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fa\REPO_PRUEBA\EDA_Proyecto\src\data\"/>
    </mc:Choice>
  </mc:AlternateContent>
  <xr:revisionPtr revIDLastSave="0" documentId="13_ncr:1_{EBFBCF2D-71B5-4272-8F3B-E53ABF97FFAB}" xr6:coauthVersionLast="47" xr6:coauthVersionMax="47" xr10:uidLastSave="{00000000-0000-0000-0000-000000000000}"/>
  <bookViews>
    <workbookView xWindow="-108" yWindow="-108" windowWidth="23256" windowHeight="12456" activeTab="9" xr2:uid="{57EC9578-6584-47C8-8D57-A5E40D9A5F17}"/>
  </bookViews>
  <sheets>
    <sheet name="Índice" sheetId="11" r:id="rId1"/>
    <sheet name="01" sheetId="2" r:id="rId2"/>
    <sheet name="02" sheetId="3" r:id="rId3"/>
    <sheet name="03" sheetId="4" r:id="rId4"/>
    <sheet name="04" sheetId="5" r:id="rId5"/>
    <sheet name="06" sheetId="7" r:id="rId6"/>
    <sheet name="08" sheetId="9" r:id="rId7"/>
    <sheet name="09" sheetId="10" r:id="rId8"/>
    <sheet name="07" sheetId="8" r:id="rId9"/>
    <sheet name="05" sheetId="6" r:id="rId10"/>
  </sheets>
  <definedNames>
    <definedName name="_xlnm._FilterDatabase" localSheetId="1" hidden="1">'01'!$A$8:$H$8</definedName>
    <definedName name="_xlnm._FilterDatabase" localSheetId="2" hidden="1">'02'!$A$8:$F$1230</definedName>
    <definedName name="_xlnm._FilterDatabase" localSheetId="3" hidden="1">'03'!$A$9:$M$9</definedName>
    <definedName name="_xlnm._FilterDatabase" localSheetId="4" hidden="1">'04'!$A$8:$F$8</definedName>
    <definedName name="_xlnm._FilterDatabase" localSheetId="9" hidden="1">'05'!$B$9:$N$1791</definedName>
    <definedName name="_xlnm._FilterDatabase" localSheetId="5" hidden="1">'06'!$A$8:$N$8</definedName>
    <definedName name="_xlnm._FilterDatabase" localSheetId="8" hidden="1">'07'!$B$8:$O$1790</definedName>
    <definedName name="_xlnm._FilterDatabase" localSheetId="6" hidden="1">'08'!$A$8:$N$8</definedName>
    <definedName name="_xlnm._FilterDatabase" localSheetId="7" hidden="1">'09'!$A$8:$F$8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9">'05'!$B$1</definedName>
    <definedName name="IDX" localSheetId="5">'06'!$A$1</definedName>
    <definedName name="IDX" localSheetId="8">'07'!$B$1</definedName>
    <definedName name="IDX" localSheetId="6">'08'!$A$1</definedName>
    <definedName name="IDX" localSheetId="7">'09'!$A$1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6" l="1"/>
  <c r="P2" i="6"/>
  <c r="P1" i="6"/>
  <c r="O5" i="6"/>
  <c r="O4" i="6"/>
  <c r="BN8" i="6"/>
  <c r="BM8" i="6"/>
  <c r="BL8" i="6"/>
  <c r="BK8" i="6"/>
  <c r="BJ8" i="6"/>
  <c r="BI8" i="6"/>
  <c r="BH8" i="6"/>
  <c r="BG8" i="6"/>
  <c r="BF8" i="6"/>
  <c r="BE8" i="6"/>
  <c r="DB8" i="6"/>
  <c r="DA8" i="6"/>
  <c r="CZ8" i="6"/>
  <c r="CY8" i="6"/>
  <c r="CX8" i="6"/>
  <c r="CW8" i="6"/>
  <c r="CV8" i="6"/>
  <c r="CU8" i="6"/>
  <c r="CT8" i="6"/>
  <c r="CS8" i="6"/>
  <c r="BD8" i="6"/>
  <c r="BC8" i="6"/>
  <c r="BB8" i="6"/>
  <c r="BA8" i="6"/>
  <c r="AZ8" i="6"/>
  <c r="AY8" i="6"/>
  <c r="AX8" i="6"/>
  <c r="AW8" i="6"/>
  <c r="AV8" i="6"/>
  <c r="AU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U4" i="6"/>
  <c r="U3" i="6"/>
  <c r="U2" i="6"/>
  <c r="O1" i="6"/>
  <c r="Z8" i="6"/>
  <c r="Y8" i="6"/>
  <c r="X8" i="6"/>
  <c r="W8" i="6"/>
  <c r="V8" i="6"/>
  <c r="U8" i="6"/>
  <c r="T8" i="6"/>
  <c r="S8" i="6"/>
  <c r="R8" i="6"/>
  <c r="Q8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P1732" i="6" s="1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P1718" i="6" s="1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P1634" i="6" s="1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P1575" i="6" s="1"/>
  <c r="Z1575" i="6" s="1"/>
  <c r="BD1575" i="6" s="1"/>
  <c r="CR1575" i="6" s="1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P1485" i="6" s="1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P1470" i="6" s="1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P1444" i="6" s="1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P1410" i="6" s="1"/>
  <c r="Z1410" i="6" s="1"/>
  <c r="BD1410" i="6" s="1"/>
  <c r="CR1410" i="6" s="1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P1313" i="6" s="1"/>
  <c r="T1313" i="6" s="1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P1287" i="6"/>
  <c r="S1287" i="6" s="1"/>
  <c r="AW1287" i="6" s="1"/>
  <c r="CK1287" i="6" s="1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P1137" i="6" s="1"/>
  <c r="Q1137" i="6" s="1"/>
  <c r="AU1137" i="6" s="1"/>
  <c r="CI1137" i="6" s="1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P1068" i="6" s="1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P818" i="6" s="1"/>
  <c r="Q818" i="6" s="1"/>
  <c r="AU818" i="6" s="1"/>
  <c r="CI818" i="6" s="1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P800" i="6" s="1"/>
  <c r="Z800" i="6" s="1"/>
  <c r="BD800" i="6" s="1"/>
  <c r="CR800" i="6" s="1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P723" i="6" s="1"/>
  <c r="R723" i="6" s="1"/>
  <c r="AB723" i="6" s="1"/>
  <c r="BP723" i="6" s="1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P668" i="6" s="1"/>
  <c r="O667" i="6"/>
  <c r="O666" i="6"/>
  <c r="O665" i="6"/>
  <c r="O664" i="6"/>
  <c r="O663" i="6"/>
  <c r="O662" i="6"/>
  <c r="P662" i="6" s="1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P588" i="6" s="1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P565" i="6" s="1"/>
  <c r="O564" i="6"/>
  <c r="O563" i="6"/>
  <c r="O562" i="6"/>
  <c r="O561" i="6"/>
  <c r="O560" i="6"/>
  <c r="O559" i="6"/>
  <c r="O558" i="6"/>
  <c r="O557" i="6"/>
  <c r="O556" i="6"/>
  <c r="O555" i="6"/>
  <c r="O554" i="6"/>
  <c r="P554" i="6" s="1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P529" i="6" s="1"/>
  <c r="S529" i="6" s="1"/>
  <c r="AW529" i="6" s="1"/>
  <c r="CK529" i="6" s="1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P506" i="6" s="1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P409" i="6" s="1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P386" i="6" s="1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P373" i="6" s="1"/>
  <c r="X373" i="6" s="1"/>
  <c r="BB373" i="6" s="1"/>
  <c r="CP373" i="6" s="1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P337" i="6" s="1"/>
  <c r="O336" i="6"/>
  <c r="O335" i="6"/>
  <c r="O334" i="6"/>
  <c r="O333" i="6"/>
  <c r="O332" i="6"/>
  <c r="O331" i="6"/>
  <c r="P331" i="6" s="1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P308" i="6" s="1"/>
  <c r="Y308" i="6" s="1"/>
  <c r="BC308" i="6" s="1"/>
  <c r="CQ308" i="6" s="1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P283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P257" i="6" s="1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P100" i="6" s="1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P67" i="6" s="1"/>
  <c r="W67" i="6" s="1"/>
  <c r="BA67" i="6" s="1"/>
  <c r="CO67" i="6" s="1"/>
  <c r="O66" i="6"/>
  <c r="O65" i="6"/>
  <c r="O64" i="6"/>
  <c r="O63" i="6"/>
  <c r="O62" i="6"/>
  <c r="O61" i="6"/>
  <c r="O60" i="6"/>
  <c r="O59" i="6"/>
  <c r="O58" i="6"/>
  <c r="O57" i="6"/>
  <c r="O56" i="6"/>
  <c r="O55" i="6"/>
  <c r="P55" i="6" s="1"/>
  <c r="Y55" i="6" s="1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W565" i="6" l="1"/>
  <c r="AG565" i="6" s="1"/>
  <c r="BU565" i="6" s="1"/>
  <c r="X565" i="6"/>
  <c r="R386" i="6"/>
  <c r="Q386" i="6"/>
  <c r="U257" i="6"/>
  <c r="AY257" i="6" s="1"/>
  <c r="CM257" i="6" s="1"/>
  <c r="Q257" i="6"/>
  <c r="S257" i="6"/>
  <c r="T257" i="6"/>
  <c r="X257" i="6"/>
  <c r="BB257" i="6" s="1"/>
  <c r="CP257" i="6" s="1"/>
  <c r="R257" i="6"/>
  <c r="P173" i="6"/>
  <c r="P1542" i="6"/>
  <c r="P1660" i="6"/>
  <c r="S1660" i="6" s="1"/>
  <c r="BM1660" i="6"/>
  <c r="DA1660" i="6" s="1"/>
  <c r="P280" i="6"/>
  <c r="U280" i="6" s="1"/>
  <c r="P823" i="6"/>
  <c r="P871" i="6"/>
  <c r="V871" i="6" s="1"/>
  <c r="BJ871" i="6" s="1"/>
  <c r="CX871" i="6" s="1"/>
  <c r="P919" i="6"/>
  <c r="W919" i="6" s="1"/>
  <c r="P979" i="6"/>
  <c r="P1039" i="6"/>
  <c r="P1086" i="6"/>
  <c r="P1132" i="6"/>
  <c r="P26" i="6"/>
  <c r="P50" i="6"/>
  <c r="P104" i="6"/>
  <c r="X104" i="6" s="1"/>
  <c r="P140" i="6"/>
  <c r="P176" i="6"/>
  <c r="BM176" i="6"/>
  <c r="DA176" i="6" s="1"/>
  <c r="P212" i="6"/>
  <c r="P246" i="6"/>
  <c r="S246" i="6" s="1"/>
  <c r="P281" i="6"/>
  <c r="V281" i="6" s="1"/>
  <c r="P304" i="6"/>
  <c r="P327" i="6"/>
  <c r="S327" i="6" s="1"/>
  <c r="P384" i="6"/>
  <c r="P407" i="6"/>
  <c r="Q407" i="6" s="1"/>
  <c r="AU407" i="6" s="1"/>
  <c r="CI407" i="6" s="1"/>
  <c r="P441" i="6"/>
  <c r="P475" i="6"/>
  <c r="Z475" i="6" s="1"/>
  <c r="P510" i="6"/>
  <c r="P533" i="6"/>
  <c r="P556" i="6"/>
  <c r="Y556" i="6" s="1"/>
  <c r="P590" i="6"/>
  <c r="Q590" i="6" s="1"/>
  <c r="BE590" i="6"/>
  <c r="CS590" i="6" s="1"/>
  <c r="P626" i="6"/>
  <c r="P650" i="6"/>
  <c r="P696" i="6"/>
  <c r="P720" i="6"/>
  <c r="Q720" i="6" s="1"/>
  <c r="P743" i="6"/>
  <c r="Q743" i="6" s="1"/>
  <c r="P779" i="6"/>
  <c r="P802" i="6"/>
  <c r="P824" i="6"/>
  <c r="P860" i="6"/>
  <c r="P884" i="6"/>
  <c r="P908" i="6"/>
  <c r="P920" i="6"/>
  <c r="P956" i="6"/>
  <c r="P980" i="6"/>
  <c r="P1016" i="6"/>
  <c r="W1016" i="6" s="1"/>
  <c r="BA1016" i="6" s="1"/>
  <c r="CO1016" i="6" s="1"/>
  <c r="P1040" i="6"/>
  <c r="P1075" i="6"/>
  <c r="P1099" i="6"/>
  <c r="P1121" i="6"/>
  <c r="P1144" i="6"/>
  <c r="P1180" i="6"/>
  <c r="P1228" i="6"/>
  <c r="P1322" i="6"/>
  <c r="P1346" i="6"/>
  <c r="P1382" i="6"/>
  <c r="P1416" i="6"/>
  <c r="P1440" i="6"/>
  <c r="R1440" i="6" s="1"/>
  <c r="BF1440" i="6" s="1"/>
  <c r="CT1440" i="6" s="1"/>
  <c r="P1699" i="6"/>
  <c r="P1733" i="6"/>
  <c r="Q1733" i="6" s="1"/>
  <c r="P1769" i="6"/>
  <c r="P27" i="6"/>
  <c r="P117" i="6"/>
  <c r="P177" i="6"/>
  <c r="U177" i="6" s="1"/>
  <c r="AY177" i="6" s="1"/>
  <c r="CM177" i="6" s="1"/>
  <c r="P201" i="6"/>
  <c r="R201" i="6" s="1"/>
  <c r="BF201" i="6" s="1"/>
  <c r="CT201" i="6" s="1"/>
  <c r="P235" i="6"/>
  <c r="P270" i="6"/>
  <c r="Q270" i="6" s="1"/>
  <c r="P362" i="6"/>
  <c r="P464" i="6"/>
  <c r="P500" i="6"/>
  <c r="P523" i="6"/>
  <c r="P546" i="6"/>
  <c r="P568" i="6"/>
  <c r="R568" i="6" s="1"/>
  <c r="P603" i="6"/>
  <c r="P639" i="6"/>
  <c r="Y639" i="6" s="1"/>
  <c r="P673" i="6"/>
  <c r="P709" i="6"/>
  <c r="P756" i="6"/>
  <c r="P803" i="6"/>
  <c r="Y803" i="6" s="1"/>
  <c r="P1534" i="6"/>
  <c r="P1558" i="6"/>
  <c r="Q1558" i="6" s="1"/>
  <c r="P1581" i="6"/>
  <c r="P1605" i="6"/>
  <c r="P1640" i="6"/>
  <c r="T1640" i="6" s="1"/>
  <c r="P1676" i="6"/>
  <c r="P1712" i="6"/>
  <c r="P1734" i="6"/>
  <c r="T1734" i="6" s="1"/>
  <c r="P1770" i="6"/>
  <c r="V1770" i="6" s="1"/>
  <c r="P16" i="6"/>
  <c r="P28" i="6"/>
  <c r="P40" i="6"/>
  <c r="U40" i="6" s="1"/>
  <c r="P52" i="6"/>
  <c r="P62" i="6"/>
  <c r="P73" i="6"/>
  <c r="P84" i="6"/>
  <c r="P95" i="6"/>
  <c r="R95" i="6" s="1"/>
  <c r="BF95" i="6" s="1"/>
  <c r="CT95" i="6" s="1"/>
  <c r="P106" i="6"/>
  <c r="Q106" i="6" s="1"/>
  <c r="AU106" i="6" s="1"/>
  <c r="CI106" i="6" s="1"/>
  <c r="BE106" i="6"/>
  <c r="CS106" i="6" s="1"/>
  <c r="P118" i="6"/>
  <c r="V118" i="6" s="1"/>
  <c r="BJ118" i="6" s="1"/>
  <c r="CX118" i="6" s="1"/>
  <c r="P130" i="6"/>
  <c r="P142" i="6"/>
  <c r="T142" i="6" s="1"/>
  <c r="BH142" i="6" s="1"/>
  <c r="CV142" i="6" s="1"/>
  <c r="P154" i="6"/>
  <c r="W154" i="6" s="1"/>
  <c r="P166" i="6"/>
  <c r="P178" i="6"/>
  <c r="P190" i="6"/>
  <c r="Z190" i="6" s="1"/>
  <c r="BD190" i="6" s="1"/>
  <c r="CR190" i="6" s="1"/>
  <c r="P202" i="6"/>
  <c r="P214" i="6"/>
  <c r="P225" i="6"/>
  <c r="P236" i="6"/>
  <c r="P248" i="6"/>
  <c r="R248" i="6" s="1"/>
  <c r="BF248" i="6" s="1"/>
  <c r="CT248" i="6" s="1"/>
  <c r="P306" i="6"/>
  <c r="P317" i="6"/>
  <c r="X317" i="6" s="1"/>
  <c r="P329" i="6"/>
  <c r="P339" i="6"/>
  <c r="U339" i="6" s="1"/>
  <c r="BI386" i="6"/>
  <c r="CW386" i="6" s="1"/>
  <c r="P397" i="6"/>
  <c r="W397" i="6" s="1"/>
  <c r="BK397" i="6" s="1"/>
  <c r="CY397" i="6" s="1"/>
  <c r="P420" i="6"/>
  <c r="BN420" i="6"/>
  <c r="DB420" i="6" s="1"/>
  <c r="P432" i="6"/>
  <c r="P443" i="6"/>
  <c r="R443" i="6" s="1"/>
  <c r="P454" i="6"/>
  <c r="P465" i="6"/>
  <c r="Q465" i="6" s="1"/>
  <c r="P477" i="6"/>
  <c r="P489" i="6"/>
  <c r="P501" i="6"/>
  <c r="P512" i="6"/>
  <c r="S512" i="6" s="1"/>
  <c r="AM512" i="6" s="1"/>
  <c r="CA512" i="6" s="1"/>
  <c r="BE512" i="6"/>
  <c r="CS512" i="6" s="1"/>
  <c r="P524" i="6"/>
  <c r="P535" i="6"/>
  <c r="P547" i="6"/>
  <c r="P558" i="6"/>
  <c r="P569" i="6"/>
  <c r="P581" i="6"/>
  <c r="P592" i="6"/>
  <c r="P604" i="6"/>
  <c r="P616" i="6"/>
  <c r="P628" i="6"/>
  <c r="P640" i="6"/>
  <c r="P652" i="6"/>
  <c r="Q652" i="6" s="1"/>
  <c r="P663" i="6"/>
  <c r="P674" i="6"/>
  <c r="P686" i="6"/>
  <c r="P698" i="6"/>
  <c r="P710" i="6"/>
  <c r="P722" i="6"/>
  <c r="S722" i="6" s="1"/>
  <c r="BG722" i="6" s="1"/>
  <c r="CU722" i="6" s="1"/>
  <c r="P733" i="6"/>
  <c r="P745" i="6"/>
  <c r="T745" i="6" s="1"/>
  <c r="P757" i="6"/>
  <c r="P769" i="6"/>
  <c r="Q769" i="6" s="1"/>
  <c r="AU769" i="6" s="1"/>
  <c r="CI769" i="6" s="1"/>
  <c r="P781" i="6"/>
  <c r="R781" i="6" s="1"/>
  <c r="P793" i="6"/>
  <c r="P804" i="6"/>
  <c r="U804" i="6" s="1"/>
  <c r="AY804" i="6" s="1"/>
  <c r="CM804" i="6" s="1"/>
  <c r="P815" i="6"/>
  <c r="P838" i="6"/>
  <c r="U838" i="6" s="1"/>
  <c r="AY838" i="6" s="1"/>
  <c r="CM838" i="6" s="1"/>
  <c r="BI838" i="6"/>
  <c r="CW838" i="6" s="1"/>
  <c r="P850" i="6"/>
  <c r="P862" i="6"/>
  <c r="P874" i="6"/>
  <c r="Q874" i="6" s="1"/>
  <c r="P886" i="6"/>
  <c r="Y886" i="6" s="1"/>
  <c r="P898" i="6"/>
  <c r="P910" i="6"/>
  <c r="U910" i="6" s="1"/>
  <c r="AY910" i="6" s="1"/>
  <c r="CM910" i="6" s="1"/>
  <c r="P922" i="6"/>
  <c r="P934" i="6"/>
  <c r="S934" i="6" s="1"/>
  <c r="BG934" i="6" s="1"/>
  <c r="CU934" i="6" s="1"/>
  <c r="P946" i="6"/>
  <c r="P958" i="6"/>
  <c r="V958" i="6" s="1"/>
  <c r="P970" i="6"/>
  <c r="S970" i="6" s="1"/>
  <c r="P982" i="6"/>
  <c r="T982" i="6" s="1"/>
  <c r="P994" i="6"/>
  <c r="P1006" i="6"/>
  <c r="R1006" i="6" s="1"/>
  <c r="P1018" i="6"/>
  <c r="W1018" i="6" s="1"/>
  <c r="P1030" i="6"/>
  <c r="P1042" i="6"/>
  <c r="P1054" i="6"/>
  <c r="P1066" i="6"/>
  <c r="P1077" i="6"/>
  <c r="Y1077" i="6" s="1"/>
  <c r="BC1077" i="6" s="1"/>
  <c r="CQ1077" i="6" s="1"/>
  <c r="P1089" i="6"/>
  <c r="P1101" i="6"/>
  <c r="W1101" i="6" s="1"/>
  <c r="P1112" i="6"/>
  <c r="W1112" i="6" s="1"/>
  <c r="BA1112" i="6" s="1"/>
  <c r="CO1112" i="6" s="1"/>
  <c r="BK1112" i="6"/>
  <c r="CY1112" i="6" s="1"/>
  <c r="P1123" i="6"/>
  <c r="Y1123" i="6" s="1"/>
  <c r="P1135" i="6"/>
  <c r="P1146" i="6"/>
  <c r="P1158" i="6"/>
  <c r="P1170" i="6"/>
  <c r="P1182" i="6"/>
  <c r="P1194" i="6"/>
  <c r="P1206" i="6"/>
  <c r="V1206" i="6" s="1"/>
  <c r="AZ1206" i="6" s="1"/>
  <c r="CN1206" i="6" s="1"/>
  <c r="P1218" i="6"/>
  <c r="T1218" i="6" s="1"/>
  <c r="P1230" i="6"/>
  <c r="P1242" i="6"/>
  <c r="S1242" i="6" s="1"/>
  <c r="BG1242" i="6" s="1"/>
  <c r="CU1242" i="6" s="1"/>
  <c r="P1254" i="6"/>
  <c r="P1266" i="6"/>
  <c r="R1266" i="6" s="1"/>
  <c r="P1278" i="6"/>
  <c r="P1289" i="6"/>
  <c r="P1301" i="6"/>
  <c r="BH1313" i="6"/>
  <c r="CV1313" i="6" s="1"/>
  <c r="P1324" i="6"/>
  <c r="P1336" i="6"/>
  <c r="P1348" i="6"/>
  <c r="P1360" i="6"/>
  <c r="V1360" i="6" s="1"/>
  <c r="P1372" i="6"/>
  <c r="P1384" i="6"/>
  <c r="X1384" i="6" s="1"/>
  <c r="BB1384" i="6" s="1"/>
  <c r="CP1384" i="6" s="1"/>
  <c r="P1395" i="6"/>
  <c r="P1407" i="6"/>
  <c r="P1418" i="6"/>
  <c r="P1430" i="6"/>
  <c r="P1442" i="6"/>
  <c r="P1453" i="6"/>
  <c r="BK1453" i="6"/>
  <c r="CY1453" i="6" s="1"/>
  <c r="P1465" i="6"/>
  <c r="P1476" i="6"/>
  <c r="S1476" i="6" s="1"/>
  <c r="P1487" i="6"/>
  <c r="P1499" i="6"/>
  <c r="P1511" i="6"/>
  <c r="P1523" i="6"/>
  <c r="Y1523" i="6" s="1"/>
  <c r="BC1523" i="6" s="1"/>
  <c r="CQ1523" i="6" s="1"/>
  <c r="P1535" i="6"/>
  <c r="V1535" i="6" s="1"/>
  <c r="P1547" i="6"/>
  <c r="P1559" i="6"/>
  <c r="V1559" i="6" s="1"/>
  <c r="P1571" i="6"/>
  <c r="Y1571" i="6" s="1"/>
  <c r="P1582" i="6"/>
  <c r="P1594" i="6"/>
  <c r="P1606" i="6"/>
  <c r="W1606" i="6" s="1"/>
  <c r="P1618" i="6"/>
  <c r="V1618" i="6" s="1"/>
  <c r="AZ1618" i="6" s="1"/>
  <c r="CN1618" i="6" s="1"/>
  <c r="P1630" i="6"/>
  <c r="V1630" i="6" s="1"/>
  <c r="AZ1630" i="6" s="1"/>
  <c r="CN1630" i="6" s="1"/>
  <c r="P1641" i="6"/>
  <c r="P1653" i="6"/>
  <c r="P1665" i="6"/>
  <c r="P1677" i="6"/>
  <c r="P1689" i="6"/>
  <c r="P1701" i="6"/>
  <c r="P1713" i="6"/>
  <c r="P1724" i="6"/>
  <c r="P1735" i="6"/>
  <c r="Y1735" i="6" s="1"/>
  <c r="P1747" i="6"/>
  <c r="U1747" i="6" s="1"/>
  <c r="P1759" i="6"/>
  <c r="P1771" i="6"/>
  <c r="P1783" i="6"/>
  <c r="W1783" i="6" s="1"/>
  <c r="P11" i="6"/>
  <c r="P23" i="6"/>
  <c r="P47" i="6"/>
  <c r="P58" i="6"/>
  <c r="P79" i="6"/>
  <c r="V79" i="6" s="1"/>
  <c r="P90" i="6"/>
  <c r="BF90" i="6"/>
  <c r="CT90" i="6" s="1"/>
  <c r="P101" i="6"/>
  <c r="P125" i="6"/>
  <c r="P137" i="6"/>
  <c r="Z137" i="6" s="1"/>
  <c r="P161" i="6"/>
  <c r="P209" i="6"/>
  <c r="P255" i="6"/>
  <c r="P266" i="6"/>
  <c r="R266" i="6" s="1"/>
  <c r="P278" i="6"/>
  <c r="S278" i="6" s="1"/>
  <c r="P301" i="6"/>
  <c r="P381" i="6"/>
  <c r="P392" i="6"/>
  <c r="P415" i="6"/>
  <c r="P427" i="6"/>
  <c r="P449" i="6"/>
  <c r="P460" i="6"/>
  <c r="P821" i="6"/>
  <c r="V821" i="6" s="1"/>
  <c r="P833" i="6"/>
  <c r="P1530" i="6"/>
  <c r="P1554" i="6"/>
  <c r="S1554" i="6" s="1"/>
  <c r="P1577" i="6"/>
  <c r="Q1577" i="6" s="1"/>
  <c r="BE1577" i="6" s="1"/>
  <c r="CS1577" i="6" s="1"/>
  <c r="P1589" i="6"/>
  <c r="U1589" i="6" s="1"/>
  <c r="P1613" i="6"/>
  <c r="P1625" i="6"/>
  <c r="V1625" i="6" s="1"/>
  <c r="AZ1625" i="6" s="1"/>
  <c r="CN1625" i="6" s="1"/>
  <c r="BJ1625" i="6"/>
  <c r="CX1625" i="6" s="1"/>
  <c r="P1648" i="6"/>
  <c r="P1672" i="6"/>
  <c r="Y1672" i="6" s="1"/>
  <c r="BC1672" i="6" s="1"/>
  <c r="CQ1672" i="6" s="1"/>
  <c r="P1696" i="6"/>
  <c r="P1708" i="6"/>
  <c r="P1731" i="6"/>
  <c r="BJ1731" i="6"/>
  <c r="CX1731" i="6" s="1"/>
  <c r="P1742" i="6"/>
  <c r="P1754" i="6"/>
  <c r="U1754" i="6" s="1"/>
  <c r="P1778" i="6"/>
  <c r="P302" i="6"/>
  <c r="P336" i="6"/>
  <c r="P347" i="6"/>
  <c r="X347" i="6" s="1"/>
  <c r="P382" i="6"/>
  <c r="P416" i="6"/>
  <c r="P450" i="6"/>
  <c r="Q450" i="6" s="1"/>
  <c r="BE450" i="6" s="1"/>
  <c r="CS450" i="6" s="1"/>
  <c r="P485" i="6"/>
  <c r="Q485" i="6" s="1"/>
  <c r="P508" i="6"/>
  <c r="P531" i="6"/>
  <c r="X531" i="6" s="1"/>
  <c r="BB531" i="6" s="1"/>
  <c r="CP531" i="6" s="1"/>
  <c r="BL531" i="6"/>
  <c r="CZ531" i="6" s="1"/>
  <c r="BH531" i="6"/>
  <c r="CV531" i="6" s="1"/>
  <c r="P600" i="6"/>
  <c r="P636" i="6"/>
  <c r="P648" i="6"/>
  <c r="P670" i="6"/>
  <c r="P682" i="6"/>
  <c r="P718" i="6"/>
  <c r="P741" i="6"/>
  <c r="P765" i="6"/>
  <c r="W765" i="6" s="1"/>
  <c r="P789" i="6"/>
  <c r="P811" i="6"/>
  <c r="P834" i="6"/>
  <c r="P858" i="6"/>
  <c r="BI858" i="6"/>
  <c r="CW858" i="6" s="1"/>
  <c r="P882" i="6"/>
  <c r="S882" i="6" s="1"/>
  <c r="P906" i="6"/>
  <c r="P930" i="6"/>
  <c r="P954" i="6"/>
  <c r="S954" i="6" s="1"/>
  <c r="P978" i="6"/>
  <c r="T978" i="6" s="1"/>
  <c r="P1014" i="6"/>
  <c r="P1038" i="6"/>
  <c r="P1062" i="6"/>
  <c r="P1085" i="6"/>
  <c r="P1097" i="6"/>
  <c r="V1097" i="6" s="1"/>
  <c r="P1131" i="6"/>
  <c r="S1131" i="6" s="1"/>
  <c r="BG1131" i="6"/>
  <c r="CU1131" i="6" s="1"/>
  <c r="P1142" i="6"/>
  <c r="P1178" i="6"/>
  <c r="X1178" i="6" s="1"/>
  <c r="P13" i="6"/>
  <c r="P223" i="6"/>
  <c r="Q223" i="6" s="1"/>
  <c r="P245" i="6"/>
  <c r="V245" i="6" s="1"/>
  <c r="P268" i="6"/>
  <c r="R268" i="6" s="1"/>
  <c r="AV268" i="6" s="1"/>
  <c r="CJ268" i="6" s="1"/>
  <c r="P303" i="6"/>
  <c r="P314" i="6"/>
  <c r="P326" i="6"/>
  <c r="P348" i="6"/>
  <c r="P372" i="6"/>
  <c r="Z372" i="6" s="1"/>
  <c r="P462" i="6"/>
  <c r="Y462" i="6" s="1"/>
  <c r="P835" i="6"/>
  <c r="P883" i="6"/>
  <c r="P931" i="6"/>
  <c r="T931" i="6" s="1"/>
  <c r="P955" i="6"/>
  <c r="P991" i="6"/>
  <c r="P1027" i="6"/>
  <c r="P1063" i="6"/>
  <c r="P1098" i="6"/>
  <c r="W1098" i="6" s="1"/>
  <c r="BA1098" i="6" s="1"/>
  <c r="CO1098" i="6" s="1"/>
  <c r="BK1098" i="6"/>
  <c r="CY1098" i="6" s="1"/>
  <c r="P1109" i="6"/>
  <c r="Q1109" i="6" s="1"/>
  <c r="P1143" i="6"/>
  <c r="P1167" i="6"/>
  <c r="P38" i="6"/>
  <c r="P61" i="6"/>
  <c r="P93" i="6"/>
  <c r="P116" i="6"/>
  <c r="Z116" i="6" s="1"/>
  <c r="P128" i="6"/>
  <c r="P152" i="6"/>
  <c r="P164" i="6"/>
  <c r="P188" i="6"/>
  <c r="P200" i="6"/>
  <c r="P234" i="6"/>
  <c r="Y234" i="6" s="1"/>
  <c r="P269" i="6"/>
  <c r="P292" i="6"/>
  <c r="P315" i="6"/>
  <c r="X315" i="6" s="1"/>
  <c r="P395" i="6"/>
  <c r="P418" i="6"/>
  <c r="P430" i="6"/>
  <c r="X430" i="6" s="1"/>
  <c r="P452" i="6"/>
  <c r="P487" i="6"/>
  <c r="Y487" i="6" s="1"/>
  <c r="BC487" i="6" s="1"/>
  <c r="CQ487" i="6" s="1"/>
  <c r="BG487" i="6"/>
  <c r="CU487" i="6" s="1"/>
  <c r="P499" i="6"/>
  <c r="BK499" i="6"/>
  <c r="CY499" i="6" s="1"/>
  <c r="P522" i="6"/>
  <c r="P545" i="6"/>
  <c r="P567" i="6"/>
  <c r="P579" i="6"/>
  <c r="P602" i="6"/>
  <c r="P614" i="6"/>
  <c r="P638" i="6"/>
  <c r="Q638" i="6" s="1"/>
  <c r="BE638" i="6" s="1"/>
  <c r="CS638" i="6" s="1"/>
  <c r="P672" i="6"/>
  <c r="P708" i="6"/>
  <c r="P731" i="6"/>
  <c r="P755" i="6"/>
  <c r="Z755" i="6" s="1"/>
  <c r="P767" i="6"/>
  <c r="P791" i="6"/>
  <c r="Q791" i="6" s="1"/>
  <c r="P813" i="6"/>
  <c r="Q813" i="6" s="1"/>
  <c r="P836" i="6"/>
  <c r="Q836" i="6" s="1"/>
  <c r="AU836" i="6" s="1"/>
  <c r="CI836" i="6" s="1"/>
  <c r="P848" i="6"/>
  <c r="P872" i="6"/>
  <c r="P896" i="6"/>
  <c r="X896" i="6" s="1"/>
  <c r="P932" i="6"/>
  <c r="P944" i="6"/>
  <c r="P968" i="6"/>
  <c r="P992" i="6"/>
  <c r="P1004" i="6"/>
  <c r="Q1004" i="6" s="1"/>
  <c r="BE1004" i="6" s="1"/>
  <c r="CS1004" i="6" s="1"/>
  <c r="P1028" i="6"/>
  <c r="P1052" i="6"/>
  <c r="Y1052" i="6" s="1"/>
  <c r="P1064" i="6"/>
  <c r="P1087" i="6"/>
  <c r="P1110" i="6"/>
  <c r="P1133" i="6"/>
  <c r="V1133" i="6" s="1"/>
  <c r="P1156" i="6"/>
  <c r="P1168" i="6"/>
  <c r="P1192" i="6"/>
  <c r="U1192" i="6" s="1"/>
  <c r="P1204" i="6"/>
  <c r="Q1204" i="6" s="1"/>
  <c r="BE1204" i="6" s="1"/>
  <c r="CS1204" i="6" s="1"/>
  <c r="P1216" i="6"/>
  <c r="P1240" i="6"/>
  <c r="P1252" i="6"/>
  <c r="P1264" i="6"/>
  <c r="P1276" i="6"/>
  <c r="P1299" i="6"/>
  <c r="P1311" i="6"/>
  <c r="P1334" i="6"/>
  <c r="P1358" i="6"/>
  <c r="R1358" i="6" s="1"/>
  <c r="P1370" i="6"/>
  <c r="Q1370" i="6" s="1"/>
  <c r="P1393" i="6"/>
  <c r="Q1393" i="6" s="1"/>
  <c r="P1405" i="6"/>
  <c r="Y1405" i="6" s="1"/>
  <c r="P1428" i="6"/>
  <c r="P1451" i="6"/>
  <c r="P1463" i="6"/>
  <c r="T1463" i="6" s="1"/>
  <c r="P1474" i="6"/>
  <c r="P1497" i="6"/>
  <c r="P1509" i="6"/>
  <c r="Y1509" i="6" s="1"/>
  <c r="BC1509" i="6" s="1"/>
  <c r="CQ1509" i="6" s="1"/>
  <c r="P1521" i="6"/>
  <c r="P1711" i="6"/>
  <c r="P1722" i="6"/>
  <c r="P1745" i="6"/>
  <c r="P1757" i="6"/>
  <c r="P1781" i="6"/>
  <c r="P15" i="6"/>
  <c r="P39" i="6"/>
  <c r="X39" i="6" s="1"/>
  <c r="P51" i="6"/>
  <c r="Q51" i="6" s="1"/>
  <c r="P72" i="6"/>
  <c r="P83" i="6"/>
  <c r="P94" i="6"/>
  <c r="P105" i="6"/>
  <c r="P129" i="6"/>
  <c r="P141" i="6"/>
  <c r="P153" i="6"/>
  <c r="P165" i="6"/>
  <c r="P189" i="6"/>
  <c r="R189" i="6" s="1"/>
  <c r="P213" i="6"/>
  <c r="R213" i="6" s="1"/>
  <c r="P224" i="6"/>
  <c r="P247" i="6"/>
  <c r="P258" i="6"/>
  <c r="Z258" i="6" s="1"/>
  <c r="BN258" i="6" s="1"/>
  <c r="DB258" i="6" s="1"/>
  <c r="P282" i="6"/>
  <c r="Q282" i="6" s="1"/>
  <c r="P293" i="6"/>
  <c r="P350" i="6"/>
  <c r="R373" i="6"/>
  <c r="AV373" i="6" s="1"/>
  <c r="CJ373" i="6" s="1"/>
  <c r="S373" i="6"/>
  <c r="P453" i="6"/>
  <c r="T453" i="6" s="1"/>
  <c r="P476" i="6"/>
  <c r="P488" i="6"/>
  <c r="P511" i="6"/>
  <c r="P534" i="6"/>
  <c r="P557" i="6"/>
  <c r="P580" i="6"/>
  <c r="Y580" i="6" s="1"/>
  <c r="P591" i="6"/>
  <c r="P615" i="6"/>
  <c r="P627" i="6"/>
  <c r="P651" i="6"/>
  <c r="U651" i="6" s="1"/>
  <c r="P685" i="6"/>
  <c r="P697" i="6"/>
  <c r="P721" i="6"/>
  <c r="T721" i="6" s="1"/>
  <c r="P732" i="6"/>
  <c r="P744" i="6"/>
  <c r="P768" i="6"/>
  <c r="R768" i="6" s="1"/>
  <c r="P780" i="6"/>
  <c r="BH780" i="6"/>
  <c r="CV780" i="6" s="1"/>
  <c r="P792" i="6"/>
  <c r="Z792" i="6" s="1"/>
  <c r="BN792" i="6" s="1"/>
  <c r="DB792" i="6" s="1"/>
  <c r="P814" i="6"/>
  <c r="W814" i="6" s="1"/>
  <c r="P825" i="6"/>
  <c r="T825" i="6" s="1"/>
  <c r="BH825" i="6" s="1"/>
  <c r="CV825" i="6" s="1"/>
  <c r="BM825" i="6"/>
  <c r="DA825" i="6" s="1"/>
  <c r="P1522" i="6"/>
  <c r="V1522" i="6" s="1"/>
  <c r="P1546" i="6"/>
  <c r="P1570" i="6"/>
  <c r="P1593" i="6"/>
  <c r="Z1593" i="6" s="1"/>
  <c r="P1617" i="6"/>
  <c r="P1629" i="6"/>
  <c r="P1652" i="6"/>
  <c r="S1652" i="6" s="1"/>
  <c r="P1664" i="6"/>
  <c r="P1688" i="6"/>
  <c r="P1700" i="6"/>
  <c r="X1700" i="6" s="1"/>
  <c r="BL1700" i="6" s="1"/>
  <c r="CZ1700" i="6" s="1"/>
  <c r="P1723" i="6"/>
  <c r="P1746" i="6"/>
  <c r="R1746" i="6" s="1"/>
  <c r="P1758" i="6"/>
  <c r="P1782" i="6"/>
  <c r="T1782" i="6" s="1"/>
  <c r="P17" i="6"/>
  <c r="P29" i="6"/>
  <c r="P41" i="6"/>
  <c r="P53" i="6"/>
  <c r="P63" i="6"/>
  <c r="P96" i="6"/>
  <c r="Q96" i="6" s="1"/>
  <c r="AU96" i="6" s="1"/>
  <c r="CI96" i="6" s="1"/>
  <c r="P107" i="6"/>
  <c r="P119" i="6"/>
  <c r="Q119" i="6" s="1"/>
  <c r="P131" i="6"/>
  <c r="Q131" i="6" s="1"/>
  <c r="P143" i="6"/>
  <c r="P155" i="6"/>
  <c r="R155" i="6" s="1"/>
  <c r="P167" i="6"/>
  <c r="P179" i="6"/>
  <c r="P191" i="6"/>
  <c r="P203" i="6"/>
  <c r="P215" i="6"/>
  <c r="P249" i="6"/>
  <c r="BH249" i="6"/>
  <c r="CV249" i="6" s="1"/>
  <c r="P260" i="6"/>
  <c r="P272" i="6"/>
  <c r="Q283" i="6"/>
  <c r="AU283" i="6" s="1"/>
  <c r="CI283" i="6" s="1"/>
  <c r="R283" i="6"/>
  <c r="AL283" i="6" s="1"/>
  <c r="BZ283" i="6" s="1"/>
  <c r="P295" i="6"/>
  <c r="T295" i="6" s="1"/>
  <c r="P352" i="6"/>
  <c r="T352" i="6" s="1"/>
  <c r="P364" i="6"/>
  <c r="Z364" i="6" s="1"/>
  <c r="P375" i="6"/>
  <c r="Z375" i="6" s="1"/>
  <c r="U386" i="6"/>
  <c r="T386" i="6"/>
  <c r="P398" i="6"/>
  <c r="P421" i="6"/>
  <c r="P433" i="6"/>
  <c r="P444" i="6"/>
  <c r="P455" i="6"/>
  <c r="R455" i="6" s="1"/>
  <c r="P466" i="6"/>
  <c r="P827" i="6"/>
  <c r="P839" i="6"/>
  <c r="P851" i="6"/>
  <c r="Y851" i="6" s="1"/>
  <c r="BM851" i="6" s="1"/>
  <c r="DA851" i="6" s="1"/>
  <c r="P863" i="6"/>
  <c r="P875" i="6"/>
  <c r="X875" i="6" s="1"/>
  <c r="P887" i="6"/>
  <c r="Q887" i="6" s="1"/>
  <c r="P899" i="6"/>
  <c r="P911" i="6"/>
  <c r="P923" i="6"/>
  <c r="P935" i="6"/>
  <c r="Y935" i="6" s="1"/>
  <c r="P947" i="6"/>
  <c r="X947" i="6" s="1"/>
  <c r="BB947" i="6" s="1"/>
  <c r="CP947" i="6" s="1"/>
  <c r="P959" i="6"/>
  <c r="V959" i="6" s="1"/>
  <c r="AZ959" i="6" s="1"/>
  <c r="CN959" i="6" s="1"/>
  <c r="P971" i="6"/>
  <c r="P983" i="6"/>
  <c r="P995" i="6"/>
  <c r="W995" i="6" s="1"/>
  <c r="BA995" i="6" s="1"/>
  <c r="CO995" i="6" s="1"/>
  <c r="BK995" i="6"/>
  <c r="CY995" i="6" s="1"/>
  <c r="P1007" i="6"/>
  <c r="S1007" i="6" s="1"/>
  <c r="P1019" i="6"/>
  <c r="P1031" i="6"/>
  <c r="R1031" i="6" s="1"/>
  <c r="P1043" i="6"/>
  <c r="P1055" i="6"/>
  <c r="P1067" i="6"/>
  <c r="P1078" i="6"/>
  <c r="P1090" i="6"/>
  <c r="U1090" i="6" s="1"/>
  <c r="P1102" i="6"/>
  <c r="P1124" i="6"/>
  <c r="S1124" i="6" s="1"/>
  <c r="AW1124" i="6" s="1"/>
  <c r="CK1124" i="6" s="1"/>
  <c r="BG1124" i="6"/>
  <c r="CU1124" i="6" s="1"/>
  <c r="P1136" i="6"/>
  <c r="P1147" i="6"/>
  <c r="P1159" i="6"/>
  <c r="Q1159" i="6" s="1"/>
  <c r="P1171" i="6"/>
  <c r="P1183" i="6"/>
  <c r="Z1183" i="6" s="1"/>
  <c r="P1195" i="6"/>
  <c r="P1207" i="6"/>
  <c r="P1219" i="6"/>
  <c r="P1231" i="6"/>
  <c r="P1243" i="6"/>
  <c r="W1243" i="6" s="1"/>
  <c r="BA1243" i="6" s="1"/>
  <c r="CO1243" i="6" s="1"/>
  <c r="BK1243" i="6"/>
  <c r="CY1243" i="6" s="1"/>
  <c r="P1255" i="6"/>
  <c r="P1267" i="6"/>
  <c r="P1279" i="6"/>
  <c r="P1290" i="6"/>
  <c r="Q1290" i="6" s="1"/>
  <c r="P1302" i="6"/>
  <c r="Q1313" i="6"/>
  <c r="S1313" i="6"/>
  <c r="Z1313" i="6"/>
  <c r="BD1313" i="6" s="1"/>
  <c r="CR1313" i="6" s="1"/>
  <c r="X1313" i="6"/>
  <c r="P1325" i="6"/>
  <c r="R1325" i="6" s="1"/>
  <c r="P1337" i="6"/>
  <c r="P1349" i="6"/>
  <c r="P1361" i="6"/>
  <c r="P1373" i="6"/>
  <c r="T1373" i="6" s="1"/>
  <c r="BH1373" i="6" s="1"/>
  <c r="CV1373" i="6" s="1"/>
  <c r="P1396" i="6"/>
  <c r="W1396" i="6" s="1"/>
  <c r="BA1396" i="6" s="1"/>
  <c r="CO1396" i="6" s="1"/>
  <c r="P1408" i="6"/>
  <c r="BE1408" i="6"/>
  <c r="CS1408" i="6" s="1"/>
  <c r="P1419" i="6"/>
  <c r="T1419" i="6" s="1"/>
  <c r="P1431" i="6"/>
  <c r="P1443" i="6"/>
  <c r="P1454" i="6"/>
  <c r="P1466" i="6"/>
  <c r="P1477" i="6"/>
  <c r="R1477" i="6" s="1"/>
  <c r="AV1477" i="6" s="1"/>
  <c r="CJ1477" i="6" s="1"/>
  <c r="P1488" i="6"/>
  <c r="P1500" i="6"/>
  <c r="P1512" i="6"/>
  <c r="Y1512" i="6" s="1"/>
  <c r="P1524" i="6"/>
  <c r="P1536" i="6"/>
  <c r="R1536" i="6" s="1"/>
  <c r="P1548" i="6"/>
  <c r="P1560" i="6"/>
  <c r="BE1560" i="6"/>
  <c r="CS1560" i="6" s="1"/>
  <c r="P1572" i="6"/>
  <c r="P1583" i="6"/>
  <c r="P1595" i="6"/>
  <c r="Z1595" i="6" s="1"/>
  <c r="P1607" i="6"/>
  <c r="V1607" i="6" s="1"/>
  <c r="P1619" i="6"/>
  <c r="P1631" i="6"/>
  <c r="P1642" i="6"/>
  <c r="P1654" i="6"/>
  <c r="P1666" i="6"/>
  <c r="P1678" i="6"/>
  <c r="P1690" i="6"/>
  <c r="P1702" i="6"/>
  <c r="Q1702" i="6" s="1"/>
  <c r="P1714" i="6"/>
  <c r="T1714" i="6" s="1"/>
  <c r="AX1714" i="6" s="1"/>
  <c r="CL1714" i="6" s="1"/>
  <c r="P1725" i="6"/>
  <c r="P1736" i="6"/>
  <c r="P1748" i="6"/>
  <c r="Q1748" i="6" s="1"/>
  <c r="P1760" i="6"/>
  <c r="T1760" i="6" s="1"/>
  <c r="P1772" i="6"/>
  <c r="P18" i="6"/>
  <c r="P30" i="6"/>
  <c r="P42" i="6"/>
  <c r="P54" i="6"/>
  <c r="P64" i="6"/>
  <c r="Z64" i="6" s="1"/>
  <c r="P74" i="6"/>
  <c r="P85" i="6"/>
  <c r="V85" i="6" s="1"/>
  <c r="AZ85" i="6" s="1"/>
  <c r="CN85" i="6" s="1"/>
  <c r="P97" i="6"/>
  <c r="P108" i="6"/>
  <c r="P120" i="6"/>
  <c r="X120" i="6" s="1"/>
  <c r="P132" i="6"/>
  <c r="P144" i="6"/>
  <c r="P156" i="6"/>
  <c r="T156" i="6" s="1"/>
  <c r="P168" i="6"/>
  <c r="P180" i="6"/>
  <c r="S180" i="6" s="1"/>
  <c r="BG180" i="6" s="1"/>
  <c r="CU180" i="6" s="1"/>
  <c r="P192" i="6"/>
  <c r="P204" i="6"/>
  <c r="P227" i="6"/>
  <c r="P238" i="6"/>
  <c r="W238" i="6" s="1"/>
  <c r="AG238" i="6" s="1"/>
  <c r="BU238" i="6" s="1"/>
  <c r="BM308" i="6"/>
  <c r="DA308" i="6" s="1"/>
  <c r="BN308" i="6"/>
  <c r="DB308" i="6" s="1"/>
  <c r="P319" i="6"/>
  <c r="Z319" i="6" s="1"/>
  <c r="BM331" i="6"/>
  <c r="DA331" i="6" s="1"/>
  <c r="P341" i="6"/>
  <c r="P353" i="6"/>
  <c r="U353" i="6" s="1"/>
  <c r="AY353" i="6" s="1"/>
  <c r="CM353" i="6" s="1"/>
  <c r="P365" i="6"/>
  <c r="P376" i="6"/>
  <c r="P387" i="6"/>
  <c r="P399" i="6"/>
  <c r="P410" i="6"/>
  <c r="Z410" i="6" s="1"/>
  <c r="BD410" i="6" s="1"/>
  <c r="CR410" i="6" s="1"/>
  <c r="P422" i="6"/>
  <c r="P434" i="6"/>
  <c r="BF434" i="6"/>
  <c r="CT434" i="6" s="1"/>
  <c r="P445" i="6"/>
  <c r="P479" i="6"/>
  <c r="T479" i="6" s="1"/>
  <c r="BH479" i="6" s="1"/>
  <c r="CV479" i="6" s="1"/>
  <c r="P491" i="6"/>
  <c r="U491" i="6" s="1"/>
  <c r="P503" i="6"/>
  <c r="S503" i="6" s="1"/>
  <c r="P514" i="6"/>
  <c r="U514" i="6" s="1"/>
  <c r="P526" i="6"/>
  <c r="P537" i="6"/>
  <c r="Z537" i="6" s="1"/>
  <c r="AJ537" i="6" s="1"/>
  <c r="BX537" i="6" s="1"/>
  <c r="P549" i="6"/>
  <c r="R549" i="6" s="1"/>
  <c r="P560" i="6"/>
  <c r="W560" i="6" s="1"/>
  <c r="P571" i="6"/>
  <c r="Y571" i="6" s="1"/>
  <c r="P583" i="6"/>
  <c r="Z583" i="6" s="1"/>
  <c r="BN583" i="6"/>
  <c r="DB583" i="6" s="1"/>
  <c r="P594" i="6"/>
  <c r="Y594" i="6" s="1"/>
  <c r="P606" i="6"/>
  <c r="W606" i="6" s="1"/>
  <c r="BK606" i="6" s="1"/>
  <c r="CY606" i="6" s="1"/>
  <c r="P618" i="6"/>
  <c r="X618" i="6" s="1"/>
  <c r="P630" i="6"/>
  <c r="X630" i="6" s="1"/>
  <c r="P642" i="6"/>
  <c r="P654" i="6"/>
  <c r="V654" i="6" s="1"/>
  <c r="AZ654" i="6" s="1"/>
  <c r="CN654" i="6" s="1"/>
  <c r="P665" i="6"/>
  <c r="Z665" i="6" s="1"/>
  <c r="P676" i="6"/>
  <c r="P688" i="6"/>
  <c r="P700" i="6"/>
  <c r="W700" i="6" s="1"/>
  <c r="P712" i="6"/>
  <c r="V712" i="6" s="1"/>
  <c r="AZ712" i="6" s="1"/>
  <c r="CN712" i="6" s="1"/>
  <c r="P735" i="6"/>
  <c r="P747" i="6"/>
  <c r="P759" i="6"/>
  <c r="R759" i="6" s="1"/>
  <c r="P771" i="6"/>
  <c r="P783" i="6"/>
  <c r="P795" i="6"/>
  <c r="P806" i="6"/>
  <c r="R806" i="6" s="1"/>
  <c r="P817" i="6"/>
  <c r="T817" i="6" s="1"/>
  <c r="P828" i="6"/>
  <c r="V828" i="6" s="1"/>
  <c r="P840" i="6"/>
  <c r="P852" i="6"/>
  <c r="P864" i="6"/>
  <c r="P876" i="6"/>
  <c r="P888" i="6"/>
  <c r="P900" i="6"/>
  <c r="P912" i="6"/>
  <c r="P924" i="6"/>
  <c r="S924" i="6" s="1"/>
  <c r="P936" i="6"/>
  <c r="P948" i="6"/>
  <c r="P960" i="6"/>
  <c r="P972" i="6"/>
  <c r="S972" i="6" s="1"/>
  <c r="P984" i="6"/>
  <c r="S984" i="6" s="1"/>
  <c r="P996" i="6"/>
  <c r="V996" i="6" s="1"/>
  <c r="P1008" i="6"/>
  <c r="X1008" i="6" s="1"/>
  <c r="P1020" i="6"/>
  <c r="S1020" i="6" s="1"/>
  <c r="P1032" i="6"/>
  <c r="P1044" i="6"/>
  <c r="S1044" i="6" s="1"/>
  <c r="P1056" i="6"/>
  <c r="P1079" i="6"/>
  <c r="X1079" i="6" s="1"/>
  <c r="P1091" i="6"/>
  <c r="P1103" i="6"/>
  <c r="P1113" i="6"/>
  <c r="Y1113" i="6" s="1"/>
  <c r="P1125" i="6"/>
  <c r="BE1137" i="6"/>
  <c r="CS1137" i="6" s="1"/>
  <c r="P1148" i="6"/>
  <c r="X1148" i="6" s="1"/>
  <c r="BB1148" i="6" s="1"/>
  <c r="CP1148" i="6" s="1"/>
  <c r="P1160" i="6"/>
  <c r="P1172" i="6"/>
  <c r="W1172" i="6" s="1"/>
  <c r="P1184" i="6"/>
  <c r="BG1184" i="6"/>
  <c r="CU1184" i="6" s="1"/>
  <c r="P1196" i="6"/>
  <c r="P1208" i="6"/>
  <c r="T1208" i="6" s="1"/>
  <c r="P1220" i="6"/>
  <c r="P1232" i="6"/>
  <c r="S1232" i="6" s="1"/>
  <c r="AW1232" i="6" s="1"/>
  <c r="CK1232" i="6" s="1"/>
  <c r="BG1232" i="6"/>
  <c r="CU1232" i="6" s="1"/>
  <c r="P1244" i="6"/>
  <c r="P1256" i="6"/>
  <c r="P1268" i="6"/>
  <c r="P1280" i="6"/>
  <c r="P1291" i="6"/>
  <c r="P1303" i="6"/>
  <c r="P1314" i="6"/>
  <c r="P1326" i="6"/>
  <c r="P1338" i="6"/>
  <c r="R1338" i="6" s="1"/>
  <c r="P1350" i="6"/>
  <c r="T1350" i="6" s="1"/>
  <c r="P1362" i="6"/>
  <c r="P1374" i="6"/>
  <c r="Z1374" i="6" s="1"/>
  <c r="P1385" i="6"/>
  <c r="U1385" i="6" s="1"/>
  <c r="AY1385" i="6" s="1"/>
  <c r="CM1385" i="6" s="1"/>
  <c r="P1397" i="6"/>
  <c r="P1409" i="6"/>
  <c r="P1420" i="6"/>
  <c r="Y1420" i="6" s="1"/>
  <c r="BC1420" i="6" s="1"/>
  <c r="CQ1420" i="6" s="1"/>
  <c r="P1432" i="6"/>
  <c r="P1455" i="6"/>
  <c r="P1467" i="6"/>
  <c r="P1478" i="6"/>
  <c r="P1489" i="6"/>
  <c r="P1501" i="6"/>
  <c r="P1513" i="6"/>
  <c r="P1525" i="6"/>
  <c r="Q1525" i="6" s="1"/>
  <c r="P1537" i="6"/>
  <c r="W1537" i="6" s="1"/>
  <c r="BA1537" i="6" s="1"/>
  <c r="CO1537" i="6" s="1"/>
  <c r="P1549" i="6"/>
  <c r="X1549" i="6" s="1"/>
  <c r="BB1549" i="6" s="1"/>
  <c r="CP1549" i="6" s="1"/>
  <c r="P1561" i="6"/>
  <c r="T1561" i="6" s="1"/>
  <c r="AX1561" i="6" s="1"/>
  <c r="CL1561" i="6" s="1"/>
  <c r="P1573" i="6"/>
  <c r="Z1573" i="6" s="1"/>
  <c r="BD1573" i="6" s="1"/>
  <c r="CR1573" i="6" s="1"/>
  <c r="BL1573" i="6"/>
  <c r="CZ1573" i="6" s="1"/>
  <c r="BN1573" i="6"/>
  <c r="DB1573" i="6" s="1"/>
  <c r="P1584" i="6"/>
  <c r="P1596" i="6"/>
  <c r="P1608" i="6"/>
  <c r="P1620" i="6"/>
  <c r="P1632" i="6"/>
  <c r="P1643" i="6"/>
  <c r="P1655" i="6"/>
  <c r="P1667" i="6"/>
  <c r="P1679" i="6"/>
  <c r="BI1679" i="6"/>
  <c r="CW1679" i="6" s="1"/>
  <c r="P1691" i="6"/>
  <c r="P1703" i="6"/>
  <c r="T1703" i="6" s="1"/>
  <c r="P1785" i="6"/>
  <c r="R1785" i="6" s="1"/>
  <c r="V373" i="6"/>
  <c r="P185" i="6"/>
  <c r="X185" i="6" s="1"/>
  <c r="P325" i="6"/>
  <c r="P371" i="6"/>
  <c r="W371" i="6" s="1"/>
  <c r="BK371" i="6" s="1"/>
  <c r="CY371" i="6" s="1"/>
  <c r="P405" i="6"/>
  <c r="P439" i="6"/>
  <c r="P473" i="6"/>
  <c r="P520" i="6"/>
  <c r="X520" i="6" s="1"/>
  <c r="BB520" i="6" s="1"/>
  <c r="CP520" i="6" s="1"/>
  <c r="X554" i="6"/>
  <c r="Q554" i="6"/>
  <c r="P612" i="6"/>
  <c r="X612" i="6" s="1"/>
  <c r="BL612" i="6" s="1"/>
  <c r="CZ612" i="6" s="1"/>
  <c r="P706" i="6"/>
  <c r="P918" i="6"/>
  <c r="P966" i="6"/>
  <c r="R966" i="6" s="1"/>
  <c r="P1002" i="6"/>
  <c r="P1050" i="6"/>
  <c r="R1050" i="6" s="1"/>
  <c r="AV1050" i="6" s="1"/>
  <c r="CJ1050" i="6" s="1"/>
  <c r="P1108" i="6"/>
  <c r="T1108" i="6" s="1"/>
  <c r="P1166" i="6"/>
  <c r="R1166" i="6" s="1"/>
  <c r="BF1166" i="6" s="1"/>
  <c r="CT1166" i="6" s="1"/>
  <c r="P233" i="6"/>
  <c r="R233" i="6" s="1"/>
  <c r="AV233" i="6" s="1"/>
  <c r="CJ233" i="6" s="1"/>
  <c r="BF233" i="6"/>
  <c r="CT233" i="6" s="1"/>
  <c r="P291" i="6"/>
  <c r="P360" i="6"/>
  <c r="P859" i="6"/>
  <c r="P895" i="6"/>
  <c r="P943" i="6"/>
  <c r="P1003" i="6"/>
  <c r="Y1003" i="6" s="1"/>
  <c r="P1051" i="6"/>
  <c r="P1120" i="6"/>
  <c r="X1120" i="6" s="1"/>
  <c r="Y800" i="6"/>
  <c r="AI800" i="6" s="1"/>
  <c r="BW800" i="6" s="1"/>
  <c r="P82" i="6"/>
  <c r="BH82" i="6"/>
  <c r="CV82" i="6" s="1"/>
  <c r="P684" i="6"/>
  <c r="P19" i="6"/>
  <c r="P217" i="6"/>
  <c r="V217" i="6" s="1"/>
  <c r="AZ217" i="6" s="1"/>
  <c r="CN217" i="6" s="1"/>
  <c r="P251" i="6"/>
  <c r="P262" i="6"/>
  <c r="Z262" i="6" s="1"/>
  <c r="P285" i="6"/>
  <c r="P297" i="6"/>
  <c r="P354" i="6"/>
  <c r="X354" i="6" s="1"/>
  <c r="P377" i="6"/>
  <c r="P480" i="6"/>
  <c r="T480" i="6" s="1"/>
  <c r="AX480" i="6" s="1"/>
  <c r="CL480" i="6" s="1"/>
  <c r="BH480" i="6"/>
  <c r="CV480" i="6" s="1"/>
  <c r="P504" i="6"/>
  <c r="U504" i="6" s="1"/>
  <c r="P527" i="6"/>
  <c r="W527" i="6" s="1"/>
  <c r="P550" i="6"/>
  <c r="P572" i="6"/>
  <c r="P595" i="6"/>
  <c r="P619" i="6"/>
  <c r="P643" i="6"/>
  <c r="P677" i="6"/>
  <c r="Q677" i="6" s="1"/>
  <c r="BE677" i="6" s="1"/>
  <c r="CS677" i="6" s="1"/>
  <c r="P736" i="6"/>
  <c r="X736" i="6" s="1"/>
  <c r="P889" i="6"/>
  <c r="P913" i="6"/>
  <c r="P925" i="6"/>
  <c r="W925" i="6" s="1"/>
  <c r="P949" i="6"/>
  <c r="P961" i="6"/>
  <c r="V961" i="6" s="1"/>
  <c r="AZ961" i="6" s="1"/>
  <c r="CN961" i="6" s="1"/>
  <c r="P985" i="6"/>
  <c r="Z985" i="6" s="1"/>
  <c r="BD985" i="6" s="1"/>
  <c r="CR985" i="6" s="1"/>
  <c r="P1009" i="6"/>
  <c r="P1033" i="6"/>
  <c r="P1057" i="6"/>
  <c r="Q1057" i="6" s="1"/>
  <c r="BE1057" i="6" s="1"/>
  <c r="CS1057" i="6" s="1"/>
  <c r="P1080" i="6"/>
  <c r="P1114" i="6"/>
  <c r="P1126" i="6"/>
  <c r="T1126" i="6" s="1"/>
  <c r="P1149" i="6"/>
  <c r="BJ1149" i="6"/>
  <c r="CX1149" i="6" s="1"/>
  <c r="P1173" i="6"/>
  <c r="P1197" i="6"/>
  <c r="P1221" i="6"/>
  <c r="W1221" i="6" s="1"/>
  <c r="P1245" i="6"/>
  <c r="P1269" i="6"/>
  <c r="P1292" i="6"/>
  <c r="P1315" i="6"/>
  <c r="T1315" i="6" s="1"/>
  <c r="AX1315" i="6" s="1"/>
  <c r="CL1315" i="6" s="1"/>
  <c r="P1339" i="6"/>
  <c r="P1363" i="6"/>
  <c r="P1386" i="6"/>
  <c r="R1386" i="6" s="1"/>
  <c r="AV1386" i="6" s="1"/>
  <c r="CJ1386" i="6" s="1"/>
  <c r="P1421" i="6"/>
  <c r="P1433" i="6"/>
  <c r="P1456" i="6"/>
  <c r="P1479" i="6"/>
  <c r="Z1479" i="6" s="1"/>
  <c r="P1502" i="6"/>
  <c r="U1502" i="6" s="1"/>
  <c r="P1526" i="6"/>
  <c r="P1550" i="6"/>
  <c r="P1574" i="6"/>
  <c r="S1574" i="6" s="1"/>
  <c r="P1597" i="6"/>
  <c r="Q1597" i="6" s="1"/>
  <c r="AU1597" i="6" s="1"/>
  <c r="CI1597" i="6" s="1"/>
  <c r="P1621" i="6"/>
  <c r="P1644" i="6"/>
  <c r="P1668" i="6"/>
  <c r="P1692" i="6"/>
  <c r="P1727" i="6"/>
  <c r="P1750" i="6"/>
  <c r="U1750" i="6" s="1"/>
  <c r="P1774" i="6"/>
  <c r="BL1774" i="6"/>
  <c r="CZ1774" i="6" s="1"/>
  <c r="P20" i="6"/>
  <c r="P44" i="6"/>
  <c r="P66" i="6"/>
  <c r="P87" i="6"/>
  <c r="P110" i="6"/>
  <c r="P146" i="6"/>
  <c r="Y146" i="6" s="1"/>
  <c r="P240" i="6"/>
  <c r="W240" i="6" s="1"/>
  <c r="P263" i="6"/>
  <c r="P286" i="6"/>
  <c r="P309" i="6"/>
  <c r="P332" i="6"/>
  <c r="P389" i="6"/>
  <c r="P412" i="6"/>
  <c r="P436" i="6"/>
  <c r="P457" i="6"/>
  <c r="P481" i="6"/>
  <c r="P505" i="6"/>
  <c r="P528" i="6"/>
  <c r="P551" i="6"/>
  <c r="P573" i="6"/>
  <c r="P596" i="6"/>
  <c r="T596" i="6" s="1"/>
  <c r="P620" i="6"/>
  <c r="P656" i="6"/>
  <c r="P678" i="6"/>
  <c r="P714" i="6"/>
  <c r="P737" i="6"/>
  <c r="P749" i="6"/>
  <c r="P773" i="6"/>
  <c r="P797" i="6"/>
  <c r="P842" i="6"/>
  <c r="P866" i="6"/>
  <c r="P890" i="6"/>
  <c r="W890" i="6" s="1"/>
  <c r="BA890" i="6" s="1"/>
  <c r="CO890" i="6" s="1"/>
  <c r="P914" i="6"/>
  <c r="P938" i="6"/>
  <c r="Y938" i="6" s="1"/>
  <c r="BC938" i="6" s="1"/>
  <c r="CQ938" i="6" s="1"/>
  <c r="P962" i="6"/>
  <c r="P986" i="6"/>
  <c r="BM986" i="6"/>
  <c r="DA986" i="6" s="1"/>
  <c r="P1010" i="6"/>
  <c r="R1010" i="6" s="1"/>
  <c r="BF1010" i="6" s="1"/>
  <c r="CT1010" i="6" s="1"/>
  <c r="P1034" i="6"/>
  <c r="P1058" i="6"/>
  <c r="P1081" i="6"/>
  <c r="X1081" i="6" s="1"/>
  <c r="P1104" i="6"/>
  <c r="S1104" i="6" s="1"/>
  <c r="P1127" i="6"/>
  <c r="P1150" i="6"/>
  <c r="BM1150" i="6"/>
  <c r="DA1150" i="6" s="1"/>
  <c r="P1174" i="6"/>
  <c r="P1198" i="6"/>
  <c r="P1222" i="6"/>
  <c r="P1246" i="6"/>
  <c r="Z1246" i="6" s="1"/>
  <c r="P1270" i="6"/>
  <c r="P1293" i="6"/>
  <c r="P1316" i="6"/>
  <c r="P1340" i="6"/>
  <c r="P1364" i="6"/>
  <c r="P1387" i="6"/>
  <c r="Z1387" i="6" s="1"/>
  <c r="P1434" i="6"/>
  <c r="P1457" i="6"/>
  <c r="P1480" i="6"/>
  <c r="Z1480" i="6" s="1"/>
  <c r="P1503" i="6"/>
  <c r="Z1503" i="6" s="1"/>
  <c r="P1705" i="6"/>
  <c r="R1705" i="6" s="1"/>
  <c r="AV1705" i="6" s="1"/>
  <c r="CJ1705" i="6" s="1"/>
  <c r="P207" i="6"/>
  <c r="T207" i="6" s="1"/>
  <c r="AX207" i="6" s="1"/>
  <c r="CL207" i="6" s="1"/>
  <c r="P253" i="6"/>
  <c r="P276" i="6"/>
  <c r="P299" i="6"/>
  <c r="P344" i="6"/>
  <c r="P368" i="6"/>
  <c r="P390" i="6"/>
  <c r="V390" i="6" s="1"/>
  <c r="P413" i="6"/>
  <c r="P437" i="6"/>
  <c r="P458" i="6"/>
  <c r="V458" i="6" s="1"/>
  <c r="AZ458" i="6" s="1"/>
  <c r="CN458" i="6" s="1"/>
  <c r="P35" i="6"/>
  <c r="P68" i="6"/>
  <c r="P113" i="6"/>
  <c r="P149" i="6"/>
  <c r="P197" i="6"/>
  <c r="P289" i="6"/>
  <c r="P404" i="6"/>
  <c r="V404" i="6" s="1"/>
  <c r="P1566" i="6"/>
  <c r="P1601" i="6"/>
  <c r="BG1601" i="6"/>
  <c r="CU1601" i="6" s="1"/>
  <c r="P1636" i="6"/>
  <c r="Z1636" i="6" s="1"/>
  <c r="BD1636" i="6" s="1"/>
  <c r="CR1636" i="6" s="1"/>
  <c r="P1684" i="6"/>
  <c r="P1719" i="6"/>
  <c r="P1766" i="6"/>
  <c r="P313" i="6"/>
  <c r="P359" i="6"/>
  <c r="Y359" i="6" s="1"/>
  <c r="BM359" i="6" s="1"/>
  <c r="DA359" i="6" s="1"/>
  <c r="P393" i="6"/>
  <c r="P428" i="6"/>
  <c r="P497" i="6"/>
  <c r="P543" i="6"/>
  <c r="P577" i="6"/>
  <c r="BE577" i="6"/>
  <c r="CS577" i="6" s="1"/>
  <c r="P624" i="6"/>
  <c r="X624" i="6" s="1"/>
  <c r="BL624" i="6" s="1"/>
  <c r="CZ624" i="6" s="1"/>
  <c r="P660" i="6"/>
  <c r="P694" i="6"/>
  <c r="P729" i="6"/>
  <c r="P753" i="6"/>
  <c r="R753" i="6" s="1"/>
  <c r="AV753" i="6" s="1"/>
  <c r="CJ753" i="6" s="1"/>
  <c r="P777" i="6"/>
  <c r="Y777" i="6" s="1"/>
  <c r="P846" i="6"/>
  <c r="BL846" i="6"/>
  <c r="CZ846" i="6" s="1"/>
  <c r="P870" i="6"/>
  <c r="P894" i="6"/>
  <c r="V894" i="6" s="1"/>
  <c r="AZ894" i="6" s="1"/>
  <c r="CN894" i="6" s="1"/>
  <c r="P942" i="6"/>
  <c r="P990" i="6"/>
  <c r="S990" i="6" s="1"/>
  <c r="P1026" i="6"/>
  <c r="P1073" i="6"/>
  <c r="P1119" i="6"/>
  <c r="P1154" i="6"/>
  <c r="Y554" i="6"/>
  <c r="BM554" i="6" s="1"/>
  <c r="DA554" i="6" s="1"/>
  <c r="P211" i="6"/>
  <c r="V211" i="6" s="1"/>
  <c r="AZ211" i="6" s="1"/>
  <c r="CN211" i="6" s="1"/>
  <c r="BE257" i="6"/>
  <c r="CS257" i="6" s="1"/>
  <c r="BI257" i="6"/>
  <c r="CW257" i="6" s="1"/>
  <c r="P847" i="6"/>
  <c r="R847" i="6" s="1"/>
  <c r="P907" i="6"/>
  <c r="P967" i="6"/>
  <c r="Y967" i="6" s="1"/>
  <c r="BC967" i="6" s="1"/>
  <c r="CQ967" i="6" s="1"/>
  <c r="P1015" i="6"/>
  <c r="P1074" i="6"/>
  <c r="P1155" i="6"/>
  <c r="Z554" i="6"/>
  <c r="BD554" i="6" s="1"/>
  <c r="CR554" i="6" s="1"/>
  <c r="P71" i="6"/>
  <c r="P274" i="6"/>
  <c r="P320" i="6"/>
  <c r="P342" i="6"/>
  <c r="X342" i="6" s="1"/>
  <c r="P366" i="6"/>
  <c r="P468" i="6"/>
  <c r="P492" i="6"/>
  <c r="P515" i="6"/>
  <c r="X515" i="6" s="1"/>
  <c r="P538" i="6"/>
  <c r="P561" i="6"/>
  <c r="P584" i="6"/>
  <c r="V584" i="6" s="1"/>
  <c r="P607" i="6"/>
  <c r="P631" i="6"/>
  <c r="X631" i="6" s="1"/>
  <c r="BB631" i="6" s="1"/>
  <c r="CP631" i="6" s="1"/>
  <c r="BL631" i="6"/>
  <c r="CZ631" i="6" s="1"/>
  <c r="P655" i="6"/>
  <c r="S655" i="6" s="1"/>
  <c r="P666" i="6"/>
  <c r="P689" i="6"/>
  <c r="S689" i="6" s="1"/>
  <c r="AW689" i="6" s="1"/>
  <c r="CK689" i="6" s="1"/>
  <c r="P701" i="6"/>
  <c r="S701" i="6" s="1"/>
  <c r="P713" i="6"/>
  <c r="P724" i="6"/>
  <c r="P748" i="6"/>
  <c r="P760" i="6"/>
  <c r="S760" i="6" s="1"/>
  <c r="AW760" i="6" s="1"/>
  <c r="CK760" i="6" s="1"/>
  <c r="P772" i="6"/>
  <c r="P784" i="6"/>
  <c r="V784" i="6" s="1"/>
  <c r="P796" i="6"/>
  <c r="Z796" i="6" s="1"/>
  <c r="BE818" i="6"/>
  <c r="CS818" i="6" s="1"/>
  <c r="P829" i="6"/>
  <c r="P841" i="6"/>
  <c r="Y841" i="6" s="1"/>
  <c r="P853" i="6"/>
  <c r="Y853" i="6" s="1"/>
  <c r="P865" i="6"/>
  <c r="R865" i="6" s="1"/>
  <c r="P877" i="6"/>
  <c r="P901" i="6"/>
  <c r="V901" i="6" s="1"/>
  <c r="P937" i="6"/>
  <c r="V937" i="6" s="1"/>
  <c r="P973" i="6"/>
  <c r="P997" i="6"/>
  <c r="P1021" i="6"/>
  <c r="P1045" i="6"/>
  <c r="Y1045" i="6" s="1"/>
  <c r="P1092" i="6"/>
  <c r="P1161" i="6"/>
  <c r="P1185" i="6"/>
  <c r="S1185" i="6" s="1"/>
  <c r="AW1185" i="6" s="1"/>
  <c r="CK1185" i="6" s="1"/>
  <c r="BG1185" i="6"/>
  <c r="CU1185" i="6" s="1"/>
  <c r="P1209" i="6"/>
  <c r="P1233" i="6"/>
  <c r="P1257" i="6"/>
  <c r="P1281" i="6"/>
  <c r="P1304" i="6"/>
  <c r="P1327" i="6"/>
  <c r="P1351" i="6"/>
  <c r="W1351" i="6" s="1"/>
  <c r="P1375" i="6"/>
  <c r="X1375" i="6" s="1"/>
  <c r="P1398" i="6"/>
  <c r="W1398" i="6" s="1"/>
  <c r="BN1410" i="6"/>
  <c r="DB1410" i="6" s="1"/>
  <c r="P1468" i="6"/>
  <c r="P1490" i="6"/>
  <c r="P1514" i="6"/>
  <c r="P1538" i="6"/>
  <c r="P1562" i="6"/>
  <c r="P1585" i="6"/>
  <c r="P1609" i="6"/>
  <c r="P1633" i="6"/>
  <c r="P1656" i="6"/>
  <c r="P1680" i="6"/>
  <c r="P1716" i="6"/>
  <c r="P1738" i="6"/>
  <c r="P1762" i="6"/>
  <c r="U1762" i="6" s="1"/>
  <c r="P32" i="6"/>
  <c r="V32" i="6" s="1"/>
  <c r="AZ32" i="6" s="1"/>
  <c r="CN32" i="6" s="1"/>
  <c r="P76" i="6"/>
  <c r="V76" i="6" s="1"/>
  <c r="P99" i="6"/>
  <c r="T99" i="6" s="1"/>
  <c r="AN99" i="6" s="1"/>
  <c r="CB99" i="6" s="1"/>
  <c r="P122" i="6"/>
  <c r="Q122" i="6" s="1"/>
  <c r="AU122" i="6" s="1"/>
  <c r="CI122" i="6" s="1"/>
  <c r="P134" i="6"/>
  <c r="P158" i="6"/>
  <c r="U158" i="6" s="1"/>
  <c r="P170" i="6"/>
  <c r="P182" i="6"/>
  <c r="P194" i="6"/>
  <c r="P206" i="6"/>
  <c r="P218" i="6"/>
  <c r="P229" i="6"/>
  <c r="P252" i="6"/>
  <c r="X252" i="6" s="1"/>
  <c r="P275" i="6"/>
  <c r="P298" i="6"/>
  <c r="P321" i="6"/>
  <c r="P343" i="6"/>
  <c r="P401" i="6"/>
  <c r="P424" i="6"/>
  <c r="P469" i="6"/>
  <c r="W469" i="6" s="1"/>
  <c r="P493" i="6"/>
  <c r="P516" i="6"/>
  <c r="Z516" i="6" s="1"/>
  <c r="P539" i="6"/>
  <c r="P562" i="6"/>
  <c r="P585" i="6"/>
  <c r="P608" i="6"/>
  <c r="P632" i="6"/>
  <c r="P644" i="6"/>
  <c r="P667" i="6"/>
  <c r="P690" i="6"/>
  <c r="W690" i="6" s="1"/>
  <c r="AQ690" i="6" s="1"/>
  <c r="CE690" i="6" s="1"/>
  <c r="P702" i="6"/>
  <c r="P725" i="6"/>
  <c r="P761" i="6"/>
  <c r="U761" i="6" s="1"/>
  <c r="P785" i="6"/>
  <c r="T785" i="6" s="1"/>
  <c r="P807" i="6"/>
  <c r="P830" i="6"/>
  <c r="Z830" i="6" s="1"/>
  <c r="P854" i="6"/>
  <c r="P878" i="6"/>
  <c r="P902" i="6"/>
  <c r="W902" i="6" s="1"/>
  <c r="BA902" i="6" s="1"/>
  <c r="CO902" i="6" s="1"/>
  <c r="P926" i="6"/>
  <c r="T926" i="6" s="1"/>
  <c r="P950" i="6"/>
  <c r="P974" i="6"/>
  <c r="P998" i="6"/>
  <c r="Q998" i="6" s="1"/>
  <c r="P1022" i="6"/>
  <c r="P1046" i="6"/>
  <c r="P1069" i="6"/>
  <c r="P1093" i="6"/>
  <c r="W1093" i="6" s="1"/>
  <c r="P1115" i="6"/>
  <c r="P1138" i="6"/>
  <c r="P1162" i="6"/>
  <c r="P1186" i="6"/>
  <c r="Z1186" i="6" s="1"/>
  <c r="BD1186" i="6" s="1"/>
  <c r="CR1186" i="6" s="1"/>
  <c r="P1210" i="6"/>
  <c r="Q1210" i="6" s="1"/>
  <c r="BE1210" i="6" s="1"/>
  <c r="CS1210" i="6" s="1"/>
  <c r="P1234" i="6"/>
  <c r="P1258" i="6"/>
  <c r="W1258" i="6" s="1"/>
  <c r="BA1258" i="6" s="1"/>
  <c r="CO1258" i="6" s="1"/>
  <c r="P1282" i="6"/>
  <c r="P1305" i="6"/>
  <c r="P1328" i="6"/>
  <c r="W1328" i="6" s="1"/>
  <c r="P1352" i="6"/>
  <c r="X1352" i="6" s="1"/>
  <c r="P1376" i="6"/>
  <c r="P1399" i="6"/>
  <c r="P1422" i="6"/>
  <c r="P1445" i="6"/>
  <c r="P1469" i="6"/>
  <c r="P1491" i="6"/>
  <c r="P1515" i="6"/>
  <c r="P1787" i="6"/>
  <c r="P219" i="6"/>
  <c r="P241" i="6"/>
  <c r="P264" i="6"/>
  <c r="P287" i="6"/>
  <c r="R287" i="6" s="1"/>
  <c r="P356" i="6"/>
  <c r="P379" i="6"/>
  <c r="P402" i="6"/>
  <c r="P425" i="6"/>
  <c r="V425" i="6" s="1"/>
  <c r="P447" i="6"/>
  <c r="P470" i="6"/>
  <c r="V470" i="6" s="1"/>
  <c r="P22" i="6"/>
  <c r="W22" i="6" s="1"/>
  <c r="P34" i="6"/>
  <c r="P46" i="6"/>
  <c r="P57" i="6"/>
  <c r="BM57" i="6"/>
  <c r="DA57" i="6" s="1"/>
  <c r="P78" i="6"/>
  <c r="P89" i="6"/>
  <c r="P112" i="6"/>
  <c r="P124" i="6"/>
  <c r="Q124" i="6" s="1"/>
  <c r="BE124" i="6" s="1"/>
  <c r="CS124" i="6" s="1"/>
  <c r="P136" i="6"/>
  <c r="P148" i="6"/>
  <c r="V148" i="6" s="1"/>
  <c r="P160" i="6"/>
  <c r="Q160" i="6" s="1"/>
  <c r="P172" i="6"/>
  <c r="P184" i="6"/>
  <c r="W184" i="6" s="1"/>
  <c r="BA184" i="6" s="1"/>
  <c r="CO184" i="6" s="1"/>
  <c r="BK184" i="6"/>
  <c r="CY184" i="6" s="1"/>
  <c r="P196" i="6"/>
  <c r="P208" i="6"/>
  <c r="R208" i="6" s="1"/>
  <c r="AV208" i="6" s="1"/>
  <c r="CJ208" i="6" s="1"/>
  <c r="P220" i="6"/>
  <c r="P230" i="6"/>
  <c r="P242" i="6"/>
  <c r="P311" i="6"/>
  <c r="P323" i="6"/>
  <c r="P334" i="6"/>
  <c r="U334" i="6" s="1"/>
  <c r="BI334" i="6" s="1"/>
  <c r="CW334" i="6" s="1"/>
  <c r="P345" i="6"/>
  <c r="P357" i="6"/>
  <c r="Z357" i="6" s="1"/>
  <c r="BN357" i="6" s="1"/>
  <c r="DB357" i="6" s="1"/>
  <c r="P369" i="6"/>
  <c r="P380" i="6"/>
  <c r="P471" i="6"/>
  <c r="V471" i="6" s="1"/>
  <c r="BL471" i="6"/>
  <c r="CZ471" i="6" s="1"/>
  <c r="P483" i="6"/>
  <c r="U483" i="6" s="1"/>
  <c r="P495" i="6"/>
  <c r="P518" i="6"/>
  <c r="P541" i="6"/>
  <c r="BI541" i="6"/>
  <c r="CW541" i="6" s="1"/>
  <c r="P553" i="6"/>
  <c r="P564" i="6"/>
  <c r="P575" i="6"/>
  <c r="P587" i="6"/>
  <c r="S587" i="6" s="1"/>
  <c r="AW587" i="6" s="1"/>
  <c r="CK587" i="6" s="1"/>
  <c r="P598" i="6"/>
  <c r="P610" i="6"/>
  <c r="P622" i="6"/>
  <c r="P634" i="6"/>
  <c r="P646" i="6"/>
  <c r="Z646" i="6" s="1"/>
  <c r="BD646" i="6" s="1"/>
  <c r="CR646" i="6" s="1"/>
  <c r="P658" i="6"/>
  <c r="P680" i="6"/>
  <c r="T680" i="6" s="1"/>
  <c r="P692" i="6"/>
  <c r="P704" i="6"/>
  <c r="P716" i="6"/>
  <c r="X716" i="6" s="1"/>
  <c r="BB716" i="6" s="1"/>
  <c r="CP716" i="6" s="1"/>
  <c r="P727" i="6"/>
  <c r="P739" i="6"/>
  <c r="V739" i="6" s="1"/>
  <c r="P751" i="6"/>
  <c r="P763" i="6"/>
  <c r="W763" i="6" s="1"/>
  <c r="BK763" i="6"/>
  <c r="CY763" i="6" s="1"/>
  <c r="P775" i="6"/>
  <c r="P787" i="6"/>
  <c r="P799" i="6"/>
  <c r="P809" i="6"/>
  <c r="P820" i="6"/>
  <c r="P844" i="6"/>
  <c r="P856" i="6"/>
  <c r="P868" i="6"/>
  <c r="W868" i="6" s="1"/>
  <c r="P880" i="6"/>
  <c r="P892" i="6"/>
  <c r="P904" i="6"/>
  <c r="P916" i="6"/>
  <c r="P928" i="6"/>
  <c r="P940" i="6"/>
  <c r="T940" i="6" s="1"/>
  <c r="P952" i="6"/>
  <c r="P964" i="6"/>
  <c r="U964" i="6" s="1"/>
  <c r="BE964" i="6"/>
  <c r="CS964" i="6" s="1"/>
  <c r="P976" i="6"/>
  <c r="P988" i="6"/>
  <c r="Y988" i="6" s="1"/>
  <c r="BM988" i="6"/>
  <c r="DA988" i="6" s="1"/>
  <c r="P1000" i="6"/>
  <c r="P1012" i="6"/>
  <c r="X1012" i="6" s="1"/>
  <c r="P1024" i="6"/>
  <c r="T1024" i="6" s="1"/>
  <c r="BH1024" i="6"/>
  <c r="CV1024" i="6" s="1"/>
  <c r="P1036" i="6"/>
  <c r="P1048" i="6"/>
  <c r="P1060" i="6"/>
  <c r="P1071" i="6"/>
  <c r="W1071" i="6" s="1"/>
  <c r="P1083" i="6"/>
  <c r="R1083" i="6" s="1"/>
  <c r="P1095" i="6"/>
  <c r="P1106" i="6"/>
  <c r="P1117" i="6"/>
  <c r="P1129" i="6"/>
  <c r="P1140" i="6"/>
  <c r="P1152" i="6"/>
  <c r="Q1152" i="6" s="1"/>
  <c r="AU1152" i="6" s="1"/>
  <c r="CI1152" i="6" s="1"/>
  <c r="P1164" i="6"/>
  <c r="V1164" i="6" s="1"/>
  <c r="AZ1164" i="6" s="1"/>
  <c r="CN1164" i="6" s="1"/>
  <c r="P1176" i="6"/>
  <c r="Y1176" i="6" s="1"/>
  <c r="BC1176" i="6" s="1"/>
  <c r="CQ1176" i="6" s="1"/>
  <c r="P1188" i="6"/>
  <c r="P1200" i="6"/>
  <c r="BE1200" i="6"/>
  <c r="CS1200" i="6" s="1"/>
  <c r="P1212" i="6"/>
  <c r="P1224" i="6"/>
  <c r="Y1224" i="6" s="1"/>
  <c r="BM1224" i="6" s="1"/>
  <c r="DA1224" i="6" s="1"/>
  <c r="P1236" i="6"/>
  <c r="R1236" i="6" s="1"/>
  <c r="P1248" i="6"/>
  <c r="P1260" i="6"/>
  <c r="P1272" i="6"/>
  <c r="P1284" i="6"/>
  <c r="X1284" i="6" s="1"/>
  <c r="P1295" i="6"/>
  <c r="Z1295" i="6" s="1"/>
  <c r="P1307" i="6"/>
  <c r="P1318" i="6"/>
  <c r="W1318" i="6" s="1"/>
  <c r="BA1318" i="6" s="1"/>
  <c r="CO1318" i="6" s="1"/>
  <c r="P1330" i="6"/>
  <c r="P1342" i="6"/>
  <c r="P1354" i="6"/>
  <c r="P1366" i="6"/>
  <c r="P1378" i="6"/>
  <c r="P1389" i="6"/>
  <c r="T1389" i="6" s="1"/>
  <c r="P1401" i="6"/>
  <c r="U1401" i="6" s="1"/>
  <c r="P1412" i="6"/>
  <c r="P1424" i="6"/>
  <c r="P1436" i="6"/>
  <c r="P1447" i="6"/>
  <c r="P1459" i="6"/>
  <c r="P1482" i="6"/>
  <c r="P1493" i="6"/>
  <c r="Q1493" i="6" s="1"/>
  <c r="AU1493" i="6" s="1"/>
  <c r="CI1493" i="6" s="1"/>
  <c r="BE1493" i="6"/>
  <c r="CS1493" i="6" s="1"/>
  <c r="P1505" i="6"/>
  <c r="P1517" i="6"/>
  <c r="Z1517" i="6" s="1"/>
  <c r="P1707" i="6"/>
  <c r="V1707" i="6" s="1"/>
  <c r="AZ1707" i="6" s="1"/>
  <c r="CN1707" i="6" s="1"/>
  <c r="BJ1707" i="6"/>
  <c r="CX1707" i="6" s="1"/>
  <c r="P1730" i="6"/>
  <c r="P1741" i="6"/>
  <c r="R1741" i="6" s="1"/>
  <c r="P1753" i="6"/>
  <c r="Z1753" i="6" s="1"/>
  <c r="P1765" i="6"/>
  <c r="P1777" i="6"/>
  <c r="P1789" i="6"/>
  <c r="X1789" i="6" s="1"/>
  <c r="V55" i="6"/>
  <c r="AZ55" i="6" s="1"/>
  <c r="CN55" i="6" s="1"/>
  <c r="P12" i="6"/>
  <c r="P24" i="6"/>
  <c r="Q24" i="6" s="1"/>
  <c r="P36" i="6"/>
  <c r="P48" i="6"/>
  <c r="P59" i="6"/>
  <c r="P69" i="6"/>
  <c r="T69" i="6" s="1"/>
  <c r="P80" i="6"/>
  <c r="P91" i="6"/>
  <c r="P102" i="6"/>
  <c r="P114" i="6"/>
  <c r="Y114" i="6" s="1"/>
  <c r="BC114" i="6" s="1"/>
  <c r="CQ114" i="6" s="1"/>
  <c r="P126" i="6"/>
  <c r="P138" i="6"/>
  <c r="P150" i="6"/>
  <c r="S150" i="6" s="1"/>
  <c r="BG150" i="6" s="1"/>
  <c r="CU150" i="6" s="1"/>
  <c r="P162" i="6"/>
  <c r="Y162" i="6" s="1"/>
  <c r="P174" i="6"/>
  <c r="T174" i="6" s="1"/>
  <c r="P186" i="6"/>
  <c r="P198" i="6"/>
  <c r="V198" i="6" s="1"/>
  <c r="P222" i="6"/>
  <c r="Q222" i="6" s="1"/>
  <c r="P232" i="6"/>
  <c r="P244" i="6"/>
  <c r="P256" i="6"/>
  <c r="P267" i="6"/>
  <c r="Z267" i="6" s="1"/>
  <c r="BD267" i="6" s="1"/>
  <c r="CR267" i="6" s="1"/>
  <c r="P279" i="6"/>
  <c r="P290" i="6"/>
  <c r="P312" i="6"/>
  <c r="P324" i="6"/>
  <c r="P335" i="6"/>
  <c r="T335" i="6" s="1"/>
  <c r="BH335" i="6" s="1"/>
  <c r="CV335" i="6" s="1"/>
  <c r="P346" i="6"/>
  <c r="P358" i="6"/>
  <c r="P370" i="6"/>
  <c r="P391" i="6"/>
  <c r="R391" i="6" s="1"/>
  <c r="P403" i="6"/>
  <c r="S403" i="6" s="1"/>
  <c r="AW403" i="6" s="1"/>
  <c r="CK403" i="6" s="1"/>
  <c r="P414" i="6"/>
  <c r="P426" i="6"/>
  <c r="P438" i="6"/>
  <c r="P448" i="6"/>
  <c r="P459" i="6"/>
  <c r="P482" i="6"/>
  <c r="U482" i="6" s="1"/>
  <c r="P494" i="6"/>
  <c r="BM506" i="6"/>
  <c r="DA506" i="6" s="1"/>
  <c r="BG506" i="6"/>
  <c r="CU506" i="6" s="1"/>
  <c r="P517" i="6"/>
  <c r="V517" i="6" s="1"/>
  <c r="BG529" i="6"/>
  <c r="CU529" i="6" s="1"/>
  <c r="BL529" i="6"/>
  <c r="CZ529" i="6" s="1"/>
  <c r="BK529" i="6"/>
  <c r="CY529" i="6" s="1"/>
  <c r="P540" i="6"/>
  <c r="P552" i="6"/>
  <c r="P563" i="6"/>
  <c r="P574" i="6"/>
  <c r="Y574" i="6" s="1"/>
  <c r="BC574" i="6" s="1"/>
  <c r="CQ574" i="6" s="1"/>
  <c r="P586" i="6"/>
  <c r="P597" i="6"/>
  <c r="U597" i="6" s="1"/>
  <c r="BM597" i="6"/>
  <c r="DA597" i="6" s="1"/>
  <c r="P609" i="6"/>
  <c r="P621" i="6"/>
  <c r="P633" i="6"/>
  <c r="P645" i="6"/>
  <c r="P657" i="6"/>
  <c r="BN668" i="6"/>
  <c r="DB668" i="6" s="1"/>
  <c r="P679" i="6"/>
  <c r="P691" i="6"/>
  <c r="P703" i="6"/>
  <c r="P715" i="6"/>
  <c r="P726" i="6"/>
  <c r="BJ726" i="6"/>
  <c r="CX726" i="6" s="1"/>
  <c r="P738" i="6"/>
  <c r="P750" i="6"/>
  <c r="P762" i="6"/>
  <c r="S762" i="6" s="1"/>
  <c r="P774" i="6"/>
  <c r="P786" i="6"/>
  <c r="P798" i="6"/>
  <c r="P808" i="6"/>
  <c r="P819" i="6"/>
  <c r="P831" i="6"/>
  <c r="W831" i="6" s="1"/>
  <c r="BA831" i="6" s="1"/>
  <c r="CO831" i="6" s="1"/>
  <c r="P1528" i="6"/>
  <c r="P1540" i="6"/>
  <c r="P1552" i="6"/>
  <c r="P1564" i="6"/>
  <c r="P1587" i="6"/>
  <c r="P1599" i="6"/>
  <c r="P1611" i="6"/>
  <c r="P1623" i="6"/>
  <c r="Y1623" i="6" s="1"/>
  <c r="P1646" i="6"/>
  <c r="P1658" i="6"/>
  <c r="S1658" i="6" s="1"/>
  <c r="AW1658" i="6" s="1"/>
  <c r="CK1658" i="6" s="1"/>
  <c r="P1670" i="6"/>
  <c r="U1670" i="6" s="1"/>
  <c r="P1682" i="6"/>
  <c r="T1682" i="6" s="1"/>
  <c r="P1694" i="6"/>
  <c r="BL1718" i="6"/>
  <c r="CZ1718" i="6" s="1"/>
  <c r="BI1718" i="6"/>
  <c r="CW1718" i="6" s="1"/>
  <c r="P1729" i="6"/>
  <c r="P1740" i="6"/>
  <c r="P1752" i="6"/>
  <c r="P1764" i="6"/>
  <c r="Z1764" i="6" s="1"/>
  <c r="BD1764" i="6" s="1"/>
  <c r="CR1764" i="6" s="1"/>
  <c r="P1776" i="6"/>
  <c r="W1776" i="6" s="1"/>
  <c r="P1788" i="6"/>
  <c r="P1190" i="6"/>
  <c r="P1202" i="6"/>
  <c r="S1202" i="6" s="1"/>
  <c r="AW1202" i="6" s="1"/>
  <c r="CK1202" i="6" s="1"/>
  <c r="P1214" i="6"/>
  <c r="P1226" i="6"/>
  <c r="S1226" i="6" s="1"/>
  <c r="P1238" i="6"/>
  <c r="P1250" i="6"/>
  <c r="P1262" i="6"/>
  <c r="R1262" i="6" s="1"/>
  <c r="P1274" i="6"/>
  <c r="S1274" i="6" s="1"/>
  <c r="AW1274" i="6" s="1"/>
  <c r="CK1274" i="6" s="1"/>
  <c r="P1286" i="6"/>
  <c r="R1286" i="6" s="1"/>
  <c r="AV1286" i="6" s="1"/>
  <c r="CJ1286" i="6" s="1"/>
  <c r="P1297" i="6"/>
  <c r="P1309" i="6"/>
  <c r="P1320" i="6"/>
  <c r="T1320" i="6" s="1"/>
  <c r="P1332" i="6"/>
  <c r="P1344" i="6"/>
  <c r="S1344" i="6" s="1"/>
  <c r="P1356" i="6"/>
  <c r="P1368" i="6"/>
  <c r="P1380" i="6"/>
  <c r="P1391" i="6"/>
  <c r="P1403" i="6"/>
  <c r="P1414" i="6"/>
  <c r="P1426" i="6"/>
  <c r="P1438" i="6"/>
  <c r="W1438" i="6" s="1"/>
  <c r="BA1438" i="6" s="1"/>
  <c r="CO1438" i="6" s="1"/>
  <c r="BK1438" i="6"/>
  <c r="CY1438" i="6" s="1"/>
  <c r="P1449" i="6"/>
  <c r="P1461" i="6"/>
  <c r="U1461" i="6" s="1"/>
  <c r="AY1461" i="6" s="1"/>
  <c r="CM1461" i="6" s="1"/>
  <c r="P1472" i="6"/>
  <c r="P1484" i="6"/>
  <c r="U1484" i="6" s="1"/>
  <c r="P1495" i="6"/>
  <c r="P1507" i="6"/>
  <c r="P1519" i="6"/>
  <c r="Y1519" i="6" s="1"/>
  <c r="BM1519" i="6"/>
  <c r="DA1519" i="6" s="1"/>
  <c r="P1531" i="6"/>
  <c r="Z1531" i="6" s="1"/>
  <c r="BN1531" i="6"/>
  <c r="DB1531" i="6" s="1"/>
  <c r="P1543" i="6"/>
  <c r="P1555" i="6"/>
  <c r="P1567" i="6"/>
  <c r="P1578" i="6"/>
  <c r="P1590" i="6"/>
  <c r="P1602" i="6"/>
  <c r="P1614" i="6"/>
  <c r="P1626" i="6"/>
  <c r="S1626" i="6" s="1"/>
  <c r="P1637" i="6"/>
  <c r="V1637" i="6" s="1"/>
  <c r="BJ1637" i="6" s="1"/>
  <c r="CX1637" i="6" s="1"/>
  <c r="P1649" i="6"/>
  <c r="Y1649" i="6" s="1"/>
  <c r="P1661" i="6"/>
  <c r="P1673" i="6"/>
  <c r="Q1673" i="6" s="1"/>
  <c r="AU1673" i="6" s="1"/>
  <c r="CI1673" i="6" s="1"/>
  <c r="BI1673" i="6"/>
  <c r="CW1673" i="6" s="1"/>
  <c r="P1685" i="6"/>
  <c r="P1697" i="6"/>
  <c r="P1709" i="6"/>
  <c r="Z1709" i="6" s="1"/>
  <c r="P1779" i="6"/>
  <c r="P1791" i="6"/>
  <c r="T1791" i="6" s="1"/>
  <c r="P1179" i="6"/>
  <c r="Y1179" i="6" s="1"/>
  <c r="AS1179" i="6" s="1"/>
  <c r="CG1179" i="6" s="1"/>
  <c r="P1191" i="6"/>
  <c r="P1203" i="6"/>
  <c r="P1215" i="6"/>
  <c r="P1227" i="6"/>
  <c r="P1239" i="6"/>
  <c r="P1251" i="6"/>
  <c r="P1263" i="6"/>
  <c r="P1275" i="6"/>
  <c r="BG1287" i="6"/>
  <c r="CU1287" i="6" s="1"/>
  <c r="P1298" i="6"/>
  <c r="P1310" i="6"/>
  <c r="P1321" i="6"/>
  <c r="P1333" i="6"/>
  <c r="P1345" i="6"/>
  <c r="P1357" i="6"/>
  <c r="P1369" i="6"/>
  <c r="P1381" i="6"/>
  <c r="BM1381" i="6"/>
  <c r="DA1381" i="6" s="1"/>
  <c r="P1392" i="6"/>
  <c r="P1404" i="6"/>
  <c r="X1404" i="6" s="1"/>
  <c r="P1415" i="6"/>
  <c r="P1427" i="6"/>
  <c r="P1439" i="6"/>
  <c r="X1439" i="6" s="1"/>
  <c r="P1450" i="6"/>
  <c r="S1450" i="6" s="1"/>
  <c r="P1462" i="6"/>
  <c r="P1473" i="6"/>
  <c r="P1496" i="6"/>
  <c r="P1508" i="6"/>
  <c r="Q1508" i="6" s="1"/>
  <c r="AU1508" i="6" s="1"/>
  <c r="CI1508" i="6" s="1"/>
  <c r="BE1508" i="6"/>
  <c r="CS1508" i="6" s="1"/>
  <c r="P1520" i="6"/>
  <c r="R1520" i="6" s="1"/>
  <c r="P1532" i="6"/>
  <c r="V1532" i="6" s="1"/>
  <c r="P1544" i="6"/>
  <c r="P1556" i="6"/>
  <c r="T1556" i="6" s="1"/>
  <c r="P1568" i="6"/>
  <c r="P1579" i="6"/>
  <c r="P1591" i="6"/>
  <c r="P1603" i="6"/>
  <c r="P1615" i="6"/>
  <c r="Z1615" i="6" s="1"/>
  <c r="P1627" i="6"/>
  <c r="P1638" i="6"/>
  <c r="P1650" i="6"/>
  <c r="V1650" i="6" s="1"/>
  <c r="AF1650" i="6" s="1"/>
  <c r="BT1650" i="6" s="1"/>
  <c r="BJ1650" i="6"/>
  <c r="CX1650" i="6" s="1"/>
  <c r="P1662" i="6"/>
  <c r="T1662" i="6" s="1"/>
  <c r="P1674" i="6"/>
  <c r="S1674" i="6" s="1"/>
  <c r="BG1674" i="6" s="1"/>
  <c r="CU1674" i="6" s="1"/>
  <c r="P1686" i="6"/>
  <c r="S1686" i="6" s="1"/>
  <c r="P1698" i="6"/>
  <c r="P1710" i="6"/>
  <c r="P1721" i="6"/>
  <c r="P1744" i="6"/>
  <c r="P1756" i="6"/>
  <c r="W1756" i="6" s="1"/>
  <c r="P1768" i="6"/>
  <c r="P1780" i="6"/>
  <c r="P31" i="6"/>
  <c r="P43" i="6"/>
  <c r="BM55" i="6"/>
  <c r="DA55" i="6" s="1"/>
  <c r="P65" i="6"/>
  <c r="S65" i="6" s="1"/>
  <c r="P75" i="6"/>
  <c r="P86" i="6"/>
  <c r="T86" i="6" s="1"/>
  <c r="P98" i="6"/>
  <c r="R98" i="6" s="1"/>
  <c r="P109" i="6"/>
  <c r="P121" i="6"/>
  <c r="P133" i="6"/>
  <c r="P145" i="6"/>
  <c r="P157" i="6"/>
  <c r="P169" i="6"/>
  <c r="P181" i="6"/>
  <c r="S181" i="6" s="1"/>
  <c r="P193" i="6"/>
  <c r="P205" i="6"/>
  <c r="P216" i="6"/>
  <c r="Y216" i="6" s="1"/>
  <c r="P226" i="6"/>
  <c r="P237" i="6"/>
  <c r="P259" i="6"/>
  <c r="P271" i="6"/>
  <c r="BE283" i="6"/>
  <c r="CS283" i="6" s="1"/>
  <c r="P294" i="6"/>
  <c r="T294" i="6" s="1"/>
  <c r="P305" i="6"/>
  <c r="P316" i="6"/>
  <c r="P328" i="6"/>
  <c r="P338" i="6"/>
  <c r="P349" i="6"/>
  <c r="V349" i="6" s="1"/>
  <c r="P361" i="6"/>
  <c r="V361" i="6" s="1"/>
  <c r="BL373" i="6"/>
  <c r="CZ373" i="6" s="1"/>
  <c r="P383" i="6"/>
  <c r="X383" i="6" s="1"/>
  <c r="P394" i="6"/>
  <c r="P406" i="6"/>
  <c r="S406" i="6" s="1"/>
  <c r="P417" i="6"/>
  <c r="T417" i="6" s="1"/>
  <c r="P429" i="6"/>
  <c r="X429" i="6" s="1"/>
  <c r="P440" i="6"/>
  <c r="P451" i="6"/>
  <c r="P461" i="6"/>
  <c r="P472" i="6"/>
  <c r="X472" i="6" s="1"/>
  <c r="P484" i="6"/>
  <c r="P496" i="6"/>
  <c r="R496" i="6" s="1"/>
  <c r="P507" i="6"/>
  <c r="Z507" i="6" s="1"/>
  <c r="P519" i="6"/>
  <c r="P530" i="6"/>
  <c r="P542" i="6"/>
  <c r="V542" i="6" s="1"/>
  <c r="BN554" i="6"/>
  <c r="DB554" i="6" s="1"/>
  <c r="BK565" i="6"/>
  <c r="CY565" i="6" s="1"/>
  <c r="P576" i="6"/>
  <c r="P599" i="6"/>
  <c r="P611" i="6"/>
  <c r="P623" i="6"/>
  <c r="W623" i="6" s="1"/>
  <c r="P635" i="6"/>
  <c r="P647" i="6"/>
  <c r="U647" i="6" s="1"/>
  <c r="P659" i="6"/>
  <c r="P669" i="6"/>
  <c r="X669" i="6" s="1"/>
  <c r="P681" i="6"/>
  <c r="Q681" i="6" s="1"/>
  <c r="BE681" i="6" s="1"/>
  <c r="CS681" i="6" s="1"/>
  <c r="P693" i="6"/>
  <c r="P705" i="6"/>
  <c r="P717" i="6"/>
  <c r="P728" i="6"/>
  <c r="P740" i="6"/>
  <c r="P752" i="6"/>
  <c r="W752" i="6" s="1"/>
  <c r="P764" i="6"/>
  <c r="P776" i="6"/>
  <c r="P788" i="6"/>
  <c r="BN800" i="6"/>
  <c r="DB800" i="6" s="1"/>
  <c r="P810" i="6"/>
  <c r="P832" i="6"/>
  <c r="P843" i="6"/>
  <c r="X843" i="6" s="1"/>
  <c r="P855" i="6"/>
  <c r="P867" i="6"/>
  <c r="V867" i="6" s="1"/>
  <c r="P879" i="6"/>
  <c r="P891" i="6"/>
  <c r="P903" i="6"/>
  <c r="P915" i="6"/>
  <c r="P927" i="6"/>
  <c r="X927" i="6" s="1"/>
  <c r="P939" i="6"/>
  <c r="P951" i="6"/>
  <c r="P963" i="6"/>
  <c r="T963" i="6" s="1"/>
  <c r="P975" i="6"/>
  <c r="P987" i="6"/>
  <c r="W987" i="6" s="1"/>
  <c r="P999" i="6"/>
  <c r="P1011" i="6"/>
  <c r="P1023" i="6"/>
  <c r="P1035" i="6"/>
  <c r="T1035" i="6" s="1"/>
  <c r="P1047" i="6"/>
  <c r="P1059" i="6"/>
  <c r="Q1059" i="6" s="1"/>
  <c r="P1070" i="6"/>
  <c r="P1082" i="6"/>
  <c r="W1082" i="6" s="1"/>
  <c r="P1094" i="6"/>
  <c r="Y1094" i="6" s="1"/>
  <c r="P1105" i="6"/>
  <c r="S1105" i="6" s="1"/>
  <c r="P1116" i="6"/>
  <c r="R1116" i="6" s="1"/>
  <c r="P1128" i="6"/>
  <c r="P1139" i="6"/>
  <c r="P1151" i="6"/>
  <c r="P1163" i="6"/>
  <c r="U1163" i="6" s="1"/>
  <c r="AY1163" i="6" s="1"/>
  <c r="CM1163" i="6" s="1"/>
  <c r="BI1163" i="6"/>
  <c r="CW1163" i="6" s="1"/>
  <c r="P1175" i="6"/>
  <c r="W1175" i="6" s="1"/>
  <c r="P1187" i="6"/>
  <c r="Y1187" i="6" s="1"/>
  <c r="P1199" i="6"/>
  <c r="Y1199" i="6" s="1"/>
  <c r="BC1199" i="6" s="1"/>
  <c r="CQ1199" i="6" s="1"/>
  <c r="P1211" i="6"/>
  <c r="P1223" i="6"/>
  <c r="P1235" i="6"/>
  <c r="P1247" i="6"/>
  <c r="U1247" i="6" s="1"/>
  <c r="AY1247" i="6" s="1"/>
  <c r="CM1247" i="6" s="1"/>
  <c r="BI1247" i="6"/>
  <c r="CW1247" i="6" s="1"/>
  <c r="P1259" i="6"/>
  <c r="R1259" i="6" s="1"/>
  <c r="P1271" i="6"/>
  <c r="P1283" i="6"/>
  <c r="T1283" i="6" s="1"/>
  <c r="P1294" i="6"/>
  <c r="P1306" i="6"/>
  <c r="X1306" i="6" s="1"/>
  <c r="P1317" i="6"/>
  <c r="W1317" i="6" s="1"/>
  <c r="P1329" i="6"/>
  <c r="W1329" i="6" s="1"/>
  <c r="BK1329" i="6" s="1"/>
  <c r="CY1329" i="6" s="1"/>
  <c r="P1341" i="6"/>
  <c r="U1341" i="6" s="1"/>
  <c r="P1353" i="6"/>
  <c r="P1365" i="6"/>
  <c r="X1365" i="6" s="1"/>
  <c r="P1377" i="6"/>
  <c r="P1388" i="6"/>
  <c r="T1388" i="6" s="1"/>
  <c r="P1400" i="6"/>
  <c r="X1400" i="6" s="1"/>
  <c r="P1411" i="6"/>
  <c r="P1423" i="6"/>
  <c r="Z1423" i="6" s="1"/>
  <c r="BN1423" i="6" s="1"/>
  <c r="DB1423" i="6" s="1"/>
  <c r="BG1423" i="6"/>
  <c r="CU1423" i="6" s="1"/>
  <c r="P1435" i="6"/>
  <c r="P1446" i="6"/>
  <c r="P1458" i="6"/>
  <c r="P1481" i="6"/>
  <c r="S1481" i="6" s="1"/>
  <c r="P1492" i="6"/>
  <c r="R1492" i="6" s="1"/>
  <c r="AV1492" i="6" s="1"/>
  <c r="CJ1492" i="6" s="1"/>
  <c r="P1504" i="6"/>
  <c r="P1516" i="6"/>
  <c r="P1527" i="6"/>
  <c r="Z1527" i="6" s="1"/>
  <c r="BD1527" i="6" s="1"/>
  <c r="CR1527" i="6" s="1"/>
  <c r="P1539" i="6"/>
  <c r="P1551" i="6"/>
  <c r="P1563" i="6"/>
  <c r="BN1575" i="6"/>
  <c r="DB1575" i="6" s="1"/>
  <c r="P1586" i="6"/>
  <c r="P1598" i="6"/>
  <c r="R1598" i="6" s="1"/>
  <c r="P1610" i="6"/>
  <c r="P1622" i="6"/>
  <c r="P1645" i="6"/>
  <c r="Q1645" i="6" s="1"/>
  <c r="P1657" i="6"/>
  <c r="V1657" i="6" s="1"/>
  <c r="BJ1657" i="6" s="1"/>
  <c r="CX1657" i="6" s="1"/>
  <c r="P1669" i="6"/>
  <c r="P1681" i="6"/>
  <c r="P1693" i="6"/>
  <c r="P1704" i="6"/>
  <c r="Q1704" i="6" s="1"/>
  <c r="BE1704" i="6"/>
  <c r="CS1704" i="6" s="1"/>
  <c r="P1715" i="6"/>
  <c r="Q1715" i="6" s="1"/>
  <c r="P1726" i="6"/>
  <c r="P1737" i="6"/>
  <c r="P1749" i="6"/>
  <c r="P1761" i="6"/>
  <c r="S1761" i="6" s="1"/>
  <c r="P1773" i="6"/>
  <c r="Q1773" i="6" s="1"/>
  <c r="AU1773" i="6" s="1"/>
  <c r="CI1773" i="6" s="1"/>
  <c r="P1784" i="6"/>
  <c r="U5" i="6"/>
  <c r="P21" i="6"/>
  <c r="U21" i="6" s="1"/>
  <c r="AY21" i="6" s="1"/>
  <c r="CM21" i="6" s="1"/>
  <c r="P33" i="6"/>
  <c r="P45" i="6"/>
  <c r="W45" i="6" s="1"/>
  <c r="BK45" i="6" s="1"/>
  <c r="CY45" i="6" s="1"/>
  <c r="P56" i="6"/>
  <c r="V56" i="6" s="1"/>
  <c r="AZ56" i="6" s="1"/>
  <c r="CN56" i="6" s="1"/>
  <c r="BF67" i="6"/>
  <c r="CT67" i="6" s="1"/>
  <c r="BK67" i="6"/>
  <c r="CY67" i="6" s="1"/>
  <c r="P77" i="6"/>
  <c r="P88" i="6"/>
  <c r="Z88" i="6" s="1"/>
  <c r="BN88" i="6" s="1"/>
  <c r="DB88" i="6" s="1"/>
  <c r="BG100" i="6"/>
  <c r="CU100" i="6" s="1"/>
  <c r="P111" i="6"/>
  <c r="P123" i="6"/>
  <c r="Q123" i="6" s="1"/>
  <c r="AU123" i="6" s="1"/>
  <c r="CI123" i="6" s="1"/>
  <c r="P135" i="6"/>
  <c r="P147" i="6"/>
  <c r="P159" i="6"/>
  <c r="P171" i="6"/>
  <c r="V171" i="6" s="1"/>
  <c r="BJ171" i="6" s="1"/>
  <c r="CX171" i="6" s="1"/>
  <c r="P183" i="6"/>
  <c r="P195" i="6"/>
  <c r="P228" i="6"/>
  <c r="Q228" i="6" s="1"/>
  <c r="AU228" i="6" s="1"/>
  <c r="CI228" i="6" s="1"/>
  <c r="BE228" i="6"/>
  <c r="CS228" i="6" s="1"/>
  <c r="P239" i="6"/>
  <c r="T239" i="6" s="1"/>
  <c r="P250" i="6"/>
  <c r="P261" i="6"/>
  <c r="P273" i="6"/>
  <c r="Z273" i="6" s="1"/>
  <c r="P284" i="6"/>
  <c r="P296" i="6"/>
  <c r="T296" i="6" s="1"/>
  <c r="AX296" i="6" s="1"/>
  <c r="CL296" i="6" s="1"/>
  <c r="BH296" i="6"/>
  <c r="CV296" i="6" s="1"/>
  <c r="P307" i="6"/>
  <c r="S307" i="6" s="1"/>
  <c r="P318" i="6"/>
  <c r="P330" i="6"/>
  <c r="Q330" i="6" s="1"/>
  <c r="P340" i="6"/>
  <c r="U340" i="6" s="1"/>
  <c r="P351" i="6"/>
  <c r="P363" i="6"/>
  <c r="P374" i="6"/>
  <c r="P385" i="6"/>
  <c r="P396" i="6"/>
  <c r="P408" i="6"/>
  <c r="P419" i="6"/>
  <c r="P431" i="6"/>
  <c r="U431" i="6" s="1"/>
  <c r="P442" i="6"/>
  <c r="Z442" i="6" s="1"/>
  <c r="BD442" i="6" s="1"/>
  <c r="CR442" i="6" s="1"/>
  <c r="BN442" i="6"/>
  <c r="DB442" i="6" s="1"/>
  <c r="P463" i="6"/>
  <c r="P474" i="6"/>
  <c r="P486" i="6"/>
  <c r="U486" i="6" s="1"/>
  <c r="P498" i="6"/>
  <c r="P509" i="6"/>
  <c r="X509" i="6" s="1"/>
  <c r="P521" i="6"/>
  <c r="P532" i="6"/>
  <c r="Z532" i="6" s="1"/>
  <c r="P544" i="6"/>
  <c r="V544" i="6" s="1"/>
  <c r="P555" i="6"/>
  <c r="P566" i="6"/>
  <c r="P578" i="6"/>
  <c r="R578" i="6" s="1"/>
  <c r="P589" i="6"/>
  <c r="U589" i="6" s="1"/>
  <c r="P601" i="6"/>
  <c r="P613" i="6"/>
  <c r="P625" i="6"/>
  <c r="P637" i="6"/>
  <c r="P649" i="6"/>
  <c r="P661" i="6"/>
  <c r="Y661" i="6" s="1"/>
  <c r="P671" i="6"/>
  <c r="Y671" i="6" s="1"/>
  <c r="P683" i="6"/>
  <c r="T683" i="6" s="1"/>
  <c r="P695" i="6"/>
  <c r="BM695" i="6"/>
  <c r="DA695" i="6" s="1"/>
  <c r="P707" i="6"/>
  <c r="U707" i="6" s="1"/>
  <c r="P719" i="6"/>
  <c r="P730" i="6"/>
  <c r="P742" i="6"/>
  <c r="S742" i="6" s="1"/>
  <c r="P754" i="6"/>
  <c r="P766" i="6"/>
  <c r="P778" i="6"/>
  <c r="P790" i="6"/>
  <c r="P801" i="6"/>
  <c r="P812" i="6"/>
  <c r="R812" i="6" s="1"/>
  <c r="AV812" i="6" s="1"/>
  <c r="CJ812" i="6" s="1"/>
  <c r="P822" i="6"/>
  <c r="P845" i="6"/>
  <c r="P857" i="6"/>
  <c r="P869" i="6"/>
  <c r="T869" i="6" s="1"/>
  <c r="AX869" i="6" s="1"/>
  <c r="CL869" i="6" s="1"/>
  <c r="P881" i="6"/>
  <c r="P893" i="6"/>
  <c r="P905" i="6"/>
  <c r="W905" i="6" s="1"/>
  <c r="P917" i="6"/>
  <c r="Z917" i="6" s="1"/>
  <c r="BD917" i="6" s="1"/>
  <c r="CR917" i="6" s="1"/>
  <c r="BN917" i="6"/>
  <c r="DB917" i="6" s="1"/>
  <c r="P929" i="6"/>
  <c r="P941" i="6"/>
  <c r="P953" i="6"/>
  <c r="P965" i="6"/>
  <c r="P977" i="6"/>
  <c r="R977" i="6" s="1"/>
  <c r="P989" i="6"/>
  <c r="Q989" i="6" s="1"/>
  <c r="P1001" i="6"/>
  <c r="P1013" i="6"/>
  <c r="P1025" i="6"/>
  <c r="P1037" i="6"/>
  <c r="P1049" i="6"/>
  <c r="P1061" i="6"/>
  <c r="P1072" i="6"/>
  <c r="P1084" i="6"/>
  <c r="P1096" i="6"/>
  <c r="P1107" i="6"/>
  <c r="P1118" i="6"/>
  <c r="W1118" i="6" s="1"/>
  <c r="P1130" i="6"/>
  <c r="P1141" i="6"/>
  <c r="P1153" i="6"/>
  <c r="U1153" i="6" s="1"/>
  <c r="AY1153" i="6" s="1"/>
  <c r="CM1153" i="6" s="1"/>
  <c r="BI1153" i="6"/>
  <c r="CW1153" i="6" s="1"/>
  <c r="P1165" i="6"/>
  <c r="Q1165" i="6" s="1"/>
  <c r="P1177" i="6"/>
  <c r="Y1177" i="6" s="1"/>
  <c r="BM1177" i="6"/>
  <c r="DA1177" i="6" s="1"/>
  <c r="P1189" i="6"/>
  <c r="W1189" i="6" s="1"/>
  <c r="BA1189" i="6" s="1"/>
  <c r="CO1189" i="6" s="1"/>
  <c r="P1201" i="6"/>
  <c r="P1213" i="6"/>
  <c r="V1213" i="6" s="1"/>
  <c r="BJ1213" i="6" s="1"/>
  <c r="CX1213" i="6" s="1"/>
  <c r="P1225" i="6"/>
  <c r="P1237" i="6"/>
  <c r="Z1237" i="6" s="1"/>
  <c r="P1249" i="6"/>
  <c r="P1261" i="6"/>
  <c r="X1261" i="6" s="1"/>
  <c r="P1273" i="6"/>
  <c r="Q1273" i="6" s="1"/>
  <c r="P1285" i="6"/>
  <c r="P1296" i="6"/>
  <c r="P1308" i="6"/>
  <c r="U1308" i="6" s="1"/>
  <c r="P1319" i="6"/>
  <c r="P1331" i="6"/>
  <c r="T1331" i="6" s="1"/>
  <c r="P1343" i="6"/>
  <c r="P1355" i="6"/>
  <c r="V1355" i="6" s="1"/>
  <c r="P1367" i="6"/>
  <c r="R1367" i="6" s="1"/>
  <c r="AV1367" i="6" s="1"/>
  <c r="CJ1367" i="6" s="1"/>
  <c r="P1379" i="6"/>
  <c r="P1390" i="6"/>
  <c r="Q1390" i="6" s="1"/>
  <c r="P1402" i="6"/>
  <c r="P1413" i="6"/>
  <c r="X1413" i="6" s="1"/>
  <c r="BG1413" i="6"/>
  <c r="CU1413" i="6" s="1"/>
  <c r="P1425" i="6"/>
  <c r="P1437" i="6"/>
  <c r="S1437" i="6" s="1"/>
  <c r="P1448" i="6"/>
  <c r="S1448" i="6" s="1"/>
  <c r="P1460" i="6"/>
  <c r="P1471" i="6"/>
  <c r="P1483" i="6"/>
  <c r="U1483" i="6" s="1"/>
  <c r="BI1483" i="6" s="1"/>
  <c r="CW1483" i="6" s="1"/>
  <c r="P1494" i="6"/>
  <c r="P1506" i="6"/>
  <c r="P1518" i="6"/>
  <c r="P1529" i="6"/>
  <c r="P1541" i="6"/>
  <c r="Q1541" i="6" s="1"/>
  <c r="P1553" i="6"/>
  <c r="P1565" i="6"/>
  <c r="U1565" i="6" s="1"/>
  <c r="AY1565" i="6" s="1"/>
  <c r="CM1565" i="6" s="1"/>
  <c r="P1576" i="6"/>
  <c r="V1576" i="6" s="1"/>
  <c r="AZ1576" i="6" s="1"/>
  <c r="CN1576" i="6" s="1"/>
  <c r="P1588" i="6"/>
  <c r="Y1588" i="6" s="1"/>
  <c r="P1600" i="6"/>
  <c r="P1612" i="6"/>
  <c r="P1624" i="6"/>
  <c r="W1624" i="6" s="1"/>
  <c r="BK1624" i="6" s="1"/>
  <c r="CY1624" i="6" s="1"/>
  <c r="P1635" i="6"/>
  <c r="P1647" i="6"/>
  <c r="P1659" i="6"/>
  <c r="P1671" i="6"/>
  <c r="S1671" i="6" s="1"/>
  <c r="AW1671" i="6" s="1"/>
  <c r="CK1671" i="6" s="1"/>
  <c r="BG1671" i="6"/>
  <c r="CU1671" i="6" s="1"/>
  <c r="BM1671" i="6"/>
  <c r="DA1671" i="6" s="1"/>
  <c r="P1683" i="6"/>
  <c r="P1695" i="6"/>
  <c r="P1706" i="6"/>
  <c r="P1717" i="6"/>
  <c r="Q1717" i="6" s="1"/>
  <c r="P1728" i="6"/>
  <c r="P1739" i="6"/>
  <c r="P1751" i="6"/>
  <c r="P1763" i="6"/>
  <c r="P1775" i="6"/>
  <c r="P1786" i="6"/>
  <c r="P14" i="6"/>
  <c r="U14" i="6" s="1"/>
  <c r="P25" i="6"/>
  <c r="P37" i="6"/>
  <c r="S37" i="6" s="1"/>
  <c r="P49" i="6"/>
  <c r="P60" i="6"/>
  <c r="P70" i="6"/>
  <c r="P81" i="6"/>
  <c r="P92" i="6"/>
  <c r="P103" i="6"/>
  <c r="P115" i="6"/>
  <c r="P127" i="6"/>
  <c r="T127" i="6" s="1"/>
  <c r="P139" i="6"/>
  <c r="P151" i="6"/>
  <c r="BJ151" i="6"/>
  <c r="CX151" i="6" s="1"/>
  <c r="P163" i="6"/>
  <c r="T163" i="6" s="1"/>
  <c r="P175" i="6"/>
  <c r="P187" i="6"/>
  <c r="P199" i="6"/>
  <c r="X199" i="6" s="1"/>
  <c r="BB199" i="6" s="1"/>
  <c r="CP199" i="6" s="1"/>
  <c r="BL199" i="6"/>
  <c r="CZ199" i="6" s="1"/>
  <c r="P210" i="6"/>
  <c r="P221" i="6"/>
  <c r="P231" i="6"/>
  <c r="Z231" i="6" s="1"/>
  <c r="BD231" i="6" s="1"/>
  <c r="CR231" i="6" s="1"/>
  <c r="BN231" i="6"/>
  <c r="DB231" i="6" s="1"/>
  <c r="P243" i="6"/>
  <c r="Y243" i="6" s="1"/>
  <c r="BM243" i="6" s="1"/>
  <c r="DA243" i="6" s="1"/>
  <c r="P254" i="6"/>
  <c r="P265" i="6"/>
  <c r="W265" i="6" s="1"/>
  <c r="P277" i="6"/>
  <c r="R277" i="6" s="1"/>
  <c r="AV277" i="6" s="1"/>
  <c r="CJ277" i="6" s="1"/>
  <c r="P288" i="6"/>
  <c r="R288" i="6" s="1"/>
  <c r="P300" i="6"/>
  <c r="S300" i="6" s="1"/>
  <c r="AW300" i="6" s="1"/>
  <c r="CK300" i="6" s="1"/>
  <c r="P310" i="6"/>
  <c r="P322" i="6"/>
  <c r="P333" i="6"/>
  <c r="P355" i="6"/>
  <c r="P367" i="6"/>
  <c r="P378" i="6"/>
  <c r="Y378" i="6" s="1"/>
  <c r="BM378" i="6" s="1"/>
  <c r="DA378" i="6" s="1"/>
  <c r="P388" i="6"/>
  <c r="BJ388" i="6"/>
  <c r="CX388" i="6" s="1"/>
  <c r="P400" i="6"/>
  <c r="R400" i="6" s="1"/>
  <c r="P411" i="6"/>
  <c r="P423" i="6"/>
  <c r="P435" i="6"/>
  <c r="P446" i="6"/>
  <c r="P456" i="6"/>
  <c r="S456" i="6" s="1"/>
  <c r="AW456" i="6" s="1"/>
  <c r="CK456" i="6" s="1"/>
  <c r="P467" i="6"/>
  <c r="P478" i="6"/>
  <c r="P490" i="6"/>
  <c r="P502" i="6"/>
  <c r="P513" i="6"/>
  <c r="P525" i="6"/>
  <c r="V525" i="6" s="1"/>
  <c r="P536" i="6"/>
  <c r="P548" i="6"/>
  <c r="P559" i="6"/>
  <c r="P570" i="6"/>
  <c r="T570" i="6" s="1"/>
  <c r="P582" i="6"/>
  <c r="P593" i="6"/>
  <c r="Z593" i="6" s="1"/>
  <c r="P605" i="6"/>
  <c r="P617" i="6"/>
  <c r="X617" i="6" s="1"/>
  <c r="P629" i="6"/>
  <c r="Q629" i="6" s="1"/>
  <c r="BE629" i="6" s="1"/>
  <c r="CS629" i="6" s="1"/>
  <c r="P641" i="6"/>
  <c r="P653" i="6"/>
  <c r="P664" i="6"/>
  <c r="P675" i="6"/>
  <c r="P687" i="6"/>
  <c r="P699" i="6"/>
  <c r="Z699" i="6" s="1"/>
  <c r="P711" i="6"/>
  <c r="BF723" i="6"/>
  <c r="CT723" i="6" s="1"/>
  <c r="BM723" i="6"/>
  <c r="DA723" i="6" s="1"/>
  <c r="P734" i="6"/>
  <c r="P746" i="6"/>
  <c r="U746" i="6" s="1"/>
  <c r="BI746" i="6" s="1"/>
  <c r="CW746" i="6" s="1"/>
  <c r="P758" i="6"/>
  <c r="V758" i="6" s="1"/>
  <c r="P770" i="6"/>
  <c r="P782" i="6"/>
  <c r="P794" i="6"/>
  <c r="P805" i="6"/>
  <c r="P816" i="6"/>
  <c r="P826" i="6"/>
  <c r="P837" i="6"/>
  <c r="Y837" i="6" s="1"/>
  <c r="P849" i="6"/>
  <c r="P861" i="6"/>
  <c r="Q861" i="6" s="1"/>
  <c r="AU861" i="6" s="1"/>
  <c r="CI861" i="6" s="1"/>
  <c r="BE861" i="6"/>
  <c r="CS861" i="6" s="1"/>
  <c r="P873" i="6"/>
  <c r="Z873" i="6" s="1"/>
  <c r="BM873" i="6"/>
  <c r="DA873" i="6" s="1"/>
  <c r="P885" i="6"/>
  <c r="P897" i="6"/>
  <c r="T897" i="6" s="1"/>
  <c r="P909" i="6"/>
  <c r="P921" i="6"/>
  <c r="P933" i="6"/>
  <c r="S933" i="6" s="1"/>
  <c r="AW933" i="6" s="1"/>
  <c r="CK933" i="6" s="1"/>
  <c r="P945" i="6"/>
  <c r="W945" i="6" s="1"/>
  <c r="BK945" i="6" s="1"/>
  <c r="CY945" i="6" s="1"/>
  <c r="P957" i="6"/>
  <c r="P969" i="6"/>
  <c r="P981" i="6"/>
  <c r="P993" i="6"/>
  <c r="Y993" i="6" s="1"/>
  <c r="P1005" i="6"/>
  <c r="P1017" i="6"/>
  <c r="P1029" i="6"/>
  <c r="P1041" i="6"/>
  <c r="P1053" i="6"/>
  <c r="T1053" i="6" s="1"/>
  <c r="P1065" i="6"/>
  <c r="Z1065" i="6" s="1"/>
  <c r="P1076" i="6"/>
  <c r="P1088" i="6"/>
  <c r="P1100" i="6"/>
  <c r="P1111" i="6"/>
  <c r="T1111" i="6" s="1"/>
  <c r="P1122" i="6"/>
  <c r="P1134" i="6"/>
  <c r="P1145" i="6"/>
  <c r="P1157" i="6"/>
  <c r="P1169" i="6"/>
  <c r="P1181" i="6"/>
  <c r="P1193" i="6"/>
  <c r="P1205" i="6"/>
  <c r="P1217" i="6"/>
  <c r="BK1217" i="6"/>
  <c r="CY1217" i="6" s="1"/>
  <c r="P1229" i="6"/>
  <c r="P1241" i="6"/>
  <c r="Y1241" i="6" s="1"/>
  <c r="BC1241" i="6" s="1"/>
  <c r="CQ1241" i="6" s="1"/>
  <c r="P1253" i="6"/>
  <c r="S1253" i="6" s="1"/>
  <c r="P1265" i="6"/>
  <c r="P1277" i="6"/>
  <c r="Z1277" i="6" s="1"/>
  <c r="BD1277" i="6" s="1"/>
  <c r="CR1277" i="6" s="1"/>
  <c r="BH1277" i="6"/>
  <c r="CV1277" i="6" s="1"/>
  <c r="BN1277" i="6"/>
  <c r="DB1277" i="6" s="1"/>
  <c r="P1288" i="6"/>
  <c r="R1288" i="6" s="1"/>
  <c r="AV1288" i="6" s="1"/>
  <c r="CJ1288" i="6" s="1"/>
  <c r="P1300" i="6"/>
  <c r="P1312" i="6"/>
  <c r="Z1312" i="6" s="1"/>
  <c r="P1323" i="6"/>
  <c r="U1323" i="6" s="1"/>
  <c r="P1335" i="6"/>
  <c r="W1335" i="6" s="1"/>
  <c r="AG1335" i="6" s="1"/>
  <c r="BU1335" i="6" s="1"/>
  <c r="P1347" i="6"/>
  <c r="P1359" i="6"/>
  <c r="Q1359" i="6" s="1"/>
  <c r="AU1359" i="6" s="1"/>
  <c r="CI1359" i="6" s="1"/>
  <c r="P1371" i="6"/>
  <c r="T1371" i="6" s="1"/>
  <c r="P1383" i="6"/>
  <c r="P1394" i="6"/>
  <c r="T1394" i="6" s="1"/>
  <c r="P1406" i="6"/>
  <c r="P1417" i="6"/>
  <c r="S1417" i="6" s="1"/>
  <c r="P1429" i="6"/>
  <c r="Q1429" i="6" s="1"/>
  <c r="P1441" i="6"/>
  <c r="P1452" i="6"/>
  <c r="P1464" i="6"/>
  <c r="P1475" i="6"/>
  <c r="P1486" i="6"/>
  <c r="P1498" i="6"/>
  <c r="P1510" i="6"/>
  <c r="V1510" i="6" s="1"/>
  <c r="AZ1510" i="6" s="1"/>
  <c r="CN1510" i="6" s="1"/>
  <c r="P1533" i="6"/>
  <c r="P1545" i="6"/>
  <c r="P1557" i="6"/>
  <c r="P1569" i="6"/>
  <c r="P1580" i="6"/>
  <c r="P1592" i="6"/>
  <c r="P1604" i="6"/>
  <c r="P1616" i="6"/>
  <c r="T1616" i="6" s="1"/>
  <c r="BH1616" i="6" s="1"/>
  <c r="CV1616" i="6" s="1"/>
  <c r="P1628" i="6"/>
  <c r="S1628" i="6" s="1"/>
  <c r="P1639" i="6"/>
  <c r="P1651" i="6"/>
  <c r="P1663" i="6"/>
  <c r="P1675" i="6"/>
  <c r="P1687" i="6"/>
  <c r="P1720" i="6"/>
  <c r="T1720" i="6" s="1"/>
  <c r="BH1720" i="6" s="1"/>
  <c r="CV1720" i="6" s="1"/>
  <c r="P1743" i="6"/>
  <c r="R1743" i="6" s="1"/>
  <c r="BF1743" i="6" s="1"/>
  <c r="CT1743" i="6" s="1"/>
  <c r="P1755" i="6"/>
  <c r="Y1755" i="6" s="1"/>
  <c r="P1767" i="6"/>
  <c r="P1790" i="6"/>
  <c r="S1790" i="6" s="1"/>
  <c r="Y494" i="6"/>
  <c r="AI494" i="6" s="1"/>
  <c r="BW494" i="6" s="1"/>
  <c r="X494" i="6"/>
  <c r="S494" i="6"/>
  <c r="BG494" i="6" s="1"/>
  <c r="CU494" i="6" s="1"/>
  <c r="U121" i="6"/>
  <c r="BI121" i="6" s="1"/>
  <c r="CW121" i="6" s="1"/>
  <c r="V121" i="6"/>
  <c r="BJ121" i="6" s="1"/>
  <c r="CX121" i="6" s="1"/>
  <c r="Z433" i="6"/>
  <c r="BN433" i="6" s="1"/>
  <c r="DB433" i="6" s="1"/>
  <c r="Q433" i="6"/>
  <c r="AU433" i="6" s="1"/>
  <c r="CI433" i="6" s="1"/>
  <c r="Y1150" i="6"/>
  <c r="AS1150" i="6" s="1"/>
  <c r="CG1150" i="6" s="1"/>
  <c r="S1150" i="6"/>
  <c r="AW1150" i="6" s="1"/>
  <c r="CK1150" i="6" s="1"/>
  <c r="Y1210" i="6"/>
  <c r="BC1210" i="6" s="1"/>
  <c r="CQ1210" i="6" s="1"/>
  <c r="U1222" i="6"/>
  <c r="BI1222" i="6" s="1"/>
  <c r="CW1222" i="6" s="1"/>
  <c r="U25" i="6"/>
  <c r="R188" i="6"/>
  <c r="Q12" i="6"/>
  <c r="AU12" i="6" s="1"/>
  <c r="CI12" i="6" s="1"/>
  <c r="W57" i="6"/>
  <c r="Z57" i="6"/>
  <c r="Y57" i="6"/>
  <c r="AS57" i="6" s="1"/>
  <c r="CG57" i="6" s="1"/>
  <c r="X57" i="6"/>
  <c r="BB57" i="6" s="1"/>
  <c r="CP57" i="6" s="1"/>
  <c r="U57" i="6"/>
  <c r="BI57" i="6" s="1"/>
  <c r="CW57" i="6" s="1"/>
  <c r="T57" i="6"/>
  <c r="AX57" i="6" s="1"/>
  <c r="CL57" i="6" s="1"/>
  <c r="S89" i="6"/>
  <c r="Z89" i="6"/>
  <c r="BN89" i="6" s="1"/>
  <c r="DB89" i="6" s="1"/>
  <c r="Z111" i="6"/>
  <c r="Z313" i="6"/>
  <c r="Z1231" i="6"/>
  <c r="AJ1231" i="6" s="1"/>
  <c r="BX1231" i="6" s="1"/>
  <c r="Y1231" i="6"/>
  <c r="AI1231" i="6" s="1"/>
  <c r="BW1231" i="6" s="1"/>
  <c r="W1379" i="6"/>
  <c r="BA1379" i="6" s="1"/>
  <c r="CO1379" i="6" s="1"/>
  <c r="X1379" i="6"/>
  <c r="T1379" i="6"/>
  <c r="BH1379" i="6" s="1"/>
  <c r="CV1379" i="6" s="1"/>
  <c r="AS55" i="6"/>
  <c r="CG55" i="6" s="1"/>
  <c r="AI55" i="6"/>
  <c r="BW55" i="6" s="1"/>
  <c r="BC55" i="6"/>
  <c r="CQ55" i="6" s="1"/>
  <c r="R101" i="6"/>
  <c r="BF101" i="6" s="1"/>
  <c r="CT101" i="6" s="1"/>
  <c r="Z101" i="6"/>
  <c r="R856" i="6"/>
  <c r="AB856" i="6" s="1"/>
  <c r="BP856" i="6" s="1"/>
  <c r="Q856" i="6"/>
  <c r="BE856" i="6" s="1"/>
  <c r="CS856" i="6" s="1"/>
  <c r="V856" i="6"/>
  <c r="U856" i="6"/>
  <c r="U999" i="6"/>
  <c r="S999" i="6"/>
  <c r="W1059" i="6"/>
  <c r="BA1059" i="6" s="1"/>
  <c r="CO1059" i="6" s="1"/>
  <c r="S1356" i="6"/>
  <c r="Z204" i="6"/>
  <c r="BD204" i="6" s="1"/>
  <c r="CR204" i="6" s="1"/>
  <c r="Q293" i="6"/>
  <c r="T756" i="6"/>
  <c r="S1024" i="6"/>
  <c r="W1024" i="6"/>
  <c r="U1175" i="6"/>
  <c r="BI1175" i="6" s="1"/>
  <c r="CW1175" i="6" s="1"/>
  <c r="R1233" i="6"/>
  <c r="Y1257" i="6"/>
  <c r="BM1257" i="6" s="1"/>
  <c r="DA1257" i="6" s="1"/>
  <c r="Z1333" i="6"/>
  <c r="AJ1333" i="6" s="1"/>
  <c r="BX1333" i="6" s="1"/>
  <c r="X1577" i="6"/>
  <c r="T1577" i="6"/>
  <c r="BH1577" i="6" s="1"/>
  <c r="CV1577" i="6" s="1"/>
  <c r="Y629" i="6"/>
  <c r="BM629" i="6" s="1"/>
  <c r="DA629" i="6" s="1"/>
  <c r="X629" i="6"/>
  <c r="V629" i="6"/>
  <c r="U629" i="6"/>
  <c r="BI629" i="6" s="1"/>
  <c r="CW629" i="6" s="1"/>
  <c r="R757" i="6"/>
  <c r="BF757" i="6" s="1"/>
  <c r="CT757" i="6" s="1"/>
  <c r="S1096" i="6"/>
  <c r="Q1200" i="6"/>
  <c r="AK1200" i="6" s="1"/>
  <c r="BY1200" i="6" s="1"/>
  <c r="R1333" i="6"/>
  <c r="BF1333" i="6" s="1"/>
  <c r="CT1333" i="6" s="1"/>
  <c r="U537" i="6"/>
  <c r="AY537" i="6" s="1"/>
  <c r="CM537" i="6" s="1"/>
  <c r="W537" i="6"/>
  <c r="BK537" i="6" s="1"/>
  <c r="CY537" i="6" s="1"/>
  <c r="X1002" i="6"/>
  <c r="AH1002" i="6" s="1"/>
  <c r="BV1002" i="6" s="1"/>
  <c r="Y527" i="6"/>
  <c r="BM527" i="6" s="1"/>
  <c r="DA527" i="6" s="1"/>
  <c r="X527" i="6"/>
  <c r="V643" i="6"/>
  <c r="AP643" i="6" s="1"/>
  <c r="CD643" i="6" s="1"/>
  <c r="W643" i="6"/>
  <c r="BK643" i="6" s="1"/>
  <c r="CY643" i="6" s="1"/>
  <c r="Q643" i="6"/>
  <c r="BE643" i="6" s="1"/>
  <c r="CS643" i="6" s="1"/>
  <c r="R713" i="6"/>
  <c r="R176" i="6"/>
  <c r="AV176" i="6" s="1"/>
  <c r="CJ176" i="6" s="1"/>
  <c r="S100" i="6"/>
  <c r="AW100" i="6" s="1"/>
  <c r="CK100" i="6" s="1"/>
  <c r="Z100" i="6"/>
  <c r="BN100" i="6" s="1"/>
  <c r="DB100" i="6" s="1"/>
  <c r="Q100" i="6"/>
  <c r="BE100" i="6" s="1"/>
  <c r="CS100" i="6" s="1"/>
  <c r="R100" i="6"/>
  <c r="BF100" i="6" s="1"/>
  <c r="CT100" i="6" s="1"/>
  <c r="Y302" i="6"/>
  <c r="S1255" i="6"/>
  <c r="X1255" i="6"/>
  <c r="Y1255" i="6"/>
  <c r="BM1255" i="6" s="1"/>
  <c r="DA1255" i="6" s="1"/>
  <c r="R1552" i="6"/>
  <c r="W822" i="6"/>
  <c r="BK822" i="6" s="1"/>
  <c r="CY822" i="6" s="1"/>
  <c r="R987" i="6"/>
  <c r="AB987" i="6" s="1"/>
  <c r="BP987" i="6" s="1"/>
  <c r="R1011" i="6"/>
  <c r="BF1011" i="6" s="1"/>
  <c r="CT1011" i="6" s="1"/>
  <c r="S1011" i="6"/>
  <c r="BG1011" i="6" s="1"/>
  <c r="CU1011" i="6" s="1"/>
  <c r="U1047" i="6"/>
  <c r="AY1047" i="6" s="1"/>
  <c r="CM1047" i="6" s="1"/>
  <c r="T1047" i="6"/>
  <c r="BH1047" i="6" s="1"/>
  <c r="CV1047" i="6" s="1"/>
  <c r="V1256" i="6"/>
  <c r="BJ1256" i="6" s="1"/>
  <c r="CX1256" i="6" s="1"/>
  <c r="W1658" i="6"/>
  <c r="V1748" i="6"/>
  <c r="AZ1748" i="6" s="1"/>
  <c r="CN1748" i="6" s="1"/>
  <c r="Q57" i="6"/>
  <c r="R845" i="6"/>
  <c r="Q258" i="6"/>
  <c r="T258" i="6"/>
  <c r="R258" i="6"/>
  <c r="BF258" i="6" s="1"/>
  <c r="CT258" i="6" s="1"/>
  <c r="S258" i="6"/>
  <c r="BG258" i="6" s="1"/>
  <c r="CU258" i="6" s="1"/>
  <c r="Z929" i="6"/>
  <c r="BN929" i="6" s="1"/>
  <c r="DB929" i="6" s="1"/>
  <c r="V988" i="6"/>
  <c r="T988" i="6"/>
  <c r="BH988" i="6" s="1"/>
  <c r="CV988" i="6" s="1"/>
  <c r="U988" i="6"/>
  <c r="BI988" i="6" s="1"/>
  <c r="CW988" i="6" s="1"/>
  <c r="Y1245" i="6"/>
  <c r="X1529" i="6"/>
  <c r="W792" i="6"/>
  <c r="AQ792" i="6" s="1"/>
  <c r="CE792" i="6" s="1"/>
  <c r="V792" i="6"/>
  <c r="BJ792" i="6" s="1"/>
  <c r="CX792" i="6" s="1"/>
  <c r="Q1130" i="6"/>
  <c r="BE1130" i="6" s="1"/>
  <c r="CS1130" i="6" s="1"/>
  <c r="W793" i="6"/>
  <c r="BA793" i="6" s="1"/>
  <c r="CO793" i="6" s="1"/>
  <c r="Q793" i="6"/>
  <c r="R793" i="6"/>
  <c r="R883" i="6"/>
  <c r="AV883" i="6" s="1"/>
  <c r="CJ883" i="6" s="1"/>
  <c r="Q883" i="6"/>
  <c r="BE883" i="6" s="1"/>
  <c r="CS883" i="6" s="1"/>
  <c r="V883" i="6"/>
  <c r="BJ883" i="6" s="1"/>
  <c r="CX883" i="6" s="1"/>
  <c r="Z919" i="6"/>
  <c r="BN919" i="6" s="1"/>
  <c r="DB919" i="6" s="1"/>
  <c r="Z990" i="6"/>
  <c r="BN990" i="6" s="1"/>
  <c r="DB990" i="6" s="1"/>
  <c r="U990" i="6"/>
  <c r="AO990" i="6" s="1"/>
  <c r="CC990" i="6" s="1"/>
  <c r="V990" i="6"/>
  <c r="V214" i="6"/>
  <c r="BJ214" i="6" s="1"/>
  <c r="CX214" i="6" s="1"/>
  <c r="S868" i="6"/>
  <c r="Y362" i="6"/>
  <c r="S362" i="6"/>
  <c r="BG362" i="6" s="1"/>
  <c r="CU362" i="6" s="1"/>
  <c r="R395" i="6"/>
  <c r="BF395" i="6" s="1"/>
  <c r="CT395" i="6" s="1"/>
  <c r="T515" i="6"/>
  <c r="S515" i="6"/>
  <c r="V655" i="6"/>
  <c r="BJ655" i="6" s="1"/>
  <c r="CX655" i="6" s="1"/>
  <c r="S677" i="6"/>
  <c r="BG677" i="6" s="1"/>
  <c r="CU677" i="6" s="1"/>
  <c r="W701" i="6"/>
  <c r="BK701" i="6" s="1"/>
  <c r="CY701" i="6" s="1"/>
  <c r="X701" i="6"/>
  <c r="BL701" i="6" s="1"/>
  <c r="CZ701" i="6" s="1"/>
  <c r="R701" i="6"/>
  <c r="X724" i="6"/>
  <c r="BB724" i="6" s="1"/>
  <c r="CP724" i="6" s="1"/>
  <c r="V724" i="6"/>
  <c r="BJ724" i="6" s="1"/>
  <c r="CX724" i="6" s="1"/>
  <c r="S724" i="6"/>
  <c r="BG724" i="6" s="1"/>
  <c r="CU724" i="6" s="1"/>
  <c r="Q724" i="6"/>
  <c r="BE724" i="6" s="1"/>
  <c r="CS724" i="6" s="1"/>
  <c r="V1233" i="6"/>
  <c r="AZ1233" i="6" s="1"/>
  <c r="CN1233" i="6" s="1"/>
  <c r="AV723" i="6"/>
  <c r="CJ723" i="6" s="1"/>
  <c r="R461" i="6"/>
  <c r="BF461" i="6" s="1"/>
  <c r="CT461" i="6" s="1"/>
  <c r="Y461" i="6"/>
  <c r="Z461" i="6"/>
  <c r="U461" i="6"/>
  <c r="AY461" i="6" s="1"/>
  <c r="CM461" i="6" s="1"/>
  <c r="S471" i="6"/>
  <c r="BG471" i="6" s="1"/>
  <c r="CU471" i="6" s="1"/>
  <c r="R471" i="6"/>
  <c r="BF471" i="6" s="1"/>
  <c r="CT471" i="6" s="1"/>
  <c r="Y528" i="6"/>
  <c r="BC528" i="6" s="1"/>
  <c r="CQ528" i="6" s="1"/>
  <c r="X528" i="6"/>
  <c r="T528" i="6"/>
  <c r="X562" i="6"/>
  <c r="BL562" i="6" s="1"/>
  <c r="CZ562" i="6" s="1"/>
  <c r="W678" i="6"/>
  <c r="V714" i="6"/>
  <c r="U725" i="6"/>
  <c r="BI725" i="6" s="1"/>
  <c r="CW725" i="6" s="1"/>
  <c r="W760" i="6"/>
  <c r="R760" i="6"/>
  <c r="BF760" i="6" s="1"/>
  <c r="CT760" i="6" s="1"/>
  <c r="U783" i="6"/>
  <c r="S783" i="6"/>
  <c r="AW783" i="6" s="1"/>
  <c r="CK783" i="6" s="1"/>
  <c r="Z933" i="6"/>
  <c r="W933" i="6"/>
  <c r="S945" i="6"/>
  <c r="BG945" i="6" s="1"/>
  <c r="CU945" i="6" s="1"/>
  <c r="T945" i="6"/>
  <c r="BH945" i="6" s="1"/>
  <c r="CV945" i="6" s="1"/>
  <c r="R629" i="6"/>
  <c r="AV629" i="6" s="1"/>
  <c r="CJ629" i="6" s="1"/>
  <c r="AI1224" i="6"/>
  <c r="BW1224" i="6" s="1"/>
  <c r="BC1224" i="6"/>
  <c r="CQ1224" i="6" s="1"/>
  <c r="W1233" i="6"/>
  <c r="U1268" i="6"/>
  <c r="X1333" i="6"/>
  <c r="BL1333" i="6" s="1"/>
  <c r="CZ1333" i="6" s="1"/>
  <c r="Z331" i="6"/>
  <c r="BN331" i="6" s="1"/>
  <c r="DB331" i="6" s="1"/>
  <c r="T331" i="6"/>
  <c r="Q441" i="6"/>
  <c r="BE441" i="6" s="1"/>
  <c r="CS441" i="6" s="1"/>
  <c r="W441" i="6"/>
  <c r="AQ441" i="6" s="1"/>
  <c r="CE441" i="6" s="1"/>
  <c r="U441" i="6"/>
  <c r="BI441" i="6" s="1"/>
  <c r="CW441" i="6" s="1"/>
  <c r="Y517" i="6"/>
  <c r="S517" i="6"/>
  <c r="BG517" i="6" s="1"/>
  <c r="CU517" i="6" s="1"/>
  <c r="Q517" i="6"/>
  <c r="BE517" i="6" s="1"/>
  <c r="CS517" i="6" s="1"/>
  <c r="W726" i="6"/>
  <c r="V726" i="6"/>
  <c r="V772" i="6"/>
  <c r="BJ772" i="6" s="1"/>
  <c r="CX772" i="6" s="1"/>
  <c r="W784" i="6"/>
  <c r="Z922" i="6"/>
  <c r="BN922" i="6" s="1"/>
  <c r="DB922" i="6" s="1"/>
  <c r="T922" i="6"/>
  <c r="BH922" i="6" s="1"/>
  <c r="CV922" i="6" s="1"/>
  <c r="R922" i="6"/>
  <c r="AV922" i="6" s="1"/>
  <c r="CJ922" i="6" s="1"/>
  <c r="U922" i="6"/>
  <c r="BI922" i="6" s="1"/>
  <c r="CW922" i="6" s="1"/>
  <c r="X922" i="6"/>
  <c r="Y1688" i="6"/>
  <c r="X1688" i="6"/>
  <c r="BL1688" i="6" s="1"/>
  <c r="CZ1688" i="6" s="1"/>
  <c r="U1688" i="6"/>
  <c r="T1688" i="6"/>
  <c r="AX1688" i="6" s="1"/>
  <c r="CL1688" i="6" s="1"/>
  <c r="V1688" i="6"/>
  <c r="BJ1688" i="6" s="1"/>
  <c r="CX1688" i="6" s="1"/>
  <c r="S1743" i="6"/>
  <c r="BG1743" i="6" s="1"/>
  <c r="CU1743" i="6" s="1"/>
  <c r="U258" i="6"/>
  <c r="BI258" i="6" s="1"/>
  <c r="CW258" i="6" s="1"/>
  <c r="R313" i="6"/>
  <c r="W780" i="6"/>
  <c r="Q945" i="6"/>
  <c r="BE945" i="6" s="1"/>
  <c r="CS945" i="6" s="1"/>
  <c r="X1163" i="6"/>
  <c r="AN1313" i="6"/>
  <c r="CB1313" i="6" s="1"/>
  <c r="AX1313" i="6"/>
  <c r="CL1313" i="6" s="1"/>
  <c r="W1577" i="6"/>
  <c r="BK1577" i="6" s="1"/>
  <c r="CY1577" i="6" s="1"/>
  <c r="T1691" i="6"/>
  <c r="T1748" i="6"/>
  <c r="BH1748" i="6" s="1"/>
  <c r="CV1748" i="6" s="1"/>
  <c r="Y231" i="6"/>
  <c r="X1328" i="6"/>
  <c r="V1340" i="6"/>
  <c r="W1399" i="6"/>
  <c r="S1399" i="6"/>
  <c r="AC1399" i="6" s="1"/>
  <c r="BQ1399" i="6" s="1"/>
  <c r="Y1399" i="6"/>
  <c r="Y1756" i="6"/>
  <c r="W258" i="6"/>
  <c r="U677" i="6"/>
  <c r="BI677" i="6" s="1"/>
  <c r="CW677" i="6" s="1"/>
  <c r="U1011" i="6"/>
  <c r="BI1011" i="6" s="1"/>
  <c r="CW1011" i="6" s="1"/>
  <c r="W1069" i="6"/>
  <c r="V1343" i="6"/>
  <c r="BJ1343" i="6" s="1"/>
  <c r="CX1343" i="6" s="1"/>
  <c r="U1457" i="6"/>
  <c r="U55" i="6"/>
  <c r="R55" i="6"/>
  <c r="T55" i="6"/>
  <c r="W388" i="6"/>
  <c r="R388" i="6"/>
  <c r="Y486" i="6"/>
  <c r="AI486" i="6" s="1"/>
  <c r="BW486" i="6" s="1"/>
  <c r="W531" i="6"/>
  <c r="V531" i="6"/>
  <c r="AZ531" i="6" s="1"/>
  <c r="CN531" i="6" s="1"/>
  <c r="V1329" i="6"/>
  <c r="AP1329" i="6" s="1"/>
  <c r="CD1329" i="6" s="1"/>
  <c r="Y1329" i="6"/>
  <c r="R1329" i="6"/>
  <c r="BF1329" i="6" s="1"/>
  <c r="CT1329" i="6" s="1"/>
  <c r="Y1423" i="6"/>
  <c r="X1423" i="6"/>
  <c r="BB1423" i="6" s="1"/>
  <c r="CP1423" i="6" s="1"/>
  <c r="W55" i="6"/>
  <c r="V537" i="6"/>
  <c r="AZ537" i="6" s="1"/>
  <c r="CN537" i="6" s="1"/>
  <c r="Z1343" i="6"/>
  <c r="V1380" i="6"/>
  <c r="V145" i="6"/>
  <c r="U145" i="6"/>
  <c r="AY145" i="6" s="1"/>
  <c r="CM145" i="6" s="1"/>
  <c r="Z1220" i="6"/>
  <c r="Y1220" i="6"/>
  <c r="T1220" i="6"/>
  <c r="V1220" i="6"/>
  <c r="U1243" i="6"/>
  <c r="S1243" i="6"/>
  <c r="T1243" i="6"/>
  <c r="BH1243" i="6" s="1"/>
  <c r="CV1243" i="6" s="1"/>
  <c r="U90" i="6"/>
  <c r="S90" i="6"/>
  <c r="T90" i="6"/>
  <c r="AX90" i="6" s="1"/>
  <c r="CL90" i="6" s="1"/>
  <c r="X90" i="6"/>
  <c r="R90" i="6"/>
  <c r="U868" i="6"/>
  <c r="BI868" i="6" s="1"/>
  <c r="CW868" i="6" s="1"/>
  <c r="R868" i="6"/>
  <c r="R1023" i="6"/>
  <c r="W1116" i="6"/>
  <c r="BA1116" i="6" s="1"/>
  <c r="CO1116" i="6" s="1"/>
  <c r="U1310" i="6"/>
  <c r="AZ1650" i="6"/>
  <c r="CN1650" i="6" s="1"/>
  <c r="Y69" i="6"/>
  <c r="BM69" i="6" s="1"/>
  <c r="DA69" i="6" s="1"/>
  <c r="R69" i="6"/>
  <c r="Y941" i="6"/>
  <c r="BM941" i="6" s="1"/>
  <c r="DA941" i="6" s="1"/>
  <c r="W1000" i="6"/>
  <c r="BA1000" i="6" s="1"/>
  <c r="CO1000" i="6" s="1"/>
  <c r="V1000" i="6"/>
  <c r="S1000" i="6"/>
  <c r="BG1000" i="6" s="1"/>
  <c r="CU1000" i="6" s="1"/>
  <c r="Y1000" i="6"/>
  <c r="Y1012" i="6"/>
  <c r="R1012" i="6"/>
  <c r="BF1012" i="6" s="1"/>
  <c r="CT1012" i="6" s="1"/>
  <c r="Y1140" i="6"/>
  <c r="BM1140" i="6" s="1"/>
  <c r="DA1140" i="6" s="1"/>
  <c r="W1140" i="6"/>
  <c r="S1531" i="6"/>
  <c r="AW1531" i="6" s="1"/>
  <c r="CK1531" i="6" s="1"/>
  <c r="T1531" i="6"/>
  <c r="BH1531" i="6" s="1"/>
  <c r="CV1531" i="6" s="1"/>
  <c r="S835" i="6"/>
  <c r="BG835" i="6" s="1"/>
  <c r="CU835" i="6" s="1"/>
  <c r="T1001" i="6"/>
  <c r="BH1001" i="6" s="1"/>
  <c r="CV1001" i="6" s="1"/>
  <c r="R1001" i="6"/>
  <c r="V1001" i="6"/>
  <c r="BJ1001" i="6" s="1"/>
  <c r="CX1001" i="6" s="1"/>
  <c r="S1188" i="6"/>
  <c r="T67" i="6"/>
  <c r="Y815" i="6"/>
  <c r="S815" i="6"/>
  <c r="AW815" i="6" s="1"/>
  <c r="CK815" i="6" s="1"/>
  <c r="S1576" i="6"/>
  <c r="AM1576" i="6" s="1"/>
  <c r="CA1576" i="6" s="1"/>
  <c r="U332" i="6"/>
  <c r="BI332" i="6" s="1"/>
  <c r="CW332" i="6" s="1"/>
  <c r="Q432" i="6"/>
  <c r="X432" i="6"/>
  <c r="BL432" i="6" s="1"/>
  <c r="CZ432" i="6" s="1"/>
  <c r="U442" i="6"/>
  <c r="S506" i="6"/>
  <c r="Y506" i="6"/>
  <c r="R506" i="6"/>
  <c r="BF506" i="6" s="1"/>
  <c r="CT506" i="6" s="1"/>
  <c r="X506" i="6"/>
  <c r="Q553" i="6"/>
  <c r="Z634" i="6"/>
  <c r="BN634" i="6" s="1"/>
  <c r="DB634" i="6" s="1"/>
  <c r="S634" i="6"/>
  <c r="Y668" i="6"/>
  <c r="BM668" i="6" s="1"/>
  <c r="DA668" i="6" s="1"/>
  <c r="Q668" i="6"/>
  <c r="BE668" i="6" s="1"/>
  <c r="CS668" i="6" s="1"/>
  <c r="Z668" i="6"/>
  <c r="S680" i="6"/>
  <c r="BG680" i="6" s="1"/>
  <c r="CU680" i="6" s="1"/>
  <c r="X1421" i="6"/>
  <c r="Y1433" i="6"/>
  <c r="S1433" i="6"/>
  <c r="Q1433" i="6"/>
  <c r="BE1433" i="6" s="1"/>
  <c r="CS1433" i="6" s="1"/>
  <c r="R1433" i="6"/>
  <c r="BF1433" i="6" s="1"/>
  <c r="CT1433" i="6" s="1"/>
  <c r="X1433" i="6"/>
  <c r="Q1560" i="6"/>
  <c r="AA1560" i="6" s="1"/>
  <c r="BO1560" i="6" s="1"/>
  <c r="V1595" i="6"/>
  <c r="AZ1595" i="6" s="1"/>
  <c r="CN1595" i="6" s="1"/>
  <c r="S1699" i="6"/>
  <c r="BG1699" i="6" s="1"/>
  <c r="CU1699" i="6" s="1"/>
  <c r="W1778" i="6"/>
  <c r="V258" i="6"/>
  <c r="BJ258" i="6" s="1"/>
  <c r="CX258" i="6" s="1"/>
  <c r="R293" i="6"/>
  <c r="BF293" i="6" s="1"/>
  <c r="CT293" i="6" s="1"/>
  <c r="R677" i="6"/>
  <c r="BF677" i="6" s="1"/>
  <c r="CT677" i="6" s="1"/>
  <c r="Q988" i="6"/>
  <c r="AU988" i="6" s="1"/>
  <c r="CI988" i="6" s="1"/>
  <c r="Y1197" i="6"/>
  <c r="AS1197" i="6" s="1"/>
  <c r="CG1197" i="6" s="1"/>
  <c r="T1255" i="6"/>
  <c r="R86" i="6"/>
  <c r="Y154" i="6"/>
  <c r="T154" i="6"/>
  <c r="BH154" i="6" s="1"/>
  <c r="CV154" i="6" s="1"/>
  <c r="S154" i="6"/>
  <c r="BG154" i="6" s="1"/>
  <c r="CU154" i="6" s="1"/>
  <c r="Z210" i="6"/>
  <c r="AJ210" i="6" s="1"/>
  <c r="BX210" i="6" s="1"/>
  <c r="U243" i="6"/>
  <c r="S377" i="6"/>
  <c r="AW377" i="6" s="1"/>
  <c r="CK377" i="6" s="1"/>
  <c r="U496" i="6"/>
  <c r="R1410" i="6"/>
  <c r="AV1410" i="6" s="1"/>
  <c r="CJ1410" i="6" s="1"/>
  <c r="Y1410" i="6"/>
  <c r="BM1410" i="6" s="1"/>
  <c r="DA1410" i="6" s="1"/>
  <c r="T1410" i="6"/>
  <c r="X1410" i="6"/>
  <c r="BL1410" i="6" s="1"/>
  <c r="CZ1410" i="6" s="1"/>
  <c r="V1678" i="6"/>
  <c r="BJ1678" i="6" s="1"/>
  <c r="CX1678" i="6" s="1"/>
  <c r="Z1733" i="6"/>
  <c r="Y1733" i="6"/>
  <c r="X12" i="6"/>
  <c r="BL12" i="6" s="1"/>
  <c r="CZ12" i="6" s="1"/>
  <c r="V302" i="6"/>
  <c r="BJ302" i="6" s="1"/>
  <c r="CX302" i="6" s="1"/>
  <c r="BA565" i="6"/>
  <c r="CO565" i="6" s="1"/>
  <c r="W988" i="6"/>
  <c r="BK988" i="6" s="1"/>
  <c r="CY988" i="6" s="1"/>
  <c r="U1255" i="6"/>
  <c r="T1433" i="6"/>
  <c r="Z143" i="6"/>
  <c r="Z378" i="6"/>
  <c r="T1277" i="6"/>
  <c r="AX1277" i="6" s="1"/>
  <c r="CL1277" i="6" s="1"/>
  <c r="X1277" i="6"/>
  <c r="R1287" i="6"/>
  <c r="Z1287" i="6"/>
  <c r="W1341" i="6"/>
  <c r="Z1411" i="6"/>
  <c r="BD1411" i="6" s="1"/>
  <c r="CR1411" i="6" s="1"/>
  <c r="R1679" i="6"/>
  <c r="Q1679" i="6"/>
  <c r="Z1679" i="6"/>
  <c r="V1679" i="6"/>
  <c r="AZ1679" i="6" s="1"/>
  <c r="CN1679" i="6" s="1"/>
  <c r="U1679" i="6"/>
  <c r="AO1679" i="6" s="1"/>
  <c r="CC1679" i="6" s="1"/>
  <c r="X258" i="6"/>
  <c r="BL258" i="6" s="1"/>
  <c r="CZ258" i="6" s="1"/>
  <c r="W461" i="6"/>
  <c r="BK461" i="6" s="1"/>
  <c r="CY461" i="6" s="1"/>
  <c r="Z677" i="6"/>
  <c r="BD677" i="6" s="1"/>
  <c r="CR677" i="6" s="1"/>
  <c r="U1433" i="6"/>
  <c r="BI1433" i="6" s="1"/>
  <c r="CW1433" i="6" s="1"/>
  <c r="S133" i="6"/>
  <c r="BG133" i="6" s="1"/>
  <c r="CU133" i="6" s="1"/>
  <c r="T133" i="6"/>
  <c r="BH133" i="6" s="1"/>
  <c r="CV133" i="6" s="1"/>
  <c r="Q133" i="6"/>
  <c r="W133" i="6"/>
  <c r="AG133" i="6" s="1"/>
  <c r="BU133" i="6" s="1"/>
  <c r="V133" i="6"/>
  <c r="V168" i="6"/>
  <c r="BJ168" i="6" s="1"/>
  <c r="CX168" i="6" s="1"/>
  <c r="U168" i="6"/>
  <c r="W179" i="6"/>
  <c r="BK179" i="6" s="1"/>
  <c r="CY179" i="6" s="1"/>
  <c r="S179" i="6"/>
  <c r="R179" i="6"/>
  <c r="Q179" i="6"/>
  <c r="BE179" i="6" s="1"/>
  <c r="CS179" i="6" s="1"/>
  <c r="S335" i="6"/>
  <c r="BG335" i="6" s="1"/>
  <c r="CU335" i="6" s="1"/>
  <c r="Y335" i="6"/>
  <c r="BM335" i="6" s="1"/>
  <c r="DA335" i="6" s="1"/>
  <c r="Z335" i="6"/>
  <c r="X335" i="6"/>
  <c r="BL335" i="6" s="1"/>
  <c r="CZ335" i="6" s="1"/>
  <c r="Y368" i="6"/>
  <c r="BM368" i="6" s="1"/>
  <c r="DA368" i="6" s="1"/>
  <c r="W1068" i="6"/>
  <c r="Z1068" i="6"/>
  <c r="U1068" i="6"/>
  <c r="BI1068" i="6" s="1"/>
  <c r="CW1068" i="6" s="1"/>
  <c r="X1068" i="6"/>
  <c r="BL1068" i="6" s="1"/>
  <c r="CZ1068" i="6" s="1"/>
  <c r="T1068" i="6"/>
  <c r="AD1068" i="6" s="1"/>
  <c r="BR1068" i="6" s="1"/>
  <c r="Q1080" i="6"/>
  <c r="AU1080" i="6" s="1"/>
  <c r="CI1080" i="6" s="1"/>
  <c r="Z1160" i="6"/>
  <c r="BN1160" i="6" s="1"/>
  <c r="DB1160" i="6" s="1"/>
  <c r="Z1254" i="6"/>
  <c r="BD1254" i="6" s="1"/>
  <c r="CR1254" i="6" s="1"/>
  <c r="Z1278" i="6"/>
  <c r="BN1278" i="6" s="1"/>
  <c r="DB1278" i="6" s="1"/>
  <c r="Z1288" i="6"/>
  <c r="BN1288" i="6" s="1"/>
  <c r="DB1288" i="6" s="1"/>
  <c r="V1288" i="6"/>
  <c r="T1288" i="6"/>
  <c r="S1288" i="6"/>
  <c r="Y1299" i="6"/>
  <c r="BC1299" i="6" s="1"/>
  <c r="CQ1299" i="6" s="1"/>
  <c r="X1299" i="6"/>
  <c r="W1299" i="6"/>
  <c r="T1299" i="6"/>
  <c r="BH1299" i="6" s="1"/>
  <c r="CV1299" i="6" s="1"/>
  <c r="Z1459" i="6"/>
  <c r="BN1459" i="6" s="1"/>
  <c r="DB1459" i="6" s="1"/>
  <c r="T1470" i="6"/>
  <c r="R1470" i="6"/>
  <c r="T1656" i="6"/>
  <c r="R1656" i="6"/>
  <c r="BF1656" i="6" s="1"/>
  <c r="CT1656" i="6" s="1"/>
  <c r="Q1680" i="6"/>
  <c r="BE1680" i="6" s="1"/>
  <c r="CS1680" i="6" s="1"/>
  <c r="W1781" i="6"/>
  <c r="Q1781" i="6"/>
  <c r="X1781" i="6"/>
  <c r="V1781" i="6"/>
  <c r="BJ1781" i="6" s="1"/>
  <c r="CX1781" i="6" s="1"/>
  <c r="X55" i="6"/>
  <c r="BL55" i="6" s="1"/>
  <c r="CZ55" i="6" s="1"/>
  <c r="S224" i="6"/>
  <c r="AW224" i="6" s="1"/>
  <c r="CK224" i="6" s="1"/>
  <c r="W474" i="6"/>
  <c r="BK474" i="6" s="1"/>
  <c r="CY474" i="6" s="1"/>
  <c r="Q596" i="6"/>
  <c r="V678" i="6"/>
  <c r="X803" i="6"/>
  <c r="BL803" i="6" s="1"/>
  <c r="CZ803" i="6" s="1"/>
  <c r="U1083" i="6"/>
  <c r="R1241" i="6"/>
  <c r="BF1241" i="6" s="1"/>
  <c r="CT1241" i="6" s="1"/>
  <c r="W1380" i="6"/>
  <c r="U1657" i="6"/>
  <c r="AY1657" i="6" s="1"/>
  <c r="CM1657" i="6" s="1"/>
  <c r="Q1668" i="6"/>
  <c r="BE1668" i="6" s="1"/>
  <c r="CS1668" i="6" s="1"/>
  <c r="Y259" i="6"/>
  <c r="BC259" i="6" s="1"/>
  <c r="CQ259" i="6" s="1"/>
  <c r="T259" i="6"/>
  <c r="V326" i="6"/>
  <c r="W390" i="6"/>
  <c r="AQ390" i="6" s="1"/>
  <c r="CE390" i="6" s="1"/>
  <c r="X475" i="6"/>
  <c r="Y565" i="6"/>
  <c r="BC565" i="6" s="1"/>
  <c r="CQ565" i="6" s="1"/>
  <c r="S565" i="6"/>
  <c r="R565" i="6"/>
  <c r="Q565" i="6"/>
  <c r="V612" i="6"/>
  <c r="BJ612" i="6" s="1"/>
  <c r="CX612" i="6" s="1"/>
  <c r="Y624" i="6"/>
  <c r="T669" i="6"/>
  <c r="Z692" i="6"/>
  <c r="BN692" i="6" s="1"/>
  <c r="DB692" i="6" s="1"/>
  <c r="T692" i="6"/>
  <c r="T818" i="6"/>
  <c r="BH818" i="6" s="1"/>
  <c r="CV818" i="6" s="1"/>
  <c r="R818" i="6"/>
  <c r="T863" i="6"/>
  <c r="AD863" i="6" s="1"/>
  <c r="BR863" i="6" s="1"/>
  <c r="T899" i="6"/>
  <c r="S899" i="6"/>
  <c r="AM899" i="6" s="1"/>
  <c r="CA899" i="6" s="1"/>
  <c r="Y934" i="6"/>
  <c r="X1015" i="6"/>
  <c r="BL1015" i="6" s="1"/>
  <c r="CZ1015" i="6" s="1"/>
  <c r="X1097" i="6"/>
  <c r="Q1108" i="6"/>
  <c r="BE1108" i="6" s="1"/>
  <c r="CS1108" i="6" s="1"/>
  <c r="S1119" i="6"/>
  <c r="AW1119" i="6" s="1"/>
  <c r="CK1119" i="6" s="1"/>
  <c r="R1119" i="6"/>
  <c r="BF1119" i="6" s="1"/>
  <c r="CT1119" i="6" s="1"/>
  <c r="AM1131" i="6"/>
  <c r="CA1131" i="6" s="1"/>
  <c r="AW1131" i="6"/>
  <c r="CK1131" i="6" s="1"/>
  <c r="R1142" i="6"/>
  <c r="BF1142" i="6" s="1"/>
  <c r="CT1142" i="6" s="1"/>
  <c r="X1201" i="6"/>
  <c r="BL1201" i="6" s="1"/>
  <c r="CZ1201" i="6" s="1"/>
  <c r="Y1201" i="6"/>
  <c r="BM1201" i="6" s="1"/>
  <c r="DA1201" i="6" s="1"/>
  <c r="U1201" i="6"/>
  <c r="BI1201" i="6" s="1"/>
  <c r="CW1201" i="6" s="1"/>
  <c r="Q1223" i="6"/>
  <c r="X1223" i="6"/>
  <c r="BL1223" i="6" s="1"/>
  <c r="CZ1223" i="6" s="1"/>
  <c r="S1451" i="6"/>
  <c r="BG1451" i="6" s="1"/>
  <c r="CU1451" i="6" s="1"/>
  <c r="R1497" i="6"/>
  <c r="BF1497" i="6" s="1"/>
  <c r="CT1497" i="6" s="1"/>
  <c r="W1497" i="6"/>
  <c r="BK1497" i="6" s="1"/>
  <c r="CY1497" i="6" s="1"/>
  <c r="X1671" i="6"/>
  <c r="Z1671" i="6"/>
  <c r="W138" i="6"/>
  <c r="BK138" i="6" s="1"/>
  <c r="CY138" i="6" s="1"/>
  <c r="Y194" i="6"/>
  <c r="BM194" i="6" s="1"/>
  <c r="DA194" i="6" s="1"/>
  <c r="V250" i="6"/>
  <c r="BJ250" i="6" s="1"/>
  <c r="CX250" i="6" s="1"/>
  <c r="X370" i="6"/>
  <c r="T1453" i="6"/>
  <c r="AD1453" i="6" s="1"/>
  <c r="BR1453" i="6" s="1"/>
  <c r="Z1499" i="6"/>
  <c r="AT1499" i="6" s="1"/>
  <c r="CH1499" i="6" s="1"/>
  <c r="R1671" i="6"/>
  <c r="BF1671" i="6" s="1"/>
  <c r="CT1671" i="6" s="1"/>
  <c r="V1284" i="6"/>
  <c r="T305" i="6"/>
  <c r="T969" i="6"/>
  <c r="BH969" i="6" s="1"/>
  <c r="CV969" i="6" s="1"/>
  <c r="V249" i="6"/>
  <c r="T249" i="6"/>
  <c r="R249" i="6"/>
  <c r="AV249" i="6" s="1"/>
  <c r="CJ249" i="6" s="1"/>
  <c r="R315" i="6"/>
  <c r="AB315" i="6" s="1"/>
  <c r="BP315" i="6" s="1"/>
  <c r="U315" i="6"/>
  <c r="X337" i="6"/>
  <c r="S337" i="6"/>
  <c r="BG337" i="6" s="1"/>
  <c r="CU337" i="6" s="1"/>
  <c r="R337" i="6"/>
  <c r="R579" i="6"/>
  <c r="BF579" i="6" s="1"/>
  <c r="CT579" i="6" s="1"/>
  <c r="Q579" i="6"/>
  <c r="BE579" i="6" s="1"/>
  <c r="CS579" i="6" s="1"/>
  <c r="X853" i="6"/>
  <c r="Y877" i="6"/>
  <c r="BM877" i="6" s="1"/>
  <c r="DA877" i="6" s="1"/>
  <c r="W1616" i="6"/>
  <c r="W62" i="6"/>
  <c r="U73" i="6"/>
  <c r="AO73" i="6" s="1"/>
  <c r="CC73" i="6" s="1"/>
  <c r="Q73" i="6"/>
  <c r="W197" i="6"/>
  <c r="BK197" i="6" s="1"/>
  <c r="CY197" i="6" s="1"/>
  <c r="V197" i="6"/>
  <c r="BJ197" i="6" s="1"/>
  <c r="CX197" i="6" s="1"/>
  <c r="Q207" i="6"/>
  <c r="W262" i="6"/>
  <c r="BK262" i="6" s="1"/>
  <c r="CY262" i="6" s="1"/>
  <c r="V415" i="6"/>
  <c r="AZ415" i="6" s="1"/>
  <c r="CN415" i="6" s="1"/>
  <c r="S415" i="6"/>
  <c r="BG415" i="6" s="1"/>
  <c r="CU415" i="6" s="1"/>
  <c r="Z437" i="6"/>
  <c r="BN437" i="6" s="1"/>
  <c r="DB437" i="6" s="1"/>
  <c r="Y695" i="6"/>
  <c r="W961" i="6"/>
  <c r="BK961" i="6" s="1"/>
  <c r="CY961" i="6" s="1"/>
  <c r="Q983" i="6"/>
  <c r="BE983" i="6" s="1"/>
  <c r="CS983" i="6" s="1"/>
  <c r="T983" i="6"/>
  <c r="S983" i="6"/>
  <c r="R1088" i="6"/>
  <c r="Z1156" i="6"/>
  <c r="BN1156" i="6" s="1"/>
  <c r="DB1156" i="6" s="1"/>
  <c r="S1156" i="6"/>
  <c r="BG1156" i="6" s="1"/>
  <c r="CU1156" i="6" s="1"/>
  <c r="R1156" i="6"/>
  <c r="V1168" i="6"/>
  <c r="U1168" i="6"/>
  <c r="V1192" i="6"/>
  <c r="BJ1192" i="6" s="1"/>
  <c r="CX1192" i="6" s="1"/>
  <c r="T1204" i="6"/>
  <c r="BH1204" i="6" s="1"/>
  <c r="CV1204" i="6" s="1"/>
  <c r="W1215" i="6"/>
  <c r="BK1215" i="6" s="1"/>
  <c r="CY1215" i="6" s="1"/>
  <c r="Z1215" i="6"/>
  <c r="BD1215" i="6" s="1"/>
  <c r="CR1215" i="6" s="1"/>
  <c r="S1215" i="6"/>
  <c r="Z1650" i="6"/>
  <c r="AJ1650" i="6" s="1"/>
  <c r="BX1650" i="6" s="1"/>
  <c r="X1650" i="6"/>
  <c r="W1650" i="6"/>
  <c r="T1650" i="6"/>
  <c r="AX1650" i="6" s="1"/>
  <c r="CL1650" i="6" s="1"/>
  <c r="S1650" i="6"/>
  <c r="BG1650" i="6" s="1"/>
  <c r="CU1650" i="6" s="1"/>
  <c r="Z1741" i="6"/>
  <c r="Q1764" i="6"/>
  <c r="T1764" i="6"/>
  <c r="S1764" i="6"/>
  <c r="V16" i="6"/>
  <c r="AZ16" i="6" s="1"/>
  <c r="CN16" i="6" s="1"/>
  <c r="T261" i="6"/>
  <c r="W326" i="6"/>
  <c r="Q337" i="6"/>
  <c r="W1097" i="6"/>
  <c r="Z1500" i="6"/>
  <c r="W1671" i="6"/>
  <c r="Z499" i="6"/>
  <c r="BD499" i="6" s="1"/>
  <c r="CR499" i="6" s="1"/>
  <c r="W499" i="6"/>
  <c r="Z636" i="6"/>
  <c r="T636" i="6"/>
  <c r="AN636" i="6" s="1"/>
  <c r="CB636" i="6" s="1"/>
  <c r="T648" i="6"/>
  <c r="BH648" i="6" s="1"/>
  <c r="CV648" i="6" s="1"/>
  <c r="Q648" i="6"/>
  <c r="BE648" i="6" s="1"/>
  <c r="CS648" i="6" s="1"/>
  <c r="T681" i="6"/>
  <c r="BH681" i="6" s="1"/>
  <c r="CV681" i="6" s="1"/>
  <c r="S681" i="6"/>
  <c r="BG681" i="6" s="1"/>
  <c r="CU681" i="6" s="1"/>
  <c r="Y912" i="6"/>
  <c r="BC912" i="6" s="1"/>
  <c r="CQ912" i="6" s="1"/>
  <c r="X912" i="6"/>
  <c r="W947" i="6"/>
  <c r="T947" i="6"/>
  <c r="AX947" i="6" s="1"/>
  <c r="CL947" i="6" s="1"/>
  <c r="U947" i="6"/>
  <c r="AE947" i="6" s="1"/>
  <c r="BS947" i="6" s="1"/>
  <c r="S959" i="6"/>
  <c r="BG959" i="6" s="1"/>
  <c r="CU959" i="6" s="1"/>
  <c r="Z1324" i="6"/>
  <c r="BN1324" i="6" s="1"/>
  <c r="DB1324" i="6" s="1"/>
  <c r="U1324" i="6"/>
  <c r="Z1360" i="6"/>
  <c r="BD1360" i="6" s="1"/>
  <c r="CR1360" i="6" s="1"/>
  <c r="U1360" i="6"/>
  <c r="BI1360" i="6" s="1"/>
  <c r="CW1360" i="6" s="1"/>
  <c r="Z1464" i="6"/>
  <c r="BN1464" i="6" s="1"/>
  <c r="DB1464" i="6" s="1"/>
  <c r="W1464" i="6"/>
  <c r="BK1464" i="6" s="1"/>
  <c r="CY1464" i="6" s="1"/>
  <c r="V1464" i="6"/>
  <c r="AF1464" i="6" s="1"/>
  <c r="BT1464" i="6" s="1"/>
  <c r="Q1498" i="6"/>
  <c r="AU1498" i="6" s="1"/>
  <c r="CI1498" i="6" s="1"/>
  <c r="S1533" i="6"/>
  <c r="BG1533" i="6" s="1"/>
  <c r="CU1533" i="6" s="1"/>
  <c r="U1544" i="6"/>
  <c r="BI1544" i="6" s="1"/>
  <c r="CW1544" i="6" s="1"/>
  <c r="X1556" i="6"/>
  <c r="AH1556" i="6" s="1"/>
  <c r="BV1556" i="6" s="1"/>
  <c r="S499" i="6"/>
  <c r="BG499" i="6" s="1"/>
  <c r="CU499" i="6" s="1"/>
  <c r="T1475" i="6"/>
  <c r="Y127" i="6"/>
  <c r="U127" i="6"/>
  <c r="R127" i="6"/>
  <c r="S590" i="6"/>
  <c r="BG590" i="6" s="1"/>
  <c r="CU590" i="6" s="1"/>
  <c r="X637" i="6"/>
  <c r="T1442" i="6"/>
  <c r="Y960" i="6"/>
  <c r="R1131" i="6"/>
  <c r="BF1131" i="6" s="1"/>
  <c r="CT1131" i="6" s="1"/>
  <c r="Z1522" i="6"/>
  <c r="V1671" i="6"/>
  <c r="AT583" i="6"/>
  <c r="CH583" i="6" s="1"/>
  <c r="Y416" i="6"/>
  <c r="BM416" i="6" s="1"/>
  <c r="DA416" i="6" s="1"/>
  <c r="Z502" i="6"/>
  <c r="BN502" i="6" s="1"/>
  <c r="DB502" i="6" s="1"/>
  <c r="X502" i="6"/>
  <c r="Z536" i="6"/>
  <c r="BN536" i="6" s="1"/>
  <c r="DB536" i="6" s="1"/>
  <c r="Q569" i="6"/>
  <c r="BE569" i="6" s="1"/>
  <c r="CS569" i="6" s="1"/>
  <c r="Y569" i="6"/>
  <c r="BM569" i="6" s="1"/>
  <c r="DA569" i="6" s="1"/>
  <c r="W569" i="6"/>
  <c r="S569" i="6"/>
  <c r="AW569" i="6" s="1"/>
  <c r="CK569" i="6" s="1"/>
  <c r="S604" i="6"/>
  <c r="R616" i="6"/>
  <c r="BF616" i="6" s="1"/>
  <c r="CT616" i="6" s="1"/>
  <c r="V651" i="6"/>
  <c r="U962" i="6"/>
  <c r="T962" i="6"/>
  <c r="BH962" i="6" s="1"/>
  <c r="CV962" i="6" s="1"/>
  <c r="U1731" i="6"/>
  <c r="V1742" i="6"/>
  <c r="AF1742" i="6" s="1"/>
  <c r="BT1742" i="6" s="1"/>
  <c r="W1742" i="6"/>
  <c r="U1742" i="6"/>
  <c r="S1742" i="6"/>
  <c r="V337" i="6"/>
  <c r="Q502" i="6"/>
  <c r="BE502" i="6" s="1"/>
  <c r="CS502" i="6" s="1"/>
  <c r="Q669" i="6"/>
  <c r="U681" i="6"/>
  <c r="S695" i="6"/>
  <c r="BG695" i="6" s="1"/>
  <c r="CU695" i="6" s="1"/>
  <c r="Q961" i="6"/>
  <c r="BE961" i="6" s="1"/>
  <c r="CS961" i="6" s="1"/>
  <c r="Z1097" i="6"/>
  <c r="V1156" i="6"/>
  <c r="AP1156" i="6" s="1"/>
  <c r="CD1156" i="6" s="1"/>
  <c r="Z1201" i="6"/>
  <c r="U1454" i="6"/>
  <c r="Y1671" i="6"/>
  <c r="W1109" i="6"/>
  <c r="Q1334" i="6"/>
  <c r="T1334" i="6"/>
  <c r="W92" i="6"/>
  <c r="BK92" i="6" s="1"/>
  <c r="CY92" i="6" s="1"/>
  <c r="S827" i="6"/>
  <c r="BG827" i="6" s="1"/>
  <c r="CU827" i="6" s="1"/>
  <c r="U858" i="6"/>
  <c r="X1663" i="6"/>
  <c r="X1672" i="6"/>
  <c r="U1735" i="6"/>
  <c r="R64" i="6"/>
  <c r="BF64" i="6" s="1"/>
  <c r="CT64" i="6" s="1"/>
  <c r="U81" i="6"/>
  <c r="BI81" i="6" s="1"/>
  <c r="CW81" i="6" s="1"/>
  <c r="X92" i="6"/>
  <c r="V96" i="6"/>
  <c r="BJ96" i="6" s="1"/>
  <c r="CX96" i="6" s="1"/>
  <c r="W130" i="6"/>
  <c r="BA130" i="6" s="1"/>
  <c r="CO130" i="6" s="1"/>
  <c r="T136" i="6"/>
  <c r="X206" i="6"/>
  <c r="BL206" i="6" s="1"/>
  <c r="CZ206" i="6" s="1"/>
  <c r="T309" i="6"/>
  <c r="BH309" i="6" s="1"/>
  <c r="CV309" i="6" s="1"/>
  <c r="U352" i="6"/>
  <c r="W361" i="6"/>
  <c r="X394" i="6"/>
  <c r="S543" i="6"/>
  <c r="AM543" i="6" s="1"/>
  <c r="CA543" i="6" s="1"/>
  <c r="Q650" i="6"/>
  <c r="Q696" i="6"/>
  <c r="BE696" i="6" s="1"/>
  <c r="CS696" i="6" s="1"/>
  <c r="T851" i="6"/>
  <c r="V858" i="6"/>
  <c r="BJ858" i="6" s="1"/>
  <c r="CX858" i="6" s="1"/>
  <c r="T870" i="6"/>
  <c r="BH870" i="6" s="1"/>
  <c r="CV870" i="6" s="1"/>
  <c r="W954" i="6"/>
  <c r="AG954" i="6" s="1"/>
  <c r="BU954" i="6" s="1"/>
  <c r="Y1067" i="6"/>
  <c r="BC1067" i="6" s="1"/>
  <c r="CQ1067" i="6" s="1"/>
  <c r="U1079" i="6"/>
  <c r="V1123" i="6"/>
  <c r="BJ1123" i="6" s="1"/>
  <c r="CX1123" i="6" s="1"/>
  <c r="R1213" i="6"/>
  <c r="R1483" i="6"/>
  <c r="R1594" i="6"/>
  <c r="BF1594" i="6" s="1"/>
  <c r="CT1594" i="6" s="1"/>
  <c r="Z1728" i="6"/>
  <c r="V1735" i="6"/>
  <c r="Z1054" i="6"/>
  <c r="BN1054" i="6" s="1"/>
  <c r="DB1054" i="6" s="1"/>
  <c r="U1054" i="6"/>
  <c r="BI1054" i="6" s="1"/>
  <c r="CW1054" i="6" s="1"/>
  <c r="U696" i="6"/>
  <c r="BI696" i="6" s="1"/>
  <c r="CW696" i="6" s="1"/>
  <c r="X858" i="6"/>
  <c r="X1123" i="6"/>
  <c r="BL1123" i="6" s="1"/>
  <c r="CZ1123" i="6" s="1"/>
  <c r="Y1605" i="6"/>
  <c r="R1609" i="6"/>
  <c r="T21" i="6"/>
  <c r="Y51" i="6"/>
  <c r="Q63" i="6"/>
  <c r="BE63" i="6" s="1"/>
  <c r="CS63" i="6" s="1"/>
  <c r="V64" i="6"/>
  <c r="V108" i="6"/>
  <c r="AF108" i="6" s="1"/>
  <c r="BT108" i="6" s="1"/>
  <c r="T151" i="6"/>
  <c r="V170" i="6"/>
  <c r="AF170" i="6" s="1"/>
  <c r="BT170" i="6" s="1"/>
  <c r="Q185" i="6"/>
  <c r="BE185" i="6" s="1"/>
  <c r="CS185" i="6" s="1"/>
  <c r="X268" i="6"/>
  <c r="Q323" i="6"/>
  <c r="AK323" i="6" s="1"/>
  <c r="BY323" i="6" s="1"/>
  <c r="Q333" i="6"/>
  <c r="S405" i="6"/>
  <c r="Q458" i="6"/>
  <c r="AU458" i="6" s="1"/>
  <c r="CI458" i="6" s="1"/>
  <c r="S479" i="6"/>
  <c r="R554" i="6"/>
  <c r="BF554" i="6" s="1"/>
  <c r="CT554" i="6" s="1"/>
  <c r="V595" i="6"/>
  <c r="BJ595" i="6" s="1"/>
  <c r="CX595" i="6" s="1"/>
  <c r="W753" i="6"/>
  <c r="S767" i="6"/>
  <c r="AM767" i="6" s="1"/>
  <c r="CA767" i="6" s="1"/>
  <c r="R778" i="6"/>
  <c r="BF778" i="6" s="1"/>
  <c r="CT778" i="6" s="1"/>
  <c r="Q789" i="6"/>
  <c r="BE789" i="6" s="1"/>
  <c r="CS789" i="6" s="1"/>
  <c r="W808" i="6"/>
  <c r="S820" i="6"/>
  <c r="S847" i="6"/>
  <c r="BG847" i="6" s="1"/>
  <c r="CU847" i="6" s="1"/>
  <c r="Y858" i="6"/>
  <c r="W940" i="6"/>
  <c r="T1008" i="6"/>
  <c r="BH1008" i="6" s="1"/>
  <c r="CV1008" i="6" s="1"/>
  <c r="V1087" i="6"/>
  <c r="AZ1087" i="6" s="1"/>
  <c r="CN1087" i="6" s="1"/>
  <c r="V1098" i="6"/>
  <c r="BJ1098" i="6" s="1"/>
  <c r="CX1098" i="6" s="1"/>
  <c r="S1166" i="6"/>
  <c r="BG1166" i="6" s="1"/>
  <c r="CU1166" i="6" s="1"/>
  <c r="U1384" i="6"/>
  <c r="Q1461" i="6"/>
  <c r="BE1461" i="6" s="1"/>
  <c r="CS1461" i="6" s="1"/>
  <c r="V1483" i="6"/>
  <c r="X1573" i="6"/>
  <c r="BB1573" i="6" s="1"/>
  <c r="CP1573" i="6" s="1"/>
  <c r="X1594" i="6"/>
  <c r="BB1594" i="6" s="1"/>
  <c r="CP1594" i="6" s="1"/>
  <c r="T1610" i="6"/>
  <c r="AX1610" i="6" s="1"/>
  <c r="CL1610" i="6" s="1"/>
  <c r="Y1660" i="6"/>
  <c r="R1694" i="6"/>
  <c r="BF1694" i="6" s="1"/>
  <c r="CT1694" i="6" s="1"/>
  <c r="S1725" i="6"/>
  <c r="Z1735" i="6"/>
  <c r="BD1735" i="6" s="1"/>
  <c r="CR1735" i="6" s="1"/>
  <c r="R151" i="6"/>
  <c r="T170" i="6"/>
  <c r="R300" i="6"/>
  <c r="AV300" i="6" s="1"/>
  <c r="CJ300" i="6" s="1"/>
  <c r="T1066" i="6"/>
  <c r="BH1066" i="6" s="1"/>
  <c r="CV1066" i="6" s="1"/>
  <c r="U1098" i="6"/>
  <c r="S1561" i="6"/>
  <c r="BG1561" i="6" s="1"/>
  <c r="CU1561" i="6" s="1"/>
  <c r="W1782" i="6"/>
  <c r="BK1782" i="6" s="1"/>
  <c r="CY1782" i="6" s="1"/>
  <c r="W32" i="6"/>
  <c r="R185" i="6"/>
  <c r="AL185" i="6" s="1"/>
  <c r="BZ185" i="6" s="1"/>
  <c r="R323" i="6"/>
  <c r="T405" i="6"/>
  <c r="AD405" i="6" s="1"/>
  <c r="BR405" i="6" s="1"/>
  <c r="Q508" i="6"/>
  <c r="BE508" i="6" s="1"/>
  <c r="CS508" i="6" s="1"/>
  <c r="X674" i="6"/>
  <c r="X696" i="6"/>
  <c r="BL696" i="6" s="1"/>
  <c r="CZ696" i="6" s="1"/>
  <c r="U800" i="6"/>
  <c r="Q906" i="6"/>
  <c r="AK906" i="6" s="1"/>
  <c r="BY906" i="6" s="1"/>
  <c r="Q1054" i="6"/>
  <c r="X1066" i="6"/>
  <c r="W1087" i="6"/>
  <c r="BA1087" i="6" s="1"/>
  <c r="CO1087" i="6" s="1"/>
  <c r="Z1098" i="6"/>
  <c r="BN1098" i="6" s="1"/>
  <c r="DB1098" i="6" s="1"/>
  <c r="U1166" i="6"/>
  <c r="BI1166" i="6" s="1"/>
  <c r="CW1166" i="6" s="1"/>
  <c r="U1373" i="6"/>
  <c r="AY1373" i="6" s="1"/>
  <c r="CM1373" i="6" s="1"/>
  <c r="Y1440" i="6"/>
  <c r="BC1440" i="6" s="1"/>
  <c r="CQ1440" i="6" s="1"/>
  <c r="R1461" i="6"/>
  <c r="BF1461" i="6" s="1"/>
  <c r="CT1461" i="6" s="1"/>
  <c r="W1471" i="6"/>
  <c r="Q1598" i="6"/>
  <c r="BE1598" i="6" s="1"/>
  <c r="CS1598" i="6" s="1"/>
  <c r="Q1631" i="6"/>
  <c r="BE1631" i="6" s="1"/>
  <c r="CS1631" i="6" s="1"/>
  <c r="T1725" i="6"/>
  <c r="Y1782" i="6"/>
  <c r="BM1782" i="6" s="1"/>
  <c r="DA1782" i="6" s="1"/>
  <c r="X401" i="6"/>
  <c r="Y758" i="6"/>
  <c r="X758" i="6"/>
  <c r="X200" i="6"/>
  <c r="R200" i="6"/>
  <c r="U182" i="6"/>
  <c r="T1248" i="6"/>
  <c r="AX1248" i="6" s="1"/>
  <c r="CL1248" i="6" s="1"/>
  <c r="Q1248" i="6"/>
  <c r="Z1248" i="6"/>
  <c r="BD1248" i="6" s="1"/>
  <c r="CR1248" i="6" s="1"/>
  <c r="U1248" i="6"/>
  <c r="AY1248" i="6" s="1"/>
  <c r="CM1248" i="6" s="1"/>
  <c r="Y1248" i="6"/>
  <c r="W1248" i="6"/>
  <c r="BA1248" i="6" s="1"/>
  <c r="CO1248" i="6" s="1"/>
  <c r="AA1673" i="6"/>
  <c r="BO1673" i="6" s="1"/>
  <c r="AK1673" i="6"/>
  <c r="BY1673" i="6" s="1"/>
  <c r="T374" i="6"/>
  <c r="AX374" i="6" s="1"/>
  <c r="CL374" i="6" s="1"/>
  <c r="Y374" i="6"/>
  <c r="BC374" i="6" s="1"/>
  <c r="CQ374" i="6" s="1"/>
  <c r="X374" i="6"/>
  <c r="BB374" i="6" s="1"/>
  <c r="CP374" i="6" s="1"/>
  <c r="R374" i="6"/>
  <c r="Q374" i="6"/>
  <c r="Z374" i="6"/>
  <c r="BD374" i="6" s="1"/>
  <c r="CR374" i="6" s="1"/>
  <c r="S1526" i="6"/>
  <c r="Z1526" i="6"/>
  <c r="X1526" i="6"/>
  <c r="T1526" i="6"/>
  <c r="AX1526" i="6" s="1"/>
  <c r="CL1526" i="6" s="1"/>
  <c r="Y1526" i="6"/>
  <c r="W1526" i="6"/>
  <c r="BA1526" i="6" s="1"/>
  <c r="CO1526" i="6" s="1"/>
  <c r="U1526" i="6"/>
  <c r="T1750" i="6"/>
  <c r="Z1750" i="6"/>
  <c r="Q38" i="6"/>
  <c r="X38" i="6"/>
  <c r="BB38" i="6" s="1"/>
  <c r="CP38" i="6" s="1"/>
  <c r="R38" i="6"/>
  <c r="AV38" i="6" s="1"/>
  <c r="CJ38" i="6" s="1"/>
  <c r="T392" i="6"/>
  <c r="Q1580" i="6"/>
  <c r="Z1580" i="6"/>
  <c r="U314" i="6"/>
  <c r="Q314" i="6"/>
  <c r="S314" i="6"/>
  <c r="AW314" i="6" s="1"/>
  <c r="CK314" i="6" s="1"/>
  <c r="R314" i="6"/>
  <c r="AV314" i="6" s="1"/>
  <c r="CJ314" i="6" s="1"/>
  <c r="V314" i="6"/>
  <c r="T314" i="6"/>
  <c r="AX314" i="6" s="1"/>
  <c r="CL314" i="6" s="1"/>
  <c r="Z314" i="6"/>
  <c r="Y314" i="6"/>
  <c r="BC314" i="6" s="1"/>
  <c r="CQ314" i="6" s="1"/>
  <c r="W314" i="6"/>
  <c r="X314" i="6"/>
  <c r="Q1342" i="6"/>
  <c r="AU1342" i="6" s="1"/>
  <c r="CI1342" i="6" s="1"/>
  <c r="Z1342" i="6"/>
  <c r="AF1625" i="6"/>
  <c r="BT1625" i="6" s="1"/>
  <c r="AP1625" i="6"/>
  <c r="CD1625" i="6" s="1"/>
  <c r="AE1163" i="6"/>
  <c r="BS1163" i="6" s="1"/>
  <c r="AO1163" i="6"/>
  <c r="CC1163" i="6" s="1"/>
  <c r="T211" i="6"/>
  <c r="W26" i="6"/>
  <c r="BA26" i="6" s="1"/>
  <c r="CO26" i="6" s="1"/>
  <c r="V26" i="6"/>
  <c r="T26" i="6"/>
  <c r="AX26" i="6" s="1"/>
  <c r="CL26" i="6" s="1"/>
  <c r="Y26" i="6"/>
  <c r="AN296" i="6"/>
  <c r="CB296" i="6" s="1"/>
  <c r="AD296" i="6"/>
  <c r="BR296" i="6" s="1"/>
  <c r="AL287" i="6"/>
  <c r="BZ287" i="6" s="1"/>
  <c r="AB287" i="6"/>
  <c r="BP287" i="6" s="1"/>
  <c r="AF1535" i="6"/>
  <c r="BT1535" i="6" s="1"/>
  <c r="AP1535" i="6"/>
  <c r="CD1535" i="6" s="1"/>
  <c r="S254" i="6"/>
  <c r="AW254" i="6" s="1"/>
  <c r="CK254" i="6" s="1"/>
  <c r="W728" i="6"/>
  <c r="BA728" i="6" s="1"/>
  <c r="CO728" i="6" s="1"/>
  <c r="Q728" i="6"/>
  <c r="U172" i="6"/>
  <c r="AY172" i="6" s="1"/>
  <c r="CM172" i="6" s="1"/>
  <c r="T172" i="6"/>
  <c r="S172" i="6"/>
  <c r="AW172" i="6" s="1"/>
  <c r="CK172" i="6" s="1"/>
  <c r="W1006" i="6"/>
  <c r="BA1006" i="6" s="1"/>
  <c r="CO1006" i="6" s="1"/>
  <c r="Y1006" i="6"/>
  <c r="BC1006" i="6" s="1"/>
  <c r="CQ1006" i="6" s="1"/>
  <c r="U1006" i="6"/>
  <c r="AN480" i="6"/>
  <c r="CB480" i="6" s="1"/>
  <c r="AD480" i="6"/>
  <c r="BR480" i="6" s="1"/>
  <c r="AC512" i="6"/>
  <c r="BQ512" i="6" s="1"/>
  <c r="AJ800" i="6"/>
  <c r="BX800" i="6" s="1"/>
  <c r="AT800" i="6"/>
  <c r="CH800" i="6" s="1"/>
  <c r="V790" i="6"/>
  <c r="Y790" i="6"/>
  <c r="BC790" i="6" s="1"/>
  <c r="CQ790" i="6" s="1"/>
  <c r="AA1137" i="6"/>
  <c r="BO1137" i="6" s="1"/>
  <c r="AK1137" i="6"/>
  <c r="BY1137" i="6" s="1"/>
  <c r="AR1352" i="6"/>
  <c r="CF1352" i="6" s="1"/>
  <c r="AH1352" i="6"/>
  <c r="BV1352" i="6" s="1"/>
  <c r="X1398" i="6"/>
  <c r="S1398" i="6"/>
  <c r="R1398" i="6"/>
  <c r="U1398" i="6"/>
  <c r="AQ67" i="6"/>
  <c r="CE67" i="6" s="1"/>
  <c r="AG67" i="6"/>
  <c r="BU67" i="6" s="1"/>
  <c r="W1614" i="6"/>
  <c r="BA1614" i="6" s="1"/>
  <c r="CO1614" i="6" s="1"/>
  <c r="S1614" i="6"/>
  <c r="AW1614" i="6" s="1"/>
  <c r="CK1614" i="6" s="1"/>
  <c r="V1614" i="6"/>
  <c r="Z1614" i="6"/>
  <c r="AT190" i="6"/>
  <c r="CH190" i="6" s="1"/>
  <c r="AJ190" i="6"/>
  <c r="BX190" i="6" s="1"/>
  <c r="U1546" i="6"/>
  <c r="V193" i="6"/>
  <c r="Q193" i="6"/>
  <c r="Z193" i="6"/>
  <c r="AR383" i="6"/>
  <c r="CF383" i="6" s="1"/>
  <c r="AH383" i="6"/>
  <c r="BV383" i="6" s="1"/>
  <c r="U236" i="6"/>
  <c r="AY236" i="6" s="1"/>
  <c r="CM236" i="6" s="1"/>
  <c r="Q236" i="6"/>
  <c r="V236" i="6"/>
  <c r="AZ236" i="6" s="1"/>
  <c r="CN236" i="6" s="1"/>
  <c r="T236" i="6"/>
  <c r="W236" i="6"/>
  <c r="BA236" i="6" s="1"/>
  <c r="CO236" i="6" s="1"/>
  <c r="S236" i="6"/>
  <c r="R236" i="6"/>
  <c r="AV236" i="6" s="1"/>
  <c r="CJ236" i="6" s="1"/>
  <c r="Y236" i="6"/>
  <c r="X236" i="6"/>
  <c r="Z236" i="6"/>
  <c r="T56" i="6"/>
  <c r="X56" i="6"/>
  <c r="BB56" i="6" s="1"/>
  <c r="CP56" i="6" s="1"/>
  <c r="S56" i="6"/>
  <c r="AW56" i="6" s="1"/>
  <c r="CK56" i="6" s="1"/>
  <c r="R56" i="6"/>
  <c r="Z56" i="6"/>
  <c r="BD56" i="6" s="1"/>
  <c r="CR56" i="6" s="1"/>
  <c r="T410" i="6"/>
  <c r="AX410" i="6" s="1"/>
  <c r="CL410" i="6" s="1"/>
  <c r="U410" i="6"/>
  <c r="W1588" i="6"/>
  <c r="BA1588" i="6" s="1"/>
  <c r="CO1588" i="6" s="1"/>
  <c r="V1588" i="6"/>
  <c r="AZ1588" i="6" s="1"/>
  <c r="CN1588" i="6" s="1"/>
  <c r="Y1655" i="6"/>
  <c r="BC1655" i="6" s="1"/>
  <c r="CQ1655" i="6" s="1"/>
  <c r="T1655" i="6"/>
  <c r="AX1655" i="6" s="1"/>
  <c r="CL1655" i="6" s="1"/>
  <c r="S1655" i="6"/>
  <c r="AW1655" i="6" s="1"/>
  <c r="CK1655" i="6" s="1"/>
  <c r="W1655" i="6"/>
  <c r="BA1655" i="6" s="1"/>
  <c r="CO1655" i="6" s="1"/>
  <c r="Q1655" i="6"/>
  <c r="AU1655" i="6" s="1"/>
  <c r="CI1655" i="6" s="1"/>
  <c r="U1655" i="6"/>
  <c r="R1655" i="6"/>
  <c r="AV1655" i="6" s="1"/>
  <c r="CJ1655" i="6" s="1"/>
  <c r="X1655" i="6"/>
  <c r="Z1655" i="6"/>
  <c r="BD1655" i="6" s="1"/>
  <c r="CR1655" i="6" s="1"/>
  <c r="V1655" i="6"/>
  <c r="AG1243" i="6"/>
  <c r="BU1243" i="6" s="1"/>
  <c r="AQ1243" i="6"/>
  <c r="CE1243" i="6" s="1"/>
  <c r="AT1741" i="6"/>
  <c r="CH1741" i="6" s="1"/>
  <c r="U74" i="6"/>
  <c r="Q74" i="6"/>
  <c r="X74" i="6"/>
  <c r="S74" i="6"/>
  <c r="AW74" i="6" s="1"/>
  <c r="CK74" i="6" s="1"/>
  <c r="U140" i="6"/>
  <c r="AY140" i="6" s="1"/>
  <c r="CM140" i="6" s="1"/>
  <c r="Q140" i="6"/>
  <c r="AU140" i="6" s="1"/>
  <c r="CI140" i="6" s="1"/>
  <c r="Z140" i="6"/>
  <c r="BD140" i="6" s="1"/>
  <c r="CR140" i="6" s="1"/>
  <c r="Y140" i="6"/>
  <c r="X140" i="6"/>
  <c r="S201" i="6"/>
  <c r="Y201" i="6"/>
  <c r="U201" i="6"/>
  <c r="Q201" i="6"/>
  <c r="Y384" i="6"/>
  <c r="U384" i="6"/>
  <c r="AY384" i="6" s="1"/>
  <c r="CM384" i="6" s="1"/>
  <c r="V686" i="6"/>
  <c r="Z686" i="6"/>
  <c r="T686" i="6"/>
  <c r="U686" i="6"/>
  <c r="S686" i="6"/>
  <c r="AW686" i="6" s="1"/>
  <c r="CK686" i="6" s="1"/>
  <c r="Q686" i="6"/>
  <c r="Z838" i="6"/>
  <c r="R838" i="6"/>
  <c r="Y838" i="6"/>
  <c r="BC838" i="6" s="1"/>
  <c r="CQ838" i="6" s="1"/>
  <c r="V838" i="6"/>
  <c r="AZ838" i="6" s="1"/>
  <c r="CN838" i="6" s="1"/>
  <c r="T838" i="6"/>
  <c r="AX838" i="6" s="1"/>
  <c r="CL838" i="6" s="1"/>
  <c r="S838" i="6"/>
  <c r="Q838" i="6"/>
  <c r="U871" i="6"/>
  <c r="W1462" i="6"/>
  <c r="BA1462" i="6" s="1"/>
  <c r="CO1462" i="6" s="1"/>
  <c r="R1462" i="6"/>
  <c r="AV1462" i="6" s="1"/>
  <c r="CJ1462" i="6" s="1"/>
  <c r="V1462" i="6"/>
  <c r="S1462" i="6"/>
  <c r="W190" i="6"/>
  <c r="S296" i="6"/>
  <c r="AW296" i="6" s="1"/>
  <c r="CK296" i="6" s="1"/>
  <c r="Q663" i="6"/>
  <c r="AT1573" i="6"/>
  <c r="CH1573" i="6" s="1"/>
  <c r="AJ1573" i="6"/>
  <c r="BX1573" i="6" s="1"/>
  <c r="V66" i="6"/>
  <c r="U66" i="6"/>
  <c r="AY66" i="6" s="1"/>
  <c r="CM66" i="6" s="1"/>
  <c r="Z66" i="6"/>
  <c r="W66" i="6"/>
  <c r="T66" i="6"/>
  <c r="Q86" i="6"/>
  <c r="W86" i="6"/>
  <c r="S86" i="6"/>
  <c r="Z86" i="6"/>
  <c r="BD86" i="6" s="1"/>
  <c r="CR86" i="6" s="1"/>
  <c r="R183" i="6"/>
  <c r="U202" i="6"/>
  <c r="R202" i="6"/>
  <c r="V202" i="6"/>
  <c r="T202" i="6"/>
  <c r="X540" i="6"/>
  <c r="Z579" i="6"/>
  <c r="W579" i="6"/>
  <c r="T579" i="6"/>
  <c r="AX579" i="6" s="1"/>
  <c r="CL579" i="6" s="1"/>
  <c r="Y602" i="6"/>
  <c r="X602" i="6"/>
  <c r="S602" i="6"/>
  <c r="AW602" i="6" s="1"/>
  <c r="CK602" i="6" s="1"/>
  <c r="T602" i="6"/>
  <c r="U799" i="6"/>
  <c r="R799" i="6"/>
  <c r="S799" i="6"/>
  <c r="AW799" i="6" s="1"/>
  <c r="CK799" i="6" s="1"/>
  <c r="V799" i="6"/>
  <c r="W799" i="6"/>
  <c r="Z808" i="6"/>
  <c r="U808" i="6"/>
  <c r="AY808" i="6" s="1"/>
  <c r="CM808" i="6" s="1"/>
  <c r="T808" i="6"/>
  <c r="Q808" i="6"/>
  <c r="AU808" i="6" s="1"/>
  <c r="CI808" i="6" s="1"/>
  <c r="R808" i="6"/>
  <c r="Y849" i="6"/>
  <c r="Q849" i="6"/>
  <c r="W872" i="6"/>
  <c r="BA872" i="6" s="1"/>
  <c r="CO872" i="6" s="1"/>
  <c r="W950" i="6"/>
  <c r="T950" i="6"/>
  <c r="R950" i="6"/>
  <c r="AV950" i="6" s="1"/>
  <c r="CJ950" i="6" s="1"/>
  <c r="Q950" i="6"/>
  <c r="AU950" i="6" s="1"/>
  <c r="CI950" i="6" s="1"/>
  <c r="Z950" i="6"/>
  <c r="Y950" i="6"/>
  <c r="U950" i="6"/>
  <c r="X1014" i="6"/>
  <c r="Q1014" i="6"/>
  <c r="V1014" i="6"/>
  <c r="U1014" i="6"/>
  <c r="AY1014" i="6" s="1"/>
  <c r="CM1014" i="6" s="1"/>
  <c r="X1049" i="6"/>
  <c r="T1049" i="6"/>
  <c r="Y1049" i="6"/>
  <c r="U1049" i="6"/>
  <c r="W1049" i="6"/>
  <c r="Z1096" i="6"/>
  <c r="BD1096" i="6" s="1"/>
  <c r="CR1096" i="6" s="1"/>
  <c r="W1096" i="6"/>
  <c r="BA1096" i="6" s="1"/>
  <c r="CO1096" i="6" s="1"/>
  <c r="S1280" i="6"/>
  <c r="Z1280" i="6"/>
  <c r="Q1280" i="6"/>
  <c r="X1280" i="6"/>
  <c r="Q1309" i="6"/>
  <c r="X1330" i="6"/>
  <c r="V1330" i="6"/>
  <c r="U1330" i="6"/>
  <c r="Y1330" i="6"/>
  <c r="R1330" i="6"/>
  <c r="W1364" i="6"/>
  <c r="Z1364" i="6"/>
  <c r="V1364" i="6"/>
  <c r="V1387" i="6"/>
  <c r="Y1409" i="6"/>
  <c r="S1409" i="6"/>
  <c r="R1409" i="6"/>
  <c r="W1409" i="6"/>
  <c r="BA1409" i="6" s="1"/>
  <c r="CO1409" i="6" s="1"/>
  <c r="U1409" i="6"/>
  <c r="AY1409" i="6" s="1"/>
  <c r="CM1409" i="6" s="1"/>
  <c r="V1409" i="6"/>
  <c r="AZ1409" i="6" s="1"/>
  <c r="CN1409" i="6" s="1"/>
  <c r="Z1409" i="6"/>
  <c r="W1474" i="6"/>
  <c r="BA1474" i="6" s="1"/>
  <c r="CO1474" i="6" s="1"/>
  <c r="V1474" i="6"/>
  <c r="T1474" i="6"/>
  <c r="AX1474" i="6" s="1"/>
  <c r="CL1474" i="6" s="1"/>
  <c r="S1474" i="6"/>
  <c r="AW1474" i="6" s="1"/>
  <c r="CK1474" i="6" s="1"/>
  <c r="R1474" i="6"/>
  <c r="Z1474" i="6"/>
  <c r="Q1474" i="6"/>
  <c r="U1485" i="6"/>
  <c r="AY1485" i="6" s="1"/>
  <c r="CM1485" i="6" s="1"/>
  <c r="R1485" i="6"/>
  <c r="Q1485" i="6"/>
  <c r="Z1485" i="6"/>
  <c r="V1485" i="6"/>
  <c r="X1485" i="6"/>
  <c r="W1485" i="6"/>
  <c r="S1485" i="6"/>
  <c r="AW1485" i="6" s="1"/>
  <c r="CK1485" i="6" s="1"/>
  <c r="Y1485" i="6"/>
  <c r="T1485" i="6"/>
  <c r="AX1485" i="6" s="1"/>
  <c r="CL1485" i="6" s="1"/>
  <c r="V19" i="6"/>
  <c r="U67" i="6"/>
  <c r="X190" i="6"/>
  <c r="Z80" i="6"/>
  <c r="BD80" i="6" s="1"/>
  <c r="CR80" i="6" s="1"/>
  <c r="V80" i="6"/>
  <c r="R80" i="6"/>
  <c r="Z91" i="6"/>
  <c r="BD91" i="6" s="1"/>
  <c r="CR91" i="6" s="1"/>
  <c r="Z244" i="6"/>
  <c r="BD244" i="6" s="1"/>
  <c r="CR244" i="6" s="1"/>
  <c r="Z286" i="6"/>
  <c r="X286" i="6"/>
  <c r="V306" i="6"/>
  <c r="AZ306" i="6" s="1"/>
  <c r="CN306" i="6" s="1"/>
  <c r="S306" i="6"/>
  <c r="R306" i="6"/>
  <c r="U306" i="6"/>
  <c r="U523" i="6"/>
  <c r="T523" i="6"/>
  <c r="AX523" i="6" s="1"/>
  <c r="CL523" i="6" s="1"/>
  <c r="X523" i="6"/>
  <c r="S523" i="6"/>
  <c r="AW523" i="6" s="1"/>
  <c r="CK523" i="6" s="1"/>
  <c r="R523" i="6"/>
  <c r="AV523" i="6" s="1"/>
  <c r="CJ523" i="6" s="1"/>
  <c r="Y523" i="6"/>
  <c r="W523" i="6"/>
  <c r="Q523" i="6"/>
  <c r="AU523" i="6" s="1"/>
  <c r="CI523" i="6" s="1"/>
  <c r="Z523" i="6"/>
  <c r="V523" i="6"/>
  <c r="W704" i="6"/>
  <c r="BA704" i="6" s="1"/>
  <c r="CO704" i="6" s="1"/>
  <c r="V704" i="6"/>
  <c r="R704" i="6"/>
  <c r="Y704" i="6"/>
  <c r="X704" i="6"/>
  <c r="BB704" i="6" s="1"/>
  <c r="CP704" i="6" s="1"/>
  <c r="S704" i="6"/>
  <c r="Z704" i="6"/>
  <c r="U704" i="6"/>
  <c r="Q704" i="6"/>
  <c r="AU704" i="6" s="1"/>
  <c r="CI704" i="6" s="1"/>
  <c r="T704" i="6"/>
  <c r="AX704" i="6" s="1"/>
  <c r="CL704" i="6" s="1"/>
  <c r="X748" i="6"/>
  <c r="Q748" i="6"/>
  <c r="Y748" i="6"/>
  <c r="W748" i="6"/>
  <c r="U985" i="6"/>
  <c r="AY985" i="6" s="1"/>
  <c r="CM985" i="6" s="1"/>
  <c r="T985" i="6"/>
  <c r="Y985" i="6"/>
  <c r="BC985" i="6" s="1"/>
  <c r="CQ985" i="6" s="1"/>
  <c r="X985" i="6"/>
  <c r="BB985" i="6" s="1"/>
  <c r="CP985" i="6" s="1"/>
  <c r="W985" i="6"/>
  <c r="Y1249" i="6"/>
  <c r="T1249" i="6"/>
  <c r="R1249" i="6"/>
  <c r="AV1249" i="6" s="1"/>
  <c r="CJ1249" i="6" s="1"/>
  <c r="T1566" i="6"/>
  <c r="S1566" i="6"/>
  <c r="Q1566" i="6"/>
  <c r="AU1566" i="6" s="1"/>
  <c r="CI1566" i="6" s="1"/>
  <c r="X1566" i="6"/>
  <c r="W1566" i="6"/>
  <c r="BA1566" i="6" s="1"/>
  <c r="CO1566" i="6" s="1"/>
  <c r="R1566" i="6"/>
  <c r="V1566" i="6"/>
  <c r="U1566" i="6"/>
  <c r="Y1622" i="6"/>
  <c r="T1622" i="6"/>
  <c r="S1696" i="6"/>
  <c r="AW1696" i="6" s="1"/>
  <c r="CK1696" i="6" s="1"/>
  <c r="S1772" i="6"/>
  <c r="T1772" i="6"/>
  <c r="AN962" i="6"/>
  <c r="CB962" i="6" s="1"/>
  <c r="AM1287" i="6"/>
  <c r="CA1287" i="6" s="1"/>
  <c r="AC1287" i="6"/>
  <c r="BQ1287" i="6" s="1"/>
  <c r="U113" i="6"/>
  <c r="S113" i="6"/>
  <c r="R419" i="6"/>
  <c r="Z419" i="6"/>
  <c r="U419" i="6"/>
  <c r="AY419" i="6" s="1"/>
  <c r="CM419" i="6" s="1"/>
  <c r="T419" i="6"/>
  <c r="X419" i="6"/>
  <c r="BB419" i="6" s="1"/>
  <c r="CP419" i="6" s="1"/>
  <c r="T470" i="6"/>
  <c r="AX470" i="6" s="1"/>
  <c r="CL470" i="6" s="1"/>
  <c r="Q470" i="6"/>
  <c r="AU470" i="6" s="1"/>
  <c r="CI470" i="6" s="1"/>
  <c r="U470" i="6"/>
  <c r="AY470" i="6" s="1"/>
  <c r="CM470" i="6" s="1"/>
  <c r="S470" i="6"/>
  <c r="R470" i="6"/>
  <c r="AV470" i="6" s="1"/>
  <c r="CJ470" i="6" s="1"/>
  <c r="S727" i="6"/>
  <c r="X727" i="6"/>
  <c r="BB727" i="6" s="1"/>
  <c r="CP727" i="6" s="1"/>
  <c r="S771" i="6"/>
  <c r="AW771" i="6" s="1"/>
  <c r="CK771" i="6" s="1"/>
  <c r="X866" i="6"/>
  <c r="BB866" i="6" s="1"/>
  <c r="CP866" i="6" s="1"/>
  <c r="R866" i="6"/>
  <c r="T890" i="6"/>
  <c r="AX890" i="6" s="1"/>
  <c r="CL890" i="6" s="1"/>
  <c r="S890" i="6"/>
  <c r="AW890" i="6" s="1"/>
  <c r="CK890" i="6" s="1"/>
  <c r="Q890" i="6"/>
  <c r="AU890" i="6" s="1"/>
  <c r="CI890" i="6" s="1"/>
  <c r="R890" i="6"/>
  <c r="U955" i="6"/>
  <c r="AY955" i="6" s="1"/>
  <c r="CM955" i="6" s="1"/>
  <c r="AM1124" i="6"/>
  <c r="CA1124" i="6" s="1"/>
  <c r="AC1124" i="6"/>
  <c r="BQ1124" i="6" s="1"/>
  <c r="T1217" i="6"/>
  <c r="W1217" i="6"/>
  <c r="BA1217" i="6" s="1"/>
  <c r="CO1217" i="6" s="1"/>
  <c r="V1217" i="6"/>
  <c r="AF1522" i="6"/>
  <c r="BT1522" i="6" s="1"/>
  <c r="AP1522" i="6"/>
  <c r="CD1522" i="6" s="1"/>
  <c r="W1623" i="6"/>
  <c r="BA1623" i="6" s="1"/>
  <c r="CO1623" i="6" s="1"/>
  <c r="S1623" i="6"/>
  <c r="AW1623" i="6" s="1"/>
  <c r="CK1623" i="6" s="1"/>
  <c r="R1623" i="6"/>
  <c r="R1687" i="6"/>
  <c r="U1687" i="6"/>
  <c r="AY1687" i="6" s="1"/>
  <c r="CM1687" i="6" s="1"/>
  <c r="Y1687" i="6"/>
  <c r="X1740" i="6"/>
  <c r="T1740" i="6"/>
  <c r="AK283" i="6"/>
  <c r="BY283" i="6" s="1"/>
  <c r="AA283" i="6"/>
  <c r="BO283" i="6" s="1"/>
  <c r="AB565" i="6"/>
  <c r="BP565" i="6" s="1"/>
  <c r="X227" i="6"/>
  <c r="X265" i="6"/>
  <c r="BB265" i="6" s="1"/>
  <c r="CP265" i="6" s="1"/>
  <c r="U673" i="6"/>
  <c r="T673" i="6"/>
  <c r="Z673" i="6"/>
  <c r="BD673" i="6" s="1"/>
  <c r="CR673" i="6" s="1"/>
  <c r="V673" i="6"/>
  <c r="Q673" i="6"/>
  <c r="R673" i="6"/>
  <c r="S673" i="6"/>
  <c r="R717" i="6"/>
  <c r="W761" i="6"/>
  <c r="V1601" i="6"/>
  <c r="X1601" i="6"/>
  <c r="BB1601" i="6" s="1"/>
  <c r="CP1601" i="6" s="1"/>
  <c r="T1601" i="6"/>
  <c r="AX1601" i="6" s="1"/>
  <c r="CL1601" i="6" s="1"/>
  <c r="S1601" i="6"/>
  <c r="AW1601" i="6" s="1"/>
  <c r="CK1601" i="6" s="1"/>
  <c r="R1601" i="6"/>
  <c r="Q1601" i="6"/>
  <c r="Z1718" i="6"/>
  <c r="Q1718" i="6"/>
  <c r="AU1718" i="6" s="1"/>
  <c r="CI1718" i="6" s="1"/>
  <c r="Y1718" i="6"/>
  <c r="V1718" i="6"/>
  <c r="AZ1718" i="6" s="1"/>
  <c r="CN1718" i="6" s="1"/>
  <c r="U1718" i="6"/>
  <c r="AY1718" i="6" s="1"/>
  <c r="CM1718" i="6" s="1"/>
  <c r="R1718" i="6"/>
  <c r="AV1718" i="6" s="1"/>
  <c r="CJ1718" i="6" s="1"/>
  <c r="W1718" i="6"/>
  <c r="BA1718" i="6" s="1"/>
  <c r="CO1718" i="6" s="1"/>
  <c r="T1718" i="6"/>
  <c r="S1718" i="6"/>
  <c r="T1774" i="6"/>
  <c r="AX1774" i="6" s="1"/>
  <c r="CL1774" i="6" s="1"/>
  <c r="Z1774" i="6"/>
  <c r="X1774" i="6"/>
  <c r="BB1774" i="6" s="1"/>
  <c r="CP1774" i="6" s="1"/>
  <c r="AD207" i="6"/>
  <c r="BR207" i="6" s="1"/>
  <c r="Y94" i="6"/>
  <c r="X94" i="6"/>
  <c r="W94" i="6"/>
  <c r="BA94" i="6" s="1"/>
  <c r="CO94" i="6" s="1"/>
  <c r="R126" i="6"/>
  <c r="W209" i="6"/>
  <c r="R209" i="6"/>
  <c r="AV209" i="6" s="1"/>
  <c r="CJ209" i="6" s="1"/>
  <c r="Z209" i="6"/>
  <c r="X228" i="6"/>
  <c r="Z228" i="6"/>
  <c r="W228" i="6"/>
  <c r="BA228" i="6" s="1"/>
  <c r="CO228" i="6" s="1"/>
  <c r="U228" i="6"/>
  <c r="V228" i="6"/>
  <c r="AZ228" i="6" s="1"/>
  <c r="CN228" i="6" s="1"/>
  <c r="T228" i="6"/>
  <c r="W266" i="6"/>
  <c r="AS308" i="6"/>
  <c r="CG308" i="6" s="1"/>
  <c r="AI308" i="6"/>
  <c r="BW308" i="6" s="1"/>
  <c r="Z1114" i="6"/>
  <c r="V1114" i="6"/>
  <c r="R1114" i="6"/>
  <c r="T1114" i="6"/>
  <c r="AX1114" i="6" s="1"/>
  <c r="CL1114" i="6" s="1"/>
  <c r="S1114" i="6"/>
  <c r="Y1149" i="6"/>
  <c r="X1149" i="6"/>
  <c r="R1149" i="6"/>
  <c r="AV1149" i="6" s="1"/>
  <c r="CJ1149" i="6" s="1"/>
  <c r="T1149" i="6"/>
  <c r="W1149" i="6"/>
  <c r="BA1149" i="6" s="1"/>
  <c r="CO1149" i="6" s="1"/>
  <c r="V1149" i="6"/>
  <c r="AZ1149" i="6" s="1"/>
  <c r="CN1149" i="6" s="1"/>
  <c r="Q1149" i="6"/>
  <c r="AU1149" i="6" s="1"/>
  <c r="CI1149" i="6" s="1"/>
  <c r="AR1384" i="6"/>
  <c r="CF1384" i="6" s="1"/>
  <c r="AH1384" i="6"/>
  <c r="BV1384" i="6" s="1"/>
  <c r="U1569" i="6"/>
  <c r="S1569" i="6"/>
  <c r="Q1569" i="6"/>
  <c r="W1569" i="6"/>
  <c r="W1635" i="6"/>
  <c r="R1635" i="6"/>
  <c r="AV1635" i="6" s="1"/>
  <c r="CJ1635" i="6" s="1"/>
  <c r="S1635" i="6"/>
  <c r="V1635" i="6"/>
  <c r="AL1785" i="6"/>
  <c r="BZ1785" i="6" s="1"/>
  <c r="AB1785" i="6"/>
  <c r="BP1785" i="6" s="1"/>
  <c r="U123" i="6"/>
  <c r="AR373" i="6"/>
  <c r="CF373" i="6" s="1"/>
  <c r="AH373" i="6"/>
  <c r="BV373" i="6" s="1"/>
  <c r="AI487" i="6"/>
  <c r="BW487" i="6" s="1"/>
  <c r="AS487" i="6"/>
  <c r="CG487" i="6" s="1"/>
  <c r="AI506" i="6"/>
  <c r="BW506" i="6" s="1"/>
  <c r="U866" i="6"/>
  <c r="U116" i="6"/>
  <c r="Q116" i="6"/>
  <c r="AU116" i="6" s="1"/>
  <c r="CI116" i="6" s="1"/>
  <c r="Y116" i="6"/>
  <c r="W256" i="6"/>
  <c r="Q256" i="6"/>
  <c r="Y653" i="6"/>
  <c r="W653" i="6"/>
  <c r="V708" i="6"/>
  <c r="T708" i="6"/>
  <c r="W904" i="6"/>
  <c r="Y1161" i="6"/>
  <c r="BC1161" i="6" s="1"/>
  <c r="CQ1161" i="6" s="1"/>
  <c r="X1161" i="6"/>
  <c r="BB1161" i="6" s="1"/>
  <c r="CP1161" i="6" s="1"/>
  <c r="Q1161" i="6"/>
  <c r="AU1161" i="6" s="1"/>
  <c r="CI1161" i="6" s="1"/>
  <c r="S1161" i="6"/>
  <c r="U1161" i="6"/>
  <c r="W1161" i="6"/>
  <c r="T1161" i="6"/>
  <c r="AX1161" i="6" s="1"/>
  <c r="CL1161" i="6" s="1"/>
  <c r="W1570" i="6"/>
  <c r="S1570" i="6"/>
  <c r="R1570" i="6"/>
  <c r="Y1570" i="6"/>
  <c r="BC1570" i="6" s="1"/>
  <c r="CQ1570" i="6" s="1"/>
  <c r="X1570" i="6"/>
  <c r="X1603" i="6"/>
  <c r="T1603" i="6"/>
  <c r="S1603" i="6"/>
  <c r="S1646" i="6"/>
  <c r="AW1646" i="6" s="1"/>
  <c r="CK1646" i="6" s="1"/>
  <c r="R1646" i="6"/>
  <c r="AV1646" i="6" s="1"/>
  <c r="CJ1646" i="6" s="1"/>
  <c r="Q1646" i="6"/>
  <c r="AU1646" i="6" s="1"/>
  <c r="CI1646" i="6" s="1"/>
  <c r="T1646" i="6"/>
  <c r="Z1646" i="6"/>
  <c r="Y1646" i="6"/>
  <c r="BC1646" i="6" s="1"/>
  <c r="CQ1646" i="6" s="1"/>
  <c r="V1646" i="6"/>
  <c r="X1646" i="6"/>
  <c r="W1646" i="6"/>
  <c r="BA1646" i="6" s="1"/>
  <c r="CO1646" i="6" s="1"/>
  <c r="AE73" i="6"/>
  <c r="BS73" i="6" s="1"/>
  <c r="V1687" i="6"/>
  <c r="AZ1687" i="6" s="1"/>
  <c r="CN1687" i="6" s="1"/>
  <c r="Q44" i="6"/>
  <c r="AU44" i="6" s="1"/>
  <c r="CI44" i="6" s="1"/>
  <c r="Z44" i="6"/>
  <c r="BD44" i="6" s="1"/>
  <c r="CR44" i="6" s="1"/>
  <c r="Y44" i="6"/>
  <c r="BC44" i="6" s="1"/>
  <c r="CQ44" i="6" s="1"/>
  <c r="U373" i="6"/>
  <c r="T373" i="6"/>
  <c r="AX373" i="6" s="1"/>
  <c r="CL373" i="6" s="1"/>
  <c r="Z373" i="6"/>
  <c r="Q373" i="6"/>
  <c r="AU373" i="6" s="1"/>
  <c r="CI373" i="6" s="1"/>
  <c r="Y373" i="6"/>
  <c r="W373" i="6"/>
  <c r="W412" i="6"/>
  <c r="Q557" i="6"/>
  <c r="AU557" i="6" s="1"/>
  <c r="CI557" i="6" s="1"/>
  <c r="T557" i="6"/>
  <c r="Y557" i="6"/>
  <c r="X557" i="6"/>
  <c r="BB557" i="6" s="1"/>
  <c r="CP557" i="6" s="1"/>
  <c r="U557" i="6"/>
  <c r="Z557" i="6"/>
  <c r="BD557" i="6" s="1"/>
  <c r="CR557" i="6" s="1"/>
  <c r="W557" i="6"/>
  <c r="S557" i="6"/>
  <c r="AW557" i="6" s="1"/>
  <c r="CK557" i="6" s="1"/>
  <c r="V557" i="6"/>
  <c r="R557" i="6"/>
  <c r="R882" i="6"/>
  <c r="X882" i="6"/>
  <c r="T882" i="6"/>
  <c r="Y882" i="6"/>
  <c r="T1116" i="6"/>
  <c r="X1162" i="6"/>
  <c r="BB1162" i="6" s="1"/>
  <c r="CP1162" i="6" s="1"/>
  <c r="Q1162" i="6"/>
  <c r="X1186" i="6"/>
  <c r="BB1186" i="6" s="1"/>
  <c r="CP1186" i="6" s="1"/>
  <c r="Y1385" i="6"/>
  <c r="W1385" i="6"/>
  <c r="V1385" i="6"/>
  <c r="T1385" i="6"/>
  <c r="AX1385" i="6" s="1"/>
  <c r="CL1385" i="6" s="1"/>
  <c r="Z1385" i="6"/>
  <c r="X1385" i="6"/>
  <c r="R1385" i="6"/>
  <c r="Q1385" i="6"/>
  <c r="AU1385" i="6" s="1"/>
  <c r="CI1385" i="6" s="1"/>
  <c r="Q1537" i="6"/>
  <c r="V1537" i="6"/>
  <c r="AZ1537" i="6" s="1"/>
  <c r="CN1537" i="6" s="1"/>
  <c r="U1537" i="6"/>
  <c r="Y1537" i="6"/>
  <c r="S1537" i="6"/>
  <c r="Z1537" i="6"/>
  <c r="T1537" i="6"/>
  <c r="AX1537" i="6" s="1"/>
  <c r="CL1537" i="6" s="1"/>
  <c r="X1537" i="6"/>
  <c r="BB1537" i="6" s="1"/>
  <c r="CP1537" i="6" s="1"/>
  <c r="U890" i="6"/>
  <c r="AY890" i="6" s="1"/>
  <c r="CM890" i="6" s="1"/>
  <c r="X1116" i="6"/>
  <c r="Y1566" i="6"/>
  <c r="Z1625" i="6"/>
  <c r="BD1625" i="6" s="1"/>
  <c r="CR1625" i="6" s="1"/>
  <c r="AS1224" i="6"/>
  <c r="CG1224" i="6" s="1"/>
  <c r="V539" i="6"/>
  <c r="AZ539" i="6" s="1"/>
  <c r="CN539" i="6" s="1"/>
  <c r="T539" i="6"/>
  <c r="R539" i="6"/>
  <c r="S539" i="6"/>
  <c r="S558" i="6"/>
  <c r="R558" i="6"/>
  <c r="AV558" i="6" s="1"/>
  <c r="CJ558" i="6" s="1"/>
  <c r="X558" i="6"/>
  <c r="T558" i="6"/>
  <c r="AX558" i="6" s="1"/>
  <c r="CL558" i="6" s="1"/>
  <c r="W558" i="6"/>
  <c r="V558" i="6"/>
  <c r="U558" i="6"/>
  <c r="Q558" i="6"/>
  <c r="AU558" i="6" s="1"/>
  <c r="CI558" i="6" s="1"/>
  <c r="Q589" i="6"/>
  <c r="X589" i="6"/>
  <c r="Q710" i="6"/>
  <c r="X710" i="6"/>
  <c r="R776" i="6"/>
  <c r="Y776" i="6"/>
  <c r="T776" i="6"/>
  <c r="Z776" i="6"/>
  <c r="X776" i="6"/>
  <c r="U776" i="6"/>
  <c r="Y829" i="6"/>
  <c r="BC829" i="6" s="1"/>
  <c r="CQ829" i="6" s="1"/>
  <c r="V1117" i="6"/>
  <c r="Y1117" i="6"/>
  <c r="BC1117" i="6" s="1"/>
  <c r="CQ1117" i="6" s="1"/>
  <c r="X1117" i="6"/>
  <c r="S1117" i="6"/>
  <c r="AW1117" i="6" s="1"/>
  <c r="CK1117" i="6" s="1"/>
  <c r="S1386" i="6"/>
  <c r="S84" i="6"/>
  <c r="R601" i="6"/>
  <c r="Q776" i="6"/>
  <c r="Z1566" i="6"/>
  <c r="S1645" i="6"/>
  <c r="R364" i="6"/>
  <c r="Z445" i="6"/>
  <c r="Y445" i="6"/>
  <c r="AM506" i="6"/>
  <c r="CA506" i="6" s="1"/>
  <c r="U529" i="6"/>
  <c r="T529" i="6"/>
  <c r="Z529" i="6"/>
  <c r="V529" i="6"/>
  <c r="X529" i="6"/>
  <c r="BB529" i="6" s="1"/>
  <c r="CP529" i="6" s="1"/>
  <c r="Y529" i="6"/>
  <c r="BC529" i="6" s="1"/>
  <c r="CQ529" i="6" s="1"/>
  <c r="W529" i="6"/>
  <c r="BA529" i="6" s="1"/>
  <c r="CO529" i="6" s="1"/>
  <c r="X549" i="6"/>
  <c r="V549" i="6"/>
  <c r="Z549" i="6"/>
  <c r="BD549" i="6" s="1"/>
  <c r="CR549" i="6" s="1"/>
  <c r="U549" i="6"/>
  <c r="T549" i="6"/>
  <c r="W549" i="6"/>
  <c r="BA549" i="6" s="1"/>
  <c r="CO549" i="6" s="1"/>
  <c r="Y567" i="6"/>
  <c r="W567" i="6"/>
  <c r="Q567" i="6"/>
  <c r="W590" i="6"/>
  <c r="T590" i="6"/>
  <c r="Y590" i="6"/>
  <c r="BC590" i="6" s="1"/>
  <c r="CQ590" i="6" s="1"/>
  <c r="X590" i="6"/>
  <c r="R590" i="6"/>
  <c r="T613" i="6"/>
  <c r="V613" i="6"/>
  <c r="Y633" i="6"/>
  <c r="BC633" i="6" s="1"/>
  <c r="CQ633" i="6" s="1"/>
  <c r="X633" i="6"/>
  <c r="V633" i="6"/>
  <c r="R633" i="6"/>
  <c r="S633" i="6"/>
  <c r="Q633" i="6"/>
  <c r="AU633" i="6" s="1"/>
  <c r="CI633" i="6" s="1"/>
  <c r="Y819" i="6"/>
  <c r="BC819" i="6" s="1"/>
  <c r="CQ819" i="6" s="1"/>
  <c r="R819" i="6"/>
  <c r="U819" i="6"/>
  <c r="Q819" i="6"/>
  <c r="W860" i="6"/>
  <c r="BA860" i="6" s="1"/>
  <c r="CO860" i="6" s="1"/>
  <c r="U895" i="6"/>
  <c r="AY895" i="6" s="1"/>
  <c r="CM895" i="6" s="1"/>
  <c r="T895" i="6"/>
  <c r="AX895" i="6" s="1"/>
  <c r="CL895" i="6" s="1"/>
  <c r="AT917" i="6"/>
  <c r="CH917" i="6" s="1"/>
  <c r="AJ917" i="6"/>
  <c r="BX917" i="6" s="1"/>
  <c r="T1003" i="6"/>
  <c r="R1003" i="6"/>
  <c r="W1003" i="6"/>
  <c r="BA1003" i="6" s="1"/>
  <c r="CO1003" i="6" s="1"/>
  <c r="T1037" i="6"/>
  <c r="AX1037" i="6" s="1"/>
  <c r="CL1037" i="6" s="1"/>
  <c r="U1037" i="6"/>
  <c r="T1061" i="6"/>
  <c r="AX1061" i="6" s="1"/>
  <c r="CL1061" i="6" s="1"/>
  <c r="U1061" i="6"/>
  <c r="R1061" i="6"/>
  <c r="Q1319" i="6"/>
  <c r="Z1353" i="6"/>
  <c r="X1353" i="6"/>
  <c r="BB1353" i="6" s="1"/>
  <c r="CP1353" i="6" s="1"/>
  <c r="T1353" i="6"/>
  <c r="Y1496" i="6"/>
  <c r="X1496" i="6"/>
  <c r="T84" i="6"/>
  <c r="V91" i="6"/>
  <c r="U143" i="6"/>
  <c r="U227" i="6"/>
  <c r="AY227" i="6" s="1"/>
  <c r="CM227" i="6" s="1"/>
  <c r="X320" i="6"/>
  <c r="W383" i="6"/>
  <c r="BA383" i="6" s="1"/>
  <c r="CO383" i="6" s="1"/>
  <c r="U430" i="6"/>
  <c r="AY430" i="6" s="1"/>
  <c r="CM430" i="6" s="1"/>
  <c r="W539" i="6"/>
  <c r="BA539" i="6" s="1"/>
  <c r="CO539" i="6" s="1"/>
  <c r="V567" i="6"/>
  <c r="U642" i="6"/>
  <c r="R652" i="6"/>
  <c r="AV652" i="6" s="1"/>
  <c r="CJ652" i="6" s="1"/>
  <c r="S908" i="6"/>
  <c r="R985" i="6"/>
  <c r="Y1363" i="6"/>
  <c r="AQ1379" i="6"/>
  <c r="CE1379" i="6" s="1"/>
  <c r="Q1409" i="6"/>
  <c r="X1429" i="6"/>
  <c r="BB1429" i="6" s="1"/>
  <c r="CP1429" i="6" s="1"/>
  <c r="Y1525" i="6"/>
  <c r="R1537" i="6"/>
  <c r="V1774" i="6"/>
  <c r="X47" i="6"/>
  <c r="BB47" i="6" s="1"/>
  <c r="CP47" i="6" s="1"/>
  <c r="Y184" i="6"/>
  <c r="BC184" i="6" s="1"/>
  <c r="CQ184" i="6" s="1"/>
  <c r="V184" i="6"/>
  <c r="AZ184" i="6" s="1"/>
  <c r="CN184" i="6" s="1"/>
  <c r="S184" i="6"/>
  <c r="AW184" i="6" s="1"/>
  <c r="CK184" i="6" s="1"/>
  <c r="Q184" i="6"/>
  <c r="X231" i="6"/>
  <c r="BB231" i="6" s="1"/>
  <c r="CP231" i="6" s="1"/>
  <c r="Q231" i="6"/>
  <c r="Q271" i="6"/>
  <c r="AU271" i="6" s="1"/>
  <c r="CI271" i="6" s="1"/>
  <c r="Z271" i="6"/>
  <c r="X271" i="6"/>
  <c r="BB271" i="6" s="1"/>
  <c r="CP271" i="6" s="1"/>
  <c r="T271" i="6"/>
  <c r="V271" i="6"/>
  <c r="Y446" i="6"/>
  <c r="BC446" i="6" s="1"/>
  <c r="CQ446" i="6" s="1"/>
  <c r="X446" i="6"/>
  <c r="U446" i="6"/>
  <c r="AY446" i="6" s="1"/>
  <c r="CM446" i="6" s="1"/>
  <c r="S446" i="6"/>
  <c r="Z519" i="6"/>
  <c r="T519" i="6"/>
  <c r="S519" i="6"/>
  <c r="V519" i="6"/>
  <c r="U519" i="6"/>
  <c r="U580" i="6"/>
  <c r="AY580" i="6" s="1"/>
  <c r="CM580" i="6" s="1"/>
  <c r="X580" i="6"/>
  <c r="X591" i="6"/>
  <c r="BB591" i="6" s="1"/>
  <c r="CP591" i="6" s="1"/>
  <c r="Z591" i="6"/>
  <c r="BD591" i="6" s="1"/>
  <c r="CR591" i="6" s="1"/>
  <c r="V645" i="6"/>
  <c r="AZ645" i="6" s="1"/>
  <c r="CN645" i="6" s="1"/>
  <c r="T645" i="6"/>
  <c r="X809" i="6"/>
  <c r="V809" i="6"/>
  <c r="V830" i="6"/>
  <c r="Y830" i="6"/>
  <c r="BC830" i="6" s="1"/>
  <c r="CQ830" i="6" s="1"/>
  <c r="U830" i="6"/>
  <c r="R830" i="6"/>
  <c r="Q830" i="6"/>
  <c r="Z850" i="6"/>
  <c r="Z861" i="6"/>
  <c r="BD861" i="6" s="1"/>
  <c r="CR861" i="6" s="1"/>
  <c r="X885" i="6"/>
  <c r="S896" i="6"/>
  <c r="AW896" i="6" s="1"/>
  <c r="CK896" i="6" s="1"/>
  <c r="R918" i="6"/>
  <c r="T918" i="6"/>
  <c r="T992" i="6"/>
  <c r="AX992" i="6" s="1"/>
  <c r="CL992" i="6" s="1"/>
  <c r="S992" i="6"/>
  <c r="Q992" i="6"/>
  <c r="W1050" i="6"/>
  <c r="T1062" i="6"/>
  <c r="AX1062" i="6" s="1"/>
  <c r="CL1062" i="6" s="1"/>
  <c r="T1153" i="6"/>
  <c r="V1153" i="6"/>
  <c r="AZ1153" i="6" s="1"/>
  <c r="CN1153" i="6" s="1"/>
  <c r="Z1153" i="6"/>
  <c r="W1153" i="6"/>
  <c r="Y1153" i="6"/>
  <c r="BC1153" i="6" s="1"/>
  <c r="CQ1153" i="6" s="1"/>
  <c r="X1153" i="6"/>
  <c r="R1153" i="6"/>
  <c r="U1257" i="6"/>
  <c r="U1269" i="6"/>
  <c r="AY1269" i="6" s="1"/>
  <c r="CM1269" i="6" s="1"/>
  <c r="R1269" i="6"/>
  <c r="AV1269" i="6" s="1"/>
  <c r="CJ1269" i="6" s="1"/>
  <c r="S1269" i="6"/>
  <c r="V1269" i="6"/>
  <c r="T1269" i="6"/>
  <c r="W1354" i="6"/>
  <c r="S1354" i="6"/>
  <c r="R1354" i="6"/>
  <c r="AV1354" i="6" s="1"/>
  <c r="CJ1354" i="6" s="1"/>
  <c r="Z1354" i="6"/>
  <c r="BD1354" i="6" s="1"/>
  <c r="CR1354" i="6" s="1"/>
  <c r="Q1354" i="6"/>
  <c r="AU1354" i="6" s="1"/>
  <c r="CI1354" i="6" s="1"/>
  <c r="U1365" i="6"/>
  <c r="AY1365" i="6" s="1"/>
  <c r="CM1365" i="6" s="1"/>
  <c r="T1377" i="6"/>
  <c r="AX1377" i="6" s="1"/>
  <c r="CL1377" i="6" s="1"/>
  <c r="U1443" i="6"/>
  <c r="AY1443" i="6" s="1"/>
  <c r="CM1443" i="6" s="1"/>
  <c r="W1443" i="6"/>
  <c r="X1443" i="6"/>
  <c r="T1443" i="6"/>
  <c r="Q1453" i="6"/>
  <c r="X1453" i="6"/>
  <c r="BB1453" i="6" s="1"/>
  <c r="CP1453" i="6" s="1"/>
  <c r="W1453" i="6"/>
  <c r="BA1453" i="6" s="1"/>
  <c r="CO1453" i="6" s="1"/>
  <c r="V1453" i="6"/>
  <c r="U1453" i="6"/>
  <c r="X1508" i="6"/>
  <c r="BB1508" i="6" s="1"/>
  <c r="CP1508" i="6" s="1"/>
  <c r="W1508" i="6"/>
  <c r="R1508" i="6"/>
  <c r="V1508" i="6"/>
  <c r="T1562" i="6"/>
  <c r="AX1562" i="6" s="1"/>
  <c r="CL1562" i="6" s="1"/>
  <c r="Y1562" i="6"/>
  <c r="BC1562" i="6" s="1"/>
  <c r="CQ1562" i="6" s="1"/>
  <c r="R1562" i="6"/>
  <c r="W1562" i="6"/>
  <c r="X1562" i="6"/>
  <c r="BB1562" i="6" s="1"/>
  <c r="CP1562" i="6" s="1"/>
  <c r="S44" i="6"/>
  <c r="U84" i="6"/>
  <c r="U175" i="6"/>
  <c r="V199" i="6"/>
  <c r="AZ199" i="6" s="1"/>
  <c r="CN199" i="6" s="1"/>
  <c r="AB257" i="6"/>
  <c r="BP257" i="6" s="1"/>
  <c r="T277" i="6"/>
  <c r="AX277" i="6" s="1"/>
  <c r="CL277" i="6" s="1"/>
  <c r="X482" i="6"/>
  <c r="X539" i="6"/>
  <c r="T622" i="6"/>
  <c r="X642" i="6"/>
  <c r="S652" i="6"/>
  <c r="X950" i="6"/>
  <c r="BB950" i="6" s="1"/>
  <c r="CP950" i="6" s="1"/>
  <c r="AS967" i="6"/>
  <c r="CG967" i="6" s="1"/>
  <c r="V982" i="6"/>
  <c r="AZ982" i="6" s="1"/>
  <c r="CN982" i="6" s="1"/>
  <c r="S985" i="6"/>
  <c r="Z1085" i="6"/>
  <c r="S1163" i="6"/>
  <c r="AW1163" i="6" s="1"/>
  <c r="CK1163" i="6" s="1"/>
  <c r="AT1277" i="6"/>
  <c r="CH1277" i="6" s="1"/>
  <c r="AJ1277" i="6"/>
  <c r="BX1277" i="6" s="1"/>
  <c r="AP1595" i="6"/>
  <c r="CD1595" i="6" s="1"/>
  <c r="AC1533" i="6"/>
  <c r="BQ1533" i="6" s="1"/>
  <c r="T28" i="6"/>
  <c r="S28" i="6"/>
  <c r="R28" i="6"/>
  <c r="X146" i="6"/>
  <c r="S146" i="6"/>
  <c r="AW146" i="6" s="1"/>
  <c r="CK146" i="6" s="1"/>
  <c r="S253" i="6"/>
  <c r="AW253" i="6" s="1"/>
  <c r="CK253" i="6" s="1"/>
  <c r="X253" i="6"/>
  <c r="R253" i="6"/>
  <c r="U379" i="6"/>
  <c r="X379" i="6"/>
  <c r="Z379" i="6"/>
  <c r="BD379" i="6" s="1"/>
  <c r="CR379" i="6" s="1"/>
  <c r="Y379" i="6"/>
  <c r="S379" i="6"/>
  <c r="V500" i="6"/>
  <c r="Z500" i="6"/>
  <c r="T737" i="6"/>
  <c r="W737" i="6"/>
  <c r="BA737" i="6" s="1"/>
  <c r="CO737" i="6" s="1"/>
  <c r="V737" i="6"/>
  <c r="R737" i="6"/>
  <c r="AV737" i="6" s="1"/>
  <c r="CJ737" i="6" s="1"/>
  <c r="Z737" i="6"/>
  <c r="BD737" i="6" s="1"/>
  <c r="CR737" i="6" s="1"/>
  <c r="Y737" i="6"/>
  <c r="Z19" i="6"/>
  <c r="U19" i="6"/>
  <c r="AY19" i="6" s="1"/>
  <c r="CM19" i="6" s="1"/>
  <c r="Q158" i="6"/>
  <c r="X158" i="6"/>
  <c r="BB158" i="6" s="1"/>
  <c r="CP158" i="6" s="1"/>
  <c r="R158" i="6"/>
  <c r="T275" i="6"/>
  <c r="S275" i="6"/>
  <c r="V275" i="6"/>
  <c r="AZ275" i="6" s="1"/>
  <c r="CN275" i="6" s="1"/>
  <c r="T428" i="6"/>
  <c r="Q428" i="6"/>
  <c r="AU428" i="6" s="1"/>
  <c r="CI428" i="6" s="1"/>
  <c r="S759" i="6"/>
  <c r="X964" i="6"/>
  <c r="BB964" i="6" s="1"/>
  <c r="CP964" i="6" s="1"/>
  <c r="Q964" i="6"/>
  <c r="AU964" i="6" s="1"/>
  <c r="CI964" i="6" s="1"/>
  <c r="S964" i="6"/>
  <c r="AW964" i="6" s="1"/>
  <c r="CK964" i="6" s="1"/>
  <c r="V964" i="6"/>
  <c r="R964" i="6"/>
  <c r="S996" i="6"/>
  <c r="Y996" i="6"/>
  <c r="BC996" i="6" s="1"/>
  <c r="CQ996" i="6" s="1"/>
  <c r="T1169" i="6"/>
  <c r="AX1169" i="6" s="1"/>
  <c r="CL1169" i="6" s="1"/>
  <c r="X1169" i="6"/>
  <c r="Q1599" i="6"/>
  <c r="X1599" i="6"/>
  <c r="W1599" i="6"/>
  <c r="Z1633" i="6"/>
  <c r="X1633" i="6"/>
  <c r="BB1633" i="6" s="1"/>
  <c r="CP1633" i="6" s="1"/>
  <c r="Y1633" i="6"/>
  <c r="R1676" i="6"/>
  <c r="Q1676" i="6"/>
  <c r="V1676" i="6"/>
  <c r="X1676" i="6"/>
  <c r="Z1676" i="6"/>
  <c r="Y1676" i="6"/>
  <c r="AB201" i="6"/>
  <c r="BP201" i="6" s="1"/>
  <c r="AL373" i="6"/>
  <c r="BZ373" i="6" s="1"/>
  <c r="AB373" i="6"/>
  <c r="BP373" i="6" s="1"/>
  <c r="V29" i="6"/>
  <c r="W245" i="6"/>
  <c r="R245" i="6"/>
  <c r="AV245" i="6" s="1"/>
  <c r="CJ245" i="6" s="1"/>
  <c r="Y245" i="6"/>
  <c r="X245" i="6"/>
  <c r="S245" i="6"/>
  <c r="U245" i="6"/>
  <c r="W287" i="6"/>
  <c r="Y287" i="6"/>
  <c r="Z287" i="6"/>
  <c r="BD287" i="6" s="1"/>
  <c r="CR287" i="6" s="1"/>
  <c r="X287" i="6"/>
  <c r="U287" i="6"/>
  <c r="S287" i="6"/>
  <c r="V287" i="6"/>
  <c r="AZ287" i="6" s="1"/>
  <c r="CN287" i="6" s="1"/>
  <c r="T287" i="6"/>
  <c r="S338" i="6"/>
  <c r="Y338" i="6"/>
  <c r="X338" i="6"/>
  <c r="T400" i="6"/>
  <c r="U400" i="6"/>
  <c r="U409" i="6"/>
  <c r="AY409" i="6" s="1"/>
  <c r="CM409" i="6" s="1"/>
  <c r="T409" i="6"/>
  <c r="AX409" i="6" s="1"/>
  <c r="CL409" i="6" s="1"/>
  <c r="Z409" i="6"/>
  <c r="BD409" i="6" s="1"/>
  <c r="CR409" i="6" s="1"/>
  <c r="S409" i="6"/>
  <c r="R409" i="6"/>
  <c r="Y409" i="6"/>
  <c r="BC409" i="6" s="1"/>
  <c r="CQ409" i="6" s="1"/>
  <c r="X409" i="6"/>
  <c r="V409" i="6"/>
  <c r="Q409" i="6"/>
  <c r="Y460" i="6"/>
  <c r="BC460" i="6" s="1"/>
  <c r="CQ460" i="6" s="1"/>
  <c r="U460" i="6"/>
  <c r="W512" i="6"/>
  <c r="BA512" i="6" s="1"/>
  <c r="CO512" i="6" s="1"/>
  <c r="V512" i="6"/>
  <c r="X512" i="6"/>
  <c r="R512" i="6"/>
  <c r="Z512" i="6"/>
  <c r="T512" i="6"/>
  <c r="Q512" i="6"/>
  <c r="AU512" i="6" s="1"/>
  <c r="CI512" i="6" s="1"/>
  <c r="Y749" i="6"/>
  <c r="BC749" i="6" s="1"/>
  <c r="CQ749" i="6" s="1"/>
  <c r="Z749" i="6"/>
  <c r="V1194" i="6"/>
  <c r="U1194" i="6"/>
  <c r="AY1194" i="6" s="1"/>
  <c r="CM1194" i="6" s="1"/>
  <c r="Y1194" i="6"/>
  <c r="X1194" i="6"/>
  <c r="AT1480" i="6"/>
  <c r="CH1480" i="6" s="1"/>
  <c r="W1600" i="6"/>
  <c r="T1600" i="6"/>
  <c r="AX1600" i="6" s="1"/>
  <c r="CL1600" i="6" s="1"/>
  <c r="S1600" i="6"/>
  <c r="X1600" i="6"/>
  <c r="Q1600" i="6"/>
  <c r="Y1600" i="6"/>
  <c r="BC1600" i="6" s="1"/>
  <c r="CQ1600" i="6" s="1"/>
  <c r="V1600" i="6"/>
  <c r="AZ1600" i="6" s="1"/>
  <c r="CN1600" i="6" s="1"/>
  <c r="Z1600" i="6"/>
  <c r="Q1654" i="6"/>
  <c r="U1654" i="6"/>
  <c r="W1729" i="6"/>
  <c r="AD90" i="6"/>
  <c r="BR90" i="6" s="1"/>
  <c r="AK207" i="6"/>
  <c r="BY207" i="6" s="1"/>
  <c r="AH1081" i="6"/>
  <c r="BV1081" i="6" s="1"/>
  <c r="P10" i="6"/>
  <c r="Q10" i="6" s="1"/>
  <c r="Y93" i="6"/>
  <c r="U93" i="6"/>
  <c r="R93" i="6"/>
  <c r="S208" i="6"/>
  <c r="AW208" i="6" s="1"/>
  <c r="CK208" i="6" s="1"/>
  <c r="R420" i="6"/>
  <c r="V420" i="6"/>
  <c r="Y420" i="6"/>
  <c r="Z420" i="6"/>
  <c r="BD420" i="6" s="1"/>
  <c r="CR420" i="6" s="1"/>
  <c r="W420" i="6"/>
  <c r="BA420" i="6" s="1"/>
  <c r="CO420" i="6" s="1"/>
  <c r="U420" i="6"/>
  <c r="T420" i="6"/>
  <c r="AX420" i="6" s="1"/>
  <c r="CL420" i="6" s="1"/>
  <c r="Q420" i="6"/>
  <c r="AL461" i="6"/>
  <c r="BZ461" i="6" s="1"/>
  <c r="W662" i="6"/>
  <c r="V662" i="6"/>
  <c r="T662" i="6"/>
  <c r="Y662" i="6"/>
  <c r="Q662" i="6"/>
  <c r="X662" i="6"/>
  <c r="BB662" i="6" s="1"/>
  <c r="CP662" i="6" s="1"/>
  <c r="U662" i="6"/>
  <c r="S662" i="6"/>
  <c r="R662" i="6"/>
  <c r="AV662" i="6" s="1"/>
  <c r="CJ662" i="6" s="1"/>
  <c r="X1091" i="6"/>
  <c r="S1091" i="6"/>
  <c r="AW1091" i="6" s="1"/>
  <c r="CK1091" i="6" s="1"/>
  <c r="Z1091" i="6"/>
  <c r="W1568" i="6"/>
  <c r="BA1568" i="6" s="1"/>
  <c r="CO1568" i="6" s="1"/>
  <c r="S1634" i="6"/>
  <c r="AW1634" i="6" s="1"/>
  <c r="CK1634" i="6" s="1"/>
  <c r="U1634" i="6"/>
  <c r="T1634" i="6"/>
  <c r="X1634" i="6"/>
  <c r="W1634" i="6"/>
  <c r="V1634" i="6"/>
  <c r="Z1634" i="6"/>
  <c r="BD1634" i="6" s="1"/>
  <c r="CR1634" i="6" s="1"/>
  <c r="Y1634" i="6"/>
  <c r="R1634" i="6"/>
  <c r="Q1634" i="6"/>
  <c r="T123" i="6"/>
  <c r="Z717" i="6"/>
  <c r="Y1654" i="6"/>
  <c r="Z1686" i="6"/>
  <c r="Y191" i="6"/>
  <c r="BC191" i="6" s="1"/>
  <c r="CQ191" i="6" s="1"/>
  <c r="T191" i="6"/>
  <c r="R191" i="6"/>
  <c r="Q191" i="6"/>
  <c r="Z191" i="6"/>
  <c r="S247" i="6"/>
  <c r="AW247" i="6" s="1"/>
  <c r="CK247" i="6" s="1"/>
  <c r="T247" i="6"/>
  <c r="AX247" i="6" s="1"/>
  <c r="CL247" i="6" s="1"/>
  <c r="R247" i="6"/>
  <c r="Z320" i="6"/>
  <c r="U463" i="6"/>
  <c r="AY463" i="6" s="1"/>
  <c r="CM463" i="6" s="1"/>
  <c r="X463" i="6"/>
  <c r="V463" i="6"/>
  <c r="S463" i="6"/>
  <c r="Z925" i="6"/>
  <c r="T1127" i="6"/>
  <c r="Z1515" i="6"/>
  <c r="R1558" i="6"/>
  <c r="Q287" i="6"/>
  <c r="AU287" i="6" s="1"/>
  <c r="CI287" i="6" s="1"/>
  <c r="U128" i="6"/>
  <c r="V128" i="6"/>
  <c r="T128" i="6"/>
  <c r="U622" i="6"/>
  <c r="AY622" i="6" s="1"/>
  <c r="CM622" i="6" s="1"/>
  <c r="AQ947" i="6"/>
  <c r="CE947" i="6" s="1"/>
  <c r="U1071" i="6"/>
  <c r="AY1071" i="6" s="1"/>
  <c r="CM1071" i="6" s="1"/>
  <c r="AT1313" i="6"/>
  <c r="CH1313" i="6" s="1"/>
  <c r="AJ1313" i="6"/>
  <c r="BX1313" i="6" s="1"/>
  <c r="S68" i="6"/>
  <c r="AW68" i="6" s="1"/>
  <c r="CK68" i="6" s="1"/>
  <c r="X68" i="6"/>
  <c r="AC100" i="6"/>
  <c r="BQ100" i="6" s="1"/>
  <c r="S205" i="6"/>
  <c r="AW205" i="6" s="1"/>
  <c r="CK205" i="6" s="1"/>
  <c r="V205" i="6"/>
  <c r="Y205" i="6"/>
  <c r="Z205" i="6"/>
  <c r="W205" i="6"/>
  <c r="Y273" i="6"/>
  <c r="X273" i="6"/>
  <c r="V295" i="6"/>
  <c r="AZ295" i="6" s="1"/>
  <c r="CN295" i="6" s="1"/>
  <c r="Q295" i="6"/>
  <c r="X295" i="6"/>
  <c r="R295" i="6"/>
  <c r="AV295" i="6" s="1"/>
  <c r="CJ295" i="6" s="1"/>
  <c r="Q336" i="6"/>
  <c r="R367" i="6"/>
  <c r="X367" i="6"/>
  <c r="V367" i="6"/>
  <c r="T427" i="6"/>
  <c r="X427" i="6"/>
  <c r="BB427" i="6" s="1"/>
  <c r="CP427" i="6" s="1"/>
  <c r="Y427" i="6"/>
  <c r="V427" i="6"/>
  <c r="Q427" i="6"/>
  <c r="Z427" i="6"/>
  <c r="S427" i="6"/>
  <c r="Y447" i="6"/>
  <c r="BC447" i="6" s="1"/>
  <c r="CQ447" i="6" s="1"/>
  <c r="T447" i="6"/>
  <c r="AX447" i="6" s="1"/>
  <c r="CL447" i="6" s="1"/>
  <c r="S447" i="6"/>
  <c r="W447" i="6"/>
  <c r="T457" i="6"/>
  <c r="Z457" i="6"/>
  <c r="BD457" i="6" s="1"/>
  <c r="CR457" i="6" s="1"/>
  <c r="R457" i="6"/>
  <c r="X468" i="6"/>
  <c r="BB468" i="6" s="1"/>
  <c r="CP468" i="6" s="1"/>
  <c r="Y477" i="6"/>
  <c r="BC477" i="6" s="1"/>
  <c r="CQ477" i="6" s="1"/>
  <c r="X477" i="6"/>
  <c r="BB477" i="6" s="1"/>
  <c r="CP477" i="6" s="1"/>
  <c r="V477" i="6"/>
  <c r="Y488" i="6"/>
  <c r="Q488" i="6"/>
  <c r="T509" i="6"/>
  <c r="Z509" i="6"/>
  <c r="T521" i="6"/>
  <c r="S521" i="6"/>
  <c r="Y531" i="6"/>
  <c r="T531" i="6"/>
  <c r="AX531" i="6" s="1"/>
  <c r="CL531" i="6" s="1"/>
  <c r="Z531" i="6"/>
  <c r="U531" i="6"/>
  <c r="AY531" i="6" s="1"/>
  <c r="CM531" i="6" s="1"/>
  <c r="S531" i="6"/>
  <c r="AW531" i="6" s="1"/>
  <c r="CK531" i="6" s="1"/>
  <c r="R531" i="6"/>
  <c r="Q531" i="6"/>
  <c r="W735" i="6"/>
  <c r="BA735" i="6" s="1"/>
  <c r="CO735" i="6" s="1"/>
  <c r="V735" i="6"/>
  <c r="R735" i="6"/>
  <c r="AV735" i="6" s="1"/>
  <c r="CJ735" i="6" s="1"/>
  <c r="Q735" i="6"/>
  <c r="AU735" i="6" s="1"/>
  <c r="CI735" i="6" s="1"/>
  <c r="T747" i="6"/>
  <c r="Z747" i="6"/>
  <c r="U769" i="6"/>
  <c r="AY769" i="6" s="1"/>
  <c r="CM769" i="6" s="1"/>
  <c r="T769" i="6"/>
  <c r="Z769" i="6"/>
  <c r="R769" i="6"/>
  <c r="S769" i="6"/>
  <c r="AW769" i="6" s="1"/>
  <c r="CK769" i="6" s="1"/>
  <c r="X769" i="6"/>
  <c r="V769" i="6"/>
  <c r="W769" i="6"/>
  <c r="S780" i="6"/>
  <c r="AW780" i="6" s="1"/>
  <c r="CK780" i="6" s="1"/>
  <c r="R780" i="6"/>
  <c r="V780" i="6"/>
  <c r="AZ780" i="6" s="1"/>
  <c r="CN780" i="6" s="1"/>
  <c r="Y780" i="6"/>
  <c r="T780" i="6"/>
  <c r="AX780" i="6" s="1"/>
  <c r="CL780" i="6" s="1"/>
  <c r="Y811" i="6"/>
  <c r="Q821" i="6"/>
  <c r="X821" i="6"/>
  <c r="W821" i="6"/>
  <c r="BA821" i="6" s="1"/>
  <c r="CO821" i="6" s="1"/>
  <c r="U821" i="6"/>
  <c r="T821" i="6"/>
  <c r="R821" i="6"/>
  <c r="S821" i="6"/>
  <c r="Z821" i="6"/>
  <c r="Y821" i="6"/>
  <c r="X952" i="6"/>
  <c r="BB952" i="6" s="1"/>
  <c r="CP952" i="6" s="1"/>
  <c r="V952" i="6"/>
  <c r="R952" i="6"/>
  <c r="Y963" i="6"/>
  <c r="X963" i="6"/>
  <c r="Z963" i="6"/>
  <c r="BD963" i="6" s="1"/>
  <c r="CR963" i="6" s="1"/>
  <c r="Q963" i="6"/>
  <c r="R963" i="6"/>
  <c r="AV963" i="6" s="1"/>
  <c r="CJ963" i="6" s="1"/>
  <c r="T1017" i="6"/>
  <c r="Q1017" i="6"/>
  <c r="AU1017" i="6" s="1"/>
  <c r="CI1017" i="6" s="1"/>
  <c r="R1017" i="6"/>
  <c r="R1028" i="6"/>
  <c r="AV1028" i="6" s="1"/>
  <c r="CJ1028" i="6" s="1"/>
  <c r="X1028" i="6"/>
  <c r="BB1028" i="6" s="1"/>
  <c r="CP1028" i="6" s="1"/>
  <c r="U1028" i="6"/>
  <c r="S1028" i="6"/>
  <c r="T1028" i="6"/>
  <c r="AX1028" i="6" s="1"/>
  <c r="CL1028" i="6" s="1"/>
  <c r="Q1028" i="6"/>
  <c r="Y1028" i="6"/>
  <c r="Q1040" i="6"/>
  <c r="AU1040" i="6" s="1"/>
  <c r="CI1040" i="6" s="1"/>
  <c r="W1052" i="6"/>
  <c r="X1052" i="6"/>
  <c r="U1052" i="6"/>
  <c r="AY1052" i="6" s="1"/>
  <c r="CM1052" i="6" s="1"/>
  <c r="U1075" i="6"/>
  <c r="X1225" i="6"/>
  <c r="BB1225" i="6" s="1"/>
  <c r="CP1225" i="6" s="1"/>
  <c r="T1236" i="6"/>
  <c r="S1236" i="6"/>
  <c r="Z1236" i="6"/>
  <c r="BD1236" i="6" s="1"/>
  <c r="CR1236" i="6" s="1"/>
  <c r="V1236" i="6"/>
  <c r="AZ1236" i="6" s="1"/>
  <c r="CN1236" i="6" s="1"/>
  <c r="Y1271" i="6"/>
  <c r="Z1271" i="6"/>
  <c r="BD1271" i="6" s="1"/>
  <c r="CR1271" i="6" s="1"/>
  <c r="V1271" i="6"/>
  <c r="U1271" i="6"/>
  <c r="Q1271" i="6"/>
  <c r="Z1344" i="6"/>
  <c r="V1344" i="6"/>
  <c r="R1344" i="6"/>
  <c r="AV1344" i="6" s="1"/>
  <c r="CJ1344" i="6" s="1"/>
  <c r="T1344" i="6"/>
  <c r="Y1344" i="6"/>
  <c r="X1344" i="6"/>
  <c r="W1344" i="6"/>
  <c r="W1499" i="6"/>
  <c r="T1499" i="6"/>
  <c r="S1499" i="6"/>
  <c r="T1695" i="6"/>
  <c r="AX1695" i="6" s="1"/>
  <c r="CL1695" i="6" s="1"/>
  <c r="R1695" i="6"/>
  <c r="W1695" i="6"/>
  <c r="BA1695" i="6" s="1"/>
  <c r="CO1695" i="6" s="1"/>
  <c r="V1695" i="6"/>
  <c r="Y1705" i="6"/>
  <c r="U1705" i="6"/>
  <c r="AY1705" i="6" s="1"/>
  <c r="CM1705" i="6" s="1"/>
  <c r="W1705" i="6"/>
  <c r="T1705" i="6"/>
  <c r="AX1705" i="6" s="1"/>
  <c r="CL1705" i="6" s="1"/>
  <c r="S1705" i="6"/>
  <c r="Z1705" i="6"/>
  <c r="BD1705" i="6" s="1"/>
  <c r="CR1705" i="6" s="1"/>
  <c r="X1705" i="6"/>
  <c r="V1705" i="6"/>
  <c r="R1748" i="6"/>
  <c r="W1748" i="6"/>
  <c r="BA1748" i="6" s="1"/>
  <c r="CO1748" i="6" s="1"/>
  <c r="S1748" i="6"/>
  <c r="X1748" i="6"/>
  <c r="Y1748" i="6"/>
  <c r="V1758" i="6"/>
  <c r="W1758" i="6"/>
  <c r="BA1758" i="6" s="1"/>
  <c r="CO1758" i="6" s="1"/>
  <c r="Z1758" i="6"/>
  <c r="BD1758" i="6" s="1"/>
  <c r="CR1758" i="6" s="1"/>
  <c r="T1758" i="6"/>
  <c r="T1770" i="6"/>
  <c r="X1770" i="6"/>
  <c r="BB1770" i="6" s="1"/>
  <c r="CP1770" i="6" s="1"/>
  <c r="W1770" i="6"/>
  <c r="BA1770" i="6" s="1"/>
  <c r="CO1770" i="6" s="1"/>
  <c r="S1770" i="6"/>
  <c r="AW1770" i="6" s="1"/>
  <c r="CK1770" i="6" s="1"/>
  <c r="R1770" i="6"/>
  <c r="Q1770" i="6"/>
  <c r="Y1780" i="6"/>
  <c r="V1780" i="6"/>
  <c r="X1780" i="6"/>
  <c r="BB1780" i="6" s="1"/>
  <c r="CP1780" i="6" s="1"/>
  <c r="Z28" i="6"/>
  <c r="Y91" i="6"/>
  <c r="R116" i="6"/>
  <c r="Z184" i="6"/>
  <c r="T209" i="6"/>
  <c r="AX209" i="6" s="1"/>
  <c r="CL209" i="6" s="1"/>
  <c r="R228" i="6"/>
  <c r="AV228" i="6" s="1"/>
  <c r="CJ228" i="6" s="1"/>
  <c r="T231" i="6"/>
  <c r="AX231" i="6" s="1"/>
  <c r="CL231" i="6" s="1"/>
  <c r="AB248" i="6"/>
  <c r="BP248" i="6" s="1"/>
  <c r="AD259" i="6"/>
  <c r="BR259" i="6" s="1"/>
  <c r="Y271" i="6"/>
  <c r="BC271" i="6" s="1"/>
  <c r="CQ271" i="6" s="1"/>
  <c r="W409" i="6"/>
  <c r="X470" i="6"/>
  <c r="Y512" i="6"/>
  <c r="BC512" i="6" s="1"/>
  <c r="CQ512" i="6" s="1"/>
  <c r="Q529" i="6"/>
  <c r="Y601" i="6"/>
  <c r="BC601" i="6" s="1"/>
  <c r="CQ601" i="6" s="1"/>
  <c r="S645" i="6"/>
  <c r="Z780" i="6"/>
  <c r="BD780" i="6" s="1"/>
  <c r="CR780" i="6" s="1"/>
  <c r="AR947" i="6"/>
  <c r="CF947" i="6" s="1"/>
  <c r="AH947" i="6"/>
  <c r="BV947" i="6" s="1"/>
  <c r="AR1012" i="6"/>
  <c r="CF1012" i="6" s="1"/>
  <c r="V1061" i="6"/>
  <c r="Z1319" i="6"/>
  <c r="Z1443" i="6"/>
  <c r="Z1569" i="6"/>
  <c r="BD1569" i="6" s="1"/>
  <c r="CR1569" i="6" s="1"/>
  <c r="U1646" i="6"/>
  <c r="AY1646" i="6" s="1"/>
  <c r="CM1646" i="6" s="1"/>
  <c r="X1718" i="6"/>
  <c r="BB1718" i="6" s="1"/>
  <c r="CP1718" i="6" s="1"/>
  <c r="S1758" i="6"/>
  <c r="U134" i="6"/>
  <c r="S263" i="6"/>
  <c r="U296" i="6"/>
  <c r="AY296" i="6" s="1"/>
  <c r="CM296" i="6" s="1"/>
  <c r="Q296" i="6"/>
  <c r="AU296" i="6" s="1"/>
  <c r="CI296" i="6" s="1"/>
  <c r="Z296" i="6"/>
  <c r="Y296" i="6"/>
  <c r="V296" i="6"/>
  <c r="AZ296" i="6" s="1"/>
  <c r="CN296" i="6" s="1"/>
  <c r="X296" i="6"/>
  <c r="W296" i="6"/>
  <c r="BA296" i="6" s="1"/>
  <c r="CO296" i="6" s="1"/>
  <c r="T459" i="6"/>
  <c r="S974" i="6"/>
  <c r="AW974" i="6" s="1"/>
  <c r="CK974" i="6" s="1"/>
  <c r="X974" i="6"/>
  <c r="BB974" i="6" s="1"/>
  <c r="CP974" i="6" s="1"/>
  <c r="U974" i="6"/>
  <c r="W1238" i="6"/>
  <c r="V1238" i="6"/>
  <c r="AZ1238" i="6" s="1"/>
  <c r="CN1238" i="6" s="1"/>
  <c r="R1238" i="6"/>
  <c r="Q1238" i="6"/>
  <c r="AU1238" i="6" s="1"/>
  <c r="CI1238" i="6" s="1"/>
  <c r="AH1577" i="6"/>
  <c r="BV1577" i="6" s="1"/>
  <c r="U1643" i="6"/>
  <c r="AY1643" i="6" s="1"/>
  <c r="CM1643" i="6" s="1"/>
  <c r="Q1643" i="6"/>
  <c r="W1643" i="6"/>
  <c r="S1643" i="6"/>
  <c r="Y1707" i="6"/>
  <c r="Q1707" i="6"/>
  <c r="AU1707" i="6" s="1"/>
  <c r="CI1707" i="6" s="1"/>
  <c r="W1707" i="6"/>
  <c r="BA1707" i="6" s="1"/>
  <c r="CO1707" i="6" s="1"/>
  <c r="T1707" i="6"/>
  <c r="AX1707" i="6" s="1"/>
  <c r="CL1707" i="6" s="1"/>
  <c r="T1739" i="6"/>
  <c r="S1739" i="6"/>
  <c r="Q1739" i="6"/>
  <c r="AU1739" i="6" s="1"/>
  <c r="CI1739" i="6" s="1"/>
  <c r="Z1739" i="6"/>
  <c r="Y1739" i="6"/>
  <c r="V1739" i="6"/>
  <c r="U1739" i="6"/>
  <c r="AC529" i="6"/>
  <c r="BQ529" i="6" s="1"/>
  <c r="AM529" i="6"/>
  <c r="CA529" i="6" s="1"/>
  <c r="AO647" i="6"/>
  <c r="CC647" i="6" s="1"/>
  <c r="AI841" i="6"/>
  <c r="BW841" i="6" s="1"/>
  <c r="AS841" i="6"/>
  <c r="CG841" i="6" s="1"/>
  <c r="AS858" i="6"/>
  <c r="CG858" i="6" s="1"/>
  <c r="AI858" i="6"/>
  <c r="BW858" i="6" s="1"/>
  <c r="AA988" i="6"/>
  <c r="BO988" i="6" s="1"/>
  <c r="AK988" i="6"/>
  <c r="BY988" i="6" s="1"/>
  <c r="AO1385" i="6"/>
  <c r="CC1385" i="6" s="1"/>
  <c r="AE1385" i="6"/>
  <c r="BS1385" i="6" s="1"/>
  <c r="S61" i="6"/>
  <c r="Y61" i="6"/>
  <c r="BC61" i="6" s="1"/>
  <c r="CQ61" i="6" s="1"/>
  <c r="W61" i="6"/>
  <c r="V61" i="6"/>
  <c r="U61" i="6"/>
  <c r="T135" i="6"/>
  <c r="Q135" i="6"/>
  <c r="Z317" i="6"/>
  <c r="S480" i="6"/>
  <c r="R480" i="6"/>
  <c r="Z480" i="6"/>
  <c r="BD480" i="6" s="1"/>
  <c r="CR480" i="6" s="1"/>
  <c r="V480" i="6"/>
  <c r="Q480" i="6"/>
  <c r="Y480" i="6"/>
  <c r="U480" i="6"/>
  <c r="AY480" i="6" s="1"/>
  <c r="CM480" i="6" s="1"/>
  <c r="X480" i="6"/>
  <c r="BB480" i="6" s="1"/>
  <c r="CP480" i="6" s="1"/>
  <c r="W480" i="6"/>
  <c r="W650" i="6"/>
  <c r="V650" i="6"/>
  <c r="Z650" i="6"/>
  <c r="T650" i="6"/>
  <c r="AX650" i="6" s="1"/>
  <c r="CL650" i="6" s="1"/>
  <c r="S650" i="6"/>
  <c r="AW650" i="6" s="1"/>
  <c r="CK650" i="6" s="1"/>
  <c r="U650" i="6"/>
  <c r="T716" i="6"/>
  <c r="AX716" i="6" s="1"/>
  <c r="CL716" i="6" s="1"/>
  <c r="R716" i="6"/>
  <c r="U716" i="6"/>
  <c r="S738" i="6"/>
  <c r="AW738" i="6" s="1"/>
  <c r="CK738" i="6" s="1"/>
  <c r="R738" i="6"/>
  <c r="AV738" i="6" s="1"/>
  <c r="CJ738" i="6" s="1"/>
  <c r="X738" i="6"/>
  <c r="BB738" i="6" s="1"/>
  <c r="CP738" i="6" s="1"/>
  <c r="V738" i="6"/>
  <c r="AZ738" i="6" s="1"/>
  <c r="CN738" i="6" s="1"/>
  <c r="Q738" i="6"/>
  <c r="AU738" i="6" s="1"/>
  <c r="CI738" i="6" s="1"/>
  <c r="W824" i="6"/>
  <c r="BA824" i="6" s="1"/>
  <c r="CO824" i="6" s="1"/>
  <c r="V824" i="6"/>
  <c r="X824" i="6"/>
  <c r="BB824" i="6" s="1"/>
  <c r="CP824" i="6" s="1"/>
  <c r="Q824" i="6"/>
  <c r="AU824" i="6" s="1"/>
  <c r="CI824" i="6" s="1"/>
  <c r="Y824" i="6"/>
  <c r="U824" i="6"/>
  <c r="T824" i="6"/>
  <c r="R824" i="6"/>
  <c r="S824" i="6"/>
  <c r="Z1578" i="6"/>
  <c r="X1578" i="6"/>
  <c r="BB1578" i="6" s="1"/>
  <c r="CP1578" i="6" s="1"/>
  <c r="R1612" i="6"/>
  <c r="V1612" i="6"/>
  <c r="U1612" i="6"/>
  <c r="U1665" i="6"/>
  <c r="Y1665" i="6"/>
  <c r="BC1665" i="6" s="1"/>
  <c r="CQ1665" i="6" s="1"/>
  <c r="W1665" i="6"/>
  <c r="V1665" i="6"/>
  <c r="AL337" i="6"/>
  <c r="BZ337" i="6" s="1"/>
  <c r="AB337" i="6"/>
  <c r="BP337" i="6" s="1"/>
  <c r="AB1266" i="6"/>
  <c r="BP1266" i="6" s="1"/>
  <c r="AL1266" i="6"/>
  <c r="BZ1266" i="6" s="1"/>
  <c r="U125" i="6"/>
  <c r="R125" i="6"/>
  <c r="Z125" i="6"/>
  <c r="BD125" i="6" s="1"/>
  <c r="CR125" i="6" s="1"/>
  <c r="R217" i="6"/>
  <c r="S277" i="6"/>
  <c r="X277" i="6"/>
  <c r="Q277" i="6"/>
  <c r="Z430" i="6"/>
  <c r="BD430" i="6" s="1"/>
  <c r="CR430" i="6" s="1"/>
  <c r="R430" i="6"/>
  <c r="U451" i="6"/>
  <c r="T451" i="6"/>
  <c r="AX451" i="6" s="1"/>
  <c r="CL451" i="6" s="1"/>
  <c r="W451" i="6"/>
  <c r="V451" i="6"/>
  <c r="AZ451" i="6" s="1"/>
  <c r="CN451" i="6" s="1"/>
  <c r="R451" i="6"/>
  <c r="AV451" i="6" s="1"/>
  <c r="CJ451" i="6" s="1"/>
  <c r="V902" i="6"/>
  <c r="AZ902" i="6" s="1"/>
  <c r="CN902" i="6" s="1"/>
  <c r="Y902" i="6"/>
  <c r="U902" i="6"/>
  <c r="X902" i="6"/>
  <c r="R934" i="6"/>
  <c r="W934" i="6"/>
  <c r="BA934" i="6" s="1"/>
  <c r="CO934" i="6" s="1"/>
  <c r="U934" i="6"/>
  <c r="AY934" i="6" s="1"/>
  <c r="CM934" i="6" s="1"/>
  <c r="U1159" i="6"/>
  <c r="T1159" i="6"/>
  <c r="AX1159" i="6" s="1"/>
  <c r="CL1159" i="6" s="1"/>
  <c r="R1159" i="6"/>
  <c r="S1159" i="6"/>
  <c r="V1159" i="6"/>
  <c r="X1159" i="6"/>
  <c r="AD1218" i="6"/>
  <c r="BR1218" i="6" s="1"/>
  <c r="AN1218" i="6"/>
  <c r="CB1218" i="6" s="1"/>
  <c r="Q1579" i="6"/>
  <c r="AU1579" i="6" s="1"/>
  <c r="CI1579" i="6" s="1"/>
  <c r="U1579" i="6"/>
  <c r="T1579" i="6"/>
  <c r="W1579" i="6"/>
  <c r="V1579" i="6"/>
  <c r="AB283" i="6"/>
  <c r="BP283" i="6" s="1"/>
  <c r="AM337" i="6"/>
  <c r="CA337" i="6" s="1"/>
  <c r="AF373" i="6"/>
  <c r="BT373" i="6" s="1"/>
  <c r="AP471" i="6"/>
  <c r="CD471" i="6" s="1"/>
  <c r="AF471" i="6"/>
  <c r="BT471" i="6" s="1"/>
  <c r="AQ531" i="6"/>
  <c r="CE531" i="6" s="1"/>
  <c r="AG531" i="6"/>
  <c r="BU531" i="6" s="1"/>
  <c r="S1194" i="6"/>
  <c r="S115" i="6"/>
  <c r="Y190" i="6"/>
  <c r="BC190" i="6" s="1"/>
  <c r="CQ190" i="6" s="1"/>
  <c r="U190" i="6"/>
  <c r="T190" i="6"/>
  <c r="S190" i="6"/>
  <c r="AW190" i="6" s="1"/>
  <c r="CK190" i="6" s="1"/>
  <c r="Q190" i="6"/>
  <c r="AU190" i="6" s="1"/>
  <c r="CI190" i="6" s="1"/>
  <c r="S199" i="6"/>
  <c r="Q199" i="6"/>
  <c r="Z199" i="6"/>
  <c r="BD199" i="6" s="1"/>
  <c r="CR199" i="6" s="1"/>
  <c r="T431" i="6"/>
  <c r="V482" i="6"/>
  <c r="T482" i="6"/>
  <c r="X663" i="6"/>
  <c r="Z663" i="6"/>
  <c r="T663" i="6"/>
  <c r="S663" i="6"/>
  <c r="R663" i="6"/>
  <c r="X707" i="6"/>
  <c r="R924" i="6"/>
  <c r="AV924" i="6" s="1"/>
  <c r="CJ924" i="6" s="1"/>
  <c r="T924" i="6"/>
  <c r="Z924" i="6"/>
  <c r="BD924" i="6" s="1"/>
  <c r="CR924" i="6" s="1"/>
  <c r="Y924" i="6"/>
  <c r="U924" i="6"/>
  <c r="AY924" i="6" s="1"/>
  <c r="CM924" i="6" s="1"/>
  <c r="X924" i="6"/>
  <c r="W924" i="6"/>
  <c r="V935" i="6"/>
  <c r="X935" i="6"/>
  <c r="S935" i="6"/>
  <c r="Z1126" i="6"/>
  <c r="BD1126" i="6" s="1"/>
  <c r="CR1126" i="6" s="1"/>
  <c r="X1126" i="6"/>
  <c r="S1126" i="6"/>
  <c r="AW1126" i="6" s="1"/>
  <c r="CK1126" i="6" s="1"/>
  <c r="V1126" i="6"/>
  <c r="Y1137" i="6"/>
  <c r="X1137" i="6"/>
  <c r="V1137" i="6"/>
  <c r="R1137" i="6"/>
  <c r="AV1137" i="6" s="1"/>
  <c r="CJ1137" i="6" s="1"/>
  <c r="W1137" i="6"/>
  <c r="BA1137" i="6" s="1"/>
  <c r="CO1137" i="6" s="1"/>
  <c r="U1137" i="6"/>
  <c r="S1137" i="6"/>
  <c r="Z1137" i="6"/>
  <c r="BD1137" i="6" s="1"/>
  <c r="CR1137" i="6" s="1"/>
  <c r="T1137" i="6"/>
  <c r="S1184" i="6"/>
  <c r="AW1184" i="6" s="1"/>
  <c r="CK1184" i="6" s="1"/>
  <c r="Q1184" i="6"/>
  <c r="U1184" i="6"/>
  <c r="R1184" i="6"/>
  <c r="V1184" i="6"/>
  <c r="S1504" i="6"/>
  <c r="Y1535" i="6"/>
  <c r="BC1535" i="6" s="1"/>
  <c r="CQ1535" i="6" s="1"/>
  <c r="W1535" i="6"/>
  <c r="Z1535" i="6"/>
  <c r="T1535" i="6"/>
  <c r="S1535" i="6"/>
  <c r="AW1535" i="6" s="1"/>
  <c r="CK1535" i="6" s="1"/>
  <c r="R1535" i="6"/>
  <c r="Q1535" i="6"/>
  <c r="Y1602" i="6"/>
  <c r="U1602" i="6"/>
  <c r="Y1625" i="6"/>
  <c r="S1625" i="6"/>
  <c r="R1625" i="6"/>
  <c r="AV1625" i="6" s="1"/>
  <c r="CJ1625" i="6" s="1"/>
  <c r="X1625" i="6"/>
  <c r="T1625" i="6"/>
  <c r="Q1625" i="6"/>
  <c r="AU1625" i="6" s="1"/>
  <c r="CI1625" i="6" s="1"/>
  <c r="U1625" i="6"/>
  <c r="T1645" i="6"/>
  <c r="R1645" i="6"/>
  <c r="AV1645" i="6" s="1"/>
  <c r="CJ1645" i="6" s="1"/>
  <c r="V244" i="6"/>
  <c r="AZ244" i="6" s="1"/>
  <c r="CN244" i="6" s="1"/>
  <c r="AQ868" i="6"/>
  <c r="CE868" i="6" s="1"/>
  <c r="X934" i="6"/>
  <c r="BB934" i="6" s="1"/>
  <c r="CP934" i="6" s="1"/>
  <c r="W964" i="6"/>
  <c r="U1114" i="6"/>
  <c r="Z1194" i="6"/>
  <c r="U1535" i="6"/>
  <c r="Z1654" i="6"/>
  <c r="AB1119" i="6"/>
  <c r="BP1119" i="6" s="1"/>
  <c r="Q84" i="6"/>
  <c r="R84" i="6"/>
  <c r="X181" i="6"/>
  <c r="BB181" i="6" s="1"/>
  <c r="CP181" i="6" s="1"/>
  <c r="V181" i="6"/>
  <c r="Z181" i="6"/>
  <c r="BD181" i="6" s="1"/>
  <c r="CR181" i="6" s="1"/>
  <c r="U181" i="6"/>
  <c r="R210" i="6"/>
  <c r="T210" i="6"/>
  <c r="W237" i="6"/>
  <c r="BA237" i="6" s="1"/>
  <c r="CO237" i="6" s="1"/>
  <c r="S237" i="6"/>
  <c r="AW237" i="6" s="1"/>
  <c r="CK237" i="6" s="1"/>
  <c r="Z237" i="6"/>
  <c r="V237" i="6"/>
  <c r="AZ237" i="6" s="1"/>
  <c r="CN237" i="6" s="1"/>
  <c r="X237" i="6"/>
  <c r="T237" i="6"/>
  <c r="R442" i="6"/>
  <c r="S442" i="6"/>
  <c r="Q442" i="6"/>
  <c r="X442" i="6"/>
  <c r="Q881" i="6"/>
  <c r="T881" i="6"/>
  <c r="S881" i="6"/>
  <c r="AW881" i="6" s="1"/>
  <c r="CK881" i="6" s="1"/>
  <c r="U1093" i="6"/>
  <c r="T1093" i="6"/>
  <c r="X1093" i="6"/>
  <c r="BB1093" i="6" s="1"/>
  <c r="CP1093" i="6" s="1"/>
  <c r="X1173" i="6"/>
  <c r="R1173" i="6"/>
  <c r="T1173" i="6"/>
  <c r="Z1173" i="6"/>
  <c r="V1209" i="6"/>
  <c r="X1209" i="6"/>
  <c r="Z1209" i="6"/>
  <c r="BD1209" i="6" s="1"/>
  <c r="CR1209" i="6" s="1"/>
  <c r="T1460" i="6"/>
  <c r="AX1460" i="6" s="1"/>
  <c r="CL1460" i="6" s="1"/>
  <c r="R1460" i="6"/>
  <c r="W1460" i="6"/>
  <c r="BA1460" i="6" s="1"/>
  <c r="CO1460" i="6" s="1"/>
  <c r="Z1460" i="6"/>
  <c r="BD1460" i="6" s="1"/>
  <c r="CR1460" i="6" s="1"/>
  <c r="Q1460" i="6"/>
  <c r="Y1505" i="6"/>
  <c r="BC1505" i="6" s="1"/>
  <c r="CQ1505" i="6" s="1"/>
  <c r="T1505" i="6"/>
  <c r="AX1505" i="6" s="1"/>
  <c r="CL1505" i="6" s="1"/>
  <c r="U1525" i="6"/>
  <c r="X1636" i="6"/>
  <c r="S1636" i="6"/>
  <c r="U1636" i="6"/>
  <c r="T1636" i="6"/>
  <c r="R190" i="6"/>
  <c r="X244" i="6"/>
  <c r="AG499" i="6"/>
  <c r="BU499" i="6" s="1"/>
  <c r="Y866" i="6"/>
  <c r="W1114" i="6"/>
  <c r="BA1114" i="6" s="1"/>
  <c r="CO1114" i="6" s="1"/>
  <c r="W1625" i="6"/>
  <c r="AN1320" i="6"/>
  <c r="CB1320" i="6" s="1"/>
  <c r="Y106" i="6"/>
  <c r="R106" i="6"/>
  <c r="AV106" i="6" s="1"/>
  <c r="CJ106" i="6" s="1"/>
  <c r="W219" i="6"/>
  <c r="BA219" i="6" s="1"/>
  <c r="CO219" i="6" s="1"/>
  <c r="S219" i="6"/>
  <c r="R219" i="6"/>
  <c r="AV219" i="6" s="1"/>
  <c r="CJ219" i="6" s="1"/>
  <c r="Q219" i="6"/>
  <c r="AU219" i="6" s="1"/>
  <c r="CI219" i="6" s="1"/>
  <c r="Y219" i="6"/>
  <c r="BC219" i="6" s="1"/>
  <c r="CQ219" i="6" s="1"/>
  <c r="X219" i="6"/>
  <c r="BB219" i="6" s="1"/>
  <c r="CP219" i="6" s="1"/>
  <c r="Q383" i="6"/>
  <c r="Z383" i="6"/>
  <c r="U383" i="6"/>
  <c r="AY383" i="6" s="1"/>
  <c r="CM383" i="6" s="1"/>
  <c r="T383" i="6"/>
  <c r="AX383" i="6" s="1"/>
  <c r="CL383" i="6" s="1"/>
  <c r="V383" i="6"/>
  <c r="S383" i="6"/>
  <c r="W422" i="6"/>
  <c r="Z422" i="6"/>
  <c r="U422" i="6"/>
  <c r="S422" i="6"/>
  <c r="AW422" i="6" s="1"/>
  <c r="CK422" i="6" s="1"/>
  <c r="X422" i="6"/>
  <c r="R422" i="6"/>
  <c r="Q538" i="6"/>
  <c r="AU538" i="6" s="1"/>
  <c r="CI538" i="6" s="1"/>
  <c r="U577" i="6"/>
  <c r="AY577" i="6" s="1"/>
  <c r="CM577" i="6" s="1"/>
  <c r="T577" i="6"/>
  <c r="AX577" i="6" s="1"/>
  <c r="CL577" i="6" s="1"/>
  <c r="V577" i="6"/>
  <c r="AZ577" i="6" s="1"/>
  <c r="CN577" i="6" s="1"/>
  <c r="Y577" i="6"/>
  <c r="X577" i="6"/>
  <c r="S577" i="6"/>
  <c r="Z577" i="6"/>
  <c r="BD577" i="6" s="1"/>
  <c r="CR577" i="6" s="1"/>
  <c r="W577" i="6"/>
  <c r="BA577" i="6" s="1"/>
  <c r="CO577" i="6" s="1"/>
  <c r="R577" i="6"/>
  <c r="AV577" i="6" s="1"/>
  <c r="CJ577" i="6" s="1"/>
  <c r="Q577" i="6"/>
  <c r="AU577" i="6" s="1"/>
  <c r="CI577" i="6" s="1"/>
  <c r="S588" i="6"/>
  <c r="R588" i="6"/>
  <c r="Z588" i="6"/>
  <c r="V588" i="6"/>
  <c r="AZ588" i="6" s="1"/>
  <c r="CN588" i="6" s="1"/>
  <c r="Y588" i="6"/>
  <c r="BC588" i="6" s="1"/>
  <c r="CQ588" i="6" s="1"/>
  <c r="U588" i="6"/>
  <c r="X588" i="6"/>
  <c r="Q588" i="6"/>
  <c r="W588" i="6"/>
  <c r="BA588" i="6" s="1"/>
  <c r="CO588" i="6" s="1"/>
  <c r="T588" i="6"/>
  <c r="Z622" i="6"/>
  <c r="BD622" i="6" s="1"/>
  <c r="CR622" i="6" s="1"/>
  <c r="R622" i="6"/>
  <c r="Q622" i="6"/>
  <c r="S642" i="6"/>
  <c r="R642" i="6"/>
  <c r="AV642" i="6" s="1"/>
  <c r="CJ642" i="6" s="1"/>
  <c r="T642" i="6"/>
  <c r="AX642" i="6" s="1"/>
  <c r="CL642" i="6" s="1"/>
  <c r="W642" i="6"/>
  <c r="V642" i="6"/>
  <c r="Z730" i="6"/>
  <c r="R730" i="6"/>
  <c r="AV730" i="6" s="1"/>
  <c r="CJ730" i="6" s="1"/>
  <c r="W730" i="6"/>
  <c r="BA730" i="6" s="1"/>
  <c r="CO730" i="6" s="1"/>
  <c r="V730" i="6"/>
  <c r="S730" i="6"/>
  <c r="Q730" i="6"/>
  <c r="AU730" i="6" s="1"/>
  <c r="CI730" i="6" s="1"/>
  <c r="Y730" i="6"/>
  <c r="X730" i="6"/>
  <c r="T730" i="6"/>
  <c r="AX730" i="6" s="1"/>
  <c r="CL730" i="6" s="1"/>
  <c r="U730" i="6"/>
  <c r="AY730" i="6" s="1"/>
  <c r="CM730" i="6" s="1"/>
  <c r="T797" i="6"/>
  <c r="Z797" i="6"/>
  <c r="S797" i="6"/>
  <c r="AW797" i="6" s="1"/>
  <c r="CK797" i="6" s="1"/>
  <c r="Y797" i="6"/>
  <c r="W797" i="6"/>
  <c r="U797" i="6"/>
  <c r="Z915" i="6"/>
  <c r="BD915" i="6" s="1"/>
  <c r="CR915" i="6" s="1"/>
  <c r="T915" i="6"/>
  <c r="AX915" i="6" s="1"/>
  <c r="CL915" i="6" s="1"/>
  <c r="V915" i="6"/>
  <c r="U915" i="6"/>
  <c r="Q915" i="6"/>
  <c r="S915" i="6"/>
  <c r="AW915" i="6" s="1"/>
  <c r="CK915" i="6" s="1"/>
  <c r="R915" i="6"/>
  <c r="U1374" i="6"/>
  <c r="X1374" i="6"/>
  <c r="U1397" i="6"/>
  <c r="V1397" i="6"/>
  <c r="AZ1397" i="6" s="1"/>
  <c r="CN1397" i="6" s="1"/>
  <c r="AD57" i="6"/>
  <c r="BR57" i="6" s="1"/>
  <c r="AT137" i="6"/>
  <c r="CH137" i="6" s="1"/>
  <c r="AJ137" i="6"/>
  <c r="BX137" i="6" s="1"/>
  <c r="V190" i="6"/>
  <c r="R296" i="6"/>
  <c r="AA333" i="6"/>
  <c r="BO333" i="6" s="1"/>
  <c r="Z662" i="6"/>
  <c r="V697" i="6"/>
  <c r="AZ697" i="6" s="1"/>
  <c r="CN697" i="6" s="1"/>
  <c r="S748" i="6"/>
  <c r="AW748" i="6" s="1"/>
  <c r="CK748" i="6" s="1"/>
  <c r="Z824" i="6"/>
  <c r="BD824" i="6" s="1"/>
  <c r="CR824" i="6" s="1"/>
  <c r="X1535" i="6"/>
  <c r="S85" i="6"/>
  <c r="T85" i="6"/>
  <c r="R85" i="6"/>
  <c r="AV85" i="6" s="1"/>
  <c r="CJ85" i="6" s="1"/>
  <c r="Y85" i="6"/>
  <c r="X85" i="6"/>
  <c r="BB85" i="6" s="1"/>
  <c r="CP85" i="6" s="1"/>
  <c r="W85" i="6"/>
  <c r="U85" i="6"/>
  <c r="Q85" i="6"/>
  <c r="V623" i="6"/>
  <c r="V666" i="6"/>
  <c r="V698" i="6"/>
  <c r="T698" i="6"/>
  <c r="Q698" i="6"/>
  <c r="AU698" i="6" s="1"/>
  <c r="CI698" i="6" s="1"/>
  <c r="Y1036" i="6"/>
  <c r="X1071" i="6"/>
  <c r="W1106" i="6"/>
  <c r="BA1106" i="6" s="1"/>
  <c r="CO1106" i="6" s="1"/>
  <c r="V1106" i="6"/>
  <c r="X1106" i="6"/>
  <c r="BB1106" i="6" s="1"/>
  <c r="CP1106" i="6" s="1"/>
  <c r="T1106" i="6"/>
  <c r="AX1106" i="6" s="1"/>
  <c r="CL1106" i="6" s="1"/>
  <c r="Q1163" i="6"/>
  <c r="AU1163" i="6" s="1"/>
  <c r="CI1163" i="6" s="1"/>
  <c r="V1163" i="6"/>
  <c r="R1163" i="6"/>
  <c r="Y1163" i="6"/>
  <c r="Z1163" i="6"/>
  <c r="S1352" i="6"/>
  <c r="Z1352" i="6"/>
  <c r="BD1352" i="6" s="1"/>
  <c r="CR1352" i="6" s="1"/>
  <c r="Y1352" i="6"/>
  <c r="BC1352" i="6" s="1"/>
  <c r="CQ1352" i="6" s="1"/>
  <c r="U1352" i="6"/>
  <c r="V1352" i="6"/>
  <c r="T1352" i="6"/>
  <c r="R1352" i="6"/>
  <c r="Q1352" i="6"/>
  <c r="W1408" i="6"/>
  <c r="Z1408" i="6"/>
  <c r="U1408" i="6"/>
  <c r="AY1408" i="6" s="1"/>
  <c r="CM1408" i="6" s="1"/>
  <c r="T1408" i="6"/>
  <c r="AX1408" i="6" s="1"/>
  <c r="CL1408" i="6" s="1"/>
  <c r="S1408" i="6"/>
  <c r="AW1408" i="6" s="1"/>
  <c r="CK1408" i="6" s="1"/>
  <c r="V1408" i="6"/>
  <c r="AZ1408" i="6" s="1"/>
  <c r="CN1408" i="6" s="1"/>
  <c r="R1408" i="6"/>
  <c r="AV1408" i="6" s="1"/>
  <c r="CJ1408" i="6" s="1"/>
  <c r="Q1408" i="6"/>
  <c r="AU1408" i="6" s="1"/>
  <c r="CI1408" i="6" s="1"/>
  <c r="Z1506" i="6"/>
  <c r="Y1506" i="6"/>
  <c r="X1506" i="6"/>
  <c r="W320" i="6"/>
  <c r="Q985" i="6"/>
  <c r="AT1254" i="6"/>
  <c r="CH1254" i="6" s="1"/>
  <c r="W17" i="6"/>
  <c r="W48" i="6"/>
  <c r="V48" i="6"/>
  <c r="S48" i="6"/>
  <c r="S67" i="6"/>
  <c r="Z67" i="6"/>
  <c r="BD67" i="6" s="1"/>
  <c r="CR67" i="6" s="1"/>
  <c r="Y67" i="6"/>
  <c r="V67" i="6"/>
  <c r="R67" i="6"/>
  <c r="AV67" i="6" s="1"/>
  <c r="CJ67" i="6" s="1"/>
  <c r="Q67" i="6"/>
  <c r="R143" i="6"/>
  <c r="Q143" i="6"/>
  <c r="W155" i="6"/>
  <c r="Y155" i="6"/>
  <c r="V165" i="6"/>
  <c r="AZ165" i="6" s="1"/>
  <c r="CN165" i="6" s="1"/>
  <c r="T165" i="6"/>
  <c r="AX165" i="6" s="1"/>
  <c r="CL165" i="6" s="1"/>
  <c r="S175" i="6"/>
  <c r="Y175" i="6"/>
  <c r="AR185" i="6"/>
  <c r="CF185" i="6" s="1"/>
  <c r="AH185" i="6"/>
  <c r="BV185" i="6" s="1"/>
  <c r="U223" i="6"/>
  <c r="R223" i="6"/>
  <c r="AV223" i="6" s="1"/>
  <c r="CJ223" i="6" s="1"/>
  <c r="S283" i="6"/>
  <c r="Z283" i="6"/>
  <c r="BD283" i="6" s="1"/>
  <c r="CR283" i="6" s="1"/>
  <c r="Y283" i="6"/>
  <c r="BC283" i="6" s="1"/>
  <c r="CQ283" i="6" s="1"/>
  <c r="V283" i="6"/>
  <c r="AZ283" i="6" s="1"/>
  <c r="CN283" i="6" s="1"/>
  <c r="X283" i="6"/>
  <c r="W283" i="6"/>
  <c r="BA283" i="6" s="1"/>
  <c r="CO283" i="6" s="1"/>
  <c r="U283" i="6"/>
  <c r="AY283" i="6" s="1"/>
  <c r="CM283" i="6" s="1"/>
  <c r="T283" i="6"/>
  <c r="W344" i="6"/>
  <c r="BA344" i="6" s="1"/>
  <c r="CO344" i="6" s="1"/>
  <c r="R344" i="6"/>
  <c r="AV344" i="6" s="1"/>
  <c r="CJ344" i="6" s="1"/>
  <c r="Z344" i="6"/>
  <c r="U344" i="6"/>
  <c r="X344" i="6"/>
  <c r="S366" i="6"/>
  <c r="AW366" i="6" s="1"/>
  <c r="CK366" i="6" s="1"/>
  <c r="R366" i="6"/>
  <c r="X366" i="6"/>
  <c r="Q366" i="6"/>
  <c r="AU366" i="6" s="1"/>
  <c r="CI366" i="6" s="1"/>
  <c r="V366" i="6"/>
  <c r="U366" i="6"/>
  <c r="AY366" i="6" s="1"/>
  <c r="CM366" i="6" s="1"/>
  <c r="W366" i="6"/>
  <c r="Y366" i="6"/>
  <c r="X476" i="6"/>
  <c r="U476" i="6"/>
  <c r="AY476" i="6" s="1"/>
  <c r="CM476" i="6" s="1"/>
  <c r="U487" i="6"/>
  <c r="AY487" i="6" s="1"/>
  <c r="CM487" i="6" s="1"/>
  <c r="T487" i="6"/>
  <c r="AX487" i="6" s="1"/>
  <c r="CL487" i="6" s="1"/>
  <c r="X487" i="6"/>
  <c r="BB487" i="6" s="1"/>
  <c r="CP487" i="6" s="1"/>
  <c r="Q487" i="6"/>
  <c r="AU487" i="6" s="1"/>
  <c r="CI487" i="6" s="1"/>
  <c r="Z487" i="6"/>
  <c r="W487" i="6"/>
  <c r="BA487" i="6" s="1"/>
  <c r="CO487" i="6" s="1"/>
  <c r="V487" i="6"/>
  <c r="AZ487" i="6" s="1"/>
  <c r="CN487" i="6" s="1"/>
  <c r="S487" i="6"/>
  <c r="AW487" i="6" s="1"/>
  <c r="CK487" i="6" s="1"/>
  <c r="R487" i="6"/>
  <c r="W530" i="6"/>
  <c r="Z530" i="6"/>
  <c r="U541" i="6"/>
  <c r="AY541" i="6" s="1"/>
  <c r="CM541" i="6" s="1"/>
  <c r="T541" i="6"/>
  <c r="V541" i="6"/>
  <c r="AZ541" i="6" s="1"/>
  <c r="CN541" i="6" s="1"/>
  <c r="Y541" i="6"/>
  <c r="X541" i="6"/>
  <c r="BB541" i="6" s="1"/>
  <c r="CP541" i="6" s="1"/>
  <c r="W541" i="6"/>
  <c r="R541" i="6"/>
  <c r="Z541" i="6"/>
  <c r="S541" i="6"/>
  <c r="Q541" i="6"/>
  <c r="AU541" i="6" s="1"/>
  <c r="CI541" i="6" s="1"/>
  <c r="X592" i="6"/>
  <c r="U592" i="6"/>
  <c r="Y592" i="6"/>
  <c r="V592" i="6"/>
  <c r="S592" i="6"/>
  <c r="V604" i="6"/>
  <c r="AZ604" i="6" s="1"/>
  <c r="CN604" i="6" s="1"/>
  <c r="U604" i="6"/>
  <c r="AY604" i="6" s="1"/>
  <c r="CM604" i="6" s="1"/>
  <c r="W604" i="6"/>
  <c r="Q689" i="6"/>
  <c r="AU689" i="6" s="1"/>
  <c r="CI689" i="6" s="1"/>
  <c r="X689" i="6"/>
  <c r="BB689" i="6" s="1"/>
  <c r="CP689" i="6" s="1"/>
  <c r="R689" i="6"/>
  <c r="V689" i="6"/>
  <c r="AZ689" i="6" s="1"/>
  <c r="CN689" i="6" s="1"/>
  <c r="W800" i="6"/>
  <c r="BA800" i="6" s="1"/>
  <c r="CO800" i="6" s="1"/>
  <c r="V800" i="6"/>
  <c r="X800" i="6"/>
  <c r="R800" i="6"/>
  <c r="T800" i="6"/>
  <c r="S800" i="6"/>
  <c r="AW800" i="6" s="1"/>
  <c r="CK800" i="6" s="1"/>
  <c r="Q800" i="6"/>
  <c r="AU800" i="6" s="1"/>
  <c r="CI800" i="6" s="1"/>
  <c r="V820" i="6"/>
  <c r="AZ820" i="6" s="1"/>
  <c r="CN820" i="6" s="1"/>
  <c r="U820" i="6"/>
  <c r="Y820" i="6"/>
  <c r="Y831" i="6"/>
  <c r="X831" i="6"/>
  <c r="BB831" i="6" s="1"/>
  <c r="CP831" i="6" s="1"/>
  <c r="Z831" i="6"/>
  <c r="Q831" i="6"/>
  <c r="U841" i="6"/>
  <c r="T841" i="6"/>
  <c r="Z841" i="6"/>
  <c r="S841" i="6"/>
  <c r="AW841" i="6" s="1"/>
  <c r="CK841" i="6" s="1"/>
  <c r="R841" i="6"/>
  <c r="AV841" i="6" s="1"/>
  <c r="CJ841" i="6" s="1"/>
  <c r="X841" i="6"/>
  <c r="W841" i="6"/>
  <c r="Q841" i="6"/>
  <c r="Z874" i="6"/>
  <c r="BD874" i="6" s="1"/>
  <c r="CR874" i="6" s="1"/>
  <c r="V908" i="6"/>
  <c r="AZ908" i="6" s="1"/>
  <c r="CN908" i="6" s="1"/>
  <c r="X908" i="6"/>
  <c r="R908" i="6"/>
  <c r="AV908" i="6" s="1"/>
  <c r="CJ908" i="6" s="1"/>
  <c r="Y908" i="6"/>
  <c r="U908" i="6"/>
  <c r="Q962" i="6"/>
  <c r="Y962" i="6"/>
  <c r="BC962" i="6" s="1"/>
  <c r="CQ962" i="6" s="1"/>
  <c r="V972" i="6"/>
  <c r="AZ972" i="6" s="1"/>
  <c r="CN972" i="6" s="1"/>
  <c r="Y972" i="6"/>
  <c r="R982" i="6"/>
  <c r="Y982" i="6"/>
  <c r="X993" i="6"/>
  <c r="R993" i="6"/>
  <c r="S993" i="6"/>
  <c r="AW993" i="6" s="1"/>
  <c r="CK993" i="6" s="1"/>
  <c r="Z993" i="6"/>
  <c r="W993" i="6"/>
  <c r="Q993" i="6"/>
  <c r="Y1005" i="6"/>
  <c r="U1005" i="6"/>
  <c r="AY1005" i="6" s="1"/>
  <c r="CM1005" i="6" s="1"/>
  <c r="T1005" i="6"/>
  <c r="AX1005" i="6" s="1"/>
  <c r="CL1005" i="6" s="1"/>
  <c r="X1039" i="6"/>
  <c r="BB1039" i="6" s="1"/>
  <c r="CP1039" i="6" s="1"/>
  <c r="V1039" i="6"/>
  <c r="U1063" i="6"/>
  <c r="Z1120" i="6"/>
  <c r="BD1120" i="6" s="1"/>
  <c r="CR1120" i="6" s="1"/>
  <c r="T1120" i="6"/>
  <c r="W1120" i="6"/>
  <c r="BA1120" i="6" s="1"/>
  <c r="CO1120" i="6" s="1"/>
  <c r="R1120" i="6"/>
  <c r="AV1120" i="6" s="1"/>
  <c r="CJ1120" i="6" s="1"/>
  <c r="Q1120" i="6"/>
  <c r="V1120" i="6"/>
  <c r="AZ1120" i="6" s="1"/>
  <c r="CN1120" i="6" s="1"/>
  <c r="W1224" i="6"/>
  <c r="BA1224" i="6" s="1"/>
  <c r="CO1224" i="6" s="1"/>
  <c r="V1224" i="6"/>
  <c r="X1224" i="6"/>
  <c r="BB1224" i="6" s="1"/>
  <c r="CP1224" i="6" s="1"/>
  <c r="Z1224" i="6"/>
  <c r="BD1224" i="6" s="1"/>
  <c r="CR1224" i="6" s="1"/>
  <c r="U1224" i="6"/>
  <c r="T1224" i="6"/>
  <c r="AX1224" i="6" s="1"/>
  <c r="CL1224" i="6" s="1"/>
  <c r="S1224" i="6"/>
  <c r="R1224" i="6"/>
  <c r="Q1224" i="6"/>
  <c r="AU1224" i="6" s="1"/>
  <c r="CI1224" i="6" s="1"/>
  <c r="Q1247" i="6"/>
  <c r="W1247" i="6"/>
  <c r="R1258" i="6"/>
  <c r="AV1258" i="6" s="1"/>
  <c r="CJ1258" i="6" s="1"/>
  <c r="Z1258" i="6"/>
  <c r="Q1258" i="6"/>
  <c r="S1258" i="6"/>
  <c r="Y1258" i="6"/>
  <c r="BC1258" i="6" s="1"/>
  <c r="CQ1258" i="6" s="1"/>
  <c r="U1258" i="6"/>
  <c r="T1258" i="6"/>
  <c r="AX1258" i="6" s="1"/>
  <c r="CL1258" i="6" s="1"/>
  <c r="Y1270" i="6"/>
  <c r="X1281" i="6"/>
  <c r="S1281" i="6"/>
  <c r="AW1281" i="6" s="1"/>
  <c r="CK1281" i="6" s="1"/>
  <c r="T1281" i="6"/>
  <c r="AX1281" i="6" s="1"/>
  <c r="CL1281" i="6" s="1"/>
  <c r="R1281" i="6"/>
  <c r="AV1281" i="6" s="1"/>
  <c r="CJ1281" i="6" s="1"/>
  <c r="Q1281" i="6"/>
  <c r="Q1291" i="6"/>
  <c r="S1291" i="6"/>
  <c r="Y1301" i="6"/>
  <c r="Z1301" i="6"/>
  <c r="X1301" i="6"/>
  <c r="T1301" i="6"/>
  <c r="Z1311" i="6"/>
  <c r="V1311" i="6"/>
  <c r="S1320" i="6"/>
  <c r="AW1320" i="6" s="1"/>
  <c r="CK1320" i="6" s="1"/>
  <c r="R1320" i="6"/>
  <c r="Z1320" i="6"/>
  <c r="V1320" i="6"/>
  <c r="Y1320" i="6"/>
  <c r="X1320" i="6"/>
  <c r="BB1320" i="6" s="1"/>
  <c r="CP1320" i="6" s="1"/>
  <c r="W1320" i="6"/>
  <c r="BA1320" i="6" s="1"/>
  <c r="CO1320" i="6" s="1"/>
  <c r="U1320" i="6"/>
  <c r="S1332" i="6"/>
  <c r="AW1332" i="6" s="1"/>
  <c r="CK1332" i="6" s="1"/>
  <c r="Y1355" i="6"/>
  <c r="BC1355" i="6" s="1"/>
  <c r="CQ1355" i="6" s="1"/>
  <c r="U1355" i="6"/>
  <c r="AY1355" i="6" s="1"/>
  <c r="CM1355" i="6" s="1"/>
  <c r="X1355" i="6"/>
  <c r="BB1355" i="6" s="1"/>
  <c r="CP1355" i="6" s="1"/>
  <c r="T1355" i="6"/>
  <c r="R1355" i="6"/>
  <c r="V1378" i="6"/>
  <c r="Y1378" i="6"/>
  <c r="BC1378" i="6" s="1"/>
  <c r="CQ1378" i="6" s="1"/>
  <c r="T1432" i="6"/>
  <c r="AS1509" i="6"/>
  <c r="CG1509" i="6" s="1"/>
  <c r="AI1509" i="6"/>
  <c r="BW1509" i="6" s="1"/>
  <c r="Y1673" i="6"/>
  <c r="W1673" i="6"/>
  <c r="BA1673" i="6" s="1"/>
  <c r="CO1673" i="6" s="1"/>
  <c r="V1673" i="6"/>
  <c r="AZ1673" i="6" s="1"/>
  <c r="CN1673" i="6" s="1"/>
  <c r="U1673" i="6"/>
  <c r="AY1673" i="6" s="1"/>
  <c r="CM1673" i="6" s="1"/>
  <c r="Z1673" i="6"/>
  <c r="X1673" i="6"/>
  <c r="BB1673" i="6" s="1"/>
  <c r="CP1673" i="6" s="1"/>
  <c r="T1673" i="6"/>
  <c r="AX1673" i="6" s="1"/>
  <c r="CL1673" i="6" s="1"/>
  <c r="S1673" i="6"/>
  <c r="X28" i="6"/>
  <c r="X67" i="6"/>
  <c r="BB67" i="6" s="1"/>
  <c r="CP67" i="6" s="1"/>
  <c r="V84" i="6"/>
  <c r="W106" i="6"/>
  <c r="S209" i="6"/>
  <c r="Z253" i="6"/>
  <c r="AC257" i="6"/>
  <c r="BQ257" i="6" s="1"/>
  <c r="U277" i="6"/>
  <c r="Y383" i="6"/>
  <c r="U428" i="6"/>
  <c r="AY428" i="6" s="1"/>
  <c r="CM428" i="6" s="1"/>
  <c r="U512" i="6"/>
  <c r="S737" i="6"/>
  <c r="Q771" i="6"/>
  <c r="V985" i="6"/>
  <c r="AZ985" i="6" s="1"/>
  <c r="CN985" i="6" s="1"/>
  <c r="AG995" i="6"/>
  <c r="BU995" i="6" s="1"/>
  <c r="AQ995" i="6"/>
  <c r="CE995" i="6" s="1"/>
  <c r="T1163" i="6"/>
  <c r="Y1281" i="6"/>
  <c r="BC1281" i="6" s="1"/>
  <c r="CQ1281" i="6" s="1"/>
  <c r="W1352" i="6"/>
  <c r="AK1359" i="6"/>
  <c r="BY1359" i="6" s="1"/>
  <c r="AA1359" i="6"/>
  <c r="BO1359" i="6" s="1"/>
  <c r="W1507" i="6"/>
  <c r="T1599" i="6"/>
  <c r="AX1599" i="6" s="1"/>
  <c r="CL1599" i="6" s="1"/>
  <c r="AI1672" i="6"/>
  <c r="BW1672" i="6" s="1"/>
  <c r="W27" i="6"/>
  <c r="S27" i="6"/>
  <c r="AW27" i="6" s="1"/>
  <c r="CK27" i="6" s="1"/>
  <c r="X27" i="6"/>
  <c r="V27" i="6"/>
  <c r="AZ27" i="6" s="1"/>
  <c r="CN27" i="6" s="1"/>
  <c r="R27" i="6"/>
  <c r="Y27" i="6"/>
  <c r="Z27" i="6"/>
  <c r="S49" i="6"/>
  <c r="T49" i="6"/>
  <c r="AX49" i="6" s="1"/>
  <c r="CL49" i="6" s="1"/>
  <c r="S79" i="6"/>
  <c r="Q79" i="6"/>
  <c r="AU79" i="6" s="1"/>
  <c r="CI79" i="6" s="1"/>
  <c r="X79" i="6"/>
  <c r="Y79" i="6"/>
  <c r="W79" i="6"/>
  <c r="T79" i="6"/>
  <c r="S145" i="6"/>
  <c r="X145" i="6"/>
  <c r="W145" i="6"/>
  <c r="BA145" i="6" s="1"/>
  <c r="CO145" i="6" s="1"/>
  <c r="T145" i="6"/>
  <c r="Q145" i="6"/>
  <c r="S187" i="6"/>
  <c r="AW187" i="6" s="1"/>
  <c r="CK187" i="6" s="1"/>
  <c r="V187" i="6"/>
  <c r="U187" i="6"/>
  <c r="Q187" i="6"/>
  <c r="W187" i="6"/>
  <c r="BA187" i="6" s="1"/>
  <c r="CO187" i="6" s="1"/>
  <c r="Z187" i="6"/>
  <c r="BD187" i="6" s="1"/>
  <c r="CR187" i="6" s="1"/>
  <c r="Y187" i="6"/>
  <c r="BC187" i="6" s="1"/>
  <c r="CQ187" i="6" s="1"/>
  <c r="X187" i="6"/>
  <c r="BB187" i="6" s="1"/>
  <c r="CP187" i="6" s="1"/>
  <c r="T187" i="6"/>
  <c r="R187" i="6"/>
  <c r="Y262" i="6"/>
  <c r="U262" i="6"/>
  <c r="T262" i="6"/>
  <c r="S262" i="6"/>
  <c r="V262" i="6"/>
  <c r="AZ262" i="6" s="1"/>
  <c r="CN262" i="6" s="1"/>
  <c r="R262" i="6"/>
  <c r="AV262" i="6" s="1"/>
  <c r="CJ262" i="6" s="1"/>
  <c r="Q262" i="6"/>
  <c r="R327" i="6"/>
  <c r="W356" i="6"/>
  <c r="V356" i="6"/>
  <c r="X356" i="6"/>
  <c r="U356" i="6"/>
  <c r="T356" i="6"/>
  <c r="R356" i="6"/>
  <c r="S356" i="6"/>
  <c r="AQ388" i="6"/>
  <c r="CE388" i="6" s="1"/>
  <c r="AG388" i="6"/>
  <c r="BU388" i="6" s="1"/>
  <c r="X448" i="6"/>
  <c r="W448" i="6"/>
  <c r="X489" i="6"/>
  <c r="U489" i="6"/>
  <c r="S489" i="6"/>
  <c r="W489" i="6"/>
  <c r="T489" i="6"/>
  <c r="S510" i="6"/>
  <c r="AW510" i="6" s="1"/>
  <c r="CK510" i="6" s="1"/>
  <c r="U510" i="6"/>
  <c r="AY510" i="6" s="1"/>
  <c r="CM510" i="6" s="1"/>
  <c r="T510" i="6"/>
  <c r="S522" i="6"/>
  <c r="R522" i="6"/>
  <c r="X522" i="6"/>
  <c r="BB522" i="6" s="1"/>
  <c r="CP522" i="6" s="1"/>
  <c r="Y522" i="6"/>
  <c r="BC522" i="6" s="1"/>
  <c r="CQ522" i="6" s="1"/>
  <c r="Q532" i="6"/>
  <c r="V532" i="6"/>
  <c r="Q617" i="6"/>
  <c r="T617" i="6"/>
  <c r="S617" i="6"/>
  <c r="AW617" i="6" s="1"/>
  <c r="CK617" i="6" s="1"/>
  <c r="W617" i="6"/>
  <c r="R617" i="6"/>
  <c r="Y781" i="6"/>
  <c r="W781" i="6"/>
  <c r="BA781" i="6" s="1"/>
  <c r="CO781" i="6" s="1"/>
  <c r="V791" i="6"/>
  <c r="R791" i="6"/>
  <c r="Y791" i="6"/>
  <c r="W812" i="6"/>
  <c r="T812" i="6"/>
  <c r="Q812" i="6"/>
  <c r="Y812" i="6"/>
  <c r="R984" i="6"/>
  <c r="V984" i="6"/>
  <c r="W984" i="6"/>
  <c r="Q984" i="6"/>
  <c r="AU984" i="6" s="1"/>
  <c r="CI984" i="6" s="1"/>
  <c r="U984" i="6"/>
  <c r="AY984" i="6" s="1"/>
  <c r="CM984" i="6" s="1"/>
  <c r="T984" i="6"/>
  <c r="Q995" i="6"/>
  <c r="R995" i="6"/>
  <c r="Z995" i="6"/>
  <c r="S995" i="6"/>
  <c r="AW995" i="6" s="1"/>
  <c r="CK995" i="6" s="1"/>
  <c r="Y995" i="6"/>
  <c r="BC995" i="6" s="1"/>
  <c r="CQ995" i="6" s="1"/>
  <c r="X995" i="6"/>
  <c r="BB995" i="6" s="1"/>
  <c r="CP995" i="6" s="1"/>
  <c r="V995" i="6"/>
  <c r="U995" i="6"/>
  <c r="AY995" i="6" s="1"/>
  <c r="CM995" i="6" s="1"/>
  <c r="T995" i="6"/>
  <c r="W1180" i="6"/>
  <c r="R1180" i="6"/>
  <c r="AV1180" i="6" s="1"/>
  <c r="CJ1180" i="6" s="1"/>
  <c r="Q1180" i="6"/>
  <c r="X1180" i="6"/>
  <c r="T1180" i="6"/>
  <c r="X1226" i="6"/>
  <c r="Y1226" i="6"/>
  <c r="BC1226" i="6" s="1"/>
  <c r="CQ1226" i="6" s="1"/>
  <c r="Q1226" i="6"/>
  <c r="Z1226" i="6"/>
  <c r="W1226" i="6"/>
  <c r="W1272" i="6"/>
  <c r="V1272" i="6"/>
  <c r="Q1272" i="6"/>
  <c r="X1272" i="6"/>
  <c r="BB1272" i="6" s="1"/>
  <c r="CP1272" i="6" s="1"/>
  <c r="U1272" i="6"/>
  <c r="S1272" i="6"/>
  <c r="Y1283" i="6"/>
  <c r="V1283" i="6"/>
  <c r="Q1283" i="6"/>
  <c r="AU1283" i="6" s="1"/>
  <c r="CI1283" i="6" s="1"/>
  <c r="U1293" i="6"/>
  <c r="S1293" i="6"/>
  <c r="Y1293" i="6"/>
  <c r="W1293" i="6"/>
  <c r="V1293" i="6"/>
  <c r="Q1303" i="6"/>
  <c r="R1303" i="6"/>
  <c r="X1303" i="6"/>
  <c r="T1303" i="6"/>
  <c r="AX1303" i="6" s="1"/>
  <c r="CL1303" i="6" s="1"/>
  <c r="Y1303" i="6"/>
  <c r="W1303" i="6"/>
  <c r="BA1303" i="6" s="1"/>
  <c r="CO1303" i="6" s="1"/>
  <c r="Y1322" i="6"/>
  <c r="BC1322" i="6" s="1"/>
  <c r="CQ1322" i="6" s="1"/>
  <c r="V1322" i="6"/>
  <c r="Z1322" i="6"/>
  <c r="W1322" i="6"/>
  <c r="U1322" i="6"/>
  <c r="S1434" i="6"/>
  <c r="X1434" i="6"/>
  <c r="T1434" i="6"/>
  <c r="AX1434" i="6" s="1"/>
  <c r="CL1434" i="6" s="1"/>
  <c r="Y1434" i="6"/>
  <c r="V1434" i="6"/>
  <c r="U1434" i="6"/>
  <c r="Y1652" i="6"/>
  <c r="Q1675" i="6"/>
  <c r="AU1675" i="6" s="1"/>
  <c r="CI1675" i="6" s="1"/>
  <c r="Z1675" i="6"/>
  <c r="Y1675" i="6"/>
  <c r="BC1675" i="6" s="1"/>
  <c r="CQ1675" i="6" s="1"/>
  <c r="U1675" i="6"/>
  <c r="AY1675" i="6" s="1"/>
  <c r="CM1675" i="6" s="1"/>
  <c r="S1706" i="6"/>
  <c r="U1716" i="6"/>
  <c r="Z1716" i="6"/>
  <c r="Y1716" i="6"/>
  <c r="BC1716" i="6" s="1"/>
  <c r="CQ1716" i="6" s="1"/>
  <c r="T1727" i="6"/>
  <c r="R1727" i="6"/>
  <c r="Y1727" i="6"/>
  <c r="BC1727" i="6" s="1"/>
  <c r="CQ1727" i="6" s="1"/>
  <c r="S1727" i="6"/>
  <c r="V1759" i="6"/>
  <c r="AZ1759" i="6" s="1"/>
  <c r="CN1759" i="6" s="1"/>
  <c r="T1759" i="6"/>
  <c r="AX1759" i="6" s="1"/>
  <c r="CL1759" i="6" s="1"/>
  <c r="Y1759" i="6"/>
  <c r="V1771" i="6"/>
  <c r="AQ55" i="6"/>
  <c r="CE55" i="6" s="1"/>
  <c r="Z85" i="6"/>
  <c r="BD85" i="6" s="1"/>
  <c r="CR85" i="6" s="1"/>
  <c r="S116" i="6"/>
  <c r="AW116" i="6" s="1"/>
  <c r="CK116" i="6" s="1"/>
  <c r="Y128" i="6"/>
  <c r="R140" i="6"/>
  <c r="AV140" i="6" s="1"/>
  <c r="CJ140" i="6" s="1"/>
  <c r="R145" i="6"/>
  <c r="Y199" i="6"/>
  <c r="AO257" i="6"/>
  <c r="CC257" i="6" s="1"/>
  <c r="AE257" i="6"/>
  <c r="BS257" i="6" s="1"/>
  <c r="X262" i="6"/>
  <c r="W277" i="6"/>
  <c r="T384" i="6"/>
  <c r="Q422" i="6"/>
  <c r="R529" i="6"/>
  <c r="V653" i="6"/>
  <c r="AZ653" i="6" s="1"/>
  <c r="CN653" i="6" s="1"/>
  <c r="AO681" i="6"/>
  <c r="CC681" i="6" s="1"/>
  <c r="X737" i="6"/>
  <c r="BB737" i="6" s="1"/>
  <c r="CP737" i="6" s="1"/>
  <c r="X778" i="6"/>
  <c r="V841" i="6"/>
  <c r="AZ841" i="6" s="1"/>
  <c r="CN841" i="6" s="1"/>
  <c r="AG987" i="6"/>
  <c r="BU987" i="6" s="1"/>
  <c r="AQ987" i="6"/>
  <c r="CE987" i="6" s="1"/>
  <c r="U996" i="6"/>
  <c r="R1096" i="6"/>
  <c r="W1163" i="6"/>
  <c r="BA1163" i="6" s="1"/>
  <c r="CO1163" i="6" s="1"/>
  <c r="Q1320" i="6"/>
  <c r="S1385" i="6"/>
  <c r="W1397" i="6"/>
  <c r="BA1397" i="6" s="1"/>
  <c r="CO1397" i="6" s="1"/>
  <c r="AI1519" i="6"/>
  <c r="BW1519" i="6" s="1"/>
  <c r="R1673" i="6"/>
  <c r="AV1673" i="6" s="1"/>
  <c r="CJ1673" i="6" s="1"/>
  <c r="R1707" i="6"/>
  <c r="W11" i="6"/>
  <c r="Y11" i="6"/>
  <c r="BC11" i="6" s="1"/>
  <c r="CQ11" i="6" s="1"/>
  <c r="X11" i="6"/>
  <c r="BB11" i="6" s="1"/>
  <c r="CP11" i="6" s="1"/>
  <c r="T11" i="6"/>
  <c r="AX11" i="6" s="1"/>
  <c r="CL11" i="6" s="1"/>
  <c r="W69" i="6"/>
  <c r="S69" i="6"/>
  <c r="W137" i="6"/>
  <c r="BA137" i="6" s="1"/>
  <c r="CO137" i="6" s="1"/>
  <c r="R137" i="6"/>
  <c r="AV137" i="6" s="1"/>
  <c r="CJ137" i="6" s="1"/>
  <c r="Q137" i="6"/>
  <c r="Y166" i="6"/>
  <c r="BC166" i="6" s="1"/>
  <c r="CQ166" i="6" s="1"/>
  <c r="U166" i="6"/>
  <c r="Z166" i="6"/>
  <c r="BD166" i="6" s="1"/>
  <c r="CR166" i="6" s="1"/>
  <c r="Y413" i="6"/>
  <c r="Z413" i="6"/>
  <c r="BD413" i="6" s="1"/>
  <c r="CR413" i="6" s="1"/>
  <c r="Y471" i="6"/>
  <c r="BC471" i="6" s="1"/>
  <c r="CQ471" i="6" s="1"/>
  <c r="X471" i="6"/>
  <c r="BB471" i="6" s="1"/>
  <c r="CP471" i="6" s="1"/>
  <c r="Z471" i="6"/>
  <c r="BD471" i="6" s="1"/>
  <c r="CR471" i="6" s="1"/>
  <c r="U471" i="6"/>
  <c r="T471" i="6"/>
  <c r="AX471" i="6" s="1"/>
  <c r="CL471" i="6" s="1"/>
  <c r="Q471" i="6"/>
  <c r="W471" i="6"/>
  <c r="Z491" i="6"/>
  <c r="BD491" i="6" s="1"/>
  <c r="CR491" i="6" s="1"/>
  <c r="W491" i="6"/>
  <c r="BA491" i="6" s="1"/>
  <c r="CO491" i="6" s="1"/>
  <c r="S542" i="6"/>
  <c r="R646" i="6"/>
  <c r="Q646" i="6"/>
  <c r="AU646" i="6" s="1"/>
  <c r="CI646" i="6" s="1"/>
  <c r="U646" i="6"/>
  <c r="S646" i="6"/>
  <c r="AW646" i="6" s="1"/>
  <c r="CK646" i="6" s="1"/>
  <c r="U709" i="6"/>
  <c r="T709" i="6"/>
  <c r="Z709" i="6"/>
  <c r="BD709" i="6" s="1"/>
  <c r="CR709" i="6" s="1"/>
  <c r="V709" i="6"/>
  <c r="Y709" i="6"/>
  <c r="S709" i="6"/>
  <c r="AW709" i="6" s="1"/>
  <c r="CK709" i="6" s="1"/>
  <c r="R709" i="6"/>
  <c r="Q709" i="6"/>
  <c r="Y843" i="6"/>
  <c r="Q1007" i="6"/>
  <c r="AU1007" i="6" s="1"/>
  <c r="CI1007" i="6" s="1"/>
  <c r="Z1007" i="6"/>
  <c r="BD1007" i="6" s="1"/>
  <c r="CR1007" i="6" s="1"/>
  <c r="Y1029" i="6"/>
  <c r="X1029" i="6"/>
  <c r="V1029" i="6"/>
  <c r="AZ1029" i="6" s="1"/>
  <c r="CN1029" i="6" s="1"/>
  <c r="U1029" i="6"/>
  <c r="Y1119" i="6"/>
  <c r="X1119" i="6"/>
  <c r="BB1119" i="6" s="1"/>
  <c r="CP1119" i="6" s="1"/>
  <c r="U1119" i="6"/>
  <c r="Q1119" i="6"/>
  <c r="AU1119" i="6" s="1"/>
  <c r="CI1119" i="6" s="1"/>
  <c r="V1119" i="6"/>
  <c r="S1152" i="6"/>
  <c r="U1185" i="6"/>
  <c r="AY1185" i="6" s="1"/>
  <c r="CM1185" i="6" s="1"/>
  <c r="T1185" i="6"/>
  <c r="Z1185" i="6"/>
  <c r="V1185" i="6"/>
  <c r="Y1185" i="6"/>
  <c r="BC1185" i="6" s="1"/>
  <c r="CQ1185" i="6" s="1"/>
  <c r="R1185" i="6"/>
  <c r="Q1185" i="6"/>
  <c r="AU1185" i="6" s="1"/>
  <c r="CI1185" i="6" s="1"/>
  <c r="W1228" i="6"/>
  <c r="V1228" i="6"/>
  <c r="R1228" i="6"/>
  <c r="Y1368" i="6"/>
  <c r="X1368" i="6"/>
  <c r="BB1368" i="6" s="1"/>
  <c r="CP1368" i="6" s="1"/>
  <c r="Y1421" i="6"/>
  <c r="V1421" i="6"/>
  <c r="X1465" i="6"/>
  <c r="BB1465" i="6" s="1"/>
  <c r="CP1465" i="6" s="1"/>
  <c r="Y1487" i="6"/>
  <c r="X1487" i="6"/>
  <c r="W1487" i="6"/>
  <c r="BA1487" i="6" s="1"/>
  <c r="CO1487" i="6" s="1"/>
  <c r="U1487" i="6"/>
  <c r="Q1487" i="6"/>
  <c r="V1487" i="6"/>
  <c r="T1487" i="6"/>
  <c r="AX1487" i="6" s="1"/>
  <c r="CL1487" i="6" s="1"/>
  <c r="Z1487" i="6"/>
  <c r="BD1487" i="6" s="1"/>
  <c r="CR1487" i="6" s="1"/>
  <c r="S1487" i="6"/>
  <c r="AW1487" i="6" s="1"/>
  <c r="CK1487" i="6" s="1"/>
  <c r="R1487" i="6"/>
  <c r="AV1487" i="6" s="1"/>
  <c r="CJ1487" i="6" s="1"/>
  <c r="T1517" i="6"/>
  <c r="W1517" i="6"/>
  <c r="BA1517" i="6" s="1"/>
  <c r="CO1517" i="6" s="1"/>
  <c r="V1517" i="6"/>
  <c r="Y1538" i="6"/>
  <c r="X1538" i="6"/>
  <c r="Z1538" i="6"/>
  <c r="BD1538" i="6" s="1"/>
  <c r="CR1538" i="6" s="1"/>
  <c r="U1538" i="6"/>
  <c r="T1538" i="6"/>
  <c r="V1615" i="6"/>
  <c r="V127" i="6"/>
  <c r="X166" i="6"/>
  <c r="AH257" i="6"/>
  <c r="BV257" i="6" s="1"/>
  <c r="T560" i="6"/>
  <c r="Q1368" i="6"/>
  <c r="Y1401" i="6"/>
  <c r="BC1401" i="6" s="1"/>
  <c r="CQ1401" i="6" s="1"/>
  <c r="S1560" i="6"/>
  <c r="AW1560" i="6" s="1"/>
  <c r="CK1560" i="6" s="1"/>
  <c r="W51" i="6"/>
  <c r="S51" i="6"/>
  <c r="U70" i="6"/>
  <c r="X70" i="6"/>
  <c r="T70" i="6"/>
  <c r="AX70" i="6" s="1"/>
  <c r="CL70" i="6" s="1"/>
  <c r="S117" i="6"/>
  <c r="AW117" i="6" s="1"/>
  <c r="CK117" i="6" s="1"/>
  <c r="W167" i="6"/>
  <c r="T167" i="6"/>
  <c r="S167" i="6"/>
  <c r="X346" i="6"/>
  <c r="BB346" i="6" s="1"/>
  <c r="CP346" i="6" s="1"/>
  <c r="Z376" i="6"/>
  <c r="X376" i="6"/>
  <c r="U376" i="6"/>
  <c r="T376" i="6"/>
  <c r="Q376" i="6"/>
  <c r="AU376" i="6" s="1"/>
  <c r="CI376" i="6" s="1"/>
  <c r="V376" i="6"/>
  <c r="S376" i="6"/>
  <c r="Z424" i="6"/>
  <c r="X424" i="6"/>
  <c r="T424" i="6"/>
  <c r="Y424" i="6"/>
  <c r="BC424" i="6" s="1"/>
  <c r="CQ424" i="6" s="1"/>
  <c r="W424" i="6"/>
  <c r="BA424" i="6" s="1"/>
  <c r="CO424" i="6" s="1"/>
  <c r="S424" i="6"/>
  <c r="U583" i="6"/>
  <c r="T583" i="6"/>
  <c r="R583" i="6"/>
  <c r="AV583" i="6" s="1"/>
  <c r="CJ583" i="6" s="1"/>
  <c r="Y583" i="6"/>
  <c r="BC583" i="6" s="1"/>
  <c r="CQ583" i="6" s="1"/>
  <c r="X583" i="6"/>
  <c r="BB583" i="6" s="1"/>
  <c r="CP583" i="6" s="1"/>
  <c r="S583" i="6"/>
  <c r="S678" i="6"/>
  <c r="R678" i="6"/>
  <c r="AV678" i="6" s="1"/>
  <c r="CJ678" i="6" s="1"/>
  <c r="T678" i="6"/>
  <c r="U678" i="6"/>
  <c r="Q833" i="6"/>
  <c r="Y833" i="6"/>
  <c r="Z876" i="6"/>
  <c r="W876" i="6"/>
  <c r="U876" i="6"/>
  <c r="U907" i="6"/>
  <c r="S966" i="6"/>
  <c r="Y966" i="6"/>
  <c r="BC966" i="6" s="1"/>
  <c r="CQ966" i="6" s="1"/>
  <c r="T1229" i="6"/>
  <c r="R1229" i="6"/>
  <c r="T1274" i="6"/>
  <c r="AX1274" i="6" s="1"/>
  <c r="CL1274" i="6" s="1"/>
  <c r="Z1274" i="6"/>
  <c r="W1274" i="6"/>
  <c r="V1274" i="6"/>
  <c r="R1274" i="6"/>
  <c r="Y1391" i="6"/>
  <c r="W1391" i="6"/>
  <c r="BA1391" i="6" s="1"/>
  <c r="CO1391" i="6" s="1"/>
  <c r="S1391" i="6"/>
  <c r="AW1391" i="6" s="1"/>
  <c r="CK1391" i="6" s="1"/>
  <c r="T1391" i="6"/>
  <c r="Q1477" i="6"/>
  <c r="T1477" i="6"/>
  <c r="T1539" i="6"/>
  <c r="Y1710" i="6"/>
  <c r="W127" i="6"/>
  <c r="BA127" i="6" s="1"/>
  <c r="CO127" i="6" s="1"/>
  <c r="T319" i="6"/>
  <c r="AX319" i="6" s="1"/>
  <c r="CL319" i="6" s="1"/>
  <c r="U424" i="6"/>
  <c r="AO461" i="6"/>
  <c r="CC461" i="6" s="1"/>
  <c r="AA818" i="6"/>
  <c r="BO818" i="6" s="1"/>
  <c r="AK818" i="6"/>
  <c r="BY818" i="6" s="1"/>
  <c r="T1488" i="6"/>
  <c r="AM1531" i="6"/>
  <c r="CA1531" i="6" s="1"/>
  <c r="AC1531" i="6"/>
  <c r="BQ1531" i="6" s="1"/>
  <c r="Q168" i="6"/>
  <c r="AU168" i="6" s="1"/>
  <c r="CI168" i="6" s="1"/>
  <c r="Y168" i="6"/>
  <c r="X168" i="6"/>
  <c r="BB168" i="6" s="1"/>
  <c r="CP168" i="6" s="1"/>
  <c r="W168" i="6"/>
  <c r="BA168" i="6" s="1"/>
  <c r="CO168" i="6" s="1"/>
  <c r="W309" i="6"/>
  <c r="Y309" i="6"/>
  <c r="U309" i="6"/>
  <c r="Y330" i="6"/>
  <c r="W368" i="6"/>
  <c r="S544" i="6"/>
  <c r="Q805" i="6"/>
  <c r="X805" i="6"/>
  <c r="BB805" i="6" s="1"/>
  <c r="CP805" i="6" s="1"/>
  <c r="U877" i="6"/>
  <c r="AY877" i="6" s="1"/>
  <c r="CM877" i="6" s="1"/>
  <c r="T877" i="6"/>
  <c r="AX877" i="6" s="1"/>
  <c r="CL877" i="6" s="1"/>
  <c r="W877" i="6"/>
  <c r="V877" i="6"/>
  <c r="AZ877" i="6" s="1"/>
  <c r="CN877" i="6" s="1"/>
  <c r="Q877" i="6"/>
  <c r="X967" i="6"/>
  <c r="Y1089" i="6"/>
  <c r="X1089" i="6"/>
  <c r="T1143" i="6"/>
  <c r="W1143" i="6"/>
  <c r="BA1143" i="6" s="1"/>
  <c r="CO1143" i="6" s="1"/>
  <c r="V1143" i="6"/>
  <c r="R1143" i="6"/>
  <c r="AV1143" i="6" s="1"/>
  <c r="CJ1143" i="6" s="1"/>
  <c r="U1198" i="6"/>
  <c r="AY1198" i="6" s="1"/>
  <c r="CM1198" i="6" s="1"/>
  <c r="V1198" i="6"/>
  <c r="T1219" i="6"/>
  <c r="Z1219" i="6"/>
  <c r="BD1219" i="6" s="1"/>
  <c r="CR1219" i="6" s="1"/>
  <c r="V1241" i="6"/>
  <c r="Z1241" i="6"/>
  <c r="BD1241" i="6" s="1"/>
  <c r="CR1241" i="6" s="1"/>
  <c r="U1275" i="6"/>
  <c r="X1275" i="6"/>
  <c r="W1275" i="6"/>
  <c r="T1275" i="6"/>
  <c r="S1314" i="6"/>
  <c r="R1314" i="6"/>
  <c r="Q1381" i="6"/>
  <c r="W1381" i="6"/>
  <c r="Y1381" i="6"/>
  <c r="BC1381" i="6" s="1"/>
  <c r="CQ1381" i="6" s="1"/>
  <c r="Z1381" i="6"/>
  <c r="S1381" i="6"/>
  <c r="R1381" i="6"/>
  <c r="S1413" i="6"/>
  <c r="AW1413" i="6" s="1"/>
  <c r="CK1413" i="6" s="1"/>
  <c r="Z1413" i="6"/>
  <c r="T1413" i="6"/>
  <c r="X1489" i="6"/>
  <c r="Q1519" i="6"/>
  <c r="AU1519" i="6" s="1"/>
  <c r="CI1519" i="6" s="1"/>
  <c r="S1519" i="6"/>
  <c r="R1519" i="6"/>
  <c r="Z1519" i="6"/>
  <c r="W1519" i="6"/>
  <c r="BA1519" i="6" s="1"/>
  <c r="CO1519" i="6" s="1"/>
  <c r="V1519" i="6"/>
  <c r="X1519" i="6"/>
  <c r="U1519" i="6"/>
  <c r="AY1519" i="6" s="1"/>
  <c r="CM1519" i="6" s="1"/>
  <c r="T1519" i="6"/>
  <c r="Q1573" i="6"/>
  <c r="Y1573" i="6"/>
  <c r="U1573" i="6"/>
  <c r="W1573" i="6"/>
  <c r="S1573" i="6"/>
  <c r="AW1573" i="6" s="1"/>
  <c r="CK1573" i="6" s="1"/>
  <c r="R1573" i="6"/>
  <c r="AV1573" i="6" s="1"/>
  <c r="CJ1573" i="6" s="1"/>
  <c r="R1732" i="6"/>
  <c r="U1732" i="6"/>
  <c r="Q1732" i="6"/>
  <c r="AU1732" i="6" s="1"/>
  <c r="CI1732" i="6" s="1"/>
  <c r="X1732" i="6"/>
  <c r="BB1732" i="6" s="1"/>
  <c r="CP1732" i="6" s="1"/>
  <c r="Z1732" i="6"/>
  <c r="Y1732" i="6"/>
  <c r="BC1732" i="6" s="1"/>
  <c r="CQ1732" i="6" s="1"/>
  <c r="T1732" i="6"/>
  <c r="S11" i="6"/>
  <c r="Q117" i="6"/>
  <c r="AU117" i="6" s="1"/>
  <c r="CI117" i="6" s="1"/>
  <c r="X127" i="6"/>
  <c r="U319" i="6"/>
  <c r="V424" i="6"/>
  <c r="X560" i="6"/>
  <c r="Q667" i="6"/>
  <c r="X815" i="6"/>
  <c r="V845" i="6"/>
  <c r="AZ845" i="6" s="1"/>
  <c r="CN845" i="6" s="1"/>
  <c r="S854" i="6"/>
  <c r="Q986" i="6"/>
  <c r="AU986" i="6" s="1"/>
  <c r="CI986" i="6" s="1"/>
  <c r="S1089" i="6"/>
  <c r="S1143" i="6"/>
  <c r="W1239" i="6"/>
  <c r="AE1384" i="6"/>
  <c r="BS1384" i="6" s="1"/>
  <c r="R1582" i="6"/>
  <c r="S1732" i="6"/>
  <c r="AW1732" i="6" s="1"/>
  <c r="CK1732" i="6" s="1"/>
  <c r="W33" i="6"/>
  <c r="Y72" i="6"/>
  <c r="S72" i="6"/>
  <c r="W119" i="6"/>
  <c r="Y119" i="6"/>
  <c r="X119" i="6"/>
  <c r="BB119" i="6" s="1"/>
  <c r="CP119" i="6" s="1"/>
  <c r="S129" i="6"/>
  <c r="Z129" i="6"/>
  <c r="U129" i="6"/>
  <c r="X159" i="6"/>
  <c r="BB159" i="6" s="1"/>
  <c r="CP159" i="6" s="1"/>
  <c r="Z178" i="6"/>
  <c r="X178" i="6"/>
  <c r="Y196" i="6"/>
  <c r="R196" i="6"/>
  <c r="Y214" i="6"/>
  <c r="U214" i="6"/>
  <c r="AY214" i="6" s="1"/>
  <c r="CM214" i="6" s="1"/>
  <c r="Z214" i="6"/>
  <c r="BD214" i="6" s="1"/>
  <c r="CR214" i="6" s="1"/>
  <c r="V259" i="6"/>
  <c r="Q259" i="6"/>
  <c r="Y270" i="6"/>
  <c r="Y280" i="6"/>
  <c r="W280" i="6"/>
  <c r="BA280" i="6" s="1"/>
  <c r="CO280" i="6" s="1"/>
  <c r="Y310" i="6"/>
  <c r="BC310" i="6" s="1"/>
  <c r="CQ310" i="6" s="1"/>
  <c r="U310" i="6"/>
  <c r="AY310" i="6" s="1"/>
  <c r="CM310" i="6" s="1"/>
  <c r="R348" i="6"/>
  <c r="V348" i="6"/>
  <c r="W358" i="6"/>
  <c r="Z406" i="6"/>
  <c r="Y406" i="6"/>
  <c r="U415" i="6"/>
  <c r="X415" i="6"/>
  <c r="W415" i="6"/>
  <c r="S435" i="6"/>
  <c r="Z454" i="6"/>
  <c r="Y483" i="6"/>
  <c r="BC483" i="6" s="1"/>
  <c r="CQ483" i="6" s="1"/>
  <c r="Z483" i="6"/>
  <c r="Q545" i="6"/>
  <c r="T545" i="6"/>
  <c r="AX545" i="6" s="1"/>
  <c r="CL545" i="6" s="1"/>
  <c r="W545" i="6"/>
  <c r="S545" i="6"/>
  <c r="Z545" i="6"/>
  <c r="Y573" i="6"/>
  <c r="X573" i="6"/>
  <c r="BB573" i="6" s="1"/>
  <c r="CP573" i="6" s="1"/>
  <c r="T573" i="6"/>
  <c r="S573" i="6"/>
  <c r="W596" i="6"/>
  <c r="BA596" i="6" s="1"/>
  <c r="CO596" i="6" s="1"/>
  <c r="V596" i="6"/>
  <c r="R596" i="6"/>
  <c r="AV596" i="6" s="1"/>
  <c r="CJ596" i="6" s="1"/>
  <c r="U618" i="6"/>
  <c r="Z628" i="6"/>
  <c r="BD628" i="6" s="1"/>
  <c r="CR628" i="6" s="1"/>
  <c r="X628" i="6"/>
  <c r="W628" i="6"/>
  <c r="V628" i="6"/>
  <c r="S628" i="6"/>
  <c r="U628" i="6"/>
  <c r="T628" i="6"/>
  <c r="AX628" i="6" s="1"/>
  <c r="CL628" i="6" s="1"/>
  <c r="Q628" i="6"/>
  <c r="U649" i="6"/>
  <c r="Q659" i="6"/>
  <c r="V659" i="6"/>
  <c r="R659" i="6"/>
  <c r="T659" i="6"/>
  <c r="AX659" i="6" s="1"/>
  <c r="CL659" i="6" s="1"/>
  <c r="W659" i="6"/>
  <c r="U659" i="6"/>
  <c r="Y669" i="6"/>
  <c r="BC669" i="6" s="1"/>
  <c r="CQ669" i="6" s="1"/>
  <c r="R669" i="6"/>
  <c r="AV669" i="6" s="1"/>
  <c r="CJ669" i="6" s="1"/>
  <c r="X700" i="6"/>
  <c r="BB700" i="6" s="1"/>
  <c r="CP700" i="6" s="1"/>
  <c r="Q711" i="6"/>
  <c r="Z722" i="6"/>
  <c r="U722" i="6"/>
  <c r="V754" i="6"/>
  <c r="T754" i="6"/>
  <c r="X796" i="6"/>
  <c r="Y816" i="6"/>
  <c r="Y825" i="6"/>
  <c r="BC825" i="6" s="1"/>
  <c r="CQ825" i="6" s="1"/>
  <c r="X825" i="6"/>
  <c r="BB825" i="6" s="1"/>
  <c r="CP825" i="6" s="1"/>
  <c r="R825" i="6"/>
  <c r="R835" i="6"/>
  <c r="Z856" i="6"/>
  <c r="X856" i="6"/>
  <c r="T856" i="6"/>
  <c r="AX856" i="6" s="1"/>
  <c r="CL856" i="6" s="1"/>
  <c r="Y856" i="6"/>
  <c r="W856" i="6"/>
  <c r="BA856" i="6" s="1"/>
  <c r="CO856" i="6" s="1"/>
  <c r="S856" i="6"/>
  <c r="X889" i="6"/>
  <c r="W889" i="6"/>
  <c r="Q889" i="6"/>
  <c r="AU889" i="6" s="1"/>
  <c r="CI889" i="6" s="1"/>
  <c r="Z898" i="6"/>
  <c r="V898" i="6"/>
  <c r="AZ898" i="6" s="1"/>
  <c r="CN898" i="6" s="1"/>
  <c r="T898" i="6"/>
  <c r="Y898" i="6"/>
  <c r="Z928" i="6"/>
  <c r="BD928" i="6" s="1"/>
  <c r="CR928" i="6" s="1"/>
  <c r="X928" i="6"/>
  <c r="U928" i="6"/>
  <c r="AY928" i="6" s="1"/>
  <c r="CM928" i="6" s="1"/>
  <c r="Y989" i="6"/>
  <c r="X989" i="6"/>
  <c r="U989" i="6"/>
  <c r="R989" i="6"/>
  <c r="W1010" i="6"/>
  <c r="V1010" i="6"/>
  <c r="AZ1010" i="6" s="1"/>
  <c r="CN1010" i="6" s="1"/>
  <c r="U1010" i="6"/>
  <c r="X1032" i="6"/>
  <c r="Z1090" i="6"/>
  <c r="X1090" i="6"/>
  <c r="BB1090" i="6" s="1"/>
  <c r="CP1090" i="6" s="1"/>
  <c r="Y1101" i="6"/>
  <c r="BC1101" i="6" s="1"/>
  <c r="CQ1101" i="6" s="1"/>
  <c r="X1101" i="6"/>
  <c r="Z1144" i="6"/>
  <c r="BD1144" i="6" s="1"/>
  <c r="CR1144" i="6" s="1"/>
  <c r="T1144" i="6"/>
  <c r="U1144" i="6"/>
  <c r="R1144" i="6"/>
  <c r="AV1144" i="6" s="1"/>
  <c r="CJ1144" i="6" s="1"/>
  <c r="S1231" i="6"/>
  <c r="AW1231" i="6" s="1"/>
  <c r="CK1231" i="6" s="1"/>
  <c r="T1231" i="6"/>
  <c r="W1306" i="6"/>
  <c r="U1306" i="6"/>
  <c r="Q1306" i="6"/>
  <c r="X1315" i="6"/>
  <c r="Z1315" i="6"/>
  <c r="BD1315" i="6" s="1"/>
  <c r="CR1315" i="6" s="1"/>
  <c r="U1315" i="6"/>
  <c r="V1315" i="6"/>
  <c r="X1326" i="6"/>
  <c r="W1326" i="6"/>
  <c r="S1382" i="6"/>
  <c r="Z1403" i="6"/>
  <c r="BD1403" i="6" s="1"/>
  <c r="CR1403" i="6" s="1"/>
  <c r="W1403" i="6"/>
  <c r="S1403" i="6"/>
  <c r="W1414" i="6"/>
  <c r="BA1414" i="6" s="1"/>
  <c r="CO1414" i="6" s="1"/>
  <c r="U1435" i="6"/>
  <c r="X1435" i="6"/>
  <c r="BB1435" i="6" s="1"/>
  <c r="CP1435" i="6" s="1"/>
  <c r="R1435" i="6"/>
  <c r="S1446" i="6"/>
  <c r="AW1446" i="6" s="1"/>
  <c r="CK1446" i="6" s="1"/>
  <c r="R1446" i="6"/>
  <c r="Z1446" i="6"/>
  <c r="W1468" i="6"/>
  <c r="R1468" i="6"/>
  <c r="Y1468" i="6"/>
  <c r="R1500" i="6"/>
  <c r="W1500" i="6"/>
  <c r="S1500" i="6"/>
  <c r="Q1510" i="6"/>
  <c r="S1510" i="6"/>
  <c r="R1510" i="6"/>
  <c r="Q1529" i="6"/>
  <c r="X1541" i="6"/>
  <c r="BB1541" i="6" s="1"/>
  <c r="CP1541" i="6" s="1"/>
  <c r="S1541" i="6"/>
  <c r="AW1541" i="6" s="1"/>
  <c r="CK1541" i="6" s="1"/>
  <c r="U1551" i="6"/>
  <c r="T1551" i="6"/>
  <c r="AX1551" i="6" s="1"/>
  <c r="CL1551" i="6" s="1"/>
  <c r="W1551" i="6"/>
  <c r="BA1551" i="6" s="1"/>
  <c r="CO1551" i="6" s="1"/>
  <c r="V1551" i="6"/>
  <c r="AZ1551" i="6" s="1"/>
  <c r="CN1551" i="6" s="1"/>
  <c r="Q1551" i="6"/>
  <c r="X1551" i="6"/>
  <c r="Q1595" i="6"/>
  <c r="W1618" i="6"/>
  <c r="X1618" i="6"/>
  <c r="Q1618" i="6"/>
  <c r="U1629" i="6"/>
  <c r="AY1629" i="6" s="1"/>
  <c r="CM1629" i="6" s="1"/>
  <c r="R1629" i="6"/>
  <c r="Y1629" i="6"/>
  <c r="BC1629" i="6" s="1"/>
  <c r="CQ1629" i="6" s="1"/>
  <c r="X1629" i="6"/>
  <c r="T1639" i="6"/>
  <c r="X1639" i="6"/>
  <c r="S1659" i="6"/>
  <c r="Y1659" i="6"/>
  <c r="V1659" i="6"/>
  <c r="AZ1659" i="6" s="1"/>
  <c r="CN1659" i="6" s="1"/>
  <c r="V1722" i="6"/>
  <c r="R1722" i="6"/>
  <c r="Z1722" i="6"/>
  <c r="Z1766" i="6"/>
  <c r="X1788" i="6"/>
  <c r="BB1788" i="6" s="1"/>
  <c r="CP1788" i="6" s="1"/>
  <c r="R1788" i="6"/>
  <c r="U1788" i="6"/>
  <c r="Y1788" i="6"/>
  <c r="BC1788" i="6" s="1"/>
  <c r="CQ1788" i="6" s="1"/>
  <c r="W1788" i="6"/>
  <c r="BA1788" i="6" s="1"/>
  <c r="CO1788" i="6" s="1"/>
  <c r="U11" i="6"/>
  <c r="R32" i="6"/>
  <c r="Z33" i="6"/>
  <c r="BD33" i="6" s="1"/>
  <c r="CR33" i="6" s="1"/>
  <c r="V70" i="6"/>
  <c r="V72" i="6"/>
  <c r="U111" i="6"/>
  <c r="U137" i="6"/>
  <c r="AY137" i="6" s="1"/>
  <c r="CM137" i="6" s="1"/>
  <c r="U167" i="6"/>
  <c r="AY167" i="6" s="1"/>
  <c r="CM167" i="6" s="1"/>
  <c r="R204" i="6"/>
  <c r="Z259" i="6"/>
  <c r="BD259" i="6" s="1"/>
  <c r="CR259" i="6" s="1"/>
  <c r="W278" i="6"/>
  <c r="T280" i="6"/>
  <c r="W308" i="6"/>
  <c r="Q348" i="6"/>
  <c r="R351" i="6"/>
  <c r="AV351" i="6" s="1"/>
  <c r="CJ351" i="6" s="1"/>
  <c r="X413" i="6"/>
  <c r="BB413" i="6" s="1"/>
  <c r="CP413" i="6" s="1"/>
  <c r="R517" i="6"/>
  <c r="U544" i="6"/>
  <c r="AY544" i="6" s="1"/>
  <c r="CM544" i="6" s="1"/>
  <c r="Z560" i="6"/>
  <c r="BD560" i="6" s="1"/>
  <c r="CR560" i="6" s="1"/>
  <c r="R627" i="6"/>
  <c r="AV627" i="6" s="1"/>
  <c r="CJ627" i="6" s="1"/>
  <c r="T646" i="6"/>
  <c r="Q714" i="6"/>
  <c r="X722" i="6"/>
  <c r="U754" i="6"/>
  <c r="AY754" i="6" s="1"/>
  <c r="CM754" i="6" s="1"/>
  <c r="X845" i="6"/>
  <c r="U878" i="6"/>
  <c r="R889" i="6"/>
  <c r="V917" i="6"/>
  <c r="AZ917" i="6" s="1"/>
  <c r="CN917" i="6" s="1"/>
  <c r="U927" i="6"/>
  <c r="AY927" i="6" s="1"/>
  <c r="CM927" i="6" s="1"/>
  <c r="S989" i="6"/>
  <c r="S1047" i="6"/>
  <c r="AW1047" i="6" s="1"/>
  <c r="CK1047" i="6" s="1"/>
  <c r="T1089" i="6"/>
  <c r="U1121" i="6"/>
  <c r="R1174" i="6"/>
  <c r="T1196" i="6"/>
  <c r="AX1196" i="6" s="1"/>
  <c r="CL1196" i="6" s="1"/>
  <c r="X1210" i="6"/>
  <c r="BB1210" i="6" s="1"/>
  <c r="CP1210" i="6" s="1"/>
  <c r="S1218" i="6"/>
  <c r="Y1262" i="6"/>
  <c r="BC1262" i="6" s="1"/>
  <c r="CQ1262" i="6" s="1"/>
  <c r="S1277" i="6"/>
  <c r="S1326" i="6"/>
  <c r="Y1338" i="6"/>
  <c r="Z1368" i="6"/>
  <c r="AQ1380" i="6"/>
  <c r="CE1380" i="6" s="1"/>
  <c r="V1384" i="6"/>
  <c r="R1469" i="6"/>
  <c r="AV1469" i="6" s="1"/>
  <c r="CJ1469" i="6" s="1"/>
  <c r="S1480" i="6"/>
  <c r="AW1480" i="6" s="1"/>
  <c r="CK1480" i="6" s="1"/>
  <c r="W1488" i="6"/>
  <c r="BA1488" i="6" s="1"/>
  <c r="CO1488" i="6" s="1"/>
  <c r="T1512" i="6"/>
  <c r="T1522" i="6"/>
  <c r="AX1522" i="6" s="1"/>
  <c r="CL1522" i="6" s="1"/>
  <c r="T1542" i="6"/>
  <c r="W1560" i="6"/>
  <c r="S1565" i="6"/>
  <c r="AW1565" i="6" s="1"/>
  <c r="CK1565" i="6" s="1"/>
  <c r="V1662" i="6"/>
  <c r="AI1688" i="6"/>
  <c r="BW1688" i="6" s="1"/>
  <c r="S1692" i="6"/>
  <c r="AW1692" i="6" s="1"/>
  <c r="CK1692" i="6" s="1"/>
  <c r="V1732" i="6"/>
  <c r="U1776" i="6"/>
  <c r="AY1776" i="6" s="1"/>
  <c r="CM1776" i="6" s="1"/>
  <c r="S1785" i="6"/>
  <c r="AW1785" i="6" s="1"/>
  <c r="CK1785" i="6" s="1"/>
  <c r="U1789" i="6"/>
  <c r="AY1789" i="6" s="1"/>
  <c r="CM1789" i="6" s="1"/>
  <c r="AL100" i="6"/>
  <c r="BZ100" i="6" s="1"/>
  <c r="AL723" i="6"/>
  <c r="BZ723" i="6" s="1"/>
  <c r="T1174" i="6"/>
  <c r="W1185" i="6"/>
  <c r="T1222" i="6"/>
  <c r="AX1222" i="6" s="1"/>
  <c r="CL1222" i="6" s="1"/>
  <c r="Q1263" i="6"/>
  <c r="AF1329" i="6"/>
  <c r="BT1329" i="6" s="1"/>
  <c r="AT1343" i="6"/>
  <c r="CH1343" i="6" s="1"/>
  <c r="S1465" i="6"/>
  <c r="X1509" i="6"/>
  <c r="U1512" i="6"/>
  <c r="U1522" i="6"/>
  <c r="AY1522" i="6" s="1"/>
  <c r="CM1522" i="6" s="1"/>
  <c r="U1532" i="6"/>
  <c r="R1538" i="6"/>
  <c r="AV1538" i="6" s="1"/>
  <c r="CJ1538" i="6" s="1"/>
  <c r="Q1709" i="6"/>
  <c r="W1732" i="6"/>
  <c r="AJ1735" i="6"/>
  <c r="BX1735" i="6" s="1"/>
  <c r="T1785" i="6"/>
  <c r="W185" i="6"/>
  <c r="Z185" i="6"/>
  <c r="V185" i="6"/>
  <c r="AZ185" i="6" s="1"/>
  <c r="CN185" i="6" s="1"/>
  <c r="Y345" i="6"/>
  <c r="U403" i="6"/>
  <c r="T403" i="6"/>
  <c r="R403" i="6"/>
  <c r="V403" i="6"/>
  <c r="X501" i="6"/>
  <c r="R501" i="6"/>
  <c r="T501" i="6"/>
  <c r="AX501" i="6" s="1"/>
  <c r="CL501" i="6" s="1"/>
  <c r="R552" i="6"/>
  <c r="AV552" i="6" s="1"/>
  <c r="CJ552" i="6" s="1"/>
  <c r="Z552" i="6"/>
  <c r="BD552" i="6" s="1"/>
  <c r="CR552" i="6" s="1"/>
  <c r="X552" i="6"/>
  <c r="BB552" i="6" s="1"/>
  <c r="CP552" i="6" s="1"/>
  <c r="Q593" i="6"/>
  <c r="T593" i="6"/>
  <c r="Y783" i="6"/>
  <c r="BC783" i="6" s="1"/>
  <c r="CQ783" i="6" s="1"/>
  <c r="T783" i="6"/>
  <c r="W783" i="6"/>
  <c r="U853" i="6"/>
  <c r="W986" i="6"/>
  <c r="BA986" i="6" s="1"/>
  <c r="CO986" i="6" s="1"/>
  <c r="V986" i="6"/>
  <c r="U986" i="6"/>
  <c r="S986" i="6"/>
  <c r="Z986" i="6"/>
  <c r="BD986" i="6" s="1"/>
  <c r="CR986" i="6" s="1"/>
  <c r="Y986" i="6"/>
  <c r="BC986" i="6" s="1"/>
  <c r="CQ986" i="6" s="1"/>
  <c r="R986" i="6"/>
  <c r="X1041" i="6"/>
  <c r="V1041" i="6"/>
  <c r="AZ1041" i="6" s="1"/>
  <c r="CN1041" i="6" s="1"/>
  <c r="S1041" i="6"/>
  <c r="W1130" i="6"/>
  <c r="BA1130" i="6" s="1"/>
  <c r="CO1130" i="6" s="1"/>
  <c r="X1130" i="6"/>
  <c r="BB1130" i="6" s="1"/>
  <c r="CP1130" i="6" s="1"/>
  <c r="S1130" i="6"/>
  <c r="Z1208" i="6"/>
  <c r="X1208" i="6"/>
  <c r="W1323" i="6"/>
  <c r="V1323" i="6"/>
  <c r="T1323" i="6"/>
  <c r="S1323" i="6"/>
  <c r="R1323" i="6"/>
  <c r="T1548" i="6"/>
  <c r="Z1548" i="6"/>
  <c r="S1592" i="6"/>
  <c r="V1592" i="6"/>
  <c r="W1627" i="6"/>
  <c r="V1627" i="6"/>
  <c r="AZ1627" i="6" s="1"/>
  <c r="CN1627" i="6" s="1"/>
  <c r="U1627" i="6"/>
  <c r="S1627" i="6"/>
  <c r="AW1627" i="6" s="1"/>
  <c r="CK1627" i="6" s="1"/>
  <c r="W1775" i="6"/>
  <c r="V1775" i="6"/>
  <c r="AZ1775" i="6" s="1"/>
  <c r="CN1775" i="6" s="1"/>
  <c r="Z1775" i="6"/>
  <c r="U1775" i="6"/>
  <c r="X1775" i="6"/>
  <c r="Q1775" i="6"/>
  <c r="Q11" i="6"/>
  <c r="AU11" i="6" s="1"/>
  <c r="CI11" i="6" s="1"/>
  <c r="X793" i="6"/>
  <c r="AM1554" i="6"/>
  <c r="CA1554" i="6" s="1"/>
  <c r="W21" i="6"/>
  <c r="S21" i="6"/>
  <c r="AW21" i="6" s="1"/>
  <c r="CK21" i="6" s="1"/>
  <c r="Z21" i="6"/>
  <c r="BD21" i="6" s="1"/>
  <c r="CR21" i="6" s="1"/>
  <c r="Y21" i="6"/>
  <c r="U138" i="6"/>
  <c r="R138" i="6"/>
  <c r="AV138" i="6" s="1"/>
  <c r="CJ138" i="6" s="1"/>
  <c r="W257" i="6"/>
  <c r="Z257" i="6"/>
  <c r="V257" i="6"/>
  <c r="S319" i="6"/>
  <c r="Y319" i="6"/>
  <c r="V319" i="6"/>
  <c r="AZ319" i="6" s="1"/>
  <c r="CN319" i="6" s="1"/>
  <c r="Z814" i="6"/>
  <c r="BD814" i="6" s="1"/>
  <c r="CR814" i="6" s="1"/>
  <c r="X814" i="6"/>
  <c r="U814" i="6"/>
  <c r="Z976" i="6"/>
  <c r="BD976" i="6" s="1"/>
  <c r="CR976" i="6" s="1"/>
  <c r="T976" i="6"/>
  <c r="Y976" i="6"/>
  <c r="X1110" i="6"/>
  <c r="U1110" i="6"/>
  <c r="V1142" i="6"/>
  <c r="AZ1142" i="6" s="1"/>
  <c r="CN1142" i="6" s="1"/>
  <c r="Z1142" i="6"/>
  <c r="Q1142" i="6"/>
  <c r="T1142" i="6"/>
  <c r="S1142" i="6"/>
  <c r="R1412" i="6"/>
  <c r="Q1412" i="6"/>
  <c r="X1488" i="6"/>
  <c r="BB1488" i="6" s="1"/>
  <c r="CP1488" i="6" s="1"/>
  <c r="Y1572" i="6"/>
  <c r="X1572" i="6"/>
  <c r="T1572" i="6"/>
  <c r="S1572" i="6"/>
  <c r="Q1669" i="6"/>
  <c r="X1669" i="6"/>
  <c r="BB1669" i="6" s="1"/>
  <c r="CP1669" i="6" s="1"/>
  <c r="Y1669" i="6"/>
  <c r="S1669" i="6"/>
  <c r="AW1669" i="6" s="1"/>
  <c r="CK1669" i="6" s="1"/>
  <c r="R1669" i="6"/>
  <c r="AV1669" i="6" s="1"/>
  <c r="CJ1669" i="6" s="1"/>
  <c r="T1689" i="6"/>
  <c r="R70" i="6"/>
  <c r="S176" i="6"/>
  <c r="U413" i="6"/>
  <c r="AY413" i="6" s="1"/>
  <c r="CM413" i="6" s="1"/>
  <c r="W89" i="6"/>
  <c r="BA89" i="6" s="1"/>
  <c r="CO89" i="6" s="1"/>
  <c r="V89" i="6"/>
  <c r="AZ89" i="6" s="1"/>
  <c r="CN89" i="6" s="1"/>
  <c r="U89" i="6"/>
  <c r="AY89" i="6" s="1"/>
  <c r="CM89" i="6" s="1"/>
  <c r="R89" i="6"/>
  <c r="X289" i="6"/>
  <c r="W289" i="6"/>
  <c r="T289" i="6"/>
  <c r="Q347" i="6"/>
  <c r="Z395" i="6"/>
  <c r="BD395" i="6" s="1"/>
  <c r="CR395" i="6" s="1"/>
  <c r="U395" i="6"/>
  <c r="AY395" i="6" s="1"/>
  <c r="CM395" i="6" s="1"/>
  <c r="T395" i="6"/>
  <c r="AX395" i="6" s="1"/>
  <c r="CL395" i="6" s="1"/>
  <c r="V434" i="6"/>
  <c r="R434" i="6"/>
  <c r="AV434" i="6" s="1"/>
  <c r="CJ434" i="6" s="1"/>
  <c r="Q434" i="6"/>
  <c r="Y493" i="6"/>
  <c r="BC493" i="6" s="1"/>
  <c r="CQ493" i="6" s="1"/>
  <c r="Z562" i="6"/>
  <c r="Q562" i="6"/>
  <c r="AU562" i="6" s="1"/>
  <c r="CI562" i="6" s="1"/>
  <c r="W572" i="6"/>
  <c r="BA572" i="6" s="1"/>
  <c r="CO572" i="6" s="1"/>
  <c r="V572" i="6"/>
  <c r="X572" i="6"/>
  <c r="BB572" i="6" s="1"/>
  <c r="CP572" i="6" s="1"/>
  <c r="Z572" i="6"/>
  <c r="BD572" i="6" s="1"/>
  <c r="CR572" i="6" s="1"/>
  <c r="U572" i="6"/>
  <c r="U607" i="6"/>
  <c r="X607" i="6"/>
  <c r="BB607" i="6" s="1"/>
  <c r="CP607" i="6" s="1"/>
  <c r="Z607" i="6"/>
  <c r="V607" i="6"/>
  <c r="AZ607" i="6" s="1"/>
  <c r="CN607" i="6" s="1"/>
  <c r="R637" i="6"/>
  <c r="W637" i="6"/>
  <c r="W668" i="6"/>
  <c r="V668" i="6"/>
  <c r="R668" i="6"/>
  <c r="AV668" i="6" s="1"/>
  <c r="CJ668" i="6" s="1"/>
  <c r="U668" i="6"/>
  <c r="T668" i="6"/>
  <c r="AX668" i="6" s="1"/>
  <c r="CL668" i="6" s="1"/>
  <c r="X668" i="6"/>
  <c r="S668" i="6"/>
  <c r="T699" i="6"/>
  <c r="T774" i="6"/>
  <c r="Z815" i="6"/>
  <c r="BD815" i="6" s="1"/>
  <c r="CR815" i="6" s="1"/>
  <c r="T815" i="6"/>
  <c r="S834" i="6"/>
  <c r="AW834" i="6" s="1"/>
  <c r="CK834" i="6" s="1"/>
  <c r="R834" i="6"/>
  <c r="Z948" i="6"/>
  <c r="Q977" i="6"/>
  <c r="AU977" i="6" s="1"/>
  <c r="CI977" i="6" s="1"/>
  <c r="X977" i="6"/>
  <c r="T977" i="6"/>
  <c r="V1100" i="6"/>
  <c r="U1100" i="6"/>
  <c r="U1251" i="6"/>
  <c r="Y1337" i="6"/>
  <c r="Z1392" i="6"/>
  <c r="Q1423" i="6"/>
  <c r="AU1423" i="6" s="1"/>
  <c r="CI1423" i="6" s="1"/>
  <c r="W1423" i="6"/>
  <c r="BA1423" i="6" s="1"/>
  <c r="CO1423" i="6" s="1"/>
  <c r="V1423" i="6"/>
  <c r="R1423" i="6"/>
  <c r="AV1423" i="6" s="1"/>
  <c r="CJ1423" i="6" s="1"/>
  <c r="U1423" i="6"/>
  <c r="T1423" i="6"/>
  <c r="S1423" i="6"/>
  <c r="AW1423" i="6" s="1"/>
  <c r="CK1423" i="6" s="1"/>
  <c r="R1478" i="6"/>
  <c r="U1478" i="6"/>
  <c r="T1658" i="6"/>
  <c r="AX1658" i="6" s="1"/>
  <c r="CL1658" i="6" s="1"/>
  <c r="Z1658" i="6"/>
  <c r="BD1658" i="6" s="1"/>
  <c r="CR1658" i="6" s="1"/>
  <c r="V1658" i="6"/>
  <c r="AZ1658" i="6" s="1"/>
  <c r="CN1658" i="6" s="1"/>
  <c r="Y1658" i="6"/>
  <c r="W1690" i="6"/>
  <c r="X1690" i="6"/>
  <c r="V1690" i="6"/>
  <c r="R1690" i="6"/>
  <c r="AV1690" i="6" s="1"/>
  <c r="CJ1690" i="6" s="1"/>
  <c r="U1690" i="6"/>
  <c r="Y1690" i="6"/>
  <c r="BC1690" i="6" s="1"/>
  <c r="CQ1690" i="6" s="1"/>
  <c r="T1690" i="6"/>
  <c r="AX1690" i="6" s="1"/>
  <c r="CL1690" i="6" s="1"/>
  <c r="Q1690" i="6"/>
  <c r="AU1690" i="6" s="1"/>
  <c r="CI1690" i="6" s="1"/>
  <c r="R1744" i="6"/>
  <c r="S1744" i="6"/>
  <c r="Z1744" i="6"/>
  <c r="Y1744" i="6"/>
  <c r="W1744" i="6"/>
  <c r="BA1744" i="6" s="1"/>
  <c r="CO1744" i="6" s="1"/>
  <c r="U1744" i="6"/>
  <c r="U185" i="6"/>
  <c r="T267" i="6"/>
  <c r="AX267" i="6" s="1"/>
  <c r="CL267" i="6" s="1"/>
  <c r="V278" i="6"/>
  <c r="AZ278" i="6" s="1"/>
  <c r="CN278" i="6" s="1"/>
  <c r="S308" i="6"/>
  <c r="Q1174" i="6"/>
  <c r="AU1174" i="6" s="1"/>
  <c r="CI1174" i="6" s="1"/>
  <c r="X1241" i="6"/>
  <c r="BB1241" i="6" s="1"/>
  <c r="CP1241" i="6" s="1"/>
  <c r="AR1255" i="6"/>
  <c r="CF1255" i="6" s="1"/>
  <c r="Y1274" i="6"/>
  <c r="Y24" i="6"/>
  <c r="T24" i="6"/>
  <c r="Y34" i="6"/>
  <c r="Z34" i="6"/>
  <c r="BD34" i="6" s="1"/>
  <c r="CR34" i="6" s="1"/>
  <c r="X34" i="6"/>
  <c r="BB34" i="6" s="1"/>
  <c r="CP34" i="6" s="1"/>
  <c r="Q54" i="6"/>
  <c r="Y54" i="6"/>
  <c r="Z54" i="6"/>
  <c r="V54" i="6"/>
  <c r="S62" i="6"/>
  <c r="AW62" i="6" s="1"/>
  <c r="CK62" i="6" s="1"/>
  <c r="R62" i="6"/>
  <c r="Y100" i="6"/>
  <c r="U100" i="6"/>
  <c r="W100" i="6"/>
  <c r="S291" i="6"/>
  <c r="R291" i="6"/>
  <c r="AV291" i="6" s="1"/>
  <c r="CJ291" i="6" s="1"/>
  <c r="Q291" i="6"/>
  <c r="AU291" i="6" s="1"/>
  <c r="CI291" i="6" s="1"/>
  <c r="S301" i="6"/>
  <c r="AW301" i="6" s="1"/>
  <c r="CK301" i="6" s="1"/>
  <c r="U331" i="6"/>
  <c r="S331" i="6"/>
  <c r="AW331" i="6" s="1"/>
  <c r="CK331" i="6" s="1"/>
  <c r="W331" i="6"/>
  <c r="V331" i="6"/>
  <c r="AZ331" i="6" s="1"/>
  <c r="CN331" i="6" s="1"/>
  <c r="Q331" i="6"/>
  <c r="Y331" i="6"/>
  <c r="BC331" i="6" s="1"/>
  <c r="CQ331" i="6" s="1"/>
  <c r="X331" i="6"/>
  <c r="R331" i="6"/>
  <c r="X340" i="6"/>
  <c r="R340" i="6"/>
  <c r="V340" i="6"/>
  <c r="Q340" i="6"/>
  <c r="R370" i="6"/>
  <c r="W370" i="6"/>
  <c r="Q370" i="6"/>
  <c r="Y387" i="6"/>
  <c r="X387" i="6"/>
  <c r="U397" i="6"/>
  <c r="T397" i="6"/>
  <c r="V397" i="6"/>
  <c r="R397" i="6"/>
  <c r="AV397" i="6" s="1"/>
  <c r="CJ397" i="6" s="1"/>
  <c r="Q397" i="6"/>
  <c r="W416" i="6"/>
  <c r="V416" i="6"/>
  <c r="R416" i="6"/>
  <c r="AV416" i="6" s="1"/>
  <c r="CJ416" i="6" s="1"/>
  <c r="X416" i="6"/>
  <c r="U416" i="6"/>
  <c r="Q436" i="6"/>
  <c r="U464" i="6"/>
  <c r="AY464" i="6" s="1"/>
  <c r="CM464" i="6" s="1"/>
  <c r="Z474" i="6"/>
  <c r="Y474" i="6"/>
  <c r="BC474" i="6" s="1"/>
  <c r="CQ474" i="6" s="1"/>
  <c r="U474" i="6"/>
  <c r="V474" i="6"/>
  <c r="AZ474" i="6" s="1"/>
  <c r="CN474" i="6" s="1"/>
  <c r="W494" i="6"/>
  <c r="V494" i="6"/>
  <c r="AZ494" i="6" s="1"/>
  <c r="CN494" i="6" s="1"/>
  <c r="Z494" i="6"/>
  <c r="BD494" i="6" s="1"/>
  <c r="CR494" i="6" s="1"/>
  <c r="Q494" i="6"/>
  <c r="U494" i="6"/>
  <c r="AY494" i="6" s="1"/>
  <c r="CM494" i="6" s="1"/>
  <c r="T494" i="6"/>
  <c r="R494" i="6"/>
  <c r="AV494" i="6" s="1"/>
  <c r="CJ494" i="6" s="1"/>
  <c r="W505" i="6"/>
  <c r="S505" i="6"/>
  <c r="V526" i="6"/>
  <c r="AZ526" i="6" s="1"/>
  <c r="CN526" i="6" s="1"/>
  <c r="Z574" i="6"/>
  <c r="V574" i="6"/>
  <c r="R574" i="6"/>
  <c r="W574" i="6"/>
  <c r="Y597" i="6"/>
  <c r="BC597" i="6" s="1"/>
  <c r="CQ597" i="6" s="1"/>
  <c r="X597" i="6"/>
  <c r="BB597" i="6" s="1"/>
  <c r="CP597" i="6" s="1"/>
  <c r="V597" i="6"/>
  <c r="R597" i="6"/>
  <c r="W597" i="6"/>
  <c r="Q597" i="6"/>
  <c r="W608" i="6"/>
  <c r="X608" i="6"/>
  <c r="Q608" i="6"/>
  <c r="Y608" i="6"/>
  <c r="S660" i="6"/>
  <c r="AW660" i="6" s="1"/>
  <c r="CK660" i="6" s="1"/>
  <c r="V670" i="6"/>
  <c r="W670" i="6"/>
  <c r="BA670" i="6" s="1"/>
  <c r="CO670" i="6" s="1"/>
  <c r="S690" i="6"/>
  <c r="Z690" i="6"/>
  <c r="Y690" i="6"/>
  <c r="U690" i="6"/>
  <c r="V690" i="6"/>
  <c r="AZ690" i="6" s="1"/>
  <c r="CN690" i="6" s="1"/>
  <c r="Q701" i="6"/>
  <c r="T701" i="6"/>
  <c r="AX701" i="6" s="1"/>
  <c r="CL701" i="6" s="1"/>
  <c r="U787" i="6"/>
  <c r="AY787" i="6" s="1"/>
  <c r="CM787" i="6" s="1"/>
  <c r="S846" i="6"/>
  <c r="R846" i="6"/>
  <c r="X846" i="6"/>
  <c r="BB846" i="6" s="1"/>
  <c r="CP846" i="6" s="1"/>
  <c r="T846" i="6"/>
  <c r="AX846" i="6" s="1"/>
  <c r="CL846" i="6" s="1"/>
  <c r="V846" i="6"/>
  <c r="AZ846" i="6" s="1"/>
  <c r="CN846" i="6" s="1"/>
  <c r="W857" i="6"/>
  <c r="V857" i="6"/>
  <c r="AZ857" i="6" s="1"/>
  <c r="CN857" i="6" s="1"/>
  <c r="T857" i="6"/>
  <c r="Y867" i="6"/>
  <c r="BC867" i="6" s="1"/>
  <c r="CQ867" i="6" s="1"/>
  <c r="X867" i="6"/>
  <c r="BB867" i="6" s="1"/>
  <c r="CP867" i="6" s="1"/>
  <c r="Z867" i="6"/>
  <c r="Q899" i="6"/>
  <c r="Z899" i="6"/>
  <c r="Y899" i="6"/>
  <c r="Y940" i="6"/>
  <c r="Q940" i="6"/>
  <c r="Q959" i="6"/>
  <c r="X959" i="6"/>
  <c r="V968" i="6"/>
  <c r="X968" i="6"/>
  <c r="U968" i="6"/>
  <c r="AY968" i="6" s="1"/>
  <c r="CM968" i="6" s="1"/>
  <c r="V979" i="6"/>
  <c r="Y979" i="6"/>
  <c r="S1068" i="6"/>
  <c r="AW1068" i="6" s="1"/>
  <c r="CK1068" i="6" s="1"/>
  <c r="R1068" i="6"/>
  <c r="AV1068" i="6" s="1"/>
  <c r="CJ1068" i="6" s="1"/>
  <c r="V1068" i="6"/>
  <c r="AZ1068" i="6" s="1"/>
  <c r="CN1068" i="6" s="1"/>
  <c r="Y1068" i="6"/>
  <c r="Z1079" i="6"/>
  <c r="V1079" i="6"/>
  <c r="W1079" i="6"/>
  <c r="S1079" i="6"/>
  <c r="T1112" i="6"/>
  <c r="Q1112" i="6"/>
  <c r="AU1112" i="6" s="1"/>
  <c r="CI1112" i="6" s="1"/>
  <c r="S1122" i="6"/>
  <c r="R1122" i="6"/>
  <c r="AV1122" i="6" s="1"/>
  <c r="CJ1122" i="6" s="1"/>
  <c r="X1122" i="6"/>
  <c r="Z1122" i="6"/>
  <c r="BD1122" i="6" s="1"/>
  <c r="CR1122" i="6" s="1"/>
  <c r="Y1122" i="6"/>
  <c r="U1122" i="6"/>
  <c r="AY1122" i="6" s="1"/>
  <c r="CM1122" i="6" s="1"/>
  <c r="T1122" i="6"/>
  <c r="AX1122" i="6" s="1"/>
  <c r="CL1122" i="6" s="1"/>
  <c r="Q1122" i="6"/>
  <c r="Y1134" i="6"/>
  <c r="Y1155" i="6"/>
  <c r="X1155" i="6"/>
  <c r="BB1155" i="6" s="1"/>
  <c r="CP1155" i="6" s="1"/>
  <c r="Z1155" i="6"/>
  <c r="W1155" i="6"/>
  <c r="V1155" i="6"/>
  <c r="S1155" i="6"/>
  <c r="AW1155" i="6" s="1"/>
  <c r="CK1155" i="6" s="1"/>
  <c r="U1155" i="6"/>
  <c r="X1200" i="6"/>
  <c r="U1200" i="6"/>
  <c r="AY1200" i="6" s="1"/>
  <c r="CM1200" i="6" s="1"/>
  <c r="W1210" i="6"/>
  <c r="S1210" i="6"/>
  <c r="R1210" i="6"/>
  <c r="AV1210" i="6" s="1"/>
  <c r="CJ1210" i="6" s="1"/>
  <c r="V1210" i="6"/>
  <c r="U1210" i="6"/>
  <c r="AY1210" i="6" s="1"/>
  <c r="CM1210" i="6" s="1"/>
  <c r="T1210" i="6"/>
  <c r="AX1210" i="6" s="1"/>
  <c r="CL1210" i="6" s="1"/>
  <c r="V1221" i="6"/>
  <c r="X1221" i="6"/>
  <c r="R1221" i="6"/>
  <c r="T1221" i="6"/>
  <c r="V1232" i="6"/>
  <c r="AZ1232" i="6" s="1"/>
  <c r="CN1232" i="6" s="1"/>
  <c r="Z1232" i="6"/>
  <c r="T1232" i="6"/>
  <c r="Z1243" i="6"/>
  <c r="V1243" i="6"/>
  <c r="X1243" i="6"/>
  <c r="U1253" i="6"/>
  <c r="AY1253" i="6" s="1"/>
  <c r="CM1253" i="6" s="1"/>
  <c r="Z1253" i="6"/>
  <c r="Y1277" i="6"/>
  <c r="BC1277" i="6" s="1"/>
  <c r="CQ1277" i="6" s="1"/>
  <c r="Q1277" i="6"/>
  <c r="R1277" i="6"/>
  <c r="W1277" i="6"/>
  <c r="BA1277" i="6" s="1"/>
  <c r="CO1277" i="6" s="1"/>
  <c r="U1287" i="6"/>
  <c r="AY1287" i="6" s="1"/>
  <c r="CM1287" i="6" s="1"/>
  <c r="V1287" i="6"/>
  <c r="AZ1287" i="6" s="1"/>
  <c r="CN1287" i="6" s="1"/>
  <c r="T1287" i="6"/>
  <c r="W1287" i="6"/>
  <c r="Y1287" i="6"/>
  <c r="BC1287" i="6" s="1"/>
  <c r="CQ1287" i="6" s="1"/>
  <c r="X1287" i="6"/>
  <c r="Q1287" i="6"/>
  <c r="AU1287" i="6" s="1"/>
  <c r="CI1287" i="6" s="1"/>
  <c r="W1360" i="6"/>
  <c r="X1360" i="6"/>
  <c r="Q1360" i="6"/>
  <c r="Y1394" i="6"/>
  <c r="X1394" i="6"/>
  <c r="BB1394" i="6" s="1"/>
  <c r="CP1394" i="6" s="1"/>
  <c r="Z1394" i="6"/>
  <c r="S1415" i="6"/>
  <c r="AW1415" i="6" s="1"/>
  <c r="CK1415" i="6" s="1"/>
  <c r="Z1415" i="6"/>
  <c r="BD1415" i="6" s="1"/>
  <c r="CR1415" i="6" s="1"/>
  <c r="T1415" i="6"/>
  <c r="V1415" i="6"/>
  <c r="U1425" i="6"/>
  <c r="X1425" i="6"/>
  <c r="Z1447" i="6"/>
  <c r="BD1447" i="6" s="1"/>
  <c r="CR1447" i="6" s="1"/>
  <c r="U1447" i="6"/>
  <c r="W1457" i="6"/>
  <c r="V1457" i="6"/>
  <c r="R1457" i="6"/>
  <c r="S1457" i="6"/>
  <c r="AW1457" i="6" s="1"/>
  <c r="CK1457" i="6" s="1"/>
  <c r="Q1457" i="6"/>
  <c r="Y1469" i="6"/>
  <c r="U1469" i="6"/>
  <c r="T1469" i="6"/>
  <c r="AX1469" i="6" s="1"/>
  <c r="CL1469" i="6" s="1"/>
  <c r="X1469" i="6"/>
  <c r="W1480" i="6"/>
  <c r="R1480" i="6"/>
  <c r="Q1480" i="6"/>
  <c r="Y1480" i="6"/>
  <c r="V1480" i="6"/>
  <c r="AZ1480" i="6" s="1"/>
  <c r="CN1480" i="6" s="1"/>
  <c r="U1480" i="6"/>
  <c r="T1480" i="6"/>
  <c r="U1596" i="6"/>
  <c r="AY1596" i="6" s="1"/>
  <c r="CM1596" i="6" s="1"/>
  <c r="Y1596" i="6"/>
  <c r="X1596" i="6"/>
  <c r="Y1619" i="6"/>
  <c r="U1619" i="6"/>
  <c r="Q1619" i="6"/>
  <c r="AU1619" i="6" s="1"/>
  <c r="CI1619" i="6" s="1"/>
  <c r="Z1660" i="6"/>
  <c r="BD1660" i="6" s="1"/>
  <c r="CR1660" i="6" s="1"/>
  <c r="T1660" i="6"/>
  <c r="V1692" i="6"/>
  <c r="W1702" i="6"/>
  <c r="BA1702" i="6" s="1"/>
  <c r="CO1702" i="6" s="1"/>
  <c r="U1702" i="6"/>
  <c r="R1702" i="6"/>
  <c r="AV1702" i="6" s="1"/>
  <c r="CJ1702" i="6" s="1"/>
  <c r="V1702" i="6"/>
  <c r="S1702" i="6"/>
  <c r="Z1702" i="6"/>
  <c r="X1702" i="6"/>
  <c r="X1713" i="6"/>
  <c r="BB1713" i="6" s="1"/>
  <c r="CP1713" i="6" s="1"/>
  <c r="Q1713" i="6"/>
  <c r="V1734" i="6"/>
  <c r="Z1734" i="6"/>
  <c r="Y1734" i="6"/>
  <c r="BC1734" i="6" s="1"/>
  <c r="CQ1734" i="6" s="1"/>
  <c r="T1756" i="6"/>
  <c r="S1778" i="6"/>
  <c r="Y1778" i="6"/>
  <c r="BC1778" i="6" s="1"/>
  <c r="CQ1778" i="6" s="1"/>
  <c r="S1789" i="6"/>
  <c r="Y1789" i="6"/>
  <c r="Z1789" i="6"/>
  <c r="BD1789" i="6" s="1"/>
  <c r="CR1789" i="6" s="1"/>
  <c r="V11" i="6"/>
  <c r="V13" i="6"/>
  <c r="Z20" i="6"/>
  <c r="S30" i="6"/>
  <c r="S32" i="6"/>
  <c r="AW32" i="6" s="1"/>
  <c r="CK32" i="6" s="1"/>
  <c r="U54" i="6"/>
  <c r="AY54" i="6" s="1"/>
  <c r="CM54" i="6" s="1"/>
  <c r="AJ64" i="6"/>
  <c r="BX64" i="6" s="1"/>
  <c r="AT64" i="6"/>
  <c r="CH64" i="6" s="1"/>
  <c r="W70" i="6"/>
  <c r="BA70" i="6" s="1"/>
  <c r="CO70" i="6" s="1"/>
  <c r="T89" i="6"/>
  <c r="T100" i="6"/>
  <c r="AX100" i="6" s="1"/>
  <c r="CL100" i="6" s="1"/>
  <c r="AT101" i="6"/>
  <c r="CH101" i="6" s="1"/>
  <c r="AJ101" i="6"/>
  <c r="BX101" i="6" s="1"/>
  <c r="R130" i="6"/>
  <c r="AV130" i="6" s="1"/>
  <c r="CJ130" i="6" s="1"/>
  <c r="V137" i="6"/>
  <c r="V167" i="6"/>
  <c r="AZ167" i="6" s="1"/>
  <c r="CN167" i="6" s="1"/>
  <c r="W176" i="6"/>
  <c r="BA176" i="6" s="1"/>
  <c r="CO176" i="6" s="1"/>
  <c r="Y185" i="6"/>
  <c r="BC185" i="6" s="1"/>
  <c r="CQ185" i="6" s="1"/>
  <c r="S204" i="6"/>
  <c r="AW204" i="6" s="1"/>
  <c r="CK204" i="6" s="1"/>
  <c r="Z213" i="6"/>
  <c r="BD213" i="6" s="1"/>
  <c r="CR213" i="6" s="1"/>
  <c r="Y289" i="6"/>
  <c r="BC289" i="6" s="1"/>
  <c r="CQ289" i="6" s="1"/>
  <c r="R299" i="6"/>
  <c r="X308" i="6"/>
  <c r="BB308" i="6" s="1"/>
  <c r="CP308" i="6" s="1"/>
  <c r="S370" i="6"/>
  <c r="T574" i="6"/>
  <c r="Q583" i="6"/>
  <c r="AU583" i="6" s="1"/>
  <c r="CI583" i="6" s="1"/>
  <c r="S627" i="6"/>
  <c r="AW627" i="6" s="1"/>
  <c r="CK627" i="6" s="1"/>
  <c r="R638" i="6"/>
  <c r="AV638" i="6" s="1"/>
  <c r="CJ638" i="6" s="1"/>
  <c r="X646" i="6"/>
  <c r="U670" i="6"/>
  <c r="Y752" i="6"/>
  <c r="BC752" i="6" s="1"/>
  <c r="CQ752" i="6" s="1"/>
  <c r="AC767" i="6"/>
  <c r="BQ767" i="6" s="1"/>
  <c r="V774" i="6"/>
  <c r="AZ774" i="6" s="1"/>
  <c r="CN774" i="6" s="1"/>
  <c r="V787" i="6"/>
  <c r="AZ787" i="6" s="1"/>
  <c r="CN787" i="6" s="1"/>
  <c r="W804" i="6"/>
  <c r="BA804" i="6" s="1"/>
  <c r="CO804" i="6" s="1"/>
  <c r="AS912" i="6"/>
  <c r="CG912" i="6" s="1"/>
  <c r="Y917" i="6"/>
  <c r="Q987" i="6"/>
  <c r="T1007" i="6"/>
  <c r="W1089" i="6"/>
  <c r="Q1110" i="6"/>
  <c r="AU1110" i="6" s="1"/>
  <c r="CI1110" i="6" s="1"/>
  <c r="Z1143" i="6"/>
  <c r="BD1143" i="6" s="1"/>
  <c r="CR1143" i="6" s="1"/>
  <c r="Q1155" i="6"/>
  <c r="W73" i="6"/>
  <c r="T73" i="6"/>
  <c r="Y82" i="6"/>
  <c r="U82" i="6"/>
  <c r="T82" i="6"/>
  <c r="AX82" i="6" s="1"/>
  <c r="CL82" i="6" s="1"/>
  <c r="S82" i="6"/>
  <c r="Q110" i="6"/>
  <c r="AU110" i="6" s="1"/>
  <c r="CI110" i="6" s="1"/>
  <c r="X110" i="6"/>
  <c r="BB110" i="6" s="1"/>
  <c r="CP110" i="6" s="1"/>
  <c r="S151" i="6"/>
  <c r="V151" i="6"/>
  <c r="AZ151" i="6" s="1"/>
  <c r="CN151" i="6" s="1"/>
  <c r="Q151" i="6"/>
  <c r="AU151" i="6" s="1"/>
  <c r="CI151" i="6" s="1"/>
  <c r="Q170" i="6"/>
  <c r="S170" i="6"/>
  <c r="AW170" i="6" s="1"/>
  <c r="CK170" i="6" s="1"/>
  <c r="R170" i="6"/>
  <c r="W243" i="6"/>
  <c r="S243" i="6"/>
  <c r="V243" i="6"/>
  <c r="AZ243" i="6" s="1"/>
  <c r="CN243" i="6" s="1"/>
  <c r="Q252" i="6"/>
  <c r="Y252" i="6"/>
  <c r="U292" i="6"/>
  <c r="W292" i="6"/>
  <c r="V292" i="6"/>
  <c r="Q302" i="6"/>
  <c r="W302" i="6"/>
  <c r="S302" i="6"/>
  <c r="Q312" i="6"/>
  <c r="Y312" i="6"/>
  <c r="X312" i="6"/>
  <c r="Y322" i="6"/>
  <c r="U322" i="6"/>
  <c r="Z322" i="6"/>
  <c r="BD322" i="6" s="1"/>
  <c r="CR322" i="6" s="1"/>
  <c r="X322" i="6"/>
  <c r="T322" i="6"/>
  <c r="V371" i="6"/>
  <c r="Z388" i="6"/>
  <c r="X388" i="6"/>
  <c r="T388" i="6"/>
  <c r="AX388" i="6" s="1"/>
  <c r="CL388" i="6" s="1"/>
  <c r="V388" i="6"/>
  <c r="AZ388" i="6" s="1"/>
  <c r="CN388" i="6" s="1"/>
  <c r="U388" i="6"/>
  <c r="AY388" i="6" s="1"/>
  <c r="CM388" i="6" s="1"/>
  <c r="Q388" i="6"/>
  <c r="W398" i="6"/>
  <c r="BA398" i="6" s="1"/>
  <c r="CO398" i="6" s="1"/>
  <c r="V398" i="6"/>
  <c r="T398" i="6"/>
  <c r="X437" i="6"/>
  <c r="Y465" i="6"/>
  <c r="X465" i="6"/>
  <c r="BB465" i="6" s="1"/>
  <c r="CP465" i="6" s="1"/>
  <c r="R465" i="6"/>
  <c r="W465" i="6"/>
  <c r="R516" i="6"/>
  <c r="AV516" i="6" s="1"/>
  <c r="CJ516" i="6" s="1"/>
  <c r="V516" i="6"/>
  <c r="Q575" i="6"/>
  <c r="AU575" i="6" s="1"/>
  <c r="CI575" i="6" s="1"/>
  <c r="S575" i="6"/>
  <c r="R575" i="6"/>
  <c r="U575" i="6"/>
  <c r="R639" i="6"/>
  <c r="AV639" i="6" s="1"/>
  <c r="CJ639" i="6" s="1"/>
  <c r="Q639" i="6"/>
  <c r="W639" i="6"/>
  <c r="U661" i="6"/>
  <c r="AY661" i="6" s="1"/>
  <c r="CM661" i="6" s="1"/>
  <c r="T661" i="6"/>
  <c r="AX661" i="6" s="1"/>
  <c r="CL661" i="6" s="1"/>
  <c r="Z661" i="6"/>
  <c r="BD661" i="6" s="1"/>
  <c r="CR661" i="6" s="1"/>
  <c r="W661" i="6"/>
  <c r="BA661" i="6" s="1"/>
  <c r="CO661" i="6" s="1"/>
  <c r="V661" i="6"/>
  <c r="AZ661" i="6" s="1"/>
  <c r="CN661" i="6" s="1"/>
  <c r="Q661" i="6"/>
  <c r="AU661" i="6" s="1"/>
  <c r="CI661" i="6" s="1"/>
  <c r="S661" i="6"/>
  <c r="AW661" i="6" s="1"/>
  <c r="CK661" i="6" s="1"/>
  <c r="Q713" i="6"/>
  <c r="AU713" i="6" s="1"/>
  <c r="CI713" i="6" s="1"/>
  <c r="X713" i="6"/>
  <c r="U713" i="6"/>
  <c r="T713" i="6"/>
  <c r="AX713" i="6" s="1"/>
  <c r="CL713" i="6" s="1"/>
  <c r="Y713" i="6"/>
  <c r="W713" i="6"/>
  <c r="Y723" i="6"/>
  <c r="BC723" i="6" s="1"/>
  <c r="CQ723" i="6" s="1"/>
  <c r="X723" i="6"/>
  <c r="Z723" i="6"/>
  <c r="W723" i="6"/>
  <c r="BA723" i="6" s="1"/>
  <c r="CO723" i="6" s="1"/>
  <c r="V723" i="6"/>
  <c r="AZ723" i="6" s="1"/>
  <c r="CN723" i="6" s="1"/>
  <c r="S723" i="6"/>
  <c r="AW723" i="6" s="1"/>
  <c r="CK723" i="6" s="1"/>
  <c r="Q723" i="6"/>
  <c r="U733" i="6"/>
  <c r="Z827" i="6"/>
  <c r="V827" i="6"/>
  <c r="W836" i="6"/>
  <c r="BA836" i="6" s="1"/>
  <c r="CO836" i="6" s="1"/>
  <c r="V836" i="6"/>
  <c r="AZ836" i="6" s="1"/>
  <c r="CN836" i="6" s="1"/>
  <c r="X836" i="6"/>
  <c r="U847" i="6"/>
  <c r="T847" i="6"/>
  <c r="X847" i="6"/>
  <c r="BB847" i="6" s="1"/>
  <c r="CP847" i="6" s="1"/>
  <c r="Z910" i="6"/>
  <c r="R910" i="6"/>
  <c r="AV910" i="6" s="1"/>
  <c r="CJ910" i="6" s="1"/>
  <c r="T910" i="6"/>
  <c r="AX910" i="6" s="1"/>
  <c r="CL910" i="6" s="1"/>
  <c r="R930" i="6"/>
  <c r="T930" i="6"/>
  <c r="Q941" i="6"/>
  <c r="X941" i="6"/>
  <c r="T941" i="6"/>
  <c r="AX941" i="6" s="1"/>
  <c r="CL941" i="6" s="1"/>
  <c r="Z941" i="6"/>
  <c r="BD941" i="6" s="1"/>
  <c r="CR941" i="6" s="1"/>
  <c r="W941" i="6"/>
  <c r="X969" i="6"/>
  <c r="R969" i="6"/>
  <c r="AV969" i="6" s="1"/>
  <c r="CJ969" i="6" s="1"/>
  <c r="U1069" i="6"/>
  <c r="T1069" i="6"/>
  <c r="Z1069" i="6"/>
  <c r="V1069" i="6"/>
  <c r="S1069" i="6"/>
  <c r="AW1069" i="6" s="1"/>
  <c r="CK1069" i="6" s="1"/>
  <c r="R1069" i="6"/>
  <c r="Q1103" i="6"/>
  <c r="AU1103" i="6" s="1"/>
  <c r="CI1103" i="6" s="1"/>
  <c r="Y1103" i="6"/>
  <c r="X1103" i="6"/>
  <c r="BB1103" i="6" s="1"/>
  <c r="CP1103" i="6" s="1"/>
  <c r="U1123" i="6"/>
  <c r="T1123" i="6"/>
  <c r="R1123" i="6"/>
  <c r="Z1123" i="6"/>
  <c r="Y1167" i="6"/>
  <c r="T1167" i="6"/>
  <c r="W1167" i="6"/>
  <c r="S1178" i="6"/>
  <c r="Q1178" i="6"/>
  <c r="AU1178" i="6" s="1"/>
  <c r="CI1178" i="6" s="1"/>
  <c r="U1178" i="6"/>
  <c r="AY1178" i="6" s="1"/>
  <c r="CM1178" i="6" s="1"/>
  <c r="T1178" i="6"/>
  <c r="Q1189" i="6"/>
  <c r="X1189" i="6"/>
  <c r="V1266" i="6"/>
  <c r="AZ1266" i="6" s="1"/>
  <c r="CN1266" i="6" s="1"/>
  <c r="U1266" i="6"/>
  <c r="Q1266" i="6"/>
  <c r="Z1266" i="6"/>
  <c r="Y1266" i="6"/>
  <c r="T1266" i="6"/>
  <c r="AX1266" i="6" s="1"/>
  <c r="CL1266" i="6" s="1"/>
  <c r="X1266" i="6"/>
  <c r="W1266" i="6"/>
  <c r="BA1266" i="6" s="1"/>
  <c r="CO1266" i="6" s="1"/>
  <c r="S1266" i="6"/>
  <c r="Y1328" i="6"/>
  <c r="T1361" i="6"/>
  <c r="W1384" i="6"/>
  <c r="BA1384" i="6" s="1"/>
  <c r="CO1384" i="6" s="1"/>
  <c r="T1384" i="6"/>
  <c r="AX1384" i="6" s="1"/>
  <c r="CL1384" i="6" s="1"/>
  <c r="S1384" i="6"/>
  <c r="Z1384" i="6"/>
  <c r="R1384" i="6"/>
  <c r="Q1384" i="6"/>
  <c r="AU1384" i="6" s="1"/>
  <c r="CI1384" i="6" s="1"/>
  <c r="Y1395" i="6"/>
  <c r="S1395" i="6"/>
  <c r="Q1405" i="6"/>
  <c r="U1437" i="6"/>
  <c r="Z1437" i="6"/>
  <c r="W1437" i="6"/>
  <c r="BA1437" i="6" s="1"/>
  <c r="CO1437" i="6" s="1"/>
  <c r="R1437" i="6"/>
  <c r="AV1437" i="6" s="1"/>
  <c r="CJ1437" i="6" s="1"/>
  <c r="U1448" i="6"/>
  <c r="AY1448" i="6" s="1"/>
  <c r="CM1448" i="6" s="1"/>
  <c r="Q1531" i="6"/>
  <c r="V1531" i="6"/>
  <c r="AZ1531" i="6" s="1"/>
  <c r="CN1531" i="6" s="1"/>
  <c r="R1531" i="6"/>
  <c r="Y1531" i="6"/>
  <c r="X1531" i="6"/>
  <c r="W1531" i="6"/>
  <c r="U1531" i="6"/>
  <c r="U1575" i="6"/>
  <c r="V1575" i="6"/>
  <c r="T1575" i="6"/>
  <c r="AX1575" i="6" s="1"/>
  <c r="CL1575" i="6" s="1"/>
  <c r="W1575" i="6"/>
  <c r="X1575" i="6"/>
  <c r="BB1575" i="6" s="1"/>
  <c r="CP1575" i="6" s="1"/>
  <c r="Y1575" i="6"/>
  <c r="S1575" i="6"/>
  <c r="R1575" i="6"/>
  <c r="Q1575" i="6"/>
  <c r="Q1661" i="6"/>
  <c r="W1661" i="6"/>
  <c r="V1661" i="6"/>
  <c r="V1693" i="6"/>
  <c r="Z1724" i="6"/>
  <c r="W1724" i="6"/>
  <c r="U1724" i="6"/>
  <c r="R1768" i="6"/>
  <c r="AV1768" i="6" s="1"/>
  <c r="CJ1768" i="6" s="1"/>
  <c r="W1768" i="6"/>
  <c r="BA1768" i="6" s="1"/>
  <c r="CO1768" i="6" s="1"/>
  <c r="Z11" i="6"/>
  <c r="Q21" i="6"/>
  <c r="X72" i="6"/>
  <c r="X89" i="6"/>
  <c r="V100" i="6"/>
  <c r="Z120" i="6"/>
  <c r="BD120" i="6" s="1"/>
  <c r="CR120" i="6" s="1"/>
  <c r="X137" i="6"/>
  <c r="X167" i="6"/>
  <c r="Q214" i="6"/>
  <c r="AU214" i="6" s="1"/>
  <c r="CI214" i="6" s="1"/>
  <c r="Z243" i="6"/>
  <c r="X280" i="6"/>
  <c r="BB280" i="6" s="1"/>
  <c r="CP280" i="6" s="1"/>
  <c r="Y291" i="6"/>
  <c r="Q301" i="6"/>
  <c r="AU301" i="6" s="1"/>
  <c r="CI301" i="6" s="1"/>
  <c r="S312" i="6"/>
  <c r="AW312" i="6" s="1"/>
  <c r="CK312" i="6" s="1"/>
  <c r="W348" i="6"/>
  <c r="T370" i="6"/>
  <c r="AA386" i="6"/>
  <c r="BO386" i="6" s="1"/>
  <c r="U406" i="6"/>
  <c r="X514" i="6"/>
  <c r="U574" i="6"/>
  <c r="AY574" i="6" s="1"/>
  <c r="CM574" i="6" s="1"/>
  <c r="V583" i="6"/>
  <c r="T586" i="6"/>
  <c r="R608" i="6"/>
  <c r="S638" i="6"/>
  <c r="AW638" i="6" s="1"/>
  <c r="CK638" i="6" s="1"/>
  <c r="Y646" i="6"/>
  <c r="Y670" i="6"/>
  <c r="T723" i="6"/>
  <c r="W774" i="6"/>
  <c r="BA774" i="6" s="1"/>
  <c r="CO774" i="6" s="1"/>
  <c r="V835" i="6"/>
  <c r="AZ835" i="6" s="1"/>
  <c r="CN835" i="6" s="1"/>
  <c r="Y889" i="6"/>
  <c r="X907" i="6"/>
  <c r="BB907" i="6" s="1"/>
  <c r="CP907" i="6" s="1"/>
  <c r="S910" i="6"/>
  <c r="Q928" i="6"/>
  <c r="AU928" i="6" s="1"/>
  <c r="CI928" i="6" s="1"/>
  <c r="U1007" i="6"/>
  <c r="AY1007" i="6" s="1"/>
  <c r="CM1007" i="6" s="1"/>
  <c r="T1029" i="6"/>
  <c r="AX1029" i="6" s="1"/>
  <c r="CL1029" i="6" s="1"/>
  <c r="Z1089" i="6"/>
  <c r="BD1089" i="6" s="1"/>
  <c r="CR1089" i="6" s="1"/>
  <c r="V1110" i="6"/>
  <c r="AZ1110" i="6" s="1"/>
  <c r="CN1110" i="6" s="1"/>
  <c r="Q1144" i="6"/>
  <c r="AU1144" i="6" s="1"/>
  <c r="CI1144" i="6" s="1"/>
  <c r="R1155" i="6"/>
  <c r="U1167" i="6"/>
  <c r="AY1167" i="6" s="1"/>
  <c r="CM1167" i="6" s="1"/>
  <c r="X1185" i="6"/>
  <c r="Z1210" i="6"/>
  <c r="BD1210" i="6" s="1"/>
  <c r="CR1210" i="6" s="1"/>
  <c r="AP1233" i="6"/>
  <c r="CD1233" i="6" s="1"/>
  <c r="S1275" i="6"/>
  <c r="U1277" i="6"/>
  <c r="AY1277" i="6" s="1"/>
  <c r="CM1277" i="6" s="1"/>
  <c r="W1361" i="6"/>
  <c r="Y1384" i="6"/>
  <c r="BC1384" i="6" s="1"/>
  <c r="CQ1384" i="6" s="1"/>
  <c r="V1391" i="6"/>
  <c r="AZ1391" i="6" s="1"/>
  <c r="CN1391" i="6" s="1"/>
  <c r="T1458" i="6"/>
  <c r="T1465" i="6"/>
  <c r="V1469" i="6"/>
  <c r="AZ1469" i="6" s="1"/>
  <c r="CN1469" i="6" s="1"/>
  <c r="T1489" i="6"/>
  <c r="AO1502" i="6"/>
  <c r="CC1502" i="6" s="1"/>
  <c r="V1538" i="6"/>
  <c r="T1573" i="6"/>
  <c r="Z1627" i="6"/>
  <c r="BD1627" i="6" s="1"/>
  <c r="CR1627" i="6" s="1"/>
  <c r="AN1650" i="6"/>
  <c r="CB1650" i="6" s="1"/>
  <c r="X1659" i="6"/>
  <c r="BB1659" i="6" s="1"/>
  <c r="CP1659" i="6" s="1"/>
  <c r="Z1768" i="6"/>
  <c r="AQ565" i="6"/>
  <c r="CE565" i="6" s="1"/>
  <c r="AS851" i="6"/>
  <c r="CG851" i="6" s="1"/>
  <c r="AP1650" i="6"/>
  <c r="CD1650" i="6" s="1"/>
  <c r="Q30" i="6"/>
  <c r="AU30" i="6" s="1"/>
  <c r="CI30" i="6" s="1"/>
  <c r="Y30" i="6"/>
  <c r="BC30" i="6" s="1"/>
  <c r="CQ30" i="6" s="1"/>
  <c r="V30" i="6"/>
  <c r="U30" i="6"/>
  <c r="R30" i="6"/>
  <c r="S127" i="6"/>
  <c r="Q127" i="6"/>
  <c r="AU127" i="6" s="1"/>
  <c r="CI127" i="6" s="1"/>
  <c r="Z127" i="6"/>
  <c r="BD127" i="6" s="1"/>
  <c r="CR127" i="6" s="1"/>
  <c r="U337" i="6"/>
  <c r="AY337" i="6" s="1"/>
  <c r="CM337" i="6" s="1"/>
  <c r="T337" i="6"/>
  <c r="Z337" i="6"/>
  <c r="Y337" i="6"/>
  <c r="BC337" i="6" s="1"/>
  <c r="CQ337" i="6" s="1"/>
  <c r="W337" i="6"/>
  <c r="BA337" i="6" s="1"/>
  <c r="CO337" i="6" s="1"/>
  <c r="U481" i="6"/>
  <c r="T481" i="6"/>
  <c r="Z481" i="6"/>
  <c r="BD481" i="6" s="1"/>
  <c r="CR481" i="6" s="1"/>
  <c r="S481" i="6"/>
  <c r="V481" i="6"/>
  <c r="R560" i="6"/>
  <c r="Y560" i="6"/>
  <c r="S560" i="6"/>
  <c r="AW560" i="6" s="1"/>
  <c r="CK560" i="6" s="1"/>
  <c r="Q560" i="6"/>
  <c r="AU560" i="6" s="1"/>
  <c r="CI560" i="6" s="1"/>
  <c r="Q635" i="6"/>
  <c r="Y687" i="6"/>
  <c r="BC687" i="6" s="1"/>
  <c r="CQ687" i="6" s="1"/>
  <c r="Z687" i="6"/>
  <c r="U687" i="6"/>
  <c r="T687" i="6"/>
  <c r="T751" i="6"/>
  <c r="X751" i="6"/>
  <c r="R751" i="6"/>
  <c r="AV751" i="6" s="1"/>
  <c r="CJ751" i="6" s="1"/>
  <c r="V751" i="6"/>
  <c r="S751" i="6"/>
  <c r="Q751" i="6"/>
  <c r="Q803" i="6"/>
  <c r="V803" i="6"/>
  <c r="R803" i="6"/>
  <c r="AV803" i="6" s="1"/>
  <c r="CJ803" i="6" s="1"/>
  <c r="W803" i="6"/>
  <c r="U803" i="6"/>
  <c r="AY803" i="6" s="1"/>
  <c r="CM803" i="6" s="1"/>
  <c r="T864" i="6"/>
  <c r="Z937" i="6"/>
  <c r="S937" i="6"/>
  <c r="Y1065" i="6"/>
  <c r="X1065" i="6"/>
  <c r="V1065" i="6"/>
  <c r="R1065" i="6"/>
  <c r="S1196" i="6"/>
  <c r="AW1196" i="6" s="1"/>
  <c r="CK1196" i="6" s="1"/>
  <c r="U1196" i="6"/>
  <c r="V1196" i="6"/>
  <c r="U1357" i="6"/>
  <c r="T1357" i="6"/>
  <c r="AX1357" i="6" s="1"/>
  <c r="CL1357" i="6" s="1"/>
  <c r="T1401" i="6"/>
  <c r="AX1401" i="6" s="1"/>
  <c r="CL1401" i="6" s="1"/>
  <c r="S1401" i="6"/>
  <c r="V1498" i="6"/>
  <c r="AZ1498" i="6" s="1"/>
  <c r="CN1498" i="6" s="1"/>
  <c r="Z1498" i="6"/>
  <c r="BD1498" i="6" s="1"/>
  <c r="CR1498" i="6" s="1"/>
  <c r="Y1498" i="6"/>
  <c r="T1498" i="6"/>
  <c r="U1527" i="6"/>
  <c r="AY1527" i="6" s="1"/>
  <c r="CM1527" i="6" s="1"/>
  <c r="Q1527" i="6"/>
  <c r="Y1527" i="6"/>
  <c r="R1527" i="6"/>
  <c r="Z1560" i="6"/>
  <c r="BD1560" i="6" s="1"/>
  <c r="CR1560" i="6" s="1"/>
  <c r="X1560" i="6"/>
  <c r="Y1560" i="6"/>
  <c r="BC1560" i="6" s="1"/>
  <c r="CQ1560" i="6" s="1"/>
  <c r="U1560" i="6"/>
  <c r="U1604" i="6"/>
  <c r="V1698" i="6"/>
  <c r="T1709" i="6"/>
  <c r="R1709" i="6"/>
  <c r="X1709" i="6"/>
  <c r="BB1709" i="6" s="1"/>
  <c r="CP1709" i="6" s="1"/>
  <c r="X1785" i="6"/>
  <c r="W1785" i="6"/>
  <c r="Z1785" i="6"/>
  <c r="BD1785" i="6" s="1"/>
  <c r="CR1785" i="6" s="1"/>
  <c r="Y1785" i="6"/>
  <c r="V1785" i="6"/>
  <c r="AZ1785" i="6" s="1"/>
  <c r="CN1785" i="6" s="1"/>
  <c r="U1785" i="6"/>
  <c r="AY1785" i="6" s="1"/>
  <c r="CM1785" i="6" s="1"/>
  <c r="AB176" i="6"/>
  <c r="BP176" i="6" s="1"/>
  <c r="S185" i="6"/>
  <c r="AF867" i="6"/>
  <c r="BT867" i="6" s="1"/>
  <c r="AI1220" i="6"/>
  <c r="BW1220" i="6" s="1"/>
  <c r="U1517" i="6"/>
  <c r="S31" i="6"/>
  <c r="Z31" i="6"/>
  <c r="Y31" i="6"/>
  <c r="V31" i="6"/>
  <c r="Q108" i="6"/>
  <c r="AU108" i="6" s="1"/>
  <c r="CI108" i="6" s="1"/>
  <c r="Y108" i="6"/>
  <c r="BC108" i="6" s="1"/>
  <c r="CQ108" i="6" s="1"/>
  <c r="T108" i="6"/>
  <c r="AX108" i="6" s="1"/>
  <c r="CL108" i="6" s="1"/>
  <c r="S108" i="6"/>
  <c r="U176" i="6"/>
  <c r="Q204" i="6"/>
  <c r="Y204" i="6"/>
  <c r="BC204" i="6" s="1"/>
  <c r="CQ204" i="6" s="1"/>
  <c r="W204" i="6"/>
  <c r="Y222" i="6"/>
  <c r="U248" i="6"/>
  <c r="Q248" i="6"/>
  <c r="AU248" i="6" s="1"/>
  <c r="CI248" i="6" s="1"/>
  <c r="Q278" i="6"/>
  <c r="AU278" i="6" s="1"/>
  <c r="CI278" i="6" s="1"/>
  <c r="U308" i="6"/>
  <c r="Q308" i="6"/>
  <c r="V308" i="6"/>
  <c r="T308" i="6"/>
  <c r="U433" i="6"/>
  <c r="T433" i="6"/>
  <c r="AX433" i="6" s="1"/>
  <c r="CL433" i="6" s="1"/>
  <c r="V433" i="6"/>
  <c r="AZ433" i="6" s="1"/>
  <c r="CN433" i="6" s="1"/>
  <c r="W433" i="6"/>
  <c r="S433" i="6"/>
  <c r="Y433" i="6"/>
  <c r="BC433" i="6" s="1"/>
  <c r="CQ433" i="6" s="1"/>
  <c r="S492" i="6"/>
  <c r="Q647" i="6"/>
  <c r="Z647" i="6"/>
  <c r="BD647" i="6" s="1"/>
  <c r="CR647" i="6" s="1"/>
  <c r="X647" i="6"/>
  <c r="T688" i="6"/>
  <c r="W688" i="6"/>
  <c r="BA688" i="6" s="1"/>
  <c r="CO688" i="6" s="1"/>
  <c r="S804" i="6"/>
  <c r="R804" i="6"/>
  <c r="Z804" i="6"/>
  <c r="X844" i="6"/>
  <c r="BB844" i="6" s="1"/>
  <c r="CP844" i="6" s="1"/>
  <c r="W844" i="6"/>
  <c r="S844" i="6"/>
  <c r="Q844" i="6"/>
  <c r="AU844" i="6" s="1"/>
  <c r="CI844" i="6" s="1"/>
  <c r="Q917" i="6"/>
  <c r="AU917" i="6" s="1"/>
  <c r="CI917" i="6" s="1"/>
  <c r="T917" i="6"/>
  <c r="U917" i="6"/>
  <c r="AY917" i="6" s="1"/>
  <c r="CM917" i="6" s="1"/>
  <c r="S917" i="6"/>
  <c r="X917" i="6"/>
  <c r="BB917" i="6" s="1"/>
  <c r="CP917" i="6" s="1"/>
  <c r="W917" i="6"/>
  <c r="R917" i="6"/>
  <c r="AV917" i="6" s="1"/>
  <c r="CJ917" i="6" s="1"/>
  <c r="Q947" i="6"/>
  <c r="V947" i="6"/>
  <c r="AZ947" i="6" s="1"/>
  <c r="CN947" i="6" s="1"/>
  <c r="R947" i="6"/>
  <c r="Y947" i="6"/>
  <c r="Z947" i="6"/>
  <c r="BD947" i="6" s="1"/>
  <c r="CR947" i="6" s="1"/>
  <c r="X987" i="6"/>
  <c r="BB987" i="6" s="1"/>
  <c r="CP987" i="6" s="1"/>
  <c r="T987" i="6"/>
  <c r="V987" i="6"/>
  <c r="S1008" i="6"/>
  <c r="AW1008" i="6" s="1"/>
  <c r="CK1008" i="6" s="1"/>
  <c r="R1008" i="6"/>
  <c r="Z1008" i="6"/>
  <c r="Y1008" i="6"/>
  <c r="U1008" i="6"/>
  <c r="AY1008" i="6" s="1"/>
  <c r="CM1008" i="6" s="1"/>
  <c r="W1008" i="6"/>
  <c r="BA1008" i="6" s="1"/>
  <c r="CO1008" i="6" s="1"/>
  <c r="Y1131" i="6"/>
  <c r="X1131" i="6"/>
  <c r="BB1131" i="6" s="1"/>
  <c r="CP1131" i="6" s="1"/>
  <c r="Z1131" i="6"/>
  <c r="T1131" i="6"/>
  <c r="V1131" i="6"/>
  <c r="U1131" i="6"/>
  <c r="AY1131" i="6" s="1"/>
  <c r="CM1131" i="6" s="1"/>
  <c r="Q1131" i="6"/>
  <c r="AU1131" i="6" s="1"/>
  <c r="CI1131" i="6" s="1"/>
  <c r="R1175" i="6"/>
  <c r="U1197" i="6"/>
  <c r="AY1197" i="6" s="1"/>
  <c r="CM1197" i="6" s="1"/>
  <c r="R1197" i="6"/>
  <c r="Q1197" i="6"/>
  <c r="AU1197" i="6" s="1"/>
  <c r="CI1197" i="6" s="1"/>
  <c r="Z1197" i="6"/>
  <c r="V1197" i="6"/>
  <c r="R1218" i="6"/>
  <c r="AV1218" i="6" s="1"/>
  <c r="CJ1218" i="6" s="1"/>
  <c r="Q1218" i="6"/>
  <c r="AU1218" i="6" s="1"/>
  <c r="CI1218" i="6" s="1"/>
  <c r="Y1218" i="6"/>
  <c r="U1218" i="6"/>
  <c r="Z1218" i="6"/>
  <c r="X1218" i="6"/>
  <c r="S1262" i="6"/>
  <c r="AW1262" i="6" s="1"/>
  <c r="CK1262" i="6" s="1"/>
  <c r="Z1262" i="6"/>
  <c r="T1262" i="6"/>
  <c r="W1402" i="6"/>
  <c r="BA1402" i="6" s="1"/>
  <c r="CO1402" i="6" s="1"/>
  <c r="V1402" i="6"/>
  <c r="Y1402" i="6"/>
  <c r="R1402" i="6"/>
  <c r="AV1402" i="6" s="1"/>
  <c r="CJ1402" i="6" s="1"/>
  <c r="Z1402" i="6"/>
  <c r="BD1402" i="6" s="1"/>
  <c r="CR1402" i="6" s="1"/>
  <c r="U1402" i="6"/>
  <c r="W1444" i="6"/>
  <c r="BA1444" i="6" s="1"/>
  <c r="CO1444" i="6" s="1"/>
  <c r="V1444" i="6"/>
  <c r="U1444" i="6"/>
  <c r="X1444" i="6"/>
  <c r="BB1444" i="6" s="1"/>
  <c r="CP1444" i="6" s="1"/>
  <c r="R1444" i="6"/>
  <c r="Q1444" i="6"/>
  <c r="Z1444" i="6"/>
  <c r="Y1444" i="6"/>
  <c r="T1444" i="6"/>
  <c r="AX1444" i="6" s="1"/>
  <c r="CL1444" i="6" s="1"/>
  <c r="S1444" i="6"/>
  <c r="AW1444" i="6" s="1"/>
  <c r="CK1444" i="6" s="1"/>
  <c r="V1466" i="6"/>
  <c r="U1518" i="6"/>
  <c r="Z1518" i="6"/>
  <c r="Y1549" i="6"/>
  <c r="R1549" i="6"/>
  <c r="W1582" i="6"/>
  <c r="Y1582" i="6"/>
  <c r="V1582" i="6"/>
  <c r="U1582" i="6"/>
  <c r="AY1582" i="6" s="1"/>
  <c r="CM1582" i="6" s="1"/>
  <c r="S1582" i="6"/>
  <c r="R1680" i="6"/>
  <c r="X1680" i="6"/>
  <c r="T1680" i="6"/>
  <c r="Z1680" i="6"/>
  <c r="BD1680" i="6" s="1"/>
  <c r="CR1680" i="6" s="1"/>
  <c r="Y1680" i="6"/>
  <c r="Y1699" i="6"/>
  <c r="X1699" i="6"/>
  <c r="V1699" i="6"/>
  <c r="R1699" i="6"/>
  <c r="AV1699" i="6" s="1"/>
  <c r="CJ1699" i="6" s="1"/>
  <c r="Z1699" i="6"/>
  <c r="W1699" i="6"/>
  <c r="V1764" i="6"/>
  <c r="V1776" i="6"/>
  <c r="AZ1776" i="6" s="1"/>
  <c r="CN1776" i="6" s="1"/>
  <c r="T1776" i="6"/>
  <c r="AX1776" i="6" s="1"/>
  <c r="CL1776" i="6" s="1"/>
  <c r="Q1776" i="6"/>
  <c r="R11" i="6"/>
  <c r="AV11" i="6" s="1"/>
  <c r="CJ11" i="6" s="1"/>
  <c r="S137" i="6"/>
  <c r="AW137" i="6" s="1"/>
  <c r="CK137" i="6" s="1"/>
  <c r="Q167" i="6"/>
  <c r="T185" i="6"/>
  <c r="Y257" i="6"/>
  <c r="R308" i="6"/>
  <c r="AV308" i="6" s="1"/>
  <c r="CJ308" i="6" s="1"/>
  <c r="Y403" i="6"/>
  <c r="U472" i="6"/>
  <c r="AE486" i="6"/>
  <c r="BS486" i="6" s="1"/>
  <c r="AJ499" i="6"/>
  <c r="BX499" i="6" s="1"/>
  <c r="AT499" i="6"/>
  <c r="CH499" i="6" s="1"/>
  <c r="Z803" i="6"/>
  <c r="BD803" i="6" s="1"/>
  <c r="CR803" i="6" s="1"/>
  <c r="Q1065" i="6"/>
  <c r="W1131" i="6"/>
  <c r="BA1131" i="6" s="1"/>
  <c r="CO1131" i="6" s="1"/>
  <c r="AO1255" i="6"/>
  <c r="CC1255" i="6" s="1"/>
  <c r="AE1255" i="6"/>
  <c r="BS1255" i="6" s="1"/>
  <c r="X1274" i="6"/>
  <c r="BB1274" i="6" s="1"/>
  <c r="CP1274" i="6" s="1"/>
  <c r="T1560" i="6"/>
  <c r="AT1575" i="6"/>
  <c r="CH1575" i="6" s="1"/>
  <c r="AJ1575" i="6"/>
  <c r="BX1575" i="6" s="1"/>
  <c r="AA1715" i="6"/>
  <c r="BO1715" i="6" s="1"/>
  <c r="AK1715" i="6"/>
  <c r="BY1715" i="6" s="1"/>
  <c r="AC1131" i="6"/>
  <c r="BQ1131" i="6" s="1"/>
  <c r="AR55" i="6"/>
  <c r="CF55" i="6" s="1"/>
  <c r="U32" i="6"/>
  <c r="AY32" i="6" s="1"/>
  <c r="CM32" i="6" s="1"/>
  <c r="Q32" i="6"/>
  <c r="Z32" i="6"/>
  <c r="BD32" i="6" s="1"/>
  <c r="CR32" i="6" s="1"/>
  <c r="W99" i="6"/>
  <c r="S99" i="6"/>
  <c r="X99" i="6"/>
  <c r="BB99" i="6" s="1"/>
  <c r="CP99" i="6" s="1"/>
  <c r="V99" i="6"/>
  <c r="R99" i="6"/>
  <c r="Z513" i="6"/>
  <c r="BD513" i="6" s="1"/>
  <c r="CR513" i="6" s="1"/>
  <c r="U553" i="6"/>
  <c r="T553" i="6"/>
  <c r="Z553" i="6"/>
  <c r="Y553" i="6"/>
  <c r="S553" i="6"/>
  <c r="AW553" i="6" s="1"/>
  <c r="CK553" i="6" s="1"/>
  <c r="R553" i="6"/>
  <c r="R584" i="6"/>
  <c r="S584" i="6"/>
  <c r="Z627" i="6"/>
  <c r="T627" i="6"/>
  <c r="Q627" i="6"/>
  <c r="W721" i="6"/>
  <c r="Y855" i="6"/>
  <c r="T855" i="6"/>
  <c r="Q855" i="6"/>
  <c r="U855" i="6"/>
  <c r="R927" i="6"/>
  <c r="Y957" i="6"/>
  <c r="BC957" i="6" s="1"/>
  <c r="CQ957" i="6" s="1"/>
  <c r="X957" i="6"/>
  <c r="R957" i="6"/>
  <c r="S957" i="6"/>
  <c r="X1132" i="6"/>
  <c r="U1263" i="6"/>
  <c r="AY1263" i="6" s="1"/>
  <c r="CM1263" i="6" s="1"/>
  <c r="Z1263" i="6"/>
  <c r="Y1263" i="6"/>
  <c r="BC1263" i="6" s="1"/>
  <c r="CQ1263" i="6" s="1"/>
  <c r="S1263" i="6"/>
  <c r="R1263" i="6"/>
  <c r="U1359" i="6"/>
  <c r="AY1359" i="6" s="1"/>
  <c r="CM1359" i="6" s="1"/>
  <c r="V1359" i="6"/>
  <c r="AZ1359" i="6" s="1"/>
  <c r="CN1359" i="6" s="1"/>
  <c r="T1359" i="6"/>
  <c r="AX1359" i="6" s="1"/>
  <c r="CL1359" i="6" s="1"/>
  <c r="Y1359" i="6"/>
  <c r="BC1359" i="6" s="1"/>
  <c r="CQ1359" i="6" s="1"/>
  <c r="S1359" i="6"/>
  <c r="R1359" i="6"/>
  <c r="Z1359" i="6"/>
  <c r="X1359" i="6"/>
  <c r="W1359" i="6"/>
  <c r="W1456" i="6"/>
  <c r="U1509" i="6"/>
  <c r="AY1509" i="6" s="1"/>
  <c r="CM1509" i="6" s="1"/>
  <c r="Z1509" i="6"/>
  <c r="V1509" i="6"/>
  <c r="Q1509" i="6"/>
  <c r="AU1509" i="6" s="1"/>
  <c r="CI1509" i="6" s="1"/>
  <c r="W1509" i="6"/>
  <c r="T1509" i="6"/>
  <c r="AX1509" i="6" s="1"/>
  <c r="CL1509" i="6" s="1"/>
  <c r="S1509" i="6"/>
  <c r="W1540" i="6"/>
  <c r="R1540" i="6"/>
  <c r="AV1540" i="6" s="1"/>
  <c r="CJ1540" i="6" s="1"/>
  <c r="Z1540" i="6"/>
  <c r="Z1670" i="6"/>
  <c r="X1670" i="6"/>
  <c r="BB1670" i="6" s="1"/>
  <c r="CP1670" i="6" s="1"/>
  <c r="T1670" i="6"/>
  <c r="AX1670" i="6" s="1"/>
  <c r="CL1670" i="6" s="1"/>
  <c r="S1765" i="6"/>
  <c r="X31" i="6"/>
  <c r="Q89" i="6"/>
  <c r="T137" i="6"/>
  <c r="T176" i="6"/>
  <c r="X213" i="6"/>
  <c r="BB213" i="6" s="1"/>
  <c r="CP213" i="6" s="1"/>
  <c r="AS259" i="6"/>
  <c r="CG259" i="6" s="1"/>
  <c r="S25" i="6"/>
  <c r="X25" i="6"/>
  <c r="S55" i="6"/>
  <c r="Q55" i="6"/>
  <c r="Z55" i="6"/>
  <c r="Y64" i="6"/>
  <c r="BC64" i="6" s="1"/>
  <c r="CQ64" i="6" s="1"/>
  <c r="U64" i="6"/>
  <c r="W64" i="6"/>
  <c r="W83" i="6"/>
  <c r="BA83" i="6" s="1"/>
  <c r="CO83" i="6" s="1"/>
  <c r="U92" i="6"/>
  <c r="AY92" i="6" s="1"/>
  <c r="CM92" i="6" s="1"/>
  <c r="Q92" i="6"/>
  <c r="AU92" i="6" s="1"/>
  <c r="CI92" i="6" s="1"/>
  <c r="V92" i="6"/>
  <c r="T92" i="6"/>
  <c r="Y102" i="6"/>
  <c r="BC102" i="6" s="1"/>
  <c r="CQ102" i="6" s="1"/>
  <c r="U102" i="6"/>
  <c r="R102" i="6"/>
  <c r="W111" i="6"/>
  <c r="R111" i="6"/>
  <c r="AV111" i="6" s="1"/>
  <c r="CJ111" i="6" s="1"/>
  <c r="S121" i="6"/>
  <c r="AW121" i="6" s="1"/>
  <c r="CK121" i="6" s="1"/>
  <c r="T121" i="6"/>
  <c r="R121" i="6"/>
  <c r="AV121" i="6" s="1"/>
  <c r="CJ121" i="6" s="1"/>
  <c r="W207" i="6"/>
  <c r="S207" i="6"/>
  <c r="X207" i="6"/>
  <c r="V207" i="6"/>
  <c r="AZ207" i="6" s="1"/>
  <c r="CN207" i="6" s="1"/>
  <c r="R207" i="6"/>
  <c r="W261" i="6"/>
  <c r="S261" i="6"/>
  <c r="Z261" i="6"/>
  <c r="BD261" i="6" s="1"/>
  <c r="CR261" i="6" s="1"/>
  <c r="T272" i="6"/>
  <c r="W293" i="6"/>
  <c r="V293" i="6"/>
  <c r="W332" i="6"/>
  <c r="V332" i="6"/>
  <c r="X332" i="6"/>
  <c r="R332" i="6"/>
  <c r="Y351" i="6"/>
  <c r="BC351" i="6" s="1"/>
  <c r="CQ351" i="6" s="1"/>
  <c r="X351" i="6"/>
  <c r="BB351" i="6" s="1"/>
  <c r="CP351" i="6" s="1"/>
  <c r="T351" i="6"/>
  <c r="W351" i="6"/>
  <c r="BA351" i="6" s="1"/>
  <c r="CO351" i="6" s="1"/>
  <c r="Z351" i="6"/>
  <c r="U351" i="6"/>
  <c r="U361" i="6"/>
  <c r="T361" i="6"/>
  <c r="S438" i="6"/>
  <c r="AW438" i="6" s="1"/>
  <c r="CK438" i="6" s="1"/>
  <c r="X438" i="6"/>
  <c r="W438" i="6"/>
  <c r="V438" i="6"/>
  <c r="W506" i="6"/>
  <c r="V506" i="6"/>
  <c r="AZ506" i="6" s="1"/>
  <c r="CN506" i="6" s="1"/>
  <c r="Z506" i="6"/>
  <c r="BD506" i="6" s="1"/>
  <c r="CR506" i="6" s="1"/>
  <c r="T506" i="6"/>
  <c r="Q506" i="6"/>
  <c r="U517" i="6"/>
  <c r="T517" i="6"/>
  <c r="Z517" i="6"/>
  <c r="W517" i="6"/>
  <c r="Y537" i="6"/>
  <c r="X537" i="6"/>
  <c r="R537" i="6"/>
  <c r="S537" i="6"/>
  <c r="Q537" i="6"/>
  <c r="AU537" i="6" s="1"/>
  <c r="CI537" i="6" s="1"/>
  <c r="T537" i="6"/>
  <c r="U547" i="6"/>
  <c r="AY547" i="6" s="1"/>
  <c r="CM547" i="6" s="1"/>
  <c r="T547" i="6"/>
  <c r="AX547" i="6" s="1"/>
  <c r="CL547" i="6" s="1"/>
  <c r="R547" i="6"/>
  <c r="AV547" i="6" s="1"/>
  <c r="CJ547" i="6" s="1"/>
  <c r="W547" i="6"/>
  <c r="V547" i="6"/>
  <c r="X556" i="6"/>
  <c r="S556" i="6"/>
  <c r="U565" i="6"/>
  <c r="T565" i="6"/>
  <c r="Z565" i="6"/>
  <c r="V565" i="6"/>
  <c r="Y576" i="6"/>
  <c r="BC576" i="6" s="1"/>
  <c r="CQ576" i="6" s="1"/>
  <c r="U576" i="6"/>
  <c r="Z599" i="6"/>
  <c r="V610" i="6"/>
  <c r="R610" i="6"/>
  <c r="V682" i="6"/>
  <c r="AZ682" i="6" s="1"/>
  <c r="CN682" i="6" s="1"/>
  <c r="T682" i="6"/>
  <c r="W692" i="6"/>
  <c r="V692" i="6"/>
  <c r="AZ692" i="6" s="1"/>
  <c r="CN692" i="6" s="1"/>
  <c r="X692" i="6"/>
  <c r="R692" i="6"/>
  <c r="AV692" i="6" s="1"/>
  <c r="CJ692" i="6" s="1"/>
  <c r="Y692" i="6"/>
  <c r="U692" i="6"/>
  <c r="T703" i="6"/>
  <c r="X703" i="6"/>
  <c r="Q703" i="6"/>
  <c r="AU703" i="6" s="1"/>
  <c r="CI703" i="6" s="1"/>
  <c r="S714" i="6"/>
  <c r="R714" i="6"/>
  <c r="T714" i="6"/>
  <c r="Z714" i="6"/>
  <c r="W714" i="6"/>
  <c r="BA714" i="6" s="1"/>
  <c r="CO714" i="6" s="1"/>
  <c r="Z724" i="6"/>
  <c r="Y724" i="6"/>
  <c r="W724" i="6"/>
  <c r="W734" i="6"/>
  <c r="BA734" i="6" s="1"/>
  <c r="CO734" i="6" s="1"/>
  <c r="T734" i="6"/>
  <c r="AX734" i="6" s="1"/>
  <c r="CL734" i="6" s="1"/>
  <c r="R734" i="6"/>
  <c r="Q734" i="6"/>
  <c r="W746" i="6"/>
  <c r="Y746" i="6"/>
  <c r="U757" i="6"/>
  <c r="AY757" i="6" s="1"/>
  <c r="CM757" i="6" s="1"/>
  <c r="T757" i="6"/>
  <c r="Y757" i="6"/>
  <c r="Q767" i="6"/>
  <c r="AU767" i="6" s="1"/>
  <c r="CI767" i="6" s="1"/>
  <c r="R777" i="6"/>
  <c r="AV777" i="6" s="1"/>
  <c r="CJ777" i="6" s="1"/>
  <c r="T777" i="6"/>
  <c r="AX777" i="6" s="1"/>
  <c r="CL777" i="6" s="1"/>
  <c r="S777" i="6"/>
  <c r="AW777" i="6" s="1"/>
  <c r="CK777" i="6" s="1"/>
  <c r="W777" i="6"/>
  <c r="BA777" i="6" s="1"/>
  <c r="CO777" i="6" s="1"/>
  <c r="W788" i="6"/>
  <c r="V788" i="6"/>
  <c r="X788" i="6"/>
  <c r="BB788" i="6" s="1"/>
  <c r="CP788" i="6" s="1"/>
  <c r="Z788" i="6"/>
  <c r="Y807" i="6"/>
  <c r="X807" i="6"/>
  <c r="Z807" i="6"/>
  <c r="W818" i="6"/>
  <c r="BA818" i="6" s="1"/>
  <c r="CO818" i="6" s="1"/>
  <c r="V818" i="6"/>
  <c r="AZ818" i="6" s="1"/>
  <c r="CN818" i="6" s="1"/>
  <c r="Z818" i="6"/>
  <c r="Y818" i="6"/>
  <c r="X818" i="6"/>
  <c r="S818" i="6"/>
  <c r="U818" i="6"/>
  <c r="AY818" i="6" s="1"/>
  <c r="CM818" i="6" s="1"/>
  <c r="Z828" i="6"/>
  <c r="X837" i="6"/>
  <c r="BB837" i="6" s="1"/>
  <c r="CP837" i="6" s="1"/>
  <c r="R837" i="6"/>
  <c r="AV837" i="6" s="1"/>
  <c r="CJ837" i="6" s="1"/>
  <c r="V848" i="6"/>
  <c r="R848" i="6"/>
  <c r="AV848" i="6" s="1"/>
  <c r="CJ848" i="6" s="1"/>
  <c r="S848" i="6"/>
  <c r="Q848" i="6"/>
  <c r="AU848" i="6" s="1"/>
  <c r="CI848" i="6" s="1"/>
  <c r="U848" i="6"/>
  <c r="Q869" i="6"/>
  <c r="X869" i="6"/>
  <c r="Z869" i="6"/>
  <c r="BD869" i="6" s="1"/>
  <c r="CR869" i="6" s="1"/>
  <c r="W869" i="6"/>
  <c r="BA869" i="6" s="1"/>
  <c r="CO869" i="6" s="1"/>
  <c r="U901" i="6"/>
  <c r="S920" i="6"/>
  <c r="U931" i="6"/>
  <c r="X931" i="6"/>
  <c r="R931" i="6"/>
  <c r="Y1047" i="6"/>
  <c r="BC1047" i="6" s="1"/>
  <c r="CQ1047" i="6" s="1"/>
  <c r="X1047" i="6"/>
  <c r="Z1047" i="6"/>
  <c r="Q1047" i="6"/>
  <c r="Y1059" i="6"/>
  <c r="BC1059" i="6" s="1"/>
  <c r="CQ1059" i="6" s="1"/>
  <c r="X1059" i="6"/>
  <c r="Z1059" i="6"/>
  <c r="U1059" i="6"/>
  <c r="AY1059" i="6" s="1"/>
  <c r="CM1059" i="6" s="1"/>
  <c r="R1059" i="6"/>
  <c r="V1070" i="6"/>
  <c r="AZ1070" i="6" s="1"/>
  <c r="CN1070" i="6" s="1"/>
  <c r="Z1070" i="6"/>
  <c r="U1070" i="6"/>
  <c r="AY1070" i="6" s="1"/>
  <c r="CM1070" i="6" s="1"/>
  <c r="R1070" i="6"/>
  <c r="AV1070" i="6" s="1"/>
  <c r="CJ1070" i="6" s="1"/>
  <c r="Q1070" i="6"/>
  <c r="AU1070" i="6" s="1"/>
  <c r="CI1070" i="6" s="1"/>
  <c r="U1081" i="6"/>
  <c r="T1081" i="6"/>
  <c r="X1113" i="6"/>
  <c r="R1113" i="6"/>
  <c r="W1113" i="6"/>
  <c r="BA1113" i="6" s="1"/>
  <c r="CO1113" i="6" s="1"/>
  <c r="U1113" i="6"/>
  <c r="W1124" i="6"/>
  <c r="V1124" i="6"/>
  <c r="X1124" i="6"/>
  <c r="BB1124" i="6" s="1"/>
  <c r="CP1124" i="6" s="1"/>
  <c r="R1124" i="6"/>
  <c r="Y1124" i="6"/>
  <c r="U1124" i="6"/>
  <c r="AY1124" i="6" s="1"/>
  <c r="CM1124" i="6" s="1"/>
  <c r="Q1124" i="6"/>
  <c r="Z1124" i="6"/>
  <c r="BD1124" i="6" s="1"/>
  <c r="CR1124" i="6" s="1"/>
  <c r="T1124" i="6"/>
  <c r="W1136" i="6"/>
  <c r="R1136" i="6"/>
  <c r="Y1136" i="6"/>
  <c r="R1190" i="6"/>
  <c r="U1202" i="6"/>
  <c r="T1202" i="6"/>
  <c r="X1202" i="6"/>
  <c r="Z1202" i="6"/>
  <c r="Y1202" i="6"/>
  <c r="R1202" i="6"/>
  <c r="AM1255" i="6"/>
  <c r="CA1255" i="6" s="1"/>
  <c r="Z1308" i="6"/>
  <c r="Y1308" i="6"/>
  <c r="Q1318" i="6"/>
  <c r="AU1318" i="6" s="1"/>
  <c r="CI1318" i="6" s="1"/>
  <c r="Y1341" i="6"/>
  <c r="Q1351" i="6"/>
  <c r="AU1351" i="6" s="1"/>
  <c r="CI1351" i="6" s="1"/>
  <c r="Y1351" i="6"/>
  <c r="S1351" i="6"/>
  <c r="AW1351" i="6" s="1"/>
  <c r="CK1351" i="6" s="1"/>
  <c r="R1362" i="6"/>
  <c r="AV1362" i="6" s="1"/>
  <c r="CJ1362" i="6" s="1"/>
  <c r="Q1362" i="6"/>
  <c r="Y1362" i="6"/>
  <c r="BC1362" i="6" s="1"/>
  <c r="CQ1362" i="6" s="1"/>
  <c r="Z1362" i="6"/>
  <c r="BD1362" i="6" s="1"/>
  <c r="CR1362" i="6" s="1"/>
  <c r="V1362" i="6"/>
  <c r="AZ1362" i="6" s="1"/>
  <c r="CN1362" i="6" s="1"/>
  <c r="Z1396" i="6"/>
  <c r="Y1427" i="6"/>
  <c r="BC1427" i="6" s="1"/>
  <c r="CQ1427" i="6" s="1"/>
  <c r="U1427" i="6"/>
  <c r="Z1427" i="6"/>
  <c r="X1470" i="6"/>
  <c r="BB1470" i="6" s="1"/>
  <c r="CP1470" i="6" s="1"/>
  <c r="W1470" i="6"/>
  <c r="S1470" i="6"/>
  <c r="V1470" i="6"/>
  <c r="AZ1470" i="6" s="1"/>
  <c r="CN1470" i="6" s="1"/>
  <c r="U1470" i="6"/>
  <c r="Q1470" i="6"/>
  <c r="Z1470" i="6"/>
  <c r="Y1470" i="6"/>
  <c r="Y1482" i="6"/>
  <c r="S1482" i="6"/>
  <c r="Z1482" i="6"/>
  <c r="BD1482" i="6" s="1"/>
  <c r="CR1482" i="6" s="1"/>
  <c r="X1482" i="6"/>
  <c r="T1492" i="6"/>
  <c r="Q1492" i="6"/>
  <c r="W1512" i="6"/>
  <c r="BA1512" i="6" s="1"/>
  <c r="CO1512" i="6" s="1"/>
  <c r="V1512" i="6"/>
  <c r="AZ1512" i="6" s="1"/>
  <c r="CN1512" i="6" s="1"/>
  <c r="X1512" i="6"/>
  <c r="R1512" i="6"/>
  <c r="AV1512" i="6" s="1"/>
  <c r="CJ1512" i="6" s="1"/>
  <c r="Q1512" i="6"/>
  <c r="AU1512" i="6" s="1"/>
  <c r="CI1512" i="6" s="1"/>
  <c r="S1512" i="6"/>
  <c r="AW1512" i="6" s="1"/>
  <c r="CK1512" i="6" s="1"/>
  <c r="W1522" i="6"/>
  <c r="R1522" i="6"/>
  <c r="X1522" i="6"/>
  <c r="S1522" i="6"/>
  <c r="Q1522" i="6"/>
  <c r="AU1522" i="6" s="1"/>
  <c r="CI1522" i="6" s="1"/>
  <c r="S1532" i="6"/>
  <c r="T1532" i="6"/>
  <c r="AX1532" i="6" s="1"/>
  <c r="CL1532" i="6" s="1"/>
  <c r="R1532" i="6"/>
  <c r="AV1532" i="6" s="1"/>
  <c r="CJ1532" i="6" s="1"/>
  <c r="W1532" i="6"/>
  <c r="BA1532" i="6" s="1"/>
  <c r="CO1532" i="6" s="1"/>
  <c r="Y1532" i="6"/>
  <c r="X1532" i="6"/>
  <c r="Q1532" i="6"/>
  <c r="AU1532" i="6" s="1"/>
  <c r="CI1532" i="6" s="1"/>
  <c r="W1554" i="6"/>
  <c r="Y1554" i="6"/>
  <c r="V1565" i="6"/>
  <c r="X1565" i="6"/>
  <c r="Z1632" i="6"/>
  <c r="R1632" i="6"/>
  <c r="AV1632" i="6" s="1"/>
  <c r="CJ1632" i="6" s="1"/>
  <c r="W1632" i="6"/>
  <c r="S1632" i="6"/>
  <c r="X1632" i="6"/>
  <c r="U1632" i="6"/>
  <c r="Q1632" i="6"/>
  <c r="AU1632" i="6" s="1"/>
  <c r="CI1632" i="6" s="1"/>
  <c r="Q1642" i="6"/>
  <c r="Z1651" i="6"/>
  <c r="V1651" i="6"/>
  <c r="Q1662" i="6"/>
  <c r="AU1662" i="6" s="1"/>
  <c r="CI1662" i="6" s="1"/>
  <c r="Y1662" i="6"/>
  <c r="X1662" i="6"/>
  <c r="W1662" i="6"/>
  <c r="R1662" i="6"/>
  <c r="S1704" i="6"/>
  <c r="Y1704" i="6"/>
  <c r="BC1704" i="6" s="1"/>
  <c r="CQ1704" i="6" s="1"/>
  <c r="X1704" i="6"/>
  <c r="T1715" i="6"/>
  <c r="U1715" i="6"/>
  <c r="AY1715" i="6" s="1"/>
  <c r="CM1715" i="6" s="1"/>
  <c r="Y1715" i="6"/>
  <c r="BC1715" i="6" s="1"/>
  <c r="CQ1715" i="6" s="1"/>
  <c r="X1715" i="6"/>
  <c r="BB1715" i="6" s="1"/>
  <c r="CP1715" i="6" s="1"/>
  <c r="Y1747" i="6"/>
  <c r="W1747" i="6"/>
  <c r="Q1747" i="6"/>
  <c r="AU1747" i="6" s="1"/>
  <c r="CI1747" i="6" s="1"/>
  <c r="S1747" i="6"/>
  <c r="V1747" i="6"/>
  <c r="T1757" i="6"/>
  <c r="T1769" i="6"/>
  <c r="X13" i="6"/>
  <c r="R21" i="6"/>
  <c r="AV21" i="6" s="1"/>
  <c r="CJ21" i="6" s="1"/>
  <c r="W30" i="6"/>
  <c r="U41" i="6"/>
  <c r="X54" i="6"/>
  <c r="R71" i="6"/>
  <c r="Q82" i="6"/>
  <c r="Y89" i="6"/>
  <c r="BC89" i="6" s="1"/>
  <c r="CQ89" i="6" s="1"/>
  <c r="X100" i="6"/>
  <c r="T102" i="6"/>
  <c r="AX102" i="6" s="1"/>
  <c r="CL102" i="6" s="1"/>
  <c r="Q121" i="6"/>
  <c r="Y137" i="6"/>
  <c r="Y167" i="6"/>
  <c r="BC167" i="6" s="1"/>
  <c r="CQ167" i="6" s="1"/>
  <c r="Y176" i="6"/>
  <c r="BC176" i="6" s="1"/>
  <c r="CQ176" i="6" s="1"/>
  <c r="AL188" i="6"/>
  <c r="BZ188" i="6" s="1"/>
  <c r="AB188" i="6"/>
  <c r="BP188" i="6" s="1"/>
  <c r="R214" i="6"/>
  <c r="T225" i="6"/>
  <c r="AX225" i="6" s="1"/>
  <c r="CL225" i="6" s="1"/>
  <c r="Z278" i="6"/>
  <c r="Z280" i="6"/>
  <c r="Y293" i="6"/>
  <c r="BC293" i="6" s="1"/>
  <c r="CQ293" i="6" s="1"/>
  <c r="U301" i="6"/>
  <c r="Z308" i="6"/>
  <c r="BD308" i="6" s="1"/>
  <c r="CR308" i="6" s="1"/>
  <c r="X310" i="6"/>
  <c r="BB310" i="6" s="1"/>
  <c r="CP310" i="6" s="1"/>
  <c r="Q322" i="6"/>
  <c r="AU322" i="6" s="1"/>
  <c r="CI322" i="6" s="1"/>
  <c r="T332" i="6"/>
  <c r="Z348" i="6"/>
  <c r="U370" i="6"/>
  <c r="AY370" i="6" s="1"/>
  <c r="CM370" i="6" s="1"/>
  <c r="V406" i="6"/>
  <c r="W435" i="6"/>
  <c r="T465" i="6"/>
  <c r="U506" i="6"/>
  <c r="X517" i="6"/>
  <c r="BB517" i="6" s="1"/>
  <c r="CP517" i="6" s="1"/>
  <c r="R526" i="6"/>
  <c r="AV526" i="6" s="1"/>
  <c r="CJ526" i="6" s="1"/>
  <c r="U542" i="6"/>
  <c r="S547" i="6"/>
  <c r="AW547" i="6" s="1"/>
  <c r="CK547" i="6" s="1"/>
  <c r="V553" i="6"/>
  <c r="Q572" i="6"/>
  <c r="S608" i="6"/>
  <c r="S610" i="6"/>
  <c r="V627" i="6"/>
  <c r="R649" i="6"/>
  <c r="Z659" i="6"/>
  <c r="Q678" i="6"/>
  <c r="X714" i="6"/>
  <c r="U723" i="6"/>
  <c r="AY723" i="6" s="1"/>
  <c r="CM723" i="6" s="1"/>
  <c r="S757" i="6"/>
  <c r="U767" i="6"/>
  <c r="AY767" i="6" s="1"/>
  <c r="CM767" i="6" s="1"/>
  <c r="Z774" i="6"/>
  <c r="BD774" i="6" s="1"/>
  <c r="CR774" i="6" s="1"/>
  <c r="Q788" i="6"/>
  <c r="R805" i="6"/>
  <c r="X816" i="6"/>
  <c r="BB816" i="6" s="1"/>
  <c r="CP816" i="6" s="1"/>
  <c r="W855" i="6"/>
  <c r="Y907" i="6"/>
  <c r="V910" i="6"/>
  <c r="AZ910" i="6" s="1"/>
  <c r="CN910" i="6" s="1"/>
  <c r="S928" i="6"/>
  <c r="W931" i="6"/>
  <c r="S947" i="6"/>
  <c r="AW947" i="6" s="1"/>
  <c r="CK947" i="6" s="1"/>
  <c r="W967" i="6"/>
  <c r="S987" i="6"/>
  <c r="AW987" i="6" s="1"/>
  <c r="CK987" i="6" s="1"/>
  <c r="Z989" i="6"/>
  <c r="Q1041" i="6"/>
  <c r="V1047" i="6"/>
  <c r="AZ1047" i="6" s="1"/>
  <c r="CN1047" i="6" s="1"/>
  <c r="Q1068" i="6"/>
  <c r="AU1068" i="6" s="1"/>
  <c r="CI1068" i="6" s="1"/>
  <c r="Y1070" i="6"/>
  <c r="BC1070" i="6" s="1"/>
  <c r="CQ1070" i="6" s="1"/>
  <c r="Q1081" i="6"/>
  <c r="T1090" i="6"/>
  <c r="AX1090" i="6" s="1"/>
  <c r="CL1090" i="6" s="1"/>
  <c r="Z1110" i="6"/>
  <c r="Z1135" i="6"/>
  <c r="BD1135" i="6" s="1"/>
  <c r="CR1135" i="6" s="1"/>
  <c r="T1155" i="6"/>
  <c r="V1167" i="6"/>
  <c r="Y1174" i="6"/>
  <c r="Q1202" i="6"/>
  <c r="V1219" i="6"/>
  <c r="V1222" i="6"/>
  <c r="AZ1222" i="6" s="1"/>
  <c r="CN1222" i="6" s="1"/>
  <c r="V1263" i="6"/>
  <c r="AZ1263" i="6" s="1"/>
  <c r="CN1263" i="6" s="1"/>
  <c r="V1277" i="6"/>
  <c r="U1284" i="6"/>
  <c r="S1341" i="6"/>
  <c r="W1362" i="6"/>
  <c r="BA1362" i="6" s="1"/>
  <c r="CO1362" i="6" s="1"/>
  <c r="X1391" i="6"/>
  <c r="BB1391" i="6" s="1"/>
  <c r="CP1391" i="6" s="1"/>
  <c r="W1447" i="6"/>
  <c r="W1469" i="6"/>
  <c r="BA1469" i="6" s="1"/>
  <c r="CO1469" i="6" s="1"/>
  <c r="Z1512" i="6"/>
  <c r="Y1522" i="6"/>
  <c r="BC1522" i="6" s="1"/>
  <c r="CQ1522" i="6" s="1"/>
  <c r="Z1532" i="6"/>
  <c r="W1538" i="6"/>
  <c r="U1548" i="6"/>
  <c r="V1573" i="6"/>
  <c r="Z1592" i="6"/>
  <c r="U1669" i="6"/>
  <c r="AY1669" i="6" s="1"/>
  <c r="CM1669" i="6" s="1"/>
  <c r="AT1671" i="6"/>
  <c r="CH1671" i="6" s="1"/>
  <c r="AJ1671" i="6"/>
  <c r="BX1671" i="6" s="1"/>
  <c r="U1680" i="6"/>
  <c r="X1693" i="6"/>
  <c r="BB1693" i="6" s="1"/>
  <c r="CP1693" i="6" s="1"/>
  <c r="W1709" i="6"/>
  <c r="Y1776" i="6"/>
  <c r="BC1776" i="6" s="1"/>
  <c r="CQ1776" i="6" s="1"/>
  <c r="AD1001" i="6"/>
  <c r="BR1001" i="6" s="1"/>
  <c r="AK1704" i="6"/>
  <c r="BY1704" i="6" s="1"/>
  <c r="AR502" i="6"/>
  <c r="CF502" i="6" s="1"/>
  <c r="AF1097" i="6"/>
  <c r="BT1097" i="6" s="1"/>
  <c r="AP1097" i="6"/>
  <c r="CD1097" i="6" s="1"/>
  <c r="AC1671" i="6"/>
  <c r="BQ1671" i="6" s="1"/>
  <c r="AM1671" i="6"/>
  <c r="CA1671" i="6" s="1"/>
  <c r="AD1313" i="6"/>
  <c r="BR1313" i="6" s="1"/>
  <c r="AR527" i="6"/>
  <c r="CF527" i="6" s="1"/>
  <c r="AM933" i="6"/>
  <c r="CA933" i="6" s="1"/>
  <c r="AS988" i="6"/>
  <c r="CG988" i="6" s="1"/>
  <c r="AF1288" i="6"/>
  <c r="BT1288" i="6" s="1"/>
  <c r="AT1410" i="6"/>
  <c r="CH1410" i="6" s="1"/>
  <c r="AJ1410" i="6"/>
  <c r="BX1410" i="6" s="1"/>
  <c r="AO1688" i="6"/>
  <c r="CC1688" i="6" s="1"/>
  <c r="AG1742" i="6"/>
  <c r="BU1742" i="6" s="1"/>
  <c r="W285" i="6"/>
  <c r="BA285" i="6" s="1"/>
  <c r="CO285" i="6" s="1"/>
  <c r="S285" i="6"/>
  <c r="Q341" i="6"/>
  <c r="AU341" i="6" s="1"/>
  <c r="CI341" i="6" s="1"/>
  <c r="T341" i="6"/>
  <c r="AX341" i="6" s="1"/>
  <c r="CL341" i="6" s="1"/>
  <c r="Q359" i="6"/>
  <c r="Z359" i="6"/>
  <c r="V359" i="6"/>
  <c r="R378" i="6"/>
  <c r="AV378" i="6" s="1"/>
  <c r="CJ378" i="6" s="1"/>
  <c r="X378" i="6"/>
  <c r="T378" i="6"/>
  <c r="W386" i="6"/>
  <c r="V386" i="6"/>
  <c r="Z386" i="6"/>
  <c r="BD386" i="6" s="1"/>
  <c r="CR386" i="6" s="1"/>
  <c r="S414" i="6"/>
  <c r="AW414" i="6" s="1"/>
  <c r="CK414" i="6" s="1"/>
  <c r="R414" i="6"/>
  <c r="S432" i="6"/>
  <c r="R432" i="6"/>
  <c r="Z432" i="6"/>
  <c r="Q449" i="6"/>
  <c r="W458" i="6"/>
  <c r="BA458" i="6" s="1"/>
  <c r="CO458" i="6" s="1"/>
  <c r="Z458" i="6"/>
  <c r="BD458" i="6" s="1"/>
  <c r="CR458" i="6" s="1"/>
  <c r="Y495" i="6"/>
  <c r="X495" i="6"/>
  <c r="BB495" i="6" s="1"/>
  <c r="CP495" i="6" s="1"/>
  <c r="T495" i="6"/>
  <c r="Q515" i="6"/>
  <c r="R515" i="6"/>
  <c r="X533" i="6"/>
  <c r="BB533" i="6" s="1"/>
  <c r="CP533" i="6" s="1"/>
  <c r="X543" i="6"/>
  <c r="U571" i="6"/>
  <c r="AY571" i="6" s="1"/>
  <c r="CM571" i="6" s="1"/>
  <c r="T571" i="6"/>
  <c r="X571" i="6"/>
  <c r="BB571" i="6" s="1"/>
  <c r="CP571" i="6" s="1"/>
  <c r="R571" i="6"/>
  <c r="S582" i="6"/>
  <c r="S612" i="6"/>
  <c r="R612" i="6"/>
  <c r="X621" i="6"/>
  <c r="Z640" i="6"/>
  <c r="T640" i="6"/>
  <c r="X651" i="6"/>
  <c r="Z651" i="6"/>
  <c r="R671" i="6"/>
  <c r="Y681" i="6"/>
  <c r="BC681" i="6" s="1"/>
  <c r="CQ681" i="6" s="1"/>
  <c r="X681" i="6"/>
  <c r="BB681" i="6" s="1"/>
  <c r="CP681" i="6" s="1"/>
  <c r="X702" i="6"/>
  <c r="S732" i="6"/>
  <c r="AW732" i="6" s="1"/>
  <c r="CK732" i="6" s="1"/>
  <c r="R732" i="6"/>
  <c r="V732" i="6"/>
  <c r="R743" i="6"/>
  <c r="AV743" i="6" s="1"/>
  <c r="CJ743" i="6" s="1"/>
  <c r="X762" i="6"/>
  <c r="BB762" i="6" s="1"/>
  <c r="CP762" i="6" s="1"/>
  <c r="Z772" i="6"/>
  <c r="X772" i="6"/>
  <c r="S870" i="6"/>
  <c r="AW870" i="6" s="1"/>
  <c r="CK870" i="6" s="1"/>
  <c r="X870" i="6"/>
  <c r="BB870" i="6" s="1"/>
  <c r="CP870" i="6" s="1"/>
  <c r="X891" i="6"/>
  <c r="Y909" i="6"/>
  <c r="X909" i="6"/>
  <c r="T949" i="6"/>
  <c r="AX949" i="6" s="1"/>
  <c r="CL949" i="6" s="1"/>
  <c r="Z949" i="6"/>
  <c r="Z958" i="6"/>
  <c r="BD958" i="6" s="1"/>
  <c r="CR958" i="6" s="1"/>
  <c r="Z988" i="6"/>
  <c r="X988" i="6"/>
  <c r="W998" i="6"/>
  <c r="R1020" i="6"/>
  <c r="Z1020" i="6"/>
  <c r="V1020" i="6"/>
  <c r="Z1031" i="6"/>
  <c r="Q1073" i="6"/>
  <c r="AU1073" i="6" s="1"/>
  <c r="CI1073" i="6" s="1"/>
  <c r="X1083" i="6"/>
  <c r="BB1083" i="6" s="1"/>
  <c r="CP1083" i="6" s="1"/>
  <c r="Z1083" i="6"/>
  <c r="W1094" i="6"/>
  <c r="BA1094" i="6" s="1"/>
  <c r="CO1094" i="6" s="1"/>
  <c r="V1094" i="6"/>
  <c r="U1105" i="6"/>
  <c r="W1148" i="6"/>
  <c r="BA1148" i="6" s="1"/>
  <c r="CO1148" i="6" s="1"/>
  <c r="V1148" i="6"/>
  <c r="Z1168" i="6"/>
  <c r="BD1168" i="6" s="1"/>
  <c r="CR1168" i="6" s="1"/>
  <c r="Q1201" i="6"/>
  <c r="R1201" i="6"/>
  <c r="W1201" i="6"/>
  <c r="BA1201" i="6" s="1"/>
  <c r="CO1201" i="6" s="1"/>
  <c r="S1201" i="6"/>
  <c r="AW1201" i="6" s="1"/>
  <c r="CK1201" i="6" s="1"/>
  <c r="Y1211" i="6"/>
  <c r="BC1211" i="6" s="1"/>
  <c r="CQ1211" i="6" s="1"/>
  <c r="V1211" i="6"/>
  <c r="W1252" i="6"/>
  <c r="BA1252" i="6" s="1"/>
  <c r="CO1252" i="6" s="1"/>
  <c r="R1252" i="6"/>
  <c r="AV1252" i="6" s="1"/>
  <c r="CJ1252" i="6" s="1"/>
  <c r="Q1252" i="6"/>
  <c r="Z1252" i="6"/>
  <c r="W1296" i="6"/>
  <c r="V1304" i="6"/>
  <c r="AZ1304" i="6" s="1"/>
  <c r="CN1304" i="6" s="1"/>
  <c r="U1304" i="6"/>
  <c r="AY1304" i="6" s="1"/>
  <c r="CM1304" i="6" s="1"/>
  <c r="Y1304" i="6"/>
  <c r="BC1304" i="6" s="1"/>
  <c r="CQ1304" i="6" s="1"/>
  <c r="Y1313" i="6"/>
  <c r="BC1313" i="6" s="1"/>
  <c r="CQ1313" i="6" s="1"/>
  <c r="W1313" i="6"/>
  <c r="BA1313" i="6" s="1"/>
  <c r="CO1313" i="6" s="1"/>
  <c r="V1313" i="6"/>
  <c r="R1313" i="6"/>
  <c r="W1324" i="6"/>
  <c r="R1324" i="6"/>
  <c r="AV1324" i="6" s="1"/>
  <c r="CJ1324" i="6" s="1"/>
  <c r="Q1324" i="6"/>
  <c r="AU1324" i="6" s="1"/>
  <c r="CI1324" i="6" s="1"/>
  <c r="Q1345" i="6"/>
  <c r="Y1356" i="6"/>
  <c r="X1356" i="6"/>
  <c r="V1356" i="6"/>
  <c r="X1428" i="6"/>
  <c r="BB1428" i="6" s="1"/>
  <c r="CP1428" i="6" s="1"/>
  <c r="Z1428" i="6"/>
  <c r="Y1438" i="6"/>
  <c r="U1449" i="6"/>
  <c r="Z1449" i="6"/>
  <c r="S1449" i="6"/>
  <c r="AW1449" i="6" s="1"/>
  <c r="CK1449" i="6" s="1"/>
  <c r="T1459" i="6"/>
  <c r="Y1481" i="6"/>
  <c r="BC1481" i="6" s="1"/>
  <c r="CQ1481" i="6" s="1"/>
  <c r="Y1491" i="6"/>
  <c r="Q1502" i="6"/>
  <c r="AU1502" i="6" s="1"/>
  <c r="CI1502" i="6" s="1"/>
  <c r="Y1511" i="6"/>
  <c r="BC1511" i="6" s="1"/>
  <c r="CQ1511" i="6" s="1"/>
  <c r="Q1511" i="6"/>
  <c r="AU1511" i="6" s="1"/>
  <c r="CI1511" i="6" s="1"/>
  <c r="Q1530" i="6"/>
  <c r="W1552" i="6"/>
  <c r="BA1552" i="6" s="1"/>
  <c r="CO1552" i="6" s="1"/>
  <c r="Q1552" i="6"/>
  <c r="Z1552" i="6"/>
  <c r="X1563" i="6"/>
  <c r="W1563" i="6"/>
  <c r="Q1574" i="6"/>
  <c r="AU1574" i="6" s="1"/>
  <c r="CI1574" i="6" s="1"/>
  <c r="Z1584" i="6"/>
  <c r="Y1606" i="6"/>
  <c r="BC1606" i="6" s="1"/>
  <c r="CQ1606" i="6" s="1"/>
  <c r="T1606" i="6"/>
  <c r="U1617" i="6"/>
  <c r="S1617" i="6"/>
  <c r="V1617" i="6"/>
  <c r="Y1628" i="6"/>
  <c r="U1628" i="6"/>
  <c r="Z1657" i="6"/>
  <c r="S1657" i="6"/>
  <c r="AW1657" i="6" s="1"/>
  <c r="CK1657" i="6" s="1"/>
  <c r="U1668" i="6"/>
  <c r="T1668" i="6"/>
  <c r="R1668" i="6"/>
  <c r="Y1679" i="6"/>
  <c r="S1679" i="6"/>
  <c r="AW1679" i="6" s="1"/>
  <c r="CK1679" i="6" s="1"/>
  <c r="Y1749" i="6"/>
  <c r="Z1790" i="6"/>
  <c r="BD1790" i="6" s="1"/>
  <c r="CR1790" i="6" s="1"/>
  <c r="W1790" i="6"/>
  <c r="BA1790" i="6" s="1"/>
  <c r="CO1790" i="6" s="1"/>
  <c r="X133" i="6"/>
  <c r="R161" i="6"/>
  <c r="AV161" i="6" s="1"/>
  <c r="CJ161" i="6" s="1"/>
  <c r="V162" i="6"/>
  <c r="V188" i="6"/>
  <c r="AZ188" i="6" s="1"/>
  <c r="CN188" i="6" s="1"/>
  <c r="V224" i="6"/>
  <c r="R269" i="6"/>
  <c r="AV269" i="6" s="1"/>
  <c r="CJ269" i="6" s="1"/>
  <c r="Y323" i="6"/>
  <c r="BC323" i="6" s="1"/>
  <c r="CQ323" i="6" s="1"/>
  <c r="S386" i="6"/>
  <c r="W396" i="6"/>
  <c r="BA396" i="6" s="1"/>
  <c r="CO396" i="6" s="1"/>
  <c r="AC405" i="6"/>
  <c r="BQ405" i="6" s="1"/>
  <c r="AM405" i="6"/>
  <c r="CA405" i="6" s="1"/>
  <c r="Y432" i="6"/>
  <c r="Y458" i="6"/>
  <c r="W612" i="6"/>
  <c r="S640" i="6"/>
  <c r="W681" i="6"/>
  <c r="W695" i="6"/>
  <c r="BA695" i="6" s="1"/>
  <c r="CO695" i="6" s="1"/>
  <c r="V702" i="6"/>
  <c r="Q775" i="6"/>
  <c r="AU775" i="6" s="1"/>
  <c r="CI775" i="6" s="1"/>
  <c r="S863" i="6"/>
  <c r="Q870" i="6"/>
  <c r="Z909" i="6"/>
  <c r="W949" i="6"/>
  <c r="S958" i="6"/>
  <c r="V1013" i="6"/>
  <c r="U1020" i="6"/>
  <c r="Q1098" i="6"/>
  <c r="AU1098" i="6" s="1"/>
  <c r="CI1098" i="6" s="1"/>
  <c r="S1148" i="6"/>
  <c r="AW1148" i="6" s="1"/>
  <c r="CK1148" i="6" s="1"/>
  <c r="W1158" i="6"/>
  <c r="U1172" i="6"/>
  <c r="U1296" i="6"/>
  <c r="U1313" i="6"/>
  <c r="R1317" i="6"/>
  <c r="AV1317" i="6" s="1"/>
  <c r="CJ1317" i="6" s="1"/>
  <c r="Z1356" i="6"/>
  <c r="U1428" i="6"/>
  <c r="T1530" i="6"/>
  <c r="Q1534" i="6"/>
  <c r="AU1534" i="6" s="1"/>
  <c r="CI1534" i="6" s="1"/>
  <c r="Y1552" i="6"/>
  <c r="AS1605" i="6"/>
  <c r="CG1605" i="6" s="1"/>
  <c r="T1679" i="6"/>
  <c r="X1779" i="6"/>
  <c r="U22" i="6"/>
  <c r="Y250" i="6"/>
  <c r="BC250" i="6" s="1"/>
  <c r="CQ250" i="6" s="1"/>
  <c r="U250" i="6"/>
  <c r="U268" i="6"/>
  <c r="W315" i="6"/>
  <c r="V407" i="6"/>
  <c r="Q425" i="6"/>
  <c r="R498" i="6"/>
  <c r="Q527" i="6"/>
  <c r="R527" i="6"/>
  <c r="S546" i="6"/>
  <c r="W554" i="6"/>
  <c r="BA554" i="6" s="1"/>
  <c r="CO554" i="6" s="1"/>
  <c r="V554" i="6"/>
  <c r="AZ554" i="6" s="1"/>
  <c r="CN554" i="6" s="1"/>
  <c r="T554" i="6"/>
  <c r="AX554" i="6" s="1"/>
  <c r="CL554" i="6" s="1"/>
  <c r="S564" i="6"/>
  <c r="AW564" i="6" s="1"/>
  <c r="CK564" i="6" s="1"/>
  <c r="S594" i="6"/>
  <c r="R594" i="6"/>
  <c r="T594" i="6"/>
  <c r="T643" i="6"/>
  <c r="Z674" i="6"/>
  <c r="BD674" i="6" s="1"/>
  <c r="CR674" i="6" s="1"/>
  <c r="Z694" i="6"/>
  <c r="R694" i="6"/>
  <c r="Q755" i="6"/>
  <c r="AU755" i="6" s="1"/>
  <c r="CI755" i="6" s="1"/>
  <c r="T822" i="6"/>
  <c r="AX822" i="6" s="1"/>
  <c r="CL822" i="6" s="1"/>
  <c r="Z832" i="6"/>
  <c r="Q851" i="6"/>
  <c r="R851" i="6"/>
  <c r="Z851" i="6"/>
  <c r="R862" i="6"/>
  <c r="U883" i="6"/>
  <c r="AY883" i="6" s="1"/>
  <c r="CM883" i="6" s="1"/>
  <c r="T883" i="6"/>
  <c r="AX883" i="6" s="1"/>
  <c r="CL883" i="6" s="1"/>
  <c r="X883" i="6"/>
  <c r="Q893" i="6"/>
  <c r="X893" i="6"/>
  <c r="S912" i="6"/>
  <c r="Z912" i="6"/>
  <c r="V912" i="6"/>
  <c r="V932" i="6"/>
  <c r="X932" i="6"/>
  <c r="BB932" i="6" s="1"/>
  <c r="CP932" i="6" s="1"/>
  <c r="Q1001" i="6"/>
  <c r="X1001" i="6"/>
  <c r="BB1001" i="6" s="1"/>
  <c r="CP1001" i="6" s="1"/>
  <c r="T1012" i="6"/>
  <c r="Y1023" i="6"/>
  <c r="BC1023" i="6" s="1"/>
  <c r="CQ1023" i="6" s="1"/>
  <c r="Z1023" i="6"/>
  <c r="T1097" i="6"/>
  <c r="AX1097" i="6" s="1"/>
  <c r="CL1097" i="6" s="1"/>
  <c r="Z1108" i="6"/>
  <c r="Z1139" i="6"/>
  <c r="V1150" i="6"/>
  <c r="X1182" i="6"/>
  <c r="BB1182" i="6" s="1"/>
  <c r="CP1182" i="6" s="1"/>
  <c r="W1192" i="6"/>
  <c r="BA1192" i="6" s="1"/>
  <c r="CO1192" i="6" s="1"/>
  <c r="S1192" i="6"/>
  <c r="W1204" i="6"/>
  <c r="Z1204" i="6"/>
  <c r="X1204" i="6"/>
  <c r="Q1245" i="6"/>
  <c r="Q1255" i="6"/>
  <c r="Z1255" i="6"/>
  <c r="R1255" i="6"/>
  <c r="V1267" i="6"/>
  <c r="AZ1267" i="6" s="1"/>
  <c r="CN1267" i="6" s="1"/>
  <c r="W1288" i="6"/>
  <c r="X1288" i="6"/>
  <c r="Q1288" i="6"/>
  <c r="Y1307" i="6"/>
  <c r="X1347" i="6"/>
  <c r="BB1347" i="6" s="1"/>
  <c r="CP1347" i="6" s="1"/>
  <c r="W1347" i="6"/>
  <c r="R1347" i="6"/>
  <c r="AV1347" i="6" s="1"/>
  <c r="CJ1347" i="6" s="1"/>
  <c r="Z1369" i="6"/>
  <c r="Y1369" i="6"/>
  <c r="W1369" i="6"/>
  <c r="S1369" i="6"/>
  <c r="Q1379" i="6"/>
  <c r="AU1379" i="6" s="1"/>
  <c r="CI1379" i="6" s="1"/>
  <c r="Q1451" i="6"/>
  <c r="AU1451" i="6" s="1"/>
  <c r="CI1451" i="6" s="1"/>
  <c r="U1451" i="6"/>
  <c r="AY1451" i="6" s="1"/>
  <c r="CM1451" i="6" s="1"/>
  <c r="S1494" i="6"/>
  <c r="Y1513" i="6"/>
  <c r="W1513" i="6"/>
  <c r="R1523" i="6"/>
  <c r="Q1523" i="6"/>
  <c r="W1523" i="6"/>
  <c r="BA1523" i="6" s="1"/>
  <c r="CO1523" i="6" s="1"/>
  <c r="S1523" i="6"/>
  <c r="AW1523" i="6" s="1"/>
  <c r="CK1523" i="6" s="1"/>
  <c r="S1544" i="6"/>
  <c r="Q1544" i="6"/>
  <c r="AU1544" i="6" s="1"/>
  <c r="CI1544" i="6" s="1"/>
  <c r="R1544" i="6"/>
  <c r="X1597" i="6"/>
  <c r="BB1597" i="6" s="1"/>
  <c r="CP1597" i="6" s="1"/>
  <c r="W1597" i="6"/>
  <c r="Q1609" i="6"/>
  <c r="AU1609" i="6" s="1"/>
  <c r="CI1609" i="6" s="1"/>
  <c r="U1609" i="6"/>
  <c r="W1609" i="6"/>
  <c r="U1671" i="6"/>
  <c r="AY1671" i="6" s="1"/>
  <c r="CM1671" i="6" s="1"/>
  <c r="Q1671" i="6"/>
  <c r="AU1671" i="6" s="1"/>
  <c r="CI1671" i="6" s="1"/>
  <c r="T1671" i="6"/>
  <c r="AX1671" i="6" s="1"/>
  <c r="CL1671" i="6" s="1"/>
  <c r="W1700" i="6"/>
  <c r="X1741" i="6"/>
  <c r="V1741" i="6"/>
  <c r="AZ1741" i="6" s="1"/>
  <c r="CN1741" i="6" s="1"/>
  <c r="Y1741" i="6"/>
  <c r="BC1741" i="6" s="1"/>
  <c r="CQ1741" i="6" s="1"/>
  <c r="S1741" i="6"/>
  <c r="AW1741" i="6" s="1"/>
  <c r="CK1741" i="6" s="1"/>
  <c r="X1761" i="6"/>
  <c r="BB1761" i="6" s="1"/>
  <c r="CP1761" i="6" s="1"/>
  <c r="T1781" i="6"/>
  <c r="AX1781" i="6" s="1"/>
  <c r="CL1781" i="6" s="1"/>
  <c r="Z1781" i="6"/>
  <c r="S1781" i="6"/>
  <c r="W230" i="6"/>
  <c r="U233" i="6"/>
  <c r="X250" i="6"/>
  <c r="BB250" i="6" s="1"/>
  <c r="CP250" i="6" s="1"/>
  <c r="Q268" i="6"/>
  <c r="U269" i="6"/>
  <c r="T285" i="6"/>
  <c r="AX285" i="6" s="1"/>
  <c r="CL285" i="6" s="1"/>
  <c r="X341" i="6"/>
  <c r="R359" i="6"/>
  <c r="AV359" i="6" s="1"/>
  <c r="CJ359" i="6" s="1"/>
  <c r="X386" i="6"/>
  <c r="BB386" i="6" s="1"/>
  <c r="CP386" i="6" s="1"/>
  <c r="U407" i="6"/>
  <c r="U414" i="6"/>
  <c r="Z486" i="6"/>
  <c r="V495" i="6"/>
  <c r="Z498" i="6"/>
  <c r="V533" i="6"/>
  <c r="S554" i="6"/>
  <c r="AW554" i="6" s="1"/>
  <c r="CK554" i="6" s="1"/>
  <c r="W621" i="6"/>
  <c r="BA621" i="6" s="1"/>
  <c r="CO621" i="6" s="1"/>
  <c r="W640" i="6"/>
  <c r="R651" i="6"/>
  <c r="Z702" i="6"/>
  <c r="T732" i="6"/>
  <c r="R772" i="6"/>
  <c r="AV772" i="6" s="1"/>
  <c r="CJ772" i="6" s="1"/>
  <c r="V851" i="6"/>
  <c r="AZ851" i="6" s="1"/>
  <c r="CN851" i="6" s="1"/>
  <c r="V870" i="6"/>
  <c r="Y932" i="6"/>
  <c r="BC932" i="6" s="1"/>
  <c r="CQ932" i="6" s="1"/>
  <c r="W958" i="6"/>
  <c r="R988" i="6"/>
  <c r="AV988" i="6" s="1"/>
  <c r="CJ988" i="6" s="1"/>
  <c r="Y1001" i="6"/>
  <c r="Y1020" i="6"/>
  <c r="W1105" i="6"/>
  <c r="Y1148" i="6"/>
  <c r="V1255" i="6"/>
  <c r="Z1345" i="6"/>
  <c r="V1419" i="6"/>
  <c r="U1438" i="6"/>
  <c r="W1449" i="6"/>
  <c r="S1459" i="6"/>
  <c r="AW1459" i="6" s="1"/>
  <c r="CK1459" i="6" s="1"/>
  <c r="X1481" i="6"/>
  <c r="Z1511" i="6"/>
  <c r="W1530" i="6"/>
  <c r="T1574" i="6"/>
  <c r="AX1574" i="6" s="1"/>
  <c r="CL1574" i="6" s="1"/>
  <c r="W1617" i="6"/>
  <c r="X1628" i="6"/>
  <c r="R1640" i="6"/>
  <c r="AV1640" i="6" s="1"/>
  <c r="CJ1640" i="6" s="1"/>
  <c r="R1657" i="6"/>
  <c r="AV1657" i="6" s="1"/>
  <c r="CJ1657" i="6" s="1"/>
  <c r="V1668" i="6"/>
  <c r="AZ1668" i="6" s="1"/>
  <c r="CN1668" i="6" s="1"/>
  <c r="W1679" i="6"/>
  <c r="Q1741" i="6"/>
  <c r="T1790" i="6"/>
  <c r="AK502" i="6"/>
  <c r="BY502" i="6" s="1"/>
  <c r="Q60" i="6"/>
  <c r="Y60" i="6"/>
  <c r="Q188" i="6"/>
  <c r="Y198" i="6"/>
  <c r="U206" i="6"/>
  <c r="Q206" i="6"/>
  <c r="U224" i="6"/>
  <c r="Q224" i="6"/>
  <c r="AU224" i="6" s="1"/>
  <c r="CI224" i="6" s="1"/>
  <c r="Q335" i="6"/>
  <c r="V335" i="6"/>
  <c r="R335" i="6"/>
  <c r="AV335" i="6" s="1"/>
  <c r="CJ335" i="6" s="1"/>
  <c r="V362" i="6"/>
  <c r="AZ362" i="6" s="1"/>
  <c r="CN362" i="6" s="1"/>
  <c r="T362" i="6"/>
  <c r="W380" i="6"/>
  <c r="R380" i="6"/>
  <c r="R390" i="6"/>
  <c r="AV390" i="6" s="1"/>
  <c r="CJ390" i="6" s="1"/>
  <c r="T390" i="6"/>
  <c r="Z408" i="6"/>
  <c r="BD408" i="6" s="1"/>
  <c r="CR408" i="6" s="1"/>
  <c r="T426" i="6"/>
  <c r="S444" i="6"/>
  <c r="AW444" i="6" s="1"/>
  <c r="CK444" i="6" s="1"/>
  <c r="Z444" i="6"/>
  <c r="Q461" i="6"/>
  <c r="AU461" i="6" s="1"/>
  <c r="CI461" i="6" s="1"/>
  <c r="X461" i="6"/>
  <c r="BB461" i="6" s="1"/>
  <c r="CP461" i="6" s="1"/>
  <c r="R479" i="6"/>
  <c r="T499" i="6"/>
  <c r="X499" i="6"/>
  <c r="BB499" i="6" s="1"/>
  <c r="CP499" i="6" s="1"/>
  <c r="R499" i="6"/>
  <c r="AV499" i="6" s="1"/>
  <c r="CJ499" i="6" s="1"/>
  <c r="S528" i="6"/>
  <c r="W536" i="6"/>
  <c r="X536" i="6"/>
  <c r="BB536" i="6" s="1"/>
  <c r="CP536" i="6" s="1"/>
  <c r="X555" i="6"/>
  <c r="T555" i="6"/>
  <c r="U595" i="6"/>
  <c r="U625" i="6"/>
  <c r="T625" i="6"/>
  <c r="Z625" i="6"/>
  <c r="W644" i="6"/>
  <c r="V644" i="6"/>
  <c r="X644" i="6"/>
  <c r="X675" i="6"/>
  <c r="Q695" i="6"/>
  <c r="V695" i="6"/>
  <c r="R695" i="6"/>
  <c r="S726" i="6"/>
  <c r="R726" i="6"/>
  <c r="X765" i="6"/>
  <c r="BB765" i="6" s="1"/>
  <c r="CP765" i="6" s="1"/>
  <c r="T775" i="6"/>
  <c r="Y795" i="6"/>
  <c r="X795" i="6"/>
  <c r="BB795" i="6" s="1"/>
  <c r="CP795" i="6" s="1"/>
  <c r="Z795" i="6"/>
  <c r="T823" i="6"/>
  <c r="AX823" i="6" s="1"/>
  <c r="CL823" i="6" s="1"/>
  <c r="Q863" i="6"/>
  <c r="Z863" i="6"/>
  <c r="V863" i="6"/>
  <c r="AZ863" i="6" s="1"/>
  <c r="CN863" i="6" s="1"/>
  <c r="Y873" i="6"/>
  <c r="BC873" i="6" s="1"/>
  <c r="CQ873" i="6" s="1"/>
  <c r="X873" i="6"/>
  <c r="V873" i="6"/>
  <c r="R933" i="6"/>
  <c r="V980" i="6"/>
  <c r="X980" i="6"/>
  <c r="BB980" i="6" s="1"/>
  <c r="CP980" i="6" s="1"/>
  <c r="R1002" i="6"/>
  <c r="AV1002" i="6" s="1"/>
  <c r="CJ1002" i="6" s="1"/>
  <c r="T1002" i="6"/>
  <c r="AX1002" i="6" s="1"/>
  <c r="CL1002" i="6" s="1"/>
  <c r="Q1013" i="6"/>
  <c r="T1013" i="6"/>
  <c r="V1034" i="6"/>
  <c r="U1087" i="6"/>
  <c r="T1087" i="6"/>
  <c r="R1087" i="6"/>
  <c r="S1098" i="6"/>
  <c r="R1098" i="6"/>
  <c r="X1098" i="6"/>
  <c r="T1098" i="6"/>
  <c r="S1140" i="6"/>
  <c r="V1140" i="6"/>
  <c r="AZ1140" i="6" s="1"/>
  <c r="CN1140" i="6" s="1"/>
  <c r="Q1151" i="6"/>
  <c r="Q1183" i="6"/>
  <c r="AU1183" i="6" s="1"/>
  <c r="CI1183" i="6" s="1"/>
  <c r="R1193" i="6"/>
  <c r="T1193" i="6"/>
  <c r="Q1205" i="6"/>
  <c r="U1215" i="6"/>
  <c r="AY1215" i="6" s="1"/>
  <c r="CM1215" i="6" s="1"/>
  <c r="V1215" i="6"/>
  <c r="T1215" i="6"/>
  <c r="V1246" i="6"/>
  <c r="X1279" i="6"/>
  <c r="U1299" i="6"/>
  <c r="S1299" i="6"/>
  <c r="AW1299" i="6" s="1"/>
  <c r="CK1299" i="6" s="1"/>
  <c r="R1299" i="6"/>
  <c r="Q1327" i="6"/>
  <c r="AU1327" i="6" s="1"/>
  <c r="CI1327" i="6" s="1"/>
  <c r="Z1327" i="6"/>
  <c r="W1348" i="6"/>
  <c r="Z1348" i="6"/>
  <c r="X1348" i="6"/>
  <c r="S1400" i="6"/>
  <c r="AW1400" i="6" s="1"/>
  <c r="CK1400" i="6" s="1"/>
  <c r="V1410" i="6"/>
  <c r="AZ1410" i="6" s="1"/>
  <c r="CN1410" i="6" s="1"/>
  <c r="U1410" i="6"/>
  <c r="AY1410" i="6" s="1"/>
  <c r="CM1410" i="6" s="1"/>
  <c r="W1410" i="6"/>
  <c r="BA1410" i="6" s="1"/>
  <c r="CO1410" i="6" s="1"/>
  <c r="Q1410" i="6"/>
  <c r="AU1410" i="6" s="1"/>
  <c r="CI1410" i="6" s="1"/>
  <c r="T1452" i="6"/>
  <c r="Z1452" i="6"/>
  <c r="U1473" i="6"/>
  <c r="T1473" i="6"/>
  <c r="V1473" i="6"/>
  <c r="V1495" i="6"/>
  <c r="W1534" i="6"/>
  <c r="Y1534" i="6"/>
  <c r="V1534" i="6"/>
  <c r="R1534" i="6"/>
  <c r="S1556" i="6"/>
  <c r="AW1556" i="6" s="1"/>
  <c r="CK1556" i="6" s="1"/>
  <c r="W1556" i="6"/>
  <c r="R1556" i="6"/>
  <c r="S1598" i="6"/>
  <c r="AW1598" i="6" s="1"/>
  <c r="CK1598" i="6" s="1"/>
  <c r="Z1598" i="6"/>
  <c r="S1610" i="6"/>
  <c r="X1610" i="6"/>
  <c r="Q1610" i="6"/>
  <c r="AU1610" i="6" s="1"/>
  <c r="CI1610" i="6" s="1"/>
  <c r="T1621" i="6"/>
  <c r="S1621" i="6"/>
  <c r="AW1621" i="6" s="1"/>
  <c r="CK1621" i="6" s="1"/>
  <c r="Y1631" i="6"/>
  <c r="X1631" i="6"/>
  <c r="W1631" i="6"/>
  <c r="U1631" i="6"/>
  <c r="V1641" i="6"/>
  <c r="R1650" i="6"/>
  <c r="Q1650" i="6"/>
  <c r="AU1650" i="6" s="1"/>
  <c r="CI1650" i="6" s="1"/>
  <c r="Y1650" i="6"/>
  <c r="BC1650" i="6" s="1"/>
  <c r="CQ1650" i="6" s="1"/>
  <c r="U1650" i="6"/>
  <c r="Z1691" i="6"/>
  <c r="Q1711" i="6"/>
  <c r="R1720" i="6"/>
  <c r="X1720" i="6"/>
  <c r="R1731" i="6"/>
  <c r="Z1731" i="6"/>
  <c r="V1731" i="6"/>
  <c r="AZ1731" i="6" s="1"/>
  <c r="CN1731" i="6" s="1"/>
  <c r="Q1731" i="6"/>
  <c r="Z1742" i="6"/>
  <c r="BD1742" i="6" s="1"/>
  <c r="CR1742" i="6" s="1"/>
  <c r="Y1742" i="6"/>
  <c r="R1742" i="6"/>
  <c r="Q1742" i="6"/>
  <c r="AU1742" i="6" s="1"/>
  <c r="CI1742" i="6" s="1"/>
  <c r="Q1762" i="6"/>
  <c r="Q1782" i="6"/>
  <c r="Z1782" i="6"/>
  <c r="BD1782" i="6" s="1"/>
  <c r="CR1782" i="6" s="1"/>
  <c r="AJ57" i="6"/>
  <c r="BX57" i="6" s="1"/>
  <c r="AT57" i="6"/>
  <c r="CH57" i="6" s="1"/>
  <c r="R78" i="6"/>
  <c r="AV78" i="6" s="1"/>
  <c r="CJ78" i="6" s="1"/>
  <c r="X96" i="6"/>
  <c r="Z188" i="6"/>
  <c r="BD188" i="6" s="1"/>
  <c r="CR188" i="6" s="1"/>
  <c r="S206" i="6"/>
  <c r="Z224" i="6"/>
  <c r="X230" i="6"/>
  <c r="Z250" i="6"/>
  <c r="V269" i="6"/>
  <c r="AZ269" i="6" s="1"/>
  <c r="CN269" i="6" s="1"/>
  <c r="U285" i="6"/>
  <c r="AY285" i="6" s="1"/>
  <c r="CM285" i="6" s="1"/>
  <c r="S352" i="6"/>
  <c r="S359" i="6"/>
  <c r="X362" i="6"/>
  <c r="Y386" i="6"/>
  <c r="U390" i="6"/>
  <c r="AY390" i="6" s="1"/>
  <c r="CM390" i="6" s="1"/>
  <c r="V414" i="6"/>
  <c r="R449" i="6"/>
  <c r="S461" i="6"/>
  <c r="Q499" i="6"/>
  <c r="W533" i="6"/>
  <c r="U554" i="6"/>
  <c r="Q594" i="6"/>
  <c r="Y640" i="6"/>
  <c r="BC640" i="6" s="1"/>
  <c r="CQ640" i="6" s="1"/>
  <c r="S651" i="6"/>
  <c r="U694" i="6"/>
  <c r="W756" i="6"/>
  <c r="S772" i="6"/>
  <c r="U822" i="6"/>
  <c r="W851" i="6"/>
  <c r="Q862" i="6"/>
  <c r="AU862" i="6" s="1"/>
  <c r="CI862" i="6" s="1"/>
  <c r="X863" i="6"/>
  <c r="BB863" i="6" s="1"/>
  <c r="CP863" i="6" s="1"/>
  <c r="W870" i="6"/>
  <c r="U884" i="6"/>
  <c r="U891" i="6"/>
  <c r="S893" i="6"/>
  <c r="Q912" i="6"/>
  <c r="S988" i="6"/>
  <c r="U998" i="6"/>
  <c r="U1012" i="6"/>
  <c r="U1024" i="6"/>
  <c r="U1031" i="6"/>
  <c r="R1097" i="6"/>
  <c r="Y1098" i="6"/>
  <c r="BC1098" i="6" s="1"/>
  <c r="CQ1098" i="6" s="1"/>
  <c r="W1150" i="6"/>
  <c r="BA1150" i="6" s="1"/>
  <c r="CO1150" i="6" s="1"/>
  <c r="Q1168" i="6"/>
  <c r="AU1168" i="6" s="1"/>
  <c r="CI1168" i="6" s="1"/>
  <c r="Y1204" i="6"/>
  <c r="BC1204" i="6" s="1"/>
  <c r="CQ1204" i="6" s="1"/>
  <c r="Z1234" i="6"/>
  <c r="W1255" i="6"/>
  <c r="Q1299" i="6"/>
  <c r="U1327" i="6"/>
  <c r="R1348" i="6"/>
  <c r="S1410" i="6"/>
  <c r="AW1410" i="6" s="1"/>
  <c r="CK1410" i="6" s="1"/>
  <c r="W1502" i="6"/>
  <c r="U1523" i="6"/>
  <c r="AY1523" i="6" s="1"/>
  <c r="CM1523" i="6" s="1"/>
  <c r="X1534" i="6"/>
  <c r="T1544" i="6"/>
  <c r="Q1563" i="6"/>
  <c r="X1598" i="6"/>
  <c r="R1610" i="6"/>
  <c r="X1617" i="6"/>
  <c r="Z1628" i="6"/>
  <c r="BD1628" i="6" s="1"/>
  <c r="CR1628" i="6" s="1"/>
  <c r="Z1647" i="6"/>
  <c r="T1657" i="6"/>
  <c r="W1668" i="6"/>
  <c r="R1672" i="6"/>
  <c r="X1679" i="6"/>
  <c r="Y1728" i="6"/>
  <c r="BC1728" i="6" s="1"/>
  <c r="CQ1728" i="6" s="1"/>
  <c r="U1790" i="6"/>
  <c r="Y333" i="6"/>
  <c r="BC333" i="6" s="1"/>
  <c r="CQ333" i="6" s="1"/>
  <c r="X333" i="6"/>
  <c r="BB333" i="6" s="1"/>
  <c r="CP333" i="6" s="1"/>
  <c r="Y411" i="6"/>
  <c r="X411" i="6"/>
  <c r="U655" i="6"/>
  <c r="AY655" i="6" s="1"/>
  <c r="CM655" i="6" s="1"/>
  <c r="T655" i="6"/>
  <c r="S750" i="6"/>
  <c r="AW750" i="6" s="1"/>
  <c r="CK750" i="6" s="1"/>
  <c r="R750" i="6"/>
  <c r="Y789" i="6"/>
  <c r="X789" i="6"/>
  <c r="S798" i="6"/>
  <c r="R798" i="6"/>
  <c r="U817" i="6"/>
  <c r="S894" i="6"/>
  <c r="AW894" i="6" s="1"/>
  <c r="CK894" i="6" s="1"/>
  <c r="R894" i="6"/>
  <c r="AV894" i="6" s="1"/>
  <c r="CJ894" i="6" s="1"/>
  <c r="X903" i="6"/>
  <c r="U961" i="6"/>
  <c r="T961" i="6"/>
  <c r="AX961" i="6" s="1"/>
  <c r="CL961" i="6" s="1"/>
  <c r="Y1011" i="6"/>
  <c r="X1011" i="6"/>
  <c r="BB1011" i="6" s="1"/>
  <c r="CP1011" i="6" s="1"/>
  <c r="W1022" i="6"/>
  <c r="W1166" i="6"/>
  <c r="BA1166" i="6" s="1"/>
  <c r="CO1166" i="6" s="1"/>
  <c r="V1166" i="6"/>
  <c r="Q1177" i="6"/>
  <c r="AU1177" i="6" s="1"/>
  <c r="CI1177" i="6" s="1"/>
  <c r="V1177" i="6"/>
  <c r="X1220" i="6"/>
  <c r="W1220" i="6"/>
  <c r="R1273" i="6"/>
  <c r="S1292" i="6"/>
  <c r="X1292" i="6"/>
  <c r="W1292" i="6"/>
  <c r="U1329" i="6"/>
  <c r="T1329" i="6"/>
  <c r="AX1329" i="6" s="1"/>
  <c r="CL1329" i="6" s="1"/>
  <c r="S1329" i="6"/>
  <c r="AW1329" i="6" s="1"/>
  <c r="CK1329" i="6" s="1"/>
  <c r="U1389" i="6"/>
  <c r="AY1389" i="6" s="1"/>
  <c r="CM1389" i="6" s="1"/>
  <c r="W1389" i="6"/>
  <c r="BA1389" i="6" s="1"/>
  <c r="CO1389" i="6" s="1"/>
  <c r="V1389" i="6"/>
  <c r="Q1399" i="6"/>
  <c r="Q1430" i="6"/>
  <c r="W1440" i="6"/>
  <c r="BA1440" i="6" s="1"/>
  <c r="CO1440" i="6" s="1"/>
  <c r="Q1483" i="6"/>
  <c r="Y1483" i="6"/>
  <c r="Y1493" i="6"/>
  <c r="R1561" i="6"/>
  <c r="U1581" i="6"/>
  <c r="AY1581" i="6" s="1"/>
  <c r="CM1581" i="6" s="1"/>
  <c r="Z1581" i="6"/>
  <c r="U1653" i="6"/>
  <c r="Z1653" i="6"/>
  <c r="Y1685" i="6"/>
  <c r="U1685" i="6"/>
  <c r="T1685" i="6"/>
  <c r="W1694" i="6"/>
  <c r="U1743" i="6"/>
  <c r="AY1743" i="6" s="1"/>
  <c r="CM1743" i="6" s="1"/>
  <c r="X1753" i="6"/>
  <c r="T1753" i="6"/>
  <c r="V1753" i="6"/>
  <c r="U1773" i="6"/>
  <c r="T1783" i="6"/>
  <c r="Y12" i="6"/>
  <c r="S57" i="6"/>
  <c r="S81" i="6"/>
  <c r="Y90" i="6"/>
  <c r="BC90" i="6" s="1"/>
  <c r="CQ90" i="6" s="1"/>
  <c r="U118" i="6"/>
  <c r="S171" i="6"/>
  <c r="AW171" i="6" s="1"/>
  <c r="CK171" i="6" s="1"/>
  <c r="U238" i="6"/>
  <c r="Y258" i="6"/>
  <c r="BC258" i="6" s="1"/>
  <c r="CQ258" i="6" s="1"/>
  <c r="Y276" i="6"/>
  <c r="BC276" i="6" s="1"/>
  <c r="CQ276" i="6" s="1"/>
  <c r="U328" i="6"/>
  <c r="Z360" i="6"/>
  <c r="R394" i="6"/>
  <c r="T411" i="6"/>
  <c r="AX411" i="6" s="1"/>
  <c r="CL411" i="6" s="1"/>
  <c r="V490" i="6"/>
  <c r="R502" i="6"/>
  <c r="AV502" i="6" s="1"/>
  <c r="CJ502" i="6" s="1"/>
  <c r="X569" i="6"/>
  <c r="T712" i="6"/>
  <c r="T725" i="6"/>
  <c r="AX725" i="6" s="1"/>
  <c r="CL725" i="6" s="1"/>
  <c r="R731" i="6"/>
  <c r="Z779" i="6"/>
  <c r="X798" i="6"/>
  <c r="V817" i="6"/>
  <c r="V922" i="6"/>
  <c r="AZ922" i="6" s="1"/>
  <c r="CN922" i="6" s="1"/>
  <c r="R970" i="6"/>
  <c r="AV970" i="6" s="1"/>
  <c r="CJ970" i="6" s="1"/>
  <c r="R983" i="6"/>
  <c r="AV983" i="6" s="1"/>
  <c r="CJ983" i="6" s="1"/>
  <c r="T1000" i="6"/>
  <c r="Z1011" i="6"/>
  <c r="Z1067" i="6"/>
  <c r="BD1067" i="6" s="1"/>
  <c r="CR1067" i="6" s="1"/>
  <c r="W1177" i="6"/>
  <c r="V1188" i="6"/>
  <c r="AZ1188" i="6" s="1"/>
  <c r="CN1188" i="6" s="1"/>
  <c r="U1199" i="6"/>
  <c r="AY1199" i="6" s="1"/>
  <c r="CM1199" i="6" s="1"/>
  <c r="U1273" i="6"/>
  <c r="R1292" i="6"/>
  <c r="Z1329" i="6"/>
  <c r="BD1329" i="6" s="1"/>
  <c r="CR1329" i="6" s="1"/>
  <c r="U1350" i="6"/>
  <c r="X1370" i="6"/>
  <c r="R1380" i="6"/>
  <c r="X1389" i="6"/>
  <c r="R1399" i="6"/>
  <c r="V1430" i="6"/>
  <c r="AZ1430" i="6" s="1"/>
  <c r="CN1430" i="6" s="1"/>
  <c r="V1433" i="6"/>
  <c r="Z1483" i="6"/>
  <c r="S1581" i="6"/>
  <c r="AW1581" i="6" s="1"/>
  <c r="CK1581" i="6" s="1"/>
  <c r="V1653" i="6"/>
  <c r="T1694" i="6"/>
  <c r="AX1694" i="6" s="1"/>
  <c r="CL1694" i="6" s="1"/>
  <c r="Q1743" i="6"/>
  <c r="R1753" i="6"/>
  <c r="Y1773" i="6"/>
  <c r="BC1773" i="6" s="1"/>
  <c r="CQ1773" i="6" s="1"/>
  <c r="S354" i="6"/>
  <c r="R354" i="6"/>
  <c r="Y405" i="6"/>
  <c r="X405" i="6"/>
  <c r="BB405" i="6" s="1"/>
  <c r="CP405" i="6" s="1"/>
  <c r="Y441" i="6"/>
  <c r="R600" i="6"/>
  <c r="S648" i="6"/>
  <c r="R648" i="6"/>
  <c r="S696" i="6"/>
  <c r="Y753" i="6"/>
  <c r="X753" i="6"/>
  <c r="U763" i="6"/>
  <c r="T763" i="6"/>
  <c r="S792" i="6"/>
  <c r="AW792" i="6" s="1"/>
  <c r="CK792" i="6" s="1"/>
  <c r="R792" i="6"/>
  <c r="S858" i="6"/>
  <c r="R858" i="6"/>
  <c r="AV858" i="6" s="1"/>
  <c r="CJ858" i="6" s="1"/>
  <c r="R888" i="6"/>
  <c r="Y897" i="6"/>
  <c r="X897" i="6"/>
  <c r="S906" i="6"/>
  <c r="AW906" i="6" s="1"/>
  <c r="CK906" i="6" s="1"/>
  <c r="R906" i="6"/>
  <c r="Y945" i="6"/>
  <c r="BC945" i="6" s="1"/>
  <c r="CQ945" i="6" s="1"/>
  <c r="R954" i="6"/>
  <c r="T1015" i="6"/>
  <c r="V1118" i="6"/>
  <c r="S1170" i="6"/>
  <c r="AW1170" i="6" s="1"/>
  <c r="CK1170" i="6" s="1"/>
  <c r="U1191" i="6"/>
  <c r="Z1191" i="6"/>
  <c r="BD1191" i="6" s="1"/>
  <c r="CR1191" i="6" s="1"/>
  <c r="T1223" i="6"/>
  <c r="AX1223" i="6" s="1"/>
  <c r="CL1223" i="6" s="1"/>
  <c r="S1223" i="6"/>
  <c r="AW1223" i="6" s="1"/>
  <c r="CK1223" i="6" s="1"/>
  <c r="U1233" i="6"/>
  <c r="AY1233" i="6" s="1"/>
  <c r="CM1233" i="6" s="1"/>
  <c r="Y1233" i="6"/>
  <c r="BC1233" i="6" s="1"/>
  <c r="CQ1233" i="6" s="1"/>
  <c r="X1233" i="6"/>
  <c r="BB1233" i="6" s="1"/>
  <c r="CP1233" i="6" s="1"/>
  <c r="S1244" i="6"/>
  <c r="R1244" i="6"/>
  <c r="AV1244" i="6" s="1"/>
  <c r="CJ1244" i="6" s="1"/>
  <c r="Q1333" i="6"/>
  <c r="AU1333" i="6" s="1"/>
  <c r="CI1333" i="6" s="1"/>
  <c r="T1333" i="6"/>
  <c r="S1333" i="6"/>
  <c r="X1343" i="6"/>
  <c r="Y1373" i="6"/>
  <c r="V1393" i="6"/>
  <c r="T1422" i="6"/>
  <c r="S1454" i="6"/>
  <c r="AW1454" i="6" s="1"/>
  <c r="CK1454" i="6" s="1"/>
  <c r="S1464" i="6"/>
  <c r="AW1464" i="6" s="1"/>
  <c r="CK1464" i="6" s="1"/>
  <c r="W1486" i="6"/>
  <c r="U1533" i="6"/>
  <c r="V1533" i="6"/>
  <c r="W1564" i="6"/>
  <c r="BA1564" i="6" s="1"/>
  <c r="CO1564" i="6" s="1"/>
  <c r="Z1564" i="6"/>
  <c r="BD1564" i="6" s="1"/>
  <c r="CR1564" i="6" s="1"/>
  <c r="W1605" i="6"/>
  <c r="V1605" i="6"/>
  <c r="Q1667" i="6"/>
  <c r="W1678" i="6"/>
  <c r="S1688" i="6"/>
  <c r="Q1688" i="6"/>
  <c r="Y1697" i="6"/>
  <c r="R1697" i="6"/>
  <c r="X1735" i="6"/>
  <c r="Q1735" i="6"/>
  <c r="AU1735" i="6" s="1"/>
  <c r="CI1735" i="6" s="1"/>
  <c r="U1787" i="6"/>
  <c r="Y1787" i="6"/>
  <c r="V394" i="6"/>
  <c r="AZ394" i="6" s="1"/>
  <c r="CN394" i="6" s="1"/>
  <c r="Z411" i="6"/>
  <c r="R429" i="6"/>
  <c r="V502" i="6"/>
  <c r="AZ502" i="6" s="1"/>
  <c r="CN502" i="6" s="1"/>
  <c r="T508" i="6"/>
  <c r="T534" i="6"/>
  <c r="R563" i="6"/>
  <c r="T629" i="6"/>
  <c r="V705" i="6"/>
  <c r="X712" i="6"/>
  <c r="BB712" i="6" s="1"/>
  <c r="CP712" i="6" s="1"/>
  <c r="X725" i="6"/>
  <c r="T750" i="6"/>
  <c r="AX750" i="6" s="1"/>
  <c r="CL750" i="6" s="1"/>
  <c r="R779" i="6"/>
  <c r="R789" i="6"/>
  <c r="AV789" i="6" s="1"/>
  <c r="CJ789" i="6" s="1"/>
  <c r="V826" i="6"/>
  <c r="T858" i="6"/>
  <c r="T868" i="6"/>
  <c r="V875" i="6"/>
  <c r="V888" i="6"/>
  <c r="T894" i="6"/>
  <c r="R897" i="6"/>
  <c r="V983" i="6"/>
  <c r="R1054" i="6"/>
  <c r="AV1054" i="6" s="1"/>
  <c r="CJ1054" i="6" s="1"/>
  <c r="R1067" i="6"/>
  <c r="R1077" i="6"/>
  <c r="AV1077" i="6" s="1"/>
  <c r="CJ1077" i="6" s="1"/>
  <c r="Z1095" i="6"/>
  <c r="BD1095" i="6" s="1"/>
  <c r="CR1095" i="6" s="1"/>
  <c r="T1156" i="6"/>
  <c r="T1166" i="6"/>
  <c r="AX1166" i="6" s="1"/>
  <c r="CL1166" i="6" s="1"/>
  <c r="U1220" i="6"/>
  <c r="Q1233" i="6"/>
  <c r="AU1233" i="6" s="1"/>
  <c r="CI1233" i="6" s="1"/>
  <c r="Z1240" i="6"/>
  <c r="BD1240" i="6" s="1"/>
  <c r="CR1240" i="6" s="1"/>
  <c r="Y1273" i="6"/>
  <c r="V1286" i="6"/>
  <c r="W1333" i="6"/>
  <c r="Q1343" i="6"/>
  <c r="T1440" i="6"/>
  <c r="V1454" i="6"/>
  <c r="AZ1454" i="6" s="1"/>
  <c r="CN1454" i="6" s="1"/>
  <c r="X1493" i="6"/>
  <c r="Q1497" i="6"/>
  <c r="Q1533" i="6"/>
  <c r="AU1533" i="6" s="1"/>
  <c r="CI1533" i="6" s="1"/>
  <c r="U1561" i="6"/>
  <c r="U1564" i="6"/>
  <c r="AY1564" i="6" s="1"/>
  <c r="CM1564" i="6" s="1"/>
  <c r="X1581" i="6"/>
  <c r="W1688" i="6"/>
  <c r="Z1694" i="6"/>
  <c r="R1735" i="6"/>
  <c r="W1743" i="6"/>
  <c r="AX521" i="6" l="1"/>
  <c r="CL521" i="6" s="1"/>
  <c r="BH521" i="6"/>
  <c r="CV521" i="6" s="1"/>
  <c r="AZ803" i="6"/>
  <c r="CN803" i="6" s="1"/>
  <c r="BJ803" i="6"/>
  <c r="CX803" i="6" s="1"/>
  <c r="AW67" i="6"/>
  <c r="CK67" i="6" s="1"/>
  <c r="BG67" i="6"/>
  <c r="CU67" i="6" s="1"/>
  <c r="AW730" i="6"/>
  <c r="CK730" i="6" s="1"/>
  <c r="BG730" i="6"/>
  <c r="CU730" i="6" s="1"/>
  <c r="AW246" i="6"/>
  <c r="CK246" i="6" s="1"/>
  <c r="BG246" i="6"/>
  <c r="CU246" i="6" s="1"/>
  <c r="BB1288" i="6"/>
  <c r="CP1288" i="6" s="1"/>
  <c r="BL1288" i="6"/>
  <c r="CZ1288" i="6" s="1"/>
  <c r="AY1654" i="6"/>
  <c r="CM1654" i="6" s="1"/>
  <c r="BI1654" i="6"/>
  <c r="CW1654" i="6" s="1"/>
  <c r="BC309" i="6"/>
  <c r="CQ309" i="6" s="1"/>
  <c r="BM309" i="6"/>
  <c r="DA309" i="6" s="1"/>
  <c r="AV332" i="6"/>
  <c r="CJ332" i="6" s="1"/>
  <c r="BF332" i="6"/>
  <c r="CT332" i="6" s="1"/>
  <c r="AY1155" i="6"/>
  <c r="CM1155" i="6" s="1"/>
  <c r="BI1155" i="6"/>
  <c r="CW1155" i="6" s="1"/>
  <c r="BC1218" i="6"/>
  <c r="CQ1218" i="6" s="1"/>
  <c r="BM1218" i="6"/>
  <c r="DA1218" i="6" s="1"/>
  <c r="U676" i="6"/>
  <c r="AY676" i="6" s="1"/>
  <c r="CM676" i="6" s="1"/>
  <c r="X676" i="6"/>
  <c r="Q676" i="6"/>
  <c r="W676" i="6"/>
  <c r="BA676" i="6" s="1"/>
  <c r="CO676" i="6" s="1"/>
  <c r="Z676" i="6"/>
  <c r="V676" i="6"/>
  <c r="AZ676" i="6" s="1"/>
  <c r="CN676" i="6" s="1"/>
  <c r="S676" i="6"/>
  <c r="AW676" i="6" s="1"/>
  <c r="CK676" i="6" s="1"/>
  <c r="W153" i="6"/>
  <c r="BA153" i="6" s="1"/>
  <c r="CO153" i="6" s="1"/>
  <c r="S153" i="6"/>
  <c r="AW153" i="6" s="1"/>
  <c r="CK153" i="6" s="1"/>
  <c r="Y153" i="6"/>
  <c r="BC153" i="6" s="1"/>
  <c r="CQ153" i="6" s="1"/>
  <c r="V153" i="6"/>
  <c r="Z153" i="6"/>
  <c r="BD153" i="6" s="1"/>
  <c r="CR153" i="6" s="1"/>
  <c r="S1745" i="6"/>
  <c r="X1745" i="6"/>
  <c r="V1745" i="6"/>
  <c r="AZ1745" i="6" s="1"/>
  <c r="CN1745" i="6" s="1"/>
  <c r="U1745" i="6"/>
  <c r="AY1745" i="6" s="1"/>
  <c r="CM1745" i="6" s="1"/>
  <c r="W932" i="6"/>
  <c r="T932" i="6"/>
  <c r="BH932" i="6" s="1"/>
  <c r="CV932" i="6" s="1"/>
  <c r="U304" i="6"/>
  <c r="X304" i="6"/>
  <c r="Z304" i="6"/>
  <c r="BN304" i="6" s="1"/>
  <c r="DB304" i="6" s="1"/>
  <c r="V304" i="6"/>
  <c r="BL533" i="6"/>
  <c r="CZ533" i="6" s="1"/>
  <c r="AY1083" i="6"/>
  <c r="CM1083" i="6" s="1"/>
  <c r="BI1083" i="6"/>
  <c r="CW1083" i="6" s="1"/>
  <c r="U1086" i="6"/>
  <c r="T1086" i="6"/>
  <c r="Y1086" i="6"/>
  <c r="BM1086" i="6" s="1"/>
  <c r="DA1086" i="6" s="1"/>
  <c r="Q1086" i="6"/>
  <c r="BE1086" i="6" s="1"/>
  <c r="CS1086" i="6" s="1"/>
  <c r="Z1086" i="6"/>
  <c r="BN1086" i="6" s="1"/>
  <c r="DB1086" i="6" s="1"/>
  <c r="S1086" i="6"/>
  <c r="AW1086" i="6" s="1"/>
  <c r="CK1086" i="6" s="1"/>
  <c r="W1086" i="6"/>
  <c r="BA1086" i="6" s="1"/>
  <c r="CO1086" i="6" s="1"/>
  <c r="Z83" i="6"/>
  <c r="Y83" i="6"/>
  <c r="U83" i="6"/>
  <c r="AY83" i="6" s="1"/>
  <c r="CM83" i="6" s="1"/>
  <c r="AU1277" i="6"/>
  <c r="CI1277" i="6" s="1"/>
  <c r="BE1277" i="6"/>
  <c r="CS1277" i="6" s="1"/>
  <c r="BB1625" i="6"/>
  <c r="CP1625" i="6" s="1"/>
  <c r="BL1625" i="6"/>
  <c r="CZ1625" i="6" s="1"/>
  <c r="AZ1508" i="6"/>
  <c r="CN1508" i="6" s="1"/>
  <c r="BJ1508" i="6"/>
  <c r="CX1508" i="6" s="1"/>
  <c r="R265" i="6"/>
  <c r="AV55" i="6"/>
  <c r="CJ55" i="6" s="1"/>
  <c r="AL55" i="6"/>
  <c r="BZ55" i="6" s="1"/>
  <c r="AB55" i="6"/>
  <c r="BP55" i="6" s="1"/>
  <c r="X1557" i="6"/>
  <c r="BL1557" i="6" s="1"/>
  <c r="CZ1557" i="6" s="1"/>
  <c r="S1557" i="6"/>
  <c r="T1557" i="6"/>
  <c r="R664" i="6"/>
  <c r="V664" i="6"/>
  <c r="U664" i="6"/>
  <c r="AO664" i="6" s="1"/>
  <c r="CC664" i="6" s="1"/>
  <c r="T1553" i="6"/>
  <c r="Q1553" i="6"/>
  <c r="Y1553" i="6"/>
  <c r="BC1553" i="6" s="1"/>
  <c r="CQ1553" i="6" s="1"/>
  <c r="V1553" i="6"/>
  <c r="AZ1553" i="6" s="1"/>
  <c r="CN1553" i="6" s="1"/>
  <c r="V109" i="6"/>
  <c r="AZ109" i="6" s="1"/>
  <c r="CN109" i="6" s="1"/>
  <c r="R109" i="6"/>
  <c r="W658" i="6"/>
  <c r="AG658" i="6" s="1"/>
  <c r="BU658" i="6" s="1"/>
  <c r="U658" i="6"/>
  <c r="BI658" i="6" s="1"/>
  <c r="CW658" i="6" s="1"/>
  <c r="X497" i="6"/>
  <c r="T497" i="6"/>
  <c r="AX497" i="6" s="1"/>
  <c r="CL497" i="6" s="1"/>
  <c r="Z497" i="6"/>
  <c r="R1431" i="6"/>
  <c r="Q1431" i="6"/>
  <c r="AW1313" i="6"/>
  <c r="CK1313" i="6" s="1"/>
  <c r="AM1313" i="6"/>
  <c r="CA1313" i="6" s="1"/>
  <c r="W1195" i="6"/>
  <c r="Q1195" i="6"/>
  <c r="AA1195" i="6" s="1"/>
  <c r="BO1195" i="6" s="1"/>
  <c r="Q1055" i="6"/>
  <c r="Z1055" i="6"/>
  <c r="R685" i="6"/>
  <c r="Z685" i="6"/>
  <c r="AC373" i="6"/>
  <c r="BQ373" i="6" s="1"/>
  <c r="AW373" i="6"/>
  <c r="CK373" i="6" s="1"/>
  <c r="T141" i="6"/>
  <c r="AX141" i="6" s="1"/>
  <c r="CL141" i="6" s="1"/>
  <c r="S141" i="6"/>
  <c r="AW141" i="6" s="1"/>
  <c r="CK141" i="6" s="1"/>
  <c r="W614" i="6"/>
  <c r="V614" i="6"/>
  <c r="Y614" i="6"/>
  <c r="T614" i="6"/>
  <c r="AN614" i="6" s="1"/>
  <c r="CB614" i="6" s="1"/>
  <c r="U452" i="6"/>
  <c r="BI452" i="6" s="1"/>
  <c r="CW452" i="6" s="1"/>
  <c r="Y452" i="6"/>
  <c r="Z452" i="6"/>
  <c r="BA851" i="6"/>
  <c r="CO851" i="6" s="1"/>
  <c r="BK851" i="6"/>
  <c r="CY851" i="6" s="1"/>
  <c r="BD250" i="6"/>
  <c r="CR250" i="6" s="1"/>
  <c r="BN250" i="6"/>
  <c r="DB250" i="6" s="1"/>
  <c r="Y1358" i="6"/>
  <c r="AW844" i="6"/>
  <c r="CK844" i="6" s="1"/>
  <c r="BG844" i="6"/>
  <c r="CU844" i="6" s="1"/>
  <c r="BB1221" i="6"/>
  <c r="CP1221" i="6" s="1"/>
  <c r="BL1221" i="6"/>
  <c r="CZ1221" i="6" s="1"/>
  <c r="X1055" i="6"/>
  <c r="AX646" i="6"/>
  <c r="CL646" i="6" s="1"/>
  <c r="BH646" i="6"/>
  <c r="CV646" i="6" s="1"/>
  <c r="AY1788" i="6"/>
  <c r="CM1788" i="6" s="1"/>
  <c r="BI1788" i="6"/>
  <c r="CW1788" i="6" s="1"/>
  <c r="BB1629" i="6"/>
  <c r="CP1629" i="6" s="1"/>
  <c r="BL1629" i="6"/>
  <c r="CZ1629" i="6" s="1"/>
  <c r="AW545" i="6"/>
  <c r="CK545" i="6" s="1"/>
  <c r="BG545" i="6"/>
  <c r="CU545" i="6" s="1"/>
  <c r="BC262" i="6"/>
  <c r="CQ262" i="6" s="1"/>
  <c r="BM262" i="6"/>
  <c r="DA262" i="6" s="1"/>
  <c r="BA106" i="6"/>
  <c r="CO106" i="6" s="1"/>
  <c r="BK106" i="6"/>
  <c r="CY106" i="6" s="1"/>
  <c r="BC1673" i="6"/>
  <c r="CQ1673" i="6" s="1"/>
  <c r="BM1673" i="6"/>
  <c r="DA1673" i="6" s="1"/>
  <c r="BA541" i="6"/>
  <c r="CO541" i="6" s="1"/>
  <c r="BK541" i="6"/>
  <c r="CY541" i="6" s="1"/>
  <c r="BC480" i="6"/>
  <c r="CQ480" i="6" s="1"/>
  <c r="BM480" i="6"/>
  <c r="DA480" i="6" s="1"/>
  <c r="S1431" i="6"/>
  <c r="BD529" i="6"/>
  <c r="CR529" i="6" s="1"/>
  <c r="BN529" i="6"/>
  <c r="DB529" i="6" s="1"/>
  <c r="AZ1646" i="6"/>
  <c r="CN1646" i="6" s="1"/>
  <c r="BJ1646" i="6"/>
  <c r="CX1646" i="6" s="1"/>
  <c r="AU597" i="6"/>
  <c r="CI597" i="6" s="1"/>
  <c r="BE597" i="6"/>
  <c r="CS597" i="6" s="1"/>
  <c r="Y1164" i="6"/>
  <c r="AR1423" i="6"/>
  <c r="CF1423" i="6" s="1"/>
  <c r="V1082" i="6"/>
  <c r="Z246" i="6"/>
  <c r="AJ246" i="6" s="1"/>
  <c r="BX246" i="6" s="1"/>
  <c r="X1626" i="6"/>
  <c r="S1195" i="6"/>
  <c r="R676" i="6"/>
  <c r="BG983" i="6"/>
  <c r="CU983" i="6" s="1"/>
  <c r="AM983" i="6"/>
  <c r="CA983" i="6" s="1"/>
  <c r="Y1746" i="6"/>
  <c r="AS1746" i="6" s="1"/>
  <c r="CG1746" i="6" s="1"/>
  <c r="T216" i="6"/>
  <c r="Q14" i="6"/>
  <c r="AU14" i="6" s="1"/>
  <c r="CI14" i="6" s="1"/>
  <c r="AX1679" i="6"/>
  <c r="CL1679" i="6" s="1"/>
  <c r="BH1679" i="6"/>
  <c r="CV1679" i="6" s="1"/>
  <c r="AX1606" i="6"/>
  <c r="CL1606" i="6" s="1"/>
  <c r="BH1606" i="6"/>
  <c r="CV1606" i="6" s="1"/>
  <c r="T1417" i="6"/>
  <c r="AX1417" i="6" s="1"/>
  <c r="CL1417" i="6" s="1"/>
  <c r="S1358" i="6"/>
  <c r="AW1358" i="6" s="1"/>
  <c r="CK1358" i="6" s="1"/>
  <c r="U455" i="6"/>
  <c r="BB989" i="6"/>
  <c r="CP989" i="6" s="1"/>
  <c r="BL989" i="6"/>
  <c r="CZ989" i="6" s="1"/>
  <c r="AY618" i="6"/>
  <c r="CM618" i="6" s="1"/>
  <c r="BI618" i="6"/>
  <c r="CW618" i="6" s="1"/>
  <c r="AX1413" i="6"/>
  <c r="CL1413" i="6" s="1"/>
  <c r="BH1413" i="6"/>
  <c r="CV1413" i="6" s="1"/>
  <c r="AH1423" i="6"/>
  <c r="BV1423" i="6" s="1"/>
  <c r="BC1434" i="6"/>
  <c r="CQ1434" i="6" s="1"/>
  <c r="BM1434" i="6"/>
  <c r="DA1434" i="6" s="1"/>
  <c r="AU771" i="6"/>
  <c r="CI771" i="6" s="1"/>
  <c r="BE771" i="6"/>
  <c r="CS771" i="6" s="1"/>
  <c r="BB1209" i="6"/>
  <c r="CP1209" i="6" s="1"/>
  <c r="BL1209" i="6"/>
  <c r="CZ1209" i="6" s="1"/>
  <c r="AV1537" i="6"/>
  <c r="CJ1537" i="6" s="1"/>
  <c r="BF1537" i="6"/>
  <c r="CT1537" i="6" s="1"/>
  <c r="R1498" i="6"/>
  <c r="AB1498" i="6" s="1"/>
  <c r="BP1498" i="6" s="1"/>
  <c r="X1498" i="6"/>
  <c r="U1498" i="6"/>
  <c r="BH1562" i="6"/>
  <c r="CV1562" i="6" s="1"/>
  <c r="X771" i="6"/>
  <c r="W771" i="6"/>
  <c r="AG771" i="6" s="1"/>
  <c r="BU771" i="6" s="1"/>
  <c r="Q144" i="6"/>
  <c r="AU144" i="6" s="1"/>
  <c r="CI144" i="6" s="1"/>
  <c r="T144" i="6"/>
  <c r="Z144" i="6"/>
  <c r="X144" i="6"/>
  <c r="Y1772" i="6"/>
  <c r="X1772" i="6"/>
  <c r="Q1772" i="6"/>
  <c r="W1772" i="6"/>
  <c r="V1772" i="6"/>
  <c r="S1642" i="6"/>
  <c r="AW1642" i="6" s="1"/>
  <c r="CK1642" i="6" s="1"/>
  <c r="R1642" i="6"/>
  <c r="V1642" i="6"/>
  <c r="Z1524" i="6"/>
  <c r="BN1524" i="6" s="1"/>
  <c r="DB1524" i="6" s="1"/>
  <c r="U1524" i="6"/>
  <c r="AY1524" i="6" s="1"/>
  <c r="CM1524" i="6" s="1"/>
  <c r="U215" i="6"/>
  <c r="AO215" i="6" s="1"/>
  <c r="CC215" i="6" s="1"/>
  <c r="Z215" i="6"/>
  <c r="X215" i="6"/>
  <c r="BL215" i="6" s="1"/>
  <c r="CZ215" i="6" s="1"/>
  <c r="Y215" i="6"/>
  <c r="R591" i="6"/>
  <c r="BF591" i="6" s="1"/>
  <c r="CT591" i="6" s="1"/>
  <c r="W591" i="6"/>
  <c r="V501" i="6"/>
  <c r="Y501" i="6"/>
  <c r="U501" i="6"/>
  <c r="AO501" i="6" s="1"/>
  <c r="CC501" i="6" s="1"/>
  <c r="S501" i="6"/>
  <c r="R658" i="6"/>
  <c r="BB1617" i="6"/>
  <c r="CP1617" i="6" s="1"/>
  <c r="BL1617" i="6"/>
  <c r="CZ1617" i="6" s="1"/>
  <c r="V1086" i="6"/>
  <c r="AZ1086" i="6" s="1"/>
  <c r="CN1086" i="6" s="1"/>
  <c r="BD1781" i="6"/>
  <c r="CR1781" i="6" s="1"/>
  <c r="BN1781" i="6"/>
  <c r="DB1781" i="6" s="1"/>
  <c r="R1086" i="6"/>
  <c r="Y743" i="6"/>
  <c r="R1179" i="6"/>
  <c r="W1417" i="6"/>
  <c r="R452" i="6"/>
  <c r="S1498" i="6"/>
  <c r="AC1498" i="6" s="1"/>
  <c r="BQ1498" i="6" s="1"/>
  <c r="Z1553" i="6"/>
  <c r="BD1553" i="6" s="1"/>
  <c r="CR1553" i="6" s="1"/>
  <c r="AY292" i="6"/>
  <c r="CM292" i="6" s="1"/>
  <c r="BI292" i="6"/>
  <c r="CW292" i="6" s="1"/>
  <c r="AV597" i="6"/>
  <c r="CJ597" i="6" s="1"/>
  <c r="BF597" i="6"/>
  <c r="CT597" i="6" s="1"/>
  <c r="AX494" i="6"/>
  <c r="CL494" i="6" s="1"/>
  <c r="BH494" i="6"/>
  <c r="CV494" i="6" s="1"/>
  <c r="X455" i="6"/>
  <c r="R281" i="6"/>
  <c r="S1164" i="6"/>
  <c r="AW1164" i="6" s="1"/>
  <c r="CK1164" i="6" s="1"/>
  <c r="T514" i="6"/>
  <c r="Q544" i="6"/>
  <c r="AU544" i="6" s="1"/>
  <c r="CI544" i="6" s="1"/>
  <c r="T122" i="6"/>
  <c r="AZ1320" i="6"/>
  <c r="CN1320" i="6" s="1"/>
  <c r="BJ1320" i="6"/>
  <c r="CX1320" i="6" s="1"/>
  <c r="AX841" i="6"/>
  <c r="CL841" i="6" s="1"/>
  <c r="BH841" i="6"/>
  <c r="CV841" i="6" s="1"/>
  <c r="AW283" i="6"/>
  <c r="CK283" i="6" s="1"/>
  <c r="BG283" i="6"/>
  <c r="CU283" i="6" s="1"/>
  <c r="AX924" i="6"/>
  <c r="CL924" i="6" s="1"/>
  <c r="BH924" i="6"/>
  <c r="CV924" i="6" s="1"/>
  <c r="U1626" i="6"/>
  <c r="AW287" i="6"/>
  <c r="CK287" i="6" s="1"/>
  <c r="BG287" i="6"/>
  <c r="CU287" i="6" s="1"/>
  <c r="AU158" i="6"/>
  <c r="CI158" i="6" s="1"/>
  <c r="BE158" i="6"/>
  <c r="CS158" i="6" s="1"/>
  <c r="V1536" i="6"/>
  <c r="V771" i="6"/>
  <c r="AZ771" i="6" s="1"/>
  <c r="CN771" i="6" s="1"/>
  <c r="U1686" i="6"/>
  <c r="AY1686" i="6" s="1"/>
  <c r="CM1686" i="6" s="1"/>
  <c r="BA523" i="6"/>
  <c r="CO523" i="6" s="1"/>
  <c r="BK523" i="6"/>
  <c r="CY523" i="6" s="1"/>
  <c r="AW236" i="6"/>
  <c r="CK236" i="6" s="1"/>
  <c r="BG236" i="6"/>
  <c r="CU236" i="6" s="1"/>
  <c r="V905" i="6"/>
  <c r="AO1742" i="6"/>
  <c r="CC1742" i="6" s="1"/>
  <c r="AE1742" i="6"/>
  <c r="BS1742" i="6" s="1"/>
  <c r="AD261" i="6"/>
  <c r="BR261" i="6" s="1"/>
  <c r="AN261" i="6"/>
  <c r="CB261" i="6" s="1"/>
  <c r="Y734" i="6"/>
  <c r="Z734" i="6"/>
  <c r="S734" i="6"/>
  <c r="V734" i="6"/>
  <c r="Z1494" i="6"/>
  <c r="Q1494" i="6"/>
  <c r="BE1494" i="6" s="1"/>
  <c r="CS1494" i="6" s="1"/>
  <c r="Y1494" i="6"/>
  <c r="Z1225" i="6"/>
  <c r="V1225" i="6"/>
  <c r="R1107" i="6"/>
  <c r="AL1107" i="6" s="1"/>
  <c r="BZ1107" i="6" s="1"/>
  <c r="Q1107" i="6"/>
  <c r="T159" i="6"/>
  <c r="Y159" i="6"/>
  <c r="AS159" i="6" s="1"/>
  <c r="CG159" i="6" s="1"/>
  <c r="W159" i="6"/>
  <c r="S159" i="6"/>
  <c r="Z159" i="6"/>
  <c r="AJ159" i="6" s="1"/>
  <c r="BX159" i="6" s="1"/>
  <c r="Y1294" i="6"/>
  <c r="BM1294" i="6" s="1"/>
  <c r="DA1294" i="6" s="1"/>
  <c r="Q1294" i="6"/>
  <c r="R1294" i="6"/>
  <c r="Q599" i="6"/>
  <c r="R599" i="6"/>
  <c r="AV599" i="6" s="1"/>
  <c r="CJ599" i="6" s="1"/>
  <c r="BF451" i="6"/>
  <c r="CT451" i="6" s="1"/>
  <c r="X459" i="6"/>
  <c r="W459" i="6"/>
  <c r="BL1224" i="6"/>
  <c r="CZ1224" i="6" s="1"/>
  <c r="U1117" i="6"/>
  <c r="AY1117" i="6" s="1"/>
  <c r="CM1117" i="6" s="1"/>
  <c r="W1117" i="6"/>
  <c r="Q1117" i="6"/>
  <c r="BE1117" i="6" s="1"/>
  <c r="CS1117" i="6" s="1"/>
  <c r="R1117" i="6"/>
  <c r="AV1117" i="6" s="1"/>
  <c r="CJ1117" i="6" s="1"/>
  <c r="Z1117" i="6"/>
  <c r="BD1117" i="6" s="1"/>
  <c r="CR1117" i="6" s="1"/>
  <c r="V46" i="6"/>
  <c r="T46" i="6"/>
  <c r="Z46" i="6"/>
  <c r="U1282" i="6"/>
  <c r="X1282" i="6"/>
  <c r="Q539" i="6"/>
  <c r="U539" i="6"/>
  <c r="Y772" i="6"/>
  <c r="BM772" i="6" s="1"/>
  <c r="DA772" i="6" s="1"/>
  <c r="U772" i="6"/>
  <c r="BI772" i="6" s="1"/>
  <c r="CW772" i="6" s="1"/>
  <c r="W772" i="6"/>
  <c r="BK772" i="6" s="1"/>
  <c r="CY772" i="6" s="1"/>
  <c r="W71" i="6"/>
  <c r="Y71" i="6"/>
  <c r="X292" i="6"/>
  <c r="T292" i="6"/>
  <c r="Z292" i="6"/>
  <c r="AJ292" i="6" s="1"/>
  <c r="BX292" i="6" s="1"/>
  <c r="Q292" i="6"/>
  <c r="S292" i="6"/>
  <c r="BG292" i="6" s="1"/>
  <c r="CU292" i="6" s="1"/>
  <c r="R292" i="6"/>
  <c r="AV292" i="6" s="1"/>
  <c r="CJ292" i="6" s="1"/>
  <c r="S38" i="6"/>
  <c r="AW38" i="6" s="1"/>
  <c r="CK38" i="6" s="1"/>
  <c r="U38" i="6"/>
  <c r="W38" i="6"/>
  <c r="V38" i="6"/>
  <c r="Z835" i="6"/>
  <c r="BD835" i="6" s="1"/>
  <c r="CR835" i="6" s="1"/>
  <c r="U835" i="6"/>
  <c r="Y835" i="6"/>
  <c r="T835" i="6"/>
  <c r="W835" i="6"/>
  <c r="V1724" i="6"/>
  <c r="Y1724" i="6"/>
  <c r="BC1724" i="6" s="1"/>
  <c r="CQ1724" i="6" s="1"/>
  <c r="Q1724" i="6"/>
  <c r="AU1724" i="6" s="1"/>
  <c r="CI1724" i="6" s="1"/>
  <c r="T616" i="6"/>
  <c r="Z616" i="6"/>
  <c r="BN616" i="6" s="1"/>
  <c r="DB616" i="6" s="1"/>
  <c r="U28" i="6"/>
  <c r="W28" i="6"/>
  <c r="Y28" i="6"/>
  <c r="Q28" i="6"/>
  <c r="T1382" i="6"/>
  <c r="W1382" i="6"/>
  <c r="AG1382" i="6" s="1"/>
  <c r="BU1382" i="6" s="1"/>
  <c r="Z1382" i="6"/>
  <c r="AT1382" i="6" s="1"/>
  <c r="CH1382" i="6" s="1"/>
  <c r="Z980" i="6"/>
  <c r="W980" i="6"/>
  <c r="BA980" i="6" s="1"/>
  <c r="CO980" i="6" s="1"/>
  <c r="Q510" i="6"/>
  <c r="R510" i="6"/>
  <c r="AV510" i="6" s="1"/>
  <c r="CJ510" i="6" s="1"/>
  <c r="X510" i="6"/>
  <c r="W510" i="6"/>
  <c r="Z510" i="6"/>
  <c r="S1246" i="6"/>
  <c r="AY595" i="6"/>
  <c r="CM595" i="6" s="1"/>
  <c r="BI595" i="6"/>
  <c r="CW595" i="6" s="1"/>
  <c r="X671" i="6"/>
  <c r="BD1023" i="6"/>
  <c r="CR1023" i="6" s="1"/>
  <c r="BN1023" i="6"/>
  <c r="DB1023" i="6" s="1"/>
  <c r="U1179" i="6"/>
  <c r="AY1179" i="6" s="1"/>
  <c r="CM1179" i="6" s="1"/>
  <c r="Z671" i="6"/>
  <c r="V1358" i="6"/>
  <c r="AU1470" i="6"/>
  <c r="CI1470" i="6" s="1"/>
  <c r="BE1470" i="6"/>
  <c r="CS1470" i="6" s="1"/>
  <c r="X1417" i="6"/>
  <c r="BL1417" i="6" s="1"/>
  <c r="CZ1417" i="6" s="1"/>
  <c r="AX565" i="6"/>
  <c r="CL565" i="6" s="1"/>
  <c r="BH565" i="6"/>
  <c r="CV565" i="6" s="1"/>
  <c r="W496" i="6"/>
  <c r="AY855" i="6"/>
  <c r="CM855" i="6" s="1"/>
  <c r="BI855" i="6"/>
  <c r="CW855" i="6" s="1"/>
  <c r="V452" i="6"/>
  <c r="AF452" i="6" s="1"/>
  <c r="BT452" i="6" s="1"/>
  <c r="Q71" i="6"/>
  <c r="AU71" i="6" s="1"/>
  <c r="CI71" i="6" s="1"/>
  <c r="U1553" i="6"/>
  <c r="Y292" i="6"/>
  <c r="W131" i="6"/>
  <c r="BA857" i="6"/>
  <c r="CO857" i="6" s="1"/>
  <c r="BK857" i="6"/>
  <c r="CY857" i="6" s="1"/>
  <c r="AZ597" i="6"/>
  <c r="CN597" i="6" s="1"/>
  <c r="BJ597" i="6"/>
  <c r="CX597" i="6" s="1"/>
  <c r="Y455" i="6"/>
  <c r="AX397" i="6"/>
  <c r="CL397" i="6" s="1"/>
  <c r="BH397" i="6"/>
  <c r="CV397" i="6" s="1"/>
  <c r="AU659" i="6"/>
  <c r="CI659" i="6" s="1"/>
  <c r="BE659" i="6"/>
  <c r="CS659" i="6" s="1"/>
  <c r="AY1275" i="6"/>
  <c r="CM1275" i="6" s="1"/>
  <c r="BI1275" i="6"/>
  <c r="CW1275" i="6" s="1"/>
  <c r="Z544" i="6"/>
  <c r="BB166" i="6"/>
  <c r="CP166" i="6" s="1"/>
  <c r="BL166" i="6"/>
  <c r="CZ166" i="6" s="1"/>
  <c r="R122" i="6"/>
  <c r="AW1673" i="6"/>
  <c r="CK1673" i="6" s="1"/>
  <c r="BG1673" i="6"/>
  <c r="CU1673" i="6" s="1"/>
  <c r="W1557" i="6"/>
  <c r="AY287" i="6"/>
  <c r="CM287" i="6" s="1"/>
  <c r="BI287" i="6"/>
  <c r="CW287" i="6" s="1"/>
  <c r="V28" i="6"/>
  <c r="T1117" i="6"/>
  <c r="AX1117" i="6" s="1"/>
  <c r="CL1117" i="6" s="1"/>
  <c r="Z539" i="6"/>
  <c r="BC1249" i="6"/>
  <c r="CQ1249" i="6" s="1"/>
  <c r="BM1249" i="6"/>
  <c r="DA1249" i="6" s="1"/>
  <c r="BA66" i="6"/>
  <c r="CO66" i="6" s="1"/>
  <c r="BK66" i="6"/>
  <c r="CY66" i="6" s="1"/>
  <c r="AU314" i="6"/>
  <c r="CI314" i="6" s="1"/>
  <c r="BE314" i="6"/>
  <c r="CS314" i="6" s="1"/>
  <c r="BD101" i="6"/>
  <c r="CR101" i="6" s="1"/>
  <c r="BN101" i="6"/>
  <c r="DB101" i="6" s="1"/>
  <c r="W1229" i="6"/>
  <c r="X1229" i="6"/>
  <c r="S1229" i="6"/>
  <c r="BL837" i="6"/>
  <c r="CZ837" i="6" s="1"/>
  <c r="Z822" i="6"/>
  <c r="BN822" i="6" s="1"/>
  <c r="DB822" i="6" s="1"/>
  <c r="R822" i="6"/>
  <c r="Q419" i="6"/>
  <c r="W419" i="6"/>
  <c r="U1023" i="6"/>
  <c r="S1023" i="6"/>
  <c r="W1023" i="6"/>
  <c r="T1023" i="6"/>
  <c r="R728" i="6"/>
  <c r="V728" i="6"/>
  <c r="T728" i="6"/>
  <c r="S728" i="6"/>
  <c r="Y728" i="6"/>
  <c r="BC728" i="6" s="1"/>
  <c r="CQ728" i="6" s="1"/>
  <c r="U728" i="6"/>
  <c r="R576" i="6"/>
  <c r="S576" i="6"/>
  <c r="Y727" i="6"/>
  <c r="U727" i="6"/>
  <c r="T727" i="6"/>
  <c r="AX727" i="6" s="1"/>
  <c r="CL727" i="6" s="1"/>
  <c r="Z727" i="6"/>
  <c r="R727" i="6"/>
  <c r="T34" i="6"/>
  <c r="V34" i="6"/>
  <c r="W34" i="6"/>
  <c r="U34" i="6"/>
  <c r="AY34" i="6" s="1"/>
  <c r="CM34" i="6" s="1"/>
  <c r="S34" i="6"/>
  <c r="W974" i="6"/>
  <c r="BA974" i="6" s="1"/>
  <c r="CO974" i="6" s="1"/>
  <c r="R974" i="6"/>
  <c r="V974" i="6"/>
  <c r="BF516" i="6"/>
  <c r="CT516" i="6" s="1"/>
  <c r="Y229" i="6"/>
  <c r="V229" i="6"/>
  <c r="BJ229" i="6" s="1"/>
  <c r="CX229" i="6" s="1"/>
  <c r="R550" i="6"/>
  <c r="AL550" i="6" s="1"/>
  <c r="BZ550" i="6" s="1"/>
  <c r="Y550" i="6"/>
  <c r="X550" i="6"/>
  <c r="Z550" i="6"/>
  <c r="BD550" i="6" s="1"/>
  <c r="CR550" i="6" s="1"/>
  <c r="U648" i="6"/>
  <c r="BI648" i="6" s="1"/>
  <c r="CW648" i="6" s="1"/>
  <c r="Z648" i="6"/>
  <c r="BD648" i="6" s="1"/>
  <c r="CR648" i="6" s="1"/>
  <c r="Z336" i="6"/>
  <c r="BN336" i="6" s="1"/>
  <c r="DB336" i="6" s="1"/>
  <c r="W336" i="6"/>
  <c r="T336" i="6"/>
  <c r="AD336" i="6" s="1"/>
  <c r="BR336" i="6" s="1"/>
  <c r="X392" i="6"/>
  <c r="S392" i="6"/>
  <c r="R392" i="6"/>
  <c r="W392" i="6"/>
  <c r="Q392" i="6"/>
  <c r="AU392" i="6" s="1"/>
  <c r="CI392" i="6" s="1"/>
  <c r="Z392" i="6"/>
  <c r="Z1713" i="6"/>
  <c r="Y1713" i="6"/>
  <c r="BC1713" i="6" s="1"/>
  <c r="CQ1713" i="6" s="1"/>
  <c r="S1301" i="6"/>
  <c r="AW1301" i="6" s="1"/>
  <c r="CK1301" i="6" s="1"/>
  <c r="W1301" i="6"/>
  <c r="AQ1301" i="6" s="1"/>
  <c r="CE1301" i="6" s="1"/>
  <c r="X1158" i="6"/>
  <c r="AR1158" i="6" s="1"/>
  <c r="CF1158" i="6" s="1"/>
  <c r="R1158" i="6"/>
  <c r="U766" i="6"/>
  <c r="R766" i="6"/>
  <c r="AX940" i="6"/>
  <c r="CL940" i="6" s="1"/>
  <c r="BH940" i="6"/>
  <c r="CV940" i="6" s="1"/>
  <c r="BA1535" i="6"/>
  <c r="CO1535" i="6" s="1"/>
  <c r="BK1535" i="6"/>
  <c r="CY1535" i="6" s="1"/>
  <c r="U402" i="6"/>
  <c r="T402" i="6"/>
  <c r="BB644" i="6"/>
  <c r="CP644" i="6" s="1"/>
  <c r="BL644" i="6"/>
  <c r="CZ644" i="6" s="1"/>
  <c r="AU204" i="6"/>
  <c r="CI204" i="6" s="1"/>
  <c r="BE204" i="6"/>
  <c r="CS204" i="6" s="1"/>
  <c r="BB167" i="6"/>
  <c r="CP167" i="6" s="1"/>
  <c r="BL167" i="6"/>
  <c r="CZ167" i="6" s="1"/>
  <c r="BD1392" i="6"/>
  <c r="CR1392" i="6" s="1"/>
  <c r="BN1392" i="6"/>
  <c r="DB1392" i="6" s="1"/>
  <c r="AW447" i="6"/>
  <c r="CK447" i="6" s="1"/>
  <c r="BG447" i="6"/>
  <c r="CU447" i="6" s="1"/>
  <c r="AY67" i="6"/>
  <c r="CM67" i="6" s="1"/>
  <c r="BI67" i="6"/>
  <c r="CW67" i="6" s="1"/>
  <c r="BH851" i="6"/>
  <c r="CV851" i="6" s="1"/>
  <c r="AD851" i="6"/>
  <c r="BR851" i="6" s="1"/>
  <c r="BC384" i="6"/>
  <c r="CQ384" i="6" s="1"/>
  <c r="BM384" i="6"/>
  <c r="DA384" i="6" s="1"/>
  <c r="BD236" i="6"/>
  <c r="CR236" i="6" s="1"/>
  <c r="BN236" i="6"/>
  <c r="DB236" i="6" s="1"/>
  <c r="R1157" i="6"/>
  <c r="Q1157" i="6"/>
  <c r="Z14" i="6"/>
  <c r="AJ14" i="6" s="1"/>
  <c r="BX14" i="6" s="1"/>
  <c r="W14" i="6"/>
  <c r="BK14" i="6" s="1"/>
  <c r="CY14" i="6" s="1"/>
  <c r="S1211" i="6"/>
  <c r="BG1211" i="6" s="1"/>
  <c r="CU1211" i="6" s="1"/>
  <c r="R1211" i="6"/>
  <c r="W1211" i="6"/>
  <c r="BK1211" i="6" s="1"/>
  <c r="CY1211" i="6" s="1"/>
  <c r="Z299" i="6"/>
  <c r="BD299" i="6" s="1"/>
  <c r="CR299" i="6" s="1"/>
  <c r="Q299" i="6"/>
  <c r="X299" i="6"/>
  <c r="T325" i="6"/>
  <c r="Q325" i="6"/>
  <c r="T1620" i="6"/>
  <c r="R1620" i="6"/>
  <c r="S1620" i="6"/>
  <c r="BG1620" i="6" s="1"/>
  <c r="CU1620" i="6" s="1"/>
  <c r="Q180" i="6"/>
  <c r="BE180" i="6" s="1"/>
  <c r="CS180" i="6" s="1"/>
  <c r="W180" i="6"/>
  <c r="BK180" i="6" s="1"/>
  <c r="CY180" i="6" s="1"/>
  <c r="T1043" i="6"/>
  <c r="AX1043" i="6" s="1"/>
  <c r="CL1043" i="6" s="1"/>
  <c r="S1043" i="6"/>
  <c r="Z1043" i="6"/>
  <c r="BN1043" i="6" s="1"/>
  <c r="DB1043" i="6" s="1"/>
  <c r="X923" i="6"/>
  <c r="T923" i="6"/>
  <c r="AX923" i="6" s="1"/>
  <c r="CL923" i="6" s="1"/>
  <c r="W260" i="6"/>
  <c r="BK260" i="6" s="1"/>
  <c r="CY260" i="6" s="1"/>
  <c r="V260" i="6"/>
  <c r="AZ260" i="6" s="1"/>
  <c r="CN260" i="6" s="1"/>
  <c r="Y260" i="6"/>
  <c r="BM260" i="6" s="1"/>
  <c r="DA260" i="6" s="1"/>
  <c r="V131" i="6"/>
  <c r="AP131" i="6" s="1"/>
  <c r="CD131" i="6" s="1"/>
  <c r="U131" i="6"/>
  <c r="Z1711" i="6"/>
  <c r="V1711" i="6"/>
  <c r="U872" i="6"/>
  <c r="T872" i="6"/>
  <c r="S872" i="6"/>
  <c r="AW872" i="6" s="1"/>
  <c r="CK872" i="6" s="1"/>
  <c r="X872" i="6"/>
  <c r="Y161" i="6"/>
  <c r="BM161" i="6" s="1"/>
  <c r="DA161" i="6" s="1"/>
  <c r="S161" i="6"/>
  <c r="S533" i="6"/>
  <c r="Q533" i="6"/>
  <c r="BA1605" i="6"/>
  <c r="CO1605" i="6" s="1"/>
  <c r="BK1605" i="6"/>
  <c r="CY1605" i="6" s="1"/>
  <c r="X1211" i="6"/>
  <c r="AU870" i="6"/>
  <c r="CI870" i="6" s="1"/>
  <c r="BE870" i="6"/>
  <c r="CS870" i="6" s="1"/>
  <c r="X1358" i="6"/>
  <c r="BC1131" i="6"/>
  <c r="CQ1131" i="6" s="1"/>
  <c r="BM1131" i="6"/>
  <c r="DA1131" i="6" s="1"/>
  <c r="BC1266" i="6"/>
  <c r="CQ1266" i="6" s="1"/>
  <c r="BM1266" i="6"/>
  <c r="DA1266" i="6" s="1"/>
  <c r="BB628" i="6"/>
  <c r="CP628" i="6" s="1"/>
  <c r="BL628" i="6"/>
  <c r="CZ628" i="6" s="1"/>
  <c r="AW1314" i="6"/>
  <c r="CK1314" i="6" s="1"/>
  <c r="BG1314" i="6"/>
  <c r="CU1314" i="6" s="1"/>
  <c r="T299" i="6"/>
  <c r="AX881" i="6"/>
  <c r="CL881" i="6" s="1"/>
  <c r="BH881" i="6"/>
  <c r="CV881" i="6" s="1"/>
  <c r="AY1114" i="6"/>
  <c r="CM1114" i="6" s="1"/>
  <c r="BI1114" i="6"/>
  <c r="CW1114" i="6" s="1"/>
  <c r="BC1271" i="6"/>
  <c r="CQ1271" i="6" s="1"/>
  <c r="BM1271" i="6"/>
  <c r="DA1271" i="6" s="1"/>
  <c r="W1626" i="6"/>
  <c r="AW338" i="6"/>
  <c r="CK338" i="6" s="1"/>
  <c r="BG338" i="6"/>
  <c r="CU338" i="6" s="1"/>
  <c r="W1431" i="6"/>
  <c r="AW992" i="6"/>
  <c r="CK992" i="6" s="1"/>
  <c r="BG992" i="6"/>
  <c r="CU992" i="6" s="1"/>
  <c r="BD373" i="6"/>
  <c r="CR373" i="6" s="1"/>
  <c r="BN373" i="6"/>
  <c r="DB373" i="6" s="1"/>
  <c r="Y676" i="6"/>
  <c r="BC676" i="6" s="1"/>
  <c r="CQ676" i="6" s="1"/>
  <c r="AV200" i="6"/>
  <c r="CJ200" i="6" s="1"/>
  <c r="BF200" i="6"/>
  <c r="CT200" i="6" s="1"/>
  <c r="BF1088" i="6"/>
  <c r="CT1088" i="6" s="1"/>
  <c r="AB1088" i="6"/>
  <c r="BP1088" i="6" s="1"/>
  <c r="BM1423" i="6"/>
  <c r="DA1423" i="6" s="1"/>
  <c r="AI1423" i="6"/>
  <c r="BW1423" i="6" s="1"/>
  <c r="AI231" i="6"/>
  <c r="BW231" i="6" s="1"/>
  <c r="BM231" i="6"/>
  <c r="DA231" i="6" s="1"/>
  <c r="BK127" i="6"/>
  <c r="CY127" i="6" s="1"/>
  <c r="Z1199" i="6"/>
  <c r="X1199" i="6"/>
  <c r="W1199" i="6"/>
  <c r="BA1199" i="6" s="1"/>
  <c r="CO1199" i="6" s="1"/>
  <c r="Y484" i="6"/>
  <c r="V484" i="6"/>
  <c r="R276" i="6"/>
  <c r="S276" i="6"/>
  <c r="AW276" i="6" s="1"/>
  <c r="CK276" i="6" s="1"/>
  <c r="V1316" i="6"/>
  <c r="T1316" i="6"/>
  <c r="R1316" i="6"/>
  <c r="AB1316" i="6" s="1"/>
  <c r="BP1316" i="6" s="1"/>
  <c r="Q514" i="6"/>
  <c r="R514" i="6"/>
  <c r="Z514" i="6"/>
  <c r="BD514" i="6" s="1"/>
  <c r="CR514" i="6" s="1"/>
  <c r="V514" i="6"/>
  <c r="V365" i="6"/>
  <c r="T365" i="6"/>
  <c r="BN386" i="6"/>
  <c r="DB386" i="6" s="1"/>
  <c r="Z1075" i="6"/>
  <c r="W1075" i="6"/>
  <c r="V1075" i="6"/>
  <c r="AF1075" i="6" s="1"/>
  <c r="BT1075" i="6" s="1"/>
  <c r="Y1075" i="6"/>
  <c r="S1075" i="6"/>
  <c r="Q1075" i="6"/>
  <c r="W1039" i="6"/>
  <c r="R1039" i="6"/>
  <c r="AV1039" i="6" s="1"/>
  <c r="CJ1039" i="6" s="1"/>
  <c r="U161" i="6"/>
  <c r="AW1244" i="6"/>
  <c r="CK1244" i="6" s="1"/>
  <c r="BG1244" i="6"/>
  <c r="CU1244" i="6" s="1"/>
  <c r="BB1598" i="6"/>
  <c r="CP1598" i="6" s="1"/>
  <c r="BL1598" i="6"/>
  <c r="CZ1598" i="6" s="1"/>
  <c r="Y496" i="6"/>
  <c r="BD553" i="6"/>
  <c r="CR553" i="6" s="1"/>
  <c r="BN553" i="6"/>
  <c r="DB553" i="6" s="1"/>
  <c r="W452" i="6"/>
  <c r="BK452" i="6" s="1"/>
  <c r="CY452" i="6" s="1"/>
  <c r="W1553" i="6"/>
  <c r="AW575" i="6"/>
  <c r="CK575" i="6" s="1"/>
  <c r="BG575" i="6"/>
  <c r="CU575" i="6" s="1"/>
  <c r="AY322" i="6"/>
  <c r="CM322" i="6" s="1"/>
  <c r="BI322" i="6"/>
  <c r="CW322" i="6" s="1"/>
  <c r="AY1512" i="6"/>
  <c r="CM1512" i="6" s="1"/>
  <c r="BI1512" i="6"/>
  <c r="CW1512" i="6" s="1"/>
  <c r="BC1705" i="6"/>
  <c r="CQ1705" i="6" s="1"/>
  <c r="BM1705" i="6"/>
  <c r="DA1705" i="6" s="1"/>
  <c r="U923" i="6"/>
  <c r="AY1653" i="6"/>
  <c r="CM1653" i="6" s="1"/>
  <c r="BI1653" i="6"/>
  <c r="CW1653" i="6" s="1"/>
  <c r="Q304" i="6"/>
  <c r="AU304" i="6" s="1"/>
  <c r="CI304" i="6" s="1"/>
  <c r="AZ583" i="6"/>
  <c r="CN583" i="6" s="1"/>
  <c r="BJ583" i="6"/>
  <c r="CX583" i="6" s="1"/>
  <c r="R1553" i="6"/>
  <c r="Z836" i="6"/>
  <c r="Q455" i="6"/>
  <c r="BC781" i="6"/>
  <c r="CQ781" i="6" s="1"/>
  <c r="BM781" i="6"/>
  <c r="DA781" i="6" s="1"/>
  <c r="X122" i="6"/>
  <c r="T623" i="6"/>
  <c r="AW642" i="6"/>
  <c r="CK642" i="6" s="1"/>
  <c r="BG642" i="6"/>
  <c r="CU642" i="6" s="1"/>
  <c r="AV84" i="6"/>
  <c r="CJ84" i="6" s="1"/>
  <c r="BF84" i="6"/>
  <c r="CT84" i="6" s="1"/>
  <c r="AV1535" i="6"/>
  <c r="CJ1535" i="6" s="1"/>
  <c r="BF1535" i="6"/>
  <c r="CT1535" i="6" s="1"/>
  <c r="AZ1695" i="6"/>
  <c r="CN1695" i="6" s="1"/>
  <c r="BJ1695" i="6"/>
  <c r="CX1695" i="6" s="1"/>
  <c r="R1075" i="6"/>
  <c r="Z614" i="6"/>
  <c r="Y497" i="6"/>
  <c r="BC497" i="6" s="1"/>
  <c r="CQ497" i="6" s="1"/>
  <c r="Z761" i="6"/>
  <c r="V265" i="6"/>
  <c r="BD1485" i="6"/>
  <c r="CR1485" i="6" s="1"/>
  <c r="BN1485" i="6"/>
  <c r="DB1485" i="6" s="1"/>
  <c r="AY1731" i="6"/>
  <c r="CM1731" i="6" s="1"/>
  <c r="BI1731" i="6"/>
  <c r="CW1731" i="6" s="1"/>
  <c r="Q159" i="6"/>
  <c r="BE159" i="6" s="1"/>
  <c r="CS159" i="6" s="1"/>
  <c r="BD378" i="6"/>
  <c r="CR378" i="6" s="1"/>
  <c r="BN378" i="6"/>
  <c r="DB378" i="6" s="1"/>
  <c r="AW89" i="6"/>
  <c r="CK89" i="6" s="1"/>
  <c r="BG89" i="6"/>
  <c r="CU89" i="6" s="1"/>
  <c r="BK145" i="6"/>
  <c r="CY145" i="6" s="1"/>
  <c r="V1083" i="6"/>
  <c r="Q1083" i="6"/>
  <c r="W1083" i="6"/>
  <c r="T1083" i="6"/>
  <c r="S1083" i="6"/>
  <c r="AW1083" i="6" s="1"/>
  <c r="CK1083" i="6" s="1"/>
  <c r="Y1083" i="6"/>
  <c r="BC1083" i="6" s="1"/>
  <c r="CQ1083" i="6" s="1"/>
  <c r="T844" i="6"/>
  <c r="Z844" i="6"/>
  <c r="V844" i="6"/>
  <c r="X564" i="6"/>
  <c r="V564" i="6"/>
  <c r="U160" i="6"/>
  <c r="R160" i="6"/>
  <c r="X949" i="6"/>
  <c r="U949" i="6"/>
  <c r="X839" i="6"/>
  <c r="Z839" i="6"/>
  <c r="BI167" i="6"/>
  <c r="CW167" i="6" s="1"/>
  <c r="BG732" i="6"/>
  <c r="CU732" i="6" s="1"/>
  <c r="Q511" i="6"/>
  <c r="T511" i="6"/>
  <c r="AD511" i="6" s="1"/>
  <c r="BR511" i="6" s="1"/>
  <c r="U511" i="6"/>
  <c r="AE511" i="6" s="1"/>
  <c r="BS511" i="6" s="1"/>
  <c r="S511" i="6"/>
  <c r="Q15" i="6"/>
  <c r="AU15" i="6" s="1"/>
  <c r="CI15" i="6" s="1"/>
  <c r="Z15" i="6"/>
  <c r="U15" i="6"/>
  <c r="V1216" i="6"/>
  <c r="Y1216" i="6"/>
  <c r="T1216" i="6"/>
  <c r="AX1216" i="6" s="1"/>
  <c r="CL1216" i="6" s="1"/>
  <c r="W1216" i="6"/>
  <c r="S731" i="6"/>
  <c r="T731" i="6"/>
  <c r="BH731" i="6" s="1"/>
  <c r="CV731" i="6" s="1"/>
  <c r="V731" i="6"/>
  <c r="AZ731" i="6" s="1"/>
  <c r="CN731" i="6" s="1"/>
  <c r="BI487" i="6"/>
  <c r="CW487" i="6" s="1"/>
  <c r="U348" i="6"/>
  <c r="Y348" i="6"/>
  <c r="BC348" i="6" s="1"/>
  <c r="CQ348" i="6" s="1"/>
  <c r="T348" i="6"/>
  <c r="X348" i="6"/>
  <c r="AH348" i="6" s="1"/>
  <c r="BV348" i="6" s="1"/>
  <c r="Z1589" i="6"/>
  <c r="X1589" i="6"/>
  <c r="Q1589" i="6"/>
  <c r="V1547" i="6"/>
  <c r="AZ1547" i="6" s="1"/>
  <c r="CN1547" i="6" s="1"/>
  <c r="S1547" i="6"/>
  <c r="AW1547" i="6" s="1"/>
  <c r="CK1547" i="6" s="1"/>
  <c r="U1418" i="6"/>
  <c r="S1418" i="6"/>
  <c r="Y1418" i="6"/>
  <c r="T1418" i="6"/>
  <c r="Q1417" i="6"/>
  <c r="AU1417" i="6" s="1"/>
  <c r="CI1417" i="6" s="1"/>
  <c r="R901" i="6"/>
  <c r="AL901" i="6" s="1"/>
  <c r="BZ901" i="6" s="1"/>
  <c r="X496" i="6"/>
  <c r="AW55" i="6"/>
  <c r="CK55" i="6" s="1"/>
  <c r="BG55" i="6"/>
  <c r="CU55" i="6" s="1"/>
  <c r="BD1218" i="6"/>
  <c r="CR1218" i="6" s="1"/>
  <c r="BN1218" i="6"/>
  <c r="DB1218" i="6" s="1"/>
  <c r="X784" i="6"/>
  <c r="S1553" i="6"/>
  <c r="AW1553" i="6" s="1"/>
  <c r="CK1553" i="6" s="1"/>
  <c r="T516" i="6"/>
  <c r="AX516" i="6" s="1"/>
  <c r="CL516" i="6" s="1"/>
  <c r="Q1734" i="6"/>
  <c r="BC940" i="6"/>
  <c r="CQ940" i="6" s="1"/>
  <c r="BM940" i="6"/>
  <c r="DA940" i="6" s="1"/>
  <c r="AY668" i="6"/>
  <c r="CM668" i="6" s="1"/>
  <c r="BI668" i="6"/>
  <c r="CW668" i="6" s="1"/>
  <c r="V347" i="6"/>
  <c r="AY1306" i="6"/>
  <c r="CM1306" i="6" s="1"/>
  <c r="BI1306" i="6"/>
  <c r="CW1306" i="6" s="1"/>
  <c r="T1044" i="6"/>
  <c r="AX1044" i="6" s="1"/>
  <c r="CL1044" i="6" s="1"/>
  <c r="BD856" i="6"/>
  <c r="CR856" i="6" s="1"/>
  <c r="BN856" i="6"/>
  <c r="DB856" i="6" s="1"/>
  <c r="S348" i="6"/>
  <c r="AX376" i="6"/>
  <c r="CL376" i="6" s="1"/>
  <c r="BH376" i="6"/>
  <c r="CV376" i="6" s="1"/>
  <c r="T1294" i="6"/>
  <c r="BC1293" i="6"/>
  <c r="CQ1293" i="6" s="1"/>
  <c r="BM1293" i="6"/>
  <c r="DA1293" i="6" s="1"/>
  <c r="U1237" i="6"/>
  <c r="V510" i="6"/>
  <c r="W325" i="6"/>
  <c r="Y623" i="6"/>
  <c r="BC866" i="6"/>
  <c r="CQ866" i="6" s="1"/>
  <c r="BM866" i="6"/>
  <c r="DA866" i="6" s="1"/>
  <c r="AX190" i="6"/>
  <c r="CL190" i="6" s="1"/>
  <c r="BH190" i="6"/>
  <c r="CV190" i="6" s="1"/>
  <c r="AU1770" i="6"/>
  <c r="CI1770" i="6" s="1"/>
  <c r="BE1770" i="6"/>
  <c r="CS1770" i="6" s="1"/>
  <c r="X1075" i="6"/>
  <c r="BD205" i="6"/>
  <c r="CR205" i="6" s="1"/>
  <c r="BN205" i="6"/>
  <c r="DB205" i="6" s="1"/>
  <c r="Y539" i="6"/>
  <c r="BC539" i="6" s="1"/>
  <c r="CQ539" i="6" s="1"/>
  <c r="AY662" i="6"/>
  <c r="CM662" i="6" s="1"/>
  <c r="BI662" i="6"/>
  <c r="CW662" i="6" s="1"/>
  <c r="R511" i="6"/>
  <c r="S591" i="6"/>
  <c r="AW591" i="6" s="1"/>
  <c r="CK591" i="6" s="1"/>
  <c r="V497" i="6"/>
  <c r="R761" i="6"/>
  <c r="BB523" i="6"/>
  <c r="CP523" i="6" s="1"/>
  <c r="BL523" i="6"/>
  <c r="CZ523" i="6" s="1"/>
  <c r="BA950" i="6"/>
  <c r="CO950" i="6" s="1"/>
  <c r="BK950" i="6"/>
  <c r="CY950" i="6" s="1"/>
  <c r="V1418" i="6"/>
  <c r="AF1418" i="6" s="1"/>
  <c r="BT1418" i="6" s="1"/>
  <c r="Z171" i="6"/>
  <c r="BD171" i="6" s="1"/>
  <c r="CR171" i="6" s="1"/>
  <c r="BB1255" i="6"/>
  <c r="CP1255" i="6" s="1"/>
  <c r="BL1255" i="6"/>
  <c r="CZ1255" i="6" s="1"/>
  <c r="S14" i="6"/>
  <c r="U1767" i="6"/>
  <c r="S1767" i="6"/>
  <c r="Q559" i="6"/>
  <c r="Y559" i="6"/>
  <c r="Z559" i="6"/>
  <c r="W559" i="6"/>
  <c r="V559" i="6"/>
  <c r="T559" i="6"/>
  <c r="V423" i="6"/>
  <c r="Q423" i="6"/>
  <c r="Y1319" i="6"/>
  <c r="U1319" i="6"/>
  <c r="AY1319" i="6" s="1"/>
  <c r="CM1319" i="6" s="1"/>
  <c r="Q1061" i="6"/>
  <c r="W1061" i="6"/>
  <c r="X1061" i="6"/>
  <c r="BI917" i="6"/>
  <c r="CW917" i="6" s="1"/>
  <c r="T111" i="6"/>
  <c r="V111" i="6"/>
  <c r="Y111" i="6"/>
  <c r="AS111" i="6" s="1"/>
  <c r="CG111" i="6" s="1"/>
  <c r="Y1504" i="6"/>
  <c r="AI1504" i="6" s="1"/>
  <c r="BW1504" i="6" s="1"/>
  <c r="X1504" i="6"/>
  <c r="Q1504" i="6"/>
  <c r="AU1504" i="6" s="1"/>
  <c r="CI1504" i="6" s="1"/>
  <c r="W1377" i="6"/>
  <c r="BA1377" i="6" s="1"/>
  <c r="CO1377" i="6" s="1"/>
  <c r="Y1377" i="6"/>
  <c r="V1377" i="6"/>
  <c r="Q1377" i="6"/>
  <c r="AU1377" i="6" s="1"/>
  <c r="CI1377" i="6" s="1"/>
  <c r="X1377" i="6"/>
  <c r="AH1377" i="6" s="1"/>
  <c r="BV1377" i="6" s="1"/>
  <c r="S1377" i="6"/>
  <c r="AC1377" i="6" s="1"/>
  <c r="BQ1377" i="6" s="1"/>
  <c r="X1403" i="6"/>
  <c r="U1403" i="6"/>
  <c r="X414" i="6"/>
  <c r="T414" i="6"/>
  <c r="AN414" i="6" s="1"/>
  <c r="CB414" i="6" s="1"/>
  <c r="Y1459" i="6"/>
  <c r="X1459" i="6"/>
  <c r="BL1459" i="6" s="1"/>
  <c r="CZ1459" i="6" s="1"/>
  <c r="V1459" i="6"/>
  <c r="BI1200" i="6"/>
  <c r="CW1200" i="6" s="1"/>
  <c r="BM167" i="6"/>
  <c r="DA167" i="6" s="1"/>
  <c r="T968" i="6"/>
  <c r="Z968" i="6"/>
  <c r="BD968" i="6" s="1"/>
  <c r="CR968" i="6" s="1"/>
  <c r="R968" i="6"/>
  <c r="Y968" i="6"/>
  <c r="BK487" i="6"/>
  <c r="CY487" i="6" s="1"/>
  <c r="T326" i="6"/>
  <c r="Y326" i="6"/>
  <c r="X326" i="6"/>
  <c r="BB326" i="6" s="1"/>
  <c r="CP326" i="6" s="1"/>
  <c r="R326" i="6"/>
  <c r="BF326" i="6" s="1"/>
  <c r="CT326" i="6" s="1"/>
  <c r="V47" i="6"/>
  <c r="S47" i="6"/>
  <c r="AC47" i="6" s="1"/>
  <c r="BQ47" i="6" s="1"/>
  <c r="Y47" i="6"/>
  <c r="W710" i="6"/>
  <c r="Y710" i="6"/>
  <c r="AI710" i="6" s="1"/>
  <c r="BW710" i="6" s="1"/>
  <c r="S265" i="6"/>
  <c r="AC265" i="6" s="1"/>
  <c r="BQ265" i="6" s="1"/>
  <c r="T265" i="6"/>
  <c r="Q265" i="6"/>
  <c r="AA265" i="6" s="1"/>
  <c r="BO265" i="6" s="1"/>
  <c r="Y265" i="6"/>
  <c r="Z265" i="6"/>
  <c r="AT265" i="6" s="1"/>
  <c r="CH265" i="6" s="1"/>
  <c r="AZ92" i="6"/>
  <c r="CN92" i="6" s="1"/>
  <c r="BJ92" i="6"/>
  <c r="CX92" i="6" s="1"/>
  <c r="BC82" i="6"/>
  <c r="CQ82" i="6" s="1"/>
  <c r="BM82" i="6"/>
  <c r="DA82" i="6" s="1"/>
  <c r="AZ1106" i="6"/>
  <c r="CN1106" i="6" s="1"/>
  <c r="BJ1106" i="6"/>
  <c r="CX1106" i="6" s="1"/>
  <c r="AU1711" i="6"/>
  <c r="CI1711" i="6" s="1"/>
  <c r="BE1711" i="6"/>
  <c r="CS1711" i="6" s="1"/>
  <c r="BC1747" i="6"/>
  <c r="CQ1747" i="6" s="1"/>
  <c r="BM1747" i="6"/>
  <c r="DA1747" i="6" s="1"/>
  <c r="BC1149" i="6"/>
  <c r="CQ1149" i="6" s="1"/>
  <c r="BM1149" i="6"/>
  <c r="DA1149" i="6" s="1"/>
  <c r="AY55" i="6"/>
  <c r="CM55" i="6" s="1"/>
  <c r="BI55" i="6"/>
  <c r="CW55" i="6" s="1"/>
  <c r="V1017" i="6"/>
  <c r="U1017" i="6"/>
  <c r="AY1017" i="6" s="1"/>
  <c r="CM1017" i="6" s="1"/>
  <c r="W1017" i="6"/>
  <c r="BA1017" i="6" s="1"/>
  <c r="CO1017" i="6" s="1"/>
  <c r="X1017" i="6"/>
  <c r="U1711" i="6"/>
  <c r="AZ1246" i="6"/>
  <c r="CN1246" i="6" s="1"/>
  <c r="BJ1246" i="6"/>
  <c r="CX1246" i="6" s="1"/>
  <c r="BB909" i="6"/>
  <c r="CP909" i="6" s="1"/>
  <c r="BL909" i="6"/>
  <c r="CZ909" i="6" s="1"/>
  <c r="AE1083" i="6"/>
  <c r="BS1083" i="6" s="1"/>
  <c r="AV1384" i="6"/>
  <c r="CJ1384" i="6" s="1"/>
  <c r="BF1384" i="6"/>
  <c r="CT1384" i="6" s="1"/>
  <c r="BC713" i="6"/>
  <c r="CQ713" i="6" s="1"/>
  <c r="BM713" i="6"/>
  <c r="DA713" i="6" s="1"/>
  <c r="AZ1221" i="6"/>
  <c r="CN1221" i="6" s="1"/>
  <c r="BJ1221" i="6"/>
  <c r="CX1221" i="6" s="1"/>
  <c r="BA416" i="6"/>
  <c r="CO416" i="6" s="1"/>
  <c r="BK416" i="6"/>
  <c r="CY416" i="6" s="1"/>
  <c r="BA545" i="6"/>
  <c r="CO545" i="6" s="1"/>
  <c r="BK545" i="6"/>
  <c r="CY545" i="6" s="1"/>
  <c r="AU471" i="6"/>
  <c r="CI471" i="6" s="1"/>
  <c r="BE471" i="6"/>
  <c r="CS471" i="6" s="1"/>
  <c r="AZ532" i="6"/>
  <c r="CN532" i="6" s="1"/>
  <c r="BJ532" i="6"/>
  <c r="CX532" i="6" s="1"/>
  <c r="AV187" i="6"/>
  <c r="CJ187" i="6" s="1"/>
  <c r="BF187" i="6"/>
  <c r="CT187" i="6" s="1"/>
  <c r="BA85" i="6"/>
  <c r="CO85" i="6" s="1"/>
  <c r="BK85" i="6"/>
  <c r="CY85" i="6" s="1"/>
  <c r="T246" i="6"/>
  <c r="Y246" i="6"/>
  <c r="X664" i="6"/>
  <c r="BB664" i="6" s="1"/>
  <c r="CP664" i="6" s="1"/>
  <c r="AZ414" i="6"/>
  <c r="CN414" i="6" s="1"/>
  <c r="BJ414" i="6"/>
  <c r="CX414" i="6" s="1"/>
  <c r="U1183" i="6"/>
  <c r="AE1183" i="6" s="1"/>
  <c r="BS1183" i="6" s="1"/>
  <c r="Z1417" i="6"/>
  <c r="BD1417" i="6" s="1"/>
  <c r="CR1417" i="6" s="1"/>
  <c r="BC1124" i="6"/>
  <c r="CQ1124" i="6" s="1"/>
  <c r="BM1124" i="6"/>
  <c r="DA1124" i="6" s="1"/>
  <c r="AY692" i="6"/>
  <c r="CM692" i="6" s="1"/>
  <c r="BI692" i="6"/>
  <c r="CW692" i="6" s="1"/>
  <c r="AW185" i="6"/>
  <c r="CK185" i="6" s="1"/>
  <c r="BG185" i="6"/>
  <c r="CU185" i="6" s="1"/>
  <c r="AV560" i="6"/>
  <c r="CJ560" i="6" s="1"/>
  <c r="BF560" i="6"/>
  <c r="CT560" i="6" s="1"/>
  <c r="AO1083" i="6"/>
  <c r="CC1083" i="6" s="1"/>
  <c r="AX370" i="6"/>
  <c r="CL370" i="6" s="1"/>
  <c r="BH370" i="6"/>
  <c r="CV370" i="6" s="1"/>
  <c r="AZ292" i="6"/>
  <c r="CN292" i="6" s="1"/>
  <c r="BJ292" i="6"/>
  <c r="CX292" i="6" s="1"/>
  <c r="AU434" i="6"/>
  <c r="CI434" i="6" s="1"/>
  <c r="BE434" i="6"/>
  <c r="CS434" i="6" s="1"/>
  <c r="BC1487" i="6"/>
  <c r="CQ1487" i="6" s="1"/>
  <c r="BM1487" i="6"/>
  <c r="DA1487" i="6" s="1"/>
  <c r="BB778" i="6"/>
  <c r="CP778" i="6" s="1"/>
  <c r="BL778" i="6"/>
  <c r="CZ778" i="6" s="1"/>
  <c r="AX187" i="6"/>
  <c r="CL187" i="6" s="1"/>
  <c r="BH187" i="6"/>
  <c r="CV187" i="6" s="1"/>
  <c r="BB409" i="6"/>
  <c r="CP409" i="6" s="1"/>
  <c r="BL409" i="6"/>
  <c r="CZ409" i="6" s="1"/>
  <c r="BB228" i="6"/>
  <c r="CP228" i="6" s="1"/>
  <c r="BL228" i="6"/>
  <c r="CZ228" i="6" s="1"/>
  <c r="AW1718" i="6"/>
  <c r="CK1718" i="6" s="1"/>
  <c r="BG1718" i="6"/>
  <c r="CU1718" i="6" s="1"/>
  <c r="AQ569" i="6"/>
  <c r="CE569" i="6" s="1"/>
  <c r="BK569" i="6"/>
  <c r="CY569" i="6" s="1"/>
  <c r="S455" i="6"/>
  <c r="AP856" i="6"/>
  <c r="CD856" i="6" s="1"/>
  <c r="AF856" i="6"/>
  <c r="BT856" i="6" s="1"/>
  <c r="W183" i="6"/>
  <c r="BK183" i="6" s="1"/>
  <c r="CY183" i="6" s="1"/>
  <c r="Z183" i="6"/>
  <c r="Y183" i="6"/>
  <c r="Q1317" i="6"/>
  <c r="Y1317" i="6"/>
  <c r="AI1317" i="6" s="1"/>
  <c r="BW1317" i="6" s="1"/>
  <c r="V1317" i="6"/>
  <c r="AZ1317" i="6" s="1"/>
  <c r="CN1317" i="6" s="1"/>
  <c r="Z1317" i="6"/>
  <c r="BI1304" i="6"/>
  <c r="CW1304" i="6" s="1"/>
  <c r="W149" i="6"/>
  <c r="V149" i="6"/>
  <c r="Q149" i="6"/>
  <c r="AU149" i="6" s="1"/>
  <c r="CI149" i="6" s="1"/>
  <c r="R353" i="6"/>
  <c r="Q353" i="6"/>
  <c r="X353" i="6"/>
  <c r="W1654" i="6"/>
  <c r="S1654" i="6"/>
  <c r="S1536" i="6"/>
  <c r="AW1536" i="6" s="1"/>
  <c r="CK1536" i="6" s="1"/>
  <c r="Z1536" i="6"/>
  <c r="S836" i="6"/>
  <c r="U836" i="6"/>
  <c r="BI836" i="6" s="1"/>
  <c r="CW836" i="6" s="1"/>
  <c r="Y836" i="6"/>
  <c r="T836" i="6"/>
  <c r="R40" i="6"/>
  <c r="S40" i="6"/>
  <c r="T500" i="6"/>
  <c r="BH500" i="6" s="1"/>
  <c r="CV500" i="6" s="1"/>
  <c r="Q500" i="6"/>
  <c r="W1040" i="6"/>
  <c r="AQ1040" i="6" s="1"/>
  <c r="CE1040" i="6" s="1"/>
  <c r="R1040" i="6"/>
  <c r="W779" i="6"/>
  <c r="T779" i="6"/>
  <c r="Q779" i="6"/>
  <c r="BE779" i="6" s="1"/>
  <c r="CS779" i="6" s="1"/>
  <c r="Y779" i="6"/>
  <c r="V779" i="6"/>
  <c r="S779" i="6"/>
  <c r="AC779" i="6" s="1"/>
  <c r="BQ779" i="6" s="1"/>
  <c r="X779" i="6"/>
  <c r="U779" i="6"/>
  <c r="AV1742" i="6"/>
  <c r="CJ1742" i="6" s="1"/>
  <c r="BF1742" i="6"/>
  <c r="CT1742" i="6" s="1"/>
  <c r="Q1620" i="6"/>
  <c r="AK1620" i="6" s="1"/>
  <c r="BY1620" i="6" s="1"/>
  <c r="X1086" i="6"/>
  <c r="X1179" i="6"/>
  <c r="AW492" i="6"/>
  <c r="CK492" i="6" s="1"/>
  <c r="BG492" i="6"/>
  <c r="CU492" i="6" s="1"/>
  <c r="AW127" i="6"/>
  <c r="CK127" i="6" s="1"/>
  <c r="BG127" i="6"/>
  <c r="CU127" i="6" s="1"/>
  <c r="AW1275" i="6"/>
  <c r="CK1275" i="6" s="1"/>
  <c r="BG1275" i="6"/>
  <c r="CU1275" i="6" s="1"/>
  <c r="X1553" i="6"/>
  <c r="Y766" i="6"/>
  <c r="AS766" i="6" s="1"/>
  <c r="CG766" i="6" s="1"/>
  <c r="AX322" i="6"/>
  <c r="CL322" i="6" s="1"/>
  <c r="BH322" i="6"/>
  <c r="CV322" i="6" s="1"/>
  <c r="BA292" i="6"/>
  <c r="CO292" i="6" s="1"/>
  <c r="BK292" i="6"/>
  <c r="CY292" i="6" s="1"/>
  <c r="U1164" i="6"/>
  <c r="AU545" i="6"/>
  <c r="CI545" i="6" s="1"/>
  <c r="BE545" i="6"/>
  <c r="CS545" i="6" s="1"/>
  <c r="AX1180" i="6"/>
  <c r="CL1180" i="6" s="1"/>
  <c r="BH1180" i="6"/>
  <c r="CV1180" i="6" s="1"/>
  <c r="BA356" i="6"/>
  <c r="CO356" i="6" s="1"/>
  <c r="BK356" i="6"/>
  <c r="CY356" i="6" s="1"/>
  <c r="AO55" i="6"/>
  <c r="CC55" i="6" s="1"/>
  <c r="V246" i="6"/>
  <c r="Y1626" i="6"/>
  <c r="AV1676" i="6"/>
  <c r="CJ1676" i="6" s="1"/>
  <c r="BF1676" i="6"/>
  <c r="CT1676" i="6" s="1"/>
  <c r="W500" i="6"/>
  <c r="AZ519" i="6"/>
  <c r="CN519" i="6" s="1"/>
  <c r="BJ519" i="6"/>
  <c r="CX519" i="6" s="1"/>
  <c r="X1536" i="6"/>
  <c r="AV1114" i="6"/>
  <c r="CJ1114" i="6" s="1"/>
  <c r="BF1114" i="6"/>
  <c r="CT1114" i="6" s="1"/>
  <c r="T676" i="6"/>
  <c r="T455" i="6"/>
  <c r="Z1745" i="6"/>
  <c r="Q1651" i="6"/>
  <c r="R1651" i="6"/>
  <c r="W1651" i="6"/>
  <c r="Z1118" i="6"/>
  <c r="X1118" i="6"/>
  <c r="AH1118" i="6" s="1"/>
  <c r="BV1118" i="6" s="1"/>
  <c r="BK1551" i="6"/>
  <c r="CY1551" i="6" s="1"/>
  <c r="BL1423" i="6"/>
  <c r="CZ1423" i="6" s="1"/>
  <c r="T338" i="6"/>
  <c r="V338" i="6"/>
  <c r="W338" i="6"/>
  <c r="BK338" i="6" s="1"/>
  <c r="CY338" i="6" s="1"/>
  <c r="R338" i="6"/>
  <c r="AL338" i="6" s="1"/>
  <c r="BZ338" i="6" s="1"/>
  <c r="W880" i="6"/>
  <c r="Q880" i="6"/>
  <c r="X880" i="6"/>
  <c r="BK539" i="6"/>
  <c r="CY539" i="6" s="1"/>
  <c r="Z275" i="6"/>
  <c r="W275" i="6"/>
  <c r="Y275" i="6"/>
  <c r="BC275" i="6" s="1"/>
  <c r="CQ275" i="6" s="1"/>
  <c r="X275" i="6"/>
  <c r="S122" i="6"/>
  <c r="Y122" i="6"/>
  <c r="Z122" i="6"/>
  <c r="V122" i="6"/>
  <c r="T1304" i="6"/>
  <c r="Q1304" i="6"/>
  <c r="BE1304" i="6" s="1"/>
  <c r="CS1304" i="6" s="1"/>
  <c r="W1304" i="6"/>
  <c r="Q274" i="6"/>
  <c r="X274" i="6"/>
  <c r="Y313" i="6"/>
  <c r="BM313" i="6" s="1"/>
  <c r="DA313" i="6" s="1"/>
  <c r="U313" i="6"/>
  <c r="X313" i="6"/>
  <c r="Q313" i="6"/>
  <c r="T313" i="6"/>
  <c r="Y1664" i="6"/>
  <c r="X1664" i="6"/>
  <c r="T1664" i="6"/>
  <c r="T1524" i="6"/>
  <c r="AD1524" i="6" s="1"/>
  <c r="BR1524" i="6" s="1"/>
  <c r="U141" i="6"/>
  <c r="S1317" i="6"/>
  <c r="AV1087" i="6"/>
  <c r="CJ1087" i="6" s="1"/>
  <c r="BF1087" i="6"/>
  <c r="CT1087" i="6" s="1"/>
  <c r="U1316" i="6"/>
  <c r="Y1417" i="6"/>
  <c r="X1157" i="6"/>
  <c r="BB537" i="6"/>
  <c r="CP537" i="6" s="1"/>
  <c r="BL537" i="6"/>
  <c r="CZ537" i="6" s="1"/>
  <c r="U784" i="6"/>
  <c r="S299" i="6"/>
  <c r="Q1745" i="6"/>
  <c r="AU959" i="6"/>
  <c r="CI959" i="6" s="1"/>
  <c r="BE959" i="6"/>
  <c r="CS959" i="6" s="1"/>
  <c r="Z455" i="6"/>
  <c r="BB928" i="6"/>
  <c r="CP928" i="6" s="1"/>
  <c r="BL928" i="6"/>
  <c r="CZ928" i="6" s="1"/>
  <c r="S514" i="6"/>
  <c r="BD1732" i="6"/>
  <c r="CR1732" i="6" s="1"/>
  <c r="BN1732" i="6"/>
  <c r="DB1732" i="6" s="1"/>
  <c r="U1055" i="6"/>
  <c r="R453" i="6"/>
  <c r="AV453" i="6" s="1"/>
  <c r="CJ453" i="6" s="1"/>
  <c r="AX1488" i="6"/>
  <c r="CL1488" i="6" s="1"/>
  <c r="BH1488" i="6"/>
  <c r="CV1488" i="6" s="1"/>
  <c r="AX1185" i="6"/>
  <c r="CL1185" i="6" s="1"/>
  <c r="BH1185" i="6"/>
  <c r="CV1185" i="6" s="1"/>
  <c r="AY646" i="6"/>
  <c r="CM646" i="6" s="1"/>
  <c r="BI646" i="6"/>
  <c r="CW646" i="6" s="1"/>
  <c r="W122" i="6"/>
  <c r="BA122" i="6" s="1"/>
  <c r="CO122" i="6" s="1"/>
  <c r="AV1320" i="6"/>
  <c r="CJ1320" i="6" s="1"/>
  <c r="BF1320" i="6"/>
  <c r="CT1320" i="6" s="1"/>
  <c r="X614" i="6"/>
  <c r="AO127" i="6"/>
  <c r="CC127" i="6" s="1"/>
  <c r="AE127" i="6"/>
  <c r="BS127" i="6" s="1"/>
  <c r="Q310" i="6"/>
  <c r="W310" i="6"/>
  <c r="BK310" i="6" s="1"/>
  <c r="CY310" i="6" s="1"/>
  <c r="T310" i="6"/>
  <c r="AX310" i="6" s="1"/>
  <c r="CL310" i="6" s="1"/>
  <c r="BL844" i="6"/>
  <c r="CZ844" i="6" s="1"/>
  <c r="BH716" i="6"/>
  <c r="CV716" i="6" s="1"/>
  <c r="W172" i="6"/>
  <c r="Z172" i="6"/>
  <c r="V172" i="6"/>
  <c r="Q172" i="6"/>
  <c r="Y172" i="6"/>
  <c r="X172" i="6"/>
  <c r="R172" i="6"/>
  <c r="Q1515" i="6"/>
  <c r="S1515" i="6"/>
  <c r="U1515" i="6"/>
  <c r="X1515" i="6"/>
  <c r="BF950" i="6"/>
  <c r="CT950" i="6" s="1"/>
  <c r="Q725" i="6"/>
  <c r="BE725" i="6" s="1"/>
  <c r="CS725" i="6" s="1"/>
  <c r="R725" i="6"/>
  <c r="W725" i="6"/>
  <c r="V725" i="6"/>
  <c r="T561" i="6"/>
  <c r="Y561" i="6"/>
  <c r="S561" i="6"/>
  <c r="AM561" i="6" s="1"/>
  <c r="CA561" i="6" s="1"/>
  <c r="AH554" i="6"/>
  <c r="BV554" i="6" s="1"/>
  <c r="AR554" i="6"/>
  <c r="CF554" i="6" s="1"/>
  <c r="V234" i="6"/>
  <c r="U234" i="6"/>
  <c r="Q1613" i="6"/>
  <c r="AA1613" i="6" s="1"/>
  <c r="BO1613" i="6" s="1"/>
  <c r="Y1613" i="6"/>
  <c r="Z1430" i="6"/>
  <c r="R1430" i="6"/>
  <c r="R733" i="6"/>
  <c r="S733" i="6"/>
  <c r="BK280" i="6"/>
  <c r="CY280" i="6" s="1"/>
  <c r="Z353" i="6"/>
  <c r="S1316" i="6"/>
  <c r="AM1316" i="6" s="1"/>
  <c r="CA1316" i="6" s="1"/>
  <c r="R561" i="6"/>
  <c r="AL561" i="6" s="1"/>
  <c r="BZ561" i="6" s="1"/>
  <c r="BC907" i="6"/>
  <c r="CQ907" i="6" s="1"/>
  <c r="BM907" i="6"/>
  <c r="DA907" i="6" s="1"/>
  <c r="Y514" i="6"/>
  <c r="U299" i="6"/>
  <c r="R1417" i="6"/>
  <c r="AV1417" i="6" s="1"/>
  <c r="CJ1417" i="6" s="1"/>
  <c r="Q901" i="6"/>
  <c r="T496" i="6"/>
  <c r="AW917" i="6"/>
  <c r="CK917" i="6" s="1"/>
  <c r="BG917" i="6"/>
  <c r="CU917" i="6" s="1"/>
  <c r="S784" i="6"/>
  <c r="BC1328" i="6"/>
  <c r="CQ1328" i="6" s="1"/>
  <c r="BM1328" i="6"/>
  <c r="DA1328" i="6" s="1"/>
  <c r="BC322" i="6"/>
  <c r="CQ322" i="6" s="1"/>
  <c r="BM322" i="6"/>
  <c r="DA322" i="6" s="1"/>
  <c r="R1745" i="6"/>
  <c r="AU1510" i="6"/>
  <c r="CI1510" i="6" s="1"/>
  <c r="BE1510" i="6"/>
  <c r="CS1510" i="6" s="1"/>
  <c r="W514" i="6"/>
  <c r="Y564" i="6"/>
  <c r="U1317" i="6"/>
  <c r="X1183" i="6"/>
  <c r="BB1183" i="6" s="1"/>
  <c r="CP1183" i="6" s="1"/>
  <c r="AY1087" i="6"/>
  <c r="CM1087" i="6" s="1"/>
  <c r="BI1087" i="6"/>
  <c r="CW1087" i="6" s="1"/>
  <c r="Q216" i="6"/>
  <c r="T998" i="6"/>
  <c r="Q1211" i="6"/>
  <c r="V561" i="6"/>
  <c r="AZ561" i="6" s="1"/>
  <c r="CN561" i="6" s="1"/>
  <c r="U1720" i="6"/>
  <c r="R304" i="6"/>
  <c r="AX390" i="6"/>
  <c r="CL390" i="6" s="1"/>
  <c r="BH390" i="6"/>
  <c r="CV390" i="6" s="1"/>
  <c r="X1419" i="6"/>
  <c r="AU1288" i="6"/>
  <c r="CI1288" i="6" s="1"/>
  <c r="BE1288" i="6"/>
  <c r="CS1288" i="6" s="1"/>
  <c r="U1211" i="6"/>
  <c r="Z743" i="6"/>
  <c r="AT743" i="6" s="1"/>
  <c r="CH743" i="6" s="1"/>
  <c r="X561" i="6"/>
  <c r="X835" i="6"/>
  <c r="BB835" i="6" s="1"/>
  <c r="CP835" i="6" s="1"/>
  <c r="AV649" i="6"/>
  <c r="CJ649" i="6" s="1"/>
  <c r="BF649" i="6"/>
  <c r="CT649" i="6" s="1"/>
  <c r="AW1532" i="6"/>
  <c r="CK1532" i="6" s="1"/>
  <c r="BG1532" i="6"/>
  <c r="CU1532" i="6" s="1"/>
  <c r="T901" i="6"/>
  <c r="Z496" i="6"/>
  <c r="BD1263" i="6"/>
  <c r="CR1263" i="6" s="1"/>
  <c r="BN1263" i="6"/>
  <c r="DB1263" i="6" s="1"/>
  <c r="W544" i="6"/>
  <c r="R836" i="6"/>
  <c r="U516" i="6"/>
  <c r="S1221" i="6"/>
  <c r="R347" i="6"/>
  <c r="AI1440" i="6"/>
  <c r="BW1440" i="6" s="1"/>
  <c r="Q835" i="6"/>
  <c r="Z310" i="6"/>
  <c r="BD310" i="6" s="1"/>
  <c r="CR310" i="6" s="1"/>
  <c r="W1294" i="6"/>
  <c r="BC1759" i="6"/>
  <c r="CQ1759" i="6" s="1"/>
  <c r="BM1759" i="6"/>
  <c r="DA1759" i="6" s="1"/>
  <c r="Y510" i="6"/>
  <c r="U122" i="6"/>
  <c r="AC543" i="6"/>
  <c r="BQ543" i="6" s="1"/>
  <c r="AV1770" i="6"/>
  <c r="CJ1770" i="6" s="1"/>
  <c r="BF1770" i="6"/>
  <c r="CT1770" i="6" s="1"/>
  <c r="T1075" i="6"/>
  <c r="AZ367" i="6"/>
  <c r="CN367" i="6" s="1"/>
  <c r="BJ367" i="6"/>
  <c r="CX367" i="6" s="1"/>
  <c r="T1654" i="6"/>
  <c r="Q591" i="6"/>
  <c r="AA591" i="6" s="1"/>
  <c r="BO591" i="6" s="1"/>
  <c r="V591" i="6"/>
  <c r="AP591" i="6" s="1"/>
  <c r="CD591" i="6" s="1"/>
  <c r="W497" i="6"/>
  <c r="S761" i="6"/>
  <c r="U265" i="6"/>
  <c r="AV1566" i="6"/>
  <c r="CJ1566" i="6" s="1"/>
  <c r="BF1566" i="6"/>
  <c r="CT1566" i="6" s="1"/>
  <c r="Z872" i="6"/>
  <c r="BD872" i="6" s="1"/>
  <c r="CR872" i="6" s="1"/>
  <c r="R15" i="6"/>
  <c r="AV15" i="6" s="1"/>
  <c r="CJ15" i="6" s="1"/>
  <c r="Z1316" i="6"/>
  <c r="BD1316" i="6" s="1"/>
  <c r="CR1316" i="6" s="1"/>
  <c r="BL805" i="6"/>
  <c r="CZ805" i="6" s="1"/>
  <c r="X1695" i="6"/>
  <c r="Y1695" i="6"/>
  <c r="AS1695" i="6" s="1"/>
  <c r="CG1695" i="6" s="1"/>
  <c r="U1695" i="6"/>
  <c r="Z1695" i="6"/>
  <c r="Q1695" i="6"/>
  <c r="S1695" i="6"/>
  <c r="T1345" i="6"/>
  <c r="BH1345" i="6" s="1"/>
  <c r="CV1345" i="6" s="1"/>
  <c r="U1345" i="6"/>
  <c r="AO1345" i="6" s="1"/>
  <c r="CC1345" i="6" s="1"/>
  <c r="R1345" i="6"/>
  <c r="AV1345" i="6" s="1"/>
  <c r="CJ1345" i="6" s="1"/>
  <c r="BG403" i="6"/>
  <c r="CU403" i="6" s="1"/>
  <c r="Z256" i="6"/>
  <c r="T256" i="6"/>
  <c r="V256" i="6"/>
  <c r="S256" i="6"/>
  <c r="AW256" i="6" s="1"/>
  <c r="CK256" i="6" s="1"/>
  <c r="R256" i="6"/>
  <c r="BF256" i="6" s="1"/>
  <c r="CT256" i="6" s="1"/>
  <c r="Q1447" i="6"/>
  <c r="Y1447" i="6"/>
  <c r="AS1447" i="6" s="1"/>
  <c r="CG1447" i="6" s="1"/>
  <c r="V1244" i="6"/>
  <c r="Y1244" i="6"/>
  <c r="U1244" i="6"/>
  <c r="BI1244" i="6" s="1"/>
  <c r="CW1244" i="6" s="1"/>
  <c r="X1244" i="6"/>
  <c r="W1244" i="6"/>
  <c r="BA1244" i="6" s="1"/>
  <c r="CO1244" i="6" s="1"/>
  <c r="Z1244" i="6"/>
  <c r="T1244" i="6"/>
  <c r="Q1244" i="6"/>
  <c r="BG947" i="6"/>
  <c r="CU947" i="6" s="1"/>
  <c r="U23" i="6"/>
  <c r="Z23" i="6"/>
  <c r="Q23" i="6"/>
  <c r="W23" i="6"/>
  <c r="S1665" i="6"/>
  <c r="AC1665" i="6" s="1"/>
  <c r="BQ1665" i="6" s="1"/>
  <c r="T1665" i="6"/>
  <c r="AV257" i="6"/>
  <c r="CJ257" i="6" s="1"/>
  <c r="BF257" i="6"/>
  <c r="CT257" i="6" s="1"/>
  <c r="AW257" i="6"/>
  <c r="CK257" i="6" s="1"/>
  <c r="BG257" i="6"/>
  <c r="CU257" i="6" s="1"/>
  <c r="BM302" i="6"/>
  <c r="DA302" i="6" s="1"/>
  <c r="AS302" i="6"/>
  <c r="CG302" i="6" s="1"/>
  <c r="Y254" i="6"/>
  <c r="V254" i="6"/>
  <c r="T717" i="6"/>
  <c r="AD717" i="6" s="1"/>
  <c r="BR717" i="6" s="1"/>
  <c r="Y717" i="6"/>
  <c r="S451" i="6"/>
  <c r="Q451" i="6"/>
  <c r="AF1532" i="6"/>
  <c r="BT1532" i="6" s="1"/>
  <c r="AZ1532" i="6"/>
  <c r="CN1532" i="6" s="1"/>
  <c r="BJ1532" i="6"/>
  <c r="CX1532" i="6" s="1"/>
  <c r="Y1590" i="6"/>
  <c r="X1590" i="6"/>
  <c r="T1356" i="6"/>
  <c r="Q1356" i="6"/>
  <c r="X1552" i="6"/>
  <c r="S1552" i="6"/>
  <c r="V1552" i="6"/>
  <c r="T1552" i="6"/>
  <c r="AN1552" i="6" s="1"/>
  <c r="CB1552" i="6" s="1"/>
  <c r="U1552" i="6"/>
  <c r="AY1552" i="6" s="1"/>
  <c r="CM1552" i="6" s="1"/>
  <c r="T738" i="6"/>
  <c r="Y738" i="6"/>
  <c r="BC738" i="6" s="1"/>
  <c r="CQ738" i="6" s="1"/>
  <c r="W738" i="6"/>
  <c r="Y621" i="6"/>
  <c r="BC621" i="6" s="1"/>
  <c r="CQ621" i="6" s="1"/>
  <c r="R621" i="6"/>
  <c r="R244" i="6"/>
  <c r="AV244" i="6" s="1"/>
  <c r="CJ244" i="6" s="1"/>
  <c r="S244" i="6"/>
  <c r="AW244" i="6" s="1"/>
  <c r="CK244" i="6" s="1"/>
  <c r="Y244" i="6"/>
  <c r="T244" i="6"/>
  <c r="BH244" i="6" s="1"/>
  <c r="CV244" i="6" s="1"/>
  <c r="Q244" i="6"/>
  <c r="S91" i="6"/>
  <c r="AW91" i="6" s="1"/>
  <c r="CK91" i="6" s="1"/>
  <c r="Q91" i="6"/>
  <c r="T91" i="6"/>
  <c r="U91" i="6"/>
  <c r="X91" i="6"/>
  <c r="BB91" i="6" s="1"/>
  <c r="CP91" i="6" s="1"/>
  <c r="W377" i="6"/>
  <c r="BK377" i="6" s="1"/>
  <c r="CY377" i="6" s="1"/>
  <c r="Z377" i="6"/>
  <c r="V377" i="6"/>
  <c r="R377" i="6"/>
  <c r="Y377" i="6"/>
  <c r="T888" i="6"/>
  <c r="W888" i="6"/>
  <c r="BC1512" i="6"/>
  <c r="CQ1512" i="6" s="1"/>
  <c r="AI1512" i="6"/>
  <c r="BW1512" i="6" s="1"/>
  <c r="R1530" i="6"/>
  <c r="U1530" i="6"/>
  <c r="AY1530" i="6" s="1"/>
  <c r="CM1530" i="6" s="1"/>
  <c r="Y1254" i="6"/>
  <c r="T1254" i="6"/>
  <c r="BH1254" i="6" s="1"/>
  <c r="CV1254" i="6" s="1"/>
  <c r="AI803" i="6"/>
  <c r="BW803" i="6" s="1"/>
  <c r="AS803" i="6"/>
  <c r="CG803" i="6" s="1"/>
  <c r="T1346" i="6"/>
  <c r="Q1346" i="6"/>
  <c r="Z1148" i="6"/>
  <c r="Z621" i="6"/>
  <c r="U1597" i="6"/>
  <c r="AE1597" i="6" s="1"/>
  <c r="BS1597" i="6" s="1"/>
  <c r="AU851" i="6"/>
  <c r="CI851" i="6" s="1"/>
  <c r="BE851" i="6"/>
  <c r="CS851" i="6" s="1"/>
  <c r="V621" i="6"/>
  <c r="AZ621" i="6" s="1"/>
  <c r="CN621" i="6" s="1"/>
  <c r="V1396" i="6"/>
  <c r="AZ1396" i="6" s="1"/>
  <c r="CN1396" i="6" s="1"/>
  <c r="AF1233" i="6"/>
  <c r="BT1233" i="6" s="1"/>
  <c r="BD1384" i="6"/>
  <c r="CR1384" i="6" s="1"/>
  <c r="BN1384" i="6"/>
  <c r="DB1384" i="6" s="1"/>
  <c r="Z966" i="6"/>
  <c r="X1480" i="6"/>
  <c r="BB1122" i="6"/>
  <c r="CP1122" i="6" s="1"/>
  <c r="BL1122" i="6"/>
  <c r="CZ1122" i="6" s="1"/>
  <c r="BB1519" i="6"/>
  <c r="CP1519" i="6" s="1"/>
  <c r="BL1519" i="6"/>
  <c r="CZ1519" i="6" s="1"/>
  <c r="W646" i="6"/>
  <c r="AV145" i="6"/>
  <c r="CJ145" i="6" s="1"/>
  <c r="BF145" i="6"/>
  <c r="CT145" i="6" s="1"/>
  <c r="BD995" i="6"/>
  <c r="CR995" i="6" s="1"/>
  <c r="BN995" i="6"/>
  <c r="DB995" i="6" s="1"/>
  <c r="S532" i="6"/>
  <c r="AM257" i="6"/>
  <c r="CA257" i="6" s="1"/>
  <c r="U982" i="6"/>
  <c r="U689" i="6"/>
  <c r="AY689" i="6" s="1"/>
  <c r="CM689" i="6" s="1"/>
  <c r="AY1352" i="6"/>
  <c r="CM1352" i="6" s="1"/>
  <c r="BI1352" i="6"/>
  <c r="CW1352" i="6" s="1"/>
  <c r="AY85" i="6"/>
  <c r="CM85" i="6" s="1"/>
  <c r="BI85" i="6"/>
  <c r="CW85" i="6" s="1"/>
  <c r="AN57" i="6"/>
  <c r="CB57" i="6" s="1"/>
  <c r="Z451" i="6"/>
  <c r="AZ824" i="6"/>
  <c r="CN824" i="6" s="1"/>
  <c r="BJ824" i="6"/>
  <c r="CX824" i="6" s="1"/>
  <c r="AU992" i="6"/>
  <c r="CI992" i="6" s="1"/>
  <c r="BE992" i="6"/>
  <c r="CS992" i="6" s="1"/>
  <c r="BC1363" i="6"/>
  <c r="CQ1363" i="6" s="1"/>
  <c r="BM1363" i="6"/>
  <c r="DA1363" i="6" s="1"/>
  <c r="AY558" i="6"/>
  <c r="CM558" i="6" s="1"/>
  <c r="BI558" i="6"/>
  <c r="CW558" i="6" s="1"/>
  <c r="X717" i="6"/>
  <c r="BB717" i="6" s="1"/>
  <c r="CP717" i="6" s="1"/>
  <c r="AW405" i="6"/>
  <c r="CK405" i="6" s="1"/>
  <c r="BG405" i="6"/>
  <c r="CU405" i="6" s="1"/>
  <c r="Q606" i="6"/>
  <c r="BE606" i="6" s="1"/>
  <c r="CS606" i="6" s="1"/>
  <c r="W198" i="6"/>
  <c r="BK198" i="6" s="1"/>
  <c r="CY198" i="6" s="1"/>
  <c r="V1254" i="6"/>
  <c r="R1356" i="6"/>
  <c r="X849" i="6"/>
  <c r="S849" i="6"/>
  <c r="Z25" i="6"/>
  <c r="BN25" i="6" s="1"/>
  <c r="DB25" i="6" s="1"/>
  <c r="T25" i="6"/>
  <c r="Q25" i="6"/>
  <c r="AA25" i="6" s="1"/>
  <c r="BO25" i="6" s="1"/>
  <c r="W25" i="6"/>
  <c r="S1037" i="6"/>
  <c r="R1037" i="6"/>
  <c r="W521" i="6"/>
  <c r="BA521" i="6" s="1"/>
  <c r="CO521" i="6" s="1"/>
  <c r="V521" i="6"/>
  <c r="AZ521" i="6" s="1"/>
  <c r="CN521" i="6" s="1"/>
  <c r="X855" i="6"/>
  <c r="Z855" i="6"/>
  <c r="Y705" i="6"/>
  <c r="BC705" i="6" s="1"/>
  <c r="CQ705" i="6" s="1"/>
  <c r="T705" i="6"/>
  <c r="U705" i="6"/>
  <c r="U31" i="6"/>
  <c r="Q31" i="6"/>
  <c r="BM1650" i="6"/>
  <c r="DA1650" i="6" s="1"/>
  <c r="AW1226" i="6"/>
  <c r="CK1226" i="6" s="1"/>
  <c r="BG1226" i="6"/>
  <c r="CU1226" i="6" s="1"/>
  <c r="BE928" i="6"/>
  <c r="CS928" i="6" s="1"/>
  <c r="Z799" i="6"/>
  <c r="BD799" i="6" s="1"/>
  <c r="CR799" i="6" s="1"/>
  <c r="T799" i="6"/>
  <c r="Y799" i="6"/>
  <c r="X799" i="6"/>
  <c r="Q799" i="6"/>
  <c r="X1026" i="6"/>
  <c r="BB1026" i="6" s="1"/>
  <c r="CP1026" i="6" s="1"/>
  <c r="T1026" i="6"/>
  <c r="AD1026" i="6" s="1"/>
  <c r="BR1026" i="6" s="1"/>
  <c r="V1026" i="6"/>
  <c r="AF1026" i="6" s="1"/>
  <c r="BT1026" i="6" s="1"/>
  <c r="U1026" i="6"/>
  <c r="BF737" i="6"/>
  <c r="CT737" i="6" s="1"/>
  <c r="U457" i="6"/>
  <c r="V457" i="6"/>
  <c r="AZ457" i="6" s="1"/>
  <c r="CN457" i="6" s="1"/>
  <c r="X457" i="6"/>
  <c r="BM996" i="6"/>
  <c r="DA996" i="6" s="1"/>
  <c r="U445" i="6"/>
  <c r="T445" i="6"/>
  <c r="V445" i="6"/>
  <c r="W445" i="6"/>
  <c r="S445" i="6"/>
  <c r="U293" i="6"/>
  <c r="AY293" i="6" s="1"/>
  <c r="CM293" i="6" s="1"/>
  <c r="S293" i="6"/>
  <c r="Z94" i="6"/>
  <c r="T94" i="6"/>
  <c r="S94" i="6"/>
  <c r="AW94" i="6" s="1"/>
  <c r="CK94" i="6" s="1"/>
  <c r="X579" i="6"/>
  <c r="Y579" i="6"/>
  <c r="V579" i="6"/>
  <c r="T1731" i="6"/>
  <c r="W1731" i="6"/>
  <c r="R833" i="6"/>
  <c r="V833" i="6"/>
  <c r="W833" i="6"/>
  <c r="W1511" i="6"/>
  <c r="X1511" i="6"/>
  <c r="BL1511" i="6" s="1"/>
  <c r="CZ1511" i="6" s="1"/>
  <c r="X547" i="6"/>
  <c r="AR547" i="6" s="1"/>
  <c r="CF547" i="6" s="1"/>
  <c r="Q547" i="6"/>
  <c r="BE547" i="6" s="1"/>
  <c r="CS547" i="6" s="1"/>
  <c r="BH420" i="6"/>
  <c r="CV420" i="6" s="1"/>
  <c r="AX424" i="6"/>
  <c r="CL424" i="6" s="1"/>
  <c r="BH424" i="6"/>
  <c r="CV424" i="6" s="1"/>
  <c r="BD1311" i="6"/>
  <c r="CR1311" i="6" s="1"/>
  <c r="BN1311" i="6"/>
  <c r="DB1311" i="6" s="1"/>
  <c r="AV689" i="6"/>
  <c r="CJ689" i="6" s="1"/>
  <c r="BF689" i="6"/>
  <c r="CT689" i="6" s="1"/>
  <c r="AX588" i="6"/>
  <c r="CL588" i="6" s="1"/>
  <c r="BH588" i="6"/>
  <c r="CV588" i="6" s="1"/>
  <c r="AZ1453" i="6"/>
  <c r="CN1453" i="6" s="1"/>
  <c r="BJ1453" i="6"/>
  <c r="CX1453" i="6" s="1"/>
  <c r="BB776" i="6"/>
  <c r="CP776" i="6" s="1"/>
  <c r="BL776" i="6"/>
  <c r="CZ776" i="6" s="1"/>
  <c r="BD209" i="6"/>
  <c r="CR209" i="6" s="1"/>
  <c r="BN209" i="6"/>
  <c r="DB209" i="6" s="1"/>
  <c r="AY704" i="6"/>
  <c r="CM704" i="6" s="1"/>
  <c r="BI704" i="6"/>
  <c r="CW704" i="6" s="1"/>
  <c r="AV179" i="6"/>
  <c r="CJ179" i="6" s="1"/>
  <c r="BF179" i="6"/>
  <c r="CT179" i="6" s="1"/>
  <c r="BA1743" i="6"/>
  <c r="CO1743" i="6" s="1"/>
  <c r="BK1743" i="6"/>
  <c r="CY1743" i="6" s="1"/>
  <c r="AU1343" i="6"/>
  <c r="CI1343" i="6" s="1"/>
  <c r="BE1343" i="6"/>
  <c r="CS1343" i="6" s="1"/>
  <c r="R456" i="6"/>
  <c r="AX775" i="6"/>
  <c r="CL775" i="6" s="1"/>
  <c r="BH775" i="6"/>
  <c r="CV775" i="6" s="1"/>
  <c r="AZ870" i="6"/>
  <c r="CN870" i="6" s="1"/>
  <c r="BJ870" i="6"/>
  <c r="CX870" i="6" s="1"/>
  <c r="AY1313" i="6"/>
  <c r="CM1313" i="6" s="1"/>
  <c r="BI1313" i="6"/>
  <c r="CW1313" i="6" s="1"/>
  <c r="S621" i="6"/>
  <c r="W583" i="6"/>
  <c r="R119" i="6"/>
  <c r="T1308" i="6"/>
  <c r="AX1680" i="6"/>
  <c r="CL1680" i="6" s="1"/>
  <c r="BH1680" i="6"/>
  <c r="CV1680" i="6" s="1"/>
  <c r="V1218" i="6"/>
  <c r="AY433" i="6"/>
  <c r="CM433" i="6" s="1"/>
  <c r="BI433" i="6"/>
  <c r="CW433" i="6" s="1"/>
  <c r="S803" i="6"/>
  <c r="Y1437" i="6"/>
  <c r="BD1155" i="6"/>
  <c r="CR1155" i="6" s="1"/>
  <c r="BN1155" i="6"/>
  <c r="DB1155" i="6" s="1"/>
  <c r="AZ1690" i="6"/>
  <c r="CN1690" i="6" s="1"/>
  <c r="BJ1690" i="6"/>
  <c r="CX1690" i="6" s="1"/>
  <c r="X1396" i="6"/>
  <c r="BB1396" i="6" s="1"/>
  <c r="CP1396" i="6" s="1"/>
  <c r="R1618" i="6"/>
  <c r="Q966" i="6"/>
  <c r="V646" i="6"/>
  <c r="BB1434" i="6"/>
  <c r="CP1434" i="6" s="1"/>
  <c r="BL1434" i="6"/>
  <c r="CZ1434" i="6" s="1"/>
  <c r="X532" i="6"/>
  <c r="BB1281" i="6"/>
  <c r="CP1281" i="6" s="1"/>
  <c r="BL1281" i="6"/>
  <c r="CZ1281" i="6" s="1"/>
  <c r="T1247" i="6"/>
  <c r="Y1120" i="6"/>
  <c r="BM1120" i="6" s="1"/>
  <c r="DA1120" i="6" s="1"/>
  <c r="Z982" i="6"/>
  <c r="AV487" i="6"/>
  <c r="CJ487" i="6" s="1"/>
  <c r="BF487" i="6"/>
  <c r="CT487" i="6" s="1"/>
  <c r="AJ1254" i="6"/>
  <c r="BX1254" i="6" s="1"/>
  <c r="AA458" i="6"/>
  <c r="BO458" i="6" s="1"/>
  <c r="AA323" i="6"/>
  <c r="BO323" i="6" s="1"/>
  <c r="AP1532" i="6"/>
  <c r="CD1532" i="6" s="1"/>
  <c r="V1346" i="6"/>
  <c r="Z738" i="6"/>
  <c r="R1346" i="6"/>
  <c r="BF1346" i="6" s="1"/>
  <c r="CT1346" i="6" s="1"/>
  <c r="BB1091" i="6"/>
  <c r="CP1091" i="6" s="1"/>
  <c r="BL1091" i="6"/>
  <c r="CZ1091" i="6" s="1"/>
  <c r="AU776" i="6"/>
  <c r="CI776" i="6" s="1"/>
  <c r="BE776" i="6"/>
  <c r="CS776" i="6" s="1"/>
  <c r="BA985" i="6"/>
  <c r="CO985" i="6" s="1"/>
  <c r="BK985" i="6"/>
  <c r="CY985" i="6" s="1"/>
  <c r="W244" i="6"/>
  <c r="BD1614" i="6"/>
  <c r="CR1614" i="6" s="1"/>
  <c r="BN1614" i="6"/>
  <c r="DB1614" i="6" s="1"/>
  <c r="S334" i="6"/>
  <c r="V945" i="6"/>
  <c r="AP945" i="6" s="1"/>
  <c r="CD945" i="6" s="1"/>
  <c r="BD57" i="6"/>
  <c r="CR57" i="6" s="1"/>
  <c r="BN57" i="6"/>
  <c r="DB57" i="6" s="1"/>
  <c r="U1580" i="6"/>
  <c r="AY1580" i="6" s="1"/>
  <c r="CM1580" i="6" s="1"/>
  <c r="T1580" i="6"/>
  <c r="BL1673" i="6"/>
  <c r="CZ1673" i="6" s="1"/>
  <c r="X829" i="6"/>
  <c r="Q829" i="6"/>
  <c r="Z389" i="6"/>
  <c r="W389" i="6"/>
  <c r="Y66" i="6"/>
  <c r="R66" i="6"/>
  <c r="Z895" i="6"/>
  <c r="X895" i="6"/>
  <c r="BB895" i="6" s="1"/>
  <c r="CP895" i="6" s="1"/>
  <c r="Y863" i="6"/>
  <c r="R863" i="6"/>
  <c r="W863" i="6"/>
  <c r="U863" i="6"/>
  <c r="Z416" i="6"/>
  <c r="T416" i="6"/>
  <c r="BH416" i="6" s="1"/>
  <c r="CV416" i="6" s="1"/>
  <c r="AV1228" i="6"/>
  <c r="CJ1228" i="6" s="1"/>
  <c r="BF1228" i="6"/>
  <c r="CT1228" i="6" s="1"/>
  <c r="AV1303" i="6"/>
  <c r="CJ1303" i="6" s="1"/>
  <c r="BF1303" i="6"/>
  <c r="CT1303" i="6" s="1"/>
  <c r="BD662" i="6"/>
  <c r="CR662" i="6" s="1"/>
  <c r="BN662" i="6"/>
  <c r="DB662" i="6" s="1"/>
  <c r="AU531" i="6"/>
  <c r="CI531" i="6" s="1"/>
  <c r="BE531" i="6"/>
  <c r="CS531" i="6" s="1"/>
  <c r="AW427" i="6"/>
  <c r="CK427" i="6" s="1"/>
  <c r="BG427" i="6"/>
  <c r="CU427" i="6" s="1"/>
  <c r="BC602" i="6"/>
  <c r="CQ602" i="6" s="1"/>
  <c r="BM602" i="6"/>
  <c r="DA602" i="6" s="1"/>
  <c r="BA388" i="6"/>
  <c r="CO388" i="6" s="1"/>
  <c r="BK388" i="6"/>
  <c r="CY388" i="6" s="1"/>
  <c r="W1088" i="6"/>
  <c r="T1088" i="6"/>
  <c r="AN1088" i="6" s="1"/>
  <c r="CB1088" i="6" s="1"/>
  <c r="W1273" i="6"/>
  <c r="V1273" i="6"/>
  <c r="X1273" i="6"/>
  <c r="Q1622" i="6"/>
  <c r="X1622" i="6"/>
  <c r="X1401" i="6"/>
  <c r="BB1401" i="6" s="1"/>
  <c r="CP1401" i="6" s="1"/>
  <c r="Z1401" i="6"/>
  <c r="T242" i="6"/>
  <c r="AX242" i="6" s="1"/>
  <c r="CL242" i="6" s="1"/>
  <c r="X242" i="6"/>
  <c r="BL242" i="6" s="1"/>
  <c r="CZ242" i="6" s="1"/>
  <c r="W689" i="6"/>
  <c r="Z689" i="6"/>
  <c r="Y689" i="6"/>
  <c r="R492" i="6"/>
  <c r="X492" i="6"/>
  <c r="AR492" i="6" s="1"/>
  <c r="CF492" i="6" s="1"/>
  <c r="Z492" i="6"/>
  <c r="BK577" i="6"/>
  <c r="CY577" i="6" s="1"/>
  <c r="BD1480" i="6"/>
  <c r="CR1480" i="6" s="1"/>
  <c r="BN1480" i="6"/>
  <c r="DB1480" i="6" s="1"/>
  <c r="AJ1480" i="6"/>
  <c r="BX1480" i="6" s="1"/>
  <c r="AV966" i="6"/>
  <c r="CJ966" i="6" s="1"/>
  <c r="BF966" i="6"/>
  <c r="CT966" i="6" s="1"/>
  <c r="W996" i="6"/>
  <c r="X996" i="6"/>
  <c r="T996" i="6"/>
  <c r="Z996" i="6"/>
  <c r="Q996" i="6"/>
  <c r="BL700" i="6"/>
  <c r="CZ700" i="6" s="1"/>
  <c r="Z946" i="6"/>
  <c r="W946" i="6"/>
  <c r="Y334" i="6"/>
  <c r="AU572" i="6"/>
  <c r="CI572" i="6" s="1"/>
  <c r="BE572" i="6"/>
  <c r="CS572" i="6" s="1"/>
  <c r="AX1769" i="6"/>
  <c r="CL1769" i="6" s="1"/>
  <c r="BH1769" i="6"/>
  <c r="CV1769" i="6" s="1"/>
  <c r="Q1113" i="6"/>
  <c r="BB1680" i="6"/>
  <c r="CP1680" i="6" s="1"/>
  <c r="BL1680" i="6"/>
  <c r="CZ1680" i="6" s="1"/>
  <c r="W1218" i="6"/>
  <c r="T803" i="6"/>
  <c r="AN803" i="6" s="1"/>
  <c r="CB803" i="6" s="1"/>
  <c r="BA73" i="6"/>
  <c r="CO73" i="6" s="1"/>
  <c r="BK73" i="6"/>
  <c r="CY73" i="6" s="1"/>
  <c r="AZ1702" i="6"/>
  <c r="CN1702" i="6" s="1"/>
  <c r="BJ1702" i="6"/>
  <c r="CX1702" i="6" s="1"/>
  <c r="BB1690" i="6"/>
  <c r="CP1690" i="6" s="1"/>
  <c r="BL1690" i="6"/>
  <c r="CZ1690" i="6" s="1"/>
  <c r="AZ1423" i="6"/>
  <c r="CN1423" i="6" s="1"/>
  <c r="BJ1423" i="6"/>
  <c r="CX1423" i="6" s="1"/>
  <c r="AU1263" i="6"/>
  <c r="CI1263" i="6" s="1"/>
  <c r="BE1263" i="6"/>
  <c r="CS1263" i="6" s="1"/>
  <c r="V966" i="6"/>
  <c r="BD424" i="6"/>
  <c r="CR424" i="6" s="1"/>
  <c r="BN424" i="6"/>
  <c r="DB424" i="6" s="1"/>
  <c r="AY1716" i="6"/>
  <c r="CM1716" i="6" s="1"/>
  <c r="BI1716" i="6"/>
  <c r="CW1716" i="6" s="1"/>
  <c r="V1247" i="6"/>
  <c r="AZ1247" i="6" s="1"/>
  <c r="CN1247" i="6" s="1"/>
  <c r="T689" i="6"/>
  <c r="AW541" i="6"/>
  <c r="CK541" i="6" s="1"/>
  <c r="BG541" i="6"/>
  <c r="CU541" i="6" s="1"/>
  <c r="AK458" i="6"/>
  <c r="BY458" i="6" s="1"/>
  <c r="BC924" i="6"/>
  <c r="CQ924" i="6" s="1"/>
  <c r="BM924" i="6"/>
  <c r="DA924" i="6" s="1"/>
  <c r="AS1512" i="6"/>
  <c r="CG1512" i="6" s="1"/>
  <c r="U738" i="6"/>
  <c r="S1346" i="6"/>
  <c r="BG1346" i="6" s="1"/>
  <c r="CU1346" i="6" s="1"/>
  <c r="R996" i="6"/>
  <c r="BD1385" i="6"/>
  <c r="CR1385" i="6" s="1"/>
  <c r="BN1385" i="6"/>
  <c r="DB1385" i="6" s="1"/>
  <c r="S946" i="6"/>
  <c r="U244" i="6"/>
  <c r="S1753" i="6"/>
  <c r="Z242" i="6"/>
  <c r="AJ242" i="6" s="1"/>
  <c r="BX242" i="6" s="1"/>
  <c r="AX55" i="6"/>
  <c r="CL55" i="6" s="1"/>
  <c r="BH55" i="6"/>
  <c r="CV55" i="6" s="1"/>
  <c r="AX331" i="6"/>
  <c r="CL331" i="6" s="1"/>
  <c r="BH331" i="6"/>
  <c r="CV331" i="6" s="1"/>
  <c r="R1569" i="6"/>
  <c r="AL1569" i="6" s="1"/>
  <c r="BZ1569" i="6" s="1"/>
  <c r="V1569" i="6"/>
  <c r="AU989" i="6"/>
  <c r="CI989" i="6" s="1"/>
  <c r="BE989" i="6"/>
  <c r="CS989" i="6" s="1"/>
  <c r="Y121" i="6"/>
  <c r="AS121" i="6" s="1"/>
  <c r="CG121" i="6" s="1"/>
  <c r="W121" i="6"/>
  <c r="BK121" i="6" s="1"/>
  <c r="CY121" i="6" s="1"/>
  <c r="X121" i="6"/>
  <c r="Z121" i="6"/>
  <c r="Z703" i="6"/>
  <c r="Y703" i="6"/>
  <c r="AV1236" i="6"/>
  <c r="CJ1236" i="6" s="1"/>
  <c r="BF1236" i="6"/>
  <c r="CT1236" i="6" s="1"/>
  <c r="T78" i="6"/>
  <c r="AN78" i="6" s="1"/>
  <c r="CB78" i="6" s="1"/>
  <c r="X78" i="6"/>
  <c r="BL78" i="6" s="1"/>
  <c r="CZ78" i="6" s="1"/>
  <c r="S78" i="6"/>
  <c r="BG78" i="6" s="1"/>
  <c r="CU78" i="6" s="1"/>
  <c r="W78" i="6"/>
  <c r="Q1092" i="6"/>
  <c r="BE1092" i="6" s="1"/>
  <c r="CS1092" i="6" s="1"/>
  <c r="X1092" i="6"/>
  <c r="BB1092" i="6" s="1"/>
  <c r="CP1092" i="6" s="1"/>
  <c r="AV847" i="6"/>
  <c r="CJ847" i="6" s="1"/>
  <c r="AL847" i="6"/>
  <c r="BZ847" i="6" s="1"/>
  <c r="BG1454" i="6"/>
  <c r="CU1454" i="6" s="1"/>
  <c r="T224" i="6"/>
  <c r="W224" i="6"/>
  <c r="R224" i="6"/>
  <c r="Y224" i="6"/>
  <c r="X224" i="6"/>
  <c r="BL1594" i="6"/>
  <c r="CZ1594" i="6" s="1"/>
  <c r="X202" i="6"/>
  <c r="S202" i="6"/>
  <c r="BA1634" i="6"/>
  <c r="CO1634" i="6" s="1"/>
  <c r="BK1634" i="6"/>
  <c r="CY1634" i="6" s="1"/>
  <c r="AW662" i="6"/>
  <c r="CK662" i="6" s="1"/>
  <c r="BG662" i="6"/>
  <c r="CU662" i="6" s="1"/>
  <c r="AY519" i="6"/>
  <c r="CM519" i="6" s="1"/>
  <c r="BI519" i="6"/>
  <c r="CW519" i="6" s="1"/>
  <c r="AY529" i="6"/>
  <c r="CM529" i="6" s="1"/>
  <c r="BI529" i="6"/>
  <c r="CW529" i="6" s="1"/>
  <c r="BC557" i="6"/>
  <c r="CQ557" i="6" s="1"/>
  <c r="BM557" i="6"/>
  <c r="DA557" i="6" s="1"/>
  <c r="AZ1601" i="6"/>
  <c r="CN1601" i="6" s="1"/>
  <c r="BJ1601" i="6"/>
  <c r="CX1601" i="6" s="1"/>
  <c r="AZ1566" i="6"/>
  <c r="CN1566" i="6" s="1"/>
  <c r="BJ1566" i="6"/>
  <c r="CX1566" i="6" s="1"/>
  <c r="S687" i="6"/>
  <c r="W687" i="6"/>
  <c r="AQ687" i="6" s="1"/>
  <c r="CE687" i="6" s="1"/>
  <c r="Q411" i="6"/>
  <c r="U411" i="6"/>
  <c r="AE411" i="6" s="1"/>
  <c r="BS411" i="6" s="1"/>
  <c r="S411" i="6"/>
  <c r="V411" i="6"/>
  <c r="R411" i="6"/>
  <c r="U1139" i="6"/>
  <c r="X1139" i="6"/>
  <c r="BL1139" i="6" s="1"/>
  <c r="CZ1139" i="6" s="1"/>
  <c r="Y1333" i="6"/>
  <c r="U1333" i="6"/>
  <c r="BI1333" i="6" s="1"/>
  <c r="CW1333" i="6" s="1"/>
  <c r="V1333" i="6"/>
  <c r="U798" i="6"/>
  <c r="Z798" i="6"/>
  <c r="V798" i="6"/>
  <c r="S950" i="6"/>
  <c r="V950" i="6"/>
  <c r="R702" i="6"/>
  <c r="U702" i="6"/>
  <c r="BI702" i="6" s="1"/>
  <c r="CW702" i="6" s="1"/>
  <c r="W702" i="6"/>
  <c r="BK702" i="6" s="1"/>
  <c r="CY702" i="6" s="1"/>
  <c r="Q493" i="6"/>
  <c r="W493" i="6"/>
  <c r="BK493" i="6" s="1"/>
  <c r="CY493" i="6" s="1"/>
  <c r="S866" i="6"/>
  <c r="AW866" i="6" s="1"/>
  <c r="CK866" i="6" s="1"/>
  <c r="W866" i="6"/>
  <c r="Z866" i="6"/>
  <c r="Q866" i="6"/>
  <c r="Z573" i="6"/>
  <c r="W573" i="6"/>
  <c r="U602" i="6"/>
  <c r="AO602" i="6" s="1"/>
  <c r="CC602" i="6" s="1"/>
  <c r="R602" i="6"/>
  <c r="BF602" i="6" s="1"/>
  <c r="CT602" i="6" s="1"/>
  <c r="S188" i="6"/>
  <c r="Y188" i="6"/>
  <c r="BN1313" i="6"/>
  <c r="DB1313" i="6" s="1"/>
  <c r="AW908" i="6"/>
  <c r="CK908" i="6" s="1"/>
  <c r="BG908" i="6"/>
  <c r="CU908" i="6" s="1"/>
  <c r="BC506" i="6"/>
  <c r="CQ506" i="6" s="1"/>
  <c r="AS506" i="6"/>
  <c r="CG506" i="6" s="1"/>
  <c r="S513" i="6"/>
  <c r="R513" i="6"/>
  <c r="X81" i="6"/>
  <c r="BL81" i="6" s="1"/>
  <c r="CZ81" i="6" s="1"/>
  <c r="T81" i="6"/>
  <c r="U1740" i="6"/>
  <c r="Z1740" i="6"/>
  <c r="BD1740" i="6" s="1"/>
  <c r="CR1740" i="6" s="1"/>
  <c r="AW762" i="6"/>
  <c r="CK762" i="6" s="1"/>
  <c r="BG762" i="6"/>
  <c r="CU762" i="6" s="1"/>
  <c r="U12" i="6"/>
  <c r="BI12" i="6" s="1"/>
  <c r="CW12" i="6" s="1"/>
  <c r="Z12" i="6"/>
  <c r="R12" i="6"/>
  <c r="Y1354" i="6"/>
  <c r="V1354" i="6"/>
  <c r="Q1766" i="6"/>
  <c r="R1766" i="6"/>
  <c r="Q113" i="6"/>
  <c r="V113" i="6"/>
  <c r="X113" i="6"/>
  <c r="U253" i="6"/>
  <c r="AY253" i="6" s="1"/>
  <c r="CM253" i="6" s="1"/>
  <c r="V253" i="6"/>
  <c r="S1149" i="6"/>
  <c r="AW1149" i="6" s="1"/>
  <c r="CK1149" i="6" s="1"/>
  <c r="Z1149" i="6"/>
  <c r="BD1149" i="6" s="1"/>
  <c r="CR1149" i="6" s="1"/>
  <c r="U1149" i="6"/>
  <c r="Y1280" i="6"/>
  <c r="BM1280" i="6" s="1"/>
  <c r="DA1280" i="6" s="1"/>
  <c r="T1280" i="6"/>
  <c r="U1280" i="6"/>
  <c r="V795" i="6"/>
  <c r="W795" i="6"/>
  <c r="BK795" i="6" s="1"/>
  <c r="CY795" i="6" s="1"/>
  <c r="T795" i="6"/>
  <c r="AN795" i="6" s="1"/>
  <c r="CB795" i="6" s="1"/>
  <c r="Q795" i="6"/>
  <c r="BE795" i="6" s="1"/>
  <c r="CS795" i="6" s="1"/>
  <c r="S795" i="6"/>
  <c r="BG795" i="6" s="1"/>
  <c r="CU795" i="6" s="1"/>
  <c r="BD64" i="6"/>
  <c r="CR64" i="6" s="1"/>
  <c r="BN64" i="6"/>
  <c r="DB64" i="6" s="1"/>
  <c r="X780" i="6"/>
  <c r="U780" i="6"/>
  <c r="Q780" i="6"/>
  <c r="AK780" i="6" s="1"/>
  <c r="BY780" i="6" s="1"/>
  <c r="AZ1535" i="6"/>
  <c r="CN1535" i="6" s="1"/>
  <c r="BJ1535" i="6"/>
  <c r="CX1535" i="6" s="1"/>
  <c r="AW558" i="6"/>
  <c r="CK558" i="6" s="1"/>
  <c r="BG558" i="6"/>
  <c r="CU558" i="6" s="1"/>
  <c r="BA1140" i="6"/>
  <c r="CO1140" i="6" s="1"/>
  <c r="BK1140" i="6"/>
  <c r="CY1140" i="6" s="1"/>
  <c r="AV1262" i="6"/>
  <c r="CJ1262" i="6" s="1"/>
  <c r="BF1262" i="6"/>
  <c r="CT1262" i="6" s="1"/>
  <c r="Q1564" i="6"/>
  <c r="BE1564" i="6" s="1"/>
  <c r="CS1564" i="6" s="1"/>
  <c r="S1564" i="6"/>
  <c r="BG1564" i="6" s="1"/>
  <c r="CU1564" i="6" s="1"/>
  <c r="X1564" i="6"/>
  <c r="V1564" i="6"/>
  <c r="Z1399" i="6"/>
  <c r="T1399" i="6"/>
  <c r="Q209" i="6"/>
  <c r="AA209" i="6" s="1"/>
  <c r="BO209" i="6" s="1"/>
  <c r="X209" i="6"/>
  <c r="BB209" i="6" s="1"/>
  <c r="CP209" i="6" s="1"/>
  <c r="AV1266" i="6"/>
  <c r="CJ1266" i="6" s="1"/>
  <c r="BF1266" i="6"/>
  <c r="CT1266" i="6" s="1"/>
  <c r="AX1049" i="6"/>
  <c r="CL1049" i="6" s="1"/>
  <c r="BH1049" i="6"/>
  <c r="CV1049" i="6" s="1"/>
  <c r="AY1735" i="6"/>
  <c r="CM1735" i="6" s="1"/>
  <c r="BI1735" i="6"/>
  <c r="CW1735" i="6" s="1"/>
  <c r="Z1435" i="6"/>
  <c r="W1435" i="6"/>
  <c r="U1223" i="6"/>
  <c r="R1223" i="6"/>
  <c r="BH1320" i="6"/>
  <c r="CV1320" i="6" s="1"/>
  <c r="AD1320" i="6"/>
  <c r="BR1320" i="6" s="1"/>
  <c r="AX1320" i="6"/>
  <c r="CL1320" i="6" s="1"/>
  <c r="X182" i="6"/>
  <c r="S182" i="6"/>
  <c r="S1233" i="6"/>
  <c r="T1233" i="6"/>
  <c r="Z1233" i="6"/>
  <c r="BN1233" i="6" s="1"/>
  <c r="DB1233" i="6" s="1"/>
  <c r="AU1748" i="6"/>
  <c r="CI1748" i="6" s="1"/>
  <c r="BE1748" i="6"/>
  <c r="CS1748" i="6" s="1"/>
  <c r="W1142" i="6"/>
  <c r="U1142" i="6"/>
  <c r="Q101" i="6"/>
  <c r="W101" i="6"/>
  <c r="X604" i="6"/>
  <c r="AH604" i="6" s="1"/>
  <c r="BV604" i="6" s="1"/>
  <c r="R604" i="6"/>
  <c r="AZ1014" i="6"/>
  <c r="CN1014" i="6" s="1"/>
  <c r="BJ1014" i="6"/>
  <c r="CX1014" i="6" s="1"/>
  <c r="BB200" i="6"/>
  <c r="CP200" i="6" s="1"/>
  <c r="BL200" i="6"/>
  <c r="CZ200" i="6" s="1"/>
  <c r="AG726" i="6"/>
  <c r="BU726" i="6" s="1"/>
  <c r="BK726" i="6"/>
  <c r="CY726" i="6" s="1"/>
  <c r="BH374" i="6"/>
  <c r="CV374" i="6" s="1"/>
  <c r="R261" i="6"/>
  <c r="U261" i="6"/>
  <c r="AO261" i="6" s="1"/>
  <c r="CC261" i="6" s="1"/>
  <c r="BH1248" i="6"/>
  <c r="CV1248" i="6" s="1"/>
  <c r="T608" i="6"/>
  <c r="U608" i="6"/>
  <c r="BI608" i="6" s="1"/>
  <c r="CW608" i="6" s="1"/>
  <c r="AW924" i="6"/>
  <c r="CK924" i="6" s="1"/>
  <c r="BG924" i="6"/>
  <c r="CU924" i="6" s="1"/>
  <c r="Z834" i="6"/>
  <c r="BD834" i="6" s="1"/>
  <c r="CR834" i="6" s="1"/>
  <c r="Q834" i="6"/>
  <c r="BE834" i="6" s="1"/>
  <c r="CS834" i="6" s="1"/>
  <c r="Y834" i="6"/>
  <c r="V1594" i="6"/>
  <c r="W1594" i="6"/>
  <c r="BK1594" i="6" s="1"/>
  <c r="CY1594" i="6" s="1"/>
  <c r="W166" i="6"/>
  <c r="V166" i="6"/>
  <c r="AZ166" i="6" s="1"/>
  <c r="CN166" i="6" s="1"/>
  <c r="R166" i="6"/>
  <c r="BF166" i="6" s="1"/>
  <c r="CT166" i="6" s="1"/>
  <c r="R1605" i="6"/>
  <c r="AV1605" i="6" s="1"/>
  <c r="CJ1605" i="6" s="1"/>
  <c r="Q1605" i="6"/>
  <c r="BE1605" i="6" s="1"/>
  <c r="CS1605" i="6" s="1"/>
  <c r="AX1217" i="6"/>
  <c r="CL1217" i="6" s="1"/>
  <c r="BH1217" i="6"/>
  <c r="CV1217" i="6" s="1"/>
  <c r="AZ314" i="6"/>
  <c r="CN314" i="6" s="1"/>
  <c r="BJ314" i="6"/>
  <c r="CX314" i="6" s="1"/>
  <c r="AV818" i="6"/>
  <c r="CJ818" i="6" s="1"/>
  <c r="BF818" i="6"/>
  <c r="CT818" i="6" s="1"/>
  <c r="R1047" i="6"/>
  <c r="W1047" i="6"/>
  <c r="BB383" i="6"/>
  <c r="CP383" i="6" s="1"/>
  <c r="BL383" i="6"/>
  <c r="CZ383" i="6" s="1"/>
  <c r="U133" i="6"/>
  <c r="R133" i="6"/>
  <c r="Z1140" i="6"/>
  <c r="U1140" i="6"/>
  <c r="U380" i="6"/>
  <c r="BI380" i="6" s="1"/>
  <c r="CW380" i="6" s="1"/>
  <c r="T380" i="6"/>
  <c r="BB1352" i="6"/>
  <c r="CP1352" i="6" s="1"/>
  <c r="BL1352" i="6"/>
  <c r="CZ1352" i="6" s="1"/>
  <c r="BC841" i="6"/>
  <c r="CQ841" i="6" s="1"/>
  <c r="BM841" i="6"/>
  <c r="DA841" i="6" s="1"/>
  <c r="V713" i="6"/>
  <c r="Z713" i="6"/>
  <c r="V289" i="6"/>
  <c r="Q289" i="6"/>
  <c r="S332" i="6"/>
  <c r="BG332" i="6" s="1"/>
  <c r="CU332" i="6" s="1"/>
  <c r="Q332" i="6"/>
  <c r="Q1526" i="6"/>
  <c r="AU1526" i="6" s="1"/>
  <c r="CI1526" i="6" s="1"/>
  <c r="V1526" i="6"/>
  <c r="AZ1526" i="6" s="1"/>
  <c r="CN1526" i="6" s="1"/>
  <c r="R1526" i="6"/>
  <c r="W899" i="6"/>
  <c r="X899" i="6"/>
  <c r="Y1428" i="6"/>
  <c r="V1428" i="6"/>
  <c r="T1428" i="6"/>
  <c r="X811" i="6"/>
  <c r="AR811" i="6" s="1"/>
  <c r="CF811" i="6" s="1"/>
  <c r="R811" i="6"/>
  <c r="AV811" i="6" s="1"/>
  <c r="CJ811" i="6" s="1"/>
  <c r="Q1348" i="6"/>
  <c r="Y1348" i="6"/>
  <c r="AS1348" i="6" s="1"/>
  <c r="CG1348" i="6" s="1"/>
  <c r="BM1241" i="6"/>
  <c r="DA1241" i="6" s="1"/>
  <c r="Z726" i="6"/>
  <c r="BN726" i="6" s="1"/>
  <c r="DB726" i="6" s="1"/>
  <c r="Y726" i="6"/>
  <c r="T726" i="6"/>
  <c r="BL57" i="6"/>
  <c r="CZ57" i="6" s="1"/>
  <c r="BJ1679" i="6"/>
  <c r="CX1679" i="6" s="1"/>
  <c r="BM1420" i="6"/>
  <c r="DA1420" i="6" s="1"/>
  <c r="X395" i="6"/>
  <c r="Y395" i="6"/>
  <c r="Y1379" i="6"/>
  <c r="V1379" i="6"/>
  <c r="V57" i="6"/>
  <c r="AZ57" i="6" s="1"/>
  <c r="CN57" i="6" s="1"/>
  <c r="R57" i="6"/>
  <c r="BF57" i="6" s="1"/>
  <c r="CT57" i="6" s="1"/>
  <c r="Q424" i="6"/>
  <c r="R424" i="6"/>
  <c r="R1688" i="6"/>
  <c r="Z1688" i="6"/>
  <c r="AJ1688" i="6" s="1"/>
  <c r="BX1688" i="6" s="1"/>
  <c r="Z302" i="6"/>
  <c r="T302" i="6"/>
  <c r="U1343" i="6"/>
  <c r="R1343" i="6"/>
  <c r="AB1343" i="6" s="1"/>
  <c r="BP1343" i="6" s="1"/>
  <c r="T1343" i="6"/>
  <c r="BH1343" i="6" s="1"/>
  <c r="CV1343" i="6" s="1"/>
  <c r="U1096" i="6"/>
  <c r="AY1096" i="6" s="1"/>
  <c r="CM1096" i="6" s="1"/>
  <c r="T1096" i="6"/>
  <c r="BJ55" i="6"/>
  <c r="CX55" i="6" s="1"/>
  <c r="AX1662" i="6"/>
  <c r="CL1662" i="6" s="1"/>
  <c r="BH1662" i="6"/>
  <c r="CV1662" i="6" s="1"/>
  <c r="U714" i="6"/>
  <c r="Y714" i="6"/>
  <c r="BB185" i="6"/>
  <c r="CP185" i="6" s="1"/>
  <c r="BL185" i="6"/>
  <c r="CZ185" i="6" s="1"/>
  <c r="X433" i="6"/>
  <c r="R433" i="6"/>
  <c r="BF1288" i="6"/>
  <c r="CT1288" i="6" s="1"/>
  <c r="BG1658" i="6"/>
  <c r="CU1658" i="6" s="1"/>
  <c r="BL947" i="6"/>
  <c r="CZ947" i="6" s="1"/>
  <c r="BM1509" i="6"/>
  <c r="DA1509" i="6" s="1"/>
  <c r="BN190" i="6"/>
  <c r="DB190" i="6" s="1"/>
  <c r="AY1024" i="6"/>
  <c r="CM1024" i="6" s="1"/>
  <c r="BI1024" i="6"/>
  <c r="CW1024" i="6" s="1"/>
  <c r="AY14" i="6"/>
  <c r="CM14" i="6" s="1"/>
  <c r="BI14" i="6"/>
  <c r="CW14" i="6" s="1"/>
  <c r="AZ1020" i="6"/>
  <c r="CN1020" i="6" s="1"/>
  <c r="BJ1020" i="6"/>
  <c r="CX1020" i="6" s="1"/>
  <c r="AW612" i="6"/>
  <c r="CK612" i="6" s="1"/>
  <c r="BG612" i="6"/>
  <c r="CU612" i="6" s="1"/>
  <c r="AU359" i="6"/>
  <c r="CI359" i="6" s="1"/>
  <c r="BE359" i="6"/>
  <c r="CS359" i="6" s="1"/>
  <c r="AY1548" i="6"/>
  <c r="CM1548" i="6" s="1"/>
  <c r="BI1548" i="6"/>
  <c r="CW1548" i="6" s="1"/>
  <c r="AY553" i="6"/>
  <c r="CM553" i="6" s="1"/>
  <c r="BI553" i="6"/>
  <c r="CW553" i="6" s="1"/>
  <c r="AV30" i="6"/>
  <c r="CJ30" i="6" s="1"/>
  <c r="BF30" i="6"/>
  <c r="CT30" i="6" s="1"/>
  <c r="BB72" i="6"/>
  <c r="CP72" i="6" s="1"/>
  <c r="BL72" i="6"/>
  <c r="CZ72" i="6" s="1"/>
  <c r="BA71" i="6"/>
  <c r="CO71" i="6" s="1"/>
  <c r="BC1005" i="6"/>
  <c r="CQ1005" i="6" s="1"/>
  <c r="BM1005" i="6"/>
  <c r="DA1005" i="6" s="1"/>
  <c r="BB1173" i="6"/>
  <c r="CP1173" i="6" s="1"/>
  <c r="BL1173" i="6"/>
  <c r="CZ1173" i="6" s="1"/>
  <c r="BC1602" i="6"/>
  <c r="CQ1602" i="6" s="1"/>
  <c r="BM1602" i="6"/>
  <c r="DA1602" i="6" s="1"/>
  <c r="AZ477" i="6"/>
  <c r="CN477" i="6" s="1"/>
  <c r="BJ477" i="6"/>
  <c r="CX477" i="6" s="1"/>
  <c r="BD1353" i="6"/>
  <c r="CR1353" i="6" s="1"/>
  <c r="BN1353" i="6"/>
  <c r="DB1353" i="6" s="1"/>
  <c r="AV1330" i="6"/>
  <c r="CJ1330" i="6" s="1"/>
  <c r="BF1330" i="6"/>
  <c r="CT1330" i="6" s="1"/>
  <c r="AV1746" i="6"/>
  <c r="CJ1746" i="6" s="1"/>
  <c r="BF1746" i="6"/>
  <c r="CT1746" i="6" s="1"/>
  <c r="AB1746" i="6"/>
  <c r="BP1746" i="6" s="1"/>
  <c r="AL1746" i="6"/>
  <c r="BZ1746" i="6" s="1"/>
  <c r="Y1125" i="6"/>
  <c r="X1125" i="6"/>
  <c r="V1125" i="6"/>
  <c r="AF1125" i="6" s="1"/>
  <c r="BT1125" i="6" s="1"/>
  <c r="Q192" i="6"/>
  <c r="AA192" i="6" s="1"/>
  <c r="BO192" i="6" s="1"/>
  <c r="S192" i="6"/>
  <c r="Y192" i="6"/>
  <c r="BM192" i="6" s="1"/>
  <c r="DA192" i="6" s="1"/>
  <c r="X192" i="6"/>
  <c r="AH192" i="6" s="1"/>
  <c r="BV192" i="6" s="1"/>
  <c r="R192" i="6"/>
  <c r="AV192" i="6" s="1"/>
  <c r="CJ192" i="6" s="1"/>
  <c r="Z192" i="6"/>
  <c r="U192" i="6"/>
  <c r="X741" i="6"/>
  <c r="V741" i="6"/>
  <c r="BJ741" i="6" s="1"/>
  <c r="CX741" i="6" s="1"/>
  <c r="R741" i="6"/>
  <c r="U741" i="6"/>
  <c r="Q741" i="6"/>
  <c r="BE741" i="6" s="1"/>
  <c r="CS741" i="6" s="1"/>
  <c r="Y741" i="6"/>
  <c r="AS741" i="6" s="1"/>
  <c r="CG741" i="6" s="1"/>
  <c r="S741" i="6"/>
  <c r="AW741" i="6" s="1"/>
  <c r="CK741" i="6" s="1"/>
  <c r="W741" i="6"/>
  <c r="AG741" i="6" s="1"/>
  <c r="BU741" i="6" s="1"/>
  <c r="AW1292" i="6"/>
  <c r="CK1292" i="6" s="1"/>
  <c r="BG1292" i="6"/>
  <c r="CU1292" i="6" s="1"/>
  <c r="AX426" i="6"/>
  <c r="CL426" i="6" s="1"/>
  <c r="BH426" i="6"/>
  <c r="CV426" i="6" s="1"/>
  <c r="BC724" i="6"/>
  <c r="CQ724" i="6" s="1"/>
  <c r="BM724" i="6"/>
  <c r="DA724" i="6" s="1"/>
  <c r="AX537" i="6"/>
  <c r="CL537" i="6" s="1"/>
  <c r="BH537" i="6"/>
  <c r="CV537" i="6" s="1"/>
  <c r="AY1702" i="6"/>
  <c r="CM1702" i="6" s="1"/>
  <c r="BI1702" i="6"/>
  <c r="CW1702" i="6" s="1"/>
  <c r="AU701" i="6"/>
  <c r="CI701" i="6" s="1"/>
  <c r="BE701" i="6"/>
  <c r="CS701" i="6" s="1"/>
  <c r="BA608" i="6"/>
  <c r="CO608" i="6" s="1"/>
  <c r="BK608" i="6"/>
  <c r="CY608" i="6" s="1"/>
  <c r="BD474" i="6"/>
  <c r="CR474" i="6" s="1"/>
  <c r="BN474" i="6"/>
  <c r="DB474" i="6" s="1"/>
  <c r="AU340" i="6"/>
  <c r="CI340" i="6" s="1"/>
  <c r="BE340" i="6"/>
  <c r="CS340" i="6" s="1"/>
  <c r="BA159" i="6"/>
  <c r="CO159" i="6" s="1"/>
  <c r="BK159" i="6"/>
  <c r="CY159" i="6" s="1"/>
  <c r="AX1391" i="6"/>
  <c r="CL1391" i="6" s="1"/>
  <c r="BH1391" i="6"/>
  <c r="CV1391" i="6" s="1"/>
  <c r="BB1229" i="6"/>
  <c r="CP1229" i="6" s="1"/>
  <c r="BL1229" i="6"/>
  <c r="CZ1229" i="6" s="1"/>
  <c r="AU617" i="6"/>
  <c r="CI617" i="6" s="1"/>
  <c r="BE617" i="6"/>
  <c r="CS617" i="6" s="1"/>
  <c r="AW824" i="6"/>
  <c r="CK824" i="6" s="1"/>
  <c r="BG824" i="6"/>
  <c r="CU824" i="6" s="1"/>
  <c r="BE553" i="6"/>
  <c r="CS553" i="6" s="1"/>
  <c r="AA553" i="6"/>
  <c r="BO553" i="6" s="1"/>
  <c r="BC1012" i="6"/>
  <c r="CQ1012" i="6" s="1"/>
  <c r="AI1012" i="6"/>
  <c r="BW1012" i="6" s="1"/>
  <c r="AO780" i="6"/>
  <c r="CC780" i="6" s="1"/>
  <c r="S1786" i="6"/>
  <c r="T1786" i="6"/>
  <c r="AX1786" i="6" s="1"/>
  <c r="CL1786" i="6" s="1"/>
  <c r="X1786" i="6"/>
  <c r="Q318" i="6"/>
  <c r="BE318" i="6" s="1"/>
  <c r="CS318" i="6" s="1"/>
  <c r="T318" i="6"/>
  <c r="R318" i="6"/>
  <c r="S318" i="6"/>
  <c r="W318" i="6"/>
  <c r="X1227" i="6"/>
  <c r="BB1227" i="6" s="1"/>
  <c r="CP1227" i="6" s="1"/>
  <c r="S1227" i="6"/>
  <c r="R1227" i="6"/>
  <c r="Y1227" i="6"/>
  <c r="AI1227" i="6" s="1"/>
  <c r="BW1227" i="6" s="1"/>
  <c r="V1227" i="6"/>
  <c r="T1227" i="6"/>
  <c r="BH1227" i="6" s="1"/>
  <c r="CV1227" i="6" s="1"/>
  <c r="W1227" i="6"/>
  <c r="Z1227" i="6"/>
  <c r="BD1227" i="6" s="1"/>
  <c r="CR1227" i="6" s="1"/>
  <c r="U1227" i="6"/>
  <c r="Q1227" i="6"/>
  <c r="AY1484" i="6"/>
  <c r="CM1484" i="6" s="1"/>
  <c r="BI1484" i="6"/>
  <c r="CW1484" i="6" s="1"/>
  <c r="U298" i="6"/>
  <c r="T298" i="6"/>
  <c r="Y298" i="6"/>
  <c r="X859" i="6"/>
  <c r="R859" i="6"/>
  <c r="Y859" i="6"/>
  <c r="W859" i="6"/>
  <c r="V859" i="6"/>
  <c r="T859" i="6"/>
  <c r="R971" i="6"/>
  <c r="T971" i="6"/>
  <c r="U971" i="6"/>
  <c r="AU743" i="6"/>
  <c r="CI743" i="6" s="1"/>
  <c r="BE743" i="6"/>
  <c r="CS743" i="6" s="1"/>
  <c r="BB1389" i="6"/>
  <c r="CP1389" i="6" s="1"/>
  <c r="BL1389" i="6"/>
  <c r="CZ1389" i="6" s="1"/>
  <c r="BC789" i="6"/>
  <c r="CQ789" i="6" s="1"/>
  <c r="BM789" i="6"/>
  <c r="DA789" i="6" s="1"/>
  <c r="AU1782" i="6"/>
  <c r="CI1782" i="6" s="1"/>
  <c r="BE1782" i="6"/>
  <c r="CS1782" i="6" s="1"/>
  <c r="AV1020" i="6"/>
  <c r="CJ1020" i="6" s="1"/>
  <c r="BF1020" i="6"/>
  <c r="CT1020" i="6" s="1"/>
  <c r="Y1786" i="6"/>
  <c r="AS1786" i="6" s="1"/>
  <c r="CG1786" i="6" s="1"/>
  <c r="BD724" i="6"/>
  <c r="CR724" i="6" s="1"/>
  <c r="BN724" i="6"/>
  <c r="DB724" i="6" s="1"/>
  <c r="AZ1538" i="6"/>
  <c r="CN1538" i="6" s="1"/>
  <c r="BJ1538" i="6"/>
  <c r="CX1538" i="6" s="1"/>
  <c r="AV1531" i="6"/>
  <c r="CJ1531" i="6" s="1"/>
  <c r="BF1531" i="6"/>
  <c r="CT1531" i="6" s="1"/>
  <c r="AW1395" i="6"/>
  <c r="CK1395" i="6" s="1"/>
  <c r="BG1395" i="6"/>
  <c r="CU1395" i="6" s="1"/>
  <c r="AZ968" i="6"/>
  <c r="CN968" i="6" s="1"/>
  <c r="BJ968" i="6"/>
  <c r="CX968" i="6" s="1"/>
  <c r="AZ1434" i="6"/>
  <c r="CN1434" i="6" s="1"/>
  <c r="BJ1434" i="6"/>
  <c r="CX1434" i="6" s="1"/>
  <c r="BD1301" i="6"/>
  <c r="CR1301" i="6" s="1"/>
  <c r="BN1301" i="6"/>
  <c r="DB1301" i="6" s="1"/>
  <c r="BM1695" i="6"/>
  <c r="DA1695" i="6" s="1"/>
  <c r="AZ1354" i="6"/>
  <c r="CN1354" i="6" s="1"/>
  <c r="AX982" i="6"/>
  <c r="CL982" i="6" s="1"/>
  <c r="BH982" i="6"/>
  <c r="CV982" i="6" s="1"/>
  <c r="AW1386" i="6"/>
  <c r="CK1386" i="6" s="1"/>
  <c r="BG1386" i="6"/>
  <c r="CU1386" i="6" s="1"/>
  <c r="AU1054" i="6"/>
  <c r="CI1054" i="6" s="1"/>
  <c r="BE1054" i="6"/>
  <c r="CS1054" i="6" s="1"/>
  <c r="BB1163" i="6"/>
  <c r="CP1163" i="6" s="1"/>
  <c r="AH1163" i="6"/>
  <c r="BV1163" i="6" s="1"/>
  <c r="AW1253" i="6"/>
  <c r="CK1253" i="6" s="1"/>
  <c r="BG1253" i="6"/>
  <c r="CU1253" i="6" s="1"/>
  <c r="X810" i="6"/>
  <c r="Z810" i="6"/>
  <c r="Y1298" i="6"/>
  <c r="U1298" i="6"/>
  <c r="Z1298" i="6"/>
  <c r="BD1298" i="6" s="1"/>
  <c r="CR1298" i="6" s="1"/>
  <c r="X1298" i="6"/>
  <c r="W1298" i="6"/>
  <c r="BA1298" i="6" s="1"/>
  <c r="CO1298" i="6" s="1"/>
  <c r="T1298" i="6"/>
  <c r="Z1250" i="6"/>
  <c r="BD1250" i="6" s="1"/>
  <c r="CR1250" i="6" s="1"/>
  <c r="S1250" i="6"/>
  <c r="Y1250" i="6"/>
  <c r="U1250" i="6"/>
  <c r="T1250" i="6"/>
  <c r="Q518" i="6"/>
  <c r="AU518" i="6" s="1"/>
  <c r="CI518" i="6" s="1"/>
  <c r="X518" i="6"/>
  <c r="T518" i="6"/>
  <c r="Z518" i="6"/>
  <c r="W518" i="6"/>
  <c r="W1490" i="6"/>
  <c r="S1490" i="6"/>
  <c r="AW1490" i="6" s="1"/>
  <c r="CK1490" i="6" s="1"/>
  <c r="U1490" i="6"/>
  <c r="R1490" i="6"/>
  <c r="T1490" i="6"/>
  <c r="AN1490" i="6" s="1"/>
  <c r="CB1490" i="6" s="1"/>
  <c r="Y1490" i="6"/>
  <c r="Z1490" i="6"/>
  <c r="V1490" i="6"/>
  <c r="R1719" i="6"/>
  <c r="S1719" i="6"/>
  <c r="AW1719" i="6" s="1"/>
  <c r="CK1719" i="6" s="1"/>
  <c r="Z1719" i="6"/>
  <c r="BN1719" i="6" s="1"/>
  <c r="DB1719" i="6" s="1"/>
  <c r="R1207" i="6"/>
  <c r="T1207" i="6"/>
  <c r="Y1207" i="6"/>
  <c r="X1207" i="6"/>
  <c r="BB1207" i="6" s="1"/>
  <c r="CP1207" i="6" s="1"/>
  <c r="U1207" i="6"/>
  <c r="S1207" i="6"/>
  <c r="AM1207" i="6" s="1"/>
  <c r="CA1207" i="6" s="1"/>
  <c r="W1207" i="6"/>
  <c r="AG1207" i="6" s="1"/>
  <c r="BU1207" i="6" s="1"/>
  <c r="V1207" i="6"/>
  <c r="Q1207" i="6"/>
  <c r="AU1207" i="6" s="1"/>
  <c r="CI1207" i="6" s="1"/>
  <c r="Z1207" i="6"/>
  <c r="BD1207" i="6" s="1"/>
  <c r="CR1207" i="6" s="1"/>
  <c r="BC1202" i="6"/>
  <c r="CQ1202" i="6" s="1"/>
  <c r="BM1202" i="6"/>
  <c r="DA1202" i="6" s="1"/>
  <c r="BD1359" i="6"/>
  <c r="CR1359" i="6" s="1"/>
  <c r="BN1359" i="6"/>
  <c r="DB1359" i="6" s="1"/>
  <c r="AX627" i="6"/>
  <c r="CL627" i="6" s="1"/>
  <c r="BH627" i="6"/>
  <c r="CV627" i="6" s="1"/>
  <c r="BD1654" i="6"/>
  <c r="CR1654" i="6" s="1"/>
  <c r="BN1654" i="6"/>
  <c r="DB1654" i="6" s="1"/>
  <c r="AX1760" i="6"/>
  <c r="CL1760" i="6" s="1"/>
  <c r="BH1760" i="6"/>
  <c r="CV1760" i="6" s="1"/>
  <c r="BB1153" i="6"/>
  <c r="CP1153" i="6" s="1"/>
  <c r="BL1153" i="6"/>
  <c r="CZ1153" i="6" s="1"/>
  <c r="AX985" i="6"/>
  <c r="CL985" i="6" s="1"/>
  <c r="BH985" i="6"/>
  <c r="CV985" i="6" s="1"/>
  <c r="AW182" i="6"/>
  <c r="CK182" i="6" s="1"/>
  <c r="BG182" i="6"/>
  <c r="CU182" i="6" s="1"/>
  <c r="BL1328" i="6"/>
  <c r="CZ1328" i="6" s="1"/>
  <c r="AR1328" i="6"/>
  <c r="CF1328" i="6" s="1"/>
  <c r="BA1658" i="6"/>
  <c r="CO1658" i="6" s="1"/>
  <c r="BK1658" i="6"/>
  <c r="CY1658" i="6" s="1"/>
  <c r="T103" i="6"/>
  <c r="AX103" i="6" s="1"/>
  <c r="CL103" i="6" s="1"/>
  <c r="U103" i="6"/>
  <c r="AE103" i="6" s="1"/>
  <c r="BS103" i="6" s="1"/>
  <c r="Z103" i="6"/>
  <c r="Q1784" i="6"/>
  <c r="U1784" i="6"/>
  <c r="R1784" i="6"/>
  <c r="AV1784" i="6" s="1"/>
  <c r="CJ1784" i="6" s="1"/>
  <c r="T1784" i="6"/>
  <c r="AD1784" i="6" s="1"/>
  <c r="BR1784" i="6" s="1"/>
  <c r="Z1784" i="6"/>
  <c r="S1784" i="6"/>
  <c r="AW1784" i="6" s="1"/>
  <c r="CK1784" i="6" s="1"/>
  <c r="X1784" i="6"/>
  <c r="Y1784" i="6"/>
  <c r="AI1784" i="6" s="1"/>
  <c r="BW1784" i="6" s="1"/>
  <c r="V157" i="6"/>
  <c r="Z157" i="6"/>
  <c r="Y157" i="6"/>
  <c r="BM157" i="6" s="1"/>
  <c r="DA157" i="6" s="1"/>
  <c r="X157" i="6"/>
  <c r="W157" i="6"/>
  <c r="T157" i="6"/>
  <c r="AX157" i="6" s="1"/>
  <c r="CL157" i="6" s="1"/>
  <c r="V609" i="6"/>
  <c r="R609" i="6"/>
  <c r="AB609" i="6" s="1"/>
  <c r="BP609" i="6" s="1"/>
  <c r="BA560" i="6"/>
  <c r="CO560" i="6" s="1"/>
  <c r="BK560" i="6"/>
  <c r="CY560" i="6" s="1"/>
  <c r="V615" i="6"/>
  <c r="Z615" i="6"/>
  <c r="U615" i="6"/>
  <c r="Y615" i="6"/>
  <c r="AI615" i="6" s="1"/>
  <c r="BW615" i="6" s="1"/>
  <c r="Q615" i="6"/>
  <c r="AA615" i="6" s="1"/>
  <c r="BO615" i="6" s="1"/>
  <c r="X615" i="6"/>
  <c r="Q152" i="6"/>
  <c r="U152" i="6"/>
  <c r="AY152" i="6" s="1"/>
  <c r="CM152" i="6" s="1"/>
  <c r="S152" i="6"/>
  <c r="AC152" i="6" s="1"/>
  <c r="BQ152" i="6" s="1"/>
  <c r="Y152" i="6"/>
  <c r="BM152" i="6" s="1"/>
  <c r="DA152" i="6" s="1"/>
  <c r="V152" i="6"/>
  <c r="X152" i="6"/>
  <c r="R381" i="6"/>
  <c r="BF381" i="6" s="1"/>
  <c r="CT381" i="6" s="1"/>
  <c r="W381" i="6"/>
  <c r="AQ381" i="6" s="1"/>
  <c r="CE381" i="6" s="1"/>
  <c r="Y381" i="6"/>
  <c r="Q1146" i="6"/>
  <c r="W1146" i="6"/>
  <c r="Y1146" i="6"/>
  <c r="AW651" i="6"/>
  <c r="CK651" i="6" s="1"/>
  <c r="BG651" i="6"/>
  <c r="CU651" i="6" s="1"/>
  <c r="AY516" i="6"/>
  <c r="CM516" i="6" s="1"/>
  <c r="BI516" i="6"/>
  <c r="CW516" i="6" s="1"/>
  <c r="AX89" i="6"/>
  <c r="CL89" i="6" s="1"/>
  <c r="BH89" i="6"/>
  <c r="CV89" i="6" s="1"/>
  <c r="AX1163" i="6"/>
  <c r="CL1163" i="6" s="1"/>
  <c r="BH1163" i="6"/>
  <c r="CV1163" i="6" s="1"/>
  <c r="BA1408" i="6"/>
  <c r="CO1408" i="6" s="1"/>
  <c r="BK1408" i="6"/>
  <c r="CY1408" i="6" s="1"/>
  <c r="AG1069" i="6"/>
  <c r="BU1069" i="6" s="1"/>
  <c r="BK1069" i="6"/>
  <c r="CY1069" i="6" s="1"/>
  <c r="T1591" i="6"/>
  <c r="Y1591" i="6"/>
  <c r="BM1591" i="6" s="1"/>
  <c r="DA1591" i="6" s="1"/>
  <c r="R1260" i="6"/>
  <c r="W1260" i="6"/>
  <c r="S1260" i="6"/>
  <c r="Z1260" i="6"/>
  <c r="X1260" i="6"/>
  <c r="AR1260" i="6" s="1"/>
  <c r="CF1260" i="6" s="1"/>
  <c r="T1260" i="6"/>
  <c r="AN1260" i="6" s="1"/>
  <c r="CB1260" i="6" s="1"/>
  <c r="U1260" i="6"/>
  <c r="Q1260" i="6"/>
  <c r="AX1208" i="6"/>
  <c r="CL1208" i="6" s="1"/>
  <c r="BH1208" i="6"/>
  <c r="CV1208" i="6" s="1"/>
  <c r="AD1208" i="6"/>
  <c r="BR1208" i="6" s="1"/>
  <c r="AX894" i="6"/>
  <c r="CL894" i="6" s="1"/>
  <c r="BH894" i="6"/>
  <c r="CV894" i="6" s="1"/>
  <c r="BC12" i="6"/>
  <c r="CQ12" i="6" s="1"/>
  <c r="BM12" i="6"/>
  <c r="DA12" i="6" s="1"/>
  <c r="BA1220" i="6"/>
  <c r="CO1220" i="6" s="1"/>
  <c r="BK1220" i="6"/>
  <c r="CY1220" i="6" s="1"/>
  <c r="AW893" i="6"/>
  <c r="CK893" i="6" s="1"/>
  <c r="BG893" i="6"/>
  <c r="CU893" i="6" s="1"/>
  <c r="AY1650" i="6"/>
  <c r="CM1650" i="6" s="1"/>
  <c r="BI1650" i="6"/>
  <c r="CW1650" i="6" s="1"/>
  <c r="BB1610" i="6"/>
  <c r="CP1610" i="6" s="1"/>
  <c r="BL1610" i="6"/>
  <c r="CZ1610" i="6" s="1"/>
  <c r="AZ1473" i="6"/>
  <c r="CN1473" i="6" s="1"/>
  <c r="BJ1473" i="6"/>
  <c r="CX1473" i="6" s="1"/>
  <c r="BB1179" i="6"/>
  <c r="CP1179" i="6" s="1"/>
  <c r="BL1179" i="6"/>
  <c r="CZ1179" i="6" s="1"/>
  <c r="AZ1617" i="6"/>
  <c r="CN1617" i="6" s="1"/>
  <c r="BJ1617" i="6"/>
  <c r="CX1617" i="6" s="1"/>
  <c r="BD351" i="6"/>
  <c r="CR351" i="6" s="1"/>
  <c r="BN351" i="6"/>
  <c r="DB351" i="6" s="1"/>
  <c r="BC1402" i="6"/>
  <c r="CQ1402" i="6" s="1"/>
  <c r="BM1402" i="6"/>
  <c r="DA1402" i="6" s="1"/>
  <c r="BB1218" i="6"/>
  <c r="CP1218" i="6" s="1"/>
  <c r="BL1218" i="6"/>
  <c r="CZ1218" i="6" s="1"/>
  <c r="AV1008" i="6"/>
  <c r="CJ1008" i="6" s="1"/>
  <c r="BF1008" i="6"/>
  <c r="CT1008" i="6" s="1"/>
  <c r="AZ1069" i="6"/>
  <c r="CN1069" i="6" s="1"/>
  <c r="BJ1069" i="6"/>
  <c r="CX1069" i="6" s="1"/>
  <c r="AZ516" i="6"/>
  <c r="CN516" i="6" s="1"/>
  <c r="BJ516" i="6"/>
  <c r="CX516" i="6" s="1"/>
  <c r="BC1394" i="6"/>
  <c r="CQ1394" i="6" s="1"/>
  <c r="BM1394" i="6"/>
  <c r="DA1394" i="6" s="1"/>
  <c r="AV1277" i="6"/>
  <c r="CJ1277" i="6" s="1"/>
  <c r="BF1277" i="6"/>
  <c r="CT1277" i="6" s="1"/>
  <c r="AX1221" i="6"/>
  <c r="CL1221" i="6" s="1"/>
  <c r="BH1221" i="6"/>
  <c r="CV1221" i="6" s="1"/>
  <c r="BC1122" i="6"/>
  <c r="CQ1122" i="6" s="1"/>
  <c r="BM1122" i="6"/>
  <c r="DA1122" i="6" s="1"/>
  <c r="AZ397" i="6"/>
  <c r="CN397" i="6" s="1"/>
  <c r="BJ397" i="6"/>
  <c r="CX397" i="6" s="1"/>
  <c r="AW1659" i="6"/>
  <c r="CK1659" i="6" s="1"/>
  <c r="BG1659" i="6"/>
  <c r="CU1659" i="6" s="1"/>
  <c r="BA1573" i="6"/>
  <c r="CO1573" i="6" s="1"/>
  <c r="BK1573" i="6"/>
  <c r="CY1573" i="6" s="1"/>
  <c r="AS1012" i="6"/>
  <c r="CG1012" i="6" s="1"/>
  <c r="AU1180" i="6"/>
  <c r="CI1180" i="6" s="1"/>
  <c r="BE1180" i="6"/>
  <c r="CS1180" i="6" s="1"/>
  <c r="AX984" i="6"/>
  <c r="CL984" i="6" s="1"/>
  <c r="BH984" i="6"/>
  <c r="CV984" i="6" s="1"/>
  <c r="AW356" i="6"/>
  <c r="CK356" i="6" s="1"/>
  <c r="BG356" i="6"/>
  <c r="CU356" i="6" s="1"/>
  <c r="AX275" i="6"/>
  <c r="CL275" i="6" s="1"/>
  <c r="BH275" i="6"/>
  <c r="CV275" i="6" s="1"/>
  <c r="AX737" i="6"/>
  <c r="CL737" i="6" s="1"/>
  <c r="BH737" i="6"/>
  <c r="CV737" i="6" s="1"/>
  <c r="BB253" i="6"/>
  <c r="CP253" i="6" s="1"/>
  <c r="BL253" i="6"/>
  <c r="CZ253" i="6" s="1"/>
  <c r="BA1153" i="6"/>
  <c r="CO1153" i="6" s="1"/>
  <c r="BK1153" i="6"/>
  <c r="CY1153" i="6" s="1"/>
  <c r="BA1570" i="6"/>
  <c r="CO1570" i="6" s="1"/>
  <c r="BK1570" i="6"/>
  <c r="CY1570" i="6" s="1"/>
  <c r="AU133" i="6"/>
  <c r="CI133" i="6" s="1"/>
  <c r="AA133" i="6"/>
  <c r="BO133" i="6" s="1"/>
  <c r="AK133" i="6"/>
  <c r="BY133" i="6" s="1"/>
  <c r="AV86" i="6"/>
  <c r="CJ86" i="6" s="1"/>
  <c r="BF86" i="6"/>
  <c r="CT86" i="6" s="1"/>
  <c r="AL86" i="6"/>
  <c r="BZ86" i="6" s="1"/>
  <c r="AB86" i="6"/>
  <c r="BP86" i="6" s="1"/>
  <c r="R605" i="6"/>
  <c r="W605" i="6"/>
  <c r="Z605" i="6"/>
  <c r="T605" i="6"/>
  <c r="V605" i="6"/>
  <c r="Q605" i="6"/>
  <c r="AU605" i="6" s="1"/>
  <c r="CI605" i="6" s="1"/>
  <c r="U605" i="6"/>
  <c r="X605" i="6"/>
  <c r="BB605" i="6" s="1"/>
  <c r="CP605" i="6" s="1"/>
  <c r="S605" i="6"/>
  <c r="Y605" i="6"/>
  <c r="Q619" i="6"/>
  <c r="AK619" i="6" s="1"/>
  <c r="BY619" i="6" s="1"/>
  <c r="Y619" i="6"/>
  <c r="V619" i="6"/>
  <c r="W619" i="6"/>
  <c r="R619" i="6"/>
  <c r="AU1743" i="6"/>
  <c r="CI1743" i="6" s="1"/>
  <c r="BE1743" i="6"/>
  <c r="CS1743" i="6" s="1"/>
  <c r="AY891" i="6"/>
  <c r="CM891" i="6" s="1"/>
  <c r="BI891" i="6"/>
  <c r="CW891" i="6" s="1"/>
  <c r="AX1473" i="6"/>
  <c r="CL1473" i="6" s="1"/>
  <c r="BH1473" i="6"/>
  <c r="CV1473" i="6" s="1"/>
  <c r="BD828" i="6"/>
  <c r="CR828" i="6" s="1"/>
  <c r="BN828" i="6"/>
  <c r="DB828" i="6" s="1"/>
  <c r="AV1221" i="6"/>
  <c r="CJ1221" i="6" s="1"/>
  <c r="BF1221" i="6"/>
  <c r="CT1221" i="6" s="1"/>
  <c r="AV70" i="6"/>
  <c r="CJ70" i="6" s="1"/>
  <c r="BF70" i="6"/>
  <c r="CT70" i="6" s="1"/>
  <c r="AW989" i="6"/>
  <c r="CK989" i="6" s="1"/>
  <c r="BG989" i="6"/>
  <c r="CU989" i="6" s="1"/>
  <c r="BB1315" i="6"/>
  <c r="CP1315" i="6" s="1"/>
  <c r="BL1315" i="6"/>
  <c r="CZ1315" i="6" s="1"/>
  <c r="AZ1272" i="6"/>
  <c r="CN1272" i="6" s="1"/>
  <c r="BJ1272" i="6"/>
  <c r="CX1272" i="6" s="1"/>
  <c r="BB642" i="6"/>
  <c r="CP642" i="6" s="1"/>
  <c r="BL642" i="6"/>
  <c r="CZ642" i="6" s="1"/>
  <c r="AW44" i="6"/>
  <c r="CK44" i="6" s="1"/>
  <c r="BG44" i="6"/>
  <c r="CU44" i="6" s="1"/>
  <c r="AW1354" i="6"/>
  <c r="CK1354" i="6" s="1"/>
  <c r="BG1354" i="6"/>
  <c r="CU1354" i="6" s="1"/>
  <c r="W1784" i="6"/>
  <c r="AG1784" i="6" s="1"/>
  <c r="BU1784" i="6" s="1"/>
  <c r="AZ19" i="6"/>
  <c r="CN19" i="6" s="1"/>
  <c r="BJ19" i="6"/>
  <c r="CX19" i="6" s="1"/>
  <c r="BC1409" i="6"/>
  <c r="CQ1409" i="6" s="1"/>
  <c r="BM1409" i="6"/>
  <c r="DA1409" i="6" s="1"/>
  <c r="BB579" i="6"/>
  <c r="CP579" i="6" s="1"/>
  <c r="BL579" i="6"/>
  <c r="CZ579" i="6" s="1"/>
  <c r="AY1418" i="6"/>
  <c r="CM1418" i="6" s="1"/>
  <c r="BI1418" i="6"/>
  <c r="CW1418" i="6" s="1"/>
  <c r="BN1733" i="6"/>
  <c r="DB1733" i="6" s="1"/>
  <c r="AJ1733" i="6"/>
  <c r="BX1733" i="6" s="1"/>
  <c r="Y284" i="6"/>
  <c r="Z284" i="6"/>
  <c r="X284" i="6"/>
  <c r="T284" i="6"/>
  <c r="R284" i="6"/>
  <c r="U284" i="6"/>
  <c r="Q284" i="6"/>
  <c r="V284" i="6"/>
  <c r="W284" i="6"/>
  <c r="S284" i="6"/>
  <c r="V891" i="6"/>
  <c r="T891" i="6"/>
  <c r="AX891" i="6" s="1"/>
  <c r="CL891" i="6" s="1"/>
  <c r="S891" i="6"/>
  <c r="Y891" i="6"/>
  <c r="Q891" i="6"/>
  <c r="R891" i="6"/>
  <c r="BF891" i="6" s="1"/>
  <c r="CT891" i="6" s="1"/>
  <c r="Z775" i="6"/>
  <c r="S775" i="6"/>
  <c r="Y775" i="6"/>
  <c r="W775" i="6"/>
  <c r="V775" i="6"/>
  <c r="R775" i="6"/>
  <c r="AB775" i="6" s="1"/>
  <c r="BP775" i="6" s="1"/>
  <c r="X775" i="6"/>
  <c r="U775" i="6"/>
  <c r="T35" i="6"/>
  <c r="S35" i="6"/>
  <c r="AM35" i="6" s="1"/>
  <c r="CA35" i="6" s="1"/>
  <c r="W35" i="6"/>
  <c r="BK35" i="6" s="1"/>
  <c r="CY35" i="6" s="1"/>
  <c r="X35" i="6"/>
  <c r="V35" i="6"/>
  <c r="U1386" i="6"/>
  <c r="Y1386" i="6"/>
  <c r="Z1386" i="6"/>
  <c r="BD1386" i="6" s="1"/>
  <c r="CR1386" i="6" s="1"/>
  <c r="V1386" i="6"/>
  <c r="AZ1386" i="6" s="1"/>
  <c r="CN1386" i="6" s="1"/>
  <c r="T1386" i="6"/>
  <c r="AX1386" i="6" s="1"/>
  <c r="CL1386" i="6" s="1"/>
  <c r="U1009" i="6"/>
  <c r="AY1009" i="6" s="1"/>
  <c r="CM1009" i="6" s="1"/>
  <c r="T1009" i="6"/>
  <c r="AX1009" i="6" s="1"/>
  <c r="CL1009" i="6" s="1"/>
  <c r="V1009" i="6"/>
  <c r="BK83" i="6"/>
  <c r="CY83" i="6" s="1"/>
  <c r="W1085" i="6"/>
  <c r="BK1085" i="6" s="1"/>
  <c r="CY1085" i="6" s="1"/>
  <c r="V1085" i="6"/>
  <c r="S1085" i="6"/>
  <c r="AW1085" i="6" s="1"/>
  <c r="CK1085" i="6" s="1"/>
  <c r="X1085" i="6"/>
  <c r="T1085" i="6"/>
  <c r="AD1085" i="6" s="1"/>
  <c r="BR1085" i="6" s="1"/>
  <c r="U1230" i="6"/>
  <c r="AO1230" i="6" s="1"/>
  <c r="CC1230" i="6" s="1"/>
  <c r="Z1230" i="6"/>
  <c r="BN1230" i="6" s="1"/>
  <c r="DB1230" i="6" s="1"/>
  <c r="V1230" i="6"/>
  <c r="Y1230" i="6"/>
  <c r="X1230" i="6"/>
  <c r="S1230" i="6"/>
  <c r="AW1230" i="6" s="1"/>
  <c r="CK1230" i="6" s="1"/>
  <c r="AY1561" i="6"/>
  <c r="CM1561" i="6" s="1"/>
  <c r="BI1561" i="6"/>
  <c r="CW1561" i="6" s="1"/>
  <c r="AZ1533" i="6"/>
  <c r="CN1533" i="6" s="1"/>
  <c r="BJ1533" i="6"/>
  <c r="CX1533" i="6" s="1"/>
  <c r="T619" i="6"/>
  <c r="AY328" i="6"/>
  <c r="CM328" i="6" s="1"/>
  <c r="BI328" i="6"/>
  <c r="CW328" i="6" s="1"/>
  <c r="AX1657" i="6"/>
  <c r="CL1657" i="6" s="1"/>
  <c r="BH1657" i="6"/>
  <c r="CV1657" i="6" s="1"/>
  <c r="BA1502" i="6"/>
  <c r="CO1502" i="6" s="1"/>
  <c r="BK1502" i="6"/>
  <c r="CY1502" i="6" s="1"/>
  <c r="AX362" i="6"/>
  <c r="CL362" i="6" s="1"/>
  <c r="BH362" i="6"/>
  <c r="CV362" i="6" s="1"/>
  <c r="BD949" i="6"/>
  <c r="CR949" i="6" s="1"/>
  <c r="BN949" i="6"/>
  <c r="DB949" i="6" s="1"/>
  <c r="BA1447" i="6"/>
  <c r="CO1447" i="6" s="1"/>
  <c r="BK1447" i="6"/>
  <c r="CY1447" i="6" s="1"/>
  <c r="AW261" i="6"/>
  <c r="CK261" i="6" s="1"/>
  <c r="BG261" i="6"/>
  <c r="CU261" i="6" s="1"/>
  <c r="BA111" i="6"/>
  <c r="CO111" i="6" s="1"/>
  <c r="BK111" i="6"/>
  <c r="CY111" i="6" s="1"/>
  <c r="AX1458" i="6"/>
  <c r="CL1458" i="6" s="1"/>
  <c r="BH1458" i="6"/>
  <c r="CV1458" i="6" s="1"/>
  <c r="AY1724" i="6"/>
  <c r="CM1724" i="6" s="1"/>
  <c r="BI1724" i="6"/>
  <c r="CW1724" i="6" s="1"/>
  <c r="AZ1185" i="6"/>
  <c r="CN1185" i="6" s="1"/>
  <c r="BJ1185" i="6"/>
  <c r="CX1185" i="6" s="1"/>
  <c r="BB1029" i="6"/>
  <c r="CP1029" i="6" s="1"/>
  <c r="BL1029" i="6"/>
  <c r="CZ1029" i="6" s="1"/>
  <c r="AX709" i="6"/>
  <c r="CL709" i="6" s="1"/>
  <c r="BH709" i="6"/>
  <c r="CV709" i="6" s="1"/>
  <c r="AU137" i="6"/>
  <c r="CI137" i="6" s="1"/>
  <c r="BE137" i="6"/>
  <c r="CS137" i="6" s="1"/>
  <c r="AY1322" i="6"/>
  <c r="CM1322" i="6" s="1"/>
  <c r="BI1322" i="6"/>
  <c r="CW1322" i="6" s="1"/>
  <c r="BA1272" i="6"/>
  <c r="CO1272" i="6" s="1"/>
  <c r="BK1272" i="6"/>
  <c r="CY1272" i="6" s="1"/>
  <c r="V1784" i="6"/>
  <c r="AW470" i="6"/>
  <c r="CK470" i="6" s="1"/>
  <c r="BG470" i="6"/>
  <c r="CU470" i="6" s="1"/>
  <c r="W615" i="6"/>
  <c r="BA62" i="6"/>
  <c r="CO62" i="6" s="1"/>
  <c r="AQ62" i="6"/>
  <c r="CE62" i="6" s="1"/>
  <c r="AV865" i="6"/>
  <c r="CJ865" i="6" s="1"/>
  <c r="AL865" i="6"/>
  <c r="BZ865" i="6" s="1"/>
  <c r="BF865" i="6"/>
  <c r="CT865" i="6" s="1"/>
  <c r="AB865" i="6"/>
  <c r="BP865" i="6" s="1"/>
  <c r="AA1564" i="6"/>
  <c r="BO1564" i="6" s="1"/>
  <c r="Z1406" i="6"/>
  <c r="BD1406" i="6" s="1"/>
  <c r="CR1406" i="6" s="1"/>
  <c r="W1406" i="6"/>
  <c r="V1025" i="6"/>
  <c r="T1025" i="6"/>
  <c r="Z1025" i="6"/>
  <c r="Q1025" i="6"/>
  <c r="BE1025" i="6" s="1"/>
  <c r="CS1025" i="6" s="1"/>
  <c r="Y1025" i="6"/>
  <c r="W1025" i="6"/>
  <c r="X1025" i="6"/>
  <c r="U1025" i="6"/>
  <c r="S1025" i="6"/>
  <c r="R1025" i="6"/>
  <c r="AZ361" i="6"/>
  <c r="CN361" i="6" s="1"/>
  <c r="BJ361" i="6"/>
  <c r="CX361" i="6" s="1"/>
  <c r="Y1426" i="6"/>
  <c r="S1426" i="6"/>
  <c r="T1426" i="6"/>
  <c r="U691" i="6"/>
  <c r="T691" i="6"/>
  <c r="R691" i="6"/>
  <c r="Q691" i="6"/>
  <c r="W691" i="6"/>
  <c r="S691" i="6"/>
  <c r="S1366" i="6"/>
  <c r="T1366" i="6"/>
  <c r="X1366" i="6"/>
  <c r="Y1366" i="6"/>
  <c r="Z1366" i="6"/>
  <c r="Q1366" i="6"/>
  <c r="AU1366" i="6" s="1"/>
  <c r="CI1366" i="6" s="1"/>
  <c r="R1366" i="6"/>
  <c r="Y865" i="6"/>
  <c r="BM865" i="6" s="1"/>
  <c r="DA865" i="6" s="1"/>
  <c r="T865" i="6"/>
  <c r="Q865" i="6"/>
  <c r="V865" i="6"/>
  <c r="S1074" i="6"/>
  <c r="AW1074" i="6" s="1"/>
  <c r="CK1074" i="6" s="1"/>
  <c r="R1074" i="6"/>
  <c r="T1074" i="6"/>
  <c r="Y744" i="6"/>
  <c r="S744" i="6"/>
  <c r="R744" i="6"/>
  <c r="V744" i="6"/>
  <c r="U744" i="6"/>
  <c r="T255" i="6"/>
  <c r="AD255" i="6" s="1"/>
  <c r="BR255" i="6" s="1"/>
  <c r="R255" i="6"/>
  <c r="W255" i="6"/>
  <c r="Z255" i="6"/>
  <c r="BN255" i="6" s="1"/>
  <c r="DB255" i="6" s="1"/>
  <c r="V255" i="6"/>
  <c r="U255" i="6"/>
  <c r="Q255" i="6"/>
  <c r="AA255" i="6" s="1"/>
  <c r="BO255" i="6" s="1"/>
  <c r="S255" i="6"/>
  <c r="BB555" i="6"/>
  <c r="CP555" i="6" s="1"/>
  <c r="BL555" i="6"/>
  <c r="CZ555" i="6" s="1"/>
  <c r="BA1333" i="6"/>
  <c r="CO1333" i="6" s="1"/>
  <c r="BK1333" i="6"/>
  <c r="CY1333" i="6" s="1"/>
  <c r="BC757" i="6"/>
  <c r="CQ757" i="6" s="1"/>
  <c r="BM757" i="6"/>
  <c r="DA757" i="6" s="1"/>
  <c r="AX361" i="6"/>
  <c r="CL361" i="6" s="1"/>
  <c r="BH361" i="6"/>
  <c r="CV361" i="6" s="1"/>
  <c r="AY1357" i="6"/>
  <c r="CM1357" i="6" s="1"/>
  <c r="BI1357" i="6"/>
  <c r="CW1357" i="6" s="1"/>
  <c r="AZ424" i="6"/>
  <c r="CN424" i="6" s="1"/>
  <c r="BJ424" i="6"/>
  <c r="CX424" i="6" s="1"/>
  <c r="AZ1196" i="6"/>
  <c r="CN1196" i="6" s="1"/>
  <c r="BJ1196" i="6"/>
  <c r="CX1196" i="6" s="1"/>
  <c r="AU1381" i="6"/>
  <c r="CI1381" i="6" s="1"/>
  <c r="BE1381" i="6"/>
  <c r="CS1381" i="6" s="1"/>
  <c r="AY309" i="6"/>
  <c r="CM309" i="6" s="1"/>
  <c r="BI309" i="6"/>
  <c r="CW309" i="6" s="1"/>
  <c r="AX824" i="6"/>
  <c r="CL824" i="6" s="1"/>
  <c r="BH824" i="6"/>
  <c r="CV824" i="6" s="1"/>
  <c r="AY830" i="6"/>
  <c r="CM830" i="6" s="1"/>
  <c r="BI830" i="6"/>
  <c r="CW830" i="6" s="1"/>
  <c r="X1250" i="6"/>
  <c r="BB1250" i="6" s="1"/>
  <c r="CP1250" i="6" s="1"/>
  <c r="AU863" i="6"/>
  <c r="CI863" i="6" s="1"/>
  <c r="BE863" i="6"/>
  <c r="CS863" i="6" s="1"/>
  <c r="AY1196" i="6"/>
  <c r="CM1196" i="6" s="1"/>
  <c r="BI1196" i="6"/>
  <c r="CW1196" i="6" s="1"/>
  <c r="AU388" i="6"/>
  <c r="CI388" i="6" s="1"/>
  <c r="BE388" i="6"/>
  <c r="CS388" i="6" s="1"/>
  <c r="AZ1163" i="6"/>
  <c r="CN1163" i="6" s="1"/>
  <c r="BJ1163" i="6"/>
  <c r="CX1163" i="6" s="1"/>
  <c r="AX797" i="6"/>
  <c r="CL797" i="6" s="1"/>
  <c r="BH797" i="6"/>
  <c r="CV797" i="6" s="1"/>
  <c r="BB182" i="6"/>
  <c r="CP182" i="6" s="1"/>
  <c r="BL182" i="6"/>
  <c r="CZ182" i="6" s="1"/>
  <c r="R810" i="6"/>
  <c r="U619" i="6"/>
  <c r="AV1650" i="6"/>
  <c r="CJ1650" i="6" s="1"/>
  <c r="BF1650" i="6"/>
  <c r="CT1650" i="6" s="1"/>
  <c r="BD1452" i="6"/>
  <c r="CR1452" i="6" s="1"/>
  <c r="BN1452" i="6"/>
  <c r="DB1452" i="6" s="1"/>
  <c r="AU869" i="6"/>
  <c r="CI869" i="6" s="1"/>
  <c r="BE869" i="6"/>
  <c r="CS869" i="6" s="1"/>
  <c r="AW818" i="6"/>
  <c r="CK818" i="6" s="1"/>
  <c r="BG818" i="6"/>
  <c r="CU818" i="6" s="1"/>
  <c r="BA788" i="6"/>
  <c r="CO788" i="6" s="1"/>
  <c r="BK788" i="6"/>
  <c r="CY788" i="6" s="1"/>
  <c r="AZ610" i="6"/>
  <c r="CN610" i="6" s="1"/>
  <c r="BJ610" i="6"/>
  <c r="CX610" i="6" s="1"/>
  <c r="BA517" i="6"/>
  <c r="CO517" i="6" s="1"/>
  <c r="BK517" i="6"/>
  <c r="CY517" i="6" s="1"/>
  <c r="BB1702" i="6"/>
  <c r="CP1702" i="6" s="1"/>
  <c r="BL1702" i="6"/>
  <c r="CZ1702" i="6" s="1"/>
  <c r="AY514" i="6"/>
  <c r="CM514" i="6" s="1"/>
  <c r="BI514" i="6"/>
  <c r="CW514" i="6" s="1"/>
  <c r="AU85" i="6"/>
  <c r="CI85" i="6" s="1"/>
  <c r="BE85" i="6"/>
  <c r="CS85" i="6" s="1"/>
  <c r="AU1497" i="6"/>
  <c r="CI1497" i="6" s="1"/>
  <c r="BE1497" i="6"/>
  <c r="CS1497" i="6" s="1"/>
  <c r="AY268" i="6"/>
  <c r="CM268" i="6" s="1"/>
  <c r="BI268" i="6"/>
  <c r="CW268" i="6" s="1"/>
  <c r="BD432" i="6"/>
  <c r="CR432" i="6" s="1"/>
  <c r="BN432" i="6"/>
  <c r="DB432" i="6" s="1"/>
  <c r="BA547" i="6"/>
  <c r="CO547" i="6" s="1"/>
  <c r="BK547" i="6"/>
  <c r="CY547" i="6" s="1"/>
  <c r="BD388" i="6"/>
  <c r="CR388" i="6" s="1"/>
  <c r="BN388" i="6"/>
  <c r="DB388" i="6" s="1"/>
  <c r="BB1425" i="6"/>
  <c r="CP1425" i="6" s="1"/>
  <c r="BL1425" i="6"/>
  <c r="CZ1425" i="6" s="1"/>
  <c r="U1719" i="6"/>
  <c r="AX1512" i="6"/>
  <c r="CL1512" i="6" s="1"/>
  <c r="BH1512" i="6"/>
  <c r="CV1512" i="6" s="1"/>
  <c r="AV1788" i="6"/>
  <c r="CJ1788" i="6" s="1"/>
  <c r="BF1788" i="6"/>
  <c r="CT1788" i="6" s="1"/>
  <c r="BC1468" i="6"/>
  <c r="CQ1468" i="6" s="1"/>
  <c r="BM1468" i="6"/>
  <c r="DA1468" i="6" s="1"/>
  <c r="AW72" i="6"/>
  <c r="CK72" i="6" s="1"/>
  <c r="BG72" i="6"/>
  <c r="CU72" i="6" s="1"/>
  <c r="AU1654" i="6"/>
  <c r="CI1654" i="6" s="1"/>
  <c r="BE1654" i="6"/>
  <c r="CS1654" i="6" s="1"/>
  <c r="BA266" i="6"/>
  <c r="CO266" i="6" s="1"/>
  <c r="BK266" i="6"/>
  <c r="CY266" i="6" s="1"/>
  <c r="Y782" i="6"/>
  <c r="Q782" i="6"/>
  <c r="T782" i="6"/>
  <c r="U782" i="6"/>
  <c r="AE782" i="6" s="1"/>
  <c r="BS782" i="6" s="1"/>
  <c r="W782" i="6"/>
  <c r="AQ782" i="6" s="1"/>
  <c r="CE782" i="6" s="1"/>
  <c r="V782" i="6"/>
  <c r="Z782" i="6"/>
  <c r="X782" i="6"/>
  <c r="S782" i="6"/>
  <c r="R782" i="6"/>
  <c r="AB782" i="6" s="1"/>
  <c r="BP782" i="6" s="1"/>
  <c r="BC1187" i="6"/>
  <c r="CQ1187" i="6" s="1"/>
  <c r="BM1187" i="6"/>
  <c r="DA1187" i="6" s="1"/>
  <c r="AU60" i="6"/>
  <c r="CI60" i="6" s="1"/>
  <c r="BE60" i="6"/>
  <c r="CS60" i="6" s="1"/>
  <c r="AY1316" i="6"/>
  <c r="CM1316" i="6" s="1"/>
  <c r="BI1316" i="6"/>
  <c r="CW1316" i="6" s="1"/>
  <c r="AU1245" i="6"/>
  <c r="CI1245" i="6" s="1"/>
  <c r="BE1245" i="6"/>
  <c r="CS1245" i="6" s="1"/>
  <c r="BD1584" i="6"/>
  <c r="CR1584" i="6" s="1"/>
  <c r="BN1584" i="6"/>
  <c r="DB1584" i="6" s="1"/>
  <c r="AZ1565" i="6"/>
  <c r="CN1565" i="6" s="1"/>
  <c r="BJ1565" i="6"/>
  <c r="CX1565" i="6" s="1"/>
  <c r="BB1482" i="6"/>
  <c r="CP1482" i="6" s="1"/>
  <c r="BL1482" i="6"/>
  <c r="CZ1482" i="6" s="1"/>
  <c r="U859" i="6"/>
  <c r="BA1361" i="6"/>
  <c r="CO1361" i="6" s="1"/>
  <c r="BK1361" i="6"/>
  <c r="CY1361" i="6" s="1"/>
  <c r="AY1531" i="6"/>
  <c r="CM1531" i="6" s="1"/>
  <c r="BI1531" i="6"/>
  <c r="CW1531" i="6" s="1"/>
  <c r="AW1437" i="6"/>
  <c r="CK1437" i="6" s="1"/>
  <c r="BG1437" i="6"/>
  <c r="CU1437" i="6" s="1"/>
  <c r="AV806" i="6"/>
  <c r="CJ806" i="6" s="1"/>
  <c r="BF806" i="6"/>
  <c r="CT806" i="6" s="1"/>
  <c r="AU1142" i="6"/>
  <c r="CI1142" i="6" s="1"/>
  <c r="BE1142" i="6"/>
  <c r="CS1142" i="6" s="1"/>
  <c r="AV1468" i="6"/>
  <c r="CJ1468" i="6" s="1"/>
  <c r="BF1468" i="6"/>
  <c r="CT1468" i="6" s="1"/>
  <c r="AX1539" i="6"/>
  <c r="CL1539" i="6" s="1"/>
  <c r="BH1539" i="6"/>
  <c r="CV1539" i="6" s="1"/>
  <c r="AV1229" i="6"/>
  <c r="CJ1229" i="6" s="1"/>
  <c r="BF1229" i="6"/>
  <c r="CT1229" i="6" s="1"/>
  <c r="BC833" i="6"/>
  <c r="CQ833" i="6" s="1"/>
  <c r="BM833" i="6"/>
  <c r="DA833" i="6" s="1"/>
  <c r="BC93" i="6"/>
  <c r="CQ93" i="6" s="1"/>
  <c r="BM93" i="6"/>
  <c r="DA93" i="6" s="1"/>
  <c r="AZ1117" i="6"/>
  <c r="CN1117" i="6" s="1"/>
  <c r="BJ1117" i="6"/>
  <c r="CX1117" i="6" s="1"/>
  <c r="BC1605" i="6"/>
  <c r="CQ1605" i="6" s="1"/>
  <c r="AI1605" i="6"/>
  <c r="BW1605" i="6" s="1"/>
  <c r="BM1605" i="6"/>
  <c r="DA1605" i="6" s="1"/>
  <c r="Z741" i="6"/>
  <c r="S1602" i="6"/>
  <c r="AW1602" i="6" s="1"/>
  <c r="CK1602" i="6" s="1"/>
  <c r="V1602" i="6"/>
  <c r="Q1602" i="6"/>
  <c r="BE1602" i="6" s="1"/>
  <c r="CS1602" i="6" s="1"/>
  <c r="Z1602" i="6"/>
  <c r="X1602" i="6"/>
  <c r="BB1602" i="6" s="1"/>
  <c r="CP1602" i="6" s="1"/>
  <c r="T1777" i="6"/>
  <c r="W1777" i="6"/>
  <c r="X1777" i="6"/>
  <c r="Z1777" i="6"/>
  <c r="AJ1777" i="6" s="1"/>
  <c r="BX1777" i="6" s="1"/>
  <c r="R1129" i="6"/>
  <c r="S1129" i="6"/>
  <c r="V1129" i="6"/>
  <c r="Y1129" i="6"/>
  <c r="BM1129" i="6" s="1"/>
  <c r="DA1129" i="6" s="1"/>
  <c r="W1129" i="6"/>
  <c r="BK1129" i="6" s="1"/>
  <c r="CY1129" i="6" s="1"/>
  <c r="X1129" i="6"/>
  <c r="U1129" i="6"/>
  <c r="T1129" i="6"/>
  <c r="AX1129" i="6" s="1"/>
  <c r="CL1129" i="6" s="1"/>
  <c r="Q1129" i="6"/>
  <c r="Z1129" i="6"/>
  <c r="W213" i="6"/>
  <c r="S213" i="6"/>
  <c r="V213" i="6"/>
  <c r="U213" i="6"/>
  <c r="AO213" i="6" s="1"/>
  <c r="CC213" i="6" s="1"/>
  <c r="T213" i="6"/>
  <c r="BA1694" i="6"/>
  <c r="CO1694" i="6" s="1"/>
  <c r="BK1694" i="6"/>
  <c r="CY1694" i="6" s="1"/>
  <c r="BA1255" i="6"/>
  <c r="CO1255" i="6" s="1"/>
  <c r="BK1255" i="6"/>
  <c r="CY1255" i="6" s="1"/>
  <c r="BB1720" i="6"/>
  <c r="CP1720" i="6" s="1"/>
  <c r="BL1720" i="6"/>
  <c r="CZ1720" i="6" s="1"/>
  <c r="AV1720" i="6"/>
  <c r="CJ1720" i="6" s="1"/>
  <c r="BF1720" i="6"/>
  <c r="CT1720" i="6" s="1"/>
  <c r="BA1022" i="6"/>
  <c r="CO1022" i="6" s="1"/>
  <c r="BK1022" i="6"/>
  <c r="CY1022" i="6" s="1"/>
  <c r="AZ1079" i="6"/>
  <c r="CN1079" i="6" s="1"/>
  <c r="BJ1079" i="6"/>
  <c r="CX1079" i="6" s="1"/>
  <c r="AZ340" i="6"/>
  <c r="CN340" i="6" s="1"/>
  <c r="BJ340" i="6"/>
  <c r="CX340" i="6" s="1"/>
  <c r="AZ1198" i="6"/>
  <c r="CN1198" i="6" s="1"/>
  <c r="BJ1198" i="6"/>
  <c r="CX1198" i="6" s="1"/>
  <c r="AV824" i="6"/>
  <c r="CJ824" i="6" s="1"/>
  <c r="BF824" i="6"/>
  <c r="CT824" i="6" s="1"/>
  <c r="BD1739" i="6"/>
  <c r="CR1739" i="6" s="1"/>
  <c r="BN1739" i="6"/>
  <c r="DB1739" i="6" s="1"/>
  <c r="BD1344" i="6"/>
  <c r="CR1344" i="6" s="1"/>
  <c r="BN1344" i="6"/>
  <c r="DB1344" i="6" s="1"/>
  <c r="BD1694" i="6"/>
  <c r="CR1694" i="6" s="1"/>
  <c r="BN1694" i="6"/>
  <c r="DB1694" i="6" s="1"/>
  <c r="AZ1313" i="6"/>
  <c r="CN1313" i="6" s="1"/>
  <c r="BJ1313" i="6"/>
  <c r="CX1313" i="6" s="1"/>
  <c r="AV99" i="6"/>
  <c r="CJ99" i="6" s="1"/>
  <c r="BF99" i="6"/>
  <c r="CT99" i="6" s="1"/>
  <c r="BA11" i="6"/>
  <c r="CO11" i="6" s="1"/>
  <c r="BK11" i="6"/>
  <c r="CY11" i="6" s="1"/>
  <c r="BC577" i="6"/>
  <c r="CQ577" i="6" s="1"/>
  <c r="BM577" i="6"/>
  <c r="DA577" i="6" s="1"/>
  <c r="AZ650" i="6"/>
  <c r="CN650" i="6" s="1"/>
  <c r="BJ650" i="6"/>
  <c r="CX650" i="6" s="1"/>
  <c r="BB133" i="6"/>
  <c r="CP133" i="6" s="1"/>
  <c r="BL133" i="6"/>
  <c r="CZ133" i="6" s="1"/>
  <c r="BA642" i="6"/>
  <c r="CO642" i="6" s="1"/>
  <c r="BK642" i="6"/>
  <c r="CY642" i="6" s="1"/>
  <c r="AZ596" i="6"/>
  <c r="CN596" i="6" s="1"/>
  <c r="BJ596" i="6"/>
  <c r="CX596" i="6" s="1"/>
  <c r="BB547" i="6"/>
  <c r="CP547" i="6" s="1"/>
  <c r="AH547" i="6"/>
  <c r="BV547" i="6" s="1"/>
  <c r="Y764" i="6"/>
  <c r="AI764" i="6" s="1"/>
  <c r="BW764" i="6" s="1"/>
  <c r="T764" i="6"/>
  <c r="W764" i="6"/>
  <c r="V764" i="6"/>
  <c r="BJ764" i="6" s="1"/>
  <c r="CX764" i="6" s="1"/>
  <c r="W473" i="6"/>
  <c r="Z473" i="6"/>
  <c r="Y473" i="6"/>
  <c r="T473" i="6"/>
  <c r="S473" i="6"/>
  <c r="AC473" i="6" s="1"/>
  <c r="BQ473" i="6" s="1"/>
  <c r="R473" i="6"/>
  <c r="V473" i="6"/>
  <c r="AZ473" i="6" s="1"/>
  <c r="CN473" i="6" s="1"/>
  <c r="U473" i="6"/>
  <c r="Q473" i="6"/>
  <c r="AK473" i="6" s="1"/>
  <c r="BY473" i="6" s="1"/>
  <c r="X473" i="6"/>
  <c r="AU386" i="6"/>
  <c r="CI386" i="6" s="1"/>
  <c r="BE386" i="6"/>
  <c r="CS386" i="6" s="1"/>
  <c r="AK386" i="6"/>
  <c r="BY386" i="6" s="1"/>
  <c r="S810" i="6"/>
  <c r="AW810" i="6" s="1"/>
  <c r="CK810" i="6" s="1"/>
  <c r="Y609" i="6"/>
  <c r="BB411" i="6"/>
  <c r="CP411" i="6" s="1"/>
  <c r="BL411" i="6"/>
  <c r="CZ411" i="6" s="1"/>
  <c r="S1484" i="6"/>
  <c r="AM1484" i="6" s="1"/>
  <c r="CA1484" i="6" s="1"/>
  <c r="AY1428" i="6"/>
  <c r="CM1428" i="6" s="1"/>
  <c r="BI1428" i="6"/>
  <c r="CW1428" i="6" s="1"/>
  <c r="AX1492" i="6"/>
  <c r="CL1492" i="6" s="1"/>
  <c r="BH1492" i="6"/>
  <c r="CV1492" i="6" s="1"/>
  <c r="BD1396" i="6"/>
  <c r="CR1396" i="6" s="1"/>
  <c r="BN1396" i="6"/>
  <c r="DB1396" i="6" s="1"/>
  <c r="Q859" i="6"/>
  <c r="AX400" i="6"/>
  <c r="CL400" i="6" s="1"/>
  <c r="BH400" i="6"/>
  <c r="CV400" i="6" s="1"/>
  <c r="AV126" i="6"/>
  <c r="CJ126" i="6" s="1"/>
  <c r="BF126" i="6"/>
  <c r="CT126" i="6" s="1"/>
  <c r="AV1601" i="6"/>
  <c r="CJ1601" i="6" s="1"/>
  <c r="BF1601" i="6"/>
  <c r="CT1601" i="6" s="1"/>
  <c r="T741" i="6"/>
  <c r="BB1577" i="6"/>
  <c r="CP1577" i="6" s="1"/>
  <c r="BL1577" i="6"/>
  <c r="CZ1577" i="6" s="1"/>
  <c r="AR1577" i="6"/>
  <c r="CF1577" i="6" s="1"/>
  <c r="R1383" i="6"/>
  <c r="T1383" i="6"/>
  <c r="Z1383" i="6"/>
  <c r="U1383" i="6"/>
  <c r="Q1383" i="6"/>
  <c r="BE1383" i="6" s="1"/>
  <c r="CS1383" i="6" s="1"/>
  <c r="Y1383" i="6"/>
  <c r="S1383" i="6"/>
  <c r="X1383" i="6"/>
  <c r="W1383" i="6"/>
  <c r="BA1383" i="6" s="1"/>
  <c r="CO1383" i="6" s="1"/>
  <c r="V1383" i="6"/>
  <c r="AZ1383" i="6" s="1"/>
  <c r="CN1383" i="6" s="1"/>
  <c r="Q981" i="6"/>
  <c r="V981" i="6"/>
  <c r="AF981" i="6" s="1"/>
  <c r="BT981" i="6" s="1"/>
  <c r="S981" i="6"/>
  <c r="BG981" i="6" s="1"/>
  <c r="CU981" i="6" s="1"/>
  <c r="T981" i="6"/>
  <c r="Y981" i="6"/>
  <c r="BC981" i="6" s="1"/>
  <c r="CQ981" i="6" s="1"/>
  <c r="X981" i="6"/>
  <c r="R981" i="6"/>
  <c r="W981" i="6"/>
  <c r="BL917" i="6"/>
  <c r="CZ917" i="6" s="1"/>
  <c r="V126" i="6"/>
  <c r="AF126" i="6" s="1"/>
  <c r="BT126" i="6" s="1"/>
  <c r="Y126" i="6"/>
  <c r="Z126" i="6"/>
  <c r="W126" i="6"/>
  <c r="Q126" i="6"/>
  <c r="AU126" i="6" s="1"/>
  <c r="CI126" i="6" s="1"/>
  <c r="U126" i="6"/>
  <c r="T126" i="6"/>
  <c r="X126" i="6"/>
  <c r="S126" i="6"/>
  <c r="S369" i="6"/>
  <c r="Z369" i="6"/>
  <c r="Q1746" i="6"/>
  <c r="V1746" i="6"/>
  <c r="T1746" i="6"/>
  <c r="S1746" i="6"/>
  <c r="U1746" i="6"/>
  <c r="Z1746" i="6"/>
  <c r="BC462" i="6"/>
  <c r="CQ462" i="6" s="1"/>
  <c r="BM462" i="6"/>
  <c r="DA462" i="6" s="1"/>
  <c r="Z1407" i="6"/>
  <c r="Y1407" i="6"/>
  <c r="T1407" i="6"/>
  <c r="X1407" i="6"/>
  <c r="AR1407" i="6" s="1"/>
  <c r="CF1407" i="6" s="1"/>
  <c r="U1407" i="6"/>
  <c r="BD444" i="6"/>
  <c r="CR444" i="6" s="1"/>
  <c r="BN444" i="6"/>
  <c r="DB444" i="6" s="1"/>
  <c r="AZ495" i="6"/>
  <c r="CN495" i="6" s="1"/>
  <c r="BJ495" i="6"/>
  <c r="CX495" i="6" s="1"/>
  <c r="AY233" i="6"/>
  <c r="CM233" i="6" s="1"/>
  <c r="BI233" i="6"/>
  <c r="CW233" i="6" s="1"/>
  <c r="BB1704" i="6"/>
  <c r="CP1704" i="6" s="1"/>
  <c r="BL1704" i="6"/>
  <c r="CZ1704" i="6" s="1"/>
  <c r="AV1522" i="6"/>
  <c r="CJ1522" i="6" s="1"/>
  <c r="BF1522" i="6"/>
  <c r="CT1522" i="6" s="1"/>
  <c r="BB1699" i="6"/>
  <c r="CP1699" i="6" s="1"/>
  <c r="BL1699" i="6"/>
  <c r="CZ1699" i="6" s="1"/>
  <c r="AV1549" i="6"/>
  <c r="CJ1549" i="6" s="1"/>
  <c r="BF1549" i="6"/>
  <c r="CT1549" i="6" s="1"/>
  <c r="AW433" i="6"/>
  <c r="CK433" i="6" s="1"/>
  <c r="BG433" i="6"/>
  <c r="CU433" i="6" s="1"/>
  <c r="BB89" i="6"/>
  <c r="CP89" i="6" s="1"/>
  <c r="BL89" i="6"/>
  <c r="CZ89" i="6" s="1"/>
  <c r="AZ1100" i="6"/>
  <c r="CN1100" i="6" s="1"/>
  <c r="BJ1100" i="6"/>
  <c r="CX1100" i="6" s="1"/>
  <c r="AZ1592" i="6"/>
  <c r="CN1592" i="6" s="1"/>
  <c r="BJ1592" i="6"/>
  <c r="CX1592" i="6" s="1"/>
  <c r="AX1785" i="6"/>
  <c r="CL1785" i="6" s="1"/>
  <c r="BH1785" i="6"/>
  <c r="CV1785" i="6" s="1"/>
  <c r="BC1270" i="6"/>
  <c r="CQ1270" i="6" s="1"/>
  <c r="BM1270" i="6"/>
  <c r="DA1270" i="6" s="1"/>
  <c r="BB841" i="6"/>
  <c r="CP841" i="6" s="1"/>
  <c r="BL841" i="6"/>
  <c r="CZ841" i="6" s="1"/>
  <c r="AY422" i="6"/>
  <c r="CM422" i="6" s="1"/>
  <c r="BI422" i="6"/>
  <c r="CW422" i="6" s="1"/>
  <c r="BD296" i="6"/>
  <c r="CR296" i="6" s="1"/>
  <c r="BN296" i="6"/>
  <c r="DB296" i="6" s="1"/>
  <c r="V103" i="6"/>
  <c r="AZ103" i="6" s="1"/>
  <c r="CN103" i="6" s="1"/>
  <c r="BG1043" i="6"/>
  <c r="CU1043" i="6" s="1"/>
  <c r="AM1043" i="6"/>
  <c r="CA1043" i="6" s="1"/>
  <c r="X1586" i="6"/>
  <c r="BB1586" i="6" s="1"/>
  <c r="CP1586" i="6" s="1"/>
  <c r="W1586" i="6"/>
  <c r="AG1586" i="6" s="1"/>
  <c r="BU1586" i="6" s="1"/>
  <c r="Z1586" i="6"/>
  <c r="U1586" i="6"/>
  <c r="Q1586" i="6"/>
  <c r="S1586" i="6"/>
  <c r="AM1586" i="6" s="1"/>
  <c r="CA1586" i="6" s="1"/>
  <c r="V1586" i="6"/>
  <c r="Y1586" i="6"/>
  <c r="W1251" i="6"/>
  <c r="V1251" i="6"/>
  <c r="Q1251" i="6"/>
  <c r="AK1251" i="6" s="1"/>
  <c r="BY1251" i="6" s="1"/>
  <c r="Y1251" i="6"/>
  <c r="AS1251" i="6" s="1"/>
  <c r="CG1251" i="6" s="1"/>
  <c r="T1251" i="6"/>
  <c r="AX1251" i="6" s="1"/>
  <c r="CL1251" i="6" s="1"/>
  <c r="Z1251" i="6"/>
  <c r="Y1765" i="6"/>
  <c r="U1765" i="6"/>
  <c r="Z1765" i="6"/>
  <c r="X1765" i="6"/>
  <c r="BB1765" i="6" s="1"/>
  <c r="CP1765" i="6" s="1"/>
  <c r="V1765" i="6"/>
  <c r="W1765" i="6"/>
  <c r="X1058" i="6"/>
  <c r="AR1058" i="6" s="1"/>
  <c r="CF1058" i="6" s="1"/>
  <c r="Z1058" i="6"/>
  <c r="BD1058" i="6" s="1"/>
  <c r="CR1058" i="6" s="1"/>
  <c r="U1058" i="6"/>
  <c r="AY1058" i="6" s="1"/>
  <c r="CM1058" i="6" s="1"/>
  <c r="BE1526" i="6"/>
  <c r="CS1526" i="6" s="1"/>
  <c r="R1771" i="6"/>
  <c r="BF1771" i="6" s="1"/>
  <c r="CT1771" i="6" s="1"/>
  <c r="Q1771" i="6"/>
  <c r="AA1771" i="6" s="1"/>
  <c r="BO1771" i="6" s="1"/>
  <c r="S1771" i="6"/>
  <c r="T1771" i="6"/>
  <c r="BH1771" i="6" s="1"/>
  <c r="CV1771" i="6" s="1"/>
  <c r="Y1771" i="6"/>
  <c r="U1677" i="6"/>
  <c r="S1677" i="6"/>
  <c r="AX1244" i="6"/>
  <c r="CL1244" i="6" s="1"/>
  <c r="BH1244" i="6"/>
  <c r="CV1244" i="6" s="1"/>
  <c r="AY817" i="6"/>
  <c r="CM817" i="6" s="1"/>
  <c r="BI817" i="6"/>
  <c r="CW817" i="6" s="1"/>
  <c r="AY554" i="6"/>
  <c r="CM554" i="6" s="1"/>
  <c r="BI554" i="6"/>
  <c r="CW554" i="6" s="1"/>
  <c r="BA1597" i="6"/>
  <c r="CO1597" i="6" s="1"/>
  <c r="BK1597" i="6"/>
  <c r="CY1597" i="6" s="1"/>
  <c r="AW1494" i="6"/>
  <c r="CK1494" i="6" s="1"/>
  <c r="BG1494" i="6"/>
  <c r="CU1494" i="6" s="1"/>
  <c r="AW594" i="6"/>
  <c r="CK594" i="6" s="1"/>
  <c r="BG594" i="6"/>
  <c r="CU594" i="6" s="1"/>
  <c r="BD651" i="6"/>
  <c r="CR651" i="6" s="1"/>
  <c r="BN651" i="6"/>
  <c r="DB651" i="6" s="1"/>
  <c r="BC495" i="6"/>
  <c r="CQ495" i="6" s="1"/>
  <c r="BM495" i="6"/>
  <c r="DA495" i="6" s="1"/>
  <c r="AY234" i="6"/>
  <c r="CM234" i="6" s="1"/>
  <c r="BI234" i="6"/>
  <c r="CW234" i="6" s="1"/>
  <c r="BA1124" i="6"/>
  <c r="CO1124" i="6" s="1"/>
  <c r="BK1124" i="6"/>
  <c r="CY1124" i="6" s="1"/>
  <c r="BD1699" i="6"/>
  <c r="CR1699" i="6" s="1"/>
  <c r="BN1699" i="6"/>
  <c r="DB1699" i="6" s="1"/>
  <c r="AZ31" i="6"/>
  <c r="CN31" i="6" s="1"/>
  <c r="BJ31" i="6"/>
  <c r="CX31" i="6" s="1"/>
  <c r="AZ1661" i="6"/>
  <c r="CN1661" i="6" s="1"/>
  <c r="BJ1661" i="6"/>
  <c r="CX1661" i="6" s="1"/>
  <c r="BB1189" i="6"/>
  <c r="CP1189" i="6" s="1"/>
  <c r="BL1189" i="6"/>
  <c r="CZ1189" i="6" s="1"/>
  <c r="AY1123" i="6"/>
  <c r="CM1123" i="6" s="1"/>
  <c r="BI1123" i="6"/>
  <c r="CW1123" i="6" s="1"/>
  <c r="BB713" i="6"/>
  <c r="CP713" i="6" s="1"/>
  <c r="BL713" i="6"/>
  <c r="CZ713" i="6" s="1"/>
  <c r="AY1425" i="6"/>
  <c r="CM1425" i="6" s="1"/>
  <c r="BI1425" i="6"/>
  <c r="CW1425" i="6" s="1"/>
  <c r="AU1669" i="6"/>
  <c r="CI1669" i="6" s="1"/>
  <c r="BE1669" i="6"/>
  <c r="CS1669" i="6" s="1"/>
  <c r="BA783" i="6"/>
  <c r="CO783" i="6" s="1"/>
  <c r="BK783" i="6"/>
  <c r="CY783" i="6" s="1"/>
  <c r="AY111" i="6"/>
  <c r="CM111" i="6" s="1"/>
  <c r="BI111" i="6"/>
  <c r="CW111" i="6" s="1"/>
  <c r="AY1551" i="6"/>
  <c r="CM1551" i="6" s="1"/>
  <c r="BI1551" i="6"/>
  <c r="CW1551" i="6" s="1"/>
  <c r="BC72" i="6"/>
  <c r="CQ72" i="6" s="1"/>
  <c r="BM72" i="6"/>
  <c r="DA72" i="6" s="1"/>
  <c r="AU1688" i="6"/>
  <c r="CI1688" i="6" s="1"/>
  <c r="BE1688" i="6"/>
  <c r="CS1688" i="6" s="1"/>
  <c r="AV798" i="6"/>
  <c r="CJ798" i="6" s="1"/>
  <c r="BF798" i="6"/>
  <c r="CT798" i="6" s="1"/>
  <c r="AU1299" i="6"/>
  <c r="CI1299" i="6" s="1"/>
  <c r="BE1299" i="6"/>
  <c r="CS1299" i="6" s="1"/>
  <c r="AY1031" i="6"/>
  <c r="CM1031" i="6" s="1"/>
  <c r="BI1031" i="6"/>
  <c r="CW1031" i="6" s="1"/>
  <c r="AV304" i="6"/>
  <c r="CJ304" i="6" s="1"/>
  <c r="BF304" i="6"/>
  <c r="CT304" i="6" s="1"/>
  <c r="BA1317" i="6"/>
  <c r="CO1317" i="6" s="1"/>
  <c r="BK1317" i="6"/>
  <c r="CY1317" i="6" s="1"/>
  <c r="AZ873" i="6"/>
  <c r="CN873" i="6" s="1"/>
  <c r="BJ873" i="6"/>
  <c r="CX873" i="6" s="1"/>
  <c r="BB1741" i="6"/>
  <c r="CP1741" i="6" s="1"/>
  <c r="BL1741" i="6"/>
  <c r="CZ1741" i="6" s="1"/>
  <c r="BB714" i="6"/>
  <c r="CP714" i="6" s="1"/>
  <c r="BL714" i="6"/>
  <c r="CZ714" i="6" s="1"/>
  <c r="BC1482" i="6"/>
  <c r="CQ1482" i="6" s="1"/>
  <c r="BM1482" i="6"/>
  <c r="DA1482" i="6" s="1"/>
  <c r="BC1582" i="6"/>
  <c r="CQ1582" i="6" s="1"/>
  <c r="BM1582" i="6"/>
  <c r="DA1582" i="6" s="1"/>
  <c r="AV1065" i="6"/>
  <c r="CJ1065" i="6" s="1"/>
  <c r="BF1065" i="6"/>
  <c r="CT1065" i="6" s="1"/>
  <c r="AU635" i="6"/>
  <c r="CI635" i="6" s="1"/>
  <c r="BE635" i="6"/>
  <c r="CS635" i="6" s="1"/>
  <c r="BA1661" i="6"/>
  <c r="CO1661" i="6" s="1"/>
  <c r="BK1661" i="6"/>
  <c r="CY1661" i="6" s="1"/>
  <c r="BA100" i="6"/>
  <c r="CO100" i="6" s="1"/>
  <c r="BK100" i="6"/>
  <c r="CY100" i="6" s="1"/>
  <c r="BC34" i="6"/>
  <c r="CQ34" i="6" s="1"/>
  <c r="BM34" i="6"/>
  <c r="DA34" i="6" s="1"/>
  <c r="AU347" i="6"/>
  <c r="CI347" i="6" s="1"/>
  <c r="BE347" i="6"/>
  <c r="CS347" i="6" s="1"/>
  <c r="BD257" i="6"/>
  <c r="CR257" i="6" s="1"/>
  <c r="BN257" i="6"/>
  <c r="DB257" i="6" s="1"/>
  <c r="BD1548" i="6"/>
  <c r="CR1548" i="6" s="1"/>
  <c r="BN1548" i="6"/>
  <c r="DB1548" i="6" s="1"/>
  <c r="AX783" i="6"/>
  <c r="CL783" i="6" s="1"/>
  <c r="BH783" i="6"/>
  <c r="CV783" i="6" s="1"/>
  <c r="AZ1732" i="6"/>
  <c r="CN1732" i="6" s="1"/>
  <c r="BJ1732" i="6"/>
  <c r="CX1732" i="6" s="1"/>
  <c r="AU1618" i="6"/>
  <c r="CI1618" i="6" s="1"/>
  <c r="BE1618" i="6"/>
  <c r="CS1618" i="6" s="1"/>
  <c r="BC280" i="6"/>
  <c r="CQ280" i="6" s="1"/>
  <c r="BM280" i="6"/>
  <c r="DA280" i="6" s="1"/>
  <c r="AY1029" i="6"/>
  <c r="CM1029" i="6" s="1"/>
  <c r="BI1029" i="6"/>
  <c r="CW1029" i="6" s="1"/>
  <c r="AZ709" i="6"/>
  <c r="CN709" i="6" s="1"/>
  <c r="BJ709" i="6"/>
  <c r="CX709" i="6" s="1"/>
  <c r="AW1293" i="6"/>
  <c r="CK1293" i="6" s="1"/>
  <c r="BG1293" i="6"/>
  <c r="CU1293" i="6" s="1"/>
  <c r="AX995" i="6"/>
  <c r="CL995" i="6" s="1"/>
  <c r="BH995" i="6"/>
  <c r="CV995" i="6" s="1"/>
  <c r="AU915" i="6"/>
  <c r="CI915" i="6" s="1"/>
  <c r="BE915" i="6"/>
  <c r="CS915" i="6" s="1"/>
  <c r="BD588" i="6"/>
  <c r="CR588" i="6" s="1"/>
  <c r="BN588" i="6"/>
  <c r="DB588" i="6" s="1"/>
  <c r="AU1271" i="6"/>
  <c r="CI1271" i="6" s="1"/>
  <c r="BE1271" i="6"/>
  <c r="CS1271" i="6" s="1"/>
  <c r="BC737" i="6"/>
  <c r="CQ737" i="6" s="1"/>
  <c r="BM737" i="6"/>
  <c r="DA737" i="6" s="1"/>
  <c r="BC379" i="6"/>
  <c r="CQ379" i="6" s="1"/>
  <c r="BM379" i="6"/>
  <c r="DA379" i="6" s="1"/>
  <c r="BA1562" i="6"/>
  <c r="CO1562" i="6" s="1"/>
  <c r="BK1562" i="6"/>
  <c r="CY1562" i="6" s="1"/>
  <c r="BD776" i="6"/>
  <c r="CR776" i="6" s="1"/>
  <c r="BN776" i="6"/>
  <c r="DB776" i="6" s="1"/>
  <c r="AU1014" i="6"/>
  <c r="CI1014" i="6" s="1"/>
  <c r="BE1014" i="6"/>
  <c r="CS1014" i="6" s="1"/>
  <c r="AZ686" i="6"/>
  <c r="CN686" i="6" s="1"/>
  <c r="BJ686" i="6"/>
  <c r="CX686" i="6" s="1"/>
  <c r="BD1342" i="6"/>
  <c r="CR1342" i="6" s="1"/>
  <c r="BN1342" i="6"/>
  <c r="DB1342" i="6" s="1"/>
  <c r="BD1580" i="6"/>
  <c r="CR1580" i="6" s="1"/>
  <c r="BN1580" i="6"/>
  <c r="DB1580" i="6" s="1"/>
  <c r="AI815" i="6"/>
  <c r="BW815" i="6" s="1"/>
  <c r="BM815" i="6"/>
  <c r="DA815" i="6" s="1"/>
  <c r="AZ1380" i="6"/>
  <c r="CN1380" i="6" s="1"/>
  <c r="BJ1380" i="6"/>
  <c r="CX1380" i="6" s="1"/>
  <c r="AF1380" i="6"/>
  <c r="BT1380" i="6" s="1"/>
  <c r="AP1380" i="6"/>
  <c r="CD1380" i="6" s="1"/>
  <c r="AV793" i="6"/>
  <c r="CJ793" i="6" s="1"/>
  <c r="BF793" i="6"/>
  <c r="CT793" i="6" s="1"/>
  <c r="BB1529" i="6"/>
  <c r="CP1529" i="6" s="1"/>
  <c r="AH1529" i="6"/>
  <c r="BV1529" i="6" s="1"/>
  <c r="BL1529" i="6"/>
  <c r="CZ1529" i="6" s="1"/>
  <c r="W1604" i="6"/>
  <c r="X1604" i="6"/>
  <c r="BB1604" i="6" s="1"/>
  <c r="CP1604" i="6" s="1"/>
  <c r="S1604" i="6"/>
  <c r="V1604" i="6"/>
  <c r="AZ1604" i="6" s="1"/>
  <c r="CN1604" i="6" s="1"/>
  <c r="Q1604" i="6"/>
  <c r="BE1604" i="6" s="1"/>
  <c r="CS1604" i="6" s="1"/>
  <c r="R1604" i="6"/>
  <c r="W548" i="6"/>
  <c r="BA548" i="6" s="1"/>
  <c r="CO548" i="6" s="1"/>
  <c r="X548" i="6"/>
  <c r="R548" i="6"/>
  <c r="V548" i="6"/>
  <c r="Y548" i="6"/>
  <c r="U548" i="6"/>
  <c r="Z548" i="6"/>
  <c r="S548" i="6"/>
  <c r="T548" i="6"/>
  <c r="Q548" i="6"/>
  <c r="V1647" i="6"/>
  <c r="T1647" i="6"/>
  <c r="AX1647" i="6" s="1"/>
  <c r="CL1647" i="6" s="1"/>
  <c r="X1647" i="6"/>
  <c r="Q1647" i="6"/>
  <c r="U1647" i="6"/>
  <c r="Y1647" i="6"/>
  <c r="BC1647" i="6" s="1"/>
  <c r="CQ1647" i="6" s="1"/>
  <c r="W1647" i="6"/>
  <c r="S1647" i="6"/>
  <c r="BG1647" i="6" s="1"/>
  <c r="CU1647" i="6" s="1"/>
  <c r="BB429" i="6"/>
  <c r="CP429" i="6" s="1"/>
  <c r="BL429" i="6"/>
  <c r="CZ429" i="6" s="1"/>
  <c r="R1048" i="6"/>
  <c r="W1048" i="6"/>
  <c r="T1048" i="6"/>
  <c r="BE428" i="6"/>
  <c r="CS428" i="6" s="1"/>
  <c r="X263" i="6"/>
  <c r="Q263" i="6"/>
  <c r="T263" i="6"/>
  <c r="V263" i="6"/>
  <c r="AP263" i="6" s="1"/>
  <c r="CD263" i="6" s="1"/>
  <c r="Z263" i="6"/>
  <c r="U263" i="6"/>
  <c r="R263" i="6"/>
  <c r="W263" i="6"/>
  <c r="AQ263" i="6" s="1"/>
  <c r="CE263" i="6" s="1"/>
  <c r="Y263" i="6"/>
  <c r="T1038" i="6"/>
  <c r="AX1038" i="6" s="1"/>
  <c r="CL1038" i="6" s="1"/>
  <c r="R1038" i="6"/>
  <c r="Q1038" i="6"/>
  <c r="BH225" i="6"/>
  <c r="CV225" i="6" s="1"/>
  <c r="R173" i="6"/>
  <c r="W173" i="6"/>
  <c r="Q173" i="6"/>
  <c r="Z173" i="6"/>
  <c r="AY1670" i="6"/>
  <c r="CM1670" i="6" s="1"/>
  <c r="BI1670" i="6"/>
  <c r="CW1670" i="6" s="1"/>
  <c r="AX185" i="6"/>
  <c r="CL185" i="6" s="1"/>
  <c r="BH185" i="6"/>
  <c r="CV185" i="6" s="1"/>
  <c r="AZ1699" i="6"/>
  <c r="CN1699" i="6" s="1"/>
  <c r="BJ1699" i="6"/>
  <c r="CX1699" i="6" s="1"/>
  <c r="AX1465" i="6"/>
  <c r="CL1465" i="6" s="1"/>
  <c r="BH1465" i="6"/>
  <c r="CV1465" i="6" s="1"/>
  <c r="AV1155" i="6"/>
  <c r="CJ1155" i="6" s="1"/>
  <c r="BF1155" i="6"/>
  <c r="CT1155" i="6" s="1"/>
  <c r="AW1122" i="6"/>
  <c r="CK1122" i="6" s="1"/>
  <c r="BG1122" i="6"/>
  <c r="CU1122" i="6" s="1"/>
  <c r="AV574" i="6"/>
  <c r="CJ574" i="6" s="1"/>
  <c r="BF574" i="6"/>
  <c r="CT574" i="6" s="1"/>
  <c r="AY100" i="6"/>
  <c r="CM100" i="6" s="1"/>
  <c r="BI100" i="6"/>
  <c r="CW100" i="6" s="1"/>
  <c r="BB1110" i="6"/>
  <c r="CP1110" i="6" s="1"/>
  <c r="BL1110" i="6"/>
  <c r="CZ1110" i="6" s="1"/>
  <c r="AX1548" i="6"/>
  <c r="CL1548" i="6" s="1"/>
  <c r="BH1548" i="6"/>
  <c r="CV1548" i="6" s="1"/>
  <c r="AZ1384" i="6"/>
  <c r="CN1384" i="6" s="1"/>
  <c r="BJ1384" i="6"/>
  <c r="CX1384" i="6" s="1"/>
  <c r="BA308" i="6"/>
  <c r="CO308" i="6" s="1"/>
  <c r="BK308" i="6"/>
  <c r="CY308" i="6" s="1"/>
  <c r="AZ72" i="6"/>
  <c r="CN72" i="6" s="1"/>
  <c r="BJ72" i="6"/>
  <c r="CX72" i="6" s="1"/>
  <c r="AZ1421" i="6"/>
  <c r="CN1421" i="6" s="1"/>
  <c r="BJ1421" i="6"/>
  <c r="CX1421" i="6" s="1"/>
  <c r="AW542" i="6"/>
  <c r="CK542" i="6" s="1"/>
  <c r="BG542" i="6"/>
  <c r="CU542" i="6" s="1"/>
  <c r="BD1675" i="6"/>
  <c r="CR1675" i="6" s="1"/>
  <c r="BN1675" i="6"/>
  <c r="DB1675" i="6" s="1"/>
  <c r="AY1293" i="6"/>
  <c r="CM1293" i="6" s="1"/>
  <c r="BI1293" i="6"/>
  <c r="CW1293" i="6" s="1"/>
  <c r="AZ984" i="6"/>
  <c r="CN984" i="6" s="1"/>
  <c r="BJ984" i="6"/>
  <c r="CX984" i="6" s="1"/>
  <c r="AV522" i="6"/>
  <c r="CJ522" i="6" s="1"/>
  <c r="BF522" i="6"/>
  <c r="CT522" i="6" s="1"/>
  <c r="BA489" i="6"/>
  <c r="CO489" i="6" s="1"/>
  <c r="BK489" i="6"/>
  <c r="CY489" i="6" s="1"/>
  <c r="AZ1224" i="6"/>
  <c r="CN1224" i="6" s="1"/>
  <c r="BJ1224" i="6"/>
  <c r="CX1224" i="6" s="1"/>
  <c r="AZ623" i="6"/>
  <c r="CN623" i="6" s="1"/>
  <c r="BJ623" i="6"/>
  <c r="CX623" i="6" s="1"/>
  <c r="AV934" i="6"/>
  <c r="CJ934" i="6" s="1"/>
  <c r="BF934" i="6"/>
  <c r="CT934" i="6" s="1"/>
  <c r="AV125" i="6"/>
  <c r="CJ125" i="6" s="1"/>
  <c r="BF125" i="6"/>
  <c r="CT125" i="6" s="1"/>
  <c r="AY1271" i="6"/>
  <c r="CM1271" i="6" s="1"/>
  <c r="BI1271" i="6"/>
  <c r="CW1271" i="6" s="1"/>
  <c r="BB1600" i="6"/>
  <c r="CP1600" i="6" s="1"/>
  <c r="BL1600" i="6"/>
  <c r="CZ1600" i="6" s="1"/>
  <c r="AY245" i="6"/>
  <c r="CM245" i="6" s="1"/>
  <c r="BI245" i="6"/>
  <c r="CW245" i="6" s="1"/>
  <c r="AU1537" i="6"/>
  <c r="CI1537" i="6" s="1"/>
  <c r="BE1537" i="6"/>
  <c r="CS1537" i="6" s="1"/>
  <c r="AX256" i="6"/>
  <c r="CL256" i="6" s="1"/>
  <c r="BH256" i="6"/>
  <c r="CV256" i="6" s="1"/>
  <c r="BA265" i="6"/>
  <c r="CO265" i="6" s="1"/>
  <c r="BK265" i="6"/>
  <c r="CY265" i="6" s="1"/>
  <c r="BD1280" i="6"/>
  <c r="CR1280" i="6" s="1"/>
  <c r="BN1280" i="6"/>
  <c r="DB1280" i="6" s="1"/>
  <c r="BB1014" i="6"/>
  <c r="CP1014" i="6" s="1"/>
  <c r="BL1014" i="6"/>
  <c r="CZ1014" i="6" s="1"/>
  <c r="AW838" i="6"/>
  <c r="CK838" i="6" s="1"/>
  <c r="BG838" i="6"/>
  <c r="CU838" i="6" s="1"/>
  <c r="BB74" i="6"/>
  <c r="CP74" i="6" s="1"/>
  <c r="BL74" i="6"/>
  <c r="CZ74" i="6" s="1"/>
  <c r="BB1672" i="6"/>
  <c r="CP1672" i="6" s="1"/>
  <c r="BL1672" i="6"/>
  <c r="CZ1672" i="6" s="1"/>
  <c r="AJ1097" i="6"/>
  <c r="BX1097" i="6" s="1"/>
  <c r="BN1097" i="6"/>
  <c r="DB1097" i="6" s="1"/>
  <c r="AU432" i="6"/>
  <c r="CI432" i="6" s="1"/>
  <c r="BE432" i="6"/>
  <c r="CS432" i="6" s="1"/>
  <c r="AK432" i="6"/>
  <c r="BY432" i="6" s="1"/>
  <c r="S1335" i="6"/>
  <c r="BG1335" i="6" s="1"/>
  <c r="CU1335" i="6" s="1"/>
  <c r="Z1335" i="6"/>
  <c r="Y1335" i="6"/>
  <c r="R1335" i="6"/>
  <c r="Y1169" i="6"/>
  <c r="AI1169" i="6" s="1"/>
  <c r="BW1169" i="6" s="1"/>
  <c r="U1169" i="6"/>
  <c r="S1169" i="6"/>
  <c r="Q1169" i="6"/>
  <c r="V1169" i="6"/>
  <c r="R1169" i="6"/>
  <c r="Z1169" i="6"/>
  <c r="S1084" i="6"/>
  <c r="AM1084" i="6" s="1"/>
  <c r="CA1084" i="6" s="1"/>
  <c r="Y1084" i="6"/>
  <c r="W1084" i="6"/>
  <c r="X1084" i="6"/>
  <c r="BL1084" i="6" s="1"/>
  <c r="CZ1084" i="6" s="1"/>
  <c r="Q1084" i="6"/>
  <c r="T1084" i="6"/>
  <c r="BH1084" i="6" s="1"/>
  <c r="CV1084" i="6" s="1"/>
  <c r="V1084" i="6"/>
  <c r="R426" i="6"/>
  <c r="U426" i="6"/>
  <c r="Q186" i="6"/>
  <c r="Y186" i="6"/>
  <c r="R1036" i="6"/>
  <c r="X1036" i="6"/>
  <c r="Z1036" i="6"/>
  <c r="T1036" i="6"/>
  <c r="V1036" i="6"/>
  <c r="T1022" i="6"/>
  <c r="X1022" i="6"/>
  <c r="BB1022" i="6" s="1"/>
  <c r="CP1022" i="6" s="1"/>
  <c r="S1022" i="6"/>
  <c r="Y1022" i="6"/>
  <c r="Q1022" i="6"/>
  <c r="V1022" i="6"/>
  <c r="Z1022" i="6"/>
  <c r="X936" i="6"/>
  <c r="BB936" i="6" s="1"/>
  <c r="CP936" i="6" s="1"/>
  <c r="U936" i="6"/>
  <c r="BI936" i="6" s="1"/>
  <c r="CW936" i="6" s="1"/>
  <c r="Q936" i="6"/>
  <c r="Z936" i="6"/>
  <c r="V936" i="6"/>
  <c r="T936" i="6"/>
  <c r="BH936" i="6" s="1"/>
  <c r="CV936" i="6" s="1"/>
  <c r="S936" i="6"/>
  <c r="R936" i="6"/>
  <c r="AL936" i="6" s="1"/>
  <c r="BZ936" i="6" s="1"/>
  <c r="R828" i="6"/>
  <c r="T828" i="6"/>
  <c r="AN828" i="6" s="1"/>
  <c r="CB828" i="6" s="1"/>
  <c r="Q828" i="6"/>
  <c r="AU828" i="6" s="1"/>
  <c r="CI828" i="6" s="1"/>
  <c r="W828" i="6"/>
  <c r="S1290" i="6"/>
  <c r="V1290" i="6"/>
  <c r="BJ1290" i="6" s="1"/>
  <c r="CX1290" i="6" s="1"/>
  <c r="X1290" i="6"/>
  <c r="R1290" i="6"/>
  <c r="AW1652" i="6"/>
  <c r="CK1652" i="6" s="1"/>
  <c r="BG1652" i="6"/>
  <c r="CU1652" i="6" s="1"/>
  <c r="T462" i="6"/>
  <c r="AN462" i="6" s="1"/>
  <c r="CB462" i="6" s="1"/>
  <c r="X462" i="6"/>
  <c r="AH462" i="6" s="1"/>
  <c r="BV462" i="6" s="1"/>
  <c r="U462" i="6"/>
  <c r="S462" i="6"/>
  <c r="AW462" i="6" s="1"/>
  <c r="CK462" i="6" s="1"/>
  <c r="W462" i="6"/>
  <c r="R13" i="6"/>
  <c r="Q13" i="6"/>
  <c r="AV947" i="6"/>
  <c r="CJ947" i="6" s="1"/>
  <c r="BF947" i="6"/>
  <c r="CT947" i="6" s="1"/>
  <c r="BC1395" i="6"/>
  <c r="CQ1395" i="6" s="1"/>
  <c r="BM1395" i="6"/>
  <c r="DA1395" i="6" s="1"/>
  <c r="BB1266" i="6"/>
  <c r="CP1266" i="6" s="1"/>
  <c r="BL1266" i="6"/>
  <c r="CZ1266" i="6" s="1"/>
  <c r="AX403" i="6"/>
  <c r="CL403" i="6" s="1"/>
  <c r="BH403" i="6"/>
  <c r="CV403" i="6" s="1"/>
  <c r="BA1185" i="6"/>
  <c r="CO1185" i="6" s="1"/>
  <c r="BK1185" i="6"/>
  <c r="CY1185" i="6" s="1"/>
  <c r="BD1368" i="6"/>
  <c r="CR1368" i="6" s="1"/>
  <c r="BN1368" i="6"/>
  <c r="DB1368" i="6" s="1"/>
  <c r="AY659" i="6"/>
  <c r="CM659" i="6" s="1"/>
  <c r="BI659" i="6"/>
  <c r="CW659" i="6" s="1"/>
  <c r="AU667" i="6"/>
  <c r="CI667" i="6" s="1"/>
  <c r="BE667" i="6"/>
  <c r="CS667" i="6" s="1"/>
  <c r="AW1229" i="6"/>
  <c r="CK1229" i="6" s="1"/>
  <c r="BG1229" i="6"/>
  <c r="CU1229" i="6" s="1"/>
  <c r="AU833" i="6"/>
  <c r="CI833" i="6" s="1"/>
  <c r="BE833" i="6"/>
  <c r="CS833" i="6" s="1"/>
  <c r="BD1535" i="6"/>
  <c r="CR1535" i="6" s="1"/>
  <c r="BN1535" i="6"/>
  <c r="DB1535" i="6" s="1"/>
  <c r="AX1137" i="6"/>
  <c r="CL1137" i="6" s="1"/>
  <c r="BH1137" i="6"/>
  <c r="CV1137" i="6" s="1"/>
  <c r="AV663" i="6"/>
  <c r="CJ663" i="6" s="1"/>
  <c r="BF663" i="6"/>
  <c r="CT663" i="6" s="1"/>
  <c r="AZ613" i="6"/>
  <c r="CN613" i="6" s="1"/>
  <c r="BJ613" i="6"/>
  <c r="CX613" i="6" s="1"/>
  <c r="AY549" i="6"/>
  <c r="CM549" i="6" s="1"/>
  <c r="BI549" i="6"/>
  <c r="CW549" i="6" s="1"/>
  <c r="BC1566" i="6"/>
  <c r="CQ1566" i="6" s="1"/>
  <c r="BM1566" i="6"/>
  <c r="DA1566" i="6" s="1"/>
  <c r="AX882" i="6"/>
  <c r="CL882" i="6" s="1"/>
  <c r="BH882" i="6"/>
  <c r="CV882" i="6" s="1"/>
  <c r="AV202" i="6"/>
  <c r="CJ202" i="6" s="1"/>
  <c r="BF202" i="6"/>
  <c r="CT202" i="6" s="1"/>
  <c r="BA86" i="6"/>
  <c r="CO86" i="6" s="1"/>
  <c r="BK86" i="6"/>
  <c r="CY86" i="6" s="1"/>
  <c r="BB676" i="6"/>
  <c r="CP676" i="6" s="1"/>
  <c r="BL676" i="6"/>
  <c r="CZ676" i="6" s="1"/>
  <c r="AZ828" i="6"/>
  <c r="CN828" i="6" s="1"/>
  <c r="BJ828" i="6"/>
  <c r="CX828" i="6" s="1"/>
  <c r="AF828" i="6"/>
  <c r="BT828" i="6" s="1"/>
  <c r="AU1334" i="6"/>
  <c r="CI1334" i="6" s="1"/>
  <c r="BE1334" i="6"/>
  <c r="CS1334" i="6" s="1"/>
  <c r="AA1334" i="6"/>
  <c r="BO1334" i="6" s="1"/>
  <c r="AY496" i="6"/>
  <c r="CM496" i="6" s="1"/>
  <c r="AE496" i="6"/>
  <c r="BS496" i="6" s="1"/>
  <c r="AO496" i="6"/>
  <c r="CC496" i="6" s="1"/>
  <c r="BI496" i="6"/>
  <c r="CW496" i="6" s="1"/>
  <c r="AW1433" i="6"/>
  <c r="CK1433" i="6" s="1"/>
  <c r="BG1433" i="6"/>
  <c r="CU1433" i="6" s="1"/>
  <c r="BL506" i="6"/>
  <c r="CZ506" i="6" s="1"/>
  <c r="AR506" i="6"/>
  <c r="CF506" i="6" s="1"/>
  <c r="BA57" i="6"/>
  <c r="CO57" i="6" s="1"/>
  <c r="AQ57" i="6"/>
  <c r="CE57" i="6" s="1"/>
  <c r="AG57" i="6"/>
  <c r="BU57" i="6" s="1"/>
  <c r="W1145" i="6"/>
  <c r="Q1145" i="6"/>
  <c r="X139" i="6"/>
  <c r="Q139" i="6"/>
  <c r="Q1285" i="6"/>
  <c r="T1285" i="6"/>
  <c r="Z1285" i="6"/>
  <c r="Z965" i="6"/>
  <c r="BN965" i="6" s="1"/>
  <c r="DB965" i="6" s="1"/>
  <c r="Q965" i="6"/>
  <c r="BE965" i="6" s="1"/>
  <c r="CS965" i="6" s="1"/>
  <c r="Y965" i="6"/>
  <c r="BC965" i="6" s="1"/>
  <c r="CQ965" i="6" s="1"/>
  <c r="W965" i="6"/>
  <c r="Z1357" i="6"/>
  <c r="S1357" i="6"/>
  <c r="Q1357" i="6"/>
  <c r="V1357" i="6"/>
  <c r="AP1357" i="6" s="1"/>
  <c r="CD1357" i="6" s="1"/>
  <c r="R1357" i="6"/>
  <c r="X1357" i="6"/>
  <c r="AH1357" i="6" s="1"/>
  <c r="BV1357" i="6" s="1"/>
  <c r="Y1357" i="6"/>
  <c r="X1414" i="6"/>
  <c r="AR1414" i="6" s="1"/>
  <c r="CF1414" i="6" s="1"/>
  <c r="T1414" i="6"/>
  <c r="U1414" i="6"/>
  <c r="BI1210" i="6"/>
  <c r="CW1210" i="6" s="1"/>
  <c r="BG660" i="6"/>
  <c r="CU660" i="6" s="1"/>
  <c r="Y412" i="6"/>
  <c r="R412" i="6"/>
  <c r="T412" i="6"/>
  <c r="V412" i="6"/>
  <c r="S412" i="6"/>
  <c r="AM412" i="6" s="1"/>
  <c r="CA412" i="6" s="1"/>
  <c r="Q412" i="6"/>
  <c r="X412" i="6"/>
  <c r="U412" i="6"/>
  <c r="Z412" i="6"/>
  <c r="U1455" i="6"/>
  <c r="T1455" i="6"/>
  <c r="R1455" i="6"/>
  <c r="AV1455" i="6" s="1"/>
  <c r="CJ1455" i="6" s="1"/>
  <c r="U806" i="6"/>
  <c r="W806" i="6"/>
  <c r="V806" i="6"/>
  <c r="Z806" i="6"/>
  <c r="BN806" i="6" s="1"/>
  <c r="DB806" i="6" s="1"/>
  <c r="T806" i="6"/>
  <c r="Y806" i="6"/>
  <c r="X806" i="6"/>
  <c r="BB780" i="6"/>
  <c r="CP780" i="6" s="1"/>
  <c r="BL780" i="6"/>
  <c r="CZ780" i="6" s="1"/>
  <c r="U1240" i="6"/>
  <c r="R1240" i="6"/>
  <c r="W1240" i="6"/>
  <c r="BA1240" i="6" s="1"/>
  <c r="CO1240" i="6" s="1"/>
  <c r="T1240" i="6"/>
  <c r="S1240" i="6"/>
  <c r="X1336" i="6"/>
  <c r="S1336" i="6"/>
  <c r="V1336" i="6"/>
  <c r="AP1336" i="6" s="1"/>
  <c r="CD1336" i="6" s="1"/>
  <c r="W1030" i="6"/>
  <c r="T1030" i="6"/>
  <c r="AN1030" i="6" s="1"/>
  <c r="CB1030" i="6" s="1"/>
  <c r="X1030" i="6"/>
  <c r="Z1030" i="6"/>
  <c r="AT1030" i="6" s="1"/>
  <c r="CH1030" i="6" s="1"/>
  <c r="AV1380" i="6"/>
  <c r="CJ1380" i="6" s="1"/>
  <c r="BF1380" i="6"/>
  <c r="CT1380" i="6" s="1"/>
  <c r="AV750" i="6"/>
  <c r="CJ750" i="6" s="1"/>
  <c r="BF750" i="6"/>
  <c r="CT750" i="6" s="1"/>
  <c r="BB230" i="6"/>
  <c r="CP230" i="6" s="1"/>
  <c r="BL230" i="6"/>
  <c r="CZ230" i="6" s="1"/>
  <c r="AV732" i="6"/>
  <c r="CJ732" i="6" s="1"/>
  <c r="BF732" i="6"/>
  <c r="CT732" i="6" s="1"/>
  <c r="AZ359" i="6"/>
  <c r="CN359" i="6" s="1"/>
  <c r="BJ359" i="6"/>
  <c r="CX359" i="6" s="1"/>
  <c r="AY1470" i="6"/>
  <c r="CM1470" i="6" s="1"/>
  <c r="BI1470" i="6"/>
  <c r="CW1470" i="6" s="1"/>
  <c r="BC1351" i="6"/>
  <c r="CQ1351" i="6" s="1"/>
  <c r="BM1351" i="6"/>
  <c r="DA1351" i="6" s="1"/>
  <c r="AY901" i="6"/>
  <c r="CM901" i="6" s="1"/>
  <c r="BI901" i="6"/>
  <c r="CW901" i="6" s="1"/>
  <c r="BD1540" i="6"/>
  <c r="CR1540" i="6" s="1"/>
  <c r="BN1540" i="6"/>
  <c r="DB1540" i="6" s="1"/>
  <c r="BB1359" i="6"/>
  <c r="CP1359" i="6" s="1"/>
  <c r="BL1359" i="6"/>
  <c r="CZ1359" i="6" s="1"/>
  <c r="AW937" i="6"/>
  <c r="CK937" i="6" s="1"/>
  <c r="BG937" i="6"/>
  <c r="CU937" i="6" s="1"/>
  <c r="AY1423" i="6"/>
  <c r="CM1423" i="6" s="1"/>
  <c r="BI1423" i="6"/>
  <c r="CW1423" i="6" s="1"/>
  <c r="AY403" i="6"/>
  <c r="CM403" i="6" s="1"/>
  <c r="BI403" i="6"/>
  <c r="CW403" i="6" s="1"/>
  <c r="BA659" i="6"/>
  <c r="CO659" i="6" s="1"/>
  <c r="BK659" i="6"/>
  <c r="CY659" i="6" s="1"/>
  <c r="AX1219" i="6"/>
  <c r="CL1219" i="6" s="1"/>
  <c r="BH1219" i="6"/>
  <c r="CV1219" i="6" s="1"/>
  <c r="AU877" i="6"/>
  <c r="CI877" i="6" s="1"/>
  <c r="BE877" i="6"/>
  <c r="CS877" i="6" s="1"/>
  <c r="AX1229" i="6"/>
  <c r="CL1229" i="6" s="1"/>
  <c r="BH1229" i="6"/>
  <c r="CV1229" i="6" s="1"/>
  <c r="BB27" i="6"/>
  <c r="CP27" i="6" s="1"/>
  <c r="BL27" i="6"/>
  <c r="CZ27" i="6" s="1"/>
  <c r="AW663" i="6"/>
  <c r="CK663" i="6" s="1"/>
  <c r="BG663" i="6"/>
  <c r="CU663" i="6" s="1"/>
  <c r="AW61" i="6"/>
  <c r="CK61" i="6" s="1"/>
  <c r="BG61" i="6"/>
  <c r="CU61" i="6" s="1"/>
  <c r="AZ420" i="6"/>
  <c r="CN420" i="6" s="1"/>
  <c r="BJ420" i="6"/>
  <c r="CX420" i="6" s="1"/>
  <c r="W1169" i="6"/>
  <c r="AW275" i="6"/>
  <c r="CK275" i="6" s="1"/>
  <c r="BG275" i="6"/>
  <c r="CU275" i="6" s="1"/>
  <c r="AV253" i="6"/>
  <c r="CJ253" i="6" s="1"/>
  <c r="BF253" i="6"/>
  <c r="CT253" i="6" s="1"/>
  <c r="AX613" i="6"/>
  <c r="CL613" i="6" s="1"/>
  <c r="BH613" i="6"/>
  <c r="CV613" i="6" s="1"/>
  <c r="BB882" i="6"/>
  <c r="CP882" i="6" s="1"/>
  <c r="BL882" i="6"/>
  <c r="CZ882" i="6" s="1"/>
  <c r="AY1098" i="6"/>
  <c r="CM1098" i="6" s="1"/>
  <c r="BI1098" i="6"/>
  <c r="CW1098" i="6" s="1"/>
  <c r="AD305" i="6"/>
  <c r="BR305" i="6" s="1"/>
  <c r="AN305" i="6"/>
  <c r="CB305" i="6" s="1"/>
  <c r="BD335" i="6"/>
  <c r="CR335" i="6" s="1"/>
  <c r="AT335" i="6"/>
  <c r="CH335" i="6" s="1"/>
  <c r="AJ335" i="6"/>
  <c r="BX335" i="6" s="1"/>
  <c r="BN335" i="6"/>
  <c r="DB335" i="6" s="1"/>
  <c r="BA133" i="6"/>
  <c r="CO133" i="6" s="1"/>
  <c r="BK133" i="6"/>
  <c r="CY133" i="6" s="1"/>
  <c r="AI1433" i="6"/>
  <c r="BW1433" i="6" s="1"/>
  <c r="BM1433" i="6"/>
  <c r="DA1433" i="6" s="1"/>
  <c r="AF1340" i="6"/>
  <c r="BT1340" i="6" s="1"/>
  <c r="BJ1340" i="6"/>
  <c r="CX1340" i="6" s="1"/>
  <c r="AU258" i="6"/>
  <c r="CI258" i="6" s="1"/>
  <c r="AK258" i="6"/>
  <c r="BY258" i="6" s="1"/>
  <c r="AA258" i="6"/>
  <c r="BO258" i="6" s="1"/>
  <c r="BE258" i="6"/>
  <c r="CS258" i="6" s="1"/>
  <c r="U1300" i="6"/>
  <c r="R1300" i="6"/>
  <c r="BF1300" i="6" s="1"/>
  <c r="CT1300" i="6" s="1"/>
  <c r="Q1300" i="6"/>
  <c r="S1300" i="6"/>
  <c r="Y1300" i="6"/>
  <c r="BM1300" i="6" s="1"/>
  <c r="DA1300" i="6" s="1"/>
  <c r="R1029" i="6"/>
  <c r="S1029" i="6"/>
  <c r="W1029" i="6"/>
  <c r="AG1029" i="6" s="1"/>
  <c r="BU1029" i="6" s="1"/>
  <c r="Q1029" i="6"/>
  <c r="Z1029" i="6"/>
  <c r="AJ1029" i="6" s="1"/>
  <c r="BX1029" i="6" s="1"/>
  <c r="BH310" i="6"/>
  <c r="CV310" i="6" s="1"/>
  <c r="S221" i="6"/>
  <c r="Z221" i="6"/>
  <c r="Y221" i="6"/>
  <c r="BM221" i="6" s="1"/>
  <c r="DA221" i="6" s="1"/>
  <c r="Q221" i="6"/>
  <c r="T221" i="6"/>
  <c r="BH221" i="6" s="1"/>
  <c r="CV221" i="6" s="1"/>
  <c r="X221" i="6"/>
  <c r="AR221" i="6" s="1"/>
  <c r="CF221" i="6" s="1"/>
  <c r="W221" i="6"/>
  <c r="BL1011" i="6"/>
  <c r="CZ1011" i="6" s="1"/>
  <c r="Q1638" i="6"/>
  <c r="AK1638" i="6" s="1"/>
  <c r="BY1638" i="6" s="1"/>
  <c r="W1638" i="6"/>
  <c r="U1638" i="6"/>
  <c r="T1190" i="6"/>
  <c r="W1190" i="6"/>
  <c r="X290" i="6"/>
  <c r="R290" i="6"/>
  <c r="U290" i="6"/>
  <c r="AO290" i="6" s="1"/>
  <c r="CC290" i="6" s="1"/>
  <c r="Q1585" i="6"/>
  <c r="Z1585" i="6"/>
  <c r="Y1585" i="6"/>
  <c r="BM1585" i="6" s="1"/>
  <c r="DA1585" i="6" s="1"/>
  <c r="BM1185" i="6"/>
  <c r="DA1185" i="6" s="1"/>
  <c r="Y656" i="6"/>
  <c r="Q656" i="6"/>
  <c r="R656" i="6"/>
  <c r="T656" i="6"/>
  <c r="S656" i="6"/>
  <c r="AC656" i="6" s="1"/>
  <c r="BQ656" i="6" s="1"/>
  <c r="Z656" i="6"/>
  <c r="U656" i="6"/>
  <c r="W656" i="6"/>
  <c r="V656" i="6"/>
  <c r="X656" i="6"/>
  <c r="Q360" i="6"/>
  <c r="S360" i="6"/>
  <c r="R360" i="6"/>
  <c r="BE1655" i="6"/>
  <c r="CS1655" i="6" s="1"/>
  <c r="Y399" i="6"/>
  <c r="BC399" i="6" s="1"/>
  <c r="CQ399" i="6" s="1"/>
  <c r="Z399" i="6"/>
  <c r="U399" i="6"/>
  <c r="Z1760" i="6"/>
  <c r="Q1760" i="6"/>
  <c r="Y1760" i="6"/>
  <c r="W1760" i="6"/>
  <c r="BA1760" i="6" s="1"/>
  <c r="CO1760" i="6" s="1"/>
  <c r="R1760" i="6"/>
  <c r="Y1666" i="6"/>
  <c r="BM1666" i="6" s="1"/>
  <c r="DA1666" i="6" s="1"/>
  <c r="V1666" i="6"/>
  <c r="Z1666" i="6"/>
  <c r="T1666" i="6"/>
  <c r="S1666" i="6"/>
  <c r="AM1666" i="6" s="1"/>
  <c r="CA1666" i="6" s="1"/>
  <c r="R1666" i="6"/>
  <c r="U1666" i="6"/>
  <c r="BI1666" i="6" s="1"/>
  <c r="CW1666" i="6" s="1"/>
  <c r="AV768" i="6"/>
  <c r="CJ768" i="6" s="1"/>
  <c r="BF768" i="6"/>
  <c r="CT768" i="6" s="1"/>
  <c r="Q802" i="6"/>
  <c r="Z802" i="6"/>
  <c r="Q50" i="6"/>
  <c r="X50" i="6"/>
  <c r="BB50" i="6" s="1"/>
  <c r="CP50" i="6" s="1"/>
  <c r="Y50" i="6"/>
  <c r="T50" i="6"/>
  <c r="AD50" i="6" s="1"/>
  <c r="BR50" i="6" s="1"/>
  <c r="U50" i="6"/>
  <c r="AV1523" i="6"/>
  <c r="CJ1523" i="6" s="1"/>
  <c r="BF1523" i="6"/>
  <c r="CT1523" i="6" s="1"/>
  <c r="BD909" i="6"/>
  <c r="CR909" i="6" s="1"/>
  <c r="BN909" i="6"/>
  <c r="DB909" i="6" s="1"/>
  <c r="R1647" i="6"/>
  <c r="BA1324" i="6"/>
  <c r="CO1324" i="6" s="1"/>
  <c r="BK1324" i="6"/>
  <c r="CY1324" i="6" s="1"/>
  <c r="BB880" i="6"/>
  <c r="CP880" i="6" s="1"/>
  <c r="BL880" i="6"/>
  <c r="CZ880" i="6" s="1"/>
  <c r="AY1202" i="6"/>
  <c r="CM1202" i="6" s="1"/>
  <c r="BI1202" i="6"/>
  <c r="CW1202" i="6" s="1"/>
  <c r="BB1047" i="6"/>
  <c r="CP1047" i="6" s="1"/>
  <c r="BL1047" i="6"/>
  <c r="CZ1047" i="6" s="1"/>
  <c r="S828" i="6"/>
  <c r="AV1175" i="6"/>
  <c r="CJ1175" i="6" s="1"/>
  <c r="BF1175" i="6"/>
  <c r="CT1175" i="6" s="1"/>
  <c r="BA917" i="6"/>
  <c r="CO917" i="6" s="1"/>
  <c r="BK917" i="6"/>
  <c r="CY917" i="6" s="1"/>
  <c r="BC1527" i="6"/>
  <c r="CQ1527" i="6" s="1"/>
  <c r="BM1527" i="6"/>
  <c r="DA1527" i="6" s="1"/>
  <c r="W1357" i="6"/>
  <c r="BA1357" i="6" s="1"/>
  <c r="CO1357" i="6" s="1"/>
  <c r="BC291" i="6"/>
  <c r="CQ291" i="6" s="1"/>
  <c r="BM291" i="6"/>
  <c r="DA291" i="6" s="1"/>
  <c r="AW1575" i="6"/>
  <c r="CK1575" i="6" s="1"/>
  <c r="BG1575" i="6"/>
  <c r="CU1575" i="6" s="1"/>
  <c r="AU1266" i="6"/>
  <c r="CI1266" i="6" s="1"/>
  <c r="BE1266" i="6"/>
  <c r="CS1266" i="6" s="1"/>
  <c r="AV1480" i="6"/>
  <c r="CJ1480" i="6" s="1"/>
  <c r="BF1480" i="6"/>
  <c r="CT1480" i="6" s="1"/>
  <c r="BA1210" i="6"/>
  <c r="CO1210" i="6" s="1"/>
  <c r="BK1210" i="6"/>
  <c r="CY1210" i="6" s="1"/>
  <c r="AY690" i="6"/>
  <c r="CM690" i="6" s="1"/>
  <c r="BI690" i="6"/>
  <c r="CW690" i="6" s="1"/>
  <c r="AU397" i="6"/>
  <c r="CI397" i="6" s="1"/>
  <c r="BE397" i="6"/>
  <c r="CS397" i="6" s="1"/>
  <c r="AY607" i="6"/>
  <c r="CM607" i="6" s="1"/>
  <c r="BI607" i="6"/>
  <c r="CW607" i="6" s="1"/>
  <c r="AY1627" i="6"/>
  <c r="CM1627" i="6" s="1"/>
  <c r="BI1627" i="6"/>
  <c r="CW1627" i="6" s="1"/>
  <c r="AY986" i="6"/>
  <c r="CM986" i="6" s="1"/>
  <c r="BI986" i="6"/>
  <c r="CW986" i="6" s="1"/>
  <c r="BA1500" i="6"/>
  <c r="CO1500" i="6" s="1"/>
  <c r="BK1500" i="6"/>
  <c r="CY1500" i="6" s="1"/>
  <c r="AU1306" i="6"/>
  <c r="CI1306" i="6" s="1"/>
  <c r="BE1306" i="6"/>
  <c r="CS1306" i="6" s="1"/>
  <c r="BB856" i="6"/>
  <c r="CP856" i="6" s="1"/>
  <c r="BL856" i="6"/>
  <c r="CZ856" i="6" s="1"/>
  <c r="AY1538" i="6"/>
  <c r="CM1538" i="6" s="1"/>
  <c r="BI1538" i="6"/>
  <c r="CW1538" i="6" s="1"/>
  <c r="AR1529" i="6"/>
  <c r="CF1529" i="6" s="1"/>
  <c r="AY996" i="6"/>
  <c r="CM996" i="6" s="1"/>
  <c r="BI996" i="6"/>
  <c r="CW996" i="6" s="1"/>
  <c r="AU993" i="6"/>
  <c r="CI993" i="6" s="1"/>
  <c r="BE993" i="6"/>
  <c r="CS993" i="6" s="1"/>
  <c r="AU1460" i="6"/>
  <c r="CI1460" i="6" s="1"/>
  <c r="BE1460" i="6"/>
  <c r="CS1460" i="6" s="1"/>
  <c r="AZ1061" i="6"/>
  <c r="CN1061" i="6" s="1"/>
  <c r="BJ1061" i="6"/>
  <c r="CX1061" i="6" s="1"/>
  <c r="BA205" i="6"/>
  <c r="CO205" i="6" s="1"/>
  <c r="BK205" i="6"/>
  <c r="CY205" i="6" s="1"/>
  <c r="AU511" i="6"/>
  <c r="CI511" i="6" s="1"/>
  <c r="BE511" i="6"/>
  <c r="CS511" i="6" s="1"/>
  <c r="AV158" i="6"/>
  <c r="CJ158" i="6" s="1"/>
  <c r="BF158" i="6"/>
  <c r="CT158" i="6" s="1"/>
  <c r="AV819" i="6"/>
  <c r="CJ819" i="6" s="1"/>
  <c r="BF819" i="6"/>
  <c r="CT819" i="6" s="1"/>
  <c r="AZ1385" i="6"/>
  <c r="CN1385" i="6" s="1"/>
  <c r="BJ1385" i="6"/>
  <c r="CX1385" i="6" s="1"/>
  <c r="AW1603" i="6"/>
  <c r="CK1603" i="6" s="1"/>
  <c r="BG1603" i="6"/>
  <c r="CU1603" i="6" s="1"/>
  <c r="BA653" i="6"/>
  <c r="CO653" i="6" s="1"/>
  <c r="BK653" i="6"/>
  <c r="CY653" i="6" s="1"/>
  <c r="AU686" i="6"/>
  <c r="CI686" i="6" s="1"/>
  <c r="BE686" i="6"/>
  <c r="CS686" i="6" s="1"/>
  <c r="AY410" i="6"/>
  <c r="CM410" i="6" s="1"/>
  <c r="BI410" i="6"/>
  <c r="CW410" i="6" s="1"/>
  <c r="BN1500" i="6"/>
  <c r="DB1500" i="6" s="1"/>
  <c r="AJ1500" i="6"/>
  <c r="BX1500" i="6" s="1"/>
  <c r="BD389" i="6"/>
  <c r="CR389" i="6" s="1"/>
  <c r="BN389" i="6"/>
  <c r="DB389" i="6" s="1"/>
  <c r="BH1288" i="6"/>
  <c r="CV1288" i="6" s="1"/>
  <c r="AD1288" i="6"/>
  <c r="BR1288" i="6" s="1"/>
  <c r="AV1023" i="6"/>
  <c r="CJ1023" i="6" s="1"/>
  <c r="BF1023" i="6"/>
  <c r="CT1023" i="6" s="1"/>
  <c r="R221" i="6"/>
  <c r="BH730" i="6"/>
  <c r="CV730" i="6" s="1"/>
  <c r="U77" i="6"/>
  <c r="X77" i="6"/>
  <c r="AX34" i="6"/>
  <c r="CL34" i="6" s="1"/>
  <c r="BH34" i="6"/>
  <c r="CV34" i="6" s="1"/>
  <c r="BM44" i="6"/>
  <c r="DA44" i="6" s="1"/>
  <c r="BH1537" i="6"/>
  <c r="CV1537" i="6" s="1"/>
  <c r="R1548" i="6"/>
  <c r="Q1548" i="6"/>
  <c r="AU1548" i="6" s="1"/>
  <c r="CI1548" i="6" s="1"/>
  <c r="X1548" i="6"/>
  <c r="Y1548" i="6"/>
  <c r="S1548" i="6"/>
  <c r="BG1548" i="6" s="1"/>
  <c r="CU1548" i="6" s="1"/>
  <c r="W1548" i="6"/>
  <c r="AQ1548" i="6" s="1"/>
  <c r="CE1548" i="6" s="1"/>
  <c r="V1548" i="6"/>
  <c r="Z72" i="6"/>
  <c r="AT72" i="6" s="1"/>
  <c r="CH72" i="6" s="1"/>
  <c r="Q72" i="6"/>
  <c r="AU72" i="6" s="1"/>
  <c r="CI72" i="6" s="1"/>
  <c r="T72" i="6"/>
  <c r="AX72" i="6" s="1"/>
  <c r="CL72" i="6" s="1"/>
  <c r="S955" i="6"/>
  <c r="T955" i="6"/>
  <c r="AX955" i="6" s="1"/>
  <c r="CL955" i="6" s="1"/>
  <c r="X955" i="6"/>
  <c r="R955" i="6"/>
  <c r="Z955" i="6"/>
  <c r="BN955" i="6" s="1"/>
  <c r="DB955" i="6" s="1"/>
  <c r="Y955" i="6"/>
  <c r="Y1689" i="6"/>
  <c r="U1689" i="6"/>
  <c r="Z462" i="6"/>
  <c r="BA1180" i="6"/>
  <c r="CO1180" i="6" s="1"/>
  <c r="BK1180" i="6"/>
  <c r="CY1180" i="6" s="1"/>
  <c r="AX356" i="6"/>
  <c r="CL356" i="6" s="1"/>
  <c r="BH356" i="6"/>
  <c r="CV356" i="6" s="1"/>
  <c r="AW49" i="6"/>
  <c r="CK49" i="6" s="1"/>
  <c r="BG49" i="6"/>
  <c r="CU49" i="6" s="1"/>
  <c r="AZ190" i="6"/>
  <c r="CN190" i="6" s="1"/>
  <c r="BJ190" i="6"/>
  <c r="CX190" i="6" s="1"/>
  <c r="BC91" i="6"/>
  <c r="CQ91" i="6" s="1"/>
  <c r="BM91" i="6"/>
  <c r="DA91" i="6" s="1"/>
  <c r="AU1075" i="6"/>
  <c r="CI1075" i="6" s="1"/>
  <c r="BE1075" i="6"/>
  <c r="CS1075" i="6" s="1"/>
  <c r="BC531" i="6"/>
  <c r="CQ531" i="6" s="1"/>
  <c r="BM531" i="6"/>
  <c r="DA531" i="6" s="1"/>
  <c r="W1290" i="6"/>
  <c r="AW1645" i="6"/>
  <c r="CK1645" i="6" s="1"/>
  <c r="BG1645" i="6"/>
  <c r="CU1645" i="6" s="1"/>
  <c r="AU256" i="6"/>
  <c r="CI256" i="6" s="1"/>
  <c r="BE256" i="6"/>
  <c r="CS256" i="6" s="1"/>
  <c r="AY182" i="6"/>
  <c r="CM182" i="6" s="1"/>
  <c r="BI182" i="6"/>
  <c r="CW182" i="6" s="1"/>
  <c r="AY962" i="6"/>
  <c r="CM962" i="6" s="1"/>
  <c r="AE962" i="6"/>
  <c r="BS962" i="6" s="1"/>
  <c r="BA1380" i="6"/>
  <c r="CO1380" i="6" s="1"/>
  <c r="BK1380" i="6"/>
  <c r="CY1380" i="6" s="1"/>
  <c r="BD14" i="6"/>
  <c r="CR14" i="6" s="1"/>
  <c r="AT14" i="6"/>
  <c r="CH14" i="6" s="1"/>
  <c r="AA1541" i="6"/>
  <c r="BO1541" i="6" s="1"/>
  <c r="BE1541" i="6"/>
  <c r="CS1541" i="6" s="1"/>
  <c r="AY486" i="6"/>
  <c r="CM486" i="6" s="1"/>
  <c r="BI486" i="6"/>
  <c r="CW486" i="6" s="1"/>
  <c r="AO486" i="6"/>
  <c r="CC486" i="6" s="1"/>
  <c r="U1539" i="6"/>
  <c r="R1539" i="6"/>
  <c r="X635" i="6"/>
  <c r="BB635" i="6" s="1"/>
  <c r="CP635" i="6" s="1"/>
  <c r="V635" i="6"/>
  <c r="T43" i="6"/>
  <c r="Y43" i="6"/>
  <c r="AS43" i="6" s="1"/>
  <c r="CG43" i="6" s="1"/>
  <c r="U43" i="6"/>
  <c r="AO43" i="6" s="1"/>
  <c r="CC43" i="6" s="1"/>
  <c r="Q43" i="6"/>
  <c r="Y1661" i="6"/>
  <c r="BM1661" i="6" s="1"/>
  <c r="DA1661" i="6" s="1"/>
  <c r="Z1661" i="6"/>
  <c r="BD1661" i="6" s="1"/>
  <c r="CR1661" i="6" s="1"/>
  <c r="U1661" i="6"/>
  <c r="X1661" i="6"/>
  <c r="T1661" i="6"/>
  <c r="Q1555" i="6"/>
  <c r="X1555" i="6"/>
  <c r="R1555" i="6"/>
  <c r="AV1555" i="6" s="1"/>
  <c r="CJ1555" i="6" s="1"/>
  <c r="Z1555" i="6"/>
  <c r="T1555" i="6"/>
  <c r="W1555" i="6"/>
  <c r="AQ1555" i="6" s="1"/>
  <c r="CE1555" i="6" s="1"/>
  <c r="S1060" i="6"/>
  <c r="Q1060" i="6"/>
  <c r="Z1060" i="6"/>
  <c r="X1060" i="6"/>
  <c r="W1060" i="6"/>
  <c r="V1060" i="6"/>
  <c r="AZ1060" i="6" s="1"/>
  <c r="CN1060" i="6" s="1"/>
  <c r="Y1060" i="6"/>
  <c r="R1060" i="6"/>
  <c r="U1060" i="6"/>
  <c r="T1060" i="6"/>
  <c r="AF425" i="6"/>
  <c r="BT425" i="6" s="1"/>
  <c r="BJ425" i="6"/>
  <c r="CX425" i="6" s="1"/>
  <c r="U667" i="6"/>
  <c r="S667" i="6"/>
  <c r="T667" i="6"/>
  <c r="AX667" i="6" s="1"/>
  <c r="CL667" i="6" s="1"/>
  <c r="Y667" i="6"/>
  <c r="Z134" i="6"/>
  <c r="Q134" i="6"/>
  <c r="W134" i="6"/>
  <c r="V134" i="6"/>
  <c r="X134" i="6"/>
  <c r="T134" i="6"/>
  <c r="AX134" i="6" s="1"/>
  <c r="CL134" i="6" s="1"/>
  <c r="S134" i="6"/>
  <c r="AM134" i="6" s="1"/>
  <c r="CA134" i="6" s="1"/>
  <c r="Y134" i="6"/>
  <c r="R134" i="6"/>
  <c r="U1021" i="6"/>
  <c r="AY1021" i="6" s="1"/>
  <c r="CM1021" i="6" s="1"/>
  <c r="T1021" i="6"/>
  <c r="R1021" i="6"/>
  <c r="AB1021" i="6" s="1"/>
  <c r="BP1021" i="6" s="1"/>
  <c r="BE1073" i="6"/>
  <c r="CS1073" i="6" s="1"/>
  <c r="U1174" i="6"/>
  <c r="V1174" i="6"/>
  <c r="AZ1174" i="6" s="1"/>
  <c r="CN1174" i="6" s="1"/>
  <c r="Z1174" i="6"/>
  <c r="W1174" i="6"/>
  <c r="X1174" i="6"/>
  <c r="S1174" i="6"/>
  <c r="R439" i="6"/>
  <c r="W439" i="6"/>
  <c r="Y439" i="6"/>
  <c r="Q439" i="6"/>
  <c r="X439" i="6"/>
  <c r="S439" i="6"/>
  <c r="AW439" i="6" s="1"/>
  <c r="CK439" i="6" s="1"/>
  <c r="Z439" i="6"/>
  <c r="T439" i="6"/>
  <c r="AX439" i="6" s="1"/>
  <c r="CL439" i="6" s="1"/>
  <c r="S1062" i="6"/>
  <c r="AW1062" i="6" s="1"/>
  <c r="CK1062" i="6" s="1"/>
  <c r="W1062" i="6"/>
  <c r="Y1062" i="6"/>
  <c r="Q1062" i="6"/>
  <c r="AA1062" i="6" s="1"/>
  <c r="BO1062" i="6" s="1"/>
  <c r="Z1062" i="6"/>
  <c r="R1062" i="6"/>
  <c r="AV1062" i="6" s="1"/>
  <c r="CJ1062" i="6" s="1"/>
  <c r="X1062" i="6"/>
  <c r="BB1062" i="6" s="1"/>
  <c r="CP1062" i="6" s="1"/>
  <c r="V1062" i="6"/>
  <c r="U1062" i="6"/>
  <c r="AY1062" i="6" s="1"/>
  <c r="CM1062" i="6" s="1"/>
  <c r="BH501" i="6"/>
  <c r="CV501" i="6" s="1"/>
  <c r="BA1039" i="6"/>
  <c r="CO1039" i="6" s="1"/>
  <c r="BK1039" i="6"/>
  <c r="CY1039" i="6" s="1"/>
  <c r="BC1301" i="6"/>
  <c r="CQ1301" i="6" s="1"/>
  <c r="BM1301" i="6"/>
  <c r="DA1301" i="6" s="1"/>
  <c r="AU383" i="6"/>
  <c r="CI383" i="6" s="1"/>
  <c r="BE383" i="6"/>
  <c r="CS383" i="6" s="1"/>
  <c r="AY1137" i="6"/>
  <c r="CM1137" i="6" s="1"/>
  <c r="BI1137" i="6"/>
  <c r="CW1137" i="6" s="1"/>
  <c r="AY190" i="6"/>
  <c r="CM190" i="6" s="1"/>
  <c r="BI190" i="6"/>
  <c r="CW190" i="6" s="1"/>
  <c r="AY61" i="6"/>
  <c r="CM61" i="6" s="1"/>
  <c r="BI61" i="6"/>
  <c r="CW61" i="6" s="1"/>
  <c r="AZ1758" i="6"/>
  <c r="CN1758" i="6" s="1"/>
  <c r="BJ1758" i="6"/>
  <c r="CX1758" i="6" s="1"/>
  <c r="AZ1017" i="6"/>
  <c r="CN1017" i="6" s="1"/>
  <c r="BJ1017" i="6"/>
  <c r="CX1017" i="6" s="1"/>
  <c r="BC821" i="6"/>
  <c r="CQ821" i="6" s="1"/>
  <c r="BM821" i="6"/>
  <c r="DA821" i="6" s="1"/>
  <c r="AW521" i="6"/>
  <c r="CK521" i="6" s="1"/>
  <c r="BG521" i="6"/>
  <c r="CU521" i="6" s="1"/>
  <c r="AV420" i="6"/>
  <c r="CJ420" i="6" s="1"/>
  <c r="BF420" i="6"/>
  <c r="CT420" i="6" s="1"/>
  <c r="AV1562" i="6"/>
  <c r="CJ1562" i="6" s="1"/>
  <c r="BF1562" i="6"/>
  <c r="CT1562" i="6" s="1"/>
  <c r="BC614" i="6"/>
  <c r="CQ614" i="6" s="1"/>
  <c r="BM614" i="6"/>
  <c r="DA614" i="6" s="1"/>
  <c r="AX776" i="6"/>
  <c r="CL776" i="6" s="1"/>
  <c r="BH776" i="6"/>
  <c r="CV776" i="6" s="1"/>
  <c r="AW1537" i="6"/>
  <c r="CK1537" i="6" s="1"/>
  <c r="BG1537" i="6"/>
  <c r="CU1537" i="6" s="1"/>
  <c r="AX1646" i="6"/>
  <c r="CL1646" i="6" s="1"/>
  <c r="BH1646" i="6"/>
  <c r="CV1646" i="6" s="1"/>
  <c r="BB1740" i="6"/>
  <c r="CP1740" i="6" s="1"/>
  <c r="BL1740" i="6"/>
  <c r="CZ1740" i="6" s="1"/>
  <c r="AY113" i="6"/>
  <c r="CM113" i="6" s="1"/>
  <c r="BI113" i="6"/>
  <c r="CW113" i="6" s="1"/>
  <c r="AU1485" i="6"/>
  <c r="CI1485" i="6" s="1"/>
  <c r="BE1485" i="6"/>
  <c r="CS1485" i="6" s="1"/>
  <c r="BD950" i="6"/>
  <c r="CR950" i="6" s="1"/>
  <c r="BN950" i="6"/>
  <c r="DB950" i="6" s="1"/>
  <c r="AY202" i="6"/>
  <c r="CM202" i="6" s="1"/>
  <c r="BI202" i="6"/>
  <c r="CW202" i="6" s="1"/>
  <c r="AU201" i="6"/>
  <c r="CI201" i="6" s="1"/>
  <c r="BE201" i="6"/>
  <c r="CS201" i="6" s="1"/>
  <c r="AY74" i="6"/>
  <c r="CM74" i="6" s="1"/>
  <c r="BI74" i="6"/>
  <c r="CW74" i="6" s="1"/>
  <c r="AX1580" i="6"/>
  <c r="CL1580" i="6" s="1"/>
  <c r="BH1580" i="6"/>
  <c r="CV1580" i="6" s="1"/>
  <c r="AW1742" i="6"/>
  <c r="CK1742" i="6" s="1"/>
  <c r="BG1742" i="6"/>
  <c r="CU1742" i="6" s="1"/>
  <c r="BB1650" i="6"/>
  <c r="CP1650" i="6" s="1"/>
  <c r="BL1650" i="6"/>
  <c r="CZ1650" i="6" s="1"/>
  <c r="BC624" i="6"/>
  <c r="CQ624" i="6" s="1"/>
  <c r="BM624" i="6"/>
  <c r="DA624" i="6" s="1"/>
  <c r="AS624" i="6"/>
  <c r="CG624" i="6" s="1"/>
  <c r="BA760" i="6"/>
  <c r="CO760" i="6" s="1"/>
  <c r="BK760" i="6"/>
  <c r="CY760" i="6" s="1"/>
  <c r="AW868" i="6"/>
  <c r="CK868" i="6" s="1"/>
  <c r="BG868" i="6"/>
  <c r="CU868" i="6" s="1"/>
  <c r="Y1475" i="6"/>
  <c r="AI1475" i="6" s="1"/>
  <c r="BW1475" i="6" s="1"/>
  <c r="Z1475" i="6"/>
  <c r="U1475" i="6"/>
  <c r="BI1475" i="6" s="1"/>
  <c r="CW1475" i="6" s="1"/>
  <c r="W770" i="6"/>
  <c r="V770" i="6"/>
  <c r="BJ770" i="6" s="1"/>
  <c r="CX770" i="6" s="1"/>
  <c r="T770" i="6"/>
  <c r="Z770" i="6"/>
  <c r="BD770" i="6" s="1"/>
  <c r="CR770" i="6" s="1"/>
  <c r="R770" i="6"/>
  <c r="Q770" i="6"/>
  <c r="X770" i="6"/>
  <c r="Z467" i="6"/>
  <c r="BN467" i="6" s="1"/>
  <c r="DB467" i="6" s="1"/>
  <c r="V467" i="6"/>
  <c r="T1706" i="6"/>
  <c r="Q1706" i="6"/>
  <c r="Y1400" i="6"/>
  <c r="T1400" i="6"/>
  <c r="W611" i="6"/>
  <c r="AQ611" i="6" s="1"/>
  <c r="CE611" i="6" s="1"/>
  <c r="V611" i="6"/>
  <c r="U611" i="6"/>
  <c r="R611" i="6"/>
  <c r="Y1473" i="6"/>
  <c r="BC1473" i="6" s="1"/>
  <c r="CQ1473" i="6" s="1"/>
  <c r="Z1473" i="6"/>
  <c r="S1473" i="6"/>
  <c r="S1392" i="6"/>
  <c r="R1392" i="6"/>
  <c r="X1392" i="6"/>
  <c r="W1392" i="6"/>
  <c r="Y657" i="6"/>
  <c r="BC657" i="6" s="1"/>
  <c r="CQ657" i="6" s="1"/>
  <c r="V657" i="6"/>
  <c r="U657" i="6"/>
  <c r="BI657" i="6" s="1"/>
  <c r="CW657" i="6" s="1"/>
  <c r="W1730" i="6"/>
  <c r="R1730" i="6"/>
  <c r="Q1730" i="6"/>
  <c r="V1730" i="6"/>
  <c r="Y1730" i="6"/>
  <c r="BC1730" i="6" s="1"/>
  <c r="CQ1730" i="6" s="1"/>
  <c r="X1730" i="6"/>
  <c r="S1730" i="6"/>
  <c r="U1730" i="6"/>
  <c r="T1730" i="6"/>
  <c r="BI1248" i="6"/>
  <c r="CW1248" i="6" s="1"/>
  <c r="T230" i="6"/>
  <c r="V230" i="6"/>
  <c r="BJ230" i="6" s="1"/>
  <c r="CX230" i="6" s="1"/>
  <c r="U230" i="6"/>
  <c r="AY230" i="6" s="1"/>
  <c r="CM230" i="6" s="1"/>
  <c r="Q230" i="6"/>
  <c r="S230" i="6"/>
  <c r="R230" i="6"/>
  <c r="Y230" i="6"/>
  <c r="W229" i="6"/>
  <c r="AQ229" i="6" s="1"/>
  <c r="CE229" i="6" s="1"/>
  <c r="S229" i="6"/>
  <c r="BG229" i="6" s="1"/>
  <c r="CU229" i="6" s="1"/>
  <c r="T229" i="6"/>
  <c r="R229" i="6"/>
  <c r="Q229" i="6"/>
  <c r="AA229" i="6" s="1"/>
  <c r="BO229" i="6" s="1"/>
  <c r="Z229" i="6"/>
  <c r="X229" i="6"/>
  <c r="X1468" i="6"/>
  <c r="BB1468" i="6" s="1"/>
  <c r="CP1468" i="6" s="1"/>
  <c r="S1468" i="6"/>
  <c r="AW1468" i="6" s="1"/>
  <c r="CK1468" i="6" s="1"/>
  <c r="V1468" i="6"/>
  <c r="AZ1468" i="6" s="1"/>
  <c r="CN1468" i="6" s="1"/>
  <c r="Z1468" i="6"/>
  <c r="U1468" i="6"/>
  <c r="AO1468" i="6" s="1"/>
  <c r="CC1468" i="6" s="1"/>
  <c r="T1468" i="6"/>
  <c r="BH1468" i="6" s="1"/>
  <c r="CV1468" i="6" s="1"/>
  <c r="Q1468" i="6"/>
  <c r="AK1468" i="6" s="1"/>
  <c r="BY1468" i="6" s="1"/>
  <c r="Z997" i="6"/>
  <c r="X997" i="6"/>
  <c r="Y997" i="6"/>
  <c r="Q997" i="6"/>
  <c r="BE997" i="6" s="1"/>
  <c r="CS997" i="6" s="1"/>
  <c r="R997" i="6"/>
  <c r="AV997" i="6" s="1"/>
  <c r="CJ997" i="6" s="1"/>
  <c r="S1015" i="6"/>
  <c r="U1015" i="6"/>
  <c r="R1015" i="6"/>
  <c r="X660" i="6"/>
  <c r="R660" i="6"/>
  <c r="AV660" i="6" s="1"/>
  <c r="CJ660" i="6" s="1"/>
  <c r="V660" i="6"/>
  <c r="AF660" i="6" s="1"/>
  <c r="BT660" i="6" s="1"/>
  <c r="Z1692" i="6"/>
  <c r="U1692" i="6"/>
  <c r="X1692" i="6"/>
  <c r="V1584" i="6"/>
  <c r="X1584" i="6"/>
  <c r="U1584" i="6"/>
  <c r="Q1584" i="6"/>
  <c r="W1584" i="6"/>
  <c r="T1584" i="6"/>
  <c r="AX1584" i="6" s="1"/>
  <c r="CL1584" i="6" s="1"/>
  <c r="S1361" i="6"/>
  <c r="R1361" i="6"/>
  <c r="AV1361" i="6" s="1"/>
  <c r="CJ1361" i="6" s="1"/>
  <c r="V1361" i="6"/>
  <c r="Z1361" i="6"/>
  <c r="Q1361" i="6"/>
  <c r="X1361" i="6"/>
  <c r="BB1361" i="6" s="1"/>
  <c r="CP1361" i="6" s="1"/>
  <c r="U1267" i="6"/>
  <c r="AO1267" i="6" s="1"/>
  <c r="CC1267" i="6" s="1"/>
  <c r="S1267" i="6"/>
  <c r="AM1267" i="6" s="1"/>
  <c r="CA1267" i="6" s="1"/>
  <c r="R1267" i="6"/>
  <c r="W1267" i="6"/>
  <c r="R272" i="6"/>
  <c r="W272" i="6"/>
  <c r="S272" i="6"/>
  <c r="U272" i="6"/>
  <c r="AY272" i="6" s="1"/>
  <c r="CM272" i="6" s="1"/>
  <c r="W1723" i="6"/>
  <c r="R1723" i="6"/>
  <c r="V1723" i="6"/>
  <c r="W1759" i="6"/>
  <c r="U1759" i="6"/>
  <c r="X1759" i="6"/>
  <c r="Z1759" i="6"/>
  <c r="S1759" i="6"/>
  <c r="R1759" i="6"/>
  <c r="Q1759" i="6"/>
  <c r="AU1759" i="6" s="1"/>
  <c r="CI1759" i="6" s="1"/>
  <c r="R1395" i="6"/>
  <c r="X1395" i="6"/>
  <c r="W1395" i="6"/>
  <c r="V1395" i="6"/>
  <c r="BJ1395" i="6" s="1"/>
  <c r="CX1395" i="6" s="1"/>
  <c r="T1395" i="6"/>
  <c r="U1395" i="6"/>
  <c r="Q1769" i="6"/>
  <c r="R1769" i="6"/>
  <c r="Z1769" i="6"/>
  <c r="Y1769" i="6"/>
  <c r="V1769" i="6"/>
  <c r="Q1475" i="6"/>
  <c r="AX868" i="6"/>
  <c r="CL868" i="6" s="1"/>
  <c r="BH868" i="6"/>
  <c r="CV868" i="6" s="1"/>
  <c r="BA1177" i="6"/>
  <c r="CO1177" i="6" s="1"/>
  <c r="BK1177" i="6"/>
  <c r="CY1177" i="6" s="1"/>
  <c r="AV1561" i="6"/>
  <c r="CJ1561" i="6" s="1"/>
  <c r="BF1561" i="6"/>
  <c r="CT1561" i="6" s="1"/>
  <c r="BB1679" i="6"/>
  <c r="CP1679" i="6" s="1"/>
  <c r="BL1679" i="6"/>
  <c r="CZ1679" i="6" s="1"/>
  <c r="AX1544" i="6"/>
  <c r="CL1544" i="6" s="1"/>
  <c r="BH1544" i="6"/>
  <c r="CV1544" i="6" s="1"/>
  <c r="AZ1641" i="6"/>
  <c r="CN1641" i="6" s="1"/>
  <c r="BJ1641" i="6"/>
  <c r="CX1641" i="6" s="1"/>
  <c r="BB675" i="6"/>
  <c r="CP675" i="6" s="1"/>
  <c r="BL675" i="6"/>
  <c r="CZ675" i="6" s="1"/>
  <c r="AW528" i="6"/>
  <c r="CK528" i="6" s="1"/>
  <c r="BG528" i="6"/>
  <c r="CU528" i="6" s="1"/>
  <c r="AY224" i="6"/>
  <c r="CM224" i="6" s="1"/>
  <c r="BI224" i="6"/>
  <c r="CW224" i="6" s="1"/>
  <c r="AY414" i="6"/>
  <c r="CM414" i="6" s="1"/>
  <c r="BI414" i="6"/>
  <c r="CW414" i="6" s="1"/>
  <c r="AW1544" i="6"/>
  <c r="CK1544" i="6" s="1"/>
  <c r="BG1544" i="6"/>
  <c r="CU1544" i="6" s="1"/>
  <c r="BA998" i="6"/>
  <c r="CO998" i="6" s="1"/>
  <c r="BK998" i="6"/>
  <c r="CY998" i="6" s="1"/>
  <c r="AZ1358" i="6"/>
  <c r="CN1358" i="6" s="1"/>
  <c r="BJ1358" i="6"/>
  <c r="CX1358" i="6" s="1"/>
  <c r="BD989" i="6"/>
  <c r="CR989" i="6" s="1"/>
  <c r="BN989" i="6"/>
  <c r="DB989" i="6" s="1"/>
  <c r="BC514" i="6"/>
  <c r="CQ514" i="6" s="1"/>
  <c r="BM514" i="6"/>
  <c r="DA514" i="6" s="1"/>
  <c r="AV207" i="6"/>
  <c r="CJ207" i="6" s="1"/>
  <c r="BF207" i="6"/>
  <c r="CT207" i="6" s="1"/>
  <c r="AV1359" i="6"/>
  <c r="CJ1359" i="6" s="1"/>
  <c r="BF1359" i="6"/>
  <c r="CT1359" i="6" s="1"/>
  <c r="AW957" i="6"/>
  <c r="CK957" i="6" s="1"/>
  <c r="BG957" i="6"/>
  <c r="CU957" i="6" s="1"/>
  <c r="BD627" i="6"/>
  <c r="CR627" i="6" s="1"/>
  <c r="BN627" i="6"/>
  <c r="DB627" i="6" s="1"/>
  <c r="BA1531" i="6"/>
  <c r="CO1531" i="6" s="1"/>
  <c r="BK1531" i="6"/>
  <c r="CY1531" i="6" s="1"/>
  <c r="Y1361" i="6"/>
  <c r="AY1069" i="6"/>
  <c r="CM1069" i="6" s="1"/>
  <c r="BI1069" i="6"/>
  <c r="CW1069" i="6" s="1"/>
  <c r="AY670" i="6"/>
  <c r="CM670" i="6" s="1"/>
  <c r="BI670" i="6"/>
  <c r="CW670" i="6" s="1"/>
  <c r="U1723" i="6"/>
  <c r="AE1723" i="6" s="1"/>
  <c r="BS1723" i="6" s="1"/>
  <c r="AX1660" i="6"/>
  <c r="CL1660" i="6" s="1"/>
  <c r="BH1660" i="6"/>
  <c r="CV1660" i="6" s="1"/>
  <c r="AX815" i="6"/>
  <c r="CL815" i="6" s="1"/>
  <c r="BH815" i="6"/>
  <c r="CV815" i="6" s="1"/>
  <c r="AV637" i="6"/>
  <c r="CJ637" i="6" s="1"/>
  <c r="BF637" i="6"/>
  <c r="CT637" i="6" s="1"/>
  <c r="BA257" i="6"/>
  <c r="CO257" i="6" s="1"/>
  <c r="BK257" i="6"/>
  <c r="CY257" i="6" s="1"/>
  <c r="S1208" i="6"/>
  <c r="BA185" i="6"/>
  <c r="CO185" i="6" s="1"/>
  <c r="BK185" i="6"/>
  <c r="CY185" i="6" s="1"/>
  <c r="BB1509" i="6"/>
  <c r="CP1509" i="6" s="1"/>
  <c r="BL1509" i="6"/>
  <c r="CZ1509" i="6" s="1"/>
  <c r="BA1560" i="6"/>
  <c r="CO1560" i="6" s="1"/>
  <c r="BK1560" i="6"/>
  <c r="CY1560" i="6" s="1"/>
  <c r="U1361" i="6"/>
  <c r="AY1121" i="6"/>
  <c r="CM1121" i="6" s="1"/>
  <c r="BI1121" i="6"/>
  <c r="CW1121" i="6" s="1"/>
  <c r="AZ70" i="6"/>
  <c r="CN70" i="6" s="1"/>
  <c r="BJ70" i="6"/>
  <c r="CX70" i="6" s="1"/>
  <c r="AW1382" i="6"/>
  <c r="CK1382" i="6" s="1"/>
  <c r="BG1382" i="6"/>
  <c r="CU1382" i="6" s="1"/>
  <c r="AZ348" i="6"/>
  <c r="CN348" i="6" s="1"/>
  <c r="BJ348" i="6"/>
  <c r="CX348" i="6" s="1"/>
  <c r="AY1573" i="6"/>
  <c r="CM1573" i="6" s="1"/>
  <c r="BI1573" i="6"/>
  <c r="CW1573" i="6" s="1"/>
  <c r="BB1489" i="6"/>
  <c r="CP1489" i="6" s="1"/>
  <c r="BL1489" i="6"/>
  <c r="CZ1489" i="6" s="1"/>
  <c r="AW1385" i="6"/>
  <c r="CK1385" i="6" s="1"/>
  <c r="BG1385" i="6"/>
  <c r="CU1385" i="6" s="1"/>
  <c r="AW1727" i="6"/>
  <c r="CK1727" i="6" s="1"/>
  <c r="BG1727" i="6"/>
  <c r="CU1727" i="6" s="1"/>
  <c r="BC1652" i="6"/>
  <c r="CQ1652" i="6" s="1"/>
  <c r="BM1652" i="6"/>
  <c r="DA1652" i="6" s="1"/>
  <c r="AV366" i="6"/>
  <c r="CJ366" i="6" s="1"/>
  <c r="BF366" i="6"/>
  <c r="CT366" i="6" s="1"/>
  <c r="BD1163" i="6"/>
  <c r="CR1163" i="6" s="1"/>
  <c r="BN1163" i="6"/>
  <c r="DB1163" i="6" s="1"/>
  <c r="AZ915" i="6"/>
  <c r="CN915" i="6" s="1"/>
  <c r="BJ915" i="6"/>
  <c r="CX915" i="6" s="1"/>
  <c r="BC730" i="6"/>
  <c r="CQ730" i="6" s="1"/>
  <c r="BM730" i="6"/>
  <c r="DA730" i="6" s="1"/>
  <c r="AU622" i="6"/>
  <c r="CI622" i="6" s="1"/>
  <c r="BE622" i="6"/>
  <c r="CS622" i="6" s="1"/>
  <c r="X1645" i="6"/>
  <c r="BC1780" i="6"/>
  <c r="CQ1780" i="6" s="1"/>
  <c r="BM1780" i="6"/>
  <c r="DA1780" i="6" s="1"/>
  <c r="BC1748" i="6"/>
  <c r="CQ1748" i="6" s="1"/>
  <c r="BM1748" i="6"/>
  <c r="DA1748" i="6" s="1"/>
  <c r="AV780" i="6"/>
  <c r="CJ780" i="6" s="1"/>
  <c r="BF780" i="6"/>
  <c r="CT780" i="6" s="1"/>
  <c r="AW1654" i="6"/>
  <c r="CK1654" i="6" s="1"/>
  <c r="BG1654" i="6"/>
  <c r="CU1654" i="6" s="1"/>
  <c r="BB512" i="6"/>
  <c r="CP512" i="6" s="1"/>
  <c r="BL512" i="6"/>
  <c r="CZ512" i="6" s="1"/>
  <c r="Q47" i="6"/>
  <c r="AY143" i="6"/>
  <c r="CM143" i="6" s="1"/>
  <c r="BI143" i="6"/>
  <c r="CW143" i="6" s="1"/>
  <c r="AZ1569" i="6"/>
  <c r="CN1569" i="6" s="1"/>
  <c r="BJ1569" i="6"/>
  <c r="CX1569" i="6" s="1"/>
  <c r="BA946" i="6"/>
  <c r="CO946" i="6" s="1"/>
  <c r="BK946" i="6"/>
  <c r="CY946" i="6" s="1"/>
  <c r="AX94" i="6"/>
  <c r="CL94" i="6" s="1"/>
  <c r="BH94" i="6"/>
  <c r="CV94" i="6" s="1"/>
  <c r="BB113" i="6"/>
  <c r="CP113" i="6" s="1"/>
  <c r="BL113" i="6"/>
  <c r="CZ113" i="6" s="1"/>
  <c r="AV1485" i="6"/>
  <c r="CJ1485" i="6" s="1"/>
  <c r="BF1485" i="6"/>
  <c r="CT1485" i="6" s="1"/>
  <c r="U229" i="6"/>
  <c r="BA314" i="6"/>
  <c r="CO314" i="6" s="1"/>
  <c r="BK314" i="6"/>
  <c r="CY314" i="6" s="1"/>
  <c r="BK1471" i="6"/>
  <c r="CY1471" i="6" s="1"/>
  <c r="AQ1471" i="6"/>
  <c r="CE1471" i="6" s="1"/>
  <c r="BA940" i="6"/>
  <c r="CO940" i="6" s="1"/>
  <c r="BK940" i="6"/>
  <c r="CY940" i="6" s="1"/>
  <c r="AR394" i="6"/>
  <c r="CF394" i="6" s="1"/>
  <c r="BL394" i="6"/>
  <c r="CZ394" i="6" s="1"/>
  <c r="BB1671" i="6"/>
  <c r="CP1671" i="6" s="1"/>
  <c r="AR1671" i="6"/>
  <c r="CF1671" i="6" s="1"/>
  <c r="AH1671" i="6"/>
  <c r="BV1671" i="6" s="1"/>
  <c r="AX1255" i="6"/>
  <c r="CL1255" i="6" s="1"/>
  <c r="BH1255" i="6"/>
  <c r="CV1255" i="6" s="1"/>
  <c r="Z230" i="6"/>
  <c r="W1580" i="6"/>
  <c r="R1580" i="6"/>
  <c r="Y1580" i="6"/>
  <c r="BC1580" i="6" s="1"/>
  <c r="CQ1580" i="6" s="1"/>
  <c r="S1580" i="6"/>
  <c r="AM1580" i="6" s="1"/>
  <c r="CA1580" i="6" s="1"/>
  <c r="X1580" i="6"/>
  <c r="Z1529" i="6"/>
  <c r="Y1529" i="6"/>
  <c r="AI1529" i="6" s="1"/>
  <c r="BW1529" i="6" s="1"/>
  <c r="U1529" i="6"/>
  <c r="S1529" i="6"/>
  <c r="W1529" i="6"/>
  <c r="R1529" i="6"/>
  <c r="S719" i="6"/>
  <c r="Z719" i="6"/>
  <c r="X719" i="6"/>
  <c r="R719" i="6"/>
  <c r="AB719" i="6" s="1"/>
  <c r="BP719" i="6" s="1"/>
  <c r="W719" i="6"/>
  <c r="Y613" i="6"/>
  <c r="U613" i="6"/>
  <c r="Q613" i="6"/>
  <c r="W613" i="6"/>
  <c r="BA613" i="6" s="1"/>
  <c r="CO613" i="6" s="1"/>
  <c r="S613" i="6"/>
  <c r="AW613" i="6" s="1"/>
  <c r="CK613" i="6" s="1"/>
  <c r="Z613" i="6"/>
  <c r="X613" i="6"/>
  <c r="R613" i="6"/>
  <c r="Y1458" i="6"/>
  <c r="BC1458" i="6" s="1"/>
  <c r="CQ1458" i="6" s="1"/>
  <c r="R1458" i="6"/>
  <c r="AV1458" i="6" s="1"/>
  <c r="CJ1458" i="6" s="1"/>
  <c r="W1458" i="6"/>
  <c r="Z1458" i="6"/>
  <c r="V1458" i="6"/>
  <c r="AZ1458" i="6" s="1"/>
  <c r="CN1458" i="6" s="1"/>
  <c r="Y1151" i="6"/>
  <c r="S1151" i="6"/>
  <c r="V1151" i="6"/>
  <c r="R1151" i="6"/>
  <c r="W1151" i="6"/>
  <c r="AG1151" i="6" s="1"/>
  <c r="BU1151" i="6" s="1"/>
  <c r="Z1151" i="6"/>
  <c r="BD1151" i="6" s="1"/>
  <c r="CR1151" i="6" s="1"/>
  <c r="U1151" i="6"/>
  <c r="T1151" i="6"/>
  <c r="X1151" i="6"/>
  <c r="W879" i="6"/>
  <c r="AQ879" i="6" s="1"/>
  <c r="CE879" i="6" s="1"/>
  <c r="V879" i="6"/>
  <c r="Q879" i="6"/>
  <c r="AU879" i="6" s="1"/>
  <c r="CI879" i="6" s="1"/>
  <c r="S879" i="6"/>
  <c r="BM681" i="6"/>
  <c r="DA681" i="6" s="1"/>
  <c r="BF1462" i="6"/>
  <c r="CT1462" i="6" s="1"/>
  <c r="S1611" i="6"/>
  <c r="Q1611" i="6"/>
  <c r="X267" i="6"/>
  <c r="BB267" i="6" s="1"/>
  <c r="CP267" i="6" s="1"/>
  <c r="R267" i="6"/>
  <c r="Q267" i="6"/>
  <c r="X658" i="6"/>
  <c r="BB658" i="6" s="1"/>
  <c r="CP658" i="6" s="1"/>
  <c r="T658" i="6"/>
  <c r="Q658" i="6"/>
  <c r="BL1186" i="6"/>
  <c r="CZ1186" i="6" s="1"/>
  <c r="Z632" i="6"/>
  <c r="BD632" i="6" s="1"/>
  <c r="CR632" i="6" s="1"/>
  <c r="S632" i="6"/>
  <c r="Y632" i="6"/>
  <c r="V632" i="6"/>
  <c r="AZ632" i="6" s="1"/>
  <c r="CN632" i="6" s="1"/>
  <c r="U632" i="6"/>
  <c r="T632" i="6"/>
  <c r="AX632" i="6" s="1"/>
  <c r="CL632" i="6" s="1"/>
  <c r="X632" i="6"/>
  <c r="AH632" i="6" s="1"/>
  <c r="BV632" i="6" s="1"/>
  <c r="X218" i="6"/>
  <c r="Y218" i="6"/>
  <c r="BC218" i="6" s="1"/>
  <c r="CQ218" i="6" s="1"/>
  <c r="S218" i="6"/>
  <c r="R218" i="6"/>
  <c r="Q218" i="6"/>
  <c r="Q973" i="6"/>
  <c r="Z973" i="6"/>
  <c r="V973" i="6"/>
  <c r="T624" i="6"/>
  <c r="S624" i="6"/>
  <c r="V624" i="6"/>
  <c r="W624" i="6"/>
  <c r="Z624" i="6"/>
  <c r="BD624" i="6" s="1"/>
  <c r="CR624" i="6" s="1"/>
  <c r="AX596" i="6"/>
  <c r="CL596" i="6" s="1"/>
  <c r="BH596" i="6"/>
  <c r="CV596" i="6" s="1"/>
  <c r="Y389" i="6"/>
  <c r="V389" i="6"/>
  <c r="BJ389" i="6" s="1"/>
  <c r="CX389" i="6" s="1"/>
  <c r="Q389" i="6"/>
  <c r="X389" i="6"/>
  <c r="T1456" i="6"/>
  <c r="Z1456" i="6"/>
  <c r="V1456" i="6"/>
  <c r="Q1456" i="6"/>
  <c r="Z1489" i="6"/>
  <c r="AJ1489" i="6" s="1"/>
  <c r="BX1489" i="6" s="1"/>
  <c r="R1489" i="6"/>
  <c r="U1489" i="6"/>
  <c r="BG1196" i="6"/>
  <c r="CU1196" i="6" s="1"/>
  <c r="BG331" i="6"/>
  <c r="CU331" i="6" s="1"/>
  <c r="R1276" i="6"/>
  <c r="W1276" i="6"/>
  <c r="Z1276" i="6"/>
  <c r="X756" i="6"/>
  <c r="BL756" i="6" s="1"/>
  <c r="CZ756" i="6" s="1"/>
  <c r="U756" i="6"/>
  <c r="V756" i="6"/>
  <c r="BJ908" i="6"/>
  <c r="CX908" i="6" s="1"/>
  <c r="AX763" i="6"/>
  <c r="CL763" i="6" s="1"/>
  <c r="BH763" i="6"/>
  <c r="CV763" i="6" s="1"/>
  <c r="AX712" i="6"/>
  <c r="CL712" i="6" s="1"/>
  <c r="BH712" i="6"/>
  <c r="CV712" i="6" s="1"/>
  <c r="BC1493" i="6"/>
  <c r="CQ1493" i="6" s="1"/>
  <c r="BM1493" i="6"/>
  <c r="DA1493" i="6" s="1"/>
  <c r="BB1534" i="6"/>
  <c r="CP1534" i="6" s="1"/>
  <c r="BL1534" i="6"/>
  <c r="CZ1534" i="6" s="1"/>
  <c r="AV380" i="6"/>
  <c r="CJ380" i="6" s="1"/>
  <c r="BF380" i="6"/>
  <c r="CT380" i="6" s="1"/>
  <c r="BB1481" i="6"/>
  <c r="CP1481" i="6" s="1"/>
  <c r="BL1481" i="6"/>
  <c r="CZ1481" i="6" s="1"/>
  <c r="AX1419" i="6"/>
  <c r="CL1419" i="6" s="1"/>
  <c r="BH1419" i="6"/>
  <c r="CV1419" i="6" s="1"/>
  <c r="W1769" i="6"/>
  <c r="AZ627" i="6"/>
  <c r="CN627" i="6" s="1"/>
  <c r="BJ627" i="6"/>
  <c r="CX627" i="6" s="1"/>
  <c r="AW1747" i="6"/>
  <c r="CK1747" i="6" s="1"/>
  <c r="BG1747" i="6"/>
  <c r="CU1747" i="6" s="1"/>
  <c r="AY517" i="6"/>
  <c r="CM517" i="6" s="1"/>
  <c r="BI517" i="6"/>
  <c r="CW517" i="6" s="1"/>
  <c r="AU55" i="6"/>
  <c r="CI55" i="6" s="1"/>
  <c r="BE55" i="6"/>
  <c r="CS55" i="6" s="1"/>
  <c r="AW1509" i="6"/>
  <c r="CK1509" i="6" s="1"/>
  <c r="BG1509" i="6"/>
  <c r="CU1509" i="6" s="1"/>
  <c r="R1328" i="6"/>
  <c r="AL1328" i="6" s="1"/>
  <c r="BZ1328" i="6" s="1"/>
  <c r="AZ1457" i="6"/>
  <c r="CN1457" i="6" s="1"/>
  <c r="BJ1457" i="6"/>
  <c r="CX1457" i="6" s="1"/>
  <c r="AV455" i="6"/>
  <c r="CJ455" i="6" s="1"/>
  <c r="BF455" i="6"/>
  <c r="CT455" i="6" s="1"/>
  <c r="BC976" i="6"/>
  <c r="CQ976" i="6" s="1"/>
  <c r="BM976" i="6"/>
  <c r="DA976" i="6" s="1"/>
  <c r="AJ1459" i="6"/>
  <c r="BX1459" i="6" s="1"/>
  <c r="AU714" i="6"/>
  <c r="CI714" i="6" s="1"/>
  <c r="BE714" i="6"/>
  <c r="CS714" i="6" s="1"/>
  <c r="T1529" i="6"/>
  <c r="Z1187" i="6"/>
  <c r="AY1010" i="6"/>
  <c r="CM1010" i="6" s="1"/>
  <c r="BI1010" i="6"/>
  <c r="CW1010" i="6" s="1"/>
  <c r="AV348" i="6"/>
  <c r="CJ348" i="6" s="1"/>
  <c r="BF348" i="6"/>
  <c r="CT348" i="6" s="1"/>
  <c r="AQ1782" i="6"/>
  <c r="CE1782" i="6" s="1"/>
  <c r="Y1489" i="6"/>
  <c r="AY166" i="6"/>
  <c r="CM166" i="6" s="1"/>
  <c r="BI166" i="6"/>
  <c r="CW166" i="6" s="1"/>
  <c r="AX510" i="6"/>
  <c r="CL510" i="6" s="1"/>
  <c r="BH510" i="6"/>
  <c r="CV510" i="6" s="1"/>
  <c r="AY489" i="6"/>
  <c r="CM489" i="6" s="1"/>
  <c r="BI489" i="6"/>
  <c r="CW489" i="6" s="1"/>
  <c r="AV27" i="6"/>
  <c r="CJ27" i="6" s="1"/>
  <c r="BF27" i="6"/>
  <c r="CT27" i="6" s="1"/>
  <c r="BD1258" i="6"/>
  <c r="CR1258" i="6" s="1"/>
  <c r="BN1258" i="6"/>
  <c r="DB1258" i="6" s="1"/>
  <c r="BC541" i="6"/>
  <c r="CQ541" i="6" s="1"/>
  <c r="BM541" i="6"/>
  <c r="DA541" i="6" s="1"/>
  <c r="BB283" i="6"/>
  <c r="CP283" i="6" s="1"/>
  <c r="BL283" i="6"/>
  <c r="CZ283" i="6" s="1"/>
  <c r="BB422" i="6"/>
  <c r="CP422" i="6" s="1"/>
  <c r="BL422" i="6"/>
  <c r="CZ422" i="6" s="1"/>
  <c r="AW115" i="6"/>
  <c r="CK115" i="6" s="1"/>
  <c r="BG115" i="6"/>
  <c r="CU115" i="6" s="1"/>
  <c r="Y973" i="6"/>
  <c r="BD144" i="6"/>
  <c r="CR144" i="6" s="1"/>
  <c r="BN144" i="6"/>
  <c r="DB144" i="6" s="1"/>
  <c r="Z1730" i="6"/>
  <c r="AW1195" i="6"/>
  <c r="CK1195" i="6" s="1"/>
  <c r="BG1195" i="6"/>
  <c r="CU1195" i="6" s="1"/>
  <c r="BA245" i="6"/>
  <c r="CO245" i="6" s="1"/>
  <c r="BK245" i="6"/>
  <c r="CY245" i="6" s="1"/>
  <c r="Y770" i="6"/>
  <c r="BB550" i="6"/>
  <c r="CP550" i="6" s="1"/>
  <c r="BL550" i="6"/>
  <c r="CZ550" i="6" s="1"/>
  <c r="R47" i="6"/>
  <c r="BF47" i="6" s="1"/>
  <c r="CT47" i="6" s="1"/>
  <c r="AY1061" i="6"/>
  <c r="CM1061" i="6" s="1"/>
  <c r="BI1061" i="6"/>
  <c r="CW1061" i="6" s="1"/>
  <c r="BC373" i="6"/>
  <c r="CQ373" i="6" s="1"/>
  <c r="BM373" i="6"/>
  <c r="DA373" i="6" s="1"/>
  <c r="BA256" i="6"/>
  <c r="CO256" i="6" s="1"/>
  <c r="BK256" i="6"/>
  <c r="CY256" i="6" s="1"/>
  <c r="R946" i="6"/>
  <c r="S770" i="6"/>
  <c r="AW770" i="6" s="1"/>
  <c r="CK770" i="6" s="1"/>
  <c r="AV1409" i="6"/>
  <c r="CJ1409" i="6" s="1"/>
  <c r="BF1409" i="6"/>
  <c r="CT1409" i="6" s="1"/>
  <c r="BB1330" i="6"/>
  <c r="CP1330" i="6" s="1"/>
  <c r="BL1330" i="6"/>
  <c r="CZ1330" i="6" s="1"/>
  <c r="BA579" i="6"/>
  <c r="CO579" i="6" s="1"/>
  <c r="BK579" i="6"/>
  <c r="CY579" i="6" s="1"/>
  <c r="BC201" i="6"/>
  <c r="CQ201" i="6" s="1"/>
  <c r="BM201" i="6"/>
  <c r="DA201" i="6" s="1"/>
  <c r="AW1398" i="6"/>
  <c r="CK1398" i="6" s="1"/>
  <c r="BG1398" i="6"/>
  <c r="CU1398" i="6" s="1"/>
  <c r="BD172" i="6"/>
  <c r="CR172" i="6" s="1"/>
  <c r="BN172" i="6"/>
  <c r="DB172" i="6" s="1"/>
  <c r="V1580" i="6"/>
  <c r="BJ1580" i="6" s="1"/>
  <c r="CX1580" i="6" s="1"/>
  <c r="BB858" i="6"/>
  <c r="CP858" i="6" s="1"/>
  <c r="AH858" i="6"/>
  <c r="BV858" i="6" s="1"/>
  <c r="AR858" i="6"/>
  <c r="CF858" i="6" s="1"/>
  <c r="BK361" i="6"/>
  <c r="CY361" i="6" s="1"/>
  <c r="AQ361" i="6"/>
  <c r="CE361" i="6" s="1"/>
  <c r="BA1742" i="6"/>
  <c r="CO1742" i="6" s="1"/>
  <c r="BK1742" i="6"/>
  <c r="CY1742" i="6" s="1"/>
  <c r="X272" i="6"/>
  <c r="AW1215" i="6"/>
  <c r="CK1215" i="6" s="1"/>
  <c r="AC1215" i="6"/>
  <c r="BQ1215" i="6" s="1"/>
  <c r="BG1215" i="6"/>
  <c r="CU1215" i="6" s="1"/>
  <c r="BB803" i="6"/>
  <c r="CP803" i="6" s="1"/>
  <c r="AH803" i="6"/>
  <c r="BV803" i="6" s="1"/>
  <c r="AR803" i="6"/>
  <c r="CF803" i="6" s="1"/>
  <c r="BL1781" i="6"/>
  <c r="CZ1781" i="6" s="1"/>
  <c r="AR1781" i="6"/>
  <c r="CF1781" i="6" s="1"/>
  <c r="BN1401" i="6"/>
  <c r="DB1401" i="6" s="1"/>
  <c r="AT1401" i="6"/>
  <c r="CH1401" i="6" s="1"/>
  <c r="AY90" i="6"/>
  <c r="CM90" i="6" s="1"/>
  <c r="AO90" i="6"/>
  <c r="CC90" i="6" s="1"/>
  <c r="BD1220" i="6"/>
  <c r="CR1220" i="6" s="1"/>
  <c r="BN1220" i="6"/>
  <c r="DB1220" i="6" s="1"/>
  <c r="AT1220" i="6"/>
  <c r="CH1220" i="6" s="1"/>
  <c r="AJ1220" i="6"/>
  <c r="BX1220" i="6" s="1"/>
  <c r="BA933" i="6"/>
  <c r="CO933" i="6" s="1"/>
  <c r="BK933" i="6"/>
  <c r="CY933" i="6" s="1"/>
  <c r="AY25" i="6"/>
  <c r="CM25" i="6" s="1"/>
  <c r="BI25" i="6"/>
  <c r="CW25" i="6" s="1"/>
  <c r="BI446" i="6"/>
  <c r="CW446" i="6" s="1"/>
  <c r="Z1425" i="6"/>
  <c r="W1425" i="6"/>
  <c r="V1425" i="6"/>
  <c r="AZ1425" i="6" s="1"/>
  <c r="CN1425" i="6" s="1"/>
  <c r="Y1425" i="6"/>
  <c r="Q1425" i="6"/>
  <c r="R1425" i="6"/>
  <c r="AB1425" i="6" s="1"/>
  <c r="BP1425" i="6" s="1"/>
  <c r="T1425" i="6"/>
  <c r="AN1425" i="6" s="1"/>
  <c r="CB1425" i="6" s="1"/>
  <c r="Q1141" i="6"/>
  <c r="U1141" i="6"/>
  <c r="AE1141" i="6" s="1"/>
  <c r="BS1141" i="6" s="1"/>
  <c r="Y1141" i="6"/>
  <c r="X1141" i="6"/>
  <c r="BL1141" i="6" s="1"/>
  <c r="CZ1141" i="6" s="1"/>
  <c r="BN56" i="6"/>
  <c r="DB56" i="6" s="1"/>
  <c r="Y328" i="6"/>
  <c r="Z328" i="6"/>
  <c r="X328" i="6"/>
  <c r="Q328" i="6"/>
  <c r="BE328" i="6" s="1"/>
  <c r="CS328" i="6" s="1"/>
  <c r="Q1710" i="6"/>
  <c r="V1710" i="6"/>
  <c r="AP1710" i="6" s="1"/>
  <c r="CD1710" i="6" s="1"/>
  <c r="W1710" i="6"/>
  <c r="BA1710" i="6" s="1"/>
  <c r="CO1710" i="6" s="1"/>
  <c r="T1710" i="6"/>
  <c r="BK1462" i="6"/>
  <c r="CY1462" i="6" s="1"/>
  <c r="X36" i="6"/>
  <c r="BL36" i="6" s="1"/>
  <c r="CZ36" i="6" s="1"/>
  <c r="V36" i="6"/>
  <c r="Z36" i="6"/>
  <c r="S36" i="6"/>
  <c r="AW36" i="6" s="1"/>
  <c r="CK36" i="6" s="1"/>
  <c r="BE1707" i="6"/>
  <c r="CS1707" i="6" s="1"/>
  <c r="BG870" i="6"/>
  <c r="CU870" i="6" s="1"/>
  <c r="R925" i="6"/>
  <c r="V925" i="6"/>
  <c r="U925" i="6"/>
  <c r="T925" i="6"/>
  <c r="AX925" i="6" s="1"/>
  <c r="CL925" i="6" s="1"/>
  <c r="Y925" i="6"/>
  <c r="S925" i="6"/>
  <c r="AW925" i="6" s="1"/>
  <c r="CK925" i="6" s="1"/>
  <c r="X925" i="6"/>
  <c r="Q925" i="6"/>
  <c r="BJ1120" i="6"/>
  <c r="CX1120" i="6" s="1"/>
  <c r="Q1196" i="6"/>
  <c r="X1196" i="6"/>
  <c r="Z1196" i="6"/>
  <c r="W1091" i="6"/>
  <c r="V1091" i="6"/>
  <c r="T1091" i="6"/>
  <c r="U1091" i="6"/>
  <c r="AY1091" i="6" s="1"/>
  <c r="CM1091" i="6" s="1"/>
  <c r="Q1091" i="6"/>
  <c r="AU1091" i="6" s="1"/>
  <c r="CI1091" i="6" s="1"/>
  <c r="R1091" i="6"/>
  <c r="AV1091" i="6" s="1"/>
  <c r="CJ1091" i="6" s="1"/>
  <c r="Y1091" i="6"/>
  <c r="Q1147" i="6"/>
  <c r="W1147" i="6"/>
  <c r="BK1147" i="6" s="1"/>
  <c r="CY1147" i="6" s="1"/>
  <c r="Y1147" i="6"/>
  <c r="Z421" i="6"/>
  <c r="BD421" i="6" s="1"/>
  <c r="CR421" i="6" s="1"/>
  <c r="X421" i="6"/>
  <c r="T421" i="6"/>
  <c r="W53" i="6"/>
  <c r="BA53" i="6" s="1"/>
  <c r="CO53" i="6" s="1"/>
  <c r="V53" i="6"/>
  <c r="U53" i="6"/>
  <c r="R53" i="6"/>
  <c r="W1757" i="6"/>
  <c r="Y1757" i="6"/>
  <c r="X991" i="6"/>
  <c r="W991" i="6"/>
  <c r="W1672" i="6"/>
  <c r="T1672" i="6"/>
  <c r="S1672" i="6"/>
  <c r="Z1672" i="6"/>
  <c r="BD1672" i="6" s="1"/>
  <c r="CR1672" i="6" s="1"/>
  <c r="U1672" i="6"/>
  <c r="AY763" i="6"/>
  <c r="CM763" i="6" s="1"/>
  <c r="BI763" i="6"/>
  <c r="CW763" i="6" s="1"/>
  <c r="BC405" i="6"/>
  <c r="CQ405" i="6" s="1"/>
  <c r="BM405" i="6"/>
  <c r="DA405" i="6" s="1"/>
  <c r="AU912" i="6"/>
  <c r="CI912" i="6" s="1"/>
  <c r="BE912" i="6"/>
  <c r="CS912" i="6" s="1"/>
  <c r="W654" i="6"/>
  <c r="AV1098" i="6"/>
  <c r="CJ1098" i="6" s="1"/>
  <c r="BF1098" i="6"/>
  <c r="CT1098" i="6" s="1"/>
  <c r="AZ644" i="6"/>
  <c r="CN644" i="6" s="1"/>
  <c r="BJ644" i="6"/>
  <c r="CX644" i="6" s="1"/>
  <c r="AV1668" i="6"/>
  <c r="CJ1668" i="6" s="1"/>
  <c r="BF1668" i="6"/>
  <c r="CT1668" i="6" s="1"/>
  <c r="AV671" i="6"/>
  <c r="CJ671" i="6" s="1"/>
  <c r="BF671" i="6"/>
  <c r="CT671" i="6" s="1"/>
  <c r="AX571" i="6"/>
  <c r="CL571" i="6" s="1"/>
  <c r="BH571" i="6"/>
  <c r="CV571" i="6" s="1"/>
  <c r="Z1723" i="6"/>
  <c r="BD1723" i="6" s="1"/>
  <c r="CR1723" i="6" s="1"/>
  <c r="BA967" i="6"/>
  <c r="CO967" i="6" s="1"/>
  <c r="BK967" i="6"/>
  <c r="CY967" i="6" s="1"/>
  <c r="AI624" i="6"/>
  <c r="BW624" i="6" s="1"/>
  <c r="BC692" i="6"/>
  <c r="CQ692" i="6" s="1"/>
  <c r="BM692" i="6"/>
  <c r="DA692" i="6" s="1"/>
  <c r="AU506" i="6"/>
  <c r="CI506" i="6" s="1"/>
  <c r="BE506" i="6"/>
  <c r="CS506" i="6" s="1"/>
  <c r="BB207" i="6"/>
  <c r="CP207" i="6" s="1"/>
  <c r="BL207" i="6"/>
  <c r="CZ207" i="6" s="1"/>
  <c r="AW99" i="6"/>
  <c r="CK99" i="6" s="1"/>
  <c r="BG99" i="6"/>
  <c r="CU99" i="6" s="1"/>
  <c r="AZ1218" i="6"/>
  <c r="CN1218" i="6" s="1"/>
  <c r="BJ1218" i="6"/>
  <c r="CX1218" i="6" s="1"/>
  <c r="BC1008" i="6"/>
  <c r="CQ1008" i="6" s="1"/>
  <c r="BM1008" i="6"/>
  <c r="DA1008" i="6" s="1"/>
  <c r="AY176" i="6"/>
  <c r="CM176" i="6" s="1"/>
  <c r="BI176" i="6"/>
  <c r="CW176" i="6" s="1"/>
  <c r="BC1785" i="6"/>
  <c r="CQ1785" i="6" s="1"/>
  <c r="BM1785" i="6"/>
  <c r="DA1785" i="6" s="1"/>
  <c r="AY1575" i="6"/>
  <c r="CM1575" i="6" s="1"/>
  <c r="BI1575" i="6"/>
  <c r="CW1575" i="6" s="1"/>
  <c r="AU1480" i="6"/>
  <c r="CI1480" i="6" s="1"/>
  <c r="BE1480" i="6"/>
  <c r="CS1480" i="6" s="1"/>
  <c r="AW176" i="6"/>
  <c r="CK176" i="6" s="1"/>
  <c r="BG176" i="6"/>
  <c r="CU176" i="6" s="1"/>
  <c r="BC1659" i="6"/>
  <c r="CQ1659" i="6" s="1"/>
  <c r="BM1659" i="6"/>
  <c r="DA1659" i="6" s="1"/>
  <c r="BA1618" i="6"/>
  <c r="CO1618" i="6" s="1"/>
  <c r="BK1618" i="6"/>
  <c r="CY1618" i="6" s="1"/>
  <c r="V1529" i="6"/>
  <c r="AX754" i="6"/>
  <c r="CL754" i="6" s="1"/>
  <c r="BH754" i="6"/>
  <c r="CV754" i="6" s="1"/>
  <c r="V1489" i="6"/>
  <c r="AZ1489" i="6" s="1"/>
  <c r="CN1489" i="6" s="1"/>
  <c r="BA167" i="6"/>
  <c r="CO167" i="6" s="1"/>
  <c r="BK167" i="6"/>
  <c r="CY167" i="6" s="1"/>
  <c r="AX1538" i="6"/>
  <c r="CL1538" i="6" s="1"/>
  <c r="BH1538" i="6"/>
  <c r="CV1538" i="6" s="1"/>
  <c r="W973" i="6"/>
  <c r="BA973" i="6" s="1"/>
  <c r="CO973" i="6" s="1"/>
  <c r="AV1727" i="6"/>
  <c r="CJ1727" i="6" s="1"/>
  <c r="BF1727" i="6"/>
  <c r="CT1727" i="6" s="1"/>
  <c r="BB489" i="6"/>
  <c r="CP489" i="6" s="1"/>
  <c r="BL489" i="6"/>
  <c r="CZ489" i="6" s="1"/>
  <c r="AV327" i="6"/>
  <c r="CJ327" i="6" s="1"/>
  <c r="BF327" i="6"/>
  <c r="CT327" i="6" s="1"/>
  <c r="BB145" i="6"/>
  <c r="CP145" i="6" s="1"/>
  <c r="BL145" i="6"/>
  <c r="CZ145" i="6" s="1"/>
  <c r="AU831" i="6"/>
  <c r="CI831" i="6" s="1"/>
  <c r="BE831" i="6"/>
  <c r="CS831" i="6" s="1"/>
  <c r="AZ800" i="6"/>
  <c r="CN800" i="6" s="1"/>
  <c r="BJ800" i="6"/>
  <c r="CX800" i="6" s="1"/>
  <c r="AW592" i="6"/>
  <c r="CK592" i="6" s="1"/>
  <c r="BG592" i="6"/>
  <c r="CU592" i="6" s="1"/>
  <c r="AY1625" i="6"/>
  <c r="CM1625" i="6" s="1"/>
  <c r="BI1625" i="6"/>
  <c r="CW1625" i="6" s="1"/>
  <c r="BB277" i="6"/>
  <c r="CP277" i="6" s="1"/>
  <c r="BL277" i="6"/>
  <c r="CZ277" i="6" s="1"/>
  <c r="BB1344" i="6"/>
  <c r="CP1344" i="6" s="1"/>
  <c r="BL1344" i="6"/>
  <c r="CZ1344" i="6" s="1"/>
  <c r="T973" i="6"/>
  <c r="BH973" i="6" s="1"/>
  <c r="CV973" i="6" s="1"/>
  <c r="AV821" i="6"/>
  <c r="CJ821" i="6" s="1"/>
  <c r="BF821" i="6"/>
  <c r="CT821" i="6" s="1"/>
  <c r="BA769" i="6"/>
  <c r="CO769" i="6" s="1"/>
  <c r="BK769" i="6"/>
  <c r="CY769" i="6" s="1"/>
  <c r="AZ735" i="6"/>
  <c r="CN735" i="6" s="1"/>
  <c r="BJ735" i="6"/>
  <c r="CX735" i="6" s="1"/>
  <c r="AX144" i="6"/>
  <c r="CL144" i="6" s="1"/>
  <c r="BH144" i="6"/>
  <c r="CV144" i="6" s="1"/>
  <c r="BA662" i="6"/>
  <c r="CO662" i="6" s="1"/>
  <c r="BK662" i="6"/>
  <c r="CY662" i="6" s="1"/>
  <c r="AY93" i="6"/>
  <c r="CM93" i="6" s="1"/>
  <c r="BI93" i="6"/>
  <c r="CW93" i="6" s="1"/>
  <c r="BB1194" i="6"/>
  <c r="CP1194" i="6" s="1"/>
  <c r="BL1194" i="6"/>
  <c r="CZ1194" i="6" s="1"/>
  <c r="AY400" i="6"/>
  <c r="CM400" i="6" s="1"/>
  <c r="BI400" i="6"/>
  <c r="CW400" i="6" s="1"/>
  <c r="AW652" i="6"/>
  <c r="CK652" i="6" s="1"/>
  <c r="BG652" i="6"/>
  <c r="CU652" i="6" s="1"/>
  <c r="AZ614" i="6"/>
  <c r="CN614" i="6" s="1"/>
  <c r="BJ614" i="6"/>
  <c r="CX614" i="6" s="1"/>
  <c r="BC550" i="6"/>
  <c r="CQ550" i="6" s="1"/>
  <c r="BM550" i="6"/>
  <c r="DA550" i="6" s="1"/>
  <c r="T47" i="6"/>
  <c r="AU1601" i="6"/>
  <c r="CI1601" i="6" s="1"/>
  <c r="BE1601" i="6"/>
  <c r="CS1601" i="6" s="1"/>
  <c r="AX1772" i="6"/>
  <c r="CL1772" i="6" s="1"/>
  <c r="BH1772" i="6"/>
  <c r="CV1772" i="6" s="1"/>
  <c r="U770" i="6"/>
  <c r="AX91" i="6"/>
  <c r="CL91" i="6" s="1"/>
  <c r="BH91" i="6"/>
  <c r="CV91" i="6" s="1"/>
  <c r="AX211" i="6"/>
  <c r="CL211" i="6" s="1"/>
  <c r="BH211" i="6"/>
  <c r="CV211" i="6" s="1"/>
  <c r="BD839" i="6"/>
  <c r="CR839" i="6" s="1"/>
  <c r="BN839" i="6"/>
  <c r="DB839" i="6" s="1"/>
  <c r="AT839" i="6"/>
  <c r="CH839" i="6" s="1"/>
  <c r="AJ839" i="6"/>
  <c r="BX839" i="6" s="1"/>
  <c r="BB92" i="6"/>
  <c r="CP92" i="6" s="1"/>
  <c r="BL92" i="6"/>
  <c r="CZ92" i="6" s="1"/>
  <c r="BC127" i="6"/>
  <c r="CQ127" i="6" s="1"/>
  <c r="AI127" i="6"/>
  <c r="BW127" i="6" s="1"/>
  <c r="AS127" i="6"/>
  <c r="CG127" i="6" s="1"/>
  <c r="BM127" i="6"/>
  <c r="DA127" i="6" s="1"/>
  <c r="AX983" i="6"/>
  <c r="CL983" i="6" s="1"/>
  <c r="AD983" i="6"/>
  <c r="BR983" i="6" s="1"/>
  <c r="AN983" i="6"/>
  <c r="CB983" i="6" s="1"/>
  <c r="AU1781" i="6"/>
  <c r="CI1781" i="6" s="1"/>
  <c r="BE1781" i="6"/>
  <c r="CS1781" i="6" s="1"/>
  <c r="U47" i="6"/>
  <c r="BM1245" i="6"/>
  <c r="DA1245" i="6" s="1"/>
  <c r="AI1245" i="6"/>
  <c r="BW1245" i="6" s="1"/>
  <c r="X1675" i="6"/>
  <c r="T1675" i="6"/>
  <c r="AD1675" i="6" s="1"/>
  <c r="BR1675" i="6" s="1"/>
  <c r="W1675" i="6"/>
  <c r="AQ1675" i="6" s="1"/>
  <c r="CE1675" i="6" s="1"/>
  <c r="V1675" i="6"/>
  <c r="AZ1675" i="6" s="1"/>
  <c r="CN1675" i="6" s="1"/>
  <c r="Z446" i="6"/>
  <c r="BD446" i="6" s="1"/>
  <c r="CR446" i="6" s="1"/>
  <c r="R446" i="6"/>
  <c r="AV446" i="6" s="1"/>
  <c r="CJ446" i="6" s="1"/>
  <c r="Q446" i="6"/>
  <c r="AU446" i="6" s="1"/>
  <c r="CI446" i="6" s="1"/>
  <c r="W446" i="6"/>
  <c r="V446" i="6"/>
  <c r="T446" i="6"/>
  <c r="Z115" i="6"/>
  <c r="T115" i="6"/>
  <c r="W115" i="6"/>
  <c r="AG115" i="6" s="1"/>
  <c r="BU115" i="6" s="1"/>
  <c r="Y115" i="6"/>
  <c r="R115" i="6"/>
  <c r="V115" i="6"/>
  <c r="U115" i="6"/>
  <c r="Q115" i="6"/>
  <c r="X115" i="6"/>
  <c r="R14" i="6"/>
  <c r="Y14" i="6"/>
  <c r="V14" i="6"/>
  <c r="T14" i="6"/>
  <c r="X14" i="6"/>
  <c r="BB14" i="6" s="1"/>
  <c r="CP14" i="6" s="1"/>
  <c r="BK1588" i="6"/>
  <c r="CY1588" i="6" s="1"/>
  <c r="BG881" i="6"/>
  <c r="CU881" i="6" s="1"/>
  <c r="W790" i="6"/>
  <c r="BA790" i="6" s="1"/>
  <c r="CO790" i="6" s="1"/>
  <c r="X790" i="6"/>
  <c r="Q790" i="6"/>
  <c r="U790" i="6"/>
  <c r="AO790" i="6" s="1"/>
  <c r="CC790" i="6" s="1"/>
  <c r="R790" i="6"/>
  <c r="Q408" i="6"/>
  <c r="BE408" i="6" s="1"/>
  <c r="CS408" i="6" s="1"/>
  <c r="S408" i="6"/>
  <c r="R408" i="6"/>
  <c r="AV408" i="6" s="1"/>
  <c r="CJ408" i="6" s="1"/>
  <c r="V408" i="6"/>
  <c r="R135" i="6"/>
  <c r="S135" i="6"/>
  <c r="AM135" i="6" s="1"/>
  <c r="CA135" i="6" s="1"/>
  <c r="X135" i="6"/>
  <c r="W135" i="6"/>
  <c r="V135" i="6"/>
  <c r="AZ135" i="6" s="1"/>
  <c r="CN135" i="6" s="1"/>
  <c r="Z135" i="6"/>
  <c r="U135" i="6"/>
  <c r="AY135" i="6" s="1"/>
  <c r="CM135" i="6" s="1"/>
  <c r="Y135" i="6"/>
  <c r="BI1365" i="6"/>
  <c r="CW1365" i="6" s="1"/>
  <c r="T1698" i="6"/>
  <c r="S1698" i="6"/>
  <c r="Q1603" i="6"/>
  <c r="AU1603" i="6" s="1"/>
  <c r="CI1603" i="6" s="1"/>
  <c r="Y1603" i="6"/>
  <c r="AS1603" i="6" s="1"/>
  <c r="CG1603" i="6" s="1"/>
  <c r="Z1603" i="6"/>
  <c r="W1603" i="6"/>
  <c r="V1603" i="6"/>
  <c r="U1603" i="6"/>
  <c r="R1603" i="6"/>
  <c r="AL1603" i="6" s="1"/>
  <c r="BZ1603" i="6" s="1"/>
  <c r="BM1083" i="6"/>
  <c r="DA1083" i="6" s="1"/>
  <c r="U196" i="6"/>
  <c r="AY196" i="6" s="1"/>
  <c r="CM196" i="6" s="1"/>
  <c r="Q196" i="6"/>
  <c r="AU196" i="6" s="1"/>
  <c r="CI196" i="6" s="1"/>
  <c r="Z1162" i="6"/>
  <c r="BD1162" i="6" s="1"/>
  <c r="CR1162" i="6" s="1"/>
  <c r="V1162" i="6"/>
  <c r="S1162" i="6"/>
  <c r="T1162" i="6"/>
  <c r="AX1162" i="6" s="1"/>
  <c r="CL1162" i="6" s="1"/>
  <c r="BH725" i="6"/>
  <c r="CV725" i="6" s="1"/>
  <c r="X538" i="6"/>
  <c r="U538" i="6"/>
  <c r="S538" i="6"/>
  <c r="Z538" i="6"/>
  <c r="V538" i="6"/>
  <c r="AZ538" i="6" s="1"/>
  <c r="CN538" i="6" s="1"/>
  <c r="R538" i="6"/>
  <c r="Y538" i="6"/>
  <c r="BC538" i="6" s="1"/>
  <c r="CQ538" i="6" s="1"/>
  <c r="T538" i="6"/>
  <c r="W538" i="6"/>
  <c r="BA538" i="6" s="1"/>
  <c r="CO538" i="6" s="1"/>
  <c r="Z913" i="6"/>
  <c r="BN913" i="6" s="1"/>
  <c r="DB913" i="6" s="1"/>
  <c r="T913" i="6"/>
  <c r="Q913" i="6"/>
  <c r="BF262" i="6"/>
  <c r="CT262" i="6" s="1"/>
  <c r="S1467" i="6"/>
  <c r="AM1467" i="6" s="1"/>
  <c r="CA1467" i="6" s="1"/>
  <c r="Y1467" i="6"/>
  <c r="BC1467" i="6" s="1"/>
  <c r="CQ1467" i="6" s="1"/>
  <c r="Q1256" i="6"/>
  <c r="R1256" i="6"/>
  <c r="AV1256" i="6" s="1"/>
  <c r="CJ1256" i="6" s="1"/>
  <c r="Y1256" i="6"/>
  <c r="BM1256" i="6" s="1"/>
  <c r="DA1256" i="6" s="1"/>
  <c r="X1256" i="6"/>
  <c r="BL1256" i="6" s="1"/>
  <c r="CZ1256" i="6" s="1"/>
  <c r="BM583" i="6"/>
  <c r="DA583" i="6" s="1"/>
  <c r="W410" i="6"/>
  <c r="V410" i="6"/>
  <c r="Y410" i="6"/>
  <c r="Q410" i="6"/>
  <c r="X410" i="6"/>
  <c r="S410" i="6"/>
  <c r="R410" i="6"/>
  <c r="BD319" i="6"/>
  <c r="CR319" i="6" s="1"/>
  <c r="BN319" i="6"/>
  <c r="DB319" i="6" s="1"/>
  <c r="Q42" i="6"/>
  <c r="V42" i="6"/>
  <c r="S1619" i="6"/>
  <c r="V1619" i="6"/>
  <c r="BJ1619" i="6" s="1"/>
  <c r="CX1619" i="6" s="1"/>
  <c r="R1619" i="6"/>
  <c r="W1619" i="6"/>
  <c r="BJ947" i="6"/>
  <c r="CX947" i="6" s="1"/>
  <c r="Z61" i="6"/>
  <c r="X61" i="6"/>
  <c r="R61" i="6"/>
  <c r="Q61" i="6"/>
  <c r="BE61" i="6" s="1"/>
  <c r="CS61" i="6" s="1"/>
  <c r="T61" i="6"/>
  <c r="BM314" i="6"/>
  <c r="DA314" i="6" s="1"/>
  <c r="AZ821" i="6"/>
  <c r="CN821" i="6" s="1"/>
  <c r="BJ821" i="6"/>
  <c r="CX821" i="6" s="1"/>
  <c r="AZ79" i="6"/>
  <c r="CN79" i="6" s="1"/>
  <c r="BJ79" i="6"/>
  <c r="CX79" i="6" s="1"/>
  <c r="X1289" i="6"/>
  <c r="AH1289" i="6" s="1"/>
  <c r="BV1289" i="6" s="1"/>
  <c r="Z1289" i="6"/>
  <c r="BD1289" i="6" s="1"/>
  <c r="CR1289" i="6" s="1"/>
  <c r="Y1289" i="6"/>
  <c r="W1289" i="6"/>
  <c r="BA1289" i="6" s="1"/>
  <c r="CO1289" i="6" s="1"/>
  <c r="U1289" i="6"/>
  <c r="BI1289" i="6" s="1"/>
  <c r="CW1289" i="6" s="1"/>
  <c r="S1289" i="6"/>
  <c r="Z652" i="6"/>
  <c r="T652" i="6"/>
  <c r="Y652" i="6"/>
  <c r="X652" i="6"/>
  <c r="V652" i="6"/>
  <c r="AZ652" i="6" s="1"/>
  <c r="CN652" i="6" s="1"/>
  <c r="U652" i="6"/>
  <c r="AY652" i="6" s="1"/>
  <c r="CM652" i="6" s="1"/>
  <c r="W652" i="6"/>
  <c r="AQ652" i="6" s="1"/>
  <c r="CE652" i="6" s="1"/>
  <c r="Z362" i="6"/>
  <c r="AJ362" i="6" s="1"/>
  <c r="BX362" i="6" s="1"/>
  <c r="R362" i="6"/>
  <c r="AL362" i="6" s="1"/>
  <c r="BZ362" i="6" s="1"/>
  <c r="U362" i="6"/>
  <c r="Q362" i="6"/>
  <c r="BE362" i="6" s="1"/>
  <c r="CS362" i="6" s="1"/>
  <c r="W362" i="6"/>
  <c r="AG362" i="6" s="1"/>
  <c r="BU362" i="6" s="1"/>
  <c r="AY1144" i="6"/>
  <c r="CM1144" i="6" s="1"/>
  <c r="BI1144" i="6"/>
  <c r="CW1144" i="6" s="1"/>
  <c r="BA889" i="6"/>
  <c r="CO889" i="6" s="1"/>
  <c r="BK889" i="6"/>
  <c r="CY889" i="6" s="1"/>
  <c r="AY649" i="6"/>
  <c r="CM649" i="6" s="1"/>
  <c r="BI649" i="6"/>
  <c r="CW649" i="6" s="1"/>
  <c r="BB415" i="6"/>
  <c r="CP415" i="6" s="1"/>
  <c r="BL415" i="6"/>
  <c r="CZ415" i="6" s="1"/>
  <c r="BB1275" i="6"/>
  <c r="CP1275" i="6" s="1"/>
  <c r="BL1275" i="6"/>
  <c r="CZ1275" i="6" s="1"/>
  <c r="AY907" i="6"/>
  <c r="CM907" i="6" s="1"/>
  <c r="BI907" i="6"/>
  <c r="CW907" i="6" s="1"/>
  <c r="BB274" i="6"/>
  <c r="CP274" i="6" s="1"/>
  <c r="BL274" i="6"/>
  <c r="CZ274" i="6" s="1"/>
  <c r="BD422" i="6"/>
  <c r="CR422" i="6" s="1"/>
  <c r="BN422" i="6"/>
  <c r="DB422" i="6" s="1"/>
  <c r="AX1625" i="6"/>
  <c r="CL1625" i="6" s="1"/>
  <c r="BH1625" i="6"/>
  <c r="CV1625" i="6" s="1"/>
  <c r="AW1194" i="6"/>
  <c r="CK1194" i="6" s="1"/>
  <c r="BG1194" i="6"/>
  <c r="CU1194" i="6" s="1"/>
  <c r="AV1238" i="6"/>
  <c r="CJ1238" i="6" s="1"/>
  <c r="BF1238" i="6"/>
  <c r="CT1238" i="6" s="1"/>
  <c r="BB296" i="6"/>
  <c r="CP296" i="6" s="1"/>
  <c r="BL296" i="6"/>
  <c r="CZ296" i="6" s="1"/>
  <c r="AY821" i="6"/>
  <c r="CM821" i="6" s="1"/>
  <c r="BI821" i="6"/>
  <c r="CW821" i="6" s="1"/>
  <c r="BB769" i="6"/>
  <c r="CP769" i="6" s="1"/>
  <c r="BL769" i="6"/>
  <c r="CZ769" i="6" s="1"/>
  <c r="BB367" i="6"/>
  <c r="CP367" i="6" s="1"/>
  <c r="BL367" i="6"/>
  <c r="CZ367" i="6" s="1"/>
  <c r="AW1626" i="6"/>
  <c r="CK1626" i="6" s="1"/>
  <c r="BG1626" i="6"/>
  <c r="CU1626" i="6" s="1"/>
  <c r="BD925" i="6"/>
  <c r="CR925" i="6" s="1"/>
  <c r="BN925" i="6"/>
  <c r="DB925" i="6" s="1"/>
  <c r="BC1634" i="6"/>
  <c r="CQ1634" i="6" s="1"/>
  <c r="BM1634" i="6"/>
  <c r="DA1634" i="6" s="1"/>
  <c r="BD1600" i="6"/>
  <c r="CR1600" i="6" s="1"/>
  <c r="BN1600" i="6"/>
  <c r="DB1600" i="6" s="1"/>
  <c r="AX428" i="6"/>
  <c r="CL428" i="6" s="1"/>
  <c r="BH428" i="6"/>
  <c r="CV428" i="6" s="1"/>
  <c r="BC47" i="6"/>
  <c r="CQ47" i="6" s="1"/>
  <c r="BM47" i="6"/>
  <c r="DA47" i="6" s="1"/>
  <c r="AW633" i="6"/>
  <c r="CK633" i="6" s="1"/>
  <c r="BG633" i="6"/>
  <c r="CU633" i="6" s="1"/>
  <c r="BC653" i="6"/>
  <c r="CQ653" i="6" s="1"/>
  <c r="BM653" i="6"/>
  <c r="DA653" i="6" s="1"/>
  <c r="AW1569" i="6"/>
  <c r="CK1569" i="6" s="1"/>
  <c r="BG1569" i="6"/>
  <c r="CU1569" i="6" s="1"/>
  <c r="AH1650" i="6"/>
  <c r="BV1650" i="6" s="1"/>
  <c r="BC1772" i="6"/>
  <c r="CQ1772" i="6" s="1"/>
  <c r="BM1772" i="6"/>
  <c r="DA1772" i="6" s="1"/>
  <c r="AX808" i="6"/>
  <c r="CL808" i="6" s="1"/>
  <c r="BH808" i="6"/>
  <c r="CV808" i="6" s="1"/>
  <c r="AY799" i="6"/>
  <c r="CM799" i="6" s="1"/>
  <c r="BI799" i="6"/>
  <c r="CW799" i="6" s="1"/>
  <c r="AY681" i="6"/>
  <c r="CM681" i="6" s="1"/>
  <c r="BI681" i="6"/>
  <c r="CW681" i="6" s="1"/>
  <c r="AE681" i="6"/>
  <c r="BS681" i="6" s="1"/>
  <c r="AW1764" i="6"/>
  <c r="CK1764" i="6" s="1"/>
  <c r="BG1764" i="6"/>
  <c r="CU1764" i="6" s="1"/>
  <c r="BI168" i="6"/>
  <c r="CW168" i="6" s="1"/>
  <c r="AE168" i="6"/>
  <c r="BS168" i="6" s="1"/>
  <c r="BA1341" i="6"/>
  <c r="CO1341" i="6" s="1"/>
  <c r="AG1341" i="6"/>
  <c r="BU1341" i="6" s="1"/>
  <c r="BD1199" i="6"/>
  <c r="CR1199" i="6" s="1"/>
  <c r="BN1199" i="6"/>
  <c r="DB1199" i="6" s="1"/>
  <c r="AV713" i="6"/>
  <c r="CJ713" i="6" s="1"/>
  <c r="AL713" i="6"/>
  <c r="BZ713" i="6" s="1"/>
  <c r="BG14" i="6"/>
  <c r="CU14" i="6" s="1"/>
  <c r="AC14" i="6"/>
  <c r="BQ14" i="6" s="1"/>
  <c r="R1767" i="6"/>
  <c r="Y1767" i="6"/>
  <c r="AI1767" i="6" s="1"/>
  <c r="BW1767" i="6" s="1"/>
  <c r="Y1100" i="6"/>
  <c r="X1100" i="6"/>
  <c r="T1100" i="6"/>
  <c r="AD1100" i="6" s="1"/>
  <c r="BR1100" i="6" s="1"/>
  <c r="Z1100" i="6"/>
  <c r="S1100" i="6"/>
  <c r="Q1100" i="6"/>
  <c r="R1100" i="6"/>
  <c r="T1588" i="6"/>
  <c r="AD1588" i="6" s="1"/>
  <c r="BR1588" i="6" s="1"/>
  <c r="Z1588" i="6"/>
  <c r="X1588" i="6"/>
  <c r="BB1588" i="6" s="1"/>
  <c r="CP1588" i="6" s="1"/>
  <c r="S1588" i="6"/>
  <c r="AW1588" i="6" s="1"/>
  <c r="CK1588" i="6" s="1"/>
  <c r="R1588" i="6"/>
  <c r="U1588" i="6"/>
  <c r="Q1588" i="6"/>
  <c r="Q111" i="6"/>
  <c r="AK111" i="6" s="1"/>
  <c r="BY111" i="6" s="1"/>
  <c r="X111" i="6"/>
  <c r="S111" i="6"/>
  <c r="AW111" i="6" s="1"/>
  <c r="CK111" i="6" s="1"/>
  <c r="Z1645" i="6"/>
  <c r="U1645" i="6"/>
  <c r="W1645" i="6"/>
  <c r="Y1645" i="6"/>
  <c r="BC1645" i="6" s="1"/>
  <c r="CQ1645" i="6" s="1"/>
  <c r="V1645" i="6"/>
  <c r="AZ1645" i="6" s="1"/>
  <c r="CN1645" i="6" s="1"/>
  <c r="V951" i="6"/>
  <c r="T951" i="6"/>
  <c r="AN951" i="6" s="1"/>
  <c r="CB951" i="6" s="1"/>
  <c r="W951" i="6"/>
  <c r="Y951" i="6"/>
  <c r="U951" i="6"/>
  <c r="AO951" i="6" s="1"/>
  <c r="CC951" i="6" s="1"/>
  <c r="X951" i="6"/>
  <c r="BB951" i="6" s="1"/>
  <c r="CP951" i="6" s="1"/>
  <c r="R951" i="6"/>
  <c r="BF951" i="6" s="1"/>
  <c r="CT951" i="6" s="1"/>
  <c r="Z951" i="6"/>
  <c r="Q951" i="6"/>
  <c r="AU951" i="6" s="1"/>
  <c r="CI951" i="6" s="1"/>
  <c r="U305" i="6"/>
  <c r="Q305" i="6"/>
  <c r="Y305" i="6"/>
  <c r="V305" i="6"/>
  <c r="AZ305" i="6" s="1"/>
  <c r="CN305" i="6" s="1"/>
  <c r="BJ109" i="6"/>
  <c r="CX109" i="6" s="1"/>
  <c r="BC1649" i="6"/>
  <c r="CQ1649" i="6" s="1"/>
  <c r="BM1649" i="6"/>
  <c r="DA1649" i="6" s="1"/>
  <c r="V1543" i="6"/>
  <c r="R1543" i="6"/>
  <c r="Z358" i="6"/>
  <c r="AT358" i="6" s="1"/>
  <c r="CH358" i="6" s="1"/>
  <c r="V358" i="6"/>
  <c r="AZ358" i="6" s="1"/>
  <c r="CN358" i="6" s="1"/>
  <c r="Y358" i="6"/>
  <c r="BC358" i="6" s="1"/>
  <c r="CQ358" i="6" s="1"/>
  <c r="Q358" i="6"/>
  <c r="X358" i="6"/>
  <c r="T358" i="6"/>
  <c r="R358" i="6"/>
  <c r="V232" i="6"/>
  <c r="S232" i="6"/>
  <c r="U232" i="6"/>
  <c r="Q232" i="6"/>
  <c r="AU232" i="6" s="1"/>
  <c r="CI232" i="6" s="1"/>
  <c r="R197" i="6"/>
  <c r="Q197" i="6"/>
  <c r="T197" i="6"/>
  <c r="BH197" i="6" s="1"/>
  <c r="CV197" i="6" s="1"/>
  <c r="U197" i="6"/>
  <c r="BI197" i="6" s="1"/>
  <c r="CW197" i="6" s="1"/>
  <c r="R44" i="6"/>
  <c r="X44" i="6"/>
  <c r="W44" i="6"/>
  <c r="BA44" i="6" s="1"/>
  <c r="CO44" i="6" s="1"/>
  <c r="T44" i="6"/>
  <c r="BH44" i="6" s="1"/>
  <c r="CV44" i="6" s="1"/>
  <c r="U44" i="6"/>
  <c r="AZ373" i="6"/>
  <c r="CN373" i="6" s="1"/>
  <c r="AP373" i="6"/>
  <c r="CD373" i="6" s="1"/>
  <c r="V1432" i="6"/>
  <c r="BJ1432" i="6" s="1"/>
  <c r="CX1432" i="6" s="1"/>
  <c r="W1432" i="6"/>
  <c r="BA1432" i="6" s="1"/>
  <c r="CO1432" i="6" s="1"/>
  <c r="X1432" i="6"/>
  <c r="BL1432" i="6" s="1"/>
  <c r="CZ1432" i="6" s="1"/>
  <c r="Q1432" i="6"/>
  <c r="Z1432" i="6"/>
  <c r="S1432" i="6"/>
  <c r="AW1044" i="6"/>
  <c r="CK1044" i="6" s="1"/>
  <c r="BG1044" i="6"/>
  <c r="CU1044" i="6" s="1"/>
  <c r="S654" i="6"/>
  <c r="BG654" i="6" s="1"/>
  <c r="CU654" i="6" s="1"/>
  <c r="R654" i="6"/>
  <c r="X654" i="6"/>
  <c r="BB1313" i="6"/>
  <c r="CP1313" i="6" s="1"/>
  <c r="BL1313" i="6"/>
  <c r="CZ1313" i="6" s="1"/>
  <c r="Z825" i="6"/>
  <c r="Q825" i="6"/>
  <c r="U825" i="6"/>
  <c r="W825" i="6"/>
  <c r="S83" i="6"/>
  <c r="R83" i="6"/>
  <c r="X83" i="6"/>
  <c r="T83" i="6"/>
  <c r="BB395" i="6"/>
  <c r="CP395" i="6" s="1"/>
  <c r="Z718" i="6"/>
  <c r="X718" i="6"/>
  <c r="BL718" i="6" s="1"/>
  <c r="CZ718" i="6" s="1"/>
  <c r="AZ47" i="6"/>
  <c r="CN47" i="6" s="1"/>
  <c r="BJ47" i="6"/>
  <c r="CX47" i="6" s="1"/>
  <c r="S1630" i="6"/>
  <c r="BG1630" i="6" s="1"/>
  <c r="CU1630" i="6" s="1"/>
  <c r="W1630" i="6"/>
  <c r="BA1630" i="6" s="1"/>
  <c r="CO1630" i="6" s="1"/>
  <c r="Z1630" i="6"/>
  <c r="BD1630" i="6" s="1"/>
  <c r="CR1630" i="6" s="1"/>
  <c r="R1630" i="6"/>
  <c r="AL1630" i="6" s="1"/>
  <c r="BZ1630" i="6" s="1"/>
  <c r="AZ1360" i="6"/>
  <c r="CN1360" i="6" s="1"/>
  <c r="BJ1360" i="6"/>
  <c r="CX1360" i="6" s="1"/>
  <c r="Z235" i="6"/>
  <c r="BN235" i="6" s="1"/>
  <c r="DB235" i="6" s="1"/>
  <c r="T235" i="6"/>
  <c r="AX235" i="6" s="1"/>
  <c r="CL235" i="6" s="1"/>
  <c r="R235" i="6"/>
  <c r="AV235" i="6" s="1"/>
  <c r="CJ235" i="6" s="1"/>
  <c r="S235" i="6"/>
  <c r="Q235" i="6"/>
  <c r="AA235" i="6" s="1"/>
  <c r="BO235" i="6" s="1"/>
  <c r="V235" i="6"/>
  <c r="W235" i="6"/>
  <c r="BA235" i="6" s="1"/>
  <c r="CO235" i="6" s="1"/>
  <c r="Y235" i="6"/>
  <c r="BC235" i="6" s="1"/>
  <c r="CQ235" i="6" s="1"/>
  <c r="Z860" i="6"/>
  <c r="T860" i="6"/>
  <c r="AD860" i="6" s="1"/>
  <c r="BR860" i="6" s="1"/>
  <c r="Q860" i="6"/>
  <c r="S860" i="6"/>
  <c r="R860" i="6"/>
  <c r="Y860" i="6"/>
  <c r="U860" i="6"/>
  <c r="X860" i="6"/>
  <c r="AV386" i="6"/>
  <c r="CJ386" i="6" s="1"/>
  <c r="BF386" i="6"/>
  <c r="CT386" i="6" s="1"/>
  <c r="AB386" i="6"/>
  <c r="BP386" i="6" s="1"/>
  <c r="BB1370" i="6"/>
  <c r="CP1370" i="6" s="1"/>
  <c r="BL1370" i="6"/>
  <c r="CZ1370" i="6" s="1"/>
  <c r="AW81" i="6"/>
  <c r="CK81" i="6" s="1"/>
  <c r="BG81" i="6"/>
  <c r="CU81" i="6" s="1"/>
  <c r="AY1685" i="6"/>
  <c r="CM1685" i="6" s="1"/>
  <c r="BI1685" i="6"/>
  <c r="CW1685" i="6" s="1"/>
  <c r="AV1273" i="6"/>
  <c r="CJ1273" i="6" s="1"/>
  <c r="BF1273" i="6"/>
  <c r="CT1273" i="6" s="1"/>
  <c r="BD224" i="6"/>
  <c r="CR224" i="6" s="1"/>
  <c r="BN224" i="6"/>
  <c r="DB224" i="6" s="1"/>
  <c r="V1762" i="6"/>
  <c r="W1400" i="6"/>
  <c r="BK1400" i="6" s="1"/>
  <c r="CY1400" i="6" s="1"/>
  <c r="AV1193" i="6"/>
  <c r="CJ1193" i="6" s="1"/>
  <c r="BF1193" i="6"/>
  <c r="CT1193" i="6" s="1"/>
  <c r="AY1609" i="6"/>
  <c r="CM1609" i="6" s="1"/>
  <c r="BI1609" i="6"/>
  <c r="CW1609" i="6" s="1"/>
  <c r="AY1296" i="6"/>
  <c r="CM1296" i="6" s="1"/>
  <c r="BI1296" i="6"/>
  <c r="CW1296" i="6" s="1"/>
  <c r="S951" i="6"/>
  <c r="AZ1651" i="6"/>
  <c r="CN1651" i="6" s="1"/>
  <c r="BJ1651" i="6"/>
  <c r="CX1651" i="6" s="1"/>
  <c r="BB1202" i="6"/>
  <c r="CP1202" i="6" s="1"/>
  <c r="BL1202" i="6"/>
  <c r="CZ1202" i="6" s="1"/>
  <c r="AX757" i="6"/>
  <c r="CL757" i="6" s="1"/>
  <c r="BH757" i="6"/>
  <c r="CV757" i="6" s="1"/>
  <c r="AY361" i="6"/>
  <c r="CM361" i="6" s="1"/>
  <c r="BI361" i="6"/>
  <c r="CW361" i="6" s="1"/>
  <c r="BC403" i="6"/>
  <c r="CQ403" i="6" s="1"/>
  <c r="BM403" i="6"/>
  <c r="DA403" i="6" s="1"/>
  <c r="AY1553" i="6"/>
  <c r="CM1553" i="6" s="1"/>
  <c r="BI1553" i="6"/>
  <c r="CW1553" i="6" s="1"/>
  <c r="AU1531" i="6"/>
  <c r="CI1531" i="6" s="1"/>
  <c r="BE1531" i="6"/>
  <c r="CS1531" i="6" s="1"/>
  <c r="BA1480" i="6"/>
  <c r="CO1480" i="6" s="1"/>
  <c r="BK1480" i="6"/>
  <c r="CY1480" i="6" s="1"/>
  <c r="AU608" i="6"/>
  <c r="CI608" i="6" s="1"/>
  <c r="BE608" i="6"/>
  <c r="CS608" i="6" s="1"/>
  <c r="BC100" i="6"/>
  <c r="CQ100" i="6" s="1"/>
  <c r="BM100" i="6"/>
  <c r="DA100" i="6" s="1"/>
  <c r="W1100" i="6"/>
  <c r="BB814" i="6"/>
  <c r="CP814" i="6" s="1"/>
  <c r="BL814" i="6"/>
  <c r="CZ814" i="6" s="1"/>
  <c r="AY989" i="6"/>
  <c r="CM989" i="6" s="1"/>
  <c r="BI989" i="6"/>
  <c r="CW989" i="6" s="1"/>
  <c r="S825" i="6"/>
  <c r="AW825" i="6" s="1"/>
  <c r="CK825" i="6" s="1"/>
  <c r="AV196" i="6"/>
  <c r="CJ196" i="6" s="1"/>
  <c r="BF196" i="6"/>
  <c r="CT196" i="6" s="1"/>
  <c r="BB1538" i="6"/>
  <c r="CP1538" i="6" s="1"/>
  <c r="BL1538" i="6"/>
  <c r="CZ1538" i="6" s="1"/>
  <c r="AV995" i="6"/>
  <c r="CJ995" i="6" s="1"/>
  <c r="BF995" i="6"/>
  <c r="CT995" i="6" s="1"/>
  <c r="BA812" i="6"/>
  <c r="CO812" i="6" s="1"/>
  <c r="BK812" i="6"/>
  <c r="CY812" i="6" s="1"/>
  <c r="AW209" i="6"/>
  <c r="CK209" i="6" s="1"/>
  <c r="BG209" i="6"/>
  <c r="CU209" i="6" s="1"/>
  <c r="BB476" i="6"/>
  <c r="CP476" i="6" s="1"/>
  <c r="BL476" i="6"/>
  <c r="CZ476" i="6" s="1"/>
  <c r="AV1352" i="6"/>
  <c r="CJ1352" i="6" s="1"/>
  <c r="BF1352" i="6"/>
  <c r="CT1352" i="6" s="1"/>
  <c r="BB379" i="6"/>
  <c r="CP379" i="6" s="1"/>
  <c r="BL379" i="6"/>
  <c r="CZ379" i="6" s="1"/>
  <c r="X611" i="6"/>
  <c r="AU1061" i="6"/>
  <c r="CI1061" i="6" s="1"/>
  <c r="BE1061" i="6"/>
  <c r="CS1061" i="6" s="1"/>
  <c r="AW539" i="6"/>
  <c r="CK539" i="6" s="1"/>
  <c r="BG539" i="6"/>
  <c r="CU539" i="6" s="1"/>
  <c r="AY557" i="6"/>
  <c r="CM557" i="6" s="1"/>
  <c r="BI557" i="6"/>
  <c r="CW557" i="6" s="1"/>
  <c r="BB1603" i="6"/>
  <c r="CP1603" i="6" s="1"/>
  <c r="BL1603" i="6"/>
  <c r="CZ1603" i="6" s="1"/>
  <c r="AY1569" i="6"/>
  <c r="CM1569" i="6" s="1"/>
  <c r="BI1569" i="6"/>
  <c r="CW1569" i="6" s="1"/>
  <c r="Y879" i="6"/>
  <c r="AW1772" i="6"/>
  <c r="CK1772" i="6" s="1"/>
  <c r="BG1772" i="6"/>
  <c r="CU1772" i="6" s="1"/>
  <c r="BA1216" i="6"/>
  <c r="CO1216" i="6" s="1"/>
  <c r="BK1216" i="6"/>
  <c r="CY1216" i="6" s="1"/>
  <c r="AU91" i="6"/>
  <c r="CI91" i="6" s="1"/>
  <c r="BE91" i="6"/>
  <c r="CS91" i="6" s="1"/>
  <c r="AU1280" i="6"/>
  <c r="CI1280" i="6" s="1"/>
  <c r="BE1280" i="6"/>
  <c r="CS1280" i="6" s="1"/>
  <c r="AX602" i="6"/>
  <c r="CL602" i="6" s="1"/>
  <c r="BH602" i="6"/>
  <c r="CV602" i="6" s="1"/>
  <c r="U235" i="6"/>
  <c r="S1584" i="6"/>
  <c r="BC1660" i="6"/>
  <c r="CQ1660" i="6" s="1"/>
  <c r="AS1660" i="6"/>
  <c r="CG1660" i="6" s="1"/>
  <c r="AU73" i="6"/>
  <c r="CI73" i="6" s="1"/>
  <c r="BE73" i="6"/>
  <c r="CS73" i="6" s="1"/>
  <c r="AK73" i="6"/>
  <c r="BY73" i="6" s="1"/>
  <c r="BD1287" i="6"/>
  <c r="CR1287" i="6" s="1"/>
  <c r="BN1287" i="6"/>
  <c r="DB1287" i="6" s="1"/>
  <c r="S658" i="6"/>
  <c r="BG658" i="6" s="1"/>
  <c r="CU658" i="6" s="1"/>
  <c r="Z658" i="6"/>
  <c r="BN658" i="6" s="1"/>
  <c r="DB658" i="6" s="1"/>
  <c r="AV313" i="6"/>
  <c r="CJ313" i="6" s="1"/>
  <c r="BF313" i="6"/>
  <c r="CT313" i="6" s="1"/>
  <c r="BB922" i="6"/>
  <c r="CP922" i="6" s="1"/>
  <c r="AH922" i="6"/>
  <c r="BV922" i="6" s="1"/>
  <c r="AR922" i="6"/>
  <c r="CF922" i="6" s="1"/>
  <c r="BL922" i="6"/>
  <c r="CZ922" i="6" s="1"/>
  <c r="BC734" i="6"/>
  <c r="CQ734" i="6" s="1"/>
  <c r="BM734" i="6"/>
  <c r="DA734" i="6" s="1"/>
  <c r="AS734" i="6"/>
  <c r="CG734" i="6" s="1"/>
  <c r="AI734" i="6"/>
  <c r="BW734" i="6" s="1"/>
  <c r="V1265" i="6"/>
  <c r="BJ1265" i="6" s="1"/>
  <c r="CX1265" i="6" s="1"/>
  <c r="Z1265" i="6"/>
  <c r="Q1265" i="6"/>
  <c r="S536" i="6"/>
  <c r="Y536" i="6"/>
  <c r="BM536" i="6" s="1"/>
  <c r="DA536" i="6" s="1"/>
  <c r="R536" i="6"/>
  <c r="V536" i="6"/>
  <c r="BJ536" i="6" s="1"/>
  <c r="CX536" i="6" s="1"/>
  <c r="U536" i="6"/>
  <c r="Z589" i="6"/>
  <c r="S589" i="6"/>
  <c r="AC589" i="6" s="1"/>
  <c r="BQ589" i="6" s="1"/>
  <c r="Y589" i="6"/>
  <c r="BC589" i="6" s="1"/>
  <c r="CQ589" i="6" s="1"/>
  <c r="R589" i="6"/>
  <c r="AL589" i="6" s="1"/>
  <c r="BZ589" i="6" s="1"/>
  <c r="T589" i="6"/>
  <c r="BH589" i="6" s="1"/>
  <c r="CV589" i="6" s="1"/>
  <c r="W589" i="6"/>
  <c r="W486" i="6"/>
  <c r="V486" i="6"/>
  <c r="R486" i="6"/>
  <c r="AV486" i="6" s="1"/>
  <c r="CJ486" i="6" s="1"/>
  <c r="T486" i="6"/>
  <c r="W195" i="6"/>
  <c r="Y195" i="6"/>
  <c r="AU1715" i="6"/>
  <c r="CI1715" i="6" s="1"/>
  <c r="BE1715" i="6"/>
  <c r="CS1715" i="6" s="1"/>
  <c r="V1527" i="6"/>
  <c r="AP1527" i="6" s="1"/>
  <c r="CD1527" i="6" s="1"/>
  <c r="W1527" i="6"/>
  <c r="BA1527" i="6" s="1"/>
  <c r="CO1527" i="6" s="1"/>
  <c r="BN1271" i="6"/>
  <c r="DB1271" i="6" s="1"/>
  <c r="Q1187" i="6"/>
  <c r="R1187" i="6"/>
  <c r="AV1187" i="6" s="1"/>
  <c r="CJ1187" i="6" s="1"/>
  <c r="U1187" i="6"/>
  <c r="BJ373" i="6"/>
  <c r="CX373" i="6" s="1"/>
  <c r="Z109" i="6"/>
  <c r="S109" i="6"/>
  <c r="T109" i="6"/>
  <c r="AX109" i="6" s="1"/>
  <c r="CL109" i="6" s="1"/>
  <c r="Y109" i="6"/>
  <c r="Q1568" i="6"/>
  <c r="AA1568" i="6" s="1"/>
  <c r="BO1568" i="6" s="1"/>
  <c r="V1568" i="6"/>
  <c r="AZ1568" i="6" s="1"/>
  <c r="CN1568" i="6" s="1"/>
  <c r="V346" i="6"/>
  <c r="S346" i="6"/>
  <c r="Q346" i="6"/>
  <c r="AU346" i="6" s="1"/>
  <c r="CI346" i="6" s="1"/>
  <c r="U346" i="6"/>
  <c r="AE346" i="6" s="1"/>
  <c r="BS346" i="6" s="1"/>
  <c r="R346" i="6"/>
  <c r="T904" i="6"/>
  <c r="AX904" i="6" s="1"/>
  <c r="CL904" i="6" s="1"/>
  <c r="V904" i="6"/>
  <c r="BJ904" i="6" s="1"/>
  <c r="CX904" i="6" s="1"/>
  <c r="S904" i="6"/>
  <c r="Y904" i="6"/>
  <c r="Q904" i="6"/>
  <c r="BE904" i="6" s="1"/>
  <c r="CS904" i="6" s="1"/>
  <c r="BI787" i="6"/>
  <c r="CW787" i="6" s="1"/>
  <c r="V1328" i="6"/>
  <c r="AP1328" i="6" s="1"/>
  <c r="CD1328" i="6" s="1"/>
  <c r="T1328" i="6"/>
  <c r="S1328" i="6"/>
  <c r="Q1328" i="6"/>
  <c r="Z1328" i="6"/>
  <c r="U1328" i="6"/>
  <c r="AY1328" i="6" s="1"/>
  <c r="CM1328" i="6" s="1"/>
  <c r="Z1738" i="6"/>
  <c r="V1738" i="6"/>
  <c r="Y1073" i="6"/>
  <c r="T1073" i="6"/>
  <c r="S1073" i="6"/>
  <c r="Z1073" i="6"/>
  <c r="AT1073" i="6" s="1"/>
  <c r="CH1073" i="6" s="1"/>
  <c r="V1073" i="6"/>
  <c r="W1073" i="6"/>
  <c r="X938" i="6"/>
  <c r="U938" i="6"/>
  <c r="S938" i="6"/>
  <c r="Z938" i="6"/>
  <c r="Q528" i="6"/>
  <c r="R528" i="6"/>
  <c r="BN480" i="6"/>
  <c r="DB480" i="6" s="1"/>
  <c r="V852" i="6"/>
  <c r="AF852" i="6" s="1"/>
  <c r="BT852" i="6" s="1"/>
  <c r="Y852" i="6"/>
  <c r="R852" i="6"/>
  <c r="AV852" i="6" s="1"/>
  <c r="CJ852" i="6" s="1"/>
  <c r="BE376" i="6"/>
  <c r="CS376" i="6" s="1"/>
  <c r="U120" i="6"/>
  <c r="S120" i="6"/>
  <c r="Q120" i="6"/>
  <c r="V18" i="6"/>
  <c r="AZ18" i="6" s="1"/>
  <c r="CN18" i="6" s="1"/>
  <c r="U18" i="6"/>
  <c r="AY18" i="6" s="1"/>
  <c r="CM18" i="6" s="1"/>
  <c r="T18" i="6"/>
  <c r="Y18" i="6"/>
  <c r="Z18" i="6"/>
  <c r="BK1488" i="6"/>
  <c r="CY1488" i="6" s="1"/>
  <c r="BH1408" i="6"/>
  <c r="CV1408" i="6" s="1"/>
  <c r="U1652" i="6"/>
  <c r="AY1652" i="6" s="1"/>
  <c r="CM1652" i="6" s="1"/>
  <c r="V1652" i="6"/>
  <c r="T1652" i="6"/>
  <c r="AD1652" i="6" s="1"/>
  <c r="BR1652" i="6" s="1"/>
  <c r="X1652" i="6"/>
  <c r="W1652" i="6"/>
  <c r="Z1652" i="6"/>
  <c r="R1652" i="6"/>
  <c r="AV1652" i="6" s="1"/>
  <c r="CJ1652" i="6" s="1"/>
  <c r="Q1652" i="6"/>
  <c r="Q522" i="6"/>
  <c r="T522" i="6"/>
  <c r="V522" i="6"/>
  <c r="U522" i="6"/>
  <c r="AY522" i="6" s="1"/>
  <c r="CM522" i="6" s="1"/>
  <c r="Z522" i="6"/>
  <c r="AT522" i="6" s="1"/>
  <c r="CH522" i="6" s="1"/>
  <c r="W522" i="6"/>
  <c r="AG522" i="6" s="1"/>
  <c r="BU522" i="6" s="1"/>
  <c r="BF1143" i="6"/>
  <c r="CT1143" i="6" s="1"/>
  <c r="X682" i="6"/>
  <c r="BB682" i="6" s="1"/>
  <c r="CP682" i="6" s="1"/>
  <c r="Z682" i="6"/>
  <c r="W450" i="6"/>
  <c r="Y450" i="6"/>
  <c r="BM450" i="6" s="1"/>
  <c r="DA450" i="6" s="1"/>
  <c r="S450" i="6"/>
  <c r="R450" i="6"/>
  <c r="BF1054" i="6"/>
  <c r="CT1054" i="6" s="1"/>
  <c r="V946" i="6"/>
  <c r="T946" i="6"/>
  <c r="Q946" i="6"/>
  <c r="AA946" i="6" s="1"/>
  <c r="BO946" i="6" s="1"/>
  <c r="U946" i="6"/>
  <c r="AO946" i="6" s="1"/>
  <c r="CC946" i="6" s="1"/>
  <c r="X946" i="6"/>
  <c r="BL946" i="6" s="1"/>
  <c r="CZ946" i="6" s="1"/>
  <c r="Y946" i="6"/>
  <c r="BC946" i="6" s="1"/>
  <c r="CQ946" i="6" s="1"/>
  <c r="Y722" i="6"/>
  <c r="V722" i="6"/>
  <c r="BJ722" i="6" s="1"/>
  <c r="CX722" i="6" s="1"/>
  <c r="AV568" i="6"/>
  <c r="CJ568" i="6" s="1"/>
  <c r="BF568" i="6"/>
  <c r="CT568" i="6" s="1"/>
  <c r="U1039" i="6"/>
  <c r="Z1039" i="6"/>
  <c r="X1660" i="6"/>
  <c r="W1660" i="6"/>
  <c r="V1660" i="6"/>
  <c r="U1660" i="6"/>
  <c r="AY1660" i="6" s="1"/>
  <c r="CM1660" i="6" s="1"/>
  <c r="BL565" i="6"/>
  <c r="CZ565" i="6" s="1"/>
  <c r="AR565" i="6"/>
  <c r="CF565" i="6" s="1"/>
  <c r="BB565" i="6"/>
  <c r="CP565" i="6" s="1"/>
  <c r="BB1581" i="6"/>
  <c r="CP1581" i="6" s="1"/>
  <c r="BL1581" i="6"/>
  <c r="CZ1581" i="6" s="1"/>
  <c r="X450" i="6"/>
  <c r="AV1697" i="6"/>
  <c r="CJ1697" i="6" s="1"/>
  <c r="BF1697" i="6"/>
  <c r="CT1697" i="6" s="1"/>
  <c r="AV648" i="6"/>
  <c r="CJ648" i="6" s="1"/>
  <c r="BF648" i="6"/>
  <c r="CT648" i="6" s="1"/>
  <c r="AV1753" i="6"/>
  <c r="CJ1753" i="6" s="1"/>
  <c r="BF1753" i="6"/>
  <c r="CT1753" i="6" s="1"/>
  <c r="BB789" i="6"/>
  <c r="CP789" i="6" s="1"/>
  <c r="BL789" i="6"/>
  <c r="CZ789" i="6" s="1"/>
  <c r="R1762" i="6"/>
  <c r="AB1762" i="6" s="1"/>
  <c r="BP1762" i="6" s="1"/>
  <c r="Q1400" i="6"/>
  <c r="AV1299" i="6"/>
  <c r="CJ1299" i="6" s="1"/>
  <c r="BF1299" i="6"/>
  <c r="CT1299" i="6" s="1"/>
  <c r="S756" i="6"/>
  <c r="BC60" i="6"/>
  <c r="CQ60" i="6" s="1"/>
  <c r="BM60" i="6"/>
  <c r="DA60" i="6" s="1"/>
  <c r="BB1628" i="6"/>
  <c r="CP1628" i="6" s="1"/>
  <c r="BL1628" i="6"/>
  <c r="CZ1628" i="6" s="1"/>
  <c r="R624" i="6"/>
  <c r="AL624" i="6" s="1"/>
  <c r="BZ624" i="6" s="1"/>
  <c r="BA949" i="6"/>
  <c r="CO949" i="6" s="1"/>
  <c r="BK949" i="6"/>
  <c r="CY949" i="6" s="1"/>
  <c r="BC458" i="6"/>
  <c r="CQ458" i="6" s="1"/>
  <c r="BM458" i="6"/>
  <c r="DA458" i="6" s="1"/>
  <c r="AZ162" i="6"/>
  <c r="CN162" i="6" s="1"/>
  <c r="BJ162" i="6"/>
  <c r="CX162" i="6" s="1"/>
  <c r="X1073" i="6"/>
  <c r="AQ1742" i="6"/>
  <c r="CE1742" i="6" s="1"/>
  <c r="U1458" i="6"/>
  <c r="AL386" i="6"/>
  <c r="BZ386" i="6" s="1"/>
  <c r="AW34" i="6"/>
  <c r="CK34" i="6" s="1"/>
  <c r="BG34" i="6"/>
  <c r="CU34" i="6" s="1"/>
  <c r="BA1470" i="6"/>
  <c r="CO1470" i="6" s="1"/>
  <c r="BK1470" i="6"/>
  <c r="CY1470" i="6" s="1"/>
  <c r="AX1202" i="6"/>
  <c r="CL1202" i="6" s="1"/>
  <c r="BH1202" i="6"/>
  <c r="CV1202" i="6" s="1"/>
  <c r="BD1047" i="6"/>
  <c r="CR1047" i="6" s="1"/>
  <c r="BN1047" i="6"/>
  <c r="DB1047" i="6" s="1"/>
  <c r="BD714" i="6"/>
  <c r="CR714" i="6" s="1"/>
  <c r="BN714" i="6"/>
  <c r="DB714" i="6" s="1"/>
  <c r="BA293" i="6"/>
  <c r="CO293" i="6" s="1"/>
  <c r="BK293" i="6"/>
  <c r="CY293" i="6" s="1"/>
  <c r="BD1444" i="6"/>
  <c r="CR1444" i="6" s="1"/>
  <c r="BN1444" i="6"/>
  <c r="DB1444" i="6" s="1"/>
  <c r="S1527" i="6"/>
  <c r="AH565" i="6"/>
  <c r="BV565" i="6" s="1"/>
  <c r="Y719" i="6"/>
  <c r="AU1575" i="6"/>
  <c r="CI1575" i="6" s="1"/>
  <c r="BE1575" i="6"/>
  <c r="CS1575" i="6" s="1"/>
  <c r="AZ544" i="6"/>
  <c r="CN544" i="6" s="1"/>
  <c r="BJ544" i="6"/>
  <c r="CX544" i="6" s="1"/>
  <c r="S1425" i="6"/>
  <c r="BG1425" i="6" s="1"/>
  <c r="CU1425" i="6" s="1"/>
  <c r="AW1079" i="6"/>
  <c r="CK1079" i="6" s="1"/>
  <c r="BG1079" i="6"/>
  <c r="CU1079" i="6" s="1"/>
  <c r="AV403" i="6"/>
  <c r="CJ403" i="6" s="1"/>
  <c r="BF403" i="6"/>
  <c r="CT403" i="6" s="1"/>
  <c r="BA1732" i="6"/>
  <c r="CO1732" i="6" s="1"/>
  <c r="BK1732" i="6"/>
  <c r="CY1732" i="6" s="1"/>
  <c r="AV517" i="6"/>
  <c r="CJ517" i="6" s="1"/>
  <c r="BF517" i="6"/>
  <c r="CT517" i="6" s="1"/>
  <c r="V825" i="6"/>
  <c r="BA119" i="6"/>
  <c r="CO119" i="6" s="1"/>
  <c r="BK119" i="6"/>
  <c r="CY119" i="6" s="1"/>
  <c r="BD544" i="6"/>
  <c r="CR544" i="6" s="1"/>
  <c r="BN544" i="6"/>
  <c r="DB544" i="6" s="1"/>
  <c r="U1710" i="6"/>
  <c r="BC1538" i="6"/>
  <c r="CQ1538" i="6" s="1"/>
  <c r="BM1538" i="6"/>
  <c r="DA1538" i="6" s="1"/>
  <c r="AV709" i="6"/>
  <c r="CJ709" i="6" s="1"/>
  <c r="BF709" i="6"/>
  <c r="CT709" i="6" s="1"/>
  <c r="AZ646" i="6"/>
  <c r="CN646" i="6" s="1"/>
  <c r="BJ646" i="6"/>
  <c r="CX646" i="6" s="1"/>
  <c r="BC791" i="6"/>
  <c r="CQ791" i="6" s="1"/>
  <c r="BM791" i="6"/>
  <c r="DA791" i="6" s="1"/>
  <c r="AU187" i="6"/>
  <c r="CI187" i="6" s="1"/>
  <c r="BE187" i="6"/>
  <c r="CS187" i="6" s="1"/>
  <c r="BC820" i="6"/>
  <c r="CQ820" i="6" s="1"/>
  <c r="BM820" i="6"/>
  <c r="DA820" i="6" s="1"/>
  <c r="BB592" i="6"/>
  <c r="CP592" i="6" s="1"/>
  <c r="BL592" i="6"/>
  <c r="CZ592" i="6" s="1"/>
  <c r="BB588" i="6"/>
  <c r="CP588" i="6" s="1"/>
  <c r="BL588" i="6"/>
  <c r="CZ588" i="6" s="1"/>
  <c r="AV1173" i="6"/>
  <c r="CJ1173" i="6" s="1"/>
  <c r="BF1173" i="6"/>
  <c r="CT1173" i="6" s="1"/>
  <c r="AU199" i="6"/>
  <c r="CI199" i="6" s="1"/>
  <c r="BE199" i="6"/>
  <c r="CS199" i="6" s="1"/>
  <c r="AY1579" i="6"/>
  <c r="CM1579" i="6" s="1"/>
  <c r="BI1579" i="6"/>
  <c r="CW1579" i="6" s="1"/>
  <c r="AV480" i="6"/>
  <c r="CJ480" i="6" s="1"/>
  <c r="BF480" i="6"/>
  <c r="CT480" i="6" s="1"/>
  <c r="BA1238" i="6"/>
  <c r="CO1238" i="6" s="1"/>
  <c r="BK1238" i="6"/>
  <c r="CY1238" i="6" s="1"/>
  <c r="AV1017" i="6"/>
  <c r="CJ1017" i="6" s="1"/>
  <c r="BF1017" i="6"/>
  <c r="CT1017" i="6" s="1"/>
  <c r="BB963" i="6"/>
  <c r="CP963" i="6" s="1"/>
  <c r="BL963" i="6"/>
  <c r="CZ963" i="6" s="1"/>
  <c r="AZ737" i="6"/>
  <c r="CN737" i="6" s="1"/>
  <c r="BJ737" i="6"/>
  <c r="CX737" i="6" s="1"/>
  <c r="AU1431" i="6"/>
  <c r="CI1431" i="6" s="1"/>
  <c r="BE1431" i="6"/>
  <c r="CS1431" i="6" s="1"/>
  <c r="AV591" i="6"/>
  <c r="CJ591" i="6" s="1"/>
  <c r="V860" i="6"/>
  <c r="AZ633" i="6"/>
  <c r="CN633" i="6" s="1"/>
  <c r="BJ633" i="6"/>
  <c r="CX633" i="6" s="1"/>
  <c r="V589" i="6"/>
  <c r="V44" i="6"/>
  <c r="BD523" i="6"/>
  <c r="CR523" i="6" s="1"/>
  <c r="BN523" i="6"/>
  <c r="DB523" i="6" s="1"/>
  <c r="BG153" i="6"/>
  <c r="CU153" i="6" s="1"/>
  <c r="W938" i="6"/>
  <c r="AQ938" i="6" s="1"/>
  <c r="CE938" i="6" s="1"/>
  <c r="BB1655" i="6"/>
  <c r="CP1655" i="6" s="1"/>
  <c r="BL1655" i="6"/>
  <c r="CZ1655" i="6" s="1"/>
  <c r="W632" i="6"/>
  <c r="X235" i="6"/>
  <c r="AZ1671" i="6"/>
  <c r="CN1671" i="6" s="1"/>
  <c r="AF1671" i="6"/>
  <c r="BT1671" i="6" s="1"/>
  <c r="AY1324" i="6"/>
  <c r="CM1324" i="6" s="1"/>
  <c r="AE1324" i="6"/>
  <c r="BS1324" i="6" s="1"/>
  <c r="AX681" i="6"/>
  <c r="CL681" i="6" s="1"/>
  <c r="AN681" i="6"/>
  <c r="CB681" i="6" s="1"/>
  <c r="BA1671" i="6"/>
  <c r="CO1671" i="6" s="1"/>
  <c r="BK1671" i="6"/>
  <c r="CY1671" i="6" s="1"/>
  <c r="AV69" i="6"/>
  <c r="CJ69" i="6" s="1"/>
  <c r="AL69" i="6"/>
  <c r="BZ69" i="6" s="1"/>
  <c r="Z1400" i="6"/>
  <c r="BN1400" i="6" s="1"/>
  <c r="DB1400" i="6" s="1"/>
  <c r="U528" i="6"/>
  <c r="Y756" i="6"/>
  <c r="U1755" i="6"/>
  <c r="AO1755" i="6" s="1"/>
  <c r="CC1755" i="6" s="1"/>
  <c r="T1755" i="6"/>
  <c r="BH1755" i="6" s="1"/>
  <c r="CV1755" i="6" s="1"/>
  <c r="Z1755" i="6"/>
  <c r="Q1755" i="6"/>
  <c r="R1755" i="6"/>
  <c r="S1755" i="6"/>
  <c r="AW1755" i="6" s="1"/>
  <c r="CK1755" i="6" s="1"/>
  <c r="Z1533" i="6"/>
  <c r="BN1533" i="6" s="1"/>
  <c r="DB1533" i="6" s="1"/>
  <c r="X1533" i="6"/>
  <c r="W1533" i="6"/>
  <c r="BA1533" i="6" s="1"/>
  <c r="CO1533" i="6" s="1"/>
  <c r="T1533" i="6"/>
  <c r="AD1533" i="6" s="1"/>
  <c r="BR1533" i="6" s="1"/>
  <c r="R1533" i="6"/>
  <c r="AV1533" i="6" s="1"/>
  <c r="CJ1533" i="6" s="1"/>
  <c r="Y1533" i="6"/>
  <c r="BI1253" i="6"/>
  <c r="CW1253" i="6" s="1"/>
  <c r="R1763" i="6"/>
  <c r="T1763" i="6"/>
  <c r="BH1763" i="6" s="1"/>
  <c r="CV1763" i="6" s="1"/>
  <c r="V1763" i="6"/>
  <c r="U1763" i="6"/>
  <c r="R1296" i="6"/>
  <c r="V1296" i="6"/>
  <c r="Z1296" i="6"/>
  <c r="Q1296" i="6"/>
  <c r="V929" i="6"/>
  <c r="W929" i="6"/>
  <c r="S929" i="6"/>
  <c r="U929" i="6"/>
  <c r="AO929" i="6" s="1"/>
  <c r="CC929" i="6" s="1"/>
  <c r="R929" i="6"/>
  <c r="Q929" i="6"/>
  <c r="AA929" i="6" s="1"/>
  <c r="BO929" i="6" s="1"/>
  <c r="Y929" i="6"/>
  <c r="X929" i="6"/>
  <c r="T929" i="6"/>
  <c r="BC661" i="6"/>
  <c r="CQ661" i="6" s="1"/>
  <c r="BM661" i="6"/>
  <c r="DA661" i="6" s="1"/>
  <c r="BN374" i="6"/>
  <c r="DB374" i="6" s="1"/>
  <c r="S1271" i="6"/>
  <c r="X1271" i="6"/>
  <c r="W1271" i="6"/>
  <c r="R1271" i="6"/>
  <c r="AL1271" i="6" s="1"/>
  <c r="BZ1271" i="6" s="1"/>
  <c r="T1271" i="6"/>
  <c r="AX1271" i="6" s="1"/>
  <c r="CL1271" i="6" s="1"/>
  <c r="R832" i="6"/>
  <c r="V832" i="6"/>
  <c r="T832" i="6"/>
  <c r="Y832" i="6"/>
  <c r="U832" i="6"/>
  <c r="AO832" i="6" s="1"/>
  <c r="CC832" i="6" s="1"/>
  <c r="S832" i="6"/>
  <c r="AC832" i="6" s="1"/>
  <c r="BQ832" i="6" s="1"/>
  <c r="W832" i="6"/>
  <c r="BD1709" i="6"/>
  <c r="CR1709" i="6" s="1"/>
  <c r="BN1709" i="6"/>
  <c r="DB1709" i="6" s="1"/>
  <c r="T1626" i="6"/>
  <c r="BH1626" i="6" s="1"/>
  <c r="CV1626" i="6" s="1"/>
  <c r="Z1626" i="6"/>
  <c r="R1626" i="6"/>
  <c r="V1626" i="6"/>
  <c r="AZ1626" i="6" s="1"/>
  <c r="CN1626" i="6" s="1"/>
  <c r="Q1626" i="6"/>
  <c r="Z1788" i="6"/>
  <c r="V1788" i="6"/>
  <c r="AZ1788" i="6" s="1"/>
  <c r="CN1788" i="6" s="1"/>
  <c r="S1788" i="6"/>
  <c r="AC1788" i="6" s="1"/>
  <c r="BQ1788" i="6" s="1"/>
  <c r="Q1788" i="6"/>
  <c r="T1788" i="6"/>
  <c r="Y1389" i="6"/>
  <c r="Z1389" i="6"/>
  <c r="S976" i="6"/>
  <c r="R976" i="6"/>
  <c r="Q976" i="6"/>
  <c r="X976" i="6"/>
  <c r="V976" i="6"/>
  <c r="U976" i="6"/>
  <c r="W976" i="6"/>
  <c r="T787" i="6"/>
  <c r="Z787" i="6"/>
  <c r="X787" i="6"/>
  <c r="R787" i="6"/>
  <c r="Y787" i="6"/>
  <c r="BK704" i="6"/>
  <c r="CY704" i="6" s="1"/>
  <c r="Y1033" i="6"/>
  <c r="U1033" i="6"/>
  <c r="T1033" i="6"/>
  <c r="V1033" i="6"/>
  <c r="S1033" i="6"/>
  <c r="T217" i="6"/>
  <c r="AX217" i="6" s="1"/>
  <c r="CL217" i="6" s="1"/>
  <c r="Q217" i="6"/>
  <c r="AU217" i="6" s="1"/>
  <c r="CI217" i="6" s="1"/>
  <c r="U217" i="6"/>
  <c r="AY217" i="6" s="1"/>
  <c r="CM217" i="6" s="1"/>
  <c r="S217" i="6"/>
  <c r="BG217" i="6" s="1"/>
  <c r="CU217" i="6" s="1"/>
  <c r="X217" i="6"/>
  <c r="W217" i="6"/>
  <c r="Z217" i="6"/>
  <c r="Y217" i="6"/>
  <c r="Q1002" i="6"/>
  <c r="BE1002" i="6" s="1"/>
  <c r="CS1002" i="6" s="1"/>
  <c r="S1002" i="6"/>
  <c r="AM1002" i="6" s="1"/>
  <c r="CA1002" i="6" s="1"/>
  <c r="S735" i="6"/>
  <c r="Z735" i="6"/>
  <c r="T735" i="6"/>
  <c r="AX735" i="6" s="1"/>
  <c r="CL735" i="6" s="1"/>
  <c r="Y735" i="6"/>
  <c r="AS735" i="6" s="1"/>
  <c r="CG735" i="6" s="1"/>
  <c r="X735" i="6"/>
  <c r="U735" i="6"/>
  <c r="BE108" i="6"/>
  <c r="CS108" i="6" s="1"/>
  <c r="BL1488" i="6"/>
  <c r="CZ1488" i="6" s="1"/>
  <c r="V476" i="6"/>
  <c r="S476" i="6"/>
  <c r="AV565" i="6"/>
  <c r="CJ565" i="6" s="1"/>
  <c r="AL565" i="6"/>
  <c r="BZ565" i="6" s="1"/>
  <c r="BJ678" i="6"/>
  <c r="CX678" i="6" s="1"/>
  <c r="AP678" i="6"/>
  <c r="CD678" i="6" s="1"/>
  <c r="BA1781" i="6"/>
  <c r="CO1781" i="6" s="1"/>
  <c r="BK1781" i="6"/>
  <c r="CY1781" i="6" s="1"/>
  <c r="BC1254" i="6"/>
  <c r="CQ1254" i="6" s="1"/>
  <c r="AS1254" i="6"/>
  <c r="CG1254" i="6" s="1"/>
  <c r="BM1254" i="6"/>
  <c r="DA1254" i="6" s="1"/>
  <c r="AX1433" i="6"/>
  <c r="CL1433" i="6" s="1"/>
  <c r="BH1433" i="6"/>
  <c r="CV1433" i="6" s="1"/>
  <c r="AX1220" i="6"/>
  <c r="CL1220" i="6" s="1"/>
  <c r="BH1220" i="6"/>
  <c r="CV1220" i="6" s="1"/>
  <c r="AD1220" i="6"/>
  <c r="BR1220" i="6" s="1"/>
  <c r="AZ471" i="6"/>
  <c r="CN471" i="6" s="1"/>
  <c r="BJ471" i="6"/>
  <c r="CX471" i="6" s="1"/>
  <c r="BN734" i="6"/>
  <c r="DB734" i="6" s="1"/>
  <c r="AJ734" i="6"/>
  <c r="BX734" i="6" s="1"/>
  <c r="Z653" i="6"/>
  <c r="X653" i="6"/>
  <c r="T653" i="6"/>
  <c r="Q653" i="6"/>
  <c r="U653" i="6"/>
  <c r="AO653" i="6" s="1"/>
  <c r="CC653" i="6" s="1"/>
  <c r="S653" i="6"/>
  <c r="V456" i="6"/>
  <c r="Y456" i="6"/>
  <c r="Y1331" i="6"/>
  <c r="Z1331" i="6"/>
  <c r="BD1331" i="6" s="1"/>
  <c r="CR1331" i="6" s="1"/>
  <c r="U1331" i="6"/>
  <c r="R1331" i="6"/>
  <c r="Q1331" i="6"/>
  <c r="X1331" i="6"/>
  <c r="W1331" i="6"/>
  <c r="BA1331" i="6" s="1"/>
  <c r="CO1331" i="6" s="1"/>
  <c r="V1331" i="6"/>
  <c r="S1331" i="6"/>
  <c r="S396" i="6"/>
  <c r="R396" i="6"/>
  <c r="Z396" i="6"/>
  <c r="Q307" i="6"/>
  <c r="U307" i="6"/>
  <c r="Y939" i="6"/>
  <c r="BC939" i="6" s="1"/>
  <c r="CQ939" i="6" s="1"/>
  <c r="S939" i="6"/>
  <c r="AM939" i="6" s="1"/>
  <c r="CA939" i="6" s="1"/>
  <c r="U939" i="6"/>
  <c r="T752" i="6"/>
  <c r="BH752" i="6" s="1"/>
  <c r="CV752" i="6" s="1"/>
  <c r="V752" i="6"/>
  <c r="S440" i="6"/>
  <c r="AC440" i="6" s="1"/>
  <c r="BQ440" i="6" s="1"/>
  <c r="T440" i="6"/>
  <c r="Q1520" i="6"/>
  <c r="AA1520" i="6" s="1"/>
  <c r="BO1520" i="6" s="1"/>
  <c r="V1520" i="6"/>
  <c r="U1520" i="6"/>
  <c r="Y1520" i="6"/>
  <c r="AS1520" i="6" s="1"/>
  <c r="CG1520" i="6" s="1"/>
  <c r="W1520" i="6"/>
  <c r="X1520" i="6"/>
  <c r="BB1520" i="6" s="1"/>
  <c r="CP1520" i="6" s="1"/>
  <c r="Z1520" i="6"/>
  <c r="T1520" i="6"/>
  <c r="U1203" i="6"/>
  <c r="BI1203" i="6" s="1"/>
  <c r="CW1203" i="6" s="1"/>
  <c r="X1203" i="6"/>
  <c r="AR1203" i="6" s="1"/>
  <c r="CF1203" i="6" s="1"/>
  <c r="W1203" i="6"/>
  <c r="AQ1203" i="6" s="1"/>
  <c r="CE1203" i="6" s="1"/>
  <c r="R1203" i="6"/>
  <c r="T1540" i="6"/>
  <c r="S1540" i="6"/>
  <c r="V1540" i="6"/>
  <c r="T1330" i="6"/>
  <c r="AX1330" i="6" s="1"/>
  <c r="CL1330" i="6" s="1"/>
  <c r="W1330" i="6"/>
  <c r="Z1330" i="6"/>
  <c r="Q1330" i="6"/>
  <c r="S1330" i="6"/>
  <c r="S148" i="6"/>
  <c r="X148" i="6"/>
  <c r="Y1445" i="6"/>
  <c r="R1445" i="6"/>
  <c r="Y401" i="6"/>
  <c r="Q401" i="6"/>
  <c r="T1092" i="6"/>
  <c r="S1092" i="6"/>
  <c r="BG1092" i="6" s="1"/>
  <c r="CU1092" i="6" s="1"/>
  <c r="R1092" i="6"/>
  <c r="Z1092" i="6"/>
  <c r="U1092" i="6"/>
  <c r="V1092" i="6"/>
  <c r="W1092" i="6"/>
  <c r="Y760" i="6"/>
  <c r="X760" i="6"/>
  <c r="BL760" i="6" s="1"/>
  <c r="CZ760" i="6" s="1"/>
  <c r="U760" i="6"/>
  <c r="T760" i="6"/>
  <c r="Z760" i="6"/>
  <c r="Q760" i="6"/>
  <c r="V760" i="6"/>
  <c r="AP760" i="6" s="1"/>
  <c r="CD760" i="6" s="1"/>
  <c r="V1684" i="6"/>
  <c r="S1684" i="6"/>
  <c r="AW1684" i="6" s="1"/>
  <c r="CK1684" i="6" s="1"/>
  <c r="W1684" i="6"/>
  <c r="R1684" i="6"/>
  <c r="U1684" i="6"/>
  <c r="Z368" i="6"/>
  <c r="Q368" i="6"/>
  <c r="U1034" i="6"/>
  <c r="BI1034" i="6" s="1"/>
  <c r="CW1034" i="6" s="1"/>
  <c r="Q1034" i="6"/>
  <c r="S1034" i="6"/>
  <c r="AW1034" i="6" s="1"/>
  <c r="CK1034" i="6" s="1"/>
  <c r="X1034" i="6"/>
  <c r="T1034" i="6"/>
  <c r="AW1574" i="6"/>
  <c r="CK1574" i="6" s="1"/>
  <c r="BG1574" i="6"/>
  <c r="CU1574" i="6" s="1"/>
  <c r="U526" i="6"/>
  <c r="S526" i="6"/>
  <c r="AC526" i="6" s="1"/>
  <c r="BQ526" i="6" s="1"/>
  <c r="T526" i="6"/>
  <c r="S434" i="6"/>
  <c r="Y434" i="6"/>
  <c r="W434" i="6"/>
  <c r="Z1488" i="6"/>
  <c r="V1488" i="6"/>
  <c r="AZ1488" i="6" s="1"/>
  <c r="CN1488" i="6" s="1"/>
  <c r="U1488" i="6"/>
  <c r="X1102" i="6"/>
  <c r="T1102" i="6"/>
  <c r="U1497" i="6"/>
  <c r="V1497" i="6"/>
  <c r="Z1497" i="6"/>
  <c r="AT1497" i="6" s="1"/>
  <c r="CH1497" i="6" s="1"/>
  <c r="U1334" i="6"/>
  <c r="V1334" i="6"/>
  <c r="X1334" i="6"/>
  <c r="BB1334" i="6" s="1"/>
  <c r="CP1334" i="6" s="1"/>
  <c r="Y1334" i="6"/>
  <c r="X848" i="6"/>
  <c r="W848" i="6"/>
  <c r="X460" i="6"/>
  <c r="BB460" i="6" s="1"/>
  <c r="CP460" i="6" s="1"/>
  <c r="R460" i="6"/>
  <c r="Z460" i="6"/>
  <c r="T460" i="6"/>
  <c r="Q1559" i="6"/>
  <c r="Y1559" i="6"/>
  <c r="R1559" i="6"/>
  <c r="AV1559" i="6" s="1"/>
  <c r="CJ1559" i="6" s="1"/>
  <c r="Y603" i="6"/>
  <c r="V603" i="6"/>
  <c r="R603" i="6"/>
  <c r="X603" i="6"/>
  <c r="W603" i="6"/>
  <c r="X1121" i="6"/>
  <c r="S1121" i="6"/>
  <c r="BG1121" i="6" s="1"/>
  <c r="CU1121" i="6" s="1"/>
  <c r="R1121" i="6"/>
  <c r="Y1121" i="6"/>
  <c r="BM1121" i="6" s="1"/>
  <c r="DA1121" i="6" s="1"/>
  <c r="BB1199" i="6"/>
  <c r="CP1199" i="6" s="1"/>
  <c r="BL1199" i="6"/>
  <c r="CZ1199" i="6" s="1"/>
  <c r="BC334" i="6"/>
  <c r="CQ334" i="6" s="1"/>
  <c r="BM334" i="6"/>
  <c r="DA334" i="6" s="1"/>
  <c r="BB1348" i="6"/>
  <c r="CP1348" i="6" s="1"/>
  <c r="BL1348" i="6"/>
  <c r="CZ1348" i="6" s="1"/>
  <c r="AY1299" i="6"/>
  <c r="CM1299" i="6" s="1"/>
  <c r="BI1299" i="6"/>
  <c r="CW1299" i="6" s="1"/>
  <c r="BA1449" i="6"/>
  <c r="CO1449" i="6" s="1"/>
  <c r="BK1449" i="6"/>
  <c r="CY1449" i="6" s="1"/>
  <c r="BC1001" i="6"/>
  <c r="CQ1001" i="6" s="1"/>
  <c r="BM1001" i="6"/>
  <c r="DA1001" i="6" s="1"/>
  <c r="AU1523" i="6"/>
  <c r="CI1523" i="6" s="1"/>
  <c r="BE1523" i="6"/>
  <c r="CS1523" i="6" s="1"/>
  <c r="AZ702" i="6"/>
  <c r="CN702" i="6" s="1"/>
  <c r="BJ702" i="6"/>
  <c r="CX702" i="6" s="1"/>
  <c r="AZ1148" i="6"/>
  <c r="CN1148" i="6" s="1"/>
  <c r="BJ1148" i="6"/>
  <c r="CX1148" i="6" s="1"/>
  <c r="Y1092" i="6"/>
  <c r="AW1482" i="6"/>
  <c r="CK1482" i="6" s="1"/>
  <c r="BG1482" i="6"/>
  <c r="CU1482" i="6" s="1"/>
  <c r="BD1308" i="6"/>
  <c r="CR1308" i="6" s="1"/>
  <c r="BN1308" i="6"/>
  <c r="DB1308" i="6" s="1"/>
  <c r="AZ1124" i="6"/>
  <c r="CN1124" i="6" s="1"/>
  <c r="BJ1124" i="6"/>
  <c r="CX1124" i="6" s="1"/>
  <c r="BD1070" i="6"/>
  <c r="CR1070" i="6" s="1"/>
  <c r="BN1070" i="6"/>
  <c r="DB1070" i="6" s="1"/>
  <c r="AZ788" i="6"/>
  <c r="CN788" i="6" s="1"/>
  <c r="BJ788" i="6"/>
  <c r="CX788" i="6" s="1"/>
  <c r="AW714" i="6"/>
  <c r="CK714" i="6" s="1"/>
  <c r="BG714" i="6"/>
  <c r="CU714" i="6" s="1"/>
  <c r="AV553" i="6"/>
  <c r="CJ553" i="6" s="1"/>
  <c r="BF553" i="6"/>
  <c r="CT553" i="6" s="1"/>
  <c r="AY1402" i="6"/>
  <c r="CM1402" i="6" s="1"/>
  <c r="BI1402" i="6"/>
  <c r="CW1402" i="6" s="1"/>
  <c r="BC1498" i="6"/>
  <c r="CQ1498" i="6" s="1"/>
  <c r="BM1498" i="6"/>
  <c r="DA1498" i="6" s="1"/>
  <c r="AZ100" i="6"/>
  <c r="CN100" i="6" s="1"/>
  <c r="BJ100" i="6"/>
  <c r="CX100" i="6" s="1"/>
  <c r="BC1155" i="6"/>
  <c r="CQ1155" i="6" s="1"/>
  <c r="BM1155" i="6"/>
  <c r="DA1155" i="6" s="1"/>
  <c r="AX1112" i="6"/>
  <c r="CL1112" i="6" s="1"/>
  <c r="BH1112" i="6"/>
  <c r="CV1112" i="6" s="1"/>
  <c r="AZ574" i="6"/>
  <c r="CN574" i="6" s="1"/>
  <c r="BJ574" i="6"/>
  <c r="CX574" i="6" s="1"/>
  <c r="BA637" i="6"/>
  <c r="CO637" i="6" s="1"/>
  <c r="BK637" i="6"/>
  <c r="CY637" i="6" s="1"/>
  <c r="BD1142" i="6"/>
  <c r="CR1142" i="6" s="1"/>
  <c r="BN1142" i="6"/>
  <c r="DB1142" i="6" s="1"/>
  <c r="BA21" i="6"/>
  <c r="CO21" i="6" s="1"/>
  <c r="BK21" i="6"/>
  <c r="CY21" i="6" s="1"/>
  <c r="AU628" i="6"/>
  <c r="CI628" i="6" s="1"/>
  <c r="BE628" i="6"/>
  <c r="CS628" i="6" s="1"/>
  <c r="AY415" i="6"/>
  <c r="CM415" i="6" s="1"/>
  <c r="BI415" i="6"/>
  <c r="CW415" i="6" s="1"/>
  <c r="AZ1143" i="6"/>
  <c r="CN1143" i="6" s="1"/>
  <c r="BJ1143" i="6"/>
  <c r="CX1143" i="6" s="1"/>
  <c r="AW1291" i="6"/>
  <c r="CK1291" i="6" s="1"/>
  <c r="BG1291" i="6"/>
  <c r="CU1291" i="6" s="1"/>
  <c r="BB1071" i="6"/>
  <c r="CP1071" i="6" s="1"/>
  <c r="BL1071" i="6"/>
  <c r="CZ1071" i="6" s="1"/>
  <c r="AY1525" i="6"/>
  <c r="CM1525" i="6" s="1"/>
  <c r="BI1525" i="6"/>
  <c r="CW1525" i="6" s="1"/>
  <c r="AF1678" i="6"/>
  <c r="BT1678" i="6" s="1"/>
  <c r="AY1665" i="6"/>
  <c r="CM1665" i="6" s="1"/>
  <c r="BI1665" i="6"/>
  <c r="CW1665" i="6" s="1"/>
  <c r="BC824" i="6"/>
  <c r="CQ824" i="6" s="1"/>
  <c r="BM824" i="6"/>
  <c r="DA824" i="6" s="1"/>
  <c r="BA480" i="6"/>
  <c r="CO480" i="6" s="1"/>
  <c r="BK480" i="6"/>
  <c r="CY480" i="6" s="1"/>
  <c r="BC1739" i="6"/>
  <c r="CQ1739" i="6" s="1"/>
  <c r="BM1739" i="6"/>
  <c r="DA1739" i="6" s="1"/>
  <c r="AZ1344" i="6"/>
  <c r="CN1344" i="6" s="1"/>
  <c r="BJ1344" i="6"/>
  <c r="CX1344" i="6" s="1"/>
  <c r="AU1634" i="6"/>
  <c r="CI1634" i="6" s="1"/>
  <c r="BE1634" i="6"/>
  <c r="CS1634" i="6" s="1"/>
  <c r="AV93" i="6"/>
  <c r="CJ93" i="6" s="1"/>
  <c r="BF93" i="6"/>
  <c r="CT93" i="6" s="1"/>
  <c r="AX287" i="6"/>
  <c r="CL287" i="6" s="1"/>
  <c r="BH287" i="6"/>
  <c r="CV287" i="6" s="1"/>
  <c r="AV985" i="6"/>
  <c r="CJ985" i="6" s="1"/>
  <c r="BF985" i="6"/>
  <c r="CT985" i="6" s="1"/>
  <c r="AV776" i="6"/>
  <c r="CJ776" i="6" s="1"/>
  <c r="BF776" i="6"/>
  <c r="CT776" i="6" s="1"/>
  <c r="V1186" i="6"/>
  <c r="BG256" i="6"/>
  <c r="CU256" i="6" s="1"/>
  <c r="BA209" i="6"/>
  <c r="CO209" i="6" s="1"/>
  <c r="BK209" i="6"/>
  <c r="CY209" i="6" s="1"/>
  <c r="S460" i="6"/>
  <c r="AV890" i="6"/>
  <c r="CJ890" i="6" s="1"/>
  <c r="BF890" i="6"/>
  <c r="CT890" i="6" s="1"/>
  <c r="AZ704" i="6"/>
  <c r="CN704" i="6" s="1"/>
  <c r="BJ704" i="6"/>
  <c r="CX704" i="6" s="1"/>
  <c r="AY91" i="6"/>
  <c r="CM91" i="6" s="1"/>
  <c r="BI91" i="6"/>
  <c r="CW91" i="6" s="1"/>
  <c r="AW1409" i="6"/>
  <c r="CK1409" i="6" s="1"/>
  <c r="BG1409" i="6"/>
  <c r="CU1409" i="6" s="1"/>
  <c r="AV799" i="6"/>
  <c r="CJ799" i="6" s="1"/>
  <c r="BF799" i="6"/>
  <c r="CT799" i="6" s="1"/>
  <c r="BC1248" i="6"/>
  <c r="CQ1248" i="6" s="1"/>
  <c r="BM1248" i="6"/>
  <c r="DA1248" i="6" s="1"/>
  <c r="AU323" i="6"/>
  <c r="CI323" i="6" s="1"/>
  <c r="BE323" i="6"/>
  <c r="CS323" i="6" s="1"/>
  <c r="AZ64" i="6"/>
  <c r="CN64" i="6" s="1"/>
  <c r="BJ64" i="6"/>
  <c r="CX64" i="6" s="1"/>
  <c r="AY1502" i="6"/>
  <c r="CM1502" i="6" s="1"/>
  <c r="BI1502" i="6"/>
  <c r="CW1502" i="6" s="1"/>
  <c r="AE1502" i="6"/>
  <c r="BS1502" i="6" s="1"/>
  <c r="Y1753" i="6"/>
  <c r="BM960" i="6"/>
  <c r="DA960" i="6" s="1"/>
  <c r="AI960" i="6"/>
  <c r="BW960" i="6" s="1"/>
  <c r="Y1497" i="6"/>
  <c r="AA596" i="6"/>
  <c r="BO596" i="6" s="1"/>
  <c r="BE596" i="6"/>
  <c r="CS596" i="6" s="1"/>
  <c r="Q1592" i="6"/>
  <c r="W1592" i="6"/>
  <c r="T1157" i="6"/>
  <c r="V1157" i="6"/>
  <c r="AZ1157" i="6" s="1"/>
  <c r="CN1157" i="6" s="1"/>
  <c r="U1157" i="6"/>
  <c r="Y1157" i="6"/>
  <c r="Z1157" i="6"/>
  <c r="T60" i="6"/>
  <c r="BH60" i="6" s="1"/>
  <c r="CV60" i="6" s="1"/>
  <c r="R60" i="6"/>
  <c r="X60" i="6"/>
  <c r="AR60" i="6" s="1"/>
  <c r="CF60" i="6" s="1"/>
  <c r="T1471" i="6"/>
  <c r="AX1471" i="6" s="1"/>
  <c r="CL1471" i="6" s="1"/>
  <c r="S1471" i="6"/>
  <c r="Q1471" i="6"/>
  <c r="Z1471" i="6"/>
  <c r="X1471" i="6"/>
  <c r="BB1471" i="6" s="1"/>
  <c r="CP1471" i="6" s="1"/>
  <c r="U1471" i="6"/>
  <c r="V1023" i="6"/>
  <c r="X1023" i="6"/>
  <c r="Q1023" i="6"/>
  <c r="BE1023" i="6" s="1"/>
  <c r="CS1023" i="6" s="1"/>
  <c r="BF565" i="6"/>
  <c r="CT565" i="6" s="1"/>
  <c r="Q1780" i="6"/>
  <c r="S1780" i="6"/>
  <c r="BG1780" i="6" s="1"/>
  <c r="CU1780" i="6" s="1"/>
  <c r="R1578" i="6"/>
  <c r="Q1578" i="6"/>
  <c r="W1578" i="6"/>
  <c r="S1578" i="6"/>
  <c r="U1578" i="6"/>
  <c r="Q1495" i="6"/>
  <c r="AK1495" i="6" s="1"/>
  <c r="BY1495" i="6" s="1"/>
  <c r="T1495" i="6"/>
  <c r="R1495" i="6"/>
  <c r="BK1391" i="6"/>
  <c r="CY1391" i="6" s="1"/>
  <c r="Y1238" i="6"/>
  <c r="U1238" i="6"/>
  <c r="Z1238" i="6"/>
  <c r="X1238" i="6"/>
  <c r="S1238" i="6"/>
  <c r="T1238" i="6"/>
  <c r="BG414" i="6"/>
  <c r="CU414" i="6" s="1"/>
  <c r="U198" i="6"/>
  <c r="Z198" i="6"/>
  <c r="Q198" i="6"/>
  <c r="AU198" i="6" s="1"/>
  <c r="CI198" i="6" s="1"/>
  <c r="Y46" i="6"/>
  <c r="BM46" i="6" s="1"/>
  <c r="DA46" i="6" s="1"/>
  <c r="U46" i="6"/>
  <c r="X46" i="6"/>
  <c r="BL46" i="6" s="1"/>
  <c r="CZ46" i="6" s="1"/>
  <c r="Y1422" i="6"/>
  <c r="BM1422" i="6" s="1"/>
  <c r="DA1422" i="6" s="1"/>
  <c r="R1422" i="6"/>
  <c r="U1422" i="6"/>
  <c r="Q1422" i="6"/>
  <c r="AA1422" i="6" s="1"/>
  <c r="BO1422" i="6" s="1"/>
  <c r="W1422" i="6"/>
  <c r="S1422" i="6"/>
  <c r="Y878" i="6"/>
  <c r="X878" i="6"/>
  <c r="T878" i="6"/>
  <c r="S194" i="6"/>
  <c r="Z194" i="6"/>
  <c r="BN194" i="6" s="1"/>
  <c r="DB194" i="6" s="1"/>
  <c r="Q194" i="6"/>
  <c r="AK194" i="6" s="1"/>
  <c r="BY194" i="6" s="1"/>
  <c r="V194" i="6"/>
  <c r="BJ194" i="6" s="1"/>
  <c r="CX194" i="6" s="1"/>
  <c r="W194" i="6"/>
  <c r="BG748" i="6"/>
  <c r="CU748" i="6" s="1"/>
  <c r="Q1636" i="6"/>
  <c r="R1636" i="6"/>
  <c r="Y1636" i="6"/>
  <c r="W20" i="6"/>
  <c r="U20" i="6"/>
  <c r="Q20" i="6"/>
  <c r="X20" i="6"/>
  <c r="AH20" i="6" s="1"/>
  <c r="BV20" i="6" s="1"/>
  <c r="Y20" i="6"/>
  <c r="BM20" i="6" s="1"/>
  <c r="DA20" i="6" s="1"/>
  <c r="V20" i="6"/>
  <c r="R20" i="6"/>
  <c r="BF20" i="6" s="1"/>
  <c r="CT20" i="6" s="1"/>
  <c r="S20" i="6"/>
  <c r="T20" i="6"/>
  <c r="BH20" i="6" s="1"/>
  <c r="CV20" i="6" s="1"/>
  <c r="U1363" i="6"/>
  <c r="BI1363" i="6" s="1"/>
  <c r="CW1363" i="6" s="1"/>
  <c r="T1363" i="6"/>
  <c r="AX1363" i="6" s="1"/>
  <c r="CL1363" i="6" s="1"/>
  <c r="R1363" i="6"/>
  <c r="AL1363" i="6" s="1"/>
  <c r="BZ1363" i="6" s="1"/>
  <c r="T1080" i="6"/>
  <c r="R1080" i="6"/>
  <c r="Y1080" i="6"/>
  <c r="X1080" i="6"/>
  <c r="V1080" i="6"/>
  <c r="BJ1080" i="6" s="1"/>
  <c r="CX1080" i="6" s="1"/>
  <c r="W1080" i="6"/>
  <c r="U1080" i="6"/>
  <c r="BJ262" i="6"/>
  <c r="CX262" i="6" s="1"/>
  <c r="X291" i="6"/>
  <c r="BB291" i="6" s="1"/>
  <c r="CP291" i="6" s="1"/>
  <c r="W291" i="6"/>
  <c r="AQ291" i="6" s="1"/>
  <c r="CE291" i="6" s="1"/>
  <c r="T1397" i="6"/>
  <c r="BH1397" i="6" s="1"/>
  <c r="CV1397" i="6" s="1"/>
  <c r="Q1397" i="6"/>
  <c r="S1397" i="6"/>
  <c r="R1397" i="6"/>
  <c r="T1032" i="6"/>
  <c r="S1032" i="6"/>
  <c r="AW1032" i="6" s="1"/>
  <c r="CK1032" i="6" s="1"/>
  <c r="V1032" i="6"/>
  <c r="W1032" i="6"/>
  <c r="S864" i="6"/>
  <c r="R864" i="6"/>
  <c r="Z864" i="6"/>
  <c r="Y864" i="6"/>
  <c r="U864" i="6"/>
  <c r="BF583" i="6"/>
  <c r="CT583" i="6" s="1"/>
  <c r="Y1725" i="6"/>
  <c r="BC1725" i="6" s="1"/>
  <c r="CQ1725" i="6" s="1"/>
  <c r="Q1725" i="6"/>
  <c r="Q1219" i="6"/>
  <c r="U1219" i="6"/>
  <c r="Y1219" i="6"/>
  <c r="R1219" i="6"/>
  <c r="AB1219" i="6" s="1"/>
  <c r="BP1219" i="6" s="1"/>
  <c r="T29" i="6"/>
  <c r="Q29" i="6"/>
  <c r="X29" i="6"/>
  <c r="S29" i="6"/>
  <c r="AM29" i="6" s="1"/>
  <c r="CA29" i="6" s="1"/>
  <c r="W29" i="6"/>
  <c r="R29" i="6"/>
  <c r="Q534" i="6"/>
  <c r="BE534" i="6" s="1"/>
  <c r="CS534" i="6" s="1"/>
  <c r="S534" i="6"/>
  <c r="R534" i="6"/>
  <c r="BM258" i="6"/>
  <c r="DA258" i="6" s="1"/>
  <c r="U153" i="6"/>
  <c r="AY153" i="6" s="1"/>
  <c r="CM153" i="6" s="1"/>
  <c r="X153" i="6"/>
  <c r="BJ836" i="6"/>
  <c r="CX836" i="6" s="1"/>
  <c r="T418" i="6"/>
  <c r="Z418" i="6"/>
  <c r="BD418" i="6" s="1"/>
  <c r="CR418" i="6" s="1"/>
  <c r="X418" i="6"/>
  <c r="BB418" i="6" s="1"/>
  <c r="CP418" i="6" s="1"/>
  <c r="U1027" i="6"/>
  <c r="AY1027" i="6" s="1"/>
  <c r="CM1027" i="6" s="1"/>
  <c r="Z1027" i="6"/>
  <c r="AT1027" i="6" s="1"/>
  <c r="CH1027" i="6" s="1"/>
  <c r="T1014" i="6"/>
  <c r="AX1014" i="6" s="1"/>
  <c r="CL1014" i="6" s="1"/>
  <c r="Y1014" i="6"/>
  <c r="BM1014" i="6" s="1"/>
  <c r="DA1014" i="6" s="1"/>
  <c r="S1014" i="6"/>
  <c r="AW1014" i="6" s="1"/>
  <c r="CK1014" i="6" s="1"/>
  <c r="W1014" i="6"/>
  <c r="AG1014" i="6" s="1"/>
  <c r="BU1014" i="6" s="1"/>
  <c r="R1014" i="6"/>
  <c r="AV1014" i="6" s="1"/>
  <c r="CJ1014" i="6" s="1"/>
  <c r="Z1014" i="6"/>
  <c r="U1465" i="6"/>
  <c r="Q1465" i="6"/>
  <c r="V1465" i="6"/>
  <c r="W1465" i="6"/>
  <c r="BA1465" i="6" s="1"/>
  <c r="CO1465" i="6" s="1"/>
  <c r="R1465" i="6"/>
  <c r="AL1465" i="6" s="1"/>
  <c r="BZ1465" i="6" s="1"/>
  <c r="Z1465" i="6"/>
  <c r="Y1465" i="6"/>
  <c r="T592" i="6"/>
  <c r="Q592" i="6"/>
  <c r="AA592" i="6" s="1"/>
  <c r="BO592" i="6" s="1"/>
  <c r="S178" i="6"/>
  <c r="AW178" i="6" s="1"/>
  <c r="CK178" i="6" s="1"/>
  <c r="W178" i="6"/>
  <c r="BA178" i="6" s="1"/>
  <c r="CO178" i="6" s="1"/>
  <c r="Z16" i="6"/>
  <c r="Y16" i="6"/>
  <c r="X1099" i="6"/>
  <c r="T1099" i="6"/>
  <c r="AX1099" i="6" s="1"/>
  <c r="CL1099" i="6" s="1"/>
  <c r="AY1631" i="6"/>
  <c r="CM1631" i="6" s="1"/>
  <c r="BI1631" i="6"/>
  <c r="CW1631" i="6" s="1"/>
  <c r="AX1098" i="6"/>
  <c r="CL1098" i="6" s="1"/>
  <c r="BH1098" i="6"/>
  <c r="CV1098" i="6" s="1"/>
  <c r="BD1345" i="6"/>
  <c r="CR1345" i="6" s="1"/>
  <c r="BN1345" i="6"/>
  <c r="DB1345" i="6" s="1"/>
  <c r="AY269" i="6"/>
  <c r="CM269" i="6" s="1"/>
  <c r="BI269" i="6"/>
  <c r="CW269" i="6" s="1"/>
  <c r="AZ1150" i="6"/>
  <c r="CN1150" i="6" s="1"/>
  <c r="BJ1150" i="6"/>
  <c r="CX1150" i="6" s="1"/>
  <c r="BD988" i="6"/>
  <c r="CR988" i="6" s="1"/>
  <c r="BN988" i="6"/>
  <c r="DB988" i="6" s="1"/>
  <c r="AW1417" i="6"/>
  <c r="CK1417" i="6" s="1"/>
  <c r="BG1417" i="6"/>
  <c r="CU1417" i="6" s="1"/>
  <c r="AZ553" i="6"/>
  <c r="CN553" i="6" s="1"/>
  <c r="BJ553" i="6"/>
  <c r="CX553" i="6" s="1"/>
  <c r="AW1632" i="6"/>
  <c r="CK1632" i="6" s="1"/>
  <c r="BG1632" i="6"/>
  <c r="CU1632" i="6" s="1"/>
  <c r="AX517" i="6"/>
  <c r="CL517" i="6" s="1"/>
  <c r="BH517" i="6"/>
  <c r="CV517" i="6" s="1"/>
  <c r="AY64" i="6"/>
  <c r="CM64" i="6" s="1"/>
  <c r="BI64" i="6"/>
  <c r="CW64" i="6" s="1"/>
  <c r="AX855" i="6"/>
  <c r="CL855" i="6" s="1"/>
  <c r="BH855" i="6"/>
  <c r="CV855" i="6" s="1"/>
  <c r="AZ1764" i="6"/>
  <c r="CN1764" i="6" s="1"/>
  <c r="BJ1764" i="6"/>
  <c r="CX1764" i="6" s="1"/>
  <c r="BC1444" i="6"/>
  <c r="CQ1444" i="6" s="1"/>
  <c r="BM1444" i="6"/>
  <c r="DA1444" i="6" s="1"/>
  <c r="AU308" i="6"/>
  <c r="CI308" i="6" s="1"/>
  <c r="BE308" i="6"/>
  <c r="CS308" i="6" s="1"/>
  <c r="AW1401" i="6"/>
  <c r="CK1401" i="6" s="1"/>
  <c r="BG1401" i="6"/>
  <c r="CU1401" i="6" s="1"/>
  <c r="AV1575" i="6"/>
  <c r="CJ1575" i="6" s="1"/>
  <c r="BF1575" i="6"/>
  <c r="CT1575" i="6" s="1"/>
  <c r="BA1553" i="6"/>
  <c r="CO1553" i="6" s="1"/>
  <c r="BK1553" i="6"/>
  <c r="CY1553" i="6" s="1"/>
  <c r="AX1123" i="6"/>
  <c r="CL1123" i="6" s="1"/>
  <c r="BH1123" i="6"/>
  <c r="CV1123" i="6" s="1"/>
  <c r="AV1744" i="6"/>
  <c r="CJ1744" i="6" s="1"/>
  <c r="BF1744" i="6"/>
  <c r="CT1744" i="6" s="1"/>
  <c r="Z434" i="6"/>
  <c r="AV889" i="6"/>
  <c r="CJ889" i="6" s="1"/>
  <c r="BF889" i="6"/>
  <c r="CT889" i="6" s="1"/>
  <c r="S1520" i="6"/>
  <c r="BC816" i="6"/>
  <c r="CQ816" i="6" s="1"/>
  <c r="BM816" i="6"/>
  <c r="DA816" i="6" s="1"/>
  <c r="AY280" i="6"/>
  <c r="CM280" i="6" s="1"/>
  <c r="BI280" i="6"/>
  <c r="CW280" i="6" s="1"/>
  <c r="BB560" i="6"/>
  <c r="CP560" i="6" s="1"/>
  <c r="BL560" i="6"/>
  <c r="CZ560" i="6" s="1"/>
  <c r="AY876" i="6"/>
  <c r="CM876" i="6" s="1"/>
  <c r="BI876" i="6"/>
  <c r="CW876" i="6" s="1"/>
  <c r="BB70" i="6"/>
  <c r="CP70" i="6" s="1"/>
  <c r="BL70" i="6"/>
  <c r="CZ70" i="6" s="1"/>
  <c r="AY1487" i="6"/>
  <c r="CM1487" i="6" s="1"/>
  <c r="BI1487" i="6"/>
  <c r="CW1487" i="6" s="1"/>
  <c r="AU422" i="6"/>
  <c r="CI422" i="6" s="1"/>
  <c r="BE422" i="6"/>
  <c r="CS422" i="6" s="1"/>
  <c r="AV356" i="6"/>
  <c r="CJ356" i="6" s="1"/>
  <c r="BF356" i="6"/>
  <c r="CT356" i="6" s="1"/>
  <c r="BD253" i="6"/>
  <c r="CR253" i="6" s="1"/>
  <c r="BN253" i="6"/>
  <c r="DB253" i="6" s="1"/>
  <c r="AZ1311" i="6"/>
  <c r="CN1311" i="6" s="1"/>
  <c r="BJ1311" i="6"/>
  <c r="CX1311" i="6" s="1"/>
  <c r="BA1247" i="6"/>
  <c r="CO1247" i="6" s="1"/>
  <c r="BK1247" i="6"/>
  <c r="CY1247" i="6" s="1"/>
  <c r="BD831" i="6"/>
  <c r="CR831" i="6" s="1"/>
  <c r="BN831" i="6"/>
  <c r="DB831" i="6" s="1"/>
  <c r="BC1163" i="6"/>
  <c r="CQ1163" i="6" s="1"/>
  <c r="BM1163" i="6"/>
  <c r="DA1163" i="6" s="1"/>
  <c r="BA1625" i="6"/>
  <c r="CO1625" i="6" s="1"/>
  <c r="BK1625" i="6"/>
  <c r="CY1625" i="6" s="1"/>
  <c r="AX1579" i="6"/>
  <c r="CL1579" i="6" s="1"/>
  <c r="BH1579" i="6"/>
  <c r="CV1579" i="6" s="1"/>
  <c r="BA459" i="6"/>
  <c r="CO459" i="6" s="1"/>
  <c r="BK459" i="6"/>
  <c r="CY459" i="6" s="1"/>
  <c r="R653" i="6"/>
  <c r="BA1705" i="6"/>
  <c r="CO1705" i="6" s="1"/>
  <c r="BK1705" i="6"/>
  <c r="CY1705" i="6" s="1"/>
  <c r="AW1499" i="6"/>
  <c r="CK1499" i="6" s="1"/>
  <c r="BG1499" i="6"/>
  <c r="CU1499" i="6" s="1"/>
  <c r="AX1017" i="6"/>
  <c r="CL1017" i="6" s="1"/>
  <c r="BH1017" i="6"/>
  <c r="CV1017" i="6" s="1"/>
  <c r="AN1220" i="6"/>
  <c r="CB1220" i="6" s="1"/>
  <c r="V460" i="6"/>
  <c r="AF460" i="6" s="1"/>
  <c r="BT460" i="6" s="1"/>
  <c r="BD850" i="6"/>
  <c r="CR850" i="6" s="1"/>
  <c r="BN850" i="6"/>
  <c r="DB850" i="6" s="1"/>
  <c r="AU1409" i="6"/>
  <c r="CI1409" i="6" s="1"/>
  <c r="BE1409" i="6"/>
  <c r="CS1409" i="6" s="1"/>
  <c r="AY819" i="6"/>
  <c r="CM819" i="6" s="1"/>
  <c r="BI819" i="6"/>
  <c r="CW819" i="6" s="1"/>
  <c r="BD1566" i="6"/>
  <c r="CR1566" i="6" s="1"/>
  <c r="BN1566" i="6"/>
  <c r="DB1566" i="6" s="1"/>
  <c r="BB1117" i="6"/>
  <c r="CP1117" i="6" s="1"/>
  <c r="BL1117" i="6"/>
  <c r="CZ1117" i="6" s="1"/>
  <c r="BD808" i="6"/>
  <c r="CR808" i="6" s="1"/>
  <c r="BN808" i="6"/>
  <c r="DB808" i="6" s="1"/>
  <c r="AZ66" i="6"/>
  <c r="CN66" i="6" s="1"/>
  <c r="BJ66" i="6"/>
  <c r="CX66" i="6" s="1"/>
  <c r="BC140" i="6"/>
  <c r="CQ140" i="6" s="1"/>
  <c r="BM140" i="6"/>
  <c r="DA140" i="6" s="1"/>
  <c r="BB236" i="6"/>
  <c r="CP236" i="6" s="1"/>
  <c r="BL236" i="6"/>
  <c r="CZ236" i="6" s="1"/>
  <c r="AX172" i="6"/>
  <c r="CL172" i="6" s="1"/>
  <c r="BH172" i="6"/>
  <c r="CV172" i="6" s="1"/>
  <c r="AY314" i="6"/>
  <c r="CM314" i="6" s="1"/>
  <c r="BI314" i="6"/>
  <c r="CW314" i="6" s="1"/>
  <c r="BA392" i="6"/>
  <c r="CO392" i="6" s="1"/>
  <c r="AU374" i="6"/>
  <c r="CI374" i="6" s="1"/>
  <c r="BE374" i="6"/>
  <c r="CS374" i="6" s="1"/>
  <c r="BB268" i="6"/>
  <c r="CP268" i="6" s="1"/>
  <c r="BL268" i="6"/>
  <c r="CZ268" i="6" s="1"/>
  <c r="AX21" i="6"/>
  <c r="CL21" i="6" s="1"/>
  <c r="BH21" i="6"/>
  <c r="CV21" i="6" s="1"/>
  <c r="AN21" i="6"/>
  <c r="CB21" i="6" s="1"/>
  <c r="AY127" i="6"/>
  <c r="CM127" i="6" s="1"/>
  <c r="BI127" i="6"/>
  <c r="CW127" i="6" s="1"/>
  <c r="BD262" i="6"/>
  <c r="CR262" i="6" s="1"/>
  <c r="BN262" i="6"/>
  <c r="DB262" i="6" s="1"/>
  <c r="AT262" i="6"/>
  <c r="CH262" i="6" s="1"/>
  <c r="AJ262" i="6"/>
  <c r="BX262" i="6" s="1"/>
  <c r="AW337" i="6"/>
  <c r="CK337" i="6" s="1"/>
  <c r="AC337" i="6"/>
  <c r="BQ337" i="6" s="1"/>
  <c r="AV411" i="6"/>
  <c r="CJ411" i="6" s="1"/>
  <c r="BF411" i="6"/>
  <c r="CT411" i="6" s="1"/>
  <c r="AV1552" i="6"/>
  <c r="CJ1552" i="6" s="1"/>
  <c r="AL1552" i="6"/>
  <c r="BZ1552" i="6" s="1"/>
  <c r="AY856" i="6"/>
  <c r="CM856" i="6" s="1"/>
  <c r="BI856" i="6"/>
  <c r="CW856" i="6" s="1"/>
  <c r="AO856" i="6"/>
  <c r="CC856" i="6" s="1"/>
  <c r="AE856" i="6"/>
  <c r="BS856" i="6" s="1"/>
  <c r="S1663" i="6"/>
  <c r="AW1663" i="6" s="1"/>
  <c r="CK1663" i="6" s="1"/>
  <c r="V1663" i="6"/>
  <c r="Y1452" i="6"/>
  <c r="BM1452" i="6" s="1"/>
  <c r="DA1452" i="6" s="1"/>
  <c r="U1452" i="6"/>
  <c r="S1452" i="6"/>
  <c r="BG1452" i="6" s="1"/>
  <c r="CU1452" i="6" s="1"/>
  <c r="X1460" i="6"/>
  <c r="Y1460" i="6"/>
  <c r="U1460" i="6"/>
  <c r="S1460" i="6"/>
  <c r="V1460" i="6"/>
  <c r="AZ1460" i="6" s="1"/>
  <c r="CN1460" i="6" s="1"/>
  <c r="R801" i="6"/>
  <c r="AL801" i="6" s="1"/>
  <c r="BZ801" i="6" s="1"/>
  <c r="T801" i="6"/>
  <c r="AD801" i="6" s="1"/>
  <c r="BR801" i="6" s="1"/>
  <c r="BD273" i="6"/>
  <c r="CR273" i="6" s="1"/>
  <c r="BN273" i="6"/>
  <c r="DB273" i="6" s="1"/>
  <c r="Q1082" i="6"/>
  <c r="T1082" i="6"/>
  <c r="X1082" i="6"/>
  <c r="AH1082" i="6" s="1"/>
  <c r="BV1082" i="6" s="1"/>
  <c r="Z1082" i="6"/>
  <c r="U1082" i="6"/>
  <c r="R1082" i="6"/>
  <c r="Y1082" i="6"/>
  <c r="S1082" i="6"/>
  <c r="AM1082" i="6" s="1"/>
  <c r="CA1082" i="6" s="1"/>
  <c r="U226" i="6"/>
  <c r="T226" i="6"/>
  <c r="BH226" i="6" s="1"/>
  <c r="CV226" i="6" s="1"/>
  <c r="V226" i="6"/>
  <c r="Z226" i="6"/>
  <c r="Q1744" i="6"/>
  <c r="V1744" i="6"/>
  <c r="X1744" i="6"/>
  <c r="T1744" i="6"/>
  <c r="W1404" i="6"/>
  <c r="V1404" i="6"/>
  <c r="Q1404" i="6"/>
  <c r="T1404" i="6"/>
  <c r="R1404" i="6"/>
  <c r="AB1404" i="6" s="1"/>
  <c r="BP1404" i="6" s="1"/>
  <c r="Y1779" i="6"/>
  <c r="U1779" i="6"/>
  <c r="V1779" i="6"/>
  <c r="Y1380" i="6"/>
  <c r="S1380" i="6"/>
  <c r="BG1380" i="6" s="1"/>
  <c r="CU1380" i="6" s="1"/>
  <c r="X1380" i="6"/>
  <c r="AH1380" i="6" s="1"/>
  <c r="BV1380" i="6" s="1"/>
  <c r="Q1380" i="6"/>
  <c r="BE1380" i="6" s="1"/>
  <c r="CS1380" i="6" s="1"/>
  <c r="U1380" i="6"/>
  <c r="AY1380" i="6" s="1"/>
  <c r="CM1380" i="6" s="1"/>
  <c r="Z1380" i="6"/>
  <c r="T1380" i="6"/>
  <c r="U1297" i="6"/>
  <c r="S1297" i="6"/>
  <c r="AM1297" i="6" s="1"/>
  <c r="CA1297" i="6" s="1"/>
  <c r="Q1297" i="6"/>
  <c r="Y59" i="6"/>
  <c r="Q59" i="6"/>
  <c r="BE59" i="6" s="1"/>
  <c r="CS59" i="6" s="1"/>
  <c r="S59" i="6"/>
  <c r="R59" i="6"/>
  <c r="AL59" i="6" s="1"/>
  <c r="BZ59" i="6" s="1"/>
  <c r="Z59" i="6"/>
  <c r="X59" i="6"/>
  <c r="S241" i="6"/>
  <c r="Q241" i="6"/>
  <c r="W516" i="6"/>
  <c r="S516" i="6"/>
  <c r="AW516" i="6" s="1"/>
  <c r="CK516" i="6" s="1"/>
  <c r="Y516" i="6"/>
  <c r="X516" i="6"/>
  <c r="Q516" i="6"/>
  <c r="AU516" i="6" s="1"/>
  <c r="CI516" i="6" s="1"/>
  <c r="U274" i="6"/>
  <c r="AY274" i="6" s="1"/>
  <c r="CM274" i="6" s="1"/>
  <c r="T274" i="6"/>
  <c r="AD274" i="6" s="1"/>
  <c r="BR274" i="6" s="1"/>
  <c r="T393" i="6"/>
  <c r="R393" i="6"/>
  <c r="BH1434" i="6"/>
  <c r="CV1434" i="6" s="1"/>
  <c r="R962" i="6"/>
  <c r="AV962" i="6" s="1"/>
  <c r="CJ962" i="6" s="1"/>
  <c r="V962" i="6"/>
  <c r="S962" i="6"/>
  <c r="Q749" i="6"/>
  <c r="AU749" i="6" s="1"/>
  <c r="CI749" i="6" s="1"/>
  <c r="W749" i="6"/>
  <c r="BA749" i="6" s="1"/>
  <c r="CO749" i="6" s="1"/>
  <c r="S749" i="6"/>
  <c r="AW749" i="6" s="1"/>
  <c r="CK749" i="6" s="1"/>
  <c r="U749" i="6"/>
  <c r="Z251" i="6"/>
  <c r="U251" i="6"/>
  <c r="R251" i="6"/>
  <c r="BJ1362" i="6"/>
  <c r="CX1362" i="6" s="1"/>
  <c r="R1110" i="6"/>
  <c r="W1110" i="6"/>
  <c r="BK1110" i="6" s="1"/>
  <c r="CY1110" i="6" s="1"/>
  <c r="S1110" i="6"/>
  <c r="BG1110" i="6" s="1"/>
  <c r="CU1110" i="6" s="1"/>
  <c r="T1110" i="6"/>
  <c r="Y1110" i="6"/>
  <c r="W992" i="6"/>
  <c r="V992" i="6"/>
  <c r="R992" i="6"/>
  <c r="Y992" i="6"/>
  <c r="S125" i="6"/>
  <c r="T125" i="6"/>
  <c r="Q125" i="6"/>
  <c r="S1618" i="6"/>
  <c r="Z1618" i="6"/>
  <c r="U1618" i="6"/>
  <c r="T1618" i="6"/>
  <c r="Y1618" i="6"/>
  <c r="Q489" i="6"/>
  <c r="V489" i="6"/>
  <c r="R489" i="6"/>
  <c r="AL489" i="6" s="1"/>
  <c r="BZ489" i="6" s="1"/>
  <c r="Y489" i="6"/>
  <c r="Z489" i="6"/>
  <c r="S1040" i="6"/>
  <c r="Z1040" i="6"/>
  <c r="BD1040" i="6" s="1"/>
  <c r="CR1040" i="6" s="1"/>
  <c r="U1040" i="6"/>
  <c r="AY820" i="6"/>
  <c r="CM820" i="6" s="1"/>
  <c r="BI820" i="6"/>
  <c r="CW820" i="6" s="1"/>
  <c r="AU1352" i="6"/>
  <c r="CI1352" i="6" s="1"/>
  <c r="BE1352" i="6"/>
  <c r="CS1352" i="6" s="1"/>
  <c r="AY915" i="6"/>
  <c r="CM915" i="6" s="1"/>
  <c r="BI915" i="6"/>
  <c r="CW915" i="6" s="1"/>
  <c r="AY824" i="6"/>
  <c r="CM824" i="6" s="1"/>
  <c r="BI824" i="6"/>
  <c r="CW824" i="6" s="1"/>
  <c r="AX738" i="6"/>
  <c r="CL738" i="6" s="1"/>
  <c r="BH738" i="6"/>
  <c r="CV738" i="6" s="1"/>
  <c r="BA650" i="6"/>
  <c r="CO650" i="6" s="1"/>
  <c r="BK650" i="6"/>
  <c r="CY650" i="6" s="1"/>
  <c r="AY1739" i="6"/>
  <c r="CM1739" i="6" s="1"/>
  <c r="BI1739" i="6"/>
  <c r="CW1739" i="6" s="1"/>
  <c r="BA1643" i="6"/>
  <c r="CO1643" i="6" s="1"/>
  <c r="BK1643" i="6"/>
  <c r="CY1643" i="6" s="1"/>
  <c r="BC296" i="6"/>
  <c r="CQ296" i="6" s="1"/>
  <c r="BM296" i="6"/>
  <c r="DA296" i="6" s="1"/>
  <c r="BB470" i="6"/>
  <c r="CP470" i="6" s="1"/>
  <c r="BL470" i="6"/>
  <c r="CZ470" i="6" s="1"/>
  <c r="BC1344" i="6"/>
  <c r="CQ1344" i="6" s="1"/>
  <c r="BM1344" i="6"/>
  <c r="DA1344" i="6" s="1"/>
  <c r="AW821" i="6"/>
  <c r="CK821" i="6" s="1"/>
  <c r="BG821" i="6"/>
  <c r="CU821" i="6" s="1"/>
  <c r="BC427" i="6"/>
  <c r="CQ427" i="6" s="1"/>
  <c r="BM427" i="6"/>
  <c r="DA427" i="6" s="1"/>
  <c r="BC1654" i="6"/>
  <c r="CQ1654" i="6" s="1"/>
  <c r="BM1654" i="6"/>
  <c r="DA1654" i="6" s="1"/>
  <c r="AU1600" i="6"/>
  <c r="CI1600" i="6" s="1"/>
  <c r="BE1600" i="6"/>
  <c r="CS1600" i="6" s="1"/>
  <c r="AW985" i="6"/>
  <c r="CK985" i="6" s="1"/>
  <c r="BG985" i="6"/>
  <c r="CU985" i="6" s="1"/>
  <c r="AY1026" i="6"/>
  <c r="CM1026" i="6" s="1"/>
  <c r="BI1026" i="6"/>
  <c r="CW1026" i="6" s="1"/>
  <c r="AY800" i="6"/>
  <c r="CM800" i="6" s="1"/>
  <c r="AE800" i="6"/>
  <c r="BS800" i="6" s="1"/>
  <c r="AO800" i="6"/>
  <c r="CC800" i="6" s="1"/>
  <c r="BK808" i="6"/>
  <c r="CY808" i="6" s="1"/>
  <c r="AG808" i="6"/>
  <c r="BU808" i="6" s="1"/>
  <c r="AQ326" i="6"/>
  <c r="CE326" i="6" s="1"/>
  <c r="BK326" i="6"/>
  <c r="CY326" i="6" s="1"/>
  <c r="AV337" i="6"/>
  <c r="CJ337" i="6" s="1"/>
  <c r="BF337" i="6"/>
  <c r="CT337" i="6" s="1"/>
  <c r="AY1255" i="6"/>
  <c r="CM1255" i="6" s="1"/>
  <c r="BI1255" i="6"/>
  <c r="CW1255" i="6" s="1"/>
  <c r="AL1211" i="6"/>
  <c r="BZ1211" i="6" s="1"/>
  <c r="BF1211" i="6"/>
  <c r="CT1211" i="6" s="1"/>
  <c r="AW1243" i="6"/>
  <c r="CK1243" i="6" s="1"/>
  <c r="BG1243" i="6"/>
  <c r="CU1243" i="6" s="1"/>
  <c r="T849" i="6"/>
  <c r="AX849" i="6" s="1"/>
  <c r="CL849" i="6" s="1"/>
  <c r="V849" i="6"/>
  <c r="R849" i="6"/>
  <c r="Z849" i="6"/>
  <c r="W849" i="6"/>
  <c r="U849" i="6"/>
  <c r="Z435" i="6"/>
  <c r="Q435" i="6"/>
  <c r="Q70" i="6"/>
  <c r="Z70" i="6"/>
  <c r="AT70" i="6" s="1"/>
  <c r="CH70" i="6" s="1"/>
  <c r="S70" i="6"/>
  <c r="Y70" i="6"/>
  <c r="U1189" i="6"/>
  <c r="V1189" i="6"/>
  <c r="T1189" i="6"/>
  <c r="Z1189" i="6"/>
  <c r="S1189" i="6"/>
  <c r="AW1189" i="6" s="1"/>
  <c r="CK1189" i="6" s="1"/>
  <c r="R1189" i="6"/>
  <c r="Y1189" i="6"/>
  <c r="BM1189" i="6" s="1"/>
  <c r="DA1189" i="6" s="1"/>
  <c r="X812" i="6"/>
  <c r="Z812" i="6"/>
  <c r="V649" i="6"/>
  <c r="AF649" i="6" s="1"/>
  <c r="BT649" i="6" s="1"/>
  <c r="Q649" i="6"/>
  <c r="T649" i="6"/>
  <c r="W649" i="6"/>
  <c r="S649" i="6"/>
  <c r="U385" i="6"/>
  <c r="T385" i="6"/>
  <c r="V1199" i="6"/>
  <c r="R1199" i="6"/>
  <c r="BF1199" i="6" s="1"/>
  <c r="CT1199" i="6" s="1"/>
  <c r="T1199" i="6"/>
  <c r="S1199" i="6"/>
  <c r="Q1199" i="6"/>
  <c r="Q496" i="6"/>
  <c r="V496" i="6"/>
  <c r="AP496" i="6" s="1"/>
  <c r="CD496" i="6" s="1"/>
  <c r="S496" i="6"/>
  <c r="X1579" i="6"/>
  <c r="BB1579" i="6" s="1"/>
  <c r="CP1579" i="6" s="1"/>
  <c r="Z1579" i="6"/>
  <c r="BD1579" i="6" s="1"/>
  <c r="CR1579" i="6" s="1"/>
  <c r="W1368" i="6"/>
  <c r="BA1368" i="6" s="1"/>
  <c r="CO1368" i="6" s="1"/>
  <c r="U1368" i="6"/>
  <c r="AO1368" i="6" s="1"/>
  <c r="CC1368" i="6" s="1"/>
  <c r="T1368" i="6"/>
  <c r="S1694" i="6"/>
  <c r="BG1694" i="6" s="1"/>
  <c r="CU1694" i="6" s="1"/>
  <c r="U1694" i="6"/>
  <c r="BI1694" i="6" s="1"/>
  <c r="CW1694" i="6" s="1"/>
  <c r="Y808" i="6"/>
  <c r="X808" i="6"/>
  <c r="V808" i="6"/>
  <c r="AZ808" i="6" s="1"/>
  <c r="CN808" i="6" s="1"/>
  <c r="S808" i="6"/>
  <c r="U540" i="6"/>
  <c r="S540" i="6"/>
  <c r="R540" i="6"/>
  <c r="AV540" i="6" s="1"/>
  <c r="CJ540" i="6" s="1"/>
  <c r="V540" i="6"/>
  <c r="AP540" i="6" s="1"/>
  <c r="CD540" i="6" s="1"/>
  <c r="Q540" i="6"/>
  <c r="BE540" i="6" s="1"/>
  <c r="CS540" i="6" s="1"/>
  <c r="W1401" i="6"/>
  <c r="BK1401" i="6" s="1"/>
  <c r="CY1401" i="6" s="1"/>
  <c r="Q1401" i="6"/>
  <c r="Y1318" i="6"/>
  <c r="V1318" i="6"/>
  <c r="AZ1318" i="6" s="1"/>
  <c r="CN1318" i="6" s="1"/>
  <c r="U1318" i="6"/>
  <c r="AY1318" i="6" s="1"/>
  <c r="CM1318" i="6" s="1"/>
  <c r="T1318" i="6"/>
  <c r="S1318" i="6"/>
  <c r="AM1318" i="6" s="1"/>
  <c r="CA1318" i="6" s="1"/>
  <c r="Q1095" i="6"/>
  <c r="R1095" i="6"/>
  <c r="BF1095" i="6" s="1"/>
  <c r="CT1095" i="6" s="1"/>
  <c r="W1095" i="6"/>
  <c r="BK1095" i="6" s="1"/>
  <c r="CY1095" i="6" s="1"/>
  <c r="Y1095" i="6"/>
  <c r="AI1095" i="6" s="1"/>
  <c r="BW1095" i="6" s="1"/>
  <c r="Q379" i="6"/>
  <c r="AA379" i="6" s="1"/>
  <c r="BO379" i="6" s="1"/>
  <c r="R379" i="6"/>
  <c r="AV379" i="6" s="1"/>
  <c r="CJ379" i="6" s="1"/>
  <c r="W1515" i="6"/>
  <c r="T1515" i="6"/>
  <c r="R1515" i="6"/>
  <c r="Y1515" i="6"/>
  <c r="BM1515" i="6" s="1"/>
  <c r="DA1515" i="6" s="1"/>
  <c r="V1515" i="6"/>
  <c r="AF1515" i="6" s="1"/>
  <c r="BT1515" i="6" s="1"/>
  <c r="V761" i="6"/>
  <c r="X761" i="6"/>
  <c r="T761" i="6"/>
  <c r="AX761" i="6" s="1"/>
  <c r="CL761" i="6" s="1"/>
  <c r="Q761" i="6"/>
  <c r="Y761" i="6"/>
  <c r="Q644" i="6"/>
  <c r="R644" i="6"/>
  <c r="BF644" i="6" s="1"/>
  <c r="CT644" i="6" s="1"/>
  <c r="Z644" i="6"/>
  <c r="S644" i="6"/>
  <c r="Y644" i="6"/>
  <c r="T644" i="6"/>
  <c r="U644" i="6"/>
  <c r="R748" i="6"/>
  <c r="V748" i="6"/>
  <c r="AP748" i="6" s="1"/>
  <c r="CD748" i="6" s="1"/>
  <c r="X1727" i="6"/>
  <c r="V1727" i="6"/>
  <c r="AZ1727" i="6" s="1"/>
  <c r="CN1727" i="6" s="1"/>
  <c r="Q1727" i="6"/>
  <c r="U1727" i="6"/>
  <c r="AO1727" i="6" s="1"/>
  <c r="CC1727" i="6" s="1"/>
  <c r="X1502" i="6"/>
  <c r="BB1502" i="6" s="1"/>
  <c r="CP1502" i="6" s="1"/>
  <c r="V1502" i="6"/>
  <c r="S1502" i="6"/>
  <c r="AW1502" i="6" s="1"/>
  <c r="CK1502" i="6" s="1"/>
  <c r="R1502" i="6"/>
  <c r="Y1056" i="6"/>
  <c r="S1056" i="6"/>
  <c r="AW1056" i="6" s="1"/>
  <c r="CK1056" i="6" s="1"/>
  <c r="Z1056" i="6"/>
  <c r="Y712" i="6"/>
  <c r="Z712" i="6"/>
  <c r="BN712" i="6" s="1"/>
  <c r="DB712" i="6" s="1"/>
  <c r="Q712" i="6"/>
  <c r="S712" i="6"/>
  <c r="AC712" i="6" s="1"/>
  <c r="BQ712" i="6" s="1"/>
  <c r="R712" i="6"/>
  <c r="U712" i="6"/>
  <c r="W712" i="6"/>
  <c r="AG712" i="6" s="1"/>
  <c r="BU712" i="6" s="1"/>
  <c r="Q1279" i="6"/>
  <c r="W1279" i="6"/>
  <c r="BK1279" i="6" s="1"/>
  <c r="CY1279" i="6" s="1"/>
  <c r="S923" i="6"/>
  <c r="V923" i="6"/>
  <c r="BJ923" i="6" s="1"/>
  <c r="CX923" i="6" s="1"/>
  <c r="Q923" i="6"/>
  <c r="R923" i="6"/>
  <c r="Z923" i="6"/>
  <c r="W923" i="6"/>
  <c r="Y923" i="6"/>
  <c r="R41" i="6"/>
  <c r="AL41" i="6" s="1"/>
  <c r="BZ41" i="6" s="1"/>
  <c r="X41" i="6"/>
  <c r="S41" i="6"/>
  <c r="W41" i="6"/>
  <c r="T41" i="6"/>
  <c r="V41" i="6"/>
  <c r="AZ41" i="6" s="1"/>
  <c r="CN41" i="6" s="1"/>
  <c r="AZ1522" i="6"/>
  <c r="CN1522" i="6" s="1"/>
  <c r="BJ1522" i="6"/>
  <c r="CX1522" i="6" s="1"/>
  <c r="Y600" i="6"/>
  <c r="X600" i="6"/>
  <c r="BL600" i="6" s="1"/>
  <c r="CZ600" i="6" s="1"/>
  <c r="V600" i="6"/>
  <c r="S600" i="6"/>
  <c r="AW600" i="6" s="1"/>
  <c r="CK600" i="6" s="1"/>
  <c r="X1324" i="6"/>
  <c r="T1324" i="6"/>
  <c r="V1324" i="6"/>
  <c r="S1324" i="6"/>
  <c r="Y1324" i="6"/>
  <c r="U1135" i="6"/>
  <c r="AY1135" i="6" s="1"/>
  <c r="CM1135" i="6" s="1"/>
  <c r="S1135" i="6"/>
  <c r="AW1135" i="6" s="1"/>
  <c r="CK1135" i="6" s="1"/>
  <c r="Z934" i="6"/>
  <c r="V934" i="6"/>
  <c r="BJ934" i="6" s="1"/>
  <c r="CX934" i="6" s="1"/>
  <c r="T934" i="6"/>
  <c r="Q934" i="6"/>
  <c r="Z546" i="6"/>
  <c r="BN546" i="6" s="1"/>
  <c r="DB546" i="6" s="1"/>
  <c r="R546" i="6"/>
  <c r="AB546" i="6" s="1"/>
  <c r="BP546" i="6" s="1"/>
  <c r="W546" i="6"/>
  <c r="X546" i="6"/>
  <c r="BB546" i="6" s="1"/>
  <c r="CP546" i="6" s="1"/>
  <c r="V546" i="6"/>
  <c r="Q246" i="6"/>
  <c r="X246" i="6"/>
  <c r="BG1288" i="6"/>
  <c r="CU1288" i="6" s="1"/>
  <c r="AC1288" i="6"/>
  <c r="BQ1288" i="6" s="1"/>
  <c r="BJ133" i="6"/>
  <c r="CX133" i="6" s="1"/>
  <c r="AP133" i="6"/>
  <c r="CD133" i="6" s="1"/>
  <c r="AV1287" i="6"/>
  <c r="CJ1287" i="6" s="1"/>
  <c r="AL1287" i="6"/>
  <c r="BZ1287" i="6" s="1"/>
  <c r="AB1287" i="6"/>
  <c r="BP1287" i="6" s="1"/>
  <c r="AW90" i="6"/>
  <c r="CK90" i="6" s="1"/>
  <c r="BG90" i="6"/>
  <c r="CU90" i="6" s="1"/>
  <c r="V1557" i="6"/>
  <c r="R1557" i="6"/>
  <c r="Q1557" i="6"/>
  <c r="Y1229" i="6"/>
  <c r="AS1229" i="6" s="1"/>
  <c r="CG1229" i="6" s="1"/>
  <c r="Z1229" i="6"/>
  <c r="AJ1229" i="6" s="1"/>
  <c r="BX1229" i="6" s="1"/>
  <c r="S1134" i="6"/>
  <c r="X1134" i="6"/>
  <c r="BB1134" i="6" s="1"/>
  <c r="CP1134" i="6" s="1"/>
  <c r="T1134" i="6"/>
  <c r="BD1065" i="6"/>
  <c r="CR1065" i="6" s="1"/>
  <c r="BN1065" i="6"/>
  <c r="DB1065" i="6" s="1"/>
  <c r="T909" i="6"/>
  <c r="AX909" i="6" s="1"/>
  <c r="CL909" i="6" s="1"/>
  <c r="Q909" i="6"/>
  <c r="AU909" i="6" s="1"/>
  <c r="CI909" i="6" s="1"/>
  <c r="V909" i="6"/>
  <c r="W816" i="6"/>
  <c r="BA816" i="6" s="1"/>
  <c r="CO816" i="6" s="1"/>
  <c r="T816" i="6"/>
  <c r="AN816" i="6" s="1"/>
  <c r="CB816" i="6" s="1"/>
  <c r="S816" i="6"/>
  <c r="AC816" i="6" s="1"/>
  <c r="BQ816" i="6" s="1"/>
  <c r="R816" i="6"/>
  <c r="AB816" i="6" s="1"/>
  <c r="BP816" i="6" s="1"/>
  <c r="R1728" i="6"/>
  <c r="V1728" i="6"/>
  <c r="AZ1728" i="6" s="1"/>
  <c r="CN1728" i="6" s="1"/>
  <c r="U1728" i="6"/>
  <c r="X1728" i="6"/>
  <c r="S1728" i="6"/>
  <c r="AC1728" i="6" s="1"/>
  <c r="BQ1728" i="6" s="1"/>
  <c r="Q1576" i="6"/>
  <c r="BE1576" i="6" s="1"/>
  <c r="CS1576" i="6" s="1"/>
  <c r="X1576" i="6"/>
  <c r="R1576" i="6"/>
  <c r="W1576" i="6"/>
  <c r="X881" i="6"/>
  <c r="R881" i="6"/>
  <c r="U881" i="6"/>
  <c r="Z881" i="6"/>
  <c r="Y881" i="6"/>
  <c r="V881" i="6"/>
  <c r="AZ881" i="6" s="1"/>
  <c r="CN881" i="6" s="1"/>
  <c r="W881" i="6"/>
  <c r="BA881" i="6" s="1"/>
  <c r="CO881" i="6" s="1"/>
  <c r="T778" i="6"/>
  <c r="V778" i="6"/>
  <c r="S778" i="6"/>
  <c r="BG778" i="6" s="1"/>
  <c r="CU778" i="6" s="1"/>
  <c r="Y778" i="6"/>
  <c r="Z778" i="6"/>
  <c r="W778" i="6"/>
  <c r="AG778" i="6" s="1"/>
  <c r="BU778" i="6" s="1"/>
  <c r="U778" i="6"/>
  <c r="AO778" i="6" s="1"/>
  <c r="CC778" i="6" s="1"/>
  <c r="Q778" i="6"/>
  <c r="T601" i="6"/>
  <c r="BH601" i="6" s="1"/>
  <c r="CV601" i="6" s="1"/>
  <c r="Z601" i="6"/>
  <c r="BD601" i="6" s="1"/>
  <c r="CR601" i="6" s="1"/>
  <c r="V601" i="6"/>
  <c r="Q601" i="6"/>
  <c r="Z1715" i="6"/>
  <c r="W1715" i="6"/>
  <c r="V1715" i="6"/>
  <c r="S1715" i="6"/>
  <c r="R1715" i="6"/>
  <c r="S1411" i="6"/>
  <c r="U1411" i="6"/>
  <c r="BI1411" i="6" s="1"/>
  <c r="CW1411" i="6" s="1"/>
  <c r="BI1345" i="6"/>
  <c r="CW1345" i="6" s="1"/>
  <c r="Q1191" i="6"/>
  <c r="Y1191" i="6"/>
  <c r="W1191" i="6"/>
  <c r="AQ1191" i="6" s="1"/>
  <c r="CE1191" i="6" s="1"/>
  <c r="Q1403" i="6"/>
  <c r="AU1403" i="6" s="1"/>
  <c r="CI1403" i="6" s="1"/>
  <c r="V1403" i="6"/>
  <c r="Q1332" i="6"/>
  <c r="Y1332" i="6"/>
  <c r="X1332" i="6"/>
  <c r="W1332" i="6"/>
  <c r="T1332" i="6"/>
  <c r="AX1332" i="6" s="1"/>
  <c r="CL1332" i="6" s="1"/>
  <c r="X774" i="6"/>
  <c r="AH774" i="6" s="1"/>
  <c r="BV774" i="6" s="1"/>
  <c r="Q774" i="6"/>
  <c r="AU774" i="6" s="1"/>
  <c r="CI774" i="6" s="1"/>
  <c r="S774" i="6"/>
  <c r="R774" i="6"/>
  <c r="Q48" i="6"/>
  <c r="Z48" i="6"/>
  <c r="AV1741" i="6"/>
  <c r="CJ1741" i="6" s="1"/>
  <c r="BF1741" i="6"/>
  <c r="CT1741" i="6" s="1"/>
  <c r="T1482" i="6"/>
  <c r="Q1482" i="6"/>
  <c r="W1482" i="6"/>
  <c r="V1482" i="6"/>
  <c r="AZ1482" i="6" s="1"/>
  <c r="CN1482" i="6" s="1"/>
  <c r="R1482" i="6"/>
  <c r="U1482" i="6"/>
  <c r="AO1482" i="6" s="1"/>
  <c r="CC1482" i="6" s="1"/>
  <c r="X1212" i="6"/>
  <c r="BL1212" i="6" s="1"/>
  <c r="CZ1212" i="6" s="1"/>
  <c r="W1212" i="6"/>
  <c r="BK1212" i="6" s="1"/>
  <c r="CY1212" i="6" s="1"/>
  <c r="Q820" i="6"/>
  <c r="X820" i="6"/>
  <c r="T820" i="6"/>
  <c r="AD820" i="6" s="1"/>
  <c r="BR820" i="6" s="1"/>
  <c r="Z820" i="6"/>
  <c r="W220" i="6"/>
  <c r="Q220" i="6"/>
  <c r="U1046" i="6"/>
  <c r="S1046" i="6"/>
  <c r="V428" i="6"/>
  <c r="AZ428" i="6" s="1"/>
  <c r="CN428" i="6" s="1"/>
  <c r="W428" i="6"/>
  <c r="X428" i="6"/>
  <c r="Z428" i="6"/>
  <c r="S428" i="6"/>
  <c r="R428" i="6"/>
  <c r="AV428" i="6" s="1"/>
  <c r="CJ428" i="6" s="1"/>
  <c r="Y428" i="6"/>
  <c r="S344" i="6"/>
  <c r="T344" i="6"/>
  <c r="AX344" i="6" s="1"/>
  <c r="CL344" i="6" s="1"/>
  <c r="X1222" i="6"/>
  <c r="Y1222" i="6"/>
  <c r="R1222" i="6"/>
  <c r="S1222" i="6"/>
  <c r="W1222" i="6"/>
  <c r="Q1222" i="6"/>
  <c r="AK1222" i="6" s="1"/>
  <c r="BY1222" i="6" s="1"/>
  <c r="Z1222" i="6"/>
  <c r="Y505" i="6"/>
  <c r="AI505" i="6" s="1"/>
  <c r="BW505" i="6" s="1"/>
  <c r="V505" i="6"/>
  <c r="AP505" i="6" s="1"/>
  <c r="CD505" i="6" s="1"/>
  <c r="V1644" i="6"/>
  <c r="AF1644" i="6" s="1"/>
  <c r="BT1644" i="6" s="1"/>
  <c r="R1644" i="6"/>
  <c r="Q1644" i="6"/>
  <c r="BE1644" i="6" s="1"/>
  <c r="CS1644" i="6" s="1"/>
  <c r="W1644" i="6"/>
  <c r="T1245" i="6"/>
  <c r="R1245" i="6"/>
  <c r="AB1245" i="6" s="1"/>
  <c r="BP1245" i="6" s="1"/>
  <c r="S1245" i="6"/>
  <c r="AC1245" i="6" s="1"/>
  <c r="BQ1245" i="6" s="1"/>
  <c r="U1245" i="6"/>
  <c r="W1245" i="6"/>
  <c r="V1245" i="6"/>
  <c r="Z1245" i="6"/>
  <c r="X1245" i="6"/>
  <c r="BB1245" i="6" s="1"/>
  <c r="CP1245" i="6" s="1"/>
  <c r="W595" i="6"/>
  <c r="BK595" i="6" s="1"/>
  <c r="CY595" i="6" s="1"/>
  <c r="X595" i="6"/>
  <c r="Z595" i="6"/>
  <c r="S595" i="6"/>
  <c r="X1050" i="6"/>
  <c r="BB1050" i="6" s="1"/>
  <c r="CP1050" i="6" s="1"/>
  <c r="U1050" i="6"/>
  <c r="S1050" i="6"/>
  <c r="BJ771" i="6"/>
  <c r="CX771" i="6" s="1"/>
  <c r="Y1583" i="6"/>
  <c r="BM1583" i="6" s="1"/>
  <c r="DA1583" i="6" s="1"/>
  <c r="W1583" i="6"/>
  <c r="W1419" i="6"/>
  <c r="BA1419" i="6" s="1"/>
  <c r="CO1419" i="6" s="1"/>
  <c r="Y1419" i="6"/>
  <c r="U1419" i="6"/>
  <c r="BI1419" i="6" s="1"/>
  <c r="CW1419" i="6" s="1"/>
  <c r="S1337" i="6"/>
  <c r="Z1337" i="6"/>
  <c r="W1337" i="6"/>
  <c r="Q875" i="6"/>
  <c r="U875" i="6"/>
  <c r="AE875" i="6" s="1"/>
  <c r="BS875" i="6" s="1"/>
  <c r="R875" i="6"/>
  <c r="AV875" i="6" s="1"/>
  <c r="CJ875" i="6" s="1"/>
  <c r="Z875" i="6"/>
  <c r="Y627" i="6"/>
  <c r="X627" i="6"/>
  <c r="BB627" i="6" s="1"/>
  <c r="CP627" i="6" s="1"/>
  <c r="Y511" i="6"/>
  <c r="X511" i="6"/>
  <c r="BB511" i="6" s="1"/>
  <c r="CP511" i="6" s="1"/>
  <c r="W511" i="6"/>
  <c r="V511" i="6"/>
  <c r="AZ511" i="6" s="1"/>
  <c r="CN511" i="6" s="1"/>
  <c r="Z511" i="6"/>
  <c r="R672" i="6"/>
  <c r="BF672" i="6" s="1"/>
  <c r="CT672" i="6" s="1"/>
  <c r="S672" i="6"/>
  <c r="W672" i="6"/>
  <c r="AQ672" i="6" s="1"/>
  <c r="CE672" i="6" s="1"/>
  <c r="X303" i="6"/>
  <c r="AR303" i="6" s="1"/>
  <c r="CF303" i="6" s="1"/>
  <c r="V303" i="6"/>
  <c r="U535" i="6"/>
  <c r="S535" i="6"/>
  <c r="T432" i="6"/>
  <c r="BH432" i="6" s="1"/>
  <c r="CV432" i="6" s="1"/>
  <c r="U432" i="6"/>
  <c r="S1322" i="6"/>
  <c r="AW1322" i="6" s="1"/>
  <c r="CK1322" i="6" s="1"/>
  <c r="T1322" i="6"/>
  <c r="R1322" i="6"/>
  <c r="T407" i="6"/>
  <c r="Y407" i="6"/>
  <c r="Q1542" i="6"/>
  <c r="X1542" i="6"/>
  <c r="W1542" i="6"/>
  <c r="AU293" i="6"/>
  <c r="CI293" i="6" s="1"/>
  <c r="BE293" i="6"/>
  <c r="CS293" i="6" s="1"/>
  <c r="X1743" i="6"/>
  <c r="BL1743" i="6" s="1"/>
  <c r="CZ1743" i="6" s="1"/>
  <c r="T1743" i="6"/>
  <c r="X525" i="6"/>
  <c r="R525" i="6"/>
  <c r="R49" i="6"/>
  <c r="W49" i="6"/>
  <c r="Q953" i="6"/>
  <c r="W953" i="6"/>
  <c r="BK953" i="6" s="1"/>
  <c r="CY953" i="6" s="1"/>
  <c r="Q474" i="6"/>
  <c r="T474" i="6"/>
  <c r="AN474" i="6" s="1"/>
  <c r="CB474" i="6" s="1"/>
  <c r="W1139" i="6"/>
  <c r="T1139" i="6"/>
  <c r="V1139" i="6"/>
  <c r="W1011" i="6"/>
  <c r="T1011" i="6"/>
  <c r="Y788" i="6"/>
  <c r="U788" i="6"/>
  <c r="Z484" i="6"/>
  <c r="T484" i="6"/>
  <c r="X1462" i="6"/>
  <c r="Z1462" i="6"/>
  <c r="BD1462" i="6" s="1"/>
  <c r="CR1462" i="6" s="1"/>
  <c r="T1462" i="6"/>
  <c r="AX1462" i="6" s="1"/>
  <c r="CL1462" i="6" s="1"/>
  <c r="U1599" i="6"/>
  <c r="R1599" i="6"/>
  <c r="Z1599" i="6"/>
  <c r="BD1599" i="6" s="1"/>
  <c r="CR1599" i="6" s="1"/>
  <c r="R645" i="6"/>
  <c r="AV645" i="6" s="1"/>
  <c r="CJ645" i="6" s="1"/>
  <c r="U645" i="6"/>
  <c r="S102" i="6"/>
  <c r="AW102" i="6" s="1"/>
  <c r="CK102" i="6" s="1"/>
  <c r="Q102" i="6"/>
  <c r="AU102" i="6" s="1"/>
  <c r="CI102" i="6" s="1"/>
  <c r="W102" i="6"/>
  <c r="R1505" i="6"/>
  <c r="S1505" i="6"/>
  <c r="U1505" i="6"/>
  <c r="W1200" i="6"/>
  <c r="S1200" i="6"/>
  <c r="V1200" i="6"/>
  <c r="T1200" i="6"/>
  <c r="Z219" i="6"/>
  <c r="T219" i="6"/>
  <c r="V219" i="6"/>
  <c r="BJ219" i="6" s="1"/>
  <c r="CX219" i="6" s="1"/>
  <c r="U219" i="6"/>
  <c r="V1305" i="6"/>
  <c r="BJ1305" i="6" s="1"/>
  <c r="CX1305" i="6" s="1"/>
  <c r="W1305" i="6"/>
  <c r="R1716" i="6"/>
  <c r="V1716" i="6"/>
  <c r="AP1716" i="6" s="1"/>
  <c r="CD1716" i="6" s="1"/>
  <c r="X1716" i="6"/>
  <c r="Q1562" i="6"/>
  <c r="Z1562" i="6"/>
  <c r="BD1562" i="6" s="1"/>
  <c r="CR1562" i="6" s="1"/>
  <c r="V1562" i="6"/>
  <c r="S1010" i="6"/>
  <c r="T1010" i="6"/>
  <c r="AN1010" i="6" s="1"/>
  <c r="CB1010" i="6" s="1"/>
  <c r="Z1010" i="6"/>
  <c r="X1010" i="6"/>
  <c r="W1291" i="6"/>
  <c r="Y1291" i="6"/>
  <c r="Z1291" i="6"/>
  <c r="Y74" i="6"/>
  <c r="AS74" i="6" s="1"/>
  <c r="CG74" i="6" s="1"/>
  <c r="T74" i="6"/>
  <c r="AX74" i="6" s="1"/>
  <c r="CL74" i="6" s="1"/>
  <c r="Y1466" i="6"/>
  <c r="BM1466" i="6" s="1"/>
  <c r="DA1466" i="6" s="1"/>
  <c r="T1466" i="6"/>
  <c r="U17" i="6"/>
  <c r="AY17" i="6" s="1"/>
  <c r="CM17" i="6" s="1"/>
  <c r="R17" i="6"/>
  <c r="S200" i="6"/>
  <c r="AW200" i="6" s="1"/>
  <c r="CK200" i="6" s="1"/>
  <c r="V200" i="6"/>
  <c r="T200" i="6"/>
  <c r="V93" i="6"/>
  <c r="Q93" i="6"/>
  <c r="U225" i="6"/>
  <c r="Y225" i="6"/>
  <c r="Y1180" i="6"/>
  <c r="S1180" i="6"/>
  <c r="AW1180" i="6" s="1"/>
  <c r="CK1180" i="6" s="1"/>
  <c r="V1180" i="6"/>
  <c r="AZ1180" i="6" s="1"/>
  <c r="CN1180" i="6" s="1"/>
  <c r="R720" i="6"/>
  <c r="W720" i="6"/>
  <c r="BA720" i="6" s="1"/>
  <c r="CO720" i="6" s="1"/>
  <c r="Z26" i="6"/>
  <c r="AT26" i="6" s="1"/>
  <c r="CH26" i="6" s="1"/>
  <c r="U26" i="6"/>
  <c r="AY26" i="6" s="1"/>
  <c r="CM26" i="6" s="1"/>
  <c r="BA1688" i="6"/>
  <c r="CO1688" i="6" s="1"/>
  <c r="BK1688" i="6"/>
  <c r="CY1688" i="6" s="1"/>
  <c r="BD411" i="6"/>
  <c r="CR411" i="6" s="1"/>
  <c r="BN411" i="6"/>
  <c r="DB411" i="6" s="1"/>
  <c r="V1773" i="6"/>
  <c r="AF1773" i="6" s="1"/>
  <c r="BT1773" i="6" s="1"/>
  <c r="AZ1166" i="6"/>
  <c r="CN1166" i="6" s="1"/>
  <c r="BJ1166" i="6"/>
  <c r="CX1166" i="6" s="1"/>
  <c r="T95" i="6"/>
  <c r="R1139" i="6"/>
  <c r="U880" i="6"/>
  <c r="BA612" i="6"/>
  <c r="CO612" i="6" s="1"/>
  <c r="BK612" i="6"/>
  <c r="CY612" i="6" s="1"/>
  <c r="U1704" i="6"/>
  <c r="BD1651" i="6"/>
  <c r="CR1651" i="6" s="1"/>
  <c r="BN1651" i="6"/>
  <c r="DB1651" i="6" s="1"/>
  <c r="U1396" i="6"/>
  <c r="AO1396" i="6" s="1"/>
  <c r="CC1396" i="6" s="1"/>
  <c r="AU1124" i="6"/>
  <c r="CI1124" i="6" s="1"/>
  <c r="BE1124" i="6"/>
  <c r="CS1124" i="6" s="1"/>
  <c r="AV734" i="6"/>
  <c r="CJ734" i="6" s="1"/>
  <c r="BF734" i="6"/>
  <c r="CT734" i="6" s="1"/>
  <c r="AX137" i="6"/>
  <c r="CL137" i="6" s="1"/>
  <c r="BH137" i="6"/>
  <c r="CV137" i="6" s="1"/>
  <c r="BC1680" i="6"/>
  <c r="CQ1680" i="6" s="1"/>
  <c r="BM1680" i="6"/>
  <c r="DA1680" i="6" s="1"/>
  <c r="AY1218" i="6"/>
  <c r="CM1218" i="6" s="1"/>
  <c r="BI1218" i="6"/>
  <c r="CW1218" i="6" s="1"/>
  <c r="AZ1131" i="6"/>
  <c r="CN1131" i="6" s="1"/>
  <c r="BJ1131" i="6"/>
  <c r="CX1131" i="6" s="1"/>
  <c r="U492" i="6"/>
  <c r="BD31" i="6"/>
  <c r="CR31" i="6" s="1"/>
  <c r="BN31" i="6"/>
  <c r="DB31" i="6" s="1"/>
  <c r="W492" i="6"/>
  <c r="BB1469" i="6"/>
  <c r="CP1469" i="6" s="1"/>
  <c r="BL1469" i="6"/>
  <c r="CZ1469" i="6" s="1"/>
  <c r="X1447" i="6"/>
  <c r="Y1200" i="6"/>
  <c r="U1112" i="6"/>
  <c r="X474" i="6"/>
  <c r="AY572" i="6"/>
  <c r="CM572" i="6" s="1"/>
  <c r="BI572" i="6"/>
  <c r="CW572" i="6" s="1"/>
  <c r="AZ1662" i="6"/>
  <c r="CN1662" i="6" s="1"/>
  <c r="BJ1662" i="6"/>
  <c r="CX1662" i="6" s="1"/>
  <c r="Y1371" i="6"/>
  <c r="BB889" i="6"/>
  <c r="CP889" i="6" s="1"/>
  <c r="BL889" i="6"/>
  <c r="CZ889" i="6" s="1"/>
  <c r="AZ1519" i="6"/>
  <c r="CN1519" i="6" s="1"/>
  <c r="BJ1519" i="6"/>
  <c r="CX1519" i="6" s="1"/>
  <c r="Z542" i="6"/>
  <c r="AJ542" i="6" s="1"/>
  <c r="BX542" i="6" s="1"/>
  <c r="BB262" i="6"/>
  <c r="CP262" i="6" s="1"/>
  <c r="BL262" i="6"/>
  <c r="CZ262" i="6" s="1"/>
  <c r="W1716" i="6"/>
  <c r="BB356" i="6"/>
  <c r="CP356" i="6" s="1"/>
  <c r="BL356" i="6"/>
  <c r="CZ356" i="6" s="1"/>
  <c r="AW262" i="6"/>
  <c r="CK262" i="6" s="1"/>
  <c r="BG262" i="6"/>
  <c r="CU262" i="6" s="1"/>
  <c r="X1291" i="6"/>
  <c r="BB1291" i="6" s="1"/>
  <c r="CP1291" i="6" s="1"/>
  <c r="Y1247" i="6"/>
  <c r="AU143" i="6"/>
  <c r="CI143" i="6" s="1"/>
  <c r="BE143" i="6"/>
  <c r="CS143" i="6" s="1"/>
  <c r="AX698" i="6"/>
  <c r="CL698" i="6" s="1"/>
  <c r="BH698" i="6"/>
  <c r="CV698" i="6" s="1"/>
  <c r="V1505" i="6"/>
  <c r="AZ1137" i="6"/>
  <c r="CN1137" i="6" s="1"/>
  <c r="BJ1137" i="6"/>
  <c r="CX1137" i="6" s="1"/>
  <c r="AX1499" i="6"/>
  <c r="CL1499" i="6" s="1"/>
  <c r="BH1499" i="6"/>
  <c r="CV1499" i="6" s="1"/>
  <c r="BC205" i="6"/>
  <c r="CQ205" i="6" s="1"/>
  <c r="BM205" i="6"/>
  <c r="DA205" i="6" s="1"/>
  <c r="BB1634" i="6"/>
  <c r="CP1634" i="6" s="1"/>
  <c r="BL1634" i="6"/>
  <c r="CZ1634" i="6" s="1"/>
  <c r="AU420" i="6"/>
  <c r="CI420" i="6" s="1"/>
  <c r="BE420" i="6"/>
  <c r="CS420" i="6" s="1"/>
  <c r="Z93" i="6"/>
  <c r="AT93" i="6" s="1"/>
  <c r="CH93" i="6" s="1"/>
  <c r="U1562" i="6"/>
  <c r="AE1562" i="6" s="1"/>
  <c r="BS1562" i="6" s="1"/>
  <c r="AU1453" i="6"/>
  <c r="CI1453" i="6" s="1"/>
  <c r="BE1453" i="6"/>
  <c r="CS1453" i="6" s="1"/>
  <c r="AZ1377" i="6"/>
  <c r="CN1377" i="6" s="1"/>
  <c r="BJ1377" i="6"/>
  <c r="CX1377" i="6" s="1"/>
  <c r="BA614" i="6"/>
  <c r="CO614" i="6" s="1"/>
  <c r="BK614" i="6"/>
  <c r="CY614" i="6" s="1"/>
  <c r="BA590" i="6"/>
  <c r="CO590" i="6" s="1"/>
  <c r="BK590" i="6"/>
  <c r="CY590" i="6" s="1"/>
  <c r="AW84" i="6"/>
  <c r="CK84" i="6" s="1"/>
  <c r="BG84" i="6"/>
  <c r="CU84" i="6" s="1"/>
  <c r="BD539" i="6"/>
  <c r="CR539" i="6" s="1"/>
  <c r="BN539" i="6"/>
  <c r="DB539" i="6" s="1"/>
  <c r="BD1718" i="6"/>
  <c r="CR1718" i="6" s="1"/>
  <c r="BN1718" i="6"/>
  <c r="DB1718" i="6" s="1"/>
  <c r="T771" i="6"/>
  <c r="AX771" i="6" s="1"/>
  <c r="CL771" i="6" s="1"/>
  <c r="U1216" i="6"/>
  <c r="X26" i="6"/>
  <c r="AR26" i="6" s="1"/>
  <c r="CF26" i="6" s="1"/>
  <c r="W200" i="6"/>
  <c r="R1704" i="6"/>
  <c r="U95" i="6"/>
  <c r="T268" i="6"/>
  <c r="AD268" i="6" s="1"/>
  <c r="BR268" i="6" s="1"/>
  <c r="AR912" i="6"/>
  <c r="CF912" i="6" s="1"/>
  <c r="AH912" i="6"/>
  <c r="BV912" i="6" s="1"/>
  <c r="AN844" i="6"/>
  <c r="CB844" i="6" s="1"/>
  <c r="BH844" i="6"/>
  <c r="CV844" i="6" s="1"/>
  <c r="BL1097" i="6"/>
  <c r="CZ1097" i="6" s="1"/>
  <c r="AR1097" i="6"/>
  <c r="CF1097" i="6" s="1"/>
  <c r="S593" i="6"/>
  <c r="AW593" i="6" s="1"/>
  <c r="CK593" i="6" s="1"/>
  <c r="Y1010" i="6"/>
  <c r="BM1010" i="6" s="1"/>
  <c r="DA1010" i="6" s="1"/>
  <c r="BA678" i="6"/>
  <c r="CO678" i="6" s="1"/>
  <c r="AG678" i="6"/>
  <c r="BU678" i="6" s="1"/>
  <c r="AV188" i="6"/>
  <c r="CJ188" i="6" s="1"/>
  <c r="BF188" i="6"/>
  <c r="CT188" i="6" s="1"/>
  <c r="Y1429" i="6"/>
  <c r="AS1429" i="6" s="1"/>
  <c r="CG1429" i="6" s="1"/>
  <c r="R1429" i="6"/>
  <c r="Z1429" i="6"/>
  <c r="BD1429" i="6" s="1"/>
  <c r="CR1429" i="6" s="1"/>
  <c r="T1076" i="6"/>
  <c r="Z1076" i="6"/>
  <c r="S1017" i="6"/>
  <c r="Z1017" i="6"/>
  <c r="R711" i="6"/>
  <c r="U711" i="6"/>
  <c r="Y582" i="6"/>
  <c r="V582" i="6"/>
  <c r="BH231" i="6"/>
  <c r="CV231" i="6" s="1"/>
  <c r="BE1739" i="6"/>
  <c r="CS1739" i="6" s="1"/>
  <c r="Q1506" i="6"/>
  <c r="V1506" i="6"/>
  <c r="T1506" i="6"/>
  <c r="T1402" i="6"/>
  <c r="X1402" i="6"/>
  <c r="U1249" i="6"/>
  <c r="W1249" i="6"/>
  <c r="S1249" i="6"/>
  <c r="AW1249" i="6" s="1"/>
  <c r="CK1249" i="6" s="1"/>
  <c r="U566" i="6"/>
  <c r="Y566" i="6"/>
  <c r="X521" i="6"/>
  <c r="BL521" i="6" s="1"/>
  <c r="CZ521" i="6" s="1"/>
  <c r="R521" i="6"/>
  <c r="U521" i="6"/>
  <c r="AY521" i="6" s="1"/>
  <c r="CM521" i="6" s="1"/>
  <c r="T1693" i="6"/>
  <c r="S1693" i="6"/>
  <c r="W1345" i="6"/>
  <c r="X1345" i="6"/>
  <c r="Y1275" i="6"/>
  <c r="Q1275" i="6"/>
  <c r="AA1275" i="6" s="1"/>
  <c r="BO1275" i="6" s="1"/>
  <c r="Z1275" i="6"/>
  <c r="Z1587" i="6"/>
  <c r="X1587" i="6"/>
  <c r="S1587" i="6"/>
  <c r="Q1587" i="6"/>
  <c r="S1248" i="6"/>
  <c r="AW1248" i="6" s="1"/>
  <c r="CK1248" i="6" s="1"/>
  <c r="V1248" i="6"/>
  <c r="Y1188" i="6"/>
  <c r="W1188" i="6"/>
  <c r="X1188" i="6"/>
  <c r="BL1188" i="6" s="1"/>
  <c r="CZ1188" i="6" s="1"/>
  <c r="T1188" i="6"/>
  <c r="BH1188" i="6" s="1"/>
  <c r="CV1188" i="6" s="1"/>
  <c r="R495" i="6"/>
  <c r="W495" i="6"/>
  <c r="Z495" i="6"/>
  <c r="V1787" i="6"/>
  <c r="R1787" i="6"/>
  <c r="W1138" i="6"/>
  <c r="AQ1138" i="6" s="1"/>
  <c r="CE1138" i="6" s="1"/>
  <c r="Q1138" i="6"/>
  <c r="BD275" i="6"/>
  <c r="CR275" i="6" s="1"/>
  <c r="BN275" i="6"/>
  <c r="DB275" i="6" s="1"/>
  <c r="W1281" i="6"/>
  <c r="U1281" i="6"/>
  <c r="BI1281" i="6" s="1"/>
  <c r="CW1281" i="6" s="1"/>
  <c r="Z1281" i="6"/>
  <c r="V1281" i="6"/>
  <c r="W468" i="6"/>
  <c r="BK468" i="6" s="1"/>
  <c r="CY468" i="6" s="1"/>
  <c r="Y468" i="6"/>
  <c r="Q846" i="6"/>
  <c r="W846" i="6"/>
  <c r="BA846" i="6" s="1"/>
  <c r="CO846" i="6" s="1"/>
  <c r="W1601" i="6"/>
  <c r="BA1601" i="6" s="1"/>
  <c r="CO1601" i="6" s="1"/>
  <c r="U1601" i="6"/>
  <c r="Q1293" i="6"/>
  <c r="X1293" i="6"/>
  <c r="AH1293" i="6" s="1"/>
  <c r="BV1293" i="6" s="1"/>
  <c r="Z1293" i="6"/>
  <c r="T1293" i="6"/>
  <c r="BG1150" i="6"/>
  <c r="CU1150" i="6" s="1"/>
  <c r="Q737" i="6"/>
  <c r="U737" i="6"/>
  <c r="T436" i="6"/>
  <c r="BH436" i="6" s="1"/>
  <c r="CV436" i="6" s="1"/>
  <c r="X436" i="6"/>
  <c r="AR436" i="6" s="1"/>
  <c r="CF436" i="6" s="1"/>
  <c r="W87" i="6"/>
  <c r="AG87" i="6" s="1"/>
  <c r="BU87" i="6" s="1"/>
  <c r="S87" i="6"/>
  <c r="X87" i="6"/>
  <c r="S889" i="6"/>
  <c r="U889" i="6"/>
  <c r="S550" i="6"/>
  <c r="V550" i="6"/>
  <c r="AZ550" i="6" s="1"/>
  <c r="CN550" i="6" s="1"/>
  <c r="U1051" i="6"/>
  <c r="BI1051" i="6" s="1"/>
  <c r="CW1051" i="6" s="1"/>
  <c r="Q1051" i="6"/>
  <c r="X1362" i="6"/>
  <c r="S1362" i="6"/>
  <c r="AC1362" i="6" s="1"/>
  <c r="BQ1362" i="6" s="1"/>
  <c r="S1160" i="6"/>
  <c r="AM1160" i="6" s="1"/>
  <c r="CA1160" i="6" s="1"/>
  <c r="R1160" i="6"/>
  <c r="X688" i="6"/>
  <c r="BB688" i="6" s="1"/>
  <c r="CP688" i="6" s="1"/>
  <c r="U688" i="6"/>
  <c r="AY688" i="6" s="1"/>
  <c r="CM688" i="6" s="1"/>
  <c r="U365" i="6"/>
  <c r="X365" i="6"/>
  <c r="AH365" i="6" s="1"/>
  <c r="BV365" i="6" s="1"/>
  <c r="U1572" i="6"/>
  <c r="R1572" i="6"/>
  <c r="Q1572" i="6"/>
  <c r="X1524" i="6"/>
  <c r="W1524" i="6"/>
  <c r="R1090" i="6"/>
  <c r="S1090" i="6"/>
  <c r="AM1090" i="6" s="1"/>
  <c r="CA1090" i="6" s="1"/>
  <c r="Q1090" i="6"/>
  <c r="BE1090" i="6" s="1"/>
  <c r="CS1090" i="6" s="1"/>
  <c r="AY386" i="6"/>
  <c r="CM386" i="6" s="1"/>
  <c r="AE386" i="6"/>
  <c r="BS386" i="6" s="1"/>
  <c r="Z580" i="6"/>
  <c r="R580" i="6"/>
  <c r="AB580" i="6" s="1"/>
  <c r="BP580" i="6" s="1"/>
  <c r="Q580" i="6"/>
  <c r="AA580" i="6" s="1"/>
  <c r="BO580" i="6" s="1"/>
  <c r="W247" i="6"/>
  <c r="Y247" i="6"/>
  <c r="V247" i="6"/>
  <c r="S1311" i="6"/>
  <c r="U1311" i="6"/>
  <c r="BI1311" i="6" s="1"/>
  <c r="CW1311" i="6" s="1"/>
  <c r="T1311" i="6"/>
  <c r="Y1311" i="6"/>
  <c r="Q1143" i="6"/>
  <c r="X1143" i="6"/>
  <c r="U1143" i="6"/>
  <c r="AY1747" i="6"/>
  <c r="CM1747" i="6" s="1"/>
  <c r="BI1747" i="6"/>
  <c r="CW1747" i="6" s="1"/>
  <c r="V994" i="6"/>
  <c r="Y994" i="6"/>
  <c r="BM994" i="6" s="1"/>
  <c r="DA994" i="6" s="1"/>
  <c r="V850" i="6"/>
  <c r="Q850" i="6"/>
  <c r="U793" i="6"/>
  <c r="AY793" i="6" s="1"/>
  <c r="CM793" i="6" s="1"/>
  <c r="T793" i="6"/>
  <c r="AD793" i="6" s="1"/>
  <c r="BR793" i="6" s="1"/>
  <c r="T166" i="6"/>
  <c r="S166" i="6"/>
  <c r="T1699" i="6"/>
  <c r="Q1699" i="6"/>
  <c r="X1016" i="6"/>
  <c r="V1016" i="6"/>
  <c r="AZ1016" i="6" s="1"/>
  <c r="CN1016" i="6" s="1"/>
  <c r="R1016" i="6"/>
  <c r="V384" i="6"/>
  <c r="Z384" i="6"/>
  <c r="U1674" i="6"/>
  <c r="BI1674" i="6" s="1"/>
  <c r="CW1674" i="6" s="1"/>
  <c r="U1605" i="6"/>
  <c r="AO1605" i="6" s="1"/>
  <c r="CC1605" i="6" s="1"/>
  <c r="V1088" i="6"/>
  <c r="Y1674" i="6"/>
  <c r="Z1481" i="6"/>
  <c r="AJ1481" i="6" s="1"/>
  <c r="BX1481" i="6" s="1"/>
  <c r="BC1631" i="6"/>
  <c r="CQ1631" i="6" s="1"/>
  <c r="BM1631" i="6"/>
  <c r="DA1631" i="6" s="1"/>
  <c r="AZ1534" i="6"/>
  <c r="CN1534" i="6" s="1"/>
  <c r="BJ1534" i="6"/>
  <c r="CX1534" i="6" s="1"/>
  <c r="Q1420" i="6"/>
  <c r="W571" i="6"/>
  <c r="S95" i="6"/>
  <c r="BC1513" i="6"/>
  <c r="CQ1513" i="6" s="1"/>
  <c r="BM1513" i="6"/>
  <c r="DA1513" i="6" s="1"/>
  <c r="BD1108" i="6"/>
  <c r="CR1108" i="6" s="1"/>
  <c r="BN1108" i="6"/>
  <c r="DB1108" i="6" s="1"/>
  <c r="Y361" i="6"/>
  <c r="X1747" i="6"/>
  <c r="BB1747" i="6" s="1"/>
  <c r="CP1747" i="6" s="1"/>
  <c r="T1704" i="6"/>
  <c r="T1651" i="6"/>
  <c r="R1396" i="6"/>
  <c r="BF1396" i="6" s="1"/>
  <c r="CT1396" i="6" s="1"/>
  <c r="BB703" i="6"/>
  <c r="CP703" i="6" s="1"/>
  <c r="BL703" i="6"/>
  <c r="CZ703" i="6" s="1"/>
  <c r="BD565" i="6"/>
  <c r="CR565" i="6" s="1"/>
  <c r="BN565" i="6"/>
  <c r="DB565" i="6" s="1"/>
  <c r="AU89" i="6"/>
  <c r="CI89" i="6" s="1"/>
  <c r="BE89" i="6"/>
  <c r="CS89" i="6" s="1"/>
  <c r="T357" i="6"/>
  <c r="Q492" i="6"/>
  <c r="BE492" i="6" s="1"/>
  <c r="CS492" i="6" s="1"/>
  <c r="V1447" i="6"/>
  <c r="Q542" i="6"/>
  <c r="AX1167" i="6"/>
  <c r="CL1167" i="6" s="1"/>
  <c r="BH1167" i="6"/>
  <c r="CV1167" i="6" s="1"/>
  <c r="BB969" i="6"/>
  <c r="CP969" i="6" s="1"/>
  <c r="BL969" i="6"/>
  <c r="CZ969" i="6" s="1"/>
  <c r="BD723" i="6"/>
  <c r="CR723" i="6" s="1"/>
  <c r="BN723" i="6"/>
  <c r="DB723" i="6" s="1"/>
  <c r="AW370" i="6"/>
  <c r="CK370" i="6" s="1"/>
  <c r="BG370" i="6"/>
  <c r="CU370" i="6" s="1"/>
  <c r="AZ137" i="6"/>
  <c r="CN137" i="6" s="1"/>
  <c r="BJ137" i="6"/>
  <c r="CX137" i="6" s="1"/>
  <c r="R1447" i="6"/>
  <c r="R1200" i="6"/>
  <c r="AV1200" i="6" s="1"/>
  <c r="CJ1200" i="6" s="1"/>
  <c r="X1112" i="6"/>
  <c r="R474" i="6"/>
  <c r="S436" i="6"/>
  <c r="AY397" i="6"/>
  <c r="CM397" i="6" s="1"/>
  <c r="BI397" i="6"/>
  <c r="CW397" i="6" s="1"/>
  <c r="W834" i="6"/>
  <c r="V889" i="6"/>
  <c r="AZ889" i="6" s="1"/>
  <c r="CN889" i="6" s="1"/>
  <c r="AV835" i="6"/>
  <c r="CJ835" i="6" s="1"/>
  <c r="BF835" i="6"/>
  <c r="CT835" i="6" s="1"/>
  <c r="W711" i="6"/>
  <c r="X339" i="6"/>
  <c r="BL339" i="6" s="1"/>
  <c r="CZ339" i="6" s="1"/>
  <c r="Z149" i="6"/>
  <c r="BD149" i="6" s="1"/>
  <c r="CR149" i="6" s="1"/>
  <c r="Y1143" i="6"/>
  <c r="Z1601" i="6"/>
  <c r="BN1601" i="6" s="1"/>
  <c r="DB1601" i="6" s="1"/>
  <c r="Z1180" i="6"/>
  <c r="BD1180" i="6" s="1"/>
  <c r="CR1180" i="6" s="1"/>
  <c r="Q1716" i="6"/>
  <c r="R953" i="6"/>
  <c r="Z469" i="6"/>
  <c r="BC79" i="6"/>
  <c r="CQ79" i="6" s="1"/>
  <c r="BM79" i="6"/>
  <c r="DA79" i="6" s="1"/>
  <c r="BA27" i="6"/>
  <c r="CO27" i="6" s="1"/>
  <c r="BK27" i="6"/>
  <c r="CY27" i="6" s="1"/>
  <c r="X1311" i="6"/>
  <c r="V1291" i="6"/>
  <c r="AZ698" i="6"/>
  <c r="CN698" i="6" s="1"/>
  <c r="BJ698" i="6"/>
  <c r="CX698" i="6" s="1"/>
  <c r="Q1505" i="6"/>
  <c r="AD1277" i="6"/>
  <c r="BR1277" i="6" s="1"/>
  <c r="BD1194" i="6"/>
  <c r="CR1194" i="6" s="1"/>
  <c r="BN1194" i="6"/>
  <c r="DB1194" i="6" s="1"/>
  <c r="W683" i="6"/>
  <c r="AQ683" i="6" s="1"/>
  <c r="CE683" i="6" s="1"/>
  <c r="Z1665" i="6"/>
  <c r="AJ1665" i="6" s="1"/>
  <c r="BX1665" i="6" s="1"/>
  <c r="BD1443" i="6"/>
  <c r="CR1443" i="6" s="1"/>
  <c r="BN1443" i="6"/>
  <c r="DB1443" i="6" s="1"/>
  <c r="Q1705" i="6"/>
  <c r="Q1282" i="6"/>
  <c r="Y1017" i="6"/>
  <c r="BC1017" i="6" s="1"/>
  <c r="CQ1017" i="6" s="1"/>
  <c r="Q521" i="6"/>
  <c r="BE521" i="6" s="1"/>
  <c r="CS521" i="6" s="1"/>
  <c r="AZ205" i="6"/>
  <c r="CN205" i="6" s="1"/>
  <c r="BJ205" i="6"/>
  <c r="CX205" i="6" s="1"/>
  <c r="U247" i="6"/>
  <c r="S93" i="6"/>
  <c r="AU1676" i="6"/>
  <c r="CI1676" i="6" s="1"/>
  <c r="BE1676" i="6"/>
  <c r="CS1676" i="6" s="1"/>
  <c r="S1562" i="6"/>
  <c r="AM1562" i="6" s="1"/>
  <c r="CA1562" i="6" s="1"/>
  <c r="Q550" i="6"/>
  <c r="AH78" i="6"/>
  <c r="BV78" i="6" s="1"/>
  <c r="AU567" i="6"/>
  <c r="CI567" i="6" s="1"/>
  <c r="BE567" i="6"/>
  <c r="CS567" i="6" s="1"/>
  <c r="AU539" i="6"/>
  <c r="CI539" i="6" s="1"/>
  <c r="BE539" i="6"/>
  <c r="CS539" i="6" s="1"/>
  <c r="X1138" i="6"/>
  <c r="Y1601" i="6"/>
  <c r="Y890" i="6"/>
  <c r="Z771" i="6"/>
  <c r="BD771" i="6" s="1"/>
  <c r="CR771" i="6" s="1"/>
  <c r="Q1216" i="6"/>
  <c r="BE1216" i="6" s="1"/>
  <c r="CS1216" i="6" s="1"/>
  <c r="BC523" i="6"/>
  <c r="CQ523" i="6" s="1"/>
  <c r="BM523" i="6"/>
  <c r="DA523" i="6" s="1"/>
  <c r="BA1485" i="6"/>
  <c r="CO1485" i="6" s="1"/>
  <c r="BK1485" i="6"/>
  <c r="CY1485" i="6" s="1"/>
  <c r="X384" i="6"/>
  <c r="R26" i="6"/>
  <c r="BC1526" i="6"/>
  <c r="CQ1526" i="6" s="1"/>
  <c r="BM1526" i="6"/>
  <c r="DA1526" i="6" s="1"/>
  <c r="X1248" i="6"/>
  <c r="Y200" i="6"/>
  <c r="Z1605" i="6"/>
  <c r="Q937" i="6"/>
  <c r="BD1741" i="6"/>
  <c r="CR1741" i="6" s="1"/>
  <c r="BN1741" i="6"/>
  <c r="DB1741" i="6" s="1"/>
  <c r="U1699" i="6"/>
  <c r="BI1699" i="6" s="1"/>
  <c r="CW1699" i="6" s="1"/>
  <c r="V593" i="6"/>
  <c r="Y1587" i="6"/>
  <c r="Y354" i="6"/>
  <c r="BC354" i="6" s="1"/>
  <c r="CQ354" i="6" s="1"/>
  <c r="AX515" i="6"/>
  <c r="CL515" i="6" s="1"/>
  <c r="BH515" i="6"/>
  <c r="CV515" i="6" s="1"/>
  <c r="S793" i="6"/>
  <c r="BG836" i="6"/>
  <c r="CU836" i="6" s="1"/>
  <c r="AM836" i="6"/>
  <c r="CA836" i="6" s="1"/>
  <c r="Y1569" i="6"/>
  <c r="AS1569" i="6" s="1"/>
  <c r="CG1569" i="6" s="1"/>
  <c r="X1569" i="6"/>
  <c r="BB1569" i="6" s="1"/>
  <c r="CP1569" i="6" s="1"/>
  <c r="U805" i="6"/>
  <c r="T805" i="6"/>
  <c r="BF502" i="6"/>
  <c r="CT502" i="6" s="1"/>
  <c r="BG187" i="6"/>
  <c r="CU187" i="6" s="1"/>
  <c r="U1130" i="6"/>
  <c r="Y1130" i="6"/>
  <c r="BC1130" i="6" s="1"/>
  <c r="CQ1130" i="6" s="1"/>
  <c r="V1130" i="6"/>
  <c r="T1130" i="6"/>
  <c r="Y1061" i="6"/>
  <c r="AI1061" i="6" s="1"/>
  <c r="BW1061" i="6" s="1"/>
  <c r="Z1061" i="6"/>
  <c r="S857" i="6"/>
  <c r="R857" i="6"/>
  <c r="Q857" i="6"/>
  <c r="Y637" i="6"/>
  <c r="BC637" i="6" s="1"/>
  <c r="CQ637" i="6" s="1"/>
  <c r="U637" i="6"/>
  <c r="T637" i="6"/>
  <c r="BH637" i="6" s="1"/>
  <c r="CV637" i="6" s="1"/>
  <c r="Z637" i="6"/>
  <c r="U374" i="6"/>
  <c r="BI374" i="6" s="1"/>
  <c r="CW374" i="6" s="1"/>
  <c r="S374" i="6"/>
  <c r="X33" i="6"/>
  <c r="T33" i="6"/>
  <c r="AD33" i="6" s="1"/>
  <c r="BR33" i="6" s="1"/>
  <c r="V33" i="6"/>
  <c r="BJ33" i="6" s="1"/>
  <c r="CX33" i="6" s="1"/>
  <c r="T1749" i="6"/>
  <c r="AX1749" i="6" s="1"/>
  <c r="CL1749" i="6" s="1"/>
  <c r="X1749" i="6"/>
  <c r="W1353" i="6"/>
  <c r="R1353" i="6"/>
  <c r="X1070" i="6"/>
  <c r="T1070" i="6"/>
  <c r="W1070" i="6"/>
  <c r="BA1070" i="6" s="1"/>
  <c r="CO1070" i="6" s="1"/>
  <c r="BN915" i="6"/>
  <c r="DB915" i="6" s="1"/>
  <c r="Y659" i="6"/>
  <c r="AS659" i="6" s="1"/>
  <c r="CG659" i="6" s="1"/>
  <c r="X659" i="6"/>
  <c r="U1768" i="6"/>
  <c r="V1768" i="6"/>
  <c r="Q1768" i="6"/>
  <c r="AA1768" i="6" s="1"/>
  <c r="BO1768" i="6" s="1"/>
  <c r="X1768" i="6"/>
  <c r="AR1768" i="6" s="1"/>
  <c r="CF1768" i="6" s="1"/>
  <c r="S1768" i="6"/>
  <c r="AW1768" i="6" s="1"/>
  <c r="CK1768" i="6" s="1"/>
  <c r="X1627" i="6"/>
  <c r="T1627" i="6"/>
  <c r="R1627" i="6"/>
  <c r="U1450" i="6"/>
  <c r="AY1450" i="6" s="1"/>
  <c r="CM1450" i="6" s="1"/>
  <c r="Q1450" i="6"/>
  <c r="T1450" i="6"/>
  <c r="BM1333" i="6"/>
  <c r="DA1333" i="6" s="1"/>
  <c r="V1590" i="6"/>
  <c r="T1590" i="6"/>
  <c r="Y1670" i="6"/>
  <c r="W1670" i="6"/>
  <c r="BM483" i="6"/>
  <c r="DA483" i="6" s="1"/>
  <c r="W334" i="6"/>
  <c r="BA334" i="6" s="1"/>
  <c r="CO334" i="6" s="1"/>
  <c r="X334" i="6"/>
  <c r="T334" i="6"/>
  <c r="AZ470" i="6"/>
  <c r="CN470" i="6" s="1"/>
  <c r="BJ470" i="6"/>
  <c r="CX470" i="6" s="1"/>
  <c r="R998" i="6"/>
  <c r="S998" i="6"/>
  <c r="BG998" i="6" s="1"/>
  <c r="CU998" i="6" s="1"/>
  <c r="Y998" i="6"/>
  <c r="BM998" i="6" s="1"/>
  <c r="DA998" i="6" s="1"/>
  <c r="T690" i="6"/>
  <c r="Q690" i="6"/>
  <c r="R690" i="6"/>
  <c r="X690" i="6"/>
  <c r="BB690" i="6" s="1"/>
  <c r="CP690" i="6" s="1"/>
  <c r="R182" i="6"/>
  <c r="Y182" i="6"/>
  <c r="AS182" i="6" s="1"/>
  <c r="CG182" i="6" s="1"/>
  <c r="W1257" i="6"/>
  <c r="BA1257" i="6" s="1"/>
  <c r="CO1257" i="6" s="1"/>
  <c r="R1257" i="6"/>
  <c r="X1257" i="6"/>
  <c r="BL1257" i="6" s="1"/>
  <c r="CZ1257" i="6" s="1"/>
  <c r="Z1257" i="6"/>
  <c r="V1257" i="6"/>
  <c r="AP1257" i="6" s="1"/>
  <c r="CD1257" i="6" s="1"/>
  <c r="Q1026" i="6"/>
  <c r="AA1026" i="6" s="1"/>
  <c r="BO1026" i="6" s="1"/>
  <c r="S1026" i="6"/>
  <c r="R1026" i="6"/>
  <c r="BF577" i="6"/>
  <c r="CT577" i="6" s="1"/>
  <c r="BL413" i="6"/>
  <c r="CZ413" i="6" s="1"/>
  <c r="Y1221" i="6"/>
  <c r="Q1221" i="6"/>
  <c r="AU1221" i="6" s="1"/>
  <c r="CI1221" i="6" s="1"/>
  <c r="W706" i="6"/>
  <c r="BA706" i="6" s="1"/>
  <c r="CO706" i="6" s="1"/>
  <c r="Q706" i="6"/>
  <c r="U1513" i="6"/>
  <c r="V1513" i="6"/>
  <c r="BB1008" i="6"/>
  <c r="CP1008" i="6" s="1"/>
  <c r="BL1008" i="6"/>
  <c r="CZ1008" i="6" s="1"/>
  <c r="X960" i="6"/>
  <c r="T960" i="6"/>
  <c r="Z960" i="6"/>
  <c r="W960" i="6"/>
  <c r="Q960" i="6"/>
  <c r="AU960" i="6" s="1"/>
  <c r="CI960" i="6" s="1"/>
  <c r="U960" i="6"/>
  <c r="AE960" i="6" s="1"/>
  <c r="BS960" i="6" s="1"/>
  <c r="Q503" i="6"/>
  <c r="BE503" i="6" s="1"/>
  <c r="CS503" i="6" s="1"/>
  <c r="R503" i="6"/>
  <c r="V422" i="6"/>
  <c r="BJ422" i="6" s="1"/>
  <c r="CX422" i="6" s="1"/>
  <c r="Y422" i="6"/>
  <c r="T422" i="6"/>
  <c r="AD422" i="6" s="1"/>
  <c r="BR422" i="6" s="1"/>
  <c r="BK238" i="6"/>
  <c r="CY238" i="6" s="1"/>
  <c r="R1078" i="6"/>
  <c r="V1078" i="6"/>
  <c r="BF85" i="6"/>
  <c r="CT85" i="6" s="1"/>
  <c r="AY651" i="6"/>
  <c r="CM651" i="6" s="1"/>
  <c r="AE651" i="6"/>
  <c r="BS651" i="6" s="1"/>
  <c r="AO651" i="6"/>
  <c r="CC651" i="6" s="1"/>
  <c r="AY1192" i="6"/>
  <c r="CM1192" i="6" s="1"/>
  <c r="BI1192" i="6"/>
  <c r="CW1192" i="6" s="1"/>
  <c r="BL932" i="6"/>
  <c r="CZ932" i="6" s="1"/>
  <c r="T415" i="6"/>
  <c r="Z415" i="6"/>
  <c r="BD415" i="6" s="1"/>
  <c r="CR415" i="6" s="1"/>
  <c r="T101" i="6"/>
  <c r="BH101" i="6" s="1"/>
  <c r="CV101" i="6" s="1"/>
  <c r="V101" i="6"/>
  <c r="Y101" i="6"/>
  <c r="BM101" i="6" s="1"/>
  <c r="DA101" i="6" s="1"/>
  <c r="S101" i="6"/>
  <c r="X101" i="6"/>
  <c r="BL101" i="6" s="1"/>
  <c r="CZ101" i="6" s="1"/>
  <c r="Q1194" i="6"/>
  <c r="T1194" i="6"/>
  <c r="BH1194" i="6" s="1"/>
  <c r="CV1194" i="6" s="1"/>
  <c r="R1194" i="6"/>
  <c r="AV1194" i="6" s="1"/>
  <c r="CJ1194" i="6" s="1"/>
  <c r="U698" i="6"/>
  <c r="Y698" i="6"/>
  <c r="Z698" i="6"/>
  <c r="BD698" i="6" s="1"/>
  <c r="CR698" i="6" s="1"/>
  <c r="R698" i="6"/>
  <c r="AV698" i="6" s="1"/>
  <c r="CJ698" i="6" s="1"/>
  <c r="X698" i="6"/>
  <c r="AH698" i="6" s="1"/>
  <c r="BV698" i="6" s="1"/>
  <c r="R696" i="6"/>
  <c r="Z696" i="6"/>
  <c r="BI510" i="6"/>
  <c r="CW510" i="6" s="1"/>
  <c r="R823" i="6"/>
  <c r="Y823" i="6"/>
  <c r="X823" i="6"/>
  <c r="AR823" i="6" s="1"/>
  <c r="CF823" i="6" s="1"/>
  <c r="AX257" i="6"/>
  <c r="CL257" i="6" s="1"/>
  <c r="BH257" i="6"/>
  <c r="CV257" i="6" s="1"/>
  <c r="AD257" i="6"/>
  <c r="BR257" i="6" s="1"/>
  <c r="AN257" i="6"/>
  <c r="CB257" i="6" s="1"/>
  <c r="R763" i="6"/>
  <c r="AY1273" i="6"/>
  <c r="CM1273" i="6" s="1"/>
  <c r="BI1273" i="6"/>
  <c r="CW1273" i="6" s="1"/>
  <c r="AZ490" i="6"/>
  <c r="CN490" i="6" s="1"/>
  <c r="BJ490" i="6"/>
  <c r="CX490" i="6" s="1"/>
  <c r="BD1653" i="6"/>
  <c r="CR1653" i="6" s="1"/>
  <c r="BN1653" i="6"/>
  <c r="DB1653" i="6" s="1"/>
  <c r="V1461" i="6"/>
  <c r="BJ1461" i="6" s="1"/>
  <c r="CX1461" i="6" s="1"/>
  <c r="W1420" i="6"/>
  <c r="BA1420" i="6" s="1"/>
  <c r="CO1420" i="6" s="1"/>
  <c r="R813" i="6"/>
  <c r="Y96" i="6"/>
  <c r="AS96" i="6" s="1"/>
  <c r="CG96" i="6" s="1"/>
  <c r="T1523" i="6"/>
  <c r="BH1523" i="6" s="1"/>
  <c r="CV1523" i="6" s="1"/>
  <c r="Z1513" i="6"/>
  <c r="BD1513" i="6" s="1"/>
  <c r="CR1513" i="6" s="1"/>
  <c r="AW1369" i="6"/>
  <c r="CK1369" i="6" s="1"/>
  <c r="BG1369" i="6"/>
  <c r="CU1369" i="6" s="1"/>
  <c r="R334" i="6"/>
  <c r="V1345" i="6"/>
  <c r="Q571" i="6"/>
  <c r="AU571" i="6" s="1"/>
  <c r="CI571" i="6" s="1"/>
  <c r="AY1628" i="6"/>
  <c r="CM1628" i="6" s="1"/>
  <c r="BI1628" i="6"/>
  <c r="CW1628" i="6" s="1"/>
  <c r="T919" i="6"/>
  <c r="AE1201" i="6"/>
  <c r="BS1201" i="6" s="1"/>
  <c r="AZ1277" i="6"/>
  <c r="CN1277" i="6" s="1"/>
  <c r="BJ1277" i="6"/>
  <c r="CX1277" i="6" s="1"/>
  <c r="AX1155" i="6"/>
  <c r="CL1155" i="6" s="1"/>
  <c r="BH1155" i="6"/>
  <c r="CV1155" i="6" s="1"/>
  <c r="BA855" i="6"/>
  <c r="CO855" i="6" s="1"/>
  <c r="BK855" i="6"/>
  <c r="CY855" i="6" s="1"/>
  <c r="AC731" i="6"/>
  <c r="BQ731" i="6" s="1"/>
  <c r="AU82" i="6"/>
  <c r="CI82" i="6" s="1"/>
  <c r="BE82" i="6"/>
  <c r="CS82" i="6" s="1"/>
  <c r="Z1704" i="6"/>
  <c r="BN1704" i="6" s="1"/>
  <c r="DB1704" i="6" s="1"/>
  <c r="U1651" i="6"/>
  <c r="AY1651" i="6" s="1"/>
  <c r="CM1651" i="6" s="1"/>
  <c r="T1587" i="6"/>
  <c r="BH1587" i="6" s="1"/>
  <c r="CV1587" i="6" s="1"/>
  <c r="X901" i="6"/>
  <c r="AR901" i="6" s="1"/>
  <c r="CF901" i="6" s="1"/>
  <c r="X777" i="6"/>
  <c r="Z225" i="6"/>
  <c r="BB31" i="6"/>
  <c r="CP31" i="6" s="1"/>
  <c r="BL31" i="6"/>
  <c r="CZ31" i="6" s="1"/>
  <c r="S1670" i="6"/>
  <c r="BG1670" i="6" s="1"/>
  <c r="CU1670" i="6" s="1"/>
  <c r="U357" i="6"/>
  <c r="R1764" i="6"/>
  <c r="Q1466" i="6"/>
  <c r="T492" i="6"/>
  <c r="AX492" i="6" s="1"/>
  <c r="CL492" i="6" s="1"/>
  <c r="BB1785" i="6"/>
  <c r="CP1785" i="6" s="1"/>
  <c r="BL1785" i="6"/>
  <c r="CZ1785" i="6" s="1"/>
  <c r="R1284" i="6"/>
  <c r="Y846" i="6"/>
  <c r="V960" i="6"/>
  <c r="AF960" i="6" s="1"/>
  <c r="BT960" i="6" s="1"/>
  <c r="S766" i="6"/>
  <c r="AM766" i="6" s="1"/>
  <c r="CA766" i="6" s="1"/>
  <c r="BB437" i="6"/>
  <c r="CP437" i="6" s="1"/>
  <c r="BL437" i="6"/>
  <c r="CZ437" i="6" s="1"/>
  <c r="BC917" i="6"/>
  <c r="CQ917" i="6" s="1"/>
  <c r="BM917" i="6"/>
  <c r="DA917" i="6" s="1"/>
  <c r="S699" i="6"/>
  <c r="BG699" i="6" s="1"/>
  <c r="CU699" i="6" s="1"/>
  <c r="BA1287" i="6"/>
  <c r="CO1287" i="6" s="1"/>
  <c r="BK1287" i="6"/>
  <c r="CY1287" i="6" s="1"/>
  <c r="Z1221" i="6"/>
  <c r="Z1200" i="6"/>
  <c r="BD1200" i="6" s="1"/>
  <c r="CR1200" i="6" s="1"/>
  <c r="AU1122" i="6"/>
  <c r="CI1122" i="6" s="1"/>
  <c r="BE1122" i="6"/>
  <c r="CS1122" i="6" s="1"/>
  <c r="V1112" i="6"/>
  <c r="AP1112" i="6" s="1"/>
  <c r="CD1112" i="6" s="1"/>
  <c r="Z857" i="6"/>
  <c r="S474" i="6"/>
  <c r="AC474" i="6" s="1"/>
  <c r="BQ474" i="6" s="1"/>
  <c r="V436" i="6"/>
  <c r="BC54" i="6"/>
  <c r="CQ54" i="6" s="1"/>
  <c r="BM54" i="6"/>
  <c r="DA54" i="6" s="1"/>
  <c r="V834" i="6"/>
  <c r="AY1690" i="6"/>
  <c r="CM1690" i="6" s="1"/>
  <c r="BI1690" i="6"/>
  <c r="CW1690" i="6" s="1"/>
  <c r="T834" i="6"/>
  <c r="T177" i="6"/>
  <c r="Y1627" i="6"/>
  <c r="Z1306" i="6"/>
  <c r="BD1306" i="6" s="1"/>
  <c r="CR1306" i="6" s="1"/>
  <c r="S1070" i="6"/>
  <c r="AW1070" i="6" s="1"/>
  <c r="CK1070" i="6" s="1"/>
  <c r="S361" i="6"/>
  <c r="BG361" i="6" s="1"/>
  <c r="CU361" i="6" s="1"/>
  <c r="Z889" i="6"/>
  <c r="BD889" i="6" s="1"/>
  <c r="CR889" i="6" s="1"/>
  <c r="T711" i="6"/>
  <c r="Y339" i="6"/>
  <c r="BD1519" i="6"/>
  <c r="CR1519" i="6" s="1"/>
  <c r="BN1519" i="6"/>
  <c r="DB1519" i="6" s="1"/>
  <c r="AZ1241" i="6"/>
  <c r="CN1241" i="6" s="1"/>
  <c r="BJ1241" i="6"/>
  <c r="CX1241" i="6" s="1"/>
  <c r="Z805" i="6"/>
  <c r="Y470" i="6"/>
  <c r="S1716" i="6"/>
  <c r="V953" i="6"/>
  <c r="AZ953" i="6" s="1"/>
  <c r="CN953" i="6" s="1"/>
  <c r="BA1352" i="6"/>
  <c r="CO1352" i="6" s="1"/>
  <c r="BK1352" i="6"/>
  <c r="CY1352" i="6" s="1"/>
  <c r="S1061" i="6"/>
  <c r="R1311" i="6"/>
  <c r="R1291" i="6"/>
  <c r="AV1291" i="6" s="1"/>
  <c r="CJ1291" i="6" s="1"/>
  <c r="AY841" i="6"/>
  <c r="CM841" i="6" s="1"/>
  <c r="BI841" i="6"/>
  <c r="CW841" i="6" s="1"/>
  <c r="AU67" i="6"/>
  <c r="CI67" i="6" s="1"/>
  <c r="BE67" i="6"/>
  <c r="CS67" i="6" s="1"/>
  <c r="Z1071" i="6"/>
  <c r="BN1071" i="6" s="1"/>
  <c r="DB1071" i="6" s="1"/>
  <c r="W698" i="6"/>
  <c r="AX85" i="6"/>
  <c r="CL85" i="6" s="1"/>
  <c r="BH85" i="6"/>
  <c r="CV85" i="6" s="1"/>
  <c r="Z1505" i="6"/>
  <c r="BD1505" i="6" s="1"/>
  <c r="CR1505" i="6" s="1"/>
  <c r="AN1277" i="6"/>
  <c r="CB1277" i="6" s="1"/>
  <c r="U683" i="6"/>
  <c r="AY683" i="6" s="1"/>
  <c r="CM683" i="6" s="1"/>
  <c r="R1665" i="6"/>
  <c r="Q384" i="6"/>
  <c r="R1282" i="6"/>
  <c r="AW1028" i="6"/>
  <c r="CK1028" i="6" s="1"/>
  <c r="BG1028" i="6"/>
  <c r="CU1028" i="6" s="1"/>
  <c r="R994" i="6"/>
  <c r="Q247" i="6"/>
  <c r="W93" i="6"/>
  <c r="V1654" i="6"/>
  <c r="BJ1654" i="6" s="1"/>
  <c r="CX1654" i="6" s="1"/>
  <c r="AA856" i="6"/>
  <c r="BO856" i="6" s="1"/>
  <c r="U759" i="6"/>
  <c r="Q275" i="6"/>
  <c r="BB146" i="6"/>
  <c r="CP146" i="6" s="1"/>
  <c r="BL146" i="6"/>
  <c r="CZ146" i="6" s="1"/>
  <c r="S1216" i="6"/>
  <c r="AM1216" i="6" s="1"/>
  <c r="CA1216" i="6" s="1"/>
  <c r="Y850" i="6"/>
  <c r="Z74" i="6"/>
  <c r="AT74" i="6" s="1"/>
  <c r="CH74" i="6" s="1"/>
  <c r="Q1257" i="6"/>
  <c r="T850" i="6"/>
  <c r="AX850" i="6" s="1"/>
  <c r="CL850" i="6" s="1"/>
  <c r="T550" i="6"/>
  <c r="T87" i="6"/>
  <c r="AD87" i="6" s="1"/>
  <c r="BR87" i="6" s="1"/>
  <c r="T1429" i="6"/>
  <c r="R829" i="6"/>
  <c r="AV829" i="6" s="1"/>
  <c r="CJ829" i="6" s="1"/>
  <c r="BA558" i="6"/>
  <c r="CO558" i="6" s="1"/>
  <c r="BK558" i="6"/>
  <c r="CY558" i="6" s="1"/>
  <c r="Q1116" i="6"/>
  <c r="T1138" i="6"/>
  <c r="AO386" i="6"/>
  <c r="CC386" i="6" s="1"/>
  <c r="Z1590" i="6"/>
  <c r="Q717" i="6"/>
  <c r="AY673" i="6"/>
  <c r="CM673" i="6" s="1"/>
  <c r="BI673" i="6"/>
  <c r="CW673" i="6" s="1"/>
  <c r="Z890" i="6"/>
  <c r="Z470" i="6"/>
  <c r="R1686" i="6"/>
  <c r="R1216" i="6"/>
  <c r="BD704" i="6"/>
  <c r="CR704" i="6" s="1"/>
  <c r="BN704" i="6"/>
  <c r="DB704" i="6" s="1"/>
  <c r="U199" i="6"/>
  <c r="BA1364" i="6"/>
  <c r="CO1364" i="6" s="1"/>
  <c r="BK1364" i="6"/>
  <c r="CY1364" i="6" s="1"/>
  <c r="S15" i="6"/>
  <c r="X93" i="6"/>
  <c r="W384" i="6"/>
  <c r="AQ384" i="6" s="1"/>
  <c r="CE384" i="6" s="1"/>
  <c r="V74" i="6"/>
  <c r="AZ74" i="6" s="1"/>
  <c r="CN74" i="6" s="1"/>
  <c r="S26" i="6"/>
  <c r="V374" i="6"/>
  <c r="R1248" i="6"/>
  <c r="Z200" i="6"/>
  <c r="BN200" i="6" s="1"/>
  <c r="DB200" i="6" s="1"/>
  <c r="R1420" i="6"/>
  <c r="Z150" i="6"/>
  <c r="AT150" i="6" s="1"/>
  <c r="CH150" i="6" s="1"/>
  <c r="U359" i="6"/>
  <c r="T1741" i="6"/>
  <c r="AN1741" i="6" s="1"/>
  <c r="CB1741" i="6" s="1"/>
  <c r="BC159" i="6"/>
  <c r="CQ159" i="6" s="1"/>
  <c r="BM159" i="6"/>
  <c r="DA159" i="6" s="1"/>
  <c r="AV1470" i="6"/>
  <c r="CJ1470" i="6" s="1"/>
  <c r="AB1470" i="6"/>
  <c r="BP1470" i="6" s="1"/>
  <c r="BC1317" i="6"/>
  <c r="CQ1317" i="6" s="1"/>
  <c r="BM1317" i="6"/>
  <c r="DA1317" i="6" s="1"/>
  <c r="R880" i="6"/>
  <c r="R1670" i="6"/>
  <c r="W411" i="6"/>
  <c r="AQ411" i="6" s="1"/>
  <c r="CE411" i="6" s="1"/>
  <c r="S919" i="6"/>
  <c r="U857" i="6"/>
  <c r="X998" i="6"/>
  <c r="BB494" i="6"/>
  <c r="CP494" i="6" s="1"/>
  <c r="AH494" i="6"/>
  <c r="BV494" i="6" s="1"/>
  <c r="X1193" i="6"/>
  <c r="V1193" i="6"/>
  <c r="Z367" i="6"/>
  <c r="AJ367" i="6" s="1"/>
  <c r="BX367" i="6" s="1"/>
  <c r="U367" i="6"/>
  <c r="V231" i="6"/>
  <c r="R231" i="6"/>
  <c r="AL231" i="6" s="1"/>
  <c r="BZ231" i="6" s="1"/>
  <c r="X1739" i="6"/>
  <c r="R1739" i="6"/>
  <c r="W1739" i="6"/>
  <c r="X625" i="6"/>
  <c r="W625" i="6"/>
  <c r="AQ625" i="6" s="1"/>
  <c r="CE625" i="6" s="1"/>
  <c r="R159" i="6"/>
  <c r="U159" i="6"/>
  <c r="Y1737" i="6"/>
  <c r="U1737" i="6"/>
  <c r="X1737" i="6"/>
  <c r="BB1737" i="6" s="1"/>
  <c r="CP1737" i="6" s="1"/>
  <c r="Q1737" i="6"/>
  <c r="U1294" i="6"/>
  <c r="X1294" i="6"/>
  <c r="AR1294" i="6" s="1"/>
  <c r="CF1294" i="6" s="1"/>
  <c r="BH915" i="6"/>
  <c r="CV915" i="6" s="1"/>
  <c r="Y133" i="6"/>
  <c r="Z133" i="6"/>
  <c r="BD1615" i="6"/>
  <c r="CR1615" i="6" s="1"/>
  <c r="BN1615" i="6"/>
  <c r="DB1615" i="6" s="1"/>
  <c r="Z1391" i="6"/>
  <c r="U1391" i="6"/>
  <c r="R1391" i="6"/>
  <c r="AV1391" i="6" s="1"/>
  <c r="CJ1391" i="6" s="1"/>
  <c r="Q1391" i="6"/>
  <c r="W633" i="6"/>
  <c r="Z633" i="6"/>
  <c r="BD633" i="6" s="1"/>
  <c r="CR633" i="6" s="1"/>
  <c r="T633" i="6"/>
  <c r="U633" i="6"/>
  <c r="R448" i="6"/>
  <c r="AL448" i="6" s="1"/>
  <c r="BZ448" i="6" s="1"/>
  <c r="Q448" i="6"/>
  <c r="X256" i="6"/>
  <c r="Y256" i="6"/>
  <c r="U256" i="6"/>
  <c r="T12" i="6"/>
  <c r="BH12" i="6" s="1"/>
  <c r="CV12" i="6" s="1"/>
  <c r="W12" i="6"/>
  <c r="V12" i="6"/>
  <c r="S12" i="6"/>
  <c r="Z1424" i="6"/>
  <c r="Y1424" i="6"/>
  <c r="BE988" i="6"/>
  <c r="CS988" i="6" s="1"/>
  <c r="Z356" i="6"/>
  <c r="Y356" i="6"/>
  <c r="AS356" i="6" s="1"/>
  <c r="CG356" i="6" s="1"/>
  <c r="Q356" i="6"/>
  <c r="AK356" i="6" s="1"/>
  <c r="BY356" i="6" s="1"/>
  <c r="BM1258" i="6"/>
  <c r="DA1258" i="6" s="1"/>
  <c r="BJ818" i="6"/>
  <c r="CX818" i="6" s="1"/>
  <c r="BI366" i="6"/>
  <c r="CW366" i="6" s="1"/>
  <c r="Z907" i="6"/>
  <c r="R907" i="6"/>
  <c r="AL907" i="6" s="1"/>
  <c r="BZ907" i="6" s="1"/>
  <c r="T907" i="6"/>
  <c r="AX907" i="6" s="1"/>
  <c r="CL907" i="6" s="1"/>
  <c r="S907" i="6"/>
  <c r="AW907" i="6" s="1"/>
  <c r="CK907" i="6" s="1"/>
  <c r="V907" i="6"/>
  <c r="Q907" i="6"/>
  <c r="R413" i="6"/>
  <c r="W413" i="6"/>
  <c r="AG413" i="6" s="1"/>
  <c r="BU413" i="6" s="1"/>
  <c r="V413" i="6"/>
  <c r="R1364" i="6"/>
  <c r="BF1364" i="6" s="1"/>
  <c r="CT1364" i="6" s="1"/>
  <c r="T1364" i="6"/>
  <c r="Y1364" i="6"/>
  <c r="T1150" i="6"/>
  <c r="R1150" i="6"/>
  <c r="AB1150" i="6" s="1"/>
  <c r="BP1150" i="6" s="1"/>
  <c r="S309" i="6"/>
  <c r="BG309" i="6" s="1"/>
  <c r="CU309" i="6" s="1"/>
  <c r="Z309" i="6"/>
  <c r="BI285" i="6"/>
  <c r="CW285" i="6" s="1"/>
  <c r="X19" i="6"/>
  <c r="AH19" i="6" s="1"/>
  <c r="BV19" i="6" s="1"/>
  <c r="T19" i="6"/>
  <c r="BH19" i="6" s="1"/>
  <c r="CV19" i="6" s="1"/>
  <c r="BH1166" i="6"/>
  <c r="CV1166" i="6" s="1"/>
  <c r="S325" i="6"/>
  <c r="AC325" i="6" s="1"/>
  <c r="BQ325" i="6" s="1"/>
  <c r="U325" i="6"/>
  <c r="BI325" i="6" s="1"/>
  <c r="CW325" i="6" s="1"/>
  <c r="BE1068" i="6"/>
  <c r="CS1068" i="6" s="1"/>
  <c r="BM676" i="6"/>
  <c r="DA676" i="6" s="1"/>
  <c r="BJ1512" i="6"/>
  <c r="CX1512" i="6" s="1"/>
  <c r="S1183" i="6"/>
  <c r="W1183" i="6"/>
  <c r="BM1067" i="6"/>
  <c r="DA1067" i="6" s="1"/>
  <c r="X249" i="6"/>
  <c r="S249" i="6"/>
  <c r="R1664" i="6"/>
  <c r="Z1664" i="6"/>
  <c r="BD1664" i="6" s="1"/>
  <c r="CR1664" i="6" s="1"/>
  <c r="BK94" i="6"/>
  <c r="CY94" i="6" s="1"/>
  <c r="BE1168" i="6"/>
  <c r="CS1168" i="6" s="1"/>
  <c r="V767" i="6"/>
  <c r="W767" i="6"/>
  <c r="V1778" i="6"/>
  <c r="BJ1778" i="6" s="1"/>
  <c r="CX1778" i="6" s="1"/>
  <c r="T1778" i="6"/>
  <c r="X1778" i="6"/>
  <c r="R1778" i="6"/>
  <c r="BG1696" i="6"/>
  <c r="CU1696" i="6" s="1"/>
  <c r="S1613" i="6"/>
  <c r="AC1613" i="6" s="1"/>
  <c r="BQ1613" i="6" s="1"/>
  <c r="R1613" i="6"/>
  <c r="X23" i="6"/>
  <c r="V23" i="6"/>
  <c r="S23" i="6"/>
  <c r="T23" i="6"/>
  <c r="R23" i="6"/>
  <c r="R1499" i="6"/>
  <c r="Y1499" i="6"/>
  <c r="U1499" i="6"/>
  <c r="S1254" i="6"/>
  <c r="R1254" i="6"/>
  <c r="AB1254" i="6" s="1"/>
  <c r="BP1254" i="6" s="1"/>
  <c r="U1254" i="6"/>
  <c r="Q1254" i="6"/>
  <c r="BJ922" i="6"/>
  <c r="CX922" i="6" s="1"/>
  <c r="BM838" i="6"/>
  <c r="DA838" i="6" s="1"/>
  <c r="Z142" i="6"/>
  <c r="Y142" i="6"/>
  <c r="W142" i="6"/>
  <c r="W84" i="6"/>
  <c r="Z84" i="6"/>
  <c r="R464" i="6"/>
  <c r="AV464" i="6" s="1"/>
  <c r="CJ464" i="6" s="1"/>
  <c r="V464" i="6"/>
  <c r="AP464" i="6" s="1"/>
  <c r="CD464" i="6" s="1"/>
  <c r="X464" i="6"/>
  <c r="Z117" i="6"/>
  <c r="V117" i="6"/>
  <c r="Q956" i="6"/>
  <c r="Z956" i="6"/>
  <c r="BD956" i="6" s="1"/>
  <c r="CR956" i="6" s="1"/>
  <c r="X956" i="6"/>
  <c r="AH956" i="6" s="1"/>
  <c r="BV956" i="6" s="1"/>
  <c r="X176" i="6"/>
  <c r="V176" i="6"/>
  <c r="Q176" i="6"/>
  <c r="S1605" i="6"/>
  <c r="V1399" i="6"/>
  <c r="Z961" i="6"/>
  <c r="BD961" i="6" s="1"/>
  <c r="CR961" i="6" s="1"/>
  <c r="T354" i="6"/>
  <c r="AD354" i="6" s="1"/>
  <c r="BR354" i="6" s="1"/>
  <c r="W1254" i="6"/>
  <c r="X1077" i="6"/>
  <c r="S888" i="6"/>
  <c r="AM888" i="6" s="1"/>
  <c r="CA888" i="6" s="1"/>
  <c r="X484" i="6"/>
  <c r="U142" i="6"/>
  <c r="W1461" i="6"/>
  <c r="W813" i="6"/>
  <c r="BA813" i="6" s="1"/>
  <c r="CO813" i="6" s="1"/>
  <c r="BA1534" i="6"/>
  <c r="CO1534" i="6" s="1"/>
  <c r="BK1534" i="6"/>
  <c r="CY1534" i="6" s="1"/>
  <c r="X813" i="6"/>
  <c r="AR813" i="6" s="1"/>
  <c r="CF813" i="6" s="1"/>
  <c r="X1513" i="6"/>
  <c r="AR1513" i="6" s="1"/>
  <c r="CF1513" i="6" s="1"/>
  <c r="T1649" i="6"/>
  <c r="Q1513" i="6"/>
  <c r="AU1513" i="6" s="1"/>
  <c r="CI1513" i="6" s="1"/>
  <c r="Q1097" i="6"/>
  <c r="AX643" i="6"/>
  <c r="CL643" i="6" s="1"/>
  <c r="BH643" i="6"/>
  <c r="CV643" i="6" s="1"/>
  <c r="Z334" i="6"/>
  <c r="BD334" i="6" s="1"/>
  <c r="CR334" i="6" s="1"/>
  <c r="V823" i="6"/>
  <c r="BC1628" i="6"/>
  <c r="CQ1628" i="6" s="1"/>
  <c r="BM1628" i="6"/>
  <c r="DA1628" i="6" s="1"/>
  <c r="BA1563" i="6"/>
  <c r="CO1563" i="6" s="1"/>
  <c r="BK1563" i="6"/>
  <c r="CY1563" i="6" s="1"/>
  <c r="T1481" i="6"/>
  <c r="AN1481" i="6" s="1"/>
  <c r="CB1481" i="6" s="1"/>
  <c r="Z998" i="6"/>
  <c r="U919" i="6"/>
  <c r="BI919" i="6" s="1"/>
  <c r="CW919" i="6" s="1"/>
  <c r="BB621" i="6"/>
  <c r="CP621" i="6" s="1"/>
  <c r="BL621" i="6"/>
  <c r="CZ621" i="6" s="1"/>
  <c r="AF1254" i="6"/>
  <c r="BT1254" i="6" s="1"/>
  <c r="V1275" i="6"/>
  <c r="Z846" i="6"/>
  <c r="X574" i="6"/>
  <c r="AR574" i="6" s="1"/>
  <c r="CF574" i="6" s="1"/>
  <c r="Y492" i="6"/>
  <c r="Q166" i="6"/>
  <c r="W1587" i="6"/>
  <c r="BA1587" i="6" s="1"/>
  <c r="CO1587" i="6" s="1"/>
  <c r="T1362" i="6"/>
  <c r="AX1362" i="6" s="1"/>
  <c r="CL1362" i="6" s="1"/>
  <c r="Y901" i="6"/>
  <c r="AI901" i="6" s="1"/>
  <c r="BW901" i="6" s="1"/>
  <c r="U703" i="6"/>
  <c r="R630" i="6"/>
  <c r="S225" i="6"/>
  <c r="AM225" i="6" s="1"/>
  <c r="CA225" i="6" s="1"/>
  <c r="U584" i="6"/>
  <c r="BI584" i="6" s="1"/>
  <c r="CW584" i="6" s="1"/>
  <c r="X357" i="6"/>
  <c r="AH357" i="6" s="1"/>
  <c r="BV357" i="6" s="1"/>
  <c r="AT554" i="6"/>
  <c r="CH554" i="6" s="1"/>
  <c r="Y1764" i="6"/>
  <c r="R1466" i="6"/>
  <c r="U1295" i="6"/>
  <c r="BB784" i="6"/>
  <c r="CP784" i="6" s="1"/>
  <c r="BL784" i="6"/>
  <c r="CZ784" i="6" s="1"/>
  <c r="V492" i="6"/>
  <c r="AZ492" i="6" s="1"/>
  <c r="CN492" i="6" s="1"/>
  <c r="AI554" i="6"/>
  <c r="BW554" i="6" s="1"/>
  <c r="BB1560" i="6"/>
  <c r="CP1560" i="6" s="1"/>
  <c r="BL1560" i="6"/>
  <c r="CZ1560" i="6" s="1"/>
  <c r="W1498" i="6"/>
  <c r="AG1498" i="6" s="1"/>
  <c r="BU1498" i="6" s="1"/>
  <c r="S659" i="6"/>
  <c r="AC659" i="6" s="1"/>
  <c r="BQ659" i="6" s="1"/>
  <c r="T503" i="6"/>
  <c r="W150" i="6"/>
  <c r="R34" i="6"/>
  <c r="AW1448" i="6"/>
  <c r="CK1448" i="6" s="1"/>
  <c r="BG1448" i="6"/>
  <c r="CU1448" i="6" s="1"/>
  <c r="AS1317" i="6"/>
  <c r="CG1317" i="6" s="1"/>
  <c r="R960" i="6"/>
  <c r="AL960" i="6" s="1"/>
  <c r="BZ960" i="6" s="1"/>
  <c r="V766" i="6"/>
  <c r="AZ766" i="6" s="1"/>
  <c r="CN766" i="6" s="1"/>
  <c r="Z1778" i="6"/>
  <c r="Y1702" i="6"/>
  <c r="AS1702" i="6" s="1"/>
  <c r="CG1702" i="6" s="1"/>
  <c r="Q1243" i="6"/>
  <c r="AK1243" i="6" s="1"/>
  <c r="BY1243" i="6" s="1"/>
  <c r="U1221" i="6"/>
  <c r="X857" i="6"/>
  <c r="Q464" i="6"/>
  <c r="AU464" i="6" s="1"/>
  <c r="CI464" i="6" s="1"/>
  <c r="U436" i="6"/>
  <c r="BC1274" i="6"/>
  <c r="CQ1274" i="6" s="1"/>
  <c r="BM1274" i="6"/>
  <c r="DA1274" i="6" s="1"/>
  <c r="AB818" i="6"/>
  <c r="BP818" i="6" s="1"/>
  <c r="U834" i="6"/>
  <c r="AR494" i="6"/>
  <c r="CF494" i="6" s="1"/>
  <c r="AY138" i="6"/>
  <c r="CM138" i="6" s="1"/>
  <c r="BI138" i="6"/>
  <c r="CW138" i="6" s="1"/>
  <c r="Q1627" i="6"/>
  <c r="AZ1323" i="6"/>
  <c r="CN1323" i="6" s="1"/>
  <c r="BJ1323" i="6"/>
  <c r="CX1323" i="6" s="1"/>
  <c r="U593" i="6"/>
  <c r="AY593" i="6" s="1"/>
  <c r="CM593" i="6" s="1"/>
  <c r="R1275" i="6"/>
  <c r="W1065" i="6"/>
  <c r="BA1065" i="6" s="1"/>
  <c r="CO1065" i="6" s="1"/>
  <c r="R1424" i="6"/>
  <c r="T889" i="6"/>
  <c r="AD889" i="6" s="1"/>
  <c r="BR889" i="6" s="1"/>
  <c r="S700" i="6"/>
  <c r="AC700" i="6" s="1"/>
  <c r="BQ700" i="6" s="1"/>
  <c r="S596" i="6"/>
  <c r="U33" i="6"/>
  <c r="BB815" i="6"/>
  <c r="CP815" i="6" s="1"/>
  <c r="BL815" i="6"/>
  <c r="CZ815" i="6" s="1"/>
  <c r="AV1519" i="6"/>
  <c r="CJ1519" i="6" s="1"/>
  <c r="BF1519" i="6"/>
  <c r="CT1519" i="6" s="1"/>
  <c r="W1241" i="6"/>
  <c r="R1593" i="6"/>
  <c r="S413" i="6"/>
  <c r="AM413" i="6" s="1"/>
  <c r="CA413" i="6" s="1"/>
  <c r="W1615" i="6"/>
  <c r="BC1119" i="6"/>
  <c r="CQ1119" i="6" s="1"/>
  <c r="BM1119" i="6"/>
  <c r="DA1119" i="6" s="1"/>
  <c r="V793" i="6"/>
  <c r="T413" i="6"/>
  <c r="W791" i="6"/>
  <c r="Z459" i="6"/>
  <c r="U231" i="6"/>
  <c r="U49" i="6"/>
  <c r="T1716" i="6"/>
  <c r="BB1226" i="6"/>
  <c r="CP1226" i="6" s="1"/>
  <c r="BL1226" i="6"/>
  <c r="CZ1226" i="6" s="1"/>
  <c r="U448" i="6"/>
  <c r="BI448" i="6" s="1"/>
  <c r="CW448" i="6" s="1"/>
  <c r="V327" i="6"/>
  <c r="W1311" i="6"/>
  <c r="AQ1311" i="6" s="1"/>
  <c r="CE1311" i="6" s="1"/>
  <c r="T1291" i="6"/>
  <c r="AD1291" i="6" s="1"/>
  <c r="BR1291" i="6" s="1"/>
  <c r="Q1016" i="6"/>
  <c r="V831" i="6"/>
  <c r="BA604" i="6"/>
  <c r="CO604" i="6" s="1"/>
  <c r="BK604" i="6"/>
  <c r="CY604" i="6" s="1"/>
  <c r="AY223" i="6"/>
  <c r="CM223" i="6" s="1"/>
  <c r="BI223" i="6"/>
  <c r="CW223" i="6" s="1"/>
  <c r="T17" i="6"/>
  <c r="Q1071" i="6"/>
  <c r="AU1071" i="6" s="1"/>
  <c r="CI1071" i="6" s="1"/>
  <c r="AW85" i="6"/>
  <c r="CK85" i="6" s="1"/>
  <c r="BG85" i="6"/>
  <c r="CU85" i="6" s="1"/>
  <c r="BD383" i="6"/>
  <c r="CR383" i="6" s="1"/>
  <c r="BN383" i="6"/>
  <c r="DB383" i="6" s="1"/>
  <c r="W1505" i="6"/>
  <c r="X84" i="6"/>
  <c r="R199" i="6"/>
  <c r="R956" i="6"/>
  <c r="AV956" i="6" s="1"/>
  <c r="CJ956" i="6" s="1"/>
  <c r="Q1665" i="6"/>
  <c r="AL579" i="6"/>
  <c r="BZ579" i="6" s="1"/>
  <c r="AV1748" i="6"/>
  <c r="CJ1748" i="6" s="1"/>
  <c r="BF1748" i="6"/>
  <c r="CT1748" i="6" s="1"/>
  <c r="Q1344" i="6"/>
  <c r="AK1344" i="6" s="1"/>
  <c r="BY1344" i="6" s="1"/>
  <c r="W1282" i="6"/>
  <c r="AQ1282" i="6" s="1"/>
  <c r="CE1282" i="6" s="1"/>
  <c r="U1236" i="6"/>
  <c r="AO1236" i="6" s="1"/>
  <c r="CC1236" i="6" s="1"/>
  <c r="AY1075" i="6"/>
  <c r="CM1075" i="6" s="1"/>
  <c r="BI1075" i="6"/>
  <c r="CW1075" i="6" s="1"/>
  <c r="AY1028" i="6"/>
  <c r="CM1028" i="6" s="1"/>
  <c r="BI1028" i="6"/>
  <c r="CW1028" i="6" s="1"/>
  <c r="W994" i="6"/>
  <c r="AV531" i="6"/>
  <c r="CJ531" i="6" s="1"/>
  <c r="BF531" i="6"/>
  <c r="CT531" i="6" s="1"/>
  <c r="W367" i="6"/>
  <c r="X247" i="6"/>
  <c r="AK10" i="6"/>
  <c r="BY10" i="6" s="1"/>
  <c r="BE10" i="6"/>
  <c r="CS10" i="6" s="1"/>
  <c r="X1654" i="6"/>
  <c r="BC287" i="6"/>
  <c r="CQ287" i="6" s="1"/>
  <c r="BM287" i="6"/>
  <c r="DA287" i="6" s="1"/>
  <c r="Z759" i="6"/>
  <c r="R275" i="6"/>
  <c r="Q19" i="6"/>
  <c r="AU19" i="6" s="1"/>
  <c r="CI19" i="6" s="1"/>
  <c r="AV28" i="6"/>
  <c r="CJ28" i="6" s="1"/>
  <c r="BF28" i="6"/>
  <c r="CT28" i="6" s="1"/>
  <c r="AD55" i="6"/>
  <c r="BR55" i="6" s="1"/>
  <c r="Y1508" i="6"/>
  <c r="BA1443" i="6"/>
  <c r="CO1443" i="6" s="1"/>
  <c r="BK1443" i="6"/>
  <c r="CY1443" i="6" s="1"/>
  <c r="Q1365" i="6"/>
  <c r="AK1365" i="6" s="1"/>
  <c r="BY1365" i="6" s="1"/>
  <c r="S1257" i="6"/>
  <c r="W1026" i="6"/>
  <c r="W850" i="6"/>
  <c r="W550" i="6"/>
  <c r="BA550" i="6" s="1"/>
  <c r="CO550" i="6" s="1"/>
  <c r="Y375" i="6"/>
  <c r="BM375" i="6" s="1"/>
  <c r="DA375" i="6" s="1"/>
  <c r="S231" i="6"/>
  <c r="U87" i="6"/>
  <c r="AY87" i="6" s="1"/>
  <c r="CM87" i="6" s="1"/>
  <c r="Y15" i="6"/>
  <c r="Z1003" i="6"/>
  <c r="BN1003" i="6" s="1"/>
  <c r="DB1003" i="6" s="1"/>
  <c r="BC567" i="6"/>
  <c r="CQ567" i="6" s="1"/>
  <c r="BM567" i="6"/>
  <c r="DA567" i="6" s="1"/>
  <c r="X890" i="6"/>
  <c r="S1429" i="6"/>
  <c r="W65" i="6"/>
  <c r="Z1116" i="6"/>
  <c r="S1590" i="6"/>
  <c r="W1590" i="6"/>
  <c r="S717" i="6"/>
  <c r="V890" i="6"/>
  <c r="AF890" i="6" s="1"/>
  <c r="BT890" i="6" s="1"/>
  <c r="W470" i="6"/>
  <c r="BA470" i="6" s="1"/>
  <c r="CO470" i="6" s="1"/>
  <c r="V1686" i="6"/>
  <c r="AZ1686" i="6" s="1"/>
  <c r="CN1686" i="6" s="1"/>
  <c r="Z1216" i="6"/>
  <c r="S1364" i="6"/>
  <c r="W15" i="6"/>
  <c r="R384" i="6"/>
  <c r="W74" i="6"/>
  <c r="AQ74" i="6" s="1"/>
  <c r="CE74" i="6" s="1"/>
  <c r="AV676" i="6"/>
  <c r="CJ676" i="6" s="1"/>
  <c r="BF676" i="6"/>
  <c r="CT676" i="6" s="1"/>
  <c r="Q26" i="6"/>
  <c r="AR199" i="6"/>
  <c r="CF199" i="6" s="1"/>
  <c r="W374" i="6"/>
  <c r="Q200" i="6"/>
  <c r="AK200" i="6" s="1"/>
  <c r="BY200" i="6" s="1"/>
  <c r="Y1594" i="6"/>
  <c r="BC858" i="6"/>
  <c r="CQ858" i="6" s="1"/>
  <c r="BM858" i="6"/>
  <c r="DA858" i="6" s="1"/>
  <c r="W696" i="6"/>
  <c r="X225" i="6"/>
  <c r="U1420" i="6"/>
  <c r="W359" i="6"/>
  <c r="S1294" i="6"/>
  <c r="Y249" i="6"/>
  <c r="Q888" i="6"/>
  <c r="AU888" i="6" s="1"/>
  <c r="CI888" i="6" s="1"/>
  <c r="R1177" i="6"/>
  <c r="AV1177" i="6" s="1"/>
  <c r="CJ1177" i="6" s="1"/>
  <c r="Y521" i="6"/>
  <c r="BD1068" i="6"/>
  <c r="CR1068" i="6" s="1"/>
  <c r="BN1068" i="6"/>
  <c r="DB1068" i="6" s="1"/>
  <c r="T1768" i="6"/>
  <c r="AN1768" i="6" s="1"/>
  <c r="CB1768" i="6" s="1"/>
  <c r="Y542" i="6"/>
  <c r="W629" i="6"/>
  <c r="BK629" i="6" s="1"/>
  <c r="CY629" i="6" s="1"/>
  <c r="U495" i="6"/>
  <c r="Q1670" i="6"/>
  <c r="Y1243" i="6"/>
  <c r="AZ1329" i="6"/>
  <c r="CN1329" i="6" s="1"/>
  <c r="BJ1329" i="6"/>
  <c r="CX1329" i="6" s="1"/>
  <c r="S1756" i="6"/>
  <c r="Y919" i="6"/>
  <c r="R1130" i="6"/>
  <c r="Y857" i="6"/>
  <c r="U78" i="6"/>
  <c r="R181" i="6"/>
  <c r="Z629" i="6"/>
  <c r="V1486" i="6"/>
  <c r="Q1486" i="6"/>
  <c r="BH734" i="6"/>
  <c r="CV734" i="6" s="1"/>
  <c r="T1107" i="6"/>
  <c r="AX1107" i="6" s="1"/>
  <c r="CL1107" i="6" s="1"/>
  <c r="V1107" i="6"/>
  <c r="U1107" i="6"/>
  <c r="W1001" i="6"/>
  <c r="S1001" i="6"/>
  <c r="Z1001" i="6"/>
  <c r="AT1001" i="6" s="1"/>
  <c r="CH1001" i="6" s="1"/>
  <c r="U1001" i="6"/>
  <c r="V822" i="6"/>
  <c r="S822" i="6"/>
  <c r="BG822" i="6" s="1"/>
  <c r="CU822" i="6" s="1"/>
  <c r="BJ661" i="6"/>
  <c r="CX661" i="6" s="1"/>
  <c r="Q431" i="6"/>
  <c r="AU431" i="6" s="1"/>
  <c r="CI431" i="6" s="1"/>
  <c r="Z431" i="6"/>
  <c r="BN431" i="6" s="1"/>
  <c r="DB431" i="6" s="1"/>
  <c r="S431" i="6"/>
  <c r="BG431" i="6" s="1"/>
  <c r="CU431" i="6" s="1"/>
  <c r="BF228" i="6"/>
  <c r="CT228" i="6" s="1"/>
  <c r="V1669" i="6"/>
  <c r="Z1669" i="6"/>
  <c r="BD1669" i="6" s="1"/>
  <c r="CR1669" i="6" s="1"/>
  <c r="T1669" i="6"/>
  <c r="Y1551" i="6"/>
  <c r="S1551" i="6"/>
  <c r="AM1551" i="6" s="1"/>
  <c r="CA1551" i="6" s="1"/>
  <c r="R1551" i="6"/>
  <c r="AV1551" i="6" s="1"/>
  <c r="CJ1551" i="6" s="1"/>
  <c r="BN1329" i="6"/>
  <c r="DB1329" i="6" s="1"/>
  <c r="BM1211" i="6"/>
  <c r="DA1211" i="6" s="1"/>
  <c r="W915" i="6"/>
  <c r="AG915" i="6" s="1"/>
  <c r="BU915" i="6" s="1"/>
  <c r="Y915" i="6"/>
  <c r="AI915" i="6" s="1"/>
  <c r="BW915" i="6" s="1"/>
  <c r="X915" i="6"/>
  <c r="AR915" i="6" s="1"/>
  <c r="CF915" i="6" s="1"/>
  <c r="Q693" i="6"/>
  <c r="X693" i="6"/>
  <c r="S693" i="6"/>
  <c r="Q338" i="6"/>
  <c r="Z338" i="6"/>
  <c r="Y169" i="6"/>
  <c r="AI169" i="6" s="1"/>
  <c r="BW169" i="6" s="1"/>
  <c r="T169" i="6"/>
  <c r="AN169" i="6" s="1"/>
  <c r="CB169" i="6" s="1"/>
  <c r="Q1321" i="6"/>
  <c r="AU1321" i="6" s="1"/>
  <c r="CI1321" i="6" s="1"/>
  <c r="V1321" i="6"/>
  <c r="AF1321" i="6" s="1"/>
  <c r="BT1321" i="6" s="1"/>
  <c r="R1564" i="6"/>
  <c r="T1564" i="6"/>
  <c r="AX1564" i="6" s="1"/>
  <c r="CL1564" i="6" s="1"/>
  <c r="U750" i="6"/>
  <c r="V750" i="6"/>
  <c r="BJ621" i="6"/>
  <c r="CX621" i="6" s="1"/>
  <c r="Q552" i="6"/>
  <c r="BE552" i="6" s="1"/>
  <c r="CS552" i="6" s="1"/>
  <c r="Y552" i="6"/>
  <c r="BM552" i="6" s="1"/>
  <c r="DA552" i="6" s="1"/>
  <c r="Y138" i="6"/>
  <c r="AI138" i="6" s="1"/>
  <c r="BW138" i="6" s="1"/>
  <c r="V138" i="6"/>
  <c r="AP138" i="6" s="1"/>
  <c r="CD138" i="6" s="1"/>
  <c r="R91" i="6"/>
  <c r="W91" i="6"/>
  <c r="X1354" i="6"/>
  <c r="U1354" i="6"/>
  <c r="T1354" i="6"/>
  <c r="W622" i="6"/>
  <c r="Y622" i="6"/>
  <c r="S622" i="6"/>
  <c r="BJ57" i="6"/>
  <c r="CX57" i="6" s="1"/>
  <c r="BH1258" i="6"/>
  <c r="CV1258" i="6" s="1"/>
  <c r="T562" i="6"/>
  <c r="AX562" i="6" s="1"/>
  <c r="CL562" i="6" s="1"/>
  <c r="Y562" i="6"/>
  <c r="S562" i="6"/>
  <c r="AM562" i="6" s="1"/>
  <c r="CA562" i="6" s="1"/>
  <c r="Q1538" i="6"/>
  <c r="S1538" i="6"/>
  <c r="AW1538" i="6" s="1"/>
  <c r="CK1538" i="6" s="1"/>
  <c r="BE689" i="6"/>
  <c r="CS689" i="6" s="1"/>
  <c r="BE366" i="6"/>
  <c r="CS366" i="6" s="1"/>
  <c r="Y253" i="6"/>
  <c r="Q253" i="6"/>
  <c r="AU253" i="6" s="1"/>
  <c r="CI253" i="6" s="1"/>
  <c r="W253" i="6"/>
  <c r="AG253" i="6" s="1"/>
  <c r="BU253" i="6" s="1"/>
  <c r="T253" i="6"/>
  <c r="S1340" i="6"/>
  <c r="T1340" i="6"/>
  <c r="BK1526" i="6"/>
  <c r="CY1526" i="6" s="1"/>
  <c r="BI1269" i="6"/>
  <c r="CW1269" i="6" s="1"/>
  <c r="Q1173" i="6"/>
  <c r="AA1173" i="6" s="1"/>
  <c r="BO1173" i="6" s="1"/>
  <c r="U1173" i="6"/>
  <c r="BI1173" i="6" s="1"/>
  <c r="CW1173" i="6" s="1"/>
  <c r="BK285" i="6"/>
  <c r="CY285" i="6" s="1"/>
  <c r="AA554" i="6"/>
  <c r="BO554" i="6" s="1"/>
  <c r="AK554" i="6"/>
  <c r="BY554" i="6" s="1"/>
  <c r="BG1068" i="6"/>
  <c r="CU1068" i="6" s="1"/>
  <c r="Q948" i="6"/>
  <c r="X948" i="6"/>
  <c r="BB948" i="6" s="1"/>
  <c r="CP948" i="6" s="1"/>
  <c r="W948" i="6"/>
  <c r="BE341" i="6"/>
  <c r="CS341" i="6" s="1"/>
  <c r="Y227" i="6"/>
  <c r="R227" i="6"/>
  <c r="AV227" i="6" s="1"/>
  <c r="CJ227" i="6" s="1"/>
  <c r="Z227" i="6"/>
  <c r="AT227" i="6" s="1"/>
  <c r="CH227" i="6" s="1"/>
  <c r="U1772" i="6"/>
  <c r="AO1772" i="6" s="1"/>
  <c r="CC1772" i="6" s="1"/>
  <c r="Z1772" i="6"/>
  <c r="R1772" i="6"/>
  <c r="BM1690" i="6"/>
  <c r="DA1690" i="6" s="1"/>
  <c r="Z1431" i="6"/>
  <c r="BN1431" i="6" s="1"/>
  <c r="DB1431" i="6" s="1"/>
  <c r="X1431" i="6"/>
  <c r="V1431" i="6"/>
  <c r="AZ1431" i="6" s="1"/>
  <c r="CN1431" i="6" s="1"/>
  <c r="X1758" i="6"/>
  <c r="Y1758" i="6"/>
  <c r="U1758" i="6"/>
  <c r="AY1758" i="6" s="1"/>
  <c r="CM1758" i="6" s="1"/>
  <c r="R1758" i="6"/>
  <c r="Q1758" i="6"/>
  <c r="AK1758" i="6" s="1"/>
  <c r="BY1758" i="6" s="1"/>
  <c r="T1570" i="6"/>
  <c r="AX1570" i="6" s="1"/>
  <c r="CL1570" i="6" s="1"/>
  <c r="Z1570" i="6"/>
  <c r="BE557" i="6"/>
  <c r="CS557" i="6" s="1"/>
  <c r="Z1299" i="6"/>
  <c r="V1299" i="6"/>
  <c r="BJ1299" i="6" s="1"/>
  <c r="CX1299" i="6" s="1"/>
  <c r="BH1028" i="6"/>
  <c r="CV1028" i="6" s="1"/>
  <c r="Q602" i="6"/>
  <c r="AA602" i="6" s="1"/>
  <c r="BO602" i="6" s="1"/>
  <c r="W602" i="6"/>
  <c r="V602" i="6"/>
  <c r="S883" i="6"/>
  <c r="W883" i="6"/>
  <c r="Y883" i="6"/>
  <c r="BM883" i="6" s="1"/>
  <c r="DA883" i="6" s="1"/>
  <c r="Z883" i="6"/>
  <c r="BF223" i="6"/>
  <c r="CT223" i="6" s="1"/>
  <c r="X636" i="6"/>
  <c r="R636" i="6"/>
  <c r="Y636" i="6"/>
  <c r="U1696" i="6"/>
  <c r="AO1696" i="6" s="1"/>
  <c r="CC1696" i="6" s="1"/>
  <c r="Z1696" i="6"/>
  <c r="V1589" i="6"/>
  <c r="AF1589" i="6" s="1"/>
  <c r="BT1589" i="6" s="1"/>
  <c r="R1589" i="6"/>
  <c r="Y209" i="6"/>
  <c r="U209" i="6"/>
  <c r="AO209" i="6" s="1"/>
  <c r="CC209" i="6" s="1"/>
  <c r="BH11" i="6"/>
  <c r="CV11" i="6" s="1"/>
  <c r="BG1487" i="6"/>
  <c r="CU1487" i="6" s="1"/>
  <c r="R1170" i="6"/>
  <c r="X1170" i="6"/>
  <c r="W982" i="6"/>
  <c r="S982" i="6"/>
  <c r="Q982" i="6"/>
  <c r="AK982" i="6" s="1"/>
  <c r="BY982" i="6" s="1"/>
  <c r="Y922" i="6"/>
  <c r="S922" i="6"/>
  <c r="W922" i="6"/>
  <c r="AQ922" i="6" s="1"/>
  <c r="CE922" i="6" s="1"/>
  <c r="Q922" i="6"/>
  <c r="W686" i="6"/>
  <c r="R686" i="6"/>
  <c r="AB686" i="6" s="1"/>
  <c r="BP686" i="6" s="1"/>
  <c r="BM1734" i="6"/>
  <c r="DA1734" i="6" s="1"/>
  <c r="W1144" i="6"/>
  <c r="X1144" i="6"/>
  <c r="Y1144" i="6"/>
  <c r="BC1144" i="6" s="1"/>
  <c r="CQ1144" i="6" s="1"/>
  <c r="S1144" i="6"/>
  <c r="V1144" i="6"/>
  <c r="T1594" i="6"/>
  <c r="X1787" i="6"/>
  <c r="X1254" i="6"/>
  <c r="AR1254" i="6" s="1"/>
  <c r="CF1254" i="6" s="1"/>
  <c r="Z1461" i="6"/>
  <c r="W1213" i="6"/>
  <c r="AY118" i="6"/>
  <c r="CM118" i="6" s="1"/>
  <c r="BI118" i="6"/>
  <c r="CW118" i="6" s="1"/>
  <c r="T1613" i="6"/>
  <c r="AD1613" i="6" s="1"/>
  <c r="BR1613" i="6" s="1"/>
  <c r="Y525" i="6"/>
  <c r="Q919" i="6"/>
  <c r="Q479" i="6"/>
  <c r="Y78" i="6"/>
  <c r="Y1288" i="6"/>
  <c r="BC1288" i="6" s="1"/>
  <c r="CQ1288" i="6" s="1"/>
  <c r="V998" i="6"/>
  <c r="Z612" i="6"/>
  <c r="BB543" i="6"/>
  <c r="CP543" i="6" s="1"/>
  <c r="BL543" i="6"/>
  <c r="CZ543" i="6" s="1"/>
  <c r="AU449" i="6"/>
  <c r="CI449" i="6" s="1"/>
  <c r="BE449" i="6"/>
  <c r="CS449" i="6" s="1"/>
  <c r="BA386" i="6"/>
  <c r="CO386" i="6" s="1"/>
  <c r="BK386" i="6"/>
  <c r="CY386" i="6" s="1"/>
  <c r="V720" i="6"/>
  <c r="AZ720" i="6" s="1"/>
  <c r="CN720" i="6" s="1"/>
  <c r="S160" i="6"/>
  <c r="AW160" i="6" s="1"/>
  <c r="CK160" i="6" s="1"/>
  <c r="R1587" i="6"/>
  <c r="AB1587" i="6" s="1"/>
  <c r="BP1587" i="6" s="1"/>
  <c r="U1503" i="6"/>
  <c r="U1362" i="6"/>
  <c r="R767" i="6"/>
  <c r="AV610" i="6"/>
  <c r="CJ610" i="6" s="1"/>
  <c r="BF610" i="6"/>
  <c r="CT610" i="6" s="1"/>
  <c r="W225" i="6"/>
  <c r="AG225" i="6" s="1"/>
  <c r="BU225" i="6" s="1"/>
  <c r="V855" i="6"/>
  <c r="AZ855" i="6" s="1"/>
  <c r="CN855" i="6" s="1"/>
  <c r="Y584" i="6"/>
  <c r="Y357" i="6"/>
  <c r="Z1294" i="6"/>
  <c r="BD1294" i="6" s="1"/>
  <c r="CR1294" i="6" s="1"/>
  <c r="AJ554" i="6"/>
  <c r="BX554" i="6" s="1"/>
  <c r="W1466" i="6"/>
  <c r="Q1402" i="6"/>
  <c r="Q1262" i="6"/>
  <c r="AA1262" i="6" s="1"/>
  <c r="BO1262" i="6" s="1"/>
  <c r="Z176" i="6"/>
  <c r="BB751" i="6"/>
  <c r="CP751" i="6" s="1"/>
  <c r="BL751" i="6"/>
  <c r="CZ751" i="6" s="1"/>
  <c r="BB137" i="6"/>
  <c r="CP137" i="6" s="1"/>
  <c r="BL137" i="6"/>
  <c r="CZ137" i="6" s="1"/>
  <c r="AW1266" i="6"/>
  <c r="CK1266" i="6" s="1"/>
  <c r="BG1266" i="6"/>
  <c r="CU1266" i="6" s="1"/>
  <c r="S960" i="6"/>
  <c r="S713" i="6"/>
  <c r="W907" i="6"/>
  <c r="Q34" i="6"/>
  <c r="X1756" i="6"/>
  <c r="T1702" i="6"/>
  <c r="X1232" i="6"/>
  <c r="AH1232" i="6" s="1"/>
  <c r="BV1232" i="6" s="1"/>
  <c r="U846" i="6"/>
  <c r="AE846" i="6" s="1"/>
  <c r="BS846" i="6" s="1"/>
  <c r="AU494" i="6"/>
  <c r="CI494" i="6" s="1"/>
  <c r="BE494" i="6"/>
  <c r="CS494" i="6" s="1"/>
  <c r="T464" i="6"/>
  <c r="AX464" i="6" s="1"/>
  <c r="CL464" i="6" s="1"/>
  <c r="AH1255" i="6"/>
  <c r="BV1255" i="6" s="1"/>
  <c r="AL818" i="6"/>
  <c r="BZ818" i="6" s="1"/>
  <c r="X834" i="6"/>
  <c r="BB834" i="6" s="1"/>
  <c r="CP834" i="6" s="1"/>
  <c r="AZ668" i="6"/>
  <c r="CN668" i="6" s="1"/>
  <c r="BJ668" i="6"/>
  <c r="CX668" i="6" s="1"/>
  <c r="W1669" i="6"/>
  <c r="Q138" i="6"/>
  <c r="AA138" i="6" s="1"/>
  <c r="BO138" i="6" s="1"/>
  <c r="X593" i="6"/>
  <c r="BB593" i="6" s="1"/>
  <c r="CP593" i="6" s="1"/>
  <c r="AY1532" i="6"/>
  <c r="CM1532" i="6" s="1"/>
  <c r="BI1532" i="6"/>
  <c r="CW1532" i="6" s="1"/>
  <c r="V159" i="6"/>
  <c r="Z1551" i="6"/>
  <c r="AT1551" i="6" s="1"/>
  <c r="CH1551" i="6" s="1"/>
  <c r="Q1010" i="6"/>
  <c r="S33" i="6"/>
  <c r="S1402" i="6"/>
  <c r="Z793" i="6"/>
  <c r="AJ793" i="6" s="1"/>
  <c r="BX793" i="6" s="1"/>
  <c r="Y793" i="6"/>
  <c r="AW583" i="6"/>
  <c r="CK583" i="6" s="1"/>
  <c r="BG583" i="6"/>
  <c r="CU583" i="6" s="1"/>
  <c r="AW376" i="6"/>
  <c r="CK376" i="6" s="1"/>
  <c r="BG376" i="6"/>
  <c r="CU376" i="6" s="1"/>
  <c r="AR257" i="6"/>
  <c r="CF257" i="6" s="1"/>
  <c r="X1615" i="6"/>
  <c r="Q413" i="6"/>
  <c r="Z1026" i="6"/>
  <c r="BD1026" i="6" s="1"/>
  <c r="CR1026" i="6" s="1"/>
  <c r="Q781" i="6"/>
  <c r="R1293" i="6"/>
  <c r="U1180" i="6"/>
  <c r="BA617" i="6"/>
  <c r="CO617" i="6" s="1"/>
  <c r="BK617" i="6"/>
  <c r="CY617" i="6" s="1"/>
  <c r="Y448" i="6"/>
  <c r="Q327" i="6"/>
  <c r="AU327" i="6" s="1"/>
  <c r="CI327" i="6" s="1"/>
  <c r="AW79" i="6"/>
  <c r="CK79" i="6" s="1"/>
  <c r="BG79" i="6"/>
  <c r="CU79" i="6" s="1"/>
  <c r="Q1311" i="6"/>
  <c r="AU1311" i="6" s="1"/>
  <c r="CI1311" i="6" s="1"/>
  <c r="U1291" i="6"/>
  <c r="AY1291" i="6" s="1"/>
  <c r="CM1291" i="6" s="1"/>
  <c r="S1016" i="6"/>
  <c r="AW1016" i="6" s="1"/>
  <c r="CK1016" i="6" s="1"/>
  <c r="X982" i="6"/>
  <c r="Q604" i="6"/>
  <c r="BB366" i="6"/>
  <c r="CP366" i="6" s="1"/>
  <c r="BL366" i="6"/>
  <c r="CZ366" i="6" s="1"/>
  <c r="V17" i="6"/>
  <c r="AZ17" i="6" s="1"/>
  <c r="CN17" i="6" s="1"/>
  <c r="R1071" i="6"/>
  <c r="R383" i="6"/>
  <c r="AV383" i="6" s="1"/>
  <c r="CJ383" i="6" s="1"/>
  <c r="T93" i="6"/>
  <c r="X1505" i="6"/>
  <c r="BL1505" i="6" s="1"/>
  <c r="CZ1505" i="6" s="1"/>
  <c r="BD237" i="6"/>
  <c r="CR237" i="6" s="1"/>
  <c r="BN237" i="6"/>
  <c r="DB237" i="6" s="1"/>
  <c r="Y84" i="6"/>
  <c r="BA964" i="6"/>
  <c r="CO964" i="6" s="1"/>
  <c r="BK964" i="6"/>
  <c r="CY964" i="6" s="1"/>
  <c r="T199" i="6"/>
  <c r="Z277" i="6"/>
  <c r="X1665" i="6"/>
  <c r="AQ180" i="6"/>
  <c r="CE180" i="6" s="1"/>
  <c r="T1737" i="6"/>
  <c r="BH1737" i="6" s="1"/>
  <c r="CV1737" i="6" s="1"/>
  <c r="U1344" i="6"/>
  <c r="W1225" i="6"/>
  <c r="T1052" i="6"/>
  <c r="AD1052" i="6" s="1"/>
  <c r="BR1052" i="6" s="1"/>
  <c r="S367" i="6"/>
  <c r="W199" i="6"/>
  <c r="Z247" i="6"/>
  <c r="R1654" i="6"/>
  <c r="BF1654" i="6" s="1"/>
  <c r="CT1654" i="6" s="1"/>
  <c r="W1194" i="6"/>
  <c r="BA1194" i="6" s="1"/>
  <c r="CO1194" i="6" s="1"/>
  <c r="AV512" i="6"/>
  <c r="CJ512" i="6" s="1"/>
  <c r="BF512" i="6"/>
  <c r="CT512" i="6" s="1"/>
  <c r="U338" i="6"/>
  <c r="U275" i="6"/>
  <c r="AY275" i="6" s="1"/>
  <c r="CM275" i="6" s="1"/>
  <c r="S19" i="6"/>
  <c r="AW19" i="6" s="1"/>
  <c r="CK19" i="6" s="1"/>
  <c r="AW28" i="6"/>
  <c r="CK28" i="6" s="1"/>
  <c r="BG28" i="6"/>
  <c r="CU28" i="6" s="1"/>
  <c r="AL257" i="6"/>
  <c r="BZ257" i="6" s="1"/>
  <c r="AN55" i="6"/>
  <c r="CB55" i="6" s="1"/>
  <c r="U1508" i="6"/>
  <c r="Z1365" i="6"/>
  <c r="T1257" i="6"/>
  <c r="AX1257" i="6" s="1"/>
  <c r="CL1257" i="6" s="1"/>
  <c r="Y1026" i="6"/>
  <c r="BC1026" i="6" s="1"/>
  <c r="CQ1026" i="6" s="1"/>
  <c r="X850" i="6"/>
  <c r="W645" i="6"/>
  <c r="AQ645" i="6" s="1"/>
  <c r="CE645" i="6" s="1"/>
  <c r="U550" i="6"/>
  <c r="R365" i="6"/>
  <c r="W231" i="6"/>
  <c r="AG231" i="6" s="1"/>
  <c r="BU231" i="6" s="1"/>
  <c r="Y87" i="6"/>
  <c r="BC87" i="6" s="1"/>
  <c r="CQ87" i="6" s="1"/>
  <c r="S698" i="6"/>
  <c r="S1107" i="6"/>
  <c r="BG1107" i="6" s="1"/>
  <c r="CU1107" i="6" s="1"/>
  <c r="Q1003" i="6"/>
  <c r="W364" i="6"/>
  <c r="U1429" i="6"/>
  <c r="T1569" i="6"/>
  <c r="V209" i="6"/>
  <c r="T1589" i="6"/>
  <c r="AX1589" i="6" s="1"/>
  <c r="CL1589" i="6" s="1"/>
  <c r="W717" i="6"/>
  <c r="BK717" i="6" s="1"/>
  <c r="CY717" i="6" s="1"/>
  <c r="AE1068" i="6"/>
  <c r="BS1068" i="6" s="1"/>
  <c r="Y1686" i="6"/>
  <c r="BC1686" i="6" s="1"/>
  <c r="CQ1686" i="6" s="1"/>
  <c r="BB1566" i="6"/>
  <c r="CP1566" i="6" s="1"/>
  <c r="BL1566" i="6"/>
  <c r="CZ1566" i="6" s="1"/>
  <c r="X1216" i="6"/>
  <c r="BB1280" i="6"/>
  <c r="CP1280" i="6" s="1"/>
  <c r="BL1280" i="6"/>
  <c r="CZ1280" i="6" s="1"/>
  <c r="BB1049" i="6"/>
  <c r="CP1049" i="6" s="1"/>
  <c r="BL1049" i="6"/>
  <c r="CZ1049" i="6" s="1"/>
  <c r="Z602" i="6"/>
  <c r="Q1462" i="6"/>
  <c r="AU1462" i="6" s="1"/>
  <c r="CI1462" i="6" s="1"/>
  <c r="S384" i="6"/>
  <c r="R74" i="6"/>
  <c r="AB74" i="6" s="1"/>
  <c r="BP74" i="6" s="1"/>
  <c r="AX236" i="6"/>
  <c r="CL236" i="6" s="1"/>
  <c r="BH236" i="6"/>
  <c r="CV236" i="6" s="1"/>
  <c r="W211" i="6"/>
  <c r="BA211" i="6" s="1"/>
  <c r="CO211" i="6" s="1"/>
  <c r="AH199" i="6"/>
  <c r="BV199" i="6" s="1"/>
  <c r="U200" i="6"/>
  <c r="AY200" i="6" s="1"/>
  <c r="CM200" i="6" s="1"/>
  <c r="BM1123" i="6"/>
  <c r="DA1123" i="6" s="1"/>
  <c r="AI1123" i="6"/>
  <c r="BW1123" i="6" s="1"/>
  <c r="S671" i="6"/>
  <c r="AC671" i="6" s="1"/>
  <c r="BQ671" i="6" s="1"/>
  <c r="AX151" i="6"/>
  <c r="CL151" i="6" s="1"/>
  <c r="BH151" i="6"/>
  <c r="CV151" i="6" s="1"/>
  <c r="Q95" i="6"/>
  <c r="X233" i="6"/>
  <c r="BB233" i="6" s="1"/>
  <c r="CP233" i="6" s="1"/>
  <c r="X1420" i="6"/>
  <c r="BB1420" i="6" s="1"/>
  <c r="CP1420" i="6" s="1"/>
  <c r="Y604" i="6"/>
  <c r="AU1348" i="6"/>
  <c r="CI1348" i="6" s="1"/>
  <c r="BE1348" i="6"/>
  <c r="CS1348" i="6" s="1"/>
  <c r="AK1348" i="6"/>
  <c r="BY1348" i="6" s="1"/>
  <c r="AA1348" i="6"/>
  <c r="BO1348" i="6" s="1"/>
  <c r="V1294" i="6"/>
  <c r="Y888" i="6"/>
  <c r="W249" i="6"/>
  <c r="S1177" i="6"/>
  <c r="BG1177" i="6" s="1"/>
  <c r="CU1177" i="6" s="1"/>
  <c r="Z521" i="6"/>
  <c r="Y23" i="6"/>
  <c r="U1288" i="6"/>
  <c r="Y33" i="6"/>
  <c r="Y1768" i="6"/>
  <c r="AI1768" i="6" s="1"/>
  <c r="BW1768" i="6" s="1"/>
  <c r="X542" i="6"/>
  <c r="BC154" i="6"/>
  <c r="CQ154" i="6" s="1"/>
  <c r="BM154" i="6"/>
  <c r="DA154" i="6" s="1"/>
  <c r="W484" i="6"/>
  <c r="V1670" i="6"/>
  <c r="R1243" i="6"/>
  <c r="AL1243" i="6" s="1"/>
  <c r="BZ1243" i="6" s="1"/>
  <c r="BA55" i="6"/>
  <c r="CO55" i="6" s="1"/>
  <c r="AG55" i="6"/>
  <c r="BU55" i="6" s="1"/>
  <c r="S629" i="6"/>
  <c r="BC1688" i="6"/>
  <c r="CQ1688" i="6" s="1"/>
  <c r="AS1688" i="6"/>
  <c r="CG1688" i="6" s="1"/>
  <c r="AV461" i="6"/>
  <c r="CJ461" i="6" s="1"/>
  <c r="AB461" i="6"/>
  <c r="BP461" i="6" s="1"/>
  <c r="Z1130" i="6"/>
  <c r="S1175" i="6"/>
  <c r="Q823" i="6"/>
  <c r="U101" i="6"/>
  <c r="Y1564" i="6"/>
  <c r="BC1564" i="6" s="1"/>
  <c r="CQ1564" i="6" s="1"/>
  <c r="AJ313" i="6"/>
  <c r="BX313" i="6" s="1"/>
  <c r="BN313" i="6"/>
  <c r="DB313" i="6" s="1"/>
  <c r="BN1417" i="6"/>
  <c r="DB1417" i="6" s="1"/>
  <c r="T175" i="6"/>
  <c r="Q175" i="6"/>
  <c r="AK175" i="6" s="1"/>
  <c r="BY175" i="6" s="1"/>
  <c r="W175" i="6"/>
  <c r="AG175" i="6" s="1"/>
  <c r="BU175" i="6" s="1"/>
  <c r="R1600" i="6"/>
  <c r="U1600" i="6"/>
  <c r="BG1201" i="6"/>
  <c r="CU1201" i="6" s="1"/>
  <c r="W1037" i="6"/>
  <c r="BK1037" i="6" s="1"/>
  <c r="CY1037" i="6" s="1"/>
  <c r="Y1037" i="6"/>
  <c r="BE661" i="6"/>
  <c r="CS661" i="6" s="1"/>
  <c r="S776" i="6"/>
  <c r="AW776" i="6" s="1"/>
  <c r="CK776" i="6" s="1"/>
  <c r="W776" i="6"/>
  <c r="AQ776" i="6" s="1"/>
  <c r="CE776" i="6" s="1"/>
  <c r="V776" i="6"/>
  <c r="BM565" i="6"/>
  <c r="DA565" i="6" s="1"/>
  <c r="Y237" i="6"/>
  <c r="U237" i="6"/>
  <c r="AO237" i="6" s="1"/>
  <c r="CC237" i="6" s="1"/>
  <c r="BF55" i="6"/>
  <c r="CT55" i="6" s="1"/>
  <c r="X1310" i="6"/>
  <c r="Y1310" i="6"/>
  <c r="V1740" i="6"/>
  <c r="S1740" i="6"/>
  <c r="BF738" i="6"/>
  <c r="CT738" i="6" s="1"/>
  <c r="BN506" i="6"/>
  <c r="DB506" i="6" s="1"/>
  <c r="Q403" i="6"/>
  <c r="Z403" i="6"/>
  <c r="BD403" i="6" s="1"/>
  <c r="CR403" i="6" s="1"/>
  <c r="X403" i="6"/>
  <c r="AH403" i="6" s="1"/>
  <c r="BV403" i="6" s="1"/>
  <c r="W403" i="6"/>
  <c r="AQ403" i="6" s="1"/>
  <c r="CE403" i="6" s="1"/>
  <c r="BE1224" i="6"/>
  <c r="CS1224" i="6" s="1"/>
  <c r="S940" i="6"/>
  <c r="AC940" i="6" s="1"/>
  <c r="BQ940" i="6" s="1"/>
  <c r="Z940" i="6"/>
  <c r="BL727" i="6"/>
  <c r="CZ727" i="6" s="1"/>
  <c r="S692" i="6"/>
  <c r="Q692" i="6"/>
  <c r="V242" i="6"/>
  <c r="S242" i="6"/>
  <c r="R242" i="6"/>
  <c r="BN287" i="6"/>
  <c r="DB287" i="6" s="1"/>
  <c r="BM1352" i="6"/>
  <c r="DA1352" i="6" s="1"/>
  <c r="X1258" i="6"/>
  <c r="V1258" i="6"/>
  <c r="Y1069" i="6"/>
  <c r="X1069" i="6"/>
  <c r="Q1069" i="6"/>
  <c r="BE1327" i="6"/>
  <c r="CS1327" i="6" s="1"/>
  <c r="BN1209" i="6"/>
  <c r="DB1209" i="6" s="1"/>
  <c r="R877" i="6"/>
  <c r="S877" i="6"/>
  <c r="X877" i="6"/>
  <c r="AR877" i="6" s="1"/>
  <c r="CF877" i="6" s="1"/>
  <c r="Z877" i="6"/>
  <c r="T366" i="6"/>
  <c r="Z366" i="6"/>
  <c r="BL847" i="6"/>
  <c r="CZ847" i="6" s="1"/>
  <c r="BG1480" i="6"/>
  <c r="CU1480" i="6" s="1"/>
  <c r="X1246" i="6"/>
  <c r="T1246" i="6"/>
  <c r="BH1246" i="6" s="1"/>
  <c r="CV1246" i="6" s="1"/>
  <c r="Y1246" i="6"/>
  <c r="BC1246" i="6" s="1"/>
  <c r="CQ1246" i="6" s="1"/>
  <c r="BK678" i="6"/>
  <c r="CY678" i="6" s="1"/>
  <c r="R286" i="6"/>
  <c r="S286" i="6"/>
  <c r="BH1526" i="6"/>
  <c r="CV1526" i="6" s="1"/>
  <c r="Z1433" i="6"/>
  <c r="W1433" i="6"/>
  <c r="BE1149" i="6"/>
  <c r="CS1149" i="6" s="1"/>
  <c r="BI480" i="6"/>
  <c r="CW480" i="6" s="1"/>
  <c r="BG1679" i="6"/>
  <c r="CU1679" i="6" s="1"/>
  <c r="X1409" i="6"/>
  <c r="T1409" i="6"/>
  <c r="V1280" i="6"/>
  <c r="R1280" i="6"/>
  <c r="BF1280" i="6" s="1"/>
  <c r="CT1280" i="6" s="1"/>
  <c r="W1280" i="6"/>
  <c r="R1220" i="6"/>
  <c r="Q1220" i="6"/>
  <c r="S1220" i="6"/>
  <c r="BH1068" i="6"/>
  <c r="CV1068" i="6" s="1"/>
  <c r="Y876" i="6"/>
  <c r="BM876" i="6" s="1"/>
  <c r="DA876" i="6" s="1"/>
  <c r="T876" i="6"/>
  <c r="U341" i="6"/>
  <c r="AO341" i="6" s="1"/>
  <c r="CC341" i="6" s="1"/>
  <c r="W341" i="6"/>
  <c r="Y341" i="6"/>
  <c r="BC341" i="6" s="1"/>
  <c r="CQ341" i="6" s="1"/>
  <c r="BM204" i="6"/>
  <c r="DA204" i="6" s="1"/>
  <c r="Y144" i="6"/>
  <c r="U144" i="6"/>
  <c r="AO144" i="6" s="1"/>
  <c r="CC144" i="6" s="1"/>
  <c r="V1231" i="6"/>
  <c r="AZ1231" i="6" s="1"/>
  <c r="CN1231" i="6" s="1"/>
  <c r="W1231" i="6"/>
  <c r="X1231" i="6"/>
  <c r="R1055" i="6"/>
  <c r="W1055" i="6"/>
  <c r="Z983" i="6"/>
  <c r="AJ983" i="6" s="1"/>
  <c r="BX983" i="6" s="1"/>
  <c r="Y983" i="6"/>
  <c r="AI983" i="6" s="1"/>
  <c r="BW983" i="6" s="1"/>
  <c r="BJ851" i="6"/>
  <c r="CX851" i="6" s="1"/>
  <c r="W455" i="6"/>
  <c r="V455" i="6"/>
  <c r="Z167" i="6"/>
  <c r="R167" i="6"/>
  <c r="AV167" i="6" s="1"/>
  <c r="CJ167" i="6" s="1"/>
  <c r="W1546" i="6"/>
  <c r="T1546" i="6"/>
  <c r="S1546" i="6"/>
  <c r="Z1028" i="6"/>
  <c r="W1028" i="6"/>
  <c r="V1028" i="6"/>
  <c r="AZ1028" i="6" s="1"/>
  <c r="CN1028" i="6" s="1"/>
  <c r="BJ269" i="6"/>
  <c r="CX269" i="6" s="1"/>
  <c r="BL835" i="6"/>
  <c r="CZ835" i="6" s="1"/>
  <c r="BH1487" i="6"/>
  <c r="CV1487" i="6" s="1"/>
  <c r="T1348" i="6"/>
  <c r="S1348" i="6"/>
  <c r="R1066" i="6"/>
  <c r="AV1066" i="6" s="1"/>
  <c r="CJ1066" i="6" s="1"/>
  <c r="Z1066" i="6"/>
  <c r="AT1066" i="6" s="1"/>
  <c r="CH1066" i="6" s="1"/>
  <c r="Z547" i="6"/>
  <c r="Y547" i="6"/>
  <c r="X420" i="6"/>
  <c r="S420" i="6"/>
  <c r="W1734" i="6"/>
  <c r="U1734" i="6"/>
  <c r="AY1734" i="6" s="1"/>
  <c r="CM1734" i="6" s="1"/>
  <c r="BE140" i="6"/>
  <c r="CS140" i="6" s="1"/>
  <c r="BA348" i="6"/>
  <c r="CO348" i="6" s="1"/>
  <c r="BK348" i="6"/>
  <c r="CY348" i="6" s="1"/>
  <c r="BA1575" i="6"/>
  <c r="CO1575" i="6" s="1"/>
  <c r="BK1575" i="6"/>
  <c r="CY1575" i="6" s="1"/>
  <c r="AW82" i="6"/>
  <c r="CK82" i="6" s="1"/>
  <c r="BG82" i="6"/>
  <c r="CU82" i="6" s="1"/>
  <c r="BA1089" i="6"/>
  <c r="CO1089" i="6" s="1"/>
  <c r="BK1089" i="6"/>
  <c r="CY1089" i="6" s="1"/>
  <c r="AZ54" i="6"/>
  <c r="CN54" i="6" s="1"/>
  <c r="BJ54" i="6"/>
  <c r="CX54" i="6" s="1"/>
  <c r="AV32" i="6"/>
  <c r="CJ32" i="6" s="1"/>
  <c r="BF32" i="6"/>
  <c r="CT32" i="6" s="1"/>
  <c r="AW628" i="6"/>
  <c r="CK628" i="6" s="1"/>
  <c r="BG628" i="6"/>
  <c r="CU628" i="6" s="1"/>
  <c r="BB424" i="6"/>
  <c r="CP424" i="6" s="1"/>
  <c r="BL424" i="6"/>
  <c r="CZ424" i="6" s="1"/>
  <c r="AY1224" i="6"/>
  <c r="CM1224" i="6" s="1"/>
  <c r="BI1224" i="6"/>
  <c r="CW1224" i="6" s="1"/>
  <c r="AX541" i="6"/>
  <c r="CL541" i="6" s="1"/>
  <c r="BH541" i="6"/>
  <c r="CV541" i="6" s="1"/>
  <c r="AZ67" i="6"/>
  <c r="CN67" i="6" s="1"/>
  <c r="BJ67" i="6"/>
  <c r="CX67" i="6" s="1"/>
  <c r="AV769" i="6"/>
  <c r="CJ769" i="6" s="1"/>
  <c r="BF769" i="6"/>
  <c r="CT769" i="6" s="1"/>
  <c r="AZ409" i="6"/>
  <c r="CN409" i="6" s="1"/>
  <c r="BJ409" i="6"/>
  <c r="CX409" i="6" s="1"/>
  <c r="AZ673" i="6"/>
  <c r="CN673" i="6" s="1"/>
  <c r="BJ673" i="6"/>
  <c r="CX673" i="6" s="1"/>
  <c r="AX897" i="6"/>
  <c r="CL897" i="6" s="1"/>
  <c r="BH897" i="6"/>
  <c r="CV897" i="6" s="1"/>
  <c r="AZ1742" i="6"/>
  <c r="CN1742" i="6" s="1"/>
  <c r="BJ1742" i="6"/>
  <c r="CX1742" i="6" s="1"/>
  <c r="AR337" i="6"/>
  <c r="CF337" i="6" s="1"/>
  <c r="BL337" i="6"/>
  <c r="CZ337" i="6" s="1"/>
  <c r="BA531" i="6"/>
  <c r="CO531" i="6" s="1"/>
  <c r="BK531" i="6"/>
  <c r="CY531" i="6" s="1"/>
  <c r="BB527" i="6"/>
  <c r="CP527" i="6" s="1"/>
  <c r="BL527" i="6"/>
  <c r="CZ527" i="6" s="1"/>
  <c r="X734" i="6"/>
  <c r="U734" i="6"/>
  <c r="BM310" i="6"/>
  <c r="DA310" i="6" s="1"/>
  <c r="Q183" i="6"/>
  <c r="T183" i="6"/>
  <c r="BA987" i="6"/>
  <c r="CO987" i="6" s="1"/>
  <c r="BK987" i="6"/>
  <c r="CY987" i="6" s="1"/>
  <c r="BI461" i="6"/>
  <c r="CW461" i="6" s="1"/>
  <c r="Q892" i="6"/>
  <c r="AK892" i="6" s="1"/>
  <c r="BY892" i="6" s="1"/>
  <c r="V892" i="6"/>
  <c r="X553" i="6"/>
  <c r="W553" i="6"/>
  <c r="BD830" i="6"/>
  <c r="CR830" i="6" s="1"/>
  <c r="BN830" i="6"/>
  <c r="DB830" i="6" s="1"/>
  <c r="Q1656" i="6"/>
  <c r="AK1656" i="6" s="1"/>
  <c r="BY1656" i="6" s="1"/>
  <c r="S1656" i="6"/>
  <c r="AM1656" i="6" s="1"/>
  <c r="CA1656" i="6" s="1"/>
  <c r="BE986" i="6"/>
  <c r="CS986" i="6" s="1"/>
  <c r="W1421" i="6"/>
  <c r="S1421" i="6"/>
  <c r="AV1785" i="6"/>
  <c r="CJ1785" i="6" s="1"/>
  <c r="BF1785" i="6"/>
  <c r="CT1785" i="6" s="1"/>
  <c r="Z697" i="6"/>
  <c r="T697" i="6"/>
  <c r="W488" i="6"/>
  <c r="S488" i="6"/>
  <c r="Z165" i="6"/>
  <c r="AJ165" i="6" s="1"/>
  <c r="BX165" i="6" s="1"/>
  <c r="W165" i="6"/>
  <c r="AQ165" i="6" s="1"/>
  <c r="CE165" i="6" s="1"/>
  <c r="S579" i="6"/>
  <c r="U579" i="6"/>
  <c r="AY579" i="6" s="1"/>
  <c r="CM579" i="6" s="1"/>
  <c r="BI140" i="6"/>
  <c r="CW140" i="6" s="1"/>
  <c r="AU257" i="6"/>
  <c r="CI257" i="6" s="1"/>
  <c r="AA257" i="6"/>
  <c r="BO257" i="6" s="1"/>
  <c r="AX1440" i="6"/>
  <c r="CL1440" i="6" s="1"/>
  <c r="BH1440" i="6"/>
  <c r="CV1440" i="6" s="1"/>
  <c r="V1783" i="6"/>
  <c r="AZ1783" i="6" s="1"/>
  <c r="CN1783" i="6" s="1"/>
  <c r="U1459" i="6"/>
  <c r="AE1459" i="6" s="1"/>
  <c r="BS1459" i="6" s="1"/>
  <c r="AW206" i="6"/>
  <c r="CK206" i="6" s="1"/>
  <c r="BG206" i="6"/>
  <c r="CU206" i="6" s="1"/>
  <c r="Y1720" i="6"/>
  <c r="BC1720" i="6" s="1"/>
  <c r="CQ1720" i="6" s="1"/>
  <c r="AY250" i="6"/>
  <c r="CM250" i="6" s="1"/>
  <c r="BI250" i="6"/>
  <c r="CW250" i="6" s="1"/>
  <c r="R681" i="6"/>
  <c r="AB681" i="6" s="1"/>
  <c r="BP681" i="6" s="1"/>
  <c r="R1509" i="6"/>
  <c r="AL1509" i="6" s="1"/>
  <c r="BZ1509" i="6" s="1"/>
  <c r="Z1776" i="6"/>
  <c r="Q1785" i="6"/>
  <c r="BB646" i="6"/>
  <c r="CP646" i="6" s="1"/>
  <c r="BL646" i="6"/>
  <c r="CZ646" i="6" s="1"/>
  <c r="AU331" i="6"/>
  <c r="CI331" i="6" s="1"/>
  <c r="BE331" i="6"/>
  <c r="CS331" i="6" s="1"/>
  <c r="AV347" i="6"/>
  <c r="CJ347" i="6" s="1"/>
  <c r="BF347" i="6"/>
  <c r="CT347" i="6" s="1"/>
  <c r="Z853" i="6"/>
  <c r="BI835" i="6"/>
  <c r="CW835" i="6" s="1"/>
  <c r="S796" i="6"/>
  <c r="BD129" i="6"/>
  <c r="CR129" i="6" s="1"/>
  <c r="BN129" i="6"/>
  <c r="DB129" i="6" s="1"/>
  <c r="Y491" i="6"/>
  <c r="X830" i="6"/>
  <c r="BL830" i="6" s="1"/>
  <c r="CZ830" i="6" s="1"/>
  <c r="AW588" i="6"/>
  <c r="CK588" i="6" s="1"/>
  <c r="BG588" i="6"/>
  <c r="CU588" i="6" s="1"/>
  <c r="T811" i="6"/>
  <c r="Y769" i="6"/>
  <c r="R184" i="6"/>
  <c r="X183" i="6"/>
  <c r="BL183" i="6" s="1"/>
  <c r="CZ183" i="6" s="1"/>
  <c r="V811" i="6"/>
  <c r="V969" i="6"/>
  <c r="AF969" i="6" s="1"/>
  <c r="BT969" i="6" s="1"/>
  <c r="U969" i="6"/>
  <c r="BB617" i="6"/>
  <c r="CP617" i="6" s="1"/>
  <c r="BL617" i="6"/>
  <c r="CZ617" i="6" s="1"/>
  <c r="X210" i="6"/>
  <c r="Y210" i="6"/>
  <c r="BC210" i="6" s="1"/>
  <c r="CQ210" i="6" s="1"/>
  <c r="W210" i="6"/>
  <c r="Y1612" i="6"/>
  <c r="X1612" i="6"/>
  <c r="BB1612" i="6" s="1"/>
  <c r="CP1612" i="6" s="1"/>
  <c r="V1201" i="6"/>
  <c r="T1201" i="6"/>
  <c r="Z1211" i="6"/>
  <c r="BN1211" i="6" s="1"/>
  <c r="DB1211" i="6" s="1"/>
  <c r="T1211" i="6"/>
  <c r="BB669" i="6"/>
  <c r="CP669" i="6" s="1"/>
  <c r="BL669" i="6"/>
  <c r="CZ669" i="6" s="1"/>
  <c r="T461" i="6"/>
  <c r="V461" i="6"/>
  <c r="BJ461" i="6" s="1"/>
  <c r="CX461" i="6" s="1"/>
  <c r="BC1519" i="6"/>
  <c r="CQ1519" i="6" s="1"/>
  <c r="AS1519" i="6"/>
  <c r="CG1519" i="6" s="1"/>
  <c r="BN1224" i="6"/>
  <c r="DB1224" i="6" s="1"/>
  <c r="Q807" i="6"/>
  <c r="BE807" i="6" s="1"/>
  <c r="CS807" i="6" s="1"/>
  <c r="S807" i="6"/>
  <c r="BG807" i="6" s="1"/>
  <c r="CU807" i="6" s="1"/>
  <c r="S1633" i="6"/>
  <c r="T1633" i="6"/>
  <c r="X986" i="6"/>
  <c r="BB986" i="6" s="1"/>
  <c r="CP986" i="6" s="1"/>
  <c r="T986" i="6"/>
  <c r="AN986" i="6" s="1"/>
  <c r="CB986" i="6" s="1"/>
  <c r="Y1114" i="6"/>
  <c r="Q1114" i="6"/>
  <c r="X1114" i="6"/>
  <c r="BM912" i="6"/>
  <c r="DA912" i="6" s="1"/>
  <c r="Z168" i="6"/>
  <c r="T168" i="6"/>
  <c r="AX168" i="6" s="1"/>
  <c r="CL168" i="6" s="1"/>
  <c r="Z1690" i="6"/>
  <c r="S1690" i="6"/>
  <c r="R1560" i="6"/>
  <c r="V1560" i="6"/>
  <c r="BJ1560" i="6" s="1"/>
  <c r="CX1560" i="6" s="1"/>
  <c r="T685" i="6"/>
  <c r="BH685" i="6" s="1"/>
  <c r="CV685" i="6" s="1"/>
  <c r="S685" i="6"/>
  <c r="AW685" i="6" s="1"/>
  <c r="CK685" i="6" s="1"/>
  <c r="BI1167" i="6"/>
  <c r="CW1167" i="6" s="1"/>
  <c r="Y347" i="6"/>
  <c r="U347" i="6"/>
  <c r="T1742" i="6"/>
  <c r="X1742" i="6"/>
  <c r="AR1742" i="6" s="1"/>
  <c r="CF1742" i="6" s="1"/>
  <c r="AX1218" i="6"/>
  <c r="CL1218" i="6" s="1"/>
  <c r="BH1218" i="6"/>
  <c r="CV1218" i="6" s="1"/>
  <c r="X201" i="6"/>
  <c r="Z201" i="6"/>
  <c r="AW129" i="6"/>
  <c r="CK129" i="6" s="1"/>
  <c r="BG129" i="6"/>
  <c r="CU129" i="6" s="1"/>
  <c r="BA471" i="6"/>
  <c r="CO471" i="6" s="1"/>
  <c r="BK471" i="6"/>
  <c r="CY471" i="6" s="1"/>
  <c r="AW996" i="6"/>
  <c r="CK996" i="6" s="1"/>
  <c r="BG996" i="6"/>
  <c r="CU996" i="6" s="1"/>
  <c r="AX863" i="6"/>
  <c r="CL863" i="6" s="1"/>
  <c r="BH863" i="6"/>
  <c r="CV863" i="6" s="1"/>
  <c r="BE373" i="6"/>
  <c r="CS373" i="6" s="1"/>
  <c r="Z145" i="6"/>
  <c r="Y145" i="6"/>
  <c r="AV287" i="6"/>
  <c r="CJ287" i="6" s="1"/>
  <c r="BF287" i="6"/>
  <c r="CT287" i="6" s="1"/>
  <c r="BL557" i="6"/>
  <c r="CZ557" i="6" s="1"/>
  <c r="AW512" i="6"/>
  <c r="CK512" i="6" s="1"/>
  <c r="BG512" i="6"/>
  <c r="CU512" i="6" s="1"/>
  <c r="BC803" i="6"/>
  <c r="CQ803" i="6" s="1"/>
  <c r="BM803" i="6"/>
  <c r="DA803" i="6" s="1"/>
  <c r="BI1385" i="6"/>
  <c r="CW1385" i="6" s="1"/>
  <c r="BD137" i="6"/>
  <c r="CR137" i="6" s="1"/>
  <c r="BN137" i="6"/>
  <c r="DB137" i="6" s="1"/>
  <c r="AZ739" i="6"/>
  <c r="CN739" i="6" s="1"/>
  <c r="BJ739" i="6"/>
  <c r="CX739" i="6" s="1"/>
  <c r="AX156" i="6"/>
  <c r="CL156" i="6" s="1"/>
  <c r="BH156" i="6"/>
  <c r="CV156" i="6" s="1"/>
  <c r="BD1234" i="6"/>
  <c r="CR1234" i="6" s="1"/>
  <c r="BN1234" i="6"/>
  <c r="DB1234" i="6" s="1"/>
  <c r="BK1420" i="6"/>
  <c r="CY1420" i="6" s="1"/>
  <c r="AV1544" i="6"/>
  <c r="CJ1544" i="6" s="1"/>
  <c r="BF1544" i="6"/>
  <c r="CT1544" i="6" s="1"/>
  <c r="AX593" i="6"/>
  <c r="CL593" i="6" s="1"/>
  <c r="BH593" i="6"/>
  <c r="CV593" i="6" s="1"/>
  <c r="AW1381" i="6"/>
  <c r="CK1381" i="6" s="1"/>
  <c r="BG1381" i="6"/>
  <c r="CU1381" i="6" s="1"/>
  <c r="BC1496" i="6"/>
  <c r="CQ1496" i="6" s="1"/>
  <c r="BM1496" i="6"/>
  <c r="DA1496" i="6" s="1"/>
  <c r="BN1688" i="6"/>
  <c r="DB1688" i="6" s="1"/>
  <c r="BC779" i="6"/>
  <c r="CQ779" i="6" s="1"/>
  <c r="BM779" i="6"/>
  <c r="DA779" i="6" s="1"/>
  <c r="AV845" i="6"/>
  <c r="CJ845" i="6" s="1"/>
  <c r="BF845" i="6"/>
  <c r="CT845" i="6" s="1"/>
  <c r="AL845" i="6"/>
  <c r="BZ845" i="6" s="1"/>
  <c r="AB845" i="6"/>
  <c r="BP845" i="6" s="1"/>
  <c r="BB1379" i="6"/>
  <c r="CP1379" i="6" s="1"/>
  <c r="BL1379" i="6"/>
  <c r="CZ1379" i="6" s="1"/>
  <c r="BB1375" i="6"/>
  <c r="CP1375" i="6" s="1"/>
  <c r="BL1375" i="6"/>
  <c r="CZ1375" i="6" s="1"/>
  <c r="BM594" i="6"/>
  <c r="DA594" i="6" s="1"/>
  <c r="AS594" i="6"/>
  <c r="CG594" i="6" s="1"/>
  <c r="AU1370" i="6"/>
  <c r="CI1370" i="6" s="1"/>
  <c r="BE1370" i="6"/>
  <c r="CS1370" i="6" s="1"/>
  <c r="BA765" i="6"/>
  <c r="CO765" i="6" s="1"/>
  <c r="AG765" i="6"/>
  <c r="BU765" i="6" s="1"/>
  <c r="BK765" i="6"/>
  <c r="CY765" i="6" s="1"/>
  <c r="AQ765" i="6"/>
  <c r="CE765" i="6" s="1"/>
  <c r="BM1689" i="6"/>
  <c r="DA1689" i="6" s="1"/>
  <c r="AW1476" i="6"/>
  <c r="CK1476" i="6" s="1"/>
  <c r="BG1476" i="6"/>
  <c r="CU1476" i="6" s="1"/>
  <c r="AX1640" i="6"/>
  <c r="CL1640" i="6" s="1"/>
  <c r="BH1640" i="6"/>
  <c r="CV1640" i="6" s="1"/>
  <c r="BD1731" i="6"/>
  <c r="CR1731" i="6" s="1"/>
  <c r="BN1731" i="6"/>
  <c r="DB1731" i="6" s="1"/>
  <c r="BA958" i="6"/>
  <c r="CO958" i="6" s="1"/>
  <c r="BK958" i="6"/>
  <c r="CY958" i="6" s="1"/>
  <c r="BJ1482" i="6"/>
  <c r="CX1482" i="6" s="1"/>
  <c r="BB807" i="6"/>
  <c r="CP807" i="6" s="1"/>
  <c r="BL807" i="6"/>
  <c r="CZ807" i="6" s="1"/>
  <c r="BC777" i="6"/>
  <c r="CQ777" i="6" s="1"/>
  <c r="BM777" i="6"/>
  <c r="DA777" i="6" s="1"/>
  <c r="AU803" i="6"/>
  <c r="CI803" i="6" s="1"/>
  <c r="BE803" i="6"/>
  <c r="CS803" i="6" s="1"/>
  <c r="BA1079" i="6"/>
  <c r="CO1079" i="6" s="1"/>
  <c r="BK1079" i="6"/>
  <c r="CY1079" i="6" s="1"/>
  <c r="AU857" i="6"/>
  <c r="CI857" i="6" s="1"/>
  <c r="BE857" i="6"/>
  <c r="CS857" i="6" s="1"/>
  <c r="AZ403" i="6"/>
  <c r="CN403" i="6" s="1"/>
  <c r="BJ403" i="6"/>
  <c r="CX403" i="6" s="1"/>
  <c r="AW11" i="6"/>
  <c r="CK11" i="6" s="1"/>
  <c r="BG11" i="6"/>
  <c r="CU11" i="6" s="1"/>
  <c r="BD1322" i="6"/>
  <c r="CR1322" i="6" s="1"/>
  <c r="BN1322" i="6"/>
  <c r="DB1322" i="6" s="1"/>
  <c r="AV265" i="6"/>
  <c r="CJ265" i="6" s="1"/>
  <c r="BF265" i="6"/>
  <c r="CT265" i="6" s="1"/>
  <c r="AY871" i="6"/>
  <c r="CM871" i="6" s="1"/>
  <c r="BI871" i="6"/>
  <c r="CW871" i="6" s="1"/>
  <c r="T885" i="6"/>
  <c r="Q885" i="6"/>
  <c r="V885" i="6"/>
  <c r="R885" i="6"/>
  <c r="U885" i="6"/>
  <c r="AO885" i="6" s="1"/>
  <c r="CC885" i="6" s="1"/>
  <c r="W885" i="6"/>
  <c r="Z885" i="6"/>
  <c r="S885" i="6"/>
  <c r="Q551" i="6"/>
  <c r="W551" i="6"/>
  <c r="T551" i="6"/>
  <c r="Y551" i="6"/>
  <c r="S551" i="6"/>
  <c r="U551" i="6"/>
  <c r="X551" i="6"/>
  <c r="Z551" i="6"/>
  <c r="BN551" i="6" s="1"/>
  <c r="DB551" i="6" s="1"/>
  <c r="V551" i="6"/>
  <c r="AF551" i="6" s="1"/>
  <c r="BT551" i="6" s="1"/>
  <c r="R551" i="6"/>
  <c r="AL551" i="6" s="1"/>
  <c r="BZ551" i="6" s="1"/>
  <c r="U1339" i="6"/>
  <c r="V1339" i="6"/>
  <c r="W1339" i="6"/>
  <c r="Q1339" i="6"/>
  <c r="AK1339" i="6" s="1"/>
  <c r="BY1339" i="6" s="1"/>
  <c r="Z1339" i="6"/>
  <c r="T1339" i="6"/>
  <c r="AD1339" i="6" s="1"/>
  <c r="BR1339" i="6" s="1"/>
  <c r="R1339" i="6"/>
  <c r="AB1339" i="6" s="1"/>
  <c r="BP1339" i="6" s="1"/>
  <c r="S1339" i="6"/>
  <c r="AC1339" i="6" s="1"/>
  <c r="BQ1339" i="6" s="1"/>
  <c r="Y1339" i="6"/>
  <c r="AS1339" i="6" s="1"/>
  <c r="CG1339" i="6" s="1"/>
  <c r="X1339" i="6"/>
  <c r="AX1156" i="6"/>
  <c r="CL1156" i="6" s="1"/>
  <c r="BH1156" i="6"/>
  <c r="CV1156" i="6" s="1"/>
  <c r="AV354" i="6"/>
  <c r="CJ354" i="6" s="1"/>
  <c r="BF354" i="6"/>
  <c r="CT354" i="6" s="1"/>
  <c r="AZ1389" i="6"/>
  <c r="CN1389" i="6" s="1"/>
  <c r="BJ1389" i="6"/>
  <c r="CX1389" i="6" s="1"/>
  <c r="AZ1495" i="6"/>
  <c r="CN1495" i="6" s="1"/>
  <c r="BJ1495" i="6"/>
  <c r="CX1495" i="6" s="1"/>
  <c r="BA1172" i="6"/>
  <c r="CO1172" i="6" s="1"/>
  <c r="BK1172" i="6"/>
  <c r="CY1172" i="6" s="1"/>
  <c r="AU1642" i="6"/>
  <c r="CI1642" i="6" s="1"/>
  <c r="BE1642" i="6"/>
  <c r="CS1642" i="6" s="1"/>
  <c r="AU751" i="6"/>
  <c r="CI751" i="6" s="1"/>
  <c r="BE751" i="6"/>
  <c r="CS751" i="6" s="1"/>
  <c r="AY30" i="6"/>
  <c r="CM30" i="6" s="1"/>
  <c r="BI30" i="6"/>
  <c r="CW30" i="6" s="1"/>
  <c r="BC387" i="6"/>
  <c r="CQ387" i="6" s="1"/>
  <c r="BM387" i="6"/>
  <c r="DA387" i="6" s="1"/>
  <c r="BA876" i="6"/>
  <c r="CO876" i="6" s="1"/>
  <c r="BK876" i="6"/>
  <c r="CY876" i="6" s="1"/>
  <c r="AX683" i="6"/>
  <c r="CL683" i="6" s="1"/>
  <c r="BH683" i="6"/>
  <c r="CV683" i="6" s="1"/>
  <c r="AY716" i="6"/>
  <c r="CM716" i="6" s="1"/>
  <c r="BI716" i="6"/>
  <c r="CW716" i="6" s="1"/>
  <c r="BA61" i="6"/>
  <c r="CO61" i="6" s="1"/>
  <c r="BK61" i="6"/>
  <c r="CY61" i="6" s="1"/>
  <c r="AX519" i="6"/>
  <c r="CL519" i="6" s="1"/>
  <c r="BH519" i="6"/>
  <c r="CV519" i="6" s="1"/>
  <c r="BH1386" i="6"/>
  <c r="CV1386" i="6" s="1"/>
  <c r="BE1766" i="6"/>
  <c r="CS1766" i="6" s="1"/>
  <c r="BC517" i="6"/>
  <c r="CQ517" i="6" s="1"/>
  <c r="AI517" i="6"/>
  <c r="BW517" i="6" s="1"/>
  <c r="BM517" i="6"/>
  <c r="DA517" i="6" s="1"/>
  <c r="AV578" i="6"/>
  <c r="CJ578" i="6" s="1"/>
  <c r="BF578" i="6"/>
  <c r="CT578" i="6" s="1"/>
  <c r="S391" i="6"/>
  <c r="Q391" i="6"/>
  <c r="T391" i="6"/>
  <c r="V391" i="6"/>
  <c r="W391" i="6"/>
  <c r="Y391" i="6"/>
  <c r="U391" i="6"/>
  <c r="AO391" i="6" s="1"/>
  <c r="CC391" i="6" s="1"/>
  <c r="X391" i="6"/>
  <c r="R1521" i="6"/>
  <c r="Y1521" i="6"/>
  <c r="AS1521" i="6" s="1"/>
  <c r="CG1521" i="6" s="1"/>
  <c r="X1521" i="6"/>
  <c r="AH1521" i="6" s="1"/>
  <c r="BV1521" i="6" s="1"/>
  <c r="S1521" i="6"/>
  <c r="Q1521" i="6"/>
  <c r="W1521" i="6"/>
  <c r="AQ1521" i="6" s="1"/>
  <c r="CE1521" i="6" s="1"/>
  <c r="T1521" i="6"/>
  <c r="Z1521" i="6"/>
  <c r="V1521" i="6"/>
  <c r="U1521" i="6"/>
  <c r="BB1178" i="6"/>
  <c r="CP1178" i="6" s="1"/>
  <c r="BL1178" i="6"/>
  <c r="CZ1178" i="6" s="1"/>
  <c r="BC556" i="6"/>
  <c r="CQ556" i="6" s="1"/>
  <c r="BM556" i="6"/>
  <c r="DA556" i="6" s="1"/>
  <c r="AI556" i="6"/>
  <c r="BW556" i="6" s="1"/>
  <c r="AW354" i="6"/>
  <c r="CK354" i="6" s="1"/>
  <c r="BG354" i="6"/>
  <c r="CU354" i="6" s="1"/>
  <c r="BD1532" i="6"/>
  <c r="CR1532" i="6" s="1"/>
  <c r="BN1532" i="6"/>
  <c r="DB1532" i="6" s="1"/>
  <c r="AY1341" i="6"/>
  <c r="CM1341" i="6" s="1"/>
  <c r="BI1341" i="6"/>
  <c r="CW1341" i="6" s="1"/>
  <c r="AX931" i="6"/>
  <c r="CL931" i="6" s="1"/>
  <c r="BH931" i="6"/>
  <c r="CV931" i="6" s="1"/>
  <c r="AZ234" i="6"/>
  <c r="CN234" i="6" s="1"/>
  <c r="BJ234" i="6"/>
  <c r="CX234" i="6" s="1"/>
  <c r="BD1666" i="6"/>
  <c r="CR1666" i="6" s="1"/>
  <c r="BM1768" i="6"/>
  <c r="DA1768" i="6" s="1"/>
  <c r="Z316" i="6"/>
  <c r="T316" i="6"/>
  <c r="R316" i="6"/>
  <c r="S316" i="6"/>
  <c r="X316" i="6"/>
  <c r="AR316" i="6" s="1"/>
  <c r="CF316" i="6" s="1"/>
  <c r="Y316" i="6"/>
  <c r="AS316" i="6" s="1"/>
  <c r="CG316" i="6" s="1"/>
  <c r="V316" i="6"/>
  <c r="W316" i="6"/>
  <c r="Q316" i="6"/>
  <c r="BE316" i="6" s="1"/>
  <c r="CS316" i="6" s="1"/>
  <c r="U316" i="6"/>
  <c r="U679" i="6"/>
  <c r="X679" i="6"/>
  <c r="AH679" i="6" s="1"/>
  <c r="BV679" i="6" s="1"/>
  <c r="T679" i="6"/>
  <c r="R679" i="6"/>
  <c r="Z679" i="6"/>
  <c r="W679" i="6"/>
  <c r="AG679" i="6" s="1"/>
  <c r="BU679" i="6" s="1"/>
  <c r="Q679" i="6"/>
  <c r="AK679" i="6" s="1"/>
  <c r="BY679" i="6" s="1"/>
  <c r="S679" i="6"/>
  <c r="V679" i="6"/>
  <c r="AP679" i="6" s="1"/>
  <c r="CD679" i="6" s="1"/>
  <c r="Y679" i="6"/>
  <c r="Z585" i="6"/>
  <c r="W585" i="6"/>
  <c r="S585" i="6"/>
  <c r="V585" i="6"/>
  <c r="T585" i="6"/>
  <c r="R585" i="6"/>
  <c r="Q585" i="6"/>
  <c r="U585" i="6"/>
  <c r="AG468" i="6"/>
  <c r="BU468" i="6" s="1"/>
  <c r="AQ468" i="6"/>
  <c r="CE468" i="6" s="1"/>
  <c r="Z297" i="6"/>
  <c r="Y297" i="6"/>
  <c r="T297" i="6"/>
  <c r="V297" i="6"/>
  <c r="U297" i="6"/>
  <c r="Q297" i="6"/>
  <c r="BE297" i="6" s="1"/>
  <c r="CS297" i="6" s="1"/>
  <c r="W297" i="6"/>
  <c r="R297" i="6"/>
  <c r="S297" i="6"/>
  <c r="X297" i="6"/>
  <c r="AX978" i="6"/>
  <c r="CL978" i="6" s="1"/>
  <c r="BH978" i="6"/>
  <c r="CV978" i="6" s="1"/>
  <c r="BC639" i="6"/>
  <c r="CQ639" i="6" s="1"/>
  <c r="BM639" i="6"/>
  <c r="DA639" i="6" s="1"/>
  <c r="BA1486" i="6"/>
  <c r="CO1486" i="6" s="1"/>
  <c r="BK1486" i="6"/>
  <c r="CY1486" i="6" s="1"/>
  <c r="AZ1118" i="6"/>
  <c r="CN1118" i="6" s="1"/>
  <c r="BJ1118" i="6"/>
  <c r="CX1118" i="6" s="1"/>
  <c r="BC234" i="6"/>
  <c r="CQ234" i="6" s="1"/>
  <c r="BM234" i="6"/>
  <c r="DA234" i="6" s="1"/>
  <c r="AX337" i="6"/>
  <c r="CL337" i="6" s="1"/>
  <c r="BH337" i="6"/>
  <c r="CV337" i="6" s="1"/>
  <c r="BB416" i="6"/>
  <c r="CP416" i="6" s="1"/>
  <c r="BL416" i="6"/>
  <c r="CZ416" i="6" s="1"/>
  <c r="BB339" i="6"/>
  <c r="CP339" i="6" s="1"/>
  <c r="BA448" i="6"/>
  <c r="CO448" i="6" s="1"/>
  <c r="BK448" i="6"/>
  <c r="CY448" i="6" s="1"/>
  <c r="AU442" i="6"/>
  <c r="CI442" i="6" s="1"/>
  <c r="BE442" i="6"/>
  <c r="CS442" i="6" s="1"/>
  <c r="AW202" i="6"/>
  <c r="CK202" i="6" s="1"/>
  <c r="BG202" i="6"/>
  <c r="CU202" i="6" s="1"/>
  <c r="AW479" i="6"/>
  <c r="CK479" i="6" s="1"/>
  <c r="BG479" i="6"/>
  <c r="CU479" i="6" s="1"/>
  <c r="AW999" i="6"/>
  <c r="CK999" i="6" s="1"/>
  <c r="AC999" i="6"/>
  <c r="BQ999" i="6" s="1"/>
  <c r="BG999" i="6"/>
  <c r="CU999" i="6" s="1"/>
  <c r="AM999" i="6"/>
  <c r="CA999" i="6" s="1"/>
  <c r="AU493" i="6"/>
  <c r="CI493" i="6" s="1"/>
  <c r="BE493" i="6"/>
  <c r="CS493" i="6" s="1"/>
  <c r="AA493" i="6"/>
  <c r="BO493" i="6" s="1"/>
  <c r="AK493" i="6"/>
  <c r="BY493" i="6" s="1"/>
  <c r="AT251" i="6"/>
  <c r="CH251" i="6" s="1"/>
  <c r="BA1195" i="6"/>
  <c r="CO1195" i="6" s="1"/>
  <c r="BK1195" i="6"/>
  <c r="CY1195" i="6" s="1"/>
  <c r="AZ1286" i="6"/>
  <c r="CN1286" i="6" s="1"/>
  <c r="BJ1286" i="6"/>
  <c r="CX1286" i="6" s="1"/>
  <c r="BA1118" i="6"/>
  <c r="CO1118" i="6" s="1"/>
  <c r="BK1118" i="6"/>
  <c r="CY1118" i="6" s="1"/>
  <c r="AX1715" i="6"/>
  <c r="CL1715" i="6" s="1"/>
  <c r="BH1715" i="6"/>
  <c r="CV1715" i="6" s="1"/>
  <c r="AW556" i="6"/>
  <c r="CK556" i="6" s="1"/>
  <c r="BG556" i="6"/>
  <c r="CU556" i="6" s="1"/>
  <c r="AW699" i="6"/>
  <c r="CK699" i="6" s="1"/>
  <c r="AX1394" i="6"/>
  <c r="CL1394" i="6" s="1"/>
  <c r="BH1394" i="6"/>
  <c r="CV1394" i="6" s="1"/>
  <c r="BA505" i="6"/>
  <c r="CO505" i="6" s="1"/>
  <c r="BK505" i="6"/>
  <c r="CY505" i="6" s="1"/>
  <c r="AW1744" i="6"/>
  <c r="CK1744" i="6" s="1"/>
  <c r="BG1744" i="6"/>
  <c r="CU1744" i="6" s="1"/>
  <c r="AV1510" i="6"/>
  <c r="CJ1510" i="6" s="1"/>
  <c r="BF1510" i="6"/>
  <c r="CT1510" i="6" s="1"/>
  <c r="BA1101" i="6"/>
  <c r="CO1101" i="6" s="1"/>
  <c r="BK1101" i="6"/>
  <c r="CY1101" i="6" s="1"/>
  <c r="BC339" i="6"/>
  <c r="CQ339" i="6" s="1"/>
  <c r="BM339" i="6"/>
  <c r="DA339" i="6" s="1"/>
  <c r="AW984" i="6"/>
  <c r="CK984" i="6" s="1"/>
  <c r="BG984" i="6"/>
  <c r="CU984" i="6" s="1"/>
  <c r="AU1120" i="6"/>
  <c r="CI1120" i="6" s="1"/>
  <c r="BE1120" i="6"/>
  <c r="CS1120" i="6" s="1"/>
  <c r="BA320" i="6"/>
  <c r="CO320" i="6" s="1"/>
  <c r="BK320" i="6"/>
  <c r="CY320" i="6" s="1"/>
  <c r="AU336" i="6"/>
  <c r="CI336" i="6" s="1"/>
  <c r="BE336" i="6"/>
  <c r="CS336" i="6" s="1"/>
  <c r="AX872" i="6"/>
  <c r="CL872" i="6" s="1"/>
  <c r="BH872" i="6"/>
  <c r="CV872" i="6" s="1"/>
  <c r="BC849" i="6"/>
  <c r="CQ849" i="6" s="1"/>
  <c r="BM849" i="6"/>
  <c r="DA849" i="6" s="1"/>
  <c r="BA32" i="6"/>
  <c r="CO32" i="6" s="1"/>
  <c r="BK32" i="6"/>
  <c r="CY32" i="6" s="1"/>
  <c r="W1441" i="6"/>
  <c r="X1441" i="6"/>
  <c r="T1441" i="6"/>
  <c r="S1441" i="6"/>
  <c r="R1441" i="6"/>
  <c r="V1441" i="6"/>
  <c r="U1441" i="6"/>
  <c r="Q1441" i="6"/>
  <c r="Y1441" i="6"/>
  <c r="Z1441" i="6"/>
  <c r="Y478" i="6"/>
  <c r="V478" i="6"/>
  <c r="Q478" i="6"/>
  <c r="X478" i="6"/>
  <c r="S478" i="6"/>
  <c r="T478" i="6"/>
  <c r="U478" i="6"/>
  <c r="Z478" i="6"/>
  <c r="AJ478" i="6" s="1"/>
  <c r="BX478" i="6" s="1"/>
  <c r="R478" i="6"/>
  <c r="AL478" i="6" s="1"/>
  <c r="BZ478" i="6" s="1"/>
  <c r="W478" i="6"/>
  <c r="AZ1779" i="6"/>
  <c r="CN1779" i="6" s="1"/>
  <c r="BJ1779" i="6"/>
  <c r="CX1779" i="6" s="1"/>
  <c r="AZ1734" i="6"/>
  <c r="CN1734" i="6" s="1"/>
  <c r="BJ1734" i="6"/>
  <c r="CX1734" i="6" s="1"/>
  <c r="BB1551" i="6"/>
  <c r="CP1551" i="6" s="1"/>
  <c r="BL1551" i="6"/>
  <c r="CZ1551" i="6" s="1"/>
  <c r="AX1371" i="6"/>
  <c r="CL1371" i="6" s="1"/>
  <c r="BH1371" i="6"/>
  <c r="CV1371" i="6" s="1"/>
  <c r="BA1306" i="6"/>
  <c r="CO1306" i="6" s="1"/>
  <c r="BK1306" i="6"/>
  <c r="CY1306" i="6" s="1"/>
  <c r="BB1101" i="6"/>
  <c r="CP1101" i="6" s="1"/>
  <c r="BL1101" i="6"/>
  <c r="CZ1101" i="6" s="1"/>
  <c r="AV659" i="6"/>
  <c r="CJ659" i="6" s="1"/>
  <c r="BF659" i="6"/>
  <c r="CT659" i="6" s="1"/>
  <c r="AZ628" i="6"/>
  <c r="CN628" i="6" s="1"/>
  <c r="BJ628" i="6"/>
  <c r="CX628" i="6" s="1"/>
  <c r="AX573" i="6"/>
  <c r="CL573" i="6" s="1"/>
  <c r="BH573" i="6"/>
  <c r="CV573" i="6" s="1"/>
  <c r="AW435" i="6"/>
  <c r="CK435" i="6" s="1"/>
  <c r="BG435" i="6"/>
  <c r="CU435" i="6" s="1"/>
  <c r="BA358" i="6"/>
  <c r="CO358" i="6" s="1"/>
  <c r="BK358" i="6"/>
  <c r="CY358" i="6" s="1"/>
  <c r="AY678" i="6"/>
  <c r="CM678" i="6" s="1"/>
  <c r="BI678" i="6"/>
  <c r="CW678" i="6" s="1"/>
  <c r="AY583" i="6"/>
  <c r="CM583" i="6" s="1"/>
  <c r="BI583" i="6"/>
  <c r="CW583" i="6" s="1"/>
  <c r="BB376" i="6"/>
  <c r="CP376" i="6" s="1"/>
  <c r="BL376" i="6"/>
  <c r="CZ376" i="6" s="1"/>
  <c r="AZ1378" i="6"/>
  <c r="CN1378" i="6" s="1"/>
  <c r="BJ1378" i="6"/>
  <c r="CX1378" i="6" s="1"/>
  <c r="AU1332" i="6"/>
  <c r="CI1332" i="6" s="1"/>
  <c r="BE1332" i="6"/>
  <c r="CS1332" i="6" s="1"/>
  <c r="AV1224" i="6"/>
  <c r="CJ1224" i="6" s="1"/>
  <c r="BF1224" i="6"/>
  <c r="CT1224" i="6" s="1"/>
  <c r="BA993" i="6"/>
  <c r="CO993" i="6" s="1"/>
  <c r="BK993" i="6"/>
  <c r="CY993" i="6" s="1"/>
  <c r="BD982" i="6"/>
  <c r="CR982" i="6" s="1"/>
  <c r="BN982" i="6"/>
  <c r="DB982" i="6" s="1"/>
  <c r="BA530" i="6"/>
  <c r="CO530" i="6" s="1"/>
  <c r="BK530" i="6"/>
  <c r="CY530" i="6" s="1"/>
  <c r="AW37" i="6"/>
  <c r="CK37" i="6" s="1"/>
  <c r="BG37" i="6"/>
  <c r="CU37" i="6" s="1"/>
  <c r="AZ1209" i="6"/>
  <c r="CN1209" i="6" s="1"/>
  <c r="BJ1209" i="6"/>
  <c r="CX1209" i="6" s="1"/>
  <c r="AU84" i="6"/>
  <c r="CI84" i="6" s="1"/>
  <c r="BE84" i="6"/>
  <c r="CS84" i="6" s="1"/>
  <c r="BD28" i="6"/>
  <c r="CR28" i="6" s="1"/>
  <c r="BN28" i="6"/>
  <c r="DB28" i="6" s="1"/>
  <c r="BB821" i="6"/>
  <c r="CP821" i="6" s="1"/>
  <c r="BL821" i="6"/>
  <c r="CZ821" i="6" s="1"/>
  <c r="AZ769" i="6"/>
  <c r="CN769" i="6" s="1"/>
  <c r="BJ769" i="6"/>
  <c r="CX769" i="6" s="1"/>
  <c r="BD717" i="6"/>
  <c r="CR717" i="6" s="1"/>
  <c r="BN717" i="6"/>
  <c r="DB717" i="6" s="1"/>
  <c r="BD1676" i="6"/>
  <c r="CR1676" i="6" s="1"/>
  <c r="BN1676" i="6"/>
  <c r="DB1676" i="6" s="1"/>
  <c r="BF428" i="6"/>
  <c r="CT428" i="6" s="1"/>
  <c r="BA275" i="6"/>
  <c r="CO275" i="6" s="1"/>
  <c r="BK275" i="6"/>
  <c r="CY275" i="6" s="1"/>
  <c r="AY402" i="6"/>
  <c r="CM402" i="6" s="1"/>
  <c r="BI402" i="6"/>
  <c r="CW402" i="6" s="1"/>
  <c r="AX1566" i="6"/>
  <c r="CL1566" i="6" s="1"/>
  <c r="BH1566" i="6"/>
  <c r="CV1566" i="6" s="1"/>
  <c r="AY1526" i="6"/>
  <c r="CM1526" i="6" s="1"/>
  <c r="BI1526" i="6"/>
  <c r="CW1526" i="6" s="1"/>
  <c r="AX1725" i="6"/>
  <c r="CL1725" i="6" s="1"/>
  <c r="BH1725" i="6"/>
  <c r="CV1725" i="6" s="1"/>
  <c r="AN1725" i="6"/>
  <c r="CB1725" i="6" s="1"/>
  <c r="AD1725" i="6"/>
  <c r="BR1725" i="6" s="1"/>
  <c r="AX170" i="6"/>
  <c r="CL170" i="6" s="1"/>
  <c r="BH170" i="6"/>
  <c r="CV170" i="6" s="1"/>
  <c r="AD170" i="6"/>
  <c r="BR170" i="6" s="1"/>
  <c r="AN170" i="6"/>
  <c r="CB170" i="6" s="1"/>
  <c r="BE423" i="6"/>
  <c r="CS423" i="6" s="1"/>
  <c r="AA423" i="6"/>
  <c r="BO423" i="6" s="1"/>
  <c r="AU891" i="6"/>
  <c r="CI891" i="6" s="1"/>
  <c r="AU565" i="6"/>
  <c r="CI565" i="6" s="1"/>
  <c r="BE565" i="6"/>
  <c r="CS565" i="6" s="1"/>
  <c r="AK565" i="6"/>
  <c r="BY565" i="6" s="1"/>
  <c r="BC1014" i="6"/>
  <c r="CQ1014" i="6" s="1"/>
  <c r="AS1014" i="6"/>
  <c r="CG1014" i="6" s="1"/>
  <c r="AI1014" i="6"/>
  <c r="BW1014" i="6" s="1"/>
  <c r="BA258" i="6"/>
  <c r="CO258" i="6" s="1"/>
  <c r="AQ258" i="6"/>
  <c r="CE258" i="6" s="1"/>
  <c r="BK258" i="6"/>
  <c r="CY258" i="6" s="1"/>
  <c r="AG258" i="6"/>
  <c r="BU258" i="6" s="1"/>
  <c r="AW1024" i="6"/>
  <c r="CK1024" i="6" s="1"/>
  <c r="BG1024" i="6"/>
  <c r="CU1024" i="6" s="1"/>
  <c r="AM1024" i="6"/>
  <c r="CA1024" i="6" s="1"/>
  <c r="AC1024" i="6"/>
  <c r="BQ1024" i="6" s="1"/>
  <c r="AX1111" i="6"/>
  <c r="CL1111" i="6" s="1"/>
  <c r="BH1111" i="6"/>
  <c r="CV1111" i="6" s="1"/>
  <c r="AW1786" i="6"/>
  <c r="CK1786" i="6" s="1"/>
  <c r="BG1786" i="6"/>
  <c r="CU1786" i="6" s="1"/>
  <c r="AU1165" i="6"/>
  <c r="CI1165" i="6" s="1"/>
  <c r="BE1165" i="6"/>
  <c r="CS1165" i="6" s="1"/>
  <c r="AK1165" i="6"/>
  <c r="BY1165" i="6" s="1"/>
  <c r="AA1165" i="6"/>
  <c r="BO1165" i="6" s="1"/>
  <c r="AV1259" i="6"/>
  <c r="CJ1259" i="6" s="1"/>
  <c r="BF1259" i="6"/>
  <c r="CT1259" i="6" s="1"/>
  <c r="BB1439" i="6"/>
  <c r="CP1439" i="6" s="1"/>
  <c r="BL1439" i="6"/>
  <c r="CZ1439" i="6" s="1"/>
  <c r="Z1436" i="6"/>
  <c r="R1436" i="6"/>
  <c r="W1436" i="6"/>
  <c r="Y1436" i="6"/>
  <c r="Q1436" i="6"/>
  <c r="T1436" i="6"/>
  <c r="S1436" i="6"/>
  <c r="X1436" i="6"/>
  <c r="V1436" i="6"/>
  <c r="AP1436" i="6" s="1"/>
  <c r="CD1436" i="6" s="1"/>
  <c r="U1436" i="6"/>
  <c r="AY483" i="6"/>
  <c r="CM483" i="6" s="1"/>
  <c r="BI483" i="6"/>
  <c r="CW483" i="6" s="1"/>
  <c r="AX785" i="6"/>
  <c r="CL785" i="6" s="1"/>
  <c r="BH785" i="6"/>
  <c r="CV785" i="6" s="1"/>
  <c r="AD785" i="6"/>
  <c r="BR785" i="6" s="1"/>
  <c r="AN785" i="6"/>
  <c r="CB785" i="6" s="1"/>
  <c r="BA469" i="6"/>
  <c r="CO469" i="6" s="1"/>
  <c r="BK469" i="6"/>
  <c r="CY469" i="6" s="1"/>
  <c r="Q842" i="6"/>
  <c r="X842" i="6"/>
  <c r="Y842" i="6"/>
  <c r="AS842" i="6" s="1"/>
  <c r="CG842" i="6" s="1"/>
  <c r="Z842" i="6"/>
  <c r="AJ842" i="6" s="1"/>
  <c r="BX842" i="6" s="1"/>
  <c r="S842" i="6"/>
  <c r="U842" i="6"/>
  <c r="R842" i="6"/>
  <c r="W842" i="6"/>
  <c r="AV1325" i="6"/>
  <c r="CJ1325" i="6" s="1"/>
  <c r="BF1325" i="6"/>
  <c r="CT1325" i="6" s="1"/>
  <c r="Y466" i="6"/>
  <c r="U466" i="6"/>
  <c r="S466" i="6"/>
  <c r="W466" i="6"/>
  <c r="BK466" i="6" s="1"/>
  <c r="CY466" i="6" s="1"/>
  <c r="Z466" i="6"/>
  <c r="AJ466" i="6" s="1"/>
  <c r="BX466" i="6" s="1"/>
  <c r="V466" i="6"/>
  <c r="AP466" i="6" s="1"/>
  <c r="CD466" i="6" s="1"/>
  <c r="R466" i="6"/>
  <c r="T466" i="6"/>
  <c r="Q466" i="6"/>
  <c r="BE466" i="6" s="1"/>
  <c r="CS466" i="6" s="1"/>
  <c r="X466" i="6"/>
  <c r="AV155" i="6"/>
  <c r="CJ155" i="6" s="1"/>
  <c r="BF155" i="6"/>
  <c r="CT155" i="6" s="1"/>
  <c r="Y350" i="6"/>
  <c r="S350" i="6"/>
  <c r="X350" i="6"/>
  <c r="R350" i="6"/>
  <c r="Q350" i="6"/>
  <c r="AK350" i="6" s="1"/>
  <c r="BY350" i="6" s="1"/>
  <c r="U350" i="6"/>
  <c r="W350" i="6"/>
  <c r="V350" i="6"/>
  <c r="Z350" i="6"/>
  <c r="AU1255" i="6"/>
  <c r="CI1255" i="6" s="1"/>
  <c r="BE1255" i="6"/>
  <c r="CS1255" i="6" s="1"/>
  <c r="AV527" i="6"/>
  <c r="CJ527" i="6" s="1"/>
  <c r="BF527" i="6"/>
  <c r="CT527" i="6" s="1"/>
  <c r="AU813" i="6"/>
  <c r="CI813" i="6" s="1"/>
  <c r="BE813" i="6"/>
  <c r="CS813" i="6" s="1"/>
  <c r="BC1749" i="6"/>
  <c r="CQ1749" i="6" s="1"/>
  <c r="BM1749" i="6"/>
  <c r="DA1749" i="6" s="1"/>
  <c r="AY1449" i="6"/>
  <c r="CM1449" i="6" s="1"/>
  <c r="BI1449" i="6"/>
  <c r="CW1449" i="6" s="1"/>
  <c r="BB1356" i="6"/>
  <c r="CP1356" i="6" s="1"/>
  <c r="BL1356" i="6"/>
  <c r="CZ1356" i="6" s="1"/>
  <c r="BD1031" i="6"/>
  <c r="CR1031" i="6" s="1"/>
  <c r="BN1031" i="6"/>
  <c r="DB1031" i="6" s="1"/>
  <c r="BC909" i="6"/>
  <c r="CQ909" i="6" s="1"/>
  <c r="BM909" i="6"/>
  <c r="DA909" i="6" s="1"/>
  <c r="AU678" i="6"/>
  <c r="CI678" i="6" s="1"/>
  <c r="BE678" i="6"/>
  <c r="CS678" i="6" s="1"/>
  <c r="BD278" i="6"/>
  <c r="CR278" i="6" s="1"/>
  <c r="BN278" i="6"/>
  <c r="DB278" i="6" s="1"/>
  <c r="BJ1769" i="6"/>
  <c r="CX1769" i="6" s="1"/>
  <c r="AZ404" i="6"/>
  <c r="CN404" i="6" s="1"/>
  <c r="BJ404" i="6"/>
  <c r="CX404" i="6" s="1"/>
  <c r="BC1405" i="6"/>
  <c r="CQ1405" i="6" s="1"/>
  <c r="BM1405" i="6"/>
  <c r="DA1405" i="6" s="1"/>
  <c r="BA960" i="6"/>
  <c r="CO960" i="6" s="1"/>
  <c r="BK960" i="6"/>
  <c r="CY960" i="6" s="1"/>
  <c r="AV575" i="6"/>
  <c r="CJ575" i="6" s="1"/>
  <c r="BF575" i="6"/>
  <c r="CT575" i="6" s="1"/>
  <c r="BA465" i="6"/>
  <c r="CO465" i="6" s="1"/>
  <c r="BK465" i="6"/>
  <c r="CY465" i="6" s="1"/>
  <c r="BC886" i="6"/>
  <c r="CQ886" i="6" s="1"/>
  <c r="BM886" i="6"/>
  <c r="DA886" i="6" s="1"/>
  <c r="AX1756" i="6"/>
  <c r="CL1756" i="6" s="1"/>
  <c r="BH1756" i="6"/>
  <c r="CV1756" i="6" s="1"/>
  <c r="BC1596" i="6"/>
  <c r="CQ1596" i="6" s="1"/>
  <c r="BM1596" i="6"/>
  <c r="DA1596" i="6" s="1"/>
  <c r="BC1337" i="6"/>
  <c r="CQ1337" i="6" s="1"/>
  <c r="BM1337" i="6"/>
  <c r="DA1337" i="6" s="1"/>
  <c r="AX699" i="6"/>
  <c r="CL699" i="6" s="1"/>
  <c r="BH699" i="6"/>
  <c r="CV699" i="6" s="1"/>
  <c r="AW562" i="6"/>
  <c r="CK562" i="6" s="1"/>
  <c r="BG562" i="6"/>
  <c r="CU562" i="6" s="1"/>
  <c r="BD1722" i="6"/>
  <c r="CR1722" i="6" s="1"/>
  <c r="BN1722" i="6"/>
  <c r="DB1722" i="6" s="1"/>
  <c r="AU1551" i="6"/>
  <c r="CI1551" i="6" s="1"/>
  <c r="BE1551" i="6"/>
  <c r="CS1551" i="6" s="1"/>
  <c r="AZ659" i="6"/>
  <c r="CN659" i="6" s="1"/>
  <c r="BJ659" i="6"/>
  <c r="CX659" i="6" s="1"/>
  <c r="BA628" i="6"/>
  <c r="CO628" i="6" s="1"/>
  <c r="BK628" i="6"/>
  <c r="CY628" i="6" s="1"/>
  <c r="AV1355" i="6"/>
  <c r="CJ1355" i="6" s="1"/>
  <c r="BF1355" i="6"/>
  <c r="CT1355" i="6" s="1"/>
  <c r="AY1320" i="6"/>
  <c r="CM1320" i="6" s="1"/>
  <c r="BI1320" i="6"/>
  <c r="CW1320" i="6" s="1"/>
  <c r="BB1311" i="6"/>
  <c r="CP1311" i="6" s="1"/>
  <c r="BL1311" i="6"/>
  <c r="CZ1311" i="6" s="1"/>
  <c r="AW1224" i="6"/>
  <c r="CK1224" i="6" s="1"/>
  <c r="BG1224" i="6"/>
  <c r="CU1224" i="6" s="1"/>
  <c r="BD993" i="6"/>
  <c r="CR993" i="6" s="1"/>
  <c r="BN993" i="6"/>
  <c r="DB993" i="6" s="1"/>
  <c r="BC972" i="6"/>
  <c r="CQ972" i="6" s="1"/>
  <c r="BM972" i="6"/>
  <c r="DA972" i="6" s="1"/>
  <c r="BC366" i="6"/>
  <c r="CQ366" i="6" s="1"/>
  <c r="BM366" i="6"/>
  <c r="DA366" i="6" s="1"/>
  <c r="AY344" i="6"/>
  <c r="CM344" i="6" s="1"/>
  <c r="BI344" i="6"/>
  <c r="CW344" i="6" s="1"/>
  <c r="BC1036" i="6"/>
  <c r="CQ1036" i="6" s="1"/>
  <c r="BM1036" i="6"/>
  <c r="DA1036" i="6" s="1"/>
  <c r="AZ666" i="6"/>
  <c r="CN666" i="6" s="1"/>
  <c r="BJ666" i="6"/>
  <c r="CX666" i="6" s="1"/>
  <c r="BD1173" i="6"/>
  <c r="CR1173" i="6" s="1"/>
  <c r="BN1173" i="6"/>
  <c r="DB1173" i="6" s="1"/>
  <c r="AY1602" i="6"/>
  <c r="CM1602" i="6" s="1"/>
  <c r="BI1602" i="6"/>
  <c r="CW1602" i="6" s="1"/>
  <c r="AU1535" i="6"/>
  <c r="CI1535" i="6" s="1"/>
  <c r="BE1535" i="6"/>
  <c r="CS1535" i="6" s="1"/>
  <c r="AV1184" i="6"/>
  <c r="CJ1184" i="6" s="1"/>
  <c r="BF1184" i="6"/>
  <c r="CT1184" i="6" s="1"/>
  <c r="BC1137" i="6"/>
  <c r="CQ1137" i="6" s="1"/>
  <c r="BM1137" i="6"/>
  <c r="DA1137" i="6" s="1"/>
  <c r="AZ482" i="6"/>
  <c r="CN482" i="6" s="1"/>
  <c r="BJ482" i="6"/>
  <c r="CX482" i="6" s="1"/>
  <c r="AY974" i="6"/>
  <c r="CM974" i="6" s="1"/>
  <c r="BI974" i="6"/>
  <c r="CW974" i="6" s="1"/>
  <c r="AU821" i="6"/>
  <c r="CI821" i="6" s="1"/>
  <c r="BE821" i="6"/>
  <c r="CS821" i="6" s="1"/>
  <c r="BB273" i="6"/>
  <c r="CP273" i="6" s="1"/>
  <c r="BL273" i="6"/>
  <c r="CZ273" i="6" s="1"/>
  <c r="AX28" i="6"/>
  <c r="CL28" i="6" s="1"/>
  <c r="BH28" i="6"/>
  <c r="CV28" i="6" s="1"/>
  <c r="AX708" i="6"/>
  <c r="CL708" i="6" s="1"/>
  <c r="BH708" i="6"/>
  <c r="CV708" i="6" s="1"/>
  <c r="AX1622" i="6"/>
  <c r="CL1622" i="6" s="1"/>
  <c r="BH1622" i="6"/>
  <c r="CV1622" i="6" s="1"/>
  <c r="AV80" i="6"/>
  <c r="CJ80" i="6" s="1"/>
  <c r="BF80" i="6"/>
  <c r="CT80" i="6" s="1"/>
  <c r="BA1049" i="6"/>
  <c r="CO1049" i="6" s="1"/>
  <c r="BK1049" i="6"/>
  <c r="CY1049" i="6" s="1"/>
  <c r="AY950" i="6"/>
  <c r="CM950" i="6" s="1"/>
  <c r="BI950" i="6"/>
  <c r="CW950" i="6" s="1"/>
  <c r="BG1588" i="6"/>
  <c r="CU1588" i="6" s="1"/>
  <c r="AV151" i="6"/>
  <c r="CJ151" i="6" s="1"/>
  <c r="BF151" i="6"/>
  <c r="CT151" i="6" s="1"/>
  <c r="AL151" i="6"/>
  <c r="BZ151" i="6" s="1"/>
  <c r="AZ337" i="6"/>
  <c r="CN337" i="6" s="1"/>
  <c r="BJ337" i="6"/>
  <c r="CX337" i="6" s="1"/>
  <c r="AF337" i="6"/>
  <c r="BT337" i="6" s="1"/>
  <c r="AP337" i="6"/>
  <c r="CD337" i="6" s="1"/>
  <c r="AX1533" i="6"/>
  <c r="CL1533" i="6" s="1"/>
  <c r="AZ1459" i="6"/>
  <c r="CN1459" i="6" s="1"/>
  <c r="AP1459" i="6"/>
  <c r="CD1459" i="6" s="1"/>
  <c r="BJ1459" i="6"/>
  <c r="CX1459" i="6" s="1"/>
  <c r="AZ1220" i="6"/>
  <c r="CN1220" i="6" s="1"/>
  <c r="BJ1220" i="6"/>
  <c r="CX1220" i="6" s="1"/>
  <c r="BF1233" i="6"/>
  <c r="CT1233" i="6" s="1"/>
  <c r="AL1233" i="6"/>
  <c r="BZ1233" i="6" s="1"/>
  <c r="R1683" i="6"/>
  <c r="Y1683" i="6"/>
  <c r="W1683" i="6"/>
  <c r="U1683" i="6"/>
  <c r="T1683" i="6"/>
  <c r="V1683" i="6"/>
  <c r="Z1683" i="6"/>
  <c r="X1683" i="6"/>
  <c r="S1683" i="6"/>
  <c r="AM1683" i="6" s="1"/>
  <c r="CA1683" i="6" s="1"/>
  <c r="Q1683" i="6"/>
  <c r="Y1721" i="6"/>
  <c r="X1721" i="6"/>
  <c r="U1721" i="6"/>
  <c r="R1721" i="6"/>
  <c r="W1721" i="6"/>
  <c r="V1721" i="6"/>
  <c r="S1721" i="6"/>
  <c r="T1721" i="6"/>
  <c r="Z1721" i="6"/>
  <c r="Q1721" i="6"/>
  <c r="BA1093" i="6"/>
  <c r="CO1093" i="6" s="1"/>
  <c r="BK1093" i="6"/>
  <c r="CY1093" i="6" s="1"/>
  <c r="U1154" i="6"/>
  <c r="R1154" i="6"/>
  <c r="X1154" i="6"/>
  <c r="Z1154" i="6"/>
  <c r="Y1154" i="6"/>
  <c r="T1154" i="6"/>
  <c r="S1154" i="6"/>
  <c r="W1154" i="6"/>
  <c r="V1154" i="6"/>
  <c r="Q1154" i="6"/>
  <c r="AA1154" i="6" s="1"/>
  <c r="BO1154" i="6" s="1"/>
  <c r="AN1150" i="6"/>
  <c r="CB1150" i="6" s="1"/>
  <c r="BB736" i="6"/>
  <c r="CP736" i="6" s="1"/>
  <c r="BL736" i="6"/>
  <c r="CZ736" i="6" s="1"/>
  <c r="BA870" i="6"/>
  <c r="CO870" i="6" s="1"/>
  <c r="BK870" i="6"/>
  <c r="CY870" i="6" s="1"/>
  <c r="BD625" i="6"/>
  <c r="CR625" i="6" s="1"/>
  <c r="BN625" i="6"/>
  <c r="DB625" i="6" s="1"/>
  <c r="BD1509" i="6"/>
  <c r="CR1509" i="6" s="1"/>
  <c r="BN1509" i="6"/>
  <c r="DB1509" i="6" s="1"/>
  <c r="BC24" i="6"/>
  <c r="CQ24" i="6" s="1"/>
  <c r="BM24" i="6"/>
  <c r="DA24" i="6" s="1"/>
  <c r="AW742" i="6"/>
  <c r="CK742" i="6" s="1"/>
  <c r="BG742" i="6"/>
  <c r="CU742" i="6" s="1"/>
  <c r="BA1322" i="6"/>
  <c r="CO1322" i="6" s="1"/>
  <c r="BK1322" i="6"/>
  <c r="CY1322" i="6" s="1"/>
  <c r="AY1374" i="6"/>
  <c r="CM1374" i="6" s="1"/>
  <c r="BI1374" i="6"/>
  <c r="CW1374" i="6" s="1"/>
  <c r="BB1515" i="6"/>
  <c r="CP1515" i="6" s="1"/>
  <c r="BL1515" i="6"/>
  <c r="CZ1515" i="6" s="1"/>
  <c r="Z1681" i="6"/>
  <c r="T1681" i="6"/>
  <c r="Q1681" i="6"/>
  <c r="AK1681" i="6" s="1"/>
  <c r="BY1681" i="6" s="1"/>
  <c r="U1681" i="6"/>
  <c r="AE1681" i="6" s="1"/>
  <c r="BS1681" i="6" s="1"/>
  <c r="W1681" i="6"/>
  <c r="R1681" i="6"/>
  <c r="AL1681" i="6" s="1"/>
  <c r="BZ1681" i="6" s="1"/>
  <c r="V1681" i="6"/>
  <c r="X1681" i="6"/>
  <c r="Y1681" i="6"/>
  <c r="S1681" i="6"/>
  <c r="AM1681" i="6" s="1"/>
  <c r="CA1681" i="6" s="1"/>
  <c r="BA64" i="6"/>
  <c r="CO64" i="6" s="1"/>
  <c r="BK64" i="6"/>
  <c r="CY64" i="6" s="1"/>
  <c r="AX864" i="6"/>
  <c r="CL864" i="6" s="1"/>
  <c r="BH864" i="6"/>
  <c r="CV864" i="6" s="1"/>
  <c r="BB387" i="6"/>
  <c r="CP387" i="6" s="1"/>
  <c r="BL387" i="6"/>
  <c r="CZ387" i="6" s="1"/>
  <c r="AV1323" i="6"/>
  <c r="CJ1323" i="6" s="1"/>
  <c r="BF1323" i="6"/>
  <c r="CT1323" i="6" s="1"/>
  <c r="AU593" i="6"/>
  <c r="CI593" i="6" s="1"/>
  <c r="BE593" i="6"/>
  <c r="CS593" i="6" s="1"/>
  <c r="AW1089" i="6"/>
  <c r="CK1089" i="6" s="1"/>
  <c r="BG1089" i="6"/>
  <c r="CU1089" i="6" s="1"/>
  <c r="BA1293" i="6"/>
  <c r="CO1293" i="6" s="1"/>
  <c r="BK1293" i="6"/>
  <c r="CY1293" i="6" s="1"/>
  <c r="AZ61" i="6"/>
  <c r="CN61" i="6" s="1"/>
  <c r="BJ61" i="6"/>
  <c r="CX61" i="6" s="1"/>
  <c r="BA1398" i="6"/>
  <c r="CO1398" i="6" s="1"/>
  <c r="BK1398" i="6"/>
  <c r="CY1398" i="6" s="1"/>
  <c r="BD873" i="6"/>
  <c r="CR873" i="6" s="1"/>
  <c r="AJ873" i="6"/>
  <c r="BX873" i="6" s="1"/>
  <c r="BN873" i="6"/>
  <c r="DB873" i="6" s="1"/>
  <c r="BD1295" i="6"/>
  <c r="CR1295" i="6" s="1"/>
  <c r="BN1295" i="6"/>
  <c r="DB1295" i="6" s="1"/>
  <c r="BF1719" i="6"/>
  <c r="CT1719" i="6" s="1"/>
  <c r="AZ1133" i="6"/>
  <c r="CN1133" i="6" s="1"/>
  <c r="AF1133" i="6"/>
  <c r="BT1133" i="6" s="1"/>
  <c r="BJ1133" i="6"/>
  <c r="CX1133" i="6" s="1"/>
  <c r="AP1133" i="6"/>
  <c r="CD1133" i="6" s="1"/>
  <c r="BC1483" i="6"/>
  <c r="CQ1483" i="6" s="1"/>
  <c r="BM1483" i="6"/>
  <c r="DA1483" i="6" s="1"/>
  <c r="AV1731" i="6"/>
  <c r="CJ1731" i="6" s="1"/>
  <c r="BF1731" i="6"/>
  <c r="CT1731" i="6" s="1"/>
  <c r="BA1538" i="6"/>
  <c r="CO1538" i="6" s="1"/>
  <c r="BK1538" i="6"/>
  <c r="CY1538" i="6" s="1"/>
  <c r="BC899" i="6"/>
  <c r="CQ899" i="6" s="1"/>
  <c r="BM899" i="6"/>
  <c r="DA899" i="6" s="1"/>
  <c r="BA877" i="6"/>
  <c r="CO877" i="6" s="1"/>
  <c r="BK877" i="6"/>
  <c r="CY877" i="6" s="1"/>
  <c r="AX135" i="6"/>
  <c r="CL135" i="6" s="1"/>
  <c r="BH135" i="6"/>
  <c r="CV135" i="6" s="1"/>
  <c r="Y885" i="6"/>
  <c r="AX271" i="6"/>
  <c r="CL271" i="6" s="1"/>
  <c r="BH271" i="6"/>
  <c r="CV271" i="6" s="1"/>
  <c r="BB1398" i="6"/>
  <c r="CP1398" i="6" s="1"/>
  <c r="BL1398" i="6"/>
  <c r="CZ1398" i="6" s="1"/>
  <c r="T1501" i="6"/>
  <c r="W1501" i="6"/>
  <c r="AG1501" i="6" s="1"/>
  <c r="BU1501" i="6" s="1"/>
  <c r="Z1501" i="6"/>
  <c r="Q1501" i="6"/>
  <c r="R1501" i="6"/>
  <c r="AB1501" i="6" s="1"/>
  <c r="BP1501" i="6" s="1"/>
  <c r="U1501" i="6"/>
  <c r="S1501" i="6"/>
  <c r="Y1501" i="6"/>
  <c r="V1501" i="6"/>
  <c r="X1501" i="6"/>
  <c r="R156" i="6"/>
  <c r="Z156" i="6"/>
  <c r="V156" i="6"/>
  <c r="AP156" i="6" s="1"/>
  <c r="CD156" i="6" s="1"/>
  <c r="Q156" i="6"/>
  <c r="AA156" i="6" s="1"/>
  <c r="BO156" i="6" s="1"/>
  <c r="Y156" i="6"/>
  <c r="W156" i="6"/>
  <c r="U156" i="6"/>
  <c r="X156" i="6"/>
  <c r="AX1463" i="6"/>
  <c r="CL1463" i="6" s="1"/>
  <c r="BH1463" i="6"/>
  <c r="CV1463" i="6" s="1"/>
  <c r="BD1118" i="6"/>
  <c r="CR1118" i="6" s="1"/>
  <c r="BN1118" i="6"/>
  <c r="DB1118" i="6" s="1"/>
  <c r="AU1483" i="6"/>
  <c r="CI1483" i="6" s="1"/>
  <c r="BE1483" i="6"/>
  <c r="CS1483" i="6" s="1"/>
  <c r="BA597" i="6"/>
  <c r="CO597" i="6" s="1"/>
  <c r="BK597" i="6"/>
  <c r="CY597" i="6" s="1"/>
  <c r="AY416" i="6"/>
  <c r="CM416" i="6" s="1"/>
  <c r="BI416" i="6"/>
  <c r="CW416" i="6" s="1"/>
  <c r="BB1636" i="6"/>
  <c r="CP1636" i="6" s="1"/>
  <c r="BL1636" i="6"/>
  <c r="CZ1636" i="6" s="1"/>
  <c r="BD1252" i="6"/>
  <c r="CR1252" i="6" s="1"/>
  <c r="BN1252" i="6"/>
  <c r="DB1252" i="6" s="1"/>
  <c r="AZ1274" i="6"/>
  <c r="CN1274" i="6" s="1"/>
  <c r="BJ1274" i="6"/>
  <c r="CX1274" i="6" s="1"/>
  <c r="AY356" i="6"/>
  <c r="CM356" i="6" s="1"/>
  <c r="BI356" i="6"/>
  <c r="CW356" i="6" s="1"/>
  <c r="AX689" i="6"/>
  <c r="CL689" i="6" s="1"/>
  <c r="BH689" i="6"/>
  <c r="CV689" i="6" s="1"/>
  <c r="AU427" i="6"/>
  <c r="CI427" i="6" s="1"/>
  <c r="BE427" i="6"/>
  <c r="CS427" i="6" s="1"/>
  <c r="AF1483" i="6"/>
  <c r="BT1483" i="6" s="1"/>
  <c r="BJ1483" i="6"/>
  <c r="CX1483" i="6" s="1"/>
  <c r="BD1522" i="6"/>
  <c r="CR1522" i="6" s="1"/>
  <c r="AJ1522" i="6"/>
  <c r="BX1522" i="6" s="1"/>
  <c r="BN1522" i="6"/>
  <c r="DB1522" i="6" s="1"/>
  <c r="AT1522" i="6"/>
  <c r="CH1522" i="6" s="1"/>
  <c r="AX295" i="6"/>
  <c r="CL295" i="6" s="1"/>
  <c r="BH295" i="6"/>
  <c r="CV295" i="6" s="1"/>
  <c r="BB798" i="6"/>
  <c r="CP798" i="6" s="1"/>
  <c r="BL798" i="6"/>
  <c r="CZ798" i="6" s="1"/>
  <c r="BB772" i="6"/>
  <c r="CP772" i="6" s="1"/>
  <c r="BL772" i="6"/>
  <c r="CZ772" i="6" s="1"/>
  <c r="AU1492" i="6"/>
  <c r="CI1492" i="6" s="1"/>
  <c r="BE1492" i="6"/>
  <c r="CS1492" i="6" s="1"/>
  <c r="AZ332" i="6"/>
  <c r="CN332" i="6" s="1"/>
  <c r="BJ332" i="6"/>
  <c r="CX332" i="6" s="1"/>
  <c r="AY1383" i="6"/>
  <c r="CM1383" i="6" s="1"/>
  <c r="BI1383" i="6"/>
  <c r="CW1383" i="6" s="1"/>
  <c r="BC1371" i="6"/>
  <c r="CQ1371" i="6" s="1"/>
  <c r="BM1371" i="6"/>
  <c r="DA1371" i="6" s="1"/>
  <c r="AW573" i="6"/>
  <c r="CK573" i="6" s="1"/>
  <c r="BG573" i="6"/>
  <c r="CU573" i="6" s="1"/>
  <c r="BA1507" i="6"/>
  <c r="CO1507" i="6" s="1"/>
  <c r="BK1507" i="6"/>
  <c r="CY1507" i="6" s="1"/>
  <c r="AZ952" i="6"/>
  <c r="CN952" i="6" s="1"/>
  <c r="BJ952" i="6"/>
  <c r="CX952" i="6" s="1"/>
  <c r="AX402" i="6"/>
  <c r="CL402" i="6" s="1"/>
  <c r="BH402" i="6"/>
  <c r="CV402" i="6" s="1"/>
  <c r="AW1566" i="6"/>
  <c r="CK1566" i="6" s="1"/>
  <c r="BG1566" i="6"/>
  <c r="CU1566" i="6" s="1"/>
  <c r="AZ799" i="6"/>
  <c r="CN799" i="6" s="1"/>
  <c r="BJ799" i="6"/>
  <c r="CX799" i="6" s="1"/>
  <c r="BC1273" i="6"/>
  <c r="CQ1273" i="6" s="1"/>
  <c r="BM1273" i="6"/>
  <c r="DA1273" i="6" s="1"/>
  <c r="BD779" i="6"/>
  <c r="CR779" i="6" s="1"/>
  <c r="BN779" i="6"/>
  <c r="DB779" i="6" s="1"/>
  <c r="AZ823" i="6"/>
  <c r="CN823" i="6" s="1"/>
  <c r="BJ823" i="6"/>
  <c r="CX823" i="6" s="1"/>
  <c r="AZ1356" i="6"/>
  <c r="CN1356" i="6" s="1"/>
  <c r="BJ1356" i="6"/>
  <c r="CX1356" i="6" s="1"/>
  <c r="AV1313" i="6"/>
  <c r="CJ1313" i="6" s="1"/>
  <c r="BF1313" i="6"/>
  <c r="CT1313" i="6" s="1"/>
  <c r="BB988" i="6"/>
  <c r="CP988" i="6" s="1"/>
  <c r="BL988" i="6"/>
  <c r="CZ988" i="6" s="1"/>
  <c r="AY575" i="6"/>
  <c r="CM575" i="6" s="1"/>
  <c r="BI575" i="6"/>
  <c r="CW575" i="6" s="1"/>
  <c r="AU312" i="6"/>
  <c r="CI312" i="6" s="1"/>
  <c r="BE312" i="6"/>
  <c r="CS312" i="6" s="1"/>
  <c r="AU1360" i="6"/>
  <c r="CI1360" i="6" s="1"/>
  <c r="BE1360" i="6"/>
  <c r="CS1360" i="6" s="1"/>
  <c r="AV1031" i="6"/>
  <c r="CJ1031" i="6" s="1"/>
  <c r="BF1031" i="6"/>
  <c r="CT1031" i="6" s="1"/>
  <c r="AY1284" i="6"/>
  <c r="CM1284" i="6" s="1"/>
  <c r="BI1284" i="6"/>
  <c r="CW1284" i="6" s="1"/>
  <c r="BD659" i="6"/>
  <c r="CR659" i="6" s="1"/>
  <c r="BN659" i="6"/>
  <c r="DB659" i="6" s="1"/>
  <c r="AZ1402" i="6"/>
  <c r="CN1402" i="6" s="1"/>
  <c r="BJ1402" i="6"/>
  <c r="CX1402" i="6" s="1"/>
  <c r="AZ1575" i="6"/>
  <c r="CN1575" i="6" s="1"/>
  <c r="BJ1575" i="6"/>
  <c r="CX1575" i="6" s="1"/>
  <c r="AU1405" i="6"/>
  <c r="CI1405" i="6" s="1"/>
  <c r="BE1405" i="6"/>
  <c r="CS1405" i="6" s="1"/>
  <c r="AW1384" i="6"/>
  <c r="CK1384" i="6" s="1"/>
  <c r="BG1384" i="6"/>
  <c r="CU1384" i="6" s="1"/>
  <c r="BD1266" i="6"/>
  <c r="CR1266" i="6" s="1"/>
  <c r="BN1266" i="6"/>
  <c r="DB1266" i="6" s="1"/>
  <c r="AZ13" i="6"/>
  <c r="CN13" i="6" s="1"/>
  <c r="BJ13" i="6"/>
  <c r="CX13" i="6" s="1"/>
  <c r="BD699" i="6"/>
  <c r="CR699" i="6" s="1"/>
  <c r="BN699" i="6"/>
  <c r="DB699" i="6" s="1"/>
  <c r="AX1174" i="6"/>
  <c r="CL1174" i="6" s="1"/>
  <c r="BH1174" i="6"/>
  <c r="CV1174" i="6" s="1"/>
  <c r="BA366" i="6"/>
  <c r="CO366" i="6" s="1"/>
  <c r="BK366" i="6"/>
  <c r="CY366" i="6" s="1"/>
  <c r="BC175" i="6"/>
  <c r="CQ175" i="6" s="1"/>
  <c r="BM175" i="6"/>
  <c r="DA175" i="6" s="1"/>
  <c r="AV190" i="6"/>
  <c r="CJ190" i="6" s="1"/>
  <c r="BF190" i="6"/>
  <c r="CT190" i="6" s="1"/>
  <c r="AX1737" i="6"/>
  <c r="CL1737" i="6" s="1"/>
  <c r="AX1127" i="6"/>
  <c r="CL1127" i="6" s="1"/>
  <c r="BH1127" i="6"/>
  <c r="CV1127" i="6" s="1"/>
  <c r="AW882" i="6"/>
  <c r="CK882" i="6" s="1"/>
  <c r="BG882" i="6"/>
  <c r="CU882" i="6" s="1"/>
  <c r="AZ1655" i="6"/>
  <c r="CN1655" i="6" s="1"/>
  <c r="BJ1655" i="6"/>
  <c r="CX1655" i="6" s="1"/>
  <c r="AW807" i="6"/>
  <c r="CK807" i="6" s="1"/>
  <c r="AW1790" i="6"/>
  <c r="CK1790" i="6" s="1"/>
  <c r="BG1790" i="6"/>
  <c r="CU1790" i="6" s="1"/>
  <c r="AM1790" i="6"/>
  <c r="CA1790" i="6" s="1"/>
  <c r="AC1790" i="6"/>
  <c r="BQ1790" i="6" s="1"/>
  <c r="AU330" i="6"/>
  <c r="CI330" i="6" s="1"/>
  <c r="BE330" i="6"/>
  <c r="CS330" i="6" s="1"/>
  <c r="AX69" i="6"/>
  <c r="CL69" i="6" s="1"/>
  <c r="BH69" i="6"/>
  <c r="CV69" i="6" s="1"/>
  <c r="X1234" i="6"/>
  <c r="V1234" i="6"/>
  <c r="T1234" i="6"/>
  <c r="S1234" i="6"/>
  <c r="U1234" i="6"/>
  <c r="Q1234" i="6"/>
  <c r="Y1234" i="6"/>
  <c r="AI1234" i="6" s="1"/>
  <c r="BW1234" i="6" s="1"/>
  <c r="W1234" i="6"/>
  <c r="R1234" i="6"/>
  <c r="AL1234" i="6" s="1"/>
  <c r="BZ1234" i="6" s="1"/>
  <c r="BB873" i="6"/>
  <c r="CP873" i="6" s="1"/>
  <c r="BL873" i="6"/>
  <c r="CZ873" i="6" s="1"/>
  <c r="AZ533" i="6"/>
  <c r="CN533" i="6" s="1"/>
  <c r="BJ533" i="6"/>
  <c r="CX533" i="6" s="1"/>
  <c r="BD1139" i="6"/>
  <c r="CR1139" i="6" s="1"/>
  <c r="BN1139" i="6"/>
  <c r="DB1139" i="6" s="1"/>
  <c r="AV694" i="6"/>
  <c r="CJ694" i="6" s="1"/>
  <c r="BF694" i="6"/>
  <c r="CT694" i="6" s="1"/>
  <c r="BC1552" i="6"/>
  <c r="CQ1552" i="6" s="1"/>
  <c r="BM1552" i="6"/>
  <c r="DA1552" i="6" s="1"/>
  <c r="AX332" i="6"/>
  <c r="CL332" i="6" s="1"/>
  <c r="BH332" i="6"/>
  <c r="CV332" i="6" s="1"/>
  <c r="AU1444" i="6"/>
  <c r="CI1444" i="6" s="1"/>
  <c r="BE1444" i="6"/>
  <c r="CS1444" i="6" s="1"/>
  <c r="AY1517" i="6"/>
  <c r="CM1517" i="6" s="1"/>
  <c r="BI1517" i="6"/>
  <c r="CW1517" i="6" s="1"/>
  <c r="AZ371" i="6"/>
  <c r="CN371" i="6" s="1"/>
  <c r="BJ371" i="6"/>
  <c r="CX371" i="6" s="1"/>
  <c r="AZ11" i="6"/>
  <c r="CN11" i="6" s="1"/>
  <c r="BJ11" i="6"/>
  <c r="CX11" i="6" s="1"/>
  <c r="AU1775" i="6"/>
  <c r="CI1775" i="6" s="1"/>
  <c r="BE1775" i="6"/>
  <c r="CS1775" i="6" s="1"/>
  <c r="BB843" i="6"/>
  <c r="CP843" i="6" s="1"/>
  <c r="BL843" i="6"/>
  <c r="CZ843" i="6" s="1"/>
  <c r="AZ1283" i="6"/>
  <c r="CN1283" i="6" s="1"/>
  <c r="BJ1283" i="6"/>
  <c r="CX1283" i="6" s="1"/>
  <c r="AU791" i="6"/>
  <c r="CI791" i="6" s="1"/>
  <c r="BE791" i="6"/>
  <c r="CS791" i="6" s="1"/>
  <c r="AW645" i="6"/>
  <c r="CK645" i="6" s="1"/>
  <c r="BG645" i="6"/>
  <c r="CU645" i="6" s="1"/>
  <c r="V842" i="6"/>
  <c r="AW1104" i="6"/>
  <c r="CK1104" i="6" s="1"/>
  <c r="BG1104" i="6"/>
  <c r="CU1104" i="6" s="1"/>
  <c r="BD191" i="6"/>
  <c r="CR191" i="6" s="1"/>
  <c r="BN191" i="6"/>
  <c r="DB191" i="6" s="1"/>
  <c r="BN633" i="6"/>
  <c r="DB633" i="6" s="1"/>
  <c r="AV590" i="6"/>
  <c r="CJ590" i="6" s="1"/>
  <c r="BF590" i="6"/>
  <c r="CT590" i="6" s="1"/>
  <c r="AV549" i="6"/>
  <c r="CJ549" i="6" s="1"/>
  <c r="BF549" i="6"/>
  <c r="CT549" i="6" s="1"/>
  <c r="AW946" i="6"/>
  <c r="CK946" i="6" s="1"/>
  <c r="BG946" i="6"/>
  <c r="CU946" i="6" s="1"/>
  <c r="BB370" i="6"/>
  <c r="CP370" i="6" s="1"/>
  <c r="AR370" i="6"/>
  <c r="CF370" i="6" s="1"/>
  <c r="BL370" i="6"/>
  <c r="CZ370" i="6" s="1"/>
  <c r="AH370" i="6"/>
  <c r="BV370" i="6" s="1"/>
  <c r="V794" i="6"/>
  <c r="R794" i="6"/>
  <c r="T794" i="6"/>
  <c r="Y794" i="6"/>
  <c r="W794" i="6"/>
  <c r="Z794" i="6"/>
  <c r="AT794" i="6" s="1"/>
  <c r="CH794" i="6" s="1"/>
  <c r="X794" i="6"/>
  <c r="U794" i="6"/>
  <c r="Q794" i="6"/>
  <c r="S794" i="6"/>
  <c r="AI582" i="6"/>
  <c r="BW582" i="6" s="1"/>
  <c r="AS582" i="6"/>
  <c r="CG582" i="6" s="1"/>
  <c r="AU318" i="6"/>
  <c r="CI318" i="6" s="1"/>
  <c r="Y530" i="6"/>
  <c r="V530" i="6"/>
  <c r="S530" i="6"/>
  <c r="R530" i="6"/>
  <c r="T530" i="6"/>
  <c r="AD530" i="6" s="1"/>
  <c r="BR530" i="6" s="1"/>
  <c r="U530" i="6"/>
  <c r="X530" i="6"/>
  <c r="Q530" i="6"/>
  <c r="AA530" i="6" s="1"/>
  <c r="BO530" i="6" s="1"/>
  <c r="W1567" i="6"/>
  <c r="AG1567" i="6" s="1"/>
  <c r="BU1567" i="6" s="1"/>
  <c r="V1567" i="6"/>
  <c r="T1567" i="6"/>
  <c r="Z1567" i="6"/>
  <c r="AJ1567" i="6" s="1"/>
  <c r="BX1567" i="6" s="1"/>
  <c r="U1567" i="6"/>
  <c r="Q1567" i="6"/>
  <c r="X1567" i="6"/>
  <c r="AH1567" i="6" s="1"/>
  <c r="BV1567" i="6" s="1"/>
  <c r="S1567" i="6"/>
  <c r="R1567" i="6"/>
  <c r="Y1567" i="6"/>
  <c r="BH1281" i="6"/>
  <c r="CV1281" i="6" s="1"/>
  <c r="AW990" i="6"/>
  <c r="CK990" i="6" s="1"/>
  <c r="BG990" i="6"/>
  <c r="CU990" i="6" s="1"/>
  <c r="AV1338" i="6"/>
  <c r="CJ1338" i="6" s="1"/>
  <c r="BF1338" i="6"/>
  <c r="CT1338" i="6" s="1"/>
  <c r="BB647" i="6"/>
  <c r="CP647" i="6" s="1"/>
  <c r="BL647" i="6"/>
  <c r="CZ647" i="6" s="1"/>
  <c r="AX1661" i="6"/>
  <c r="CL1661" i="6" s="1"/>
  <c r="BH1661" i="6"/>
  <c r="CV1661" i="6" s="1"/>
  <c r="AZ1293" i="6"/>
  <c r="CN1293" i="6" s="1"/>
  <c r="BJ1293" i="6"/>
  <c r="CX1293" i="6" s="1"/>
  <c r="BA1082" i="6"/>
  <c r="CO1082" i="6" s="1"/>
  <c r="BK1082" i="6"/>
  <c r="CY1082" i="6" s="1"/>
  <c r="BA784" i="6"/>
  <c r="CO784" i="6" s="1"/>
  <c r="BK784" i="6"/>
  <c r="CY784" i="6" s="1"/>
  <c r="AG784" i="6"/>
  <c r="BU784" i="6" s="1"/>
  <c r="AQ784" i="6"/>
  <c r="CE784" i="6" s="1"/>
  <c r="AZ423" i="6"/>
  <c r="CN423" i="6" s="1"/>
  <c r="BJ423" i="6"/>
  <c r="CX423" i="6" s="1"/>
  <c r="BB927" i="6"/>
  <c r="CP927" i="6" s="1"/>
  <c r="BL927" i="6"/>
  <c r="CZ927" i="6" s="1"/>
  <c r="AZ390" i="6"/>
  <c r="CN390" i="6" s="1"/>
  <c r="AF390" i="6"/>
  <c r="BT390" i="6" s="1"/>
  <c r="BJ390" i="6"/>
  <c r="CX390" i="6" s="1"/>
  <c r="AV102" i="6"/>
  <c r="CJ102" i="6" s="1"/>
  <c r="BF102" i="6"/>
  <c r="CT102" i="6" s="1"/>
  <c r="AY1612" i="6"/>
  <c r="CM1612" i="6" s="1"/>
  <c r="BI1612" i="6"/>
  <c r="CW1612" i="6" s="1"/>
  <c r="BC135" i="6"/>
  <c r="CQ135" i="6" s="1"/>
  <c r="BM135" i="6"/>
  <c r="DA135" i="6" s="1"/>
  <c r="AX645" i="6"/>
  <c r="CL645" i="6" s="1"/>
  <c r="BH645" i="6"/>
  <c r="CV645" i="6" s="1"/>
  <c r="BF997" i="6"/>
  <c r="CT997" i="6" s="1"/>
  <c r="BB1365" i="6"/>
  <c r="CP1365" i="6" s="1"/>
  <c r="BL1365" i="6"/>
  <c r="CZ1365" i="6" s="1"/>
  <c r="BB315" i="6"/>
  <c r="CP315" i="6" s="1"/>
  <c r="BL315" i="6"/>
  <c r="CZ315" i="6" s="1"/>
  <c r="AY1230" i="6"/>
  <c r="CM1230" i="6" s="1"/>
  <c r="BI1230" i="6"/>
  <c r="CW1230" i="6" s="1"/>
  <c r="AE1230" i="6"/>
  <c r="BS1230" i="6" s="1"/>
  <c r="AU465" i="6"/>
  <c r="CI465" i="6" s="1"/>
  <c r="BE465" i="6"/>
  <c r="CS465" i="6" s="1"/>
  <c r="AW327" i="6"/>
  <c r="CK327" i="6" s="1"/>
  <c r="BG327" i="6"/>
  <c r="CU327" i="6" s="1"/>
  <c r="AU1667" i="6"/>
  <c r="CI1667" i="6" s="1"/>
  <c r="BE1667" i="6"/>
  <c r="CS1667" i="6" s="1"/>
  <c r="BA1709" i="6"/>
  <c r="CO1709" i="6" s="1"/>
  <c r="BK1709" i="6"/>
  <c r="CY1709" i="6" s="1"/>
  <c r="BC1470" i="6"/>
  <c r="CQ1470" i="6" s="1"/>
  <c r="BM1470" i="6"/>
  <c r="DA1470" i="6" s="1"/>
  <c r="AZ1612" i="6"/>
  <c r="CN1612" i="6" s="1"/>
  <c r="BJ1612" i="6"/>
  <c r="CX1612" i="6" s="1"/>
  <c r="AZ662" i="6"/>
  <c r="CN662" i="6" s="1"/>
  <c r="BJ662" i="6"/>
  <c r="CX662" i="6" s="1"/>
  <c r="BB446" i="6"/>
  <c r="CP446" i="6" s="1"/>
  <c r="BL446" i="6"/>
  <c r="CZ446" i="6" s="1"/>
  <c r="AV1623" i="6"/>
  <c r="CJ1623" i="6" s="1"/>
  <c r="BF1623" i="6"/>
  <c r="CT1623" i="6" s="1"/>
  <c r="AU838" i="6"/>
  <c r="CI838" i="6" s="1"/>
  <c r="BE838" i="6"/>
  <c r="CS838" i="6" s="1"/>
  <c r="BE1285" i="6"/>
  <c r="CS1285" i="6" s="1"/>
  <c r="AV1263" i="6"/>
  <c r="CJ1263" i="6" s="1"/>
  <c r="BF1263" i="6"/>
  <c r="CT1263" i="6" s="1"/>
  <c r="BB1284" i="6"/>
  <c r="CP1284" i="6" s="1"/>
  <c r="BL1284" i="6"/>
  <c r="CZ1284" i="6" s="1"/>
  <c r="AY455" i="6"/>
  <c r="CM455" i="6" s="1"/>
  <c r="BI455" i="6"/>
  <c r="CW455" i="6" s="1"/>
  <c r="BB1639" i="6"/>
  <c r="CP1639" i="6" s="1"/>
  <c r="BL1639" i="6"/>
  <c r="CZ1639" i="6" s="1"/>
  <c r="AU270" i="6"/>
  <c r="CI270" i="6" s="1"/>
  <c r="BE270" i="6"/>
  <c r="CS270" i="6" s="1"/>
  <c r="AV1274" i="6"/>
  <c r="CJ1274" i="6" s="1"/>
  <c r="BF1274" i="6"/>
  <c r="CT1274" i="6" s="1"/>
  <c r="AY1093" i="6"/>
  <c r="CM1093" i="6" s="1"/>
  <c r="BI1093" i="6"/>
  <c r="CW1093" i="6" s="1"/>
  <c r="BN446" i="6"/>
  <c r="DB446" i="6" s="1"/>
  <c r="BJ1386" i="6"/>
  <c r="CX1386" i="6" s="1"/>
  <c r="AX1718" i="6"/>
  <c r="CL1718" i="6" s="1"/>
  <c r="BH1718" i="6"/>
  <c r="CV1718" i="6" s="1"/>
  <c r="AV443" i="6"/>
  <c r="CJ443" i="6" s="1"/>
  <c r="BF443" i="6"/>
  <c r="CT443" i="6" s="1"/>
  <c r="BB1261" i="6"/>
  <c r="CP1261" i="6" s="1"/>
  <c r="BL1261" i="6"/>
  <c r="CZ1261" i="6" s="1"/>
  <c r="BN968" i="6"/>
  <c r="DB968" i="6" s="1"/>
  <c r="AW505" i="6"/>
  <c r="CK505" i="6" s="1"/>
  <c r="BG505" i="6"/>
  <c r="CU505" i="6" s="1"/>
  <c r="AX1639" i="6"/>
  <c r="CL1639" i="6" s="1"/>
  <c r="BH1639" i="6"/>
  <c r="CV1639" i="6" s="1"/>
  <c r="AU1477" i="6"/>
  <c r="CI1477" i="6" s="1"/>
  <c r="BE1477" i="6"/>
  <c r="CS1477" i="6" s="1"/>
  <c r="AW167" i="6"/>
  <c r="CK167" i="6" s="1"/>
  <c r="BG167" i="6"/>
  <c r="CU167" i="6" s="1"/>
  <c r="AW1739" i="6"/>
  <c r="CK1739" i="6" s="1"/>
  <c r="BG1739" i="6"/>
  <c r="CU1739" i="6" s="1"/>
  <c r="AV457" i="6"/>
  <c r="CJ457" i="6" s="1"/>
  <c r="BF457" i="6"/>
  <c r="CT457" i="6" s="1"/>
  <c r="BB748" i="6"/>
  <c r="CP748" i="6" s="1"/>
  <c r="BL748" i="6"/>
  <c r="CZ748" i="6" s="1"/>
  <c r="AU1309" i="6"/>
  <c r="CI1309" i="6" s="1"/>
  <c r="BE1309" i="6"/>
  <c r="CS1309" i="6" s="1"/>
  <c r="BB1662" i="6"/>
  <c r="CP1662" i="6" s="1"/>
  <c r="BL1662" i="6"/>
  <c r="CZ1662" i="6" s="1"/>
  <c r="BC537" i="6"/>
  <c r="CQ537" i="6" s="1"/>
  <c r="BM537" i="6"/>
  <c r="DA537" i="6" s="1"/>
  <c r="BD1734" i="6"/>
  <c r="CR1734" i="6" s="1"/>
  <c r="BN1734" i="6"/>
  <c r="DB1734" i="6" s="1"/>
  <c r="AZ670" i="6"/>
  <c r="CN670" i="6" s="1"/>
  <c r="BJ670" i="6"/>
  <c r="CX670" i="6" s="1"/>
  <c r="AX1542" i="6"/>
  <c r="CL1542" i="6" s="1"/>
  <c r="BH1542" i="6"/>
  <c r="CV1542" i="6" s="1"/>
  <c r="AW1529" i="6"/>
  <c r="CK1529" i="6" s="1"/>
  <c r="BG1529" i="6"/>
  <c r="CU1529" i="6" s="1"/>
  <c r="AZ514" i="6"/>
  <c r="CN514" i="6" s="1"/>
  <c r="BJ514" i="6"/>
  <c r="CX514" i="6" s="1"/>
  <c r="AU985" i="6"/>
  <c r="CI985" i="6" s="1"/>
  <c r="BE985" i="6"/>
  <c r="CS985" i="6" s="1"/>
  <c r="AZ427" i="6"/>
  <c r="CN427" i="6" s="1"/>
  <c r="BJ427" i="6"/>
  <c r="CX427" i="6" s="1"/>
  <c r="BB602" i="6"/>
  <c r="CP602" i="6" s="1"/>
  <c r="BL602" i="6"/>
  <c r="CZ602" i="6" s="1"/>
  <c r="Y739" i="6"/>
  <c r="Z739" i="6"/>
  <c r="T739" i="6"/>
  <c r="S739" i="6"/>
  <c r="Q739" i="6"/>
  <c r="U739" i="6"/>
  <c r="X739" i="6"/>
  <c r="R739" i="6"/>
  <c r="W739" i="6"/>
  <c r="BB13" i="6"/>
  <c r="CP13" i="6" s="1"/>
  <c r="BL13" i="6"/>
  <c r="CZ13" i="6" s="1"/>
  <c r="BB1596" i="6"/>
  <c r="CP1596" i="6" s="1"/>
  <c r="BL1596" i="6"/>
  <c r="CZ1596" i="6" s="1"/>
  <c r="BD1394" i="6"/>
  <c r="CR1394" i="6" s="1"/>
  <c r="BN1394" i="6"/>
  <c r="DB1394" i="6" s="1"/>
  <c r="AY1020" i="6"/>
  <c r="CM1020" i="6" s="1"/>
  <c r="BI1020" i="6"/>
  <c r="CW1020" i="6" s="1"/>
  <c r="BC1438" i="6"/>
  <c r="CQ1438" i="6" s="1"/>
  <c r="BM1438" i="6"/>
  <c r="DA1438" i="6" s="1"/>
  <c r="AY542" i="6"/>
  <c r="CM542" i="6" s="1"/>
  <c r="BI542" i="6"/>
  <c r="CW542" i="6" s="1"/>
  <c r="AU720" i="6"/>
  <c r="CI720" i="6" s="1"/>
  <c r="BE720" i="6"/>
  <c r="CS720" i="6" s="1"/>
  <c r="AX1573" i="6"/>
  <c r="CL1573" i="6" s="1"/>
  <c r="BH1573" i="6"/>
  <c r="CV1573" i="6" s="1"/>
  <c r="BA1328" i="6"/>
  <c r="CO1328" i="6" s="1"/>
  <c r="BK1328" i="6"/>
  <c r="CY1328" i="6" s="1"/>
  <c r="AU1189" i="6"/>
  <c r="CI1189" i="6" s="1"/>
  <c r="BE1189" i="6"/>
  <c r="CS1189" i="6" s="1"/>
  <c r="AV465" i="6"/>
  <c r="CJ465" i="6" s="1"/>
  <c r="BF465" i="6"/>
  <c r="CT465" i="6" s="1"/>
  <c r="BC1421" i="6"/>
  <c r="CQ1421" i="6" s="1"/>
  <c r="BM1421" i="6"/>
  <c r="DA1421" i="6" s="1"/>
  <c r="BD344" i="6"/>
  <c r="CR344" i="6" s="1"/>
  <c r="BN344" i="6"/>
  <c r="DB344" i="6" s="1"/>
  <c r="AY1184" i="6"/>
  <c r="CM1184" i="6" s="1"/>
  <c r="BI1184" i="6"/>
  <c r="CW1184" i="6" s="1"/>
  <c r="AX1236" i="6"/>
  <c r="CL1236" i="6" s="1"/>
  <c r="BH1236" i="6"/>
  <c r="CV1236" i="6" s="1"/>
  <c r="T842" i="6"/>
  <c r="AU548" i="6"/>
  <c r="CI548" i="6" s="1"/>
  <c r="BE548" i="6"/>
  <c r="CS548" i="6" s="1"/>
  <c r="BA1068" i="6"/>
  <c r="CO1068" i="6" s="1"/>
  <c r="BK1068" i="6"/>
  <c r="CY1068" i="6" s="1"/>
  <c r="AQ1068" i="6"/>
  <c r="CE1068" i="6" s="1"/>
  <c r="AG1068" i="6"/>
  <c r="BU1068" i="6" s="1"/>
  <c r="AU1576" i="6"/>
  <c r="CI1576" i="6" s="1"/>
  <c r="AW972" i="6"/>
  <c r="CK972" i="6" s="1"/>
  <c r="BG972" i="6"/>
  <c r="CU972" i="6" s="1"/>
  <c r="BD1593" i="6"/>
  <c r="CR1593" i="6" s="1"/>
  <c r="BN1593" i="6"/>
  <c r="DB1593" i="6" s="1"/>
  <c r="BA756" i="6"/>
  <c r="CO756" i="6" s="1"/>
  <c r="BK756" i="6"/>
  <c r="CY756" i="6" s="1"/>
  <c r="BA1348" i="6"/>
  <c r="CO1348" i="6" s="1"/>
  <c r="BK1348" i="6"/>
  <c r="CY1348" i="6" s="1"/>
  <c r="X585" i="6"/>
  <c r="AV479" i="6"/>
  <c r="CJ479" i="6" s="1"/>
  <c r="BF479" i="6"/>
  <c r="CT479" i="6" s="1"/>
  <c r="AY1438" i="6"/>
  <c r="CM1438" i="6" s="1"/>
  <c r="BI1438" i="6"/>
  <c r="CW1438" i="6" s="1"/>
  <c r="AX732" i="6"/>
  <c r="CL732" i="6" s="1"/>
  <c r="BH732" i="6"/>
  <c r="CV732" i="6" s="1"/>
  <c r="BC1307" i="6"/>
  <c r="CQ1307" i="6" s="1"/>
  <c r="BM1307" i="6"/>
  <c r="DA1307" i="6" s="1"/>
  <c r="AV1139" i="6"/>
  <c r="CJ1139" i="6" s="1"/>
  <c r="BF1139" i="6"/>
  <c r="CT1139" i="6" s="1"/>
  <c r="BD694" i="6"/>
  <c r="CR694" i="6" s="1"/>
  <c r="BN694" i="6"/>
  <c r="DB694" i="6" s="1"/>
  <c r="AU425" i="6"/>
  <c r="CI425" i="6" s="1"/>
  <c r="BE425" i="6"/>
  <c r="CS425" i="6" s="1"/>
  <c r="AY22" i="6"/>
  <c r="CM22" i="6" s="1"/>
  <c r="BI22" i="6"/>
  <c r="CW22" i="6" s="1"/>
  <c r="AV1444" i="6"/>
  <c r="CJ1444" i="6" s="1"/>
  <c r="BF1444" i="6"/>
  <c r="CT1444" i="6" s="1"/>
  <c r="BD844" i="6"/>
  <c r="CR844" i="6" s="1"/>
  <c r="BN844" i="6"/>
  <c r="DB844" i="6" s="1"/>
  <c r="T350" i="6"/>
  <c r="BB1775" i="6"/>
  <c r="CP1775" i="6" s="1"/>
  <c r="BL1775" i="6"/>
  <c r="CZ1775" i="6" s="1"/>
  <c r="BB1487" i="6"/>
  <c r="CP1487" i="6" s="1"/>
  <c r="BL1487" i="6"/>
  <c r="CZ1487" i="6" s="1"/>
  <c r="BC843" i="6"/>
  <c r="CQ843" i="6" s="1"/>
  <c r="BM843" i="6"/>
  <c r="DA843" i="6" s="1"/>
  <c r="BC1283" i="6"/>
  <c r="CQ1283" i="6" s="1"/>
  <c r="BM1283" i="6"/>
  <c r="DA1283" i="6" s="1"/>
  <c r="BA1499" i="6"/>
  <c r="CO1499" i="6" s="1"/>
  <c r="BK1499" i="6"/>
  <c r="CY1499" i="6" s="1"/>
  <c r="BB1626" i="6"/>
  <c r="CP1626" i="6" s="1"/>
  <c r="BL1626" i="6"/>
  <c r="CZ1626" i="6" s="1"/>
  <c r="BD320" i="6"/>
  <c r="CR320" i="6" s="1"/>
  <c r="BN320" i="6"/>
  <c r="DB320" i="6" s="1"/>
  <c r="AU191" i="6"/>
  <c r="CI191" i="6" s="1"/>
  <c r="BE191" i="6"/>
  <c r="CS191" i="6" s="1"/>
  <c r="AZ253" i="6"/>
  <c r="CN253" i="6" s="1"/>
  <c r="BJ253" i="6"/>
  <c r="CX253" i="6" s="1"/>
  <c r="AV633" i="6"/>
  <c r="CJ633" i="6" s="1"/>
  <c r="BF633" i="6"/>
  <c r="CT633" i="6" s="1"/>
  <c r="BB590" i="6"/>
  <c r="CP590" i="6" s="1"/>
  <c r="BL590" i="6"/>
  <c r="CZ590" i="6" s="1"/>
  <c r="AZ549" i="6"/>
  <c r="CN549" i="6" s="1"/>
  <c r="BJ549" i="6"/>
  <c r="CX549" i="6" s="1"/>
  <c r="AX1116" i="6"/>
  <c r="CL1116" i="6" s="1"/>
  <c r="BH1116" i="6"/>
  <c r="CV1116" i="6" s="1"/>
  <c r="BD1750" i="6"/>
  <c r="CR1750" i="6" s="1"/>
  <c r="BN1750" i="6"/>
  <c r="DB1750" i="6" s="1"/>
  <c r="AZ145" i="6"/>
  <c r="CN145" i="6" s="1"/>
  <c r="AP145" i="6"/>
  <c r="CD145" i="6" s="1"/>
  <c r="AF145" i="6"/>
  <c r="BT145" i="6" s="1"/>
  <c r="BJ145" i="6"/>
  <c r="CX145" i="6" s="1"/>
  <c r="BB629" i="6"/>
  <c r="CP629" i="6" s="1"/>
  <c r="BL629" i="6"/>
  <c r="CZ629" i="6" s="1"/>
  <c r="Q37" i="6"/>
  <c r="W37" i="6"/>
  <c r="AG37" i="6" s="1"/>
  <c r="BU37" i="6" s="1"/>
  <c r="V37" i="6"/>
  <c r="X37" i="6"/>
  <c r="T37" i="6"/>
  <c r="R37" i="6"/>
  <c r="Z37" i="6"/>
  <c r="AJ37" i="6" s="1"/>
  <c r="BX37" i="6" s="1"/>
  <c r="Y37" i="6"/>
  <c r="AI37" i="6" s="1"/>
  <c r="BW37" i="6" s="1"/>
  <c r="U37" i="6"/>
  <c r="X999" i="6"/>
  <c r="AH999" i="6" s="1"/>
  <c r="BV999" i="6" s="1"/>
  <c r="T999" i="6"/>
  <c r="AN999" i="6" s="1"/>
  <c r="CB999" i="6" s="1"/>
  <c r="R999" i="6"/>
  <c r="Z999" i="6"/>
  <c r="Q999" i="6"/>
  <c r="V999" i="6"/>
  <c r="W999" i="6"/>
  <c r="Y999" i="6"/>
  <c r="W1528" i="6"/>
  <c r="U1528" i="6"/>
  <c r="AO1528" i="6" s="1"/>
  <c r="CC1528" i="6" s="1"/>
  <c r="V1528" i="6"/>
  <c r="X1528" i="6"/>
  <c r="AR1528" i="6" s="1"/>
  <c r="CF1528" i="6" s="1"/>
  <c r="T1528" i="6"/>
  <c r="Z1528" i="6"/>
  <c r="AJ1528" i="6" s="1"/>
  <c r="BX1528" i="6" s="1"/>
  <c r="Y1528" i="6"/>
  <c r="S1528" i="6"/>
  <c r="R1528" i="6"/>
  <c r="Q1528" i="6"/>
  <c r="Z279" i="6"/>
  <c r="T279" i="6"/>
  <c r="W279" i="6"/>
  <c r="V279" i="6"/>
  <c r="X279" i="6"/>
  <c r="Y279" i="6"/>
  <c r="R279" i="6"/>
  <c r="Q279" i="6"/>
  <c r="S279" i="6"/>
  <c r="U279" i="6"/>
  <c r="BH904" i="6"/>
  <c r="CV904" i="6" s="1"/>
  <c r="Z1514" i="6"/>
  <c r="X1514" i="6"/>
  <c r="W1514" i="6"/>
  <c r="Y1514" i="6"/>
  <c r="V1514" i="6"/>
  <c r="R1514" i="6"/>
  <c r="AL1514" i="6" s="1"/>
  <c r="BZ1514" i="6" s="1"/>
  <c r="U1514" i="6"/>
  <c r="BI1514" i="6" s="1"/>
  <c r="CW1514" i="6" s="1"/>
  <c r="S1514" i="6"/>
  <c r="T1514" i="6"/>
  <c r="Q1514" i="6"/>
  <c r="AX1108" i="6"/>
  <c r="CL1108" i="6" s="1"/>
  <c r="BH1108" i="6"/>
  <c r="CV1108" i="6" s="1"/>
  <c r="AZ1607" i="6"/>
  <c r="CN1607" i="6" s="1"/>
  <c r="BJ1607" i="6"/>
  <c r="CX1607" i="6" s="1"/>
  <c r="BA1609" i="6"/>
  <c r="CO1609" i="6" s="1"/>
  <c r="BK1609" i="6"/>
  <c r="CY1609" i="6" s="1"/>
  <c r="AU1041" i="6"/>
  <c r="CI1041" i="6" s="1"/>
  <c r="BE1041" i="6"/>
  <c r="CS1041" i="6" s="1"/>
  <c r="AY1518" i="6"/>
  <c r="CM1518" i="6" s="1"/>
  <c r="BI1518" i="6"/>
  <c r="CW1518" i="6" s="1"/>
  <c r="AV62" i="6"/>
  <c r="CJ62" i="6" s="1"/>
  <c r="BF62" i="6"/>
  <c r="CT62" i="6" s="1"/>
  <c r="BC383" i="6"/>
  <c r="CQ383" i="6" s="1"/>
  <c r="BM383" i="6"/>
  <c r="DA383" i="6" s="1"/>
  <c r="BA797" i="6"/>
  <c r="CO797" i="6" s="1"/>
  <c r="BK797" i="6"/>
  <c r="CY797" i="6" s="1"/>
  <c r="AV1037" i="6"/>
  <c r="CJ1037" i="6" s="1"/>
  <c r="BF1037" i="6"/>
  <c r="CT1037" i="6" s="1"/>
  <c r="AV391" i="6"/>
  <c r="CJ391" i="6" s="1"/>
  <c r="BF391" i="6"/>
  <c r="CT391" i="6" s="1"/>
  <c r="AN313" i="6"/>
  <c r="CB313" i="6" s="1"/>
  <c r="BB885" i="6"/>
  <c r="CP885" i="6" s="1"/>
  <c r="BL885" i="6"/>
  <c r="CZ885" i="6" s="1"/>
  <c r="AZ271" i="6"/>
  <c r="CN271" i="6" s="1"/>
  <c r="BJ271" i="6"/>
  <c r="CX271" i="6" s="1"/>
  <c r="AY686" i="6"/>
  <c r="CM686" i="6" s="1"/>
  <c r="BI686" i="6"/>
  <c r="CW686" i="6" s="1"/>
  <c r="V97" i="6"/>
  <c r="W97" i="6"/>
  <c r="U97" i="6"/>
  <c r="X97" i="6"/>
  <c r="Z97" i="6"/>
  <c r="S97" i="6"/>
  <c r="Q97" i="6"/>
  <c r="AA97" i="6" s="1"/>
  <c r="BO97" i="6" s="1"/>
  <c r="Y97" i="6"/>
  <c r="T97" i="6"/>
  <c r="R97" i="6"/>
  <c r="AL97" i="6" s="1"/>
  <c r="BZ97" i="6" s="1"/>
  <c r="BK495" i="6"/>
  <c r="CY495" i="6" s="1"/>
  <c r="AY102" i="6"/>
  <c r="CM102" i="6" s="1"/>
  <c r="BI102" i="6"/>
  <c r="CW102" i="6" s="1"/>
  <c r="AX574" i="6"/>
  <c r="CL574" i="6" s="1"/>
  <c r="BH574" i="6"/>
  <c r="CV574" i="6" s="1"/>
  <c r="BB1079" i="6"/>
  <c r="CP1079" i="6" s="1"/>
  <c r="BL1079" i="6"/>
  <c r="CZ1079" i="6" s="1"/>
  <c r="AW1434" i="6"/>
  <c r="CK1434" i="6" s="1"/>
  <c r="BG1434" i="6"/>
  <c r="CU1434" i="6" s="1"/>
  <c r="AX686" i="6"/>
  <c r="CL686" i="6" s="1"/>
  <c r="BH686" i="6"/>
  <c r="CV686" i="6" s="1"/>
  <c r="BB630" i="6"/>
  <c r="CP630" i="6" s="1"/>
  <c r="BL630" i="6"/>
  <c r="CZ630" i="6" s="1"/>
  <c r="BD337" i="6"/>
  <c r="CR337" i="6" s="1"/>
  <c r="BN337" i="6"/>
  <c r="DB337" i="6" s="1"/>
  <c r="AU160" i="6"/>
  <c r="CI160" i="6" s="1"/>
  <c r="BE160" i="6"/>
  <c r="CS160" i="6" s="1"/>
  <c r="AV1174" i="6"/>
  <c r="CJ1174" i="6" s="1"/>
  <c r="BF1174" i="6"/>
  <c r="CT1174" i="6" s="1"/>
  <c r="BB1032" i="6"/>
  <c r="CP1032" i="6" s="1"/>
  <c r="BL1032" i="6"/>
  <c r="CZ1032" i="6" s="1"/>
  <c r="AX1477" i="6"/>
  <c r="CL1477" i="6" s="1"/>
  <c r="BH1477" i="6"/>
  <c r="CV1477" i="6" s="1"/>
  <c r="BB442" i="6"/>
  <c r="CP442" i="6" s="1"/>
  <c r="BL442" i="6"/>
  <c r="CZ442" i="6" s="1"/>
  <c r="AX459" i="6"/>
  <c r="CL459" i="6" s="1"/>
  <c r="BH459" i="6"/>
  <c r="CV459" i="6" s="1"/>
  <c r="BD519" i="6"/>
  <c r="CR519" i="6" s="1"/>
  <c r="BN519" i="6"/>
  <c r="DB519" i="6" s="1"/>
  <c r="BA1662" i="6"/>
  <c r="CO1662" i="6" s="1"/>
  <c r="BK1662" i="6"/>
  <c r="CY1662" i="6" s="1"/>
  <c r="AY931" i="6"/>
  <c r="CM931" i="6" s="1"/>
  <c r="BI931" i="6"/>
  <c r="CW931" i="6" s="1"/>
  <c r="BB332" i="6"/>
  <c r="CP332" i="6" s="1"/>
  <c r="BL332" i="6"/>
  <c r="CZ332" i="6" s="1"/>
  <c r="AY474" i="6"/>
  <c r="CM474" i="6" s="1"/>
  <c r="BI474" i="6"/>
  <c r="CW474" i="6" s="1"/>
  <c r="AY319" i="6"/>
  <c r="CM319" i="6" s="1"/>
  <c r="BI319" i="6"/>
  <c r="CW319" i="6" s="1"/>
  <c r="BB1120" i="6"/>
  <c r="CP1120" i="6" s="1"/>
  <c r="BL1120" i="6"/>
  <c r="CZ1120" i="6" s="1"/>
  <c r="AZ830" i="6"/>
  <c r="CN830" i="6" s="1"/>
  <c r="BJ830" i="6"/>
  <c r="CX830" i="6" s="1"/>
  <c r="AY1161" i="6"/>
  <c r="CM1161" i="6" s="1"/>
  <c r="BI1161" i="6"/>
  <c r="CW1161" i="6" s="1"/>
  <c r="BC1735" i="6"/>
  <c r="CQ1735" i="6" s="1"/>
  <c r="AI1735" i="6"/>
  <c r="BW1735" i="6" s="1"/>
  <c r="AS1735" i="6"/>
  <c r="CG1735" i="6" s="1"/>
  <c r="BM1735" i="6"/>
  <c r="DA1735" i="6" s="1"/>
  <c r="AV388" i="6"/>
  <c r="CJ388" i="6" s="1"/>
  <c r="BF388" i="6"/>
  <c r="CT388" i="6" s="1"/>
  <c r="AB388" i="6"/>
  <c r="BP388" i="6" s="1"/>
  <c r="BD372" i="6"/>
  <c r="CR372" i="6" s="1"/>
  <c r="BN372" i="6"/>
  <c r="DB372" i="6" s="1"/>
  <c r="AU1252" i="6"/>
  <c r="CI1252" i="6" s="1"/>
  <c r="BE1252" i="6"/>
  <c r="CS1252" i="6" s="1"/>
  <c r="BD454" i="6"/>
  <c r="CR454" i="6" s="1"/>
  <c r="BN454" i="6"/>
  <c r="DB454" i="6" s="1"/>
  <c r="AU1320" i="6"/>
  <c r="CI1320" i="6" s="1"/>
  <c r="BE1320" i="6"/>
  <c r="CS1320" i="6" s="1"/>
  <c r="BD530" i="6"/>
  <c r="CR530" i="6" s="1"/>
  <c r="BN530" i="6"/>
  <c r="DB530" i="6" s="1"/>
  <c r="BB457" i="6"/>
  <c r="CP457" i="6" s="1"/>
  <c r="BL457" i="6"/>
  <c r="CZ457" i="6" s="1"/>
  <c r="S156" i="6"/>
  <c r="BC1676" i="6"/>
  <c r="CQ1676" i="6" s="1"/>
  <c r="BM1676" i="6"/>
  <c r="DA1676" i="6" s="1"/>
  <c r="AW1161" i="6"/>
  <c r="CK1161" i="6" s="1"/>
  <c r="BG1161" i="6"/>
  <c r="CU1161" i="6" s="1"/>
  <c r="BC1300" i="6"/>
  <c r="CQ1300" i="6" s="1"/>
  <c r="BB540" i="6"/>
  <c r="CP540" i="6" s="1"/>
  <c r="BL540" i="6"/>
  <c r="CZ540" i="6" s="1"/>
  <c r="AY999" i="6"/>
  <c r="CM999" i="6" s="1"/>
  <c r="BI999" i="6"/>
  <c r="CW999" i="6" s="1"/>
  <c r="AO999" i="6"/>
  <c r="CC999" i="6" s="1"/>
  <c r="AE999" i="6"/>
  <c r="BS999" i="6" s="1"/>
  <c r="AX1076" i="6"/>
  <c r="CL1076" i="6" s="1"/>
  <c r="BH1076" i="6"/>
  <c r="CV1076" i="6" s="1"/>
  <c r="X715" i="6"/>
  <c r="AR715" i="6" s="1"/>
  <c r="CF715" i="6" s="1"/>
  <c r="V715" i="6"/>
  <c r="Z715" i="6"/>
  <c r="AJ715" i="6" s="1"/>
  <c r="BX715" i="6" s="1"/>
  <c r="W715" i="6"/>
  <c r="BK715" i="6" s="1"/>
  <c r="CY715" i="6" s="1"/>
  <c r="U715" i="6"/>
  <c r="T715" i="6"/>
  <c r="S715" i="6"/>
  <c r="Y715" i="6"/>
  <c r="R715" i="6"/>
  <c r="Q715" i="6"/>
  <c r="BB829" i="6"/>
  <c r="CP829" i="6" s="1"/>
  <c r="BL829" i="6"/>
  <c r="CZ829" i="6" s="1"/>
  <c r="BC411" i="6"/>
  <c r="CQ411" i="6" s="1"/>
  <c r="BM411" i="6"/>
  <c r="DA411" i="6" s="1"/>
  <c r="AY884" i="6"/>
  <c r="CM884" i="6" s="1"/>
  <c r="BI884" i="6"/>
  <c r="CW884" i="6" s="1"/>
  <c r="AW359" i="6"/>
  <c r="CK359" i="6" s="1"/>
  <c r="BG359" i="6"/>
  <c r="CU359" i="6" s="1"/>
  <c r="AX239" i="6"/>
  <c r="CL239" i="6" s="1"/>
  <c r="BH239" i="6"/>
  <c r="CV239" i="6" s="1"/>
  <c r="AU1420" i="6"/>
  <c r="CI1420" i="6" s="1"/>
  <c r="BE1420" i="6"/>
  <c r="CS1420" i="6" s="1"/>
  <c r="BA644" i="6"/>
  <c r="CO644" i="6" s="1"/>
  <c r="BK644" i="6"/>
  <c r="CY644" i="6" s="1"/>
  <c r="Y585" i="6"/>
  <c r="AS585" i="6" s="1"/>
  <c r="CG585" i="6" s="1"/>
  <c r="AZ1419" i="6"/>
  <c r="CN1419" i="6" s="1"/>
  <c r="BJ1419" i="6"/>
  <c r="CX1419" i="6" s="1"/>
  <c r="BD702" i="6"/>
  <c r="CR702" i="6" s="1"/>
  <c r="BN702" i="6"/>
  <c r="DB702" i="6" s="1"/>
  <c r="AZ407" i="6"/>
  <c r="CN407" i="6" s="1"/>
  <c r="BJ407" i="6"/>
  <c r="CX407" i="6" s="1"/>
  <c r="BC1045" i="6"/>
  <c r="CQ1045" i="6" s="1"/>
  <c r="BM1045" i="6"/>
  <c r="DA1045" i="6" s="1"/>
  <c r="BD1670" i="6"/>
  <c r="CR1670" i="6" s="1"/>
  <c r="BN1670" i="6"/>
  <c r="DB1670" i="6" s="1"/>
  <c r="AZ1509" i="6"/>
  <c r="CN1509" i="6" s="1"/>
  <c r="BJ1509" i="6"/>
  <c r="CX1509" i="6" s="1"/>
  <c r="BB957" i="6"/>
  <c r="CP957" i="6" s="1"/>
  <c r="BL957" i="6"/>
  <c r="CZ957" i="6" s="1"/>
  <c r="BD1518" i="6"/>
  <c r="CR1518" i="6" s="1"/>
  <c r="BN1518" i="6"/>
  <c r="DB1518" i="6" s="1"/>
  <c r="AX586" i="6"/>
  <c r="CL586" i="6" s="1"/>
  <c r="BH586" i="6"/>
  <c r="CV586" i="6" s="1"/>
  <c r="AY406" i="6"/>
  <c r="CM406" i="6" s="1"/>
  <c r="BI406" i="6"/>
  <c r="CW406" i="6" s="1"/>
  <c r="AU1661" i="6"/>
  <c r="CI1661" i="6" s="1"/>
  <c r="BE1661" i="6"/>
  <c r="CS1661" i="6" s="1"/>
  <c r="AX24" i="6"/>
  <c r="CL24" i="6" s="1"/>
  <c r="BH24" i="6"/>
  <c r="CV24" i="6" s="1"/>
  <c r="AV1381" i="6"/>
  <c r="CJ1381" i="6" s="1"/>
  <c r="BF1381" i="6"/>
  <c r="CT1381" i="6" s="1"/>
  <c r="AZ1517" i="6"/>
  <c r="CN1517" i="6" s="1"/>
  <c r="BJ1517" i="6"/>
  <c r="CX1517" i="6" s="1"/>
  <c r="AY797" i="6"/>
  <c r="CM797" i="6" s="1"/>
  <c r="BI797" i="6"/>
  <c r="CW797" i="6" s="1"/>
  <c r="AZ730" i="6"/>
  <c r="CN730" i="6" s="1"/>
  <c r="BJ730" i="6"/>
  <c r="CX730" i="6" s="1"/>
  <c r="BB707" i="6"/>
  <c r="CP707" i="6" s="1"/>
  <c r="BL707" i="6"/>
  <c r="CZ707" i="6" s="1"/>
  <c r="AU529" i="6"/>
  <c r="CI529" i="6" s="1"/>
  <c r="BE529" i="6"/>
  <c r="CS529" i="6" s="1"/>
  <c r="AV247" i="6"/>
  <c r="CJ247" i="6" s="1"/>
  <c r="BF247" i="6"/>
  <c r="CT247" i="6" s="1"/>
  <c r="BC338" i="6"/>
  <c r="CQ338" i="6" s="1"/>
  <c r="BM338" i="6"/>
  <c r="DA338" i="6" s="1"/>
  <c r="BB1496" i="6"/>
  <c r="CP1496" i="6" s="1"/>
  <c r="BL1496" i="6"/>
  <c r="CZ1496" i="6" s="1"/>
  <c r="Z391" i="6"/>
  <c r="AY1454" i="6"/>
  <c r="CM1454" i="6" s="1"/>
  <c r="AE1454" i="6"/>
  <c r="BS1454" i="6" s="1"/>
  <c r="BI1454" i="6"/>
  <c r="CW1454" i="6" s="1"/>
  <c r="AO1454" i="6"/>
  <c r="CC1454" i="6" s="1"/>
  <c r="BC1755" i="6"/>
  <c r="CQ1755" i="6" s="1"/>
  <c r="AI1755" i="6"/>
  <c r="BW1755" i="6" s="1"/>
  <c r="AS1755" i="6"/>
  <c r="CG1755" i="6" s="1"/>
  <c r="BM1755" i="6"/>
  <c r="DA1755" i="6" s="1"/>
  <c r="AV1520" i="6"/>
  <c r="CJ1520" i="6" s="1"/>
  <c r="BF1520" i="6"/>
  <c r="CT1520" i="6" s="1"/>
  <c r="AL1520" i="6"/>
  <c r="BZ1520" i="6" s="1"/>
  <c r="AB1520" i="6"/>
  <c r="BP1520" i="6" s="1"/>
  <c r="AZ758" i="6"/>
  <c r="CN758" i="6" s="1"/>
  <c r="BJ758" i="6"/>
  <c r="CX758" i="6" s="1"/>
  <c r="BM939" i="6"/>
  <c r="DA939" i="6" s="1"/>
  <c r="Z843" i="6"/>
  <c r="T843" i="6"/>
  <c r="AD843" i="6" s="1"/>
  <c r="BR843" i="6" s="1"/>
  <c r="U843" i="6"/>
  <c r="AE843" i="6" s="1"/>
  <c r="BS843" i="6" s="1"/>
  <c r="R843" i="6"/>
  <c r="V843" i="6"/>
  <c r="Q843" i="6"/>
  <c r="AK843" i="6" s="1"/>
  <c r="BY843" i="6" s="1"/>
  <c r="W843" i="6"/>
  <c r="S843" i="6"/>
  <c r="BJ1658" i="6"/>
  <c r="CX1658" i="6" s="1"/>
  <c r="BM1176" i="6"/>
  <c r="DA1176" i="6" s="1"/>
  <c r="BK22" i="6"/>
  <c r="CY22" i="6" s="1"/>
  <c r="AG22" i="6"/>
  <c r="BU22" i="6" s="1"/>
  <c r="BI1050" i="6"/>
  <c r="CW1050" i="6" s="1"/>
  <c r="R1736" i="6"/>
  <c r="T1736" i="6"/>
  <c r="Q1736" i="6"/>
  <c r="Y1736" i="6"/>
  <c r="X1736" i="6"/>
  <c r="AR1736" i="6" s="1"/>
  <c r="CF1736" i="6" s="1"/>
  <c r="V1736" i="6"/>
  <c r="W1736" i="6"/>
  <c r="Z1736" i="6"/>
  <c r="S1736" i="6"/>
  <c r="AM1736" i="6" s="1"/>
  <c r="CA1736" i="6" s="1"/>
  <c r="U1736" i="6"/>
  <c r="AO1736" i="6" s="1"/>
  <c r="CC1736" i="6" s="1"/>
  <c r="BD1595" i="6"/>
  <c r="CR1595" i="6" s="1"/>
  <c r="BN1595" i="6"/>
  <c r="DB1595" i="6" s="1"/>
  <c r="Y911" i="6"/>
  <c r="X911" i="6"/>
  <c r="U911" i="6"/>
  <c r="S911" i="6"/>
  <c r="Q911" i="6"/>
  <c r="V911" i="6"/>
  <c r="R911" i="6"/>
  <c r="Z911" i="6"/>
  <c r="AT911" i="6" s="1"/>
  <c r="CH911" i="6" s="1"/>
  <c r="W911" i="6"/>
  <c r="T911" i="6"/>
  <c r="AN911" i="6" s="1"/>
  <c r="CB911" i="6" s="1"/>
  <c r="AV315" i="6"/>
  <c r="CJ315" i="6" s="1"/>
  <c r="AL315" i="6"/>
  <c r="BZ315" i="6" s="1"/>
  <c r="BF315" i="6"/>
  <c r="CT315" i="6" s="1"/>
  <c r="AW899" i="6"/>
  <c r="CK899" i="6" s="1"/>
  <c r="BG899" i="6"/>
  <c r="CU899" i="6" s="1"/>
  <c r="AW47" i="6"/>
  <c r="CK47" i="6" s="1"/>
  <c r="BG47" i="6"/>
  <c r="CU47" i="6" s="1"/>
  <c r="AM47" i="6"/>
  <c r="CA47" i="6" s="1"/>
  <c r="BM461" i="6"/>
  <c r="DA461" i="6" s="1"/>
  <c r="AS461" i="6"/>
  <c r="CG461" i="6" s="1"/>
  <c r="AV701" i="6"/>
  <c r="CJ701" i="6" s="1"/>
  <c r="AL701" i="6"/>
  <c r="BZ701" i="6" s="1"/>
  <c r="AB701" i="6"/>
  <c r="BP701" i="6" s="1"/>
  <c r="BF701" i="6"/>
  <c r="CT701" i="6" s="1"/>
  <c r="AZ990" i="6"/>
  <c r="CN990" i="6" s="1"/>
  <c r="BJ990" i="6"/>
  <c r="CX990" i="6" s="1"/>
  <c r="AX258" i="6"/>
  <c r="CL258" i="6" s="1"/>
  <c r="AN258" i="6"/>
  <c r="CB258" i="6" s="1"/>
  <c r="AD258" i="6"/>
  <c r="BR258" i="6" s="1"/>
  <c r="BH258" i="6"/>
  <c r="CV258" i="6" s="1"/>
  <c r="BJ1486" i="6"/>
  <c r="CX1486" i="6" s="1"/>
  <c r="AP1486" i="6"/>
  <c r="CD1486" i="6" s="1"/>
  <c r="Z921" i="6"/>
  <c r="Q921" i="6"/>
  <c r="U921" i="6"/>
  <c r="S921" i="6"/>
  <c r="T921" i="6"/>
  <c r="W921" i="6"/>
  <c r="X921" i="6"/>
  <c r="R921" i="6"/>
  <c r="AL921" i="6" s="1"/>
  <c r="BZ921" i="6" s="1"/>
  <c r="Y921" i="6"/>
  <c r="V921" i="6"/>
  <c r="W1751" i="6"/>
  <c r="Y1751" i="6"/>
  <c r="R1751" i="6"/>
  <c r="X1751" i="6"/>
  <c r="T1751" i="6"/>
  <c r="Q1751" i="6"/>
  <c r="Z1751" i="6"/>
  <c r="V1751" i="6"/>
  <c r="U1751" i="6"/>
  <c r="S1751" i="6"/>
  <c r="BC1379" i="6"/>
  <c r="CQ1379" i="6" s="1"/>
  <c r="BM1379" i="6"/>
  <c r="DA1379" i="6" s="1"/>
  <c r="BC1319" i="6"/>
  <c r="CQ1319" i="6" s="1"/>
  <c r="BM1319" i="6"/>
  <c r="DA1319" i="6" s="1"/>
  <c r="Q1072" i="6"/>
  <c r="T1072" i="6"/>
  <c r="W1072" i="6"/>
  <c r="AG1072" i="6" s="1"/>
  <c r="BU1072" i="6" s="1"/>
  <c r="Z1072" i="6"/>
  <c r="Y1072" i="6"/>
  <c r="AI1072" i="6" s="1"/>
  <c r="BW1072" i="6" s="1"/>
  <c r="S1072" i="6"/>
  <c r="X1072" i="6"/>
  <c r="U1072" i="6"/>
  <c r="R1072" i="6"/>
  <c r="AB1072" i="6" s="1"/>
  <c r="BP1072" i="6" s="1"/>
  <c r="V1072" i="6"/>
  <c r="AF1072" i="6" s="1"/>
  <c r="BT1072" i="6" s="1"/>
  <c r="Z147" i="6"/>
  <c r="AT147" i="6" s="1"/>
  <c r="CH147" i="6" s="1"/>
  <c r="Q147" i="6"/>
  <c r="AK147" i="6" s="1"/>
  <c r="BY147" i="6" s="1"/>
  <c r="Y147" i="6"/>
  <c r="X147" i="6"/>
  <c r="T147" i="6"/>
  <c r="W147" i="6"/>
  <c r="R147" i="6"/>
  <c r="AL147" i="6" s="1"/>
  <c r="BZ147" i="6" s="1"/>
  <c r="U147" i="6"/>
  <c r="S147" i="6"/>
  <c r="V147" i="6"/>
  <c r="T1128" i="6"/>
  <c r="BH1128" i="6" s="1"/>
  <c r="CV1128" i="6" s="1"/>
  <c r="Y1128" i="6"/>
  <c r="X1128" i="6"/>
  <c r="Z1128" i="6"/>
  <c r="AJ1128" i="6" s="1"/>
  <c r="BX1128" i="6" s="1"/>
  <c r="Q1128" i="6"/>
  <c r="R1128" i="6"/>
  <c r="V1128" i="6"/>
  <c r="AP1128" i="6" s="1"/>
  <c r="CD1128" i="6" s="1"/>
  <c r="W1128" i="6"/>
  <c r="U1128" i="6"/>
  <c r="S1128" i="6"/>
  <c r="AX963" i="6"/>
  <c r="CL963" i="6" s="1"/>
  <c r="BH963" i="6"/>
  <c r="CV963" i="6" s="1"/>
  <c r="BA1756" i="6"/>
  <c r="CO1756" i="6" s="1"/>
  <c r="BK1756" i="6"/>
  <c r="CY1756" i="6" s="1"/>
  <c r="Q1682" i="6"/>
  <c r="R1682" i="6"/>
  <c r="AL1682" i="6" s="1"/>
  <c r="BZ1682" i="6" s="1"/>
  <c r="X1682" i="6"/>
  <c r="Y1682" i="6"/>
  <c r="AI1682" i="6" s="1"/>
  <c r="BW1682" i="6" s="1"/>
  <c r="Z1682" i="6"/>
  <c r="S1682" i="6"/>
  <c r="W1682" i="6"/>
  <c r="AQ1682" i="6" s="1"/>
  <c r="CE1682" i="6" s="1"/>
  <c r="V1682" i="6"/>
  <c r="U1682" i="6"/>
  <c r="BC1623" i="6"/>
  <c r="CQ1623" i="6" s="1"/>
  <c r="BM1623" i="6"/>
  <c r="DA1623" i="6" s="1"/>
  <c r="BB1789" i="6"/>
  <c r="CP1789" i="6" s="1"/>
  <c r="BL1789" i="6"/>
  <c r="CZ1789" i="6" s="1"/>
  <c r="BK1517" i="6"/>
  <c r="CY1517" i="6" s="1"/>
  <c r="BD1140" i="6"/>
  <c r="CR1140" i="6" s="1"/>
  <c r="AJ1140" i="6"/>
  <c r="BX1140" i="6" s="1"/>
  <c r="BN1140" i="6"/>
  <c r="DB1140" i="6" s="1"/>
  <c r="BL716" i="6"/>
  <c r="CZ716" i="6" s="1"/>
  <c r="T1491" i="6"/>
  <c r="Q1491" i="6"/>
  <c r="Z1491" i="6"/>
  <c r="V1491" i="6"/>
  <c r="R1491" i="6"/>
  <c r="AL1491" i="6" s="1"/>
  <c r="BZ1491" i="6" s="1"/>
  <c r="U1491" i="6"/>
  <c r="W1491" i="6"/>
  <c r="X1491" i="6"/>
  <c r="Y404" i="6"/>
  <c r="R404" i="6"/>
  <c r="AB404" i="6" s="1"/>
  <c r="BP404" i="6" s="1"/>
  <c r="Q404" i="6"/>
  <c r="Z404" i="6"/>
  <c r="T404" i="6"/>
  <c r="AN404" i="6" s="1"/>
  <c r="CB404" i="6" s="1"/>
  <c r="U404" i="6"/>
  <c r="W404" i="6"/>
  <c r="S404" i="6"/>
  <c r="AX1126" i="6"/>
  <c r="CL1126" i="6" s="1"/>
  <c r="BH1126" i="6"/>
  <c r="CV1126" i="6" s="1"/>
  <c r="X1667" i="6"/>
  <c r="Z1667" i="6"/>
  <c r="Y1667" i="6"/>
  <c r="AS1667" i="6" s="1"/>
  <c r="CG1667" i="6" s="1"/>
  <c r="W1667" i="6"/>
  <c r="AQ1667" i="6" s="1"/>
  <c r="CE1667" i="6" s="1"/>
  <c r="V1667" i="6"/>
  <c r="S1667" i="6"/>
  <c r="BG1667" i="6" s="1"/>
  <c r="CU1667" i="6" s="1"/>
  <c r="T1667" i="6"/>
  <c r="U1667" i="6"/>
  <c r="R1667" i="6"/>
  <c r="AU1525" i="6"/>
  <c r="CI1525" i="6" s="1"/>
  <c r="BE1525" i="6"/>
  <c r="CS1525" i="6" s="1"/>
  <c r="BG1467" i="6"/>
  <c r="CU1467" i="6" s="1"/>
  <c r="AC1467" i="6"/>
  <c r="BQ1467" i="6" s="1"/>
  <c r="S1302" i="6"/>
  <c r="AC1302" i="6" s="1"/>
  <c r="BQ1302" i="6" s="1"/>
  <c r="X1302" i="6"/>
  <c r="Z1302" i="6"/>
  <c r="V1302" i="6"/>
  <c r="AF1302" i="6" s="1"/>
  <c r="BT1302" i="6" s="1"/>
  <c r="Q1302" i="6"/>
  <c r="W1302" i="6"/>
  <c r="AQ1302" i="6" s="1"/>
  <c r="CE1302" i="6" s="1"/>
  <c r="T1302" i="6"/>
  <c r="U1302" i="6"/>
  <c r="Y1302" i="6"/>
  <c r="R1302" i="6"/>
  <c r="BD697" i="6"/>
  <c r="CR697" i="6" s="1"/>
  <c r="BN697" i="6"/>
  <c r="DB697" i="6" s="1"/>
  <c r="BD116" i="6"/>
  <c r="CR116" i="6" s="1"/>
  <c r="BN116" i="6"/>
  <c r="DB116" i="6" s="1"/>
  <c r="AU485" i="6"/>
  <c r="CI485" i="6" s="1"/>
  <c r="BE485" i="6"/>
  <c r="CS485" i="6" s="1"/>
  <c r="AW278" i="6"/>
  <c r="CK278" i="6" s="1"/>
  <c r="BG278" i="6"/>
  <c r="CU278" i="6" s="1"/>
  <c r="BA1783" i="6"/>
  <c r="CO1783" i="6" s="1"/>
  <c r="AG1783" i="6"/>
  <c r="BU1783" i="6" s="1"/>
  <c r="AQ1783" i="6"/>
  <c r="CE1783" i="6" s="1"/>
  <c r="BK1783" i="6"/>
  <c r="CY1783" i="6" s="1"/>
  <c r="BL1158" i="6"/>
  <c r="CZ1158" i="6" s="1"/>
  <c r="BA1018" i="6"/>
  <c r="CO1018" i="6" s="1"/>
  <c r="BK1018" i="6"/>
  <c r="CY1018" i="6" s="1"/>
  <c r="BB725" i="6"/>
  <c r="CP725" i="6" s="1"/>
  <c r="BL725" i="6"/>
  <c r="CZ725" i="6" s="1"/>
  <c r="BC1191" i="6"/>
  <c r="CQ1191" i="6" s="1"/>
  <c r="BM1191" i="6"/>
  <c r="DA1191" i="6" s="1"/>
  <c r="AV888" i="6"/>
  <c r="CJ888" i="6" s="1"/>
  <c r="BF888" i="6"/>
  <c r="CT888" i="6" s="1"/>
  <c r="AX1000" i="6"/>
  <c r="CL1000" i="6" s="1"/>
  <c r="BH1000" i="6"/>
  <c r="CV1000" i="6" s="1"/>
  <c r="AY40" i="6"/>
  <c r="CM40" i="6" s="1"/>
  <c r="BI40" i="6"/>
  <c r="CW40" i="6" s="1"/>
  <c r="BD1581" i="6"/>
  <c r="CR1581" i="6" s="1"/>
  <c r="BN1581" i="6"/>
  <c r="DB1581" i="6" s="1"/>
  <c r="BA1668" i="6"/>
  <c r="CO1668" i="6" s="1"/>
  <c r="BK1668" i="6"/>
  <c r="CY1668" i="6" s="1"/>
  <c r="AX1215" i="6"/>
  <c r="CL1215" i="6" s="1"/>
  <c r="BH1215" i="6"/>
  <c r="CV1215" i="6" s="1"/>
  <c r="BD951" i="6"/>
  <c r="CR951" i="6" s="1"/>
  <c r="BN951" i="6"/>
  <c r="DB951" i="6" s="1"/>
  <c r="BC1148" i="6"/>
  <c r="CQ1148" i="6" s="1"/>
  <c r="BM1148" i="6"/>
  <c r="DA1148" i="6" s="1"/>
  <c r="BA1700" i="6"/>
  <c r="CO1700" i="6" s="1"/>
  <c r="BK1700" i="6"/>
  <c r="CY1700" i="6" s="1"/>
  <c r="BD1369" i="6"/>
  <c r="CR1369" i="6" s="1"/>
  <c r="BN1369" i="6"/>
  <c r="DB1369" i="6" s="1"/>
  <c r="BD1204" i="6"/>
  <c r="CR1204" i="6" s="1"/>
  <c r="BN1204" i="6"/>
  <c r="DB1204" i="6" s="1"/>
  <c r="BB1779" i="6"/>
  <c r="CP1779" i="6" s="1"/>
  <c r="BL1779" i="6"/>
  <c r="CZ1779" i="6" s="1"/>
  <c r="BC432" i="6"/>
  <c r="CQ432" i="6" s="1"/>
  <c r="BM432" i="6"/>
  <c r="DA432" i="6" s="1"/>
  <c r="AZ198" i="6"/>
  <c r="CN198" i="6" s="1"/>
  <c r="BJ198" i="6"/>
  <c r="CX198" i="6" s="1"/>
  <c r="AY1105" i="6"/>
  <c r="CM1105" i="6" s="1"/>
  <c r="BI1105" i="6"/>
  <c r="CW1105" i="6" s="1"/>
  <c r="AW610" i="6"/>
  <c r="CK610" i="6" s="1"/>
  <c r="BG610" i="6"/>
  <c r="CU610" i="6" s="1"/>
  <c r="BA1554" i="6"/>
  <c r="CO1554" i="6" s="1"/>
  <c r="BK1554" i="6"/>
  <c r="CY1554" i="6" s="1"/>
  <c r="AX1081" i="6"/>
  <c r="CL1081" i="6" s="1"/>
  <c r="BH1081" i="6"/>
  <c r="CV1081" i="6" s="1"/>
  <c r="AZ584" i="6"/>
  <c r="CN584" i="6" s="1"/>
  <c r="BJ584" i="6"/>
  <c r="CX584" i="6" s="1"/>
  <c r="BA1699" i="6"/>
  <c r="CO1699" i="6" s="1"/>
  <c r="BK1699" i="6"/>
  <c r="CY1699" i="6" s="1"/>
  <c r="AW1582" i="6"/>
  <c r="CK1582" i="6" s="1"/>
  <c r="BG1582" i="6"/>
  <c r="CU1582" i="6" s="1"/>
  <c r="BD1131" i="6"/>
  <c r="CR1131" i="6" s="1"/>
  <c r="BN1131" i="6"/>
  <c r="DB1131" i="6" s="1"/>
  <c r="AX987" i="6"/>
  <c r="CL987" i="6" s="1"/>
  <c r="BH987" i="6"/>
  <c r="CV987" i="6" s="1"/>
  <c r="AX917" i="6"/>
  <c r="CL917" i="6" s="1"/>
  <c r="BH917" i="6"/>
  <c r="CV917" i="6" s="1"/>
  <c r="AY1604" i="6"/>
  <c r="CM1604" i="6" s="1"/>
  <c r="BI1604" i="6"/>
  <c r="CW1604" i="6" s="1"/>
  <c r="AZ1065" i="6"/>
  <c r="CN1065" i="6" s="1"/>
  <c r="BJ1065" i="6"/>
  <c r="CX1065" i="6" s="1"/>
  <c r="AZ481" i="6"/>
  <c r="CN481" i="6" s="1"/>
  <c r="BJ481" i="6"/>
  <c r="CX481" i="6" s="1"/>
  <c r="BD1724" i="6"/>
  <c r="CR1724" i="6" s="1"/>
  <c r="BN1724" i="6"/>
  <c r="DB1724" i="6" s="1"/>
  <c r="BD836" i="6"/>
  <c r="CR836" i="6" s="1"/>
  <c r="BN836" i="6"/>
  <c r="DB836" i="6" s="1"/>
  <c r="AZ398" i="6"/>
  <c r="CN398" i="6" s="1"/>
  <c r="BJ398" i="6"/>
  <c r="CX398" i="6" s="1"/>
  <c r="BC1469" i="6"/>
  <c r="CQ1469" i="6" s="1"/>
  <c r="BM1469" i="6"/>
  <c r="DA1469" i="6" s="1"/>
  <c r="AX1287" i="6"/>
  <c r="CL1287" i="6" s="1"/>
  <c r="BH1287" i="6"/>
  <c r="CV1287" i="6" s="1"/>
  <c r="AY1478" i="6"/>
  <c r="CM1478" i="6" s="1"/>
  <c r="BI1478" i="6"/>
  <c r="CW1478" i="6" s="1"/>
  <c r="AV834" i="6"/>
  <c r="CJ834" i="6" s="1"/>
  <c r="BF834" i="6"/>
  <c r="CT834" i="6" s="1"/>
  <c r="AV1412" i="6"/>
  <c r="CJ1412" i="6" s="1"/>
  <c r="BF1412" i="6"/>
  <c r="CT1412" i="6" s="1"/>
  <c r="AW1465" i="6"/>
  <c r="CK1465" i="6" s="1"/>
  <c r="BG1465" i="6"/>
  <c r="CU1465" i="6" s="1"/>
  <c r="BB1326" i="6"/>
  <c r="CP1326" i="6" s="1"/>
  <c r="BL1326" i="6"/>
  <c r="CZ1326" i="6" s="1"/>
  <c r="AX1144" i="6"/>
  <c r="CL1144" i="6" s="1"/>
  <c r="BH1144" i="6"/>
  <c r="CV1144" i="6" s="1"/>
  <c r="AY722" i="6"/>
  <c r="CM722" i="6" s="1"/>
  <c r="BI722" i="6"/>
  <c r="CW722" i="6" s="1"/>
  <c r="BK53" i="6"/>
  <c r="CY53" i="6" s="1"/>
  <c r="BB127" i="6"/>
  <c r="CP127" i="6" s="1"/>
  <c r="BL127" i="6"/>
  <c r="CZ127" i="6" s="1"/>
  <c r="BB1089" i="6"/>
  <c r="CP1089" i="6" s="1"/>
  <c r="BL1089" i="6"/>
  <c r="CZ1089" i="6" s="1"/>
  <c r="AW503" i="6"/>
  <c r="CK503" i="6" s="1"/>
  <c r="BG503" i="6"/>
  <c r="CU503" i="6" s="1"/>
  <c r="BK1615" i="6"/>
  <c r="CY1615" i="6" s="1"/>
  <c r="AV1707" i="6"/>
  <c r="CJ1707" i="6" s="1"/>
  <c r="BF1707" i="6"/>
  <c r="CT1707" i="6" s="1"/>
  <c r="BC812" i="6"/>
  <c r="CQ812" i="6" s="1"/>
  <c r="BM812" i="6"/>
  <c r="DA812" i="6" s="1"/>
  <c r="AZ510" i="6"/>
  <c r="CN510" i="6" s="1"/>
  <c r="BJ510" i="6"/>
  <c r="CX510" i="6" s="1"/>
  <c r="BD489" i="6"/>
  <c r="CR489" i="6" s="1"/>
  <c r="BN489" i="6"/>
  <c r="DB489" i="6" s="1"/>
  <c r="AX262" i="6"/>
  <c r="CL262" i="6" s="1"/>
  <c r="BH262" i="6"/>
  <c r="CV262" i="6" s="1"/>
  <c r="AX122" i="6"/>
  <c r="CL122" i="6" s="1"/>
  <c r="BH122" i="6"/>
  <c r="CV122" i="6" s="1"/>
  <c r="AX79" i="6"/>
  <c r="CL79" i="6" s="1"/>
  <c r="BH79" i="6"/>
  <c r="CV79" i="6" s="1"/>
  <c r="AY277" i="6"/>
  <c r="CM277" i="6" s="1"/>
  <c r="BI277" i="6"/>
  <c r="CW277" i="6" s="1"/>
  <c r="AU1051" i="6"/>
  <c r="CI1051" i="6" s="1"/>
  <c r="BE1051" i="6"/>
  <c r="CS1051" i="6" s="1"/>
  <c r="BD487" i="6"/>
  <c r="CR487" i="6" s="1"/>
  <c r="BN487" i="6"/>
  <c r="DB487" i="6" s="1"/>
  <c r="BD1506" i="6"/>
  <c r="CR1506" i="6" s="1"/>
  <c r="BN1506" i="6"/>
  <c r="DB1506" i="6" s="1"/>
  <c r="BA623" i="6"/>
  <c r="CO623" i="6" s="1"/>
  <c r="BK623" i="6"/>
  <c r="CY623" i="6" s="1"/>
  <c r="AZ1559" i="6"/>
  <c r="CN1559" i="6" s="1"/>
  <c r="BJ1559" i="6"/>
  <c r="CX1559" i="6" s="1"/>
  <c r="AX237" i="6"/>
  <c r="CL237" i="6" s="1"/>
  <c r="BH237" i="6"/>
  <c r="CV237" i="6" s="1"/>
  <c r="AZ935" i="6"/>
  <c r="CN935" i="6" s="1"/>
  <c r="BJ935" i="6"/>
  <c r="CX935" i="6" s="1"/>
  <c r="AZ1579" i="6"/>
  <c r="CN1579" i="6" s="1"/>
  <c r="BJ1579" i="6"/>
  <c r="CX1579" i="6" s="1"/>
  <c r="AW1159" i="6"/>
  <c r="CK1159" i="6" s="1"/>
  <c r="BG1159" i="6"/>
  <c r="CU1159" i="6" s="1"/>
  <c r="BB902" i="6"/>
  <c r="CP902" i="6" s="1"/>
  <c r="BL902" i="6"/>
  <c r="CZ902" i="6" s="1"/>
  <c r="AW1758" i="6"/>
  <c r="CK1758" i="6" s="1"/>
  <c r="BG1758" i="6"/>
  <c r="CU1758" i="6" s="1"/>
  <c r="BB1052" i="6"/>
  <c r="CP1052" i="6" s="1"/>
  <c r="BL1052" i="6"/>
  <c r="CZ1052" i="6" s="1"/>
  <c r="BB295" i="6"/>
  <c r="CP295" i="6" s="1"/>
  <c r="BL295" i="6"/>
  <c r="CZ295" i="6" s="1"/>
  <c r="AV1654" i="6"/>
  <c r="CJ1654" i="6" s="1"/>
  <c r="BA1600" i="6"/>
  <c r="CO1600" i="6" s="1"/>
  <c r="BK1600" i="6"/>
  <c r="CY1600" i="6" s="1"/>
  <c r="BD19" i="6"/>
  <c r="CR19" i="6" s="1"/>
  <c r="BN19" i="6"/>
  <c r="DB19" i="6" s="1"/>
  <c r="BD500" i="6"/>
  <c r="CR500" i="6" s="1"/>
  <c r="BN500" i="6"/>
  <c r="DB500" i="6" s="1"/>
  <c r="BB580" i="6"/>
  <c r="CP580" i="6" s="1"/>
  <c r="BL580" i="6"/>
  <c r="CZ580" i="6" s="1"/>
  <c r="BC375" i="6"/>
  <c r="CQ375" i="6" s="1"/>
  <c r="BC1537" i="6"/>
  <c r="CQ1537" i="6" s="1"/>
  <c r="BM1537" i="6"/>
  <c r="DA1537" i="6" s="1"/>
  <c r="BK44" i="6"/>
  <c r="CY44" i="6" s="1"/>
  <c r="BB190" i="6"/>
  <c r="CP190" i="6" s="1"/>
  <c r="BL190" i="6"/>
  <c r="CZ190" i="6" s="1"/>
  <c r="BD1387" i="6"/>
  <c r="CR1387" i="6" s="1"/>
  <c r="BN1387" i="6"/>
  <c r="DB1387" i="6" s="1"/>
  <c r="AU86" i="6"/>
  <c r="CI86" i="6" s="1"/>
  <c r="BE86" i="6"/>
  <c r="CS86" i="6" s="1"/>
  <c r="BC236" i="6"/>
  <c r="CQ236" i="6" s="1"/>
  <c r="BM236" i="6"/>
  <c r="DA236" i="6" s="1"/>
  <c r="BD193" i="6"/>
  <c r="CR193" i="6" s="1"/>
  <c r="BN193" i="6"/>
  <c r="DB193" i="6" s="1"/>
  <c r="AZ26" i="6"/>
  <c r="CN26" i="6" s="1"/>
  <c r="BJ26" i="6"/>
  <c r="CX26" i="6" s="1"/>
  <c r="BA38" i="6"/>
  <c r="CO38" i="6" s="1"/>
  <c r="BK38" i="6"/>
  <c r="CY38" i="6" s="1"/>
  <c r="BB758" i="6"/>
  <c r="CP758" i="6" s="1"/>
  <c r="BL758" i="6"/>
  <c r="CZ758" i="6" s="1"/>
  <c r="BK1109" i="6"/>
  <c r="CY1109" i="6" s="1"/>
  <c r="AQ1109" i="6"/>
  <c r="CE1109" i="6" s="1"/>
  <c r="AU241" i="6"/>
  <c r="CI241" i="6" s="1"/>
  <c r="BB637" i="6"/>
  <c r="CP637" i="6" s="1"/>
  <c r="BL637" i="6"/>
  <c r="CZ637" i="6" s="1"/>
  <c r="AZ1168" i="6"/>
  <c r="CN1168" i="6" s="1"/>
  <c r="BJ1168" i="6"/>
  <c r="CX1168" i="6" s="1"/>
  <c r="AF1168" i="6"/>
  <c r="BT1168" i="6" s="1"/>
  <c r="BB1230" i="6"/>
  <c r="CP1230" i="6" s="1"/>
  <c r="BL1230" i="6"/>
  <c r="CZ1230" i="6" s="1"/>
  <c r="BA78" i="6"/>
  <c r="CO78" i="6" s="1"/>
  <c r="AQ78" i="6"/>
  <c r="CE78" i="6" s="1"/>
  <c r="AG78" i="6"/>
  <c r="BU78" i="6" s="1"/>
  <c r="BK78" i="6"/>
  <c r="CY78" i="6" s="1"/>
  <c r="AW634" i="6"/>
  <c r="CK634" i="6" s="1"/>
  <c r="AM634" i="6"/>
  <c r="CA634" i="6" s="1"/>
  <c r="BG634" i="6"/>
  <c r="CU634" i="6" s="1"/>
  <c r="AC634" i="6"/>
  <c r="BQ634" i="6" s="1"/>
  <c r="AY1457" i="6"/>
  <c r="CM1457" i="6" s="1"/>
  <c r="BI1457" i="6"/>
  <c r="CW1457" i="6" s="1"/>
  <c r="AE1457" i="6"/>
  <c r="BS1457" i="6" s="1"/>
  <c r="AO1457" i="6"/>
  <c r="CC1457" i="6" s="1"/>
  <c r="BD933" i="6"/>
  <c r="CR933" i="6" s="1"/>
  <c r="AT933" i="6"/>
  <c r="CH933" i="6" s="1"/>
  <c r="AJ933" i="6"/>
  <c r="BX933" i="6" s="1"/>
  <c r="BN933" i="6"/>
  <c r="DB933" i="6" s="1"/>
  <c r="AX528" i="6"/>
  <c r="CL528" i="6" s="1"/>
  <c r="BH528" i="6"/>
  <c r="CV528" i="6" s="1"/>
  <c r="AW293" i="6"/>
  <c r="CK293" i="6" s="1"/>
  <c r="BG293" i="6"/>
  <c r="CU293" i="6" s="1"/>
  <c r="BA34" i="6"/>
  <c r="CO34" i="6" s="1"/>
  <c r="AG34" i="6"/>
  <c r="BU34" i="6" s="1"/>
  <c r="BK34" i="6"/>
  <c r="CY34" i="6" s="1"/>
  <c r="AQ34" i="6"/>
  <c r="CE34" i="6" s="1"/>
  <c r="BB1745" i="6"/>
  <c r="CP1745" i="6" s="1"/>
  <c r="BL1745" i="6"/>
  <c r="CZ1745" i="6" s="1"/>
  <c r="AH1745" i="6"/>
  <c r="BV1745" i="6" s="1"/>
  <c r="AR1745" i="6"/>
  <c r="CF1745" i="6" s="1"/>
  <c r="AY1323" i="6"/>
  <c r="CM1323" i="6" s="1"/>
  <c r="BI1323" i="6"/>
  <c r="CW1323" i="6" s="1"/>
  <c r="BF1367" i="6"/>
  <c r="CT1367" i="6" s="1"/>
  <c r="S385" i="6"/>
  <c r="R385" i="6"/>
  <c r="X385" i="6"/>
  <c r="Z385" i="6"/>
  <c r="V385" i="6"/>
  <c r="AP385" i="6" s="1"/>
  <c r="CD385" i="6" s="1"/>
  <c r="Q385" i="6"/>
  <c r="AA385" i="6" s="1"/>
  <c r="BO385" i="6" s="1"/>
  <c r="W385" i="6"/>
  <c r="AG385" i="6" s="1"/>
  <c r="BU385" i="6" s="1"/>
  <c r="Y385" i="6"/>
  <c r="AW1761" i="6"/>
  <c r="CK1761" i="6" s="1"/>
  <c r="BG1761" i="6"/>
  <c r="CU1761" i="6" s="1"/>
  <c r="BF1657" i="6"/>
  <c r="CT1657" i="6" s="1"/>
  <c r="U1388" i="6"/>
  <c r="Q1388" i="6"/>
  <c r="S1388" i="6"/>
  <c r="R1388" i="6"/>
  <c r="W1388" i="6"/>
  <c r="Z1388" i="6"/>
  <c r="AJ1388" i="6" s="1"/>
  <c r="BX1388" i="6" s="1"/>
  <c r="Y1388" i="6"/>
  <c r="X1388" i="6"/>
  <c r="V1388" i="6"/>
  <c r="AX294" i="6"/>
  <c r="CL294" i="6" s="1"/>
  <c r="AN294" i="6"/>
  <c r="CB294" i="6" s="1"/>
  <c r="AD294" i="6"/>
  <c r="BR294" i="6" s="1"/>
  <c r="BH294" i="6"/>
  <c r="CV294" i="6" s="1"/>
  <c r="BD1517" i="6"/>
  <c r="CR1517" i="6" s="1"/>
  <c r="BN1517" i="6"/>
  <c r="DB1517" i="6" s="1"/>
  <c r="AX680" i="6"/>
  <c r="CL680" i="6" s="1"/>
  <c r="BH680" i="6"/>
  <c r="CV680" i="6" s="1"/>
  <c r="BI1021" i="6"/>
  <c r="CW1021" i="6" s="1"/>
  <c r="BC853" i="6"/>
  <c r="CQ853" i="6" s="1"/>
  <c r="BM853" i="6"/>
  <c r="DA853" i="6" s="1"/>
  <c r="BM505" i="6"/>
  <c r="DA505" i="6" s="1"/>
  <c r="BA240" i="6"/>
  <c r="CO240" i="6" s="1"/>
  <c r="BK240" i="6"/>
  <c r="CY240" i="6" s="1"/>
  <c r="AY1750" i="6"/>
  <c r="CM1750" i="6" s="1"/>
  <c r="BI1750" i="6"/>
  <c r="CW1750" i="6" s="1"/>
  <c r="BA527" i="6"/>
  <c r="CO527" i="6" s="1"/>
  <c r="BK527" i="6"/>
  <c r="CY527" i="6" s="1"/>
  <c r="AG527" i="6"/>
  <c r="BU527" i="6" s="1"/>
  <c r="AQ527" i="6"/>
  <c r="CE527" i="6" s="1"/>
  <c r="BL520" i="6"/>
  <c r="CZ520" i="6" s="1"/>
  <c r="Z1268" i="6"/>
  <c r="R1268" i="6"/>
  <c r="Q1268" i="6"/>
  <c r="X1268" i="6"/>
  <c r="Y1268" i="6"/>
  <c r="V1268" i="6"/>
  <c r="T1268" i="6"/>
  <c r="W1268" i="6"/>
  <c r="AQ1268" i="6" s="1"/>
  <c r="CE1268" i="6" s="1"/>
  <c r="S1268" i="6"/>
  <c r="AU503" i="6"/>
  <c r="CI503" i="6" s="1"/>
  <c r="BC935" i="6"/>
  <c r="CQ935" i="6" s="1"/>
  <c r="BM935" i="6"/>
  <c r="DA935" i="6" s="1"/>
  <c r="BD375" i="6"/>
  <c r="CR375" i="6" s="1"/>
  <c r="BN375" i="6"/>
  <c r="DB375" i="6" s="1"/>
  <c r="BL119" i="6"/>
  <c r="CZ119" i="6" s="1"/>
  <c r="AV1006" i="6"/>
  <c r="CJ1006" i="6" s="1"/>
  <c r="BF1006" i="6"/>
  <c r="CT1006" i="6" s="1"/>
  <c r="AU1733" i="6"/>
  <c r="CI1733" i="6" s="1"/>
  <c r="BE1733" i="6"/>
  <c r="CS1733" i="6" s="1"/>
  <c r="AW1040" i="6"/>
  <c r="CK1040" i="6" s="1"/>
  <c r="AX1353" i="6"/>
  <c r="CL1353" i="6" s="1"/>
  <c r="BH1353" i="6"/>
  <c r="CV1353" i="6" s="1"/>
  <c r="AW1037" i="6"/>
  <c r="CK1037" i="6" s="1"/>
  <c r="BG1037" i="6"/>
  <c r="CU1037" i="6" s="1"/>
  <c r="AX1603" i="6"/>
  <c r="CL1603" i="6" s="1"/>
  <c r="BH1603" i="6"/>
  <c r="CV1603" i="6" s="1"/>
  <c r="AZ708" i="6"/>
  <c r="CN708" i="6" s="1"/>
  <c r="BJ708" i="6"/>
  <c r="CX708" i="6" s="1"/>
  <c r="AV1474" i="6"/>
  <c r="CJ1474" i="6" s="1"/>
  <c r="BF1474" i="6"/>
  <c r="CT1474" i="6" s="1"/>
  <c r="BC950" i="6"/>
  <c r="CQ950" i="6" s="1"/>
  <c r="BM950" i="6"/>
  <c r="DA950" i="6" s="1"/>
  <c r="BA905" i="6"/>
  <c r="CO905" i="6" s="1"/>
  <c r="BK905" i="6"/>
  <c r="CY905" i="6" s="1"/>
  <c r="BG102" i="6"/>
  <c r="CU102" i="6" s="1"/>
  <c r="AM102" i="6"/>
  <c r="CA102" i="6" s="1"/>
  <c r="R1639" i="6"/>
  <c r="U1639" i="6"/>
  <c r="AO1639" i="6" s="1"/>
  <c r="CC1639" i="6" s="1"/>
  <c r="S1639" i="6"/>
  <c r="AM1639" i="6" s="1"/>
  <c r="CA1639" i="6" s="1"/>
  <c r="W1639" i="6"/>
  <c r="Y1639" i="6"/>
  <c r="Z1639" i="6"/>
  <c r="Q1639" i="6"/>
  <c r="V1639" i="6"/>
  <c r="BD580" i="6"/>
  <c r="CR580" i="6" s="1"/>
  <c r="BN580" i="6"/>
  <c r="DB580" i="6" s="1"/>
  <c r="AW954" i="6"/>
  <c r="CK954" i="6" s="1"/>
  <c r="BG954" i="6"/>
  <c r="CU954" i="6" s="1"/>
  <c r="BB317" i="6"/>
  <c r="CP317" i="6" s="1"/>
  <c r="BL317" i="6"/>
  <c r="CZ317" i="6" s="1"/>
  <c r="AZ1753" i="6"/>
  <c r="CN1753" i="6" s="1"/>
  <c r="BJ1753" i="6"/>
  <c r="CX1753" i="6" s="1"/>
  <c r="BA230" i="6"/>
  <c r="CO230" i="6" s="1"/>
  <c r="BK230" i="6"/>
  <c r="CY230" i="6" s="1"/>
  <c r="AZ1013" i="6"/>
  <c r="CN1013" i="6" s="1"/>
  <c r="BJ1013" i="6"/>
  <c r="CX1013" i="6" s="1"/>
  <c r="BB1522" i="6"/>
  <c r="CP1522" i="6" s="1"/>
  <c r="BL1522" i="6"/>
  <c r="CZ1522" i="6" s="1"/>
  <c r="AX1560" i="6"/>
  <c r="CL1560" i="6" s="1"/>
  <c r="BH1560" i="6"/>
  <c r="CV1560" i="6" s="1"/>
  <c r="AZ1415" i="6"/>
  <c r="CN1415" i="6" s="1"/>
  <c r="BJ1415" i="6"/>
  <c r="CX1415" i="6" s="1"/>
  <c r="AZ1243" i="6"/>
  <c r="CN1243" i="6" s="1"/>
  <c r="BJ1243" i="6"/>
  <c r="CX1243" i="6" s="1"/>
  <c r="BC1134" i="6"/>
  <c r="CQ1134" i="6" s="1"/>
  <c r="BM1134" i="6"/>
  <c r="DA1134" i="6" s="1"/>
  <c r="AU348" i="6"/>
  <c r="CI348" i="6" s="1"/>
  <c r="BE348" i="6"/>
  <c r="CS348" i="6" s="1"/>
  <c r="BA700" i="6"/>
  <c r="CO700" i="6" s="1"/>
  <c r="BK700" i="6"/>
  <c r="CY700" i="6" s="1"/>
  <c r="AW424" i="6"/>
  <c r="CK424" i="6" s="1"/>
  <c r="BG424" i="6"/>
  <c r="CU424" i="6" s="1"/>
  <c r="BA277" i="6"/>
  <c r="CO277" i="6" s="1"/>
  <c r="BK277" i="6"/>
  <c r="CY277" i="6" s="1"/>
  <c r="BA841" i="6"/>
  <c r="CO841" i="6" s="1"/>
  <c r="BK841" i="6"/>
  <c r="CY841" i="6" s="1"/>
  <c r="BB800" i="6"/>
  <c r="CP800" i="6" s="1"/>
  <c r="BL800" i="6"/>
  <c r="CZ800" i="6" s="1"/>
  <c r="AW175" i="6"/>
  <c r="CK175" i="6" s="1"/>
  <c r="BG175" i="6"/>
  <c r="CU175" i="6" s="1"/>
  <c r="AV1163" i="6"/>
  <c r="CJ1163" i="6" s="1"/>
  <c r="BF1163" i="6"/>
  <c r="CT1163" i="6" s="1"/>
  <c r="AZ219" i="6"/>
  <c r="CN219" i="6" s="1"/>
  <c r="AY707" i="6"/>
  <c r="CM707" i="6" s="1"/>
  <c r="BI707" i="6"/>
  <c r="CW707" i="6" s="1"/>
  <c r="BC273" i="6"/>
  <c r="CQ273" i="6" s="1"/>
  <c r="BM273" i="6"/>
  <c r="DA273" i="6" s="1"/>
  <c r="BD1515" i="6"/>
  <c r="CR1515" i="6" s="1"/>
  <c r="BN1515" i="6"/>
  <c r="DB1515" i="6" s="1"/>
  <c r="AZ964" i="6"/>
  <c r="CN964" i="6" s="1"/>
  <c r="BJ964" i="6"/>
  <c r="CX964" i="6" s="1"/>
  <c r="AY84" i="6"/>
  <c r="CM84" i="6" s="1"/>
  <c r="BI84" i="6"/>
  <c r="CW84" i="6" s="1"/>
  <c r="AW1431" i="6"/>
  <c r="CK1431" i="6" s="1"/>
  <c r="BG1431" i="6"/>
  <c r="CU1431" i="6" s="1"/>
  <c r="AX1269" i="6"/>
  <c r="CL1269" i="6" s="1"/>
  <c r="BH1269" i="6"/>
  <c r="CV1269" i="6" s="1"/>
  <c r="AV1353" i="6"/>
  <c r="CJ1353" i="6" s="1"/>
  <c r="BF1353" i="6"/>
  <c r="CT1353" i="6" s="1"/>
  <c r="AY589" i="6"/>
  <c r="CM589" i="6" s="1"/>
  <c r="BI589" i="6"/>
  <c r="CW589" i="6" s="1"/>
  <c r="AV1536" i="6"/>
  <c r="CJ1536" i="6" s="1"/>
  <c r="BF1536" i="6"/>
  <c r="CT1536" i="6" s="1"/>
  <c r="AI347" i="6"/>
  <c r="BW347" i="6" s="1"/>
  <c r="AV133" i="6"/>
  <c r="CJ133" i="6" s="1"/>
  <c r="AB133" i="6"/>
  <c r="BP133" i="6" s="1"/>
  <c r="BF133" i="6"/>
  <c r="CT133" i="6" s="1"/>
  <c r="AL133" i="6"/>
  <c r="BZ133" i="6" s="1"/>
  <c r="BG1046" i="6"/>
  <c r="CU1046" i="6" s="1"/>
  <c r="BA1399" i="6"/>
  <c r="CO1399" i="6" s="1"/>
  <c r="AG1399" i="6"/>
  <c r="BU1399" i="6" s="1"/>
  <c r="AQ1399" i="6"/>
  <c r="CE1399" i="6" s="1"/>
  <c r="BK1399" i="6"/>
  <c r="CY1399" i="6" s="1"/>
  <c r="AU57" i="6"/>
  <c r="CI57" i="6" s="1"/>
  <c r="BE57" i="6"/>
  <c r="CS57" i="6" s="1"/>
  <c r="AK57" i="6"/>
  <c r="BY57" i="6" s="1"/>
  <c r="Y1111" i="6"/>
  <c r="V1111" i="6"/>
  <c r="S1111" i="6"/>
  <c r="Q1111" i="6"/>
  <c r="Z1111" i="6"/>
  <c r="BD1111" i="6" s="1"/>
  <c r="CR1111" i="6" s="1"/>
  <c r="W1111" i="6"/>
  <c r="X1111" i="6"/>
  <c r="AH1111" i="6" s="1"/>
  <c r="BV1111" i="6" s="1"/>
  <c r="R1111" i="6"/>
  <c r="AX570" i="6"/>
  <c r="CL570" i="6" s="1"/>
  <c r="BH570" i="6"/>
  <c r="CV570" i="6" s="1"/>
  <c r="AX721" i="6"/>
  <c r="CL721" i="6" s="1"/>
  <c r="BH721" i="6"/>
  <c r="CV721" i="6" s="1"/>
  <c r="AU282" i="6"/>
  <c r="CI282" i="6" s="1"/>
  <c r="BE282" i="6"/>
  <c r="CS282" i="6" s="1"/>
  <c r="AX534" i="6"/>
  <c r="CL534" i="6" s="1"/>
  <c r="BH534" i="6"/>
  <c r="CV534" i="6" s="1"/>
  <c r="AU1585" i="6"/>
  <c r="CI1585" i="6" s="1"/>
  <c r="AY1203" i="6"/>
  <c r="CM1203" i="6" s="1"/>
  <c r="AW57" i="6"/>
  <c r="CK57" i="6" s="1"/>
  <c r="BG57" i="6"/>
  <c r="CU57" i="6" s="1"/>
  <c r="AV1672" i="6"/>
  <c r="CJ1672" i="6" s="1"/>
  <c r="BF1672" i="6"/>
  <c r="CT1672" i="6" s="1"/>
  <c r="BB1204" i="6"/>
  <c r="CP1204" i="6" s="1"/>
  <c r="BL1204" i="6"/>
  <c r="CZ1204" i="6" s="1"/>
  <c r="BC1554" i="6"/>
  <c r="CQ1554" i="6" s="1"/>
  <c r="BM1554" i="6"/>
  <c r="DA1554" i="6" s="1"/>
  <c r="AV1202" i="6"/>
  <c r="CJ1202" i="6" s="1"/>
  <c r="BF1202" i="6"/>
  <c r="CT1202" i="6" s="1"/>
  <c r="BD599" i="6"/>
  <c r="CR599" i="6" s="1"/>
  <c r="BN599" i="6"/>
  <c r="DB599" i="6" s="1"/>
  <c r="AV584" i="6"/>
  <c r="CJ584" i="6" s="1"/>
  <c r="BF584" i="6"/>
  <c r="CT584" i="6" s="1"/>
  <c r="AV1680" i="6"/>
  <c r="CJ1680" i="6" s="1"/>
  <c r="BF1680" i="6"/>
  <c r="CT1680" i="6" s="1"/>
  <c r="AY1401" i="6"/>
  <c r="CM1401" i="6" s="1"/>
  <c r="BI1401" i="6"/>
  <c r="CW1401" i="6" s="1"/>
  <c r="AX1069" i="6"/>
  <c r="CL1069" i="6" s="1"/>
  <c r="BH1069" i="6"/>
  <c r="CV1069" i="6" s="1"/>
  <c r="BD1243" i="6"/>
  <c r="CR1243" i="6" s="1"/>
  <c r="BN1243" i="6"/>
  <c r="DB1243" i="6" s="1"/>
  <c r="AW308" i="6"/>
  <c r="CK308" i="6" s="1"/>
  <c r="BG308" i="6"/>
  <c r="CU308" i="6" s="1"/>
  <c r="AY853" i="6"/>
  <c r="CM853" i="6" s="1"/>
  <c r="BI853" i="6"/>
  <c r="CW853" i="6" s="1"/>
  <c r="BD483" i="6"/>
  <c r="CR483" i="6" s="1"/>
  <c r="BN483" i="6"/>
  <c r="DB483" i="6" s="1"/>
  <c r="AY1489" i="6"/>
  <c r="CM1489" i="6" s="1"/>
  <c r="BI1489" i="6"/>
  <c r="CW1489" i="6" s="1"/>
  <c r="AZ1615" i="6"/>
  <c r="CN1615" i="6" s="1"/>
  <c r="BJ1615" i="6"/>
  <c r="CX1615" i="6" s="1"/>
  <c r="AZ187" i="6"/>
  <c r="CN187" i="6" s="1"/>
  <c r="BJ187" i="6"/>
  <c r="CX187" i="6" s="1"/>
  <c r="BA925" i="6"/>
  <c r="CO925" i="6" s="1"/>
  <c r="BK925" i="6"/>
  <c r="CY925" i="6" s="1"/>
  <c r="AY1063" i="6"/>
  <c r="CM1063" i="6" s="1"/>
  <c r="BI1063" i="6"/>
  <c r="CW1063" i="6" s="1"/>
  <c r="BD1091" i="6"/>
  <c r="CR1091" i="6" s="1"/>
  <c r="BN1091" i="6"/>
  <c r="DB1091" i="6" s="1"/>
  <c r="AX1227" i="6"/>
  <c r="CL1227" i="6" s="1"/>
  <c r="BK1331" i="6"/>
  <c r="CY1331" i="6" s="1"/>
  <c r="AV1153" i="6"/>
  <c r="CJ1153" i="6" s="1"/>
  <c r="BF1153" i="6"/>
  <c r="CT1153" i="6" s="1"/>
  <c r="AV1292" i="6"/>
  <c r="CJ1292" i="6" s="1"/>
  <c r="BF1292" i="6"/>
  <c r="CT1292" i="6" s="1"/>
  <c r="AX1682" i="6"/>
  <c r="CL1682" i="6" s="1"/>
  <c r="BH1682" i="6"/>
  <c r="CV1682" i="6" s="1"/>
  <c r="AX832" i="6"/>
  <c r="CL832" i="6" s="1"/>
  <c r="BH832" i="6"/>
  <c r="CV832" i="6" s="1"/>
  <c r="AV515" i="6"/>
  <c r="CJ515" i="6" s="1"/>
  <c r="BF515" i="6"/>
  <c r="CT515" i="6" s="1"/>
  <c r="AY1081" i="6"/>
  <c r="CM1081" i="6" s="1"/>
  <c r="BI1081" i="6"/>
  <c r="CW1081" i="6" s="1"/>
  <c r="BA639" i="6"/>
  <c r="CO639" i="6" s="1"/>
  <c r="BK639" i="6"/>
  <c r="CY639" i="6" s="1"/>
  <c r="AU1457" i="6"/>
  <c r="CI1457" i="6" s="1"/>
  <c r="BE1457" i="6"/>
  <c r="CS1457" i="6" s="1"/>
  <c r="BC1029" i="6"/>
  <c r="CQ1029" i="6" s="1"/>
  <c r="BM1029" i="6"/>
  <c r="DA1029" i="6" s="1"/>
  <c r="U1111" i="6"/>
  <c r="AX1506" i="6"/>
  <c r="CL1506" i="6" s="1"/>
  <c r="BH1506" i="6"/>
  <c r="CV1506" i="6" s="1"/>
  <c r="AW577" i="6"/>
  <c r="CK577" i="6" s="1"/>
  <c r="BG577" i="6"/>
  <c r="CU577" i="6" s="1"/>
  <c r="BA422" i="6"/>
  <c r="CO422" i="6" s="1"/>
  <c r="BK422" i="6"/>
  <c r="CY422" i="6" s="1"/>
  <c r="BB237" i="6"/>
  <c r="CP237" i="6" s="1"/>
  <c r="BL237" i="6"/>
  <c r="CZ237" i="6" s="1"/>
  <c r="BA1579" i="6"/>
  <c r="CO1579" i="6" s="1"/>
  <c r="BK1579" i="6"/>
  <c r="CY1579" i="6" s="1"/>
  <c r="AW277" i="6"/>
  <c r="CK277" i="6" s="1"/>
  <c r="BG277" i="6"/>
  <c r="CU277" i="6" s="1"/>
  <c r="BC580" i="6"/>
  <c r="CQ580" i="6" s="1"/>
  <c r="BM580" i="6"/>
  <c r="DA580" i="6" s="1"/>
  <c r="AZ91" i="6"/>
  <c r="CN91" i="6" s="1"/>
  <c r="BJ91" i="6"/>
  <c r="CX91" i="6" s="1"/>
  <c r="AZ1635" i="6"/>
  <c r="CN1635" i="6" s="1"/>
  <c r="BJ1635" i="6"/>
  <c r="CX1635" i="6" s="1"/>
  <c r="BC46" i="6"/>
  <c r="CQ46" i="6" s="1"/>
  <c r="AU193" i="6"/>
  <c r="CI193" i="6" s="1"/>
  <c r="BE193" i="6"/>
  <c r="CS193" i="6" s="1"/>
  <c r="BC1147" i="6"/>
  <c r="CQ1147" i="6" s="1"/>
  <c r="AI1147" i="6"/>
  <c r="BW1147" i="6" s="1"/>
  <c r="BM1147" i="6"/>
  <c r="DA1147" i="6" s="1"/>
  <c r="AS1147" i="6"/>
  <c r="CG1147" i="6" s="1"/>
  <c r="BE1109" i="6"/>
  <c r="CS1109" i="6" s="1"/>
  <c r="AK1109" i="6"/>
  <c r="BY1109" i="6" s="1"/>
  <c r="AZ1324" i="6"/>
  <c r="CN1324" i="6" s="1"/>
  <c r="AZ1284" i="6"/>
  <c r="CN1284" i="6" s="1"/>
  <c r="AP1284" i="6"/>
  <c r="CD1284" i="6" s="1"/>
  <c r="BJ1284" i="6"/>
  <c r="CX1284" i="6" s="1"/>
  <c r="BB475" i="6"/>
  <c r="CP475" i="6" s="1"/>
  <c r="BL475" i="6"/>
  <c r="CZ475" i="6" s="1"/>
  <c r="BB1421" i="6"/>
  <c r="CP1421" i="6" s="1"/>
  <c r="BL1421" i="6"/>
  <c r="CZ1421" i="6" s="1"/>
  <c r="AR1421" i="6"/>
  <c r="CF1421" i="6" s="1"/>
  <c r="BC1756" i="6"/>
  <c r="CQ1756" i="6" s="1"/>
  <c r="BM1756" i="6"/>
  <c r="DA1756" i="6" s="1"/>
  <c r="AY1268" i="6"/>
  <c r="CM1268" i="6" s="1"/>
  <c r="BI1268" i="6"/>
  <c r="CW1268" i="6" s="1"/>
  <c r="AE1268" i="6"/>
  <c r="BS1268" i="6" s="1"/>
  <c r="BD111" i="6"/>
  <c r="CR111" i="6" s="1"/>
  <c r="BN111" i="6"/>
  <c r="DB111" i="6" s="1"/>
  <c r="AJ111" i="6"/>
  <c r="BX111" i="6" s="1"/>
  <c r="BK1114" i="6"/>
  <c r="CY1114" i="6" s="1"/>
  <c r="AY491" i="6"/>
  <c r="CM491" i="6" s="1"/>
  <c r="BI491" i="6"/>
  <c r="CW491" i="6" s="1"/>
  <c r="BB430" i="6"/>
  <c r="CP430" i="6" s="1"/>
  <c r="BL430" i="6"/>
  <c r="CZ430" i="6" s="1"/>
  <c r="BA154" i="6"/>
  <c r="CO154" i="6" s="1"/>
  <c r="AQ154" i="6"/>
  <c r="CE154" i="6" s="1"/>
  <c r="BK154" i="6"/>
  <c r="CY154" i="6" s="1"/>
  <c r="AG154" i="6"/>
  <c r="BU154" i="6" s="1"/>
  <c r="AU594" i="6"/>
  <c r="CI594" i="6" s="1"/>
  <c r="BE594" i="6"/>
  <c r="CS594" i="6" s="1"/>
  <c r="BB341" i="6"/>
  <c r="CP341" i="6" s="1"/>
  <c r="BL341" i="6"/>
  <c r="CZ341" i="6" s="1"/>
  <c r="AY1172" i="6"/>
  <c r="CM1172" i="6" s="1"/>
  <c r="BI1172" i="6"/>
  <c r="CW1172" i="6" s="1"/>
  <c r="BB1563" i="6"/>
  <c r="CP1563" i="6" s="1"/>
  <c r="BL1563" i="6"/>
  <c r="CZ1563" i="6" s="1"/>
  <c r="AV571" i="6"/>
  <c r="CJ571" i="6" s="1"/>
  <c r="BF571" i="6"/>
  <c r="CT571" i="6" s="1"/>
  <c r="BB378" i="6"/>
  <c r="CP378" i="6" s="1"/>
  <c r="BL378" i="6"/>
  <c r="CZ378" i="6" s="1"/>
  <c r="AU121" i="6"/>
  <c r="CI121" i="6" s="1"/>
  <c r="BE121" i="6"/>
  <c r="CS121" i="6" s="1"/>
  <c r="AX682" i="6"/>
  <c r="CL682" i="6" s="1"/>
  <c r="BH682" i="6"/>
  <c r="CV682" i="6" s="1"/>
  <c r="AU222" i="6"/>
  <c r="CI222" i="6" s="1"/>
  <c r="BE222" i="6"/>
  <c r="CS222" i="6" s="1"/>
  <c r="AY687" i="6"/>
  <c r="CM687" i="6" s="1"/>
  <c r="BI687" i="6"/>
  <c r="CW687" i="6" s="1"/>
  <c r="AZ1080" i="6"/>
  <c r="CN1080" i="6" s="1"/>
  <c r="BD1437" i="6"/>
  <c r="CR1437" i="6" s="1"/>
  <c r="BN1437" i="6"/>
  <c r="DB1437" i="6" s="1"/>
  <c r="AU639" i="6"/>
  <c r="CI639" i="6" s="1"/>
  <c r="BE639" i="6"/>
  <c r="CS639" i="6" s="1"/>
  <c r="BC252" i="6"/>
  <c r="CQ252" i="6" s="1"/>
  <c r="BM252" i="6"/>
  <c r="DA252" i="6" s="1"/>
  <c r="AZ1033" i="6"/>
  <c r="CN1033" i="6" s="1"/>
  <c r="BJ1033" i="6"/>
  <c r="CX1033" i="6" s="1"/>
  <c r="BB289" i="6"/>
  <c r="CP289" i="6" s="1"/>
  <c r="BL289" i="6"/>
  <c r="CZ289" i="6" s="1"/>
  <c r="BA814" i="6"/>
  <c r="CO814" i="6" s="1"/>
  <c r="BK814" i="6"/>
  <c r="CY814" i="6" s="1"/>
  <c r="AV986" i="6"/>
  <c r="CJ986" i="6" s="1"/>
  <c r="BF986" i="6"/>
  <c r="CT986" i="6" s="1"/>
  <c r="AV1446" i="6"/>
  <c r="CJ1446" i="6" s="1"/>
  <c r="BF1446" i="6"/>
  <c r="CT1446" i="6" s="1"/>
  <c r="BC168" i="6"/>
  <c r="CQ168" i="6" s="1"/>
  <c r="BM168" i="6"/>
  <c r="DA168" i="6" s="1"/>
  <c r="AW1007" i="6"/>
  <c r="CK1007" i="6" s="1"/>
  <c r="BG1007" i="6"/>
  <c r="CU1007" i="6" s="1"/>
  <c r="BC155" i="6"/>
  <c r="CQ155" i="6" s="1"/>
  <c r="BM155" i="6"/>
  <c r="DA155" i="6" s="1"/>
  <c r="BM1559" i="6"/>
  <c r="DA1559" i="6" s="1"/>
  <c r="BB577" i="6"/>
  <c r="CP577" i="6" s="1"/>
  <c r="BL577" i="6"/>
  <c r="CZ577" i="6" s="1"/>
  <c r="BC106" i="6"/>
  <c r="CQ106" i="6" s="1"/>
  <c r="BM106" i="6"/>
  <c r="DA106" i="6" s="1"/>
  <c r="AX128" i="6"/>
  <c r="CL128" i="6" s="1"/>
  <c r="BH128" i="6"/>
  <c r="CV128" i="6" s="1"/>
  <c r="BA1599" i="6"/>
  <c r="CO1599" i="6" s="1"/>
  <c r="BK1599" i="6"/>
  <c r="CY1599" i="6" s="1"/>
  <c r="AV603" i="6"/>
  <c r="CJ603" i="6" s="1"/>
  <c r="BF603" i="6"/>
  <c r="CT603" i="6" s="1"/>
  <c r="AX84" i="6"/>
  <c r="CL84" i="6" s="1"/>
  <c r="BH84" i="6"/>
  <c r="CV84" i="6" s="1"/>
  <c r="AW673" i="6"/>
  <c r="CK673" i="6" s="1"/>
  <c r="BG673" i="6"/>
  <c r="CU673" i="6" s="1"/>
  <c r="AU74" i="6"/>
  <c r="CI74" i="6" s="1"/>
  <c r="BE74" i="6"/>
  <c r="CS74" i="6" s="1"/>
  <c r="AU333" i="6"/>
  <c r="CI333" i="6" s="1"/>
  <c r="AK333" i="6"/>
  <c r="BY333" i="6" s="1"/>
  <c r="BE333" i="6"/>
  <c r="CS333" i="6" s="1"/>
  <c r="AU650" i="6"/>
  <c r="CI650" i="6" s="1"/>
  <c r="AA650" i="6"/>
  <c r="BO650" i="6" s="1"/>
  <c r="BE650" i="6"/>
  <c r="CS650" i="6" s="1"/>
  <c r="BF189" i="6"/>
  <c r="CT189" i="6" s="1"/>
  <c r="AL189" i="6"/>
  <c r="BZ189" i="6" s="1"/>
  <c r="BD1312" i="6"/>
  <c r="CR1312" i="6" s="1"/>
  <c r="BN1312" i="6"/>
  <c r="DB1312" i="6" s="1"/>
  <c r="AX123" i="6"/>
  <c r="CL123" i="6" s="1"/>
  <c r="BH123" i="6"/>
  <c r="CV123" i="6" s="1"/>
  <c r="AV409" i="6"/>
  <c r="CJ409" i="6" s="1"/>
  <c r="BF409" i="6"/>
  <c r="CT409" i="6" s="1"/>
  <c r="AV1431" i="6"/>
  <c r="CJ1431" i="6" s="1"/>
  <c r="BF1431" i="6"/>
  <c r="CT1431" i="6" s="1"/>
  <c r="AW1114" i="6"/>
  <c r="CK1114" i="6" s="1"/>
  <c r="BG1114" i="6"/>
  <c r="CU1114" i="6" s="1"/>
  <c r="BC1622" i="6"/>
  <c r="CQ1622" i="6" s="1"/>
  <c r="BM1622" i="6"/>
  <c r="DA1622" i="6" s="1"/>
  <c r="AZ80" i="6"/>
  <c r="CN80" i="6" s="1"/>
  <c r="BJ80" i="6"/>
  <c r="CX80" i="6" s="1"/>
  <c r="AV323" i="6"/>
  <c r="CJ323" i="6" s="1"/>
  <c r="AL323" i="6"/>
  <c r="BZ323" i="6" s="1"/>
  <c r="AB323" i="6"/>
  <c r="BP323" i="6" s="1"/>
  <c r="BF323" i="6"/>
  <c r="CT323" i="6" s="1"/>
  <c r="BC51" i="6"/>
  <c r="CQ51" i="6" s="1"/>
  <c r="AS51" i="6"/>
  <c r="CG51" i="6" s="1"/>
  <c r="AI51" i="6"/>
  <c r="BW51" i="6" s="1"/>
  <c r="BM51" i="6"/>
  <c r="DA51" i="6" s="1"/>
  <c r="AD318" i="6"/>
  <c r="BR318" i="6" s="1"/>
  <c r="AX692" i="6"/>
  <c r="CL692" i="6" s="1"/>
  <c r="BH692" i="6"/>
  <c r="CV692" i="6" s="1"/>
  <c r="U1076" i="6"/>
  <c r="Y1076" i="6"/>
  <c r="BM1076" i="6" s="1"/>
  <c r="DA1076" i="6" s="1"/>
  <c r="Q1076" i="6"/>
  <c r="S1076" i="6"/>
  <c r="R1076" i="6"/>
  <c r="V1076" i="6"/>
  <c r="W1076" i="6"/>
  <c r="BC837" i="6"/>
  <c r="CQ837" i="6" s="1"/>
  <c r="BM837" i="6"/>
  <c r="DA837" i="6" s="1"/>
  <c r="AV977" i="6"/>
  <c r="CJ977" i="6" s="1"/>
  <c r="BF977" i="6"/>
  <c r="CT977" i="6" s="1"/>
  <c r="BB509" i="6"/>
  <c r="CP509" i="6" s="1"/>
  <c r="BL509" i="6"/>
  <c r="CZ509" i="6" s="1"/>
  <c r="AW181" i="6"/>
  <c r="CK181" i="6" s="1"/>
  <c r="BG181" i="6"/>
  <c r="CU181" i="6" s="1"/>
  <c r="AY482" i="6"/>
  <c r="CM482" i="6" s="1"/>
  <c r="BI482" i="6"/>
  <c r="CW482" i="6" s="1"/>
  <c r="BD1753" i="6"/>
  <c r="CR1753" i="6" s="1"/>
  <c r="BN1753" i="6"/>
  <c r="DB1753" i="6" s="1"/>
  <c r="AX926" i="6"/>
  <c r="CL926" i="6" s="1"/>
  <c r="BH926" i="6"/>
  <c r="CV926" i="6" s="1"/>
  <c r="AW655" i="6"/>
  <c r="CK655" i="6" s="1"/>
  <c r="AC655" i="6"/>
  <c r="BQ655" i="6" s="1"/>
  <c r="BG655" i="6"/>
  <c r="CU655" i="6" s="1"/>
  <c r="AM655" i="6"/>
  <c r="CA655" i="6" s="1"/>
  <c r="BB896" i="6"/>
  <c r="CP896" i="6" s="1"/>
  <c r="BL896" i="6"/>
  <c r="CZ896" i="6" s="1"/>
  <c r="AV600" i="6"/>
  <c r="CJ600" i="6" s="1"/>
  <c r="BF600" i="6"/>
  <c r="CT600" i="6" s="1"/>
  <c r="AY1762" i="6"/>
  <c r="CM1762" i="6" s="1"/>
  <c r="BI1762" i="6"/>
  <c r="CW1762" i="6" s="1"/>
  <c r="X1076" i="6"/>
  <c r="AR1076" i="6" s="1"/>
  <c r="CF1076" i="6" s="1"/>
  <c r="AW285" i="6"/>
  <c r="CK285" i="6" s="1"/>
  <c r="BG285" i="6"/>
  <c r="CU285" i="6" s="1"/>
  <c r="AY472" i="6"/>
  <c r="CM472" i="6" s="1"/>
  <c r="BI472" i="6"/>
  <c r="CW472" i="6" s="1"/>
  <c r="BA1221" i="6"/>
  <c r="CO1221" i="6" s="1"/>
  <c r="BK1221" i="6"/>
  <c r="CY1221" i="6" s="1"/>
  <c r="AZ660" i="6"/>
  <c r="CN660" i="6" s="1"/>
  <c r="BJ660" i="6"/>
  <c r="CX660" i="6" s="1"/>
  <c r="BF160" i="6"/>
  <c r="CT160" i="6" s="1"/>
  <c r="AY657" i="6"/>
  <c r="CM657" i="6" s="1"/>
  <c r="AW1323" i="6"/>
  <c r="CK1323" i="6" s="1"/>
  <c r="BG1323" i="6"/>
  <c r="CU1323" i="6" s="1"/>
  <c r="AW854" i="6"/>
  <c r="CK854" i="6" s="1"/>
  <c r="BG854" i="6"/>
  <c r="CU854" i="6" s="1"/>
  <c r="AU1573" i="6"/>
  <c r="CI1573" i="6" s="1"/>
  <c r="BE1573" i="6"/>
  <c r="CS1573" i="6" s="1"/>
  <c r="AY424" i="6"/>
  <c r="CM424" i="6" s="1"/>
  <c r="BI424" i="6"/>
  <c r="CW424" i="6" s="1"/>
  <c r="AX678" i="6"/>
  <c r="CL678" i="6" s="1"/>
  <c r="BH678" i="6"/>
  <c r="CV678" i="6" s="1"/>
  <c r="AV781" i="6"/>
  <c r="CJ781" i="6" s="1"/>
  <c r="BF781" i="6"/>
  <c r="CT781" i="6" s="1"/>
  <c r="BC831" i="6"/>
  <c r="CQ831" i="6" s="1"/>
  <c r="BM831" i="6"/>
  <c r="DA831" i="6" s="1"/>
  <c r="BD1408" i="6"/>
  <c r="CR1408" i="6" s="1"/>
  <c r="BN1408" i="6"/>
  <c r="DB1408" i="6" s="1"/>
  <c r="AZ1705" i="6"/>
  <c r="CN1705" i="6" s="1"/>
  <c r="BJ1705" i="6"/>
  <c r="CX1705" i="6" s="1"/>
  <c r="BA1508" i="6"/>
  <c r="CO1508" i="6" s="1"/>
  <c r="BK1508" i="6"/>
  <c r="CY1508" i="6" s="1"/>
  <c r="BA1354" i="6"/>
  <c r="CO1354" i="6" s="1"/>
  <c r="BK1354" i="6"/>
  <c r="CY1354" i="6" s="1"/>
  <c r="AZ601" i="6"/>
  <c r="CN601" i="6" s="1"/>
  <c r="BJ601" i="6"/>
  <c r="CX601" i="6" s="1"/>
  <c r="BA1385" i="6"/>
  <c r="CO1385" i="6" s="1"/>
  <c r="BK1385" i="6"/>
  <c r="CY1385" i="6" s="1"/>
  <c r="AY123" i="6"/>
  <c r="CM123" i="6" s="1"/>
  <c r="BI123" i="6"/>
  <c r="CW123" i="6" s="1"/>
  <c r="AU1717" i="6"/>
  <c r="CI1717" i="6" s="1"/>
  <c r="BE1717" i="6"/>
  <c r="CS1717" i="6" s="1"/>
  <c r="BA244" i="6"/>
  <c r="CO244" i="6" s="1"/>
  <c r="BK244" i="6"/>
  <c r="CY244" i="6" s="1"/>
  <c r="BC1485" i="6"/>
  <c r="CQ1485" i="6" s="1"/>
  <c r="BM1485" i="6"/>
  <c r="DA1485" i="6" s="1"/>
  <c r="AY1090" i="6"/>
  <c r="CM1090" i="6" s="1"/>
  <c r="BI1090" i="6"/>
  <c r="CW1090" i="6" s="1"/>
  <c r="AY47" i="6"/>
  <c r="CM47" i="6" s="1"/>
  <c r="AO47" i="6"/>
  <c r="CC47" i="6" s="1"/>
  <c r="AA1390" i="6"/>
  <c r="BO1390" i="6" s="1"/>
  <c r="BE1390" i="6"/>
  <c r="CS1390" i="6" s="1"/>
  <c r="Z440" i="6"/>
  <c r="AJ440" i="6" s="1"/>
  <c r="BX440" i="6" s="1"/>
  <c r="U440" i="6"/>
  <c r="V440" i="6"/>
  <c r="AP440" i="6" s="1"/>
  <c r="CD440" i="6" s="1"/>
  <c r="Y440" i="6"/>
  <c r="Q440" i="6"/>
  <c r="W440" i="6"/>
  <c r="AG440" i="6" s="1"/>
  <c r="BU440" i="6" s="1"/>
  <c r="X440" i="6"/>
  <c r="AR440" i="6" s="1"/>
  <c r="CF440" i="6" s="1"/>
  <c r="R440" i="6"/>
  <c r="AZ349" i="6"/>
  <c r="CN349" i="6" s="1"/>
  <c r="BJ349" i="6"/>
  <c r="CX349" i="6" s="1"/>
  <c r="AX1556" i="6"/>
  <c r="CL1556" i="6" s="1"/>
  <c r="AN1556" i="6"/>
  <c r="CB1556" i="6" s="1"/>
  <c r="BH1556" i="6"/>
  <c r="CV1556" i="6" s="1"/>
  <c r="W1752" i="6"/>
  <c r="U1752" i="6"/>
  <c r="V1752" i="6"/>
  <c r="Z1752" i="6"/>
  <c r="T1752" i="6"/>
  <c r="AD1752" i="6" s="1"/>
  <c r="BR1752" i="6" s="1"/>
  <c r="R1752" i="6"/>
  <c r="AL1752" i="6" s="1"/>
  <c r="BZ1752" i="6" s="1"/>
  <c r="Y1752" i="6"/>
  <c r="X1752" i="6"/>
  <c r="S1752" i="6"/>
  <c r="Q1752" i="6"/>
  <c r="S1376" i="6"/>
  <c r="T1376" i="6"/>
  <c r="Y1376" i="6"/>
  <c r="U1376" i="6"/>
  <c r="R1376" i="6"/>
  <c r="V1376" i="6"/>
  <c r="X1376" i="6"/>
  <c r="AH1376" i="6" s="1"/>
  <c r="BV1376" i="6" s="1"/>
  <c r="W1376" i="6"/>
  <c r="Z1376" i="6"/>
  <c r="Q1376" i="6"/>
  <c r="AK1376" i="6" s="1"/>
  <c r="BY1376" i="6" s="1"/>
  <c r="BB1081" i="6"/>
  <c r="CP1081" i="6" s="1"/>
  <c r="BL1081" i="6"/>
  <c r="CZ1081" i="6" s="1"/>
  <c r="AR1081" i="6"/>
  <c r="CF1081" i="6" s="1"/>
  <c r="BD336" i="6"/>
  <c r="CR336" i="6" s="1"/>
  <c r="BC753" i="6"/>
  <c r="CQ753" i="6" s="1"/>
  <c r="BM753" i="6"/>
  <c r="DA753" i="6" s="1"/>
  <c r="BD1011" i="6"/>
  <c r="CR1011" i="6" s="1"/>
  <c r="BN1011" i="6"/>
  <c r="DB1011" i="6" s="1"/>
  <c r="BB903" i="6"/>
  <c r="CP903" i="6" s="1"/>
  <c r="BL903" i="6"/>
  <c r="CZ903" i="6" s="1"/>
  <c r="AV726" i="6"/>
  <c r="CJ726" i="6" s="1"/>
  <c r="BF726" i="6"/>
  <c r="CT726" i="6" s="1"/>
  <c r="AV71" i="6"/>
  <c r="CJ71" i="6" s="1"/>
  <c r="BF71" i="6"/>
  <c r="CT71" i="6" s="1"/>
  <c r="BB1059" i="6"/>
  <c r="CP1059" i="6" s="1"/>
  <c r="BL1059" i="6"/>
  <c r="CZ1059" i="6" s="1"/>
  <c r="AZ848" i="6"/>
  <c r="CN848" i="6" s="1"/>
  <c r="BJ848" i="6"/>
  <c r="CX848" i="6" s="1"/>
  <c r="AX1131" i="6"/>
  <c r="CL1131" i="6" s="1"/>
  <c r="BH1131" i="6"/>
  <c r="CV1131" i="6" s="1"/>
  <c r="AZ1698" i="6"/>
  <c r="CN1698" i="6" s="1"/>
  <c r="BJ1698" i="6"/>
  <c r="CX1698" i="6" s="1"/>
  <c r="BD787" i="6"/>
  <c r="CR787" i="6" s="1"/>
  <c r="BN787" i="6"/>
  <c r="DB787" i="6" s="1"/>
  <c r="BC1103" i="6"/>
  <c r="CQ1103" i="6" s="1"/>
  <c r="BM1103" i="6"/>
  <c r="DA1103" i="6" s="1"/>
  <c r="AX1415" i="6"/>
  <c r="CL1415" i="6" s="1"/>
  <c r="BH1415" i="6"/>
  <c r="CV1415" i="6" s="1"/>
  <c r="BL834" i="6"/>
  <c r="CZ834" i="6" s="1"/>
  <c r="BB845" i="6"/>
  <c r="CP845" i="6" s="1"/>
  <c r="BL845" i="6"/>
  <c r="CZ845" i="6" s="1"/>
  <c r="BA1326" i="6"/>
  <c r="CO1326" i="6" s="1"/>
  <c r="BK1326" i="6"/>
  <c r="CY1326" i="6" s="1"/>
  <c r="AX1519" i="6"/>
  <c r="CL1519" i="6" s="1"/>
  <c r="BH1519" i="6"/>
  <c r="CV1519" i="6" s="1"/>
  <c r="AW1706" i="6"/>
  <c r="CK1706" i="6" s="1"/>
  <c r="BG1706" i="6"/>
  <c r="CU1706" i="6" s="1"/>
  <c r="AW145" i="6"/>
  <c r="CK145" i="6" s="1"/>
  <c r="BG145" i="6"/>
  <c r="CU145" i="6" s="1"/>
  <c r="BC27" i="6"/>
  <c r="CQ27" i="6" s="1"/>
  <c r="BM27" i="6"/>
  <c r="DA27" i="6" s="1"/>
  <c r="AX1432" i="6"/>
  <c r="CL1432" i="6" s="1"/>
  <c r="BH1432" i="6"/>
  <c r="CV1432" i="6" s="1"/>
  <c r="AV541" i="6"/>
  <c r="CJ541" i="6" s="1"/>
  <c r="BF541" i="6"/>
  <c r="CT541" i="6" s="1"/>
  <c r="AY181" i="6"/>
  <c r="CM181" i="6" s="1"/>
  <c r="BI181" i="6"/>
  <c r="CW181" i="6" s="1"/>
  <c r="BB1705" i="6"/>
  <c r="CP1705" i="6" s="1"/>
  <c r="BL1705" i="6"/>
  <c r="CZ1705" i="6" s="1"/>
  <c r="AY199" i="6"/>
  <c r="CM199" i="6" s="1"/>
  <c r="AZ1387" i="6"/>
  <c r="CN1387" i="6" s="1"/>
  <c r="BJ1387" i="6"/>
  <c r="CX1387" i="6" s="1"/>
  <c r="AY728" i="6"/>
  <c r="CM728" i="6" s="1"/>
  <c r="BI728" i="6"/>
  <c r="CW728" i="6" s="1"/>
  <c r="AZ38" i="6"/>
  <c r="CN38" i="6" s="1"/>
  <c r="BJ38" i="6"/>
  <c r="CX38" i="6" s="1"/>
  <c r="AU1248" i="6"/>
  <c r="CI1248" i="6" s="1"/>
  <c r="BE1248" i="6"/>
  <c r="CS1248" i="6" s="1"/>
  <c r="AV1483" i="6"/>
  <c r="CJ1483" i="6" s="1"/>
  <c r="AB1483" i="6"/>
  <c r="BP1483" i="6" s="1"/>
  <c r="BF1483" i="6"/>
  <c r="CT1483" i="6" s="1"/>
  <c r="AL1483" i="6"/>
  <c r="BZ1483" i="6" s="1"/>
  <c r="AY1168" i="6"/>
  <c r="CM1168" i="6" s="1"/>
  <c r="AO1168" i="6"/>
  <c r="CC1168" i="6" s="1"/>
  <c r="AE1168" i="6"/>
  <c r="BS1168" i="6" s="1"/>
  <c r="BI1168" i="6"/>
  <c r="CW1168" i="6" s="1"/>
  <c r="AX858" i="6"/>
  <c r="CL858" i="6" s="1"/>
  <c r="BH858" i="6"/>
  <c r="CV858" i="6" s="1"/>
  <c r="AV1556" i="6"/>
  <c r="CJ1556" i="6" s="1"/>
  <c r="BF1556" i="6"/>
  <c r="CT1556" i="6" s="1"/>
  <c r="AZ1215" i="6"/>
  <c r="CN1215" i="6" s="1"/>
  <c r="BJ1215" i="6"/>
  <c r="CX1215" i="6" s="1"/>
  <c r="BA1105" i="6"/>
  <c r="CO1105" i="6" s="1"/>
  <c r="BK1105" i="6"/>
  <c r="CY1105" i="6" s="1"/>
  <c r="AZ1094" i="6"/>
  <c r="CN1094" i="6" s="1"/>
  <c r="BJ1094" i="6"/>
  <c r="CX1094" i="6" s="1"/>
  <c r="AX378" i="6"/>
  <c r="CL378" i="6" s="1"/>
  <c r="BH378" i="6"/>
  <c r="CV378" i="6" s="1"/>
  <c r="AV1490" i="6"/>
  <c r="CJ1490" i="6" s="1"/>
  <c r="BF1490" i="6"/>
  <c r="CT1490" i="6" s="1"/>
  <c r="AW608" i="6"/>
  <c r="CK608" i="6" s="1"/>
  <c r="BG608" i="6"/>
  <c r="CU608" i="6" s="1"/>
  <c r="AU1362" i="6"/>
  <c r="CI1362" i="6" s="1"/>
  <c r="BE1362" i="6"/>
  <c r="CS1362" i="6" s="1"/>
  <c r="AV714" i="6"/>
  <c r="CJ714" i="6" s="1"/>
  <c r="BF714" i="6"/>
  <c r="CT714" i="6" s="1"/>
  <c r="AY351" i="6"/>
  <c r="CM351" i="6" s="1"/>
  <c r="BI351" i="6"/>
  <c r="CW351" i="6" s="1"/>
  <c r="BB1065" i="6"/>
  <c r="CP1065" i="6" s="1"/>
  <c r="BL1065" i="6"/>
  <c r="CZ1065" i="6" s="1"/>
  <c r="AW481" i="6"/>
  <c r="CK481" i="6" s="1"/>
  <c r="BG481" i="6"/>
  <c r="CU481" i="6" s="1"/>
  <c r="AU21" i="6"/>
  <c r="CI21" i="6" s="1"/>
  <c r="BE21" i="6"/>
  <c r="CS21" i="6" s="1"/>
  <c r="AX1480" i="6"/>
  <c r="CL1480" i="6" s="1"/>
  <c r="BH1480" i="6"/>
  <c r="CV1480" i="6" s="1"/>
  <c r="AV340" i="6"/>
  <c r="CJ340" i="6" s="1"/>
  <c r="BF340" i="6"/>
  <c r="CT340" i="6" s="1"/>
  <c r="AY814" i="6"/>
  <c r="CM814" i="6" s="1"/>
  <c r="BI814" i="6"/>
  <c r="CW814" i="6" s="1"/>
  <c r="BD1446" i="6"/>
  <c r="CR1446" i="6" s="1"/>
  <c r="BN1446" i="6"/>
  <c r="DB1446" i="6" s="1"/>
  <c r="BC1089" i="6"/>
  <c r="CQ1089" i="6" s="1"/>
  <c r="BM1089" i="6"/>
  <c r="DA1089" i="6" s="1"/>
  <c r="AU812" i="6"/>
  <c r="CI812" i="6" s="1"/>
  <c r="BE812" i="6"/>
  <c r="CS812" i="6" s="1"/>
  <c r="AZ642" i="6"/>
  <c r="CN642" i="6" s="1"/>
  <c r="BJ642" i="6"/>
  <c r="CX642" i="6" s="1"/>
  <c r="AU1505" i="6"/>
  <c r="CI1505" i="6" s="1"/>
  <c r="BE1505" i="6"/>
  <c r="CS1505" i="6" s="1"/>
  <c r="AV1159" i="6"/>
  <c r="CJ1159" i="6" s="1"/>
  <c r="BF1159" i="6"/>
  <c r="CT1159" i="6" s="1"/>
  <c r="AU295" i="6"/>
  <c r="CI295" i="6" s="1"/>
  <c r="BE295" i="6"/>
  <c r="CS295" i="6" s="1"/>
  <c r="AZ500" i="6"/>
  <c r="CN500" i="6" s="1"/>
  <c r="BJ500" i="6"/>
  <c r="CX500" i="6" s="1"/>
  <c r="BH923" i="6"/>
  <c r="CV923" i="6" s="1"/>
  <c r="BB1116" i="6"/>
  <c r="CP1116" i="6" s="1"/>
  <c r="BL1116" i="6"/>
  <c r="CZ1116" i="6" s="1"/>
  <c r="AV557" i="6"/>
  <c r="CJ557" i="6" s="1"/>
  <c r="BF557" i="6"/>
  <c r="CT557" i="6" s="1"/>
  <c r="BB674" i="6"/>
  <c r="CP674" i="6" s="1"/>
  <c r="BL674" i="6"/>
  <c r="CZ674" i="6" s="1"/>
  <c r="AR674" i="6"/>
  <c r="CF674" i="6" s="1"/>
  <c r="AW820" i="6"/>
  <c r="CK820" i="6" s="1"/>
  <c r="AC820" i="6"/>
  <c r="BQ820" i="6" s="1"/>
  <c r="BG820" i="6"/>
  <c r="CU820" i="6" s="1"/>
  <c r="AM820" i="6"/>
  <c r="CA820" i="6" s="1"/>
  <c r="BC1000" i="6"/>
  <c r="CQ1000" i="6" s="1"/>
  <c r="BM1000" i="6"/>
  <c r="DA1000" i="6" s="1"/>
  <c r="AZ34" i="6"/>
  <c r="CN34" i="6" s="1"/>
  <c r="AF34" i="6"/>
  <c r="BT34" i="6" s="1"/>
  <c r="AP34" i="6"/>
  <c r="CD34" i="6" s="1"/>
  <c r="BJ34" i="6"/>
  <c r="CX34" i="6" s="1"/>
  <c r="BD507" i="6"/>
  <c r="CR507" i="6" s="1"/>
  <c r="BN507" i="6"/>
  <c r="DB507" i="6" s="1"/>
  <c r="BJ1287" i="6"/>
  <c r="CX1287" i="6" s="1"/>
  <c r="AW701" i="6"/>
  <c r="CK701" i="6" s="1"/>
  <c r="BG701" i="6"/>
  <c r="CU701" i="6" s="1"/>
  <c r="AW1745" i="6"/>
  <c r="CK1745" i="6" s="1"/>
  <c r="BG1745" i="6"/>
  <c r="CU1745" i="6" s="1"/>
  <c r="AW1554" i="6"/>
  <c r="CK1554" i="6" s="1"/>
  <c r="BG1554" i="6"/>
  <c r="CU1554" i="6" s="1"/>
  <c r="AC1554" i="6"/>
  <c r="BQ1554" i="6" s="1"/>
  <c r="AU1558" i="6"/>
  <c r="CI1558" i="6" s="1"/>
  <c r="BE1558" i="6"/>
  <c r="CS1558" i="6" s="1"/>
  <c r="AX1035" i="6"/>
  <c r="CL1035" i="6" s="1"/>
  <c r="BH1035" i="6"/>
  <c r="CV1035" i="6" s="1"/>
  <c r="AX1015" i="6"/>
  <c r="CL1015" i="6" s="1"/>
  <c r="BH1015" i="6"/>
  <c r="CV1015" i="6" s="1"/>
  <c r="BD1483" i="6"/>
  <c r="CR1483" i="6" s="1"/>
  <c r="BN1483" i="6"/>
  <c r="DB1483" i="6" s="1"/>
  <c r="BA1292" i="6"/>
  <c r="CO1292" i="6" s="1"/>
  <c r="BK1292" i="6"/>
  <c r="CY1292" i="6" s="1"/>
  <c r="AX95" i="6"/>
  <c r="CL95" i="6" s="1"/>
  <c r="BH95" i="6"/>
  <c r="CV95" i="6" s="1"/>
  <c r="AU515" i="6"/>
  <c r="CI515" i="6" s="1"/>
  <c r="BE515" i="6"/>
  <c r="CS515" i="6" s="1"/>
  <c r="BD1197" i="6"/>
  <c r="CR1197" i="6" s="1"/>
  <c r="BN1197" i="6"/>
  <c r="DB1197" i="6" s="1"/>
  <c r="BC31" i="6"/>
  <c r="CQ31" i="6" s="1"/>
  <c r="BM31" i="6"/>
  <c r="DA31" i="6" s="1"/>
  <c r="AY733" i="6"/>
  <c r="CM733" i="6" s="1"/>
  <c r="BI733" i="6"/>
  <c r="CW733" i="6" s="1"/>
  <c r="AW151" i="6"/>
  <c r="CK151" i="6" s="1"/>
  <c r="BG151" i="6"/>
  <c r="CU151" i="6" s="1"/>
  <c r="BB340" i="6"/>
  <c r="CP340" i="6" s="1"/>
  <c r="BL340" i="6"/>
  <c r="CZ340" i="6" s="1"/>
  <c r="BD1766" i="6"/>
  <c r="CR1766" i="6" s="1"/>
  <c r="BN1766" i="6"/>
  <c r="DB1766" i="6" s="1"/>
  <c r="BD1479" i="6"/>
  <c r="CR1479" i="6" s="1"/>
  <c r="BN1479" i="6"/>
  <c r="DB1479" i="6" s="1"/>
  <c r="BC196" i="6"/>
  <c r="CQ196" i="6" s="1"/>
  <c r="BM196" i="6"/>
  <c r="DA196" i="6" s="1"/>
  <c r="BA368" i="6"/>
  <c r="CO368" i="6" s="1"/>
  <c r="BK368" i="6"/>
  <c r="CY368" i="6" s="1"/>
  <c r="BA1071" i="6"/>
  <c r="CO1071" i="6" s="1"/>
  <c r="BK1071" i="6"/>
  <c r="CY1071" i="6" s="1"/>
  <c r="BD1716" i="6"/>
  <c r="CR1716" i="6" s="1"/>
  <c r="BN1716" i="6"/>
  <c r="DB1716" i="6" s="1"/>
  <c r="AU1247" i="6"/>
  <c r="CI1247" i="6" s="1"/>
  <c r="BE1247" i="6"/>
  <c r="CS1247" i="6" s="1"/>
  <c r="AW383" i="6"/>
  <c r="CK383" i="6" s="1"/>
  <c r="BG383" i="6"/>
  <c r="CU383" i="6" s="1"/>
  <c r="AZ480" i="6"/>
  <c r="CN480" i="6" s="1"/>
  <c r="BJ480" i="6"/>
  <c r="CX480" i="6" s="1"/>
  <c r="AT111" i="6"/>
  <c r="CH111" i="6" s="1"/>
  <c r="AU1282" i="6"/>
  <c r="CI1282" i="6" s="1"/>
  <c r="BE1282" i="6"/>
  <c r="CS1282" i="6" s="1"/>
  <c r="AX918" i="6"/>
  <c r="CL918" i="6" s="1"/>
  <c r="BH918" i="6"/>
  <c r="CV918" i="6" s="1"/>
  <c r="AZ557" i="6"/>
  <c r="CN557" i="6" s="1"/>
  <c r="BJ557" i="6"/>
  <c r="CX557" i="6" s="1"/>
  <c r="BB104" i="6"/>
  <c r="CP104" i="6" s="1"/>
  <c r="BL104" i="6"/>
  <c r="CZ104" i="6" s="1"/>
  <c r="AW1635" i="6"/>
  <c r="CK1635" i="6" s="1"/>
  <c r="BG1635" i="6"/>
  <c r="CU1635" i="6" s="1"/>
  <c r="BA761" i="6"/>
  <c r="CO761" i="6" s="1"/>
  <c r="BK761" i="6"/>
  <c r="CY761" i="6" s="1"/>
  <c r="AV183" i="6"/>
  <c r="CJ183" i="6" s="1"/>
  <c r="BF183" i="6"/>
  <c r="CT183" i="6" s="1"/>
  <c r="AV1609" i="6"/>
  <c r="CJ1609" i="6" s="1"/>
  <c r="BF1609" i="6"/>
  <c r="CT1609" i="6" s="1"/>
  <c r="AL1609" i="6"/>
  <c r="BZ1609" i="6" s="1"/>
  <c r="AB1609" i="6"/>
  <c r="BP1609" i="6" s="1"/>
  <c r="AZ651" i="6"/>
  <c r="CN651" i="6" s="1"/>
  <c r="AF651" i="6"/>
  <c r="BT651" i="6" s="1"/>
  <c r="BJ651" i="6"/>
  <c r="CX651" i="6" s="1"/>
  <c r="AR875" i="6"/>
  <c r="CF875" i="6" s="1"/>
  <c r="BL875" i="6"/>
  <c r="CZ875" i="6" s="1"/>
  <c r="BD1679" i="6"/>
  <c r="CR1679" i="6" s="1"/>
  <c r="BN1679" i="6"/>
  <c r="DB1679" i="6" s="1"/>
  <c r="BG1421" i="6"/>
  <c r="CU1421" i="6" s="1"/>
  <c r="AX1331" i="6"/>
  <c r="CL1331" i="6" s="1"/>
  <c r="BH1331" i="6"/>
  <c r="CV1331" i="6" s="1"/>
  <c r="AX1053" i="6"/>
  <c r="CL1053" i="6" s="1"/>
  <c r="AD1053" i="6"/>
  <c r="BR1053" i="6" s="1"/>
  <c r="BH1053" i="6"/>
  <c r="CV1053" i="6" s="1"/>
  <c r="AN1053" i="6"/>
  <c r="CB1053" i="6" s="1"/>
  <c r="T355" i="6"/>
  <c r="X355" i="6"/>
  <c r="W355" i="6"/>
  <c r="AQ355" i="6" s="1"/>
  <c r="CE355" i="6" s="1"/>
  <c r="V355" i="6"/>
  <c r="U355" i="6"/>
  <c r="R355" i="6"/>
  <c r="Q355" i="6"/>
  <c r="Z355" i="6"/>
  <c r="Y355" i="6"/>
  <c r="S355" i="6"/>
  <c r="X163" i="6"/>
  <c r="W163" i="6"/>
  <c r="U163" i="6"/>
  <c r="R163" i="6"/>
  <c r="S163" i="6"/>
  <c r="Z163" i="6"/>
  <c r="Y163" i="6"/>
  <c r="Q163" i="6"/>
  <c r="U1261" i="6"/>
  <c r="AE1261" i="6" s="1"/>
  <c r="BS1261" i="6" s="1"/>
  <c r="V1261" i="6"/>
  <c r="Y1261" i="6"/>
  <c r="AS1261" i="6" s="1"/>
  <c r="CG1261" i="6" s="1"/>
  <c r="W1261" i="6"/>
  <c r="Z1261" i="6"/>
  <c r="AJ1261" i="6" s="1"/>
  <c r="BX1261" i="6" s="1"/>
  <c r="Q1261" i="6"/>
  <c r="R1261" i="6"/>
  <c r="T1261" i="6"/>
  <c r="S1261" i="6"/>
  <c r="AX1283" i="6"/>
  <c r="CL1283" i="6" s="1"/>
  <c r="BH1283" i="6"/>
  <c r="CV1283" i="6" s="1"/>
  <c r="AW1105" i="6"/>
  <c r="CK1105" i="6" s="1"/>
  <c r="AC1105" i="6"/>
  <c r="BQ1105" i="6" s="1"/>
  <c r="BG1105" i="6"/>
  <c r="CU1105" i="6" s="1"/>
  <c r="AM1105" i="6"/>
  <c r="CA1105" i="6" s="1"/>
  <c r="AX417" i="6"/>
  <c r="CL417" i="6" s="1"/>
  <c r="BH417" i="6"/>
  <c r="CV417" i="6" s="1"/>
  <c r="AX174" i="6"/>
  <c r="CL174" i="6" s="1"/>
  <c r="BH174" i="6"/>
  <c r="CV174" i="6" s="1"/>
  <c r="T854" i="6"/>
  <c r="Q854" i="6"/>
  <c r="V854" i="6"/>
  <c r="Z854" i="6"/>
  <c r="W854" i="6"/>
  <c r="Y854" i="6"/>
  <c r="U854" i="6"/>
  <c r="AO854" i="6" s="1"/>
  <c r="CC854" i="6" s="1"/>
  <c r="X854" i="6"/>
  <c r="BD796" i="6"/>
  <c r="CR796" i="6" s="1"/>
  <c r="BN796" i="6"/>
  <c r="DB796" i="6" s="1"/>
  <c r="BB515" i="6"/>
  <c r="CP515" i="6" s="1"/>
  <c r="BL515" i="6"/>
  <c r="CZ515" i="6" s="1"/>
  <c r="AR515" i="6"/>
  <c r="CF515" i="6" s="1"/>
  <c r="BC146" i="6"/>
  <c r="CQ146" i="6" s="1"/>
  <c r="BM146" i="6"/>
  <c r="DA146" i="6" s="1"/>
  <c r="BI19" i="6"/>
  <c r="CW19" i="6" s="1"/>
  <c r="R1349" i="6"/>
  <c r="W1349" i="6"/>
  <c r="AQ1349" i="6" s="1"/>
  <c r="CE1349" i="6" s="1"/>
  <c r="V1349" i="6"/>
  <c r="Y1349" i="6"/>
  <c r="AS1349" i="6" s="1"/>
  <c r="CG1349" i="6" s="1"/>
  <c r="Q1349" i="6"/>
  <c r="T1349" i="6"/>
  <c r="Z1349" i="6"/>
  <c r="X1349" i="6"/>
  <c r="U1349" i="6"/>
  <c r="AO1349" i="6" s="1"/>
  <c r="CC1349" i="6" s="1"/>
  <c r="S1349" i="6"/>
  <c r="BD364" i="6"/>
  <c r="CR364" i="6" s="1"/>
  <c r="BN364" i="6"/>
  <c r="DB364" i="6" s="1"/>
  <c r="AU51" i="6"/>
  <c r="CI51" i="6" s="1"/>
  <c r="BE51" i="6"/>
  <c r="CS51" i="6" s="1"/>
  <c r="BD755" i="6"/>
  <c r="CR755" i="6" s="1"/>
  <c r="BN755" i="6"/>
  <c r="DB755" i="6" s="1"/>
  <c r="BC1373" i="6"/>
  <c r="CQ1373" i="6" s="1"/>
  <c r="BM1373" i="6"/>
  <c r="DA1373" i="6" s="1"/>
  <c r="AW1694" i="6"/>
  <c r="CK1694" i="6" s="1"/>
  <c r="BB1292" i="6"/>
  <c r="CP1292" i="6" s="1"/>
  <c r="BL1292" i="6"/>
  <c r="CZ1292" i="6" s="1"/>
  <c r="BD1691" i="6"/>
  <c r="CR1691" i="6" s="1"/>
  <c r="BN1691" i="6"/>
  <c r="DB1691" i="6" s="1"/>
  <c r="BA1631" i="6"/>
  <c r="CO1631" i="6" s="1"/>
  <c r="BK1631" i="6"/>
  <c r="CY1631" i="6" s="1"/>
  <c r="AX1013" i="6"/>
  <c r="CL1013" i="6" s="1"/>
  <c r="BH1013" i="6"/>
  <c r="CV1013" i="6" s="1"/>
  <c r="BD795" i="6"/>
  <c r="CR795" i="6" s="1"/>
  <c r="BN795" i="6"/>
  <c r="DB795" i="6" s="1"/>
  <c r="AU206" i="6"/>
  <c r="CI206" i="6" s="1"/>
  <c r="BE206" i="6"/>
  <c r="CS206" i="6" s="1"/>
  <c r="BB334" i="6"/>
  <c r="CP334" i="6" s="1"/>
  <c r="AW59" i="6"/>
  <c r="CK59" i="6" s="1"/>
  <c r="BG59" i="6"/>
  <c r="CU59" i="6" s="1"/>
  <c r="BA315" i="6"/>
  <c r="CO315" i="6" s="1"/>
  <c r="BK315" i="6"/>
  <c r="CY315" i="6" s="1"/>
  <c r="AW640" i="6"/>
  <c r="CK640" i="6" s="1"/>
  <c r="BG640" i="6"/>
  <c r="CU640" i="6" s="1"/>
  <c r="AX1668" i="6"/>
  <c r="CL1668" i="6" s="1"/>
  <c r="BH1668" i="6"/>
  <c r="CV1668" i="6" s="1"/>
  <c r="AW1617" i="6"/>
  <c r="CK1617" i="6" s="1"/>
  <c r="BG1617" i="6"/>
  <c r="CU1617" i="6" s="1"/>
  <c r="BD1552" i="6"/>
  <c r="CR1552" i="6" s="1"/>
  <c r="BN1552" i="6"/>
  <c r="DB1552" i="6" s="1"/>
  <c r="AV1201" i="6"/>
  <c r="CJ1201" i="6" s="1"/>
  <c r="BF1201" i="6"/>
  <c r="CT1201" i="6" s="1"/>
  <c r="BB651" i="6"/>
  <c r="CP651" i="6" s="1"/>
  <c r="BL651" i="6"/>
  <c r="CZ651" i="6" s="1"/>
  <c r="AV805" i="6"/>
  <c r="CJ805" i="6" s="1"/>
  <c r="BF805" i="6"/>
  <c r="CT805" i="6" s="1"/>
  <c r="AV119" i="6"/>
  <c r="CJ119" i="6" s="1"/>
  <c r="BF119" i="6"/>
  <c r="CT119" i="6" s="1"/>
  <c r="AX1757" i="6"/>
  <c r="CL1757" i="6" s="1"/>
  <c r="BH1757" i="6"/>
  <c r="CV1757" i="6" s="1"/>
  <c r="AY1427" i="6"/>
  <c r="CM1427" i="6" s="1"/>
  <c r="BI1427" i="6"/>
  <c r="CW1427" i="6" s="1"/>
  <c r="AX1308" i="6"/>
  <c r="CL1308" i="6" s="1"/>
  <c r="BH1308" i="6"/>
  <c r="CV1308" i="6" s="1"/>
  <c r="BC1136" i="6"/>
  <c r="CQ1136" i="6" s="1"/>
  <c r="BM1136" i="6"/>
  <c r="DA1136" i="6" s="1"/>
  <c r="AZ438" i="6"/>
  <c r="CN438" i="6" s="1"/>
  <c r="BJ438" i="6"/>
  <c r="CX438" i="6" s="1"/>
  <c r="AU1604" i="6"/>
  <c r="CI1604" i="6" s="1"/>
  <c r="BC889" i="6"/>
  <c r="CQ889" i="6" s="1"/>
  <c r="BM889" i="6"/>
  <c r="DA889" i="6" s="1"/>
  <c r="AW1693" i="6"/>
  <c r="CK1693" i="6" s="1"/>
  <c r="BG1693" i="6"/>
  <c r="CU1693" i="6" s="1"/>
  <c r="AY1437" i="6"/>
  <c r="CM1437" i="6" s="1"/>
  <c r="BI1437" i="6"/>
  <c r="CW1437" i="6" s="1"/>
  <c r="AX930" i="6"/>
  <c r="CL930" i="6" s="1"/>
  <c r="BH930" i="6"/>
  <c r="CV930" i="6" s="1"/>
  <c r="AU723" i="6"/>
  <c r="CI723" i="6" s="1"/>
  <c r="BE723" i="6"/>
  <c r="CS723" i="6" s="1"/>
  <c r="BD516" i="6"/>
  <c r="CR516" i="6" s="1"/>
  <c r="BN516" i="6"/>
  <c r="DB516" i="6" s="1"/>
  <c r="AU252" i="6"/>
  <c r="CI252" i="6" s="1"/>
  <c r="BE252" i="6"/>
  <c r="CS252" i="6" s="1"/>
  <c r="BA131" i="6"/>
  <c r="CO131" i="6" s="1"/>
  <c r="BK131" i="6"/>
  <c r="CY131" i="6" s="1"/>
  <c r="BB1692" i="6"/>
  <c r="CP1692" i="6" s="1"/>
  <c r="BL1692" i="6"/>
  <c r="CZ1692" i="6" s="1"/>
  <c r="BC690" i="6"/>
  <c r="CQ690" i="6" s="1"/>
  <c r="BM690" i="6"/>
  <c r="DA690" i="6" s="1"/>
  <c r="AX1689" i="6"/>
  <c r="CL1689" i="6" s="1"/>
  <c r="BH1689" i="6"/>
  <c r="CV1689" i="6" s="1"/>
  <c r="AX1572" i="6"/>
  <c r="CL1572" i="6" s="1"/>
  <c r="BH1572" i="6"/>
  <c r="CV1572" i="6" s="1"/>
  <c r="BC21" i="6"/>
  <c r="CQ21" i="6" s="1"/>
  <c r="BM21" i="6"/>
  <c r="DA21" i="6" s="1"/>
  <c r="BD1208" i="6"/>
  <c r="CR1208" i="6" s="1"/>
  <c r="BN1208" i="6"/>
  <c r="DB1208" i="6" s="1"/>
  <c r="BC345" i="6"/>
  <c r="CQ345" i="6" s="1"/>
  <c r="BM345" i="6"/>
  <c r="DA345" i="6" s="1"/>
  <c r="BB1618" i="6"/>
  <c r="CP1618" i="6" s="1"/>
  <c r="BL1618" i="6"/>
  <c r="CZ1618" i="6" s="1"/>
  <c r="AX1468" i="6"/>
  <c r="CL1468" i="6" s="1"/>
  <c r="BC898" i="6"/>
  <c r="CQ898" i="6" s="1"/>
  <c r="BM898" i="6"/>
  <c r="DA898" i="6" s="1"/>
  <c r="BB178" i="6"/>
  <c r="CP178" i="6" s="1"/>
  <c r="BL178" i="6"/>
  <c r="CZ178" i="6" s="1"/>
  <c r="BC119" i="6"/>
  <c r="CQ119" i="6" s="1"/>
  <c r="BM119" i="6"/>
  <c r="DA119" i="6" s="1"/>
  <c r="AV1732" i="6"/>
  <c r="CJ1732" i="6" s="1"/>
  <c r="BF1732" i="6"/>
  <c r="CT1732" i="6" s="1"/>
  <c r="AX1275" i="6"/>
  <c r="CL1275" i="6" s="1"/>
  <c r="BH1275" i="6"/>
  <c r="CV1275" i="6" s="1"/>
  <c r="BC330" i="6"/>
  <c r="CQ330" i="6" s="1"/>
  <c r="BM330" i="6"/>
  <c r="DA330" i="6" s="1"/>
  <c r="AZ1228" i="6"/>
  <c r="CN1228" i="6" s="1"/>
  <c r="BJ1228" i="6"/>
  <c r="CX1228" i="6" s="1"/>
  <c r="BC709" i="6"/>
  <c r="CQ709" i="6" s="1"/>
  <c r="BM709" i="6"/>
  <c r="DA709" i="6" s="1"/>
  <c r="AV646" i="6"/>
  <c r="CJ646" i="6" s="1"/>
  <c r="BF646" i="6"/>
  <c r="CT646" i="6" s="1"/>
  <c r="AW69" i="6"/>
  <c r="CK69" i="6" s="1"/>
  <c r="BG69" i="6"/>
  <c r="CU69" i="6" s="1"/>
  <c r="BC128" i="6"/>
  <c r="CQ128" i="6" s="1"/>
  <c r="BM128" i="6"/>
  <c r="DA128" i="6" s="1"/>
  <c r="AZ1771" i="6"/>
  <c r="CN1771" i="6" s="1"/>
  <c r="BJ1771" i="6"/>
  <c r="CX1771" i="6" s="1"/>
  <c r="AY1258" i="6"/>
  <c r="CM1258" i="6" s="1"/>
  <c r="BI1258" i="6"/>
  <c r="CW1258" i="6" s="1"/>
  <c r="AY908" i="6"/>
  <c r="CM908" i="6" s="1"/>
  <c r="BI908" i="6"/>
  <c r="CW908" i="6" s="1"/>
  <c r="BC592" i="6"/>
  <c r="CQ592" i="6" s="1"/>
  <c r="BM592" i="6"/>
  <c r="DA592" i="6" s="1"/>
  <c r="BA155" i="6"/>
  <c r="CO155" i="6" s="1"/>
  <c r="BK155" i="6"/>
  <c r="CY155" i="6" s="1"/>
  <c r="BA451" i="6"/>
  <c r="CO451" i="6" s="1"/>
  <c r="BK451" i="6"/>
  <c r="CY451" i="6" s="1"/>
  <c r="AY650" i="6"/>
  <c r="CM650" i="6" s="1"/>
  <c r="BI650" i="6"/>
  <c r="CW650" i="6" s="1"/>
  <c r="AU1643" i="6"/>
  <c r="CI1643" i="6" s="1"/>
  <c r="BE1643" i="6"/>
  <c r="CS1643" i="6" s="1"/>
  <c r="AT1464" i="6"/>
  <c r="CH1464" i="6" s="1"/>
  <c r="BD1319" i="6"/>
  <c r="CR1319" i="6" s="1"/>
  <c r="BN1319" i="6"/>
  <c r="DB1319" i="6" s="1"/>
  <c r="BA1344" i="6"/>
  <c r="CO1344" i="6" s="1"/>
  <c r="BK1344" i="6"/>
  <c r="CY1344" i="6" s="1"/>
  <c r="BD747" i="6"/>
  <c r="CR747" i="6" s="1"/>
  <c r="BN747" i="6"/>
  <c r="DB747" i="6" s="1"/>
  <c r="AZ128" i="6"/>
  <c r="CN128" i="6" s="1"/>
  <c r="BJ128" i="6"/>
  <c r="CX128" i="6" s="1"/>
  <c r="AW463" i="6"/>
  <c r="CK463" i="6" s="1"/>
  <c r="BG463" i="6"/>
  <c r="CU463" i="6" s="1"/>
  <c r="AZ245" i="6"/>
  <c r="CN245" i="6" s="1"/>
  <c r="BJ245" i="6"/>
  <c r="CX245" i="6" s="1"/>
  <c r="BB1599" i="6"/>
  <c r="CP1599" i="6" s="1"/>
  <c r="BL1599" i="6"/>
  <c r="CZ1599" i="6" s="1"/>
  <c r="BB482" i="6"/>
  <c r="CP482" i="6" s="1"/>
  <c r="BL482" i="6"/>
  <c r="CZ482" i="6" s="1"/>
  <c r="AV918" i="6"/>
  <c r="CJ918" i="6" s="1"/>
  <c r="BF918" i="6"/>
  <c r="CT918" i="6" s="1"/>
  <c r="V163" i="6"/>
  <c r="AZ904" i="6"/>
  <c r="CN904" i="6" s="1"/>
  <c r="AV673" i="6"/>
  <c r="CJ673" i="6" s="1"/>
  <c r="BF673" i="6"/>
  <c r="CT673" i="6" s="1"/>
  <c r="AV306" i="6"/>
  <c r="CJ306" i="6" s="1"/>
  <c r="BF306" i="6"/>
  <c r="CT306" i="6" s="1"/>
  <c r="AU401" i="6"/>
  <c r="CI401" i="6" s="1"/>
  <c r="BE401" i="6"/>
  <c r="CS401" i="6" s="1"/>
  <c r="AZ1735" i="6"/>
  <c r="CN1735" i="6" s="1"/>
  <c r="BJ1735" i="6"/>
  <c r="CX1735" i="6" s="1"/>
  <c r="BB1663" i="6"/>
  <c r="CP1663" i="6" s="1"/>
  <c r="BL1663" i="6"/>
  <c r="CZ1663" i="6" s="1"/>
  <c r="AX1442" i="6"/>
  <c r="CL1442" i="6" s="1"/>
  <c r="AD1442" i="6"/>
  <c r="BR1442" i="6" s="1"/>
  <c r="AN1442" i="6"/>
  <c r="CB1442" i="6" s="1"/>
  <c r="BH1442" i="6"/>
  <c r="CV1442" i="6" s="1"/>
  <c r="AQ1097" i="6"/>
  <c r="CE1097" i="6" s="1"/>
  <c r="BK1097" i="6"/>
  <c r="CY1097" i="6" s="1"/>
  <c r="AU1638" i="6"/>
  <c r="CI1638" i="6" s="1"/>
  <c r="AU1679" i="6"/>
  <c r="CI1679" i="6" s="1"/>
  <c r="AA1679" i="6"/>
  <c r="BO1679" i="6" s="1"/>
  <c r="BE1679" i="6"/>
  <c r="CS1679" i="6" s="1"/>
  <c r="BN143" i="6"/>
  <c r="DB143" i="6" s="1"/>
  <c r="AJ143" i="6"/>
  <c r="BX143" i="6" s="1"/>
  <c r="AZ1490" i="6"/>
  <c r="CN1490" i="6" s="1"/>
  <c r="BJ1490" i="6"/>
  <c r="CX1490" i="6" s="1"/>
  <c r="BD12" i="6"/>
  <c r="CR12" i="6" s="1"/>
  <c r="AJ12" i="6"/>
  <c r="BX12" i="6" s="1"/>
  <c r="BN12" i="6"/>
  <c r="DB12" i="6" s="1"/>
  <c r="AT12" i="6"/>
  <c r="CH12" i="6" s="1"/>
  <c r="BH756" i="6"/>
  <c r="CV756" i="6" s="1"/>
  <c r="AN756" i="6"/>
  <c r="CB756" i="6" s="1"/>
  <c r="BA1145" i="6"/>
  <c r="CO1145" i="6" s="1"/>
  <c r="BK1145" i="6"/>
  <c r="CY1145" i="6" s="1"/>
  <c r="BB1413" i="6"/>
  <c r="CP1413" i="6" s="1"/>
  <c r="BL1413" i="6"/>
  <c r="CZ1413" i="6" s="1"/>
  <c r="T707" i="6"/>
  <c r="R707" i="6"/>
  <c r="W707" i="6"/>
  <c r="V707" i="6"/>
  <c r="Y707" i="6"/>
  <c r="Q707" i="6"/>
  <c r="Z707" i="6"/>
  <c r="AT707" i="6" s="1"/>
  <c r="CH707" i="6" s="1"/>
  <c r="S707" i="6"/>
  <c r="AC707" i="6" s="1"/>
  <c r="BQ707" i="6" s="1"/>
  <c r="BC1094" i="6"/>
  <c r="CQ1094" i="6" s="1"/>
  <c r="BM1094" i="6"/>
  <c r="DA1094" i="6" s="1"/>
  <c r="R903" i="6"/>
  <c r="U903" i="6"/>
  <c r="Q903" i="6"/>
  <c r="S903" i="6"/>
  <c r="Y903" i="6"/>
  <c r="Z903" i="6"/>
  <c r="V903" i="6"/>
  <c r="T903" i="6"/>
  <c r="W903" i="6"/>
  <c r="AG903" i="6" s="1"/>
  <c r="BU903" i="6" s="1"/>
  <c r="BN647" i="6"/>
  <c r="DB647" i="6" s="1"/>
  <c r="AW406" i="6"/>
  <c r="CK406" i="6" s="1"/>
  <c r="BG406" i="6"/>
  <c r="CU406" i="6" s="1"/>
  <c r="AW65" i="6"/>
  <c r="CK65" i="6" s="1"/>
  <c r="BG65" i="6"/>
  <c r="CU65" i="6" s="1"/>
  <c r="AU24" i="6"/>
  <c r="CI24" i="6" s="1"/>
  <c r="BE24" i="6"/>
  <c r="CS24" i="6" s="1"/>
  <c r="BG184" i="6"/>
  <c r="CU184" i="6" s="1"/>
  <c r="R1046" i="6"/>
  <c r="BF1046" i="6" s="1"/>
  <c r="CT1046" i="6" s="1"/>
  <c r="V1046" i="6"/>
  <c r="Y1046" i="6"/>
  <c r="X1046" i="6"/>
  <c r="Z1046" i="6"/>
  <c r="AJ1046" i="6" s="1"/>
  <c r="BX1046" i="6" s="1"/>
  <c r="Q1046" i="6"/>
  <c r="W1046" i="6"/>
  <c r="T1046" i="6"/>
  <c r="AY158" i="6"/>
  <c r="CM158" i="6" s="1"/>
  <c r="BI158" i="6"/>
  <c r="CW158" i="6" s="1"/>
  <c r="AZ76" i="6"/>
  <c r="CN76" i="6" s="1"/>
  <c r="BJ76" i="6"/>
  <c r="CX76" i="6" s="1"/>
  <c r="AX35" i="6"/>
  <c r="CL35" i="6" s="1"/>
  <c r="BN737" i="6"/>
  <c r="DB737" i="6" s="1"/>
  <c r="AX1703" i="6"/>
  <c r="CL1703" i="6" s="1"/>
  <c r="BH1703" i="6"/>
  <c r="CV1703" i="6" s="1"/>
  <c r="BI1643" i="6"/>
  <c r="CW1643" i="6" s="1"/>
  <c r="BC1113" i="6"/>
  <c r="CQ1113" i="6" s="1"/>
  <c r="BM1113" i="6"/>
  <c r="DA1113" i="6" s="1"/>
  <c r="AV759" i="6"/>
  <c r="CJ759" i="6" s="1"/>
  <c r="BF759" i="6"/>
  <c r="CT759" i="6" s="1"/>
  <c r="AX479" i="6"/>
  <c r="CL479" i="6" s="1"/>
  <c r="AN479" i="6"/>
  <c r="CB479" i="6" s="1"/>
  <c r="BE1619" i="6"/>
  <c r="CS1619" i="6" s="1"/>
  <c r="X1078" i="6"/>
  <c r="W1078" i="6"/>
  <c r="AQ1078" i="6" s="1"/>
  <c r="CE1078" i="6" s="1"/>
  <c r="U1078" i="6"/>
  <c r="AO1078" i="6" s="1"/>
  <c r="CC1078" i="6" s="1"/>
  <c r="Q1078" i="6"/>
  <c r="S1078" i="6"/>
  <c r="AM1078" i="6" s="1"/>
  <c r="CA1078" i="6" s="1"/>
  <c r="Y1078" i="6"/>
  <c r="Z1078" i="6"/>
  <c r="T1078" i="6"/>
  <c r="W107" i="6"/>
  <c r="X107" i="6"/>
  <c r="Y107" i="6"/>
  <c r="V107" i="6"/>
  <c r="S107" i="6"/>
  <c r="R107" i="6"/>
  <c r="U107" i="6"/>
  <c r="T107" i="6"/>
  <c r="Q107" i="6"/>
  <c r="Z107" i="6"/>
  <c r="AU1393" i="6"/>
  <c r="CI1393" i="6" s="1"/>
  <c r="BE1393" i="6"/>
  <c r="CS1393" i="6" s="1"/>
  <c r="BC1052" i="6"/>
  <c r="CQ1052" i="6" s="1"/>
  <c r="BM1052" i="6"/>
  <c r="DA1052" i="6" s="1"/>
  <c r="BH1038" i="6"/>
  <c r="CV1038" i="6" s="1"/>
  <c r="BD1430" i="6"/>
  <c r="CR1430" i="6" s="1"/>
  <c r="BN1430" i="6"/>
  <c r="DB1430" i="6" s="1"/>
  <c r="AU874" i="6"/>
  <c r="CI874" i="6" s="1"/>
  <c r="BE874" i="6"/>
  <c r="CS874" i="6" s="1"/>
  <c r="AU50" i="6"/>
  <c r="CI50" i="6" s="1"/>
  <c r="BE50" i="6"/>
  <c r="CS50" i="6" s="1"/>
  <c r="AV1634" i="6"/>
  <c r="CJ1634" i="6" s="1"/>
  <c r="BF1634" i="6"/>
  <c r="CT1634" i="6" s="1"/>
  <c r="AZ512" i="6"/>
  <c r="CN512" i="6" s="1"/>
  <c r="BJ512" i="6"/>
  <c r="CX512" i="6" s="1"/>
  <c r="AV1508" i="6"/>
  <c r="CJ1508" i="6" s="1"/>
  <c r="BF1508" i="6"/>
  <c r="CT1508" i="6" s="1"/>
  <c r="BL1050" i="6"/>
  <c r="CZ1050" i="6" s="1"/>
  <c r="AZ809" i="6"/>
  <c r="CN809" i="6" s="1"/>
  <c r="BJ809" i="6"/>
  <c r="CX809" i="6" s="1"/>
  <c r="AU1107" i="6"/>
  <c r="CI1107" i="6" s="1"/>
  <c r="BE1107" i="6"/>
  <c r="CS1107" i="6" s="1"/>
  <c r="AY776" i="6"/>
  <c r="CM776" i="6" s="1"/>
  <c r="BI776" i="6"/>
  <c r="CW776" i="6" s="1"/>
  <c r="AX589" i="6"/>
  <c r="CL589" i="6" s="1"/>
  <c r="AX539" i="6"/>
  <c r="CL539" i="6" s="1"/>
  <c r="BH539" i="6"/>
  <c r="CV539" i="6" s="1"/>
  <c r="BD1646" i="6"/>
  <c r="CR1646" i="6" s="1"/>
  <c r="BN1646" i="6"/>
  <c r="DB1646" i="6" s="1"/>
  <c r="AZ1536" i="6"/>
  <c r="CN1536" i="6" s="1"/>
  <c r="BJ1536" i="6"/>
  <c r="CX1536" i="6" s="1"/>
  <c r="BC381" i="6"/>
  <c r="CQ381" i="6" s="1"/>
  <c r="BM381" i="6"/>
  <c r="DA381" i="6" s="1"/>
  <c r="AU1589" i="6"/>
  <c r="CI1589" i="6" s="1"/>
  <c r="BE1589" i="6"/>
  <c r="CS1589" i="6" s="1"/>
  <c r="AW440" i="6"/>
  <c r="CK440" i="6" s="1"/>
  <c r="BG440" i="6"/>
  <c r="CU440" i="6" s="1"/>
  <c r="AY1049" i="6"/>
  <c r="CM1049" i="6" s="1"/>
  <c r="BI1049" i="6"/>
  <c r="CW1049" i="6" s="1"/>
  <c r="AX1750" i="6"/>
  <c r="CL1750" i="6" s="1"/>
  <c r="BH1750" i="6"/>
  <c r="CV1750" i="6" s="1"/>
  <c r="AV1651" i="6"/>
  <c r="CJ1651" i="6" s="1"/>
  <c r="BF1651" i="6"/>
  <c r="CT1651" i="6" s="1"/>
  <c r="AL1651" i="6"/>
  <c r="BZ1651" i="6" s="1"/>
  <c r="AB1651" i="6"/>
  <c r="BP1651" i="6" s="1"/>
  <c r="BH136" i="6"/>
  <c r="CV136" i="6" s="1"/>
  <c r="AN136" i="6"/>
  <c r="CB136" i="6" s="1"/>
  <c r="BD636" i="6"/>
  <c r="CR636" i="6" s="1"/>
  <c r="AJ636" i="6"/>
  <c r="BX636" i="6" s="1"/>
  <c r="AT636" i="6"/>
  <c r="CH636" i="6" s="1"/>
  <c r="BN636" i="6"/>
  <c r="DB636" i="6" s="1"/>
  <c r="AY251" i="6"/>
  <c r="CM251" i="6" s="1"/>
  <c r="BI251" i="6"/>
  <c r="CW251" i="6" s="1"/>
  <c r="BB347" i="6"/>
  <c r="CP347" i="6" s="1"/>
  <c r="BL347" i="6"/>
  <c r="CZ347" i="6" s="1"/>
  <c r="BB1277" i="6"/>
  <c r="CP1277" i="6" s="1"/>
  <c r="BL1277" i="6"/>
  <c r="CZ1277" i="6" s="1"/>
  <c r="AR1277" i="6"/>
  <c r="CF1277" i="6" s="1"/>
  <c r="AH1277" i="6"/>
  <c r="BV1277" i="6" s="1"/>
  <c r="BC1733" i="6"/>
  <c r="CQ1733" i="6" s="1"/>
  <c r="BM1733" i="6"/>
  <c r="DA1733" i="6" s="1"/>
  <c r="AI1733" i="6"/>
  <c r="BW1733" i="6" s="1"/>
  <c r="BC671" i="6"/>
  <c r="CQ671" i="6" s="1"/>
  <c r="BM671" i="6"/>
  <c r="DA671" i="6" s="1"/>
  <c r="AV98" i="6"/>
  <c r="CJ98" i="6" s="1"/>
  <c r="BF98" i="6"/>
  <c r="CT98" i="6" s="1"/>
  <c r="BD1374" i="6"/>
  <c r="CR1374" i="6" s="1"/>
  <c r="BN1374" i="6"/>
  <c r="DB1374" i="6" s="1"/>
  <c r="BC1571" i="6"/>
  <c r="CQ1571" i="6" s="1"/>
  <c r="BM1571" i="6"/>
  <c r="DA1571" i="6" s="1"/>
  <c r="AV563" i="6"/>
  <c r="CJ563" i="6" s="1"/>
  <c r="BF563" i="6"/>
  <c r="CT563" i="6" s="1"/>
  <c r="BB753" i="6"/>
  <c r="CP753" i="6" s="1"/>
  <c r="BL753" i="6"/>
  <c r="CZ753" i="6" s="1"/>
  <c r="AY998" i="6"/>
  <c r="CM998" i="6" s="1"/>
  <c r="BI998" i="6"/>
  <c r="CW998" i="6" s="1"/>
  <c r="AW461" i="6"/>
  <c r="CK461" i="6" s="1"/>
  <c r="BG461" i="6"/>
  <c r="CU461" i="6" s="1"/>
  <c r="BA1530" i="6"/>
  <c r="CO1530" i="6" s="1"/>
  <c r="BK1530" i="6"/>
  <c r="CY1530" i="6" s="1"/>
  <c r="AX876" i="6"/>
  <c r="CL876" i="6" s="1"/>
  <c r="BH876" i="6"/>
  <c r="CV876" i="6" s="1"/>
  <c r="BD1059" i="6"/>
  <c r="CR1059" i="6" s="1"/>
  <c r="BN1059" i="6"/>
  <c r="DB1059" i="6" s="1"/>
  <c r="BB556" i="6"/>
  <c r="CP556" i="6" s="1"/>
  <c r="BL556" i="6"/>
  <c r="CZ556" i="6" s="1"/>
  <c r="AW1263" i="6"/>
  <c r="CK1263" i="6" s="1"/>
  <c r="BG1263" i="6"/>
  <c r="CU1263" i="6" s="1"/>
  <c r="BD1069" i="6"/>
  <c r="CR1069" i="6" s="1"/>
  <c r="BN1069" i="6"/>
  <c r="DB1069" i="6" s="1"/>
  <c r="BK492" i="6"/>
  <c r="CY492" i="6" s="1"/>
  <c r="BB1200" i="6"/>
  <c r="CP1200" i="6" s="1"/>
  <c r="BL1200" i="6"/>
  <c r="CZ1200" i="6" s="1"/>
  <c r="AY1110" i="6"/>
  <c r="CM1110" i="6" s="1"/>
  <c r="BI1110" i="6"/>
  <c r="CW1110" i="6" s="1"/>
  <c r="AV1722" i="6"/>
  <c r="CJ1722" i="6" s="1"/>
  <c r="BF1722" i="6"/>
  <c r="CT1722" i="6" s="1"/>
  <c r="BD376" i="6"/>
  <c r="CR376" i="6" s="1"/>
  <c r="BN376" i="6"/>
  <c r="DB376" i="6" s="1"/>
  <c r="AZ542" i="6"/>
  <c r="CN542" i="6" s="1"/>
  <c r="BJ542" i="6"/>
  <c r="CX542" i="6" s="1"/>
  <c r="BB718" i="6"/>
  <c r="CP718" i="6" s="1"/>
  <c r="AZ1665" i="6"/>
  <c r="CN1665" i="6" s="1"/>
  <c r="BJ1665" i="6"/>
  <c r="CX1665" i="6" s="1"/>
  <c r="AV716" i="6"/>
  <c r="CJ716" i="6" s="1"/>
  <c r="BF716" i="6"/>
  <c r="CT716" i="6" s="1"/>
  <c r="BD184" i="6"/>
  <c r="CR184" i="6" s="1"/>
  <c r="BN184" i="6"/>
  <c r="DB184" i="6" s="1"/>
  <c r="AU488" i="6"/>
  <c r="CI488" i="6" s="1"/>
  <c r="BE488" i="6"/>
  <c r="CS488" i="6" s="1"/>
  <c r="AZ1194" i="6"/>
  <c r="CN1194" i="6" s="1"/>
  <c r="BJ1194" i="6"/>
  <c r="CX1194" i="6" s="1"/>
  <c r="AY539" i="6"/>
  <c r="CM539" i="6" s="1"/>
  <c r="BI539" i="6"/>
  <c r="CW539" i="6" s="1"/>
  <c r="AO315" i="6"/>
  <c r="CC315" i="6" s="1"/>
  <c r="BI315" i="6"/>
  <c r="CW315" i="6" s="1"/>
  <c r="BE936" i="6"/>
  <c r="CS936" i="6" s="1"/>
  <c r="BC934" i="6"/>
  <c r="CQ934" i="6" s="1"/>
  <c r="BM934" i="6"/>
  <c r="DA934" i="6" s="1"/>
  <c r="BD461" i="6"/>
  <c r="CR461" i="6" s="1"/>
  <c r="BN461" i="6"/>
  <c r="DB461" i="6" s="1"/>
  <c r="AY1222" i="6"/>
  <c r="CM1222" i="6" s="1"/>
  <c r="AE1222" i="6"/>
  <c r="BS1222" i="6" s="1"/>
  <c r="AO1222" i="6"/>
  <c r="CC1222" i="6" s="1"/>
  <c r="W1545" i="6"/>
  <c r="Y1545" i="6"/>
  <c r="U1545" i="6"/>
  <c r="S1545" i="6"/>
  <c r="Z1545" i="6"/>
  <c r="R1545" i="6"/>
  <c r="BF1545" i="6" s="1"/>
  <c r="CT1545" i="6" s="1"/>
  <c r="Q1545" i="6"/>
  <c r="V1545" i="6"/>
  <c r="T1545" i="6"/>
  <c r="X1545" i="6"/>
  <c r="AH1545" i="6" s="1"/>
  <c r="BV1545" i="6" s="1"/>
  <c r="T1259" i="6"/>
  <c r="X1259" i="6"/>
  <c r="Q1259" i="6"/>
  <c r="Y1259" i="6"/>
  <c r="AI1259" i="6" s="1"/>
  <c r="BW1259" i="6" s="1"/>
  <c r="Z1259" i="6"/>
  <c r="S1259" i="6"/>
  <c r="W1259" i="6"/>
  <c r="V1259" i="6"/>
  <c r="AP1259" i="6" s="1"/>
  <c r="CD1259" i="6" s="1"/>
  <c r="U1259" i="6"/>
  <c r="BA1351" i="6"/>
  <c r="CO1351" i="6" s="1"/>
  <c r="BK1351" i="6"/>
  <c r="CY1351" i="6" s="1"/>
  <c r="AU887" i="6"/>
  <c r="CI887" i="6" s="1"/>
  <c r="BE887" i="6"/>
  <c r="CS887" i="6" s="1"/>
  <c r="AY872" i="6"/>
  <c r="CM872" i="6" s="1"/>
  <c r="BI872" i="6"/>
  <c r="CW872" i="6" s="1"/>
  <c r="AX745" i="6"/>
  <c r="CL745" i="6" s="1"/>
  <c r="BH745" i="6"/>
  <c r="CV745" i="6" s="1"/>
  <c r="BB1493" i="6"/>
  <c r="CP1493" i="6" s="1"/>
  <c r="BL1493" i="6"/>
  <c r="CZ1493" i="6" s="1"/>
  <c r="BC897" i="6"/>
  <c r="CQ897" i="6" s="1"/>
  <c r="BM897" i="6"/>
  <c r="DA897" i="6" s="1"/>
  <c r="BC1613" i="6"/>
  <c r="CQ1613" i="6" s="1"/>
  <c r="BM1613" i="6"/>
  <c r="DA1613" i="6" s="1"/>
  <c r="AX655" i="6"/>
  <c r="CL655" i="6" s="1"/>
  <c r="BH655" i="6"/>
  <c r="CV655" i="6" s="1"/>
  <c r="AU1762" i="6"/>
  <c r="CI1762" i="6" s="1"/>
  <c r="BE1762" i="6"/>
  <c r="CS1762" i="6" s="1"/>
  <c r="AX1523" i="6"/>
  <c r="CL1523" i="6" s="1"/>
  <c r="BC1369" i="6"/>
  <c r="CQ1369" i="6" s="1"/>
  <c r="BM1369" i="6"/>
  <c r="DA1369" i="6" s="1"/>
  <c r="AZ224" i="6"/>
  <c r="CN224" i="6" s="1"/>
  <c r="BJ224" i="6"/>
  <c r="CX224" i="6" s="1"/>
  <c r="AZ859" i="6"/>
  <c r="CN859" i="6" s="1"/>
  <c r="BJ859" i="6"/>
  <c r="CX859" i="6" s="1"/>
  <c r="AZ987" i="6"/>
  <c r="CN987" i="6" s="1"/>
  <c r="BJ987" i="6"/>
  <c r="CX987" i="6" s="1"/>
  <c r="AU1527" i="6"/>
  <c r="CI1527" i="6" s="1"/>
  <c r="BE1527" i="6"/>
  <c r="CS1527" i="6" s="1"/>
  <c r="AY847" i="6"/>
  <c r="CM847" i="6" s="1"/>
  <c r="BI847" i="6"/>
  <c r="CW847" i="6" s="1"/>
  <c r="AX398" i="6"/>
  <c r="CL398" i="6" s="1"/>
  <c r="BH398" i="6"/>
  <c r="CV398" i="6" s="1"/>
  <c r="AU1412" i="6"/>
  <c r="CI1412" i="6" s="1"/>
  <c r="BE1412" i="6"/>
  <c r="CS1412" i="6" s="1"/>
  <c r="AZ754" i="6"/>
  <c r="CN754" i="6" s="1"/>
  <c r="BJ754" i="6"/>
  <c r="CX754" i="6" s="1"/>
  <c r="BF167" i="6"/>
  <c r="CT167" i="6" s="1"/>
  <c r="BB935" i="6"/>
  <c r="CP935" i="6" s="1"/>
  <c r="BL935" i="6"/>
  <c r="CZ935" i="6" s="1"/>
  <c r="AV1695" i="6"/>
  <c r="CJ1695" i="6" s="1"/>
  <c r="BF1695" i="6"/>
  <c r="CT1695" i="6" s="1"/>
  <c r="BD749" i="6"/>
  <c r="CR749" i="6" s="1"/>
  <c r="BN749" i="6"/>
  <c r="DB749" i="6" s="1"/>
  <c r="AZ1269" i="6"/>
  <c r="CN1269" i="6" s="1"/>
  <c r="BJ1269" i="6"/>
  <c r="CX1269" i="6" s="1"/>
  <c r="AY244" i="6"/>
  <c r="CM244" i="6" s="1"/>
  <c r="BI244" i="6"/>
  <c r="CW244" i="6" s="1"/>
  <c r="BC1330" i="6"/>
  <c r="CQ1330" i="6" s="1"/>
  <c r="BM1330" i="6"/>
  <c r="DA1330" i="6" s="1"/>
  <c r="BM218" i="6"/>
  <c r="DA218" i="6" s="1"/>
  <c r="BD314" i="6"/>
  <c r="CR314" i="6" s="1"/>
  <c r="BN314" i="6"/>
  <c r="DB314" i="6" s="1"/>
  <c r="AL213" i="6"/>
  <c r="BZ213" i="6" s="1"/>
  <c r="BF213" i="6"/>
  <c r="CT213" i="6" s="1"/>
  <c r="AO352" i="6"/>
  <c r="CC352" i="6" s="1"/>
  <c r="BI352" i="6"/>
  <c r="CW352" i="6" s="1"/>
  <c r="BB252" i="6"/>
  <c r="CP252" i="6" s="1"/>
  <c r="BL252" i="6"/>
  <c r="CZ252" i="6" s="1"/>
  <c r="AR252" i="6"/>
  <c r="CF252" i="6" s="1"/>
  <c r="BB96" i="6"/>
  <c r="CP96" i="6" s="1"/>
  <c r="BL96" i="6"/>
  <c r="CZ96" i="6" s="1"/>
  <c r="AU42" i="6"/>
  <c r="CI42" i="6" s="1"/>
  <c r="BE42" i="6"/>
  <c r="CS42" i="6" s="1"/>
  <c r="AZ912" i="6"/>
  <c r="CN912" i="6" s="1"/>
  <c r="BJ912" i="6"/>
  <c r="CX912" i="6" s="1"/>
  <c r="BC1491" i="6"/>
  <c r="CQ1491" i="6" s="1"/>
  <c r="BM1491" i="6"/>
  <c r="DA1491" i="6" s="1"/>
  <c r="AW582" i="6"/>
  <c r="CK582" i="6" s="1"/>
  <c r="BG582" i="6"/>
  <c r="CU582" i="6" s="1"/>
  <c r="AV432" i="6"/>
  <c r="CJ432" i="6" s="1"/>
  <c r="BF432" i="6"/>
  <c r="CT432" i="6" s="1"/>
  <c r="BA746" i="6"/>
  <c r="CO746" i="6" s="1"/>
  <c r="BK746" i="6"/>
  <c r="CY746" i="6" s="1"/>
  <c r="BA692" i="6"/>
  <c r="CO692" i="6" s="1"/>
  <c r="BK692" i="6"/>
  <c r="CY692" i="6" s="1"/>
  <c r="BC855" i="6"/>
  <c r="CQ855" i="6" s="1"/>
  <c r="BM855" i="6"/>
  <c r="DA855" i="6" s="1"/>
  <c r="AZ1197" i="6"/>
  <c r="CN1197" i="6" s="1"/>
  <c r="BJ1197" i="6"/>
  <c r="CX1197" i="6" s="1"/>
  <c r="BC222" i="6"/>
  <c r="CQ222" i="6" s="1"/>
  <c r="BM222" i="6"/>
  <c r="DA222" i="6" s="1"/>
  <c r="AX687" i="6"/>
  <c r="CL687" i="6" s="1"/>
  <c r="BH687" i="6"/>
  <c r="CV687" i="6" s="1"/>
  <c r="AX503" i="6"/>
  <c r="CL503" i="6" s="1"/>
  <c r="BH503" i="6"/>
  <c r="CV503" i="6" s="1"/>
  <c r="AU1155" i="6"/>
  <c r="CI1155" i="6" s="1"/>
  <c r="BE1155" i="6"/>
  <c r="CS1155" i="6" s="1"/>
  <c r="AX977" i="6"/>
  <c r="CL977" i="6" s="1"/>
  <c r="BH977" i="6"/>
  <c r="CV977" i="6" s="1"/>
  <c r="BA289" i="6"/>
  <c r="CO289" i="6" s="1"/>
  <c r="BK289" i="6"/>
  <c r="CY289" i="6" s="1"/>
  <c r="BB1041" i="6"/>
  <c r="CP1041" i="6" s="1"/>
  <c r="BL1041" i="6"/>
  <c r="CZ1041" i="6" s="1"/>
  <c r="AW1152" i="6"/>
  <c r="CK1152" i="6" s="1"/>
  <c r="BG1152" i="6"/>
  <c r="CU1152" i="6" s="1"/>
  <c r="BD532" i="6"/>
  <c r="CR532" i="6" s="1"/>
  <c r="BN532" i="6"/>
  <c r="DB532" i="6" s="1"/>
  <c r="AY262" i="6"/>
  <c r="CM262" i="6" s="1"/>
  <c r="BI262" i="6"/>
  <c r="CW262" i="6" s="1"/>
  <c r="BB1535" i="6"/>
  <c r="CP1535" i="6" s="1"/>
  <c r="BL1535" i="6"/>
  <c r="CZ1535" i="6" s="1"/>
  <c r="AU588" i="6"/>
  <c r="CI588" i="6" s="1"/>
  <c r="BE588" i="6"/>
  <c r="CS588" i="6" s="1"/>
  <c r="AV1460" i="6"/>
  <c r="CJ1460" i="6" s="1"/>
  <c r="BF1460" i="6"/>
  <c r="CT1460" i="6" s="1"/>
  <c r="AW1504" i="6"/>
  <c r="CK1504" i="6" s="1"/>
  <c r="BG1504" i="6"/>
  <c r="CU1504" i="6" s="1"/>
  <c r="AY902" i="6"/>
  <c r="CM902" i="6" s="1"/>
  <c r="BI902" i="6"/>
  <c r="CW902" i="6" s="1"/>
  <c r="AV116" i="6"/>
  <c r="CJ116" i="6" s="1"/>
  <c r="BF116" i="6"/>
  <c r="CT116" i="6" s="1"/>
  <c r="BA1052" i="6"/>
  <c r="CO1052" i="6" s="1"/>
  <c r="BK1052" i="6"/>
  <c r="CY1052" i="6" s="1"/>
  <c r="AY642" i="6"/>
  <c r="CM642" i="6" s="1"/>
  <c r="BI642" i="6"/>
  <c r="CW642" i="6" s="1"/>
  <c r="BA1117" i="6"/>
  <c r="CO1117" i="6" s="1"/>
  <c r="BK1117" i="6"/>
  <c r="CY1117" i="6" s="1"/>
  <c r="BA1569" i="6"/>
  <c r="CO1569" i="6" s="1"/>
  <c r="BK1569" i="6"/>
  <c r="CY1569" i="6" s="1"/>
  <c r="AW1686" i="6"/>
  <c r="CK1686" i="6" s="1"/>
  <c r="BG1686" i="6"/>
  <c r="CU1686" i="6" s="1"/>
  <c r="AX66" i="6"/>
  <c r="CL66" i="6" s="1"/>
  <c r="BH66" i="6"/>
  <c r="CV66" i="6" s="1"/>
  <c r="BC758" i="6"/>
  <c r="CQ758" i="6" s="1"/>
  <c r="BM758" i="6"/>
  <c r="DA758" i="6" s="1"/>
  <c r="AW1096" i="6"/>
  <c r="CK1096" i="6" s="1"/>
  <c r="BG1096" i="6"/>
  <c r="CU1096" i="6" s="1"/>
  <c r="Y1165" i="6"/>
  <c r="T1165" i="6"/>
  <c r="W1165" i="6"/>
  <c r="S1165" i="6"/>
  <c r="V1165" i="6"/>
  <c r="X1165" i="6"/>
  <c r="AH1165" i="6" s="1"/>
  <c r="BV1165" i="6" s="1"/>
  <c r="Z1165" i="6"/>
  <c r="AT1165" i="6" s="1"/>
  <c r="CH1165" i="6" s="1"/>
  <c r="R1165" i="6"/>
  <c r="U1165" i="6"/>
  <c r="AO1165" i="6" s="1"/>
  <c r="CC1165" i="6" s="1"/>
  <c r="AY1539" i="6"/>
  <c r="CM1539" i="6" s="1"/>
  <c r="BI1539" i="6"/>
  <c r="CW1539" i="6" s="1"/>
  <c r="AX1791" i="6"/>
  <c r="CL1791" i="6" s="1"/>
  <c r="BH1791" i="6"/>
  <c r="CV1791" i="6" s="1"/>
  <c r="Z630" i="6"/>
  <c r="S630" i="6"/>
  <c r="AC630" i="6" s="1"/>
  <c r="BQ630" i="6" s="1"/>
  <c r="V630" i="6"/>
  <c r="Y630" i="6"/>
  <c r="T630" i="6"/>
  <c r="U630" i="6"/>
  <c r="AE630" i="6" s="1"/>
  <c r="BS630" i="6" s="1"/>
  <c r="W630" i="6"/>
  <c r="Q630" i="6"/>
  <c r="AA630" i="6" s="1"/>
  <c r="BO630" i="6" s="1"/>
  <c r="Q105" i="6"/>
  <c r="Z105" i="6"/>
  <c r="R105" i="6"/>
  <c r="W105" i="6"/>
  <c r="U105" i="6"/>
  <c r="T105" i="6"/>
  <c r="S105" i="6"/>
  <c r="AM105" i="6" s="1"/>
  <c r="CA105" i="6" s="1"/>
  <c r="V105" i="6"/>
  <c r="Y105" i="6"/>
  <c r="X105" i="6"/>
  <c r="AH105" i="6" s="1"/>
  <c r="BV105" i="6" s="1"/>
  <c r="BA1606" i="6"/>
  <c r="CO1606" i="6" s="1"/>
  <c r="BK1606" i="6"/>
  <c r="CY1606" i="6" s="1"/>
  <c r="BB202" i="6"/>
  <c r="CP202" i="6" s="1"/>
  <c r="BL202" i="6"/>
  <c r="CZ202" i="6" s="1"/>
  <c r="AZ826" i="6"/>
  <c r="CN826" i="6" s="1"/>
  <c r="BJ826" i="6"/>
  <c r="CX826" i="6" s="1"/>
  <c r="BB1220" i="6"/>
  <c r="CP1220" i="6" s="1"/>
  <c r="BL1220" i="6"/>
  <c r="CZ1220" i="6" s="1"/>
  <c r="AV1097" i="6"/>
  <c r="CJ1097" i="6" s="1"/>
  <c r="BF1097" i="6"/>
  <c r="CT1097" i="6" s="1"/>
  <c r="BA1556" i="6"/>
  <c r="CO1556" i="6" s="1"/>
  <c r="BK1556" i="6"/>
  <c r="CY1556" i="6" s="1"/>
  <c r="BB1647" i="6"/>
  <c r="CP1647" i="6" s="1"/>
  <c r="BL1647" i="6"/>
  <c r="CZ1647" i="6" s="1"/>
  <c r="BD912" i="6"/>
  <c r="CR912" i="6" s="1"/>
  <c r="BN912" i="6"/>
  <c r="DB912" i="6" s="1"/>
  <c r="AW432" i="6"/>
  <c r="CK432" i="6" s="1"/>
  <c r="BG432" i="6"/>
  <c r="CU432" i="6" s="1"/>
  <c r="AV214" i="6"/>
  <c r="CJ214" i="6" s="1"/>
  <c r="BF214" i="6"/>
  <c r="CT214" i="6" s="1"/>
  <c r="BD1427" i="6"/>
  <c r="CR1427" i="6" s="1"/>
  <c r="BN1427" i="6"/>
  <c r="DB1427" i="6" s="1"/>
  <c r="AU734" i="6"/>
  <c r="CI734" i="6" s="1"/>
  <c r="BE734" i="6"/>
  <c r="CS734" i="6" s="1"/>
  <c r="BA721" i="6"/>
  <c r="CO721" i="6" s="1"/>
  <c r="BK721" i="6"/>
  <c r="CY721" i="6" s="1"/>
  <c r="AX1262" i="6"/>
  <c r="CL1262" i="6" s="1"/>
  <c r="BH1262" i="6"/>
  <c r="CV1262" i="6" s="1"/>
  <c r="AY713" i="6"/>
  <c r="CM713" i="6" s="1"/>
  <c r="BI713" i="6"/>
  <c r="CW713" i="6" s="1"/>
  <c r="AZ1619" i="6"/>
  <c r="CN1619" i="6" s="1"/>
  <c r="BB977" i="6"/>
  <c r="CP977" i="6" s="1"/>
  <c r="BL977" i="6"/>
  <c r="CZ977" i="6" s="1"/>
  <c r="AY70" i="6"/>
  <c r="CM70" i="6" s="1"/>
  <c r="BI70" i="6"/>
  <c r="CW70" i="6" s="1"/>
  <c r="AZ1119" i="6"/>
  <c r="CN1119" i="6" s="1"/>
  <c r="BJ1119" i="6"/>
  <c r="CX1119" i="6" s="1"/>
  <c r="AW48" i="6"/>
  <c r="CK48" i="6" s="1"/>
  <c r="BG48" i="6"/>
  <c r="CU48" i="6" s="1"/>
  <c r="BB1504" i="6"/>
  <c r="CP1504" i="6" s="1"/>
  <c r="BL1504" i="6"/>
  <c r="CZ1504" i="6" s="1"/>
  <c r="BB693" i="6"/>
  <c r="CP693" i="6" s="1"/>
  <c r="BL693" i="6"/>
  <c r="CZ693" i="6" s="1"/>
  <c r="AY134" i="6"/>
  <c r="CM134" i="6" s="1"/>
  <c r="BI134" i="6"/>
  <c r="CW134" i="6" s="1"/>
  <c r="AY1344" i="6"/>
  <c r="CM1344" i="6" s="1"/>
  <c r="BI1344" i="6"/>
  <c r="CW1344" i="6" s="1"/>
  <c r="AX1388" i="6"/>
  <c r="CL1388" i="6" s="1"/>
  <c r="BH1388" i="6"/>
  <c r="CV1388" i="6" s="1"/>
  <c r="AX163" i="6"/>
  <c r="CL163" i="6" s="1"/>
  <c r="BH163" i="6"/>
  <c r="CV163" i="6" s="1"/>
  <c r="BA412" i="6"/>
  <c r="CO412" i="6" s="1"/>
  <c r="BK412" i="6"/>
  <c r="CY412" i="6" s="1"/>
  <c r="AU1569" i="6"/>
  <c r="CI1569" i="6" s="1"/>
  <c r="BE1569" i="6"/>
  <c r="CS1569" i="6" s="1"/>
  <c r="AV419" i="6"/>
  <c r="CJ419" i="6" s="1"/>
  <c r="BF419" i="6"/>
  <c r="CT419" i="6" s="1"/>
  <c r="AY306" i="6"/>
  <c r="CM306" i="6" s="1"/>
  <c r="BI306" i="6"/>
  <c r="CW306" i="6" s="1"/>
  <c r="BB140" i="6"/>
  <c r="CP140" i="6" s="1"/>
  <c r="BL140" i="6"/>
  <c r="CZ140" i="6" s="1"/>
  <c r="BI676" i="6"/>
  <c r="CW676" i="6" s="1"/>
  <c r="BB401" i="6"/>
  <c r="CP401" i="6" s="1"/>
  <c r="BL401" i="6"/>
  <c r="CZ401" i="6" s="1"/>
  <c r="AX1475" i="6"/>
  <c r="CL1475" i="6" s="1"/>
  <c r="BH1475" i="6"/>
  <c r="CV1475" i="6" s="1"/>
  <c r="AY168" i="6"/>
  <c r="CM168" i="6" s="1"/>
  <c r="AO168" i="6"/>
  <c r="CC168" i="6" s="1"/>
  <c r="BC362" i="6"/>
  <c r="CQ362" i="6" s="1"/>
  <c r="AI362" i="6"/>
  <c r="BW362" i="6" s="1"/>
  <c r="BM362" i="6"/>
  <c r="DA362" i="6" s="1"/>
  <c r="U1371" i="6"/>
  <c r="S1371" i="6"/>
  <c r="Z1371" i="6"/>
  <c r="AJ1371" i="6" s="1"/>
  <c r="BX1371" i="6" s="1"/>
  <c r="X1371" i="6"/>
  <c r="AH1371" i="6" s="1"/>
  <c r="BV1371" i="6" s="1"/>
  <c r="Q1371" i="6"/>
  <c r="W1371" i="6"/>
  <c r="V1371" i="6"/>
  <c r="R1371" i="6"/>
  <c r="AV288" i="6"/>
  <c r="CJ288" i="6" s="1"/>
  <c r="BF288" i="6"/>
  <c r="CT288" i="6" s="1"/>
  <c r="BB472" i="6"/>
  <c r="CP472" i="6" s="1"/>
  <c r="AH472" i="6"/>
  <c r="BV472" i="6" s="1"/>
  <c r="BL472" i="6"/>
  <c r="CZ472" i="6" s="1"/>
  <c r="AR472" i="6"/>
  <c r="CF472" i="6" s="1"/>
  <c r="BG964" i="6"/>
  <c r="CU964" i="6" s="1"/>
  <c r="AY504" i="6"/>
  <c r="CM504" i="6" s="1"/>
  <c r="BI504" i="6"/>
  <c r="CW504" i="6" s="1"/>
  <c r="AW1020" i="6"/>
  <c r="CK1020" i="6" s="1"/>
  <c r="BG1020" i="6"/>
  <c r="CU1020" i="6" s="1"/>
  <c r="AZ852" i="6"/>
  <c r="CN852" i="6" s="1"/>
  <c r="W1593" i="6"/>
  <c r="S1593" i="6"/>
  <c r="V1593" i="6"/>
  <c r="T1593" i="6"/>
  <c r="Y1593" i="6"/>
  <c r="AS1593" i="6" s="1"/>
  <c r="CG1593" i="6" s="1"/>
  <c r="Q1593" i="6"/>
  <c r="AK1593" i="6" s="1"/>
  <c r="BY1593" i="6" s="1"/>
  <c r="X1593" i="6"/>
  <c r="U1593" i="6"/>
  <c r="AV1530" i="6"/>
  <c r="CJ1530" i="6" s="1"/>
  <c r="BF1530" i="6"/>
  <c r="CT1530" i="6" s="1"/>
  <c r="BA1678" i="6"/>
  <c r="CO1678" i="6" s="1"/>
  <c r="BK1678" i="6"/>
  <c r="CY1678" i="6" s="1"/>
  <c r="BB1343" i="6"/>
  <c r="CP1343" i="6" s="1"/>
  <c r="BL1343" i="6"/>
  <c r="CZ1343" i="6" s="1"/>
  <c r="AY238" i="6"/>
  <c r="CM238" i="6" s="1"/>
  <c r="BI238" i="6"/>
  <c r="CW238" i="6" s="1"/>
  <c r="AX1685" i="6"/>
  <c r="CL1685" i="6" s="1"/>
  <c r="BH1685" i="6"/>
  <c r="CV1685" i="6" s="1"/>
  <c r="AU1399" i="6"/>
  <c r="CI1399" i="6" s="1"/>
  <c r="BE1399" i="6"/>
  <c r="CS1399" i="6" s="1"/>
  <c r="S1491" i="6"/>
  <c r="AW772" i="6"/>
  <c r="CK772" i="6" s="1"/>
  <c r="BG772" i="6"/>
  <c r="CU772" i="6" s="1"/>
  <c r="AY1672" i="6"/>
  <c r="CM1672" i="6" s="1"/>
  <c r="BI1672" i="6"/>
  <c r="CW1672" i="6" s="1"/>
  <c r="BB1631" i="6"/>
  <c r="CP1631" i="6" s="1"/>
  <c r="BL1631" i="6"/>
  <c r="CZ1631" i="6" s="1"/>
  <c r="BD1348" i="6"/>
  <c r="CR1348" i="6" s="1"/>
  <c r="BN1348" i="6"/>
  <c r="DB1348" i="6" s="1"/>
  <c r="BB1279" i="6"/>
  <c r="CP1279" i="6" s="1"/>
  <c r="BL1279" i="6"/>
  <c r="CZ1279" i="6" s="1"/>
  <c r="AU1013" i="6"/>
  <c r="CI1013" i="6" s="1"/>
  <c r="BE1013" i="6"/>
  <c r="CS1013" i="6" s="1"/>
  <c r="AY206" i="6"/>
  <c r="CM206" i="6" s="1"/>
  <c r="BI206" i="6"/>
  <c r="CW206" i="6" s="1"/>
  <c r="AW1781" i="6"/>
  <c r="CK1781" i="6" s="1"/>
  <c r="BG1781" i="6"/>
  <c r="CU1781" i="6" s="1"/>
  <c r="BD1255" i="6"/>
  <c r="CR1255" i="6" s="1"/>
  <c r="BN1255" i="6"/>
  <c r="DB1255" i="6" s="1"/>
  <c r="AW546" i="6"/>
  <c r="CK546" i="6" s="1"/>
  <c r="BG546" i="6"/>
  <c r="CU546" i="6" s="1"/>
  <c r="BD1356" i="6"/>
  <c r="CR1356" i="6" s="1"/>
  <c r="BN1356" i="6"/>
  <c r="DB1356" i="6" s="1"/>
  <c r="AY1668" i="6"/>
  <c r="CM1668" i="6" s="1"/>
  <c r="BI1668" i="6"/>
  <c r="CW1668" i="6" s="1"/>
  <c r="AY1617" i="6"/>
  <c r="CM1617" i="6" s="1"/>
  <c r="BI1617" i="6"/>
  <c r="CW1617" i="6" s="1"/>
  <c r="AU1201" i="6"/>
  <c r="CI1201" i="6" s="1"/>
  <c r="BE1201" i="6"/>
  <c r="CS1201" i="6" s="1"/>
  <c r="BB702" i="6"/>
  <c r="CP702" i="6" s="1"/>
  <c r="BL702" i="6"/>
  <c r="CZ702" i="6" s="1"/>
  <c r="AX640" i="6"/>
  <c r="CL640" i="6" s="1"/>
  <c r="BH640" i="6"/>
  <c r="CV640" i="6" s="1"/>
  <c r="AU1081" i="6"/>
  <c r="CI1081" i="6" s="1"/>
  <c r="BE1081" i="6"/>
  <c r="CS1081" i="6" s="1"/>
  <c r="AU788" i="6"/>
  <c r="CI788" i="6" s="1"/>
  <c r="BE788" i="6"/>
  <c r="CS788" i="6" s="1"/>
  <c r="BC492" i="6"/>
  <c r="CQ492" i="6" s="1"/>
  <c r="AX1587" i="6"/>
  <c r="CL1587" i="6" s="1"/>
  <c r="AY1308" i="6"/>
  <c r="CM1308" i="6" s="1"/>
  <c r="BI1308" i="6"/>
  <c r="CW1308" i="6" s="1"/>
  <c r="AV1136" i="6"/>
  <c r="CJ1136" i="6" s="1"/>
  <c r="BF1136" i="6"/>
  <c r="CT1136" i="6" s="1"/>
  <c r="AY1113" i="6"/>
  <c r="CM1113" i="6" s="1"/>
  <c r="BI1113" i="6"/>
  <c r="CW1113" i="6" s="1"/>
  <c r="BD807" i="6"/>
  <c r="CR807" i="6" s="1"/>
  <c r="BN807" i="6"/>
  <c r="DB807" i="6" s="1"/>
  <c r="BA438" i="6"/>
  <c r="CO438" i="6" s="1"/>
  <c r="BK438" i="6"/>
  <c r="CY438" i="6" s="1"/>
  <c r="AW1359" i="6"/>
  <c r="CK1359" i="6" s="1"/>
  <c r="BG1359" i="6"/>
  <c r="CU1359" i="6" s="1"/>
  <c r="AV957" i="6"/>
  <c r="CJ957" i="6" s="1"/>
  <c r="BF957" i="6"/>
  <c r="CT957" i="6" s="1"/>
  <c r="AZ99" i="6"/>
  <c r="CN99" i="6" s="1"/>
  <c r="BJ99" i="6"/>
  <c r="CX99" i="6" s="1"/>
  <c r="R854" i="6"/>
  <c r="BA752" i="6"/>
  <c r="CO752" i="6" s="1"/>
  <c r="BK752" i="6"/>
  <c r="CY752" i="6" s="1"/>
  <c r="X404" i="6"/>
  <c r="AR404" i="6" s="1"/>
  <c r="CF404" i="6" s="1"/>
  <c r="AX1693" i="6"/>
  <c r="CL1693" i="6" s="1"/>
  <c r="BH1693" i="6"/>
  <c r="CV1693" i="6" s="1"/>
  <c r="AV930" i="6"/>
  <c r="CJ930" i="6" s="1"/>
  <c r="BF930" i="6"/>
  <c r="CT930" i="6" s="1"/>
  <c r="BC312" i="6"/>
  <c r="CQ312" i="6" s="1"/>
  <c r="BM312" i="6"/>
  <c r="DA312" i="6" s="1"/>
  <c r="BD1702" i="6"/>
  <c r="CR1702" i="6" s="1"/>
  <c r="BN1702" i="6"/>
  <c r="DB1702" i="6" s="1"/>
  <c r="BD690" i="6"/>
  <c r="CR690" i="6" s="1"/>
  <c r="BN690" i="6"/>
  <c r="DB690" i="6" s="1"/>
  <c r="BD574" i="6"/>
  <c r="CR574" i="6" s="1"/>
  <c r="BN574" i="6"/>
  <c r="DB574" i="6" s="1"/>
  <c r="BD1744" i="6"/>
  <c r="CR1744" i="6" s="1"/>
  <c r="BN1744" i="6"/>
  <c r="DB1744" i="6" s="1"/>
  <c r="BC1658" i="6"/>
  <c r="CQ1658" i="6" s="1"/>
  <c r="BM1658" i="6"/>
  <c r="DA1658" i="6" s="1"/>
  <c r="AY1164" i="6"/>
  <c r="CM1164" i="6" s="1"/>
  <c r="BI1164" i="6"/>
  <c r="CW1164" i="6" s="1"/>
  <c r="BB1572" i="6"/>
  <c r="CP1572" i="6" s="1"/>
  <c r="BL1572" i="6"/>
  <c r="CZ1572" i="6" s="1"/>
  <c r="BA1627" i="6"/>
  <c r="CO1627" i="6" s="1"/>
  <c r="BK1627" i="6"/>
  <c r="CY1627" i="6" s="1"/>
  <c r="BB722" i="6"/>
  <c r="CP722" i="6" s="1"/>
  <c r="BL722" i="6"/>
  <c r="CZ722" i="6" s="1"/>
  <c r="AY11" i="6"/>
  <c r="CM11" i="6" s="1"/>
  <c r="BI11" i="6"/>
  <c r="CW11" i="6" s="1"/>
  <c r="AU1187" i="6"/>
  <c r="CI1187" i="6" s="1"/>
  <c r="BE1187" i="6"/>
  <c r="CS1187" i="6" s="1"/>
  <c r="AX898" i="6"/>
  <c r="CL898" i="6" s="1"/>
  <c r="BH898" i="6"/>
  <c r="CV898" i="6" s="1"/>
  <c r="BB796" i="6"/>
  <c r="CP796" i="6" s="1"/>
  <c r="BL796" i="6"/>
  <c r="CZ796" i="6" s="1"/>
  <c r="BC270" i="6"/>
  <c r="CQ270" i="6" s="1"/>
  <c r="BM270" i="6"/>
  <c r="DA270" i="6" s="1"/>
  <c r="AV1582" i="6"/>
  <c r="CJ1582" i="6" s="1"/>
  <c r="BF1582" i="6"/>
  <c r="CT1582" i="6" s="1"/>
  <c r="BA1275" i="6"/>
  <c r="CO1275" i="6" s="1"/>
  <c r="BK1275" i="6"/>
  <c r="CY1275" i="6" s="1"/>
  <c r="BA1228" i="6"/>
  <c r="CO1228" i="6" s="1"/>
  <c r="BK1228" i="6"/>
  <c r="CY1228" i="6" s="1"/>
  <c r="BA69" i="6"/>
  <c r="CO69" i="6" s="1"/>
  <c r="BK69" i="6"/>
  <c r="CY69" i="6" s="1"/>
  <c r="AX1771" i="6"/>
  <c r="CL1771" i="6" s="1"/>
  <c r="AZ995" i="6"/>
  <c r="CN995" i="6" s="1"/>
  <c r="BJ995" i="6"/>
  <c r="CX995" i="6" s="1"/>
  <c r="AV984" i="6"/>
  <c r="CJ984" i="6" s="1"/>
  <c r="BF984" i="6"/>
  <c r="CT984" i="6" s="1"/>
  <c r="BC908" i="6"/>
  <c r="CQ908" i="6" s="1"/>
  <c r="BM908" i="6"/>
  <c r="DA908" i="6" s="1"/>
  <c r="AW1636" i="6"/>
  <c r="CK1636" i="6" s="1"/>
  <c r="BG1636" i="6"/>
  <c r="CU1636" i="6" s="1"/>
  <c r="AX1093" i="6"/>
  <c r="CL1093" i="6" s="1"/>
  <c r="BH1093" i="6"/>
  <c r="CV1093" i="6" s="1"/>
  <c r="AY1535" i="6"/>
  <c r="CM1535" i="6" s="1"/>
  <c r="BI1535" i="6"/>
  <c r="CW1535" i="6" s="1"/>
  <c r="AX1645" i="6"/>
  <c r="CL1645" i="6" s="1"/>
  <c r="BH1645" i="6"/>
  <c r="CV1645" i="6" s="1"/>
  <c r="BB1137" i="6"/>
  <c r="CP1137" i="6" s="1"/>
  <c r="BL1137" i="6"/>
  <c r="CZ1137" i="6" s="1"/>
  <c r="AX482" i="6"/>
  <c r="CL482" i="6" s="1"/>
  <c r="BH482" i="6"/>
  <c r="CV482" i="6" s="1"/>
  <c r="BA409" i="6"/>
  <c r="CO409" i="6" s="1"/>
  <c r="BK409" i="6"/>
  <c r="CY409" i="6" s="1"/>
  <c r="AV952" i="6"/>
  <c r="CJ952" i="6" s="1"/>
  <c r="BF952" i="6"/>
  <c r="CT952" i="6" s="1"/>
  <c r="AX747" i="6"/>
  <c r="CL747" i="6" s="1"/>
  <c r="BH747" i="6"/>
  <c r="CV747" i="6" s="1"/>
  <c r="BB68" i="6"/>
  <c r="CP68" i="6" s="1"/>
  <c r="BL68" i="6"/>
  <c r="CZ68" i="6" s="1"/>
  <c r="AZ463" i="6"/>
  <c r="CN463" i="6" s="1"/>
  <c r="BJ463" i="6"/>
  <c r="CX463" i="6" s="1"/>
  <c r="AW307" i="6"/>
  <c r="CK307" i="6" s="1"/>
  <c r="BG307" i="6"/>
  <c r="CU307" i="6" s="1"/>
  <c r="BB245" i="6"/>
  <c r="CP245" i="6" s="1"/>
  <c r="BL245" i="6"/>
  <c r="CZ245" i="6" s="1"/>
  <c r="BB320" i="6"/>
  <c r="CP320" i="6" s="1"/>
  <c r="BL320" i="6"/>
  <c r="CZ320" i="6" s="1"/>
  <c r="AY256" i="6"/>
  <c r="CM256" i="6" s="1"/>
  <c r="BI256" i="6"/>
  <c r="CW256" i="6" s="1"/>
  <c r="AY1677" i="6"/>
  <c r="CM1677" i="6" s="1"/>
  <c r="AV866" i="6"/>
  <c r="CJ866" i="6" s="1"/>
  <c r="BF866" i="6"/>
  <c r="CT866" i="6" s="1"/>
  <c r="BD226" i="6"/>
  <c r="CR226" i="6" s="1"/>
  <c r="BN226" i="6"/>
  <c r="DB226" i="6" s="1"/>
  <c r="AU748" i="6"/>
  <c r="CI748" i="6" s="1"/>
  <c r="BE748" i="6"/>
  <c r="CS748" i="6" s="1"/>
  <c r="AZ523" i="6"/>
  <c r="CN523" i="6" s="1"/>
  <c r="BJ523" i="6"/>
  <c r="CX523" i="6" s="1"/>
  <c r="BD1409" i="6"/>
  <c r="CR1409" i="6" s="1"/>
  <c r="BN1409" i="6"/>
  <c r="DB1409" i="6" s="1"/>
  <c r="AW1280" i="6"/>
  <c r="CK1280" i="6" s="1"/>
  <c r="BG1280" i="6"/>
  <c r="CU1280" i="6" s="1"/>
  <c r="AZ1614" i="6"/>
  <c r="CN1614" i="6" s="1"/>
  <c r="BJ1614" i="6"/>
  <c r="CX1614" i="6" s="1"/>
  <c r="BD1728" i="6"/>
  <c r="CR1728" i="6" s="1"/>
  <c r="BN1728" i="6"/>
  <c r="DB1728" i="6" s="1"/>
  <c r="AJ1728" i="6"/>
  <c r="BX1728" i="6" s="1"/>
  <c r="BL233" i="6"/>
  <c r="CZ233" i="6" s="1"/>
  <c r="AX1304" i="6"/>
  <c r="CL1304" i="6" s="1"/>
  <c r="BH1304" i="6"/>
  <c r="CV1304" i="6" s="1"/>
  <c r="BF1533" i="6"/>
  <c r="CT1533" i="6" s="1"/>
  <c r="AX1470" i="6"/>
  <c r="CL1470" i="6" s="1"/>
  <c r="BH1470" i="6"/>
  <c r="CV1470" i="6" s="1"/>
  <c r="AY1310" i="6"/>
  <c r="CM1310" i="6" s="1"/>
  <c r="BI1310" i="6"/>
  <c r="CW1310" i="6" s="1"/>
  <c r="AE1310" i="6"/>
  <c r="BS1310" i="6" s="1"/>
  <c r="AO1310" i="6"/>
  <c r="CC1310" i="6" s="1"/>
  <c r="AY1243" i="6"/>
  <c r="CM1243" i="6" s="1"/>
  <c r="BI1243" i="6"/>
  <c r="CW1243" i="6" s="1"/>
  <c r="AO644" i="6"/>
  <c r="CC644" i="6" s="1"/>
  <c r="BA1024" i="6"/>
  <c r="CO1024" i="6" s="1"/>
  <c r="BK1024" i="6"/>
  <c r="CY1024" i="6" s="1"/>
  <c r="AQ1024" i="6"/>
  <c r="CE1024" i="6" s="1"/>
  <c r="AG1024" i="6"/>
  <c r="BU1024" i="6" s="1"/>
  <c r="V1181" i="6"/>
  <c r="X1181" i="6"/>
  <c r="W1181" i="6"/>
  <c r="Z1181" i="6"/>
  <c r="Q1181" i="6"/>
  <c r="R1181" i="6"/>
  <c r="Y1181" i="6"/>
  <c r="T1181" i="6"/>
  <c r="AN1181" i="6" s="1"/>
  <c r="CB1181" i="6" s="1"/>
  <c r="S1181" i="6"/>
  <c r="U1181" i="6"/>
  <c r="Z905" i="6"/>
  <c r="AJ905" i="6" s="1"/>
  <c r="BX905" i="6" s="1"/>
  <c r="Y905" i="6"/>
  <c r="Q905" i="6"/>
  <c r="U905" i="6"/>
  <c r="X905" i="6"/>
  <c r="S905" i="6"/>
  <c r="AC905" i="6" s="1"/>
  <c r="BQ905" i="6" s="1"/>
  <c r="R905" i="6"/>
  <c r="AL905" i="6" s="1"/>
  <c r="BZ905" i="6" s="1"/>
  <c r="T905" i="6"/>
  <c r="Q801" i="6"/>
  <c r="AU801" i="6" s="1"/>
  <c r="CI801" i="6" s="1"/>
  <c r="X801" i="6"/>
  <c r="AH801" i="6" s="1"/>
  <c r="BV801" i="6" s="1"/>
  <c r="Z801" i="6"/>
  <c r="S801" i="6"/>
  <c r="Y801" i="6"/>
  <c r="AS801" i="6" s="1"/>
  <c r="CG801" i="6" s="1"/>
  <c r="W801" i="6"/>
  <c r="V801" i="6"/>
  <c r="U801" i="6"/>
  <c r="T740" i="6"/>
  <c r="Q740" i="6"/>
  <c r="V740" i="6"/>
  <c r="AF740" i="6" s="1"/>
  <c r="BT740" i="6" s="1"/>
  <c r="R740" i="6"/>
  <c r="Y740" i="6"/>
  <c r="AI740" i="6" s="1"/>
  <c r="BW740" i="6" s="1"/>
  <c r="S740" i="6"/>
  <c r="W740" i="6"/>
  <c r="Z740" i="6"/>
  <c r="U740" i="6"/>
  <c r="X740" i="6"/>
  <c r="AY647" i="6"/>
  <c r="CM647" i="6" s="1"/>
  <c r="BI647" i="6"/>
  <c r="CW647" i="6" s="1"/>
  <c r="AE647" i="6"/>
  <c r="BS647" i="6" s="1"/>
  <c r="U1591" i="6"/>
  <c r="AE1591" i="6" s="1"/>
  <c r="BS1591" i="6" s="1"/>
  <c r="Z1591" i="6"/>
  <c r="W1591" i="6"/>
  <c r="X1591" i="6"/>
  <c r="V1591" i="6"/>
  <c r="Q1591" i="6"/>
  <c r="S1591" i="6"/>
  <c r="R1591" i="6"/>
  <c r="R1496" i="6"/>
  <c r="S1496" i="6"/>
  <c r="U1496" i="6"/>
  <c r="T1496" i="6"/>
  <c r="W1496" i="6"/>
  <c r="AQ1496" i="6" s="1"/>
  <c r="CE1496" i="6" s="1"/>
  <c r="Z1496" i="6"/>
  <c r="V1496" i="6"/>
  <c r="Q1496" i="6"/>
  <c r="AA1496" i="6" s="1"/>
  <c r="BO1496" i="6" s="1"/>
  <c r="Q586" i="6"/>
  <c r="V586" i="6"/>
  <c r="AP586" i="6" s="1"/>
  <c r="CD586" i="6" s="1"/>
  <c r="Z586" i="6"/>
  <c r="W586" i="6"/>
  <c r="S586" i="6"/>
  <c r="R586" i="6"/>
  <c r="Y586" i="6"/>
  <c r="AS586" i="6" s="1"/>
  <c r="CG586" i="6" s="1"/>
  <c r="X586" i="6"/>
  <c r="U586" i="6"/>
  <c r="BC162" i="6"/>
  <c r="CQ162" i="6" s="1"/>
  <c r="BM162" i="6"/>
  <c r="DA162" i="6" s="1"/>
  <c r="BC1188" i="6"/>
  <c r="CQ1188" i="6" s="1"/>
  <c r="AS1188" i="6"/>
  <c r="CG1188" i="6" s="1"/>
  <c r="BM1188" i="6"/>
  <c r="DA1188" i="6" s="1"/>
  <c r="Y402" i="6"/>
  <c r="S402" i="6"/>
  <c r="AC402" i="6" s="1"/>
  <c r="BQ402" i="6" s="1"/>
  <c r="Q402" i="6"/>
  <c r="X402" i="6"/>
  <c r="V402" i="6"/>
  <c r="AF402" i="6" s="1"/>
  <c r="BT402" i="6" s="1"/>
  <c r="W402" i="6"/>
  <c r="Z402" i="6"/>
  <c r="R402" i="6"/>
  <c r="AB402" i="6" s="1"/>
  <c r="BP402" i="6" s="1"/>
  <c r="AZ784" i="6"/>
  <c r="CN784" i="6" s="1"/>
  <c r="BJ784" i="6"/>
  <c r="CX784" i="6" s="1"/>
  <c r="BB342" i="6"/>
  <c r="CP342" i="6" s="1"/>
  <c r="BL342" i="6"/>
  <c r="CZ342" i="6" s="1"/>
  <c r="BH393" i="6"/>
  <c r="CV393" i="6" s="1"/>
  <c r="Q1387" i="6"/>
  <c r="W1387" i="6"/>
  <c r="S1387" i="6"/>
  <c r="T1387" i="6"/>
  <c r="Y1387" i="6"/>
  <c r="U1387" i="6"/>
  <c r="X1387" i="6"/>
  <c r="R1387" i="6"/>
  <c r="U684" i="6"/>
  <c r="Y684" i="6"/>
  <c r="S684" i="6"/>
  <c r="X684" i="6"/>
  <c r="Z684" i="6"/>
  <c r="V684" i="6"/>
  <c r="W684" i="6"/>
  <c r="T684" i="6"/>
  <c r="R684" i="6"/>
  <c r="AB684" i="6" s="1"/>
  <c r="BP684" i="6" s="1"/>
  <c r="Q684" i="6"/>
  <c r="BK706" i="6"/>
  <c r="CY706" i="6" s="1"/>
  <c r="BL1103" i="6"/>
  <c r="CZ1103" i="6" s="1"/>
  <c r="T900" i="6"/>
  <c r="Z900" i="6"/>
  <c r="Y900" i="6"/>
  <c r="V900" i="6"/>
  <c r="X900" i="6"/>
  <c r="U900" i="6"/>
  <c r="S900" i="6"/>
  <c r="AC900" i="6" s="1"/>
  <c r="BQ900" i="6" s="1"/>
  <c r="R900" i="6"/>
  <c r="Q900" i="6"/>
  <c r="AK900" i="6" s="1"/>
  <c r="BY900" i="6" s="1"/>
  <c r="W900" i="6"/>
  <c r="BD665" i="6"/>
  <c r="CR665" i="6" s="1"/>
  <c r="BN665" i="6"/>
  <c r="DB665" i="6" s="1"/>
  <c r="AX352" i="6"/>
  <c r="CL352" i="6" s="1"/>
  <c r="BH352" i="6"/>
  <c r="CV352" i="6" s="1"/>
  <c r="AX1782" i="6"/>
  <c r="CL1782" i="6" s="1"/>
  <c r="BH1782" i="6"/>
  <c r="CV1782" i="6" s="1"/>
  <c r="BB39" i="6"/>
  <c r="CP39" i="6" s="1"/>
  <c r="BL39" i="6"/>
  <c r="CZ39" i="6" s="1"/>
  <c r="BG1474" i="6"/>
  <c r="CU1474" i="6" s="1"/>
  <c r="AU223" i="6"/>
  <c r="CI223" i="6" s="1"/>
  <c r="BE223" i="6"/>
  <c r="CS223" i="6" s="1"/>
  <c r="BI968" i="6"/>
  <c r="CW968" i="6" s="1"/>
  <c r="Z944" i="6"/>
  <c r="AJ944" i="6" s="1"/>
  <c r="BX944" i="6" s="1"/>
  <c r="T944" i="6"/>
  <c r="S944" i="6"/>
  <c r="BE836" i="6"/>
  <c r="CS836" i="6" s="1"/>
  <c r="BF638" i="6"/>
  <c r="CT638" i="6" s="1"/>
  <c r="Y164" i="6"/>
  <c r="AS164" i="6" s="1"/>
  <c r="CG164" i="6" s="1"/>
  <c r="R164" i="6"/>
  <c r="AL164" i="6" s="1"/>
  <c r="BZ164" i="6" s="1"/>
  <c r="U164" i="6"/>
  <c r="V164" i="6"/>
  <c r="BF416" i="6"/>
  <c r="CT416" i="6" s="1"/>
  <c r="U382" i="6"/>
  <c r="R382" i="6"/>
  <c r="V382" i="6"/>
  <c r="Q1754" i="6"/>
  <c r="S1754" i="6"/>
  <c r="R1754" i="6"/>
  <c r="T1754" i="6"/>
  <c r="X1754" i="6"/>
  <c r="AH1754" i="6" s="1"/>
  <c r="BV1754" i="6" s="1"/>
  <c r="V1754" i="6"/>
  <c r="AF1754" i="6" s="1"/>
  <c r="BT1754" i="6" s="1"/>
  <c r="T1648" i="6"/>
  <c r="V1648" i="6"/>
  <c r="Q1648" i="6"/>
  <c r="U1648" i="6"/>
  <c r="S1648" i="6"/>
  <c r="BG301" i="6"/>
  <c r="CU301" i="6" s="1"/>
  <c r="V58" i="6"/>
  <c r="Y58" i="6"/>
  <c r="Z58" i="6"/>
  <c r="Y1372" i="6"/>
  <c r="Q1372" i="6"/>
  <c r="AA1372" i="6" s="1"/>
  <c r="BO1372" i="6" s="1"/>
  <c r="V1372" i="6"/>
  <c r="AF1372" i="6" s="1"/>
  <c r="BT1372" i="6" s="1"/>
  <c r="Y1278" i="6"/>
  <c r="X1278" i="6"/>
  <c r="BL1278" i="6" s="1"/>
  <c r="CZ1278" i="6" s="1"/>
  <c r="Q1278" i="6"/>
  <c r="R1278" i="6"/>
  <c r="AL1278" i="6" s="1"/>
  <c r="BZ1278" i="6" s="1"/>
  <c r="V1278" i="6"/>
  <c r="Y1206" i="6"/>
  <c r="R1206" i="6"/>
  <c r="S1206" i="6"/>
  <c r="S1042" i="6"/>
  <c r="X1042" i="6"/>
  <c r="U1042" i="6"/>
  <c r="T1042" i="6"/>
  <c r="Q1042" i="6"/>
  <c r="Y1042" i="6"/>
  <c r="V1042" i="6"/>
  <c r="Y674" i="6"/>
  <c r="S674" i="6"/>
  <c r="Q674" i="6"/>
  <c r="U674" i="6"/>
  <c r="T674" i="6"/>
  <c r="AD674" i="6" s="1"/>
  <c r="BR674" i="6" s="1"/>
  <c r="V674" i="6"/>
  <c r="AP674" i="6" s="1"/>
  <c r="CD674" i="6" s="1"/>
  <c r="W581" i="6"/>
  <c r="S581" i="6"/>
  <c r="X581" i="6"/>
  <c r="AH581" i="6" s="1"/>
  <c r="BV581" i="6" s="1"/>
  <c r="T581" i="6"/>
  <c r="Y581" i="6"/>
  <c r="Y1712" i="6"/>
  <c r="V1712" i="6"/>
  <c r="U1712" i="6"/>
  <c r="X1712" i="6"/>
  <c r="W1712" i="6"/>
  <c r="BI1581" i="6"/>
  <c r="CW1581" i="6" s="1"/>
  <c r="BG62" i="6"/>
  <c r="CU62" i="6" s="1"/>
  <c r="BE1016" i="6"/>
  <c r="CS1016" i="6" s="1"/>
  <c r="T920" i="6"/>
  <c r="Q920" i="6"/>
  <c r="Z920" i="6"/>
  <c r="R920" i="6"/>
  <c r="X920" i="6"/>
  <c r="BG650" i="6"/>
  <c r="CU650" i="6" s="1"/>
  <c r="R626" i="6"/>
  <c r="Q626" i="6"/>
  <c r="Y626" i="6"/>
  <c r="BC626" i="6" s="1"/>
  <c r="CQ626" i="6" s="1"/>
  <c r="BK26" i="6"/>
  <c r="CY26" i="6" s="1"/>
  <c r="BF1039" i="6"/>
  <c r="CT1039" i="6" s="1"/>
  <c r="X979" i="6"/>
  <c r="U979" i="6"/>
  <c r="AE979" i="6" s="1"/>
  <c r="BS979" i="6" s="1"/>
  <c r="W979" i="6"/>
  <c r="Z979" i="6"/>
  <c r="T1132" i="6"/>
  <c r="S1132" i="6"/>
  <c r="Q1132" i="6"/>
  <c r="R1132" i="6"/>
  <c r="AL1132" i="6" s="1"/>
  <c r="BZ1132" i="6" s="1"/>
  <c r="Z1132" i="6"/>
  <c r="Y104" i="6"/>
  <c r="Z104" i="6"/>
  <c r="T104" i="6"/>
  <c r="Q871" i="6"/>
  <c r="R871" i="6"/>
  <c r="AB871" i="6" s="1"/>
  <c r="BP871" i="6" s="1"/>
  <c r="S871" i="6"/>
  <c r="Y871" i="6"/>
  <c r="X871" i="6"/>
  <c r="BL280" i="6"/>
  <c r="CZ280" i="6" s="1"/>
  <c r="Q598" i="6"/>
  <c r="S598" i="6"/>
  <c r="V598" i="6"/>
  <c r="AF598" i="6" s="1"/>
  <c r="BT598" i="6" s="1"/>
  <c r="X598" i="6"/>
  <c r="AR598" i="6" s="1"/>
  <c r="CF598" i="6" s="1"/>
  <c r="R598" i="6"/>
  <c r="AB598" i="6" s="1"/>
  <c r="BP598" i="6" s="1"/>
  <c r="W598" i="6"/>
  <c r="AQ598" i="6" s="1"/>
  <c r="CE598" i="6" s="1"/>
  <c r="BL964" i="6"/>
  <c r="CZ964" i="6" s="1"/>
  <c r="R1406" i="6"/>
  <c r="Q1406" i="6"/>
  <c r="S1406" i="6"/>
  <c r="X1406" i="6"/>
  <c r="V1406" i="6"/>
  <c r="T1717" i="6"/>
  <c r="R1717" i="6"/>
  <c r="AB1717" i="6" s="1"/>
  <c r="BP1717" i="6" s="1"/>
  <c r="Y1717" i="6"/>
  <c r="AS1717" i="6" s="1"/>
  <c r="CG1717" i="6" s="1"/>
  <c r="V1518" i="6"/>
  <c r="R1518" i="6"/>
  <c r="Y1518" i="6"/>
  <c r="S1518" i="6"/>
  <c r="AM1518" i="6" s="1"/>
  <c r="CA1518" i="6" s="1"/>
  <c r="Y742" i="6"/>
  <c r="V742" i="6"/>
  <c r="T742" i="6"/>
  <c r="AN742" i="6" s="1"/>
  <c r="CB742" i="6" s="1"/>
  <c r="X742" i="6"/>
  <c r="U742" i="6"/>
  <c r="Q742" i="6"/>
  <c r="X1516" i="6"/>
  <c r="T1516" i="6"/>
  <c r="AN1516" i="6" s="1"/>
  <c r="CB1516" i="6" s="1"/>
  <c r="Q1516" i="6"/>
  <c r="AA1516" i="6" s="1"/>
  <c r="BO1516" i="6" s="1"/>
  <c r="V916" i="6"/>
  <c r="W916" i="6"/>
  <c r="BA916" i="6" s="1"/>
  <c r="CO916" i="6" s="1"/>
  <c r="R916" i="6"/>
  <c r="Y916" i="6"/>
  <c r="R369" i="6"/>
  <c r="Q369" i="6"/>
  <c r="W369" i="6"/>
  <c r="X369" i="6"/>
  <c r="T369" i="6"/>
  <c r="Y136" i="6"/>
  <c r="R136" i="6"/>
  <c r="V136" i="6"/>
  <c r="Q136" i="6"/>
  <c r="S136" i="6"/>
  <c r="R1115" i="6"/>
  <c r="U1115" i="6"/>
  <c r="T1115" i="6"/>
  <c r="X1115" i="6"/>
  <c r="U666" i="6"/>
  <c r="X666" i="6"/>
  <c r="Y666" i="6"/>
  <c r="S729" i="6"/>
  <c r="X729" i="6"/>
  <c r="AR729" i="6" s="1"/>
  <c r="CF729" i="6" s="1"/>
  <c r="V729" i="6"/>
  <c r="AP729" i="6" s="1"/>
  <c r="CD729" i="6" s="1"/>
  <c r="T729" i="6"/>
  <c r="Y1127" i="6"/>
  <c r="X1127" i="6"/>
  <c r="AR1127" i="6" s="1"/>
  <c r="CF1127" i="6" s="1"/>
  <c r="S1127" i="6"/>
  <c r="W914" i="6"/>
  <c r="Z914" i="6"/>
  <c r="Q914" i="6"/>
  <c r="Z620" i="6"/>
  <c r="T620" i="6"/>
  <c r="S620" i="6"/>
  <c r="U1550" i="6"/>
  <c r="Z1550" i="6"/>
  <c r="Y1550" i="6"/>
  <c r="R1550" i="6"/>
  <c r="Q1550" i="6"/>
  <c r="W1550" i="6"/>
  <c r="AQ1550" i="6" s="1"/>
  <c r="CE1550" i="6" s="1"/>
  <c r="T1550" i="6"/>
  <c r="W918" i="6"/>
  <c r="U918" i="6"/>
  <c r="Y918" i="6"/>
  <c r="S918" i="6"/>
  <c r="X918" i="6"/>
  <c r="Z1608" i="6"/>
  <c r="Q1608" i="6"/>
  <c r="Y1608" i="6"/>
  <c r="U1608" i="6"/>
  <c r="AE1608" i="6" s="1"/>
  <c r="BS1608" i="6" s="1"/>
  <c r="W840" i="6"/>
  <c r="Z840" i="6"/>
  <c r="V840" i="6"/>
  <c r="Y840" i="6"/>
  <c r="T840" i="6"/>
  <c r="W747" i="6"/>
  <c r="Y747" i="6"/>
  <c r="AI747" i="6" s="1"/>
  <c r="BW747" i="6" s="1"/>
  <c r="X747" i="6"/>
  <c r="U747" i="6"/>
  <c r="AO747" i="6" s="1"/>
  <c r="CC747" i="6" s="1"/>
  <c r="R747" i="6"/>
  <c r="AB747" i="6" s="1"/>
  <c r="BP747" i="6" s="1"/>
  <c r="Y1171" i="6"/>
  <c r="W1171" i="6"/>
  <c r="V1171" i="6"/>
  <c r="Q1171" i="6"/>
  <c r="U1171" i="6"/>
  <c r="Z1171" i="6"/>
  <c r="X189" i="6"/>
  <c r="T189" i="6"/>
  <c r="Y189" i="6"/>
  <c r="U189" i="6"/>
  <c r="S189" i="6"/>
  <c r="T1405" i="6"/>
  <c r="AD1405" i="6" s="1"/>
  <c r="BR1405" i="6" s="1"/>
  <c r="S1405" i="6"/>
  <c r="AC1405" i="6" s="1"/>
  <c r="BQ1405" i="6" s="1"/>
  <c r="Z1405" i="6"/>
  <c r="AT1405" i="6" s="1"/>
  <c r="CH1405" i="6" s="1"/>
  <c r="W1405" i="6"/>
  <c r="Y1264" i="6"/>
  <c r="S1264" i="6"/>
  <c r="R1264" i="6"/>
  <c r="X1264" i="6"/>
  <c r="T1264" i="6"/>
  <c r="W1264" i="6"/>
  <c r="Z708" i="6"/>
  <c r="X708" i="6"/>
  <c r="AH708" i="6" s="1"/>
  <c r="BV708" i="6" s="1"/>
  <c r="W708" i="6"/>
  <c r="AG708" i="6" s="1"/>
  <c r="BU708" i="6" s="1"/>
  <c r="S708" i="6"/>
  <c r="AC708" i="6" s="1"/>
  <c r="BQ708" i="6" s="1"/>
  <c r="Z1063" i="6"/>
  <c r="AJ1063" i="6" s="1"/>
  <c r="BX1063" i="6" s="1"/>
  <c r="V1063" i="6"/>
  <c r="AP1063" i="6" s="1"/>
  <c r="CD1063" i="6" s="1"/>
  <c r="R1063" i="6"/>
  <c r="AL1063" i="6" s="1"/>
  <c r="BZ1063" i="6" s="1"/>
  <c r="V1146" i="6"/>
  <c r="R1146" i="6"/>
  <c r="Z1146" i="6"/>
  <c r="Q886" i="6"/>
  <c r="T886" i="6"/>
  <c r="AN886" i="6" s="1"/>
  <c r="CB886" i="6" s="1"/>
  <c r="X886" i="6"/>
  <c r="V886" i="6"/>
  <c r="AP886" i="6" s="1"/>
  <c r="CD886" i="6" s="1"/>
  <c r="W454" i="6"/>
  <c r="X454" i="6"/>
  <c r="V454" i="6"/>
  <c r="AP454" i="6" s="1"/>
  <c r="CD454" i="6" s="1"/>
  <c r="U329" i="6"/>
  <c r="AE329" i="6" s="1"/>
  <c r="BS329" i="6" s="1"/>
  <c r="S329" i="6"/>
  <c r="AC329" i="6" s="1"/>
  <c r="BQ329" i="6" s="1"/>
  <c r="R329" i="6"/>
  <c r="S212" i="6"/>
  <c r="AC212" i="6" s="1"/>
  <c r="BQ212" i="6" s="1"/>
  <c r="X212" i="6"/>
  <c r="V212" i="6"/>
  <c r="R212" i="6"/>
  <c r="AW1333" i="6"/>
  <c r="CK1333" i="6" s="1"/>
  <c r="BG1333" i="6"/>
  <c r="CU1333" i="6" s="1"/>
  <c r="AV731" i="6"/>
  <c r="CJ731" i="6" s="1"/>
  <c r="BF731" i="6"/>
  <c r="CT731" i="6" s="1"/>
  <c r="AW352" i="6"/>
  <c r="CK352" i="6" s="1"/>
  <c r="BG352" i="6"/>
  <c r="CU352" i="6" s="1"/>
  <c r="AX555" i="6"/>
  <c r="CL555" i="6" s="1"/>
  <c r="BH555" i="6"/>
  <c r="CV555" i="6" s="1"/>
  <c r="AY161" i="6"/>
  <c r="CM161" i="6" s="1"/>
  <c r="BI161" i="6"/>
  <c r="CW161" i="6" s="1"/>
  <c r="AU527" i="6"/>
  <c r="CI527" i="6" s="1"/>
  <c r="BE527" i="6"/>
  <c r="CS527" i="6" s="1"/>
  <c r="BD772" i="6"/>
  <c r="CR772" i="6" s="1"/>
  <c r="BN772" i="6"/>
  <c r="DB772" i="6" s="1"/>
  <c r="Q657" i="6"/>
  <c r="AW920" i="6"/>
  <c r="CK920" i="6" s="1"/>
  <c r="BG920" i="6"/>
  <c r="CU920" i="6" s="1"/>
  <c r="AZ547" i="6"/>
  <c r="CN547" i="6" s="1"/>
  <c r="BJ547" i="6"/>
  <c r="CX547" i="6" s="1"/>
  <c r="BA332" i="6"/>
  <c r="CO332" i="6" s="1"/>
  <c r="BK332" i="6"/>
  <c r="CY332" i="6" s="1"/>
  <c r="Z721" i="6"/>
  <c r="Q1518" i="6"/>
  <c r="W570" i="6"/>
  <c r="BC1065" i="6"/>
  <c r="CQ1065" i="6" s="1"/>
  <c r="BM1065" i="6"/>
  <c r="DA1065" i="6" s="1"/>
  <c r="AX1178" i="6"/>
  <c r="CL1178" i="6" s="1"/>
  <c r="BH1178" i="6"/>
  <c r="CV1178" i="6" s="1"/>
  <c r="AW1702" i="6"/>
  <c r="CK1702" i="6" s="1"/>
  <c r="BG1702" i="6"/>
  <c r="CU1702" i="6" s="1"/>
  <c r="AY1619" i="6"/>
  <c r="CM1619" i="6" s="1"/>
  <c r="BI1619" i="6"/>
  <c r="CW1619" i="6" s="1"/>
  <c r="AY1480" i="6"/>
  <c r="CM1480" i="6" s="1"/>
  <c r="BI1480" i="6"/>
  <c r="CW1480" i="6" s="1"/>
  <c r="AV331" i="6"/>
  <c r="CJ331" i="6" s="1"/>
  <c r="BF331" i="6"/>
  <c r="CT331" i="6" s="1"/>
  <c r="AW668" i="6"/>
  <c r="CK668" i="6" s="1"/>
  <c r="BG668" i="6"/>
  <c r="CU668" i="6" s="1"/>
  <c r="AZ434" i="6"/>
  <c r="CN434" i="6" s="1"/>
  <c r="BJ434" i="6"/>
  <c r="CX434" i="6" s="1"/>
  <c r="BC1572" i="6"/>
  <c r="CQ1572" i="6" s="1"/>
  <c r="BM1572" i="6"/>
  <c r="DA1572" i="6" s="1"/>
  <c r="AY1775" i="6"/>
  <c r="CM1775" i="6" s="1"/>
  <c r="BI1775" i="6"/>
  <c r="CW1775" i="6" s="1"/>
  <c r="AW1130" i="6"/>
  <c r="CK1130" i="6" s="1"/>
  <c r="BG1130" i="6"/>
  <c r="CU1130" i="6" s="1"/>
  <c r="BD185" i="6"/>
  <c r="CR185" i="6" s="1"/>
  <c r="BN185" i="6"/>
  <c r="DB185" i="6" s="1"/>
  <c r="AX280" i="6"/>
  <c r="CL280" i="6" s="1"/>
  <c r="BH280" i="6"/>
  <c r="CV280" i="6" s="1"/>
  <c r="W742" i="6"/>
  <c r="BA1274" i="6"/>
  <c r="CO1274" i="6" s="1"/>
  <c r="BK1274" i="6"/>
  <c r="CY1274" i="6" s="1"/>
  <c r="BD876" i="6"/>
  <c r="CR876" i="6" s="1"/>
  <c r="BN876" i="6"/>
  <c r="DB876" i="6" s="1"/>
  <c r="AX167" i="6"/>
  <c r="CL167" i="6" s="1"/>
  <c r="BH167" i="6"/>
  <c r="CV167" i="6" s="1"/>
  <c r="AX1517" i="6"/>
  <c r="CL1517" i="6" s="1"/>
  <c r="BH1517" i="6"/>
  <c r="CV1517" i="6" s="1"/>
  <c r="AX1355" i="6"/>
  <c r="CL1355" i="6" s="1"/>
  <c r="BH1355" i="6"/>
  <c r="CV1355" i="6" s="1"/>
  <c r="Z1051" i="6"/>
  <c r="Z260" i="6"/>
  <c r="Z666" i="6"/>
  <c r="AX1173" i="6"/>
  <c r="CL1173" i="6" s="1"/>
  <c r="BH1173" i="6"/>
  <c r="CV1173" i="6" s="1"/>
  <c r="AU1184" i="6"/>
  <c r="CI1184" i="6" s="1"/>
  <c r="BE1184" i="6"/>
  <c r="CS1184" i="6" s="1"/>
  <c r="BA924" i="6"/>
  <c r="CO924" i="6" s="1"/>
  <c r="BK924" i="6"/>
  <c r="CY924" i="6" s="1"/>
  <c r="BD451" i="6"/>
  <c r="CR451" i="6" s="1"/>
  <c r="BN451" i="6"/>
  <c r="DB451" i="6" s="1"/>
  <c r="AW263" i="6"/>
  <c r="CK263" i="6" s="1"/>
  <c r="BG263" i="6"/>
  <c r="CU263" i="6" s="1"/>
  <c r="AZ365" i="6"/>
  <c r="CN365" i="6" s="1"/>
  <c r="BJ365" i="6"/>
  <c r="CX365" i="6" s="1"/>
  <c r="AV364" i="6"/>
  <c r="CJ364" i="6" s="1"/>
  <c r="BF364" i="6"/>
  <c r="CT364" i="6" s="1"/>
  <c r="AY1537" i="6"/>
  <c r="CM1537" i="6" s="1"/>
  <c r="BI1537" i="6"/>
  <c r="CW1537" i="6" s="1"/>
  <c r="BC1216" i="6"/>
  <c r="CQ1216" i="6" s="1"/>
  <c r="BM1216" i="6"/>
  <c r="DA1216" i="6" s="1"/>
  <c r="AX202" i="6"/>
  <c r="CL202" i="6" s="1"/>
  <c r="BH202" i="6"/>
  <c r="CV202" i="6" s="1"/>
  <c r="AY1546" i="6"/>
  <c r="CM1546" i="6" s="1"/>
  <c r="BI1546" i="6"/>
  <c r="CW1546" i="6" s="1"/>
  <c r="R758" i="6"/>
  <c r="AV1156" i="6"/>
  <c r="CJ1156" i="6" s="1"/>
  <c r="AB1156" i="6"/>
  <c r="BP1156" i="6" s="1"/>
  <c r="BB853" i="6"/>
  <c r="CP853" i="6" s="1"/>
  <c r="BL853" i="6"/>
  <c r="CZ853" i="6" s="1"/>
  <c r="BD1733" i="6"/>
  <c r="CR1733" i="6" s="1"/>
  <c r="AT1733" i="6"/>
  <c r="CH1733" i="6" s="1"/>
  <c r="BF1347" i="6"/>
  <c r="CT1347" i="6" s="1"/>
  <c r="X254" i="6"/>
  <c r="Z254" i="6"/>
  <c r="T1237" i="6"/>
  <c r="W1237" i="6"/>
  <c r="Y1237" i="6"/>
  <c r="AI1237" i="6" s="1"/>
  <c r="BW1237" i="6" s="1"/>
  <c r="V1237" i="6"/>
  <c r="R1237" i="6"/>
  <c r="X683" i="6"/>
  <c r="R683" i="6"/>
  <c r="Q683" i="6"/>
  <c r="AK683" i="6" s="1"/>
  <c r="BY683" i="6" s="1"/>
  <c r="V683" i="6"/>
  <c r="AF683" i="6" s="1"/>
  <c r="BT683" i="6" s="1"/>
  <c r="Y1235" i="6"/>
  <c r="W1235" i="6"/>
  <c r="U1235" i="6"/>
  <c r="BL987" i="6"/>
  <c r="CZ987" i="6" s="1"/>
  <c r="Q975" i="6"/>
  <c r="W975" i="6"/>
  <c r="V975" i="6"/>
  <c r="T975" i="6"/>
  <c r="Y975" i="6"/>
  <c r="U975" i="6"/>
  <c r="R975" i="6"/>
  <c r="BL271" i="6"/>
  <c r="CZ271" i="6" s="1"/>
  <c r="R193" i="6"/>
  <c r="U193" i="6"/>
  <c r="BL1780" i="6"/>
  <c r="CZ1780" i="6" s="1"/>
  <c r="Z1568" i="6"/>
  <c r="Y1568" i="6"/>
  <c r="U1568" i="6"/>
  <c r="AE1568" i="6" s="1"/>
  <c r="BS1568" i="6" s="1"/>
  <c r="T1568" i="6"/>
  <c r="BN1473" i="6"/>
  <c r="DB1473" i="6" s="1"/>
  <c r="X1239" i="6"/>
  <c r="R1239" i="6"/>
  <c r="Q1239" i="6"/>
  <c r="AA1239" i="6" s="1"/>
  <c r="BO1239" i="6" s="1"/>
  <c r="Z1239" i="6"/>
  <c r="BK1414" i="6"/>
  <c r="CY1414" i="6" s="1"/>
  <c r="U1309" i="6"/>
  <c r="Y1309" i="6"/>
  <c r="AI1309" i="6" s="1"/>
  <c r="BW1309" i="6" s="1"/>
  <c r="V1309" i="6"/>
  <c r="R1309" i="6"/>
  <c r="BM1262" i="6"/>
  <c r="DA1262" i="6" s="1"/>
  <c r="R1729" i="6"/>
  <c r="Z1729" i="6"/>
  <c r="AT1729" i="6" s="1"/>
  <c r="CH1729" i="6" s="1"/>
  <c r="Q1729" i="6"/>
  <c r="V1729" i="6"/>
  <c r="AF1729" i="6" s="1"/>
  <c r="BT1729" i="6" s="1"/>
  <c r="X786" i="6"/>
  <c r="U786" i="6"/>
  <c r="Q786" i="6"/>
  <c r="Z786" i="6"/>
  <c r="Y786" i="6"/>
  <c r="V786" i="6"/>
  <c r="W786" i="6"/>
  <c r="T786" i="6"/>
  <c r="AD786" i="6" s="1"/>
  <c r="BR786" i="6" s="1"/>
  <c r="BE738" i="6"/>
  <c r="CS738" i="6" s="1"/>
  <c r="BI574" i="6"/>
  <c r="CW574" i="6" s="1"/>
  <c r="U459" i="6"/>
  <c r="AE459" i="6" s="1"/>
  <c r="BS459" i="6" s="1"/>
  <c r="S459" i="6"/>
  <c r="R459" i="6"/>
  <c r="Z222" i="6"/>
  <c r="S222" i="6"/>
  <c r="V222" i="6"/>
  <c r="U80" i="6"/>
  <c r="W80" i="6"/>
  <c r="Y80" i="6"/>
  <c r="S80" i="6"/>
  <c r="W1412" i="6"/>
  <c r="U1412" i="6"/>
  <c r="S1412" i="6"/>
  <c r="AM1412" i="6" s="1"/>
  <c r="CA1412" i="6" s="1"/>
  <c r="V1412" i="6"/>
  <c r="T1412" i="6"/>
  <c r="AD1412" i="6" s="1"/>
  <c r="BR1412" i="6" s="1"/>
  <c r="W1342" i="6"/>
  <c r="V1342" i="6"/>
  <c r="R1342" i="6"/>
  <c r="Z1212" i="6"/>
  <c r="Q1212" i="6"/>
  <c r="U1212" i="6"/>
  <c r="Y1212" i="6"/>
  <c r="Q952" i="6"/>
  <c r="Y952" i="6"/>
  <c r="W952" i="6"/>
  <c r="AG952" i="6" s="1"/>
  <c r="BU952" i="6" s="1"/>
  <c r="T952" i="6"/>
  <c r="U809" i="6"/>
  <c r="R809" i="6"/>
  <c r="Y809" i="6"/>
  <c r="S809" i="6"/>
  <c r="Q809" i="6"/>
  <c r="AK809" i="6" s="1"/>
  <c r="BY809" i="6" s="1"/>
  <c r="BJ184" i="6"/>
  <c r="CX184" i="6" s="1"/>
  <c r="R1045" i="6"/>
  <c r="Q1045" i="6"/>
  <c r="Z68" i="6"/>
  <c r="V68" i="6"/>
  <c r="Y68" i="6"/>
  <c r="AI68" i="6" s="1"/>
  <c r="BW68" i="6" s="1"/>
  <c r="W68" i="6"/>
  <c r="AQ68" i="6" s="1"/>
  <c r="CE68" i="6" s="1"/>
  <c r="Q1198" i="6"/>
  <c r="Z1198" i="6"/>
  <c r="T1198" i="6"/>
  <c r="R1198" i="6"/>
  <c r="X1198" i="6"/>
  <c r="Q1104" i="6"/>
  <c r="V1104" i="6"/>
  <c r="AF1104" i="6" s="1"/>
  <c r="BT1104" i="6" s="1"/>
  <c r="X1104" i="6"/>
  <c r="Z1104" i="6"/>
  <c r="U1104" i="6"/>
  <c r="Q773" i="6"/>
  <c r="W773" i="6"/>
  <c r="U773" i="6"/>
  <c r="Z773" i="6"/>
  <c r="Y773" i="6"/>
  <c r="V773" i="6"/>
  <c r="X773" i="6"/>
  <c r="S773" i="6"/>
  <c r="BG773" i="6" s="1"/>
  <c r="CU773" i="6" s="1"/>
  <c r="Q1479" i="6"/>
  <c r="V1479" i="6"/>
  <c r="U1479" i="6"/>
  <c r="T1292" i="6"/>
  <c r="U1292" i="6"/>
  <c r="Q1292" i="6"/>
  <c r="Z1292" i="6"/>
  <c r="V1292" i="6"/>
  <c r="Y1057" i="6"/>
  <c r="X1057" i="6"/>
  <c r="W1057" i="6"/>
  <c r="R1057" i="6"/>
  <c r="V1057" i="6"/>
  <c r="Z1057" i="6"/>
  <c r="S1057" i="6"/>
  <c r="T1057" i="6"/>
  <c r="AD1057" i="6" s="1"/>
  <c r="BR1057" i="6" s="1"/>
  <c r="BJ457" i="6"/>
  <c r="CX457" i="6" s="1"/>
  <c r="Q943" i="6"/>
  <c r="V943" i="6"/>
  <c r="Z943" i="6"/>
  <c r="Y943" i="6"/>
  <c r="W943" i="6"/>
  <c r="AQ943" i="6" s="1"/>
  <c r="CE943" i="6" s="1"/>
  <c r="T943" i="6"/>
  <c r="AN943" i="6" s="1"/>
  <c r="CB943" i="6" s="1"/>
  <c r="Z1478" i="6"/>
  <c r="V1478" i="6"/>
  <c r="Q1478" i="6"/>
  <c r="T1478" i="6"/>
  <c r="U700" i="6"/>
  <c r="Q700" i="6"/>
  <c r="R132" i="6"/>
  <c r="X132" i="6"/>
  <c r="AR132" i="6" s="1"/>
  <c r="CF132" i="6" s="1"/>
  <c r="BI54" i="6"/>
  <c r="CW54" i="6" s="1"/>
  <c r="X1714" i="6"/>
  <c r="W1714" i="6"/>
  <c r="S1714" i="6"/>
  <c r="R1714" i="6"/>
  <c r="Y1714" i="6"/>
  <c r="V1714" i="6"/>
  <c r="U1477" i="6"/>
  <c r="S1477" i="6"/>
  <c r="Z1477" i="6"/>
  <c r="AT1477" i="6" s="1"/>
  <c r="CH1477" i="6" s="1"/>
  <c r="V1279" i="6"/>
  <c r="AF1279" i="6" s="1"/>
  <c r="BT1279" i="6" s="1"/>
  <c r="R1279" i="6"/>
  <c r="Z1279" i="6"/>
  <c r="BI1007" i="6"/>
  <c r="CW1007" i="6" s="1"/>
  <c r="Z128" i="6"/>
  <c r="X128" i="6"/>
  <c r="Q128" i="6"/>
  <c r="S52" i="6"/>
  <c r="R52" i="6"/>
  <c r="AB52" i="6" s="1"/>
  <c r="BP52" i="6" s="1"/>
  <c r="Q52" i="6"/>
  <c r="AK52" i="6" s="1"/>
  <c r="BY52" i="6" s="1"/>
  <c r="S1416" i="6"/>
  <c r="AM1416" i="6" s="1"/>
  <c r="CA1416" i="6" s="1"/>
  <c r="Q1416" i="6"/>
  <c r="AA1416" i="6" s="1"/>
  <c r="BO1416" i="6" s="1"/>
  <c r="R1416" i="6"/>
  <c r="AB1416" i="6" s="1"/>
  <c r="BP1416" i="6" s="1"/>
  <c r="AX508" i="6"/>
  <c r="CL508" i="6" s="1"/>
  <c r="BH508" i="6"/>
  <c r="CV508" i="6" s="1"/>
  <c r="AY1191" i="6"/>
  <c r="CM1191" i="6" s="1"/>
  <c r="BI1191" i="6"/>
  <c r="CW1191" i="6" s="1"/>
  <c r="AV394" i="6"/>
  <c r="CJ394" i="6" s="1"/>
  <c r="BF394" i="6"/>
  <c r="CT394" i="6" s="1"/>
  <c r="BC1685" i="6"/>
  <c r="CQ1685" i="6" s="1"/>
  <c r="BM1685" i="6"/>
  <c r="DA1685" i="6" s="1"/>
  <c r="R606" i="6"/>
  <c r="AL606" i="6" s="1"/>
  <c r="BZ606" i="6" s="1"/>
  <c r="AU1563" i="6"/>
  <c r="CI1563" i="6" s="1"/>
  <c r="BE1563" i="6"/>
  <c r="CS1563" i="6" s="1"/>
  <c r="AY1327" i="6"/>
  <c r="CM1327" i="6" s="1"/>
  <c r="BI1327" i="6"/>
  <c r="CW1327" i="6" s="1"/>
  <c r="AZ335" i="6"/>
  <c r="CN335" i="6" s="1"/>
  <c r="BJ335" i="6"/>
  <c r="CX335" i="6" s="1"/>
  <c r="AX1790" i="6"/>
  <c r="CL1790" i="6" s="1"/>
  <c r="BH1790" i="6"/>
  <c r="CV1790" i="6" s="1"/>
  <c r="BD1511" i="6"/>
  <c r="CR1511" i="6" s="1"/>
  <c r="BN1511" i="6"/>
  <c r="DB1511" i="6" s="1"/>
  <c r="T1494" i="6"/>
  <c r="AD1494" i="6" s="1"/>
  <c r="BR1494" i="6" s="1"/>
  <c r="BM1288" i="6"/>
  <c r="DA1288" i="6" s="1"/>
  <c r="AV594" i="6"/>
  <c r="CJ594" i="6" s="1"/>
  <c r="BF594" i="6"/>
  <c r="CT594" i="6" s="1"/>
  <c r="BA1158" i="6"/>
  <c r="CO1158" i="6" s="1"/>
  <c r="BK1158" i="6"/>
  <c r="CY1158" i="6" s="1"/>
  <c r="S1749" i="6"/>
  <c r="AC1749" i="6" s="1"/>
  <c r="BQ1749" i="6" s="1"/>
  <c r="BD1020" i="6"/>
  <c r="CR1020" i="6" s="1"/>
  <c r="BN1020" i="6"/>
  <c r="DB1020" i="6" s="1"/>
  <c r="V369" i="6"/>
  <c r="AP369" i="6" s="1"/>
  <c r="CD369" i="6" s="1"/>
  <c r="W1518" i="6"/>
  <c r="Q939" i="6"/>
  <c r="AX465" i="6"/>
  <c r="CL465" i="6" s="1"/>
  <c r="BH465" i="6"/>
  <c r="CV465" i="6" s="1"/>
  <c r="AZ1747" i="6"/>
  <c r="CN1747" i="6" s="1"/>
  <c r="BJ1747" i="6"/>
  <c r="CX1747" i="6" s="1"/>
  <c r="BD1202" i="6"/>
  <c r="CR1202" i="6" s="1"/>
  <c r="BN1202" i="6"/>
  <c r="DB1202" i="6" s="1"/>
  <c r="R620" i="6"/>
  <c r="AL620" i="6" s="1"/>
  <c r="BZ620" i="6" s="1"/>
  <c r="AZ1582" i="6"/>
  <c r="CN1582" i="6" s="1"/>
  <c r="BJ1582" i="6"/>
  <c r="CX1582" i="6" s="1"/>
  <c r="V887" i="6"/>
  <c r="AX481" i="6"/>
  <c r="CL481" i="6" s="1"/>
  <c r="BH481" i="6"/>
  <c r="CV481" i="6" s="1"/>
  <c r="S1146" i="6"/>
  <c r="V485" i="6"/>
  <c r="AF485" i="6" s="1"/>
  <c r="BT485" i="6" s="1"/>
  <c r="AV1745" i="6"/>
  <c r="CJ1745" i="6" s="1"/>
  <c r="BF1745" i="6"/>
  <c r="CT1745" i="6" s="1"/>
  <c r="BC1619" i="6"/>
  <c r="CQ1619" i="6" s="1"/>
  <c r="BM1619" i="6"/>
  <c r="DA1619" i="6" s="1"/>
  <c r="AZ416" i="6"/>
  <c r="CN416" i="6" s="1"/>
  <c r="BJ416" i="6"/>
  <c r="CX416" i="6" s="1"/>
  <c r="BB331" i="6"/>
  <c r="CP331" i="6" s="1"/>
  <c r="BL331" i="6"/>
  <c r="CZ331" i="6" s="1"/>
  <c r="BA434" i="6"/>
  <c r="CO434" i="6" s="1"/>
  <c r="BK434" i="6"/>
  <c r="CY434" i="6" s="1"/>
  <c r="BD1775" i="6"/>
  <c r="CR1775" i="6" s="1"/>
  <c r="BN1775" i="6"/>
  <c r="DB1775" i="6" s="1"/>
  <c r="AI1255" i="6"/>
  <c r="BW1255" i="6" s="1"/>
  <c r="V189" i="6"/>
  <c r="W939" i="6"/>
  <c r="AG939" i="6" s="1"/>
  <c r="BU939" i="6" s="1"/>
  <c r="U796" i="6"/>
  <c r="AZ259" i="6"/>
  <c r="CN259" i="6" s="1"/>
  <c r="BJ259" i="6"/>
  <c r="CX259" i="6" s="1"/>
  <c r="Z742" i="6"/>
  <c r="BD1274" i="6"/>
  <c r="CR1274" i="6" s="1"/>
  <c r="BN1274" i="6"/>
  <c r="DB1274" i="6" s="1"/>
  <c r="S876" i="6"/>
  <c r="AC876" i="6" s="1"/>
  <c r="BQ876" i="6" s="1"/>
  <c r="AU1368" i="6"/>
  <c r="CI1368" i="6" s="1"/>
  <c r="BE1368" i="6"/>
  <c r="CS1368" i="6" s="1"/>
  <c r="BC1368" i="6"/>
  <c r="CQ1368" i="6" s="1"/>
  <c r="BM1368" i="6"/>
  <c r="DA1368" i="6" s="1"/>
  <c r="AY1119" i="6"/>
  <c r="CM1119" i="6" s="1"/>
  <c r="BI1119" i="6"/>
  <c r="CW1119" i="6" s="1"/>
  <c r="AB69" i="6"/>
  <c r="BP69" i="6" s="1"/>
  <c r="S1018" i="6"/>
  <c r="AZ356" i="6"/>
  <c r="CN356" i="6" s="1"/>
  <c r="BJ356" i="6"/>
  <c r="CX356" i="6" s="1"/>
  <c r="V1463" i="6"/>
  <c r="AY512" i="6"/>
  <c r="CM512" i="6" s="1"/>
  <c r="BI512" i="6"/>
  <c r="CW512" i="6" s="1"/>
  <c r="AV993" i="6"/>
  <c r="CJ993" i="6" s="1"/>
  <c r="BF993" i="6"/>
  <c r="CT993" i="6" s="1"/>
  <c r="U520" i="6"/>
  <c r="AZ366" i="6"/>
  <c r="CN366" i="6" s="1"/>
  <c r="BJ366" i="6"/>
  <c r="CX366" i="6" s="1"/>
  <c r="AX283" i="6"/>
  <c r="CL283" i="6" s="1"/>
  <c r="BH283" i="6"/>
  <c r="CV283" i="6" s="1"/>
  <c r="Q260" i="6"/>
  <c r="AV143" i="6"/>
  <c r="CJ143" i="6" s="1"/>
  <c r="BF143" i="6"/>
  <c r="CT143" i="6" s="1"/>
  <c r="Q666" i="6"/>
  <c r="BC85" i="6"/>
  <c r="CQ85" i="6" s="1"/>
  <c r="BM85" i="6"/>
  <c r="DA85" i="6" s="1"/>
  <c r="AV296" i="6"/>
  <c r="CJ296" i="6" s="1"/>
  <c r="BF296" i="6"/>
  <c r="CT296" i="6" s="1"/>
  <c r="BD730" i="6"/>
  <c r="CR730" i="6" s="1"/>
  <c r="BN730" i="6"/>
  <c r="DB730" i="6" s="1"/>
  <c r="AZ134" i="6"/>
  <c r="CN134" i="6" s="1"/>
  <c r="AV442" i="6"/>
  <c r="CJ442" i="6" s="1"/>
  <c r="BF442" i="6"/>
  <c r="CT442" i="6" s="1"/>
  <c r="AZ181" i="6"/>
  <c r="CN181" i="6" s="1"/>
  <c r="BJ181" i="6"/>
  <c r="CX181" i="6" s="1"/>
  <c r="T1372" i="6"/>
  <c r="BB924" i="6"/>
  <c r="CP924" i="6" s="1"/>
  <c r="BL924" i="6"/>
  <c r="CZ924" i="6" s="1"/>
  <c r="AY431" i="6"/>
  <c r="CM431" i="6" s="1"/>
  <c r="BI431" i="6"/>
  <c r="CW431" i="6" s="1"/>
  <c r="AY1159" i="6"/>
  <c r="CM1159" i="6" s="1"/>
  <c r="BI1159" i="6"/>
  <c r="CW1159" i="6" s="1"/>
  <c r="AW217" i="6"/>
  <c r="CK217" i="6" s="1"/>
  <c r="AV1612" i="6"/>
  <c r="CJ1612" i="6" s="1"/>
  <c r="BF1612" i="6"/>
  <c r="CT1612" i="6" s="1"/>
  <c r="Z1045" i="6"/>
  <c r="W212" i="6"/>
  <c r="X88" i="6"/>
  <c r="AR88" i="6" s="1"/>
  <c r="CF88" i="6" s="1"/>
  <c r="AZ1711" i="6"/>
  <c r="CN1711" i="6" s="1"/>
  <c r="AP1711" i="6"/>
  <c r="CD1711" i="6" s="1"/>
  <c r="S1479" i="6"/>
  <c r="BC1220" i="6"/>
  <c r="CQ1220" i="6" s="1"/>
  <c r="BM1220" i="6"/>
  <c r="DA1220" i="6" s="1"/>
  <c r="Q1340" i="6"/>
  <c r="BA1233" i="6"/>
  <c r="CO1233" i="6" s="1"/>
  <c r="BK1233" i="6"/>
  <c r="CY1233" i="6" s="1"/>
  <c r="AG1233" i="6"/>
  <c r="BU1233" i="6" s="1"/>
  <c r="S745" i="6"/>
  <c r="AC745" i="6" s="1"/>
  <c r="BQ745" i="6" s="1"/>
  <c r="AF1129" i="6"/>
  <c r="BT1129" i="6" s="1"/>
  <c r="AX1139" i="6"/>
  <c r="CL1139" i="6" s="1"/>
  <c r="BH1139" i="6"/>
  <c r="CV1139" i="6" s="1"/>
  <c r="S916" i="6"/>
  <c r="AZ1379" i="6"/>
  <c r="CN1379" i="6" s="1"/>
  <c r="AP1379" i="6"/>
  <c r="CD1379" i="6" s="1"/>
  <c r="W826" i="6"/>
  <c r="U826" i="6"/>
  <c r="S826" i="6"/>
  <c r="T826" i="6"/>
  <c r="Q826" i="6"/>
  <c r="AA826" i="6" s="1"/>
  <c r="BO826" i="6" s="1"/>
  <c r="Y826" i="6"/>
  <c r="BM826" i="6" s="1"/>
  <c r="DA826" i="6" s="1"/>
  <c r="S675" i="6"/>
  <c r="W675" i="6"/>
  <c r="V675" i="6"/>
  <c r="R675" i="6"/>
  <c r="Q675" i="6"/>
  <c r="Z675" i="6"/>
  <c r="U675" i="6"/>
  <c r="AO675" i="6" s="1"/>
  <c r="CC675" i="6" s="1"/>
  <c r="R641" i="6"/>
  <c r="AL641" i="6" s="1"/>
  <c r="BZ641" i="6" s="1"/>
  <c r="X641" i="6"/>
  <c r="Y641" i="6"/>
  <c r="AI641" i="6" s="1"/>
  <c r="BW641" i="6" s="1"/>
  <c r="BM446" i="6"/>
  <c r="DA446" i="6" s="1"/>
  <c r="BG1541" i="6"/>
  <c r="CU1541" i="6" s="1"/>
  <c r="W1107" i="6"/>
  <c r="X1107" i="6"/>
  <c r="W1013" i="6"/>
  <c r="X1013" i="6"/>
  <c r="Y1013" i="6"/>
  <c r="BM1013" i="6" s="1"/>
  <c r="DA1013" i="6" s="1"/>
  <c r="Y845" i="6"/>
  <c r="AI845" i="6" s="1"/>
  <c r="BW845" i="6" s="1"/>
  <c r="W845" i="6"/>
  <c r="R555" i="6"/>
  <c r="Q555" i="6"/>
  <c r="Y555" i="6"/>
  <c r="W555" i="6"/>
  <c r="Z555" i="6"/>
  <c r="Y463" i="6"/>
  <c r="Q463" i="6"/>
  <c r="W463" i="6"/>
  <c r="T463" i="6"/>
  <c r="R463" i="6"/>
  <c r="T307" i="6"/>
  <c r="X307" i="6"/>
  <c r="W273" i="6"/>
  <c r="S273" i="6"/>
  <c r="U273" i="6"/>
  <c r="V273" i="6"/>
  <c r="AP273" i="6" s="1"/>
  <c r="CD273" i="6" s="1"/>
  <c r="V239" i="6"/>
  <c r="X239" i="6"/>
  <c r="U239" i="6"/>
  <c r="Y239" i="6"/>
  <c r="R239" i="6"/>
  <c r="BL159" i="6"/>
  <c r="CZ159" i="6" s="1"/>
  <c r="V123" i="6"/>
  <c r="AP123" i="6" s="1"/>
  <c r="CD123" i="6" s="1"/>
  <c r="R123" i="6"/>
  <c r="X123" i="6"/>
  <c r="Z123" i="6"/>
  <c r="BN21" i="6"/>
  <c r="DB21" i="6" s="1"/>
  <c r="U1726" i="6"/>
  <c r="T1726" i="6"/>
  <c r="AD1726" i="6" s="1"/>
  <c r="BR1726" i="6" s="1"/>
  <c r="X1726" i="6"/>
  <c r="AR1726" i="6" s="1"/>
  <c r="CF1726" i="6" s="1"/>
  <c r="W1726" i="6"/>
  <c r="BL1693" i="6"/>
  <c r="CZ1693" i="6" s="1"/>
  <c r="BG1657" i="6"/>
  <c r="CU1657" i="6" s="1"/>
  <c r="Z1622" i="6"/>
  <c r="U1622" i="6"/>
  <c r="AE1622" i="6" s="1"/>
  <c r="BS1622" i="6" s="1"/>
  <c r="S1622" i="6"/>
  <c r="AC1622" i="6" s="1"/>
  <c r="BQ1622" i="6" s="1"/>
  <c r="BN1527" i="6"/>
  <c r="DB1527" i="6" s="1"/>
  <c r="X1492" i="6"/>
  <c r="Z1492" i="6"/>
  <c r="V1492" i="6"/>
  <c r="BG1400" i="6"/>
  <c r="CU1400" i="6" s="1"/>
  <c r="BE1544" i="6"/>
  <c r="CS1544" i="6" s="1"/>
  <c r="Q1415" i="6"/>
  <c r="U1415" i="6"/>
  <c r="R1415" i="6"/>
  <c r="AB1415" i="6" s="1"/>
  <c r="BP1415" i="6" s="1"/>
  <c r="X1415" i="6"/>
  <c r="W1310" i="6"/>
  <c r="V1310" i="6"/>
  <c r="AZ1310" i="6" s="1"/>
  <c r="CN1310" i="6" s="1"/>
  <c r="BI1179" i="6"/>
  <c r="CW1179" i="6" s="1"/>
  <c r="R1507" i="6"/>
  <c r="Q1507" i="6"/>
  <c r="Z1507" i="6"/>
  <c r="X1507" i="6"/>
  <c r="BN1658" i="6"/>
  <c r="DB1658" i="6" s="1"/>
  <c r="X1611" i="6"/>
  <c r="U1611" i="6"/>
  <c r="R1611" i="6"/>
  <c r="BK831" i="6"/>
  <c r="CY831" i="6" s="1"/>
  <c r="BL762" i="6"/>
  <c r="CZ762" i="6" s="1"/>
  <c r="BL597" i="6"/>
  <c r="CZ597" i="6" s="1"/>
  <c r="Q563" i="6"/>
  <c r="W563" i="6"/>
  <c r="Y563" i="6"/>
  <c r="U563" i="6"/>
  <c r="V563" i="6"/>
  <c r="X563" i="6"/>
  <c r="T563" i="6"/>
  <c r="Z563" i="6"/>
  <c r="W1284" i="6"/>
  <c r="S1284" i="6"/>
  <c r="Y1284" i="6"/>
  <c r="AI1284" i="6" s="1"/>
  <c r="BW1284" i="6" s="1"/>
  <c r="BH1224" i="6"/>
  <c r="CV1224" i="6" s="1"/>
  <c r="Y1152" i="6"/>
  <c r="U1152" i="6"/>
  <c r="T1152" i="6"/>
  <c r="W1152" i="6"/>
  <c r="AG1152" i="6" s="1"/>
  <c r="BU1152" i="6" s="1"/>
  <c r="BK1000" i="6"/>
  <c r="CY1000" i="6" s="1"/>
  <c r="T575" i="6"/>
  <c r="Y575" i="6"/>
  <c r="X575" i="6"/>
  <c r="Z575" i="6"/>
  <c r="AT575" i="6" s="1"/>
  <c r="CH575" i="6" s="1"/>
  <c r="V575" i="6"/>
  <c r="W575" i="6"/>
  <c r="AQ575" i="6" s="1"/>
  <c r="CE575" i="6" s="1"/>
  <c r="W311" i="6"/>
  <c r="Y311" i="6"/>
  <c r="S311" i="6"/>
  <c r="Q311" i="6"/>
  <c r="X311" i="6"/>
  <c r="U311" i="6"/>
  <c r="T311" i="6"/>
  <c r="R311" i="6"/>
  <c r="V311" i="6"/>
  <c r="BJ311" i="6" s="1"/>
  <c r="CX311" i="6" s="1"/>
  <c r="Z311" i="6"/>
  <c r="Z208" i="6"/>
  <c r="W208" i="6"/>
  <c r="AG208" i="6" s="1"/>
  <c r="BU208" i="6" s="1"/>
  <c r="T208" i="6"/>
  <c r="Q208" i="6"/>
  <c r="BL1093" i="6"/>
  <c r="CZ1093" i="6" s="1"/>
  <c r="X321" i="6"/>
  <c r="V321" i="6"/>
  <c r="Q321" i="6"/>
  <c r="R321" i="6"/>
  <c r="Z321" i="6"/>
  <c r="AT321" i="6" s="1"/>
  <c r="CH321" i="6" s="1"/>
  <c r="W321" i="6"/>
  <c r="U321" i="6"/>
  <c r="BI877" i="6"/>
  <c r="CW877" i="6" s="1"/>
  <c r="V631" i="6"/>
  <c r="Z631" i="6"/>
  <c r="R631" i="6"/>
  <c r="Q631" i="6"/>
  <c r="Y631" i="6"/>
  <c r="S631" i="6"/>
  <c r="U631" i="6"/>
  <c r="AE631" i="6" s="1"/>
  <c r="BS631" i="6" s="1"/>
  <c r="W631" i="6"/>
  <c r="AQ631" i="6" s="1"/>
  <c r="CE631" i="6" s="1"/>
  <c r="BK538" i="6"/>
  <c r="CY538" i="6" s="1"/>
  <c r="BE71" i="6"/>
  <c r="CS71" i="6" s="1"/>
  <c r="U967" i="6"/>
  <c r="R967" i="6"/>
  <c r="Z967" i="6"/>
  <c r="S967" i="6"/>
  <c r="BE1119" i="6"/>
  <c r="CS1119" i="6" s="1"/>
  <c r="Y942" i="6"/>
  <c r="U942" i="6"/>
  <c r="V942" i="6"/>
  <c r="Z942" i="6"/>
  <c r="Q942" i="6"/>
  <c r="T942" i="6"/>
  <c r="W942" i="6"/>
  <c r="BF753" i="6"/>
  <c r="CT753" i="6" s="1"/>
  <c r="BG797" i="6"/>
  <c r="CU797" i="6" s="1"/>
  <c r="BM749" i="6"/>
  <c r="DA749" i="6" s="1"/>
  <c r="Y110" i="6"/>
  <c r="AI110" i="6" s="1"/>
  <c r="BW110" i="6" s="1"/>
  <c r="T110" i="6"/>
  <c r="Z110" i="6"/>
  <c r="S643" i="6"/>
  <c r="X643" i="6"/>
  <c r="AR643" i="6" s="1"/>
  <c r="CF643" i="6" s="1"/>
  <c r="Y643" i="6"/>
  <c r="BJ473" i="6"/>
  <c r="CX473" i="6" s="1"/>
  <c r="BI1596" i="6"/>
  <c r="CW1596" i="6" s="1"/>
  <c r="W1103" i="6"/>
  <c r="V1103" i="6"/>
  <c r="S1103" i="6"/>
  <c r="T1103" i="6"/>
  <c r="R1103" i="6"/>
  <c r="Z1103" i="6"/>
  <c r="U1103" i="6"/>
  <c r="BL583" i="6"/>
  <c r="CZ583" i="6" s="1"/>
  <c r="BM30" i="6"/>
  <c r="DA30" i="6" s="1"/>
  <c r="BJ1748" i="6"/>
  <c r="CX1748" i="6" s="1"/>
  <c r="T1678" i="6"/>
  <c r="BH1678" i="6" s="1"/>
  <c r="CV1678" i="6" s="1"/>
  <c r="U1678" i="6"/>
  <c r="BI1678" i="6" s="1"/>
  <c r="CW1678" i="6" s="1"/>
  <c r="Q398" i="6"/>
  <c r="Z398" i="6"/>
  <c r="AT398" i="6" s="1"/>
  <c r="CH398" i="6" s="1"/>
  <c r="Y398" i="6"/>
  <c r="R814" i="6"/>
  <c r="Q814" i="6"/>
  <c r="V814" i="6"/>
  <c r="BG627" i="6"/>
  <c r="CU627" i="6" s="1"/>
  <c r="BK1087" i="6"/>
  <c r="CY1087" i="6" s="1"/>
  <c r="BF38" i="6"/>
  <c r="CT38" i="6" s="1"/>
  <c r="W1771" i="6"/>
  <c r="U1771" i="6"/>
  <c r="Z1771" i="6"/>
  <c r="V1677" i="6"/>
  <c r="AP1677" i="6" s="1"/>
  <c r="CD1677" i="6" s="1"/>
  <c r="Q1677" i="6"/>
  <c r="AK1677" i="6" s="1"/>
  <c r="BY1677" i="6" s="1"/>
  <c r="Y1547" i="6"/>
  <c r="AS1547" i="6" s="1"/>
  <c r="CG1547" i="6" s="1"/>
  <c r="Z1547" i="6"/>
  <c r="W1547" i="6"/>
  <c r="R1547" i="6"/>
  <c r="BM1313" i="6"/>
  <c r="DA1313" i="6" s="1"/>
  <c r="W862" i="6"/>
  <c r="Y862" i="6"/>
  <c r="X862" i="6"/>
  <c r="T862" i="6"/>
  <c r="U862" i="6"/>
  <c r="S862" i="6"/>
  <c r="V862" i="6"/>
  <c r="BH838" i="6"/>
  <c r="CV838" i="6" s="1"/>
  <c r="X781" i="6"/>
  <c r="S781" i="6"/>
  <c r="U781" i="6"/>
  <c r="Y616" i="6"/>
  <c r="X616" i="6"/>
  <c r="W616" i="6"/>
  <c r="V616" i="6"/>
  <c r="U616" i="6"/>
  <c r="Q616" i="6"/>
  <c r="S616" i="6"/>
  <c r="Y524" i="6"/>
  <c r="T524" i="6"/>
  <c r="S524" i="6"/>
  <c r="R524" i="6"/>
  <c r="Z524" i="6"/>
  <c r="Q524" i="6"/>
  <c r="X306" i="6"/>
  <c r="W306" i="6"/>
  <c r="T306" i="6"/>
  <c r="Q568" i="6"/>
  <c r="Y568" i="6"/>
  <c r="V568" i="6"/>
  <c r="AP568" i="6" s="1"/>
  <c r="CD568" i="6" s="1"/>
  <c r="Z568" i="6"/>
  <c r="V475" i="6"/>
  <c r="R475" i="6"/>
  <c r="AY1767" i="6"/>
  <c r="CM1767" i="6" s="1"/>
  <c r="BI1767" i="6"/>
  <c r="CW1767" i="6" s="1"/>
  <c r="AV779" i="6"/>
  <c r="CJ779" i="6" s="1"/>
  <c r="BF779" i="6"/>
  <c r="CT779" i="6" s="1"/>
  <c r="AV658" i="6"/>
  <c r="CJ658" i="6" s="1"/>
  <c r="BF658" i="6"/>
  <c r="CT658" i="6" s="1"/>
  <c r="AY1787" i="6"/>
  <c r="CM1787" i="6" s="1"/>
  <c r="BI1787" i="6"/>
  <c r="CW1787" i="6" s="1"/>
  <c r="V1656" i="6"/>
  <c r="BD360" i="6"/>
  <c r="CR360" i="6" s="1"/>
  <c r="BN360" i="6"/>
  <c r="DB360" i="6" s="1"/>
  <c r="AU1273" i="6"/>
  <c r="CI1273" i="6" s="1"/>
  <c r="BE1273" i="6"/>
  <c r="CS1273" i="6" s="1"/>
  <c r="AZ1022" i="6"/>
  <c r="CN1022" i="6" s="1"/>
  <c r="BD1647" i="6"/>
  <c r="CR1647" i="6" s="1"/>
  <c r="BN1647" i="6"/>
  <c r="DB1647" i="6" s="1"/>
  <c r="AV449" i="6"/>
  <c r="CJ449" i="6" s="1"/>
  <c r="BF449" i="6"/>
  <c r="CT449" i="6" s="1"/>
  <c r="AX1621" i="6"/>
  <c r="CL1621" i="6" s="1"/>
  <c r="BH1621" i="6"/>
  <c r="CV1621" i="6" s="1"/>
  <c r="AX1193" i="6"/>
  <c r="CL1193" i="6" s="1"/>
  <c r="BH1193" i="6"/>
  <c r="CV1193" i="6" s="1"/>
  <c r="R943" i="6"/>
  <c r="R786" i="6"/>
  <c r="AU188" i="6"/>
  <c r="CI188" i="6" s="1"/>
  <c r="BE188" i="6"/>
  <c r="CS188" i="6" s="1"/>
  <c r="AV651" i="6"/>
  <c r="CJ651" i="6" s="1"/>
  <c r="BF651" i="6"/>
  <c r="CT651" i="6" s="1"/>
  <c r="AX1012" i="6"/>
  <c r="CL1012" i="6" s="1"/>
  <c r="BH1012" i="6"/>
  <c r="CV1012" i="6" s="1"/>
  <c r="AV822" i="6"/>
  <c r="CJ822" i="6" s="1"/>
  <c r="BF822" i="6"/>
  <c r="CT822" i="6" s="1"/>
  <c r="Y507" i="6"/>
  <c r="AI507" i="6" s="1"/>
  <c r="BW507" i="6" s="1"/>
  <c r="Q756" i="6"/>
  <c r="AA756" i="6" s="1"/>
  <c r="BO756" i="6" s="1"/>
  <c r="AW386" i="6"/>
  <c r="CK386" i="6" s="1"/>
  <c r="BG386" i="6"/>
  <c r="CU386" i="6" s="1"/>
  <c r="U1749" i="6"/>
  <c r="AE1749" i="6" s="1"/>
  <c r="BS1749" i="6" s="1"/>
  <c r="AU1530" i="6"/>
  <c r="CI1530" i="6" s="1"/>
  <c r="BE1530" i="6"/>
  <c r="CS1530" i="6" s="1"/>
  <c r="AU1345" i="6"/>
  <c r="CI1345" i="6" s="1"/>
  <c r="BE1345" i="6"/>
  <c r="CS1345" i="6" s="1"/>
  <c r="Q1242" i="6"/>
  <c r="T631" i="6"/>
  <c r="Y369" i="6"/>
  <c r="AL1156" i="6"/>
  <c r="BZ1156" i="6" s="1"/>
  <c r="AX1466" i="6"/>
  <c r="CL1466" i="6" s="1"/>
  <c r="BH1466" i="6"/>
  <c r="CV1466" i="6" s="1"/>
  <c r="BB574" i="6"/>
  <c r="CP574" i="6" s="1"/>
  <c r="BL574" i="6"/>
  <c r="CZ574" i="6" s="1"/>
  <c r="Y454" i="6"/>
  <c r="AS454" i="6" s="1"/>
  <c r="CG454" i="6" s="1"/>
  <c r="X150" i="6"/>
  <c r="BB1532" i="6"/>
  <c r="CP1532" i="6" s="1"/>
  <c r="BL1532" i="6"/>
  <c r="CZ1532" i="6" s="1"/>
  <c r="V920" i="6"/>
  <c r="AV859" i="6"/>
  <c r="CJ859" i="6" s="1"/>
  <c r="BF859" i="6"/>
  <c r="CT859" i="6" s="1"/>
  <c r="BD788" i="6"/>
  <c r="CR788" i="6" s="1"/>
  <c r="BN788" i="6"/>
  <c r="DB788" i="6" s="1"/>
  <c r="AZ293" i="6"/>
  <c r="CN293" i="6" s="1"/>
  <c r="BJ293" i="6"/>
  <c r="CX293" i="6" s="1"/>
  <c r="AX92" i="6"/>
  <c r="CL92" i="6" s="1"/>
  <c r="BH92" i="6"/>
  <c r="CV92" i="6" s="1"/>
  <c r="AU627" i="6"/>
  <c r="CI627" i="6" s="1"/>
  <c r="BE627" i="6"/>
  <c r="CS627" i="6" s="1"/>
  <c r="BB1358" i="6"/>
  <c r="CP1358" i="6" s="1"/>
  <c r="BL1358" i="6"/>
  <c r="CZ1358" i="6" s="1"/>
  <c r="BC947" i="6"/>
  <c r="CQ947" i="6" s="1"/>
  <c r="BM947" i="6"/>
  <c r="DA947" i="6" s="1"/>
  <c r="AV804" i="6"/>
  <c r="CJ804" i="6" s="1"/>
  <c r="BF804" i="6"/>
  <c r="CT804" i="6" s="1"/>
  <c r="Z975" i="6"/>
  <c r="AY481" i="6"/>
  <c r="CM481" i="6" s="1"/>
  <c r="BI481" i="6"/>
  <c r="CW481" i="6" s="1"/>
  <c r="V318" i="6"/>
  <c r="BD1768" i="6"/>
  <c r="CR1768" i="6" s="1"/>
  <c r="BN1768" i="6"/>
  <c r="DB1768" i="6" s="1"/>
  <c r="Y1416" i="6"/>
  <c r="Z1714" i="6"/>
  <c r="AT1714" i="6" s="1"/>
  <c r="CH1714" i="6" s="1"/>
  <c r="BC1661" i="6"/>
  <c r="CQ1661" i="6" s="1"/>
  <c r="W1426" i="6"/>
  <c r="BA941" i="6"/>
  <c r="CO941" i="6" s="1"/>
  <c r="BK941" i="6"/>
  <c r="CY941" i="6" s="1"/>
  <c r="BB836" i="6"/>
  <c r="CP836" i="6" s="1"/>
  <c r="BL836" i="6"/>
  <c r="CZ836" i="6" s="1"/>
  <c r="BA243" i="6"/>
  <c r="CO243" i="6" s="1"/>
  <c r="BK243" i="6"/>
  <c r="CY243" i="6" s="1"/>
  <c r="U110" i="6"/>
  <c r="Y321" i="6"/>
  <c r="AY1723" i="6"/>
  <c r="CM1723" i="6" s="1"/>
  <c r="W1608" i="6"/>
  <c r="W1415" i="6"/>
  <c r="AQ1415" i="6" s="1"/>
  <c r="CE1415" i="6" s="1"/>
  <c r="AX1232" i="6"/>
  <c r="CL1232" i="6" s="1"/>
  <c r="BH1232" i="6"/>
  <c r="CV1232" i="6" s="1"/>
  <c r="R1134" i="6"/>
  <c r="BC1068" i="6"/>
  <c r="CQ1068" i="6" s="1"/>
  <c r="BM1068" i="6"/>
  <c r="DA1068" i="6" s="1"/>
  <c r="X990" i="6"/>
  <c r="BD867" i="6"/>
  <c r="CR867" i="6" s="1"/>
  <c r="BN867" i="6"/>
  <c r="DB867" i="6" s="1"/>
  <c r="BB787" i="6"/>
  <c r="CP787" i="6" s="1"/>
  <c r="BL787" i="6"/>
  <c r="CZ787" i="6" s="1"/>
  <c r="BD54" i="6"/>
  <c r="CR54" i="6" s="1"/>
  <c r="BN54" i="6"/>
  <c r="DB54" i="6" s="1"/>
  <c r="Y1305" i="6"/>
  <c r="AS1305" i="6" s="1"/>
  <c r="CG1305" i="6" s="1"/>
  <c r="Y1285" i="6"/>
  <c r="S926" i="6"/>
  <c r="W472" i="6"/>
  <c r="AG472" i="6" s="1"/>
  <c r="BU472" i="6" s="1"/>
  <c r="Y796" i="6"/>
  <c r="AS796" i="6" s="1"/>
  <c r="CG796" i="6" s="1"/>
  <c r="BA415" i="6"/>
  <c r="CO415" i="6" s="1"/>
  <c r="BK415" i="6"/>
  <c r="CY415" i="6" s="1"/>
  <c r="X241" i="6"/>
  <c r="W1754" i="6"/>
  <c r="BA1381" i="6"/>
  <c r="CO1381" i="6" s="1"/>
  <c r="BK1381" i="6"/>
  <c r="CY1381" i="6" s="1"/>
  <c r="Z845" i="6"/>
  <c r="Y52" i="6"/>
  <c r="AI52" i="6" s="1"/>
  <c r="BW52" i="6" s="1"/>
  <c r="AY709" i="6"/>
  <c r="CM709" i="6" s="1"/>
  <c r="BI709" i="6"/>
  <c r="CW709" i="6" s="1"/>
  <c r="R491" i="6"/>
  <c r="T58" i="6"/>
  <c r="X1771" i="6"/>
  <c r="AX1293" i="6"/>
  <c r="CL1293" i="6" s="1"/>
  <c r="BH1293" i="6"/>
  <c r="CV1293" i="6" s="1"/>
  <c r="BA953" i="6"/>
  <c r="CO953" i="6" s="1"/>
  <c r="BC489" i="6"/>
  <c r="CQ489" i="6" s="1"/>
  <c r="BM489" i="6"/>
  <c r="DA489" i="6" s="1"/>
  <c r="BB79" i="6"/>
  <c r="CP79" i="6" s="1"/>
  <c r="BL79" i="6"/>
  <c r="CZ79" i="6" s="1"/>
  <c r="BB993" i="6"/>
  <c r="CP993" i="6" s="1"/>
  <c r="BL993" i="6"/>
  <c r="CZ993" i="6" s="1"/>
  <c r="BD841" i="6"/>
  <c r="CR841" i="6" s="1"/>
  <c r="BN841" i="6"/>
  <c r="DB841" i="6" s="1"/>
  <c r="Q768" i="6"/>
  <c r="V520" i="6"/>
  <c r="W666" i="6"/>
  <c r="T578" i="6"/>
  <c r="S697" i="6"/>
  <c r="U944" i="6"/>
  <c r="S164" i="6"/>
  <c r="AU728" i="6"/>
  <c r="CI728" i="6" s="1"/>
  <c r="BE728" i="6"/>
  <c r="CS728" i="6" s="1"/>
  <c r="U254" i="6"/>
  <c r="U914" i="6"/>
  <c r="AO914" i="6" s="1"/>
  <c r="CC914" i="6" s="1"/>
  <c r="Y1342" i="6"/>
  <c r="R1750" i="6"/>
  <c r="T758" i="6"/>
  <c r="BB1404" i="6"/>
  <c r="CP1404" i="6" s="1"/>
  <c r="BL1404" i="6"/>
  <c r="CZ1404" i="6" s="1"/>
  <c r="BB839" i="6"/>
  <c r="CP839" i="6" s="1"/>
  <c r="AR839" i="6"/>
  <c r="CF839" i="6" s="1"/>
  <c r="AF281" i="6"/>
  <c r="BT281" i="6" s="1"/>
  <c r="BJ281" i="6"/>
  <c r="CX281" i="6" s="1"/>
  <c r="AU669" i="6"/>
  <c r="CI669" i="6" s="1"/>
  <c r="BE669" i="6"/>
  <c r="CS669" i="6" s="1"/>
  <c r="BC305" i="6"/>
  <c r="CQ305" i="6" s="1"/>
  <c r="AI305" i="6"/>
  <c r="BW305" i="6" s="1"/>
  <c r="AX1777" i="6"/>
  <c r="CL1777" i="6" s="1"/>
  <c r="AW604" i="6"/>
  <c r="CK604" i="6" s="1"/>
  <c r="BG604" i="6"/>
  <c r="CU604" i="6" s="1"/>
  <c r="AC604" i="6"/>
  <c r="BQ604" i="6" s="1"/>
  <c r="AY947" i="6"/>
  <c r="CM947" i="6" s="1"/>
  <c r="AO947" i="6"/>
  <c r="CC947" i="6" s="1"/>
  <c r="Z1787" i="6"/>
  <c r="AJ1787" i="6" s="1"/>
  <c r="BX1787" i="6" s="1"/>
  <c r="BA1215" i="6"/>
  <c r="CO1215" i="6" s="1"/>
  <c r="AG1215" i="6"/>
  <c r="BU1215" i="6" s="1"/>
  <c r="AQ1215" i="6"/>
  <c r="CE1215" i="6" s="1"/>
  <c r="U240" i="6"/>
  <c r="AZ249" i="6"/>
  <c r="CN249" i="6" s="1"/>
  <c r="BJ249" i="6"/>
  <c r="CX249" i="6" s="1"/>
  <c r="AP249" i="6"/>
  <c r="CD249" i="6" s="1"/>
  <c r="AY1201" i="6"/>
  <c r="CM1201" i="6" s="1"/>
  <c r="AO1201" i="6"/>
  <c r="CC1201" i="6" s="1"/>
  <c r="T647" i="6"/>
  <c r="S294" i="6"/>
  <c r="Y1790" i="6"/>
  <c r="BC1790" i="6" s="1"/>
  <c r="CQ1790" i="6" s="1"/>
  <c r="BA1299" i="6"/>
  <c r="CO1299" i="6" s="1"/>
  <c r="BK1299" i="6"/>
  <c r="CY1299" i="6" s="1"/>
  <c r="S1045" i="6"/>
  <c r="BB201" i="6"/>
  <c r="CP201" i="6" s="1"/>
  <c r="V22" i="6"/>
  <c r="AP22" i="6" s="1"/>
  <c r="CD22" i="6" s="1"/>
  <c r="U1379" i="6"/>
  <c r="BD1711" i="6"/>
  <c r="CR1711" i="6" s="1"/>
  <c r="BN1711" i="6"/>
  <c r="DB1711" i="6" s="1"/>
  <c r="AV496" i="6"/>
  <c r="CJ496" i="6" s="1"/>
  <c r="AL496" i="6"/>
  <c r="BZ496" i="6" s="1"/>
  <c r="AB496" i="6"/>
  <c r="BP496" i="6" s="1"/>
  <c r="AY243" i="6"/>
  <c r="CM243" i="6" s="1"/>
  <c r="BI243" i="6"/>
  <c r="CW243" i="6" s="1"/>
  <c r="AY131" i="6"/>
  <c r="CM131" i="6" s="1"/>
  <c r="BI131" i="6"/>
  <c r="CW131" i="6" s="1"/>
  <c r="X1479" i="6"/>
  <c r="BL1479" i="6" s="1"/>
  <c r="CZ1479" i="6" s="1"/>
  <c r="R680" i="6"/>
  <c r="BB1188" i="6"/>
  <c r="CP1188" i="6" s="1"/>
  <c r="AY1140" i="6"/>
  <c r="CM1140" i="6" s="1"/>
  <c r="AO1140" i="6"/>
  <c r="CC1140" i="6" s="1"/>
  <c r="BI1140" i="6"/>
  <c r="CW1140" i="6" s="1"/>
  <c r="Y1279" i="6"/>
  <c r="AK1422" i="6"/>
  <c r="BY1422" i="6" s="1"/>
  <c r="BE1422" i="6"/>
  <c r="CS1422" i="6" s="1"/>
  <c r="R1340" i="6"/>
  <c r="AB1340" i="6" s="1"/>
  <c r="BP1340" i="6" s="1"/>
  <c r="X1152" i="6"/>
  <c r="BA780" i="6"/>
  <c r="CO780" i="6" s="1"/>
  <c r="BK780" i="6"/>
  <c r="CY780" i="6" s="1"/>
  <c r="R1624" i="6"/>
  <c r="AB1624" i="6" s="1"/>
  <c r="BP1624" i="6" s="1"/>
  <c r="T677" i="6"/>
  <c r="Q978" i="6"/>
  <c r="BE978" i="6" s="1"/>
  <c r="CS978" i="6" s="1"/>
  <c r="BD929" i="6"/>
  <c r="CR929" i="6" s="1"/>
  <c r="AT929" i="6"/>
  <c r="CH929" i="6" s="1"/>
  <c r="R745" i="6"/>
  <c r="AW292" i="6"/>
  <c r="CK292" i="6" s="1"/>
  <c r="AM292" i="6"/>
  <c r="CA292" i="6" s="1"/>
  <c r="AC292" i="6"/>
  <c r="BQ292" i="6" s="1"/>
  <c r="AW1255" i="6"/>
  <c r="CK1255" i="6" s="1"/>
  <c r="BG1255" i="6"/>
  <c r="CU1255" i="6" s="1"/>
  <c r="AC1255" i="6"/>
  <c r="BQ1255" i="6" s="1"/>
  <c r="AW782" i="6"/>
  <c r="CK782" i="6" s="1"/>
  <c r="BG782" i="6"/>
  <c r="CU782" i="6" s="1"/>
  <c r="Z643" i="6"/>
  <c r="X1094" i="6"/>
  <c r="AW1356" i="6"/>
  <c r="CK1356" i="6" s="1"/>
  <c r="BG1356" i="6"/>
  <c r="CU1356" i="6" s="1"/>
  <c r="T916" i="6"/>
  <c r="AN916" i="6" s="1"/>
  <c r="CB916" i="6" s="1"/>
  <c r="BA25" i="6"/>
  <c r="CO25" i="6" s="1"/>
  <c r="BK25" i="6"/>
  <c r="CY25" i="6" s="1"/>
  <c r="BK1790" i="6"/>
  <c r="CY1790" i="6" s="1"/>
  <c r="T1767" i="6"/>
  <c r="X1767" i="6"/>
  <c r="AR1767" i="6" s="1"/>
  <c r="CF1767" i="6" s="1"/>
  <c r="V1767" i="6"/>
  <c r="W1767" i="6"/>
  <c r="Q1687" i="6"/>
  <c r="Z1687" i="6"/>
  <c r="S1687" i="6"/>
  <c r="AM1687" i="6" s="1"/>
  <c r="CA1687" i="6" s="1"/>
  <c r="T1687" i="6"/>
  <c r="W1687" i="6"/>
  <c r="AG1687" i="6" s="1"/>
  <c r="BU1687" i="6" s="1"/>
  <c r="X1687" i="6"/>
  <c r="T1592" i="6"/>
  <c r="U1592" i="6"/>
  <c r="X1592" i="6"/>
  <c r="AR1592" i="6" s="1"/>
  <c r="CF1592" i="6" s="1"/>
  <c r="Y1592" i="6"/>
  <c r="X1510" i="6"/>
  <c r="Y1510" i="6"/>
  <c r="U1510" i="6"/>
  <c r="Z1510" i="6"/>
  <c r="W1510" i="6"/>
  <c r="BH1359" i="6"/>
  <c r="CV1359" i="6" s="1"/>
  <c r="T1347" i="6"/>
  <c r="Z1347" i="6"/>
  <c r="V1347" i="6"/>
  <c r="Q1347" i="6"/>
  <c r="S1347" i="6"/>
  <c r="BG1347" i="6" s="1"/>
  <c r="CU1347" i="6" s="1"/>
  <c r="Y1347" i="6"/>
  <c r="W1253" i="6"/>
  <c r="Q1253" i="6"/>
  <c r="T1253" i="6"/>
  <c r="AN1253" i="6" s="1"/>
  <c r="CB1253" i="6" s="1"/>
  <c r="V1253" i="6"/>
  <c r="R1253" i="6"/>
  <c r="X1217" i="6"/>
  <c r="U1217" i="6"/>
  <c r="R1217" i="6"/>
  <c r="S1217" i="6"/>
  <c r="BG993" i="6"/>
  <c r="CU993" i="6" s="1"/>
  <c r="Z957" i="6"/>
  <c r="V957" i="6"/>
  <c r="T957" i="6"/>
  <c r="U957" i="6"/>
  <c r="BG933" i="6"/>
  <c r="CU933" i="6" s="1"/>
  <c r="V861" i="6"/>
  <c r="S861" i="6"/>
  <c r="Y861" i="6"/>
  <c r="X861" i="6"/>
  <c r="AR861" i="6" s="1"/>
  <c r="CF861" i="6" s="1"/>
  <c r="U861" i="6"/>
  <c r="T861" i="6"/>
  <c r="BJ653" i="6"/>
  <c r="CX653" i="6" s="1"/>
  <c r="BM333" i="6"/>
  <c r="DA333" i="6" s="1"/>
  <c r="BG300" i="6"/>
  <c r="CU300" i="6" s="1"/>
  <c r="BK187" i="6"/>
  <c r="CY187" i="6" s="1"/>
  <c r="BH49" i="6"/>
  <c r="CV49" i="6" s="1"/>
  <c r="BH1671" i="6"/>
  <c r="CV1671" i="6" s="1"/>
  <c r="R1659" i="6"/>
  <c r="AB1659" i="6" s="1"/>
  <c r="BP1659" i="6" s="1"/>
  <c r="Q1659" i="6"/>
  <c r="AA1659" i="6" s="1"/>
  <c r="BO1659" i="6" s="1"/>
  <c r="Z1659" i="6"/>
  <c r="BF1635" i="6"/>
  <c r="CT1635" i="6" s="1"/>
  <c r="Z1565" i="6"/>
  <c r="R1565" i="6"/>
  <c r="AL1565" i="6" s="1"/>
  <c r="BZ1565" i="6" s="1"/>
  <c r="Q1565" i="6"/>
  <c r="BF1437" i="6"/>
  <c r="CT1437" i="6" s="1"/>
  <c r="BK1402" i="6"/>
  <c r="CY1402" i="6" s="1"/>
  <c r="BE1379" i="6"/>
  <c r="CS1379" i="6" s="1"/>
  <c r="BI1355" i="6"/>
  <c r="CW1355" i="6" s="1"/>
  <c r="Q1308" i="6"/>
  <c r="S1308" i="6"/>
  <c r="R1308" i="6"/>
  <c r="BL1225" i="6"/>
  <c r="CZ1225" i="6" s="1"/>
  <c r="Y1213" i="6"/>
  <c r="Z1213" i="6"/>
  <c r="T1213" i="6"/>
  <c r="U1213" i="6"/>
  <c r="Q1213" i="6"/>
  <c r="BK1189" i="6"/>
  <c r="CY1189" i="6" s="1"/>
  <c r="BJ1153" i="6"/>
  <c r="CX1153" i="6" s="1"/>
  <c r="W1141" i="6"/>
  <c r="R1141" i="6"/>
  <c r="T1141" i="6"/>
  <c r="AN1141" i="6" s="1"/>
  <c r="CB1141" i="6" s="1"/>
  <c r="V1141" i="6"/>
  <c r="Z1049" i="6"/>
  <c r="V1049" i="6"/>
  <c r="R1049" i="6"/>
  <c r="Q1049" i="6"/>
  <c r="X953" i="6"/>
  <c r="Y953" i="6"/>
  <c r="Z953" i="6"/>
  <c r="S953" i="6"/>
  <c r="U953" i="6"/>
  <c r="BF812" i="6"/>
  <c r="CT812" i="6" s="1"/>
  <c r="BM601" i="6"/>
  <c r="DA601" i="6" s="1"/>
  <c r="W498" i="6"/>
  <c r="Y498" i="6"/>
  <c r="V498" i="6"/>
  <c r="X498" i="6"/>
  <c r="U498" i="6"/>
  <c r="Q498" i="6"/>
  <c r="R431" i="6"/>
  <c r="V431" i="6"/>
  <c r="AP431" i="6" s="1"/>
  <c r="CD431" i="6" s="1"/>
  <c r="W431" i="6"/>
  <c r="AQ431" i="6" s="1"/>
  <c r="CE431" i="6" s="1"/>
  <c r="V195" i="6"/>
  <c r="Q195" i="6"/>
  <c r="AK195" i="6" s="1"/>
  <c r="BY195" i="6" s="1"/>
  <c r="U195" i="6"/>
  <c r="T195" i="6"/>
  <c r="S195" i="6"/>
  <c r="BH100" i="6"/>
  <c r="CV100" i="6" s="1"/>
  <c r="BM1704" i="6"/>
  <c r="DA1704" i="6" s="1"/>
  <c r="BG1634" i="6"/>
  <c r="CU1634" i="6" s="1"/>
  <c r="S1435" i="6"/>
  <c r="AM1435" i="6" s="1"/>
  <c r="CA1435" i="6" s="1"/>
  <c r="Y1435" i="6"/>
  <c r="V1435" i="6"/>
  <c r="T1341" i="6"/>
  <c r="V1341" i="6"/>
  <c r="Z1341" i="6"/>
  <c r="BJ1317" i="6"/>
  <c r="CX1317" i="6" s="1"/>
  <c r="R1306" i="6"/>
  <c r="Y1306" i="6"/>
  <c r="BH1223" i="6"/>
  <c r="CV1223" i="6" s="1"/>
  <c r="Q1175" i="6"/>
  <c r="AA1175" i="6" s="1"/>
  <c r="BO1175" i="6" s="1"/>
  <c r="X1175" i="6"/>
  <c r="AH1175" i="6" s="1"/>
  <c r="BV1175" i="6" s="1"/>
  <c r="Y1175" i="6"/>
  <c r="AS1175" i="6" s="1"/>
  <c r="CG1175" i="6" s="1"/>
  <c r="V1175" i="6"/>
  <c r="BI1059" i="6"/>
  <c r="CW1059" i="6" s="1"/>
  <c r="BN963" i="6"/>
  <c r="DB963" i="6" s="1"/>
  <c r="X879" i="6"/>
  <c r="Z879" i="6"/>
  <c r="R879" i="6"/>
  <c r="U879" i="6"/>
  <c r="BM728" i="6"/>
  <c r="DA728" i="6" s="1"/>
  <c r="BF669" i="6"/>
  <c r="CT669" i="6" s="1"/>
  <c r="X623" i="6"/>
  <c r="S623" i="6"/>
  <c r="Q623" i="6"/>
  <c r="AA623" i="6" s="1"/>
  <c r="BO623" i="6" s="1"/>
  <c r="R623" i="6"/>
  <c r="BK554" i="6"/>
  <c r="CY554" i="6" s="1"/>
  <c r="BF496" i="6"/>
  <c r="CT496" i="6" s="1"/>
  <c r="BH451" i="6"/>
  <c r="CV451" i="6" s="1"/>
  <c r="BI283" i="6"/>
  <c r="CW283" i="6" s="1"/>
  <c r="R271" i="6"/>
  <c r="W271" i="6"/>
  <c r="AQ271" i="6" s="1"/>
  <c r="CE271" i="6" s="1"/>
  <c r="BG237" i="6"/>
  <c r="CU237" i="6" s="1"/>
  <c r="BN86" i="6"/>
  <c r="DB86" i="6" s="1"/>
  <c r="U1780" i="6"/>
  <c r="T1780" i="6"/>
  <c r="R1780" i="6"/>
  <c r="W1780" i="6"/>
  <c r="R1674" i="6"/>
  <c r="W1674" i="6"/>
  <c r="X1674" i="6"/>
  <c r="V1674" i="6"/>
  <c r="T1674" i="6"/>
  <c r="BH1650" i="6"/>
  <c r="CV1650" i="6" s="1"/>
  <c r="X1638" i="6"/>
  <c r="T1638" i="6"/>
  <c r="S1638" i="6"/>
  <c r="R1638" i="6"/>
  <c r="Y1638" i="6"/>
  <c r="X1544" i="6"/>
  <c r="Y1544" i="6"/>
  <c r="V1544" i="6"/>
  <c r="BL1508" i="6"/>
  <c r="CZ1508" i="6" s="1"/>
  <c r="BI1485" i="6"/>
  <c r="CW1485" i="6" s="1"/>
  <c r="T1381" i="6"/>
  <c r="U1381" i="6"/>
  <c r="BA1345" i="6"/>
  <c r="CO1345" i="6" s="1"/>
  <c r="BK1345" i="6"/>
  <c r="CY1345" i="6" s="1"/>
  <c r="BN1191" i="6"/>
  <c r="DB1191" i="6" s="1"/>
  <c r="BK1614" i="6"/>
  <c r="CY1614" i="6" s="1"/>
  <c r="BI1519" i="6"/>
  <c r="CW1519" i="6" s="1"/>
  <c r="BE1403" i="6"/>
  <c r="CS1403" i="6" s="1"/>
  <c r="BG1320" i="6"/>
  <c r="CU1320" i="6" s="1"/>
  <c r="W1286" i="6"/>
  <c r="T1286" i="6"/>
  <c r="Z1286" i="6"/>
  <c r="Y1286" i="6"/>
  <c r="X1286" i="6"/>
  <c r="U1286" i="6"/>
  <c r="BJ1238" i="6"/>
  <c r="CX1238" i="6" s="1"/>
  <c r="BM1226" i="6"/>
  <c r="DA1226" i="6" s="1"/>
  <c r="BM1776" i="6"/>
  <c r="DA1776" i="6" s="1"/>
  <c r="Q1658" i="6"/>
  <c r="X1658" i="6"/>
  <c r="AR1658" i="6" s="1"/>
  <c r="CF1658" i="6" s="1"/>
  <c r="U1587" i="6"/>
  <c r="V1587" i="6"/>
  <c r="W819" i="6"/>
  <c r="Z819" i="6"/>
  <c r="X819" i="6"/>
  <c r="S819" i="6"/>
  <c r="AM819" i="6" s="1"/>
  <c r="CA819" i="6" s="1"/>
  <c r="Y762" i="6"/>
  <c r="W762" i="6"/>
  <c r="V762" i="6"/>
  <c r="U762" i="6"/>
  <c r="T762" i="6"/>
  <c r="Q762" i="6"/>
  <c r="Z762" i="6"/>
  <c r="AT762" i="6" s="1"/>
  <c r="CH762" i="6" s="1"/>
  <c r="R762" i="6"/>
  <c r="BE703" i="6"/>
  <c r="CS703" i="6" s="1"/>
  <c r="BH668" i="6"/>
  <c r="CV668" i="6" s="1"/>
  <c r="BL552" i="6"/>
  <c r="CZ552" i="6" s="1"/>
  <c r="BF540" i="6"/>
  <c r="CT540" i="6" s="1"/>
  <c r="BJ506" i="6"/>
  <c r="CX506" i="6" s="1"/>
  <c r="U438" i="6"/>
  <c r="R438" i="6"/>
  <c r="AL438" i="6" s="1"/>
  <c r="BZ438" i="6" s="1"/>
  <c r="Q438" i="6"/>
  <c r="AA438" i="6" s="1"/>
  <c r="BO438" i="6" s="1"/>
  <c r="Y438" i="6"/>
  <c r="BI346" i="6"/>
  <c r="CW346" i="6" s="1"/>
  <c r="BL91" i="6"/>
  <c r="CZ91" i="6" s="1"/>
  <c r="BN1789" i="6"/>
  <c r="DB1789" i="6" s="1"/>
  <c r="Q1777" i="6"/>
  <c r="V1777" i="6"/>
  <c r="S1777" i="6"/>
  <c r="BG1777" i="6" s="1"/>
  <c r="CU1777" i="6" s="1"/>
  <c r="R1777" i="6"/>
  <c r="BK1707" i="6"/>
  <c r="CY1707" i="6" s="1"/>
  <c r="BL1272" i="6"/>
  <c r="CZ1272" i="6" s="1"/>
  <c r="BJ1188" i="6"/>
  <c r="CX1188" i="6" s="1"/>
  <c r="BN1095" i="6"/>
  <c r="DB1095" i="6" s="1"/>
  <c r="Y1024" i="6"/>
  <c r="BM1024" i="6" s="1"/>
  <c r="DA1024" i="6" s="1"/>
  <c r="V1024" i="6"/>
  <c r="R1024" i="6"/>
  <c r="AL1024" i="6" s="1"/>
  <c r="BZ1024" i="6" s="1"/>
  <c r="BN928" i="6"/>
  <c r="DB928" i="6" s="1"/>
  <c r="BH242" i="6"/>
  <c r="CV242" i="6" s="1"/>
  <c r="BI89" i="6"/>
  <c r="CW89" i="6" s="1"/>
  <c r="BF470" i="6"/>
  <c r="CT470" i="6" s="1"/>
  <c r="BN379" i="6"/>
  <c r="DB379" i="6" s="1"/>
  <c r="BE287" i="6"/>
  <c r="CS287" i="6" s="1"/>
  <c r="BF219" i="6"/>
  <c r="CT219" i="6" s="1"/>
  <c r="T1445" i="6"/>
  <c r="S1445" i="6"/>
  <c r="V1445" i="6"/>
  <c r="Q1445" i="6"/>
  <c r="AU1445" i="6" s="1"/>
  <c r="CI1445" i="6" s="1"/>
  <c r="W1445" i="6"/>
  <c r="Z1445" i="6"/>
  <c r="Q1186" i="6"/>
  <c r="R1186" i="6"/>
  <c r="U1186" i="6"/>
  <c r="AO1186" i="6" s="1"/>
  <c r="CC1186" i="6" s="1"/>
  <c r="Y702" i="6"/>
  <c r="S702" i="6"/>
  <c r="AM702" i="6" s="1"/>
  <c r="CA702" i="6" s="1"/>
  <c r="BN632" i="6"/>
  <c r="DB632" i="6" s="1"/>
  <c r="BM424" i="6"/>
  <c r="DA424" i="6" s="1"/>
  <c r="BJ275" i="6"/>
  <c r="CX275" i="6" s="1"/>
  <c r="Z182" i="6"/>
  <c r="Q182" i="6"/>
  <c r="T182" i="6"/>
  <c r="BG32" i="6"/>
  <c r="CU32" i="6" s="1"/>
  <c r="S1609" i="6"/>
  <c r="Y1609" i="6"/>
  <c r="X1609" i="6"/>
  <c r="V1609" i="6"/>
  <c r="T1609" i="6"/>
  <c r="BE1410" i="6"/>
  <c r="CS1410" i="6" s="1"/>
  <c r="BG1351" i="6"/>
  <c r="CU1351" i="6" s="1"/>
  <c r="BG1281" i="6"/>
  <c r="CU1281" i="6" s="1"/>
  <c r="W997" i="6"/>
  <c r="S997" i="6"/>
  <c r="T997" i="6"/>
  <c r="BH877" i="6"/>
  <c r="CV877" i="6" s="1"/>
  <c r="BM829" i="6"/>
  <c r="DA829" i="6" s="1"/>
  <c r="BF748" i="6"/>
  <c r="CT748" i="6" s="1"/>
  <c r="BL689" i="6"/>
  <c r="CZ689" i="6" s="1"/>
  <c r="BJ607" i="6"/>
  <c r="CX607" i="6" s="1"/>
  <c r="BE538" i="6"/>
  <c r="CS538" i="6" s="1"/>
  <c r="BL468" i="6"/>
  <c r="CZ468" i="6" s="1"/>
  <c r="S274" i="6"/>
  <c r="W274" i="6"/>
  <c r="R274" i="6"/>
  <c r="BF847" i="6"/>
  <c r="CT847" i="6" s="1"/>
  <c r="U211" i="6"/>
  <c r="AO211" i="6" s="1"/>
  <c r="CC211" i="6" s="1"/>
  <c r="R211" i="6"/>
  <c r="Z211" i="6"/>
  <c r="BL1119" i="6"/>
  <c r="CZ1119" i="6" s="1"/>
  <c r="BI990" i="6"/>
  <c r="CW990" i="6" s="1"/>
  <c r="BJ894" i="6"/>
  <c r="CX894" i="6" s="1"/>
  <c r="BL870" i="6"/>
  <c r="CZ870" i="6" s="1"/>
  <c r="BJ577" i="6"/>
  <c r="CX577" i="6" s="1"/>
  <c r="V543" i="6"/>
  <c r="Q543" i="6"/>
  <c r="R543" i="6"/>
  <c r="T543" i="6"/>
  <c r="U543" i="6"/>
  <c r="W543" i="6"/>
  <c r="Y543" i="6"/>
  <c r="AI543" i="6" s="1"/>
  <c r="BW543" i="6" s="1"/>
  <c r="Z543" i="6"/>
  <c r="AT543" i="6" s="1"/>
  <c r="CH543" i="6" s="1"/>
  <c r="T1684" i="6"/>
  <c r="X1684" i="6"/>
  <c r="Q1684" i="6"/>
  <c r="Y1684" i="6"/>
  <c r="AI1684" i="6" s="1"/>
  <c r="BW1684" i="6" s="1"/>
  <c r="BK390" i="6"/>
  <c r="CY390" i="6" s="1"/>
  <c r="U368" i="6"/>
  <c r="S368" i="6"/>
  <c r="T368" i="6"/>
  <c r="V368" i="6"/>
  <c r="BG1457" i="6"/>
  <c r="CU1457" i="6" s="1"/>
  <c r="BJ1222" i="6"/>
  <c r="CX1222" i="6" s="1"/>
  <c r="BK1150" i="6"/>
  <c r="CY1150" i="6" s="1"/>
  <c r="R1058" i="6"/>
  <c r="Y1058" i="6"/>
  <c r="W1058" i="6"/>
  <c r="T1058" i="6"/>
  <c r="BM938" i="6"/>
  <c r="DA938" i="6" s="1"/>
  <c r="BH890" i="6"/>
  <c r="CV890" i="6" s="1"/>
  <c r="BK737" i="6"/>
  <c r="CY737" i="6" s="1"/>
  <c r="BF596" i="6"/>
  <c r="CT596" i="6" s="1"/>
  <c r="BL573" i="6"/>
  <c r="CZ573" i="6" s="1"/>
  <c r="BM528" i="6"/>
  <c r="DA528" i="6" s="1"/>
  <c r="BH1774" i="6"/>
  <c r="CV1774" i="6" s="1"/>
  <c r="Y1621" i="6"/>
  <c r="X1621" i="6"/>
  <c r="Z1621" i="6"/>
  <c r="R1621" i="6"/>
  <c r="V1621" i="6"/>
  <c r="BH1574" i="6"/>
  <c r="CV1574" i="6" s="1"/>
  <c r="BH1315" i="6"/>
  <c r="CV1315" i="6" s="1"/>
  <c r="BN1126" i="6"/>
  <c r="DB1126" i="6" s="1"/>
  <c r="BI1009" i="6"/>
  <c r="CW1009" i="6" s="1"/>
  <c r="BN889" i="6"/>
  <c r="DB889" i="6" s="1"/>
  <c r="BN677" i="6"/>
  <c r="DB677" i="6" s="1"/>
  <c r="BG19" i="6"/>
  <c r="CU19" i="6" s="1"/>
  <c r="BI895" i="6"/>
  <c r="CW895" i="6" s="1"/>
  <c r="BE291" i="6"/>
  <c r="CS291" i="6" s="1"/>
  <c r="Z1050" i="6"/>
  <c r="Y1050" i="6"/>
  <c r="Q1050" i="6"/>
  <c r="BM966" i="6"/>
  <c r="DA966" i="6" s="1"/>
  <c r="Y1643" i="6"/>
  <c r="AS1643" i="6" s="1"/>
  <c r="CG1643" i="6" s="1"/>
  <c r="V1643" i="6"/>
  <c r="AP1643" i="6" s="1"/>
  <c r="CD1643" i="6" s="1"/>
  <c r="Z1643" i="6"/>
  <c r="AJ1643" i="6" s="1"/>
  <c r="BX1643" i="6" s="1"/>
  <c r="R1643" i="6"/>
  <c r="Z1549" i="6"/>
  <c r="U1549" i="6"/>
  <c r="V1549" i="6"/>
  <c r="Q1549" i="6"/>
  <c r="S1549" i="6"/>
  <c r="AM1549" i="6" s="1"/>
  <c r="CA1549" i="6" s="1"/>
  <c r="X1455" i="6"/>
  <c r="Q1455" i="6"/>
  <c r="W1455" i="6"/>
  <c r="Y1455" i="6"/>
  <c r="S1455" i="6"/>
  <c r="AM1455" i="6" s="1"/>
  <c r="CA1455" i="6" s="1"/>
  <c r="BG1432" i="6"/>
  <c r="CU1432" i="6" s="1"/>
  <c r="BK1397" i="6"/>
  <c r="CY1397" i="6" s="1"/>
  <c r="BK1362" i="6"/>
  <c r="CY1362" i="6" s="1"/>
  <c r="U1314" i="6"/>
  <c r="T1314" i="6"/>
  <c r="Y1314" i="6"/>
  <c r="W1314" i="6"/>
  <c r="Q1314" i="6"/>
  <c r="BL1291" i="6"/>
  <c r="CZ1291" i="6" s="1"/>
  <c r="W1208" i="6"/>
  <c r="U1208" i="6"/>
  <c r="Q1208" i="6"/>
  <c r="AK1208" i="6" s="1"/>
  <c r="BY1208" i="6" s="1"/>
  <c r="BG1056" i="6"/>
  <c r="CU1056" i="6" s="1"/>
  <c r="Q1044" i="6"/>
  <c r="Y1044" i="6"/>
  <c r="X1044" i="6"/>
  <c r="V1044" i="6"/>
  <c r="W1044" i="6"/>
  <c r="U1044" i="6"/>
  <c r="BE984" i="6"/>
  <c r="CS984" i="6" s="1"/>
  <c r="V783" i="6"/>
  <c r="Z783" i="6"/>
  <c r="R783" i="6"/>
  <c r="Q783" i="6"/>
  <c r="AU783" i="6" s="1"/>
  <c r="CI783" i="6" s="1"/>
  <c r="BJ676" i="6"/>
  <c r="CX676" i="6" s="1"/>
  <c r="BF642" i="6"/>
  <c r="CT642" i="6" s="1"/>
  <c r="BG560" i="6"/>
  <c r="CU560" i="6" s="1"/>
  <c r="BK549" i="6"/>
  <c r="CY549" i="6" s="1"/>
  <c r="BN514" i="6"/>
  <c r="DB514" i="6" s="1"/>
  <c r="U204" i="6"/>
  <c r="AO204" i="6" s="1"/>
  <c r="CC204" i="6" s="1"/>
  <c r="X204" i="6"/>
  <c r="V204" i="6"/>
  <c r="T204" i="6"/>
  <c r="AN204" i="6" s="1"/>
  <c r="CB204" i="6" s="1"/>
  <c r="BE1690" i="6"/>
  <c r="CS1690" i="6" s="1"/>
  <c r="BG1560" i="6"/>
  <c r="CU1560" i="6" s="1"/>
  <c r="BG1536" i="6"/>
  <c r="CU1536" i="6" s="1"/>
  <c r="BI1524" i="6"/>
  <c r="CW1524" i="6" s="1"/>
  <c r="W1454" i="6"/>
  <c r="R1454" i="6"/>
  <c r="Y1454" i="6"/>
  <c r="AS1454" i="6" s="1"/>
  <c r="CG1454" i="6" s="1"/>
  <c r="T1454" i="6"/>
  <c r="Z1454" i="6"/>
  <c r="BJ1408" i="6"/>
  <c r="CX1408" i="6" s="1"/>
  <c r="BL1396" i="6"/>
  <c r="CZ1396" i="6" s="1"/>
  <c r="BG1231" i="6"/>
  <c r="CU1231" i="6" s="1"/>
  <c r="BN1219" i="6"/>
  <c r="DB1219" i="6" s="1"/>
  <c r="BH1159" i="6"/>
  <c r="CV1159" i="6" s="1"/>
  <c r="T1055" i="6"/>
  <c r="AN1055" i="6" s="1"/>
  <c r="CB1055" i="6" s="1"/>
  <c r="S1055" i="6"/>
  <c r="Y1055" i="6"/>
  <c r="BN1007" i="6"/>
  <c r="DB1007" i="6" s="1"/>
  <c r="T959" i="6"/>
  <c r="R959" i="6"/>
  <c r="Z959" i="6"/>
  <c r="AT959" i="6" s="1"/>
  <c r="CH959" i="6" s="1"/>
  <c r="W959" i="6"/>
  <c r="AG959" i="6" s="1"/>
  <c r="BU959" i="6" s="1"/>
  <c r="W827" i="6"/>
  <c r="Y827" i="6"/>
  <c r="U827" i="6"/>
  <c r="T827" i="6"/>
  <c r="R827" i="6"/>
  <c r="AL827" i="6" s="1"/>
  <c r="BZ827" i="6" s="1"/>
  <c r="W444" i="6"/>
  <c r="U444" i="6"/>
  <c r="Q444" i="6"/>
  <c r="T444" i="6"/>
  <c r="Y444" i="6"/>
  <c r="V444" i="6"/>
  <c r="AF444" i="6" s="1"/>
  <c r="BT444" i="6" s="1"/>
  <c r="X444" i="6"/>
  <c r="BB444" i="6" s="1"/>
  <c r="CP444" i="6" s="1"/>
  <c r="AX386" i="6"/>
  <c r="CL386" i="6" s="1"/>
  <c r="AD386" i="6"/>
  <c r="BR386" i="6" s="1"/>
  <c r="BF295" i="6"/>
  <c r="CT295" i="6" s="1"/>
  <c r="BF249" i="6"/>
  <c r="CT249" i="6" s="1"/>
  <c r="Y179" i="6"/>
  <c r="AS179" i="6" s="1"/>
  <c r="CG179" i="6" s="1"/>
  <c r="Z179" i="6"/>
  <c r="U179" i="6"/>
  <c r="BM1629" i="6"/>
  <c r="DA1629" i="6" s="1"/>
  <c r="BE1522" i="6"/>
  <c r="CS1522" i="6" s="1"/>
  <c r="BJ780" i="6"/>
  <c r="CX780" i="6" s="1"/>
  <c r="BI580" i="6"/>
  <c r="CW580" i="6" s="1"/>
  <c r="Q453" i="6"/>
  <c r="X453" i="6"/>
  <c r="Z453" i="6"/>
  <c r="V453" i="6"/>
  <c r="S453" i="6"/>
  <c r="AM453" i="6" s="1"/>
  <c r="CA453" i="6" s="1"/>
  <c r="U453" i="6"/>
  <c r="AO453" i="6" s="1"/>
  <c r="CC453" i="6" s="1"/>
  <c r="BM293" i="6"/>
  <c r="DA293" i="6" s="1"/>
  <c r="BL213" i="6"/>
  <c r="CZ213" i="6" s="1"/>
  <c r="BH165" i="6"/>
  <c r="CV165" i="6" s="1"/>
  <c r="S1722" i="6"/>
  <c r="Q1722" i="6"/>
  <c r="U1722" i="6"/>
  <c r="BK1474" i="6"/>
  <c r="CY1474" i="6" s="1"/>
  <c r="BL1428" i="6"/>
  <c r="CZ1428" i="6" s="1"/>
  <c r="BG1299" i="6"/>
  <c r="CU1299" i="6" s="1"/>
  <c r="BN1240" i="6"/>
  <c r="DB1240" i="6" s="1"/>
  <c r="BM1204" i="6"/>
  <c r="DA1204" i="6" s="1"/>
  <c r="R1192" i="6"/>
  <c r="X1192" i="6"/>
  <c r="Q1192" i="6"/>
  <c r="BF1028" i="6"/>
  <c r="CT1028" i="6" s="1"/>
  <c r="BE848" i="6"/>
  <c r="CS848" i="6" s="1"/>
  <c r="BE755" i="6"/>
  <c r="CS755" i="6" s="1"/>
  <c r="Y418" i="6"/>
  <c r="R418" i="6"/>
  <c r="U418" i="6"/>
  <c r="S418" i="6"/>
  <c r="V418" i="6"/>
  <c r="AF418" i="6" s="1"/>
  <c r="BT418" i="6" s="1"/>
  <c r="BJ188" i="6"/>
  <c r="CX188" i="6" s="1"/>
  <c r="BG38" i="6"/>
  <c r="CU38" i="6" s="1"/>
  <c r="BI955" i="6"/>
  <c r="CW955" i="6" s="1"/>
  <c r="BG462" i="6"/>
  <c r="CU462" i="6" s="1"/>
  <c r="Z268" i="6"/>
  <c r="W268" i="6"/>
  <c r="V268" i="6"/>
  <c r="S268" i="6"/>
  <c r="Y268" i="6"/>
  <c r="BF811" i="6"/>
  <c r="CT811" i="6" s="1"/>
  <c r="BJ531" i="6"/>
  <c r="CX531" i="6" s="1"/>
  <c r="Z1613" i="6"/>
  <c r="AT1613" i="6" s="1"/>
  <c r="CH1613" i="6" s="1"/>
  <c r="V1613" i="6"/>
  <c r="BE392" i="6"/>
  <c r="CS392" i="6" s="1"/>
  <c r="BE278" i="6"/>
  <c r="CS278" i="6" s="1"/>
  <c r="BH255" i="6"/>
  <c r="CV255" i="6" s="1"/>
  <c r="BH209" i="6"/>
  <c r="CV209" i="6" s="1"/>
  <c r="W161" i="6"/>
  <c r="Q161" i="6"/>
  <c r="X161" i="6"/>
  <c r="T161" i="6"/>
  <c r="V161" i="6"/>
  <c r="BJ1759" i="6"/>
  <c r="CX1759" i="6" s="1"/>
  <c r="BL1747" i="6"/>
  <c r="CZ1747" i="6" s="1"/>
  <c r="BM1713" i="6"/>
  <c r="DA1713" i="6" s="1"/>
  <c r="Z1641" i="6"/>
  <c r="X1641" i="6"/>
  <c r="Y1641" i="6"/>
  <c r="T1641" i="6"/>
  <c r="S1641" i="6"/>
  <c r="R1641" i="6"/>
  <c r="U1641" i="6"/>
  <c r="AO1641" i="6" s="1"/>
  <c r="CC1641" i="6" s="1"/>
  <c r="Q1641" i="6"/>
  <c r="BM1523" i="6"/>
  <c r="DA1523" i="6" s="1"/>
  <c r="R1511" i="6"/>
  <c r="U1511" i="6"/>
  <c r="S1511" i="6"/>
  <c r="BL1453" i="6"/>
  <c r="CZ1453" i="6" s="1"/>
  <c r="BJ1430" i="6"/>
  <c r="CX1430" i="6" s="1"/>
  <c r="X1418" i="6"/>
  <c r="Z1418" i="6"/>
  <c r="R1418" i="6"/>
  <c r="Q1418" i="6"/>
  <c r="BF1324" i="6"/>
  <c r="CT1324" i="6" s="1"/>
  <c r="U1182" i="6"/>
  <c r="V1182" i="6"/>
  <c r="T1182" i="6"/>
  <c r="Z1182" i="6"/>
  <c r="W1182" i="6"/>
  <c r="S1182" i="6"/>
  <c r="Q1182" i="6"/>
  <c r="V1089" i="6"/>
  <c r="AP1089" i="6" s="1"/>
  <c r="CD1089" i="6" s="1"/>
  <c r="R1089" i="6"/>
  <c r="BM1006" i="6"/>
  <c r="DA1006" i="6" s="1"/>
  <c r="Q994" i="6"/>
  <c r="Z994" i="6"/>
  <c r="U994" i="6"/>
  <c r="S994" i="6"/>
  <c r="BF970" i="6"/>
  <c r="CT970" i="6" s="1"/>
  <c r="BK934" i="6"/>
  <c r="CY934" i="6" s="1"/>
  <c r="Q815" i="6"/>
  <c r="U815" i="6"/>
  <c r="AO815" i="6" s="1"/>
  <c r="CC815" i="6" s="1"/>
  <c r="BK793" i="6"/>
  <c r="CY793" i="6" s="1"/>
  <c r="T722" i="6"/>
  <c r="AD722" i="6" s="1"/>
  <c r="BR722" i="6" s="1"/>
  <c r="Q722" i="6"/>
  <c r="R722" i="6"/>
  <c r="BH628" i="6"/>
  <c r="CV628" i="6" s="1"/>
  <c r="BJ604" i="6"/>
  <c r="CX604" i="6" s="1"/>
  <c r="BG569" i="6"/>
  <c r="CU569" i="6" s="1"/>
  <c r="BH386" i="6"/>
  <c r="CV386" i="6" s="1"/>
  <c r="S248" i="6"/>
  <c r="X248" i="6"/>
  <c r="Z248" i="6"/>
  <c r="Y248" i="6"/>
  <c r="T248" i="6"/>
  <c r="W248" i="6"/>
  <c r="V248" i="6"/>
  <c r="BE214" i="6"/>
  <c r="CS214" i="6" s="1"/>
  <c r="BM166" i="6"/>
  <c r="DA166" i="6" s="1"/>
  <c r="Q130" i="6"/>
  <c r="X130" i="6"/>
  <c r="V130" i="6"/>
  <c r="Y130" i="6"/>
  <c r="U130" i="6"/>
  <c r="T130" i="6"/>
  <c r="BI803" i="6"/>
  <c r="CW803" i="6" s="1"/>
  <c r="BE523" i="6"/>
  <c r="CS523" i="6" s="1"/>
  <c r="X500" i="6"/>
  <c r="AR500" i="6" s="1"/>
  <c r="CF500" i="6" s="1"/>
  <c r="Y500" i="6"/>
  <c r="AI500" i="6" s="1"/>
  <c r="BW500" i="6" s="1"/>
  <c r="BG117" i="6"/>
  <c r="CU117" i="6" s="1"/>
  <c r="BF1699" i="6"/>
  <c r="CT1699" i="6" s="1"/>
  <c r="W1346" i="6"/>
  <c r="AG1346" i="6" s="1"/>
  <c r="BU1346" i="6" s="1"/>
  <c r="X1346" i="6"/>
  <c r="U1346" i="6"/>
  <c r="BN1144" i="6"/>
  <c r="DB1144" i="6" s="1"/>
  <c r="BF956" i="6"/>
  <c r="CT956" i="6" s="1"/>
  <c r="BF743" i="6"/>
  <c r="CT743" i="6" s="1"/>
  <c r="BE327" i="6"/>
  <c r="CS327" i="6" s="1"/>
  <c r="S304" i="6"/>
  <c r="W304" i="6"/>
  <c r="BK304" i="6" s="1"/>
  <c r="CY304" i="6" s="1"/>
  <c r="BL1039" i="6"/>
  <c r="CZ1039" i="6" s="1"/>
  <c r="AY1220" i="6"/>
  <c r="CM1220" i="6" s="1"/>
  <c r="BI1220" i="6"/>
  <c r="CW1220" i="6" s="1"/>
  <c r="X954" i="6"/>
  <c r="T773" i="6"/>
  <c r="R655" i="6"/>
  <c r="T1787" i="6"/>
  <c r="AD1787" i="6" s="1"/>
  <c r="BR1787" i="6" s="1"/>
  <c r="W1656" i="6"/>
  <c r="Q1286" i="6"/>
  <c r="BC441" i="6"/>
  <c r="CQ441" i="6" s="1"/>
  <c r="BM441" i="6"/>
  <c r="DA441" i="6" s="1"/>
  <c r="S1712" i="6"/>
  <c r="AV1399" i="6"/>
  <c r="CJ1399" i="6" s="1"/>
  <c r="BF1399" i="6"/>
  <c r="CT1399" i="6" s="1"/>
  <c r="X942" i="6"/>
  <c r="X677" i="6"/>
  <c r="U136" i="6"/>
  <c r="U1783" i="6"/>
  <c r="AO1783" i="6" s="1"/>
  <c r="CC1783" i="6" s="1"/>
  <c r="V1743" i="6"/>
  <c r="AP1743" i="6" s="1"/>
  <c r="CD1743" i="6" s="1"/>
  <c r="Z1674" i="6"/>
  <c r="BI1380" i="6"/>
  <c r="CW1380" i="6" s="1"/>
  <c r="AZ1177" i="6"/>
  <c r="CN1177" i="6" s="1"/>
  <c r="BJ1177" i="6"/>
  <c r="CX1177" i="6" s="1"/>
  <c r="AX817" i="6"/>
  <c r="CL817" i="6" s="1"/>
  <c r="BH817" i="6"/>
  <c r="CV817" i="6" s="1"/>
  <c r="R1182" i="6"/>
  <c r="Q1066" i="6"/>
  <c r="S943" i="6"/>
  <c r="AC943" i="6" s="1"/>
  <c r="BQ943" i="6" s="1"/>
  <c r="Y443" i="6"/>
  <c r="T59" i="6"/>
  <c r="Q1621" i="6"/>
  <c r="BF1256" i="6"/>
  <c r="CT1256" i="6" s="1"/>
  <c r="AW1140" i="6"/>
  <c r="CK1140" i="6" s="1"/>
  <c r="BG1140" i="6"/>
  <c r="CU1140" i="6" s="1"/>
  <c r="V1056" i="6"/>
  <c r="U943" i="6"/>
  <c r="S786" i="6"/>
  <c r="AU695" i="6"/>
  <c r="CI695" i="6" s="1"/>
  <c r="BE695" i="6"/>
  <c r="CS695" i="6" s="1"/>
  <c r="R444" i="6"/>
  <c r="S390" i="6"/>
  <c r="Z1609" i="6"/>
  <c r="AT1609" i="6" s="1"/>
  <c r="CH1609" i="6" s="1"/>
  <c r="BA640" i="6"/>
  <c r="CO640" i="6" s="1"/>
  <c r="BK640" i="6"/>
  <c r="CY640" i="6" s="1"/>
  <c r="X443" i="6"/>
  <c r="U1347" i="6"/>
  <c r="W1278" i="6"/>
  <c r="Y1182" i="6"/>
  <c r="AI1182" i="6" s="1"/>
  <c r="BW1182" i="6" s="1"/>
  <c r="BB883" i="6"/>
  <c r="CP883" i="6" s="1"/>
  <c r="BL883" i="6"/>
  <c r="CZ883" i="6" s="1"/>
  <c r="T498" i="6"/>
  <c r="V1511" i="6"/>
  <c r="Q1105" i="6"/>
  <c r="AK1105" i="6" s="1"/>
  <c r="BY1105" i="6" s="1"/>
  <c r="AU362" i="6"/>
  <c r="CI362" i="6" s="1"/>
  <c r="BH1584" i="6"/>
  <c r="CV1584" i="6" s="1"/>
  <c r="Y1530" i="6"/>
  <c r="AI1530" i="6" s="1"/>
  <c r="BW1530" i="6" s="1"/>
  <c r="AW1481" i="6"/>
  <c r="CK1481" i="6" s="1"/>
  <c r="BG1481" i="6"/>
  <c r="CU1481" i="6" s="1"/>
  <c r="Y1242" i="6"/>
  <c r="AD1083" i="6"/>
  <c r="BR1083" i="6" s="1"/>
  <c r="AY1680" i="6"/>
  <c r="CM1680" i="6" s="1"/>
  <c r="BI1680" i="6"/>
  <c r="CW1680" i="6" s="1"/>
  <c r="T1510" i="6"/>
  <c r="AD1510" i="6" s="1"/>
  <c r="BR1510" i="6" s="1"/>
  <c r="V1381" i="6"/>
  <c r="U978" i="6"/>
  <c r="AO978" i="6" s="1"/>
  <c r="CC978" i="6" s="1"/>
  <c r="BA931" i="6"/>
  <c r="CO931" i="6" s="1"/>
  <c r="BK931" i="6"/>
  <c r="CY931" i="6" s="1"/>
  <c r="AW757" i="6"/>
  <c r="CK757" i="6" s="1"/>
  <c r="BG757" i="6"/>
  <c r="CU757" i="6" s="1"/>
  <c r="R647" i="6"/>
  <c r="AL647" i="6" s="1"/>
  <c r="BZ647" i="6" s="1"/>
  <c r="BA435" i="6"/>
  <c r="CO435" i="6" s="1"/>
  <c r="BK435" i="6"/>
  <c r="CY435" i="6" s="1"/>
  <c r="AF249" i="6"/>
  <c r="BT249" i="6" s="1"/>
  <c r="AY1632" i="6"/>
  <c r="CM1632" i="6" s="1"/>
  <c r="BI1632" i="6"/>
  <c r="CW1632" i="6" s="1"/>
  <c r="T1565" i="6"/>
  <c r="BC1532" i="6"/>
  <c r="CQ1532" i="6" s="1"/>
  <c r="BM1532" i="6"/>
  <c r="DA1532" i="6" s="1"/>
  <c r="S1492" i="6"/>
  <c r="Z1351" i="6"/>
  <c r="W920" i="6"/>
  <c r="AQ920" i="6" s="1"/>
  <c r="CE920" i="6" s="1"/>
  <c r="S837" i="6"/>
  <c r="Z672" i="6"/>
  <c r="AJ672" i="6" s="1"/>
  <c r="BX672" i="6" s="1"/>
  <c r="V620" i="6"/>
  <c r="AF620" i="6" s="1"/>
  <c r="BT620" i="6" s="1"/>
  <c r="W418" i="6"/>
  <c r="AQ418" i="6" s="1"/>
  <c r="CE418" i="6" s="1"/>
  <c r="Y1456" i="6"/>
  <c r="U1132" i="6"/>
  <c r="AE1132" i="6" s="1"/>
  <c r="BS1132" i="6" s="1"/>
  <c r="W927" i="6"/>
  <c r="U1476" i="6"/>
  <c r="AU1776" i="6"/>
  <c r="CI1776" i="6" s="1"/>
  <c r="BE1776" i="6"/>
  <c r="CS1776" i="6" s="1"/>
  <c r="BA1582" i="6"/>
  <c r="CO1582" i="6" s="1"/>
  <c r="BK1582" i="6"/>
  <c r="CY1582" i="6" s="1"/>
  <c r="Z1466" i="6"/>
  <c r="AV1358" i="6"/>
  <c r="CJ1358" i="6" s="1"/>
  <c r="BF1358" i="6"/>
  <c r="CT1358" i="6" s="1"/>
  <c r="T1175" i="6"/>
  <c r="Z887" i="6"/>
  <c r="AW804" i="6"/>
  <c r="CK804" i="6" s="1"/>
  <c r="BG804" i="6"/>
  <c r="CU804" i="6" s="1"/>
  <c r="T626" i="6"/>
  <c r="AN626" i="6" s="1"/>
  <c r="CB626" i="6" s="1"/>
  <c r="Z1421" i="6"/>
  <c r="AT1421" i="6" s="1"/>
  <c r="CH1421" i="6" s="1"/>
  <c r="AY1560" i="6"/>
  <c r="CM1560" i="6" s="1"/>
  <c r="BI1560" i="6"/>
  <c r="CW1560" i="6" s="1"/>
  <c r="S1141" i="6"/>
  <c r="X975" i="6"/>
  <c r="AH975" i="6" s="1"/>
  <c r="BV975" i="6" s="1"/>
  <c r="W635" i="6"/>
  <c r="AD1650" i="6"/>
  <c r="BR1650" i="6" s="1"/>
  <c r="W1413" i="6"/>
  <c r="BB1185" i="6"/>
  <c r="CP1185" i="6" s="1"/>
  <c r="BL1185" i="6"/>
  <c r="CZ1185" i="6" s="1"/>
  <c r="X1045" i="6"/>
  <c r="Q967" i="6"/>
  <c r="Q1714" i="6"/>
  <c r="BB1531" i="6"/>
  <c r="CP1531" i="6" s="1"/>
  <c r="BL1531" i="6"/>
  <c r="CZ1531" i="6" s="1"/>
  <c r="T1416" i="6"/>
  <c r="AN1416" i="6" s="1"/>
  <c r="CB1416" i="6" s="1"/>
  <c r="X1135" i="6"/>
  <c r="V1058" i="6"/>
  <c r="BD910" i="6"/>
  <c r="CR910" i="6" s="1"/>
  <c r="BN910" i="6"/>
  <c r="DB910" i="6" s="1"/>
  <c r="X745" i="6"/>
  <c r="T598" i="6"/>
  <c r="Y485" i="6"/>
  <c r="AS485" i="6" s="1"/>
  <c r="CG485" i="6" s="1"/>
  <c r="W1102" i="6"/>
  <c r="W98" i="6"/>
  <c r="X1608" i="6"/>
  <c r="BA1457" i="6"/>
  <c r="CO1457" i="6" s="1"/>
  <c r="BK1457" i="6"/>
  <c r="CY1457" i="6" s="1"/>
  <c r="Y1415" i="6"/>
  <c r="AS1415" i="6" s="1"/>
  <c r="CG1415" i="6" s="1"/>
  <c r="BD1232" i="6"/>
  <c r="CR1232" i="6" s="1"/>
  <c r="BN1232" i="6"/>
  <c r="DB1232" i="6" s="1"/>
  <c r="BB1112" i="6"/>
  <c r="CP1112" i="6" s="1"/>
  <c r="R990" i="6"/>
  <c r="U959" i="6"/>
  <c r="W638" i="6"/>
  <c r="V535" i="6"/>
  <c r="R349" i="6"/>
  <c r="AW291" i="6"/>
  <c r="CK291" i="6" s="1"/>
  <c r="BG291" i="6"/>
  <c r="CU291" i="6" s="1"/>
  <c r="Z130" i="6"/>
  <c r="V1638" i="6"/>
  <c r="U1445" i="6"/>
  <c r="U948" i="6"/>
  <c r="R815" i="6"/>
  <c r="V524" i="6"/>
  <c r="BA1775" i="6"/>
  <c r="CO1775" i="6" s="1"/>
  <c r="BK1775" i="6"/>
  <c r="CY1775" i="6" s="1"/>
  <c r="X783" i="6"/>
  <c r="AH783" i="6" s="1"/>
  <c r="BV783" i="6" s="1"/>
  <c r="T1518" i="6"/>
  <c r="X1314" i="6"/>
  <c r="AU1755" i="6"/>
  <c r="CI1755" i="6" s="1"/>
  <c r="BE1755" i="6"/>
  <c r="CS1755" i="6" s="1"/>
  <c r="T1659" i="6"/>
  <c r="X1595" i="6"/>
  <c r="AW1500" i="6"/>
  <c r="CK1500" i="6" s="1"/>
  <c r="BG1500" i="6"/>
  <c r="CU1500" i="6" s="1"/>
  <c r="T1435" i="6"/>
  <c r="BA1403" i="6"/>
  <c r="CO1403" i="6" s="1"/>
  <c r="BK1403" i="6"/>
  <c r="CY1403" i="6" s="1"/>
  <c r="T1133" i="6"/>
  <c r="X1021" i="6"/>
  <c r="AV989" i="6"/>
  <c r="CJ989" i="6" s="1"/>
  <c r="BF989" i="6"/>
  <c r="CT989" i="6" s="1"/>
  <c r="AX764" i="6"/>
  <c r="CL764" i="6" s="1"/>
  <c r="BH764" i="6"/>
  <c r="CV764" i="6" s="1"/>
  <c r="W722" i="6"/>
  <c r="BB618" i="6"/>
  <c r="CP618" i="6" s="1"/>
  <c r="BL618" i="6"/>
  <c r="CZ618" i="6" s="1"/>
  <c r="Z570" i="6"/>
  <c r="AT570" i="6" s="1"/>
  <c r="CH570" i="6" s="1"/>
  <c r="Z1754" i="6"/>
  <c r="AJ1754" i="6" s="1"/>
  <c r="BX1754" i="6" s="1"/>
  <c r="Z1467" i="6"/>
  <c r="X1381" i="6"/>
  <c r="V1055" i="6"/>
  <c r="T845" i="6"/>
  <c r="W453" i="6"/>
  <c r="AQ954" i="6"/>
  <c r="CE954" i="6" s="1"/>
  <c r="S1539" i="6"/>
  <c r="AX299" i="6"/>
  <c r="CL299" i="6" s="1"/>
  <c r="BH299" i="6"/>
  <c r="CV299" i="6" s="1"/>
  <c r="AX560" i="6"/>
  <c r="CL560" i="6" s="1"/>
  <c r="BH560" i="6"/>
  <c r="CV560" i="6" s="1"/>
  <c r="AZ127" i="6"/>
  <c r="CN127" i="6" s="1"/>
  <c r="BJ127" i="6"/>
  <c r="CX127" i="6" s="1"/>
  <c r="BK1465" i="6"/>
  <c r="CY1465" i="6" s="1"/>
  <c r="BL1294" i="6"/>
  <c r="CZ1294" i="6" s="1"/>
  <c r="X965" i="6"/>
  <c r="AR965" i="6" s="1"/>
  <c r="CF965" i="6" s="1"/>
  <c r="X570" i="6"/>
  <c r="Q491" i="6"/>
  <c r="AP871" i="6"/>
  <c r="CD871" i="6" s="1"/>
  <c r="X706" i="6"/>
  <c r="W307" i="6"/>
  <c r="AQ307" i="6" s="1"/>
  <c r="CE307" i="6" s="1"/>
  <c r="AX1716" i="6"/>
  <c r="CL1716" i="6" s="1"/>
  <c r="AU1272" i="6"/>
  <c r="CI1272" i="6" s="1"/>
  <c r="BE1272" i="6"/>
  <c r="CS1272" i="6" s="1"/>
  <c r="Q1237" i="6"/>
  <c r="V1018" i="6"/>
  <c r="T953" i="6"/>
  <c r="Z781" i="6"/>
  <c r="BB510" i="6"/>
  <c r="CP510" i="6" s="1"/>
  <c r="BL510" i="6"/>
  <c r="CZ510" i="6" s="1"/>
  <c r="U327" i="6"/>
  <c r="Z274" i="6"/>
  <c r="AZ1355" i="6"/>
  <c r="CN1355" i="6" s="1"/>
  <c r="BJ1355" i="6"/>
  <c r="CX1355" i="6" s="1"/>
  <c r="X1235" i="6"/>
  <c r="BC993" i="6"/>
  <c r="CQ993" i="6" s="1"/>
  <c r="BM993" i="6"/>
  <c r="DA993" i="6" s="1"/>
  <c r="U874" i="6"/>
  <c r="V768" i="6"/>
  <c r="R581" i="6"/>
  <c r="W520" i="6"/>
  <c r="Y325" i="6"/>
  <c r="U165" i="6"/>
  <c r="BA17" i="6"/>
  <c r="CO17" i="6" s="1"/>
  <c r="BK17" i="6"/>
  <c r="CY17" i="6" s="1"/>
  <c r="Y1186" i="6"/>
  <c r="AZ1352" i="6"/>
  <c r="CN1352" i="6" s="1"/>
  <c r="BJ1352" i="6"/>
  <c r="CX1352" i="6" s="1"/>
  <c r="T666" i="6"/>
  <c r="Z578" i="6"/>
  <c r="X697" i="6"/>
  <c r="S1525" i="6"/>
  <c r="AC1525" i="6" s="1"/>
  <c r="BQ1525" i="6" s="1"/>
  <c r="S641" i="6"/>
  <c r="Q421" i="6"/>
  <c r="AK421" i="6" s="1"/>
  <c r="BY421" i="6" s="1"/>
  <c r="S1372" i="6"/>
  <c r="AM1372" i="6" s="1"/>
  <c r="CA1372" i="6" s="1"/>
  <c r="Y431" i="6"/>
  <c r="AJ204" i="6"/>
  <c r="BX204" i="6" s="1"/>
  <c r="S1644" i="6"/>
  <c r="Q430" i="6"/>
  <c r="AP531" i="6"/>
  <c r="CD531" i="6" s="1"/>
  <c r="BD1578" i="6"/>
  <c r="CR1578" i="6" s="1"/>
  <c r="BN1578" i="6"/>
  <c r="DB1578" i="6" s="1"/>
  <c r="W1206" i="6"/>
  <c r="BJ135" i="6"/>
  <c r="CX135" i="6" s="1"/>
  <c r="Y1611" i="6"/>
  <c r="AC332" i="6"/>
  <c r="BQ332" i="6" s="1"/>
  <c r="T1282" i="6"/>
  <c r="R1791" i="6"/>
  <c r="W1737" i="6"/>
  <c r="AG1737" i="6" s="1"/>
  <c r="BU1737" i="6" s="1"/>
  <c r="AX1344" i="6"/>
  <c r="CL1344" i="6" s="1"/>
  <c r="BH1344" i="6"/>
  <c r="CV1344" i="6" s="1"/>
  <c r="Y1225" i="6"/>
  <c r="AI1225" i="6" s="1"/>
  <c r="BW1225" i="6" s="1"/>
  <c r="T994" i="6"/>
  <c r="AN994" i="6" s="1"/>
  <c r="CB994" i="6" s="1"/>
  <c r="V963" i="6"/>
  <c r="AY144" i="6"/>
  <c r="CM144" i="6" s="1"/>
  <c r="BI144" i="6"/>
  <c r="CW144" i="6" s="1"/>
  <c r="U68" i="6"/>
  <c r="Y482" i="6"/>
  <c r="Q1547" i="6"/>
  <c r="R1127" i="6"/>
  <c r="Q382" i="6"/>
  <c r="Y208" i="6"/>
  <c r="S1729" i="6"/>
  <c r="V749" i="6"/>
  <c r="AZ29" i="6"/>
  <c r="CN29" i="6" s="1"/>
  <c r="BJ29" i="6"/>
  <c r="CX29" i="6" s="1"/>
  <c r="AH542" i="6"/>
  <c r="BV542" i="6" s="1"/>
  <c r="V146" i="6"/>
  <c r="AR853" i="6"/>
  <c r="CF853" i="6" s="1"/>
  <c r="W421" i="6"/>
  <c r="AG421" i="6" s="1"/>
  <c r="BU421" i="6" s="1"/>
  <c r="BD1153" i="6"/>
  <c r="CR1153" i="6" s="1"/>
  <c r="BN1153" i="6"/>
  <c r="DB1153" i="6" s="1"/>
  <c r="T896" i="6"/>
  <c r="W861" i="6"/>
  <c r="R840" i="6"/>
  <c r="AL840" i="6" s="1"/>
  <c r="BZ840" i="6" s="1"/>
  <c r="T809" i="6"/>
  <c r="Y645" i="6"/>
  <c r="AE334" i="6"/>
  <c r="BS334" i="6" s="1"/>
  <c r="S271" i="6"/>
  <c r="X208" i="6"/>
  <c r="R1319" i="6"/>
  <c r="V819" i="6"/>
  <c r="BG613" i="6"/>
  <c r="CU613" i="6" s="1"/>
  <c r="T364" i="6"/>
  <c r="S665" i="6"/>
  <c r="AM665" i="6" s="1"/>
  <c r="CA665" i="6" s="1"/>
  <c r="W1186" i="6"/>
  <c r="Z904" i="6"/>
  <c r="AT904" i="6" s="1"/>
  <c r="CH904" i="6" s="1"/>
  <c r="V116" i="6"/>
  <c r="AL629" i="6"/>
  <c r="BZ629" i="6" s="1"/>
  <c r="S718" i="6"/>
  <c r="AX228" i="6"/>
  <c r="CL228" i="6" s="1"/>
  <c r="BH228" i="6"/>
  <c r="CV228" i="6" s="1"/>
  <c r="BB94" i="6"/>
  <c r="CP94" i="6" s="1"/>
  <c r="BL94" i="6"/>
  <c r="CZ94" i="6" s="1"/>
  <c r="BC1718" i="6"/>
  <c r="CQ1718" i="6" s="1"/>
  <c r="BM1718" i="6"/>
  <c r="DA1718" i="6" s="1"/>
  <c r="T879" i="6"/>
  <c r="AX673" i="6"/>
  <c r="CL673" i="6" s="1"/>
  <c r="BH673" i="6"/>
  <c r="CV673" i="6" s="1"/>
  <c r="R1677" i="6"/>
  <c r="Z1623" i="6"/>
  <c r="Z1217" i="6"/>
  <c r="V997" i="6"/>
  <c r="AF997" i="6" s="1"/>
  <c r="BT997" i="6" s="1"/>
  <c r="Y329" i="6"/>
  <c r="W1717" i="6"/>
  <c r="W1622" i="6"/>
  <c r="AX1249" i="6"/>
  <c r="CL1249" i="6" s="1"/>
  <c r="BH1249" i="6"/>
  <c r="CV1249" i="6" s="1"/>
  <c r="Y306" i="6"/>
  <c r="W123" i="6"/>
  <c r="Z1648" i="6"/>
  <c r="AZ1485" i="6"/>
  <c r="CN1485" i="6" s="1"/>
  <c r="BJ1485" i="6"/>
  <c r="CX1485" i="6" s="1"/>
  <c r="V1300" i="6"/>
  <c r="AX950" i="6"/>
  <c r="CL950" i="6" s="1"/>
  <c r="BH950" i="6"/>
  <c r="CV950" i="6" s="1"/>
  <c r="AW540" i="6"/>
  <c r="CK540" i="6" s="1"/>
  <c r="BG540" i="6"/>
  <c r="CU540" i="6" s="1"/>
  <c r="V208" i="6"/>
  <c r="AP208" i="6" s="1"/>
  <c r="CD208" i="6" s="1"/>
  <c r="AZ1462" i="6"/>
  <c r="CN1462" i="6" s="1"/>
  <c r="BJ1462" i="6"/>
  <c r="CX1462" i="6" s="1"/>
  <c r="V220" i="6"/>
  <c r="AM590" i="6"/>
  <c r="CA590" i="6" s="1"/>
  <c r="AY1655" i="6"/>
  <c r="CM1655" i="6" s="1"/>
  <c r="BI1655" i="6"/>
  <c r="CW1655" i="6" s="1"/>
  <c r="BC1588" i="6"/>
  <c r="CQ1588" i="6" s="1"/>
  <c r="BM1588" i="6"/>
  <c r="DA1588" i="6" s="1"/>
  <c r="Y193" i="6"/>
  <c r="AZ790" i="6"/>
  <c r="CN790" i="6" s="1"/>
  <c r="BJ790" i="6"/>
  <c r="CX790" i="6" s="1"/>
  <c r="Q944" i="6"/>
  <c r="X164" i="6"/>
  <c r="AH164" i="6" s="1"/>
  <c r="BV164" i="6" s="1"/>
  <c r="S1006" i="6"/>
  <c r="AX728" i="6"/>
  <c r="CL728" i="6" s="1"/>
  <c r="BH728" i="6"/>
  <c r="CV728" i="6" s="1"/>
  <c r="Q211" i="6"/>
  <c r="S914" i="6"/>
  <c r="S1342" i="6"/>
  <c r="AX392" i="6"/>
  <c r="CL392" i="6" s="1"/>
  <c r="BH392" i="6"/>
  <c r="CV392" i="6" s="1"/>
  <c r="AU38" i="6"/>
  <c r="CI38" i="6" s="1"/>
  <c r="BE38" i="6"/>
  <c r="CS38" i="6" s="1"/>
  <c r="R1516" i="6"/>
  <c r="AB1516" i="6" s="1"/>
  <c r="BP1516" i="6" s="1"/>
  <c r="AV374" i="6"/>
  <c r="CJ374" i="6" s="1"/>
  <c r="BF374" i="6"/>
  <c r="CT374" i="6" s="1"/>
  <c r="Z758" i="6"/>
  <c r="Z195" i="6"/>
  <c r="V606" i="6"/>
  <c r="BJ606" i="6" s="1"/>
  <c r="CX606" i="6" s="1"/>
  <c r="Y1393" i="6"/>
  <c r="R773" i="6"/>
  <c r="AV773" i="6" s="1"/>
  <c r="CJ773" i="6" s="1"/>
  <c r="AA435" i="6"/>
  <c r="BO435" i="6" s="1"/>
  <c r="W288" i="6"/>
  <c r="Z1663" i="6"/>
  <c r="BD1663" i="6" s="1"/>
  <c r="CR1663" i="6" s="1"/>
  <c r="Q1719" i="6"/>
  <c r="U1777" i="6"/>
  <c r="BB502" i="6"/>
  <c r="CP502" i="6" s="1"/>
  <c r="AH502" i="6"/>
  <c r="BV502" i="6" s="1"/>
  <c r="BL502" i="6"/>
  <c r="CZ502" i="6" s="1"/>
  <c r="Q556" i="6"/>
  <c r="S555" i="6"/>
  <c r="BG555" i="6" s="1"/>
  <c r="CU555" i="6" s="1"/>
  <c r="AX261" i="6"/>
  <c r="CL261" i="6" s="1"/>
  <c r="BH261" i="6"/>
  <c r="CV261" i="6" s="1"/>
  <c r="BA1650" i="6"/>
  <c r="CO1650" i="6" s="1"/>
  <c r="BK1650" i="6"/>
  <c r="CY1650" i="6" s="1"/>
  <c r="AW983" i="6"/>
  <c r="CK983" i="6" s="1"/>
  <c r="AC983" i="6"/>
  <c r="BQ983" i="6" s="1"/>
  <c r="AU207" i="6"/>
  <c r="CI207" i="6" s="1"/>
  <c r="AA207" i="6"/>
  <c r="BO207" i="6" s="1"/>
  <c r="AX380" i="6"/>
  <c r="CL380" i="6" s="1"/>
  <c r="BH380" i="6"/>
  <c r="CV380" i="6" s="1"/>
  <c r="BD1671" i="6"/>
  <c r="CR1671" i="6" s="1"/>
  <c r="BN1671" i="6"/>
  <c r="DB1671" i="6" s="1"/>
  <c r="BB1299" i="6"/>
  <c r="CP1299" i="6" s="1"/>
  <c r="BL1299" i="6"/>
  <c r="CZ1299" i="6" s="1"/>
  <c r="R1208" i="6"/>
  <c r="X1033" i="6"/>
  <c r="AV201" i="6"/>
  <c r="CJ201" i="6" s="1"/>
  <c r="AL201" i="6"/>
  <c r="BZ201" i="6" s="1"/>
  <c r="R77" i="6"/>
  <c r="Y1198" i="6"/>
  <c r="AS1198" i="6" s="1"/>
  <c r="CG1198" i="6" s="1"/>
  <c r="S132" i="6"/>
  <c r="Y1492" i="6"/>
  <c r="T1279" i="6"/>
  <c r="AU1317" i="6"/>
  <c r="CI1317" i="6" s="1"/>
  <c r="BE1317" i="6"/>
  <c r="CS1317" i="6" s="1"/>
  <c r="W443" i="6"/>
  <c r="BB1433" i="6"/>
  <c r="CP1433" i="6" s="1"/>
  <c r="AR1433" i="6"/>
  <c r="CF1433" i="6" s="1"/>
  <c r="AH1433" i="6"/>
  <c r="BV1433" i="6" s="1"/>
  <c r="T1310" i="6"/>
  <c r="V815" i="6"/>
  <c r="U1013" i="6"/>
  <c r="Y1345" i="6"/>
  <c r="S1279" i="6"/>
  <c r="BC1329" i="6"/>
  <c r="CQ1329" i="6" s="1"/>
  <c r="BM1329" i="6"/>
  <c r="DA1329" i="6" s="1"/>
  <c r="U132" i="6"/>
  <c r="AL1422" i="6"/>
  <c r="BZ1422" i="6" s="1"/>
  <c r="X1340" i="6"/>
  <c r="W485" i="6"/>
  <c r="X142" i="6"/>
  <c r="Y1624" i="6"/>
  <c r="BC1624" i="6" s="1"/>
  <c r="CQ1624" i="6" s="1"/>
  <c r="R1105" i="6"/>
  <c r="AZ714" i="6"/>
  <c r="CN714" i="6" s="1"/>
  <c r="AP714" i="6"/>
  <c r="CD714" i="6" s="1"/>
  <c r="AF714" i="6"/>
  <c r="BT714" i="6" s="1"/>
  <c r="BJ714" i="6"/>
  <c r="CX714" i="6" s="1"/>
  <c r="U620" i="6"/>
  <c r="X505" i="6"/>
  <c r="AR505" i="6" s="1"/>
  <c r="CF505" i="6" s="1"/>
  <c r="W36" i="6"/>
  <c r="Y677" i="6"/>
  <c r="BM677" i="6" s="1"/>
  <c r="DA677" i="6" s="1"/>
  <c r="W978" i="6"/>
  <c r="S282" i="6"/>
  <c r="W124" i="6"/>
  <c r="Q1624" i="6"/>
  <c r="R1081" i="6"/>
  <c r="T814" i="6"/>
  <c r="BD1333" i="6"/>
  <c r="CR1333" i="6" s="1"/>
  <c r="AT1333" i="6"/>
  <c r="CH1333" i="6" s="1"/>
  <c r="U916" i="6"/>
  <c r="AE916" i="6" s="1"/>
  <c r="BS916" i="6" s="1"/>
  <c r="Q169" i="6"/>
  <c r="BB121" i="6"/>
  <c r="CP121" i="6" s="1"/>
  <c r="BN1790" i="6"/>
  <c r="DB1790" i="6" s="1"/>
  <c r="BI1743" i="6"/>
  <c r="CW1743" i="6" s="1"/>
  <c r="BN1628" i="6"/>
  <c r="DB1628" i="6" s="1"/>
  <c r="Z1557" i="6"/>
  <c r="AT1557" i="6" s="1"/>
  <c r="CH1557" i="6" s="1"/>
  <c r="Y1557" i="6"/>
  <c r="AI1557" i="6" s="1"/>
  <c r="BW1557" i="6" s="1"/>
  <c r="U1557" i="6"/>
  <c r="BJ1498" i="6"/>
  <c r="CX1498" i="6" s="1"/>
  <c r="W1452" i="6"/>
  <c r="Q1452" i="6"/>
  <c r="V1452" i="6"/>
  <c r="X1452" i="6"/>
  <c r="R1452" i="6"/>
  <c r="BL1429" i="6"/>
  <c r="CZ1429" i="6" s="1"/>
  <c r="BJ1359" i="6"/>
  <c r="CX1359" i="6" s="1"/>
  <c r="BI1277" i="6"/>
  <c r="CW1277" i="6" s="1"/>
  <c r="S1088" i="6"/>
  <c r="Y1088" i="6"/>
  <c r="Q1088" i="6"/>
  <c r="U1088" i="6"/>
  <c r="Z1088" i="6"/>
  <c r="X1088" i="6"/>
  <c r="BJ1041" i="6"/>
  <c r="CX1041" i="6" s="1"/>
  <c r="U993" i="6"/>
  <c r="V993" i="6"/>
  <c r="AF993" i="6" s="1"/>
  <c r="BT993" i="6" s="1"/>
  <c r="T993" i="6"/>
  <c r="BF837" i="6"/>
  <c r="CT837" i="6" s="1"/>
  <c r="Y805" i="6"/>
  <c r="V805" i="6"/>
  <c r="W805" i="6"/>
  <c r="AG805" i="6" s="1"/>
  <c r="BU805" i="6" s="1"/>
  <c r="S805" i="6"/>
  <c r="BJ723" i="6"/>
  <c r="CX723" i="6" s="1"/>
  <c r="BM687" i="6"/>
  <c r="DA687" i="6" s="1"/>
  <c r="BF629" i="6"/>
  <c r="CT629" i="6" s="1"/>
  <c r="BG617" i="6"/>
  <c r="CU617" i="6" s="1"/>
  <c r="BG593" i="6"/>
  <c r="CU593" i="6" s="1"/>
  <c r="BL536" i="6"/>
  <c r="CZ536" i="6" s="1"/>
  <c r="BJ502" i="6"/>
  <c r="CX502" i="6" s="1"/>
  <c r="Z490" i="6"/>
  <c r="X490" i="6"/>
  <c r="S490" i="6"/>
  <c r="Q490" i="6"/>
  <c r="U490" i="6"/>
  <c r="W490" i="6"/>
  <c r="T490" i="6"/>
  <c r="R490" i="6"/>
  <c r="Y490" i="6"/>
  <c r="BC490" i="6" s="1"/>
  <c r="CQ490" i="6" s="1"/>
  <c r="BE446" i="6"/>
  <c r="CS446" i="6" s="1"/>
  <c r="Q367" i="6"/>
  <c r="T367" i="6"/>
  <c r="Y367" i="6"/>
  <c r="BF277" i="6"/>
  <c r="CT277" i="6" s="1"/>
  <c r="X175" i="6"/>
  <c r="R175" i="6"/>
  <c r="Z175" i="6"/>
  <c r="AJ175" i="6" s="1"/>
  <c r="BX175" i="6" s="1"/>
  <c r="V175" i="6"/>
  <c r="BE151" i="6"/>
  <c r="CS151" i="6" s="1"/>
  <c r="BE127" i="6"/>
  <c r="CS127" i="6" s="1"/>
  <c r="BE92" i="6"/>
  <c r="CS92" i="6" s="1"/>
  <c r="V49" i="6"/>
  <c r="Q49" i="6"/>
  <c r="Z49" i="6"/>
  <c r="Y49" i="6"/>
  <c r="X49" i="6"/>
  <c r="AR49" i="6" s="1"/>
  <c r="CF49" i="6" s="1"/>
  <c r="X1763" i="6"/>
  <c r="Q1763" i="6"/>
  <c r="Z1763" i="6"/>
  <c r="S1763" i="6"/>
  <c r="W1763" i="6"/>
  <c r="Y1763" i="6"/>
  <c r="AI1763" i="6" s="1"/>
  <c r="BW1763" i="6" s="1"/>
  <c r="BL1612" i="6"/>
  <c r="CZ1612" i="6" s="1"/>
  <c r="BG1553" i="6"/>
  <c r="CU1553" i="6" s="1"/>
  <c r="X1437" i="6"/>
  <c r="V1437" i="6"/>
  <c r="AP1437" i="6" s="1"/>
  <c r="CD1437" i="6" s="1"/>
  <c r="Q1437" i="6"/>
  <c r="T1437" i="6"/>
  <c r="S1343" i="6"/>
  <c r="AM1343" i="6" s="1"/>
  <c r="CA1343" i="6" s="1"/>
  <c r="Y1343" i="6"/>
  <c r="W1343" i="6"/>
  <c r="T1177" i="6"/>
  <c r="Z1177" i="6"/>
  <c r="U1177" i="6"/>
  <c r="X1177" i="6"/>
  <c r="AH1177" i="6" s="1"/>
  <c r="BV1177" i="6" s="1"/>
  <c r="BK1130" i="6"/>
  <c r="CY1130" i="6" s="1"/>
  <c r="BN1096" i="6"/>
  <c r="DB1096" i="6" s="1"/>
  <c r="R1084" i="6"/>
  <c r="Z1084" i="6"/>
  <c r="U1084" i="6"/>
  <c r="BI1084" i="6" s="1"/>
  <c r="CW1084" i="6" s="1"/>
  <c r="BH1061" i="6"/>
  <c r="CV1061" i="6" s="1"/>
  <c r="BH1025" i="6"/>
  <c r="CV1025" i="6" s="1"/>
  <c r="S812" i="6"/>
  <c r="V812" i="6"/>
  <c r="U812" i="6"/>
  <c r="AE812" i="6" s="1"/>
  <c r="BS812" i="6" s="1"/>
  <c r="BK790" i="6"/>
  <c r="CY790" i="6" s="1"/>
  <c r="BI754" i="6"/>
  <c r="CW754" i="6" s="1"/>
  <c r="BE730" i="6"/>
  <c r="CS730" i="6" s="1"/>
  <c r="U719" i="6"/>
  <c r="Q719" i="6"/>
  <c r="V719" i="6"/>
  <c r="T719" i="6"/>
  <c r="BK695" i="6"/>
  <c r="CY695" i="6" s="1"/>
  <c r="V625" i="6"/>
  <c r="R625" i="6"/>
  <c r="Y625" i="6"/>
  <c r="Q625" i="6"/>
  <c r="S625" i="6"/>
  <c r="BI544" i="6"/>
  <c r="CW544" i="6" s="1"/>
  <c r="R532" i="6"/>
  <c r="Y532" i="6"/>
  <c r="U532" i="6"/>
  <c r="T532" i="6"/>
  <c r="AN532" i="6" s="1"/>
  <c r="CB532" i="6" s="1"/>
  <c r="W532" i="6"/>
  <c r="BM351" i="6"/>
  <c r="DA351" i="6" s="1"/>
  <c r="BE296" i="6"/>
  <c r="CS296" i="6" s="1"/>
  <c r="BK284" i="6"/>
  <c r="CY284" i="6" s="1"/>
  <c r="BN261" i="6"/>
  <c r="DB261" i="6" s="1"/>
  <c r="BM250" i="6"/>
  <c r="DA250" i="6" s="1"/>
  <c r="BK228" i="6"/>
  <c r="CY228" i="6" s="1"/>
  <c r="BG171" i="6"/>
  <c r="CU171" i="6" s="1"/>
  <c r="BL56" i="6"/>
  <c r="CZ56" i="6" s="1"/>
  <c r="BG21" i="6"/>
  <c r="CU21" i="6" s="1"/>
  <c r="BL1761" i="6"/>
  <c r="CZ1761" i="6" s="1"/>
  <c r="BI1715" i="6"/>
  <c r="CW1715" i="6" s="1"/>
  <c r="Y1693" i="6"/>
  <c r="Z1693" i="6"/>
  <c r="Q1693" i="6"/>
  <c r="W1693" i="6"/>
  <c r="U1693" i="6"/>
  <c r="R1693" i="6"/>
  <c r="AB1693" i="6" s="1"/>
  <c r="BP1693" i="6" s="1"/>
  <c r="X1657" i="6"/>
  <c r="Q1657" i="6"/>
  <c r="AK1657" i="6" s="1"/>
  <c r="BY1657" i="6" s="1"/>
  <c r="W1657" i="6"/>
  <c r="Y1657" i="6"/>
  <c r="W1598" i="6"/>
  <c r="T1598" i="6"/>
  <c r="U1598" i="6"/>
  <c r="Y1598" i="6"/>
  <c r="V1598" i="6"/>
  <c r="BH1575" i="6"/>
  <c r="CV1575" i="6" s="1"/>
  <c r="V1563" i="6"/>
  <c r="Z1563" i="6"/>
  <c r="Y1563" i="6"/>
  <c r="T1563" i="6"/>
  <c r="S1563" i="6"/>
  <c r="R1563" i="6"/>
  <c r="U1563" i="6"/>
  <c r="AE1563" i="6" s="1"/>
  <c r="BS1563" i="6" s="1"/>
  <c r="BE1504" i="6"/>
  <c r="CS1504" i="6" s="1"/>
  <c r="BL1353" i="6"/>
  <c r="CZ1353" i="6" s="1"/>
  <c r="BH1329" i="6"/>
  <c r="CV1329" i="6" s="1"/>
  <c r="BE1283" i="6"/>
  <c r="CS1283" i="6" s="1"/>
  <c r="BJ1247" i="6"/>
  <c r="CX1247" i="6" s="1"/>
  <c r="BF1187" i="6"/>
  <c r="CT1187" i="6" s="1"/>
  <c r="Y1139" i="6"/>
  <c r="S1139" i="6"/>
  <c r="Q1139" i="6"/>
  <c r="BK1116" i="6"/>
  <c r="CY1116" i="6" s="1"/>
  <c r="BK1059" i="6"/>
  <c r="CY1059" i="6" s="1"/>
  <c r="BM1023" i="6"/>
  <c r="DA1023" i="6" s="1"/>
  <c r="V1011" i="6"/>
  <c r="Q1011" i="6"/>
  <c r="BG987" i="6"/>
  <c r="CU987" i="6" s="1"/>
  <c r="BL867" i="6"/>
  <c r="CZ867" i="6" s="1"/>
  <c r="R855" i="6"/>
  <c r="S855" i="6"/>
  <c r="AC855" i="6" s="1"/>
  <c r="BQ855" i="6" s="1"/>
  <c r="BL788" i="6"/>
  <c r="CZ788" i="6" s="1"/>
  <c r="Z752" i="6"/>
  <c r="Q752" i="6"/>
  <c r="X752" i="6"/>
  <c r="AH752" i="6" s="1"/>
  <c r="BV752" i="6" s="1"/>
  <c r="U752" i="6"/>
  <c r="AE752" i="6" s="1"/>
  <c r="BS752" i="6" s="1"/>
  <c r="R752" i="6"/>
  <c r="S752" i="6"/>
  <c r="AM752" i="6" s="1"/>
  <c r="CA752" i="6" s="1"/>
  <c r="BK728" i="6"/>
  <c r="CY728" i="6" s="1"/>
  <c r="BM669" i="6"/>
  <c r="DA669" i="6" s="1"/>
  <c r="BH554" i="6"/>
  <c r="CV554" i="6" s="1"/>
  <c r="W542" i="6"/>
  <c r="T542" i="6"/>
  <c r="R542" i="6"/>
  <c r="X451" i="6"/>
  <c r="AR451" i="6" s="1"/>
  <c r="CF451" i="6" s="1"/>
  <c r="Y451" i="6"/>
  <c r="AI451" i="6" s="1"/>
  <c r="BW451" i="6" s="1"/>
  <c r="S328" i="6"/>
  <c r="R328" i="6"/>
  <c r="W328" i="6"/>
  <c r="V328" i="6"/>
  <c r="T328" i="6"/>
  <c r="BJ283" i="6"/>
  <c r="CX283" i="6" s="1"/>
  <c r="BG205" i="6"/>
  <c r="CU205" i="6" s="1"/>
  <c r="BG1768" i="6"/>
  <c r="CU1768" i="6" s="1"/>
  <c r="BI1686" i="6"/>
  <c r="CW1686" i="6" s="1"/>
  <c r="BE1650" i="6"/>
  <c r="CS1650" i="6" s="1"/>
  <c r="BE1579" i="6"/>
  <c r="CS1579" i="6" s="1"/>
  <c r="S1508" i="6"/>
  <c r="T1508" i="6"/>
  <c r="Z1508" i="6"/>
  <c r="BE1462" i="6"/>
  <c r="CS1462" i="6" s="1"/>
  <c r="BH1357" i="6"/>
  <c r="CV1357" i="6" s="1"/>
  <c r="BI1287" i="6"/>
  <c r="CW1287" i="6" s="1"/>
  <c r="BM1263" i="6"/>
  <c r="DA1263" i="6" s="1"/>
  <c r="BH1251" i="6"/>
  <c r="CV1251" i="6" s="1"/>
  <c r="BN1215" i="6"/>
  <c r="DB1215" i="6" s="1"/>
  <c r="S1179" i="6"/>
  <c r="Z1179" i="6"/>
  <c r="T1179" i="6"/>
  <c r="Q1179" i="6"/>
  <c r="V1179" i="6"/>
  <c r="W1179" i="6"/>
  <c r="AQ1179" i="6" s="1"/>
  <c r="CE1179" i="6" s="1"/>
  <c r="V1578" i="6"/>
  <c r="T1578" i="6"/>
  <c r="AD1578" i="6" s="1"/>
  <c r="BR1578" i="6" s="1"/>
  <c r="Y1578" i="6"/>
  <c r="BN1403" i="6"/>
  <c r="DB1403" i="6" s="1"/>
  <c r="BJ1391" i="6"/>
  <c r="CX1391" i="6" s="1"/>
  <c r="BG1332" i="6"/>
  <c r="CU1332" i="6" s="1"/>
  <c r="BL1320" i="6"/>
  <c r="CZ1320" i="6" s="1"/>
  <c r="BG1274" i="6"/>
  <c r="CU1274" i="6" s="1"/>
  <c r="BJ1776" i="6"/>
  <c r="CX1776" i="6" s="1"/>
  <c r="W1764" i="6"/>
  <c r="U1764" i="6"/>
  <c r="X1764" i="6"/>
  <c r="AR1764" i="6" s="1"/>
  <c r="CF1764" i="6" s="1"/>
  <c r="BN1740" i="6"/>
  <c r="DB1740" i="6" s="1"/>
  <c r="X1694" i="6"/>
  <c r="Y1694" i="6"/>
  <c r="Q1694" i="6"/>
  <c r="V1694" i="6"/>
  <c r="BL1670" i="6"/>
  <c r="CZ1670" i="6" s="1"/>
  <c r="BG1646" i="6"/>
  <c r="CU1646" i="6" s="1"/>
  <c r="BN1564" i="6"/>
  <c r="DB1564" i="6" s="1"/>
  <c r="Y1540" i="6"/>
  <c r="X1540" i="6"/>
  <c r="Q1540" i="6"/>
  <c r="U1540" i="6"/>
  <c r="BL831" i="6"/>
  <c r="CZ831" i="6" s="1"/>
  <c r="BG738" i="6"/>
  <c r="CU738" i="6" s="1"/>
  <c r="U726" i="6"/>
  <c r="Q726" i="6"/>
  <c r="X726" i="6"/>
  <c r="Z540" i="6"/>
  <c r="AJ540" i="6" s="1"/>
  <c r="BX540" i="6" s="1"/>
  <c r="T540" i="6"/>
  <c r="AD540" i="6" s="1"/>
  <c r="BR540" i="6" s="1"/>
  <c r="W540" i="6"/>
  <c r="AQ540" i="6" s="1"/>
  <c r="CE540" i="6" s="1"/>
  <c r="Y540" i="6"/>
  <c r="BL517" i="6"/>
  <c r="CZ517" i="6" s="1"/>
  <c r="BE346" i="6"/>
  <c r="CS346" i="6" s="1"/>
  <c r="BF335" i="6"/>
  <c r="CT335" i="6" s="1"/>
  <c r="Y290" i="6"/>
  <c r="W290" i="6"/>
  <c r="T290" i="6"/>
  <c r="V290" i="6"/>
  <c r="S290" i="6"/>
  <c r="Z290" i="6"/>
  <c r="Q290" i="6"/>
  <c r="AK290" i="6" s="1"/>
  <c r="BY290" i="6" s="1"/>
  <c r="BH267" i="6"/>
  <c r="CV267" i="6" s="1"/>
  <c r="BM102" i="6"/>
  <c r="DA102" i="6" s="1"/>
  <c r="BK1505" i="6"/>
  <c r="CY1505" i="6" s="1"/>
  <c r="BG1459" i="6"/>
  <c r="CU1459" i="6" s="1"/>
  <c r="T1447" i="6"/>
  <c r="S1447" i="6"/>
  <c r="BH1401" i="6"/>
  <c r="CV1401" i="6" s="1"/>
  <c r="BK1318" i="6"/>
  <c r="CY1318" i="6" s="1"/>
  <c r="BJ1164" i="6"/>
  <c r="CX1164" i="6" s="1"/>
  <c r="BL1106" i="6"/>
  <c r="CZ1106" i="6" s="1"/>
  <c r="BJ1060" i="6"/>
  <c r="CX1060" i="6" s="1"/>
  <c r="BM1012" i="6"/>
  <c r="DA1012" i="6" s="1"/>
  <c r="BI928" i="6"/>
  <c r="CW928" i="6" s="1"/>
  <c r="Y868" i="6"/>
  <c r="X868" i="6"/>
  <c r="Z868" i="6"/>
  <c r="BN868" i="6" s="1"/>
  <c r="DB868" i="6" s="1"/>
  <c r="V868" i="6"/>
  <c r="Q868" i="6"/>
  <c r="AA868" i="6" s="1"/>
  <c r="BO868" i="6" s="1"/>
  <c r="BE844" i="6"/>
  <c r="CS844" i="6" s="1"/>
  <c r="BN799" i="6"/>
  <c r="DB799" i="6" s="1"/>
  <c r="W751" i="6"/>
  <c r="Z751" i="6"/>
  <c r="AJ751" i="6" s="1"/>
  <c r="BX751" i="6" s="1"/>
  <c r="Y751" i="6"/>
  <c r="U751" i="6"/>
  <c r="BL704" i="6"/>
  <c r="CZ704" i="6" s="1"/>
  <c r="BL658" i="6"/>
  <c r="CZ658" i="6" s="1"/>
  <c r="BN646" i="6"/>
  <c r="DB646" i="6" s="1"/>
  <c r="BI622" i="6"/>
  <c r="CW622" i="6" s="1"/>
  <c r="BG564" i="6"/>
  <c r="CU564" i="6" s="1"/>
  <c r="BG553" i="6"/>
  <c r="CU553" i="6" s="1"/>
  <c r="BL495" i="6"/>
  <c r="CZ495" i="6" s="1"/>
  <c r="BK89" i="6"/>
  <c r="CY89" i="6" s="1"/>
  <c r="BN34" i="6"/>
  <c r="DB34" i="6" s="1"/>
  <c r="BM219" i="6"/>
  <c r="DA219" i="6" s="1"/>
  <c r="BH1469" i="6"/>
  <c r="CV1469" i="6" s="1"/>
  <c r="X1399" i="6"/>
  <c r="U1399" i="6"/>
  <c r="BM1210" i="6"/>
  <c r="DA1210" i="6" s="1"/>
  <c r="BJ974" i="6"/>
  <c r="CX974" i="6" s="1"/>
  <c r="BE950" i="6"/>
  <c r="CS950" i="6" s="1"/>
  <c r="BK902" i="6"/>
  <c r="CY902" i="6" s="1"/>
  <c r="R878" i="6"/>
  <c r="Q878" i="6"/>
  <c r="W878" i="6"/>
  <c r="V878" i="6"/>
  <c r="Z878" i="6"/>
  <c r="AT878" i="6" s="1"/>
  <c r="CH878" i="6" s="1"/>
  <c r="S878" i="6"/>
  <c r="BM830" i="6"/>
  <c r="DA830" i="6" s="1"/>
  <c r="BH667" i="6"/>
  <c r="CV667" i="6" s="1"/>
  <c r="Z608" i="6"/>
  <c r="V608" i="6"/>
  <c r="BE562" i="6"/>
  <c r="CS562" i="6" s="1"/>
  <c r="BL158" i="6"/>
  <c r="CZ158" i="6" s="1"/>
  <c r="BE122" i="6"/>
  <c r="CS122" i="6" s="1"/>
  <c r="BM1716" i="6"/>
  <c r="DA1716" i="6" s="1"/>
  <c r="BN1680" i="6"/>
  <c r="DB1680" i="6" s="1"/>
  <c r="BL1562" i="6"/>
  <c r="CZ1562" i="6" s="1"/>
  <c r="BF1410" i="6"/>
  <c r="CT1410" i="6" s="1"/>
  <c r="BF1281" i="6"/>
  <c r="CT1281" i="6" s="1"/>
  <c r="BL1233" i="6"/>
  <c r="CZ1233" i="6" s="1"/>
  <c r="BH1161" i="6"/>
  <c r="CV1161" i="6" s="1"/>
  <c r="BL1092" i="6"/>
  <c r="CZ1092" i="6" s="1"/>
  <c r="BJ877" i="6"/>
  <c r="CX877" i="6" s="1"/>
  <c r="R724" i="6"/>
  <c r="T724" i="6"/>
  <c r="U724" i="6"/>
  <c r="Z584" i="6"/>
  <c r="Q584" i="6"/>
  <c r="T584" i="6"/>
  <c r="W584" i="6"/>
  <c r="AG584" i="6" s="1"/>
  <c r="BU584" i="6" s="1"/>
  <c r="X584" i="6"/>
  <c r="AR584" i="6" s="1"/>
  <c r="CF584" i="6" s="1"/>
  <c r="BC554" i="6"/>
  <c r="CQ554" i="6" s="1"/>
  <c r="AS554" i="6"/>
  <c r="CG554" i="6" s="1"/>
  <c r="BF777" i="6"/>
  <c r="CT777" i="6" s="1"/>
  <c r="BH497" i="6"/>
  <c r="CV497" i="6" s="1"/>
  <c r="BF359" i="6"/>
  <c r="CT359" i="6" s="1"/>
  <c r="BN1636" i="6"/>
  <c r="DB1636" i="6" s="1"/>
  <c r="BL1601" i="6"/>
  <c r="CZ1601" i="6" s="1"/>
  <c r="BM289" i="6"/>
  <c r="DA289" i="6" s="1"/>
  <c r="BK458" i="6"/>
  <c r="CY458" i="6" s="1"/>
  <c r="V437" i="6"/>
  <c r="U437" i="6"/>
  <c r="R437" i="6"/>
  <c r="S437" i="6"/>
  <c r="Y437" i="6"/>
  <c r="W437" i="6"/>
  <c r="Q437" i="6"/>
  <c r="T437" i="6"/>
  <c r="BI390" i="6"/>
  <c r="CW390" i="6" s="1"/>
  <c r="V299" i="6"/>
  <c r="W299" i="6"/>
  <c r="AG299" i="6" s="1"/>
  <c r="BU299" i="6" s="1"/>
  <c r="Y299" i="6"/>
  <c r="BN1705" i="6"/>
  <c r="DB1705" i="6" s="1"/>
  <c r="R1434" i="6"/>
  <c r="Q1434" i="6"/>
  <c r="W1434" i="6"/>
  <c r="Z1434" i="6"/>
  <c r="BM962" i="6"/>
  <c r="DA962" i="6" s="1"/>
  <c r="BK890" i="6"/>
  <c r="CY890" i="6" s="1"/>
  <c r="V866" i="6"/>
  <c r="AF866" i="6" s="1"/>
  <c r="BT866" i="6" s="1"/>
  <c r="T866" i="6"/>
  <c r="AN866" i="6" s="1"/>
  <c r="CB866" i="6" s="1"/>
  <c r="BK596" i="6"/>
  <c r="CY596" i="6" s="1"/>
  <c r="R573" i="6"/>
  <c r="U573" i="6"/>
  <c r="V573" i="6"/>
  <c r="Q573" i="6"/>
  <c r="W436" i="6"/>
  <c r="R436" i="6"/>
  <c r="Z436" i="6"/>
  <c r="AT436" i="6" s="1"/>
  <c r="CH436" i="6" s="1"/>
  <c r="Y436" i="6"/>
  <c r="Y332" i="6"/>
  <c r="Z332" i="6"/>
  <c r="BI87" i="6"/>
  <c r="CW87" i="6" s="1"/>
  <c r="S66" i="6"/>
  <c r="AC66" i="6" s="1"/>
  <c r="BQ66" i="6" s="1"/>
  <c r="X66" i="6"/>
  <c r="Q66" i="6"/>
  <c r="T1692" i="6"/>
  <c r="AX1692" i="6" s="1"/>
  <c r="CL1692" i="6" s="1"/>
  <c r="R1692" i="6"/>
  <c r="Q1692" i="6"/>
  <c r="AA1692" i="6" s="1"/>
  <c r="BO1692" i="6" s="1"/>
  <c r="Y1692" i="6"/>
  <c r="W1692" i="6"/>
  <c r="BE1574" i="6"/>
  <c r="CS1574" i="6" s="1"/>
  <c r="BJ1526" i="6"/>
  <c r="CX1526" i="6" s="1"/>
  <c r="BL1502" i="6"/>
  <c r="CZ1502" i="6" s="1"/>
  <c r="W1363" i="6"/>
  <c r="S1363" i="6"/>
  <c r="Q1363" i="6"/>
  <c r="V1363" i="6"/>
  <c r="Z1363" i="6"/>
  <c r="X1363" i="6"/>
  <c r="BN1315" i="6"/>
  <c r="DB1315" i="6" s="1"/>
  <c r="BF1269" i="6"/>
  <c r="CT1269" i="6" s="1"/>
  <c r="BI1197" i="6"/>
  <c r="CW1197" i="6" s="1"/>
  <c r="S1173" i="6"/>
  <c r="W1173" i="6"/>
  <c r="AG1173" i="6" s="1"/>
  <c r="BU1173" i="6" s="1"/>
  <c r="Y1173" i="6"/>
  <c r="V1173" i="6"/>
  <c r="BG1126" i="6"/>
  <c r="CU1126" i="6" s="1"/>
  <c r="BE1080" i="6"/>
  <c r="CS1080" i="6" s="1"/>
  <c r="R949" i="6"/>
  <c r="Q949" i="6"/>
  <c r="Y949" i="6"/>
  <c r="S949" i="6"/>
  <c r="V949" i="6"/>
  <c r="Y595" i="6"/>
  <c r="R595" i="6"/>
  <c r="Q595" i="6"/>
  <c r="T595" i="6"/>
  <c r="BH285" i="6"/>
  <c r="CV285" i="6" s="1"/>
  <c r="BI217" i="6"/>
  <c r="CW217" i="6" s="1"/>
  <c r="BK1003" i="6"/>
  <c r="CY1003" i="6" s="1"/>
  <c r="W233" i="6"/>
  <c r="Z233" i="6"/>
  <c r="T233" i="6"/>
  <c r="Q233" i="6"/>
  <c r="S233" i="6"/>
  <c r="Y233" i="6"/>
  <c r="AI233" i="6" s="1"/>
  <c r="BW233" i="6" s="1"/>
  <c r="V233" i="6"/>
  <c r="AF233" i="6" s="1"/>
  <c r="BT233" i="6" s="1"/>
  <c r="AU554" i="6"/>
  <c r="CI554" i="6" s="1"/>
  <c r="BE554" i="6"/>
  <c r="CS554" i="6" s="1"/>
  <c r="BL405" i="6"/>
  <c r="CZ405" i="6" s="1"/>
  <c r="BG1655" i="6"/>
  <c r="CU1655" i="6" s="1"/>
  <c r="BE1632" i="6"/>
  <c r="CS1632" i="6" s="1"/>
  <c r="BF1573" i="6"/>
  <c r="CT1573" i="6" s="1"/>
  <c r="BG1444" i="6"/>
  <c r="CU1444" i="6" s="1"/>
  <c r="BJ1397" i="6"/>
  <c r="CX1397" i="6" s="1"/>
  <c r="BN1362" i="6"/>
  <c r="DB1362" i="6" s="1"/>
  <c r="BH1303" i="6"/>
  <c r="CV1303" i="6" s="1"/>
  <c r="BF1291" i="6"/>
  <c r="CT1291" i="6" s="1"/>
  <c r="BF1137" i="6"/>
  <c r="CT1137" i="6" s="1"/>
  <c r="BI984" i="6"/>
  <c r="CW984" i="6" s="1"/>
  <c r="BF924" i="6"/>
  <c r="CT924" i="6" s="1"/>
  <c r="U912" i="6"/>
  <c r="R912" i="6"/>
  <c r="W912" i="6"/>
  <c r="T912" i="6"/>
  <c r="Q817" i="6"/>
  <c r="X817" i="6"/>
  <c r="R817" i="6"/>
  <c r="Y817" i="6"/>
  <c r="W817" i="6"/>
  <c r="S817" i="6"/>
  <c r="Z817" i="6"/>
  <c r="AJ817" i="6" s="1"/>
  <c r="BX817" i="6" s="1"/>
  <c r="BE735" i="6"/>
  <c r="CS735" i="6" s="1"/>
  <c r="BJ712" i="6"/>
  <c r="CX712" i="6" s="1"/>
  <c r="BK688" i="6"/>
  <c r="CY688" i="6" s="1"/>
  <c r="Z642" i="6"/>
  <c r="Q642" i="6"/>
  <c r="Y642" i="6"/>
  <c r="BN560" i="6"/>
  <c r="DB560" i="6" s="1"/>
  <c r="Y549" i="6"/>
  <c r="S549" i="6"/>
  <c r="Q549" i="6"/>
  <c r="T434" i="6"/>
  <c r="X434" i="6"/>
  <c r="U434" i="6"/>
  <c r="BN410" i="6"/>
  <c r="DB410" i="6" s="1"/>
  <c r="Y365" i="6"/>
  <c r="W365" i="6"/>
  <c r="Q365" i="6"/>
  <c r="Z365" i="6"/>
  <c r="S365" i="6"/>
  <c r="BJ319" i="6"/>
  <c r="CX319" i="6" s="1"/>
  <c r="BE144" i="6"/>
  <c r="CS144" i="6" s="1"/>
  <c r="R18" i="6"/>
  <c r="S18" i="6"/>
  <c r="X18" i="6"/>
  <c r="W18" i="6"/>
  <c r="Q18" i="6"/>
  <c r="AA18" i="6" s="1"/>
  <c r="BO18" i="6" s="1"/>
  <c r="U1748" i="6"/>
  <c r="Z1748" i="6"/>
  <c r="AJ1748" i="6" s="1"/>
  <c r="BX1748" i="6" s="1"/>
  <c r="BM1725" i="6"/>
  <c r="DA1725" i="6" s="1"/>
  <c r="BJ1595" i="6"/>
  <c r="CX1595" i="6" s="1"/>
  <c r="BI1408" i="6"/>
  <c r="CW1408" i="6" s="1"/>
  <c r="BI1373" i="6"/>
  <c r="CW1373" i="6" s="1"/>
  <c r="AK1313" i="6"/>
  <c r="BY1313" i="6" s="1"/>
  <c r="AU1313" i="6"/>
  <c r="CI1313" i="6" s="1"/>
  <c r="AA1313" i="6"/>
  <c r="BO1313" i="6" s="1"/>
  <c r="BE1313" i="6"/>
  <c r="CS1313" i="6" s="1"/>
  <c r="BN1231" i="6"/>
  <c r="DB1231" i="6" s="1"/>
  <c r="W1219" i="6"/>
  <c r="X1219" i="6"/>
  <c r="S1219" i="6"/>
  <c r="BH1043" i="6"/>
  <c r="CV1043" i="6" s="1"/>
  <c r="BF983" i="6"/>
  <c r="CT983" i="6" s="1"/>
  <c r="BM191" i="6"/>
  <c r="DA191" i="6" s="1"/>
  <c r="S119" i="6"/>
  <c r="U119" i="6"/>
  <c r="Z119" i="6"/>
  <c r="V119" i="6"/>
  <c r="T119" i="6"/>
  <c r="AD119" i="6" s="1"/>
  <c r="BR119" i="6" s="1"/>
  <c r="U29" i="6"/>
  <c r="Z29" i="6"/>
  <c r="Y29" i="6"/>
  <c r="BN1782" i="6"/>
  <c r="DB1782" i="6" s="1"/>
  <c r="BN1723" i="6"/>
  <c r="DB1723" i="6" s="1"/>
  <c r="Y1617" i="6"/>
  <c r="Q1617" i="6"/>
  <c r="R1617" i="6"/>
  <c r="T1617" i="6"/>
  <c r="Z1617" i="6"/>
  <c r="AJ1617" i="6" s="1"/>
  <c r="BX1617" i="6" s="1"/>
  <c r="BM1570" i="6"/>
  <c r="DA1570" i="6" s="1"/>
  <c r="BH1522" i="6"/>
  <c r="CV1522" i="6" s="1"/>
  <c r="BG825" i="6"/>
  <c r="CU825" i="6" s="1"/>
  <c r="BK792" i="6"/>
  <c r="CY792" i="6" s="1"/>
  <c r="BN780" i="6"/>
  <c r="DB780" i="6" s="1"/>
  <c r="BJ697" i="6"/>
  <c r="CX697" i="6" s="1"/>
  <c r="BG591" i="6"/>
  <c r="CU591" i="6" s="1"/>
  <c r="AM373" i="6"/>
  <c r="CA373" i="6" s="1"/>
  <c r="BG373" i="6"/>
  <c r="CU373" i="6" s="1"/>
  <c r="BG247" i="6"/>
  <c r="CU247" i="6" s="1"/>
  <c r="BG141" i="6"/>
  <c r="CU141" i="6" s="1"/>
  <c r="Q129" i="6"/>
  <c r="X129" i="6"/>
  <c r="T129" i="6"/>
  <c r="R129" i="6"/>
  <c r="V129" i="6"/>
  <c r="W129" i="6"/>
  <c r="Y129" i="6"/>
  <c r="BG94" i="6"/>
  <c r="CU94" i="6" s="1"/>
  <c r="BF15" i="6"/>
  <c r="CT15" i="6" s="1"/>
  <c r="BJ1497" i="6"/>
  <c r="CX1497" i="6" s="1"/>
  <c r="S1334" i="6"/>
  <c r="W1334" i="6"/>
  <c r="Z1334" i="6"/>
  <c r="AJ1334" i="6" s="1"/>
  <c r="BX1334" i="6" s="1"/>
  <c r="R1334" i="6"/>
  <c r="V1240" i="6"/>
  <c r="Y1240" i="6"/>
  <c r="Q1240" i="6"/>
  <c r="X1240" i="6"/>
  <c r="Q968" i="6"/>
  <c r="S968" i="6"/>
  <c r="W968" i="6"/>
  <c r="BN872" i="6"/>
  <c r="DB872" i="6" s="1"/>
  <c r="U791" i="6"/>
  <c r="T791" i="6"/>
  <c r="X791" i="6"/>
  <c r="Z791" i="6"/>
  <c r="S791" i="6"/>
  <c r="U545" i="6"/>
  <c r="V545" i="6"/>
  <c r="R545" i="6"/>
  <c r="X545" i="6"/>
  <c r="Y545" i="6"/>
  <c r="BN499" i="6"/>
  <c r="DB499" i="6" s="1"/>
  <c r="BH487" i="6"/>
  <c r="CV487" i="6" s="1"/>
  <c r="BH395" i="6"/>
  <c r="CV395" i="6" s="1"/>
  <c r="X188" i="6"/>
  <c r="T188" i="6"/>
  <c r="W188" i="6"/>
  <c r="U188" i="6"/>
  <c r="Q1167" i="6"/>
  <c r="R1167" i="6"/>
  <c r="X1167" i="6"/>
  <c r="Z1167" i="6"/>
  <c r="S1167" i="6"/>
  <c r="V931" i="6"/>
  <c r="S931" i="6"/>
  <c r="Y931" i="6"/>
  <c r="Z931" i="6"/>
  <c r="Q931" i="6"/>
  <c r="BN835" i="6"/>
  <c r="DB835" i="6" s="1"/>
  <c r="S326" i="6"/>
  <c r="U326" i="6"/>
  <c r="AE326" i="6" s="1"/>
  <c r="BS326" i="6" s="1"/>
  <c r="Q326" i="6"/>
  <c r="Z326" i="6"/>
  <c r="BH1097" i="6"/>
  <c r="CV1097" i="6" s="1"/>
  <c r="Y1085" i="6"/>
  <c r="Q1085" i="6"/>
  <c r="R1085" i="6"/>
  <c r="U1085" i="6"/>
  <c r="BG906" i="6"/>
  <c r="CU906" i="6" s="1"/>
  <c r="V882" i="6"/>
  <c r="U882" i="6"/>
  <c r="W882" i="6"/>
  <c r="AG882" i="6" s="1"/>
  <c r="BU882" i="6" s="1"/>
  <c r="Z882" i="6"/>
  <c r="Q882" i="6"/>
  <c r="AK882" i="6" s="1"/>
  <c r="BY882" i="6" s="1"/>
  <c r="Q811" i="6"/>
  <c r="W811" i="6"/>
  <c r="U811" i="6"/>
  <c r="Z811" i="6"/>
  <c r="S811" i="6"/>
  <c r="BL682" i="6"/>
  <c r="CZ682" i="6" s="1"/>
  <c r="BN648" i="6"/>
  <c r="DB648" i="6" s="1"/>
  <c r="Q636" i="6"/>
  <c r="W636" i="6"/>
  <c r="S636" i="6"/>
  <c r="AC636" i="6" s="1"/>
  <c r="BQ636" i="6" s="1"/>
  <c r="U636" i="6"/>
  <c r="AO636" i="6" s="1"/>
  <c r="CC636" i="6" s="1"/>
  <c r="V636" i="6"/>
  <c r="S416" i="6"/>
  <c r="Q416" i="6"/>
  <c r="BM1778" i="6"/>
  <c r="DA1778" i="6" s="1"/>
  <c r="BE1742" i="6"/>
  <c r="CS1742" i="6" s="1"/>
  <c r="BE1625" i="6"/>
  <c r="CS1625" i="6" s="1"/>
  <c r="BL460" i="6"/>
  <c r="CZ460" i="6" s="1"/>
  <c r="Z449" i="6"/>
  <c r="X449" i="6"/>
  <c r="U449" i="6"/>
  <c r="S449" i="6"/>
  <c r="V449" i="6"/>
  <c r="W449" i="6"/>
  <c r="Y449" i="6"/>
  <c r="T449" i="6"/>
  <c r="BF209" i="6"/>
  <c r="CT209" i="6" s="1"/>
  <c r="BN125" i="6"/>
  <c r="DB125" i="6" s="1"/>
  <c r="BM90" i="6"/>
  <c r="DA90" i="6" s="1"/>
  <c r="R79" i="6"/>
  <c r="U79" i="6"/>
  <c r="Z79" i="6"/>
  <c r="BL47" i="6"/>
  <c r="CZ47" i="6" s="1"/>
  <c r="BL11" i="6"/>
  <c r="CZ11" i="6" s="1"/>
  <c r="BE1747" i="6"/>
  <c r="CS1747" i="6" s="1"/>
  <c r="BE1724" i="6"/>
  <c r="CS1724" i="6" s="1"/>
  <c r="BL1713" i="6"/>
  <c r="CZ1713" i="6" s="1"/>
  <c r="BM1535" i="6"/>
  <c r="DA1535" i="6" s="1"/>
  <c r="BG1523" i="6"/>
  <c r="CU1523" i="6" s="1"/>
  <c r="BK1487" i="6"/>
  <c r="CY1487" i="6" s="1"/>
  <c r="BN1360" i="6"/>
  <c r="DB1360" i="6" s="1"/>
  <c r="V1289" i="6"/>
  <c r="R1289" i="6"/>
  <c r="Q1289" i="6"/>
  <c r="T1289" i="6"/>
  <c r="BK1266" i="6"/>
  <c r="CY1266" i="6" s="1"/>
  <c r="BM1077" i="6"/>
  <c r="DA1077" i="6" s="1"/>
  <c r="BL934" i="6"/>
  <c r="CZ934" i="6" s="1"/>
  <c r="BH910" i="6"/>
  <c r="CV910" i="6" s="1"/>
  <c r="BJ898" i="6"/>
  <c r="CX898" i="6" s="1"/>
  <c r="BH850" i="6"/>
  <c r="CV850" i="6" s="1"/>
  <c r="BK804" i="6"/>
  <c r="CY804" i="6" s="1"/>
  <c r="BI769" i="6"/>
  <c r="CW769" i="6" s="1"/>
  <c r="BI757" i="6"/>
  <c r="CW757" i="6" s="1"/>
  <c r="R592" i="6"/>
  <c r="W592" i="6"/>
  <c r="Z592" i="6"/>
  <c r="AJ592" i="6" s="1"/>
  <c r="BX592" i="6" s="1"/>
  <c r="BL465" i="6"/>
  <c r="CZ465" i="6" s="1"/>
  <c r="BI409" i="6"/>
  <c r="CW409" i="6" s="1"/>
  <c r="BL386" i="6"/>
  <c r="CZ386" i="6" s="1"/>
  <c r="BI236" i="6"/>
  <c r="CW236" i="6" s="1"/>
  <c r="BN166" i="6"/>
  <c r="DB166" i="6" s="1"/>
  <c r="BF106" i="6"/>
  <c r="CT106" i="6" s="1"/>
  <c r="BG1770" i="6"/>
  <c r="CU1770" i="6" s="1"/>
  <c r="X1734" i="6"/>
  <c r="S1734" i="6"/>
  <c r="R1734" i="6"/>
  <c r="AB1734" i="6" s="1"/>
  <c r="BP1734" i="6" s="1"/>
  <c r="BE464" i="6"/>
  <c r="CS464" i="6" s="1"/>
  <c r="BJ235" i="6"/>
  <c r="CX235" i="6" s="1"/>
  <c r="BE117" i="6"/>
  <c r="CS117" i="6" s="1"/>
  <c r="BK1440" i="6"/>
  <c r="CY1440" i="6" s="1"/>
  <c r="BM1322" i="6"/>
  <c r="DA1322" i="6" s="1"/>
  <c r="BE1040" i="6"/>
  <c r="CS1040" i="6" s="1"/>
  <c r="Y956" i="6"/>
  <c r="AS956" i="6" s="1"/>
  <c r="CG956" i="6" s="1"/>
  <c r="W956" i="6"/>
  <c r="V956" i="6"/>
  <c r="T956" i="6"/>
  <c r="U956" i="6"/>
  <c r="AO956" i="6" s="1"/>
  <c r="CC956" i="6" s="1"/>
  <c r="S956" i="6"/>
  <c r="AC956" i="6" s="1"/>
  <c r="BQ956" i="6" s="1"/>
  <c r="BK860" i="6"/>
  <c r="CY860" i="6" s="1"/>
  <c r="BE824" i="6"/>
  <c r="CS824" i="6" s="1"/>
  <c r="R650" i="6"/>
  <c r="X650" i="6"/>
  <c r="Y650" i="6"/>
  <c r="Z407" i="6"/>
  <c r="X407" i="6"/>
  <c r="S407" i="6"/>
  <c r="R407" i="6"/>
  <c r="W407" i="6"/>
  <c r="BF176" i="6"/>
  <c r="CT176" i="6" s="1"/>
  <c r="S1039" i="6"/>
  <c r="Q1039" i="6"/>
  <c r="Y1039" i="6"/>
  <c r="T1039" i="6"/>
  <c r="AN1039" i="6" s="1"/>
  <c r="CB1039" i="6" s="1"/>
  <c r="R1145" i="6"/>
  <c r="Z1145" i="6"/>
  <c r="V1145" i="6"/>
  <c r="S1145" i="6"/>
  <c r="X1145" i="6"/>
  <c r="T1145" i="6"/>
  <c r="V88" i="6"/>
  <c r="T88" i="6"/>
  <c r="S88" i="6"/>
  <c r="W88" i="6"/>
  <c r="Y88" i="6"/>
  <c r="Q88" i="6"/>
  <c r="Z1749" i="6"/>
  <c r="W1749" i="6"/>
  <c r="V1749" i="6"/>
  <c r="R1035" i="6"/>
  <c r="AL1035" i="6" s="1"/>
  <c r="BZ1035" i="6" s="1"/>
  <c r="Z1035" i="6"/>
  <c r="T939" i="6"/>
  <c r="R939" i="6"/>
  <c r="X939" i="6"/>
  <c r="AH939" i="6" s="1"/>
  <c r="BV939" i="6" s="1"/>
  <c r="S174" i="6"/>
  <c r="Z174" i="6"/>
  <c r="W174" i="6"/>
  <c r="T1305" i="6"/>
  <c r="R1305" i="6"/>
  <c r="Q1305" i="6"/>
  <c r="U1305" i="6"/>
  <c r="X1305" i="6"/>
  <c r="AR1305" i="6" s="1"/>
  <c r="CF1305" i="6" s="1"/>
  <c r="U1375" i="6"/>
  <c r="Y1375" i="6"/>
  <c r="W1375" i="6"/>
  <c r="R1375" i="6"/>
  <c r="AL1375" i="6" s="1"/>
  <c r="BZ1375" i="6" s="1"/>
  <c r="Z1375" i="6"/>
  <c r="AT1375" i="6" s="1"/>
  <c r="CH1375" i="6" s="1"/>
  <c r="T1375" i="6"/>
  <c r="Z240" i="6"/>
  <c r="S240" i="6"/>
  <c r="T240" i="6"/>
  <c r="V240" i="6"/>
  <c r="R240" i="6"/>
  <c r="W504" i="6"/>
  <c r="Q504" i="6"/>
  <c r="Z504" i="6"/>
  <c r="T504" i="6"/>
  <c r="S1051" i="6"/>
  <c r="X1051" i="6"/>
  <c r="Y1051" i="6"/>
  <c r="V1051" i="6"/>
  <c r="R1051" i="6"/>
  <c r="AL1051" i="6" s="1"/>
  <c r="BZ1051" i="6" s="1"/>
  <c r="W1051" i="6"/>
  <c r="U1703" i="6"/>
  <c r="S1703" i="6"/>
  <c r="Q1703" i="6"/>
  <c r="AA1703" i="6" s="1"/>
  <c r="BO1703" i="6" s="1"/>
  <c r="Q1172" i="6"/>
  <c r="S1172" i="6"/>
  <c r="BG1172" i="6" s="1"/>
  <c r="CU1172" i="6" s="1"/>
  <c r="Y1172" i="6"/>
  <c r="V1172" i="6"/>
  <c r="AF1172" i="6" s="1"/>
  <c r="BT1172" i="6" s="1"/>
  <c r="Y503" i="6"/>
  <c r="W503" i="6"/>
  <c r="Z503" i="6"/>
  <c r="AJ503" i="6" s="1"/>
  <c r="BX503" i="6" s="1"/>
  <c r="W387" i="6"/>
  <c r="T387" i="6"/>
  <c r="Q387" i="6"/>
  <c r="V387" i="6"/>
  <c r="U1019" i="6"/>
  <c r="Z1019" i="6"/>
  <c r="Y1019" i="6"/>
  <c r="X1019" i="6"/>
  <c r="W1133" i="6"/>
  <c r="X1133" i="6"/>
  <c r="Y1133" i="6"/>
  <c r="Z1133" i="6"/>
  <c r="U1133" i="6"/>
  <c r="S1133" i="6"/>
  <c r="X1004" i="6"/>
  <c r="Y1004" i="6"/>
  <c r="U1004" i="6"/>
  <c r="Z1004" i="6"/>
  <c r="T1004" i="6"/>
  <c r="S1004" i="6"/>
  <c r="V372" i="6"/>
  <c r="U372" i="6"/>
  <c r="X372" i="6"/>
  <c r="BL372" i="6" s="1"/>
  <c r="CZ372" i="6" s="1"/>
  <c r="T372" i="6"/>
  <c r="W372" i="6"/>
  <c r="Y13" i="6"/>
  <c r="Z13" i="6"/>
  <c r="U13" i="6"/>
  <c r="W1708" i="6"/>
  <c r="T1708" i="6"/>
  <c r="V1708" i="6"/>
  <c r="Z1708" i="6"/>
  <c r="AT1708" i="6" s="1"/>
  <c r="CH1708" i="6" s="1"/>
  <c r="Y1701" i="6"/>
  <c r="V1701" i="6"/>
  <c r="T1571" i="6"/>
  <c r="S1571" i="6"/>
  <c r="R1571" i="6"/>
  <c r="W1571" i="6"/>
  <c r="Q1571" i="6"/>
  <c r="X1571" i="6"/>
  <c r="S1624" i="6"/>
  <c r="Z1115" i="6"/>
  <c r="AZ705" i="6"/>
  <c r="CN705" i="6" s="1"/>
  <c r="BJ705" i="6"/>
  <c r="CX705" i="6" s="1"/>
  <c r="AY232" i="6"/>
  <c r="CM232" i="6" s="1"/>
  <c r="AV1348" i="6"/>
  <c r="CJ1348" i="6" s="1"/>
  <c r="BF1348" i="6"/>
  <c r="CT1348" i="6" s="1"/>
  <c r="AW988" i="6"/>
  <c r="CK988" i="6" s="1"/>
  <c r="BG988" i="6"/>
  <c r="CU988" i="6" s="1"/>
  <c r="AX625" i="6"/>
  <c r="CL625" i="6" s="1"/>
  <c r="BH625" i="6"/>
  <c r="CV625" i="6" s="1"/>
  <c r="BD498" i="6"/>
  <c r="CR498" i="6" s="1"/>
  <c r="BN498" i="6"/>
  <c r="DB498" i="6" s="1"/>
  <c r="BA1204" i="6"/>
  <c r="CO1204" i="6" s="1"/>
  <c r="BK1204" i="6"/>
  <c r="CY1204" i="6" s="1"/>
  <c r="AW912" i="6"/>
  <c r="CK912" i="6" s="1"/>
  <c r="BG912" i="6"/>
  <c r="CU912" i="6" s="1"/>
  <c r="AX594" i="6"/>
  <c r="CL594" i="6" s="1"/>
  <c r="BH594" i="6"/>
  <c r="CV594" i="6" s="1"/>
  <c r="AU998" i="6"/>
  <c r="CI998" i="6" s="1"/>
  <c r="BE998" i="6"/>
  <c r="CS998" i="6" s="1"/>
  <c r="R1749" i="6"/>
  <c r="AL1749" i="6" s="1"/>
  <c r="BZ1749" i="6" s="1"/>
  <c r="AU1552" i="6"/>
  <c r="CI1552" i="6" s="1"/>
  <c r="BE1552" i="6"/>
  <c r="CS1552" i="6" s="1"/>
  <c r="BC1356" i="6"/>
  <c r="CQ1356" i="6" s="1"/>
  <c r="BM1356" i="6"/>
  <c r="DA1356" i="6" s="1"/>
  <c r="BD640" i="6"/>
  <c r="CR640" i="6" s="1"/>
  <c r="BN640" i="6"/>
  <c r="DB640" i="6" s="1"/>
  <c r="BA1522" i="6"/>
  <c r="CO1522" i="6" s="1"/>
  <c r="BK1522" i="6"/>
  <c r="CY1522" i="6" s="1"/>
  <c r="BD1470" i="6"/>
  <c r="CR1470" i="6" s="1"/>
  <c r="BN1470" i="6"/>
  <c r="DB1470" i="6" s="1"/>
  <c r="Q620" i="6"/>
  <c r="AU647" i="6"/>
  <c r="CI647" i="6" s="1"/>
  <c r="BE647" i="6"/>
  <c r="CS647" i="6" s="1"/>
  <c r="BJ1174" i="6"/>
  <c r="CX1174" i="6" s="1"/>
  <c r="AW751" i="6"/>
  <c r="CK751" i="6" s="1"/>
  <c r="BG751" i="6"/>
  <c r="CU751" i="6" s="1"/>
  <c r="W13" i="6"/>
  <c r="T1146" i="6"/>
  <c r="BD899" i="6"/>
  <c r="CR899" i="6" s="1"/>
  <c r="BN899" i="6"/>
  <c r="DB899" i="6" s="1"/>
  <c r="AU370" i="6"/>
  <c r="CI370" i="6" s="1"/>
  <c r="BE370" i="6"/>
  <c r="CS370" i="6" s="1"/>
  <c r="AV1478" i="6"/>
  <c r="CJ1478" i="6" s="1"/>
  <c r="BF1478" i="6"/>
  <c r="CT1478" i="6" s="1"/>
  <c r="BM562" i="6"/>
  <c r="DA562" i="6" s="1"/>
  <c r="AX976" i="6"/>
  <c r="CL976" i="6" s="1"/>
  <c r="BH976" i="6"/>
  <c r="CV976" i="6" s="1"/>
  <c r="AX1323" i="6"/>
  <c r="CL1323" i="6" s="1"/>
  <c r="BH1323" i="6"/>
  <c r="CV1323" i="6" s="1"/>
  <c r="BC1338" i="6"/>
  <c r="CQ1338" i="6" s="1"/>
  <c r="BM1338" i="6"/>
  <c r="DA1338" i="6" s="1"/>
  <c r="AV204" i="6"/>
  <c r="CJ204" i="6" s="1"/>
  <c r="BF204" i="6"/>
  <c r="CT204" i="6" s="1"/>
  <c r="AZ1722" i="6"/>
  <c r="CN1722" i="6" s="1"/>
  <c r="BJ1722" i="6"/>
  <c r="CX1722" i="6" s="1"/>
  <c r="BA1010" i="6"/>
  <c r="CO1010" i="6" s="1"/>
  <c r="BK1010" i="6"/>
  <c r="CY1010" i="6" s="1"/>
  <c r="BA1239" i="6"/>
  <c r="CO1239" i="6" s="1"/>
  <c r="BK1239" i="6"/>
  <c r="CY1239" i="6" s="1"/>
  <c r="AY1754" i="6"/>
  <c r="CM1754" i="6" s="1"/>
  <c r="BI1754" i="6"/>
  <c r="CW1754" i="6" s="1"/>
  <c r="BD1381" i="6"/>
  <c r="CR1381" i="6" s="1"/>
  <c r="BN1381" i="6"/>
  <c r="DB1381" i="6" s="1"/>
  <c r="AW51" i="6"/>
  <c r="CK51" i="6" s="1"/>
  <c r="BG51" i="6"/>
  <c r="CU51" i="6" s="1"/>
  <c r="AW1272" i="6"/>
  <c r="CK1272" i="6" s="1"/>
  <c r="BG1272" i="6"/>
  <c r="CU1272" i="6" s="1"/>
  <c r="AX812" i="6"/>
  <c r="CL812" i="6" s="1"/>
  <c r="BH812" i="6"/>
  <c r="CV812" i="6" s="1"/>
  <c r="AV915" i="6"/>
  <c r="CJ915" i="6" s="1"/>
  <c r="BF915" i="6"/>
  <c r="CT915" i="6" s="1"/>
  <c r="AW442" i="6"/>
  <c r="CK442" i="6" s="1"/>
  <c r="BG442" i="6"/>
  <c r="CU442" i="6" s="1"/>
  <c r="AZ1126" i="6"/>
  <c r="CN1126" i="6" s="1"/>
  <c r="BJ1126" i="6"/>
  <c r="CX1126" i="6" s="1"/>
  <c r="AX1739" i="6"/>
  <c r="CL1739" i="6" s="1"/>
  <c r="BH1739" i="6"/>
  <c r="CV1739" i="6" s="1"/>
  <c r="BC1499" i="6"/>
  <c r="CQ1499" i="6" s="1"/>
  <c r="BK1282" i="6"/>
  <c r="CY1282" i="6" s="1"/>
  <c r="BC811" i="6"/>
  <c r="CQ811" i="6" s="1"/>
  <c r="BM811" i="6"/>
  <c r="DA811" i="6" s="1"/>
  <c r="AY128" i="6"/>
  <c r="CM128" i="6" s="1"/>
  <c r="BI128" i="6"/>
  <c r="CW128" i="6" s="1"/>
  <c r="U1127" i="6"/>
  <c r="AV191" i="6"/>
  <c r="CJ191" i="6" s="1"/>
  <c r="BF191" i="6"/>
  <c r="CT191" i="6" s="1"/>
  <c r="BA1729" i="6"/>
  <c r="CO1729" i="6" s="1"/>
  <c r="BK1729" i="6"/>
  <c r="CY1729" i="6" s="1"/>
  <c r="BC245" i="6"/>
  <c r="CQ245" i="6" s="1"/>
  <c r="BM245" i="6"/>
  <c r="DA245" i="6" s="1"/>
  <c r="BB1676" i="6"/>
  <c r="CP1676" i="6" s="1"/>
  <c r="BL1676" i="6"/>
  <c r="CZ1676" i="6" s="1"/>
  <c r="AY964" i="6"/>
  <c r="CM964" i="6" s="1"/>
  <c r="BI964" i="6"/>
  <c r="CW964" i="6" s="1"/>
  <c r="BA500" i="6"/>
  <c r="CO500" i="6" s="1"/>
  <c r="BK500" i="6"/>
  <c r="CY500" i="6" s="1"/>
  <c r="BB809" i="6"/>
  <c r="CP809" i="6" s="1"/>
  <c r="BL809" i="6"/>
  <c r="CZ809" i="6" s="1"/>
  <c r="BK1289" i="6"/>
  <c r="CY1289" i="6" s="1"/>
  <c r="BG656" i="6"/>
  <c r="CU656" i="6" s="1"/>
  <c r="BB549" i="6"/>
  <c r="CP549" i="6" s="1"/>
  <c r="BL549" i="6"/>
  <c r="CZ549" i="6" s="1"/>
  <c r="R708" i="6"/>
  <c r="AY1589" i="6"/>
  <c r="CM1589" i="6" s="1"/>
  <c r="BI1589" i="6"/>
  <c r="CW1589" i="6" s="1"/>
  <c r="AU673" i="6"/>
  <c r="CI673" i="6" s="1"/>
  <c r="BE673" i="6"/>
  <c r="CS673" i="6" s="1"/>
  <c r="AW727" i="6"/>
  <c r="CK727" i="6" s="1"/>
  <c r="BG727" i="6"/>
  <c r="CU727" i="6" s="1"/>
  <c r="V1717" i="6"/>
  <c r="AP1717" i="6" s="1"/>
  <c r="CD1717" i="6" s="1"/>
  <c r="AX183" i="6"/>
  <c r="CL183" i="6" s="1"/>
  <c r="AY1330" i="6"/>
  <c r="CM1330" i="6" s="1"/>
  <c r="BI1330" i="6"/>
  <c r="CW1330" i="6" s="1"/>
  <c r="BC1049" i="6"/>
  <c r="CQ1049" i="6" s="1"/>
  <c r="BM1049" i="6"/>
  <c r="DA1049" i="6" s="1"/>
  <c r="BD686" i="6"/>
  <c r="CR686" i="6" s="1"/>
  <c r="BN686" i="6"/>
  <c r="DB686" i="6" s="1"/>
  <c r="AZ193" i="6"/>
  <c r="CN193" i="6" s="1"/>
  <c r="BJ193" i="6"/>
  <c r="CX193" i="6" s="1"/>
  <c r="AX548" i="6"/>
  <c r="CL548" i="6" s="1"/>
  <c r="BH548" i="6"/>
  <c r="CV548" i="6" s="1"/>
  <c r="AW415" i="6"/>
  <c r="CK415" i="6" s="1"/>
  <c r="AM415" i="6"/>
  <c r="CA415" i="6" s="1"/>
  <c r="BA1616" i="6"/>
  <c r="CO1616" i="6" s="1"/>
  <c r="AQ1616" i="6"/>
  <c r="CE1616" i="6" s="1"/>
  <c r="AG1616" i="6"/>
  <c r="BU1616" i="6" s="1"/>
  <c r="BK1616" i="6"/>
  <c r="CY1616" i="6" s="1"/>
  <c r="AX899" i="6"/>
  <c r="CL899" i="6" s="1"/>
  <c r="BH899" i="6"/>
  <c r="CV899" i="6" s="1"/>
  <c r="AW565" i="6"/>
  <c r="CK565" i="6" s="1"/>
  <c r="AC565" i="6"/>
  <c r="BQ565" i="6" s="1"/>
  <c r="BG565" i="6"/>
  <c r="CU565" i="6" s="1"/>
  <c r="AX1410" i="6"/>
  <c r="CL1410" i="6" s="1"/>
  <c r="BH1410" i="6"/>
  <c r="CV1410" i="6" s="1"/>
  <c r="AW1576" i="6"/>
  <c r="CK1576" i="6" s="1"/>
  <c r="BG1576" i="6"/>
  <c r="CU1576" i="6" s="1"/>
  <c r="AC1576" i="6"/>
  <c r="BQ1576" i="6" s="1"/>
  <c r="AZ1000" i="6"/>
  <c r="CN1000" i="6" s="1"/>
  <c r="BJ1000" i="6"/>
  <c r="CX1000" i="6" s="1"/>
  <c r="BA180" i="6"/>
  <c r="CO180" i="6" s="1"/>
  <c r="AG180" i="6"/>
  <c r="BU180" i="6" s="1"/>
  <c r="T1712" i="6"/>
  <c r="BB221" i="6"/>
  <c r="CP221" i="6" s="1"/>
  <c r="BL221" i="6"/>
  <c r="CZ221" i="6" s="1"/>
  <c r="AH221" i="6"/>
  <c r="BV221" i="6" s="1"/>
  <c r="AJ121" i="6"/>
  <c r="BX121" i="6" s="1"/>
  <c r="BN121" i="6"/>
  <c r="DB121" i="6" s="1"/>
  <c r="R1616" i="6"/>
  <c r="Z1616" i="6"/>
  <c r="V1616" i="6"/>
  <c r="Y1616" i="6"/>
  <c r="Q1616" i="6"/>
  <c r="AK1616" i="6" s="1"/>
  <c r="BY1616" i="6" s="1"/>
  <c r="X1616" i="6"/>
  <c r="R1053" i="6"/>
  <c r="U1053" i="6"/>
  <c r="Y1053" i="6"/>
  <c r="Y139" i="6"/>
  <c r="V139" i="6"/>
  <c r="AF139" i="6" s="1"/>
  <c r="BT139" i="6" s="1"/>
  <c r="U139" i="6"/>
  <c r="T139" i="6"/>
  <c r="AN139" i="6" s="1"/>
  <c r="CB139" i="6" s="1"/>
  <c r="Z977" i="6"/>
  <c r="Y977" i="6"/>
  <c r="W977" i="6"/>
  <c r="U977" i="6"/>
  <c r="BH1377" i="6"/>
  <c r="CV1377" i="6" s="1"/>
  <c r="Y1105" i="6"/>
  <c r="X1105" i="6"/>
  <c r="T1105" i="6"/>
  <c r="Z472" i="6"/>
  <c r="T472" i="6"/>
  <c r="R472" i="6"/>
  <c r="V472" i="6"/>
  <c r="Q417" i="6"/>
  <c r="W417" i="6"/>
  <c r="V417" i="6"/>
  <c r="R417" i="6"/>
  <c r="V294" i="6"/>
  <c r="X294" i="6"/>
  <c r="W294" i="6"/>
  <c r="R294" i="6"/>
  <c r="Z294" i="6"/>
  <c r="Q294" i="6"/>
  <c r="X75" i="6"/>
  <c r="T75" i="6"/>
  <c r="R75" i="6"/>
  <c r="Q75" i="6"/>
  <c r="U75" i="6"/>
  <c r="AE75" i="6" s="1"/>
  <c r="BS75" i="6" s="1"/>
  <c r="BN1415" i="6"/>
  <c r="DB1415" i="6" s="1"/>
  <c r="BG1614" i="6"/>
  <c r="CU1614" i="6" s="1"/>
  <c r="T1543" i="6"/>
  <c r="Y1543" i="6"/>
  <c r="U1543" i="6"/>
  <c r="Z1543" i="6"/>
  <c r="AT1543" i="6" s="1"/>
  <c r="CH1543" i="6" s="1"/>
  <c r="X1472" i="6"/>
  <c r="W1472" i="6"/>
  <c r="T1472" i="6"/>
  <c r="R1472" i="6"/>
  <c r="Z1472" i="6"/>
  <c r="Q1472" i="6"/>
  <c r="Y150" i="6"/>
  <c r="V150" i="6"/>
  <c r="S1517" i="6"/>
  <c r="Y1517" i="6"/>
  <c r="X1517" i="6"/>
  <c r="BE1152" i="6"/>
  <c r="CS1152" i="6" s="1"/>
  <c r="Z1048" i="6"/>
  <c r="AT1048" i="6" s="1"/>
  <c r="CH1048" i="6" s="1"/>
  <c r="V1048" i="6"/>
  <c r="X1048" i="6"/>
  <c r="AH1048" i="6" s="1"/>
  <c r="BV1048" i="6" s="1"/>
  <c r="W716" i="6"/>
  <c r="Z716" i="6"/>
  <c r="S716" i="6"/>
  <c r="Y634" i="6"/>
  <c r="Q634" i="6"/>
  <c r="U634" i="6"/>
  <c r="T634" i="6"/>
  <c r="R634" i="6"/>
  <c r="W634" i="6"/>
  <c r="V634" i="6"/>
  <c r="U345" i="6"/>
  <c r="W345" i="6"/>
  <c r="X345" i="6"/>
  <c r="Z345" i="6"/>
  <c r="AJ345" i="6" s="1"/>
  <c r="BX345" i="6" s="1"/>
  <c r="Q22" i="6"/>
  <c r="R22" i="6"/>
  <c r="Z22" i="6"/>
  <c r="T22" i="6"/>
  <c r="AN22" i="6" s="1"/>
  <c r="CB22" i="6" s="1"/>
  <c r="S22" i="6"/>
  <c r="Y22" i="6"/>
  <c r="Q343" i="6"/>
  <c r="Z343" i="6"/>
  <c r="R343" i="6"/>
  <c r="X343" i="6"/>
  <c r="Y343" i="6"/>
  <c r="BM343" i="6" s="1"/>
  <c r="DA343" i="6" s="1"/>
  <c r="W343" i="6"/>
  <c r="AG343" i="6" s="1"/>
  <c r="BU343" i="6" s="1"/>
  <c r="X76" i="6"/>
  <c r="Z76" i="6"/>
  <c r="Y76" i="6"/>
  <c r="U76" i="6"/>
  <c r="R76" i="6"/>
  <c r="S76" i="6"/>
  <c r="BI655" i="6"/>
  <c r="CW655" i="6" s="1"/>
  <c r="T1766" i="6"/>
  <c r="AD1766" i="6" s="1"/>
  <c r="BR1766" i="6" s="1"/>
  <c r="S1766" i="6"/>
  <c r="X1766" i="6"/>
  <c r="V1766" i="6"/>
  <c r="W1766" i="6"/>
  <c r="AG1766" i="6" s="1"/>
  <c r="BU1766" i="6" s="1"/>
  <c r="Y1766" i="6"/>
  <c r="T1338" i="6"/>
  <c r="U1338" i="6"/>
  <c r="Z1338" i="6"/>
  <c r="X1338" i="6"/>
  <c r="BG783" i="6"/>
  <c r="CU783" i="6" s="1"/>
  <c r="W42" i="6"/>
  <c r="T42" i="6"/>
  <c r="X42" i="6"/>
  <c r="Z42" i="6"/>
  <c r="R42" i="6"/>
  <c r="Z1642" i="6"/>
  <c r="Y1642" i="6"/>
  <c r="U1642" i="6"/>
  <c r="W1642" i="6"/>
  <c r="BJ1396" i="6"/>
  <c r="CX1396" i="6" s="1"/>
  <c r="Z1700" i="6"/>
  <c r="R1700" i="6"/>
  <c r="V1700" i="6"/>
  <c r="U1700" i="6"/>
  <c r="S1700" i="6"/>
  <c r="V1546" i="6"/>
  <c r="AP1546" i="6" s="1"/>
  <c r="CD1546" i="6" s="1"/>
  <c r="Q1546" i="6"/>
  <c r="Q1463" i="6"/>
  <c r="AK1463" i="6" s="1"/>
  <c r="BY1463" i="6" s="1"/>
  <c r="X1463" i="6"/>
  <c r="S1463" i="6"/>
  <c r="BM932" i="6"/>
  <c r="DA932" i="6" s="1"/>
  <c r="Y336" i="6"/>
  <c r="U336" i="6"/>
  <c r="R336" i="6"/>
  <c r="X1442" i="6"/>
  <c r="R1442" i="6"/>
  <c r="W1442" i="6"/>
  <c r="S1442" i="6"/>
  <c r="BH1384" i="6"/>
  <c r="CV1384" i="6" s="1"/>
  <c r="BE558" i="6"/>
  <c r="CS558" i="6" s="1"/>
  <c r="X1640" i="6"/>
  <c r="BL1640" i="6" s="1"/>
  <c r="CZ1640" i="6" s="1"/>
  <c r="V1640" i="6"/>
  <c r="Q1640" i="6"/>
  <c r="S1640" i="6"/>
  <c r="Z639" i="6"/>
  <c r="S639" i="6"/>
  <c r="AC639" i="6" s="1"/>
  <c r="BQ639" i="6" s="1"/>
  <c r="X639" i="6"/>
  <c r="V177" i="6"/>
  <c r="W177" i="6"/>
  <c r="S177" i="6"/>
  <c r="AM177" i="6" s="1"/>
  <c r="CA177" i="6" s="1"/>
  <c r="X177" i="6"/>
  <c r="R177" i="6"/>
  <c r="AV177" i="6" s="1"/>
  <c r="CJ177" i="6" s="1"/>
  <c r="T884" i="6"/>
  <c r="S884" i="6"/>
  <c r="Q884" i="6"/>
  <c r="Z884" i="6"/>
  <c r="X884" i="6"/>
  <c r="Y720" i="6"/>
  <c r="Z720" i="6"/>
  <c r="T720" i="6"/>
  <c r="BC1787" i="6"/>
  <c r="CQ1787" i="6" s="1"/>
  <c r="BM1787" i="6"/>
  <c r="DA1787" i="6" s="1"/>
  <c r="U1099" i="6"/>
  <c r="AX1783" i="6"/>
  <c r="CL1783" i="6" s="1"/>
  <c r="BH1783" i="6"/>
  <c r="CV1783" i="6" s="1"/>
  <c r="U1571" i="6"/>
  <c r="V1472" i="6"/>
  <c r="AF1472" i="6" s="1"/>
  <c r="BT1472" i="6" s="1"/>
  <c r="BM341" i="6"/>
  <c r="DA341" i="6" s="1"/>
  <c r="AV695" i="6"/>
  <c r="CJ695" i="6" s="1"/>
  <c r="BF695" i="6"/>
  <c r="CT695" i="6" s="1"/>
  <c r="S288" i="6"/>
  <c r="AW1192" i="6"/>
  <c r="CK1192" i="6" s="1"/>
  <c r="BG1192" i="6"/>
  <c r="CU1192" i="6" s="1"/>
  <c r="AW958" i="6"/>
  <c r="CK958" i="6" s="1"/>
  <c r="BG958" i="6"/>
  <c r="CU958" i="6" s="1"/>
  <c r="BB54" i="6"/>
  <c r="CP54" i="6" s="1"/>
  <c r="BL54" i="6"/>
  <c r="CZ54" i="6" s="1"/>
  <c r="AU1047" i="6"/>
  <c r="CI1047" i="6" s="1"/>
  <c r="BE1047" i="6"/>
  <c r="CS1047" i="6" s="1"/>
  <c r="AY576" i="6"/>
  <c r="CM576" i="6" s="1"/>
  <c r="BI576" i="6"/>
  <c r="CW576" i="6" s="1"/>
  <c r="AX496" i="6"/>
  <c r="CL496" i="6" s="1"/>
  <c r="BH496" i="6"/>
  <c r="CV496" i="6" s="1"/>
  <c r="AW225" i="6"/>
  <c r="CK225" i="6" s="1"/>
  <c r="BG225" i="6"/>
  <c r="CU225" i="6" s="1"/>
  <c r="AY1444" i="6"/>
  <c r="CM1444" i="6" s="1"/>
  <c r="BI1444" i="6"/>
  <c r="CW1444" i="6" s="1"/>
  <c r="U626" i="6"/>
  <c r="AW31" i="6"/>
  <c r="CK31" i="6" s="1"/>
  <c r="BG31" i="6"/>
  <c r="CU31" i="6" s="1"/>
  <c r="AZ751" i="6"/>
  <c r="CN751" i="6" s="1"/>
  <c r="BJ751" i="6"/>
  <c r="CX751" i="6" s="1"/>
  <c r="BC670" i="6"/>
  <c r="CQ670" i="6" s="1"/>
  <c r="BM670" i="6"/>
  <c r="DA670" i="6" s="1"/>
  <c r="BD11" i="6"/>
  <c r="CR11" i="6" s="1"/>
  <c r="BN11" i="6"/>
  <c r="DB11" i="6" s="1"/>
  <c r="T639" i="6"/>
  <c r="AN639" i="6" s="1"/>
  <c r="CB639" i="6" s="1"/>
  <c r="AW243" i="6"/>
  <c r="CK243" i="6" s="1"/>
  <c r="BG243" i="6"/>
  <c r="CU243" i="6" s="1"/>
  <c r="AX1007" i="6"/>
  <c r="CL1007" i="6" s="1"/>
  <c r="BH1007" i="6"/>
  <c r="CV1007" i="6" s="1"/>
  <c r="Y472" i="6"/>
  <c r="BC1789" i="6"/>
  <c r="CQ1789" i="6" s="1"/>
  <c r="BM1789" i="6"/>
  <c r="DA1789" i="6" s="1"/>
  <c r="AU899" i="6"/>
  <c r="CI899" i="6" s="1"/>
  <c r="BE899" i="6"/>
  <c r="CS899" i="6" s="1"/>
  <c r="R150" i="6"/>
  <c r="W1478" i="6"/>
  <c r="AG1478" i="6" s="1"/>
  <c r="BU1478" i="6" s="1"/>
  <c r="BD562" i="6"/>
  <c r="CR562" i="6" s="1"/>
  <c r="BN562" i="6"/>
  <c r="DB562" i="6" s="1"/>
  <c r="AU1529" i="6"/>
  <c r="CI1529" i="6" s="1"/>
  <c r="BE1529" i="6"/>
  <c r="CS1529" i="6" s="1"/>
  <c r="Y1754" i="6"/>
  <c r="U52" i="6"/>
  <c r="BA51" i="6"/>
  <c r="CO51" i="6" s="1"/>
  <c r="BK51" i="6"/>
  <c r="CY51" i="6" s="1"/>
  <c r="AV1185" i="6"/>
  <c r="CJ1185" i="6" s="1"/>
  <c r="BF1185" i="6"/>
  <c r="CT1185" i="6" s="1"/>
  <c r="AV266" i="6"/>
  <c r="CJ266" i="6" s="1"/>
  <c r="BF266" i="6"/>
  <c r="CT266" i="6" s="1"/>
  <c r="BB1652" i="6"/>
  <c r="CP1652" i="6" s="1"/>
  <c r="BL1652" i="6"/>
  <c r="CZ1652" i="6" s="1"/>
  <c r="AY1272" i="6"/>
  <c r="CM1272" i="6" s="1"/>
  <c r="BI1272" i="6"/>
  <c r="CW1272" i="6" s="1"/>
  <c r="S1237" i="6"/>
  <c r="AV617" i="6"/>
  <c r="CJ617" i="6" s="1"/>
  <c r="BF617" i="6"/>
  <c r="CT617" i="6" s="1"/>
  <c r="AW1258" i="6"/>
  <c r="CK1258" i="6" s="1"/>
  <c r="BG1258" i="6"/>
  <c r="CU1258" i="6" s="1"/>
  <c r="T1051" i="6"/>
  <c r="AN1051" i="6" s="1"/>
  <c r="CB1051" i="6" s="1"/>
  <c r="BB908" i="6"/>
  <c r="CP908" i="6" s="1"/>
  <c r="BL908" i="6"/>
  <c r="CZ908" i="6" s="1"/>
  <c r="U768" i="6"/>
  <c r="AY592" i="6"/>
  <c r="CM592" i="6" s="1"/>
  <c r="BI592" i="6"/>
  <c r="CW592" i="6" s="1"/>
  <c r="BA48" i="6"/>
  <c r="CO48" i="6" s="1"/>
  <c r="BK48" i="6"/>
  <c r="CY48" i="6" s="1"/>
  <c r="Q578" i="6"/>
  <c r="R139" i="6"/>
  <c r="AL139" i="6" s="1"/>
  <c r="BZ139" i="6" s="1"/>
  <c r="Y683" i="6"/>
  <c r="Z1206" i="6"/>
  <c r="Q716" i="6"/>
  <c r="AW480" i="6"/>
  <c r="CK480" i="6" s="1"/>
  <c r="BG480" i="6"/>
  <c r="CU480" i="6" s="1"/>
  <c r="X80" i="6"/>
  <c r="Y459" i="6"/>
  <c r="AS459" i="6" s="1"/>
  <c r="CG459" i="6" s="1"/>
  <c r="AZ1780" i="6"/>
  <c r="CN1780" i="6" s="1"/>
  <c r="BJ1780" i="6"/>
  <c r="CX1780" i="6" s="1"/>
  <c r="AX1758" i="6"/>
  <c r="CL1758" i="6" s="1"/>
  <c r="BH1758" i="6"/>
  <c r="CV1758" i="6" s="1"/>
  <c r="AW1705" i="6"/>
  <c r="CK1705" i="6" s="1"/>
  <c r="BG1705" i="6"/>
  <c r="CU1705" i="6" s="1"/>
  <c r="Z952" i="6"/>
  <c r="AJ952" i="6" s="1"/>
  <c r="BX952" i="6" s="1"/>
  <c r="V488" i="6"/>
  <c r="X336" i="6"/>
  <c r="AV284" i="6"/>
  <c r="CJ284" i="6" s="1"/>
  <c r="T68" i="6"/>
  <c r="AN68" i="6" s="1"/>
  <c r="CB68" i="6" s="1"/>
  <c r="BC1515" i="6"/>
  <c r="CQ1515" i="6" s="1"/>
  <c r="W1127" i="6"/>
  <c r="AX191" i="6"/>
  <c r="CL191" i="6" s="1"/>
  <c r="BH191" i="6"/>
  <c r="CV191" i="6" s="1"/>
  <c r="S1568" i="6"/>
  <c r="U1729" i="6"/>
  <c r="AY460" i="6"/>
  <c r="CM460" i="6" s="1"/>
  <c r="BI460" i="6"/>
  <c r="CW460" i="6" s="1"/>
  <c r="AZ1676" i="6"/>
  <c r="CN1676" i="6" s="1"/>
  <c r="BJ1676" i="6"/>
  <c r="CX1676" i="6" s="1"/>
  <c r="AV1599" i="6"/>
  <c r="CJ1599" i="6" s="1"/>
  <c r="BF1599" i="6"/>
  <c r="CT1599" i="6" s="1"/>
  <c r="BF379" i="6"/>
  <c r="CT379" i="6" s="1"/>
  <c r="AR1313" i="6"/>
  <c r="CF1313" i="6" s="1"/>
  <c r="BG1216" i="6"/>
  <c r="CU1216" i="6" s="1"/>
  <c r="AY1453" i="6"/>
  <c r="CM1453" i="6" s="1"/>
  <c r="BI1453" i="6"/>
  <c r="CW1453" i="6" s="1"/>
  <c r="R896" i="6"/>
  <c r="AB896" i="6" s="1"/>
  <c r="BP896" i="6" s="1"/>
  <c r="U840" i="6"/>
  <c r="W809" i="6"/>
  <c r="BD271" i="6"/>
  <c r="CR271" i="6" s="1"/>
  <c r="BN271" i="6"/>
  <c r="DB271" i="6" s="1"/>
  <c r="Q76" i="6"/>
  <c r="AG1379" i="6"/>
  <c r="BU1379" i="6" s="1"/>
  <c r="AU819" i="6"/>
  <c r="CI819" i="6" s="1"/>
  <c r="BE819" i="6"/>
  <c r="CS819" i="6" s="1"/>
  <c r="BB633" i="6"/>
  <c r="CP633" i="6" s="1"/>
  <c r="BL633" i="6"/>
  <c r="CZ633" i="6" s="1"/>
  <c r="AX590" i="6"/>
  <c r="CL590" i="6" s="1"/>
  <c r="BH590" i="6"/>
  <c r="CV590" i="6" s="1"/>
  <c r="BD445" i="6"/>
  <c r="CR445" i="6" s="1"/>
  <c r="BN445" i="6"/>
  <c r="DB445" i="6" s="1"/>
  <c r="AV601" i="6"/>
  <c r="CJ601" i="6" s="1"/>
  <c r="BF601" i="6"/>
  <c r="CT601" i="6" s="1"/>
  <c r="AV1116" i="6"/>
  <c r="CJ1116" i="6" s="1"/>
  <c r="BF1116" i="6"/>
  <c r="CT1116" i="6" s="1"/>
  <c r="BF685" i="6"/>
  <c r="CT685" i="6" s="1"/>
  <c r="BA557" i="6"/>
  <c r="CO557" i="6" s="1"/>
  <c r="BK557" i="6"/>
  <c r="CY557" i="6" s="1"/>
  <c r="BB1570" i="6"/>
  <c r="CP1570" i="6" s="1"/>
  <c r="BL1570" i="6"/>
  <c r="CZ1570" i="6" s="1"/>
  <c r="AW1450" i="6"/>
  <c r="CK1450" i="6" s="1"/>
  <c r="BG1450" i="6"/>
  <c r="CU1450" i="6" s="1"/>
  <c r="BA904" i="6"/>
  <c r="CO904" i="6" s="1"/>
  <c r="BK904" i="6"/>
  <c r="CY904" i="6" s="1"/>
  <c r="BA1635" i="6"/>
  <c r="CO1635" i="6" s="1"/>
  <c r="BK1635" i="6"/>
  <c r="CY1635" i="6" s="1"/>
  <c r="AZ1114" i="6"/>
  <c r="CN1114" i="6" s="1"/>
  <c r="BJ1114" i="6"/>
  <c r="CX1114" i="6" s="1"/>
  <c r="AZ1217" i="6"/>
  <c r="CN1217" i="6" s="1"/>
  <c r="BJ1217" i="6"/>
  <c r="CX1217" i="6" s="1"/>
  <c r="Q329" i="6"/>
  <c r="AK329" i="6" s="1"/>
  <c r="BY329" i="6" s="1"/>
  <c r="S1717" i="6"/>
  <c r="BB1622" i="6"/>
  <c r="CP1622" i="6" s="1"/>
  <c r="BL1622" i="6"/>
  <c r="CZ1622" i="6" s="1"/>
  <c r="Q80" i="6"/>
  <c r="AZ1474" i="6"/>
  <c r="CN1474" i="6" s="1"/>
  <c r="BJ1474" i="6"/>
  <c r="CX1474" i="6" s="1"/>
  <c r="AZ540" i="6"/>
  <c r="CN540" i="6" s="1"/>
  <c r="BJ540" i="6"/>
  <c r="CX540" i="6" s="1"/>
  <c r="AZ202" i="6"/>
  <c r="CN202" i="6" s="1"/>
  <c r="BJ202" i="6"/>
  <c r="CX202" i="6" s="1"/>
  <c r="BD66" i="6"/>
  <c r="CR66" i="6" s="1"/>
  <c r="BN66" i="6"/>
  <c r="DB66" i="6" s="1"/>
  <c r="S1048" i="6"/>
  <c r="AW410" i="6"/>
  <c r="CK410" i="6" s="1"/>
  <c r="BG410" i="6"/>
  <c r="CU410" i="6" s="1"/>
  <c r="W193" i="6"/>
  <c r="AQ193" i="6" s="1"/>
  <c r="CE193" i="6" s="1"/>
  <c r="Y1546" i="6"/>
  <c r="AI1546" i="6" s="1"/>
  <c r="BW1546" i="6" s="1"/>
  <c r="Y944" i="6"/>
  <c r="AU676" i="6"/>
  <c r="CI676" i="6" s="1"/>
  <c r="BE676" i="6"/>
  <c r="CS676" i="6" s="1"/>
  <c r="W164" i="6"/>
  <c r="Q254" i="6"/>
  <c r="AK254" i="6" s="1"/>
  <c r="BY254" i="6" s="1"/>
  <c r="X1342" i="6"/>
  <c r="W1750" i="6"/>
  <c r="AQ1750" i="6" s="1"/>
  <c r="CE1750" i="6" s="1"/>
  <c r="S758" i="6"/>
  <c r="AM758" i="6" s="1"/>
  <c r="CA758" i="6" s="1"/>
  <c r="BB1066" i="6"/>
  <c r="CP1066" i="6" s="1"/>
  <c r="AR1066" i="6"/>
  <c r="CF1066" i="6" s="1"/>
  <c r="BL1066" i="6"/>
  <c r="CZ1066" i="6" s="1"/>
  <c r="AX1066" i="6"/>
  <c r="CL1066" i="6" s="1"/>
  <c r="AN1066" i="6"/>
  <c r="CB1066" i="6" s="1"/>
  <c r="BA1675" i="6"/>
  <c r="CO1675" i="6" s="1"/>
  <c r="AG1675" i="6"/>
  <c r="BU1675" i="6" s="1"/>
  <c r="R1703" i="6"/>
  <c r="R1372" i="6"/>
  <c r="AY1079" i="6"/>
  <c r="CM1079" i="6" s="1"/>
  <c r="BI1079" i="6"/>
  <c r="CW1079" i="6" s="1"/>
  <c r="AW970" i="6"/>
  <c r="CK970" i="6" s="1"/>
  <c r="BG970" i="6"/>
  <c r="CU970" i="6" s="1"/>
  <c r="AB604" i="6"/>
  <c r="BP604" i="6" s="1"/>
  <c r="BF604" i="6"/>
  <c r="CT604" i="6" s="1"/>
  <c r="AU590" i="6"/>
  <c r="CI590" i="6" s="1"/>
  <c r="AK590" i="6"/>
  <c r="BY590" i="6" s="1"/>
  <c r="AA590" i="6"/>
  <c r="BO590" i="6" s="1"/>
  <c r="AT798" i="6"/>
  <c r="CH798" i="6" s="1"/>
  <c r="Q1053" i="6"/>
  <c r="V251" i="6"/>
  <c r="AY73" i="6"/>
  <c r="CM73" i="6" s="1"/>
  <c r="BI73" i="6"/>
  <c r="CW73" i="6" s="1"/>
  <c r="AU1223" i="6"/>
  <c r="CI1223" i="6" s="1"/>
  <c r="BE1223" i="6"/>
  <c r="CS1223" i="6" s="1"/>
  <c r="AA1223" i="6"/>
  <c r="BO1223" i="6" s="1"/>
  <c r="AD669" i="6"/>
  <c r="BR669" i="6" s="1"/>
  <c r="BH669" i="6"/>
  <c r="CV669" i="6" s="1"/>
  <c r="AZ326" i="6"/>
  <c r="CN326" i="6" s="1"/>
  <c r="BJ326" i="6"/>
  <c r="CX326" i="6" s="1"/>
  <c r="AU131" i="6"/>
  <c r="CI131" i="6" s="1"/>
  <c r="BE131" i="6"/>
  <c r="CS131" i="6" s="1"/>
  <c r="Q472" i="6"/>
  <c r="X634" i="6"/>
  <c r="AY783" i="6"/>
  <c r="CM783" i="6" s="1"/>
  <c r="BI783" i="6"/>
  <c r="CW783" i="6" s="1"/>
  <c r="AO783" i="6"/>
  <c r="CC783" i="6" s="1"/>
  <c r="AW515" i="6"/>
  <c r="CK515" i="6" s="1"/>
  <c r="BG515" i="6"/>
  <c r="CU515" i="6" s="1"/>
  <c r="AZ988" i="6"/>
  <c r="CN988" i="6" s="1"/>
  <c r="BJ988" i="6"/>
  <c r="CX988" i="6" s="1"/>
  <c r="AZ643" i="6"/>
  <c r="CN643" i="6" s="1"/>
  <c r="AF643" i="6"/>
  <c r="BT643" i="6" s="1"/>
  <c r="AX1577" i="6"/>
  <c r="CL1577" i="6" s="1"/>
  <c r="AD1577" i="6"/>
  <c r="BR1577" i="6" s="1"/>
  <c r="AY313" i="6"/>
  <c r="CM313" i="6" s="1"/>
  <c r="AO313" i="6"/>
  <c r="CC313" i="6" s="1"/>
  <c r="BI313" i="6"/>
  <c r="CW313" i="6" s="1"/>
  <c r="V1475" i="6"/>
  <c r="X1475" i="6"/>
  <c r="T513" i="6"/>
  <c r="W513" i="6"/>
  <c r="AG513" i="6" s="1"/>
  <c r="BU513" i="6" s="1"/>
  <c r="U513" i="6"/>
  <c r="X513" i="6"/>
  <c r="BJ243" i="6"/>
  <c r="CX243" i="6" s="1"/>
  <c r="Q103" i="6"/>
  <c r="R103" i="6"/>
  <c r="S103" i="6"/>
  <c r="Y103" i="6"/>
  <c r="Z1786" i="6"/>
  <c r="R1786" i="6"/>
  <c r="U1786" i="6"/>
  <c r="AO1786" i="6" s="1"/>
  <c r="CC1786" i="6" s="1"/>
  <c r="BK1379" i="6"/>
  <c r="CY1379" i="6" s="1"/>
  <c r="Z1367" i="6"/>
  <c r="Q1367" i="6"/>
  <c r="AK1367" i="6" s="1"/>
  <c r="BY1367" i="6" s="1"/>
  <c r="T1367" i="6"/>
  <c r="BJ857" i="6"/>
  <c r="CX857" i="6" s="1"/>
  <c r="BN661" i="6"/>
  <c r="DB661" i="6" s="1"/>
  <c r="V363" i="6"/>
  <c r="U363" i="6"/>
  <c r="S363" i="6"/>
  <c r="Y363" i="6"/>
  <c r="BL1470" i="6"/>
  <c r="CZ1470" i="6" s="1"/>
  <c r="BK1377" i="6"/>
  <c r="CY1377" i="6" s="1"/>
  <c r="BG1223" i="6"/>
  <c r="CU1223" i="6" s="1"/>
  <c r="S226" i="6"/>
  <c r="AM226" i="6" s="1"/>
  <c r="CA226" i="6" s="1"/>
  <c r="W226" i="6"/>
  <c r="AQ226" i="6" s="1"/>
  <c r="CE226" i="6" s="1"/>
  <c r="X226" i="6"/>
  <c r="Q226" i="6"/>
  <c r="AK226" i="6" s="1"/>
  <c r="BY226" i="6" s="1"/>
  <c r="BN181" i="6"/>
  <c r="DB181" i="6" s="1"/>
  <c r="BG1485" i="6"/>
  <c r="CU1485" i="6" s="1"/>
  <c r="BE1287" i="6"/>
  <c r="CS1287" i="6" s="1"/>
  <c r="BI1215" i="6"/>
  <c r="CW1215" i="6" s="1"/>
  <c r="Z1414" i="6"/>
  <c r="S1414" i="6"/>
  <c r="R1414" i="6"/>
  <c r="V1414" i="6"/>
  <c r="Q1414" i="6"/>
  <c r="BG1262" i="6"/>
  <c r="CU1262" i="6" s="1"/>
  <c r="BI370" i="6"/>
  <c r="CW370" i="6" s="1"/>
  <c r="U324" i="6"/>
  <c r="R324" i="6"/>
  <c r="Q324" i="6"/>
  <c r="BN267" i="6"/>
  <c r="DB267" i="6" s="1"/>
  <c r="BI1789" i="6"/>
  <c r="CW1789" i="6" s="1"/>
  <c r="BH1707" i="6"/>
  <c r="CV1707" i="6" s="1"/>
  <c r="BN1447" i="6"/>
  <c r="DB1447" i="6" s="1"/>
  <c r="U1378" i="6"/>
  <c r="X1378" i="6"/>
  <c r="AH1378" i="6" s="1"/>
  <c r="BV1378" i="6" s="1"/>
  <c r="T1378" i="6"/>
  <c r="W1378" i="6"/>
  <c r="R892" i="6"/>
  <c r="Y892" i="6"/>
  <c r="AS892" i="6" s="1"/>
  <c r="CG892" i="6" s="1"/>
  <c r="Z892" i="6"/>
  <c r="Y680" i="6"/>
  <c r="W680" i="6"/>
  <c r="AQ680" i="6" s="1"/>
  <c r="CE680" i="6" s="1"/>
  <c r="U680" i="6"/>
  <c r="AE680" i="6" s="1"/>
  <c r="BS680" i="6" s="1"/>
  <c r="Z680" i="6"/>
  <c r="Q680" i="6"/>
  <c r="AK680" i="6" s="1"/>
  <c r="BY680" i="6" s="1"/>
  <c r="X112" i="6"/>
  <c r="T112" i="6"/>
  <c r="Q112" i="6"/>
  <c r="AA112" i="6" s="1"/>
  <c r="BO112" i="6" s="1"/>
  <c r="U112" i="6"/>
  <c r="V112" i="6"/>
  <c r="U241" i="6"/>
  <c r="W241" i="6"/>
  <c r="Y241" i="6"/>
  <c r="T241" i="6"/>
  <c r="AX241" i="6" s="1"/>
  <c r="CL241" i="6" s="1"/>
  <c r="V241" i="6"/>
  <c r="R241" i="6"/>
  <c r="BF1210" i="6"/>
  <c r="CT1210" i="6" s="1"/>
  <c r="U926" i="6"/>
  <c r="R926" i="6"/>
  <c r="X926" i="6"/>
  <c r="W926" i="6"/>
  <c r="AQ926" i="6" s="1"/>
  <c r="CE926" i="6" s="1"/>
  <c r="Z926" i="6"/>
  <c r="U785" i="6"/>
  <c r="S785" i="6"/>
  <c r="V785" i="6"/>
  <c r="BJ785" i="6" s="1"/>
  <c r="CX785" i="6" s="1"/>
  <c r="W785" i="6"/>
  <c r="X785" i="6"/>
  <c r="U469" i="6"/>
  <c r="Y469" i="6"/>
  <c r="R469" i="6"/>
  <c r="AB469" i="6" s="1"/>
  <c r="BP469" i="6" s="1"/>
  <c r="BK424" i="6"/>
  <c r="CY424" i="6" s="1"/>
  <c r="V252" i="6"/>
  <c r="R252" i="6"/>
  <c r="U252" i="6"/>
  <c r="W252" i="6"/>
  <c r="Q1738" i="6"/>
  <c r="X1738" i="6"/>
  <c r="W1738" i="6"/>
  <c r="T1738" i="6"/>
  <c r="S1738" i="6"/>
  <c r="R1738" i="6"/>
  <c r="AB1738" i="6" s="1"/>
  <c r="BP1738" i="6" s="1"/>
  <c r="U1738" i="6"/>
  <c r="AE1738" i="6" s="1"/>
  <c r="BS1738" i="6" s="1"/>
  <c r="S1327" i="6"/>
  <c r="X1327" i="6"/>
  <c r="Y1327" i="6"/>
  <c r="W1327" i="6"/>
  <c r="T1327" i="6"/>
  <c r="R1327" i="6"/>
  <c r="BM1281" i="6"/>
  <c r="DA1281" i="6" s="1"/>
  <c r="W660" i="6"/>
  <c r="Y660" i="6"/>
  <c r="T660" i="6"/>
  <c r="AN660" i="6" s="1"/>
  <c r="CB660" i="6" s="1"/>
  <c r="Q660" i="6"/>
  <c r="Z660" i="6"/>
  <c r="U660" i="6"/>
  <c r="U393" i="6"/>
  <c r="Y393" i="6"/>
  <c r="AS393" i="6" s="1"/>
  <c r="CG393" i="6" s="1"/>
  <c r="W393" i="6"/>
  <c r="S393" i="6"/>
  <c r="V1270" i="6"/>
  <c r="Z1270" i="6"/>
  <c r="AT1270" i="6" s="1"/>
  <c r="CH1270" i="6" s="1"/>
  <c r="X1270" i="6"/>
  <c r="S1270" i="6"/>
  <c r="BG146" i="6"/>
  <c r="CU146" i="6" s="1"/>
  <c r="BG1692" i="6"/>
  <c r="CU1692" i="6" s="1"/>
  <c r="BE19" i="6"/>
  <c r="CS19" i="6" s="1"/>
  <c r="BK1120" i="6"/>
  <c r="CY1120" i="6" s="1"/>
  <c r="BI1409" i="6"/>
  <c r="CW1409" i="6" s="1"/>
  <c r="V1374" i="6"/>
  <c r="T1374" i="6"/>
  <c r="Y1374" i="6"/>
  <c r="W1374" i="6"/>
  <c r="AG1374" i="6" s="1"/>
  <c r="BU1374" i="6" s="1"/>
  <c r="Z479" i="6"/>
  <c r="Y479" i="6"/>
  <c r="U479" i="6"/>
  <c r="X479" i="6"/>
  <c r="V479" i="6"/>
  <c r="BF1690" i="6"/>
  <c r="CT1690" i="6" s="1"/>
  <c r="Z1583" i="6"/>
  <c r="T1583" i="6"/>
  <c r="AD1583" i="6" s="1"/>
  <c r="BR1583" i="6" s="1"/>
  <c r="V1583" i="6"/>
  <c r="BL1090" i="6"/>
  <c r="CZ1090" i="6" s="1"/>
  <c r="Y352" i="6"/>
  <c r="W352" i="6"/>
  <c r="Q352" i="6"/>
  <c r="V352" i="6"/>
  <c r="R352" i="6"/>
  <c r="X352" i="6"/>
  <c r="T143" i="6"/>
  <c r="X143" i="6"/>
  <c r="W143" i="6"/>
  <c r="AG143" i="6" s="1"/>
  <c r="BU143" i="6" s="1"/>
  <c r="S143" i="6"/>
  <c r="Y685" i="6"/>
  <c r="X685" i="6"/>
  <c r="W685" i="6"/>
  <c r="Q685" i="6"/>
  <c r="T39" i="6"/>
  <c r="S39" i="6"/>
  <c r="AC39" i="6" s="1"/>
  <c r="BQ39" i="6" s="1"/>
  <c r="Q39" i="6"/>
  <c r="S1370" i="6"/>
  <c r="Z1370" i="6"/>
  <c r="Y1370" i="6"/>
  <c r="T1370" i="6"/>
  <c r="W1370" i="6"/>
  <c r="V1370" i="6"/>
  <c r="R1370" i="6"/>
  <c r="U1370" i="6"/>
  <c r="Y638" i="6"/>
  <c r="X638" i="6"/>
  <c r="Z638" i="6"/>
  <c r="AT638" i="6" s="1"/>
  <c r="CH638" i="6" s="1"/>
  <c r="U638" i="6"/>
  <c r="AO638" i="6" s="1"/>
  <c r="CC638" i="6" s="1"/>
  <c r="BL487" i="6"/>
  <c r="CZ487" i="6" s="1"/>
  <c r="Z991" i="6"/>
  <c r="Q991" i="6"/>
  <c r="AK991" i="6" s="1"/>
  <c r="BY991" i="6" s="1"/>
  <c r="T991" i="6"/>
  <c r="V930" i="6"/>
  <c r="Q930" i="6"/>
  <c r="S930" i="6"/>
  <c r="Z930" i="6"/>
  <c r="Y930" i="6"/>
  <c r="Q670" i="6"/>
  <c r="T670" i="6"/>
  <c r="AD670" i="6" s="1"/>
  <c r="BR670" i="6" s="1"/>
  <c r="Z670" i="6"/>
  <c r="AT670" i="6" s="1"/>
  <c r="CH670" i="6" s="1"/>
  <c r="BN1625" i="6"/>
  <c r="DB1625" i="6" s="1"/>
  <c r="BL427" i="6"/>
  <c r="CZ427" i="6" s="1"/>
  <c r="T266" i="6"/>
  <c r="Y266" i="6"/>
  <c r="AI266" i="6" s="1"/>
  <c r="BW266" i="6" s="1"/>
  <c r="U266" i="6"/>
  <c r="V266" i="6"/>
  <c r="Q266" i="6"/>
  <c r="S266" i="6"/>
  <c r="Q1606" i="6"/>
  <c r="V1606" i="6"/>
  <c r="U1606" i="6"/>
  <c r="X1606" i="6"/>
  <c r="Z1606" i="6"/>
  <c r="R1606" i="6"/>
  <c r="AL1606" i="6" s="1"/>
  <c r="BZ1606" i="6" s="1"/>
  <c r="Y1476" i="6"/>
  <c r="R1476" i="6"/>
  <c r="T1476" i="6"/>
  <c r="Z1476" i="6"/>
  <c r="W1476" i="6"/>
  <c r="BK1384" i="6"/>
  <c r="CY1384" i="6" s="1"/>
  <c r="BN1135" i="6"/>
  <c r="DB1135" i="6" s="1"/>
  <c r="Y958" i="6"/>
  <c r="R958" i="6"/>
  <c r="Q958" i="6"/>
  <c r="U958" i="6"/>
  <c r="T958" i="6"/>
  <c r="X958" i="6"/>
  <c r="AR958" i="6" s="1"/>
  <c r="CF958" i="6" s="1"/>
  <c r="BN874" i="6"/>
  <c r="DB874" i="6" s="1"/>
  <c r="BK236" i="6"/>
  <c r="CY236" i="6" s="1"/>
  <c r="BK1770" i="6"/>
  <c r="CY1770" i="6" s="1"/>
  <c r="S1558" i="6"/>
  <c r="U1558" i="6"/>
  <c r="T1558" i="6"/>
  <c r="Z1558" i="6"/>
  <c r="V1558" i="6"/>
  <c r="T270" i="6"/>
  <c r="X270" i="6"/>
  <c r="T802" i="6"/>
  <c r="U802" i="6"/>
  <c r="X802" i="6"/>
  <c r="V802" i="6"/>
  <c r="S802" i="6"/>
  <c r="BM590" i="6"/>
  <c r="DA590" i="6" s="1"/>
  <c r="BL246" i="6"/>
  <c r="CZ246" i="6" s="1"/>
  <c r="BN140" i="6"/>
  <c r="DB140" i="6" s="1"/>
  <c r="Q1543" i="6"/>
  <c r="AV954" i="6"/>
  <c r="CJ954" i="6" s="1"/>
  <c r="BF954" i="6"/>
  <c r="CT954" i="6" s="1"/>
  <c r="AW858" i="6"/>
  <c r="CK858" i="6" s="1"/>
  <c r="BG858" i="6"/>
  <c r="CU858" i="6" s="1"/>
  <c r="V1571" i="6"/>
  <c r="AY1790" i="6"/>
  <c r="CM1790" i="6" s="1"/>
  <c r="BI1790" i="6"/>
  <c r="CW1790" i="6" s="1"/>
  <c r="BB60" i="6"/>
  <c r="CP60" i="6" s="1"/>
  <c r="BL60" i="6"/>
  <c r="CZ60" i="6" s="1"/>
  <c r="AZ695" i="6"/>
  <c r="CN695" i="6" s="1"/>
  <c r="BJ695" i="6"/>
  <c r="CX695" i="6" s="1"/>
  <c r="AU335" i="6"/>
  <c r="CI335" i="6" s="1"/>
  <c r="BE335" i="6"/>
  <c r="CS335" i="6" s="1"/>
  <c r="BA1617" i="6"/>
  <c r="CO1617" i="6" s="1"/>
  <c r="BK1617" i="6"/>
  <c r="CY1617" i="6" s="1"/>
  <c r="AV1083" i="6"/>
  <c r="CJ1083" i="6" s="1"/>
  <c r="BF1083" i="6"/>
  <c r="CT1083" i="6" s="1"/>
  <c r="BD486" i="6"/>
  <c r="CR486" i="6" s="1"/>
  <c r="BN486" i="6"/>
  <c r="DB486" i="6" s="1"/>
  <c r="W132" i="6"/>
  <c r="AQ132" i="6" s="1"/>
  <c r="CE132" i="6" s="1"/>
  <c r="BA1288" i="6"/>
  <c r="CO1288" i="6" s="1"/>
  <c r="BK1288" i="6"/>
  <c r="CY1288" i="6" s="1"/>
  <c r="AZ1245" i="6"/>
  <c r="CN1245" i="6" s="1"/>
  <c r="BJ1245" i="6"/>
  <c r="CX1245" i="6" s="1"/>
  <c r="AU893" i="6"/>
  <c r="CI893" i="6" s="1"/>
  <c r="BE893" i="6"/>
  <c r="CS893" i="6" s="1"/>
  <c r="AX1530" i="6"/>
  <c r="CL1530" i="6" s="1"/>
  <c r="BH1530" i="6"/>
  <c r="CV1530" i="6" s="1"/>
  <c r="AV414" i="6"/>
  <c r="CJ414" i="6" s="1"/>
  <c r="BF414" i="6"/>
  <c r="CT414" i="6" s="1"/>
  <c r="BD1512" i="6"/>
  <c r="CR1512" i="6" s="1"/>
  <c r="BN1512" i="6"/>
  <c r="DB1512" i="6" s="1"/>
  <c r="V1132" i="6"/>
  <c r="AU368" i="6"/>
  <c r="CI368" i="6" s="1"/>
  <c r="BE368" i="6"/>
  <c r="CS368" i="6" s="1"/>
  <c r="Z52" i="6"/>
  <c r="U1492" i="6"/>
  <c r="BB1113" i="6"/>
  <c r="CP1113" i="6" s="1"/>
  <c r="BL1113" i="6"/>
  <c r="CZ1113" i="6" s="1"/>
  <c r="AZ901" i="6"/>
  <c r="CN901" i="6" s="1"/>
  <c r="BJ901" i="6"/>
  <c r="CX901" i="6" s="1"/>
  <c r="T837" i="6"/>
  <c r="AX703" i="6"/>
  <c r="CL703" i="6" s="1"/>
  <c r="BH703" i="6"/>
  <c r="CV703" i="6" s="1"/>
  <c r="X620" i="6"/>
  <c r="AI259" i="6"/>
  <c r="BW259" i="6" s="1"/>
  <c r="V927" i="6"/>
  <c r="BC553" i="6"/>
  <c r="CQ553" i="6" s="1"/>
  <c r="BM553" i="6"/>
  <c r="DA553" i="6" s="1"/>
  <c r="BA99" i="6"/>
  <c r="CO99" i="6" s="1"/>
  <c r="BK99" i="6"/>
  <c r="CY99" i="6" s="1"/>
  <c r="AU167" i="6"/>
  <c r="CI167" i="6" s="1"/>
  <c r="BE167" i="6"/>
  <c r="CS167" i="6" s="1"/>
  <c r="AZ1444" i="6"/>
  <c r="CN1444" i="6" s="1"/>
  <c r="BJ1444" i="6"/>
  <c r="CX1444" i="6" s="1"/>
  <c r="U887" i="6"/>
  <c r="AO887" i="6" s="1"/>
  <c r="CC887" i="6" s="1"/>
  <c r="U720" i="6"/>
  <c r="Z626" i="6"/>
  <c r="AZ308" i="6"/>
  <c r="CN308" i="6" s="1"/>
  <c r="BJ308" i="6"/>
  <c r="CX308" i="6" s="1"/>
  <c r="AW1604" i="6"/>
  <c r="CK1604" i="6" s="1"/>
  <c r="BG1604" i="6"/>
  <c r="CU1604" i="6" s="1"/>
  <c r="BB1141" i="6"/>
  <c r="CP1141" i="6" s="1"/>
  <c r="BI473" i="6"/>
  <c r="CW473" i="6" s="1"/>
  <c r="AU1328" i="6"/>
  <c r="CI1328" i="6" s="1"/>
  <c r="BE1328" i="6"/>
  <c r="CS1328" i="6" s="1"/>
  <c r="Q745" i="6"/>
  <c r="AK745" i="6" s="1"/>
  <c r="BY745" i="6" s="1"/>
  <c r="X485" i="6"/>
  <c r="AU302" i="6"/>
  <c r="CI302" i="6" s="1"/>
  <c r="BE302" i="6"/>
  <c r="CS302" i="6" s="1"/>
  <c r="AW1789" i="6"/>
  <c r="CK1789" i="6" s="1"/>
  <c r="BG1789" i="6"/>
  <c r="CU1789" i="6" s="1"/>
  <c r="BC1480" i="6"/>
  <c r="CQ1480" i="6" s="1"/>
  <c r="BM1480" i="6"/>
  <c r="DA1480" i="6" s="1"/>
  <c r="AV1425" i="6"/>
  <c r="CJ1425" i="6" s="1"/>
  <c r="BF1425" i="6"/>
  <c r="CT1425" i="6" s="1"/>
  <c r="BA1360" i="6"/>
  <c r="CO1360" i="6" s="1"/>
  <c r="BK1360" i="6"/>
  <c r="CY1360" i="6" s="1"/>
  <c r="AW690" i="6"/>
  <c r="CK690" i="6" s="1"/>
  <c r="BG690" i="6"/>
  <c r="CU690" i="6" s="1"/>
  <c r="V638" i="6"/>
  <c r="AP638" i="6" s="1"/>
  <c r="CD638" i="6" s="1"/>
  <c r="AW535" i="6"/>
  <c r="CK535" i="6" s="1"/>
  <c r="BG535" i="6"/>
  <c r="CU535" i="6" s="1"/>
  <c r="AV370" i="6"/>
  <c r="CJ370" i="6" s="1"/>
  <c r="BF370" i="6"/>
  <c r="CT370" i="6" s="1"/>
  <c r="Q150" i="6"/>
  <c r="S1478" i="6"/>
  <c r="U524" i="6"/>
  <c r="BA1323" i="6"/>
  <c r="CO1323" i="6" s="1"/>
  <c r="BK1323" i="6"/>
  <c r="CY1323" i="6" s="1"/>
  <c r="AW986" i="6"/>
  <c r="CK986" i="6" s="1"/>
  <c r="BG986" i="6"/>
  <c r="CU986" i="6" s="1"/>
  <c r="Z1607" i="6"/>
  <c r="AW1403" i="6"/>
  <c r="CK1403" i="6" s="1"/>
  <c r="BG1403" i="6"/>
  <c r="CU1403" i="6" s="1"/>
  <c r="AY1315" i="6"/>
  <c r="CM1315" i="6" s="1"/>
  <c r="BI1315" i="6"/>
  <c r="CW1315" i="6" s="1"/>
  <c r="R1133" i="6"/>
  <c r="AL1133" i="6" s="1"/>
  <c r="BZ1133" i="6" s="1"/>
  <c r="Z939" i="6"/>
  <c r="BC856" i="6"/>
  <c r="CQ856" i="6" s="1"/>
  <c r="BM856" i="6"/>
  <c r="DA856" i="6" s="1"/>
  <c r="BD545" i="6"/>
  <c r="CR545" i="6" s="1"/>
  <c r="BN545" i="6"/>
  <c r="DB545" i="6" s="1"/>
  <c r="Y504" i="6"/>
  <c r="AS504" i="6" s="1"/>
  <c r="CG504" i="6" s="1"/>
  <c r="BA33" i="6"/>
  <c r="CO33" i="6" s="1"/>
  <c r="BK33" i="6"/>
  <c r="CY33" i="6" s="1"/>
  <c r="AM565" i="6"/>
  <c r="CA565" i="6" s="1"/>
  <c r="BC199" i="6"/>
  <c r="CQ199" i="6" s="1"/>
  <c r="BM199" i="6"/>
  <c r="DA199" i="6" s="1"/>
  <c r="X1237" i="6"/>
  <c r="U1018" i="6"/>
  <c r="V781" i="6"/>
  <c r="BB448" i="6"/>
  <c r="CP448" i="6" s="1"/>
  <c r="BL448" i="6"/>
  <c r="CZ448" i="6" s="1"/>
  <c r="BD1673" i="6"/>
  <c r="CR1673" i="6" s="1"/>
  <c r="BN1673" i="6"/>
  <c r="DB1673" i="6" s="1"/>
  <c r="BC1320" i="6"/>
  <c r="CQ1320" i="6" s="1"/>
  <c r="BM1320" i="6"/>
  <c r="DA1320" i="6" s="1"/>
  <c r="AU1258" i="6"/>
  <c r="CI1258" i="6" s="1"/>
  <c r="BE1258" i="6"/>
  <c r="CS1258" i="6" s="1"/>
  <c r="Z1235" i="6"/>
  <c r="AX1120" i="6"/>
  <c r="CL1120" i="6" s="1"/>
  <c r="BH1120" i="6"/>
  <c r="CV1120" i="6" s="1"/>
  <c r="X165" i="6"/>
  <c r="AH165" i="6" s="1"/>
  <c r="BV165" i="6" s="1"/>
  <c r="Y143" i="6"/>
  <c r="AS143" i="6" s="1"/>
  <c r="CG143" i="6" s="1"/>
  <c r="U665" i="6"/>
  <c r="AX1352" i="6"/>
  <c r="CL1352" i="6" s="1"/>
  <c r="BH1352" i="6"/>
  <c r="CV1352" i="6" s="1"/>
  <c r="BD797" i="6"/>
  <c r="CR797" i="6" s="1"/>
  <c r="BN797" i="6"/>
  <c r="DB797" i="6" s="1"/>
  <c r="AV422" i="6"/>
  <c r="CJ422" i="6" s="1"/>
  <c r="BF422" i="6"/>
  <c r="CT422" i="6" s="1"/>
  <c r="W139" i="6"/>
  <c r="T1525" i="6"/>
  <c r="AU1645" i="6"/>
  <c r="CI1645" i="6" s="1"/>
  <c r="BE1645" i="6"/>
  <c r="CS1645" i="6" s="1"/>
  <c r="AX1535" i="6"/>
  <c r="CL1535" i="6" s="1"/>
  <c r="BH1535" i="6"/>
  <c r="CV1535" i="6" s="1"/>
  <c r="X1372" i="6"/>
  <c r="BB1126" i="6"/>
  <c r="CP1126" i="6" s="1"/>
  <c r="BL1126" i="6"/>
  <c r="CZ1126" i="6" s="1"/>
  <c r="AX431" i="6"/>
  <c r="CL431" i="6" s="1"/>
  <c r="BH431" i="6"/>
  <c r="CV431" i="6" s="1"/>
  <c r="AW199" i="6"/>
  <c r="CK199" i="6" s="1"/>
  <c r="BG199" i="6"/>
  <c r="CU199" i="6" s="1"/>
  <c r="AX934" i="6"/>
  <c r="CL934" i="6" s="1"/>
  <c r="BH934" i="6"/>
  <c r="CV934" i="6" s="1"/>
  <c r="AT204" i="6"/>
  <c r="CH204" i="6" s="1"/>
  <c r="Z683" i="6"/>
  <c r="AY451" i="6"/>
  <c r="CM451" i="6" s="1"/>
  <c r="BI451" i="6"/>
  <c r="CW451" i="6" s="1"/>
  <c r="Q1206" i="6"/>
  <c r="Y716" i="6"/>
  <c r="BD650" i="6"/>
  <c r="CR650" i="6" s="1"/>
  <c r="BN650" i="6"/>
  <c r="DB650" i="6" s="1"/>
  <c r="T1611" i="6"/>
  <c r="Y1507" i="6"/>
  <c r="AW1344" i="6"/>
  <c r="CK1344" i="6" s="1"/>
  <c r="BG1344" i="6"/>
  <c r="CU1344" i="6" s="1"/>
  <c r="AV1040" i="6"/>
  <c r="CJ1040" i="6" s="1"/>
  <c r="BF1040" i="6"/>
  <c r="CT1040" i="6" s="1"/>
  <c r="AU963" i="6"/>
  <c r="CI963" i="6" s="1"/>
  <c r="BE963" i="6"/>
  <c r="CS963" i="6" s="1"/>
  <c r="AX457" i="6"/>
  <c r="CL457" i="6" s="1"/>
  <c r="BH457" i="6"/>
  <c r="CV457" i="6" s="1"/>
  <c r="AX427" i="6"/>
  <c r="CL427" i="6" s="1"/>
  <c r="BH427" i="6"/>
  <c r="CV427" i="6" s="1"/>
  <c r="V336" i="6"/>
  <c r="AP336" i="6" s="1"/>
  <c r="CD336" i="6" s="1"/>
  <c r="Q68" i="6"/>
  <c r="U1547" i="6"/>
  <c r="Z1127" i="6"/>
  <c r="AT1127" i="6" s="1"/>
  <c r="CH1127" i="6" s="1"/>
  <c r="S382" i="6"/>
  <c r="BA247" i="6"/>
  <c r="CO247" i="6" s="1"/>
  <c r="BK247" i="6"/>
  <c r="CY247" i="6" s="1"/>
  <c r="BD1686" i="6"/>
  <c r="CR1686" i="6" s="1"/>
  <c r="BN1686" i="6"/>
  <c r="DB1686" i="6" s="1"/>
  <c r="AZ1634" i="6"/>
  <c r="CN1634" i="6" s="1"/>
  <c r="BJ1634" i="6"/>
  <c r="CX1634" i="6" s="1"/>
  <c r="U208" i="6"/>
  <c r="AO208" i="6" s="1"/>
  <c r="CC208" i="6" s="1"/>
  <c r="T1729" i="6"/>
  <c r="BG749" i="6"/>
  <c r="CU749" i="6" s="1"/>
  <c r="AR542" i="6"/>
  <c r="CF542" i="6" s="1"/>
  <c r="AU1599" i="6"/>
  <c r="CI1599" i="6" s="1"/>
  <c r="BE1599" i="6"/>
  <c r="CS1599" i="6" s="1"/>
  <c r="AW379" i="6"/>
  <c r="CK379" i="6" s="1"/>
  <c r="BG379" i="6"/>
  <c r="CU379" i="6" s="1"/>
  <c r="T146" i="6"/>
  <c r="AH1313" i="6"/>
  <c r="BV1313" i="6" s="1"/>
  <c r="V143" i="6"/>
  <c r="BJ1431" i="6"/>
  <c r="CX1431" i="6" s="1"/>
  <c r="BE1377" i="6"/>
  <c r="CS1377" i="6" s="1"/>
  <c r="AZ1062" i="6"/>
  <c r="CN1062" i="6" s="1"/>
  <c r="BJ1062" i="6"/>
  <c r="CX1062" i="6" s="1"/>
  <c r="Q896" i="6"/>
  <c r="X840" i="6"/>
  <c r="AR840" i="6" s="1"/>
  <c r="CF840" i="6" s="1"/>
  <c r="Z809" i="6"/>
  <c r="T76" i="6"/>
  <c r="AZ1774" i="6"/>
  <c r="CN1774" i="6" s="1"/>
  <c r="BJ1774" i="6"/>
  <c r="CX1774" i="6" s="1"/>
  <c r="BK611" i="6"/>
  <c r="CY611" i="6" s="1"/>
  <c r="Y1107" i="6"/>
  <c r="X364" i="6"/>
  <c r="V1623" i="6"/>
  <c r="AP1623" i="6" s="1"/>
  <c r="CD1623" i="6" s="1"/>
  <c r="U114" i="6"/>
  <c r="AE114" i="6" s="1"/>
  <c r="BS114" i="6" s="1"/>
  <c r="AU1025" i="6"/>
  <c r="CI1025" i="6" s="1"/>
  <c r="BC776" i="6"/>
  <c r="CQ776" i="6" s="1"/>
  <c r="BM776" i="6"/>
  <c r="DA776" i="6" s="1"/>
  <c r="AZ558" i="6"/>
  <c r="CN558" i="6" s="1"/>
  <c r="BJ558" i="6"/>
  <c r="CX558" i="6" s="1"/>
  <c r="V685" i="6"/>
  <c r="AP685" i="6" s="1"/>
  <c r="CD685" i="6" s="1"/>
  <c r="BA373" i="6"/>
  <c r="CO373" i="6" s="1"/>
  <c r="BK373" i="6"/>
  <c r="CY373" i="6" s="1"/>
  <c r="BD1114" i="6"/>
  <c r="CR1114" i="6" s="1"/>
  <c r="BN1114" i="6"/>
  <c r="DB1114" i="6" s="1"/>
  <c r="X266" i="6"/>
  <c r="BB227" i="6"/>
  <c r="CP227" i="6" s="1"/>
  <c r="BL227" i="6"/>
  <c r="CZ227" i="6" s="1"/>
  <c r="AO962" i="6"/>
  <c r="CC962" i="6" s="1"/>
  <c r="AV1687" i="6"/>
  <c r="CJ1687" i="6" s="1"/>
  <c r="BF1687" i="6"/>
  <c r="CT1687" i="6" s="1"/>
  <c r="BB997" i="6"/>
  <c r="CP997" i="6" s="1"/>
  <c r="BL997" i="6"/>
  <c r="CZ997" i="6" s="1"/>
  <c r="T329" i="6"/>
  <c r="Y226" i="6"/>
  <c r="Z1717" i="6"/>
  <c r="V1622" i="6"/>
  <c r="BN770" i="6"/>
  <c r="DB770" i="6" s="1"/>
  <c r="Z306" i="6"/>
  <c r="S123" i="6"/>
  <c r="V39" i="6"/>
  <c r="R1648" i="6"/>
  <c r="AL1648" i="6" s="1"/>
  <c r="BZ1648" i="6" s="1"/>
  <c r="BB1485" i="6"/>
  <c r="CP1485" i="6" s="1"/>
  <c r="BL1485" i="6"/>
  <c r="CZ1485" i="6" s="1"/>
  <c r="AZ1364" i="6"/>
  <c r="CN1364" i="6" s="1"/>
  <c r="BJ1364" i="6"/>
  <c r="CX1364" i="6" s="1"/>
  <c r="AZ1330" i="6"/>
  <c r="CN1330" i="6" s="1"/>
  <c r="BJ1330" i="6"/>
  <c r="CX1330" i="6" s="1"/>
  <c r="AU849" i="6"/>
  <c r="CI849" i="6" s="1"/>
  <c r="BE849" i="6"/>
  <c r="CS849" i="6" s="1"/>
  <c r="AV808" i="6"/>
  <c r="CJ808" i="6" s="1"/>
  <c r="BF808" i="6"/>
  <c r="CT808" i="6" s="1"/>
  <c r="S482" i="6"/>
  <c r="AW1462" i="6"/>
  <c r="CK1462" i="6" s="1"/>
  <c r="BG1462" i="6"/>
  <c r="CU1462" i="6" s="1"/>
  <c r="Z220" i="6"/>
  <c r="AJ220" i="6" s="1"/>
  <c r="BX220" i="6" s="1"/>
  <c r="AW632" i="6"/>
  <c r="CK632" i="6" s="1"/>
  <c r="X193" i="6"/>
  <c r="X1546" i="6"/>
  <c r="S892" i="6"/>
  <c r="AV897" i="6"/>
  <c r="CJ897" i="6" s="1"/>
  <c r="BF897" i="6"/>
  <c r="CT897" i="6" s="1"/>
  <c r="AX629" i="6"/>
  <c r="CL629" i="6" s="1"/>
  <c r="BH629" i="6"/>
  <c r="CV629" i="6" s="1"/>
  <c r="Y1637" i="6"/>
  <c r="AX1422" i="6"/>
  <c r="CL1422" i="6" s="1"/>
  <c r="BH1422" i="6"/>
  <c r="CV1422" i="6" s="1"/>
  <c r="AW696" i="6"/>
  <c r="CK696" i="6" s="1"/>
  <c r="BG696" i="6"/>
  <c r="CU696" i="6" s="1"/>
  <c r="X423" i="6"/>
  <c r="Y294" i="6"/>
  <c r="U124" i="6"/>
  <c r="X1783" i="6"/>
  <c r="AH1783" i="6" s="1"/>
  <c r="BV1783" i="6" s="1"/>
  <c r="R1663" i="6"/>
  <c r="AB1663" i="6" s="1"/>
  <c r="BP1663" i="6" s="1"/>
  <c r="AX1350" i="6"/>
  <c r="CL1350" i="6" s="1"/>
  <c r="BH1350" i="6"/>
  <c r="CV1350" i="6" s="1"/>
  <c r="X1530" i="6"/>
  <c r="U1278" i="6"/>
  <c r="S1171" i="6"/>
  <c r="AY822" i="6"/>
  <c r="CM822" i="6" s="1"/>
  <c r="BI822" i="6"/>
  <c r="CW822" i="6" s="1"/>
  <c r="AV1534" i="6"/>
  <c r="CJ1534" i="6" s="1"/>
  <c r="BF1534" i="6"/>
  <c r="CT1534" i="6" s="1"/>
  <c r="AY1473" i="6"/>
  <c r="CM1473" i="6" s="1"/>
  <c r="BI1473" i="6"/>
  <c r="CW1473" i="6" s="1"/>
  <c r="BA1400" i="6"/>
  <c r="CO1400" i="6" s="1"/>
  <c r="U991" i="6"/>
  <c r="AO991" i="6" s="1"/>
  <c r="CC991" i="6" s="1"/>
  <c r="AV933" i="6"/>
  <c r="CJ933" i="6" s="1"/>
  <c r="BF933" i="6"/>
  <c r="CT933" i="6" s="1"/>
  <c r="BA536" i="6"/>
  <c r="CO536" i="6" s="1"/>
  <c r="BK536" i="6"/>
  <c r="CY536" i="6" s="1"/>
  <c r="AU1741" i="6"/>
  <c r="CI1741" i="6" s="1"/>
  <c r="BE1741" i="6"/>
  <c r="CS1741" i="6" s="1"/>
  <c r="Z1264" i="6"/>
  <c r="Y1472" i="6"/>
  <c r="S1278" i="6"/>
  <c r="AC1278" i="6" s="1"/>
  <c r="BQ1278" i="6" s="1"/>
  <c r="AU1001" i="6"/>
  <c r="CI1001" i="6" s="1"/>
  <c r="BE1001" i="6"/>
  <c r="CS1001" i="6" s="1"/>
  <c r="Q785" i="6"/>
  <c r="AA785" i="6" s="1"/>
  <c r="BO785" i="6" s="1"/>
  <c r="AV498" i="6"/>
  <c r="CJ498" i="6" s="1"/>
  <c r="BF498" i="6"/>
  <c r="CT498" i="6" s="1"/>
  <c r="Z352" i="6"/>
  <c r="AU1211" i="6"/>
  <c r="CI1211" i="6" s="1"/>
  <c r="BE1211" i="6"/>
  <c r="CS1211" i="6" s="1"/>
  <c r="BF486" i="6"/>
  <c r="CT486" i="6" s="1"/>
  <c r="BD359" i="6"/>
  <c r="CR359" i="6" s="1"/>
  <c r="BN359" i="6"/>
  <c r="DB359" i="6" s="1"/>
  <c r="AH1420" i="6"/>
  <c r="BV1420" i="6" s="1"/>
  <c r="AE1731" i="6"/>
  <c r="BS1731" i="6" s="1"/>
  <c r="AQ1233" i="6"/>
  <c r="CE1233" i="6" s="1"/>
  <c r="AZ1167" i="6"/>
  <c r="CN1167" i="6" s="1"/>
  <c r="BJ1167" i="6"/>
  <c r="CX1167" i="6" s="1"/>
  <c r="AD1066" i="6"/>
  <c r="BR1066" i="6" s="1"/>
  <c r="AW928" i="6"/>
  <c r="CK928" i="6" s="1"/>
  <c r="BG928" i="6"/>
  <c r="CU928" i="6" s="1"/>
  <c r="T638" i="6"/>
  <c r="U417" i="6"/>
  <c r="BD348" i="6"/>
  <c r="CR348" i="6" s="1"/>
  <c r="BN348" i="6"/>
  <c r="DB348" i="6" s="1"/>
  <c r="AY301" i="6"/>
  <c r="CM301" i="6" s="1"/>
  <c r="BI301" i="6"/>
  <c r="CW301" i="6" s="1"/>
  <c r="Z241" i="6"/>
  <c r="AY41" i="6"/>
  <c r="CM41" i="6" s="1"/>
  <c r="BI41" i="6"/>
  <c r="CW41" i="6" s="1"/>
  <c r="BA1747" i="6"/>
  <c r="CO1747" i="6" s="1"/>
  <c r="BK1747" i="6"/>
  <c r="CY1747" i="6" s="1"/>
  <c r="BD1704" i="6"/>
  <c r="CR1704" i="6" s="1"/>
  <c r="BB1632" i="6"/>
  <c r="CP1632" i="6" s="1"/>
  <c r="BL1632" i="6"/>
  <c r="CZ1632" i="6" s="1"/>
  <c r="BB1512" i="6"/>
  <c r="CP1512" i="6" s="1"/>
  <c r="BL1512" i="6"/>
  <c r="CZ1512" i="6" s="1"/>
  <c r="W1492" i="6"/>
  <c r="AW1470" i="6"/>
  <c r="CK1470" i="6" s="1"/>
  <c r="BG1470" i="6"/>
  <c r="CU1470" i="6" s="1"/>
  <c r="V1351" i="6"/>
  <c r="Z837" i="6"/>
  <c r="BB818" i="6"/>
  <c r="CP818" i="6" s="1"/>
  <c r="BL818" i="6"/>
  <c r="CZ818" i="6" s="1"/>
  <c r="BA724" i="6"/>
  <c r="CO724" i="6" s="1"/>
  <c r="BK724" i="6"/>
  <c r="CY724" i="6" s="1"/>
  <c r="V672" i="6"/>
  <c r="W620" i="6"/>
  <c r="U342" i="6"/>
  <c r="AX272" i="6"/>
  <c r="CL272" i="6" s="1"/>
  <c r="BH272" i="6"/>
  <c r="CV272" i="6" s="1"/>
  <c r="AX121" i="6"/>
  <c r="CL121" i="6" s="1"/>
  <c r="BH121" i="6"/>
  <c r="CV121" i="6" s="1"/>
  <c r="T98" i="6"/>
  <c r="BA1540" i="6"/>
  <c r="CO1540" i="6" s="1"/>
  <c r="BK1540" i="6"/>
  <c r="CY1540" i="6" s="1"/>
  <c r="Z1325" i="6"/>
  <c r="Y1132" i="6"/>
  <c r="AX553" i="6"/>
  <c r="CL553" i="6" s="1"/>
  <c r="BH553" i="6"/>
  <c r="CV553" i="6" s="1"/>
  <c r="AU32" i="6"/>
  <c r="CI32" i="6" s="1"/>
  <c r="BE32" i="6"/>
  <c r="CS32" i="6" s="1"/>
  <c r="T278" i="6"/>
  <c r="BC1699" i="6"/>
  <c r="CQ1699" i="6" s="1"/>
  <c r="BM1699" i="6"/>
  <c r="DA1699" i="6" s="1"/>
  <c r="AZ1466" i="6"/>
  <c r="CN1466" i="6" s="1"/>
  <c r="BJ1466" i="6"/>
  <c r="CX1466" i="6" s="1"/>
  <c r="BA1175" i="6"/>
  <c r="CO1175" i="6" s="1"/>
  <c r="BK1175" i="6"/>
  <c r="CY1175" i="6" s="1"/>
  <c r="R887" i="6"/>
  <c r="S720" i="6"/>
  <c r="V626" i="6"/>
  <c r="AY308" i="6"/>
  <c r="CM308" i="6" s="1"/>
  <c r="BI308" i="6"/>
  <c r="CW308" i="6" s="1"/>
  <c r="W1411" i="6"/>
  <c r="AD1255" i="6"/>
  <c r="BR1255" i="6" s="1"/>
  <c r="AX751" i="6"/>
  <c r="CL751" i="6" s="1"/>
  <c r="BH751" i="6"/>
  <c r="CV751" i="6" s="1"/>
  <c r="V1756" i="6"/>
  <c r="V1703" i="6"/>
  <c r="AF1703" i="6" s="1"/>
  <c r="BT1703" i="6" s="1"/>
  <c r="BC1531" i="6"/>
  <c r="CQ1531" i="6" s="1"/>
  <c r="BM1531" i="6"/>
  <c r="DA1531" i="6" s="1"/>
  <c r="X1416" i="6"/>
  <c r="AW1178" i="6"/>
  <c r="CK1178" i="6" s="1"/>
  <c r="BG1178" i="6"/>
  <c r="CU1178" i="6" s="1"/>
  <c r="T1135" i="6"/>
  <c r="V745" i="6"/>
  <c r="AP745" i="6" s="1"/>
  <c r="CD745" i="6" s="1"/>
  <c r="BB723" i="6"/>
  <c r="CP723" i="6" s="1"/>
  <c r="BL723" i="6"/>
  <c r="CZ723" i="6" s="1"/>
  <c r="U598" i="6"/>
  <c r="S485" i="6"/>
  <c r="Z417" i="6"/>
  <c r="AJ417" i="6" s="1"/>
  <c r="BX417" i="6" s="1"/>
  <c r="X278" i="6"/>
  <c r="AU1713" i="6"/>
  <c r="CI1713" i="6" s="1"/>
  <c r="BE1713" i="6"/>
  <c r="CS1713" i="6" s="1"/>
  <c r="T1608" i="6"/>
  <c r="AY1447" i="6"/>
  <c r="CM1447" i="6" s="1"/>
  <c r="BI1447" i="6"/>
  <c r="CW1447" i="6" s="1"/>
  <c r="AZ1155" i="6"/>
  <c r="CN1155" i="6" s="1"/>
  <c r="BJ1155" i="6"/>
  <c r="CX1155" i="6" s="1"/>
  <c r="BB959" i="6"/>
  <c r="CP959" i="6" s="1"/>
  <c r="BL959" i="6"/>
  <c r="CZ959" i="6" s="1"/>
  <c r="AV846" i="6"/>
  <c r="CJ846" i="6" s="1"/>
  <c r="BF846" i="6"/>
  <c r="CT846" i="6" s="1"/>
  <c r="X680" i="6"/>
  <c r="BC608" i="6"/>
  <c r="CQ608" i="6" s="1"/>
  <c r="BM608" i="6"/>
  <c r="DA608" i="6" s="1"/>
  <c r="X535" i="6"/>
  <c r="AU436" i="6"/>
  <c r="CI436" i="6" s="1"/>
  <c r="BE436" i="6"/>
  <c r="CS436" i="6" s="1"/>
  <c r="X349" i="6"/>
  <c r="BB120" i="6"/>
  <c r="CP120" i="6" s="1"/>
  <c r="BL120" i="6"/>
  <c r="CZ120" i="6" s="1"/>
  <c r="AU54" i="6"/>
  <c r="CI54" i="6" s="1"/>
  <c r="BE54" i="6"/>
  <c r="CS54" i="6" s="1"/>
  <c r="AY1100" i="6"/>
  <c r="CM1100" i="6" s="1"/>
  <c r="BI1100" i="6"/>
  <c r="CW1100" i="6" s="1"/>
  <c r="BD948" i="6"/>
  <c r="CR948" i="6" s="1"/>
  <c r="BN948" i="6"/>
  <c r="DB948" i="6" s="1"/>
  <c r="AX774" i="6"/>
  <c r="CL774" i="6" s="1"/>
  <c r="BH774" i="6"/>
  <c r="CV774" i="6" s="1"/>
  <c r="W524" i="6"/>
  <c r="X240" i="6"/>
  <c r="AR240" i="6" s="1"/>
  <c r="CF240" i="6" s="1"/>
  <c r="W1786" i="6"/>
  <c r="BC1669" i="6"/>
  <c r="CQ1669" i="6" s="1"/>
  <c r="BM1669" i="6"/>
  <c r="DA1669" i="6" s="1"/>
  <c r="AW1142" i="6"/>
  <c r="CK1142" i="6" s="1"/>
  <c r="BG1142" i="6"/>
  <c r="CU1142" i="6" s="1"/>
  <c r="Q926" i="6"/>
  <c r="BC319" i="6"/>
  <c r="CQ319" i="6" s="1"/>
  <c r="BM319" i="6"/>
  <c r="DA319" i="6" s="1"/>
  <c r="BB793" i="6"/>
  <c r="CP793" i="6" s="1"/>
  <c r="BL793" i="6"/>
  <c r="CZ793" i="6" s="1"/>
  <c r="BD1719" i="6"/>
  <c r="CR1719" i="6" s="1"/>
  <c r="V1476" i="6"/>
  <c r="Y1239" i="6"/>
  <c r="Q1756" i="6"/>
  <c r="BE1592" i="6"/>
  <c r="CS1592" i="6" s="1"/>
  <c r="BB1306" i="6"/>
  <c r="CP1306" i="6" s="1"/>
  <c r="BL1306" i="6"/>
  <c r="CZ1306" i="6" s="1"/>
  <c r="AW1218" i="6"/>
  <c r="CK1218" i="6" s="1"/>
  <c r="BG1218" i="6"/>
  <c r="CU1218" i="6" s="1"/>
  <c r="U1595" i="6"/>
  <c r="AE1595" i="6" s="1"/>
  <c r="BS1595" i="6" s="1"/>
  <c r="AY1435" i="6"/>
  <c r="CM1435" i="6" s="1"/>
  <c r="BI1435" i="6"/>
  <c r="CW1435" i="6" s="1"/>
  <c r="Q1338" i="6"/>
  <c r="AK1338" i="6" s="1"/>
  <c r="BY1338" i="6" s="1"/>
  <c r="AX1231" i="6"/>
  <c r="CL1231" i="6" s="1"/>
  <c r="BH1231" i="6"/>
  <c r="CV1231" i="6" s="1"/>
  <c r="Q1133" i="6"/>
  <c r="AK1133" i="6" s="1"/>
  <c r="BY1133" i="6" s="1"/>
  <c r="AV825" i="6"/>
  <c r="CJ825" i="6" s="1"/>
  <c r="BF825" i="6"/>
  <c r="CT825" i="6" s="1"/>
  <c r="AU711" i="6"/>
  <c r="CI711" i="6" s="1"/>
  <c r="BE711" i="6"/>
  <c r="CS711" i="6" s="1"/>
  <c r="R504" i="6"/>
  <c r="AL504" i="6" s="1"/>
  <c r="BZ504" i="6" s="1"/>
  <c r="AX1732" i="6"/>
  <c r="CL1732" i="6" s="1"/>
  <c r="BH1732" i="6"/>
  <c r="CV1732" i="6" s="1"/>
  <c r="Q845" i="6"/>
  <c r="AK845" i="6" s="1"/>
  <c r="BY845" i="6" s="1"/>
  <c r="AW309" i="6"/>
  <c r="CK309" i="6" s="1"/>
  <c r="T13" i="6"/>
  <c r="X626" i="6"/>
  <c r="BC1710" i="6"/>
  <c r="CQ1710" i="6" s="1"/>
  <c r="BM1710" i="6"/>
  <c r="DA1710" i="6" s="1"/>
  <c r="AW966" i="6"/>
  <c r="CK966" i="6" s="1"/>
  <c r="BG966" i="6"/>
  <c r="CU966" i="6" s="1"/>
  <c r="AV636" i="6"/>
  <c r="CJ636" i="6" s="1"/>
  <c r="BF636" i="6"/>
  <c r="CT636" i="6" s="1"/>
  <c r="BD1185" i="6"/>
  <c r="CR1185" i="6" s="1"/>
  <c r="BN1185" i="6"/>
  <c r="DB1185" i="6" s="1"/>
  <c r="AU965" i="6"/>
  <c r="CI965" i="6" s="1"/>
  <c r="Y570" i="6"/>
  <c r="AS570" i="6" s="1"/>
  <c r="CG570" i="6" s="1"/>
  <c r="X1367" i="6"/>
  <c r="AH1367" i="6" s="1"/>
  <c r="BV1367" i="6" s="1"/>
  <c r="BC1303" i="6"/>
  <c r="CQ1303" i="6" s="1"/>
  <c r="BM1303" i="6"/>
  <c r="DA1303" i="6" s="1"/>
  <c r="BA1226" i="6"/>
  <c r="CO1226" i="6" s="1"/>
  <c r="BK1226" i="6"/>
  <c r="CY1226" i="6" s="1"/>
  <c r="BB1180" i="6"/>
  <c r="CP1180" i="6" s="1"/>
  <c r="BL1180" i="6"/>
  <c r="CZ1180" i="6" s="1"/>
  <c r="Y1018" i="6"/>
  <c r="AU995" i="6"/>
  <c r="CI995" i="6" s="1"/>
  <c r="BE995" i="6"/>
  <c r="CS995" i="6" s="1"/>
  <c r="W802" i="6"/>
  <c r="T781" i="6"/>
  <c r="AD781" i="6" s="1"/>
  <c r="BR781" i="6" s="1"/>
  <c r="AX617" i="6"/>
  <c r="CL617" i="6" s="1"/>
  <c r="BH617" i="6"/>
  <c r="CV617" i="6" s="1"/>
  <c r="Q469" i="6"/>
  <c r="AW737" i="6"/>
  <c r="CK737" i="6" s="1"/>
  <c r="BG737" i="6"/>
  <c r="CU737" i="6" s="1"/>
  <c r="BD1320" i="6"/>
  <c r="CR1320" i="6" s="1"/>
  <c r="BN1320" i="6"/>
  <c r="DB1320" i="6" s="1"/>
  <c r="Q1270" i="6"/>
  <c r="AA1270" i="6" s="1"/>
  <c r="BO1270" i="6" s="1"/>
  <c r="S1235" i="6"/>
  <c r="Q1063" i="6"/>
  <c r="AZ1039" i="6"/>
  <c r="CN1039" i="6" s="1"/>
  <c r="BJ1039" i="6"/>
  <c r="CX1039" i="6" s="1"/>
  <c r="AU962" i="6"/>
  <c r="CI962" i="6" s="1"/>
  <c r="BE962" i="6"/>
  <c r="CS962" i="6" s="1"/>
  <c r="X874" i="6"/>
  <c r="Z768" i="6"/>
  <c r="V581" i="6"/>
  <c r="Q520" i="6"/>
  <c r="Y165" i="6"/>
  <c r="AN1577" i="6"/>
  <c r="CB1577" i="6" s="1"/>
  <c r="R666" i="6"/>
  <c r="AB666" i="6" s="1"/>
  <c r="BP666" i="6" s="1"/>
  <c r="V578" i="6"/>
  <c r="Y123" i="6"/>
  <c r="AY1397" i="6"/>
  <c r="CM1397" i="6" s="1"/>
  <c r="BI1397" i="6"/>
  <c r="CW1397" i="6" s="1"/>
  <c r="Y697" i="6"/>
  <c r="AV588" i="6"/>
  <c r="CJ588" i="6" s="1"/>
  <c r="BF588" i="6"/>
  <c r="CT588" i="6" s="1"/>
  <c r="Z139" i="6"/>
  <c r="AJ139" i="6" s="1"/>
  <c r="BX139" i="6" s="1"/>
  <c r="T641" i="6"/>
  <c r="S421" i="6"/>
  <c r="Z1372" i="6"/>
  <c r="R104" i="6"/>
  <c r="AV430" i="6"/>
  <c r="CJ430" i="6" s="1"/>
  <c r="BF430" i="6"/>
  <c r="CT430" i="6" s="1"/>
  <c r="AV217" i="6"/>
  <c r="CJ217" i="6" s="1"/>
  <c r="BF217" i="6"/>
  <c r="CT217" i="6" s="1"/>
  <c r="U1708" i="6"/>
  <c r="X1206" i="6"/>
  <c r="V716" i="6"/>
  <c r="AP716" i="6" s="1"/>
  <c r="CD716" i="6" s="1"/>
  <c r="U317" i="6"/>
  <c r="AJ822" i="6"/>
  <c r="BX822" i="6" s="1"/>
  <c r="AZ1739" i="6"/>
  <c r="CN1739" i="6" s="1"/>
  <c r="BJ1739" i="6"/>
  <c r="CX1739" i="6" s="1"/>
  <c r="BC1707" i="6"/>
  <c r="CQ1707" i="6" s="1"/>
  <c r="BM1707" i="6"/>
  <c r="DA1707" i="6" s="1"/>
  <c r="Z1611" i="6"/>
  <c r="BK974" i="6"/>
  <c r="CY974" i="6" s="1"/>
  <c r="AC593" i="6"/>
  <c r="BQ593" i="6" s="1"/>
  <c r="S1791" i="6"/>
  <c r="Z1726" i="6"/>
  <c r="AT1726" i="6" s="1"/>
  <c r="CH1726" i="6" s="1"/>
  <c r="U1367" i="6"/>
  <c r="AE1367" i="6" s="1"/>
  <c r="BS1367" i="6" s="1"/>
  <c r="BA994" i="6"/>
  <c r="CO994" i="6" s="1"/>
  <c r="BK994" i="6"/>
  <c r="CY994" i="6" s="1"/>
  <c r="BD821" i="6"/>
  <c r="CR821" i="6" s="1"/>
  <c r="BN821" i="6"/>
  <c r="DB821" i="6" s="1"/>
  <c r="BD769" i="6"/>
  <c r="CR769" i="6" s="1"/>
  <c r="BN769" i="6"/>
  <c r="DB769" i="6" s="1"/>
  <c r="BA447" i="6"/>
  <c r="CO447" i="6" s="1"/>
  <c r="BK447" i="6"/>
  <c r="CY447" i="6" s="1"/>
  <c r="S336" i="6"/>
  <c r="Q58" i="6"/>
  <c r="AK58" i="6" s="1"/>
  <c r="BY58" i="6" s="1"/>
  <c r="T1547" i="6"/>
  <c r="AN1547" i="6" s="1"/>
  <c r="CB1547" i="6" s="1"/>
  <c r="AA1748" i="6"/>
  <c r="BO1748" i="6" s="1"/>
  <c r="Y1558" i="6"/>
  <c r="AY1515" i="6"/>
  <c r="CM1515" i="6" s="1"/>
  <c r="BI1515" i="6"/>
  <c r="CW1515" i="6" s="1"/>
  <c r="V1127" i="6"/>
  <c r="AP1127" i="6" s="1"/>
  <c r="CD1127" i="6" s="1"/>
  <c r="T382" i="6"/>
  <c r="Y1729" i="6"/>
  <c r="BB287" i="6"/>
  <c r="CP287" i="6" s="1"/>
  <c r="BL287" i="6"/>
  <c r="CZ287" i="6" s="1"/>
  <c r="BC1633" i="6"/>
  <c r="CQ1633" i="6" s="1"/>
  <c r="BM1633" i="6"/>
  <c r="DA1633" i="6" s="1"/>
  <c r="AW759" i="6"/>
  <c r="CK759" i="6" s="1"/>
  <c r="BG759" i="6"/>
  <c r="CU759" i="6" s="1"/>
  <c r="Z112" i="6"/>
  <c r="AT112" i="6" s="1"/>
  <c r="CH112" i="6" s="1"/>
  <c r="W1019" i="6"/>
  <c r="AG1019" i="6" s="1"/>
  <c r="BU1019" i="6" s="1"/>
  <c r="R146" i="6"/>
  <c r="AC415" i="6"/>
  <c r="BQ415" i="6" s="1"/>
  <c r="U896" i="6"/>
  <c r="S840" i="6"/>
  <c r="U568" i="6"/>
  <c r="AO568" i="6" s="1"/>
  <c r="CC568" i="6" s="1"/>
  <c r="R375" i="6"/>
  <c r="AB375" i="6" s="1"/>
  <c r="BP375" i="6" s="1"/>
  <c r="Z324" i="6"/>
  <c r="AJ324" i="6" s="1"/>
  <c r="BX324" i="6" s="1"/>
  <c r="X174" i="6"/>
  <c r="AR174" i="6" s="1"/>
  <c r="CF174" i="6" s="1"/>
  <c r="W76" i="6"/>
  <c r="Y1048" i="6"/>
  <c r="T1319" i="6"/>
  <c r="X1176" i="6"/>
  <c r="BA567" i="6"/>
  <c r="CO567" i="6" s="1"/>
  <c r="BK567" i="6"/>
  <c r="CY567" i="6" s="1"/>
  <c r="AZ529" i="6"/>
  <c r="CN529" i="6" s="1"/>
  <c r="BJ529" i="6"/>
  <c r="CX529" i="6" s="1"/>
  <c r="V1375" i="6"/>
  <c r="BB589" i="6"/>
  <c r="CP589" i="6" s="1"/>
  <c r="BL589" i="6"/>
  <c r="CZ589" i="6" s="1"/>
  <c r="T363" i="6"/>
  <c r="AD363" i="6" s="1"/>
  <c r="BR363" i="6" s="1"/>
  <c r="AU1162" i="6"/>
  <c r="CI1162" i="6" s="1"/>
  <c r="BE1162" i="6"/>
  <c r="CS1162" i="6" s="1"/>
  <c r="U685" i="6"/>
  <c r="R1622" i="6"/>
  <c r="AR1002" i="6"/>
  <c r="CF1002" i="6" s="1"/>
  <c r="BC116" i="6"/>
  <c r="CQ116" i="6" s="1"/>
  <c r="BM116" i="6"/>
  <c r="DA116" i="6" s="1"/>
  <c r="T718" i="6"/>
  <c r="AN718" i="6" s="1"/>
  <c r="CB718" i="6" s="1"/>
  <c r="BB1589" i="6"/>
  <c r="CP1589" i="6" s="1"/>
  <c r="BL1589" i="6"/>
  <c r="CZ1589" i="6" s="1"/>
  <c r="AX1740" i="6"/>
  <c r="CL1740" i="6" s="1"/>
  <c r="BH1740" i="6"/>
  <c r="CV1740" i="6" s="1"/>
  <c r="T1677" i="6"/>
  <c r="BH439" i="6"/>
  <c r="CV439" i="6" s="1"/>
  <c r="X329" i="6"/>
  <c r="AW113" i="6"/>
  <c r="CK113" i="6" s="1"/>
  <c r="BG113" i="6"/>
  <c r="CU113" i="6" s="1"/>
  <c r="S112" i="6"/>
  <c r="X1717" i="6"/>
  <c r="AY1566" i="6"/>
  <c r="CM1566" i="6" s="1"/>
  <c r="BI1566" i="6"/>
  <c r="CW1566" i="6" s="1"/>
  <c r="AW704" i="6"/>
  <c r="CK704" i="6" s="1"/>
  <c r="BG704" i="6"/>
  <c r="CU704" i="6" s="1"/>
  <c r="Q306" i="6"/>
  <c r="Y39" i="6"/>
  <c r="AS39" i="6" s="1"/>
  <c r="CG39" i="6" s="1"/>
  <c r="X1648" i="6"/>
  <c r="W1463" i="6"/>
  <c r="AG1463" i="6" s="1"/>
  <c r="BU1463" i="6" s="1"/>
  <c r="BA190" i="6"/>
  <c r="CO190" i="6" s="1"/>
  <c r="BK190" i="6"/>
  <c r="CY190" i="6" s="1"/>
  <c r="AY1363" i="6"/>
  <c r="CM1363" i="6" s="1"/>
  <c r="AQ1000" i="6"/>
  <c r="CE1000" i="6" s="1"/>
  <c r="R566" i="6"/>
  <c r="AV56" i="6"/>
  <c r="CJ56" i="6" s="1"/>
  <c r="BF56" i="6"/>
  <c r="CT56" i="6" s="1"/>
  <c r="BA632" i="6"/>
  <c r="CO632" i="6" s="1"/>
  <c r="BK632" i="6"/>
  <c r="CY632" i="6" s="1"/>
  <c r="AU236" i="6"/>
  <c r="CI236" i="6" s="1"/>
  <c r="BE236" i="6"/>
  <c r="CS236" i="6" s="1"/>
  <c r="T193" i="6"/>
  <c r="Y1312" i="6"/>
  <c r="U892" i="6"/>
  <c r="AY1398" i="6"/>
  <c r="CM1398" i="6" s="1"/>
  <c r="BI1398" i="6"/>
  <c r="CW1398" i="6" s="1"/>
  <c r="R944" i="6"/>
  <c r="Z164" i="6"/>
  <c r="AY1006" i="6"/>
  <c r="CM1006" i="6" s="1"/>
  <c r="BI1006" i="6"/>
  <c r="CW1006" i="6" s="1"/>
  <c r="BA172" i="6"/>
  <c r="CO172" i="6" s="1"/>
  <c r="BK172" i="6"/>
  <c r="CY172" i="6" s="1"/>
  <c r="X914" i="6"/>
  <c r="T1342" i="6"/>
  <c r="BD392" i="6"/>
  <c r="CR392" i="6" s="1"/>
  <c r="BN392" i="6"/>
  <c r="DB392" i="6" s="1"/>
  <c r="AY38" i="6"/>
  <c r="CM38" i="6" s="1"/>
  <c r="BI38" i="6"/>
  <c r="CW38" i="6" s="1"/>
  <c r="S1516" i="6"/>
  <c r="BB1526" i="6"/>
  <c r="CP1526" i="6" s="1"/>
  <c r="BL1526" i="6"/>
  <c r="CZ1526" i="6" s="1"/>
  <c r="V1327" i="6"/>
  <c r="X943" i="6"/>
  <c r="AV185" i="6"/>
  <c r="CJ185" i="6" s="1"/>
  <c r="AB185" i="6"/>
  <c r="BP185" i="6" s="1"/>
  <c r="BA1782" i="6"/>
  <c r="CO1782" i="6" s="1"/>
  <c r="AG1782" i="6"/>
  <c r="BU1782" i="6" s="1"/>
  <c r="AY1584" i="6"/>
  <c r="CM1584" i="6" s="1"/>
  <c r="AO1584" i="6"/>
  <c r="CC1584" i="6" s="1"/>
  <c r="AY1384" i="6"/>
  <c r="CM1384" i="6" s="1"/>
  <c r="BI1384" i="6"/>
  <c r="CW1384" i="6" s="1"/>
  <c r="BC1123" i="6"/>
  <c r="CQ1123" i="6" s="1"/>
  <c r="AS1123" i="6"/>
  <c r="CG1123" i="6" s="1"/>
  <c r="BH909" i="6"/>
  <c r="CV909" i="6" s="1"/>
  <c r="AW767" i="6"/>
  <c r="CK767" i="6" s="1"/>
  <c r="BG767" i="6"/>
  <c r="CU767" i="6" s="1"/>
  <c r="X136" i="6"/>
  <c r="Q1783" i="6"/>
  <c r="W1042" i="6"/>
  <c r="R785" i="6"/>
  <c r="AX268" i="6"/>
  <c r="CL268" i="6" s="1"/>
  <c r="BH268" i="6"/>
  <c r="CV268" i="6" s="1"/>
  <c r="V556" i="6"/>
  <c r="T150" i="6"/>
  <c r="R1486" i="6"/>
  <c r="BA947" i="6"/>
  <c r="CO947" i="6" s="1"/>
  <c r="BK947" i="6"/>
  <c r="CY947" i="6" s="1"/>
  <c r="X251" i="6"/>
  <c r="Y1145" i="6"/>
  <c r="AZ284" i="6"/>
  <c r="CN284" i="6" s="1"/>
  <c r="AF284" i="6"/>
  <c r="BT284" i="6" s="1"/>
  <c r="Q1015" i="6"/>
  <c r="W423" i="6"/>
  <c r="AQ423" i="6" s="1"/>
  <c r="CE423" i="6" s="1"/>
  <c r="U294" i="6"/>
  <c r="T1701" i="6"/>
  <c r="W1033" i="6"/>
  <c r="T77" i="6"/>
  <c r="X22" i="6"/>
  <c r="T1700" i="6"/>
  <c r="Z443" i="6"/>
  <c r="BD210" i="6"/>
  <c r="CR210" i="6" s="1"/>
  <c r="BN210" i="6"/>
  <c r="DB210" i="6" s="1"/>
  <c r="AT210" i="6"/>
  <c r="CH210" i="6" s="1"/>
  <c r="AX86" i="6"/>
  <c r="CL86" i="6" s="1"/>
  <c r="BH86" i="6"/>
  <c r="CV86" i="6" s="1"/>
  <c r="AN86" i="6"/>
  <c r="CB86" i="6" s="1"/>
  <c r="BA1778" i="6"/>
  <c r="CO1778" i="6" s="1"/>
  <c r="BK1778" i="6"/>
  <c r="CY1778" i="6" s="1"/>
  <c r="AU553" i="6"/>
  <c r="CI553" i="6" s="1"/>
  <c r="AK553" i="6"/>
  <c r="BY553" i="6" s="1"/>
  <c r="AW1188" i="6"/>
  <c r="CK1188" i="6" s="1"/>
  <c r="BG1188" i="6"/>
  <c r="CU1188" i="6" s="1"/>
  <c r="S1013" i="6"/>
  <c r="BC1140" i="6"/>
  <c r="CQ1140" i="6" s="1"/>
  <c r="AI1140" i="6"/>
  <c r="BW1140" i="6" s="1"/>
  <c r="AV424" i="6"/>
  <c r="CJ424" i="6" s="1"/>
  <c r="U1279" i="6"/>
  <c r="Y1115" i="6"/>
  <c r="AS1115" i="6" s="1"/>
  <c r="CG1115" i="6" s="1"/>
  <c r="BD1343" i="6"/>
  <c r="CR1343" i="6" s="1"/>
  <c r="AJ1343" i="6"/>
  <c r="BX1343" i="6" s="1"/>
  <c r="BC486" i="6"/>
  <c r="CQ486" i="6" s="1"/>
  <c r="AS486" i="6"/>
  <c r="CG486" i="6" s="1"/>
  <c r="AY334" i="6"/>
  <c r="CM334" i="6" s="1"/>
  <c r="AO334" i="6"/>
  <c r="CC334" i="6" s="1"/>
  <c r="V132" i="6"/>
  <c r="AX453" i="6"/>
  <c r="CL453" i="6" s="1"/>
  <c r="AN453" i="6"/>
  <c r="CB453" i="6" s="1"/>
  <c r="Q1720" i="6"/>
  <c r="BA441" i="6"/>
  <c r="CO441" i="6" s="1"/>
  <c r="AG441" i="6"/>
  <c r="BU441" i="6" s="1"/>
  <c r="Y620" i="6"/>
  <c r="X826" i="6"/>
  <c r="X504" i="6"/>
  <c r="U1416" i="6"/>
  <c r="BI1416" i="6" s="1"/>
  <c r="CW1416" i="6" s="1"/>
  <c r="BC605" i="6"/>
  <c r="CQ605" i="6" s="1"/>
  <c r="T282" i="6"/>
  <c r="V1624" i="6"/>
  <c r="BJ1624" i="6" s="1"/>
  <c r="CX1624" i="6" s="1"/>
  <c r="BB1244" i="6"/>
  <c r="CP1244" i="6" s="1"/>
  <c r="AH1244" i="6"/>
  <c r="BV1244" i="6" s="1"/>
  <c r="AV987" i="6"/>
  <c r="CJ987" i="6" s="1"/>
  <c r="BF987" i="6"/>
  <c r="CT987" i="6" s="1"/>
  <c r="AL987" i="6"/>
  <c r="BZ987" i="6" s="1"/>
  <c r="AB59" i="6"/>
  <c r="BP59" i="6" s="1"/>
  <c r="BF59" i="6"/>
  <c r="CT59" i="6" s="1"/>
  <c r="Y814" i="6"/>
  <c r="R1094" i="6"/>
  <c r="Z916" i="6"/>
  <c r="BC1231" i="6"/>
  <c r="CQ1231" i="6" s="1"/>
  <c r="BM1231" i="6"/>
  <c r="DA1231" i="6" s="1"/>
  <c r="AS1231" i="6"/>
  <c r="CG1231" i="6" s="1"/>
  <c r="AW188" i="6"/>
  <c r="CK188" i="6" s="1"/>
  <c r="AM188" i="6"/>
  <c r="CA188" i="6" s="1"/>
  <c r="Z169" i="6"/>
  <c r="S110" i="6"/>
  <c r="Y1743" i="6"/>
  <c r="Z1743" i="6"/>
  <c r="BM1675" i="6"/>
  <c r="DA1675" i="6" s="1"/>
  <c r="Y1323" i="6"/>
  <c r="Z1323" i="6"/>
  <c r="Q1323" i="6"/>
  <c r="AK1323" i="6" s="1"/>
  <c r="BY1323" i="6" s="1"/>
  <c r="X1323" i="6"/>
  <c r="U1193" i="6"/>
  <c r="Q1193" i="6"/>
  <c r="W1193" i="6"/>
  <c r="Z1193" i="6"/>
  <c r="S1193" i="6"/>
  <c r="AM1193" i="6" s="1"/>
  <c r="CA1193" i="6" s="1"/>
  <c r="BH1169" i="6"/>
  <c r="CV1169" i="6" s="1"/>
  <c r="BL1134" i="6"/>
  <c r="CZ1134" i="6" s="1"/>
  <c r="V933" i="6"/>
  <c r="U933" i="6"/>
  <c r="T933" i="6"/>
  <c r="Y933" i="6"/>
  <c r="Q933" i="6"/>
  <c r="AU933" i="6" s="1"/>
  <c r="CI933" i="6" s="1"/>
  <c r="BL816" i="6"/>
  <c r="CZ816" i="6" s="1"/>
  <c r="BK723" i="6"/>
  <c r="CY723" i="6" s="1"/>
  <c r="T582" i="6"/>
  <c r="Q582" i="6"/>
  <c r="Z582" i="6"/>
  <c r="W582" i="6"/>
  <c r="R582" i="6"/>
  <c r="AL582" i="6" s="1"/>
  <c r="BZ582" i="6" s="1"/>
  <c r="U582" i="6"/>
  <c r="Q467" i="6"/>
  <c r="U467" i="6"/>
  <c r="S467" i="6"/>
  <c r="Y467" i="6"/>
  <c r="X467" i="6"/>
  <c r="R467" i="6"/>
  <c r="W467" i="6"/>
  <c r="T467" i="6"/>
  <c r="Q400" i="6"/>
  <c r="W400" i="6"/>
  <c r="AG400" i="6" s="1"/>
  <c r="BU400" i="6" s="1"/>
  <c r="V400" i="6"/>
  <c r="AP400" i="6" s="1"/>
  <c r="CD400" i="6" s="1"/>
  <c r="Y400" i="6"/>
  <c r="S400" i="6"/>
  <c r="BL333" i="6"/>
  <c r="CZ333" i="6" s="1"/>
  <c r="BF300" i="6"/>
  <c r="CT300" i="6" s="1"/>
  <c r="S210" i="6"/>
  <c r="AM210" i="6" s="1"/>
  <c r="CA210" i="6" s="1"/>
  <c r="Q210" i="6"/>
  <c r="BL187" i="6"/>
  <c r="CZ187" i="6" s="1"/>
  <c r="W81" i="6"/>
  <c r="V81" i="6"/>
  <c r="Q81" i="6"/>
  <c r="R81" i="6"/>
  <c r="BJ1775" i="6"/>
  <c r="CX1775" i="6" s="1"/>
  <c r="BI1671" i="6"/>
  <c r="CW1671" i="6" s="1"/>
  <c r="Y1635" i="6"/>
  <c r="U1635" i="6"/>
  <c r="AO1635" i="6" s="1"/>
  <c r="CC1635" i="6" s="1"/>
  <c r="X1635" i="6"/>
  <c r="Z1635" i="6"/>
  <c r="Q1635" i="6"/>
  <c r="BJ1576" i="6"/>
  <c r="CX1576" i="6" s="1"/>
  <c r="BL1541" i="6"/>
  <c r="CZ1541" i="6" s="1"/>
  <c r="BK1460" i="6"/>
  <c r="CY1460" i="6" s="1"/>
  <c r="BI1448" i="6"/>
  <c r="CW1448" i="6" s="1"/>
  <c r="BJ1379" i="6"/>
  <c r="CX1379" i="6" s="1"/>
  <c r="BI1319" i="6"/>
  <c r="CW1319" i="6" s="1"/>
  <c r="BF1249" i="6"/>
  <c r="CT1249" i="6" s="1"/>
  <c r="BK1096" i="6"/>
  <c r="CY1096" i="6" s="1"/>
  <c r="BH941" i="6"/>
  <c r="CV941" i="6" s="1"/>
  <c r="W754" i="6"/>
  <c r="Q754" i="6"/>
  <c r="S754" i="6"/>
  <c r="Z754" i="6"/>
  <c r="AT754" i="6" s="1"/>
  <c r="CH754" i="6" s="1"/>
  <c r="R754" i="6"/>
  <c r="BF730" i="6"/>
  <c r="CT730" i="6" s="1"/>
  <c r="BN601" i="6"/>
  <c r="DB601" i="6" s="1"/>
  <c r="BK521" i="6"/>
  <c r="CY521" i="6" s="1"/>
  <c r="BF111" i="6"/>
  <c r="CT111" i="6" s="1"/>
  <c r="U45" i="6"/>
  <c r="T45" i="6"/>
  <c r="Q45" i="6"/>
  <c r="R45" i="6"/>
  <c r="X45" i="6"/>
  <c r="V45" i="6"/>
  <c r="S45" i="6"/>
  <c r="BM1773" i="6"/>
  <c r="DA1773" i="6" s="1"/>
  <c r="T1761" i="6"/>
  <c r="Q1761" i="6"/>
  <c r="R1761" i="6"/>
  <c r="U1761" i="6"/>
  <c r="V1761" i="6"/>
  <c r="Y1761" i="6"/>
  <c r="Z1761" i="6"/>
  <c r="W1761" i="6"/>
  <c r="AQ1761" i="6" s="1"/>
  <c r="CE1761" i="6" s="1"/>
  <c r="BI1669" i="6"/>
  <c r="CW1669" i="6" s="1"/>
  <c r="BM1481" i="6"/>
  <c r="DA1481" i="6" s="1"/>
  <c r="BG1446" i="6"/>
  <c r="CU1446" i="6" s="1"/>
  <c r="BM1199" i="6"/>
  <c r="DA1199" i="6" s="1"/>
  <c r="BK1094" i="6"/>
  <c r="CY1094" i="6" s="1"/>
  <c r="BF1070" i="6"/>
  <c r="CT1070" i="6" s="1"/>
  <c r="BF963" i="6"/>
  <c r="CT963" i="6" s="1"/>
  <c r="BI927" i="6"/>
  <c r="CW927" i="6" s="1"/>
  <c r="BI800" i="6"/>
  <c r="CW800" i="6" s="1"/>
  <c r="R693" i="6"/>
  <c r="U693" i="6"/>
  <c r="AO693" i="6" s="1"/>
  <c r="CC693" i="6" s="1"/>
  <c r="Y693" i="6"/>
  <c r="AI693" i="6" s="1"/>
  <c r="BW693" i="6" s="1"/>
  <c r="V693" i="6"/>
  <c r="W599" i="6"/>
  <c r="S599" i="6"/>
  <c r="Y599" i="6"/>
  <c r="X599" i="6"/>
  <c r="T599" i="6"/>
  <c r="V599" i="6"/>
  <c r="BM576" i="6"/>
  <c r="DA576" i="6" s="1"/>
  <c r="BF383" i="6"/>
  <c r="CT383" i="6" s="1"/>
  <c r="BN283" i="6"/>
  <c r="DB283" i="6" s="1"/>
  <c r="BM259" i="6"/>
  <c r="DA259" i="6" s="1"/>
  <c r="BL181" i="6"/>
  <c r="CZ181" i="6" s="1"/>
  <c r="Q109" i="6"/>
  <c r="AA109" i="6" s="1"/>
  <c r="BO109" i="6" s="1"/>
  <c r="U109" i="6"/>
  <c r="X109" i="6"/>
  <c r="BK1768" i="6"/>
  <c r="CY1768" i="6" s="1"/>
  <c r="BE1662" i="6"/>
  <c r="CS1662" i="6" s="1"/>
  <c r="BL1579" i="6"/>
  <c r="CZ1579" i="6" s="1"/>
  <c r="BG1556" i="6"/>
  <c r="CU1556" i="6" s="1"/>
  <c r="BK1532" i="6"/>
  <c r="CY1532" i="6" s="1"/>
  <c r="V1450" i="6"/>
  <c r="X1450" i="6"/>
  <c r="Y1450" i="6"/>
  <c r="Z1450" i="6"/>
  <c r="R1450" i="6"/>
  <c r="BI1263" i="6"/>
  <c r="CW1263" i="6" s="1"/>
  <c r="X1215" i="6"/>
  <c r="Q1215" i="6"/>
  <c r="R1685" i="6"/>
  <c r="X1685" i="6"/>
  <c r="S1685" i="6"/>
  <c r="Q1685" i="6"/>
  <c r="Z1685" i="6"/>
  <c r="Q1614" i="6"/>
  <c r="R1614" i="6"/>
  <c r="X1614" i="6"/>
  <c r="Y1614" i="6"/>
  <c r="V1449" i="6"/>
  <c r="T1449" i="6"/>
  <c r="U1356" i="6"/>
  <c r="W1356" i="6"/>
  <c r="U1262" i="6"/>
  <c r="W1262" i="6"/>
  <c r="AG1262" i="6" s="1"/>
  <c r="BU1262" i="6" s="1"/>
  <c r="V1262" i="6"/>
  <c r="X1262" i="6"/>
  <c r="U1190" i="6"/>
  <c r="Y1190" i="6"/>
  <c r="Z1190" i="6"/>
  <c r="S1190" i="6"/>
  <c r="V1190" i="6"/>
  <c r="BK1623" i="6"/>
  <c r="CY1623" i="6" s="1"/>
  <c r="BH1599" i="6"/>
  <c r="CV1599" i="6" s="1"/>
  <c r="BK1552" i="6"/>
  <c r="CY1552" i="6" s="1"/>
  <c r="BJ774" i="6"/>
  <c r="CX774" i="6" s="1"/>
  <c r="BF668" i="6"/>
  <c r="CT668" i="6" s="1"/>
  <c r="BM574" i="6"/>
  <c r="DA574" i="6" s="1"/>
  <c r="BM494" i="6"/>
  <c r="DA494" i="6" s="1"/>
  <c r="BG312" i="6"/>
  <c r="CU312" i="6" s="1"/>
  <c r="BJ244" i="6"/>
  <c r="CX244" i="6" s="1"/>
  <c r="W186" i="6"/>
  <c r="Z186" i="6"/>
  <c r="X186" i="6"/>
  <c r="V186" i="6"/>
  <c r="U186" i="6"/>
  <c r="S186" i="6"/>
  <c r="T186" i="6"/>
  <c r="R186" i="6"/>
  <c r="AL186" i="6" s="1"/>
  <c r="BZ186" i="6" s="1"/>
  <c r="BF69" i="6"/>
  <c r="CT69" i="6" s="1"/>
  <c r="Q36" i="6"/>
  <c r="U36" i="6"/>
  <c r="AE36" i="6" s="1"/>
  <c r="BS36" i="6" s="1"/>
  <c r="T36" i="6"/>
  <c r="Q1753" i="6"/>
  <c r="U1753" i="6"/>
  <c r="BF1730" i="6"/>
  <c r="CT1730" i="6" s="1"/>
  <c r="R1493" i="6"/>
  <c r="S1493" i="6"/>
  <c r="Z1493" i="6"/>
  <c r="W1493" i="6"/>
  <c r="U1493" i="6"/>
  <c r="V1493" i="6"/>
  <c r="T1493" i="6"/>
  <c r="BI1389" i="6"/>
  <c r="CW1389" i="6" s="1"/>
  <c r="BM1366" i="6"/>
  <c r="DA1366" i="6" s="1"/>
  <c r="X1318" i="6"/>
  <c r="R1318" i="6"/>
  <c r="AB1318" i="6" s="1"/>
  <c r="BP1318" i="6" s="1"/>
  <c r="Z1318" i="6"/>
  <c r="AJ1318" i="6" s="1"/>
  <c r="BX1318" i="6" s="1"/>
  <c r="BJ1236" i="6"/>
  <c r="CX1236" i="6" s="1"/>
  <c r="BF1200" i="6"/>
  <c r="CT1200" i="6" s="1"/>
  <c r="R1188" i="6"/>
  <c r="U1188" i="6"/>
  <c r="BK1106" i="6"/>
  <c r="CY1106" i="6" s="1"/>
  <c r="U1095" i="6"/>
  <c r="T1095" i="6"/>
  <c r="BI1071" i="6"/>
  <c r="CW1071" i="6" s="1"/>
  <c r="Q1000" i="6"/>
  <c r="R1000" i="6"/>
  <c r="Z1000" i="6"/>
  <c r="X1000" i="6"/>
  <c r="W928" i="6"/>
  <c r="T928" i="6"/>
  <c r="Y928" i="6"/>
  <c r="R928" i="6"/>
  <c r="S787" i="6"/>
  <c r="W787" i="6"/>
  <c r="Q787" i="6"/>
  <c r="BF692" i="6"/>
  <c r="CT692" i="6" s="1"/>
  <c r="Q610" i="6"/>
  <c r="W610" i="6"/>
  <c r="T610" i="6"/>
  <c r="Y610" i="6"/>
  <c r="AS610" i="6" s="1"/>
  <c r="CG610" i="6" s="1"/>
  <c r="U610" i="6"/>
  <c r="BG587" i="6"/>
  <c r="CU587" i="6" s="1"/>
  <c r="BE518" i="6"/>
  <c r="CS518" i="6" s="1"/>
  <c r="BM323" i="6"/>
  <c r="DA323" i="6" s="1"/>
  <c r="BM184" i="6"/>
  <c r="DA184" i="6" s="1"/>
  <c r="Z148" i="6"/>
  <c r="Y148" i="6"/>
  <c r="AI148" i="6" s="1"/>
  <c r="BW148" i="6" s="1"/>
  <c r="R148" i="6"/>
  <c r="AB148" i="6" s="1"/>
  <c r="BP148" i="6" s="1"/>
  <c r="Q148" i="6"/>
  <c r="BF78" i="6"/>
  <c r="CT78" i="6" s="1"/>
  <c r="Z425" i="6"/>
  <c r="S425" i="6"/>
  <c r="R425" i="6"/>
  <c r="U425" i="6"/>
  <c r="Y425" i="6"/>
  <c r="T425" i="6"/>
  <c r="BK1469" i="6"/>
  <c r="CY1469" i="6" s="1"/>
  <c r="BN1210" i="6"/>
  <c r="DB1210" i="6" s="1"/>
  <c r="S1138" i="6"/>
  <c r="R1138" i="6"/>
  <c r="Z1138" i="6"/>
  <c r="U1138" i="6"/>
  <c r="AO1138" i="6" s="1"/>
  <c r="CC1138" i="6" s="1"/>
  <c r="BL974" i="6"/>
  <c r="CZ974" i="6" s="1"/>
  <c r="BJ902" i="6"/>
  <c r="CX902" i="6" s="1"/>
  <c r="BL690" i="6"/>
  <c r="CZ690" i="6" s="1"/>
  <c r="BM493" i="6"/>
  <c r="DA493" i="6" s="1"/>
  <c r="U218" i="6"/>
  <c r="AE218" i="6" s="1"/>
  <c r="BS218" i="6" s="1"/>
  <c r="Z218" i="6"/>
  <c r="AJ218" i="6" s="1"/>
  <c r="BX218" i="6" s="1"/>
  <c r="W218" i="6"/>
  <c r="W158" i="6"/>
  <c r="S158" i="6"/>
  <c r="V158" i="6"/>
  <c r="AP158" i="6" s="1"/>
  <c r="CD158" i="6" s="1"/>
  <c r="T158" i="6"/>
  <c r="Z158" i="6"/>
  <c r="BL99" i="6"/>
  <c r="CZ99" i="6" s="1"/>
  <c r="BN1562" i="6"/>
  <c r="DB1562" i="6" s="1"/>
  <c r="Q1398" i="6"/>
  <c r="Y1398" i="6"/>
  <c r="BM1233" i="6"/>
  <c r="DA1233" i="6" s="1"/>
  <c r="R1209" i="6"/>
  <c r="U1209" i="6"/>
  <c r="Y1209" i="6"/>
  <c r="AS1209" i="6" s="1"/>
  <c r="CG1209" i="6" s="1"/>
  <c r="W1209" i="6"/>
  <c r="S1209" i="6"/>
  <c r="BL1161" i="6"/>
  <c r="CZ1161" i="6" s="1"/>
  <c r="Y937" i="6"/>
  <c r="X937" i="6"/>
  <c r="R937" i="6"/>
  <c r="U937" i="6"/>
  <c r="S829" i="6"/>
  <c r="W829" i="6"/>
  <c r="U829" i="6"/>
  <c r="V829" i="6"/>
  <c r="BE713" i="6"/>
  <c r="CS713" i="6" s="1"/>
  <c r="BJ538" i="6"/>
  <c r="CX538" i="6" s="1"/>
  <c r="W515" i="6"/>
  <c r="U515" i="6"/>
  <c r="V515" i="6"/>
  <c r="Z515" i="6"/>
  <c r="BG1119" i="6"/>
  <c r="CU1119" i="6" s="1"/>
  <c r="BF894" i="6"/>
  <c r="CT894" i="6" s="1"/>
  <c r="Z753" i="6"/>
  <c r="S753" i="6"/>
  <c r="Q753" i="6"/>
  <c r="U753" i="6"/>
  <c r="T753" i="6"/>
  <c r="V753" i="6"/>
  <c r="BH1601" i="6"/>
  <c r="CV1601" i="6" s="1"/>
  <c r="W1503" i="6"/>
  <c r="X1503" i="6"/>
  <c r="Q1503" i="6"/>
  <c r="V1503" i="6"/>
  <c r="Y1503" i="6"/>
  <c r="BE1174" i="6"/>
  <c r="CS1174" i="6" s="1"/>
  <c r="Q1150" i="6"/>
  <c r="U1150" i="6"/>
  <c r="X1150" i="6"/>
  <c r="BI962" i="6"/>
  <c r="CW962" i="6" s="1"/>
  <c r="R938" i="6"/>
  <c r="V938" i="6"/>
  <c r="AP938" i="6" s="1"/>
  <c r="CD938" i="6" s="1"/>
  <c r="T938" i="6"/>
  <c r="BK714" i="6"/>
  <c r="CY714" i="6" s="1"/>
  <c r="S1774" i="6"/>
  <c r="Y1774" i="6"/>
  <c r="U1774" i="6"/>
  <c r="W1774" i="6"/>
  <c r="X1574" i="6"/>
  <c r="W1574" i="6"/>
  <c r="Y1574" i="6"/>
  <c r="V1574" i="6"/>
  <c r="R1574" i="6"/>
  <c r="AL1574" i="6" s="1"/>
  <c r="BZ1574" i="6" s="1"/>
  <c r="U1574" i="6"/>
  <c r="Z1574" i="6"/>
  <c r="BM985" i="6"/>
  <c r="DA985" i="6" s="1"/>
  <c r="BH961" i="6"/>
  <c r="CV961" i="6" s="1"/>
  <c r="U527" i="6"/>
  <c r="T527" i="6"/>
  <c r="V527" i="6"/>
  <c r="Z527" i="6"/>
  <c r="U354" i="6"/>
  <c r="Q354" i="6"/>
  <c r="Z354" i="6"/>
  <c r="BJ217" i="6"/>
  <c r="CX217" i="6" s="1"/>
  <c r="BH895" i="6"/>
  <c r="CV895" i="6" s="1"/>
  <c r="T966" i="6"/>
  <c r="AN966" i="6" s="1"/>
  <c r="CB966" i="6" s="1"/>
  <c r="W966" i="6"/>
  <c r="U966" i="6"/>
  <c r="BB554" i="6"/>
  <c r="CP554" i="6" s="1"/>
  <c r="BL554" i="6"/>
  <c r="CZ554" i="6" s="1"/>
  <c r="BH1655" i="6"/>
  <c r="CV1655" i="6" s="1"/>
  <c r="BF1632" i="6"/>
  <c r="CT1632" i="6" s="1"/>
  <c r="X1620" i="6"/>
  <c r="Y1620" i="6"/>
  <c r="U1620" i="6"/>
  <c r="W1620" i="6"/>
  <c r="Z1620" i="6"/>
  <c r="AT1620" i="6" s="1"/>
  <c r="CH1620" i="6" s="1"/>
  <c r="BL1537" i="6"/>
  <c r="CZ1537" i="6" s="1"/>
  <c r="BJ1489" i="6"/>
  <c r="CX1489" i="6" s="1"/>
  <c r="BM1467" i="6"/>
  <c r="DA1467" i="6" s="1"/>
  <c r="BK1409" i="6"/>
  <c r="CY1409" i="6" s="1"/>
  <c r="Z1397" i="6"/>
  <c r="AJ1397" i="6" s="1"/>
  <c r="BX1397" i="6" s="1"/>
  <c r="X1397" i="6"/>
  <c r="X1184" i="6"/>
  <c r="W1184" i="6"/>
  <c r="T1184" i="6"/>
  <c r="T1020" i="6"/>
  <c r="W1020" i="6"/>
  <c r="Q1020" i="6"/>
  <c r="X1020" i="6"/>
  <c r="Y948" i="6"/>
  <c r="S948" i="6"/>
  <c r="V948" i="6"/>
  <c r="AF948" i="6" s="1"/>
  <c r="BT948" i="6" s="1"/>
  <c r="T948" i="6"/>
  <c r="BI924" i="6"/>
  <c r="CW924" i="6" s="1"/>
  <c r="U852" i="6"/>
  <c r="Z852" i="6"/>
  <c r="X852" i="6"/>
  <c r="T852" i="6"/>
  <c r="W852" i="6"/>
  <c r="S852" i="6"/>
  <c r="BE828" i="6"/>
  <c r="CS828" i="6" s="1"/>
  <c r="BL795" i="6"/>
  <c r="CZ795" i="6" s="1"/>
  <c r="Q759" i="6"/>
  <c r="V759" i="6"/>
  <c r="T759" i="6"/>
  <c r="BF735" i="6"/>
  <c r="CT735" i="6" s="1"/>
  <c r="BI537" i="6"/>
  <c r="CW537" i="6" s="1"/>
  <c r="BJ526" i="6"/>
  <c r="CX526" i="6" s="1"/>
  <c r="BN491" i="6"/>
  <c r="DB491" i="6" s="1"/>
  <c r="W399" i="6"/>
  <c r="V399" i="6"/>
  <c r="R399" i="6"/>
  <c r="S399" i="6"/>
  <c r="X399" i="6"/>
  <c r="AH399" i="6" s="1"/>
  <c r="BV399" i="6" s="1"/>
  <c r="BI353" i="6"/>
  <c r="CW353" i="6" s="1"/>
  <c r="BH341" i="6"/>
  <c r="CV341" i="6" s="1"/>
  <c r="X1619" i="6"/>
  <c r="Z1619" i="6"/>
  <c r="V1524" i="6"/>
  <c r="S1524" i="6"/>
  <c r="Q1524" i="6"/>
  <c r="Y1524" i="6"/>
  <c r="BE1466" i="6"/>
  <c r="CS1466" i="6" s="1"/>
  <c r="Y1431" i="6"/>
  <c r="U1431" i="6"/>
  <c r="T1431" i="6"/>
  <c r="BG1408" i="6"/>
  <c r="CU1408" i="6" s="1"/>
  <c r="BK1396" i="6"/>
  <c r="CY1396" i="6" s="1"/>
  <c r="BJ1267" i="6"/>
  <c r="CX1267" i="6" s="1"/>
  <c r="Y1031" i="6"/>
  <c r="W1031" i="6"/>
  <c r="V1031" i="6"/>
  <c r="X1031" i="6"/>
  <c r="S1031" i="6"/>
  <c r="Q1031" i="6"/>
  <c r="AA1031" i="6" s="1"/>
  <c r="BO1031" i="6" s="1"/>
  <c r="T1031" i="6"/>
  <c r="AN1031" i="6" s="1"/>
  <c r="CB1031" i="6" s="1"/>
  <c r="BE433" i="6"/>
  <c r="CS433" i="6" s="1"/>
  <c r="Y272" i="6"/>
  <c r="Z272" i="6"/>
  <c r="Q272" i="6"/>
  <c r="AA272" i="6" s="1"/>
  <c r="BO272" i="6" s="1"/>
  <c r="BG74" i="6"/>
  <c r="CU74" i="6" s="1"/>
  <c r="W63" i="6"/>
  <c r="Y63" i="6"/>
  <c r="U63" i="6"/>
  <c r="T63" i="6"/>
  <c r="Z63" i="6"/>
  <c r="V63" i="6"/>
  <c r="X63" i="6"/>
  <c r="R63" i="6"/>
  <c r="S1782" i="6"/>
  <c r="V1782" i="6"/>
  <c r="AP1782" i="6" s="1"/>
  <c r="CD1782" i="6" s="1"/>
  <c r="X1782" i="6"/>
  <c r="U1782" i="6"/>
  <c r="V1664" i="6"/>
  <c r="W1664" i="6"/>
  <c r="BI1522" i="6"/>
  <c r="CW1522" i="6" s="1"/>
  <c r="BG792" i="6"/>
  <c r="CU792" i="6" s="1"/>
  <c r="X732" i="6"/>
  <c r="Y732" i="6"/>
  <c r="Q732" i="6"/>
  <c r="W732" i="6"/>
  <c r="Z732" i="6"/>
  <c r="AT732" i="6" s="1"/>
  <c r="CH732" i="6" s="1"/>
  <c r="U732" i="6"/>
  <c r="W580" i="6"/>
  <c r="T580" i="6"/>
  <c r="S580" i="6"/>
  <c r="BH247" i="6"/>
  <c r="CV247" i="6" s="1"/>
  <c r="BJ165" i="6"/>
  <c r="CX165" i="6" s="1"/>
  <c r="BI1745" i="6"/>
  <c r="CW1745" i="6" s="1"/>
  <c r="BJ1711" i="6"/>
  <c r="CX1711" i="6" s="1"/>
  <c r="BI1451" i="6"/>
  <c r="CW1451" i="6" s="1"/>
  <c r="U1276" i="6"/>
  <c r="X1276" i="6"/>
  <c r="V1276" i="6"/>
  <c r="Y1276" i="6"/>
  <c r="T1276" i="6"/>
  <c r="S1276" i="6"/>
  <c r="Q1276" i="6"/>
  <c r="BF1252" i="6"/>
  <c r="CT1252" i="6" s="1"/>
  <c r="X1156" i="6"/>
  <c r="Y1156" i="6"/>
  <c r="W1156" i="6"/>
  <c r="U1156" i="6"/>
  <c r="BI1156" i="6" s="1"/>
  <c r="CW1156" i="6" s="1"/>
  <c r="Q1156" i="6"/>
  <c r="BJ1110" i="6"/>
  <c r="CX1110" i="6" s="1"/>
  <c r="BI1052" i="6"/>
  <c r="CW1052" i="6" s="1"/>
  <c r="BH992" i="6"/>
  <c r="CV992" i="6" s="1"/>
  <c r="BE767" i="6"/>
  <c r="CS767" i="6" s="1"/>
  <c r="BL499" i="6"/>
  <c r="CZ499" i="6" s="1"/>
  <c r="BI430" i="6"/>
  <c r="CW430" i="6" s="1"/>
  <c r="Y315" i="6"/>
  <c r="V315" i="6"/>
  <c r="AP315" i="6" s="1"/>
  <c r="CD315" i="6" s="1"/>
  <c r="Z315" i="6"/>
  <c r="BE116" i="6"/>
  <c r="CS116" i="6" s="1"/>
  <c r="V462" i="6"/>
  <c r="R462" i="6"/>
  <c r="Q462" i="6"/>
  <c r="AA462" i="6" s="1"/>
  <c r="BO462" i="6" s="1"/>
  <c r="Y223" i="6"/>
  <c r="Z223" i="6"/>
  <c r="S223" i="6"/>
  <c r="V223" i="6"/>
  <c r="X223" i="6"/>
  <c r="T223" i="6"/>
  <c r="AN223" i="6" s="1"/>
  <c r="CB223" i="6" s="1"/>
  <c r="BG1062" i="6"/>
  <c r="CU1062" i="6" s="1"/>
  <c r="BG531" i="6"/>
  <c r="CU531" i="6" s="1"/>
  <c r="Z508" i="6"/>
  <c r="V508" i="6"/>
  <c r="S508" i="6"/>
  <c r="Y508" i="6"/>
  <c r="X508" i="6"/>
  <c r="R508" i="6"/>
  <c r="W508" i="6"/>
  <c r="U508" i="6"/>
  <c r="U1577" i="6"/>
  <c r="Y1577" i="6"/>
  <c r="AI1577" i="6" s="1"/>
  <c r="BW1577" i="6" s="1"/>
  <c r="V1577" i="6"/>
  <c r="S1577" i="6"/>
  <c r="Z1577" i="6"/>
  <c r="AT1577" i="6" s="1"/>
  <c r="CH1577" i="6" s="1"/>
  <c r="BI1530" i="6"/>
  <c r="CW1530" i="6" s="1"/>
  <c r="T381" i="6"/>
  <c r="U381" i="6"/>
  <c r="AE381" i="6" s="1"/>
  <c r="BS381" i="6" s="1"/>
  <c r="S381" i="6"/>
  <c r="Q381" i="6"/>
  <c r="AK381" i="6" s="1"/>
  <c r="BY381" i="6" s="1"/>
  <c r="BM11" i="6"/>
  <c r="DA11" i="6" s="1"/>
  <c r="T1713" i="6"/>
  <c r="V1713" i="6"/>
  <c r="AF1713" i="6" s="1"/>
  <c r="BT1713" i="6" s="1"/>
  <c r="BI1618" i="6"/>
  <c r="CW1618" i="6" s="1"/>
  <c r="BI1582" i="6"/>
  <c r="CW1582" i="6" s="1"/>
  <c r="BF1487" i="6"/>
  <c r="CT1487" i="6" s="1"/>
  <c r="BJ1266" i="6"/>
  <c r="CX1266" i="6" s="1"/>
  <c r="Z1158" i="6"/>
  <c r="V1158" i="6"/>
  <c r="T1158" i="6"/>
  <c r="Y1158" i="6"/>
  <c r="Q1158" i="6"/>
  <c r="S1158" i="6"/>
  <c r="BE1112" i="6"/>
  <c r="CS1112" i="6" s="1"/>
  <c r="BL1077" i="6"/>
  <c r="CZ1077" i="6" s="1"/>
  <c r="BM946" i="6"/>
  <c r="DA946" i="6" s="1"/>
  <c r="BI934" i="6"/>
  <c r="CW934" i="6" s="1"/>
  <c r="W898" i="6"/>
  <c r="Q898" i="6"/>
  <c r="R898" i="6"/>
  <c r="AB898" i="6" s="1"/>
  <c r="BP898" i="6" s="1"/>
  <c r="S898" i="6"/>
  <c r="BG769" i="6"/>
  <c r="CU769" i="6" s="1"/>
  <c r="BE698" i="6"/>
  <c r="CS698" i="6" s="1"/>
  <c r="BN628" i="6"/>
  <c r="DB628" i="6" s="1"/>
  <c r="BI547" i="6"/>
  <c r="CW547" i="6" s="1"/>
  <c r="Z465" i="6"/>
  <c r="U465" i="6"/>
  <c r="S465" i="6"/>
  <c r="AC465" i="6" s="1"/>
  <c r="BQ465" i="6" s="1"/>
  <c r="BN409" i="6"/>
  <c r="DB409" i="6" s="1"/>
  <c r="W339" i="6"/>
  <c r="T339" i="6"/>
  <c r="V339" i="6"/>
  <c r="Q339" i="6"/>
  <c r="Q202" i="6"/>
  <c r="Z202" i="6"/>
  <c r="AJ202" i="6" s="1"/>
  <c r="BX202" i="6" s="1"/>
  <c r="W202" i="6"/>
  <c r="V106" i="6"/>
  <c r="U106" i="6"/>
  <c r="X106" i="6"/>
  <c r="Z73" i="6"/>
  <c r="S73" i="6"/>
  <c r="AM73" i="6" s="1"/>
  <c r="CA73" i="6" s="1"/>
  <c r="X73" i="6"/>
  <c r="R73" i="6"/>
  <c r="Y73" i="6"/>
  <c r="BG1581" i="6"/>
  <c r="CU1581" i="6" s="1"/>
  <c r="BN673" i="6"/>
  <c r="DB673" i="6" s="1"/>
  <c r="BG523" i="6"/>
  <c r="CU523" i="6" s="1"/>
  <c r="BJ362" i="6"/>
  <c r="CX362" i="6" s="1"/>
  <c r="BJ27" i="6"/>
  <c r="CX27" i="6" s="1"/>
  <c r="BM1440" i="6"/>
  <c r="DA1440" i="6" s="1"/>
  <c r="U1228" i="6"/>
  <c r="S1228" i="6"/>
  <c r="T1228" i="6"/>
  <c r="Q1228" i="6"/>
  <c r="Y1040" i="6"/>
  <c r="T1040" i="6"/>
  <c r="V1040" i="6"/>
  <c r="AF1040" i="6" s="1"/>
  <c r="BT1040" i="6" s="1"/>
  <c r="BK980" i="6"/>
  <c r="CY980" i="6" s="1"/>
  <c r="BF908" i="6"/>
  <c r="CT908" i="6" s="1"/>
  <c r="BF510" i="6"/>
  <c r="CT510" i="6" s="1"/>
  <c r="W246" i="6"/>
  <c r="U246" i="6"/>
  <c r="R246" i="6"/>
  <c r="BK176" i="6"/>
  <c r="CY176" i="6" s="1"/>
  <c r="AV1735" i="6"/>
  <c r="CJ1735" i="6" s="1"/>
  <c r="BF1735" i="6"/>
  <c r="CT1735" i="6" s="1"/>
  <c r="Z1188" i="6"/>
  <c r="AV1067" i="6"/>
  <c r="CJ1067" i="6" s="1"/>
  <c r="BF1067" i="6"/>
  <c r="CT1067" i="6" s="1"/>
  <c r="Y1777" i="6"/>
  <c r="AI1777" i="6" s="1"/>
  <c r="BW1777" i="6" s="1"/>
  <c r="BC1697" i="6"/>
  <c r="CQ1697" i="6" s="1"/>
  <c r="BM1697" i="6"/>
  <c r="DA1697" i="6" s="1"/>
  <c r="S1616" i="6"/>
  <c r="AY1533" i="6"/>
  <c r="CM1533" i="6" s="1"/>
  <c r="BI1533" i="6"/>
  <c r="CW1533" i="6" s="1"/>
  <c r="U1393" i="6"/>
  <c r="S1286" i="6"/>
  <c r="Y423" i="6"/>
  <c r="Q1674" i="6"/>
  <c r="X916" i="6"/>
  <c r="BB569" i="6"/>
  <c r="CP569" i="6" s="1"/>
  <c r="BL569" i="6"/>
  <c r="CZ569" i="6" s="1"/>
  <c r="Y282" i="6"/>
  <c r="AY1773" i="6"/>
  <c r="CM1773" i="6" s="1"/>
  <c r="BI1773" i="6"/>
  <c r="CW1773" i="6" s="1"/>
  <c r="V1550" i="6"/>
  <c r="BC1011" i="6"/>
  <c r="CQ1011" i="6" s="1"/>
  <c r="BM1011" i="6"/>
  <c r="DA1011" i="6" s="1"/>
  <c r="U1442" i="6"/>
  <c r="Z1053" i="6"/>
  <c r="AT1053" i="6" s="1"/>
  <c r="CH1053" i="6" s="1"/>
  <c r="Q399" i="6"/>
  <c r="AK399" i="6" s="1"/>
  <c r="BY399" i="6" s="1"/>
  <c r="S1701" i="6"/>
  <c r="Y1193" i="6"/>
  <c r="AS1193" i="6" s="1"/>
  <c r="CG1193" i="6" s="1"/>
  <c r="BB1098" i="6"/>
  <c r="CP1098" i="6" s="1"/>
  <c r="BL1098" i="6"/>
  <c r="CZ1098" i="6" s="1"/>
  <c r="R1056" i="6"/>
  <c r="X933" i="6"/>
  <c r="T675" i="6"/>
  <c r="BA380" i="6"/>
  <c r="CO380" i="6" s="1"/>
  <c r="BK380" i="6"/>
  <c r="CY380" i="6" s="1"/>
  <c r="Y1738" i="6"/>
  <c r="U1472" i="6"/>
  <c r="AZ1255" i="6"/>
  <c r="CN1255" i="6" s="1"/>
  <c r="BJ1255" i="6"/>
  <c r="CX1255" i="6" s="1"/>
  <c r="W1053" i="6"/>
  <c r="AY407" i="6"/>
  <c r="CM407" i="6" s="1"/>
  <c r="BI407" i="6"/>
  <c r="CW407" i="6" s="1"/>
  <c r="S1472" i="6"/>
  <c r="S1379" i="6"/>
  <c r="T1278" i="6"/>
  <c r="X1171" i="6"/>
  <c r="R643" i="6"/>
  <c r="S498" i="6"/>
  <c r="T343" i="6"/>
  <c r="W1641" i="6"/>
  <c r="AG1641" i="6" s="1"/>
  <c r="BU1641" i="6" s="1"/>
  <c r="R1449" i="6"/>
  <c r="Y515" i="6"/>
  <c r="V77" i="6"/>
  <c r="T1511" i="6"/>
  <c r="AX1459" i="6"/>
  <c r="CL1459" i="6" s="1"/>
  <c r="BH1459" i="6"/>
  <c r="CV1459" i="6" s="1"/>
  <c r="BD1296" i="6"/>
  <c r="CR1296" i="6" s="1"/>
  <c r="BN1296" i="6"/>
  <c r="DB1296" i="6" s="1"/>
  <c r="BB561" i="6"/>
  <c r="CP561" i="6" s="1"/>
  <c r="BL561" i="6"/>
  <c r="CZ561" i="6" s="1"/>
  <c r="AC933" i="6"/>
  <c r="BQ933" i="6" s="1"/>
  <c r="AH527" i="6"/>
  <c r="BV527" i="6" s="1"/>
  <c r="AO1731" i="6"/>
  <c r="CC1731" i="6" s="1"/>
  <c r="AD681" i="6"/>
  <c r="BR681" i="6" s="1"/>
  <c r="T1607" i="6"/>
  <c r="AN1607" i="6" s="1"/>
  <c r="CB1607" i="6" s="1"/>
  <c r="Z1228" i="6"/>
  <c r="BD1110" i="6"/>
  <c r="CR1110" i="6" s="1"/>
  <c r="BN1110" i="6"/>
  <c r="DB1110" i="6" s="1"/>
  <c r="Q1058" i="6"/>
  <c r="U920" i="6"/>
  <c r="AY506" i="6"/>
  <c r="CM506" i="6" s="1"/>
  <c r="BI506" i="6"/>
  <c r="CW506" i="6" s="1"/>
  <c r="AY299" i="6"/>
  <c r="CM299" i="6" s="1"/>
  <c r="BI299" i="6"/>
  <c r="CW299" i="6" s="1"/>
  <c r="BB100" i="6"/>
  <c r="CP100" i="6" s="1"/>
  <c r="BL100" i="6"/>
  <c r="CZ100" i="6" s="1"/>
  <c r="U1757" i="6"/>
  <c r="AO1757" i="6" s="1"/>
  <c r="CC1757" i="6" s="1"/>
  <c r="Z1684" i="6"/>
  <c r="W1565" i="6"/>
  <c r="X1308" i="6"/>
  <c r="AR1308" i="6" s="1"/>
  <c r="CF1308" i="6" s="1"/>
  <c r="V837" i="6"/>
  <c r="BC818" i="6"/>
  <c r="CQ818" i="6" s="1"/>
  <c r="BM818" i="6"/>
  <c r="DA818" i="6" s="1"/>
  <c r="X610" i="6"/>
  <c r="AR610" i="6" s="1"/>
  <c r="CF610" i="6" s="1"/>
  <c r="AZ565" i="6"/>
  <c r="CN565" i="6" s="1"/>
  <c r="BJ565" i="6"/>
  <c r="CX565" i="6" s="1"/>
  <c r="AX506" i="6"/>
  <c r="CL506" i="6" s="1"/>
  <c r="BH506" i="6"/>
  <c r="CV506" i="6" s="1"/>
  <c r="Q418" i="6"/>
  <c r="Y342" i="6"/>
  <c r="V272" i="6"/>
  <c r="Y36" i="6"/>
  <c r="S1325" i="6"/>
  <c r="W1132" i="6"/>
  <c r="AG1132" i="6" s="1"/>
  <c r="BU1132" i="6" s="1"/>
  <c r="X195" i="6"/>
  <c r="BD1776" i="6"/>
  <c r="CR1776" i="6" s="1"/>
  <c r="BN1776" i="6"/>
  <c r="DB1776" i="6" s="1"/>
  <c r="AU1699" i="6"/>
  <c r="CI1699" i="6" s="1"/>
  <c r="BE1699" i="6"/>
  <c r="CS1699" i="6" s="1"/>
  <c r="W1549" i="6"/>
  <c r="R1295" i="6"/>
  <c r="Z1175" i="6"/>
  <c r="AU947" i="6"/>
  <c r="CI947" i="6" s="1"/>
  <c r="BE947" i="6"/>
  <c r="CS947" i="6" s="1"/>
  <c r="W626" i="6"/>
  <c r="AG626" i="6" s="1"/>
  <c r="BU626" i="6" s="1"/>
  <c r="AN1255" i="6"/>
  <c r="CB1255" i="6" s="1"/>
  <c r="AL176" i="6"/>
  <c r="BZ176" i="6" s="1"/>
  <c r="AV1709" i="6"/>
  <c r="CJ1709" i="6" s="1"/>
  <c r="BF1709" i="6"/>
  <c r="CT1709" i="6" s="1"/>
  <c r="Z1141" i="6"/>
  <c r="W937" i="6"/>
  <c r="BA803" i="6"/>
  <c r="CO803" i="6" s="1"/>
  <c r="BK803" i="6"/>
  <c r="CY803" i="6" s="1"/>
  <c r="R729" i="6"/>
  <c r="AB729" i="6" s="1"/>
  <c r="BP729" i="6" s="1"/>
  <c r="V393" i="6"/>
  <c r="BC646" i="6"/>
  <c r="CQ646" i="6" s="1"/>
  <c r="BM646" i="6"/>
  <c r="DA646" i="6" s="1"/>
  <c r="S130" i="6"/>
  <c r="AT59" i="6"/>
  <c r="CH59" i="6" s="1"/>
  <c r="Z1703" i="6"/>
  <c r="AT1703" i="6" s="1"/>
  <c r="CH1703" i="6" s="1"/>
  <c r="Z1416" i="6"/>
  <c r="AX1361" i="6"/>
  <c r="CL1361" i="6" s="1"/>
  <c r="BH1361" i="6"/>
  <c r="CV1361" i="6" s="1"/>
  <c r="BC1189" i="6"/>
  <c r="CQ1189" i="6" s="1"/>
  <c r="BA1167" i="6"/>
  <c r="CO1167" i="6" s="1"/>
  <c r="BK1167" i="6"/>
  <c r="CY1167" i="6" s="1"/>
  <c r="BB941" i="6"/>
  <c r="CP941" i="6" s="1"/>
  <c r="BL941" i="6"/>
  <c r="CZ941" i="6" s="1"/>
  <c r="X827" i="6"/>
  <c r="Z745" i="6"/>
  <c r="AT745" i="6" s="1"/>
  <c r="CH745" i="6" s="1"/>
  <c r="Z598" i="6"/>
  <c r="U485" i="6"/>
  <c r="X417" i="6"/>
  <c r="BB388" i="6"/>
  <c r="CP388" i="6" s="1"/>
  <c r="BL388" i="6"/>
  <c r="CZ388" i="6" s="1"/>
  <c r="BB322" i="6"/>
  <c r="CP322" i="6" s="1"/>
  <c r="BL322" i="6"/>
  <c r="CZ322" i="6" s="1"/>
  <c r="AV170" i="6"/>
  <c r="CJ170" i="6" s="1"/>
  <c r="BF170" i="6"/>
  <c r="CT170" i="6" s="1"/>
  <c r="AY82" i="6"/>
  <c r="CM82" i="6" s="1"/>
  <c r="BI82" i="6"/>
  <c r="CW82" i="6" s="1"/>
  <c r="AI912" i="6"/>
  <c r="BW912" i="6" s="1"/>
  <c r="R1713" i="6"/>
  <c r="V1608" i="6"/>
  <c r="BN1298" i="6"/>
  <c r="DB1298" i="6" s="1"/>
  <c r="X1253" i="6"/>
  <c r="AH1253" i="6" s="1"/>
  <c r="BV1253" i="6" s="1"/>
  <c r="AZ1210" i="6"/>
  <c r="CN1210" i="6" s="1"/>
  <c r="BJ1210" i="6"/>
  <c r="CX1210" i="6" s="1"/>
  <c r="BA1155" i="6"/>
  <c r="CO1155" i="6" s="1"/>
  <c r="BK1155" i="6"/>
  <c r="CY1155" i="6" s="1"/>
  <c r="S979" i="6"/>
  <c r="AM979" i="6" s="1"/>
  <c r="CA979" i="6" s="1"/>
  <c r="Y959" i="6"/>
  <c r="AX857" i="6"/>
  <c r="CL857" i="6" s="1"/>
  <c r="BH857" i="6"/>
  <c r="CV857" i="6" s="1"/>
  <c r="AW846" i="6"/>
  <c r="CK846" i="6" s="1"/>
  <c r="BG846" i="6"/>
  <c r="CU846" i="6" s="1"/>
  <c r="V680" i="6"/>
  <c r="BA331" i="6"/>
  <c r="CO331" i="6" s="1"/>
  <c r="BK331" i="6"/>
  <c r="CY331" i="6" s="1"/>
  <c r="BF281" i="6"/>
  <c r="CT281" i="6" s="1"/>
  <c r="Y120" i="6"/>
  <c r="X1719" i="6"/>
  <c r="AY1744" i="6"/>
  <c r="CM1744" i="6" s="1"/>
  <c r="BI1744" i="6"/>
  <c r="CW1744" i="6" s="1"/>
  <c r="Q1583" i="6"/>
  <c r="X1445" i="6"/>
  <c r="R948" i="6"/>
  <c r="S493" i="6"/>
  <c r="Y240" i="6"/>
  <c r="AI240" i="6" s="1"/>
  <c r="BW240" i="6" s="1"/>
  <c r="V1786" i="6"/>
  <c r="V1455" i="6"/>
  <c r="AF1455" i="6" s="1"/>
  <c r="BT1455" i="6" s="1"/>
  <c r="AX1142" i="6"/>
  <c r="CL1142" i="6" s="1"/>
  <c r="BH1142" i="6"/>
  <c r="CV1142" i="6" s="1"/>
  <c r="V926" i="6"/>
  <c r="R1592" i="6"/>
  <c r="Q1476" i="6"/>
  <c r="T1239" i="6"/>
  <c r="AZ986" i="6"/>
  <c r="CN986" i="6" s="1"/>
  <c r="BJ986" i="6"/>
  <c r="CX986" i="6" s="1"/>
  <c r="Q345" i="6"/>
  <c r="BA1776" i="6"/>
  <c r="CO1776" i="6" s="1"/>
  <c r="BK1776" i="6"/>
  <c r="CY1776" i="6" s="1"/>
  <c r="U1658" i="6"/>
  <c r="X1476" i="6"/>
  <c r="V1416" i="6"/>
  <c r="V52" i="6"/>
  <c r="V1733" i="6"/>
  <c r="W1659" i="6"/>
  <c r="AV1629" i="6"/>
  <c r="CJ1629" i="6" s="1"/>
  <c r="BF1629" i="6"/>
  <c r="CT1629" i="6" s="1"/>
  <c r="AV1500" i="6"/>
  <c r="CJ1500" i="6" s="1"/>
  <c r="BF1500" i="6"/>
  <c r="CT1500" i="6" s="1"/>
  <c r="Q1435" i="6"/>
  <c r="W1338" i="6"/>
  <c r="S1306" i="6"/>
  <c r="BD1090" i="6"/>
  <c r="CR1090" i="6" s="1"/>
  <c r="BN1090" i="6"/>
  <c r="DB1090" i="6" s="1"/>
  <c r="V928" i="6"/>
  <c r="BJ889" i="6"/>
  <c r="CX889" i="6" s="1"/>
  <c r="AZ764" i="6"/>
  <c r="CN764" i="6" s="1"/>
  <c r="S504" i="6"/>
  <c r="V1314" i="6"/>
  <c r="V1413" i="6"/>
  <c r="AX1143" i="6"/>
  <c r="CL1143" i="6" s="1"/>
  <c r="BH1143" i="6"/>
  <c r="CV1143" i="6" s="1"/>
  <c r="V967" i="6"/>
  <c r="Y453" i="6"/>
  <c r="BA309" i="6"/>
  <c r="CO309" i="6" s="1"/>
  <c r="BK309" i="6"/>
  <c r="CY309" i="6" s="1"/>
  <c r="S13" i="6"/>
  <c r="AC13" i="6" s="1"/>
  <c r="BQ13" i="6" s="1"/>
  <c r="AU1196" i="6"/>
  <c r="CI1196" i="6" s="1"/>
  <c r="BE1196" i="6"/>
  <c r="CS1196" i="6" s="1"/>
  <c r="Z212" i="6"/>
  <c r="AT212" i="6" s="1"/>
  <c r="CH212" i="6" s="1"/>
  <c r="AG25" i="6"/>
  <c r="BU25" i="6" s="1"/>
  <c r="R886" i="6"/>
  <c r="AK724" i="6"/>
  <c r="BY724" i="6" s="1"/>
  <c r="AB300" i="6"/>
  <c r="BP300" i="6" s="1"/>
  <c r="AY1434" i="6"/>
  <c r="CM1434" i="6" s="1"/>
  <c r="BI1434" i="6"/>
  <c r="CW1434" i="6" s="1"/>
  <c r="BD1226" i="6"/>
  <c r="CR1226" i="6" s="1"/>
  <c r="BN1226" i="6"/>
  <c r="DB1226" i="6" s="1"/>
  <c r="R802" i="6"/>
  <c r="R736" i="6"/>
  <c r="S469" i="6"/>
  <c r="X327" i="6"/>
  <c r="Y274" i="6"/>
  <c r="U1717" i="6"/>
  <c r="AJ1389" i="6"/>
  <c r="BX1389" i="6" s="1"/>
  <c r="AZ84" i="6"/>
  <c r="CN84" i="6" s="1"/>
  <c r="BJ84" i="6"/>
  <c r="CX84" i="6" s="1"/>
  <c r="Q1378" i="6"/>
  <c r="R1270" i="6"/>
  <c r="AL1270" i="6" s="1"/>
  <c r="BZ1270" i="6" s="1"/>
  <c r="T1235" i="6"/>
  <c r="S1063" i="6"/>
  <c r="Z581" i="6"/>
  <c r="Q476" i="6"/>
  <c r="Z325" i="6"/>
  <c r="W871" i="6"/>
  <c r="S666" i="6"/>
  <c r="W578" i="6"/>
  <c r="AA274" i="6"/>
  <c r="BO274" i="6" s="1"/>
  <c r="Y1397" i="6"/>
  <c r="AW219" i="6"/>
  <c r="CK219" i="6" s="1"/>
  <c r="BG219" i="6"/>
  <c r="CU219" i="6" s="1"/>
  <c r="S139" i="6"/>
  <c r="AM139" i="6" s="1"/>
  <c r="CA139" i="6" s="1"/>
  <c r="AQ473" i="6"/>
  <c r="CE473" i="6" s="1"/>
  <c r="R1093" i="6"/>
  <c r="V641" i="6"/>
  <c r="U1372" i="6"/>
  <c r="AW1137" i="6"/>
  <c r="CK1137" i="6" s="1"/>
  <c r="BG1137" i="6"/>
  <c r="CU1137" i="6" s="1"/>
  <c r="AR1092" i="6"/>
  <c r="CF1092" i="6" s="1"/>
  <c r="X431" i="6"/>
  <c r="S104" i="6"/>
  <c r="Y158" i="6"/>
  <c r="Z1644" i="6"/>
  <c r="AJ1644" i="6" s="1"/>
  <c r="BX1644" i="6" s="1"/>
  <c r="V430" i="6"/>
  <c r="AN1208" i="6"/>
  <c r="CB1208" i="6" s="1"/>
  <c r="X1708" i="6"/>
  <c r="U1206" i="6"/>
  <c r="AE1206" i="6" s="1"/>
  <c r="BS1206" i="6" s="1"/>
  <c r="W693" i="6"/>
  <c r="AQ693" i="6" s="1"/>
  <c r="CE693" i="6" s="1"/>
  <c r="W1611" i="6"/>
  <c r="T80" i="6"/>
  <c r="U1791" i="6"/>
  <c r="S1726" i="6"/>
  <c r="V1367" i="6"/>
  <c r="Z1052" i="6"/>
  <c r="X1040" i="6"/>
  <c r="X994" i="6"/>
  <c r="AR994" i="6" s="1"/>
  <c r="CF994" i="6" s="1"/>
  <c r="BC780" i="6"/>
  <c r="CQ780" i="6" s="1"/>
  <c r="BM780" i="6"/>
  <c r="DA780" i="6" s="1"/>
  <c r="AX769" i="6"/>
  <c r="CL769" i="6" s="1"/>
  <c r="BH769" i="6"/>
  <c r="CV769" i="6" s="1"/>
  <c r="Y509" i="6"/>
  <c r="R58" i="6"/>
  <c r="S1049" i="6"/>
  <c r="X1547" i="6"/>
  <c r="AK1748" i="6"/>
  <c r="BY1748" i="6" s="1"/>
  <c r="X1558" i="6"/>
  <c r="AR1558" i="6" s="1"/>
  <c r="CF1558" i="6" s="1"/>
  <c r="Q1127" i="6"/>
  <c r="AA1127" i="6" s="1"/>
  <c r="BO1127" i="6" s="1"/>
  <c r="W382" i="6"/>
  <c r="AN386" i="6"/>
  <c r="CB386" i="6" s="1"/>
  <c r="AX1634" i="6"/>
  <c r="CL1634" i="6" s="1"/>
  <c r="BH1634" i="6"/>
  <c r="CV1634" i="6" s="1"/>
  <c r="AY420" i="6"/>
  <c r="CM420" i="6" s="1"/>
  <c r="BI420" i="6"/>
  <c r="CW420" i="6" s="1"/>
  <c r="X1729" i="6"/>
  <c r="AX1194" i="6"/>
  <c r="CL1194" i="6" s="1"/>
  <c r="X400" i="6"/>
  <c r="AH400" i="6" s="1"/>
  <c r="BV400" i="6" s="1"/>
  <c r="V1633" i="6"/>
  <c r="AF1633" i="6" s="1"/>
  <c r="BT1633" i="6" s="1"/>
  <c r="W759" i="6"/>
  <c r="AG759" i="6" s="1"/>
  <c r="BU759" i="6" s="1"/>
  <c r="AV511" i="6"/>
  <c r="CJ511" i="6" s="1"/>
  <c r="BF511" i="6"/>
  <c r="CT511" i="6" s="1"/>
  <c r="R112" i="6"/>
  <c r="S1019" i="6"/>
  <c r="R500" i="6"/>
  <c r="AB500" i="6" s="1"/>
  <c r="BP500" i="6" s="1"/>
  <c r="AX622" i="6"/>
  <c r="CL622" i="6" s="1"/>
  <c r="BH622" i="6"/>
  <c r="CV622" i="6" s="1"/>
  <c r="BC1377" i="6"/>
  <c r="CQ1377" i="6" s="1"/>
  <c r="BM1377" i="6"/>
  <c r="DA1377" i="6" s="1"/>
  <c r="AX1153" i="6"/>
  <c r="CL1153" i="6" s="1"/>
  <c r="BH1153" i="6"/>
  <c r="CV1153" i="6" s="1"/>
  <c r="R861" i="6"/>
  <c r="AU830" i="6"/>
  <c r="CI830" i="6" s="1"/>
  <c r="BE830" i="6"/>
  <c r="CS830" i="6" s="1"/>
  <c r="W568" i="6"/>
  <c r="S375" i="6"/>
  <c r="AC375" i="6" s="1"/>
  <c r="BQ375" i="6" s="1"/>
  <c r="S324" i="6"/>
  <c r="AU231" i="6"/>
  <c r="CI231" i="6" s="1"/>
  <c r="BE231" i="6"/>
  <c r="CS231" i="6" s="1"/>
  <c r="R174" i="6"/>
  <c r="AL174" i="6" s="1"/>
  <c r="BZ174" i="6" s="1"/>
  <c r="W109" i="6"/>
  <c r="AQ109" i="6" s="1"/>
  <c r="CE109" i="6" s="1"/>
  <c r="X1319" i="6"/>
  <c r="BK1061" i="6"/>
  <c r="CY1061" i="6" s="1"/>
  <c r="T819" i="6"/>
  <c r="S1375" i="6"/>
  <c r="AC1375" i="6" s="1"/>
  <c r="BQ1375" i="6" s="1"/>
  <c r="Z829" i="6"/>
  <c r="AT829" i="6" s="1"/>
  <c r="CH829" i="6" s="1"/>
  <c r="BB558" i="6"/>
  <c r="CP558" i="6" s="1"/>
  <c r="BL558" i="6"/>
  <c r="CZ558" i="6" s="1"/>
  <c r="Q363" i="6"/>
  <c r="AV1570" i="6"/>
  <c r="CJ1570" i="6" s="1"/>
  <c r="BF1570" i="6"/>
  <c r="CT1570" i="6" s="1"/>
  <c r="W1450" i="6"/>
  <c r="AG1450" i="6" s="1"/>
  <c r="BU1450" i="6" s="1"/>
  <c r="Y1138" i="6"/>
  <c r="V1611" i="6"/>
  <c r="AF1611" i="6" s="1"/>
  <c r="BT1611" i="6" s="1"/>
  <c r="AX1149" i="6"/>
  <c r="CL1149" i="6" s="1"/>
  <c r="BH1149" i="6"/>
  <c r="CV1149" i="6" s="1"/>
  <c r="Q718" i="6"/>
  <c r="Z381" i="6"/>
  <c r="AY228" i="6"/>
  <c r="CM228" i="6" s="1"/>
  <c r="BI228" i="6"/>
  <c r="CW228" i="6" s="1"/>
  <c r="AR1650" i="6"/>
  <c r="CF1650" i="6" s="1"/>
  <c r="Q1774" i="6"/>
  <c r="X114" i="6"/>
  <c r="AH114" i="6" s="1"/>
  <c r="BV114" i="6" s="1"/>
  <c r="Y1677" i="6"/>
  <c r="AI1677" i="6" s="1"/>
  <c r="BW1677" i="6" s="1"/>
  <c r="Y1217" i="6"/>
  <c r="U997" i="6"/>
  <c r="V329" i="6"/>
  <c r="T1696" i="6"/>
  <c r="AD1696" i="6" s="1"/>
  <c r="BR1696" i="6" s="1"/>
  <c r="Q1664" i="6"/>
  <c r="AY1249" i="6"/>
  <c r="CM1249" i="6" s="1"/>
  <c r="BI1249" i="6"/>
  <c r="CW1249" i="6" s="1"/>
  <c r="Z39" i="6"/>
  <c r="Y1648" i="6"/>
  <c r="R1463" i="6"/>
  <c r="BD1364" i="6"/>
  <c r="CR1364" i="6" s="1"/>
  <c r="BN1364" i="6"/>
  <c r="DB1364" i="6" s="1"/>
  <c r="S1309" i="6"/>
  <c r="BN518" i="6"/>
  <c r="DB518" i="6" s="1"/>
  <c r="Y202" i="6"/>
  <c r="Q938" i="6"/>
  <c r="AV838" i="6"/>
  <c r="CJ838" i="6" s="1"/>
  <c r="BF838" i="6"/>
  <c r="CT838" i="6" s="1"/>
  <c r="AI1254" i="6"/>
  <c r="BW1254" i="6" s="1"/>
  <c r="X566" i="6"/>
  <c r="AR566" i="6" s="1"/>
  <c r="CF566" i="6" s="1"/>
  <c r="S193" i="6"/>
  <c r="W892" i="6"/>
  <c r="AQ892" i="6" s="1"/>
  <c r="CE892" i="6" s="1"/>
  <c r="V1398" i="6"/>
  <c r="X944" i="6"/>
  <c r="T164" i="6"/>
  <c r="X1006" i="6"/>
  <c r="AR1006" i="6" s="1"/>
  <c r="CF1006" i="6" s="1"/>
  <c r="BI26" i="6"/>
  <c r="CW26" i="6" s="1"/>
  <c r="X211" i="6"/>
  <c r="Y914" i="6"/>
  <c r="AS914" i="6" s="1"/>
  <c r="CG914" i="6" s="1"/>
  <c r="U1342" i="6"/>
  <c r="Y1516" i="6"/>
  <c r="BD1526" i="6"/>
  <c r="CR1526" i="6" s="1"/>
  <c r="BN1526" i="6"/>
  <c r="DB1526" i="6" s="1"/>
  <c r="U401" i="6"/>
  <c r="AU906" i="6"/>
  <c r="CI906" i="6" s="1"/>
  <c r="AA906" i="6"/>
  <c r="BO906" i="6" s="1"/>
  <c r="BE906" i="6"/>
  <c r="CS906" i="6" s="1"/>
  <c r="Z161" i="6"/>
  <c r="Y1406" i="6"/>
  <c r="BF276" i="6"/>
  <c r="CT276" i="6" s="1"/>
  <c r="AZ108" i="6"/>
  <c r="CN108" i="6" s="1"/>
  <c r="BJ108" i="6"/>
  <c r="CX108" i="6" s="1"/>
  <c r="AP108" i="6"/>
  <c r="CD108" i="6" s="1"/>
  <c r="W136" i="6"/>
  <c r="W425" i="6"/>
  <c r="BA425" i="6" s="1"/>
  <c r="CO425" i="6" s="1"/>
  <c r="BD1201" i="6"/>
  <c r="CR1201" i="6" s="1"/>
  <c r="BN1201" i="6"/>
  <c r="DB1201" i="6" s="1"/>
  <c r="AT1201" i="6"/>
  <c r="CH1201" i="6" s="1"/>
  <c r="W1753" i="6"/>
  <c r="AG1753" i="6" s="1"/>
  <c r="BU1753" i="6" s="1"/>
  <c r="AX962" i="6"/>
  <c r="CL962" i="6" s="1"/>
  <c r="AD962" i="6"/>
  <c r="BR962" i="6" s="1"/>
  <c r="BA569" i="6"/>
  <c r="CO569" i="6" s="1"/>
  <c r="AG569" i="6"/>
  <c r="BU569" i="6" s="1"/>
  <c r="W556" i="6"/>
  <c r="U150" i="6"/>
  <c r="Z1638" i="6"/>
  <c r="BB912" i="6"/>
  <c r="CP912" i="6" s="1"/>
  <c r="BL912" i="6"/>
  <c r="CZ912" i="6" s="1"/>
  <c r="AU358" i="6"/>
  <c r="CI358" i="6" s="1"/>
  <c r="BE358" i="6"/>
  <c r="CS358" i="6" s="1"/>
  <c r="Z239" i="6"/>
  <c r="BD1650" i="6"/>
  <c r="CR1650" i="6" s="1"/>
  <c r="BN1650" i="6"/>
  <c r="DB1650" i="6" s="1"/>
  <c r="AT1650" i="6"/>
  <c r="CH1650" i="6" s="1"/>
  <c r="T1192" i="6"/>
  <c r="V274" i="6"/>
  <c r="AP775" i="6"/>
  <c r="CD775" i="6" s="1"/>
  <c r="BJ775" i="6"/>
  <c r="CX775" i="6" s="1"/>
  <c r="AX305" i="6"/>
  <c r="CL305" i="6" s="1"/>
  <c r="BH305" i="6"/>
  <c r="CV305" i="6" s="1"/>
  <c r="R1637" i="6"/>
  <c r="BA863" i="6"/>
  <c r="CO863" i="6" s="1"/>
  <c r="AQ863" i="6"/>
  <c r="CE863" i="6" s="1"/>
  <c r="AX259" i="6"/>
  <c r="CL259" i="6" s="1"/>
  <c r="AN259" i="6"/>
  <c r="CB259" i="6" s="1"/>
  <c r="BH259" i="6"/>
  <c r="CV259" i="6" s="1"/>
  <c r="S1345" i="6"/>
  <c r="W1713" i="6"/>
  <c r="BD1401" i="6"/>
  <c r="CR1401" i="6" s="1"/>
  <c r="AJ1401" i="6"/>
  <c r="BX1401" i="6" s="1"/>
  <c r="T1172" i="6"/>
  <c r="V179" i="6"/>
  <c r="AP179" i="6" s="1"/>
  <c r="CD179" i="6" s="1"/>
  <c r="W1701" i="6"/>
  <c r="Q1700" i="6"/>
  <c r="Q177" i="6"/>
  <c r="V75" i="6"/>
  <c r="W1607" i="6"/>
  <c r="W815" i="6"/>
  <c r="AX67" i="6"/>
  <c r="CL67" i="6" s="1"/>
  <c r="BH67" i="6"/>
  <c r="CV67" i="6" s="1"/>
  <c r="AN67" i="6"/>
  <c r="CB67" i="6" s="1"/>
  <c r="Q1188" i="6"/>
  <c r="BE1188" i="6" s="1"/>
  <c r="CS1188" i="6" s="1"/>
  <c r="R1013" i="6"/>
  <c r="AB1013" i="6" s="1"/>
  <c r="BP1013" i="6" s="1"/>
  <c r="Y802" i="6"/>
  <c r="BM802" i="6" s="1"/>
  <c r="DA802" i="6" s="1"/>
  <c r="W1115" i="6"/>
  <c r="Z132" i="6"/>
  <c r="BB1246" i="6"/>
  <c r="CP1246" i="6" s="1"/>
  <c r="BL1246" i="6"/>
  <c r="CZ1246" i="6" s="1"/>
  <c r="S387" i="6"/>
  <c r="AC387" i="6" s="1"/>
  <c r="BQ387" i="6" s="1"/>
  <c r="Q702" i="6"/>
  <c r="Z826" i="6"/>
  <c r="V504" i="6"/>
  <c r="AU793" i="6"/>
  <c r="CI793" i="6" s="1"/>
  <c r="BE793" i="6"/>
  <c r="CS793" i="6" s="1"/>
  <c r="AA793" i="6"/>
  <c r="BO793" i="6" s="1"/>
  <c r="AK793" i="6"/>
  <c r="BY793" i="6" s="1"/>
  <c r="W1416" i="6"/>
  <c r="AQ1416" i="6" s="1"/>
  <c r="CE1416" i="6" s="1"/>
  <c r="U282" i="6"/>
  <c r="V59" i="6"/>
  <c r="BD1244" i="6"/>
  <c r="CR1244" i="6" s="1"/>
  <c r="BN1244" i="6"/>
  <c r="DB1244" i="6" s="1"/>
  <c r="S1058" i="6"/>
  <c r="R991" i="6"/>
  <c r="W736" i="6"/>
  <c r="S527" i="6"/>
  <c r="AX1233" i="6"/>
  <c r="CL1233" i="6" s="1"/>
  <c r="BH1233" i="6"/>
  <c r="CV1233" i="6" s="1"/>
  <c r="R36" i="6"/>
  <c r="S1059" i="6"/>
  <c r="BC188" i="6"/>
  <c r="CQ188" i="6" s="1"/>
  <c r="BM188" i="6"/>
  <c r="DA188" i="6" s="1"/>
  <c r="R169" i="6"/>
  <c r="R110" i="6"/>
  <c r="BM1732" i="6"/>
  <c r="DA1732" i="6" s="1"/>
  <c r="Q1628" i="6"/>
  <c r="V1628" i="6"/>
  <c r="W1628" i="6"/>
  <c r="R1628" i="6"/>
  <c r="T1628" i="6"/>
  <c r="AD1628" i="6" s="1"/>
  <c r="BR1628" i="6" s="1"/>
  <c r="BJ1604" i="6"/>
  <c r="CX1604" i="6" s="1"/>
  <c r="BN1569" i="6"/>
  <c r="DB1569" i="6" s="1"/>
  <c r="BE1533" i="6"/>
  <c r="CS1533" i="6" s="1"/>
  <c r="BG1464" i="6"/>
  <c r="CU1464" i="6" s="1"/>
  <c r="BN1429" i="6"/>
  <c r="DB1429" i="6" s="1"/>
  <c r="BL1394" i="6"/>
  <c r="CZ1394" i="6" s="1"/>
  <c r="BI1359" i="6"/>
  <c r="CW1359" i="6" s="1"/>
  <c r="BK1335" i="6"/>
  <c r="CY1335" i="6" s="1"/>
  <c r="BK1277" i="6"/>
  <c r="CY1277" i="6" s="1"/>
  <c r="BL1241" i="6"/>
  <c r="CZ1241" i="6" s="1"/>
  <c r="S1065" i="6"/>
  <c r="T1065" i="6"/>
  <c r="U1065" i="6"/>
  <c r="AE1065" i="6" s="1"/>
  <c r="BS1065" i="6" s="1"/>
  <c r="BE1017" i="6"/>
  <c r="CS1017" i="6" s="1"/>
  <c r="BI1005" i="6"/>
  <c r="CW1005" i="6" s="1"/>
  <c r="BF969" i="6"/>
  <c r="CT969" i="6" s="1"/>
  <c r="BM945" i="6"/>
  <c r="DA945" i="6" s="1"/>
  <c r="S711" i="6"/>
  <c r="Y711" i="6"/>
  <c r="AI711" i="6" s="1"/>
  <c r="BW711" i="6" s="1"/>
  <c r="X711" i="6"/>
  <c r="V711" i="6"/>
  <c r="Z711" i="6"/>
  <c r="Z617" i="6"/>
  <c r="Y617" i="6"/>
  <c r="U617" i="6"/>
  <c r="V617" i="6"/>
  <c r="S559" i="6"/>
  <c r="AC559" i="6" s="1"/>
  <c r="BQ559" i="6" s="1"/>
  <c r="R559" i="6"/>
  <c r="AL559" i="6" s="1"/>
  <c r="BZ559" i="6" s="1"/>
  <c r="U559" i="6"/>
  <c r="X559" i="6"/>
  <c r="AR559" i="6" s="1"/>
  <c r="CF559" i="6" s="1"/>
  <c r="U435" i="6"/>
  <c r="Y435" i="6"/>
  <c r="X435" i="6"/>
  <c r="V435" i="6"/>
  <c r="AF435" i="6" s="1"/>
  <c r="BT435" i="6" s="1"/>
  <c r="R435" i="6"/>
  <c r="T435" i="6"/>
  <c r="AD435" i="6" s="1"/>
  <c r="BR435" i="6" s="1"/>
  <c r="BH411" i="6"/>
  <c r="CV411" i="6" s="1"/>
  <c r="R333" i="6"/>
  <c r="Z333" i="6"/>
  <c r="S333" i="6"/>
  <c r="U333" i="6"/>
  <c r="T333" i="6"/>
  <c r="W333" i="6"/>
  <c r="V333" i="6"/>
  <c r="BL310" i="6"/>
  <c r="CZ310" i="6" s="1"/>
  <c r="Q300" i="6"/>
  <c r="Z300" i="6"/>
  <c r="X300" i="6"/>
  <c r="W300" i="6"/>
  <c r="U300" i="6"/>
  <c r="V300" i="6"/>
  <c r="T300" i="6"/>
  <c r="Y300" i="6"/>
  <c r="BG254" i="6"/>
  <c r="CU254" i="6" s="1"/>
  <c r="T243" i="6"/>
  <c r="BH243" i="6" s="1"/>
  <c r="CV243" i="6" s="1"/>
  <c r="Q243" i="6"/>
  <c r="X243" i="6"/>
  <c r="AH243" i="6" s="1"/>
  <c r="BV243" i="6" s="1"/>
  <c r="R243" i="6"/>
  <c r="BM187" i="6"/>
  <c r="DA187" i="6" s="1"/>
  <c r="W151" i="6"/>
  <c r="Y151" i="6"/>
  <c r="X151" i="6"/>
  <c r="Z151" i="6"/>
  <c r="U151" i="6"/>
  <c r="BN127" i="6"/>
  <c r="DB127" i="6" s="1"/>
  <c r="V25" i="6"/>
  <c r="AP25" i="6" s="1"/>
  <c r="CD25" i="6" s="1"/>
  <c r="R25" i="6"/>
  <c r="Y25" i="6"/>
  <c r="BL374" i="6"/>
  <c r="CZ374" i="6" s="1"/>
  <c r="BJ1671" i="6"/>
  <c r="CX1671" i="6" s="1"/>
  <c r="BM1647" i="6"/>
  <c r="DA1647" i="6" s="1"/>
  <c r="S1506" i="6"/>
  <c r="W1506" i="6"/>
  <c r="R1506" i="6"/>
  <c r="AL1506" i="6" s="1"/>
  <c r="BZ1506" i="6" s="1"/>
  <c r="U1506" i="6"/>
  <c r="AO1506" i="6" s="1"/>
  <c r="CC1506" i="6" s="1"/>
  <c r="BL1355" i="6"/>
  <c r="CZ1355" i="6" s="1"/>
  <c r="Q1249" i="6"/>
  <c r="V1249" i="6"/>
  <c r="AF1249" i="6" s="1"/>
  <c r="BT1249" i="6" s="1"/>
  <c r="Z1249" i="6"/>
  <c r="AT1249" i="6" s="1"/>
  <c r="CH1249" i="6" s="1"/>
  <c r="X1249" i="6"/>
  <c r="AH1249" i="6" s="1"/>
  <c r="BV1249" i="6" s="1"/>
  <c r="BJ1225" i="6"/>
  <c r="CX1225" i="6" s="1"/>
  <c r="BM1130" i="6"/>
  <c r="DA1130" i="6" s="1"/>
  <c r="BI1096" i="6"/>
  <c r="CW1096" i="6" s="1"/>
  <c r="V989" i="6"/>
  <c r="T989" i="6"/>
  <c r="AN989" i="6" s="1"/>
  <c r="CB989" i="6" s="1"/>
  <c r="W989" i="6"/>
  <c r="AQ989" i="6" s="1"/>
  <c r="CE989" i="6" s="1"/>
  <c r="Z893" i="6"/>
  <c r="T893" i="6"/>
  <c r="W893" i="6"/>
  <c r="U893" i="6"/>
  <c r="V893" i="6"/>
  <c r="Y893" i="6"/>
  <c r="R893" i="6"/>
  <c r="AB893" i="6" s="1"/>
  <c r="BP893" i="6" s="1"/>
  <c r="BH869" i="6"/>
  <c r="CV869" i="6" s="1"/>
  <c r="BH822" i="6"/>
  <c r="CV822" i="6" s="1"/>
  <c r="T790" i="6"/>
  <c r="S790" i="6"/>
  <c r="AM790" i="6" s="1"/>
  <c r="CA790" i="6" s="1"/>
  <c r="Z790" i="6"/>
  <c r="BI730" i="6"/>
  <c r="CW730" i="6" s="1"/>
  <c r="X695" i="6"/>
  <c r="U695" i="6"/>
  <c r="T695" i="6"/>
  <c r="Z695" i="6"/>
  <c r="BM637" i="6"/>
  <c r="DA637" i="6" s="1"/>
  <c r="BM486" i="6"/>
  <c r="DA486" i="6" s="1"/>
  <c r="BL419" i="6"/>
  <c r="CZ419" i="6" s="1"/>
  <c r="Y340" i="6"/>
  <c r="T340" i="6"/>
  <c r="W340" i="6"/>
  <c r="Z340" i="6"/>
  <c r="AJ340" i="6" s="1"/>
  <c r="BX340" i="6" s="1"/>
  <c r="S340" i="6"/>
  <c r="AM340" i="6" s="1"/>
  <c r="CA340" i="6" s="1"/>
  <c r="BJ284" i="6"/>
  <c r="CX284" i="6" s="1"/>
  <c r="BJ228" i="6"/>
  <c r="CX228" i="6" s="1"/>
  <c r="BG56" i="6"/>
  <c r="CU56" i="6" s="1"/>
  <c r="BF21" i="6"/>
  <c r="CT21" i="6" s="1"/>
  <c r="BL1737" i="6"/>
  <c r="CZ1737" i="6" s="1"/>
  <c r="BL1715" i="6"/>
  <c r="CZ1715" i="6" s="1"/>
  <c r="BL1669" i="6"/>
  <c r="CZ1669" i="6" s="1"/>
  <c r="BN1634" i="6"/>
  <c r="DB1634" i="6" s="1"/>
  <c r="BF1551" i="6"/>
  <c r="CT1551" i="6" s="1"/>
  <c r="BK1423" i="6"/>
  <c r="CY1423" i="6" s="1"/>
  <c r="BN1411" i="6"/>
  <c r="DB1411" i="6" s="1"/>
  <c r="R1377" i="6"/>
  <c r="Z1377" i="6"/>
  <c r="AJ1377" i="6" s="1"/>
  <c r="BX1377" i="6" s="1"/>
  <c r="U1377" i="6"/>
  <c r="BG1329" i="6"/>
  <c r="CU1329" i="6" s="1"/>
  <c r="BF1317" i="6"/>
  <c r="CT1317" i="6" s="1"/>
  <c r="S1247" i="6"/>
  <c r="AM1247" i="6" s="1"/>
  <c r="CA1247" i="6" s="1"/>
  <c r="Z1247" i="6"/>
  <c r="R1247" i="6"/>
  <c r="X1247" i="6"/>
  <c r="AH1247" i="6" s="1"/>
  <c r="BV1247" i="6" s="1"/>
  <c r="BI1199" i="6"/>
  <c r="CW1199" i="6" s="1"/>
  <c r="V1116" i="6"/>
  <c r="U1116" i="6"/>
  <c r="Y1116" i="6"/>
  <c r="S1116" i="6"/>
  <c r="AC1116" i="6" s="1"/>
  <c r="BQ1116" i="6" s="1"/>
  <c r="BI1070" i="6"/>
  <c r="CW1070" i="6" s="1"/>
  <c r="BM1059" i="6"/>
  <c r="DA1059" i="6" s="1"/>
  <c r="U987" i="6"/>
  <c r="AE987" i="6" s="1"/>
  <c r="BS987" i="6" s="1"/>
  <c r="Y987" i="6"/>
  <c r="Z987" i="6"/>
  <c r="AT987" i="6" s="1"/>
  <c r="CH987" i="6" s="1"/>
  <c r="BH891" i="6"/>
  <c r="CV891" i="6" s="1"/>
  <c r="BM867" i="6"/>
  <c r="DA867" i="6" s="1"/>
  <c r="BI832" i="6"/>
  <c r="CW832" i="6" s="1"/>
  <c r="BG800" i="6"/>
  <c r="CU800" i="6" s="1"/>
  <c r="S788" i="6"/>
  <c r="T788" i="6"/>
  <c r="R788" i="6"/>
  <c r="X728" i="6"/>
  <c r="Z728" i="6"/>
  <c r="AT728" i="6" s="1"/>
  <c r="CH728" i="6" s="1"/>
  <c r="BJ588" i="6"/>
  <c r="CX588" i="6" s="1"/>
  <c r="R519" i="6"/>
  <c r="Y519" i="6"/>
  <c r="AS519" i="6" s="1"/>
  <c r="CG519" i="6" s="1"/>
  <c r="X519" i="6"/>
  <c r="W519" i="6"/>
  <c r="AG519" i="6" s="1"/>
  <c r="BU519" i="6" s="1"/>
  <c r="Q519" i="6"/>
  <c r="R484" i="6"/>
  <c r="Q484" i="6"/>
  <c r="U484" i="6"/>
  <c r="S484" i="6"/>
  <c r="BE461" i="6"/>
  <c r="CS461" i="6" s="1"/>
  <c r="W429" i="6"/>
  <c r="Z429" i="6"/>
  <c r="U429" i="6"/>
  <c r="T429" i="6"/>
  <c r="S429" i="6"/>
  <c r="Q429" i="6"/>
  <c r="V429" i="6"/>
  <c r="Y429" i="6"/>
  <c r="BH383" i="6"/>
  <c r="CV383" i="6" s="1"/>
  <c r="BF373" i="6"/>
  <c r="CT373" i="6" s="1"/>
  <c r="S305" i="6"/>
  <c r="Z305" i="6"/>
  <c r="X305" i="6"/>
  <c r="W305" i="6"/>
  <c r="R305" i="6"/>
  <c r="AL305" i="6" s="1"/>
  <c r="BZ305" i="6" s="1"/>
  <c r="BK283" i="6"/>
  <c r="CY283" i="6" s="1"/>
  <c r="U205" i="6"/>
  <c r="R205" i="6"/>
  <c r="Q205" i="6"/>
  <c r="T205" i="6"/>
  <c r="X205" i="6"/>
  <c r="BF121" i="6"/>
  <c r="CT121" i="6" s="1"/>
  <c r="Y86" i="6"/>
  <c r="V86" i="6"/>
  <c r="U86" i="6"/>
  <c r="AE86" i="6" s="1"/>
  <c r="BS86" i="6" s="1"/>
  <c r="X86" i="6"/>
  <c r="R1710" i="6"/>
  <c r="X1710" i="6"/>
  <c r="AH1710" i="6" s="1"/>
  <c r="BV1710" i="6" s="1"/>
  <c r="S1710" i="6"/>
  <c r="AM1710" i="6" s="1"/>
  <c r="CA1710" i="6" s="1"/>
  <c r="Z1710" i="6"/>
  <c r="BM1686" i="6"/>
  <c r="DA1686" i="6" s="1"/>
  <c r="Y1579" i="6"/>
  <c r="S1579" i="6"/>
  <c r="R1579" i="6"/>
  <c r="BM1427" i="6"/>
  <c r="DA1427" i="6" s="1"/>
  <c r="R1251" i="6"/>
  <c r="X1251" i="6"/>
  <c r="S1251" i="6"/>
  <c r="BF1673" i="6"/>
  <c r="CT1673" i="6" s="1"/>
  <c r="R1649" i="6"/>
  <c r="Z1649" i="6"/>
  <c r="S1649" i="6"/>
  <c r="Q1649" i="6"/>
  <c r="X1649" i="6"/>
  <c r="U1649" i="6"/>
  <c r="V1649" i="6"/>
  <c r="W1649" i="6"/>
  <c r="S1555" i="6"/>
  <c r="V1555" i="6"/>
  <c r="Y1555" i="6"/>
  <c r="U1555" i="6"/>
  <c r="BI1461" i="6"/>
  <c r="CW1461" i="6" s="1"/>
  <c r="BL1274" i="6"/>
  <c r="CZ1274" i="6" s="1"/>
  <c r="V1226" i="6"/>
  <c r="U1226" i="6"/>
  <c r="T1226" i="6"/>
  <c r="R1226" i="6"/>
  <c r="BG1202" i="6"/>
  <c r="CU1202" i="6" s="1"/>
  <c r="BM1788" i="6"/>
  <c r="DA1788" i="6" s="1"/>
  <c r="BH1776" i="6"/>
  <c r="CV1776" i="6" s="1"/>
  <c r="W1740" i="6"/>
  <c r="AQ1740" i="6" s="1"/>
  <c r="CE1740" i="6" s="1"/>
  <c r="Q1740" i="6"/>
  <c r="Y1740" i="6"/>
  <c r="R1740" i="6"/>
  <c r="BH1670" i="6"/>
  <c r="CV1670" i="6" s="1"/>
  <c r="BM1646" i="6"/>
  <c r="DA1646" i="6" s="1"/>
  <c r="BG1623" i="6"/>
  <c r="CU1623" i="6" s="1"/>
  <c r="BI1552" i="6"/>
  <c r="CW1552" i="6" s="1"/>
  <c r="T798" i="6"/>
  <c r="Q798" i="6"/>
  <c r="W798" i="6"/>
  <c r="Y798" i="6"/>
  <c r="BK774" i="6"/>
  <c r="CY774" i="6" s="1"/>
  <c r="BM738" i="6"/>
  <c r="DA738" i="6" s="1"/>
  <c r="BJ645" i="6"/>
  <c r="CX645" i="6" s="1"/>
  <c r="BN552" i="6"/>
  <c r="DB552" i="6" s="1"/>
  <c r="BF494" i="6"/>
  <c r="CT494" i="6" s="1"/>
  <c r="Y370" i="6"/>
  <c r="V370" i="6"/>
  <c r="Z370" i="6"/>
  <c r="Y267" i="6"/>
  <c r="W267" i="6"/>
  <c r="AQ267" i="6" s="1"/>
  <c r="CE267" i="6" s="1"/>
  <c r="S267" i="6"/>
  <c r="U267" i="6"/>
  <c r="V267" i="6"/>
  <c r="AF267" i="6" s="1"/>
  <c r="BT267" i="6" s="1"/>
  <c r="BG244" i="6"/>
  <c r="CU244" i="6" s="1"/>
  <c r="BH102" i="6"/>
  <c r="CV102" i="6" s="1"/>
  <c r="BN80" i="6"/>
  <c r="DB80" i="6" s="1"/>
  <c r="BE12" i="6"/>
  <c r="CS12" i="6" s="1"/>
  <c r="BM1765" i="6"/>
  <c r="DA1765" i="6" s="1"/>
  <c r="BG1741" i="6"/>
  <c r="CU1741" i="6" s="1"/>
  <c r="X1707" i="6"/>
  <c r="U1707" i="6"/>
  <c r="Z1707" i="6"/>
  <c r="AJ1707" i="6" s="1"/>
  <c r="BX1707" i="6" s="1"/>
  <c r="S1707" i="6"/>
  <c r="Q1424" i="6"/>
  <c r="V1424" i="6"/>
  <c r="T1424" i="6"/>
  <c r="U1424" i="6"/>
  <c r="S1424" i="6"/>
  <c r="W1424" i="6"/>
  <c r="X1424" i="6"/>
  <c r="AR1424" i="6" s="1"/>
  <c r="CF1424" i="6" s="1"/>
  <c r="BL1401" i="6"/>
  <c r="CZ1401" i="6" s="1"/>
  <c r="BN976" i="6"/>
  <c r="DB976" i="6" s="1"/>
  <c r="Y964" i="6"/>
  <c r="Z964" i="6"/>
  <c r="T964" i="6"/>
  <c r="AN964" i="6" s="1"/>
  <c r="CB964" i="6" s="1"/>
  <c r="BH856" i="6"/>
  <c r="CV856" i="6" s="1"/>
  <c r="BJ820" i="6"/>
  <c r="CX820" i="6" s="1"/>
  <c r="BL799" i="6"/>
  <c r="CZ799" i="6" s="1"/>
  <c r="Q727" i="6"/>
  <c r="V727" i="6"/>
  <c r="W727" i="6"/>
  <c r="BH658" i="6"/>
  <c r="CV658" i="6" s="1"/>
  <c r="BL518" i="6"/>
  <c r="CZ518" i="6" s="1"/>
  <c r="BN471" i="6"/>
  <c r="DB471" i="6" s="1"/>
  <c r="BG242" i="6"/>
  <c r="CU242" i="6" s="1"/>
  <c r="BE196" i="6"/>
  <c r="CS196" i="6" s="1"/>
  <c r="X184" i="6"/>
  <c r="T184" i="6"/>
  <c r="U184" i="6"/>
  <c r="Q78" i="6"/>
  <c r="AK78" i="6" s="1"/>
  <c r="BY78" i="6" s="1"/>
  <c r="V78" i="6"/>
  <c r="Z78" i="6"/>
  <c r="BH470" i="6"/>
  <c r="CV470" i="6" s="1"/>
  <c r="W379" i="6"/>
  <c r="V379" i="6"/>
  <c r="AP379" i="6" s="1"/>
  <c r="CD379" i="6" s="1"/>
  <c r="T379" i="6"/>
  <c r="AD379" i="6" s="1"/>
  <c r="BR379" i="6" s="1"/>
  <c r="BF1469" i="6"/>
  <c r="CT1469" i="6" s="1"/>
  <c r="BN1352" i="6"/>
  <c r="DB1352" i="6" s="1"/>
  <c r="BL1210" i="6"/>
  <c r="CZ1210" i="6" s="1"/>
  <c r="R1022" i="6"/>
  <c r="U1022" i="6"/>
  <c r="BG974" i="6"/>
  <c r="CU974" i="6" s="1"/>
  <c r="W830" i="6"/>
  <c r="T830" i="6"/>
  <c r="S830" i="6"/>
  <c r="BH761" i="6"/>
  <c r="CV761" i="6" s="1"/>
  <c r="X667" i="6"/>
  <c r="R667" i="6"/>
  <c r="Z667" i="6"/>
  <c r="AJ667" i="6" s="1"/>
  <c r="BX667" i="6" s="1"/>
  <c r="V667" i="6"/>
  <c r="W667" i="6"/>
  <c r="R562" i="6"/>
  <c r="W562" i="6"/>
  <c r="V562" i="6"/>
  <c r="U562" i="6"/>
  <c r="AE562" i="6" s="1"/>
  <c r="BS562" i="6" s="1"/>
  <c r="BH516" i="6"/>
  <c r="CV516" i="6" s="1"/>
  <c r="BG170" i="6"/>
  <c r="CU170" i="6" s="1"/>
  <c r="BH134" i="6"/>
  <c r="CV134" i="6" s="1"/>
  <c r="Z99" i="6"/>
  <c r="U99" i="6"/>
  <c r="Q99" i="6"/>
  <c r="Y99" i="6"/>
  <c r="W1680" i="6"/>
  <c r="V1680" i="6"/>
  <c r="S1680" i="6"/>
  <c r="X1490" i="6"/>
  <c r="Q1490" i="6"/>
  <c r="AA1490" i="6" s="1"/>
  <c r="BO1490" i="6" s="1"/>
  <c r="BG1410" i="6"/>
  <c r="CU1410" i="6" s="1"/>
  <c r="BE1351" i="6"/>
  <c r="CS1351" i="6" s="1"/>
  <c r="BM1304" i="6"/>
  <c r="DA1304" i="6" s="1"/>
  <c r="BI1233" i="6"/>
  <c r="CW1233" i="6" s="1"/>
  <c r="BI1185" i="6"/>
  <c r="CW1185" i="6" s="1"/>
  <c r="BM1161" i="6"/>
  <c r="DA1161" i="6" s="1"/>
  <c r="Z865" i="6"/>
  <c r="S865" i="6"/>
  <c r="X865" i="6"/>
  <c r="U865" i="6"/>
  <c r="W865" i="6"/>
  <c r="BA865" i="6" s="1"/>
  <c r="CO865" i="6" s="1"/>
  <c r="BJ841" i="6"/>
  <c r="CX841" i="6" s="1"/>
  <c r="BI818" i="6"/>
  <c r="CW818" i="6" s="1"/>
  <c r="BH701" i="6"/>
  <c r="CV701" i="6" s="1"/>
  <c r="BL607" i="6"/>
  <c r="CZ607" i="6" s="1"/>
  <c r="BL907" i="6"/>
  <c r="CZ907" i="6" s="1"/>
  <c r="V847" i="6"/>
  <c r="Y847" i="6"/>
  <c r="Q847" i="6"/>
  <c r="W847" i="6"/>
  <c r="Z847" i="6"/>
  <c r="AT847" i="6" s="1"/>
  <c r="CH847" i="6" s="1"/>
  <c r="W1119" i="6"/>
  <c r="Z1119" i="6"/>
  <c r="T1119" i="6"/>
  <c r="Z870" i="6"/>
  <c r="Y870" i="6"/>
  <c r="U870" i="6"/>
  <c r="R870" i="6"/>
  <c r="BK777" i="6"/>
  <c r="CY777" i="6" s="1"/>
  <c r="BH577" i="6"/>
  <c r="CV577" i="6" s="1"/>
  <c r="W313" i="6"/>
  <c r="V313" i="6"/>
  <c r="S313" i="6"/>
  <c r="AC313" i="6" s="1"/>
  <c r="BQ313" i="6" s="1"/>
  <c r="R289" i="6"/>
  <c r="U289" i="6"/>
  <c r="Z289" i="6"/>
  <c r="S289" i="6"/>
  <c r="BN149" i="6"/>
  <c r="DB149" i="6" s="1"/>
  <c r="W113" i="6"/>
  <c r="AG113" i="6" s="1"/>
  <c r="BU113" i="6" s="1"/>
  <c r="Y113" i="6"/>
  <c r="Z113" i="6"/>
  <c r="R113" i="6"/>
  <c r="AL113" i="6" s="1"/>
  <c r="BZ113" i="6" s="1"/>
  <c r="T113" i="6"/>
  <c r="BN458" i="6"/>
  <c r="DB458" i="6" s="1"/>
  <c r="BF344" i="6"/>
  <c r="CT344" i="6" s="1"/>
  <c r="Q1364" i="6"/>
  <c r="X1364" i="6"/>
  <c r="AR1364" i="6" s="1"/>
  <c r="CF1364" i="6" s="1"/>
  <c r="U1364" i="6"/>
  <c r="AO1364" i="6" s="1"/>
  <c r="CC1364" i="6" s="1"/>
  <c r="BE890" i="6"/>
  <c r="CS890" i="6" s="1"/>
  <c r="Q797" i="6"/>
  <c r="X797" i="6"/>
  <c r="AR797" i="6" s="1"/>
  <c r="CF797" i="6" s="1"/>
  <c r="V797" i="6"/>
  <c r="AF797" i="6" s="1"/>
  <c r="BT797" i="6" s="1"/>
  <c r="R797" i="6"/>
  <c r="AL797" i="6" s="1"/>
  <c r="BZ797" i="6" s="1"/>
  <c r="BF678" i="6"/>
  <c r="CT678" i="6" s="1"/>
  <c r="V528" i="6"/>
  <c r="W528" i="6"/>
  <c r="Z528" i="6"/>
  <c r="BJ1727" i="6"/>
  <c r="CX1727" i="6" s="1"/>
  <c r="BE1597" i="6"/>
  <c r="CS1597" i="6" s="1"/>
  <c r="BF1386" i="6"/>
  <c r="CT1386" i="6" s="1"/>
  <c r="R1315" i="6"/>
  <c r="S1315" i="6"/>
  <c r="Q1315" i="6"/>
  <c r="Y1315" i="6"/>
  <c r="W1315" i="6"/>
  <c r="BE1197" i="6"/>
  <c r="CS1197" i="6" s="1"/>
  <c r="S1080" i="6"/>
  <c r="AM1080" i="6" s="1"/>
  <c r="CA1080" i="6" s="1"/>
  <c r="Z1080" i="6"/>
  <c r="BK572" i="6"/>
  <c r="CY572" i="6" s="1"/>
  <c r="U1003" i="6"/>
  <c r="S1003" i="6"/>
  <c r="X1003" i="6"/>
  <c r="V1003" i="6"/>
  <c r="BF291" i="6"/>
  <c r="CT291" i="6" s="1"/>
  <c r="BF1002" i="6"/>
  <c r="CT1002" i="6" s="1"/>
  <c r="BK1655" i="6"/>
  <c r="CY1655" i="6" s="1"/>
  <c r="BH1561" i="6"/>
  <c r="CV1561" i="6" s="1"/>
  <c r="W1489" i="6"/>
  <c r="AG1489" i="6" s="1"/>
  <c r="BU1489" i="6" s="1"/>
  <c r="Q1489" i="6"/>
  <c r="S1489" i="6"/>
  <c r="R1432" i="6"/>
  <c r="Y1432" i="6"/>
  <c r="AS1432" i="6" s="1"/>
  <c r="CG1432" i="6" s="1"/>
  <c r="U1432" i="6"/>
  <c r="AE1432" i="6" s="1"/>
  <c r="BS1432" i="6" s="1"/>
  <c r="BF1362" i="6"/>
  <c r="CT1362" i="6" s="1"/>
  <c r="X1350" i="6"/>
  <c r="W1350" i="6"/>
  <c r="V1350" i="6"/>
  <c r="Z1350" i="6"/>
  <c r="R1350" i="6"/>
  <c r="Q1350" i="6"/>
  <c r="S1350" i="6"/>
  <c r="Y1350" i="6"/>
  <c r="Z1256" i="6"/>
  <c r="T1256" i="6"/>
  <c r="S1256" i="6"/>
  <c r="AC1256" i="6" s="1"/>
  <c r="BQ1256" i="6" s="1"/>
  <c r="U1256" i="6"/>
  <c r="W1256" i="6"/>
  <c r="AG1256" i="6" s="1"/>
  <c r="BU1256" i="6" s="1"/>
  <c r="BN1137" i="6"/>
  <c r="DB1137" i="6" s="1"/>
  <c r="Q1125" i="6"/>
  <c r="U1125" i="6"/>
  <c r="T1125" i="6"/>
  <c r="Z1125" i="6"/>
  <c r="R1125" i="6"/>
  <c r="S1125" i="6"/>
  <c r="W1125" i="6"/>
  <c r="T1079" i="6"/>
  <c r="Y1079" i="6"/>
  <c r="R1079" i="6"/>
  <c r="Q1079" i="6"/>
  <c r="BG1008" i="6"/>
  <c r="CU1008" i="6" s="1"/>
  <c r="Y984" i="6"/>
  <c r="Z984" i="6"/>
  <c r="X984" i="6"/>
  <c r="BL936" i="6"/>
  <c r="CZ936" i="6" s="1"/>
  <c r="U888" i="6"/>
  <c r="X888" i="6"/>
  <c r="AR888" i="6" s="1"/>
  <c r="CF888" i="6" s="1"/>
  <c r="Z888" i="6"/>
  <c r="Y618" i="6"/>
  <c r="V618" i="6"/>
  <c r="Z618" i="6"/>
  <c r="W618" i="6"/>
  <c r="Q618" i="6"/>
  <c r="S618" i="6"/>
  <c r="R618" i="6"/>
  <c r="T618" i="6"/>
  <c r="BE560" i="6"/>
  <c r="CS560" i="6" s="1"/>
  <c r="BF526" i="6"/>
  <c r="CT526" i="6" s="1"/>
  <c r="BG422" i="6"/>
  <c r="CU422" i="6" s="1"/>
  <c r="BI227" i="6"/>
  <c r="CW227" i="6" s="1"/>
  <c r="S144" i="6"/>
  <c r="R144" i="6"/>
  <c r="V144" i="6"/>
  <c r="AP144" i="6" s="1"/>
  <c r="CD144" i="6" s="1"/>
  <c r="W144" i="6"/>
  <c r="BN120" i="6"/>
  <c r="DB120" i="6" s="1"/>
  <c r="T54" i="6"/>
  <c r="S54" i="6"/>
  <c r="R54" i="6"/>
  <c r="W54" i="6"/>
  <c r="BE30" i="6"/>
  <c r="CS30" i="6" s="1"/>
  <c r="X1725" i="6"/>
  <c r="Z1725" i="6"/>
  <c r="V1725" i="6"/>
  <c r="U1725" i="6"/>
  <c r="R1725" i="6"/>
  <c r="W1725" i="6"/>
  <c r="BK1702" i="6"/>
  <c r="CY1702" i="6" s="1"/>
  <c r="BE1512" i="6"/>
  <c r="CS1512" i="6" s="1"/>
  <c r="Y1396" i="6"/>
  <c r="S1396" i="6"/>
  <c r="T1396" i="6"/>
  <c r="Q1396" i="6"/>
  <c r="T1337" i="6"/>
  <c r="U1337" i="6"/>
  <c r="Q1337" i="6"/>
  <c r="R1337" i="6"/>
  <c r="X1337" i="6"/>
  <c r="AH1337" i="6" s="1"/>
  <c r="BV1337" i="6" s="1"/>
  <c r="V1337" i="6"/>
  <c r="Y1290" i="6"/>
  <c r="Z1290" i="6"/>
  <c r="U1290" i="6"/>
  <c r="T1290" i="6"/>
  <c r="Z1159" i="6"/>
  <c r="AT1159" i="6" s="1"/>
  <c r="CH1159" i="6" s="1"/>
  <c r="Y1159" i="6"/>
  <c r="W1159" i="6"/>
  <c r="BN1067" i="6"/>
  <c r="DB1067" i="6" s="1"/>
  <c r="BE1007" i="6"/>
  <c r="CS1007" i="6" s="1"/>
  <c r="BH947" i="6"/>
  <c r="CV947" i="6" s="1"/>
  <c r="V899" i="6"/>
  <c r="AP899" i="6" s="1"/>
  <c r="CD899" i="6" s="1"/>
  <c r="R899" i="6"/>
  <c r="AB899" i="6" s="1"/>
  <c r="BP899" i="6" s="1"/>
  <c r="U899" i="6"/>
  <c r="BM433" i="6"/>
  <c r="DA433" i="6" s="1"/>
  <c r="BJ295" i="6"/>
  <c r="CX295" i="6" s="1"/>
  <c r="BJ167" i="6"/>
  <c r="CX167" i="6" s="1"/>
  <c r="BE96" i="6"/>
  <c r="CS96" i="6" s="1"/>
  <c r="BI17" i="6"/>
  <c r="CW17" i="6" s="1"/>
  <c r="BN1758" i="6"/>
  <c r="DB1758" i="6" s="1"/>
  <c r="X1723" i="6"/>
  <c r="S1723" i="6"/>
  <c r="Y1723" i="6"/>
  <c r="AS1723" i="6" s="1"/>
  <c r="CG1723" i="6" s="1"/>
  <c r="T1723" i="6"/>
  <c r="AD1723" i="6" s="1"/>
  <c r="BR1723" i="6" s="1"/>
  <c r="Q1723" i="6"/>
  <c r="AK1723" i="6" s="1"/>
  <c r="BY1723" i="6" s="1"/>
  <c r="V1570" i="6"/>
  <c r="AP1570" i="6" s="1"/>
  <c r="CD1570" i="6" s="1"/>
  <c r="U1570" i="6"/>
  <c r="Q1570" i="6"/>
  <c r="AA1570" i="6" s="1"/>
  <c r="BO1570" i="6" s="1"/>
  <c r="BI651" i="6"/>
  <c r="CW651" i="6" s="1"/>
  <c r="BN557" i="6"/>
  <c r="DB557" i="6" s="1"/>
  <c r="BI476" i="6"/>
  <c r="CW476" i="6" s="1"/>
  <c r="T293" i="6"/>
  <c r="Z293" i="6"/>
  <c r="X293" i="6"/>
  <c r="Q94" i="6"/>
  <c r="U94" i="6"/>
  <c r="AO94" i="6" s="1"/>
  <c r="CC94" i="6" s="1"/>
  <c r="R94" i="6"/>
  <c r="V94" i="6"/>
  <c r="BJ1745" i="6"/>
  <c r="CX1745" i="6" s="1"/>
  <c r="BE1509" i="6"/>
  <c r="CS1509" i="6" s="1"/>
  <c r="Y1474" i="6"/>
  <c r="U1474" i="6"/>
  <c r="X1474" i="6"/>
  <c r="BM1299" i="6"/>
  <c r="DA1299" i="6" s="1"/>
  <c r="BK1252" i="6"/>
  <c r="CY1252" i="6" s="1"/>
  <c r="BI1216" i="6"/>
  <c r="CW1216" i="6" s="1"/>
  <c r="BE1110" i="6"/>
  <c r="CS1110" i="6" s="1"/>
  <c r="S932" i="6"/>
  <c r="R932" i="6"/>
  <c r="Q932" i="6"/>
  <c r="U932" i="6"/>
  <c r="Z932" i="6"/>
  <c r="BK872" i="6"/>
  <c r="CY872" i="6" s="1"/>
  <c r="BF499" i="6"/>
  <c r="CT499" i="6" s="1"/>
  <c r="T452" i="6"/>
  <c r="AN452" i="6" s="1"/>
  <c r="CB452" i="6" s="1"/>
  <c r="S452" i="6"/>
  <c r="AC452" i="6" s="1"/>
  <c r="BQ452" i="6" s="1"/>
  <c r="Q452" i="6"/>
  <c r="AK452" i="6" s="1"/>
  <c r="BY452" i="6" s="1"/>
  <c r="X452" i="6"/>
  <c r="BI395" i="6"/>
  <c r="CW395" i="6" s="1"/>
  <c r="T234" i="6"/>
  <c r="S234" i="6"/>
  <c r="X234" i="6"/>
  <c r="R234" i="6"/>
  <c r="Q234" i="6"/>
  <c r="W234" i="6"/>
  <c r="Z234" i="6"/>
  <c r="AJ234" i="6" s="1"/>
  <c r="BX234" i="6" s="1"/>
  <c r="BI200" i="6"/>
  <c r="CW200" i="6" s="1"/>
  <c r="W152" i="6"/>
  <c r="T152" i="6"/>
  <c r="R152" i="6"/>
  <c r="Z152" i="6"/>
  <c r="AJ152" i="6" s="1"/>
  <c r="BX152" i="6" s="1"/>
  <c r="BG116" i="6"/>
  <c r="CU116" i="6" s="1"/>
  <c r="BL38" i="6"/>
  <c r="CZ38" i="6" s="1"/>
  <c r="BF883" i="6"/>
  <c r="CT883" i="6" s="1"/>
  <c r="BG314" i="6"/>
  <c r="CU314" i="6" s="1"/>
  <c r="BI1178" i="6"/>
  <c r="CW1178" i="6" s="1"/>
  <c r="BI1131" i="6"/>
  <c r="CW1131" i="6" s="1"/>
  <c r="BL765" i="6"/>
  <c r="CZ765" i="6" s="1"/>
  <c r="BJ682" i="6"/>
  <c r="CX682" i="6" s="1"/>
  <c r="T347" i="6"/>
  <c r="Z347" i="6"/>
  <c r="S347" i="6"/>
  <c r="W347" i="6"/>
  <c r="BM460" i="6"/>
  <c r="DA460" i="6" s="1"/>
  <c r="U427" i="6"/>
  <c r="R427" i="6"/>
  <c r="W427" i="6"/>
  <c r="X301" i="6"/>
  <c r="Y301" i="6"/>
  <c r="V301" i="6"/>
  <c r="Z301" i="6"/>
  <c r="W301" i="6"/>
  <c r="T301" i="6"/>
  <c r="AD301" i="6" s="1"/>
  <c r="BR301" i="6" s="1"/>
  <c r="R301" i="6"/>
  <c r="BJ278" i="6"/>
  <c r="CX278" i="6" s="1"/>
  <c r="BL209" i="6"/>
  <c r="CZ209" i="6" s="1"/>
  <c r="BF137" i="6"/>
  <c r="CT137" i="6" s="1"/>
  <c r="W125" i="6"/>
  <c r="V125" i="6"/>
  <c r="Y125" i="6"/>
  <c r="AI125" i="6" s="1"/>
  <c r="BW125" i="6" s="1"/>
  <c r="X125" i="6"/>
  <c r="AR125" i="6" s="1"/>
  <c r="CF125" i="6" s="1"/>
  <c r="BH90" i="6"/>
  <c r="CV90" i="6" s="1"/>
  <c r="Z47" i="6"/>
  <c r="AJ47" i="6" s="1"/>
  <c r="BX47" i="6" s="1"/>
  <c r="W47" i="6"/>
  <c r="BE1759" i="6"/>
  <c r="CS1759" i="6" s="1"/>
  <c r="Z1747" i="6"/>
  <c r="T1747" i="6"/>
  <c r="AD1747" i="6" s="1"/>
  <c r="BR1747" i="6" s="1"/>
  <c r="R1747" i="6"/>
  <c r="Z1582" i="6"/>
  <c r="Q1582" i="6"/>
  <c r="X1582" i="6"/>
  <c r="T1582" i="6"/>
  <c r="BG1535" i="6"/>
  <c r="CU1535" i="6" s="1"/>
  <c r="BI1523" i="6"/>
  <c r="CW1523" i="6" s="1"/>
  <c r="S1453" i="6"/>
  <c r="Y1453" i="6"/>
  <c r="R1453" i="6"/>
  <c r="Z1453" i="6"/>
  <c r="R1360" i="6"/>
  <c r="T1360" i="6"/>
  <c r="Y1360" i="6"/>
  <c r="AI1360" i="6" s="1"/>
  <c r="BW1360" i="6" s="1"/>
  <c r="S1360" i="6"/>
  <c r="BG1301" i="6"/>
  <c r="CU1301" i="6" s="1"/>
  <c r="BF1194" i="6"/>
  <c r="CT1194" i="6" s="1"/>
  <c r="BM1101" i="6"/>
  <c r="DA1101" i="6" s="1"/>
  <c r="Q1030" i="6"/>
  <c r="U1030" i="6"/>
  <c r="R1030" i="6"/>
  <c r="S1030" i="6"/>
  <c r="V1030" i="6"/>
  <c r="Y1030" i="6"/>
  <c r="BK1006" i="6"/>
  <c r="CY1006" i="6" s="1"/>
  <c r="BJ838" i="6"/>
  <c r="CX838" i="6" s="1"/>
  <c r="Q757" i="6"/>
  <c r="AU757" i="6" s="1"/>
  <c r="CI757" i="6" s="1"/>
  <c r="Z757" i="6"/>
  <c r="W757" i="6"/>
  <c r="V757" i="6"/>
  <c r="X757" i="6"/>
  <c r="V663" i="6"/>
  <c r="U663" i="6"/>
  <c r="W663" i="6"/>
  <c r="AQ663" i="6" s="1"/>
  <c r="CE663" i="6" s="1"/>
  <c r="Y663" i="6"/>
  <c r="BI604" i="6"/>
  <c r="CW604" i="6" s="1"/>
  <c r="Z569" i="6"/>
  <c r="U569" i="6"/>
  <c r="R569" i="6"/>
  <c r="V569" i="6"/>
  <c r="T569" i="6"/>
  <c r="BF547" i="6"/>
  <c r="CT547" i="6" s="1"/>
  <c r="BM512" i="6"/>
  <c r="DA512" i="6" s="1"/>
  <c r="W501" i="6"/>
  <c r="Z501" i="6"/>
  <c r="Q501" i="6"/>
  <c r="AK501" i="6" s="1"/>
  <c r="BY501" i="6" s="1"/>
  <c r="BM477" i="6"/>
  <c r="DA477" i="6" s="1"/>
  <c r="BK420" i="6"/>
  <c r="CY420" i="6" s="1"/>
  <c r="BH409" i="6"/>
  <c r="CV409" i="6" s="1"/>
  <c r="BE248" i="6"/>
  <c r="CS248" i="6" s="1"/>
  <c r="BI214" i="6"/>
  <c r="CW214" i="6" s="1"/>
  <c r="BK178" i="6"/>
  <c r="CY178" i="6" s="1"/>
  <c r="V62" i="6"/>
  <c r="T62" i="6"/>
  <c r="Y62" i="6"/>
  <c r="Z62" i="6"/>
  <c r="U62" i="6"/>
  <c r="X62" i="6"/>
  <c r="Q62" i="6"/>
  <c r="BL1770" i="6"/>
  <c r="CZ1770" i="6" s="1"/>
  <c r="S1676" i="6"/>
  <c r="T1676" i="6"/>
  <c r="W1676" i="6"/>
  <c r="U1676" i="6"/>
  <c r="BE1534" i="6"/>
  <c r="CS1534" i="6" s="1"/>
  <c r="BG709" i="6"/>
  <c r="CU709" i="6" s="1"/>
  <c r="X673" i="6"/>
  <c r="W673" i="6"/>
  <c r="Y673" i="6"/>
  <c r="BL546" i="6"/>
  <c r="CZ546" i="6" s="1"/>
  <c r="BH523" i="6"/>
  <c r="CV523" i="6" s="1"/>
  <c r="BH464" i="6"/>
  <c r="CV464" i="6" s="1"/>
  <c r="BK235" i="6"/>
  <c r="CY235" i="6" s="1"/>
  <c r="V201" i="6"/>
  <c r="T201" i="6"/>
  <c r="W201" i="6"/>
  <c r="BG27" i="6"/>
  <c r="CU27" i="6" s="1"/>
  <c r="X1769" i="6"/>
  <c r="S1769" i="6"/>
  <c r="U1769" i="6"/>
  <c r="Q1440" i="6"/>
  <c r="U1440" i="6"/>
  <c r="Z1440" i="6"/>
  <c r="S1440" i="6"/>
  <c r="X1440" i="6"/>
  <c r="BL1440" i="6" s="1"/>
  <c r="CZ1440" i="6" s="1"/>
  <c r="V1440" i="6"/>
  <c r="V1121" i="6"/>
  <c r="W1121" i="6"/>
  <c r="Q1121" i="6"/>
  <c r="T1121" i="6"/>
  <c r="Z1121" i="6"/>
  <c r="BL980" i="6"/>
  <c r="CZ980" i="6" s="1"/>
  <c r="T908" i="6"/>
  <c r="Q908" i="6"/>
  <c r="Z908" i="6"/>
  <c r="W908" i="6"/>
  <c r="Z590" i="6"/>
  <c r="U590" i="6"/>
  <c r="BI590" i="6" s="1"/>
  <c r="CW590" i="6" s="1"/>
  <c r="V590" i="6"/>
  <c r="BL50" i="6"/>
  <c r="CZ50" i="6" s="1"/>
  <c r="BJ1086" i="6"/>
  <c r="CX1086" i="6" s="1"/>
  <c r="R919" i="6"/>
  <c r="V919" i="6"/>
  <c r="X919" i="6"/>
  <c r="AR919" i="6" s="1"/>
  <c r="CF919" i="6" s="1"/>
  <c r="BN1660" i="6"/>
  <c r="DB1660" i="6" s="1"/>
  <c r="BH823" i="6"/>
  <c r="CV823" i="6" s="1"/>
  <c r="U758" i="6"/>
  <c r="AO758" i="6" s="1"/>
  <c r="CC758" i="6" s="1"/>
  <c r="Q758" i="6"/>
  <c r="AK758" i="6" s="1"/>
  <c r="BY758" i="6" s="1"/>
  <c r="W758" i="6"/>
  <c r="X1390" i="6"/>
  <c r="U1390" i="6"/>
  <c r="V1390" i="6"/>
  <c r="W1390" i="6"/>
  <c r="AG1390" i="6" s="1"/>
  <c r="BU1390" i="6" s="1"/>
  <c r="Y1390" i="6"/>
  <c r="Y349" i="6"/>
  <c r="Q349" i="6"/>
  <c r="T349" i="6"/>
  <c r="Z349" i="6"/>
  <c r="W349" i="6"/>
  <c r="AQ349" i="6" s="1"/>
  <c r="CE349" i="6" s="1"/>
  <c r="V98" i="6"/>
  <c r="Z98" i="6"/>
  <c r="X98" i="6"/>
  <c r="Q98" i="6"/>
  <c r="AK98" i="6" s="1"/>
  <c r="BY98" i="6" s="1"/>
  <c r="R1439" i="6"/>
  <c r="Q1439" i="6"/>
  <c r="U1439" i="6"/>
  <c r="W1439" i="6"/>
  <c r="V1439" i="6"/>
  <c r="AP1439" i="6" s="1"/>
  <c r="CD1439" i="6" s="1"/>
  <c r="X1307" i="6"/>
  <c r="BB1307" i="6" s="1"/>
  <c r="CP1307" i="6" s="1"/>
  <c r="S1307" i="6"/>
  <c r="U1307" i="6"/>
  <c r="R1307" i="6"/>
  <c r="AB1307" i="6" s="1"/>
  <c r="BP1307" i="6" s="1"/>
  <c r="AX616" i="6"/>
  <c r="CL616" i="6" s="1"/>
  <c r="BH616" i="6"/>
  <c r="CV616" i="6" s="1"/>
  <c r="U1057" i="6"/>
  <c r="AW648" i="6"/>
  <c r="CK648" i="6" s="1"/>
  <c r="BG648" i="6"/>
  <c r="CU648" i="6" s="1"/>
  <c r="Q1712" i="6"/>
  <c r="AU1430" i="6"/>
  <c r="CI1430" i="6" s="1"/>
  <c r="BE1430" i="6"/>
  <c r="CS1430" i="6" s="1"/>
  <c r="AZ980" i="6"/>
  <c r="CN980" i="6" s="1"/>
  <c r="BJ980" i="6"/>
  <c r="CX980" i="6" s="1"/>
  <c r="AY775" i="6"/>
  <c r="CM775" i="6" s="1"/>
  <c r="BI775" i="6"/>
  <c r="CW775" i="6" s="1"/>
  <c r="BC1020" i="6"/>
  <c r="CQ1020" i="6" s="1"/>
  <c r="BM1020" i="6"/>
  <c r="DA1020" i="6" s="1"/>
  <c r="AU268" i="6"/>
  <c r="CI268" i="6" s="1"/>
  <c r="BE268" i="6"/>
  <c r="CS268" i="6" s="1"/>
  <c r="AV1267" i="6"/>
  <c r="CJ1267" i="6" s="1"/>
  <c r="BF1267" i="6"/>
  <c r="CT1267" i="6" s="1"/>
  <c r="AZ932" i="6"/>
  <c r="CN932" i="6" s="1"/>
  <c r="BJ932" i="6"/>
  <c r="CX932" i="6" s="1"/>
  <c r="U343" i="6"/>
  <c r="BD1592" i="6"/>
  <c r="CR1592" i="6" s="1"/>
  <c r="BN1592" i="6"/>
  <c r="DB1592" i="6" s="1"/>
  <c r="Z342" i="6"/>
  <c r="AJ342" i="6" s="1"/>
  <c r="BX342" i="6" s="1"/>
  <c r="Y98" i="6"/>
  <c r="V1757" i="6"/>
  <c r="AF1757" i="6" s="1"/>
  <c r="BT1757" i="6" s="1"/>
  <c r="BB1565" i="6"/>
  <c r="CP1565" i="6" s="1"/>
  <c r="BL1565" i="6"/>
  <c r="CZ1565" i="6" s="1"/>
  <c r="S1212" i="6"/>
  <c r="AM1212" i="6" s="1"/>
  <c r="CA1212" i="6" s="1"/>
  <c r="AV1124" i="6"/>
  <c r="CJ1124" i="6" s="1"/>
  <c r="BF1124" i="6"/>
  <c r="CT1124" i="6" s="1"/>
  <c r="BC746" i="6"/>
  <c r="CQ746" i="6" s="1"/>
  <c r="BM746" i="6"/>
  <c r="DA746" i="6" s="1"/>
  <c r="AW207" i="6"/>
  <c r="CK207" i="6" s="1"/>
  <c r="BG207" i="6"/>
  <c r="CU207" i="6" s="1"/>
  <c r="BB25" i="6"/>
  <c r="CP25" i="6" s="1"/>
  <c r="BL25" i="6"/>
  <c r="CZ25" i="6" s="1"/>
  <c r="BA1456" i="6"/>
  <c r="CO1456" i="6" s="1"/>
  <c r="BK1456" i="6"/>
  <c r="CY1456" i="6" s="1"/>
  <c r="BD937" i="6"/>
  <c r="CR937" i="6" s="1"/>
  <c r="BN937" i="6"/>
  <c r="DB937" i="6" s="1"/>
  <c r="S823" i="6"/>
  <c r="W823" i="6"/>
  <c r="V1542" i="6"/>
  <c r="U1542" i="6"/>
  <c r="AE1542" i="6" s="1"/>
  <c r="BS1542" i="6" s="1"/>
  <c r="S1542" i="6"/>
  <c r="Y1542" i="6"/>
  <c r="AI1542" i="6" s="1"/>
  <c r="BW1542" i="6" s="1"/>
  <c r="V1312" i="6"/>
  <c r="U1312" i="6"/>
  <c r="AE1312" i="6" s="1"/>
  <c r="BS1312" i="6" s="1"/>
  <c r="W1312" i="6"/>
  <c r="AQ1312" i="6" s="1"/>
  <c r="CE1312" i="6" s="1"/>
  <c r="S1312" i="6"/>
  <c r="AC1312" i="6" s="1"/>
  <c r="BQ1312" i="6" s="1"/>
  <c r="Q570" i="6"/>
  <c r="V570" i="6"/>
  <c r="U570" i="6"/>
  <c r="U1624" i="6"/>
  <c r="T1624" i="6"/>
  <c r="AN1624" i="6" s="1"/>
  <c r="CB1624" i="6" s="1"/>
  <c r="X1624" i="6"/>
  <c r="Z1624" i="6"/>
  <c r="AT1624" i="6" s="1"/>
  <c r="CH1624" i="6" s="1"/>
  <c r="S1176" i="6"/>
  <c r="W1176" i="6"/>
  <c r="Z1176" i="6"/>
  <c r="AU1788" i="6"/>
  <c r="CI1788" i="6" s="1"/>
  <c r="BE1788" i="6"/>
  <c r="CS1788" i="6" s="1"/>
  <c r="V939" i="6"/>
  <c r="BD178" i="6"/>
  <c r="CR178" i="6" s="1"/>
  <c r="BN178" i="6"/>
  <c r="DB178" i="6" s="1"/>
  <c r="AZ1322" i="6"/>
  <c r="CN1322" i="6" s="1"/>
  <c r="BJ1322" i="6"/>
  <c r="CX1322" i="6" s="1"/>
  <c r="AZ48" i="6"/>
  <c r="CN48" i="6" s="1"/>
  <c r="BJ48" i="6"/>
  <c r="CX48" i="6" s="1"/>
  <c r="AZ1506" i="6"/>
  <c r="CN1506" i="6" s="1"/>
  <c r="BJ1506" i="6"/>
  <c r="CX1506" i="6" s="1"/>
  <c r="BC797" i="6"/>
  <c r="CQ797" i="6" s="1"/>
  <c r="BM797" i="6"/>
  <c r="DA797" i="6" s="1"/>
  <c r="AY588" i="6"/>
  <c r="CM588" i="6" s="1"/>
  <c r="BI588" i="6"/>
  <c r="CW588" i="6" s="1"/>
  <c r="AZ383" i="6"/>
  <c r="CN383" i="6" s="1"/>
  <c r="BJ383" i="6"/>
  <c r="CX383" i="6" s="1"/>
  <c r="BC902" i="6"/>
  <c r="CQ902" i="6" s="1"/>
  <c r="BM902" i="6"/>
  <c r="DA902" i="6" s="1"/>
  <c r="BI43" i="6"/>
  <c r="CW43" i="6" s="1"/>
  <c r="BA87" i="6"/>
  <c r="CO87" i="6" s="1"/>
  <c r="BC1525" i="6"/>
  <c r="CQ1525" i="6" s="1"/>
  <c r="BM1525" i="6"/>
  <c r="DA1525" i="6" s="1"/>
  <c r="BC1385" i="6"/>
  <c r="CQ1385" i="6" s="1"/>
  <c r="BM1385" i="6"/>
  <c r="DA1385" i="6" s="1"/>
  <c r="AY1694" i="6"/>
  <c r="CM1694" i="6" s="1"/>
  <c r="AO1694" i="6"/>
  <c r="CC1694" i="6" s="1"/>
  <c r="R1004" i="6"/>
  <c r="AW543" i="6"/>
  <c r="CK543" i="6" s="1"/>
  <c r="BG543" i="6"/>
  <c r="CU543" i="6" s="1"/>
  <c r="BJ798" i="6"/>
  <c r="CX798" i="6" s="1"/>
  <c r="T251" i="6"/>
  <c r="BB1400" i="6"/>
  <c r="CP1400" i="6" s="1"/>
  <c r="BL1400" i="6"/>
  <c r="CZ1400" i="6" s="1"/>
  <c r="AZ517" i="6"/>
  <c r="CN517" i="6" s="1"/>
  <c r="BJ517" i="6"/>
  <c r="CX517" i="6" s="1"/>
  <c r="BB528" i="6"/>
  <c r="CP528" i="6" s="1"/>
  <c r="BL528" i="6"/>
  <c r="CZ528" i="6" s="1"/>
  <c r="Q1035" i="6"/>
  <c r="AU1035" i="6" s="1"/>
  <c r="CI1035" i="6" s="1"/>
  <c r="AY990" i="6"/>
  <c r="CM990" i="6" s="1"/>
  <c r="AE990" i="6"/>
  <c r="BS990" i="6" s="1"/>
  <c r="AN159" i="6"/>
  <c r="CB159" i="6" s="1"/>
  <c r="BH159" i="6"/>
  <c r="CV159" i="6" s="1"/>
  <c r="BC302" i="6"/>
  <c r="CQ302" i="6" s="1"/>
  <c r="AI302" i="6"/>
  <c r="BW302" i="6" s="1"/>
  <c r="AX1096" i="6"/>
  <c r="CL1096" i="6" s="1"/>
  <c r="BH1096" i="6"/>
  <c r="CV1096" i="6" s="1"/>
  <c r="S626" i="6"/>
  <c r="R699" i="6"/>
  <c r="Y699" i="6"/>
  <c r="X699" i="6"/>
  <c r="V699" i="6"/>
  <c r="Q699" i="6"/>
  <c r="U423" i="6"/>
  <c r="S423" i="6"/>
  <c r="R423" i="6"/>
  <c r="BM790" i="6"/>
  <c r="DA790" i="6" s="1"/>
  <c r="R796" i="6"/>
  <c r="V796" i="6"/>
  <c r="Q796" i="6"/>
  <c r="W796" i="6"/>
  <c r="T796" i="6"/>
  <c r="V342" i="6"/>
  <c r="Q342" i="6"/>
  <c r="T342" i="6"/>
  <c r="W342" i="6"/>
  <c r="Z1340" i="6"/>
  <c r="W1340" i="6"/>
  <c r="U1340" i="6"/>
  <c r="Y371" i="6"/>
  <c r="U371" i="6"/>
  <c r="Q371" i="6"/>
  <c r="AK371" i="6" s="1"/>
  <c r="BY371" i="6" s="1"/>
  <c r="T371" i="6"/>
  <c r="AD371" i="6" s="1"/>
  <c r="BR371" i="6" s="1"/>
  <c r="Z371" i="6"/>
  <c r="T1420" i="6"/>
  <c r="V1420" i="6"/>
  <c r="S1420" i="6"/>
  <c r="Z1420" i="6"/>
  <c r="AJ1420" i="6" s="1"/>
  <c r="BX1420" i="6" s="1"/>
  <c r="X606" i="6"/>
  <c r="U606" i="6"/>
  <c r="Y606" i="6"/>
  <c r="Z606" i="6"/>
  <c r="S606" i="6"/>
  <c r="BK491" i="6"/>
  <c r="CY491" i="6" s="1"/>
  <c r="BE168" i="6"/>
  <c r="CS168" i="6" s="1"/>
  <c r="W203" i="6"/>
  <c r="S203" i="6"/>
  <c r="R203" i="6"/>
  <c r="Q203" i="6"/>
  <c r="Y203" i="6"/>
  <c r="X203" i="6"/>
  <c r="U203" i="6"/>
  <c r="T203" i="6"/>
  <c r="V203" i="6"/>
  <c r="Z203" i="6"/>
  <c r="T768" i="6"/>
  <c r="X768" i="6"/>
  <c r="AH768" i="6" s="1"/>
  <c r="BV768" i="6" s="1"/>
  <c r="W768" i="6"/>
  <c r="Y768" i="6"/>
  <c r="Z488" i="6"/>
  <c r="AJ488" i="6" s="1"/>
  <c r="BX488" i="6" s="1"/>
  <c r="U488" i="6"/>
  <c r="R488" i="6"/>
  <c r="AB488" i="6" s="1"/>
  <c r="BP488" i="6" s="1"/>
  <c r="X488" i="6"/>
  <c r="Z896" i="6"/>
  <c r="Y896" i="6"/>
  <c r="W896" i="6"/>
  <c r="Q1018" i="6"/>
  <c r="X1018" i="6"/>
  <c r="AH1018" i="6" s="1"/>
  <c r="BV1018" i="6" s="1"/>
  <c r="T1018" i="6"/>
  <c r="X16" i="6"/>
  <c r="R16" i="6"/>
  <c r="T16" i="6"/>
  <c r="S16" i="6"/>
  <c r="W16" i="6"/>
  <c r="BA16" i="6" s="1"/>
  <c r="CO16" i="6" s="1"/>
  <c r="AZ1433" i="6"/>
  <c r="CN1433" i="6" s="1"/>
  <c r="BJ1433" i="6"/>
  <c r="CX1433" i="6" s="1"/>
  <c r="BC571" i="6"/>
  <c r="CQ571" i="6" s="1"/>
  <c r="BM571" i="6"/>
  <c r="DA571" i="6" s="1"/>
  <c r="AU1151" i="6"/>
  <c r="CI1151" i="6" s="1"/>
  <c r="BE1151" i="6"/>
  <c r="CS1151" i="6" s="1"/>
  <c r="BC795" i="6"/>
  <c r="CQ795" i="6" s="1"/>
  <c r="BM795" i="6"/>
  <c r="DA795" i="6" s="1"/>
  <c r="BB893" i="6"/>
  <c r="CP893" i="6" s="1"/>
  <c r="BL893" i="6"/>
  <c r="CZ893" i="6" s="1"/>
  <c r="BD1657" i="6"/>
  <c r="CR1657" i="6" s="1"/>
  <c r="BN1657" i="6"/>
  <c r="DB1657" i="6" s="1"/>
  <c r="BD1083" i="6"/>
  <c r="CR1083" i="6" s="1"/>
  <c r="BN1083" i="6"/>
  <c r="DB1083" i="6" s="1"/>
  <c r="BB891" i="6"/>
  <c r="CP891" i="6" s="1"/>
  <c r="BL891" i="6"/>
  <c r="CZ891" i="6" s="1"/>
  <c r="BC1174" i="6"/>
  <c r="CQ1174" i="6" s="1"/>
  <c r="BM1174" i="6"/>
  <c r="DA1174" i="6" s="1"/>
  <c r="AX1124" i="6"/>
  <c r="CL1124" i="6" s="1"/>
  <c r="BH1124" i="6"/>
  <c r="CV1124" i="6" s="1"/>
  <c r="BD682" i="6"/>
  <c r="CR682" i="6" s="1"/>
  <c r="BN682" i="6"/>
  <c r="DB682" i="6" s="1"/>
  <c r="BD517" i="6"/>
  <c r="CR517" i="6" s="1"/>
  <c r="BN517" i="6"/>
  <c r="DB517" i="6" s="1"/>
  <c r="AX351" i="6"/>
  <c r="CL351" i="6" s="1"/>
  <c r="BH351" i="6"/>
  <c r="CV351" i="6" s="1"/>
  <c r="AW1765" i="6"/>
  <c r="CK1765" i="6" s="1"/>
  <c r="BG1765" i="6"/>
  <c r="CU1765" i="6" s="1"/>
  <c r="AV1197" i="6"/>
  <c r="CJ1197" i="6" s="1"/>
  <c r="BF1197" i="6"/>
  <c r="CT1197" i="6" s="1"/>
  <c r="BD804" i="6"/>
  <c r="CR804" i="6" s="1"/>
  <c r="BN804" i="6"/>
  <c r="DB804" i="6" s="1"/>
  <c r="S975" i="6"/>
  <c r="AY1266" i="6"/>
  <c r="CM1266" i="6" s="1"/>
  <c r="BI1266" i="6"/>
  <c r="CW1266" i="6" s="1"/>
  <c r="BB1360" i="6"/>
  <c r="CP1360" i="6" s="1"/>
  <c r="BL1360" i="6"/>
  <c r="CZ1360" i="6" s="1"/>
  <c r="BL1232" i="6"/>
  <c r="CZ1232" i="6" s="1"/>
  <c r="BB968" i="6"/>
  <c r="CP968" i="6" s="1"/>
  <c r="BL968" i="6"/>
  <c r="CZ968" i="6" s="1"/>
  <c r="BD455" i="6"/>
  <c r="CR455" i="6" s="1"/>
  <c r="BN455" i="6"/>
  <c r="DB455" i="6" s="1"/>
  <c r="S1305" i="6"/>
  <c r="BB668" i="6"/>
  <c r="CP668" i="6" s="1"/>
  <c r="BL668" i="6"/>
  <c r="CZ668" i="6" s="1"/>
  <c r="S472" i="6"/>
  <c r="AC472" i="6" s="1"/>
  <c r="BQ472" i="6" s="1"/>
  <c r="AS1440" i="6"/>
  <c r="CG1440" i="6" s="1"/>
  <c r="AV1435" i="6"/>
  <c r="CJ1435" i="6" s="1"/>
  <c r="BF1435" i="6"/>
  <c r="CT1435" i="6" s="1"/>
  <c r="AZ1315" i="6"/>
  <c r="CN1315" i="6" s="1"/>
  <c r="BJ1315" i="6"/>
  <c r="CX1315" i="6" s="1"/>
  <c r="Z700" i="6"/>
  <c r="AW678" i="6"/>
  <c r="CK678" i="6" s="1"/>
  <c r="BG678" i="6"/>
  <c r="CU678" i="6" s="1"/>
  <c r="AZ888" i="6"/>
  <c r="CN888" i="6" s="1"/>
  <c r="BJ888" i="6"/>
  <c r="CX888" i="6" s="1"/>
  <c r="AV429" i="6"/>
  <c r="CJ429" i="6" s="1"/>
  <c r="BF429" i="6"/>
  <c r="CT429" i="6" s="1"/>
  <c r="S1550" i="6"/>
  <c r="AW798" i="6"/>
  <c r="CK798" i="6" s="1"/>
  <c r="BG798" i="6"/>
  <c r="CU798" i="6" s="1"/>
  <c r="AV456" i="6"/>
  <c r="CJ456" i="6" s="1"/>
  <c r="BF456" i="6"/>
  <c r="CT456" i="6" s="1"/>
  <c r="BG644" i="6"/>
  <c r="CU644" i="6" s="1"/>
  <c r="BC1742" i="6"/>
  <c r="CQ1742" i="6" s="1"/>
  <c r="BM1742" i="6"/>
  <c r="DA1742" i="6" s="1"/>
  <c r="Q1701" i="6"/>
  <c r="BC1534" i="6"/>
  <c r="CQ1534" i="6" s="1"/>
  <c r="BM1534" i="6"/>
  <c r="DA1534" i="6" s="1"/>
  <c r="R884" i="6"/>
  <c r="AL884" i="6" s="1"/>
  <c r="BZ884" i="6" s="1"/>
  <c r="T1171" i="6"/>
  <c r="AD1171" i="6" s="1"/>
  <c r="BR1171" i="6" s="1"/>
  <c r="BD1407" i="6"/>
  <c r="CR1407" i="6" s="1"/>
  <c r="BN1407" i="6"/>
  <c r="DB1407" i="6" s="1"/>
  <c r="AZ1211" i="6"/>
  <c r="CN1211" i="6" s="1"/>
  <c r="BJ1211" i="6"/>
  <c r="CX1211" i="6" s="1"/>
  <c r="V1053" i="6"/>
  <c r="BD671" i="6"/>
  <c r="CR671" i="6" s="1"/>
  <c r="BN671" i="6"/>
  <c r="DB671" i="6" s="1"/>
  <c r="AZ406" i="6"/>
  <c r="CN406" i="6" s="1"/>
  <c r="BJ406" i="6"/>
  <c r="CX406" i="6" s="1"/>
  <c r="AV1190" i="6"/>
  <c r="CJ1190" i="6" s="1"/>
  <c r="BF1190" i="6"/>
  <c r="CT1190" i="6" s="1"/>
  <c r="AV1059" i="6"/>
  <c r="CJ1059" i="6" s="1"/>
  <c r="BF1059" i="6"/>
  <c r="CT1059" i="6" s="1"/>
  <c r="AY848" i="6"/>
  <c r="CM848" i="6" s="1"/>
  <c r="BI848" i="6"/>
  <c r="CW848" i="6" s="1"/>
  <c r="BD818" i="6"/>
  <c r="CR818" i="6" s="1"/>
  <c r="BN818" i="6"/>
  <c r="DB818" i="6" s="1"/>
  <c r="BI272" i="6"/>
  <c r="CW272" i="6" s="1"/>
  <c r="V1325" i="6"/>
  <c r="AW108" i="6"/>
  <c r="CK108" i="6" s="1"/>
  <c r="BG108" i="6"/>
  <c r="CU108" i="6" s="1"/>
  <c r="S1239" i="6"/>
  <c r="AM1239" i="6" s="1"/>
  <c r="CA1239" i="6" s="1"/>
  <c r="AX1709" i="6"/>
  <c r="CL1709" i="6" s="1"/>
  <c r="BH1709" i="6"/>
  <c r="CV1709" i="6" s="1"/>
  <c r="U729" i="6"/>
  <c r="X52" i="6"/>
  <c r="W1703" i="6"/>
  <c r="AG1703" i="6" s="1"/>
  <c r="BU1703" i="6" s="1"/>
  <c r="AV1553" i="6"/>
  <c r="CJ1553" i="6" s="1"/>
  <c r="BF1553" i="6"/>
  <c r="CT1553" i="6" s="1"/>
  <c r="BD1123" i="6"/>
  <c r="CR1123" i="6" s="1"/>
  <c r="BN1123" i="6"/>
  <c r="DB1123" i="6" s="1"/>
  <c r="Y417" i="6"/>
  <c r="AU987" i="6"/>
  <c r="CI987" i="6" s="1"/>
  <c r="BE987" i="6"/>
  <c r="CS987" i="6" s="1"/>
  <c r="AR304" i="6"/>
  <c r="CF304" i="6" s="1"/>
  <c r="BD1253" i="6"/>
  <c r="CR1253" i="6" s="1"/>
  <c r="BN1253" i="6"/>
  <c r="DB1253" i="6" s="1"/>
  <c r="V1045" i="6"/>
  <c r="BC979" i="6"/>
  <c r="CQ979" i="6" s="1"/>
  <c r="BM979" i="6"/>
  <c r="DA979" i="6" s="1"/>
  <c r="AU120" i="6"/>
  <c r="CI120" i="6" s="1"/>
  <c r="BE120" i="6"/>
  <c r="CS120" i="6" s="1"/>
  <c r="BA668" i="6"/>
  <c r="CO668" i="6" s="1"/>
  <c r="BK668" i="6"/>
  <c r="CY668" i="6" s="1"/>
  <c r="Q240" i="6"/>
  <c r="BA1030" i="6"/>
  <c r="CO1030" i="6" s="1"/>
  <c r="BK1030" i="6"/>
  <c r="CY1030" i="6" s="1"/>
  <c r="S98" i="6"/>
  <c r="BG1719" i="6"/>
  <c r="CU1719" i="6" s="1"/>
  <c r="AY1411" i="6"/>
  <c r="CM1411" i="6" s="1"/>
  <c r="AW1041" i="6"/>
  <c r="CK1041" i="6" s="1"/>
  <c r="BG1041" i="6"/>
  <c r="CU1041" i="6" s="1"/>
  <c r="S345" i="6"/>
  <c r="AV1572" i="6"/>
  <c r="CJ1572" i="6" s="1"/>
  <c r="BF1572" i="6"/>
  <c r="CT1572" i="6" s="1"/>
  <c r="AX1089" i="6"/>
  <c r="CL1089" i="6" s="1"/>
  <c r="BH1089" i="6"/>
  <c r="CV1089" i="6" s="1"/>
  <c r="AU1595" i="6"/>
  <c r="CI1595" i="6" s="1"/>
  <c r="BE1595" i="6"/>
  <c r="CS1595" i="6" s="1"/>
  <c r="T1479" i="6"/>
  <c r="S1338" i="6"/>
  <c r="AM1338" i="6" s="1"/>
  <c r="CA1338" i="6" s="1"/>
  <c r="BC989" i="6"/>
  <c r="CQ989" i="6" s="1"/>
  <c r="BM989" i="6"/>
  <c r="DA989" i="6" s="1"/>
  <c r="Q454" i="6"/>
  <c r="BC214" i="6"/>
  <c r="CQ214" i="6" s="1"/>
  <c r="BM214" i="6"/>
  <c r="DA214" i="6" s="1"/>
  <c r="BD1413" i="6"/>
  <c r="CR1413" i="6" s="1"/>
  <c r="BN1413" i="6"/>
  <c r="DB1413" i="6" s="1"/>
  <c r="BC1219" i="6"/>
  <c r="CQ1219" i="6" s="1"/>
  <c r="BM1219" i="6"/>
  <c r="DA1219" i="6" s="1"/>
  <c r="BB967" i="6"/>
  <c r="CP967" i="6" s="1"/>
  <c r="BL967" i="6"/>
  <c r="CZ967" i="6" s="1"/>
  <c r="BC1391" i="6"/>
  <c r="CQ1391" i="6" s="1"/>
  <c r="BM1391" i="6"/>
  <c r="DA1391" i="6" s="1"/>
  <c r="AZ376" i="6"/>
  <c r="CN376" i="6" s="1"/>
  <c r="BJ376" i="6"/>
  <c r="CX376" i="6" s="1"/>
  <c r="AZ1487" i="6"/>
  <c r="CN1487" i="6" s="1"/>
  <c r="BJ1487" i="6"/>
  <c r="CX1487" i="6" s="1"/>
  <c r="BA1029" i="6"/>
  <c r="CO1029" i="6" s="1"/>
  <c r="R570" i="6"/>
  <c r="AB570" i="6" s="1"/>
  <c r="BP570" i="6" s="1"/>
  <c r="V736" i="6"/>
  <c r="AX1301" i="6"/>
  <c r="CL1301" i="6" s="1"/>
  <c r="BH1301" i="6"/>
  <c r="CV1301" i="6" s="1"/>
  <c r="V1235" i="6"/>
  <c r="Y1063" i="6"/>
  <c r="AS1063" i="6" s="1"/>
  <c r="CG1063" i="6" s="1"/>
  <c r="S768" i="6"/>
  <c r="Q581" i="6"/>
  <c r="BB730" i="6"/>
  <c r="CP730" i="6" s="1"/>
  <c r="BL730" i="6"/>
  <c r="CZ730" i="6" s="1"/>
  <c r="AV622" i="6"/>
  <c r="CJ622" i="6" s="1"/>
  <c r="BF622" i="6"/>
  <c r="CT622" i="6" s="1"/>
  <c r="U641" i="6"/>
  <c r="AE641" i="6" s="1"/>
  <c r="BS641" i="6" s="1"/>
  <c r="W104" i="6"/>
  <c r="W1372" i="6"/>
  <c r="AG1372" i="6" s="1"/>
  <c r="BU1372" i="6" s="1"/>
  <c r="AX663" i="6"/>
  <c r="CL663" i="6" s="1"/>
  <c r="BH663" i="6"/>
  <c r="CV663" i="6" s="1"/>
  <c r="Q104" i="6"/>
  <c r="Q1708" i="6"/>
  <c r="BD317" i="6"/>
  <c r="CR317" i="6" s="1"/>
  <c r="BN317" i="6"/>
  <c r="DB317" i="6" s="1"/>
  <c r="R68" i="6"/>
  <c r="Q1791" i="6"/>
  <c r="BB1748" i="6"/>
  <c r="CP1748" i="6" s="1"/>
  <c r="BL1748" i="6"/>
  <c r="CZ1748" i="6" s="1"/>
  <c r="Q1726" i="6"/>
  <c r="W1367" i="6"/>
  <c r="BB1282" i="6"/>
  <c r="CP1282" i="6" s="1"/>
  <c r="BL1282" i="6"/>
  <c r="CZ1282" i="6" s="1"/>
  <c r="AZ1271" i="6"/>
  <c r="CN1271" i="6" s="1"/>
  <c r="BJ1271" i="6"/>
  <c r="CX1271" i="6" s="1"/>
  <c r="AX1052" i="6"/>
  <c r="CL1052" i="6" s="1"/>
  <c r="BD531" i="6"/>
  <c r="CR531" i="6" s="1"/>
  <c r="BN531" i="6"/>
  <c r="DB531" i="6" s="1"/>
  <c r="AV1558" i="6"/>
  <c r="CJ1558" i="6" s="1"/>
  <c r="BF1558" i="6"/>
  <c r="CT1558" i="6" s="1"/>
  <c r="Z1439" i="6"/>
  <c r="AT1439" i="6" s="1"/>
  <c r="CH1439" i="6" s="1"/>
  <c r="Y1104" i="6"/>
  <c r="Y382" i="6"/>
  <c r="BB1169" i="6"/>
  <c r="CP1169" i="6" s="1"/>
  <c r="BL1169" i="6"/>
  <c r="CZ1169" i="6" s="1"/>
  <c r="AZ996" i="6"/>
  <c r="CN996" i="6" s="1"/>
  <c r="BJ996" i="6"/>
  <c r="CX996" i="6" s="1"/>
  <c r="W112" i="6"/>
  <c r="AG112" i="6" s="1"/>
  <c r="BU112" i="6" s="1"/>
  <c r="AY379" i="6"/>
  <c r="CM379" i="6" s="1"/>
  <c r="BI379" i="6"/>
  <c r="CW379" i="6" s="1"/>
  <c r="AY175" i="6"/>
  <c r="CM175" i="6" s="1"/>
  <c r="BI175" i="6"/>
  <c r="CW175" i="6" s="1"/>
  <c r="AW446" i="6"/>
  <c r="CK446" i="6" s="1"/>
  <c r="BG446" i="6"/>
  <c r="CU446" i="6" s="1"/>
  <c r="T324" i="6"/>
  <c r="AN324" i="6" s="1"/>
  <c r="CB324" i="6" s="1"/>
  <c r="AU1319" i="6"/>
  <c r="CI1319" i="6" s="1"/>
  <c r="BE1319" i="6"/>
  <c r="CS1319" i="6" s="1"/>
  <c r="U1176" i="6"/>
  <c r="BM860" i="6"/>
  <c r="DA860" i="6" s="1"/>
  <c r="Q1375" i="6"/>
  <c r="AK1375" i="6" s="1"/>
  <c r="BY1375" i="6" s="1"/>
  <c r="AV1385" i="6"/>
  <c r="CJ1385" i="6" s="1"/>
  <c r="BF1385" i="6"/>
  <c r="CT1385" i="6" s="1"/>
  <c r="BC882" i="6"/>
  <c r="CQ882" i="6" s="1"/>
  <c r="BM882" i="6"/>
  <c r="DA882" i="6" s="1"/>
  <c r="W718" i="6"/>
  <c r="BD94" i="6"/>
  <c r="CR94" i="6" s="1"/>
  <c r="BN94" i="6"/>
  <c r="DB94" i="6" s="1"/>
  <c r="AY761" i="6"/>
  <c r="CM761" i="6" s="1"/>
  <c r="BI761" i="6"/>
  <c r="CW761" i="6" s="1"/>
  <c r="Z114" i="6"/>
  <c r="AZ770" i="6"/>
  <c r="CN770" i="6" s="1"/>
  <c r="BC704" i="6"/>
  <c r="CQ704" i="6" s="1"/>
  <c r="BM704" i="6"/>
  <c r="DA704" i="6" s="1"/>
  <c r="Z1309" i="6"/>
  <c r="R914" i="6"/>
  <c r="AU1580" i="6"/>
  <c r="CI1580" i="6" s="1"/>
  <c r="BE1580" i="6"/>
  <c r="CS1580" i="6" s="1"/>
  <c r="AW1526" i="6"/>
  <c r="CK1526" i="6" s="1"/>
  <c r="BG1526" i="6"/>
  <c r="CU1526" i="6" s="1"/>
  <c r="S563" i="6"/>
  <c r="BG563" i="6" s="1"/>
  <c r="CU563" i="6" s="1"/>
  <c r="BA954" i="6"/>
  <c r="CO954" i="6" s="1"/>
  <c r="BK954" i="6"/>
  <c r="CY954" i="6" s="1"/>
  <c r="S42" i="6"/>
  <c r="AX1334" i="6"/>
  <c r="CL1334" i="6" s="1"/>
  <c r="BH1334" i="6"/>
  <c r="CV1334" i="6" s="1"/>
  <c r="X1543" i="6"/>
  <c r="X1478" i="6"/>
  <c r="AX127" i="6"/>
  <c r="CL127" i="6" s="1"/>
  <c r="BH127" i="6"/>
  <c r="CV127" i="6" s="1"/>
  <c r="BC1348" i="6"/>
  <c r="CQ1348" i="6" s="1"/>
  <c r="BM1348" i="6"/>
  <c r="DA1348" i="6" s="1"/>
  <c r="AI1348" i="6"/>
  <c r="BW1348" i="6" s="1"/>
  <c r="W1543" i="6"/>
  <c r="AW346" i="6"/>
  <c r="CK346" i="6" s="1"/>
  <c r="BG346" i="6"/>
  <c r="CU346" i="6" s="1"/>
  <c r="AX1764" i="6"/>
  <c r="CL1764" i="6" s="1"/>
  <c r="BH1764" i="6"/>
  <c r="CV1764" i="6" s="1"/>
  <c r="W729" i="6"/>
  <c r="T1637" i="6"/>
  <c r="Z423" i="6"/>
  <c r="AZ678" i="6"/>
  <c r="CN678" i="6" s="1"/>
  <c r="AF678" i="6"/>
  <c r="BT678" i="6" s="1"/>
  <c r="X1701" i="6"/>
  <c r="R1678" i="6"/>
  <c r="Y177" i="6"/>
  <c r="Z75" i="6"/>
  <c r="AV506" i="6"/>
  <c r="CJ506" i="6" s="1"/>
  <c r="AL506" i="6"/>
  <c r="BZ506" i="6" s="1"/>
  <c r="BB1118" i="6"/>
  <c r="CP1118" i="6" s="1"/>
  <c r="AR1118" i="6"/>
  <c r="CF1118" i="6" s="1"/>
  <c r="BL1118" i="6"/>
  <c r="CZ1118" i="6" s="1"/>
  <c r="R270" i="6"/>
  <c r="AL270" i="6" s="1"/>
  <c r="BZ270" i="6" s="1"/>
  <c r="AV868" i="6"/>
  <c r="CJ868" i="6" s="1"/>
  <c r="AB868" i="6"/>
  <c r="BP868" i="6" s="1"/>
  <c r="BF868" i="6"/>
  <c r="CT868" i="6" s="1"/>
  <c r="S1115" i="6"/>
  <c r="BG1115" i="6" s="1"/>
  <c r="CU1115" i="6" s="1"/>
  <c r="T132" i="6"/>
  <c r="Z387" i="6"/>
  <c r="AV395" i="6"/>
  <c r="CJ395" i="6" s="1"/>
  <c r="AL395" i="6"/>
  <c r="BZ395" i="6" s="1"/>
  <c r="AG919" i="6"/>
  <c r="BU919" i="6" s="1"/>
  <c r="BK919" i="6"/>
  <c r="CY919" i="6" s="1"/>
  <c r="Q1176" i="6"/>
  <c r="AW734" i="6"/>
  <c r="CK734" i="6" s="1"/>
  <c r="BG734" i="6"/>
  <c r="CU734" i="6" s="1"/>
  <c r="AC734" i="6"/>
  <c r="BQ734" i="6" s="1"/>
  <c r="X282" i="6"/>
  <c r="BL282" i="6" s="1"/>
  <c r="CZ282" i="6" s="1"/>
  <c r="R282" i="6"/>
  <c r="S1198" i="6"/>
  <c r="S991" i="6"/>
  <c r="AZ856" i="6"/>
  <c r="CN856" i="6" s="1"/>
  <c r="BJ856" i="6"/>
  <c r="CX856" i="6" s="1"/>
  <c r="AU1564" i="6"/>
  <c r="CI1564" i="6" s="1"/>
  <c r="AK1564" i="6"/>
  <c r="BY1564" i="6" s="1"/>
  <c r="AV1300" i="6"/>
  <c r="CJ1300" i="6" s="1"/>
  <c r="AL1300" i="6"/>
  <c r="BZ1300" i="6" s="1"/>
  <c r="S1486" i="6"/>
  <c r="Z1486" i="6"/>
  <c r="Y1486" i="6"/>
  <c r="X1486" i="6"/>
  <c r="W1300" i="6"/>
  <c r="X1300" i="6"/>
  <c r="Z1300" i="6"/>
  <c r="T746" i="6"/>
  <c r="X746" i="6"/>
  <c r="R746" i="6"/>
  <c r="Q746" i="6"/>
  <c r="BJ1588" i="6"/>
  <c r="CX1588" i="6" s="1"/>
  <c r="U1285" i="6"/>
  <c r="R1285" i="6"/>
  <c r="S1285" i="6"/>
  <c r="V1285" i="6"/>
  <c r="X1285" i="6"/>
  <c r="W1285" i="6"/>
  <c r="T1118" i="6"/>
  <c r="AD1118" i="6" s="1"/>
  <c r="BR1118" i="6" s="1"/>
  <c r="U1118" i="6"/>
  <c r="R1118" i="6"/>
  <c r="Q1118" i="6"/>
  <c r="BH1037" i="6"/>
  <c r="CV1037" i="6" s="1"/>
  <c r="BJ845" i="6"/>
  <c r="CX845" i="6" s="1"/>
  <c r="BI683" i="6"/>
  <c r="CW683" i="6" s="1"/>
  <c r="V1737" i="6"/>
  <c r="Z1737" i="6"/>
  <c r="R1737" i="6"/>
  <c r="S1737" i="6"/>
  <c r="BF1669" i="6"/>
  <c r="CT1669" i="6" s="1"/>
  <c r="W1504" i="6"/>
  <c r="AQ1504" i="6" s="1"/>
  <c r="CE1504" i="6" s="1"/>
  <c r="Z1504" i="6"/>
  <c r="U1504" i="6"/>
  <c r="T1411" i="6"/>
  <c r="R1411" i="6"/>
  <c r="Y1411" i="6"/>
  <c r="AS1411" i="6" s="1"/>
  <c r="CG1411" i="6" s="1"/>
  <c r="BE1070" i="6"/>
  <c r="CS1070" i="6" s="1"/>
  <c r="Z927" i="6"/>
  <c r="Q927" i="6"/>
  <c r="Y927" i="6"/>
  <c r="AI927" i="6" s="1"/>
  <c r="BW927" i="6" s="1"/>
  <c r="T927" i="6"/>
  <c r="R1756" i="6"/>
  <c r="AB1756" i="6" s="1"/>
  <c r="BP1756" i="6" s="1"/>
  <c r="U1756" i="6"/>
  <c r="Z1756" i="6"/>
  <c r="Y1698" i="6"/>
  <c r="X1698" i="6"/>
  <c r="AR1698" i="6" s="1"/>
  <c r="CF1698" i="6" s="1"/>
  <c r="W1698" i="6"/>
  <c r="Z1698" i="6"/>
  <c r="Y1615" i="6"/>
  <c r="U1615" i="6"/>
  <c r="Q1615" i="6"/>
  <c r="AK1615" i="6" s="1"/>
  <c r="BY1615" i="6" s="1"/>
  <c r="W1427" i="6"/>
  <c r="T1427" i="6"/>
  <c r="X1427" i="6"/>
  <c r="AH1427" i="6" s="1"/>
  <c r="BV1427" i="6" s="1"/>
  <c r="V1427" i="6"/>
  <c r="S1321" i="6"/>
  <c r="U1321" i="6"/>
  <c r="AO1321" i="6" s="1"/>
  <c r="CC1321" i="6" s="1"/>
  <c r="X1321" i="6"/>
  <c r="Y1321" i="6"/>
  <c r="AS1321" i="6" s="1"/>
  <c r="CG1321" i="6" s="1"/>
  <c r="Z1321" i="6"/>
  <c r="Z1426" i="6"/>
  <c r="Q1426" i="6"/>
  <c r="U1426" i="6"/>
  <c r="V1426" i="6"/>
  <c r="R1426" i="6"/>
  <c r="X1426" i="6"/>
  <c r="AR1426" i="6" s="1"/>
  <c r="CF1426" i="6" s="1"/>
  <c r="BF1718" i="6"/>
  <c r="CT1718" i="6" s="1"/>
  <c r="BN774" i="6"/>
  <c r="DB774" i="6" s="1"/>
  <c r="Z482" i="6"/>
  <c r="W482" i="6"/>
  <c r="R482" i="6"/>
  <c r="BL346" i="6"/>
  <c r="CZ346" i="6" s="1"/>
  <c r="Z162" i="6"/>
  <c r="U162" i="6"/>
  <c r="T162" i="6"/>
  <c r="W162" i="6"/>
  <c r="X162" i="6"/>
  <c r="Q162" i="6"/>
  <c r="BH1330" i="6"/>
  <c r="CV1330" i="6" s="1"/>
  <c r="W1164" i="6"/>
  <c r="R1164" i="6"/>
  <c r="Z1164" i="6"/>
  <c r="T1164" i="6"/>
  <c r="X1164" i="6"/>
  <c r="BI1117" i="6"/>
  <c r="CW1117" i="6" s="1"/>
  <c r="U904" i="6"/>
  <c r="AO904" i="6" s="1"/>
  <c r="CC904" i="6" s="1"/>
  <c r="X904" i="6"/>
  <c r="R904" i="6"/>
  <c r="BE775" i="6"/>
  <c r="CS775" i="6" s="1"/>
  <c r="Y587" i="6"/>
  <c r="Z587" i="6"/>
  <c r="X587" i="6"/>
  <c r="W587" i="6"/>
  <c r="U587" i="6"/>
  <c r="Q587" i="6"/>
  <c r="W357" i="6"/>
  <c r="Q357" i="6"/>
  <c r="R357" i="6"/>
  <c r="S357" i="6"/>
  <c r="V357" i="6"/>
  <c r="X220" i="6"/>
  <c r="Y220" i="6"/>
  <c r="AS220" i="6" s="1"/>
  <c r="CG220" i="6" s="1"/>
  <c r="U220" i="6"/>
  <c r="R220" i="6"/>
  <c r="AB220" i="6" s="1"/>
  <c r="BP220" i="6" s="1"/>
  <c r="R124" i="6"/>
  <c r="Y124" i="6"/>
  <c r="Z124" i="6"/>
  <c r="BN124" i="6" s="1"/>
  <c r="DB124" i="6" s="1"/>
  <c r="X124" i="6"/>
  <c r="S124" i="6"/>
  <c r="AC124" i="6" s="1"/>
  <c r="BQ124" i="6" s="1"/>
  <c r="T124" i="6"/>
  <c r="Q264" i="6"/>
  <c r="Z264" i="6"/>
  <c r="X264" i="6"/>
  <c r="W264" i="6"/>
  <c r="S264" i="6"/>
  <c r="V264" i="6"/>
  <c r="R264" i="6"/>
  <c r="T264" i="6"/>
  <c r="S1787" i="6"/>
  <c r="W1787" i="6"/>
  <c r="Q1787" i="6"/>
  <c r="BH447" i="6"/>
  <c r="CV447" i="6" s="1"/>
  <c r="BL1633" i="6"/>
  <c r="CZ1633" i="6" s="1"/>
  <c r="BF1538" i="6"/>
  <c r="CT1538" i="6" s="1"/>
  <c r="U1351" i="6"/>
  <c r="T1351" i="6"/>
  <c r="X1351" i="6"/>
  <c r="AR1351" i="6" s="1"/>
  <c r="CF1351" i="6" s="1"/>
  <c r="R1351" i="6"/>
  <c r="W655" i="6"/>
  <c r="Q655" i="6"/>
  <c r="Y655" i="6"/>
  <c r="BG894" i="6"/>
  <c r="CU894" i="6" s="1"/>
  <c r="BG68" i="6"/>
  <c r="CU68" i="6" s="1"/>
  <c r="BK344" i="6"/>
  <c r="CY344" i="6" s="1"/>
  <c r="U146" i="6"/>
  <c r="AO146" i="6" s="1"/>
  <c r="CC146" i="6" s="1"/>
  <c r="Z146" i="6"/>
  <c r="W146" i="6"/>
  <c r="BJ961" i="6"/>
  <c r="CX961" i="6" s="1"/>
  <c r="W677" i="6"/>
  <c r="V677" i="6"/>
  <c r="BJ677" i="6" s="1"/>
  <c r="CX677" i="6" s="1"/>
  <c r="BH1002" i="6"/>
  <c r="CV1002" i="6" s="1"/>
  <c r="S706" i="6"/>
  <c r="Z706" i="6"/>
  <c r="T706" i="6"/>
  <c r="AD706" i="6" s="1"/>
  <c r="BR706" i="6" s="1"/>
  <c r="Y706" i="6"/>
  <c r="Z1525" i="6"/>
  <c r="X1525" i="6"/>
  <c r="W1525" i="6"/>
  <c r="AG1525" i="6" s="1"/>
  <c r="BU1525" i="6" s="1"/>
  <c r="R1525" i="6"/>
  <c r="V1525" i="6"/>
  <c r="Q1160" i="6"/>
  <c r="AK1160" i="6" s="1"/>
  <c r="BY1160" i="6" s="1"/>
  <c r="T1160" i="6"/>
  <c r="V1160" i="6"/>
  <c r="Z1113" i="6"/>
  <c r="S1113" i="6"/>
  <c r="T1113" i="6"/>
  <c r="V1113" i="6"/>
  <c r="T1595" i="6"/>
  <c r="W1595" i="6"/>
  <c r="S1595" i="6"/>
  <c r="Y1595" i="6"/>
  <c r="Q1102" i="6"/>
  <c r="Z1102" i="6"/>
  <c r="AT1102" i="6" s="1"/>
  <c r="CH1102" i="6" s="1"/>
  <c r="V1102" i="6"/>
  <c r="U1102" i="6"/>
  <c r="Y1102" i="6"/>
  <c r="BN947" i="6"/>
  <c r="DB947" i="6" s="1"/>
  <c r="U364" i="6"/>
  <c r="AE364" i="6" s="1"/>
  <c r="BS364" i="6" s="1"/>
  <c r="S364" i="6"/>
  <c r="V364" i="6"/>
  <c r="Y364" i="6"/>
  <c r="Q364" i="6"/>
  <c r="Q155" i="6"/>
  <c r="T155" i="6"/>
  <c r="V155" i="6"/>
  <c r="AP155" i="6" s="1"/>
  <c r="CD155" i="6" s="1"/>
  <c r="Z155" i="6"/>
  <c r="AT155" i="6" s="1"/>
  <c r="CH155" i="6" s="1"/>
  <c r="BI1629" i="6"/>
  <c r="CW1629" i="6" s="1"/>
  <c r="BN814" i="6"/>
  <c r="DB814" i="6" s="1"/>
  <c r="BH141" i="6"/>
  <c r="CV141" i="6" s="1"/>
  <c r="BF767" i="6"/>
  <c r="CT767" i="6" s="1"/>
  <c r="BE224" i="6"/>
  <c r="CS224" i="6" s="1"/>
  <c r="V1027" i="6"/>
  <c r="R1027" i="6"/>
  <c r="T1027" i="6"/>
  <c r="X1027" i="6"/>
  <c r="Q1027" i="6"/>
  <c r="S1027" i="6"/>
  <c r="AM1027" i="6" s="1"/>
  <c r="CA1027" i="6" s="1"/>
  <c r="W1027" i="6"/>
  <c r="BE1178" i="6"/>
  <c r="CS1178" i="6" s="1"/>
  <c r="BE1097" i="6"/>
  <c r="CS1097" i="6" s="1"/>
  <c r="T954" i="6"/>
  <c r="U954" i="6"/>
  <c r="Y954" i="6"/>
  <c r="V954" i="6"/>
  <c r="Q954" i="6"/>
  <c r="Z954" i="6"/>
  <c r="Y682" i="6"/>
  <c r="U682" i="6"/>
  <c r="Q682" i="6"/>
  <c r="W682" i="6"/>
  <c r="R682" i="6"/>
  <c r="AL682" i="6" s="1"/>
  <c r="BZ682" i="6" s="1"/>
  <c r="S682" i="6"/>
  <c r="S1530" i="6"/>
  <c r="Z1530" i="6"/>
  <c r="Y278" i="6"/>
  <c r="U278" i="6"/>
  <c r="R278" i="6"/>
  <c r="AB278" i="6" s="1"/>
  <c r="BP278" i="6" s="1"/>
  <c r="Z1783" i="6"/>
  <c r="R1783" i="6"/>
  <c r="S1783" i="6"/>
  <c r="Y1783" i="6"/>
  <c r="BN1735" i="6"/>
  <c r="DB1735" i="6" s="1"/>
  <c r="S1689" i="6"/>
  <c r="V1689" i="6"/>
  <c r="X1689" i="6"/>
  <c r="W1689" i="6"/>
  <c r="AQ1689" i="6" s="1"/>
  <c r="CE1689" i="6" s="1"/>
  <c r="Z1689" i="6"/>
  <c r="BN1630" i="6"/>
  <c r="DB1630" i="6" s="1"/>
  <c r="U1559" i="6"/>
  <c r="T1559" i="6"/>
  <c r="X1559" i="6"/>
  <c r="R1230" i="6"/>
  <c r="Q1230" i="6"/>
  <c r="T1230" i="6"/>
  <c r="R1135" i="6"/>
  <c r="W1135" i="6"/>
  <c r="Q1135" i="6"/>
  <c r="V1135" i="6"/>
  <c r="Y1135" i="6"/>
  <c r="W1066" i="6"/>
  <c r="Y1066" i="6"/>
  <c r="S1066" i="6"/>
  <c r="V1066" i="6"/>
  <c r="BF922" i="6"/>
  <c r="CT922" i="6" s="1"/>
  <c r="BI804" i="6"/>
  <c r="CW804" i="6" s="1"/>
  <c r="Z535" i="6"/>
  <c r="Y535" i="6"/>
  <c r="W535" i="6"/>
  <c r="Q535" i="6"/>
  <c r="T535" i="6"/>
  <c r="R535" i="6"/>
  <c r="S317" i="6"/>
  <c r="W317" i="6"/>
  <c r="R317" i="6"/>
  <c r="T317" i="6"/>
  <c r="AN317" i="6" s="1"/>
  <c r="CB317" i="6" s="1"/>
  <c r="Y317" i="6"/>
  <c r="AS317" i="6" s="1"/>
  <c r="CG317" i="6" s="1"/>
  <c r="BF639" i="6"/>
  <c r="CT639" i="6" s="1"/>
  <c r="T603" i="6"/>
  <c r="AD603" i="6" s="1"/>
  <c r="BR603" i="6" s="1"/>
  <c r="Q603" i="6"/>
  <c r="AK603" i="6" s="1"/>
  <c r="BY603" i="6" s="1"/>
  <c r="U603" i="6"/>
  <c r="S603" i="6"/>
  <c r="BJ1180" i="6"/>
  <c r="CX1180" i="6" s="1"/>
  <c r="BH1099" i="6"/>
  <c r="CV1099" i="6" s="1"/>
  <c r="BK720" i="6"/>
  <c r="CY720" i="6" s="1"/>
  <c r="BB1170" i="6"/>
  <c r="CP1170" i="6" s="1"/>
  <c r="BL1170" i="6"/>
  <c r="CZ1170" i="6" s="1"/>
  <c r="AY1350" i="6"/>
  <c r="CM1350" i="6" s="1"/>
  <c r="BI1350" i="6"/>
  <c r="CW1350" i="6" s="1"/>
  <c r="Y264" i="6"/>
  <c r="AY1329" i="6"/>
  <c r="CM1329" i="6" s="1"/>
  <c r="BI1329" i="6"/>
  <c r="CW1329" i="6" s="1"/>
  <c r="BD1598" i="6"/>
  <c r="CR1598" i="6" s="1"/>
  <c r="BN1598" i="6"/>
  <c r="DB1598" i="6" s="1"/>
  <c r="BD1183" i="6"/>
  <c r="CR1183" i="6" s="1"/>
  <c r="BN1183" i="6"/>
  <c r="DB1183" i="6" s="1"/>
  <c r="AZ1034" i="6"/>
  <c r="CN1034" i="6" s="1"/>
  <c r="BJ1034" i="6"/>
  <c r="CX1034" i="6" s="1"/>
  <c r="V884" i="6"/>
  <c r="Y785" i="6"/>
  <c r="BA1513" i="6"/>
  <c r="CO1513" i="6" s="1"/>
  <c r="BK1513" i="6"/>
  <c r="CY1513" i="6" s="1"/>
  <c r="BA932" i="6"/>
  <c r="CO932" i="6" s="1"/>
  <c r="BK932" i="6"/>
  <c r="CY932" i="6" s="1"/>
  <c r="Q132" i="6"/>
  <c r="AA132" i="6" s="1"/>
  <c r="BO132" i="6" s="1"/>
  <c r="S1053" i="6"/>
  <c r="AC1053" i="6" s="1"/>
  <c r="BQ1053" i="6" s="1"/>
  <c r="BD1449" i="6"/>
  <c r="CR1449" i="6" s="1"/>
  <c r="BN1449" i="6"/>
  <c r="DB1449" i="6" s="1"/>
  <c r="BA1296" i="6"/>
  <c r="CO1296" i="6" s="1"/>
  <c r="BK1296" i="6"/>
  <c r="CY1296" i="6" s="1"/>
  <c r="X1053" i="6"/>
  <c r="AR1053" i="6" s="1"/>
  <c r="CF1053" i="6" s="1"/>
  <c r="AX919" i="6"/>
  <c r="CL919" i="6" s="1"/>
  <c r="BH919" i="6"/>
  <c r="CV919" i="6" s="1"/>
  <c r="AV612" i="6"/>
  <c r="CJ612" i="6" s="1"/>
  <c r="BF612" i="6"/>
  <c r="CT612" i="6" s="1"/>
  <c r="AY339" i="6"/>
  <c r="CM339" i="6" s="1"/>
  <c r="BI339" i="6"/>
  <c r="CW339" i="6" s="1"/>
  <c r="BD1503" i="6"/>
  <c r="CR1503" i="6" s="1"/>
  <c r="BN1503" i="6"/>
  <c r="DB1503" i="6" s="1"/>
  <c r="R342" i="6"/>
  <c r="AW25" i="6"/>
  <c r="CK25" i="6" s="1"/>
  <c r="BG25" i="6"/>
  <c r="CU25" i="6" s="1"/>
  <c r="T52" i="6"/>
  <c r="BA1359" i="6"/>
  <c r="CO1359" i="6" s="1"/>
  <c r="BK1359" i="6"/>
  <c r="CY1359" i="6" s="1"/>
  <c r="AU855" i="6"/>
  <c r="CI855" i="6" s="1"/>
  <c r="BE855" i="6"/>
  <c r="CS855" i="6" s="1"/>
  <c r="Q513" i="6"/>
  <c r="AA513" i="6" s="1"/>
  <c r="BO513" i="6" s="1"/>
  <c r="AZ148" i="6"/>
  <c r="CN148" i="6" s="1"/>
  <c r="BJ148" i="6"/>
  <c r="CX148" i="6" s="1"/>
  <c r="V1239" i="6"/>
  <c r="AR57" i="6"/>
  <c r="CF57" i="6" s="1"/>
  <c r="BD1008" i="6"/>
  <c r="CR1008" i="6" s="1"/>
  <c r="BN1008" i="6"/>
  <c r="DB1008" i="6" s="1"/>
  <c r="AX688" i="6"/>
  <c r="CL688" i="6" s="1"/>
  <c r="BH688" i="6"/>
  <c r="CV688" i="6" s="1"/>
  <c r="Q1284" i="6"/>
  <c r="Q729" i="6"/>
  <c r="AK729" i="6" s="1"/>
  <c r="BY729" i="6" s="1"/>
  <c r="V1152" i="6"/>
  <c r="AP1152" i="6" s="1"/>
  <c r="CD1152" i="6" s="1"/>
  <c r="AW910" i="6"/>
  <c r="CK910" i="6" s="1"/>
  <c r="BG910" i="6"/>
  <c r="CU910" i="6" s="1"/>
  <c r="R742" i="6"/>
  <c r="V1405" i="6"/>
  <c r="BC1167" i="6"/>
  <c r="CQ1167" i="6" s="1"/>
  <c r="BM1167" i="6"/>
  <c r="DA1167" i="6" s="1"/>
  <c r="BD827" i="6"/>
  <c r="CR827" i="6" s="1"/>
  <c r="BN827" i="6"/>
  <c r="DB827" i="6" s="1"/>
  <c r="BA713" i="6"/>
  <c r="CO713" i="6" s="1"/>
  <c r="BK713" i="6"/>
  <c r="CY713" i="6" s="1"/>
  <c r="R398" i="6"/>
  <c r="AU170" i="6"/>
  <c r="CI170" i="6" s="1"/>
  <c r="BE170" i="6"/>
  <c r="CS170" i="6" s="1"/>
  <c r="AW1778" i="6"/>
  <c r="CK1778" i="6" s="1"/>
  <c r="BG1778" i="6"/>
  <c r="CU1778" i="6" s="1"/>
  <c r="AZ1692" i="6"/>
  <c r="CN1692" i="6" s="1"/>
  <c r="BJ1692" i="6"/>
  <c r="CX1692" i="6" s="1"/>
  <c r="S1608" i="6"/>
  <c r="BB1287" i="6"/>
  <c r="CP1287" i="6" s="1"/>
  <c r="BL1287" i="6"/>
  <c r="CZ1287" i="6" s="1"/>
  <c r="AW1221" i="6"/>
  <c r="CK1221" i="6" s="1"/>
  <c r="BG1221" i="6"/>
  <c r="CU1221" i="6" s="1"/>
  <c r="AW1210" i="6"/>
  <c r="CK1210" i="6" s="1"/>
  <c r="BG1210" i="6"/>
  <c r="CU1210" i="6" s="1"/>
  <c r="T1045" i="6"/>
  <c r="AN1045" i="6" s="1"/>
  <c r="CB1045" i="6" s="1"/>
  <c r="AU940" i="6"/>
  <c r="CI940" i="6" s="1"/>
  <c r="BE940" i="6"/>
  <c r="CS940" i="6" s="1"/>
  <c r="X670" i="6"/>
  <c r="AH670" i="6" s="1"/>
  <c r="BV670" i="6" s="1"/>
  <c r="AZ572" i="6"/>
  <c r="CN572" i="6" s="1"/>
  <c r="BJ572" i="6"/>
  <c r="CX572" i="6" s="1"/>
  <c r="V493" i="6"/>
  <c r="X1412" i="6"/>
  <c r="AZ257" i="6"/>
  <c r="CN257" i="6" s="1"/>
  <c r="BJ257" i="6"/>
  <c r="CX257" i="6" s="1"/>
  <c r="AW1592" i="6"/>
  <c r="CK1592" i="6" s="1"/>
  <c r="BG1592" i="6"/>
  <c r="CU1592" i="6" s="1"/>
  <c r="T345" i="6"/>
  <c r="R1595" i="6"/>
  <c r="R1479" i="6"/>
  <c r="V1338" i="6"/>
  <c r="BD406" i="6"/>
  <c r="CR406" i="6" s="1"/>
  <c r="BN406" i="6"/>
  <c r="DB406" i="6" s="1"/>
  <c r="BK1710" i="6"/>
  <c r="CY1710" i="6" s="1"/>
  <c r="R1615" i="6"/>
  <c r="AL1615" i="6" s="1"/>
  <c r="BZ1615" i="6" s="1"/>
  <c r="AY471" i="6"/>
  <c r="CM471" i="6" s="1"/>
  <c r="BI471" i="6"/>
  <c r="CW471" i="6" s="1"/>
  <c r="Z603" i="6"/>
  <c r="AJ603" i="6" s="1"/>
  <c r="BX603" i="6" s="1"/>
  <c r="AB395" i="6"/>
  <c r="BP395" i="6" s="1"/>
  <c r="R1706" i="6"/>
  <c r="W1283" i="6"/>
  <c r="BB1301" i="6"/>
  <c r="CP1301" i="6" s="1"/>
  <c r="BL1301" i="6"/>
  <c r="CZ1301" i="6" s="1"/>
  <c r="W1063" i="6"/>
  <c r="AQ1063" i="6" s="1"/>
  <c r="CE1063" i="6" s="1"/>
  <c r="BH344" i="6"/>
  <c r="CV344" i="6" s="1"/>
  <c r="S155" i="6"/>
  <c r="BC623" i="6"/>
  <c r="CQ623" i="6" s="1"/>
  <c r="BM623" i="6"/>
  <c r="DA623" i="6" s="1"/>
  <c r="S1559" i="6"/>
  <c r="V1093" i="6"/>
  <c r="W641" i="6"/>
  <c r="AG641" i="6" s="1"/>
  <c r="BU641" i="6" s="1"/>
  <c r="AV210" i="6"/>
  <c r="CJ210" i="6" s="1"/>
  <c r="BF210" i="6"/>
  <c r="CT210" i="6" s="1"/>
  <c r="R1504" i="6"/>
  <c r="BD663" i="6"/>
  <c r="CR663" i="6" s="1"/>
  <c r="BN663" i="6"/>
  <c r="DB663" i="6" s="1"/>
  <c r="AU451" i="6"/>
  <c r="CI451" i="6" s="1"/>
  <c r="BE451" i="6"/>
  <c r="CS451" i="6" s="1"/>
  <c r="AD12" i="6"/>
  <c r="BR12" i="6" s="1"/>
  <c r="AR1533" i="6"/>
  <c r="CF1533" i="6" s="1"/>
  <c r="Z1791" i="6"/>
  <c r="AW1748" i="6"/>
  <c r="CK1748" i="6" s="1"/>
  <c r="BG1748" i="6"/>
  <c r="CU1748" i="6" s="1"/>
  <c r="T1321" i="6"/>
  <c r="AD1321" i="6" s="1"/>
  <c r="BR1321" i="6" s="1"/>
  <c r="BC963" i="6"/>
  <c r="CQ963" i="6" s="1"/>
  <c r="BM963" i="6"/>
  <c r="DA963" i="6" s="1"/>
  <c r="AX509" i="6"/>
  <c r="CL509" i="6" s="1"/>
  <c r="BH509" i="6"/>
  <c r="CV509" i="6" s="1"/>
  <c r="R273" i="6"/>
  <c r="AL273" i="6" s="1"/>
  <c r="BZ273" i="6" s="1"/>
  <c r="U58" i="6"/>
  <c r="S114" i="6"/>
  <c r="AC114" i="6" s="1"/>
  <c r="BQ114" i="6" s="1"/>
  <c r="W1558" i="6"/>
  <c r="AG1558" i="6" s="1"/>
  <c r="BU1558" i="6" s="1"/>
  <c r="T1104" i="6"/>
  <c r="AN1104" i="6" s="1"/>
  <c r="CB1104" i="6" s="1"/>
  <c r="BH1654" i="6"/>
  <c r="CV1654" i="6" s="1"/>
  <c r="AX512" i="6"/>
  <c r="CL512" i="6" s="1"/>
  <c r="BH512" i="6"/>
  <c r="CV512" i="6" s="1"/>
  <c r="BA287" i="6"/>
  <c r="CO287" i="6" s="1"/>
  <c r="BK287" i="6"/>
  <c r="CY287" i="6" s="1"/>
  <c r="AV1760" i="6"/>
  <c r="CJ1760" i="6" s="1"/>
  <c r="BF1760" i="6"/>
  <c r="CT1760" i="6" s="1"/>
  <c r="Y112" i="6"/>
  <c r="R1019" i="6"/>
  <c r="Q146" i="6"/>
  <c r="AS528" i="6"/>
  <c r="CG528" i="6" s="1"/>
  <c r="BB1443" i="6"/>
  <c r="CP1443" i="6" s="1"/>
  <c r="BL1443" i="6"/>
  <c r="CZ1443" i="6" s="1"/>
  <c r="W1365" i="6"/>
  <c r="BA1050" i="6"/>
  <c r="CO1050" i="6" s="1"/>
  <c r="BK1050" i="6"/>
  <c r="CY1050" i="6" s="1"/>
  <c r="Q918" i="6"/>
  <c r="T375" i="6"/>
  <c r="Y324" i="6"/>
  <c r="AI324" i="6" s="1"/>
  <c r="BW324" i="6" s="1"/>
  <c r="V174" i="6"/>
  <c r="AZ567" i="6"/>
  <c r="CN567" i="6" s="1"/>
  <c r="BJ567" i="6"/>
  <c r="CX567" i="6" s="1"/>
  <c r="AX549" i="6"/>
  <c r="CL549" i="6" s="1"/>
  <c r="BH549" i="6"/>
  <c r="CV549" i="6" s="1"/>
  <c r="W363" i="6"/>
  <c r="BB1646" i="6"/>
  <c r="CP1646" i="6" s="1"/>
  <c r="BL1646" i="6"/>
  <c r="CZ1646" i="6" s="1"/>
  <c r="U708" i="6"/>
  <c r="AE708" i="6" s="1"/>
  <c r="BS708" i="6" s="1"/>
  <c r="BD256" i="6"/>
  <c r="CR256" i="6" s="1"/>
  <c r="BN256" i="6"/>
  <c r="DB256" i="6" s="1"/>
  <c r="Z266" i="6"/>
  <c r="V718" i="6"/>
  <c r="BD228" i="6"/>
  <c r="CR228" i="6" s="1"/>
  <c r="BN228" i="6"/>
  <c r="DB228" i="6" s="1"/>
  <c r="BC94" i="6"/>
  <c r="CQ94" i="6" s="1"/>
  <c r="BM94" i="6"/>
  <c r="DA94" i="6" s="1"/>
  <c r="W114" i="6"/>
  <c r="AG114" i="6" s="1"/>
  <c r="BU114" i="6" s="1"/>
  <c r="Z1677" i="6"/>
  <c r="AJ1677" i="6" s="1"/>
  <c r="BX1677" i="6" s="1"/>
  <c r="W329" i="6"/>
  <c r="AO1657" i="6"/>
  <c r="CC1657" i="6" s="1"/>
  <c r="Q1696" i="6"/>
  <c r="AV704" i="6"/>
  <c r="CJ704" i="6" s="1"/>
  <c r="BF704" i="6"/>
  <c r="CT704" i="6" s="1"/>
  <c r="BD286" i="6"/>
  <c r="CR286" i="6" s="1"/>
  <c r="BN286" i="6"/>
  <c r="DB286" i="6" s="1"/>
  <c r="R39" i="6"/>
  <c r="AL39" i="6" s="1"/>
  <c r="BZ39" i="6" s="1"/>
  <c r="V1507" i="6"/>
  <c r="Z1463" i="6"/>
  <c r="AT1463" i="6" s="1"/>
  <c r="CH1463" i="6" s="1"/>
  <c r="T1309" i="6"/>
  <c r="AN1309" i="6" s="1"/>
  <c r="CB1309" i="6" s="1"/>
  <c r="T566" i="6"/>
  <c r="AX56" i="6"/>
  <c r="CL56" i="6" s="1"/>
  <c r="BH56" i="6"/>
  <c r="CV56" i="6" s="1"/>
  <c r="W944" i="6"/>
  <c r="AG944" i="6" s="1"/>
  <c r="BU944" i="6" s="1"/>
  <c r="R254" i="6"/>
  <c r="BB314" i="6"/>
  <c r="CP314" i="6" s="1"/>
  <c r="BL314" i="6"/>
  <c r="CZ314" i="6" s="1"/>
  <c r="U1516" i="6"/>
  <c r="Z401" i="6"/>
  <c r="BD1524" i="6"/>
  <c r="CR1524" i="6" s="1"/>
  <c r="AT1524" i="6"/>
  <c r="CH1524" i="6" s="1"/>
  <c r="U398" i="6"/>
  <c r="AW1725" i="6"/>
  <c r="CK1725" i="6" s="1"/>
  <c r="BG1725" i="6"/>
  <c r="CU1725" i="6" s="1"/>
  <c r="U1066" i="6"/>
  <c r="AE1066" i="6" s="1"/>
  <c r="BS1066" i="6" s="1"/>
  <c r="U264" i="6"/>
  <c r="AE264" i="6" s="1"/>
  <c r="BS264" i="6" s="1"/>
  <c r="U42" i="6"/>
  <c r="X1550" i="6"/>
  <c r="AR1550" i="6" s="1"/>
  <c r="CF1550" i="6" s="1"/>
  <c r="AZ1156" i="6"/>
  <c r="CN1156" i="6" s="1"/>
  <c r="BJ1156" i="6"/>
  <c r="CX1156" i="6" s="1"/>
  <c r="AF1156" i="6"/>
  <c r="BT1156" i="6" s="1"/>
  <c r="Y1478" i="6"/>
  <c r="U555" i="6"/>
  <c r="AV127" i="6"/>
  <c r="CJ127" i="6" s="1"/>
  <c r="AL127" i="6"/>
  <c r="BZ127" i="6" s="1"/>
  <c r="AB127" i="6"/>
  <c r="BP127" i="6" s="1"/>
  <c r="BF127" i="6"/>
  <c r="CT127" i="6" s="1"/>
  <c r="R1475" i="6"/>
  <c r="BA499" i="6"/>
  <c r="CO499" i="6" s="1"/>
  <c r="AQ499" i="6"/>
  <c r="CE499" i="6" s="1"/>
  <c r="AU337" i="6"/>
  <c r="CI337" i="6" s="1"/>
  <c r="BE337" i="6"/>
  <c r="CS337" i="6" s="1"/>
  <c r="AA337" i="6"/>
  <c r="BO337" i="6" s="1"/>
  <c r="R162" i="6"/>
  <c r="AU1764" i="6"/>
  <c r="CI1764" i="6" s="1"/>
  <c r="BE1764" i="6"/>
  <c r="CS1764" i="6" s="1"/>
  <c r="W1640" i="6"/>
  <c r="Z729" i="6"/>
  <c r="AU1680" i="6"/>
  <c r="CI1680" i="6" s="1"/>
  <c r="AK1680" i="6"/>
  <c r="BY1680" i="6" s="1"/>
  <c r="R1242" i="6"/>
  <c r="AX1068" i="6"/>
  <c r="CL1068" i="6" s="1"/>
  <c r="AN1068" i="6"/>
  <c r="CB1068" i="6" s="1"/>
  <c r="AW179" i="6"/>
  <c r="CK179" i="6" s="1"/>
  <c r="AC179" i="6"/>
  <c r="BQ179" i="6" s="1"/>
  <c r="Q1678" i="6"/>
  <c r="Y75" i="6"/>
  <c r="AS75" i="6" s="1"/>
  <c r="CG75" i="6" s="1"/>
  <c r="AU1613" i="6"/>
  <c r="CI1613" i="6" s="1"/>
  <c r="BE1613" i="6"/>
  <c r="CS1613" i="6" s="1"/>
  <c r="BB1012" i="6"/>
  <c r="CP1012" i="6" s="1"/>
  <c r="BL1012" i="6"/>
  <c r="CZ1012" i="6" s="1"/>
  <c r="W1307" i="6"/>
  <c r="T1554" i="6"/>
  <c r="X58" i="6"/>
  <c r="AA1022" i="6"/>
  <c r="BO1022" i="6" s="1"/>
  <c r="Y991" i="6"/>
  <c r="X493" i="6"/>
  <c r="BC823" i="6"/>
  <c r="CQ823" i="6" s="1"/>
  <c r="AI823" i="6"/>
  <c r="BW823" i="6" s="1"/>
  <c r="BC14" i="6"/>
  <c r="CQ14" i="6" s="1"/>
  <c r="T1300" i="6"/>
  <c r="W110" i="6"/>
  <c r="R1790" i="6"/>
  <c r="X1790" i="6"/>
  <c r="Q1790" i="6"/>
  <c r="AK1790" i="6" s="1"/>
  <c r="BY1790" i="6" s="1"/>
  <c r="V1790" i="6"/>
  <c r="W1265" i="6"/>
  <c r="T1265" i="6"/>
  <c r="S1265" i="6"/>
  <c r="BI593" i="6"/>
  <c r="CW593" i="6" s="1"/>
  <c r="BJ1728" i="6"/>
  <c r="CX1728" i="6" s="1"/>
  <c r="T1576" i="6"/>
  <c r="Y1576" i="6"/>
  <c r="U1576" i="6"/>
  <c r="Y1541" i="6"/>
  <c r="AI1541" i="6" s="1"/>
  <c r="BW1541" i="6" s="1"/>
  <c r="U1541" i="6"/>
  <c r="Z1541" i="6"/>
  <c r="R1541" i="6"/>
  <c r="V1541" i="6"/>
  <c r="BM1355" i="6"/>
  <c r="DA1355" i="6" s="1"/>
  <c r="R1225" i="6"/>
  <c r="T1225" i="6"/>
  <c r="Q1225" i="6"/>
  <c r="S1225" i="6"/>
  <c r="U1225" i="6"/>
  <c r="BN869" i="6"/>
  <c r="DB869" i="6" s="1"/>
  <c r="S601" i="6"/>
  <c r="X601" i="6"/>
  <c r="U601" i="6"/>
  <c r="W601" i="6"/>
  <c r="BM183" i="6"/>
  <c r="DA183" i="6" s="1"/>
  <c r="BE1773" i="6"/>
  <c r="CS1773" i="6" s="1"/>
  <c r="BE1610" i="6"/>
  <c r="CS1610" i="6" s="1"/>
  <c r="BL1575" i="6"/>
  <c r="CZ1575" i="6" s="1"/>
  <c r="Z1539" i="6"/>
  <c r="Y1539" i="6"/>
  <c r="W1539" i="6"/>
  <c r="X1539" i="6"/>
  <c r="V1539" i="6"/>
  <c r="AP1539" i="6" s="1"/>
  <c r="CD1539" i="6" s="1"/>
  <c r="Q1539" i="6"/>
  <c r="BF1492" i="6"/>
  <c r="CT1492" i="6" s="1"/>
  <c r="BJ1458" i="6"/>
  <c r="CX1458" i="6" s="1"/>
  <c r="S1353" i="6"/>
  <c r="Q1353" i="6"/>
  <c r="U1353" i="6"/>
  <c r="AE1353" i="6" s="1"/>
  <c r="BS1353" i="6" s="1"/>
  <c r="V1353" i="6"/>
  <c r="AP1353" i="6" s="1"/>
  <c r="CD1353" i="6" s="1"/>
  <c r="T1187" i="6"/>
  <c r="W1187" i="6"/>
  <c r="S1187" i="6"/>
  <c r="AM1187" i="6" s="1"/>
  <c r="CA1187" i="6" s="1"/>
  <c r="BJ1070" i="6"/>
  <c r="CX1070" i="6" s="1"/>
  <c r="U963" i="6"/>
  <c r="W963" i="6"/>
  <c r="AQ963" i="6" s="1"/>
  <c r="CE963" i="6" s="1"/>
  <c r="S963" i="6"/>
  <c r="U635" i="6"/>
  <c r="Y635" i="6"/>
  <c r="R635" i="6"/>
  <c r="AL635" i="6" s="1"/>
  <c r="BZ635" i="6" s="1"/>
  <c r="Z635" i="6"/>
  <c r="AT635" i="6" s="1"/>
  <c r="CH635" i="6" s="1"/>
  <c r="S635" i="6"/>
  <c r="T635" i="6"/>
  <c r="W576" i="6"/>
  <c r="T576" i="6"/>
  <c r="V576" i="6"/>
  <c r="Q576" i="6"/>
  <c r="Z576" i="6"/>
  <c r="X576" i="6"/>
  <c r="BI383" i="6"/>
  <c r="CW383" i="6" s="1"/>
  <c r="BM271" i="6"/>
  <c r="DA271" i="6" s="1"/>
  <c r="X1686" i="6"/>
  <c r="AH1686" i="6" s="1"/>
  <c r="BV1686" i="6" s="1"/>
  <c r="W1686" i="6"/>
  <c r="AQ1686" i="6" s="1"/>
  <c r="CE1686" i="6" s="1"/>
  <c r="Q1686" i="6"/>
  <c r="AA1686" i="6" s="1"/>
  <c r="BO1686" i="6" s="1"/>
  <c r="T1686" i="6"/>
  <c r="BE1532" i="6"/>
  <c r="CS1532" i="6" s="1"/>
  <c r="X1297" i="6"/>
  <c r="V1297" i="6"/>
  <c r="T1297" i="6"/>
  <c r="W1297" i="6"/>
  <c r="Z1297" i="6"/>
  <c r="AJ1297" i="6" s="1"/>
  <c r="BX1297" i="6" s="1"/>
  <c r="Y1297" i="6"/>
  <c r="AI1297" i="6" s="1"/>
  <c r="BW1297" i="6" s="1"/>
  <c r="R1297" i="6"/>
  <c r="AL1297" i="6" s="1"/>
  <c r="BZ1297" i="6" s="1"/>
  <c r="S1599" i="6"/>
  <c r="Y1599" i="6"/>
  <c r="V1599" i="6"/>
  <c r="U774" i="6"/>
  <c r="Y774" i="6"/>
  <c r="AS774" i="6" s="1"/>
  <c r="CG774" i="6" s="1"/>
  <c r="W609" i="6"/>
  <c r="Q609" i="6"/>
  <c r="U609" i="6"/>
  <c r="Z609" i="6"/>
  <c r="T609" i="6"/>
  <c r="S609" i="6"/>
  <c r="AW609" i="6" s="1"/>
  <c r="CK609" i="6" s="1"/>
  <c r="BE102" i="6"/>
  <c r="CS102" i="6" s="1"/>
  <c r="Q1789" i="6"/>
  <c r="R1789" i="6"/>
  <c r="W1789" i="6"/>
  <c r="T1789" i="6"/>
  <c r="AD1789" i="6" s="1"/>
  <c r="BR1789" i="6" s="1"/>
  <c r="BK1248" i="6"/>
  <c r="CY1248" i="6" s="1"/>
  <c r="U1036" i="6"/>
  <c r="S1036" i="6"/>
  <c r="Q1036" i="6"/>
  <c r="BK856" i="6"/>
  <c r="CY856" i="6" s="1"/>
  <c r="BI470" i="6"/>
  <c r="CW470" i="6" s="1"/>
  <c r="Z1314" i="6"/>
  <c r="Q1089" i="6"/>
  <c r="AA1089" i="6" s="1"/>
  <c r="BO1089" i="6" s="1"/>
  <c r="AX805" i="6"/>
  <c r="CL805" i="6" s="1"/>
  <c r="BH805" i="6"/>
  <c r="CV805" i="6" s="1"/>
  <c r="R368" i="6"/>
  <c r="AD453" i="6"/>
  <c r="BR453" i="6" s="1"/>
  <c r="V1477" i="6"/>
  <c r="AW194" i="6"/>
  <c r="CK194" i="6" s="1"/>
  <c r="BG194" i="6"/>
  <c r="CU194" i="6" s="1"/>
  <c r="AB713" i="6"/>
  <c r="BP713" i="6" s="1"/>
  <c r="T1615" i="6"/>
  <c r="Q1517" i="6"/>
  <c r="X1228" i="6"/>
  <c r="Z1152" i="6"/>
  <c r="BA646" i="6"/>
  <c r="CO646" i="6" s="1"/>
  <c r="BK646" i="6"/>
  <c r="CY646" i="6" s="1"/>
  <c r="AX384" i="6"/>
  <c r="CL384" i="6" s="1"/>
  <c r="BH384" i="6"/>
  <c r="CV384" i="6" s="1"/>
  <c r="AM179" i="6"/>
  <c r="CA179" i="6" s="1"/>
  <c r="AG1781" i="6"/>
  <c r="BU1781" i="6" s="1"/>
  <c r="AX1322" i="6"/>
  <c r="CL1322" i="6" s="1"/>
  <c r="BH1322" i="6"/>
  <c r="CV1322" i="6" s="1"/>
  <c r="AU1303" i="6"/>
  <c r="CI1303" i="6" s="1"/>
  <c r="BE1303" i="6"/>
  <c r="CS1303" i="6" s="1"/>
  <c r="BA1260" i="6"/>
  <c r="CO1260" i="6" s="1"/>
  <c r="BK1260" i="6"/>
  <c r="CY1260" i="6" s="1"/>
  <c r="BA984" i="6"/>
  <c r="CO984" i="6" s="1"/>
  <c r="BK984" i="6"/>
  <c r="CY984" i="6" s="1"/>
  <c r="AV791" i="6"/>
  <c r="CJ791" i="6" s="1"/>
  <c r="BF791" i="6"/>
  <c r="CT791" i="6" s="1"/>
  <c r="AW522" i="6"/>
  <c r="CK522" i="6" s="1"/>
  <c r="BG522" i="6"/>
  <c r="CU522" i="6" s="1"/>
  <c r="AW489" i="6"/>
  <c r="CK489" i="6" s="1"/>
  <c r="BG489" i="6"/>
  <c r="CU489" i="6" s="1"/>
  <c r="V469" i="6"/>
  <c r="R1378" i="6"/>
  <c r="AU1281" i="6"/>
  <c r="CI1281" i="6" s="1"/>
  <c r="BE1281" i="6"/>
  <c r="CS1281" i="6" s="1"/>
  <c r="U1270" i="6"/>
  <c r="R1235" i="6"/>
  <c r="X1063" i="6"/>
  <c r="BC982" i="6"/>
  <c r="CQ982" i="6" s="1"/>
  <c r="BM982" i="6"/>
  <c r="DA982" i="6" s="1"/>
  <c r="AX800" i="6"/>
  <c r="CL800" i="6" s="1"/>
  <c r="BH800" i="6"/>
  <c r="CV800" i="6" s="1"/>
  <c r="U155" i="6"/>
  <c r="AC783" i="6"/>
  <c r="BQ783" i="6" s="1"/>
  <c r="BB1506" i="6"/>
  <c r="CP1506" i="6" s="1"/>
  <c r="BL1506" i="6"/>
  <c r="CZ1506" i="6" s="1"/>
  <c r="Z623" i="6"/>
  <c r="Z1559" i="6"/>
  <c r="S1374" i="6"/>
  <c r="AX1082" i="6"/>
  <c r="CL1082" i="6" s="1"/>
  <c r="BH1082" i="6"/>
  <c r="CV1082" i="6" s="1"/>
  <c r="T106" i="6"/>
  <c r="AX1636" i="6"/>
  <c r="CL1636" i="6" s="1"/>
  <c r="BH1636" i="6"/>
  <c r="CV1636" i="6" s="1"/>
  <c r="T1209" i="6"/>
  <c r="AD1209" i="6" s="1"/>
  <c r="BR1209" i="6" s="1"/>
  <c r="Z641" i="6"/>
  <c r="U210" i="6"/>
  <c r="AW1625" i="6"/>
  <c r="CK1625" i="6" s="1"/>
  <c r="BG1625" i="6"/>
  <c r="CU1625" i="6" s="1"/>
  <c r="BB1557" i="6"/>
  <c r="CP1557" i="6" s="1"/>
  <c r="V1504" i="6"/>
  <c r="Y1184" i="6"/>
  <c r="BB663" i="6"/>
  <c r="CP663" i="6" s="1"/>
  <c r="BL663" i="6"/>
  <c r="CZ663" i="6" s="1"/>
  <c r="AZ1159" i="6"/>
  <c r="CN1159" i="6" s="1"/>
  <c r="BJ1159" i="6"/>
  <c r="CX1159" i="6" s="1"/>
  <c r="V706" i="6"/>
  <c r="AY125" i="6"/>
  <c r="CM125" i="6" s="1"/>
  <c r="BI125" i="6"/>
  <c r="CW125" i="6" s="1"/>
  <c r="Y1708" i="6"/>
  <c r="AV1578" i="6"/>
  <c r="CJ1578" i="6" s="1"/>
  <c r="BF1578" i="6"/>
  <c r="CT1578" i="6" s="1"/>
  <c r="T693" i="6"/>
  <c r="Q317" i="6"/>
  <c r="AK317" i="6" s="1"/>
  <c r="BY317" i="6" s="1"/>
  <c r="AC300" i="6"/>
  <c r="BQ300" i="6" s="1"/>
  <c r="X1643" i="6"/>
  <c r="Y1346" i="6"/>
  <c r="AI1346" i="6" s="1"/>
  <c r="BW1346" i="6" s="1"/>
  <c r="Q459" i="6"/>
  <c r="AH1533" i="6"/>
  <c r="BV1533" i="6" s="1"/>
  <c r="AP55" i="6"/>
  <c r="CD55" i="6" s="1"/>
  <c r="AX1770" i="6"/>
  <c r="CL1770" i="6" s="1"/>
  <c r="BH1770" i="6"/>
  <c r="CV1770" i="6" s="1"/>
  <c r="V1726" i="6"/>
  <c r="Y1367" i="6"/>
  <c r="R1321" i="6"/>
  <c r="AL1321" i="6" s="1"/>
  <c r="BZ1321" i="6" s="1"/>
  <c r="BA1271" i="6"/>
  <c r="CO1271" i="6" s="1"/>
  <c r="AW1236" i="6"/>
  <c r="CK1236" i="6" s="1"/>
  <c r="BG1236" i="6"/>
  <c r="CU1236" i="6" s="1"/>
  <c r="BC1028" i="6"/>
  <c r="CQ1028" i="6" s="1"/>
  <c r="BM1028" i="6"/>
  <c r="DA1028" i="6" s="1"/>
  <c r="S952" i="6"/>
  <c r="V747" i="6"/>
  <c r="Z468" i="6"/>
  <c r="AV367" i="6"/>
  <c r="CJ367" i="6" s="1"/>
  <c r="BF367" i="6"/>
  <c r="CT367" i="6" s="1"/>
  <c r="Q273" i="6"/>
  <c r="AA273" i="6" s="1"/>
  <c r="BO273" i="6" s="1"/>
  <c r="S128" i="6"/>
  <c r="T1439" i="6"/>
  <c r="W1104" i="6"/>
  <c r="Z382" i="6"/>
  <c r="V1696" i="6"/>
  <c r="AQ1435" i="6"/>
  <c r="CE1435" i="6" s="1"/>
  <c r="X1568" i="6"/>
  <c r="U1195" i="6"/>
  <c r="BC662" i="6"/>
  <c r="CQ662" i="6" s="1"/>
  <c r="BM662" i="6"/>
  <c r="DA662" i="6" s="1"/>
  <c r="BC420" i="6"/>
  <c r="CQ420" i="6" s="1"/>
  <c r="BM420" i="6"/>
  <c r="DA420" i="6" s="1"/>
  <c r="BC1194" i="6"/>
  <c r="CQ1194" i="6" s="1"/>
  <c r="BM1194" i="6"/>
  <c r="DA1194" i="6" s="1"/>
  <c r="BD512" i="6"/>
  <c r="CR512" i="6" s="1"/>
  <c r="BN512" i="6"/>
  <c r="DB512" i="6" s="1"/>
  <c r="Z400" i="6"/>
  <c r="R307" i="6"/>
  <c r="BK1760" i="6"/>
  <c r="CY1760" i="6" s="1"/>
  <c r="X759" i="6"/>
  <c r="V1019" i="6"/>
  <c r="AF1019" i="6" s="1"/>
  <c r="BT1019" i="6" s="1"/>
  <c r="U500" i="6"/>
  <c r="AO500" i="6" s="1"/>
  <c r="CC500" i="6" s="1"/>
  <c r="S1507" i="6"/>
  <c r="AU1290" i="6"/>
  <c r="CI1290" i="6" s="1"/>
  <c r="BE1290" i="6"/>
  <c r="CS1290" i="6" s="1"/>
  <c r="AZ1085" i="6"/>
  <c r="CN1085" i="6" s="1"/>
  <c r="V1050" i="6"/>
  <c r="AF1050" i="6" s="1"/>
  <c r="BT1050" i="6" s="1"/>
  <c r="V918" i="6"/>
  <c r="T568" i="6"/>
  <c r="Y174" i="6"/>
  <c r="AI174" i="6" s="1"/>
  <c r="BW174" i="6" s="1"/>
  <c r="AL883" i="6"/>
  <c r="BZ883" i="6" s="1"/>
  <c r="V114" i="6"/>
  <c r="AP114" i="6" s="1"/>
  <c r="CD114" i="6" s="1"/>
  <c r="R1176" i="6"/>
  <c r="AV1003" i="6"/>
  <c r="CJ1003" i="6" s="1"/>
  <c r="BF1003" i="6"/>
  <c r="CT1003" i="6" s="1"/>
  <c r="BE173" i="6"/>
  <c r="CS173" i="6" s="1"/>
  <c r="AA433" i="6"/>
  <c r="BO433" i="6" s="1"/>
  <c r="AI1210" i="6"/>
  <c r="BW1210" i="6" s="1"/>
  <c r="T829" i="6"/>
  <c r="AU710" i="6"/>
  <c r="CI710" i="6" s="1"/>
  <c r="BE710" i="6"/>
  <c r="CS710" i="6" s="1"/>
  <c r="AU589" i="6"/>
  <c r="CI589" i="6" s="1"/>
  <c r="BE589" i="6"/>
  <c r="CS589" i="6" s="1"/>
  <c r="Z363" i="6"/>
  <c r="V1138" i="6"/>
  <c r="AP1138" i="6" s="1"/>
  <c r="CD1138" i="6" s="1"/>
  <c r="Y708" i="6"/>
  <c r="AD242" i="6"/>
  <c r="BR242" i="6" s="1"/>
  <c r="V381" i="6"/>
  <c r="AF381" i="6" s="1"/>
  <c r="BT381" i="6" s="1"/>
  <c r="R1774" i="6"/>
  <c r="AB1774" i="6" s="1"/>
  <c r="BP1774" i="6" s="1"/>
  <c r="R114" i="6"/>
  <c r="X1677" i="6"/>
  <c r="AE1657" i="6"/>
  <c r="BS1657" i="6" s="1"/>
  <c r="U1664" i="6"/>
  <c r="AO1664" i="6" s="1"/>
  <c r="CC1664" i="6" s="1"/>
  <c r="BA748" i="6"/>
  <c r="CO748" i="6" s="1"/>
  <c r="BK748" i="6"/>
  <c r="CY748" i="6" s="1"/>
  <c r="W39" i="6"/>
  <c r="T1507" i="6"/>
  <c r="AU1474" i="6"/>
  <c r="CI1474" i="6" s="1"/>
  <c r="BE1474" i="6"/>
  <c r="CS1474" i="6" s="1"/>
  <c r="Y1463" i="6"/>
  <c r="W1309" i="6"/>
  <c r="AV1280" i="6"/>
  <c r="CJ1280" i="6" s="1"/>
  <c r="BD579" i="6"/>
  <c r="CR579" i="6" s="1"/>
  <c r="BN579" i="6"/>
  <c r="DB579" i="6" s="1"/>
  <c r="BB183" i="6"/>
  <c r="CP183" i="6" s="1"/>
  <c r="AW86" i="6"/>
  <c r="CK86" i="6" s="1"/>
  <c r="BG86" i="6"/>
  <c r="CU86" i="6" s="1"/>
  <c r="AU663" i="6"/>
  <c r="CI663" i="6" s="1"/>
  <c r="BE663" i="6"/>
  <c r="CS663" i="6" s="1"/>
  <c r="BB93" i="6"/>
  <c r="CP93" i="6" s="1"/>
  <c r="BL93" i="6"/>
  <c r="CZ93" i="6" s="1"/>
  <c r="Q1048" i="6"/>
  <c r="AK1048" i="6" s="1"/>
  <c r="BY1048" i="6" s="1"/>
  <c r="Z871" i="6"/>
  <c r="T218" i="6"/>
  <c r="AN218" i="6" s="1"/>
  <c r="CB218" i="6" s="1"/>
  <c r="Z1546" i="6"/>
  <c r="X1312" i="6"/>
  <c r="AR1312" i="6" s="1"/>
  <c r="CF1312" i="6" s="1"/>
  <c r="W103" i="6"/>
  <c r="X892" i="6"/>
  <c r="T1614" i="6"/>
  <c r="AD1614" i="6" s="1"/>
  <c r="BR1614" i="6" s="1"/>
  <c r="T1398" i="6"/>
  <c r="AN1398" i="6" s="1"/>
  <c r="CB1398" i="6" s="1"/>
  <c r="W254" i="6"/>
  <c r="AG254" i="6" s="1"/>
  <c r="BU254" i="6" s="1"/>
  <c r="BC26" i="6"/>
  <c r="CQ26" i="6" s="1"/>
  <c r="BM26" i="6"/>
  <c r="DA26" i="6" s="1"/>
  <c r="Y211" i="6"/>
  <c r="V914" i="6"/>
  <c r="AF914" i="6" s="1"/>
  <c r="BT914" i="6" s="1"/>
  <c r="V1516" i="6"/>
  <c r="V182" i="6"/>
  <c r="X1213" i="6"/>
  <c r="Y372" i="6"/>
  <c r="BM372" i="6" s="1"/>
  <c r="DA372" i="6" s="1"/>
  <c r="Z81" i="6"/>
  <c r="W223" i="6"/>
  <c r="X524" i="6"/>
  <c r="AH524" i="6" s="1"/>
  <c r="BV524" i="6" s="1"/>
  <c r="S343" i="6"/>
  <c r="AM343" i="6" s="1"/>
  <c r="CA343" i="6" s="1"/>
  <c r="Y81" i="6"/>
  <c r="W1621" i="6"/>
  <c r="BC1179" i="6"/>
  <c r="CQ1179" i="6" s="1"/>
  <c r="AI1179" i="6"/>
  <c r="BW1179" i="6" s="1"/>
  <c r="BM1179" i="6"/>
  <c r="DA1179" i="6" s="1"/>
  <c r="R674" i="6"/>
  <c r="BB394" i="6"/>
  <c r="CP394" i="6" s="1"/>
  <c r="AH394" i="6"/>
  <c r="BV394" i="6" s="1"/>
  <c r="Q372" i="6"/>
  <c r="S1213" i="6"/>
  <c r="BD1097" i="6"/>
  <c r="CR1097" i="6" s="1"/>
  <c r="AT1097" i="6"/>
  <c r="CH1097" i="6" s="1"/>
  <c r="T488" i="6"/>
  <c r="S162" i="6"/>
  <c r="AY1742" i="6"/>
  <c r="CM1742" i="6" s="1"/>
  <c r="BI1742" i="6"/>
  <c r="CW1742" i="6" s="1"/>
  <c r="BD416" i="6"/>
  <c r="CR416" i="6" s="1"/>
  <c r="BN416" i="6"/>
  <c r="DB416" i="6" s="1"/>
  <c r="V1442" i="6"/>
  <c r="Z1544" i="6"/>
  <c r="S1475" i="6"/>
  <c r="AM1475" i="6" s="1"/>
  <c r="CA1475" i="6" s="1"/>
  <c r="BD1500" i="6"/>
  <c r="CR1500" i="6" s="1"/>
  <c r="AT1500" i="6"/>
  <c r="CH1500" i="6" s="1"/>
  <c r="AZ867" i="6"/>
  <c r="CN867" i="6" s="1"/>
  <c r="BJ867" i="6"/>
  <c r="CX867" i="6" s="1"/>
  <c r="AP867" i="6"/>
  <c r="CD867" i="6" s="1"/>
  <c r="V73" i="6"/>
  <c r="X1454" i="6"/>
  <c r="Z1192" i="6"/>
  <c r="AW832" i="6"/>
  <c r="CK832" i="6" s="1"/>
  <c r="BG832" i="6"/>
  <c r="CU832" i="6" s="1"/>
  <c r="AM832" i="6"/>
  <c r="CA832" i="6" s="1"/>
  <c r="Q315" i="6"/>
  <c r="AZ1097" i="6"/>
  <c r="CN1097" i="6" s="1"/>
  <c r="BJ1097" i="6"/>
  <c r="CX1097" i="6" s="1"/>
  <c r="W1685" i="6"/>
  <c r="AG1685" i="6" s="1"/>
  <c r="BU1685" i="6" s="1"/>
  <c r="BB1097" i="6"/>
  <c r="CP1097" i="6" s="1"/>
  <c r="AH1097" i="6"/>
  <c r="BV1097" i="6" s="1"/>
  <c r="Y475" i="6"/>
  <c r="AS475" i="6" s="1"/>
  <c r="CG475" i="6" s="1"/>
  <c r="BA1482" i="6"/>
  <c r="CO1482" i="6" s="1"/>
  <c r="U1160" i="6"/>
  <c r="W324" i="6"/>
  <c r="AG324" i="6" s="1"/>
  <c r="BU324" i="6" s="1"/>
  <c r="T179" i="6"/>
  <c r="Y45" i="6"/>
  <c r="BC988" i="6"/>
  <c r="CQ988" i="6" s="1"/>
  <c r="AI988" i="6"/>
  <c r="BW988" i="6" s="1"/>
  <c r="X1341" i="6"/>
  <c r="T222" i="6"/>
  <c r="Y1700" i="6"/>
  <c r="S1678" i="6"/>
  <c r="W75" i="6"/>
  <c r="Z1767" i="6"/>
  <c r="AW506" i="6"/>
  <c r="CK506" i="6" s="1"/>
  <c r="AC506" i="6"/>
  <c r="BQ506" i="6" s="1"/>
  <c r="T220" i="6"/>
  <c r="Y1118" i="6"/>
  <c r="AV1001" i="6"/>
  <c r="CJ1001" i="6" s="1"/>
  <c r="BF1001" i="6"/>
  <c r="CT1001" i="6" s="1"/>
  <c r="X1613" i="6"/>
  <c r="U270" i="6"/>
  <c r="AO270" i="6" s="1"/>
  <c r="CC270" i="6" s="1"/>
  <c r="Z1576" i="6"/>
  <c r="BN1576" i="6" s="1"/>
  <c r="DB1576" i="6" s="1"/>
  <c r="BA868" i="6"/>
  <c r="CO868" i="6" s="1"/>
  <c r="AG868" i="6"/>
  <c r="BU868" i="6" s="1"/>
  <c r="U1265" i="6"/>
  <c r="AO1265" i="6" s="1"/>
  <c r="CC1265" i="6" s="1"/>
  <c r="BC1399" i="6"/>
  <c r="CQ1399" i="6" s="1"/>
  <c r="BM1399" i="6"/>
  <c r="DA1399" i="6" s="1"/>
  <c r="V1307" i="6"/>
  <c r="V354" i="6"/>
  <c r="AY1688" i="6"/>
  <c r="CM1688" i="6" s="1"/>
  <c r="BI1688" i="6"/>
  <c r="CW1688" i="6" s="1"/>
  <c r="W1035" i="6"/>
  <c r="T399" i="6"/>
  <c r="AD399" i="6" s="1"/>
  <c r="BR399" i="6" s="1"/>
  <c r="R795" i="6"/>
  <c r="AV725" i="6"/>
  <c r="CJ725" i="6" s="1"/>
  <c r="AL725" i="6"/>
  <c r="BZ725" i="6" s="1"/>
  <c r="BA690" i="6"/>
  <c r="CO690" i="6" s="1"/>
  <c r="AG690" i="6"/>
  <c r="BU690" i="6" s="1"/>
  <c r="BK690" i="6"/>
  <c r="CY690" i="6" s="1"/>
  <c r="BD1245" i="6"/>
  <c r="CR1245" i="6" s="1"/>
  <c r="AJ1245" i="6"/>
  <c r="BX1245" i="6" s="1"/>
  <c r="Z655" i="6"/>
  <c r="V700" i="6"/>
  <c r="AX779" i="6"/>
  <c r="CL779" i="6" s="1"/>
  <c r="BH779" i="6"/>
  <c r="CV779" i="6" s="1"/>
  <c r="W59" i="6"/>
  <c r="W58" i="6"/>
  <c r="V991" i="6"/>
  <c r="AZ1200" i="6"/>
  <c r="CN1200" i="6" s="1"/>
  <c r="BJ1200" i="6"/>
  <c r="CX1200" i="6" s="1"/>
  <c r="S1095" i="6"/>
  <c r="Z823" i="6"/>
  <c r="AG1231" i="6"/>
  <c r="BU1231" i="6" s="1"/>
  <c r="BK1231" i="6"/>
  <c r="CY1231" i="6" s="1"/>
  <c r="T1186" i="6"/>
  <c r="V1035" i="6"/>
  <c r="AV856" i="6"/>
  <c r="CJ856" i="6" s="1"/>
  <c r="AL856" i="6"/>
  <c r="BZ856" i="6" s="1"/>
  <c r="S1390" i="6"/>
  <c r="BG1732" i="6"/>
  <c r="CU1732" i="6" s="1"/>
  <c r="BI1687" i="6"/>
  <c r="CW1687" i="6" s="1"/>
  <c r="BK1675" i="6"/>
  <c r="CY1675" i="6" s="1"/>
  <c r="X1464" i="6"/>
  <c r="U1464" i="6"/>
  <c r="Q1464" i="6"/>
  <c r="T1464" i="6"/>
  <c r="Y1464" i="6"/>
  <c r="R1464" i="6"/>
  <c r="AL1464" i="6" s="1"/>
  <c r="BZ1464" i="6" s="1"/>
  <c r="BF1417" i="6"/>
  <c r="CT1417" i="6" s="1"/>
  <c r="BN1122" i="6"/>
  <c r="DB1122" i="6" s="1"/>
  <c r="W1005" i="6"/>
  <c r="V1005" i="6"/>
  <c r="Q1005" i="6"/>
  <c r="S1005" i="6"/>
  <c r="X1005" i="6"/>
  <c r="AR1005" i="6" s="1"/>
  <c r="CF1005" i="6" s="1"/>
  <c r="R1005" i="6"/>
  <c r="AL1005" i="6" s="1"/>
  <c r="BZ1005" i="6" s="1"/>
  <c r="Z1005" i="6"/>
  <c r="BM981" i="6"/>
  <c r="DA981" i="6" s="1"/>
  <c r="BM957" i="6"/>
  <c r="DA957" i="6" s="1"/>
  <c r="Q816" i="6"/>
  <c r="V816" i="6"/>
  <c r="Z816" i="6"/>
  <c r="U816" i="6"/>
  <c r="BK734" i="6"/>
  <c r="CY734" i="6" s="1"/>
  <c r="BI664" i="6"/>
  <c r="CW664" i="6" s="1"/>
  <c r="BL593" i="6"/>
  <c r="CZ593" i="6" s="1"/>
  <c r="BI536" i="6"/>
  <c r="CW536" i="6" s="1"/>
  <c r="U502" i="6"/>
  <c r="W502" i="6"/>
  <c r="T502" i="6"/>
  <c r="S502" i="6"/>
  <c r="Y502" i="6"/>
  <c r="BH388" i="6"/>
  <c r="CV388" i="6" s="1"/>
  <c r="V378" i="6"/>
  <c r="W378" i="6"/>
  <c r="U378" i="6"/>
  <c r="Q378" i="6"/>
  <c r="S378" i="6"/>
  <c r="AC378" i="6" s="1"/>
  <c r="BQ378" i="6" s="1"/>
  <c r="BE322" i="6"/>
  <c r="CS322" i="6" s="1"/>
  <c r="BN310" i="6"/>
  <c r="DB310" i="6" s="1"/>
  <c r="BJ103" i="6"/>
  <c r="CX103" i="6" s="1"/>
  <c r="BH70" i="6"/>
  <c r="CV70" i="6" s="1"/>
  <c r="Y1775" i="6"/>
  <c r="S1775" i="6"/>
  <c r="AM1775" i="6" s="1"/>
  <c r="CA1775" i="6" s="1"/>
  <c r="R1775" i="6"/>
  <c r="T1775" i="6"/>
  <c r="AN1775" i="6" s="1"/>
  <c r="CB1775" i="6" s="1"/>
  <c r="BH1695" i="6"/>
  <c r="CV1695" i="6" s="1"/>
  <c r="BJ1659" i="6"/>
  <c r="CX1659" i="6" s="1"/>
  <c r="BM1600" i="6"/>
  <c r="DA1600" i="6" s="1"/>
  <c r="BE1588" i="6"/>
  <c r="CS1588" i="6" s="1"/>
  <c r="BG1565" i="6"/>
  <c r="CU1565" i="6" s="1"/>
  <c r="BJ1553" i="6"/>
  <c r="CX1553" i="6" s="1"/>
  <c r="Q1448" i="6"/>
  <c r="W1448" i="6"/>
  <c r="Y1448" i="6"/>
  <c r="Z1448" i="6"/>
  <c r="T1448" i="6"/>
  <c r="V1448" i="6"/>
  <c r="AP1448" i="6" s="1"/>
  <c r="CD1448" i="6" s="1"/>
  <c r="X1448" i="6"/>
  <c r="R1448" i="6"/>
  <c r="AL1448" i="6" s="1"/>
  <c r="BZ1448" i="6" s="1"/>
  <c r="BN1402" i="6"/>
  <c r="DB1402" i="6" s="1"/>
  <c r="Z1355" i="6"/>
  <c r="W1355" i="6"/>
  <c r="Q1355" i="6"/>
  <c r="S1355" i="6"/>
  <c r="BK1201" i="6"/>
  <c r="CY1201" i="6" s="1"/>
  <c r="X1096" i="6"/>
  <c r="AR1096" i="6" s="1"/>
  <c r="CF1096" i="6" s="1"/>
  <c r="Y1096" i="6"/>
  <c r="V1096" i="6"/>
  <c r="AF1096" i="6" s="1"/>
  <c r="BT1096" i="6" s="1"/>
  <c r="Q1096" i="6"/>
  <c r="AK1096" i="6" s="1"/>
  <c r="BY1096" i="6" s="1"/>
  <c r="BL1001" i="6"/>
  <c r="CZ1001" i="6" s="1"/>
  <c r="BN941" i="6"/>
  <c r="DB941" i="6" s="1"/>
  <c r="BJ881" i="6"/>
  <c r="CX881" i="6" s="1"/>
  <c r="BK869" i="6"/>
  <c r="CY869" i="6" s="1"/>
  <c r="Y822" i="6"/>
  <c r="AS822" i="6" s="1"/>
  <c r="CG822" i="6" s="1"/>
  <c r="Q822" i="6"/>
  <c r="AA822" i="6" s="1"/>
  <c r="BO822" i="6" s="1"/>
  <c r="X822" i="6"/>
  <c r="BB822" i="6" s="1"/>
  <c r="CP822" i="6" s="1"/>
  <c r="BG661" i="6"/>
  <c r="CU661" i="6" s="1"/>
  <c r="V637" i="6"/>
  <c r="S637" i="6"/>
  <c r="AC637" i="6" s="1"/>
  <c r="BQ637" i="6" s="1"/>
  <c r="Q637" i="6"/>
  <c r="BM589" i="6"/>
  <c r="DA589" i="6" s="1"/>
  <c r="Y544" i="6"/>
  <c r="T544" i="6"/>
  <c r="X544" i="6"/>
  <c r="R544" i="6"/>
  <c r="AB544" i="6" s="1"/>
  <c r="BP544" i="6" s="1"/>
  <c r="BI463" i="6"/>
  <c r="CW463" i="6" s="1"/>
  <c r="BI419" i="6"/>
  <c r="CW419" i="6" s="1"/>
  <c r="BL351" i="6"/>
  <c r="CZ351" i="6" s="1"/>
  <c r="BI296" i="6"/>
  <c r="CW296" i="6" s="1"/>
  <c r="Y228" i="6"/>
  <c r="S228" i="6"/>
  <c r="BJ56" i="6"/>
  <c r="CX56" i="6" s="1"/>
  <c r="BN33" i="6"/>
  <c r="DB33" i="6" s="1"/>
  <c r="BI1657" i="6"/>
  <c r="CW1657" i="6" s="1"/>
  <c r="BF1645" i="6"/>
  <c r="CT1645" i="6" s="1"/>
  <c r="U1610" i="6"/>
  <c r="V1610" i="6"/>
  <c r="Z1610" i="6"/>
  <c r="W1610" i="6"/>
  <c r="Y1610" i="6"/>
  <c r="BL1586" i="6"/>
  <c r="CZ1586" i="6" s="1"/>
  <c r="BH1551" i="6"/>
  <c r="CV1551" i="6" s="1"/>
  <c r="V1481" i="6"/>
  <c r="W1481" i="6"/>
  <c r="Q1481" i="6"/>
  <c r="R1481" i="6"/>
  <c r="U1481" i="6"/>
  <c r="BL1435" i="6"/>
  <c r="CZ1435" i="6" s="1"/>
  <c r="BK1341" i="6"/>
  <c r="CY1341" i="6" s="1"/>
  <c r="BN1294" i="6"/>
  <c r="DB1294" i="6" s="1"/>
  <c r="BK1199" i="6"/>
  <c r="CY1199" i="6" s="1"/>
  <c r="BJ1139" i="6"/>
  <c r="CX1139" i="6" s="1"/>
  <c r="BG1070" i="6"/>
  <c r="CU1070" i="6" s="1"/>
  <c r="BJ1047" i="6"/>
  <c r="CX1047" i="6" s="1"/>
  <c r="BE951" i="6"/>
  <c r="CS951" i="6" s="1"/>
  <c r="W867" i="6"/>
  <c r="U867" i="6"/>
  <c r="Q867" i="6"/>
  <c r="T867" i="6"/>
  <c r="S867" i="6"/>
  <c r="AM867" i="6" s="1"/>
  <c r="CA867" i="6" s="1"/>
  <c r="R867" i="6"/>
  <c r="BK800" i="6"/>
  <c r="CY800" i="6" s="1"/>
  <c r="Z764" i="6"/>
  <c r="U764" i="6"/>
  <c r="X764" i="6"/>
  <c r="AH764" i="6" s="1"/>
  <c r="BV764" i="6" s="1"/>
  <c r="R764" i="6"/>
  <c r="S764" i="6"/>
  <c r="Q764" i="6"/>
  <c r="BL717" i="6"/>
  <c r="CZ717" i="6" s="1"/>
  <c r="BL681" i="6"/>
  <c r="CZ681" i="6" s="1"/>
  <c r="U669" i="6"/>
  <c r="Z669" i="6"/>
  <c r="V669" i="6"/>
  <c r="S669" i="6"/>
  <c r="W669" i="6"/>
  <c r="BJ554" i="6"/>
  <c r="CX554" i="6" s="1"/>
  <c r="BJ451" i="6"/>
  <c r="CX451" i="6" s="1"/>
  <c r="BJ394" i="6"/>
  <c r="CX394" i="6" s="1"/>
  <c r="BK383" i="6"/>
  <c r="CY383" i="6" s="1"/>
  <c r="BE271" i="6"/>
  <c r="CS271" i="6" s="1"/>
  <c r="BG121" i="6"/>
  <c r="CU121" i="6" s="1"/>
  <c r="BJ1627" i="6"/>
  <c r="CX1627" i="6" s="1"/>
  <c r="BN1333" i="6"/>
  <c r="DB1333" i="6" s="1"/>
  <c r="Q1298" i="6"/>
  <c r="R1298" i="6"/>
  <c r="AB1298" i="6" s="1"/>
  <c r="BP1298" i="6" s="1"/>
  <c r="S1298" i="6"/>
  <c r="V1298" i="6"/>
  <c r="AF1298" i="6" s="1"/>
  <c r="BT1298" i="6" s="1"/>
  <c r="BJ1263" i="6"/>
  <c r="CX1263" i="6" s="1"/>
  <c r="X1191" i="6"/>
  <c r="S1191" i="6"/>
  <c r="R1191" i="6"/>
  <c r="V1191" i="6"/>
  <c r="T1191" i="6"/>
  <c r="V1709" i="6"/>
  <c r="Y1709" i="6"/>
  <c r="S1709" i="6"/>
  <c r="AM1709" i="6" s="1"/>
  <c r="CA1709" i="6" s="1"/>
  <c r="U1709" i="6"/>
  <c r="BJ1673" i="6"/>
  <c r="CX1673" i="6" s="1"/>
  <c r="U1590" i="6"/>
  <c r="Q1590" i="6"/>
  <c r="R1590" i="6"/>
  <c r="X1495" i="6"/>
  <c r="Y1495" i="6"/>
  <c r="S1495" i="6"/>
  <c r="Z1495" i="6"/>
  <c r="U1495" i="6"/>
  <c r="W1495" i="6"/>
  <c r="Y1403" i="6"/>
  <c r="T1403" i="6"/>
  <c r="AN1403" i="6" s="1"/>
  <c r="CB1403" i="6" s="1"/>
  <c r="R1403" i="6"/>
  <c r="BL1368" i="6"/>
  <c r="CZ1368" i="6" s="1"/>
  <c r="BF1344" i="6"/>
  <c r="CT1344" i="6" s="1"/>
  <c r="R1332" i="6"/>
  <c r="Z1332" i="6"/>
  <c r="U1332" i="6"/>
  <c r="V1332" i="6"/>
  <c r="BH1274" i="6"/>
  <c r="CV1274" i="6" s="1"/>
  <c r="BK1788" i="6"/>
  <c r="CY1788" i="6" s="1"/>
  <c r="X1776" i="6"/>
  <c r="S1776" i="6"/>
  <c r="R1776" i="6"/>
  <c r="AB1776" i="6" s="1"/>
  <c r="BP1776" i="6" s="1"/>
  <c r="BH1658" i="6"/>
  <c r="CV1658" i="6" s="1"/>
  <c r="BK1564" i="6"/>
  <c r="CY1564" i="6" s="1"/>
  <c r="BM819" i="6"/>
  <c r="DA819" i="6" s="1"/>
  <c r="BI808" i="6"/>
  <c r="CW808" i="6" s="1"/>
  <c r="BH750" i="6"/>
  <c r="CV750" i="6" s="1"/>
  <c r="BM621" i="6"/>
  <c r="DA621" i="6" s="1"/>
  <c r="T552" i="6"/>
  <c r="U552" i="6"/>
  <c r="AO552" i="6" s="1"/>
  <c r="CC552" i="6" s="1"/>
  <c r="S552" i="6"/>
  <c r="AM552" i="6" s="1"/>
  <c r="CA552" i="6" s="1"/>
  <c r="V552" i="6"/>
  <c r="W552" i="6"/>
  <c r="AG552" i="6" s="1"/>
  <c r="BU552" i="6" s="1"/>
  <c r="BM529" i="6"/>
  <c r="DA529" i="6" s="1"/>
  <c r="BN494" i="6"/>
  <c r="DB494" i="6" s="1"/>
  <c r="BG438" i="6"/>
  <c r="CU438" i="6" s="1"/>
  <c r="R312" i="6"/>
  <c r="Z312" i="6"/>
  <c r="V312" i="6"/>
  <c r="W312" i="6"/>
  <c r="AQ312" i="6" s="1"/>
  <c r="CE312" i="6" s="1"/>
  <c r="U312" i="6"/>
  <c r="T312" i="6"/>
  <c r="X102" i="6"/>
  <c r="V102" i="6"/>
  <c r="AP102" i="6" s="1"/>
  <c r="CD102" i="6" s="1"/>
  <c r="Z102" i="6"/>
  <c r="BE407" i="6"/>
  <c r="CS407" i="6" s="1"/>
  <c r="BJ1741" i="6"/>
  <c r="CX1741" i="6" s="1"/>
  <c r="BN1482" i="6"/>
  <c r="DB1482" i="6" s="1"/>
  <c r="Q1459" i="6"/>
  <c r="W1459" i="6"/>
  <c r="R1459" i="6"/>
  <c r="BM1378" i="6"/>
  <c r="DA1378" i="6" s="1"/>
  <c r="U1366" i="6"/>
  <c r="W1366" i="6"/>
  <c r="V1366" i="6"/>
  <c r="BE1342" i="6"/>
  <c r="CS1342" i="6" s="1"/>
  <c r="Z1272" i="6"/>
  <c r="T1272" i="6"/>
  <c r="R1272" i="6"/>
  <c r="Y1272" i="6"/>
  <c r="AI1272" i="6" s="1"/>
  <c r="BW1272" i="6" s="1"/>
  <c r="BN1236" i="6"/>
  <c r="DB1236" i="6" s="1"/>
  <c r="X1140" i="6"/>
  <c r="R1140" i="6"/>
  <c r="AB1140" i="6" s="1"/>
  <c r="BP1140" i="6" s="1"/>
  <c r="Q1140" i="6"/>
  <c r="T1140" i="6"/>
  <c r="BG1117" i="6"/>
  <c r="CU1117" i="6" s="1"/>
  <c r="BH1106" i="6"/>
  <c r="CV1106" i="6" s="1"/>
  <c r="V1071" i="6"/>
  <c r="S1071" i="6"/>
  <c r="AC1071" i="6" s="1"/>
  <c r="BQ1071" i="6" s="1"/>
  <c r="Y1071" i="6"/>
  <c r="AI1071" i="6" s="1"/>
  <c r="BW1071" i="6" s="1"/>
  <c r="T1071" i="6"/>
  <c r="BJ976" i="6"/>
  <c r="CX976" i="6" s="1"/>
  <c r="S880" i="6"/>
  <c r="V880" i="6"/>
  <c r="T880" i="6"/>
  <c r="Y880" i="6"/>
  <c r="Z880" i="6"/>
  <c r="BF856" i="6"/>
  <c r="CT856" i="6" s="1"/>
  <c r="X763" i="6"/>
  <c r="Z763" i="6"/>
  <c r="S763" i="6"/>
  <c r="Y763" i="6"/>
  <c r="V763" i="6"/>
  <c r="Q763" i="6"/>
  <c r="Y658" i="6"/>
  <c r="BC658" i="6" s="1"/>
  <c r="CQ658" i="6" s="1"/>
  <c r="V658" i="6"/>
  <c r="T564" i="6"/>
  <c r="Q564" i="6"/>
  <c r="Z564" i="6"/>
  <c r="U564" i="6"/>
  <c r="R564" i="6"/>
  <c r="W564" i="6"/>
  <c r="AQ564" i="6" s="1"/>
  <c r="CE564" i="6" s="1"/>
  <c r="BE541" i="6"/>
  <c r="CS541" i="6" s="1"/>
  <c r="BF208" i="6"/>
  <c r="CT208" i="6" s="1"/>
  <c r="BI172" i="6"/>
  <c r="CW172" i="6" s="1"/>
  <c r="BJ89" i="6"/>
  <c r="CX89" i="6" s="1"/>
  <c r="BH57" i="6"/>
  <c r="CV57" i="6" s="1"/>
  <c r="Q46" i="6"/>
  <c r="S46" i="6"/>
  <c r="R46" i="6"/>
  <c r="W46" i="6"/>
  <c r="BJ287" i="6"/>
  <c r="CX287" i="6" s="1"/>
  <c r="BL219" i="6"/>
  <c r="CZ219" i="6" s="1"/>
  <c r="X1422" i="6"/>
  <c r="Z1422" i="6"/>
  <c r="BD1422" i="6" s="1"/>
  <c r="CR1422" i="6" s="1"/>
  <c r="V1422" i="6"/>
  <c r="BI1328" i="6"/>
  <c r="CW1328" i="6" s="1"/>
  <c r="BK1258" i="6"/>
  <c r="CY1258" i="6" s="1"/>
  <c r="BL1162" i="6"/>
  <c r="CZ1162" i="6" s="1"/>
  <c r="Q902" i="6"/>
  <c r="R902" i="6"/>
  <c r="Z902" i="6"/>
  <c r="T902" i="6"/>
  <c r="S902" i="6"/>
  <c r="AC902" i="6" s="1"/>
  <c r="BQ902" i="6" s="1"/>
  <c r="BJ539" i="6"/>
  <c r="CX539" i="6" s="1"/>
  <c r="R194" i="6"/>
  <c r="T194" i="6"/>
  <c r="U194" i="6"/>
  <c r="X194" i="6"/>
  <c r="BJ170" i="6"/>
  <c r="CX170" i="6" s="1"/>
  <c r="BN1538" i="6"/>
  <c r="DB1538" i="6" s="1"/>
  <c r="BL1468" i="6"/>
  <c r="CZ1468" i="6" s="1"/>
  <c r="BJ1410" i="6"/>
  <c r="CX1410" i="6" s="1"/>
  <c r="R1304" i="6"/>
  <c r="Z1304" i="6"/>
  <c r="X1304" i="6"/>
  <c r="S1304" i="6"/>
  <c r="BH1257" i="6"/>
  <c r="CV1257" i="6" s="1"/>
  <c r="BJ1233" i="6"/>
  <c r="CX1233" i="6" s="1"/>
  <c r="BE1185" i="6"/>
  <c r="CS1185" i="6" s="1"/>
  <c r="R1161" i="6"/>
  <c r="AL1161" i="6" s="1"/>
  <c r="BZ1161" i="6" s="1"/>
  <c r="V1161" i="6"/>
  <c r="Z1161" i="6"/>
  <c r="BK818" i="6"/>
  <c r="CY818" i="6" s="1"/>
  <c r="BF772" i="6"/>
  <c r="CT772" i="6" s="1"/>
  <c r="U748" i="6"/>
  <c r="Z748" i="6"/>
  <c r="T748" i="6"/>
  <c r="AN748" i="6" s="1"/>
  <c r="CB748" i="6" s="1"/>
  <c r="W607" i="6"/>
  <c r="Q607" i="6"/>
  <c r="Y607" i="6"/>
  <c r="S607" i="6"/>
  <c r="T607" i="6"/>
  <c r="R607" i="6"/>
  <c r="AL607" i="6" s="1"/>
  <c r="BZ607" i="6" s="1"/>
  <c r="BI274" i="6"/>
  <c r="CW274" i="6" s="1"/>
  <c r="BF662" i="6"/>
  <c r="CT662" i="6" s="1"/>
  <c r="BL1155" i="6"/>
  <c r="CZ1155" i="6" s="1"/>
  <c r="BM967" i="6"/>
  <c r="DA967" i="6" s="1"/>
  <c r="BH907" i="6"/>
  <c r="CV907" i="6" s="1"/>
  <c r="BM337" i="6"/>
  <c r="DA337" i="6" s="1"/>
  <c r="BJ211" i="6"/>
  <c r="CX211" i="6" s="1"/>
  <c r="BH846" i="6"/>
  <c r="CV846" i="6" s="1"/>
  <c r="BH777" i="6"/>
  <c r="CV777" i="6" s="1"/>
  <c r="BE1451" i="6"/>
  <c r="CS1451" i="6" s="1"/>
  <c r="BE207" i="6"/>
  <c r="CS207" i="6" s="1"/>
  <c r="Z1457" i="6"/>
  <c r="Y1457" i="6"/>
  <c r="X1457" i="6"/>
  <c r="T1457" i="6"/>
  <c r="R1246" i="6"/>
  <c r="W1246" i="6"/>
  <c r="AQ1246" i="6" s="1"/>
  <c r="CE1246" i="6" s="1"/>
  <c r="Q1246" i="6"/>
  <c r="AA1246" i="6" s="1"/>
  <c r="BO1246" i="6" s="1"/>
  <c r="U1246" i="6"/>
  <c r="BN1058" i="6"/>
  <c r="DB1058" i="6" s="1"/>
  <c r="BF962" i="6"/>
  <c r="CT962" i="6" s="1"/>
  <c r="BG866" i="6"/>
  <c r="CU866" i="6" s="1"/>
  <c r="Y678" i="6"/>
  <c r="X678" i="6"/>
  <c r="Z678" i="6"/>
  <c r="Y457" i="6"/>
  <c r="S457" i="6"/>
  <c r="W457" i="6"/>
  <c r="AG457" i="6" s="1"/>
  <c r="BU457" i="6" s="1"/>
  <c r="Q457" i="6"/>
  <c r="BL110" i="6"/>
  <c r="CZ110" i="6" s="1"/>
  <c r="Z87" i="6"/>
  <c r="Q87" i="6"/>
  <c r="AA87" i="6" s="1"/>
  <c r="BO87" i="6" s="1"/>
  <c r="V87" i="6"/>
  <c r="R87" i="6"/>
  <c r="BG1621" i="6"/>
  <c r="CU1621" i="6" s="1"/>
  <c r="BL1597" i="6"/>
  <c r="CZ1597" i="6" s="1"/>
  <c r="W1197" i="6"/>
  <c r="T1197" i="6"/>
  <c r="S1197" i="6"/>
  <c r="X1197" i="6"/>
  <c r="BN1149" i="6"/>
  <c r="DB1149" i="6" s="1"/>
  <c r="BI985" i="6"/>
  <c r="CW985" i="6" s="1"/>
  <c r="Y961" i="6"/>
  <c r="R961" i="6"/>
  <c r="S961" i="6"/>
  <c r="X961" i="6"/>
  <c r="BH925" i="6"/>
  <c r="CV925" i="6" s="1"/>
  <c r="S619" i="6"/>
  <c r="Z619" i="6"/>
  <c r="X619" i="6"/>
  <c r="BN457" i="6"/>
  <c r="DB457" i="6" s="1"/>
  <c r="BG377" i="6"/>
  <c r="CU377" i="6" s="1"/>
  <c r="W19" i="6"/>
  <c r="R19" i="6"/>
  <c r="Y19" i="6"/>
  <c r="AI19" i="6" s="1"/>
  <c r="BW19" i="6" s="1"/>
  <c r="V291" i="6"/>
  <c r="T291" i="6"/>
  <c r="U291" i="6"/>
  <c r="Z291" i="6"/>
  <c r="BK1166" i="6"/>
  <c r="CY1166" i="6" s="1"/>
  <c r="V439" i="6"/>
  <c r="U439" i="6"/>
  <c r="BM185" i="6"/>
  <c r="DA185" i="6" s="1"/>
  <c r="BJ1785" i="6"/>
  <c r="CX1785" i="6" s="1"/>
  <c r="BK1537" i="6"/>
  <c r="CY1537" i="6" s="1"/>
  <c r="BL1444" i="6"/>
  <c r="CZ1444" i="6" s="1"/>
  <c r="BK1303" i="6"/>
  <c r="CY1303" i="6" s="1"/>
  <c r="BK1244" i="6"/>
  <c r="CY1244" i="6" s="1"/>
  <c r="BJ1232" i="6"/>
  <c r="CX1232" i="6" s="1"/>
  <c r="BH1196" i="6"/>
  <c r="CV1196" i="6" s="1"/>
  <c r="BK1148" i="6"/>
  <c r="CY1148" i="6" s="1"/>
  <c r="BH1044" i="6"/>
  <c r="CV1044" i="6" s="1"/>
  <c r="BI1008" i="6"/>
  <c r="CW1008" i="6" s="1"/>
  <c r="BJ972" i="6"/>
  <c r="CX972" i="6" s="1"/>
  <c r="V924" i="6"/>
  <c r="Q924" i="6"/>
  <c r="BH771" i="6"/>
  <c r="CV771" i="6" s="1"/>
  <c r="BH642" i="6"/>
  <c r="CV642" i="6" s="1"/>
  <c r="U560" i="6"/>
  <c r="V560" i="6"/>
  <c r="BN537" i="6"/>
  <c r="DB537" i="6" s="1"/>
  <c r="R445" i="6"/>
  <c r="Q445" i="6"/>
  <c r="X445" i="6"/>
  <c r="W319" i="6"/>
  <c r="Q319" i="6"/>
  <c r="R319" i="6"/>
  <c r="X319" i="6"/>
  <c r="BN204" i="6"/>
  <c r="DB204" i="6" s="1"/>
  <c r="BK168" i="6"/>
  <c r="CY168" i="6" s="1"/>
  <c r="BH108" i="6"/>
  <c r="CV108" i="6" s="1"/>
  <c r="V1760" i="6"/>
  <c r="X1760" i="6"/>
  <c r="AR1760" i="6" s="1"/>
  <c r="CF1760" i="6" s="1"/>
  <c r="U1760" i="6"/>
  <c r="S1760" i="6"/>
  <c r="BH1714" i="6"/>
  <c r="CV1714" i="6" s="1"/>
  <c r="W1666" i="6"/>
  <c r="AQ1666" i="6" s="1"/>
  <c r="CE1666" i="6" s="1"/>
  <c r="X1666" i="6"/>
  <c r="Q1666" i="6"/>
  <c r="AK1666" i="6" s="1"/>
  <c r="BY1666" i="6" s="1"/>
  <c r="V1572" i="6"/>
  <c r="Z1572" i="6"/>
  <c r="AJ1572" i="6" s="1"/>
  <c r="BX1572" i="6" s="1"/>
  <c r="W1572" i="6"/>
  <c r="AG1572" i="6" s="1"/>
  <c r="BU1572" i="6" s="1"/>
  <c r="BF1512" i="6"/>
  <c r="CT1512" i="6" s="1"/>
  <c r="U1500" i="6"/>
  <c r="T1500" i="6"/>
  <c r="Q1500" i="6"/>
  <c r="Y1500" i="6"/>
  <c r="X1500" i="6"/>
  <c r="AH1500" i="6" s="1"/>
  <c r="BV1500" i="6" s="1"/>
  <c r="V1500" i="6"/>
  <c r="BJ1454" i="6"/>
  <c r="CX1454" i="6" s="1"/>
  <c r="BI1443" i="6"/>
  <c r="CW1443" i="6" s="1"/>
  <c r="BE1385" i="6"/>
  <c r="CS1385" i="6" s="1"/>
  <c r="U1231" i="6"/>
  <c r="AY1231" i="6" s="1"/>
  <c r="CM1231" i="6" s="1"/>
  <c r="Q1231" i="6"/>
  <c r="R1231" i="6"/>
  <c r="BL1207" i="6"/>
  <c r="CZ1207" i="6" s="1"/>
  <c r="BE1183" i="6"/>
  <c r="CS1183" i="6" s="1"/>
  <c r="BI1124" i="6"/>
  <c r="CW1124" i="6" s="1"/>
  <c r="BH1090" i="6"/>
  <c r="CV1090" i="6" s="1"/>
  <c r="BG995" i="6"/>
  <c r="CU995" i="6" s="1"/>
  <c r="BJ959" i="6"/>
  <c r="CX959" i="6" s="1"/>
  <c r="BJ863" i="6"/>
  <c r="CX863" i="6" s="1"/>
  <c r="BK398" i="6"/>
  <c r="CY398" i="6" s="1"/>
  <c r="AV283" i="6"/>
  <c r="CJ283" i="6" s="1"/>
  <c r="BF283" i="6"/>
  <c r="CT283" i="6" s="1"/>
  <c r="BG179" i="6"/>
  <c r="CU179" i="6" s="1"/>
  <c r="X131" i="6"/>
  <c r="Z131" i="6"/>
  <c r="T131" i="6"/>
  <c r="S131" i="6"/>
  <c r="Y131" i="6"/>
  <c r="R131" i="6"/>
  <c r="BL85" i="6"/>
  <c r="CZ85" i="6" s="1"/>
  <c r="Y41" i="6"/>
  <c r="Q41" i="6"/>
  <c r="Z41" i="6"/>
  <c r="BF1652" i="6"/>
  <c r="CT1652" i="6" s="1"/>
  <c r="T1629" i="6"/>
  <c r="V1629" i="6"/>
  <c r="S1629" i="6"/>
  <c r="Q1629" i="6"/>
  <c r="Z1629" i="6"/>
  <c r="W1629" i="6"/>
  <c r="X792" i="6"/>
  <c r="Y792" i="6"/>
  <c r="U792" i="6"/>
  <c r="T792" i="6"/>
  <c r="Q792" i="6"/>
  <c r="W651" i="6"/>
  <c r="Q651" i="6"/>
  <c r="T651" i="6"/>
  <c r="Y651" i="6"/>
  <c r="BL591" i="6"/>
  <c r="CZ591" i="6" s="1"/>
  <c r="X534" i="6"/>
  <c r="V534" i="6"/>
  <c r="Z534" i="6"/>
  <c r="U534" i="6"/>
  <c r="Y534" i="6"/>
  <c r="W534" i="6"/>
  <c r="AQ534" i="6" s="1"/>
  <c r="CE534" i="6" s="1"/>
  <c r="BH453" i="6"/>
  <c r="CV453" i="6" s="1"/>
  <c r="BN213" i="6"/>
  <c r="DB213" i="6" s="1"/>
  <c r="BN153" i="6"/>
  <c r="DB153" i="6" s="1"/>
  <c r="V15" i="6"/>
  <c r="X15" i="6"/>
  <c r="T15" i="6"/>
  <c r="U1358" i="6"/>
  <c r="W1358" i="6"/>
  <c r="Z1358" i="6"/>
  <c r="Q1358" i="6"/>
  <c r="AK1358" i="6" s="1"/>
  <c r="BY1358" i="6" s="1"/>
  <c r="T1358" i="6"/>
  <c r="BK1192" i="6"/>
  <c r="CY1192" i="6" s="1"/>
  <c r="BJ1087" i="6"/>
  <c r="CX1087" i="6" s="1"/>
  <c r="BL1028" i="6"/>
  <c r="CZ1028" i="6" s="1"/>
  <c r="BG896" i="6"/>
  <c r="CU896" i="6" s="1"/>
  <c r="T813" i="6"/>
  <c r="S813" i="6"/>
  <c r="U813" i="6"/>
  <c r="Z813" i="6"/>
  <c r="Y813" i="6"/>
  <c r="AI813" i="6" s="1"/>
  <c r="BW813" i="6" s="1"/>
  <c r="V813" i="6"/>
  <c r="BI767" i="6"/>
  <c r="CW767" i="6" s="1"/>
  <c r="BG638" i="6"/>
  <c r="CU638" i="6" s="1"/>
  <c r="Q614" i="6"/>
  <c r="R614" i="6"/>
  <c r="S614" i="6"/>
  <c r="U614" i="6"/>
  <c r="S567" i="6"/>
  <c r="U567" i="6"/>
  <c r="X567" i="6"/>
  <c r="AR567" i="6" s="1"/>
  <c r="CF567" i="6" s="1"/>
  <c r="Z567" i="6"/>
  <c r="T567" i="6"/>
  <c r="R567" i="6"/>
  <c r="Y499" i="6"/>
  <c r="V499" i="6"/>
  <c r="U499" i="6"/>
  <c r="BF292" i="6"/>
  <c r="CT292" i="6" s="1"/>
  <c r="BN188" i="6"/>
  <c r="DB188" i="6" s="1"/>
  <c r="BM61" i="6"/>
  <c r="DA61" i="6" s="1"/>
  <c r="Z38" i="6"/>
  <c r="Y38" i="6"/>
  <c r="T38" i="6"/>
  <c r="BN1143" i="6"/>
  <c r="DB1143" i="6" s="1"/>
  <c r="BM1098" i="6"/>
  <c r="DA1098" i="6" s="1"/>
  <c r="V955" i="6"/>
  <c r="Q955" i="6"/>
  <c r="W955" i="6"/>
  <c r="AQ955" i="6" s="1"/>
  <c r="CE955" i="6" s="1"/>
  <c r="BL1131" i="6"/>
  <c r="CZ1131" i="6" s="1"/>
  <c r="U1097" i="6"/>
  <c r="S1097" i="6"/>
  <c r="Y1097" i="6"/>
  <c r="BH1062" i="6"/>
  <c r="CV1062" i="6" s="1"/>
  <c r="X906" i="6"/>
  <c r="Z906" i="6"/>
  <c r="Y906" i="6"/>
  <c r="U906" i="6"/>
  <c r="W906" i="6"/>
  <c r="T906" i="6"/>
  <c r="V906" i="6"/>
  <c r="BF858" i="6"/>
  <c r="CT858" i="6" s="1"/>
  <c r="W648" i="6"/>
  <c r="X648" i="6"/>
  <c r="V648" i="6"/>
  <c r="Y648" i="6"/>
  <c r="BI90" i="6"/>
  <c r="CW90" i="6" s="1"/>
  <c r="U833" i="6"/>
  <c r="X833" i="6"/>
  <c r="AH833" i="6" s="1"/>
  <c r="BV833" i="6" s="1"/>
  <c r="T833" i="6"/>
  <c r="S833" i="6"/>
  <c r="Z833" i="6"/>
  <c r="BJ415" i="6"/>
  <c r="CX415" i="6" s="1"/>
  <c r="BE301" i="6"/>
  <c r="CS301" i="6" s="1"/>
  <c r="Z90" i="6"/>
  <c r="W90" i="6"/>
  <c r="AG90" i="6" s="1"/>
  <c r="BU90" i="6" s="1"/>
  <c r="V90" i="6"/>
  <c r="Q90" i="6"/>
  <c r="BE11" i="6"/>
  <c r="CS11" i="6" s="1"/>
  <c r="BM1724" i="6"/>
  <c r="DA1724" i="6" s="1"/>
  <c r="BM1606" i="6"/>
  <c r="DA1606" i="6" s="1"/>
  <c r="BJ1547" i="6"/>
  <c r="CX1547" i="6" s="1"/>
  <c r="BM1511" i="6"/>
  <c r="DA1511" i="6" s="1"/>
  <c r="BE1384" i="6"/>
  <c r="CS1384" i="6" s="1"/>
  <c r="BK1313" i="6"/>
  <c r="CY1313" i="6" s="1"/>
  <c r="U1301" i="6"/>
  <c r="V1301" i="6"/>
  <c r="Q1301" i="6"/>
  <c r="R1301" i="6"/>
  <c r="BJ1206" i="6"/>
  <c r="CX1206" i="6" s="1"/>
  <c r="BJ910" i="6"/>
  <c r="CX910" i="6" s="1"/>
  <c r="BJ652" i="6"/>
  <c r="CX652" i="6" s="1"/>
  <c r="BM640" i="6"/>
  <c r="DA640" i="6" s="1"/>
  <c r="Z604" i="6"/>
  <c r="T604" i="6"/>
  <c r="BG547" i="6"/>
  <c r="CU547" i="6" s="1"/>
  <c r="BL477" i="6"/>
  <c r="CZ477" i="6" s="1"/>
  <c r="BN214" i="6"/>
  <c r="DB214" i="6" s="1"/>
  <c r="BG190" i="6"/>
  <c r="CU190" i="6" s="1"/>
  <c r="Q178" i="6"/>
  <c r="R178" i="6"/>
  <c r="V178" i="6"/>
  <c r="Y178" i="6"/>
  <c r="U178" i="6"/>
  <c r="AO178" i="6" s="1"/>
  <c r="CC178" i="6" s="1"/>
  <c r="T178" i="6"/>
  <c r="BK130" i="6"/>
  <c r="CY130" i="6" s="1"/>
  <c r="BJ16" i="6"/>
  <c r="CX16" i="6" s="1"/>
  <c r="Z1770" i="6"/>
  <c r="Y1770" i="6"/>
  <c r="U1770" i="6"/>
  <c r="BF1640" i="6"/>
  <c r="CT1640" i="6" s="1"/>
  <c r="U1534" i="6"/>
  <c r="T1534" i="6"/>
  <c r="S1534" i="6"/>
  <c r="Z1534" i="6"/>
  <c r="BJ756" i="6"/>
  <c r="CX756" i="6" s="1"/>
  <c r="BN709" i="6"/>
  <c r="DB709" i="6" s="1"/>
  <c r="BI464" i="6"/>
  <c r="CW464" i="6" s="1"/>
  <c r="BK1016" i="6"/>
  <c r="CY1016" i="6" s="1"/>
  <c r="S980" i="6"/>
  <c r="Q980" i="6"/>
  <c r="T980" i="6"/>
  <c r="Y980" i="6"/>
  <c r="R980" i="6"/>
  <c r="AB980" i="6" s="1"/>
  <c r="BP980" i="6" s="1"/>
  <c r="U980" i="6"/>
  <c r="BJ720" i="6"/>
  <c r="CX720" i="6" s="1"/>
  <c r="Z441" i="6"/>
  <c r="V441" i="6"/>
  <c r="R441" i="6"/>
  <c r="S441" i="6"/>
  <c r="X441" i="6"/>
  <c r="T441" i="6"/>
  <c r="BI384" i="6"/>
  <c r="CW384" i="6" s="1"/>
  <c r="Y578" i="6"/>
  <c r="S578" i="6"/>
  <c r="X578" i="6"/>
  <c r="U578" i="6"/>
  <c r="S330" i="6"/>
  <c r="X330" i="6"/>
  <c r="W330" i="6"/>
  <c r="V330" i="6"/>
  <c r="U330" i="6"/>
  <c r="T330" i="6"/>
  <c r="Z330" i="6"/>
  <c r="R330" i="6"/>
  <c r="AB330" i="6" s="1"/>
  <c r="BP330" i="6" s="1"/>
  <c r="R1438" i="6"/>
  <c r="S1438" i="6"/>
  <c r="Z1438" i="6"/>
  <c r="Q1438" i="6"/>
  <c r="V1438" i="6"/>
  <c r="T1438" i="6"/>
  <c r="Z657" i="6"/>
  <c r="S657" i="6"/>
  <c r="X657" i="6"/>
  <c r="AH657" i="6" s="1"/>
  <c r="BV657" i="6" s="1"/>
  <c r="S24" i="6"/>
  <c r="X24" i="6"/>
  <c r="AR24" i="6" s="1"/>
  <c r="CF24" i="6" s="1"/>
  <c r="Z24" i="6"/>
  <c r="AT24" i="6" s="1"/>
  <c r="CH24" i="6" s="1"/>
  <c r="W24" i="6"/>
  <c r="U24" i="6"/>
  <c r="V24" i="6"/>
  <c r="S401" i="6"/>
  <c r="AC401" i="6" s="1"/>
  <c r="BQ401" i="6" s="1"/>
  <c r="R401" i="6"/>
  <c r="V401" i="6"/>
  <c r="Q1750" i="6"/>
  <c r="Y1750" i="6"/>
  <c r="X1750" i="6"/>
  <c r="T1421" i="6"/>
  <c r="Q1421" i="6"/>
  <c r="Q736" i="6"/>
  <c r="T736" i="6"/>
  <c r="Y736" i="6"/>
  <c r="U736" i="6"/>
  <c r="S251" i="6"/>
  <c r="W251" i="6"/>
  <c r="Y251" i="6"/>
  <c r="Y520" i="6"/>
  <c r="T520" i="6"/>
  <c r="R520" i="6"/>
  <c r="AB520" i="6" s="1"/>
  <c r="BP520" i="6" s="1"/>
  <c r="Z520" i="6"/>
  <c r="X665" i="6"/>
  <c r="Q665" i="6"/>
  <c r="V665" i="6"/>
  <c r="AP665" i="6" s="1"/>
  <c r="CD665" i="6" s="1"/>
  <c r="T665" i="6"/>
  <c r="Y665" i="6"/>
  <c r="AS665" i="6" s="1"/>
  <c r="CG665" i="6" s="1"/>
  <c r="Y1607" i="6"/>
  <c r="AI1607" i="6" s="1"/>
  <c r="BW1607" i="6" s="1"/>
  <c r="R1607" i="6"/>
  <c r="Q1607" i="6"/>
  <c r="S1607" i="6"/>
  <c r="AM1607" i="6" s="1"/>
  <c r="CA1607" i="6" s="1"/>
  <c r="X1607" i="6"/>
  <c r="U1607" i="6"/>
  <c r="Q1325" i="6"/>
  <c r="W1325" i="6"/>
  <c r="Y1325" i="6"/>
  <c r="AS1325" i="6" s="1"/>
  <c r="CG1325" i="6" s="1"/>
  <c r="T1325" i="6"/>
  <c r="AN1325" i="6" s="1"/>
  <c r="CB1325" i="6" s="1"/>
  <c r="W375" i="6"/>
  <c r="V375" i="6"/>
  <c r="AP375" i="6" s="1"/>
  <c r="CD375" i="6" s="1"/>
  <c r="Q375" i="6"/>
  <c r="S260" i="6"/>
  <c r="R260" i="6"/>
  <c r="X260" i="6"/>
  <c r="U260" i="6"/>
  <c r="S721" i="6"/>
  <c r="Y721" i="6"/>
  <c r="X721" i="6"/>
  <c r="R721" i="6"/>
  <c r="Q721" i="6"/>
  <c r="U721" i="6"/>
  <c r="V721" i="6"/>
  <c r="Y978" i="6"/>
  <c r="S978" i="6"/>
  <c r="AC978" i="6" s="1"/>
  <c r="BQ978" i="6" s="1"/>
  <c r="V978" i="6"/>
  <c r="Z978" i="6"/>
  <c r="Y718" i="6"/>
  <c r="R718" i="6"/>
  <c r="U718" i="6"/>
  <c r="R485" i="6"/>
  <c r="Z485" i="6"/>
  <c r="T485" i="6"/>
  <c r="U1554" i="6"/>
  <c r="Z1554" i="6"/>
  <c r="Q1554" i="6"/>
  <c r="X1554" i="6"/>
  <c r="W1242" i="6"/>
  <c r="X1242" i="6"/>
  <c r="Z1242" i="6"/>
  <c r="U1242" i="6"/>
  <c r="AZ525" i="6"/>
  <c r="CN525" i="6" s="1"/>
  <c r="BJ525" i="6"/>
  <c r="CX525" i="6" s="1"/>
  <c r="V1004" i="6"/>
  <c r="BG600" i="6"/>
  <c r="CU600" i="6" s="1"/>
  <c r="AX1753" i="6"/>
  <c r="CL1753" i="6" s="1"/>
  <c r="BH1753" i="6"/>
  <c r="CV1753" i="6" s="1"/>
  <c r="BD1327" i="6"/>
  <c r="CR1327" i="6" s="1"/>
  <c r="BN1327" i="6"/>
  <c r="DB1327" i="6" s="1"/>
  <c r="AW726" i="6"/>
  <c r="CK726" i="6" s="1"/>
  <c r="BG726" i="6"/>
  <c r="CU726" i="6" s="1"/>
  <c r="BC198" i="6"/>
  <c r="CQ198" i="6" s="1"/>
  <c r="BM198" i="6"/>
  <c r="DA198" i="6" s="1"/>
  <c r="BD832" i="6"/>
  <c r="CR832" i="6" s="1"/>
  <c r="BN832" i="6"/>
  <c r="DB832" i="6" s="1"/>
  <c r="AZ958" i="6"/>
  <c r="CN958" i="6" s="1"/>
  <c r="BJ958" i="6"/>
  <c r="CX958" i="6" s="1"/>
  <c r="AV691" i="6"/>
  <c r="CJ691" i="6" s="1"/>
  <c r="AX495" i="6"/>
  <c r="CL495" i="6" s="1"/>
  <c r="BH495" i="6"/>
  <c r="CV495" i="6" s="1"/>
  <c r="Y598" i="6"/>
  <c r="T212" i="6"/>
  <c r="AZ117" i="6"/>
  <c r="CN117" i="6" s="1"/>
  <c r="BJ117" i="6"/>
  <c r="CX117" i="6" s="1"/>
  <c r="BC1662" i="6"/>
  <c r="CQ1662" i="6" s="1"/>
  <c r="BM1662" i="6"/>
  <c r="DA1662" i="6" s="1"/>
  <c r="V1554" i="6"/>
  <c r="AF1554" i="6" s="1"/>
  <c r="BT1554" i="6" s="1"/>
  <c r="BA1136" i="6"/>
  <c r="CO1136" i="6" s="1"/>
  <c r="BK1136" i="6"/>
  <c r="CY1136" i="6" s="1"/>
  <c r="BC807" i="6"/>
  <c r="CQ807" i="6" s="1"/>
  <c r="BM807" i="6"/>
  <c r="DA807" i="6" s="1"/>
  <c r="BB438" i="6"/>
  <c r="CP438" i="6" s="1"/>
  <c r="BL438" i="6"/>
  <c r="CZ438" i="6" s="1"/>
  <c r="AY357" i="6"/>
  <c r="CM357" i="6" s="1"/>
  <c r="BI357" i="6"/>
  <c r="CW357" i="6" s="1"/>
  <c r="BD1262" i="6"/>
  <c r="CR1262" i="6" s="1"/>
  <c r="BN1262" i="6"/>
  <c r="DB1262" i="6" s="1"/>
  <c r="BA204" i="6"/>
  <c r="CO204" i="6" s="1"/>
  <c r="BK204" i="6"/>
  <c r="CY204" i="6" s="1"/>
  <c r="AX1498" i="6"/>
  <c r="CL1498" i="6" s="1"/>
  <c r="BH1498" i="6"/>
  <c r="CV1498" i="6" s="1"/>
  <c r="BD687" i="6"/>
  <c r="CR687" i="6" s="1"/>
  <c r="BN687" i="6"/>
  <c r="DB687" i="6" s="1"/>
  <c r="AW302" i="6"/>
  <c r="CK302" i="6" s="1"/>
  <c r="BG302" i="6"/>
  <c r="CU302" i="6" s="1"/>
  <c r="AX1134" i="6"/>
  <c r="CL1134" i="6" s="1"/>
  <c r="BH1134" i="6"/>
  <c r="CV1134" i="6" s="1"/>
  <c r="BC787" i="6"/>
  <c r="CQ787" i="6" s="1"/>
  <c r="BM787" i="6"/>
  <c r="DA787" i="6" s="1"/>
  <c r="W886" i="6"/>
  <c r="Z1305" i="6"/>
  <c r="AW1510" i="6"/>
  <c r="CK1510" i="6" s="1"/>
  <c r="BG1510" i="6"/>
  <c r="CU1510" i="6" s="1"/>
  <c r="AW856" i="6"/>
  <c r="CK856" i="6" s="1"/>
  <c r="BG856" i="6"/>
  <c r="CU856" i="6" s="1"/>
  <c r="AU259" i="6"/>
  <c r="CI259" i="6" s="1"/>
  <c r="BE259" i="6"/>
  <c r="CS259" i="6" s="1"/>
  <c r="X503" i="6"/>
  <c r="BD1237" i="6"/>
  <c r="CR1237" i="6" s="1"/>
  <c r="BN1237" i="6"/>
  <c r="DB1237" i="6" s="1"/>
  <c r="BA79" i="6"/>
  <c r="CO79" i="6" s="1"/>
  <c r="BK79" i="6"/>
  <c r="CY79" i="6" s="1"/>
  <c r="S520" i="6"/>
  <c r="AM520" i="6" s="1"/>
  <c r="CA520" i="6" s="1"/>
  <c r="BA1665" i="6"/>
  <c r="CO1665" i="6" s="1"/>
  <c r="BK1665" i="6"/>
  <c r="CY1665" i="6" s="1"/>
  <c r="BC488" i="6"/>
  <c r="CQ488" i="6" s="1"/>
  <c r="BM488" i="6"/>
  <c r="DA488" i="6" s="1"/>
  <c r="BB463" i="6"/>
  <c r="CP463" i="6" s="1"/>
  <c r="BL463" i="6"/>
  <c r="CZ463" i="6" s="1"/>
  <c r="AW409" i="6"/>
  <c r="CK409" i="6" s="1"/>
  <c r="BG409" i="6"/>
  <c r="CU409" i="6" s="1"/>
  <c r="AW1269" i="6"/>
  <c r="CK1269" i="6" s="1"/>
  <c r="BG1269" i="6"/>
  <c r="CU1269" i="6" s="1"/>
  <c r="Q840" i="6"/>
  <c r="AU580" i="6"/>
  <c r="CI580" i="6" s="1"/>
  <c r="AY1037" i="6"/>
  <c r="CM1037" i="6" s="1"/>
  <c r="BI1037" i="6"/>
  <c r="CW1037" i="6" s="1"/>
  <c r="BC1687" i="6"/>
  <c r="CQ1687" i="6" s="1"/>
  <c r="BM1687" i="6"/>
  <c r="DA1687" i="6" s="1"/>
  <c r="AW306" i="6"/>
  <c r="CK306" i="6" s="1"/>
  <c r="BG306" i="6"/>
  <c r="CU306" i="6" s="1"/>
  <c r="AW728" i="6"/>
  <c r="CK728" i="6" s="1"/>
  <c r="BG728" i="6"/>
  <c r="CU728" i="6" s="1"/>
  <c r="V1750" i="6"/>
  <c r="AP1750" i="6" s="1"/>
  <c r="CD1750" i="6" s="1"/>
  <c r="AW1620" i="6"/>
  <c r="CK1620" i="6" s="1"/>
  <c r="AC1620" i="6"/>
  <c r="BQ1620" i="6" s="1"/>
  <c r="BD692" i="6"/>
  <c r="CR692" i="6" s="1"/>
  <c r="AJ692" i="6"/>
  <c r="BX692" i="6" s="1"/>
  <c r="AX1656" i="6"/>
  <c r="CL1656" i="6" s="1"/>
  <c r="BH1656" i="6"/>
  <c r="CV1656" i="6" s="1"/>
  <c r="Y212" i="6"/>
  <c r="AI212" i="6" s="1"/>
  <c r="BW212" i="6" s="1"/>
  <c r="AL1679" i="6"/>
  <c r="BZ1679" i="6" s="1"/>
  <c r="BF1679" i="6"/>
  <c r="CT1679" i="6" s="1"/>
  <c r="AX1691" i="6"/>
  <c r="CL1691" i="6" s="1"/>
  <c r="AN1691" i="6"/>
  <c r="CB1691" i="6" s="1"/>
  <c r="BH1691" i="6"/>
  <c r="CV1691" i="6" s="1"/>
  <c r="R24" i="6"/>
  <c r="BC1255" i="6"/>
  <c r="CQ1255" i="6" s="1"/>
  <c r="AS1255" i="6"/>
  <c r="CG1255" i="6" s="1"/>
  <c r="Q916" i="6"/>
  <c r="AK916" i="6" s="1"/>
  <c r="BY916" i="6" s="1"/>
  <c r="AV1771" i="6"/>
  <c r="CJ1771" i="6" s="1"/>
  <c r="AL1771" i="6"/>
  <c r="BZ1771" i="6" s="1"/>
  <c r="AU1210" i="6"/>
  <c r="CI1210" i="6" s="1"/>
  <c r="AK1210" i="6"/>
  <c r="BY1210" i="6" s="1"/>
  <c r="X288" i="6"/>
  <c r="V288" i="6"/>
  <c r="Z288" i="6"/>
  <c r="U288" i="6"/>
  <c r="T288" i="6"/>
  <c r="Q288" i="6"/>
  <c r="W1494" i="6"/>
  <c r="U1494" i="6"/>
  <c r="X1494" i="6"/>
  <c r="R1494" i="6"/>
  <c r="V1494" i="6"/>
  <c r="AP1494" i="6" s="1"/>
  <c r="CD1494" i="6" s="1"/>
  <c r="BN171" i="6"/>
  <c r="DB171" i="6" s="1"/>
  <c r="S1365" i="6"/>
  <c r="Y1365" i="6"/>
  <c r="V1365" i="6"/>
  <c r="Y647" i="6"/>
  <c r="BC647" i="6" s="1"/>
  <c r="CQ647" i="6" s="1"/>
  <c r="V647" i="6"/>
  <c r="W647" i="6"/>
  <c r="S507" i="6"/>
  <c r="R507" i="6"/>
  <c r="X507" i="6"/>
  <c r="Q507" i="6"/>
  <c r="V507" i="6"/>
  <c r="BN1579" i="6"/>
  <c r="DB1579" i="6" s="1"/>
  <c r="X1791" i="6"/>
  <c r="W1791" i="6"/>
  <c r="V1791" i="6"/>
  <c r="Y1791" i="6"/>
  <c r="AS1791" i="6" s="1"/>
  <c r="CG1791" i="6" s="1"/>
  <c r="U1637" i="6"/>
  <c r="Z1637" i="6"/>
  <c r="W1637" i="6"/>
  <c r="X1637" i="6"/>
  <c r="S1637" i="6"/>
  <c r="Q1637" i="6"/>
  <c r="BK1320" i="6"/>
  <c r="CY1320" i="6" s="1"/>
  <c r="W1214" i="6"/>
  <c r="Y1214" i="6"/>
  <c r="Z1214" i="6"/>
  <c r="V1214" i="6"/>
  <c r="X1214" i="6"/>
  <c r="T1214" i="6"/>
  <c r="U1214" i="6"/>
  <c r="S483" i="6"/>
  <c r="W483" i="6"/>
  <c r="R483" i="6"/>
  <c r="AB483" i="6" s="1"/>
  <c r="BP483" i="6" s="1"/>
  <c r="X483" i="6"/>
  <c r="Z1656" i="6"/>
  <c r="U1656" i="6"/>
  <c r="X1656" i="6"/>
  <c r="AH1656" i="6" s="1"/>
  <c r="BV1656" i="6" s="1"/>
  <c r="W853" i="6"/>
  <c r="T853" i="6"/>
  <c r="V853" i="6"/>
  <c r="Q505" i="6"/>
  <c r="T505" i="6"/>
  <c r="Z505" i="6"/>
  <c r="BN1655" i="6"/>
  <c r="DB1655" i="6" s="1"/>
  <c r="X972" i="6"/>
  <c r="R972" i="6"/>
  <c r="Z972" i="6"/>
  <c r="Q972" i="6"/>
  <c r="U972" i="6"/>
  <c r="AE972" i="6" s="1"/>
  <c r="BS972" i="6" s="1"/>
  <c r="X876" i="6"/>
  <c r="BL876" i="6" s="1"/>
  <c r="CZ876" i="6" s="1"/>
  <c r="R876" i="6"/>
  <c r="V876" i="6"/>
  <c r="AF876" i="6" s="1"/>
  <c r="BT876" i="6" s="1"/>
  <c r="V1147" i="6"/>
  <c r="Z1147" i="6"/>
  <c r="S1147" i="6"/>
  <c r="T1147" i="6"/>
  <c r="S887" i="6"/>
  <c r="W887" i="6"/>
  <c r="Y887" i="6"/>
  <c r="X887" i="6"/>
  <c r="T887" i="6"/>
  <c r="AD887" i="6" s="1"/>
  <c r="BR887" i="6" s="1"/>
  <c r="Z282" i="6"/>
  <c r="W282" i="6"/>
  <c r="V282" i="6"/>
  <c r="Q1757" i="6"/>
  <c r="Z1757" i="6"/>
  <c r="S1757" i="6"/>
  <c r="BH1474" i="6"/>
  <c r="CV1474" i="6" s="1"/>
  <c r="BF1156" i="6"/>
  <c r="CT1156" i="6" s="1"/>
  <c r="T1064" i="6"/>
  <c r="Z1064" i="6"/>
  <c r="U1064" i="6"/>
  <c r="S1064" i="6"/>
  <c r="X1064" i="6"/>
  <c r="Q1064" i="6"/>
  <c r="Y1064" i="6"/>
  <c r="W1064" i="6"/>
  <c r="W745" i="6"/>
  <c r="Y745" i="6"/>
  <c r="U745" i="6"/>
  <c r="AO745" i="6" s="1"/>
  <c r="CC745" i="6" s="1"/>
  <c r="V154" i="6"/>
  <c r="Q154" i="6"/>
  <c r="X154" i="6"/>
  <c r="Z154" i="6"/>
  <c r="U154" i="6"/>
  <c r="AO154" i="6" s="1"/>
  <c r="CC154" i="6" s="1"/>
  <c r="U1733" i="6"/>
  <c r="S1733" i="6"/>
  <c r="AC1733" i="6" s="1"/>
  <c r="BQ1733" i="6" s="1"/>
  <c r="R1733" i="6"/>
  <c r="W1733" i="6"/>
  <c r="V1099" i="6"/>
  <c r="S1099" i="6"/>
  <c r="Q1099" i="6"/>
  <c r="Y1099" i="6"/>
  <c r="Z1099" i="6"/>
  <c r="W1099" i="6"/>
  <c r="R1099" i="6"/>
  <c r="T556" i="6"/>
  <c r="U556" i="6"/>
  <c r="Z556" i="6"/>
  <c r="AJ556" i="6" s="1"/>
  <c r="BX556" i="6" s="1"/>
  <c r="U1616" i="6"/>
  <c r="AO1616" i="6" s="1"/>
  <c r="CC1616" i="6" s="1"/>
  <c r="AZ983" i="6"/>
  <c r="CN983" i="6" s="1"/>
  <c r="BJ983" i="6"/>
  <c r="CX983" i="6" s="1"/>
  <c r="BB1735" i="6"/>
  <c r="CP1735" i="6" s="1"/>
  <c r="BL1735" i="6"/>
  <c r="CZ1735" i="6" s="1"/>
  <c r="AX1333" i="6"/>
  <c r="CL1333" i="6" s="1"/>
  <c r="BH1333" i="6"/>
  <c r="CV1333" i="6" s="1"/>
  <c r="W1004" i="6"/>
  <c r="BB1753" i="6"/>
  <c r="CP1753" i="6" s="1"/>
  <c r="BL1753" i="6"/>
  <c r="CZ1753" i="6" s="1"/>
  <c r="V1064" i="6"/>
  <c r="AY694" i="6"/>
  <c r="CM694" i="6" s="1"/>
  <c r="BI694" i="6"/>
  <c r="CW694" i="6" s="1"/>
  <c r="AW1672" i="6"/>
  <c r="CK1672" i="6" s="1"/>
  <c r="BG1672" i="6"/>
  <c r="CU1672" i="6" s="1"/>
  <c r="AU1205" i="6"/>
  <c r="CI1205" i="6" s="1"/>
  <c r="BE1205" i="6"/>
  <c r="CS1205" i="6" s="1"/>
  <c r="AY625" i="6"/>
  <c r="CM625" i="6" s="1"/>
  <c r="BI625" i="6"/>
  <c r="CW625" i="6" s="1"/>
  <c r="BA1347" i="6"/>
  <c r="CO1347" i="6" s="1"/>
  <c r="BK1347" i="6"/>
  <c r="CY1347" i="6" s="1"/>
  <c r="W674" i="6"/>
  <c r="AG674" i="6" s="1"/>
  <c r="BU674" i="6" s="1"/>
  <c r="Y288" i="6"/>
  <c r="BD1428" i="6"/>
  <c r="CR1428" i="6" s="1"/>
  <c r="BN1428" i="6"/>
  <c r="DB1428" i="6" s="1"/>
  <c r="AR528" i="6"/>
  <c r="CF528" i="6" s="1"/>
  <c r="BD1769" i="6"/>
  <c r="CR1769" i="6" s="1"/>
  <c r="BN1769" i="6"/>
  <c r="DB1769" i="6" s="1"/>
  <c r="AW1704" i="6"/>
  <c r="CK1704" i="6" s="1"/>
  <c r="BG1704" i="6"/>
  <c r="CU1704" i="6" s="1"/>
  <c r="AV1113" i="6"/>
  <c r="CJ1113" i="6" s="1"/>
  <c r="BF1113" i="6"/>
  <c r="CT1113" i="6" s="1"/>
  <c r="Y920" i="6"/>
  <c r="BD55" i="6"/>
  <c r="CR55" i="6" s="1"/>
  <c r="BN55" i="6"/>
  <c r="DB55" i="6" s="1"/>
  <c r="AV927" i="6"/>
  <c r="CJ927" i="6" s="1"/>
  <c r="BF927" i="6"/>
  <c r="CT927" i="6" s="1"/>
  <c r="BC1358" i="6"/>
  <c r="CQ1358" i="6" s="1"/>
  <c r="BM1358" i="6"/>
  <c r="DA1358" i="6" s="1"/>
  <c r="X720" i="6"/>
  <c r="AX308" i="6"/>
  <c r="CL308" i="6" s="1"/>
  <c r="BH308" i="6"/>
  <c r="CV308" i="6" s="1"/>
  <c r="BD475" i="6"/>
  <c r="CR475" i="6" s="1"/>
  <c r="BN475" i="6"/>
  <c r="DB475" i="6" s="1"/>
  <c r="U1714" i="6"/>
  <c r="AE1714" i="6" s="1"/>
  <c r="BS1714" i="6" s="1"/>
  <c r="BG1426" i="6"/>
  <c r="CU1426" i="6" s="1"/>
  <c r="BC465" i="6"/>
  <c r="CQ465" i="6" s="1"/>
  <c r="BM465" i="6"/>
  <c r="DA465" i="6" s="1"/>
  <c r="BA302" i="6"/>
  <c r="CO302" i="6" s="1"/>
  <c r="BK302" i="6"/>
  <c r="CY302" i="6" s="1"/>
  <c r="W52" i="6"/>
  <c r="AQ52" i="6" s="1"/>
  <c r="CE52" i="6" s="1"/>
  <c r="AW1660" i="6"/>
  <c r="CK1660" i="6" s="1"/>
  <c r="BG1660" i="6"/>
  <c r="CU1660" i="6" s="1"/>
  <c r="AV1457" i="6"/>
  <c r="CJ1457" i="6" s="1"/>
  <c r="BF1457" i="6"/>
  <c r="CT1457" i="6" s="1"/>
  <c r="BD1079" i="6"/>
  <c r="CR1079" i="6" s="1"/>
  <c r="BN1079" i="6"/>
  <c r="DB1079" i="6" s="1"/>
  <c r="U505" i="6"/>
  <c r="BA370" i="6"/>
  <c r="CO370" i="6" s="1"/>
  <c r="BK370" i="6"/>
  <c r="CY370" i="6" s="1"/>
  <c r="BD607" i="6"/>
  <c r="CR607" i="6" s="1"/>
  <c r="BN607" i="6"/>
  <c r="DB607" i="6" s="1"/>
  <c r="AV89" i="6"/>
  <c r="CJ89" i="6" s="1"/>
  <c r="BF89" i="6"/>
  <c r="CT89" i="6" s="1"/>
  <c r="AW1326" i="6"/>
  <c r="CK1326" i="6" s="1"/>
  <c r="BG1326" i="6"/>
  <c r="CU1326" i="6" s="1"/>
  <c r="BA278" i="6"/>
  <c r="CO278" i="6" s="1"/>
  <c r="BK278" i="6"/>
  <c r="CY278" i="6" s="1"/>
  <c r="AZ1032" i="6"/>
  <c r="CN1032" i="6" s="1"/>
  <c r="BJ1032" i="6"/>
  <c r="CX1032" i="6" s="1"/>
  <c r="BD898" i="6"/>
  <c r="CR898" i="6" s="1"/>
  <c r="BN898" i="6"/>
  <c r="DB898" i="6" s="1"/>
  <c r="BD722" i="6"/>
  <c r="CR722" i="6" s="1"/>
  <c r="BN722" i="6"/>
  <c r="DB722" i="6" s="1"/>
  <c r="BC573" i="6"/>
  <c r="CQ573" i="6" s="1"/>
  <c r="BM573" i="6"/>
  <c r="DA573" i="6" s="1"/>
  <c r="W1198" i="6"/>
  <c r="AQ1198" i="6" s="1"/>
  <c r="CE1198" i="6" s="1"/>
  <c r="V503" i="6"/>
  <c r="W972" i="6"/>
  <c r="AQ972" i="6" s="1"/>
  <c r="CE972" i="6" s="1"/>
  <c r="R1064" i="6"/>
  <c r="AZ1605" i="6"/>
  <c r="CN1605" i="6" s="1"/>
  <c r="BJ1605" i="6"/>
  <c r="CX1605" i="6" s="1"/>
  <c r="AZ1393" i="6"/>
  <c r="CN1393" i="6" s="1"/>
  <c r="BJ1393" i="6"/>
  <c r="CX1393" i="6" s="1"/>
  <c r="AV792" i="6"/>
  <c r="CJ792" i="6" s="1"/>
  <c r="BF792" i="6"/>
  <c r="CT792" i="6" s="1"/>
  <c r="AZ1653" i="6"/>
  <c r="CN1653" i="6" s="1"/>
  <c r="BJ1653" i="6"/>
  <c r="CX1653" i="6" s="1"/>
  <c r="AW1610" i="6"/>
  <c r="CK1610" i="6" s="1"/>
  <c r="BG1610" i="6"/>
  <c r="CU1610" i="6" s="1"/>
  <c r="AX1452" i="6"/>
  <c r="CL1452" i="6" s="1"/>
  <c r="BH1452" i="6"/>
  <c r="CV1452" i="6" s="1"/>
  <c r="BF426" i="6"/>
  <c r="CT426" i="6" s="1"/>
  <c r="T1242" i="6"/>
  <c r="AZ832" i="6"/>
  <c r="CN832" i="6" s="1"/>
  <c r="BJ832" i="6"/>
  <c r="CX832" i="6" s="1"/>
  <c r="AV862" i="6"/>
  <c r="CJ862" i="6" s="1"/>
  <c r="BF862" i="6"/>
  <c r="CT862" i="6" s="1"/>
  <c r="Y132" i="6"/>
  <c r="V1264" i="6"/>
  <c r="AZ732" i="6"/>
  <c r="CN732" i="6" s="1"/>
  <c r="BJ732" i="6"/>
  <c r="CX732" i="6" s="1"/>
  <c r="AD1340" i="6"/>
  <c r="BR1340" i="6" s="1"/>
  <c r="T700" i="6"/>
  <c r="U503" i="6"/>
  <c r="BC137" i="6"/>
  <c r="CQ137" i="6" s="1"/>
  <c r="BM137" i="6"/>
  <c r="DA137" i="6" s="1"/>
  <c r="BA1632" i="6"/>
  <c r="CO1632" i="6" s="1"/>
  <c r="BK1632" i="6"/>
  <c r="CY1632" i="6" s="1"/>
  <c r="BC1308" i="6"/>
  <c r="CQ1308" i="6" s="1"/>
  <c r="BM1308" i="6"/>
  <c r="DA1308" i="6" s="1"/>
  <c r="R1147" i="6"/>
  <c r="AL1147" i="6" s="1"/>
  <c r="BZ1147" i="6" s="1"/>
  <c r="BB1132" i="6"/>
  <c r="CP1132" i="6" s="1"/>
  <c r="BL1132" i="6"/>
  <c r="CZ1132" i="6" s="1"/>
  <c r="BA195" i="6"/>
  <c r="CO195" i="6" s="1"/>
  <c r="BA433" i="6"/>
  <c r="CO433" i="6" s="1"/>
  <c r="BK433" i="6"/>
  <c r="CY433" i="6" s="1"/>
  <c r="AU542" i="6"/>
  <c r="CI542" i="6" s="1"/>
  <c r="BE542" i="6"/>
  <c r="CS542" i="6" s="1"/>
  <c r="BC1575" i="6"/>
  <c r="CQ1575" i="6" s="1"/>
  <c r="BM1575" i="6"/>
  <c r="DA1575" i="6" s="1"/>
  <c r="R1405" i="6"/>
  <c r="AU941" i="6"/>
  <c r="CI941" i="6" s="1"/>
  <c r="BE941" i="6"/>
  <c r="CS941" i="6" s="1"/>
  <c r="AZ827" i="6"/>
  <c r="CN827" i="6" s="1"/>
  <c r="BJ827" i="6"/>
  <c r="CX827" i="6" s="1"/>
  <c r="R1608" i="6"/>
  <c r="BB608" i="6"/>
  <c r="CP608" i="6" s="1"/>
  <c r="BL608" i="6"/>
  <c r="CZ608" i="6" s="1"/>
  <c r="U349" i="6"/>
  <c r="AV774" i="6"/>
  <c r="CJ774" i="6" s="1"/>
  <c r="BF774" i="6"/>
  <c r="CT774" i="6" s="1"/>
  <c r="AW319" i="6"/>
  <c r="CK319" i="6" s="1"/>
  <c r="BG319" i="6"/>
  <c r="CU319" i="6" s="1"/>
  <c r="U1239" i="6"/>
  <c r="X1733" i="6"/>
  <c r="AU835" i="6"/>
  <c r="CI835" i="6" s="1"/>
  <c r="BE835" i="6"/>
  <c r="CS835" i="6" s="1"/>
  <c r="Q483" i="6"/>
  <c r="BC406" i="6"/>
  <c r="CQ406" i="6" s="1"/>
  <c r="BM406" i="6"/>
  <c r="DA406" i="6" s="1"/>
  <c r="AW1519" i="6"/>
  <c r="CK1519" i="6" s="1"/>
  <c r="BG1519" i="6"/>
  <c r="CU1519" i="6" s="1"/>
  <c r="AV1314" i="6"/>
  <c r="CJ1314" i="6" s="1"/>
  <c r="BF1314" i="6"/>
  <c r="CT1314" i="6" s="1"/>
  <c r="BB1143" i="6"/>
  <c r="CP1143" i="6" s="1"/>
  <c r="BL1143" i="6"/>
  <c r="CZ1143" i="6" s="1"/>
  <c r="AU805" i="6"/>
  <c r="CI805" i="6" s="1"/>
  <c r="BE805" i="6"/>
  <c r="CS805" i="6" s="1"/>
  <c r="X1477" i="6"/>
  <c r="Q212" i="6"/>
  <c r="AK212" i="6" s="1"/>
  <c r="BY212" i="6" s="1"/>
  <c r="AE313" i="6"/>
  <c r="BS313" i="6" s="1"/>
  <c r="S886" i="6"/>
  <c r="AU1706" i="6"/>
  <c r="CI1706" i="6" s="1"/>
  <c r="BB1303" i="6"/>
  <c r="CP1303" i="6" s="1"/>
  <c r="BL1303" i="6"/>
  <c r="CZ1303" i="6" s="1"/>
  <c r="AU1226" i="6"/>
  <c r="CI1226" i="6" s="1"/>
  <c r="BE1226" i="6"/>
  <c r="CS1226" i="6" s="1"/>
  <c r="R1018" i="6"/>
  <c r="AX489" i="6"/>
  <c r="CL489" i="6" s="1"/>
  <c r="BH489" i="6"/>
  <c r="CV489" i="6" s="1"/>
  <c r="AU262" i="6"/>
  <c r="CI262" i="6" s="1"/>
  <c r="BE262" i="6"/>
  <c r="CS262" i="6" s="1"/>
  <c r="AU145" i="6"/>
  <c r="CI145" i="6" s="1"/>
  <c r="BE145" i="6"/>
  <c r="CS145" i="6" s="1"/>
  <c r="BJ18" i="6"/>
  <c r="CX18" i="6" s="1"/>
  <c r="BB1374" i="6"/>
  <c r="CP1374" i="6" s="1"/>
  <c r="BL1374" i="6"/>
  <c r="CZ1374" i="6" s="1"/>
  <c r="AX697" i="6"/>
  <c r="CL697" i="6" s="1"/>
  <c r="BH697" i="6"/>
  <c r="CV697" i="6" s="1"/>
  <c r="AX210" i="6"/>
  <c r="CL210" i="6" s="1"/>
  <c r="BH210" i="6"/>
  <c r="CV210" i="6" s="1"/>
  <c r="AW935" i="6"/>
  <c r="CK935" i="6" s="1"/>
  <c r="BG935" i="6"/>
  <c r="CU935" i="6" s="1"/>
  <c r="AU1644" i="6"/>
  <c r="CI1644" i="6" s="1"/>
  <c r="BE1207" i="6"/>
  <c r="CS1207" i="6" s="1"/>
  <c r="AU706" i="6"/>
  <c r="CI706" i="6" s="1"/>
  <c r="BE706" i="6"/>
  <c r="CS706" i="6" s="1"/>
  <c r="T1206" i="6"/>
  <c r="AW1643" i="6"/>
  <c r="CK1643" i="6" s="1"/>
  <c r="BG1643" i="6"/>
  <c r="CU1643" i="6" s="1"/>
  <c r="BD509" i="6"/>
  <c r="CR509" i="6" s="1"/>
  <c r="BN509" i="6"/>
  <c r="DB509" i="6" s="1"/>
  <c r="S58" i="6"/>
  <c r="AY1634" i="6"/>
  <c r="CM1634" i="6" s="1"/>
  <c r="BI1634" i="6"/>
  <c r="CW1634" i="6" s="1"/>
  <c r="AU93" i="6"/>
  <c r="CI93" i="6" s="1"/>
  <c r="AV400" i="6"/>
  <c r="CJ400" i="6" s="1"/>
  <c r="BF400" i="6"/>
  <c r="CT400" i="6" s="1"/>
  <c r="T1019" i="6"/>
  <c r="AD1019" i="6" s="1"/>
  <c r="BR1019" i="6" s="1"/>
  <c r="BD1085" i="6"/>
  <c r="CR1085" i="6" s="1"/>
  <c r="BN1085" i="6"/>
  <c r="DB1085" i="6" s="1"/>
  <c r="BB539" i="6"/>
  <c r="CP539" i="6" s="1"/>
  <c r="BL539" i="6"/>
  <c r="CZ539" i="6" s="1"/>
  <c r="AX1443" i="6"/>
  <c r="CL1443" i="6" s="1"/>
  <c r="BH1443" i="6"/>
  <c r="CV1443" i="6" s="1"/>
  <c r="T1365" i="6"/>
  <c r="V896" i="6"/>
  <c r="AV830" i="6"/>
  <c r="CJ830" i="6" s="1"/>
  <c r="BF830" i="6"/>
  <c r="CT830" i="6" s="1"/>
  <c r="U375" i="6"/>
  <c r="U174" i="6"/>
  <c r="AE174" i="6" s="1"/>
  <c r="BS174" i="6" s="1"/>
  <c r="AP1748" i="6"/>
  <c r="CD1748" i="6" s="1"/>
  <c r="T972" i="6"/>
  <c r="AN972" i="6" s="1"/>
  <c r="CB972" i="6" s="1"/>
  <c r="U581" i="6"/>
  <c r="AX529" i="6"/>
  <c r="CL529" i="6" s="1"/>
  <c r="BH529" i="6"/>
  <c r="CV529" i="6" s="1"/>
  <c r="AU829" i="6"/>
  <c r="CI829" i="6" s="1"/>
  <c r="BE829" i="6"/>
  <c r="CS829" i="6" s="1"/>
  <c r="R363" i="6"/>
  <c r="AL363" i="6" s="1"/>
  <c r="BZ363" i="6" s="1"/>
  <c r="AJ895" i="6"/>
  <c r="BX895" i="6" s="1"/>
  <c r="AX557" i="6"/>
  <c r="CL557" i="6" s="1"/>
  <c r="BH557" i="6"/>
  <c r="CV557" i="6" s="1"/>
  <c r="AW1570" i="6"/>
  <c r="CK1570" i="6" s="1"/>
  <c r="BG1570" i="6"/>
  <c r="CU1570" i="6" s="1"/>
  <c r="AY866" i="6"/>
  <c r="CM866" i="6" s="1"/>
  <c r="BI866" i="6"/>
  <c r="CW866" i="6" s="1"/>
  <c r="BD1774" i="6"/>
  <c r="CR1774" i="6" s="1"/>
  <c r="BN1774" i="6"/>
  <c r="DB1774" i="6" s="1"/>
  <c r="BA717" i="6"/>
  <c r="CO717" i="6" s="1"/>
  <c r="AN1096" i="6"/>
  <c r="CB1096" i="6" s="1"/>
  <c r="BC955" i="6"/>
  <c r="CQ955" i="6" s="1"/>
  <c r="AX419" i="6"/>
  <c r="CL419" i="6" s="1"/>
  <c r="BH419" i="6"/>
  <c r="CV419" i="6" s="1"/>
  <c r="Z329" i="6"/>
  <c r="BB286" i="6"/>
  <c r="CP286" i="6" s="1"/>
  <c r="BL286" i="6"/>
  <c r="CZ286" i="6" s="1"/>
  <c r="U39" i="6"/>
  <c r="W1648" i="6"/>
  <c r="AQ1648" i="6" s="1"/>
  <c r="CE1648" i="6" s="1"/>
  <c r="U1463" i="6"/>
  <c r="BD938" i="6"/>
  <c r="CR938" i="6" s="1"/>
  <c r="BD838" i="6"/>
  <c r="CR838" i="6" s="1"/>
  <c r="BN838" i="6"/>
  <c r="DB838" i="6" s="1"/>
  <c r="BK384" i="6"/>
  <c r="CY384" i="6" s="1"/>
  <c r="AY201" i="6"/>
  <c r="CM201" i="6" s="1"/>
  <c r="BI201" i="6"/>
  <c r="CW201" i="6" s="1"/>
  <c r="Q1312" i="6"/>
  <c r="AV1398" i="6"/>
  <c r="CJ1398" i="6" s="1"/>
  <c r="BF1398" i="6"/>
  <c r="CT1398" i="6" s="1"/>
  <c r="V944" i="6"/>
  <c r="Q164" i="6"/>
  <c r="BD235" i="6"/>
  <c r="CR235" i="6" s="1"/>
  <c r="Z1516" i="6"/>
  <c r="W401" i="6"/>
  <c r="Z136" i="6"/>
  <c r="BA753" i="6"/>
  <c r="CO753" i="6" s="1"/>
  <c r="BK753" i="6"/>
  <c r="CY753" i="6" s="1"/>
  <c r="V104" i="6"/>
  <c r="T507" i="6"/>
  <c r="AV1213" i="6"/>
  <c r="CJ1213" i="6" s="1"/>
  <c r="BF1213" i="6"/>
  <c r="CT1213" i="6" s="1"/>
  <c r="AL1213" i="6"/>
  <c r="BZ1213" i="6" s="1"/>
  <c r="AY225" i="6"/>
  <c r="CM225" i="6" s="1"/>
  <c r="BA1511" i="6"/>
  <c r="CO1511" i="6" s="1"/>
  <c r="BK1511" i="6"/>
  <c r="CY1511" i="6" s="1"/>
  <c r="BB1556" i="6"/>
  <c r="CP1556" i="6" s="1"/>
  <c r="BL1556" i="6"/>
  <c r="CZ1556" i="6" s="1"/>
  <c r="AR1556" i="6"/>
  <c r="CF1556" i="6" s="1"/>
  <c r="V555" i="6"/>
  <c r="U639" i="6"/>
  <c r="AE639" i="6" s="1"/>
  <c r="BS639" i="6" s="1"/>
  <c r="U1640" i="6"/>
  <c r="AX274" i="6"/>
  <c r="CL274" i="6" s="1"/>
  <c r="BH274" i="6"/>
  <c r="CV274" i="6" s="1"/>
  <c r="AN274" i="6"/>
  <c r="CB274" i="6" s="1"/>
  <c r="Q239" i="6"/>
  <c r="S1543" i="6"/>
  <c r="Q475" i="6"/>
  <c r="BD1713" i="6"/>
  <c r="CR1713" i="6" s="1"/>
  <c r="AT1713" i="6"/>
  <c r="CH1713" i="6" s="1"/>
  <c r="AX1389" i="6"/>
  <c r="CL1389" i="6" s="1"/>
  <c r="AD1389" i="6"/>
  <c r="BR1389" i="6" s="1"/>
  <c r="BH1389" i="6"/>
  <c r="CV1389" i="6" s="1"/>
  <c r="X1172" i="6"/>
  <c r="AY442" i="6"/>
  <c r="CM442" i="6" s="1"/>
  <c r="BI442" i="6"/>
  <c r="CW442" i="6" s="1"/>
  <c r="AO442" i="6"/>
  <c r="CC442" i="6" s="1"/>
  <c r="BC815" i="6"/>
  <c r="CQ815" i="6" s="1"/>
  <c r="AS815" i="6"/>
  <c r="CG815" i="6" s="1"/>
  <c r="Z1013" i="6"/>
  <c r="BB90" i="6"/>
  <c r="CP90" i="6" s="1"/>
  <c r="BL90" i="6"/>
  <c r="CZ90" i="6" s="1"/>
  <c r="BB78" i="6"/>
  <c r="CP78" i="6" s="1"/>
  <c r="AR78" i="6"/>
  <c r="CF78" i="6" s="1"/>
  <c r="S845" i="6"/>
  <c r="BB1058" i="6"/>
  <c r="CP1058" i="6" s="1"/>
  <c r="BL1058" i="6"/>
  <c r="CZ1058" i="6" s="1"/>
  <c r="V110" i="6"/>
  <c r="BC494" i="6"/>
  <c r="CQ494" i="6" s="1"/>
  <c r="AS494" i="6"/>
  <c r="CG494" i="6" s="1"/>
  <c r="Y1663" i="6"/>
  <c r="U1663" i="6"/>
  <c r="W1663" i="6"/>
  <c r="T1663" i="6"/>
  <c r="Q1663" i="6"/>
  <c r="U1394" i="6"/>
  <c r="R1394" i="6"/>
  <c r="Q1394" i="6"/>
  <c r="W1394" i="6"/>
  <c r="S1394" i="6"/>
  <c r="U1134" i="6"/>
  <c r="Q1134" i="6"/>
  <c r="W1134" i="6"/>
  <c r="Z1134" i="6"/>
  <c r="V1134" i="6"/>
  <c r="BK1017" i="6"/>
  <c r="CY1017" i="6" s="1"/>
  <c r="Q837" i="6"/>
  <c r="U837" i="6"/>
  <c r="W837" i="6"/>
  <c r="R687" i="6"/>
  <c r="X687" i="6"/>
  <c r="AH687" i="6" s="1"/>
  <c r="BV687" i="6" s="1"/>
  <c r="BK548" i="6"/>
  <c r="CY548" i="6" s="1"/>
  <c r="BI310" i="6"/>
  <c r="CW310" i="6" s="1"/>
  <c r="BN199" i="6"/>
  <c r="DB199" i="6" s="1"/>
  <c r="Y1706" i="6"/>
  <c r="V1706" i="6"/>
  <c r="X1706" i="6"/>
  <c r="W1706" i="6"/>
  <c r="Z1706" i="6"/>
  <c r="T1612" i="6"/>
  <c r="W1612" i="6"/>
  <c r="Q1612" i="6"/>
  <c r="BN1460" i="6"/>
  <c r="DB1460" i="6" s="1"/>
  <c r="R1379" i="6"/>
  <c r="Z1379" i="6"/>
  <c r="BE977" i="6"/>
  <c r="CS977" i="6" s="1"/>
  <c r="V566" i="6"/>
  <c r="Z566" i="6"/>
  <c r="Q566" i="6"/>
  <c r="S566" i="6"/>
  <c r="BJ521" i="6"/>
  <c r="CX521" i="6" s="1"/>
  <c r="X318" i="6"/>
  <c r="Z318" i="6"/>
  <c r="Y318" i="6"/>
  <c r="AS318" i="6" s="1"/>
  <c r="CG318" i="6" s="1"/>
  <c r="U318" i="6"/>
  <c r="Q77" i="6"/>
  <c r="Y77" i="6"/>
  <c r="AS77" i="6" s="1"/>
  <c r="CG77" i="6" s="1"/>
  <c r="Z77" i="6"/>
  <c r="S77" i="6"/>
  <c r="BM1645" i="6"/>
  <c r="DA1645" i="6" s="1"/>
  <c r="BH1610" i="6"/>
  <c r="CV1610" i="6" s="1"/>
  <c r="U1283" i="6"/>
  <c r="S1283" i="6"/>
  <c r="X1283" i="6"/>
  <c r="R1283" i="6"/>
  <c r="BE1163" i="6"/>
  <c r="CS1163" i="6" s="1"/>
  <c r="BL461" i="6"/>
  <c r="CZ461" i="6" s="1"/>
  <c r="BH1532" i="6"/>
  <c r="CV1532" i="6" s="1"/>
  <c r="BH1673" i="6"/>
  <c r="CV1673" i="6" s="1"/>
  <c r="BN1661" i="6"/>
  <c r="DB1661" i="6" s="1"/>
  <c r="T1623" i="6"/>
  <c r="Q1623" i="6"/>
  <c r="AA1623" i="6" s="1"/>
  <c r="BO1623" i="6" s="1"/>
  <c r="X1623" i="6"/>
  <c r="U1623" i="6"/>
  <c r="Q645" i="6"/>
  <c r="X645" i="6"/>
  <c r="AR645" i="6" s="1"/>
  <c r="CF645" i="6" s="1"/>
  <c r="Z645" i="6"/>
  <c r="W232" i="6"/>
  <c r="Z232" i="6"/>
  <c r="R232" i="6"/>
  <c r="X232" i="6"/>
  <c r="Y232" i="6"/>
  <c r="BC232" i="6" s="1"/>
  <c r="CQ232" i="6" s="1"/>
  <c r="T232" i="6"/>
  <c r="AD232" i="6" s="1"/>
  <c r="BR232" i="6" s="1"/>
  <c r="BH1505" i="6"/>
  <c r="CV1505" i="6" s="1"/>
  <c r="W1295" i="6"/>
  <c r="Q1295" i="6"/>
  <c r="X1295" i="6"/>
  <c r="V1295" i="6"/>
  <c r="Y1295" i="6"/>
  <c r="AI1295" i="6" s="1"/>
  <c r="BW1295" i="6" s="1"/>
  <c r="BJ1140" i="6"/>
  <c r="CX1140" i="6" s="1"/>
  <c r="BH704" i="6"/>
  <c r="CV704" i="6" s="1"/>
  <c r="S1282" i="6"/>
  <c r="AC1282" i="6" s="1"/>
  <c r="BQ1282" i="6" s="1"/>
  <c r="Y1282" i="6"/>
  <c r="BH1162" i="6"/>
  <c r="CV1162" i="6" s="1"/>
  <c r="S1093" i="6"/>
  <c r="Q1093" i="6"/>
  <c r="Y1093" i="6"/>
  <c r="R807" i="6"/>
  <c r="AL807" i="6" s="1"/>
  <c r="BZ807" i="6" s="1"/>
  <c r="T807" i="6"/>
  <c r="U807" i="6"/>
  <c r="BM539" i="6"/>
  <c r="DA539" i="6" s="1"/>
  <c r="U493" i="6"/>
  <c r="Z493" i="6"/>
  <c r="BK1410" i="6"/>
  <c r="CY1410" i="6" s="1"/>
  <c r="BE1161" i="6"/>
  <c r="CS1161" i="6" s="1"/>
  <c r="BL662" i="6"/>
  <c r="CZ662" i="6" s="1"/>
  <c r="V1015" i="6"/>
  <c r="Z1015" i="6"/>
  <c r="Y1015" i="6"/>
  <c r="BM1015" i="6" s="1"/>
  <c r="DA1015" i="6" s="1"/>
  <c r="W1015" i="6"/>
  <c r="Q990" i="6"/>
  <c r="T990" i="6"/>
  <c r="AN990" i="6" s="1"/>
  <c r="CB990" i="6" s="1"/>
  <c r="Y990" i="6"/>
  <c r="W990" i="6"/>
  <c r="W694" i="6"/>
  <c r="S694" i="6"/>
  <c r="Y694" i="6"/>
  <c r="X694" i="6"/>
  <c r="Q694" i="6"/>
  <c r="V694" i="6"/>
  <c r="T694" i="6"/>
  <c r="BJ458" i="6"/>
  <c r="CX458" i="6" s="1"/>
  <c r="BF390" i="6"/>
  <c r="CT390" i="6" s="1"/>
  <c r="BM276" i="6"/>
  <c r="DA276" i="6" s="1"/>
  <c r="BG253" i="6"/>
  <c r="CU253" i="6" s="1"/>
  <c r="BF1705" i="6"/>
  <c r="CT1705" i="6" s="1"/>
  <c r="BN986" i="6"/>
  <c r="DB986" i="6" s="1"/>
  <c r="BN481" i="6"/>
  <c r="DB481" i="6" s="1"/>
  <c r="BL925" i="6"/>
  <c r="CZ925" i="6" s="1"/>
  <c r="Q1691" i="6"/>
  <c r="V1691" i="6"/>
  <c r="U1691" i="6"/>
  <c r="X1691" i="6"/>
  <c r="Y1691" i="6"/>
  <c r="AI1691" i="6" s="1"/>
  <c r="BW1691" i="6" s="1"/>
  <c r="W1691" i="6"/>
  <c r="W1596" i="6"/>
  <c r="T1596" i="6"/>
  <c r="AN1596" i="6" s="1"/>
  <c r="CB1596" i="6" s="1"/>
  <c r="Z1596" i="6"/>
  <c r="S1596" i="6"/>
  <c r="R1596" i="6"/>
  <c r="BG1091" i="6"/>
  <c r="CU1091" i="6" s="1"/>
  <c r="BI688" i="6"/>
  <c r="CW688" i="6" s="1"/>
  <c r="BI571" i="6"/>
  <c r="CW571" i="6" s="1"/>
  <c r="BE537" i="6"/>
  <c r="CS537" i="6" s="1"/>
  <c r="V491" i="6"/>
  <c r="S491" i="6"/>
  <c r="AC491" i="6" s="1"/>
  <c r="BQ491" i="6" s="1"/>
  <c r="T491" i="6"/>
  <c r="AD491" i="6" s="1"/>
  <c r="BR491" i="6" s="1"/>
  <c r="X491" i="6"/>
  <c r="AR491" i="6" s="1"/>
  <c r="CF491" i="6" s="1"/>
  <c r="V180" i="6"/>
  <c r="R180" i="6"/>
  <c r="X180" i="6"/>
  <c r="Y180" i="6"/>
  <c r="BK1419" i="6"/>
  <c r="CY1419" i="6" s="1"/>
  <c r="BK1113" i="6"/>
  <c r="CY1113" i="6" s="1"/>
  <c r="X1007" i="6"/>
  <c r="Y1007" i="6"/>
  <c r="V1007" i="6"/>
  <c r="AF1007" i="6" s="1"/>
  <c r="BT1007" i="6" s="1"/>
  <c r="W1007" i="6"/>
  <c r="R1007" i="6"/>
  <c r="AL1007" i="6" s="1"/>
  <c r="BZ1007" i="6" s="1"/>
  <c r="Q935" i="6"/>
  <c r="AK935" i="6" s="1"/>
  <c r="BY935" i="6" s="1"/>
  <c r="Z935" i="6"/>
  <c r="U935" i="6"/>
  <c r="R935" i="6"/>
  <c r="Y421" i="6"/>
  <c r="U421" i="6"/>
  <c r="AO421" i="6" s="1"/>
  <c r="CC421" i="6" s="1"/>
  <c r="V421" i="6"/>
  <c r="R421" i="6"/>
  <c r="Q697" i="6"/>
  <c r="W697" i="6"/>
  <c r="AG697" i="6" s="1"/>
  <c r="BU697" i="6" s="1"/>
  <c r="R697" i="6"/>
  <c r="AL697" i="6" s="1"/>
  <c r="BZ697" i="6" s="1"/>
  <c r="U697" i="6"/>
  <c r="AO697" i="6" s="1"/>
  <c r="CC697" i="6" s="1"/>
  <c r="R165" i="6"/>
  <c r="AB165" i="6" s="1"/>
  <c r="BP165" i="6" s="1"/>
  <c r="Q165" i="6"/>
  <c r="AA165" i="6" s="1"/>
  <c r="BO165" i="6" s="1"/>
  <c r="S165" i="6"/>
  <c r="Z51" i="6"/>
  <c r="V51" i="6"/>
  <c r="R51" i="6"/>
  <c r="U51" i="6"/>
  <c r="T51" i="6"/>
  <c r="BH51" i="6" s="1"/>
  <c r="CV51" i="6" s="1"/>
  <c r="X51" i="6"/>
  <c r="AR51" i="6" s="1"/>
  <c r="CF51" i="6" s="1"/>
  <c r="Z1393" i="6"/>
  <c r="W1393" i="6"/>
  <c r="R1393" i="6"/>
  <c r="X1393" i="6"/>
  <c r="T1393" i="6"/>
  <c r="S1393" i="6"/>
  <c r="BH1216" i="6"/>
  <c r="CV1216" i="6" s="1"/>
  <c r="Q672" i="6"/>
  <c r="T672" i="6"/>
  <c r="X672" i="6"/>
  <c r="U672" i="6"/>
  <c r="Y672" i="6"/>
  <c r="AS672" i="6" s="1"/>
  <c r="CG672" i="6" s="1"/>
  <c r="BN430" i="6"/>
  <c r="DB430" i="6" s="1"/>
  <c r="BI1062" i="6"/>
  <c r="CW1062" i="6" s="1"/>
  <c r="Y1696" i="6"/>
  <c r="X1696" i="6"/>
  <c r="R1696" i="6"/>
  <c r="Q970" i="6"/>
  <c r="W970" i="6"/>
  <c r="U970" i="6"/>
  <c r="T970" i="6"/>
  <c r="X970" i="6"/>
  <c r="Z970" i="6"/>
  <c r="Y970" i="6"/>
  <c r="V970" i="6"/>
  <c r="BF910" i="6"/>
  <c r="CT910" i="6" s="1"/>
  <c r="Y874" i="6"/>
  <c r="V874" i="6"/>
  <c r="T874" i="6"/>
  <c r="R874" i="6"/>
  <c r="AB874" i="6" s="1"/>
  <c r="BP874" i="6" s="1"/>
  <c r="S874" i="6"/>
  <c r="W874" i="6"/>
  <c r="S443" i="6"/>
  <c r="T443" i="6"/>
  <c r="U443" i="6"/>
  <c r="AO443" i="6" s="1"/>
  <c r="CC443" i="6" s="1"/>
  <c r="V443" i="6"/>
  <c r="BK1086" i="6"/>
  <c r="CY1086" i="6" s="1"/>
  <c r="AZ875" i="6"/>
  <c r="CN875" i="6" s="1"/>
  <c r="BJ875" i="6"/>
  <c r="CX875" i="6" s="1"/>
  <c r="T423" i="6"/>
  <c r="AD423" i="6" s="1"/>
  <c r="BR423" i="6" s="1"/>
  <c r="AW1688" i="6"/>
  <c r="CK1688" i="6" s="1"/>
  <c r="BG1688" i="6"/>
  <c r="CU1688" i="6" s="1"/>
  <c r="W1160" i="6"/>
  <c r="AQ1160" i="6" s="1"/>
  <c r="CE1160" i="6" s="1"/>
  <c r="AV906" i="6"/>
  <c r="CJ906" i="6" s="1"/>
  <c r="BF906" i="6"/>
  <c r="CT906" i="6" s="1"/>
  <c r="V1115" i="6"/>
  <c r="R1712" i="6"/>
  <c r="AV1430" i="6"/>
  <c r="CJ1430" i="6" s="1"/>
  <c r="BF1430" i="6"/>
  <c r="CT1430" i="6" s="1"/>
  <c r="AY961" i="6"/>
  <c r="CM961" i="6" s="1"/>
  <c r="BI961" i="6"/>
  <c r="CW961" i="6" s="1"/>
  <c r="AY1720" i="6"/>
  <c r="CM1720" i="6" s="1"/>
  <c r="BI1720" i="6"/>
  <c r="CW1720" i="6" s="1"/>
  <c r="AV1610" i="6"/>
  <c r="CJ1610" i="6" s="1"/>
  <c r="BF1610" i="6"/>
  <c r="CT1610" i="6" s="1"/>
  <c r="Z785" i="6"/>
  <c r="BA533" i="6"/>
  <c r="CO533" i="6" s="1"/>
  <c r="BK533" i="6"/>
  <c r="CY533" i="6" s="1"/>
  <c r="BC386" i="6"/>
  <c r="CQ386" i="6" s="1"/>
  <c r="BM386" i="6"/>
  <c r="DA386" i="6" s="1"/>
  <c r="R1701" i="6"/>
  <c r="R1390" i="6"/>
  <c r="BD1246" i="6"/>
  <c r="CR1246" i="6" s="1"/>
  <c r="BN1246" i="6"/>
  <c r="DB1246" i="6" s="1"/>
  <c r="AW1098" i="6"/>
  <c r="CK1098" i="6" s="1"/>
  <c r="BG1098" i="6"/>
  <c r="CU1098" i="6" s="1"/>
  <c r="Y675" i="6"/>
  <c r="AI675" i="6" s="1"/>
  <c r="BW675" i="6" s="1"/>
  <c r="Y1640" i="6"/>
  <c r="Q1214" i="6"/>
  <c r="BB1086" i="6"/>
  <c r="CP1086" i="6" s="1"/>
  <c r="BL1086" i="6"/>
  <c r="CZ1086" i="6" s="1"/>
  <c r="Z862" i="6"/>
  <c r="U643" i="6"/>
  <c r="BB1211" i="6"/>
  <c r="CP1211" i="6" s="1"/>
  <c r="BL1211" i="6"/>
  <c r="CZ1211" i="6" s="1"/>
  <c r="BI880" i="6"/>
  <c r="CW880" i="6" s="1"/>
  <c r="AY1407" i="6"/>
  <c r="CM1407" i="6" s="1"/>
  <c r="BI1407" i="6"/>
  <c r="CW1407" i="6" s="1"/>
  <c r="AZ1573" i="6"/>
  <c r="CN1573" i="6" s="1"/>
  <c r="BJ1573" i="6"/>
  <c r="CX1573" i="6" s="1"/>
  <c r="AW1341" i="6"/>
  <c r="CK1341" i="6" s="1"/>
  <c r="BG1341" i="6"/>
  <c r="CU1341" i="6" s="1"/>
  <c r="AZ1219" i="6"/>
  <c r="CN1219" i="6" s="1"/>
  <c r="BJ1219" i="6"/>
  <c r="CX1219" i="6" s="1"/>
  <c r="Q1427" i="6"/>
  <c r="AA1427" i="6" s="1"/>
  <c r="BO1427" i="6" s="1"/>
  <c r="BC1341" i="6"/>
  <c r="CQ1341" i="6" s="1"/>
  <c r="BM1341" i="6"/>
  <c r="DA1341" i="6" s="1"/>
  <c r="T1212" i="6"/>
  <c r="AD1212" i="6" s="1"/>
  <c r="BR1212" i="6" s="1"/>
  <c r="X1147" i="6"/>
  <c r="S746" i="6"/>
  <c r="AW537" i="6"/>
  <c r="CK537" i="6" s="1"/>
  <c r="BG537" i="6"/>
  <c r="CU537" i="6" s="1"/>
  <c r="BA207" i="6"/>
  <c r="CO207" i="6" s="1"/>
  <c r="BK207" i="6"/>
  <c r="CY207" i="6" s="1"/>
  <c r="AW584" i="6"/>
  <c r="CK584" i="6" s="1"/>
  <c r="BG584" i="6"/>
  <c r="CU584" i="6" s="1"/>
  <c r="BC257" i="6"/>
  <c r="CQ257" i="6" s="1"/>
  <c r="BM257" i="6"/>
  <c r="DA257" i="6" s="1"/>
  <c r="BC1549" i="6"/>
  <c r="CQ1549" i="6" s="1"/>
  <c r="BM1549" i="6"/>
  <c r="DA1549" i="6" s="1"/>
  <c r="AC1230" i="6"/>
  <c r="BQ1230" i="6" s="1"/>
  <c r="R1698" i="6"/>
  <c r="AV1527" i="6"/>
  <c r="CJ1527" i="6" s="1"/>
  <c r="BF1527" i="6"/>
  <c r="CT1527" i="6" s="1"/>
  <c r="AZ937" i="6"/>
  <c r="CN937" i="6" s="1"/>
  <c r="BJ937" i="6"/>
  <c r="CX937" i="6" s="1"/>
  <c r="BC560" i="6"/>
  <c r="CQ560" i="6" s="1"/>
  <c r="BM560" i="6"/>
  <c r="DA560" i="6" s="1"/>
  <c r="X393" i="6"/>
  <c r="AV608" i="6"/>
  <c r="CJ608" i="6" s="1"/>
  <c r="BF608" i="6"/>
  <c r="CT608" i="6" s="1"/>
  <c r="BD243" i="6"/>
  <c r="CR243" i="6" s="1"/>
  <c r="BN243" i="6"/>
  <c r="DB243" i="6" s="1"/>
  <c r="AU119" i="6"/>
  <c r="CI119" i="6" s="1"/>
  <c r="BE119" i="6"/>
  <c r="CS119" i="6" s="1"/>
  <c r="X1703" i="6"/>
  <c r="AV1123" i="6"/>
  <c r="CJ1123" i="6" s="1"/>
  <c r="BF1123" i="6"/>
  <c r="CT1123" i="6" s="1"/>
  <c r="AV1069" i="6"/>
  <c r="CJ1069" i="6" s="1"/>
  <c r="BF1069" i="6"/>
  <c r="CT1069" i="6" s="1"/>
  <c r="U930" i="6"/>
  <c r="AE930" i="6" s="1"/>
  <c r="BS930" i="6" s="1"/>
  <c r="T587" i="6"/>
  <c r="T475" i="6"/>
  <c r="X371" i="6"/>
  <c r="AX73" i="6"/>
  <c r="CL73" i="6" s="1"/>
  <c r="BH73" i="6"/>
  <c r="CV73" i="6" s="1"/>
  <c r="W1045" i="6"/>
  <c r="AG1045" i="6" s="1"/>
  <c r="BU1045" i="6" s="1"/>
  <c r="AW30" i="6"/>
  <c r="CK30" i="6" s="1"/>
  <c r="BG30" i="6"/>
  <c r="CU30" i="6" s="1"/>
  <c r="BA1734" i="6"/>
  <c r="CO1734" i="6" s="1"/>
  <c r="BK1734" i="6"/>
  <c r="CY1734" i="6" s="1"/>
  <c r="R1102" i="6"/>
  <c r="AZ979" i="6"/>
  <c r="CN979" i="6" s="1"/>
  <c r="BJ979" i="6"/>
  <c r="CX979" i="6" s="1"/>
  <c r="AY331" i="6"/>
  <c r="CM331" i="6" s="1"/>
  <c r="BI331" i="6"/>
  <c r="CW331" i="6" s="1"/>
  <c r="X1583" i="6"/>
  <c r="Q1786" i="6"/>
  <c r="R657" i="6"/>
  <c r="U98" i="6"/>
  <c r="AO98" i="6" s="1"/>
  <c r="CC98" i="6" s="1"/>
  <c r="V1411" i="6"/>
  <c r="BB1208" i="6"/>
  <c r="CP1208" i="6" s="1"/>
  <c r="BL1208" i="6"/>
  <c r="CZ1208" i="6" s="1"/>
  <c r="Q853" i="6"/>
  <c r="AV501" i="6"/>
  <c r="CJ501" i="6" s="1"/>
  <c r="BF501" i="6"/>
  <c r="CT501" i="6" s="1"/>
  <c r="AW1277" i="6"/>
  <c r="CK1277" i="6" s="1"/>
  <c r="BG1277" i="6"/>
  <c r="CU1277" i="6" s="1"/>
  <c r="AY878" i="6"/>
  <c r="CM878" i="6" s="1"/>
  <c r="BI878" i="6"/>
  <c r="CW878" i="6" s="1"/>
  <c r="Z393" i="6"/>
  <c r="T1733" i="6"/>
  <c r="BH889" i="6"/>
  <c r="CV889" i="6" s="1"/>
  <c r="T454" i="6"/>
  <c r="AY129" i="6"/>
  <c r="CM129" i="6" s="1"/>
  <c r="BI129" i="6"/>
  <c r="CW129" i="6" s="1"/>
  <c r="W222" i="6"/>
  <c r="T967" i="6"/>
  <c r="AD967" i="6" s="1"/>
  <c r="BR967" i="6" s="1"/>
  <c r="AW544" i="6"/>
  <c r="CK544" i="6" s="1"/>
  <c r="BG544" i="6"/>
  <c r="CU544" i="6" s="1"/>
  <c r="Y1477" i="6"/>
  <c r="U212" i="6"/>
  <c r="AU1487" i="6"/>
  <c r="CI1487" i="6" s="1"/>
  <c r="BE1487" i="6"/>
  <c r="CS1487" i="6" s="1"/>
  <c r="U1421" i="6"/>
  <c r="AE1421" i="6" s="1"/>
  <c r="BS1421" i="6" s="1"/>
  <c r="Z886" i="6"/>
  <c r="AU709" i="6"/>
  <c r="CI709" i="6" s="1"/>
  <c r="BE709" i="6"/>
  <c r="CS709" i="6" s="1"/>
  <c r="S570" i="6"/>
  <c r="BC413" i="6"/>
  <c r="CQ413" i="6" s="1"/>
  <c r="BM413" i="6"/>
  <c r="DA413" i="6" s="1"/>
  <c r="AV1096" i="6"/>
  <c r="CJ1096" i="6" s="1"/>
  <c r="BF1096" i="6"/>
  <c r="CT1096" i="6" s="1"/>
  <c r="AV529" i="6"/>
  <c r="CJ529" i="6" s="1"/>
  <c r="BF529" i="6"/>
  <c r="CT529" i="6" s="1"/>
  <c r="AW29" i="6"/>
  <c r="CK29" i="6" s="1"/>
  <c r="BG29" i="6"/>
  <c r="CU29" i="6" s="1"/>
  <c r="AX1727" i="6"/>
  <c r="CL1727" i="6" s="1"/>
  <c r="BH1727" i="6"/>
  <c r="CV1727" i="6" s="1"/>
  <c r="Z1018" i="6"/>
  <c r="AT1018" i="6" s="1"/>
  <c r="CH1018" i="6" s="1"/>
  <c r="S736" i="6"/>
  <c r="X469" i="6"/>
  <c r="AH469" i="6" s="1"/>
  <c r="BV469" i="6" s="1"/>
  <c r="AX145" i="6"/>
  <c r="CL145" i="6" s="1"/>
  <c r="BH145" i="6"/>
  <c r="CV145" i="6" s="1"/>
  <c r="R706" i="6"/>
  <c r="AL706" i="6" s="1"/>
  <c r="BZ706" i="6" s="1"/>
  <c r="Z1378" i="6"/>
  <c r="AU1291" i="6"/>
  <c r="CI1291" i="6" s="1"/>
  <c r="BE1291" i="6"/>
  <c r="CS1291" i="6" s="1"/>
  <c r="T1270" i="6"/>
  <c r="Q1235" i="6"/>
  <c r="AK1235" i="6" s="1"/>
  <c r="BY1235" i="6" s="1"/>
  <c r="BA325" i="6"/>
  <c r="CO325" i="6" s="1"/>
  <c r="BK325" i="6"/>
  <c r="CY325" i="6" s="1"/>
  <c r="AW1352" i="6"/>
  <c r="CK1352" i="6" s="1"/>
  <c r="BG1352" i="6"/>
  <c r="CU1352" i="6" s="1"/>
  <c r="R1374" i="6"/>
  <c r="W665" i="6"/>
  <c r="BB244" i="6"/>
  <c r="CP244" i="6" s="1"/>
  <c r="BL244" i="6"/>
  <c r="CZ244" i="6" s="1"/>
  <c r="AZ1184" i="6"/>
  <c r="CN1184" i="6" s="1"/>
  <c r="BJ1184" i="6"/>
  <c r="CX1184" i="6" s="1"/>
  <c r="W935" i="6"/>
  <c r="U104" i="6"/>
  <c r="BB1159" i="6"/>
  <c r="CP1159" i="6" s="1"/>
  <c r="BL1159" i="6"/>
  <c r="CZ1159" i="6" s="1"/>
  <c r="U706" i="6"/>
  <c r="AU277" i="6"/>
  <c r="CI277" i="6" s="1"/>
  <c r="BE277" i="6"/>
  <c r="CS277" i="6" s="1"/>
  <c r="S1708" i="6"/>
  <c r="V317" i="6"/>
  <c r="V307" i="6"/>
  <c r="AF55" i="6"/>
  <c r="BT55" i="6" s="1"/>
  <c r="Y1726" i="6"/>
  <c r="S1367" i="6"/>
  <c r="AM1367" i="6" s="1"/>
  <c r="CA1367" i="6" s="1"/>
  <c r="Z1282" i="6"/>
  <c r="AZ994" i="6"/>
  <c r="CN994" i="6" s="1"/>
  <c r="BJ994" i="6"/>
  <c r="CX994" i="6" s="1"/>
  <c r="AX821" i="6"/>
  <c r="CL821" i="6" s="1"/>
  <c r="BH821" i="6"/>
  <c r="CV821" i="6" s="1"/>
  <c r="Q747" i="6"/>
  <c r="R128" i="6"/>
  <c r="S1439" i="6"/>
  <c r="X382" i="6"/>
  <c r="AU662" i="6"/>
  <c r="CI662" i="6" s="1"/>
  <c r="BE662" i="6"/>
  <c r="CS662" i="6" s="1"/>
  <c r="AU409" i="6"/>
  <c r="CI409" i="6" s="1"/>
  <c r="BE409" i="6"/>
  <c r="CS409" i="6" s="1"/>
  <c r="Y307" i="6"/>
  <c r="BD1633" i="6"/>
  <c r="CR1633" i="6" s="1"/>
  <c r="BN1633" i="6"/>
  <c r="DB1633" i="6" s="1"/>
  <c r="S568" i="6"/>
  <c r="AF1748" i="6"/>
  <c r="BT1748" i="6" s="1"/>
  <c r="AB883" i="6"/>
  <c r="BP883" i="6" s="1"/>
  <c r="AW698" i="6"/>
  <c r="CK698" i="6" s="1"/>
  <c r="BG698" i="6"/>
  <c r="CU698" i="6" s="1"/>
  <c r="V1176" i="6"/>
  <c r="AP1176" i="6" s="1"/>
  <c r="CD1176" i="6" s="1"/>
  <c r="BC1003" i="6"/>
  <c r="CQ1003" i="6" s="1"/>
  <c r="BM1003" i="6"/>
  <c r="DA1003" i="6" s="1"/>
  <c r="AU1429" i="6"/>
  <c r="CI1429" i="6" s="1"/>
  <c r="BE1429" i="6"/>
  <c r="CS1429" i="6" s="1"/>
  <c r="AS1210" i="6"/>
  <c r="CG1210" i="6" s="1"/>
  <c r="BB710" i="6"/>
  <c r="CP710" i="6" s="1"/>
  <c r="BL710" i="6"/>
  <c r="CZ710" i="6" s="1"/>
  <c r="T114" i="6"/>
  <c r="BB1385" i="6"/>
  <c r="CP1385" i="6" s="1"/>
  <c r="BL1385" i="6"/>
  <c r="CZ1385" i="6" s="1"/>
  <c r="AY373" i="6"/>
  <c r="CM373" i="6" s="1"/>
  <c r="BI373" i="6"/>
  <c r="CW373" i="6" s="1"/>
  <c r="AY116" i="6"/>
  <c r="CM116" i="6" s="1"/>
  <c r="BI116" i="6"/>
  <c r="CW116" i="6" s="1"/>
  <c r="BB1149" i="6"/>
  <c r="CP1149" i="6" s="1"/>
  <c r="BL1149" i="6"/>
  <c r="CZ1149" i="6" s="1"/>
  <c r="AV717" i="6"/>
  <c r="CJ717" i="6" s="1"/>
  <c r="BF717" i="6"/>
  <c r="CT717" i="6" s="1"/>
  <c r="AY523" i="6"/>
  <c r="CM523" i="6" s="1"/>
  <c r="BI523" i="6"/>
  <c r="CW523" i="6" s="1"/>
  <c r="R1312" i="6"/>
  <c r="T892" i="6"/>
  <c r="AD892" i="6" s="1"/>
  <c r="BR892" i="6" s="1"/>
  <c r="T914" i="6"/>
  <c r="S349" i="6"/>
  <c r="AY215" i="6"/>
  <c r="CM215" i="6" s="1"/>
  <c r="AE215" i="6"/>
  <c r="BS215" i="6" s="1"/>
  <c r="BA1191" i="6"/>
  <c r="CO1191" i="6" s="1"/>
  <c r="AG1191" i="6"/>
  <c r="BU1191" i="6" s="1"/>
  <c r="BK1191" i="6"/>
  <c r="CY1191" i="6" s="1"/>
  <c r="AJ1100" i="6"/>
  <c r="BX1100" i="6" s="1"/>
  <c r="AU579" i="6"/>
  <c r="CI579" i="6" s="1"/>
  <c r="AA579" i="6"/>
  <c r="BO579" i="6" s="1"/>
  <c r="W239" i="6"/>
  <c r="BD1499" i="6"/>
  <c r="CR1499" i="6" s="1"/>
  <c r="AJ1499" i="6"/>
  <c r="BX1499" i="6" s="1"/>
  <c r="BA138" i="6"/>
  <c r="CO138" i="6" s="1"/>
  <c r="AQ138" i="6"/>
  <c r="CE138" i="6" s="1"/>
  <c r="AG138" i="6"/>
  <c r="BU138" i="6" s="1"/>
  <c r="AU1108" i="6"/>
  <c r="CI1108" i="6" s="1"/>
  <c r="AK1108" i="6"/>
  <c r="BY1108" i="6" s="1"/>
  <c r="S475" i="6"/>
  <c r="BG475" i="6" s="1"/>
  <c r="CU475" i="6" s="1"/>
  <c r="AV248" i="6"/>
  <c r="CJ248" i="6" s="1"/>
  <c r="AL248" i="6"/>
  <c r="BZ248" i="6" s="1"/>
  <c r="U180" i="6"/>
  <c r="AW1288" i="6"/>
  <c r="CK1288" i="6" s="1"/>
  <c r="AM1288" i="6"/>
  <c r="CA1288" i="6" s="1"/>
  <c r="Z1172" i="6"/>
  <c r="Y926" i="6"/>
  <c r="BM926" i="6" s="1"/>
  <c r="DA926" i="6" s="1"/>
  <c r="V324" i="6"/>
  <c r="W77" i="6"/>
  <c r="Z1701" i="6"/>
  <c r="U222" i="6"/>
  <c r="Z177" i="6"/>
  <c r="BC1197" i="6"/>
  <c r="CQ1197" i="6" s="1"/>
  <c r="BM1197" i="6"/>
  <c r="DA1197" i="6" s="1"/>
  <c r="V124" i="6"/>
  <c r="S220" i="6"/>
  <c r="S1118" i="6"/>
  <c r="S270" i="6"/>
  <c r="Q1115" i="6"/>
  <c r="BD1265" i="6"/>
  <c r="CR1265" i="6" s="1"/>
  <c r="AJ1265" i="6"/>
  <c r="BX1265" i="6" s="1"/>
  <c r="BB354" i="6"/>
  <c r="CP354" i="6" s="1"/>
  <c r="BL354" i="6"/>
  <c r="CZ354" i="6" s="1"/>
  <c r="AW120" i="6"/>
  <c r="CK120" i="6" s="1"/>
  <c r="AC120" i="6"/>
  <c r="BQ120" i="6" s="1"/>
  <c r="AX99" i="6"/>
  <c r="CL99" i="6" s="1"/>
  <c r="BH99" i="6"/>
  <c r="CV99" i="6" s="1"/>
  <c r="AD99" i="6"/>
  <c r="BR99" i="6" s="1"/>
  <c r="BD331" i="6"/>
  <c r="CR331" i="6" s="1"/>
  <c r="AT331" i="6"/>
  <c r="CH331" i="6" s="1"/>
  <c r="X655" i="6"/>
  <c r="T1176" i="6"/>
  <c r="U845" i="6"/>
  <c r="BB1002" i="6"/>
  <c r="CP1002" i="6" s="1"/>
  <c r="BL1002" i="6"/>
  <c r="CZ1002" i="6" s="1"/>
  <c r="R1310" i="6"/>
  <c r="AV1310" i="6" s="1"/>
  <c r="CJ1310" i="6" s="1"/>
  <c r="X1438" i="6"/>
  <c r="V1530" i="6"/>
  <c r="U1035" i="6"/>
  <c r="Z180" i="6"/>
  <c r="Z1720" i="6"/>
  <c r="S1720" i="6"/>
  <c r="W1720" i="6"/>
  <c r="AG1720" i="6" s="1"/>
  <c r="BU1720" i="6" s="1"/>
  <c r="V1720" i="6"/>
  <c r="Z1604" i="6"/>
  <c r="T1604" i="6"/>
  <c r="Y1604" i="6"/>
  <c r="BN1498" i="6"/>
  <c r="DB1498" i="6" s="1"/>
  <c r="T1041" i="6"/>
  <c r="Z1041" i="6"/>
  <c r="U1041" i="6"/>
  <c r="Y1041" i="6"/>
  <c r="BH1005" i="6"/>
  <c r="CV1005" i="6" s="1"/>
  <c r="W969" i="6"/>
  <c r="BK969" i="6" s="1"/>
  <c r="CY969" i="6" s="1"/>
  <c r="S969" i="6"/>
  <c r="Z969" i="6"/>
  <c r="BD969" i="6" s="1"/>
  <c r="CR969" i="6" s="1"/>
  <c r="Q969" i="6"/>
  <c r="AA969" i="6" s="1"/>
  <c r="BO969" i="6" s="1"/>
  <c r="BE605" i="6"/>
  <c r="CS605" i="6" s="1"/>
  <c r="BN513" i="6"/>
  <c r="DB513" i="6" s="1"/>
  <c r="BF378" i="6"/>
  <c r="CT378" i="6" s="1"/>
  <c r="BH277" i="6"/>
  <c r="CV277" i="6" s="1"/>
  <c r="BN1553" i="6"/>
  <c r="DB1553" i="6" s="1"/>
  <c r="S1483" i="6"/>
  <c r="T1483" i="6"/>
  <c r="U1413" i="6"/>
  <c r="Q1413" i="6"/>
  <c r="W1319" i="6"/>
  <c r="AQ1319" i="6" s="1"/>
  <c r="CE1319" i="6" s="1"/>
  <c r="S1319" i="6"/>
  <c r="AC1319" i="6" s="1"/>
  <c r="BQ1319" i="6" s="1"/>
  <c r="U965" i="6"/>
  <c r="T965" i="6"/>
  <c r="R965" i="6"/>
  <c r="V965" i="6"/>
  <c r="S965" i="6"/>
  <c r="BJ917" i="6"/>
  <c r="CX917" i="6" s="1"/>
  <c r="T671" i="6"/>
  <c r="W671" i="6"/>
  <c r="V671" i="6"/>
  <c r="R509" i="6"/>
  <c r="V509" i="6"/>
  <c r="W509" i="6"/>
  <c r="U509" i="6"/>
  <c r="S509" i="6"/>
  <c r="T442" i="6"/>
  <c r="Y442" i="6"/>
  <c r="V442" i="6"/>
  <c r="W442" i="6"/>
  <c r="BK396" i="6"/>
  <c r="CY396" i="6" s="1"/>
  <c r="BK351" i="6"/>
  <c r="CY351" i="6" s="1"/>
  <c r="BK296" i="6"/>
  <c r="CY296" i="6" s="1"/>
  <c r="T1446" i="6"/>
  <c r="W1446" i="6"/>
  <c r="Q1446" i="6"/>
  <c r="AK1446" i="6" s="1"/>
  <c r="BY1446" i="6" s="1"/>
  <c r="V1446" i="6"/>
  <c r="Y1446" i="6"/>
  <c r="Z1223" i="6"/>
  <c r="V1223" i="6"/>
  <c r="Y1223" i="6"/>
  <c r="AI1223" i="6" s="1"/>
  <c r="BW1223" i="6" s="1"/>
  <c r="W1223" i="6"/>
  <c r="Q1094" i="6"/>
  <c r="Z1094" i="6"/>
  <c r="S1094" i="6"/>
  <c r="U1094" i="6"/>
  <c r="T1094" i="6"/>
  <c r="AD1094" i="6" s="1"/>
  <c r="BR1094" i="6" s="1"/>
  <c r="AU1059" i="6"/>
  <c r="CI1059" i="6" s="1"/>
  <c r="BE1059" i="6"/>
  <c r="CS1059" i="6" s="1"/>
  <c r="BE879" i="6"/>
  <c r="CS879" i="6" s="1"/>
  <c r="Q406" i="6"/>
  <c r="T406" i="6"/>
  <c r="R406" i="6"/>
  <c r="AL406" i="6" s="1"/>
  <c r="BZ406" i="6" s="1"/>
  <c r="W406" i="6"/>
  <c r="X406" i="6"/>
  <c r="BH373" i="6"/>
  <c r="CV373" i="6" s="1"/>
  <c r="BN259" i="6"/>
  <c r="DB259" i="6" s="1"/>
  <c r="Q181" i="6"/>
  <c r="W181" i="6"/>
  <c r="T181" i="6"/>
  <c r="Y181" i="6"/>
  <c r="AS181" i="6" s="1"/>
  <c r="CG181" i="6" s="1"/>
  <c r="V65" i="6"/>
  <c r="Y65" i="6"/>
  <c r="Z65" i="6"/>
  <c r="X65" i="6"/>
  <c r="U65" i="6"/>
  <c r="Q65" i="6"/>
  <c r="T65" i="6"/>
  <c r="AD65" i="6" s="1"/>
  <c r="BR65" i="6" s="1"/>
  <c r="Y1556" i="6"/>
  <c r="Q1556" i="6"/>
  <c r="U1556" i="6"/>
  <c r="V1556" i="6"/>
  <c r="Z1556" i="6"/>
  <c r="BG1415" i="6"/>
  <c r="CU1415" i="6" s="1"/>
  <c r="T1779" i="6"/>
  <c r="S1779" i="6"/>
  <c r="AC1779" i="6" s="1"/>
  <c r="BQ1779" i="6" s="1"/>
  <c r="Q1779" i="6"/>
  <c r="BE1779" i="6" s="1"/>
  <c r="CS1779" i="6" s="1"/>
  <c r="BJ1531" i="6"/>
  <c r="CX1531" i="6" s="1"/>
  <c r="BN1461" i="6"/>
  <c r="DB1461" i="6" s="1"/>
  <c r="BI1776" i="6"/>
  <c r="CW1776" i="6" s="1"/>
  <c r="BJ1718" i="6"/>
  <c r="CX1718" i="6" s="1"/>
  <c r="BK1646" i="6"/>
  <c r="CY1646" i="6" s="1"/>
  <c r="BE633" i="6"/>
  <c r="CS633" i="6" s="1"/>
  <c r="BF552" i="6"/>
  <c r="CT552" i="6" s="1"/>
  <c r="T448" i="6"/>
  <c r="V448" i="6"/>
  <c r="S448" i="6"/>
  <c r="Z448" i="6"/>
  <c r="AJ448" i="6" s="1"/>
  <c r="BX448" i="6" s="1"/>
  <c r="Z69" i="6"/>
  <c r="BN69" i="6" s="1"/>
  <c r="DB69" i="6" s="1"/>
  <c r="Q69" i="6"/>
  <c r="AK69" i="6" s="1"/>
  <c r="BY69" i="6" s="1"/>
  <c r="V69" i="6"/>
  <c r="BJ1730" i="6"/>
  <c r="CX1730" i="6" s="1"/>
  <c r="BL952" i="6"/>
  <c r="CZ952" i="6" s="1"/>
  <c r="BE704" i="6"/>
  <c r="CS704" i="6" s="1"/>
  <c r="BN622" i="6"/>
  <c r="DB622" i="6" s="1"/>
  <c r="BE575" i="6"/>
  <c r="CS575" i="6" s="1"/>
  <c r="BJ541" i="6"/>
  <c r="CX541" i="6" s="1"/>
  <c r="BN1186" i="6"/>
  <c r="DB1186" i="6" s="1"/>
  <c r="BM447" i="6"/>
  <c r="DA447" i="6" s="1"/>
  <c r="BJ32" i="6"/>
  <c r="CX32" i="6" s="1"/>
  <c r="Q1633" i="6"/>
  <c r="AK1633" i="6" s="1"/>
  <c r="BY1633" i="6" s="1"/>
  <c r="W1633" i="6"/>
  <c r="U1633" i="6"/>
  <c r="BJ1304" i="6"/>
  <c r="CX1304" i="6" s="1"/>
  <c r="BE1233" i="6"/>
  <c r="CS1233" i="6" s="1"/>
  <c r="S1021" i="6"/>
  <c r="W1021" i="6"/>
  <c r="Z1021" i="6"/>
  <c r="Q1021" i="6"/>
  <c r="AK1021" i="6" s="1"/>
  <c r="BY1021" i="6" s="1"/>
  <c r="V1021" i="6"/>
  <c r="BK973" i="6"/>
  <c r="CY973" i="6" s="1"/>
  <c r="BF841" i="6"/>
  <c r="CT841" i="6" s="1"/>
  <c r="Y784" i="6"/>
  <c r="Q784" i="6"/>
  <c r="T784" i="6"/>
  <c r="R784" i="6"/>
  <c r="Z701" i="6"/>
  <c r="U701" i="6"/>
  <c r="V701" i="6"/>
  <c r="Y701" i="6"/>
  <c r="U468" i="6"/>
  <c r="V468" i="6"/>
  <c r="R468" i="6"/>
  <c r="T468" i="6"/>
  <c r="Q468" i="6"/>
  <c r="Y320" i="6"/>
  <c r="V320" i="6"/>
  <c r="AP320" i="6" s="1"/>
  <c r="CD320" i="6" s="1"/>
  <c r="U320" i="6"/>
  <c r="AE320" i="6" s="1"/>
  <c r="BS320" i="6" s="1"/>
  <c r="Q320" i="6"/>
  <c r="AK320" i="6" s="1"/>
  <c r="BY320" i="6" s="1"/>
  <c r="R320" i="6"/>
  <c r="T320" i="6"/>
  <c r="AD320" i="6" s="1"/>
  <c r="BR320" i="6" s="1"/>
  <c r="BI337" i="6"/>
  <c r="CW337" i="6" s="1"/>
  <c r="BG777" i="6"/>
  <c r="CU777" i="6" s="1"/>
  <c r="Y1719" i="6"/>
  <c r="T1719" i="6"/>
  <c r="W1719" i="6"/>
  <c r="AQ1719" i="6" s="1"/>
  <c r="CE1719" i="6" s="1"/>
  <c r="V1719" i="6"/>
  <c r="AP1719" i="6" s="1"/>
  <c r="CD1719" i="6" s="1"/>
  <c r="BK1566" i="6"/>
  <c r="CY1566" i="6" s="1"/>
  <c r="R35" i="6"/>
  <c r="U35" i="6"/>
  <c r="Z35" i="6"/>
  <c r="BN413" i="6"/>
  <c r="DB413" i="6" s="1"/>
  <c r="Z390" i="6"/>
  <c r="X390" i="6"/>
  <c r="Y390" i="6"/>
  <c r="BJ207" i="6"/>
  <c r="CX207" i="6" s="1"/>
  <c r="BN1316" i="6"/>
  <c r="DB1316" i="6" s="1"/>
  <c r="V1081" i="6"/>
  <c r="Z1081" i="6"/>
  <c r="Y1081" i="6"/>
  <c r="R749" i="6"/>
  <c r="T749" i="6"/>
  <c r="X749" i="6"/>
  <c r="W481" i="6"/>
  <c r="Y481" i="6"/>
  <c r="AS481" i="6" s="1"/>
  <c r="CG481" i="6" s="1"/>
  <c r="X481" i="6"/>
  <c r="R481" i="6"/>
  <c r="BL389" i="6"/>
  <c r="CZ389" i="6" s="1"/>
  <c r="Y286" i="6"/>
  <c r="AS286" i="6" s="1"/>
  <c r="CG286" i="6" s="1"/>
  <c r="V286" i="6"/>
  <c r="U286" i="6"/>
  <c r="T286" i="6"/>
  <c r="AD286" i="6" s="1"/>
  <c r="BR286" i="6" s="1"/>
  <c r="W286" i="6"/>
  <c r="AG286" i="6" s="1"/>
  <c r="BU286" i="6" s="1"/>
  <c r="Q286" i="6"/>
  <c r="BE44" i="6"/>
  <c r="CS44" i="6" s="1"/>
  <c r="BJ20" i="6"/>
  <c r="CX20" i="6" s="1"/>
  <c r="U1644" i="6"/>
  <c r="AO1644" i="6" s="1"/>
  <c r="CC1644" i="6" s="1"/>
  <c r="T1644" i="6"/>
  <c r="X1644" i="6"/>
  <c r="R1456" i="6"/>
  <c r="U1456" i="6"/>
  <c r="S1456" i="6"/>
  <c r="X1456" i="6"/>
  <c r="X1269" i="6"/>
  <c r="Q1269" i="6"/>
  <c r="AA1269" i="6" s="1"/>
  <c r="BO1269" i="6" s="1"/>
  <c r="Y1269" i="6"/>
  <c r="Z1269" i="6"/>
  <c r="W1269" i="6"/>
  <c r="BK1149" i="6"/>
  <c r="CY1149" i="6" s="1"/>
  <c r="Q1126" i="6"/>
  <c r="R1126" i="6"/>
  <c r="U1126" i="6"/>
  <c r="W1126" i="6"/>
  <c r="AQ1126" i="6" s="1"/>
  <c r="CE1126" i="6" s="1"/>
  <c r="Y1126" i="6"/>
  <c r="Z1033" i="6"/>
  <c r="Q1033" i="6"/>
  <c r="AK1033" i="6" s="1"/>
  <c r="BY1033" i="6" s="1"/>
  <c r="Y913" i="6"/>
  <c r="V913" i="6"/>
  <c r="X913" i="6"/>
  <c r="W913" i="6"/>
  <c r="S913" i="6"/>
  <c r="R913" i="6"/>
  <c r="U913" i="6"/>
  <c r="BN550" i="6"/>
  <c r="DB550" i="6" s="1"/>
  <c r="BC800" i="6"/>
  <c r="CQ800" i="6" s="1"/>
  <c r="BM800" i="6"/>
  <c r="DA800" i="6" s="1"/>
  <c r="AS800" i="6"/>
  <c r="CG800" i="6" s="1"/>
  <c r="S895" i="6"/>
  <c r="W895" i="6"/>
  <c r="V895" i="6"/>
  <c r="R895" i="6"/>
  <c r="Q895" i="6"/>
  <c r="AK895" i="6" s="1"/>
  <c r="BY895" i="6" s="1"/>
  <c r="Y895" i="6"/>
  <c r="BL291" i="6"/>
  <c r="CZ291" i="6" s="1"/>
  <c r="U1108" i="6"/>
  <c r="W1108" i="6"/>
  <c r="R1108" i="6"/>
  <c r="Y1108" i="6"/>
  <c r="S1108" i="6"/>
  <c r="X1108" i="6"/>
  <c r="AR1108" i="6" s="1"/>
  <c r="CF1108" i="6" s="1"/>
  <c r="V1108" i="6"/>
  <c r="V325" i="6"/>
  <c r="R325" i="6"/>
  <c r="X325" i="6"/>
  <c r="BG1785" i="6"/>
  <c r="CU1785" i="6" s="1"/>
  <c r="V1561" i="6"/>
  <c r="Y1561" i="6"/>
  <c r="W1561" i="6"/>
  <c r="Z1561" i="6"/>
  <c r="X1561" i="6"/>
  <c r="Q1561" i="6"/>
  <c r="W1467" i="6"/>
  <c r="X1467" i="6"/>
  <c r="V1467" i="6"/>
  <c r="T1467" i="6"/>
  <c r="U1467" i="6"/>
  <c r="R1467" i="6"/>
  <c r="Q1467" i="6"/>
  <c r="V1326" i="6"/>
  <c r="R1326" i="6"/>
  <c r="T1326" i="6"/>
  <c r="AN1326" i="6" s="1"/>
  <c r="CB1326" i="6" s="1"/>
  <c r="U1326" i="6"/>
  <c r="BE1103" i="6"/>
  <c r="CS1103" i="6" s="1"/>
  <c r="BF1068" i="6"/>
  <c r="CT1068" i="6" s="1"/>
  <c r="X1056" i="6"/>
  <c r="U1056" i="6"/>
  <c r="W1056" i="6"/>
  <c r="Q1056" i="6"/>
  <c r="T1056" i="6"/>
  <c r="BN924" i="6"/>
  <c r="DB924" i="6" s="1"/>
  <c r="BG771" i="6"/>
  <c r="CU771" i="6" s="1"/>
  <c r="Y688" i="6"/>
  <c r="V688" i="6"/>
  <c r="S688" i="6"/>
  <c r="Q688" i="6"/>
  <c r="Z594" i="6"/>
  <c r="W594" i="6"/>
  <c r="V594" i="6"/>
  <c r="U594" i="6"/>
  <c r="X594" i="6"/>
  <c r="AH594" i="6" s="1"/>
  <c r="BV594" i="6" s="1"/>
  <c r="BL571" i="6"/>
  <c r="CZ571" i="6" s="1"/>
  <c r="Y526" i="6"/>
  <c r="X526" i="6"/>
  <c r="W526" i="6"/>
  <c r="AG526" i="6" s="1"/>
  <c r="BU526" i="6" s="1"/>
  <c r="Q526" i="6"/>
  <c r="S341" i="6"/>
  <c r="V341" i="6"/>
  <c r="R341" i="6"/>
  <c r="Z341" i="6"/>
  <c r="AJ341" i="6" s="1"/>
  <c r="BX341" i="6" s="1"/>
  <c r="BH319" i="6"/>
  <c r="CV319" i="6" s="1"/>
  <c r="W227" i="6"/>
  <c r="AQ227" i="6" s="1"/>
  <c r="CE227" i="6" s="1"/>
  <c r="T227" i="6"/>
  <c r="Q227" i="6"/>
  <c r="S227" i="6"/>
  <c r="AC227" i="6" s="1"/>
  <c r="BQ227" i="6" s="1"/>
  <c r="V227" i="6"/>
  <c r="T120" i="6"/>
  <c r="R120" i="6"/>
  <c r="W120" i="6"/>
  <c r="BM64" i="6"/>
  <c r="DA64" i="6" s="1"/>
  <c r="BJ42" i="6"/>
  <c r="CX42" i="6" s="1"/>
  <c r="BK1512" i="6"/>
  <c r="CY1512" i="6" s="1"/>
  <c r="U1466" i="6"/>
  <c r="S1466" i="6"/>
  <c r="X1466" i="6"/>
  <c r="S1373" i="6"/>
  <c r="W1373" i="6"/>
  <c r="Q1373" i="6"/>
  <c r="V1373" i="6"/>
  <c r="R1373" i="6"/>
  <c r="Z1267" i="6"/>
  <c r="Q1267" i="6"/>
  <c r="T1267" i="6"/>
  <c r="X1267" i="6"/>
  <c r="AR1267" i="6" s="1"/>
  <c r="CF1267" i="6" s="1"/>
  <c r="R1195" i="6"/>
  <c r="X1195" i="6"/>
  <c r="AH1195" i="6" s="1"/>
  <c r="BV1195" i="6" s="1"/>
  <c r="T1195" i="6"/>
  <c r="Z1195" i="6"/>
  <c r="V1195" i="6"/>
  <c r="AP1195" i="6" s="1"/>
  <c r="CD1195" i="6" s="1"/>
  <c r="T1136" i="6"/>
  <c r="Z1136" i="6"/>
  <c r="U1136" i="6"/>
  <c r="Q1136" i="6"/>
  <c r="V1136" i="6"/>
  <c r="S1136" i="6"/>
  <c r="AM1136" i="6" s="1"/>
  <c r="CA1136" i="6" s="1"/>
  <c r="BM995" i="6"/>
  <c r="DA995" i="6" s="1"/>
  <c r="W971" i="6"/>
  <c r="X971" i="6"/>
  <c r="S971" i="6"/>
  <c r="Y971" i="6"/>
  <c r="V971" i="6"/>
  <c r="BI947" i="6"/>
  <c r="CW947" i="6" s="1"/>
  <c r="W875" i="6"/>
  <c r="T875" i="6"/>
  <c r="Y875" i="6"/>
  <c r="BM875" i="6" s="1"/>
  <c r="DA875" i="6" s="1"/>
  <c r="S875" i="6"/>
  <c r="AM875" i="6" s="1"/>
  <c r="CA875" i="6" s="1"/>
  <c r="Q839" i="6"/>
  <c r="W839" i="6"/>
  <c r="S839" i="6"/>
  <c r="Y839" i="6"/>
  <c r="U839" i="6"/>
  <c r="T839" i="6"/>
  <c r="R839" i="6"/>
  <c r="V839" i="6"/>
  <c r="Z295" i="6"/>
  <c r="Y295" i="6"/>
  <c r="S295" i="6"/>
  <c r="U295" i="6"/>
  <c r="S191" i="6"/>
  <c r="AC191" i="6" s="1"/>
  <c r="BQ191" i="6" s="1"/>
  <c r="U191" i="6"/>
  <c r="AO191" i="6" s="1"/>
  <c r="CC191" i="6" s="1"/>
  <c r="W191" i="6"/>
  <c r="X191" i="6"/>
  <c r="BH1688" i="6"/>
  <c r="CV1688" i="6" s="1"/>
  <c r="BN591" i="6"/>
  <c r="DB591" i="6" s="1"/>
  <c r="R476" i="6"/>
  <c r="AL476" i="6" s="1"/>
  <c r="BZ476" i="6" s="1"/>
  <c r="Y476" i="6"/>
  <c r="AI476" i="6" s="1"/>
  <c r="BW476" i="6" s="1"/>
  <c r="Z476" i="6"/>
  <c r="T476" i="6"/>
  <c r="BM153" i="6"/>
  <c r="DA153" i="6" s="1"/>
  <c r="BH72" i="6"/>
  <c r="CV72" i="6" s="1"/>
  <c r="W1745" i="6"/>
  <c r="AG1745" i="6" s="1"/>
  <c r="BU1745" i="6" s="1"/>
  <c r="Y1745" i="6"/>
  <c r="T1745" i="6"/>
  <c r="Z1451" i="6"/>
  <c r="T1451" i="6"/>
  <c r="V1451" i="6"/>
  <c r="R1451" i="6"/>
  <c r="AB1451" i="6" s="1"/>
  <c r="BP1451" i="6" s="1"/>
  <c r="W1451" i="6"/>
  <c r="X1451" i="6"/>
  <c r="AH1451" i="6" s="1"/>
  <c r="BV1451" i="6" s="1"/>
  <c r="BG1358" i="6"/>
  <c r="CU1358" i="6" s="1"/>
  <c r="S1204" i="6"/>
  <c r="AC1204" i="6" s="1"/>
  <c r="BQ1204" i="6" s="1"/>
  <c r="R1204" i="6"/>
  <c r="U1204" i="6"/>
  <c r="AE1204" i="6" s="1"/>
  <c r="BS1204" i="6" s="1"/>
  <c r="BN1168" i="6"/>
  <c r="DB1168" i="6" s="1"/>
  <c r="S1052" i="6"/>
  <c r="V1052" i="6"/>
  <c r="R1052" i="6"/>
  <c r="Q872" i="6"/>
  <c r="V872" i="6"/>
  <c r="AF872" i="6" s="1"/>
  <c r="BT872" i="6" s="1"/>
  <c r="R872" i="6"/>
  <c r="W755" i="6"/>
  <c r="U755" i="6"/>
  <c r="R755" i="6"/>
  <c r="X755" i="6"/>
  <c r="Y755" i="6"/>
  <c r="T755" i="6"/>
  <c r="S755" i="6"/>
  <c r="V755" i="6"/>
  <c r="BM522" i="6"/>
  <c r="DA522" i="6" s="1"/>
  <c r="Y430" i="6"/>
  <c r="T430" i="6"/>
  <c r="AD430" i="6" s="1"/>
  <c r="BR430" i="6" s="1"/>
  <c r="S430" i="6"/>
  <c r="W430" i="6"/>
  <c r="BN395" i="6"/>
  <c r="DB395" i="6" s="1"/>
  <c r="BF269" i="6"/>
  <c r="CT269" i="6" s="1"/>
  <c r="T116" i="6"/>
  <c r="X116" i="6"/>
  <c r="W116" i="6"/>
  <c r="U1109" i="6"/>
  <c r="R1109" i="6"/>
  <c r="T1109" i="6"/>
  <c r="Y1109" i="6"/>
  <c r="BC1109" i="6" s="1"/>
  <c r="CQ1109" i="6" s="1"/>
  <c r="Z1109" i="6"/>
  <c r="BH883" i="6"/>
  <c r="CV883" i="6" s="1"/>
  <c r="Z303" i="6"/>
  <c r="U303" i="6"/>
  <c r="W303" i="6"/>
  <c r="S303" i="6"/>
  <c r="AM303" i="6" s="1"/>
  <c r="CA303" i="6" s="1"/>
  <c r="T303" i="6"/>
  <c r="Q303" i="6"/>
  <c r="BF245" i="6"/>
  <c r="CT245" i="6" s="1"/>
  <c r="R1178" i="6"/>
  <c r="Z1178" i="6"/>
  <c r="V1178" i="6"/>
  <c r="W1178" i="6"/>
  <c r="Y1178" i="6"/>
  <c r="W1038" i="6"/>
  <c r="Y1038" i="6"/>
  <c r="X1038" i="6"/>
  <c r="AR1038" i="6" s="1"/>
  <c r="CF1038" i="6" s="1"/>
  <c r="Z1038" i="6"/>
  <c r="S1038" i="6"/>
  <c r="U1038" i="6"/>
  <c r="V1038" i="6"/>
  <c r="BN834" i="6"/>
  <c r="DB834" i="6" s="1"/>
  <c r="R765" i="6"/>
  <c r="T765" i="6"/>
  <c r="Z765" i="6"/>
  <c r="U765" i="6"/>
  <c r="Q765" i="6"/>
  <c r="Y765" i="6"/>
  <c r="V765" i="6"/>
  <c r="S765" i="6"/>
  <c r="BK670" i="6"/>
  <c r="CY670" i="6" s="1"/>
  <c r="R302" i="6"/>
  <c r="U302" i="6"/>
  <c r="X302" i="6"/>
  <c r="BH1589" i="6"/>
  <c r="CV1589" i="6" s="1"/>
  <c r="BK137" i="6"/>
  <c r="CY137" i="6" s="1"/>
  <c r="BE1735" i="6"/>
  <c r="CS1735" i="6" s="1"/>
  <c r="BJ1630" i="6"/>
  <c r="CX1630" i="6" s="1"/>
  <c r="BG1547" i="6"/>
  <c r="CU1547" i="6" s="1"/>
  <c r="BN1499" i="6"/>
  <c r="DB1499" i="6" s="1"/>
  <c r="BL1465" i="6"/>
  <c r="CZ1465" i="6" s="1"/>
  <c r="Y1430" i="6"/>
  <c r="W1430" i="6"/>
  <c r="X1430" i="6"/>
  <c r="U1430" i="6"/>
  <c r="T1430" i="6"/>
  <c r="BH1407" i="6"/>
  <c r="CV1407" i="6" s="1"/>
  <c r="BG1170" i="6"/>
  <c r="CU1170" i="6" s="1"/>
  <c r="T1101" i="6"/>
  <c r="U1101" i="6"/>
  <c r="Q1101" i="6"/>
  <c r="S1101" i="6"/>
  <c r="V1101" i="6"/>
  <c r="R1101" i="6"/>
  <c r="T1006" i="6"/>
  <c r="Q1006" i="6"/>
  <c r="Z1006" i="6"/>
  <c r="BN958" i="6"/>
  <c r="DB958" i="6" s="1"/>
  <c r="BF946" i="6"/>
  <c r="CT946" i="6" s="1"/>
  <c r="BI910" i="6"/>
  <c r="CW910" i="6" s="1"/>
  <c r="BG815" i="6"/>
  <c r="CU815" i="6" s="1"/>
  <c r="BE769" i="6"/>
  <c r="CS769" i="6" s="1"/>
  <c r="V733" i="6"/>
  <c r="T733" i="6"/>
  <c r="Z733" i="6"/>
  <c r="Q733" i="6"/>
  <c r="X733" i="6"/>
  <c r="BN674" i="6"/>
  <c r="DB674" i="6" s="1"/>
  <c r="BK512" i="6"/>
  <c r="CY512" i="6" s="1"/>
  <c r="BF397" i="6"/>
  <c r="CT397" i="6" s="1"/>
  <c r="BJ306" i="6"/>
  <c r="CX306" i="6" s="1"/>
  <c r="R142" i="6"/>
  <c r="Q142" i="6"/>
  <c r="S142" i="6"/>
  <c r="V142" i="6"/>
  <c r="X117" i="6"/>
  <c r="Y117" i="6"/>
  <c r="R117" i="6"/>
  <c r="W117" i="6"/>
  <c r="U117" i="6"/>
  <c r="X1382" i="6"/>
  <c r="R1382" i="6"/>
  <c r="Y1382" i="6"/>
  <c r="V1382" i="6"/>
  <c r="U1382" i="6"/>
  <c r="Q1382" i="6"/>
  <c r="AA1382" i="6" s="1"/>
  <c r="BO1382" i="6" s="1"/>
  <c r="BF1144" i="6"/>
  <c r="CT1144" i="6" s="1"/>
  <c r="BK441" i="6"/>
  <c r="CY441" i="6" s="1"/>
  <c r="Y327" i="6"/>
  <c r="Z327" i="6"/>
  <c r="AT327" i="6" s="1"/>
  <c r="CH327" i="6" s="1"/>
  <c r="T327" i="6"/>
  <c r="V50" i="6"/>
  <c r="R50" i="6"/>
  <c r="AB50" i="6" s="1"/>
  <c r="BP50" i="6" s="1"/>
  <c r="W50" i="6"/>
  <c r="S50" i="6"/>
  <c r="AC50" i="6" s="1"/>
  <c r="BQ50" i="6" s="1"/>
  <c r="Z50" i="6"/>
  <c r="Q1310" i="6"/>
  <c r="T606" i="6"/>
  <c r="AN606" i="6" s="1"/>
  <c r="CB606" i="6" s="1"/>
  <c r="Y1678" i="6"/>
  <c r="T1486" i="6"/>
  <c r="X1373" i="6"/>
  <c r="R1265" i="6"/>
  <c r="AL1265" i="6" s="1"/>
  <c r="BZ1265" i="6" s="1"/>
  <c r="X1035" i="6"/>
  <c r="R372" i="6"/>
  <c r="AL372" i="6" s="1"/>
  <c r="BZ372" i="6" s="1"/>
  <c r="Z1571" i="6"/>
  <c r="AJ1571" i="6" s="1"/>
  <c r="BX1571" i="6" s="1"/>
  <c r="Y1340" i="6"/>
  <c r="X1109" i="6"/>
  <c r="R826" i="6"/>
  <c r="S75" i="6"/>
  <c r="AY1763" i="6"/>
  <c r="CM1763" i="6" s="1"/>
  <c r="BI1763" i="6"/>
  <c r="CW1763" i="6" s="1"/>
  <c r="Z1712" i="6"/>
  <c r="AT1712" i="6" s="1"/>
  <c r="CH1712" i="6" s="1"/>
  <c r="S1430" i="6"/>
  <c r="Z1310" i="6"/>
  <c r="BC1125" i="6"/>
  <c r="CQ1125" i="6" s="1"/>
  <c r="BM1125" i="6"/>
  <c r="DA1125" i="6" s="1"/>
  <c r="R942" i="6"/>
  <c r="R1691" i="6"/>
  <c r="S1606" i="6"/>
  <c r="AC1606" i="6" s="1"/>
  <c r="BQ1606" i="6" s="1"/>
  <c r="AY1012" i="6"/>
  <c r="CM1012" i="6" s="1"/>
  <c r="BI1012" i="6"/>
  <c r="CW1012" i="6" s="1"/>
  <c r="W507" i="6"/>
  <c r="U369" i="6"/>
  <c r="AU1731" i="6"/>
  <c r="CI1731" i="6" s="1"/>
  <c r="BE1731" i="6"/>
  <c r="CS1731" i="6" s="1"/>
  <c r="U1701" i="6"/>
  <c r="Z1442" i="6"/>
  <c r="AT1442" i="6" s="1"/>
  <c r="CH1442" i="6" s="1"/>
  <c r="Z1390" i="6"/>
  <c r="R1215" i="6"/>
  <c r="X1024" i="6"/>
  <c r="Z971" i="6"/>
  <c r="W884" i="6"/>
  <c r="U823" i="6"/>
  <c r="Z756" i="6"/>
  <c r="BC216" i="6"/>
  <c r="CQ216" i="6" s="1"/>
  <c r="BM216" i="6"/>
  <c r="DA216" i="6" s="1"/>
  <c r="BA1679" i="6"/>
  <c r="CO1679" i="6" s="1"/>
  <c r="BK1679" i="6"/>
  <c r="CY1679" i="6" s="1"/>
  <c r="V1204" i="6"/>
  <c r="AX998" i="6"/>
  <c r="CL998" i="6" s="1"/>
  <c r="BH998" i="6"/>
  <c r="CV998" i="6" s="1"/>
  <c r="S239" i="6"/>
  <c r="AM239" i="6" s="1"/>
  <c r="CA239" i="6" s="1"/>
  <c r="Z1640" i="6"/>
  <c r="Y1451" i="6"/>
  <c r="Z1307" i="6"/>
  <c r="Y1267" i="6"/>
  <c r="AI1267" i="6" s="1"/>
  <c r="BW1267" i="6" s="1"/>
  <c r="R1214" i="6"/>
  <c r="AB1214" i="6" s="1"/>
  <c r="BP1214" i="6" s="1"/>
  <c r="BD851" i="6"/>
  <c r="CR851" i="6" s="1"/>
  <c r="BN851" i="6"/>
  <c r="DB851" i="6" s="1"/>
  <c r="Q443" i="6"/>
  <c r="AV1598" i="6"/>
  <c r="CJ1598" i="6" s="1"/>
  <c r="BF1598" i="6"/>
  <c r="CT1598" i="6" s="1"/>
  <c r="BA681" i="6"/>
  <c r="CO681" i="6" s="1"/>
  <c r="BK681" i="6"/>
  <c r="CY681" i="6" s="1"/>
  <c r="W479" i="6"/>
  <c r="AQ479" i="6" s="1"/>
  <c r="CE479" i="6" s="1"/>
  <c r="W1779" i="6"/>
  <c r="BC1679" i="6"/>
  <c r="CQ1679" i="6" s="1"/>
  <c r="BM1679" i="6"/>
  <c r="DA1679" i="6" s="1"/>
  <c r="AW1628" i="6"/>
  <c r="CK1628" i="6" s="1"/>
  <c r="BG1628" i="6"/>
  <c r="CU1628" i="6" s="1"/>
  <c r="X1449" i="6"/>
  <c r="AH1449" i="6" s="1"/>
  <c r="BV1449" i="6" s="1"/>
  <c r="Q1264" i="6"/>
  <c r="V1105" i="6"/>
  <c r="R1042" i="6"/>
  <c r="AL1042" i="6" s="1"/>
  <c r="BZ1042" i="6" s="1"/>
  <c r="Q671" i="6"/>
  <c r="AA671" i="6" s="1"/>
  <c r="BO671" i="6" s="1"/>
  <c r="AZ386" i="6"/>
  <c r="CN386" i="6" s="1"/>
  <c r="BJ386" i="6"/>
  <c r="CX386" i="6" s="1"/>
  <c r="AY304" i="6"/>
  <c r="CM304" i="6" s="1"/>
  <c r="BI304" i="6"/>
  <c r="CW304" i="6" s="1"/>
  <c r="AC1150" i="6"/>
  <c r="BQ1150" i="6" s="1"/>
  <c r="W169" i="6"/>
  <c r="BA30" i="6"/>
  <c r="CO30" i="6" s="1"/>
  <c r="BK30" i="6"/>
  <c r="CY30" i="6" s="1"/>
  <c r="R1757" i="6"/>
  <c r="AL1757" i="6" s="1"/>
  <c r="BZ1757" i="6" s="1"/>
  <c r="AV1662" i="6"/>
  <c r="CJ1662" i="6" s="1"/>
  <c r="BF1662" i="6"/>
  <c r="CT1662" i="6" s="1"/>
  <c r="T1642" i="6"/>
  <c r="BD1632" i="6"/>
  <c r="CR1632" i="6" s="1"/>
  <c r="BN1632" i="6"/>
  <c r="DB1632" i="6" s="1"/>
  <c r="Y1565" i="6"/>
  <c r="R1503" i="6"/>
  <c r="R1427" i="6"/>
  <c r="AL1427" i="6" s="1"/>
  <c r="BZ1427" i="6" s="1"/>
  <c r="T1406" i="6"/>
  <c r="AD1406" i="6" s="1"/>
  <c r="BR1406" i="6" s="1"/>
  <c r="Q1341" i="6"/>
  <c r="W1308" i="6"/>
  <c r="R1212" i="6"/>
  <c r="AB1212" i="6" s="1"/>
  <c r="BP1212" i="6" s="1"/>
  <c r="Q1190" i="6"/>
  <c r="U1147" i="6"/>
  <c r="AE1147" i="6" s="1"/>
  <c r="BS1147" i="6" s="1"/>
  <c r="S1081" i="6"/>
  <c r="V1059" i="6"/>
  <c r="AP1059" i="6" s="1"/>
  <c r="CD1059" i="6" s="1"/>
  <c r="AV931" i="6"/>
  <c r="CJ931" i="6" s="1"/>
  <c r="BF931" i="6"/>
  <c r="CT931" i="6" s="1"/>
  <c r="BB869" i="6"/>
  <c r="CP869" i="6" s="1"/>
  <c r="BL869" i="6"/>
  <c r="CZ869" i="6" s="1"/>
  <c r="Z746" i="6"/>
  <c r="BB692" i="6"/>
  <c r="CP692" i="6" s="1"/>
  <c r="BL692" i="6"/>
  <c r="CZ692" i="6" s="1"/>
  <c r="Z610" i="6"/>
  <c r="AY565" i="6"/>
  <c r="CM565" i="6" s="1"/>
  <c r="BI565" i="6"/>
  <c r="CW565" i="6" s="1"/>
  <c r="AV537" i="6"/>
  <c r="CJ537" i="6" s="1"/>
  <c r="BF537" i="6"/>
  <c r="CT537" i="6" s="1"/>
  <c r="BA506" i="6"/>
  <c r="CO506" i="6" s="1"/>
  <c r="BK506" i="6"/>
  <c r="CY506" i="6" s="1"/>
  <c r="T438" i="6"/>
  <c r="S342" i="6"/>
  <c r="AC342" i="6" s="1"/>
  <c r="BQ342" i="6" s="1"/>
  <c r="Z189" i="6"/>
  <c r="Q16" i="6"/>
  <c r="BA1509" i="6"/>
  <c r="CO1509" i="6" s="1"/>
  <c r="BK1509" i="6"/>
  <c r="CY1509" i="6" s="1"/>
  <c r="X1325" i="6"/>
  <c r="W957" i="6"/>
  <c r="V513" i="6"/>
  <c r="AP513" i="6" s="1"/>
  <c r="CD513" i="6" s="1"/>
  <c r="W148" i="6"/>
  <c r="AH57" i="6"/>
  <c r="BV57" i="6" s="1"/>
  <c r="T1549" i="6"/>
  <c r="AD1549" i="6" s="1"/>
  <c r="BR1549" i="6" s="1"/>
  <c r="S1295" i="6"/>
  <c r="Z784" i="6"/>
  <c r="Z688" i="6"/>
  <c r="AJ688" i="6" s="1"/>
  <c r="BX688" i="6" s="1"/>
  <c r="AY248" i="6"/>
  <c r="CM248" i="6" s="1"/>
  <c r="BI248" i="6"/>
  <c r="CW248" i="6" s="1"/>
  <c r="AM1230" i="6"/>
  <c r="CA1230" i="6" s="1"/>
  <c r="Q1698" i="6"/>
  <c r="AA1698" i="6" s="1"/>
  <c r="BO1698" i="6" s="1"/>
  <c r="T1284" i="6"/>
  <c r="T937" i="6"/>
  <c r="Y729" i="6"/>
  <c r="S417" i="6"/>
  <c r="V169" i="6"/>
  <c r="AP169" i="6" s="1"/>
  <c r="CD169" i="6" s="1"/>
  <c r="BA1724" i="6"/>
  <c r="CO1724" i="6" s="1"/>
  <c r="BK1724" i="6"/>
  <c r="CY1724" i="6" s="1"/>
  <c r="Y1703" i="6"/>
  <c r="AS1703" i="6" s="1"/>
  <c r="CG1703" i="6" s="1"/>
  <c r="BA1586" i="6"/>
  <c r="CO1586" i="6" s="1"/>
  <c r="X1405" i="6"/>
  <c r="U1146" i="6"/>
  <c r="AE1146" i="6" s="1"/>
  <c r="BS1146" i="6" s="1"/>
  <c r="Y969" i="6"/>
  <c r="X930" i="6"/>
  <c r="Q827" i="6"/>
  <c r="AK827" i="6" s="1"/>
  <c r="BY827" i="6" s="1"/>
  <c r="Y733" i="6"/>
  <c r="AS733" i="6" s="1"/>
  <c r="CG733" i="6" s="1"/>
  <c r="R587" i="6"/>
  <c r="U475" i="6"/>
  <c r="X398" i="6"/>
  <c r="S371" i="6"/>
  <c r="S252" i="6"/>
  <c r="AB506" i="6"/>
  <c r="BP506" i="6" s="1"/>
  <c r="AS243" i="6"/>
  <c r="CG243" i="6" s="1"/>
  <c r="U169" i="6"/>
  <c r="T117" i="6"/>
  <c r="AX1734" i="6"/>
  <c r="CL1734" i="6" s="1"/>
  <c r="BH1734" i="6"/>
  <c r="CV1734" i="6" s="1"/>
  <c r="U1713" i="6"/>
  <c r="BK1630" i="6"/>
  <c r="CY1630" i="6" s="1"/>
  <c r="Q1596" i="6"/>
  <c r="AV1447" i="6"/>
  <c r="CJ1447" i="6" s="1"/>
  <c r="BF1447" i="6"/>
  <c r="CT1447" i="6" s="1"/>
  <c r="Y1253" i="6"/>
  <c r="AS1253" i="6" s="1"/>
  <c r="CG1253" i="6" s="1"/>
  <c r="S1102" i="6"/>
  <c r="U1045" i="6"/>
  <c r="AE1045" i="6" s="1"/>
  <c r="BS1045" i="6" s="1"/>
  <c r="R979" i="6"/>
  <c r="R670" i="6"/>
  <c r="BA574" i="6"/>
  <c r="CO574" i="6" s="1"/>
  <c r="BK574" i="6"/>
  <c r="CY574" i="6" s="1"/>
  <c r="Z526" i="6"/>
  <c r="BA494" i="6"/>
  <c r="CO494" i="6" s="1"/>
  <c r="BK494" i="6"/>
  <c r="CY494" i="6" s="1"/>
  <c r="R387" i="6"/>
  <c r="AY340" i="6"/>
  <c r="CM340" i="6" s="1"/>
  <c r="BI340" i="6"/>
  <c r="CW340" i="6" s="1"/>
  <c r="T321" i="6"/>
  <c r="X169" i="6"/>
  <c r="R1658" i="6"/>
  <c r="R195" i="6"/>
  <c r="U1583" i="6"/>
  <c r="AX1423" i="6"/>
  <c r="CL1423" i="6" s="1"/>
  <c r="BH1423" i="6"/>
  <c r="CV1423" i="6" s="1"/>
  <c r="AY1251" i="6"/>
  <c r="CM1251" i="6" s="1"/>
  <c r="BI1251" i="6"/>
  <c r="CW1251" i="6" s="1"/>
  <c r="V977" i="6"/>
  <c r="W699" i="6"/>
  <c r="T493" i="6"/>
  <c r="AN493" i="6" s="1"/>
  <c r="CB493" i="6" s="1"/>
  <c r="Q1689" i="6"/>
  <c r="AW1572" i="6"/>
  <c r="CK1572" i="6" s="1"/>
  <c r="BG1572" i="6"/>
  <c r="CU1572" i="6" s="1"/>
  <c r="Y1412" i="6"/>
  <c r="BN1030" i="6"/>
  <c r="DB1030" i="6" s="1"/>
  <c r="T657" i="6"/>
  <c r="AN657" i="6" s="1"/>
  <c r="CB657" i="6" s="1"/>
  <c r="R88" i="6"/>
  <c r="X1411" i="6"/>
  <c r="AR1411" i="6" s="1"/>
  <c r="CF1411" i="6" s="1"/>
  <c r="V1208" i="6"/>
  <c r="AP1208" i="6" s="1"/>
  <c r="CD1208" i="6" s="1"/>
  <c r="W1041" i="6"/>
  <c r="R853" i="6"/>
  <c r="AB853" i="6" s="1"/>
  <c r="BP853" i="6" s="1"/>
  <c r="BB501" i="6"/>
  <c r="CP501" i="6" s="1"/>
  <c r="BL501" i="6"/>
  <c r="CZ501" i="6" s="1"/>
  <c r="R345" i="6"/>
  <c r="Y1722" i="6"/>
  <c r="BB1196" i="6"/>
  <c r="CP1196" i="6" s="1"/>
  <c r="BL1196" i="6"/>
  <c r="CZ1196" i="6" s="1"/>
  <c r="AD1610" i="6"/>
  <c r="BR1610" i="6" s="1"/>
  <c r="AP1129" i="6"/>
  <c r="CD1129" i="6" s="1"/>
  <c r="BK1065" i="6"/>
  <c r="CY1065" i="6" s="1"/>
  <c r="AX752" i="6"/>
  <c r="CL752" i="6" s="1"/>
  <c r="Q481" i="6"/>
  <c r="X222" i="6"/>
  <c r="T148" i="6"/>
  <c r="BJ1788" i="6"/>
  <c r="CX1788" i="6" s="1"/>
  <c r="W1722" i="6"/>
  <c r="U1659" i="6"/>
  <c r="AV1618" i="6"/>
  <c r="CJ1618" i="6" s="1"/>
  <c r="BF1618" i="6"/>
  <c r="CT1618" i="6" s="1"/>
  <c r="W1541" i="6"/>
  <c r="W1479" i="6"/>
  <c r="BA1468" i="6"/>
  <c r="CO1468" i="6" s="1"/>
  <c r="BK1468" i="6"/>
  <c r="CY1468" i="6" s="1"/>
  <c r="BD1424" i="6"/>
  <c r="CR1424" i="6" s="1"/>
  <c r="BN1424" i="6"/>
  <c r="DB1424" i="6" s="1"/>
  <c r="Q1326" i="6"/>
  <c r="V1306" i="6"/>
  <c r="V1187" i="6"/>
  <c r="Z1044" i="6"/>
  <c r="X978" i="6"/>
  <c r="U898" i="6"/>
  <c r="BK816" i="6"/>
  <c r="CY816" i="6" s="1"/>
  <c r="X754" i="6"/>
  <c r="AY628" i="6"/>
  <c r="CM628" i="6" s="1"/>
  <c r="BI628" i="6"/>
  <c r="CW628" i="6" s="1"/>
  <c r="V483" i="6"/>
  <c r="R454" i="6"/>
  <c r="AX358" i="6"/>
  <c r="CL358" i="6" s="1"/>
  <c r="BH358" i="6"/>
  <c r="CV358" i="6" s="1"/>
  <c r="V270" i="6"/>
  <c r="AW1143" i="6"/>
  <c r="CK1143" i="6" s="1"/>
  <c r="BG1143" i="6"/>
  <c r="CU1143" i="6" s="1"/>
  <c r="V1685" i="6"/>
  <c r="AF1685" i="6" s="1"/>
  <c r="BT1685" i="6" s="1"/>
  <c r="Y1292" i="6"/>
  <c r="X1160" i="6"/>
  <c r="Z1678" i="6"/>
  <c r="BC1585" i="6"/>
  <c r="CQ1585" i="6" s="1"/>
  <c r="U1486" i="6"/>
  <c r="Z1373" i="6"/>
  <c r="AT1373" i="6" s="1"/>
  <c r="CH1373" i="6" s="1"/>
  <c r="Y1265" i="6"/>
  <c r="Y1035" i="6"/>
  <c r="BB897" i="6"/>
  <c r="CP897" i="6" s="1"/>
  <c r="BL897" i="6"/>
  <c r="CZ897" i="6" s="1"/>
  <c r="X609" i="6"/>
  <c r="S372" i="6"/>
  <c r="AZ817" i="6"/>
  <c r="CN817" i="6" s="1"/>
  <c r="BJ817" i="6"/>
  <c r="CX817" i="6" s="1"/>
  <c r="AW255" i="6"/>
  <c r="CK255" i="6" s="1"/>
  <c r="BG255" i="6"/>
  <c r="CU255" i="6" s="1"/>
  <c r="S63" i="6"/>
  <c r="AM63" i="6" s="1"/>
  <c r="CA63" i="6" s="1"/>
  <c r="U1613" i="6"/>
  <c r="AE1613" i="6" s="1"/>
  <c r="BS1613" i="6" s="1"/>
  <c r="X1483" i="6"/>
  <c r="S1310" i="6"/>
  <c r="AM1310" i="6" s="1"/>
  <c r="CA1310" i="6" s="1"/>
  <c r="X1095" i="6"/>
  <c r="S942" i="6"/>
  <c r="V1242" i="6"/>
  <c r="AU499" i="6"/>
  <c r="CI499" i="6" s="1"/>
  <c r="BE499" i="6"/>
  <c r="CS499" i="6" s="1"/>
  <c r="BB362" i="6"/>
  <c r="CP362" i="6" s="1"/>
  <c r="BL362" i="6"/>
  <c r="CZ362" i="6" s="1"/>
  <c r="AY141" i="6"/>
  <c r="CM141" i="6" s="1"/>
  <c r="BI141" i="6"/>
  <c r="CW141" i="6" s="1"/>
  <c r="R1782" i="6"/>
  <c r="S1691" i="6"/>
  <c r="AM1691" i="6" s="1"/>
  <c r="CA1691" i="6" s="1"/>
  <c r="R1577" i="6"/>
  <c r="Q1442" i="6"/>
  <c r="Y1215" i="6"/>
  <c r="R1172" i="6"/>
  <c r="AX1087" i="6"/>
  <c r="CL1087" i="6" s="1"/>
  <c r="BH1087" i="6"/>
  <c r="CV1087" i="6" s="1"/>
  <c r="Z1024" i="6"/>
  <c r="Q971" i="6"/>
  <c r="R756" i="6"/>
  <c r="AB756" i="6" s="1"/>
  <c r="BP756" i="6" s="1"/>
  <c r="AX499" i="6"/>
  <c r="CL499" i="6" s="1"/>
  <c r="BH499" i="6"/>
  <c r="CV499" i="6" s="1"/>
  <c r="Y42" i="6"/>
  <c r="R1171" i="6"/>
  <c r="V343" i="6"/>
  <c r="AF343" i="6" s="1"/>
  <c r="BT343" i="6" s="1"/>
  <c r="V1620" i="6"/>
  <c r="BA1369" i="6"/>
  <c r="CO1369" i="6" s="1"/>
  <c r="BK1369" i="6"/>
  <c r="CY1369" i="6" s="1"/>
  <c r="Q1307" i="6"/>
  <c r="AA1307" i="6" s="1"/>
  <c r="BO1307" i="6" s="1"/>
  <c r="AV1255" i="6"/>
  <c r="CJ1255" i="6" s="1"/>
  <c r="BF1255" i="6"/>
  <c r="CT1255" i="6" s="1"/>
  <c r="S1214" i="6"/>
  <c r="Z1150" i="6"/>
  <c r="AV851" i="6"/>
  <c r="CJ851" i="6" s="1"/>
  <c r="BF851" i="6"/>
  <c r="CT851" i="6" s="1"/>
  <c r="X425" i="6"/>
  <c r="S315" i="6"/>
  <c r="Q1024" i="6"/>
  <c r="AA1024" i="6" s="1"/>
  <c r="BO1024" i="6" s="1"/>
  <c r="AW863" i="6"/>
  <c r="CK863" i="6" s="1"/>
  <c r="BG863" i="6"/>
  <c r="CU863" i="6" s="1"/>
  <c r="U671" i="6"/>
  <c r="R1779" i="6"/>
  <c r="AL1779" i="6" s="1"/>
  <c r="BZ1779" i="6" s="1"/>
  <c r="Y1449" i="6"/>
  <c r="BE1366" i="6"/>
  <c r="CS1366" i="6" s="1"/>
  <c r="U1264" i="6"/>
  <c r="Z1105" i="6"/>
  <c r="Z1042" i="6"/>
  <c r="T702" i="6"/>
  <c r="X582" i="6"/>
  <c r="Y304" i="6"/>
  <c r="AC1313" i="6"/>
  <c r="BQ1313" i="6" s="1"/>
  <c r="AJ1215" i="6"/>
  <c r="BX1215" i="6" s="1"/>
  <c r="S1713" i="6"/>
  <c r="Z1542" i="6"/>
  <c r="Y1413" i="6"/>
  <c r="Z1326" i="6"/>
  <c r="AU1202" i="6"/>
  <c r="CI1202" i="6" s="1"/>
  <c r="BE1202" i="6"/>
  <c r="CS1202" i="6" s="1"/>
  <c r="AM1150" i="6"/>
  <c r="CA1150" i="6" s="1"/>
  <c r="BD280" i="6"/>
  <c r="CR280" i="6" s="1"/>
  <c r="BN280" i="6"/>
  <c r="DB280" i="6" s="1"/>
  <c r="X1757" i="6"/>
  <c r="X1642" i="6"/>
  <c r="R1554" i="6"/>
  <c r="AL1554" i="6" s="1"/>
  <c r="BZ1554" i="6" s="1"/>
  <c r="AW1522" i="6"/>
  <c r="CK1522" i="6" s="1"/>
  <c r="BG1522" i="6"/>
  <c r="CU1522" i="6" s="1"/>
  <c r="T1503" i="6"/>
  <c r="S1427" i="6"/>
  <c r="AM1427" i="6" s="1"/>
  <c r="CA1427" i="6" s="1"/>
  <c r="U1406" i="6"/>
  <c r="R1341" i="6"/>
  <c r="V1308" i="6"/>
  <c r="V1212" i="6"/>
  <c r="AF1212" i="6" s="1"/>
  <c r="BT1212" i="6" s="1"/>
  <c r="X1190" i="6"/>
  <c r="X1136" i="6"/>
  <c r="AR1136" i="6" s="1"/>
  <c r="CF1136" i="6" s="1"/>
  <c r="W1081" i="6"/>
  <c r="T1059" i="6"/>
  <c r="BB931" i="6"/>
  <c r="CP931" i="6" s="1"/>
  <c r="BL931" i="6"/>
  <c r="CZ931" i="6" s="1"/>
  <c r="AW848" i="6"/>
  <c r="CK848" i="6" s="1"/>
  <c r="BG848" i="6"/>
  <c r="CU848" i="6" s="1"/>
  <c r="W807" i="6"/>
  <c r="AQ807" i="6" s="1"/>
  <c r="CE807" i="6" s="1"/>
  <c r="V746" i="6"/>
  <c r="AX714" i="6"/>
  <c r="CL714" i="6" s="1"/>
  <c r="BH714" i="6"/>
  <c r="CV714" i="6" s="1"/>
  <c r="U599" i="6"/>
  <c r="R556" i="6"/>
  <c r="Z438" i="6"/>
  <c r="BA261" i="6"/>
  <c r="CO261" i="6" s="1"/>
  <c r="BK261" i="6"/>
  <c r="CY261" i="6" s="1"/>
  <c r="W189" i="6"/>
  <c r="U16" i="6"/>
  <c r="AX176" i="6"/>
  <c r="CL176" i="6" s="1"/>
  <c r="BH176" i="6"/>
  <c r="CV176" i="6" s="1"/>
  <c r="U1325" i="6"/>
  <c r="Q957" i="6"/>
  <c r="AK957" i="6" s="1"/>
  <c r="BY957" i="6" s="1"/>
  <c r="Y513" i="6"/>
  <c r="AS513" i="6" s="1"/>
  <c r="CG513" i="6" s="1"/>
  <c r="U148" i="6"/>
  <c r="AU1065" i="6"/>
  <c r="CI1065" i="6" s="1"/>
  <c r="BE1065" i="6"/>
  <c r="CS1065" i="6" s="1"/>
  <c r="U886" i="6"/>
  <c r="X1518" i="6"/>
  <c r="T1295" i="6"/>
  <c r="BA844" i="6"/>
  <c r="CO844" i="6" s="1"/>
  <c r="BK844" i="6"/>
  <c r="CY844" i="6" s="1"/>
  <c r="S647" i="6"/>
  <c r="R222" i="6"/>
  <c r="AS1220" i="6"/>
  <c r="CG1220" i="6" s="1"/>
  <c r="BA1785" i="6"/>
  <c r="CO1785" i="6" s="1"/>
  <c r="BK1785" i="6"/>
  <c r="CY1785" i="6" s="1"/>
  <c r="U1698" i="6"/>
  <c r="AE1698" i="6" s="1"/>
  <c r="BS1698" i="6" s="1"/>
  <c r="Z1284" i="6"/>
  <c r="AJ1284" i="6" s="1"/>
  <c r="BX1284" i="6" s="1"/>
  <c r="Q687" i="6"/>
  <c r="AK687" i="6" s="1"/>
  <c r="BY687" i="6" s="1"/>
  <c r="R1583" i="6"/>
  <c r="AX1489" i="6"/>
  <c r="CL1489" i="6" s="1"/>
  <c r="BH1489" i="6"/>
  <c r="CV1489" i="6" s="1"/>
  <c r="AZ1447" i="6"/>
  <c r="CN1447" i="6" s="1"/>
  <c r="BJ1447" i="6"/>
  <c r="CX1447" i="6" s="1"/>
  <c r="AV1219" i="6"/>
  <c r="CJ1219" i="6" s="1"/>
  <c r="Y1021" i="6"/>
  <c r="AX723" i="6"/>
  <c r="CL723" i="6" s="1"/>
  <c r="BH723" i="6"/>
  <c r="CV723" i="6" s="1"/>
  <c r="BB514" i="6"/>
  <c r="CP514" i="6" s="1"/>
  <c r="BL514" i="6"/>
  <c r="CZ514" i="6" s="1"/>
  <c r="S339" i="6"/>
  <c r="AZ1693" i="6"/>
  <c r="CN1693" i="6" s="1"/>
  <c r="BJ1693" i="6"/>
  <c r="CX1693" i="6" s="1"/>
  <c r="R1542" i="6"/>
  <c r="U1405" i="6"/>
  <c r="AE1405" i="6" s="1"/>
  <c r="BS1405" i="6" s="1"/>
  <c r="X1146" i="6"/>
  <c r="W930" i="6"/>
  <c r="AX847" i="6"/>
  <c r="CL847" i="6" s="1"/>
  <c r="BH847" i="6"/>
  <c r="CV847" i="6" s="1"/>
  <c r="W733" i="6"/>
  <c r="V639" i="6"/>
  <c r="V587" i="6"/>
  <c r="AP587" i="6" s="1"/>
  <c r="CD587" i="6" s="1"/>
  <c r="V465" i="6"/>
  <c r="AP465" i="6" s="1"/>
  <c r="CD465" i="6" s="1"/>
  <c r="S398" i="6"/>
  <c r="AC398" i="6" s="1"/>
  <c r="BQ398" i="6" s="1"/>
  <c r="R371" i="6"/>
  <c r="BB312" i="6"/>
  <c r="CP312" i="6" s="1"/>
  <c r="BL312" i="6"/>
  <c r="CZ312" i="6" s="1"/>
  <c r="T252" i="6"/>
  <c r="Y35" i="6"/>
  <c r="AI35" i="6" s="1"/>
  <c r="BW35" i="6" s="1"/>
  <c r="AV299" i="6"/>
  <c r="CJ299" i="6" s="1"/>
  <c r="BF299" i="6"/>
  <c r="CT299" i="6" s="1"/>
  <c r="BD20" i="6"/>
  <c r="CR20" i="6" s="1"/>
  <c r="BN20" i="6"/>
  <c r="DB20" i="6" s="1"/>
  <c r="AU1702" i="6"/>
  <c r="CI1702" i="6" s="1"/>
  <c r="BE1702" i="6"/>
  <c r="CS1702" i="6" s="1"/>
  <c r="T1619" i="6"/>
  <c r="AD1619" i="6" s="1"/>
  <c r="BR1619" i="6" s="1"/>
  <c r="V1596" i="6"/>
  <c r="AY1469" i="6"/>
  <c r="CM1469" i="6" s="1"/>
  <c r="BI1469" i="6"/>
  <c r="CW1469" i="6" s="1"/>
  <c r="V1394" i="6"/>
  <c r="BB1243" i="6"/>
  <c r="CP1243" i="6" s="1"/>
  <c r="BL1243" i="6"/>
  <c r="CZ1243" i="6" s="1"/>
  <c r="U1145" i="6"/>
  <c r="R1033" i="6"/>
  <c r="T979" i="6"/>
  <c r="AN979" i="6" s="1"/>
  <c r="CB979" i="6" s="1"/>
  <c r="S670" i="6"/>
  <c r="AM670" i="6" s="1"/>
  <c r="CA670" i="6" s="1"/>
  <c r="AY597" i="6"/>
  <c r="CM597" i="6" s="1"/>
  <c r="BI597" i="6"/>
  <c r="CW597" i="6" s="1"/>
  <c r="R505" i="6"/>
  <c r="U387" i="6"/>
  <c r="S321" i="6"/>
  <c r="S169" i="6"/>
  <c r="S927" i="6"/>
  <c r="R688" i="6"/>
  <c r="AY185" i="6"/>
  <c r="CM185" i="6" s="1"/>
  <c r="BI185" i="6"/>
  <c r="CW185" i="6" s="1"/>
  <c r="BC1744" i="6"/>
  <c r="CQ1744" i="6" s="1"/>
  <c r="BM1744" i="6"/>
  <c r="DA1744" i="6" s="1"/>
  <c r="BA1690" i="6"/>
  <c r="CO1690" i="6" s="1"/>
  <c r="BK1690" i="6"/>
  <c r="CY1690" i="6" s="1"/>
  <c r="S1583" i="6"/>
  <c r="Q1164" i="6"/>
  <c r="S977" i="6"/>
  <c r="AM977" i="6" s="1"/>
  <c r="CA977" i="6" s="1"/>
  <c r="U699" i="6"/>
  <c r="AX289" i="6"/>
  <c r="CL289" i="6" s="1"/>
  <c r="BH289" i="6"/>
  <c r="CV289" i="6" s="1"/>
  <c r="R1689" i="6"/>
  <c r="Z1412" i="6"/>
  <c r="S814" i="6"/>
  <c r="W657" i="6"/>
  <c r="AG657" i="6" s="1"/>
  <c r="BU657" i="6" s="1"/>
  <c r="U88" i="6"/>
  <c r="AE88" i="6" s="1"/>
  <c r="BS88" i="6" s="1"/>
  <c r="Q1411" i="6"/>
  <c r="Y1208" i="6"/>
  <c r="R1041" i="6"/>
  <c r="AL1041" i="6" s="1"/>
  <c r="BZ1041" i="6" s="1"/>
  <c r="S853" i="6"/>
  <c r="AM853" i="6" s="1"/>
  <c r="CA853" i="6" s="1"/>
  <c r="BD593" i="6"/>
  <c r="CR593" i="6" s="1"/>
  <c r="BN593" i="6"/>
  <c r="DB593" i="6" s="1"/>
  <c r="V345" i="6"/>
  <c r="AU1709" i="6"/>
  <c r="CI1709" i="6" s="1"/>
  <c r="BE1709" i="6"/>
  <c r="CS1709" i="6" s="1"/>
  <c r="T1722" i="6"/>
  <c r="AN1610" i="6"/>
  <c r="CB1610" i="6" s="1"/>
  <c r="U1446" i="6"/>
  <c r="X966" i="6"/>
  <c r="AL868" i="6"/>
  <c r="BZ868" i="6" s="1"/>
  <c r="U454" i="6"/>
  <c r="AE454" i="6" s="1"/>
  <c r="BS454" i="6" s="1"/>
  <c r="AW361" i="6"/>
  <c r="CK361" i="6" s="1"/>
  <c r="U1766" i="6"/>
  <c r="X1722" i="6"/>
  <c r="T1541" i="6"/>
  <c r="Y1479" i="6"/>
  <c r="X1446" i="6"/>
  <c r="AH1446" i="6" s="1"/>
  <c r="BV1446" i="6" s="1"/>
  <c r="Y1414" i="6"/>
  <c r="Y1326" i="6"/>
  <c r="T1306" i="6"/>
  <c r="X1187" i="6"/>
  <c r="AR1187" i="6" s="1"/>
  <c r="CF1187" i="6" s="1"/>
  <c r="Z1101" i="6"/>
  <c r="R1044" i="6"/>
  <c r="R978" i="6"/>
  <c r="X898" i="6"/>
  <c r="AV816" i="6"/>
  <c r="CJ816" i="6" s="1"/>
  <c r="Y754" i="6"/>
  <c r="AI754" i="6" s="1"/>
  <c r="BW754" i="6" s="1"/>
  <c r="R700" i="6"/>
  <c r="T483" i="6"/>
  <c r="S454" i="6"/>
  <c r="Z339" i="6"/>
  <c r="Z270" i="6"/>
  <c r="AT270" i="6" s="1"/>
  <c r="CH270" i="6" s="1"/>
  <c r="AY1732" i="6"/>
  <c r="CM1732" i="6" s="1"/>
  <c r="BI1732" i="6"/>
  <c r="CW1732" i="6" s="1"/>
  <c r="BC1573" i="6"/>
  <c r="CQ1573" i="6" s="1"/>
  <c r="BM1573" i="6"/>
  <c r="DA1573" i="6" s="1"/>
  <c r="BC1489" i="6"/>
  <c r="CQ1489" i="6" s="1"/>
  <c r="BM1489" i="6"/>
  <c r="DA1489" i="6" s="1"/>
  <c r="R1413" i="6"/>
  <c r="U1089" i="6"/>
  <c r="X368" i="6"/>
  <c r="W1477" i="6"/>
  <c r="Q876" i="6"/>
  <c r="AX583" i="6"/>
  <c r="CL583" i="6" s="1"/>
  <c r="BH583" i="6"/>
  <c r="CV583" i="6" s="1"/>
  <c r="AY376" i="6"/>
  <c r="CM376" i="6" s="1"/>
  <c r="BI376" i="6"/>
  <c r="CW376" i="6" s="1"/>
  <c r="Q393" i="6"/>
  <c r="S1615" i="6"/>
  <c r="AC1615" i="6" s="1"/>
  <c r="BQ1615" i="6" s="1"/>
  <c r="R1517" i="6"/>
  <c r="R1421" i="6"/>
  <c r="AL1421" i="6" s="1"/>
  <c r="BZ1421" i="6" s="1"/>
  <c r="Y1228" i="6"/>
  <c r="R1152" i="6"/>
  <c r="BN542" i="6"/>
  <c r="DB542" i="6" s="1"/>
  <c r="U69" i="6"/>
  <c r="AQ1781" i="6"/>
  <c r="CE1781" i="6" s="1"/>
  <c r="U1706" i="6"/>
  <c r="Z1283" i="6"/>
  <c r="AT1283" i="6" s="1"/>
  <c r="CH1283" i="6" s="1"/>
  <c r="AZ791" i="6"/>
  <c r="CN791" i="6" s="1"/>
  <c r="BJ791" i="6"/>
  <c r="CX791" i="6" s="1"/>
  <c r="Z736" i="6"/>
  <c r="AU532" i="6"/>
  <c r="CI532" i="6" s="1"/>
  <c r="BE532" i="6"/>
  <c r="CS532" i="6" s="1"/>
  <c r="T469" i="6"/>
  <c r="W327" i="6"/>
  <c r="AY187" i="6"/>
  <c r="CM187" i="6" s="1"/>
  <c r="BI187" i="6"/>
  <c r="CW187" i="6" s="1"/>
  <c r="BD27" i="6"/>
  <c r="CR27" i="6" s="1"/>
  <c r="BN27" i="6"/>
  <c r="DB27" i="6" s="1"/>
  <c r="V1319" i="6"/>
  <c r="AT692" i="6"/>
  <c r="CH692" i="6" s="1"/>
  <c r="BL19" i="6"/>
  <c r="CZ19" i="6" s="1"/>
  <c r="S1378" i="6"/>
  <c r="AC1378" i="6" s="1"/>
  <c r="BQ1378" i="6" s="1"/>
  <c r="W1270" i="6"/>
  <c r="T1063" i="6"/>
  <c r="AN1063" i="6" s="1"/>
  <c r="CB1063" i="6" s="1"/>
  <c r="Y1027" i="6"/>
  <c r="AV982" i="6"/>
  <c r="CJ982" i="6" s="1"/>
  <c r="BF982" i="6"/>
  <c r="CT982" i="6" s="1"/>
  <c r="AU841" i="6"/>
  <c r="CI841" i="6" s="1"/>
  <c r="BE841" i="6"/>
  <c r="CS841" i="6" s="1"/>
  <c r="AV800" i="6"/>
  <c r="CJ800" i="6" s="1"/>
  <c r="BF800" i="6"/>
  <c r="CT800" i="6" s="1"/>
  <c r="AZ592" i="6"/>
  <c r="CN592" i="6" s="1"/>
  <c r="BJ592" i="6"/>
  <c r="CX592" i="6" s="1"/>
  <c r="BD541" i="6"/>
  <c r="CR541" i="6" s="1"/>
  <c r="BN541" i="6"/>
  <c r="DB541" i="6" s="1"/>
  <c r="W476" i="6"/>
  <c r="BB344" i="6"/>
  <c r="CP344" i="6" s="1"/>
  <c r="BL344" i="6"/>
  <c r="CZ344" i="6" s="1"/>
  <c r="R303" i="6"/>
  <c r="T260" i="6"/>
  <c r="X155" i="6"/>
  <c r="AM783" i="6"/>
  <c r="CA783" i="6" s="1"/>
  <c r="BC1506" i="6"/>
  <c r="CQ1506" i="6" s="1"/>
  <c r="BM1506" i="6"/>
  <c r="DA1506" i="6" s="1"/>
  <c r="W1036" i="6"/>
  <c r="U623" i="6"/>
  <c r="AE623" i="6" s="1"/>
  <c r="BS623" i="6" s="1"/>
  <c r="W1559" i="6"/>
  <c r="AG1559" i="6" s="1"/>
  <c r="BU1559" i="6" s="1"/>
  <c r="Q1374" i="6"/>
  <c r="AK1374" i="6" s="1"/>
  <c r="BY1374" i="6" s="1"/>
  <c r="R665" i="6"/>
  <c r="Z106" i="6"/>
  <c r="AY1636" i="6"/>
  <c r="CM1636" i="6" s="1"/>
  <c r="BI1636" i="6"/>
  <c r="CW1636" i="6" s="1"/>
  <c r="Q1209" i="6"/>
  <c r="Z1093" i="6"/>
  <c r="AJ1093" i="6" s="1"/>
  <c r="BX1093" i="6" s="1"/>
  <c r="AU881" i="6"/>
  <c r="CI881" i="6" s="1"/>
  <c r="BE881" i="6"/>
  <c r="CS881" i="6" s="1"/>
  <c r="Q641" i="6"/>
  <c r="V210" i="6"/>
  <c r="AF210" i="6" s="1"/>
  <c r="BT210" i="6" s="1"/>
  <c r="BC1625" i="6"/>
  <c r="CQ1625" i="6" s="1"/>
  <c r="BM1625" i="6"/>
  <c r="DA1625" i="6" s="1"/>
  <c r="T1504" i="6"/>
  <c r="AN1504" i="6" s="1"/>
  <c r="CB1504" i="6" s="1"/>
  <c r="Z1184" i="6"/>
  <c r="T935" i="6"/>
  <c r="Q482" i="6"/>
  <c r="AH1066" i="6"/>
  <c r="BV1066" i="6" s="1"/>
  <c r="Y1644" i="6"/>
  <c r="AI1644" i="6" s="1"/>
  <c r="BW1644" i="6" s="1"/>
  <c r="AU1159" i="6"/>
  <c r="CI1159" i="6" s="1"/>
  <c r="BE1159" i="6"/>
  <c r="CS1159" i="6" s="1"/>
  <c r="AZ934" i="6"/>
  <c r="CN934" i="6" s="1"/>
  <c r="S683" i="6"/>
  <c r="AC683" i="6" s="1"/>
  <c r="BQ683" i="6" s="1"/>
  <c r="AA669" i="6"/>
  <c r="BO669" i="6" s="1"/>
  <c r="AE442" i="6"/>
  <c r="BS442" i="6" s="1"/>
  <c r="AD86" i="6"/>
  <c r="BR86" i="6" s="1"/>
  <c r="R1708" i="6"/>
  <c r="AB1708" i="6" s="1"/>
  <c r="BP1708" i="6" s="1"/>
  <c r="Z1612" i="6"/>
  <c r="Z693" i="6"/>
  <c r="AU480" i="6"/>
  <c r="CI480" i="6" s="1"/>
  <c r="BE480" i="6"/>
  <c r="CS480" i="6" s="1"/>
  <c r="AU135" i="6"/>
  <c r="CI135" i="6" s="1"/>
  <c r="BE135" i="6"/>
  <c r="CS135" i="6" s="1"/>
  <c r="AM300" i="6"/>
  <c r="CA300" i="6" s="1"/>
  <c r="T1643" i="6"/>
  <c r="AD1643" i="6" s="1"/>
  <c r="BR1643" i="6" s="1"/>
  <c r="Z1346" i="6"/>
  <c r="AJ1346" i="6" s="1"/>
  <c r="BX1346" i="6" s="1"/>
  <c r="V459" i="6"/>
  <c r="Q1217" i="6"/>
  <c r="AH1012" i="6"/>
  <c r="BV1012" i="6" s="1"/>
  <c r="AB847" i="6"/>
  <c r="BP847" i="6" s="1"/>
  <c r="Z1780" i="6"/>
  <c r="AJ1780" i="6" s="1"/>
  <c r="BX1780" i="6" s="1"/>
  <c r="AZ1770" i="6"/>
  <c r="CN1770" i="6" s="1"/>
  <c r="BJ1770" i="6"/>
  <c r="CX1770" i="6" s="1"/>
  <c r="R1726" i="6"/>
  <c r="AB1726" i="6" s="1"/>
  <c r="BP1726" i="6" s="1"/>
  <c r="W1321" i="6"/>
  <c r="V1282" i="6"/>
  <c r="Q1052" i="6"/>
  <c r="AU1028" i="6"/>
  <c r="CI1028" i="6" s="1"/>
  <c r="BE1028" i="6"/>
  <c r="CS1028" i="6" s="1"/>
  <c r="AU973" i="6"/>
  <c r="CI973" i="6" s="1"/>
  <c r="BE973" i="6"/>
  <c r="CS973" i="6" s="1"/>
  <c r="U952" i="6"/>
  <c r="S747" i="6"/>
  <c r="AM747" i="6" s="1"/>
  <c r="CA747" i="6" s="1"/>
  <c r="BC735" i="6"/>
  <c r="CQ735" i="6" s="1"/>
  <c r="Q509" i="6"/>
  <c r="S468" i="6"/>
  <c r="BD427" i="6"/>
  <c r="CR427" i="6" s="1"/>
  <c r="BN427" i="6"/>
  <c r="DB427" i="6" s="1"/>
  <c r="W295" i="6"/>
  <c r="T273" i="6"/>
  <c r="AN273" i="6" s="1"/>
  <c r="CB273" i="6" s="1"/>
  <c r="AM100" i="6"/>
  <c r="CA100" i="6" s="1"/>
  <c r="AB1771" i="6"/>
  <c r="BP1771" i="6" s="1"/>
  <c r="W128" i="6"/>
  <c r="AG128" i="6" s="1"/>
  <c r="BU128" i="6" s="1"/>
  <c r="AF1711" i="6"/>
  <c r="BT1711" i="6" s="1"/>
  <c r="AA1680" i="6"/>
  <c r="BO1680" i="6" s="1"/>
  <c r="Y1439" i="6"/>
  <c r="R1104" i="6"/>
  <c r="Z463" i="6"/>
  <c r="S320" i="6"/>
  <c r="V191" i="6"/>
  <c r="AG1435" i="6"/>
  <c r="BU1435" i="6" s="1"/>
  <c r="AM734" i="6"/>
  <c r="CA734" i="6" s="1"/>
  <c r="R1568" i="6"/>
  <c r="AB1568" i="6" s="1"/>
  <c r="BP1568" i="6" s="1"/>
  <c r="Y1195" i="6"/>
  <c r="AI1195" i="6" s="1"/>
  <c r="BW1195" i="6" s="1"/>
  <c r="AX662" i="6"/>
  <c r="CL662" i="6" s="1"/>
  <c r="BH662" i="6"/>
  <c r="CV662" i="6" s="1"/>
  <c r="AZ1654" i="6"/>
  <c r="CN1654" i="6" s="1"/>
  <c r="AW1600" i="6"/>
  <c r="CK1600" i="6" s="1"/>
  <c r="BG1600" i="6"/>
  <c r="CU1600" i="6" s="1"/>
  <c r="BB338" i="6"/>
  <c r="CP338" i="6" s="1"/>
  <c r="BL338" i="6"/>
  <c r="CZ338" i="6" s="1"/>
  <c r="Z307" i="6"/>
  <c r="AJ307" i="6" s="1"/>
  <c r="BX307" i="6" s="1"/>
  <c r="AW245" i="6"/>
  <c r="CK245" i="6" s="1"/>
  <c r="BG245" i="6"/>
  <c r="CU245" i="6" s="1"/>
  <c r="R1633" i="6"/>
  <c r="AB1633" i="6" s="1"/>
  <c r="BP1633" i="6" s="1"/>
  <c r="AV964" i="6"/>
  <c r="CJ964" i="6" s="1"/>
  <c r="BF964" i="6"/>
  <c r="CT964" i="6" s="1"/>
  <c r="Y759" i="6"/>
  <c r="Q1019" i="6"/>
  <c r="S500" i="6"/>
  <c r="AF1595" i="6"/>
  <c r="BT1595" i="6" s="1"/>
  <c r="AI967" i="6"/>
  <c r="BW967" i="6" s="1"/>
  <c r="BK91" i="6"/>
  <c r="CY91" i="6" s="1"/>
  <c r="R1365" i="6"/>
  <c r="AB1365" i="6" s="1"/>
  <c r="BP1365" i="6" s="1"/>
  <c r="AY1257" i="6"/>
  <c r="CM1257" i="6" s="1"/>
  <c r="BI1257" i="6"/>
  <c r="CW1257" i="6" s="1"/>
  <c r="T1050" i="6"/>
  <c r="Z918" i="6"/>
  <c r="V580" i="6"/>
  <c r="X568" i="6"/>
  <c r="AW519" i="6"/>
  <c r="CK519" i="6" s="1"/>
  <c r="BG519" i="6"/>
  <c r="CU519" i="6" s="1"/>
  <c r="X375" i="6"/>
  <c r="U271" i="6"/>
  <c r="AU184" i="6"/>
  <c r="CI184" i="6" s="1"/>
  <c r="BE184" i="6"/>
  <c r="CS184" i="6" s="1"/>
  <c r="Q174" i="6"/>
  <c r="BM87" i="6"/>
  <c r="DA87" i="6" s="1"/>
  <c r="AE783" i="6"/>
  <c r="BS783" i="6" s="1"/>
  <c r="S106" i="6"/>
  <c r="Y1353" i="6"/>
  <c r="AI1353" i="6" s="1"/>
  <c r="BW1353" i="6" s="1"/>
  <c r="Z1107" i="6"/>
  <c r="AT1107" i="6" s="1"/>
  <c r="CH1107" i="6" s="1"/>
  <c r="AX1003" i="6"/>
  <c r="CL1003" i="6" s="1"/>
  <c r="BH1003" i="6"/>
  <c r="CV1003" i="6" s="1"/>
  <c r="BI613" i="6"/>
  <c r="CW613" i="6" s="1"/>
  <c r="BC445" i="6"/>
  <c r="CQ445" i="6" s="1"/>
  <c r="BM445" i="6"/>
  <c r="DA445" i="6" s="1"/>
  <c r="AQ1658" i="6"/>
  <c r="CE1658" i="6" s="1"/>
  <c r="AV539" i="6"/>
  <c r="CJ539" i="6" s="1"/>
  <c r="BF539" i="6"/>
  <c r="CT539" i="6" s="1"/>
  <c r="X363" i="6"/>
  <c r="AR363" i="6" s="1"/>
  <c r="CF363" i="6" s="1"/>
  <c r="R65" i="6"/>
  <c r="AB65" i="6" s="1"/>
  <c r="BP65" i="6" s="1"/>
  <c r="BD1537" i="6"/>
  <c r="CR1537" i="6" s="1"/>
  <c r="BN1537" i="6"/>
  <c r="DB1537" i="6" s="1"/>
  <c r="AV882" i="6"/>
  <c r="CJ882" i="6" s="1"/>
  <c r="BF882" i="6"/>
  <c r="CT882" i="6" s="1"/>
  <c r="AZ611" i="6"/>
  <c r="CN611" i="6" s="1"/>
  <c r="BJ611" i="6"/>
  <c r="CX611" i="6" s="1"/>
  <c r="BD1536" i="6"/>
  <c r="CR1536" i="6" s="1"/>
  <c r="BN1536" i="6"/>
  <c r="DB1536" i="6" s="1"/>
  <c r="BA1161" i="6"/>
  <c r="CO1161" i="6" s="1"/>
  <c r="BK1161" i="6"/>
  <c r="CY1161" i="6" s="1"/>
  <c r="Q708" i="6"/>
  <c r="T1635" i="6"/>
  <c r="AU652" i="6"/>
  <c r="CI652" i="6" s="1"/>
  <c r="BE652" i="6"/>
  <c r="CS652" i="6" s="1"/>
  <c r="X381" i="6"/>
  <c r="AA73" i="6"/>
  <c r="BO73" i="6" s="1"/>
  <c r="BC1666" i="6"/>
  <c r="CQ1666" i="6" s="1"/>
  <c r="BD923" i="6"/>
  <c r="CR923" i="6" s="1"/>
  <c r="BN923" i="6"/>
  <c r="DB923" i="6" s="1"/>
  <c r="Q114" i="6"/>
  <c r="W1677" i="6"/>
  <c r="AG1677" i="6" s="1"/>
  <c r="BU1677" i="6" s="1"/>
  <c r="BD470" i="6"/>
  <c r="CR470" i="6" s="1"/>
  <c r="BN470" i="6"/>
  <c r="DB470" i="6" s="1"/>
  <c r="BD419" i="6"/>
  <c r="CR419" i="6" s="1"/>
  <c r="BN419" i="6"/>
  <c r="DB419" i="6" s="1"/>
  <c r="R226" i="6"/>
  <c r="W1696" i="6"/>
  <c r="S1664" i="6"/>
  <c r="BC748" i="6"/>
  <c r="CQ748" i="6" s="1"/>
  <c r="BM748" i="6"/>
  <c r="DA748" i="6" s="1"/>
  <c r="Y303" i="6"/>
  <c r="U1507" i="6"/>
  <c r="AO1507" i="6" s="1"/>
  <c r="CC1507" i="6" s="1"/>
  <c r="BD1474" i="6"/>
  <c r="CR1474" i="6" s="1"/>
  <c r="BN1474" i="6"/>
  <c r="DB1474" i="6" s="1"/>
  <c r="AX1409" i="6"/>
  <c r="CL1409" i="6" s="1"/>
  <c r="BH1409" i="6"/>
  <c r="CV1409" i="6" s="1"/>
  <c r="X1309" i="6"/>
  <c r="Y872" i="6"/>
  <c r="BA799" i="6"/>
  <c r="CO799" i="6" s="1"/>
  <c r="BK799" i="6"/>
  <c r="CY799" i="6" s="1"/>
  <c r="AX46" i="6"/>
  <c r="CL46" i="6" s="1"/>
  <c r="W1418" i="6"/>
  <c r="AG1418" i="6" s="1"/>
  <c r="BU1418" i="6" s="1"/>
  <c r="U1048" i="6"/>
  <c r="T871" i="6"/>
  <c r="AW201" i="6"/>
  <c r="CK201" i="6" s="1"/>
  <c r="BG201" i="6"/>
  <c r="CU201" i="6" s="1"/>
  <c r="S1612" i="6"/>
  <c r="AM1612" i="6" s="1"/>
  <c r="CA1612" i="6" s="1"/>
  <c r="W566" i="6"/>
  <c r="AG566" i="6" s="1"/>
  <c r="BU566" i="6" s="1"/>
  <c r="V218" i="6"/>
  <c r="R1546" i="6"/>
  <c r="T1312" i="6"/>
  <c r="X103" i="6"/>
  <c r="AR103" i="6" s="1"/>
  <c r="CF103" i="6" s="1"/>
  <c r="U1614" i="6"/>
  <c r="Z1398" i="6"/>
  <c r="BI790" i="6"/>
  <c r="CW790" i="6" s="1"/>
  <c r="V1006" i="6"/>
  <c r="T254" i="6"/>
  <c r="S211" i="6"/>
  <c r="S1750" i="6"/>
  <c r="W1516" i="6"/>
  <c r="W182" i="6"/>
  <c r="AG182" i="6" s="1"/>
  <c r="BU182" i="6" s="1"/>
  <c r="T401" i="6"/>
  <c r="AN401" i="6" s="1"/>
  <c r="CB401" i="6" s="1"/>
  <c r="W1483" i="6"/>
  <c r="AV353" i="6"/>
  <c r="CJ353" i="6" s="1"/>
  <c r="S1503" i="6"/>
  <c r="U507" i="6"/>
  <c r="R339" i="6"/>
  <c r="U1621" i="6"/>
  <c r="V1109" i="6"/>
  <c r="BC407" i="6"/>
  <c r="CQ407" i="6" s="1"/>
  <c r="AI407" i="6"/>
  <c r="BW407" i="6" s="1"/>
  <c r="Q1749" i="6"/>
  <c r="AA1749" i="6" s="1"/>
  <c r="BO1749" i="6" s="1"/>
  <c r="R1524" i="6"/>
  <c r="U1158" i="6"/>
  <c r="Y884" i="6"/>
  <c r="AI884" i="6" s="1"/>
  <c r="BW884" i="6" s="1"/>
  <c r="BA361" i="6"/>
  <c r="CO361" i="6" s="1"/>
  <c r="AG361" i="6"/>
  <c r="BU361" i="6" s="1"/>
  <c r="S1109" i="6"/>
  <c r="W1475" i="6"/>
  <c r="AQ1475" i="6" s="1"/>
  <c r="CE1475" i="6" s="1"/>
  <c r="Z1455" i="6"/>
  <c r="Z252" i="6"/>
  <c r="Y1442" i="6"/>
  <c r="W1544" i="6"/>
  <c r="AZ1464" i="6"/>
  <c r="CN1464" i="6" s="1"/>
  <c r="BJ1464" i="6"/>
  <c r="CX1464" i="6" s="1"/>
  <c r="Q852" i="6"/>
  <c r="AK852" i="6" s="1"/>
  <c r="BY852" i="6" s="1"/>
  <c r="AX636" i="6"/>
  <c r="CL636" i="6" s="1"/>
  <c r="AD636" i="6"/>
  <c r="BR636" i="6" s="1"/>
  <c r="BH636" i="6"/>
  <c r="CV636" i="6" s="1"/>
  <c r="T304" i="6"/>
  <c r="BA326" i="6"/>
  <c r="CO326" i="6" s="1"/>
  <c r="AG326" i="6"/>
  <c r="BU326" i="6" s="1"/>
  <c r="Q1454" i="6"/>
  <c r="Y1192" i="6"/>
  <c r="AI1192" i="6" s="1"/>
  <c r="BW1192" i="6" s="1"/>
  <c r="AV1088" i="6"/>
  <c r="CJ1088" i="6" s="1"/>
  <c r="AL1088" i="6"/>
  <c r="BZ1088" i="6" s="1"/>
  <c r="Q251" i="6"/>
  <c r="T315" i="6"/>
  <c r="AX1453" i="6"/>
  <c r="CL1453" i="6" s="1"/>
  <c r="BH1453" i="6"/>
  <c r="CV1453" i="6" s="1"/>
  <c r="AN1453" i="6"/>
  <c r="CB1453" i="6" s="1"/>
  <c r="V807" i="6"/>
  <c r="W475" i="6"/>
  <c r="Q390" i="6"/>
  <c r="BD194" i="6"/>
  <c r="CR194" i="6" s="1"/>
  <c r="Y1656" i="6"/>
  <c r="AI1656" i="6" s="1"/>
  <c r="BW1656" i="6" s="1"/>
  <c r="AZ1288" i="6"/>
  <c r="CN1288" i="6" s="1"/>
  <c r="AP1288" i="6"/>
  <c r="CD1288" i="6" s="1"/>
  <c r="BJ1288" i="6"/>
  <c r="CX1288" i="6" s="1"/>
  <c r="W1230" i="6"/>
  <c r="Y1160" i="6"/>
  <c r="AY1068" i="6"/>
  <c r="CM1068" i="6" s="1"/>
  <c r="AO1068" i="6"/>
  <c r="CC1068" i="6" s="1"/>
  <c r="X324" i="6"/>
  <c r="X179" i="6"/>
  <c r="Z45" i="6"/>
  <c r="AJ45" i="6" s="1"/>
  <c r="BX45" i="6" s="1"/>
  <c r="Q979" i="6"/>
  <c r="Q189" i="6"/>
  <c r="X1678" i="6"/>
  <c r="R154" i="6"/>
  <c r="AL154" i="6" s="1"/>
  <c r="BZ154" i="6" s="1"/>
  <c r="Q1767" i="6"/>
  <c r="AY495" i="6"/>
  <c r="CM495" i="6" s="1"/>
  <c r="X69" i="6"/>
  <c r="BB224" i="6"/>
  <c r="CP224" i="6" s="1"/>
  <c r="AH224" i="6"/>
  <c r="BV224" i="6" s="1"/>
  <c r="W1613" i="6"/>
  <c r="AC1151" i="6"/>
  <c r="BQ1151" i="6" s="1"/>
  <c r="U1000" i="6"/>
  <c r="AE1000" i="6" s="1"/>
  <c r="BS1000" i="6" s="1"/>
  <c r="W270" i="6"/>
  <c r="AG270" i="6" s="1"/>
  <c r="BU270" i="6" s="1"/>
  <c r="Q1449" i="6"/>
  <c r="AU1449" i="6" s="1"/>
  <c r="CI1449" i="6" s="1"/>
  <c r="T180" i="6"/>
  <c r="X1265" i="6"/>
  <c r="AR1265" i="6" s="1"/>
  <c r="CF1265" i="6" s="1"/>
  <c r="Z1779" i="6"/>
  <c r="BD1779" i="6" s="1"/>
  <c r="CR1779" i="6" s="1"/>
  <c r="AW1399" i="6"/>
  <c r="CK1399" i="6" s="1"/>
  <c r="BG1399" i="6"/>
  <c r="CU1399" i="6" s="1"/>
  <c r="T1307" i="6"/>
  <c r="W354" i="6"/>
  <c r="V120" i="6"/>
  <c r="V1789" i="6"/>
  <c r="AF1789" i="6" s="1"/>
  <c r="BT1789" i="6" s="1"/>
  <c r="U795" i="6"/>
  <c r="U59" i="6"/>
  <c r="BI59" i="6" s="1"/>
  <c r="CW59" i="6" s="1"/>
  <c r="Y700" i="6"/>
  <c r="V687" i="6"/>
  <c r="AU1520" i="6"/>
  <c r="CI1520" i="6" s="1"/>
  <c r="AE1343" i="6"/>
  <c r="BS1343" i="6" s="1"/>
  <c r="BI1343" i="6"/>
  <c r="CW1343" i="6" s="1"/>
  <c r="R493" i="6"/>
  <c r="AW836" i="6"/>
  <c r="CK836" i="6" s="1"/>
  <c r="AC836" i="6"/>
  <c r="BQ836" i="6" s="1"/>
  <c r="AF629" i="6"/>
  <c r="BT629" i="6" s="1"/>
  <c r="BJ629" i="6"/>
  <c r="CX629" i="6" s="1"/>
  <c r="AV57" i="6"/>
  <c r="CJ57" i="6" s="1"/>
  <c r="AB57" i="6"/>
  <c r="BP57" i="6" s="1"/>
  <c r="AV1257" i="6"/>
  <c r="CJ1257" i="6" s="1"/>
  <c r="BF1257" i="6"/>
  <c r="CT1257" i="6" s="1"/>
  <c r="V1095" i="6"/>
  <c r="S1186" i="6"/>
  <c r="S1035" i="6"/>
  <c r="Q35" i="6"/>
  <c r="T1390" i="6"/>
  <c r="X1755" i="6"/>
  <c r="V1755" i="6"/>
  <c r="AF1755" i="6" s="1"/>
  <c r="BT1755" i="6" s="1"/>
  <c r="W1755" i="6"/>
  <c r="BL1732" i="6"/>
  <c r="CZ1732" i="6" s="1"/>
  <c r="BJ1687" i="6"/>
  <c r="CX1687" i="6" s="1"/>
  <c r="BI1651" i="6"/>
  <c r="CW1651" i="6" s="1"/>
  <c r="BJ1510" i="6"/>
  <c r="CX1510" i="6" s="1"/>
  <c r="BH1417" i="6"/>
  <c r="CV1417" i="6" s="1"/>
  <c r="BL1347" i="6"/>
  <c r="CZ1347" i="6" s="1"/>
  <c r="X1335" i="6"/>
  <c r="T1335" i="6"/>
  <c r="Q1335" i="6"/>
  <c r="V1335" i="6"/>
  <c r="U1335" i="6"/>
  <c r="BM1277" i="6"/>
  <c r="DA1277" i="6" s="1"/>
  <c r="BN1241" i="6"/>
  <c r="DB1241" i="6" s="1"/>
  <c r="R1205" i="6"/>
  <c r="U1205" i="6"/>
  <c r="T1205" i="6"/>
  <c r="S1205" i="6"/>
  <c r="Z1205" i="6"/>
  <c r="V1205" i="6"/>
  <c r="W1205" i="6"/>
  <c r="Y1205" i="6"/>
  <c r="X1205" i="6"/>
  <c r="BI1122" i="6"/>
  <c r="CW1122" i="6" s="1"/>
  <c r="BJ1029" i="6"/>
  <c r="CX1029" i="6" s="1"/>
  <c r="R945" i="6"/>
  <c r="U945" i="6"/>
  <c r="BI945" i="6" s="1"/>
  <c r="CW945" i="6" s="1"/>
  <c r="Z945" i="6"/>
  <c r="X945" i="6"/>
  <c r="BN861" i="6"/>
  <c r="DB861" i="6" s="1"/>
  <c r="BH849" i="6"/>
  <c r="CV849" i="6" s="1"/>
  <c r="BG723" i="6"/>
  <c r="CU723" i="6" s="1"/>
  <c r="BL605" i="6"/>
  <c r="CZ605" i="6" s="1"/>
  <c r="W593" i="6"/>
  <c r="Y593" i="6"/>
  <c r="R593" i="6"/>
  <c r="BJ199" i="6"/>
  <c r="CX199" i="6" s="1"/>
  <c r="BK70" i="6"/>
  <c r="CY70" i="6" s="1"/>
  <c r="V60" i="6"/>
  <c r="Z60" i="6"/>
  <c r="W60" i="6"/>
  <c r="U60" i="6"/>
  <c r="S60" i="6"/>
  <c r="BM1728" i="6"/>
  <c r="DA1728" i="6" s="1"/>
  <c r="BK1695" i="6"/>
  <c r="CY1695" i="6" s="1"/>
  <c r="BL1659" i="6"/>
  <c r="CZ1659" i="6" s="1"/>
  <c r="BJ1600" i="6"/>
  <c r="CX1600" i="6" s="1"/>
  <c r="BI1565" i="6"/>
  <c r="CW1565" i="6" s="1"/>
  <c r="BM1553" i="6"/>
  <c r="DA1553" i="6" s="1"/>
  <c r="BJ1460" i="6"/>
  <c r="CX1460" i="6" s="1"/>
  <c r="BK1437" i="6"/>
  <c r="CY1437" i="6" s="1"/>
  <c r="BN1343" i="6"/>
  <c r="DB1343" i="6" s="1"/>
  <c r="BE1177" i="6"/>
  <c r="CS1177" i="6" s="1"/>
  <c r="Q1037" i="6"/>
  <c r="AK1037" i="6" s="1"/>
  <c r="BY1037" i="6" s="1"/>
  <c r="X1037" i="6"/>
  <c r="V1037" i="6"/>
  <c r="Z1037" i="6"/>
  <c r="V941" i="6"/>
  <c r="U941" i="6"/>
  <c r="AO941" i="6" s="1"/>
  <c r="CC941" i="6" s="1"/>
  <c r="S941" i="6"/>
  <c r="R941" i="6"/>
  <c r="BF917" i="6"/>
  <c r="CT917" i="6" s="1"/>
  <c r="Y869" i="6"/>
  <c r="U869" i="6"/>
  <c r="S869" i="6"/>
  <c r="V869" i="6"/>
  <c r="R869" i="6"/>
  <c r="T766" i="6"/>
  <c r="Q766" i="6"/>
  <c r="Z766" i="6"/>
  <c r="X766" i="6"/>
  <c r="AR766" i="6" s="1"/>
  <c r="CF766" i="6" s="1"/>
  <c r="W766" i="6"/>
  <c r="AG766" i="6" s="1"/>
  <c r="BU766" i="6" s="1"/>
  <c r="BH661" i="6"/>
  <c r="CV661" i="6" s="1"/>
  <c r="BK625" i="6"/>
  <c r="CY625" i="6" s="1"/>
  <c r="Q486" i="6"/>
  <c r="AU486" i="6" s="1"/>
  <c r="CI486" i="6" s="1"/>
  <c r="S486" i="6"/>
  <c r="X486" i="6"/>
  <c r="V419" i="6"/>
  <c r="S419" i="6"/>
  <c r="AC419" i="6" s="1"/>
  <c r="BQ419" i="6" s="1"/>
  <c r="Y419" i="6"/>
  <c r="V183" i="6"/>
  <c r="AF183" i="6" s="1"/>
  <c r="BT183" i="6" s="1"/>
  <c r="U183" i="6"/>
  <c r="S183" i="6"/>
  <c r="BE123" i="6"/>
  <c r="CS123" i="6" s="1"/>
  <c r="BN67" i="6"/>
  <c r="DB67" i="6" s="1"/>
  <c r="U56" i="6"/>
  <c r="AE56" i="6" s="1"/>
  <c r="BS56" i="6" s="1"/>
  <c r="Q56" i="6"/>
  <c r="Y56" i="6"/>
  <c r="W56" i="6"/>
  <c r="BG1784" i="6"/>
  <c r="CU1784" i="6" s="1"/>
  <c r="X1773" i="6"/>
  <c r="S1773" i="6"/>
  <c r="Z1773" i="6"/>
  <c r="R1773" i="6"/>
  <c r="W1773" i="6"/>
  <c r="T1773" i="6"/>
  <c r="BG1598" i="6"/>
  <c r="CU1598" i="6" s="1"/>
  <c r="BF1470" i="6"/>
  <c r="CT1470" i="6" s="1"/>
  <c r="BE1423" i="6"/>
  <c r="CS1423" i="6" s="1"/>
  <c r="BK1163" i="6"/>
  <c r="CY1163" i="6" s="1"/>
  <c r="BI1047" i="6"/>
  <c r="CW1047" i="6" s="1"/>
  <c r="BK915" i="6"/>
  <c r="CY915" i="6" s="1"/>
  <c r="BE800" i="6"/>
  <c r="CS800" i="6" s="1"/>
  <c r="BG776" i="6"/>
  <c r="CU776" i="6" s="1"/>
  <c r="BM752" i="6"/>
  <c r="DA752" i="6" s="1"/>
  <c r="R705" i="6"/>
  <c r="W705" i="6"/>
  <c r="Q705" i="6"/>
  <c r="Z705" i="6"/>
  <c r="S705" i="6"/>
  <c r="X705" i="6"/>
  <c r="BH659" i="6"/>
  <c r="CV659" i="6" s="1"/>
  <c r="Q611" i="6"/>
  <c r="AK611" i="6" s="1"/>
  <c r="BY611" i="6" s="1"/>
  <c r="Z611" i="6"/>
  <c r="AJ611" i="6" s="1"/>
  <c r="BX611" i="6" s="1"/>
  <c r="T611" i="6"/>
  <c r="S611" i="6"/>
  <c r="Y611" i="6"/>
  <c r="BM588" i="6"/>
  <c r="DA588" i="6" s="1"/>
  <c r="R259" i="6"/>
  <c r="X259" i="6"/>
  <c r="W259" i="6"/>
  <c r="S259" i="6"/>
  <c r="U259" i="6"/>
  <c r="U157" i="6"/>
  <c r="AE157" i="6" s="1"/>
  <c r="BS157" i="6" s="1"/>
  <c r="S157" i="6"/>
  <c r="R157" i="6"/>
  <c r="Q157" i="6"/>
  <c r="AK157" i="6" s="1"/>
  <c r="BY157" i="6" s="1"/>
  <c r="BM133" i="6"/>
  <c r="DA133" i="6" s="1"/>
  <c r="BC121" i="6"/>
  <c r="CQ121" i="6" s="1"/>
  <c r="BM121" i="6"/>
  <c r="DA121" i="6" s="1"/>
  <c r="AI121" i="6"/>
  <c r="BW121" i="6" s="1"/>
  <c r="X43" i="6"/>
  <c r="S43" i="6"/>
  <c r="V43" i="6"/>
  <c r="AF43" i="6" s="1"/>
  <c r="BT43" i="6" s="1"/>
  <c r="Z43" i="6"/>
  <c r="W43" i="6"/>
  <c r="AQ43" i="6" s="1"/>
  <c r="CE43" i="6" s="1"/>
  <c r="R43" i="6"/>
  <c r="BK1568" i="6"/>
  <c r="CY1568" i="6" s="1"/>
  <c r="BM1473" i="6"/>
  <c r="DA1473" i="6" s="1"/>
  <c r="Y1462" i="6"/>
  <c r="U1462" i="6"/>
  <c r="X1369" i="6"/>
  <c r="T1369" i="6"/>
  <c r="R1369" i="6"/>
  <c r="U1369" i="6"/>
  <c r="V1369" i="6"/>
  <c r="BJ1369" i="6" s="1"/>
  <c r="CX1369" i="6" s="1"/>
  <c r="Q1369" i="6"/>
  <c r="BF1345" i="6"/>
  <c r="CT1345" i="6" s="1"/>
  <c r="BE1333" i="6"/>
  <c r="CS1333" i="6" s="1"/>
  <c r="BF1179" i="6"/>
  <c r="CT1179" i="6" s="1"/>
  <c r="BL1709" i="6"/>
  <c r="CZ1709" i="6" s="1"/>
  <c r="V1697" i="6"/>
  <c r="X1697" i="6"/>
  <c r="W1697" i="6"/>
  <c r="T1697" i="6"/>
  <c r="Z1697" i="6"/>
  <c r="U1697" i="6"/>
  <c r="Q1697" i="6"/>
  <c r="S1697" i="6"/>
  <c r="AM1697" i="6" s="1"/>
  <c r="CA1697" i="6" s="1"/>
  <c r="BL1578" i="6"/>
  <c r="CZ1578" i="6" s="1"/>
  <c r="BK1519" i="6"/>
  <c r="CY1519" i="6" s="1"/>
  <c r="BG1449" i="6"/>
  <c r="CU1449" i="6" s="1"/>
  <c r="BG1391" i="6"/>
  <c r="CU1391" i="6" s="1"/>
  <c r="V1368" i="6"/>
  <c r="R1368" i="6"/>
  <c r="S1368" i="6"/>
  <c r="BF1286" i="6"/>
  <c r="CT1286" i="6" s="1"/>
  <c r="Q1274" i="6"/>
  <c r="AK1274" i="6" s="1"/>
  <c r="BY1274" i="6" s="1"/>
  <c r="U1274" i="6"/>
  <c r="BL1788" i="6"/>
  <c r="CZ1788" i="6" s="1"/>
  <c r="BN1764" i="6"/>
  <c r="DB1764" i="6" s="1"/>
  <c r="BH1694" i="6"/>
  <c r="CV1694" i="6" s="1"/>
  <c r="BE1646" i="6"/>
  <c r="CS1646" i="6" s="1"/>
  <c r="BF1564" i="6"/>
  <c r="CT1564" i="6" s="1"/>
  <c r="BF1540" i="6"/>
  <c r="CT1540" i="6" s="1"/>
  <c r="BJ808" i="6"/>
  <c r="CX808" i="6" s="1"/>
  <c r="BK621" i="6"/>
  <c r="CY621" i="6" s="1"/>
  <c r="BJ494" i="6"/>
  <c r="CX494" i="6" s="1"/>
  <c r="V426" i="6"/>
  <c r="Q426" i="6"/>
  <c r="Z426" i="6"/>
  <c r="Y426" i="6"/>
  <c r="X426" i="6"/>
  <c r="S426" i="6"/>
  <c r="AM426" i="6" s="1"/>
  <c r="CA426" i="6" s="1"/>
  <c r="W426" i="6"/>
  <c r="BJ358" i="6"/>
  <c r="CX358" i="6" s="1"/>
  <c r="T346" i="6"/>
  <c r="W346" i="6"/>
  <c r="Z346" i="6"/>
  <c r="Y346" i="6"/>
  <c r="BN244" i="6"/>
  <c r="DB244" i="6" s="1"/>
  <c r="BM114" i="6"/>
  <c r="DA114" i="6" s="1"/>
  <c r="BN91" i="6"/>
  <c r="DB91" i="6" s="1"/>
  <c r="R48" i="6"/>
  <c r="Y48" i="6"/>
  <c r="X48" i="6"/>
  <c r="T48" i="6"/>
  <c r="U48" i="6"/>
  <c r="AE48" i="6" s="1"/>
  <c r="BS48" i="6" s="1"/>
  <c r="Q1765" i="6"/>
  <c r="R1765" i="6"/>
  <c r="AL1765" i="6" s="1"/>
  <c r="BZ1765" i="6" s="1"/>
  <c r="T1765" i="6"/>
  <c r="BM1741" i="6"/>
  <c r="DA1741" i="6" s="1"/>
  <c r="BK1389" i="6"/>
  <c r="CY1389" i="6" s="1"/>
  <c r="BE1354" i="6"/>
  <c r="CS1354" i="6" s="1"/>
  <c r="BE1318" i="6"/>
  <c r="CS1318" i="6" s="1"/>
  <c r="Y1236" i="6"/>
  <c r="X1236" i="6"/>
  <c r="W1236" i="6"/>
  <c r="Q1236" i="6"/>
  <c r="BI1129" i="6"/>
  <c r="CW1129" i="6" s="1"/>
  <c r="BH1117" i="6"/>
  <c r="CV1117" i="6" s="1"/>
  <c r="U1106" i="6"/>
  <c r="S1106" i="6"/>
  <c r="BG1106" i="6" s="1"/>
  <c r="CU1106" i="6" s="1"/>
  <c r="Z1106" i="6"/>
  <c r="R1106" i="6"/>
  <c r="Y1106" i="6"/>
  <c r="AI1106" i="6" s="1"/>
  <c r="BW1106" i="6" s="1"/>
  <c r="Q1106" i="6"/>
  <c r="BG1083" i="6"/>
  <c r="CU1083" i="6" s="1"/>
  <c r="BH1048" i="6"/>
  <c r="CV1048" i="6" s="1"/>
  <c r="W1012" i="6"/>
  <c r="Q1012" i="6"/>
  <c r="Z1012" i="6"/>
  <c r="V1012" i="6"/>
  <c r="S1012" i="6"/>
  <c r="BF988" i="6"/>
  <c r="CT988" i="6" s="1"/>
  <c r="BK868" i="6"/>
  <c r="CY868" i="6" s="1"/>
  <c r="BJ787" i="6"/>
  <c r="CX787" i="6" s="1"/>
  <c r="BF751" i="6"/>
  <c r="CT751" i="6" s="1"/>
  <c r="BJ692" i="6"/>
  <c r="CX692" i="6" s="1"/>
  <c r="BG646" i="6"/>
  <c r="CU646" i="6" s="1"/>
  <c r="BL541" i="6"/>
  <c r="CZ541" i="6" s="1"/>
  <c r="Y518" i="6"/>
  <c r="U518" i="6"/>
  <c r="S518" i="6"/>
  <c r="V518" i="6"/>
  <c r="AF518" i="6" s="1"/>
  <c r="BT518" i="6" s="1"/>
  <c r="R518" i="6"/>
  <c r="X380" i="6"/>
  <c r="Z380" i="6"/>
  <c r="Y380" i="6"/>
  <c r="Q380" i="6"/>
  <c r="S380" i="6"/>
  <c r="AM380" i="6" s="1"/>
  <c r="CA380" i="6" s="1"/>
  <c r="V380" i="6"/>
  <c r="W242" i="6"/>
  <c r="U242" i="6"/>
  <c r="Q242" i="6"/>
  <c r="Y242" i="6"/>
  <c r="BG208" i="6"/>
  <c r="CU208" i="6" s="1"/>
  <c r="X160" i="6"/>
  <c r="W160" i="6"/>
  <c r="Z160" i="6"/>
  <c r="T160" i="6"/>
  <c r="V160" i="6"/>
  <c r="Y160" i="6"/>
  <c r="AS160" i="6" s="1"/>
  <c r="CG160" i="6" s="1"/>
  <c r="Q447" i="6"/>
  <c r="V447" i="6"/>
  <c r="X447" i="6"/>
  <c r="Z447" i="6"/>
  <c r="R447" i="6"/>
  <c r="AL447" i="6" s="1"/>
  <c r="BZ447" i="6" s="1"/>
  <c r="U447" i="6"/>
  <c r="R1162" i="6"/>
  <c r="W1162" i="6"/>
  <c r="AG1162" i="6" s="1"/>
  <c r="BU1162" i="6" s="1"/>
  <c r="U1162" i="6"/>
  <c r="Y1162" i="6"/>
  <c r="Z974" i="6"/>
  <c r="T974" i="6"/>
  <c r="Y974" i="6"/>
  <c r="Q974" i="6"/>
  <c r="R632" i="6"/>
  <c r="Q632" i="6"/>
  <c r="AA632" i="6" s="1"/>
  <c r="BO632" i="6" s="1"/>
  <c r="BI275" i="6"/>
  <c r="CW275" i="6" s="1"/>
  <c r="W170" i="6"/>
  <c r="Z170" i="6"/>
  <c r="X170" i="6"/>
  <c r="Y170" i="6"/>
  <c r="U170" i="6"/>
  <c r="BE1609" i="6"/>
  <c r="CS1609" i="6" s="1"/>
  <c r="R1585" i="6"/>
  <c r="S1585" i="6"/>
  <c r="X1585" i="6"/>
  <c r="W1585" i="6"/>
  <c r="V1585" i="6"/>
  <c r="U1585" i="6"/>
  <c r="T1585" i="6"/>
  <c r="BK1257" i="6"/>
  <c r="CY1257" i="6" s="1"/>
  <c r="AW1233" i="6"/>
  <c r="CK1233" i="6" s="1"/>
  <c r="AM1233" i="6"/>
  <c r="CA1233" i="6" s="1"/>
  <c r="R973" i="6"/>
  <c r="X973" i="6"/>
  <c r="S973" i="6"/>
  <c r="U973" i="6"/>
  <c r="AE973" i="6" s="1"/>
  <c r="BS973" i="6" s="1"/>
  <c r="BF829" i="6"/>
  <c r="CT829" i="6" s="1"/>
  <c r="BG760" i="6"/>
  <c r="CU760" i="6" s="1"/>
  <c r="BL724" i="6"/>
  <c r="CZ724" i="6" s="1"/>
  <c r="BF713" i="6"/>
  <c r="CT713" i="6" s="1"/>
  <c r="BJ561" i="6"/>
  <c r="CX561" i="6" s="1"/>
  <c r="BE274" i="6"/>
  <c r="CS274" i="6" s="1"/>
  <c r="BN1026" i="6"/>
  <c r="DB1026" i="6" s="1"/>
  <c r="U777" i="6"/>
  <c r="V777" i="6"/>
  <c r="AP777" i="6" s="1"/>
  <c r="CD777" i="6" s="1"/>
  <c r="Z777" i="6"/>
  <c r="Q777" i="6"/>
  <c r="R497" i="6"/>
  <c r="S497" i="6"/>
  <c r="AM497" i="6" s="1"/>
  <c r="CA497" i="6" s="1"/>
  <c r="Q497" i="6"/>
  <c r="U497" i="6"/>
  <c r="V1636" i="6"/>
  <c r="W1636" i="6"/>
  <c r="Q344" i="6"/>
  <c r="V344" i="6"/>
  <c r="Y344" i="6"/>
  <c r="AS344" i="6" s="1"/>
  <c r="CG344" i="6" s="1"/>
  <c r="BE230" i="6"/>
  <c r="CS230" i="6" s="1"/>
  <c r="BH207" i="6"/>
  <c r="CV207" i="6" s="1"/>
  <c r="BH1222" i="6"/>
  <c r="CV1222" i="6" s="1"/>
  <c r="BI1198" i="6"/>
  <c r="CW1198" i="6" s="1"/>
  <c r="R1034" i="6"/>
  <c r="W1034" i="6"/>
  <c r="Y1034" i="6"/>
  <c r="AS1034" i="6" s="1"/>
  <c r="CG1034" i="6" s="1"/>
  <c r="Z1034" i="6"/>
  <c r="AJ1034" i="6" s="1"/>
  <c r="BX1034" i="6" s="1"/>
  <c r="BK986" i="6"/>
  <c r="CY986" i="6" s="1"/>
  <c r="X962" i="6"/>
  <c r="W962" i="6"/>
  <c r="Z962" i="6"/>
  <c r="AT962" i="6" s="1"/>
  <c r="CH962" i="6" s="1"/>
  <c r="BL866" i="6"/>
  <c r="CZ866" i="6" s="1"/>
  <c r="BE110" i="6"/>
  <c r="CS110" i="6" s="1"/>
  <c r="BI66" i="6"/>
  <c r="CW66" i="6" s="1"/>
  <c r="BJ1668" i="6"/>
  <c r="CX1668" i="6" s="1"/>
  <c r="V1597" i="6"/>
  <c r="Y1597" i="6"/>
  <c r="R1597" i="6"/>
  <c r="T1597" i="6"/>
  <c r="Z1597" i="6"/>
  <c r="AJ1597" i="6" s="1"/>
  <c r="BX1597" i="6" s="1"/>
  <c r="S1597" i="6"/>
  <c r="BL1433" i="6"/>
  <c r="CZ1433" i="6" s="1"/>
  <c r="BN1245" i="6"/>
  <c r="DB1245" i="6" s="1"/>
  <c r="BG1149" i="6"/>
  <c r="CU1149" i="6" s="1"/>
  <c r="BN985" i="6"/>
  <c r="DB985" i="6" s="1"/>
  <c r="BH949" i="6"/>
  <c r="CV949" i="6" s="1"/>
  <c r="BJ643" i="6"/>
  <c r="CX643" i="6" s="1"/>
  <c r="X377" i="6"/>
  <c r="Q377" i="6"/>
  <c r="T377" i="6"/>
  <c r="U377" i="6"/>
  <c r="BF1120" i="6"/>
  <c r="CT1120" i="6" s="1"/>
  <c r="BF1050" i="6"/>
  <c r="CT1050" i="6" s="1"/>
  <c r="Z1002" i="6"/>
  <c r="W1002" i="6"/>
  <c r="V1002" i="6"/>
  <c r="U1002" i="6"/>
  <c r="Y1002" i="6"/>
  <c r="BH405" i="6"/>
  <c r="CV405" i="6" s="1"/>
  <c r="BF185" i="6"/>
  <c r="CT185" i="6" s="1"/>
  <c r="BN1785" i="6"/>
  <c r="DB1785" i="6" s="1"/>
  <c r="Y1632" i="6"/>
  <c r="V1632" i="6"/>
  <c r="AP1632" i="6" s="1"/>
  <c r="CD1632" i="6" s="1"/>
  <c r="T1632" i="6"/>
  <c r="AN1632" i="6" s="1"/>
  <c r="CB1632" i="6" s="1"/>
  <c r="BI1584" i="6"/>
  <c r="CW1584" i="6" s="1"/>
  <c r="BG1573" i="6"/>
  <c r="CU1573" i="6" s="1"/>
  <c r="BL1549" i="6"/>
  <c r="CZ1549" i="6" s="1"/>
  <c r="BH1444" i="6"/>
  <c r="CV1444" i="6" s="1"/>
  <c r="Z1303" i="6"/>
  <c r="V1303" i="6"/>
  <c r="U1303" i="6"/>
  <c r="S1303" i="6"/>
  <c r="BF1244" i="6"/>
  <c r="CT1244" i="6" s="1"/>
  <c r="R1232" i="6"/>
  <c r="U1232" i="6"/>
  <c r="W1232" i="6"/>
  <c r="AQ1232" i="6" s="1"/>
  <c r="CE1232" i="6" s="1"/>
  <c r="Q1232" i="6"/>
  <c r="AA1232" i="6" s="1"/>
  <c r="BO1232" i="6" s="1"/>
  <c r="Y1232" i="6"/>
  <c r="AI1232" i="6" s="1"/>
  <c r="BW1232" i="6" s="1"/>
  <c r="R1196" i="6"/>
  <c r="Y1196" i="6"/>
  <c r="W1196" i="6"/>
  <c r="BL1148" i="6"/>
  <c r="CZ1148" i="6" s="1"/>
  <c r="Q1032" i="6"/>
  <c r="Y1032" i="6"/>
  <c r="R1032" i="6"/>
  <c r="Z1032" i="6"/>
  <c r="U1032" i="6"/>
  <c r="BK1008" i="6"/>
  <c r="CY1008" i="6" s="1"/>
  <c r="BM783" i="6"/>
  <c r="DA783" i="6" s="1"/>
  <c r="R771" i="6"/>
  <c r="AB771" i="6" s="1"/>
  <c r="BP771" i="6" s="1"/>
  <c r="U771" i="6"/>
  <c r="Y771" i="6"/>
  <c r="AS771" i="6" s="1"/>
  <c r="CG771" i="6" s="1"/>
  <c r="BK676" i="6"/>
  <c r="CY676" i="6" s="1"/>
  <c r="BE571" i="6"/>
  <c r="CS571" i="6" s="1"/>
  <c r="BN549" i="6"/>
  <c r="DB549" i="6" s="1"/>
  <c r="BJ537" i="6"/>
  <c r="CX537" i="6" s="1"/>
  <c r="BJ331" i="6"/>
  <c r="CX331" i="6" s="1"/>
  <c r="BF308" i="6"/>
  <c r="CT308" i="6" s="1"/>
  <c r="BG204" i="6"/>
  <c r="CU204" i="6" s="1"/>
  <c r="BF192" i="6"/>
  <c r="CT192" i="6" s="1"/>
  <c r="BM108" i="6"/>
  <c r="DA108" i="6" s="1"/>
  <c r="BK1748" i="6"/>
  <c r="CY1748" i="6" s="1"/>
  <c r="BH1690" i="6"/>
  <c r="CV1690" i="6" s="1"/>
  <c r="BN1560" i="6"/>
  <c r="DB1560" i="6" s="1"/>
  <c r="Q1536" i="6"/>
  <c r="T1536" i="6"/>
  <c r="W1536" i="6"/>
  <c r="Y1536" i="6"/>
  <c r="U1536" i="6"/>
  <c r="BG1512" i="6"/>
  <c r="CU1512" i="6" s="1"/>
  <c r="BJ1488" i="6"/>
  <c r="CX1488" i="6" s="1"/>
  <c r="BF1477" i="6"/>
  <c r="CT1477" i="6" s="1"/>
  <c r="Y1443" i="6"/>
  <c r="S1443" i="6"/>
  <c r="R1443" i="6"/>
  <c r="V1443" i="6"/>
  <c r="Q1443" i="6"/>
  <c r="BH1385" i="6"/>
  <c r="CV1385" i="6" s="1"/>
  <c r="BN1124" i="6"/>
  <c r="DB1124" i="6" s="1"/>
  <c r="Q1043" i="6"/>
  <c r="Y1043" i="6"/>
  <c r="U1043" i="6"/>
  <c r="R1043" i="6"/>
  <c r="X1043" i="6"/>
  <c r="W1043" i="6"/>
  <c r="V1043" i="6"/>
  <c r="BI863" i="6"/>
  <c r="CW863" i="6" s="1"/>
  <c r="BG444" i="6"/>
  <c r="CU444" i="6" s="1"/>
  <c r="BH433" i="6"/>
  <c r="CV433" i="6" s="1"/>
  <c r="BI215" i="6"/>
  <c r="CW215" i="6" s="1"/>
  <c r="BJ85" i="6"/>
  <c r="CX85" i="6" s="1"/>
  <c r="Z17" i="6"/>
  <c r="X17" i="6"/>
  <c r="Y17" i="6"/>
  <c r="S17" i="6"/>
  <c r="Q17" i="6"/>
  <c r="BJ825" i="6"/>
  <c r="CX825" i="6" s="1"/>
  <c r="BG780" i="6"/>
  <c r="CU780" i="6" s="1"/>
  <c r="Y591" i="6"/>
  <c r="T591" i="6"/>
  <c r="U591" i="6"/>
  <c r="BG557" i="6"/>
  <c r="CU557" i="6" s="1"/>
  <c r="BL511" i="6"/>
  <c r="CZ511" i="6" s="1"/>
  <c r="BI153" i="6"/>
  <c r="CW153" i="6" s="1"/>
  <c r="R141" i="6"/>
  <c r="X141" i="6"/>
  <c r="Z141" i="6"/>
  <c r="Y141" i="6"/>
  <c r="V141" i="6"/>
  <c r="W141" i="6"/>
  <c r="Q141" i="6"/>
  <c r="Y1711" i="6"/>
  <c r="R1711" i="6"/>
  <c r="X1711" i="6"/>
  <c r="W1711" i="6"/>
  <c r="T1711" i="6"/>
  <c r="S1711" i="6"/>
  <c r="BH1509" i="6"/>
  <c r="CV1509" i="6" s="1"/>
  <c r="BL1334" i="6"/>
  <c r="CZ1334" i="6" s="1"/>
  <c r="R1168" i="6"/>
  <c r="W1168" i="6"/>
  <c r="S1168" i="6"/>
  <c r="Y1168" i="6"/>
  <c r="AS1168" i="6" s="1"/>
  <c r="CG1168" i="6" s="1"/>
  <c r="X1168" i="6"/>
  <c r="T1168" i="6"/>
  <c r="BK836" i="6"/>
  <c r="CY836" i="6" s="1"/>
  <c r="BH545" i="6"/>
  <c r="CV545" i="6" s="1"/>
  <c r="BL522" i="6"/>
  <c r="CZ522" i="6" s="1"/>
  <c r="BE487" i="6"/>
  <c r="CS487" i="6" s="1"/>
  <c r="W395" i="6"/>
  <c r="S395" i="6"/>
  <c r="Q395" i="6"/>
  <c r="V395" i="6"/>
  <c r="AP395" i="6" s="1"/>
  <c r="CD395" i="6" s="1"/>
  <c r="BG224" i="6"/>
  <c r="CU224" i="6" s="1"/>
  <c r="BK1143" i="6"/>
  <c r="CY1143" i="6" s="1"/>
  <c r="BL326" i="6"/>
  <c r="CZ326" i="6" s="1"/>
  <c r="BF268" i="6"/>
  <c r="CT268" i="6" s="1"/>
  <c r="Z245" i="6"/>
  <c r="Q245" i="6"/>
  <c r="T245" i="6"/>
  <c r="BJ1142" i="6"/>
  <c r="CX1142" i="6" s="1"/>
  <c r="BL1062" i="6"/>
  <c r="CZ1062" i="6" s="1"/>
  <c r="BH1014" i="6"/>
  <c r="CV1014" i="6" s="1"/>
  <c r="BF789" i="6"/>
  <c r="CT789" i="6" s="1"/>
  <c r="U1778" i="6"/>
  <c r="Q1778" i="6"/>
  <c r="S1589" i="6"/>
  <c r="W1589" i="6"/>
  <c r="Y1589" i="6"/>
  <c r="BK821" i="6"/>
  <c r="CY821" i="6" s="1"/>
  <c r="BG439" i="6"/>
  <c r="CU439" i="6" s="1"/>
  <c r="Y392" i="6"/>
  <c r="U392" i="6"/>
  <c r="V392" i="6"/>
  <c r="BF161" i="6"/>
  <c r="CT161" i="6" s="1"/>
  <c r="BE79" i="6"/>
  <c r="CS79" i="6" s="1"/>
  <c r="BF11" i="6"/>
  <c r="CT11" i="6" s="1"/>
  <c r="BM1771" i="6"/>
  <c r="DA1771" i="6" s="1"/>
  <c r="S1724" i="6"/>
  <c r="T1724" i="6"/>
  <c r="R1724" i="6"/>
  <c r="X1724" i="6"/>
  <c r="X1630" i="6"/>
  <c r="AR1630" i="6" s="1"/>
  <c r="CF1630" i="6" s="1"/>
  <c r="U1630" i="6"/>
  <c r="AE1630" i="6" s="1"/>
  <c r="BS1630" i="6" s="1"/>
  <c r="T1630" i="6"/>
  <c r="Y1630" i="6"/>
  <c r="Q1630" i="6"/>
  <c r="BE1511" i="6"/>
  <c r="CS1511" i="6" s="1"/>
  <c r="X1499" i="6"/>
  <c r="Q1499" i="6"/>
  <c r="V1499" i="6"/>
  <c r="AP1499" i="6" s="1"/>
  <c r="CD1499" i="6" s="1"/>
  <c r="W1407" i="6"/>
  <c r="Q1407" i="6"/>
  <c r="R1407" i="6"/>
  <c r="V1407" i="6"/>
  <c r="S1407" i="6"/>
  <c r="BM1384" i="6"/>
  <c r="DA1384" i="6" s="1"/>
  <c r="BG1348" i="6"/>
  <c r="CU1348" i="6" s="1"/>
  <c r="Q1336" i="6"/>
  <c r="U1336" i="6"/>
  <c r="Z1336" i="6"/>
  <c r="T1336" i="6"/>
  <c r="W1336" i="6"/>
  <c r="Y1336" i="6"/>
  <c r="R1336" i="6"/>
  <c r="AL1336" i="6" s="1"/>
  <c r="BZ1336" i="6" s="1"/>
  <c r="BG1313" i="6"/>
  <c r="CU1313" i="6" s="1"/>
  <c r="BF1218" i="6"/>
  <c r="CT1218" i="6" s="1"/>
  <c r="BL1182" i="6"/>
  <c r="CZ1182" i="6" s="1"/>
  <c r="T1170" i="6"/>
  <c r="W1170" i="6"/>
  <c r="Z1170" i="6"/>
  <c r="Y1170" i="6"/>
  <c r="V1170" i="6"/>
  <c r="U1170" i="6"/>
  <c r="Q1170" i="6"/>
  <c r="BN1089" i="6"/>
  <c r="DB1089" i="6" s="1"/>
  <c r="BJ982" i="6"/>
  <c r="CX982" i="6" s="1"/>
  <c r="W910" i="6"/>
  <c r="Q910" i="6"/>
  <c r="X910" i="6"/>
  <c r="Y910" i="6"/>
  <c r="BE862" i="6"/>
  <c r="CS862" i="6" s="1"/>
  <c r="BN815" i="6"/>
  <c r="DB815" i="6" s="1"/>
  <c r="X804" i="6"/>
  <c r="Q804" i="6"/>
  <c r="V804" i="6"/>
  <c r="Y804" i="6"/>
  <c r="AI804" i="6" s="1"/>
  <c r="BW804" i="6" s="1"/>
  <c r="T804" i="6"/>
  <c r="BK781" i="6"/>
  <c r="CY781" i="6" s="1"/>
  <c r="S710" i="6"/>
  <c r="R710" i="6"/>
  <c r="V710" i="6"/>
  <c r="Z710" i="6"/>
  <c r="T710" i="6"/>
  <c r="AN710" i="6" s="1"/>
  <c r="CB710" i="6" s="1"/>
  <c r="U710" i="6"/>
  <c r="BG686" i="6"/>
  <c r="CU686" i="6" s="1"/>
  <c r="BF652" i="6"/>
  <c r="CT652" i="6" s="1"/>
  <c r="R640" i="6"/>
  <c r="V640" i="6"/>
  <c r="U640" i="6"/>
  <c r="Q640" i="6"/>
  <c r="X640" i="6"/>
  <c r="AH640" i="6" s="1"/>
  <c r="BV640" i="6" s="1"/>
  <c r="BH558" i="6"/>
  <c r="CV558" i="6" s="1"/>
  <c r="BH547" i="6"/>
  <c r="CV547" i="6" s="1"/>
  <c r="R477" i="6"/>
  <c r="W477" i="6"/>
  <c r="T477" i="6"/>
  <c r="U477" i="6"/>
  <c r="S477" i="6"/>
  <c r="Z477" i="6"/>
  <c r="Q477" i="6"/>
  <c r="AA477" i="6" s="1"/>
  <c r="BO477" i="6" s="1"/>
  <c r="W214" i="6"/>
  <c r="S214" i="6"/>
  <c r="X214" i="6"/>
  <c r="T214" i="6"/>
  <c r="BF130" i="6"/>
  <c r="CT130" i="6" s="1"/>
  <c r="Y118" i="6"/>
  <c r="W118" i="6"/>
  <c r="T118" i="6"/>
  <c r="X118" i="6"/>
  <c r="R118" i="6"/>
  <c r="Q118" i="6"/>
  <c r="S118" i="6"/>
  <c r="Z118" i="6"/>
  <c r="BF803" i="6"/>
  <c r="CT803" i="6" s="1"/>
  <c r="BI756" i="6"/>
  <c r="CW756" i="6" s="1"/>
  <c r="Y464" i="6"/>
  <c r="S464" i="6"/>
  <c r="W464" i="6"/>
  <c r="Z464" i="6"/>
  <c r="BI177" i="6"/>
  <c r="CW177" i="6" s="1"/>
  <c r="BK62" i="6"/>
  <c r="CY62" i="6" s="1"/>
  <c r="X1322" i="6"/>
  <c r="Q1322" i="6"/>
  <c r="BF1180" i="6"/>
  <c r="CT1180" i="6" s="1"/>
  <c r="BL1016" i="6"/>
  <c r="CZ1016" i="6" s="1"/>
  <c r="BK824" i="6"/>
  <c r="CY824" i="6" s="1"/>
  <c r="BH650" i="6"/>
  <c r="CV650" i="6" s="1"/>
  <c r="BG510" i="6"/>
  <c r="CU510" i="6" s="1"/>
  <c r="BE304" i="6"/>
  <c r="CS304" i="6" s="1"/>
  <c r="Z281" i="6"/>
  <c r="U281" i="6"/>
  <c r="T281" i="6"/>
  <c r="Y281" i="6"/>
  <c r="S281" i="6"/>
  <c r="X281" i="6"/>
  <c r="W281" i="6"/>
  <c r="AQ281" i="6" s="1"/>
  <c r="CE281" i="6" s="1"/>
  <c r="Q281" i="6"/>
  <c r="BF140" i="6"/>
  <c r="CT140" i="6" s="1"/>
  <c r="BK173" i="6"/>
  <c r="CY173" i="6" s="1"/>
  <c r="S173" i="6"/>
  <c r="BE1675" i="6"/>
  <c r="CS1675" i="6" s="1"/>
  <c r="S1651" i="6"/>
  <c r="Y1651" i="6"/>
  <c r="X1651" i="6"/>
  <c r="Q1229" i="6"/>
  <c r="U1229" i="6"/>
  <c r="V1229" i="6"/>
  <c r="BG456" i="6"/>
  <c r="CU456" i="6" s="1"/>
  <c r="BF446" i="6"/>
  <c r="CT446" i="6" s="1"/>
  <c r="Y388" i="6"/>
  <c r="S388" i="6"/>
  <c r="BI92" i="6"/>
  <c r="CW92" i="6" s="1"/>
  <c r="BN14" i="6"/>
  <c r="DB14" i="6" s="1"/>
  <c r="BH1600" i="6"/>
  <c r="CV1600" i="6" s="1"/>
  <c r="BH1471" i="6"/>
  <c r="CV1471" i="6" s="1"/>
  <c r="BH1460" i="6"/>
  <c r="CV1460" i="6" s="1"/>
  <c r="BN1331" i="6"/>
  <c r="DB1331" i="6" s="1"/>
  <c r="T1273" i="6"/>
  <c r="Z1273" i="6"/>
  <c r="S1273" i="6"/>
  <c r="BJ1201" i="6"/>
  <c r="CX1201" i="6" s="1"/>
  <c r="BG1189" i="6"/>
  <c r="CU1189" i="6" s="1"/>
  <c r="BE917" i="6"/>
  <c r="CS917" i="6" s="1"/>
  <c r="BI661" i="6"/>
  <c r="CW661" i="6" s="1"/>
  <c r="BN408" i="6"/>
  <c r="DB408" i="6" s="1"/>
  <c r="V351" i="6"/>
  <c r="Q351" i="6"/>
  <c r="S351" i="6"/>
  <c r="BG296" i="6"/>
  <c r="CU296" i="6" s="1"/>
  <c r="T250" i="6"/>
  <c r="S250" i="6"/>
  <c r="R250" i="6"/>
  <c r="W250" i="6"/>
  <c r="Q250" i="6"/>
  <c r="BL67" i="6"/>
  <c r="CZ67" i="6" s="1"/>
  <c r="V21" i="6"/>
  <c r="X21" i="6"/>
  <c r="X1527" i="6"/>
  <c r="T1527" i="6"/>
  <c r="V1400" i="6"/>
  <c r="U1400" i="6"/>
  <c r="R1400" i="6"/>
  <c r="BL1163" i="6"/>
  <c r="CZ1163" i="6" s="1"/>
  <c r="BK1070" i="6"/>
  <c r="CY1070" i="6" s="1"/>
  <c r="BG1047" i="6"/>
  <c r="CU1047" i="6" s="1"/>
  <c r="BG915" i="6"/>
  <c r="CU915" i="6" s="1"/>
  <c r="W891" i="6"/>
  <c r="Z891" i="6"/>
  <c r="BK588" i="6"/>
  <c r="CY588" i="6" s="1"/>
  <c r="BM283" i="6"/>
  <c r="DA283" i="6" s="1"/>
  <c r="BK237" i="6"/>
  <c r="CY237" i="6" s="1"/>
  <c r="S216" i="6"/>
  <c r="U216" i="6"/>
  <c r="W216" i="6"/>
  <c r="X216" i="6"/>
  <c r="R216" i="6"/>
  <c r="Z216" i="6"/>
  <c r="V216" i="6"/>
  <c r="BE133" i="6"/>
  <c r="CS133" i="6" s="1"/>
  <c r="BK55" i="6"/>
  <c r="CY55" i="6" s="1"/>
  <c r="BN1627" i="6"/>
  <c r="DB1627" i="6" s="1"/>
  <c r="BH1485" i="6"/>
  <c r="CV1485" i="6" s="1"/>
  <c r="R1473" i="6"/>
  <c r="W1473" i="6"/>
  <c r="X1473" i="6"/>
  <c r="Q1473" i="6"/>
  <c r="BM1287" i="6"/>
  <c r="DA1287" i="6" s="1"/>
  <c r="BN1227" i="6"/>
  <c r="DB1227" i="6" s="1"/>
  <c r="Y1203" i="6"/>
  <c r="V1203" i="6"/>
  <c r="Q1203" i="6"/>
  <c r="T1203" i="6"/>
  <c r="Z1203" i="6"/>
  <c r="S1203" i="6"/>
  <c r="BK1673" i="6"/>
  <c r="CY1673" i="6" s="1"/>
  <c r="R1602" i="6"/>
  <c r="T1602" i="6"/>
  <c r="W1602" i="6"/>
  <c r="BG1531" i="6"/>
  <c r="CU1531" i="6" s="1"/>
  <c r="T1461" i="6"/>
  <c r="X1461" i="6"/>
  <c r="S1461" i="6"/>
  <c r="Y1461" i="6"/>
  <c r="BL1391" i="6"/>
  <c r="CZ1391" i="6" s="1"/>
  <c r="BL1250" i="6"/>
  <c r="CZ1250" i="6" s="1"/>
  <c r="BE1238" i="6"/>
  <c r="CS1238" i="6" s="1"/>
  <c r="BK1718" i="6"/>
  <c r="CY1718" i="6" s="1"/>
  <c r="BF1552" i="6"/>
  <c r="CT1552" i="6" s="1"/>
  <c r="BJ738" i="6"/>
  <c r="CX738" i="6" s="1"/>
  <c r="Z691" i="6"/>
  <c r="V691" i="6"/>
  <c r="Y691" i="6"/>
  <c r="X691" i="6"/>
  <c r="S574" i="6"/>
  <c r="Q574" i="6"/>
  <c r="BI494" i="6"/>
  <c r="CW494" i="6" s="1"/>
  <c r="BM358" i="6"/>
  <c r="DA358" i="6" s="1"/>
  <c r="W335" i="6"/>
  <c r="U335" i="6"/>
  <c r="X198" i="6"/>
  <c r="S198" i="6"/>
  <c r="R198" i="6"/>
  <c r="T198" i="6"/>
  <c r="BG12" i="6"/>
  <c r="CU12" i="6" s="1"/>
  <c r="BH1129" i="6"/>
  <c r="CV1129" i="6" s="1"/>
  <c r="BG799" i="6"/>
  <c r="CU799" i="6" s="1"/>
  <c r="V622" i="6"/>
  <c r="X622" i="6"/>
  <c r="BM89" i="6"/>
  <c r="DA89" i="6" s="1"/>
  <c r="BK57" i="6"/>
  <c r="CY57" i="6" s="1"/>
  <c r="BK219" i="6"/>
  <c r="CY219" i="6" s="1"/>
  <c r="S1469" i="6"/>
  <c r="Z1469" i="6"/>
  <c r="Q1469" i="6"/>
  <c r="BI32" i="6"/>
  <c r="CW32" i="6" s="1"/>
  <c r="BM1562" i="6"/>
  <c r="DA1562" i="6" s="1"/>
  <c r="BL257" i="6"/>
  <c r="CZ257" i="6" s="1"/>
  <c r="BI577" i="6"/>
  <c r="CW577" i="6" s="1"/>
  <c r="BI428" i="6"/>
  <c r="CW428" i="6" s="1"/>
  <c r="X359" i="6"/>
  <c r="T359" i="6"/>
  <c r="Y149" i="6"/>
  <c r="X149" i="6"/>
  <c r="S149" i="6"/>
  <c r="U149" i="6"/>
  <c r="T149" i="6"/>
  <c r="R149" i="6"/>
  <c r="BE253" i="6"/>
  <c r="CS253" i="6" s="1"/>
  <c r="BH1705" i="6"/>
  <c r="CV1705" i="6" s="1"/>
  <c r="BJ1010" i="6"/>
  <c r="CX1010" i="6" s="1"/>
  <c r="Z596" i="6"/>
  <c r="Y596" i="6"/>
  <c r="U596" i="6"/>
  <c r="X596" i="6"/>
  <c r="BM1727" i="6"/>
  <c r="DA1727" i="6" s="1"/>
  <c r="Z1668" i="6"/>
  <c r="Y1668" i="6"/>
  <c r="X1668" i="6"/>
  <c r="S1668" i="6"/>
  <c r="Q1386" i="6"/>
  <c r="X1386" i="6"/>
  <c r="W1386" i="6"/>
  <c r="BH1009" i="6"/>
  <c r="CV1009" i="6" s="1"/>
  <c r="BJ985" i="6"/>
  <c r="CX985" i="6" s="1"/>
  <c r="BN572" i="6"/>
  <c r="DB572" i="6" s="1"/>
  <c r="X82" i="6"/>
  <c r="W82" i="6"/>
  <c r="V82" i="6"/>
  <c r="R82" i="6"/>
  <c r="Z82" i="6"/>
  <c r="U1120" i="6"/>
  <c r="S1120" i="6"/>
  <c r="BI1785" i="6"/>
  <c r="CW1785" i="6" s="1"/>
  <c r="BJ1537" i="6"/>
  <c r="CX1537" i="6" s="1"/>
  <c r="T1513" i="6"/>
  <c r="R1513" i="6"/>
  <c r="S1513" i="6"/>
  <c r="BJ1409" i="6"/>
  <c r="CX1409" i="6" s="1"/>
  <c r="BI1291" i="6"/>
  <c r="CW1291" i="6" s="1"/>
  <c r="BG1148" i="6"/>
  <c r="CU1148" i="6" s="1"/>
  <c r="Y936" i="6"/>
  <c r="W936" i="6"/>
  <c r="Q806" i="6"/>
  <c r="S806" i="6"/>
  <c r="BK735" i="6"/>
  <c r="CY735" i="6" s="1"/>
  <c r="BL712" i="6"/>
  <c r="CZ712" i="6" s="1"/>
  <c r="Q654" i="6"/>
  <c r="Z654" i="6"/>
  <c r="U654" i="6"/>
  <c r="T654" i="6"/>
  <c r="Y654" i="6"/>
  <c r="BE583" i="6"/>
  <c r="CS583" i="6" s="1"/>
  <c r="BH410" i="6"/>
  <c r="CV410" i="6" s="1"/>
  <c r="Y353" i="6"/>
  <c r="W353" i="6"/>
  <c r="V353" i="6"/>
  <c r="T353" i="6"/>
  <c r="S353" i="6"/>
  <c r="BL308" i="6"/>
  <c r="CZ308" i="6" s="1"/>
  <c r="S168" i="6"/>
  <c r="R168" i="6"/>
  <c r="T30" i="6"/>
  <c r="Z30" i="6"/>
  <c r="X30" i="6"/>
  <c r="BF1702" i="6"/>
  <c r="CT1702" i="6" s="1"/>
  <c r="T1631" i="6"/>
  <c r="Z1631" i="6"/>
  <c r="V1631" i="6"/>
  <c r="R1631" i="6"/>
  <c r="S1631" i="6"/>
  <c r="BM1512" i="6"/>
  <c r="DA1512" i="6" s="1"/>
  <c r="Y1488" i="6"/>
  <c r="S1488" i="6"/>
  <c r="R1488" i="6"/>
  <c r="Q1488" i="6"/>
  <c r="Y1183" i="6"/>
  <c r="V1183" i="6"/>
  <c r="T1183" i="6"/>
  <c r="R1183" i="6"/>
  <c r="BL1124" i="6"/>
  <c r="CZ1124" i="6" s="1"/>
  <c r="Q1067" i="6"/>
  <c r="X1067" i="6"/>
  <c r="U1067" i="6"/>
  <c r="T1067" i="6"/>
  <c r="W1067" i="6"/>
  <c r="V1067" i="6"/>
  <c r="S1067" i="6"/>
  <c r="BI995" i="6"/>
  <c r="CW995" i="6" s="1"/>
  <c r="BH983" i="6"/>
  <c r="CV983" i="6" s="1"/>
  <c r="T53" i="6"/>
  <c r="S53" i="6"/>
  <c r="Q53" i="6"/>
  <c r="Z53" i="6"/>
  <c r="Y53" i="6"/>
  <c r="X53" i="6"/>
  <c r="BK1758" i="6"/>
  <c r="CY1758" i="6" s="1"/>
  <c r="BM1522" i="6"/>
  <c r="DA1522" i="6" s="1"/>
  <c r="BL825" i="6"/>
  <c r="CZ825" i="6" s="1"/>
  <c r="Z744" i="6"/>
  <c r="X744" i="6"/>
  <c r="W744" i="6"/>
  <c r="Q744" i="6"/>
  <c r="T744" i="6"/>
  <c r="BF627" i="6"/>
  <c r="CT627" i="6" s="1"/>
  <c r="T153" i="6"/>
  <c r="Q153" i="6"/>
  <c r="R153" i="6"/>
  <c r="Y1781" i="6"/>
  <c r="R1781" i="6"/>
  <c r="U1781" i="6"/>
  <c r="S1428" i="6"/>
  <c r="W1428" i="6"/>
  <c r="R1428" i="6"/>
  <c r="Q1428" i="6"/>
  <c r="BM1311" i="6"/>
  <c r="DA1311" i="6" s="1"/>
  <c r="Z992" i="6"/>
  <c r="X992" i="6"/>
  <c r="U992" i="6"/>
  <c r="Q731" i="6"/>
  <c r="Y731" i="6"/>
  <c r="X731" i="6"/>
  <c r="W731" i="6"/>
  <c r="Z731" i="6"/>
  <c r="U731" i="6"/>
  <c r="BG602" i="6"/>
  <c r="CU602" i="6" s="1"/>
  <c r="BN61" i="6"/>
  <c r="DB61" i="6" s="1"/>
  <c r="AG1098" i="6"/>
  <c r="BU1098" i="6" s="1"/>
  <c r="AQ1098" i="6"/>
  <c r="CE1098" i="6" s="1"/>
  <c r="BI883" i="6"/>
  <c r="CW883" i="6" s="1"/>
  <c r="BK1131" i="6"/>
  <c r="CY1131" i="6" s="1"/>
  <c r="BL858" i="6"/>
  <c r="CZ858" i="6" s="1"/>
  <c r="BG834" i="6"/>
  <c r="CU834" i="6" s="1"/>
  <c r="BI531" i="6"/>
  <c r="CW531" i="6" s="1"/>
  <c r="BN1742" i="6"/>
  <c r="DB1742" i="6" s="1"/>
  <c r="BM1672" i="6"/>
  <c r="DA1672" i="6" s="1"/>
  <c r="Y415" i="6"/>
  <c r="Q415" i="6"/>
  <c r="R415" i="6"/>
  <c r="BH1759" i="6"/>
  <c r="CV1759" i="6" s="1"/>
  <c r="S1735" i="6"/>
  <c r="T1735" i="6"/>
  <c r="W1735" i="6"/>
  <c r="Z1594" i="6"/>
  <c r="U1594" i="6"/>
  <c r="S1594" i="6"/>
  <c r="Q1594" i="6"/>
  <c r="BN1487" i="6"/>
  <c r="DB1487" i="6" s="1"/>
  <c r="X1054" i="6"/>
  <c r="T1054" i="6"/>
  <c r="S1054" i="6"/>
  <c r="Y1054" i="6"/>
  <c r="W1054" i="6"/>
  <c r="V1054" i="6"/>
  <c r="Y628" i="6"/>
  <c r="R628" i="6"/>
  <c r="BM190" i="6"/>
  <c r="DA190" i="6" s="1"/>
  <c r="X709" i="6"/>
  <c r="W709" i="6"/>
  <c r="BN1180" i="6"/>
  <c r="DB1180" i="6" s="1"/>
  <c r="BM1144" i="6"/>
  <c r="DA1144" i="6" s="1"/>
  <c r="Z1016" i="6"/>
  <c r="Y1016" i="6"/>
  <c r="U1016" i="6"/>
  <c r="T1016" i="6"/>
  <c r="BL824" i="6"/>
  <c r="CZ824" i="6" s="1"/>
  <c r="V696" i="6"/>
  <c r="T696" i="6"/>
  <c r="Y696" i="6"/>
  <c r="BD863" i="6"/>
  <c r="CR863" i="6" s="1"/>
  <c r="BN863" i="6"/>
  <c r="DB863" i="6" s="1"/>
  <c r="AZ30" i="6"/>
  <c r="CN30" i="6" s="1"/>
  <c r="BJ30" i="6"/>
  <c r="CX30" i="6" s="1"/>
  <c r="BB28" i="6"/>
  <c r="CP28" i="6" s="1"/>
  <c r="BL28" i="6"/>
  <c r="CZ28" i="6" s="1"/>
  <c r="AK257" i="6"/>
  <c r="BY257" i="6" s="1"/>
  <c r="AV1061" i="6"/>
  <c r="CJ1061" i="6" s="1"/>
  <c r="BF1061" i="6"/>
  <c r="CT1061" i="6" s="1"/>
  <c r="S1675" i="6"/>
  <c r="R1675" i="6"/>
  <c r="BM1359" i="6"/>
  <c r="DA1359" i="6" s="1"/>
  <c r="Q1241" i="6"/>
  <c r="U1241" i="6"/>
  <c r="T1241" i="6"/>
  <c r="S1241" i="6"/>
  <c r="V1122" i="6"/>
  <c r="W1122" i="6"/>
  <c r="BI1017" i="6"/>
  <c r="CW1017" i="6" s="1"/>
  <c r="Z981" i="6"/>
  <c r="U981" i="6"/>
  <c r="U873" i="6"/>
  <c r="Q873" i="6"/>
  <c r="W873" i="6"/>
  <c r="T873" i="6"/>
  <c r="R873" i="6"/>
  <c r="S873" i="6"/>
  <c r="BF536" i="6"/>
  <c r="CT536" i="6" s="1"/>
  <c r="Q525" i="6"/>
  <c r="T525" i="6"/>
  <c r="Z525" i="6"/>
  <c r="W525" i="6"/>
  <c r="U525" i="6"/>
  <c r="S525" i="6"/>
  <c r="BI388" i="6"/>
  <c r="CW388" i="6" s="1"/>
  <c r="V277" i="6"/>
  <c r="Y277" i="6"/>
  <c r="BJ231" i="6"/>
  <c r="CX231" i="6" s="1"/>
  <c r="Y92" i="6"/>
  <c r="S92" i="6"/>
  <c r="Z92" i="6"/>
  <c r="R92" i="6"/>
  <c r="BL1671" i="6"/>
  <c r="CZ1671" i="6" s="1"/>
  <c r="BL1588" i="6"/>
  <c r="CZ1588" i="6" s="1"/>
  <c r="T1296" i="6"/>
  <c r="Y1296" i="6"/>
  <c r="X1296" i="6"/>
  <c r="S1296" i="6"/>
  <c r="Q1153" i="6"/>
  <c r="S1153" i="6"/>
  <c r="BK661" i="6"/>
  <c r="CY661" i="6" s="1"/>
  <c r="BJ474" i="6"/>
  <c r="CX474" i="6" s="1"/>
  <c r="Y261" i="6"/>
  <c r="X261" i="6"/>
  <c r="Q261" i="6"/>
  <c r="V261" i="6"/>
  <c r="R33" i="6"/>
  <c r="Q33" i="6"/>
  <c r="BM1715" i="6"/>
  <c r="DA1715" i="6" s="1"/>
  <c r="BI1527" i="6"/>
  <c r="CW1527" i="6" s="1"/>
  <c r="BJ1470" i="6"/>
  <c r="CX1470" i="6" s="1"/>
  <c r="BF1458" i="6"/>
  <c r="CT1458" i="6" s="1"/>
  <c r="BM1070" i="6"/>
  <c r="DA1070" i="6" s="1"/>
  <c r="Z681" i="6"/>
  <c r="V681" i="6"/>
  <c r="X361" i="6"/>
  <c r="Z361" i="6"/>
  <c r="Q361" i="6"/>
  <c r="R361" i="6"/>
  <c r="Q237" i="6"/>
  <c r="R237" i="6"/>
  <c r="BI145" i="6"/>
  <c r="CW145" i="6" s="1"/>
  <c r="W31" i="6"/>
  <c r="R31" i="6"/>
  <c r="T31" i="6"/>
  <c r="BF1532" i="6"/>
  <c r="CT1532" i="6" s="1"/>
  <c r="BE1673" i="6"/>
  <c r="CS1673" i="6" s="1"/>
  <c r="BG1602" i="6"/>
  <c r="CU1602" i="6" s="1"/>
  <c r="BE1519" i="6"/>
  <c r="CS1519" i="6" s="1"/>
  <c r="Z1484" i="6"/>
  <c r="V1484" i="6"/>
  <c r="Q1484" i="6"/>
  <c r="W1484" i="6"/>
  <c r="Y1484" i="6"/>
  <c r="R1484" i="6"/>
  <c r="T1484" i="6"/>
  <c r="X1484" i="6"/>
  <c r="W1202" i="6"/>
  <c r="V1202" i="6"/>
  <c r="BE1718" i="6"/>
  <c r="CS1718" i="6" s="1"/>
  <c r="BF1646" i="6"/>
  <c r="CT1646" i="6" s="1"/>
  <c r="R831" i="6"/>
  <c r="U831" i="6"/>
  <c r="T831" i="6"/>
  <c r="S831" i="6"/>
  <c r="BE808" i="6"/>
  <c r="CS808" i="6" s="1"/>
  <c r="BG750" i="6"/>
  <c r="CU750" i="6" s="1"/>
  <c r="BL738" i="6"/>
  <c r="CZ738" i="6" s="1"/>
  <c r="W703" i="6"/>
  <c r="V703" i="6"/>
  <c r="R703" i="6"/>
  <c r="S703" i="6"/>
  <c r="BM633" i="6"/>
  <c r="DA633" i="6" s="1"/>
  <c r="Z597" i="6"/>
  <c r="T597" i="6"/>
  <c r="S597" i="6"/>
  <c r="S358" i="6"/>
  <c r="U358" i="6"/>
  <c r="BM1401" i="6"/>
  <c r="DA1401" i="6" s="1"/>
  <c r="BN1248" i="6"/>
  <c r="DB1248" i="6" s="1"/>
  <c r="BM1117" i="6"/>
  <c r="DA1117" i="6" s="1"/>
  <c r="X940" i="6"/>
  <c r="V940" i="6"/>
  <c r="U940" i="6"/>
  <c r="R940" i="6"/>
  <c r="S495" i="6"/>
  <c r="Q495" i="6"/>
  <c r="BM471" i="6"/>
  <c r="DA471" i="6" s="1"/>
  <c r="Z196" i="6"/>
  <c r="T196" i="6"/>
  <c r="S196" i="6"/>
  <c r="W196" i="6"/>
  <c r="X196" i="6"/>
  <c r="V196" i="6"/>
  <c r="BG172" i="6"/>
  <c r="CU172" i="6" s="1"/>
  <c r="BI34" i="6"/>
  <c r="CW34" i="6" s="1"/>
  <c r="BE470" i="6"/>
  <c r="CS470" i="6" s="1"/>
  <c r="BJ1469" i="6"/>
  <c r="CX1469" i="6" s="1"/>
  <c r="BH1210" i="6"/>
  <c r="CV1210" i="6" s="1"/>
  <c r="BG1069" i="6"/>
  <c r="CU1069" i="6" s="1"/>
  <c r="BM275" i="6"/>
  <c r="DA275" i="6" s="1"/>
  <c r="R206" i="6"/>
  <c r="Y206" i="6"/>
  <c r="V206" i="6"/>
  <c r="Z206" i="6"/>
  <c r="T206" i="6"/>
  <c r="W206" i="6"/>
  <c r="BK122" i="6"/>
  <c r="CY122" i="6" s="1"/>
  <c r="T32" i="6"/>
  <c r="X32" i="6"/>
  <c r="Y32" i="6"/>
  <c r="S1762" i="6"/>
  <c r="X1762" i="6"/>
  <c r="T1762" i="6"/>
  <c r="W1762" i="6"/>
  <c r="Z1762" i="6"/>
  <c r="Y1762" i="6"/>
  <c r="BG877" i="6"/>
  <c r="CU877" i="6" s="1"/>
  <c r="BG689" i="6"/>
  <c r="CU689" i="6" s="1"/>
  <c r="BG1155" i="6"/>
  <c r="CU1155" i="6" s="1"/>
  <c r="BK337" i="6"/>
  <c r="CY337" i="6" s="1"/>
  <c r="W894" i="6"/>
  <c r="Z894" i="6"/>
  <c r="Y894" i="6"/>
  <c r="U894" i="6"/>
  <c r="X894" i="6"/>
  <c r="Q894" i="6"/>
  <c r="BN577" i="6"/>
  <c r="DB577" i="6" s="1"/>
  <c r="BE1566" i="6"/>
  <c r="CS1566" i="6" s="1"/>
  <c r="S197" i="6"/>
  <c r="Z197" i="6"/>
  <c r="Y197" i="6"/>
  <c r="X197" i="6"/>
  <c r="R458" i="6"/>
  <c r="S458" i="6"/>
  <c r="U458" i="6"/>
  <c r="T458" i="6"/>
  <c r="X458" i="6"/>
  <c r="BI253" i="6"/>
  <c r="CW253" i="6" s="1"/>
  <c r="Y207" i="6"/>
  <c r="U207" i="6"/>
  <c r="Z207" i="6"/>
  <c r="BG890" i="6"/>
  <c r="CU890" i="6" s="1"/>
  <c r="X309" i="6"/>
  <c r="V309" i="6"/>
  <c r="R309" i="6"/>
  <c r="Q309" i="6"/>
  <c r="BN44" i="6"/>
  <c r="DB44" i="6" s="1"/>
  <c r="Z1727" i="6"/>
  <c r="W1727" i="6"/>
  <c r="BE1502" i="6"/>
  <c r="CS1502" i="6" s="1"/>
  <c r="BN1386" i="6"/>
  <c r="DB1386" i="6" s="1"/>
  <c r="BL985" i="6"/>
  <c r="CZ985" i="6" s="1"/>
  <c r="BL572" i="6"/>
  <c r="CZ572" i="6" s="1"/>
  <c r="BJ550" i="6"/>
  <c r="CX550" i="6" s="1"/>
  <c r="BN1120" i="6"/>
  <c r="DB1120" i="6" s="1"/>
  <c r="Q1166" i="6"/>
  <c r="Y1166" i="6"/>
  <c r="X1166" i="6"/>
  <c r="Z1166" i="6"/>
  <c r="BK1137" i="6"/>
  <c r="CY1137" i="6" s="1"/>
  <c r="BJ1068" i="6"/>
  <c r="CX1068" i="6" s="1"/>
  <c r="X828" i="6"/>
  <c r="U828" i="6"/>
  <c r="Y828" i="6"/>
  <c r="BJ654" i="6"/>
  <c r="CX654" i="6" s="1"/>
  <c r="Y376" i="6"/>
  <c r="R376" i="6"/>
  <c r="W376" i="6"/>
  <c r="T192" i="6"/>
  <c r="W192" i="6"/>
  <c r="V192" i="6"/>
  <c r="BF1408" i="6"/>
  <c r="CT1408" i="6" s="1"/>
  <c r="BL1361" i="6"/>
  <c r="CZ1361" i="6" s="1"/>
  <c r="Y1090" i="6"/>
  <c r="W1090" i="6"/>
  <c r="V1090" i="6"/>
  <c r="BN85" i="6"/>
  <c r="DB85" i="6" s="1"/>
  <c r="BJ511" i="6"/>
  <c r="CX511" i="6" s="1"/>
  <c r="BI1509" i="6"/>
  <c r="CW1509" i="6" s="1"/>
  <c r="S1252" i="6"/>
  <c r="Y1252" i="6"/>
  <c r="U1252" i="6"/>
  <c r="X1252" i="6"/>
  <c r="V1252" i="6"/>
  <c r="T1252" i="6"/>
  <c r="T767" i="6"/>
  <c r="Y767" i="6"/>
  <c r="X767" i="6"/>
  <c r="Z767" i="6"/>
  <c r="BH579" i="6"/>
  <c r="CV579" i="6" s="1"/>
  <c r="BM487" i="6"/>
  <c r="DA487" i="6" s="1"/>
  <c r="BJ835" i="6"/>
  <c r="CX835" i="6" s="1"/>
  <c r="BE1131" i="6"/>
  <c r="CS1131" i="6" s="1"/>
  <c r="BI1014" i="6"/>
  <c r="CW1014" i="6" s="1"/>
  <c r="S789" i="6"/>
  <c r="Z789" i="6"/>
  <c r="V789" i="6"/>
  <c r="T789" i="6"/>
  <c r="W789" i="6"/>
  <c r="U789" i="6"/>
  <c r="T450" i="6"/>
  <c r="Z450" i="6"/>
  <c r="V450" i="6"/>
  <c r="U450" i="6"/>
  <c r="Q1672" i="6"/>
  <c r="V1672" i="6"/>
  <c r="BF1625" i="6"/>
  <c r="CT1625" i="6" s="1"/>
  <c r="BM1665" i="6"/>
  <c r="DA1665" i="6" s="1"/>
  <c r="BK1523" i="6"/>
  <c r="CY1523" i="6" s="1"/>
  <c r="BL1384" i="6"/>
  <c r="CZ1384" i="6" s="1"/>
  <c r="U1348" i="6"/>
  <c r="V1348" i="6"/>
  <c r="BE1324" i="6"/>
  <c r="CS1324" i="6" s="1"/>
  <c r="BN1254" i="6"/>
  <c r="DB1254" i="6" s="1"/>
  <c r="Q1077" i="6"/>
  <c r="S1077" i="6"/>
  <c r="W1077" i="6"/>
  <c r="T1077" i="6"/>
  <c r="Z1077" i="6"/>
  <c r="V1077" i="6"/>
  <c r="U1077" i="6"/>
  <c r="BI698" i="6"/>
  <c r="CW698" i="6" s="1"/>
  <c r="BL547" i="6"/>
  <c r="CZ547" i="6" s="1"/>
  <c r="Z397" i="6"/>
  <c r="X397" i="6"/>
  <c r="S397" i="6"/>
  <c r="Y397" i="6"/>
  <c r="BF236" i="6"/>
  <c r="CT236" i="6" s="1"/>
  <c r="Y40" i="6"/>
  <c r="V40" i="6"/>
  <c r="Q40" i="6"/>
  <c r="T40" i="6"/>
  <c r="X40" i="6"/>
  <c r="W40" i="6"/>
  <c r="Z40" i="6"/>
  <c r="BF523" i="6"/>
  <c r="CT523" i="6" s="1"/>
  <c r="BM235" i="6"/>
  <c r="DA235" i="6" s="1"/>
  <c r="BE1144" i="6"/>
  <c r="CS1144" i="6" s="1"/>
  <c r="BN824" i="6"/>
  <c r="DB824" i="6" s="1"/>
  <c r="S743" i="6"/>
  <c r="T743" i="6"/>
  <c r="W743" i="6"/>
  <c r="U743" i="6"/>
  <c r="X743" i="6"/>
  <c r="V743" i="6"/>
  <c r="T173" i="6"/>
  <c r="Y173" i="6"/>
  <c r="U173" i="6"/>
  <c r="V173" i="6"/>
  <c r="X173" i="6"/>
  <c r="BE1732" i="6"/>
  <c r="CS1732" i="6" s="1"/>
  <c r="U1417" i="6"/>
  <c r="V1417" i="6"/>
  <c r="BK1383" i="6"/>
  <c r="CY1383" i="6" s="1"/>
  <c r="W1157" i="6"/>
  <c r="S1157" i="6"/>
  <c r="BH1122" i="6"/>
  <c r="CV1122" i="6" s="1"/>
  <c r="BH1029" i="6"/>
  <c r="CV1029" i="6" s="1"/>
  <c r="U897" i="6"/>
  <c r="Q897" i="6"/>
  <c r="Z897" i="6"/>
  <c r="S897" i="6"/>
  <c r="W897" i="6"/>
  <c r="V897" i="6"/>
  <c r="BI723" i="6"/>
  <c r="CW723" i="6" s="1"/>
  <c r="Q536" i="6"/>
  <c r="T536" i="6"/>
  <c r="BN322" i="6"/>
  <c r="DB322" i="6" s="1"/>
  <c r="R310" i="6"/>
  <c r="S310" i="6"/>
  <c r="V310" i="6"/>
  <c r="BL231" i="6"/>
  <c r="CZ231" i="6" s="1"/>
  <c r="U221" i="6"/>
  <c r="V221" i="6"/>
  <c r="BN187" i="6"/>
  <c r="DB187" i="6" s="1"/>
  <c r="T1728" i="6"/>
  <c r="W1728" i="6"/>
  <c r="Q1728" i="6"/>
  <c r="BE1671" i="6"/>
  <c r="CS1671" i="6" s="1"/>
  <c r="BL1130" i="6"/>
  <c r="CZ1130" i="6" s="1"/>
  <c r="BK730" i="6"/>
  <c r="CY730" i="6" s="1"/>
  <c r="Z649" i="6"/>
  <c r="Y649" i="6"/>
  <c r="X649" i="6"/>
  <c r="Y396" i="6"/>
  <c r="T396" i="6"/>
  <c r="X396" i="6"/>
  <c r="V396" i="6"/>
  <c r="Q396" i="6"/>
  <c r="U396" i="6"/>
  <c r="BM374" i="6"/>
  <c r="DA374" i="6" s="1"/>
  <c r="BF351" i="6"/>
  <c r="CT351" i="6" s="1"/>
  <c r="BJ296" i="6"/>
  <c r="CX296" i="6" s="1"/>
  <c r="BI21" i="6"/>
  <c r="CW21" i="6" s="1"/>
  <c r="BL1784" i="6"/>
  <c r="CZ1784" i="6" s="1"/>
  <c r="W1704" i="6"/>
  <c r="V1704" i="6"/>
  <c r="BG1669" i="6"/>
  <c r="CU1669" i="6" s="1"/>
  <c r="BJ1645" i="6"/>
  <c r="CX1645" i="6" s="1"/>
  <c r="BJ1551" i="6"/>
  <c r="CX1551" i="6" s="1"/>
  <c r="S1458" i="6"/>
  <c r="X1458" i="6"/>
  <c r="Q1458" i="6"/>
  <c r="X1317" i="6"/>
  <c r="T1317" i="6"/>
  <c r="T810" i="6"/>
  <c r="W810" i="6"/>
  <c r="Y810" i="6"/>
  <c r="V810" i="6"/>
  <c r="U810" i="6"/>
  <c r="Q810" i="6"/>
  <c r="U717" i="6"/>
  <c r="V717" i="6"/>
  <c r="BG554" i="6"/>
  <c r="CU554" i="6" s="1"/>
  <c r="BK1744" i="6"/>
  <c r="CY1744" i="6" s="1"/>
  <c r="BG1627" i="6"/>
  <c r="CU1627" i="6" s="1"/>
  <c r="Y1392" i="6"/>
  <c r="Q1392" i="6"/>
  <c r="V1392" i="6"/>
  <c r="T1392" i="6"/>
  <c r="U1392" i="6"/>
  <c r="T1263" i="6"/>
  <c r="W1263" i="6"/>
  <c r="X1263" i="6"/>
  <c r="R1661" i="6"/>
  <c r="S1661" i="6"/>
  <c r="BI1564" i="6"/>
  <c r="CW1564" i="6" s="1"/>
  <c r="T621" i="6"/>
  <c r="U621" i="6"/>
  <c r="Q621" i="6"/>
  <c r="BF138" i="6"/>
  <c r="CT138" i="6" s="1"/>
  <c r="BM1505" i="6"/>
  <c r="DA1505" i="6" s="1"/>
  <c r="Q1389" i="6"/>
  <c r="S1389" i="6"/>
  <c r="R1389" i="6"/>
  <c r="BF1354" i="6"/>
  <c r="CT1354" i="6" s="1"/>
  <c r="U844" i="6"/>
  <c r="Y844" i="6"/>
  <c r="R844" i="6"/>
  <c r="BN495" i="6"/>
  <c r="DB495" i="6" s="1"/>
  <c r="BH471" i="6"/>
  <c r="CV471" i="6" s="1"/>
  <c r="BN334" i="6"/>
  <c r="DB334" i="6" s="1"/>
  <c r="W323" i="6"/>
  <c r="X323" i="6"/>
  <c r="U323" i="6"/>
  <c r="T323" i="6"/>
  <c r="Z323" i="6"/>
  <c r="V323" i="6"/>
  <c r="S323" i="6"/>
  <c r="BL265" i="6"/>
  <c r="CZ265" i="6" s="1"/>
  <c r="BL34" i="6"/>
  <c r="CZ34" i="6" s="1"/>
  <c r="BK470" i="6"/>
  <c r="CY470" i="6" s="1"/>
  <c r="BF1258" i="6"/>
  <c r="CT1258" i="6" s="1"/>
  <c r="BL950" i="6"/>
  <c r="CZ950" i="6" s="1"/>
  <c r="Y725" i="6"/>
  <c r="S725" i="6"/>
  <c r="Z725" i="6"/>
  <c r="BN32" i="6"/>
  <c r="DB32" i="6" s="1"/>
  <c r="BI1410" i="6"/>
  <c r="CW1410" i="6" s="1"/>
  <c r="BG841" i="6"/>
  <c r="CU841" i="6" s="1"/>
  <c r="BJ689" i="6"/>
  <c r="CX689" i="6" s="1"/>
  <c r="BG366" i="6"/>
  <c r="CU366" i="6" s="1"/>
  <c r="Q1074" i="6"/>
  <c r="Z1074" i="6"/>
  <c r="Y1074" i="6"/>
  <c r="X1074" i="6"/>
  <c r="W1074" i="6"/>
  <c r="U1074" i="6"/>
  <c r="V1074" i="6"/>
  <c r="BI1174" i="6"/>
  <c r="CW1174" i="6" s="1"/>
  <c r="BI890" i="6"/>
  <c r="CW890" i="6" s="1"/>
  <c r="BL737" i="6"/>
  <c r="CZ737" i="6" s="1"/>
  <c r="R389" i="6"/>
  <c r="U389" i="6"/>
  <c r="T389" i="6"/>
  <c r="S389" i="6"/>
  <c r="Y1502" i="6"/>
  <c r="Z1502" i="6"/>
  <c r="T1502" i="6"/>
  <c r="BH1114" i="6"/>
  <c r="CV1114" i="6" s="1"/>
  <c r="BL480" i="6"/>
  <c r="CZ480" i="6" s="1"/>
  <c r="T360" i="6"/>
  <c r="V360" i="6"/>
  <c r="U360" i="6"/>
  <c r="X360" i="6"/>
  <c r="W360" i="6"/>
  <c r="Y360" i="6"/>
  <c r="V405" i="6"/>
  <c r="R405" i="6"/>
  <c r="W405" i="6"/>
  <c r="Z405" i="6"/>
  <c r="U405" i="6"/>
  <c r="Q405" i="6"/>
  <c r="BJ185" i="6"/>
  <c r="CX185" i="6" s="1"/>
  <c r="BF1655" i="6"/>
  <c r="CT1655" i="6" s="1"/>
  <c r="BK1444" i="6"/>
  <c r="CY1444" i="6" s="1"/>
  <c r="BM1362" i="6"/>
  <c r="DA1362" i="6" s="1"/>
  <c r="W864" i="6"/>
  <c r="V864" i="6"/>
  <c r="X864" i="6"/>
  <c r="Q864" i="6"/>
  <c r="BG676" i="6"/>
  <c r="CU676" i="6" s="1"/>
  <c r="V571" i="6"/>
  <c r="S571" i="6"/>
  <c r="Z571" i="6"/>
  <c r="Y238" i="6"/>
  <c r="V238" i="6"/>
  <c r="Q238" i="6"/>
  <c r="T238" i="6"/>
  <c r="S238" i="6"/>
  <c r="Z238" i="6"/>
  <c r="X238" i="6"/>
  <c r="R238" i="6"/>
  <c r="BH168" i="6"/>
  <c r="CV168" i="6" s="1"/>
  <c r="W108" i="6"/>
  <c r="R108" i="6"/>
  <c r="Z108" i="6"/>
  <c r="X108" i="6"/>
  <c r="U108" i="6"/>
  <c r="X64" i="6"/>
  <c r="Q64" i="6"/>
  <c r="T64" i="6"/>
  <c r="S64" i="6"/>
  <c r="BM1560" i="6"/>
  <c r="DA1560" i="6" s="1"/>
  <c r="Y1408" i="6"/>
  <c r="X1408" i="6"/>
  <c r="BL995" i="6"/>
  <c r="CZ995" i="6" s="1"/>
  <c r="U983" i="6"/>
  <c r="X983" i="6"/>
  <c r="W983" i="6"/>
  <c r="BL863" i="6"/>
  <c r="CZ863" i="6" s="1"/>
  <c r="S851" i="6"/>
  <c r="X851" i="6"/>
  <c r="U851" i="6"/>
  <c r="W215" i="6"/>
  <c r="S215" i="6"/>
  <c r="Q215" i="6"/>
  <c r="V215" i="6"/>
  <c r="T215" i="6"/>
  <c r="R215" i="6"/>
  <c r="BI1758" i="6"/>
  <c r="CW1758" i="6" s="1"/>
  <c r="X1746" i="6"/>
  <c r="W1746" i="6"/>
  <c r="BL627" i="6"/>
  <c r="CZ627" i="6" s="1"/>
  <c r="R615" i="6"/>
  <c r="T615" i="6"/>
  <c r="S615" i="6"/>
  <c r="Y213" i="6"/>
  <c r="Q213" i="6"/>
  <c r="U72" i="6"/>
  <c r="R72" i="6"/>
  <c r="W72" i="6"/>
  <c r="T1497" i="6"/>
  <c r="X1497" i="6"/>
  <c r="S1497" i="6"/>
  <c r="Y1087" i="6"/>
  <c r="X1087" i="6"/>
  <c r="Z1087" i="6"/>
  <c r="S1087" i="6"/>
  <c r="Q1087" i="6"/>
  <c r="BF848" i="6"/>
  <c r="CT848" i="6" s="1"/>
  <c r="BJ487" i="6"/>
  <c r="CX487" i="6" s="1"/>
  <c r="W269" i="6"/>
  <c r="X269" i="6"/>
  <c r="S269" i="6"/>
  <c r="Z269" i="6"/>
  <c r="Q269" i="6"/>
  <c r="T269" i="6"/>
  <c r="Y269" i="6"/>
  <c r="BH314" i="6"/>
  <c r="CV314" i="6" s="1"/>
  <c r="BF1014" i="6"/>
  <c r="CT1014" i="6" s="1"/>
  <c r="BN741" i="6"/>
  <c r="DB741" i="6" s="1"/>
  <c r="Y1731" i="6"/>
  <c r="X1731" i="6"/>
  <c r="S1731" i="6"/>
  <c r="W460" i="6"/>
  <c r="Q460" i="6"/>
  <c r="BG137" i="6"/>
  <c r="CU137" i="6" s="1"/>
  <c r="X1653" i="6"/>
  <c r="Y1653" i="6"/>
  <c r="W1653" i="6"/>
  <c r="T1653" i="6"/>
  <c r="S1653" i="6"/>
  <c r="R1653" i="6"/>
  <c r="Q1653" i="6"/>
  <c r="Z1523" i="6"/>
  <c r="X1523" i="6"/>
  <c r="V1523" i="6"/>
  <c r="BH1266" i="6"/>
  <c r="CV1266" i="6" s="1"/>
  <c r="BE1218" i="6"/>
  <c r="CS1218" i="6" s="1"/>
  <c r="Z1112" i="6"/>
  <c r="Y1112" i="6"/>
  <c r="S1112" i="6"/>
  <c r="R1112" i="6"/>
  <c r="X838" i="6"/>
  <c r="W838" i="6"/>
  <c r="Y686" i="6"/>
  <c r="X686" i="6"/>
  <c r="BF558" i="6"/>
  <c r="CT558" i="6" s="1"/>
  <c r="BJ236" i="6"/>
  <c r="CX236" i="6" s="1"/>
  <c r="R225" i="6"/>
  <c r="Q225" i="6"/>
  <c r="V225" i="6"/>
  <c r="Q1581" i="6"/>
  <c r="W1581" i="6"/>
  <c r="V1581" i="6"/>
  <c r="R1581" i="6"/>
  <c r="Y1581" i="6"/>
  <c r="T1581" i="6"/>
  <c r="U27" i="6"/>
  <c r="Q27" i="6"/>
  <c r="T27" i="6"/>
  <c r="BN384" i="6"/>
  <c r="DB384" i="6" s="1"/>
  <c r="BJ176" i="6"/>
  <c r="CX176" i="6" s="1"/>
  <c r="T140" i="6"/>
  <c r="W140" i="6"/>
  <c r="V140" i="6"/>
  <c r="S140" i="6"/>
  <c r="BH26" i="6"/>
  <c r="CV26" i="6" s="1"/>
  <c r="Q1660" i="6"/>
  <c r="R1660" i="6"/>
  <c r="BC67" i="6"/>
  <c r="CQ67" i="6" s="1"/>
  <c r="BM67" i="6"/>
  <c r="DA67" i="6" s="1"/>
  <c r="BK1151" i="6"/>
  <c r="CY1151" i="6" s="1"/>
  <c r="BI1675" i="6"/>
  <c r="CW1675" i="6" s="1"/>
  <c r="BE1498" i="6"/>
  <c r="CS1498" i="6" s="1"/>
  <c r="W1429" i="6"/>
  <c r="V1429" i="6"/>
  <c r="BE1359" i="6"/>
  <c r="CS1359" i="6" s="1"/>
  <c r="BF1122" i="6"/>
  <c r="CT1122" i="6" s="1"/>
  <c r="U909" i="6"/>
  <c r="S909" i="6"/>
  <c r="R909" i="6"/>
  <c r="W909" i="6"/>
  <c r="Z664" i="6"/>
  <c r="Y664" i="6"/>
  <c r="T664" i="6"/>
  <c r="Q664" i="6"/>
  <c r="S664" i="6"/>
  <c r="W664" i="6"/>
  <c r="Z456" i="6"/>
  <c r="X456" i="6"/>
  <c r="W456" i="6"/>
  <c r="Q456" i="6"/>
  <c r="T456" i="6"/>
  <c r="U456" i="6"/>
  <c r="S322" i="6"/>
  <c r="R322" i="6"/>
  <c r="W322" i="6"/>
  <c r="V322" i="6"/>
  <c r="BE1553" i="6"/>
  <c r="CS1553" i="6" s="1"/>
  <c r="V1471" i="6"/>
  <c r="Y1471" i="6"/>
  <c r="R1471" i="6"/>
  <c r="BF1402" i="6"/>
  <c r="CT1402" i="6" s="1"/>
  <c r="BM1153" i="6"/>
  <c r="DA1153" i="6" s="1"/>
  <c r="X661" i="6"/>
  <c r="R661" i="6"/>
  <c r="BK613" i="6"/>
  <c r="CY613" i="6" s="1"/>
  <c r="BM474" i="6"/>
  <c r="DA474" i="6" s="1"/>
  <c r="X408" i="6"/>
  <c r="Y408" i="6"/>
  <c r="T408" i="6"/>
  <c r="W408" i="6"/>
  <c r="U408" i="6"/>
  <c r="BL250" i="6"/>
  <c r="CZ250" i="6" s="1"/>
  <c r="W171" i="6"/>
  <c r="U171" i="6"/>
  <c r="Y171" i="6"/>
  <c r="R171" i="6"/>
  <c r="T171" i="6"/>
  <c r="Q171" i="6"/>
  <c r="X171" i="6"/>
  <c r="R1586" i="6"/>
  <c r="T1586" i="6"/>
  <c r="BF1423" i="6"/>
  <c r="CT1423" i="6" s="1"/>
  <c r="Q1329" i="6"/>
  <c r="X1329" i="6"/>
  <c r="BG1163" i="6"/>
  <c r="CU1163" i="6" s="1"/>
  <c r="BM1047" i="6"/>
  <c r="DA1047" i="6" s="1"/>
  <c r="Q832" i="6"/>
  <c r="X832" i="6"/>
  <c r="Z394" i="6"/>
  <c r="Y394" i="6"/>
  <c r="W394" i="6"/>
  <c r="U394" i="6"/>
  <c r="T394" i="6"/>
  <c r="S394" i="6"/>
  <c r="Q394" i="6"/>
  <c r="BJ237" i="6"/>
  <c r="CX237" i="6" s="1"/>
  <c r="BF1768" i="6"/>
  <c r="CT1768" i="6" s="1"/>
  <c r="Z1662" i="6"/>
  <c r="U1662" i="6"/>
  <c r="S1662" i="6"/>
  <c r="Y1404" i="6"/>
  <c r="Z1404" i="6"/>
  <c r="U1404" i="6"/>
  <c r="S1404" i="6"/>
  <c r="BF1287" i="6"/>
  <c r="CT1287" i="6" s="1"/>
  <c r="W1250" i="6"/>
  <c r="R1250" i="6"/>
  <c r="V1250" i="6"/>
  <c r="Q1250" i="6"/>
  <c r="BI1646" i="6"/>
  <c r="CW1646" i="6" s="1"/>
  <c r="BM808" i="6"/>
  <c r="DA808" i="6" s="1"/>
  <c r="W750" i="6"/>
  <c r="Z750" i="6"/>
  <c r="Q750" i="6"/>
  <c r="Y750" i="6"/>
  <c r="X750" i="6"/>
  <c r="BL494" i="6"/>
  <c r="CZ494" i="6" s="1"/>
  <c r="Q414" i="6"/>
  <c r="Y414" i="6"/>
  <c r="Z414" i="6"/>
  <c r="W414" i="6"/>
  <c r="Z138" i="6"/>
  <c r="X138" i="6"/>
  <c r="T138" i="6"/>
  <c r="S138" i="6"/>
  <c r="W1741" i="6"/>
  <c r="U1741" i="6"/>
  <c r="V1401" i="6"/>
  <c r="R1401" i="6"/>
  <c r="BN1354" i="6"/>
  <c r="DB1354" i="6" s="1"/>
  <c r="Y1260" i="6"/>
  <c r="V1260" i="6"/>
  <c r="BK1224" i="6"/>
  <c r="CY1224" i="6" s="1"/>
  <c r="BL1083" i="6"/>
  <c r="CZ1083" i="6" s="1"/>
  <c r="W820" i="6"/>
  <c r="R820" i="6"/>
  <c r="BE646" i="6"/>
  <c r="CS646" i="6" s="1"/>
  <c r="Q334" i="6"/>
  <c r="V334" i="6"/>
  <c r="BI196" i="6"/>
  <c r="CW196" i="6" s="1"/>
  <c r="BE219" i="6"/>
  <c r="CS219" i="6" s="1"/>
  <c r="BJ690" i="6"/>
  <c r="CX690" i="6" s="1"/>
  <c r="S298" i="6"/>
  <c r="Z298" i="6"/>
  <c r="R298" i="6"/>
  <c r="X298" i="6"/>
  <c r="W298" i="6"/>
  <c r="V298" i="6"/>
  <c r="Q298" i="6"/>
  <c r="BG1468" i="6"/>
  <c r="CU1468" i="6" s="1"/>
  <c r="S901" i="6"/>
  <c r="Z901" i="6"/>
  <c r="W901" i="6"/>
  <c r="T772" i="6"/>
  <c r="Q772" i="6"/>
  <c r="BH713" i="6"/>
  <c r="CV713" i="6" s="1"/>
  <c r="W561" i="6"/>
  <c r="Q561" i="6"/>
  <c r="Z561" i="6"/>
  <c r="U561" i="6"/>
  <c r="X71" i="6"/>
  <c r="U71" i="6"/>
  <c r="V71" i="6"/>
  <c r="T71" i="6"/>
  <c r="S71" i="6"/>
  <c r="Z71" i="6"/>
  <c r="U1073" i="6"/>
  <c r="R1073" i="6"/>
  <c r="BJ846" i="6"/>
  <c r="CX846" i="6" s="1"/>
  <c r="U624" i="6"/>
  <c r="Q624" i="6"/>
  <c r="BE458" i="6"/>
  <c r="CS458" i="6" s="1"/>
  <c r="BI413" i="6"/>
  <c r="CW413" i="6" s="1"/>
  <c r="Q276" i="6"/>
  <c r="Z276" i="6"/>
  <c r="T276" i="6"/>
  <c r="W276" i="6"/>
  <c r="X276" i="6"/>
  <c r="V276" i="6"/>
  <c r="U276" i="6"/>
  <c r="BG230" i="6"/>
  <c r="CU230" i="6" s="1"/>
  <c r="BI1705" i="6"/>
  <c r="CW1705" i="6" s="1"/>
  <c r="BJ1480" i="6"/>
  <c r="CX1480" i="6" s="1"/>
  <c r="X1316" i="6"/>
  <c r="Y1316" i="6"/>
  <c r="W1316" i="6"/>
  <c r="Q1316" i="6"/>
  <c r="BF1149" i="6"/>
  <c r="CT1149" i="6" s="1"/>
  <c r="Y1009" i="6"/>
  <c r="S1009" i="6"/>
  <c r="R1009" i="6"/>
  <c r="Z1009" i="6"/>
  <c r="Q1009" i="6"/>
  <c r="W1009" i="6"/>
  <c r="X1009" i="6"/>
  <c r="BE889" i="6"/>
  <c r="CS889" i="6" s="1"/>
  <c r="T572" i="6"/>
  <c r="Y572" i="6"/>
  <c r="S572" i="6"/>
  <c r="R572" i="6"/>
  <c r="Z285" i="6"/>
  <c r="Y285" i="6"/>
  <c r="Q285" i="6"/>
  <c r="R285" i="6"/>
  <c r="X285" i="6"/>
  <c r="V285" i="6"/>
  <c r="S859" i="6"/>
  <c r="Z859" i="6"/>
  <c r="U612" i="6"/>
  <c r="Q612" i="6"/>
  <c r="T612" i="6"/>
  <c r="Y612" i="6"/>
  <c r="BM1655" i="6"/>
  <c r="DA1655" i="6" s="1"/>
  <c r="Y1584" i="6"/>
  <c r="R1584" i="6"/>
  <c r="Q1148" i="6"/>
  <c r="T1148" i="6"/>
  <c r="R1148" i="6"/>
  <c r="U1148" i="6"/>
  <c r="V1008" i="6"/>
  <c r="Q1008" i="6"/>
  <c r="AJ583" i="6"/>
  <c r="BX583" i="6" s="1"/>
  <c r="BD583" i="6"/>
  <c r="CR583" i="6" s="1"/>
  <c r="BL168" i="6"/>
  <c r="CZ168" i="6" s="1"/>
  <c r="Q1419" i="6"/>
  <c r="Z1419" i="6"/>
  <c r="S1419" i="6"/>
  <c r="R1419" i="6"/>
  <c r="BJ433" i="6"/>
  <c r="CX433" i="6" s="1"/>
  <c r="Z249" i="6"/>
  <c r="Q249" i="6"/>
  <c r="U249" i="6"/>
  <c r="T96" i="6"/>
  <c r="Z96" i="6"/>
  <c r="S96" i="6"/>
  <c r="R96" i="6"/>
  <c r="W96" i="6"/>
  <c r="U96" i="6"/>
  <c r="BM1688" i="6"/>
  <c r="DA1688" i="6" s="1"/>
  <c r="U627" i="6"/>
  <c r="W627" i="6"/>
  <c r="Q83" i="6"/>
  <c r="V83" i="6"/>
  <c r="BH1781" i="6"/>
  <c r="CV1781" i="6" s="1"/>
  <c r="Z848" i="6"/>
  <c r="Y848" i="6"/>
  <c r="T848" i="6"/>
  <c r="BG731" i="6"/>
  <c r="CU731" i="6" s="1"/>
  <c r="BE1098" i="6"/>
  <c r="CS1098" i="6" s="1"/>
  <c r="BF314" i="6"/>
  <c r="CT314" i="6" s="1"/>
  <c r="X1142" i="6"/>
  <c r="Y1142" i="6"/>
  <c r="Z858" i="6"/>
  <c r="W858" i="6"/>
  <c r="Q858" i="6"/>
  <c r="W600" i="6"/>
  <c r="Q600" i="6"/>
  <c r="T600" i="6"/>
  <c r="Z600" i="6"/>
  <c r="U600" i="6"/>
  <c r="X255" i="6"/>
  <c r="Y255" i="6"/>
  <c r="BI137" i="6"/>
  <c r="CW137" i="6" s="1"/>
  <c r="BJ1618" i="6"/>
  <c r="CX1618" i="6" s="1"/>
  <c r="Z1395" i="6"/>
  <c r="Q1395" i="6"/>
  <c r="BI1324" i="6"/>
  <c r="CW1324" i="6" s="1"/>
  <c r="BI1194" i="6"/>
  <c r="CW1194" i="6" s="1"/>
  <c r="S1123" i="6"/>
  <c r="Q1123" i="6"/>
  <c r="W1123" i="6"/>
  <c r="BF1077" i="6"/>
  <c r="CT1077" i="6" s="1"/>
  <c r="U850" i="6"/>
  <c r="S850" i="6"/>
  <c r="R850" i="6"/>
  <c r="Z558" i="6"/>
  <c r="Y558" i="6"/>
  <c r="W432" i="6"/>
  <c r="V432" i="6"/>
  <c r="BM409" i="6"/>
  <c r="DA409" i="6" s="1"/>
  <c r="BE190" i="6"/>
  <c r="CS190" i="6" s="1"/>
  <c r="W95" i="6"/>
  <c r="Y95" i="6"/>
  <c r="V95" i="6"/>
  <c r="Z95" i="6"/>
  <c r="X95" i="6"/>
  <c r="T1605" i="6"/>
  <c r="X1605" i="6"/>
  <c r="BN803" i="6"/>
  <c r="DB803" i="6" s="1"/>
  <c r="Y546" i="6"/>
  <c r="U546" i="6"/>
  <c r="T546" i="6"/>
  <c r="Q546" i="6"/>
  <c r="BJ1016" i="6"/>
  <c r="CX1016" i="6" s="1"/>
  <c r="U533" i="6"/>
  <c r="R533" i="6"/>
  <c r="Z533" i="6"/>
  <c r="Y533" i="6"/>
  <c r="T533" i="6"/>
  <c r="BG1086" i="6"/>
  <c r="CU1086" i="6" s="1"/>
  <c r="V280" i="6"/>
  <c r="R280" i="6"/>
  <c r="S280" i="6"/>
  <c r="Q280" i="6"/>
  <c r="AL197" i="6"/>
  <c r="BZ197" i="6" s="1"/>
  <c r="BA262" i="6"/>
  <c r="CO262" i="6" s="1"/>
  <c r="AQ262" i="6"/>
  <c r="CE262" i="6" s="1"/>
  <c r="AG262" i="6"/>
  <c r="BU262" i="6" s="1"/>
  <c r="AG1188" i="6"/>
  <c r="BU1188" i="6" s="1"/>
  <c r="AQ1188" i="6"/>
  <c r="CE1188" i="6" s="1"/>
  <c r="AO1543" i="6"/>
  <c r="CC1543" i="6" s="1"/>
  <c r="BB1084" i="6"/>
  <c r="CP1084" i="6" s="1"/>
  <c r="AR1084" i="6"/>
  <c r="CF1084" i="6" s="1"/>
  <c r="AH1084" i="6"/>
  <c r="BV1084" i="6" s="1"/>
  <c r="AY746" i="6"/>
  <c r="CM746" i="6" s="1"/>
  <c r="AO746" i="6"/>
  <c r="CC746" i="6" s="1"/>
  <c r="AE746" i="6"/>
  <c r="BS746" i="6" s="1"/>
  <c r="AA1631" i="6"/>
  <c r="BO1631" i="6" s="1"/>
  <c r="AK1631" i="6"/>
  <c r="BY1631" i="6" s="1"/>
  <c r="AU1631" i="6"/>
  <c r="CI1631" i="6" s="1"/>
  <c r="BB234" i="6"/>
  <c r="CP234" i="6" s="1"/>
  <c r="AR234" i="6"/>
  <c r="CF234" i="6" s="1"/>
  <c r="AY1761" i="6"/>
  <c r="CM1761" i="6" s="1"/>
  <c r="AR1440" i="6"/>
  <c r="CF1440" i="6" s="1"/>
  <c r="AV95" i="6"/>
  <c r="CJ95" i="6" s="1"/>
  <c r="AB95" i="6"/>
  <c r="BP95" i="6" s="1"/>
  <c r="AL95" i="6"/>
  <c r="BZ95" i="6" s="1"/>
  <c r="AW1347" i="6"/>
  <c r="CK1347" i="6" s="1"/>
  <c r="AC1347" i="6"/>
  <c r="BQ1347" i="6" s="1"/>
  <c r="AM1347" i="6"/>
  <c r="CA1347" i="6" s="1"/>
  <c r="AW1777" i="6"/>
  <c r="CK1777" i="6" s="1"/>
  <c r="AC1777" i="6"/>
  <c r="BQ1777" i="6" s="1"/>
  <c r="AM1777" i="6"/>
  <c r="CA1777" i="6" s="1"/>
  <c r="AH876" i="6"/>
  <c r="BV876" i="6" s="1"/>
  <c r="BB876" i="6"/>
  <c r="CP876" i="6" s="1"/>
  <c r="AR876" i="6"/>
  <c r="CF876" i="6" s="1"/>
  <c r="AK1192" i="6"/>
  <c r="BY1192" i="6" s="1"/>
  <c r="AG969" i="6"/>
  <c r="BU969" i="6" s="1"/>
  <c r="BA969" i="6"/>
  <c r="CO969" i="6" s="1"/>
  <c r="AQ969" i="6"/>
  <c r="CE969" i="6" s="1"/>
  <c r="AD1070" i="6"/>
  <c r="BR1070" i="6" s="1"/>
  <c r="AK1482" i="6"/>
  <c r="BY1482" i="6" s="1"/>
  <c r="AR1278" i="6"/>
  <c r="CF1278" i="6" s="1"/>
  <c r="BB1278" i="6"/>
  <c r="CP1278" i="6" s="1"/>
  <c r="AH1278" i="6"/>
  <c r="BV1278" i="6" s="1"/>
  <c r="AV1433" i="6"/>
  <c r="CJ1433" i="6" s="1"/>
  <c r="AL1433" i="6"/>
  <c r="BZ1433" i="6" s="1"/>
  <c r="AB1433" i="6"/>
  <c r="BP1433" i="6" s="1"/>
  <c r="AS772" i="6"/>
  <c r="CG772" i="6" s="1"/>
  <c r="AI772" i="6"/>
  <c r="BW772" i="6" s="1"/>
  <c r="BC772" i="6"/>
  <c r="CQ772" i="6" s="1"/>
  <c r="AE945" i="6"/>
  <c r="BS945" i="6" s="1"/>
  <c r="AO945" i="6"/>
  <c r="CC945" i="6" s="1"/>
  <c r="AY945" i="6"/>
  <c r="CM945" i="6" s="1"/>
  <c r="AQ677" i="6"/>
  <c r="CE677" i="6" s="1"/>
  <c r="AX825" i="6"/>
  <c r="CL825" i="6" s="1"/>
  <c r="AD825" i="6"/>
  <c r="BR825" i="6" s="1"/>
  <c r="AN825" i="6"/>
  <c r="CB825" i="6" s="1"/>
  <c r="AV605" i="6"/>
  <c r="CJ605" i="6" s="1"/>
  <c r="AY988" i="6"/>
  <c r="CM988" i="6" s="1"/>
  <c r="AE988" i="6"/>
  <c r="BS988" i="6" s="1"/>
  <c r="AO988" i="6"/>
  <c r="CC988" i="6" s="1"/>
  <c r="AY836" i="6"/>
  <c r="CM836" i="6" s="1"/>
  <c r="AE836" i="6"/>
  <c r="BS836" i="6" s="1"/>
  <c r="AO836" i="6"/>
  <c r="CC836" i="6" s="1"/>
  <c r="AJ1098" i="6"/>
  <c r="BX1098" i="6" s="1"/>
  <c r="AT1098" i="6"/>
  <c r="CH1098" i="6" s="1"/>
  <c r="BD1098" i="6"/>
  <c r="CR1098" i="6" s="1"/>
  <c r="AU408" i="6"/>
  <c r="CI408" i="6" s="1"/>
  <c r="AK408" i="6"/>
  <c r="BY408" i="6" s="1"/>
  <c r="AA408" i="6"/>
  <c r="BO408" i="6" s="1"/>
  <c r="AZ606" i="6"/>
  <c r="CN606" i="6" s="1"/>
  <c r="AF606" i="6"/>
  <c r="BT606" i="6" s="1"/>
  <c r="AP606" i="6"/>
  <c r="CD606" i="6" s="1"/>
  <c r="AZ1098" i="6"/>
  <c r="CN1098" i="6" s="1"/>
  <c r="AF1098" i="6"/>
  <c r="BT1098" i="6" s="1"/>
  <c r="AP1098" i="6"/>
  <c r="CD1098" i="6" s="1"/>
  <c r="AB778" i="6"/>
  <c r="BP778" i="6" s="1"/>
  <c r="AV778" i="6"/>
  <c r="CJ778" i="6" s="1"/>
  <c r="AL778" i="6"/>
  <c r="BZ778" i="6" s="1"/>
  <c r="AU360" i="6"/>
  <c r="CI360" i="6" s="1"/>
  <c r="AU185" i="6"/>
  <c r="CI185" i="6" s="1"/>
  <c r="AK185" i="6"/>
  <c r="BY185" i="6" s="1"/>
  <c r="AA185" i="6"/>
  <c r="BO185" i="6" s="1"/>
  <c r="AB1166" i="6"/>
  <c r="BP1166" i="6" s="1"/>
  <c r="AV1166" i="6"/>
  <c r="CJ1166" i="6" s="1"/>
  <c r="AL1166" i="6"/>
  <c r="BZ1166" i="6" s="1"/>
  <c r="BB1524" i="6"/>
  <c r="CP1524" i="6" s="1"/>
  <c r="AU328" i="6"/>
  <c r="CI328" i="6" s="1"/>
  <c r="AA328" i="6"/>
  <c r="BO328" i="6" s="1"/>
  <c r="AW1630" i="6"/>
  <c r="CK1630" i="6" s="1"/>
  <c r="AC1630" i="6"/>
  <c r="BQ1630" i="6" s="1"/>
  <c r="AM1630" i="6"/>
  <c r="CA1630" i="6" s="1"/>
  <c r="BD616" i="6"/>
  <c r="CR616" i="6" s="1"/>
  <c r="AJ616" i="6"/>
  <c r="BX616" i="6" s="1"/>
  <c r="AT616" i="6"/>
  <c r="CH616" i="6" s="1"/>
  <c r="AW499" i="6"/>
  <c r="CK499" i="6" s="1"/>
  <c r="AM499" i="6"/>
  <c r="CA499" i="6" s="1"/>
  <c r="AC499" i="6"/>
  <c r="BQ499" i="6" s="1"/>
  <c r="AY1360" i="6"/>
  <c r="CM1360" i="6" s="1"/>
  <c r="AO1360" i="6"/>
  <c r="CC1360" i="6" s="1"/>
  <c r="AE1360" i="6"/>
  <c r="BS1360" i="6" s="1"/>
  <c r="AI876" i="6"/>
  <c r="BW876" i="6" s="1"/>
  <c r="BC876" i="6"/>
  <c r="CQ876" i="6" s="1"/>
  <c r="BC613" i="6"/>
  <c r="CQ613" i="6" s="1"/>
  <c r="BA371" i="6"/>
  <c r="CO371" i="6" s="1"/>
  <c r="AG371" i="6"/>
  <c r="BU371" i="6" s="1"/>
  <c r="AC1650" i="6"/>
  <c r="BQ1650" i="6" s="1"/>
  <c r="AM1650" i="6"/>
  <c r="CA1650" i="6" s="1"/>
  <c r="AW1650" i="6"/>
  <c r="CK1650" i="6" s="1"/>
  <c r="AW1156" i="6"/>
  <c r="CK1156" i="6" s="1"/>
  <c r="AM1156" i="6"/>
  <c r="CA1156" i="6" s="1"/>
  <c r="AC1156" i="6"/>
  <c r="BQ1156" i="6" s="1"/>
  <c r="BD437" i="6"/>
  <c r="CR437" i="6" s="1"/>
  <c r="AJ437" i="6"/>
  <c r="BX437" i="6" s="1"/>
  <c r="AT437" i="6"/>
  <c r="CH437" i="6" s="1"/>
  <c r="AX1616" i="6"/>
  <c r="CL1616" i="6" s="1"/>
  <c r="AN1616" i="6"/>
  <c r="CB1616" i="6" s="1"/>
  <c r="AD1616" i="6"/>
  <c r="BR1616" i="6" s="1"/>
  <c r="BC877" i="6"/>
  <c r="CQ877" i="6" s="1"/>
  <c r="AI877" i="6"/>
  <c r="BW877" i="6" s="1"/>
  <c r="AS877" i="6"/>
  <c r="CG877" i="6" s="1"/>
  <c r="AR328" i="6"/>
  <c r="CF328" i="6" s="1"/>
  <c r="BC194" i="6"/>
  <c r="CQ194" i="6" s="1"/>
  <c r="AI194" i="6"/>
  <c r="BW194" i="6" s="1"/>
  <c r="AS194" i="6"/>
  <c r="CG194" i="6" s="1"/>
  <c r="BB1201" i="6"/>
  <c r="CP1201" i="6" s="1"/>
  <c r="AH1201" i="6"/>
  <c r="BV1201" i="6" s="1"/>
  <c r="AR1201" i="6"/>
  <c r="CF1201" i="6" s="1"/>
  <c r="AW934" i="6"/>
  <c r="CK934" i="6" s="1"/>
  <c r="AM934" i="6"/>
  <c r="CA934" i="6" s="1"/>
  <c r="AC934" i="6"/>
  <c r="BQ934" i="6" s="1"/>
  <c r="AU807" i="6"/>
  <c r="CI807" i="6" s="1"/>
  <c r="AA807" i="6"/>
  <c r="BO807" i="6" s="1"/>
  <c r="AK475" i="6"/>
  <c r="BY475" i="6" s="1"/>
  <c r="AA475" i="6"/>
  <c r="BO475" i="6" s="1"/>
  <c r="AV326" i="6"/>
  <c r="CJ326" i="6" s="1"/>
  <c r="AL326" i="6"/>
  <c r="BZ326" i="6" s="1"/>
  <c r="AB326" i="6"/>
  <c r="BP326" i="6" s="1"/>
  <c r="AV1241" i="6"/>
  <c r="CJ1241" i="6" s="1"/>
  <c r="AL1241" i="6"/>
  <c r="BZ1241" i="6" s="1"/>
  <c r="AB1241" i="6"/>
  <c r="BP1241" i="6" s="1"/>
  <c r="BA462" i="6"/>
  <c r="CO462" i="6" s="1"/>
  <c r="AZ1781" i="6"/>
  <c r="CN1781" i="6" s="1"/>
  <c r="AP1781" i="6"/>
  <c r="CD1781" i="6" s="1"/>
  <c r="AF1781" i="6"/>
  <c r="BT1781" i="6" s="1"/>
  <c r="BD1278" i="6"/>
  <c r="CR1278" i="6" s="1"/>
  <c r="AT1278" i="6"/>
  <c r="CH1278" i="6" s="1"/>
  <c r="AJ1278" i="6"/>
  <c r="BX1278" i="6" s="1"/>
  <c r="AU1390" i="6"/>
  <c r="CI1390" i="6" s="1"/>
  <c r="AK1390" i="6"/>
  <c r="BY1390" i="6" s="1"/>
  <c r="AU159" i="6"/>
  <c r="CI159" i="6" s="1"/>
  <c r="AA159" i="6"/>
  <c r="BO159" i="6" s="1"/>
  <c r="AK159" i="6"/>
  <c r="BY159" i="6" s="1"/>
  <c r="AM1411" i="6"/>
  <c r="CA1411" i="6" s="1"/>
  <c r="BD143" i="6"/>
  <c r="CR143" i="6" s="1"/>
  <c r="AT143" i="6"/>
  <c r="CH143" i="6" s="1"/>
  <c r="AR1700" i="6"/>
  <c r="CF1700" i="6" s="1"/>
  <c r="BB1700" i="6"/>
  <c r="CP1700" i="6" s="1"/>
  <c r="AH1700" i="6"/>
  <c r="BV1700" i="6" s="1"/>
  <c r="AY1699" i="6"/>
  <c r="CM1699" i="6" s="1"/>
  <c r="AO1699" i="6"/>
  <c r="CC1699" i="6" s="1"/>
  <c r="AE1699" i="6"/>
  <c r="BS1699" i="6" s="1"/>
  <c r="AK1433" i="6"/>
  <c r="BY1433" i="6" s="1"/>
  <c r="AA1433" i="6"/>
  <c r="BO1433" i="6" s="1"/>
  <c r="AU1433" i="6"/>
  <c r="CI1433" i="6" s="1"/>
  <c r="AJ634" i="6"/>
  <c r="BX634" i="6" s="1"/>
  <c r="BD634" i="6"/>
  <c r="CR634" i="6" s="1"/>
  <c r="AT634" i="6"/>
  <c r="CH634" i="6" s="1"/>
  <c r="AN432" i="6"/>
  <c r="CB432" i="6" s="1"/>
  <c r="AX432" i="6"/>
  <c r="CL432" i="6" s="1"/>
  <c r="AD432" i="6"/>
  <c r="BR432" i="6" s="1"/>
  <c r="AK1636" i="6"/>
  <c r="BY1636" i="6" s="1"/>
  <c r="AO1000" i="6"/>
  <c r="CC1000" i="6" s="1"/>
  <c r="BC69" i="6"/>
  <c r="CQ69" i="6" s="1"/>
  <c r="AI69" i="6"/>
  <c r="BW69" i="6" s="1"/>
  <c r="AP1657" i="6"/>
  <c r="CD1657" i="6" s="1"/>
  <c r="AZ1657" i="6"/>
  <c r="CN1657" i="6" s="1"/>
  <c r="AF1657" i="6"/>
  <c r="BT1657" i="6" s="1"/>
  <c r="AC1667" i="6"/>
  <c r="BQ1667" i="6" s="1"/>
  <c r="AW1667" i="6"/>
  <c r="CK1667" i="6" s="1"/>
  <c r="AM1667" i="6"/>
  <c r="CA1667" i="6" s="1"/>
  <c r="AJ255" i="6"/>
  <c r="BX255" i="6" s="1"/>
  <c r="BD255" i="6"/>
  <c r="CR255" i="6" s="1"/>
  <c r="AT255" i="6"/>
  <c r="CH255" i="6" s="1"/>
  <c r="BC1422" i="6"/>
  <c r="CQ1422" i="6" s="1"/>
  <c r="AS1422" i="6"/>
  <c r="CG1422" i="6" s="1"/>
  <c r="AI1422" i="6"/>
  <c r="BW1422" i="6" s="1"/>
  <c r="BC221" i="6"/>
  <c r="CQ221" i="6" s="1"/>
  <c r="AS221" i="6"/>
  <c r="CG221" i="6" s="1"/>
  <c r="AI221" i="6"/>
  <c r="BW221" i="6" s="1"/>
  <c r="AX1720" i="6"/>
  <c r="CL1720" i="6" s="1"/>
  <c r="AN1720" i="6"/>
  <c r="CB1720" i="6" s="1"/>
  <c r="AD1720" i="6"/>
  <c r="BR1720" i="6" s="1"/>
  <c r="AC795" i="6"/>
  <c r="BQ795" i="6" s="1"/>
  <c r="AW795" i="6"/>
  <c r="CK795" i="6" s="1"/>
  <c r="AM795" i="6"/>
  <c r="CA795" i="6" s="1"/>
  <c r="AW471" i="6"/>
  <c r="CK471" i="6" s="1"/>
  <c r="AM471" i="6"/>
  <c r="CA471" i="6" s="1"/>
  <c r="AA1035" i="6"/>
  <c r="BO1035" i="6" s="1"/>
  <c r="AF792" i="6"/>
  <c r="BT792" i="6" s="1"/>
  <c r="AZ792" i="6"/>
  <c r="CN792" i="6" s="1"/>
  <c r="AP792" i="6"/>
  <c r="CD792" i="6" s="1"/>
  <c r="AI1520" i="6"/>
  <c r="BW1520" i="6" s="1"/>
  <c r="AU59" i="6"/>
  <c r="CI59" i="6" s="1"/>
  <c r="AA59" i="6"/>
  <c r="BO59" i="6" s="1"/>
  <c r="AK59" i="6"/>
  <c r="BY59" i="6" s="1"/>
  <c r="AY1244" i="6"/>
  <c r="CM1244" i="6" s="1"/>
  <c r="AE1244" i="6"/>
  <c r="BS1244" i="6" s="1"/>
  <c r="AO1244" i="6"/>
  <c r="CC1244" i="6" s="1"/>
  <c r="AC1058" i="6"/>
  <c r="BQ1058" i="6" s="1"/>
  <c r="BD100" i="6"/>
  <c r="CR100" i="6" s="1"/>
  <c r="AT100" i="6"/>
  <c r="CH100" i="6" s="1"/>
  <c r="AJ100" i="6"/>
  <c r="BX100" i="6" s="1"/>
  <c r="AX1024" i="6"/>
  <c r="CL1024" i="6" s="1"/>
  <c r="AD1024" i="6"/>
  <c r="BR1024" i="6" s="1"/>
  <c r="AN1024" i="6"/>
  <c r="CB1024" i="6" s="1"/>
  <c r="AR36" i="6"/>
  <c r="CF36" i="6" s="1"/>
  <c r="AX1034" i="6"/>
  <c r="CL1034" i="6" s="1"/>
  <c r="AH1594" i="6"/>
  <c r="BV1594" i="6" s="1"/>
  <c r="AE1265" i="6"/>
  <c r="BS1265" i="6" s="1"/>
  <c r="AF1679" i="6"/>
  <c r="BT1679" i="6" s="1"/>
  <c r="AS69" i="6"/>
  <c r="CG69" i="6" s="1"/>
  <c r="AQ478" i="6"/>
  <c r="CE478" i="6" s="1"/>
  <c r="AG478" i="6"/>
  <c r="BU478" i="6" s="1"/>
  <c r="AO1090" i="6"/>
  <c r="CC1090" i="6" s="1"/>
  <c r="AQ1116" i="6"/>
  <c r="CE1116" i="6" s="1"/>
  <c r="AQ940" i="6"/>
  <c r="CE940" i="6" s="1"/>
  <c r="AE1090" i="6"/>
  <c r="BS1090" i="6" s="1"/>
  <c r="AL155" i="6"/>
  <c r="BZ155" i="6" s="1"/>
  <c r="AD331" i="6"/>
  <c r="BR331" i="6" s="1"/>
  <c r="AR1594" i="6"/>
  <c r="CF1594" i="6" s="1"/>
  <c r="AF1428" i="6"/>
  <c r="BT1428" i="6" s="1"/>
  <c r="AY1054" i="6"/>
  <c r="CM1054" i="6" s="1"/>
  <c r="AE1054" i="6"/>
  <c r="BS1054" i="6" s="1"/>
  <c r="BD551" i="6"/>
  <c r="CR551" i="6" s="1"/>
  <c r="AT551" i="6"/>
  <c r="CH551" i="6" s="1"/>
  <c r="AJ551" i="6"/>
  <c r="BX551" i="6" s="1"/>
  <c r="AV625" i="6"/>
  <c r="CJ625" i="6" s="1"/>
  <c r="AB625" i="6"/>
  <c r="BP625" i="6" s="1"/>
  <c r="BB624" i="6"/>
  <c r="CP624" i="6" s="1"/>
  <c r="AH624" i="6"/>
  <c r="BV624" i="6" s="1"/>
  <c r="AR624" i="6"/>
  <c r="CF624" i="6" s="1"/>
  <c r="AW1172" i="6"/>
  <c r="CK1172" i="6" s="1"/>
  <c r="AM1172" i="6"/>
  <c r="CA1172" i="6" s="1"/>
  <c r="BA88" i="6"/>
  <c r="CO88" i="6" s="1"/>
  <c r="AG88" i="6"/>
  <c r="BU88" i="6" s="1"/>
  <c r="AY1679" i="6"/>
  <c r="CM1679" i="6" s="1"/>
  <c r="AE1679" i="6"/>
  <c r="BS1679" i="6" s="1"/>
  <c r="AA1445" i="6"/>
  <c r="BO1445" i="6" s="1"/>
  <c r="AH154" i="6"/>
  <c r="BV154" i="6" s="1"/>
  <c r="AR154" i="6"/>
  <c r="CF154" i="6" s="1"/>
  <c r="AT668" i="6"/>
  <c r="CH668" i="6" s="1"/>
  <c r="BD668" i="6"/>
  <c r="CR668" i="6" s="1"/>
  <c r="AJ668" i="6"/>
  <c r="BX668" i="6" s="1"/>
  <c r="AE1333" i="6"/>
  <c r="BS1333" i="6" s="1"/>
  <c r="AY1333" i="6"/>
  <c r="CM1333" i="6" s="1"/>
  <c r="AO1333" i="6"/>
  <c r="CC1333" i="6" s="1"/>
  <c r="AE802" i="6"/>
  <c r="BS802" i="6" s="1"/>
  <c r="AV1010" i="6"/>
  <c r="CJ1010" i="6" s="1"/>
  <c r="AB1010" i="6"/>
  <c r="BP1010" i="6" s="1"/>
  <c r="AL1010" i="6"/>
  <c r="BZ1010" i="6" s="1"/>
  <c r="BC20" i="6"/>
  <c r="CQ20" i="6" s="1"/>
  <c r="AS20" i="6"/>
  <c r="CG20" i="6" s="1"/>
  <c r="AI20" i="6"/>
  <c r="BW20" i="6" s="1"/>
  <c r="BD806" i="6"/>
  <c r="CR806" i="6" s="1"/>
  <c r="AV471" i="6"/>
  <c r="CJ471" i="6" s="1"/>
  <c r="AL471" i="6"/>
  <c r="BZ471" i="6" s="1"/>
  <c r="AA100" i="6"/>
  <c r="BO100" i="6" s="1"/>
  <c r="AU100" i="6"/>
  <c r="CI100" i="6" s="1"/>
  <c r="AK100" i="6"/>
  <c r="BY100" i="6" s="1"/>
  <c r="AQ689" i="6"/>
  <c r="CE689" i="6" s="1"/>
  <c r="AV1333" i="6"/>
  <c r="CJ1333" i="6" s="1"/>
  <c r="AL1333" i="6"/>
  <c r="BZ1333" i="6" s="1"/>
  <c r="BB1129" i="6"/>
  <c r="CP1129" i="6" s="1"/>
  <c r="BA313" i="6"/>
  <c r="CO313" i="6" s="1"/>
  <c r="AG313" i="6"/>
  <c r="BU313" i="6" s="1"/>
  <c r="AU1584" i="6"/>
  <c r="CI1584" i="6" s="1"/>
  <c r="AK1584" i="6"/>
  <c r="BY1584" i="6" s="1"/>
  <c r="BA1401" i="6"/>
  <c r="CO1401" i="6" s="1"/>
  <c r="AQ1401" i="6"/>
  <c r="CE1401" i="6" s="1"/>
  <c r="AG1401" i="6"/>
  <c r="BU1401" i="6" s="1"/>
  <c r="AP1679" i="6"/>
  <c r="CD1679" i="6" s="1"/>
  <c r="AE1373" i="6"/>
  <c r="BS1373" i="6" s="1"/>
  <c r="AO1373" i="6"/>
  <c r="CC1373" i="6" s="1"/>
  <c r="AG940" i="6"/>
  <c r="BU940" i="6" s="1"/>
  <c r="AD1482" i="6"/>
  <c r="BR1482" i="6" s="1"/>
  <c r="AF49" i="6"/>
  <c r="BT49" i="6" s="1"/>
  <c r="AB155" i="6"/>
  <c r="BP155" i="6" s="1"/>
  <c r="AW773" i="6"/>
  <c r="CK773" i="6" s="1"/>
  <c r="AC773" i="6"/>
  <c r="BQ773" i="6" s="1"/>
  <c r="AL63" i="6"/>
  <c r="BZ63" i="6" s="1"/>
  <c r="AV63" i="6"/>
  <c r="CJ63" i="6" s="1"/>
  <c r="BB372" i="6"/>
  <c r="CP372" i="6" s="1"/>
  <c r="AH372" i="6"/>
  <c r="BV372" i="6" s="1"/>
  <c r="AL1594" i="6"/>
  <c r="BZ1594" i="6" s="1"/>
  <c r="AV1594" i="6"/>
  <c r="CJ1594" i="6" s="1"/>
  <c r="AB1594" i="6"/>
  <c r="BP1594" i="6" s="1"/>
  <c r="AX309" i="6"/>
  <c r="CL309" i="6" s="1"/>
  <c r="AN309" i="6"/>
  <c r="CB309" i="6" s="1"/>
  <c r="AD309" i="6"/>
  <c r="BR309" i="6" s="1"/>
  <c r="AY858" i="6"/>
  <c r="CM858" i="6" s="1"/>
  <c r="AE858" i="6"/>
  <c r="BS858" i="6" s="1"/>
  <c r="AO858" i="6"/>
  <c r="CC858" i="6" s="1"/>
  <c r="AU1086" i="6"/>
  <c r="CI1086" i="6" s="1"/>
  <c r="AA1086" i="6"/>
  <c r="BO1086" i="6" s="1"/>
  <c r="AK1086" i="6"/>
  <c r="BY1086" i="6" s="1"/>
  <c r="AZ1420" i="6"/>
  <c r="CN1420" i="6" s="1"/>
  <c r="AQ636" i="6"/>
  <c r="CE636" i="6" s="1"/>
  <c r="BB305" i="6"/>
  <c r="CP305" i="6" s="1"/>
  <c r="AH305" i="6"/>
  <c r="BV305" i="6" s="1"/>
  <c r="AI1076" i="6"/>
  <c r="BW1076" i="6" s="1"/>
  <c r="AS1076" i="6"/>
  <c r="CG1076" i="6" s="1"/>
  <c r="BC1076" i="6"/>
  <c r="CQ1076" i="6" s="1"/>
  <c r="AZ1616" i="6"/>
  <c r="CN1616" i="6" s="1"/>
  <c r="BB337" i="6"/>
  <c r="CP337" i="6" s="1"/>
  <c r="AH337" i="6"/>
  <c r="BV337" i="6" s="1"/>
  <c r="AL83" i="6"/>
  <c r="BZ83" i="6" s="1"/>
  <c r="AZ250" i="6"/>
  <c r="CN250" i="6" s="1"/>
  <c r="AF250" i="6"/>
  <c r="BT250" i="6" s="1"/>
  <c r="AP250" i="6"/>
  <c r="CD250" i="6" s="1"/>
  <c r="BC1201" i="6"/>
  <c r="CQ1201" i="6" s="1"/>
  <c r="AI1201" i="6"/>
  <c r="BW1201" i="6" s="1"/>
  <c r="AS1201" i="6"/>
  <c r="CG1201" i="6" s="1"/>
  <c r="AX818" i="6"/>
  <c r="CL818" i="6" s="1"/>
  <c r="AD818" i="6"/>
  <c r="BR818" i="6" s="1"/>
  <c r="AN818" i="6"/>
  <c r="CB818" i="6" s="1"/>
  <c r="BA474" i="6"/>
  <c r="CO474" i="6" s="1"/>
  <c r="AG474" i="6"/>
  <c r="BU474" i="6" s="1"/>
  <c r="AQ474" i="6"/>
  <c r="CE474" i="6" s="1"/>
  <c r="AS23" i="6"/>
  <c r="CG23" i="6" s="1"/>
  <c r="AI23" i="6"/>
  <c r="BW23" i="6" s="1"/>
  <c r="AX1299" i="6"/>
  <c r="CL1299" i="6" s="1"/>
  <c r="AN1299" i="6"/>
  <c r="CB1299" i="6" s="1"/>
  <c r="AB1230" i="6"/>
  <c r="BP1230" i="6" s="1"/>
  <c r="AL1230" i="6"/>
  <c r="BZ1230" i="6" s="1"/>
  <c r="AZ168" i="6"/>
  <c r="CN168" i="6" s="1"/>
  <c r="AP168" i="6"/>
  <c r="CD168" i="6" s="1"/>
  <c r="AF168" i="6"/>
  <c r="BT168" i="6" s="1"/>
  <c r="AY1433" i="6"/>
  <c r="CM1433" i="6" s="1"/>
  <c r="AO1433" i="6"/>
  <c r="CC1433" i="6" s="1"/>
  <c r="AE1433" i="6"/>
  <c r="BS1433" i="6" s="1"/>
  <c r="AD243" i="6"/>
  <c r="BR243" i="6" s="1"/>
  <c r="AX243" i="6"/>
  <c r="CL243" i="6" s="1"/>
  <c r="AN243" i="6"/>
  <c r="CB243" i="6" s="1"/>
  <c r="AW1106" i="6"/>
  <c r="CK1106" i="6" s="1"/>
  <c r="AM1106" i="6"/>
  <c r="CA1106" i="6" s="1"/>
  <c r="AC1106" i="6"/>
  <c r="BQ1106" i="6" s="1"/>
  <c r="AW1699" i="6"/>
  <c r="CK1699" i="6" s="1"/>
  <c r="AC1699" i="6"/>
  <c r="BQ1699" i="6" s="1"/>
  <c r="AM1699" i="6"/>
  <c r="CA1699" i="6" s="1"/>
  <c r="BD1531" i="6"/>
  <c r="CR1531" i="6" s="1"/>
  <c r="AJ1531" i="6"/>
  <c r="BX1531" i="6" s="1"/>
  <c r="AT1531" i="6"/>
  <c r="CH1531" i="6" s="1"/>
  <c r="AX1243" i="6"/>
  <c r="CL1243" i="6" s="1"/>
  <c r="AN1243" i="6"/>
  <c r="CB1243" i="6" s="1"/>
  <c r="AD1243" i="6"/>
  <c r="BR1243" i="6" s="1"/>
  <c r="BD1423" i="6"/>
  <c r="CR1423" i="6" s="1"/>
  <c r="AT1423" i="6"/>
  <c r="CH1423" i="6" s="1"/>
  <c r="AJ1423" i="6"/>
  <c r="BX1423" i="6" s="1"/>
  <c r="AC620" i="6"/>
  <c r="BQ620" i="6" s="1"/>
  <c r="AO792" i="6"/>
  <c r="CC792" i="6" s="1"/>
  <c r="AX1128" i="6"/>
  <c r="CL1128" i="6" s="1"/>
  <c r="AD1128" i="6"/>
  <c r="BR1128" i="6" s="1"/>
  <c r="AN1128" i="6"/>
  <c r="CB1128" i="6" s="1"/>
  <c r="AA757" i="6"/>
  <c r="BO757" i="6" s="1"/>
  <c r="AK1380" i="6"/>
  <c r="BY1380" i="6" s="1"/>
  <c r="AA1380" i="6"/>
  <c r="BO1380" i="6" s="1"/>
  <c r="AU1380" i="6"/>
  <c r="CI1380" i="6" s="1"/>
  <c r="BD89" i="6"/>
  <c r="CR89" i="6" s="1"/>
  <c r="AT89" i="6"/>
  <c r="CH89" i="6" s="1"/>
  <c r="AJ89" i="6"/>
  <c r="BX89" i="6" s="1"/>
  <c r="AZ171" i="6"/>
  <c r="CN171" i="6" s="1"/>
  <c r="AF171" i="6"/>
  <c r="BT171" i="6" s="1"/>
  <c r="AP171" i="6"/>
  <c r="CD171" i="6" s="1"/>
  <c r="AR372" i="6"/>
  <c r="CF372" i="6" s="1"/>
  <c r="AD1299" i="6"/>
  <c r="BR1299" i="6" s="1"/>
  <c r="AO1054" i="6"/>
  <c r="CC1054" i="6" s="1"/>
  <c r="AG1116" i="6"/>
  <c r="BU1116" i="6" s="1"/>
  <c r="AQ371" i="6"/>
  <c r="CE371" i="6" s="1"/>
  <c r="AB793" i="6"/>
  <c r="BP793" i="6" s="1"/>
  <c r="AK328" i="6"/>
  <c r="BY328" i="6" s="1"/>
  <c r="AC1172" i="6"/>
  <c r="BQ1172" i="6" s="1"/>
  <c r="AI644" i="6"/>
  <c r="BW644" i="6" s="1"/>
  <c r="AB35" i="6"/>
  <c r="BP35" i="6" s="1"/>
  <c r="AB471" i="6"/>
  <c r="BP471" i="6" s="1"/>
  <c r="AZ785" i="6"/>
  <c r="CN785" i="6" s="1"/>
  <c r="AP785" i="6"/>
  <c r="CD785" i="6" s="1"/>
  <c r="AX51" i="6"/>
  <c r="CL51" i="6" s="1"/>
  <c r="AN51" i="6"/>
  <c r="CB51" i="6" s="1"/>
  <c r="AD51" i="6"/>
  <c r="BR51" i="6" s="1"/>
  <c r="AV1131" i="6"/>
  <c r="CJ1131" i="6" s="1"/>
  <c r="AB1131" i="6"/>
  <c r="BP1131" i="6" s="1"/>
  <c r="AL1131" i="6"/>
  <c r="BZ1131" i="6" s="1"/>
  <c r="AX844" i="6"/>
  <c r="CL844" i="6" s="1"/>
  <c r="AD844" i="6"/>
  <c r="BR844" i="6" s="1"/>
  <c r="AO1156" i="6"/>
  <c r="CC1156" i="6" s="1"/>
  <c r="AY1156" i="6"/>
  <c r="CM1156" i="6" s="1"/>
  <c r="AE1156" i="6"/>
  <c r="BS1156" i="6" s="1"/>
  <c r="AI1073" i="6"/>
  <c r="BW1073" i="6" s="1"/>
  <c r="BD521" i="6"/>
  <c r="CR521" i="6" s="1"/>
  <c r="AU1198" i="6"/>
  <c r="CI1198" i="6" s="1"/>
  <c r="AK1198" i="6"/>
  <c r="BY1198" i="6" s="1"/>
  <c r="BD124" i="6"/>
  <c r="CR124" i="6" s="1"/>
  <c r="AJ124" i="6"/>
  <c r="BX124" i="6" s="1"/>
  <c r="AH432" i="6"/>
  <c r="BV432" i="6" s="1"/>
  <c r="BB432" i="6"/>
  <c r="CP432" i="6" s="1"/>
  <c r="AR432" i="6"/>
  <c r="CF432" i="6" s="1"/>
  <c r="AJ69" i="6"/>
  <c r="BX69" i="6" s="1"/>
  <c r="BD69" i="6"/>
  <c r="CR69" i="6" s="1"/>
  <c r="AT69" i="6"/>
  <c r="CH69" i="6" s="1"/>
  <c r="AM823" i="6"/>
  <c r="CA823" i="6" s="1"/>
  <c r="BC231" i="6"/>
  <c r="CQ231" i="6" s="1"/>
  <c r="AS231" i="6"/>
  <c r="CG231" i="6" s="1"/>
  <c r="AO922" i="6"/>
  <c r="CC922" i="6" s="1"/>
  <c r="AY922" i="6"/>
  <c r="CM922" i="6" s="1"/>
  <c r="AE922" i="6"/>
  <c r="BS922" i="6" s="1"/>
  <c r="AU517" i="6"/>
  <c r="CI517" i="6" s="1"/>
  <c r="AK517" i="6"/>
  <c r="BY517" i="6" s="1"/>
  <c r="AA517" i="6"/>
  <c r="BO517" i="6" s="1"/>
  <c r="AQ1151" i="6"/>
  <c r="CE1151" i="6" s="1"/>
  <c r="BD215" i="6"/>
  <c r="CR215" i="6" s="1"/>
  <c r="AT215" i="6"/>
  <c r="CH215" i="6" s="1"/>
  <c r="AA1746" i="6"/>
  <c r="BO1746" i="6" s="1"/>
  <c r="AT1250" i="6"/>
  <c r="CH1250" i="6" s="1"/>
  <c r="AX932" i="6"/>
  <c r="CL932" i="6" s="1"/>
  <c r="AN932" i="6"/>
  <c r="CB932" i="6" s="1"/>
  <c r="AD932" i="6"/>
  <c r="BR932" i="6" s="1"/>
  <c r="AI81" i="6"/>
  <c r="BW81" i="6" s="1"/>
  <c r="AO696" i="6"/>
  <c r="CC696" i="6" s="1"/>
  <c r="AY696" i="6"/>
  <c r="CM696" i="6" s="1"/>
  <c r="AE696" i="6"/>
  <c r="BS696" i="6" s="1"/>
  <c r="AT1054" i="6"/>
  <c r="CH1054" i="6" s="1"/>
  <c r="BD1054" i="6"/>
  <c r="CR1054" i="6" s="1"/>
  <c r="AJ1054" i="6"/>
  <c r="BX1054" i="6" s="1"/>
  <c r="AY744" i="6"/>
  <c r="CM744" i="6" s="1"/>
  <c r="AO744" i="6"/>
  <c r="CC744" i="6" s="1"/>
  <c r="AL297" i="6"/>
  <c r="BZ297" i="6" s="1"/>
  <c r="AV297" i="6"/>
  <c r="CJ297" i="6" s="1"/>
  <c r="AW827" i="6"/>
  <c r="CK827" i="6" s="1"/>
  <c r="AM827" i="6"/>
  <c r="CA827" i="6" s="1"/>
  <c r="AC827" i="6"/>
  <c r="BQ827" i="6" s="1"/>
  <c r="BC536" i="6"/>
  <c r="CQ536" i="6" s="1"/>
  <c r="AI536" i="6"/>
  <c r="BW536" i="6" s="1"/>
  <c r="AS536" i="6"/>
  <c r="CG536" i="6" s="1"/>
  <c r="AX416" i="6"/>
  <c r="CL416" i="6" s="1"/>
  <c r="AN416" i="6"/>
  <c r="CB416" i="6" s="1"/>
  <c r="AD416" i="6"/>
  <c r="BR416" i="6" s="1"/>
  <c r="AW150" i="6"/>
  <c r="CK150" i="6" s="1"/>
  <c r="AM150" i="6"/>
  <c r="CA150" i="6" s="1"/>
  <c r="AC150" i="6"/>
  <c r="BQ150" i="6" s="1"/>
  <c r="AW959" i="6"/>
  <c r="CK959" i="6" s="1"/>
  <c r="AM959" i="6"/>
  <c r="CA959" i="6" s="1"/>
  <c r="AC959" i="6"/>
  <c r="BQ959" i="6" s="1"/>
  <c r="AU648" i="6"/>
  <c r="CI648" i="6" s="1"/>
  <c r="AA648" i="6"/>
  <c r="BO648" i="6" s="1"/>
  <c r="AK648" i="6"/>
  <c r="BY648" i="6" s="1"/>
  <c r="BD960" i="6"/>
  <c r="CR960" i="6" s="1"/>
  <c r="AT1076" i="6"/>
  <c r="CH1076" i="6" s="1"/>
  <c r="AU638" i="6"/>
  <c r="CI638" i="6" s="1"/>
  <c r="AK638" i="6"/>
  <c r="BY638" i="6" s="1"/>
  <c r="AA638" i="6"/>
  <c r="BO638" i="6" s="1"/>
  <c r="AO197" i="6"/>
  <c r="CC197" i="6" s="1"/>
  <c r="AY197" i="6"/>
  <c r="CM197" i="6" s="1"/>
  <c r="AE197" i="6"/>
  <c r="BS197" i="6" s="1"/>
  <c r="AO1475" i="6"/>
  <c r="CC1475" i="6" s="1"/>
  <c r="AE1475" i="6"/>
  <c r="BS1475" i="6" s="1"/>
  <c r="AY1475" i="6"/>
  <c r="CM1475" i="6" s="1"/>
  <c r="BD357" i="6"/>
  <c r="CR357" i="6" s="1"/>
  <c r="AJ357" i="6"/>
  <c r="BX357" i="6" s="1"/>
  <c r="AT357" i="6"/>
  <c r="CH357" i="6" s="1"/>
  <c r="AG546" i="6"/>
  <c r="BU546" i="6" s="1"/>
  <c r="AQ546" i="6"/>
  <c r="CE546" i="6" s="1"/>
  <c r="AX969" i="6"/>
  <c r="CL969" i="6" s="1"/>
  <c r="AN969" i="6"/>
  <c r="CB969" i="6" s="1"/>
  <c r="AD969" i="6"/>
  <c r="BR969" i="6" s="1"/>
  <c r="AS865" i="6"/>
  <c r="CG865" i="6" s="1"/>
  <c r="BC865" i="6"/>
  <c r="CQ865" i="6" s="1"/>
  <c r="AI865" i="6"/>
  <c r="BW865" i="6" s="1"/>
  <c r="BA1212" i="6"/>
  <c r="CO1212" i="6" s="1"/>
  <c r="AQ1212" i="6"/>
  <c r="CE1212" i="6" s="1"/>
  <c r="AG1212" i="6"/>
  <c r="BU1212" i="6" s="1"/>
  <c r="AW1451" i="6"/>
  <c r="CK1451" i="6" s="1"/>
  <c r="AC1451" i="6"/>
  <c r="BQ1451" i="6" s="1"/>
  <c r="AM1451" i="6"/>
  <c r="CA1451" i="6" s="1"/>
  <c r="AZ612" i="6"/>
  <c r="CN612" i="6" s="1"/>
  <c r="AP612" i="6"/>
  <c r="CD612" i="6" s="1"/>
  <c r="AF612" i="6"/>
  <c r="BT612" i="6" s="1"/>
  <c r="AG423" i="6"/>
  <c r="BU423" i="6" s="1"/>
  <c r="AZ194" i="6"/>
  <c r="CN194" i="6" s="1"/>
  <c r="AP194" i="6"/>
  <c r="CD194" i="6" s="1"/>
  <c r="AF194" i="6"/>
  <c r="BT194" i="6" s="1"/>
  <c r="AT258" i="6"/>
  <c r="CH258" i="6" s="1"/>
  <c r="BD258" i="6"/>
  <c r="CR258" i="6" s="1"/>
  <c r="AJ258" i="6"/>
  <c r="BX258" i="6" s="1"/>
  <c r="AZ1299" i="6"/>
  <c r="CN1299" i="6" s="1"/>
  <c r="AP1299" i="6"/>
  <c r="CD1299" i="6" s="1"/>
  <c r="AK1092" i="6"/>
  <c r="BY1092" i="6" s="1"/>
  <c r="AU1092" i="6"/>
  <c r="CI1092" i="6" s="1"/>
  <c r="AA1092" i="6"/>
  <c r="BO1092" i="6" s="1"/>
  <c r="AI389" i="6"/>
  <c r="BW389" i="6" s="1"/>
  <c r="AK179" i="6"/>
  <c r="BY179" i="6" s="1"/>
  <c r="AA179" i="6"/>
  <c r="BO179" i="6" s="1"/>
  <c r="AU179" i="6"/>
  <c r="CI179" i="6" s="1"/>
  <c r="BC378" i="6"/>
  <c r="CQ378" i="6" s="1"/>
  <c r="AS378" i="6"/>
  <c r="CG378" i="6" s="1"/>
  <c r="AI378" i="6"/>
  <c r="BW378" i="6" s="1"/>
  <c r="AR12" i="6"/>
  <c r="CF12" i="6" s="1"/>
  <c r="BB12" i="6"/>
  <c r="CP12" i="6" s="1"/>
  <c r="AH12" i="6"/>
  <c r="BV12" i="6" s="1"/>
  <c r="AR1410" i="6"/>
  <c r="CF1410" i="6" s="1"/>
  <c r="BB1410" i="6"/>
  <c r="CP1410" i="6" s="1"/>
  <c r="AH1410" i="6"/>
  <c r="BV1410" i="6" s="1"/>
  <c r="BC243" i="6"/>
  <c r="CQ243" i="6" s="1"/>
  <c r="AI243" i="6"/>
  <c r="BW243" i="6" s="1"/>
  <c r="AK1069" i="6"/>
  <c r="BY1069" i="6" s="1"/>
  <c r="AV293" i="6"/>
  <c r="CJ293" i="6" s="1"/>
  <c r="AL293" i="6"/>
  <c r="BZ293" i="6" s="1"/>
  <c r="AB293" i="6"/>
  <c r="BP293" i="6" s="1"/>
  <c r="AZ1778" i="6"/>
  <c r="CN1778" i="6" s="1"/>
  <c r="AP1778" i="6"/>
  <c r="CD1778" i="6" s="1"/>
  <c r="AF1778" i="6"/>
  <c r="BT1778" i="6" s="1"/>
  <c r="AY1514" i="6"/>
  <c r="CM1514" i="6" s="1"/>
  <c r="AO1514" i="6"/>
  <c r="CC1514" i="6" s="1"/>
  <c r="AE1514" i="6"/>
  <c r="BS1514" i="6" s="1"/>
  <c r="AK668" i="6"/>
  <c r="BY668" i="6" s="1"/>
  <c r="AU668" i="6"/>
  <c r="CI668" i="6" s="1"/>
  <c r="AA668" i="6"/>
  <c r="BO668" i="6" s="1"/>
  <c r="AV230" i="6"/>
  <c r="CJ230" i="6" s="1"/>
  <c r="AB230" i="6"/>
  <c r="BP230" i="6" s="1"/>
  <c r="AH1345" i="6"/>
  <c r="BV1345" i="6" s="1"/>
  <c r="BC802" i="6"/>
  <c r="CQ802" i="6" s="1"/>
  <c r="AS802" i="6"/>
  <c r="CG802" i="6" s="1"/>
  <c r="AI802" i="6"/>
  <c r="BW802" i="6" s="1"/>
  <c r="AV90" i="6"/>
  <c r="CJ90" i="6" s="1"/>
  <c r="AL90" i="6"/>
  <c r="BZ90" i="6" s="1"/>
  <c r="AB90" i="6"/>
  <c r="BP90" i="6" s="1"/>
  <c r="BA1115" i="6"/>
  <c r="CO1115" i="6" s="1"/>
  <c r="BC1010" i="6"/>
  <c r="CQ1010" i="6" s="1"/>
  <c r="AT1400" i="6"/>
  <c r="CH1400" i="6" s="1"/>
  <c r="BD1400" i="6"/>
  <c r="CR1400" i="6" s="1"/>
  <c r="AJ1400" i="6"/>
  <c r="BX1400" i="6" s="1"/>
  <c r="AU1340" i="6"/>
  <c r="CI1340" i="6" s="1"/>
  <c r="AN142" i="6"/>
  <c r="CB142" i="6" s="1"/>
  <c r="AD142" i="6"/>
  <c r="BR142" i="6" s="1"/>
  <c r="AX142" i="6"/>
  <c r="CL142" i="6" s="1"/>
  <c r="AX1748" i="6"/>
  <c r="CL1748" i="6" s="1"/>
  <c r="AN1748" i="6"/>
  <c r="CB1748" i="6" s="1"/>
  <c r="AD1748" i="6"/>
  <c r="BR1748" i="6" s="1"/>
  <c r="AE608" i="6"/>
  <c r="BS608" i="6" s="1"/>
  <c r="AY608" i="6"/>
  <c r="CM608" i="6" s="1"/>
  <c r="AO608" i="6"/>
  <c r="CC608" i="6" s="1"/>
  <c r="AP726" i="6"/>
  <c r="CD726" i="6" s="1"/>
  <c r="AZ726" i="6"/>
  <c r="CN726" i="6" s="1"/>
  <c r="AF726" i="6"/>
  <c r="BT726" i="6" s="1"/>
  <c r="AW517" i="6"/>
  <c r="CK517" i="6" s="1"/>
  <c r="AM517" i="6"/>
  <c r="CA517" i="6" s="1"/>
  <c r="AC517" i="6"/>
  <c r="BQ517" i="6" s="1"/>
  <c r="AQ945" i="6"/>
  <c r="CE945" i="6" s="1"/>
  <c r="AG945" i="6"/>
  <c r="BU945" i="6" s="1"/>
  <c r="BA945" i="6"/>
  <c r="CO945" i="6" s="1"/>
  <c r="AB760" i="6"/>
  <c r="BP760" i="6" s="1"/>
  <c r="AV760" i="6"/>
  <c r="CJ760" i="6" s="1"/>
  <c r="AL760" i="6"/>
  <c r="BZ760" i="6" s="1"/>
  <c r="AT644" i="6"/>
  <c r="CH644" i="6" s="1"/>
  <c r="AJ644" i="6"/>
  <c r="BX644" i="6" s="1"/>
  <c r="BB562" i="6"/>
  <c r="CP562" i="6" s="1"/>
  <c r="AR562" i="6"/>
  <c r="CF562" i="6" s="1"/>
  <c r="AH562" i="6"/>
  <c r="BV562" i="6" s="1"/>
  <c r="AV1624" i="6"/>
  <c r="CJ1624" i="6" s="1"/>
  <c r="AZ1333" i="6"/>
  <c r="CN1333" i="6" s="1"/>
  <c r="AW724" i="6"/>
  <c r="CK724" i="6" s="1"/>
  <c r="AM724" i="6"/>
  <c r="CA724" i="6" s="1"/>
  <c r="AC724" i="6"/>
  <c r="BQ724" i="6" s="1"/>
  <c r="AP214" i="6"/>
  <c r="CD214" i="6" s="1"/>
  <c r="AZ214" i="6"/>
  <c r="CN214" i="6" s="1"/>
  <c r="AF214" i="6"/>
  <c r="BT214" i="6" s="1"/>
  <c r="AY605" i="6"/>
  <c r="CM605" i="6" s="1"/>
  <c r="AX988" i="6"/>
  <c r="CL988" i="6" s="1"/>
  <c r="AD988" i="6"/>
  <c r="BR988" i="6" s="1"/>
  <c r="AN988" i="6"/>
  <c r="CB988" i="6" s="1"/>
  <c r="AZ1624" i="6"/>
  <c r="CN1624" i="6" s="1"/>
  <c r="AP1624" i="6"/>
  <c r="CD1624" i="6" s="1"/>
  <c r="AF1624" i="6"/>
  <c r="BT1624" i="6" s="1"/>
  <c r="AX1343" i="6"/>
  <c r="CL1343" i="6" s="1"/>
  <c r="AD1343" i="6"/>
  <c r="BR1343" i="6" s="1"/>
  <c r="AN1343" i="6"/>
  <c r="CB1343" i="6" s="1"/>
  <c r="BC527" i="6"/>
  <c r="CQ527" i="6" s="1"/>
  <c r="AS527" i="6"/>
  <c r="CG527" i="6" s="1"/>
  <c r="AI527" i="6"/>
  <c r="BW527" i="6" s="1"/>
  <c r="AT537" i="6"/>
  <c r="CH537" i="6" s="1"/>
  <c r="BD537" i="6"/>
  <c r="CR537" i="6" s="1"/>
  <c r="AV757" i="6"/>
  <c r="CJ757" i="6" s="1"/>
  <c r="AL757" i="6"/>
  <c r="BZ757" i="6" s="1"/>
  <c r="AB757" i="6"/>
  <c r="BP757" i="6" s="1"/>
  <c r="AH756" i="6"/>
  <c r="BV756" i="6" s="1"/>
  <c r="AW1380" i="6"/>
  <c r="CK1380" i="6" s="1"/>
  <c r="AC1380" i="6"/>
  <c r="BQ1380" i="6" s="1"/>
  <c r="AM1380" i="6"/>
  <c r="CA1380" i="6" s="1"/>
  <c r="AX1379" i="6"/>
  <c r="CL1379" i="6" s="1"/>
  <c r="AD1379" i="6"/>
  <c r="BR1379" i="6" s="1"/>
  <c r="AN1379" i="6"/>
  <c r="CB1379" i="6" s="1"/>
  <c r="BC313" i="6"/>
  <c r="CQ313" i="6" s="1"/>
  <c r="AI313" i="6"/>
  <c r="BW313" i="6" s="1"/>
  <c r="AS313" i="6"/>
  <c r="CG313" i="6" s="1"/>
  <c r="AN331" i="6"/>
  <c r="CB331" i="6" s="1"/>
  <c r="AE1624" i="6"/>
  <c r="BS1624" i="6" s="1"/>
  <c r="AF1299" i="6"/>
  <c r="BT1299" i="6" s="1"/>
  <c r="AC471" i="6"/>
  <c r="BQ471" i="6" s="1"/>
  <c r="AH877" i="6"/>
  <c r="BV877" i="6" s="1"/>
  <c r="AB1333" i="6"/>
  <c r="BP1333" i="6" s="1"/>
  <c r="AF785" i="6"/>
  <c r="BT785" i="6" s="1"/>
  <c r="AL793" i="6"/>
  <c r="BZ793" i="6" s="1"/>
  <c r="AS876" i="6"/>
  <c r="CG876" i="6" s="1"/>
  <c r="AP121" i="6"/>
  <c r="CD121" i="6" s="1"/>
  <c r="AF121" i="6"/>
  <c r="BT121" i="6" s="1"/>
  <c r="AZ121" i="6"/>
  <c r="CN121" i="6" s="1"/>
  <c r="AO12" i="6"/>
  <c r="CC12" i="6" s="1"/>
  <c r="AY12" i="6"/>
  <c r="CM12" i="6" s="1"/>
  <c r="AJ433" i="6"/>
  <c r="BX433" i="6" s="1"/>
  <c r="BD433" i="6"/>
  <c r="CR433" i="6" s="1"/>
  <c r="AT433" i="6"/>
  <c r="CH433" i="6" s="1"/>
  <c r="AO121" i="6"/>
  <c r="CC121" i="6" s="1"/>
  <c r="AY121" i="6"/>
  <c r="CM121" i="6" s="1"/>
  <c r="AE121" i="6"/>
  <c r="BS121" i="6" s="1"/>
  <c r="AT1576" i="6"/>
  <c r="CH1576" i="6" s="1"/>
  <c r="AQ121" i="6"/>
  <c r="CE121" i="6" s="1"/>
  <c r="BA121" i="6"/>
  <c r="CO121" i="6" s="1"/>
  <c r="AG121" i="6"/>
  <c r="BU121" i="6" s="1"/>
  <c r="AH1379" i="6"/>
  <c r="BV1379" i="6" s="1"/>
  <c r="AH1688" i="6"/>
  <c r="BV1688" i="6" s="1"/>
  <c r="AR1688" i="6"/>
  <c r="CF1688" i="6" s="1"/>
  <c r="BB1688" i="6"/>
  <c r="CP1688" i="6" s="1"/>
  <c r="AK1577" i="6"/>
  <c r="BY1577" i="6" s="1"/>
  <c r="AA1577" i="6"/>
  <c r="BO1577" i="6" s="1"/>
  <c r="AU1577" i="6"/>
  <c r="CI1577" i="6" s="1"/>
  <c r="AE702" i="6"/>
  <c r="BS702" i="6" s="1"/>
  <c r="AY702" i="6"/>
  <c r="CM702" i="6" s="1"/>
  <c r="AO702" i="6"/>
  <c r="CC702" i="6" s="1"/>
  <c r="AI461" i="6"/>
  <c r="BW461" i="6" s="1"/>
  <c r="BC461" i="6"/>
  <c r="CQ461" i="6" s="1"/>
  <c r="AG1095" i="6"/>
  <c r="BU1095" i="6" s="1"/>
  <c r="BA1095" i="6"/>
  <c r="CO1095" i="6" s="1"/>
  <c r="AR701" i="6"/>
  <c r="CF701" i="6" s="1"/>
  <c r="AH701" i="6"/>
  <c r="BV701" i="6" s="1"/>
  <c r="BB701" i="6"/>
  <c r="CP701" i="6" s="1"/>
  <c r="AP883" i="6"/>
  <c r="CD883" i="6" s="1"/>
  <c r="AZ883" i="6"/>
  <c r="CN883" i="6" s="1"/>
  <c r="AB24" i="6"/>
  <c r="BP24" i="6" s="1"/>
  <c r="AV24" i="6"/>
  <c r="CJ24" i="6" s="1"/>
  <c r="AC1011" i="6"/>
  <c r="BQ1011" i="6" s="1"/>
  <c r="AW1011" i="6"/>
  <c r="CK1011" i="6" s="1"/>
  <c r="AM1011" i="6"/>
  <c r="CA1011" i="6" s="1"/>
  <c r="AJ1022" i="6"/>
  <c r="BX1022" i="6" s="1"/>
  <c r="AQ493" i="6"/>
  <c r="CE493" i="6" s="1"/>
  <c r="BA493" i="6"/>
  <c r="CO493" i="6" s="1"/>
  <c r="AG493" i="6"/>
  <c r="BU493" i="6" s="1"/>
  <c r="AI629" i="6"/>
  <c r="BW629" i="6" s="1"/>
  <c r="AS629" i="6"/>
  <c r="CG629" i="6" s="1"/>
  <c r="BC629" i="6"/>
  <c r="CQ629" i="6" s="1"/>
  <c r="AB1233" i="6"/>
  <c r="BP1233" i="6" s="1"/>
  <c r="AV1233" i="6"/>
  <c r="CJ1233" i="6" s="1"/>
  <c r="AC1095" i="6"/>
  <c r="BQ1095" i="6" s="1"/>
  <c r="AM1095" i="6"/>
  <c r="CA1095" i="6" s="1"/>
  <c r="AH998" i="6"/>
  <c r="BV998" i="6" s="1"/>
  <c r="AK1766" i="6"/>
  <c r="BY1766" i="6" s="1"/>
  <c r="AQ136" i="6"/>
  <c r="CE136" i="6" s="1"/>
  <c r="AG753" i="6"/>
  <c r="BU753" i="6" s="1"/>
  <c r="AM479" i="6"/>
  <c r="CA479" i="6" s="1"/>
  <c r="AD1688" i="6"/>
  <c r="BR1688" i="6" s="1"/>
  <c r="AC868" i="6"/>
  <c r="BQ868" i="6" s="1"/>
  <c r="AP1671" i="6"/>
  <c r="CD1671" i="6" s="1"/>
  <c r="AG1511" i="6"/>
  <c r="BU1511" i="6" s="1"/>
  <c r="AQ1356" i="6"/>
  <c r="CE1356" i="6" s="1"/>
  <c r="AT1215" i="6"/>
  <c r="CH1215" i="6" s="1"/>
  <c r="AJ677" i="6"/>
  <c r="BX677" i="6" s="1"/>
  <c r="AK282" i="6"/>
  <c r="BY282" i="6" s="1"/>
  <c r="AN1080" i="6"/>
  <c r="CB1080" i="6" s="1"/>
  <c r="AS605" i="6"/>
  <c r="CG605" i="6" s="1"/>
  <c r="AO1079" i="6"/>
  <c r="CC1079" i="6" s="1"/>
  <c r="AD909" i="6"/>
  <c r="BR909" i="6" s="1"/>
  <c r="AG1140" i="6"/>
  <c r="BU1140" i="6" s="1"/>
  <c r="AP59" i="6"/>
  <c r="CD59" i="6" s="1"/>
  <c r="AT1360" i="6"/>
  <c r="CH1360" i="6" s="1"/>
  <c r="AP894" i="6"/>
  <c r="CD894" i="6" s="1"/>
  <c r="AC1433" i="6"/>
  <c r="BQ1433" i="6" s="1"/>
  <c r="AN899" i="6"/>
  <c r="CB899" i="6" s="1"/>
  <c r="AA289" i="6"/>
  <c r="BO289" i="6" s="1"/>
  <c r="AS1733" i="6"/>
  <c r="CG1733" i="6" s="1"/>
  <c r="AE1243" i="6"/>
  <c r="BS1243" i="6" s="1"/>
  <c r="AB313" i="6"/>
  <c r="BP313" i="6" s="1"/>
  <c r="AS1672" i="6"/>
  <c r="CG1672" i="6" s="1"/>
  <c r="AM1243" i="6"/>
  <c r="CA1243" i="6" s="1"/>
  <c r="AI853" i="6"/>
  <c r="BW853" i="6" s="1"/>
  <c r="AF415" i="6"/>
  <c r="BT415" i="6" s="1"/>
  <c r="AN151" i="6"/>
  <c r="CB151" i="6" s="1"/>
  <c r="AT389" i="6"/>
  <c r="CH389" i="6" s="1"/>
  <c r="AO1047" i="6"/>
  <c r="CC1047" i="6" s="1"/>
  <c r="AP1000" i="6"/>
  <c r="CD1000" i="6" s="1"/>
  <c r="AD515" i="6"/>
  <c r="BR515" i="6" s="1"/>
  <c r="AC815" i="6"/>
  <c r="BQ815" i="6" s="1"/>
  <c r="AO537" i="6"/>
  <c r="CC537" i="6" s="1"/>
  <c r="AR272" i="6"/>
  <c r="CF272" i="6" s="1"/>
  <c r="AT1545" i="6"/>
  <c r="CH1545" i="6" s="1"/>
  <c r="AL1530" i="6"/>
  <c r="BZ1530" i="6" s="1"/>
  <c r="AA1751" i="6"/>
  <c r="BO1751" i="6" s="1"/>
  <c r="AD1331" i="6"/>
  <c r="BR1331" i="6" s="1"/>
  <c r="AR1163" i="6"/>
  <c r="CF1163" i="6" s="1"/>
  <c r="AP251" i="6"/>
  <c r="CD251" i="6" s="1"/>
  <c r="AF990" i="6"/>
  <c r="BT990" i="6" s="1"/>
  <c r="AQ780" i="6"/>
  <c r="CE780" i="6" s="1"/>
  <c r="AK1498" i="6"/>
  <c r="BY1498" i="6" s="1"/>
  <c r="AE1307" i="6"/>
  <c r="BS1307" i="6" s="1"/>
  <c r="AN1470" i="6"/>
  <c r="CB1470" i="6" s="1"/>
  <c r="AT1287" i="6"/>
  <c r="CH1287" i="6" s="1"/>
  <c r="AM1096" i="6"/>
  <c r="CA1096" i="6" s="1"/>
  <c r="AR1379" i="6"/>
  <c r="CF1379" i="6" s="1"/>
  <c r="AF715" i="6"/>
  <c r="BT715" i="6" s="1"/>
  <c r="AD127" i="6"/>
  <c r="BR127" i="6" s="1"/>
  <c r="AK1223" i="6"/>
  <c r="BY1223" i="6" s="1"/>
  <c r="AB1533" i="6"/>
  <c r="BP1533" i="6" s="1"/>
  <c r="AS1056" i="6"/>
  <c r="CG1056" i="6" s="1"/>
  <c r="AG553" i="6"/>
  <c r="BU553" i="6" s="1"/>
  <c r="AE270" i="6"/>
  <c r="BS270" i="6" s="1"/>
  <c r="AB362" i="6"/>
  <c r="BP362" i="6" s="1"/>
  <c r="AN1076" i="6"/>
  <c r="CB1076" i="6" s="1"/>
  <c r="AF1220" i="6"/>
  <c r="BT1220" i="6" s="1"/>
  <c r="AE1530" i="6"/>
  <c r="BS1530" i="6" s="1"/>
  <c r="AT810" i="6"/>
  <c r="CH810" i="6" s="1"/>
  <c r="AM1399" i="6"/>
  <c r="CA1399" i="6" s="1"/>
  <c r="AO145" i="6"/>
  <c r="CC145" i="6" s="1"/>
  <c r="AR475" i="6"/>
  <c r="CF475" i="6" s="1"/>
  <c r="AB274" i="6"/>
  <c r="BP274" i="6" s="1"/>
  <c r="AP517" i="6"/>
  <c r="CD517" i="6" s="1"/>
  <c r="AJ1068" i="6"/>
  <c r="BX1068" i="6" s="1"/>
  <c r="AF156" i="6"/>
  <c r="BT156" i="6" s="1"/>
  <c r="AS343" i="6"/>
  <c r="CG343" i="6" s="1"/>
  <c r="BC343" i="6"/>
  <c r="CQ343" i="6" s="1"/>
  <c r="AI343" i="6"/>
  <c r="BW343" i="6" s="1"/>
  <c r="AZ1369" i="6"/>
  <c r="CN1369" i="6" s="1"/>
  <c r="AP1369" i="6"/>
  <c r="CD1369" i="6" s="1"/>
  <c r="AF1369" i="6"/>
  <c r="BT1369" i="6" s="1"/>
  <c r="AI851" i="6"/>
  <c r="BW851" i="6" s="1"/>
  <c r="BC851" i="6"/>
  <c r="CQ851" i="6" s="1"/>
  <c r="AK141" i="6"/>
  <c r="BY141" i="6" s="1"/>
  <c r="AN851" i="6"/>
  <c r="CB851" i="6" s="1"/>
  <c r="AX851" i="6"/>
  <c r="CL851" i="6" s="1"/>
  <c r="AG397" i="6"/>
  <c r="BU397" i="6" s="1"/>
  <c r="BA397" i="6"/>
  <c r="CO397" i="6" s="1"/>
  <c r="AQ397" i="6"/>
  <c r="CE397" i="6" s="1"/>
  <c r="AO590" i="6"/>
  <c r="CC590" i="6" s="1"/>
  <c r="AY590" i="6"/>
  <c r="CM590" i="6" s="1"/>
  <c r="AI359" i="6"/>
  <c r="BW359" i="6" s="1"/>
  <c r="AS359" i="6"/>
  <c r="CG359" i="6" s="1"/>
  <c r="BC359" i="6"/>
  <c r="CQ359" i="6" s="1"/>
  <c r="AM1533" i="6"/>
  <c r="CA1533" i="6" s="1"/>
  <c r="AW1533" i="6"/>
  <c r="CK1533" i="6" s="1"/>
  <c r="AX912" i="6"/>
  <c r="CL912" i="6" s="1"/>
  <c r="BC798" i="6"/>
  <c r="CQ798" i="6" s="1"/>
  <c r="AK1215" i="6"/>
  <c r="BY1215" i="6" s="1"/>
  <c r="AU1215" i="6"/>
  <c r="CI1215" i="6" s="1"/>
  <c r="AW1294" i="6"/>
  <c r="CK1294" i="6" s="1"/>
  <c r="AT775" i="6"/>
  <c r="CH775" i="6" s="1"/>
  <c r="AN249" i="6"/>
  <c r="CB249" i="6" s="1"/>
  <c r="AD249" i="6"/>
  <c r="BR249" i="6" s="1"/>
  <c r="AX249" i="6"/>
  <c r="CL249" i="6" s="1"/>
  <c r="AC1284" i="6"/>
  <c r="BQ1284" i="6" s="1"/>
  <c r="AW1284" i="6"/>
  <c r="CK1284" i="6" s="1"/>
  <c r="AK1668" i="6"/>
  <c r="BY1668" i="6" s="1"/>
  <c r="AU1668" i="6"/>
  <c r="CI1668" i="6" s="1"/>
  <c r="AA1668" i="6"/>
  <c r="BO1668" i="6" s="1"/>
  <c r="BB1656" i="6"/>
  <c r="CP1656" i="6" s="1"/>
  <c r="AO1288" i="6"/>
  <c r="CC1288" i="6" s="1"/>
  <c r="AY1288" i="6"/>
  <c r="CM1288" i="6" s="1"/>
  <c r="AH1068" i="6"/>
  <c r="BV1068" i="6" s="1"/>
  <c r="BB1068" i="6"/>
  <c r="CP1068" i="6" s="1"/>
  <c r="AR1068" i="6"/>
  <c r="CF1068" i="6" s="1"/>
  <c r="BA461" i="6"/>
  <c r="CO461" i="6" s="1"/>
  <c r="AG461" i="6"/>
  <c r="BU461" i="6" s="1"/>
  <c r="AQ461" i="6"/>
  <c r="CE461" i="6" s="1"/>
  <c r="AO1678" i="6"/>
  <c r="CC1678" i="6" s="1"/>
  <c r="AY1678" i="6"/>
  <c r="CM1678" i="6" s="1"/>
  <c r="AE1678" i="6"/>
  <c r="BS1678" i="6" s="1"/>
  <c r="AL177" i="6"/>
  <c r="BZ177" i="6" s="1"/>
  <c r="AH506" i="6"/>
  <c r="BV506" i="6" s="1"/>
  <c r="BB506" i="6"/>
  <c r="CP506" i="6" s="1"/>
  <c r="AN1001" i="6"/>
  <c r="CB1001" i="6" s="1"/>
  <c r="AX1001" i="6"/>
  <c r="CL1001" i="6" s="1"/>
  <c r="AU868" i="6"/>
  <c r="CI868" i="6" s="1"/>
  <c r="AS1046" i="6"/>
  <c r="CG1046" i="6" s="1"/>
  <c r="BC1046" i="6"/>
  <c r="CQ1046" i="6" s="1"/>
  <c r="AG255" i="6"/>
  <c r="BU255" i="6" s="1"/>
  <c r="AO582" i="6"/>
  <c r="CC582" i="6" s="1"/>
  <c r="AE980" i="6"/>
  <c r="BS980" i="6" s="1"/>
  <c r="AY980" i="6"/>
  <c r="CM980" i="6" s="1"/>
  <c r="BD760" i="6"/>
  <c r="CR760" i="6" s="1"/>
  <c r="AT760" i="6"/>
  <c r="CH760" i="6" s="1"/>
  <c r="AW585" i="6"/>
  <c r="CK585" i="6" s="1"/>
  <c r="AA1023" i="6"/>
  <c r="BO1023" i="6" s="1"/>
  <c r="AU1023" i="6"/>
  <c r="CI1023" i="6" s="1"/>
  <c r="AK1023" i="6"/>
  <c r="BY1023" i="6" s="1"/>
  <c r="AI826" i="6"/>
  <c r="BW826" i="6" s="1"/>
  <c r="BC826" i="6"/>
  <c r="CQ826" i="6" s="1"/>
  <c r="AS826" i="6"/>
  <c r="CG826" i="6" s="1"/>
  <c r="AM883" i="6"/>
  <c r="CA883" i="6" s="1"/>
  <c r="AV722" i="6"/>
  <c r="CJ722" i="6" s="1"/>
  <c r="AB722" i="6"/>
  <c r="BP722" i="6" s="1"/>
  <c r="AI57" i="6"/>
  <c r="BW57" i="6" s="1"/>
  <c r="BC57" i="6"/>
  <c r="CQ57" i="6" s="1"/>
  <c r="AR1420" i="6"/>
  <c r="CF1420" i="6" s="1"/>
  <c r="AA432" i="6"/>
  <c r="BO432" i="6" s="1"/>
  <c r="AJ331" i="6"/>
  <c r="BX331" i="6" s="1"/>
  <c r="AD1691" i="6"/>
  <c r="BR1691" i="6" s="1"/>
  <c r="AK450" i="6"/>
  <c r="BY450" i="6" s="1"/>
  <c r="AU450" i="6"/>
  <c r="CI450" i="6" s="1"/>
  <c r="AA450" i="6"/>
  <c r="BO450" i="6" s="1"/>
  <c r="AP1192" i="6"/>
  <c r="CD1192" i="6" s="1"/>
  <c r="AZ1192" i="6"/>
  <c r="CN1192" i="6" s="1"/>
  <c r="AQ615" i="6"/>
  <c r="CE615" i="6" s="1"/>
  <c r="AR600" i="6"/>
  <c r="CF600" i="6" s="1"/>
  <c r="BB600" i="6"/>
  <c r="CP600" i="6" s="1"/>
  <c r="AH600" i="6"/>
  <c r="BV600" i="6" s="1"/>
  <c r="AL1656" i="6"/>
  <c r="BZ1656" i="6" s="1"/>
  <c r="AV1656" i="6"/>
  <c r="CJ1656" i="6" s="1"/>
  <c r="AS368" i="6"/>
  <c r="CG368" i="6" s="1"/>
  <c r="BC368" i="6"/>
  <c r="CQ368" i="6" s="1"/>
  <c r="AI368" i="6"/>
  <c r="BW368" i="6" s="1"/>
  <c r="AS1410" i="6"/>
  <c r="CG1410" i="6" s="1"/>
  <c r="AI1410" i="6"/>
  <c r="BW1410" i="6" s="1"/>
  <c r="BC1410" i="6"/>
  <c r="CQ1410" i="6" s="1"/>
  <c r="AR242" i="6"/>
  <c r="CF242" i="6" s="1"/>
  <c r="BB242" i="6"/>
  <c r="CP242" i="6" s="1"/>
  <c r="AP1001" i="6"/>
  <c r="CD1001" i="6" s="1"/>
  <c r="AZ1001" i="6"/>
  <c r="CN1001" i="6" s="1"/>
  <c r="AF1001" i="6"/>
  <c r="BT1001" i="6" s="1"/>
  <c r="AO677" i="6"/>
  <c r="CC677" i="6" s="1"/>
  <c r="AY677" i="6"/>
  <c r="CM677" i="6" s="1"/>
  <c r="AE677" i="6"/>
  <c r="BS677" i="6" s="1"/>
  <c r="BA142" i="6"/>
  <c r="CO142" i="6" s="1"/>
  <c r="AT726" i="6"/>
  <c r="CH726" i="6" s="1"/>
  <c r="BD726" i="6"/>
  <c r="CR726" i="6" s="1"/>
  <c r="AJ726" i="6"/>
  <c r="BX726" i="6" s="1"/>
  <c r="AE1034" i="6"/>
  <c r="BS1034" i="6" s="1"/>
  <c r="AO1034" i="6"/>
  <c r="CC1034" i="6" s="1"/>
  <c r="AY1034" i="6"/>
  <c r="CM1034" i="6" s="1"/>
  <c r="AP988" i="6"/>
  <c r="CD988" i="6" s="1"/>
  <c r="AO536" i="6"/>
  <c r="CC536" i="6" s="1"/>
  <c r="AT171" i="6"/>
  <c r="CH171" i="6" s="1"/>
  <c r="AK1587" i="6"/>
  <c r="BY1587" i="6" s="1"/>
  <c r="AP415" i="6"/>
  <c r="CD415" i="6" s="1"/>
  <c r="AT195" i="6"/>
  <c r="CH195" i="6" s="1"/>
  <c r="AJ389" i="6"/>
  <c r="BX389" i="6" s="1"/>
  <c r="AF1000" i="6"/>
  <c r="BT1000" i="6" s="1"/>
  <c r="AH354" i="6"/>
  <c r="BV354" i="6" s="1"/>
  <c r="AM815" i="6"/>
  <c r="CA815" i="6" s="1"/>
  <c r="AA57" i="6"/>
  <c r="BO57" i="6" s="1"/>
  <c r="AT83" i="6"/>
  <c r="CH83" i="6" s="1"/>
  <c r="AB1636" i="6"/>
  <c r="BP1636" i="6" s="1"/>
  <c r="AC101" i="6"/>
  <c r="BQ101" i="6" s="1"/>
  <c r="AB1530" i="6"/>
  <c r="BP1530" i="6" s="1"/>
  <c r="AN1331" i="6"/>
  <c r="CB1331" i="6" s="1"/>
  <c r="AT416" i="6"/>
  <c r="CH416" i="6" s="1"/>
  <c r="AP990" i="6"/>
  <c r="CD990" i="6" s="1"/>
  <c r="AG780" i="6"/>
  <c r="BU780" i="6" s="1"/>
  <c r="AE251" i="6"/>
  <c r="BS251" i="6" s="1"/>
  <c r="AA1498" i="6"/>
  <c r="BO1498" i="6" s="1"/>
  <c r="AM1356" i="6"/>
  <c r="CA1356" i="6" s="1"/>
  <c r="AN1703" i="6"/>
  <c r="CB1703" i="6" s="1"/>
  <c r="AC1096" i="6"/>
  <c r="BQ1096" i="6" s="1"/>
  <c r="AH242" i="6"/>
  <c r="BV242" i="6" s="1"/>
  <c r="AK1015" i="6"/>
  <c r="BY1015" i="6" s="1"/>
  <c r="AQ903" i="6"/>
  <c r="CE903" i="6" s="1"/>
  <c r="AP828" i="6"/>
  <c r="CD828" i="6" s="1"/>
  <c r="AH316" i="6"/>
  <c r="BV316" i="6" s="1"/>
  <c r="AR35" i="6"/>
  <c r="CF35" i="6" s="1"/>
  <c r="AS1000" i="6"/>
  <c r="CG1000" i="6" s="1"/>
  <c r="AD1076" i="6"/>
  <c r="BR1076" i="6" s="1"/>
  <c r="AH1421" i="6"/>
  <c r="BV1421" i="6" s="1"/>
  <c r="AB629" i="6"/>
  <c r="BP629" i="6" s="1"/>
  <c r="AN300" i="6"/>
  <c r="CB300" i="6" s="1"/>
  <c r="AD916" i="6"/>
  <c r="BR916" i="6" s="1"/>
  <c r="AN29" i="6"/>
  <c r="CB29" i="6" s="1"/>
  <c r="AL493" i="6"/>
  <c r="BZ493" i="6" s="1"/>
  <c r="AF517" i="6"/>
  <c r="BT517" i="6" s="1"/>
  <c r="AR1573" i="6"/>
  <c r="CF1573" i="6" s="1"/>
  <c r="AT1068" i="6"/>
  <c r="CH1068" i="6" s="1"/>
  <c r="AE1483" i="6"/>
  <c r="BS1483" i="6" s="1"/>
  <c r="AO1483" i="6"/>
  <c r="CC1483" i="6" s="1"/>
  <c r="AY1483" i="6"/>
  <c r="CM1483" i="6" s="1"/>
  <c r="AV1694" i="6"/>
  <c r="CJ1694" i="6" s="1"/>
  <c r="AL1694" i="6"/>
  <c r="BZ1694" i="6" s="1"/>
  <c r="AB1694" i="6"/>
  <c r="BP1694" i="6" s="1"/>
  <c r="AG1524" i="6"/>
  <c r="BU1524" i="6" s="1"/>
  <c r="AD1373" i="6"/>
  <c r="BR1373" i="6" s="1"/>
  <c r="AX1373" i="6"/>
  <c r="CL1373" i="6" s="1"/>
  <c r="AN1373" i="6"/>
  <c r="CB1373" i="6" s="1"/>
  <c r="AC1043" i="6"/>
  <c r="BQ1043" i="6" s="1"/>
  <c r="AW1043" i="6"/>
  <c r="CK1043" i="6" s="1"/>
  <c r="AQ606" i="6"/>
  <c r="CE606" i="6" s="1"/>
  <c r="AG606" i="6"/>
  <c r="BU606" i="6" s="1"/>
  <c r="BA606" i="6"/>
  <c r="CO606" i="6" s="1"/>
  <c r="AZ858" i="6"/>
  <c r="CN858" i="6" s="1"/>
  <c r="AF858" i="6"/>
  <c r="BT858" i="6" s="1"/>
  <c r="AP858" i="6"/>
  <c r="CD858" i="6" s="1"/>
  <c r="AF118" i="6"/>
  <c r="BT118" i="6" s="1"/>
  <c r="AZ118" i="6"/>
  <c r="CN118" i="6" s="1"/>
  <c r="AP118" i="6"/>
  <c r="CD118" i="6" s="1"/>
  <c r="AC590" i="6"/>
  <c r="BQ590" i="6" s="1"/>
  <c r="AW590" i="6"/>
  <c r="CK590" i="6" s="1"/>
  <c r="AQ359" i="6"/>
  <c r="CE359" i="6" s="1"/>
  <c r="AG1464" i="6"/>
  <c r="BU1464" i="6" s="1"/>
  <c r="BA1464" i="6"/>
  <c r="CO1464" i="6" s="1"/>
  <c r="AK913" i="6"/>
  <c r="BY913" i="6" s="1"/>
  <c r="AU913" i="6"/>
  <c r="CI913" i="6" s="1"/>
  <c r="AM1177" i="6"/>
  <c r="CA1177" i="6" s="1"/>
  <c r="AW1177" i="6"/>
  <c r="CK1177" i="6" s="1"/>
  <c r="AC1015" i="6"/>
  <c r="BQ1015" i="6" s="1"/>
  <c r="AM1015" i="6"/>
  <c r="CA1015" i="6" s="1"/>
  <c r="AK596" i="6"/>
  <c r="BY596" i="6" s="1"/>
  <c r="AU596" i="6"/>
  <c r="CI596" i="6" s="1"/>
  <c r="AR335" i="6"/>
  <c r="CF335" i="6" s="1"/>
  <c r="AH335" i="6"/>
  <c r="BV335" i="6" s="1"/>
  <c r="BB335" i="6"/>
  <c r="CP335" i="6" s="1"/>
  <c r="BD302" i="6"/>
  <c r="CR302" i="6" s="1"/>
  <c r="AJ302" i="6"/>
  <c r="BX302" i="6" s="1"/>
  <c r="AR101" i="6"/>
  <c r="CF101" i="6" s="1"/>
  <c r="BB101" i="6"/>
  <c r="CP101" i="6" s="1"/>
  <c r="AH101" i="6"/>
  <c r="BV101" i="6" s="1"/>
  <c r="AC658" i="6"/>
  <c r="BQ658" i="6" s="1"/>
  <c r="AW658" i="6"/>
  <c r="CK658" i="6" s="1"/>
  <c r="AM658" i="6"/>
  <c r="CA658" i="6" s="1"/>
  <c r="BD484" i="6"/>
  <c r="CR484" i="6" s="1"/>
  <c r="AT484" i="6"/>
  <c r="CH484" i="6" s="1"/>
  <c r="AA332" i="6"/>
  <c r="BO332" i="6" s="1"/>
  <c r="AU332" i="6"/>
  <c r="CI332" i="6" s="1"/>
  <c r="AK1188" i="6"/>
  <c r="BY1188" i="6" s="1"/>
  <c r="AU1188" i="6"/>
  <c r="CI1188" i="6" s="1"/>
  <c r="AA1188" i="6"/>
  <c r="BO1188" i="6" s="1"/>
  <c r="AQ951" i="6"/>
  <c r="CE951" i="6" s="1"/>
  <c r="AI1426" i="6"/>
  <c r="BW1426" i="6" s="1"/>
  <c r="BC1426" i="6"/>
  <c r="CQ1426" i="6" s="1"/>
  <c r="AH1328" i="6"/>
  <c r="BV1328" i="6" s="1"/>
  <c r="BB1328" i="6"/>
  <c r="CP1328" i="6" s="1"/>
  <c r="AI142" i="6"/>
  <c r="BW142" i="6" s="1"/>
  <c r="AB1743" i="6"/>
  <c r="BP1743" i="6" s="1"/>
  <c r="AV1743" i="6"/>
  <c r="CJ1743" i="6" s="1"/>
  <c r="AL1743" i="6"/>
  <c r="BZ1743" i="6" s="1"/>
  <c r="AJ922" i="6"/>
  <c r="BX922" i="6" s="1"/>
  <c r="BD922" i="6"/>
  <c r="CR922" i="6" s="1"/>
  <c r="AT922" i="6"/>
  <c r="CH922" i="6" s="1"/>
  <c r="AM569" i="6"/>
  <c r="CA569" i="6" s="1"/>
  <c r="AL1296" i="6"/>
  <c r="BZ1296" i="6" s="1"/>
  <c r="AM760" i="6"/>
  <c r="CA760" i="6" s="1"/>
  <c r="AD1433" i="6"/>
  <c r="BR1433" i="6" s="1"/>
  <c r="AR347" i="6"/>
  <c r="CF347" i="6" s="1"/>
  <c r="AF33" i="6"/>
  <c r="BT33" i="6" s="1"/>
  <c r="AP651" i="6"/>
  <c r="CD651" i="6" s="1"/>
  <c r="AC1188" i="6"/>
  <c r="BQ1188" i="6" s="1"/>
  <c r="AB1023" i="6"/>
  <c r="BP1023" i="6" s="1"/>
  <c r="AF304" i="6"/>
  <c r="BT304" i="6" s="1"/>
  <c r="AC224" i="6"/>
  <c r="BQ224" i="6" s="1"/>
  <c r="AP1576" i="6"/>
  <c r="CD1576" i="6" s="1"/>
  <c r="AF1640" i="6"/>
  <c r="BT1640" i="6" s="1"/>
  <c r="AR629" i="6"/>
  <c r="CF629" i="6" s="1"/>
  <c r="AB249" i="6"/>
  <c r="BP249" i="6" s="1"/>
  <c r="AF883" i="6"/>
  <c r="BT883" i="6" s="1"/>
  <c r="AQ753" i="6"/>
  <c r="CE753" i="6" s="1"/>
  <c r="AC569" i="6"/>
  <c r="BQ569" i="6" s="1"/>
  <c r="AC479" i="6"/>
  <c r="BQ479" i="6" s="1"/>
  <c r="AN1688" i="6"/>
  <c r="CB1688" i="6" s="1"/>
  <c r="AB1296" i="6"/>
  <c r="BP1296" i="6" s="1"/>
  <c r="AM868" i="6"/>
  <c r="CA868" i="6" s="1"/>
  <c r="AC760" i="6"/>
  <c r="BQ760" i="6" s="1"/>
  <c r="AQ1095" i="6"/>
  <c r="CE1095" i="6" s="1"/>
  <c r="AT1728" i="6"/>
  <c r="CH1728" i="6" s="1"/>
  <c r="AQ1244" i="6"/>
  <c r="CE1244" i="6" s="1"/>
  <c r="AC1742" i="6"/>
  <c r="BQ1742" i="6" s="1"/>
  <c r="AK1613" i="6"/>
  <c r="BY1613" i="6" s="1"/>
  <c r="AH1299" i="6"/>
  <c r="BV1299" i="6" s="1"/>
  <c r="AB288" i="6"/>
  <c r="BP288" i="6" s="1"/>
  <c r="AJ1013" i="6"/>
  <c r="BX1013" i="6" s="1"/>
  <c r="AN1433" i="6"/>
  <c r="CB1433" i="6" s="1"/>
  <c r="AH347" i="6"/>
  <c r="BV347" i="6" s="1"/>
  <c r="AQ347" i="6"/>
  <c r="CE347" i="6" s="1"/>
  <c r="AP1742" i="6"/>
  <c r="CD1742" i="6" s="1"/>
  <c r="AT677" i="6"/>
  <c r="CH677" i="6" s="1"/>
  <c r="AA282" i="6"/>
  <c r="BO282" i="6" s="1"/>
  <c r="AM1188" i="6"/>
  <c r="CA1188" i="6" s="1"/>
  <c r="AA1108" i="6"/>
  <c r="BO1108" i="6" s="1"/>
  <c r="AE1079" i="6"/>
  <c r="BS1079" i="6" s="1"/>
  <c r="AN909" i="6"/>
  <c r="CB909" i="6" s="1"/>
  <c r="AA293" i="6"/>
  <c r="BO293" i="6" s="1"/>
  <c r="AM224" i="6"/>
  <c r="CA224" i="6" s="1"/>
  <c r="AB1552" i="6"/>
  <c r="BP1552" i="6" s="1"/>
  <c r="AP1640" i="6"/>
  <c r="CD1640" i="6" s="1"/>
  <c r="AI1399" i="6"/>
  <c r="BW1399" i="6" s="1"/>
  <c r="AB1213" i="6"/>
  <c r="BP1213" i="6" s="1"/>
  <c r="AN897" i="6"/>
  <c r="CB897" i="6" s="1"/>
  <c r="AL249" i="6"/>
  <c r="BZ249" i="6" s="1"/>
  <c r="AQ133" i="6"/>
  <c r="CE133" i="6" s="1"/>
  <c r="AI77" i="6"/>
  <c r="BW77" i="6" s="1"/>
  <c r="AA1210" i="6"/>
  <c r="BO1210" i="6" s="1"/>
  <c r="AQ1140" i="6"/>
  <c r="CE1140" i="6" s="1"/>
  <c r="AT648" i="6"/>
  <c r="CH648" i="6" s="1"/>
  <c r="AJ1360" i="6"/>
  <c r="BX1360" i="6" s="1"/>
  <c r="AI25" i="6"/>
  <c r="BW25" i="6" s="1"/>
  <c r="AE222" i="6"/>
  <c r="BS222" i="6" s="1"/>
  <c r="AO1243" i="6"/>
  <c r="CC1243" i="6" s="1"/>
  <c r="AK948" i="6"/>
  <c r="BY948" i="6" s="1"/>
  <c r="AL313" i="6"/>
  <c r="BZ313" i="6" s="1"/>
  <c r="AC1243" i="6"/>
  <c r="BQ1243" i="6" s="1"/>
  <c r="AS853" i="6"/>
  <c r="CG853" i="6" s="1"/>
  <c r="AD151" i="6"/>
  <c r="BR151" i="6" s="1"/>
  <c r="AE55" i="6"/>
  <c r="BS55" i="6" s="1"/>
  <c r="AC807" i="6"/>
  <c r="BQ807" i="6" s="1"/>
  <c r="AD584" i="6"/>
  <c r="BR584" i="6" s="1"/>
  <c r="AS473" i="6"/>
  <c r="CG473" i="6" s="1"/>
  <c r="AE1047" i="6"/>
  <c r="BS1047" i="6" s="1"/>
  <c r="AF976" i="6"/>
  <c r="BT976" i="6" s="1"/>
  <c r="AN515" i="6"/>
  <c r="CB515" i="6" s="1"/>
  <c r="AE537" i="6"/>
  <c r="BS537" i="6" s="1"/>
  <c r="AF179" i="6"/>
  <c r="BT179" i="6" s="1"/>
  <c r="AI1753" i="6"/>
  <c r="BW1753" i="6" s="1"/>
  <c r="AG760" i="6"/>
  <c r="BU760" i="6" s="1"/>
  <c r="AK669" i="6"/>
  <c r="BY669" i="6" s="1"/>
  <c r="AF531" i="6"/>
  <c r="BT531" i="6" s="1"/>
  <c r="AK650" i="6"/>
  <c r="BY650" i="6" s="1"/>
  <c r="AC90" i="6"/>
  <c r="BQ90" i="6" s="1"/>
  <c r="AF1139" i="6"/>
  <c r="BT1139" i="6" s="1"/>
  <c r="AM346" i="6"/>
  <c r="CA346" i="6" s="1"/>
  <c r="AF251" i="6"/>
  <c r="BT251" i="6" s="1"/>
  <c r="AH252" i="6"/>
  <c r="BV252" i="6" s="1"/>
  <c r="AI1420" i="6"/>
  <c r="BW1420" i="6" s="1"/>
  <c r="AD1470" i="6"/>
  <c r="BR1470" i="6" s="1"/>
  <c r="AJ1287" i="6"/>
  <c r="BX1287" i="6" s="1"/>
  <c r="AR210" i="6"/>
  <c r="CF210" i="6" s="1"/>
  <c r="AH1672" i="6"/>
  <c r="BV1672" i="6" s="1"/>
  <c r="AI528" i="6"/>
  <c r="BW528" i="6" s="1"/>
  <c r="AT378" i="6"/>
  <c r="CH378" i="6" s="1"/>
  <c r="AB151" i="6"/>
  <c r="BP151" i="6" s="1"/>
  <c r="AN127" i="6"/>
  <c r="CB127" i="6" s="1"/>
  <c r="AQ32" i="6"/>
  <c r="CE32" i="6" s="1"/>
  <c r="AI1197" i="6"/>
  <c r="BW1197" i="6" s="1"/>
  <c r="AK1054" i="6"/>
  <c r="BY1054" i="6" s="1"/>
  <c r="AQ553" i="6"/>
  <c r="CE553" i="6" s="1"/>
  <c r="AG62" i="6"/>
  <c r="BU62" i="6" s="1"/>
  <c r="AK433" i="6"/>
  <c r="BY433" i="6" s="1"/>
  <c r="AH1058" i="6"/>
  <c r="BV1058" i="6" s="1"/>
  <c r="AP1220" i="6"/>
  <c r="CD1220" i="6" s="1"/>
  <c r="AO1530" i="6"/>
  <c r="CC1530" i="6" s="1"/>
  <c r="AK579" i="6"/>
  <c r="BY579" i="6" s="1"/>
  <c r="AM1725" i="6"/>
  <c r="CA1725" i="6" s="1"/>
  <c r="AI1299" i="6"/>
  <c r="BW1299" i="6" s="1"/>
  <c r="AE145" i="6"/>
  <c r="BS145" i="6" s="1"/>
  <c r="AD21" i="6"/>
  <c r="BR21" i="6" s="1"/>
  <c r="AH475" i="6"/>
  <c r="BV475" i="6" s="1"/>
  <c r="AJ1741" i="6"/>
  <c r="BX1741" i="6" s="1"/>
  <c r="AF1189" i="6"/>
  <c r="BT1189" i="6" s="1"/>
  <c r="AS934" i="6"/>
  <c r="CG934" i="6" s="1"/>
  <c r="AA1146" i="6"/>
  <c r="BO1146" i="6" s="1"/>
  <c r="AK1146" i="6"/>
  <c r="BY1146" i="6" s="1"/>
  <c r="AQ1335" i="6"/>
  <c r="CE1335" i="6" s="1"/>
  <c r="BA1335" i="6"/>
  <c r="CO1335" i="6" s="1"/>
  <c r="AW1166" i="6"/>
  <c r="CK1166" i="6" s="1"/>
  <c r="AC1166" i="6"/>
  <c r="BQ1166" i="6" s="1"/>
  <c r="AM1166" i="6"/>
  <c r="CA1166" i="6" s="1"/>
  <c r="AC847" i="6"/>
  <c r="BQ847" i="6" s="1"/>
  <c r="AM847" i="6"/>
  <c r="CA847" i="6" s="1"/>
  <c r="AW847" i="6"/>
  <c r="CK847" i="6" s="1"/>
  <c r="AP595" i="6"/>
  <c r="CD595" i="6" s="1"/>
  <c r="AZ595" i="6"/>
  <c r="CN595" i="6" s="1"/>
  <c r="AF595" i="6"/>
  <c r="BT595" i="6" s="1"/>
  <c r="BA450" i="6"/>
  <c r="CO450" i="6" s="1"/>
  <c r="AI225" i="6"/>
  <c r="BW225" i="6" s="1"/>
  <c r="AK1494" i="6"/>
  <c r="BY1494" i="6" s="1"/>
  <c r="AU1494" i="6"/>
  <c r="CI1494" i="6" s="1"/>
  <c r="AB1440" i="6"/>
  <c r="BP1440" i="6" s="1"/>
  <c r="AL1440" i="6"/>
  <c r="BZ1440" i="6" s="1"/>
  <c r="AV1440" i="6"/>
  <c r="CJ1440" i="6" s="1"/>
  <c r="AA606" i="6"/>
  <c r="BO606" i="6" s="1"/>
  <c r="AK606" i="6"/>
  <c r="BY606" i="6" s="1"/>
  <c r="AU606" i="6"/>
  <c r="CI606" i="6" s="1"/>
  <c r="AQ238" i="6"/>
  <c r="CE238" i="6" s="1"/>
  <c r="BA238" i="6"/>
  <c r="CO238" i="6" s="1"/>
  <c r="AF96" i="6"/>
  <c r="BT96" i="6" s="1"/>
  <c r="AZ96" i="6"/>
  <c r="CN96" i="6" s="1"/>
  <c r="AP96" i="6"/>
  <c r="CD96" i="6" s="1"/>
  <c r="AK1605" i="6"/>
  <c r="BY1605" i="6" s="1"/>
  <c r="AA1605" i="6"/>
  <c r="BO1605" i="6" s="1"/>
  <c r="AU1605" i="6"/>
  <c r="CI1605" i="6" s="1"/>
  <c r="AI594" i="6"/>
  <c r="BW594" i="6" s="1"/>
  <c r="BC594" i="6"/>
  <c r="CQ594" i="6" s="1"/>
  <c r="AM695" i="6"/>
  <c r="CA695" i="6" s="1"/>
  <c r="AW695" i="6"/>
  <c r="CK695" i="6" s="1"/>
  <c r="AC695" i="6"/>
  <c r="BQ695" i="6" s="1"/>
  <c r="AW1467" i="6"/>
  <c r="CK1467" i="6" s="1"/>
  <c r="AT855" i="6"/>
  <c r="CH855" i="6" s="1"/>
  <c r="BD855" i="6"/>
  <c r="CR855" i="6" s="1"/>
  <c r="AS960" i="6"/>
  <c r="CG960" i="6" s="1"/>
  <c r="BC960" i="6"/>
  <c r="CQ960" i="6" s="1"/>
  <c r="AJ1464" i="6"/>
  <c r="BX1464" i="6" s="1"/>
  <c r="BD1464" i="6"/>
  <c r="CR1464" i="6" s="1"/>
  <c r="AG1097" i="6"/>
  <c r="BU1097" i="6" s="1"/>
  <c r="BA1097" i="6"/>
  <c r="CO1097" i="6" s="1"/>
  <c r="AL1787" i="6"/>
  <c r="BZ1787" i="6" s="1"/>
  <c r="AF775" i="6"/>
  <c r="BT775" i="6" s="1"/>
  <c r="AZ775" i="6"/>
  <c r="CN775" i="6" s="1"/>
  <c r="AK960" i="6"/>
  <c r="BY960" i="6" s="1"/>
  <c r="AH1223" i="6"/>
  <c r="BV1223" i="6" s="1"/>
  <c r="BB1223" i="6"/>
  <c r="CP1223" i="6" s="1"/>
  <c r="AR1223" i="6"/>
  <c r="CF1223" i="6" s="1"/>
  <c r="AI1177" i="6"/>
  <c r="BW1177" i="6" s="1"/>
  <c r="BC1177" i="6"/>
  <c r="CQ1177" i="6" s="1"/>
  <c r="AS1177" i="6"/>
  <c r="CG1177" i="6" s="1"/>
  <c r="AH1015" i="6"/>
  <c r="BV1015" i="6" s="1"/>
  <c r="AR1015" i="6"/>
  <c r="CF1015" i="6" s="1"/>
  <c r="BB1015" i="6"/>
  <c r="CP1015" i="6" s="1"/>
  <c r="AK875" i="6"/>
  <c r="BY875" i="6" s="1"/>
  <c r="AN669" i="6"/>
  <c r="CB669" i="6" s="1"/>
  <c r="AX669" i="6"/>
  <c r="CL669" i="6" s="1"/>
  <c r="AN60" i="6"/>
  <c r="CB60" i="6" s="1"/>
  <c r="AX60" i="6"/>
  <c r="CL60" i="6" s="1"/>
  <c r="AD60" i="6"/>
  <c r="BR60" i="6" s="1"/>
  <c r="AS1459" i="6"/>
  <c r="CG1459" i="6" s="1"/>
  <c r="BC1459" i="6"/>
  <c r="CQ1459" i="6" s="1"/>
  <c r="BD1160" i="6"/>
  <c r="CR1160" i="6" s="1"/>
  <c r="AJ1160" i="6"/>
  <c r="BX1160" i="6" s="1"/>
  <c r="AT1160" i="6"/>
  <c r="CH1160" i="6" s="1"/>
  <c r="AI335" i="6"/>
  <c r="BW335" i="6" s="1"/>
  <c r="AS335" i="6"/>
  <c r="CG335" i="6" s="1"/>
  <c r="BC335" i="6"/>
  <c r="CQ335" i="6" s="1"/>
  <c r="AH77" i="6"/>
  <c r="BV77" i="6" s="1"/>
  <c r="BB77" i="6"/>
  <c r="CP77" i="6" s="1"/>
  <c r="AN222" i="6"/>
  <c r="CB222" i="6" s="1"/>
  <c r="AX222" i="6"/>
  <c r="CL222" i="6" s="1"/>
  <c r="AG988" i="6"/>
  <c r="BU988" i="6" s="1"/>
  <c r="AQ988" i="6"/>
  <c r="CE988" i="6" s="1"/>
  <c r="BA988" i="6"/>
  <c r="CO988" i="6" s="1"/>
  <c r="AG377" i="6"/>
  <c r="BU377" i="6" s="1"/>
  <c r="AQ377" i="6"/>
  <c r="CE377" i="6" s="1"/>
  <c r="BA377" i="6"/>
  <c r="CO377" i="6" s="1"/>
  <c r="AV677" i="6"/>
  <c r="CJ677" i="6" s="1"/>
  <c r="AL677" i="6"/>
  <c r="BZ677" i="6" s="1"/>
  <c r="AB677" i="6"/>
  <c r="BP677" i="6" s="1"/>
  <c r="BD1767" i="6"/>
  <c r="CR1767" i="6" s="1"/>
  <c r="AR1479" i="6"/>
  <c r="CF1479" i="6" s="1"/>
  <c r="BB1479" i="6"/>
  <c r="CP1479" i="6" s="1"/>
  <c r="AM332" i="6"/>
  <c r="CA332" i="6" s="1"/>
  <c r="AW332" i="6"/>
  <c r="CK332" i="6" s="1"/>
  <c r="AX1234" i="6"/>
  <c r="CL1234" i="6" s="1"/>
  <c r="AN1234" i="6"/>
  <c r="CB1234" i="6" s="1"/>
  <c r="AE1001" i="6"/>
  <c r="BS1001" i="6" s="1"/>
  <c r="AL880" i="6"/>
  <c r="BZ880" i="6" s="1"/>
  <c r="AL1199" i="6"/>
  <c r="BZ1199" i="6" s="1"/>
  <c r="AB1199" i="6"/>
  <c r="BP1199" i="6" s="1"/>
  <c r="AV1199" i="6"/>
  <c r="CJ1199" i="6" s="1"/>
  <c r="AL1012" i="6"/>
  <c r="BZ1012" i="6" s="1"/>
  <c r="AV1012" i="6"/>
  <c r="CJ1012" i="6" s="1"/>
  <c r="AB1012" i="6"/>
  <c r="BP1012" i="6" s="1"/>
  <c r="AI941" i="6"/>
  <c r="BW941" i="6" s="1"/>
  <c r="AS941" i="6"/>
  <c r="CG941" i="6" s="1"/>
  <c r="BC941" i="6"/>
  <c r="CQ941" i="6" s="1"/>
  <c r="AM1046" i="6"/>
  <c r="CA1046" i="6" s="1"/>
  <c r="AQ486" i="6"/>
  <c r="CE486" i="6" s="1"/>
  <c r="AG486" i="6"/>
  <c r="BU486" i="6" s="1"/>
  <c r="AA232" i="6"/>
  <c r="BO232" i="6" s="1"/>
  <c r="AV166" i="6"/>
  <c r="CJ166" i="6" s="1"/>
  <c r="AB166" i="6"/>
  <c r="BP166" i="6" s="1"/>
  <c r="BA1577" i="6"/>
  <c r="CO1577" i="6" s="1"/>
  <c r="AQ1577" i="6"/>
  <c r="CE1577" i="6" s="1"/>
  <c r="AG1577" i="6"/>
  <c r="BU1577" i="6" s="1"/>
  <c r="AN1246" i="6"/>
  <c r="CB1246" i="6" s="1"/>
  <c r="AX1246" i="6"/>
  <c r="CL1246" i="6" s="1"/>
  <c r="AD1246" i="6"/>
  <c r="BR1246" i="6" s="1"/>
  <c r="AK945" i="6"/>
  <c r="BY945" i="6" s="1"/>
  <c r="AA945" i="6"/>
  <c r="BO945" i="6" s="1"/>
  <c r="AU945" i="6"/>
  <c r="CI945" i="6" s="1"/>
  <c r="AN1743" i="6"/>
  <c r="CB1743" i="6" s="1"/>
  <c r="AT1688" i="6"/>
  <c r="CH1688" i="6" s="1"/>
  <c r="BD1688" i="6"/>
  <c r="CR1688" i="6" s="1"/>
  <c r="AE441" i="6"/>
  <c r="BS441" i="6" s="1"/>
  <c r="AO441" i="6"/>
  <c r="CC441" i="6" s="1"/>
  <c r="AY441" i="6"/>
  <c r="CM441" i="6" s="1"/>
  <c r="AQ341" i="6"/>
  <c r="CE341" i="6" s="1"/>
  <c r="BA341" i="6"/>
  <c r="CO341" i="6" s="1"/>
  <c r="AQ701" i="6"/>
  <c r="CE701" i="6" s="1"/>
  <c r="BA701" i="6"/>
  <c r="CO701" i="6" s="1"/>
  <c r="AG701" i="6"/>
  <c r="BU701" i="6" s="1"/>
  <c r="AT990" i="6"/>
  <c r="CH990" i="6" s="1"/>
  <c r="BD990" i="6"/>
  <c r="CR990" i="6" s="1"/>
  <c r="AJ990" i="6"/>
  <c r="BX990" i="6" s="1"/>
  <c r="AS1245" i="6"/>
  <c r="CG1245" i="6" s="1"/>
  <c r="BC1245" i="6"/>
  <c r="CQ1245" i="6" s="1"/>
  <c r="AW857" i="6"/>
  <c r="CK857" i="6" s="1"/>
  <c r="AD159" i="6"/>
  <c r="BR159" i="6" s="1"/>
  <c r="AX159" i="6"/>
  <c r="CL159" i="6" s="1"/>
  <c r="AS1256" i="6"/>
  <c r="CG1256" i="6" s="1"/>
  <c r="AI1256" i="6"/>
  <c r="BW1256" i="6" s="1"/>
  <c r="BC1256" i="6"/>
  <c r="CQ1256" i="6" s="1"/>
  <c r="AB1011" i="6"/>
  <c r="BP1011" i="6" s="1"/>
  <c r="AV1011" i="6"/>
  <c r="CJ1011" i="6" s="1"/>
  <c r="AL1011" i="6"/>
  <c r="BZ1011" i="6" s="1"/>
  <c r="AA1200" i="6"/>
  <c r="BO1200" i="6" s="1"/>
  <c r="AU1200" i="6"/>
  <c r="CI1200" i="6" s="1"/>
  <c r="AA629" i="6"/>
  <c r="BO629" i="6" s="1"/>
  <c r="AU629" i="6"/>
  <c r="CI629" i="6" s="1"/>
  <c r="AK629" i="6"/>
  <c r="BY629" i="6" s="1"/>
  <c r="AJ1233" i="6"/>
  <c r="BX1233" i="6" s="1"/>
  <c r="AT1233" i="6"/>
  <c r="CH1233" i="6" s="1"/>
  <c r="BD1233" i="6"/>
  <c r="CR1233" i="6" s="1"/>
  <c r="AK823" i="6"/>
  <c r="BY823" i="6" s="1"/>
  <c r="AU823" i="6"/>
  <c r="CI823" i="6" s="1"/>
  <c r="AM722" i="6"/>
  <c r="CA722" i="6" s="1"/>
  <c r="AC722" i="6"/>
  <c r="BQ722" i="6" s="1"/>
  <c r="AW722" i="6"/>
  <c r="CK722" i="6" s="1"/>
  <c r="AQ14" i="6"/>
  <c r="CE14" i="6" s="1"/>
  <c r="AG14" i="6"/>
  <c r="BU14" i="6" s="1"/>
  <c r="BA14" i="6"/>
  <c r="CO14" i="6" s="1"/>
  <c r="AK1541" i="6"/>
  <c r="BY1541" i="6" s="1"/>
  <c r="AU1541" i="6"/>
  <c r="CI1541" i="6" s="1"/>
  <c r="AA180" i="6"/>
  <c r="BO180" i="6" s="1"/>
  <c r="AK180" i="6"/>
  <c r="BY180" i="6" s="1"/>
  <c r="AU180" i="6"/>
  <c r="CI180" i="6" s="1"/>
  <c r="AI1150" i="6"/>
  <c r="BW1150" i="6" s="1"/>
  <c r="BC1150" i="6"/>
  <c r="CQ1150" i="6" s="1"/>
  <c r="AC494" i="6"/>
  <c r="BQ494" i="6" s="1"/>
  <c r="AM494" i="6"/>
  <c r="CA494" i="6" s="1"/>
  <c r="AW494" i="6"/>
  <c r="CK494" i="6" s="1"/>
  <c r="AA1704" i="6"/>
  <c r="BO1704" i="6" s="1"/>
  <c r="AU1704" i="6"/>
  <c r="CI1704" i="6" s="1"/>
  <c r="AK1004" i="6"/>
  <c r="BY1004" i="6" s="1"/>
  <c r="AA1004" i="6"/>
  <c r="BO1004" i="6" s="1"/>
  <c r="AU1004" i="6"/>
  <c r="CI1004" i="6" s="1"/>
  <c r="AV1524" i="6"/>
  <c r="CJ1524" i="6" s="1"/>
  <c r="AN870" i="6"/>
  <c r="CB870" i="6" s="1"/>
  <c r="AD870" i="6"/>
  <c r="BR870" i="6" s="1"/>
  <c r="AX870" i="6"/>
  <c r="CL870" i="6" s="1"/>
  <c r="BD142" i="6"/>
  <c r="CR142" i="6" s="1"/>
  <c r="AT142" i="6"/>
  <c r="CH142" i="6" s="1"/>
  <c r="AF655" i="6"/>
  <c r="BT655" i="6" s="1"/>
  <c r="AZ655" i="6"/>
  <c r="CN655" i="6" s="1"/>
  <c r="AP655" i="6"/>
  <c r="CD655" i="6" s="1"/>
  <c r="AM180" i="6"/>
  <c r="CA180" i="6" s="1"/>
  <c r="AW180" i="6"/>
  <c r="CK180" i="6" s="1"/>
  <c r="AC180" i="6"/>
  <c r="BQ180" i="6" s="1"/>
  <c r="AE1688" i="6"/>
  <c r="BS1688" i="6" s="1"/>
  <c r="AL922" i="6"/>
  <c r="BZ922" i="6" s="1"/>
  <c r="AL775" i="6"/>
  <c r="BZ775" i="6" s="1"/>
  <c r="AI779" i="6"/>
  <c r="BW779" i="6" s="1"/>
  <c r="AF894" i="6"/>
  <c r="BT894" i="6" s="1"/>
  <c r="AM1433" i="6"/>
  <c r="CA1433" i="6" s="1"/>
  <c r="AB1211" i="6"/>
  <c r="BP1211" i="6" s="1"/>
  <c r="AV1211" i="6"/>
  <c r="CJ1211" i="6" s="1"/>
  <c r="AP1310" i="6"/>
  <c r="CD1310" i="6" s="1"/>
  <c r="AF868" i="6"/>
  <c r="BT868" i="6" s="1"/>
  <c r="AZ868" i="6"/>
  <c r="CN868" i="6" s="1"/>
  <c r="AB1046" i="6"/>
  <c r="BP1046" i="6" s="1"/>
  <c r="AV1046" i="6"/>
  <c r="CJ1046" i="6" s="1"/>
  <c r="AQ1069" i="6"/>
  <c r="CE1069" i="6" s="1"/>
  <c r="BA1069" i="6"/>
  <c r="CO1069" i="6" s="1"/>
  <c r="AJ712" i="6"/>
  <c r="BX712" i="6" s="1"/>
  <c r="BD712" i="6"/>
  <c r="CR712" i="6" s="1"/>
  <c r="AT712" i="6"/>
  <c r="CH712" i="6" s="1"/>
  <c r="AK783" i="6"/>
  <c r="BY783" i="6" s="1"/>
  <c r="AE725" i="6"/>
  <c r="BS725" i="6" s="1"/>
  <c r="AY725" i="6"/>
  <c r="CM725" i="6" s="1"/>
  <c r="AO725" i="6"/>
  <c r="CC725" i="6" s="1"/>
  <c r="AJ920" i="6"/>
  <c r="BX920" i="6" s="1"/>
  <c r="BD920" i="6"/>
  <c r="CR920" i="6" s="1"/>
  <c r="AA883" i="6"/>
  <c r="BO883" i="6" s="1"/>
  <c r="AU883" i="6"/>
  <c r="CI883" i="6" s="1"/>
  <c r="AK883" i="6"/>
  <c r="BY883" i="6" s="1"/>
  <c r="AK1130" i="6"/>
  <c r="BY1130" i="6" s="1"/>
  <c r="AA1130" i="6"/>
  <c r="BO1130" i="6" s="1"/>
  <c r="AU1130" i="6"/>
  <c r="CI1130" i="6" s="1"/>
  <c r="AV1035" i="6"/>
  <c r="CJ1035" i="6" s="1"/>
  <c r="AP527" i="6"/>
  <c r="CD527" i="6" s="1"/>
  <c r="AQ582" i="6"/>
  <c r="CE582" i="6" s="1"/>
  <c r="BA582" i="6"/>
  <c r="CO582" i="6" s="1"/>
  <c r="AK856" i="6"/>
  <c r="BY856" i="6" s="1"/>
  <c r="AU856" i="6"/>
  <c r="CI856" i="6" s="1"/>
  <c r="AL101" i="6"/>
  <c r="BZ101" i="6" s="1"/>
  <c r="AV101" i="6"/>
  <c r="CJ101" i="6" s="1"/>
  <c r="AB101" i="6"/>
  <c r="BP101" i="6" s="1"/>
  <c r="AI626" i="6"/>
  <c r="BW626" i="6" s="1"/>
  <c r="AA1587" i="6"/>
  <c r="BO1587" i="6" s="1"/>
  <c r="AB270" i="6"/>
  <c r="BP270" i="6" s="1"/>
  <c r="AH1401" i="6"/>
  <c r="BV1401" i="6" s="1"/>
  <c r="AO251" i="6"/>
  <c r="CC251" i="6" s="1"/>
  <c r="AI1000" i="6"/>
  <c r="BW1000" i="6" s="1"/>
  <c r="AL1470" i="6"/>
  <c r="BZ1470" i="6" s="1"/>
  <c r="AS1782" i="6"/>
  <c r="CG1782" i="6" s="1"/>
  <c r="AI1782" i="6"/>
  <c r="BW1782" i="6" s="1"/>
  <c r="BC1782" i="6"/>
  <c r="CQ1782" i="6" s="1"/>
  <c r="AR696" i="6"/>
  <c r="CF696" i="6" s="1"/>
  <c r="BB696" i="6"/>
  <c r="CP696" i="6" s="1"/>
  <c r="AH696" i="6"/>
  <c r="BV696" i="6" s="1"/>
  <c r="AK961" i="6"/>
  <c r="BY961" i="6" s="1"/>
  <c r="AU961" i="6"/>
  <c r="CI961" i="6" s="1"/>
  <c r="AH1511" i="6"/>
  <c r="BV1511" i="6" s="1"/>
  <c r="BB1511" i="6"/>
  <c r="CP1511" i="6" s="1"/>
  <c r="AR1511" i="6"/>
  <c r="CF1511" i="6" s="1"/>
  <c r="AN936" i="6"/>
  <c r="CB936" i="6" s="1"/>
  <c r="AX936" i="6"/>
  <c r="CL936" i="6" s="1"/>
  <c r="AD936" i="6"/>
  <c r="BR936" i="6" s="1"/>
  <c r="AK1053" i="6"/>
  <c r="BY1053" i="6" s="1"/>
  <c r="AU1053" i="6"/>
  <c r="CI1053" i="6" s="1"/>
  <c r="AN1254" i="6"/>
  <c r="CB1254" i="6" s="1"/>
  <c r="AX1254" i="6"/>
  <c r="CL1254" i="6" s="1"/>
  <c r="AD1254" i="6"/>
  <c r="BR1254" i="6" s="1"/>
  <c r="AF133" i="6"/>
  <c r="BT133" i="6" s="1"/>
  <c r="AZ133" i="6"/>
  <c r="CN133" i="6" s="1"/>
  <c r="AO332" i="6"/>
  <c r="CC332" i="6" s="1"/>
  <c r="AY332" i="6"/>
  <c r="CM332" i="6" s="1"/>
  <c r="AF1265" i="6"/>
  <c r="BT1265" i="6" s="1"/>
  <c r="AZ1265" i="6"/>
  <c r="CN1265" i="6" s="1"/>
  <c r="AP1265" i="6"/>
  <c r="CD1265" i="6" s="1"/>
  <c r="AW1743" i="6"/>
  <c r="CK1743" i="6" s="1"/>
  <c r="AM1743" i="6"/>
  <c r="CA1743" i="6" s="1"/>
  <c r="AC1743" i="6"/>
  <c r="BQ1743" i="6" s="1"/>
  <c r="AD922" i="6"/>
  <c r="BR922" i="6" s="1"/>
  <c r="AX922" i="6"/>
  <c r="CL922" i="6" s="1"/>
  <c r="AN922" i="6"/>
  <c r="CB922" i="6" s="1"/>
  <c r="AT919" i="6"/>
  <c r="CH919" i="6" s="1"/>
  <c r="AJ919" i="6"/>
  <c r="BX919" i="6" s="1"/>
  <c r="BD919" i="6"/>
  <c r="CR919" i="6" s="1"/>
  <c r="AT734" i="6"/>
  <c r="CH734" i="6" s="1"/>
  <c r="BD734" i="6"/>
  <c r="CR734" i="6" s="1"/>
  <c r="AN1389" i="6"/>
  <c r="CB1389" i="6" s="1"/>
  <c r="AM1647" i="6"/>
  <c r="CA1647" i="6" s="1"/>
  <c r="AS1140" i="6"/>
  <c r="CG1140" i="6" s="1"/>
  <c r="AF1087" i="6"/>
  <c r="BT1087" i="6" s="1"/>
  <c r="AH629" i="6"/>
  <c r="BV629" i="6" s="1"/>
  <c r="AI1067" i="6"/>
  <c r="BW1067" i="6" s="1"/>
  <c r="AG1244" i="6"/>
  <c r="BU1244" i="6" s="1"/>
  <c r="AC922" i="6"/>
  <c r="BQ922" i="6" s="1"/>
  <c r="AG1778" i="6"/>
  <c r="BU1778" i="6" s="1"/>
  <c r="AK293" i="6"/>
  <c r="BY293" i="6" s="1"/>
  <c r="AJ1679" i="6"/>
  <c r="BX1679" i="6" s="1"/>
  <c r="AD1233" i="6"/>
  <c r="BR1233" i="6" s="1"/>
  <c r="AP605" i="6"/>
  <c r="CD605" i="6" s="1"/>
  <c r="AJ648" i="6"/>
  <c r="BX648" i="6" s="1"/>
  <c r="AK12" i="6"/>
  <c r="BY12" i="6" s="1"/>
  <c r="AM1619" i="6"/>
  <c r="CA1619" i="6" s="1"/>
  <c r="AB179" i="6"/>
  <c r="BP179" i="6" s="1"/>
  <c r="AO798" i="6"/>
  <c r="CC798" i="6" s="1"/>
  <c r="AH210" i="6"/>
  <c r="BV210" i="6" s="1"/>
  <c r="AR1672" i="6"/>
  <c r="CF1672" i="6" s="1"/>
  <c r="AJ378" i="6"/>
  <c r="BX378" i="6" s="1"/>
  <c r="AH268" i="6"/>
  <c r="BV268" i="6" s="1"/>
  <c r="AG32" i="6"/>
  <c r="BU32" i="6" s="1"/>
  <c r="AL1001" i="6"/>
  <c r="BZ1001" i="6" s="1"/>
  <c r="AS1299" i="6"/>
  <c r="CG1299" i="6" s="1"/>
  <c r="AP1189" i="6"/>
  <c r="CD1189" i="6" s="1"/>
  <c r="AI934" i="6"/>
  <c r="BW934" i="6" s="1"/>
  <c r="BD118" i="6"/>
  <c r="CR118" i="6" s="1"/>
  <c r="AS875" i="6"/>
  <c r="CG875" i="6" s="1"/>
  <c r="BC875" i="6"/>
  <c r="CQ875" i="6" s="1"/>
  <c r="AI875" i="6"/>
  <c r="BW875" i="6" s="1"/>
  <c r="AV239" i="6"/>
  <c r="CJ239" i="6" s="1"/>
  <c r="BC1015" i="6"/>
  <c r="CQ1015" i="6" s="1"/>
  <c r="AI1015" i="6"/>
  <c r="BW1015" i="6" s="1"/>
  <c r="AS1015" i="6"/>
  <c r="CG1015" i="6" s="1"/>
  <c r="AN1288" i="6"/>
  <c r="CB1288" i="6" s="1"/>
  <c r="AX1288" i="6"/>
  <c r="CL1288" i="6" s="1"/>
  <c r="AA1230" i="6"/>
  <c r="BO1230" i="6" s="1"/>
  <c r="AU1230" i="6"/>
  <c r="CI1230" i="6" s="1"/>
  <c r="AM335" i="6"/>
  <c r="CA335" i="6" s="1"/>
  <c r="AW335" i="6"/>
  <c r="CK335" i="6" s="1"/>
  <c r="AC335" i="6"/>
  <c r="BQ335" i="6" s="1"/>
  <c r="AN133" i="6"/>
  <c r="CB133" i="6" s="1"/>
  <c r="AX133" i="6"/>
  <c r="CL133" i="6" s="1"/>
  <c r="AD133" i="6"/>
  <c r="BR133" i="6" s="1"/>
  <c r="AN1561" i="6"/>
  <c r="CB1561" i="6" s="1"/>
  <c r="AD1656" i="6"/>
  <c r="BR1656" i="6" s="1"/>
  <c r="AD1475" i="6"/>
  <c r="BR1475" i="6" s="1"/>
  <c r="AJ461" i="6"/>
  <c r="BX461" i="6" s="1"/>
  <c r="AI188" i="6"/>
  <c r="BW188" i="6" s="1"/>
  <c r="AM293" i="6"/>
  <c r="CA293" i="6" s="1"/>
  <c r="AO1735" i="6"/>
  <c r="CC1735" i="6" s="1"/>
  <c r="AF959" i="6"/>
  <c r="BT959" i="6" s="1"/>
  <c r="AE1192" i="6"/>
  <c r="BS1192" i="6" s="1"/>
  <c r="AK625" i="6"/>
  <c r="BY625" i="6" s="1"/>
  <c r="AP326" i="6"/>
  <c r="CD326" i="6" s="1"/>
  <c r="AL1461" i="6"/>
  <c r="BZ1461" i="6" s="1"/>
  <c r="AV1461" i="6"/>
  <c r="CJ1461" i="6" s="1"/>
  <c r="AB1461" i="6"/>
  <c r="BP1461" i="6" s="1"/>
  <c r="AE1166" i="6"/>
  <c r="BS1166" i="6" s="1"/>
  <c r="AO1166" i="6"/>
  <c r="CC1166" i="6" s="1"/>
  <c r="AY1166" i="6"/>
  <c r="CM1166" i="6" s="1"/>
  <c r="AK508" i="6"/>
  <c r="BY508" i="6" s="1"/>
  <c r="AU508" i="6"/>
  <c r="CI508" i="6" s="1"/>
  <c r="AA508" i="6"/>
  <c r="BO508" i="6" s="1"/>
  <c r="AP1483" i="6"/>
  <c r="CD1483" i="6" s="1"/>
  <c r="AZ1483" i="6"/>
  <c r="CN1483" i="6" s="1"/>
  <c r="AN705" i="6"/>
  <c r="CB705" i="6" s="1"/>
  <c r="AC563" i="6"/>
  <c r="BQ563" i="6" s="1"/>
  <c r="AW563" i="6"/>
  <c r="CK563" i="6" s="1"/>
  <c r="AM563" i="6"/>
  <c r="CA563" i="6" s="1"/>
  <c r="AL971" i="6"/>
  <c r="BZ971" i="6" s="1"/>
  <c r="AE81" i="6"/>
  <c r="BS81" i="6" s="1"/>
  <c r="AO81" i="6"/>
  <c r="CC81" i="6" s="1"/>
  <c r="AY81" i="6"/>
  <c r="CM81" i="6" s="1"/>
  <c r="AQ1594" i="6"/>
  <c r="CE1594" i="6" s="1"/>
  <c r="BA1594" i="6"/>
  <c r="CO1594" i="6" s="1"/>
  <c r="AG1594" i="6"/>
  <c r="BU1594" i="6" s="1"/>
  <c r="AG92" i="6"/>
  <c r="BU92" i="6" s="1"/>
  <c r="AQ92" i="6"/>
  <c r="CE92" i="6" s="1"/>
  <c r="BA92" i="6"/>
  <c r="CO92" i="6" s="1"/>
  <c r="AG1109" i="6"/>
  <c r="BU1109" i="6" s="1"/>
  <c r="BA1109" i="6"/>
  <c r="CO1109" i="6" s="1"/>
  <c r="AK423" i="6"/>
  <c r="BY423" i="6" s="1"/>
  <c r="AU423" i="6"/>
  <c r="CI423" i="6" s="1"/>
  <c r="AS569" i="6"/>
  <c r="CG569" i="6" s="1"/>
  <c r="BC569" i="6"/>
  <c r="CQ569" i="6" s="1"/>
  <c r="AI569" i="6"/>
  <c r="BW569" i="6" s="1"/>
  <c r="AT502" i="6"/>
  <c r="CH502" i="6" s="1"/>
  <c r="BD502" i="6"/>
  <c r="CR502" i="6" s="1"/>
  <c r="AJ502" i="6"/>
  <c r="BX502" i="6" s="1"/>
  <c r="AJ1324" i="6"/>
  <c r="BX1324" i="6" s="1"/>
  <c r="AT1324" i="6"/>
  <c r="CH1324" i="6" s="1"/>
  <c r="BD1324" i="6"/>
  <c r="CR1324" i="6" s="1"/>
  <c r="AK681" i="6"/>
  <c r="BY681" i="6" s="1"/>
  <c r="AA681" i="6"/>
  <c r="BO681" i="6" s="1"/>
  <c r="AU681" i="6"/>
  <c r="CI681" i="6" s="1"/>
  <c r="AH625" i="6"/>
  <c r="BV625" i="6" s="1"/>
  <c r="AK1204" i="6"/>
  <c r="BY1204" i="6" s="1"/>
  <c r="AA1204" i="6"/>
  <c r="BO1204" i="6" s="1"/>
  <c r="AU1204" i="6"/>
  <c r="CI1204" i="6" s="1"/>
  <c r="AK983" i="6"/>
  <c r="BY983" i="6" s="1"/>
  <c r="AU983" i="6"/>
  <c r="CI983" i="6" s="1"/>
  <c r="AA983" i="6"/>
  <c r="BO983" i="6" s="1"/>
  <c r="AZ274" i="6"/>
  <c r="CN274" i="6" s="1"/>
  <c r="AF274" i="6"/>
  <c r="BT274" i="6" s="1"/>
  <c r="AE380" i="6"/>
  <c r="BS380" i="6" s="1"/>
  <c r="AO380" i="6"/>
  <c r="CC380" i="6" s="1"/>
  <c r="AY380" i="6"/>
  <c r="CM380" i="6" s="1"/>
  <c r="AM369" i="6"/>
  <c r="CA369" i="6" s="1"/>
  <c r="BD16" i="6"/>
  <c r="CR16" i="6" s="1"/>
  <c r="AJ16" i="6"/>
  <c r="BX16" i="6" s="1"/>
  <c r="AR1459" i="6"/>
  <c r="CF1459" i="6" s="1"/>
  <c r="BB1459" i="6"/>
  <c r="CP1459" i="6" s="1"/>
  <c r="AH1459" i="6"/>
  <c r="BV1459" i="6" s="1"/>
  <c r="AC1366" i="6"/>
  <c r="BQ1366" i="6" s="1"/>
  <c r="AN335" i="6"/>
  <c r="CB335" i="6" s="1"/>
  <c r="AX335" i="6"/>
  <c r="CL335" i="6" s="1"/>
  <c r="AD335" i="6"/>
  <c r="BR335" i="6" s="1"/>
  <c r="BA179" i="6"/>
  <c r="CO179" i="6" s="1"/>
  <c r="AQ179" i="6"/>
  <c r="CE179" i="6" s="1"/>
  <c r="AG179" i="6"/>
  <c r="BU179" i="6" s="1"/>
  <c r="AQ22" i="6"/>
  <c r="CE22" i="6" s="1"/>
  <c r="BA22" i="6"/>
  <c r="CO22" i="6" s="1"/>
  <c r="AR258" i="6"/>
  <c r="CF258" i="6" s="1"/>
  <c r="AH258" i="6"/>
  <c r="BV258" i="6" s="1"/>
  <c r="BB258" i="6"/>
  <c r="CP258" i="6" s="1"/>
  <c r="AN12" i="6"/>
  <c r="CB12" i="6" s="1"/>
  <c r="AX12" i="6"/>
  <c r="CL12" i="6" s="1"/>
  <c r="AM680" i="6"/>
  <c r="CA680" i="6" s="1"/>
  <c r="AW680" i="6"/>
  <c r="CK680" i="6" s="1"/>
  <c r="AC680" i="6"/>
  <c r="BQ680" i="6" s="1"/>
  <c r="BD658" i="6"/>
  <c r="CR658" i="6" s="1"/>
  <c r="AJ658" i="6"/>
  <c r="BX658" i="6" s="1"/>
  <c r="AO712" i="6"/>
  <c r="CC712" i="6" s="1"/>
  <c r="AY712" i="6"/>
  <c r="CM712" i="6" s="1"/>
  <c r="AM1211" i="6"/>
  <c r="CA1211" i="6" s="1"/>
  <c r="AW1211" i="6"/>
  <c r="CK1211" i="6" s="1"/>
  <c r="AC1211" i="6"/>
  <c r="BQ1211" i="6" s="1"/>
  <c r="AK834" i="6"/>
  <c r="BY834" i="6" s="1"/>
  <c r="AA834" i="6"/>
  <c r="BO834" i="6" s="1"/>
  <c r="AU834" i="6"/>
  <c r="CI834" i="6" s="1"/>
  <c r="AC102" i="6"/>
  <c r="BQ102" i="6" s="1"/>
  <c r="AO868" i="6"/>
  <c r="CC868" i="6" s="1"/>
  <c r="AE868" i="6"/>
  <c r="BS868" i="6" s="1"/>
  <c r="AY868" i="6"/>
  <c r="CM868" i="6" s="1"/>
  <c r="AC1279" i="6"/>
  <c r="BQ1279" i="6" s="1"/>
  <c r="AM1279" i="6"/>
  <c r="CA1279" i="6" s="1"/>
  <c r="AG334" i="6"/>
  <c r="BU334" i="6" s="1"/>
  <c r="AO1011" i="6"/>
  <c r="CC1011" i="6" s="1"/>
  <c r="AY1011" i="6"/>
  <c r="CM1011" i="6" s="1"/>
  <c r="AE1011" i="6"/>
  <c r="BS1011" i="6" s="1"/>
  <c r="AP1340" i="6"/>
  <c r="CD1340" i="6" s="1"/>
  <c r="AZ1340" i="6"/>
  <c r="CN1340" i="6" s="1"/>
  <c r="AE258" i="6"/>
  <c r="BS258" i="6" s="1"/>
  <c r="AY258" i="6"/>
  <c r="CM258" i="6" s="1"/>
  <c r="AO258" i="6"/>
  <c r="CC258" i="6" s="1"/>
  <c r="AR1743" i="6"/>
  <c r="CF1743" i="6" s="1"/>
  <c r="BB1743" i="6"/>
  <c r="CP1743" i="6" s="1"/>
  <c r="AH1743" i="6"/>
  <c r="BV1743" i="6" s="1"/>
  <c r="AU922" i="6"/>
  <c r="CI922" i="6" s="1"/>
  <c r="AG715" i="6"/>
  <c r="BU715" i="6" s="1"/>
  <c r="AQ715" i="6"/>
  <c r="CE715" i="6" s="1"/>
  <c r="AD945" i="6"/>
  <c r="BR945" i="6" s="1"/>
  <c r="AN945" i="6"/>
  <c r="CB945" i="6" s="1"/>
  <c r="AX945" i="6"/>
  <c r="CL945" i="6" s="1"/>
  <c r="BD826" i="6"/>
  <c r="CR826" i="6" s="1"/>
  <c r="AJ826" i="6"/>
  <c r="BX826" i="6" s="1"/>
  <c r="AM677" i="6"/>
  <c r="CA677" i="6" s="1"/>
  <c r="AW677" i="6"/>
  <c r="CK677" i="6" s="1"/>
  <c r="AC677" i="6"/>
  <c r="BQ677" i="6" s="1"/>
  <c r="AB1095" i="6"/>
  <c r="BP1095" i="6" s="1"/>
  <c r="AV1095" i="6"/>
  <c r="CJ1095" i="6" s="1"/>
  <c r="AL1095" i="6"/>
  <c r="BZ1095" i="6" s="1"/>
  <c r="AA978" i="6"/>
  <c r="BO978" i="6" s="1"/>
  <c r="AK978" i="6"/>
  <c r="BY978" i="6" s="1"/>
  <c r="AU978" i="6"/>
  <c r="CI978" i="6" s="1"/>
  <c r="AY159" i="6"/>
  <c r="CM159" i="6" s="1"/>
  <c r="AZ1256" i="6"/>
  <c r="CN1256" i="6" s="1"/>
  <c r="AF1256" i="6"/>
  <c r="BT1256" i="6" s="1"/>
  <c r="AP1256" i="6"/>
  <c r="CD1256" i="6" s="1"/>
  <c r="AG822" i="6"/>
  <c r="BU822" i="6" s="1"/>
  <c r="AQ822" i="6"/>
  <c r="CE822" i="6" s="1"/>
  <c r="BA822" i="6"/>
  <c r="CO822" i="6" s="1"/>
  <c r="AF582" i="6"/>
  <c r="BT582" i="6" s="1"/>
  <c r="AM14" i="6"/>
  <c r="CA14" i="6" s="1"/>
  <c r="AW14" i="6"/>
  <c r="CK14" i="6" s="1"/>
  <c r="AK1268" i="6"/>
  <c r="BY1268" i="6" s="1"/>
  <c r="AU1268" i="6"/>
  <c r="CI1268" i="6" s="1"/>
  <c r="AX111" i="6"/>
  <c r="CL111" i="6" s="1"/>
  <c r="AT25" i="6"/>
  <c r="CH25" i="6" s="1"/>
  <c r="BD25" i="6"/>
  <c r="CR25" i="6" s="1"/>
  <c r="AK1598" i="6"/>
  <c r="BY1598" i="6" s="1"/>
  <c r="AU1598" i="6"/>
  <c r="CI1598" i="6" s="1"/>
  <c r="AA1598" i="6"/>
  <c r="BO1598" i="6" s="1"/>
  <c r="AD731" i="6"/>
  <c r="BR731" i="6" s="1"/>
  <c r="AX731" i="6"/>
  <c r="CL731" i="6" s="1"/>
  <c r="AN731" i="6"/>
  <c r="CB731" i="6" s="1"/>
  <c r="AN405" i="6"/>
  <c r="CB405" i="6" s="1"/>
  <c r="AX405" i="6"/>
  <c r="CL405" i="6" s="1"/>
  <c r="AH1123" i="6"/>
  <c r="BV1123" i="6" s="1"/>
  <c r="BB1123" i="6"/>
  <c r="CP1123" i="6" s="1"/>
  <c r="AH225" i="6"/>
  <c r="BV225" i="6" s="1"/>
  <c r="BB225" i="6"/>
  <c r="CP225" i="6" s="1"/>
  <c r="AT1086" i="6"/>
  <c r="CH1086" i="6" s="1"/>
  <c r="BD1086" i="6"/>
  <c r="CR1086" i="6" s="1"/>
  <c r="AJ1086" i="6"/>
  <c r="BX1086" i="6" s="1"/>
  <c r="AA696" i="6"/>
  <c r="BO696" i="6" s="1"/>
  <c r="AK696" i="6"/>
  <c r="BY696" i="6" s="1"/>
  <c r="AU696" i="6"/>
  <c r="CI696" i="6" s="1"/>
  <c r="AL604" i="6"/>
  <c r="BZ604" i="6" s="1"/>
  <c r="AV604" i="6"/>
  <c r="CJ604" i="6" s="1"/>
  <c r="AT536" i="6"/>
  <c r="CH536" i="6" s="1"/>
  <c r="BD536" i="6"/>
  <c r="CR536" i="6" s="1"/>
  <c r="AI416" i="6"/>
  <c r="BW416" i="6" s="1"/>
  <c r="BC416" i="6"/>
  <c r="CQ416" i="6" s="1"/>
  <c r="AS416" i="6"/>
  <c r="CG416" i="6" s="1"/>
  <c r="AN648" i="6"/>
  <c r="CB648" i="6" s="1"/>
  <c r="AX648" i="6"/>
  <c r="CL648" i="6" s="1"/>
  <c r="AD648" i="6"/>
  <c r="BR648" i="6" s="1"/>
  <c r="AJ1156" i="6"/>
  <c r="BX1156" i="6" s="1"/>
  <c r="AT1156" i="6"/>
  <c r="CH1156" i="6" s="1"/>
  <c r="BD1156" i="6"/>
  <c r="CR1156" i="6" s="1"/>
  <c r="AB251" i="6"/>
  <c r="BP251" i="6" s="1"/>
  <c r="AV251" i="6"/>
  <c r="CJ251" i="6" s="1"/>
  <c r="AD197" i="6"/>
  <c r="BR197" i="6" s="1"/>
  <c r="AX197" i="6"/>
  <c r="CL197" i="6" s="1"/>
  <c r="AN197" i="6"/>
  <c r="CB197" i="6" s="1"/>
  <c r="BD546" i="6"/>
  <c r="CR546" i="6" s="1"/>
  <c r="AR612" i="6"/>
  <c r="CF612" i="6" s="1"/>
  <c r="AH612" i="6"/>
  <c r="BV612" i="6" s="1"/>
  <c r="BB612" i="6"/>
  <c r="CP612" i="6" s="1"/>
  <c r="AM475" i="6"/>
  <c r="CA475" i="6" s="1"/>
  <c r="AW475" i="6"/>
  <c r="CK475" i="6" s="1"/>
  <c r="AC475" i="6"/>
  <c r="BQ475" i="6" s="1"/>
  <c r="AN1199" i="6"/>
  <c r="CB1199" i="6" s="1"/>
  <c r="AV255" i="6"/>
  <c r="CJ255" i="6" s="1"/>
  <c r="AH1781" i="6"/>
  <c r="BV1781" i="6" s="1"/>
  <c r="BB1781" i="6"/>
  <c r="CP1781" i="6" s="1"/>
  <c r="AT88" i="6"/>
  <c r="CH88" i="6" s="1"/>
  <c r="BD88" i="6"/>
  <c r="CR88" i="6" s="1"/>
  <c r="AJ88" i="6"/>
  <c r="BX88" i="6" s="1"/>
  <c r="AQ45" i="6"/>
  <c r="CE45" i="6" s="1"/>
  <c r="AG45" i="6"/>
  <c r="BU45" i="6" s="1"/>
  <c r="BA45" i="6"/>
  <c r="CO45" i="6" s="1"/>
  <c r="AW154" i="6"/>
  <c r="CK154" i="6" s="1"/>
  <c r="AC154" i="6"/>
  <c r="BQ154" i="6" s="1"/>
  <c r="AM154" i="6"/>
  <c r="CA154" i="6" s="1"/>
  <c r="AF258" i="6"/>
  <c r="BT258" i="6" s="1"/>
  <c r="AZ258" i="6"/>
  <c r="CN258" i="6" s="1"/>
  <c r="AP258" i="6"/>
  <c r="CD258" i="6" s="1"/>
  <c r="AS668" i="6"/>
  <c r="CG668" i="6" s="1"/>
  <c r="BC668" i="6"/>
  <c r="CQ668" i="6" s="1"/>
  <c r="AI668" i="6"/>
  <c r="BW668" i="6" s="1"/>
  <c r="AE1345" i="6"/>
  <c r="BS1345" i="6" s="1"/>
  <c r="AY1345" i="6"/>
  <c r="CM1345" i="6" s="1"/>
  <c r="AC1115" i="6"/>
  <c r="BQ1115" i="6" s="1"/>
  <c r="AW1115" i="6"/>
  <c r="CK1115" i="6" s="1"/>
  <c r="AM1115" i="6"/>
  <c r="CA1115" i="6" s="1"/>
  <c r="AW23" i="6"/>
  <c r="CK23" i="6" s="1"/>
  <c r="AC23" i="6"/>
  <c r="BQ23" i="6" s="1"/>
  <c r="AP1343" i="6"/>
  <c r="CD1343" i="6" s="1"/>
  <c r="AZ1343" i="6"/>
  <c r="CN1343" i="6" s="1"/>
  <c r="AF1343" i="6"/>
  <c r="BT1343" i="6" s="1"/>
  <c r="AP1688" i="6"/>
  <c r="CD1688" i="6" s="1"/>
  <c r="AZ1688" i="6"/>
  <c r="CN1688" i="6" s="1"/>
  <c r="AZ242" i="6"/>
  <c r="CN242" i="6" s="1"/>
  <c r="AK795" i="6"/>
  <c r="BY795" i="6" s="1"/>
  <c r="AU795" i="6"/>
  <c r="CI795" i="6" s="1"/>
  <c r="AA795" i="6"/>
  <c r="BO795" i="6" s="1"/>
  <c r="AF724" i="6"/>
  <c r="BT724" i="6" s="1"/>
  <c r="AP724" i="6"/>
  <c r="CD724" i="6" s="1"/>
  <c r="AZ724" i="6"/>
  <c r="CN724" i="6" s="1"/>
  <c r="AE59" i="6"/>
  <c r="BS59" i="6" s="1"/>
  <c r="AO59" i="6"/>
  <c r="CC59" i="6" s="1"/>
  <c r="AY59" i="6"/>
  <c r="CM59" i="6" s="1"/>
  <c r="BA1624" i="6"/>
  <c r="CO1624" i="6" s="1"/>
  <c r="AQ1624" i="6"/>
  <c r="CE1624" i="6" s="1"/>
  <c r="AG1624" i="6"/>
  <c r="BU1624" i="6" s="1"/>
  <c r="AA643" i="6"/>
  <c r="BO643" i="6" s="1"/>
  <c r="AK643" i="6"/>
  <c r="BY643" i="6" s="1"/>
  <c r="AU643" i="6"/>
  <c r="CI643" i="6" s="1"/>
  <c r="AG537" i="6"/>
  <c r="BU537" i="6" s="1"/>
  <c r="BA537" i="6"/>
  <c r="CO537" i="6" s="1"/>
  <c r="AQ537" i="6"/>
  <c r="CE537" i="6" s="1"/>
  <c r="AO629" i="6"/>
  <c r="CC629" i="6" s="1"/>
  <c r="AY629" i="6"/>
  <c r="CM629" i="6" s="1"/>
  <c r="AE101" i="6"/>
  <c r="BS101" i="6" s="1"/>
  <c r="AC1059" i="6"/>
  <c r="BQ1059" i="6" s="1"/>
  <c r="AF1213" i="6"/>
  <c r="BT1213" i="6" s="1"/>
  <c r="AZ1213" i="6"/>
  <c r="CN1213" i="6" s="1"/>
  <c r="AP1213" i="6"/>
  <c r="CD1213" i="6" s="1"/>
  <c r="AV621" i="6"/>
  <c r="CJ621" i="6" s="1"/>
  <c r="AA63" i="6"/>
  <c r="BO63" i="6" s="1"/>
  <c r="AU63" i="6"/>
  <c r="CI63" i="6" s="1"/>
  <c r="AQ466" i="6"/>
  <c r="CE466" i="6" s="1"/>
  <c r="AG466" i="6"/>
  <c r="BU466" i="6" s="1"/>
  <c r="BA466" i="6"/>
  <c r="CO466" i="6" s="1"/>
  <c r="AP281" i="6"/>
  <c r="CD281" i="6" s="1"/>
  <c r="AZ281" i="6"/>
  <c r="CN281" i="6" s="1"/>
  <c r="AJ1431" i="6"/>
  <c r="BX1431" i="6" s="1"/>
  <c r="BD1431" i="6"/>
  <c r="CR1431" i="6" s="1"/>
  <c r="AP197" i="6"/>
  <c r="CD197" i="6" s="1"/>
  <c r="AZ197" i="6"/>
  <c r="CN197" i="6" s="1"/>
  <c r="AF197" i="6"/>
  <c r="BT197" i="6" s="1"/>
  <c r="AE315" i="6"/>
  <c r="BS315" i="6" s="1"/>
  <c r="AY315" i="6"/>
  <c r="CM315" i="6" s="1"/>
  <c r="AL1119" i="6"/>
  <c r="BZ1119" i="6" s="1"/>
  <c r="AV1119" i="6"/>
  <c r="CJ1119" i="6" s="1"/>
  <c r="AL1329" i="6"/>
  <c r="BZ1329" i="6" s="1"/>
  <c r="AV1329" i="6"/>
  <c r="CJ1329" i="6" s="1"/>
  <c r="AB1329" i="6"/>
  <c r="BP1329" i="6" s="1"/>
  <c r="AN255" i="6"/>
  <c r="CB255" i="6" s="1"/>
  <c r="AX255" i="6"/>
  <c r="CL255" i="6" s="1"/>
  <c r="AM362" i="6"/>
  <c r="CA362" i="6" s="1"/>
  <c r="AC362" i="6"/>
  <c r="BQ362" i="6" s="1"/>
  <c r="AW362" i="6"/>
  <c r="CK362" i="6" s="1"/>
  <c r="AQ919" i="6"/>
  <c r="CE919" i="6" s="1"/>
  <c r="BA919" i="6"/>
  <c r="CO919" i="6" s="1"/>
  <c r="AJ792" i="6"/>
  <c r="BX792" i="6" s="1"/>
  <c r="AT792" i="6"/>
  <c r="CH792" i="6" s="1"/>
  <c r="BD792" i="6"/>
  <c r="CR792" i="6" s="1"/>
  <c r="AW258" i="6"/>
  <c r="CK258" i="6" s="1"/>
  <c r="AC258" i="6"/>
  <c r="BQ258" i="6" s="1"/>
  <c r="AM258" i="6"/>
  <c r="CA258" i="6" s="1"/>
  <c r="AQ643" i="6"/>
  <c r="CE643" i="6" s="1"/>
  <c r="BA643" i="6"/>
  <c r="CO643" i="6" s="1"/>
  <c r="AK124" i="6"/>
  <c r="BY124" i="6" s="1"/>
  <c r="AU124" i="6"/>
  <c r="CI124" i="6" s="1"/>
  <c r="AA124" i="6"/>
  <c r="BO124" i="6" s="1"/>
  <c r="AP629" i="6"/>
  <c r="CD629" i="6" s="1"/>
  <c r="AZ629" i="6"/>
  <c r="CN629" i="6" s="1"/>
  <c r="AQ976" i="6"/>
  <c r="CE976" i="6" s="1"/>
  <c r="BA976" i="6"/>
  <c r="CO976" i="6" s="1"/>
  <c r="AD756" i="6"/>
  <c r="BR756" i="6" s="1"/>
  <c r="AX756" i="6"/>
  <c r="CL756" i="6" s="1"/>
  <c r="AC1564" i="6"/>
  <c r="BQ1564" i="6" s="1"/>
  <c r="AM1564" i="6"/>
  <c r="CA1564" i="6" s="1"/>
  <c r="AW1564" i="6"/>
  <c r="CK1564" i="6" s="1"/>
  <c r="AH1230" i="6"/>
  <c r="BV1230" i="6" s="1"/>
  <c r="AB922" i="6"/>
  <c r="BP922" i="6" s="1"/>
  <c r="AS779" i="6"/>
  <c r="CG779" i="6" s="1"/>
  <c r="AJ195" i="6"/>
  <c r="BX195" i="6" s="1"/>
  <c r="AJ416" i="6"/>
  <c r="BX416" i="6" s="1"/>
  <c r="AC89" i="6"/>
  <c r="BQ89" i="6" s="1"/>
  <c r="AC1356" i="6"/>
  <c r="BQ1356" i="6" s="1"/>
  <c r="AD1703" i="6"/>
  <c r="BR1703" i="6" s="1"/>
  <c r="AR324" i="6"/>
  <c r="CF324" i="6" s="1"/>
  <c r="AT1245" i="6"/>
  <c r="CH1245" i="6" s="1"/>
  <c r="AQ425" i="6"/>
  <c r="CE425" i="6" s="1"/>
  <c r="AA502" i="6"/>
  <c r="BO502" i="6" s="1"/>
  <c r="AU502" i="6"/>
  <c r="CI502" i="6" s="1"/>
  <c r="AI832" i="6"/>
  <c r="BW832" i="6" s="1"/>
  <c r="AQ197" i="6"/>
  <c r="CE197" i="6" s="1"/>
  <c r="AG197" i="6"/>
  <c r="BU197" i="6" s="1"/>
  <c r="BA197" i="6"/>
  <c r="CO197" i="6" s="1"/>
  <c r="AH875" i="6"/>
  <c r="BV875" i="6" s="1"/>
  <c r="BB875" i="6"/>
  <c r="CP875" i="6" s="1"/>
  <c r="AB1671" i="6"/>
  <c r="BP1671" i="6" s="1"/>
  <c r="AV1671" i="6"/>
  <c r="CJ1671" i="6" s="1"/>
  <c r="AL1671" i="6"/>
  <c r="BZ1671" i="6" s="1"/>
  <c r="AG390" i="6"/>
  <c r="BU390" i="6" s="1"/>
  <c r="BA390" i="6"/>
  <c r="CO390" i="6" s="1"/>
  <c r="AT1230" i="6"/>
  <c r="CH1230" i="6" s="1"/>
  <c r="AJ1230" i="6"/>
  <c r="BX1230" i="6" s="1"/>
  <c r="BD1230" i="6"/>
  <c r="CR1230" i="6" s="1"/>
  <c r="AD77" i="6"/>
  <c r="BR77" i="6" s="1"/>
  <c r="AB1679" i="6"/>
  <c r="BP1679" i="6" s="1"/>
  <c r="AV1679" i="6"/>
  <c r="CJ1679" i="6" s="1"/>
  <c r="AP302" i="6"/>
  <c r="CD302" i="6" s="1"/>
  <c r="AZ302" i="6"/>
  <c r="CN302" i="6" s="1"/>
  <c r="AF302" i="6"/>
  <c r="BT302" i="6" s="1"/>
  <c r="BD1587" i="6"/>
  <c r="CR1587" i="6" s="1"/>
  <c r="AJ1587" i="6"/>
  <c r="BX1587" i="6" s="1"/>
  <c r="AQ1329" i="6"/>
  <c r="CE1329" i="6" s="1"/>
  <c r="BA1329" i="6"/>
  <c r="CO1329" i="6" s="1"/>
  <c r="AG1329" i="6"/>
  <c r="BU1329" i="6" s="1"/>
  <c r="AQ726" i="6"/>
  <c r="CE726" i="6" s="1"/>
  <c r="BA726" i="6"/>
  <c r="CO726" i="6" s="1"/>
  <c r="AL258" i="6"/>
  <c r="BZ258" i="6" s="1"/>
  <c r="AV258" i="6"/>
  <c r="CJ258" i="6" s="1"/>
  <c r="AB258" i="6"/>
  <c r="BP258" i="6" s="1"/>
  <c r="AH1139" i="6"/>
  <c r="BV1139" i="6" s="1"/>
  <c r="BB1139" i="6"/>
  <c r="CP1139" i="6" s="1"/>
  <c r="AR1139" i="6"/>
  <c r="CF1139" i="6" s="1"/>
  <c r="AK63" i="6"/>
  <c r="BY63" i="6" s="1"/>
  <c r="AG1087" i="6"/>
  <c r="BU1087" i="6" s="1"/>
  <c r="AL1023" i="6"/>
  <c r="BZ1023" i="6" s="1"/>
  <c r="AP304" i="6"/>
  <c r="CD304" i="6" s="1"/>
  <c r="AF1576" i="6"/>
  <c r="BT1576" i="6" s="1"/>
  <c r="AS1393" i="6"/>
  <c r="CG1393" i="6" s="1"/>
  <c r="AR1034" i="6"/>
  <c r="CF1034" i="6" s="1"/>
  <c r="AE1735" i="6"/>
  <c r="BS1735" i="6" s="1"/>
  <c r="AD897" i="6"/>
  <c r="BR897" i="6" s="1"/>
  <c r="AB1678" i="6"/>
  <c r="BP1678" i="6" s="1"/>
  <c r="AF712" i="6"/>
  <c r="BT712" i="6" s="1"/>
  <c r="AD1334" i="6"/>
  <c r="BR1334" i="6" s="1"/>
  <c r="AA951" i="6"/>
  <c r="BO951" i="6" s="1"/>
  <c r="AM90" i="6"/>
  <c r="CA90" i="6" s="1"/>
  <c r="AA1084" i="6"/>
  <c r="BO1084" i="6" s="1"/>
  <c r="AG1650" i="6"/>
  <c r="BU1650" i="6" s="1"/>
  <c r="AS1086" i="6"/>
  <c r="CG1086" i="6" s="1"/>
  <c r="AI1086" i="6"/>
  <c r="BW1086" i="6" s="1"/>
  <c r="BC1086" i="6"/>
  <c r="CQ1086" i="6" s="1"/>
  <c r="AJ1111" i="6"/>
  <c r="BX1111" i="6" s="1"/>
  <c r="AN241" i="6"/>
  <c r="CB241" i="6" s="1"/>
  <c r="AQ1497" i="6"/>
  <c r="CE1497" i="6" s="1"/>
  <c r="BA1497" i="6"/>
  <c r="CO1497" i="6" s="1"/>
  <c r="AD1410" i="6"/>
  <c r="BR1410" i="6" s="1"/>
  <c r="AC970" i="6"/>
  <c r="BQ970" i="6" s="1"/>
  <c r="AI1393" i="6"/>
  <c r="BW1393" i="6" s="1"/>
  <c r="AN528" i="6"/>
  <c r="CB528" i="6" s="1"/>
  <c r="AH1034" i="6"/>
  <c r="BV1034" i="6" s="1"/>
  <c r="AM782" i="6"/>
  <c r="CA782" i="6" s="1"/>
  <c r="AD960" i="6"/>
  <c r="BR960" i="6" s="1"/>
  <c r="AO243" i="6"/>
  <c r="CC243" i="6" s="1"/>
  <c r="AL1327" i="6"/>
  <c r="BZ1327" i="6" s="1"/>
  <c r="AQ1650" i="6"/>
  <c r="CE1650" i="6" s="1"/>
  <c r="AH1400" i="6"/>
  <c r="BV1400" i="6" s="1"/>
  <c r="AD692" i="6"/>
  <c r="BR692" i="6" s="1"/>
  <c r="AR268" i="6"/>
  <c r="CF268" i="6" s="1"/>
  <c r="AB1001" i="6"/>
  <c r="BP1001" i="6" s="1"/>
  <c r="AJ1257" i="6"/>
  <c r="BX1257" i="6" s="1"/>
  <c r="AN1043" i="6"/>
  <c r="CB1043" i="6" s="1"/>
  <c r="AK1370" i="6"/>
  <c r="BY1370" i="6" s="1"/>
  <c r="AG1671" i="6"/>
  <c r="BU1671" i="6" s="1"/>
  <c r="AD1561" i="6"/>
  <c r="BR1561" i="6" s="1"/>
  <c r="AN1656" i="6"/>
  <c r="CB1656" i="6" s="1"/>
  <c r="AN1410" i="6"/>
  <c r="CB1410" i="6" s="1"/>
  <c r="AJ1199" i="6"/>
  <c r="BX1199" i="6" s="1"/>
  <c r="AM970" i="6"/>
  <c r="CA970" i="6" s="1"/>
  <c r="AF57" i="6"/>
  <c r="BT57" i="6" s="1"/>
  <c r="AQ1464" i="6"/>
  <c r="CE1464" i="6" s="1"/>
  <c r="AD528" i="6"/>
  <c r="BR528" i="6" s="1"/>
  <c r="AS188" i="6"/>
  <c r="CG188" i="6" s="1"/>
  <c r="AH682" i="6"/>
  <c r="BV682" i="6" s="1"/>
  <c r="AC293" i="6"/>
  <c r="BQ293" i="6" s="1"/>
  <c r="AL388" i="6"/>
  <c r="BZ388" i="6" s="1"/>
  <c r="AG259" i="6"/>
  <c r="BU259" i="6" s="1"/>
  <c r="AP16" i="6"/>
  <c r="CD16" i="6" s="1"/>
  <c r="AF1688" i="6"/>
  <c r="BT1688" i="6" s="1"/>
  <c r="AO1495" i="6"/>
  <c r="CC1495" i="6" s="1"/>
  <c r="AG1497" i="6"/>
  <c r="BU1497" i="6" s="1"/>
  <c r="AR92" i="6"/>
  <c r="CF92" i="6" s="1"/>
  <c r="AF1735" i="6"/>
  <c r="BT1735" i="6" s="1"/>
  <c r="AP390" i="6"/>
  <c r="CD390" i="6" s="1"/>
  <c r="AE25" i="6"/>
  <c r="BS25" i="6" s="1"/>
  <c r="AO1552" i="6"/>
  <c r="CC1552" i="6" s="1"/>
  <c r="AI1329" i="6"/>
  <c r="BW1329" i="6" s="1"/>
  <c r="AO1098" i="6"/>
  <c r="CC1098" i="6" s="1"/>
  <c r="AM377" i="6"/>
  <c r="CA377" i="6" s="1"/>
  <c r="AT1411" i="6"/>
  <c r="CH1411" i="6" s="1"/>
  <c r="AE243" i="6"/>
  <c r="BS243" i="6" s="1"/>
  <c r="AG947" i="6"/>
  <c r="BU947" i="6" s="1"/>
  <c r="AA131" i="6"/>
  <c r="BO131" i="6" s="1"/>
  <c r="AT47" i="6"/>
  <c r="CH47" i="6" s="1"/>
  <c r="AL1410" i="6"/>
  <c r="BZ1410" i="6" s="1"/>
  <c r="AK1764" i="6"/>
  <c r="BY1764" i="6" s="1"/>
  <c r="AH1663" i="6"/>
  <c r="BV1663" i="6" s="1"/>
  <c r="AB1288" i="6"/>
  <c r="BP1288" i="6" s="1"/>
  <c r="AG260" i="6"/>
  <c r="BU260" i="6" s="1"/>
  <c r="AF760" i="6"/>
  <c r="BT760" i="6" s="1"/>
  <c r="AR1400" i="6"/>
  <c r="CF1400" i="6" s="1"/>
  <c r="AS1756" i="6"/>
  <c r="CG1756" i="6" s="1"/>
  <c r="AN692" i="6"/>
  <c r="CB692" i="6" s="1"/>
  <c r="AI154" i="6"/>
  <c r="BW154" i="6" s="1"/>
  <c r="AO1192" i="6"/>
  <c r="CC1192" i="6" s="1"/>
  <c r="AB999" i="6"/>
  <c r="BP999" i="6" s="1"/>
  <c r="AN947" i="6"/>
  <c r="CB947" i="6" s="1"/>
  <c r="AN1764" i="6"/>
  <c r="CB1764" i="6" s="1"/>
  <c r="AT1257" i="6"/>
  <c r="CH1257" i="6" s="1"/>
  <c r="AM1764" i="6"/>
  <c r="CA1764" i="6" s="1"/>
  <c r="AC1543" i="6"/>
  <c r="BQ1543" i="6" s="1"/>
  <c r="AQ1145" i="6"/>
  <c r="CE1145" i="6" s="1"/>
  <c r="AF537" i="6"/>
  <c r="BT537" i="6" s="1"/>
  <c r="AS212" i="6"/>
  <c r="CG212" i="6" s="1"/>
  <c r="AQ130" i="6"/>
  <c r="CE130" i="6" s="1"/>
  <c r="AP455" i="6"/>
  <c r="CD455" i="6" s="1"/>
  <c r="AP1490" i="6"/>
  <c r="CD1490" i="6" s="1"/>
  <c r="AP1168" i="6"/>
  <c r="CD1168" i="6" s="1"/>
  <c r="AF326" i="6"/>
  <c r="BT326" i="6" s="1"/>
  <c r="AO1471" i="6"/>
  <c r="CC1471" i="6" s="1"/>
  <c r="AK1296" i="6"/>
  <c r="BY1296" i="6" s="1"/>
  <c r="AQ808" i="6"/>
  <c r="CE808" i="6" s="1"/>
  <c r="BA808" i="6"/>
  <c r="CO808" i="6" s="1"/>
  <c r="AL554" i="6"/>
  <c r="BZ554" i="6" s="1"/>
  <c r="AV554" i="6"/>
  <c r="CJ554" i="6" s="1"/>
  <c r="AB554" i="6"/>
  <c r="BP554" i="6" s="1"/>
  <c r="AB213" i="6"/>
  <c r="BP213" i="6" s="1"/>
  <c r="AV213" i="6"/>
  <c r="CJ213" i="6" s="1"/>
  <c r="AP1123" i="6"/>
  <c r="CD1123" i="6" s="1"/>
  <c r="AZ1123" i="6"/>
  <c r="CN1123" i="6" s="1"/>
  <c r="AF1123" i="6"/>
  <c r="BT1123" i="6" s="1"/>
  <c r="AA534" i="6"/>
  <c r="BO534" i="6" s="1"/>
  <c r="AU534" i="6"/>
  <c r="CI534" i="6" s="1"/>
  <c r="AK534" i="6"/>
  <c r="BY534" i="6" s="1"/>
  <c r="AE352" i="6"/>
  <c r="BS352" i="6" s="1"/>
  <c r="AY352" i="6"/>
  <c r="CM352" i="6" s="1"/>
  <c r="AL64" i="6"/>
  <c r="BZ64" i="6" s="1"/>
  <c r="AB64" i="6"/>
  <c r="BP64" i="6" s="1"/>
  <c r="AV64" i="6"/>
  <c r="CJ64" i="6" s="1"/>
  <c r="AA1109" i="6"/>
  <c r="BO1109" i="6" s="1"/>
  <c r="AU1109" i="6"/>
  <c r="CI1109" i="6" s="1"/>
  <c r="AS1671" i="6"/>
  <c r="CG1671" i="6" s="1"/>
  <c r="AI1671" i="6"/>
  <c r="BW1671" i="6" s="1"/>
  <c r="BC1671" i="6"/>
  <c r="CQ1671" i="6" s="1"/>
  <c r="AZ811" i="6"/>
  <c r="CN811" i="6" s="1"/>
  <c r="AB616" i="6"/>
  <c r="BP616" i="6" s="1"/>
  <c r="AV616" i="6"/>
  <c r="CJ616" i="6" s="1"/>
  <c r="AL616" i="6"/>
  <c r="BZ616" i="6" s="1"/>
  <c r="AA569" i="6"/>
  <c r="BO569" i="6" s="1"/>
  <c r="AK569" i="6"/>
  <c r="BY569" i="6" s="1"/>
  <c r="AU569" i="6"/>
  <c r="CI569" i="6" s="1"/>
  <c r="AQ198" i="6"/>
  <c r="CE198" i="6" s="1"/>
  <c r="AG198" i="6"/>
  <c r="BU198" i="6" s="1"/>
  <c r="BA198" i="6"/>
  <c r="CO198" i="6" s="1"/>
  <c r="AX741" i="6"/>
  <c r="CL741" i="6" s="1"/>
  <c r="AM555" i="6"/>
  <c r="CA555" i="6" s="1"/>
  <c r="AC555" i="6"/>
  <c r="BQ555" i="6" s="1"/>
  <c r="AW555" i="6"/>
  <c r="CK555" i="6" s="1"/>
  <c r="AO1544" i="6"/>
  <c r="CC1544" i="6" s="1"/>
  <c r="AY1544" i="6"/>
  <c r="CM1544" i="6" s="1"/>
  <c r="AE1544" i="6"/>
  <c r="BS1544" i="6" s="1"/>
  <c r="AS1452" i="6"/>
  <c r="CG1452" i="6" s="1"/>
  <c r="AI1452" i="6"/>
  <c r="BW1452" i="6" s="1"/>
  <c r="BC1452" i="6"/>
  <c r="CQ1452" i="6" s="1"/>
  <c r="AO615" i="6"/>
  <c r="CC615" i="6" s="1"/>
  <c r="AM1674" i="6"/>
  <c r="CA1674" i="6" s="1"/>
  <c r="AC1674" i="6"/>
  <c r="BQ1674" i="6" s="1"/>
  <c r="AW1674" i="6"/>
  <c r="CK1674" i="6" s="1"/>
  <c r="AD1204" i="6"/>
  <c r="BR1204" i="6" s="1"/>
  <c r="AX1204" i="6"/>
  <c r="CL1204" i="6" s="1"/>
  <c r="AN1204" i="6"/>
  <c r="CB1204" i="6" s="1"/>
  <c r="AG961" i="6"/>
  <c r="BU961" i="6" s="1"/>
  <c r="BA961" i="6"/>
  <c r="CO961" i="6" s="1"/>
  <c r="AQ961" i="6"/>
  <c r="CE961" i="6" s="1"/>
  <c r="AI695" i="6"/>
  <c r="BW695" i="6" s="1"/>
  <c r="AS695" i="6"/>
  <c r="CG695" i="6" s="1"/>
  <c r="BC695" i="6"/>
  <c r="CQ695" i="6" s="1"/>
  <c r="AQ249" i="6"/>
  <c r="CE249" i="6" s="1"/>
  <c r="BA249" i="6"/>
  <c r="CO249" i="6" s="1"/>
  <c r="AP1637" i="6"/>
  <c r="CD1637" i="6" s="1"/>
  <c r="AZ1637" i="6"/>
  <c r="CN1637" i="6" s="1"/>
  <c r="AF1637" i="6"/>
  <c r="BT1637" i="6" s="1"/>
  <c r="AL1497" i="6"/>
  <c r="BZ1497" i="6" s="1"/>
  <c r="AV1497" i="6"/>
  <c r="CJ1497" i="6" s="1"/>
  <c r="AB1497" i="6"/>
  <c r="BP1497" i="6" s="1"/>
  <c r="AT1459" i="6"/>
  <c r="CH1459" i="6" s="1"/>
  <c r="BD1459" i="6"/>
  <c r="CR1459" i="6" s="1"/>
  <c r="AJ1288" i="6"/>
  <c r="BX1288" i="6" s="1"/>
  <c r="BD1288" i="6"/>
  <c r="CR1288" i="6" s="1"/>
  <c r="AT1288" i="6"/>
  <c r="CH1288" i="6" s="1"/>
  <c r="AM1242" i="6"/>
  <c r="CA1242" i="6" s="1"/>
  <c r="AC1242" i="6"/>
  <c r="BQ1242" i="6" s="1"/>
  <c r="AW1242" i="6"/>
  <c r="CK1242" i="6" s="1"/>
  <c r="AK1057" i="6"/>
  <c r="BY1057" i="6" s="1"/>
  <c r="AU1057" i="6"/>
  <c r="CI1057" i="6" s="1"/>
  <c r="AA1057" i="6"/>
  <c r="BO1057" i="6" s="1"/>
  <c r="AB189" i="6"/>
  <c r="BP189" i="6" s="1"/>
  <c r="AV189" i="6"/>
  <c r="CJ189" i="6" s="1"/>
  <c r="AP1678" i="6"/>
  <c r="CD1678" i="6" s="1"/>
  <c r="AZ1678" i="6"/>
  <c r="CN1678" i="6" s="1"/>
  <c r="AK658" i="6"/>
  <c r="BY658" i="6" s="1"/>
  <c r="AK1560" i="6"/>
  <c r="BY1560" i="6" s="1"/>
  <c r="AU1560" i="6"/>
  <c r="CI1560" i="6" s="1"/>
  <c r="AP230" i="6"/>
  <c r="CD230" i="6" s="1"/>
  <c r="AZ230" i="6"/>
  <c r="CN230" i="6" s="1"/>
  <c r="AF230" i="6"/>
  <c r="BT230" i="6" s="1"/>
  <c r="AF871" i="6"/>
  <c r="BT871" i="6" s="1"/>
  <c r="AZ871" i="6"/>
  <c r="CN871" i="6" s="1"/>
  <c r="AD1188" i="6"/>
  <c r="BR1188" i="6" s="1"/>
  <c r="AX1188" i="6"/>
  <c r="CL1188" i="6" s="1"/>
  <c r="AN1188" i="6"/>
  <c r="CB1188" i="6" s="1"/>
  <c r="AW835" i="6"/>
  <c r="CK835" i="6" s="1"/>
  <c r="AC835" i="6"/>
  <c r="BQ835" i="6" s="1"/>
  <c r="AM835" i="6"/>
  <c r="CA835" i="6" s="1"/>
  <c r="AD1531" i="6"/>
  <c r="BR1531" i="6" s="1"/>
  <c r="AX1531" i="6"/>
  <c r="CL1531" i="6" s="1"/>
  <c r="AN1531" i="6"/>
  <c r="CB1531" i="6" s="1"/>
  <c r="BC145" i="6"/>
  <c r="CQ145" i="6" s="1"/>
  <c r="AA1720" i="6"/>
  <c r="BO1720" i="6" s="1"/>
  <c r="AU1720" i="6"/>
  <c r="CI1720" i="6" s="1"/>
  <c r="AE772" i="6"/>
  <c r="BS772" i="6" s="1"/>
  <c r="AO772" i="6"/>
  <c r="CC772" i="6" s="1"/>
  <c r="AY772" i="6"/>
  <c r="CM772" i="6" s="1"/>
  <c r="AA441" i="6"/>
  <c r="BO441" i="6" s="1"/>
  <c r="AK441" i="6"/>
  <c r="BY441" i="6" s="1"/>
  <c r="AU441" i="6"/>
  <c r="CI441" i="6" s="1"/>
  <c r="AC945" i="6"/>
  <c r="BQ945" i="6" s="1"/>
  <c r="AM945" i="6"/>
  <c r="CA945" i="6" s="1"/>
  <c r="AW945" i="6"/>
  <c r="CK945" i="6" s="1"/>
  <c r="AS505" i="6"/>
  <c r="CG505" i="6" s="1"/>
  <c r="BC505" i="6"/>
  <c r="CQ505" i="6" s="1"/>
  <c r="AA724" i="6"/>
  <c r="BO724" i="6" s="1"/>
  <c r="AU724" i="6"/>
  <c r="CI724" i="6" s="1"/>
  <c r="AH1256" i="6"/>
  <c r="BV1256" i="6" s="1"/>
  <c r="AR1256" i="6"/>
  <c r="CF1256" i="6" s="1"/>
  <c r="BB1256" i="6"/>
  <c r="CP1256" i="6" s="1"/>
  <c r="AT822" i="6"/>
  <c r="CH822" i="6" s="1"/>
  <c r="BD822" i="6"/>
  <c r="CR822" i="6" s="1"/>
  <c r="AE1175" i="6"/>
  <c r="BS1175" i="6" s="1"/>
  <c r="AY1175" i="6"/>
  <c r="CM1175" i="6" s="1"/>
  <c r="AO1175" i="6"/>
  <c r="CC1175" i="6" s="1"/>
  <c r="AT1231" i="6"/>
  <c r="CH1231" i="6" s="1"/>
  <c r="BD1231" i="6"/>
  <c r="CR1231" i="6" s="1"/>
  <c r="AT313" i="6"/>
  <c r="CH313" i="6" s="1"/>
  <c r="BD313" i="6"/>
  <c r="CR313" i="6" s="1"/>
  <c r="AC1561" i="6"/>
  <c r="BQ1561" i="6" s="1"/>
  <c r="AW1561" i="6"/>
  <c r="CK1561" i="6" s="1"/>
  <c r="AE664" i="6"/>
  <c r="BS664" i="6" s="1"/>
  <c r="AY664" i="6"/>
  <c r="CM664" i="6" s="1"/>
  <c r="AP425" i="6"/>
  <c r="CD425" i="6" s="1"/>
  <c r="AZ425" i="6"/>
  <c r="CN425" i="6" s="1"/>
  <c r="AL644" i="6"/>
  <c r="BZ644" i="6" s="1"/>
  <c r="AB644" i="6"/>
  <c r="BP644" i="6" s="1"/>
  <c r="AV644" i="6"/>
  <c r="CJ644" i="6" s="1"/>
  <c r="AA677" i="6"/>
  <c r="BO677" i="6" s="1"/>
  <c r="AK677" i="6"/>
  <c r="BY677" i="6" s="1"/>
  <c r="AU677" i="6"/>
  <c r="CI677" i="6" s="1"/>
  <c r="AG792" i="6"/>
  <c r="BU792" i="6" s="1"/>
  <c r="BA792" i="6"/>
  <c r="CO792" i="6" s="1"/>
  <c r="AS1257" i="6"/>
  <c r="CG1257" i="6" s="1"/>
  <c r="BC1257" i="6"/>
  <c r="CQ1257" i="6" s="1"/>
  <c r="AI1257" i="6"/>
  <c r="BW1257" i="6" s="1"/>
  <c r="AF988" i="6"/>
  <c r="BT988" i="6" s="1"/>
  <c r="AG1267" i="6"/>
  <c r="BU1267" i="6" s="1"/>
  <c r="AE1140" i="6"/>
  <c r="BS1140" i="6" s="1"/>
  <c r="AP1768" i="6"/>
  <c r="CD1768" i="6" s="1"/>
  <c r="AF64" i="6"/>
  <c r="BT64" i="6" s="1"/>
  <c r="AR1401" i="6"/>
  <c r="CF1401" i="6" s="1"/>
  <c r="AH1092" i="6"/>
  <c r="BV1092" i="6" s="1"/>
  <c r="AM89" i="6"/>
  <c r="CA89" i="6" s="1"/>
  <c r="AP170" i="6"/>
  <c r="CD170" i="6" s="1"/>
  <c r="AZ170" i="6"/>
  <c r="CN170" i="6" s="1"/>
  <c r="AD136" i="6"/>
  <c r="BR136" i="6" s="1"/>
  <c r="AX136" i="6"/>
  <c r="CL136" i="6" s="1"/>
  <c r="AO648" i="6"/>
  <c r="CC648" i="6" s="1"/>
  <c r="AY648" i="6"/>
  <c r="CM648" i="6" s="1"/>
  <c r="AE648" i="6"/>
  <c r="BS648" i="6" s="1"/>
  <c r="AQ1011" i="6"/>
  <c r="CE1011" i="6" s="1"/>
  <c r="AD154" i="6"/>
  <c r="BR154" i="6" s="1"/>
  <c r="AN154" i="6"/>
  <c r="CB154" i="6" s="1"/>
  <c r="AX154" i="6"/>
  <c r="CL154" i="6" s="1"/>
  <c r="AS1433" i="6"/>
  <c r="CG1433" i="6" s="1"/>
  <c r="BC1433" i="6"/>
  <c r="CQ1433" i="6" s="1"/>
  <c r="AO658" i="6"/>
  <c r="CC658" i="6" s="1"/>
  <c r="AY658" i="6"/>
  <c r="CM658" i="6" s="1"/>
  <c r="AG1211" i="6"/>
  <c r="BU1211" i="6" s="1"/>
  <c r="BA1211" i="6"/>
  <c r="CO1211" i="6" s="1"/>
  <c r="AQ1211" i="6"/>
  <c r="CE1211" i="6" s="1"/>
  <c r="AC1000" i="6"/>
  <c r="BQ1000" i="6" s="1"/>
  <c r="AW1000" i="6"/>
  <c r="CK1000" i="6" s="1"/>
  <c r="AM1000" i="6"/>
  <c r="CA1000" i="6" s="1"/>
  <c r="AN23" i="6"/>
  <c r="CB23" i="6" s="1"/>
  <c r="AU1265" i="6"/>
  <c r="CI1265" i="6" s="1"/>
  <c r="AA1265" i="6"/>
  <c r="BO1265" i="6" s="1"/>
  <c r="AG702" i="6"/>
  <c r="BU702" i="6" s="1"/>
  <c r="AQ702" i="6"/>
  <c r="CE702" i="6" s="1"/>
  <c r="BA702" i="6"/>
  <c r="CO702" i="6" s="1"/>
  <c r="AF461" i="6"/>
  <c r="BT461" i="6" s="1"/>
  <c r="AZ461" i="6"/>
  <c r="CN461" i="6" s="1"/>
  <c r="AP461" i="6"/>
  <c r="CD461" i="6" s="1"/>
  <c r="AA779" i="6"/>
  <c r="BO779" i="6" s="1"/>
  <c r="AK779" i="6"/>
  <c r="BY779" i="6" s="1"/>
  <c r="AU779" i="6"/>
  <c r="CI779" i="6" s="1"/>
  <c r="AN1047" i="6"/>
  <c r="CB1047" i="6" s="1"/>
  <c r="AX1047" i="6"/>
  <c r="CL1047" i="6" s="1"/>
  <c r="AD1047" i="6"/>
  <c r="BR1047" i="6" s="1"/>
  <c r="AM78" i="6"/>
  <c r="CA78" i="6" s="1"/>
  <c r="AC78" i="6"/>
  <c r="BQ78" i="6" s="1"/>
  <c r="AW78" i="6"/>
  <c r="CK78" i="6" s="1"/>
  <c r="BC782" i="6"/>
  <c r="CQ782" i="6" s="1"/>
  <c r="AT1129" i="6"/>
  <c r="CH1129" i="6" s="1"/>
  <c r="AJ1129" i="6"/>
  <c r="BX1129" i="6" s="1"/>
  <c r="AO1139" i="6"/>
  <c r="CC1139" i="6" s="1"/>
  <c r="AY1139" i="6"/>
  <c r="CM1139" i="6" s="1"/>
  <c r="AA1781" i="6"/>
  <c r="BO1781" i="6" s="1"/>
  <c r="AG643" i="6"/>
  <c r="BU643" i="6" s="1"/>
  <c r="AQ1087" i="6"/>
  <c r="CE1087" i="6" s="1"/>
  <c r="AP1087" i="6"/>
  <c r="CD1087" i="6" s="1"/>
  <c r="AE629" i="6"/>
  <c r="BS629" i="6" s="1"/>
  <c r="AS556" i="6"/>
  <c r="CG556" i="6" s="1"/>
  <c r="AF1192" i="6"/>
  <c r="BT1192" i="6" s="1"/>
  <c r="AP64" i="6"/>
  <c r="CD64" i="6" s="1"/>
  <c r="AE12" i="6"/>
  <c r="BS12" i="6" s="1"/>
  <c r="AJ171" i="6"/>
  <c r="BX171" i="6" s="1"/>
  <c r="AR354" i="6"/>
  <c r="CF354" i="6" s="1"/>
  <c r="AC12" i="6"/>
  <c r="BQ12" i="6" s="1"/>
  <c r="AQ1341" i="6"/>
  <c r="CE1341" i="6" s="1"/>
  <c r="AI1188" i="6"/>
  <c r="BW1188" i="6" s="1"/>
  <c r="AH1573" i="6"/>
  <c r="BV1573" i="6" s="1"/>
  <c r="BC372" i="6"/>
  <c r="CQ372" i="6" s="1"/>
  <c r="AQ763" i="6"/>
  <c r="CE763" i="6" s="1"/>
  <c r="BA763" i="6"/>
  <c r="CO763" i="6" s="1"/>
  <c r="AG763" i="6"/>
  <c r="BU763" i="6" s="1"/>
  <c r="AA297" i="6"/>
  <c r="BO297" i="6" s="1"/>
  <c r="AU297" i="6"/>
  <c r="CI297" i="6" s="1"/>
  <c r="AK297" i="6"/>
  <c r="BY297" i="6" s="1"/>
  <c r="AG1475" i="6"/>
  <c r="BU1475" i="6" s="1"/>
  <c r="AL891" i="6"/>
  <c r="BZ891" i="6" s="1"/>
  <c r="AB891" i="6"/>
  <c r="BP891" i="6" s="1"/>
  <c r="AV891" i="6"/>
  <c r="CJ891" i="6" s="1"/>
  <c r="AE801" i="6"/>
  <c r="BS801" i="6" s="1"/>
  <c r="AJ679" i="6"/>
  <c r="BX679" i="6" s="1"/>
  <c r="BD679" i="6"/>
  <c r="CR679" i="6" s="1"/>
  <c r="AR1333" i="6"/>
  <c r="CF1333" i="6" s="1"/>
  <c r="BB1333" i="6"/>
  <c r="CP1333" i="6" s="1"/>
  <c r="AS1022" i="6"/>
  <c r="CG1022" i="6" s="1"/>
  <c r="BC1022" i="6"/>
  <c r="CQ1022" i="6" s="1"/>
  <c r="AY57" i="6"/>
  <c r="CM57" i="6" s="1"/>
  <c r="AE57" i="6"/>
  <c r="BS57" i="6" s="1"/>
  <c r="AO57" i="6"/>
  <c r="CC57" i="6" s="1"/>
  <c r="AM1561" i="6"/>
  <c r="CA1561" i="6" s="1"/>
  <c r="AK1781" i="6"/>
  <c r="BY1781" i="6" s="1"/>
  <c r="AR1230" i="6"/>
  <c r="CF1230" i="6" s="1"/>
  <c r="AQ1511" i="6"/>
  <c r="CE1511" i="6" s="1"/>
  <c r="AM1215" i="6"/>
  <c r="CA1215" i="6" s="1"/>
  <c r="AD899" i="6"/>
  <c r="BR899" i="6" s="1"/>
  <c r="AK289" i="6"/>
  <c r="BY289" i="6" s="1"/>
  <c r="AM1742" i="6"/>
  <c r="CA1742" i="6" s="1"/>
  <c r="AR1123" i="6"/>
  <c r="CF1123" i="6" s="1"/>
  <c r="AR1299" i="6"/>
  <c r="CF1299" i="6" s="1"/>
  <c r="AL288" i="6"/>
  <c r="BZ288" i="6" s="1"/>
  <c r="AT1013" i="6"/>
  <c r="CH1013" i="6" s="1"/>
  <c r="AA961" i="6"/>
  <c r="BO961" i="6" s="1"/>
  <c r="AS1399" i="6"/>
  <c r="CG1399" i="6" s="1"/>
  <c r="AQ760" i="6"/>
  <c r="CE760" i="6" s="1"/>
  <c r="AC346" i="6"/>
  <c r="BQ346" i="6" s="1"/>
  <c r="AS1420" i="6"/>
  <c r="CG1420" i="6" s="1"/>
  <c r="AA1054" i="6"/>
  <c r="BO1054" i="6" s="1"/>
  <c r="AR1404" i="6"/>
  <c r="CF1404" i="6" s="1"/>
  <c r="AO1160" i="6"/>
  <c r="CC1160" i="6" s="1"/>
  <c r="AA1080" i="6"/>
  <c r="BO1080" i="6" s="1"/>
  <c r="AC1725" i="6"/>
  <c r="BQ1725" i="6" s="1"/>
  <c r="AG1471" i="6"/>
  <c r="BU1471" i="6" s="1"/>
  <c r="BA1471" i="6"/>
  <c r="CO1471" i="6" s="1"/>
  <c r="AR215" i="6"/>
  <c r="CF215" i="6" s="1"/>
  <c r="BB215" i="6"/>
  <c r="CP215" i="6" s="1"/>
  <c r="AH215" i="6"/>
  <c r="BV215" i="6" s="1"/>
  <c r="AN1008" i="6"/>
  <c r="CB1008" i="6" s="1"/>
  <c r="AX1008" i="6"/>
  <c r="CL1008" i="6" s="1"/>
  <c r="AD1008" i="6"/>
  <c r="BR1008" i="6" s="1"/>
  <c r="AQ304" i="6"/>
  <c r="CE304" i="6" s="1"/>
  <c r="BA304" i="6"/>
  <c r="CO304" i="6" s="1"/>
  <c r="AG304" i="6"/>
  <c r="BU304" i="6" s="1"/>
  <c r="AQ912" i="6"/>
  <c r="CE912" i="6" s="1"/>
  <c r="BA912" i="6"/>
  <c r="CO912" i="6" s="1"/>
  <c r="AM681" i="6"/>
  <c r="CA681" i="6" s="1"/>
  <c r="AC681" i="6"/>
  <c r="BQ681" i="6" s="1"/>
  <c r="AW681" i="6"/>
  <c r="CK681" i="6" s="1"/>
  <c r="AS1067" i="6"/>
  <c r="CG1067" i="6" s="1"/>
  <c r="AB1475" i="6"/>
  <c r="BP1475" i="6" s="1"/>
  <c r="AQ1299" i="6"/>
  <c r="CE1299" i="6" s="1"/>
  <c r="AM922" i="6"/>
  <c r="CA922" i="6" s="1"/>
  <c r="AH90" i="6"/>
  <c r="BV90" i="6" s="1"/>
  <c r="AQ1778" i="6"/>
  <c r="CE1778" i="6" s="1"/>
  <c r="AT1679" i="6"/>
  <c r="CH1679" i="6" s="1"/>
  <c r="AE1495" i="6"/>
  <c r="BS1495" i="6" s="1"/>
  <c r="AN1233" i="6"/>
  <c r="CB1233" i="6" s="1"/>
  <c r="AF605" i="6"/>
  <c r="BT605" i="6" s="1"/>
  <c r="AP1735" i="6"/>
  <c r="CD1735" i="6" s="1"/>
  <c r="AA12" i="6"/>
  <c r="BO12" i="6" s="1"/>
  <c r="AG1059" i="6"/>
  <c r="BU1059" i="6" s="1"/>
  <c r="AH724" i="6"/>
  <c r="BV724" i="6" s="1"/>
  <c r="AE332" i="6"/>
  <c r="BS332" i="6" s="1"/>
  <c r="AL1678" i="6"/>
  <c r="BZ1678" i="6" s="1"/>
  <c r="AI1198" i="6"/>
  <c r="BW1198" i="6" s="1"/>
  <c r="AG793" i="6"/>
  <c r="BU793" i="6" s="1"/>
  <c r="AP712" i="6"/>
  <c r="CD712" i="6" s="1"/>
  <c r="AE1552" i="6"/>
  <c r="BS1552" i="6" s="1"/>
  <c r="AN1334" i="6"/>
  <c r="CB1334" i="6" s="1"/>
  <c r="AE1098" i="6"/>
  <c r="BS1098" i="6" s="1"/>
  <c r="AK951" i="6"/>
  <c r="BY951" i="6" s="1"/>
  <c r="AO1324" i="6"/>
  <c r="CC1324" i="6" s="1"/>
  <c r="AQ1014" i="6"/>
  <c r="CE1014" i="6" s="1"/>
  <c r="AE132" i="6"/>
  <c r="BS132" i="6" s="1"/>
  <c r="AB1300" i="6"/>
  <c r="BP1300" i="6" s="1"/>
  <c r="AG354" i="6"/>
  <c r="BU354" i="6" s="1"/>
  <c r="AL179" i="6"/>
  <c r="BZ179" i="6" s="1"/>
  <c r="AB1410" i="6"/>
  <c r="BP1410" i="6" s="1"/>
  <c r="AA1764" i="6"/>
  <c r="BO1764" i="6" s="1"/>
  <c r="AD1764" i="6"/>
  <c r="BR1764" i="6" s="1"/>
  <c r="AH1404" i="6"/>
  <c r="BV1404" i="6" s="1"/>
  <c r="AC1764" i="6"/>
  <c r="BQ1764" i="6" s="1"/>
  <c r="AK1080" i="6"/>
  <c r="BY1080" i="6" s="1"/>
  <c r="AJ536" i="6"/>
  <c r="BX536" i="6" s="1"/>
  <c r="AN1475" i="6"/>
  <c r="CB1475" i="6" s="1"/>
  <c r="AH674" i="6"/>
  <c r="BV674" i="6" s="1"/>
  <c r="AG933" i="6"/>
  <c r="BU933" i="6" s="1"/>
  <c r="AS33" i="6"/>
  <c r="CG33" i="6" s="1"/>
  <c r="AK1749" i="6"/>
  <c r="BY1749" i="6" s="1"/>
  <c r="AA221" i="6"/>
  <c r="BO221" i="6" s="1"/>
  <c r="AG1299" i="6"/>
  <c r="BU1299" i="6" s="1"/>
  <c r="AT461" i="6"/>
  <c r="CH461" i="6" s="1"/>
  <c r="AC782" i="6"/>
  <c r="BQ782" i="6" s="1"/>
  <c r="AR90" i="6"/>
  <c r="CF90" i="6" s="1"/>
  <c r="AR637" i="6"/>
  <c r="CF637" i="6" s="1"/>
  <c r="AH658" i="6"/>
  <c r="BV658" i="6" s="1"/>
  <c r="AH59" i="6"/>
  <c r="BV59" i="6" s="1"/>
  <c r="AQ1059" i="6"/>
  <c r="CE1059" i="6" s="1"/>
  <c r="AR724" i="6"/>
  <c r="CF724" i="6" s="1"/>
  <c r="AQ793" i="6"/>
  <c r="CE793" i="6" s="1"/>
  <c r="AI637" i="6"/>
  <c r="BW637" i="6" s="1"/>
  <c r="AP132" i="6"/>
  <c r="CD132" i="6" s="1"/>
  <c r="AJ1316" i="6"/>
  <c r="BX1316" i="6" s="1"/>
  <c r="AB811" i="6"/>
  <c r="BP811" i="6" s="1"/>
  <c r="AF423" i="6"/>
  <c r="BT423" i="6" s="1"/>
  <c r="AI565" i="6"/>
  <c r="BW565" i="6" s="1"/>
  <c r="AD658" i="6"/>
  <c r="BR658" i="6" s="1"/>
  <c r="AM515" i="6"/>
  <c r="CA515" i="6" s="1"/>
  <c r="AQ354" i="6"/>
  <c r="CE354" i="6" s="1"/>
  <c r="AP284" i="6"/>
  <c r="CD284" i="6" s="1"/>
  <c r="AM1119" i="6"/>
  <c r="CA1119" i="6" s="1"/>
  <c r="AE90" i="6"/>
  <c r="BS90" i="6" s="1"/>
  <c r="AR1341" i="6"/>
  <c r="CF1341" i="6" s="1"/>
  <c r="AP959" i="6"/>
  <c r="CD959" i="6" s="1"/>
  <c r="AM593" i="6"/>
  <c r="CA593" i="6" s="1"/>
  <c r="AD1043" i="6"/>
  <c r="BR1043" i="6" s="1"/>
  <c r="AA1370" i="6"/>
  <c r="BO1370" i="6" s="1"/>
  <c r="AQ1671" i="6"/>
  <c r="CE1671" i="6" s="1"/>
  <c r="AM1620" i="6"/>
  <c r="CA1620" i="6" s="1"/>
  <c r="AD1556" i="6"/>
  <c r="BR1556" i="6" s="1"/>
  <c r="AF1459" i="6"/>
  <c r="BT1459" i="6" s="1"/>
  <c r="AK1783" i="6"/>
  <c r="BY1783" i="6" s="1"/>
  <c r="AE1584" i="6"/>
  <c r="BS1584" i="6" s="1"/>
  <c r="AC1177" i="6"/>
  <c r="BQ1177" i="6" s="1"/>
  <c r="AT1199" i="6"/>
  <c r="CH1199" i="6" s="1"/>
  <c r="AQ933" i="6"/>
  <c r="CE933" i="6" s="1"/>
  <c r="AH528" i="6"/>
  <c r="BV528" i="6" s="1"/>
  <c r="AI980" i="6"/>
  <c r="BW980" i="6" s="1"/>
  <c r="AE359" i="6"/>
  <c r="BS359" i="6" s="1"/>
  <c r="AA1700" i="6"/>
  <c r="BO1700" i="6" s="1"/>
  <c r="AK221" i="6"/>
  <c r="BY221" i="6" s="1"/>
  <c r="AK1246" i="6"/>
  <c r="BY1246" i="6" s="1"/>
  <c r="AP57" i="6"/>
  <c r="CD57" i="6" s="1"/>
  <c r="AB1656" i="6"/>
  <c r="BP1656" i="6" s="1"/>
  <c r="AD132" i="6"/>
  <c r="BR132" i="6" s="1"/>
  <c r="AJ1524" i="6"/>
  <c r="BX1524" i="6" s="1"/>
  <c r="AJ1201" i="6"/>
  <c r="BX1201" i="6" s="1"/>
  <c r="AT1140" i="6"/>
  <c r="CH1140" i="6" s="1"/>
  <c r="AN863" i="6"/>
  <c r="CB863" i="6" s="1"/>
  <c r="AI159" i="6"/>
  <c r="BW159" i="6" s="1"/>
  <c r="AR682" i="6"/>
  <c r="CF682" i="6" s="1"/>
  <c r="AH637" i="6"/>
  <c r="BV637" i="6" s="1"/>
  <c r="AK1679" i="6"/>
  <c r="BY1679" i="6" s="1"/>
  <c r="AQ259" i="6"/>
  <c r="CE259" i="6" s="1"/>
  <c r="AJ194" i="6"/>
  <c r="BX194" i="6" s="1"/>
  <c r="AF16" i="6"/>
  <c r="BT16" i="6" s="1"/>
  <c r="AF1379" i="6"/>
  <c r="BT1379" i="6" s="1"/>
  <c r="AT1735" i="6"/>
  <c r="CH1735" i="6" s="1"/>
  <c r="AO1268" i="6"/>
  <c r="CC1268" i="6" s="1"/>
  <c r="AM1213" i="6"/>
  <c r="CA1213" i="6" s="1"/>
  <c r="AG1380" i="6"/>
  <c r="BU1380" i="6" s="1"/>
  <c r="AR658" i="6"/>
  <c r="CF658" i="6" s="1"/>
  <c r="AR59" i="6"/>
  <c r="CF59" i="6" s="1"/>
  <c r="AH1492" i="6"/>
  <c r="BV1492" i="6" s="1"/>
  <c r="AO1384" i="6"/>
  <c r="CC1384" i="6" s="1"/>
  <c r="AH92" i="6"/>
  <c r="BV92" i="6" s="1"/>
  <c r="AJ929" i="6"/>
  <c r="BX929" i="6" s="1"/>
  <c r="AE461" i="6"/>
  <c r="BS461" i="6" s="1"/>
  <c r="AQ25" i="6"/>
  <c r="CE25" i="6" s="1"/>
  <c r="AH1333" i="6"/>
  <c r="BV1333" i="6" s="1"/>
  <c r="AF1284" i="6"/>
  <c r="BT1284" i="6" s="1"/>
  <c r="AL300" i="6"/>
  <c r="BZ300" i="6" s="1"/>
  <c r="AO25" i="6"/>
  <c r="CC25" i="6" s="1"/>
  <c r="AS637" i="6"/>
  <c r="CG637" i="6" s="1"/>
  <c r="AS1329" i="6"/>
  <c r="CG1329" i="6" s="1"/>
  <c r="AC377" i="6"/>
  <c r="BQ377" i="6" s="1"/>
  <c r="AF132" i="6"/>
  <c r="BT132" i="6" s="1"/>
  <c r="AT1316" i="6"/>
  <c r="CH1316" i="6" s="1"/>
  <c r="AL811" i="6"/>
  <c r="BZ811" i="6" s="1"/>
  <c r="AA1176" i="6"/>
  <c r="BO1176" i="6" s="1"/>
  <c r="AC899" i="6"/>
  <c r="BQ899" i="6" s="1"/>
  <c r="AP423" i="6"/>
  <c r="CD423" i="6" s="1"/>
  <c r="AL57" i="6"/>
  <c r="BZ57" i="6" s="1"/>
  <c r="AS565" i="6"/>
  <c r="CG565" i="6" s="1"/>
  <c r="AC515" i="6"/>
  <c r="BQ515" i="6" s="1"/>
  <c r="AG1667" i="6"/>
  <c r="BU1667" i="6" s="1"/>
  <c r="AL1356" i="6"/>
  <c r="BZ1356" i="6" s="1"/>
  <c r="AC1119" i="6"/>
  <c r="BQ1119" i="6" s="1"/>
  <c r="AP1464" i="6"/>
  <c r="CD1464" i="6" s="1"/>
  <c r="AM604" i="6"/>
  <c r="CA604" i="6" s="1"/>
  <c r="AD956" i="6"/>
  <c r="BR956" i="6" s="1"/>
  <c r="AS517" i="6"/>
  <c r="CG517" i="6" s="1"/>
  <c r="AK337" i="6"/>
  <c r="BY337" i="6" s="1"/>
  <c r="AT1431" i="6"/>
  <c r="CH1431" i="6" s="1"/>
  <c r="AJ1411" i="6"/>
  <c r="BX1411" i="6" s="1"/>
  <c r="AK131" i="6"/>
  <c r="BY131" i="6" s="1"/>
  <c r="AR1663" i="6"/>
  <c r="CF1663" i="6" s="1"/>
  <c r="AL1288" i="6"/>
  <c r="BZ1288" i="6" s="1"/>
  <c r="AI604" i="6"/>
  <c r="BW604" i="6" s="1"/>
  <c r="AQ678" i="6"/>
  <c r="CE678" i="6" s="1"/>
  <c r="AC276" i="6"/>
  <c r="BQ276" i="6" s="1"/>
  <c r="AN90" i="6"/>
  <c r="CB90" i="6" s="1"/>
  <c r="AA565" i="6"/>
  <c r="BO565" i="6" s="1"/>
  <c r="AI1756" i="6"/>
  <c r="BW1756" i="6" s="1"/>
  <c r="AI1660" i="6"/>
  <c r="BW1660" i="6" s="1"/>
  <c r="AR1222" i="6"/>
  <c r="CF1222" i="6" s="1"/>
  <c r="AH853" i="6"/>
  <c r="BV853" i="6" s="1"/>
  <c r="AS362" i="6"/>
  <c r="CG362" i="6" s="1"/>
  <c r="AS154" i="6"/>
  <c r="CG154" i="6" s="1"/>
  <c r="AH1616" i="6"/>
  <c r="BV1616" i="6" s="1"/>
  <c r="AD947" i="6"/>
  <c r="BR947" i="6" s="1"/>
  <c r="AH515" i="6"/>
  <c r="BV515" i="6" s="1"/>
  <c r="AD67" i="6"/>
  <c r="BR67" i="6" s="1"/>
  <c r="AG1658" i="6"/>
  <c r="BU1658" i="6" s="1"/>
  <c r="AG1145" i="6"/>
  <c r="BU1145" i="6" s="1"/>
  <c r="AP537" i="6"/>
  <c r="CD537" i="6" s="1"/>
  <c r="AN242" i="6"/>
  <c r="CB242" i="6" s="1"/>
  <c r="AG1183" i="6"/>
  <c r="BU1183" i="6" s="1"/>
  <c r="AN207" i="6"/>
  <c r="CB207" i="6" s="1"/>
  <c r="AC1648" i="6"/>
  <c r="BQ1648" i="6" s="1"/>
  <c r="AD1096" i="6"/>
  <c r="BR1096" i="6" s="1"/>
  <c r="AT873" i="6"/>
  <c r="CH873" i="6" s="1"/>
  <c r="AD479" i="6"/>
  <c r="BR479" i="6" s="1"/>
  <c r="AE1694" i="6"/>
  <c r="BS1694" i="6" s="1"/>
  <c r="AG130" i="6"/>
  <c r="BU130" i="6" s="1"/>
  <c r="AO264" i="6"/>
  <c r="CC264" i="6" s="1"/>
  <c r="AF1490" i="6"/>
  <c r="BT1490" i="6" s="1"/>
  <c r="AG1000" i="6"/>
  <c r="BU1000" i="6" s="1"/>
  <c r="AK1334" i="6"/>
  <c r="BY1334" i="6" s="1"/>
  <c r="AK1461" i="6"/>
  <c r="BY1461" i="6" s="1"/>
  <c r="AA1461" i="6"/>
  <c r="BO1461" i="6" s="1"/>
  <c r="AU1461" i="6"/>
  <c r="CI1461" i="6" s="1"/>
  <c r="AI1109" i="6"/>
  <c r="BW1109" i="6" s="1"/>
  <c r="AG943" i="6"/>
  <c r="BU943" i="6" s="1"/>
  <c r="AA789" i="6"/>
  <c r="BO789" i="6" s="1"/>
  <c r="AU789" i="6"/>
  <c r="CI789" i="6" s="1"/>
  <c r="AK789" i="6"/>
  <c r="BY789" i="6" s="1"/>
  <c r="AY1369" i="6"/>
  <c r="CM1369" i="6" s="1"/>
  <c r="AO1369" i="6"/>
  <c r="CC1369" i="6" s="1"/>
  <c r="AW940" i="6"/>
  <c r="CK940" i="6" s="1"/>
  <c r="AK507" i="6"/>
  <c r="BY507" i="6" s="1"/>
  <c r="AU507" i="6"/>
  <c r="CI507" i="6" s="1"/>
  <c r="AR206" i="6"/>
  <c r="CF206" i="6" s="1"/>
  <c r="BB206" i="6"/>
  <c r="CP206" i="6" s="1"/>
  <c r="AH206" i="6"/>
  <c r="BV206" i="6" s="1"/>
  <c r="AT1746" i="6"/>
  <c r="CH1746" i="6" s="1"/>
  <c r="AR1640" i="6"/>
  <c r="CF1640" i="6" s="1"/>
  <c r="AH1640" i="6"/>
  <c r="BV1640" i="6" s="1"/>
  <c r="BB1640" i="6"/>
  <c r="CP1640" i="6" s="1"/>
  <c r="AQ1731" i="6"/>
  <c r="CE1731" i="6" s="1"/>
  <c r="AA1076" i="6"/>
  <c r="BO1076" i="6" s="1"/>
  <c r="AD16" i="6"/>
  <c r="BR16" i="6" s="1"/>
  <c r="AX16" i="6"/>
  <c r="CL16" i="6" s="1"/>
  <c r="AB579" i="6"/>
  <c r="BP579" i="6" s="1"/>
  <c r="AV579" i="6"/>
  <c r="CJ579" i="6" s="1"/>
  <c r="AE1497" i="6"/>
  <c r="BS1497" i="6" s="1"/>
  <c r="AB1142" i="6"/>
  <c r="BP1142" i="6" s="1"/>
  <c r="AV1142" i="6"/>
  <c r="CJ1142" i="6" s="1"/>
  <c r="AL1142" i="6"/>
  <c r="BZ1142" i="6" s="1"/>
  <c r="AI521" i="6"/>
  <c r="BW521" i="6" s="1"/>
  <c r="AH55" i="6"/>
  <c r="BV55" i="6" s="1"/>
  <c r="BB55" i="6"/>
  <c r="CP55" i="6" s="1"/>
  <c r="AC133" i="6"/>
  <c r="BQ133" i="6" s="1"/>
  <c r="AW133" i="6"/>
  <c r="CK133" i="6" s="1"/>
  <c r="AM133" i="6"/>
  <c r="CA133" i="6" s="1"/>
  <c r="AP1560" i="6"/>
  <c r="CD1560" i="6" s="1"/>
  <c r="AZ1560" i="6"/>
  <c r="CN1560" i="6" s="1"/>
  <c r="AF1560" i="6"/>
  <c r="BT1560" i="6" s="1"/>
  <c r="AS680" i="6"/>
  <c r="CG680" i="6" s="1"/>
  <c r="BC680" i="6"/>
  <c r="CQ680" i="6" s="1"/>
  <c r="AI1013" i="6"/>
  <c r="BW1013" i="6" s="1"/>
  <c r="BC1013" i="6"/>
  <c r="CQ1013" i="6" s="1"/>
  <c r="AS1013" i="6"/>
  <c r="CG1013" i="6" s="1"/>
  <c r="AO1151" i="6"/>
  <c r="CC1151" i="6" s="1"/>
  <c r="AB1000" i="6"/>
  <c r="BP1000" i="6" s="1"/>
  <c r="AV1000" i="6"/>
  <c r="CJ1000" i="6" s="1"/>
  <c r="AS1423" i="6"/>
  <c r="CG1423" i="6" s="1"/>
  <c r="BC1423" i="6"/>
  <c r="CQ1423" i="6" s="1"/>
  <c r="AA1779" i="6"/>
  <c r="BO1779" i="6" s="1"/>
  <c r="AU1779" i="6"/>
  <c r="CI1779" i="6" s="1"/>
  <c r="AK1779" i="6"/>
  <c r="BY1779" i="6" s="1"/>
  <c r="AT1422" i="6"/>
  <c r="CH1422" i="6" s="1"/>
  <c r="AV20" i="6"/>
  <c r="CJ20" i="6" s="1"/>
  <c r="AL20" i="6"/>
  <c r="BZ20" i="6" s="1"/>
  <c r="AF772" i="6"/>
  <c r="BT772" i="6" s="1"/>
  <c r="AP772" i="6"/>
  <c r="CD772" i="6" s="1"/>
  <c r="AZ772" i="6"/>
  <c r="CN772" i="6" s="1"/>
  <c r="AK725" i="6"/>
  <c r="BY725" i="6" s="1"/>
  <c r="AU725" i="6"/>
  <c r="CI725" i="6" s="1"/>
  <c r="AA725" i="6"/>
  <c r="BO725" i="6" s="1"/>
  <c r="AF677" i="6"/>
  <c r="BT677" i="6" s="1"/>
  <c r="AZ677" i="6"/>
  <c r="CN677" i="6" s="1"/>
  <c r="AP677" i="6"/>
  <c r="CD677" i="6" s="1"/>
  <c r="AF919" i="6"/>
  <c r="BT919" i="6" s="1"/>
  <c r="AM605" i="6"/>
  <c r="CA605" i="6" s="1"/>
  <c r="AW605" i="6"/>
  <c r="CK605" i="6" s="1"/>
  <c r="AB100" i="6"/>
  <c r="BP100" i="6" s="1"/>
  <c r="AV100" i="6"/>
  <c r="CJ100" i="6" s="1"/>
  <c r="AI1129" i="6"/>
  <c r="BW1129" i="6" s="1"/>
  <c r="AS1129" i="6"/>
  <c r="CG1129" i="6" s="1"/>
  <c r="BC1129" i="6"/>
  <c r="CQ1129" i="6" s="1"/>
  <c r="AK547" i="6"/>
  <c r="BY547" i="6" s="1"/>
  <c r="AU547" i="6"/>
  <c r="CI547" i="6" s="1"/>
  <c r="AA547" i="6"/>
  <c r="BO547" i="6" s="1"/>
  <c r="AV12" i="6"/>
  <c r="CJ12" i="6" s="1"/>
  <c r="AL12" i="6"/>
  <c r="BZ12" i="6" s="1"/>
  <c r="AJ1580" i="6"/>
  <c r="BX1580" i="6" s="1"/>
  <c r="AT1580" i="6"/>
  <c r="CH1580" i="6" s="1"/>
  <c r="AS1526" i="6"/>
  <c r="CG1526" i="6" s="1"/>
  <c r="AI1526" i="6"/>
  <c r="BW1526" i="6" s="1"/>
  <c r="AD1097" i="6"/>
  <c r="BR1097" i="6" s="1"/>
  <c r="AN1097" i="6"/>
  <c r="CB1097" i="6" s="1"/>
  <c r="AA1580" i="6"/>
  <c r="BO1580" i="6" s="1"/>
  <c r="AK1580" i="6"/>
  <c r="BY1580" i="6" s="1"/>
  <c r="AT392" i="6"/>
  <c r="CH392" i="6" s="1"/>
  <c r="AJ392" i="6"/>
  <c r="BX392" i="6" s="1"/>
  <c r="AL38" i="6"/>
  <c r="BZ38" i="6" s="1"/>
  <c r="AB38" i="6"/>
  <c r="BP38" i="6" s="1"/>
  <c r="AF1526" i="6"/>
  <c r="BT1526" i="6" s="1"/>
  <c r="AP1526" i="6"/>
  <c r="CD1526" i="6" s="1"/>
  <c r="AF1150" i="6"/>
  <c r="BT1150" i="6" s="1"/>
  <c r="AP1150" i="6"/>
  <c r="CD1150" i="6" s="1"/>
  <c r="AJ1750" i="6"/>
  <c r="BX1750" i="6" s="1"/>
  <c r="AT1750" i="6"/>
  <c r="CH1750" i="6" s="1"/>
  <c r="AN1526" i="6"/>
  <c r="CB1526" i="6" s="1"/>
  <c r="AD1526" i="6"/>
  <c r="BR1526" i="6" s="1"/>
  <c r="AJ374" i="6"/>
  <c r="BX374" i="6" s="1"/>
  <c r="AT374" i="6"/>
  <c r="CH374" i="6" s="1"/>
  <c r="AT1114" i="6"/>
  <c r="CH1114" i="6" s="1"/>
  <c r="AJ1114" i="6"/>
  <c r="BX1114" i="6" s="1"/>
  <c r="AC1784" i="6"/>
  <c r="BQ1784" i="6" s="1"/>
  <c r="AM1784" i="6"/>
  <c r="CA1784" i="6" s="1"/>
  <c r="AT1740" i="6"/>
  <c r="CH1740" i="6" s="1"/>
  <c r="AJ1740" i="6"/>
  <c r="BX1740" i="6" s="1"/>
  <c r="AF1217" i="6"/>
  <c r="BT1217" i="6" s="1"/>
  <c r="AP1217" i="6"/>
  <c r="CD1217" i="6" s="1"/>
  <c r="AQ866" i="6"/>
  <c r="CE866" i="6" s="1"/>
  <c r="AJ1096" i="6"/>
  <c r="BX1096" i="6" s="1"/>
  <c r="AT1096" i="6"/>
  <c r="CH1096" i="6" s="1"/>
  <c r="AO799" i="6"/>
  <c r="CC799" i="6" s="1"/>
  <c r="AE799" i="6"/>
  <c r="BS799" i="6" s="1"/>
  <c r="AM15" i="6"/>
  <c r="CA15" i="6" s="1"/>
  <c r="AC15" i="6"/>
  <c r="BQ15" i="6" s="1"/>
  <c r="AO1787" i="6"/>
  <c r="CC1787" i="6" s="1"/>
  <c r="AE1787" i="6"/>
  <c r="BS1787" i="6" s="1"/>
  <c r="AE763" i="6"/>
  <c r="BS763" i="6" s="1"/>
  <c r="AO763" i="6"/>
  <c r="CC763" i="6" s="1"/>
  <c r="AK1168" i="6"/>
  <c r="BY1168" i="6" s="1"/>
  <c r="AA1168" i="6"/>
  <c r="BO1168" i="6" s="1"/>
  <c r="AC359" i="6"/>
  <c r="BQ359" i="6" s="1"/>
  <c r="AM359" i="6"/>
  <c r="CA359" i="6" s="1"/>
  <c r="AI1650" i="6"/>
  <c r="BW1650" i="6" s="1"/>
  <c r="AS1650" i="6"/>
  <c r="CG1650" i="6" s="1"/>
  <c r="AO595" i="6"/>
  <c r="CC595" i="6" s="1"/>
  <c r="AE595" i="6"/>
  <c r="BS595" i="6" s="1"/>
  <c r="AQ958" i="6"/>
  <c r="CE958" i="6" s="1"/>
  <c r="AG958" i="6"/>
  <c r="BU958" i="6" s="1"/>
  <c r="AP1741" i="6"/>
  <c r="CD1741" i="6" s="1"/>
  <c r="AF1741" i="6"/>
  <c r="BT1741" i="6" s="1"/>
  <c r="AG1245" i="6"/>
  <c r="BU1245" i="6" s="1"/>
  <c r="AS458" i="6"/>
  <c r="CG458" i="6" s="1"/>
  <c r="AI458" i="6"/>
  <c r="BW458" i="6" s="1"/>
  <c r="AP1617" i="6"/>
  <c r="CD1617" i="6" s="1"/>
  <c r="AF1617" i="6"/>
  <c r="BT1617" i="6" s="1"/>
  <c r="AF1304" i="6"/>
  <c r="BT1304" i="6" s="1"/>
  <c r="AP1304" i="6"/>
  <c r="CD1304" i="6" s="1"/>
  <c r="AR880" i="6"/>
  <c r="CF880" i="6" s="1"/>
  <c r="AH880" i="6"/>
  <c r="BV880" i="6" s="1"/>
  <c r="AD486" i="6"/>
  <c r="BR486" i="6" s="1"/>
  <c r="AC1417" i="6"/>
  <c r="BQ1417" i="6" s="1"/>
  <c r="AM1417" i="6"/>
  <c r="CA1417" i="6" s="1"/>
  <c r="AD638" i="6"/>
  <c r="BR638" i="6" s="1"/>
  <c r="AK166" i="6"/>
  <c r="BY166" i="6" s="1"/>
  <c r="AL21" i="6"/>
  <c r="BZ21" i="6" s="1"/>
  <c r="AB21" i="6"/>
  <c r="BP21" i="6" s="1"/>
  <c r="AM1482" i="6"/>
  <c r="CA1482" i="6" s="1"/>
  <c r="AC1482" i="6"/>
  <c r="BQ1482" i="6" s="1"/>
  <c r="AF1081" i="6"/>
  <c r="BT1081" i="6" s="1"/>
  <c r="AP1081" i="6"/>
  <c r="CD1081" i="6" s="1"/>
  <c r="AF859" i="6"/>
  <c r="BT859" i="6" s="1"/>
  <c r="AP859" i="6"/>
  <c r="CD859" i="6" s="1"/>
  <c r="AN734" i="6"/>
  <c r="CB734" i="6" s="1"/>
  <c r="AD734" i="6"/>
  <c r="BR734" i="6" s="1"/>
  <c r="AF293" i="6"/>
  <c r="BT293" i="6" s="1"/>
  <c r="AP293" i="6"/>
  <c r="CD293" i="6" s="1"/>
  <c r="AT32" i="6"/>
  <c r="CH32" i="6" s="1"/>
  <c r="AJ32" i="6"/>
  <c r="BX32" i="6" s="1"/>
  <c r="AP1218" i="6"/>
  <c r="CD1218" i="6" s="1"/>
  <c r="AF1218" i="6"/>
  <c r="BT1218" i="6" s="1"/>
  <c r="AQ688" i="6"/>
  <c r="CE688" i="6" s="1"/>
  <c r="AG688" i="6"/>
  <c r="BU688" i="6" s="1"/>
  <c r="AM108" i="6"/>
  <c r="CA108" i="6" s="1"/>
  <c r="AC108" i="6"/>
  <c r="BQ108" i="6" s="1"/>
  <c r="AM864" i="6"/>
  <c r="CA864" i="6" s="1"/>
  <c r="AS670" i="6"/>
  <c r="CG670" i="6" s="1"/>
  <c r="AI670" i="6"/>
  <c r="BW670" i="6" s="1"/>
  <c r="AO1531" i="6"/>
  <c r="CC1531" i="6" s="1"/>
  <c r="AE1531" i="6"/>
  <c r="BS1531" i="6" s="1"/>
  <c r="AM1189" i="6"/>
  <c r="CA1189" i="6" s="1"/>
  <c r="AC1189" i="6"/>
  <c r="BQ1189" i="6" s="1"/>
  <c r="AB900" i="6"/>
  <c r="BP900" i="6" s="1"/>
  <c r="AL900" i="6"/>
  <c r="BZ900" i="6" s="1"/>
  <c r="AG575" i="6"/>
  <c r="BU575" i="6" s="1"/>
  <c r="AQ176" i="6"/>
  <c r="CE176" i="6" s="1"/>
  <c r="AG176" i="6"/>
  <c r="BU176" i="6" s="1"/>
  <c r="AD1734" i="6"/>
  <c r="BR1734" i="6" s="1"/>
  <c r="AN1734" i="6"/>
  <c r="CB1734" i="6" s="1"/>
  <c r="AN494" i="6"/>
  <c r="CB494" i="6" s="1"/>
  <c r="AD494" i="6"/>
  <c r="BR494" i="6" s="1"/>
  <c r="AA1174" i="6"/>
  <c r="BO1174" i="6" s="1"/>
  <c r="AK1174" i="6"/>
  <c r="BY1174" i="6" s="1"/>
  <c r="AO1445" i="6"/>
  <c r="CC1445" i="6" s="1"/>
  <c r="AE1445" i="6"/>
  <c r="BS1445" i="6" s="1"/>
  <c r="AE637" i="6"/>
  <c r="BS637" i="6" s="1"/>
  <c r="AJ1030" i="6"/>
  <c r="BX1030" i="6" s="1"/>
  <c r="AQ1775" i="6"/>
  <c r="CE1775" i="6" s="1"/>
  <c r="AG1775" i="6"/>
  <c r="BU1775" i="6" s="1"/>
  <c r="AM1208" i="6"/>
  <c r="CA1208" i="6" s="1"/>
  <c r="AC1208" i="6"/>
  <c r="BQ1208" i="6" s="1"/>
  <c r="AN1785" i="6"/>
  <c r="CB1785" i="6" s="1"/>
  <c r="AD1785" i="6"/>
  <c r="BR1785" i="6" s="1"/>
  <c r="AL1171" i="6"/>
  <c r="BZ1171" i="6" s="1"/>
  <c r="AN1127" i="6"/>
  <c r="CB1127" i="6" s="1"/>
  <c r="AD1127" i="6"/>
  <c r="BR1127" i="6" s="1"/>
  <c r="AD1104" i="6"/>
  <c r="BR1104" i="6" s="1"/>
  <c r="AD925" i="6"/>
  <c r="BR925" i="6" s="1"/>
  <c r="AE463" i="6"/>
  <c r="BS463" i="6" s="1"/>
  <c r="AO463" i="6"/>
  <c r="CC463" i="6" s="1"/>
  <c r="AP1245" i="6"/>
  <c r="CD1245" i="6" s="1"/>
  <c r="AF1245" i="6"/>
  <c r="BT1245" i="6" s="1"/>
  <c r="AJ780" i="6"/>
  <c r="BX780" i="6" s="1"/>
  <c r="AT780" i="6"/>
  <c r="CH780" i="6" s="1"/>
  <c r="AJ1204" i="6"/>
  <c r="BX1204" i="6" s="1"/>
  <c r="AT1204" i="6"/>
  <c r="CH1204" i="6" s="1"/>
  <c r="AE715" i="6"/>
  <c r="BS715" i="6" s="1"/>
  <c r="AO715" i="6"/>
  <c r="CC715" i="6" s="1"/>
  <c r="AB1317" i="6"/>
  <c r="BP1317" i="6" s="1"/>
  <c r="AL1317" i="6"/>
  <c r="BZ1317" i="6" s="1"/>
  <c r="AO1668" i="6"/>
  <c r="CC1668" i="6" s="1"/>
  <c r="AE1668" i="6"/>
  <c r="BS1668" i="6" s="1"/>
  <c r="AO1304" i="6"/>
  <c r="CC1304" i="6" s="1"/>
  <c r="AE1304" i="6"/>
  <c r="BS1304" i="6" s="1"/>
  <c r="AM1020" i="6"/>
  <c r="CA1020" i="6" s="1"/>
  <c r="AC1020" i="6"/>
  <c r="BQ1020" i="6" s="1"/>
  <c r="AJ651" i="6"/>
  <c r="BX651" i="6" s="1"/>
  <c r="AT651" i="6"/>
  <c r="CH651" i="6" s="1"/>
  <c r="AR378" i="6"/>
  <c r="CF378" i="6" s="1"/>
  <c r="AH378" i="6"/>
  <c r="BV378" i="6" s="1"/>
  <c r="AT1512" i="6"/>
  <c r="CH1512" i="6" s="1"/>
  <c r="AJ1512" i="6"/>
  <c r="BX1512" i="6" s="1"/>
  <c r="AP1047" i="6"/>
  <c r="CD1047" i="6" s="1"/>
  <c r="AF1047" i="6"/>
  <c r="BT1047" i="6" s="1"/>
  <c r="AI167" i="6"/>
  <c r="BW167" i="6" s="1"/>
  <c r="AS167" i="6"/>
  <c r="CG167" i="6" s="1"/>
  <c r="AE1642" i="6"/>
  <c r="BS1642" i="6" s="1"/>
  <c r="AO1642" i="6"/>
  <c r="CC1642" i="6" s="1"/>
  <c r="AG1554" i="6"/>
  <c r="BU1554" i="6" s="1"/>
  <c r="AQ1554" i="6"/>
  <c r="CE1554" i="6" s="1"/>
  <c r="AR1417" i="6"/>
  <c r="CF1417" i="6" s="1"/>
  <c r="AN1202" i="6"/>
  <c r="CB1202" i="6" s="1"/>
  <c r="AD1202" i="6"/>
  <c r="BR1202" i="6" s="1"/>
  <c r="AL734" i="6"/>
  <c r="BZ734" i="6" s="1"/>
  <c r="AB734" i="6"/>
  <c r="BP734" i="6" s="1"/>
  <c r="AD1540" i="6"/>
  <c r="BR1540" i="6" s="1"/>
  <c r="AN1540" i="6"/>
  <c r="CB1540" i="6" s="1"/>
  <c r="AR1132" i="6"/>
  <c r="CF1132" i="6" s="1"/>
  <c r="AH1132" i="6"/>
  <c r="BV1132" i="6" s="1"/>
  <c r="AQ99" i="6"/>
  <c r="CE99" i="6" s="1"/>
  <c r="AG99" i="6"/>
  <c r="BU99" i="6" s="1"/>
  <c r="AK1466" i="6"/>
  <c r="BY1466" i="6" s="1"/>
  <c r="AT1197" i="6"/>
  <c r="CH1197" i="6" s="1"/>
  <c r="AJ1197" i="6"/>
  <c r="BX1197" i="6" s="1"/>
  <c r="AT804" i="6"/>
  <c r="CH804" i="6" s="1"/>
  <c r="AJ804" i="6"/>
  <c r="BX804" i="6" s="1"/>
  <c r="AO1698" i="6"/>
  <c r="CC1698" i="6" s="1"/>
  <c r="AM751" i="6"/>
  <c r="CA751" i="6" s="1"/>
  <c r="AC751" i="6"/>
  <c r="BQ751" i="6" s="1"/>
  <c r="AJ481" i="6"/>
  <c r="BX481" i="6" s="1"/>
  <c r="AT481" i="6"/>
  <c r="CH481" i="6" s="1"/>
  <c r="AO473" i="6"/>
  <c r="CC473" i="6" s="1"/>
  <c r="AT243" i="6"/>
  <c r="CH243" i="6" s="1"/>
  <c r="AJ243" i="6"/>
  <c r="BX243" i="6" s="1"/>
  <c r="AK214" i="6"/>
  <c r="BY214" i="6" s="1"/>
  <c r="AA214" i="6"/>
  <c r="BO214" i="6" s="1"/>
  <c r="AO1724" i="6"/>
  <c r="CC1724" i="6" s="1"/>
  <c r="AE1724" i="6"/>
  <c r="BS1724" i="6" s="1"/>
  <c r="AA1575" i="6"/>
  <c r="BO1575" i="6" s="1"/>
  <c r="AK1575" i="6"/>
  <c r="BY1575" i="6" s="1"/>
  <c r="AK1384" i="6"/>
  <c r="BY1384" i="6" s="1"/>
  <c r="AA1384" i="6"/>
  <c r="BO1384" i="6" s="1"/>
  <c r="AN1167" i="6"/>
  <c r="CB1167" i="6" s="1"/>
  <c r="AD1167" i="6"/>
  <c r="BR1167" i="6" s="1"/>
  <c r="AN1660" i="6"/>
  <c r="CB1660" i="6" s="1"/>
  <c r="AD1660" i="6"/>
  <c r="BR1660" i="6" s="1"/>
  <c r="AJ1221" i="6"/>
  <c r="BX1221" i="6" s="1"/>
  <c r="AQ806" i="6"/>
  <c r="CE806" i="6" s="1"/>
  <c r="AG806" i="6"/>
  <c r="BU806" i="6" s="1"/>
  <c r="AE387" i="6"/>
  <c r="BS387" i="6" s="1"/>
  <c r="AO387" i="6"/>
  <c r="CC387" i="6" s="1"/>
  <c r="AN834" i="6"/>
  <c r="CB834" i="6" s="1"/>
  <c r="AP434" i="6"/>
  <c r="CD434" i="6" s="1"/>
  <c r="AF434" i="6"/>
  <c r="BT434" i="6" s="1"/>
  <c r="AP1775" i="6"/>
  <c r="CD1775" i="6" s="1"/>
  <c r="AF1775" i="6"/>
  <c r="BT1775" i="6" s="1"/>
  <c r="AJ1208" i="6"/>
  <c r="BX1208" i="6" s="1"/>
  <c r="AT1208" i="6"/>
  <c r="CH1208" i="6" s="1"/>
  <c r="AB501" i="6"/>
  <c r="BP501" i="6" s="1"/>
  <c r="AL501" i="6"/>
  <c r="BZ501" i="6" s="1"/>
  <c r="AM1326" i="6"/>
  <c r="CA1326" i="6" s="1"/>
  <c r="AC1326" i="6"/>
  <c r="BQ1326" i="6" s="1"/>
  <c r="AG308" i="6"/>
  <c r="BU308" i="6" s="1"/>
  <c r="AQ308" i="6"/>
  <c r="CE308" i="6" s="1"/>
  <c r="AM1732" i="6"/>
  <c r="CA1732" i="6" s="1"/>
  <c r="AC1732" i="6"/>
  <c r="BQ1732" i="6" s="1"/>
  <c r="AS1467" i="6"/>
  <c r="CG1467" i="6" s="1"/>
  <c r="AI1467" i="6"/>
  <c r="BW1467" i="6" s="1"/>
  <c r="AR1089" i="6"/>
  <c r="CF1089" i="6" s="1"/>
  <c r="AH1089" i="6"/>
  <c r="BV1089" i="6" s="1"/>
  <c r="AR376" i="6"/>
  <c r="CF376" i="6" s="1"/>
  <c r="AH376" i="6"/>
  <c r="BV376" i="6" s="1"/>
  <c r="AQ51" i="6"/>
  <c r="CE51" i="6" s="1"/>
  <c r="AG51" i="6"/>
  <c r="BU51" i="6" s="1"/>
  <c r="AA1487" i="6"/>
  <c r="BO1487" i="6" s="1"/>
  <c r="AK1487" i="6"/>
  <c r="BY1487" i="6" s="1"/>
  <c r="AE1029" i="6"/>
  <c r="BS1029" i="6" s="1"/>
  <c r="AO1029" i="6"/>
  <c r="CC1029" i="6" s="1"/>
  <c r="AQ137" i="6"/>
  <c r="CE137" i="6" s="1"/>
  <c r="AG137" i="6"/>
  <c r="BU137" i="6" s="1"/>
  <c r="AJ1759" i="6"/>
  <c r="BX1759" i="6" s="1"/>
  <c r="AT1759" i="6"/>
  <c r="CH1759" i="6" s="1"/>
  <c r="AT1226" i="6"/>
  <c r="CH1226" i="6" s="1"/>
  <c r="AJ1226" i="6"/>
  <c r="BX1226" i="6" s="1"/>
  <c r="AD984" i="6"/>
  <c r="BR984" i="6" s="1"/>
  <c r="AN984" i="6"/>
  <c r="CB984" i="6" s="1"/>
  <c r="AH812" i="6"/>
  <c r="BV812" i="6" s="1"/>
  <c r="AQ1673" i="6"/>
  <c r="CE1673" i="6" s="1"/>
  <c r="AG1673" i="6"/>
  <c r="BU1673" i="6" s="1"/>
  <c r="AR1247" i="6"/>
  <c r="CF1247" i="6" s="1"/>
  <c r="AO1063" i="6"/>
  <c r="CC1063" i="6" s="1"/>
  <c r="AE1063" i="6"/>
  <c r="BS1063" i="6" s="1"/>
  <c r="AR908" i="6"/>
  <c r="CF908" i="6" s="1"/>
  <c r="AH908" i="6"/>
  <c r="BV908" i="6" s="1"/>
  <c r="AM768" i="6"/>
  <c r="CA768" i="6" s="1"/>
  <c r="AC768" i="6"/>
  <c r="BQ768" i="6" s="1"/>
  <c r="AS1036" i="6"/>
  <c r="CG1036" i="6" s="1"/>
  <c r="AI1036" i="6"/>
  <c r="BW1036" i="6" s="1"/>
  <c r="AR1535" i="6"/>
  <c r="CF1535" i="6" s="1"/>
  <c r="AH1535" i="6"/>
  <c r="BV1535" i="6" s="1"/>
  <c r="AC381" i="6"/>
  <c r="BQ381" i="6" s="1"/>
  <c r="AM381" i="6"/>
  <c r="CA381" i="6" s="1"/>
  <c r="AB642" i="6"/>
  <c r="BP642" i="6" s="1"/>
  <c r="AL642" i="6"/>
  <c r="BZ642" i="6" s="1"/>
  <c r="AD383" i="6"/>
  <c r="BR383" i="6" s="1"/>
  <c r="AN383" i="6"/>
  <c r="CB383" i="6" s="1"/>
  <c r="AB1460" i="6"/>
  <c r="BP1460" i="6" s="1"/>
  <c r="AL1460" i="6"/>
  <c r="BZ1460" i="6" s="1"/>
  <c r="AT1194" i="6"/>
  <c r="CH1194" i="6" s="1"/>
  <c r="AJ1194" i="6"/>
  <c r="BX1194" i="6" s="1"/>
  <c r="AK1625" i="6"/>
  <c r="BY1625" i="6" s="1"/>
  <c r="AA1625" i="6"/>
  <c r="BO1625" i="6" s="1"/>
  <c r="AR1504" i="6"/>
  <c r="CF1504" i="6" s="1"/>
  <c r="AH1504" i="6"/>
  <c r="BV1504" i="6" s="1"/>
  <c r="AG431" i="6"/>
  <c r="BU431" i="6" s="1"/>
  <c r="AS451" i="6"/>
  <c r="CG451" i="6" s="1"/>
  <c r="AT650" i="6"/>
  <c r="CH650" i="6" s="1"/>
  <c r="AJ650" i="6"/>
  <c r="BX650" i="6" s="1"/>
  <c r="AP61" i="6"/>
  <c r="CD61" i="6" s="1"/>
  <c r="AF61" i="6"/>
  <c r="BT61" i="6" s="1"/>
  <c r="AS1739" i="6"/>
  <c r="CG1739" i="6" s="1"/>
  <c r="AI1739" i="6"/>
  <c r="BW1739" i="6" s="1"/>
  <c r="AQ1238" i="6"/>
  <c r="CE1238" i="6" s="1"/>
  <c r="AG1238" i="6"/>
  <c r="BU1238" i="6" s="1"/>
  <c r="AC1367" i="6"/>
  <c r="BQ1367" i="6" s="1"/>
  <c r="AQ1271" i="6"/>
  <c r="CE1271" i="6" s="1"/>
  <c r="AD973" i="6"/>
  <c r="BR973" i="6" s="1"/>
  <c r="AA821" i="6"/>
  <c r="BO821" i="6" s="1"/>
  <c r="AK821" i="6"/>
  <c r="BY821" i="6" s="1"/>
  <c r="AC735" i="6"/>
  <c r="BQ735" i="6" s="1"/>
  <c r="AM735" i="6"/>
  <c r="CA735" i="6" s="1"/>
  <c r="AT427" i="6"/>
  <c r="CH427" i="6" s="1"/>
  <c r="AJ427" i="6"/>
  <c r="BX427" i="6" s="1"/>
  <c r="AL463" i="6"/>
  <c r="BZ463" i="6" s="1"/>
  <c r="AB463" i="6"/>
  <c r="BP463" i="6" s="1"/>
  <c r="AQ662" i="6"/>
  <c r="CE662" i="6" s="1"/>
  <c r="AG662" i="6"/>
  <c r="BU662" i="6" s="1"/>
  <c r="AN1600" i="6"/>
  <c r="CB1600" i="6" s="1"/>
  <c r="AD1600" i="6"/>
  <c r="BR1600" i="6" s="1"/>
  <c r="AS460" i="6"/>
  <c r="CG460" i="6" s="1"/>
  <c r="AI460" i="6"/>
  <c r="BW460" i="6" s="1"/>
  <c r="AK307" i="6"/>
  <c r="BY307" i="6" s="1"/>
  <c r="AT1633" i="6"/>
  <c r="CH1633" i="6" s="1"/>
  <c r="AJ1633" i="6"/>
  <c r="BX1633" i="6" s="1"/>
  <c r="AE964" i="6"/>
  <c r="BS964" i="6" s="1"/>
  <c r="AO964" i="6"/>
  <c r="CC964" i="6" s="1"/>
  <c r="AC379" i="6"/>
  <c r="BQ379" i="6" s="1"/>
  <c r="AM379" i="6"/>
  <c r="CA379" i="6" s="1"/>
  <c r="AL1309" i="6"/>
  <c r="BZ1309" i="6" s="1"/>
  <c r="AN1528" i="6"/>
  <c r="CB1528" i="6" s="1"/>
  <c r="AL1153" i="6"/>
  <c r="BZ1153" i="6" s="1"/>
  <c r="AB1153" i="6"/>
  <c r="BP1153" i="6" s="1"/>
  <c r="AN1038" i="6"/>
  <c r="CB1038" i="6" s="1"/>
  <c r="AD1038" i="6"/>
  <c r="BR1038" i="6" s="1"/>
  <c r="AC896" i="6"/>
  <c r="BQ896" i="6" s="1"/>
  <c r="AM896" i="6"/>
  <c r="CA896" i="6" s="1"/>
  <c r="AS778" i="6"/>
  <c r="CG778" i="6" s="1"/>
  <c r="AJ271" i="6"/>
  <c r="BX271" i="6" s="1"/>
  <c r="AT271" i="6"/>
  <c r="CH271" i="6" s="1"/>
  <c r="AI1525" i="6"/>
  <c r="BW1525" i="6" s="1"/>
  <c r="AS1525" i="6"/>
  <c r="CG1525" i="6" s="1"/>
  <c r="AR1353" i="6"/>
  <c r="CF1353" i="6" s="1"/>
  <c r="AH1353" i="6"/>
  <c r="BV1353" i="6" s="1"/>
  <c r="AL1003" i="6"/>
  <c r="BZ1003" i="6" s="1"/>
  <c r="AB1003" i="6"/>
  <c r="BP1003" i="6" s="1"/>
  <c r="AT549" i="6"/>
  <c r="CH549" i="6" s="1"/>
  <c r="AJ549" i="6"/>
  <c r="BX549" i="6" s="1"/>
  <c r="AO385" i="6"/>
  <c r="CC385" i="6" s="1"/>
  <c r="AM1645" i="6"/>
  <c r="CA1645" i="6" s="1"/>
  <c r="AC1645" i="6"/>
  <c r="BQ1645" i="6" s="1"/>
  <c r="AB1060" i="6"/>
  <c r="BP1060" i="6" s="1"/>
  <c r="AL1060" i="6"/>
  <c r="BZ1060" i="6" s="1"/>
  <c r="AJ601" i="6"/>
  <c r="BX601" i="6" s="1"/>
  <c r="AT601" i="6"/>
  <c r="CH601" i="6" s="1"/>
  <c r="AO539" i="6"/>
  <c r="CC539" i="6" s="1"/>
  <c r="AE539" i="6"/>
  <c r="BS539" i="6" s="1"/>
  <c r="AA44" i="6"/>
  <c r="BO44" i="6" s="1"/>
  <c r="AK44" i="6"/>
  <c r="BY44" i="6" s="1"/>
  <c r="AJ1646" i="6"/>
  <c r="BX1646" i="6" s="1"/>
  <c r="AT1646" i="6"/>
  <c r="CH1646" i="6" s="1"/>
  <c r="AI932" i="6"/>
  <c r="BW932" i="6" s="1"/>
  <c r="AS932" i="6"/>
  <c r="CG932" i="6" s="1"/>
  <c r="AB1320" i="6"/>
  <c r="BP1320" i="6" s="1"/>
  <c r="AL1320" i="6"/>
  <c r="BZ1320" i="6" s="1"/>
  <c r="AH1281" i="6"/>
  <c r="BV1281" i="6" s="1"/>
  <c r="AR1281" i="6"/>
  <c r="CF1281" i="6" s="1"/>
  <c r="AG1235" i="6"/>
  <c r="BU1235" i="6" s="1"/>
  <c r="AQ1235" i="6"/>
  <c r="CE1235" i="6" s="1"/>
  <c r="AQ1051" i="6"/>
  <c r="CE1051" i="6" s="1"/>
  <c r="AG1051" i="6"/>
  <c r="BU1051" i="6" s="1"/>
  <c r="AR841" i="6"/>
  <c r="CF841" i="6" s="1"/>
  <c r="AH841" i="6"/>
  <c r="BV841" i="6" s="1"/>
  <c r="AF800" i="6"/>
  <c r="BT800" i="6" s="1"/>
  <c r="AP800" i="6"/>
  <c r="CD800" i="6" s="1"/>
  <c r="AK592" i="6"/>
  <c r="BY592" i="6" s="1"/>
  <c r="AK487" i="6"/>
  <c r="BY487" i="6" s="1"/>
  <c r="AA487" i="6"/>
  <c r="BO487" i="6" s="1"/>
  <c r="AS1352" i="6"/>
  <c r="CG1352" i="6" s="1"/>
  <c r="AI1352" i="6"/>
  <c r="BW1352" i="6" s="1"/>
  <c r="AL1397" i="6"/>
  <c r="BZ1397" i="6" s="1"/>
  <c r="AB1397" i="6"/>
  <c r="BP1397" i="6" s="1"/>
  <c r="AJ588" i="6"/>
  <c r="BX588" i="6" s="1"/>
  <c r="AT588" i="6"/>
  <c r="CH588" i="6" s="1"/>
  <c r="AR422" i="6"/>
  <c r="CF422" i="6" s="1"/>
  <c r="AH422" i="6"/>
  <c r="BV422" i="6" s="1"/>
  <c r="AS210" i="6"/>
  <c r="CG210" i="6" s="1"/>
  <c r="AT1137" i="6"/>
  <c r="CH1137" i="6" s="1"/>
  <c r="AJ1137" i="6"/>
  <c r="BX1137" i="6" s="1"/>
  <c r="AK190" i="6"/>
  <c r="BY190" i="6" s="1"/>
  <c r="AA190" i="6"/>
  <c r="BO190" i="6" s="1"/>
  <c r="AA683" i="6"/>
  <c r="BO683" i="6" s="1"/>
  <c r="AS125" i="6"/>
  <c r="CG125" i="6" s="1"/>
  <c r="AA1578" i="6"/>
  <c r="BO1578" i="6" s="1"/>
  <c r="AK1578" i="6"/>
  <c r="BY1578" i="6" s="1"/>
  <c r="AJ1078" i="6"/>
  <c r="BX1078" i="6" s="1"/>
  <c r="AN716" i="6"/>
  <c r="CB716" i="6" s="1"/>
  <c r="AD716" i="6"/>
  <c r="BR716" i="6" s="1"/>
  <c r="AO317" i="6"/>
  <c r="CC317" i="6" s="1"/>
  <c r="AE317" i="6"/>
  <c r="BS317" i="6" s="1"/>
  <c r="AA61" i="6"/>
  <c r="BO61" i="6" s="1"/>
  <c r="AA1739" i="6"/>
  <c r="BO1739" i="6" s="1"/>
  <c r="AK1739" i="6"/>
  <c r="BY1739" i="6" s="1"/>
  <c r="AS1346" i="6"/>
  <c r="CG1346" i="6" s="1"/>
  <c r="AN459" i="6"/>
  <c r="CB459" i="6" s="1"/>
  <c r="AD459" i="6"/>
  <c r="BR459" i="6" s="1"/>
  <c r="AC645" i="6"/>
  <c r="BQ645" i="6" s="1"/>
  <c r="AM645" i="6"/>
  <c r="CA645" i="6" s="1"/>
  <c r="AA1770" i="6"/>
  <c r="BO1770" i="6" s="1"/>
  <c r="AK1770" i="6"/>
  <c r="BY1770" i="6" s="1"/>
  <c r="AQ1017" i="6"/>
  <c r="CE1017" i="6" s="1"/>
  <c r="AG1017" i="6"/>
  <c r="BU1017" i="6" s="1"/>
  <c r="AI811" i="6"/>
  <c r="BW811" i="6" s="1"/>
  <c r="AS811" i="6"/>
  <c r="CG811" i="6" s="1"/>
  <c r="AS488" i="6"/>
  <c r="CG488" i="6" s="1"/>
  <c r="AI488" i="6"/>
  <c r="BW488" i="6" s="1"/>
  <c r="AB1515" i="6"/>
  <c r="BP1515" i="6" s="1"/>
  <c r="AL1515" i="6"/>
  <c r="BZ1515" i="6" s="1"/>
  <c r="AT925" i="6"/>
  <c r="CH925" i="6" s="1"/>
  <c r="AJ925" i="6"/>
  <c r="BX925" i="6" s="1"/>
  <c r="AN739" i="6"/>
  <c r="CB739" i="6" s="1"/>
  <c r="AD739" i="6"/>
  <c r="BR739" i="6" s="1"/>
  <c r="AS93" i="6"/>
  <c r="CG93" i="6" s="1"/>
  <c r="AI93" i="6"/>
  <c r="BW93" i="6" s="1"/>
  <c r="AC400" i="6"/>
  <c r="BQ400" i="6" s="1"/>
  <c r="AM400" i="6"/>
  <c r="CA400" i="6" s="1"/>
  <c r="AJ379" i="6"/>
  <c r="BX379" i="6" s="1"/>
  <c r="AT379" i="6"/>
  <c r="CH379" i="6" s="1"/>
  <c r="AP199" i="6"/>
  <c r="CD199" i="6" s="1"/>
  <c r="AF199" i="6"/>
  <c r="BT199" i="6" s="1"/>
  <c r="AB1354" i="6"/>
  <c r="BP1354" i="6" s="1"/>
  <c r="AL1354" i="6"/>
  <c r="BZ1354" i="6" s="1"/>
  <c r="AB885" i="6"/>
  <c r="BP885" i="6" s="1"/>
  <c r="AL885" i="6"/>
  <c r="BZ885" i="6" s="1"/>
  <c r="AF840" i="6"/>
  <c r="BT840" i="6" s="1"/>
  <c r="AJ778" i="6"/>
  <c r="BX778" i="6" s="1"/>
  <c r="AJ591" i="6"/>
  <c r="BX591" i="6" s="1"/>
  <c r="AT591" i="6"/>
  <c r="CH591" i="6" s="1"/>
  <c r="AT580" i="6"/>
  <c r="CH580" i="6" s="1"/>
  <c r="AJ580" i="6"/>
  <c r="BX580" i="6" s="1"/>
  <c r="AC446" i="6"/>
  <c r="BQ446" i="6" s="1"/>
  <c r="AM446" i="6"/>
  <c r="CA446" i="6" s="1"/>
  <c r="AM271" i="6"/>
  <c r="CA271" i="6" s="1"/>
  <c r="AC271" i="6"/>
  <c r="BQ271" i="6" s="1"/>
  <c r="AQ184" i="6"/>
  <c r="CE184" i="6" s="1"/>
  <c r="AG184" i="6"/>
  <c r="BU184" i="6" s="1"/>
  <c r="AM950" i="6"/>
  <c r="CA950" i="6" s="1"/>
  <c r="AC908" i="6"/>
  <c r="BQ908" i="6" s="1"/>
  <c r="AM908" i="6"/>
  <c r="CA908" i="6" s="1"/>
  <c r="AF665" i="6"/>
  <c r="BT665" i="6" s="1"/>
  <c r="AO482" i="6"/>
  <c r="CC482" i="6" s="1"/>
  <c r="AE482" i="6"/>
  <c r="BS482" i="6" s="1"/>
  <c r="AT1353" i="6"/>
  <c r="CH1353" i="6" s="1"/>
  <c r="AJ1353" i="6"/>
  <c r="BX1353" i="6" s="1"/>
  <c r="AS860" i="6"/>
  <c r="CG860" i="6" s="1"/>
  <c r="AN819" i="6"/>
  <c r="CB819" i="6" s="1"/>
  <c r="AD819" i="6"/>
  <c r="BR819" i="6" s="1"/>
  <c r="AG590" i="6"/>
  <c r="BU590" i="6" s="1"/>
  <c r="AQ590" i="6"/>
  <c r="CE590" i="6" s="1"/>
  <c r="AE558" i="6"/>
  <c r="BS558" i="6" s="1"/>
  <c r="AO558" i="6"/>
  <c r="CC558" i="6" s="1"/>
  <c r="AE890" i="6"/>
  <c r="BS890" i="6" s="1"/>
  <c r="AO890" i="6"/>
  <c r="CC890" i="6" s="1"/>
  <c r="AA1603" i="6"/>
  <c r="BO1603" i="6" s="1"/>
  <c r="AK1603" i="6"/>
  <c r="BY1603" i="6" s="1"/>
  <c r="AK1161" i="6"/>
  <c r="BY1161" i="6" s="1"/>
  <c r="AA1161" i="6"/>
  <c r="BO1161" i="6" s="1"/>
  <c r="AM708" i="6"/>
  <c r="CA708" i="6" s="1"/>
  <c r="AT209" i="6"/>
  <c r="CH209" i="6" s="1"/>
  <c r="AJ209" i="6"/>
  <c r="BX209" i="6" s="1"/>
  <c r="AI126" i="6"/>
  <c r="BW126" i="6" s="1"/>
  <c r="AL1601" i="6"/>
  <c r="BZ1601" i="6" s="1"/>
  <c r="AB1601" i="6"/>
  <c r="BP1601" i="6" s="1"/>
  <c r="AA717" i="6"/>
  <c r="BO717" i="6" s="1"/>
  <c r="AK717" i="6"/>
  <c r="BY717" i="6" s="1"/>
  <c r="AT440" i="6"/>
  <c r="CH440" i="6" s="1"/>
  <c r="AR1623" i="6"/>
  <c r="CF1623" i="6" s="1"/>
  <c r="AH1623" i="6"/>
  <c r="BV1623" i="6" s="1"/>
  <c r="AP1567" i="6"/>
  <c r="CD1567" i="6" s="1"/>
  <c r="AE1217" i="6"/>
  <c r="BS1217" i="6" s="1"/>
  <c r="AO1217" i="6"/>
  <c r="CC1217" i="6" s="1"/>
  <c r="AA955" i="6"/>
  <c r="BO955" i="6" s="1"/>
  <c r="AK955" i="6"/>
  <c r="BY955" i="6" s="1"/>
  <c r="AT890" i="6"/>
  <c r="CH890" i="6" s="1"/>
  <c r="AF470" i="6"/>
  <c r="BT470" i="6" s="1"/>
  <c r="AP470" i="6"/>
  <c r="CD470" i="6" s="1"/>
  <c r="AG226" i="6"/>
  <c r="BU226" i="6" s="1"/>
  <c r="AK1717" i="6"/>
  <c r="BY1717" i="6" s="1"/>
  <c r="AA1717" i="6"/>
  <c r="BO1717" i="6" s="1"/>
  <c r="AS1622" i="6"/>
  <c r="CG1622" i="6" s="1"/>
  <c r="AI1622" i="6"/>
  <c r="BW1622" i="6" s="1"/>
  <c r="AD1216" i="6"/>
  <c r="BR1216" i="6" s="1"/>
  <c r="AN1216" i="6"/>
  <c r="CB1216" i="6" s="1"/>
  <c r="AI985" i="6"/>
  <c r="BW985" i="6" s="1"/>
  <c r="AS985" i="6"/>
  <c r="CG985" i="6" s="1"/>
  <c r="AC704" i="6"/>
  <c r="BQ704" i="6" s="1"/>
  <c r="AM704" i="6"/>
  <c r="CA704" i="6" s="1"/>
  <c r="AC523" i="6"/>
  <c r="BQ523" i="6" s="1"/>
  <c r="AM523" i="6"/>
  <c r="CA523" i="6" s="1"/>
  <c r="AN91" i="6"/>
  <c r="CB91" i="6" s="1"/>
  <c r="AD91" i="6"/>
  <c r="BR91" i="6" s="1"/>
  <c r="AR1648" i="6"/>
  <c r="CF1648" i="6" s="1"/>
  <c r="AH1648" i="6"/>
  <c r="BV1648" i="6" s="1"/>
  <c r="AQ1485" i="6"/>
  <c r="CE1485" i="6" s="1"/>
  <c r="AG1485" i="6"/>
  <c r="BU1485" i="6" s="1"/>
  <c r="AM1474" i="6"/>
  <c r="CA1474" i="6" s="1"/>
  <c r="AC1474" i="6"/>
  <c r="BQ1474" i="6" s="1"/>
  <c r="AN1330" i="6"/>
  <c r="CB1330" i="6" s="1"/>
  <c r="AD1330" i="6"/>
  <c r="BR1330" i="6" s="1"/>
  <c r="AK1309" i="6"/>
  <c r="BY1309" i="6" s="1"/>
  <c r="AA1309" i="6"/>
  <c r="BO1309" i="6" s="1"/>
  <c r="AL1072" i="6"/>
  <c r="BZ1072" i="6" s="1"/>
  <c r="AI1049" i="6"/>
  <c r="BW1049" i="6" s="1"/>
  <c r="AS1049" i="6"/>
  <c r="CG1049" i="6" s="1"/>
  <c r="AS950" i="6"/>
  <c r="CG950" i="6" s="1"/>
  <c r="AI950" i="6"/>
  <c r="BW950" i="6" s="1"/>
  <c r="AJ808" i="6"/>
  <c r="BX808" i="6" s="1"/>
  <c r="AT808" i="6"/>
  <c r="CH808" i="6" s="1"/>
  <c r="AB540" i="6"/>
  <c r="BP540" i="6" s="1"/>
  <c r="AL540" i="6"/>
  <c r="BZ540" i="6" s="1"/>
  <c r="AE183" i="6"/>
  <c r="BS183" i="6" s="1"/>
  <c r="AO183" i="6"/>
  <c r="CC183" i="6" s="1"/>
  <c r="AC153" i="6"/>
  <c r="BQ153" i="6" s="1"/>
  <c r="AM153" i="6"/>
  <c r="CA153" i="6" s="1"/>
  <c r="AR384" i="6"/>
  <c r="CF384" i="6" s="1"/>
  <c r="AH384" i="6"/>
  <c r="BV384" i="6" s="1"/>
  <c r="AE566" i="6"/>
  <c r="BS566" i="6" s="1"/>
  <c r="AQ26" i="6"/>
  <c r="CE26" i="6" s="1"/>
  <c r="AG26" i="6"/>
  <c r="BU26" i="6" s="1"/>
  <c r="AJ66" i="6"/>
  <c r="BX66" i="6" s="1"/>
  <c r="AT66" i="6"/>
  <c r="CH66" i="6" s="1"/>
  <c r="AM1624" i="6"/>
  <c r="CA1624" i="6" s="1"/>
  <c r="AN1166" i="6"/>
  <c r="CB1166" i="6" s="1"/>
  <c r="AD1166" i="6"/>
  <c r="BR1166" i="6" s="1"/>
  <c r="AS1787" i="6"/>
  <c r="CG1787" i="6" s="1"/>
  <c r="AI1787" i="6"/>
  <c r="BW1787" i="6" s="1"/>
  <c r="AQ1678" i="6"/>
  <c r="CE1678" i="6" s="1"/>
  <c r="AG1678" i="6"/>
  <c r="BU1678" i="6" s="1"/>
  <c r="AE1524" i="6"/>
  <c r="BS1524" i="6" s="1"/>
  <c r="AO1524" i="6"/>
  <c r="CC1524" i="6" s="1"/>
  <c r="AA1286" i="6"/>
  <c r="BO1286" i="6" s="1"/>
  <c r="AO1191" i="6"/>
  <c r="CC1191" i="6" s="1"/>
  <c r="AE1191" i="6"/>
  <c r="BS1191" i="6" s="1"/>
  <c r="AD1015" i="6"/>
  <c r="BR1015" i="6" s="1"/>
  <c r="AN1015" i="6"/>
  <c r="CB1015" i="6" s="1"/>
  <c r="AD763" i="6"/>
  <c r="BR763" i="6" s="1"/>
  <c r="AN763" i="6"/>
  <c r="CB763" i="6" s="1"/>
  <c r="AH405" i="6"/>
  <c r="BV405" i="6" s="1"/>
  <c r="AR405" i="6"/>
  <c r="CF405" i="6" s="1"/>
  <c r="AO1199" i="6"/>
  <c r="CC1199" i="6" s="1"/>
  <c r="AE1199" i="6"/>
  <c r="BS1199" i="6" s="1"/>
  <c r="AT779" i="6"/>
  <c r="CH779" i="6" s="1"/>
  <c r="AJ779" i="6"/>
  <c r="BX779" i="6" s="1"/>
  <c r="AO118" i="6"/>
  <c r="CC118" i="6" s="1"/>
  <c r="AE118" i="6"/>
  <c r="BS118" i="6" s="1"/>
  <c r="AE1743" i="6"/>
  <c r="BS1743" i="6" s="1"/>
  <c r="AO1743" i="6"/>
  <c r="CC1743" i="6" s="1"/>
  <c r="AM1329" i="6"/>
  <c r="CA1329" i="6" s="1"/>
  <c r="AC1329" i="6"/>
  <c r="BQ1329" i="6" s="1"/>
  <c r="AG1022" i="6"/>
  <c r="BU1022" i="6" s="1"/>
  <c r="AQ1022" i="6"/>
  <c r="CE1022" i="6" s="1"/>
  <c r="AE655" i="6"/>
  <c r="BS655" i="6" s="1"/>
  <c r="AO655" i="6"/>
  <c r="CC655" i="6" s="1"/>
  <c r="AB1610" i="6"/>
  <c r="BP1610" i="6" s="1"/>
  <c r="AL1610" i="6"/>
  <c r="BZ1610" i="6" s="1"/>
  <c r="AR1530" i="6"/>
  <c r="CF1530" i="6" s="1"/>
  <c r="AH1530" i="6"/>
  <c r="BV1530" i="6" s="1"/>
  <c r="AQ1255" i="6"/>
  <c r="CE1255" i="6" s="1"/>
  <c r="AG1255" i="6"/>
  <c r="BU1255" i="6" s="1"/>
  <c r="AC1083" i="6"/>
  <c r="BQ1083" i="6" s="1"/>
  <c r="AM1083" i="6"/>
  <c r="CA1083" i="6" s="1"/>
  <c r="AG991" i="6"/>
  <c r="BU991" i="6" s="1"/>
  <c r="AT785" i="6"/>
  <c r="CH785" i="6" s="1"/>
  <c r="AJ785" i="6"/>
  <c r="BX785" i="6" s="1"/>
  <c r="AP269" i="6"/>
  <c r="CD269" i="6" s="1"/>
  <c r="AF269" i="6"/>
  <c r="BT269" i="6" s="1"/>
  <c r="AA1762" i="6"/>
  <c r="BO1762" i="6" s="1"/>
  <c r="AK1762" i="6"/>
  <c r="BY1762" i="6" s="1"/>
  <c r="AN1621" i="6"/>
  <c r="CB1621" i="6" s="1"/>
  <c r="AD1621" i="6"/>
  <c r="BR1621" i="6" s="1"/>
  <c r="AK1279" i="6"/>
  <c r="BY1279" i="6" s="1"/>
  <c r="AS933" i="6"/>
  <c r="CG933" i="6" s="1"/>
  <c r="AI933" i="6"/>
  <c r="BW933" i="6" s="1"/>
  <c r="AH644" i="6"/>
  <c r="BV644" i="6" s="1"/>
  <c r="AR644" i="6"/>
  <c r="CF644" i="6" s="1"/>
  <c r="AP528" i="6"/>
  <c r="CD528" i="6" s="1"/>
  <c r="AR399" i="6"/>
  <c r="CF399" i="6" s="1"/>
  <c r="AG1679" i="6"/>
  <c r="BU1679" i="6" s="1"/>
  <c r="AQ1679" i="6"/>
  <c r="CE1679" i="6" s="1"/>
  <c r="AS1366" i="6"/>
  <c r="CG1366" i="6" s="1"/>
  <c r="AP851" i="6"/>
  <c r="CD851" i="6" s="1"/>
  <c r="AF851" i="6"/>
  <c r="BT851" i="6" s="1"/>
  <c r="AA1001" i="6"/>
  <c r="BO1001" i="6" s="1"/>
  <c r="AK1001" i="6"/>
  <c r="BY1001" i="6" s="1"/>
  <c r="AG315" i="6"/>
  <c r="BU315" i="6" s="1"/>
  <c r="AQ315" i="6"/>
  <c r="CE315" i="6" s="1"/>
  <c r="AK998" i="6"/>
  <c r="BY998" i="6" s="1"/>
  <c r="AA998" i="6"/>
  <c r="BO998" i="6" s="1"/>
  <c r="AR133" i="6"/>
  <c r="CF133" i="6" s="1"/>
  <c r="AH133" i="6"/>
  <c r="BV133" i="6" s="1"/>
  <c r="AK1530" i="6"/>
  <c r="BY1530" i="6" s="1"/>
  <c r="AA1530" i="6"/>
  <c r="BO1530" i="6" s="1"/>
  <c r="AG1252" i="6"/>
  <c r="BU1252" i="6" s="1"/>
  <c r="AQ1252" i="6"/>
  <c r="CE1252" i="6" s="1"/>
  <c r="AN949" i="6"/>
  <c r="CB949" i="6" s="1"/>
  <c r="AD949" i="6"/>
  <c r="BR949" i="6" s="1"/>
  <c r="AH702" i="6"/>
  <c r="BV702" i="6" s="1"/>
  <c r="AR702" i="6"/>
  <c r="CF702" i="6" s="1"/>
  <c r="AM432" i="6"/>
  <c r="CA432" i="6" s="1"/>
  <c r="AC432" i="6"/>
  <c r="BQ432" i="6" s="1"/>
  <c r="AS1776" i="6"/>
  <c r="CG1776" i="6" s="1"/>
  <c r="AI1776" i="6"/>
  <c r="BW1776" i="6" s="1"/>
  <c r="AL1477" i="6"/>
  <c r="BZ1477" i="6" s="1"/>
  <c r="AB1477" i="6"/>
  <c r="BP1477" i="6" s="1"/>
  <c r="AO767" i="6"/>
  <c r="CC767" i="6" s="1"/>
  <c r="AE767" i="6"/>
  <c r="BS767" i="6" s="1"/>
  <c r="AK368" i="6"/>
  <c r="BY368" i="6" s="1"/>
  <c r="AA368" i="6"/>
  <c r="BO368" i="6" s="1"/>
  <c r="AJ24" i="6"/>
  <c r="BX24" i="6" s="1"/>
  <c r="AF1632" i="6"/>
  <c r="BT1632" i="6" s="1"/>
  <c r="AT1482" i="6"/>
  <c r="CH1482" i="6" s="1"/>
  <c r="AJ1482" i="6"/>
  <c r="BX1482" i="6" s="1"/>
  <c r="AJ1308" i="6"/>
  <c r="BX1308" i="6" s="1"/>
  <c r="AT1308" i="6"/>
  <c r="CH1308" i="6" s="1"/>
  <c r="AM313" i="6"/>
  <c r="CA313" i="6" s="1"/>
  <c r="AE472" i="6"/>
  <c r="BS472" i="6" s="1"/>
  <c r="AO472" i="6"/>
  <c r="CC472" i="6" s="1"/>
  <c r="AG1582" i="6"/>
  <c r="BU1582" i="6" s="1"/>
  <c r="AQ1582" i="6"/>
  <c r="CE1582" i="6" s="1"/>
  <c r="AM1262" i="6"/>
  <c r="CA1262" i="6" s="1"/>
  <c r="AC1262" i="6"/>
  <c r="BQ1262" i="6" s="1"/>
  <c r="AO1131" i="6"/>
  <c r="CC1131" i="6" s="1"/>
  <c r="AE1131" i="6"/>
  <c r="BS1131" i="6" s="1"/>
  <c r="AF752" i="6"/>
  <c r="BT752" i="6" s="1"/>
  <c r="AK248" i="6"/>
  <c r="BY248" i="6" s="1"/>
  <c r="AA248" i="6"/>
  <c r="BO248" i="6" s="1"/>
  <c r="AK1401" i="6"/>
  <c r="BY1401" i="6" s="1"/>
  <c r="AM937" i="6"/>
  <c r="CA937" i="6" s="1"/>
  <c r="AC937" i="6"/>
  <c r="BQ937" i="6" s="1"/>
  <c r="AI337" i="6"/>
  <c r="BW337" i="6" s="1"/>
  <c r="AS337" i="6"/>
  <c r="CG337" i="6" s="1"/>
  <c r="AF835" i="6"/>
  <c r="BT835" i="6" s="1"/>
  <c r="AP835" i="6"/>
  <c r="CD835" i="6" s="1"/>
  <c r="AM417" i="6"/>
  <c r="CA417" i="6" s="1"/>
  <c r="AC417" i="6"/>
  <c r="BQ417" i="6" s="1"/>
  <c r="AD1693" i="6"/>
  <c r="BR1693" i="6" s="1"/>
  <c r="AN1693" i="6"/>
  <c r="CB1693" i="6" s="1"/>
  <c r="AT1553" i="6"/>
  <c r="CH1553" i="6" s="1"/>
  <c r="AJ1553" i="6"/>
  <c r="BX1553" i="6" s="1"/>
  <c r="AI1405" i="6"/>
  <c r="BW1405" i="6" s="1"/>
  <c r="AS1405" i="6"/>
  <c r="CG1405" i="6" s="1"/>
  <c r="AH1266" i="6"/>
  <c r="BV1266" i="6" s="1"/>
  <c r="AR1266" i="6"/>
  <c r="CF1266" i="6" s="1"/>
  <c r="AI1103" i="6"/>
  <c r="BW1103" i="6" s="1"/>
  <c r="AS1103" i="6"/>
  <c r="CG1103" i="6" s="1"/>
  <c r="AR723" i="6"/>
  <c r="CF723" i="6" s="1"/>
  <c r="AH723" i="6"/>
  <c r="BV723" i="6" s="1"/>
  <c r="AE575" i="6"/>
  <c r="BS575" i="6" s="1"/>
  <c r="AO575" i="6"/>
  <c r="CC575" i="6" s="1"/>
  <c r="AL465" i="6"/>
  <c r="BZ465" i="6" s="1"/>
  <c r="AB465" i="6"/>
  <c r="BP465" i="6" s="1"/>
  <c r="AK312" i="6"/>
  <c r="BY312" i="6" s="1"/>
  <c r="AA312" i="6"/>
  <c r="BO312" i="6" s="1"/>
  <c r="AH1469" i="6"/>
  <c r="BV1469" i="6" s="1"/>
  <c r="AR1469" i="6"/>
  <c r="CF1469" i="6" s="1"/>
  <c r="AA1404" i="6"/>
  <c r="BO1404" i="6" s="1"/>
  <c r="AK1404" i="6"/>
  <c r="BY1404" i="6" s="1"/>
  <c r="AT1253" i="6"/>
  <c r="CH1253" i="6" s="1"/>
  <c r="AJ1253" i="6"/>
  <c r="BX1253" i="6" s="1"/>
  <c r="AI1134" i="6"/>
  <c r="BW1134" i="6" s="1"/>
  <c r="AS1134" i="6"/>
  <c r="CG1134" i="6" s="1"/>
  <c r="AA701" i="6"/>
  <c r="BO701" i="6" s="1"/>
  <c r="AK701" i="6"/>
  <c r="BY701" i="6" s="1"/>
  <c r="AQ574" i="6"/>
  <c r="CE574" i="6" s="1"/>
  <c r="AG574" i="6"/>
  <c r="BU574" i="6" s="1"/>
  <c r="AT455" i="6"/>
  <c r="CH455" i="6" s="1"/>
  <c r="AJ455" i="6"/>
  <c r="BX455" i="6" s="1"/>
  <c r="AH331" i="6"/>
  <c r="BV331" i="6" s="1"/>
  <c r="AR331" i="6"/>
  <c r="CF331" i="6" s="1"/>
  <c r="AD24" i="6"/>
  <c r="BR24" i="6" s="1"/>
  <c r="AN24" i="6"/>
  <c r="CB24" i="6" s="1"/>
  <c r="AJ1744" i="6"/>
  <c r="BX1744" i="6" s="1"/>
  <c r="AT1744" i="6"/>
  <c r="CH1744" i="6" s="1"/>
  <c r="AS1337" i="6"/>
  <c r="CG1337" i="6" s="1"/>
  <c r="AI1337" i="6"/>
  <c r="BW1337" i="6" s="1"/>
  <c r="AG572" i="6"/>
  <c r="BU572" i="6" s="1"/>
  <c r="AQ572" i="6"/>
  <c r="CE572" i="6" s="1"/>
  <c r="AH240" i="6"/>
  <c r="BV240" i="6" s="1"/>
  <c r="AO741" i="6"/>
  <c r="CC741" i="6" s="1"/>
  <c r="AQ1669" i="6"/>
  <c r="CE1669" i="6" s="1"/>
  <c r="AG1548" i="6"/>
  <c r="BU1548" i="6" s="1"/>
  <c r="AR783" i="6"/>
  <c r="CF783" i="6" s="1"/>
  <c r="AM1684" i="6"/>
  <c r="CA1684" i="6" s="1"/>
  <c r="AM1692" i="6"/>
  <c r="CA1692" i="6" s="1"/>
  <c r="AC1692" i="6"/>
  <c r="BQ1692" i="6" s="1"/>
  <c r="AL627" i="6"/>
  <c r="BZ627" i="6" s="1"/>
  <c r="AB627" i="6"/>
  <c r="BP627" i="6" s="1"/>
  <c r="AM1424" i="6"/>
  <c r="CA1424" i="6" s="1"/>
  <c r="AC1424" i="6"/>
  <c r="BQ1424" i="6" s="1"/>
  <c r="AL1326" i="6"/>
  <c r="BZ1326" i="6" s="1"/>
  <c r="AB1326" i="6"/>
  <c r="BP1326" i="6" s="1"/>
  <c r="AD1154" i="6"/>
  <c r="BR1154" i="6" s="1"/>
  <c r="AO649" i="6"/>
  <c r="CC649" i="6" s="1"/>
  <c r="AE649" i="6"/>
  <c r="BS649" i="6" s="1"/>
  <c r="AL483" i="6"/>
  <c r="BZ483" i="6" s="1"/>
  <c r="AK117" i="6"/>
  <c r="BY117" i="6" s="1"/>
  <c r="AA117" i="6"/>
  <c r="BO117" i="6" s="1"/>
  <c r="AL1573" i="6"/>
  <c r="BZ1573" i="6" s="1"/>
  <c r="AB1573" i="6"/>
  <c r="BP1573" i="6" s="1"/>
  <c r="AG1241" i="6"/>
  <c r="BU1241" i="6" s="1"/>
  <c r="AM742" i="6"/>
  <c r="CA742" i="6" s="1"/>
  <c r="AC742" i="6"/>
  <c r="BQ742" i="6" s="1"/>
  <c r="AB678" i="6"/>
  <c r="BP678" i="6" s="1"/>
  <c r="AL678" i="6"/>
  <c r="BZ678" i="6" s="1"/>
  <c r="AF1615" i="6"/>
  <c r="BT1615" i="6" s="1"/>
  <c r="AP1615" i="6"/>
  <c r="CD1615" i="6" s="1"/>
  <c r="AO1152" i="6"/>
  <c r="CC1152" i="6" s="1"/>
  <c r="AE1152" i="6"/>
  <c r="BS1152" i="6" s="1"/>
  <c r="AJ471" i="6"/>
  <c r="BX471" i="6" s="1"/>
  <c r="AT471" i="6"/>
  <c r="CH471" i="6" s="1"/>
  <c r="AE1293" i="6"/>
  <c r="BS1293" i="6" s="1"/>
  <c r="AO1293" i="6"/>
  <c r="CC1293" i="6" s="1"/>
  <c r="AR1111" i="6"/>
  <c r="CF1111" i="6" s="1"/>
  <c r="AI781" i="6"/>
  <c r="BW781" i="6" s="1"/>
  <c r="AS781" i="6"/>
  <c r="CG781" i="6" s="1"/>
  <c r="AH489" i="6"/>
  <c r="BV489" i="6" s="1"/>
  <c r="AR489" i="6"/>
  <c r="CF489" i="6" s="1"/>
  <c r="AI327" i="6"/>
  <c r="BW327" i="6" s="1"/>
  <c r="AS327" i="6"/>
  <c r="CG327" i="6" s="1"/>
  <c r="AR145" i="6"/>
  <c r="CF145" i="6" s="1"/>
  <c r="AH145" i="6"/>
  <c r="BV145" i="6" s="1"/>
  <c r="AA49" i="6"/>
  <c r="BO49" i="6" s="1"/>
  <c r="AK49" i="6"/>
  <c r="BY49" i="6" s="1"/>
  <c r="AN1258" i="6"/>
  <c r="CB1258" i="6" s="1"/>
  <c r="AD1258" i="6"/>
  <c r="BR1258" i="6" s="1"/>
  <c r="AT1120" i="6"/>
  <c r="CH1120" i="6" s="1"/>
  <c r="AJ1120" i="6"/>
  <c r="BX1120" i="6" s="1"/>
  <c r="AL982" i="6"/>
  <c r="BZ982" i="6" s="1"/>
  <c r="AB982" i="6"/>
  <c r="BP982" i="6" s="1"/>
  <c r="AR831" i="6"/>
  <c r="CF831" i="6" s="1"/>
  <c r="AH831" i="6"/>
  <c r="BV831" i="6" s="1"/>
  <c r="AG487" i="6"/>
  <c r="BU487" i="6" s="1"/>
  <c r="AQ487" i="6"/>
  <c r="CE487" i="6" s="1"/>
  <c r="AL67" i="6"/>
  <c r="BZ67" i="6" s="1"/>
  <c r="AB67" i="6"/>
  <c r="BP67" i="6" s="1"/>
  <c r="AT697" i="6"/>
  <c r="CH697" i="6" s="1"/>
  <c r="AJ697" i="6"/>
  <c r="BX697" i="6" s="1"/>
  <c r="AK1505" i="6"/>
  <c r="BY1505" i="6" s="1"/>
  <c r="AA1505" i="6"/>
  <c r="BO1505" i="6" s="1"/>
  <c r="AH1173" i="6"/>
  <c r="BV1173" i="6" s="1"/>
  <c r="AR1173" i="6"/>
  <c r="CF1173" i="6" s="1"/>
  <c r="AA421" i="6"/>
  <c r="BO421" i="6" s="1"/>
  <c r="AC1535" i="6"/>
  <c r="BQ1535" i="6" s="1"/>
  <c r="AM1535" i="6"/>
  <c r="CA1535" i="6" s="1"/>
  <c r="AM1126" i="6"/>
  <c r="CA1126" i="6" s="1"/>
  <c r="AC1126" i="6"/>
  <c r="BQ1126" i="6" s="1"/>
  <c r="AI706" i="6"/>
  <c r="BW706" i="6" s="1"/>
  <c r="AS706" i="6"/>
  <c r="CG706" i="6" s="1"/>
  <c r="AK217" i="6"/>
  <c r="BY217" i="6" s="1"/>
  <c r="AA217" i="6"/>
  <c r="BO217" i="6" s="1"/>
  <c r="AA693" i="6"/>
  <c r="BO693" i="6" s="1"/>
  <c r="AK693" i="6"/>
  <c r="BY693" i="6" s="1"/>
  <c r="AS135" i="6"/>
  <c r="CG135" i="6" s="1"/>
  <c r="AI135" i="6"/>
  <c r="BW135" i="6" s="1"/>
  <c r="AS1780" i="6"/>
  <c r="CG1780" i="6" s="1"/>
  <c r="AI1780" i="6"/>
  <c r="BW1780" i="6" s="1"/>
  <c r="AG1705" i="6"/>
  <c r="BU1705" i="6" s="1"/>
  <c r="AQ1705" i="6"/>
  <c r="CE1705" i="6" s="1"/>
  <c r="AT1344" i="6"/>
  <c r="CH1344" i="6" s="1"/>
  <c r="AJ1344" i="6"/>
  <c r="BX1344" i="6" s="1"/>
  <c r="AS1259" i="6"/>
  <c r="CG1259" i="6" s="1"/>
  <c r="AQ1028" i="6"/>
  <c r="CE1028" i="6" s="1"/>
  <c r="AC488" i="6"/>
  <c r="BQ488" i="6" s="1"/>
  <c r="AH247" i="6"/>
  <c r="BV247" i="6" s="1"/>
  <c r="AB420" i="6"/>
  <c r="BP420" i="6" s="1"/>
  <c r="AL420" i="6"/>
  <c r="BZ420" i="6" s="1"/>
  <c r="AE1194" i="6"/>
  <c r="BS1194" i="6" s="1"/>
  <c r="AO1194" i="6"/>
  <c r="CC1194" i="6" s="1"/>
  <c r="AI338" i="6"/>
  <c r="BW338" i="6" s="1"/>
  <c r="AS338" i="6"/>
  <c r="CG338" i="6" s="1"/>
  <c r="AR1290" i="6"/>
  <c r="CF1290" i="6" s="1"/>
  <c r="AH1290" i="6"/>
  <c r="BV1290" i="6" s="1"/>
  <c r="AG1050" i="6"/>
  <c r="BU1050" i="6" s="1"/>
  <c r="AQ1050" i="6"/>
  <c r="CE1050" i="6" s="1"/>
  <c r="AJ830" i="6"/>
  <c r="BX830" i="6" s="1"/>
  <c r="AT830" i="6"/>
  <c r="CH830" i="6" s="1"/>
  <c r="AE580" i="6"/>
  <c r="BS580" i="6" s="1"/>
  <c r="AO580" i="6"/>
  <c r="CC580" i="6" s="1"/>
  <c r="AL365" i="6"/>
  <c r="BZ365" i="6" s="1"/>
  <c r="AB365" i="6"/>
  <c r="BP365" i="6" s="1"/>
  <c r="AM698" i="6"/>
  <c r="CA698" i="6" s="1"/>
  <c r="AC698" i="6"/>
  <c r="BQ698" i="6" s="1"/>
  <c r="AE227" i="6"/>
  <c r="BS227" i="6" s="1"/>
  <c r="AO227" i="6"/>
  <c r="CC227" i="6" s="1"/>
  <c r="AE1037" i="6"/>
  <c r="BS1037" i="6" s="1"/>
  <c r="AO1037" i="6"/>
  <c r="CC1037" i="6" s="1"/>
  <c r="AB819" i="6"/>
  <c r="BP819" i="6" s="1"/>
  <c r="AL819" i="6"/>
  <c r="BZ819" i="6" s="1"/>
  <c r="AN590" i="6"/>
  <c r="CB590" i="6" s="1"/>
  <c r="AD590" i="6"/>
  <c r="BR590" i="6" s="1"/>
  <c r="AS1025" i="6"/>
  <c r="CG1025" i="6" s="1"/>
  <c r="AI1025" i="6"/>
  <c r="BW1025" i="6" s="1"/>
  <c r="AI1537" i="6"/>
  <c r="BW1537" i="6" s="1"/>
  <c r="AS1537" i="6"/>
  <c r="CG1537" i="6" s="1"/>
  <c r="AO611" i="6"/>
  <c r="CC611" i="6" s="1"/>
  <c r="AE611" i="6"/>
  <c r="BS611" i="6" s="1"/>
  <c r="AG1570" i="6"/>
  <c r="BU1570" i="6" s="1"/>
  <c r="AQ1570" i="6"/>
  <c r="CE1570" i="6" s="1"/>
  <c r="AC1161" i="6"/>
  <c r="BQ1161" i="6" s="1"/>
  <c r="AM1161" i="6"/>
  <c r="CA1161" i="6" s="1"/>
  <c r="AA116" i="6"/>
  <c r="BO116" i="6" s="1"/>
  <c r="AK116" i="6"/>
  <c r="BY116" i="6" s="1"/>
  <c r="AO1487" i="6"/>
  <c r="CC1487" i="6" s="1"/>
  <c r="AE1487" i="6"/>
  <c r="BS1487" i="6" s="1"/>
  <c r="AP1228" i="6"/>
  <c r="CD1228" i="6" s="1"/>
  <c r="AF1228" i="6"/>
  <c r="BT1228" i="6" s="1"/>
  <c r="AG11" i="6"/>
  <c r="BU11" i="6" s="1"/>
  <c r="AQ11" i="6"/>
  <c r="CE11" i="6" s="1"/>
  <c r="AH1707" i="6"/>
  <c r="BV1707" i="6" s="1"/>
  <c r="AR1707" i="6"/>
  <c r="CF1707" i="6" s="1"/>
  <c r="AR341" i="6"/>
  <c r="CF341" i="6" s="1"/>
  <c r="AH341" i="6"/>
  <c r="BV341" i="6" s="1"/>
  <c r="AM1781" i="6"/>
  <c r="CA1781" i="6" s="1"/>
  <c r="AC1781" i="6"/>
  <c r="BQ1781" i="6" s="1"/>
  <c r="AR1597" i="6"/>
  <c r="CF1597" i="6" s="1"/>
  <c r="AH1597" i="6"/>
  <c r="BV1597" i="6" s="1"/>
  <c r="AT1307" i="6"/>
  <c r="CH1307" i="6" s="1"/>
  <c r="AJ1307" i="6"/>
  <c r="BX1307" i="6" s="1"/>
  <c r="AC1192" i="6"/>
  <c r="BQ1192" i="6" s="1"/>
  <c r="AM1192" i="6"/>
  <c r="CA1192" i="6" s="1"/>
  <c r="AP932" i="6"/>
  <c r="CD932" i="6" s="1"/>
  <c r="AF932" i="6"/>
  <c r="BT932" i="6" s="1"/>
  <c r="AJ694" i="6"/>
  <c r="BX694" i="6" s="1"/>
  <c r="AT694" i="6"/>
  <c r="CH694" i="6" s="1"/>
  <c r="AK775" i="6"/>
  <c r="BY775" i="6" s="1"/>
  <c r="AA775" i="6"/>
  <c r="BO775" i="6" s="1"/>
  <c r="AC621" i="6"/>
  <c r="BQ621" i="6" s="1"/>
  <c r="AB233" i="6"/>
  <c r="BP233" i="6" s="1"/>
  <c r="AL233" i="6"/>
  <c r="BZ233" i="6" s="1"/>
  <c r="AR929" i="6"/>
  <c r="CF929" i="6" s="1"/>
  <c r="AH929" i="6"/>
  <c r="BV929" i="6" s="1"/>
  <c r="AT1698" i="6"/>
  <c r="CH1698" i="6" s="1"/>
  <c r="AK1202" i="6"/>
  <c r="BY1202" i="6" s="1"/>
  <c r="AA1202" i="6"/>
  <c r="BO1202" i="6" s="1"/>
  <c r="AJ280" i="6"/>
  <c r="BX280" i="6" s="1"/>
  <c r="AT280" i="6"/>
  <c r="CH280" i="6" s="1"/>
  <c r="AH13" i="6"/>
  <c r="BV13" i="6" s="1"/>
  <c r="AR13" i="6"/>
  <c r="CF13" i="6" s="1"/>
  <c r="AQ1757" i="6"/>
  <c r="CE1757" i="6" s="1"/>
  <c r="AM1704" i="6"/>
  <c r="CA1704" i="6" s="1"/>
  <c r="AC1704" i="6"/>
  <c r="BQ1704" i="6" s="1"/>
  <c r="AL1632" i="6"/>
  <c r="BZ1632" i="6" s="1"/>
  <c r="AB1632" i="6"/>
  <c r="BP1632" i="6" s="1"/>
  <c r="AI1351" i="6"/>
  <c r="BW1351" i="6" s="1"/>
  <c r="AS1351" i="6"/>
  <c r="CG1351" i="6" s="1"/>
  <c r="AC1202" i="6"/>
  <c r="BQ1202" i="6" s="1"/>
  <c r="AM1202" i="6"/>
  <c r="CA1202" i="6" s="1"/>
  <c r="AE1113" i="6"/>
  <c r="BS1113" i="6" s="1"/>
  <c r="AO1113" i="6"/>
  <c r="CC1113" i="6" s="1"/>
  <c r="AQ859" i="6"/>
  <c r="CE859" i="6" s="1"/>
  <c r="AF734" i="6"/>
  <c r="BT734" i="6" s="1"/>
  <c r="AB682" i="6"/>
  <c r="BP682" i="6" s="1"/>
  <c r="AG517" i="6"/>
  <c r="BU517" i="6" s="1"/>
  <c r="AQ517" i="6"/>
  <c r="CE517" i="6" s="1"/>
  <c r="AT1540" i="6"/>
  <c r="CH1540" i="6" s="1"/>
  <c r="AJ1540" i="6"/>
  <c r="BX1540" i="6" s="1"/>
  <c r="AH927" i="6"/>
  <c r="BV927" i="6" s="1"/>
  <c r="AR927" i="6"/>
  <c r="CF927" i="6" s="1"/>
  <c r="AT1764" i="6"/>
  <c r="CH1764" i="6" s="1"/>
  <c r="AJ1764" i="6"/>
  <c r="BX1764" i="6" s="1"/>
  <c r="AT1295" i="6"/>
  <c r="CH1295" i="6" s="1"/>
  <c r="AJ1295" i="6"/>
  <c r="BX1295" i="6" s="1"/>
  <c r="AN1131" i="6"/>
  <c r="CB1131" i="6" s="1"/>
  <c r="AD1131" i="6"/>
  <c r="BR1131" i="6" s="1"/>
  <c r="AA887" i="6"/>
  <c r="BO887" i="6" s="1"/>
  <c r="AK887" i="6"/>
  <c r="BY887" i="6" s="1"/>
  <c r="AM804" i="6"/>
  <c r="CA804" i="6" s="1"/>
  <c r="AC804" i="6"/>
  <c r="BQ804" i="6" s="1"/>
  <c r="AE1604" i="6"/>
  <c r="BS1604" i="6" s="1"/>
  <c r="AO1604" i="6"/>
  <c r="CC1604" i="6" s="1"/>
  <c r="AN1401" i="6"/>
  <c r="CB1401" i="6" s="1"/>
  <c r="AD1401" i="6"/>
  <c r="BR1401" i="6" s="1"/>
  <c r="AM1141" i="6"/>
  <c r="CA1141" i="6" s="1"/>
  <c r="AC1141" i="6"/>
  <c r="BQ1141" i="6" s="1"/>
  <c r="AT937" i="6"/>
  <c r="CH937" i="6" s="1"/>
  <c r="AJ937" i="6"/>
  <c r="BX937" i="6" s="1"/>
  <c r="AL751" i="6"/>
  <c r="BZ751" i="6" s="1"/>
  <c r="AB751" i="6"/>
  <c r="BP751" i="6" s="1"/>
  <c r="AM560" i="6"/>
  <c r="CA560" i="6" s="1"/>
  <c r="AC560" i="6"/>
  <c r="BQ560" i="6" s="1"/>
  <c r="AJ127" i="6"/>
  <c r="BX127" i="6" s="1"/>
  <c r="AT127" i="6"/>
  <c r="CH127" i="6" s="1"/>
  <c r="AF1447" i="6"/>
  <c r="BT1447" i="6" s="1"/>
  <c r="AP1447" i="6"/>
  <c r="CD1447" i="6" s="1"/>
  <c r="AH72" i="6"/>
  <c r="BV72" i="6" s="1"/>
  <c r="AR72" i="6"/>
  <c r="CF72" i="6" s="1"/>
  <c r="AQ1661" i="6"/>
  <c r="CE1661" i="6" s="1"/>
  <c r="AG1661" i="6"/>
  <c r="BU1661" i="6" s="1"/>
  <c r="AQ1553" i="6"/>
  <c r="CE1553" i="6" s="1"/>
  <c r="AG1553" i="6"/>
  <c r="BU1553" i="6" s="1"/>
  <c r="AJ1384" i="6"/>
  <c r="BX1384" i="6" s="1"/>
  <c r="AT1384" i="6"/>
  <c r="CH1384" i="6" s="1"/>
  <c r="AM900" i="6"/>
  <c r="CA900" i="6" s="1"/>
  <c r="AI733" i="6"/>
  <c r="BW733" i="6" s="1"/>
  <c r="AJ661" i="6"/>
  <c r="BX661" i="6" s="1"/>
  <c r="AT661" i="6"/>
  <c r="CH661" i="6" s="1"/>
  <c r="AL575" i="6"/>
  <c r="BZ575" i="6" s="1"/>
  <c r="AB575" i="6"/>
  <c r="BP575" i="6" s="1"/>
  <c r="AR371" i="6"/>
  <c r="CF371" i="6" s="1"/>
  <c r="AH371" i="6"/>
  <c r="BV371" i="6" s="1"/>
  <c r="AG131" i="6"/>
  <c r="BU131" i="6" s="1"/>
  <c r="AQ131" i="6"/>
  <c r="CE131" i="6" s="1"/>
  <c r="AE54" i="6"/>
  <c r="BS54" i="6" s="1"/>
  <c r="AO54" i="6"/>
  <c r="CC54" i="6" s="1"/>
  <c r="AB1745" i="6"/>
  <c r="BP1745" i="6" s="1"/>
  <c r="AL1745" i="6"/>
  <c r="BZ1745" i="6" s="1"/>
  <c r="AM1660" i="6"/>
  <c r="CA1660" i="6" s="1"/>
  <c r="AC1660" i="6"/>
  <c r="BQ1660" i="6" s="1"/>
  <c r="AE1490" i="6"/>
  <c r="BS1490" i="6" s="1"/>
  <c r="AO1490" i="6"/>
  <c r="CC1490" i="6" s="1"/>
  <c r="AN1415" i="6"/>
  <c r="CB1415" i="6" s="1"/>
  <c r="AD1415" i="6"/>
  <c r="BR1415" i="6" s="1"/>
  <c r="AO1232" i="6"/>
  <c r="CC1232" i="6" s="1"/>
  <c r="AE1232" i="6"/>
  <c r="BS1232" i="6" s="1"/>
  <c r="AF574" i="6"/>
  <c r="BT574" i="6" s="1"/>
  <c r="AP574" i="6"/>
  <c r="CD574" i="6" s="1"/>
  <c r="AM474" i="6"/>
  <c r="CA474" i="6" s="1"/>
  <c r="AL1744" i="6"/>
  <c r="BZ1744" i="6" s="1"/>
  <c r="AB1744" i="6"/>
  <c r="BP1744" i="6" s="1"/>
  <c r="AQ948" i="6"/>
  <c r="CE948" i="6" s="1"/>
  <c r="AP607" i="6"/>
  <c r="CD607" i="6" s="1"/>
  <c r="AF607" i="6"/>
  <c r="BT607" i="6" s="1"/>
  <c r="AN395" i="6"/>
  <c r="CB395" i="6" s="1"/>
  <c r="AD395" i="6"/>
  <c r="BR395" i="6" s="1"/>
  <c r="AK240" i="6"/>
  <c r="BY240" i="6" s="1"/>
  <c r="AA240" i="6"/>
  <c r="BO240" i="6" s="1"/>
  <c r="AM176" i="6"/>
  <c r="CA176" i="6" s="1"/>
  <c r="AC176" i="6"/>
  <c r="BQ176" i="6" s="1"/>
  <c r="AK1669" i="6"/>
  <c r="BY1669" i="6" s="1"/>
  <c r="AA1669" i="6"/>
  <c r="BO1669" i="6" s="1"/>
  <c r="AP1455" i="6"/>
  <c r="CD1455" i="6" s="1"/>
  <c r="AE854" i="6"/>
  <c r="BS854" i="6" s="1"/>
  <c r="AK186" i="6"/>
  <c r="BY186" i="6" s="1"/>
  <c r="AA186" i="6"/>
  <c r="BO186" i="6" s="1"/>
  <c r="AT1548" i="6"/>
  <c r="CH1548" i="6" s="1"/>
  <c r="AJ1548" i="6"/>
  <c r="BX1548" i="6" s="1"/>
  <c r="AC853" i="6"/>
  <c r="BQ853" i="6" s="1"/>
  <c r="AP20" i="6"/>
  <c r="CD20" i="6" s="1"/>
  <c r="AD1326" i="6"/>
  <c r="BR1326" i="6" s="1"/>
  <c r="AR1396" i="6"/>
  <c r="CF1396" i="6" s="1"/>
  <c r="AH1396" i="6"/>
  <c r="BV1396" i="6" s="1"/>
  <c r="AR1210" i="6"/>
  <c r="CF1210" i="6" s="1"/>
  <c r="AH1210" i="6"/>
  <c r="BV1210" i="6" s="1"/>
  <c r="AC1070" i="6"/>
  <c r="BQ1070" i="6" s="1"/>
  <c r="AM1070" i="6"/>
  <c r="CA1070" i="6" s="1"/>
  <c r="AL889" i="6"/>
  <c r="BZ889" i="6" s="1"/>
  <c r="AB889" i="6"/>
  <c r="BP889" i="6" s="1"/>
  <c r="AL667" i="6"/>
  <c r="BZ667" i="6" s="1"/>
  <c r="AB667" i="6"/>
  <c r="BP667" i="6" s="1"/>
  <c r="AE544" i="6"/>
  <c r="BS544" i="6" s="1"/>
  <c r="AO544" i="6"/>
  <c r="CC544" i="6" s="1"/>
  <c r="AP189" i="6"/>
  <c r="CD189" i="6" s="1"/>
  <c r="AF189" i="6"/>
  <c r="BT189" i="6" s="1"/>
  <c r="AO11" i="6"/>
  <c r="CC11" i="6" s="1"/>
  <c r="AE11" i="6"/>
  <c r="BS11" i="6" s="1"/>
  <c r="AM1520" i="6"/>
  <c r="CA1520" i="6" s="1"/>
  <c r="AL1435" i="6"/>
  <c r="BZ1435" i="6" s="1"/>
  <c r="AB1435" i="6"/>
  <c r="BP1435" i="6" s="1"/>
  <c r="AS1414" i="6"/>
  <c r="CG1414" i="6" s="1"/>
  <c r="AI1414" i="6"/>
  <c r="BW1414" i="6" s="1"/>
  <c r="AI1326" i="6"/>
  <c r="BW1326" i="6" s="1"/>
  <c r="AS1326" i="6"/>
  <c r="CG1326" i="6" s="1"/>
  <c r="AT1044" i="6"/>
  <c r="CH1044" i="6" s="1"/>
  <c r="AJ1044" i="6"/>
  <c r="BX1044" i="6" s="1"/>
  <c r="AE939" i="6"/>
  <c r="BS939" i="6" s="1"/>
  <c r="AR889" i="6"/>
  <c r="CF889" i="6" s="1"/>
  <c r="AH889" i="6"/>
  <c r="BV889" i="6" s="1"/>
  <c r="AL816" i="6"/>
  <c r="BZ816" i="6" s="1"/>
  <c r="AN628" i="6"/>
  <c r="CB628" i="6" s="1"/>
  <c r="AD628" i="6"/>
  <c r="BR628" i="6" s="1"/>
  <c r="AR573" i="6"/>
  <c r="CF573" i="6" s="1"/>
  <c r="AH573" i="6"/>
  <c r="BV573" i="6" s="1"/>
  <c r="AJ214" i="6"/>
  <c r="BX214" i="6" s="1"/>
  <c r="AT214" i="6"/>
  <c r="CH214" i="6" s="1"/>
  <c r="AG53" i="6"/>
  <c r="BU53" i="6" s="1"/>
  <c r="AQ53" i="6"/>
  <c r="CE53" i="6" s="1"/>
  <c r="AN50" i="6"/>
  <c r="CB50" i="6" s="1"/>
  <c r="AG1573" i="6"/>
  <c r="BU1573" i="6" s="1"/>
  <c r="AQ1573" i="6"/>
  <c r="CE1573" i="6" s="1"/>
  <c r="AO1381" i="6"/>
  <c r="CC1381" i="6" s="1"/>
  <c r="AE1381" i="6"/>
  <c r="BS1381" i="6" s="1"/>
  <c r="AS330" i="6"/>
  <c r="CG330" i="6" s="1"/>
  <c r="AI330" i="6"/>
  <c r="BW330" i="6" s="1"/>
  <c r="AJ1593" i="6"/>
  <c r="BX1593" i="6" s="1"/>
  <c r="AT1593" i="6"/>
  <c r="CH1593" i="6" s="1"/>
  <c r="AT1274" i="6"/>
  <c r="CH1274" i="6" s="1"/>
  <c r="AJ1274" i="6"/>
  <c r="BX1274" i="6" s="1"/>
  <c r="AO876" i="6"/>
  <c r="CC876" i="6" s="1"/>
  <c r="AE876" i="6"/>
  <c r="BS876" i="6" s="1"/>
  <c r="AQ424" i="6"/>
  <c r="CE424" i="6" s="1"/>
  <c r="AG424" i="6"/>
  <c r="BU424" i="6" s="1"/>
  <c r="AC194" i="6"/>
  <c r="BQ194" i="6" s="1"/>
  <c r="AM194" i="6"/>
  <c r="CA194" i="6" s="1"/>
  <c r="AQ1517" i="6"/>
  <c r="CE1517" i="6" s="1"/>
  <c r="AG1517" i="6"/>
  <c r="BU1517" i="6" s="1"/>
  <c r="AB1029" i="6"/>
  <c r="BP1029" i="6" s="1"/>
  <c r="AI843" i="6"/>
  <c r="BW843" i="6" s="1"/>
  <c r="AS843" i="6"/>
  <c r="CG843" i="6" s="1"/>
  <c r="AH667" i="6"/>
  <c r="BV667" i="6" s="1"/>
  <c r="AR667" i="6"/>
  <c r="CF667" i="6" s="1"/>
  <c r="AS471" i="6"/>
  <c r="CG471" i="6" s="1"/>
  <c r="AI471" i="6"/>
  <c r="BW471" i="6" s="1"/>
  <c r="AF1051" i="6"/>
  <c r="BT1051" i="6" s="1"/>
  <c r="AP1051" i="6"/>
  <c r="CD1051" i="6" s="1"/>
  <c r="AO365" i="6"/>
  <c r="CC365" i="6" s="1"/>
  <c r="AE365" i="6"/>
  <c r="BS365" i="6" s="1"/>
  <c r="AQ1771" i="6"/>
  <c r="CE1771" i="6" s="1"/>
  <c r="AG1771" i="6"/>
  <c r="BU1771" i="6" s="1"/>
  <c r="AG1652" i="6"/>
  <c r="BU1652" i="6" s="1"/>
  <c r="AQ1652" i="6"/>
  <c r="CE1652" i="6" s="1"/>
  <c r="AS1272" i="6"/>
  <c r="CG1272" i="6" s="1"/>
  <c r="AB1226" i="6"/>
  <c r="BP1226" i="6" s="1"/>
  <c r="AL1226" i="6"/>
  <c r="BZ1226" i="6" s="1"/>
  <c r="AE1111" i="6"/>
  <c r="BS1111" i="6" s="1"/>
  <c r="AO1111" i="6"/>
  <c r="CC1111" i="6" s="1"/>
  <c r="AI791" i="6"/>
  <c r="BW791" i="6" s="1"/>
  <c r="AS791" i="6"/>
  <c r="CG791" i="6" s="1"/>
  <c r="AR510" i="6"/>
  <c r="CF510" i="6" s="1"/>
  <c r="AH510" i="6"/>
  <c r="BV510" i="6" s="1"/>
  <c r="AE356" i="6"/>
  <c r="BS356" i="6" s="1"/>
  <c r="AO356" i="6"/>
  <c r="CC356" i="6" s="1"/>
  <c r="AH157" i="6"/>
  <c r="BV157" i="6" s="1"/>
  <c r="AD49" i="6"/>
  <c r="BR49" i="6" s="1"/>
  <c r="AN49" i="6"/>
  <c r="CB49" i="6" s="1"/>
  <c r="AR28" i="6"/>
  <c r="CF28" i="6" s="1"/>
  <c r="AH28" i="6"/>
  <c r="BV28" i="6" s="1"/>
  <c r="AF1291" i="6"/>
  <c r="BT1291" i="6" s="1"/>
  <c r="AP1291" i="6"/>
  <c r="CD1291" i="6" s="1"/>
  <c r="AD993" i="6"/>
  <c r="BR993" i="6" s="1"/>
  <c r="AN993" i="6"/>
  <c r="CB993" i="6" s="1"/>
  <c r="AS820" i="6"/>
  <c r="CG820" i="6" s="1"/>
  <c r="AI820" i="6"/>
  <c r="BW820" i="6" s="1"/>
  <c r="AQ604" i="6"/>
  <c r="CE604" i="6" s="1"/>
  <c r="AG604" i="6"/>
  <c r="BU604" i="6" s="1"/>
  <c r="AK541" i="6"/>
  <c r="BY541" i="6" s="1"/>
  <c r="AA541" i="6"/>
  <c r="BO541" i="6" s="1"/>
  <c r="AF520" i="6"/>
  <c r="BT520" i="6" s="1"/>
  <c r="AP520" i="6"/>
  <c r="CD520" i="6" s="1"/>
  <c r="AM344" i="6"/>
  <c r="CA344" i="6" s="1"/>
  <c r="AC344" i="6"/>
  <c r="BQ344" i="6" s="1"/>
  <c r="AI67" i="6"/>
  <c r="BW67" i="6" s="1"/>
  <c r="AS67" i="6"/>
  <c r="CG67" i="6" s="1"/>
  <c r="AB1408" i="6"/>
  <c r="BP1408" i="6" s="1"/>
  <c r="AL1408" i="6"/>
  <c r="BZ1408" i="6" s="1"/>
  <c r="AA226" i="6"/>
  <c r="BO226" i="6" s="1"/>
  <c r="AB797" i="6"/>
  <c r="BP797" i="6" s="1"/>
  <c r="AM730" i="6"/>
  <c r="CA730" i="6" s="1"/>
  <c r="AC730" i="6"/>
  <c r="BQ730" i="6" s="1"/>
  <c r="AO577" i="6"/>
  <c r="CC577" i="6" s="1"/>
  <c r="AE577" i="6"/>
  <c r="BS577" i="6" s="1"/>
  <c r="AD139" i="6"/>
  <c r="BR139" i="6" s="1"/>
  <c r="AI881" i="6"/>
  <c r="BW881" i="6" s="1"/>
  <c r="AS881" i="6"/>
  <c r="CG881" i="6" s="1"/>
  <c r="AH237" i="6"/>
  <c r="BV237" i="6" s="1"/>
  <c r="AR237" i="6"/>
  <c r="CF237" i="6" s="1"/>
  <c r="AJ84" i="6"/>
  <c r="BX84" i="6" s="1"/>
  <c r="AH1625" i="6"/>
  <c r="BV1625" i="6" s="1"/>
  <c r="AR1625" i="6"/>
  <c r="CF1625" i="6" s="1"/>
  <c r="AT1535" i="6"/>
  <c r="CH1535" i="6" s="1"/>
  <c r="AJ1535" i="6"/>
  <c r="BX1535" i="6" s="1"/>
  <c r="AP1184" i="6"/>
  <c r="CD1184" i="6" s="1"/>
  <c r="AF1184" i="6"/>
  <c r="BT1184" i="6" s="1"/>
  <c r="AR1126" i="6"/>
  <c r="CF1126" i="6" s="1"/>
  <c r="AH1126" i="6"/>
  <c r="BV1126" i="6" s="1"/>
  <c r="AE956" i="6"/>
  <c r="BS956" i="6" s="1"/>
  <c r="AN706" i="6"/>
  <c r="CB706" i="6" s="1"/>
  <c r="AH451" i="6"/>
  <c r="BV451" i="6" s="1"/>
  <c r="AP1612" i="6"/>
  <c r="CD1612" i="6" s="1"/>
  <c r="AF1612" i="6"/>
  <c r="BT1612" i="6" s="1"/>
  <c r="AK738" i="6"/>
  <c r="BY738" i="6" s="1"/>
  <c r="AA738" i="6"/>
  <c r="BO738" i="6" s="1"/>
  <c r="AG650" i="6"/>
  <c r="BU650" i="6" s="1"/>
  <c r="AQ650" i="6"/>
  <c r="CE650" i="6" s="1"/>
  <c r="AE135" i="6"/>
  <c r="BS135" i="6" s="1"/>
  <c r="AO135" i="6"/>
  <c r="CC135" i="6" s="1"/>
  <c r="AA1611" i="6"/>
  <c r="BO1611" i="6" s="1"/>
  <c r="AE134" i="6"/>
  <c r="BS134" i="6" s="1"/>
  <c r="AO134" i="6"/>
  <c r="CC134" i="6" s="1"/>
  <c r="AR1718" i="6"/>
  <c r="CF1718" i="6" s="1"/>
  <c r="AH1718" i="6"/>
  <c r="BV1718" i="6" s="1"/>
  <c r="AR128" i="6"/>
  <c r="CF128" i="6" s="1"/>
  <c r="AD1737" i="6"/>
  <c r="BR1737" i="6" s="1"/>
  <c r="AN1737" i="6"/>
  <c r="CB1737" i="6" s="1"/>
  <c r="AI1705" i="6"/>
  <c r="BW1705" i="6" s="1"/>
  <c r="AS1705" i="6"/>
  <c r="CG1705" i="6" s="1"/>
  <c r="AF1236" i="6"/>
  <c r="BT1236" i="6" s="1"/>
  <c r="AP1236" i="6"/>
  <c r="CD1236" i="6" s="1"/>
  <c r="AB963" i="6"/>
  <c r="BP963" i="6" s="1"/>
  <c r="AL963" i="6"/>
  <c r="BZ963" i="6" s="1"/>
  <c r="AC747" i="6"/>
  <c r="BQ747" i="6" s="1"/>
  <c r="AM531" i="6"/>
  <c r="CA531" i="6" s="1"/>
  <c r="AC531" i="6"/>
  <c r="BQ531" i="6" s="1"/>
  <c r="AF427" i="6"/>
  <c r="BT427" i="6" s="1"/>
  <c r="AP427" i="6"/>
  <c r="CD427" i="6" s="1"/>
  <c r="AB156" i="6"/>
  <c r="BP156" i="6" s="1"/>
  <c r="AL156" i="6"/>
  <c r="BZ156" i="6" s="1"/>
  <c r="AT1696" i="6"/>
  <c r="CH1696" i="6" s="1"/>
  <c r="AQ1591" i="6"/>
  <c r="CE1591" i="6" s="1"/>
  <c r="AG1591" i="6"/>
  <c r="BU1591" i="6" s="1"/>
  <c r="AS1634" i="6"/>
  <c r="CG1634" i="6" s="1"/>
  <c r="AI1634" i="6"/>
  <c r="BW1634" i="6" s="1"/>
  <c r="AK208" i="6"/>
  <c r="BY208" i="6" s="1"/>
  <c r="AA208" i="6"/>
  <c r="BO208" i="6" s="1"/>
  <c r="AK1654" i="6"/>
  <c r="BY1654" i="6" s="1"/>
  <c r="AA1654" i="6"/>
  <c r="BO1654" i="6" s="1"/>
  <c r="AE1227" i="6"/>
  <c r="BS1227" i="6" s="1"/>
  <c r="AO1227" i="6"/>
  <c r="CC1227" i="6" s="1"/>
  <c r="AN428" i="6"/>
  <c r="CB428" i="6" s="1"/>
  <c r="AD428" i="6"/>
  <c r="BR428" i="6" s="1"/>
  <c r="AE500" i="6"/>
  <c r="BS500" i="6" s="1"/>
  <c r="AP28" i="6"/>
  <c r="CD28" i="6" s="1"/>
  <c r="AF28" i="6"/>
  <c r="BT28" i="6" s="1"/>
  <c r="AS1290" i="6"/>
  <c r="CG1290" i="6" s="1"/>
  <c r="AI1153" i="6"/>
  <c r="BW1153" i="6" s="1"/>
  <c r="AS1153" i="6"/>
  <c r="CG1153" i="6" s="1"/>
  <c r="AK992" i="6"/>
  <c r="BY992" i="6" s="1"/>
  <c r="AA992" i="6"/>
  <c r="BO992" i="6" s="1"/>
  <c r="AP603" i="6"/>
  <c r="CD603" i="6" s="1"/>
  <c r="AF603" i="6"/>
  <c r="BT603" i="6" s="1"/>
  <c r="AN519" i="6"/>
  <c r="CB519" i="6" s="1"/>
  <c r="AD519" i="6"/>
  <c r="BR519" i="6" s="1"/>
  <c r="AT109" i="6"/>
  <c r="CH109" i="6" s="1"/>
  <c r="AD1003" i="6"/>
  <c r="BR1003" i="6" s="1"/>
  <c r="AN1003" i="6"/>
  <c r="CB1003" i="6" s="1"/>
  <c r="AR656" i="6"/>
  <c r="CF656" i="6" s="1"/>
  <c r="AH656" i="6"/>
  <c r="BV656" i="6" s="1"/>
  <c r="AN1429" i="6"/>
  <c r="CB1429" i="6" s="1"/>
  <c r="AD1429" i="6"/>
  <c r="BR1429" i="6" s="1"/>
  <c r="AS1060" i="6"/>
  <c r="CG1060" i="6" s="1"/>
  <c r="AI363" i="6"/>
  <c r="BW363" i="6" s="1"/>
  <c r="AQ134" i="6"/>
  <c r="CE134" i="6" s="1"/>
  <c r="AG134" i="6"/>
  <c r="BU134" i="6" s="1"/>
  <c r="AH685" i="6"/>
  <c r="BV685" i="6" s="1"/>
  <c r="AR685" i="6"/>
  <c r="CF685" i="6" s="1"/>
  <c r="AH1536" i="6"/>
  <c r="BV1536" i="6" s="1"/>
  <c r="AR1536" i="6"/>
  <c r="CF1536" i="6" s="1"/>
  <c r="AF1138" i="6"/>
  <c r="BT1138" i="6" s="1"/>
  <c r="AR402" i="6"/>
  <c r="CF402" i="6" s="1"/>
  <c r="AH402" i="6"/>
  <c r="BV402" i="6" s="1"/>
  <c r="AC1149" i="6"/>
  <c r="BQ1149" i="6" s="1"/>
  <c r="AM1149" i="6"/>
  <c r="CA1149" i="6" s="1"/>
  <c r="AM997" i="6"/>
  <c r="CA997" i="6" s="1"/>
  <c r="AC997" i="6"/>
  <c r="BQ997" i="6" s="1"/>
  <c r="AL1664" i="6"/>
  <c r="BZ1664" i="6" s="1"/>
  <c r="AB1664" i="6"/>
  <c r="BP1664" i="6" s="1"/>
  <c r="AM1566" i="6"/>
  <c r="CA1566" i="6" s="1"/>
  <c r="AC1566" i="6"/>
  <c r="BQ1566" i="6" s="1"/>
  <c r="AR306" i="6"/>
  <c r="CF306" i="6" s="1"/>
  <c r="AH306" i="6"/>
  <c r="BV306" i="6" s="1"/>
  <c r="AD39" i="6"/>
  <c r="BR39" i="6" s="1"/>
  <c r="AN39" i="6"/>
  <c r="CB39" i="6" s="1"/>
  <c r="AK1363" i="6"/>
  <c r="BY1363" i="6" s="1"/>
  <c r="AL686" i="6"/>
  <c r="BZ686" i="6" s="1"/>
  <c r="AT140" i="6"/>
  <c r="CH140" i="6" s="1"/>
  <c r="AJ140" i="6"/>
  <c r="BX140" i="6" s="1"/>
  <c r="AE1655" i="6"/>
  <c r="BS1655" i="6" s="1"/>
  <c r="AO1655" i="6"/>
  <c r="CC1655" i="6" s="1"/>
  <c r="AT410" i="6"/>
  <c r="CH410" i="6" s="1"/>
  <c r="AJ410" i="6"/>
  <c r="BX410" i="6" s="1"/>
  <c r="AN56" i="6"/>
  <c r="CB56" i="6" s="1"/>
  <c r="AD56" i="6"/>
  <c r="BR56" i="6" s="1"/>
  <c r="AF632" i="6"/>
  <c r="BT632" i="6" s="1"/>
  <c r="AP632" i="6"/>
  <c r="CD632" i="6" s="1"/>
  <c r="AC236" i="6"/>
  <c r="BQ236" i="6" s="1"/>
  <c r="AM236" i="6"/>
  <c r="CA236" i="6" s="1"/>
  <c r="AQ1614" i="6"/>
  <c r="CE1614" i="6" s="1"/>
  <c r="AG1614" i="6"/>
  <c r="BU1614" i="6" s="1"/>
  <c r="AL1398" i="6"/>
  <c r="BZ1398" i="6" s="1"/>
  <c r="AB1398" i="6"/>
  <c r="BP1398" i="6" s="1"/>
  <c r="AQ790" i="6"/>
  <c r="CE790" i="6" s="1"/>
  <c r="AG790" i="6"/>
  <c r="BU790" i="6" s="1"/>
  <c r="AR676" i="6"/>
  <c r="CF676" i="6" s="1"/>
  <c r="AH676" i="6"/>
  <c r="BV676" i="6" s="1"/>
  <c r="AG1006" i="6"/>
  <c r="BU1006" i="6" s="1"/>
  <c r="AQ1006" i="6"/>
  <c r="CE1006" i="6" s="1"/>
  <c r="AO172" i="6"/>
  <c r="CC172" i="6" s="1"/>
  <c r="AE172" i="6"/>
  <c r="BS172" i="6" s="1"/>
  <c r="AI728" i="6"/>
  <c r="BW728" i="6" s="1"/>
  <c r="AS728" i="6"/>
  <c r="CG728" i="6" s="1"/>
  <c r="AT1342" i="6"/>
  <c r="CH1342" i="6" s="1"/>
  <c r="AJ1342" i="6"/>
  <c r="BX1342" i="6" s="1"/>
  <c r="AC38" i="6"/>
  <c r="BQ38" i="6" s="1"/>
  <c r="AM38" i="6"/>
  <c r="CA38" i="6" s="1"/>
  <c r="AQ1743" i="6"/>
  <c r="CE1743" i="6" s="1"/>
  <c r="AG1743" i="6"/>
  <c r="BU1743" i="6" s="1"/>
  <c r="AD1035" i="6"/>
  <c r="BR1035" i="6" s="1"/>
  <c r="AN1035" i="6"/>
  <c r="CB1035" i="6" s="1"/>
  <c r="AD616" i="6"/>
  <c r="BR616" i="6" s="1"/>
  <c r="AN616" i="6"/>
  <c r="CB616" i="6" s="1"/>
  <c r="AI1667" i="6"/>
  <c r="BW1667" i="6" s="1"/>
  <c r="AQ1486" i="6"/>
  <c r="CE1486" i="6" s="1"/>
  <c r="AG1486" i="6"/>
  <c r="BU1486" i="6" s="1"/>
  <c r="AJ1276" i="6"/>
  <c r="BX1276" i="6" s="1"/>
  <c r="AT1276" i="6"/>
  <c r="CH1276" i="6" s="1"/>
  <c r="AG1004" i="6"/>
  <c r="BU1004" i="6" s="1"/>
  <c r="AQ1004" i="6"/>
  <c r="CE1004" i="6" s="1"/>
  <c r="AC1581" i="6"/>
  <c r="BQ1581" i="6" s="1"/>
  <c r="AM1581" i="6"/>
  <c r="CA1581" i="6" s="1"/>
  <c r="AD411" i="6"/>
  <c r="BR411" i="6" s="1"/>
  <c r="AN411" i="6"/>
  <c r="CB411" i="6" s="1"/>
  <c r="AT1471" i="6"/>
  <c r="CH1471" i="6" s="1"/>
  <c r="AP1389" i="6"/>
  <c r="CD1389" i="6" s="1"/>
  <c r="AF1389" i="6"/>
  <c r="BT1389" i="6" s="1"/>
  <c r="AN817" i="6"/>
  <c r="CB817" i="6" s="1"/>
  <c r="AD817" i="6"/>
  <c r="BR817" i="6" s="1"/>
  <c r="AR333" i="6"/>
  <c r="CF333" i="6" s="1"/>
  <c r="AH333" i="6"/>
  <c r="BV333" i="6" s="1"/>
  <c r="AJ1577" i="6"/>
  <c r="BX1577" i="6" s="1"/>
  <c r="AR1451" i="6"/>
  <c r="CF1451" i="6" s="1"/>
  <c r="AE1327" i="6"/>
  <c r="BS1327" i="6" s="1"/>
  <c r="AO1327" i="6"/>
  <c r="CC1327" i="6" s="1"/>
  <c r="AM772" i="6"/>
  <c r="CA772" i="6" s="1"/>
  <c r="AC772" i="6"/>
  <c r="BQ772" i="6" s="1"/>
  <c r="AM352" i="6"/>
  <c r="CA352" i="6" s="1"/>
  <c r="AC352" i="6"/>
  <c r="BQ352" i="6" s="1"/>
  <c r="AH1610" i="6"/>
  <c r="BV1610" i="6" s="1"/>
  <c r="AR1610" i="6"/>
  <c r="CF1610" i="6" s="1"/>
  <c r="AP1317" i="6"/>
  <c r="CD1317" i="6" s="1"/>
  <c r="AF1317" i="6"/>
  <c r="BT1317" i="6" s="1"/>
  <c r="AE1215" i="6"/>
  <c r="BS1215" i="6" s="1"/>
  <c r="AO1215" i="6"/>
  <c r="CC1215" i="6" s="1"/>
  <c r="AD823" i="6"/>
  <c r="BR823" i="6" s="1"/>
  <c r="AN823" i="6"/>
  <c r="CB823" i="6" s="1"/>
  <c r="AL695" i="6"/>
  <c r="BZ695" i="6" s="1"/>
  <c r="AB695" i="6"/>
  <c r="BP695" i="6" s="1"/>
  <c r="AB390" i="6"/>
  <c r="BP390" i="6" s="1"/>
  <c r="AL390" i="6"/>
  <c r="BZ390" i="6" s="1"/>
  <c r="AP335" i="6"/>
  <c r="CD335" i="6" s="1"/>
  <c r="AF335" i="6"/>
  <c r="BT335" i="6" s="1"/>
  <c r="AS785" i="6"/>
  <c r="CG785" i="6" s="1"/>
  <c r="AI785" i="6"/>
  <c r="BW785" i="6" s="1"/>
  <c r="AQ1700" i="6"/>
  <c r="CE1700" i="6" s="1"/>
  <c r="AG1700" i="6"/>
  <c r="BU1700" i="6" s="1"/>
  <c r="AC1523" i="6"/>
  <c r="BQ1523" i="6" s="1"/>
  <c r="AM1523" i="6"/>
  <c r="CA1523" i="6" s="1"/>
  <c r="AT1369" i="6"/>
  <c r="CH1369" i="6" s="1"/>
  <c r="AJ1369" i="6"/>
  <c r="BX1369" i="6" s="1"/>
  <c r="AB1234" i="6"/>
  <c r="BP1234" i="6" s="1"/>
  <c r="AL1139" i="6"/>
  <c r="BZ1139" i="6" s="1"/>
  <c r="AB1139" i="6"/>
  <c r="BP1139" i="6" s="1"/>
  <c r="AN352" i="6"/>
  <c r="CB352" i="6" s="1"/>
  <c r="AD352" i="6"/>
  <c r="BR352" i="6" s="1"/>
  <c r="AO1296" i="6"/>
  <c r="CC1296" i="6" s="1"/>
  <c r="AE1296" i="6"/>
  <c r="BS1296" i="6" s="1"/>
  <c r="AG1790" i="6"/>
  <c r="BU1790" i="6" s="1"/>
  <c r="AQ1790" i="6"/>
  <c r="CE1790" i="6" s="1"/>
  <c r="AT1657" i="6"/>
  <c r="CH1657" i="6" s="1"/>
  <c r="AJ1657" i="6"/>
  <c r="BX1657" i="6" s="1"/>
  <c r="AK1574" i="6"/>
  <c r="BY1574" i="6" s="1"/>
  <c r="AA1574" i="6"/>
  <c r="BO1574" i="6" s="1"/>
  <c r="AC1324" i="6"/>
  <c r="BQ1324" i="6" s="1"/>
  <c r="AE1179" i="6"/>
  <c r="BS1179" i="6" s="1"/>
  <c r="AO1179" i="6"/>
  <c r="CC1179" i="6" s="1"/>
  <c r="AE1105" i="6"/>
  <c r="BS1105" i="6" s="1"/>
  <c r="AO1105" i="6"/>
  <c r="CC1105" i="6" s="1"/>
  <c r="AO1009" i="6"/>
  <c r="CC1009" i="6" s="1"/>
  <c r="AE1009" i="6"/>
  <c r="BS1009" i="6" s="1"/>
  <c r="AR870" i="6"/>
  <c r="CF870" i="6" s="1"/>
  <c r="AH870" i="6"/>
  <c r="BV870" i="6" s="1"/>
  <c r="AR543" i="6"/>
  <c r="CF543" i="6" s="1"/>
  <c r="AH543" i="6"/>
  <c r="BV543" i="6" s="1"/>
  <c r="AF1277" i="6"/>
  <c r="BT1277" i="6" s="1"/>
  <c r="AP1277" i="6"/>
  <c r="CD1277" i="6" s="1"/>
  <c r="AT1157" i="6"/>
  <c r="CH1157" i="6" s="1"/>
  <c r="AJ1157" i="6"/>
  <c r="BX1157" i="6" s="1"/>
  <c r="AT1121" i="6"/>
  <c r="CH1121" i="6" s="1"/>
  <c r="AJ1121" i="6"/>
  <c r="BX1121" i="6" s="1"/>
  <c r="AO1032" i="6"/>
  <c r="CC1032" i="6" s="1"/>
  <c r="AE1032" i="6"/>
  <c r="BS1032" i="6" s="1"/>
  <c r="AK678" i="6"/>
  <c r="BY678" i="6" s="1"/>
  <c r="AA678" i="6"/>
  <c r="BO678" i="6" s="1"/>
  <c r="AJ348" i="6"/>
  <c r="BX348" i="6" s="1"/>
  <c r="AT348" i="6"/>
  <c r="CH348" i="6" s="1"/>
  <c r="AO234" i="6"/>
  <c r="CC234" i="6" s="1"/>
  <c r="AE234" i="6"/>
  <c r="BS234" i="6" s="1"/>
  <c r="AB1757" i="6"/>
  <c r="BP1757" i="6" s="1"/>
  <c r="AS1747" i="6"/>
  <c r="CG1747" i="6" s="1"/>
  <c r="AI1747" i="6"/>
  <c r="BW1747" i="6" s="1"/>
  <c r="AS1662" i="6"/>
  <c r="CG1662" i="6" s="1"/>
  <c r="AI1662" i="6"/>
  <c r="BW1662" i="6" s="1"/>
  <c r="AJ1632" i="6"/>
  <c r="BX1632" i="6" s="1"/>
  <c r="AT1632" i="6"/>
  <c r="CH1632" i="6" s="1"/>
  <c r="AM1512" i="6"/>
  <c r="CA1512" i="6" s="1"/>
  <c r="AC1512" i="6"/>
  <c r="BQ1512" i="6" s="1"/>
  <c r="AB1427" i="6"/>
  <c r="BP1427" i="6" s="1"/>
  <c r="AQ1396" i="6"/>
  <c r="CE1396" i="6" s="1"/>
  <c r="AG1396" i="6"/>
  <c r="BU1396" i="6" s="1"/>
  <c r="AN1318" i="6"/>
  <c r="CB1318" i="6" s="1"/>
  <c r="AG1113" i="6"/>
  <c r="BU1113" i="6" s="1"/>
  <c r="AQ1113" i="6"/>
  <c r="CE1113" i="6" s="1"/>
  <c r="AJ1059" i="6"/>
  <c r="BX1059" i="6" s="1"/>
  <c r="AT1059" i="6"/>
  <c r="CH1059" i="6" s="1"/>
  <c r="AI859" i="6"/>
  <c r="BW859" i="6" s="1"/>
  <c r="AS859" i="6"/>
  <c r="CG859" i="6" s="1"/>
  <c r="AM777" i="6"/>
  <c r="CA777" i="6" s="1"/>
  <c r="AC777" i="6"/>
  <c r="BQ777" i="6" s="1"/>
  <c r="AN757" i="6"/>
  <c r="CB757" i="6" s="1"/>
  <c r="AD757" i="6"/>
  <c r="BR757" i="6" s="1"/>
  <c r="AD703" i="6"/>
  <c r="BR703" i="6" s="1"/>
  <c r="AN703" i="6"/>
  <c r="CB703" i="6" s="1"/>
  <c r="AP682" i="6"/>
  <c r="CD682" i="6" s="1"/>
  <c r="AF682" i="6"/>
  <c r="BT682" i="6" s="1"/>
  <c r="AB610" i="6"/>
  <c r="BP610" i="6" s="1"/>
  <c r="AL610" i="6"/>
  <c r="BZ610" i="6" s="1"/>
  <c r="AL576" i="6"/>
  <c r="BZ576" i="6" s="1"/>
  <c r="AT517" i="6"/>
  <c r="CH517" i="6" s="1"/>
  <c r="AJ517" i="6"/>
  <c r="BX517" i="6" s="1"/>
  <c r="AP438" i="6"/>
  <c r="CD438" i="6" s="1"/>
  <c r="AF438" i="6"/>
  <c r="BT438" i="6" s="1"/>
  <c r="AH342" i="6"/>
  <c r="BV342" i="6" s="1"/>
  <c r="AR342" i="6"/>
  <c r="CF342" i="6" s="1"/>
  <c r="AR25" i="6"/>
  <c r="CF25" i="6" s="1"/>
  <c r="AH25" i="6"/>
  <c r="BV25" i="6" s="1"/>
  <c r="AI1325" i="6"/>
  <c r="BW1325" i="6" s="1"/>
  <c r="AS927" i="6"/>
  <c r="CG927" i="6" s="1"/>
  <c r="AO721" i="6"/>
  <c r="CC721" i="6" s="1"/>
  <c r="AO32" i="6"/>
  <c r="CC32" i="6" s="1"/>
  <c r="AE32" i="6"/>
  <c r="BS32" i="6" s="1"/>
  <c r="AL308" i="6"/>
  <c r="BZ308" i="6" s="1"/>
  <c r="AB308" i="6"/>
  <c r="BP308" i="6" s="1"/>
  <c r="AF1764" i="6"/>
  <c r="BT1764" i="6" s="1"/>
  <c r="AP1764" i="6"/>
  <c r="CD1764" i="6" s="1"/>
  <c r="AR1549" i="6"/>
  <c r="CF1549" i="6" s="1"/>
  <c r="AH1549" i="6"/>
  <c r="BV1549" i="6" s="1"/>
  <c r="AE1444" i="6"/>
  <c r="BS1444" i="6" s="1"/>
  <c r="AO1444" i="6"/>
  <c r="CC1444" i="6" s="1"/>
  <c r="AM1295" i="6"/>
  <c r="CA1295" i="6" s="1"/>
  <c r="AC1295" i="6"/>
  <c r="BQ1295" i="6" s="1"/>
  <c r="AE1197" i="6"/>
  <c r="BS1197" i="6" s="1"/>
  <c r="AO1197" i="6"/>
  <c r="CC1197" i="6" s="1"/>
  <c r="AJ1131" i="6"/>
  <c r="BX1131" i="6" s="1"/>
  <c r="AT1131" i="6"/>
  <c r="CH1131" i="6" s="1"/>
  <c r="AR917" i="6"/>
  <c r="CF917" i="6" s="1"/>
  <c r="AH917" i="6"/>
  <c r="BV917" i="6" s="1"/>
  <c r="AN308" i="6"/>
  <c r="CB308" i="6" s="1"/>
  <c r="AD308" i="6"/>
  <c r="BR308" i="6" s="1"/>
  <c r="AO1745" i="6"/>
  <c r="CC1745" i="6" s="1"/>
  <c r="AE1745" i="6"/>
  <c r="BS1745" i="6" s="1"/>
  <c r="AQ1655" i="6"/>
  <c r="CE1655" i="6" s="1"/>
  <c r="AG1655" i="6"/>
  <c r="BU1655" i="6" s="1"/>
  <c r="AB559" i="6"/>
  <c r="BP559" i="6" s="1"/>
  <c r="AF790" i="6"/>
  <c r="BT790" i="6" s="1"/>
  <c r="AP790" i="6"/>
  <c r="CD790" i="6" s="1"/>
  <c r="AB26" i="6"/>
  <c r="BP26" i="6" s="1"/>
  <c r="AL26" i="6"/>
  <c r="BZ26" i="6" s="1"/>
  <c r="AL391" i="6"/>
  <c r="BZ391" i="6" s="1"/>
  <c r="AB391" i="6"/>
  <c r="BP391" i="6" s="1"/>
  <c r="AF211" i="6"/>
  <c r="BT211" i="6" s="1"/>
  <c r="AP211" i="6"/>
  <c r="CD211" i="6" s="1"/>
  <c r="AR1342" i="6"/>
  <c r="CF1342" i="6" s="1"/>
  <c r="AH1342" i="6"/>
  <c r="BV1342" i="6" s="1"/>
  <c r="AI314" i="6"/>
  <c r="BW314" i="6" s="1"/>
  <c r="AS314" i="6"/>
  <c r="CG314" i="6" s="1"/>
  <c r="AA392" i="6"/>
  <c r="BO392" i="6" s="1"/>
  <c r="AK392" i="6"/>
  <c r="BY392" i="6" s="1"/>
  <c r="AK38" i="6"/>
  <c r="BY38" i="6" s="1"/>
  <c r="AA38" i="6"/>
  <c r="BO38" i="6" s="1"/>
  <c r="AJ1526" i="6"/>
  <c r="BX1526" i="6" s="1"/>
  <c r="AT1526" i="6"/>
  <c r="CH1526" i="6" s="1"/>
  <c r="AR1581" i="6"/>
  <c r="CF1581" i="6" s="1"/>
  <c r="AH1581" i="6"/>
  <c r="BV1581" i="6" s="1"/>
  <c r="AJ1095" i="6"/>
  <c r="BX1095" i="6" s="1"/>
  <c r="AT1095" i="6"/>
  <c r="CH1095" i="6" s="1"/>
  <c r="AD858" i="6"/>
  <c r="BR858" i="6" s="1"/>
  <c r="AN858" i="6"/>
  <c r="CB858" i="6" s="1"/>
  <c r="AR1777" i="6"/>
  <c r="CF1777" i="6" s="1"/>
  <c r="AH1777" i="6"/>
  <c r="BV1777" i="6" s="1"/>
  <c r="AI1373" i="6"/>
  <c r="BW1373" i="6" s="1"/>
  <c r="AS1373" i="6"/>
  <c r="CG1373" i="6" s="1"/>
  <c r="AC1170" i="6"/>
  <c r="BQ1170" i="6" s="1"/>
  <c r="AM1170" i="6"/>
  <c r="CA1170" i="6" s="1"/>
  <c r="AM744" i="6"/>
  <c r="CA744" i="6" s="1"/>
  <c r="AC744" i="6"/>
  <c r="BQ744" i="6" s="1"/>
  <c r="AT360" i="6"/>
  <c r="CH360" i="6" s="1"/>
  <c r="AJ360" i="6"/>
  <c r="BX360" i="6" s="1"/>
  <c r="AQ1292" i="6"/>
  <c r="CE1292" i="6" s="1"/>
  <c r="AG1292" i="6"/>
  <c r="BU1292" i="6" s="1"/>
  <c r="AL798" i="6"/>
  <c r="BZ798" i="6" s="1"/>
  <c r="AB798" i="6"/>
  <c r="BP798" i="6" s="1"/>
  <c r="AT1647" i="6"/>
  <c r="CH1647" i="6" s="1"/>
  <c r="AJ1647" i="6"/>
  <c r="BX1647" i="6" s="1"/>
  <c r="AQ756" i="6"/>
  <c r="CE756" i="6" s="1"/>
  <c r="AG756" i="6"/>
  <c r="BU756" i="6" s="1"/>
  <c r="AP414" i="6"/>
  <c r="CD414" i="6" s="1"/>
  <c r="AF414" i="6"/>
  <c r="BT414" i="6" s="1"/>
  <c r="AT1691" i="6"/>
  <c r="CH1691" i="6" s="1"/>
  <c r="AJ1691" i="6"/>
  <c r="BX1691" i="6" s="1"/>
  <c r="AK1420" i="6"/>
  <c r="BY1420" i="6" s="1"/>
  <c r="AA1420" i="6"/>
  <c r="BO1420" i="6" s="1"/>
  <c r="AM1098" i="6"/>
  <c r="CA1098" i="6" s="1"/>
  <c r="AC1098" i="6"/>
  <c r="BQ1098" i="6" s="1"/>
  <c r="AB813" i="6"/>
  <c r="BP813" i="6" s="1"/>
  <c r="AL813" i="6"/>
  <c r="BZ813" i="6" s="1"/>
  <c r="AO625" i="6"/>
  <c r="CC625" i="6" s="1"/>
  <c r="AE625" i="6"/>
  <c r="BS625" i="6" s="1"/>
  <c r="AD499" i="6"/>
  <c r="BR499" i="6" s="1"/>
  <c r="AN499" i="6"/>
  <c r="CB499" i="6" s="1"/>
  <c r="AL1640" i="6"/>
  <c r="BZ1640" i="6" s="1"/>
  <c r="AB1640" i="6"/>
  <c r="BP1640" i="6" s="1"/>
  <c r="AB1278" i="6"/>
  <c r="BP1278" i="6" s="1"/>
  <c r="AK304" i="6"/>
  <c r="BY304" i="6" s="1"/>
  <c r="AA304" i="6"/>
  <c r="BO304" i="6" s="1"/>
  <c r="AN1682" i="6"/>
  <c r="CB1682" i="6" s="1"/>
  <c r="AD1682" i="6"/>
  <c r="BR1682" i="6" s="1"/>
  <c r="AA1523" i="6"/>
  <c r="BO1523" i="6" s="1"/>
  <c r="AK1523" i="6"/>
  <c r="BY1523" i="6" s="1"/>
  <c r="AQ674" i="6"/>
  <c r="CE674" i="6" s="1"/>
  <c r="AO268" i="6"/>
  <c r="CC268" i="6" s="1"/>
  <c r="AE268" i="6"/>
  <c r="BS268" i="6" s="1"/>
  <c r="AG1438" i="6"/>
  <c r="BU1438" i="6" s="1"/>
  <c r="AQ1438" i="6"/>
  <c r="CE1438" i="6" s="1"/>
  <c r="AP1263" i="6"/>
  <c r="CD1263" i="6" s="1"/>
  <c r="AF1263" i="6"/>
  <c r="BT1263" i="6" s="1"/>
  <c r="AO301" i="6"/>
  <c r="CC301" i="6" s="1"/>
  <c r="AE301" i="6"/>
  <c r="BS301" i="6" s="1"/>
  <c r="AH152" i="6"/>
  <c r="BV152" i="6" s="1"/>
  <c r="AR152" i="6"/>
  <c r="CF152" i="6" s="1"/>
  <c r="AO41" i="6"/>
  <c r="CC41" i="6" s="1"/>
  <c r="AE41" i="6"/>
  <c r="BS41" i="6" s="1"/>
  <c r="AL1512" i="6"/>
  <c r="BZ1512" i="6" s="1"/>
  <c r="AB1512" i="6"/>
  <c r="BP1512" i="6" s="1"/>
  <c r="AT1427" i="6"/>
  <c r="CH1427" i="6" s="1"/>
  <c r="AJ1427" i="6"/>
  <c r="BX1427" i="6" s="1"/>
  <c r="AN1362" i="6"/>
  <c r="CB1362" i="6" s="1"/>
  <c r="AD1362" i="6"/>
  <c r="BR1362" i="6" s="1"/>
  <c r="AA1318" i="6"/>
  <c r="BO1318" i="6" s="1"/>
  <c r="AK1318" i="6"/>
  <c r="BY1318" i="6" s="1"/>
  <c r="AK1124" i="6"/>
  <c r="BY1124" i="6" s="1"/>
  <c r="AA1124" i="6"/>
  <c r="BO1124" i="6" s="1"/>
  <c r="AI1059" i="6"/>
  <c r="BW1059" i="6" s="1"/>
  <c r="AS1059" i="6"/>
  <c r="CG1059" i="6" s="1"/>
  <c r="AS807" i="6"/>
  <c r="CG807" i="6" s="1"/>
  <c r="AI807" i="6"/>
  <c r="BW807" i="6" s="1"/>
  <c r="AS746" i="6"/>
  <c r="CG746" i="6" s="1"/>
  <c r="AI746" i="6"/>
  <c r="BW746" i="6" s="1"/>
  <c r="AP565" i="6"/>
  <c r="CD565" i="6" s="1"/>
  <c r="AF565" i="6"/>
  <c r="BT565" i="6" s="1"/>
  <c r="AT496" i="6"/>
  <c r="CH496" i="6" s="1"/>
  <c r="AM342" i="6"/>
  <c r="CA342" i="6" s="1"/>
  <c r="AO102" i="6"/>
  <c r="CC102" i="6" s="1"/>
  <c r="AE102" i="6"/>
  <c r="BS102" i="6" s="1"/>
  <c r="AP1359" i="6"/>
  <c r="CD1359" i="6" s="1"/>
  <c r="AF1359" i="6"/>
  <c r="BT1359" i="6" s="1"/>
  <c r="AN627" i="6"/>
  <c r="CB627" i="6" s="1"/>
  <c r="AD627" i="6"/>
  <c r="BR627" i="6" s="1"/>
  <c r="AG1444" i="6"/>
  <c r="BU1444" i="6" s="1"/>
  <c r="AQ1444" i="6"/>
  <c r="CE1444" i="6" s="1"/>
  <c r="AO1218" i="6"/>
  <c r="CC1218" i="6" s="1"/>
  <c r="AE1218" i="6"/>
  <c r="BS1218" i="6" s="1"/>
  <c r="AP844" i="6"/>
  <c r="CD844" i="6" s="1"/>
  <c r="AF844" i="6"/>
  <c r="BT844" i="6" s="1"/>
  <c r="AK308" i="6"/>
  <c r="BY308" i="6" s="1"/>
  <c r="AA308" i="6"/>
  <c r="BO308" i="6" s="1"/>
  <c r="AI1785" i="6"/>
  <c r="BW1785" i="6" s="1"/>
  <c r="AS1785" i="6"/>
  <c r="CG1785" i="6" s="1"/>
  <c r="AB1604" i="6"/>
  <c r="BP1604" i="6" s="1"/>
  <c r="AE1196" i="6"/>
  <c r="BS1196" i="6" s="1"/>
  <c r="AO1196" i="6"/>
  <c r="CC1196" i="6" s="1"/>
  <c r="AO318" i="6"/>
  <c r="CC318" i="6" s="1"/>
  <c r="AE318" i="6"/>
  <c r="BS318" i="6" s="1"/>
  <c r="AR514" i="6"/>
  <c r="CF514" i="6" s="1"/>
  <c r="AH514" i="6"/>
  <c r="BV514" i="6" s="1"/>
  <c r="AO406" i="6"/>
  <c r="CC406" i="6" s="1"/>
  <c r="AE406" i="6"/>
  <c r="BS406" i="6" s="1"/>
  <c r="AA301" i="6"/>
  <c r="BO301" i="6" s="1"/>
  <c r="AK301" i="6"/>
  <c r="BY301" i="6" s="1"/>
  <c r="AC130" i="6"/>
  <c r="BQ130" i="6" s="1"/>
  <c r="AM130" i="6"/>
  <c r="CA130" i="6" s="1"/>
  <c r="AM1553" i="6"/>
  <c r="CA1553" i="6" s="1"/>
  <c r="AC1553" i="6"/>
  <c r="BQ1553" i="6" s="1"/>
  <c r="AC1437" i="6"/>
  <c r="BQ1437" i="6" s="1"/>
  <c r="AM1437" i="6"/>
  <c r="CA1437" i="6" s="1"/>
  <c r="AG1384" i="6"/>
  <c r="BU1384" i="6" s="1"/>
  <c r="AQ1384" i="6"/>
  <c r="CE1384" i="6" s="1"/>
  <c r="AO1178" i="6"/>
  <c r="CC1178" i="6" s="1"/>
  <c r="AE1178" i="6"/>
  <c r="BS1178" i="6" s="1"/>
  <c r="AO1069" i="6"/>
  <c r="CC1069" i="6" s="1"/>
  <c r="AE1069" i="6"/>
  <c r="BS1069" i="6" s="1"/>
  <c r="AH847" i="6"/>
  <c r="BV847" i="6" s="1"/>
  <c r="AR847" i="6"/>
  <c r="CF847" i="6" s="1"/>
  <c r="AJ322" i="6"/>
  <c r="BX322" i="6" s="1"/>
  <c r="AT322" i="6"/>
  <c r="CH322" i="6" s="1"/>
  <c r="AK1152" i="6"/>
  <c r="BY1152" i="6" s="1"/>
  <c r="AA1152" i="6"/>
  <c r="BO1152" i="6" s="1"/>
  <c r="AC627" i="6"/>
  <c r="BQ627" i="6" s="1"/>
  <c r="AM627" i="6"/>
  <c r="CA627" i="6" s="1"/>
  <c r="AP1692" i="6"/>
  <c r="CD1692" i="6" s="1"/>
  <c r="AF1692" i="6"/>
  <c r="BT1692" i="6" s="1"/>
  <c r="AE1480" i="6"/>
  <c r="BS1480" i="6" s="1"/>
  <c r="AO1480" i="6"/>
  <c r="CC1480" i="6" s="1"/>
  <c r="AL1447" i="6"/>
  <c r="BZ1447" i="6" s="1"/>
  <c r="AB1447" i="6"/>
  <c r="BP1447" i="6" s="1"/>
  <c r="AG1415" i="6"/>
  <c r="BU1415" i="6" s="1"/>
  <c r="AP1360" i="6"/>
  <c r="CD1360" i="6" s="1"/>
  <c r="AF1360" i="6"/>
  <c r="BT1360" i="6" s="1"/>
  <c r="AR1298" i="6"/>
  <c r="CF1298" i="6" s="1"/>
  <c r="AH1243" i="6"/>
  <c r="BV1243" i="6" s="1"/>
  <c r="AR1243" i="6"/>
  <c r="CF1243" i="6" s="1"/>
  <c r="AL1210" i="6"/>
  <c r="BZ1210" i="6" s="1"/>
  <c r="AB1210" i="6"/>
  <c r="BP1210" i="6" s="1"/>
  <c r="AE968" i="6"/>
  <c r="BS968" i="6" s="1"/>
  <c r="AO968" i="6"/>
  <c r="CC968" i="6" s="1"/>
  <c r="AS867" i="6"/>
  <c r="CG867" i="6" s="1"/>
  <c r="AI867" i="6"/>
  <c r="BW867" i="6" s="1"/>
  <c r="AH787" i="6"/>
  <c r="BV787" i="6" s="1"/>
  <c r="AR787" i="6"/>
  <c r="CF787" i="6" s="1"/>
  <c r="AO586" i="6"/>
  <c r="CC586" i="6" s="1"/>
  <c r="AE586" i="6"/>
  <c r="BS586" i="6" s="1"/>
  <c r="AQ416" i="6"/>
  <c r="CE416" i="6" s="1"/>
  <c r="AG416" i="6"/>
  <c r="BU416" i="6" s="1"/>
  <c r="AE340" i="6"/>
  <c r="BS340" i="6" s="1"/>
  <c r="AO340" i="6"/>
  <c r="CC340" i="6" s="1"/>
  <c r="AL291" i="6"/>
  <c r="BZ291" i="6" s="1"/>
  <c r="AB291" i="6"/>
  <c r="BP291" i="6" s="1"/>
  <c r="AK120" i="6"/>
  <c r="BY120" i="6" s="1"/>
  <c r="AA120" i="6"/>
  <c r="BO120" i="6" s="1"/>
  <c r="AF834" i="6"/>
  <c r="BT834" i="6" s="1"/>
  <c r="AP834" i="6"/>
  <c r="CD834" i="6" s="1"/>
  <c r="AC1658" i="6"/>
  <c r="BQ1658" i="6" s="1"/>
  <c r="AM1658" i="6"/>
  <c r="CA1658" i="6" s="1"/>
  <c r="AD815" i="6"/>
  <c r="BR815" i="6" s="1"/>
  <c r="AN815" i="6"/>
  <c r="CB815" i="6" s="1"/>
  <c r="AH607" i="6"/>
  <c r="BV607" i="6" s="1"/>
  <c r="AR607" i="6"/>
  <c r="CF607" i="6" s="1"/>
  <c r="AT395" i="6"/>
  <c r="CH395" i="6" s="1"/>
  <c r="AJ395" i="6"/>
  <c r="BX395" i="6" s="1"/>
  <c r="AS1285" i="6"/>
  <c r="CG1285" i="6" s="1"/>
  <c r="AI1285" i="6"/>
  <c r="BW1285" i="6" s="1"/>
  <c r="AI21" i="6"/>
  <c r="BW21" i="6" s="1"/>
  <c r="AS21" i="6"/>
  <c r="CG21" i="6" s="1"/>
  <c r="AS986" i="6"/>
  <c r="CG986" i="6" s="1"/>
  <c r="AI986" i="6"/>
  <c r="BW986" i="6" s="1"/>
  <c r="AB1681" i="6"/>
  <c r="BP1681" i="6" s="1"/>
  <c r="AP1413" i="6"/>
  <c r="CD1413" i="6" s="1"/>
  <c r="AF1413" i="6"/>
  <c r="BT1413" i="6" s="1"/>
  <c r="AD1143" i="6"/>
  <c r="BR1143" i="6" s="1"/>
  <c r="AN1143" i="6"/>
  <c r="CB1143" i="6" s="1"/>
  <c r="AO1593" i="6"/>
  <c r="CC1593" i="6" s="1"/>
  <c r="AE1593" i="6"/>
  <c r="BS1593" i="6" s="1"/>
  <c r="AJ876" i="6"/>
  <c r="BX876" i="6" s="1"/>
  <c r="AT876" i="6"/>
  <c r="CH876" i="6" s="1"/>
  <c r="AD70" i="6"/>
  <c r="BR70" i="6" s="1"/>
  <c r="AN70" i="6"/>
  <c r="CB70" i="6" s="1"/>
  <c r="AN1538" i="6"/>
  <c r="CB1538" i="6" s="1"/>
  <c r="AD1538" i="6"/>
  <c r="BR1538" i="6" s="1"/>
  <c r="AS1421" i="6"/>
  <c r="CG1421" i="6" s="1"/>
  <c r="AI1421" i="6"/>
  <c r="BW1421" i="6" s="1"/>
  <c r="AS1029" i="6"/>
  <c r="CG1029" i="6" s="1"/>
  <c r="AI1029" i="6"/>
  <c r="BW1029" i="6" s="1"/>
  <c r="AL709" i="6"/>
  <c r="BZ709" i="6" s="1"/>
  <c r="AB709" i="6"/>
  <c r="BP709" i="6" s="1"/>
  <c r="AN570" i="6"/>
  <c r="CB570" i="6" s="1"/>
  <c r="AD570" i="6"/>
  <c r="BR570" i="6" s="1"/>
  <c r="AA220" i="6"/>
  <c r="BO220" i="6" s="1"/>
  <c r="AS1759" i="6"/>
  <c r="CG1759" i="6" s="1"/>
  <c r="AI1759" i="6"/>
  <c r="BW1759" i="6" s="1"/>
  <c r="AT1675" i="6"/>
  <c r="CH1675" i="6" s="1"/>
  <c r="AJ1675" i="6"/>
  <c r="BX1675" i="6" s="1"/>
  <c r="AR1434" i="6"/>
  <c r="CF1434" i="6" s="1"/>
  <c r="AH1434" i="6"/>
  <c r="BV1434" i="6" s="1"/>
  <c r="AP1293" i="6"/>
  <c r="CD1293" i="6" s="1"/>
  <c r="AF1293" i="6"/>
  <c r="BT1293" i="6" s="1"/>
  <c r="AN1283" i="6"/>
  <c r="CB1283" i="6" s="1"/>
  <c r="AD1283" i="6"/>
  <c r="BR1283" i="6" s="1"/>
  <c r="AH1226" i="6"/>
  <c r="BV1226" i="6" s="1"/>
  <c r="AR1226" i="6"/>
  <c r="CF1226" i="6" s="1"/>
  <c r="AP984" i="6"/>
  <c r="CD984" i="6" s="1"/>
  <c r="AF984" i="6"/>
  <c r="BT984" i="6" s="1"/>
  <c r="AL812" i="6"/>
  <c r="BZ812" i="6" s="1"/>
  <c r="AB812" i="6"/>
  <c r="BP812" i="6" s="1"/>
  <c r="AL736" i="6"/>
  <c r="BZ736" i="6" s="1"/>
  <c r="AB736" i="6"/>
  <c r="BP736" i="6" s="1"/>
  <c r="AR522" i="6"/>
  <c r="CF522" i="6" s="1"/>
  <c r="AH522" i="6"/>
  <c r="BV522" i="6" s="1"/>
  <c r="AJ469" i="6"/>
  <c r="BX469" i="6" s="1"/>
  <c r="AA262" i="6"/>
  <c r="BO262" i="6" s="1"/>
  <c r="AK262" i="6"/>
  <c r="BY262" i="6" s="1"/>
  <c r="AH79" i="6"/>
  <c r="BV79" i="6" s="1"/>
  <c r="AR79" i="6"/>
  <c r="CF79" i="6" s="1"/>
  <c r="AQ925" i="6"/>
  <c r="CE925" i="6" s="1"/>
  <c r="AG925" i="6"/>
  <c r="BU925" i="6" s="1"/>
  <c r="AC363" i="6"/>
  <c r="BQ363" i="6" s="1"/>
  <c r="AJ253" i="6"/>
  <c r="BX253" i="6" s="1"/>
  <c r="AT253" i="6"/>
  <c r="CH253" i="6" s="1"/>
  <c r="AT1311" i="6"/>
  <c r="CH1311" i="6" s="1"/>
  <c r="AJ1311" i="6"/>
  <c r="BX1311" i="6" s="1"/>
  <c r="AN1291" i="6"/>
  <c r="CB1291" i="6" s="1"/>
  <c r="AJ1258" i="6"/>
  <c r="BX1258" i="6" s="1"/>
  <c r="AT1258" i="6"/>
  <c r="CH1258" i="6" s="1"/>
  <c r="AS1235" i="6"/>
  <c r="CG1235" i="6" s="1"/>
  <c r="AP1120" i="6"/>
  <c r="CD1120" i="6" s="1"/>
  <c r="AF1120" i="6"/>
  <c r="BT1120" i="6" s="1"/>
  <c r="AN1005" i="6"/>
  <c r="CB1005" i="6" s="1"/>
  <c r="AD1005" i="6"/>
  <c r="BR1005" i="6" s="1"/>
  <c r="AR993" i="6"/>
  <c r="CF993" i="6" s="1"/>
  <c r="AH993" i="6"/>
  <c r="BV993" i="6" s="1"/>
  <c r="AJ841" i="6"/>
  <c r="BX841" i="6" s="1"/>
  <c r="AT841" i="6"/>
  <c r="CH841" i="6" s="1"/>
  <c r="AP604" i="6"/>
  <c r="CD604" i="6" s="1"/>
  <c r="AF604" i="6"/>
  <c r="BT604" i="6" s="1"/>
  <c r="AL541" i="6"/>
  <c r="BZ541" i="6" s="1"/>
  <c r="AB541" i="6"/>
  <c r="BP541" i="6" s="1"/>
  <c r="AR520" i="6"/>
  <c r="CF520" i="6" s="1"/>
  <c r="AH520" i="6"/>
  <c r="BV520" i="6" s="1"/>
  <c r="AO487" i="6"/>
  <c r="CC487" i="6" s="1"/>
  <c r="AE487" i="6"/>
  <c r="BS487" i="6" s="1"/>
  <c r="AJ344" i="6"/>
  <c r="BX344" i="6" s="1"/>
  <c r="AT344" i="6"/>
  <c r="CH344" i="6" s="1"/>
  <c r="AQ325" i="6"/>
  <c r="CE325" i="6" s="1"/>
  <c r="AG325" i="6"/>
  <c r="BU325" i="6" s="1"/>
  <c r="AA260" i="6"/>
  <c r="BO260" i="6" s="1"/>
  <c r="AK260" i="6"/>
  <c r="BY260" i="6" s="1"/>
  <c r="AG155" i="6"/>
  <c r="BU155" i="6" s="1"/>
  <c r="AQ155" i="6"/>
  <c r="CE155" i="6" s="1"/>
  <c r="AO17" i="6"/>
  <c r="CC17" i="6" s="1"/>
  <c r="AE17" i="6"/>
  <c r="BS17" i="6" s="1"/>
  <c r="AG320" i="6"/>
  <c r="BU320" i="6" s="1"/>
  <c r="AQ320" i="6"/>
  <c r="CE320" i="6" s="1"/>
  <c r="AT1506" i="6"/>
  <c r="CH1506" i="6" s="1"/>
  <c r="AJ1506" i="6"/>
  <c r="BX1506" i="6" s="1"/>
  <c r="AN1408" i="6"/>
  <c r="CB1408" i="6" s="1"/>
  <c r="AD1408" i="6"/>
  <c r="BR1408" i="6" s="1"/>
  <c r="AT1163" i="6"/>
  <c r="CH1163" i="6" s="1"/>
  <c r="AJ1163" i="6"/>
  <c r="BX1163" i="6" s="1"/>
  <c r="AC623" i="6"/>
  <c r="BQ623" i="6" s="1"/>
  <c r="AM623" i="6"/>
  <c r="CA623" i="6" s="1"/>
  <c r="AO85" i="6"/>
  <c r="CC85" i="6" s="1"/>
  <c r="AE85" i="6"/>
  <c r="BS85" i="6" s="1"/>
  <c r="AJ662" i="6"/>
  <c r="BX662" i="6" s="1"/>
  <c r="AT662" i="6"/>
  <c r="CH662" i="6" s="1"/>
  <c r="AK1559" i="6"/>
  <c r="BY1559" i="6" s="1"/>
  <c r="AA1559" i="6"/>
  <c r="BO1559" i="6" s="1"/>
  <c r="AO915" i="6"/>
  <c r="CC915" i="6" s="1"/>
  <c r="AE915" i="6"/>
  <c r="BS915" i="6" s="1"/>
  <c r="AL622" i="6"/>
  <c r="BZ622" i="6" s="1"/>
  <c r="AB622" i="6"/>
  <c r="BP622" i="6" s="1"/>
  <c r="AI106" i="6"/>
  <c r="BW106" i="6" s="1"/>
  <c r="AS106" i="6"/>
  <c r="CG106" i="6" s="1"/>
  <c r="AK1093" i="6"/>
  <c r="BY1093" i="6" s="1"/>
  <c r="AA1093" i="6"/>
  <c r="BO1093" i="6" s="1"/>
  <c r="AR442" i="6"/>
  <c r="CF442" i="6" s="1"/>
  <c r="AH442" i="6"/>
  <c r="BV442" i="6" s="1"/>
  <c r="AN421" i="6"/>
  <c r="CB421" i="6" s="1"/>
  <c r="AL1645" i="6"/>
  <c r="BZ1645" i="6" s="1"/>
  <c r="AB1645" i="6"/>
  <c r="BP1645" i="6" s="1"/>
  <c r="AK1504" i="6"/>
  <c r="BY1504" i="6" s="1"/>
  <c r="AA1504" i="6"/>
  <c r="BO1504" i="6" s="1"/>
  <c r="AR1184" i="6"/>
  <c r="CF1184" i="6" s="1"/>
  <c r="AH1184" i="6"/>
  <c r="BV1184" i="6" s="1"/>
  <c r="AE190" i="6"/>
  <c r="BS190" i="6" s="1"/>
  <c r="AO190" i="6"/>
  <c r="CC190" i="6" s="1"/>
  <c r="AT1579" i="6"/>
  <c r="CH1579" i="6" s="1"/>
  <c r="AJ1579" i="6"/>
  <c r="BX1579" i="6" s="1"/>
  <c r="AS1159" i="6"/>
  <c r="CG1159" i="6" s="1"/>
  <c r="AI1159" i="6"/>
  <c r="BW1159" i="6" s="1"/>
  <c r="AN902" i="6"/>
  <c r="CB902" i="6" s="1"/>
  <c r="AD902" i="6"/>
  <c r="BR902" i="6" s="1"/>
  <c r="AJ706" i="6"/>
  <c r="BX706" i="6" s="1"/>
  <c r="AT706" i="6"/>
  <c r="CH706" i="6" s="1"/>
  <c r="AC430" i="6"/>
  <c r="BQ430" i="6" s="1"/>
  <c r="AM430" i="6"/>
  <c r="CA430" i="6" s="1"/>
  <c r="AP125" i="6"/>
  <c r="CD125" i="6" s="1"/>
  <c r="AF125" i="6"/>
  <c r="BT125" i="6" s="1"/>
  <c r="AT1665" i="6"/>
  <c r="CH1665" i="6" s="1"/>
  <c r="AL1612" i="6"/>
  <c r="BZ1612" i="6" s="1"/>
  <c r="AB1612" i="6"/>
  <c r="BP1612" i="6" s="1"/>
  <c r="AE480" i="6"/>
  <c r="BS480" i="6" s="1"/>
  <c r="AO480" i="6"/>
  <c r="CC480" i="6" s="1"/>
  <c r="AC1739" i="6"/>
  <c r="BQ1739" i="6" s="1"/>
  <c r="AM1739" i="6"/>
  <c r="CA1739" i="6" s="1"/>
  <c r="AR263" i="6"/>
  <c r="CF263" i="6" s="1"/>
  <c r="AH263" i="6"/>
  <c r="BV263" i="6" s="1"/>
  <c r="AG1321" i="6"/>
  <c r="BU1321" i="6" s="1"/>
  <c r="AQ1321" i="6"/>
  <c r="CE1321" i="6" s="1"/>
  <c r="AM1236" i="6"/>
  <c r="CA1236" i="6" s="1"/>
  <c r="AC1236" i="6"/>
  <c r="BQ1236" i="6" s="1"/>
  <c r="AK1028" i="6"/>
  <c r="BY1028" i="6" s="1"/>
  <c r="AA1028" i="6"/>
  <c r="BO1028" i="6" s="1"/>
  <c r="AD1017" i="6"/>
  <c r="BR1017" i="6" s="1"/>
  <c r="AN1017" i="6"/>
  <c r="CB1017" i="6" s="1"/>
  <c r="AF994" i="6"/>
  <c r="BT994" i="6" s="1"/>
  <c r="AP994" i="6"/>
  <c r="CD994" i="6" s="1"/>
  <c r="AP952" i="6"/>
  <c r="CD952" i="6" s="1"/>
  <c r="AF952" i="6"/>
  <c r="BT952" i="6" s="1"/>
  <c r="AA769" i="6"/>
  <c r="BO769" i="6" s="1"/>
  <c r="AK769" i="6"/>
  <c r="BY769" i="6" s="1"/>
  <c r="AT509" i="6"/>
  <c r="CH509" i="6" s="1"/>
  <c r="AJ509" i="6"/>
  <c r="BX509" i="6" s="1"/>
  <c r="AL457" i="6"/>
  <c r="BZ457" i="6" s="1"/>
  <c r="AB457" i="6"/>
  <c r="BP457" i="6" s="1"/>
  <c r="AI367" i="6"/>
  <c r="BW367" i="6" s="1"/>
  <c r="AS367" i="6"/>
  <c r="CG367" i="6" s="1"/>
  <c r="AR156" i="6"/>
  <c r="CF156" i="6" s="1"/>
  <c r="AA68" i="6"/>
  <c r="BO68" i="6" s="1"/>
  <c r="AJ1591" i="6"/>
  <c r="BX1591" i="6" s="1"/>
  <c r="AA320" i="6"/>
  <c r="BO320" i="6" s="1"/>
  <c r="AG1634" i="6"/>
  <c r="BU1634" i="6" s="1"/>
  <c r="AQ1634" i="6"/>
  <c r="CE1634" i="6" s="1"/>
  <c r="AK1091" i="6"/>
  <c r="BY1091" i="6" s="1"/>
  <c r="AA1091" i="6"/>
  <c r="BO1091" i="6" s="1"/>
  <c r="AN208" i="6"/>
  <c r="CB208" i="6" s="1"/>
  <c r="AG93" i="6"/>
  <c r="BU93" i="6" s="1"/>
  <c r="AQ93" i="6"/>
  <c r="CE93" i="6" s="1"/>
  <c r="AN749" i="6"/>
  <c r="CB749" i="6" s="1"/>
  <c r="AN512" i="6"/>
  <c r="CB512" i="6" s="1"/>
  <c r="AD512" i="6"/>
  <c r="BR512" i="6" s="1"/>
  <c r="AA409" i="6"/>
  <c r="BO409" i="6" s="1"/>
  <c r="AK409" i="6"/>
  <c r="BY409" i="6" s="1"/>
  <c r="AE287" i="6"/>
  <c r="BS287" i="6" s="1"/>
  <c r="AO287" i="6"/>
  <c r="CC287" i="6" s="1"/>
  <c r="AL245" i="6"/>
  <c r="BZ245" i="6" s="1"/>
  <c r="AB245" i="6"/>
  <c r="BP245" i="6" s="1"/>
  <c r="AK1676" i="6"/>
  <c r="BY1676" i="6" s="1"/>
  <c r="AA1676" i="6"/>
  <c r="BO1676" i="6" s="1"/>
  <c r="AQ1227" i="6"/>
  <c r="CE1227" i="6" s="1"/>
  <c r="AI996" i="6"/>
  <c r="BW996" i="6" s="1"/>
  <c r="AS996" i="6"/>
  <c r="CG996" i="6" s="1"/>
  <c r="AO379" i="6"/>
  <c r="CC379" i="6" s="1"/>
  <c r="AE379" i="6"/>
  <c r="BS379" i="6" s="1"/>
  <c r="AD184" i="6"/>
  <c r="BR184" i="6" s="1"/>
  <c r="AQ91" i="6"/>
  <c r="CE91" i="6" s="1"/>
  <c r="AS1388" i="6"/>
  <c r="CG1388" i="6" s="1"/>
  <c r="AI1388" i="6"/>
  <c r="BW1388" i="6" s="1"/>
  <c r="AE1062" i="6"/>
  <c r="BS1062" i="6" s="1"/>
  <c r="AS992" i="6"/>
  <c r="CG992" i="6" s="1"/>
  <c r="AI992" i="6"/>
  <c r="BW992" i="6" s="1"/>
  <c r="AM840" i="6"/>
  <c r="CA840" i="6" s="1"/>
  <c r="AC614" i="6"/>
  <c r="BQ614" i="6" s="1"/>
  <c r="AM614" i="6"/>
  <c r="CA614" i="6" s="1"/>
  <c r="AG580" i="6"/>
  <c r="BU580" i="6" s="1"/>
  <c r="AR550" i="6"/>
  <c r="CF550" i="6" s="1"/>
  <c r="AH550" i="6"/>
  <c r="BV550" i="6" s="1"/>
  <c r="AE446" i="6"/>
  <c r="BS446" i="6" s="1"/>
  <c r="AO446" i="6"/>
  <c r="CC446" i="6" s="1"/>
  <c r="AR365" i="6"/>
  <c r="CF365" i="6" s="1"/>
  <c r="AL1507" i="6"/>
  <c r="BZ1507" i="6" s="1"/>
  <c r="AB1507" i="6"/>
  <c r="BP1507" i="6" s="1"/>
  <c r="AP1376" i="6"/>
  <c r="CD1376" i="6" s="1"/>
  <c r="AF1376" i="6"/>
  <c r="BT1376" i="6" s="1"/>
  <c r="AQ1289" i="6"/>
  <c r="CE1289" i="6" s="1"/>
  <c r="AG1289" i="6"/>
  <c r="BU1289" i="6" s="1"/>
  <c r="AH549" i="6"/>
  <c r="BV549" i="6" s="1"/>
  <c r="AR549" i="6"/>
  <c r="CF549" i="6" s="1"/>
  <c r="AK407" i="6"/>
  <c r="BY407" i="6" s="1"/>
  <c r="AA407" i="6"/>
  <c r="BO407" i="6" s="1"/>
  <c r="AQ1158" i="6"/>
  <c r="CE1158" i="6" s="1"/>
  <c r="AG1158" i="6"/>
  <c r="BU1158" i="6" s="1"/>
  <c r="AB269" i="6"/>
  <c r="BP269" i="6" s="1"/>
  <c r="AL269" i="6"/>
  <c r="BZ269" i="6" s="1"/>
  <c r="AF1584" i="6"/>
  <c r="BT1584" i="6" s="1"/>
  <c r="AE1407" i="6"/>
  <c r="BS1407" i="6" s="1"/>
  <c r="AO1407" i="6"/>
  <c r="CC1407" i="6" s="1"/>
  <c r="AK1201" i="6"/>
  <c r="BY1201" i="6" s="1"/>
  <c r="AA1201" i="6"/>
  <c r="BO1201" i="6" s="1"/>
  <c r="AR561" i="6"/>
  <c r="CF561" i="6" s="1"/>
  <c r="AH561" i="6"/>
  <c r="BV561" i="6" s="1"/>
  <c r="AR1704" i="6"/>
  <c r="CF1704" i="6" s="1"/>
  <c r="AH1704" i="6"/>
  <c r="BV1704" i="6" s="1"/>
  <c r="AR1522" i="6"/>
  <c r="CF1522" i="6" s="1"/>
  <c r="AH1522" i="6"/>
  <c r="BV1522" i="6" s="1"/>
  <c r="AM1351" i="6"/>
  <c r="CA1351" i="6" s="1"/>
  <c r="AC1351" i="6"/>
  <c r="BQ1351" i="6" s="1"/>
  <c r="AL848" i="6"/>
  <c r="BZ848" i="6" s="1"/>
  <c r="AB848" i="6"/>
  <c r="BP848" i="6" s="1"/>
  <c r="AC714" i="6"/>
  <c r="BQ714" i="6" s="1"/>
  <c r="AM714" i="6"/>
  <c r="CA714" i="6" s="1"/>
  <c r="AP418" i="6"/>
  <c r="CD418" i="6" s="1"/>
  <c r="AE92" i="6"/>
  <c r="BS92" i="6" s="1"/>
  <c r="AO92" i="6"/>
  <c r="CC92" i="6" s="1"/>
  <c r="AT1359" i="6"/>
  <c r="CH1359" i="6" s="1"/>
  <c r="AJ1359" i="6"/>
  <c r="BX1359" i="6" s="1"/>
  <c r="AF513" i="6"/>
  <c r="BT513" i="6" s="1"/>
  <c r="AB1764" i="6"/>
  <c r="BP1764" i="6" s="1"/>
  <c r="AL1764" i="6"/>
  <c r="BZ1764" i="6" s="1"/>
  <c r="AK1444" i="6"/>
  <c r="BY1444" i="6" s="1"/>
  <c r="AA1444" i="6"/>
  <c r="BO1444" i="6" s="1"/>
  <c r="AJ1008" i="6"/>
  <c r="BX1008" i="6" s="1"/>
  <c r="AT1008" i="6"/>
  <c r="CH1008" i="6" s="1"/>
  <c r="AE176" i="6"/>
  <c r="BS176" i="6" s="1"/>
  <c r="AO176" i="6"/>
  <c r="CC176" i="6" s="1"/>
  <c r="AN1489" i="6"/>
  <c r="CB1489" i="6" s="1"/>
  <c r="AD1489" i="6"/>
  <c r="BR1489" i="6" s="1"/>
  <c r="AG598" i="6"/>
  <c r="BU598" i="6" s="1"/>
  <c r="AO1661" i="6"/>
  <c r="CC1661" i="6" s="1"/>
  <c r="AE1661" i="6"/>
  <c r="BS1661" i="6" s="1"/>
  <c r="AL1437" i="6"/>
  <c r="BZ1437" i="6" s="1"/>
  <c r="AB1437" i="6"/>
  <c r="BP1437" i="6" s="1"/>
  <c r="AB1328" i="6"/>
  <c r="BP1328" i="6" s="1"/>
  <c r="AP836" i="6"/>
  <c r="CD836" i="6" s="1"/>
  <c r="AF836" i="6"/>
  <c r="BT836" i="6" s="1"/>
  <c r="AP661" i="6"/>
  <c r="CD661" i="6" s="1"/>
  <c r="AF661" i="6"/>
  <c r="BT661" i="6" s="1"/>
  <c r="AP137" i="6"/>
  <c r="CD137" i="6" s="1"/>
  <c r="AF137" i="6"/>
  <c r="BT137" i="6" s="1"/>
  <c r="AK1608" i="6"/>
  <c r="BY1608" i="6" s="1"/>
  <c r="AA1608" i="6"/>
  <c r="BO1608" i="6" s="1"/>
  <c r="AT1200" i="6"/>
  <c r="CH1200" i="6" s="1"/>
  <c r="AG597" i="6"/>
  <c r="BU597" i="6" s="1"/>
  <c r="AQ597" i="6"/>
  <c r="CE597" i="6" s="1"/>
  <c r="AP349" i="6"/>
  <c r="CD349" i="6" s="1"/>
  <c r="AF349" i="6"/>
  <c r="BT349" i="6" s="1"/>
  <c r="AJ130" i="6"/>
  <c r="BX130" i="6" s="1"/>
  <c r="AI1658" i="6"/>
  <c r="BW1658" i="6" s="1"/>
  <c r="AS1658" i="6"/>
  <c r="CG1658" i="6" s="1"/>
  <c r="AN1251" i="6"/>
  <c r="CB1251" i="6" s="1"/>
  <c r="AD1251" i="6"/>
  <c r="BR1251" i="6" s="1"/>
  <c r="AC1412" i="6"/>
  <c r="BQ1412" i="6" s="1"/>
  <c r="AN345" i="6"/>
  <c r="CB345" i="6" s="1"/>
  <c r="AD345" i="6"/>
  <c r="BR345" i="6" s="1"/>
  <c r="AR1582" i="6"/>
  <c r="CF1582" i="6" s="1"/>
  <c r="AH1582" i="6"/>
  <c r="BV1582" i="6" s="1"/>
  <c r="AH966" i="6"/>
  <c r="BV966" i="6" s="1"/>
  <c r="AP1551" i="6"/>
  <c r="CD1551" i="6" s="1"/>
  <c r="AF1551" i="6"/>
  <c r="BT1551" i="6" s="1"/>
  <c r="AI1468" i="6"/>
  <c r="BW1468" i="6" s="1"/>
  <c r="AS1468" i="6"/>
  <c r="CG1468" i="6" s="1"/>
  <c r="AN835" i="6"/>
  <c r="CB835" i="6" s="1"/>
  <c r="AD835" i="6"/>
  <c r="BR835" i="6" s="1"/>
  <c r="AA722" i="6"/>
  <c r="BO722" i="6" s="1"/>
  <c r="AK722" i="6"/>
  <c r="BY722" i="6" s="1"/>
  <c r="AE573" i="6"/>
  <c r="BS573" i="6" s="1"/>
  <c r="AO573" i="6"/>
  <c r="CC573" i="6" s="1"/>
  <c r="AO319" i="6"/>
  <c r="CC319" i="6" s="1"/>
  <c r="AE319" i="6"/>
  <c r="BS319" i="6" s="1"/>
  <c r="AL1519" i="6"/>
  <c r="BZ1519" i="6" s="1"/>
  <c r="AB1519" i="6"/>
  <c r="BP1519" i="6" s="1"/>
  <c r="AO1198" i="6"/>
  <c r="CC1198" i="6" s="1"/>
  <c r="AE1198" i="6"/>
  <c r="BS1198" i="6" s="1"/>
  <c r="AA503" i="6"/>
  <c r="BO503" i="6" s="1"/>
  <c r="AK503" i="6"/>
  <c r="BY503" i="6" s="1"/>
  <c r="AF1274" i="6"/>
  <c r="BT1274" i="6" s="1"/>
  <c r="AP1274" i="6"/>
  <c r="CD1274" i="6" s="1"/>
  <c r="AE583" i="6"/>
  <c r="BS583" i="6" s="1"/>
  <c r="AO583" i="6"/>
  <c r="CC583" i="6" s="1"/>
  <c r="AS11" i="6"/>
  <c r="CG11" i="6" s="1"/>
  <c r="AI11" i="6"/>
  <c r="BW11" i="6" s="1"/>
  <c r="AF841" i="6"/>
  <c r="BT841" i="6" s="1"/>
  <c r="AP841" i="6"/>
  <c r="CD841" i="6" s="1"/>
  <c r="AT603" i="6"/>
  <c r="CH603" i="6" s="1"/>
  <c r="AJ1771" i="6"/>
  <c r="BX1771" i="6" s="1"/>
  <c r="AT1771" i="6"/>
  <c r="CH1771" i="6" s="1"/>
  <c r="AP1434" i="6"/>
  <c r="CD1434" i="6" s="1"/>
  <c r="AF1434" i="6"/>
  <c r="BT1434" i="6" s="1"/>
  <c r="AH1303" i="6"/>
  <c r="BV1303" i="6" s="1"/>
  <c r="AR1303" i="6"/>
  <c r="CF1303" i="6" s="1"/>
  <c r="AH1260" i="6"/>
  <c r="BV1260" i="6" s="1"/>
  <c r="AP953" i="6"/>
  <c r="CD953" i="6" s="1"/>
  <c r="AF953" i="6"/>
  <c r="BT953" i="6" s="1"/>
  <c r="AQ1352" i="6"/>
  <c r="CE1352" i="6" s="1"/>
  <c r="AG1352" i="6"/>
  <c r="BU1352" i="6" s="1"/>
  <c r="AM737" i="6"/>
  <c r="CA737" i="6" s="1"/>
  <c r="AC737" i="6"/>
  <c r="BQ737" i="6" s="1"/>
  <c r="AA402" i="6"/>
  <c r="BO402" i="6" s="1"/>
  <c r="AK402" i="6"/>
  <c r="BY402" i="6" s="1"/>
  <c r="AF1320" i="6"/>
  <c r="BT1320" i="6" s="1"/>
  <c r="AP1320" i="6"/>
  <c r="CD1320" i="6" s="1"/>
  <c r="AE1235" i="6"/>
  <c r="BS1235" i="6" s="1"/>
  <c r="AL1039" i="6"/>
  <c r="BZ1039" i="6" s="1"/>
  <c r="AB1039" i="6"/>
  <c r="BP1039" i="6" s="1"/>
  <c r="AL962" i="6"/>
  <c r="BZ962" i="6" s="1"/>
  <c r="AB962" i="6"/>
  <c r="BP962" i="6" s="1"/>
  <c r="AL800" i="6"/>
  <c r="BZ800" i="6" s="1"/>
  <c r="AB800" i="6"/>
  <c r="BP800" i="6" s="1"/>
  <c r="AC366" i="6"/>
  <c r="BQ366" i="6" s="1"/>
  <c r="AM366" i="6"/>
  <c r="CA366" i="6" s="1"/>
  <c r="AG303" i="6"/>
  <c r="BU303" i="6" s="1"/>
  <c r="AT48" i="6"/>
  <c r="CH48" i="6" s="1"/>
  <c r="AR1106" i="6"/>
  <c r="CF1106" i="6" s="1"/>
  <c r="AH1106" i="6"/>
  <c r="BV1106" i="6" s="1"/>
  <c r="AT824" i="6"/>
  <c r="CH824" i="6" s="1"/>
  <c r="AJ824" i="6"/>
  <c r="BX824" i="6" s="1"/>
  <c r="AQ797" i="6"/>
  <c r="CE797" i="6" s="1"/>
  <c r="AG797" i="6"/>
  <c r="BU797" i="6" s="1"/>
  <c r="AI588" i="6"/>
  <c r="BW588" i="6" s="1"/>
  <c r="AS588" i="6"/>
  <c r="CG588" i="6" s="1"/>
  <c r="AA924" i="6"/>
  <c r="BO924" i="6" s="1"/>
  <c r="AK924" i="6"/>
  <c r="BY924" i="6" s="1"/>
  <c r="AK199" i="6"/>
  <c r="BY199" i="6" s="1"/>
  <c r="AA199" i="6"/>
  <c r="BO199" i="6" s="1"/>
  <c r="AP683" i="6"/>
  <c r="CD683" i="6" s="1"/>
  <c r="AK1282" i="6"/>
  <c r="BY1282" i="6" s="1"/>
  <c r="AA1282" i="6"/>
  <c r="BO1282" i="6" s="1"/>
  <c r="AG994" i="6"/>
  <c r="BU994" i="6" s="1"/>
  <c r="AQ994" i="6"/>
  <c r="CE994" i="6" s="1"/>
  <c r="AK531" i="6"/>
  <c r="BY531" i="6" s="1"/>
  <c r="AA531" i="6"/>
  <c r="BO531" i="6" s="1"/>
  <c r="AH468" i="6"/>
  <c r="BV468" i="6" s="1"/>
  <c r="AR468" i="6"/>
  <c r="CF468" i="6" s="1"/>
  <c r="AL295" i="6"/>
  <c r="BZ295" i="6" s="1"/>
  <c r="AB295" i="6"/>
  <c r="BP295" i="6" s="1"/>
  <c r="AJ144" i="6"/>
  <c r="BX144" i="6" s="1"/>
  <c r="AT144" i="6"/>
  <c r="CH144" i="6" s="1"/>
  <c r="AD1515" i="6"/>
  <c r="BR1515" i="6" s="1"/>
  <c r="AN1515" i="6"/>
  <c r="CB1515" i="6" s="1"/>
  <c r="AL43" i="6"/>
  <c r="BZ43" i="6" s="1"/>
  <c r="AB43" i="6"/>
  <c r="BP43" i="6" s="1"/>
  <c r="AI1654" i="6"/>
  <c r="BW1654" i="6" s="1"/>
  <c r="AS1654" i="6"/>
  <c r="CG1654" i="6" s="1"/>
  <c r="AK1634" i="6"/>
  <c r="BY1634" i="6" s="1"/>
  <c r="AA1634" i="6"/>
  <c r="BO1634" i="6" s="1"/>
  <c r="AM739" i="6"/>
  <c r="CA739" i="6" s="1"/>
  <c r="AD409" i="6"/>
  <c r="BR409" i="6" s="1"/>
  <c r="AN409" i="6"/>
  <c r="CB409" i="6" s="1"/>
  <c r="AT1676" i="6"/>
  <c r="CH1676" i="6" s="1"/>
  <c r="AJ1676" i="6"/>
  <c r="BX1676" i="6" s="1"/>
  <c r="AK1169" i="6"/>
  <c r="BY1169" i="6" s="1"/>
  <c r="AE275" i="6"/>
  <c r="BS275" i="6" s="1"/>
  <c r="AO275" i="6"/>
  <c r="CC275" i="6" s="1"/>
  <c r="AD28" i="6"/>
  <c r="BR28" i="6" s="1"/>
  <c r="AN28" i="6"/>
  <c r="CB28" i="6" s="1"/>
  <c r="AJ1562" i="6"/>
  <c r="BX1562" i="6" s="1"/>
  <c r="AT1562" i="6"/>
  <c r="CH1562" i="6" s="1"/>
  <c r="AQ1443" i="6"/>
  <c r="CE1443" i="6" s="1"/>
  <c r="AG1443" i="6"/>
  <c r="BU1443" i="6" s="1"/>
  <c r="AR1365" i="6"/>
  <c r="CF1365" i="6" s="1"/>
  <c r="AH1365" i="6"/>
  <c r="BV1365" i="6" s="1"/>
  <c r="AL981" i="6"/>
  <c r="BZ981" i="6" s="1"/>
  <c r="AE840" i="6"/>
  <c r="BS840" i="6" s="1"/>
  <c r="AL603" i="6"/>
  <c r="BZ603" i="6" s="1"/>
  <c r="AB603" i="6"/>
  <c r="BP603" i="6" s="1"/>
  <c r="AC519" i="6"/>
  <c r="BQ519" i="6" s="1"/>
  <c r="AM519" i="6"/>
  <c r="CA519" i="6" s="1"/>
  <c r="AP109" i="6"/>
  <c r="CD109" i="6" s="1"/>
  <c r="AF109" i="6"/>
  <c r="BT109" i="6" s="1"/>
  <c r="AM227" i="6"/>
  <c r="CA227" i="6" s="1"/>
  <c r="AP776" i="6"/>
  <c r="CD776" i="6" s="1"/>
  <c r="AO589" i="6"/>
  <c r="CC589" i="6" s="1"/>
  <c r="AE589" i="6"/>
  <c r="BS589" i="6" s="1"/>
  <c r="AQ1385" i="6"/>
  <c r="CE1385" i="6" s="1"/>
  <c r="AG1385" i="6"/>
  <c r="BU1385" i="6" s="1"/>
  <c r="AN557" i="6"/>
  <c r="CB557" i="6" s="1"/>
  <c r="AD557" i="6"/>
  <c r="BR557" i="6" s="1"/>
  <c r="AD1603" i="6"/>
  <c r="BR1603" i="6" s="1"/>
  <c r="AN1603" i="6"/>
  <c r="CB1603" i="6" s="1"/>
  <c r="AO1450" i="6"/>
  <c r="CC1450" i="6" s="1"/>
  <c r="AE1450" i="6"/>
  <c r="BS1450" i="6" s="1"/>
  <c r="AD904" i="6"/>
  <c r="BR904" i="6" s="1"/>
  <c r="AN904" i="6"/>
  <c r="CB904" i="6" s="1"/>
  <c r="AP708" i="6"/>
  <c r="CD708" i="6" s="1"/>
  <c r="AF708" i="6"/>
  <c r="BT708" i="6" s="1"/>
  <c r="AN402" i="6"/>
  <c r="CB402" i="6" s="1"/>
  <c r="AD402" i="6"/>
  <c r="BR402" i="6" s="1"/>
  <c r="AQ1149" i="6"/>
  <c r="CE1149" i="6" s="1"/>
  <c r="AG1149" i="6"/>
  <c r="BU1149" i="6" s="1"/>
  <c r="AQ946" i="6"/>
  <c r="CE946" i="6" s="1"/>
  <c r="AG946" i="6"/>
  <c r="BU946" i="6" s="1"/>
  <c r="AS209" i="6"/>
  <c r="CG209" i="6" s="1"/>
  <c r="AJ1774" i="6"/>
  <c r="BX1774" i="6" s="1"/>
  <c r="AT1774" i="6"/>
  <c r="CH1774" i="6" s="1"/>
  <c r="AK673" i="6"/>
  <c r="BY673" i="6" s="1"/>
  <c r="AA673" i="6"/>
  <c r="BO673" i="6" s="1"/>
  <c r="AN890" i="6"/>
  <c r="CB890" i="6" s="1"/>
  <c r="AD890" i="6"/>
  <c r="BR890" i="6" s="1"/>
  <c r="AT226" i="6"/>
  <c r="CH226" i="6" s="1"/>
  <c r="AJ226" i="6"/>
  <c r="BX226" i="6" s="1"/>
  <c r="AQ985" i="6"/>
  <c r="CE985" i="6" s="1"/>
  <c r="AG985" i="6"/>
  <c r="BU985" i="6" s="1"/>
  <c r="AL306" i="6"/>
  <c r="BZ306" i="6" s="1"/>
  <c r="AB306" i="6"/>
  <c r="BP306" i="6" s="1"/>
  <c r="AB1648" i="6"/>
  <c r="BP1648" i="6" s="1"/>
  <c r="AR1280" i="6"/>
  <c r="CF1280" i="6" s="1"/>
  <c r="AH1280" i="6"/>
  <c r="BV1280" i="6" s="1"/>
  <c r="AJ872" i="6"/>
  <c r="BX872" i="6" s="1"/>
  <c r="AT872" i="6"/>
  <c r="CH872" i="6" s="1"/>
  <c r="AD1363" i="6"/>
  <c r="BR1363" i="6" s="1"/>
  <c r="AG938" i="6"/>
  <c r="BU938" i="6" s="1"/>
  <c r="AO384" i="6"/>
  <c r="CC384" i="6" s="1"/>
  <c r="AE384" i="6"/>
  <c r="BS384" i="6" s="1"/>
  <c r="AN1588" i="6"/>
  <c r="CB1588" i="6" s="1"/>
  <c r="AR56" i="6"/>
  <c r="CF56" i="6" s="1"/>
  <c r="AH56" i="6"/>
  <c r="BV56" i="6" s="1"/>
  <c r="AS236" i="6"/>
  <c r="CG236" i="6" s="1"/>
  <c r="AI236" i="6"/>
  <c r="BW236" i="6" s="1"/>
  <c r="AS193" i="6"/>
  <c r="CG193" i="6" s="1"/>
  <c r="AI193" i="6"/>
  <c r="BW193" i="6" s="1"/>
  <c r="AO1398" i="6"/>
  <c r="CC1398" i="6" s="1"/>
  <c r="AE1398" i="6"/>
  <c r="BS1398" i="6" s="1"/>
  <c r="AR790" i="6"/>
  <c r="CF790" i="6" s="1"/>
  <c r="AH790" i="6"/>
  <c r="BV790" i="6" s="1"/>
  <c r="AP676" i="6"/>
  <c r="CD676" i="6" s="1"/>
  <c r="AF676" i="6"/>
  <c r="BT676" i="6" s="1"/>
  <c r="AG164" i="6"/>
  <c r="BU164" i="6" s="1"/>
  <c r="AQ164" i="6"/>
  <c r="CE164" i="6" s="1"/>
  <c r="AQ235" i="6"/>
  <c r="CE235" i="6" s="1"/>
  <c r="AG235" i="6"/>
  <c r="BU235" i="6" s="1"/>
  <c r="AO1767" i="6"/>
  <c r="CC1767" i="6" s="1"/>
  <c r="AE1767" i="6"/>
  <c r="BS1767" i="6" s="1"/>
  <c r="AN629" i="6"/>
  <c r="CB629" i="6" s="1"/>
  <c r="AD629" i="6"/>
  <c r="BR629" i="6" s="1"/>
  <c r="AK1667" i="6"/>
  <c r="BY1667" i="6" s="1"/>
  <c r="AA1667" i="6"/>
  <c r="BO1667" i="6" s="1"/>
  <c r="AB1286" i="6"/>
  <c r="BP1286" i="6" s="1"/>
  <c r="AL1286" i="6"/>
  <c r="BZ1286" i="6" s="1"/>
  <c r="AO1015" i="6"/>
  <c r="CC1015" i="6" s="1"/>
  <c r="AO619" i="6"/>
  <c r="CC619" i="6" s="1"/>
  <c r="AE619" i="6"/>
  <c r="BS619" i="6" s="1"/>
  <c r="AH1389" i="6"/>
  <c r="BV1389" i="6" s="1"/>
  <c r="AR1389" i="6"/>
  <c r="CF1389" i="6" s="1"/>
  <c r="AF961" i="6"/>
  <c r="BT961" i="6" s="1"/>
  <c r="AP961" i="6"/>
  <c r="CD961" i="6" s="1"/>
  <c r="AO1773" i="6"/>
  <c r="CC1773" i="6" s="1"/>
  <c r="AE1773" i="6"/>
  <c r="BS1773" i="6" s="1"/>
  <c r="AO1581" i="6"/>
  <c r="CC1581" i="6" s="1"/>
  <c r="AE1581" i="6"/>
  <c r="BS1581" i="6" s="1"/>
  <c r="AP1166" i="6"/>
  <c r="CD1166" i="6" s="1"/>
  <c r="AF1166" i="6"/>
  <c r="BT1166" i="6" s="1"/>
  <c r="AD865" i="6"/>
  <c r="BR865" i="6" s="1"/>
  <c r="AD1657" i="6"/>
  <c r="BR1657" i="6" s="1"/>
  <c r="AN1657" i="6"/>
  <c r="CB1657" i="6" s="1"/>
  <c r="AE1523" i="6"/>
  <c r="BS1523" i="6" s="1"/>
  <c r="AO1523" i="6"/>
  <c r="CC1523" i="6" s="1"/>
  <c r="AT1366" i="6"/>
  <c r="CH1366" i="6" s="1"/>
  <c r="AM988" i="6"/>
  <c r="CA988" i="6" s="1"/>
  <c r="AC988" i="6"/>
  <c r="BQ988" i="6" s="1"/>
  <c r="AL268" i="6"/>
  <c r="BZ268" i="6" s="1"/>
  <c r="AB268" i="6"/>
  <c r="BP268" i="6" s="1"/>
  <c r="AC1556" i="6"/>
  <c r="BQ1556" i="6" s="1"/>
  <c r="AM1556" i="6"/>
  <c r="CA1556" i="6" s="1"/>
  <c r="AA1400" i="6"/>
  <c r="BO1400" i="6" s="1"/>
  <c r="AJ1183" i="6"/>
  <c r="BX1183" i="6" s="1"/>
  <c r="AT1183" i="6"/>
  <c r="CH1183" i="6" s="1"/>
  <c r="AL823" i="6"/>
  <c r="BZ823" i="6" s="1"/>
  <c r="AB823" i="6"/>
  <c r="BP823" i="6" s="1"/>
  <c r="AB726" i="6"/>
  <c r="BP726" i="6" s="1"/>
  <c r="AL726" i="6"/>
  <c r="BZ726" i="6" s="1"/>
  <c r="AJ444" i="6"/>
  <c r="BX444" i="6" s="1"/>
  <c r="AT444" i="6"/>
  <c r="CH444" i="6" s="1"/>
  <c r="AS60" i="6"/>
  <c r="CG60" i="6" s="1"/>
  <c r="AI60" i="6"/>
  <c r="BW60" i="6" s="1"/>
  <c r="AF1668" i="6"/>
  <c r="BT1668" i="6" s="1"/>
  <c r="AP1668" i="6"/>
  <c r="CD1668" i="6" s="1"/>
  <c r="AG621" i="6"/>
  <c r="BU621" i="6" s="1"/>
  <c r="AQ621" i="6"/>
  <c r="CE621" i="6" s="1"/>
  <c r="AP495" i="6"/>
  <c r="CD495" i="6" s="1"/>
  <c r="AF495" i="6"/>
  <c r="BT495" i="6" s="1"/>
  <c r="AD141" i="6"/>
  <c r="BR141" i="6" s="1"/>
  <c r="AN141" i="6"/>
  <c r="CB141" i="6" s="1"/>
  <c r="AS1649" i="6"/>
  <c r="CG1649" i="6" s="1"/>
  <c r="AI1649" i="6"/>
  <c r="BW1649" i="6" s="1"/>
  <c r="AM1494" i="6"/>
  <c r="CA1494" i="6" s="1"/>
  <c r="AC1494" i="6"/>
  <c r="BQ1494" i="6" s="1"/>
  <c r="AQ1369" i="6"/>
  <c r="CE1369" i="6" s="1"/>
  <c r="AG1369" i="6"/>
  <c r="BU1369" i="6" s="1"/>
  <c r="AD1278" i="6"/>
  <c r="BR1278" i="6" s="1"/>
  <c r="AK1097" i="6"/>
  <c r="BY1097" i="6" s="1"/>
  <c r="AR932" i="6"/>
  <c r="CF932" i="6" s="1"/>
  <c r="AH932" i="6"/>
  <c r="BV932" i="6" s="1"/>
  <c r="AN822" i="6"/>
  <c r="CB822" i="6" s="1"/>
  <c r="AD822" i="6"/>
  <c r="BR822" i="6" s="1"/>
  <c r="AL498" i="6"/>
  <c r="BZ498" i="6" s="1"/>
  <c r="AB498" i="6"/>
  <c r="BP498" i="6" s="1"/>
  <c r="AM297" i="6"/>
  <c r="CA297" i="6" s="1"/>
  <c r="AC297" i="6"/>
  <c r="BQ297" i="6" s="1"/>
  <c r="AR1779" i="6"/>
  <c r="CF1779" i="6" s="1"/>
  <c r="AH1779" i="6"/>
  <c r="BV1779" i="6" s="1"/>
  <c r="AO1313" i="6"/>
  <c r="CC1313" i="6" s="1"/>
  <c r="AE1313" i="6"/>
  <c r="BS1313" i="6" s="1"/>
  <c r="AC1657" i="6"/>
  <c r="BQ1657" i="6" s="1"/>
  <c r="AM1657" i="6"/>
  <c r="CA1657" i="6" s="1"/>
  <c r="AH762" i="6"/>
  <c r="BV762" i="6" s="1"/>
  <c r="AR762" i="6"/>
  <c r="CF762" i="6" s="1"/>
  <c r="AB612" i="6"/>
  <c r="BP612" i="6" s="1"/>
  <c r="AL612" i="6"/>
  <c r="BZ612" i="6" s="1"/>
  <c r="AS1045" i="6"/>
  <c r="CG1045" i="6" s="1"/>
  <c r="AI1045" i="6"/>
  <c r="BW1045" i="6" s="1"/>
  <c r="AE723" i="6"/>
  <c r="BS723" i="6" s="1"/>
  <c r="AO723" i="6"/>
  <c r="CC723" i="6" s="1"/>
  <c r="AR100" i="6"/>
  <c r="CF100" i="6" s="1"/>
  <c r="AH100" i="6"/>
  <c r="BV100" i="6" s="1"/>
  <c r="AA1747" i="6"/>
  <c r="BO1747" i="6" s="1"/>
  <c r="AK1747" i="6"/>
  <c r="BY1747" i="6" s="1"/>
  <c r="AS1704" i="6"/>
  <c r="CG1704" i="6" s="1"/>
  <c r="AI1704" i="6"/>
  <c r="BW1704" i="6" s="1"/>
  <c r="AQ1632" i="6"/>
  <c r="CE1632" i="6" s="1"/>
  <c r="AG1632" i="6"/>
  <c r="BU1632" i="6" s="1"/>
  <c r="AL1522" i="6"/>
  <c r="BZ1522" i="6" s="1"/>
  <c r="AB1522" i="6"/>
  <c r="BP1522" i="6" s="1"/>
  <c r="AM1308" i="6"/>
  <c r="CA1308" i="6" s="1"/>
  <c r="AN1157" i="6"/>
  <c r="CB1157" i="6" s="1"/>
  <c r="AA1059" i="6"/>
  <c r="BO1059" i="6" s="1"/>
  <c r="AK1059" i="6"/>
  <c r="BY1059" i="6" s="1"/>
  <c r="AP848" i="6"/>
  <c r="CD848" i="6" s="1"/>
  <c r="AF848" i="6"/>
  <c r="BT848" i="6" s="1"/>
  <c r="AG807" i="6"/>
  <c r="BU807" i="6" s="1"/>
  <c r="AS757" i="6"/>
  <c r="CG757" i="6" s="1"/>
  <c r="AI757" i="6"/>
  <c r="BW757" i="6" s="1"/>
  <c r="AO630" i="6"/>
  <c r="CC630" i="6" s="1"/>
  <c r="AS576" i="6"/>
  <c r="CG576" i="6" s="1"/>
  <c r="AI576" i="6"/>
  <c r="BW576" i="6" s="1"/>
  <c r="AQ189" i="6"/>
  <c r="CE189" i="6" s="1"/>
  <c r="AG189" i="6"/>
  <c r="BU189" i="6" s="1"/>
  <c r="AN83" i="6"/>
  <c r="CB83" i="6" s="1"/>
  <c r="AD83" i="6"/>
  <c r="BR83" i="6" s="1"/>
  <c r="AO1540" i="6"/>
  <c r="CC1540" i="6" s="1"/>
  <c r="AE1540" i="6"/>
  <c r="BS1540" i="6" s="1"/>
  <c r="AL1359" i="6"/>
  <c r="BZ1359" i="6" s="1"/>
  <c r="AB1359" i="6"/>
  <c r="BP1359" i="6" s="1"/>
  <c r="AN927" i="6"/>
  <c r="CB927" i="6" s="1"/>
  <c r="AD927" i="6"/>
  <c r="BR927" i="6" s="1"/>
  <c r="AR513" i="6"/>
  <c r="CF513" i="6" s="1"/>
  <c r="AH513" i="6"/>
  <c r="BV513" i="6" s="1"/>
  <c r="AP1239" i="6"/>
  <c r="CD1239" i="6" s="1"/>
  <c r="AF1239" i="6"/>
  <c r="BT1239" i="6" s="1"/>
  <c r="AS1764" i="6"/>
  <c r="CG1764" i="6" s="1"/>
  <c r="AI1764" i="6"/>
  <c r="BW1764" i="6" s="1"/>
  <c r="AL1549" i="6"/>
  <c r="BZ1549" i="6" s="1"/>
  <c r="AB1549" i="6"/>
  <c r="BP1549" i="6" s="1"/>
  <c r="AL1444" i="6"/>
  <c r="BZ1444" i="6" s="1"/>
  <c r="AB1444" i="6"/>
  <c r="BP1444" i="6" s="1"/>
  <c r="AP1131" i="6"/>
  <c r="CD1131" i="6" s="1"/>
  <c r="AF1131" i="6"/>
  <c r="BT1131" i="6" s="1"/>
  <c r="AB917" i="6"/>
  <c r="BP917" i="6" s="1"/>
  <c r="AL917" i="6"/>
  <c r="BZ917" i="6" s="1"/>
  <c r="AL804" i="6"/>
  <c r="BZ804" i="6" s="1"/>
  <c r="AB804" i="6"/>
  <c r="BP804" i="6" s="1"/>
  <c r="AO248" i="6"/>
  <c r="CC248" i="6" s="1"/>
  <c r="AE248" i="6"/>
  <c r="BS248" i="6" s="1"/>
  <c r="AC1401" i="6"/>
  <c r="BQ1401" i="6" s="1"/>
  <c r="AM1401" i="6"/>
  <c r="CA1401" i="6" s="1"/>
  <c r="AA560" i="6"/>
  <c r="BO560" i="6" s="1"/>
  <c r="AK560" i="6"/>
  <c r="BY560" i="6" s="1"/>
  <c r="AT337" i="6"/>
  <c r="CH337" i="6" s="1"/>
  <c r="AJ337" i="6"/>
  <c r="BX337" i="6" s="1"/>
  <c r="AB1155" i="6"/>
  <c r="BP1155" i="6" s="1"/>
  <c r="AL1155" i="6"/>
  <c r="BZ1155" i="6" s="1"/>
  <c r="AD586" i="6"/>
  <c r="BR586" i="6" s="1"/>
  <c r="AN586" i="6"/>
  <c r="CB586" i="6" s="1"/>
  <c r="AH89" i="6"/>
  <c r="BV89" i="6" s="1"/>
  <c r="AR89" i="6"/>
  <c r="CF89" i="6" s="1"/>
  <c r="AL1384" i="6"/>
  <c r="BZ1384" i="6" s="1"/>
  <c r="AB1384" i="6"/>
  <c r="BP1384" i="6" s="1"/>
  <c r="AJ1167" i="6"/>
  <c r="BX1167" i="6" s="1"/>
  <c r="AT1167" i="6"/>
  <c r="CH1167" i="6" s="1"/>
  <c r="AM1069" i="6"/>
  <c r="CA1069" i="6" s="1"/>
  <c r="AC1069" i="6"/>
  <c r="BQ1069" i="6" s="1"/>
  <c r="AQ941" i="6"/>
  <c r="CE941" i="6" s="1"/>
  <c r="AG941" i="6"/>
  <c r="BU941" i="6" s="1"/>
  <c r="AG836" i="6"/>
  <c r="BU836" i="6" s="1"/>
  <c r="AQ836" i="6"/>
  <c r="CE836" i="6" s="1"/>
  <c r="AS723" i="6"/>
  <c r="CG723" i="6" s="1"/>
  <c r="AI723" i="6"/>
  <c r="BW723" i="6" s="1"/>
  <c r="AL598" i="6"/>
  <c r="BZ598" i="6" s="1"/>
  <c r="AT388" i="6"/>
  <c r="CH388" i="6" s="1"/>
  <c r="AJ388" i="6"/>
  <c r="BX388" i="6" s="1"/>
  <c r="AC1132" i="6"/>
  <c r="BQ1132" i="6" s="1"/>
  <c r="AS886" i="6"/>
  <c r="CG886" i="6" s="1"/>
  <c r="AI886" i="6"/>
  <c r="BW886" i="6" s="1"/>
  <c r="AA1713" i="6"/>
  <c r="BO1713" i="6" s="1"/>
  <c r="AK1713" i="6"/>
  <c r="BY1713" i="6" s="1"/>
  <c r="AT1660" i="6"/>
  <c r="CH1660" i="6" s="1"/>
  <c r="AJ1660" i="6"/>
  <c r="BX1660" i="6" s="1"/>
  <c r="AO1596" i="6"/>
  <c r="CC1596" i="6" s="1"/>
  <c r="AE1596" i="6"/>
  <c r="BS1596" i="6" s="1"/>
  <c r="AR1436" i="6"/>
  <c r="CF1436" i="6" s="1"/>
  <c r="AH1436" i="6"/>
  <c r="BV1436" i="6" s="1"/>
  <c r="AB1122" i="6"/>
  <c r="BP1122" i="6" s="1"/>
  <c r="AL1122" i="6"/>
  <c r="BZ1122" i="6" s="1"/>
  <c r="AA787" i="6"/>
  <c r="BO787" i="6" s="1"/>
  <c r="AK787" i="6"/>
  <c r="BY787" i="6" s="1"/>
  <c r="AB597" i="6"/>
  <c r="BP597" i="6" s="1"/>
  <c r="AL597" i="6"/>
  <c r="BZ597" i="6" s="1"/>
  <c r="AL455" i="6"/>
  <c r="BZ455" i="6" s="1"/>
  <c r="AB455" i="6"/>
  <c r="BP455" i="6" s="1"/>
  <c r="AP1658" i="6"/>
  <c r="CD1658" i="6" s="1"/>
  <c r="AF1658" i="6"/>
  <c r="BT1658" i="6" s="1"/>
  <c r="AT1392" i="6"/>
  <c r="CH1392" i="6" s="1"/>
  <c r="AJ1392" i="6"/>
  <c r="BX1392" i="6" s="1"/>
  <c r="AN668" i="6"/>
  <c r="CB668" i="6" s="1"/>
  <c r="AD668" i="6"/>
  <c r="BR668" i="6" s="1"/>
  <c r="AS240" i="6"/>
  <c r="CG240" i="6" s="1"/>
  <c r="AN1455" i="6"/>
  <c r="CB1455" i="6" s="1"/>
  <c r="AG1110" i="6"/>
  <c r="BU1110" i="6" s="1"/>
  <c r="AQ1110" i="6"/>
  <c r="CE1110" i="6" s="1"/>
  <c r="AL88" i="6"/>
  <c r="BZ88" i="6" s="1"/>
  <c r="AB88" i="6"/>
  <c r="BP88" i="6" s="1"/>
  <c r="AH501" i="6"/>
  <c r="BV501" i="6" s="1"/>
  <c r="AR501" i="6"/>
  <c r="CF501" i="6" s="1"/>
  <c r="AP1766" i="6"/>
  <c r="CD1766" i="6" s="1"/>
  <c r="AF1766" i="6"/>
  <c r="BT1766" i="6" s="1"/>
  <c r="AD1618" i="6"/>
  <c r="BR1618" i="6" s="1"/>
  <c r="AA299" i="6"/>
  <c r="BO299" i="6" s="1"/>
  <c r="AK299" i="6"/>
  <c r="BY299" i="6" s="1"/>
  <c r="AQ1551" i="6"/>
  <c r="CE1551" i="6" s="1"/>
  <c r="AG1551" i="6"/>
  <c r="BU1551" i="6" s="1"/>
  <c r="AP1520" i="6"/>
  <c r="CD1520" i="6" s="1"/>
  <c r="AF1520" i="6"/>
  <c r="BT1520" i="6" s="1"/>
  <c r="AT1154" i="6"/>
  <c r="CH1154" i="6" s="1"/>
  <c r="AQ1044" i="6"/>
  <c r="CE1044" i="6" s="1"/>
  <c r="AB939" i="6"/>
  <c r="BP939" i="6" s="1"/>
  <c r="AL939" i="6"/>
  <c r="BZ939" i="6" s="1"/>
  <c r="AG889" i="6"/>
  <c r="BU889" i="6" s="1"/>
  <c r="AQ889" i="6"/>
  <c r="CE889" i="6" s="1"/>
  <c r="AP816" i="6"/>
  <c r="CD816" i="6" s="1"/>
  <c r="AF816" i="6"/>
  <c r="BT816" i="6" s="1"/>
  <c r="AS711" i="6"/>
  <c r="CG711" i="6" s="1"/>
  <c r="AK628" i="6"/>
  <c r="BY628" i="6" s="1"/>
  <c r="AA628" i="6"/>
  <c r="BO628" i="6" s="1"/>
  <c r="AS358" i="6"/>
  <c r="CG358" i="6" s="1"/>
  <c r="AI358" i="6"/>
  <c r="BW358" i="6" s="1"/>
  <c r="AI178" i="6"/>
  <c r="BW178" i="6" s="1"/>
  <c r="AB1582" i="6"/>
  <c r="BP1582" i="6" s="1"/>
  <c r="AL1582" i="6"/>
  <c r="BZ1582" i="6" s="1"/>
  <c r="AB1732" i="6"/>
  <c r="BP1732" i="6" s="1"/>
  <c r="AL1732" i="6"/>
  <c r="BZ1732" i="6" s="1"/>
  <c r="AI1241" i="6"/>
  <c r="BW1241" i="6" s="1"/>
  <c r="AS1241" i="6"/>
  <c r="CG1241" i="6" s="1"/>
  <c r="AM1391" i="6"/>
  <c r="CA1391" i="6" s="1"/>
  <c r="AC1391" i="6"/>
  <c r="BQ1391" i="6" s="1"/>
  <c r="AA529" i="6"/>
  <c r="BO529" i="6" s="1"/>
  <c r="AK529" i="6"/>
  <c r="BY529" i="6" s="1"/>
  <c r="AD209" i="6"/>
  <c r="BR209" i="6" s="1"/>
  <c r="AN209" i="6"/>
  <c r="CB209" i="6" s="1"/>
  <c r="AI91" i="6"/>
  <c r="BW91" i="6" s="1"/>
  <c r="AS91" i="6"/>
  <c r="CG91" i="6" s="1"/>
  <c r="AG769" i="6"/>
  <c r="BU769" i="6" s="1"/>
  <c r="AQ769" i="6"/>
  <c r="CE769" i="6" s="1"/>
  <c r="AN521" i="6"/>
  <c r="CB521" i="6" s="1"/>
  <c r="AD521" i="6"/>
  <c r="BR521" i="6" s="1"/>
  <c r="AK427" i="6"/>
  <c r="BY427" i="6" s="1"/>
  <c r="AA427" i="6"/>
  <c r="BO427" i="6" s="1"/>
  <c r="AR463" i="6"/>
  <c r="CF463" i="6" s="1"/>
  <c r="AH463" i="6"/>
  <c r="BV463" i="6" s="1"/>
  <c r="AE93" i="6"/>
  <c r="BS93" i="6" s="1"/>
  <c r="AO93" i="6"/>
  <c r="CC93" i="6" s="1"/>
  <c r="AB1654" i="6"/>
  <c r="BP1654" i="6" s="1"/>
  <c r="AT338" i="6"/>
  <c r="CH338" i="6" s="1"/>
  <c r="AJ338" i="6"/>
  <c r="BX338" i="6" s="1"/>
  <c r="AK29" i="6"/>
  <c r="BY29" i="6" s="1"/>
  <c r="AA29" i="6"/>
  <c r="BO29" i="6" s="1"/>
  <c r="AK964" i="6"/>
  <c r="BY964" i="6" s="1"/>
  <c r="AA964" i="6"/>
  <c r="BO964" i="6" s="1"/>
  <c r="AM19" i="6"/>
  <c r="CA19" i="6" s="1"/>
  <c r="AC19" i="6"/>
  <c r="BQ19" i="6" s="1"/>
  <c r="AI379" i="6"/>
  <c r="BW379" i="6" s="1"/>
  <c r="AS379" i="6"/>
  <c r="CG379" i="6" s="1"/>
  <c r="AQ1528" i="6"/>
  <c r="CE1528" i="6" s="1"/>
  <c r="AG1528" i="6"/>
  <c r="BU1528" i="6" s="1"/>
  <c r="AL896" i="6"/>
  <c r="BZ896" i="6" s="1"/>
  <c r="AA271" i="6"/>
  <c r="BO271" i="6" s="1"/>
  <c r="AK271" i="6"/>
  <c r="BY271" i="6" s="1"/>
  <c r="AN390" i="6"/>
  <c r="CB390" i="6" s="1"/>
  <c r="AD390" i="6"/>
  <c r="BR390" i="6" s="1"/>
  <c r="AK1690" i="6"/>
  <c r="BY1690" i="6" s="1"/>
  <c r="AA1690" i="6"/>
  <c r="BO1690" i="6" s="1"/>
  <c r="AR1392" i="6"/>
  <c r="CF1392" i="6" s="1"/>
  <c r="AR948" i="6"/>
  <c r="CF948" i="6" s="1"/>
  <c r="AL668" i="6"/>
  <c r="BZ668" i="6" s="1"/>
  <c r="AB668" i="6"/>
  <c r="BP668" i="6" s="1"/>
  <c r="AR289" i="6"/>
  <c r="CF289" i="6" s="1"/>
  <c r="AH289" i="6"/>
  <c r="BV289" i="6" s="1"/>
  <c r="AQ1285" i="6"/>
  <c r="CE1285" i="6" s="1"/>
  <c r="AG1285" i="6"/>
  <c r="BU1285" i="6" s="1"/>
  <c r="AO1719" i="6"/>
  <c r="CC1719" i="6" s="1"/>
  <c r="AE1719" i="6"/>
  <c r="BS1719" i="6" s="1"/>
  <c r="AA1411" i="6"/>
  <c r="BO1411" i="6" s="1"/>
  <c r="AK1411" i="6"/>
  <c r="BY1411" i="6" s="1"/>
  <c r="AH1130" i="6"/>
  <c r="BV1130" i="6" s="1"/>
  <c r="AR1130" i="6"/>
  <c r="CF1130" i="6" s="1"/>
  <c r="AQ1766" i="6"/>
  <c r="CE1766" i="6" s="1"/>
  <c r="AN1222" i="6"/>
  <c r="CB1222" i="6" s="1"/>
  <c r="AD1222" i="6"/>
  <c r="BR1222" i="6" s="1"/>
  <c r="AB1572" i="6"/>
  <c r="BP1572" i="6" s="1"/>
  <c r="AL1572" i="6"/>
  <c r="BZ1572" i="6" s="1"/>
  <c r="AF1384" i="6"/>
  <c r="BT1384" i="6" s="1"/>
  <c r="AP1384" i="6"/>
  <c r="CD1384" i="6" s="1"/>
  <c r="AN1196" i="6"/>
  <c r="CB1196" i="6" s="1"/>
  <c r="AD1196" i="6"/>
  <c r="BR1196" i="6" s="1"/>
  <c r="AJ1766" i="6"/>
  <c r="BX1766" i="6" s="1"/>
  <c r="AT1766" i="6"/>
  <c r="CH1766" i="6" s="1"/>
  <c r="AB1510" i="6"/>
  <c r="BP1510" i="6" s="1"/>
  <c r="AL1510" i="6"/>
  <c r="BZ1510" i="6" s="1"/>
  <c r="AN1414" i="6"/>
  <c r="CB1414" i="6" s="1"/>
  <c r="AG1326" i="6"/>
  <c r="BU1326" i="6" s="1"/>
  <c r="AQ1326" i="6"/>
  <c r="CE1326" i="6" s="1"/>
  <c r="AQ1154" i="6"/>
  <c r="CE1154" i="6" s="1"/>
  <c r="AE1021" i="6"/>
  <c r="BS1021" i="6" s="1"/>
  <c r="AO1021" i="6"/>
  <c r="CC1021" i="6" s="1"/>
  <c r="AN596" i="6"/>
  <c r="CB596" i="6" s="1"/>
  <c r="AD596" i="6"/>
  <c r="BR596" i="6" s="1"/>
  <c r="AR339" i="6"/>
  <c r="CF339" i="6" s="1"/>
  <c r="AH339" i="6"/>
  <c r="BV339" i="6" s="1"/>
  <c r="AI119" i="6"/>
  <c r="BW119" i="6" s="1"/>
  <c r="AS119" i="6"/>
  <c r="CG119" i="6" s="1"/>
  <c r="AM907" i="6"/>
  <c r="CA907" i="6" s="1"/>
  <c r="AC907" i="6"/>
  <c r="BQ907" i="6" s="1"/>
  <c r="AE1573" i="6"/>
  <c r="BS1573" i="6" s="1"/>
  <c r="AO1573" i="6"/>
  <c r="CC1573" i="6" s="1"/>
  <c r="AP1143" i="6"/>
  <c r="CD1143" i="6" s="1"/>
  <c r="AF1143" i="6"/>
  <c r="BT1143" i="6" s="1"/>
  <c r="AA877" i="6"/>
  <c r="BO877" i="6" s="1"/>
  <c r="AK877" i="6"/>
  <c r="BY877" i="6" s="1"/>
  <c r="AK330" i="6"/>
  <c r="BY330" i="6" s="1"/>
  <c r="AA330" i="6"/>
  <c r="BO330" i="6" s="1"/>
  <c r="AH1593" i="6"/>
  <c r="BV1593" i="6" s="1"/>
  <c r="AN1274" i="6"/>
  <c r="CB1274" i="6" s="1"/>
  <c r="AD1274" i="6"/>
  <c r="BR1274" i="6" s="1"/>
  <c r="AI636" i="6"/>
  <c r="BW636" i="6" s="1"/>
  <c r="AG194" i="6"/>
  <c r="BU194" i="6" s="1"/>
  <c r="AD1517" i="6"/>
  <c r="BR1517" i="6" s="1"/>
  <c r="AN1517" i="6"/>
  <c r="CB1517" i="6" s="1"/>
  <c r="AR570" i="6"/>
  <c r="CF570" i="6" s="1"/>
  <c r="AH570" i="6"/>
  <c r="BV570" i="6" s="1"/>
  <c r="AH830" i="6"/>
  <c r="BV830" i="6" s="1"/>
  <c r="AR830" i="6"/>
  <c r="CF830" i="6" s="1"/>
  <c r="AN1434" i="6"/>
  <c r="CB1434" i="6" s="1"/>
  <c r="AD1434" i="6"/>
  <c r="BR1434" i="6" s="1"/>
  <c r="AP1322" i="6"/>
  <c r="CD1322" i="6" s="1"/>
  <c r="AF1322" i="6"/>
  <c r="BT1322" i="6" s="1"/>
  <c r="AS1226" i="6"/>
  <c r="CG1226" i="6" s="1"/>
  <c r="AI1226" i="6"/>
  <c r="BW1226" i="6" s="1"/>
  <c r="AG984" i="6"/>
  <c r="BU984" i="6" s="1"/>
  <c r="AQ984" i="6"/>
  <c r="CE984" i="6" s="1"/>
  <c r="AL791" i="6"/>
  <c r="BZ791" i="6" s="1"/>
  <c r="AB791" i="6"/>
  <c r="BP791" i="6" s="1"/>
  <c r="AK617" i="6"/>
  <c r="BY617" i="6" s="1"/>
  <c r="AA617" i="6"/>
  <c r="BO617" i="6" s="1"/>
  <c r="AN187" i="6"/>
  <c r="CB187" i="6" s="1"/>
  <c r="AD187" i="6"/>
  <c r="BR187" i="6" s="1"/>
  <c r="AQ79" i="6"/>
  <c r="CE79" i="6" s="1"/>
  <c r="AG79" i="6"/>
  <c r="BU79" i="6" s="1"/>
  <c r="AR19" i="6"/>
  <c r="CF19" i="6" s="1"/>
  <c r="AN1355" i="6"/>
  <c r="CB1355" i="6" s="1"/>
  <c r="AD1355" i="6"/>
  <c r="BR1355" i="6" s="1"/>
  <c r="AQ1291" i="6"/>
  <c r="CE1291" i="6" s="1"/>
  <c r="AT1051" i="6"/>
  <c r="CH1051" i="6" s="1"/>
  <c r="AL993" i="6"/>
  <c r="BZ993" i="6" s="1"/>
  <c r="AB993" i="6"/>
  <c r="BP993" i="6" s="1"/>
  <c r="AG520" i="6"/>
  <c r="BU520" i="6" s="1"/>
  <c r="AQ520" i="6"/>
  <c r="CE520" i="6" s="1"/>
  <c r="AN17" i="6"/>
  <c r="CB17" i="6" s="1"/>
  <c r="AF1106" i="6"/>
  <c r="BT1106" i="6" s="1"/>
  <c r="AP1106" i="6"/>
  <c r="CD1106" i="6" s="1"/>
  <c r="AC1374" i="6"/>
  <c r="BQ1374" i="6" s="1"/>
  <c r="AM797" i="6"/>
  <c r="CA797" i="6" s="1"/>
  <c r="AC797" i="6"/>
  <c r="BQ797" i="6" s="1"/>
  <c r="AC422" i="6"/>
  <c r="BQ422" i="6" s="1"/>
  <c r="AM422" i="6"/>
  <c r="CA422" i="6" s="1"/>
  <c r="AB139" i="6"/>
  <c r="BP139" i="6" s="1"/>
  <c r="AR1505" i="6"/>
  <c r="CF1505" i="6" s="1"/>
  <c r="AR1093" i="6"/>
  <c r="CF1093" i="6" s="1"/>
  <c r="AH1093" i="6"/>
  <c r="BV1093" i="6" s="1"/>
  <c r="AF421" i="6"/>
  <c r="BT421" i="6" s="1"/>
  <c r="AP421" i="6"/>
  <c r="CD421" i="6" s="1"/>
  <c r="AR934" i="6"/>
  <c r="CF934" i="6" s="1"/>
  <c r="AH934" i="6"/>
  <c r="BV934" i="6" s="1"/>
  <c r="AG1535" i="6"/>
  <c r="BU1535" i="6" s="1"/>
  <c r="AQ1535" i="6"/>
  <c r="CE1535" i="6" s="1"/>
  <c r="AM1137" i="6"/>
  <c r="CA1137" i="6" s="1"/>
  <c r="AC1137" i="6"/>
  <c r="BQ1137" i="6" s="1"/>
  <c r="AN482" i="6"/>
  <c r="CB482" i="6" s="1"/>
  <c r="AD482" i="6"/>
  <c r="BR482" i="6" s="1"/>
  <c r="AN1238" i="6"/>
  <c r="CB1238" i="6" s="1"/>
  <c r="AC277" i="6"/>
  <c r="BQ277" i="6" s="1"/>
  <c r="AM277" i="6"/>
  <c r="CA277" i="6" s="1"/>
  <c r="AB125" i="6"/>
  <c r="BP125" i="6" s="1"/>
  <c r="AL125" i="6"/>
  <c r="BZ125" i="6" s="1"/>
  <c r="AQ1665" i="6"/>
  <c r="CE1665" i="6" s="1"/>
  <c r="AG1665" i="6"/>
  <c r="BU1665" i="6" s="1"/>
  <c r="AT135" i="6"/>
  <c r="CH135" i="6" s="1"/>
  <c r="AM1611" i="6"/>
  <c r="CA1611" i="6" s="1"/>
  <c r="AC1611" i="6"/>
  <c r="BQ1611" i="6" s="1"/>
  <c r="AR459" i="6"/>
  <c r="CF459" i="6" s="1"/>
  <c r="AH459" i="6"/>
  <c r="BV459" i="6" s="1"/>
  <c r="AP1061" i="6"/>
  <c r="CD1061" i="6" s="1"/>
  <c r="AF1061" i="6"/>
  <c r="BT1061" i="6" s="1"/>
  <c r="AB1770" i="6"/>
  <c r="BP1770" i="6" s="1"/>
  <c r="AL1770" i="6"/>
  <c r="BZ1770" i="6" s="1"/>
  <c r="AT1758" i="6"/>
  <c r="CH1758" i="6" s="1"/>
  <c r="AJ1758" i="6"/>
  <c r="BX1758" i="6" s="1"/>
  <c r="AL1705" i="6"/>
  <c r="BZ1705" i="6" s="1"/>
  <c r="AB1705" i="6"/>
  <c r="BP1705" i="6" s="1"/>
  <c r="AA1259" i="6"/>
  <c r="BO1259" i="6" s="1"/>
  <c r="AK1259" i="6"/>
  <c r="BY1259" i="6" s="1"/>
  <c r="AE994" i="6"/>
  <c r="BS994" i="6" s="1"/>
  <c r="AO994" i="6"/>
  <c r="CC994" i="6" s="1"/>
  <c r="AR769" i="6"/>
  <c r="CF769" i="6" s="1"/>
  <c r="AH769" i="6"/>
  <c r="BV769" i="6" s="1"/>
  <c r="AE531" i="6"/>
  <c r="BS531" i="6" s="1"/>
  <c r="AO531" i="6"/>
  <c r="CC531" i="6" s="1"/>
  <c r="AL1735" i="6"/>
  <c r="BZ1735" i="6" s="1"/>
  <c r="AB1735" i="6"/>
  <c r="BP1735" i="6" s="1"/>
  <c r="AB429" i="6"/>
  <c r="BP429" i="6" s="1"/>
  <c r="AL429" i="6"/>
  <c r="BZ429" i="6" s="1"/>
  <c r="AT1564" i="6"/>
  <c r="CH1564" i="6" s="1"/>
  <c r="AJ1564" i="6"/>
  <c r="BX1564" i="6" s="1"/>
  <c r="AB600" i="6"/>
  <c r="BP600" i="6" s="1"/>
  <c r="AL600" i="6"/>
  <c r="BZ600" i="6" s="1"/>
  <c r="AP1115" i="6"/>
  <c r="CD1115" i="6" s="1"/>
  <c r="AF1115" i="6"/>
  <c r="BT1115" i="6" s="1"/>
  <c r="AB394" i="6"/>
  <c r="BP394" i="6" s="1"/>
  <c r="AL394" i="6"/>
  <c r="BZ394" i="6" s="1"/>
  <c r="AK1712" i="6"/>
  <c r="BY1712" i="6" s="1"/>
  <c r="AA1712" i="6"/>
  <c r="BO1712" i="6" s="1"/>
  <c r="AG1220" i="6"/>
  <c r="BU1220" i="6" s="1"/>
  <c r="AQ1220" i="6"/>
  <c r="CE1220" i="6" s="1"/>
  <c r="AS333" i="6"/>
  <c r="CG333" i="6" s="1"/>
  <c r="AI333" i="6"/>
  <c r="BW333" i="6" s="1"/>
  <c r="AB42" i="6"/>
  <c r="BP42" i="6" s="1"/>
  <c r="AL42" i="6"/>
  <c r="BZ42" i="6" s="1"/>
  <c r="AC1545" i="6"/>
  <c r="BQ1545" i="6" s="1"/>
  <c r="AM1545" i="6"/>
  <c r="CA1545" i="6" s="1"/>
  <c r="AP695" i="6"/>
  <c r="CD695" i="6" s="1"/>
  <c r="AF695" i="6"/>
  <c r="BT695" i="6" s="1"/>
  <c r="AC390" i="6"/>
  <c r="BQ390" i="6" s="1"/>
  <c r="AM390" i="6"/>
  <c r="CA390" i="6" s="1"/>
  <c r="AQ1449" i="6"/>
  <c r="CE1449" i="6" s="1"/>
  <c r="AG1449" i="6"/>
  <c r="BU1449" i="6" s="1"/>
  <c r="AB1574" i="6"/>
  <c r="BP1574" i="6" s="1"/>
  <c r="AP1583" i="6"/>
  <c r="CD1583" i="6" s="1"/>
  <c r="AF1583" i="6"/>
  <c r="BT1583" i="6" s="1"/>
  <c r="AK346" i="6"/>
  <c r="BY346" i="6" s="1"/>
  <c r="AA346" i="6"/>
  <c r="BO346" i="6" s="1"/>
  <c r="AR1747" i="6"/>
  <c r="CF1747" i="6" s="1"/>
  <c r="AH1747" i="6"/>
  <c r="BV1747" i="6" s="1"/>
  <c r="AA1662" i="6"/>
  <c r="BO1662" i="6" s="1"/>
  <c r="AK1662" i="6"/>
  <c r="BY1662" i="6" s="1"/>
  <c r="AB1492" i="6"/>
  <c r="BP1492" i="6" s="1"/>
  <c r="AL1492" i="6"/>
  <c r="BZ1492" i="6" s="1"/>
  <c r="AN1406" i="6"/>
  <c r="CB1406" i="6" s="1"/>
  <c r="AO1318" i="6"/>
  <c r="CC1318" i="6" s="1"/>
  <c r="AE1318" i="6"/>
  <c r="BS1318" i="6" s="1"/>
  <c r="AL859" i="6"/>
  <c r="BZ859" i="6" s="1"/>
  <c r="AB859" i="6"/>
  <c r="BP859" i="6" s="1"/>
  <c r="AH807" i="6"/>
  <c r="BV807" i="6" s="1"/>
  <c r="AR807" i="6"/>
  <c r="CF807" i="6" s="1"/>
  <c r="AJ682" i="6"/>
  <c r="BX682" i="6" s="1"/>
  <c r="AT682" i="6"/>
  <c r="CH682" i="6" s="1"/>
  <c r="AB102" i="6"/>
  <c r="BP102" i="6" s="1"/>
  <c r="AL102" i="6"/>
  <c r="BZ102" i="6" s="1"/>
  <c r="AR31" i="6"/>
  <c r="CF31" i="6" s="1"/>
  <c r="AH31" i="6"/>
  <c r="BV31" i="6" s="1"/>
  <c r="AL553" i="6"/>
  <c r="BZ553" i="6" s="1"/>
  <c r="AB553" i="6"/>
  <c r="BP553" i="6" s="1"/>
  <c r="AF148" i="6"/>
  <c r="BT148" i="6" s="1"/>
  <c r="AP148" i="6"/>
  <c r="CD148" i="6" s="1"/>
  <c r="AQ1699" i="6"/>
  <c r="CE1699" i="6" s="1"/>
  <c r="AG1699" i="6"/>
  <c r="BU1699" i="6" s="1"/>
  <c r="AF1444" i="6"/>
  <c r="BT1444" i="6" s="1"/>
  <c r="AP1444" i="6"/>
  <c r="CD1444" i="6" s="1"/>
  <c r="AI1358" i="6"/>
  <c r="BW1358" i="6" s="1"/>
  <c r="AS1358" i="6"/>
  <c r="CG1358" i="6" s="1"/>
  <c r="AN1175" i="6"/>
  <c r="CB1175" i="6" s="1"/>
  <c r="AD1175" i="6"/>
  <c r="BR1175" i="6" s="1"/>
  <c r="AN987" i="6"/>
  <c r="CB987" i="6" s="1"/>
  <c r="AD987" i="6"/>
  <c r="BR987" i="6" s="1"/>
  <c r="AP784" i="6"/>
  <c r="CD784" i="6" s="1"/>
  <c r="AF784" i="6"/>
  <c r="BT784" i="6" s="1"/>
  <c r="AQ626" i="6"/>
  <c r="CE626" i="6" s="1"/>
  <c r="AF308" i="6"/>
  <c r="BT308" i="6" s="1"/>
  <c r="AP308" i="6"/>
  <c r="CD308" i="6" s="1"/>
  <c r="AQ1411" i="6"/>
  <c r="CE1411" i="6" s="1"/>
  <c r="AP1141" i="6"/>
  <c r="CD1141" i="6" s="1"/>
  <c r="AF1141" i="6"/>
  <c r="BT1141" i="6" s="1"/>
  <c r="AC803" i="6"/>
  <c r="BQ803" i="6" s="1"/>
  <c r="AM803" i="6"/>
  <c r="CA803" i="6" s="1"/>
  <c r="AL560" i="6"/>
  <c r="BZ560" i="6" s="1"/>
  <c r="AB560" i="6"/>
  <c r="BP560" i="6" s="1"/>
  <c r="AK526" i="6"/>
  <c r="BY526" i="6" s="1"/>
  <c r="AI1724" i="6"/>
  <c r="BW1724" i="6" s="1"/>
  <c r="AS1724" i="6"/>
  <c r="CG1724" i="6" s="1"/>
  <c r="AR1575" i="6"/>
  <c r="CF1575" i="6" s="1"/>
  <c r="AH1575" i="6"/>
  <c r="BV1575" i="6" s="1"/>
  <c r="AN1384" i="6"/>
  <c r="CB1384" i="6" s="1"/>
  <c r="AD1384" i="6"/>
  <c r="BR1384" i="6" s="1"/>
  <c r="AO1146" i="6"/>
  <c r="CC1146" i="6" s="1"/>
  <c r="AO1080" i="6"/>
  <c r="CC1080" i="6" s="1"/>
  <c r="AM969" i="6"/>
  <c r="CA969" i="6" s="1"/>
  <c r="AC969" i="6"/>
  <c r="BQ969" i="6" s="1"/>
  <c r="AG847" i="6"/>
  <c r="BU847" i="6" s="1"/>
  <c r="AQ847" i="6"/>
  <c r="CE847" i="6" s="1"/>
  <c r="AK485" i="6"/>
  <c r="BY485" i="6" s="1"/>
  <c r="AA485" i="6"/>
  <c r="BO485" i="6" s="1"/>
  <c r="AA302" i="6"/>
  <c r="BO302" i="6" s="1"/>
  <c r="AK302" i="6"/>
  <c r="BY302" i="6" s="1"/>
  <c r="AF774" i="6"/>
  <c r="BT774" i="6" s="1"/>
  <c r="AP774" i="6"/>
  <c r="CD774" i="6" s="1"/>
  <c r="AN635" i="6"/>
  <c r="CB635" i="6" s="1"/>
  <c r="AD635" i="6"/>
  <c r="BR635" i="6" s="1"/>
  <c r="AG492" i="6"/>
  <c r="BU492" i="6" s="1"/>
  <c r="AP1734" i="6"/>
  <c r="CD1734" i="6" s="1"/>
  <c r="AF1734" i="6"/>
  <c r="BT1734" i="6" s="1"/>
  <c r="AM1608" i="6"/>
  <c r="CA1608" i="6" s="1"/>
  <c r="AC1608" i="6"/>
  <c r="BQ1608" i="6" s="1"/>
  <c r="AD1480" i="6"/>
  <c r="BR1480" i="6" s="1"/>
  <c r="AN1480" i="6"/>
  <c r="CB1480" i="6" s="1"/>
  <c r="AC1415" i="6"/>
  <c r="BQ1415" i="6" s="1"/>
  <c r="AM1415" i="6"/>
  <c r="CA1415" i="6" s="1"/>
  <c r="AP1287" i="6"/>
  <c r="CD1287" i="6" s="1"/>
  <c r="AF1287" i="6"/>
  <c r="BT1287" i="6" s="1"/>
  <c r="AP1210" i="6"/>
  <c r="CD1210" i="6" s="1"/>
  <c r="AF1210" i="6"/>
  <c r="BT1210" i="6" s="1"/>
  <c r="AG1079" i="6"/>
  <c r="BU1079" i="6" s="1"/>
  <c r="AQ1079" i="6"/>
  <c r="CE1079" i="6" s="1"/>
  <c r="AK940" i="6"/>
  <c r="BY940" i="6" s="1"/>
  <c r="AA940" i="6"/>
  <c r="BO940" i="6" s="1"/>
  <c r="AC436" i="6"/>
  <c r="BQ436" i="6" s="1"/>
  <c r="AM436" i="6"/>
  <c r="CA436" i="6" s="1"/>
  <c r="AK340" i="6"/>
  <c r="BY340" i="6" s="1"/>
  <c r="AA340" i="6"/>
  <c r="BO340" i="6" s="1"/>
  <c r="AK291" i="6"/>
  <c r="BY291" i="6" s="1"/>
  <c r="AA291" i="6"/>
  <c r="BO291" i="6" s="1"/>
  <c r="AJ54" i="6"/>
  <c r="BX54" i="6" s="1"/>
  <c r="AT54" i="6"/>
  <c r="CH54" i="6" s="1"/>
  <c r="AF1100" i="6"/>
  <c r="BT1100" i="6" s="1"/>
  <c r="AP1100" i="6"/>
  <c r="CD1100" i="6" s="1"/>
  <c r="AF668" i="6"/>
  <c r="BT668" i="6" s="1"/>
  <c r="AP668" i="6"/>
  <c r="CD668" i="6" s="1"/>
  <c r="AT493" i="6"/>
  <c r="CH493" i="6" s="1"/>
  <c r="AL986" i="6"/>
  <c r="BZ986" i="6" s="1"/>
  <c r="AB986" i="6"/>
  <c r="BP986" i="6" s="1"/>
  <c r="AF403" i="6"/>
  <c r="BT403" i="6" s="1"/>
  <c r="AP403" i="6"/>
  <c r="CD403" i="6" s="1"/>
  <c r="AP176" i="6"/>
  <c r="CD176" i="6" s="1"/>
  <c r="AK1618" i="6"/>
  <c r="BY1618" i="6" s="1"/>
  <c r="AA1618" i="6"/>
  <c r="BO1618" i="6" s="1"/>
  <c r="AB1468" i="6"/>
  <c r="BP1468" i="6" s="1"/>
  <c r="AL1468" i="6"/>
  <c r="BZ1468" i="6" s="1"/>
  <c r="AR1326" i="6"/>
  <c r="CF1326" i="6" s="1"/>
  <c r="AH1326" i="6"/>
  <c r="BV1326" i="6" s="1"/>
  <c r="AB1144" i="6"/>
  <c r="BP1144" i="6" s="1"/>
  <c r="AL1144" i="6"/>
  <c r="BZ1144" i="6" s="1"/>
  <c r="AC1044" i="6"/>
  <c r="BQ1044" i="6" s="1"/>
  <c r="AM1044" i="6"/>
  <c r="CA1044" i="6" s="1"/>
  <c r="AS856" i="6"/>
  <c r="CG856" i="6" s="1"/>
  <c r="AI856" i="6"/>
  <c r="BW856" i="6" s="1"/>
  <c r="AN754" i="6"/>
  <c r="CB754" i="6" s="1"/>
  <c r="AD754" i="6"/>
  <c r="BR754" i="6" s="1"/>
  <c r="AT545" i="6"/>
  <c r="CH545" i="6" s="1"/>
  <c r="AJ545" i="6"/>
  <c r="BX545" i="6" s="1"/>
  <c r="AH415" i="6"/>
  <c r="BV415" i="6" s="1"/>
  <c r="AR415" i="6"/>
  <c r="CF415" i="6" s="1"/>
  <c r="AI339" i="6"/>
  <c r="BW339" i="6" s="1"/>
  <c r="AS339" i="6"/>
  <c r="CG339" i="6" s="1"/>
  <c r="AQ159" i="6"/>
  <c r="CE159" i="6" s="1"/>
  <c r="AG159" i="6"/>
  <c r="BU159" i="6" s="1"/>
  <c r="AO33" i="6"/>
  <c r="CC33" i="6" s="1"/>
  <c r="AS1573" i="6"/>
  <c r="CG1573" i="6" s="1"/>
  <c r="AI1573" i="6"/>
  <c r="BW1573" i="6" s="1"/>
  <c r="AD1413" i="6"/>
  <c r="BR1413" i="6" s="1"/>
  <c r="AN1413" i="6"/>
  <c r="CB1413" i="6" s="1"/>
  <c r="AE1055" i="6"/>
  <c r="BS1055" i="6" s="1"/>
  <c r="AR805" i="6"/>
  <c r="CF805" i="6" s="1"/>
  <c r="AH805" i="6"/>
  <c r="BV805" i="6" s="1"/>
  <c r="AO309" i="6"/>
  <c r="CC309" i="6" s="1"/>
  <c r="AE309" i="6"/>
  <c r="BS309" i="6" s="1"/>
  <c r="AA52" i="6"/>
  <c r="BO52" i="6" s="1"/>
  <c r="AD1488" i="6"/>
  <c r="BR1488" i="6" s="1"/>
  <c r="AN1488" i="6"/>
  <c r="CB1488" i="6" s="1"/>
  <c r="AD424" i="6"/>
  <c r="BR424" i="6" s="1"/>
  <c r="AN424" i="6"/>
  <c r="CB424" i="6" s="1"/>
  <c r="AI1487" i="6"/>
  <c r="BW1487" i="6" s="1"/>
  <c r="AS1487" i="6"/>
  <c r="CG1487" i="6" s="1"/>
  <c r="AK1294" i="6"/>
  <c r="BY1294" i="6" s="1"/>
  <c r="AH1029" i="6"/>
  <c r="BV1029" i="6" s="1"/>
  <c r="AR1029" i="6"/>
  <c r="CF1029" i="6" s="1"/>
  <c r="AA709" i="6"/>
  <c r="BO709" i="6" s="1"/>
  <c r="AK709" i="6"/>
  <c r="BY709" i="6" s="1"/>
  <c r="AG491" i="6"/>
  <c r="BU491" i="6" s="1"/>
  <c r="AQ491" i="6"/>
  <c r="CE491" i="6" s="1"/>
  <c r="AJ1026" i="6"/>
  <c r="BX1026" i="6" s="1"/>
  <c r="AP1727" i="6"/>
  <c r="CD1727" i="6" s="1"/>
  <c r="AF1727" i="6"/>
  <c r="BT1727" i="6" s="1"/>
  <c r="AG1434" i="6"/>
  <c r="BU1434" i="6" s="1"/>
  <c r="AQ1434" i="6"/>
  <c r="CE1434" i="6" s="1"/>
  <c r="AS79" i="6"/>
  <c r="CG79" i="6" s="1"/>
  <c r="AI79" i="6"/>
  <c r="BW79" i="6" s="1"/>
  <c r="AN1301" i="6"/>
  <c r="CB1301" i="6" s="1"/>
  <c r="AD1301" i="6"/>
  <c r="BR1301" i="6" s="1"/>
  <c r="AK1258" i="6"/>
  <c r="BY1258" i="6" s="1"/>
  <c r="AA1258" i="6"/>
  <c r="BO1258" i="6" s="1"/>
  <c r="AL1235" i="6"/>
  <c r="BZ1235" i="6" s="1"/>
  <c r="AB1235" i="6"/>
  <c r="BP1235" i="6" s="1"/>
  <c r="AP993" i="6"/>
  <c r="CD993" i="6" s="1"/>
  <c r="AG874" i="6"/>
  <c r="BU874" i="6" s="1"/>
  <c r="AQ874" i="6"/>
  <c r="CE874" i="6" s="1"/>
  <c r="AO530" i="6"/>
  <c r="CC530" i="6" s="1"/>
  <c r="AE530" i="6"/>
  <c r="BS530" i="6" s="1"/>
  <c r="AO344" i="6"/>
  <c r="CC344" i="6" s="1"/>
  <c r="AE344" i="6"/>
  <c r="BS344" i="6" s="1"/>
  <c r="AE37" i="6"/>
  <c r="BS37" i="6" s="1"/>
  <c r="AO37" i="6"/>
  <c r="CC37" i="6" s="1"/>
  <c r="AM1352" i="6"/>
  <c r="CA1352" i="6" s="1"/>
  <c r="AC1352" i="6"/>
  <c r="BQ1352" i="6" s="1"/>
  <c r="AA698" i="6"/>
  <c r="BO698" i="6" s="1"/>
  <c r="AK698" i="6"/>
  <c r="BY698" i="6" s="1"/>
  <c r="AP797" i="6"/>
  <c r="CD797" i="6" s="1"/>
  <c r="AO538" i="6"/>
  <c r="CC538" i="6" s="1"/>
  <c r="AE538" i="6"/>
  <c r="BS538" i="6" s="1"/>
  <c r="AO106" i="6"/>
  <c r="CC106" i="6" s="1"/>
  <c r="AE106" i="6"/>
  <c r="BS106" i="6" s="1"/>
  <c r="AP502" i="6"/>
  <c r="CD502" i="6" s="1"/>
  <c r="AF502" i="6"/>
  <c r="BT502" i="6" s="1"/>
  <c r="AN1694" i="6"/>
  <c r="CB1694" i="6" s="1"/>
  <c r="AD1694" i="6"/>
  <c r="BR1694" i="6" s="1"/>
  <c r="AJ1581" i="6"/>
  <c r="BX1581" i="6" s="1"/>
  <c r="AT1581" i="6"/>
  <c r="CH1581" i="6" s="1"/>
  <c r="AI411" i="6"/>
  <c r="BW411" i="6" s="1"/>
  <c r="AS411" i="6"/>
  <c r="CG411" i="6" s="1"/>
  <c r="AH60" i="6"/>
  <c r="BV60" i="6" s="1"/>
  <c r="AQ1400" i="6"/>
  <c r="CE1400" i="6" s="1"/>
  <c r="AG1400" i="6"/>
  <c r="BU1400" i="6" s="1"/>
  <c r="AR353" i="6"/>
  <c r="CF353" i="6" s="1"/>
  <c r="AA1576" i="6"/>
  <c r="BO1576" i="6" s="1"/>
  <c r="AK1576" i="6"/>
  <c r="BY1576" i="6" s="1"/>
  <c r="AQ640" i="6"/>
  <c r="CE640" i="6" s="1"/>
  <c r="AG640" i="6"/>
  <c r="BU640" i="6" s="1"/>
  <c r="AH893" i="6"/>
  <c r="BV893" i="6" s="1"/>
  <c r="AR893" i="6"/>
  <c r="CF893" i="6" s="1"/>
  <c r="AJ832" i="6"/>
  <c r="BX832" i="6" s="1"/>
  <c r="AT832" i="6"/>
  <c r="CH832" i="6" s="1"/>
  <c r="AN498" i="6"/>
  <c r="CB498" i="6" s="1"/>
  <c r="AA813" i="6"/>
  <c r="BO813" i="6" s="1"/>
  <c r="AK813" i="6"/>
  <c r="BY813" i="6" s="1"/>
  <c r="AF1105" i="6"/>
  <c r="BT1105" i="6" s="1"/>
  <c r="AP1105" i="6"/>
  <c r="CD1105" i="6" s="1"/>
  <c r="AJ772" i="6"/>
  <c r="BX772" i="6" s="1"/>
  <c r="AT772" i="6"/>
  <c r="CH772" i="6" s="1"/>
  <c r="AS495" i="6"/>
  <c r="CG495" i="6" s="1"/>
  <c r="AI495" i="6"/>
  <c r="BW495" i="6" s="1"/>
  <c r="AF1132" i="6"/>
  <c r="BT1132" i="6" s="1"/>
  <c r="AP1132" i="6"/>
  <c r="CD1132" i="6" s="1"/>
  <c r="AN1736" i="6"/>
  <c r="CB1736" i="6" s="1"/>
  <c r="AD1736" i="6"/>
  <c r="BR1736" i="6" s="1"/>
  <c r="AM1587" i="6"/>
  <c r="CA1587" i="6" s="1"/>
  <c r="AR1470" i="6"/>
  <c r="CF1470" i="6" s="1"/>
  <c r="AH1470" i="6"/>
  <c r="BV1470" i="6" s="1"/>
  <c r="AE1341" i="6"/>
  <c r="BS1341" i="6" s="1"/>
  <c r="AO1341" i="6"/>
  <c r="CC1341" i="6" s="1"/>
  <c r="AB1136" i="6"/>
  <c r="BP1136" i="6" s="1"/>
  <c r="AL1136" i="6"/>
  <c r="BZ1136" i="6" s="1"/>
  <c r="AI438" i="6"/>
  <c r="BW438" i="6" s="1"/>
  <c r="AS438" i="6"/>
  <c r="CG438" i="6" s="1"/>
  <c r="AC189" i="6"/>
  <c r="BQ189" i="6" s="1"/>
  <c r="AM189" i="6"/>
  <c r="CA189" i="6" s="1"/>
  <c r="AT1509" i="6"/>
  <c r="CH1509" i="6" s="1"/>
  <c r="AJ1509" i="6"/>
  <c r="BX1509" i="6" s="1"/>
  <c r="AG927" i="6"/>
  <c r="BU927" i="6" s="1"/>
  <c r="AQ927" i="6"/>
  <c r="CE927" i="6" s="1"/>
  <c r="AR195" i="6"/>
  <c r="CF195" i="6" s="1"/>
  <c r="AH195" i="6"/>
  <c r="BV195" i="6" s="1"/>
  <c r="AS1680" i="6"/>
  <c r="CG1680" i="6" s="1"/>
  <c r="AI1680" i="6"/>
  <c r="BW1680" i="6" s="1"/>
  <c r="AK947" i="6"/>
  <c r="BY947" i="6" s="1"/>
  <c r="AA947" i="6"/>
  <c r="BO947" i="6" s="1"/>
  <c r="AO626" i="6"/>
  <c r="CC626" i="6" s="1"/>
  <c r="AB1527" i="6"/>
  <c r="BP1527" i="6" s="1"/>
  <c r="AL1527" i="6"/>
  <c r="BZ1527" i="6" s="1"/>
  <c r="AJ1065" i="6"/>
  <c r="BX1065" i="6" s="1"/>
  <c r="AT1065" i="6"/>
  <c r="CH1065" i="6" s="1"/>
  <c r="AK635" i="6"/>
  <c r="BY635" i="6" s="1"/>
  <c r="AA635" i="6"/>
  <c r="BO635" i="6" s="1"/>
  <c r="AR388" i="6"/>
  <c r="CF388" i="6" s="1"/>
  <c r="AH388" i="6"/>
  <c r="BV388" i="6" s="1"/>
  <c r="AL1702" i="6"/>
  <c r="BZ1702" i="6" s="1"/>
  <c r="AB1702" i="6"/>
  <c r="BP1702" i="6" s="1"/>
  <c r="AT1232" i="6"/>
  <c r="CH1232" i="6" s="1"/>
  <c r="AJ1232" i="6"/>
  <c r="BX1232" i="6" s="1"/>
  <c r="AC1068" i="6"/>
  <c r="BQ1068" i="6" s="1"/>
  <c r="AM1068" i="6"/>
  <c r="CA1068" i="6" s="1"/>
  <c r="AL494" i="6"/>
  <c r="BZ494" i="6" s="1"/>
  <c r="AB494" i="6"/>
  <c r="BP494" i="6" s="1"/>
  <c r="AA1423" i="6"/>
  <c r="BO1423" i="6" s="1"/>
  <c r="AK1423" i="6"/>
  <c r="BY1423" i="6" s="1"/>
  <c r="AK1100" i="6"/>
  <c r="BY1100" i="6" s="1"/>
  <c r="AA1100" i="6"/>
  <c r="BO1100" i="6" s="1"/>
  <c r="AR668" i="6"/>
  <c r="CF668" i="6" s="1"/>
  <c r="AH668" i="6"/>
  <c r="BV668" i="6" s="1"/>
  <c r="AA347" i="6"/>
  <c r="BO347" i="6" s="1"/>
  <c r="AK347" i="6"/>
  <c r="BY347" i="6" s="1"/>
  <c r="AT1488" i="6"/>
  <c r="CH1488" i="6" s="1"/>
  <c r="AQ1323" i="6"/>
  <c r="CE1323" i="6" s="1"/>
  <c r="AG1323" i="6"/>
  <c r="BU1323" i="6" s="1"/>
  <c r="AB32" i="6"/>
  <c r="BP32" i="6" s="1"/>
  <c r="AL32" i="6"/>
  <c r="BZ32" i="6" s="1"/>
  <c r="AR1500" i="6"/>
  <c r="CF1500" i="6" s="1"/>
  <c r="AC1187" i="6"/>
  <c r="BQ1187" i="6" s="1"/>
  <c r="AA889" i="6"/>
  <c r="BO889" i="6" s="1"/>
  <c r="AK889" i="6"/>
  <c r="BY889" i="6" s="1"/>
  <c r="AJ816" i="6"/>
  <c r="BX816" i="6" s="1"/>
  <c r="AT816" i="6"/>
  <c r="CH816" i="6" s="1"/>
  <c r="AO659" i="6"/>
  <c r="CC659" i="6" s="1"/>
  <c r="AE659" i="6"/>
  <c r="BS659" i="6" s="1"/>
  <c r="AO514" i="6"/>
  <c r="CC514" i="6" s="1"/>
  <c r="AE514" i="6"/>
  <c r="BS514" i="6" s="1"/>
  <c r="AH358" i="6"/>
  <c r="BV358" i="6" s="1"/>
  <c r="AO1732" i="6"/>
  <c r="CC1732" i="6" s="1"/>
  <c r="AE1732" i="6"/>
  <c r="BS1732" i="6" s="1"/>
  <c r="AL1314" i="6"/>
  <c r="BZ1314" i="6" s="1"/>
  <c r="AB1314" i="6"/>
  <c r="BP1314" i="6" s="1"/>
  <c r="AG168" i="6"/>
  <c r="BU168" i="6" s="1"/>
  <c r="AQ168" i="6"/>
  <c r="CE168" i="6" s="1"/>
  <c r="AO1539" i="6"/>
  <c r="CC1539" i="6" s="1"/>
  <c r="AE1539" i="6"/>
  <c r="BS1539" i="6" s="1"/>
  <c r="AE907" i="6"/>
  <c r="BS907" i="6" s="1"/>
  <c r="AO907" i="6"/>
  <c r="CC907" i="6" s="1"/>
  <c r="AS413" i="6"/>
  <c r="CG413" i="6" s="1"/>
  <c r="AI413" i="6"/>
  <c r="BW413" i="6" s="1"/>
  <c r="AK1320" i="6"/>
  <c r="BY1320" i="6" s="1"/>
  <c r="AA1320" i="6"/>
  <c r="BO1320" i="6" s="1"/>
  <c r="AH737" i="6"/>
  <c r="BV737" i="6" s="1"/>
  <c r="AR737" i="6"/>
  <c r="CF737" i="6" s="1"/>
  <c r="AJ85" i="6"/>
  <c r="BX85" i="6" s="1"/>
  <c r="AT85" i="6"/>
  <c r="CH85" i="6" s="1"/>
  <c r="AE1716" i="6"/>
  <c r="BS1716" i="6" s="1"/>
  <c r="AO1716" i="6"/>
  <c r="CC1716" i="6" s="1"/>
  <c r="AO1272" i="6"/>
  <c r="CC1272" i="6" s="1"/>
  <c r="AE1272" i="6"/>
  <c r="BS1272" i="6" s="1"/>
  <c r="AG1018" i="6"/>
  <c r="BU1018" i="6" s="1"/>
  <c r="AQ1018" i="6"/>
  <c r="CE1018" i="6" s="1"/>
  <c r="AL802" i="6"/>
  <c r="BZ802" i="6" s="1"/>
  <c r="AO510" i="6"/>
  <c r="CC510" i="6" s="1"/>
  <c r="AE510" i="6"/>
  <c r="BS510" i="6" s="1"/>
  <c r="AO277" i="6"/>
  <c r="CC277" i="6" s="1"/>
  <c r="AE277" i="6"/>
  <c r="BS277" i="6" s="1"/>
  <c r="AQ1378" i="6"/>
  <c r="CE1378" i="6" s="1"/>
  <c r="AM1291" i="6"/>
  <c r="CA1291" i="6" s="1"/>
  <c r="AC1291" i="6"/>
  <c r="BQ1291" i="6" s="1"/>
  <c r="AH1224" i="6"/>
  <c r="BV1224" i="6" s="1"/>
  <c r="AR1224" i="6"/>
  <c r="CF1224" i="6" s="1"/>
  <c r="AT993" i="6"/>
  <c r="CH993" i="6" s="1"/>
  <c r="AJ993" i="6"/>
  <c r="BX993" i="6" s="1"/>
  <c r="AA841" i="6"/>
  <c r="BO841" i="6" s="1"/>
  <c r="AK841" i="6"/>
  <c r="BY841" i="6" s="1"/>
  <c r="AR581" i="6"/>
  <c r="CF581" i="6" s="1"/>
  <c r="AN165" i="6"/>
  <c r="CB165" i="6" s="1"/>
  <c r="AD165" i="6"/>
  <c r="BR165" i="6" s="1"/>
  <c r="AF1352" i="6"/>
  <c r="BT1352" i="6" s="1"/>
  <c r="AP1352" i="6"/>
  <c r="CD1352" i="6" s="1"/>
  <c r="AR1374" i="6"/>
  <c r="CF1374" i="6" s="1"/>
  <c r="AH1374" i="6"/>
  <c r="BV1374" i="6" s="1"/>
  <c r="AS730" i="6"/>
  <c r="CG730" i="6" s="1"/>
  <c r="AI730" i="6"/>
  <c r="BW730" i="6" s="1"/>
  <c r="AF577" i="6"/>
  <c r="BT577" i="6" s="1"/>
  <c r="AP577" i="6"/>
  <c r="CD577" i="6" s="1"/>
  <c r="AB106" i="6"/>
  <c r="BP106" i="6" s="1"/>
  <c r="AL106" i="6"/>
  <c r="BZ106" i="6" s="1"/>
  <c r="AO1525" i="6"/>
  <c r="CC1525" i="6" s="1"/>
  <c r="AE1525" i="6"/>
  <c r="BS1525" i="6" s="1"/>
  <c r="AE210" i="6"/>
  <c r="BS210" i="6" s="1"/>
  <c r="AG964" i="6"/>
  <c r="BU964" i="6" s="1"/>
  <c r="AQ964" i="6"/>
  <c r="CE964" i="6" s="1"/>
  <c r="AF1557" i="6"/>
  <c r="BT1557" i="6" s="1"/>
  <c r="AO115" i="6"/>
  <c r="CC115" i="6" s="1"/>
  <c r="AE115" i="6"/>
  <c r="BS115" i="6" s="1"/>
  <c r="AO716" i="6"/>
  <c r="CC716" i="6" s="1"/>
  <c r="AE716" i="6"/>
  <c r="BS716" i="6" s="1"/>
  <c r="AB97" i="6"/>
  <c r="BP97" i="6" s="1"/>
  <c r="AR1225" i="6"/>
  <c r="CF1225" i="6" s="1"/>
  <c r="AH1225" i="6"/>
  <c r="BV1225" i="6" s="1"/>
  <c r="AC780" i="6"/>
  <c r="BQ780" i="6" s="1"/>
  <c r="AM780" i="6"/>
  <c r="CA780" i="6" s="1"/>
  <c r="AG521" i="6"/>
  <c r="BU521" i="6" s="1"/>
  <c r="AQ521" i="6"/>
  <c r="CE521" i="6" s="1"/>
  <c r="AO457" i="6"/>
  <c r="CC457" i="6" s="1"/>
  <c r="AE457" i="6"/>
  <c r="BS457" i="6" s="1"/>
  <c r="AA336" i="6"/>
  <c r="BO336" i="6" s="1"/>
  <c r="AK336" i="6"/>
  <c r="BY336" i="6" s="1"/>
  <c r="AD1091" i="6"/>
  <c r="BR1091" i="6" s="1"/>
  <c r="AN1091" i="6"/>
  <c r="CB1091" i="6" s="1"/>
  <c r="AB93" i="6"/>
  <c r="BP93" i="6" s="1"/>
  <c r="AL93" i="6"/>
  <c r="BZ93" i="6" s="1"/>
  <c r="AF245" i="6"/>
  <c r="BT245" i="6" s="1"/>
  <c r="AP245" i="6"/>
  <c r="CD245" i="6" s="1"/>
  <c r="AA19" i="6"/>
  <c r="BO19" i="6" s="1"/>
  <c r="AK19" i="6"/>
  <c r="BY19" i="6" s="1"/>
  <c r="AM146" i="6"/>
  <c r="CA146" i="6" s="1"/>
  <c r="AC146" i="6"/>
  <c r="BQ146" i="6" s="1"/>
  <c r="AH1508" i="6"/>
  <c r="BV1508" i="6" s="1"/>
  <c r="AR1508" i="6"/>
  <c r="CF1508" i="6" s="1"/>
  <c r="AD1377" i="6"/>
  <c r="BR1377" i="6" s="1"/>
  <c r="AN1377" i="6"/>
  <c r="CB1377" i="6" s="1"/>
  <c r="AO1269" i="6"/>
  <c r="CC1269" i="6" s="1"/>
  <c r="AE1269" i="6"/>
  <c r="BS1269" i="6" s="1"/>
  <c r="AJ861" i="6"/>
  <c r="BX861" i="6" s="1"/>
  <c r="AT861" i="6"/>
  <c r="CH861" i="6" s="1"/>
  <c r="AS645" i="6"/>
  <c r="CG645" i="6" s="1"/>
  <c r="AI645" i="6"/>
  <c r="BW645" i="6" s="1"/>
  <c r="AL184" i="6"/>
  <c r="BZ184" i="6" s="1"/>
  <c r="AB184" i="6"/>
  <c r="BP184" i="6" s="1"/>
  <c r="AK47" i="6"/>
  <c r="BY47" i="6" s="1"/>
  <c r="AS1176" i="6"/>
  <c r="CG1176" i="6" s="1"/>
  <c r="AI1176" i="6"/>
  <c r="BW1176" i="6" s="1"/>
  <c r="AR633" i="6"/>
  <c r="CF633" i="6" s="1"/>
  <c r="AH633" i="6"/>
  <c r="BV633" i="6" s="1"/>
  <c r="AN529" i="6"/>
  <c r="CB529" i="6" s="1"/>
  <c r="AD529" i="6"/>
  <c r="BR529" i="6" s="1"/>
  <c r="AK829" i="6"/>
  <c r="BY829" i="6" s="1"/>
  <c r="AA829" i="6"/>
  <c r="BO829" i="6" s="1"/>
  <c r="AN373" i="6"/>
  <c r="CB373" i="6" s="1"/>
  <c r="AD373" i="6"/>
  <c r="BR373" i="6" s="1"/>
  <c r="AO1569" i="6"/>
  <c r="CC1569" i="6" s="1"/>
  <c r="AE1569" i="6"/>
  <c r="BS1569" i="6" s="1"/>
  <c r="AT381" i="6"/>
  <c r="CH381" i="6" s="1"/>
  <c r="AJ381" i="6"/>
  <c r="BX381" i="6" s="1"/>
  <c r="AO1601" i="6"/>
  <c r="CC1601" i="6" s="1"/>
  <c r="AE1601" i="6"/>
  <c r="BS1601" i="6" s="1"/>
  <c r="AN419" i="6"/>
  <c r="CB419" i="6" s="1"/>
  <c r="AD419" i="6"/>
  <c r="BR419" i="6" s="1"/>
  <c r="AB244" i="6"/>
  <c r="BP244" i="6" s="1"/>
  <c r="AL244" i="6"/>
  <c r="BZ244" i="6" s="1"/>
  <c r="AR1566" i="6"/>
  <c r="CF1566" i="6" s="1"/>
  <c r="AH1566" i="6"/>
  <c r="BV1566" i="6" s="1"/>
  <c r="AE704" i="6"/>
  <c r="BS704" i="6" s="1"/>
  <c r="AO704" i="6"/>
  <c r="CC704" i="6" s="1"/>
  <c r="AT286" i="6"/>
  <c r="CH286" i="6" s="1"/>
  <c r="AJ286" i="6"/>
  <c r="BX286" i="6" s="1"/>
  <c r="AT1474" i="6"/>
  <c r="CH1474" i="6" s="1"/>
  <c r="AJ1474" i="6"/>
  <c r="BX1474" i="6" s="1"/>
  <c r="AI1330" i="6"/>
  <c r="BW1330" i="6" s="1"/>
  <c r="AS1330" i="6"/>
  <c r="CG1330" i="6" s="1"/>
  <c r="AG1049" i="6"/>
  <c r="BU1049" i="6" s="1"/>
  <c r="AQ1049" i="6"/>
  <c r="CE1049" i="6" s="1"/>
  <c r="AG849" i="6"/>
  <c r="BU849" i="6" s="1"/>
  <c r="AQ849" i="6"/>
  <c r="CE849" i="6" s="1"/>
  <c r="AG540" i="6"/>
  <c r="BU540" i="6" s="1"/>
  <c r="AS153" i="6"/>
  <c r="CG153" i="6" s="1"/>
  <c r="AI153" i="6"/>
  <c r="BW153" i="6" s="1"/>
  <c r="AQ1048" i="6"/>
  <c r="CE1048" i="6" s="1"/>
  <c r="AG1048" i="6"/>
  <c r="BU1048" i="6" s="1"/>
  <c r="AR1655" i="6"/>
  <c r="CF1655" i="6" s="1"/>
  <c r="AH1655" i="6"/>
  <c r="BV1655" i="6" s="1"/>
  <c r="AM632" i="6"/>
  <c r="CA632" i="6" s="1"/>
  <c r="AM1614" i="6"/>
  <c r="CA1614" i="6" s="1"/>
  <c r="AC1614" i="6"/>
  <c r="BQ1614" i="6" s="1"/>
  <c r="AT172" i="6"/>
  <c r="CH172" i="6" s="1"/>
  <c r="AJ172" i="6"/>
  <c r="BX172" i="6" s="1"/>
  <c r="AL254" i="6"/>
  <c r="BZ254" i="6" s="1"/>
  <c r="AB254" i="6"/>
  <c r="BP254" i="6" s="1"/>
  <c r="AN26" i="6"/>
  <c r="CB26" i="6" s="1"/>
  <c r="AD26" i="6"/>
  <c r="BR26" i="6" s="1"/>
  <c r="AA1735" i="6"/>
  <c r="BO1735" i="6" s="1"/>
  <c r="AK1735" i="6"/>
  <c r="BY1735" i="6" s="1"/>
  <c r="AD1181" i="6"/>
  <c r="BR1181" i="6" s="1"/>
  <c r="AA1674" i="6"/>
  <c r="BO1674" i="6" s="1"/>
  <c r="AK1674" i="6"/>
  <c r="BY1674" i="6" s="1"/>
  <c r="AS90" i="6"/>
  <c r="CG90" i="6" s="1"/>
  <c r="AI90" i="6"/>
  <c r="BW90" i="6" s="1"/>
  <c r="AC1240" i="6"/>
  <c r="BQ1240" i="6" s="1"/>
  <c r="AM1240" i="6"/>
  <c r="CA1240" i="6" s="1"/>
  <c r="AM1246" i="6"/>
  <c r="CA1246" i="6" s="1"/>
  <c r="AC651" i="6"/>
  <c r="BQ651" i="6" s="1"/>
  <c r="AM651" i="6"/>
  <c r="CA651" i="6" s="1"/>
  <c r="AP644" i="6"/>
  <c r="CD644" i="6" s="1"/>
  <c r="AF644" i="6"/>
  <c r="BT644" i="6" s="1"/>
  <c r="AK206" i="6"/>
  <c r="BY206" i="6" s="1"/>
  <c r="AA206" i="6"/>
  <c r="BO206" i="6" s="1"/>
  <c r="AJ1345" i="6"/>
  <c r="BX1345" i="6" s="1"/>
  <c r="AT1345" i="6"/>
  <c r="CH1345" i="6" s="1"/>
  <c r="AA1544" i="6"/>
  <c r="BO1544" i="6" s="1"/>
  <c r="AK1544" i="6"/>
  <c r="BY1544" i="6" s="1"/>
  <c r="AF554" i="6"/>
  <c r="BT554" i="6" s="1"/>
  <c r="AP554" i="6"/>
  <c r="CD554" i="6" s="1"/>
  <c r="AA782" i="6"/>
  <c r="BO782" i="6" s="1"/>
  <c r="AO1449" i="6"/>
  <c r="CC1449" i="6" s="1"/>
  <c r="AE1449" i="6"/>
  <c r="BS1449" i="6" s="1"/>
  <c r="AR651" i="6"/>
  <c r="CF651" i="6" s="1"/>
  <c r="AH651" i="6"/>
  <c r="BV651" i="6" s="1"/>
  <c r="AM285" i="6"/>
  <c r="CA285" i="6" s="1"/>
  <c r="AC285" i="6"/>
  <c r="BQ285" i="6" s="1"/>
  <c r="AA572" i="6"/>
  <c r="BO572" i="6" s="1"/>
  <c r="AK572" i="6"/>
  <c r="BY572" i="6" s="1"/>
  <c r="AE1554" i="6"/>
  <c r="BS1554" i="6" s="1"/>
  <c r="AO1554" i="6"/>
  <c r="CC1554" i="6" s="1"/>
  <c r="AE1202" i="6"/>
  <c r="BS1202" i="6" s="1"/>
  <c r="AO1202" i="6"/>
  <c r="CC1202" i="6" s="1"/>
  <c r="AD682" i="6"/>
  <c r="BR682" i="6" s="1"/>
  <c r="AN682" i="6"/>
  <c r="CB682" i="6" s="1"/>
  <c r="AK1261" i="6"/>
  <c r="BY1261" i="6" s="1"/>
  <c r="AA1261" i="6"/>
  <c r="BO1261" i="6" s="1"/>
  <c r="AK465" i="6"/>
  <c r="BY465" i="6" s="1"/>
  <c r="AA465" i="6"/>
  <c r="BO465" i="6" s="1"/>
  <c r="AL1714" i="6"/>
  <c r="BZ1714" i="6" s="1"/>
  <c r="AB1714" i="6"/>
  <c r="BP1714" i="6" s="1"/>
  <c r="AO1553" i="6"/>
  <c r="CC1553" i="6" s="1"/>
  <c r="AE1553" i="6"/>
  <c r="BS1553" i="6" s="1"/>
  <c r="AN1328" i="6"/>
  <c r="CB1328" i="6" s="1"/>
  <c r="AH465" i="6"/>
  <c r="BV465" i="6" s="1"/>
  <c r="AR465" i="6"/>
  <c r="CF465" i="6" s="1"/>
  <c r="AD131" i="6"/>
  <c r="BR131" i="6" s="1"/>
  <c r="AP267" i="6"/>
  <c r="CD267" i="6" s="1"/>
  <c r="AQ1630" i="6"/>
  <c r="CE1630" i="6" s="1"/>
  <c r="AG1630" i="6"/>
  <c r="BU1630" i="6" s="1"/>
  <c r="AN1469" i="6"/>
  <c r="CB1469" i="6" s="1"/>
  <c r="AD1469" i="6"/>
  <c r="BR1469" i="6" s="1"/>
  <c r="AA416" i="6"/>
  <c r="BO416" i="6" s="1"/>
  <c r="AG24" i="6"/>
  <c r="BU24" i="6" s="1"/>
  <c r="AQ24" i="6"/>
  <c r="CE24" i="6" s="1"/>
  <c r="AG434" i="6"/>
  <c r="BU434" i="6" s="1"/>
  <c r="AQ434" i="6"/>
  <c r="CE434" i="6" s="1"/>
  <c r="AI783" i="6"/>
  <c r="BW783" i="6" s="1"/>
  <c r="AS783" i="6"/>
  <c r="CG783" i="6" s="1"/>
  <c r="AP1318" i="6"/>
  <c r="CD1318" i="6" s="1"/>
  <c r="AQ1187" i="6"/>
  <c r="CE1187" i="6" s="1"/>
  <c r="AG1187" i="6"/>
  <c r="BU1187" i="6" s="1"/>
  <c r="AR999" i="6"/>
  <c r="CF999" i="6" s="1"/>
  <c r="AS280" i="6"/>
  <c r="CG280" i="6" s="1"/>
  <c r="AI280" i="6"/>
  <c r="BW280" i="6" s="1"/>
  <c r="AP53" i="6"/>
  <c r="CD53" i="6" s="1"/>
  <c r="AR560" i="6"/>
  <c r="CF560" i="6" s="1"/>
  <c r="AH560" i="6"/>
  <c r="BV560" i="6" s="1"/>
  <c r="AC1519" i="6"/>
  <c r="BQ1519" i="6" s="1"/>
  <c r="AM1519" i="6"/>
  <c r="CA1519" i="6" s="1"/>
  <c r="AC1314" i="6"/>
  <c r="BQ1314" i="6" s="1"/>
  <c r="AM1314" i="6"/>
  <c r="CA1314" i="6" s="1"/>
  <c r="AS1089" i="6"/>
  <c r="CG1089" i="6" s="1"/>
  <c r="AI1089" i="6"/>
  <c r="BW1089" i="6" s="1"/>
  <c r="AR168" i="6"/>
  <c r="CF168" i="6" s="1"/>
  <c r="AH168" i="6"/>
  <c r="BV168" i="6" s="1"/>
  <c r="AH626" i="6"/>
  <c r="BV626" i="6" s="1"/>
  <c r="AR626" i="6"/>
  <c r="CF626" i="6" s="1"/>
  <c r="AL1593" i="6"/>
  <c r="BZ1593" i="6" s="1"/>
  <c r="AB1593" i="6"/>
  <c r="BP1593" i="6" s="1"/>
  <c r="AG1421" i="6"/>
  <c r="BU1421" i="6" s="1"/>
  <c r="AQ1421" i="6"/>
  <c r="CE1421" i="6" s="1"/>
  <c r="AL740" i="6"/>
  <c r="BZ740" i="6" s="1"/>
  <c r="AB740" i="6"/>
  <c r="BP740" i="6" s="1"/>
  <c r="AR471" i="6"/>
  <c r="CF471" i="6" s="1"/>
  <c r="AH471" i="6"/>
  <c r="BV471" i="6" s="1"/>
  <c r="AF550" i="6"/>
  <c r="BT550" i="6" s="1"/>
  <c r="AP550" i="6"/>
  <c r="CD550" i="6" s="1"/>
  <c r="AJ459" i="6"/>
  <c r="BX459" i="6" s="1"/>
  <c r="AL140" i="6"/>
  <c r="BZ140" i="6" s="1"/>
  <c r="AB140" i="6"/>
  <c r="BP140" i="6" s="1"/>
  <c r="AR1759" i="6"/>
  <c r="CF1759" i="6" s="1"/>
  <c r="AH1759" i="6"/>
  <c r="BV1759" i="6" s="1"/>
  <c r="AI1434" i="6"/>
  <c r="BW1434" i="6" s="1"/>
  <c r="AS1434" i="6"/>
  <c r="CG1434" i="6" s="1"/>
  <c r="AJ1322" i="6"/>
  <c r="BX1322" i="6" s="1"/>
  <c r="AT1322" i="6"/>
  <c r="CH1322" i="6" s="1"/>
  <c r="AR1272" i="6"/>
  <c r="CF1272" i="6" s="1"/>
  <c r="AH1272" i="6"/>
  <c r="BV1272" i="6" s="1"/>
  <c r="AA1226" i="6"/>
  <c r="BO1226" i="6" s="1"/>
  <c r="AK1226" i="6"/>
  <c r="BY1226" i="6" s="1"/>
  <c r="AN1111" i="6"/>
  <c r="CB1111" i="6" s="1"/>
  <c r="AD1111" i="6"/>
  <c r="BR1111" i="6" s="1"/>
  <c r="AE984" i="6"/>
  <c r="BS984" i="6" s="1"/>
  <c r="AO984" i="6"/>
  <c r="CC984" i="6" s="1"/>
  <c r="AS812" i="6"/>
  <c r="CG812" i="6" s="1"/>
  <c r="AI812" i="6"/>
  <c r="BW812" i="6" s="1"/>
  <c r="AQ448" i="6"/>
  <c r="CE448" i="6" s="1"/>
  <c r="AG448" i="6"/>
  <c r="BU448" i="6" s="1"/>
  <c r="AA327" i="6"/>
  <c r="BO327" i="6" s="1"/>
  <c r="AK327" i="6"/>
  <c r="BY327" i="6" s="1"/>
  <c r="AM145" i="6"/>
  <c r="CA145" i="6" s="1"/>
  <c r="AC145" i="6"/>
  <c r="BQ145" i="6" s="1"/>
  <c r="AN18" i="6"/>
  <c r="CB18" i="6" s="1"/>
  <c r="AD18" i="6"/>
  <c r="BR18" i="6" s="1"/>
  <c r="AH1039" i="6"/>
  <c r="BV1039" i="6" s="1"/>
  <c r="AR1039" i="6"/>
  <c r="CF1039" i="6" s="1"/>
  <c r="AA730" i="6"/>
  <c r="BO730" i="6" s="1"/>
  <c r="AK730" i="6"/>
  <c r="BY730" i="6" s="1"/>
  <c r="AC994" i="6"/>
  <c r="BQ994" i="6" s="1"/>
  <c r="AM994" i="6"/>
  <c r="CA994" i="6" s="1"/>
  <c r="AL747" i="6"/>
  <c r="BZ747" i="6" s="1"/>
  <c r="AL531" i="6"/>
  <c r="BZ531" i="6" s="1"/>
  <c r="AB531" i="6"/>
  <c r="BP531" i="6" s="1"/>
  <c r="AF367" i="6"/>
  <c r="BT367" i="6" s="1"/>
  <c r="AP367" i="6"/>
  <c r="CD367" i="6" s="1"/>
  <c r="AD295" i="6"/>
  <c r="BR295" i="6" s="1"/>
  <c r="AN295" i="6"/>
  <c r="CB295" i="6" s="1"/>
  <c r="AM68" i="6"/>
  <c r="CA68" i="6" s="1"/>
  <c r="AC68" i="6"/>
  <c r="BQ68" i="6" s="1"/>
  <c r="AG199" i="6"/>
  <c r="BU199" i="6" s="1"/>
  <c r="AK287" i="6"/>
  <c r="BY287" i="6" s="1"/>
  <c r="AA287" i="6"/>
  <c r="BO287" i="6" s="1"/>
  <c r="AF925" i="6"/>
  <c r="BT925" i="6" s="1"/>
  <c r="AP925" i="6"/>
  <c r="CD925" i="6" s="1"/>
  <c r="AP247" i="6"/>
  <c r="CD247" i="6" s="1"/>
  <c r="AP286" i="6"/>
  <c r="CD286" i="6" s="1"/>
  <c r="AF286" i="6"/>
  <c r="BT286" i="6" s="1"/>
  <c r="AH739" i="6"/>
  <c r="BV739" i="6" s="1"/>
  <c r="AF1194" i="6"/>
  <c r="BT1194" i="6" s="1"/>
  <c r="AP1194" i="6"/>
  <c r="CD1194" i="6" s="1"/>
  <c r="AO409" i="6"/>
  <c r="CC409" i="6" s="1"/>
  <c r="AE409" i="6"/>
  <c r="BS409" i="6" s="1"/>
  <c r="AM307" i="6"/>
  <c r="CA307" i="6" s="1"/>
  <c r="AC307" i="6"/>
  <c r="BQ307" i="6" s="1"/>
  <c r="AR1676" i="6"/>
  <c r="CF1676" i="6" s="1"/>
  <c r="AH1676" i="6"/>
  <c r="BV1676" i="6" s="1"/>
  <c r="AK428" i="6"/>
  <c r="BY428" i="6" s="1"/>
  <c r="AA428" i="6"/>
  <c r="BO428" i="6" s="1"/>
  <c r="AM1508" i="6"/>
  <c r="CA1508" i="6" s="1"/>
  <c r="AC1508" i="6"/>
  <c r="BQ1508" i="6" s="1"/>
  <c r="AS1365" i="6"/>
  <c r="CG1365" i="6" s="1"/>
  <c r="AI1365" i="6"/>
  <c r="BW1365" i="6" s="1"/>
  <c r="AK1257" i="6"/>
  <c r="BY1257" i="6" s="1"/>
  <c r="AA1257" i="6"/>
  <c r="BO1257" i="6" s="1"/>
  <c r="AH840" i="6"/>
  <c r="BV840" i="6" s="1"/>
  <c r="AF778" i="6"/>
  <c r="BT778" i="6" s="1"/>
  <c r="AP778" i="6"/>
  <c r="CD778" i="6" s="1"/>
  <c r="AM550" i="6"/>
  <c r="CA550" i="6" s="1"/>
  <c r="AF184" i="6"/>
  <c r="BT184" i="6" s="1"/>
  <c r="AP184" i="6"/>
  <c r="CD184" i="6" s="1"/>
  <c r="AR87" i="6"/>
  <c r="CF87" i="6" s="1"/>
  <c r="AH87" i="6"/>
  <c r="BV87" i="6" s="1"/>
  <c r="AF1623" i="6"/>
  <c r="BT1623" i="6" s="1"/>
  <c r="AR126" i="6"/>
  <c r="CF126" i="6" s="1"/>
  <c r="AH126" i="6"/>
  <c r="BV126" i="6" s="1"/>
  <c r="AM1117" i="6"/>
  <c r="CA1117" i="6" s="1"/>
  <c r="AC1117" i="6"/>
  <c r="BQ1117" i="6" s="1"/>
  <c r="AL829" i="6"/>
  <c r="BZ829" i="6" s="1"/>
  <c r="AH363" i="6"/>
  <c r="BV363" i="6" s="1"/>
  <c r="AF320" i="6"/>
  <c r="BT320" i="6" s="1"/>
  <c r="AS1385" i="6"/>
  <c r="CG1385" i="6" s="1"/>
  <c r="AI1385" i="6"/>
  <c r="BW1385" i="6" s="1"/>
  <c r="AP611" i="6"/>
  <c r="CD611" i="6" s="1"/>
  <c r="AF611" i="6"/>
  <c r="BT611" i="6" s="1"/>
  <c r="AA557" i="6"/>
  <c r="BO557" i="6" s="1"/>
  <c r="AK557" i="6"/>
  <c r="BY557" i="6" s="1"/>
  <c r="AR1603" i="6"/>
  <c r="CF1603" i="6" s="1"/>
  <c r="AH1603" i="6"/>
  <c r="BV1603" i="6" s="1"/>
  <c r="AJ904" i="6"/>
  <c r="BX904" i="6" s="1"/>
  <c r="AL708" i="6"/>
  <c r="BZ708" i="6" s="1"/>
  <c r="AE116" i="6"/>
  <c r="BS116" i="6" s="1"/>
  <c r="AO116" i="6"/>
  <c r="CC116" i="6" s="1"/>
  <c r="AL946" i="6"/>
  <c r="BZ946" i="6" s="1"/>
  <c r="AT126" i="6"/>
  <c r="CH126" i="6" s="1"/>
  <c r="AH439" i="6"/>
  <c r="BV439" i="6" s="1"/>
  <c r="AD1774" i="6"/>
  <c r="BR1774" i="6" s="1"/>
  <c r="AN1774" i="6"/>
  <c r="CB1774" i="6" s="1"/>
  <c r="AK1601" i="6"/>
  <c r="BY1601" i="6" s="1"/>
  <c r="AA1601" i="6"/>
  <c r="BO1601" i="6" s="1"/>
  <c r="AQ673" i="6"/>
  <c r="CE673" i="6" s="1"/>
  <c r="AH265" i="6"/>
  <c r="BV265" i="6" s="1"/>
  <c r="AR265" i="6"/>
  <c r="CF265" i="6" s="1"/>
  <c r="AQ1217" i="6"/>
  <c r="CE1217" i="6" s="1"/>
  <c r="AG1217" i="6"/>
  <c r="BU1217" i="6" s="1"/>
  <c r="AT955" i="6"/>
  <c r="CH955" i="6" s="1"/>
  <c r="AS890" i="6"/>
  <c r="CG890" i="6" s="1"/>
  <c r="AI890" i="6"/>
  <c r="BW890" i="6" s="1"/>
  <c r="AO419" i="6"/>
  <c r="CC419" i="6" s="1"/>
  <c r="AE419" i="6"/>
  <c r="BS419" i="6" s="1"/>
  <c r="AK1566" i="6"/>
  <c r="BY1566" i="6" s="1"/>
  <c r="AA1566" i="6"/>
  <c r="BO1566" i="6" s="1"/>
  <c r="AR985" i="6"/>
  <c r="CF985" i="6" s="1"/>
  <c r="AH985" i="6"/>
  <c r="BV985" i="6" s="1"/>
  <c r="AJ704" i="6"/>
  <c r="BX704" i="6" s="1"/>
  <c r="AT704" i="6"/>
  <c r="CH704" i="6" s="1"/>
  <c r="AE286" i="6"/>
  <c r="BS286" i="6" s="1"/>
  <c r="AO286" i="6"/>
  <c r="CC286" i="6" s="1"/>
  <c r="AC1485" i="6"/>
  <c r="BQ1485" i="6" s="1"/>
  <c r="AM1485" i="6"/>
  <c r="CA1485" i="6" s="1"/>
  <c r="AO1463" i="6"/>
  <c r="CC1463" i="6" s="1"/>
  <c r="AE1463" i="6"/>
  <c r="BS1463" i="6" s="1"/>
  <c r="AP1364" i="6"/>
  <c r="CD1364" i="6" s="1"/>
  <c r="AF1364" i="6"/>
  <c r="BT1364" i="6" s="1"/>
  <c r="AO1049" i="6"/>
  <c r="CC1049" i="6" s="1"/>
  <c r="AE1049" i="6"/>
  <c r="BS1049" i="6" s="1"/>
  <c r="AE872" i="6"/>
  <c r="BS872" i="6" s="1"/>
  <c r="AO872" i="6"/>
  <c r="CC872" i="6" s="1"/>
  <c r="AD579" i="6"/>
  <c r="BR579" i="6" s="1"/>
  <c r="AN579" i="6"/>
  <c r="CB579" i="6" s="1"/>
  <c r="AT540" i="6"/>
  <c r="CH540" i="6" s="1"/>
  <c r="AQ66" i="6"/>
  <c r="CE66" i="6" s="1"/>
  <c r="AG66" i="6"/>
  <c r="BU66" i="6" s="1"/>
  <c r="AO1363" i="6"/>
  <c r="CC1363" i="6" s="1"/>
  <c r="AE1363" i="6"/>
  <c r="BS1363" i="6" s="1"/>
  <c r="AN1048" i="6"/>
  <c r="CB1048" i="6" s="1"/>
  <c r="AT838" i="6"/>
  <c r="CH838" i="6" s="1"/>
  <c r="AJ838" i="6"/>
  <c r="BX838" i="6" s="1"/>
  <c r="AI384" i="6"/>
  <c r="BW384" i="6" s="1"/>
  <c r="AS384" i="6"/>
  <c r="CG384" i="6" s="1"/>
  <c r="AI140" i="6"/>
  <c r="BW140" i="6" s="1"/>
  <c r="AS140" i="6"/>
  <c r="CG140" i="6" s="1"/>
  <c r="AO74" i="6"/>
  <c r="CC74" i="6" s="1"/>
  <c r="AE74" i="6"/>
  <c r="BS74" i="6" s="1"/>
  <c r="AL1655" i="6"/>
  <c r="BZ1655" i="6" s="1"/>
  <c r="AB1655" i="6"/>
  <c r="BP1655" i="6" s="1"/>
  <c r="AR1588" i="6"/>
  <c r="CF1588" i="6" s="1"/>
  <c r="AH1588" i="6"/>
  <c r="BV1588" i="6" s="1"/>
  <c r="AE410" i="6"/>
  <c r="BS410" i="6" s="1"/>
  <c r="AO410" i="6"/>
  <c r="CC410" i="6" s="1"/>
  <c r="AT229" i="6"/>
  <c r="CH229" i="6" s="1"/>
  <c r="AL236" i="6"/>
  <c r="BZ236" i="6" s="1"/>
  <c r="AB236" i="6"/>
  <c r="BP236" i="6" s="1"/>
  <c r="AL193" i="6"/>
  <c r="BZ193" i="6" s="1"/>
  <c r="AB193" i="6"/>
  <c r="BP193" i="6" s="1"/>
  <c r="AF1546" i="6"/>
  <c r="BT1546" i="6" s="1"/>
  <c r="AO559" i="6"/>
  <c r="CC559" i="6" s="1"/>
  <c r="AE559" i="6"/>
  <c r="BS559" i="6" s="1"/>
  <c r="AP1398" i="6"/>
  <c r="CD1398" i="6" s="1"/>
  <c r="AF1398" i="6"/>
  <c r="BT1398" i="6" s="1"/>
  <c r="AS790" i="6"/>
  <c r="CG790" i="6" s="1"/>
  <c r="AI790" i="6"/>
  <c r="BW790" i="6" s="1"/>
  <c r="AH944" i="6"/>
  <c r="BV944" i="6" s="1"/>
  <c r="AR944" i="6"/>
  <c r="CF944" i="6" s="1"/>
  <c r="AD676" i="6"/>
  <c r="BR676" i="6" s="1"/>
  <c r="AN676" i="6"/>
  <c r="CB676" i="6" s="1"/>
  <c r="AS1006" i="6"/>
  <c r="CG1006" i="6" s="1"/>
  <c r="AI1006" i="6"/>
  <c r="BW1006" i="6" s="1"/>
  <c r="AH235" i="6"/>
  <c r="BV235" i="6" s="1"/>
  <c r="AR235" i="6"/>
  <c r="CF235" i="6" s="1"/>
  <c r="AG172" i="6"/>
  <c r="BU172" i="6" s="1"/>
  <c r="AQ172" i="6"/>
  <c r="CE172" i="6" s="1"/>
  <c r="AM728" i="6"/>
  <c r="CA728" i="6" s="1"/>
  <c r="AC728" i="6"/>
  <c r="BQ728" i="6" s="1"/>
  <c r="AF26" i="6"/>
  <c r="BT26" i="6" s="1"/>
  <c r="AP26" i="6"/>
  <c r="CD26" i="6" s="1"/>
  <c r="AG391" i="6"/>
  <c r="BU391" i="6" s="1"/>
  <c r="AT1753" i="6"/>
  <c r="CH1753" i="6" s="1"/>
  <c r="AJ1753" i="6"/>
  <c r="BX1753" i="6" s="1"/>
  <c r="AF1454" i="6"/>
  <c r="BT1454" i="6" s="1"/>
  <c r="AP1454" i="6"/>
  <c r="CD1454" i="6" s="1"/>
  <c r="AS1273" i="6"/>
  <c r="CG1273" i="6" s="1"/>
  <c r="AI1273" i="6"/>
  <c r="BW1273" i="6" s="1"/>
  <c r="AP875" i="6"/>
  <c r="CD875" i="6" s="1"/>
  <c r="AF875" i="6"/>
  <c r="BT875" i="6" s="1"/>
  <c r="AP456" i="6"/>
  <c r="CD456" i="6" s="1"/>
  <c r="AF456" i="6"/>
  <c r="BT456" i="6" s="1"/>
  <c r="AR1735" i="6"/>
  <c r="CF1735" i="6" s="1"/>
  <c r="AH1735" i="6"/>
  <c r="BV1735" i="6" s="1"/>
  <c r="AJ1585" i="6"/>
  <c r="BX1585" i="6" s="1"/>
  <c r="AT1585" i="6"/>
  <c r="CH1585" i="6" s="1"/>
  <c r="AC1286" i="6"/>
  <c r="BQ1286" i="6" s="1"/>
  <c r="AM1286" i="6"/>
  <c r="CA1286" i="6" s="1"/>
  <c r="AR753" i="6"/>
  <c r="CF753" i="6" s="1"/>
  <c r="AH753" i="6"/>
  <c r="BV753" i="6" s="1"/>
  <c r="AL1380" i="6"/>
  <c r="BZ1380" i="6" s="1"/>
  <c r="AB1380" i="6"/>
  <c r="BP1380" i="6" s="1"/>
  <c r="AM81" i="6"/>
  <c r="CA81" i="6" s="1"/>
  <c r="AC81" i="6"/>
  <c r="BQ81" i="6" s="1"/>
  <c r="AK1483" i="6"/>
  <c r="BY1483" i="6" s="1"/>
  <c r="AA1483" i="6"/>
  <c r="BO1483" i="6" s="1"/>
  <c r="AE1329" i="6"/>
  <c r="BS1329" i="6" s="1"/>
  <c r="AO1329" i="6"/>
  <c r="CC1329" i="6" s="1"/>
  <c r="AG1166" i="6"/>
  <c r="BU1166" i="6" s="1"/>
  <c r="AQ1166" i="6"/>
  <c r="CE1166" i="6" s="1"/>
  <c r="AM360" i="6"/>
  <c r="CA360" i="6" s="1"/>
  <c r="AC360" i="6"/>
  <c r="BQ360" i="6" s="1"/>
  <c r="AL1348" i="6"/>
  <c r="BZ1348" i="6" s="1"/>
  <c r="AB1348" i="6"/>
  <c r="BP1348" i="6" s="1"/>
  <c r="AQ775" i="6"/>
  <c r="CE775" i="6" s="1"/>
  <c r="AG775" i="6"/>
  <c r="BU775" i="6" s="1"/>
  <c r="AI564" i="6"/>
  <c r="BW564" i="6" s="1"/>
  <c r="AS564" i="6"/>
  <c r="CG564" i="6" s="1"/>
  <c r="AT353" i="6"/>
  <c r="CH353" i="6" s="1"/>
  <c r="AA1650" i="6"/>
  <c r="BO1650" i="6" s="1"/>
  <c r="AK1650" i="6"/>
  <c r="BY1650" i="6" s="1"/>
  <c r="AK1610" i="6"/>
  <c r="BY1610" i="6" s="1"/>
  <c r="AA1610" i="6"/>
  <c r="BO1610" i="6" s="1"/>
  <c r="AN1495" i="6"/>
  <c r="CB1495" i="6" s="1"/>
  <c r="AD1495" i="6"/>
  <c r="BR1495" i="6" s="1"/>
  <c r="AK1183" i="6"/>
  <c r="BY1183" i="6" s="1"/>
  <c r="AA1183" i="6"/>
  <c r="BO1183" i="6" s="1"/>
  <c r="AK971" i="6"/>
  <c r="BY971" i="6" s="1"/>
  <c r="AA971" i="6"/>
  <c r="BO971" i="6" s="1"/>
  <c r="AC726" i="6"/>
  <c r="BQ726" i="6" s="1"/>
  <c r="AM726" i="6"/>
  <c r="CA726" i="6" s="1"/>
  <c r="AL444" i="6"/>
  <c r="BZ444" i="6" s="1"/>
  <c r="AB444" i="6"/>
  <c r="BP444" i="6" s="1"/>
  <c r="AE206" i="6"/>
  <c r="BS206" i="6" s="1"/>
  <c r="AO206" i="6"/>
  <c r="CC206" i="6" s="1"/>
  <c r="AL1657" i="6"/>
  <c r="BZ1657" i="6" s="1"/>
  <c r="AB1657" i="6"/>
  <c r="BP1657" i="6" s="1"/>
  <c r="AK822" i="6"/>
  <c r="BY822" i="6" s="1"/>
  <c r="AJ486" i="6"/>
  <c r="BX486" i="6" s="1"/>
  <c r="AT486" i="6"/>
  <c r="CH486" i="6" s="1"/>
  <c r="AT1441" i="6"/>
  <c r="CH1441" i="6" s="1"/>
  <c r="AJ1441" i="6"/>
  <c r="BX1441" i="6" s="1"/>
  <c r="AL1267" i="6"/>
  <c r="BZ1267" i="6" s="1"/>
  <c r="AB1267" i="6"/>
  <c r="BP1267" i="6" s="1"/>
  <c r="AT1139" i="6"/>
  <c r="CH1139" i="6" s="1"/>
  <c r="AJ1139" i="6"/>
  <c r="BX1139" i="6" s="1"/>
  <c r="AH883" i="6"/>
  <c r="BV883" i="6" s="1"/>
  <c r="AR883" i="6"/>
  <c r="CF883" i="6" s="1"/>
  <c r="AA389" i="6"/>
  <c r="BO389" i="6" s="1"/>
  <c r="AK389" i="6"/>
  <c r="BY389" i="6" s="1"/>
  <c r="AM958" i="6"/>
  <c r="CA958" i="6" s="1"/>
  <c r="AC958" i="6"/>
  <c r="BQ958" i="6" s="1"/>
  <c r="AS432" i="6"/>
  <c r="CG432" i="6" s="1"/>
  <c r="AI432" i="6"/>
  <c r="BW432" i="6" s="1"/>
  <c r="AM612" i="6"/>
  <c r="CA612" i="6" s="1"/>
  <c r="AC612" i="6"/>
  <c r="BQ612" i="6" s="1"/>
  <c r="AS195" i="6"/>
  <c r="CG195" i="6" s="1"/>
  <c r="AI98" i="6"/>
  <c r="BW98" i="6" s="1"/>
  <c r="AS98" i="6"/>
  <c r="CG98" i="6" s="1"/>
  <c r="AK1642" i="6"/>
  <c r="BY1642" i="6" s="1"/>
  <c r="AA1642" i="6"/>
  <c r="BO1642" i="6" s="1"/>
  <c r="AH1157" i="6"/>
  <c r="BV1157" i="6" s="1"/>
  <c r="AD1081" i="6"/>
  <c r="BR1081" i="6" s="1"/>
  <c r="AN1081" i="6"/>
  <c r="CB1081" i="6" s="1"/>
  <c r="AL920" i="6"/>
  <c r="BZ920" i="6" s="1"/>
  <c r="AH703" i="6"/>
  <c r="BV703" i="6" s="1"/>
  <c r="AR703" i="6"/>
  <c r="CF703" i="6" s="1"/>
  <c r="AK438" i="6"/>
  <c r="BY438" i="6" s="1"/>
  <c r="AR83" i="6"/>
  <c r="CF83" i="6" s="1"/>
  <c r="AH83" i="6"/>
  <c r="BV83" i="6" s="1"/>
  <c r="AP584" i="6"/>
  <c r="CD584" i="6" s="1"/>
  <c r="AF584" i="6"/>
  <c r="BT584" i="6" s="1"/>
  <c r="AR1402" i="6"/>
  <c r="CF1402" i="6" s="1"/>
  <c r="AL1197" i="6"/>
  <c r="BZ1197" i="6" s="1"/>
  <c r="AB1197" i="6"/>
  <c r="BP1197" i="6" s="1"/>
  <c r="AG917" i="6"/>
  <c r="BU917" i="6" s="1"/>
  <c r="AQ917" i="6"/>
  <c r="CE917" i="6" s="1"/>
  <c r="AK720" i="6"/>
  <c r="BY720" i="6" s="1"/>
  <c r="AA720" i="6"/>
  <c r="BO720" i="6" s="1"/>
  <c r="AT1709" i="6"/>
  <c r="CH1709" i="6" s="1"/>
  <c r="AJ1709" i="6"/>
  <c r="BX1709" i="6" s="1"/>
  <c r="AS1527" i="6"/>
  <c r="CG1527" i="6" s="1"/>
  <c r="AI1527" i="6"/>
  <c r="BW1527" i="6" s="1"/>
  <c r="AP1065" i="6"/>
  <c r="CD1065" i="6" s="1"/>
  <c r="AF1065" i="6"/>
  <c r="BT1065" i="6" s="1"/>
  <c r="AN687" i="6"/>
  <c r="CB687" i="6" s="1"/>
  <c r="AD687" i="6"/>
  <c r="BR687" i="6" s="1"/>
  <c r="AD337" i="6"/>
  <c r="BR337" i="6" s="1"/>
  <c r="AN337" i="6"/>
  <c r="CB337" i="6" s="1"/>
  <c r="AI1021" i="6"/>
  <c r="BW1021" i="6" s="1"/>
  <c r="AS1021" i="6"/>
  <c r="CG1021" i="6" s="1"/>
  <c r="AL742" i="6"/>
  <c r="BZ742" i="6" s="1"/>
  <c r="AB742" i="6"/>
  <c r="BP742" i="6" s="1"/>
  <c r="AL1683" i="6"/>
  <c r="BZ1683" i="6" s="1"/>
  <c r="AM1575" i="6"/>
  <c r="CA1575" i="6" s="1"/>
  <c r="AC1575" i="6"/>
  <c r="BQ1575" i="6" s="1"/>
  <c r="AI1266" i="6"/>
  <c r="BW1266" i="6" s="1"/>
  <c r="AS1266" i="6"/>
  <c r="CG1266" i="6" s="1"/>
  <c r="AF1069" i="6"/>
  <c r="BT1069" i="6" s="1"/>
  <c r="AP1069" i="6"/>
  <c r="CD1069" i="6" s="1"/>
  <c r="AL930" i="6"/>
  <c r="BZ930" i="6" s="1"/>
  <c r="AB930" i="6"/>
  <c r="BP930" i="6" s="1"/>
  <c r="AM713" i="6"/>
  <c r="CA713" i="6" s="1"/>
  <c r="AS465" i="6"/>
  <c r="CG465" i="6" s="1"/>
  <c r="AI465" i="6"/>
  <c r="BW465" i="6" s="1"/>
  <c r="AN1007" i="6"/>
  <c r="CB1007" i="6" s="1"/>
  <c r="AD1007" i="6"/>
  <c r="BR1007" i="6" s="1"/>
  <c r="AN100" i="6"/>
  <c r="CB100" i="6" s="1"/>
  <c r="AD100" i="6"/>
  <c r="BR100" i="6" s="1"/>
  <c r="AD1778" i="6"/>
  <c r="BR1778" i="6" s="1"/>
  <c r="AO1469" i="6"/>
  <c r="CC1469" i="6" s="1"/>
  <c r="AE1469" i="6"/>
  <c r="BS1469" i="6" s="1"/>
  <c r="AN1394" i="6"/>
  <c r="CB1394" i="6" s="1"/>
  <c r="AD1394" i="6"/>
  <c r="BR1394" i="6" s="1"/>
  <c r="AG1287" i="6"/>
  <c r="BU1287" i="6" s="1"/>
  <c r="AQ1287" i="6"/>
  <c r="CE1287" i="6" s="1"/>
  <c r="AD1210" i="6"/>
  <c r="BR1210" i="6" s="1"/>
  <c r="AN1210" i="6"/>
  <c r="CB1210" i="6" s="1"/>
  <c r="AM1122" i="6"/>
  <c r="CA1122" i="6" s="1"/>
  <c r="AC1122" i="6"/>
  <c r="BQ1122" i="6" s="1"/>
  <c r="AR526" i="6"/>
  <c r="CF526" i="6" s="1"/>
  <c r="AH526" i="6"/>
  <c r="BV526" i="6" s="1"/>
  <c r="AA455" i="6"/>
  <c r="BO455" i="6" s="1"/>
  <c r="AK455" i="6"/>
  <c r="BY455" i="6" s="1"/>
  <c r="AT1658" i="6"/>
  <c r="CH1658" i="6" s="1"/>
  <c r="AJ1658" i="6"/>
  <c r="BX1658" i="6" s="1"/>
  <c r="AE1251" i="6"/>
  <c r="BS1251" i="6" s="1"/>
  <c r="AO1251" i="6"/>
  <c r="CC1251" i="6" s="1"/>
  <c r="AS493" i="6"/>
  <c r="CG493" i="6" s="1"/>
  <c r="AI493" i="6"/>
  <c r="BW493" i="6" s="1"/>
  <c r="AQ89" i="6"/>
  <c r="CE89" i="6" s="1"/>
  <c r="AG89" i="6"/>
  <c r="BU89" i="6" s="1"/>
  <c r="AO1110" i="6"/>
  <c r="CC1110" i="6" s="1"/>
  <c r="AE1110" i="6"/>
  <c r="BS1110" i="6" s="1"/>
  <c r="AR1627" i="6"/>
  <c r="CF1627" i="6" s="1"/>
  <c r="AH1627" i="6"/>
  <c r="BV1627" i="6" s="1"/>
  <c r="AC1130" i="6"/>
  <c r="BQ1130" i="6" s="1"/>
  <c r="AM1130" i="6"/>
  <c r="CA1130" i="6" s="1"/>
  <c r="AG1776" i="6"/>
  <c r="BU1776" i="6" s="1"/>
  <c r="AQ1776" i="6"/>
  <c r="CE1776" i="6" s="1"/>
  <c r="AR1468" i="6"/>
  <c r="CF1468" i="6" s="1"/>
  <c r="AH1468" i="6"/>
  <c r="BV1468" i="6" s="1"/>
  <c r="AM1306" i="6"/>
  <c r="CA1306" i="6" s="1"/>
  <c r="AD1133" i="6"/>
  <c r="BR1133" i="6" s="1"/>
  <c r="AN1133" i="6"/>
  <c r="CB1133" i="6" s="1"/>
  <c r="AD1021" i="6"/>
  <c r="BR1021" i="6" s="1"/>
  <c r="AN1021" i="6"/>
  <c r="CB1021" i="6" s="1"/>
  <c r="AR928" i="6"/>
  <c r="CF928" i="6" s="1"/>
  <c r="AH928" i="6"/>
  <c r="BV928" i="6" s="1"/>
  <c r="AE825" i="6"/>
  <c r="BS825" i="6" s="1"/>
  <c r="AO825" i="6"/>
  <c r="CC825" i="6" s="1"/>
  <c r="AT722" i="6"/>
  <c r="CH722" i="6" s="1"/>
  <c r="AJ722" i="6"/>
  <c r="BX722" i="6" s="1"/>
  <c r="AM596" i="6"/>
  <c r="CA596" i="6" s="1"/>
  <c r="AT415" i="6"/>
  <c r="CH415" i="6" s="1"/>
  <c r="AP270" i="6"/>
  <c r="CD270" i="6" s="1"/>
  <c r="AF270" i="6"/>
  <c r="BT270" i="6" s="1"/>
  <c r="AR119" i="6"/>
  <c r="CF119" i="6" s="1"/>
  <c r="AH119" i="6"/>
  <c r="BV119" i="6" s="1"/>
  <c r="AH815" i="6"/>
  <c r="BV815" i="6" s="1"/>
  <c r="AR815" i="6"/>
  <c r="CF815" i="6" s="1"/>
  <c r="AP1754" i="6"/>
  <c r="CD1754" i="6" s="1"/>
  <c r="AA1519" i="6"/>
  <c r="BO1519" i="6" s="1"/>
  <c r="AK1519" i="6"/>
  <c r="BY1519" i="6" s="1"/>
  <c r="AE967" i="6"/>
  <c r="BS967" i="6" s="1"/>
  <c r="AO967" i="6"/>
  <c r="CC967" i="6" s="1"/>
  <c r="AC544" i="6"/>
  <c r="BQ544" i="6" s="1"/>
  <c r="AM544" i="6"/>
  <c r="CA544" i="6" s="1"/>
  <c r="AS168" i="6"/>
  <c r="CG168" i="6" s="1"/>
  <c r="AI168" i="6"/>
  <c r="BW168" i="6" s="1"/>
  <c r="AJ1118" i="6"/>
  <c r="BX1118" i="6" s="1"/>
  <c r="AT1118" i="6"/>
  <c r="CH1118" i="6" s="1"/>
  <c r="AL753" i="6"/>
  <c r="BZ753" i="6" s="1"/>
  <c r="AB753" i="6"/>
  <c r="BP753" i="6" s="1"/>
  <c r="AR450" i="6"/>
  <c r="CF450" i="6" s="1"/>
  <c r="AH450" i="6"/>
  <c r="BV450" i="6" s="1"/>
  <c r="AK1585" i="6"/>
  <c r="BY1585" i="6" s="1"/>
  <c r="AR1373" i="6"/>
  <c r="CF1373" i="6" s="1"/>
  <c r="AH1373" i="6"/>
  <c r="BV1373" i="6" s="1"/>
  <c r="AC888" i="6"/>
  <c r="BQ888" i="6" s="1"/>
  <c r="AR1370" i="6"/>
  <c r="CF1370" i="6" s="1"/>
  <c r="AH1370" i="6"/>
  <c r="BV1370" i="6" s="1"/>
  <c r="AP922" i="6"/>
  <c r="CD922" i="6" s="1"/>
  <c r="AF922" i="6"/>
  <c r="BT922" i="6" s="1"/>
  <c r="AM249" i="6"/>
  <c r="CA249" i="6" s="1"/>
  <c r="AA1773" i="6"/>
  <c r="BO1773" i="6" s="1"/>
  <c r="AK1773" i="6"/>
  <c r="BY1773" i="6" s="1"/>
  <c r="AF1571" i="6"/>
  <c r="BT1571" i="6" s="1"/>
  <c r="AP1571" i="6"/>
  <c r="CD1571" i="6" s="1"/>
  <c r="AH1125" i="6"/>
  <c r="BV1125" i="6" s="1"/>
  <c r="AL534" i="6"/>
  <c r="BZ534" i="6" s="1"/>
  <c r="AQ1502" i="6"/>
  <c r="CE1502" i="6" s="1"/>
  <c r="AG1502" i="6"/>
  <c r="BU1502" i="6" s="1"/>
  <c r="AQ870" i="6"/>
  <c r="CE870" i="6" s="1"/>
  <c r="AG870" i="6"/>
  <c r="BU870" i="6" s="1"/>
  <c r="AS640" i="6"/>
  <c r="CG640" i="6" s="1"/>
  <c r="AI640" i="6"/>
  <c r="BW640" i="6" s="1"/>
  <c r="AS443" i="6"/>
  <c r="CG443" i="6" s="1"/>
  <c r="AI443" i="6"/>
  <c r="BW443" i="6" s="1"/>
  <c r="AT188" i="6"/>
  <c r="CH188" i="6" s="1"/>
  <c r="AJ188" i="6"/>
  <c r="BX188" i="6" s="1"/>
  <c r="AB1650" i="6"/>
  <c r="BP1650" i="6" s="1"/>
  <c r="AL1650" i="6"/>
  <c r="BZ1650" i="6" s="1"/>
  <c r="AB1256" i="6"/>
  <c r="BP1256" i="6" s="1"/>
  <c r="AL1256" i="6"/>
  <c r="BZ1256" i="6" s="1"/>
  <c r="AR1098" i="6"/>
  <c r="CF1098" i="6" s="1"/>
  <c r="AH1098" i="6"/>
  <c r="BV1098" i="6" s="1"/>
  <c r="AL1002" i="6"/>
  <c r="BZ1002" i="6" s="1"/>
  <c r="AB1002" i="6"/>
  <c r="BP1002" i="6" s="1"/>
  <c r="AJ625" i="6"/>
  <c r="BX625" i="6" s="1"/>
  <c r="AT625" i="6"/>
  <c r="CH625" i="6" s="1"/>
  <c r="AM444" i="6"/>
  <c r="CA444" i="6" s="1"/>
  <c r="AC444" i="6"/>
  <c r="BQ444" i="6" s="1"/>
  <c r="AI198" i="6"/>
  <c r="BW198" i="6" s="1"/>
  <c r="AS198" i="6"/>
  <c r="CG198" i="6" s="1"/>
  <c r="AP1649" i="6"/>
  <c r="CD1649" i="6" s="1"/>
  <c r="AF1649" i="6"/>
  <c r="BT1649" i="6" s="1"/>
  <c r="AH334" i="6"/>
  <c r="BV334" i="6" s="1"/>
  <c r="AT1781" i="6"/>
  <c r="CH1781" i="6" s="1"/>
  <c r="AJ1781" i="6"/>
  <c r="BX1781" i="6" s="1"/>
  <c r="AO1484" i="6"/>
  <c r="CC1484" i="6" s="1"/>
  <c r="AE1484" i="6"/>
  <c r="BS1484" i="6" s="1"/>
  <c r="AK1441" i="6"/>
  <c r="BY1441" i="6" s="1"/>
  <c r="AA1441" i="6"/>
  <c r="BO1441" i="6" s="1"/>
  <c r="AQ1192" i="6"/>
  <c r="CE1192" i="6" s="1"/>
  <c r="AG1192" i="6"/>
  <c r="BU1192" i="6" s="1"/>
  <c r="AQ932" i="6"/>
  <c r="CE932" i="6" s="1"/>
  <c r="AG932" i="6"/>
  <c r="BU932" i="6" s="1"/>
  <c r="AJ674" i="6"/>
  <c r="BX674" i="6" s="1"/>
  <c r="AT674" i="6"/>
  <c r="CH674" i="6" s="1"/>
  <c r="AH546" i="6"/>
  <c r="BV546" i="6" s="1"/>
  <c r="AO22" i="6"/>
  <c r="CC22" i="6" s="1"/>
  <c r="AE22" i="6"/>
  <c r="BS22" i="6" s="1"/>
  <c r="AK1098" i="6"/>
  <c r="BY1098" i="6" s="1"/>
  <c r="AA1098" i="6"/>
  <c r="BO1098" i="6" s="1"/>
  <c r="AQ612" i="6"/>
  <c r="CE612" i="6" s="1"/>
  <c r="AG612" i="6"/>
  <c r="BU612" i="6" s="1"/>
  <c r="AT1738" i="6"/>
  <c r="CH1738" i="6" s="1"/>
  <c r="AJ1738" i="6"/>
  <c r="BX1738" i="6" s="1"/>
  <c r="AK1511" i="6"/>
  <c r="BY1511" i="6" s="1"/>
  <c r="AA1511" i="6"/>
  <c r="BO1511" i="6" s="1"/>
  <c r="AJ1296" i="6"/>
  <c r="BX1296" i="6" s="1"/>
  <c r="AT1296" i="6"/>
  <c r="CH1296" i="6" s="1"/>
  <c r="AM762" i="6"/>
  <c r="CA762" i="6" s="1"/>
  <c r="AC762" i="6"/>
  <c r="BQ762" i="6" s="1"/>
  <c r="AL414" i="6"/>
  <c r="BZ414" i="6" s="1"/>
  <c r="AB414" i="6"/>
  <c r="BP414" i="6" s="1"/>
  <c r="AF369" i="6"/>
  <c r="BT369" i="6" s="1"/>
  <c r="AR1693" i="6"/>
  <c r="CF1693" i="6" s="1"/>
  <c r="AH1693" i="6"/>
  <c r="BV1693" i="6" s="1"/>
  <c r="AT1592" i="6"/>
  <c r="CH1592" i="6" s="1"/>
  <c r="AJ1592" i="6"/>
  <c r="BX1592" i="6" s="1"/>
  <c r="AG1469" i="6"/>
  <c r="BU1469" i="6" s="1"/>
  <c r="AQ1469" i="6"/>
  <c r="CE1469" i="6" s="1"/>
  <c r="AI1070" i="6"/>
  <c r="BW1070" i="6" s="1"/>
  <c r="AS1070" i="6"/>
  <c r="CG1070" i="6" s="1"/>
  <c r="AH714" i="6"/>
  <c r="BV714" i="6" s="1"/>
  <c r="AR714" i="6"/>
  <c r="CF714" i="6" s="1"/>
  <c r="AS492" i="6"/>
  <c r="CG492" i="6" s="1"/>
  <c r="AF406" i="6"/>
  <c r="BT406" i="6" s="1"/>
  <c r="AP406" i="6"/>
  <c r="CD406" i="6" s="1"/>
  <c r="AR310" i="6"/>
  <c r="CF310" i="6" s="1"/>
  <c r="AH310" i="6"/>
  <c r="BV310" i="6" s="1"/>
  <c r="AJ278" i="6"/>
  <c r="BX278" i="6" s="1"/>
  <c r="AT278" i="6"/>
  <c r="CH278" i="6" s="1"/>
  <c r="AO1565" i="6"/>
  <c r="CC1565" i="6" s="1"/>
  <c r="AE1565" i="6"/>
  <c r="BS1565" i="6" s="1"/>
  <c r="AK1532" i="6"/>
  <c r="BY1532" i="6" s="1"/>
  <c r="AA1532" i="6"/>
  <c r="BO1532" i="6" s="1"/>
  <c r="AA1492" i="6"/>
  <c r="BO1492" i="6" s="1"/>
  <c r="AK1492" i="6"/>
  <c r="BY1492" i="6" s="1"/>
  <c r="AK1417" i="6"/>
  <c r="BY1417" i="6" s="1"/>
  <c r="AA1417" i="6"/>
  <c r="BO1417" i="6" s="1"/>
  <c r="AL1190" i="6"/>
  <c r="BZ1190" i="6" s="1"/>
  <c r="AB1190" i="6"/>
  <c r="BP1190" i="6" s="1"/>
  <c r="AN1124" i="6"/>
  <c r="CB1124" i="6" s="1"/>
  <c r="AD1124" i="6"/>
  <c r="BR1124" i="6" s="1"/>
  <c r="AE1081" i="6"/>
  <c r="BS1081" i="6" s="1"/>
  <c r="AO1081" i="6"/>
  <c r="CC1081" i="6" s="1"/>
  <c r="AL837" i="6"/>
  <c r="BZ837" i="6" s="1"/>
  <c r="AB837" i="6"/>
  <c r="BP837" i="6" s="1"/>
  <c r="AL828" i="6"/>
  <c r="BZ828" i="6" s="1"/>
  <c r="AT807" i="6"/>
  <c r="CH807" i="6" s="1"/>
  <c r="AJ807" i="6"/>
  <c r="BX807" i="6" s="1"/>
  <c r="AG734" i="6"/>
  <c r="BU734" i="6" s="1"/>
  <c r="AQ734" i="6"/>
  <c r="CE734" i="6" s="1"/>
  <c r="AL547" i="6"/>
  <c r="BZ547" i="6" s="1"/>
  <c r="AB547" i="6"/>
  <c r="BP547" i="6" s="1"/>
  <c r="AD361" i="6"/>
  <c r="BR361" i="6" s="1"/>
  <c r="AN361" i="6"/>
  <c r="CB361" i="6" s="1"/>
  <c r="AQ293" i="6"/>
  <c r="CE293" i="6" s="1"/>
  <c r="AG293" i="6"/>
  <c r="BU293" i="6" s="1"/>
  <c r="AI83" i="6"/>
  <c r="BW83" i="6" s="1"/>
  <c r="AR1765" i="6"/>
  <c r="CF1765" i="6" s="1"/>
  <c r="AR1456" i="6"/>
  <c r="CF1456" i="6" s="1"/>
  <c r="AH1456" i="6"/>
  <c r="BV1456" i="6" s="1"/>
  <c r="AS1359" i="6"/>
  <c r="CG1359" i="6" s="1"/>
  <c r="AI1359" i="6"/>
  <c r="BW1359" i="6" s="1"/>
  <c r="AQ584" i="6"/>
  <c r="CE584" i="6" s="1"/>
  <c r="AS403" i="6"/>
  <c r="CG403" i="6" s="1"/>
  <c r="AI403" i="6"/>
  <c r="BW403" i="6" s="1"/>
  <c r="AH1680" i="6"/>
  <c r="BV1680" i="6" s="1"/>
  <c r="AR1680" i="6"/>
  <c r="CF1680" i="6" s="1"/>
  <c r="AQ1402" i="6"/>
  <c r="CE1402" i="6" s="1"/>
  <c r="AG1402" i="6"/>
  <c r="BU1402" i="6" s="1"/>
  <c r="AH1218" i="6"/>
  <c r="BV1218" i="6" s="1"/>
  <c r="AR1218" i="6"/>
  <c r="CF1218" i="6" s="1"/>
  <c r="AP987" i="6"/>
  <c r="CD987" i="6" s="1"/>
  <c r="AF987" i="6"/>
  <c r="BT987" i="6" s="1"/>
  <c r="AA844" i="6"/>
  <c r="BO844" i="6" s="1"/>
  <c r="AK844" i="6"/>
  <c r="BY844" i="6" s="1"/>
  <c r="AG720" i="6"/>
  <c r="BU720" i="6" s="1"/>
  <c r="AI222" i="6"/>
  <c r="BW222" i="6" s="1"/>
  <c r="AS222" i="6"/>
  <c r="CG222" i="6" s="1"/>
  <c r="AS108" i="6"/>
  <c r="CG108" i="6" s="1"/>
  <c r="AI108" i="6"/>
  <c r="BW108" i="6" s="1"/>
  <c r="AE1785" i="6"/>
  <c r="BS1785" i="6" s="1"/>
  <c r="AO1785" i="6"/>
  <c r="CC1785" i="6" s="1"/>
  <c r="AH1709" i="6"/>
  <c r="BV1709" i="6" s="1"/>
  <c r="AR1709" i="6"/>
  <c r="CF1709" i="6" s="1"/>
  <c r="AF1604" i="6"/>
  <c r="BT1604" i="6" s="1"/>
  <c r="AP1604" i="6"/>
  <c r="CD1604" i="6" s="1"/>
  <c r="AK1527" i="6"/>
  <c r="BY1527" i="6" s="1"/>
  <c r="AA1527" i="6"/>
  <c r="BO1527" i="6" s="1"/>
  <c r="AE1401" i="6"/>
  <c r="BS1401" i="6" s="1"/>
  <c r="AO1401" i="6"/>
  <c r="CC1401" i="6" s="1"/>
  <c r="AH1284" i="6"/>
  <c r="BV1284" i="6" s="1"/>
  <c r="AR1284" i="6"/>
  <c r="CF1284" i="6" s="1"/>
  <c r="AJ1196" i="6"/>
  <c r="BX1196" i="6" s="1"/>
  <c r="AR1065" i="6"/>
  <c r="CF1065" i="6" s="1"/>
  <c r="AH1065" i="6"/>
  <c r="BV1065" i="6" s="1"/>
  <c r="AF937" i="6"/>
  <c r="BT937" i="6" s="1"/>
  <c r="AP937" i="6"/>
  <c r="CD937" i="6" s="1"/>
  <c r="AQ803" i="6"/>
  <c r="CE803" i="6" s="1"/>
  <c r="AG803" i="6"/>
  <c r="BU803" i="6" s="1"/>
  <c r="AH751" i="6"/>
  <c r="BV751" i="6" s="1"/>
  <c r="AR751" i="6"/>
  <c r="CF751" i="6" s="1"/>
  <c r="AO687" i="6"/>
  <c r="CC687" i="6" s="1"/>
  <c r="AE687" i="6"/>
  <c r="BS687" i="6" s="1"/>
  <c r="AS560" i="6"/>
  <c r="CG560" i="6" s="1"/>
  <c r="AI560" i="6"/>
  <c r="BW560" i="6" s="1"/>
  <c r="AO337" i="6"/>
  <c r="CC337" i="6" s="1"/>
  <c r="AE337" i="6"/>
  <c r="BS337" i="6" s="1"/>
  <c r="AA127" i="6"/>
  <c r="BO127" i="6" s="1"/>
  <c r="AK127" i="6"/>
  <c r="BY127" i="6" s="1"/>
  <c r="AP1538" i="6"/>
  <c r="CD1538" i="6" s="1"/>
  <c r="AF1538" i="6"/>
  <c r="BT1538" i="6" s="1"/>
  <c r="AF1391" i="6"/>
  <c r="BT1391" i="6" s="1"/>
  <c r="AP1391" i="6"/>
  <c r="CD1391" i="6" s="1"/>
  <c r="AK1144" i="6"/>
  <c r="BY1144" i="6" s="1"/>
  <c r="AA1144" i="6"/>
  <c r="BO1144" i="6" s="1"/>
  <c r="AR1102" i="6"/>
  <c r="CF1102" i="6" s="1"/>
  <c r="AH1102" i="6"/>
  <c r="BV1102" i="6" s="1"/>
  <c r="AK928" i="6"/>
  <c r="BY928" i="6" s="1"/>
  <c r="AA928" i="6"/>
  <c r="BO928" i="6" s="1"/>
  <c r="AO574" i="6"/>
  <c r="CC574" i="6" s="1"/>
  <c r="AE574" i="6"/>
  <c r="BS574" i="6" s="1"/>
  <c r="AM312" i="6"/>
  <c r="CA312" i="6" s="1"/>
  <c r="AC312" i="6"/>
  <c r="BQ312" i="6" s="1"/>
  <c r="AK71" i="6"/>
  <c r="BY71" i="6" s="1"/>
  <c r="AA71" i="6"/>
  <c r="BO71" i="6" s="1"/>
  <c r="AQ1724" i="6"/>
  <c r="CE1724" i="6" s="1"/>
  <c r="AG1724" i="6"/>
  <c r="BU1724" i="6" s="1"/>
  <c r="AK1661" i="6"/>
  <c r="BY1661" i="6" s="1"/>
  <c r="AA1661" i="6"/>
  <c r="BO1661" i="6" s="1"/>
  <c r="AS1575" i="6"/>
  <c r="CG1575" i="6" s="1"/>
  <c r="AI1575" i="6"/>
  <c r="BW1575" i="6" s="1"/>
  <c r="AF1553" i="6"/>
  <c r="BT1553" i="6" s="1"/>
  <c r="AP1553" i="6"/>
  <c r="CD1553" i="6" s="1"/>
  <c r="AH1531" i="6"/>
  <c r="BV1531" i="6" s="1"/>
  <c r="AR1531" i="6"/>
  <c r="CF1531" i="6" s="1"/>
  <c r="AE1521" i="6"/>
  <c r="BS1521" i="6" s="1"/>
  <c r="AQ1437" i="6"/>
  <c r="CE1437" i="6" s="1"/>
  <c r="AG1437" i="6"/>
  <c r="BU1437" i="6" s="1"/>
  <c r="AK1405" i="6"/>
  <c r="BY1405" i="6" s="1"/>
  <c r="AA1405" i="6"/>
  <c r="BO1405" i="6" s="1"/>
  <c r="AM1384" i="6"/>
  <c r="CA1384" i="6" s="1"/>
  <c r="AC1384" i="6"/>
  <c r="BQ1384" i="6" s="1"/>
  <c r="AQ1328" i="6"/>
  <c r="CE1328" i="6" s="1"/>
  <c r="AG1328" i="6"/>
  <c r="BU1328" i="6" s="1"/>
  <c r="AT1266" i="6"/>
  <c r="CH1266" i="6" s="1"/>
  <c r="AJ1266" i="6"/>
  <c r="BX1266" i="6" s="1"/>
  <c r="AK1189" i="6"/>
  <c r="BY1189" i="6" s="1"/>
  <c r="AA1189" i="6"/>
  <c r="BO1189" i="6" s="1"/>
  <c r="AS1167" i="6"/>
  <c r="CG1167" i="6" s="1"/>
  <c r="AI1167" i="6"/>
  <c r="BW1167" i="6" s="1"/>
  <c r="AA1103" i="6"/>
  <c r="BO1103" i="6" s="1"/>
  <c r="AK1103" i="6"/>
  <c r="BY1103" i="6" s="1"/>
  <c r="AT1069" i="6"/>
  <c r="CH1069" i="6" s="1"/>
  <c r="AJ1069" i="6"/>
  <c r="BX1069" i="6" s="1"/>
  <c r="AK969" i="6"/>
  <c r="BY969" i="6" s="1"/>
  <c r="AC930" i="6"/>
  <c r="BQ930" i="6" s="1"/>
  <c r="AM930" i="6"/>
  <c r="CA930" i="6" s="1"/>
  <c r="AJ847" i="6"/>
  <c r="BX847" i="6" s="1"/>
  <c r="AQ733" i="6"/>
  <c r="CE733" i="6" s="1"/>
  <c r="AG733" i="6"/>
  <c r="BU733" i="6" s="1"/>
  <c r="AQ713" i="6"/>
  <c r="CE713" i="6" s="1"/>
  <c r="AG713" i="6"/>
  <c r="BU713" i="6" s="1"/>
  <c r="AN661" i="6"/>
  <c r="CB661" i="6" s="1"/>
  <c r="AD661" i="6"/>
  <c r="BR661" i="6" s="1"/>
  <c r="AM575" i="6"/>
  <c r="CA575" i="6" s="1"/>
  <c r="AC575" i="6"/>
  <c r="BQ575" i="6" s="1"/>
  <c r="AD485" i="6"/>
  <c r="BR485" i="6" s="1"/>
  <c r="AN485" i="6"/>
  <c r="CB485" i="6" s="1"/>
  <c r="AI398" i="6"/>
  <c r="BW398" i="6" s="1"/>
  <c r="AS398" i="6"/>
  <c r="CG398" i="6" s="1"/>
  <c r="AT371" i="6"/>
  <c r="CH371" i="6" s="1"/>
  <c r="AJ371" i="6"/>
  <c r="BX371" i="6" s="1"/>
  <c r="AN322" i="6"/>
  <c r="CB322" i="6" s="1"/>
  <c r="AD322" i="6"/>
  <c r="BR322" i="6" s="1"/>
  <c r="AS252" i="6"/>
  <c r="CG252" i="6" s="1"/>
  <c r="AI252" i="6"/>
  <c r="BW252" i="6" s="1"/>
  <c r="AH110" i="6"/>
  <c r="BV110" i="6" s="1"/>
  <c r="AR110" i="6"/>
  <c r="CF110" i="6" s="1"/>
  <c r="AQ35" i="6"/>
  <c r="CE35" i="6" s="1"/>
  <c r="AL638" i="6"/>
  <c r="BZ638" i="6" s="1"/>
  <c r="AB638" i="6"/>
  <c r="BP638" i="6" s="1"/>
  <c r="AP544" i="6"/>
  <c r="CD544" i="6" s="1"/>
  <c r="AF544" i="6"/>
  <c r="BT544" i="6" s="1"/>
  <c r="AP167" i="6"/>
  <c r="CD167" i="6" s="1"/>
  <c r="AF167" i="6"/>
  <c r="BT167" i="6" s="1"/>
  <c r="AG52" i="6"/>
  <c r="BU52" i="6" s="1"/>
  <c r="AP13" i="6"/>
  <c r="CD13" i="6" s="1"/>
  <c r="AF13" i="6"/>
  <c r="BT13" i="6" s="1"/>
  <c r="AI1778" i="6"/>
  <c r="BW1778" i="6" s="1"/>
  <c r="AS1778" i="6"/>
  <c r="CG1778" i="6" s="1"/>
  <c r="AT1734" i="6"/>
  <c r="CH1734" i="6" s="1"/>
  <c r="AJ1734" i="6"/>
  <c r="BX1734" i="6" s="1"/>
  <c r="AR1713" i="6"/>
  <c r="CF1713" i="6" s="1"/>
  <c r="AH1713" i="6"/>
  <c r="BV1713" i="6" s="1"/>
  <c r="AO1702" i="6"/>
  <c r="CC1702" i="6" s="1"/>
  <c r="AE1702" i="6"/>
  <c r="BS1702" i="6" s="1"/>
  <c r="AP1619" i="6"/>
  <c r="CD1619" i="6" s="1"/>
  <c r="AI1469" i="6"/>
  <c r="BW1469" i="6" s="1"/>
  <c r="AS1469" i="6"/>
  <c r="CG1469" i="6" s="1"/>
  <c r="AT1447" i="6"/>
  <c r="CH1447" i="6" s="1"/>
  <c r="AJ1447" i="6"/>
  <c r="BX1447" i="6" s="1"/>
  <c r="AL1425" i="6"/>
  <c r="BZ1425" i="6" s="1"/>
  <c r="AT1415" i="6"/>
  <c r="CH1415" i="6" s="1"/>
  <c r="AJ1415" i="6"/>
  <c r="BX1415" i="6" s="1"/>
  <c r="AJ1394" i="6"/>
  <c r="BX1394" i="6" s="1"/>
  <c r="AT1394" i="6"/>
  <c r="CH1394" i="6" s="1"/>
  <c r="AE1383" i="6"/>
  <c r="BS1383" i="6" s="1"/>
  <c r="AO1383" i="6"/>
  <c r="CC1383" i="6" s="1"/>
  <c r="AD1287" i="6"/>
  <c r="BR1287" i="6" s="1"/>
  <c r="AN1287" i="6"/>
  <c r="CB1287" i="6" s="1"/>
  <c r="AO1253" i="6"/>
  <c r="CC1253" i="6" s="1"/>
  <c r="AE1253" i="6"/>
  <c r="BS1253" i="6" s="1"/>
  <c r="AF1232" i="6"/>
  <c r="BT1232" i="6" s="1"/>
  <c r="AP1232" i="6"/>
  <c r="CD1232" i="6" s="1"/>
  <c r="AE1210" i="6"/>
  <c r="BS1210" i="6" s="1"/>
  <c r="AO1210" i="6"/>
  <c r="CC1210" i="6" s="1"/>
  <c r="AP1155" i="6"/>
  <c r="CD1155" i="6" s="1"/>
  <c r="AF1155" i="6"/>
  <c r="BT1155" i="6" s="1"/>
  <c r="AD1134" i="6"/>
  <c r="BR1134" i="6" s="1"/>
  <c r="AN1134" i="6"/>
  <c r="CB1134" i="6" s="1"/>
  <c r="AA1112" i="6"/>
  <c r="BO1112" i="6" s="1"/>
  <c r="AK1112" i="6"/>
  <c r="BY1112" i="6" s="1"/>
  <c r="AM1079" i="6"/>
  <c r="CA1079" i="6" s="1"/>
  <c r="AC1079" i="6"/>
  <c r="BQ1079" i="6" s="1"/>
  <c r="AH990" i="6"/>
  <c r="BV990" i="6" s="1"/>
  <c r="AI968" i="6"/>
  <c r="BW968" i="6" s="1"/>
  <c r="AA959" i="6"/>
  <c r="BO959" i="6" s="1"/>
  <c r="AK959" i="6"/>
  <c r="BY959" i="6" s="1"/>
  <c r="AT867" i="6"/>
  <c r="CH867" i="6" s="1"/>
  <c r="AJ867" i="6"/>
  <c r="BX867" i="6" s="1"/>
  <c r="AN846" i="6"/>
  <c r="CB846" i="6" s="1"/>
  <c r="AD846" i="6"/>
  <c r="BR846" i="6" s="1"/>
  <c r="AS787" i="6"/>
  <c r="CG787" i="6" s="1"/>
  <c r="AI787" i="6"/>
  <c r="BW787" i="6" s="1"/>
  <c r="AS690" i="6"/>
  <c r="CG690" i="6" s="1"/>
  <c r="AI690" i="6"/>
  <c r="BW690" i="6" s="1"/>
  <c r="AQ670" i="6"/>
  <c r="CE670" i="6" s="1"/>
  <c r="AG670" i="6"/>
  <c r="BU670" i="6" s="1"/>
  <c r="AF638" i="6"/>
  <c r="BT638" i="6" s="1"/>
  <c r="AH597" i="6"/>
  <c r="BV597" i="6" s="1"/>
  <c r="AR597" i="6"/>
  <c r="CF597" i="6" s="1"/>
  <c r="AJ574" i="6"/>
  <c r="BX574" i="6" s="1"/>
  <c r="AT574" i="6"/>
  <c r="CH574" i="6" s="1"/>
  <c r="AP526" i="6"/>
  <c r="CD526" i="6" s="1"/>
  <c r="AF526" i="6"/>
  <c r="BT526" i="6" s="1"/>
  <c r="AK494" i="6"/>
  <c r="BY494" i="6" s="1"/>
  <c r="AA494" i="6"/>
  <c r="BO494" i="6" s="1"/>
  <c r="AA464" i="6"/>
  <c r="BO464" i="6" s="1"/>
  <c r="AK464" i="6"/>
  <c r="BY464" i="6" s="1"/>
  <c r="AA436" i="6"/>
  <c r="BO436" i="6" s="1"/>
  <c r="AK436" i="6"/>
  <c r="BY436" i="6" s="1"/>
  <c r="AL416" i="6"/>
  <c r="BZ416" i="6" s="1"/>
  <c r="AB416" i="6"/>
  <c r="BP416" i="6" s="1"/>
  <c r="AH387" i="6"/>
  <c r="BV387" i="6" s="1"/>
  <c r="AR387" i="6"/>
  <c r="CF387" i="6" s="1"/>
  <c r="AP331" i="6"/>
  <c r="CD331" i="6" s="1"/>
  <c r="AF331" i="6"/>
  <c r="BT331" i="6" s="1"/>
  <c r="AC301" i="6"/>
  <c r="BQ301" i="6" s="1"/>
  <c r="AM301" i="6"/>
  <c r="CA301" i="6" s="1"/>
  <c r="AR169" i="6"/>
  <c r="CF169" i="6" s="1"/>
  <c r="AH169" i="6"/>
  <c r="BV169" i="6" s="1"/>
  <c r="AH120" i="6"/>
  <c r="BV120" i="6" s="1"/>
  <c r="AR120" i="6"/>
  <c r="CF120" i="6" s="1"/>
  <c r="AF54" i="6"/>
  <c r="BT54" i="6" s="1"/>
  <c r="AP54" i="6"/>
  <c r="CD54" i="6" s="1"/>
  <c r="AS24" i="6"/>
  <c r="CG24" i="6" s="1"/>
  <c r="AI24" i="6"/>
  <c r="BW24" i="6" s="1"/>
  <c r="AK1164" i="6"/>
  <c r="BY1164" i="6" s="1"/>
  <c r="AA1164" i="6"/>
  <c r="BO1164" i="6" s="1"/>
  <c r="AB834" i="6"/>
  <c r="BP834" i="6" s="1"/>
  <c r="AL834" i="6"/>
  <c r="BZ834" i="6" s="1"/>
  <c r="AT607" i="6"/>
  <c r="CH607" i="6" s="1"/>
  <c r="AJ607" i="6"/>
  <c r="BX607" i="6" s="1"/>
  <c r="AE395" i="6"/>
  <c r="BS395" i="6" s="1"/>
  <c r="AO395" i="6"/>
  <c r="CC395" i="6" s="1"/>
  <c r="AR1110" i="6"/>
  <c r="CF1110" i="6" s="1"/>
  <c r="AH1110" i="6"/>
  <c r="BV1110" i="6" s="1"/>
  <c r="AH741" i="6"/>
  <c r="BV741" i="6" s="1"/>
  <c r="AS88" i="6"/>
  <c r="CG88" i="6" s="1"/>
  <c r="AI88" i="6"/>
  <c r="BW88" i="6" s="1"/>
  <c r="AN1548" i="6"/>
  <c r="CB1548" i="6" s="1"/>
  <c r="AD1548" i="6"/>
  <c r="BR1548" i="6" s="1"/>
  <c r="AH345" i="6"/>
  <c r="BV345" i="6" s="1"/>
  <c r="AR345" i="6"/>
  <c r="CF345" i="6" s="1"/>
  <c r="AB1275" i="6"/>
  <c r="BP1275" i="6" s="1"/>
  <c r="AL1275" i="6"/>
  <c r="BZ1275" i="6" s="1"/>
  <c r="AH1733" i="6"/>
  <c r="BV1733" i="6" s="1"/>
  <c r="AR1733" i="6"/>
  <c r="CF1733" i="6" s="1"/>
  <c r="AO1629" i="6"/>
  <c r="CC1629" i="6" s="1"/>
  <c r="AE1629" i="6"/>
  <c r="BS1629" i="6" s="1"/>
  <c r="AM1529" i="6"/>
  <c r="CA1529" i="6" s="1"/>
  <c r="AC1529" i="6"/>
  <c r="BQ1529" i="6" s="1"/>
  <c r="AH1435" i="6"/>
  <c r="BV1435" i="6" s="1"/>
  <c r="AR1435" i="6"/>
  <c r="CF1435" i="6" s="1"/>
  <c r="AA1306" i="6"/>
  <c r="BO1306" i="6" s="1"/>
  <c r="AK1306" i="6"/>
  <c r="BY1306" i="6" s="1"/>
  <c r="AA1187" i="6"/>
  <c r="BO1187" i="6" s="1"/>
  <c r="AK1187" i="6"/>
  <c r="BY1187" i="6" s="1"/>
  <c r="AI1101" i="6"/>
  <c r="BW1101" i="6" s="1"/>
  <c r="AS1101" i="6"/>
  <c r="CG1101" i="6" s="1"/>
  <c r="AQ856" i="6"/>
  <c r="CE856" i="6" s="1"/>
  <c r="AG856" i="6"/>
  <c r="BU856" i="6" s="1"/>
  <c r="AM825" i="6"/>
  <c r="CA825" i="6" s="1"/>
  <c r="AC825" i="6"/>
  <c r="BQ825" i="6" s="1"/>
  <c r="AQ764" i="6"/>
  <c r="CE764" i="6" s="1"/>
  <c r="AG764" i="6"/>
  <c r="BU764" i="6" s="1"/>
  <c r="AH659" i="6"/>
  <c r="BV659" i="6" s="1"/>
  <c r="AS573" i="6"/>
  <c r="CG573" i="6" s="1"/>
  <c r="AI573" i="6"/>
  <c r="BW573" i="6" s="1"/>
  <c r="AO483" i="6"/>
  <c r="CC483" i="6" s="1"/>
  <c r="AE483" i="6"/>
  <c r="BS483" i="6" s="1"/>
  <c r="AB358" i="6"/>
  <c r="BP358" i="6" s="1"/>
  <c r="AL358" i="6"/>
  <c r="BZ358" i="6" s="1"/>
  <c r="AC159" i="6"/>
  <c r="BQ159" i="6" s="1"/>
  <c r="AM159" i="6"/>
  <c r="CA159" i="6" s="1"/>
  <c r="AC1402" i="6"/>
  <c r="BQ1402" i="6" s="1"/>
  <c r="AK168" i="6"/>
  <c r="BY168" i="6" s="1"/>
  <c r="AA168" i="6"/>
  <c r="BO168" i="6" s="1"/>
  <c r="AS1710" i="6"/>
  <c r="CG1710" i="6" s="1"/>
  <c r="AI1710" i="6"/>
  <c r="BW1710" i="6" s="1"/>
  <c r="AS1391" i="6"/>
  <c r="CG1391" i="6" s="1"/>
  <c r="AI1391" i="6"/>
  <c r="BW1391" i="6" s="1"/>
  <c r="AC117" i="6"/>
  <c r="BQ117" i="6" s="1"/>
  <c r="AM117" i="6"/>
  <c r="CA117" i="6" s="1"/>
  <c r="AH1487" i="6"/>
  <c r="BV1487" i="6" s="1"/>
  <c r="AR1487" i="6"/>
  <c r="CF1487" i="6" s="1"/>
  <c r="AK1185" i="6"/>
  <c r="BY1185" i="6" s="1"/>
  <c r="AA1185" i="6"/>
  <c r="BO1185" i="6" s="1"/>
  <c r="AP1029" i="6"/>
  <c r="CD1029" i="6" s="1"/>
  <c r="AF1029" i="6"/>
  <c r="BT1029" i="6" s="1"/>
  <c r="AB1673" i="6"/>
  <c r="BP1673" i="6" s="1"/>
  <c r="AL1673" i="6"/>
  <c r="BZ1673" i="6" s="1"/>
  <c r="AL1096" i="6"/>
  <c r="BZ1096" i="6" s="1"/>
  <c r="AB1096" i="6"/>
  <c r="BP1096" i="6" s="1"/>
  <c r="AC1727" i="6"/>
  <c r="BQ1727" i="6" s="1"/>
  <c r="AM1727" i="6"/>
  <c r="CA1727" i="6" s="1"/>
  <c r="AH1652" i="6"/>
  <c r="BV1652" i="6" s="1"/>
  <c r="AR1652" i="6"/>
  <c r="CF1652" i="6" s="1"/>
  <c r="AA1303" i="6"/>
  <c r="BO1303" i="6" s="1"/>
  <c r="AK1303" i="6"/>
  <c r="BY1303" i="6" s="1"/>
  <c r="AN995" i="6"/>
  <c r="CB995" i="6" s="1"/>
  <c r="AD995" i="6"/>
  <c r="BR995" i="6" s="1"/>
  <c r="AK953" i="6"/>
  <c r="BY953" i="6" s="1"/>
  <c r="AS522" i="6"/>
  <c r="CG522" i="6" s="1"/>
  <c r="AI522" i="6"/>
  <c r="BW522" i="6" s="1"/>
  <c r="AT356" i="6"/>
  <c r="CH356" i="6" s="1"/>
  <c r="AE274" i="6"/>
  <c r="BS274" i="6" s="1"/>
  <c r="AO274" i="6"/>
  <c r="CC274" i="6" s="1"/>
  <c r="AC49" i="6"/>
  <c r="BQ49" i="6" s="1"/>
  <c r="AM49" i="6"/>
  <c r="CA49" i="6" s="1"/>
  <c r="AE1717" i="6"/>
  <c r="BS1717" i="6" s="1"/>
  <c r="AO1717" i="6"/>
  <c r="CC1717" i="6" s="1"/>
  <c r="AP1463" i="6"/>
  <c r="CD1463" i="6" s="1"/>
  <c r="AF1463" i="6"/>
  <c r="BT1463" i="6" s="1"/>
  <c r="AD1163" i="6"/>
  <c r="BR1163" i="6" s="1"/>
  <c r="AN1163" i="6"/>
  <c r="CB1163" i="6" s="1"/>
  <c r="AM1301" i="6"/>
  <c r="CA1301" i="6" s="1"/>
  <c r="AC1301" i="6"/>
  <c r="BQ1301" i="6" s="1"/>
  <c r="AC1258" i="6"/>
  <c r="BQ1258" i="6" s="1"/>
  <c r="AM1258" i="6"/>
  <c r="CA1258" i="6" s="1"/>
  <c r="AA1063" i="6"/>
  <c r="BO1063" i="6" s="1"/>
  <c r="AK1063" i="6"/>
  <c r="BY1063" i="6" s="1"/>
  <c r="AG1016" i="6"/>
  <c r="BU1016" i="6" s="1"/>
  <c r="AQ1016" i="6"/>
  <c r="CE1016" i="6" s="1"/>
  <c r="AI972" i="6"/>
  <c r="BW972" i="6" s="1"/>
  <c r="AS972" i="6"/>
  <c r="CG972" i="6" s="1"/>
  <c r="AK820" i="6"/>
  <c r="BY820" i="6" s="1"/>
  <c r="AA820" i="6"/>
  <c r="BO820" i="6" s="1"/>
  <c r="AN530" i="6"/>
  <c r="CB530" i="6" s="1"/>
  <c r="AA48" i="6"/>
  <c r="BO48" i="6" s="1"/>
  <c r="AK48" i="6"/>
  <c r="BY48" i="6" s="1"/>
  <c r="AF1408" i="6"/>
  <c r="BT1408" i="6" s="1"/>
  <c r="AP1408" i="6"/>
  <c r="CD1408" i="6" s="1"/>
  <c r="AL578" i="6"/>
  <c r="BZ578" i="6" s="1"/>
  <c r="AB578" i="6"/>
  <c r="BP578" i="6" s="1"/>
  <c r="AS1082" i="6"/>
  <c r="CG1082" i="6" s="1"/>
  <c r="AF730" i="6"/>
  <c r="BT730" i="6" s="1"/>
  <c r="AP730" i="6"/>
  <c r="CD730" i="6" s="1"/>
  <c r="AC538" i="6"/>
  <c r="BQ538" i="6" s="1"/>
  <c r="AM538" i="6"/>
  <c r="CA538" i="6" s="1"/>
  <c r="AS219" i="6"/>
  <c r="CG219" i="6" s="1"/>
  <c r="AI219" i="6"/>
  <c r="BW219" i="6" s="1"/>
  <c r="AN1078" i="6"/>
  <c r="CB1078" i="6" s="1"/>
  <c r="AD1078" i="6"/>
  <c r="BR1078" i="6" s="1"/>
  <c r="AN93" i="6"/>
  <c r="CB93" i="6" s="1"/>
  <c r="AD93" i="6"/>
  <c r="BR93" i="6" s="1"/>
  <c r="AP237" i="6"/>
  <c r="CD237" i="6" s="1"/>
  <c r="AF237" i="6"/>
  <c r="BT237" i="6" s="1"/>
  <c r="AJ439" i="6"/>
  <c r="BX439" i="6" s="1"/>
  <c r="AT439" i="6"/>
  <c r="CH439" i="6" s="1"/>
  <c r="AL1625" i="6"/>
  <c r="BZ1625" i="6" s="1"/>
  <c r="AB1625" i="6"/>
  <c r="BP1625" i="6" s="1"/>
  <c r="AJ1557" i="6"/>
  <c r="BX1557" i="6" s="1"/>
  <c r="AD1126" i="6"/>
  <c r="BR1126" i="6" s="1"/>
  <c r="AN1126" i="6"/>
  <c r="CB1126" i="6" s="1"/>
  <c r="AL924" i="6"/>
  <c r="BZ924" i="6" s="1"/>
  <c r="AB924" i="6"/>
  <c r="BP924" i="6" s="1"/>
  <c r="AN934" i="6"/>
  <c r="CB934" i="6" s="1"/>
  <c r="AD934" i="6"/>
  <c r="BR934" i="6" s="1"/>
  <c r="AH1159" i="6"/>
  <c r="BV1159" i="6" s="1"/>
  <c r="AR1159" i="6"/>
  <c r="CF1159" i="6" s="1"/>
  <c r="AO902" i="6"/>
  <c r="CC902" i="6" s="1"/>
  <c r="AE902" i="6"/>
  <c r="BS902" i="6" s="1"/>
  <c r="AJ217" i="6"/>
  <c r="BX217" i="6" s="1"/>
  <c r="AO1708" i="6"/>
  <c r="CC1708" i="6" s="1"/>
  <c r="AE1708" i="6"/>
  <c r="BS1708" i="6" s="1"/>
  <c r="AL1578" i="6"/>
  <c r="BZ1578" i="6" s="1"/>
  <c r="AB1578" i="6"/>
  <c r="BP1578" i="6" s="1"/>
  <c r="AH317" i="6"/>
  <c r="BV317" i="6" s="1"/>
  <c r="AR317" i="6"/>
  <c r="CF317" i="6" s="1"/>
  <c r="AS61" i="6"/>
  <c r="CG61" i="6" s="1"/>
  <c r="AI61" i="6"/>
  <c r="BW61" i="6" s="1"/>
  <c r="AQ1739" i="6"/>
  <c r="CE1739" i="6" s="1"/>
  <c r="AG1739" i="6"/>
  <c r="BU1739" i="6" s="1"/>
  <c r="AG974" i="6"/>
  <c r="BU974" i="6" s="1"/>
  <c r="AA1737" i="6"/>
  <c r="BO1737" i="6" s="1"/>
  <c r="AK1737" i="6"/>
  <c r="BY1737" i="6" s="1"/>
  <c r="AC1225" i="6"/>
  <c r="BQ1225" i="6" s="1"/>
  <c r="AM1225" i="6"/>
  <c r="CA1225" i="6" s="1"/>
  <c r="AJ1028" i="6"/>
  <c r="BX1028" i="6" s="1"/>
  <c r="AT1028" i="6"/>
  <c r="CH1028" i="6" s="1"/>
  <c r="AF821" i="6"/>
  <c r="BT821" i="6" s="1"/>
  <c r="AP821" i="6"/>
  <c r="CD821" i="6" s="1"/>
  <c r="AM367" i="6"/>
  <c r="CA367" i="6" s="1"/>
  <c r="AC367" i="6"/>
  <c r="BQ367" i="6" s="1"/>
  <c r="AR295" i="6"/>
  <c r="CF295" i="6" s="1"/>
  <c r="AH295" i="6"/>
  <c r="BV295" i="6" s="1"/>
  <c r="AK273" i="6"/>
  <c r="BY273" i="6" s="1"/>
  <c r="AM156" i="6"/>
  <c r="CA156" i="6" s="1"/>
  <c r="AC156" i="6"/>
  <c r="BQ156" i="6" s="1"/>
  <c r="AM128" i="6"/>
  <c r="CA128" i="6" s="1"/>
  <c r="AC128" i="6"/>
  <c r="BQ128" i="6" s="1"/>
  <c r="AT1430" i="6"/>
  <c r="CH1430" i="6" s="1"/>
  <c r="AJ1430" i="6"/>
  <c r="BX1430" i="6" s="1"/>
  <c r="AD1022" i="6"/>
  <c r="BR1022" i="6" s="1"/>
  <c r="AN750" i="6"/>
  <c r="CB750" i="6" s="1"/>
  <c r="AD750" i="6"/>
  <c r="BR750" i="6" s="1"/>
  <c r="AT1475" i="6"/>
  <c r="CH1475" i="6" s="1"/>
  <c r="AQ1276" i="6"/>
  <c r="CE1276" i="6" s="1"/>
  <c r="AG1276" i="6"/>
  <c r="BU1276" i="6" s="1"/>
  <c r="AB858" i="6"/>
  <c r="BP858" i="6" s="1"/>
  <c r="AL858" i="6"/>
  <c r="BZ858" i="6" s="1"/>
  <c r="AL354" i="6"/>
  <c r="BZ354" i="6" s="1"/>
  <c r="AB354" i="6"/>
  <c r="BP354" i="6" s="1"/>
  <c r="AE1350" i="6"/>
  <c r="BS1350" i="6" s="1"/>
  <c r="AO1350" i="6"/>
  <c r="CC1350" i="6" s="1"/>
  <c r="AH677" i="6"/>
  <c r="BV677" i="6" s="1"/>
  <c r="AR677" i="6"/>
  <c r="CF677" i="6" s="1"/>
  <c r="AE238" i="6"/>
  <c r="BS238" i="6" s="1"/>
  <c r="AO238" i="6"/>
  <c r="CC238" i="6" s="1"/>
  <c r="AE1763" i="6"/>
  <c r="BS1763" i="6" s="1"/>
  <c r="AO1763" i="6"/>
  <c r="CC1763" i="6" s="1"/>
  <c r="AS1571" i="6"/>
  <c r="CG1571" i="6" s="1"/>
  <c r="AI1571" i="6"/>
  <c r="BW1571" i="6" s="1"/>
  <c r="AQ1389" i="6"/>
  <c r="CE1389" i="6" s="1"/>
  <c r="AG1389" i="6"/>
  <c r="BU1389" i="6" s="1"/>
  <c r="AI1125" i="6"/>
  <c r="BW1125" i="6" s="1"/>
  <c r="AS1125" i="6"/>
  <c r="CG1125" i="6" s="1"/>
  <c r="AE817" i="6"/>
  <c r="BS817" i="6" s="1"/>
  <c r="AO817" i="6"/>
  <c r="CC817" i="6" s="1"/>
  <c r="AQ1649" i="6"/>
  <c r="CE1649" i="6" s="1"/>
  <c r="AG1649" i="6"/>
  <c r="BU1649" i="6" s="1"/>
  <c r="AL1576" i="6"/>
  <c r="BZ1576" i="6" s="1"/>
  <c r="AO1442" i="6"/>
  <c r="CC1442" i="6" s="1"/>
  <c r="AE1442" i="6"/>
  <c r="BS1442" i="6" s="1"/>
  <c r="AH863" i="6"/>
  <c r="BV863" i="6" s="1"/>
  <c r="AR863" i="6"/>
  <c r="CF863" i="6" s="1"/>
  <c r="AE554" i="6"/>
  <c r="BS554" i="6" s="1"/>
  <c r="AO554" i="6"/>
  <c r="CC554" i="6" s="1"/>
  <c r="AA1641" i="6"/>
  <c r="BO1641" i="6" s="1"/>
  <c r="AK1641" i="6"/>
  <c r="BY1641" i="6" s="1"/>
  <c r="AB1098" i="6"/>
  <c r="BP1098" i="6" s="1"/>
  <c r="AL1098" i="6"/>
  <c r="BZ1098" i="6" s="1"/>
  <c r="AJ951" i="6"/>
  <c r="BX951" i="6" s="1"/>
  <c r="AT951" i="6"/>
  <c r="CH951" i="6" s="1"/>
  <c r="AE823" i="6"/>
  <c r="BS823" i="6" s="1"/>
  <c r="AO823" i="6"/>
  <c r="CC823" i="6" s="1"/>
  <c r="AN625" i="6"/>
  <c r="CB625" i="6" s="1"/>
  <c r="AD625" i="6"/>
  <c r="BR625" i="6" s="1"/>
  <c r="AD426" i="6"/>
  <c r="BR426" i="6" s="1"/>
  <c r="AN426" i="6"/>
  <c r="CB426" i="6" s="1"/>
  <c r="AA42" i="6"/>
  <c r="BO42" i="6" s="1"/>
  <c r="AK42" i="6"/>
  <c r="BY42" i="6" s="1"/>
  <c r="AN1781" i="6"/>
  <c r="CB1781" i="6" s="1"/>
  <c r="AD1781" i="6"/>
  <c r="BR1781" i="6" s="1"/>
  <c r="AG1523" i="6"/>
  <c r="BU1523" i="6" s="1"/>
  <c r="AQ1523" i="6"/>
  <c r="CE1523" i="6" s="1"/>
  <c r="AN1419" i="6"/>
  <c r="CB1419" i="6" s="1"/>
  <c r="AD1419" i="6"/>
  <c r="BR1419" i="6" s="1"/>
  <c r="AF1234" i="6"/>
  <c r="BT1234" i="6" s="1"/>
  <c r="AP1234" i="6"/>
  <c r="CD1234" i="6" s="1"/>
  <c r="AC1086" i="6"/>
  <c r="BQ1086" i="6" s="1"/>
  <c r="AM1086" i="6"/>
  <c r="CA1086" i="6" s="1"/>
  <c r="AB921" i="6"/>
  <c r="BP921" i="6" s="1"/>
  <c r="AR785" i="6"/>
  <c r="CF785" i="6" s="1"/>
  <c r="AH785" i="6"/>
  <c r="BV785" i="6" s="1"/>
  <c r="AC624" i="6"/>
  <c r="BQ624" i="6" s="1"/>
  <c r="AL1598" i="6"/>
  <c r="BZ1598" i="6" s="1"/>
  <c r="AB1598" i="6"/>
  <c r="BP1598" i="6" s="1"/>
  <c r="AG949" i="6"/>
  <c r="BU949" i="6" s="1"/>
  <c r="AQ949" i="6"/>
  <c r="CE949" i="6" s="1"/>
  <c r="AM595" i="6"/>
  <c r="CA595" i="6" s="1"/>
  <c r="AC595" i="6"/>
  <c r="BQ595" i="6" s="1"/>
  <c r="AF224" i="6"/>
  <c r="BT224" i="6" s="1"/>
  <c r="AP224" i="6"/>
  <c r="CD224" i="6" s="1"/>
  <c r="AP1296" i="6"/>
  <c r="CD1296" i="6" s="1"/>
  <c r="AF1296" i="6"/>
  <c r="BT1296" i="6" s="1"/>
  <c r="AJ743" i="6"/>
  <c r="BX743" i="6" s="1"/>
  <c r="AC414" i="6"/>
  <c r="BQ414" i="6" s="1"/>
  <c r="AM414" i="6"/>
  <c r="CA414" i="6" s="1"/>
  <c r="AH369" i="6"/>
  <c r="BV369" i="6" s="1"/>
  <c r="AR369" i="6"/>
  <c r="CF369" i="6" s="1"/>
  <c r="AN1466" i="6"/>
  <c r="CB1466" i="6" s="1"/>
  <c r="AD1466" i="6"/>
  <c r="BR1466" i="6" s="1"/>
  <c r="AD1155" i="6"/>
  <c r="BR1155" i="6" s="1"/>
  <c r="AN1155" i="6"/>
  <c r="CB1155" i="6" s="1"/>
  <c r="AK1068" i="6"/>
  <c r="BY1068" i="6" s="1"/>
  <c r="AA1068" i="6"/>
  <c r="BO1068" i="6" s="1"/>
  <c r="AM757" i="6"/>
  <c r="CA757" i="6" s="1"/>
  <c r="AC757" i="6"/>
  <c r="BQ757" i="6" s="1"/>
  <c r="AP627" i="6"/>
  <c r="CD627" i="6" s="1"/>
  <c r="AF627" i="6"/>
  <c r="BT627" i="6" s="1"/>
  <c r="AK51" i="6"/>
  <c r="BY51" i="6" s="1"/>
  <c r="AA51" i="6"/>
  <c r="BO51" i="6" s="1"/>
  <c r="AN1704" i="6"/>
  <c r="CB1704" i="6" s="1"/>
  <c r="AD1704" i="6"/>
  <c r="BR1704" i="6" s="1"/>
  <c r="AR1532" i="6"/>
  <c r="CF1532" i="6" s="1"/>
  <c r="AH1532" i="6"/>
  <c r="BV1532" i="6" s="1"/>
  <c r="AN1308" i="6"/>
  <c r="CB1308" i="6" s="1"/>
  <c r="AD1308" i="6"/>
  <c r="BR1308" i="6" s="1"/>
  <c r="AN1190" i="6"/>
  <c r="CB1190" i="6" s="1"/>
  <c r="AT1124" i="6"/>
  <c r="CH1124" i="6" s="1"/>
  <c r="AJ1124" i="6"/>
  <c r="BX1124" i="6" s="1"/>
  <c r="AA1070" i="6"/>
  <c r="BO1070" i="6" s="1"/>
  <c r="AK1070" i="6"/>
  <c r="BY1070" i="6" s="1"/>
  <c r="AG920" i="6"/>
  <c r="BU920" i="6" s="1"/>
  <c r="AN837" i="6"/>
  <c r="CB837" i="6" s="1"/>
  <c r="AD837" i="6"/>
  <c r="BR837" i="6" s="1"/>
  <c r="AN777" i="6"/>
  <c r="CB777" i="6" s="1"/>
  <c r="AD777" i="6"/>
  <c r="BR777" i="6" s="1"/>
  <c r="AG724" i="6"/>
  <c r="BU724" i="6" s="1"/>
  <c r="AQ724" i="6"/>
  <c r="CE724" i="6" s="1"/>
  <c r="AR630" i="6"/>
  <c r="CF630" i="6" s="1"/>
  <c r="AH630" i="6"/>
  <c r="BV630" i="6" s="1"/>
  <c r="AN547" i="6"/>
  <c r="CB547" i="6" s="1"/>
  <c r="AD547" i="6"/>
  <c r="BR547" i="6" s="1"/>
  <c r="AQ438" i="6"/>
  <c r="CE438" i="6" s="1"/>
  <c r="AG438" i="6"/>
  <c r="BU438" i="6" s="1"/>
  <c r="AN272" i="6"/>
  <c r="CB272" i="6" s="1"/>
  <c r="AD272" i="6"/>
  <c r="BR272" i="6" s="1"/>
  <c r="AP152" i="6"/>
  <c r="CD152" i="6" s="1"/>
  <c r="AF152" i="6"/>
  <c r="BT152" i="6" s="1"/>
  <c r="AM25" i="6"/>
  <c r="CA25" i="6" s="1"/>
  <c r="AC25" i="6"/>
  <c r="BQ25" i="6" s="1"/>
  <c r="AN1359" i="6"/>
  <c r="CB1359" i="6" s="1"/>
  <c r="AD1359" i="6"/>
  <c r="BR1359" i="6" s="1"/>
  <c r="AO855" i="6"/>
  <c r="CC855" i="6" s="1"/>
  <c r="AE855" i="6"/>
  <c r="BS855" i="6" s="1"/>
  <c r="AF1719" i="6"/>
  <c r="BT1719" i="6" s="1"/>
  <c r="AD278" i="6"/>
  <c r="BR278" i="6" s="1"/>
  <c r="AL11" i="6"/>
  <c r="BZ11" i="6" s="1"/>
  <c r="AB11" i="6"/>
  <c r="BP11" i="6" s="1"/>
  <c r="AS1549" i="6"/>
  <c r="CG1549" i="6" s="1"/>
  <c r="AI1549" i="6"/>
  <c r="BW1549" i="6" s="1"/>
  <c r="AJ1218" i="6"/>
  <c r="BX1218" i="6" s="1"/>
  <c r="AT1218" i="6"/>
  <c r="CH1218" i="6" s="1"/>
  <c r="AM917" i="6"/>
  <c r="CA917" i="6" s="1"/>
  <c r="AC917" i="6"/>
  <c r="BQ917" i="6" s="1"/>
  <c r="AH720" i="6"/>
  <c r="BV720" i="6" s="1"/>
  <c r="AR720" i="6"/>
  <c r="CF720" i="6" s="1"/>
  <c r="AS433" i="6"/>
  <c r="CG433" i="6" s="1"/>
  <c r="AI433" i="6"/>
  <c r="BW433" i="6" s="1"/>
  <c r="AK108" i="6"/>
  <c r="BY108" i="6" s="1"/>
  <c r="AA108" i="6"/>
  <c r="BO108" i="6" s="1"/>
  <c r="AS1604" i="6"/>
  <c r="CG1604" i="6" s="1"/>
  <c r="AI1604" i="6"/>
  <c r="BW1604" i="6" s="1"/>
  <c r="AS1065" i="6"/>
  <c r="CG1065" i="6" s="1"/>
  <c r="AI1065" i="6"/>
  <c r="BW1065" i="6" s="1"/>
  <c r="AN751" i="6"/>
  <c r="CB751" i="6" s="1"/>
  <c r="AD751" i="6"/>
  <c r="BR751" i="6" s="1"/>
  <c r="AM127" i="6"/>
  <c r="CA127" i="6" s="1"/>
  <c r="AC127" i="6"/>
  <c r="BQ127" i="6" s="1"/>
  <c r="AR1659" i="6"/>
  <c r="CF1659" i="6" s="1"/>
  <c r="AH1659" i="6"/>
  <c r="BV1659" i="6" s="1"/>
  <c r="AK21" i="6"/>
  <c r="BY21" i="6" s="1"/>
  <c r="AA21" i="6"/>
  <c r="BO21" i="6" s="1"/>
  <c r="AE1586" i="6"/>
  <c r="BS1586" i="6" s="1"/>
  <c r="AO1586" i="6"/>
  <c r="CC1586" i="6" s="1"/>
  <c r="AB1553" i="6"/>
  <c r="BP1553" i="6" s="1"/>
  <c r="AL1553" i="6"/>
  <c r="BZ1553" i="6" s="1"/>
  <c r="AF1458" i="6"/>
  <c r="BT1458" i="6" s="1"/>
  <c r="AP1458" i="6"/>
  <c r="CD1458" i="6" s="1"/>
  <c r="AN1395" i="6"/>
  <c r="CB1395" i="6" s="1"/>
  <c r="AD1395" i="6"/>
  <c r="BR1395" i="6" s="1"/>
  <c r="AA1266" i="6"/>
  <c r="BO1266" i="6" s="1"/>
  <c r="AK1266" i="6"/>
  <c r="BY1266" i="6" s="1"/>
  <c r="AD1135" i="6"/>
  <c r="BR1135" i="6" s="1"/>
  <c r="AS713" i="6"/>
  <c r="CG713" i="6" s="1"/>
  <c r="AI713" i="6"/>
  <c r="BW713" i="6" s="1"/>
  <c r="AP575" i="6"/>
  <c r="CD575" i="6" s="1"/>
  <c r="AF575" i="6"/>
  <c r="BT575" i="6" s="1"/>
  <c r="AH437" i="6"/>
  <c r="BV437" i="6" s="1"/>
  <c r="AR437" i="6"/>
  <c r="CF437" i="6" s="1"/>
  <c r="AR322" i="6"/>
  <c r="CF322" i="6" s="1"/>
  <c r="AH322" i="6"/>
  <c r="BV322" i="6" s="1"/>
  <c r="AB170" i="6"/>
  <c r="BP170" i="6" s="1"/>
  <c r="AL170" i="6"/>
  <c r="BZ170" i="6" s="1"/>
  <c r="AK1155" i="6"/>
  <c r="BY1155" i="6" s="1"/>
  <c r="AA1155" i="6"/>
  <c r="BO1155" i="6" s="1"/>
  <c r="AC370" i="6"/>
  <c r="BQ370" i="6" s="1"/>
  <c r="AM370" i="6"/>
  <c r="CA370" i="6" s="1"/>
  <c r="AR291" i="6"/>
  <c r="CF291" i="6" s="1"/>
  <c r="AT213" i="6"/>
  <c r="CH213" i="6" s="1"/>
  <c r="AJ213" i="6"/>
  <c r="BX213" i="6" s="1"/>
  <c r="AF11" i="6"/>
  <c r="BT11" i="6" s="1"/>
  <c r="AP11" i="6"/>
  <c r="CD11" i="6" s="1"/>
  <c r="AC1745" i="6"/>
  <c r="BQ1745" i="6" s="1"/>
  <c r="AM1745" i="6"/>
  <c r="CA1745" i="6" s="1"/>
  <c r="AI1713" i="6"/>
  <c r="BW1713" i="6" s="1"/>
  <c r="AS1713" i="6"/>
  <c r="CG1713" i="6" s="1"/>
  <c r="AP1660" i="6"/>
  <c r="CD1660" i="6" s="1"/>
  <c r="AF1660" i="6"/>
  <c r="BT1660" i="6" s="1"/>
  <c r="AH1447" i="6"/>
  <c r="BV1447" i="6" s="1"/>
  <c r="AR1447" i="6"/>
  <c r="CF1447" i="6" s="1"/>
  <c r="AK1360" i="6"/>
  <c r="BY1360" i="6" s="1"/>
  <c r="AA1360" i="6"/>
  <c r="BO1360" i="6" s="1"/>
  <c r="AI1253" i="6"/>
  <c r="BW1253" i="6" s="1"/>
  <c r="AQ1155" i="6"/>
  <c r="CE1155" i="6" s="1"/>
  <c r="AG1155" i="6"/>
  <c r="BU1155" i="6" s="1"/>
  <c r="AN1112" i="6"/>
  <c r="CB1112" i="6" s="1"/>
  <c r="AD1112" i="6"/>
  <c r="BR1112" i="6" s="1"/>
  <c r="AH846" i="6"/>
  <c r="BV846" i="6" s="1"/>
  <c r="AR846" i="6"/>
  <c r="CF846" i="6" s="1"/>
  <c r="AR670" i="6"/>
  <c r="CF670" i="6" s="1"/>
  <c r="AN464" i="6"/>
  <c r="CB464" i="6" s="1"/>
  <c r="AD464" i="6"/>
  <c r="BR464" i="6" s="1"/>
  <c r="AI387" i="6"/>
  <c r="BW387" i="6" s="1"/>
  <c r="AS387" i="6"/>
  <c r="CG387" i="6" s="1"/>
  <c r="AC169" i="6"/>
  <c r="BQ169" i="6" s="1"/>
  <c r="AM169" i="6"/>
  <c r="CA169" i="6" s="1"/>
  <c r="AK24" i="6"/>
  <c r="BY24" i="6" s="1"/>
  <c r="AA24" i="6"/>
  <c r="BO24" i="6" s="1"/>
  <c r="AH1241" i="6"/>
  <c r="BV1241" i="6" s="1"/>
  <c r="AR1241" i="6"/>
  <c r="CF1241" i="6" s="1"/>
  <c r="AC1690" i="6"/>
  <c r="BQ1690" i="6" s="1"/>
  <c r="AD948" i="6"/>
  <c r="BR948" i="6" s="1"/>
  <c r="AN948" i="6"/>
  <c r="CB948" i="6" s="1"/>
  <c r="AB607" i="6"/>
  <c r="BP607" i="6" s="1"/>
  <c r="AC1689" i="6"/>
  <c r="BQ1689" i="6" s="1"/>
  <c r="AM1689" i="6"/>
  <c r="CA1689" i="6" s="1"/>
  <c r="AI1110" i="6"/>
  <c r="BW1110" i="6" s="1"/>
  <c r="AS1110" i="6"/>
  <c r="CG1110" i="6" s="1"/>
  <c r="AE21" i="6"/>
  <c r="BS21" i="6" s="1"/>
  <c r="AO21" i="6"/>
  <c r="CC21" i="6" s="1"/>
  <c r="AS1130" i="6"/>
  <c r="CG1130" i="6" s="1"/>
  <c r="AI1130" i="6"/>
  <c r="BW1130" i="6" s="1"/>
  <c r="AT853" i="6"/>
  <c r="CH853" i="6" s="1"/>
  <c r="AJ853" i="6"/>
  <c r="BX853" i="6" s="1"/>
  <c r="AR552" i="6"/>
  <c r="CF552" i="6" s="1"/>
  <c r="AH552" i="6"/>
  <c r="BV552" i="6" s="1"/>
  <c r="AS345" i="6"/>
  <c r="CG345" i="6" s="1"/>
  <c r="AI345" i="6"/>
  <c r="BW345" i="6" s="1"/>
  <c r="AE20" i="6"/>
  <c r="BS20" i="6" s="1"/>
  <c r="AO20" i="6"/>
  <c r="CC20" i="6" s="1"/>
  <c r="AL1538" i="6"/>
  <c r="BZ1538" i="6" s="1"/>
  <c r="AB1538" i="6"/>
  <c r="BP1538" i="6" s="1"/>
  <c r="AM1565" i="6"/>
  <c r="CA1565" i="6" s="1"/>
  <c r="AC1565" i="6"/>
  <c r="BQ1565" i="6" s="1"/>
  <c r="AI1262" i="6"/>
  <c r="BW1262" i="6" s="1"/>
  <c r="AS1262" i="6"/>
  <c r="CG1262" i="6" s="1"/>
  <c r="AO1143" i="6"/>
  <c r="CC1143" i="6" s="1"/>
  <c r="AE1143" i="6"/>
  <c r="BS1143" i="6" s="1"/>
  <c r="AP1021" i="6"/>
  <c r="CD1021" i="6" s="1"/>
  <c r="AF1021" i="6"/>
  <c r="BT1021" i="6" s="1"/>
  <c r="AT393" i="6"/>
  <c r="CH393" i="6" s="1"/>
  <c r="AJ393" i="6"/>
  <c r="BX393" i="6" s="1"/>
  <c r="AL234" i="6"/>
  <c r="BZ234" i="6" s="1"/>
  <c r="AB234" i="6"/>
  <c r="BP234" i="6" s="1"/>
  <c r="AC1755" i="6"/>
  <c r="BQ1755" i="6" s="1"/>
  <c r="AN1639" i="6"/>
  <c r="CB1639" i="6" s="1"/>
  <c r="AD1639" i="6"/>
  <c r="BR1639" i="6" s="1"/>
  <c r="AT1595" i="6"/>
  <c r="CH1595" i="6" s="1"/>
  <c r="AJ1595" i="6"/>
  <c r="BX1595" i="6" s="1"/>
  <c r="AC1510" i="6"/>
  <c r="BQ1510" i="6" s="1"/>
  <c r="AM1510" i="6"/>
  <c r="CA1510" i="6" s="1"/>
  <c r="AQ1479" i="6"/>
  <c r="CE1479" i="6" s="1"/>
  <c r="AG1479" i="6"/>
  <c r="BU1479" i="6" s="1"/>
  <c r="AO1414" i="6"/>
  <c r="CC1414" i="6" s="1"/>
  <c r="AB1338" i="6"/>
  <c r="BP1338" i="6" s="1"/>
  <c r="AL1338" i="6"/>
  <c r="BZ1338" i="6" s="1"/>
  <c r="AR1090" i="6"/>
  <c r="CF1090" i="6" s="1"/>
  <c r="AH1090" i="6"/>
  <c r="BV1090" i="6" s="1"/>
  <c r="AE989" i="6"/>
  <c r="BS989" i="6" s="1"/>
  <c r="AO989" i="6"/>
  <c r="CC989" i="6" s="1"/>
  <c r="AJ889" i="6"/>
  <c r="BX889" i="6" s="1"/>
  <c r="AT889" i="6"/>
  <c r="CH889" i="6" s="1"/>
  <c r="AP825" i="6"/>
  <c r="CD825" i="6" s="1"/>
  <c r="AM628" i="6"/>
  <c r="CA628" i="6" s="1"/>
  <c r="AC628" i="6"/>
  <c r="BQ628" i="6" s="1"/>
  <c r="AL514" i="6"/>
  <c r="BZ514" i="6" s="1"/>
  <c r="AB514" i="6"/>
  <c r="BP514" i="6" s="1"/>
  <c r="AP358" i="6"/>
  <c r="CD358" i="6" s="1"/>
  <c r="AF358" i="6"/>
  <c r="BT358" i="6" s="1"/>
  <c r="AS270" i="6"/>
  <c r="CG270" i="6" s="1"/>
  <c r="AI270" i="6"/>
  <c r="BW270" i="6" s="1"/>
  <c r="AQ119" i="6"/>
  <c r="CE119" i="6" s="1"/>
  <c r="AG119" i="6"/>
  <c r="BU119" i="6" s="1"/>
  <c r="AM1089" i="6"/>
  <c r="CA1089" i="6" s="1"/>
  <c r="AC1089" i="6"/>
  <c r="BQ1089" i="6" s="1"/>
  <c r="AS1219" i="6"/>
  <c r="CG1219" i="6" s="1"/>
  <c r="AI1219" i="6"/>
  <c r="BW1219" i="6" s="1"/>
  <c r="AB1336" i="6"/>
  <c r="BP1336" i="6" s="1"/>
  <c r="AO1274" i="6"/>
  <c r="CC1274" i="6" s="1"/>
  <c r="AE1274" i="6"/>
  <c r="BS1274" i="6" s="1"/>
  <c r="AN794" i="6"/>
  <c r="CB794" i="6" s="1"/>
  <c r="AD794" i="6"/>
  <c r="BR794" i="6" s="1"/>
  <c r="AR194" i="6"/>
  <c r="CF194" i="6" s="1"/>
  <c r="AK1421" i="6"/>
  <c r="BY1421" i="6" s="1"/>
  <c r="AA1421" i="6"/>
  <c r="BO1421" i="6" s="1"/>
  <c r="AP1119" i="6"/>
  <c r="CD1119" i="6" s="1"/>
  <c r="AF1119" i="6"/>
  <c r="BT1119" i="6" s="1"/>
  <c r="AQ791" i="6"/>
  <c r="CE791" i="6" s="1"/>
  <c r="AP653" i="6"/>
  <c r="CD653" i="6" s="1"/>
  <c r="AF653" i="6"/>
  <c r="BT653" i="6" s="1"/>
  <c r="AL431" i="6"/>
  <c r="BZ431" i="6" s="1"/>
  <c r="AB431" i="6"/>
  <c r="BP431" i="6" s="1"/>
  <c r="AL266" i="6"/>
  <c r="BZ266" i="6" s="1"/>
  <c r="AB266" i="6"/>
  <c r="BP266" i="6" s="1"/>
  <c r="AD1716" i="6"/>
  <c r="BR1716" i="6" s="1"/>
  <c r="AC1652" i="6"/>
  <c r="BQ1652" i="6" s="1"/>
  <c r="AM1652" i="6"/>
  <c r="CA1652" i="6" s="1"/>
  <c r="AB1272" i="6"/>
  <c r="BP1272" i="6" s="1"/>
  <c r="AL1272" i="6"/>
  <c r="BZ1272" i="6" s="1"/>
  <c r="AN1226" i="6"/>
  <c r="CB1226" i="6" s="1"/>
  <c r="AD1226" i="6"/>
  <c r="BR1226" i="6" s="1"/>
  <c r="AO995" i="6"/>
  <c r="CC995" i="6" s="1"/>
  <c r="AE995" i="6"/>
  <c r="BS995" i="6" s="1"/>
  <c r="AO812" i="6"/>
  <c r="CC812" i="6" s="1"/>
  <c r="AC510" i="6"/>
  <c r="BQ510" i="6" s="1"/>
  <c r="AM510" i="6"/>
  <c r="CA510" i="6" s="1"/>
  <c r="AR356" i="6"/>
  <c r="CF356" i="6" s="1"/>
  <c r="AH356" i="6"/>
  <c r="BV356" i="6" s="1"/>
  <c r="AH187" i="6"/>
  <c r="BV187" i="6" s="1"/>
  <c r="AR187" i="6"/>
  <c r="CF187" i="6" s="1"/>
  <c r="AJ157" i="6"/>
  <c r="BX157" i="6" s="1"/>
  <c r="AT157" i="6"/>
  <c r="CH157" i="6" s="1"/>
  <c r="AT27" i="6"/>
  <c r="CH27" i="6" s="1"/>
  <c r="AJ27" i="6"/>
  <c r="BX27" i="6" s="1"/>
  <c r="AR1355" i="6"/>
  <c r="CF1355" i="6" s="1"/>
  <c r="AH1355" i="6"/>
  <c r="BV1355" i="6" s="1"/>
  <c r="AP1311" i="6"/>
  <c r="CD1311" i="6" s="1"/>
  <c r="AF1311" i="6"/>
  <c r="BT1311" i="6" s="1"/>
  <c r="AB1291" i="6"/>
  <c r="BP1291" i="6" s="1"/>
  <c r="AP1247" i="6"/>
  <c r="CD1247" i="6" s="1"/>
  <c r="AF1247" i="6"/>
  <c r="BT1247" i="6" s="1"/>
  <c r="AC841" i="6"/>
  <c r="BQ841" i="6" s="1"/>
  <c r="AM841" i="6"/>
  <c r="CA841" i="6" s="1"/>
  <c r="AE592" i="6"/>
  <c r="BS592" i="6" s="1"/>
  <c r="AO592" i="6"/>
  <c r="CC592" i="6" s="1"/>
  <c r="AK520" i="6"/>
  <c r="BY520" i="6" s="1"/>
  <c r="AA520" i="6"/>
  <c r="BO520" i="6" s="1"/>
  <c r="AI366" i="6"/>
  <c r="BW366" i="6" s="1"/>
  <c r="AS366" i="6"/>
  <c r="CG366" i="6" s="1"/>
  <c r="AE283" i="6"/>
  <c r="BS283" i="6" s="1"/>
  <c r="AO283" i="6"/>
  <c r="CC283" i="6" s="1"/>
  <c r="AM67" i="6"/>
  <c r="CA67" i="6" s="1"/>
  <c r="AC67" i="6"/>
  <c r="BQ67" i="6" s="1"/>
  <c r="AC1408" i="6"/>
  <c r="BQ1408" i="6" s="1"/>
  <c r="AM1408" i="6"/>
  <c r="CA1408" i="6" s="1"/>
  <c r="AP85" i="6"/>
  <c r="CD85" i="6" s="1"/>
  <c r="AF85" i="6"/>
  <c r="BT85" i="6" s="1"/>
  <c r="AF697" i="6"/>
  <c r="BT697" i="6" s="1"/>
  <c r="AP697" i="6"/>
  <c r="CD697" i="6" s="1"/>
  <c r="AL1082" i="6"/>
  <c r="BZ1082" i="6" s="1"/>
  <c r="AQ730" i="6"/>
  <c r="CE730" i="6" s="1"/>
  <c r="AG730" i="6"/>
  <c r="BU730" i="6" s="1"/>
  <c r="AS622" i="6"/>
  <c r="CG622" i="6" s="1"/>
  <c r="AI622" i="6"/>
  <c r="BW622" i="6" s="1"/>
  <c r="AA383" i="6"/>
  <c r="BO383" i="6" s="1"/>
  <c r="AK383" i="6"/>
  <c r="BY383" i="6" s="1"/>
  <c r="AI1093" i="6"/>
  <c r="BW1093" i="6" s="1"/>
  <c r="AS1093" i="6"/>
  <c r="CG1093" i="6" s="1"/>
  <c r="AM1625" i="6"/>
  <c r="CA1625" i="6" s="1"/>
  <c r="AC1625" i="6"/>
  <c r="BQ1625" i="6" s="1"/>
  <c r="AM1557" i="6"/>
  <c r="CA1557" i="6" s="1"/>
  <c r="AS1535" i="6"/>
  <c r="CG1535" i="6" s="1"/>
  <c r="AI1535" i="6"/>
  <c r="BW1535" i="6" s="1"/>
  <c r="AO1137" i="6"/>
  <c r="CC1137" i="6" s="1"/>
  <c r="AE1137" i="6"/>
  <c r="BS1137" i="6" s="1"/>
  <c r="AP935" i="6"/>
  <c r="CD935" i="6" s="1"/>
  <c r="AF935" i="6"/>
  <c r="BT935" i="6" s="1"/>
  <c r="AC924" i="6"/>
  <c r="BQ924" i="6" s="1"/>
  <c r="AM924" i="6"/>
  <c r="CA924" i="6" s="1"/>
  <c r="AF482" i="6"/>
  <c r="BT482" i="6" s="1"/>
  <c r="AP482" i="6"/>
  <c r="CD482" i="6" s="1"/>
  <c r="AN190" i="6"/>
  <c r="CB190" i="6" s="1"/>
  <c r="AD190" i="6"/>
  <c r="BR190" i="6" s="1"/>
  <c r="AP1159" i="6"/>
  <c r="CD1159" i="6" s="1"/>
  <c r="AF1159" i="6"/>
  <c r="BT1159" i="6" s="1"/>
  <c r="AS902" i="6"/>
  <c r="CG902" i="6" s="1"/>
  <c r="AI902" i="6"/>
  <c r="BW902" i="6" s="1"/>
  <c r="AE125" i="6"/>
  <c r="BS125" i="6" s="1"/>
  <c r="AO125" i="6"/>
  <c r="CC125" i="6" s="1"/>
  <c r="AN1665" i="6"/>
  <c r="CB1665" i="6" s="1"/>
  <c r="AD1665" i="6"/>
  <c r="BR1665" i="6" s="1"/>
  <c r="AG738" i="6"/>
  <c r="BU738" i="6" s="1"/>
  <c r="AQ738" i="6"/>
  <c r="CE738" i="6" s="1"/>
  <c r="AI317" i="6"/>
  <c r="BW317" i="6" s="1"/>
  <c r="AH61" i="6"/>
  <c r="BV61" i="6" s="1"/>
  <c r="AR61" i="6"/>
  <c r="CF61" i="6" s="1"/>
  <c r="AH80" i="6"/>
  <c r="BV80" i="6" s="1"/>
  <c r="AN1611" i="6"/>
  <c r="CB1611" i="6" s="1"/>
  <c r="AD1611" i="6"/>
  <c r="BR1611" i="6" s="1"/>
  <c r="AD263" i="6"/>
  <c r="BR263" i="6" s="1"/>
  <c r="AN263" i="6"/>
  <c r="CB263" i="6" s="1"/>
  <c r="AT1319" i="6"/>
  <c r="CH1319" i="6" s="1"/>
  <c r="AJ1319" i="6"/>
  <c r="BX1319" i="6" s="1"/>
  <c r="AI840" i="6"/>
  <c r="BW840" i="6" s="1"/>
  <c r="AS512" i="6"/>
  <c r="CG512" i="6" s="1"/>
  <c r="AI512" i="6"/>
  <c r="BW512" i="6" s="1"/>
  <c r="AS271" i="6"/>
  <c r="CG271" i="6" s="1"/>
  <c r="AI271" i="6"/>
  <c r="BW271" i="6" s="1"/>
  <c r="AG1758" i="6"/>
  <c r="BU1758" i="6" s="1"/>
  <c r="AQ1758" i="6"/>
  <c r="CE1758" i="6" s="1"/>
  <c r="AB1321" i="6"/>
  <c r="BP1321" i="6" s="1"/>
  <c r="AT1236" i="6"/>
  <c r="CH1236" i="6" s="1"/>
  <c r="AJ1236" i="6"/>
  <c r="BX1236" i="6" s="1"/>
  <c r="AS1028" i="6"/>
  <c r="CG1028" i="6" s="1"/>
  <c r="AI1028" i="6"/>
  <c r="BW1028" i="6" s="1"/>
  <c r="AL952" i="6"/>
  <c r="BZ952" i="6" s="1"/>
  <c r="AB952" i="6"/>
  <c r="BP952" i="6" s="1"/>
  <c r="AI821" i="6"/>
  <c r="BW821" i="6" s="1"/>
  <c r="AS821" i="6"/>
  <c r="CG821" i="6" s="1"/>
  <c r="AC769" i="6"/>
  <c r="BQ769" i="6" s="1"/>
  <c r="AM769" i="6"/>
  <c r="CA769" i="6" s="1"/>
  <c r="AH735" i="6"/>
  <c r="BV735" i="6" s="1"/>
  <c r="AR735" i="6"/>
  <c r="CF735" i="6" s="1"/>
  <c r="AI427" i="6"/>
  <c r="BW427" i="6" s="1"/>
  <c r="AS427" i="6"/>
  <c r="CG427" i="6" s="1"/>
  <c r="AJ336" i="6"/>
  <c r="BX336" i="6" s="1"/>
  <c r="AD156" i="6"/>
  <c r="BR156" i="6" s="1"/>
  <c r="AN156" i="6"/>
  <c r="CB156" i="6" s="1"/>
  <c r="AR1626" i="6"/>
  <c r="CF1626" i="6" s="1"/>
  <c r="AH1626" i="6"/>
  <c r="BV1626" i="6" s="1"/>
  <c r="AL1558" i="6"/>
  <c r="BZ1558" i="6" s="1"/>
  <c r="AB1558" i="6"/>
  <c r="BP1558" i="6" s="1"/>
  <c r="AO1515" i="6"/>
  <c r="CC1515" i="6" s="1"/>
  <c r="AE1515" i="6"/>
  <c r="BS1515" i="6" s="1"/>
  <c r="AM247" i="6"/>
  <c r="CA247" i="6" s="1"/>
  <c r="AC247" i="6"/>
  <c r="BQ247" i="6" s="1"/>
  <c r="AF1634" i="6"/>
  <c r="BT1634" i="6" s="1"/>
  <c r="AP1634" i="6"/>
  <c r="CD1634" i="6" s="1"/>
  <c r="AC93" i="6"/>
  <c r="BQ93" i="6" s="1"/>
  <c r="AM93" i="6"/>
  <c r="CA93" i="6" s="1"/>
  <c r="AL1600" i="6"/>
  <c r="BZ1600" i="6" s="1"/>
  <c r="AT749" i="6"/>
  <c r="CH749" i="6" s="1"/>
  <c r="AJ749" i="6"/>
  <c r="BX749" i="6" s="1"/>
  <c r="AA512" i="6"/>
  <c r="BO512" i="6" s="1"/>
  <c r="AK512" i="6"/>
  <c r="BY512" i="6" s="1"/>
  <c r="AM338" i="6"/>
  <c r="CA338" i="6" s="1"/>
  <c r="AC338" i="6"/>
  <c r="BQ338" i="6" s="1"/>
  <c r="AC287" i="6"/>
  <c r="BQ287" i="6" s="1"/>
  <c r="AM287" i="6"/>
  <c r="CA287" i="6" s="1"/>
  <c r="AF511" i="6"/>
  <c r="BT511" i="6" s="1"/>
  <c r="AP511" i="6"/>
  <c r="CD511" i="6" s="1"/>
  <c r="AN275" i="6"/>
  <c r="CB275" i="6" s="1"/>
  <c r="AD275" i="6"/>
  <c r="BR275" i="6" s="1"/>
  <c r="AS500" i="6"/>
  <c r="CG500" i="6" s="1"/>
  <c r="AO28" i="6"/>
  <c r="CC28" i="6" s="1"/>
  <c r="AE28" i="6"/>
  <c r="BS28" i="6" s="1"/>
  <c r="AG430" i="6"/>
  <c r="BU430" i="6" s="1"/>
  <c r="AQ430" i="6"/>
  <c r="CE430" i="6" s="1"/>
  <c r="AK1508" i="6"/>
  <c r="BY1508" i="6" s="1"/>
  <c r="AA1508" i="6"/>
  <c r="BO1508" i="6" s="1"/>
  <c r="AL1431" i="6"/>
  <c r="BZ1431" i="6" s="1"/>
  <c r="AB1431" i="6"/>
  <c r="BP1431" i="6" s="1"/>
  <c r="AK1290" i="6"/>
  <c r="BY1290" i="6" s="1"/>
  <c r="AA1290" i="6"/>
  <c r="BO1290" i="6" s="1"/>
  <c r="AT1153" i="6"/>
  <c r="CH1153" i="6" s="1"/>
  <c r="AJ1153" i="6"/>
  <c r="BX1153" i="6" s="1"/>
  <c r="AI981" i="6"/>
  <c r="BW981" i="6" s="1"/>
  <c r="AS981" i="6"/>
  <c r="CG981" i="6" s="1"/>
  <c r="AH885" i="6"/>
  <c r="BV885" i="6" s="1"/>
  <c r="AR885" i="6"/>
  <c r="CF885" i="6" s="1"/>
  <c r="AA603" i="6"/>
  <c r="BO603" i="6" s="1"/>
  <c r="AE550" i="6"/>
  <c r="BS550" i="6" s="1"/>
  <c r="AO550" i="6"/>
  <c r="CC550" i="6" s="1"/>
  <c r="AB446" i="6"/>
  <c r="BP446" i="6" s="1"/>
  <c r="AL446" i="6"/>
  <c r="BZ446" i="6" s="1"/>
  <c r="AS184" i="6"/>
  <c r="CG184" i="6" s="1"/>
  <c r="AI184" i="6"/>
  <c r="BW184" i="6" s="1"/>
  <c r="AK76" i="6"/>
  <c r="BY76" i="6" s="1"/>
  <c r="AA76" i="6"/>
  <c r="BO76" i="6" s="1"/>
  <c r="AI1496" i="6"/>
  <c r="BW1496" i="6" s="1"/>
  <c r="AS1496" i="6"/>
  <c r="CG1496" i="6" s="1"/>
  <c r="AO1289" i="6"/>
  <c r="CC1289" i="6" s="1"/>
  <c r="AE1289" i="6"/>
  <c r="BS1289" i="6" s="1"/>
  <c r="AL860" i="6"/>
  <c r="BZ860" i="6" s="1"/>
  <c r="AB860" i="6"/>
  <c r="BP860" i="6" s="1"/>
  <c r="AI819" i="6"/>
  <c r="BW819" i="6" s="1"/>
  <c r="AS819" i="6"/>
  <c r="CG819" i="6" s="1"/>
  <c r="AK567" i="6"/>
  <c r="BY567" i="6" s="1"/>
  <c r="AA567" i="6"/>
  <c r="BO567" i="6" s="1"/>
  <c r="AI445" i="6"/>
  <c r="BW445" i="6" s="1"/>
  <c r="AS445" i="6"/>
  <c r="CG445" i="6" s="1"/>
  <c r="AQ173" i="6"/>
  <c r="CE173" i="6" s="1"/>
  <c r="AG558" i="6"/>
  <c r="BU558" i="6" s="1"/>
  <c r="AQ558" i="6"/>
  <c r="CE558" i="6" s="1"/>
  <c r="AO163" i="6"/>
  <c r="CC163" i="6" s="1"/>
  <c r="AE163" i="6"/>
  <c r="BS163" i="6" s="1"/>
  <c r="AF1186" i="6"/>
  <c r="BT1186" i="6" s="1"/>
  <c r="AP1186" i="6"/>
  <c r="CD1186" i="6" s="1"/>
  <c r="AS882" i="6"/>
  <c r="CG882" i="6" s="1"/>
  <c r="AI882" i="6"/>
  <c r="BW882" i="6" s="1"/>
  <c r="AB557" i="6"/>
  <c r="BP557" i="6" s="1"/>
  <c r="AL557" i="6"/>
  <c r="BZ557" i="6" s="1"/>
  <c r="AF1687" i="6"/>
  <c r="BT1687" i="6" s="1"/>
  <c r="AP1687" i="6"/>
  <c r="CD1687" i="6" s="1"/>
  <c r="AR1570" i="6"/>
  <c r="CF1570" i="6" s="1"/>
  <c r="AH1570" i="6"/>
  <c r="BV1570" i="6" s="1"/>
  <c r="AF228" i="6"/>
  <c r="BT228" i="6" s="1"/>
  <c r="AP228" i="6"/>
  <c r="CD228" i="6" s="1"/>
  <c r="AN1718" i="6"/>
  <c r="CB1718" i="6" s="1"/>
  <c r="AD1718" i="6"/>
  <c r="BR1718" i="6" s="1"/>
  <c r="AH1589" i="6"/>
  <c r="BV1589" i="6" s="1"/>
  <c r="AR1589" i="6"/>
  <c r="CF1589" i="6" s="1"/>
  <c r="AT923" i="6"/>
  <c r="CH923" i="6" s="1"/>
  <c r="AJ923" i="6"/>
  <c r="BX923" i="6" s="1"/>
  <c r="AT673" i="6"/>
  <c r="CH673" i="6" s="1"/>
  <c r="AJ673" i="6"/>
  <c r="BX673" i="6" s="1"/>
  <c r="AR1740" i="6"/>
  <c r="CF1740" i="6" s="1"/>
  <c r="AH1740" i="6"/>
  <c r="BV1740" i="6" s="1"/>
  <c r="AB1623" i="6"/>
  <c r="BP1623" i="6" s="1"/>
  <c r="AL1623" i="6"/>
  <c r="BZ1623" i="6" s="1"/>
  <c r="AB955" i="6"/>
  <c r="BP955" i="6" s="1"/>
  <c r="AQ890" i="6"/>
  <c r="CE890" i="6" s="1"/>
  <c r="AG890" i="6"/>
  <c r="BU890" i="6" s="1"/>
  <c r="AC771" i="6"/>
  <c r="BQ771" i="6" s="1"/>
  <c r="AM771" i="6"/>
  <c r="CA771" i="6" s="1"/>
  <c r="AA439" i="6"/>
  <c r="BO439" i="6" s="1"/>
  <c r="AK439" i="6"/>
  <c r="BY439" i="6" s="1"/>
  <c r="AR329" i="6"/>
  <c r="CF329" i="6" s="1"/>
  <c r="AH329" i="6"/>
  <c r="BV329" i="6" s="1"/>
  <c r="AA1664" i="6"/>
  <c r="BO1664" i="6" s="1"/>
  <c r="AL1249" i="6"/>
  <c r="BZ1249" i="6" s="1"/>
  <c r="AB1249" i="6"/>
  <c r="BP1249" i="6" s="1"/>
  <c r="AN985" i="6"/>
  <c r="CB985" i="6" s="1"/>
  <c r="AD985" i="6"/>
  <c r="BR985" i="6" s="1"/>
  <c r="AI704" i="6"/>
  <c r="BW704" i="6" s="1"/>
  <c r="AS704" i="6"/>
  <c r="CG704" i="6" s="1"/>
  <c r="AP306" i="6"/>
  <c r="CD306" i="6" s="1"/>
  <c r="AF306" i="6"/>
  <c r="BT306" i="6" s="1"/>
  <c r="AR39" i="6"/>
  <c r="CF39" i="6" s="1"/>
  <c r="AH39" i="6"/>
  <c r="BV39" i="6" s="1"/>
  <c r="AF1474" i="6"/>
  <c r="BT1474" i="6" s="1"/>
  <c r="AP1474" i="6"/>
  <c r="CD1474" i="6" s="1"/>
  <c r="AH1049" i="6"/>
  <c r="BV1049" i="6" s="1"/>
  <c r="AR1049" i="6"/>
  <c r="CF1049" i="6" s="1"/>
  <c r="AC686" i="6"/>
  <c r="BQ686" i="6" s="1"/>
  <c r="AM686" i="6"/>
  <c r="CA686" i="6" s="1"/>
  <c r="AK1233" i="6"/>
  <c r="BY1233" i="6" s="1"/>
  <c r="AA1233" i="6"/>
  <c r="BO1233" i="6" s="1"/>
  <c r="AQ1564" i="6"/>
  <c r="CE1564" i="6" s="1"/>
  <c r="AG1564" i="6"/>
  <c r="BU1564" i="6" s="1"/>
  <c r="AD1223" i="6"/>
  <c r="BR1223" i="6" s="1"/>
  <c r="AN1223" i="6"/>
  <c r="CB1223" i="6" s="1"/>
  <c r="AC858" i="6"/>
  <c r="BQ858" i="6" s="1"/>
  <c r="AM858" i="6"/>
  <c r="CA858" i="6" s="1"/>
  <c r="AC354" i="6"/>
  <c r="BQ354" i="6" s="1"/>
  <c r="AM354" i="6"/>
  <c r="CA354" i="6" s="1"/>
  <c r="AC57" i="6"/>
  <c r="BQ57" i="6" s="1"/>
  <c r="AM57" i="6"/>
  <c r="CA57" i="6" s="1"/>
  <c r="AL1561" i="6"/>
  <c r="BZ1561" i="6" s="1"/>
  <c r="AB1561" i="6"/>
  <c r="BP1561" i="6" s="1"/>
  <c r="AM943" i="6"/>
  <c r="CA943" i="6" s="1"/>
  <c r="AI341" i="6"/>
  <c r="BW341" i="6" s="1"/>
  <c r="AC1610" i="6"/>
  <c r="BQ1610" i="6" s="1"/>
  <c r="AM1610" i="6"/>
  <c r="CA1610" i="6" s="1"/>
  <c r="AA1205" i="6"/>
  <c r="BO1205" i="6" s="1"/>
  <c r="AK1205" i="6"/>
  <c r="BY1205" i="6" s="1"/>
  <c r="AO775" i="6"/>
  <c r="CC775" i="6" s="1"/>
  <c r="AE775" i="6"/>
  <c r="BS775" i="6" s="1"/>
  <c r="AL426" i="6"/>
  <c r="BZ426" i="6" s="1"/>
  <c r="AQ1530" i="6"/>
  <c r="CE1530" i="6" s="1"/>
  <c r="AG1530" i="6"/>
  <c r="BU1530" i="6" s="1"/>
  <c r="AG1105" i="6"/>
  <c r="BU1105" i="6" s="1"/>
  <c r="AQ1105" i="6"/>
  <c r="CE1105" i="6" s="1"/>
  <c r="AP1620" i="6"/>
  <c r="CD1620" i="6" s="1"/>
  <c r="AF1620" i="6"/>
  <c r="BT1620" i="6" s="1"/>
  <c r="AP921" i="6"/>
  <c r="CD921" i="6" s="1"/>
  <c r="AF921" i="6"/>
  <c r="BT921" i="6" s="1"/>
  <c r="AC546" i="6"/>
  <c r="BQ546" i="6" s="1"/>
  <c r="AM546" i="6"/>
  <c r="CA546" i="6" s="1"/>
  <c r="AP198" i="6"/>
  <c r="CD198" i="6" s="1"/>
  <c r="AF198" i="6"/>
  <c r="BT198" i="6" s="1"/>
  <c r="AE1617" i="6"/>
  <c r="BS1617" i="6" s="1"/>
  <c r="AO1617" i="6"/>
  <c r="CC1617" i="6" s="1"/>
  <c r="AN1511" i="6"/>
  <c r="CB1511" i="6" s="1"/>
  <c r="AD1511" i="6"/>
  <c r="BR1511" i="6" s="1"/>
  <c r="AL1324" i="6"/>
  <c r="BZ1324" i="6" s="1"/>
  <c r="AB1324" i="6"/>
  <c r="BP1324" i="6" s="1"/>
  <c r="AT1168" i="6"/>
  <c r="CH1168" i="6" s="1"/>
  <c r="AJ1168" i="6"/>
  <c r="BX1168" i="6" s="1"/>
  <c r="AT1042" i="6"/>
  <c r="CH1042" i="6" s="1"/>
  <c r="AJ1042" i="6"/>
  <c r="BX1042" i="6" s="1"/>
  <c r="AN919" i="6"/>
  <c r="CB919" i="6" s="1"/>
  <c r="AD919" i="6"/>
  <c r="BR919" i="6" s="1"/>
  <c r="AB743" i="6"/>
  <c r="BP743" i="6" s="1"/>
  <c r="AL743" i="6"/>
  <c r="BZ743" i="6" s="1"/>
  <c r="AM582" i="6"/>
  <c r="CA582" i="6" s="1"/>
  <c r="AC582" i="6"/>
  <c r="BQ582" i="6" s="1"/>
  <c r="AT1769" i="6"/>
  <c r="CH1769" i="6" s="1"/>
  <c r="AJ1769" i="6"/>
  <c r="BX1769" i="6" s="1"/>
  <c r="AF1651" i="6"/>
  <c r="BT1651" i="6" s="1"/>
  <c r="AP1651" i="6"/>
  <c r="CD1651" i="6" s="1"/>
  <c r="AH1565" i="6"/>
  <c r="BV1565" i="6" s="1"/>
  <c r="AR1565" i="6"/>
  <c r="CF1565" i="6" s="1"/>
  <c r="AD1492" i="6"/>
  <c r="BR1492" i="6" s="1"/>
  <c r="AN1492" i="6"/>
  <c r="CB1492" i="6" s="1"/>
  <c r="AO1406" i="6"/>
  <c r="CC1406" i="6" s="1"/>
  <c r="AE1406" i="6"/>
  <c r="BS1406" i="6" s="1"/>
  <c r="AO1308" i="6"/>
  <c r="CC1308" i="6" s="1"/>
  <c r="AE1308" i="6"/>
  <c r="BS1308" i="6" s="1"/>
  <c r="AL1070" i="6"/>
  <c r="BZ1070" i="6" s="1"/>
  <c r="AB1070" i="6"/>
  <c r="BP1070" i="6" s="1"/>
  <c r="AI724" i="6"/>
  <c r="BW724" i="6" s="1"/>
  <c r="AS724" i="6"/>
  <c r="CG724" i="6" s="1"/>
  <c r="AT610" i="6"/>
  <c r="CH610" i="6" s="1"/>
  <c r="AJ610" i="6"/>
  <c r="BX610" i="6" s="1"/>
  <c r="AE517" i="6"/>
  <c r="BS517" i="6" s="1"/>
  <c r="AO517" i="6"/>
  <c r="CC517" i="6" s="1"/>
  <c r="AO351" i="6"/>
  <c r="CC351" i="6" s="1"/>
  <c r="AE351" i="6"/>
  <c r="BS351" i="6" s="1"/>
  <c r="AA16" i="6"/>
  <c r="BO16" i="6" s="1"/>
  <c r="AK16" i="6"/>
  <c r="BY16" i="6" s="1"/>
  <c r="AD137" i="6"/>
  <c r="BR137" i="6" s="1"/>
  <c r="AN137" i="6"/>
  <c r="CB137" i="6" s="1"/>
  <c r="AM1263" i="6"/>
  <c r="CA1263" i="6" s="1"/>
  <c r="AC1263" i="6"/>
  <c r="BQ1263" i="6" s="1"/>
  <c r="AH1274" i="6"/>
  <c r="BV1274" i="6" s="1"/>
  <c r="AR1274" i="6"/>
  <c r="CF1274" i="6" s="1"/>
  <c r="AT803" i="6"/>
  <c r="CH803" i="6" s="1"/>
  <c r="AJ803" i="6"/>
  <c r="BX803" i="6" s="1"/>
  <c r="AB267" i="6"/>
  <c r="BP267" i="6" s="1"/>
  <c r="AS1295" i="6"/>
  <c r="CG1295" i="6" s="1"/>
  <c r="AI1131" i="6"/>
  <c r="BW1131" i="6" s="1"/>
  <c r="AS1131" i="6"/>
  <c r="CG1131" i="6" s="1"/>
  <c r="AD1498" i="6"/>
  <c r="BR1498" i="6" s="1"/>
  <c r="AN1498" i="6"/>
  <c r="CB1498" i="6" s="1"/>
  <c r="AF560" i="6"/>
  <c r="BT560" i="6" s="1"/>
  <c r="AP560" i="6"/>
  <c r="CD560" i="6" s="1"/>
  <c r="AB30" i="6"/>
  <c r="BP30" i="6" s="1"/>
  <c r="AL30" i="6"/>
  <c r="BZ30" i="6" s="1"/>
  <c r="AK1371" i="6"/>
  <c r="BY1371" i="6" s="1"/>
  <c r="AA1371" i="6"/>
  <c r="BO1371" i="6" s="1"/>
  <c r="AH907" i="6"/>
  <c r="BV907" i="6" s="1"/>
  <c r="AR907" i="6"/>
  <c r="CF907" i="6" s="1"/>
  <c r="AQ178" i="6"/>
  <c r="CE178" i="6" s="1"/>
  <c r="AG178" i="6"/>
  <c r="BU178" i="6" s="1"/>
  <c r="AL1531" i="6"/>
  <c r="BZ1531" i="6" s="1"/>
  <c r="AB1531" i="6"/>
  <c r="BP1531" i="6" s="1"/>
  <c r="AT1416" i="6"/>
  <c r="CH1416" i="6" s="1"/>
  <c r="AI1328" i="6"/>
  <c r="BW1328" i="6" s="1"/>
  <c r="AS1328" i="6"/>
  <c r="CG1328" i="6" s="1"/>
  <c r="AO1135" i="6"/>
  <c r="CC1135" i="6" s="1"/>
  <c r="AE1135" i="6"/>
  <c r="BS1135" i="6" s="1"/>
  <c r="AD941" i="6"/>
  <c r="BR941" i="6" s="1"/>
  <c r="AN941" i="6"/>
  <c r="CB941" i="6" s="1"/>
  <c r="AM170" i="6"/>
  <c r="CA170" i="6" s="1"/>
  <c r="AC170" i="6"/>
  <c r="BQ170" i="6" s="1"/>
  <c r="AO1619" i="6"/>
  <c r="CC1619" i="6" s="1"/>
  <c r="AE1619" i="6"/>
  <c r="BS1619" i="6" s="1"/>
  <c r="AL1134" i="6"/>
  <c r="BZ1134" i="6" s="1"/>
  <c r="AB1134" i="6"/>
  <c r="BP1134" i="6" s="1"/>
  <c r="AF278" i="6"/>
  <c r="BT278" i="6" s="1"/>
  <c r="AP278" i="6"/>
  <c r="CD278" i="6" s="1"/>
  <c r="AN1690" i="6"/>
  <c r="CB1690" i="6" s="1"/>
  <c r="AD1690" i="6"/>
  <c r="BR1690" i="6" s="1"/>
  <c r="AQ1786" i="6"/>
  <c r="CE1786" i="6" s="1"/>
  <c r="AG1786" i="6"/>
  <c r="BU1786" i="6" s="1"/>
  <c r="AM1572" i="6"/>
  <c r="CA1572" i="6" s="1"/>
  <c r="AC1572" i="6"/>
  <c r="BQ1572" i="6" s="1"/>
  <c r="AG854" i="6"/>
  <c r="BU854" i="6" s="1"/>
  <c r="AP319" i="6"/>
  <c r="CD319" i="6" s="1"/>
  <c r="AF319" i="6"/>
  <c r="BT319" i="6" s="1"/>
  <c r="AD1130" i="6"/>
  <c r="BR1130" i="6" s="1"/>
  <c r="AK719" i="6"/>
  <c r="BY719" i="6" s="1"/>
  <c r="AE1532" i="6"/>
  <c r="BS1532" i="6" s="1"/>
  <c r="AO1532" i="6"/>
  <c r="CC1532" i="6" s="1"/>
  <c r="AQ1560" i="6"/>
  <c r="CE1560" i="6" s="1"/>
  <c r="AG1560" i="6"/>
  <c r="BU1560" i="6" s="1"/>
  <c r="AC1480" i="6"/>
  <c r="BQ1480" i="6" s="1"/>
  <c r="AM1480" i="6"/>
  <c r="CA1480" i="6" s="1"/>
  <c r="AA1425" i="6"/>
  <c r="BO1425" i="6" s="1"/>
  <c r="AK1425" i="6"/>
  <c r="BY1425" i="6" s="1"/>
  <c r="AO754" i="6"/>
  <c r="CC754" i="6" s="1"/>
  <c r="AE754" i="6"/>
  <c r="BS754" i="6" s="1"/>
  <c r="AN1755" i="6"/>
  <c r="CB1755" i="6" s="1"/>
  <c r="AP1659" i="6"/>
  <c r="CD1659" i="6" s="1"/>
  <c r="AF1659" i="6"/>
  <c r="BT1659" i="6" s="1"/>
  <c r="AA1595" i="6"/>
  <c r="BO1595" i="6" s="1"/>
  <c r="AK1595" i="6"/>
  <c r="BY1595" i="6" s="1"/>
  <c r="AK1529" i="6"/>
  <c r="BY1529" i="6" s="1"/>
  <c r="AA1529" i="6"/>
  <c r="BO1529" i="6" s="1"/>
  <c r="AG1468" i="6"/>
  <c r="BU1468" i="6" s="1"/>
  <c r="AQ1468" i="6"/>
  <c r="CE1468" i="6" s="1"/>
  <c r="AG1414" i="6"/>
  <c r="BU1414" i="6" s="1"/>
  <c r="AQ1414" i="6"/>
  <c r="CE1414" i="6" s="1"/>
  <c r="AN1315" i="6"/>
  <c r="CB1315" i="6" s="1"/>
  <c r="AD1315" i="6"/>
  <c r="BR1315" i="6" s="1"/>
  <c r="AK1090" i="6"/>
  <c r="BY1090" i="6" s="1"/>
  <c r="AK196" i="6"/>
  <c r="BY196" i="6" s="1"/>
  <c r="AA1573" i="6"/>
  <c r="BO1573" i="6" s="1"/>
  <c r="AK1573" i="6"/>
  <c r="BY1573" i="6" s="1"/>
  <c r="AK805" i="6"/>
  <c r="BY805" i="6" s="1"/>
  <c r="AA805" i="6"/>
  <c r="BO805" i="6" s="1"/>
  <c r="AI309" i="6"/>
  <c r="BW309" i="6" s="1"/>
  <c r="AS309" i="6"/>
  <c r="CG309" i="6" s="1"/>
  <c r="AM1274" i="6"/>
  <c r="CA1274" i="6" s="1"/>
  <c r="AC1274" i="6"/>
  <c r="BQ1274" i="6" s="1"/>
  <c r="AR424" i="6"/>
  <c r="CF424" i="6" s="1"/>
  <c r="AH424" i="6"/>
  <c r="BV424" i="6" s="1"/>
  <c r="AT1517" i="6"/>
  <c r="CH1517" i="6" s="1"/>
  <c r="AJ1517" i="6"/>
  <c r="BX1517" i="6" s="1"/>
  <c r="AS1185" i="6"/>
  <c r="CG1185" i="6" s="1"/>
  <c r="AI1185" i="6"/>
  <c r="BW1185" i="6" s="1"/>
  <c r="AP793" i="6"/>
  <c r="CD793" i="6" s="1"/>
  <c r="AF793" i="6"/>
  <c r="BT793" i="6" s="1"/>
  <c r="AT491" i="6"/>
  <c r="CH491" i="6" s="1"/>
  <c r="AJ491" i="6"/>
  <c r="BX491" i="6" s="1"/>
  <c r="AL529" i="6"/>
  <c r="BZ529" i="6" s="1"/>
  <c r="AB529" i="6"/>
  <c r="BP529" i="6" s="1"/>
  <c r="AT428" i="6"/>
  <c r="CH428" i="6" s="1"/>
  <c r="AJ428" i="6"/>
  <c r="BX428" i="6" s="1"/>
  <c r="AR262" i="6"/>
  <c r="CF262" i="6" s="1"/>
  <c r="AH262" i="6"/>
  <c r="BV262" i="6" s="1"/>
  <c r="AN97" i="6"/>
  <c r="CB97" i="6" s="1"/>
  <c r="AD97" i="6"/>
  <c r="BR97" i="6" s="1"/>
  <c r="AH1727" i="6"/>
  <c r="BV1727" i="6" s="1"/>
  <c r="AR1727" i="6"/>
  <c r="CF1727" i="6" s="1"/>
  <c r="AH1334" i="6"/>
  <c r="BV1334" i="6" s="1"/>
  <c r="AR1334" i="6"/>
  <c r="CF1334" i="6" s="1"/>
  <c r="AT1237" i="6"/>
  <c r="CH1237" i="6" s="1"/>
  <c r="AJ1237" i="6"/>
  <c r="BX1237" i="6" s="1"/>
  <c r="AP995" i="6"/>
  <c r="CD995" i="6" s="1"/>
  <c r="AF995" i="6"/>
  <c r="BT995" i="6" s="1"/>
  <c r="AR448" i="6"/>
  <c r="CF448" i="6" s="1"/>
  <c r="AH448" i="6"/>
  <c r="BV448" i="6" s="1"/>
  <c r="AI187" i="6"/>
  <c r="BW187" i="6" s="1"/>
  <c r="AS187" i="6"/>
  <c r="CG187" i="6" s="1"/>
  <c r="AI27" i="6"/>
  <c r="BW27" i="6" s="1"/>
  <c r="AS27" i="6"/>
  <c r="CG27" i="6" s="1"/>
  <c r="AT1247" i="6"/>
  <c r="CH1247" i="6" s="1"/>
  <c r="AJ1247" i="6"/>
  <c r="BX1247" i="6" s="1"/>
  <c r="AD1051" i="6"/>
  <c r="BR1051" i="6" s="1"/>
  <c r="AP972" i="6"/>
  <c r="CD972" i="6" s="1"/>
  <c r="AF972" i="6"/>
  <c r="BT972" i="6" s="1"/>
  <c r="AF820" i="6"/>
  <c r="BT820" i="6" s="1"/>
  <c r="AP820" i="6"/>
  <c r="CD820" i="6" s="1"/>
  <c r="AR592" i="6"/>
  <c r="CF592" i="6" s="1"/>
  <c r="AH592" i="6"/>
  <c r="BV592" i="6" s="1"/>
  <c r="AQ366" i="6"/>
  <c r="CE366" i="6" s="1"/>
  <c r="AG366" i="6"/>
  <c r="BU366" i="6" s="1"/>
  <c r="AS37" i="6"/>
  <c r="CG37" i="6" s="1"/>
  <c r="AT1071" i="6"/>
  <c r="CH1071" i="6" s="1"/>
  <c r="AT1397" i="6"/>
  <c r="CH1397" i="6" s="1"/>
  <c r="AT797" i="6"/>
  <c r="CH797" i="6" s="1"/>
  <c r="AJ797" i="6"/>
  <c r="BX797" i="6" s="1"/>
  <c r="AG538" i="6"/>
  <c r="BU538" i="6" s="1"/>
  <c r="AK1460" i="6"/>
  <c r="BY1460" i="6" s="1"/>
  <c r="AA1460" i="6"/>
  <c r="BO1460" i="6" s="1"/>
  <c r="AB641" i="6"/>
  <c r="BP641" i="6" s="1"/>
  <c r="AQ1644" i="6"/>
  <c r="CE1644" i="6" s="1"/>
  <c r="AT317" i="6"/>
  <c r="CH317" i="6" s="1"/>
  <c r="AJ317" i="6"/>
  <c r="BX317" i="6" s="1"/>
  <c r="AO1726" i="6"/>
  <c r="CC1726" i="6" s="1"/>
  <c r="AE1726" i="6"/>
  <c r="BS1726" i="6" s="1"/>
  <c r="AH1075" i="6"/>
  <c r="BV1075" i="6" s="1"/>
  <c r="AR1075" i="6"/>
  <c r="CF1075" i="6" s="1"/>
  <c r="AD531" i="6"/>
  <c r="BR531" i="6" s="1"/>
  <c r="AN531" i="6"/>
  <c r="CB531" i="6" s="1"/>
  <c r="AD447" i="6"/>
  <c r="BR447" i="6" s="1"/>
  <c r="AN447" i="6"/>
  <c r="CB447" i="6" s="1"/>
  <c r="AN128" i="6"/>
  <c r="CB128" i="6" s="1"/>
  <c r="AD128" i="6"/>
  <c r="BR128" i="6" s="1"/>
  <c r="AA1626" i="6"/>
  <c r="BO1626" i="6" s="1"/>
  <c r="AK1626" i="6"/>
  <c r="BY1626" i="6" s="1"/>
  <c r="AP43" i="6"/>
  <c r="CD43" i="6" s="1"/>
  <c r="AA420" i="6"/>
  <c r="BO420" i="6" s="1"/>
  <c r="AK420" i="6"/>
  <c r="BY420" i="6" s="1"/>
  <c r="AE1600" i="6"/>
  <c r="BS1600" i="6" s="1"/>
  <c r="AS1760" i="6"/>
  <c r="CG1760" i="6" s="1"/>
  <c r="AI1760" i="6"/>
  <c r="BW1760" i="6" s="1"/>
  <c r="AH1169" i="6"/>
  <c r="BV1169" i="6" s="1"/>
  <c r="AR1169" i="6"/>
  <c r="CF1169" i="6" s="1"/>
  <c r="AT500" i="6"/>
  <c r="CH500" i="6" s="1"/>
  <c r="AJ500" i="6"/>
  <c r="BX500" i="6" s="1"/>
  <c r="AQ421" i="6"/>
  <c r="CE421" i="6" s="1"/>
  <c r="AG1453" i="6"/>
  <c r="BU1453" i="6" s="1"/>
  <c r="AQ1453" i="6"/>
  <c r="CE1453" i="6" s="1"/>
  <c r="AG645" i="6"/>
  <c r="BU645" i="6" s="1"/>
  <c r="AP91" i="6"/>
  <c r="CD91" i="6" s="1"/>
  <c r="AF91" i="6"/>
  <c r="BT91" i="6" s="1"/>
  <c r="AK1475" i="6"/>
  <c r="BY1475" i="6" s="1"/>
  <c r="AA1475" i="6"/>
  <c r="BO1475" i="6" s="1"/>
  <c r="AB1054" i="6"/>
  <c r="BP1054" i="6" s="1"/>
  <c r="AL1054" i="6"/>
  <c r="BZ1054" i="6" s="1"/>
  <c r="AN894" i="6"/>
  <c r="CB894" i="6" s="1"/>
  <c r="AD894" i="6"/>
  <c r="BR894" i="6" s="1"/>
  <c r="AL655" i="6"/>
  <c r="BZ655" i="6" s="1"/>
  <c r="AB655" i="6"/>
  <c r="BP655" i="6" s="1"/>
  <c r="AP1746" i="6"/>
  <c r="CD1746" i="6" s="1"/>
  <c r="AM1244" i="6"/>
  <c r="CA1244" i="6" s="1"/>
  <c r="AC1244" i="6"/>
  <c r="BQ1244" i="6" s="1"/>
  <c r="AN1099" i="6"/>
  <c r="CB1099" i="6" s="1"/>
  <c r="AD1099" i="6"/>
  <c r="BR1099" i="6" s="1"/>
  <c r="AH897" i="6"/>
  <c r="BV897" i="6" s="1"/>
  <c r="AR897" i="6"/>
  <c r="CF897" i="6" s="1"/>
  <c r="AL1399" i="6"/>
  <c r="BZ1399" i="6" s="1"/>
  <c r="AB1399" i="6"/>
  <c r="BP1399" i="6" s="1"/>
  <c r="AB970" i="6"/>
  <c r="BP970" i="6" s="1"/>
  <c r="AL970" i="6"/>
  <c r="BZ970" i="6" s="1"/>
  <c r="AF490" i="6"/>
  <c r="BT490" i="6" s="1"/>
  <c r="AP490" i="6"/>
  <c r="CD490" i="6" s="1"/>
  <c r="AS264" i="6"/>
  <c r="CG264" i="6" s="1"/>
  <c r="AI264" i="6"/>
  <c r="BW264" i="6" s="1"/>
  <c r="AR1783" i="6"/>
  <c r="CF1783" i="6" s="1"/>
  <c r="AO1685" i="6"/>
  <c r="CC1685" i="6" s="1"/>
  <c r="AE1685" i="6"/>
  <c r="BS1685" i="6" s="1"/>
  <c r="AC1430" i="6"/>
  <c r="BQ1430" i="6" s="1"/>
  <c r="AM1430" i="6"/>
  <c r="CA1430" i="6" s="1"/>
  <c r="AK1177" i="6"/>
  <c r="BY1177" i="6" s="1"/>
  <c r="AA1177" i="6"/>
  <c r="BO1177" i="6" s="1"/>
  <c r="AM894" i="6"/>
  <c r="CA894" i="6" s="1"/>
  <c r="AC894" i="6"/>
  <c r="BQ894" i="6" s="1"/>
  <c r="AQ1668" i="6"/>
  <c r="CE1668" i="6" s="1"/>
  <c r="AG1668" i="6"/>
  <c r="BU1668" i="6" s="1"/>
  <c r="AM893" i="6"/>
  <c r="CA893" i="6" s="1"/>
  <c r="AC893" i="6"/>
  <c r="BQ893" i="6" s="1"/>
  <c r="AG654" i="6"/>
  <c r="BU654" i="6" s="1"/>
  <c r="AH362" i="6"/>
  <c r="BV362" i="6" s="1"/>
  <c r="AR362" i="6"/>
  <c r="CF362" i="6" s="1"/>
  <c r="AC206" i="6"/>
  <c r="BQ206" i="6" s="1"/>
  <c r="AM206" i="6"/>
  <c r="CA206" i="6" s="1"/>
  <c r="AP1731" i="6"/>
  <c r="CD1731" i="6" s="1"/>
  <c r="AF1731" i="6"/>
  <c r="BT1731" i="6" s="1"/>
  <c r="AO1650" i="6"/>
  <c r="CC1650" i="6" s="1"/>
  <c r="AE1650" i="6"/>
  <c r="BS1650" i="6" s="1"/>
  <c r="AQ1556" i="6"/>
  <c r="CE1556" i="6" s="1"/>
  <c r="AG1556" i="6"/>
  <c r="BU1556" i="6" s="1"/>
  <c r="AN1452" i="6"/>
  <c r="CB1452" i="6" s="1"/>
  <c r="AD1452" i="6"/>
  <c r="BR1452" i="6" s="1"/>
  <c r="AA1327" i="6"/>
  <c r="BO1327" i="6" s="1"/>
  <c r="AK1327" i="6"/>
  <c r="BY1327" i="6" s="1"/>
  <c r="AD595" i="6"/>
  <c r="BR595" i="6" s="1"/>
  <c r="AN595" i="6"/>
  <c r="CB595" i="6" s="1"/>
  <c r="AH1481" i="6"/>
  <c r="BV1481" i="6" s="1"/>
  <c r="AR1481" i="6"/>
  <c r="CF1481" i="6" s="1"/>
  <c r="AT498" i="6"/>
  <c r="CH498" i="6" s="1"/>
  <c r="AJ498" i="6"/>
  <c r="BX498" i="6" s="1"/>
  <c r="AI1741" i="6"/>
  <c r="BW1741" i="6" s="1"/>
  <c r="AS1741" i="6"/>
  <c r="CG1741" i="6" s="1"/>
  <c r="AB1544" i="6"/>
  <c r="BP1544" i="6" s="1"/>
  <c r="AL1544" i="6"/>
  <c r="BZ1544" i="6" s="1"/>
  <c r="AC1369" i="6"/>
  <c r="BQ1369" i="6" s="1"/>
  <c r="AM1369" i="6"/>
  <c r="CA1369" i="6" s="1"/>
  <c r="AN554" i="6"/>
  <c r="CB554" i="6" s="1"/>
  <c r="AD554" i="6"/>
  <c r="BR554" i="6" s="1"/>
  <c r="AC640" i="6"/>
  <c r="BQ640" i="6" s="1"/>
  <c r="AM640" i="6"/>
  <c r="CA640" i="6" s="1"/>
  <c r="AC1628" i="6"/>
  <c r="BQ1628" i="6" s="1"/>
  <c r="AM1628" i="6"/>
  <c r="CA1628" i="6" s="1"/>
  <c r="AI1335" i="6"/>
  <c r="BW1335" i="6" s="1"/>
  <c r="AA1081" i="6"/>
  <c r="BO1081" i="6" s="1"/>
  <c r="AK1081" i="6"/>
  <c r="BY1081" i="6" s="1"/>
  <c r="AR816" i="6"/>
  <c r="CF816" i="6" s="1"/>
  <c r="AH816" i="6"/>
  <c r="BV816" i="6" s="1"/>
  <c r="AH574" i="6"/>
  <c r="BV574" i="6" s="1"/>
  <c r="AA322" i="6"/>
  <c r="BO322" i="6" s="1"/>
  <c r="AK322" i="6"/>
  <c r="BY322" i="6" s="1"/>
  <c r="AN102" i="6"/>
  <c r="CB102" i="6" s="1"/>
  <c r="AD102" i="6"/>
  <c r="BR102" i="6" s="1"/>
  <c r="AN1662" i="6"/>
  <c r="CB1662" i="6" s="1"/>
  <c r="AD1662" i="6"/>
  <c r="BR1662" i="6" s="1"/>
  <c r="AN1503" i="6"/>
  <c r="CB1503" i="6" s="1"/>
  <c r="AD1503" i="6"/>
  <c r="BR1503" i="6" s="1"/>
  <c r="AL584" i="6"/>
  <c r="BZ584" i="6" s="1"/>
  <c r="AB584" i="6"/>
  <c r="BP584" i="6" s="1"/>
  <c r="AI1402" i="6"/>
  <c r="BW1402" i="6" s="1"/>
  <c r="AS1402" i="6"/>
  <c r="CG1402" i="6" s="1"/>
  <c r="AT887" i="6"/>
  <c r="CH887" i="6" s="1"/>
  <c r="AJ887" i="6"/>
  <c r="BX887" i="6" s="1"/>
  <c r="AM185" i="6"/>
  <c r="CA185" i="6" s="1"/>
  <c r="AC185" i="6"/>
  <c r="BQ185" i="6" s="1"/>
  <c r="AD1261" i="6"/>
  <c r="BR1261" i="6" s="1"/>
  <c r="AN1261" i="6"/>
  <c r="CB1261" i="6" s="1"/>
  <c r="AS729" i="6"/>
  <c r="CG729" i="6" s="1"/>
  <c r="AI729" i="6"/>
  <c r="BW729" i="6" s="1"/>
  <c r="AP1110" i="6"/>
  <c r="CD1110" i="6" s="1"/>
  <c r="AF1110" i="6"/>
  <c r="BT1110" i="6" s="1"/>
  <c r="AB34" i="6"/>
  <c r="BP34" i="6" s="1"/>
  <c r="AR1189" i="6"/>
  <c r="CF1189" i="6" s="1"/>
  <c r="AH1189" i="6"/>
  <c r="BV1189" i="6" s="1"/>
  <c r="AL1069" i="6"/>
  <c r="BZ1069" i="6" s="1"/>
  <c r="AB1069" i="6"/>
  <c r="BP1069" i="6" s="1"/>
  <c r="AS639" i="6"/>
  <c r="CG639" i="6" s="1"/>
  <c r="AI639" i="6"/>
  <c r="BW639" i="6" s="1"/>
  <c r="AA1110" i="6"/>
  <c r="BO1110" i="6" s="1"/>
  <c r="AK1110" i="6"/>
  <c r="BY1110" i="6" s="1"/>
  <c r="AR646" i="6"/>
  <c r="CF646" i="6" s="1"/>
  <c r="AH646" i="6"/>
  <c r="BV646" i="6" s="1"/>
  <c r="AI185" i="6"/>
  <c r="BW185" i="6" s="1"/>
  <c r="AS185" i="6"/>
  <c r="CG185" i="6" s="1"/>
  <c r="AR1287" i="6"/>
  <c r="CF1287" i="6" s="1"/>
  <c r="AH1287" i="6"/>
  <c r="BV1287" i="6" s="1"/>
  <c r="AR1122" i="6"/>
  <c r="CF1122" i="6" s="1"/>
  <c r="AH1122" i="6"/>
  <c r="BV1122" i="6" s="1"/>
  <c r="AA899" i="6"/>
  <c r="BO899" i="6" s="1"/>
  <c r="AK899" i="6"/>
  <c r="BY899" i="6" s="1"/>
  <c r="AM660" i="6"/>
  <c r="CA660" i="6" s="1"/>
  <c r="AC660" i="6"/>
  <c r="BQ660" i="6" s="1"/>
  <c r="AR416" i="6"/>
  <c r="CF416" i="6" s="1"/>
  <c r="AH416" i="6"/>
  <c r="BV416" i="6" s="1"/>
  <c r="AC62" i="6"/>
  <c r="BQ62" i="6" s="1"/>
  <c r="AM62" i="6"/>
  <c r="CA62" i="6" s="1"/>
  <c r="AQ1583" i="6"/>
  <c r="CE1583" i="6" s="1"/>
  <c r="AG1583" i="6"/>
  <c r="BU1583" i="6" s="1"/>
  <c r="AR977" i="6"/>
  <c r="CF977" i="6" s="1"/>
  <c r="AH977" i="6"/>
  <c r="BV977" i="6" s="1"/>
  <c r="AO89" i="6"/>
  <c r="CC89" i="6" s="1"/>
  <c r="AE89" i="6"/>
  <c r="BS89" i="6" s="1"/>
  <c r="AA593" i="6"/>
  <c r="BO593" i="6" s="1"/>
  <c r="AK593" i="6"/>
  <c r="BY593" i="6" s="1"/>
  <c r="AB204" i="6"/>
  <c r="BP204" i="6" s="1"/>
  <c r="AL204" i="6"/>
  <c r="BZ204" i="6" s="1"/>
  <c r="AO1520" i="6"/>
  <c r="CC1520" i="6" s="1"/>
  <c r="AE1520" i="6"/>
  <c r="BS1520" i="6" s="1"/>
  <c r="AR711" i="6"/>
  <c r="CF711" i="6" s="1"/>
  <c r="AH711" i="6"/>
  <c r="BV711" i="6" s="1"/>
  <c r="AE280" i="6"/>
  <c r="BS280" i="6" s="1"/>
  <c r="AO280" i="6"/>
  <c r="CC280" i="6" s="1"/>
  <c r="AJ570" i="6"/>
  <c r="BX570" i="6" s="1"/>
  <c r="AL1381" i="6"/>
  <c r="BZ1381" i="6" s="1"/>
  <c r="AB1381" i="6"/>
  <c r="BP1381" i="6" s="1"/>
  <c r="AR967" i="6"/>
  <c r="CF967" i="6" s="1"/>
  <c r="AH967" i="6"/>
  <c r="BV967" i="6" s="1"/>
  <c r="AG368" i="6"/>
  <c r="BU368" i="6" s="1"/>
  <c r="AQ368" i="6"/>
  <c r="CE368" i="6" s="1"/>
  <c r="AP542" i="6"/>
  <c r="CD542" i="6" s="1"/>
  <c r="AF542" i="6"/>
  <c r="BT542" i="6" s="1"/>
  <c r="AT1374" i="6"/>
  <c r="CH1374" i="6" s="1"/>
  <c r="AJ1374" i="6"/>
  <c r="BX1374" i="6" s="1"/>
  <c r="AG277" i="6"/>
  <c r="BU277" i="6" s="1"/>
  <c r="AQ277" i="6"/>
  <c r="CE277" i="6" s="1"/>
  <c r="AQ1322" i="6"/>
  <c r="CE1322" i="6" s="1"/>
  <c r="AG1322" i="6"/>
  <c r="BU1322" i="6" s="1"/>
  <c r="AL356" i="6"/>
  <c r="BZ356" i="6" s="1"/>
  <c r="AB356" i="6"/>
  <c r="BP356" i="6" s="1"/>
  <c r="AT1281" i="6"/>
  <c r="CH1281" i="6" s="1"/>
  <c r="AJ1281" i="6"/>
  <c r="BX1281" i="6" s="1"/>
  <c r="AB1016" i="6"/>
  <c r="BP1016" i="6" s="1"/>
  <c r="AL1016" i="6"/>
  <c r="BZ1016" i="6" s="1"/>
  <c r="AC37" i="6"/>
  <c r="BQ37" i="6" s="1"/>
  <c r="AM37" i="6"/>
  <c r="CA37" i="6" s="1"/>
  <c r="AP219" i="6"/>
  <c r="CD219" i="6" s="1"/>
  <c r="AF219" i="6"/>
  <c r="BT219" i="6" s="1"/>
  <c r="AF881" i="6"/>
  <c r="BT881" i="6" s="1"/>
  <c r="AP881" i="6"/>
  <c r="CD881" i="6" s="1"/>
  <c r="AS1590" i="6"/>
  <c r="CG1590" i="6" s="1"/>
  <c r="AI1590" i="6"/>
  <c r="BW1590" i="6" s="1"/>
  <c r="AP126" i="6"/>
  <c r="CD126" i="6" s="1"/>
  <c r="AO1687" i="6"/>
  <c r="CC1687" i="6" s="1"/>
  <c r="AE1687" i="6"/>
  <c r="BS1687" i="6" s="1"/>
  <c r="AN470" i="6"/>
  <c r="CB470" i="6" s="1"/>
  <c r="AD470" i="6"/>
  <c r="BR470" i="6" s="1"/>
  <c r="AR113" i="6"/>
  <c r="CF113" i="6" s="1"/>
  <c r="AH113" i="6"/>
  <c r="BV113" i="6" s="1"/>
  <c r="AP1249" i="6"/>
  <c r="CD1249" i="6" s="1"/>
  <c r="AI523" i="6"/>
  <c r="BW523" i="6" s="1"/>
  <c r="AS523" i="6"/>
  <c r="CG523" i="6" s="1"/>
  <c r="AI1485" i="6"/>
  <c r="BW1485" i="6" s="1"/>
  <c r="AS1485" i="6"/>
  <c r="CG1485" i="6" s="1"/>
  <c r="AI1409" i="6"/>
  <c r="BW1409" i="6" s="1"/>
  <c r="AS1409" i="6"/>
  <c r="CG1409" i="6" s="1"/>
  <c r="AQ1309" i="6"/>
  <c r="CE1309" i="6" s="1"/>
  <c r="AG1309" i="6"/>
  <c r="BU1309" i="6" s="1"/>
  <c r="AE808" i="6"/>
  <c r="BS808" i="6" s="1"/>
  <c r="AO808" i="6"/>
  <c r="CC808" i="6" s="1"/>
  <c r="AO202" i="6"/>
  <c r="CC202" i="6" s="1"/>
  <c r="AE202" i="6"/>
  <c r="BS202" i="6" s="1"/>
  <c r="AD66" i="6"/>
  <c r="BR66" i="6" s="1"/>
  <c r="AN66" i="6"/>
  <c r="CB66" i="6" s="1"/>
  <c r="AQ1195" i="6"/>
  <c r="CE1195" i="6" s="1"/>
  <c r="AG1195" i="6"/>
  <c r="BU1195" i="6" s="1"/>
  <c r="AB838" i="6"/>
  <c r="BP838" i="6" s="1"/>
  <c r="AL838" i="6"/>
  <c r="BZ838" i="6" s="1"/>
  <c r="AH140" i="6"/>
  <c r="BV140" i="6" s="1"/>
  <c r="AR140" i="6"/>
  <c r="CF140" i="6" s="1"/>
  <c r="AA74" i="6"/>
  <c r="BO74" i="6" s="1"/>
  <c r="AK74" i="6"/>
  <c r="BY74" i="6" s="1"/>
  <c r="AG355" i="6"/>
  <c r="BU355" i="6" s="1"/>
  <c r="AT103" i="6"/>
  <c r="CH103" i="6" s="1"/>
  <c r="AJ103" i="6"/>
  <c r="BX103" i="6" s="1"/>
  <c r="AH1006" i="6"/>
  <c r="BV1006" i="6" s="1"/>
  <c r="AE728" i="6"/>
  <c r="BS728" i="6" s="1"/>
  <c r="AO728" i="6"/>
  <c r="CC728" i="6" s="1"/>
  <c r="AM391" i="6"/>
  <c r="CA391" i="6" s="1"/>
  <c r="AC391" i="6"/>
  <c r="BQ391" i="6" s="1"/>
  <c r="AP1286" i="6"/>
  <c r="CD1286" i="6" s="1"/>
  <c r="AF1286" i="6"/>
  <c r="BT1286" i="6" s="1"/>
  <c r="AF888" i="6"/>
  <c r="BT888" i="6" s="1"/>
  <c r="AP888" i="6"/>
  <c r="CD888" i="6" s="1"/>
  <c r="AT467" i="6"/>
  <c r="CH467" i="6" s="1"/>
  <c r="AI1585" i="6"/>
  <c r="BW1585" i="6" s="1"/>
  <c r="AS1585" i="6"/>
  <c r="CG1585" i="6" s="1"/>
  <c r="AF1393" i="6"/>
  <c r="BT1393" i="6" s="1"/>
  <c r="AP1393" i="6"/>
  <c r="CD1393" i="6" s="1"/>
  <c r="AH1233" i="6"/>
  <c r="BV1233" i="6" s="1"/>
  <c r="AR1233" i="6"/>
  <c r="CF1233" i="6" s="1"/>
  <c r="AS897" i="6"/>
  <c r="CG897" i="6" s="1"/>
  <c r="AI897" i="6"/>
  <c r="BW897" i="6" s="1"/>
  <c r="AS405" i="6"/>
  <c r="CG405" i="6" s="1"/>
  <c r="AI405" i="6"/>
  <c r="BW405" i="6" s="1"/>
  <c r="AP1188" i="6"/>
  <c r="CD1188" i="6" s="1"/>
  <c r="AF1188" i="6"/>
  <c r="BT1188" i="6" s="1"/>
  <c r="AL731" i="6"/>
  <c r="BZ731" i="6" s="1"/>
  <c r="AB731" i="6"/>
  <c r="BP731" i="6" s="1"/>
  <c r="AI258" i="6"/>
  <c r="BW258" i="6" s="1"/>
  <c r="AS258" i="6"/>
  <c r="CG258" i="6" s="1"/>
  <c r="AS1685" i="6"/>
  <c r="CG1685" i="6" s="1"/>
  <c r="AI1685" i="6"/>
  <c r="BW1685" i="6" s="1"/>
  <c r="AS1483" i="6"/>
  <c r="CG1483" i="6" s="1"/>
  <c r="AI1483" i="6"/>
  <c r="BW1483" i="6" s="1"/>
  <c r="AN1329" i="6"/>
  <c r="CB1329" i="6" s="1"/>
  <c r="AD1329" i="6"/>
  <c r="BR1329" i="6" s="1"/>
  <c r="AR1011" i="6"/>
  <c r="CF1011" i="6" s="1"/>
  <c r="AH1011" i="6"/>
  <c r="BV1011" i="6" s="1"/>
  <c r="AB606" i="6"/>
  <c r="BP606" i="6" s="1"/>
  <c r="AO891" i="6"/>
  <c r="CC891" i="6" s="1"/>
  <c r="AE891" i="6"/>
  <c r="BS891" i="6" s="1"/>
  <c r="AT1731" i="6"/>
  <c r="CH1731" i="6" s="1"/>
  <c r="AJ1731" i="6"/>
  <c r="BX1731" i="6" s="1"/>
  <c r="AK1621" i="6"/>
  <c r="BY1621" i="6" s="1"/>
  <c r="AA1621" i="6"/>
  <c r="BO1621" i="6" s="1"/>
  <c r="AO1452" i="6"/>
  <c r="CC1452" i="6" s="1"/>
  <c r="AE1452" i="6"/>
  <c r="BS1452" i="6" s="1"/>
  <c r="AM1317" i="6"/>
  <c r="CA1317" i="6" s="1"/>
  <c r="AC1317" i="6"/>
  <c r="BQ1317" i="6" s="1"/>
  <c r="AN1215" i="6"/>
  <c r="CB1215" i="6" s="1"/>
  <c r="AD1215" i="6"/>
  <c r="BR1215" i="6" s="1"/>
  <c r="AK1013" i="6"/>
  <c r="BY1013" i="6" s="1"/>
  <c r="AA1013" i="6"/>
  <c r="BO1013" i="6" s="1"/>
  <c r="AB884" i="6"/>
  <c r="BP884" i="6" s="1"/>
  <c r="AB528" i="6"/>
  <c r="BP528" i="6" s="1"/>
  <c r="AN1574" i="6"/>
  <c r="CB1574" i="6" s="1"/>
  <c r="AD1574" i="6"/>
  <c r="BR1574" i="6" s="1"/>
  <c r="AP832" i="6"/>
  <c r="CD832" i="6" s="1"/>
  <c r="AF832" i="6"/>
  <c r="BT832" i="6" s="1"/>
  <c r="AC59" i="6"/>
  <c r="BQ59" i="6" s="1"/>
  <c r="AM59" i="6"/>
  <c r="CA59" i="6" s="1"/>
  <c r="AQ1597" i="6"/>
  <c r="CE1597" i="6" s="1"/>
  <c r="AG1597" i="6"/>
  <c r="BU1597" i="6" s="1"/>
  <c r="AI1441" i="6"/>
  <c r="BW1441" i="6" s="1"/>
  <c r="AS1441" i="6"/>
  <c r="CG1441" i="6" s="1"/>
  <c r="AQ1204" i="6"/>
  <c r="CE1204" i="6" s="1"/>
  <c r="AG1204" i="6"/>
  <c r="BU1204" i="6" s="1"/>
  <c r="AA893" i="6"/>
  <c r="BO893" i="6" s="1"/>
  <c r="AK893" i="6"/>
  <c r="BY893" i="6" s="1"/>
  <c r="AB694" i="6"/>
  <c r="BP694" i="6" s="1"/>
  <c r="AL694" i="6"/>
  <c r="BZ694" i="6" s="1"/>
  <c r="AH389" i="6"/>
  <c r="BV389" i="6" s="1"/>
  <c r="AC1148" i="6"/>
  <c r="BQ1148" i="6" s="1"/>
  <c r="AM1148" i="6"/>
  <c r="CA1148" i="6" s="1"/>
  <c r="AG1584" i="6"/>
  <c r="BU1584" i="6" s="1"/>
  <c r="AQ1584" i="6"/>
  <c r="CE1584" i="6" s="1"/>
  <c r="AB1366" i="6"/>
  <c r="BP1366" i="6" s="1"/>
  <c r="AL1366" i="6"/>
  <c r="BZ1366" i="6" s="1"/>
  <c r="AK1242" i="6"/>
  <c r="BY1242" i="6" s="1"/>
  <c r="AA1242" i="6"/>
  <c r="BO1242" i="6" s="1"/>
  <c r="AH1053" i="6"/>
  <c r="BV1053" i="6" s="1"/>
  <c r="AL378" i="6"/>
  <c r="BZ378" i="6" s="1"/>
  <c r="AB378" i="6"/>
  <c r="BP378" i="6" s="1"/>
  <c r="AQ1769" i="6"/>
  <c r="CE1769" i="6" s="1"/>
  <c r="AG1769" i="6"/>
  <c r="BU1769" i="6" s="1"/>
  <c r="AP1167" i="6"/>
  <c r="CD1167" i="6" s="1"/>
  <c r="AF1167" i="6"/>
  <c r="BT1167" i="6" s="1"/>
  <c r="AQ1662" i="6"/>
  <c r="CE1662" i="6" s="1"/>
  <c r="AG1662" i="6"/>
  <c r="BU1662" i="6" s="1"/>
  <c r="AE1587" i="6"/>
  <c r="BS1587" i="6" s="1"/>
  <c r="AO1587" i="6"/>
  <c r="CC1587" i="6" s="1"/>
  <c r="AS1417" i="6"/>
  <c r="CG1417" i="6" s="1"/>
  <c r="AQ1222" i="6"/>
  <c r="CE1222" i="6" s="1"/>
  <c r="AF1136" i="6"/>
  <c r="BT1136" i="6" s="1"/>
  <c r="AP1136" i="6"/>
  <c r="CD1136" i="6" s="1"/>
  <c r="AG777" i="6"/>
  <c r="BU777" i="6" s="1"/>
  <c r="AQ777" i="6"/>
  <c r="CE777" i="6" s="1"/>
  <c r="AK703" i="6"/>
  <c r="BY703" i="6" s="1"/>
  <c r="AA703" i="6"/>
  <c r="BO703" i="6" s="1"/>
  <c r="AH610" i="6"/>
  <c r="BV610" i="6" s="1"/>
  <c r="AP547" i="6"/>
  <c r="CD547" i="6" s="1"/>
  <c r="AF547" i="6"/>
  <c r="BT547" i="6" s="1"/>
  <c r="AI234" i="6"/>
  <c r="BW234" i="6" s="1"/>
  <c r="AS234" i="6"/>
  <c r="CG234" i="6" s="1"/>
  <c r="AL111" i="6"/>
  <c r="BZ111" i="6" s="1"/>
  <c r="AB111" i="6"/>
  <c r="BP111" i="6" s="1"/>
  <c r="AI1765" i="6"/>
  <c r="BW1765" i="6" s="1"/>
  <c r="AO1509" i="6"/>
  <c r="CC1509" i="6" s="1"/>
  <c r="AE1509" i="6"/>
  <c r="BS1509" i="6" s="1"/>
  <c r="AD1325" i="6"/>
  <c r="BR1325" i="6" s="1"/>
  <c r="AH584" i="6"/>
  <c r="BV584" i="6" s="1"/>
  <c r="AD1560" i="6"/>
  <c r="BR1560" i="6" s="1"/>
  <c r="AN1560" i="6"/>
  <c r="CB1560" i="6" s="1"/>
  <c r="AC137" i="6"/>
  <c r="BQ137" i="6" s="1"/>
  <c r="AM137" i="6"/>
  <c r="CA137" i="6" s="1"/>
  <c r="AT1680" i="6"/>
  <c r="CH1680" i="6" s="1"/>
  <c r="AJ1680" i="6"/>
  <c r="BX1680" i="6" s="1"/>
  <c r="AL1466" i="6"/>
  <c r="BZ1466" i="6" s="1"/>
  <c r="AB1466" i="6"/>
  <c r="BP1466" i="6" s="1"/>
  <c r="AF1402" i="6"/>
  <c r="BT1402" i="6" s="1"/>
  <c r="AP1402" i="6"/>
  <c r="CD1402" i="6" s="1"/>
  <c r="AK1197" i="6"/>
  <c r="BY1197" i="6" s="1"/>
  <c r="AA1197" i="6"/>
  <c r="BO1197" i="6" s="1"/>
  <c r="AL1008" i="6"/>
  <c r="BZ1008" i="6" s="1"/>
  <c r="AB1008" i="6"/>
  <c r="BP1008" i="6" s="1"/>
  <c r="AB887" i="6"/>
  <c r="BP887" i="6" s="1"/>
  <c r="AL887" i="6"/>
  <c r="BZ887" i="6" s="1"/>
  <c r="AG752" i="6"/>
  <c r="BU752" i="6" s="1"/>
  <c r="AQ752" i="6"/>
  <c r="CE752" i="6" s="1"/>
  <c r="AF404" i="6"/>
  <c r="BT404" i="6" s="1"/>
  <c r="AP404" i="6"/>
  <c r="CD404" i="6" s="1"/>
  <c r="AP1698" i="6"/>
  <c r="CD1698" i="6" s="1"/>
  <c r="AF1698" i="6"/>
  <c r="BT1698" i="6" s="1"/>
  <c r="AL1065" i="6"/>
  <c r="BZ1065" i="6" s="1"/>
  <c r="AB1065" i="6"/>
  <c r="BP1065" i="6" s="1"/>
  <c r="AP751" i="6"/>
  <c r="CD751" i="6" s="1"/>
  <c r="AF751" i="6"/>
  <c r="BT751" i="6" s="1"/>
  <c r="AN481" i="6"/>
  <c r="CB481" i="6" s="1"/>
  <c r="AD481" i="6"/>
  <c r="BR481" i="6" s="1"/>
  <c r="AT1210" i="6"/>
  <c r="CH1210" i="6" s="1"/>
  <c r="AJ1210" i="6"/>
  <c r="BX1210" i="6" s="1"/>
  <c r="AF1080" i="6"/>
  <c r="BT1080" i="6" s="1"/>
  <c r="AP1080" i="6"/>
  <c r="CD1080" i="6" s="1"/>
  <c r="AA1693" i="6"/>
  <c r="BO1693" i="6" s="1"/>
  <c r="AP1661" i="6"/>
  <c r="CD1661" i="6" s="1"/>
  <c r="AF1661" i="6"/>
  <c r="BT1661" i="6" s="1"/>
  <c r="AL1575" i="6"/>
  <c r="BZ1575" i="6" s="1"/>
  <c r="AB1575" i="6"/>
  <c r="BP1575" i="6" s="1"/>
  <c r="AM1405" i="6"/>
  <c r="CA1405" i="6" s="1"/>
  <c r="AN1266" i="6"/>
  <c r="CB1266" i="6" s="1"/>
  <c r="AD1266" i="6"/>
  <c r="BR1266" i="6" s="1"/>
  <c r="AN930" i="6"/>
  <c r="CB930" i="6" s="1"/>
  <c r="AD930" i="6"/>
  <c r="BR930" i="6" s="1"/>
  <c r="AG661" i="6"/>
  <c r="BU661" i="6" s="1"/>
  <c r="AQ661" i="6"/>
  <c r="CE661" i="6" s="1"/>
  <c r="AM302" i="6"/>
  <c r="CA302" i="6" s="1"/>
  <c r="AC302" i="6"/>
  <c r="BQ302" i="6" s="1"/>
  <c r="AA1745" i="6"/>
  <c r="BO1745" i="6" s="1"/>
  <c r="AE1447" i="6"/>
  <c r="BS1447" i="6" s="1"/>
  <c r="AO1447" i="6"/>
  <c r="CC1447" i="6" s="1"/>
  <c r="AP1415" i="6"/>
  <c r="CD1415" i="6" s="1"/>
  <c r="AF1415" i="6"/>
  <c r="BT1415" i="6" s="1"/>
  <c r="AI1287" i="6"/>
  <c r="BW1287" i="6" s="1"/>
  <c r="AS1287" i="6"/>
  <c r="CG1287" i="6" s="1"/>
  <c r="AO1155" i="6"/>
  <c r="CC1155" i="6" s="1"/>
  <c r="AE1155" i="6"/>
  <c r="BS1155" i="6" s="1"/>
  <c r="AP1102" i="6"/>
  <c r="CD1102" i="6" s="1"/>
  <c r="AF1102" i="6"/>
  <c r="BT1102" i="6" s="1"/>
  <c r="AF690" i="6"/>
  <c r="BT690" i="6" s="1"/>
  <c r="AP690" i="6"/>
  <c r="CD690" i="6" s="1"/>
  <c r="AB574" i="6"/>
  <c r="BP574" i="6" s="1"/>
  <c r="AL574" i="6"/>
  <c r="BZ574" i="6" s="1"/>
  <c r="AB474" i="6"/>
  <c r="BP474" i="6" s="1"/>
  <c r="AI331" i="6"/>
  <c r="BW331" i="6" s="1"/>
  <c r="AS331" i="6"/>
  <c r="CG331" i="6" s="1"/>
  <c r="AI1274" i="6"/>
  <c r="BW1274" i="6" s="1"/>
  <c r="AS1274" i="6"/>
  <c r="CG1274" i="6" s="1"/>
  <c r="AC1744" i="6"/>
  <c r="BQ1744" i="6" s="1"/>
  <c r="AM1744" i="6"/>
  <c r="CA1744" i="6" s="1"/>
  <c r="AR1583" i="6"/>
  <c r="CF1583" i="6" s="1"/>
  <c r="AH1583" i="6"/>
  <c r="BV1583" i="6" s="1"/>
  <c r="AK977" i="6"/>
  <c r="BY977" i="6" s="1"/>
  <c r="AA977" i="6"/>
  <c r="BO977" i="6" s="1"/>
  <c r="AL774" i="6"/>
  <c r="BZ774" i="6" s="1"/>
  <c r="AB774" i="6"/>
  <c r="BP774" i="6" s="1"/>
  <c r="AK562" i="6"/>
  <c r="BY562" i="6" s="1"/>
  <c r="AA562" i="6"/>
  <c r="BO562" i="6" s="1"/>
  <c r="AD289" i="6"/>
  <c r="BR289" i="6" s="1"/>
  <c r="AN289" i="6"/>
  <c r="CB289" i="6" s="1"/>
  <c r="AP89" i="6"/>
  <c r="CD89" i="6" s="1"/>
  <c r="AF89" i="6"/>
  <c r="BT89" i="6" s="1"/>
  <c r="AR1669" i="6"/>
  <c r="CF1669" i="6" s="1"/>
  <c r="AH1669" i="6"/>
  <c r="BV1669" i="6" s="1"/>
  <c r="AJ1285" i="6"/>
  <c r="BX1285" i="6" s="1"/>
  <c r="AB741" i="6"/>
  <c r="BP741" i="6" s="1"/>
  <c r="AL741" i="6"/>
  <c r="BZ741" i="6" s="1"/>
  <c r="AD1627" i="6"/>
  <c r="BR1627" i="6" s="1"/>
  <c r="AN1627" i="6"/>
  <c r="CB1627" i="6" s="1"/>
  <c r="AO1323" i="6"/>
  <c r="CC1323" i="6" s="1"/>
  <c r="AE1323" i="6"/>
  <c r="BS1323" i="6" s="1"/>
  <c r="AS552" i="6"/>
  <c r="CG552" i="6" s="1"/>
  <c r="AN1512" i="6"/>
  <c r="CB1512" i="6" s="1"/>
  <c r="AD1512" i="6"/>
  <c r="BR1512" i="6" s="1"/>
  <c r="AC1113" i="6"/>
  <c r="BQ1113" i="6" s="1"/>
  <c r="AM1113" i="6"/>
  <c r="CA1113" i="6" s="1"/>
  <c r="AP241" i="6"/>
  <c r="CD241" i="6" s="1"/>
  <c r="AF241" i="6"/>
  <c r="BT241" i="6" s="1"/>
  <c r="AP72" i="6"/>
  <c r="CD72" i="6" s="1"/>
  <c r="AF72" i="6"/>
  <c r="BT72" i="6" s="1"/>
  <c r="AO1733" i="6"/>
  <c r="CC1733" i="6" s="1"/>
  <c r="AE1733" i="6"/>
  <c r="BS1733" i="6" s="1"/>
  <c r="AC1435" i="6"/>
  <c r="BQ1435" i="6" s="1"/>
  <c r="AP1326" i="6"/>
  <c r="CD1326" i="6" s="1"/>
  <c r="AF1326" i="6"/>
  <c r="BT1326" i="6" s="1"/>
  <c r="AJ1021" i="6"/>
  <c r="BX1021" i="6" s="1"/>
  <c r="AT1021" i="6"/>
  <c r="CH1021" i="6" s="1"/>
  <c r="AR764" i="6"/>
  <c r="CF764" i="6" s="1"/>
  <c r="AQ659" i="6"/>
  <c r="CE659" i="6" s="1"/>
  <c r="AG659" i="6"/>
  <c r="BU659" i="6" s="1"/>
  <c r="AB573" i="6"/>
  <c r="BP573" i="6" s="1"/>
  <c r="AL573" i="6"/>
  <c r="BZ573" i="6" s="1"/>
  <c r="AR473" i="6"/>
  <c r="CF473" i="6" s="1"/>
  <c r="AH473" i="6"/>
  <c r="BV473" i="6" s="1"/>
  <c r="AA667" i="6"/>
  <c r="BO667" i="6" s="1"/>
  <c r="AK667" i="6"/>
  <c r="BY667" i="6" s="1"/>
  <c r="AE1754" i="6"/>
  <c r="BS1754" i="6" s="1"/>
  <c r="AO1754" i="6"/>
  <c r="CC1754" i="6" s="1"/>
  <c r="AC1573" i="6"/>
  <c r="BQ1573" i="6" s="1"/>
  <c r="AM1573" i="6"/>
  <c r="CA1573" i="6" s="1"/>
  <c r="AC1381" i="6"/>
  <c r="BQ1381" i="6" s="1"/>
  <c r="AM1381" i="6"/>
  <c r="CA1381" i="6" s="1"/>
  <c r="AG1198" i="6"/>
  <c r="BU1198" i="6" s="1"/>
  <c r="AN967" i="6"/>
  <c r="CB967" i="6" s="1"/>
  <c r="AQ742" i="6"/>
  <c r="CE742" i="6" s="1"/>
  <c r="AG742" i="6"/>
  <c r="BU742" i="6" s="1"/>
  <c r="AG20" i="6"/>
  <c r="BU20" i="6" s="1"/>
  <c r="AQ20" i="6"/>
  <c r="CE20" i="6" s="1"/>
  <c r="AH1477" i="6"/>
  <c r="BV1477" i="6" s="1"/>
  <c r="AG1274" i="6"/>
  <c r="BU1274" i="6" s="1"/>
  <c r="AQ1274" i="6"/>
  <c r="CE1274" i="6" s="1"/>
  <c r="AC678" i="6"/>
  <c r="BQ678" i="6" s="1"/>
  <c r="AM678" i="6"/>
  <c r="CA678" i="6" s="1"/>
  <c r="AM424" i="6"/>
  <c r="CA424" i="6" s="1"/>
  <c r="AC424" i="6"/>
  <c r="BQ424" i="6" s="1"/>
  <c r="AT376" i="6"/>
  <c r="CH376" i="6" s="1"/>
  <c r="AJ376" i="6"/>
  <c r="BX376" i="6" s="1"/>
  <c r="AG147" i="6"/>
  <c r="BU147" i="6" s="1"/>
  <c r="AQ147" i="6"/>
  <c r="CE147" i="6" s="1"/>
  <c r="AK393" i="6"/>
  <c r="BY393" i="6" s="1"/>
  <c r="AA393" i="6"/>
  <c r="BO393" i="6" s="1"/>
  <c r="AP1517" i="6"/>
  <c r="CD1517" i="6" s="1"/>
  <c r="AF1517" i="6"/>
  <c r="BT1517" i="6" s="1"/>
  <c r="AQ1368" i="6"/>
  <c r="CE1368" i="6" s="1"/>
  <c r="AR843" i="6"/>
  <c r="CF843" i="6" s="1"/>
  <c r="AH843" i="6"/>
  <c r="BV843" i="6" s="1"/>
  <c r="AN413" i="6"/>
  <c r="CB413" i="6" s="1"/>
  <c r="AD413" i="6"/>
  <c r="BR413" i="6" s="1"/>
  <c r="AD384" i="6"/>
  <c r="BR384" i="6" s="1"/>
  <c r="AN384" i="6"/>
  <c r="CB384" i="6" s="1"/>
  <c r="AT275" i="6"/>
  <c r="CH275" i="6" s="1"/>
  <c r="AJ275" i="6"/>
  <c r="BX275" i="6" s="1"/>
  <c r="AL1303" i="6"/>
  <c r="BZ1303" i="6" s="1"/>
  <c r="AB1303" i="6"/>
  <c r="BP1303" i="6" s="1"/>
  <c r="AA1283" i="6"/>
  <c r="BO1283" i="6" s="1"/>
  <c r="AK1283" i="6"/>
  <c r="BY1283" i="6" s="1"/>
  <c r="AK1260" i="6"/>
  <c r="BY1260" i="6" s="1"/>
  <c r="AA1260" i="6"/>
  <c r="BO1260" i="6" s="1"/>
  <c r="AJ802" i="6"/>
  <c r="BX802" i="6" s="1"/>
  <c r="AD617" i="6"/>
  <c r="BR617" i="6" s="1"/>
  <c r="AN617" i="6"/>
  <c r="CB617" i="6" s="1"/>
  <c r="AG510" i="6"/>
  <c r="BU510" i="6" s="1"/>
  <c r="AQ510" i="6"/>
  <c r="CE510" i="6" s="1"/>
  <c r="AS489" i="6"/>
  <c r="CG489" i="6" s="1"/>
  <c r="AI489" i="6"/>
  <c r="BW489" i="6" s="1"/>
  <c r="AN356" i="6"/>
  <c r="CB356" i="6" s="1"/>
  <c r="AD356" i="6"/>
  <c r="BR356" i="6" s="1"/>
  <c r="AR274" i="6"/>
  <c r="CF274" i="6" s="1"/>
  <c r="AH274" i="6"/>
  <c r="BV274" i="6" s="1"/>
  <c r="AB49" i="6"/>
  <c r="BP49" i="6" s="1"/>
  <c r="AI383" i="6"/>
  <c r="BW383" i="6" s="1"/>
  <c r="AS383" i="6"/>
  <c r="CG383" i="6" s="1"/>
  <c r="AI1673" i="6"/>
  <c r="BW1673" i="6" s="1"/>
  <c r="AS1673" i="6"/>
  <c r="CG1673" i="6" s="1"/>
  <c r="AH1432" i="6"/>
  <c r="BV1432" i="6" s="1"/>
  <c r="AB1355" i="6"/>
  <c r="BP1355" i="6" s="1"/>
  <c r="AL1355" i="6"/>
  <c r="BZ1355" i="6" s="1"/>
  <c r="AJ1320" i="6"/>
  <c r="BX1320" i="6" s="1"/>
  <c r="AT1320" i="6"/>
  <c r="CH1320" i="6" s="1"/>
  <c r="AG1301" i="6"/>
  <c r="BU1301" i="6" s="1"/>
  <c r="AH1291" i="6"/>
  <c r="BV1291" i="6" s="1"/>
  <c r="AR1291" i="6"/>
  <c r="CF1291" i="6" s="1"/>
  <c r="AM1281" i="6"/>
  <c r="CA1281" i="6" s="1"/>
  <c r="AC1281" i="6"/>
  <c r="BQ1281" i="6" s="1"/>
  <c r="AO1258" i="6"/>
  <c r="CC1258" i="6" s="1"/>
  <c r="AE1258" i="6"/>
  <c r="BS1258" i="6" s="1"/>
  <c r="AA1247" i="6"/>
  <c r="BO1247" i="6" s="1"/>
  <c r="AK1247" i="6"/>
  <c r="BY1247" i="6" s="1"/>
  <c r="AF1235" i="6"/>
  <c r="BT1235" i="6" s="1"/>
  <c r="AF1224" i="6"/>
  <c r="BT1224" i="6" s="1"/>
  <c r="AP1224" i="6"/>
  <c r="CD1224" i="6" s="1"/>
  <c r="AK1051" i="6"/>
  <c r="BY1051" i="6" s="1"/>
  <c r="AA1051" i="6"/>
  <c r="BO1051" i="6" s="1"/>
  <c r="AR1016" i="6"/>
  <c r="CF1016" i="6" s="1"/>
  <c r="AC993" i="6"/>
  <c r="BQ993" i="6" s="1"/>
  <c r="AM993" i="6"/>
  <c r="CA993" i="6" s="1"/>
  <c r="AT982" i="6"/>
  <c r="CH982" i="6" s="1"/>
  <c r="AJ982" i="6"/>
  <c r="BX982" i="6" s="1"/>
  <c r="AF908" i="6"/>
  <c r="BT908" i="6" s="1"/>
  <c r="AP908" i="6"/>
  <c r="CD908" i="6" s="1"/>
  <c r="AQ841" i="6"/>
  <c r="CE841" i="6" s="1"/>
  <c r="AG841" i="6"/>
  <c r="BU841" i="6" s="1"/>
  <c r="AI831" i="6"/>
  <c r="BW831" i="6" s="1"/>
  <c r="AS831" i="6"/>
  <c r="CG831" i="6" s="1"/>
  <c r="AR800" i="6"/>
  <c r="CF800" i="6" s="1"/>
  <c r="AH800" i="6"/>
  <c r="BV800" i="6" s="1"/>
  <c r="AS592" i="6"/>
  <c r="CG592" i="6" s="1"/>
  <c r="AI592" i="6"/>
  <c r="BW592" i="6" s="1"/>
  <c r="AT487" i="6"/>
  <c r="CH487" i="6" s="1"/>
  <c r="AJ487" i="6"/>
  <c r="BX487" i="6" s="1"/>
  <c r="AH476" i="6"/>
  <c r="BV476" i="6" s="1"/>
  <c r="AR476" i="6"/>
  <c r="CF476" i="6" s="1"/>
  <c r="AN344" i="6"/>
  <c r="CB344" i="6" s="1"/>
  <c r="AS325" i="6"/>
  <c r="CG325" i="6" s="1"/>
  <c r="AD260" i="6"/>
  <c r="BR260" i="6" s="1"/>
  <c r="AF155" i="6"/>
  <c r="BT155" i="6" s="1"/>
  <c r="AF67" i="6"/>
  <c r="BT67" i="6" s="1"/>
  <c r="AP67" i="6"/>
  <c r="CD67" i="6" s="1"/>
  <c r="AA1408" i="6"/>
  <c r="BO1408" i="6" s="1"/>
  <c r="AK1408" i="6"/>
  <c r="BY1408" i="6" s="1"/>
  <c r="AO1352" i="6"/>
  <c r="CC1352" i="6" s="1"/>
  <c r="AE1352" i="6"/>
  <c r="BS1352" i="6" s="1"/>
  <c r="AS1106" i="6"/>
  <c r="CG1106" i="6" s="1"/>
  <c r="AA1036" i="6"/>
  <c r="BO1036" i="6" s="1"/>
  <c r="AK1036" i="6"/>
  <c r="BY1036" i="6" s="1"/>
  <c r="AD666" i="6"/>
  <c r="BR666" i="6" s="1"/>
  <c r="AN666" i="6"/>
  <c r="CB666" i="6" s="1"/>
  <c r="AP623" i="6"/>
  <c r="CD623" i="6" s="1"/>
  <c r="AF623" i="6"/>
  <c r="BT623" i="6" s="1"/>
  <c r="AL296" i="6"/>
  <c r="BZ296" i="6" s="1"/>
  <c r="AB296" i="6"/>
  <c r="BP296" i="6" s="1"/>
  <c r="AS1374" i="6"/>
  <c r="CG1374" i="6" s="1"/>
  <c r="AI1374" i="6"/>
  <c r="BW1374" i="6" s="1"/>
  <c r="AB915" i="6"/>
  <c r="BP915" i="6" s="1"/>
  <c r="AL915" i="6"/>
  <c r="BZ915" i="6" s="1"/>
  <c r="AS797" i="6"/>
  <c r="CG797" i="6" s="1"/>
  <c r="AI797" i="6"/>
  <c r="BW797" i="6" s="1"/>
  <c r="AN697" i="6"/>
  <c r="CB697" i="6" s="1"/>
  <c r="AD697" i="6"/>
  <c r="BR697" i="6" s="1"/>
  <c r="AC642" i="6"/>
  <c r="BQ642" i="6" s="1"/>
  <c r="AM642" i="6"/>
  <c r="CA642" i="6" s="1"/>
  <c r="AF588" i="6"/>
  <c r="BT588" i="6" s="1"/>
  <c r="AP588" i="6"/>
  <c r="CD588" i="6" s="1"/>
  <c r="AN577" i="6"/>
  <c r="CB577" i="6" s="1"/>
  <c r="AD577" i="6"/>
  <c r="BR577" i="6" s="1"/>
  <c r="AL422" i="6"/>
  <c r="BZ422" i="6" s="1"/>
  <c r="AB422" i="6"/>
  <c r="BP422" i="6" s="1"/>
  <c r="AE383" i="6"/>
  <c r="BS383" i="6" s="1"/>
  <c r="AO383" i="6"/>
  <c r="CC383" i="6" s="1"/>
  <c r="AH219" i="6"/>
  <c r="BV219" i="6" s="1"/>
  <c r="AR219" i="6"/>
  <c r="CF219" i="6" s="1"/>
  <c r="AK139" i="6"/>
  <c r="BY139" i="6" s="1"/>
  <c r="AD106" i="6"/>
  <c r="BR106" i="6" s="1"/>
  <c r="AN106" i="6"/>
  <c r="CB106" i="6" s="1"/>
  <c r="AR244" i="6"/>
  <c r="CF244" i="6" s="1"/>
  <c r="AH244" i="6"/>
  <c r="BV244" i="6" s="1"/>
  <c r="AJ1505" i="6"/>
  <c r="BX1505" i="6" s="1"/>
  <c r="AN1460" i="6"/>
  <c r="CB1460" i="6" s="1"/>
  <c r="AD1460" i="6"/>
  <c r="BR1460" i="6" s="1"/>
  <c r="AS1173" i="6"/>
  <c r="CG1173" i="6" s="1"/>
  <c r="AI1173" i="6"/>
  <c r="BW1173" i="6" s="1"/>
  <c r="AH881" i="6"/>
  <c r="BV881" i="6" s="1"/>
  <c r="AR641" i="6"/>
  <c r="CF641" i="6" s="1"/>
  <c r="AH641" i="6"/>
  <c r="BV641" i="6" s="1"/>
  <c r="AL421" i="6"/>
  <c r="BZ421" i="6" s="1"/>
  <c r="AB421" i="6"/>
  <c r="BP421" i="6" s="1"/>
  <c r="AN237" i="6"/>
  <c r="CB237" i="6" s="1"/>
  <c r="AD237" i="6"/>
  <c r="BR237" i="6" s="1"/>
  <c r="AP210" i="6"/>
  <c r="CD210" i="6" s="1"/>
  <c r="AE1535" i="6"/>
  <c r="BS1535" i="6" s="1"/>
  <c r="AO1535" i="6"/>
  <c r="CC1535" i="6" s="1"/>
  <c r="AD1625" i="6"/>
  <c r="BR1625" i="6" s="1"/>
  <c r="AN1625" i="6"/>
  <c r="CB1625" i="6" s="1"/>
  <c r="AN1535" i="6"/>
  <c r="CB1535" i="6" s="1"/>
  <c r="AD1535" i="6"/>
  <c r="BR1535" i="6" s="1"/>
  <c r="AN1184" i="6"/>
  <c r="CB1184" i="6" s="1"/>
  <c r="AD1184" i="6"/>
  <c r="BR1184" i="6" s="1"/>
  <c r="AN1137" i="6"/>
  <c r="CB1137" i="6" s="1"/>
  <c r="AD1137" i="6"/>
  <c r="BR1137" i="6" s="1"/>
  <c r="AG1126" i="6"/>
  <c r="BU1126" i="6" s="1"/>
  <c r="AN924" i="6"/>
  <c r="CB924" i="6" s="1"/>
  <c r="AD924" i="6"/>
  <c r="BR924" i="6" s="1"/>
  <c r="AJ707" i="6"/>
  <c r="BX707" i="6" s="1"/>
  <c r="AH431" i="6"/>
  <c r="BV431" i="6" s="1"/>
  <c r="AR431" i="6"/>
  <c r="CF431" i="6" s="1"/>
  <c r="AC199" i="6"/>
  <c r="BQ199" i="6" s="1"/>
  <c r="AM199" i="6"/>
  <c r="CA199" i="6" s="1"/>
  <c r="AP115" i="6"/>
  <c r="CD115" i="6" s="1"/>
  <c r="AF115" i="6"/>
  <c r="BT115" i="6" s="1"/>
  <c r="AF1579" i="6"/>
  <c r="BT1579" i="6" s="1"/>
  <c r="AP1579" i="6"/>
  <c r="CD1579" i="6" s="1"/>
  <c r="AK1207" i="6"/>
  <c r="BY1207" i="6" s="1"/>
  <c r="AA1207" i="6"/>
  <c r="BO1207" i="6" s="1"/>
  <c r="AH902" i="6"/>
  <c r="BV902" i="6" s="1"/>
  <c r="AR902" i="6"/>
  <c r="CF902" i="6" s="1"/>
  <c r="AK706" i="6"/>
  <c r="BY706" i="6" s="1"/>
  <c r="AA706" i="6"/>
  <c r="BO706" i="6" s="1"/>
  <c r="AJ451" i="6"/>
  <c r="BX451" i="6" s="1"/>
  <c r="AT451" i="6"/>
  <c r="CH451" i="6" s="1"/>
  <c r="AL277" i="6"/>
  <c r="BZ277" i="6" s="1"/>
  <c r="AB277" i="6"/>
  <c r="BP277" i="6" s="1"/>
  <c r="AF217" i="6"/>
  <c r="BT217" i="6" s="1"/>
  <c r="AP217" i="6"/>
  <c r="CD217" i="6" s="1"/>
  <c r="AT125" i="6"/>
  <c r="CH125" i="6" s="1"/>
  <c r="AJ125" i="6"/>
  <c r="BX125" i="6" s="1"/>
  <c r="AO1612" i="6"/>
  <c r="CC1612" i="6" s="1"/>
  <c r="AE1612" i="6"/>
  <c r="BS1612" i="6" s="1"/>
  <c r="AG1578" i="6"/>
  <c r="BU1578" i="6" s="1"/>
  <c r="AQ1206" i="6"/>
  <c r="CE1206" i="6" s="1"/>
  <c r="AG1206" i="6"/>
  <c r="BU1206" i="6" s="1"/>
  <c r="AB716" i="6"/>
  <c r="BP716" i="6" s="1"/>
  <c r="AL716" i="6"/>
  <c r="BZ716" i="6" s="1"/>
  <c r="AF650" i="6"/>
  <c r="BT650" i="6" s="1"/>
  <c r="AP650" i="6"/>
  <c r="CD650" i="6" s="1"/>
  <c r="AN135" i="6"/>
  <c r="CB135" i="6" s="1"/>
  <c r="AD135" i="6"/>
  <c r="BR135" i="6" s="1"/>
  <c r="AQ61" i="6"/>
  <c r="CE61" i="6" s="1"/>
  <c r="AG61" i="6"/>
  <c r="BU61" i="6" s="1"/>
  <c r="AT1739" i="6"/>
  <c r="CH1739" i="6" s="1"/>
  <c r="AJ1739" i="6"/>
  <c r="BX1739" i="6" s="1"/>
  <c r="AR1238" i="6"/>
  <c r="CF1238" i="6" s="1"/>
  <c r="AH1238" i="6"/>
  <c r="BV1238" i="6" s="1"/>
  <c r="AK134" i="6"/>
  <c r="BY134" i="6" s="1"/>
  <c r="AA134" i="6"/>
  <c r="BO134" i="6" s="1"/>
  <c r="AT1330" i="6"/>
  <c r="CH1330" i="6" s="1"/>
  <c r="AJ1330" i="6"/>
  <c r="BX1330" i="6" s="1"/>
  <c r="AO1705" i="6"/>
  <c r="CC1705" i="6" s="1"/>
  <c r="AE1705" i="6"/>
  <c r="BS1705" i="6" s="1"/>
  <c r="AD1367" i="6"/>
  <c r="BR1367" i="6" s="1"/>
  <c r="AN1367" i="6"/>
  <c r="CB1367" i="6" s="1"/>
  <c r="AP1302" i="6"/>
  <c r="CD1302" i="6" s="1"/>
  <c r="AB1017" i="6"/>
  <c r="BP1017" i="6" s="1"/>
  <c r="AL1017" i="6"/>
  <c r="BZ1017" i="6" s="1"/>
  <c r="AQ735" i="6"/>
  <c r="CE735" i="6" s="1"/>
  <c r="AG735" i="6"/>
  <c r="BU735" i="6" s="1"/>
  <c r="AO447" i="6"/>
  <c r="CC447" i="6" s="1"/>
  <c r="AE447" i="6"/>
  <c r="BS447" i="6" s="1"/>
  <c r="AB144" i="6"/>
  <c r="BP144" i="6" s="1"/>
  <c r="AL144" i="6"/>
  <c r="BZ144" i="6" s="1"/>
  <c r="AI191" i="6"/>
  <c r="BW191" i="6" s="1"/>
  <c r="AS191" i="6"/>
  <c r="CG191" i="6" s="1"/>
  <c r="AL1634" i="6"/>
  <c r="BZ1634" i="6" s="1"/>
  <c r="AB1634" i="6"/>
  <c r="BP1634" i="6" s="1"/>
  <c r="AH1091" i="6"/>
  <c r="BV1091" i="6" s="1"/>
  <c r="AR1091" i="6"/>
  <c r="CF1091" i="6" s="1"/>
  <c r="AG1600" i="6"/>
  <c r="BU1600" i="6" s="1"/>
  <c r="AQ1600" i="6"/>
  <c r="CE1600" i="6" s="1"/>
  <c r="AR245" i="6"/>
  <c r="CF245" i="6" s="1"/>
  <c r="AH245" i="6"/>
  <c r="BV245" i="6" s="1"/>
  <c r="AA1760" i="6"/>
  <c r="BO1760" i="6" s="1"/>
  <c r="AK1760" i="6"/>
  <c r="BY1760" i="6" s="1"/>
  <c r="AP275" i="6"/>
  <c r="CD275" i="6" s="1"/>
  <c r="AF275" i="6"/>
  <c r="BT275" i="6" s="1"/>
  <c r="AN146" i="6"/>
  <c r="CB146" i="6" s="1"/>
  <c r="AD146" i="6"/>
  <c r="BR146" i="6" s="1"/>
  <c r="AN1562" i="6"/>
  <c r="CB1562" i="6" s="1"/>
  <c r="AD1562" i="6"/>
  <c r="BR1562" i="6" s="1"/>
  <c r="AT1354" i="6"/>
  <c r="CH1354" i="6" s="1"/>
  <c r="AJ1354" i="6"/>
  <c r="BX1354" i="6" s="1"/>
  <c r="AR1153" i="6"/>
  <c r="CF1153" i="6" s="1"/>
  <c r="AH1153" i="6"/>
  <c r="BV1153" i="6" s="1"/>
  <c r="AP1050" i="6"/>
  <c r="CD1050" i="6" s="1"/>
  <c r="AC981" i="6"/>
  <c r="BQ981" i="6" s="1"/>
  <c r="AB861" i="6"/>
  <c r="BP861" i="6" s="1"/>
  <c r="AL861" i="6"/>
  <c r="BZ861" i="6" s="1"/>
  <c r="AF830" i="6"/>
  <c r="BT830" i="6" s="1"/>
  <c r="AP830" i="6"/>
  <c r="CD830" i="6" s="1"/>
  <c r="AA497" i="6"/>
  <c r="BO497" i="6" s="1"/>
  <c r="AK497" i="6"/>
  <c r="BY497" i="6" s="1"/>
  <c r="AS109" i="6"/>
  <c r="CG109" i="6" s="1"/>
  <c r="AL47" i="6"/>
  <c r="BZ47" i="6" s="1"/>
  <c r="AC601" i="6"/>
  <c r="BQ601" i="6" s="1"/>
  <c r="AN1496" i="6"/>
  <c r="CB1496" i="6" s="1"/>
  <c r="AD1496" i="6"/>
  <c r="BR1496" i="6" s="1"/>
  <c r="AS1376" i="6"/>
  <c r="CG1376" i="6" s="1"/>
  <c r="AI1376" i="6"/>
  <c r="BW1376" i="6" s="1"/>
  <c r="AR1003" i="6"/>
  <c r="CF1003" i="6" s="1"/>
  <c r="AH1003" i="6"/>
  <c r="BV1003" i="6" s="1"/>
  <c r="AE860" i="6"/>
  <c r="BS860" i="6" s="1"/>
  <c r="AB656" i="6"/>
  <c r="BP656" i="6" s="1"/>
  <c r="AL656" i="6"/>
  <c r="BZ656" i="6" s="1"/>
  <c r="AS633" i="6"/>
  <c r="CG633" i="6" s="1"/>
  <c r="AI633" i="6"/>
  <c r="BW633" i="6" s="1"/>
  <c r="AO529" i="6"/>
  <c r="CC529" i="6" s="1"/>
  <c r="AE529" i="6"/>
  <c r="BS529" i="6" s="1"/>
  <c r="AK558" i="6"/>
  <c r="BY558" i="6" s="1"/>
  <c r="AA558" i="6"/>
  <c r="BO558" i="6" s="1"/>
  <c r="AF539" i="6"/>
  <c r="BT539" i="6" s="1"/>
  <c r="AP539" i="6"/>
  <c r="CD539" i="6" s="1"/>
  <c r="AS1566" i="6"/>
  <c r="CG1566" i="6" s="1"/>
  <c r="AI1566" i="6"/>
  <c r="BW1566" i="6" s="1"/>
  <c r="AE1537" i="6"/>
  <c r="BS1537" i="6" s="1"/>
  <c r="AO1537" i="6"/>
  <c r="CC1537" i="6" s="1"/>
  <c r="AE373" i="6"/>
  <c r="BS373" i="6" s="1"/>
  <c r="AO373" i="6"/>
  <c r="CC373" i="6" s="1"/>
  <c r="AN1646" i="6"/>
  <c r="CB1646" i="6" s="1"/>
  <c r="AD1646" i="6"/>
  <c r="BR1646" i="6" s="1"/>
  <c r="AO1536" i="6"/>
  <c r="CC1536" i="6" s="1"/>
  <c r="AE1536" i="6"/>
  <c r="BS1536" i="6" s="1"/>
  <c r="AJ1161" i="6"/>
  <c r="BX1161" i="6" s="1"/>
  <c r="AT1161" i="6"/>
  <c r="CH1161" i="6" s="1"/>
  <c r="AO402" i="6"/>
  <c r="CC402" i="6" s="1"/>
  <c r="AE402" i="6"/>
  <c r="BS402" i="6" s="1"/>
  <c r="AJ1149" i="6"/>
  <c r="BX1149" i="6" s="1"/>
  <c r="AT1149" i="6"/>
  <c r="CH1149" i="6" s="1"/>
  <c r="AA652" i="6"/>
  <c r="BO652" i="6" s="1"/>
  <c r="AK652" i="6"/>
  <c r="BY652" i="6" s="1"/>
  <c r="AA266" i="6"/>
  <c r="BO266" i="6" s="1"/>
  <c r="AK266" i="6"/>
  <c r="BY266" i="6" s="1"/>
  <c r="AD1589" i="6"/>
  <c r="BR1589" i="6" s="1"/>
  <c r="AN1589" i="6"/>
  <c r="CB1589" i="6" s="1"/>
  <c r="AR923" i="6"/>
  <c r="CF923" i="6" s="1"/>
  <c r="AH923" i="6"/>
  <c r="BV923" i="6" s="1"/>
  <c r="AK761" i="6"/>
  <c r="BY761" i="6" s="1"/>
  <c r="AA761" i="6"/>
  <c r="BO761" i="6" s="1"/>
  <c r="AE440" i="6"/>
  <c r="BS440" i="6" s="1"/>
  <c r="AO440" i="6"/>
  <c r="CC440" i="6" s="1"/>
  <c r="AL1687" i="6"/>
  <c r="BZ1687" i="6" s="1"/>
  <c r="AB1687" i="6"/>
  <c r="BP1687" i="6" s="1"/>
  <c r="AR1567" i="6"/>
  <c r="CF1567" i="6" s="1"/>
  <c r="AL997" i="6"/>
  <c r="BZ997" i="6" s="1"/>
  <c r="AB997" i="6"/>
  <c r="BP997" i="6" s="1"/>
  <c r="AT470" i="6"/>
  <c r="CH470" i="6" s="1"/>
  <c r="AJ470" i="6"/>
  <c r="BX470" i="6" s="1"/>
  <c r="AI329" i="6"/>
  <c r="BW329" i="6" s="1"/>
  <c r="AS329" i="6"/>
  <c r="CG329" i="6" s="1"/>
  <c r="AC112" i="6"/>
  <c r="BQ112" i="6" s="1"/>
  <c r="AM112" i="6"/>
  <c r="CA112" i="6" s="1"/>
  <c r="AT1772" i="6"/>
  <c r="CH1772" i="6" s="1"/>
  <c r="AT1622" i="6"/>
  <c r="CH1622" i="6" s="1"/>
  <c r="AJ1622" i="6"/>
  <c r="BX1622" i="6" s="1"/>
  <c r="AK1249" i="6"/>
  <c r="BY1249" i="6" s="1"/>
  <c r="AA1249" i="6"/>
  <c r="BO1249" i="6" s="1"/>
  <c r="AN770" i="6"/>
  <c r="CB770" i="6" s="1"/>
  <c r="AD770" i="6"/>
  <c r="BR770" i="6" s="1"/>
  <c r="AL523" i="6"/>
  <c r="BZ523" i="6" s="1"/>
  <c r="AB523" i="6"/>
  <c r="BP523" i="6" s="1"/>
  <c r="AQ306" i="6"/>
  <c r="CE306" i="6" s="1"/>
  <c r="AG306" i="6"/>
  <c r="BU306" i="6" s="1"/>
  <c r="AL91" i="6"/>
  <c r="BZ91" i="6" s="1"/>
  <c r="AT1648" i="6"/>
  <c r="CH1648" i="6" s="1"/>
  <c r="AB1474" i="6"/>
  <c r="BP1474" i="6" s="1"/>
  <c r="AL1474" i="6"/>
  <c r="BZ1474" i="6" s="1"/>
  <c r="AO1330" i="6"/>
  <c r="CC1330" i="6" s="1"/>
  <c r="AE1330" i="6"/>
  <c r="BS1330" i="6" s="1"/>
  <c r="AK1280" i="6"/>
  <c r="BY1280" i="6" s="1"/>
  <c r="AA1280" i="6"/>
  <c r="BO1280" i="6" s="1"/>
  <c r="AP1072" i="6"/>
  <c r="CD1072" i="6" s="1"/>
  <c r="AE950" i="6"/>
  <c r="BS950" i="6" s="1"/>
  <c r="AO950" i="6"/>
  <c r="CC950" i="6" s="1"/>
  <c r="AN849" i="6"/>
  <c r="CB849" i="6" s="1"/>
  <c r="AD849" i="6"/>
  <c r="BR849" i="6" s="1"/>
  <c r="AJ153" i="6"/>
  <c r="BX153" i="6" s="1"/>
  <c r="AT153" i="6"/>
  <c r="CH153" i="6" s="1"/>
  <c r="AQ15" i="6"/>
  <c r="CE15" i="6" s="1"/>
  <c r="AQ1462" i="6"/>
  <c r="CE1462" i="6" s="1"/>
  <c r="AG1462" i="6"/>
  <c r="BU1462" i="6" s="1"/>
  <c r="AN1156" i="6"/>
  <c r="CB1156" i="6" s="1"/>
  <c r="AD1156" i="6"/>
  <c r="BR1156" i="6" s="1"/>
  <c r="AD760" i="6"/>
  <c r="BR760" i="6" s="1"/>
  <c r="AN760" i="6"/>
  <c r="CB760" i="6" s="1"/>
  <c r="AN1787" i="6"/>
  <c r="CB1787" i="6" s="1"/>
  <c r="AA1393" i="6"/>
  <c r="BO1393" i="6" s="1"/>
  <c r="AK1393" i="6"/>
  <c r="BY1393" i="6" s="1"/>
  <c r="AS1233" i="6"/>
  <c r="CG1233" i="6" s="1"/>
  <c r="AI1233" i="6"/>
  <c r="BW1233" i="6" s="1"/>
  <c r="AE1181" i="6"/>
  <c r="BS1181" i="6" s="1"/>
  <c r="AO1181" i="6"/>
  <c r="CC1181" i="6" s="1"/>
  <c r="AP1004" i="6"/>
  <c r="CD1004" i="6" s="1"/>
  <c r="AF1004" i="6"/>
  <c r="BT1004" i="6" s="1"/>
  <c r="AB888" i="6"/>
  <c r="BP888" i="6" s="1"/>
  <c r="AL888" i="6"/>
  <c r="BZ888" i="6" s="1"/>
  <c r="AP1653" i="6"/>
  <c r="CD1653" i="6" s="1"/>
  <c r="AF1653" i="6"/>
  <c r="BT1653" i="6" s="1"/>
  <c r="AG1177" i="6"/>
  <c r="BU1177" i="6" s="1"/>
  <c r="AQ1177" i="6"/>
  <c r="CE1177" i="6" s="1"/>
  <c r="AN725" i="6"/>
  <c r="CB725" i="6" s="1"/>
  <c r="AD725" i="6"/>
  <c r="BR725" i="6" s="1"/>
  <c r="AM255" i="6"/>
  <c r="CA255" i="6" s="1"/>
  <c r="AC255" i="6"/>
  <c r="BQ255" i="6" s="1"/>
  <c r="AP1773" i="6"/>
  <c r="CD1773" i="6" s="1"/>
  <c r="AO1571" i="6"/>
  <c r="CC1571" i="6" s="1"/>
  <c r="AK1399" i="6"/>
  <c r="BY1399" i="6" s="1"/>
  <c r="AA1399" i="6"/>
  <c r="BO1399" i="6" s="1"/>
  <c r="AI1011" i="6"/>
  <c r="BW1011" i="6" s="1"/>
  <c r="AS1011" i="6"/>
  <c r="CG1011" i="6" s="1"/>
  <c r="AR1598" i="6"/>
  <c r="CF1598" i="6" s="1"/>
  <c r="AH1598" i="6"/>
  <c r="BV1598" i="6" s="1"/>
  <c r="AA1514" i="6"/>
  <c r="BO1514" i="6" s="1"/>
  <c r="AK1514" i="6"/>
  <c r="BY1514" i="6" s="1"/>
  <c r="AQ1150" i="6"/>
  <c r="CE1150" i="6" s="1"/>
  <c r="AG1150" i="6"/>
  <c r="BU1150" i="6" s="1"/>
  <c r="AK1066" i="6"/>
  <c r="BY1066" i="6" s="1"/>
  <c r="AA1066" i="6"/>
  <c r="BO1066" i="6" s="1"/>
  <c r="AE884" i="6"/>
  <c r="BS884" i="6" s="1"/>
  <c r="AO884" i="6"/>
  <c r="CC884" i="6" s="1"/>
  <c r="AC644" i="6"/>
  <c r="BQ644" i="6" s="1"/>
  <c r="AB449" i="6"/>
  <c r="BP449" i="6" s="1"/>
  <c r="AL449" i="6"/>
  <c r="BZ449" i="6" s="1"/>
  <c r="AT250" i="6"/>
  <c r="CH250" i="6" s="1"/>
  <c r="AJ250" i="6"/>
  <c r="BX250" i="6" s="1"/>
  <c r="AB1731" i="6"/>
  <c r="BP1731" i="6" s="1"/>
  <c r="AL1731" i="6"/>
  <c r="BZ1731" i="6" s="1"/>
  <c r="AC1400" i="6"/>
  <c r="BQ1400" i="6" s="1"/>
  <c r="AM1400" i="6"/>
  <c r="CA1400" i="6" s="1"/>
  <c r="AJ1317" i="6"/>
  <c r="BX1317" i="6" s="1"/>
  <c r="AT1317" i="6"/>
  <c r="CH1317" i="6" s="1"/>
  <c r="AP1215" i="6"/>
  <c r="CD1215" i="6" s="1"/>
  <c r="AF1215" i="6"/>
  <c r="BT1215" i="6" s="1"/>
  <c r="AN1098" i="6"/>
  <c r="CB1098" i="6" s="1"/>
  <c r="AD1098" i="6"/>
  <c r="BR1098" i="6" s="1"/>
  <c r="AN1002" i="6"/>
  <c r="CB1002" i="6" s="1"/>
  <c r="AD1002" i="6"/>
  <c r="BR1002" i="6" s="1"/>
  <c r="AP884" i="6"/>
  <c r="CD884" i="6" s="1"/>
  <c r="AF884" i="6"/>
  <c r="BT884" i="6" s="1"/>
  <c r="AQ644" i="6"/>
  <c r="CE644" i="6" s="1"/>
  <c r="AG644" i="6"/>
  <c r="BU644" i="6" s="1"/>
  <c r="AM528" i="6"/>
  <c r="CA528" i="6" s="1"/>
  <c r="AC528" i="6"/>
  <c r="BQ528" i="6" s="1"/>
  <c r="AL335" i="6"/>
  <c r="BZ335" i="6" s="1"/>
  <c r="AB335" i="6"/>
  <c r="BP335" i="6" s="1"/>
  <c r="AK60" i="6"/>
  <c r="BY60" i="6" s="1"/>
  <c r="AA60" i="6"/>
  <c r="BO60" i="6" s="1"/>
  <c r="AN1790" i="6"/>
  <c r="CB1790" i="6" s="1"/>
  <c r="AD1790" i="6"/>
  <c r="BR1790" i="6" s="1"/>
  <c r="AM1459" i="6"/>
  <c r="CA1459" i="6" s="1"/>
  <c r="AC1459" i="6"/>
  <c r="BQ1459" i="6" s="1"/>
  <c r="AR250" i="6"/>
  <c r="CF250" i="6" s="1"/>
  <c r="AH250" i="6"/>
  <c r="BV250" i="6" s="1"/>
  <c r="AR1741" i="6"/>
  <c r="CF1741" i="6" s="1"/>
  <c r="AH1741" i="6"/>
  <c r="BV1741" i="6" s="1"/>
  <c r="AM1544" i="6"/>
  <c r="CA1544" i="6" s="1"/>
  <c r="AC1544" i="6"/>
  <c r="BQ1544" i="6" s="1"/>
  <c r="AI1369" i="6"/>
  <c r="BW1369" i="6" s="1"/>
  <c r="AS1369" i="6"/>
  <c r="CG1369" i="6" s="1"/>
  <c r="AH1086" i="6"/>
  <c r="BV1086" i="6" s="1"/>
  <c r="AR1086" i="6"/>
  <c r="CF1086" i="6" s="1"/>
  <c r="AL822" i="6"/>
  <c r="BZ822" i="6" s="1"/>
  <c r="AB822" i="6"/>
  <c r="BP822" i="6" s="1"/>
  <c r="AG554" i="6"/>
  <c r="BU554" i="6" s="1"/>
  <c r="AQ554" i="6"/>
  <c r="CE554" i="6" s="1"/>
  <c r="AQ297" i="6"/>
  <c r="CE297" i="6" s="1"/>
  <c r="AG297" i="6"/>
  <c r="BU297" i="6" s="1"/>
  <c r="AF1738" i="6"/>
  <c r="BT1738" i="6" s="1"/>
  <c r="AP1738" i="6"/>
  <c r="CD1738" i="6" s="1"/>
  <c r="AT1574" i="6"/>
  <c r="CH1574" i="6" s="1"/>
  <c r="AJ1574" i="6"/>
  <c r="BX1574" i="6" s="1"/>
  <c r="AN1009" i="6"/>
  <c r="CB1009" i="6" s="1"/>
  <c r="AD1009" i="6"/>
  <c r="BR1009" i="6" s="1"/>
  <c r="AQ285" i="6"/>
  <c r="CE285" i="6" s="1"/>
  <c r="AG285" i="6"/>
  <c r="BU285" i="6" s="1"/>
  <c r="AI1766" i="6"/>
  <c r="BW1766" i="6" s="1"/>
  <c r="AS1766" i="6"/>
  <c r="CG1766" i="6" s="1"/>
  <c r="AT1659" i="6"/>
  <c r="CH1659" i="6" s="1"/>
  <c r="AJ1659" i="6"/>
  <c r="BX1659" i="6" s="1"/>
  <c r="AS1413" i="6"/>
  <c r="CG1413" i="6" s="1"/>
  <c r="AI1413" i="6"/>
  <c r="BW1413" i="6" s="1"/>
  <c r="AO1284" i="6"/>
  <c r="CC1284" i="6" s="1"/>
  <c r="AE1284" i="6"/>
  <c r="BS1284" i="6" s="1"/>
  <c r="AK1041" i="6"/>
  <c r="BY1041" i="6" s="1"/>
  <c r="AA1041" i="6"/>
  <c r="BO1041" i="6" s="1"/>
  <c r="AF720" i="6"/>
  <c r="BT720" i="6" s="1"/>
  <c r="AP720" i="6"/>
  <c r="CD720" i="6" s="1"/>
  <c r="AH635" i="6"/>
  <c r="BV635" i="6" s="1"/>
  <c r="AH54" i="6"/>
  <c r="BV54" i="6" s="1"/>
  <c r="AR54" i="6"/>
  <c r="CF54" i="6" s="1"/>
  <c r="AQ1747" i="6"/>
  <c r="CE1747" i="6" s="1"/>
  <c r="AG1747" i="6"/>
  <c r="BU1747" i="6" s="1"/>
  <c r="AR1662" i="6"/>
  <c r="CF1662" i="6" s="1"/>
  <c r="AH1662" i="6"/>
  <c r="BV1662" i="6" s="1"/>
  <c r="AQ1522" i="6"/>
  <c r="CE1522" i="6" s="1"/>
  <c r="AG1522" i="6"/>
  <c r="BU1522" i="6" s="1"/>
  <c r="AI1482" i="6"/>
  <c r="BW1482" i="6" s="1"/>
  <c r="AS1482" i="6"/>
  <c r="CG1482" i="6" s="1"/>
  <c r="AL1417" i="6"/>
  <c r="BZ1417" i="6" s="1"/>
  <c r="AB1417" i="6"/>
  <c r="BP1417" i="6" s="1"/>
  <c r="AB1396" i="6"/>
  <c r="BP1396" i="6" s="1"/>
  <c r="AQ1136" i="6"/>
  <c r="CE1136" i="6" s="1"/>
  <c r="AG1136" i="6"/>
  <c r="BU1136" i="6" s="1"/>
  <c r="AJ828" i="6"/>
  <c r="BX828" i="6" s="1"/>
  <c r="AT828" i="6"/>
  <c r="CH828" i="6" s="1"/>
  <c r="AQ547" i="6"/>
  <c r="CE547" i="6" s="1"/>
  <c r="AG547" i="6"/>
  <c r="BU547" i="6" s="1"/>
  <c r="AP361" i="6"/>
  <c r="CD361" i="6" s="1"/>
  <c r="AF361" i="6"/>
  <c r="BT361" i="6" s="1"/>
  <c r="AF1456" i="6"/>
  <c r="BT1456" i="6" s="1"/>
  <c r="AM1359" i="6"/>
  <c r="CA1359" i="6" s="1"/>
  <c r="AC1359" i="6"/>
  <c r="BQ1359" i="6" s="1"/>
  <c r="AM957" i="6"/>
  <c r="CA957" i="6" s="1"/>
  <c r="AC957" i="6"/>
  <c r="BQ957" i="6" s="1"/>
  <c r="AN721" i="6"/>
  <c r="CB721" i="6" s="1"/>
  <c r="AD721" i="6"/>
  <c r="BR721" i="6" s="1"/>
  <c r="AA32" i="6"/>
  <c r="BO32" i="6" s="1"/>
  <c r="AK32" i="6"/>
  <c r="BY32" i="6" s="1"/>
  <c r="AQ1131" i="6"/>
  <c r="CE1131" i="6" s="1"/>
  <c r="AG1131" i="6"/>
  <c r="BU1131" i="6" s="1"/>
  <c r="AD1680" i="6"/>
  <c r="BR1680" i="6" s="1"/>
  <c r="AN1680" i="6"/>
  <c r="CB1680" i="6" s="1"/>
  <c r="AR1444" i="6"/>
  <c r="CF1444" i="6" s="1"/>
  <c r="AH1444" i="6"/>
  <c r="BV1444" i="6" s="1"/>
  <c r="AM1008" i="6"/>
  <c r="CA1008" i="6" s="1"/>
  <c r="AC1008" i="6"/>
  <c r="BQ1008" i="6" s="1"/>
  <c r="AD688" i="6"/>
  <c r="BR688" i="6" s="1"/>
  <c r="AN688" i="6"/>
  <c r="CB688" i="6" s="1"/>
  <c r="AN108" i="6"/>
  <c r="CB108" i="6" s="1"/>
  <c r="AD108" i="6"/>
  <c r="BR108" i="6" s="1"/>
  <c r="AF1196" i="6"/>
  <c r="BT1196" i="6" s="1"/>
  <c r="AP1196" i="6"/>
  <c r="CD1196" i="6" s="1"/>
  <c r="AE803" i="6"/>
  <c r="BS803" i="6" s="1"/>
  <c r="AO803" i="6"/>
  <c r="CC803" i="6" s="1"/>
  <c r="AO481" i="6"/>
  <c r="CC481" i="6" s="1"/>
  <c r="AE481" i="6"/>
  <c r="BS481" i="6" s="1"/>
  <c r="AF667" i="6"/>
  <c r="BT667" i="6" s="1"/>
  <c r="AP667" i="6"/>
  <c r="CD667" i="6" s="1"/>
  <c r="AF583" i="6"/>
  <c r="BT583" i="6" s="1"/>
  <c r="AP583" i="6"/>
  <c r="CD583" i="6" s="1"/>
  <c r="AJ321" i="6"/>
  <c r="BX321" i="6" s="1"/>
  <c r="AH137" i="6"/>
  <c r="BV137" i="6" s="1"/>
  <c r="AR137" i="6"/>
  <c r="CF137" i="6" s="1"/>
  <c r="AL1724" i="6"/>
  <c r="BZ1724" i="6" s="1"/>
  <c r="AB1724" i="6"/>
  <c r="BP1724" i="6" s="1"/>
  <c r="AG1531" i="6"/>
  <c r="BU1531" i="6" s="1"/>
  <c r="AQ1531" i="6"/>
  <c r="CE1531" i="6" s="1"/>
  <c r="AD1189" i="6"/>
  <c r="BR1189" i="6" s="1"/>
  <c r="AT941" i="6"/>
  <c r="CH941" i="6" s="1"/>
  <c r="AJ941" i="6"/>
  <c r="BX941" i="6" s="1"/>
  <c r="AR827" i="6"/>
  <c r="CF827" i="6" s="1"/>
  <c r="AH827" i="6"/>
  <c r="BV827" i="6" s="1"/>
  <c r="AQ302" i="6"/>
  <c r="CE302" i="6" s="1"/>
  <c r="AG302" i="6"/>
  <c r="BU302" i="6" s="1"/>
  <c r="AT20" i="6"/>
  <c r="CH20" i="6" s="1"/>
  <c r="AJ20" i="6"/>
  <c r="BX20" i="6" s="1"/>
  <c r="AS1734" i="6"/>
  <c r="CG1734" i="6" s="1"/>
  <c r="AI1734" i="6"/>
  <c r="BW1734" i="6" s="1"/>
  <c r="AN1702" i="6"/>
  <c r="CB1702" i="6" s="1"/>
  <c r="AD1702" i="6"/>
  <c r="BR1702" i="6" s="1"/>
  <c r="AN1619" i="6"/>
  <c r="CB1619" i="6" s="1"/>
  <c r="AC1436" i="6"/>
  <c r="BQ1436" i="6" s="1"/>
  <c r="AM1436" i="6"/>
  <c r="CA1436" i="6" s="1"/>
  <c r="AC1155" i="6"/>
  <c r="BQ1155" i="6" s="1"/>
  <c r="AM1155" i="6"/>
  <c r="CA1155" i="6" s="1"/>
  <c r="AM968" i="6"/>
  <c r="CA968" i="6" s="1"/>
  <c r="AC968" i="6"/>
  <c r="BQ968" i="6" s="1"/>
  <c r="AP846" i="6"/>
  <c r="CD846" i="6" s="1"/>
  <c r="AF846" i="6"/>
  <c r="BT846" i="6" s="1"/>
  <c r="AE690" i="6"/>
  <c r="BS690" i="6" s="1"/>
  <c r="AO690" i="6"/>
  <c r="CC690" i="6" s="1"/>
  <c r="AP597" i="6"/>
  <c r="CD597" i="6" s="1"/>
  <c r="AF597" i="6"/>
  <c r="BT597" i="6" s="1"/>
  <c r="AE494" i="6"/>
  <c r="BS494" i="6" s="1"/>
  <c r="AO494" i="6"/>
  <c r="CC494" i="6" s="1"/>
  <c r="AM416" i="6"/>
  <c r="CA416" i="6" s="1"/>
  <c r="AK331" i="6"/>
  <c r="BY331" i="6" s="1"/>
  <c r="AA331" i="6"/>
  <c r="BO331" i="6" s="1"/>
  <c r="AB688" i="6"/>
  <c r="BP688" i="6" s="1"/>
  <c r="AL688" i="6"/>
  <c r="BZ688" i="6" s="1"/>
  <c r="AG1392" i="6"/>
  <c r="BU1392" i="6" s="1"/>
  <c r="AQ1392" i="6"/>
  <c r="CE1392" i="6" s="1"/>
  <c r="AE1100" i="6"/>
  <c r="BS1100" i="6" s="1"/>
  <c r="AO1100" i="6"/>
  <c r="CC1100" i="6" s="1"/>
  <c r="AH834" i="6"/>
  <c r="BV834" i="6" s="1"/>
  <c r="AR834" i="6"/>
  <c r="CF834" i="6" s="1"/>
  <c r="AE668" i="6"/>
  <c r="BS668" i="6" s="1"/>
  <c r="AO668" i="6"/>
  <c r="CC668" i="6" s="1"/>
  <c r="AQ289" i="6"/>
  <c r="CE289" i="6" s="1"/>
  <c r="AG289" i="6"/>
  <c r="BU289" i="6" s="1"/>
  <c r="AS976" i="6"/>
  <c r="CG976" i="6" s="1"/>
  <c r="AI976" i="6"/>
  <c r="BW976" i="6" s="1"/>
  <c r="AF741" i="6"/>
  <c r="BT741" i="6" s="1"/>
  <c r="AD1775" i="6"/>
  <c r="BR1775" i="6" s="1"/>
  <c r="AR1041" i="6"/>
  <c r="CF1041" i="6" s="1"/>
  <c r="AH1041" i="6"/>
  <c r="BV1041" i="6" s="1"/>
  <c r="AS501" i="6"/>
  <c r="CG501" i="6" s="1"/>
  <c r="AG1488" i="6"/>
  <c r="BU1488" i="6" s="1"/>
  <c r="AQ1488" i="6"/>
  <c r="CE1488" i="6" s="1"/>
  <c r="AR1314" i="6"/>
  <c r="CF1314" i="6" s="1"/>
  <c r="AH1314" i="6"/>
  <c r="BV1314" i="6" s="1"/>
  <c r="AM406" i="6"/>
  <c r="CA406" i="6" s="1"/>
  <c r="AC406" i="6"/>
  <c r="BQ406" i="6" s="1"/>
  <c r="AP70" i="6"/>
  <c r="CD70" i="6" s="1"/>
  <c r="AF70" i="6"/>
  <c r="BT70" i="6" s="1"/>
  <c r="AL1629" i="6"/>
  <c r="BZ1629" i="6" s="1"/>
  <c r="AB1629" i="6"/>
  <c r="BP1629" i="6" s="1"/>
  <c r="AN1551" i="6"/>
  <c r="CB1551" i="6" s="1"/>
  <c r="AD1551" i="6"/>
  <c r="BR1551" i="6" s="1"/>
  <c r="AD1479" i="6"/>
  <c r="BR1479" i="6" s="1"/>
  <c r="AN1479" i="6"/>
  <c r="CB1479" i="6" s="1"/>
  <c r="AA1297" i="6"/>
  <c r="BO1297" i="6" s="1"/>
  <c r="AH1101" i="6"/>
  <c r="BV1101" i="6" s="1"/>
  <c r="AR1101" i="6"/>
  <c r="CF1101" i="6" s="1"/>
  <c r="AC856" i="6"/>
  <c r="BQ856" i="6" s="1"/>
  <c r="AM856" i="6"/>
  <c r="CA856" i="6" s="1"/>
  <c r="AN659" i="6"/>
  <c r="CB659" i="6" s="1"/>
  <c r="AD659" i="6"/>
  <c r="BR659" i="6" s="1"/>
  <c r="AP514" i="6"/>
  <c r="CD514" i="6" s="1"/>
  <c r="AF514" i="6"/>
  <c r="BT514" i="6" s="1"/>
  <c r="AG358" i="6"/>
  <c r="BU358" i="6" s="1"/>
  <c r="AQ358" i="6"/>
  <c r="CE358" i="6" s="1"/>
  <c r="AR159" i="6"/>
  <c r="CF159" i="6" s="1"/>
  <c r="AH159" i="6"/>
  <c r="BV159" i="6" s="1"/>
  <c r="AL1143" i="6"/>
  <c r="BZ1143" i="6" s="1"/>
  <c r="AB1143" i="6"/>
  <c r="BP1143" i="6" s="1"/>
  <c r="AC805" i="6"/>
  <c r="BQ805" i="6" s="1"/>
  <c r="AM805" i="6"/>
  <c r="CA805" i="6" s="1"/>
  <c r="AF222" i="6"/>
  <c r="BT222" i="6" s="1"/>
  <c r="AE1710" i="6"/>
  <c r="BS1710" i="6" s="1"/>
  <c r="AO1710" i="6"/>
  <c r="CC1710" i="6" s="1"/>
  <c r="AG1391" i="6"/>
  <c r="BU1391" i="6" s="1"/>
  <c r="AQ1391" i="6"/>
  <c r="CE1391" i="6" s="1"/>
  <c r="AA966" i="6"/>
  <c r="BO966" i="6" s="1"/>
  <c r="AK966" i="6"/>
  <c r="BY966" i="6" s="1"/>
  <c r="AH636" i="6"/>
  <c r="BV636" i="6" s="1"/>
  <c r="AR636" i="6"/>
  <c r="CF636" i="6" s="1"/>
  <c r="AR346" i="6"/>
  <c r="CF346" i="6" s="1"/>
  <c r="AH346" i="6"/>
  <c r="BV346" i="6" s="1"/>
  <c r="AR1615" i="6"/>
  <c r="CF1615" i="6" s="1"/>
  <c r="AH1615" i="6"/>
  <c r="BV1615" i="6" s="1"/>
  <c r="AG1487" i="6"/>
  <c r="BU1487" i="6" s="1"/>
  <c r="AQ1487" i="6"/>
  <c r="CE1487" i="6" s="1"/>
  <c r="AG1228" i="6"/>
  <c r="BU1228" i="6" s="1"/>
  <c r="AQ1228" i="6"/>
  <c r="CE1228" i="6" s="1"/>
  <c r="AH965" i="6"/>
  <c r="BV965" i="6" s="1"/>
  <c r="AP740" i="6"/>
  <c r="CD740" i="6" s="1"/>
  <c r="AF570" i="6"/>
  <c r="BT570" i="6" s="1"/>
  <c r="AP570" i="6"/>
  <c r="CD570" i="6" s="1"/>
  <c r="AA413" i="6"/>
  <c r="BO413" i="6" s="1"/>
  <c r="AK413" i="6"/>
  <c r="BY413" i="6" s="1"/>
  <c r="AC29" i="6"/>
  <c r="BQ29" i="6" s="1"/>
  <c r="AK1727" i="6"/>
  <c r="BY1727" i="6" s="1"/>
  <c r="AA1727" i="6"/>
  <c r="BO1727" i="6" s="1"/>
  <c r="AE1675" i="6"/>
  <c r="BS1675" i="6" s="1"/>
  <c r="AO1675" i="6"/>
  <c r="CC1675" i="6" s="1"/>
  <c r="AJ1434" i="6"/>
  <c r="BX1434" i="6" s="1"/>
  <c r="AK1322" i="6"/>
  <c r="BY1322" i="6" s="1"/>
  <c r="AA1322" i="6"/>
  <c r="BO1322" i="6" s="1"/>
  <c r="AP1180" i="6"/>
  <c r="CD1180" i="6" s="1"/>
  <c r="AF1180" i="6"/>
  <c r="BT1180" i="6" s="1"/>
  <c r="AA984" i="6"/>
  <c r="BO984" i="6" s="1"/>
  <c r="AK984" i="6"/>
  <c r="BY984" i="6" s="1"/>
  <c r="AK812" i="6"/>
  <c r="BY812" i="6" s="1"/>
  <c r="AA812" i="6"/>
  <c r="BO812" i="6" s="1"/>
  <c r="AH617" i="6"/>
  <c r="BV617" i="6" s="1"/>
  <c r="AR617" i="6"/>
  <c r="CF617" i="6" s="1"/>
  <c r="AQ469" i="6"/>
  <c r="CE469" i="6" s="1"/>
  <c r="AG469" i="6"/>
  <c r="BU469" i="6" s="1"/>
  <c r="AK448" i="6"/>
  <c r="BY448" i="6" s="1"/>
  <c r="AA448" i="6"/>
  <c r="BO448" i="6" s="1"/>
  <c r="AL327" i="6"/>
  <c r="BZ327" i="6" s="1"/>
  <c r="AB327" i="6"/>
  <c r="BP327" i="6" s="1"/>
  <c r="AJ274" i="6"/>
  <c r="BX274" i="6" s="1"/>
  <c r="AT274" i="6"/>
  <c r="CH274" i="6" s="1"/>
  <c r="AL187" i="6"/>
  <c r="BZ187" i="6" s="1"/>
  <c r="AB187" i="6"/>
  <c r="BP187" i="6" s="1"/>
  <c r="AN122" i="6"/>
  <c r="CB122" i="6" s="1"/>
  <c r="AD122" i="6"/>
  <c r="BR122" i="6" s="1"/>
  <c r="AD79" i="6"/>
  <c r="BR79" i="6" s="1"/>
  <c r="AN79" i="6"/>
  <c r="CB79" i="6" s="1"/>
  <c r="AE18" i="6"/>
  <c r="BS18" i="6" s="1"/>
  <c r="AO18" i="6"/>
  <c r="CC18" i="6" s="1"/>
  <c r="AM1355" i="6"/>
  <c r="CA1355" i="6" s="1"/>
  <c r="AC1355" i="6"/>
  <c r="BQ1355" i="6" s="1"/>
  <c r="AL1301" i="6"/>
  <c r="BZ1301" i="6" s="1"/>
  <c r="AB1301" i="6"/>
  <c r="BP1301" i="6" s="1"/>
  <c r="AI1258" i="6"/>
  <c r="BW1258" i="6" s="1"/>
  <c r="AS1258" i="6"/>
  <c r="CG1258" i="6" s="1"/>
  <c r="AG1224" i="6"/>
  <c r="BU1224" i="6" s="1"/>
  <c r="AQ1224" i="6"/>
  <c r="CE1224" i="6" s="1"/>
  <c r="AP1016" i="6"/>
  <c r="CD1016" i="6" s="1"/>
  <c r="AF1016" i="6"/>
  <c r="BT1016" i="6" s="1"/>
  <c r="AJ962" i="6"/>
  <c r="BX962" i="6" s="1"/>
  <c r="AR530" i="6"/>
  <c r="CF530" i="6" s="1"/>
  <c r="AH530" i="6"/>
  <c r="BV530" i="6" s="1"/>
  <c r="AF260" i="6"/>
  <c r="BT260" i="6" s="1"/>
  <c r="AP260" i="6"/>
  <c r="CD260" i="6" s="1"/>
  <c r="AL165" i="6"/>
  <c r="BZ165" i="6" s="1"/>
  <c r="AS48" i="6"/>
  <c r="CG48" i="6" s="1"/>
  <c r="AI48" i="6"/>
  <c r="BW48" i="6" s="1"/>
  <c r="AK623" i="6"/>
  <c r="BY623" i="6" s="1"/>
  <c r="AC915" i="6"/>
  <c r="BQ915" i="6" s="1"/>
  <c r="AM915" i="6"/>
  <c r="CA915" i="6" s="1"/>
  <c r="AA622" i="6"/>
  <c r="BO622" i="6" s="1"/>
  <c r="AK622" i="6"/>
  <c r="BY622" i="6" s="1"/>
  <c r="AT383" i="6"/>
  <c r="CH383" i="6" s="1"/>
  <c r="AJ383" i="6"/>
  <c r="BX383" i="6" s="1"/>
  <c r="AB1093" i="6"/>
  <c r="BP1093" i="6" s="1"/>
  <c r="AC421" i="6"/>
  <c r="BQ421" i="6" s="1"/>
  <c r="AM421" i="6"/>
  <c r="CA421" i="6" s="1"/>
  <c r="AM125" i="6"/>
  <c r="CA125" i="6" s="1"/>
  <c r="AC125" i="6"/>
  <c r="BQ125" i="6" s="1"/>
  <c r="AM115" i="6"/>
  <c r="CA115" i="6" s="1"/>
  <c r="AC115" i="6"/>
  <c r="BQ115" i="6" s="1"/>
  <c r="AG1579" i="6"/>
  <c r="BU1579" i="6" s="1"/>
  <c r="AQ1579" i="6"/>
  <c r="CE1579" i="6" s="1"/>
  <c r="AM902" i="6"/>
  <c r="CA902" i="6" s="1"/>
  <c r="AH277" i="6"/>
  <c r="BV277" i="6" s="1"/>
  <c r="AR277" i="6"/>
  <c r="CF277" i="6" s="1"/>
  <c r="AP1665" i="6"/>
  <c r="CD1665" i="6" s="1"/>
  <c r="AF1665" i="6"/>
  <c r="BT1665" i="6" s="1"/>
  <c r="AI1707" i="6"/>
  <c r="BW1707" i="6" s="1"/>
  <c r="AS1707" i="6"/>
  <c r="CG1707" i="6" s="1"/>
  <c r="AJ1238" i="6"/>
  <c r="BX1238" i="6" s="1"/>
  <c r="AT1238" i="6"/>
  <c r="CH1238" i="6" s="1"/>
  <c r="AF263" i="6"/>
  <c r="BT263" i="6" s="1"/>
  <c r="AT28" i="6"/>
  <c r="CH28" i="6" s="1"/>
  <c r="AJ28" i="6"/>
  <c r="BX28" i="6" s="1"/>
  <c r="AD1758" i="6"/>
  <c r="BR1758" i="6" s="1"/>
  <c r="AN1758" i="6"/>
  <c r="CB1758" i="6" s="1"/>
  <c r="AI1271" i="6"/>
  <c r="BW1271" i="6" s="1"/>
  <c r="AS1271" i="6"/>
  <c r="CG1271" i="6" s="1"/>
  <c r="AR1052" i="6"/>
  <c r="CF1052" i="6" s="1"/>
  <c r="AH1052" i="6"/>
  <c r="BV1052" i="6" s="1"/>
  <c r="AE952" i="6"/>
  <c r="BS952" i="6" s="1"/>
  <c r="AO952" i="6"/>
  <c r="CC952" i="6" s="1"/>
  <c r="AP769" i="6"/>
  <c r="CD769" i="6" s="1"/>
  <c r="AF769" i="6"/>
  <c r="BT769" i="6" s="1"/>
  <c r="AQ447" i="6"/>
  <c r="CE447" i="6" s="1"/>
  <c r="AG447" i="6"/>
  <c r="BU447" i="6" s="1"/>
  <c r="AN460" i="6"/>
  <c r="CB460" i="6" s="1"/>
  <c r="AD460" i="6"/>
  <c r="BR460" i="6" s="1"/>
  <c r="AD287" i="6"/>
  <c r="BR287" i="6" s="1"/>
  <c r="AN287" i="6"/>
  <c r="CB287" i="6" s="1"/>
  <c r="AR275" i="6"/>
  <c r="CF275" i="6" s="1"/>
  <c r="AF146" i="6"/>
  <c r="BT146" i="6" s="1"/>
  <c r="AP146" i="6"/>
  <c r="CD146" i="6" s="1"/>
  <c r="AF365" i="6"/>
  <c r="BT365" i="6" s="1"/>
  <c r="AP365" i="6"/>
  <c r="CD365" i="6" s="1"/>
  <c r="AN47" i="6"/>
  <c r="CB47" i="6" s="1"/>
  <c r="AD47" i="6"/>
  <c r="BR47" i="6" s="1"/>
  <c r="AR1496" i="6"/>
  <c r="CF1496" i="6" s="1"/>
  <c r="AH1496" i="6"/>
  <c r="BV1496" i="6" s="1"/>
  <c r="AN1037" i="6"/>
  <c r="CB1037" i="6" s="1"/>
  <c r="AD1037" i="6"/>
  <c r="BR1037" i="6" s="1"/>
  <c r="AM613" i="6"/>
  <c r="CA613" i="6" s="1"/>
  <c r="AC613" i="6"/>
  <c r="BQ613" i="6" s="1"/>
  <c r="AB549" i="6"/>
  <c r="BP549" i="6" s="1"/>
  <c r="AL549" i="6"/>
  <c r="BZ549" i="6" s="1"/>
  <c r="AL364" i="6"/>
  <c r="BZ364" i="6" s="1"/>
  <c r="AB364" i="6"/>
  <c r="BP364" i="6" s="1"/>
  <c r="AK776" i="6"/>
  <c r="BY776" i="6" s="1"/>
  <c r="AA776" i="6"/>
  <c r="BO776" i="6" s="1"/>
  <c r="AT1386" i="6"/>
  <c r="CH1386" i="6" s="1"/>
  <c r="AJ1386" i="6"/>
  <c r="BX1386" i="6" s="1"/>
  <c r="AT539" i="6"/>
  <c r="CH539" i="6" s="1"/>
  <c r="AJ539" i="6"/>
  <c r="BX539" i="6" s="1"/>
  <c r="AP1537" i="6"/>
  <c r="CD1537" i="6" s="1"/>
  <c r="AF1537" i="6"/>
  <c r="BT1537" i="6" s="1"/>
  <c r="AQ1162" i="6"/>
  <c r="CE1162" i="6" s="1"/>
  <c r="AA1646" i="6"/>
  <c r="BO1646" i="6" s="1"/>
  <c r="AK1646" i="6"/>
  <c r="BY1646" i="6" s="1"/>
  <c r="AK1450" i="6"/>
  <c r="BY1450" i="6" s="1"/>
  <c r="AQ256" i="6"/>
  <c r="CE256" i="6" s="1"/>
  <c r="AG256" i="6"/>
  <c r="BU256" i="6" s="1"/>
  <c r="AK548" i="6"/>
  <c r="BY548" i="6" s="1"/>
  <c r="AA548" i="6"/>
  <c r="BO548" i="6" s="1"/>
  <c r="AH314" i="6"/>
  <c r="BV314" i="6" s="1"/>
  <c r="AR314" i="6"/>
  <c r="CF314" i="6" s="1"/>
  <c r="AN1580" i="6"/>
  <c r="CB1580" i="6" s="1"/>
  <c r="AD1580" i="6"/>
  <c r="BR1580" i="6" s="1"/>
  <c r="AN1440" i="6"/>
  <c r="CB1440" i="6" s="1"/>
  <c r="AD1440" i="6"/>
  <c r="BR1440" i="6" s="1"/>
  <c r="AN868" i="6"/>
  <c r="CB868" i="6" s="1"/>
  <c r="AD868" i="6"/>
  <c r="BR868" i="6" s="1"/>
  <c r="AK1725" i="6"/>
  <c r="BY1725" i="6" s="1"/>
  <c r="AA1725" i="6"/>
  <c r="BO1725" i="6" s="1"/>
  <c r="AO1233" i="6"/>
  <c r="CC1233" i="6" s="1"/>
  <c r="AE1233" i="6"/>
  <c r="BS1233" i="6" s="1"/>
  <c r="AI753" i="6"/>
  <c r="BW753" i="6" s="1"/>
  <c r="AS753" i="6"/>
  <c r="CG753" i="6" s="1"/>
  <c r="AD712" i="6"/>
  <c r="BR712" i="6" s="1"/>
  <c r="AN712" i="6"/>
  <c r="CB712" i="6" s="1"/>
  <c r="AT1674" i="6"/>
  <c r="CH1674" i="6" s="1"/>
  <c r="AJ1674" i="6"/>
  <c r="BX1674" i="6" s="1"/>
  <c r="AN961" i="6"/>
  <c r="CB961" i="6" s="1"/>
  <c r="AD961" i="6"/>
  <c r="BR961" i="6" s="1"/>
  <c r="AF1495" i="6"/>
  <c r="BT1495" i="6" s="1"/>
  <c r="AP1495" i="6"/>
  <c r="CD1495" i="6" s="1"/>
  <c r="AL499" i="6"/>
  <c r="BZ499" i="6" s="1"/>
  <c r="AB499" i="6"/>
  <c r="BP499" i="6" s="1"/>
  <c r="AQ1451" i="6"/>
  <c r="CE1451" i="6" s="1"/>
  <c r="AG1451" i="6"/>
  <c r="BU1451" i="6" s="1"/>
  <c r="AD929" i="6"/>
  <c r="BR929" i="6" s="1"/>
  <c r="AA1597" i="6"/>
  <c r="BO1597" i="6" s="1"/>
  <c r="AK1597" i="6"/>
  <c r="BY1597" i="6" s="1"/>
  <c r="AP1267" i="6"/>
  <c r="CD1267" i="6" s="1"/>
  <c r="AF1267" i="6"/>
  <c r="BT1267" i="6" s="1"/>
  <c r="AD883" i="6"/>
  <c r="BR883" i="6" s="1"/>
  <c r="AN883" i="6"/>
  <c r="CB883" i="6" s="1"/>
  <c r="AC951" i="6"/>
  <c r="BQ951" i="6" s="1"/>
  <c r="AM951" i="6"/>
  <c r="CA951" i="6" s="1"/>
  <c r="AC1617" i="6"/>
  <c r="BQ1617" i="6" s="1"/>
  <c r="AM1617" i="6"/>
  <c r="CA1617" i="6" s="1"/>
  <c r="AI1438" i="6"/>
  <c r="BW1438" i="6" s="1"/>
  <c r="AS1438" i="6"/>
  <c r="CG1438" i="6" s="1"/>
  <c r="AD640" i="6"/>
  <c r="BR640" i="6" s="1"/>
  <c r="AN640" i="6"/>
  <c r="CB640" i="6" s="1"/>
  <c r="AL486" i="6"/>
  <c r="BZ486" i="6" s="1"/>
  <c r="AB486" i="6"/>
  <c r="BP486" i="6" s="1"/>
  <c r="AQ111" i="6"/>
  <c r="CE111" i="6" s="1"/>
  <c r="AG111" i="6"/>
  <c r="BU111" i="6" s="1"/>
  <c r="AN1658" i="6"/>
  <c r="CB1658" i="6" s="1"/>
  <c r="AD1658" i="6"/>
  <c r="BR1658" i="6" s="1"/>
  <c r="AC1305" i="6"/>
  <c r="BQ1305" i="6" s="1"/>
  <c r="AM1305" i="6"/>
  <c r="CA1305" i="6" s="1"/>
  <c r="AB1100" i="6"/>
  <c r="BP1100" i="6" s="1"/>
  <c r="AL1100" i="6"/>
  <c r="BZ1100" i="6" s="1"/>
  <c r="AQ699" i="6"/>
  <c r="CE699" i="6" s="1"/>
  <c r="AG699" i="6"/>
  <c r="BU699" i="6" s="1"/>
  <c r="AN213" i="6"/>
  <c r="CB213" i="6" s="1"/>
  <c r="AD213" i="6"/>
  <c r="BR213" i="6" s="1"/>
  <c r="AL138" i="6"/>
  <c r="BZ138" i="6" s="1"/>
  <c r="AB138" i="6"/>
  <c r="BP138" i="6" s="1"/>
  <c r="AT1239" i="6"/>
  <c r="CH1239" i="6" s="1"/>
  <c r="AJ1239" i="6"/>
  <c r="BX1239" i="6" s="1"/>
  <c r="AM403" i="6"/>
  <c r="CA403" i="6" s="1"/>
  <c r="AC403" i="6"/>
  <c r="BQ403" i="6" s="1"/>
  <c r="AR1306" i="6"/>
  <c r="CF1306" i="6" s="1"/>
  <c r="AH1306" i="6"/>
  <c r="BV1306" i="6" s="1"/>
  <c r="AK1788" i="6"/>
  <c r="BY1788" i="6" s="1"/>
  <c r="AA1788" i="6"/>
  <c r="BO1788" i="6" s="1"/>
  <c r="AH1639" i="6"/>
  <c r="BV1639" i="6" s="1"/>
  <c r="AR1639" i="6"/>
  <c r="CF1639" i="6" s="1"/>
  <c r="AS1551" i="6"/>
  <c r="CG1551" i="6" s="1"/>
  <c r="AI1551" i="6"/>
  <c r="BW1551" i="6" s="1"/>
  <c r="AA1133" i="6"/>
  <c r="BO1133" i="6" s="1"/>
  <c r="AB989" i="6"/>
  <c r="BP989" i="6" s="1"/>
  <c r="AL989" i="6"/>
  <c r="BZ989" i="6" s="1"/>
  <c r="AJ928" i="6"/>
  <c r="BX928" i="6" s="1"/>
  <c r="AT928" i="6"/>
  <c r="CH928" i="6" s="1"/>
  <c r="AE628" i="6"/>
  <c r="BS628" i="6" s="1"/>
  <c r="AO628" i="6"/>
  <c r="CC628" i="6" s="1"/>
  <c r="AQ514" i="6"/>
  <c r="CE514" i="6" s="1"/>
  <c r="AG514" i="6"/>
  <c r="BU514" i="6" s="1"/>
  <c r="AQ415" i="6"/>
  <c r="CE415" i="6" s="1"/>
  <c r="AG415" i="6"/>
  <c r="BU415" i="6" s="1"/>
  <c r="AE214" i="6"/>
  <c r="BS214" i="6" s="1"/>
  <c r="AO214" i="6"/>
  <c r="CC214" i="6" s="1"/>
  <c r="AT793" i="6"/>
  <c r="CH793" i="6" s="1"/>
  <c r="AD1381" i="6"/>
  <c r="BR1381" i="6" s="1"/>
  <c r="AN1381" i="6"/>
  <c r="CB1381" i="6" s="1"/>
  <c r="AQ127" i="6"/>
  <c r="CE127" i="6" s="1"/>
  <c r="AG127" i="6"/>
  <c r="BU127" i="6" s="1"/>
  <c r="AF1477" i="6"/>
  <c r="BT1477" i="6" s="1"/>
  <c r="AP1477" i="6"/>
  <c r="CD1477" i="6" s="1"/>
  <c r="AQ876" i="6"/>
  <c r="CE876" i="6" s="1"/>
  <c r="AG876" i="6"/>
  <c r="BU876" i="6" s="1"/>
  <c r="AI424" i="6"/>
  <c r="BW424" i="6" s="1"/>
  <c r="AS424" i="6"/>
  <c r="CG424" i="6" s="1"/>
  <c r="AJ1615" i="6"/>
  <c r="BX1615" i="6" s="1"/>
  <c r="AT1615" i="6"/>
  <c r="CH1615" i="6" s="1"/>
  <c r="AF1421" i="6"/>
  <c r="BT1421" i="6" s="1"/>
  <c r="AP1421" i="6"/>
  <c r="CD1421" i="6" s="1"/>
  <c r="AM1152" i="6"/>
  <c r="CA1152" i="6" s="1"/>
  <c r="AC1152" i="6"/>
  <c r="BQ1152" i="6" s="1"/>
  <c r="AN667" i="6"/>
  <c r="CB667" i="6" s="1"/>
  <c r="AD667" i="6"/>
  <c r="BR667" i="6" s="1"/>
  <c r="AI491" i="6"/>
  <c r="BW491" i="6" s="1"/>
  <c r="AS491" i="6"/>
  <c r="CG491" i="6" s="1"/>
  <c r="AD69" i="6"/>
  <c r="BR69" i="6" s="1"/>
  <c r="AN69" i="6"/>
  <c r="CB69" i="6" s="1"/>
  <c r="AA1039" i="6"/>
  <c r="BO1039" i="6" s="1"/>
  <c r="AK1039" i="6"/>
  <c r="BY1039" i="6" s="1"/>
  <c r="AI1675" i="6"/>
  <c r="BW1675" i="6" s="1"/>
  <c r="AS1675" i="6"/>
  <c r="CG1675" i="6" s="1"/>
  <c r="AS1334" i="6"/>
  <c r="CG1334" i="6" s="1"/>
  <c r="AI1334" i="6"/>
  <c r="BW1334" i="6" s="1"/>
  <c r="AA1272" i="6"/>
  <c r="BO1272" i="6" s="1"/>
  <c r="AK1272" i="6"/>
  <c r="BY1272" i="6" s="1"/>
  <c r="AN812" i="6"/>
  <c r="CB812" i="6" s="1"/>
  <c r="AD812" i="6"/>
  <c r="BR812" i="6" s="1"/>
  <c r="AL510" i="6"/>
  <c r="BZ510" i="6" s="1"/>
  <c r="AB510" i="6"/>
  <c r="BP510" i="6" s="1"/>
  <c r="AM327" i="6"/>
  <c r="CA327" i="6" s="1"/>
  <c r="AC327" i="6"/>
  <c r="BQ327" i="6" s="1"/>
  <c r="AP18" i="6"/>
  <c r="CD18" i="6" s="1"/>
  <c r="AF18" i="6"/>
  <c r="BT18" i="6" s="1"/>
  <c r="AB706" i="6"/>
  <c r="BP706" i="6" s="1"/>
  <c r="AC1320" i="6"/>
  <c r="BQ1320" i="6" s="1"/>
  <c r="AM1320" i="6"/>
  <c r="CA1320" i="6" s="1"/>
  <c r="AE1039" i="6"/>
  <c r="BS1039" i="6" s="1"/>
  <c r="AO1039" i="6"/>
  <c r="CC1039" i="6" s="1"/>
  <c r="AP962" i="6"/>
  <c r="CD962" i="6" s="1"/>
  <c r="AL841" i="6"/>
  <c r="BZ841" i="6" s="1"/>
  <c r="AB841" i="6"/>
  <c r="BP841" i="6" s="1"/>
  <c r="AG800" i="6"/>
  <c r="BU800" i="6" s="1"/>
  <c r="AQ800" i="6"/>
  <c r="CE800" i="6" s="1"/>
  <c r="AN592" i="6"/>
  <c r="CB592" i="6" s="1"/>
  <c r="AD592" i="6"/>
  <c r="BR592" i="6" s="1"/>
  <c r="AM541" i="6"/>
  <c r="CA541" i="6" s="1"/>
  <c r="AC541" i="6"/>
  <c r="BQ541" i="6" s="1"/>
  <c r="AH487" i="6"/>
  <c r="BV487" i="6" s="1"/>
  <c r="AR487" i="6"/>
  <c r="CF487" i="6" s="1"/>
  <c r="AR344" i="6"/>
  <c r="CF344" i="6" s="1"/>
  <c r="AH344" i="6"/>
  <c r="BV344" i="6" s="1"/>
  <c r="AN283" i="6"/>
  <c r="CB283" i="6" s="1"/>
  <c r="AD283" i="6"/>
  <c r="BR283" i="6" s="1"/>
  <c r="AP165" i="6"/>
  <c r="CD165" i="6" s="1"/>
  <c r="AF165" i="6"/>
  <c r="BT165" i="6" s="1"/>
  <c r="AJ67" i="6"/>
  <c r="BX67" i="6" s="1"/>
  <c r="AT67" i="6"/>
  <c r="CH67" i="6" s="1"/>
  <c r="AK985" i="6"/>
  <c r="BY985" i="6" s="1"/>
  <c r="AA985" i="6"/>
  <c r="BO985" i="6" s="1"/>
  <c r="AR1506" i="6"/>
  <c r="CF1506" i="6" s="1"/>
  <c r="AH1506" i="6"/>
  <c r="BV1506" i="6" s="1"/>
  <c r="AT1352" i="6"/>
  <c r="CH1352" i="6" s="1"/>
  <c r="AJ1352" i="6"/>
  <c r="BX1352" i="6" s="1"/>
  <c r="AA85" i="6"/>
  <c r="BO85" i="6" s="1"/>
  <c r="AK85" i="6"/>
  <c r="BY85" i="6" s="1"/>
  <c r="AM1397" i="6"/>
  <c r="CA1397" i="6" s="1"/>
  <c r="AC1397" i="6"/>
  <c r="BQ1397" i="6" s="1"/>
  <c r="AL588" i="6"/>
  <c r="BZ588" i="6" s="1"/>
  <c r="AB588" i="6"/>
  <c r="BP588" i="6" s="1"/>
  <c r="AL383" i="6"/>
  <c r="BZ383" i="6" s="1"/>
  <c r="AB383" i="6"/>
  <c r="BP383" i="6" s="1"/>
  <c r="AM1525" i="6"/>
  <c r="CA1525" i="6" s="1"/>
  <c r="AP1209" i="6"/>
  <c r="CD1209" i="6" s="1"/>
  <c r="AF1209" i="6"/>
  <c r="BT1209" i="6" s="1"/>
  <c r="AB84" i="6"/>
  <c r="BP84" i="6" s="1"/>
  <c r="AL84" i="6"/>
  <c r="BZ84" i="6" s="1"/>
  <c r="AO1114" i="6"/>
  <c r="CC1114" i="6" s="1"/>
  <c r="AE1114" i="6"/>
  <c r="BS1114" i="6" s="1"/>
  <c r="AH935" i="6"/>
  <c r="BV935" i="6" s="1"/>
  <c r="AR935" i="6"/>
  <c r="CF935" i="6" s="1"/>
  <c r="AM190" i="6"/>
  <c r="CA190" i="6" s="1"/>
  <c r="AC190" i="6"/>
  <c r="BQ190" i="6" s="1"/>
  <c r="AJ956" i="6"/>
  <c r="BX956" i="6" s="1"/>
  <c r="AO706" i="6"/>
  <c r="CC706" i="6" s="1"/>
  <c r="AE706" i="6"/>
  <c r="BS706" i="6" s="1"/>
  <c r="AD451" i="6"/>
  <c r="BR451" i="6" s="1"/>
  <c r="AN451" i="6"/>
  <c r="CB451" i="6" s="1"/>
  <c r="AR1612" i="6"/>
  <c r="CF1612" i="6" s="1"/>
  <c r="AC824" i="6"/>
  <c r="BQ824" i="6" s="1"/>
  <c r="AM824" i="6"/>
  <c r="CA824" i="6" s="1"/>
  <c r="AG480" i="6"/>
  <c r="BU480" i="6" s="1"/>
  <c r="AQ480" i="6"/>
  <c r="CE480" i="6" s="1"/>
  <c r="AP1707" i="6"/>
  <c r="CD1707" i="6" s="1"/>
  <c r="AF1707" i="6"/>
  <c r="BT1707" i="6" s="1"/>
  <c r="AM1238" i="6"/>
  <c r="CA1238" i="6" s="1"/>
  <c r="AC263" i="6"/>
  <c r="BQ263" i="6" s="1"/>
  <c r="AM263" i="6"/>
  <c r="CA263" i="6" s="1"/>
  <c r="AS275" i="6"/>
  <c r="CG275" i="6" s="1"/>
  <c r="AI275" i="6"/>
  <c r="BW275" i="6" s="1"/>
  <c r="AN1791" i="6"/>
  <c r="CB1791" i="6" s="1"/>
  <c r="AD1791" i="6"/>
  <c r="BR1791" i="6" s="1"/>
  <c r="AT1302" i="6"/>
  <c r="CH1302" i="6" s="1"/>
  <c r="AJ1302" i="6"/>
  <c r="BX1302" i="6" s="1"/>
  <c r="AJ1017" i="6"/>
  <c r="BX1017" i="6" s="1"/>
  <c r="AT1017" i="6"/>
  <c r="CH1017" i="6" s="1"/>
  <c r="AT811" i="6"/>
  <c r="CH811" i="6" s="1"/>
  <c r="AT735" i="6"/>
  <c r="CH735" i="6" s="1"/>
  <c r="AJ735" i="6"/>
  <c r="BX735" i="6" s="1"/>
  <c r="AN144" i="6"/>
  <c r="CB144" i="6" s="1"/>
  <c r="AD144" i="6"/>
  <c r="BR144" i="6" s="1"/>
  <c r="AR1591" i="6"/>
  <c r="CF1591" i="6" s="1"/>
  <c r="AN1594" i="6"/>
  <c r="CB1594" i="6" s="1"/>
  <c r="AD1594" i="6"/>
  <c r="BR1594" i="6" s="1"/>
  <c r="AJ1240" i="6"/>
  <c r="BX1240" i="6" s="1"/>
  <c r="AT1240" i="6"/>
  <c r="CH1240" i="6" s="1"/>
  <c r="AS1725" i="6"/>
  <c r="CG1725" i="6" s="1"/>
  <c r="AI1725" i="6"/>
  <c r="BW1725" i="6" s="1"/>
  <c r="AC1223" i="6"/>
  <c r="BQ1223" i="6" s="1"/>
  <c r="AM1223" i="6"/>
  <c r="CA1223" i="6" s="1"/>
  <c r="AB954" i="6"/>
  <c r="BP954" i="6" s="1"/>
  <c r="AL954" i="6"/>
  <c r="BZ954" i="6" s="1"/>
  <c r="AB744" i="6"/>
  <c r="BP744" i="6" s="1"/>
  <c r="AT1571" i="6"/>
  <c r="CH1571" i="6" s="1"/>
  <c r="AL1663" i="6"/>
  <c r="BZ1663" i="6" s="1"/>
  <c r="AK1471" i="6"/>
  <c r="BY1471" i="6" s="1"/>
  <c r="AE961" i="6"/>
  <c r="BS961" i="6" s="1"/>
  <c r="AO961" i="6"/>
  <c r="CC961" i="6" s="1"/>
  <c r="AC534" i="6"/>
  <c r="BQ534" i="6" s="1"/>
  <c r="AM534" i="6"/>
  <c r="CA534" i="6" s="1"/>
  <c r="AL1495" i="6"/>
  <c r="BZ1495" i="6" s="1"/>
  <c r="AN1140" i="6"/>
  <c r="CB1140" i="6" s="1"/>
  <c r="AC625" i="6"/>
  <c r="BQ625" i="6" s="1"/>
  <c r="AM625" i="6"/>
  <c r="CA625" i="6" s="1"/>
  <c r="AP161" i="6"/>
  <c r="CD161" i="6" s="1"/>
  <c r="AF161" i="6"/>
  <c r="BT161" i="6" s="1"/>
  <c r="AP1720" i="6"/>
  <c r="CD1720" i="6" s="1"/>
  <c r="AF1720" i="6"/>
  <c r="BT1720" i="6" s="1"/>
  <c r="AM1442" i="6"/>
  <c r="CA1442" i="6" s="1"/>
  <c r="AC1442" i="6"/>
  <c r="BQ1442" i="6" s="1"/>
  <c r="AG1317" i="6"/>
  <c r="BU1317" i="6" s="1"/>
  <c r="AQ1317" i="6"/>
  <c r="CE1317" i="6" s="1"/>
  <c r="AP873" i="6"/>
  <c r="CD873" i="6" s="1"/>
  <c r="AF873" i="6"/>
  <c r="BT873" i="6" s="1"/>
  <c r="AD775" i="6"/>
  <c r="BR775" i="6" s="1"/>
  <c r="AN775" i="6"/>
  <c r="CB775" i="6" s="1"/>
  <c r="AR499" i="6"/>
  <c r="CF499" i="6" s="1"/>
  <c r="AH499" i="6"/>
  <c r="BV499" i="6" s="1"/>
  <c r="AA335" i="6"/>
  <c r="BO335" i="6" s="1"/>
  <c r="AK335" i="6"/>
  <c r="BY335" i="6" s="1"/>
  <c r="AM1751" i="6"/>
  <c r="CA1751" i="6" s="1"/>
  <c r="AC1751" i="6"/>
  <c r="BQ1751" i="6" s="1"/>
  <c r="AR1647" i="6"/>
  <c r="CF1647" i="6" s="1"/>
  <c r="AH1647" i="6"/>
  <c r="BV1647" i="6" s="1"/>
  <c r="AG1304" i="6"/>
  <c r="BU1304" i="6" s="1"/>
  <c r="AQ1304" i="6"/>
  <c r="CE1304" i="6" s="1"/>
  <c r="AI1148" i="6"/>
  <c r="BW1148" i="6" s="1"/>
  <c r="AS1148" i="6"/>
  <c r="CG1148" i="6" s="1"/>
  <c r="AO233" i="6"/>
  <c r="CC233" i="6" s="1"/>
  <c r="AE233" i="6"/>
  <c r="BS233" i="6" s="1"/>
  <c r="AO1576" i="6"/>
  <c r="CC1576" i="6" s="1"/>
  <c r="AE1576" i="6"/>
  <c r="BS1576" i="6" s="1"/>
  <c r="AK1369" i="6"/>
  <c r="BY1369" i="6" s="1"/>
  <c r="AA1369" i="6"/>
  <c r="BO1369" i="6" s="1"/>
  <c r="AE883" i="6"/>
  <c r="BS883" i="6" s="1"/>
  <c r="AO883" i="6"/>
  <c r="CC883" i="6" s="1"/>
  <c r="AS1094" i="6"/>
  <c r="CG1094" i="6" s="1"/>
  <c r="AI1094" i="6"/>
  <c r="BW1094" i="6" s="1"/>
  <c r="AK1324" i="6"/>
  <c r="BY1324" i="6" s="1"/>
  <c r="AA1324" i="6"/>
  <c r="BO1324" i="6" s="1"/>
  <c r="AP1042" i="6"/>
  <c r="CD1042" i="6" s="1"/>
  <c r="AF1042" i="6"/>
  <c r="BT1042" i="6" s="1"/>
  <c r="AN691" i="6"/>
  <c r="CB691" i="6" s="1"/>
  <c r="AD691" i="6"/>
  <c r="BR691" i="6" s="1"/>
  <c r="AO230" i="6"/>
  <c r="CC230" i="6" s="1"/>
  <c r="AE230" i="6"/>
  <c r="BS230" i="6" s="1"/>
  <c r="AF1275" i="6"/>
  <c r="BT1275" i="6" s="1"/>
  <c r="AT1110" i="6"/>
  <c r="CH1110" i="6" s="1"/>
  <c r="AJ1110" i="6"/>
  <c r="BX1110" i="6" s="1"/>
  <c r="AG967" i="6"/>
  <c r="BU967" i="6" s="1"/>
  <c r="AQ967" i="6"/>
  <c r="CE967" i="6" s="1"/>
  <c r="AT404" i="6"/>
  <c r="CH404" i="6" s="1"/>
  <c r="AJ404" i="6"/>
  <c r="BX404" i="6" s="1"/>
  <c r="AT308" i="6"/>
  <c r="CH308" i="6" s="1"/>
  <c r="AJ308" i="6"/>
  <c r="BX308" i="6" s="1"/>
  <c r="AI1769" i="6"/>
  <c r="BW1769" i="6" s="1"/>
  <c r="AS1769" i="6"/>
  <c r="CG1769" i="6" s="1"/>
  <c r="AK1512" i="6"/>
  <c r="BY1512" i="6" s="1"/>
  <c r="AA1512" i="6"/>
  <c r="BO1512" i="6" s="1"/>
  <c r="AL1212" i="6"/>
  <c r="BZ1212" i="6" s="1"/>
  <c r="AL1113" i="6"/>
  <c r="BZ1113" i="6" s="1"/>
  <c r="AB1113" i="6"/>
  <c r="BP1113" i="6" s="1"/>
  <c r="AR1059" i="6"/>
  <c r="CF1059" i="6" s="1"/>
  <c r="AH1059" i="6"/>
  <c r="BV1059" i="6" s="1"/>
  <c r="AF901" i="6"/>
  <c r="BT901" i="6" s="1"/>
  <c r="AP901" i="6"/>
  <c r="CD901" i="6" s="1"/>
  <c r="AM828" i="6"/>
  <c r="CA828" i="6" s="1"/>
  <c r="AC828" i="6"/>
  <c r="BQ828" i="6" s="1"/>
  <c r="AE757" i="6"/>
  <c r="BS757" i="6" s="1"/>
  <c r="AO757" i="6"/>
  <c r="CC757" i="6" s="1"/>
  <c r="AO703" i="6"/>
  <c r="CC703" i="6" s="1"/>
  <c r="AF610" i="6"/>
  <c r="BT610" i="6" s="1"/>
  <c r="AP610" i="6"/>
  <c r="CD610" i="6" s="1"/>
  <c r="AN517" i="6"/>
  <c r="CB517" i="6" s="1"/>
  <c r="AD517" i="6"/>
  <c r="BR517" i="6" s="1"/>
  <c r="AO361" i="6"/>
  <c r="CC361" i="6" s="1"/>
  <c r="AE361" i="6"/>
  <c r="BS361" i="6" s="1"/>
  <c r="AG83" i="6"/>
  <c r="BU83" i="6" s="1"/>
  <c r="AQ83" i="6"/>
  <c r="CE83" i="6" s="1"/>
  <c r="AB1540" i="6"/>
  <c r="BP1540" i="6" s="1"/>
  <c r="AL1540" i="6"/>
  <c r="BZ1540" i="6" s="1"/>
  <c r="AL1263" i="6"/>
  <c r="BZ1263" i="6" s="1"/>
  <c r="AB1263" i="6"/>
  <c r="BP1263" i="6" s="1"/>
  <c r="AK627" i="6"/>
  <c r="BY627" i="6" s="1"/>
  <c r="AA627" i="6"/>
  <c r="BO627" i="6" s="1"/>
  <c r="AJ1294" i="6"/>
  <c r="BX1294" i="6" s="1"/>
  <c r="AT1294" i="6"/>
  <c r="CH1294" i="6" s="1"/>
  <c r="AD393" i="6"/>
  <c r="BR393" i="6" s="1"/>
  <c r="AB1680" i="6"/>
  <c r="BP1680" i="6" s="1"/>
  <c r="AL1680" i="6"/>
  <c r="BZ1680" i="6" s="1"/>
  <c r="AP1466" i="6"/>
  <c r="CD1466" i="6" s="1"/>
  <c r="AF1466" i="6"/>
  <c r="BT1466" i="6" s="1"/>
  <c r="AN1295" i="6"/>
  <c r="CB1295" i="6" s="1"/>
  <c r="AD1295" i="6"/>
  <c r="BR1295" i="6" s="1"/>
  <c r="AH1131" i="6"/>
  <c r="BV1131" i="6" s="1"/>
  <c r="AR1131" i="6"/>
  <c r="CF1131" i="6" s="1"/>
  <c r="AM844" i="6"/>
  <c r="CA844" i="6" s="1"/>
  <c r="AC844" i="6"/>
  <c r="BQ844" i="6" s="1"/>
  <c r="AA222" i="6"/>
  <c r="BO222" i="6" s="1"/>
  <c r="AK222" i="6"/>
  <c r="BY222" i="6" s="1"/>
  <c r="AP1785" i="6"/>
  <c r="CD1785" i="6" s="1"/>
  <c r="AF1785" i="6"/>
  <c r="BT1785" i="6" s="1"/>
  <c r="AE1527" i="6"/>
  <c r="BS1527" i="6" s="1"/>
  <c r="AO1527" i="6"/>
  <c r="CC1527" i="6" s="1"/>
  <c r="AQ1196" i="6"/>
  <c r="CE1196" i="6" s="1"/>
  <c r="AG1196" i="6"/>
  <c r="BU1196" i="6" s="1"/>
  <c r="AT687" i="6"/>
  <c r="CH687" i="6" s="1"/>
  <c r="AJ687" i="6"/>
  <c r="BX687" i="6" s="1"/>
  <c r="AL318" i="6"/>
  <c r="BZ318" i="6" s="1"/>
  <c r="AK1733" i="6"/>
  <c r="BY1733" i="6" s="1"/>
  <c r="AA1733" i="6"/>
  <c r="BO1733" i="6" s="1"/>
  <c r="AS1384" i="6"/>
  <c r="CG1384" i="6" s="1"/>
  <c r="AI1384" i="6"/>
  <c r="BW1384" i="6" s="1"/>
  <c r="AM910" i="6"/>
  <c r="CA910" i="6" s="1"/>
  <c r="AC910" i="6"/>
  <c r="BQ910" i="6" s="1"/>
  <c r="AN1661" i="6"/>
  <c r="CB1661" i="6" s="1"/>
  <c r="AD1661" i="6"/>
  <c r="BR1661" i="6" s="1"/>
  <c r="AS1531" i="6"/>
  <c r="CG1531" i="6" s="1"/>
  <c r="AI1531" i="6"/>
  <c r="BW1531" i="6" s="1"/>
  <c r="AR1416" i="6"/>
  <c r="CF1416" i="6" s="1"/>
  <c r="AH1416" i="6"/>
  <c r="BV1416" i="6" s="1"/>
  <c r="AO1328" i="6"/>
  <c r="CC1328" i="6" s="1"/>
  <c r="AE1328" i="6"/>
  <c r="BS1328" i="6" s="1"/>
  <c r="AN1178" i="6"/>
  <c r="CB1178" i="6" s="1"/>
  <c r="AD1178" i="6"/>
  <c r="BR1178" i="6" s="1"/>
  <c r="AN1069" i="6"/>
  <c r="CB1069" i="6" s="1"/>
  <c r="AD1069" i="6"/>
  <c r="BR1069" i="6" s="1"/>
  <c r="AO827" i="6"/>
  <c r="CC827" i="6" s="1"/>
  <c r="AE827" i="6"/>
  <c r="BS827" i="6" s="1"/>
  <c r="AE661" i="6"/>
  <c r="BS661" i="6" s="1"/>
  <c r="AO661" i="6"/>
  <c r="CC661" i="6" s="1"/>
  <c r="AD516" i="6"/>
  <c r="BR516" i="6" s="1"/>
  <c r="AN516" i="6"/>
  <c r="CB516" i="6" s="1"/>
  <c r="AN398" i="6"/>
  <c r="CB398" i="6" s="1"/>
  <c r="AD398" i="6"/>
  <c r="BR398" i="6" s="1"/>
  <c r="AA252" i="6"/>
  <c r="BO252" i="6" s="1"/>
  <c r="AK252" i="6"/>
  <c r="BY252" i="6" s="1"/>
  <c r="AK110" i="6"/>
  <c r="BY110" i="6" s="1"/>
  <c r="AA110" i="6"/>
  <c r="BO110" i="6" s="1"/>
  <c r="AC1778" i="6"/>
  <c r="BQ1778" i="6" s="1"/>
  <c r="AM1778" i="6"/>
  <c r="CA1778" i="6" s="1"/>
  <c r="AG1702" i="6"/>
  <c r="BU1702" i="6" s="1"/>
  <c r="AQ1702" i="6"/>
  <c r="CE1702" i="6" s="1"/>
  <c r="AA1619" i="6"/>
  <c r="BO1619" i="6" s="1"/>
  <c r="AK1619" i="6"/>
  <c r="BY1619" i="6" s="1"/>
  <c r="AK1457" i="6"/>
  <c r="BY1457" i="6" s="1"/>
  <c r="AA1457" i="6"/>
  <c r="BO1457" i="6" s="1"/>
  <c r="AP1425" i="6"/>
  <c r="CD1425" i="6" s="1"/>
  <c r="AR1394" i="6"/>
  <c r="CF1394" i="6" s="1"/>
  <c r="AH1394" i="6"/>
  <c r="BV1394" i="6" s="1"/>
  <c r="AM1232" i="6"/>
  <c r="CA1232" i="6" s="1"/>
  <c r="AC1232" i="6"/>
  <c r="BQ1232" i="6" s="1"/>
  <c r="AH1134" i="6"/>
  <c r="BV1134" i="6" s="1"/>
  <c r="AR1134" i="6"/>
  <c r="CF1134" i="6" s="1"/>
  <c r="AJ968" i="6"/>
  <c r="BX968" i="6" s="1"/>
  <c r="AT968" i="6"/>
  <c r="CH968" i="6" s="1"/>
  <c r="AH867" i="6"/>
  <c r="BV867" i="6" s="1"/>
  <c r="AR867" i="6"/>
  <c r="CF867" i="6" s="1"/>
  <c r="AJ690" i="6"/>
  <c r="BX690" i="6" s="1"/>
  <c r="AT690" i="6"/>
  <c r="CH690" i="6" s="1"/>
  <c r="AI597" i="6"/>
  <c r="BW597" i="6" s="1"/>
  <c r="AS597" i="6"/>
  <c r="CG597" i="6" s="1"/>
  <c r="AJ494" i="6"/>
  <c r="BX494" i="6" s="1"/>
  <c r="AT494" i="6"/>
  <c r="CH494" i="6" s="1"/>
  <c r="AP416" i="6"/>
  <c r="CD416" i="6" s="1"/>
  <c r="AF416" i="6"/>
  <c r="BT416" i="6" s="1"/>
  <c r="AQ331" i="6"/>
  <c r="CE331" i="6" s="1"/>
  <c r="AG331" i="6"/>
  <c r="BU331" i="6" s="1"/>
  <c r="AS120" i="6"/>
  <c r="CG120" i="6" s="1"/>
  <c r="AI120" i="6"/>
  <c r="BW120" i="6" s="1"/>
  <c r="AC752" i="6"/>
  <c r="BQ752" i="6" s="1"/>
  <c r="AH1305" i="6"/>
  <c r="BV1305" i="6" s="1"/>
  <c r="AC834" i="6"/>
  <c r="BQ834" i="6" s="1"/>
  <c r="AM834" i="6"/>
  <c r="CA834" i="6" s="1"/>
  <c r="AC1786" i="6"/>
  <c r="BQ1786" i="6" s="1"/>
  <c r="AM1786" i="6"/>
  <c r="CA1786" i="6" s="1"/>
  <c r="AE138" i="6"/>
  <c r="BS138" i="6" s="1"/>
  <c r="AO138" i="6"/>
  <c r="CC138" i="6" s="1"/>
  <c r="AM1788" i="6"/>
  <c r="CA1788" i="6" s="1"/>
  <c r="AM1382" i="6"/>
  <c r="CA1382" i="6" s="1"/>
  <c r="AC1382" i="6"/>
  <c r="BQ1382" i="6" s="1"/>
  <c r="AO1306" i="6"/>
  <c r="CC1306" i="6" s="1"/>
  <c r="AE1306" i="6"/>
  <c r="BS1306" i="6" s="1"/>
  <c r="AS1121" i="6"/>
  <c r="CG1121" i="6" s="1"/>
  <c r="AI1121" i="6"/>
  <c r="BW1121" i="6" s="1"/>
  <c r="AO898" i="6"/>
  <c r="CC898" i="6" s="1"/>
  <c r="AE898" i="6"/>
  <c r="BS898" i="6" s="1"/>
  <c r="AR796" i="6"/>
  <c r="CF796" i="6" s="1"/>
  <c r="AH796" i="6"/>
  <c r="BV796" i="6" s="1"/>
  <c r="AQ700" i="6"/>
  <c r="CE700" i="6" s="1"/>
  <c r="AG700" i="6"/>
  <c r="BU700" i="6" s="1"/>
  <c r="AB596" i="6"/>
  <c r="BP596" i="6" s="1"/>
  <c r="AL596" i="6"/>
  <c r="BZ596" i="6" s="1"/>
  <c r="AI214" i="6"/>
  <c r="BW214" i="6" s="1"/>
  <c r="AS214" i="6"/>
  <c r="CG214" i="6" s="1"/>
  <c r="AC1681" i="6"/>
  <c r="BQ1681" i="6" s="1"/>
  <c r="AH1489" i="6"/>
  <c r="BV1489" i="6" s="1"/>
  <c r="AR1489" i="6"/>
  <c r="CF1489" i="6" s="1"/>
  <c r="AT1381" i="6"/>
  <c r="CH1381" i="6" s="1"/>
  <c r="AJ1381" i="6"/>
  <c r="BX1381" i="6" s="1"/>
  <c r="AG1143" i="6"/>
  <c r="BU1143" i="6" s="1"/>
  <c r="AQ1143" i="6"/>
  <c r="CE1143" i="6" s="1"/>
  <c r="AP877" i="6"/>
  <c r="CD877" i="6" s="1"/>
  <c r="AF877" i="6"/>
  <c r="BT877" i="6" s="1"/>
  <c r="AP876" i="6"/>
  <c r="CD876" i="6" s="1"/>
  <c r="AL1185" i="6"/>
  <c r="BZ1185" i="6" s="1"/>
  <c r="AB1185" i="6"/>
  <c r="BP1185" i="6" s="1"/>
  <c r="AO462" i="6"/>
  <c r="CC462" i="6" s="1"/>
  <c r="AE462" i="6"/>
  <c r="BS462" i="6" s="1"/>
  <c r="AA1353" i="6"/>
  <c r="BO1353" i="6" s="1"/>
  <c r="AK1353" i="6"/>
  <c r="BY1353" i="6" s="1"/>
  <c r="AQ973" i="6"/>
  <c r="CE973" i="6" s="1"/>
  <c r="AG973" i="6"/>
  <c r="BU973" i="6" s="1"/>
  <c r="AE231" i="6"/>
  <c r="BS231" i="6" s="1"/>
  <c r="AO231" i="6"/>
  <c r="CC231" i="6" s="1"/>
  <c r="AI128" i="6"/>
  <c r="BW128" i="6" s="1"/>
  <c r="AS128" i="6"/>
  <c r="CG128" i="6" s="1"/>
  <c r="AO1759" i="6"/>
  <c r="CC1759" i="6" s="1"/>
  <c r="AE1759" i="6"/>
  <c r="BS1759" i="6" s="1"/>
  <c r="AF1675" i="6"/>
  <c r="BT1675" i="6" s="1"/>
  <c r="AP1675" i="6"/>
  <c r="CD1675" i="6" s="1"/>
  <c r="AD1180" i="6"/>
  <c r="BR1180" i="6" s="1"/>
  <c r="AN1180" i="6"/>
  <c r="CB1180" i="6" s="1"/>
  <c r="AO781" i="6"/>
  <c r="CC781" i="6" s="1"/>
  <c r="AE781" i="6"/>
  <c r="BS781" i="6" s="1"/>
  <c r="AN522" i="6"/>
  <c r="CB522" i="6" s="1"/>
  <c r="AD522" i="6"/>
  <c r="BR522" i="6" s="1"/>
  <c r="AQ327" i="6"/>
  <c r="CE327" i="6" s="1"/>
  <c r="AG327" i="6"/>
  <c r="BU327" i="6" s="1"/>
  <c r="AJ18" i="6"/>
  <c r="BX18" i="6" s="1"/>
  <c r="AS1332" i="6"/>
  <c r="CG1332" i="6" s="1"/>
  <c r="AI1332" i="6"/>
  <c r="BW1332" i="6" s="1"/>
  <c r="AK1270" i="6"/>
  <c r="BY1270" i="6" s="1"/>
  <c r="AC1027" i="6"/>
  <c r="BQ1027" i="6" s="1"/>
  <c r="AE820" i="6"/>
  <c r="BS820" i="6" s="1"/>
  <c r="AO820" i="6"/>
  <c r="CC820" i="6" s="1"/>
  <c r="AE604" i="6"/>
  <c r="BS604" i="6" s="1"/>
  <c r="AO604" i="6"/>
  <c r="CC604" i="6" s="1"/>
  <c r="AJ541" i="6"/>
  <c r="BX541" i="6" s="1"/>
  <c r="AT541" i="6"/>
  <c r="CH541" i="6" s="1"/>
  <c r="AN487" i="6"/>
  <c r="CB487" i="6" s="1"/>
  <c r="AD487" i="6"/>
  <c r="BR487" i="6" s="1"/>
  <c r="AI155" i="6"/>
  <c r="BW155" i="6" s="1"/>
  <c r="AS155" i="6"/>
  <c r="CG155" i="6" s="1"/>
  <c r="AL17" i="6"/>
  <c r="BZ17" i="6" s="1"/>
  <c r="AI1506" i="6"/>
  <c r="BW1506" i="6" s="1"/>
  <c r="AS1506" i="6"/>
  <c r="CG1506" i="6" s="1"/>
  <c r="AQ1106" i="6"/>
  <c r="CE1106" i="6" s="1"/>
  <c r="AG1106" i="6"/>
  <c r="BU1106" i="6" s="1"/>
  <c r="AC666" i="6"/>
  <c r="BQ666" i="6" s="1"/>
  <c r="AM666" i="6"/>
  <c r="CA666" i="6" s="1"/>
  <c r="AN1374" i="6"/>
  <c r="CB1374" i="6" s="1"/>
  <c r="AD1374" i="6"/>
  <c r="BR1374" i="6" s="1"/>
  <c r="AK915" i="6"/>
  <c r="BY915" i="6" s="1"/>
  <c r="AA915" i="6"/>
  <c r="BO915" i="6" s="1"/>
  <c r="AM588" i="6"/>
  <c r="CA588" i="6" s="1"/>
  <c r="AC588" i="6"/>
  <c r="BQ588" i="6" s="1"/>
  <c r="AK219" i="6"/>
  <c r="BY219" i="6" s="1"/>
  <c r="AA219" i="6"/>
  <c r="BO219" i="6" s="1"/>
  <c r="AS1505" i="6"/>
  <c r="CG1505" i="6" s="1"/>
  <c r="AI1505" i="6"/>
  <c r="BW1505" i="6" s="1"/>
  <c r="AM881" i="6"/>
  <c r="CA881" i="6" s="1"/>
  <c r="AC881" i="6"/>
  <c r="BQ881" i="6" s="1"/>
  <c r="AT421" i="6"/>
  <c r="CH421" i="6" s="1"/>
  <c r="AJ421" i="6"/>
  <c r="BX421" i="6" s="1"/>
  <c r="AE237" i="6"/>
  <c r="BS237" i="6" s="1"/>
  <c r="AE181" i="6"/>
  <c r="BS181" i="6" s="1"/>
  <c r="AO181" i="6"/>
  <c r="CC181" i="6" s="1"/>
  <c r="AC104" i="6"/>
  <c r="BQ104" i="6" s="1"/>
  <c r="AM104" i="6"/>
  <c r="CA104" i="6" s="1"/>
  <c r="AB956" i="6"/>
  <c r="BP956" i="6" s="1"/>
  <c r="AL956" i="6"/>
  <c r="BZ956" i="6" s="1"/>
  <c r="AO451" i="6"/>
  <c r="CC451" i="6" s="1"/>
  <c r="AE451" i="6"/>
  <c r="BS451" i="6" s="1"/>
  <c r="AD217" i="6"/>
  <c r="BR217" i="6" s="1"/>
  <c r="AB824" i="6"/>
  <c r="BP824" i="6" s="1"/>
  <c r="AL824" i="6"/>
  <c r="BZ824" i="6" s="1"/>
  <c r="AC716" i="6"/>
  <c r="BQ716" i="6" s="1"/>
  <c r="AM716" i="6"/>
  <c r="CA716" i="6" s="1"/>
  <c r="AR480" i="6"/>
  <c r="CF480" i="6" s="1"/>
  <c r="AH480" i="6"/>
  <c r="BV480" i="6" s="1"/>
  <c r="AB1739" i="6"/>
  <c r="BP1739" i="6" s="1"/>
  <c r="AL1739" i="6"/>
  <c r="BZ1739" i="6" s="1"/>
  <c r="AM1643" i="6"/>
  <c r="CA1643" i="6" s="1"/>
  <c r="AC1643" i="6"/>
  <c r="BQ1643" i="6" s="1"/>
  <c r="AT1443" i="6"/>
  <c r="CH1443" i="6" s="1"/>
  <c r="AJ1443" i="6"/>
  <c r="BX1443" i="6" s="1"/>
  <c r="AK1705" i="6"/>
  <c r="BY1705" i="6" s="1"/>
  <c r="AA1705" i="6"/>
  <c r="BO1705" i="6" s="1"/>
  <c r="AO1344" i="6"/>
  <c r="CC1344" i="6" s="1"/>
  <c r="AE1344" i="6"/>
  <c r="BS1344" i="6" s="1"/>
  <c r="AD1302" i="6"/>
  <c r="BR1302" i="6" s="1"/>
  <c r="AN1302" i="6"/>
  <c r="CB1302" i="6" s="1"/>
  <c r="AL1259" i="6"/>
  <c r="BZ1259" i="6" s="1"/>
  <c r="AB1259" i="6"/>
  <c r="BP1259" i="6" s="1"/>
  <c r="AQ1052" i="6"/>
  <c r="CE1052" i="6" s="1"/>
  <c r="AG1052" i="6"/>
  <c r="BU1052" i="6" s="1"/>
  <c r="AA1017" i="6"/>
  <c r="BO1017" i="6" s="1"/>
  <c r="AK1017" i="6"/>
  <c r="BY1017" i="6" s="1"/>
  <c r="AK963" i="6"/>
  <c r="BY963" i="6" s="1"/>
  <c r="AA963" i="6"/>
  <c r="BO963" i="6" s="1"/>
  <c r="AB842" i="6"/>
  <c r="BP842" i="6" s="1"/>
  <c r="AT747" i="6"/>
  <c r="CH747" i="6" s="1"/>
  <c r="AJ747" i="6"/>
  <c r="BX747" i="6" s="1"/>
  <c r="AT531" i="6"/>
  <c r="CH531" i="6" s="1"/>
  <c r="AJ531" i="6"/>
  <c r="BX531" i="6" s="1"/>
  <c r="AM447" i="6"/>
  <c r="CA447" i="6" s="1"/>
  <c r="AC447" i="6"/>
  <c r="BQ447" i="6" s="1"/>
  <c r="AH367" i="6"/>
  <c r="BV367" i="6" s="1"/>
  <c r="AR367" i="6"/>
  <c r="CF367" i="6" s="1"/>
  <c r="AK295" i="6"/>
  <c r="BY295" i="6" s="1"/>
  <c r="AA295" i="6"/>
  <c r="BO295" i="6" s="1"/>
  <c r="AG205" i="6"/>
  <c r="BU205" i="6" s="1"/>
  <c r="AQ205" i="6"/>
  <c r="CE205" i="6" s="1"/>
  <c r="AI144" i="6"/>
  <c r="BW144" i="6" s="1"/>
  <c r="AO1071" i="6"/>
  <c r="CC1071" i="6" s="1"/>
  <c r="AE1071" i="6"/>
  <c r="BS1071" i="6" s="1"/>
  <c r="AI539" i="6"/>
  <c r="BW539" i="6" s="1"/>
  <c r="AS539" i="6"/>
  <c r="CG539" i="6" s="1"/>
  <c r="AP1547" i="6"/>
  <c r="CD1547" i="6" s="1"/>
  <c r="AF1547" i="6"/>
  <c r="BT1547" i="6" s="1"/>
  <c r="AI1591" i="6"/>
  <c r="BW1591" i="6" s="1"/>
  <c r="AO1127" i="6"/>
  <c r="CC1127" i="6" s="1"/>
  <c r="AE1127" i="6"/>
  <c r="BS1127" i="6" s="1"/>
  <c r="AE925" i="6"/>
  <c r="BS925" i="6" s="1"/>
  <c r="AT320" i="6"/>
  <c r="CH320" i="6" s="1"/>
  <c r="AJ320" i="6"/>
  <c r="BX320" i="6" s="1"/>
  <c r="AQ1568" i="6"/>
  <c r="CE1568" i="6" s="1"/>
  <c r="AG1568" i="6"/>
  <c r="BU1568" i="6" s="1"/>
  <c r="AP1091" i="6"/>
  <c r="CD1091" i="6" s="1"/>
  <c r="AF1091" i="6"/>
  <c r="BT1091" i="6" s="1"/>
  <c r="AL662" i="6"/>
  <c r="BZ662" i="6" s="1"/>
  <c r="AB662" i="6"/>
  <c r="BP662" i="6" s="1"/>
  <c r="AM208" i="6"/>
  <c r="CA208" i="6" s="1"/>
  <c r="AC208" i="6"/>
  <c r="BQ208" i="6" s="1"/>
  <c r="AT460" i="6"/>
  <c r="CH460" i="6" s="1"/>
  <c r="AJ460" i="6"/>
  <c r="BX460" i="6" s="1"/>
  <c r="AS400" i="6"/>
  <c r="CG400" i="6" s="1"/>
  <c r="AI400" i="6"/>
  <c r="BW400" i="6" s="1"/>
  <c r="AA245" i="6"/>
  <c r="BO245" i="6" s="1"/>
  <c r="AK245" i="6"/>
  <c r="BY245" i="6" s="1"/>
  <c r="AM428" i="6"/>
  <c r="CA428" i="6" s="1"/>
  <c r="AC428" i="6"/>
  <c r="BQ428" i="6" s="1"/>
  <c r="AS737" i="6"/>
  <c r="CG737" i="6" s="1"/>
  <c r="AI737" i="6"/>
  <c r="BW737" i="6" s="1"/>
  <c r="AR950" i="6"/>
  <c r="CF950" i="6" s="1"/>
  <c r="AH950" i="6"/>
  <c r="BV950" i="6" s="1"/>
  <c r="AN622" i="6"/>
  <c r="CB622" i="6" s="1"/>
  <c r="AD622" i="6"/>
  <c r="BR622" i="6" s="1"/>
  <c r="AP1453" i="6"/>
  <c r="CD1453" i="6" s="1"/>
  <c r="AF1453" i="6"/>
  <c r="BT1453" i="6" s="1"/>
  <c r="AH1388" i="6"/>
  <c r="BV1388" i="6" s="1"/>
  <c r="AA1377" i="6"/>
  <c r="BO1377" i="6" s="1"/>
  <c r="AK1377" i="6"/>
  <c r="BY1377" i="6" s="1"/>
  <c r="AG1354" i="6"/>
  <c r="BU1354" i="6" s="1"/>
  <c r="AQ1354" i="6"/>
  <c r="CE1354" i="6" s="1"/>
  <c r="AN992" i="6"/>
  <c r="CB992" i="6" s="1"/>
  <c r="AD992" i="6"/>
  <c r="BR992" i="6" s="1"/>
  <c r="AD850" i="6"/>
  <c r="BR850" i="6" s="1"/>
  <c r="AN850" i="6"/>
  <c r="CB850" i="6" s="1"/>
  <c r="AF809" i="6"/>
  <c r="BT809" i="6" s="1"/>
  <c r="AP809" i="6"/>
  <c r="CD809" i="6" s="1"/>
  <c r="AI591" i="6"/>
  <c r="BW591" i="6" s="1"/>
  <c r="AS591" i="6"/>
  <c r="CG591" i="6" s="1"/>
  <c r="AR519" i="6"/>
  <c r="CF519" i="6" s="1"/>
  <c r="AH519" i="6"/>
  <c r="BV519" i="6" s="1"/>
  <c r="AN365" i="6"/>
  <c r="CB365" i="6" s="1"/>
  <c r="AD365" i="6"/>
  <c r="BR365" i="6" s="1"/>
  <c r="AK231" i="6"/>
  <c r="BY231" i="6" s="1"/>
  <c r="AA231" i="6"/>
  <c r="BO231" i="6" s="1"/>
  <c r="AG109" i="6"/>
  <c r="BU109" i="6" s="1"/>
  <c r="AI47" i="6"/>
  <c r="BW47" i="6" s="1"/>
  <c r="AS47" i="6"/>
  <c r="CG47" i="6" s="1"/>
  <c r="AL652" i="6"/>
  <c r="BZ652" i="6" s="1"/>
  <c r="AB652" i="6"/>
  <c r="BP652" i="6" s="1"/>
  <c r="AB1319" i="6"/>
  <c r="BP1319" i="6" s="1"/>
  <c r="AO1061" i="6"/>
  <c r="CC1061" i="6" s="1"/>
  <c r="AE1061" i="6"/>
  <c r="BS1061" i="6" s="1"/>
  <c r="AI1037" i="6"/>
  <c r="BW1037" i="6" s="1"/>
  <c r="AK613" i="6"/>
  <c r="BY613" i="6" s="1"/>
  <c r="AP549" i="6"/>
  <c r="CD549" i="6" s="1"/>
  <c r="AF549" i="6"/>
  <c r="BT549" i="6" s="1"/>
  <c r="AI385" i="6"/>
  <c r="BW385" i="6" s="1"/>
  <c r="AG589" i="6"/>
  <c r="BU589" i="6" s="1"/>
  <c r="AQ589" i="6"/>
  <c r="CE589" i="6" s="1"/>
  <c r="AC665" i="6"/>
  <c r="BQ665" i="6" s="1"/>
  <c r="AF685" i="6"/>
  <c r="BT685" i="6" s="1"/>
  <c r="AC1646" i="6"/>
  <c r="BQ1646" i="6" s="1"/>
  <c r="AM1646" i="6"/>
  <c r="CA1646" i="6" s="1"/>
  <c r="AJ1536" i="6"/>
  <c r="BX1536" i="6" s="1"/>
  <c r="AT1536" i="6"/>
  <c r="CH1536" i="6" s="1"/>
  <c r="AH1161" i="6"/>
  <c r="BV1161" i="6" s="1"/>
  <c r="AR1161" i="6"/>
  <c r="CF1161" i="6" s="1"/>
  <c r="AB1149" i="6"/>
  <c r="BP1149" i="6" s="1"/>
  <c r="AL1149" i="6"/>
  <c r="BZ1149" i="6" s="1"/>
  <c r="AR652" i="6"/>
  <c r="CF652" i="6" s="1"/>
  <c r="AH652" i="6"/>
  <c r="BV652" i="6" s="1"/>
  <c r="AL381" i="6"/>
  <c r="BZ381" i="6" s="1"/>
  <c r="AQ94" i="6"/>
  <c r="CE94" i="6" s="1"/>
  <c r="AG94" i="6"/>
  <c r="BU94" i="6" s="1"/>
  <c r="AS1784" i="6"/>
  <c r="CG1784" i="6" s="1"/>
  <c r="AS1666" i="6"/>
  <c r="CG1666" i="6" s="1"/>
  <c r="AN1601" i="6"/>
  <c r="CB1601" i="6" s="1"/>
  <c r="AD1601" i="6"/>
  <c r="BR1601" i="6" s="1"/>
  <c r="AM440" i="6"/>
  <c r="CA440" i="6" s="1"/>
  <c r="AK997" i="6"/>
  <c r="BY997" i="6" s="1"/>
  <c r="AC727" i="6"/>
  <c r="BQ727" i="6" s="1"/>
  <c r="AM727" i="6"/>
  <c r="CA727" i="6" s="1"/>
  <c r="AG419" i="6"/>
  <c r="BU419" i="6" s="1"/>
  <c r="AH1622" i="6"/>
  <c r="BV1622" i="6" s="1"/>
  <c r="AR1622" i="6"/>
  <c r="CF1622" i="6" s="1"/>
  <c r="AQ748" i="6"/>
  <c r="CE748" i="6" s="1"/>
  <c r="AG748" i="6"/>
  <c r="BU748" i="6" s="1"/>
  <c r="AN523" i="6"/>
  <c r="CB523" i="6" s="1"/>
  <c r="AD523" i="6"/>
  <c r="BR523" i="6" s="1"/>
  <c r="AJ91" i="6"/>
  <c r="BX91" i="6" s="1"/>
  <c r="AT91" i="6"/>
  <c r="CH91" i="6" s="1"/>
  <c r="AG1648" i="6"/>
  <c r="BU1648" i="6" s="1"/>
  <c r="AP1485" i="6"/>
  <c r="CD1485" i="6" s="1"/>
  <c r="AF1485" i="6"/>
  <c r="BT1485" i="6" s="1"/>
  <c r="AD1409" i="6"/>
  <c r="BR1409" i="6" s="1"/>
  <c r="AN1409" i="6"/>
  <c r="CB1409" i="6" s="1"/>
  <c r="AT1364" i="6"/>
  <c r="CH1364" i="6" s="1"/>
  <c r="AJ1364" i="6"/>
  <c r="BX1364" i="6" s="1"/>
  <c r="AR1330" i="6"/>
  <c r="CF1330" i="6" s="1"/>
  <c r="AH1330" i="6"/>
  <c r="BV1330" i="6" s="1"/>
  <c r="AM1300" i="6"/>
  <c r="CA1300" i="6" s="1"/>
  <c r="AC1300" i="6"/>
  <c r="BQ1300" i="6" s="1"/>
  <c r="AK950" i="6"/>
  <c r="BY950" i="6" s="1"/>
  <c r="AA950" i="6"/>
  <c r="BO950" i="6" s="1"/>
  <c r="AN872" i="6"/>
  <c r="CB872" i="6" s="1"/>
  <c r="AD872" i="6"/>
  <c r="BR872" i="6" s="1"/>
  <c r="AP849" i="6"/>
  <c r="CD849" i="6" s="1"/>
  <c r="AF849" i="6"/>
  <c r="BT849" i="6" s="1"/>
  <c r="AG799" i="6"/>
  <c r="BU799" i="6" s="1"/>
  <c r="AQ799" i="6"/>
  <c r="CE799" i="6" s="1"/>
  <c r="AN602" i="6"/>
  <c r="CB602" i="6" s="1"/>
  <c r="AD602" i="6"/>
  <c r="BR602" i="6" s="1"/>
  <c r="AG579" i="6"/>
  <c r="BU579" i="6" s="1"/>
  <c r="AQ579" i="6"/>
  <c r="CE579" i="6" s="1"/>
  <c r="AA1462" i="6"/>
  <c r="BO1462" i="6" s="1"/>
  <c r="AK1462" i="6"/>
  <c r="BY1462" i="6" s="1"/>
  <c r="AM938" i="6"/>
  <c r="CA938" i="6" s="1"/>
  <c r="AC938" i="6"/>
  <c r="BQ938" i="6" s="1"/>
  <c r="AD871" i="6"/>
  <c r="BR871" i="6" s="1"/>
  <c r="AN871" i="6"/>
  <c r="CB871" i="6" s="1"/>
  <c r="AJ384" i="6"/>
  <c r="BX384" i="6" s="1"/>
  <c r="AE140" i="6"/>
  <c r="BS140" i="6" s="1"/>
  <c r="AO140" i="6"/>
  <c r="CC140" i="6" s="1"/>
  <c r="AP566" i="6"/>
  <c r="CD566" i="6" s="1"/>
  <c r="AF566" i="6"/>
  <c r="BT566" i="6" s="1"/>
  <c r="AN355" i="6"/>
  <c r="CB355" i="6" s="1"/>
  <c r="AD355" i="6"/>
  <c r="BR355" i="6" s="1"/>
  <c r="AD229" i="6"/>
  <c r="BR229" i="6" s="1"/>
  <c r="AN229" i="6"/>
  <c r="CB229" i="6" s="1"/>
  <c r="AN236" i="6"/>
  <c r="CB236" i="6" s="1"/>
  <c r="AD236" i="6"/>
  <c r="BR236" i="6" s="1"/>
  <c r="AS905" i="6"/>
  <c r="CG905" i="6" s="1"/>
  <c r="AI905" i="6"/>
  <c r="BW905" i="6" s="1"/>
  <c r="AD1398" i="6"/>
  <c r="BR1398" i="6" s="1"/>
  <c r="AN164" i="6"/>
  <c r="CB164" i="6" s="1"/>
  <c r="AD164" i="6"/>
  <c r="BR164" i="6" s="1"/>
  <c r="AP1006" i="6"/>
  <c r="CD1006" i="6" s="1"/>
  <c r="AN728" i="6"/>
  <c r="CB728" i="6" s="1"/>
  <c r="AD728" i="6"/>
  <c r="BR728" i="6" s="1"/>
  <c r="AL374" i="6"/>
  <c r="BZ374" i="6" s="1"/>
  <c r="AB374" i="6"/>
  <c r="BP374" i="6" s="1"/>
  <c r="AP744" i="6"/>
  <c r="CD744" i="6" s="1"/>
  <c r="AL1697" i="6"/>
  <c r="BZ1697" i="6" s="1"/>
  <c r="AB1697" i="6"/>
  <c r="BP1697" i="6" s="1"/>
  <c r="AS1077" i="6"/>
  <c r="CG1077" i="6" s="1"/>
  <c r="AI1077" i="6"/>
  <c r="BW1077" i="6" s="1"/>
  <c r="AM954" i="6"/>
  <c r="CA954" i="6" s="1"/>
  <c r="AC954" i="6"/>
  <c r="BQ954" i="6" s="1"/>
  <c r="AC600" i="6"/>
  <c r="BQ600" i="6" s="1"/>
  <c r="AR664" i="6"/>
  <c r="CF664" i="6" s="1"/>
  <c r="AH664" i="6"/>
  <c r="BV664" i="6" s="1"/>
  <c r="AE232" i="6"/>
  <c r="BS232" i="6" s="1"/>
  <c r="AF1763" i="6"/>
  <c r="BT1763" i="6" s="1"/>
  <c r="AP1763" i="6"/>
  <c r="CD1763" i="6" s="1"/>
  <c r="AO1389" i="6"/>
  <c r="CC1389" i="6" s="1"/>
  <c r="AE1389" i="6"/>
  <c r="BS1389" i="6" s="1"/>
  <c r="AR1220" i="6"/>
  <c r="CF1220" i="6" s="1"/>
  <c r="AH1220" i="6"/>
  <c r="BV1220" i="6" s="1"/>
  <c r="AL1741" i="6"/>
  <c r="BZ1741" i="6" s="1"/>
  <c r="AB1741" i="6"/>
  <c r="BP1741" i="6" s="1"/>
  <c r="AO1574" i="6"/>
  <c r="CC1574" i="6" s="1"/>
  <c r="AE1574" i="6"/>
  <c r="BS1574" i="6" s="1"/>
  <c r="AT1234" i="6"/>
  <c r="CH1234" i="6" s="1"/>
  <c r="AJ1234" i="6"/>
  <c r="BX1234" i="6" s="1"/>
  <c r="AJ1053" i="6"/>
  <c r="BX1053" i="6" s="1"/>
  <c r="AK862" i="6"/>
  <c r="BY862" i="6" s="1"/>
  <c r="AA862" i="6"/>
  <c r="BO862" i="6" s="1"/>
  <c r="AQ533" i="6"/>
  <c r="CE533" i="6" s="1"/>
  <c r="AG533" i="6"/>
  <c r="BU533" i="6" s="1"/>
  <c r="AD239" i="6"/>
  <c r="BR239" i="6" s="1"/>
  <c r="AN239" i="6"/>
  <c r="CB239" i="6" s="1"/>
  <c r="AO141" i="6"/>
  <c r="CC141" i="6" s="1"/>
  <c r="AE141" i="6"/>
  <c r="BS141" i="6" s="1"/>
  <c r="AR1720" i="6"/>
  <c r="CF1720" i="6" s="1"/>
  <c r="AH1720" i="6"/>
  <c r="BV1720" i="6" s="1"/>
  <c r="AP1641" i="6"/>
  <c r="CD1641" i="6" s="1"/>
  <c r="AF1641" i="6"/>
  <c r="BT1641" i="6" s="1"/>
  <c r="AG1172" i="6"/>
  <c r="BU1172" i="6" s="1"/>
  <c r="AQ1172" i="6"/>
  <c r="CE1172" i="6" s="1"/>
  <c r="AC1056" i="6"/>
  <c r="BQ1056" i="6" s="1"/>
  <c r="AR873" i="6"/>
  <c r="CF873" i="6" s="1"/>
  <c r="AH873" i="6"/>
  <c r="BV873" i="6" s="1"/>
  <c r="AK695" i="6"/>
  <c r="BY695" i="6" s="1"/>
  <c r="AA695" i="6"/>
  <c r="BO695" i="6" s="1"/>
  <c r="AD555" i="6"/>
  <c r="BR555" i="6" s="1"/>
  <c r="AN555" i="6"/>
  <c r="CB555" i="6" s="1"/>
  <c r="AL380" i="6"/>
  <c r="BZ380" i="6" s="1"/>
  <c r="AB380" i="6"/>
  <c r="BP380" i="6" s="1"/>
  <c r="AK188" i="6"/>
  <c r="BY188" i="6" s="1"/>
  <c r="AA188" i="6"/>
  <c r="BO188" i="6" s="1"/>
  <c r="AN1749" i="6"/>
  <c r="CB1749" i="6" s="1"/>
  <c r="AL772" i="6"/>
  <c r="BZ772" i="6" s="1"/>
  <c r="AB772" i="6"/>
  <c r="BP772" i="6" s="1"/>
  <c r="AE414" i="6"/>
  <c r="BS414" i="6" s="1"/>
  <c r="AO414" i="6"/>
  <c r="CC414" i="6" s="1"/>
  <c r="AG230" i="6"/>
  <c r="BU230" i="6" s="1"/>
  <c r="AQ230" i="6"/>
  <c r="CE230" i="6" s="1"/>
  <c r="AH1761" i="6"/>
  <c r="BV1761" i="6" s="1"/>
  <c r="AR1761" i="6"/>
  <c r="CF1761" i="6" s="1"/>
  <c r="AR1576" i="6"/>
  <c r="CF1576" i="6" s="1"/>
  <c r="AH1576" i="6"/>
  <c r="BV1576" i="6" s="1"/>
  <c r="AG1419" i="6"/>
  <c r="BU1419" i="6" s="1"/>
  <c r="AQ1419" i="6"/>
  <c r="CE1419" i="6" s="1"/>
  <c r="AB1347" i="6"/>
  <c r="BP1347" i="6" s="1"/>
  <c r="AL1347" i="6"/>
  <c r="BZ1347" i="6" s="1"/>
  <c r="AS1307" i="6"/>
  <c r="CG1307" i="6" s="1"/>
  <c r="AI1307" i="6"/>
  <c r="BW1307" i="6" s="1"/>
  <c r="AS1182" i="6"/>
  <c r="CG1182" i="6" s="1"/>
  <c r="AB862" i="6"/>
  <c r="BP862" i="6" s="1"/>
  <c r="AL862" i="6"/>
  <c r="BZ862" i="6" s="1"/>
  <c r="AK785" i="6"/>
  <c r="BY785" i="6" s="1"/>
  <c r="AN594" i="6"/>
  <c r="CB594" i="6" s="1"/>
  <c r="AD594" i="6"/>
  <c r="BR594" i="6" s="1"/>
  <c r="AL443" i="6"/>
  <c r="BZ443" i="6" s="1"/>
  <c r="AB443" i="6"/>
  <c r="BP443" i="6" s="1"/>
  <c r="AE1428" i="6"/>
  <c r="BS1428" i="6" s="1"/>
  <c r="AO1428" i="6"/>
  <c r="CC1428" i="6" s="1"/>
  <c r="AK585" i="6"/>
  <c r="BY585" i="6" s="1"/>
  <c r="AA585" i="6"/>
  <c r="BO585" i="6" s="1"/>
  <c r="AQ396" i="6"/>
  <c r="CE396" i="6" s="1"/>
  <c r="AG396" i="6"/>
  <c r="BU396" i="6" s="1"/>
  <c r="AT1790" i="6"/>
  <c r="CH1790" i="6" s="1"/>
  <c r="AJ1790" i="6"/>
  <c r="BX1790" i="6" s="1"/>
  <c r="AL1647" i="6"/>
  <c r="BZ1647" i="6" s="1"/>
  <c r="AB1647" i="6"/>
  <c r="BP1647" i="6" s="1"/>
  <c r="AC1574" i="6"/>
  <c r="BQ1574" i="6" s="1"/>
  <c r="AM1574" i="6"/>
  <c r="CA1574" i="6" s="1"/>
  <c r="AM1481" i="6"/>
  <c r="CA1481" i="6" s="1"/>
  <c r="AC1481" i="6"/>
  <c r="BQ1481" i="6" s="1"/>
  <c r="AP1356" i="6"/>
  <c r="CD1356" i="6" s="1"/>
  <c r="AF1356" i="6"/>
  <c r="BT1356" i="6" s="1"/>
  <c r="AQ1296" i="6"/>
  <c r="CE1296" i="6" s="1"/>
  <c r="AG1296" i="6"/>
  <c r="BU1296" i="6" s="1"/>
  <c r="AK1211" i="6"/>
  <c r="BY1211" i="6" s="1"/>
  <c r="AA1211" i="6"/>
  <c r="BO1211" i="6" s="1"/>
  <c r="AF1094" i="6"/>
  <c r="BT1094" i="6" s="1"/>
  <c r="AP1094" i="6"/>
  <c r="CD1094" i="6" s="1"/>
  <c r="AM870" i="6"/>
  <c r="CA870" i="6" s="1"/>
  <c r="AC870" i="6"/>
  <c r="BQ870" i="6" s="1"/>
  <c r="AO691" i="6"/>
  <c r="CC691" i="6" s="1"/>
  <c r="AE691" i="6"/>
  <c r="BS691" i="6" s="1"/>
  <c r="AJ640" i="6"/>
  <c r="BX640" i="6" s="1"/>
  <c r="AT640" i="6"/>
  <c r="CH640" i="6" s="1"/>
  <c r="AR533" i="6"/>
  <c r="CF533" i="6" s="1"/>
  <c r="AH533" i="6"/>
  <c r="BV533" i="6" s="1"/>
  <c r="AJ458" i="6"/>
  <c r="BX458" i="6" s="1"/>
  <c r="AT458" i="6"/>
  <c r="CH458" i="6" s="1"/>
  <c r="AG1756" i="6"/>
  <c r="BU1756" i="6" s="1"/>
  <c r="AQ1756" i="6"/>
  <c r="CE1756" i="6" s="1"/>
  <c r="AP1573" i="6"/>
  <c r="CD1573" i="6" s="1"/>
  <c r="AF1573" i="6"/>
  <c r="BT1573" i="6" s="1"/>
  <c r="AC1341" i="6"/>
  <c r="BQ1341" i="6" s="1"/>
  <c r="AM1341" i="6"/>
  <c r="CA1341" i="6" s="1"/>
  <c r="AH1197" i="6"/>
  <c r="BV1197" i="6" s="1"/>
  <c r="AR1197" i="6"/>
  <c r="CF1197" i="6" s="1"/>
  <c r="AQ931" i="6"/>
  <c r="CE931" i="6" s="1"/>
  <c r="AG931" i="6"/>
  <c r="BU931" i="6" s="1"/>
  <c r="AL805" i="6"/>
  <c r="BZ805" i="6" s="1"/>
  <c r="AB805" i="6"/>
  <c r="BP805" i="6" s="1"/>
  <c r="AT342" i="6"/>
  <c r="CH342" i="6" s="1"/>
  <c r="AI89" i="6"/>
  <c r="BW89" i="6" s="1"/>
  <c r="AS89" i="6"/>
  <c r="CG89" i="6" s="1"/>
  <c r="AT1704" i="6"/>
  <c r="CH1704" i="6" s="1"/>
  <c r="AJ1704" i="6"/>
  <c r="BX1704" i="6" s="1"/>
  <c r="AI1532" i="6"/>
  <c r="BW1532" i="6" s="1"/>
  <c r="AS1532" i="6"/>
  <c r="CG1532" i="6" s="1"/>
  <c r="AI1470" i="6"/>
  <c r="BW1470" i="6" s="1"/>
  <c r="AS1470" i="6"/>
  <c r="CG1470" i="6" s="1"/>
  <c r="AG1351" i="6"/>
  <c r="BU1351" i="6" s="1"/>
  <c r="AQ1351" i="6"/>
  <c r="CE1351" i="6" s="1"/>
  <c r="AP1212" i="6"/>
  <c r="CD1212" i="6" s="1"/>
  <c r="AR1113" i="6"/>
  <c r="CF1113" i="6" s="1"/>
  <c r="AH1113" i="6"/>
  <c r="BV1113" i="6" s="1"/>
  <c r="AO818" i="6"/>
  <c r="CC818" i="6" s="1"/>
  <c r="AE818" i="6"/>
  <c r="BS818" i="6" s="1"/>
  <c r="AL777" i="6"/>
  <c r="BZ777" i="6" s="1"/>
  <c r="AB777" i="6"/>
  <c r="BP777" i="6" s="1"/>
  <c r="AA692" i="6"/>
  <c r="BO692" i="6" s="1"/>
  <c r="AK692" i="6"/>
  <c r="BY692" i="6" s="1"/>
  <c r="AO547" i="6"/>
  <c r="CC547" i="6" s="1"/>
  <c r="AE547" i="6"/>
  <c r="BS547" i="6" s="1"/>
  <c r="AH438" i="6"/>
  <c r="BV438" i="6" s="1"/>
  <c r="AR438" i="6"/>
  <c r="CF438" i="6" s="1"/>
  <c r="AS152" i="6"/>
  <c r="CG152" i="6" s="1"/>
  <c r="AQ64" i="6"/>
  <c r="CE64" i="6" s="1"/>
  <c r="AG64" i="6"/>
  <c r="BU64" i="6" s="1"/>
  <c r="AR213" i="6"/>
  <c r="CF213" i="6" s="1"/>
  <c r="AH213" i="6"/>
  <c r="BV213" i="6" s="1"/>
  <c r="AQ1540" i="6"/>
  <c r="CE1540" i="6" s="1"/>
  <c r="AG1540" i="6"/>
  <c r="BU1540" i="6" s="1"/>
  <c r="AP855" i="6"/>
  <c r="CD855" i="6" s="1"/>
  <c r="AF855" i="6"/>
  <c r="BT855" i="6" s="1"/>
  <c r="AC553" i="6"/>
  <c r="BQ553" i="6" s="1"/>
  <c r="AM553" i="6"/>
  <c r="CA553" i="6" s="1"/>
  <c r="AG148" i="6"/>
  <c r="BU148" i="6" s="1"/>
  <c r="AQ148" i="6"/>
  <c r="CE148" i="6" s="1"/>
  <c r="AJ1699" i="6"/>
  <c r="BX1699" i="6" s="1"/>
  <c r="AT1699" i="6"/>
  <c r="CH1699" i="6" s="1"/>
  <c r="AR1466" i="6"/>
  <c r="CF1466" i="6" s="1"/>
  <c r="AF1175" i="6"/>
  <c r="BT1175" i="6" s="1"/>
  <c r="AP1175" i="6"/>
  <c r="CD1175" i="6" s="1"/>
  <c r="AO917" i="6"/>
  <c r="CC917" i="6" s="1"/>
  <c r="AE917" i="6"/>
  <c r="BS917" i="6" s="1"/>
  <c r="AC433" i="6"/>
  <c r="BQ433" i="6" s="1"/>
  <c r="AM433" i="6"/>
  <c r="CA433" i="6" s="1"/>
  <c r="AF31" i="6"/>
  <c r="BT31" i="6" s="1"/>
  <c r="AP31" i="6"/>
  <c r="CD31" i="6" s="1"/>
  <c r="AB1709" i="6"/>
  <c r="BP1709" i="6" s="1"/>
  <c r="AL1709" i="6"/>
  <c r="BZ1709" i="6" s="1"/>
  <c r="AD1357" i="6"/>
  <c r="BR1357" i="6" s="1"/>
  <c r="AN1357" i="6"/>
  <c r="CB1357" i="6" s="1"/>
  <c r="AR1261" i="6"/>
  <c r="CF1261" i="6" s="1"/>
  <c r="AH1261" i="6"/>
  <c r="BV1261" i="6" s="1"/>
  <c r="AE937" i="6"/>
  <c r="BS937" i="6" s="1"/>
  <c r="AO937" i="6"/>
  <c r="CC937" i="6" s="1"/>
  <c r="AR687" i="6"/>
  <c r="CF687" i="6" s="1"/>
  <c r="AM393" i="6"/>
  <c r="CA393" i="6" s="1"/>
  <c r="AC393" i="6"/>
  <c r="BQ393" i="6" s="1"/>
  <c r="AT1476" i="6"/>
  <c r="CH1476" i="6" s="1"/>
  <c r="AJ1476" i="6"/>
  <c r="BX1476" i="6" s="1"/>
  <c r="AE1007" i="6"/>
  <c r="BS1007" i="6" s="1"/>
  <c r="AO1007" i="6"/>
  <c r="CC1007" i="6" s="1"/>
  <c r="AQ1703" i="6"/>
  <c r="CE1703" i="6" s="1"/>
  <c r="AQ1586" i="6"/>
  <c r="CE1586" i="6" s="1"/>
  <c r="AG1575" i="6"/>
  <c r="BU1575" i="6" s="1"/>
  <c r="AQ1575" i="6"/>
  <c r="CE1575" i="6" s="1"/>
  <c r="AO1266" i="6"/>
  <c r="CC1266" i="6" s="1"/>
  <c r="AE1266" i="6"/>
  <c r="BS1266" i="6" s="1"/>
  <c r="AQ1080" i="6"/>
  <c r="CE1080" i="6" s="1"/>
  <c r="AG1080" i="6"/>
  <c r="BU1080" i="6" s="1"/>
  <c r="AL969" i="6"/>
  <c r="BZ969" i="6" s="1"/>
  <c r="AB969" i="6"/>
  <c r="BP969" i="6" s="1"/>
  <c r="AD910" i="6"/>
  <c r="BR910" i="6" s="1"/>
  <c r="AN910" i="6"/>
  <c r="CB910" i="6" s="1"/>
  <c r="AF827" i="6"/>
  <c r="BT827" i="6" s="1"/>
  <c r="AP827" i="6"/>
  <c r="CD827" i="6" s="1"/>
  <c r="AD713" i="6"/>
  <c r="BR713" i="6" s="1"/>
  <c r="AN713" i="6"/>
  <c r="CB713" i="6" s="1"/>
  <c r="AO516" i="6"/>
  <c r="CC516" i="6" s="1"/>
  <c r="AE516" i="6"/>
  <c r="BS516" i="6" s="1"/>
  <c r="AS917" i="6"/>
  <c r="CG917" i="6" s="1"/>
  <c r="AI917" i="6"/>
  <c r="BW917" i="6" s="1"/>
  <c r="AQ719" i="6"/>
  <c r="CE719" i="6" s="1"/>
  <c r="AG719" i="6"/>
  <c r="BU719" i="6" s="1"/>
  <c r="AT680" i="6"/>
  <c r="CH680" i="6" s="1"/>
  <c r="AJ680" i="6"/>
  <c r="BX680" i="6" s="1"/>
  <c r="AC586" i="6"/>
  <c r="BQ586" i="6" s="1"/>
  <c r="AM586" i="6"/>
  <c r="CA586" i="6" s="1"/>
  <c r="AS289" i="6"/>
  <c r="CG289" i="6" s="1"/>
  <c r="AI289" i="6"/>
  <c r="BW289" i="6" s="1"/>
  <c r="AL130" i="6"/>
  <c r="BZ130" i="6" s="1"/>
  <c r="AB130" i="6"/>
  <c r="BP130" i="6" s="1"/>
  <c r="AT1789" i="6"/>
  <c r="CH1789" i="6" s="1"/>
  <c r="AJ1789" i="6"/>
  <c r="BX1789" i="6" s="1"/>
  <c r="AP1745" i="6"/>
  <c r="CD1745" i="6" s="1"/>
  <c r="AF1745" i="6"/>
  <c r="BT1745" i="6" s="1"/>
  <c r="AO1713" i="6"/>
  <c r="CC1713" i="6" s="1"/>
  <c r="AE1713" i="6"/>
  <c r="BS1713" i="6" s="1"/>
  <c r="AM1457" i="6"/>
  <c r="CA1457" i="6" s="1"/>
  <c r="AC1457" i="6"/>
  <c r="BQ1457" i="6" s="1"/>
  <c r="AS1394" i="6"/>
  <c r="CG1394" i="6" s="1"/>
  <c r="AI1394" i="6"/>
  <c r="BW1394" i="6" s="1"/>
  <c r="AK1349" i="6"/>
  <c r="BY1349" i="6" s="1"/>
  <c r="AA1349" i="6"/>
  <c r="BO1349" i="6" s="1"/>
  <c r="AE1287" i="6"/>
  <c r="BS1287" i="6" s="1"/>
  <c r="AO1287" i="6"/>
  <c r="CC1287" i="6" s="1"/>
  <c r="AJ1155" i="6"/>
  <c r="BX1155" i="6" s="1"/>
  <c r="AT1155" i="6"/>
  <c r="CH1155" i="6" s="1"/>
  <c r="AH1079" i="6"/>
  <c r="BV1079" i="6" s="1"/>
  <c r="AR1079" i="6"/>
  <c r="CF1079" i="6" s="1"/>
  <c r="AM990" i="6"/>
  <c r="CA990" i="6" s="1"/>
  <c r="AC990" i="6"/>
  <c r="BQ990" i="6" s="1"/>
  <c r="AS940" i="6"/>
  <c r="CG940" i="6" s="1"/>
  <c r="AI940" i="6"/>
  <c r="BW940" i="6" s="1"/>
  <c r="AL846" i="6"/>
  <c r="BZ846" i="6" s="1"/>
  <c r="AB846" i="6"/>
  <c r="BP846" i="6" s="1"/>
  <c r="AR690" i="6"/>
  <c r="CF690" i="6" s="1"/>
  <c r="AH690" i="6"/>
  <c r="BV690" i="6" s="1"/>
  <c r="AI608" i="6"/>
  <c r="BW608" i="6" s="1"/>
  <c r="AS608" i="6"/>
  <c r="CG608" i="6" s="1"/>
  <c r="AF494" i="6"/>
  <c r="BT494" i="6" s="1"/>
  <c r="AP494" i="6"/>
  <c r="CD494" i="6" s="1"/>
  <c r="AO464" i="6"/>
  <c r="CC464" i="6" s="1"/>
  <c r="AE464" i="6"/>
  <c r="BS464" i="6" s="1"/>
  <c r="AP436" i="6"/>
  <c r="CD436" i="6" s="1"/>
  <c r="AF436" i="6"/>
  <c r="BT436" i="6" s="1"/>
  <c r="AK370" i="6"/>
  <c r="BY370" i="6" s="1"/>
  <c r="AA370" i="6"/>
  <c r="BO370" i="6" s="1"/>
  <c r="AM331" i="6"/>
  <c r="CA331" i="6" s="1"/>
  <c r="AC331" i="6"/>
  <c r="BQ331" i="6" s="1"/>
  <c r="AK160" i="6"/>
  <c r="BY160" i="6" s="1"/>
  <c r="AA160" i="6"/>
  <c r="BO160" i="6" s="1"/>
  <c r="AI54" i="6"/>
  <c r="BW54" i="6" s="1"/>
  <c r="AS54" i="6"/>
  <c r="CG54" i="6" s="1"/>
  <c r="AM927" i="6"/>
  <c r="CA927" i="6" s="1"/>
  <c r="AC927" i="6"/>
  <c r="BQ927" i="6" s="1"/>
  <c r="AI1305" i="6"/>
  <c r="BW1305" i="6" s="1"/>
  <c r="AQ668" i="6"/>
  <c r="CE668" i="6" s="1"/>
  <c r="AG668" i="6"/>
  <c r="BU668" i="6" s="1"/>
  <c r="AN1689" i="6"/>
  <c r="CB1689" i="6" s="1"/>
  <c r="AD1689" i="6"/>
  <c r="BR1689" i="6" s="1"/>
  <c r="AN976" i="6"/>
  <c r="CB976" i="6" s="1"/>
  <c r="AD976" i="6"/>
  <c r="BR976" i="6" s="1"/>
  <c r="AB657" i="6"/>
  <c r="BP657" i="6" s="1"/>
  <c r="AK11" i="6"/>
  <c r="BY11" i="6" s="1"/>
  <c r="AA11" i="6"/>
  <c r="BO11" i="6" s="1"/>
  <c r="AP552" i="6"/>
  <c r="CD552" i="6" s="1"/>
  <c r="AP185" i="6"/>
  <c r="CD185" i="6" s="1"/>
  <c r="AF185" i="6"/>
  <c r="BT185" i="6" s="1"/>
  <c r="AR845" i="6"/>
  <c r="CF845" i="6" s="1"/>
  <c r="AH845" i="6"/>
  <c r="BV845" i="6" s="1"/>
  <c r="AL517" i="6"/>
  <c r="BZ517" i="6" s="1"/>
  <c r="AB517" i="6"/>
  <c r="BP517" i="6" s="1"/>
  <c r="AD280" i="6"/>
  <c r="BR280" i="6" s="1"/>
  <c r="AN280" i="6"/>
  <c r="CB280" i="6" s="1"/>
  <c r="AQ1788" i="6"/>
  <c r="CE1788" i="6" s="1"/>
  <c r="AG1788" i="6"/>
  <c r="BU1788" i="6" s="1"/>
  <c r="AG1722" i="6"/>
  <c r="BU1722" i="6" s="1"/>
  <c r="AQ1722" i="6"/>
  <c r="CE1722" i="6" s="1"/>
  <c r="AT1639" i="6"/>
  <c r="CH1639" i="6" s="1"/>
  <c r="AJ1639" i="6"/>
  <c r="BX1639" i="6" s="1"/>
  <c r="AL1618" i="6"/>
  <c r="BZ1618" i="6" s="1"/>
  <c r="AB1618" i="6"/>
  <c r="BP1618" i="6" s="1"/>
  <c r="AO1551" i="6"/>
  <c r="CC1551" i="6" s="1"/>
  <c r="AE1551" i="6"/>
  <c r="BS1551" i="6" s="1"/>
  <c r="AF1510" i="6"/>
  <c r="BT1510" i="6" s="1"/>
  <c r="AP1510" i="6"/>
  <c r="CD1510" i="6" s="1"/>
  <c r="AO1435" i="6"/>
  <c r="CC1435" i="6" s="1"/>
  <c r="AE1435" i="6"/>
  <c r="BS1435" i="6" s="1"/>
  <c r="AP1371" i="6"/>
  <c r="CD1371" i="6" s="1"/>
  <c r="AF1371" i="6"/>
  <c r="BT1371" i="6" s="1"/>
  <c r="AP1306" i="6"/>
  <c r="CD1306" i="6" s="1"/>
  <c r="AF1306" i="6"/>
  <c r="BT1306" i="6" s="1"/>
  <c r="AD1231" i="6"/>
  <c r="BR1231" i="6" s="1"/>
  <c r="AN1231" i="6"/>
  <c r="CB1231" i="6" s="1"/>
  <c r="AT1187" i="6"/>
  <c r="CH1187" i="6" s="1"/>
  <c r="AO1144" i="6"/>
  <c r="CC1144" i="6" s="1"/>
  <c r="AE1144" i="6"/>
  <c r="BS1144" i="6" s="1"/>
  <c r="AB1121" i="6"/>
  <c r="BP1121" i="6" s="1"/>
  <c r="AR1032" i="6"/>
  <c r="CF1032" i="6" s="1"/>
  <c r="AH1032" i="6"/>
  <c r="BV1032" i="6" s="1"/>
  <c r="AE1010" i="6"/>
  <c r="BS1010" i="6" s="1"/>
  <c r="AO1010" i="6"/>
  <c r="CC1010" i="6" s="1"/>
  <c r="AR989" i="6"/>
  <c r="CF989" i="6" s="1"/>
  <c r="AH989" i="6"/>
  <c r="BV989" i="6" s="1"/>
  <c r="AN889" i="6"/>
  <c r="CB889" i="6" s="1"/>
  <c r="AN856" i="6"/>
  <c r="CB856" i="6" s="1"/>
  <c r="AD856" i="6"/>
  <c r="BR856" i="6" s="1"/>
  <c r="AG825" i="6"/>
  <c r="BU825" i="6" s="1"/>
  <c r="AQ825" i="6"/>
  <c r="CE825" i="6" s="1"/>
  <c r="AK711" i="6"/>
  <c r="BY711" i="6" s="1"/>
  <c r="AA711" i="6"/>
  <c r="BO711" i="6" s="1"/>
  <c r="AR700" i="6"/>
  <c r="CF700" i="6" s="1"/>
  <c r="AH700" i="6"/>
  <c r="BV700" i="6" s="1"/>
  <c r="AB659" i="6"/>
  <c r="BP659" i="6" s="1"/>
  <c r="AL659" i="6"/>
  <c r="BZ659" i="6" s="1"/>
  <c r="AF628" i="6"/>
  <c r="BT628" i="6" s="1"/>
  <c r="AP628" i="6"/>
  <c r="CD628" i="6" s="1"/>
  <c r="AP596" i="6"/>
  <c r="CD596" i="6" s="1"/>
  <c r="AF596" i="6"/>
  <c r="BT596" i="6" s="1"/>
  <c r="AM545" i="6"/>
  <c r="CA545" i="6" s="1"/>
  <c r="AC545" i="6"/>
  <c r="BQ545" i="6" s="1"/>
  <c r="AT514" i="6"/>
  <c r="CH514" i="6" s="1"/>
  <c r="AJ514" i="6"/>
  <c r="BX514" i="6" s="1"/>
  <c r="AD483" i="6"/>
  <c r="BR483" i="6" s="1"/>
  <c r="AN483" i="6"/>
  <c r="CB483" i="6" s="1"/>
  <c r="AN415" i="6"/>
  <c r="CB415" i="6" s="1"/>
  <c r="AJ358" i="6"/>
  <c r="BX358" i="6" s="1"/>
  <c r="AK270" i="6"/>
  <c r="BY270" i="6" s="1"/>
  <c r="AA270" i="6"/>
  <c r="BO270" i="6" s="1"/>
  <c r="AM33" i="6"/>
  <c r="CA33" i="6" s="1"/>
  <c r="AC33" i="6"/>
  <c r="BQ33" i="6" s="1"/>
  <c r="AQ1754" i="6"/>
  <c r="CE1754" i="6" s="1"/>
  <c r="AG1754" i="6"/>
  <c r="BU1754" i="6" s="1"/>
  <c r="AS1489" i="6"/>
  <c r="CG1489" i="6" s="1"/>
  <c r="AI1489" i="6"/>
  <c r="BW1489" i="6" s="1"/>
  <c r="AI1381" i="6"/>
  <c r="BW1381" i="6" s="1"/>
  <c r="AS1381" i="6"/>
  <c r="CG1381" i="6" s="1"/>
  <c r="AT1219" i="6"/>
  <c r="CH1219" i="6" s="1"/>
  <c r="AJ1219" i="6"/>
  <c r="BX1219" i="6" s="1"/>
  <c r="AG877" i="6"/>
  <c r="BU877" i="6" s="1"/>
  <c r="AQ877" i="6"/>
  <c r="CE877" i="6" s="1"/>
  <c r="AA679" i="6"/>
  <c r="BO679" i="6" s="1"/>
  <c r="AK1710" i="6"/>
  <c r="BY1710" i="6" s="1"/>
  <c r="AQ1477" i="6"/>
  <c r="CE1477" i="6" s="1"/>
  <c r="AI966" i="6"/>
  <c r="BW966" i="6" s="1"/>
  <c r="AS966" i="6"/>
  <c r="CG966" i="6" s="1"/>
  <c r="AL636" i="6"/>
  <c r="BZ636" i="6" s="1"/>
  <c r="AB636" i="6"/>
  <c r="BP636" i="6" s="1"/>
  <c r="AA194" i="6"/>
  <c r="BO194" i="6" s="1"/>
  <c r="AM1560" i="6"/>
  <c r="CA1560" i="6" s="1"/>
  <c r="AC1560" i="6"/>
  <c r="BQ1560" i="6" s="1"/>
  <c r="AN560" i="6"/>
  <c r="CB560" i="6" s="1"/>
  <c r="AD560" i="6"/>
  <c r="BR560" i="6" s="1"/>
  <c r="AH1465" i="6"/>
  <c r="BV1465" i="6" s="1"/>
  <c r="AR1465" i="6"/>
  <c r="CF1465" i="6" s="1"/>
  <c r="AQ1294" i="6"/>
  <c r="CE1294" i="6" s="1"/>
  <c r="AG1294" i="6"/>
  <c r="BU1294" i="6" s="1"/>
  <c r="AA1119" i="6"/>
  <c r="BO1119" i="6" s="1"/>
  <c r="AK1119" i="6"/>
  <c r="BY1119" i="6" s="1"/>
  <c r="AC646" i="6"/>
  <c r="BQ646" i="6" s="1"/>
  <c r="AM646" i="6"/>
  <c r="CA646" i="6" s="1"/>
  <c r="AR462" i="6"/>
  <c r="CF462" i="6" s="1"/>
  <c r="AC69" i="6"/>
  <c r="BQ69" i="6" s="1"/>
  <c r="AM69" i="6"/>
  <c r="CA69" i="6" s="1"/>
  <c r="AI1322" i="6"/>
  <c r="BW1322" i="6" s="1"/>
  <c r="AS1322" i="6"/>
  <c r="CG1322" i="6" s="1"/>
  <c r="AP1272" i="6"/>
  <c r="CD1272" i="6" s="1"/>
  <c r="AF1272" i="6"/>
  <c r="BT1272" i="6" s="1"/>
  <c r="AR1180" i="6"/>
  <c r="CF1180" i="6" s="1"/>
  <c r="AH1180" i="6"/>
  <c r="BV1180" i="6" s="1"/>
  <c r="AP791" i="6"/>
  <c r="CD791" i="6" s="1"/>
  <c r="AF791" i="6"/>
  <c r="BT791" i="6" s="1"/>
  <c r="AF532" i="6"/>
  <c r="BT532" i="6" s="1"/>
  <c r="AP532" i="6"/>
  <c r="CD532" i="6" s="1"/>
  <c r="AN489" i="6"/>
  <c r="CB489" i="6" s="1"/>
  <c r="AD489" i="6"/>
  <c r="BR489" i="6" s="1"/>
  <c r="AP356" i="6"/>
  <c r="CD356" i="6" s="1"/>
  <c r="AF356" i="6"/>
  <c r="BT356" i="6" s="1"/>
  <c r="AP157" i="6"/>
  <c r="CD157" i="6" s="1"/>
  <c r="AF157" i="6"/>
  <c r="BT157" i="6" s="1"/>
  <c r="AI18" i="6"/>
  <c r="BW18" i="6" s="1"/>
  <c r="AS18" i="6"/>
  <c r="CG18" i="6" s="1"/>
  <c r="AR1270" i="6"/>
  <c r="CF1270" i="6" s="1"/>
  <c r="AH1270" i="6"/>
  <c r="BV1270" i="6" s="1"/>
  <c r="AG283" i="6"/>
  <c r="BU283" i="6" s="1"/>
  <c r="AQ283" i="6"/>
  <c r="CE283" i="6" s="1"/>
  <c r="AN698" i="6"/>
  <c r="CB698" i="6" s="1"/>
  <c r="AD698" i="6"/>
  <c r="BR698" i="6" s="1"/>
  <c r="AE1082" i="6"/>
  <c r="BS1082" i="6" s="1"/>
  <c r="AO1082" i="6"/>
  <c r="CC1082" i="6" s="1"/>
  <c r="AB730" i="6"/>
  <c r="BP730" i="6" s="1"/>
  <c r="AL730" i="6"/>
  <c r="BZ730" i="6" s="1"/>
  <c r="AT665" i="6"/>
  <c r="CH665" i="6" s="1"/>
  <c r="AJ665" i="6"/>
  <c r="BX665" i="6" s="1"/>
  <c r="AA577" i="6"/>
  <c r="BO577" i="6" s="1"/>
  <c r="AK577" i="6"/>
  <c r="BY577" i="6" s="1"/>
  <c r="AI422" i="6"/>
  <c r="BW422" i="6" s="1"/>
  <c r="AS422" i="6"/>
  <c r="CG422" i="6" s="1"/>
  <c r="AB219" i="6"/>
  <c r="BP219" i="6" s="1"/>
  <c r="AL219" i="6"/>
  <c r="BZ219" i="6" s="1"/>
  <c r="AI1625" i="6"/>
  <c r="BW1625" i="6" s="1"/>
  <c r="AS1625" i="6"/>
  <c r="CG1625" i="6" s="1"/>
  <c r="AQ1137" i="6"/>
  <c r="CE1137" i="6" s="1"/>
  <c r="AG1137" i="6"/>
  <c r="BU1137" i="6" s="1"/>
  <c r="AN104" i="6"/>
  <c r="CB104" i="6" s="1"/>
  <c r="AD104" i="6"/>
  <c r="BR104" i="6" s="1"/>
  <c r="AN824" i="6"/>
  <c r="CB824" i="6" s="1"/>
  <c r="AD824" i="6"/>
  <c r="BR824" i="6" s="1"/>
  <c r="AR693" i="6"/>
  <c r="CF693" i="6" s="1"/>
  <c r="AH693" i="6"/>
  <c r="BV693" i="6" s="1"/>
  <c r="AP135" i="6"/>
  <c r="CD135" i="6" s="1"/>
  <c r="AF135" i="6"/>
  <c r="BT135" i="6" s="1"/>
  <c r="AC61" i="6"/>
  <c r="BQ61" i="6" s="1"/>
  <c r="AM61" i="6"/>
  <c r="CA61" i="6" s="1"/>
  <c r="AG1643" i="6"/>
  <c r="BU1643" i="6" s="1"/>
  <c r="AQ1643" i="6"/>
  <c r="CE1643" i="6" s="1"/>
  <c r="AG296" i="6"/>
  <c r="BU296" i="6" s="1"/>
  <c r="AQ296" i="6"/>
  <c r="CE296" i="6" s="1"/>
  <c r="AN412" i="6"/>
  <c r="CB412" i="6" s="1"/>
  <c r="AD412" i="6"/>
  <c r="BR412" i="6" s="1"/>
  <c r="AL116" i="6"/>
  <c r="BZ116" i="6" s="1"/>
  <c r="AB116" i="6"/>
  <c r="BP116" i="6" s="1"/>
  <c r="AO1780" i="6"/>
  <c r="CC1780" i="6" s="1"/>
  <c r="AP1758" i="6"/>
  <c r="CD1758" i="6" s="1"/>
  <c r="AF1758" i="6"/>
  <c r="BT1758" i="6" s="1"/>
  <c r="AP1695" i="6"/>
  <c r="CD1695" i="6" s="1"/>
  <c r="AF1695" i="6"/>
  <c r="BT1695" i="6" s="1"/>
  <c r="AG1344" i="6"/>
  <c r="BU1344" i="6" s="1"/>
  <c r="AQ1344" i="6"/>
  <c r="CE1344" i="6" s="1"/>
  <c r="AE1040" i="6"/>
  <c r="BS1040" i="6" s="1"/>
  <c r="AO1040" i="6"/>
  <c r="CC1040" i="6" s="1"/>
  <c r="AT821" i="6"/>
  <c r="CH821" i="6" s="1"/>
  <c r="AJ821" i="6"/>
  <c r="BX821" i="6" s="1"/>
  <c r="AD747" i="6"/>
  <c r="BR747" i="6" s="1"/>
  <c r="AN747" i="6"/>
  <c r="CB747" i="6" s="1"/>
  <c r="AG488" i="6"/>
  <c r="BU488" i="6" s="1"/>
  <c r="AQ488" i="6"/>
  <c r="CE488" i="6" s="1"/>
  <c r="AT205" i="6"/>
  <c r="CH205" i="6" s="1"/>
  <c r="AJ205" i="6"/>
  <c r="BX205" i="6" s="1"/>
  <c r="AK144" i="6"/>
  <c r="BY144" i="6" s="1"/>
  <c r="AA144" i="6"/>
  <c r="BO144" i="6" s="1"/>
  <c r="AH1127" i="6"/>
  <c r="BV1127" i="6" s="1"/>
  <c r="AL105" i="6"/>
  <c r="BZ105" i="6" s="1"/>
  <c r="AB105" i="6"/>
  <c r="BP105" i="6" s="1"/>
  <c r="AN1730" i="6"/>
  <c r="CB1730" i="6" s="1"/>
  <c r="AD1730" i="6"/>
  <c r="BR1730" i="6" s="1"/>
  <c r="AM662" i="6"/>
  <c r="CA662" i="6" s="1"/>
  <c r="AC662" i="6"/>
  <c r="BQ662" i="6" s="1"/>
  <c r="AR400" i="6"/>
  <c r="CF400" i="6" s="1"/>
  <c r="AQ1599" i="6"/>
  <c r="CE1599" i="6" s="1"/>
  <c r="AG1599" i="6"/>
  <c r="BU1599" i="6" s="1"/>
  <c r="AB759" i="6"/>
  <c r="BP759" i="6" s="1"/>
  <c r="AL759" i="6"/>
  <c r="BZ759" i="6" s="1"/>
  <c r="AG275" i="6"/>
  <c r="BU275" i="6" s="1"/>
  <c r="AQ275" i="6"/>
  <c r="CE275" i="6" s="1"/>
  <c r="AT737" i="6"/>
  <c r="CH737" i="6" s="1"/>
  <c r="AJ737" i="6"/>
  <c r="BX737" i="6" s="1"/>
  <c r="AI146" i="6"/>
  <c r="BW146" i="6" s="1"/>
  <c r="AS146" i="6"/>
  <c r="CG146" i="6" s="1"/>
  <c r="AR611" i="6"/>
  <c r="CF611" i="6" s="1"/>
  <c r="AB1528" i="6"/>
  <c r="BP1528" i="6" s="1"/>
  <c r="AP1508" i="6"/>
  <c r="CD1508" i="6" s="1"/>
  <c r="AF1508" i="6"/>
  <c r="BT1508" i="6" s="1"/>
  <c r="AM1431" i="6"/>
  <c r="CA1431" i="6" s="1"/>
  <c r="AC1431" i="6"/>
  <c r="BQ1431" i="6" s="1"/>
  <c r="AP1377" i="6"/>
  <c r="CD1377" i="6" s="1"/>
  <c r="AF1377" i="6"/>
  <c r="BT1377" i="6" s="1"/>
  <c r="AG1331" i="6"/>
  <c r="BU1331" i="6" s="1"/>
  <c r="AF1153" i="6"/>
  <c r="BT1153" i="6" s="1"/>
  <c r="AP1153" i="6"/>
  <c r="CD1153" i="6" s="1"/>
  <c r="AO1026" i="6"/>
  <c r="CC1026" i="6" s="1"/>
  <c r="AE1026" i="6"/>
  <c r="BS1026" i="6" s="1"/>
  <c r="AA918" i="6"/>
  <c r="BO918" i="6" s="1"/>
  <c r="AK918" i="6"/>
  <c r="BY918" i="6" s="1"/>
  <c r="AH809" i="6"/>
  <c r="BV809" i="6" s="1"/>
  <c r="AR809" i="6"/>
  <c r="CF809" i="6" s="1"/>
  <c r="AN603" i="6"/>
  <c r="CB603" i="6" s="1"/>
  <c r="AS568" i="6"/>
  <c r="CG568" i="6" s="1"/>
  <c r="AI568" i="6"/>
  <c r="BW568" i="6" s="1"/>
  <c r="AE375" i="6"/>
  <c r="BS375" i="6" s="1"/>
  <c r="AO375" i="6"/>
  <c r="CC375" i="6" s="1"/>
  <c r="AR231" i="6"/>
  <c r="CF231" i="6" s="1"/>
  <c r="AH231" i="6"/>
  <c r="BV231" i="6" s="1"/>
  <c r="AT1496" i="6"/>
  <c r="CH1496" i="6" s="1"/>
  <c r="AJ1496" i="6"/>
  <c r="BX1496" i="6" s="1"/>
  <c r="AN1319" i="6"/>
  <c r="CB1319" i="6" s="1"/>
  <c r="AD1319" i="6"/>
  <c r="BR1319" i="6" s="1"/>
  <c r="AB1176" i="6"/>
  <c r="BP1176" i="6" s="1"/>
  <c r="AL1176" i="6"/>
  <c r="BZ1176" i="6" s="1"/>
  <c r="AC860" i="6"/>
  <c r="BQ860" i="6" s="1"/>
  <c r="AM860" i="6"/>
  <c r="CA860" i="6" s="1"/>
  <c r="AA633" i="6"/>
  <c r="BO633" i="6" s="1"/>
  <c r="AK633" i="6"/>
  <c r="BY633" i="6" s="1"/>
  <c r="AG567" i="6"/>
  <c r="BU567" i="6" s="1"/>
  <c r="AQ567" i="6"/>
  <c r="CE567" i="6" s="1"/>
  <c r="AL1117" i="6"/>
  <c r="BZ1117" i="6" s="1"/>
  <c r="AB1117" i="6"/>
  <c r="BP1117" i="6" s="1"/>
  <c r="AP1060" i="6"/>
  <c r="CD1060" i="6" s="1"/>
  <c r="AF1060" i="6"/>
  <c r="BT1060" i="6" s="1"/>
  <c r="AD1025" i="6"/>
  <c r="BR1025" i="6" s="1"/>
  <c r="AR710" i="6"/>
  <c r="CF710" i="6" s="1"/>
  <c r="AH710" i="6"/>
  <c r="BV710" i="6" s="1"/>
  <c r="AH589" i="6"/>
  <c r="BV589" i="6" s="1"/>
  <c r="AR589" i="6"/>
  <c r="CF589" i="6" s="1"/>
  <c r="AN558" i="6"/>
  <c r="CB558" i="6" s="1"/>
  <c r="AD558" i="6"/>
  <c r="BR558" i="6" s="1"/>
  <c r="AI1248" i="6"/>
  <c r="BW1248" i="6" s="1"/>
  <c r="AS1248" i="6"/>
  <c r="CG1248" i="6" s="1"/>
  <c r="AN200" i="6"/>
  <c r="CB200" i="6" s="1"/>
  <c r="AD200" i="6"/>
  <c r="BR200" i="6" s="1"/>
  <c r="AH758" i="6"/>
  <c r="BV758" i="6" s="1"/>
  <c r="AR758" i="6"/>
  <c r="CF758" i="6" s="1"/>
  <c r="AO374" i="6"/>
  <c r="CC374" i="6" s="1"/>
  <c r="AE374" i="6"/>
  <c r="BS374" i="6" s="1"/>
  <c r="AO1248" i="6"/>
  <c r="CC1248" i="6" s="1"/>
  <c r="AE1248" i="6"/>
  <c r="BS1248" i="6" s="1"/>
  <c r="AF200" i="6"/>
  <c r="BT200" i="6" s="1"/>
  <c r="AP200" i="6"/>
  <c r="CD200" i="6" s="1"/>
  <c r="AI758" i="6"/>
  <c r="BW758" i="6" s="1"/>
  <c r="AS758" i="6"/>
  <c r="CG758" i="6" s="1"/>
  <c r="AJ1248" i="6"/>
  <c r="BX1248" i="6" s="1"/>
  <c r="AT1248" i="6"/>
  <c r="CH1248" i="6" s="1"/>
  <c r="AJ182" i="6"/>
  <c r="BX182" i="6" s="1"/>
  <c r="AT182" i="6"/>
  <c r="CH182" i="6" s="1"/>
  <c r="AT247" i="6"/>
  <c r="CH247" i="6" s="1"/>
  <c r="AR105" i="6"/>
  <c r="CF105" i="6" s="1"/>
  <c r="AK1730" i="6"/>
  <c r="BY1730" i="6" s="1"/>
  <c r="AT1634" i="6"/>
  <c r="CH1634" i="6" s="1"/>
  <c r="AJ1634" i="6"/>
  <c r="BX1634" i="6" s="1"/>
  <c r="AP1568" i="6"/>
  <c r="CD1568" i="6" s="1"/>
  <c r="AF1568" i="6"/>
  <c r="BT1568" i="6" s="1"/>
  <c r="AM1195" i="6"/>
  <c r="CA1195" i="6" s="1"/>
  <c r="AC1195" i="6"/>
  <c r="BQ1195" i="6" s="1"/>
  <c r="AO739" i="6"/>
  <c r="CC739" i="6" s="1"/>
  <c r="AL208" i="6"/>
  <c r="BZ208" i="6" s="1"/>
  <c r="AB208" i="6"/>
  <c r="BP208" i="6" s="1"/>
  <c r="AR460" i="6"/>
  <c r="CF460" i="6" s="1"/>
  <c r="AH460" i="6"/>
  <c r="BV460" i="6" s="1"/>
  <c r="AE400" i="6"/>
  <c r="BS400" i="6" s="1"/>
  <c r="AO400" i="6"/>
  <c r="CC400" i="6" s="1"/>
  <c r="AP287" i="6"/>
  <c r="CD287" i="6" s="1"/>
  <c r="AF287" i="6"/>
  <c r="BT287" i="6" s="1"/>
  <c r="AS245" i="6"/>
  <c r="CG245" i="6" s="1"/>
  <c r="AI245" i="6"/>
  <c r="BW245" i="6" s="1"/>
  <c r="AQ29" i="6"/>
  <c r="CE29" i="6" s="1"/>
  <c r="AN1760" i="6"/>
  <c r="CB1760" i="6" s="1"/>
  <c r="AD1760" i="6"/>
  <c r="BR1760" i="6" s="1"/>
  <c r="AP1676" i="6"/>
  <c r="CD1676" i="6" s="1"/>
  <c r="AF1676" i="6"/>
  <c r="BT1676" i="6" s="1"/>
  <c r="AM1169" i="6"/>
  <c r="CA1169" i="6" s="1"/>
  <c r="AC1169" i="6"/>
  <c r="BQ1169" i="6" s="1"/>
  <c r="AR964" i="6"/>
  <c r="CF964" i="6" s="1"/>
  <c r="AH964" i="6"/>
  <c r="BV964" i="6" s="1"/>
  <c r="AM275" i="6"/>
  <c r="CA275" i="6" s="1"/>
  <c r="AC275" i="6"/>
  <c r="BQ275" i="6" s="1"/>
  <c r="AQ112" i="6"/>
  <c r="CE112" i="6" s="1"/>
  <c r="AH379" i="6"/>
  <c r="BV379" i="6" s="1"/>
  <c r="AR379" i="6"/>
  <c r="CF379" i="6" s="1"/>
  <c r="AG28" i="6"/>
  <c r="BU28" i="6" s="1"/>
  <c r="AQ28" i="6"/>
  <c r="CE28" i="6" s="1"/>
  <c r="AJ1289" i="6"/>
  <c r="BX1289" i="6" s="1"/>
  <c r="AM809" i="6"/>
  <c r="CA809" i="6" s="1"/>
  <c r="AC809" i="6"/>
  <c r="BQ809" i="6" s="1"/>
  <c r="AO1453" i="6"/>
  <c r="CC1453" i="6" s="1"/>
  <c r="AE1453" i="6"/>
  <c r="BS1453" i="6" s="1"/>
  <c r="AO1443" i="6"/>
  <c r="CC1443" i="6" s="1"/>
  <c r="AE1443" i="6"/>
  <c r="BS1443" i="6" s="1"/>
  <c r="AQ1377" i="6"/>
  <c r="CE1377" i="6" s="1"/>
  <c r="AG1377" i="6"/>
  <c r="BU1377" i="6" s="1"/>
  <c r="AM1354" i="6"/>
  <c r="CA1354" i="6" s="1"/>
  <c r="AC1354" i="6"/>
  <c r="BQ1354" i="6" s="1"/>
  <c r="AG1290" i="6"/>
  <c r="BU1290" i="6" s="1"/>
  <c r="AQ1290" i="6"/>
  <c r="CE1290" i="6" s="1"/>
  <c r="AG1257" i="6"/>
  <c r="BU1257" i="6" s="1"/>
  <c r="AQ1257" i="6"/>
  <c r="CE1257" i="6" s="1"/>
  <c r="AQ1153" i="6"/>
  <c r="CE1153" i="6" s="1"/>
  <c r="AG1153" i="6"/>
  <c r="BU1153" i="6" s="1"/>
  <c r="AT1050" i="6"/>
  <c r="CH1050" i="6" s="1"/>
  <c r="AJ1050" i="6"/>
  <c r="BX1050" i="6" s="1"/>
  <c r="AG1026" i="6"/>
  <c r="BU1026" i="6" s="1"/>
  <c r="AQ1026" i="6"/>
  <c r="CE1026" i="6" s="1"/>
  <c r="AC992" i="6"/>
  <c r="BQ992" i="6" s="1"/>
  <c r="AM992" i="6"/>
  <c r="CA992" i="6" s="1"/>
  <c r="AR981" i="6"/>
  <c r="CF981" i="6" s="1"/>
  <c r="AH981" i="6"/>
  <c r="BV981" i="6" s="1"/>
  <c r="AS809" i="6"/>
  <c r="CG809" i="6" s="1"/>
  <c r="AI809" i="6"/>
  <c r="BW809" i="6" s="1"/>
  <c r="AH614" i="6"/>
  <c r="BV614" i="6" s="1"/>
  <c r="AR614" i="6"/>
  <c r="CF614" i="6" s="1"/>
  <c r="AQ603" i="6"/>
  <c r="CE603" i="6" s="1"/>
  <c r="AG603" i="6"/>
  <c r="BU603" i="6" s="1"/>
  <c r="AH591" i="6"/>
  <c r="BV591" i="6" s="1"/>
  <c r="AR591" i="6"/>
  <c r="CF591" i="6" s="1"/>
  <c r="AT519" i="6"/>
  <c r="CH519" i="6" s="1"/>
  <c r="AJ519" i="6"/>
  <c r="BX519" i="6" s="1"/>
  <c r="AK446" i="6"/>
  <c r="BY446" i="6" s="1"/>
  <c r="AA446" i="6"/>
  <c r="BO446" i="6" s="1"/>
  <c r="AT365" i="6"/>
  <c r="CH365" i="6" s="1"/>
  <c r="AJ365" i="6"/>
  <c r="BX365" i="6" s="1"/>
  <c r="AT231" i="6"/>
  <c r="CH231" i="6" s="1"/>
  <c r="AJ231" i="6"/>
  <c r="BX231" i="6" s="1"/>
  <c r="AE184" i="6"/>
  <c r="BS184" i="6" s="1"/>
  <c r="AO184" i="6"/>
  <c r="CC184" i="6" s="1"/>
  <c r="AH47" i="6"/>
  <c r="BV47" i="6" s="1"/>
  <c r="AR47" i="6"/>
  <c r="CF47" i="6" s="1"/>
  <c r="AQ539" i="6"/>
  <c r="CE539" i="6" s="1"/>
  <c r="AG539" i="6"/>
  <c r="BU539" i="6" s="1"/>
  <c r="AO430" i="6"/>
  <c r="CC430" i="6" s="1"/>
  <c r="AE430" i="6"/>
  <c r="BS430" i="6" s="1"/>
  <c r="AL44" i="6"/>
  <c r="BZ44" i="6" s="1"/>
  <c r="AO1496" i="6"/>
  <c r="CC1496" i="6" s="1"/>
  <c r="AE1496" i="6"/>
  <c r="BS1496" i="6" s="1"/>
  <c r="AN1376" i="6"/>
  <c r="CB1376" i="6" s="1"/>
  <c r="AD1376" i="6"/>
  <c r="BR1376" i="6" s="1"/>
  <c r="AO1353" i="6"/>
  <c r="CC1353" i="6" s="1"/>
  <c r="AG1176" i="6"/>
  <c r="BU1176" i="6" s="1"/>
  <c r="AB1061" i="6"/>
  <c r="BP1061" i="6" s="1"/>
  <c r="AL1061" i="6"/>
  <c r="BZ1061" i="6" s="1"/>
  <c r="AJ860" i="6"/>
  <c r="BX860" i="6" s="1"/>
  <c r="AF656" i="6"/>
  <c r="BT656" i="6" s="1"/>
  <c r="AQ613" i="6"/>
  <c r="CE613" i="6" s="1"/>
  <c r="AG613" i="6"/>
  <c r="BU613" i="6" s="1"/>
  <c r="AL567" i="6"/>
  <c r="BZ567" i="6" s="1"/>
  <c r="AC549" i="6"/>
  <c r="BQ549" i="6" s="1"/>
  <c r="AM549" i="6"/>
  <c r="CA549" i="6" s="1"/>
  <c r="AH385" i="6"/>
  <c r="BV385" i="6" s="1"/>
  <c r="AR385" i="6"/>
  <c r="CF385" i="6" s="1"/>
  <c r="AL601" i="6"/>
  <c r="BZ601" i="6" s="1"/>
  <c r="AB601" i="6"/>
  <c r="BP601" i="6" s="1"/>
  <c r="AM84" i="6"/>
  <c r="CA84" i="6" s="1"/>
  <c r="AC84" i="6"/>
  <c r="BQ84" i="6" s="1"/>
  <c r="AT1429" i="6"/>
  <c r="CH1429" i="6" s="1"/>
  <c r="AJ1429" i="6"/>
  <c r="BX1429" i="6" s="1"/>
  <c r="AR1375" i="6"/>
  <c r="CF1375" i="6" s="1"/>
  <c r="AH1375" i="6"/>
  <c r="BV1375" i="6" s="1"/>
  <c r="AG1117" i="6"/>
  <c r="BU1117" i="6" s="1"/>
  <c r="AQ1117" i="6"/>
  <c r="CE1117" i="6" s="1"/>
  <c r="AA1060" i="6"/>
  <c r="BO1060" i="6" s="1"/>
  <c r="AK1060" i="6"/>
  <c r="BY1060" i="6" s="1"/>
  <c r="AN829" i="6"/>
  <c r="CB829" i="6" s="1"/>
  <c r="AD829" i="6"/>
  <c r="BR829" i="6" s="1"/>
  <c r="AP558" i="6"/>
  <c r="CD558" i="6" s="1"/>
  <c r="AF558" i="6"/>
  <c r="BT558" i="6" s="1"/>
  <c r="AK539" i="6"/>
  <c r="BY539" i="6" s="1"/>
  <c r="AA539" i="6"/>
  <c r="BO539" i="6" s="1"/>
  <c r="AD163" i="6"/>
  <c r="BR163" i="6" s="1"/>
  <c r="AN163" i="6"/>
  <c r="CB163" i="6" s="1"/>
  <c r="AK1537" i="6"/>
  <c r="BY1537" i="6" s="1"/>
  <c r="AA1537" i="6"/>
  <c r="BO1537" i="6" s="1"/>
  <c r="AB1162" i="6"/>
  <c r="BP1162" i="6" s="1"/>
  <c r="AL1162" i="6"/>
  <c r="BZ1162" i="6" s="1"/>
  <c r="AS685" i="6"/>
  <c r="CG685" i="6" s="1"/>
  <c r="AI685" i="6"/>
  <c r="BW685" i="6" s="1"/>
  <c r="AC412" i="6"/>
  <c r="BQ412" i="6" s="1"/>
  <c r="AL1646" i="6"/>
  <c r="BZ1646" i="6" s="1"/>
  <c r="AB1646" i="6"/>
  <c r="BP1646" i="6" s="1"/>
  <c r="AK1570" i="6"/>
  <c r="BY1570" i="6" s="1"/>
  <c r="AS1536" i="6"/>
  <c r="CG1536" i="6" s="1"/>
  <c r="AI1536" i="6"/>
  <c r="BW1536" i="6" s="1"/>
  <c r="AP1161" i="6"/>
  <c r="CD1161" i="6" s="1"/>
  <c r="AF1161" i="6"/>
  <c r="BT1161" i="6" s="1"/>
  <c r="AT1138" i="6"/>
  <c r="CH1138" i="6" s="1"/>
  <c r="AQ653" i="6"/>
  <c r="CE653" i="6" s="1"/>
  <c r="AG653" i="6"/>
  <c r="BU653" i="6" s="1"/>
  <c r="AL402" i="6"/>
  <c r="BZ402" i="6" s="1"/>
  <c r="AE256" i="6"/>
  <c r="BS256" i="6" s="1"/>
  <c r="AO256" i="6"/>
  <c r="CC256" i="6" s="1"/>
  <c r="AP1635" i="6"/>
  <c r="CD1635" i="6" s="1"/>
  <c r="AF1635" i="6"/>
  <c r="BT1635" i="6" s="1"/>
  <c r="AN1149" i="6"/>
  <c r="CB1149" i="6" s="1"/>
  <c r="AD1149" i="6"/>
  <c r="BR1149" i="6" s="1"/>
  <c r="AN228" i="6"/>
  <c r="CB228" i="6" s="1"/>
  <c r="AD228" i="6"/>
  <c r="BR228" i="6" s="1"/>
  <c r="AP209" i="6"/>
  <c r="CD209" i="6" s="1"/>
  <c r="AF209" i="6"/>
  <c r="BT209" i="6" s="1"/>
  <c r="AK126" i="6"/>
  <c r="BY126" i="6" s="1"/>
  <c r="AC1718" i="6"/>
  <c r="BQ1718" i="6" s="1"/>
  <c r="AM1718" i="6"/>
  <c r="CA1718" i="6" s="1"/>
  <c r="AM1601" i="6"/>
  <c r="CA1601" i="6" s="1"/>
  <c r="AC1601" i="6"/>
  <c r="BQ1601" i="6" s="1"/>
  <c r="AG923" i="6"/>
  <c r="BU923" i="6" s="1"/>
  <c r="AQ923" i="6"/>
  <c r="CE923" i="6" s="1"/>
  <c r="AI879" i="6"/>
  <c r="BW879" i="6" s="1"/>
  <c r="AP673" i="6"/>
  <c r="CD673" i="6" s="1"/>
  <c r="AF673" i="6"/>
  <c r="BT673" i="6" s="1"/>
  <c r="AK1687" i="6"/>
  <c r="BY1687" i="6" s="1"/>
  <c r="AA1687" i="6"/>
  <c r="BO1687" i="6" s="1"/>
  <c r="AK1623" i="6"/>
  <c r="BY1623" i="6" s="1"/>
  <c r="AQ997" i="6"/>
  <c r="CE997" i="6" s="1"/>
  <c r="AL771" i="6"/>
  <c r="BZ771" i="6" s="1"/>
  <c r="AG470" i="6"/>
  <c r="BU470" i="6" s="1"/>
  <c r="AQ470" i="6"/>
  <c r="CE470" i="6" s="1"/>
  <c r="AD1566" i="6"/>
  <c r="BR1566" i="6" s="1"/>
  <c r="AN1566" i="6"/>
  <c r="CB1566" i="6" s="1"/>
  <c r="AJ985" i="6"/>
  <c r="BX985" i="6" s="1"/>
  <c r="AT985" i="6"/>
  <c r="CH985" i="6" s="1"/>
  <c r="AG770" i="6"/>
  <c r="BU770" i="6" s="1"/>
  <c r="AR704" i="6"/>
  <c r="CF704" i="6" s="1"/>
  <c r="AH704" i="6"/>
  <c r="BV704" i="6" s="1"/>
  <c r="AR523" i="6"/>
  <c r="CF523" i="6" s="1"/>
  <c r="AH523" i="6"/>
  <c r="BV523" i="6" s="1"/>
  <c r="AC306" i="6"/>
  <c r="BQ306" i="6" s="1"/>
  <c r="AM306" i="6"/>
  <c r="CA306" i="6" s="1"/>
  <c r="AJ244" i="6"/>
  <c r="BX244" i="6" s="1"/>
  <c r="AT244" i="6"/>
  <c r="CH244" i="6" s="1"/>
  <c r="AE91" i="6"/>
  <c r="BS91" i="6" s="1"/>
  <c r="AO91" i="6"/>
  <c r="CC91" i="6" s="1"/>
  <c r="AR1485" i="6"/>
  <c r="CF1485" i="6" s="1"/>
  <c r="AH1485" i="6"/>
  <c r="BV1485" i="6" s="1"/>
  <c r="AN1474" i="6"/>
  <c r="CB1474" i="6" s="1"/>
  <c r="AD1474" i="6"/>
  <c r="BR1474" i="6" s="1"/>
  <c r="AS1463" i="6"/>
  <c r="CG1463" i="6" s="1"/>
  <c r="AI1463" i="6"/>
  <c r="BW1463" i="6" s="1"/>
  <c r="AH1387" i="6"/>
  <c r="BV1387" i="6" s="1"/>
  <c r="AR1387" i="6"/>
  <c r="CF1387" i="6" s="1"/>
  <c r="AN1364" i="6"/>
  <c r="CB1364" i="6" s="1"/>
  <c r="AD1364" i="6"/>
  <c r="BR1364" i="6" s="1"/>
  <c r="AP1330" i="6"/>
  <c r="CD1330" i="6" s="1"/>
  <c r="AF1330" i="6"/>
  <c r="BT1330" i="6" s="1"/>
  <c r="AS1300" i="6"/>
  <c r="CG1300" i="6" s="1"/>
  <c r="AI1300" i="6"/>
  <c r="BW1300" i="6" s="1"/>
  <c r="AO1072" i="6"/>
  <c r="CC1072" i="6" s="1"/>
  <c r="AE1072" i="6"/>
  <c r="BS1072" i="6" s="1"/>
  <c r="AD1049" i="6"/>
  <c r="BR1049" i="6" s="1"/>
  <c r="AN1049" i="6"/>
  <c r="CB1049" i="6" s="1"/>
  <c r="AJ950" i="6"/>
  <c r="BX950" i="6" s="1"/>
  <c r="AT950" i="6"/>
  <c r="CH950" i="6" s="1"/>
  <c r="AB849" i="6"/>
  <c r="BP849" i="6" s="1"/>
  <c r="AJ799" i="6"/>
  <c r="BX799" i="6" s="1"/>
  <c r="AT799" i="6"/>
  <c r="CH799" i="6" s="1"/>
  <c r="AM540" i="6"/>
  <c r="CA540" i="6" s="1"/>
  <c r="AC540" i="6"/>
  <c r="BQ540" i="6" s="1"/>
  <c r="AP183" i="6"/>
  <c r="CD183" i="6" s="1"/>
  <c r="AQ153" i="6"/>
  <c r="CE153" i="6" s="1"/>
  <c r="AG153" i="6"/>
  <c r="BU153" i="6" s="1"/>
  <c r="AA686" i="6"/>
  <c r="BO686" i="6" s="1"/>
  <c r="AK686" i="6"/>
  <c r="BY686" i="6" s="1"/>
  <c r="AG384" i="6"/>
  <c r="BU384" i="6" s="1"/>
  <c r="AG220" i="6"/>
  <c r="BU220" i="6" s="1"/>
  <c r="AQ220" i="6"/>
  <c r="CE220" i="6" s="1"/>
  <c r="AA140" i="6"/>
  <c r="BO140" i="6" s="1"/>
  <c r="AK140" i="6"/>
  <c r="BY140" i="6" s="1"/>
  <c r="AK1655" i="6"/>
  <c r="BY1655" i="6" s="1"/>
  <c r="AA1655" i="6"/>
  <c r="BO1655" i="6" s="1"/>
  <c r="AI1588" i="6"/>
  <c r="BW1588" i="6" s="1"/>
  <c r="AS1588" i="6"/>
  <c r="CG1588" i="6" s="1"/>
  <c r="AJ566" i="6"/>
  <c r="BX566" i="6" s="1"/>
  <c r="AT566" i="6"/>
  <c r="CH566" i="6" s="1"/>
  <c r="AN410" i="6"/>
  <c r="CB410" i="6" s="1"/>
  <c r="AD410" i="6"/>
  <c r="BR410" i="6" s="1"/>
  <c r="AH355" i="6"/>
  <c r="BV355" i="6" s="1"/>
  <c r="AR355" i="6"/>
  <c r="CF355" i="6" s="1"/>
  <c r="AL229" i="6"/>
  <c r="BZ229" i="6" s="1"/>
  <c r="AB229" i="6"/>
  <c r="BP229" i="6" s="1"/>
  <c r="AO218" i="6"/>
  <c r="CC218" i="6" s="1"/>
  <c r="AF56" i="6"/>
  <c r="BT56" i="6" s="1"/>
  <c r="AP56" i="6"/>
  <c r="CD56" i="6" s="1"/>
  <c r="AQ632" i="6"/>
  <c r="CE632" i="6" s="1"/>
  <c r="AG632" i="6"/>
  <c r="BU632" i="6" s="1"/>
  <c r="AQ236" i="6"/>
  <c r="CE236" i="6" s="1"/>
  <c r="AG236" i="6"/>
  <c r="BU236" i="6" s="1"/>
  <c r="AQ1546" i="6"/>
  <c r="CE1546" i="6" s="1"/>
  <c r="AG905" i="6"/>
  <c r="BU905" i="6" s="1"/>
  <c r="AQ905" i="6"/>
  <c r="CE905" i="6" s="1"/>
  <c r="AA892" i="6"/>
  <c r="BO892" i="6" s="1"/>
  <c r="AM1398" i="6"/>
  <c r="CA1398" i="6" s="1"/>
  <c r="AC1398" i="6"/>
  <c r="BQ1398" i="6" s="1"/>
  <c r="AB790" i="6"/>
  <c r="BP790" i="6" s="1"/>
  <c r="AL790" i="6"/>
  <c r="BZ790" i="6" s="1"/>
  <c r="AQ944" i="6"/>
  <c r="CE944" i="6" s="1"/>
  <c r="AT676" i="6"/>
  <c r="CH676" i="6" s="1"/>
  <c r="AJ676" i="6"/>
  <c r="BX676" i="6" s="1"/>
  <c r="AB1006" i="6"/>
  <c r="BP1006" i="6" s="1"/>
  <c r="AL1006" i="6"/>
  <c r="BZ1006" i="6" s="1"/>
  <c r="AJ235" i="6"/>
  <c r="BX235" i="6" s="1"/>
  <c r="AT235" i="6"/>
  <c r="CH235" i="6" s="1"/>
  <c r="AS172" i="6"/>
  <c r="CG172" i="6" s="1"/>
  <c r="AK728" i="6"/>
  <c r="BY728" i="6" s="1"/>
  <c r="AA728" i="6"/>
  <c r="BO728" i="6" s="1"/>
  <c r="AH26" i="6"/>
  <c r="BV26" i="6" s="1"/>
  <c r="AJ391" i="6"/>
  <c r="BX391" i="6" s="1"/>
  <c r="AN211" i="6"/>
  <c r="CB211" i="6" s="1"/>
  <c r="AD211" i="6"/>
  <c r="BR211" i="6" s="1"/>
  <c r="AC914" i="6"/>
  <c r="BQ914" i="6" s="1"/>
  <c r="AM914" i="6"/>
  <c r="CA914" i="6" s="1"/>
  <c r="AN548" i="6"/>
  <c r="CB548" i="6" s="1"/>
  <c r="AD548" i="6"/>
  <c r="BR548" i="6" s="1"/>
  <c r="AA1342" i="6"/>
  <c r="BO1342" i="6" s="1"/>
  <c r="AK1342" i="6"/>
  <c r="BY1342" i="6" s="1"/>
  <c r="AQ314" i="6"/>
  <c r="CE314" i="6" s="1"/>
  <c r="AG314" i="6"/>
  <c r="BU314" i="6" s="1"/>
  <c r="AE1580" i="6"/>
  <c r="BS1580" i="6" s="1"/>
  <c r="AH38" i="6"/>
  <c r="BV38" i="6" s="1"/>
  <c r="AR38" i="6"/>
  <c r="CF38" i="6" s="1"/>
  <c r="AN1750" i="6"/>
  <c r="CB1750" i="6" s="1"/>
  <c r="AD1750" i="6"/>
  <c r="BR1750" i="6" s="1"/>
  <c r="AR1526" i="6"/>
  <c r="CF1526" i="6" s="1"/>
  <c r="AH1526" i="6"/>
  <c r="BV1526" i="6" s="1"/>
  <c r="AK374" i="6"/>
  <c r="BY374" i="6" s="1"/>
  <c r="AA374" i="6"/>
  <c r="BO374" i="6" s="1"/>
  <c r="AK1248" i="6"/>
  <c r="BY1248" i="6" s="1"/>
  <c r="AA1248" i="6"/>
  <c r="BO1248" i="6" s="1"/>
  <c r="AD1248" i="6"/>
  <c r="BR1248" i="6" s="1"/>
  <c r="AN1248" i="6"/>
  <c r="CB1248" i="6" s="1"/>
  <c r="AB758" i="6"/>
  <c r="BP758" i="6" s="1"/>
  <c r="AL758" i="6"/>
  <c r="BZ758" i="6" s="1"/>
  <c r="AC1526" i="6"/>
  <c r="BQ1526" i="6" s="1"/>
  <c r="AM1526" i="6"/>
  <c r="CA1526" i="6" s="1"/>
  <c r="AH1248" i="6"/>
  <c r="BV1248" i="6" s="1"/>
  <c r="AR1248" i="6"/>
  <c r="CF1248" i="6" s="1"/>
  <c r="AC758" i="6"/>
  <c r="BQ758" i="6" s="1"/>
  <c r="AD401" i="6"/>
  <c r="BR401" i="6" s="1"/>
  <c r="AB1248" i="6"/>
  <c r="BP1248" i="6" s="1"/>
  <c r="AB182" i="6"/>
  <c r="BP182" i="6" s="1"/>
  <c r="AL182" i="6"/>
  <c r="BZ182" i="6" s="1"/>
  <c r="AL200" i="6"/>
  <c r="BZ200" i="6" s="1"/>
  <c r="AB200" i="6"/>
  <c r="BP200" i="6" s="1"/>
  <c r="AN758" i="6"/>
  <c r="CB758" i="6" s="1"/>
  <c r="AD758" i="6"/>
  <c r="BR758" i="6" s="1"/>
  <c r="AH401" i="6"/>
  <c r="BV401" i="6" s="1"/>
  <c r="AR401" i="6"/>
  <c r="CF401" i="6" s="1"/>
  <c r="AP394" i="6"/>
  <c r="CD394" i="6" s="1"/>
  <c r="AF394" i="6"/>
  <c r="BT394" i="6" s="1"/>
  <c r="AS1293" i="6"/>
  <c r="CG1293" i="6" s="1"/>
  <c r="AI1293" i="6"/>
  <c r="BW1293" i="6" s="1"/>
  <c r="AD1272" i="6"/>
  <c r="BR1272" i="6" s="1"/>
  <c r="AN1272" i="6"/>
  <c r="CB1272" i="6" s="1"/>
  <c r="AL1180" i="6"/>
  <c r="BZ1180" i="6" s="1"/>
  <c r="AB1180" i="6"/>
  <c r="BP1180" i="6" s="1"/>
  <c r="AS995" i="6"/>
  <c r="CG995" i="6" s="1"/>
  <c r="AI995" i="6"/>
  <c r="BW995" i="6" s="1"/>
  <c r="AL984" i="6"/>
  <c r="BZ984" i="6" s="1"/>
  <c r="AB984" i="6"/>
  <c r="BP984" i="6" s="1"/>
  <c r="AQ812" i="6"/>
  <c r="CE812" i="6" s="1"/>
  <c r="AG812" i="6"/>
  <c r="BU812" i="6" s="1"/>
  <c r="AA791" i="6"/>
  <c r="BO791" i="6" s="1"/>
  <c r="AK791" i="6"/>
  <c r="BY791" i="6" s="1"/>
  <c r="AP736" i="6"/>
  <c r="CD736" i="6" s="1"/>
  <c r="AF736" i="6"/>
  <c r="BT736" i="6" s="1"/>
  <c r="AL617" i="6"/>
  <c r="BZ617" i="6" s="1"/>
  <c r="AB617" i="6"/>
  <c r="BP617" i="6" s="1"/>
  <c r="AA532" i="6"/>
  <c r="BO532" i="6" s="1"/>
  <c r="AK532" i="6"/>
  <c r="BY532" i="6" s="1"/>
  <c r="AM522" i="6"/>
  <c r="CA522" i="6" s="1"/>
  <c r="AC522" i="6"/>
  <c r="BQ522" i="6" s="1"/>
  <c r="AC489" i="6"/>
  <c r="BQ489" i="6" s="1"/>
  <c r="AM489" i="6"/>
  <c r="CA489" i="6" s="1"/>
  <c r="AO327" i="6"/>
  <c r="CC327" i="6" s="1"/>
  <c r="AE327" i="6"/>
  <c r="BS327" i="6" s="1"/>
  <c r="AF262" i="6"/>
  <c r="BT262" i="6" s="1"/>
  <c r="AP262" i="6"/>
  <c r="CD262" i="6" s="1"/>
  <c r="AQ187" i="6"/>
  <c r="CE187" i="6" s="1"/>
  <c r="AG187" i="6"/>
  <c r="BU187" i="6" s="1"/>
  <c r="AC122" i="6"/>
  <c r="BQ122" i="6" s="1"/>
  <c r="AM122" i="6"/>
  <c r="CA122" i="6" s="1"/>
  <c r="AK79" i="6"/>
  <c r="BY79" i="6" s="1"/>
  <c r="AA79" i="6"/>
  <c r="BO79" i="6" s="1"/>
  <c r="AP27" i="6"/>
  <c r="CD27" i="6" s="1"/>
  <c r="AF27" i="6"/>
  <c r="BT27" i="6" s="1"/>
  <c r="AN1673" i="6"/>
  <c r="CB1673" i="6" s="1"/>
  <c r="AD1673" i="6"/>
  <c r="BR1673" i="6" s="1"/>
  <c r="AD1432" i="6"/>
  <c r="BR1432" i="6" s="1"/>
  <c r="AN1432" i="6"/>
  <c r="CB1432" i="6" s="1"/>
  <c r="AS1378" i="6"/>
  <c r="CG1378" i="6" s="1"/>
  <c r="AI1378" i="6"/>
  <c r="BW1378" i="6" s="1"/>
  <c r="AO1355" i="6"/>
  <c r="CC1355" i="6" s="1"/>
  <c r="AE1355" i="6"/>
  <c r="BS1355" i="6" s="1"/>
  <c r="AA1332" i="6"/>
  <c r="BO1332" i="6" s="1"/>
  <c r="AK1332" i="6"/>
  <c r="BY1332" i="6" s="1"/>
  <c r="AH1301" i="6"/>
  <c r="BV1301" i="6" s="1"/>
  <c r="AR1301" i="6"/>
  <c r="CF1301" i="6" s="1"/>
  <c r="AK1291" i="6"/>
  <c r="BY1291" i="6" s="1"/>
  <c r="AA1291" i="6"/>
  <c r="BO1291" i="6" s="1"/>
  <c r="AS1247" i="6"/>
  <c r="CG1247" i="6" s="1"/>
  <c r="AL1224" i="6"/>
  <c r="BZ1224" i="6" s="1"/>
  <c r="AB1224" i="6"/>
  <c r="BP1224" i="6" s="1"/>
  <c r="AR1120" i="6"/>
  <c r="CF1120" i="6" s="1"/>
  <c r="AH1120" i="6"/>
  <c r="BV1120" i="6" s="1"/>
  <c r="AF1063" i="6"/>
  <c r="BT1063" i="6" s="1"/>
  <c r="AS1039" i="6"/>
  <c r="CG1039" i="6" s="1"/>
  <c r="AI1039" i="6"/>
  <c r="BW1039" i="6" s="1"/>
  <c r="AT972" i="6"/>
  <c r="CH972" i="6" s="1"/>
  <c r="AJ972" i="6"/>
  <c r="BX972" i="6" s="1"/>
  <c r="AM874" i="6"/>
  <c r="CA874" i="6" s="1"/>
  <c r="AC874" i="6"/>
  <c r="BQ874" i="6" s="1"/>
  <c r="AO841" i="6"/>
  <c r="CC841" i="6" s="1"/>
  <c r="AE841" i="6"/>
  <c r="BS841" i="6" s="1"/>
  <c r="AR820" i="6"/>
  <c r="CF820" i="6" s="1"/>
  <c r="AB689" i="6"/>
  <c r="BP689" i="6" s="1"/>
  <c r="AL689" i="6"/>
  <c r="BZ689" i="6" s="1"/>
  <c r="AB581" i="6"/>
  <c r="BP581" i="6" s="1"/>
  <c r="AL581" i="6"/>
  <c r="BZ581" i="6" s="1"/>
  <c r="AH541" i="6"/>
  <c r="BV541" i="6" s="1"/>
  <c r="AR541" i="6"/>
  <c r="CF541" i="6" s="1"/>
  <c r="AJ530" i="6"/>
  <c r="BX530" i="6" s="1"/>
  <c r="AT530" i="6"/>
  <c r="CH530" i="6" s="1"/>
  <c r="AP366" i="6"/>
  <c r="CD366" i="6" s="1"/>
  <c r="AF366" i="6"/>
  <c r="BT366" i="6" s="1"/>
  <c r="AB344" i="6"/>
  <c r="BP344" i="6" s="1"/>
  <c r="AL344" i="6"/>
  <c r="BZ344" i="6" s="1"/>
  <c r="AF283" i="6"/>
  <c r="BT283" i="6" s="1"/>
  <c r="AP283" i="6"/>
  <c r="CD283" i="6" s="1"/>
  <c r="AL223" i="6"/>
  <c r="BZ223" i="6" s="1"/>
  <c r="AB223" i="6"/>
  <c r="BP223" i="6" s="1"/>
  <c r="AL143" i="6"/>
  <c r="BZ143" i="6" s="1"/>
  <c r="AB143" i="6"/>
  <c r="BP143" i="6" s="1"/>
  <c r="AM48" i="6"/>
  <c r="CA48" i="6" s="1"/>
  <c r="AC48" i="6"/>
  <c r="BQ48" i="6" s="1"/>
  <c r="AG17" i="6"/>
  <c r="BU17" i="6" s="1"/>
  <c r="AQ17" i="6"/>
  <c r="CE17" i="6" s="1"/>
  <c r="AF1506" i="6"/>
  <c r="BT1506" i="6" s="1"/>
  <c r="AP1506" i="6"/>
  <c r="CD1506" i="6" s="1"/>
  <c r="AT1408" i="6"/>
  <c r="CH1408" i="6" s="1"/>
  <c r="AJ1408" i="6"/>
  <c r="BX1408" i="6" s="1"/>
  <c r="AB1163" i="6"/>
  <c r="BP1163" i="6" s="1"/>
  <c r="AL1163" i="6"/>
  <c r="BZ1163" i="6" s="1"/>
  <c r="AH85" i="6"/>
  <c r="BV85" i="6" s="1"/>
  <c r="AR85" i="6"/>
  <c r="CF85" i="6" s="1"/>
  <c r="AF190" i="6"/>
  <c r="BT190" i="6" s="1"/>
  <c r="AP190" i="6"/>
  <c r="CD190" i="6" s="1"/>
  <c r="AC1559" i="6"/>
  <c r="BQ1559" i="6" s="1"/>
  <c r="AM1559" i="6"/>
  <c r="CA1559" i="6" s="1"/>
  <c r="AF1397" i="6"/>
  <c r="BT1397" i="6" s="1"/>
  <c r="AP1397" i="6"/>
  <c r="CD1397" i="6" s="1"/>
  <c r="AE1374" i="6"/>
  <c r="BS1374" i="6" s="1"/>
  <c r="AO1374" i="6"/>
  <c r="CC1374" i="6" s="1"/>
  <c r="AN1082" i="6"/>
  <c r="CB1082" i="6" s="1"/>
  <c r="AD1082" i="6"/>
  <c r="BR1082" i="6" s="1"/>
  <c r="AN915" i="6"/>
  <c r="CB915" i="6" s="1"/>
  <c r="AD915" i="6"/>
  <c r="BR915" i="6" s="1"/>
  <c r="AN665" i="6"/>
  <c r="CB665" i="6" s="1"/>
  <c r="AD665" i="6"/>
  <c r="BR665" i="6" s="1"/>
  <c r="AN588" i="6"/>
  <c r="CB588" i="6" s="1"/>
  <c r="AD588" i="6"/>
  <c r="BR588" i="6" s="1"/>
  <c r="AG577" i="6"/>
  <c r="BU577" i="6" s="1"/>
  <c r="AQ577" i="6"/>
  <c r="CE577" i="6" s="1"/>
  <c r="AD538" i="6"/>
  <c r="BR538" i="6" s="1"/>
  <c r="AN538" i="6"/>
  <c r="CB538" i="6" s="1"/>
  <c r="AJ422" i="6"/>
  <c r="BX422" i="6" s="1"/>
  <c r="AT422" i="6"/>
  <c r="CH422" i="6" s="1"/>
  <c r="AQ219" i="6"/>
  <c r="CE219" i="6" s="1"/>
  <c r="AG219" i="6"/>
  <c r="BU219" i="6" s="1"/>
  <c r="AF134" i="6"/>
  <c r="BT134" i="6" s="1"/>
  <c r="AE1636" i="6"/>
  <c r="BS1636" i="6" s="1"/>
  <c r="AO1636" i="6"/>
  <c r="CC1636" i="6" s="1"/>
  <c r="AB1505" i="6"/>
  <c r="BP1505" i="6" s="1"/>
  <c r="AR1460" i="6"/>
  <c r="CF1460" i="6" s="1"/>
  <c r="AH1460" i="6"/>
  <c r="BV1460" i="6" s="1"/>
  <c r="AN1173" i="6"/>
  <c r="CB1173" i="6" s="1"/>
  <c r="AD1173" i="6"/>
  <c r="BR1173" i="6" s="1"/>
  <c r="AQ1093" i="6"/>
  <c r="CE1093" i="6" s="1"/>
  <c r="AG1093" i="6"/>
  <c r="BU1093" i="6" s="1"/>
  <c r="AN881" i="6"/>
  <c r="CB881" i="6" s="1"/>
  <c r="AD881" i="6"/>
  <c r="BR881" i="6" s="1"/>
  <c r="AN641" i="6"/>
  <c r="CB641" i="6" s="1"/>
  <c r="AD641" i="6"/>
  <c r="BR641" i="6" s="1"/>
  <c r="AC237" i="6"/>
  <c r="BQ237" i="6" s="1"/>
  <c r="AM237" i="6"/>
  <c r="CA237" i="6" s="1"/>
  <c r="AP181" i="6"/>
  <c r="CD181" i="6" s="1"/>
  <c r="AF181" i="6"/>
  <c r="BT181" i="6" s="1"/>
  <c r="AR1645" i="6"/>
  <c r="CF1645" i="6" s="1"/>
  <c r="AO1602" i="6"/>
  <c r="CC1602" i="6" s="1"/>
  <c r="AE1602" i="6"/>
  <c r="BS1602" i="6" s="1"/>
  <c r="AH1372" i="6"/>
  <c r="BV1372" i="6" s="1"/>
  <c r="AB1184" i="6"/>
  <c r="BP1184" i="6" s="1"/>
  <c r="AL1184" i="6"/>
  <c r="BZ1184" i="6" s="1"/>
  <c r="AP1137" i="6"/>
  <c r="CD1137" i="6" s="1"/>
  <c r="AF1137" i="6"/>
  <c r="BT1137" i="6" s="1"/>
  <c r="AQ924" i="6"/>
  <c r="CE924" i="6" s="1"/>
  <c r="AG924" i="6"/>
  <c r="BU924" i="6" s="1"/>
  <c r="AB663" i="6"/>
  <c r="BP663" i="6" s="1"/>
  <c r="AL663" i="6"/>
  <c r="BZ663" i="6" s="1"/>
  <c r="AL115" i="6"/>
  <c r="BZ115" i="6" s="1"/>
  <c r="AB115" i="6"/>
  <c r="BP115" i="6" s="1"/>
  <c r="AK1644" i="6"/>
  <c r="BY1644" i="6" s="1"/>
  <c r="AA1644" i="6"/>
  <c r="BO1644" i="6" s="1"/>
  <c r="AD1579" i="6"/>
  <c r="BR1579" i="6" s="1"/>
  <c r="AN1579" i="6"/>
  <c r="CB1579" i="6" s="1"/>
  <c r="AH1207" i="6"/>
  <c r="BV1207" i="6" s="1"/>
  <c r="AR1207" i="6"/>
  <c r="CF1207" i="6" s="1"/>
  <c r="AK1159" i="6"/>
  <c r="BY1159" i="6" s="1"/>
  <c r="AA1159" i="6"/>
  <c r="BO1159" i="6" s="1"/>
  <c r="AA934" i="6"/>
  <c r="BO934" i="6" s="1"/>
  <c r="AK934" i="6"/>
  <c r="BY934" i="6" s="1"/>
  <c r="AP902" i="6"/>
  <c r="CD902" i="6" s="1"/>
  <c r="AF902" i="6"/>
  <c r="BT902" i="6" s="1"/>
  <c r="AA451" i="6"/>
  <c r="BO451" i="6" s="1"/>
  <c r="AK451" i="6"/>
  <c r="BY451" i="6" s="1"/>
  <c r="AK430" i="6"/>
  <c r="BY430" i="6" s="1"/>
  <c r="AA430" i="6"/>
  <c r="BO430" i="6" s="1"/>
  <c r="AC217" i="6"/>
  <c r="BQ217" i="6" s="1"/>
  <c r="AM217" i="6"/>
  <c r="CA217" i="6" s="1"/>
  <c r="AK1665" i="6"/>
  <c r="BY1665" i="6" s="1"/>
  <c r="AA1665" i="6"/>
  <c r="BO1665" i="6" s="1"/>
  <c r="AH1578" i="6"/>
  <c r="BV1578" i="6" s="1"/>
  <c r="AR1578" i="6"/>
  <c r="CF1578" i="6" s="1"/>
  <c r="AI824" i="6"/>
  <c r="BW824" i="6" s="1"/>
  <c r="AS824" i="6"/>
  <c r="CG824" i="6" s="1"/>
  <c r="AS738" i="6"/>
  <c r="CG738" i="6" s="1"/>
  <c r="AI738" i="6"/>
  <c r="BW738" i="6" s="1"/>
  <c r="AR716" i="6"/>
  <c r="CF716" i="6" s="1"/>
  <c r="AH716" i="6"/>
  <c r="BV716" i="6" s="1"/>
  <c r="AE650" i="6"/>
  <c r="BS650" i="6" s="1"/>
  <c r="AO650" i="6"/>
  <c r="CC650" i="6" s="1"/>
  <c r="AA480" i="6"/>
  <c r="BO480" i="6" s="1"/>
  <c r="AK480" i="6"/>
  <c r="BY480" i="6" s="1"/>
  <c r="AC1707" i="6"/>
  <c r="BQ1707" i="6" s="1"/>
  <c r="AB1643" i="6"/>
  <c r="BP1643" i="6" s="1"/>
  <c r="AL1643" i="6"/>
  <c r="BZ1643" i="6" s="1"/>
  <c r="AP296" i="6"/>
  <c r="CD296" i="6" s="1"/>
  <c r="AF296" i="6"/>
  <c r="BT296" i="6" s="1"/>
  <c r="AH470" i="6"/>
  <c r="BV470" i="6" s="1"/>
  <c r="AR470" i="6"/>
  <c r="CF470" i="6" s="1"/>
  <c r="AL68" i="6"/>
  <c r="BZ68" i="6" s="1"/>
  <c r="AB68" i="6"/>
  <c r="BP68" i="6" s="1"/>
  <c r="AG1770" i="6"/>
  <c r="BU1770" i="6" s="1"/>
  <c r="AQ1770" i="6"/>
  <c r="CE1770" i="6" s="1"/>
  <c r="AR1748" i="6"/>
  <c r="CF1748" i="6" s="1"/>
  <c r="AH1748" i="6"/>
  <c r="BV1748" i="6" s="1"/>
  <c r="AS1737" i="6"/>
  <c r="CG1737" i="6" s="1"/>
  <c r="AI1737" i="6"/>
  <c r="BW1737" i="6" s="1"/>
  <c r="AP1705" i="6"/>
  <c r="CD1705" i="6" s="1"/>
  <c r="AF1705" i="6"/>
  <c r="BT1705" i="6" s="1"/>
  <c r="AM1499" i="6"/>
  <c r="CA1499" i="6" s="1"/>
  <c r="AC1499" i="6"/>
  <c r="BQ1499" i="6" s="1"/>
  <c r="AA1367" i="6"/>
  <c r="BO1367" i="6" s="1"/>
  <c r="AS1344" i="6"/>
  <c r="CG1344" i="6" s="1"/>
  <c r="AI1344" i="6"/>
  <c r="BW1344" i="6" s="1"/>
  <c r="AM1302" i="6"/>
  <c r="CA1302" i="6" s="1"/>
  <c r="AK1271" i="6"/>
  <c r="BY1271" i="6" s="1"/>
  <c r="AA1271" i="6"/>
  <c r="BO1271" i="6" s="1"/>
  <c r="AO1075" i="6"/>
  <c r="CC1075" i="6" s="1"/>
  <c r="AE1075" i="6"/>
  <c r="BS1075" i="6" s="1"/>
  <c r="AC1028" i="6"/>
  <c r="BQ1028" i="6" s="1"/>
  <c r="AM1028" i="6"/>
  <c r="CA1028" i="6" s="1"/>
  <c r="AP1017" i="6"/>
  <c r="CD1017" i="6" s="1"/>
  <c r="AF1017" i="6"/>
  <c r="BT1017" i="6" s="1"/>
  <c r="AE963" i="6"/>
  <c r="BS963" i="6" s="1"/>
  <c r="AH842" i="6"/>
  <c r="BV842" i="6" s="1"/>
  <c r="AR842" i="6"/>
  <c r="CF842" i="6" s="1"/>
  <c r="AL821" i="6"/>
  <c r="BZ821" i="6" s="1"/>
  <c r="AB821" i="6"/>
  <c r="BP821" i="6" s="1"/>
  <c r="AD780" i="6"/>
  <c r="BR780" i="6" s="1"/>
  <c r="AN780" i="6"/>
  <c r="CB780" i="6" s="1"/>
  <c r="AI531" i="6"/>
  <c r="BW531" i="6" s="1"/>
  <c r="AS531" i="6"/>
  <c r="CG531" i="6" s="1"/>
  <c r="AF509" i="6"/>
  <c r="BT509" i="6" s="1"/>
  <c r="AP509" i="6"/>
  <c r="CD509" i="6" s="1"/>
  <c r="AQ457" i="6"/>
  <c r="CE457" i="6" s="1"/>
  <c r="AN427" i="6"/>
  <c r="CB427" i="6" s="1"/>
  <c r="AD427" i="6"/>
  <c r="BR427" i="6" s="1"/>
  <c r="AD367" i="6"/>
  <c r="BR367" i="6" s="1"/>
  <c r="AN367" i="6"/>
  <c r="CB367" i="6" s="1"/>
  <c r="AJ326" i="6"/>
  <c r="BX326" i="6" s="1"/>
  <c r="AT326" i="6"/>
  <c r="CH326" i="6" s="1"/>
  <c r="AM295" i="6"/>
  <c r="CA295" i="6" s="1"/>
  <c r="AC295" i="6"/>
  <c r="BQ295" i="6" s="1"/>
  <c r="AP205" i="6"/>
  <c r="CD205" i="6" s="1"/>
  <c r="AF205" i="6"/>
  <c r="BT205" i="6" s="1"/>
  <c r="AK156" i="6"/>
  <c r="BY156" i="6" s="1"/>
  <c r="AA58" i="6"/>
  <c r="BO58" i="6" s="1"/>
  <c r="AF1216" i="6"/>
  <c r="BT1216" i="6" s="1"/>
  <c r="AQ1558" i="6"/>
  <c r="CE1558" i="6" s="1"/>
  <c r="AR1439" i="6"/>
  <c r="CF1439" i="6" s="1"/>
  <c r="AH1439" i="6"/>
  <c r="BV1439" i="6" s="1"/>
  <c r="AA382" i="6"/>
  <c r="BO382" i="6" s="1"/>
  <c r="AK382" i="6"/>
  <c r="BY382" i="6" s="1"/>
  <c r="AL247" i="6"/>
  <c r="BZ247" i="6" s="1"/>
  <c r="AB247" i="6"/>
  <c r="BP247" i="6" s="1"/>
  <c r="AN1634" i="6"/>
  <c r="CB1634" i="6" s="1"/>
  <c r="AD1634" i="6"/>
  <c r="BR1634" i="6" s="1"/>
  <c r="AS1195" i="6"/>
  <c r="CG1195" i="6" s="1"/>
  <c r="AH662" i="6"/>
  <c r="BV662" i="6" s="1"/>
  <c r="AR662" i="6"/>
  <c r="CF662" i="6" s="1"/>
  <c r="AO420" i="6"/>
  <c r="CC420" i="6" s="1"/>
  <c r="AE420" i="6"/>
  <c r="BS420" i="6" s="1"/>
  <c r="AE208" i="6"/>
  <c r="BS208" i="6" s="1"/>
  <c r="AP1600" i="6"/>
  <c r="CD1600" i="6" s="1"/>
  <c r="AF1600" i="6"/>
  <c r="BT1600" i="6" s="1"/>
  <c r="AL1194" i="6"/>
  <c r="BZ1194" i="6" s="1"/>
  <c r="AB1194" i="6"/>
  <c r="BP1194" i="6" s="1"/>
  <c r="AL512" i="6"/>
  <c r="BZ512" i="6" s="1"/>
  <c r="AB512" i="6"/>
  <c r="BP512" i="6" s="1"/>
  <c r="AH409" i="6"/>
  <c r="BV409" i="6" s="1"/>
  <c r="AR409" i="6"/>
  <c r="CF409" i="6" s="1"/>
  <c r="AF338" i="6"/>
  <c r="BT338" i="6" s="1"/>
  <c r="AT287" i="6"/>
  <c r="CH287" i="6" s="1"/>
  <c r="AJ287" i="6"/>
  <c r="BX287" i="6" s="1"/>
  <c r="AK1227" i="6"/>
  <c r="BY1227" i="6" s="1"/>
  <c r="AB996" i="6"/>
  <c r="BP996" i="6" s="1"/>
  <c r="AL996" i="6"/>
  <c r="BZ996" i="6" s="1"/>
  <c r="AN759" i="6"/>
  <c r="CB759" i="6" s="1"/>
  <c r="AD759" i="6"/>
  <c r="BR759" i="6" s="1"/>
  <c r="AJ511" i="6"/>
  <c r="BX511" i="6" s="1"/>
  <c r="AT511" i="6"/>
  <c r="CH511" i="6" s="1"/>
  <c r="AF737" i="6"/>
  <c r="BT737" i="6" s="1"/>
  <c r="AP737" i="6"/>
  <c r="CD737" i="6" s="1"/>
  <c r="AP500" i="6"/>
  <c r="CD500" i="6" s="1"/>
  <c r="AF500" i="6"/>
  <c r="BT500" i="6" s="1"/>
  <c r="AL253" i="6"/>
  <c r="BZ253" i="6" s="1"/>
  <c r="AB253" i="6"/>
  <c r="BP253" i="6" s="1"/>
  <c r="AR146" i="6"/>
  <c r="CF146" i="6" s="1"/>
  <c r="AH146" i="6"/>
  <c r="BV146" i="6" s="1"/>
  <c r="AR1562" i="6"/>
  <c r="CF1562" i="6" s="1"/>
  <c r="AH1562" i="6"/>
  <c r="BV1562" i="6" s="1"/>
  <c r="AI1528" i="6"/>
  <c r="BW1528" i="6" s="1"/>
  <c r="AA1453" i="6"/>
  <c r="BO1453" i="6" s="1"/>
  <c r="AK1453" i="6"/>
  <c r="BY1453" i="6" s="1"/>
  <c r="AA1431" i="6"/>
  <c r="BO1431" i="6" s="1"/>
  <c r="AK1431" i="6"/>
  <c r="BY1431" i="6" s="1"/>
  <c r="AQ1388" i="6"/>
  <c r="CE1388" i="6" s="1"/>
  <c r="AG1388" i="6"/>
  <c r="BU1388" i="6" s="1"/>
  <c r="AS1377" i="6"/>
  <c r="CG1377" i="6" s="1"/>
  <c r="AI1377" i="6"/>
  <c r="BW1377" i="6" s="1"/>
  <c r="AK1354" i="6"/>
  <c r="BY1354" i="6" s="1"/>
  <c r="AA1354" i="6"/>
  <c r="BO1354" i="6" s="1"/>
  <c r="AP1269" i="6"/>
  <c r="CD1269" i="6" s="1"/>
  <c r="AF1269" i="6"/>
  <c r="BT1269" i="6" s="1"/>
  <c r="AE1257" i="6"/>
  <c r="BS1257" i="6" s="1"/>
  <c r="AO1257" i="6"/>
  <c r="CC1257" i="6" s="1"/>
  <c r="AO1153" i="6"/>
  <c r="CC1153" i="6" s="1"/>
  <c r="AE1153" i="6"/>
  <c r="BS1153" i="6" s="1"/>
  <c r="AN1062" i="6"/>
  <c r="CB1062" i="6" s="1"/>
  <c r="AD1062" i="6"/>
  <c r="BR1062" i="6" s="1"/>
  <c r="AB1050" i="6"/>
  <c r="BP1050" i="6" s="1"/>
  <c r="AL1050" i="6"/>
  <c r="BZ1050" i="6" s="1"/>
  <c r="AK1026" i="6"/>
  <c r="BY1026" i="6" s="1"/>
  <c r="AJ918" i="6"/>
  <c r="BX918" i="6" s="1"/>
  <c r="AT918" i="6"/>
  <c r="CH918" i="6" s="1"/>
  <c r="AR896" i="6"/>
  <c r="CF896" i="6" s="1"/>
  <c r="AH896" i="6"/>
  <c r="BV896" i="6" s="1"/>
  <c r="AB830" i="6"/>
  <c r="BP830" i="6" s="1"/>
  <c r="AL830" i="6"/>
  <c r="BZ830" i="6" s="1"/>
  <c r="AT809" i="6"/>
  <c r="CH809" i="6" s="1"/>
  <c r="AJ809" i="6"/>
  <c r="BX809" i="6" s="1"/>
  <c r="AP645" i="6"/>
  <c r="CD645" i="6" s="1"/>
  <c r="AF645" i="6"/>
  <c r="BT645" i="6" s="1"/>
  <c r="AD614" i="6"/>
  <c r="BR614" i="6" s="1"/>
  <c r="AR580" i="6"/>
  <c r="CF580" i="6" s="1"/>
  <c r="AH580" i="6"/>
  <c r="BV580" i="6" s="1"/>
  <c r="AL568" i="6"/>
  <c r="BZ568" i="6" s="1"/>
  <c r="AB568" i="6"/>
  <c r="BP568" i="6" s="1"/>
  <c r="AJ446" i="6"/>
  <c r="BX446" i="6" s="1"/>
  <c r="AP271" i="6"/>
  <c r="CD271" i="6" s="1"/>
  <c r="AF271" i="6"/>
  <c r="BT271" i="6" s="1"/>
  <c r="AB1161" i="6"/>
  <c r="BP1161" i="6" s="1"/>
  <c r="AL985" i="6"/>
  <c r="BZ985" i="6" s="1"/>
  <c r="AB985" i="6"/>
  <c r="BP985" i="6" s="1"/>
  <c r="AN923" i="6"/>
  <c r="CB923" i="6" s="1"/>
  <c r="AD923" i="6"/>
  <c r="BR923" i="6" s="1"/>
  <c r="AE642" i="6"/>
  <c r="BS642" i="6" s="1"/>
  <c r="AO642" i="6"/>
  <c r="CC642" i="6" s="1"/>
  <c r="AA1037" i="6"/>
  <c r="BO1037" i="6" s="1"/>
  <c r="AP860" i="6"/>
  <c r="CD860" i="6" s="1"/>
  <c r="AF860" i="6"/>
  <c r="BT860" i="6" s="1"/>
  <c r="AK656" i="6"/>
  <c r="BY656" i="6" s="1"/>
  <c r="AD613" i="6"/>
  <c r="BR613" i="6" s="1"/>
  <c r="AN613" i="6"/>
  <c r="CB613" i="6" s="1"/>
  <c r="AG529" i="6"/>
  <c r="BU529" i="6" s="1"/>
  <c r="AQ529" i="6"/>
  <c r="CE529" i="6" s="1"/>
  <c r="AL698" i="6"/>
  <c r="BZ698" i="6" s="1"/>
  <c r="AB698" i="6"/>
  <c r="BP698" i="6" s="1"/>
  <c r="AK1429" i="6"/>
  <c r="BY1429" i="6" s="1"/>
  <c r="AA1429" i="6"/>
  <c r="BO1429" i="6" s="1"/>
  <c r="AS1117" i="6"/>
  <c r="CG1117" i="6" s="1"/>
  <c r="AI1117" i="6"/>
  <c r="BW1117" i="6" s="1"/>
  <c r="AR1060" i="6"/>
  <c r="CF1060" i="6" s="1"/>
  <c r="AG829" i="6"/>
  <c r="BU829" i="6" s="1"/>
  <c r="AQ829" i="6"/>
  <c r="CE829" i="6" s="1"/>
  <c r="AR776" i="6"/>
  <c r="CF776" i="6" s="1"/>
  <c r="AH776" i="6"/>
  <c r="BV776" i="6" s="1"/>
  <c r="AM589" i="6"/>
  <c r="CA589" i="6" s="1"/>
  <c r="AL558" i="6"/>
  <c r="BZ558" i="6" s="1"/>
  <c r="AB558" i="6"/>
  <c r="BP558" i="6" s="1"/>
  <c r="AG163" i="6"/>
  <c r="BU163" i="6" s="1"/>
  <c r="AQ163" i="6"/>
  <c r="CE163" i="6" s="1"/>
  <c r="AR1116" i="6"/>
  <c r="CF1116" i="6" s="1"/>
  <c r="AH1116" i="6"/>
  <c r="BV1116" i="6" s="1"/>
  <c r="AG1537" i="6"/>
  <c r="BU1537" i="6" s="1"/>
  <c r="AQ1537" i="6"/>
  <c r="CE1537" i="6" s="1"/>
  <c r="AL1385" i="6"/>
  <c r="BZ1385" i="6" s="1"/>
  <c r="AB1385" i="6"/>
  <c r="BP1385" i="6" s="1"/>
  <c r="AK1162" i="6"/>
  <c r="BY1162" i="6" s="1"/>
  <c r="AA1162" i="6"/>
  <c r="BO1162" i="6" s="1"/>
  <c r="AT1116" i="6"/>
  <c r="CH1116" i="6" s="1"/>
  <c r="AJ1116" i="6"/>
  <c r="BX1116" i="6" s="1"/>
  <c r="AL882" i="6"/>
  <c r="BZ882" i="6" s="1"/>
  <c r="AB882" i="6"/>
  <c r="BP882" i="6" s="1"/>
  <c r="AG557" i="6"/>
  <c r="BU557" i="6" s="1"/>
  <c r="AQ557" i="6"/>
  <c r="CE557" i="6" s="1"/>
  <c r="AG44" i="6"/>
  <c r="BU44" i="6" s="1"/>
  <c r="AQ44" i="6"/>
  <c r="CE44" i="6" s="1"/>
  <c r="AR104" i="6"/>
  <c r="CF104" i="6" s="1"/>
  <c r="AH104" i="6"/>
  <c r="BV104" i="6" s="1"/>
  <c r="AE1603" i="6"/>
  <c r="BS1603" i="6" s="1"/>
  <c r="AO1603" i="6"/>
  <c r="CC1603" i="6" s="1"/>
  <c r="AA256" i="6"/>
  <c r="BO256" i="6" s="1"/>
  <c r="AK256" i="6"/>
  <c r="BY256" i="6" s="1"/>
  <c r="AL1635" i="6"/>
  <c r="BZ1635" i="6" s="1"/>
  <c r="AB1635" i="6"/>
  <c r="BP1635" i="6" s="1"/>
  <c r="AQ1569" i="6"/>
  <c r="CE1569" i="6" s="1"/>
  <c r="AG1569" i="6"/>
  <c r="BU1569" i="6" s="1"/>
  <c r="AK1114" i="6"/>
  <c r="BY1114" i="6" s="1"/>
  <c r="AA1114" i="6"/>
  <c r="BO1114" i="6" s="1"/>
  <c r="AI946" i="6"/>
  <c r="BW946" i="6" s="1"/>
  <c r="AS946" i="6"/>
  <c r="CG946" i="6" s="1"/>
  <c r="AG718" i="6"/>
  <c r="BU718" i="6" s="1"/>
  <c r="AQ718" i="6"/>
  <c r="CE718" i="6" s="1"/>
  <c r="AT652" i="6"/>
  <c r="CH652" i="6" s="1"/>
  <c r="AJ652" i="6"/>
  <c r="BX652" i="6" s="1"/>
  <c r="AI381" i="6"/>
  <c r="BW381" i="6" s="1"/>
  <c r="AS381" i="6"/>
  <c r="CG381" i="6" s="1"/>
  <c r="AJ228" i="6"/>
  <c r="BX228" i="6" s="1"/>
  <c r="AT228" i="6"/>
  <c r="CH228" i="6" s="1"/>
  <c r="AQ209" i="6"/>
  <c r="CE209" i="6" s="1"/>
  <c r="AG209" i="6"/>
  <c r="BU209" i="6" s="1"/>
  <c r="AD94" i="6"/>
  <c r="BR94" i="6" s="1"/>
  <c r="AN94" i="6"/>
  <c r="CB94" i="6" s="1"/>
  <c r="AE1718" i="6"/>
  <c r="BS1718" i="6" s="1"/>
  <c r="AO1718" i="6"/>
  <c r="CC1718" i="6" s="1"/>
  <c r="AA879" i="6"/>
  <c r="BO879" i="6" s="1"/>
  <c r="AK879" i="6"/>
  <c r="BY879" i="6" s="1"/>
  <c r="AL761" i="6"/>
  <c r="BZ761" i="6" s="1"/>
  <c r="AB761" i="6"/>
  <c r="BP761" i="6" s="1"/>
  <c r="AH717" i="6"/>
  <c r="BV717" i="6" s="1"/>
  <c r="AR717" i="6"/>
  <c r="CF717" i="6" s="1"/>
  <c r="AI1623" i="6"/>
  <c r="BW1623" i="6" s="1"/>
  <c r="AS1623" i="6"/>
  <c r="CG1623" i="6" s="1"/>
  <c r="AP997" i="6"/>
  <c r="CD997" i="6" s="1"/>
  <c r="AN955" i="6"/>
  <c r="CB955" i="6" s="1"/>
  <c r="AB866" i="6"/>
  <c r="BP866" i="6" s="1"/>
  <c r="AL866" i="6"/>
  <c r="BZ866" i="6" s="1"/>
  <c r="AE727" i="6"/>
  <c r="BS727" i="6" s="1"/>
  <c r="AO727" i="6"/>
  <c r="CC727" i="6" s="1"/>
  <c r="AK419" i="6"/>
  <c r="BY419" i="6" s="1"/>
  <c r="AA419" i="6"/>
  <c r="BO419" i="6" s="1"/>
  <c r="AG329" i="6"/>
  <c r="BU329" i="6" s="1"/>
  <c r="AD1686" i="6"/>
  <c r="BR1686" i="6" s="1"/>
  <c r="AN1686" i="6"/>
  <c r="CB1686" i="6" s="1"/>
  <c r="AM1622" i="6"/>
  <c r="CA1622" i="6" s="1"/>
  <c r="AR1249" i="6"/>
  <c r="CF1249" i="6" s="1"/>
  <c r="AR1216" i="6"/>
  <c r="CF1216" i="6" s="1"/>
  <c r="AH1216" i="6"/>
  <c r="BV1216" i="6" s="1"/>
  <c r="AQ704" i="6"/>
  <c r="CE704" i="6" s="1"/>
  <c r="AG704" i="6"/>
  <c r="BU704" i="6" s="1"/>
  <c r="AL80" i="6"/>
  <c r="BZ80" i="6" s="1"/>
  <c r="AB80" i="6"/>
  <c r="BP80" i="6" s="1"/>
  <c r="AL1485" i="6"/>
  <c r="BZ1485" i="6" s="1"/>
  <c r="AB1485" i="6"/>
  <c r="BP1485" i="6" s="1"/>
  <c r="AC1463" i="6"/>
  <c r="BQ1463" i="6" s="1"/>
  <c r="AM1463" i="6"/>
  <c r="CA1463" i="6" s="1"/>
  <c r="AF1409" i="6"/>
  <c r="BT1409" i="6" s="1"/>
  <c r="AP1409" i="6"/>
  <c r="CD1409" i="6" s="1"/>
  <c r="AD1072" i="6"/>
  <c r="BR1072" i="6" s="1"/>
  <c r="AN1072" i="6"/>
  <c r="CB1072" i="6" s="1"/>
  <c r="AO1014" i="6"/>
  <c r="CC1014" i="6" s="1"/>
  <c r="AE1014" i="6"/>
  <c r="BS1014" i="6" s="1"/>
  <c r="AP872" i="6"/>
  <c r="CD872" i="6" s="1"/>
  <c r="AM808" i="6"/>
  <c r="CA808" i="6" s="1"/>
  <c r="AC808" i="6"/>
  <c r="BQ808" i="6" s="1"/>
  <c r="AM799" i="6"/>
  <c r="CA799" i="6" s="1"/>
  <c r="AC799" i="6"/>
  <c r="BQ799" i="6" s="1"/>
  <c r="AM602" i="6"/>
  <c r="CA602" i="6" s="1"/>
  <c r="AC602" i="6"/>
  <c r="BQ602" i="6" s="1"/>
  <c r="AS579" i="6"/>
  <c r="CG579" i="6" s="1"/>
  <c r="AI579" i="6"/>
  <c r="BW579" i="6" s="1"/>
  <c r="AL518" i="6"/>
  <c r="BZ518" i="6" s="1"/>
  <c r="AB518" i="6"/>
  <c r="BP518" i="6" s="1"/>
  <c r="AF202" i="6"/>
  <c r="BT202" i="6" s="1"/>
  <c r="AP202" i="6"/>
  <c r="CD202" i="6" s="1"/>
  <c r="AK183" i="6"/>
  <c r="BY183" i="6" s="1"/>
  <c r="AA183" i="6"/>
  <c r="BO183" i="6" s="1"/>
  <c r="AC86" i="6"/>
  <c r="BQ86" i="6" s="1"/>
  <c r="AM86" i="6"/>
  <c r="CA86" i="6" s="1"/>
  <c r="AF66" i="6"/>
  <c r="BT66" i="6" s="1"/>
  <c r="AP66" i="6"/>
  <c r="CD66" i="6" s="1"/>
  <c r="AA15" i="6"/>
  <c r="BO15" i="6" s="1"/>
  <c r="AK15" i="6"/>
  <c r="BY15" i="6" s="1"/>
  <c r="AC1048" i="6"/>
  <c r="BQ1048" i="6" s="1"/>
  <c r="AM1048" i="6"/>
  <c r="CA1048" i="6" s="1"/>
  <c r="AE253" i="6"/>
  <c r="BS253" i="6" s="1"/>
  <c r="AO253" i="6"/>
  <c r="CC253" i="6" s="1"/>
  <c r="AH93" i="6"/>
  <c r="BV93" i="6" s="1"/>
  <c r="AR93" i="6"/>
  <c r="CF93" i="6" s="1"/>
  <c r="AO1418" i="6"/>
  <c r="CC1418" i="6" s="1"/>
  <c r="AE1418" i="6"/>
  <c r="BS1418" i="6" s="1"/>
  <c r="AA1048" i="6"/>
  <c r="BO1048" i="6" s="1"/>
  <c r="AS938" i="6"/>
  <c r="CG938" i="6" s="1"/>
  <c r="AI938" i="6"/>
  <c r="BW938" i="6" s="1"/>
  <c r="AM838" i="6"/>
  <c r="CA838" i="6" s="1"/>
  <c r="AC838" i="6"/>
  <c r="BQ838" i="6" s="1"/>
  <c r="AT686" i="6"/>
  <c r="CH686" i="6" s="1"/>
  <c r="AJ686" i="6"/>
  <c r="BX686" i="6" s="1"/>
  <c r="AC384" i="6"/>
  <c r="BQ384" i="6" s="1"/>
  <c r="AO201" i="6"/>
  <c r="CC201" i="6" s="1"/>
  <c r="AE201" i="6"/>
  <c r="BS201" i="6" s="1"/>
  <c r="AS1655" i="6"/>
  <c r="CG1655" i="6" s="1"/>
  <c r="AI1655" i="6"/>
  <c r="BW1655" i="6" s="1"/>
  <c r="AG1588" i="6"/>
  <c r="BU1588" i="6" s="1"/>
  <c r="AQ1588" i="6"/>
  <c r="CE1588" i="6" s="1"/>
  <c r="AM218" i="6"/>
  <c r="CA218" i="6" s="1"/>
  <c r="AC218" i="6"/>
  <c r="BQ218" i="6" s="1"/>
  <c r="AN632" i="6"/>
  <c r="CB632" i="6" s="1"/>
  <c r="AD632" i="6"/>
  <c r="BR632" i="6" s="1"/>
  <c r="AE236" i="6"/>
  <c r="BS236" i="6" s="1"/>
  <c r="AO236" i="6"/>
  <c r="CC236" i="6" s="1"/>
  <c r="AA193" i="6"/>
  <c r="BO193" i="6" s="1"/>
  <c r="AK193" i="6"/>
  <c r="BY193" i="6" s="1"/>
  <c r="AJ1312" i="6"/>
  <c r="BX1312" i="6" s="1"/>
  <c r="AT1312" i="6"/>
  <c r="CH1312" i="6" s="1"/>
  <c r="AB905" i="6"/>
  <c r="BP905" i="6" s="1"/>
  <c r="AS559" i="6"/>
  <c r="CG559" i="6" s="1"/>
  <c r="AI559" i="6"/>
  <c r="BW559" i="6" s="1"/>
  <c r="AA1398" i="6"/>
  <c r="BO1398" i="6" s="1"/>
  <c r="AK1398" i="6"/>
  <c r="BY1398" i="6" s="1"/>
  <c r="AS676" i="6"/>
  <c r="CG676" i="6" s="1"/>
  <c r="AI676" i="6"/>
  <c r="BW676" i="6" s="1"/>
  <c r="AE164" i="6"/>
  <c r="BS164" i="6" s="1"/>
  <c r="AO164" i="6"/>
  <c r="CC164" i="6" s="1"/>
  <c r="AC172" i="6"/>
  <c r="BQ172" i="6" s="1"/>
  <c r="AM172" i="6"/>
  <c r="CA172" i="6" s="1"/>
  <c r="AE26" i="6"/>
  <c r="BS26" i="6" s="1"/>
  <c r="AO26" i="6"/>
  <c r="CC26" i="6" s="1"/>
  <c r="AB914" i="6"/>
  <c r="BP914" i="6" s="1"/>
  <c r="AR548" i="6"/>
  <c r="CF548" i="6" s="1"/>
  <c r="AF314" i="6"/>
  <c r="BT314" i="6" s="1"/>
  <c r="AP314" i="6"/>
  <c r="CD314" i="6" s="1"/>
  <c r="AL1750" i="6"/>
  <c r="BZ1750" i="6" s="1"/>
  <c r="AB1750" i="6"/>
  <c r="BP1750" i="6" s="1"/>
  <c r="AN374" i="6"/>
  <c r="CB374" i="6" s="1"/>
  <c r="AD374" i="6"/>
  <c r="BR374" i="6" s="1"/>
  <c r="AM1248" i="6"/>
  <c r="CA1248" i="6" s="1"/>
  <c r="AM182" i="6"/>
  <c r="CA182" i="6" s="1"/>
  <c r="AC182" i="6"/>
  <c r="BQ182" i="6" s="1"/>
  <c r="AR200" i="6"/>
  <c r="CF200" i="6" s="1"/>
  <c r="AH200" i="6"/>
  <c r="BV200" i="6" s="1"/>
  <c r="AK401" i="6"/>
  <c r="BY401" i="6" s="1"/>
  <c r="AA401" i="6"/>
  <c r="BO401" i="6" s="1"/>
  <c r="AQ1293" i="6"/>
  <c r="CE1293" i="6" s="1"/>
  <c r="AG1293" i="6"/>
  <c r="BU1293" i="6" s="1"/>
  <c r="AH995" i="6"/>
  <c r="BV995" i="6" s="1"/>
  <c r="AR995" i="6"/>
  <c r="CF995" i="6" s="1"/>
  <c r="AF812" i="6"/>
  <c r="BT812" i="6" s="1"/>
  <c r="AP812" i="6"/>
  <c r="CD812" i="6" s="1"/>
  <c r="AQ489" i="6"/>
  <c r="CE489" i="6" s="1"/>
  <c r="AG489" i="6"/>
  <c r="BU489" i="6" s="1"/>
  <c r="AQ356" i="6"/>
  <c r="CE356" i="6" s="1"/>
  <c r="AG356" i="6"/>
  <c r="BU356" i="6" s="1"/>
  <c r="AJ187" i="6"/>
  <c r="BX187" i="6" s="1"/>
  <c r="AT187" i="6"/>
  <c r="CH187" i="6" s="1"/>
  <c r="AT79" i="6"/>
  <c r="CH79" i="6" s="1"/>
  <c r="AJ79" i="6"/>
  <c r="BX79" i="6" s="1"/>
  <c r="AF985" i="6"/>
  <c r="BT985" i="6" s="1"/>
  <c r="AP985" i="6"/>
  <c r="CD985" i="6" s="1"/>
  <c r="AO1051" i="6"/>
  <c r="CC1051" i="6" s="1"/>
  <c r="AI1163" i="6"/>
  <c r="BW1163" i="6" s="1"/>
  <c r="AS1163" i="6"/>
  <c r="CG1163" i="6" s="1"/>
  <c r="AR623" i="6"/>
  <c r="CF623" i="6" s="1"/>
  <c r="AH623" i="6"/>
  <c r="BV623" i="6" s="1"/>
  <c r="AP915" i="6"/>
  <c r="CD915" i="6" s="1"/>
  <c r="AF915" i="6"/>
  <c r="BT915" i="6" s="1"/>
  <c r="AK538" i="6"/>
  <c r="BY538" i="6" s="1"/>
  <c r="AA538" i="6"/>
  <c r="BO538" i="6" s="1"/>
  <c r="AK84" i="6"/>
  <c r="BY84" i="6" s="1"/>
  <c r="AA84" i="6"/>
  <c r="BO84" i="6" s="1"/>
  <c r="AL1504" i="6"/>
  <c r="BZ1504" i="6" s="1"/>
  <c r="AI190" i="6"/>
  <c r="BW190" i="6" s="1"/>
  <c r="AS190" i="6"/>
  <c r="CG190" i="6" s="1"/>
  <c r="AO1207" i="6"/>
  <c r="CC1207" i="6" s="1"/>
  <c r="AE1207" i="6"/>
  <c r="BS1207" i="6" s="1"/>
  <c r="AT902" i="6"/>
  <c r="CH902" i="6" s="1"/>
  <c r="AJ902" i="6"/>
  <c r="BX902" i="6" s="1"/>
  <c r="AN430" i="6"/>
  <c r="CB430" i="6" s="1"/>
  <c r="AG125" i="6"/>
  <c r="BU125" i="6" s="1"/>
  <c r="AE824" i="6"/>
  <c r="BS824" i="6" s="1"/>
  <c r="AO824" i="6"/>
  <c r="CC824" i="6" s="1"/>
  <c r="AD317" i="6"/>
  <c r="BR317" i="6" s="1"/>
  <c r="AR1643" i="6"/>
  <c r="CF1643" i="6" s="1"/>
  <c r="AH1643" i="6"/>
  <c r="BV1643" i="6" s="1"/>
  <c r="AD1346" i="6"/>
  <c r="BR1346" i="6" s="1"/>
  <c r="AR296" i="6"/>
  <c r="CF296" i="6" s="1"/>
  <c r="AH296" i="6"/>
  <c r="BV296" i="6" s="1"/>
  <c r="AI1748" i="6"/>
  <c r="BW1748" i="6" s="1"/>
  <c r="AS1748" i="6"/>
  <c r="CG1748" i="6" s="1"/>
  <c r="AQ1695" i="6"/>
  <c r="CE1695" i="6" s="1"/>
  <c r="AG1695" i="6"/>
  <c r="BU1695" i="6" s="1"/>
  <c r="AR1344" i="6"/>
  <c r="CF1344" i="6" s="1"/>
  <c r="AH1344" i="6"/>
  <c r="BV1344" i="6" s="1"/>
  <c r="AD1075" i="6"/>
  <c r="BR1075" i="6" s="1"/>
  <c r="AN1075" i="6"/>
  <c r="CB1075" i="6" s="1"/>
  <c r="AN1028" i="6"/>
  <c r="CB1028" i="6" s="1"/>
  <c r="AD1028" i="6"/>
  <c r="BR1028" i="6" s="1"/>
  <c r="AK477" i="6"/>
  <c r="BY477" i="6" s="1"/>
  <c r="AL367" i="6"/>
  <c r="BZ367" i="6" s="1"/>
  <c r="AB367" i="6"/>
  <c r="BP367" i="6" s="1"/>
  <c r="AS205" i="6"/>
  <c r="CG205" i="6" s="1"/>
  <c r="AI205" i="6"/>
  <c r="BW205" i="6" s="1"/>
  <c r="AM1626" i="6"/>
  <c r="CA1626" i="6" s="1"/>
  <c r="AC1626" i="6"/>
  <c r="BQ1626" i="6" s="1"/>
  <c r="AG1439" i="6"/>
  <c r="BU1439" i="6" s="1"/>
  <c r="AQ1439" i="6"/>
  <c r="CE1439" i="6" s="1"/>
  <c r="AS1127" i="6"/>
  <c r="CG1127" i="6" s="1"/>
  <c r="AO382" i="6"/>
  <c r="CC382" i="6" s="1"/>
  <c r="AT105" i="6"/>
  <c r="CH105" i="6" s="1"/>
  <c r="AJ105" i="6"/>
  <c r="BX105" i="6" s="1"/>
  <c r="AQ208" i="6"/>
  <c r="CE208" i="6" s="1"/>
  <c r="AS1729" i="6"/>
  <c r="CG1729" i="6" s="1"/>
  <c r="AI1729" i="6"/>
  <c r="BW1729" i="6" s="1"/>
  <c r="AG245" i="6"/>
  <c r="BU245" i="6" s="1"/>
  <c r="AQ245" i="6"/>
  <c r="CE245" i="6" s="1"/>
  <c r="AR1599" i="6"/>
  <c r="CF1599" i="6" s="1"/>
  <c r="AH1599" i="6"/>
  <c r="BV1599" i="6" s="1"/>
  <c r="AM759" i="6"/>
  <c r="CA759" i="6" s="1"/>
  <c r="AC759" i="6"/>
  <c r="BQ759" i="6" s="1"/>
  <c r="AB737" i="6"/>
  <c r="BP737" i="6" s="1"/>
  <c r="AL737" i="6"/>
  <c r="BZ737" i="6" s="1"/>
  <c r="AD1717" i="6"/>
  <c r="BR1717" i="6" s="1"/>
  <c r="AO175" i="6"/>
  <c r="CC175" i="6" s="1"/>
  <c r="AE175" i="6"/>
  <c r="BS175" i="6" s="1"/>
  <c r="AR1453" i="6"/>
  <c r="CF1453" i="6" s="1"/>
  <c r="AH1453" i="6"/>
  <c r="BV1453" i="6" s="1"/>
  <c r="AN1153" i="6"/>
  <c r="CB1153" i="6" s="1"/>
  <c r="AD1153" i="6"/>
  <c r="BR1153" i="6" s="1"/>
  <c r="AN645" i="6"/>
  <c r="CB645" i="6" s="1"/>
  <c r="AD645" i="6"/>
  <c r="BR645" i="6" s="1"/>
  <c r="AS550" i="6"/>
  <c r="CG550" i="6" s="1"/>
  <c r="AI550" i="6"/>
  <c r="BW550" i="6" s="1"/>
  <c r="AD174" i="6"/>
  <c r="BR174" i="6" s="1"/>
  <c r="AN174" i="6"/>
  <c r="CB174" i="6" s="1"/>
  <c r="AT1186" i="6"/>
  <c r="CH1186" i="6" s="1"/>
  <c r="AJ1186" i="6"/>
  <c r="BX1186" i="6" s="1"/>
  <c r="AD175" i="6"/>
  <c r="BR175" i="6" s="1"/>
  <c r="AM1496" i="6"/>
  <c r="CA1496" i="6" s="1"/>
  <c r="AF613" i="6"/>
  <c r="BT613" i="6" s="1"/>
  <c r="AP613" i="6"/>
  <c r="CD613" i="6" s="1"/>
  <c r="AL385" i="6"/>
  <c r="BZ385" i="6" s="1"/>
  <c r="AB385" i="6"/>
  <c r="BP385" i="6" s="1"/>
  <c r="AQ1060" i="6"/>
  <c r="CE1060" i="6" s="1"/>
  <c r="AG1060" i="6"/>
  <c r="BU1060" i="6" s="1"/>
  <c r="AK710" i="6"/>
  <c r="BY710" i="6" s="1"/>
  <c r="AA710" i="6"/>
  <c r="BO710" i="6" s="1"/>
  <c r="AH558" i="6"/>
  <c r="BV558" i="6" s="1"/>
  <c r="AR558" i="6"/>
  <c r="CF558" i="6" s="1"/>
  <c r="AM65" i="6"/>
  <c r="CA65" i="6" s="1"/>
  <c r="AC65" i="6"/>
  <c r="BQ65" i="6" s="1"/>
  <c r="AA1385" i="6"/>
  <c r="BO1385" i="6" s="1"/>
  <c r="AK1385" i="6"/>
  <c r="BY1385" i="6" s="1"/>
  <c r="AQ228" i="6"/>
  <c r="CE228" i="6" s="1"/>
  <c r="AG228" i="6"/>
  <c r="BU228" i="6" s="1"/>
  <c r="AL1718" i="6"/>
  <c r="BZ1718" i="6" s="1"/>
  <c r="AB1718" i="6"/>
  <c r="BP1718" i="6" s="1"/>
  <c r="AS1589" i="6"/>
  <c r="CG1589" i="6" s="1"/>
  <c r="AI1589" i="6"/>
  <c r="BW1589" i="6" s="1"/>
  <c r="AE673" i="6"/>
  <c r="BS673" i="6" s="1"/>
  <c r="AO673" i="6"/>
  <c r="CC673" i="6" s="1"/>
  <c r="AR997" i="6"/>
  <c r="CF997" i="6" s="1"/>
  <c r="AH997" i="6"/>
  <c r="BV997" i="6" s="1"/>
  <c r="AN771" i="6"/>
  <c r="CB771" i="6" s="1"/>
  <c r="AD771" i="6"/>
  <c r="BR771" i="6" s="1"/>
  <c r="AI1664" i="6"/>
  <c r="BW1664" i="6" s="1"/>
  <c r="AG1249" i="6"/>
  <c r="BU1249" i="6" s="1"/>
  <c r="AQ1249" i="6"/>
  <c r="CE1249" i="6" s="1"/>
  <c r="AO244" i="6"/>
  <c r="CC244" i="6" s="1"/>
  <c r="AE244" i="6"/>
  <c r="BS244" i="6" s="1"/>
  <c r="AF1507" i="6"/>
  <c r="BT1507" i="6" s="1"/>
  <c r="AP1507" i="6"/>
  <c r="CD1507" i="6" s="1"/>
  <c r="AQ1474" i="6"/>
  <c r="CE1474" i="6" s="1"/>
  <c r="AG1474" i="6"/>
  <c r="BU1474" i="6" s="1"/>
  <c r="AG1364" i="6"/>
  <c r="BU1364" i="6" s="1"/>
  <c r="AQ1364" i="6"/>
  <c r="CE1364" i="6" s="1"/>
  <c r="AN1014" i="6"/>
  <c r="CB1014" i="6" s="1"/>
  <c r="AD1014" i="6"/>
  <c r="BR1014" i="6" s="1"/>
  <c r="AN950" i="6"/>
  <c r="CB950" i="6" s="1"/>
  <c r="AD950" i="6"/>
  <c r="BR950" i="6" s="1"/>
  <c r="AS849" i="6"/>
  <c r="CG849" i="6" s="1"/>
  <c r="AI849" i="6"/>
  <c r="BW849" i="6" s="1"/>
  <c r="AF799" i="6"/>
  <c r="BT799" i="6" s="1"/>
  <c r="AP799" i="6"/>
  <c r="CD799" i="6" s="1"/>
  <c r="AR579" i="6"/>
  <c r="CF579" i="6" s="1"/>
  <c r="AH579" i="6"/>
  <c r="BV579" i="6" s="1"/>
  <c r="AD202" i="6"/>
  <c r="BR202" i="6" s="1"/>
  <c r="AN202" i="6"/>
  <c r="CB202" i="6" s="1"/>
  <c r="AJ86" i="6"/>
  <c r="BX86" i="6" s="1"/>
  <c r="AT86" i="6"/>
  <c r="CH86" i="6" s="1"/>
  <c r="AS46" i="6"/>
  <c r="CG46" i="6" s="1"/>
  <c r="AI46" i="6"/>
  <c r="BW46" i="6" s="1"/>
  <c r="AP1462" i="6"/>
  <c r="CD1462" i="6" s="1"/>
  <c r="AF1462" i="6"/>
  <c r="BT1462" i="6" s="1"/>
  <c r="AA838" i="6"/>
  <c r="BO838" i="6" s="1"/>
  <c r="AK838" i="6"/>
  <c r="BY838" i="6" s="1"/>
  <c r="AP1588" i="6"/>
  <c r="CD1588" i="6" s="1"/>
  <c r="AF1588" i="6"/>
  <c r="BT1588" i="6" s="1"/>
  <c r="AK236" i="6"/>
  <c r="BY236" i="6" s="1"/>
  <c r="AA236" i="6"/>
  <c r="BO236" i="6" s="1"/>
  <c r="AO905" i="6"/>
  <c r="CC905" i="6" s="1"/>
  <c r="AE905" i="6"/>
  <c r="BS905" i="6" s="1"/>
  <c r="AJ559" i="6"/>
  <c r="BX559" i="6" s="1"/>
  <c r="AT559" i="6"/>
  <c r="CH559" i="6" s="1"/>
  <c r="AJ1398" i="6"/>
  <c r="BX1398" i="6" s="1"/>
  <c r="AT1398" i="6"/>
  <c r="CH1398" i="6" s="1"/>
  <c r="AO676" i="6"/>
  <c r="CC676" i="6" s="1"/>
  <c r="AE676" i="6"/>
  <c r="BS676" i="6" s="1"/>
  <c r="AC254" i="6"/>
  <c r="BQ254" i="6" s="1"/>
  <c r="AM254" i="6"/>
  <c r="CA254" i="6" s="1"/>
  <c r="AM1464" i="6"/>
  <c r="CA1464" i="6" s="1"/>
  <c r="AC1464" i="6"/>
  <c r="BQ1464" i="6" s="1"/>
  <c r="AG1203" i="6"/>
  <c r="BU1203" i="6" s="1"/>
  <c r="AM810" i="6"/>
  <c r="CA810" i="6" s="1"/>
  <c r="AJ1483" i="6"/>
  <c r="BX1483" i="6" s="1"/>
  <c r="AT1483" i="6"/>
  <c r="CH1483" i="6" s="1"/>
  <c r="AT1067" i="6"/>
  <c r="CH1067" i="6" s="1"/>
  <c r="AJ1067" i="6"/>
  <c r="BX1067" i="6" s="1"/>
  <c r="AE40" i="6"/>
  <c r="BS40" i="6" s="1"/>
  <c r="AO40" i="6"/>
  <c r="CC40" i="6" s="1"/>
  <c r="AT1653" i="6"/>
  <c r="CH1653" i="6" s="1"/>
  <c r="AJ1653" i="6"/>
  <c r="BX1653" i="6" s="1"/>
  <c r="AC1292" i="6"/>
  <c r="BQ1292" i="6" s="1"/>
  <c r="AM1292" i="6"/>
  <c r="CA1292" i="6" s="1"/>
  <c r="AR789" i="6"/>
  <c r="CF789" i="6" s="1"/>
  <c r="AH789" i="6"/>
  <c r="BV789" i="6" s="1"/>
  <c r="AK1299" i="6"/>
  <c r="BY1299" i="6" s="1"/>
  <c r="AA1299" i="6"/>
  <c r="BO1299" i="6" s="1"/>
  <c r="AO1031" i="6"/>
  <c r="CC1031" i="6" s="1"/>
  <c r="AE1031" i="6"/>
  <c r="BS1031" i="6" s="1"/>
  <c r="AT595" i="6"/>
  <c r="CH595" i="6" s="1"/>
  <c r="AJ595" i="6"/>
  <c r="BX595" i="6" s="1"/>
  <c r="AQ507" i="6"/>
  <c r="CE507" i="6" s="1"/>
  <c r="AG507" i="6"/>
  <c r="BU507" i="6" s="1"/>
  <c r="AK1742" i="6"/>
  <c r="BY1742" i="6" s="1"/>
  <c r="AA1742" i="6"/>
  <c r="BO1742" i="6" s="1"/>
  <c r="AT1598" i="6"/>
  <c r="CH1598" i="6" s="1"/>
  <c r="AJ1598" i="6"/>
  <c r="BX1598" i="6" s="1"/>
  <c r="AC1299" i="6"/>
  <c r="BQ1299" i="6" s="1"/>
  <c r="AM1299" i="6"/>
  <c r="CA1299" i="6" s="1"/>
  <c r="AD1087" i="6"/>
  <c r="BR1087" i="6" s="1"/>
  <c r="AN1087" i="6"/>
  <c r="CB1087" i="6" s="1"/>
  <c r="AR765" i="6"/>
  <c r="CF765" i="6" s="1"/>
  <c r="AH765" i="6"/>
  <c r="BV765" i="6" s="1"/>
  <c r="AB479" i="6"/>
  <c r="BP479" i="6" s="1"/>
  <c r="AL479" i="6"/>
  <c r="BZ479" i="6" s="1"/>
  <c r="AG380" i="6"/>
  <c r="BU380" i="6" s="1"/>
  <c r="AQ380" i="6"/>
  <c r="CE380" i="6" s="1"/>
  <c r="AA14" i="6"/>
  <c r="BO14" i="6" s="1"/>
  <c r="AK14" i="6"/>
  <c r="BY14" i="6" s="1"/>
  <c r="AQ1617" i="6"/>
  <c r="CE1617" i="6" s="1"/>
  <c r="AG1617" i="6"/>
  <c r="BU1617" i="6" s="1"/>
  <c r="AF1255" i="6"/>
  <c r="BT1255" i="6" s="1"/>
  <c r="AP1255" i="6"/>
  <c r="CD1255" i="6" s="1"/>
  <c r="AC891" i="6"/>
  <c r="BQ891" i="6" s="1"/>
  <c r="AG1576" i="6"/>
  <c r="BU1576" i="6" s="1"/>
  <c r="AT755" i="6"/>
  <c r="CH755" i="6" s="1"/>
  <c r="AJ755" i="6"/>
  <c r="BX755" i="6" s="1"/>
  <c r="AR1563" i="6"/>
  <c r="CF1563" i="6" s="1"/>
  <c r="AH1563" i="6"/>
  <c r="BV1563" i="6" s="1"/>
  <c r="AN1459" i="6"/>
  <c r="CB1459" i="6" s="1"/>
  <c r="AD1459" i="6"/>
  <c r="BR1459" i="6" s="1"/>
  <c r="AI1356" i="6"/>
  <c r="BW1356" i="6" s="1"/>
  <c r="AS1356" i="6"/>
  <c r="CG1356" i="6" s="1"/>
  <c r="AB1031" i="6"/>
  <c r="BP1031" i="6" s="1"/>
  <c r="AL1031" i="6"/>
  <c r="BZ1031" i="6" s="1"/>
  <c r="AR988" i="6"/>
  <c r="CF988" i="6" s="1"/>
  <c r="AH988" i="6"/>
  <c r="BV988" i="6" s="1"/>
  <c r="AF909" i="6"/>
  <c r="BT909" i="6" s="1"/>
  <c r="AR681" i="6"/>
  <c r="CF681" i="6" s="1"/>
  <c r="AH681" i="6"/>
  <c r="BV681" i="6" s="1"/>
  <c r="AR571" i="6"/>
  <c r="CF571" i="6" s="1"/>
  <c r="AH571" i="6"/>
  <c r="BV571" i="6" s="1"/>
  <c r="AL515" i="6"/>
  <c r="BZ515" i="6" s="1"/>
  <c r="AB515" i="6"/>
  <c r="BP515" i="6" s="1"/>
  <c r="AQ458" i="6"/>
  <c r="CE458" i="6" s="1"/>
  <c r="AG458" i="6"/>
  <c r="BU458" i="6" s="1"/>
  <c r="AM396" i="6"/>
  <c r="CA396" i="6" s="1"/>
  <c r="AC396" i="6"/>
  <c r="BQ396" i="6" s="1"/>
  <c r="AT359" i="6"/>
  <c r="CH359" i="6" s="1"/>
  <c r="AJ359" i="6"/>
  <c r="BX359" i="6" s="1"/>
  <c r="AT1542" i="6"/>
  <c r="CH1542" i="6" s="1"/>
  <c r="AJ1542" i="6"/>
  <c r="BX1542" i="6" s="1"/>
  <c r="AQ1447" i="6"/>
  <c r="CE1447" i="6" s="1"/>
  <c r="AG1447" i="6"/>
  <c r="BU1447" i="6" s="1"/>
  <c r="AD1090" i="6"/>
  <c r="BR1090" i="6" s="1"/>
  <c r="AN1090" i="6"/>
  <c r="CB1090" i="6" s="1"/>
  <c r="AM987" i="6"/>
  <c r="CA987" i="6" s="1"/>
  <c r="AC987" i="6"/>
  <c r="BQ987" i="6" s="1"/>
  <c r="AE920" i="6"/>
  <c r="BS920" i="6" s="1"/>
  <c r="AO920" i="6"/>
  <c r="CC920" i="6" s="1"/>
  <c r="AG855" i="6"/>
  <c r="BU855" i="6" s="1"/>
  <c r="AQ855" i="6"/>
  <c r="CE855" i="6" s="1"/>
  <c r="AT659" i="6"/>
  <c r="CH659" i="6" s="1"/>
  <c r="AJ659" i="6"/>
  <c r="BX659" i="6" s="1"/>
  <c r="AC610" i="6"/>
  <c r="BQ610" i="6" s="1"/>
  <c r="AM610" i="6"/>
  <c r="CA610" i="6" s="1"/>
  <c r="AK524" i="6"/>
  <c r="BY524" i="6" s="1"/>
  <c r="AA524" i="6"/>
  <c r="BO524" i="6" s="1"/>
  <c r="AN465" i="6"/>
  <c r="CB465" i="6" s="1"/>
  <c r="AD465" i="6"/>
  <c r="BR465" i="6" s="1"/>
  <c r="AB119" i="6"/>
  <c r="BP119" i="6" s="1"/>
  <c r="AL119" i="6"/>
  <c r="BZ119" i="6" s="1"/>
  <c r="AL1769" i="6"/>
  <c r="BZ1769" i="6" s="1"/>
  <c r="AB1769" i="6"/>
  <c r="BP1769" i="6" s="1"/>
  <c r="AD1757" i="6"/>
  <c r="BR1757" i="6" s="1"/>
  <c r="AN1757" i="6"/>
  <c r="CB1757" i="6" s="1"/>
  <c r="AF1736" i="6"/>
  <c r="BT1736" i="6" s="1"/>
  <c r="AR1715" i="6"/>
  <c r="CF1715" i="6" s="1"/>
  <c r="AH1715" i="6"/>
  <c r="BV1715" i="6" s="1"/>
  <c r="AT1684" i="6"/>
  <c r="CH1684" i="6" s="1"/>
  <c r="AJ1684" i="6"/>
  <c r="BX1684" i="6" s="1"/>
  <c r="AJ1651" i="6"/>
  <c r="BX1651" i="6" s="1"/>
  <c r="AT1651" i="6"/>
  <c r="CH1651" i="6" s="1"/>
  <c r="AK1632" i="6"/>
  <c r="BY1632" i="6" s="1"/>
  <c r="AA1632" i="6"/>
  <c r="BO1632" i="6" s="1"/>
  <c r="AB1532" i="6"/>
  <c r="BP1532" i="6" s="1"/>
  <c r="AL1532" i="6"/>
  <c r="BZ1532" i="6" s="1"/>
  <c r="AP1512" i="6"/>
  <c r="CD1512" i="6" s="1"/>
  <c r="AF1512" i="6"/>
  <c r="BT1512" i="6" s="1"/>
  <c r="AP1492" i="6"/>
  <c r="CD1492" i="6" s="1"/>
  <c r="AF1492" i="6"/>
  <c r="BT1492" i="6" s="1"/>
  <c r="AK1470" i="6"/>
  <c r="BY1470" i="6" s="1"/>
  <c r="AA1470" i="6"/>
  <c r="BO1470" i="6" s="1"/>
  <c r="AF1362" i="6"/>
  <c r="BT1362" i="6" s="1"/>
  <c r="AP1362" i="6"/>
  <c r="CD1362" i="6" s="1"/>
  <c r="AI1212" i="6"/>
  <c r="BW1212" i="6" s="1"/>
  <c r="AP1190" i="6"/>
  <c r="CD1190" i="6" s="1"/>
  <c r="AF1190" i="6"/>
  <c r="BT1190" i="6" s="1"/>
  <c r="AS1124" i="6"/>
  <c r="CG1124" i="6" s="1"/>
  <c r="AI1124" i="6"/>
  <c r="BW1124" i="6" s="1"/>
  <c r="AT1070" i="6"/>
  <c r="CH1070" i="6" s="1"/>
  <c r="AJ1070" i="6"/>
  <c r="BX1070" i="6" s="1"/>
  <c r="AT1047" i="6"/>
  <c r="CH1047" i="6" s="1"/>
  <c r="AJ1047" i="6"/>
  <c r="BX1047" i="6" s="1"/>
  <c r="AL931" i="6"/>
  <c r="BZ931" i="6" s="1"/>
  <c r="AB931" i="6"/>
  <c r="BP931" i="6" s="1"/>
  <c r="AQ869" i="6"/>
  <c r="CE869" i="6" s="1"/>
  <c r="AG869" i="6"/>
  <c r="BU869" i="6" s="1"/>
  <c r="AO859" i="6"/>
  <c r="CC859" i="6" s="1"/>
  <c r="AE859" i="6"/>
  <c r="BS859" i="6" s="1"/>
  <c r="AR818" i="6"/>
  <c r="CF818" i="6" s="1"/>
  <c r="AH818" i="6"/>
  <c r="BV818" i="6" s="1"/>
  <c r="AI788" i="6"/>
  <c r="BW788" i="6" s="1"/>
  <c r="AS788" i="6"/>
  <c r="CG788" i="6" s="1"/>
  <c r="AM746" i="6"/>
  <c r="CA746" i="6" s="1"/>
  <c r="AJ724" i="6"/>
  <c r="BX724" i="6" s="1"/>
  <c r="AT724" i="6"/>
  <c r="CH724" i="6" s="1"/>
  <c r="AS692" i="6"/>
  <c r="CG692" i="6" s="1"/>
  <c r="AI692" i="6"/>
  <c r="BW692" i="6" s="1"/>
  <c r="AN565" i="6"/>
  <c r="CB565" i="6" s="1"/>
  <c r="AD565" i="6"/>
  <c r="BR565" i="6" s="1"/>
  <c r="AK537" i="6"/>
  <c r="BY537" i="6" s="1"/>
  <c r="AA537" i="6"/>
  <c r="BO537" i="6" s="1"/>
  <c r="AN506" i="6"/>
  <c r="CB506" i="6" s="1"/>
  <c r="AD506" i="6"/>
  <c r="BR506" i="6" s="1"/>
  <c r="AD466" i="6"/>
  <c r="BR466" i="6" s="1"/>
  <c r="AN466" i="6"/>
  <c r="CB466" i="6" s="1"/>
  <c r="AM438" i="6"/>
  <c r="CA438" i="6" s="1"/>
  <c r="AC438" i="6"/>
  <c r="BQ438" i="6" s="1"/>
  <c r="AG351" i="6"/>
  <c r="BU351" i="6" s="1"/>
  <c r="AQ351" i="6"/>
  <c r="CE351" i="6" s="1"/>
  <c r="AB332" i="6"/>
  <c r="BP332" i="6" s="1"/>
  <c r="AL332" i="6"/>
  <c r="BZ332" i="6" s="1"/>
  <c r="AP207" i="6"/>
  <c r="CD207" i="6" s="1"/>
  <c r="AF207" i="6"/>
  <c r="BT207" i="6" s="1"/>
  <c r="AA152" i="6"/>
  <c r="BO152" i="6" s="1"/>
  <c r="AK152" i="6"/>
  <c r="BY152" i="6" s="1"/>
  <c r="AI102" i="6"/>
  <c r="BW102" i="6" s="1"/>
  <c r="AS102" i="6"/>
  <c r="CG102" i="6" s="1"/>
  <c r="AS64" i="6"/>
  <c r="CG64" i="6" s="1"/>
  <c r="AI64" i="6"/>
  <c r="BW64" i="6" s="1"/>
  <c r="AE16" i="6"/>
  <c r="BS16" i="6" s="1"/>
  <c r="AO16" i="6"/>
  <c r="CC16" i="6" s="1"/>
  <c r="AO1670" i="6"/>
  <c r="CC1670" i="6" s="1"/>
  <c r="AE1670" i="6"/>
  <c r="BS1670" i="6" s="1"/>
  <c r="AM1509" i="6"/>
  <c r="CA1509" i="6" s="1"/>
  <c r="AC1509" i="6"/>
  <c r="BQ1509" i="6" s="1"/>
  <c r="AC1456" i="6"/>
  <c r="BQ1456" i="6" s="1"/>
  <c r="AM1456" i="6"/>
  <c r="CA1456" i="6" s="1"/>
  <c r="AG1325" i="6"/>
  <c r="BU1325" i="6" s="1"/>
  <c r="AQ1325" i="6"/>
  <c r="CE1325" i="6" s="1"/>
  <c r="AT1263" i="6"/>
  <c r="CH1263" i="6" s="1"/>
  <c r="AJ1263" i="6"/>
  <c r="BX1263" i="6" s="1"/>
  <c r="AP957" i="6"/>
  <c r="CD957" i="6" s="1"/>
  <c r="AF957" i="6"/>
  <c r="BT957" i="6" s="1"/>
  <c r="AB855" i="6"/>
  <c r="BP855" i="6" s="1"/>
  <c r="AL855" i="6"/>
  <c r="BZ855" i="6" s="1"/>
  <c r="AH627" i="6"/>
  <c r="BV627" i="6" s="1"/>
  <c r="AR627" i="6"/>
  <c r="CF627" i="6" s="1"/>
  <c r="AT553" i="6"/>
  <c r="CH553" i="6" s="1"/>
  <c r="AJ553" i="6"/>
  <c r="BX553" i="6" s="1"/>
  <c r="AB357" i="6"/>
  <c r="BP357" i="6" s="1"/>
  <c r="AL357" i="6"/>
  <c r="BZ357" i="6" s="1"/>
  <c r="AN1368" i="6"/>
  <c r="CB1368" i="6" s="1"/>
  <c r="AD1368" i="6"/>
  <c r="BR1368" i="6" s="1"/>
  <c r="AD185" i="6"/>
  <c r="BR185" i="6" s="1"/>
  <c r="AN185" i="6"/>
  <c r="CB185" i="6" s="1"/>
  <c r="AP1699" i="6"/>
  <c r="CD1699" i="6" s="1"/>
  <c r="AF1699" i="6"/>
  <c r="BT1699" i="6" s="1"/>
  <c r="AD1582" i="6"/>
  <c r="BR1582" i="6" s="1"/>
  <c r="AN1582" i="6"/>
  <c r="CB1582" i="6" s="1"/>
  <c r="AM1466" i="6"/>
  <c r="CA1466" i="6" s="1"/>
  <c r="AC1466" i="6"/>
  <c r="BQ1466" i="6" s="1"/>
  <c r="AA1358" i="6"/>
  <c r="BO1358" i="6" s="1"/>
  <c r="AA1218" i="6"/>
  <c r="BO1218" i="6" s="1"/>
  <c r="AK1218" i="6"/>
  <c r="BY1218" i="6" s="1"/>
  <c r="AI1175" i="6"/>
  <c r="BW1175" i="6" s="1"/>
  <c r="AI987" i="6"/>
  <c r="BW987" i="6" s="1"/>
  <c r="AS987" i="6"/>
  <c r="CG987" i="6" s="1"/>
  <c r="AK917" i="6"/>
  <c r="BY917" i="6" s="1"/>
  <c r="AA917" i="6"/>
  <c r="BO917" i="6" s="1"/>
  <c r="AR844" i="6"/>
  <c r="CF844" i="6" s="1"/>
  <c r="AH844" i="6"/>
  <c r="BV844" i="6" s="1"/>
  <c r="AF433" i="6"/>
  <c r="BT433" i="6" s="1"/>
  <c r="AP433" i="6"/>
  <c r="CD433" i="6" s="1"/>
  <c r="AJ31" i="6"/>
  <c r="BX31" i="6" s="1"/>
  <c r="AT31" i="6"/>
  <c r="CH31" i="6" s="1"/>
  <c r="AC1239" i="6"/>
  <c r="BQ1239" i="6" s="1"/>
  <c r="AL719" i="6"/>
  <c r="BZ719" i="6" s="1"/>
  <c r="AG1785" i="6"/>
  <c r="BU1785" i="6" s="1"/>
  <c r="AQ1785" i="6"/>
  <c r="CE1785" i="6" s="1"/>
  <c r="AN1709" i="6"/>
  <c r="CB1709" i="6" s="1"/>
  <c r="AD1709" i="6"/>
  <c r="BR1709" i="6" s="1"/>
  <c r="AM1604" i="6"/>
  <c r="CA1604" i="6" s="1"/>
  <c r="AC1604" i="6"/>
  <c r="BQ1604" i="6" s="1"/>
  <c r="AT1498" i="6"/>
  <c r="CH1498" i="6" s="1"/>
  <c r="AJ1498" i="6"/>
  <c r="BX1498" i="6" s="1"/>
  <c r="AO1357" i="6"/>
  <c r="CC1357" i="6" s="1"/>
  <c r="AE1357" i="6"/>
  <c r="BS1357" i="6" s="1"/>
  <c r="AC1196" i="6"/>
  <c r="BQ1196" i="6" s="1"/>
  <c r="AM1196" i="6"/>
  <c r="CA1196" i="6" s="1"/>
  <c r="AP803" i="6"/>
  <c r="CD803" i="6" s="1"/>
  <c r="AF803" i="6"/>
  <c r="BT803" i="6" s="1"/>
  <c r="AN729" i="6"/>
  <c r="CB729" i="6" s="1"/>
  <c r="AD729" i="6"/>
  <c r="BR729" i="6" s="1"/>
  <c r="AM635" i="6"/>
  <c r="CA635" i="6" s="1"/>
  <c r="AC635" i="6"/>
  <c r="BQ635" i="6" s="1"/>
  <c r="AG393" i="6"/>
  <c r="BU393" i="6" s="1"/>
  <c r="AQ393" i="6"/>
  <c r="CE393" i="6" s="1"/>
  <c r="AP30" i="6"/>
  <c r="CD30" i="6" s="1"/>
  <c r="AF30" i="6"/>
  <c r="BT30" i="6" s="1"/>
  <c r="AJ1627" i="6"/>
  <c r="BX1627" i="6" s="1"/>
  <c r="AT1627" i="6"/>
  <c r="CH1627" i="6" s="1"/>
  <c r="AL1583" i="6"/>
  <c r="BZ1583" i="6" s="1"/>
  <c r="AB1583" i="6"/>
  <c r="BP1583" i="6" s="1"/>
  <c r="AN978" i="6"/>
  <c r="CB978" i="6" s="1"/>
  <c r="AD978" i="6"/>
  <c r="BR978" i="6" s="1"/>
  <c r="AI719" i="6"/>
  <c r="BW719" i="6" s="1"/>
  <c r="AS719" i="6"/>
  <c r="CG719" i="6" s="1"/>
  <c r="AI646" i="6"/>
  <c r="BW646" i="6" s="1"/>
  <c r="AS646" i="6"/>
  <c r="CG646" i="6" s="1"/>
  <c r="AQ348" i="6"/>
  <c r="CE348" i="6" s="1"/>
  <c r="AG348" i="6"/>
  <c r="BU348" i="6" s="1"/>
  <c r="AH167" i="6"/>
  <c r="BV167" i="6" s="1"/>
  <c r="AR167" i="6"/>
  <c r="CF167" i="6" s="1"/>
  <c r="AK119" i="6"/>
  <c r="BY119" i="6" s="1"/>
  <c r="AA119" i="6"/>
  <c r="BO119" i="6" s="1"/>
  <c r="AM1768" i="6"/>
  <c r="CA1768" i="6" s="1"/>
  <c r="AC1768" i="6"/>
  <c r="BQ1768" i="6" s="1"/>
  <c r="AD1714" i="6"/>
  <c r="BR1714" i="6" s="1"/>
  <c r="AN1714" i="6"/>
  <c r="CB1714" i="6" s="1"/>
  <c r="AI1661" i="6"/>
  <c r="BW1661" i="6" s="1"/>
  <c r="AS1661" i="6"/>
  <c r="CG1661" i="6" s="1"/>
  <c r="AJ1586" i="6"/>
  <c r="BX1586" i="6" s="1"/>
  <c r="AP1575" i="6"/>
  <c r="CD1575" i="6" s="1"/>
  <c r="AF1575" i="6"/>
  <c r="BT1575" i="6" s="1"/>
  <c r="AA1531" i="6"/>
  <c r="BO1531" i="6" s="1"/>
  <c r="AK1531" i="6"/>
  <c r="BY1531" i="6" s="1"/>
  <c r="AJ1458" i="6"/>
  <c r="BX1458" i="6" s="1"/>
  <c r="AT1458" i="6"/>
  <c r="CH1458" i="6" s="1"/>
  <c r="AE1437" i="6"/>
  <c r="BS1437" i="6" s="1"/>
  <c r="AO1437" i="6"/>
  <c r="CC1437" i="6" s="1"/>
  <c r="AR1395" i="6"/>
  <c r="CF1395" i="6" s="1"/>
  <c r="AC1328" i="6"/>
  <c r="BQ1328" i="6" s="1"/>
  <c r="AM1328" i="6"/>
  <c r="CA1328" i="6" s="1"/>
  <c r="AR1178" i="6"/>
  <c r="CF1178" i="6" s="1"/>
  <c r="AH1178" i="6"/>
  <c r="BV1178" i="6" s="1"/>
  <c r="AL1123" i="6"/>
  <c r="BZ1123" i="6" s="1"/>
  <c r="AB1123" i="6"/>
  <c r="BP1123" i="6" s="1"/>
  <c r="AI1080" i="6"/>
  <c r="BW1080" i="6" s="1"/>
  <c r="AJ1058" i="6"/>
  <c r="BX1058" i="6" s="1"/>
  <c r="AT1058" i="6"/>
  <c r="CH1058" i="6" s="1"/>
  <c r="AS969" i="6"/>
  <c r="CG969" i="6" s="1"/>
  <c r="AI969" i="6"/>
  <c r="BW969" i="6" s="1"/>
  <c r="AA941" i="6"/>
  <c r="BO941" i="6" s="1"/>
  <c r="AK941" i="6"/>
  <c r="BY941" i="6" s="1"/>
  <c r="AL910" i="6"/>
  <c r="BZ910" i="6" s="1"/>
  <c r="AB910" i="6"/>
  <c r="BP910" i="6" s="1"/>
  <c r="AO847" i="6"/>
  <c r="CC847" i="6" s="1"/>
  <c r="AE847" i="6"/>
  <c r="BS847" i="6" s="1"/>
  <c r="AH745" i="6"/>
  <c r="BV745" i="6" s="1"/>
  <c r="AK723" i="6"/>
  <c r="BY723" i="6" s="1"/>
  <c r="AA723" i="6"/>
  <c r="BO723" i="6" s="1"/>
  <c r="AR713" i="6"/>
  <c r="CF713" i="6" s="1"/>
  <c r="AH713" i="6"/>
  <c r="BV713" i="6" s="1"/>
  <c r="AG639" i="6"/>
  <c r="BU639" i="6" s="1"/>
  <c r="AQ639" i="6"/>
  <c r="CE639" i="6" s="1"/>
  <c r="AC587" i="6"/>
  <c r="BQ587" i="6" s="1"/>
  <c r="AM587" i="6"/>
  <c r="CA587" i="6" s="1"/>
  <c r="AJ516" i="6"/>
  <c r="BX516" i="6" s="1"/>
  <c r="AT516" i="6"/>
  <c r="CH516" i="6" s="1"/>
  <c r="AE475" i="6"/>
  <c r="BS475" i="6" s="1"/>
  <c r="AQ398" i="6"/>
  <c r="CE398" i="6" s="1"/>
  <c r="AG398" i="6"/>
  <c r="BU398" i="6" s="1"/>
  <c r="AF371" i="6"/>
  <c r="BT371" i="6" s="1"/>
  <c r="AP371" i="6"/>
  <c r="CD371" i="6" s="1"/>
  <c r="AI322" i="6"/>
  <c r="BW322" i="6" s="1"/>
  <c r="AS322" i="6"/>
  <c r="CG322" i="6" s="1"/>
  <c r="AF292" i="6"/>
  <c r="BT292" i="6" s="1"/>
  <c r="AP292" i="6"/>
  <c r="CD292" i="6" s="1"/>
  <c r="AO170" i="6"/>
  <c r="CC170" i="6" s="1"/>
  <c r="AE170" i="6"/>
  <c r="BS170" i="6" s="1"/>
  <c r="AN82" i="6"/>
  <c r="CB82" i="6" s="1"/>
  <c r="AD82" i="6"/>
  <c r="BR82" i="6" s="1"/>
  <c r="AQ804" i="6"/>
  <c r="CE804" i="6" s="1"/>
  <c r="AG804" i="6"/>
  <c r="BU804" i="6" s="1"/>
  <c r="AC667" i="6"/>
  <c r="BQ667" i="6" s="1"/>
  <c r="AM667" i="6"/>
  <c r="CA667" i="6" s="1"/>
  <c r="AN574" i="6"/>
  <c r="CB574" i="6" s="1"/>
  <c r="AD574" i="6"/>
  <c r="BR574" i="6" s="1"/>
  <c r="AQ345" i="6"/>
  <c r="CE345" i="6" s="1"/>
  <c r="AG345" i="6"/>
  <c r="BU345" i="6" s="1"/>
  <c r="AS1789" i="6"/>
  <c r="CG1789" i="6" s="1"/>
  <c r="AI1789" i="6"/>
  <c r="BW1789" i="6" s="1"/>
  <c r="AK1702" i="6"/>
  <c r="BY1702" i="6" s="1"/>
  <c r="AA1702" i="6"/>
  <c r="BO1702" i="6" s="1"/>
  <c r="AO1692" i="6"/>
  <c r="CC1692" i="6" s="1"/>
  <c r="AE1692" i="6"/>
  <c r="BS1692" i="6" s="1"/>
  <c r="AB1630" i="6"/>
  <c r="BP1630" i="6" s="1"/>
  <c r="AS1619" i="6"/>
  <c r="CG1619" i="6" s="1"/>
  <c r="AI1619" i="6"/>
  <c r="BW1619" i="6" s="1"/>
  <c r="AI1480" i="6"/>
  <c r="BW1480" i="6" s="1"/>
  <c r="AS1480" i="6"/>
  <c r="CG1480" i="6" s="1"/>
  <c r="AL1457" i="6"/>
  <c r="BZ1457" i="6" s="1"/>
  <c r="AB1457" i="6"/>
  <c r="BP1457" i="6" s="1"/>
  <c r="AF1383" i="6"/>
  <c r="BT1383" i="6" s="1"/>
  <c r="AR1360" i="6"/>
  <c r="CF1360" i="6" s="1"/>
  <c r="AH1360" i="6"/>
  <c r="BV1360" i="6" s="1"/>
  <c r="AB1277" i="6"/>
  <c r="BP1277" i="6" s="1"/>
  <c r="AL1277" i="6"/>
  <c r="BZ1277" i="6" s="1"/>
  <c r="AT1243" i="6"/>
  <c r="CH1243" i="6" s="1"/>
  <c r="AJ1243" i="6"/>
  <c r="BX1243" i="6" s="1"/>
  <c r="AD1221" i="6"/>
  <c r="BR1221" i="6" s="1"/>
  <c r="AN1221" i="6"/>
  <c r="CB1221" i="6" s="1"/>
  <c r="AQ1210" i="6"/>
  <c r="CE1210" i="6" s="1"/>
  <c r="AG1210" i="6"/>
  <c r="BU1210" i="6" s="1"/>
  <c r="AS1155" i="6"/>
  <c r="CG1155" i="6" s="1"/>
  <c r="AI1155" i="6"/>
  <c r="BW1155" i="6" s="1"/>
  <c r="AA1122" i="6"/>
  <c r="BO1122" i="6" s="1"/>
  <c r="AK1122" i="6"/>
  <c r="BY1122" i="6" s="1"/>
  <c r="AT1079" i="6"/>
  <c r="CH1079" i="6" s="1"/>
  <c r="AJ1079" i="6"/>
  <c r="BX1079" i="6" s="1"/>
  <c r="AC1033" i="6"/>
  <c r="BQ1033" i="6" s="1"/>
  <c r="AM1033" i="6"/>
  <c r="CA1033" i="6" s="1"/>
  <c r="AS979" i="6"/>
  <c r="CG979" i="6" s="1"/>
  <c r="AI979" i="6"/>
  <c r="BW979" i="6" s="1"/>
  <c r="AP968" i="6"/>
  <c r="CD968" i="6" s="1"/>
  <c r="AF968" i="6"/>
  <c r="BT968" i="6" s="1"/>
  <c r="AT940" i="6"/>
  <c r="CH940" i="6" s="1"/>
  <c r="AF857" i="6"/>
  <c r="BT857" i="6" s="1"/>
  <c r="AP857" i="6"/>
  <c r="CD857" i="6" s="1"/>
  <c r="AB806" i="6"/>
  <c r="BP806" i="6" s="1"/>
  <c r="AL806" i="6"/>
  <c r="BZ806" i="6" s="1"/>
  <c r="AO787" i="6"/>
  <c r="CC787" i="6" s="1"/>
  <c r="AE787" i="6"/>
  <c r="BS787" i="6" s="1"/>
  <c r="AC690" i="6"/>
  <c r="BQ690" i="6" s="1"/>
  <c r="AM690" i="6"/>
  <c r="CA690" i="6" s="1"/>
  <c r="AF670" i="6"/>
  <c r="BT670" i="6" s="1"/>
  <c r="AP670" i="6"/>
  <c r="CD670" i="6" s="1"/>
  <c r="AR608" i="6"/>
  <c r="CF608" i="6" s="1"/>
  <c r="AH608" i="6"/>
  <c r="BV608" i="6" s="1"/>
  <c r="AG505" i="6"/>
  <c r="BU505" i="6" s="1"/>
  <c r="AQ505" i="6"/>
  <c r="CE505" i="6" s="1"/>
  <c r="AL397" i="6"/>
  <c r="BZ397" i="6" s="1"/>
  <c r="AB397" i="6"/>
  <c r="BP397" i="6" s="1"/>
  <c r="AB370" i="6"/>
  <c r="BP370" i="6" s="1"/>
  <c r="AL370" i="6"/>
  <c r="BZ370" i="6" s="1"/>
  <c r="AB340" i="6"/>
  <c r="BP340" i="6" s="1"/>
  <c r="AL340" i="6"/>
  <c r="BZ340" i="6" s="1"/>
  <c r="AD321" i="6"/>
  <c r="BR321" i="6" s="1"/>
  <c r="AO100" i="6"/>
  <c r="CC100" i="6" s="1"/>
  <c r="AE100" i="6"/>
  <c r="BS100" i="6" s="1"/>
  <c r="AD34" i="6"/>
  <c r="BR34" i="6" s="1"/>
  <c r="AN34" i="6"/>
  <c r="CB34" i="6" s="1"/>
  <c r="AE1744" i="6"/>
  <c r="BS1744" i="6" s="1"/>
  <c r="AO1744" i="6"/>
  <c r="CC1744" i="6" s="1"/>
  <c r="AO1690" i="6"/>
  <c r="CC1690" i="6" s="1"/>
  <c r="AE1690" i="6"/>
  <c r="BS1690" i="6" s="1"/>
  <c r="AF1638" i="6"/>
  <c r="BT1638" i="6" s="1"/>
  <c r="AP1638" i="6"/>
  <c r="CD1638" i="6" s="1"/>
  <c r="AO1478" i="6"/>
  <c r="CC1478" i="6" s="1"/>
  <c r="AE1478" i="6"/>
  <c r="BS1478" i="6" s="1"/>
  <c r="AN1423" i="6"/>
  <c r="CB1423" i="6" s="1"/>
  <c r="AD1423" i="6"/>
  <c r="BR1423" i="6" s="1"/>
  <c r="AG1337" i="6"/>
  <c r="BU1337" i="6" s="1"/>
  <c r="AQ1337" i="6"/>
  <c r="CE1337" i="6" s="1"/>
  <c r="AP1251" i="6"/>
  <c r="CD1251" i="6" s="1"/>
  <c r="AF1251" i="6"/>
  <c r="BT1251" i="6" s="1"/>
  <c r="AO1164" i="6"/>
  <c r="CC1164" i="6" s="1"/>
  <c r="AE1164" i="6"/>
  <c r="BS1164" i="6" s="1"/>
  <c r="AF977" i="6"/>
  <c r="BT977" i="6" s="1"/>
  <c r="AP977" i="6"/>
  <c r="CD977" i="6" s="1"/>
  <c r="AJ948" i="6"/>
  <c r="BX948" i="6" s="1"/>
  <c r="AT948" i="6"/>
  <c r="CH948" i="6" s="1"/>
  <c r="AT815" i="6"/>
  <c r="CH815" i="6" s="1"/>
  <c r="AJ815" i="6"/>
  <c r="BX815" i="6" s="1"/>
  <c r="AN699" i="6"/>
  <c r="CB699" i="6" s="1"/>
  <c r="AD699" i="6"/>
  <c r="BR699" i="6" s="1"/>
  <c r="AG637" i="6"/>
  <c r="BU637" i="6" s="1"/>
  <c r="AQ637" i="6"/>
  <c r="CE637" i="6" s="1"/>
  <c r="AE607" i="6"/>
  <c r="BS607" i="6" s="1"/>
  <c r="AO607" i="6"/>
  <c r="CC607" i="6" s="1"/>
  <c r="AJ562" i="6"/>
  <c r="BX562" i="6" s="1"/>
  <c r="AT562" i="6"/>
  <c r="CH562" i="6" s="1"/>
  <c r="AA434" i="6"/>
  <c r="BO434" i="6" s="1"/>
  <c r="AK434" i="6"/>
  <c r="BY434" i="6" s="1"/>
  <c r="AE347" i="6"/>
  <c r="BS347" i="6" s="1"/>
  <c r="AO347" i="6"/>
  <c r="CC347" i="6" s="1"/>
  <c r="AH279" i="6"/>
  <c r="BV279" i="6" s="1"/>
  <c r="AR279" i="6"/>
  <c r="CF279" i="6" s="1"/>
  <c r="AN177" i="6"/>
  <c r="CB177" i="6" s="1"/>
  <c r="AN1786" i="6"/>
  <c r="CB1786" i="6" s="1"/>
  <c r="AL1669" i="6"/>
  <c r="BZ1669" i="6" s="1"/>
  <c r="AB1669" i="6"/>
  <c r="BP1669" i="6" s="1"/>
  <c r="AN1572" i="6"/>
  <c r="CB1572" i="6" s="1"/>
  <c r="AD1572" i="6"/>
  <c r="BR1572" i="6" s="1"/>
  <c r="AC1142" i="6"/>
  <c r="BQ1142" i="6" s="1"/>
  <c r="AM1142" i="6"/>
  <c r="CA1142" i="6" s="1"/>
  <c r="AM1110" i="6"/>
  <c r="CA1110" i="6" s="1"/>
  <c r="AC1110" i="6"/>
  <c r="BQ1110" i="6" s="1"/>
  <c r="AM926" i="6"/>
  <c r="CA926" i="6" s="1"/>
  <c r="AE814" i="6"/>
  <c r="BS814" i="6" s="1"/>
  <c r="AO814" i="6"/>
  <c r="CC814" i="6" s="1"/>
  <c r="AJ319" i="6"/>
  <c r="BX319" i="6" s="1"/>
  <c r="AT319" i="6"/>
  <c r="CH319" i="6" s="1"/>
  <c r="AM21" i="6"/>
  <c r="CA21" i="6" s="1"/>
  <c r="AC21" i="6"/>
  <c r="BQ21" i="6" s="1"/>
  <c r="AS1592" i="6"/>
  <c r="CG1592" i="6" s="1"/>
  <c r="AI1592" i="6"/>
  <c r="BW1592" i="6" s="1"/>
  <c r="AN1476" i="6"/>
  <c r="CB1476" i="6" s="1"/>
  <c r="AD1476" i="6"/>
  <c r="BR1476" i="6" s="1"/>
  <c r="AC1323" i="6"/>
  <c r="BQ1323" i="6" s="1"/>
  <c r="AM1323" i="6"/>
  <c r="CA1323" i="6" s="1"/>
  <c r="AR1208" i="6"/>
  <c r="CF1208" i="6" s="1"/>
  <c r="AH1208" i="6"/>
  <c r="BV1208" i="6" s="1"/>
  <c r="AG1130" i="6"/>
  <c r="BU1130" i="6" s="1"/>
  <c r="AQ1130" i="6"/>
  <c r="CE1130" i="6" s="1"/>
  <c r="AC986" i="6"/>
  <c r="BQ986" i="6" s="1"/>
  <c r="AM986" i="6"/>
  <c r="CA986" i="6" s="1"/>
  <c r="AB552" i="6"/>
  <c r="BP552" i="6" s="1"/>
  <c r="AL552" i="6"/>
  <c r="BZ552" i="6" s="1"/>
  <c r="AL403" i="6"/>
  <c r="BZ403" i="6" s="1"/>
  <c r="AB403" i="6"/>
  <c r="BP403" i="6" s="1"/>
  <c r="AQ185" i="6"/>
  <c r="CE185" i="6" s="1"/>
  <c r="AG185" i="6"/>
  <c r="BU185" i="6" s="1"/>
  <c r="AQ1185" i="6"/>
  <c r="CE1185" i="6" s="1"/>
  <c r="AG1185" i="6"/>
  <c r="BU1185" i="6" s="1"/>
  <c r="AF1732" i="6"/>
  <c r="BT1732" i="6" s="1"/>
  <c r="AP1732" i="6"/>
  <c r="CD1732" i="6" s="1"/>
  <c r="AF1662" i="6"/>
  <c r="BT1662" i="6" s="1"/>
  <c r="AP1662" i="6"/>
  <c r="CD1662" i="6" s="1"/>
  <c r="AL1469" i="6"/>
  <c r="BZ1469" i="6" s="1"/>
  <c r="AB1469" i="6"/>
  <c r="BP1469" i="6" s="1"/>
  <c r="AO1361" i="6"/>
  <c r="CC1361" i="6" s="1"/>
  <c r="AE1361" i="6"/>
  <c r="BS1361" i="6" s="1"/>
  <c r="AM1253" i="6"/>
  <c r="CA1253" i="6" s="1"/>
  <c r="AC1253" i="6"/>
  <c r="BQ1253" i="6" s="1"/>
  <c r="AC1047" i="6"/>
  <c r="BQ1047" i="6" s="1"/>
  <c r="AM1047" i="6"/>
  <c r="CA1047" i="6" s="1"/>
  <c r="AE927" i="6"/>
  <c r="BS927" i="6" s="1"/>
  <c r="AO927" i="6"/>
  <c r="CC927" i="6" s="1"/>
  <c r="AE167" i="6"/>
  <c r="BS167" i="6" s="1"/>
  <c r="AO167" i="6"/>
  <c r="CC167" i="6" s="1"/>
  <c r="AE111" i="6"/>
  <c r="BS111" i="6" s="1"/>
  <c r="AO111" i="6"/>
  <c r="CC111" i="6" s="1"/>
  <c r="AD1788" i="6"/>
  <c r="BR1788" i="6" s="1"/>
  <c r="AN1788" i="6"/>
  <c r="CB1788" i="6" s="1"/>
  <c r="AE1722" i="6"/>
  <c r="BS1722" i="6" s="1"/>
  <c r="AO1722" i="6"/>
  <c r="CC1722" i="6" s="1"/>
  <c r="AK1659" i="6"/>
  <c r="BY1659" i="6" s="1"/>
  <c r="AP1618" i="6"/>
  <c r="CD1618" i="6" s="1"/>
  <c r="AF1618" i="6"/>
  <c r="BT1618" i="6" s="1"/>
  <c r="AF1529" i="6"/>
  <c r="BT1529" i="6" s="1"/>
  <c r="AH1424" i="6"/>
  <c r="BV1424" i="6" s="1"/>
  <c r="AL1403" i="6"/>
  <c r="BZ1403" i="6" s="1"/>
  <c r="AB1403" i="6"/>
  <c r="BP1403" i="6" s="1"/>
  <c r="AQ1315" i="6"/>
  <c r="CE1315" i="6" s="1"/>
  <c r="AQ1165" i="6"/>
  <c r="CE1165" i="6" s="1"/>
  <c r="AG1165" i="6"/>
  <c r="BU1165" i="6" s="1"/>
  <c r="AI1144" i="6"/>
  <c r="BW1144" i="6" s="1"/>
  <c r="AS1144" i="6"/>
  <c r="CG1144" i="6" s="1"/>
  <c r="AB1090" i="6"/>
  <c r="BP1090" i="6" s="1"/>
  <c r="AT1032" i="6"/>
  <c r="CH1032" i="6" s="1"/>
  <c r="AJ1032" i="6"/>
  <c r="BX1032" i="6" s="1"/>
  <c r="AD989" i="6"/>
  <c r="BR989" i="6" s="1"/>
  <c r="AM878" i="6"/>
  <c r="CA878" i="6" s="1"/>
  <c r="AC878" i="6"/>
  <c r="BQ878" i="6" s="1"/>
  <c r="AJ856" i="6"/>
  <c r="BX856" i="6" s="1"/>
  <c r="AT856" i="6"/>
  <c r="CH856" i="6" s="1"/>
  <c r="AR825" i="6"/>
  <c r="CF825" i="6" s="1"/>
  <c r="AH825" i="6"/>
  <c r="BV825" i="6" s="1"/>
  <c r="AN796" i="6"/>
  <c r="CB796" i="6" s="1"/>
  <c r="AD796" i="6"/>
  <c r="BR796" i="6" s="1"/>
  <c r="AB754" i="6"/>
  <c r="BP754" i="6" s="1"/>
  <c r="AL754" i="6"/>
  <c r="BZ754" i="6" s="1"/>
  <c r="AG669" i="6"/>
  <c r="BU669" i="6" s="1"/>
  <c r="AQ669" i="6"/>
  <c r="CE669" i="6" s="1"/>
  <c r="AA659" i="6"/>
  <c r="BO659" i="6" s="1"/>
  <c r="AK659" i="6"/>
  <c r="BY659" i="6" s="1"/>
  <c r="AR628" i="6"/>
  <c r="CF628" i="6" s="1"/>
  <c r="AH628" i="6"/>
  <c r="BV628" i="6" s="1"/>
  <c r="AI545" i="6"/>
  <c r="BW545" i="6" s="1"/>
  <c r="AS545" i="6"/>
  <c r="CG545" i="6" s="1"/>
  <c r="AN504" i="6"/>
  <c r="CB504" i="6" s="1"/>
  <c r="AD504" i="6"/>
  <c r="BR504" i="6" s="1"/>
  <c r="AR483" i="6"/>
  <c r="CF483" i="6" s="1"/>
  <c r="AH483" i="6"/>
  <c r="BV483" i="6" s="1"/>
  <c r="AF454" i="6"/>
  <c r="BT454" i="6" s="1"/>
  <c r="AR406" i="6"/>
  <c r="CF406" i="6" s="1"/>
  <c r="AH406" i="6"/>
  <c r="BV406" i="6" s="1"/>
  <c r="AS310" i="6"/>
  <c r="CG310" i="6" s="1"/>
  <c r="AI310" i="6"/>
  <c r="BW310" i="6" s="1"/>
  <c r="AO259" i="6"/>
  <c r="CC259" i="6" s="1"/>
  <c r="AE259" i="6"/>
  <c r="BS259" i="6" s="1"/>
  <c r="AE196" i="6"/>
  <c r="BS196" i="6" s="1"/>
  <c r="AO196" i="6"/>
  <c r="CC196" i="6" s="1"/>
  <c r="AC72" i="6"/>
  <c r="BQ72" i="6" s="1"/>
  <c r="AM72" i="6"/>
  <c r="CA72" i="6" s="1"/>
  <c r="AQ1476" i="6"/>
  <c r="CE1476" i="6" s="1"/>
  <c r="AG1476" i="6"/>
  <c r="BU1476" i="6" s="1"/>
  <c r="AN1732" i="6"/>
  <c r="CB1732" i="6" s="1"/>
  <c r="AD1732" i="6"/>
  <c r="BR1732" i="6" s="1"/>
  <c r="AH1681" i="6"/>
  <c r="BV1681" i="6" s="1"/>
  <c r="AR1681" i="6"/>
  <c r="CF1681" i="6" s="1"/>
  <c r="AO1519" i="6"/>
  <c r="CC1519" i="6" s="1"/>
  <c r="AE1519" i="6"/>
  <c r="BS1519" i="6" s="1"/>
  <c r="AO1489" i="6"/>
  <c r="CC1489" i="6" s="1"/>
  <c r="AE1489" i="6"/>
  <c r="BS1489" i="6" s="1"/>
  <c r="AC1413" i="6"/>
  <c r="BQ1413" i="6" s="1"/>
  <c r="AM1413" i="6"/>
  <c r="CA1413" i="6" s="1"/>
  <c r="AQ1275" i="6"/>
  <c r="CE1275" i="6" s="1"/>
  <c r="AG1275" i="6"/>
  <c r="BU1275" i="6" s="1"/>
  <c r="AO1219" i="6"/>
  <c r="CC1219" i="6" s="1"/>
  <c r="AE1219" i="6"/>
  <c r="BS1219" i="6" s="1"/>
  <c r="AS1143" i="6"/>
  <c r="CG1143" i="6" s="1"/>
  <c r="AD877" i="6"/>
  <c r="BR877" i="6" s="1"/>
  <c r="AN877" i="6"/>
  <c r="CB877" i="6" s="1"/>
  <c r="AN805" i="6"/>
  <c r="CB805" i="6" s="1"/>
  <c r="AD805" i="6"/>
  <c r="BR805" i="6" s="1"/>
  <c r="AQ679" i="6"/>
  <c r="CE679" i="6" s="1"/>
  <c r="AL503" i="6"/>
  <c r="BZ503" i="6" s="1"/>
  <c r="AB503" i="6"/>
  <c r="BP503" i="6" s="1"/>
  <c r="AC309" i="6"/>
  <c r="BQ309" i="6" s="1"/>
  <c r="AM309" i="6"/>
  <c r="CA309" i="6" s="1"/>
  <c r="AD1710" i="6"/>
  <c r="BR1710" i="6" s="1"/>
  <c r="AB1539" i="6"/>
  <c r="BP1539" i="6" s="1"/>
  <c r="AL1539" i="6"/>
  <c r="BZ1539" i="6" s="1"/>
  <c r="AD1477" i="6"/>
  <c r="BR1477" i="6" s="1"/>
  <c r="AN1477" i="6"/>
  <c r="CB1477" i="6" s="1"/>
  <c r="AM1229" i="6"/>
  <c r="CA1229" i="6" s="1"/>
  <c r="AC1229" i="6"/>
  <c r="BQ1229" i="6" s="1"/>
  <c r="AB966" i="6"/>
  <c r="BP966" i="6" s="1"/>
  <c r="AL966" i="6"/>
  <c r="BZ966" i="6" s="1"/>
  <c r="AM876" i="6"/>
  <c r="CA876" i="6" s="1"/>
  <c r="AG794" i="6"/>
  <c r="BU794" i="6" s="1"/>
  <c r="AQ794" i="6"/>
  <c r="CE794" i="6" s="1"/>
  <c r="AC583" i="6"/>
  <c r="BQ583" i="6" s="1"/>
  <c r="AM583" i="6"/>
  <c r="CA583" i="6" s="1"/>
  <c r="AC376" i="6"/>
  <c r="BQ376" i="6" s="1"/>
  <c r="AM376" i="6"/>
  <c r="CA376" i="6" s="1"/>
  <c r="AD299" i="6"/>
  <c r="BR299" i="6" s="1"/>
  <c r="AN299" i="6"/>
  <c r="CB299" i="6" s="1"/>
  <c r="AM167" i="6"/>
  <c r="CA167" i="6" s="1"/>
  <c r="AC167" i="6"/>
  <c r="BQ167" i="6" s="1"/>
  <c r="AJ1538" i="6"/>
  <c r="BX1538" i="6" s="1"/>
  <c r="AT1538" i="6"/>
  <c r="CH1538" i="6" s="1"/>
  <c r="AL1487" i="6"/>
  <c r="BZ1487" i="6" s="1"/>
  <c r="AB1487" i="6"/>
  <c r="BP1487" i="6" s="1"/>
  <c r="AL1228" i="6"/>
  <c r="BZ1228" i="6" s="1"/>
  <c r="AB1228" i="6"/>
  <c r="BP1228" i="6" s="1"/>
  <c r="AJ1185" i="6"/>
  <c r="BX1185" i="6" s="1"/>
  <c r="AT1185" i="6"/>
  <c r="CH1185" i="6" s="1"/>
  <c r="AO1119" i="6"/>
  <c r="CC1119" i="6" s="1"/>
  <c r="AE1119" i="6"/>
  <c r="BS1119" i="6" s="1"/>
  <c r="AM1007" i="6"/>
  <c r="CA1007" i="6" s="1"/>
  <c r="AC1007" i="6"/>
  <c r="BQ1007" i="6" s="1"/>
  <c r="AS709" i="6"/>
  <c r="CG709" i="6" s="1"/>
  <c r="AI709" i="6"/>
  <c r="BW709" i="6" s="1"/>
  <c r="AG646" i="6"/>
  <c r="BU646" i="6" s="1"/>
  <c r="AQ646" i="6"/>
  <c r="CE646" i="6" s="1"/>
  <c r="AA491" i="6"/>
  <c r="BO491" i="6" s="1"/>
  <c r="AK491" i="6"/>
  <c r="BY491" i="6" s="1"/>
  <c r="AT166" i="6"/>
  <c r="CH166" i="6" s="1"/>
  <c r="AJ166" i="6"/>
  <c r="BX166" i="6" s="1"/>
  <c r="AG1163" i="6"/>
  <c r="BU1163" i="6" s="1"/>
  <c r="AQ1163" i="6"/>
  <c r="CE1163" i="6" s="1"/>
  <c r="AA781" i="6"/>
  <c r="BO781" i="6" s="1"/>
  <c r="AK781" i="6"/>
  <c r="BY781" i="6" s="1"/>
  <c r="AO412" i="6"/>
  <c r="CC412" i="6" s="1"/>
  <c r="AA1759" i="6"/>
  <c r="BO1759" i="6" s="1"/>
  <c r="AL1727" i="6"/>
  <c r="BZ1727" i="6" s="1"/>
  <c r="AB1727" i="6"/>
  <c r="BP1727" i="6" s="1"/>
  <c r="AI1652" i="6"/>
  <c r="BW1652" i="6" s="1"/>
  <c r="AS1652" i="6"/>
  <c r="CG1652" i="6" s="1"/>
  <c r="AK1434" i="6"/>
  <c r="BY1434" i="6" s="1"/>
  <c r="AA1434" i="6"/>
  <c r="BO1434" i="6" s="1"/>
  <c r="AQ1688" i="6"/>
  <c r="CE1688" i="6" s="1"/>
  <c r="AG1688" i="6"/>
  <c r="BU1688" i="6" s="1"/>
  <c r="AB1203" i="6"/>
  <c r="BP1203" i="6" s="1"/>
  <c r="AL1077" i="6"/>
  <c r="BZ1077" i="6" s="1"/>
  <c r="AB1077" i="6"/>
  <c r="BP1077" i="6" s="1"/>
  <c r="AR712" i="6"/>
  <c r="CF712" i="6" s="1"/>
  <c r="AH712" i="6"/>
  <c r="BV712" i="6" s="1"/>
  <c r="AK1688" i="6"/>
  <c r="BY1688" i="6" s="1"/>
  <c r="AA1688" i="6"/>
  <c r="BO1688" i="6" s="1"/>
  <c r="AA1616" i="6"/>
  <c r="BO1616" i="6" s="1"/>
  <c r="AP1533" i="6"/>
  <c r="CD1533" i="6" s="1"/>
  <c r="AF1533" i="6"/>
  <c r="BT1533" i="6" s="1"/>
  <c r="AD1129" i="6"/>
  <c r="BR1129" i="6" s="1"/>
  <c r="AP1046" i="6"/>
  <c r="CD1046" i="6" s="1"/>
  <c r="AF1046" i="6"/>
  <c r="BT1046" i="6" s="1"/>
  <c r="AB696" i="6"/>
  <c r="BP696" i="6" s="1"/>
  <c r="AQ1763" i="6"/>
  <c r="CE1763" i="6" s="1"/>
  <c r="AG1763" i="6"/>
  <c r="BU1763" i="6" s="1"/>
  <c r="AD1471" i="6"/>
  <c r="BR1471" i="6" s="1"/>
  <c r="AN1471" i="6"/>
  <c r="CB1471" i="6" s="1"/>
  <c r="AO1273" i="6"/>
  <c r="CC1273" i="6" s="1"/>
  <c r="AE1273" i="6"/>
  <c r="BS1273" i="6" s="1"/>
  <c r="AS300" i="6"/>
  <c r="CG300" i="6" s="1"/>
  <c r="AI300" i="6"/>
  <c r="BW300" i="6" s="1"/>
  <c r="AE154" i="6"/>
  <c r="BS154" i="6" s="1"/>
  <c r="AS12" i="6"/>
  <c r="CG12" i="6" s="1"/>
  <c r="AI12" i="6"/>
  <c r="BW12" i="6" s="1"/>
  <c r="AO1753" i="6"/>
  <c r="CC1753" i="6" s="1"/>
  <c r="AE1753" i="6"/>
  <c r="BS1753" i="6" s="1"/>
  <c r="AO1653" i="6"/>
  <c r="CC1653" i="6" s="1"/>
  <c r="AE1653" i="6"/>
  <c r="BS1653" i="6" s="1"/>
  <c r="AF1440" i="6"/>
  <c r="BT1440" i="6" s="1"/>
  <c r="AP1440" i="6"/>
  <c r="CD1440" i="6" s="1"/>
  <c r="AL1273" i="6"/>
  <c r="BZ1273" i="6" s="1"/>
  <c r="AB1273" i="6"/>
  <c r="BP1273" i="6" s="1"/>
  <c r="AR1199" i="6"/>
  <c r="CF1199" i="6" s="1"/>
  <c r="AH1199" i="6"/>
  <c r="BV1199" i="6" s="1"/>
  <c r="AC1074" i="6"/>
  <c r="BQ1074" i="6" s="1"/>
  <c r="AM1074" i="6"/>
  <c r="CA1074" i="6" s="1"/>
  <c r="AS789" i="6"/>
  <c r="CG789" i="6" s="1"/>
  <c r="AI789" i="6"/>
  <c r="BW789" i="6" s="1"/>
  <c r="AC456" i="6"/>
  <c r="BQ456" i="6" s="1"/>
  <c r="AM456" i="6"/>
  <c r="CA456" i="6" s="1"/>
  <c r="AA1563" i="6"/>
  <c r="BO1563" i="6" s="1"/>
  <c r="AK1563" i="6"/>
  <c r="BY1563" i="6" s="1"/>
  <c r="AS1400" i="6"/>
  <c r="CG1400" i="6" s="1"/>
  <c r="AI1400" i="6"/>
  <c r="BW1400" i="6" s="1"/>
  <c r="AE1278" i="6"/>
  <c r="BS1278" i="6" s="1"/>
  <c r="AO1278" i="6"/>
  <c r="CC1278" i="6" s="1"/>
  <c r="AF1193" i="6"/>
  <c r="BT1193" i="6" s="1"/>
  <c r="AL1097" i="6"/>
  <c r="BZ1097" i="6" s="1"/>
  <c r="AB1097" i="6"/>
  <c r="BP1097" i="6" s="1"/>
  <c r="AE1024" i="6"/>
  <c r="BS1024" i="6" s="1"/>
  <c r="AO1024" i="6"/>
  <c r="CC1024" i="6" s="1"/>
  <c r="AA919" i="6"/>
  <c r="BO919" i="6" s="1"/>
  <c r="AK919" i="6"/>
  <c r="BY919" i="6" s="1"/>
  <c r="AO822" i="6"/>
  <c r="CC822" i="6" s="1"/>
  <c r="AE822" i="6"/>
  <c r="BS822" i="6" s="1"/>
  <c r="AO694" i="6"/>
  <c r="CC694" i="6" s="1"/>
  <c r="AE694" i="6"/>
  <c r="BS694" i="6" s="1"/>
  <c r="AK594" i="6"/>
  <c r="BY594" i="6" s="1"/>
  <c r="AA594" i="6"/>
  <c r="BO594" i="6" s="1"/>
  <c r="AA499" i="6"/>
  <c r="BO499" i="6" s="1"/>
  <c r="AK499" i="6"/>
  <c r="BY499" i="6" s="1"/>
  <c r="AO390" i="6"/>
  <c r="CC390" i="6" s="1"/>
  <c r="AE390" i="6"/>
  <c r="BS390" i="6" s="1"/>
  <c r="AL304" i="6"/>
  <c r="BZ304" i="6" s="1"/>
  <c r="AB304" i="6"/>
  <c r="BP304" i="6" s="1"/>
  <c r="AN95" i="6"/>
  <c r="CB95" i="6" s="1"/>
  <c r="AD95" i="6"/>
  <c r="BR95" i="6" s="1"/>
  <c r="AK1782" i="6"/>
  <c r="BY1782" i="6" s="1"/>
  <c r="AA1782" i="6"/>
  <c r="BO1782" i="6" s="1"/>
  <c r="AL1742" i="6"/>
  <c r="BZ1742" i="6" s="1"/>
  <c r="AB1742" i="6"/>
  <c r="BP1742" i="6" s="1"/>
  <c r="AK1711" i="6"/>
  <c r="BY1711" i="6" s="1"/>
  <c r="AA1711" i="6"/>
  <c r="BO1711" i="6" s="1"/>
  <c r="AJ1672" i="6"/>
  <c r="BX1672" i="6" s="1"/>
  <c r="AG1631" i="6"/>
  <c r="BU1631" i="6" s="1"/>
  <c r="AQ1631" i="6"/>
  <c r="CE1631" i="6" s="1"/>
  <c r="AM1598" i="6"/>
  <c r="CA1598" i="6" s="1"/>
  <c r="AC1598" i="6"/>
  <c r="BQ1598" i="6" s="1"/>
  <c r="AP1534" i="6"/>
  <c r="CD1534" i="6" s="1"/>
  <c r="AF1534" i="6"/>
  <c r="BT1534" i="6" s="1"/>
  <c r="AD1473" i="6"/>
  <c r="BR1473" i="6" s="1"/>
  <c r="AN1473" i="6"/>
  <c r="CB1473" i="6" s="1"/>
  <c r="AA1410" i="6"/>
  <c r="BO1410" i="6" s="1"/>
  <c r="AK1410" i="6"/>
  <c r="BY1410" i="6" s="1"/>
  <c r="AJ1348" i="6"/>
  <c r="BX1348" i="6" s="1"/>
  <c r="AT1348" i="6"/>
  <c r="CH1348" i="6" s="1"/>
  <c r="AO1299" i="6"/>
  <c r="CC1299" i="6" s="1"/>
  <c r="AE1299" i="6"/>
  <c r="BS1299" i="6" s="1"/>
  <c r="AS1246" i="6"/>
  <c r="CG1246" i="6" s="1"/>
  <c r="AI1246" i="6"/>
  <c r="BW1246" i="6" s="1"/>
  <c r="AH1193" i="6"/>
  <c r="BV1193" i="6" s="1"/>
  <c r="AR1193" i="6"/>
  <c r="CF1193" i="6" s="1"/>
  <c r="AK1151" i="6"/>
  <c r="BY1151" i="6" s="1"/>
  <c r="AA1151" i="6"/>
  <c r="BO1151" i="6" s="1"/>
  <c r="AO1087" i="6"/>
  <c r="CC1087" i="6" s="1"/>
  <c r="AE1087" i="6"/>
  <c r="BS1087" i="6" s="1"/>
  <c r="AT863" i="6"/>
  <c r="CH863" i="6" s="1"/>
  <c r="AJ863" i="6"/>
  <c r="BX863" i="6" s="1"/>
  <c r="AS765" i="6"/>
  <c r="CG765" i="6" s="1"/>
  <c r="AI765" i="6"/>
  <c r="BW765" i="6" s="1"/>
  <c r="AS615" i="6"/>
  <c r="CG615" i="6" s="1"/>
  <c r="AS555" i="6"/>
  <c r="CG555" i="6" s="1"/>
  <c r="AJ408" i="6"/>
  <c r="BX408" i="6" s="1"/>
  <c r="AT408" i="6"/>
  <c r="CH408" i="6" s="1"/>
  <c r="AN362" i="6"/>
  <c r="CB362" i="6" s="1"/>
  <c r="AD362" i="6"/>
  <c r="BR362" i="6" s="1"/>
  <c r="AO14" i="6"/>
  <c r="CC14" i="6" s="1"/>
  <c r="AE14" i="6"/>
  <c r="BS14" i="6" s="1"/>
  <c r="AH1728" i="6"/>
  <c r="BV1728" i="6" s="1"/>
  <c r="AR1728" i="6"/>
  <c r="CF1728" i="6" s="1"/>
  <c r="AT1511" i="6"/>
  <c r="CH1511" i="6" s="1"/>
  <c r="AJ1511" i="6"/>
  <c r="BX1511" i="6" s="1"/>
  <c r="AP1419" i="6"/>
  <c r="CD1419" i="6" s="1"/>
  <c r="AF1419" i="6"/>
  <c r="BT1419" i="6" s="1"/>
  <c r="AP1086" i="6"/>
  <c r="CD1086" i="6" s="1"/>
  <c r="AF1086" i="6"/>
  <c r="BT1086" i="6" s="1"/>
  <c r="AS1001" i="6"/>
  <c r="CG1001" i="6" s="1"/>
  <c r="AI1001" i="6"/>
  <c r="BW1001" i="6" s="1"/>
  <c r="AD694" i="6"/>
  <c r="BR694" i="6" s="1"/>
  <c r="AN694" i="6"/>
  <c r="CB694" i="6" s="1"/>
  <c r="AG1609" i="6"/>
  <c r="BU1609" i="6" s="1"/>
  <c r="AQ1609" i="6"/>
  <c r="CE1609" i="6" s="1"/>
  <c r="AB1555" i="6"/>
  <c r="BP1555" i="6" s="1"/>
  <c r="AQ1513" i="6"/>
  <c r="CE1513" i="6" s="1"/>
  <c r="AG1513" i="6"/>
  <c r="BU1513" i="6" s="1"/>
  <c r="AE1451" i="6"/>
  <c r="BS1451" i="6" s="1"/>
  <c r="AO1451" i="6"/>
  <c r="CC1451" i="6" s="1"/>
  <c r="AH1347" i="6"/>
  <c r="BV1347" i="6" s="1"/>
  <c r="AR1347" i="6"/>
  <c r="CF1347" i="6" s="1"/>
  <c r="AI1288" i="6"/>
  <c r="BW1288" i="6" s="1"/>
  <c r="AS1288" i="6"/>
  <c r="CG1288" i="6" s="1"/>
  <c r="AJ1255" i="6"/>
  <c r="BX1255" i="6" s="1"/>
  <c r="AT1255" i="6"/>
  <c r="CH1255" i="6" s="1"/>
  <c r="AH1171" i="6"/>
  <c r="BV1171" i="6" s="1"/>
  <c r="AR1171" i="6"/>
  <c r="CF1171" i="6" s="1"/>
  <c r="AS1023" i="6"/>
  <c r="CG1023" i="6" s="1"/>
  <c r="AI1023" i="6"/>
  <c r="BW1023" i="6" s="1"/>
  <c r="AF912" i="6"/>
  <c r="BT912" i="6" s="1"/>
  <c r="AP912" i="6"/>
  <c r="CD912" i="6" s="1"/>
  <c r="AT851" i="6"/>
  <c r="CH851" i="6" s="1"/>
  <c r="AJ851" i="6"/>
  <c r="BX851" i="6" s="1"/>
  <c r="AK755" i="6"/>
  <c r="BY755" i="6" s="1"/>
  <c r="AA755" i="6"/>
  <c r="BO755" i="6" s="1"/>
  <c r="AC654" i="6"/>
  <c r="BQ654" i="6" s="1"/>
  <c r="AC594" i="6"/>
  <c r="BQ594" i="6" s="1"/>
  <c r="AM594" i="6"/>
  <c r="CA594" i="6" s="1"/>
  <c r="AA527" i="6"/>
  <c r="BO527" i="6" s="1"/>
  <c r="AK527" i="6"/>
  <c r="BY527" i="6" s="1"/>
  <c r="AR425" i="6"/>
  <c r="CF425" i="6" s="1"/>
  <c r="AH425" i="6"/>
  <c r="BV425" i="6" s="1"/>
  <c r="AI250" i="6"/>
  <c r="BW250" i="6" s="1"/>
  <c r="AS250" i="6"/>
  <c r="CG250" i="6" s="1"/>
  <c r="AS1552" i="6"/>
  <c r="CG1552" i="6" s="1"/>
  <c r="AI1552" i="6"/>
  <c r="BW1552" i="6" s="1"/>
  <c r="AH1179" i="6"/>
  <c r="BV1179" i="6" s="1"/>
  <c r="AR1179" i="6"/>
  <c r="CF1179" i="6" s="1"/>
  <c r="AM1034" i="6"/>
  <c r="CA1034" i="6" s="1"/>
  <c r="AC1034" i="6"/>
  <c r="BQ1034" i="6" s="1"/>
  <c r="AE880" i="6"/>
  <c r="BS880" i="6" s="1"/>
  <c r="AP702" i="6"/>
  <c r="CD702" i="6" s="1"/>
  <c r="AF702" i="6"/>
  <c r="BT702" i="6" s="1"/>
  <c r="AC533" i="6"/>
  <c r="BQ533" i="6" s="1"/>
  <c r="AA362" i="6"/>
  <c r="BO362" i="6" s="1"/>
  <c r="AK362" i="6"/>
  <c r="BY362" i="6" s="1"/>
  <c r="AF162" i="6"/>
  <c r="BT162" i="6" s="1"/>
  <c r="AP162" i="6"/>
  <c r="CD162" i="6" s="1"/>
  <c r="AM1779" i="6"/>
  <c r="CA1779" i="6" s="1"/>
  <c r="AC1679" i="6"/>
  <c r="BQ1679" i="6" s="1"/>
  <c r="AM1679" i="6"/>
  <c r="CA1679" i="6" s="1"/>
  <c r="AP1647" i="6"/>
  <c r="CD1647" i="6" s="1"/>
  <c r="AF1647" i="6"/>
  <c r="BT1647" i="6" s="1"/>
  <c r="AK1502" i="6"/>
  <c r="BY1502" i="6" s="1"/>
  <c r="AA1502" i="6"/>
  <c r="BO1502" i="6" s="1"/>
  <c r="AK1459" i="6"/>
  <c r="BY1459" i="6" s="1"/>
  <c r="AI1428" i="6"/>
  <c r="BW1428" i="6" s="1"/>
  <c r="AS1428" i="6"/>
  <c r="CG1428" i="6" s="1"/>
  <c r="AQ1345" i="6"/>
  <c r="CE1345" i="6" s="1"/>
  <c r="AG1345" i="6"/>
  <c r="BU1345" i="6" s="1"/>
  <c r="AP1313" i="6"/>
  <c r="CD1313" i="6" s="1"/>
  <c r="AF1313" i="6"/>
  <c r="BT1313" i="6" s="1"/>
  <c r="AI1211" i="6"/>
  <c r="BW1211" i="6" s="1"/>
  <c r="AS1211" i="6"/>
  <c r="CG1211" i="6" s="1"/>
  <c r="AR1083" i="6"/>
  <c r="CF1083" i="6" s="1"/>
  <c r="AH1083" i="6"/>
  <c r="BV1083" i="6" s="1"/>
  <c r="AJ988" i="6"/>
  <c r="BX988" i="6" s="1"/>
  <c r="AT988" i="6"/>
  <c r="CH988" i="6" s="1"/>
  <c r="AH909" i="6"/>
  <c r="BV909" i="6" s="1"/>
  <c r="AR909" i="6"/>
  <c r="CF909" i="6" s="1"/>
  <c r="AS681" i="6"/>
  <c r="CG681" i="6" s="1"/>
  <c r="AI681" i="6"/>
  <c r="BW681" i="6" s="1"/>
  <c r="AN571" i="6"/>
  <c r="CB571" i="6" s="1"/>
  <c r="AD571" i="6"/>
  <c r="BR571" i="6" s="1"/>
  <c r="AF515" i="6"/>
  <c r="BT515" i="6" s="1"/>
  <c r="AP515" i="6"/>
  <c r="CD515" i="6" s="1"/>
  <c r="AJ386" i="6"/>
  <c r="BX386" i="6" s="1"/>
  <c r="AT386" i="6"/>
  <c r="CH386" i="6" s="1"/>
  <c r="AA359" i="6"/>
  <c r="BO359" i="6" s="1"/>
  <c r="AK359" i="6"/>
  <c r="BY359" i="6" s="1"/>
  <c r="AQ1538" i="6"/>
  <c r="CE1538" i="6" s="1"/>
  <c r="AG1538" i="6"/>
  <c r="BU1538" i="6" s="1"/>
  <c r="AH1391" i="6"/>
  <c r="BV1391" i="6" s="1"/>
  <c r="AR1391" i="6"/>
  <c r="CF1391" i="6" s="1"/>
  <c r="AQ1147" i="6"/>
  <c r="CE1147" i="6" s="1"/>
  <c r="AF910" i="6"/>
  <c r="BT910" i="6" s="1"/>
  <c r="AP910" i="6"/>
  <c r="CD910" i="6" s="1"/>
  <c r="AT846" i="6"/>
  <c r="CH846" i="6" s="1"/>
  <c r="AJ846" i="6"/>
  <c r="BX846" i="6" s="1"/>
  <c r="AM608" i="6"/>
  <c r="CA608" i="6" s="1"/>
  <c r="AC608" i="6"/>
  <c r="BQ608" i="6" s="1"/>
  <c r="AF553" i="6"/>
  <c r="BT553" i="6" s="1"/>
  <c r="AP553" i="6"/>
  <c r="CD553" i="6" s="1"/>
  <c r="AH517" i="6"/>
  <c r="BV517" i="6" s="1"/>
  <c r="AR517" i="6"/>
  <c r="CF517" i="6" s="1"/>
  <c r="AI176" i="6"/>
  <c r="BW176" i="6" s="1"/>
  <c r="AS176" i="6"/>
  <c r="CG176" i="6" s="1"/>
  <c r="AK1736" i="6"/>
  <c r="BY1736" i="6" s="1"/>
  <c r="AA1736" i="6"/>
  <c r="BO1736" i="6" s="1"/>
  <c r="AI1715" i="6"/>
  <c r="BW1715" i="6" s="1"/>
  <c r="AS1715" i="6"/>
  <c r="CG1715" i="6" s="1"/>
  <c r="AA1684" i="6"/>
  <c r="BO1684" i="6" s="1"/>
  <c r="AK1684" i="6"/>
  <c r="BY1684" i="6" s="1"/>
  <c r="AD1632" i="6"/>
  <c r="BR1632" i="6" s="1"/>
  <c r="AD1587" i="6"/>
  <c r="BR1587" i="6" s="1"/>
  <c r="AN1587" i="6"/>
  <c r="CB1587" i="6" s="1"/>
  <c r="AN1532" i="6"/>
  <c r="CB1532" i="6" s="1"/>
  <c r="AD1532" i="6"/>
  <c r="BR1532" i="6" s="1"/>
  <c r="AQ1512" i="6"/>
  <c r="CE1512" i="6" s="1"/>
  <c r="AG1512" i="6"/>
  <c r="BU1512" i="6" s="1"/>
  <c r="AO1470" i="6"/>
  <c r="CC1470" i="6" s="1"/>
  <c r="AE1470" i="6"/>
  <c r="BS1470" i="6" s="1"/>
  <c r="AS1427" i="6"/>
  <c r="CG1427" i="6" s="1"/>
  <c r="AI1427" i="6"/>
  <c r="BW1427" i="6" s="1"/>
  <c r="AQ1406" i="6"/>
  <c r="CE1406" i="6" s="1"/>
  <c r="AG1406" i="6"/>
  <c r="BU1406" i="6" s="1"/>
  <c r="AT1362" i="6"/>
  <c r="CH1362" i="6" s="1"/>
  <c r="AJ1362" i="6"/>
  <c r="BX1362" i="6" s="1"/>
  <c r="AS1341" i="6"/>
  <c r="CG1341" i="6" s="1"/>
  <c r="AI1341" i="6"/>
  <c r="BW1341" i="6" s="1"/>
  <c r="AQ1318" i="6"/>
  <c r="CE1318" i="6" s="1"/>
  <c r="AG1318" i="6"/>
  <c r="BU1318" i="6" s="1"/>
  <c r="AL1202" i="6"/>
  <c r="BZ1202" i="6" s="1"/>
  <c r="AB1202" i="6"/>
  <c r="BP1202" i="6" s="1"/>
  <c r="AQ1190" i="6"/>
  <c r="CE1190" i="6" s="1"/>
  <c r="AB1124" i="6"/>
  <c r="BP1124" i="6" s="1"/>
  <c r="AL1124" i="6"/>
  <c r="BZ1124" i="6" s="1"/>
  <c r="AJ1092" i="6"/>
  <c r="BX1092" i="6" s="1"/>
  <c r="AT1092" i="6"/>
  <c r="CH1092" i="6" s="1"/>
  <c r="AF1070" i="6"/>
  <c r="BT1070" i="6" s="1"/>
  <c r="AP1070" i="6"/>
  <c r="CD1070" i="6" s="1"/>
  <c r="AR1047" i="6"/>
  <c r="CF1047" i="6" s="1"/>
  <c r="AH1047" i="6"/>
  <c r="BV1047" i="6" s="1"/>
  <c r="AH931" i="6"/>
  <c r="BV931" i="6" s="1"/>
  <c r="AR931" i="6"/>
  <c r="CF931" i="6" s="1"/>
  <c r="AT869" i="6"/>
  <c r="CH869" i="6" s="1"/>
  <c r="AJ869" i="6"/>
  <c r="BX869" i="6" s="1"/>
  <c r="AE848" i="6"/>
  <c r="BS848" i="6" s="1"/>
  <c r="AO848" i="6"/>
  <c r="CC848" i="6" s="1"/>
  <c r="AS818" i="6"/>
  <c r="CG818" i="6" s="1"/>
  <c r="AI818" i="6"/>
  <c r="BW818" i="6" s="1"/>
  <c r="AJ788" i="6"/>
  <c r="BX788" i="6" s="1"/>
  <c r="AT788" i="6"/>
  <c r="CH788" i="6" s="1"/>
  <c r="AS777" i="6"/>
  <c r="CG777" i="6" s="1"/>
  <c r="AI777" i="6"/>
  <c r="BW777" i="6" s="1"/>
  <c r="AJ746" i="6"/>
  <c r="BX746" i="6" s="1"/>
  <c r="AT746" i="6"/>
  <c r="CH746" i="6" s="1"/>
  <c r="AG714" i="6"/>
  <c r="BU714" i="6" s="1"/>
  <c r="AQ714" i="6"/>
  <c r="CE714" i="6" s="1"/>
  <c r="AL692" i="6"/>
  <c r="BZ692" i="6" s="1"/>
  <c r="AB692" i="6"/>
  <c r="BP692" i="6" s="1"/>
  <c r="AF672" i="6"/>
  <c r="BT672" i="6" s="1"/>
  <c r="AT599" i="6"/>
  <c r="CH599" i="6" s="1"/>
  <c r="AJ599" i="6"/>
  <c r="BX599" i="6" s="1"/>
  <c r="AO565" i="6"/>
  <c r="CC565" i="6" s="1"/>
  <c r="AE565" i="6"/>
  <c r="BS565" i="6" s="1"/>
  <c r="AM537" i="6"/>
  <c r="CA537" i="6" s="1"/>
  <c r="AC537" i="6"/>
  <c r="BQ537" i="6" s="1"/>
  <c r="AT506" i="6"/>
  <c r="CH506" i="6" s="1"/>
  <c r="AJ506" i="6"/>
  <c r="BX506" i="6" s="1"/>
  <c r="AD351" i="6"/>
  <c r="BR351" i="6" s="1"/>
  <c r="AN351" i="6"/>
  <c r="CB351" i="6" s="1"/>
  <c r="AH332" i="6"/>
  <c r="BV332" i="6" s="1"/>
  <c r="AR332" i="6"/>
  <c r="CF332" i="6" s="1"/>
  <c r="AT261" i="6"/>
  <c r="CH261" i="6" s="1"/>
  <c r="AJ261" i="6"/>
  <c r="BX261" i="6" s="1"/>
  <c r="AR207" i="6"/>
  <c r="CF207" i="6" s="1"/>
  <c r="AH207" i="6"/>
  <c r="BV207" i="6" s="1"/>
  <c r="AA102" i="6"/>
  <c r="BO102" i="6" s="1"/>
  <c r="AT55" i="6"/>
  <c r="CH55" i="6" s="1"/>
  <c r="AJ55" i="6"/>
  <c r="BX55" i="6" s="1"/>
  <c r="AS16" i="6"/>
  <c r="CG16" i="6" s="1"/>
  <c r="AN98" i="6"/>
  <c r="CB98" i="6" s="1"/>
  <c r="AD98" i="6"/>
  <c r="BR98" i="6" s="1"/>
  <c r="AP1765" i="6"/>
  <c r="CD1765" i="6" s="1"/>
  <c r="AF1765" i="6"/>
  <c r="BT1765" i="6" s="1"/>
  <c r="AR1670" i="6"/>
  <c r="CF1670" i="6" s="1"/>
  <c r="AH1670" i="6"/>
  <c r="BV1670" i="6" s="1"/>
  <c r="AD1509" i="6"/>
  <c r="BR1509" i="6" s="1"/>
  <c r="AN1509" i="6"/>
  <c r="CB1509" i="6" s="1"/>
  <c r="AE1263" i="6"/>
  <c r="BS1263" i="6" s="1"/>
  <c r="AO1263" i="6"/>
  <c r="CC1263" i="6" s="1"/>
  <c r="AH957" i="6"/>
  <c r="BV957" i="6" s="1"/>
  <c r="AR957" i="6"/>
  <c r="CF957" i="6" s="1"/>
  <c r="AN855" i="6"/>
  <c r="CB855" i="6" s="1"/>
  <c r="AD855" i="6"/>
  <c r="BR855" i="6" s="1"/>
  <c r="AN553" i="6"/>
  <c r="CB553" i="6" s="1"/>
  <c r="AD553" i="6"/>
  <c r="BR553" i="6" s="1"/>
  <c r="AL99" i="6"/>
  <c r="BZ99" i="6" s="1"/>
  <c r="AB99" i="6"/>
  <c r="BP99" i="6" s="1"/>
  <c r="AB1262" i="6"/>
  <c r="BP1262" i="6" s="1"/>
  <c r="AL1262" i="6"/>
  <c r="BZ1262" i="6" s="1"/>
  <c r="AI257" i="6"/>
  <c r="BW257" i="6" s="1"/>
  <c r="AS257" i="6"/>
  <c r="CG257" i="6" s="1"/>
  <c r="AD1776" i="6"/>
  <c r="BR1776" i="6" s="1"/>
  <c r="AN1776" i="6"/>
  <c r="CB1776" i="6" s="1"/>
  <c r="AR1699" i="6"/>
  <c r="CF1699" i="6" s="1"/>
  <c r="AH1699" i="6"/>
  <c r="BV1699" i="6" s="1"/>
  <c r="AO1582" i="6"/>
  <c r="CC1582" i="6" s="1"/>
  <c r="AE1582" i="6"/>
  <c r="BS1582" i="6" s="1"/>
  <c r="AH1518" i="6"/>
  <c r="BV1518" i="6" s="1"/>
  <c r="AR1518" i="6"/>
  <c r="CF1518" i="6" s="1"/>
  <c r="AM1444" i="6"/>
  <c r="CA1444" i="6" s="1"/>
  <c r="AC1444" i="6"/>
  <c r="BQ1444" i="6" s="1"/>
  <c r="AA1402" i="6"/>
  <c r="BO1402" i="6" s="1"/>
  <c r="AK1402" i="6"/>
  <c r="BY1402" i="6" s="1"/>
  <c r="AL1358" i="6"/>
  <c r="BZ1358" i="6" s="1"/>
  <c r="AB1358" i="6"/>
  <c r="BP1358" i="6" s="1"/>
  <c r="AN1262" i="6"/>
  <c r="CB1262" i="6" s="1"/>
  <c r="AD1262" i="6"/>
  <c r="BR1262" i="6" s="1"/>
  <c r="AL1218" i="6"/>
  <c r="BZ1218" i="6" s="1"/>
  <c r="AB1218" i="6"/>
  <c r="BP1218" i="6" s="1"/>
  <c r="AT1175" i="6"/>
  <c r="CH1175" i="6" s="1"/>
  <c r="AJ1175" i="6"/>
  <c r="BX1175" i="6" s="1"/>
  <c r="AQ1008" i="6"/>
  <c r="CE1008" i="6" s="1"/>
  <c r="AG1008" i="6"/>
  <c r="BU1008" i="6" s="1"/>
  <c r="AT947" i="6"/>
  <c r="CH947" i="6" s="1"/>
  <c r="AJ947" i="6"/>
  <c r="BX947" i="6" s="1"/>
  <c r="AF887" i="6"/>
  <c r="BT887" i="6" s="1"/>
  <c r="AP887" i="6"/>
  <c r="CD887" i="6" s="1"/>
  <c r="AT844" i="6"/>
  <c r="CH844" i="6" s="1"/>
  <c r="AJ844" i="6"/>
  <c r="BX844" i="6" s="1"/>
  <c r="AR784" i="6"/>
  <c r="CF784" i="6" s="1"/>
  <c r="AH784" i="6"/>
  <c r="BV784" i="6" s="1"/>
  <c r="AL720" i="6"/>
  <c r="BZ720" i="6" s="1"/>
  <c r="AB720" i="6"/>
  <c r="BP720" i="6" s="1"/>
  <c r="AT647" i="6"/>
  <c r="CH647" i="6" s="1"/>
  <c r="AJ647" i="6"/>
  <c r="BX647" i="6" s="1"/>
  <c r="AP492" i="6"/>
  <c r="CD492" i="6" s="1"/>
  <c r="AF492" i="6"/>
  <c r="BT492" i="6" s="1"/>
  <c r="AN433" i="6"/>
  <c r="CB433" i="6" s="1"/>
  <c r="AD433" i="6"/>
  <c r="BR433" i="6" s="1"/>
  <c r="AC278" i="6"/>
  <c r="BQ278" i="6" s="1"/>
  <c r="AM278" i="6"/>
  <c r="CA278" i="6" s="1"/>
  <c r="AI204" i="6"/>
  <c r="BW204" i="6" s="1"/>
  <c r="AS204" i="6"/>
  <c r="CG204" i="6" s="1"/>
  <c r="AM31" i="6"/>
  <c r="CA31" i="6" s="1"/>
  <c r="AC31" i="6"/>
  <c r="BQ31" i="6" s="1"/>
  <c r="AE1517" i="6"/>
  <c r="BS1517" i="6" s="1"/>
  <c r="AO1517" i="6"/>
  <c r="CC1517" i="6" s="1"/>
  <c r="AH1785" i="6"/>
  <c r="BV1785" i="6" s="1"/>
  <c r="AR1785" i="6"/>
  <c r="CF1785" i="6" s="1"/>
  <c r="AE1560" i="6"/>
  <c r="BS1560" i="6" s="1"/>
  <c r="AO1560" i="6"/>
  <c r="CC1560" i="6" s="1"/>
  <c r="AF1498" i="6"/>
  <c r="BT1498" i="6" s="1"/>
  <c r="AP1498" i="6"/>
  <c r="CD1498" i="6" s="1"/>
  <c r="AL1261" i="6"/>
  <c r="BZ1261" i="6" s="1"/>
  <c r="AB1261" i="6"/>
  <c r="BP1261" i="6" s="1"/>
  <c r="AJ975" i="6"/>
  <c r="BX975" i="6" s="1"/>
  <c r="AT975" i="6"/>
  <c r="CH975" i="6" s="1"/>
  <c r="AN864" i="6"/>
  <c r="CB864" i="6" s="1"/>
  <c r="AD864" i="6"/>
  <c r="BR864" i="6" s="1"/>
  <c r="AA803" i="6"/>
  <c r="BO803" i="6" s="1"/>
  <c r="AK803" i="6"/>
  <c r="BY803" i="6" s="1"/>
  <c r="AE729" i="6"/>
  <c r="BS729" i="6" s="1"/>
  <c r="AO729" i="6"/>
  <c r="CC729" i="6" s="1"/>
  <c r="AP481" i="6"/>
  <c r="CD481" i="6" s="1"/>
  <c r="AF481" i="6"/>
  <c r="BT481" i="6" s="1"/>
  <c r="AL393" i="6"/>
  <c r="BZ393" i="6" s="1"/>
  <c r="AB393" i="6"/>
  <c r="BP393" i="6" s="1"/>
  <c r="AK318" i="6"/>
  <c r="BY318" i="6" s="1"/>
  <c r="AA318" i="6"/>
  <c r="BO318" i="6" s="1"/>
  <c r="AI30" i="6"/>
  <c r="BW30" i="6" s="1"/>
  <c r="AS30" i="6"/>
  <c r="CG30" i="6" s="1"/>
  <c r="AR1786" i="6"/>
  <c r="CF1786" i="6" s="1"/>
  <c r="AN1573" i="6"/>
  <c r="CB1573" i="6" s="1"/>
  <c r="AD1573" i="6"/>
  <c r="BR1573" i="6" s="1"/>
  <c r="AF1469" i="6"/>
  <c r="BT1469" i="6" s="1"/>
  <c r="AP1469" i="6"/>
  <c r="CD1469" i="6" s="1"/>
  <c r="AO1277" i="6"/>
  <c r="CC1277" i="6" s="1"/>
  <c r="AE1277" i="6"/>
  <c r="BS1277" i="6" s="1"/>
  <c r="AL1219" i="6"/>
  <c r="BZ1219" i="6" s="1"/>
  <c r="AJ1089" i="6"/>
  <c r="BX1089" i="6" s="1"/>
  <c r="AT1089" i="6"/>
  <c r="CH1089" i="6" s="1"/>
  <c r="AC638" i="6"/>
  <c r="BQ638" i="6" s="1"/>
  <c r="AM638" i="6"/>
  <c r="CA638" i="6" s="1"/>
  <c r="AT345" i="6"/>
  <c r="CH345" i="6" s="1"/>
  <c r="AO117" i="6"/>
  <c r="CC117" i="6" s="1"/>
  <c r="AE117" i="6"/>
  <c r="BS117" i="6" s="1"/>
  <c r="AL1693" i="6"/>
  <c r="BZ1693" i="6" s="1"/>
  <c r="AI1586" i="6"/>
  <c r="BW1586" i="6" s="1"/>
  <c r="AE1575" i="6"/>
  <c r="BS1575" i="6" s="1"/>
  <c r="AO1575" i="6"/>
  <c r="CC1575" i="6" s="1"/>
  <c r="AL1395" i="6"/>
  <c r="BZ1395" i="6" s="1"/>
  <c r="AM1361" i="6"/>
  <c r="CA1361" i="6" s="1"/>
  <c r="AC1361" i="6"/>
  <c r="BQ1361" i="6" s="1"/>
  <c r="AI1178" i="6"/>
  <c r="BW1178" i="6" s="1"/>
  <c r="AS1178" i="6"/>
  <c r="CG1178" i="6" s="1"/>
  <c r="AD1123" i="6"/>
  <c r="BR1123" i="6" s="1"/>
  <c r="AN1123" i="6"/>
  <c r="CB1123" i="6" s="1"/>
  <c r="AD1058" i="6"/>
  <c r="BR1058" i="6" s="1"/>
  <c r="AT910" i="6"/>
  <c r="CH910" i="6" s="1"/>
  <c r="AJ910" i="6"/>
  <c r="BX910" i="6" s="1"/>
  <c r="AT836" i="6"/>
  <c r="CH836" i="6" s="1"/>
  <c r="AJ836" i="6"/>
  <c r="BX836" i="6" s="1"/>
  <c r="AC766" i="6"/>
  <c r="BQ766" i="6" s="1"/>
  <c r="AC723" i="6"/>
  <c r="BQ723" i="6" s="1"/>
  <c r="AM723" i="6"/>
  <c r="CA723" i="6" s="1"/>
  <c r="AA713" i="6"/>
  <c r="BO713" i="6" s="1"/>
  <c r="AK713" i="6"/>
  <c r="BY713" i="6" s="1"/>
  <c r="AA639" i="6"/>
  <c r="BO639" i="6" s="1"/>
  <c r="AK639" i="6"/>
  <c r="BY639" i="6" s="1"/>
  <c r="AL516" i="6"/>
  <c r="BZ516" i="6" s="1"/>
  <c r="AB516" i="6"/>
  <c r="BP516" i="6" s="1"/>
  <c r="AB417" i="6"/>
  <c r="BP417" i="6" s="1"/>
  <c r="AL417" i="6"/>
  <c r="BZ417" i="6" s="1"/>
  <c r="AK388" i="6"/>
  <c r="BY388" i="6" s="1"/>
  <c r="AA388" i="6"/>
  <c r="BO388" i="6" s="1"/>
  <c r="AG292" i="6"/>
  <c r="BU292" i="6" s="1"/>
  <c r="AQ292" i="6"/>
  <c r="CE292" i="6" s="1"/>
  <c r="AM243" i="6"/>
  <c r="CA243" i="6" s="1"/>
  <c r="AC243" i="6"/>
  <c r="BQ243" i="6" s="1"/>
  <c r="AK151" i="6"/>
  <c r="BY151" i="6" s="1"/>
  <c r="AA151" i="6"/>
  <c r="BO151" i="6" s="1"/>
  <c r="AO82" i="6"/>
  <c r="CC82" i="6" s="1"/>
  <c r="AE82" i="6"/>
  <c r="BS82" i="6" s="1"/>
  <c r="AT1143" i="6"/>
  <c r="CH1143" i="6" s="1"/>
  <c r="AJ1143" i="6"/>
  <c r="BX1143" i="6" s="1"/>
  <c r="AQ1089" i="6"/>
  <c r="CE1089" i="6" s="1"/>
  <c r="AG1089" i="6"/>
  <c r="BU1089" i="6" s="1"/>
  <c r="AH854" i="6"/>
  <c r="BV854" i="6" s="1"/>
  <c r="AR854" i="6"/>
  <c r="CF854" i="6" s="1"/>
  <c r="AM204" i="6"/>
  <c r="CA204" i="6" s="1"/>
  <c r="AC204" i="6"/>
  <c r="BQ204" i="6" s="1"/>
  <c r="AP150" i="6"/>
  <c r="CD150" i="6" s="1"/>
  <c r="AF150" i="6"/>
  <c r="BT150" i="6" s="1"/>
  <c r="AK34" i="6"/>
  <c r="BY34" i="6" s="1"/>
  <c r="AL1789" i="6"/>
  <c r="BZ1789" i="6" s="1"/>
  <c r="AB1789" i="6"/>
  <c r="BP1789" i="6" s="1"/>
  <c r="AT1756" i="6"/>
  <c r="CH1756" i="6" s="1"/>
  <c r="AJ1756" i="6"/>
  <c r="BX1756" i="6" s="1"/>
  <c r="AR1702" i="6"/>
  <c r="CF1702" i="6" s="1"/>
  <c r="AH1702" i="6"/>
  <c r="BV1702" i="6" s="1"/>
  <c r="AS1630" i="6"/>
  <c r="CG1630" i="6" s="1"/>
  <c r="AI1630" i="6"/>
  <c r="BW1630" i="6" s="1"/>
  <c r="AQ1501" i="6"/>
  <c r="CE1501" i="6" s="1"/>
  <c r="AA1480" i="6"/>
  <c r="BO1480" i="6" s="1"/>
  <c r="AK1480" i="6"/>
  <c r="BY1480" i="6" s="1"/>
  <c r="AK1436" i="6"/>
  <c r="BY1436" i="6" s="1"/>
  <c r="AA1436" i="6"/>
  <c r="BO1436" i="6" s="1"/>
  <c r="AG1383" i="6"/>
  <c r="BU1383" i="6" s="1"/>
  <c r="AQ1383" i="6"/>
  <c r="CE1383" i="6" s="1"/>
  <c r="AJ1339" i="6"/>
  <c r="BX1339" i="6" s="1"/>
  <c r="AT1339" i="6"/>
  <c r="CH1339" i="6" s="1"/>
  <c r="AK1277" i="6"/>
  <c r="BY1277" i="6" s="1"/>
  <c r="AA1277" i="6"/>
  <c r="BO1277" i="6" s="1"/>
  <c r="AL1221" i="6"/>
  <c r="BZ1221" i="6" s="1"/>
  <c r="AB1221" i="6"/>
  <c r="BP1221" i="6" s="1"/>
  <c r="AO1200" i="6"/>
  <c r="CC1200" i="6" s="1"/>
  <c r="AE1200" i="6"/>
  <c r="BS1200" i="6" s="1"/>
  <c r="AN1145" i="6"/>
  <c r="CB1145" i="6" s="1"/>
  <c r="AD1145" i="6"/>
  <c r="BR1145" i="6" s="1"/>
  <c r="AN1122" i="6"/>
  <c r="CB1122" i="6" s="1"/>
  <c r="AD1122" i="6"/>
  <c r="BR1122" i="6" s="1"/>
  <c r="AG1112" i="6"/>
  <c r="BU1112" i="6" s="1"/>
  <c r="AQ1112" i="6"/>
  <c r="CE1112" i="6" s="1"/>
  <c r="AA1079" i="6"/>
  <c r="BO1079" i="6" s="1"/>
  <c r="AK1079" i="6"/>
  <c r="BY1079" i="6" s="1"/>
  <c r="AA1033" i="6"/>
  <c r="BO1033" i="6" s="1"/>
  <c r="AJ979" i="6"/>
  <c r="BX979" i="6" s="1"/>
  <c r="AT979" i="6"/>
  <c r="CH979" i="6" s="1"/>
  <c r="AQ968" i="6"/>
  <c r="CE968" i="6" s="1"/>
  <c r="AG968" i="6"/>
  <c r="BU968" i="6" s="1"/>
  <c r="AE899" i="6"/>
  <c r="BS899" i="6" s="1"/>
  <c r="AO899" i="6"/>
  <c r="CC899" i="6" s="1"/>
  <c r="AG857" i="6"/>
  <c r="BU857" i="6" s="1"/>
  <c r="AQ857" i="6"/>
  <c r="CE857" i="6" s="1"/>
  <c r="AH806" i="6"/>
  <c r="BV806" i="6" s="1"/>
  <c r="AR806" i="6"/>
  <c r="CF806" i="6" s="1"/>
  <c r="AI701" i="6"/>
  <c r="BW701" i="6" s="1"/>
  <c r="AS701" i="6"/>
  <c r="CG701" i="6" s="1"/>
  <c r="AA680" i="6"/>
  <c r="BO680" i="6" s="1"/>
  <c r="AP474" i="6"/>
  <c r="CD474" i="6" s="1"/>
  <c r="AF474" i="6"/>
  <c r="BT474" i="6" s="1"/>
  <c r="AS436" i="6"/>
  <c r="CG436" i="6" s="1"/>
  <c r="AI436" i="6"/>
  <c r="BW436" i="6" s="1"/>
  <c r="AP397" i="6"/>
  <c r="CD397" i="6" s="1"/>
  <c r="AF397" i="6"/>
  <c r="BT397" i="6" s="1"/>
  <c r="AT370" i="6"/>
  <c r="CH370" i="6" s="1"/>
  <c r="AJ370" i="6"/>
  <c r="BX370" i="6" s="1"/>
  <c r="AE321" i="6"/>
  <c r="BS321" i="6" s="1"/>
  <c r="AO321" i="6"/>
  <c r="CC321" i="6" s="1"/>
  <c r="AK281" i="6"/>
  <c r="BY281" i="6" s="1"/>
  <c r="AA281" i="6"/>
  <c r="BO281" i="6" s="1"/>
  <c r="AI160" i="6"/>
  <c r="BW160" i="6" s="1"/>
  <c r="AI100" i="6"/>
  <c r="BW100" i="6" s="1"/>
  <c r="AS100" i="6"/>
  <c r="CG100" i="6" s="1"/>
  <c r="AR34" i="6"/>
  <c r="CF34" i="6" s="1"/>
  <c r="AH34" i="6"/>
  <c r="BV34" i="6" s="1"/>
  <c r="AB1690" i="6"/>
  <c r="BP1690" i="6" s="1"/>
  <c r="AL1690" i="6"/>
  <c r="BZ1690" i="6" s="1"/>
  <c r="AB1478" i="6"/>
  <c r="BP1478" i="6" s="1"/>
  <c r="AL1478" i="6"/>
  <c r="BZ1478" i="6" s="1"/>
  <c r="AO1423" i="6"/>
  <c r="CC1423" i="6" s="1"/>
  <c r="AE1423" i="6"/>
  <c r="BS1423" i="6" s="1"/>
  <c r="AT1337" i="6"/>
  <c r="CH1337" i="6" s="1"/>
  <c r="AJ1337" i="6"/>
  <c r="BX1337" i="6" s="1"/>
  <c r="AG1251" i="6"/>
  <c r="BU1251" i="6" s="1"/>
  <c r="AQ1251" i="6"/>
  <c r="CE1251" i="6" s="1"/>
  <c r="AF1164" i="6"/>
  <c r="BT1164" i="6" s="1"/>
  <c r="AP1164" i="6"/>
  <c r="CD1164" i="6" s="1"/>
  <c r="AC977" i="6"/>
  <c r="BQ977" i="6" s="1"/>
  <c r="AJ699" i="6"/>
  <c r="BX699" i="6" s="1"/>
  <c r="AT699" i="6"/>
  <c r="CH699" i="6" s="1"/>
  <c r="AL637" i="6"/>
  <c r="BZ637" i="6" s="1"/>
  <c r="AB637" i="6"/>
  <c r="BP637" i="6" s="1"/>
  <c r="AE572" i="6"/>
  <c r="BS572" i="6" s="1"/>
  <c r="AO572" i="6"/>
  <c r="CC572" i="6" s="1"/>
  <c r="AB434" i="6"/>
  <c r="BP434" i="6" s="1"/>
  <c r="AL434" i="6"/>
  <c r="BZ434" i="6" s="1"/>
  <c r="AC279" i="6"/>
  <c r="BQ279" i="6" s="1"/>
  <c r="AE177" i="6"/>
  <c r="BS177" i="6" s="1"/>
  <c r="AO177" i="6"/>
  <c r="CC177" i="6" s="1"/>
  <c r="AE1786" i="6"/>
  <c r="BS1786" i="6" s="1"/>
  <c r="AD1669" i="6"/>
  <c r="BR1669" i="6" s="1"/>
  <c r="AN1669" i="6"/>
  <c r="CB1669" i="6" s="1"/>
  <c r="AR1572" i="6"/>
  <c r="CF1572" i="6" s="1"/>
  <c r="AH1572" i="6"/>
  <c r="BV1572" i="6" s="1"/>
  <c r="AN1142" i="6"/>
  <c r="CB1142" i="6" s="1"/>
  <c r="AD1142" i="6"/>
  <c r="BR1142" i="6" s="1"/>
  <c r="AN926" i="6"/>
  <c r="CB926" i="6" s="1"/>
  <c r="AD926" i="6"/>
  <c r="BR926" i="6" s="1"/>
  <c r="AQ814" i="6"/>
  <c r="CE814" i="6" s="1"/>
  <c r="AG814" i="6"/>
  <c r="BU814" i="6" s="1"/>
  <c r="AE657" i="6"/>
  <c r="BS657" i="6" s="1"/>
  <c r="AO657" i="6"/>
  <c r="CC657" i="6" s="1"/>
  <c r="AC319" i="6"/>
  <c r="BQ319" i="6" s="1"/>
  <c r="AM319" i="6"/>
  <c r="CA319" i="6" s="1"/>
  <c r="AL98" i="6"/>
  <c r="BZ98" i="6" s="1"/>
  <c r="AB98" i="6"/>
  <c r="BP98" i="6" s="1"/>
  <c r="AQ21" i="6"/>
  <c r="CE21" i="6" s="1"/>
  <c r="AG21" i="6"/>
  <c r="BU21" i="6" s="1"/>
  <c r="AC1775" i="6"/>
  <c r="BQ1775" i="6" s="1"/>
  <c r="AC1627" i="6"/>
  <c r="BQ1627" i="6" s="1"/>
  <c r="AM1627" i="6"/>
  <c r="CA1627" i="6" s="1"/>
  <c r="AB1476" i="6"/>
  <c r="BP1476" i="6" s="1"/>
  <c r="AL1476" i="6"/>
  <c r="BZ1476" i="6" s="1"/>
  <c r="AR1323" i="6"/>
  <c r="CF1323" i="6" s="1"/>
  <c r="AH1323" i="6"/>
  <c r="BV1323" i="6" s="1"/>
  <c r="AO986" i="6"/>
  <c r="CC986" i="6" s="1"/>
  <c r="AE986" i="6"/>
  <c r="BS986" i="6" s="1"/>
  <c r="AN403" i="6"/>
  <c r="CB403" i="6" s="1"/>
  <c r="AD403" i="6"/>
  <c r="BR403" i="6" s="1"/>
  <c r="AK1709" i="6"/>
  <c r="BY1709" i="6" s="1"/>
  <c r="AA1709" i="6"/>
  <c r="BO1709" i="6" s="1"/>
  <c r="AO1522" i="6"/>
  <c r="CC1522" i="6" s="1"/>
  <c r="AE1522" i="6"/>
  <c r="BS1522" i="6" s="1"/>
  <c r="AE1403" i="6"/>
  <c r="BS1403" i="6" s="1"/>
  <c r="AO1403" i="6"/>
  <c r="CC1403" i="6" s="1"/>
  <c r="AA1263" i="6"/>
  <c r="BO1263" i="6" s="1"/>
  <c r="AK1263" i="6"/>
  <c r="BY1263" i="6" s="1"/>
  <c r="AN1542" i="6"/>
  <c r="CB1542" i="6" s="1"/>
  <c r="AD1542" i="6"/>
  <c r="BR1542" i="6" s="1"/>
  <c r="AI1357" i="6"/>
  <c r="BW1357" i="6" s="1"/>
  <c r="AM1222" i="6"/>
  <c r="CA1222" i="6" s="1"/>
  <c r="AL1174" i="6"/>
  <c r="BZ1174" i="6" s="1"/>
  <c r="AB1174" i="6"/>
  <c r="BP1174" i="6" s="1"/>
  <c r="AF917" i="6"/>
  <c r="BT917" i="6" s="1"/>
  <c r="AP917" i="6"/>
  <c r="CD917" i="6" s="1"/>
  <c r="AD804" i="6"/>
  <c r="BR804" i="6" s="1"/>
  <c r="AN804" i="6"/>
  <c r="CB804" i="6" s="1"/>
  <c r="AP159" i="6"/>
  <c r="CD159" i="6" s="1"/>
  <c r="AF159" i="6"/>
  <c r="BT159" i="6" s="1"/>
  <c r="AE83" i="6"/>
  <c r="BS83" i="6" s="1"/>
  <c r="AE1788" i="6"/>
  <c r="BS1788" i="6" s="1"/>
  <c r="AO1788" i="6"/>
  <c r="CC1788" i="6" s="1"/>
  <c r="AL1755" i="6"/>
  <c r="BZ1755" i="6" s="1"/>
  <c r="AB1755" i="6"/>
  <c r="BP1755" i="6" s="1"/>
  <c r="AJ1722" i="6"/>
  <c r="BX1722" i="6" s="1"/>
  <c r="AT1722" i="6"/>
  <c r="CH1722" i="6" s="1"/>
  <c r="AS1659" i="6"/>
  <c r="CG1659" i="6" s="1"/>
  <c r="AI1659" i="6"/>
  <c r="BW1659" i="6" s="1"/>
  <c r="AK1639" i="6"/>
  <c r="BY1639" i="6" s="1"/>
  <c r="AA1639" i="6"/>
  <c r="BO1639" i="6" s="1"/>
  <c r="AR1618" i="6"/>
  <c r="CF1618" i="6" s="1"/>
  <c r="AH1618" i="6"/>
  <c r="BV1618" i="6" s="1"/>
  <c r="AL1551" i="6"/>
  <c r="BZ1551" i="6" s="1"/>
  <c r="AH1541" i="6"/>
  <c r="BV1541" i="6" s="1"/>
  <c r="AR1541" i="6"/>
  <c r="CF1541" i="6" s="1"/>
  <c r="AQ1529" i="6"/>
  <c r="CE1529" i="6" s="1"/>
  <c r="AG1529" i="6"/>
  <c r="BU1529" i="6" s="1"/>
  <c r="AC1500" i="6"/>
  <c r="BQ1500" i="6" s="1"/>
  <c r="AM1500" i="6"/>
  <c r="CA1500" i="6" s="1"/>
  <c r="AT1446" i="6"/>
  <c r="CH1446" i="6" s="1"/>
  <c r="AJ1446" i="6"/>
  <c r="BX1446" i="6" s="1"/>
  <c r="AB1424" i="6"/>
  <c r="BP1424" i="6" s="1"/>
  <c r="AC1403" i="6"/>
  <c r="BQ1403" i="6" s="1"/>
  <c r="AM1403" i="6"/>
  <c r="CA1403" i="6" s="1"/>
  <c r="AI1371" i="6"/>
  <c r="BW1371" i="6" s="1"/>
  <c r="AS1371" i="6"/>
  <c r="CG1371" i="6" s="1"/>
  <c r="AE1315" i="6"/>
  <c r="BS1315" i="6" s="1"/>
  <c r="AO1315" i="6"/>
  <c r="CC1315" i="6" s="1"/>
  <c r="AG1306" i="6"/>
  <c r="BU1306" i="6" s="1"/>
  <c r="AQ1306" i="6"/>
  <c r="CE1306" i="6" s="1"/>
  <c r="AM1231" i="6"/>
  <c r="CA1231" i="6" s="1"/>
  <c r="AC1231" i="6"/>
  <c r="BQ1231" i="6" s="1"/>
  <c r="AJ1165" i="6"/>
  <c r="BX1165" i="6" s="1"/>
  <c r="AN1144" i="6"/>
  <c r="CB1144" i="6" s="1"/>
  <c r="AD1144" i="6"/>
  <c r="BR1144" i="6" s="1"/>
  <c r="AR1121" i="6"/>
  <c r="CF1121" i="6" s="1"/>
  <c r="AH1121" i="6"/>
  <c r="BV1121" i="6" s="1"/>
  <c r="AT1090" i="6"/>
  <c r="CH1090" i="6" s="1"/>
  <c r="AJ1090" i="6"/>
  <c r="BX1090" i="6" s="1"/>
  <c r="AP1032" i="6"/>
  <c r="CD1032" i="6" s="1"/>
  <c r="AF1032" i="6"/>
  <c r="BT1032" i="6" s="1"/>
  <c r="AT1010" i="6"/>
  <c r="CH1010" i="6" s="1"/>
  <c r="AJ1010" i="6"/>
  <c r="BX1010" i="6" s="1"/>
  <c r="AA989" i="6"/>
  <c r="BO989" i="6" s="1"/>
  <c r="AK989" i="6"/>
  <c r="BY989" i="6" s="1"/>
  <c r="AI939" i="6"/>
  <c r="BW939" i="6" s="1"/>
  <c r="AS939" i="6"/>
  <c r="CG939" i="6" s="1"/>
  <c r="AN898" i="6"/>
  <c r="CB898" i="6" s="1"/>
  <c r="AD898" i="6"/>
  <c r="BR898" i="6" s="1"/>
  <c r="AK835" i="6"/>
  <c r="BY835" i="6" s="1"/>
  <c r="AA835" i="6"/>
  <c r="BO835" i="6" s="1"/>
  <c r="AS825" i="6"/>
  <c r="CG825" i="6" s="1"/>
  <c r="AI825" i="6"/>
  <c r="BW825" i="6" s="1"/>
  <c r="AJ796" i="6"/>
  <c r="BX796" i="6" s="1"/>
  <c r="AT796" i="6"/>
  <c r="CH796" i="6" s="1"/>
  <c r="AP754" i="6"/>
  <c r="CD754" i="6" s="1"/>
  <c r="AF754" i="6"/>
  <c r="BT754" i="6" s="1"/>
  <c r="AB669" i="6"/>
  <c r="BP669" i="6" s="1"/>
  <c r="AL669" i="6"/>
  <c r="BZ669" i="6" s="1"/>
  <c r="AC649" i="6"/>
  <c r="BQ649" i="6" s="1"/>
  <c r="AM649" i="6"/>
  <c r="CA649" i="6" s="1"/>
  <c r="AJ628" i="6"/>
  <c r="BX628" i="6" s="1"/>
  <c r="AT628" i="6"/>
  <c r="CH628" i="6" s="1"/>
  <c r="AD545" i="6"/>
  <c r="BR545" i="6" s="1"/>
  <c r="AN545" i="6"/>
  <c r="CB545" i="6" s="1"/>
  <c r="AO504" i="6"/>
  <c r="CC504" i="6" s="1"/>
  <c r="AE504" i="6"/>
  <c r="BS504" i="6" s="1"/>
  <c r="AI483" i="6"/>
  <c r="BW483" i="6" s="1"/>
  <c r="AS483" i="6"/>
  <c r="CG483" i="6" s="1"/>
  <c r="AJ454" i="6"/>
  <c r="BX454" i="6" s="1"/>
  <c r="AT454" i="6"/>
  <c r="CH454" i="6" s="1"/>
  <c r="AI406" i="6"/>
  <c r="BW406" i="6" s="1"/>
  <c r="AS406" i="6"/>
  <c r="CG406" i="6" s="1"/>
  <c r="AH290" i="6"/>
  <c r="BV290" i="6" s="1"/>
  <c r="AR290" i="6"/>
  <c r="CF290" i="6" s="1"/>
  <c r="AP259" i="6"/>
  <c r="CD259" i="6" s="1"/>
  <c r="AF259" i="6"/>
  <c r="BT259" i="6" s="1"/>
  <c r="AS196" i="6"/>
  <c r="CG196" i="6" s="1"/>
  <c r="AI196" i="6"/>
  <c r="BW196" i="6" s="1"/>
  <c r="AO129" i="6"/>
  <c r="CC129" i="6" s="1"/>
  <c r="AE129" i="6"/>
  <c r="BS129" i="6" s="1"/>
  <c r="AN72" i="6"/>
  <c r="CB72" i="6" s="1"/>
  <c r="AD72" i="6"/>
  <c r="BR72" i="6" s="1"/>
  <c r="AL167" i="6"/>
  <c r="BZ167" i="6" s="1"/>
  <c r="AB167" i="6"/>
  <c r="BP167" i="6" s="1"/>
  <c r="AS1732" i="6"/>
  <c r="CG1732" i="6" s="1"/>
  <c r="AI1732" i="6"/>
  <c r="BW1732" i="6" s="1"/>
  <c r="AI1681" i="6"/>
  <c r="BW1681" i="6" s="1"/>
  <c r="AS1681" i="6"/>
  <c r="CG1681" i="6" s="1"/>
  <c r="AR1519" i="6"/>
  <c r="CF1519" i="6" s="1"/>
  <c r="AH1519" i="6"/>
  <c r="BV1519" i="6" s="1"/>
  <c r="AH1413" i="6"/>
  <c r="BV1413" i="6" s="1"/>
  <c r="AR1413" i="6"/>
  <c r="CF1413" i="6" s="1"/>
  <c r="AK1381" i="6"/>
  <c r="BY1381" i="6" s="1"/>
  <c r="AA1381" i="6"/>
  <c r="BO1381" i="6" s="1"/>
  <c r="AH1275" i="6"/>
  <c r="BV1275" i="6" s="1"/>
  <c r="AR1275" i="6"/>
  <c r="CF1275" i="6" s="1"/>
  <c r="AK1219" i="6"/>
  <c r="BY1219" i="6" s="1"/>
  <c r="AA1219" i="6"/>
  <c r="BO1219" i="6" s="1"/>
  <c r="AE877" i="6"/>
  <c r="BS877" i="6" s="1"/>
  <c r="AO877" i="6"/>
  <c r="CC877" i="6" s="1"/>
  <c r="AE805" i="6"/>
  <c r="BS805" i="6" s="1"/>
  <c r="AO805" i="6"/>
  <c r="CC805" i="6" s="1"/>
  <c r="AB679" i="6"/>
  <c r="BP679" i="6" s="1"/>
  <c r="AC503" i="6"/>
  <c r="BQ503" i="6" s="1"/>
  <c r="AM503" i="6"/>
  <c r="CA503" i="6" s="1"/>
  <c r="AQ309" i="6"/>
  <c r="CE309" i="6" s="1"/>
  <c r="AG309" i="6"/>
  <c r="BU309" i="6" s="1"/>
  <c r="AL50" i="6"/>
  <c r="BZ50" i="6" s="1"/>
  <c r="AQ1710" i="6"/>
  <c r="CE1710" i="6" s="1"/>
  <c r="AG1710" i="6"/>
  <c r="BU1710" i="6" s="1"/>
  <c r="AK1477" i="6"/>
  <c r="BY1477" i="6" s="1"/>
  <c r="AA1477" i="6"/>
  <c r="BO1477" i="6" s="1"/>
  <c r="AR1336" i="6"/>
  <c r="CF1336" i="6" s="1"/>
  <c r="AH1336" i="6"/>
  <c r="BV1336" i="6" s="1"/>
  <c r="AD1229" i="6"/>
  <c r="BR1229" i="6" s="1"/>
  <c r="AN1229" i="6"/>
  <c r="CB1229" i="6" s="1"/>
  <c r="AC966" i="6"/>
  <c r="BQ966" i="6" s="1"/>
  <c r="AM966" i="6"/>
  <c r="CA966" i="6" s="1"/>
  <c r="AS833" i="6"/>
  <c r="CG833" i="6" s="1"/>
  <c r="AI833" i="6"/>
  <c r="BW833" i="6" s="1"/>
  <c r="AO678" i="6"/>
  <c r="CC678" i="6" s="1"/>
  <c r="AE678" i="6"/>
  <c r="BS678" i="6" s="1"/>
  <c r="AR583" i="6"/>
  <c r="CF583" i="6" s="1"/>
  <c r="AH583" i="6"/>
  <c r="BV583" i="6" s="1"/>
  <c r="AP376" i="6"/>
  <c r="CD376" i="6" s="1"/>
  <c r="AF376" i="6"/>
  <c r="BT376" i="6" s="1"/>
  <c r="AR299" i="6"/>
  <c r="CF299" i="6" s="1"/>
  <c r="AD167" i="6"/>
  <c r="BR167" i="6" s="1"/>
  <c r="AN167" i="6"/>
  <c r="CB167" i="6" s="1"/>
  <c r="AO70" i="6"/>
  <c r="CC70" i="6" s="1"/>
  <c r="AE70" i="6"/>
  <c r="BS70" i="6" s="1"/>
  <c r="AH1538" i="6"/>
  <c r="BV1538" i="6" s="1"/>
  <c r="AR1538" i="6"/>
  <c r="CF1538" i="6" s="1"/>
  <c r="AM1487" i="6"/>
  <c r="CA1487" i="6" s="1"/>
  <c r="AC1487" i="6"/>
  <c r="BQ1487" i="6" s="1"/>
  <c r="AM1185" i="6"/>
  <c r="CA1185" i="6" s="1"/>
  <c r="AC1185" i="6"/>
  <c r="BQ1185" i="6" s="1"/>
  <c r="AT1119" i="6"/>
  <c r="CH1119" i="6" s="1"/>
  <c r="AJ1119" i="6"/>
  <c r="BX1119" i="6" s="1"/>
  <c r="AO843" i="6"/>
  <c r="CC843" i="6" s="1"/>
  <c r="AF709" i="6"/>
  <c r="BT709" i="6" s="1"/>
  <c r="AP709" i="6"/>
  <c r="CD709" i="6" s="1"/>
  <c r="AA646" i="6"/>
  <c r="BO646" i="6" s="1"/>
  <c r="AK646" i="6"/>
  <c r="BY646" i="6" s="1"/>
  <c r="AQ471" i="6"/>
  <c r="CE471" i="6" s="1"/>
  <c r="AG471" i="6"/>
  <c r="BU471" i="6" s="1"/>
  <c r="AB462" i="6"/>
  <c r="BP462" i="6" s="1"/>
  <c r="AL462" i="6"/>
  <c r="BZ462" i="6" s="1"/>
  <c r="AE166" i="6"/>
  <c r="BS166" i="6" s="1"/>
  <c r="AO166" i="6"/>
  <c r="CC166" i="6" s="1"/>
  <c r="AT1260" i="6"/>
  <c r="CH1260" i="6" s="1"/>
  <c r="AG1071" i="6"/>
  <c r="BU1071" i="6" s="1"/>
  <c r="AQ1071" i="6"/>
  <c r="CE1071" i="6" s="1"/>
  <c r="AR778" i="6"/>
  <c r="CF778" i="6" s="1"/>
  <c r="AH778" i="6"/>
  <c r="BV778" i="6" s="1"/>
  <c r="AD58" i="6"/>
  <c r="BR58" i="6" s="1"/>
  <c r="AN58" i="6"/>
  <c r="CB58" i="6" s="1"/>
  <c r="AP1759" i="6"/>
  <c r="CD1759" i="6" s="1"/>
  <c r="AF1759" i="6"/>
  <c r="BT1759" i="6" s="1"/>
  <c r="AD1727" i="6"/>
  <c r="BR1727" i="6" s="1"/>
  <c r="AN1727" i="6"/>
  <c r="CB1727" i="6" s="1"/>
  <c r="AL1706" i="6"/>
  <c r="BZ1706" i="6" s="1"/>
  <c r="AB1706" i="6"/>
  <c r="BP1706" i="6" s="1"/>
  <c r="AK1652" i="6"/>
  <c r="BY1652" i="6" s="1"/>
  <c r="AA1652" i="6"/>
  <c r="BO1652" i="6" s="1"/>
  <c r="AB1434" i="6"/>
  <c r="BP1434" i="6" s="1"/>
  <c r="AL1434" i="6"/>
  <c r="BZ1434" i="6" s="1"/>
  <c r="AC1293" i="6"/>
  <c r="BQ1293" i="6" s="1"/>
  <c r="AM1293" i="6"/>
  <c r="CA1293" i="6" s="1"/>
  <c r="AT1272" i="6"/>
  <c r="CH1272" i="6" s="1"/>
  <c r="AJ1272" i="6"/>
  <c r="BX1272" i="6" s="1"/>
  <c r="AQ1180" i="6"/>
  <c r="CE1180" i="6" s="1"/>
  <c r="AG1180" i="6"/>
  <c r="BU1180" i="6" s="1"/>
  <c r="AF1018" i="6"/>
  <c r="BT1018" i="6" s="1"/>
  <c r="AC995" i="6"/>
  <c r="BQ995" i="6" s="1"/>
  <c r="AM995" i="6"/>
  <c r="CA995" i="6" s="1"/>
  <c r="AM984" i="6"/>
  <c r="CA984" i="6" s="1"/>
  <c r="AC984" i="6"/>
  <c r="BQ984" i="6" s="1"/>
  <c r="AA802" i="6"/>
  <c r="BO802" i="6" s="1"/>
  <c r="AK802" i="6"/>
  <c r="BY802" i="6" s="1"/>
  <c r="AL781" i="6"/>
  <c r="BZ781" i="6" s="1"/>
  <c r="AB781" i="6"/>
  <c r="BP781" i="6" s="1"/>
  <c r="AC736" i="6"/>
  <c r="BQ736" i="6" s="1"/>
  <c r="AM736" i="6"/>
  <c r="CA736" i="6" s="1"/>
  <c r="AN510" i="6"/>
  <c r="CB510" i="6" s="1"/>
  <c r="AD510" i="6"/>
  <c r="BR510" i="6" s="1"/>
  <c r="AO489" i="6"/>
  <c r="CC489" i="6" s="1"/>
  <c r="AE489" i="6"/>
  <c r="BS489" i="6" s="1"/>
  <c r="AD327" i="6"/>
  <c r="BR327" i="6" s="1"/>
  <c r="AN327" i="6"/>
  <c r="CB327" i="6" s="1"/>
  <c r="AB305" i="6"/>
  <c r="BP305" i="6" s="1"/>
  <c r="AM262" i="6"/>
  <c r="CA262" i="6" s="1"/>
  <c r="AC262" i="6"/>
  <c r="BQ262" i="6" s="1"/>
  <c r="AK187" i="6"/>
  <c r="BY187" i="6" s="1"/>
  <c r="AA187" i="6"/>
  <c r="BO187" i="6" s="1"/>
  <c r="AC157" i="6"/>
  <c r="BQ157" i="6" s="1"/>
  <c r="AM157" i="6"/>
  <c r="CA157" i="6" s="1"/>
  <c r="AQ122" i="6"/>
  <c r="CE122" i="6" s="1"/>
  <c r="AG122" i="6"/>
  <c r="BU122" i="6" s="1"/>
  <c r="AR27" i="6"/>
  <c r="CF27" i="6" s="1"/>
  <c r="AH27" i="6"/>
  <c r="BV27" i="6" s="1"/>
  <c r="AI1281" i="6"/>
  <c r="BW1281" i="6" s="1"/>
  <c r="AS1281" i="6"/>
  <c r="CG1281" i="6" s="1"/>
  <c r="AO428" i="6"/>
  <c r="CC428" i="6" s="1"/>
  <c r="AE428" i="6"/>
  <c r="BS428" i="6" s="1"/>
  <c r="AH246" i="6"/>
  <c r="BV246" i="6" s="1"/>
  <c r="AH1673" i="6"/>
  <c r="BV1673" i="6" s="1"/>
  <c r="AR1673" i="6"/>
  <c r="CF1673" i="6" s="1"/>
  <c r="AP1432" i="6"/>
  <c r="CD1432" i="6" s="1"/>
  <c r="AF1355" i="6"/>
  <c r="BT1355" i="6" s="1"/>
  <c r="AP1355" i="6"/>
  <c r="CD1355" i="6" s="1"/>
  <c r="AE1320" i="6"/>
  <c r="BS1320" i="6" s="1"/>
  <c r="AO1320" i="6"/>
  <c r="CC1320" i="6" s="1"/>
  <c r="AH1311" i="6"/>
  <c r="BV1311" i="6" s="1"/>
  <c r="AR1311" i="6"/>
  <c r="CF1311" i="6" s="1"/>
  <c r="AT1301" i="6"/>
  <c r="CH1301" i="6" s="1"/>
  <c r="AJ1301" i="6"/>
  <c r="BX1301" i="6" s="1"/>
  <c r="AA1281" i="6"/>
  <c r="BO1281" i="6" s="1"/>
  <c r="AK1281" i="6"/>
  <c r="BY1281" i="6" s="1"/>
  <c r="AS1270" i="6"/>
  <c r="CG1270" i="6" s="1"/>
  <c r="AI1270" i="6"/>
  <c r="BW1270" i="6" s="1"/>
  <c r="AM1224" i="6"/>
  <c r="CA1224" i="6" s="1"/>
  <c r="AC1224" i="6"/>
  <c r="BQ1224" i="6" s="1"/>
  <c r="AA1120" i="6"/>
  <c r="BO1120" i="6" s="1"/>
  <c r="AK1120" i="6"/>
  <c r="BY1120" i="6" s="1"/>
  <c r="AT1063" i="6"/>
  <c r="CH1063" i="6" s="1"/>
  <c r="AM1039" i="6"/>
  <c r="CA1039" i="6" s="1"/>
  <c r="AC1039" i="6"/>
  <c r="BQ1039" i="6" s="1"/>
  <c r="AM982" i="6"/>
  <c r="CA982" i="6" s="1"/>
  <c r="AB972" i="6"/>
  <c r="BP972" i="6" s="1"/>
  <c r="AL972" i="6"/>
  <c r="BZ972" i="6" s="1"/>
  <c r="AT820" i="6"/>
  <c r="CH820" i="6" s="1"/>
  <c r="AJ820" i="6"/>
  <c r="BX820" i="6" s="1"/>
  <c r="AR768" i="6"/>
  <c r="CF768" i="6" s="1"/>
  <c r="AM689" i="6"/>
  <c r="CA689" i="6" s="1"/>
  <c r="AC689" i="6"/>
  <c r="BQ689" i="6" s="1"/>
  <c r="AI581" i="6"/>
  <c r="BW581" i="6" s="1"/>
  <c r="AS581" i="6"/>
  <c r="CG581" i="6" s="1"/>
  <c r="AS541" i="6"/>
  <c r="CG541" i="6" s="1"/>
  <c r="AI541" i="6"/>
  <c r="BW541" i="6" s="1"/>
  <c r="AT476" i="6"/>
  <c r="CH476" i="6" s="1"/>
  <c r="AJ476" i="6"/>
  <c r="BX476" i="6" s="1"/>
  <c r="AT366" i="6"/>
  <c r="CH366" i="6" s="1"/>
  <c r="AJ366" i="6"/>
  <c r="BX366" i="6" s="1"/>
  <c r="AK303" i="6"/>
  <c r="BY303" i="6" s="1"/>
  <c r="AS283" i="6"/>
  <c r="CG283" i="6" s="1"/>
  <c r="AI283" i="6"/>
  <c r="BW283" i="6" s="1"/>
  <c r="AD223" i="6"/>
  <c r="BR223" i="6" s="1"/>
  <c r="AC143" i="6"/>
  <c r="BQ143" i="6" s="1"/>
  <c r="AM143" i="6"/>
  <c r="CA143" i="6" s="1"/>
  <c r="AP37" i="6"/>
  <c r="CD37" i="6" s="1"/>
  <c r="AF37" i="6"/>
  <c r="BT37" i="6" s="1"/>
  <c r="AG1408" i="6"/>
  <c r="BU1408" i="6" s="1"/>
  <c r="AQ1408" i="6"/>
  <c r="CE1408" i="6" s="1"/>
  <c r="AF1163" i="6"/>
  <c r="BT1163" i="6" s="1"/>
  <c r="AP1163" i="6"/>
  <c r="CD1163" i="6" s="1"/>
  <c r="AP666" i="6"/>
  <c r="CD666" i="6" s="1"/>
  <c r="AF666" i="6"/>
  <c r="BT666" i="6" s="1"/>
  <c r="AI623" i="6"/>
  <c r="BW623" i="6" s="1"/>
  <c r="AS623" i="6"/>
  <c r="CG623" i="6" s="1"/>
  <c r="AT578" i="6"/>
  <c r="CH578" i="6" s="1"/>
  <c r="AJ578" i="6"/>
  <c r="BX578" i="6" s="1"/>
  <c r="AI85" i="6"/>
  <c r="BW85" i="6" s="1"/>
  <c r="AS85" i="6"/>
  <c r="CG85" i="6" s="1"/>
  <c r="AD1397" i="6"/>
  <c r="BR1397" i="6" s="1"/>
  <c r="AN1397" i="6"/>
  <c r="CB1397" i="6" s="1"/>
  <c r="AJ1082" i="6"/>
  <c r="BX1082" i="6" s="1"/>
  <c r="AT1082" i="6"/>
  <c r="CH1082" i="6" s="1"/>
  <c r="AJ915" i="6"/>
  <c r="BX915" i="6" s="1"/>
  <c r="AT915" i="6"/>
  <c r="CH915" i="6" s="1"/>
  <c r="AQ588" i="6"/>
  <c r="CE588" i="6" s="1"/>
  <c r="AG588" i="6"/>
  <c r="BU588" i="6" s="1"/>
  <c r="AT577" i="6"/>
  <c r="CH577" i="6" s="1"/>
  <c r="AJ577" i="6"/>
  <c r="BX577" i="6" s="1"/>
  <c r="AH538" i="6"/>
  <c r="BV538" i="6" s="1"/>
  <c r="AN125" i="6"/>
  <c r="CB125" i="6" s="1"/>
  <c r="AC1636" i="6"/>
  <c r="BQ1636" i="6" s="1"/>
  <c r="AM1636" i="6"/>
  <c r="CA1636" i="6" s="1"/>
  <c r="AN1505" i="6"/>
  <c r="CB1505" i="6" s="1"/>
  <c r="AD1505" i="6"/>
  <c r="BR1505" i="6" s="1"/>
  <c r="AT1460" i="6"/>
  <c r="CH1460" i="6" s="1"/>
  <c r="AJ1460" i="6"/>
  <c r="BX1460" i="6" s="1"/>
  <c r="AE1173" i="6"/>
  <c r="BS1173" i="6" s="1"/>
  <c r="AT1093" i="6"/>
  <c r="CH1093" i="6" s="1"/>
  <c r="AA881" i="6"/>
  <c r="BO881" i="6" s="1"/>
  <c r="AK881" i="6"/>
  <c r="BY881" i="6" s="1"/>
  <c r="AF641" i="6"/>
  <c r="BT641" i="6" s="1"/>
  <c r="AA442" i="6"/>
  <c r="BO442" i="6" s="1"/>
  <c r="AK442" i="6"/>
  <c r="BY442" i="6" s="1"/>
  <c r="AG237" i="6"/>
  <c r="BU237" i="6" s="1"/>
  <c r="AQ237" i="6"/>
  <c r="CE237" i="6" s="1"/>
  <c r="AS1645" i="6"/>
  <c r="CG1645" i="6" s="1"/>
  <c r="AI1645" i="6"/>
  <c r="BW1645" i="6" s="1"/>
  <c r="AF1602" i="6"/>
  <c r="BT1602" i="6" s="1"/>
  <c r="AL1557" i="6"/>
  <c r="BZ1557" i="6" s="1"/>
  <c r="AE1184" i="6"/>
  <c r="BS1184" i="6" s="1"/>
  <c r="AO1184" i="6"/>
  <c r="CC1184" i="6" s="1"/>
  <c r="AR1137" i="6"/>
  <c r="CF1137" i="6" s="1"/>
  <c r="AH1137" i="6"/>
  <c r="BV1137" i="6" s="1"/>
  <c r="AH924" i="6"/>
  <c r="BV924" i="6" s="1"/>
  <c r="AR924" i="6"/>
  <c r="CF924" i="6" s="1"/>
  <c r="AF707" i="6"/>
  <c r="BT707" i="6" s="1"/>
  <c r="AP707" i="6"/>
  <c r="CD707" i="6" s="1"/>
  <c r="AC663" i="6"/>
  <c r="BQ663" i="6" s="1"/>
  <c r="AM663" i="6"/>
  <c r="CA663" i="6" s="1"/>
  <c r="AE431" i="6"/>
  <c r="BS431" i="6" s="1"/>
  <c r="AO431" i="6"/>
  <c r="CC431" i="6" s="1"/>
  <c r="AL1644" i="6"/>
  <c r="BZ1644" i="6" s="1"/>
  <c r="AB1644" i="6"/>
  <c r="BP1644" i="6" s="1"/>
  <c r="AO1579" i="6"/>
  <c r="CC1579" i="6" s="1"/>
  <c r="AE1579" i="6"/>
  <c r="BS1579" i="6" s="1"/>
  <c r="AC1159" i="6"/>
  <c r="BQ1159" i="6" s="1"/>
  <c r="AM1159" i="6"/>
  <c r="CA1159" i="6" s="1"/>
  <c r="AE934" i="6"/>
  <c r="BS934" i="6" s="1"/>
  <c r="AO934" i="6"/>
  <c r="CC934" i="6" s="1"/>
  <c r="AG902" i="6"/>
  <c r="BU902" i="6" s="1"/>
  <c r="AQ902" i="6"/>
  <c r="CE902" i="6" s="1"/>
  <c r="AD683" i="6"/>
  <c r="BR683" i="6" s="1"/>
  <c r="AN683" i="6"/>
  <c r="CB683" i="6" s="1"/>
  <c r="AL451" i="6"/>
  <c r="BZ451" i="6" s="1"/>
  <c r="AB451" i="6"/>
  <c r="BP451" i="6" s="1"/>
  <c r="AB430" i="6"/>
  <c r="BP430" i="6" s="1"/>
  <c r="AL430" i="6"/>
  <c r="BZ430" i="6" s="1"/>
  <c r="AL460" i="6"/>
  <c r="BZ460" i="6" s="1"/>
  <c r="AM1708" i="6"/>
  <c r="CA1708" i="6" s="1"/>
  <c r="AC1708" i="6"/>
  <c r="BQ1708" i="6" s="1"/>
  <c r="AT1578" i="6"/>
  <c r="CH1578" i="6" s="1"/>
  <c r="AJ1578" i="6"/>
  <c r="BX1578" i="6" s="1"/>
  <c r="AP1206" i="6"/>
  <c r="CD1206" i="6" s="1"/>
  <c r="AF1206" i="6"/>
  <c r="BT1206" i="6" s="1"/>
  <c r="AA824" i="6"/>
  <c r="BO824" i="6" s="1"/>
  <c r="AK824" i="6"/>
  <c r="BY824" i="6" s="1"/>
  <c r="AN738" i="6"/>
  <c r="CB738" i="6" s="1"/>
  <c r="AD738" i="6"/>
  <c r="BR738" i="6" s="1"/>
  <c r="AM650" i="6"/>
  <c r="CA650" i="6" s="1"/>
  <c r="AC650" i="6"/>
  <c r="BQ650" i="6" s="1"/>
  <c r="AF480" i="6"/>
  <c r="BT480" i="6" s="1"/>
  <c r="AP480" i="6"/>
  <c r="CD480" i="6" s="1"/>
  <c r="AG135" i="6"/>
  <c r="BU135" i="6" s="1"/>
  <c r="AQ135" i="6"/>
  <c r="CE135" i="6" s="1"/>
  <c r="AN1707" i="6"/>
  <c r="CB1707" i="6" s="1"/>
  <c r="AD1707" i="6"/>
  <c r="BR1707" i="6" s="1"/>
  <c r="AG1611" i="6"/>
  <c r="BU1611" i="6" s="1"/>
  <c r="AQ1611" i="6"/>
  <c r="CE1611" i="6" s="1"/>
  <c r="AH974" i="6"/>
  <c r="BV974" i="6" s="1"/>
  <c r="AR974" i="6"/>
  <c r="CF974" i="6" s="1"/>
  <c r="AS296" i="6"/>
  <c r="CG296" i="6" s="1"/>
  <c r="AI296" i="6"/>
  <c r="BW296" i="6" s="1"/>
  <c r="AT1569" i="6"/>
  <c r="CH1569" i="6" s="1"/>
  <c r="AJ1569" i="6"/>
  <c r="BX1569" i="6" s="1"/>
  <c r="AK384" i="6"/>
  <c r="BY384" i="6" s="1"/>
  <c r="AA384" i="6"/>
  <c r="BO384" i="6" s="1"/>
  <c r="AM1780" i="6"/>
  <c r="CA1780" i="6" s="1"/>
  <c r="AR1770" i="6"/>
  <c r="CF1770" i="6" s="1"/>
  <c r="AH1770" i="6"/>
  <c r="BV1770" i="6" s="1"/>
  <c r="AM1748" i="6"/>
  <c r="CA1748" i="6" s="1"/>
  <c r="AC1748" i="6"/>
  <c r="BQ1748" i="6" s="1"/>
  <c r="AQ1737" i="6"/>
  <c r="CE1737" i="6" s="1"/>
  <c r="AR1705" i="6"/>
  <c r="CF1705" i="6" s="1"/>
  <c r="AH1705" i="6"/>
  <c r="BV1705" i="6" s="1"/>
  <c r="AL1695" i="6"/>
  <c r="BZ1695" i="6" s="1"/>
  <c r="AB1695" i="6"/>
  <c r="BP1695" i="6" s="1"/>
  <c r="AN1499" i="6"/>
  <c r="CB1499" i="6" s="1"/>
  <c r="AD1499" i="6"/>
  <c r="BR1499" i="6" s="1"/>
  <c r="AL1367" i="6"/>
  <c r="BZ1367" i="6" s="1"/>
  <c r="AB1367" i="6"/>
  <c r="BP1367" i="6" s="1"/>
  <c r="AM1344" i="6"/>
  <c r="CA1344" i="6" s="1"/>
  <c r="AC1344" i="6"/>
  <c r="BQ1344" i="6" s="1"/>
  <c r="AR1282" i="6"/>
  <c r="CF1282" i="6" s="1"/>
  <c r="AH1282" i="6"/>
  <c r="BV1282" i="6" s="1"/>
  <c r="AL1236" i="6"/>
  <c r="BZ1236" i="6" s="1"/>
  <c r="AB1236" i="6"/>
  <c r="BP1236" i="6" s="1"/>
  <c r="AT1040" i="6"/>
  <c r="CH1040" i="6" s="1"/>
  <c r="AE1028" i="6"/>
  <c r="BS1028" i="6" s="1"/>
  <c r="AO1028" i="6"/>
  <c r="CC1028" i="6" s="1"/>
  <c r="AJ973" i="6"/>
  <c r="BX973" i="6" s="1"/>
  <c r="AT963" i="6"/>
  <c r="CH963" i="6" s="1"/>
  <c r="AJ963" i="6"/>
  <c r="BX963" i="6" s="1"/>
  <c r="AR952" i="6"/>
  <c r="CF952" i="6" s="1"/>
  <c r="AH952" i="6"/>
  <c r="BV952" i="6" s="1"/>
  <c r="AN821" i="6"/>
  <c r="CB821" i="6" s="1"/>
  <c r="AD821" i="6"/>
  <c r="BR821" i="6" s="1"/>
  <c r="AR780" i="6"/>
  <c r="CF780" i="6" s="1"/>
  <c r="AH780" i="6"/>
  <c r="BV780" i="6" s="1"/>
  <c r="AJ769" i="6"/>
  <c r="BX769" i="6" s="1"/>
  <c r="AT769" i="6"/>
  <c r="CH769" i="6" s="1"/>
  <c r="AK735" i="6"/>
  <c r="BY735" i="6" s="1"/>
  <c r="AA735" i="6"/>
  <c r="BO735" i="6" s="1"/>
  <c r="AC521" i="6"/>
  <c r="BQ521" i="6" s="1"/>
  <c r="AM521" i="6"/>
  <c r="CA521" i="6" s="1"/>
  <c r="AN509" i="6"/>
  <c r="CB509" i="6" s="1"/>
  <c r="AD509" i="6"/>
  <c r="BR509" i="6" s="1"/>
  <c r="AP477" i="6"/>
  <c r="CD477" i="6" s="1"/>
  <c r="AF477" i="6"/>
  <c r="BT477" i="6" s="1"/>
  <c r="AH457" i="6"/>
  <c r="BV457" i="6" s="1"/>
  <c r="AR457" i="6"/>
  <c r="CF457" i="6" s="1"/>
  <c r="AI447" i="6"/>
  <c r="BW447" i="6" s="1"/>
  <c r="AS447" i="6"/>
  <c r="CG447" i="6" s="1"/>
  <c r="AE367" i="6"/>
  <c r="BS367" i="6" s="1"/>
  <c r="AO367" i="6"/>
  <c r="CC367" i="6" s="1"/>
  <c r="AS273" i="6"/>
  <c r="CG273" i="6" s="1"/>
  <c r="AI273" i="6"/>
  <c r="BW273" i="6" s="1"/>
  <c r="AS642" i="6"/>
  <c r="CG642" i="6" s="1"/>
  <c r="AI642" i="6"/>
  <c r="BW642" i="6" s="1"/>
  <c r="AD1547" i="6"/>
  <c r="BR1547" i="6" s="1"/>
  <c r="AO128" i="6"/>
  <c r="CC128" i="6" s="1"/>
  <c r="AE128" i="6"/>
  <c r="BS128" i="6" s="1"/>
  <c r="AM1104" i="6"/>
  <c r="CA1104" i="6" s="1"/>
  <c r="AC1104" i="6"/>
  <c r="BQ1104" i="6" s="1"/>
  <c r="AN247" i="6"/>
  <c r="CB247" i="6" s="1"/>
  <c r="AD247" i="6"/>
  <c r="BR247" i="6" s="1"/>
  <c r="AT191" i="6"/>
  <c r="CH191" i="6" s="1"/>
  <c r="AJ191" i="6"/>
  <c r="BX191" i="6" s="1"/>
  <c r="AT717" i="6"/>
  <c r="CH717" i="6" s="1"/>
  <c r="AJ717" i="6"/>
  <c r="BX717" i="6" s="1"/>
  <c r="AD123" i="6"/>
  <c r="BR123" i="6" s="1"/>
  <c r="AN123" i="6"/>
  <c r="CB123" i="6" s="1"/>
  <c r="AI1730" i="6"/>
  <c r="BW1730" i="6" s="1"/>
  <c r="AE1634" i="6"/>
  <c r="BS1634" i="6" s="1"/>
  <c r="AO1634" i="6"/>
  <c r="CC1634" i="6" s="1"/>
  <c r="AA662" i="6"/>
  <c r="BO662" i="6" s="1"/>
  <c r="AK662" i="6"/>
  <c r="BY662" i="6" s="1"/>
  <c r="AQ420" i="6"/>
  <c r="CE420" i="6" s="1"/>
  <c r="AG420" i="6"/>
  <c r="BU420" i="6" s="1"/>
  <c r="AC1654" i="6"/>
  <c r="BQ1654" i="6" s="1"/>
  <c r="AM1654" i="6"/>
  <c r="CA1654" i="6" s="1"/>
  <c r="AI1600" i="6"/>
  <c r="BW1600" i="6" s="1"/>
  <c r="AS1600" i="6"/>
  <c r="CG1600" i="6" s="1"/>
  <c r="AN1194" i="6"/>
  <c r="CB1194" i="6" s="1"/>
  <c r="AD1194" i="6"/>
  <c r="BR1194" i="6" s="1"/>
  <c r="AI749" i="6"/>
  <c r="BW749" i="6" s="1"/>
  <c r="AS749" i="6"/>
  <c r="CG749" i="6" s="1"/>
  <c r="AR512" i="6"/>
  <c r="CF512" i="6" s="1"/>
  <c r="AH512" i="6"/>
  <c r="BV512" i="6" s="1"/>
  <c r="AI409" i="6"/>
  <c r="BW409" i="6" s="1"/>
  <c r="AS409" i="6"/>
  <c r="CG409" i="6" s="1"/>
  <c r="AQ400" i="6"/>
  <c r="CE400" i="6" s="1"/>
  <c r="AG338" i="6"/>
  <c r="BU338" i="6" s="1"/>
  <c r="AQ338" i="6"/>
  <c r="CE338" i="6" s="1"/>
  <c r="AI287" i="6"/>
  <c r="BW287" i="6" s="1"/>
  <c r="AS287" i="6"/>
  <c r="CG287" i="6" s="1"/>
  <c r="AM1599" i="6"/>
  <c r="CA1599" i="6" s="1"/>
  <c r="AC1599" i="6"/>
  <c r="BQ1599" i="6" s="1"/>
  <c r="AT1227" i="6"/>
  <c r="CH1227" i="6" s="1"/>
  <c r="AJ1227" i="6"/>
  <c r="BX1227" i="6" s="1"/>
  <c r="AC996" i="6"/>
  <c r="BQ996" i="6" s="1"/>
  <c r="AM996" i="6"/>
  <c r="CA996" i="6" s="1"/>
  <c r="AP759" i="6"/>
  <c r="CD759" i="6" s="1"/>
  <c r="AF759" i="6"/>
  <c r="BT759" i="6" s="1"/>
  <c r="AA511" i="6"/>
  <c r="BO511" i="6" s="1"/>
  <c r="AK511" i="6"/>
  <c r="BY511" i="6" s="1"/>
  <c r="AG737" i="6"/>
  <c r="BU737" i="6" s="1"/>
  <c r="AQ737" i="6"/>
  <c r="CE737" i="6" s="1"/>
  <c r="AG500" i="6"/>
  <c r="BU500" i="6" s="1"/>
  <c r="AQ500" i="6"/>
  <c r="CE500" i="6" s="1"/>
  <c r="AN253" i="6"/>
  <c r="CB253" i="6" s="1"/>
  <c r="AD253" i="6"/>
  <c r="BR253" i="6" s="1"/>
  <c r="AA146" i="6"/>
  <c r="BO146" i="6" s="1"/>
  <c r="AK146" i="6"/>
  <c r="BY146" i="6" s="1"/>
  <c r="AM652" i="6"/>
  <c r="CA652" i="6" s="1"/>
  <c r="AC652" i="6"/>
  <c r="BQ652" i="6" s="1"/>
  <c r="AO84" i="6"/>
  <c r="CC84" i="6" s="1"/>
  <c r="AE84" i="6"/>
  <c r="BS84" i="6" s="1"/>
  <c r="AP47" i="6"/>
  <c r="CD47" i="6" s="1"/>
  <c r="AF47" i="6"/>
  <c r="BT47" i="6" s="1"/>
  <c r="AG1562" i="6"/>
  <c r="BU1562" i="6" s="1"/>
  <c r="AQ1562" i="6"/>
  <c r="CE1562" i="6" s="1"/>
  <c r="AP1528" i="6"/>
  <c r="CD1528" i="6" s="1"/>
  <c r="AF1528" i="6"/>
  <c r="BT1528" i="6" s="1"/>
  <c r="AN1431" i="6"/>
  <c r="CB1431" i="6" s="1"/>
  <c r="AD1431" i="6"/>
  <c r="BR1431" i="6" s="1"/>
  <c r="AB1388" i="6"/>
  <c r="BP1388" i="6" s="1"/>
  <c r="AL1388" i="6"/>
  <c r="BZ1388" i="6" s="1"/>
  <c r="AO1377" i="6"/>
  <c r="CC1377" i="6" s="1"/>
  <c r="AE1377" i="6"/>
  <c r="BS1377" i="6" s="1"/>
  <c r="AH1062" i="6"/>
  <c r="BV1062" i="6" s="1"/>
  <c r="AR1062" i="6"/>
  <c r="CF1062" i="6" s="1"/>
  <c r="AM1050" i="6"/>
  <c r="CA1050" i="6" s="1"/>
  <c r="AN918" i="6"/>
  <c r="CB918" i="6" s="1"/>
  <c r="AD918" i="6"/>
  <c r="BR918" i="6" s="1"/>
  <c r="AA861" i="6"/>
  <c r="BO861" i="6" s="1"/>
  <c r="AK861" i="6"/>
  <c r="BY861" i="6" s="1"/>
  <c r="AF850" i="6"/>
  <c r="BT850" i="6" s="1"/>
  <c r="AP850" i="6"/>
  <c r="CD850" i="6" s="1"/>
  <c r="AO830" i="6"/>
  <c r="CC830" i="6" s="1"/>
  <c r="AE830" i="6"/>
  <c r="BS830" i="6" s="1"/>
  <c r="AM591" i="6"/>
  <c r="CA591" i="6" s="1"/>
  <c r="AC591" i="6"/>
  <c r="BQ591" i="6" s="1"/>
  <c r="AS580" i="6"/>
  <c r="CG580" i="6" s="1"/>
  <c r="AI580" i="6"/>
  <c r="BW580" i="6" s="1"/>
  <c r="AC568" i="6"/>
  <c r="BQ568" i="6" s="1"/>
  <c r="AM568" i="6"/>
  <c r="CA568" i="6" s="1"/>
  <c r="AT550" i="6"/>
  <c r="CH550" i="6" s="1"/>
  <c r="AJ550" i="6"/>
  <c r="BX550" i="6" s="1"/>
  <c r="AS446" i="6"/>
  <c r="CG446" i="6" s="1"/>
  <c r="AI446" i="6"/>
  <c r="BW446" i="6" s="1"/>
  <c r="AN375" i="6"/>
  <c r="CB375" i="6" s="1"/>
  <c r="AD375" i="6"/>
  <c r="BR375" i="6" s="1"/>
  <c r="AG271" i="6"/>
  <c r="BU271" i="6" s="1"/>
  <c r="AJ174" i="6"/>
  <c r="BX174" i="6" s="1"/>
  <c r="AT174" i="6"/>
  <c r="CH174" i="6" s="1"/>
  <c r="AN87" i="6"/>
  <c r="CB87" i="6" s="1"/>
  <c r="AF76" i="6"/>
  <c r="BT76" i="6" s="1"/>
  <c r="AP76" i="6"/>
  <c r="CD76" i="6" s="1"/>
  <c r="AF1774" i="6"/>
  <c r="BT1774" i="6" s="1"/>
  <c r="AP1774" i="6"/>
  <c r="CD1774" i="6" s="1"/>
  <c r="AS1363" i="6"/>
  <c r="CG1363" i="6" s="1"/>
  <c r="AI1363" i="6"/>
  <c r="BW1363" i="6" s="1"/>
  <c r="AD982" i="6"/>
  <c r="BR982" i="6" s="1"/>
  <c r="AN982" i="6"/>
  <c r="CB982" i="6" s="1"/>
  <c r="AP567" i="6"/>
  <c r="CD567" i="6" s="1"/>
  <c r="AF567" i="6"/>
  <c r="BT567" i="6" s="1"/>
  <c r="AS1353" i="6"/>
  <c r="CG1353" i="6" s="1"/>
  <c r="AR1319" i="6"/>
  <c r="CF1319" i="6" s="1"/>
  <c r="AH1319" i="6"/>
  <c r="BV1319" i="6" s="1"/>
  <c r="AS1289" i="6"/>
  <c r="CG1289" i="6" s="1"/>
  <c r="AI1289" i="6"/>
  <c r="BW1289" i="6" s="1"/>
  <c r="AJ1107" i="6"/>
  <c r="BX1107" i="6" s="1"/>
  <c r="AN1061" i="6"/>
  <c r="CB1061" i="6" s="1"/>
  <c r="AD1061" i="6"/>
  <c r="BR1061" i="6" s="1"/>
  <c r="AQ860" i="6"/>
  <c r="CE860" i="6" s="1"/>
  <c r="AG860" i="6"/>
  <c r="BU860" i="6" s="1"/>
  <c r="AO656" i="6"/>
  <c r="CC656" i="6" s="1"/>
  <c r="AE656" i="6"/>
  <c r="BS656" i="6" s="1"/>
  <c r="AD633" i="6"/>
  <c r="BR633" i="6" s="1"/>
  <c r="AN633" i="6"/>
  <c r="CB633" i="6" s="1"/>
  <c r="AI567" i="6"/>
  <c r="BW567" i="6" s="1"/>
  <c r="AS567" i="6"/>
  <c r="CG567" i="6" s="1"/>
  <c r="AS529" i="6"/>
  <c r="CG529" i="6" s="1"/>
  <c r="AI529" i="6"/>
  <c r="BW529" i="6" s="1"/>
  <c r="AK385" i="6"/>
  <c r="BY385" i="6" s="1"/>
  <c r="AJ1566" i="6"/>
  <c r="BX1566" i="6" s="1"/>
  <c r="AT1566" i="6"/>
  <c r="CH1566" i="6" s="1"/>
  <c r="AB1386" i="6"/>
  <c r="BP1386" i="6" s="1"/>
  <c r="AL1386" i="6"/>
  <c r="BZ1386" i="6" s="1"/>
  <c r="AF1117" i="6"/>
  <c r="BT1117" i="6" s="1"/>
  <c r="AP1117" i="6"/>
  <c r="CD1117" i="6" s="1"/>
  <c r="AJ1060" i="6"/>
  <c r="BX1060" i="6" s="1"/>
  <c r="AT1060" i="6"/>
  <c r="CH1060" i="6" s="1"/>
  <c r="AM829" i="6"/>
  <c r="CA829" i="6" s="1"/>
  <c r="AC829" i="6"/>
  <c r="BQ829" i="6" s="1"/>
  <c r="AT776" i="6"/>
  <c r="CH776" i="6" s="1"/>
  <c r="AJ776" i="6"/>
  <c r="BX776" i="6" s="1"/>
  <c r="AF589" i="6"/>
  <c r="BT589" i="6" s="1"/>
  <c r="AC558" i="6"/>
  <c r="BQ558" i="6" s="1"/>
  <c r="AM558" i="6"/>
  <c r="CA558" i="6" s="1"/>
  <c r="AP363" i="6"/>
  <c r="CD363" i="6" s="1"/>
  <c r="AA65" i="6"/>
  <c r="BO65" i="6" s="1"/>
  <c r="AK65" i="6"/>
  <c r="BY65" i="6" s="1"/>
  <c r="AH1537" i="6"/>
  <c r="BV1537" i="6" s="1"/>
  <c r="AR1537" i="6"/>
  <c r="CF1537" i="6" s="1"/>
  <c r="AH1385" i="6"/>
  <c r="BV1385" i="6" s="1"/>
  <c r="AR1385" i="6"/>
  <c r="CF1385" i="6" s="1"/>
  <c r="AR1162" i="6"/>
  <c r="CF1162" i="6" s="1"/>
  <c r="AH1162" i="6"/>
  <c r="BV1162" i="6" s="1"/>
  <c r="AB1116" i="6"/>
  <c r="BP1116" i="6" s="1"/>
  <c r="AL1116" i="6"/>
  <c r="BZ1116" i="6" s="1"/>
  <c r="AM882" i="6"/>
  <c r="CA882" i="6" s="1"/>
  <c r="AC882" i="6"/>
  <c r="BQ882" i="6" s="1"/>
  <c r="AT557" i="6"/>
  <c r="CH557" i="6" s="1"/>
  <c r="AJ557" i="6"/>
  <c r="BX557" i="6" s="1"/>
  <c r="AG373" i="6"/>
  <c r="BU373" i="6" s="1"/>
  <c r="AQ373" i="6"/>
  <c r="CE373" i="6" s="1"/>
  <c r="AH44" i="6"/>
  <c r="BV44" i="6" s="1"/>
  <c r="AQ1646" i="6"/>
  <c r="CE1646" i="6" s="1"/>
  <c r="AG1646" i="6"/>
  <c r="BU1646" i="6" s="1"/>
  <c r="AF1603" i="6"/>
  <c r="BT1603" i="6" s="1"/>
  <c r="AP1603" i="6"/>
  <c r="CD1603" i="6" s="1"/>
  <c r="AL1536" i="6"/>
  <c r="BZ1536" i="6" s="1"/>
  <c r="AB1536" i="6"/>
  <c r="BP1536" i="6" s="1"/>
  <c r="AE904" i="6"/>
  <c r="BS904" i="6" s="1"/>
  <c r="AC256" i="6"/>
  <c r="BQ256" i="6" s="1"/>
  <c r="AC1590" i="6"/>
  <c r="BQ1590" i="6" s="1"/>
  <c r="AQ1635" i="6"/>
  <c r="CE1635" i="6" s="1"/>
  <c r="AG1635" i="6"/>
  <c r="BU1635" i="6" s="1"/>
  <c r="AA1569" i="6"/>
  <c r="BO1569" i="6" s="1"/>
  <c r="AK1569" i="6"/>
  <c r="BY1569" i="6" s="1"/>
  <c r="AM1114" i="6"/>
  <c r="CA1114" i="6" s="1"/>
  <c r="AC1114" i="6"/>
  <c r="BQ1114" i="6" s="1"/>
  <c r="AL126" i="6"/>
  <c r="BZ126" i="6" s="1"/>
  <c r="AB126" i="6"/>
  <c r="BP126" i="6" s="1"/>
  <c r="AP94" i="6"/>
  <c r="CD94" i="6" s="1"/>
  <c r="AF94" i="6"/>
  <c r="BT94" i="6" s="1"/>
  <c r="AR1774" i="6"/>
  <c r="CF1774" i="6" s="1"/>
  <c r="AH1774" i="6"/>
  <c r="BV1774" i="6" s="1"/>
  <c r="AF1718" i="6"/>
  <c r="BT1718" i="6" s="1"/>
  <c r="AP1718" i="6"/>
  <c r="CD1718" i="6" s="1"/>
  <c r="AR1666" i="6"/>
  <c r="CF1666" i="6" s="1"/>
  <c r="AH1666" i="6"/>
  <c r="BV1666" i="6" s="1"/>
  <c r="AS1601" i="6"/>
  <c r="CG1601" i="6" s="1"/>
  <c r="AF440" i="6"/>
  <c r="BT440" i="6" s="1"/>
  <c r="AI114" i="6"/>
  <c r="BW114" i="6" s="1"/>
  <c r="AS114" i="6"/>
  <c r="CG114" i="6" s="1"/>
  <c r="AT1677" i="6"/>
  <c r="CH1677" i="6" s="1"/>
  <c r="AT1623" i="6"/>
  <c r="CH1623" i="6" s="1"/>
  <c r="AJ1623" i="6"/>
  <c r="BX1623" i="6" s="1"/>
  <c r="AO955" i="6"/>
  <c r="CC955" i="6" s="1"/>
  <c r="AE955" i="6"/>
  <c r="BS955" i="6" s="1"/>
  <c r="AH866" i="6"/>
  <c r="BV866" i="6" s="1"/>
  <c r="AR866" i="6"/>
  <c r="CF866" i="6" s="1"/>
  <c r="AB470" i="6"/>
  <c r="BP470" i="6" s="1"/>
  <c r="AL470" i="6"/>
  <c r="BZ470" i="6" s="1"/>
  <c r="AD439" i="6"/>
  <c r="BR439" i="6" s="1"/>
  <c r="AN439" i="6"/>
  <c r="CB439" i="6" s="1"/>
  <c r="AM113" i="6"/>
  <c r="CA113" i="6" s="1"/>
  <c r="AC113" i="6"/>
  <c r="BQ113" i="6" s="1"/>
  <c r="AS1772" i="6"/>
  <c r="CG1772" i="6" s="1"/>
  <c r="AI1772" i="6"/>
  <c r="BW1772" i="6" s="1"/>
  <c r="AR1717" i="6"/>
  <c r="CF1717" i="6" s="1"/>
  <c r="AH1717" i="6"/>
  <c r="BV1717" i="6" s="1"/>
  <c r="AP1686" i="6"/>
  <c r="CD1686" i="6" s="1"/>
  <c r="AF1686" i="6"/>
  <c r="BT1686" i="6" s="1"/>
  <c r="AE1664" i="6"/>
  <c r="BS1664" i="6" s="1"/>
  <c r="AE1566" i="6"/>
  <c r="BS1566" i="6" s="1"/>
  <c r="AO1566" i="6"/>
  <c r="CC1566" i="6" s="1"/>
  <c r="AN1249" i="6"/>
  <c r="CB1249" i="6" s="1"/>
  <c r="AD1249" i="6"/>
  <c r="BR1249" i="6" s="1"/>
  <c r="AS1216" i="6"/>
  <c r="CG1216" i="6" s="1"/>
  <c r="AI1216" i="6"/>
  <c r="BW1216" i="6" s="1"/>
  <c r="AA770" i="6"/>
  <c r="BO770" i="6" s="1"/>
  <c r="AR748" i="6"/>
  <c r="CF748" i="6" s="1"/>
  <c r="AH748" i="6"/>
  <c r="BV748" i="6" s="1"/>
  <c r="AF523" i="6"/>
  <c r="BT523" i="6" s="1"/>
  <c r="AP523" i="6"/>
  <c r="CD523" i="6" s="1"/>
  <c r="AK286" i="6"/>
  <c r="BY286" i="6" s="1"/>
  <c r="AA286" i="6"/>
  <c r="BO286" i="6" s="1"/>
  <c r="AT123" i="6"/>
  <c r="CH123" i="6" s="1"/>
  <c r="AJ123" i="6"/>
  <c r="BX123" i="6" s="1"/>
  <c r="AE153" i="6"/>
  <c r="BS153" i="6" s="1"/>
  <c r="AO153" i="6"/>
  <c r="CC153" i="6" s="1"/>
  <c r="AO1485" i="6"/>
  <c r="CC1485" i="6" s="1"/>
  <c r="AE1485" i="6"/>
  <c r="BS1485" i="6" s="1"/>
  <c r="AN1463" i="6"/>
  <c r="CB1463" i="6" s="1"/>
  <c r="AD1463" i="6"/>
  <c r="BR1463" i="6" s="1"/>
  <c r="AO1409" i="6"/>
  <c r="CC1409" i="6" s="1"/>
  <c r="AE1409" i="6"/>
  <c r="BS1409" i="6" s="1"/>
  <c r="AT1387" i="6"/>
  <c r="CH1387" i="6" s="1"/>
  <c r="AJ1387" i="6"/>
  <c r="BX1387" i="6" s="1"/>
  <c r="AT1309" i="6"/>
  <c r="CH1309" i="6" s="1"/>
  <c r="AJ1309" i="6"/>
  <c r="BX1309" i="6" s="1"/>
  <c r="AO1300" i="6"/>
  <c r="CC1300" i="6" s="1"/>
  <c r="AE1300" i="6"/>
  <c r="BS1300" i="6" s="1"/>
  <c r="AQ1096" i="6"/>
  <c r="CE1096" i="6" s="1"/>
  <c r="AG1096" i="6"/>
  <c r="BU1096" i="6" s="1"/>
  <c r="AF1014" i="6"/>
  <c r="BT1014" i="6" s="1"/>
  <c r="AP1014" i="6"/>
  <c r="CD1014" i="6" s="1"/>
  <c r="AQ950" i="6"/>
  <c r="CE950" i="6" s="1"/>
  <c r="AG950" i="6"/>
  <c r="BU950" i="6" s="1"/>
  <c r="AG872" i="6"/>
  <c r="BU872" i="6" s="1"/>
  <c r="AQ872" i="6"/>
  <c r="CE872" i="6" s="1"/>
  <c r="AH602" i="6"/>
  <c r="BV602" i="6" s="1"/>
  <c r="AR602" i="6"/>
  <c r="CF602" i="6" s="1"/>
  <c r="AR540" i="6"/>
  <c r="CF540" i="6" s="1"/>
  <c r="AH540" i="6"/>
  <c r="BV540" i="6" s="1"/>
  <c r="AB202" i="6"/>
  <c r="BP202" i="6" s="1"/>
  <c r="AL202" i="6"/>
  <c r="BZ202" i="6" s="1"/>
  <c r="AL183" i="6"/>
  <c r="BZ183" i="6" s="1"/>
  <c r="AB183" i="6"/>
  <c r="BP183" i="6" s="1"/>
  <c r="AQ86" i="6"/>
  <c r="CE86" i="6" s="1"/>
  <c r="AG86" i="6"/>
  <c r="BU86" i="6" s="1"/>
  <c r="AS66" i="6"/>
  <c r="CG66" i="6" s="1"/>
  <c r="AB15" i="6"/>
  <c r="BP15" i="6" s="1"/>
  <c r="AL15" i="6"/>
  <c r="BZ15" i="6" s="1"/>
  <c r="AM296" i="6"/>
  <c r="CA296" i="6" s="1"/>
  <c r="AC296" i="6"/>
  <c r="BQ296" i="6" s="1"/>
  <c r="AL1462" i="6"/>
  <c r="BZ1462" i="6" s="1"/>
  <c r="AB1462" i="6"/>
  <c r="BP1462" i="6" s="1"/>
  <c r="AO1048" i="6"/>
  <c r="CC1048" i="6" s="1"/>
  <c r="AE1048" i="6"/>
  <c r="BS1048" i="6" s="1"/>
  <c r="AD838" i="6"/>
  <c r="BR838" i="6" s="1"/>
  <c r="AN838" i="6"/>
  <c r="CB838" i="6" s="1"/>
  <c r="AP686" i="6"/>
  <c r="CD686" i="6" s="1"/>
  <c r="AF686" i="6"/>
  <c r="BT686" i="6" s="1"/>
  <c r="AS201" i="6"/>
  <c r="CG201" i="6" s="1"/>
  <c r="AI201" i="6"/>
  <c r="BW201" i="6" s="1"/>
  <c r="AL74" i="6"/>
  <c r="BZ74" i="6" s="1"/>
  <c r="AL410" i="6"/>
  <c r="BZ410" i="6" s="1"/>
  <c r="AB410" i="6"/>
  <c r="BP410" i="6" s="1"/>
  <c r="AH229" i="6"/>
  <c r="BV229" i="6" s="1"/>
  <c r="AR229" i="6"/>
  <c r="CF229" i="6" s="1"/>
  <c r="AJ56" i="6"/>
  <c r="BX56" i="6" s="1"/>
  <c r="AT56" i="6"/>
  <c r="CH56" i="6" s="1"/>
  <c r="AE632" i="6"/>
  <c r="BS632" i="6" s="1"/>
  <c r="AO632" i="6"/>
  <c r="CC632" i="6" s="1"/>
  <c r="AF193" i="6"/>
  <c r="BT193" i="6" s="1"/>
  <c r="AP193" i="6"/>
  <c r="CD193" i="6" s="1"/>
  <c r="AK1312" i="6"/>
  <c r="BY1312" i="6" s="1"/>
  <c r="AA1312" i="6"/>
  <c r="BO1312" i="6" s="1"/>
  <c r="AF892" i="6"/>
  <c r="BT892" i="6" s="1"/>
  <c r="AP892" i="6"/>
  <c r="CD892" i="6" s="1"/>
  <c r="AQ1398" i="6"/>
  <c r="CE1398" i="6" s="1"/>
  <c r="AG1398" i="6"/>
  <c r="BU1398" i="6" s="1"/>
  <c r="AE790" i="6"/>
  <c r="BS790" i="6" s="1"/>
  <c r="AO944" i="6"/>
  <c r="CC944" i="6" s="1"/>
  <c r="AE944" i="6"/>
  <c r="BS944" i="6" s="1"/>
  <c r="AG676" i="6"/>
  <c r="BU676" i="6" s="1"/>
  <c r="AQ676" i="6"/>
  <c r="CE676" i="6" s="1"/>
  <c r="AL235" i="6"/>
  <c r="BZ235" i="6" s="1"/>
  <c r="AB235" i="6"/>
  <c r="BP235" i="6" s="1"/>
  <c r="AN172" i="6"/>
  <c r="CB172" i="6" s="1"/>
  <c r="AD172" i="6"/>
  <c r="BR172" i="6" s="1"/>
  <c r="AP728" i="6"/>
  <c r="CD728" i="6" s="1"/>
  <c r="AF728" i="6"/>
  <c r="BT728" i="6" s="1"/>
  <c r="AF1342" i="6"/>
  <c r="BT1342" i="6" s="1"/>
  <c r="AP1342" i="6"/>
  <c r="CD1342" i="6" s="1"/>
  <c r="AB314" i="6"/>
  <c r="BP314" i="6" s="1"/>
  <c r="AL314" i="6"/>
  <c r="BZ314" i="6" s="1"/>
  <c r="AR1580" i="6"/>
  <c r="CF1580" i="6" s="1"/>
  <c r="AH1580" i="6"/>
  <c r="BV1580" i="6" s="1"/>
  <c r="AA1526" i="6"/>
  <c r="BO1526" i="6" s="1"/>
  <c r="AK1526" i="6"/>
  <c r="BY1526" i="6" s="1"/>
  <c r="AP374" i="6"/>
  <c r="CD374" i="6" s="1"/>
  <c r="AF374" i="6"/>
  <c r="BT374" i="6" s="1"/>
  <c r="AP758" i="6"/>
  <c r="CD758" i="6" s="1"/>
  <c r="AF758" i="6"/>
  <c r="BT758" i="6" s="1"/>
  <c r="AE1564" i="6"/>
  <c r="BS1564" i="6" s="1"/>
  <c r="AO1564" i="6"/>
  <c r="CC1564" i="6" s="1"/>
  <c r="AQ1767" i="6"/>
  <c r="CE1767" i="6" s="1"/>
  <c r="AG1767" i="6"/>
  <c r="BU1767" i="6" s="1"/>
  <c r="AL450" i="6"/>
  <c r="BZ450" i="6" s="1"/>
  <c r="AB450" i="6"/>
  <c r="BP450" i="6" s="1"/>
  <c r="AC45" i="6"/>
  <c r="BQ45" i="6" s="1"/>
  <c r="AM45" i="6"/>
  <c r="CA45" i="6" s="1"/>
  <c r="AG1461" i="6"/>
  <c r="BU1461" i="6" s="1"/>
  <c r="AQ1461" i="6"/>
  <c r="CE1461" i="6" s="1"/>
  <c r="AC1220" i="6"/>
  <c r="BQ1220" i="6" s="1"/>
  <c r="AC798" i="6"/>
  <c r="BQ798" i="6" s="1"/>
  <c r="AM798" i="6"/>
  <c r="CA798" i="6" s="1"/>
  <c r="AN1640" i="6"/>
  <c r="CB1640" i="6" s="1"/>
  <c r="AD1640" i="6"/>
  <c r="BR1640" i="6" s="1"/>
  <c r="AI334" i="6"/>
  <c r="BW334" i="6" s="1"/>
  <c r="AS334" i="6"/>
  <c r="CG334" i="6" s="1"/>
  <c r="AP1752" i="6"/>
  <c r="CD1752" i="6" s="1"/>
  <c r="AF1752" i="6"/>
  <c r="BT1752" i="6" s="1"/>
  <c r="AE1545" i="6"/>
  <c r="BS1545" i="6" s="1"/>
  <c r="AO1545" i="6"/>
  <c r="CC1545" i="6" s="1"/>
  <c r="AD991" i="6"/>
  <c r="BR991" i="6" s="1"/>
  <c r="AN991" i="6"/>
  <c r="CB991" i="6" s="1"/>
  <c r="AI1020" i="6"/>
  <c r="BW1020" i="6" s="1"/>
  <c r="AS1020" i="6"/>
  <c r="CG1020" i="6" s="1"/>
  <c r="AB1523" i="6"/>
  <c r="BP1523" i="6" s="1"/>
  <c r="AL1523" i="6"/>
  <c r="BZ1523" i="6" s="1"/>
  <c r="AS1347" i="6"/>
  <c r="CG1347" i="6" s="1"/>
  <c r="AT1023" i="6"/>
  <c r="CH1023" i="6" s="1"/>
  <c r="AJ1023" i="6"/>
  <c r="BX1023" i="6" s="1"/>
  <c r="AT527" i="6"/>
  <c r="CH527" i="6" s="1"/>
  <c r="AJ527" i="6"/>
  <c r="BX527" i="6" s="1"/>
  <c r="AD1679" i="6"/>
  <c r="BR1679" i="6" s="1"/>
  <c r="AN1679" i="6"/>
  <c r="CB1679" i="6" s="1"/>
  <c r="AF188" i="6"/>
  <c r="BT188" i="6" s="1"/>
  <c r="AP188" i="6"/>
  <c r="CD188" i="6" s="1"/>
  <c r="AN1606" i="6"/>
  <c r="CB1606" i="6" s="1"/>
  <c r="AD1606" i="6"/>
  <c r="BR1606" i="6" s="1"/>
  <c r="AJ1428" i="6"/>
  <c r="BX1428" i="6" s="1"/>
  <c r="AT1428" i="6"/>
  <c r="CH1428" i="6" s="1"/>
  <c r="AA1264" i="6"/>
  <c r="BO1264" i="6" s="1"/>
  <c r="AK1264" i="6"/>
  <c r="BY1264" i="6" s="1"/>
  <c r="AG1094" i="6"/>
  <c r="BU1094" i="6" s="1"/>
  <c r="AQ1094" i="6"/>
  <c r="CE1094" i="6" s="1"/>
  <c r="AA743" i="6"/>
  <c r="BO743" i="6" s="1"/>
  <c r="AK743" i="6"/>
  <c r="BY743" i="6" s="1"/>
  <c r="AL571" i="6"/>
  <c r="BZ571" i="6" s="1"/>
  <c r="AB571" i="6"/>
  <c r="BP571" i="6" s="1"/>
  <c r="AF458" i="6"/>
  <c r="BT458" i="6" s="1"/>
  <c r="AP458" i="6"/>
  <c r="CD458" i="6" s="1"/>
  <c r="AO1680" i="6"/>
  <c r="CC1680" i="6" s="1"/>
  <c r="AE1680" i="6"/>
  <c r="BS1680" i="6" s="1"/>
  <c r="AJ267" i="6"/>
  <c r="BX267" i="6" s="1"/>
  <c r="AT267" i="6"/>
  <c r="CH267" i="6" s="1"/>
  <c r="AH150" i="6"/>
  <c r="BV150" i="6" s="1"/>
  <c r="AR150" i="6"/>
  <c r="CF150" i="6" s="1"/>
  <c r="AQ1642" i="6"/>
  <c r="CE1642" i="6" s="1"/>
  <c r="AG1642" i="6"/>
  <c r="BU1642" i="6" s="1"/>
  <c r="AQ1532" i="6"/>
  <c r="CE1532" i="6" s="1"/>
  <c r="AG1532" i="6"/>
  <c r="BU1532" i="6" s="1"/>
  <c r="AE1427" i="6"/>
  <c r="BS1427" i="6" s="1"/>
  <c r="AO1427" i="6"/>
  <c r="CC1427" i="6" s="1"/>
  <c r="AK1351" i="6"/>
  <c r="BY1351" i="6" s="1"/>
  <c r="AA1351" i="6"/>
  <c r="BO1351" i="6" s="1"/>
  <c r="AE1124" i="6"/>
  <c r="BS1124" i="6" s="1"/>
  <c r="AO1124" i="6"/>
  <c r="CC1124" i="6" s="1"/>
  <c r="AK1047" i="6"/>
  <c r="BY1047" i="6" s="1"/>
  <c r="AA1047" i="6"/>
  <c r="BO1047" i="6" s="1"/>
  <c r="AE901" i="6"/>
  <c r="BS901" i="6" s="1"/>
  <c r="AO901" i="6"/>
  <c r="CC901" i="6" s="1"/>
  <c r="AM818" i="6"/>
  <c r="CA818" i="6" s="1"/>
  <c r="AC818" i="6"/>
  <c r="BQ818" i="6" s="1"/>
  <c r="AB746" i="6"/>
  <c r="BP746" i="6" s="1"/>
  <c r="AL746" i="6"/>
  <c r="BZ746" i="6" s="1"/>
  <c r="AD537" i="6"/>
  <c r="BR537" i="6" s="1"/>
  <c r="AN537" i="6"/>
  <c r="CB537" i="6" s="1"/>
  <c r="AO1359" i="6"/>
  <c r="CC1359" i="6" s="1"/>
  <c r="AE1359" i="6"/>
  <c r="BS1359" i="6" s="1"/>
  <c r="AT627" i="6"/>
  <c r="CH627" i="6" s="1"/>
  <c r="AJ627" i="6"/>
  <c r="BX627" i="6" s="1"/>
  <c r="AL1699" i="6"/>
  <c r="BZ1699" i="6" s="1"/>
  <c r="AB1699" i="6"/>
  <c r="BP1699" i="6" s="1"/>
  <c r="AG844" i="6"/>
  <c r="BU844" i="6" s="1"/>
  <c r="AQ844" i="6"/>
  <c r="CE844" i="6" s="1"/>
  <c r="AH647" i="6"/>
  <c r="BV647" i="6" s="1"/>
  <c r="AR647" i="6"/>
  <c r="CF647" i="6" s="1"/>
  <c r="AS31" i="6"/>
  <c r="CG31" i="6" s="1"/>
  <c r="AI31" i="6"/>
  <c r="BW31" i="6" s="1"/>
  <c r="AS1498" i="6"/>
  <c r="CG1498" i="6" s="1"/>
  <c r="AI1498" i="6"/>
  <c r="BW1498" i="6" s="1"/>
  <c r="AG560" i="6"/>
  <c r="BU560" i="6" s="1"/>
  <c r="AQ560" i="6"/>
  <c r="CE560" i="6" s="1"/>
  <c r="AO30" i="6"/>
  <c r="CC30" i="6" s="1"/>
  <c r="AE30" i="6"/>
  <c r="BS30" i="6" s="1"/>
  <c r="AG989" i="6"/>
  <c r="BU989" i="6" s="1"/>
  <c r="AD723" i="6"/>
  <c r="BR723" i="6" s="1"/>
  <c r="AN723" i="6"/>
  <c r="CB723" i="6" s="1"/>
  <c r="AD503" i="6"/>
  <c r="BR503" i="6" s="1"/>
  <c r="AN503" i="6"/>
  <c r="CB503" i="6" s="1"/>
  <c r="AR1703" i="6"/>
  <c r="CF1703" i="6" s="1"/>
  <c r="AH1703" i="6"/>
  <c r="BV1703" i="6" s="1"/>
  <c r="AR1586" i="6"/>
  <c r="CF1586" i="6" s="1"/>
  <c r="AH1586" i="6"/>
  <c r="BV1586" i="6" s="1"/>
  <c r="AF1531" i="6"/>
  <c r="BT1531" i="6" s="1"/>
  <c r="AP1531" i="6"/>
  <c r="CD1531" i="6" s="1"/>
  <c r="AK1328" i="6"/>
  <c r="BY1328" i="6" s="1"/>
  <c r="AA1328" i="6"/>
  <c r="BO1328" i="6" s="1"/>
  <c r="AS1146" i="6"/>
  <c r="CG1146" i="6" s="1"/>
  <c r="AH941" i="6"/>
  <c r="BV941" i="6" s="1"/>
  <c r="AR941" i="6"/>
  <c r="CF941" i="6" s="1"/>
  <c r="AT827" i="6"/>
  <c r="CH827" i="6" s="1"/>
  <c r="AJ827" i="6"/>
  <c r="BX827" i="6" s="1"/>
  <c r="AE713" i="6"/>
  <c r="BS713" i="6" s="1"/>
  <c r="AO713" i="6"/>
  <c r="CC713" i="6" s="1"/>
  <c r="AP639" i="6"/>
  <c r="CD639" i="6" s="1"/>
  <c r="AF639" i="6"/>
  <c r="BT639" i="6" s="1"/>
  <c r="AF516" i="6"/>
  <c r="BT516" i="6" s="1"/>
  <c r="AP516" i="6"/>
  <c r="CD516" i="6" s="1"/>
  <c r="AP398" i="6"/>
  <c r="CD398" i="6" s="1"/>
  <c r="AF398" i="6"/>
  <c r="BT398" i="6" s="1"/>
  <c r="AB292" i="6"/>
  <c r="BP292" i="6" s="1"/>
  <c r="AL292" i="6"/>
  <c r="BZ292" i="6" s="1"/>
  <c r="AC82" i="6"/>
  <c r="BQ82" i="6" s="1"/>
  <c r="AM82" i="6"/>
  <c r="CA82" i="6" s="1"/>
  <c r="AQ1045" i="6"/>
  <c r="CE1045" i="6" s="1"/>
  <c r="AD89" i="6"/>
  <c r="BR89" i="6" s="1"/>
  <c r="AN89" i="6"/>
  <c r="CB89" i="6" s="1"/>
  <c r="AG1692" i="6"/>
  <c r="BU1692" i="6" s="1"/>
  <c r="AQ1692" i="6"/>
  <c r="CE1692" i="6" s="1"/>
  <c r="AP1480" i="6"/>
  <c r="CD1480" i="6" s="1"/>
  <c r="AF1480" i="6"/>
  <c r="BT1480" i="6" s="1"/>
  <c r="AM1394" i="6"/>
  <c r="CA1394" i="6" s="1"/>
  <c r="AC1394" i="6"/>
  <c r="BQ1394" i="6" s="1"/>
  <c r="AC1210" i="6"/>
  <c r="BQ1210" i="6" s="1"/>
  <c r="AM1210" i="6"/>
  <c r="CA1210" i="6" s="1"/>
  <c r="AL1033" i="6"/>
  <c r="BZ1033" i="6" s="1"/>
  <c r="AB1033" i="6"/>
  <c r="BP1033" i="6" s="1"/>
  <c r="AD787" i="6"/>
  <c r="BR787" i="6" s="1"/>
  <c r="AM505" i="6"/>
  <c r="CA505" i="6" s="1"/>
  <c r="AC505" i="6"/>
  <c r="BQ505" i="6" s="1"/>
  <c r="AO331" i="6"/>
  <c r="CC331" i="6" s="1"/>
  <c r="AE331" i="6"/>
  <c r="BS331" i="6" s="1"/>
  <c r="AF1786" i="6"/>
  <c r="BT1786" i="6" s="1"/>
  <c r="AP1786" i="6"/>
  <c r="CD1786" i="6" s="1"/>
  <c r="AJ21" i="6"/>
  <c r="BX21" i="6" s="1"/>
  <c r="AT21" i="6"/>
  <c r="CH21" i="6" s="1"/>
  <c r="AM1476" i="6"/>
  <c r="CA1476" i="6" s="1"/>
  <c r="AC1476" i="6"/>
  <c r="BQ1476" i="6" s="1"/>
  <c r="AE593" i="6"/>
  <c r="BS593" i="6" s="1"/>
  <c r="AR1196" i="6"/>
  <c r="CF1196" i="6" s="1"/>
  <c r="AH1196" i="6"/>
  <c r="BV1196" i="6" s="1"/>
  <c r="AJ1368" i="6"/>
  <c r="BX1368" i="6" s="1"/>
  <c r="AT1368" i="6"/>
  <c r="CH1368" i="6" s="1"/>
  <c r="AJ1618" i="6"/>
  <c r="BX1618" i="6" s="1"/>
  <c r="AT1618" i="6"/>
  <c r="CH1618" i="6" s="1"/>
  <c r="AT1479" i="6"/>
  <c r="CH1479" i="6" s="1"/>
  <c r="AJ1479" i="6"/>
  <c r="BX1479" i="6" s="1"/>
  <c r="AN1306" i="6"/>
  <c r="CB1306" i="6" s="1"/>
  <c r="AD1306" i="6"/>
  <c r="BR1306" i="6" s="1"/>
  <c r="AQ1032" i="6"/>
  <c r="CE1032" i="6" s="1"/>
  <c r="AG1032" i="6"/>
  <c r="BU1032" i="6" s="1"/>
  <c r="AO889" i="6"/>
  <c r="CC889" i="6" s="1"/>
  <c r="AE889" i="6"/>
  <c r="BS889" i="6" s="1"/>
  <c r="AF659" i="6"/>
  <c r="BT659" i="6" s="1"/>
  <c r="AP659" i="6"/>
  <c r="CD659" i="6" s="1"/>
  <c r="AJ877" i="6"/>
  <c r="BX877" i="6" s="1"/>
  <c r="AS793" i="6"/>
  <c r="CG793" i="6" s="1"/>
  <c r="AL1229" i="6"/>
  <c r="BZ1229" i="6" s="1"/>
  <c r="AB1229" i="6"/>
  <c r="BP1229" i="6" s="1"/>
  <c r="AS1727" i="6"/>
  <c r="CG1727" i="6" s="1"/>
  <c r="AI1727" i="6"/>
  <c r="BW1727" i="6" s="1"/>
  <c r="AN1018" i="6"/>
  <c r="CB1018" i="6" s="1"/>
  <c r="AD1018" i="6"/>
  <c r="BR1018" i="6" s="1"/>
  <c r="AL27" i="6"/>
  <c r="BZ27" i="6" s="1"/>
  <c r="AB27" i="6"/>
  <c r="BP27" i="6" s="1"/>
  <c r="AA904" i="6"/>
  <c r="BO904" i="6" s="1"/>
  <c r="AJ1270" i="6"/>
  <c r="BX1270" i="6" s="1"/>
  <c r="AP689" i="6"/>
  <c r="CD689" i="6" s="1"/>
  <c r="AF689" i="6"/>
  <c r="BT689" i="6" s="1"/>
  <c r="AN476" i="6"/>
  <c r="CB476" i="6" s="1"/>
  <c r="AD476" i="6"/>
  <c r="BR476" i="6" s="1"/>
  <c r="AI165" i="6"/>
  <c r="BW165" i="6" s="1"/>
  <c r="AS165" i="6"/>
  <c r="CG165" i="6" s="1"/>
  <c r="AA1071" i="6"/>
  <c r="BO1071" i="6" s="1"/>
  <c r="AK1071" i="6"/>
  <c r="BY1071" i="6" s="1"/>
  <c r="AD797" i="6"/>
  <c r="BR797" i="6" s="1"/>
  <c r="AN797" i="6"/>
  <c r="CB797" i="6" s="1"/>
  <c r="AO422" i="6"/>
  <c r="CC422" i="6" s="1"/>
  <c r="AE422" i="6"/>
  <c r="BS422" i="6" s="1"/>
  <c r="AN1636" i="6"/>
  <c r="CB1636" i="6" s="1"/>
  <c r="AD1636" i="6"/>
  <c r="BR1636" i="6" s="1"/>
  <c r="AP1093" i="6"/>
  <c r="CD1093" i="6" s="1"/>
  <c r="AF1093" i="6"/>
  <c r="BT1093" i="6" s="1"/>
  <c r="AJ237" i="6"/>
  <c r="BX237" i="6" s="1"/>
  <c r="AT237" i="6"/>
  <c r="CH237" i="6" s="1"/>
  <c r="AD1645" i="6"/>
  <c r="BR1645" i="6" s="1"/>
  <c r="AN1645" i="6"/>
  <c r="CB1645" i="6" s="1"/>
  <c r="AJ1159" i="6"/>
  <c r="BX1159" i="6" s="1"/>
  <c r="AP738" i="6"/>
  <c r="CD738" i="6" s="1"/>
  <c r="AF738" i="6"/>
  <c r="BT738" i="6" s="1"/>
  <c r="AH427" i="6"/>
  <c r="BV427" i="6" s="1"/>
  <c r="AR427" i="6"/>
  <c r="CF427" i="6" s="1"/>
  <c r="AS945" i="6"/>
  <c r="CG945" i="6" s="1"/>
  <c r="AI945" i="6"/>
  <c r="BW945" i="6" s="1"/>
  <c r="AR569" i="6"/>
  <c r="CF569" i="6" s="1"/>
  <c r="AH569" i="6"/>
  <c r="BV569" i="6" s="1"/>
  <c r="AO1380" i="6"/>
  <c r="CC1380" i="6" s="1"/>
  <c r="AE1380" i="6"/>
  <c r="BS1380" i="6" s="1"/>
  <c r="AT1628" i="6"/>
  <c r="CH1628" i="6" s="1"/>
  <c r="AJ1628" i="6"/>
  <c r="BX1628" i="6" s="1"/>
  <c r="AQ832" i="6"/>
  <c r="CE832" i="6" s="1"/>
  <c r="AG832" i="6"/>
  <c r="BU832" i="6" s="1"/>
  <c r="AB1720" i="6"/>
  <c r="BP1720" i="6" s="1"/>
  <c r="AL1720" i="6"/>
  <c r="BZ1720" i="6" s="1"/>
  <c r="AT1151" i="6"/>
  <c r="CH1151" i="6" s="1"/>
  <c r="AJ1151" i="6"/>
  <c r="BX1151" i="6" s="1"/>
  <c r="AR615" i="6"/>
  <c r="CF615" i="6" s="1"/>
  <c r="AH615" i="6"/>
  <c r="BV615" i="6" s="1"/>
  <c r="AS1738" i="6"/>
  <c r="CG1738" i="6" s="1"/>
  <c r="AI1738" i="6"/>
  <c r="BW1738" i="6" s="1"/>
  <c r="AT702" i="6"/>
  <c r="CH702" i="6" s="1"/>
  <c r="AJ702" i="6"/>
  <c r="BX702" i="6" s="1"/>
  <c r="AB527" i="6"/>
  <c r="BP527" i="6" s="1"/>
  <c r="AL527" i="6"/>
  <c r="BZ527" i="6" s="1"/>
  <c r="AA1343" i="6"/>
  <c r="BO1343" i="6" s="1"/>
  <c r="AK1343" i="6"/>
  <c r="BY1343" i="6" s="1"/>
  <c r="AE553" i="6"/>
  <c r="BS553" i="6" s="1"/>
  <c r="AO553" i="6"/>
  <c r="CC553" i="6" s="1"/>
  <c r="AT1776" i="6"/>
  <c r="CH1776" i="6" s="1"/>
  <c r="AJ1776" i="6"/>
  <c r="BX1776" i="6" s="1"/>
  <c r="AT1518" i="6"/>
  <c r="CH1518" i="6" s="1"/>
  <c r="AJ1518" i="6"/>
  <c r="BX1518" i="6" s="1"/>
  <c r="AN1444" i="6"/>
  <c r="CB1444" i="6" s="1"/>
  <c r="AD1444" i="6"/>
  <c r="BR1444" i="6" s="1"/>
  <c r="AC1358" i="6"/>
  <c r="BQ1358" i="6" s="1"/>
  <c r="AM1358" i="6"/>
  <c r="CA1358" i="6" s="1"/>
  <c r="AP1197" i="6"/>
  <c r="CD1197" i="6" s="1"/>
  <c r="AF1197" i="6"/>
  <c r="BT1197" i="6" s="1"/>
  <c r="AL1175" i="6"/>
  <c r="BZ1175" i="6" s="1"/>
  <c r="AB1175" i="6"/>
  <c r="BP1175" i="6" s="1"/>
  <c r="AS947" i="6"/>
  <c r="CG947" i="6" s="1"/>
  <c r="AI947" i="6"/>
  <c r="BW947" i="6" s="1"/>
  <c r="AO804" i="6"/>
  <c r="CC804" i="6" s="1"/>
  <c r="AE804" i="6"/>
  <c r="BS804" i="6" s="1"/>
  <c r="AK278" i="6"/>
  <c r="BY278" i="6" s="1"/>
  <c r="AA278" i="6"/>
  <c r="BO278" i="6" s="1"/>
  <c r="AA1785" i="6"/>
  <c r="BO1785" i="6" s="1"/>
  <c r="AK1785" i="6"/>
  <c r="BY1785" i="6" s="1"/>
  <c r="AS1560" i="6"/>
  <c r="CG1560" i="6" s="1"/>
  <c r="AI1560" i="6"/>
  <c r="BW1560" i="6" s="1"/>
  <c r="AM1357" i="6"/>
  <c r="CA1357" i="6" s="1"/>
  <c r="AC1357" i="6"/>
  <c r="BQ1357" i="6" s="1"/>
  <c r="AC481" i="6"/>
  <c r="BQ481" i="6" s="1"/>
  <c r="AM481" i="6"/>
  <c r="CA481" i="6" s="1"/>
  <c r="AH267" i="6"/>
  <c r="BV267" i="6" s="1"/>
  <c r="AR267" i="6"/>
  <c r="CF267" i="6" s="1"/>
  <c r="AN1465" i="6"/>
  <c r="CB1465" i="6" s="1"/>
  <c r="AD1465" i="6"/>
  <c r="BR1465" i="6" s="1"/>
  <c r="AS889" i="6"/>
  <c r="CG889" i="6" s="1"/>
  <c r="AI889" i="6"/>
  <c r="BW889" i="6" s="1"/>
  <c r="AS291" i="6"/>
  <c r="CG291" i="6" s="1"/>
  <c r="AI291" i="6"/>
  <c r="BW291" i="6" s="1"/>
  <c r="AR52" i="6"/>
  <c r="CF52" i="6" s="1"/>
  <c r="AH52" i="6"/>
  <c r="BV52" i="6" s="1"/>
  <c r="AA1586" i="6"/>
  <c r="BO1586" i="6" s="1"/>
  <c r="AK1586" i="6"/>
  <c r="BY1586" i="6" s="1"/>
  <c r="AA1542" i="6"/>
  <c r="BO1542" i="6" s="1"/>
  <c r="AO1448" i="6"/>
  <c r="CC1448" i="6" s="1"/>
  <c r="AE1448" i="6"/>
  <c r="BS1448" i="6" s="1"/>
  <c r="AM1395" i="6"/>
  <c r="CA1395" i="6" s="1"/>
  <c r="AC1395" i="6"/>
  <c r="BQ1395" i="6" s="1"/>
  <c r="AN1361" i="6"/>
  <c r="CB1361" i="6" s="1"/>
  <c r="AD1361" i="6"/>
  <c r="BR1361" i="6" s="1"/>
  <c r="AM1178" i="6"/>
  <c r="CA1178" i="6" s="1"/>
  <c r="AC1178" i="6"/>
  <c r="BQ1178" i="6" s="1"/>
  <c r="AF1058" i="6"/>
  <c r="BT1058" i="6" s="1"/>
  <c r="AP1058" i="6"/>
  <c r="CD1058" i="6" s="1"/>
  <c r="AF766" i="6"/>
  <c r="BT766" i="6" s="1"/>
  <c r="AM661" i="6"/>
  <c r="CA661" i="6" s="1"/>
  <c r="AC661" i="6"/>
  <c r="BQ661" i="6" s="1"/>
  <c r="AO388" i="6"/>
  <c r="CC388" i="6" s="1"/>
  <c r="AE388" i="6"/>
  <c r="BS388" i="6" s="1"/>
  <c r="AG312" i="6"/>
  <c r="BU312" i="6" s="1"/>
  <c r="AE151" i="6"/>
  <c r="BS151" i="6" s="1"/>
  <c r="AO151" i="6"/>
  <c r="CC151" i="6" s="1"/>
  <c r="AS752" i="6"/>
  <c r="CG752" i="6" s="1"/>
  <c r="AI752" i="6"/>
  <c r="BW752" i="6" s="1"/>
  <c r="AG70" i="6"/>
  <c r="BU70" i="6" s="1"/>
  <c r="AQ70" i="6"/>
  <c r="CE70" i="6" s="1"/>
  <c r="AO1723" i="6"/>
  <c r="CC1723" i="6" s="1"/>
  <c r="AF1457" i="6"/>
  <c r="BT1457" i="6" s="1"/>
  <c r="AP1457" i="6"/>
  <c r="CD1457" i="6" s="1"/>
  <c r="AR1425" i="6"/>
  <c r="CF1425" i="6" s="1"/>
  <c r="AH1425" i="6"/>
  <c r="BV1425" i="6" s="1"/>
  <c r="AC1383" i="6"/>
  <c r="BQ1383" i="6" s="1"/>
  <c r="AM1383" i="6"/>
  <c r="CA1383" i="6" s="1"/>
  <c r="AI1277" i="6"/>
  <c r="BW1277" i="6" s="1"/>
  <c r="AS1277" i="6"/>
  <c r="CG1277" i="6" s="1"/>
  <c r="AQ1221" i="6"/>
  <c r="CE1221" i="6" s="1"/>
  <c r="AG1221" i="6"/>
  <c r="BU1221" i="6" s="1"/>
  <c r="AR1200" i="6"/>
  <c r="CF1200" i="6" s="1"/>
  <c r="AH1200" i="6"/>
  <c r="BV1200" i="6" s="1"/>
  <c r="AO1122" i="6"/>
  <c r="CC1122" i="6" s="1"/>
  <c r="AE1122" i="6"/>
  <c r="BS1122" i="6" s="1"/>
  <c r="AN1102" i="6"/>
  <c r="CB1102" i="6" s="1"/>
  <c r="AD1102" i="6"/>
  <c r="BR1102" i="6" s="1"/>
  <c r="AP1033" i="6"/>
  <c r="CD1033" i="6" s="1"/>
  <c r="AF1033" i="6"/>
  <c r="BT1033" i="6" s="1"/>
  <c r="AS899" i="6"/>
  <c r="CG899" i="6" s="1"/>
  <c r="AI899" i="6"/>
  <c r="BW899" i="6" s="1"/>
  <c r="AN680" i="6"/>
  <c r="CB680" i="6" s="1"/>
  <c r="AD680" i="6"/>
  <c r="BR680" i="6" s="1"/>
  <c r="AB586" i="6"/>
  <c r="BP586" i="6" s="1"/>
  <c r="AL586" i="6"/>
  <c r="BZ586" i="6" s="1"/>
  <c r="AE455" i="6"/>
  <c r="BS455" i="6" s="1"/>
  <c r="AO455" i="6"/>
  <c r="CC455" i="6" s="1"/>
  <c r="AN436" i="6"/>
  <c r="CB436" i="6" s="1"/>
  <c r="AD436" i="6"/>
  <c r="BR436" i="6" s="1"/>
  <c r="AL349" i="6"/>
  <c r="BZ349" i="6" s="1"/>
  <c r="AB349" i="6"/>
  <c r="BP349" i="6" s="1"/>
  <c r="AJ34" i="6"/>
  <c r="BX34" i="6" s="1"/>
  <c r="AT34" i="6"/>
  <c r="CH34" i="6" s="1"/>
  <c r="AM308" i="6"/>
  <c r="CA308" i="6" s="1"/>
  <c r="AC308" i="6"/>
  <c r="BQ308" i="6" s="1"/>
  <c r="AP1690" i="6"/>
  <c r="CD1690" i="6" s="1"/>
  <c r="AF1690" i="6"/>
  <c r="BT1690" i="6" s="1"/>
  <c r="AA1478" i="6"/>
  <c r="BO1478" i="6" s="1"/>
  <c r="AG977" i="6"/>
  <c r="BU977" i="6" s="1"/>
  <c r="AQ977" i="6"/>
  <c r="CE977" i="6" s="1"/>
  <c r="AJ524" i="6"/>
  <c r="BX524" i="6" s="1"/>
  <c r="AT524" i="6"/>
  <c r="CH524" i="6" s="1"/>
  <c r="AC177" i="6"/>
  <c r="BQ177" i="6" s="1"/>
  <c r="AK1786" i="6"/>
  <c r="BY1786" i="6" s="1"/>
  <c r="AA1786" i="6"/>
  <c r="BO1786" i="6" s="1"/>
  <c r="AK1142" i="6"/>
  <c r="BY1142" i="6" s="1"/>
  <c r="AA1142" i="6"/>
  <c r="BO1142" i="6" s="1"/>
  <c r="AR814" i="6"/>
  <c r="CF814" i="6" s="1"/>
  <c r="AH814" i="6"/>
  <c r="BV814" i="6" s="1"/>
  <c r="AE1627" i="6"/>
  <c r="BS1627" i="6" s="1"/>
  <c r="AO1627" i="6"/>
  <c r="CC1627" i="6" s="1"/>
  <c r="AA1323" i="6"/>
  <c r="BO1323" i="6" s="1"/>
  <c r="AB1458" i="6"/>
  <c r="BP1458" i="6" s="1"/>
  <c r="AD646" i="6"/>
  <c r="BR646" i="6" s="1"/>
  <c r="AN646" i="6"/>
  <c r="CB646" i="6" s="1"/>
  <c r="AR413" i="6"/>
  <c r="CF413" i="6" s="1"/>
  <c r="AH413" i="6"/>
  <c r="BV413" i="6" s="1"/>
  <c r="AL1659" i="6"/>
  <c r="BZ1659" i="6" s="1"/>
  <c r="AA1446" i="6"/>
  <c r="BO1446" i="6" s="1"/>
  <c r="AF1010" i="6"/>
  <c r="BT1010" i="6" s="1"/>
  <c r="AP1010" i="6"/>
  <c r="CD1010" i="6" s="1"/>
  <c r="AO816" i="6"/>
  <c r="CC816" i="6" s="1"/>
  <c r="AE816" i="6"/>
  <c r="BS816" i="6" s="1"/>
  <c r="AP711" i="6"/>
  <c r="CD711" i="6" s="1"/>
  <c r="AF711" i="6"/>
  <c r="BT711" i="6" s="1"/>
  <c r="AG649" i="6"/>
  <c r="BU649" i="6" s="1"/>
  <c r="AQ649" i="6"/>
  <c r="CE649" i="6" s="1"/>
  <c r="AJ504" i="6"/>
  <c r="BX504" i="6" s="1"/>
  <c r="AT504" i="6"/>
  <c r="CH504" i="6" s="1"/>
  <c r="AI72" i="6"/>
  <c r="BW72" i="6" s="1"/>
  <c r="AS72" i="6"/>
  <c r="CG72" i="6" s="1"/>
  <c r="AQ1239" i="6"/>
  <c r="CE1239" i="6" s="1"/>
  <c r="AG1239" i="6"/>
  <c r="BU1239" i="6" s="1"/>
  <c r="AF472" i="6"/>
  <c r="BT472" i="6" s="1"/>
  <c r="AP472" i="6"/>
  <c r="CD472" i="6" s="1"/>
  <c r="AH127" i="6"/>
  <c r="BV127" i="6" s="1"/>
  <c r="AR127" i="6"/>
  <c r="CF127" i="6" s="1"/>
  <c r="AT1732" i="6"/>
  <c r="CH1732" i="6" s="1"/>
  <c r="AJ1732" i="6"/>
  <c r="BX1732" i="6" s="1"/>
  <c r="AF1519" i="6"/>
  <c r="BT1519" i="6" s="1"/>
  <c r="AP1519" i="6"/>
  <c r="CD1519" i="6" s="1"/>
  <c r="AA1413" i="6"/>
  <c r="BO1413" i="6" s="1"/>
  <c r="AK1413" i="6"/>
  <c r="BY1413" i="6" s="1"/>
  <c r="AO1275" i="6"/>
  <c r="CC1275" i="6" s="1"/>
  <c r="AE1275" i="6"/>
  <c r="BS1275" i="6" s="1"/>
  <c r="AQ845" i="6"/>
  <c r="CE845" i="6" s="1"/>
  <c r="AG845" i="6"/>
  <c r="BU845" i="6" s="1"/>
  <c r="AR679" i="6"/>
  <c r="CF679" i="6" s="1"/>
  <c r="AR503" i="6"/>
  <c r="CF503" i="6" s="1"/>
  <c r="AH503" i="6"/>
  <c r="BV503" i="6" s="1"/>
  <c r="AD319" i="6"/>
  <c r="BR319" i="6" s="1"/>
  <c r="AN319" i="6"/>
  <c r="CB319" i="6" s="1"/>
  <c r="AA1391" i="6"/>
  <c r="BO1391" i="6" s="1"/>
  <c r="AK1391" i="6"/>
  <c r="BY1391" i="6" s="1"/>
  <c r="AQ1336" i="6"/>
  <c r="CE1336" i="6" s="1"/>
  <c r="AG1336" i="6"/>
  <c r="BU1336" i="6" s="1"/>
  <c r="AH1229" i="6"/>
  <c r="BV1229" i="6" s="1"/>
  <c r="AR1229" i="6"/>
  <c r="CF1229" i="6" s="1"/>
  <c r="AA907" i="6"/>
  <c r="BO907" i="6" s="1"/>
  <c r="AD833" i="6"/>
  <c r="BR833" i="6" s="1"/>
  <c r="AN833" i="6"/>
  <c r="CB833" i="6" s="1"/>
  <c r="AS583" i="6"/>
  <c r="CG583" i="6" s="1"/>
  <c r="AI583" i="6"/>
  <c r="BW583" i="6" s="1"/>
  <c r="AK376" i="6"/>
  <c r="BY376" i="6" s="1"/>
  <c r="AA376" i="6"/>
  <c r="BO376" i="6" s="1"/>
  <c r="AS299" i="6"/>
  <c r="CG299" i="6" s="1"/>
  <c r="AI299" i="6"/>
  <c r="BW299" i="6" s="1"/>
  <c r="AQ167" i="6"/>
  <c r="CE167" i="6" s="1"/>
  <c r="AG167" i="6"/>
  <c r="BU167" i="6" s="1"/>
  <c r="AI1538" i="6"/>
  <c r="BW1538" i="6" s="1"/>
  <c r="AS1538" i="6"/>
  <c r="CG1538" i="6" s="1"/>
  <c r="AT1487" i="6"/>
  <c r="CH1487" i="6" s="1"/>
  <c r="AJ1487" i="6"/>
  <c r="BX1487" i="6" s="1"/>
  <c r="AO1465" i="6"/>
  <c r="CC1465" i="6" s="1"/>
  <c r="AE1465" i="6"/>
  <c r="BS1465" i="6" s="1"/>
  <c r="AH1368" i="6"/>
  <c r="BV1368" i="6" s="1"/>
  <c r="AR1368" i="6"/>
  <c r="CF1368" i="6" s="1"/>
  <c r="AD1185" i="6"/>
  <c r="BR1185" i="6" s="1"/>
  <c r="AN1185" i="6"/>
  <c r="CB1185" i="6" s="1"/>
  <c r="AR1119" i="6"/>
  <c r="CF1119" i="6" s="1"/>
  <c r="AH1119" i="6"/>
  <c r="BV1119" i="6" s="1"/>
  <c r="AT1007" i="6"/>
  <c r="CH1007" i="6" s="1"/>
  <c r="AJ1007" i="6"/>
  <c r="BX1007" i="6" s="1"/>
  <c r="AT709" i="6"/>
  <c r="CH709" i="6" s="1"/>
  <c r="AJ709" i="6"/>
  <c r="BX709" i="6" s="1"/>
  <c r="AB646" i="6"/>
  <c r="BP646" i="6" s="1"/>
  <c r="AL646" i="6"/>
  <c r="BZ646" i="6" s="1"/>
  <c r="AM542" i="6"/>
  <c r="CA542" i="6" s="1"/>
  <c r="AC542" i="6"/>
  <c r="BQ542" i="6" s="1"/>
  <c r="AK471" i="6"/>
  <c r="BY471" i="6" s="1"/>
  <c r="AA471" i="6"/>
  <c r="BO471" i="6" s="1"/>
  <c r="AM462" i="6"/>
  <c r="CA462" i="6" s="1"/>
  <c r="AC462" i="6"/>
  <c r="BQ462" i="6" s="1"/>
  <c r="AS166" i="6"/>
  <c r="CG166" i="6" s="1"/>
  <c r="AI166" i="6"/>
  <c r="BW166" i="6" s="1"/>
  <c r="AM956" i="6"/>
  <c r="CA956" i="6" s="1"/>
  <c r="AG622" i="6"/>
  <c r="BU622" i="6" s="1"/>
  <c r="AQ622" i="6"/>
  <c r="CE622" i="6" s="1"/>
  <c r="AS199" i="6"/>
  <c r="CG199" i="6" s="1"/>
  <c r="AI199" i="6"/>
  <c r="BW199" i="6" s="1"/>
  <c r="AM116" i="6"/>
  <c r="CA116" i="6" s="1"/>
  <c r="AC116" i="6"/>
  <c r="BQ116" i="6" s="1"/>
  <c r="AP1771" i="6"/>
  <c r="CD1771" i="6" s="1"/>
  <c r="AF1771" i="6"/>
  <c r="BT1771" i="6" s="1"/>
  <c r="AQ1759" i="6"/>
  <c r="CE1759" i="6" s="1"/>
  <c r="AG1759" i="6"/>
  <c r="BU1759" i="6" s="1"/>
  <c r="AB1716" i="6"/>
  <c r="BP1716" i="6" s="1"/>
  <c r="AL1716" i="6"/>
  <c r="BZ1716" i="6" s="1"/>
  <c r="AL1322" i="6"/>
  <c r="BZ1322" i="6" s="1"/>
  <c r="AQ1303" i="6"/>
  <c r="CE1303" i="6" s="1"/>
  <c r="AG1303" i="6"/>
  <c r="BU1303" i="6" s="1"/>
  <c r="AN1293" i="6"/>
  <c r="CB1293" i="6" s="1"/>
  <c r="AD1293" i="6"/>
  <c r="BR1293" i="6" s="1"/>
  <c r="AP1283" i="6"/>
  <c r="CD1283" i="6" s="1"/>
  <c r="AF1283" i="6"/>
  <c r="BT1283" i="6" s="1"/>
  <c r="AB1260" i="6"/>
  <c r="BP1260" i="6" s="1"/>
  <c r="AL1260" i="6"/>
  <c r="BZ1260" i="6" s="1"/>
  <c r="AK1111" i="6"/>
  <c r="BY1111" i="6" s="1"/>
  <c r="AA1111" i="6"/>
  <c r="BO1111" i="6" s="1"/>
  <c r="AT995" i="6"/>
  <c r="CH995" i="6" s="1"/>
  <c r="AJ995" i="6"/>
  <c r="BX995" i="6" s="1"/>
  <c r="AO953" i="6"/>
  <c r="CC953" i="6" s="1"/>
  <c r="AE953" i="6"/>
  <c r="BS953" i="6" s="1"/>
  <c r="AN736" i="6"/>
  <c r="CB736" i="6" s="1"/>
  <c r="AD736" i="6"/>
  <c r="BR736" i="6" s="1"/>
  <c r="AG617" i="6"/>
  <c r="BU617" i="6" s="1"/>
  <c r="AQ617" i="6"/>
  <c r="CE617" i="6" s="1"/>
  <c r="AF510" i="6"/>
  <c r="BT510" i="6" s="1"/>
  <c r="AP510" i="6"/>
  <c r="CD510" i="6" s="1"/>
  <c r="AT489" i="6"/>
  <c r="CH489" i="6" s="1"/>
  <c r="AJ489" i="6"/>
  <c r="BX489" i="6" s="1"/>
  <c r="AC356" i="6"/>
  <c r="BQ356" i="6" s="1"/>
  <c r="AM356" i="6"/>
  <c r="CA356" i="6" s="1"/>
  <c r="AO305" i="6"/>
  <c r="CC305" i="6" s="1"/>
  <c r="AN262" i="6"/>
  <c r="CB262" i="6" s="1"/>
  <c r="AD262" i="6"/>
  <c r="BR262" i="6" s="1"/>
  <c r="AO187" i="6"/>
  <c r="CC187" i="6" s="1"/>
  <c r="AE187" i="6"/>
  <c r="BS187" i="6" s="1"/>
  <c r="AA145" i="6"/>
  <c r="BO145" i="6" s="1"/>
  <c r="AK145" i="6"/>
  <c r="BY145" i="6" s="1"/>
  <c r="AP79" i="6"/>
  <c r="CD79" i="6" s="1"/>
  <c r="AF79" i="6"/>
  <c r="BT79" i="6" s="1"/>
  <c r="AM27" i="6"/>
  <c r="CA27" i="6" s="1"/>
  <c r="AC27" i="6"/>
  <c r="BQ27" i="6" s="1"/>
  <c r="AK771" i="6"/>
  <c r="BY771" i="6" s="1"/>
  <c r="AA771" i="6"/>
  <c r="BO771" i="6" s="1"/>
  <c r="AO512" i="6"/>
  <c r="CC512" i="6" s="1"/>
  <c r="AE512" i="6"/>
  <c r="BS512" i="6" s="1"/>
  <c r="AR421" i="6"/>
  <c r="CF421" i="6" s="1"/>
  <c r="AH421" i="6"/>
  <c r="BV421" i="6" s="1"/>
  <c r="AQ106" i="6"/>
  <c r="CE106" i="6" s="1"/>
  <c r="AG106" i="6"/>
  <c r="BU106" i="6" s="1"/>
  <c r="AT1673" i="6"/>
  <c r="CH1673" i="6" s="1"/>
  <c r="AJ1673" i="6"/>
  <c r="BX1673" i="6" s="1"/>
  <c r="AC1432" i="6"/>
  <c r="BQ1432" i="6" s="1"/>
  <c r="AS1355" i="6"/>
  <c r="CG1355" i="6" s="1"/>
  <c r="AI1355" i="6"/>
  <c r="BW1355" i="6" s="1"/>
  <c r="AG1320" i="6"/>
  <c r="BU1320" i="6" s="1"/>
  <c r="AQ1320" i="6"/>
  <c r="CE1320" i="6" s="1"/>
  <c r="AB1311" i="6"/>
  <c r="BP1311" i="6" s="1"/>
  <c r="AL1311" i="6"/>
  <c r="BZ1311" i="6" s="1"/>
  <c r="AI1301" i="6"/>
  <c r="BW1301" i="6" s="1"/>
  <c r="AS1301" i="6"/>
  <c r="CG1301" i="6" s="1"/>
  <c r="AB1281" i="6"/>
  <c r="BP1281" i="6" s="1"/>
  <c r="AL1281" i="6"/>
  <c r="BZ1281" i="6" s="1"/>
  <c r="AD1270" i="6"/>
  <c r="BR1270" i="6" s="1"/>
  <c r="AN1270" i="6"/>
  <c r="CB1270" i="6" s="1"/>
  <c r="AQ1258" i="6"/>
  <c r="CE1258" i="6" s="1"/>
  <c r="AG1258" i="6"/>
  <c r="BU1258" i="6" s="1"/>
  <c r="AN1224" i="6"/>
  <c r="CB1224" i="6" s="1"/>
  <c r="AD1224" i="6"/>
  <c r="BR1224" i="6" s="1"/>
  <c r="AL1120" i="6"/>
  <c r="BZ1120" i="6" s="1"/>
  <c r="AB1120" i="6"/>
  <c r="BP1120" i="6" s="1"/>
  <c r="AQ1039" i="6"/>
  <c r="CE1039" i="6" s="1"/>
  <c r="AG1039" i="6"/>
  <c r="BU1039" i="6" s="1"/>
  <c r="AS1005" i="6"/>
  <c r="CG1005" i="6" s="1"/>
  <c r="AI1005" i="6"/>
  <c r="BW1005" i="6" s="1"/>
  <c r="AM972" i="6"/>
  <c r="CA972" i="6" s="1"/>
  <c r="AC972" i="6"/>
  <c r="BQ972" i="6" s="1"/>
  <c r="AE908" i="6"/>
  <c r="BS908" i="6" s="1"/>
  <c r="AO908" i="6"/>
  <c r="CC908" i="6" s="1"/>
  <c r="AT874" i="6"/>
  <c r="CH874" i="6" s="1"/>
  <c r="AJ874" i="6"/>
  <c r="BX874" i="6" s="1"/>
  <c r="AG831" i="6"/>
  <c r="BU831" i="6" s="1"/>
  <c r="AQ831" i="6"/>
  <c r="CE831" i="6" s="1"/>
  <c r="AK800" i="6"/>
  <c r="BY800" i="6" s="1"/>
  <c r="AA800" i="6"/>
  <c r="BO800" i="6" s="1"/>
  <c r="AF768" i="6"/>
  <c r="BT768" i="6" s="1"/>
  <c r="AP768" i="6"/>
  <c r="CD768" i="6" s="1"/>
  <c r="AD689" i="6"/>
  <c r="BR689" i="6" s="1"/>
  <c r="AN689" i="6"/>
  <c r="CB689" i="6" s="1"/>
  <c r="AM592" i="6"/>
  <c r="CA592" i="6" s="1"/>
  <c r="AC592" i="6"/>
  <c r="BQ592" i="6" s="1"/>
  <c r="AP541" i="6"/>
  <c r="CD541" i="6" s="1"/>
  <c r="AF541" i="6"/>
  <c r="BT541" i="6" s="1"/>
  <c r="AQ530" i="6"/>
  <c r="CE530" i="6" s="1"/>
  <c r="AG530" i="6"/>
  <c r="BU530" i="6" s="1"/>
  <c r="AL487" i="6"/>
  <c r="BZ487" i="6" s="1"/>
  <c r="AB487" i="6"/>
  <c r="BP487" i="6" s="1"/>
  <c r="AA366" i="6"/>
  <c r="BO366" i="6" s="1"/>
  <c r="AK366" i="6"/>
  <c r="BY366" i="6" s="1"/>
  <c r="AG344" i="6"/>
  <c r="BU344" i="6" s="1"/>
  <c r="AQ344" i="6"/>
  <c r="CE344" i="6" s="1"/>
  <c r="AT283" i="6"/>
  <c r="CH283" i="6" s="1"/>
  <c r="AJ283" i="6"/>
  <c r="BX283" i="6" s="1"/>
  <c r="AK223" i="6"/>
  <c r="BY223" i="6" s="1"/>
  <c r="AA223" i="6"/>
  <c r="BO223" i="6" s="1"/>
  <c r="AS175" i="6"/>
  <c r="CG175" i="6" s="1"/>
  <c r="AI175" i="6"/>
  <c r="BW175" i="6" s="1"/>
  <c r="AP48" i="6"/>
  <c r="CD48" i="6" s="1"/>
  <c r="AF48" i="6"/>
  <c r="BT48" i="6" s="1"/>
  <c r="AA1352" i="6"/>
  <c r="BO1352" i="6" s="1"/>
  <c r="AK1352" i="6"/>
  <c r="BY1352" i="6" s="1"/>
  <c r="AA1163" i="6"/>
  <c r="BO1163" i="6" s="1"/>
  <c r="AK1163" i="6"/>
  <c r="BY1163" i="6" s="1"/>
  <c r="AR1071" i="6"/>
  <c r="CF1071" i="6" s="1"/>
  <c r="AH1071" i="6"/>
  <c r="BV1071" i="6" s="1"/>
  <c r="AT623" i="6"/>
  <c r="CH623" i="6" s="1"/>
  <c r="AJ623" i="6"/>
  <c r="BX623" i="6" s="1"/>
  <c r="AP578" i="6"/>
  <c r="CD578" i="6" s="1"/>
  <c r="AF578" i="6"/>
  <c r="BT578" i="6" s="1"/>
  <c r="AL85" i="6"/>
  <c r="BZ85" i="6" s="1"/>
  <c r="AB85" i="6"/>
  <c r="BP85" i="6" s="1"/>
  <c r="AR1114" i="6"/>
  <c r="CF1114" i="6" s="1"/>
  <c r="AH1114" i="6"/>
  <c r="BV1114" i="6" s="1"/>
  <c r="AC748" i="6"/>
  <c r="BQ748" i="6" s="1"/>
  <c r="AM748" i="6"/>
  <c r="CA748" i="6" s="1"/>
  <c r="AE1397" i="6"/>
  <c r="BS1397" i="6" s="1"/>
  <c r="AO1397" i="6"/>
  <c r="CC1397" i="6" s="1"/>
  <c r="AP1082" i="6"/>
  <c r="CD1082" i="6" s="1"/>
  <c r="AE730" i="6"/>
  <c r="BS730" i="6" s="1"/>
  <c r="AO730" i="6"/>
  <c r="CC730" i="6" s="1"/>
  <c r="AC697" i="6"/>
  <c r="BQ697" i="6" s="1"/>
  <c r="AM697" i="6"/>
  <c r="CA697" i="6" s="1"/>
  <c r="AP642" i="6"/>
  <c r="CD642" i="6" s="1"/>
  <c r="AF642" i="6"/>
  <c r="BT642" i="6" s="1"/>
  <c r="AK588" i="6"/>
  <c r="BY588" i="6" s="1"/>
  <c r="AA588" i="6"/>
  <c r="BO588" i="6" s="1"/>
  <c r="AC577" i="6"/>
  <c r="BQ577" i="6" s="1"/>
  <c r="AM577" i="6"/>
  <c r="CA577" i="6" s="1"/>
  <c r="AI538" i="6"/>
  <c r="BW538" i="6" s="1"/>
  <c r="AS538" i="6"/>
  <c r="CG538" i="6" s="1"/>
  <c r="AG422" i="6"/>
  <c r="BU422" i="6" s="1"/>
  <c r="AQ422" i="6"/>
  <c r="CE422" i="6" s="1"/>
  <c r="AT139" i="6"/>
  <c r="CH139" i="6" s="1"/>
  <c r="AR1636" i="6"/>
  <c r="CF1636" i="6" s="1"/>
  <c r="AH1636" i="6"/>
  <c r="BV1636" i="6" s="1"/>
  <c r="AE1505" i="6"/>
  <c r="BS1505" i="6" s="1"/>
  <c r="AG1460" i="6"/>
  <c r="BU1460" i="6" s="1"/>
  <c r="AQ1460" i="6"/>
  <c r="CE1460" i="6" s="1"/>
  <c r="AT1209" i="6"/>
  <c r="CH1209" i="6" s="1"/>
  <c r="AJ1209" i="6"/>
  <c r="BX1209" i="6" s="1"/>
  <c r="AD1093" i="6"/>
  <c r="BR1093" i="6" s="1"/>
  <c r="AN1093" i="6"/>
  <c r="CB1093" i="6" s="1"/>
  <c r="AM442" i="6"/>
  <c r="CA442" i="6" s="1"/>
  <c r="AC442" i="6"/>
  <c r="BQ442" i="6" s="1"/>
  <c r="AQ181" i="6"/>
  <c r="CE181" i="6" s="1"/>
  <c r="AG181" i="6"/>
  <c r="BU181" i="6" s="1"/>
  <c r="AQ1645" i="6"/>
  <c r="CE1645" i="6" s="1"/>
  <c r="AM1602" i="6"/>
  <c r="CA1602" i="6" s="1"/>
  <c r="AC1602" i="6"/>
  <c r="BQ1602" i="6" s="1"/>
  <c r="AO1504" i="6"/>
  <c r="CC1504" i="6" s="1"/>
  <c r="AE1504" i="6"/>
  <c r="BS1504" i="6" s="1"/>
  <c r="AT1372" i="6"/>
  <c r="CH1372" i="6" s="1"/>
  <c r="AJ1372" i="6"/>
  <c r="BX1372" i="6" s="1"/>
  <c r="AK1184" i="6"/>
  <c r="BY1184" i="6" s="1"/>
  <c r="AA1184" i="6"/>
  <c r="BO1184" i="6" s="1"/>
  <c r="AS1137" i="6"/>
  <c r="CG1137" i="6" s="1"/>
  <c r="AI1137" i="6"/>
  <c r="BW1137" i="6" s="1"/>
  <c r="AC935" i="6"/>
  <c r="BQ935" i="6" s="1"/>
  <c r="AM935" i="6"/>
  <c r="CA935" i="6" s="1"/>
  <c r="AO924" i="6"/>
  <c r="CC924" i="6" s="1"/>
  <c r="AE924" i="6"/>
  <c r="BS924" i="6" s="1"/>
  <c r="AH707" i="6"/>
  <c r="BV707" i="6" s="1"/>
  <c r="AR707" i="6"/>
  <c r="CF707" i="6" s="1"/>
  <c r="AD431" i="6"/>
  <c r="BR431" i="6" s="1"/>
  <c r="AN431" i="6"/>
  <c r="CB431" i="6" s="1"/>
  <c r="AL199" i="6"/>
  <c r="BZ199" i="6" s="1"/>
  <c r="AK1579" i="6"/>
  <c r="BY1579" i="6" s="1"/>
  <c r="AA1579" i="6"/>
  <c r="BO1579" i="6" s="1"/>
  <c r="AL1159" i="6"/>
  <c r="BZ1159" i="6" s="1"/>
  <c r="AB1159" i="6"/>
  <c r="BP1159" i="6" s="1"/>
  <c r="AG934" i="6"/>
  <c r="BU934" i="6" s="1"/>
  <c r="AQ934" i="6"/>
  <c r="CE934" i="6" s="1"/>
  <c r="AG683" i="6"/>
  <c r="BU683" i="6" s="1"/>
  <c r="AP451" i="6"/>
  <c r="CD451" i="6" s="1"/>
  <c r="AF451" i="6"/>
  <c r="BT451" i="6" s="1"/>
  <c r="AA246" i="6"/>
  <c r="BO246" i="6" s="1"/>
  <c r="AI1665" i="6"/>
  <c r="BW1665" i="6" s="1"/>
  <c r="AS1665" i="6"/>
  <c r="CG1665" i="6" s="1"/>
  <c r="AH824" i="6"/>
  <c r="BV824" i="6" s="1"/>
  <c r="AR824" i="6"/>
  <c r="CF824" i="6" s="1"/>
  <c r="AR738" i="6"/>
  <c r="CF738" i="6" s="1"/>
  <c r="AH738" i="6"/>
  <c r="BV738" i="6" s="1"/>
  <c r="AQ716" i="6"/>
  <c r="CE716" i="6" s="1"/>
  <c r="AG716" i="6"/>
  <c r="BU716" i="6" s="1"/>
  <c r="AT480" i="6"/>
  <c r="CH480" i="6" s="1"/>
  <c r="AJ480" i="6"/>
  <c r="BX480" i="6" s="1"/>
  <c r="AL61" i="6"/>
  <c r="BZ61" i="6" s="1"/>
  <c r="AO1739" i="6"/>
  <c r="CC1739" i="6" s="1"/>
  <c r="AE1739" i="6"/>
  <c r="BS1739" i="6" s="1"/>
  <c r="AT1707" i="6"/>
  <c r="CH1707" i="6" s="1"/>
  <c r="AK1238" i="6"/>
  <c r="BY1238" i="6" s="1"/>
  <c r="AA1238" i="6"/>
  <c r="BO1238" i="6" s="1"/>
  <c r="AB459" i="6"/>
  <c r="BP459" i="6" s="1"/>
  <c r="AL459" i="6"/>
  <c r="BZ459" i="6" s="1"/>
  <c r="AT296" i="6"/>
  <c r="CH296" i="6" s="1"/>
  <c r="AJ296" i="6"/>
  <c r="BX296" i="6" s="1"/>
  <c r="AM1758" i="6"/>
  <c r="CA1758" i="6" s="1"/>
  <c r="AC1758" i="6"/>
  <c r="BQ1758" i="6" s="1"/>
  <c r="AD1290" i="6"/>
  <c r="BR1290" i="6" s="1"/>
  <c r="AN1290" i="6"/>
  <c r="CB1290" i="6" s="1"/>
  <c r="AS601" i="6"/>
  <c r="CG601" i="6" s="1"/>
  <c r="AI601" i="6"/>
  <c r="BW601" i="6" s="1"/>
  <c r="AN231" i="6"/>
  <c r="CB231" i="6" s="1"/>
  <c r="AD231" i="6"/>
  <c r="BR231" i="6" s="1"/>
  <c r="AT156" i="6"/>
  <c r="CH156" i="6" s="1"/>
  <c r="AJ156" i="6"/>
  <c r="BX156" i="6" s="1"/>
  <c r="AR1780" i="6"/>
  <c r="CF1780" i="6" s="1"/>
  <c r="AH1780" i="6"/>
  <c r="BV1780" i="6" s="1"/>
  <c r="AN1770" i="6"/>
  <c r="CB1770" i="6" s="1"/>
  <c r="AD1770" i="6"/>
  <c r="BR1770" i="6" s="1"/>
  <c r="AQ1748" i="6"/>
  <c r="CE1748" i="6" s="1"/>
  <c r="AG1748" i="6"/>
  <c r="BU1748" i="6" s="1"/>
  <c r="AJ1705" i="6"/>
  <c r="BX1705" i="6" s="1"/>
  <c r="AT1705" i="6"/>
  <c r="CH1705" i="6" s="1"/>
  <c r="AG1499" i="6"/>
  <c r="BU1499" i="6" s="1"/>
  <c r="AQ1499" i="6"/>
  <c r="CE1499" i="6" s="1"/>
  <c r="AD1344" i="6"/>
  <c r="BR1344" i="6" s="1"/>
  <c r="AN1344" i="6"/>
  <c r="CB1344" i="6" s="1"/>
  <c r="AA1321" i="6"/>
  <c r="BO1321" i="6" s="1"/>
  <c r="AT1282" i="6"/>
  <c r="CH1282" i="6" s="1"/>
  <c r="AJ1282" i="6"/>
  <c r="BX1282" i="6" s="1"/>
  <c r="AO1271" i="6"/>
  <c r="CC1271" i="6" s="1"/>
  <c r="AE1271" i="6"/>
  <c r="BS1271" i="6" s="1"/>
  <c r="AN1236" i="6"/>
  <c r="CB1236" i="6" s="1"/>
  <c r="AD1236" i="6"/>
  <c r="BR1236" i="6" s="1"/>
  <c r="AB1040" i="6"/>
  <c r="BP1040" i="6" s="1"/>
  <c r="AL1040" i="6"/>
  <c r="BZ1040" i="6" s="1"/>
  <c r="AR1028" i="6"/>
  <c r="CF1028" i="6" s="1"/>
  <c r="AH1028" i="6"/>
  <c r="BV1028" i="6" s="1"/>
  <c r="AS1017" i="6"/>
  <c r="CG1017" i="6" s="1"/>
  <c r="AI1017" i="6"/>
  <c r="BW1017" i="6" s="1"/>
  <c r="AK973" i="6"/>
  <c r="BY973" i="6" s="1"/>
  <c r="AA973" i="6"/>
  <c r="BO973" i="6" s="1"/>
  <c r="AD963" i="6"/>
  <c r="BR963" i="6" s="1"/>
  <c r="AN963" i="6"/>
  <c r="CB963" i="6" s="1"/>
  <c r="AO821" i="6"/>
  <c r="CC821" i="6" s="1"/>
  <c r="AE821" i="6"/>
  <c r="BS821" i="6" s="1"/>
  <c r="AS780" i="6"/>
  <c r="CG780" i="6" s="1"/>
  <c r="AI780" i="6"/>
  <c r="BW780" i="6" s="1"/>
  <c r="AN769" i="6"/>
  <c r="CB769" i="6" s="1"/>
  <c r="AD769" i="6"/>
  <c r="BR769" i="6" s="1"/>
  <c r="AE735" i="6"/>
  <c r="BS735" i="6" s="1"/>
  <c r="AO521" i="6"/>
  <c r="CC521" i="6" s="1"/>
  <c r="AR509" i="6"/>
  <c r="CF509" i="6" s="1"/>
  <c r="AH509" i="6"/>
  <c r="BV509" i="6" s="1"/>
  <c r="AH477" i="6"/>
  <c r="BV477" i="6" s="1"/>
  <c r="AR477" i="6"/>
  <c r="CF477" i="6" s="1"/>
  <c r="AF457" i="6"/>
  <c r="BT457" i="6" s="1"/>
  <c r="AP457" i="6"/>
  <c r="CD457" i="6" s="1"/>
  <c r="AH326" i="6"/>
  <c r="BV326" i="6" s="1"/>
  <c r="AR326" i="6"/>
  <c r="CF326" i="6" s="1"/>
  <c r="AM284" i="6"/>
  <c r="CA284" i="6" s="1"/>
  <c r="AT273" i="6"/>
  <c r="CH273" i="6" s="1"/>
  <c r="AJ273" i="6"/>
  <c r="BX273" i="6" s="1"/>
  <c r="AM205" i="6"/>
  <c r="CA205" i="6" s="1"/>
  <c r="AC205" i="6"/>
  <c r="BQ205" i="6" s="1"/>
  <c r="AE622" i="6"/>
  <c r="BS622" i="6" s="1"/>
  <c r="AO622" i="6"/>
  <c r="CC622" i="6" s="1"/>
  <c r="AH91" i="6"/>
  <c r="BV91" i="6" s="1"/>
  <c r="AR91" i="6"/>
  <c r="CF91" i="6" s="1"/>
  <c r="AT1626" i="6"/>
  <c r="CH1626" i="6" s="1"/>
  <c r="AB1127" i="6"/>
  <c r="BP1127" i="6" s="1"/>
  <c r="AL1127" i="6"/>
  <c r="BZ1127" i="6" s="1"/>
  <c r="AO247" i="6"/>
  <c r="CC247" i="6" s="1"/>
  <c r="AE247" i="6"/>
  <c r="BS247" i="6" s="1"/>
  <c r="AK191" i="6"/>
  <c r="BY191" i="6" s="1"/>
  <c r="AA191" i="6"/>
  <c r="BO191" i="6" s="1"/>
  <c r="AE105" i="6"/>
  <c r="BS105" i="6" s="1"/>
  <c r="AO105" i="6"/>
  <c r="CC105" i="6" s="1"/>
  <c r="AC1634" i="6"/>
  <c r="BQ1634" i="6" s="1"/>
  <c r="AM1634" i="6"/>
  <c r="CA1634" i="6" s="1"/>
  <c r="AT1091" i="6"/>
  <c r="CH1091" i="6" s="1"/>
  <c r="AJ1091" i="6"/>
  <c r="BX1091" i="6" s="1"/>
  <c r="AP739" i="6"/>
  <c r="CD739" i="6" s="1"/>
  <c r="AF739" i="6"/>
  <c r="BT739" i="6" s="1"/>
  <c r="AS662" i="6"/>
  <c r="CG662" i="6" s="1"/>
  <c r="AI662" i="6"/>
  <c r="BW662" i="6" s="1"/>
  <c r="AJ420" i="6"/>
  <c r="BX420" i="6" s="1"/>
  <c r="AT420" i="6"/>
  <c r="CH420" i="6" s="1"/>
  <c r="AK1600" i="6"/>
  <c r="BY1600" i="6" s="1"/>
  <c r="AA1600" i="6"/>
  <c r="BO1600" i="6" s="1"/>
  <c r="AF512" i="6"/>
  <c r="BT512" i="6" s="1"/>
  <c r="AP512" i="6"/>
  <c r="CD512" i="6" s="1"/>
  <c r="AL409" i="6"/>
  <c r="BZ409" i="6" s="1"/>
  <c r="AB409" i="6"/>
  <c r="BP409" i="6" s="1"/>
  <c r="AD400" i="6"/>
  <c r="BR400" i="6" s="1"/>
  <c r="AN400" i="6"/>
  <c r="CB400" i="6" s="1"/>
  <c r="AQ287" i="6"/>
  <c r="CE287" i="6" s="1"/>
  <c r="AG287" i="6"/>
  <c r="BU287" i="6" s="1"/>
  <c r="AS1633" i="6"/>
  <c r="CG1633" i="6" s="1"/>
  <c r="AI1633" i="6"/>
  <c r="BW1633" i="6" s="1"/>
  <c r="AT1599" i="6"/>
  <c r="CH1599" i="6" s="1"/>
  <c r="AJ1599" i="6"/>
  <c r="BX1599" i="6" s="1"/>
  <c r="AD1227" i="6"/>
  <c r="BR1227" i="6" s="1"/>
  <c r="AN1227" i="6"/>
  <c r="CB1227" i="6" s="1"/>
  <c r="AB964" i="6"/>
  <c r="BP964" i="6" s="1"/>
  <c r="AL964" i="6"/>
  <c r="BZ964" i="6" s="1"/>
  <c r="AQ759" i="6"/>
  <c r="CE759" i="6" s="1"/>
  <c r="AR158" i="6"/>
  <c r="CF158" i="6" s="1"/>
  <c r="AH158" i="6"/>
  <c r="BV158" i="6" s="1"/>
  <c r="AD19" i="6"/>
  <c r="BR19" i="6" s="1"/>
  <c r="AN19" i="6"/>
  <c r="CB19" i="6" s="1"/>
  <c r="AI1019" i="6"/>
  <c r="BW1019" i="6" s="1"/>
  <c r="AS1019" i="6"/>
  <c r="CG1019" i="6" s="1"/>
  <c r="AN737" i="6"/>
  <c r="CB737" i="6" s="1"/>
  <c r="AD737" i="6"/>
  <c r="BR737" i="6" s="1"/>
  <c r="AQ253" i="6"/>
  <c r="CE253" i="6" s="1"/>
  <c r="AT1085" i="6"/>
  <c r="CH1085" i="6" s="1"/>
  <c r="AJ1085" i="6"/>
  <c r="BX1085" i="6" s="1"/>
  <c r="AM44" i="6"/>
  <c r="CA44" i="6" s="1"/>
  <c r="AC44" i="6"/>
  <c r="BQ44" i="6" s="1"/>
  <c r="AL1562" i="6"/>
  <c r="BZ1562" i="6" s="1"/>
  <c r="AB1562" i="6"/>
  <c r="BP1562" i="6" s="1"/>
  <c r="AT1528" i="6"/>
  <c r="CH1528" i="6" s="1"/>
  <c r="AL1508" i="6"/>
  <c r="BZ1508" i="6" s="1"/>
  <c r="AB1508" i="6"/>
  <c r="BP1508" i="6" s="1"/>
  <c r="AD1443" i="6"/>
  <c r="BR1443" i="6" s="1"/>
  <c r="AN1443" i="6"/>
  <c r="CB1443" i="6" s="1"/>
  <c r="AF1431" i="6"/>
  <c r="BT1431" i="6" s="1"/>
  <c r="AN1388" i="6"/>
  <c r="CB1388" i="6" s="1"/>
  <c r="AD1388" i="6"/>
  <c r="BR1388" i="6" s="1"/>
  <c r="AO1354" i="6"/>
  <c r="CC1354" i="6" s="1"/>
  <c r="AE1354" i="6"/>
  <c r="BS1354" i="6" s="1"/>
  <c r="AE1331" i="6"/>
  <c r="BS1331" i="6" s="1"/>
  <c r="AC1269" i="6"/>
  <c r="BQ1269" i="6" s="1"/>
  <c r="AM1269" i="6"/>
  <c r="CA1269" i="6" s="1"/>
  <c r="AN861" i="6"/>
  <c r="CB861" i="6" s="1"/>
  <c r="AD861" i="6"/>
  <c r="BR861" i="6" s="1"/>
  <c r="AJ850" i="6"/>
  <c r="BX850" i="6" s="1"/>
  <c r="AT850" i="6"/>
  <c r="CH850" i="6" s="1"/>
  <c r="AF614" i="6"/>
  <c r="BT614" i="6" s="1"/>
  <c r="AP614" i="6"/>
  <c r="CD614" i="6" s="1"/>
  <c r="AG591" i="6"/>
  <c r="BU591" i="6" s="1"/>
  <c r="AD568" i="6"/>
  <c r="BR568" i="6" s="1"/>
  <c r="AN568" i="6"/>
  <c r="CB568" i="6" s="1"/>
  <c r="AO519" i="6"/>
  <c r="CC519" i="6" s="1"/>
  <c r="AE519" i="6"/>
  <c r="BS519" i="6" s="1"/>
  <c r="AJ375" i="6"/>
  <c r="BX375" i="6" s="1"/>
  <c r="AT375" i="6"/>
  <c r="CH375" i="6" s="1"/>
  <c r="AL271" i="6"/>
  <c r="BZ271" i="6" s="1"/>
  <c r="AB271" i="6"/>
  <c r="BP271" i="6" s="1"/>
  <c r="AC174" i="6"/>
  <c r="BQ174" i="6" s="1"/>
  <c r="AM174" i="6"/>
  <c r="CA174" i="6" s="1"/>
  <c r="AL109" i="6"/>
  <c r="BZ109" i="6" s="1"/>
  <c r="AB109" i="6"/>
  <c r="BP109" i="6" s="1"/>
  <c r="AL1537" i="6"/>
  <c r="BZ1537" i="6" s="1"/>
  <c r="AB1537" i="6"/>
  <c r="BP1537" i="6" s="1"/>
  <c r="AH320" i="6"/>
  <c r="BV320" i="6" s="1"/>
  <c r="AR320" i="6"/>
  <c r="CF320" i="6" s="1"/>
  <c r="AD1353" i="6"/>
  <c r="BR1353" i="6" s="1"/>
  <c r="AN1353" i="6"/>
  <c r="CB1353" i="6" s="1"/>
  <c r="AA1319" i="6"/>
  <c r="BO1319" i="6" s="1"/>
  <c r="AK1319" i="6"/>
  <c r="BY1319" i="6" s="1"/>
  <c r="AA1107" i="6"/>
  <c r="BO1107" i="6" s="1"/>
  <c r="AK1107" i="6"/>
  <c r="BY1107" i="6" s="1"/>
  <c r="AK1061" i="6"/>
  <c r="BY1061" i="6" s="1"/>
  <c r="AA1061" i="6"/>
  <c r="BO1061" i="6" s="1"/>
  <c r="AA1003" i="6"/>
  <c r="BO1003" i="6" s="1"/>
  <c r="AK1003" i="6"/>
  <c r="BY1003" i="6" s="1"/>
  <c r="AN895" i="6"/>
  <c r="CB895" i="6" s="1"/>
  <c r="AD895" i="6"/>
  <c r="BR895" i="6" s="1"/>
  <c r="AA819" i="6"/>
  <c r="BO819" i="6" s="1"/>
  <c r="AK819" i="6"/>
  <c r="BY819" i="6" s="1"/>
  <c r="AI656" i="6"/>
  <c r="BW656" i="6" s="1"/>
  <c r="AT633" i="6"/>
  <c r="CH633" i="6" s="1"/>
  <c r="AJ633" i="6"/>
  <c r="BX633" i="6" s="1"/>
  <c r="AL590" i="6"/>
  <c r="BZ590" i="6" s="1"/>
  <c r="AB590" i="6"/>
  <c r="BP590" i="6" s="1"/>
  <c r="AQ549" i="6"/>
  <c r="CE549" i="6" s="1"/>
  <c r="AG549" i="6"/>
  <c r="BU549" i="6" s="1"/>
  <c r="AH529" i="6"/>
  <c r="BV529" i="6" s="1"/>
  <c r="AR529" i="6"/>
  <c r="CF529" i="6" s="1"/>
  <c r="AF385" i="6"/>
  <c r="BT385" i="6" s="1"/>
  <c r="AJ364" i="6"/>
  <c r="BX364" i="6" s="1"/>
  <c r="AT364" i="6"/>
  <c r="CH364" i="6" s="1"/>
  <c r="AC1386" i="6"/>
  <c r="BQ1386" i="6" s="1"/>
  <c r="AM1386" i="6"/>
  <c r="CA1386" i="6" s="1"/>
  <c r="AN1117" i="6"/>
  <c r="CB1117" i="6" s="1"/>
  <c r="AD1117" i="6"/>
  <c r="BR1117" i="6" s="1"/>
  <c r="AH829" i="6"/>
  <c r="BV829" i="6" s="1"/>
  <c r="AR829" i="6"/>
  <c r="CF829" i="6" s="1"/>
  <c r="AN776" i="6"/>
  <c r="CB776" i="6" s="1"/>
  <c r="AD776" i="6"/>
  <c r="BR776" i="6" s="1"/>
  <c r="AA589" i="6"/>
  <c r="BO589" i="6" s="1"/>
  <c r="AK589" i="6"/>
  <c r="BY589" i="6" s="1"/>
  <c r="AC539" i="6"/>
  <c r="BQ539" i="6" s="1"/>
  <c r="AM539" i="6"/>
  <c r="CA539" i="6" s="1"/>
  <c r="AK363" i="6"/>
  <c r="BY363" i="6" s="1"/>
  <c r="AA363" i="6"/>
  <c r="BO363" i="6" s="1"/>
  <c r="AL65" i="6"/>
  <c r="BZ65" i="6" s="1"/>
  <c r="AN1537" i="6"/>
  <c r="CB1537" i="6" s="1"/>
  <c r="AD1537" i="6"/>
  <c r="BR1537" i="6" s="1"/>
  <c r="AT1385" i="6"/>
  <c r="CH1385" i="6" s="1"/>
  <c r="AJ1385" i="6"/>
  <c r="BX1385" i="6" s="1"/>
  <c r="AS1162" i="6"/>
  <c r="CG1162" i="6" s="1"/>
  <c r="AI1162" i="6"/>
  <c r="BW1162" i="6" s="1"/>
  <c r="AE557" i="6"/>
  <c r="BS557" i="6" s="1"/>
  <c r="AO557" i="6"/>
  <c r="CC557" i="6" s="1"/>
  <c r="AI373" i="6"/>
  <c r="BW373" i="6" s="1"/>
  <c r="AS373" i="6"/>
  <c r="CG373" i="6" s="1"/>
  <c r="AL1622" i="6"/>
  <c r="BZ1622" i="6" s="1"/>
  <c r="AB1622" i="6"/>
  <c r="BP1622" i="6" s="1"/>
  <c r="AK440" i="6"/>
  <c r="BY440" i="6" s="1"/>
  <c r="AA440" i="6"/>
  <c r="BO440" i="6" s="1"/>
  <c r="AH1646" i="6"/>
  <c r="BV1646" i="6" s="1"/>
  <c r="AR1646" i="6"/>
  <c r="CF1646" i="6" s="1"/>
  <c r="AI1570" i="6"/>
  <c r="BW1570" i="6" s="1"/>
  <c r="AS1570" i="6"/>
  <c r="CG1570" i="6" s="1"/>
  <c r="AM1536" i="6"/>
  <c r="CA1536" i="6" s="1"/>
  <c r="AC1536" i="6"/>
  <c r="BQ1536" i="6" s="1"/>
  <c r="AN1161" i="6"/>
  <c r="CB1161" i="6" s="1"/>
  <c r="AD1161" i="6"/>
  <c r="BR1161" i="6" s="1"/>
  <c r="AH1138" i="6"/>
  <c r="BV1138" i="6" s="1"/>
  <c r="AP904" i="6"/>
  <c r="CD904" i="6" s="1"/>
  <c r="AF904" i="6"/>
  <c r="BT904" i="6" s="1"/>
  <c r="AI708" i="6"/>
  <c r="BW708" i="6" s="1"/>
  <c r="AS708" i="6"/>
  <c r="CG708" i="6" s="1"/>
  <c r="AR653" i="6"/>
  <c r="CF653" i="6" s="1"/>
  <c r="AH653" i="6"/>
  <c r="BV653" i="6" s="1"/>
  <c r="AD256" i="6"/>
  <c r="BR256" i="6" s="1"/>
  <c r="AN256" i="6"/>
  <c r="CB256" i="6" s="1"/>
  <c r="AA1149" i="6"/>
  <c r="BO1149" i="6" s="1"/>
  <c r="AK1149" i="6"/>
  <c r="BY1149" i="6" s="1"/>
  <c r="AN1114" i="6"/>
  <c r="CB1114" i="6" s="1"/>
  <c r="AD1114" i="6"/>
  <c r="BR1114" i="6" s="1"/>
  <c r="AN946" i="6"/>
  <c r="CB946" i="6" s="1"/>
  <c r="AD946" i="6"/>
  <c r="BR946" i="6" s="1"/>
  <c r="AR228" i="6"/>
  <c r="CF228" i="6" s="1"/>
  <c r="AH228" i="6"/>
  <c r="BV228" i="6" s="1"/>
  <c r="AC126" i="6"/>
  <c r="BQ126" i="6" s="1"/>
  <c r="AM126" i="6"/>
  <c r="CA126" i="6" s="1"/>
  <c r="AJ94" i="6"/>
  <c r="BX94" i="6" s="1"/>
  <c r="AT94" i="6"/>
  <c r="CH94" i="6" s="1"/>
  <c r="AS1718" i="6"/>
  <c r="CG1718" i="6" s="1"/>
  <c r="AI1718" i="6"/>
  <c r="BW1718" i="6" s="1"/>
  <c r="AK1589" i="6"/>
  <c r="BY1589" i="6" s="1"/>
  <c r="AA1589" i="6"/>
  <c r="BO1589" i="6" s="1"/>
  <c r="AP879" i="6"/>
  <c r="CD879" i="6" s="1"/>
  <c r="AF879" i="6"/>
  <c r="BT879" i="6" s="1"/>
  <c r="AG761" i="6"/>
  <c r="BU761" i="6" s="1"/>
  <c r="AQ761" i="6"/>
  <c r="CE761" i="6" s="1"/>
  <c r="AM673" i="6"/>
  <c r="CA673" i="6" s="1"/>
  <c r="AC673" i="6"/>
  <c r="BQ673" i="6" s="1"/>
  <c r="AD997" i="6"/>
  <c r="BR997" i="6" s="1"/>
  <c r="AN997" i="6"/>
  <c r="CB997" i="6" s="1"/>
  <c r="AL890" i="6"/>
  <c r="BZ890" i="6" s="1"/>
  <c r="AB890" i="6"/>
  <c r="BP890" i="6" s="1"/>
  <c r="AC470" i="6"/>
  <c r="BQ470" i="6" s="1"/>
  <c r="AM470" i="6"/>
  <c r="CA470" i="6" s="1"/>
  <c r="AE439" i="6"/>
  <c r="BS439" i="6" s="1"/>
  <c r="AD113" i="6"/>
  <c r="BR113" i="6" s="1"/>
  <c r="AN113" i="6"/>
  <c r="CB113" i="6" s="1"/>
  <c r="AM1772" i="6"/>
  <c r="CA1772" i="6" s="1"/>
  <c r="AC1772" i="6"/>
  <c r="BQ1772" i="6" s="1"/>
  <c r="AK1686" i="6"/>
  <c r="BY1686" i="6" s="1"/>
  <c r="AP1566" i="6"/>
  <c r="CD1566" i="6" s="1"/>
  <c r="AF1566" i="6"/>
  <c r="BT1566" i="6" s="1"/>
  <c r="AG1216" i="6"/>
  <c r="BU1216" i="6" s="1"/>
  <c r="AQ1216" i="6"/>
  <c r="CE1216" i="6" s="1"/>
  <c r="AB770" i="6"/>
  <c r="BP770" i="6" s="1"/>
  <c r="AJ523" i="6"/>
  <c r="BX523" i="6" s="1"/>
  <c r="AT523" i="6"/>
  <c r="CH523" i="6" s="1"/>
  <c r="AL286" i="6"/>
  <c r="BZ286" i="6" s="1"/>
  <c r="AK123" i="6"/>
  <c r="BY123" i="6" s="1"/>
  <c r="AA123" i="6"/>
  <c r="BO123" i="6" s="1"/>
  <c r="AF80" i="6"/>
  <c r="BT80" i="6" s="1"/>
  <c r="AP80" i="6"/>
  <c r="CD80" i="6" s="1"/>
  <c r="AB39" i="6"/>
  <c r="BP39" i="6" s="1"/>
  <c r="AA1474" i="6"/>
  <c r="BO1474" i="6" s="1"/>
  <c r="AK1474" i="6"/>
  <c r="BY1474" i="6" s="1"/>
  <c r="AQ1409" i="6"/>
  <c r="CE1409" i="6" s="1"/>
  <c r="AG1409" i="6"/>
  <c r="BU1409" i="6" s="1"/>
  <c r="AL1387" i="6"/>
  <c r="BZ1387" i="6" s="1"/>
  <c r="AB1387" i="6"/>
  <c r="BP1387" i="6" s="1"/>
  <c r="AF1300" i="6"/>
  <c r="BT1300" i="6" s="1"/>
  <c r="AP1300" i="6"/>
  <c r="CD1300" i="6" s="1"/>
  <c r="AE1096" i="6"/>
  <c r="BS1096" i="6" s="1"/>
  <c r="AO1096" i="6"/>
  <c r="CC1096" i="6" s="1"/>
  <c r="AA1014" i="6"/>
  <c r="BO1014" i="6" s="1"/>
  <c r="AK1014" i="6"/>
  <c r="BY1014" i="6" s="1"/>
  <c r="AA849" i="6"/>
  <c r="BO849" i="6" s="1"/>
  <c r="AK849" i="6"/>
  <c r="BY849" i="6" s="1"/>
  <c r="AL808" i="6"/>
  <c r="BZ808" i="6" s="1"/>
  <c r="AB808" i="6"/>
  <c r="BP808" i="6" s="1"/>
  <c r="AI799" i="6"/>
  <c r="BW799" i="6" s="1"/>
  <c r="AS602" i="6"/>
  <c r="CG602" i="6" s="1"/>
  <c r="AI602" i="6"/>
  <c r="BW602" i="6" s="1"/>
  <c r="AS540" i="6"/>
  <c r="CG540" i="6" s="1"/>
  <c r="AI540" i="6"/>
  <c r="BW540" i="6" s="1"/>
  <c r="AP518" i="6"/>
  <c r="CD518" i="6" s="1"/>
  <c r="AQ202" i="6"/>
  <c r="CE202" i="6" s="1"/>
  <c r="AG202" i="6"/>
  <c r="BU202" i="6" s="1"/>
  <c r="AM183" i="6"/>
  <c r="CA183" i="6" s="1"/>
  <c r="AC183" i="6"/>
  <c r="BQ183" i="6" s="1"/>
  <c r="AR86" i="6"/>
  <c r="CF86" i="6" s="1"/>
  <c r="AH86" i="6"/>
  <c r="BV86" i="6" s="1"/>
  <c r="AK66" i="6"/>
  <c r="BY66" i="6" s="1"/>
  <c r="AA66" i="6"/>
  <c r="BO66" i="6" s="1"/>
  <c r="AN15" i="6"/>
  <c r="CB15" i="6" s="1"/>
  <c r="AD15" i="6"/>
  <c r="BR15" i="6" s="1"/>
  <c r="AR1048" i="6"/>
  <c r="CF1048" i="6" s="1"/>
  <c r="AN938" i="6"/>
  <c r="CB938" i="6" s="1"/>
  <c r="AD938" i="6"/>
  <c r="BR938" i="6" s="1"/>
  <c r="AO838" i="6"/>
  <c r="CC838" i="6" s="1"/>
  <c r="AE838" i="6"/>
  <c r="BS838" i="6" s="1"/>
  <c r="AQ686" i="6"/>
  <c r="CE686" i="6" s="1"/>
  <c r="AG686" i="6"/>
  <c r="BU686" i="6" s="1"/>
  <c r="AM74" i="6"/>
  <c r="CA74" i="6" s="1"/>
  <c r="AC74" i="6"/>
  <c r="BQ74" i="6" s="1"/>
  <c r="AM410" i="6"/>
  <c r="CA410" i="6" s="1"/>
  <c r="AC410" i="6"/>
  <c r="BQ410" i="6" s="1"/>
  <c r="AJ355" i="6"/>
  <c r="BX355" i="6" s="1"/>
  <c r="AT355" i="6"/>
  <c r="CH355" i="6" s="1"/>
  <c r="AL56" i="6"/>
  <c r="BZ56" i="6" s="1"/>
  <c r="AB56" i="6"/>
  <c r="BP56" i="6" s="1"/>
  <c r="AL1312" i="6"/>
  <c r="BZ1312" i="6" s="1"/>
  <c r="AB1312" i="6"/>
  <c r="BP1312" i="6" s="1"/>
  <c r="AD905" i="6"/>
  <c r="BR905" i="6" s="1"/>
  <c r="AN905" i="6"/>
  <c r="CB905" i="6" s="1"/>
  <c r="AD103" i="6"/>
  <c r="BR103" i="6" s="1"/>
  <c r="AO1614" i="6"/>
  <c r="CC1614" i="6" s="1"/>
  <c r="AE1614" i="6"/>
  <c r="BS1614" i="6" s="1"/>
  <c r="AH1398" i="6"/>
  <c r="BV1398" i="6" s="1"/>
  <c r="AR1398" i="6"/>
  <c r="CF1398" i="6" s="1"/>
  <c r="AK790" i="6"/>
  <c r="BY790" i="6" s="1"/>
  <c r="AK676" i="6"/>
  <c r="BY676" i="6" s="1"/>
  <c r="AA676" i="6"/>
  <c r="BO676" i="6" s="1"/>
  <c r="AO1006" i="6"/>
  <c r="CC1006" i="6" s="1"/>
  <c r="AE1006" i="6"/>
  <c r="BS1006" i="6" s="1"/>
  <c r="AN235" i="6"/>
  <c r="CB235" i="6" s="1"/>
  <c r="AD235" i="6"/>
  <c r="BR235" i="6" s="1"/>
  <c r="AG728" i="6"/>
  <c r="BU728" i="6" s="1"/>
  <c r="AQ728" i="6"/>
  <c r="CE728" i="6" s="1"/>
  <c r="AG548" i="6"/>
  <c r="BU548" i="6" s="1"/>
  <c r="AQ548" i="6"/>
  <c r="CE548" i="6" s="1"/>
  <c r="AM314" i="6"/>
  <c r="CA314" i="6" s="1"/>
  <c r="AC314" i="6"/>
  <c r="BQ314" i="6" s="1"/>
  <c r="AF38" i="6"/>
  <c r="BT38" i="6" s="1"/>
  <c r="AP38" i="6"/>
  <c r="CD38" i="6" s="1"/>
  <c r="AB1526" i="6"/>
  <c r="BP1526" i="6" s="1"/>
  <c r="AH182" i="6"/>
  <c r="BV182" i="6" s="1"/>
  <c r="AR182" i="6"/>
  <c r="CF182" i="6" s="1"/>
  <c r="AG200" i="6"/>
  <c r="BU200" i="6" s="1"/>
  <c r="AQ200" i="6"/>
  <c r="CE200" i="6" s="1"/>
  <c r="AQ758" i="6"/>
  <c r="CE758" i="6" s="1"/>
  <c r="AR1186" i="6"/>
  <c r="CF1186" i="6" s="1"/>
  <c r="AH1186" i="6"/>
  <c r="BV1186" i="6" s="1"/>
  <c r="AD1116" i="6"/>
  <c r="BR1116" i="6" s="1"/>
  <c r="AN1116" i="6"/>
  <c r="CB1116" i="6" s="1"/>
  <c r="AD882" i="6"/>
  <c r="BR882" i="6" s="1"/>
  <c r="AN882" i="6"/>
  <c r="CB882" i="6" s="1"/>
  <c r="AP557" i="6"/>
  <c r="CD557" i="6" s="1"/>
  <c r="AF557" i="6"/>
  <c r="BT557" i="6" s="1"/>
  <c r="AG412" i="6"/>
  <c r="BU412" i="6" s="1"/>
  <c r="AQ412" i="6"/>
  <c r="CE412" i="6" s="1"/>
  <c r="AB1603" i="6"/>
  <c r="BP1603" i="6" s="1"/>
  <c r="AP1536" i="6"/>
  <c r="CD1536" i="6" s="1"/>
  <c r="AF1536" i="6"/>
  <c r="BT1536" i="6" s="1"/>
  <c r="AI1161" i="6"/>
  <c r="BW1161" i="6" s="1"/>
  <c r="AS1161" i="6"/>
  <c r="CG1161" i="6" s="1"/>
  <c r="AS653" i="6"/>
  <c r="CG653" i="6" s="1"/>
  <c r="AI653" i="6"/>
  <c r="BW653" i="6" s="1"/>
  <c r="AO1238" i="6"/>
  <c r="CC1238" i="6" s="1"/>
  <c r="AC1635" i="6"/>
  <c r="BQ1635" i="6" s="1"/>
  <c r="AM1635" i="6"/>
  <c r="CA1635" i="6" s="1"/>
  <c r="AP1569" i="6"/>
  <c r="CD1569" i="6" s="1"/>
  <c r="AF1569" i="6"/>
  <c r="BT1569" i="6" s="1"/>
  <c r="AR1149" i="6"/>
  <c r="CF1149" i="6" s="1"/>
  <c r="AH1149" i="6"/>
  <c r="BV1149" i="6" s="1"/>
  <c r="AE946" i="6"/>
  <c r="BS946" i="6" s="1"/>
  <c r="AS652" i="6"/>
  <c r="CG652" i="6" s="1"/>
  <c r="AO228" i="6"/>
  <c r="CC228" i="6" s="1"/>
  <c r="AE228" i="6"/>
  <c r="BS228" i="6" s="1"/>
  <c r="AR94" i="6"/>
  <c r="CF94" i="6" s="1"/>
  <c r="AH94" i="6"/>
  <c r="BV94" i="6" s="1"/>
  <c r="AR1784" i="6"/>
  <c r="CF1784" i="6" s="1"/>
  <c r="AG1718" i="6"/>
  <c r="BU1718" i="6" s="1"/>
  <c r="AQ1718" i="6"/>
  <c r="CE1718" i="6" s="1"/>
  <c r="AT1666" i="6"/>
  <c r="CH1666" i="6" s="1"/>
  <c r="AH1601" i="6"/>
  <c r="BV1601" i="6" s="1"/>
  <c r="AR1601" i="6"/>
  <c r="CF1601" i="6" s="1"/>
  <c r="AT1589" i="6"/>
  <c r="CH1589" i="6" s="1"/>
  <c r="AO761" i="6"/>
  <c r="CC761" i="6" s="1"/>
  <c r="AE761" i="6"/>
  <c r="BS761" i="6" s="1"/>
  <c r="AG717" i="6"/>
  <c r="BU717" i="6" s="1"/>
  <c r="AQ717" i="6"/>
  <c r="CE717" i="6" s="1"/>
  <c r="AN673" i="6"/>
  <c r="CB673" i="6" s="1"/>
  <c r="AD673" i="6"/>
  <c r="BR673" i="6" s="1"/>
  <c r="AN440" i="6"/>
  <c r="CB440" i="6" s="1"/>
  <c r="AL265" i="6"/>
  <c r="BZ265" i="6" s="1"/>
  <c r="AB265" i="6"/>
  <c r="BP265" i="6" s="1"/>
  <c r="AM1740" i="6"/>
  <c r="CA1740" i="6" s="1"/>
  <c r="AC1740" i="6"/>
  <c r="BQ1740" i="6" s="1"/>
  <c r="AM1623" i="6"/>
  <c r="CA1623" i="6" s="1"/>
  <c r="AC1623" i="6"/>
  <c r="BQ1623" i="6" s="1"/>
  <c r="AN1217" i="6"/>
  <c r="CB1217" i="6" s="1"/>
  <c r="AD1217" i="6"/>
  <c r="BR1217" i="6" s="1"/>
  <c r="AS997" i="6"/>
  <c r="CG997" i="6" s="1"/>
  <c r="AC955" i="6"/>
  <c r="BQ955" i="6" s="1"/>
  <c r="AM955" i="6"/>
  <c r="CA955" i="6" s="1"/>
  <c r="AC866" i="6"/>
  <c r="BQ866" i="6" s="1"/>
  <c r="AM866" i="6"/>
  <c r="CA866" i="6" s="1"/>
  <c r="AP771" i="6"/>
  <c r="CD771" i="6" s="1"/>
  <c r="AF771" i="6"/>
  <c r="BT771" i="6" s="1"/>
  <c r="AL727" i="6"/>
  <c r="BZ727" i="6" s="1"/>
  <c r="AM439" i="6"/>
  <c r="CA439" i="6" s="1"/>
  <c r="AT419" i="6"/>
  <c r="CH419" i="6" s="1"/>
  <c r="AJ419" i="6"/>
  <c r="BX419" i="6" s="1"/>
  <c r="AP329" i="6"/>
  <c r="CD329" i="6" s="1"/>
  <c r="AF329" i="6"/>
  <c r="BT329" i="6" s="1"/>
  <c r="AL1686" i="6"/>
  <c r="BZ1686" i="6" s="1"/>
  <c r="AP1622" i="6"/>
  <c r="CD1622" i="6" s="1"/>
  <c r="AF1622" i="6"/>
  <c r="BT1622" i="6" s="1"/>
  <c r="AM1249" i="6"/>
  <c r="CA1249" i="6" s="1"/>
  <c r="AC1249" i="6"/>
  <c r="BQ1249" i="6" s="1"/>
  <c r="AL1216" i="6"/>
  <c r="BZ1216" i="6" s="1"/>
  <c r="AO985" i="6"/>
  <c r="CC985" i="6" s="1"/>
  <c r="AE985" i="6"/>
  <c r="BS985" i="6" s="1"/>
  <c r="AS748" i="6"/>
  <c r="CG748" i="6" s="1"/>
  <c r="AI748" i="6"/>
  <c r="BW748" i="6" s="1"/>
  <c r="AL704" i="6"/>
  <c r="BZ704" i="6" s="1"/>
  <c r="AB704" i="6"/>
  <c r="BP704" i="6" s="1"/>
  <c r="AE523" i="6"/>
  <c r="BS523" i="6" s="1"/>
  <c r="AO523" i="6"/>
  <c r="CC523" i="6" s="1"/>
  <c r="AQ244" i="6"/>
  <c r="CE244" i="6" s="1"/>
  <c r="AG244" i="6"/>
  <c r="BU244" i="6" s="1"/>
  <c r="AA91" i="6"/>
  <c r="BO91" i="6" s="1"/>
  <c r="AK91" i="6"/>
  <c r="BY91" i="6" s="1"/>
  <c r="AI39" i="6"/>
  <c r="BW39" i="6" s="1"/>
  <c r="AH1507" i="6"/>
  <c r="BV1507" i="6" s="1"/>
  <c r="AR1507" i="6"/>
  <c r="CF1507" i="6" s="1"/>
  <c r="AJ1485" i="6"/>
  <c r="BX1485" i="6" s="1"/>
  <c r="AT1485" i="6"/>
  <c r="CH1485" i="6" s="1"/>
  <c r="AR1409" i="6"/>
  <c r="CF1409" i="6" s="1"/>
  <c r="AH1409" i="6"/>
  <c r="BV1409" i="6" s="1"/>
  <c r="AQ1330" i="6"/>
  <c r="CE1330" i="6" s="1"/>
  <c r="AG1330" i="6"/>
  <c r="BU1330" i="6" s="1"/>
  <c r="AT1280" i="6"/>
  <c r="CH1280" i="6" s="1"/>
  <c r="AJ1280" i="6"/>
  <c r="BX1280" i="6" s="1"/>
  <c r="AB950" i="6"/>
  <c r="BP950" i="6" s="1"/>
  <c r="AL950" i="6"/>
  <c r="BZ950" i="6" s="1"/>
  <c r="AL872" i="6"/>
  <c r="BZ872" i="6" s="1"/>
  <c r="AB872" i="6"/>
  <c r="BP872" i="6" s="1"/>
  <c r="AT579" i="6"/>
  <c r="CH579" i="6" s="1"/>
  <c r="AJ579" i="6"/>
  <c r="BX579" i="6" s="1"/>
  <c r="AC202" i="6"/>
  <c r="BQ202" i="6" s="1"/>
  <c r="AM202" i="6"/>
  <c r="CA202" i="6" s="1"/>
  <c r="AE46" i="6"/>
  <c r="BS46" i="6" s="1"/>
  <c r="AO46" i="6"/>
  <c r="CC46" i="6" s="1"/>
  <c r="AM1462" i="6"/>
  <c r="CA1462" i="6" s="1"/>
  <c r="AC1462" i="6"/>
  <c r="BQ1462" i="6" s="1"/>
  <c r="AO938" i="6"/>
  <c r="CC938" i="6" s="1"/>
  <c r="AE938" i="6"/>
  <c r="BS938" i="6" s="1"/>
  <c r="AE871" i="6"/>
  <c r="BS871" i="6" s="1"/>
  <c r="AO871" i="6"/>
  <c r="CC871" i="6" s="1"/>
  <c r="AO686" i="6"/>
  <c r="CC686" i="6" s="1"/>
  <c r="AE686" i="6"/>
  <c r="BS686" i="6" s="1"/>
  <c r="AP384" i="6"/>
  <c r="CD384" i="6" s="1"/>
  <c r="AF384" i="6"/>
  <c r="BT384" i="6" s="1"/>
  <c r="AC1655" i="6"/>
  <c r="BQ1655" i="6" s="1"/>
  <c r="AM1655" i="6"/>
  <c r="CA1655" i="6" s="1"/>
  <c r="AQ410" i="6"/>
  <c r="CE410" i="6" s="1"/>
  <c r="AO355" i="6"/>
  <c r="CC355" i="6" s="1"/>
  <c r="AE355" i="6"/>
  <c r="BS355" i="6" s="1"/>
  <c r="AM229" i="6"/>
  <c r="CA229" i="6" s="1"/>
  <c r="AF236" i="6"/>
  <c r="BT236" i="6" s="1"/>
  <c r="AP236" i="6"/>
  <c r="CD236" i="6" s="1"/>
  <c r="AF1312" i="6"/>
  <c r="BT1312" i="6" s="1"/>
  <c r="AK103" i="6"/>
  <c r="BY103" i="6" s="1"/>
  <c r="AA103" i="6"/>
  <c r="BO103" i="6" s="1"/>
  <c r="AL892" i="6"/>
  <c r="BZ892" i="6" s="1"/>
  <c r="AT790" i="6"/>
  <c r="CH790" i="6" s="1"/>
  <c r="AJ790" i="6"/>
  <c r="BX790" i="6" s="1"/>
  <c r="AP164" i="6"/>
  <c r="CD164" i="6" s="1"/>
  <c r="AF164" i="6"/>
  <c r="BT164" i="6" s="1"/>
  <c r="AJ1006" i="6"/>
  <c r="BX1006" i="6" s="1"/>
  <c r="AT1006" i="6"/>
  <c r="CH1006" i="6" s="1"/>
  <c r="AJ254" i="6"/>
  <c r="BX254" i="6" s="1"/>
  <c r="AT254" i="6"/>
  <c r="CH254" i="6" s="1"/>
  <c r="AM26" i="6"/>
  <c r="CA26" i="6" s="1"/>
  <c r="AC26" i="6"/>
  <c r="BQ26" i="6" s="1"/>
  <c r="AR391" i="6"/>
  <c r="CF391" i="6" s="1"/>
  <c r="AH391" i="6"/>
  <c r="BV391" i="6" s="1"/>
  <c r="AS211" i="6"/>
  <c r="CG211" i="6" s="1"/>
  <c r="AI211" i="6"/>
  <c r="BW211" i="6" s="1"/>
  <c r="AS1342" i="6"/>
  <c r="CG1342" i="6" s="1"/>
  <c r="AI1342" i="6"/>
  <c r="BW1342" i="6" s="1"/>
  <c r="AJ314" i="6"/>
  <c r="BX314" i="6" s="1"/>
  <c r="AT314" i="6"/>
  <c r="CH314" i="6" s="1"/>
  <c r="AO38" i="6"/>
  <c r="CC38" i="6" s="1"/>
  <c r="AE38" i="6"/>
  <c r="BS38" i="6" s="1"/>
  <c r="AH374" i="6"/>
  <c r="BV374" i="6" s="1"/>
  <c r="AR374" i="6"/>
  <c r="CF374" i="6" s="1"/>
  <c r="AQ1223" i="6"/>
  <c r="CE1223" i="6" s="1"/>
  <c r="AG1223" i="6"/>
  <c r="BU1223" i="6" s="1"/>
  <c r="AP731" i="6"/>
  <c r="CD731" i="6" s="1"/>
  <c r="AJ411" i="6"/>
  <c r="BX411" i="6" s="1"/>
  <c r="AT411" i="6"/>
  <c r="CH411" i="6" s="1"/>
  <c r="AK1637" i="6"/>
  <c r="BY1637" i="6" s="1"/>
  <c r="AA1637" i="6"/>
  <c r="BO1637" i="6" s="1"/>
  <c r="AJ1329" i="6"/>
  <c r="BX1329" i="6" s="1"/>
  <c r="AT1329" i="6"/>
  <c r="CH1329" i="6" s="1"/>
  <c r="AS1095" i="6"/>
  <c r="CG1095" i="6" s="1"/>
  <c r="AI525" i="6"/>
  <c r="BW525" i="6" s="1"/>
  <c r="AS525" i="6"/>
  <c r="CG525" i="6" s="1"/>
  <c r="AI1728" i="6"/>
  <c r="BW1728" i="6" s="1"/>
  <c r="AS1728" i="6"/>
  <c r="CG1728" i="6" s="1"/>
  <c r="AI1419" i="6"/>
  <c r="BW1419" i="6" s="1"/>
  <c r="AO732" i="6"/>
  <c r="CC732" i="6" s="1"/>
  <c r="AQ528" i="6"/>
  <c r="CE528" i="6" s="1"/>
  <c r="AG528" i="6"/>
  <c r="BU528" i="6" s="1"/>
  <c r="AS1691" i="6"/>
  <c r="CG1691" i="6" s="1"/>
  <c r="AP1598" i="6"/>
  <c r="CD1598" i="6" s="1"/>
  <c r="AF1598" i="6"/>
  <c r="BT1598" i="6" s="1"/>
  <c r="AB1299" i="6"/>
  <c r="BP1299" i="6" s="1"/>
  <c r="AL1299" i="6"/>
  <c r="BZ1299" i="6" s="1"/>
  <c r="AP1151" i="6"/>
  <c r="CD1151" i="6" s="1"/>
  <c r="AF1151" i="6"/>
  <c r="BT1151" i="6" s="1"/>
  <c r="AS873" i="6"/>
  <c r="CG873" i="6" s="1"/>
  <c r="AI873" i="6"/>
  <c r="BW873" i="6" s="1"/>
  <c r="AA1741" i="6"/>
  <c r="BO1741" i="6" s="1"/>
  <c r="AK1741" i="6"/>
  <c r="BY1741" i="6" s="1"/>
  <c r="AD1523" i="6"/>
  <c r="BR1523" i="6" s="1"/>
  <c r="AO407" i="6"/>
  <c r="CC407" i="6" s="1"/>
  <c r="AE407" i="6"/>
  <c r="BS407" i="6" s="1"/>
  <c r="AT77" i="6"/>
  <c r="CH77" i="6" s="1"/>
  <c r="AJ77" i="6"/>
  <c r="BX77" i="6" s="1"/>
  <c r="AA1472" i="6"/>
  <c r="BO1472" i="6" s="1"/>
  <c r="AK1472" i="6"/>
  <c r="BY1472" i="6" s="1"/>
  <c r="AA1288" i="6"/>
  <c r="BO1288" i="6" s="1"/>
  <c r="AK1288" i="6"/>
  <c r="BY1288" i="6" s="1"/>
  <c r="AG1182" i="6"/>
  <c r="BU1182" i="6" s="1"/>
  <c r="AP862" i="6"/>
  <c r="CD862" i="6" s="1"/>
  <c r="AH343" i="6"/>
  <c r="BV343" i="6" s="1"/>
  <c r="AR343" i="6"/>
  <c r="CF343" i="6" s="1"/>
  <c r="AH1407" i="6"/>
  <c r="BV1407" i="6" s="1"/>
  <c r="AC386" i="6"/>
  <c r="BQ386" i="6" s="1"/>
  <c r="AM386" i="6"/>
  <c r="CA386" i="6" s="1"/>
  <c r="AO1728" i="6"/>
  <c r="CC1728" i="6" s="1"/>
  <c r="AE1728" i="6"/>
  <c r="BS1728" i="6" s="1"/>
  <c r="AQ1563" i="6"/>
  <c r="CE1563" i="6" s="1"/>
  <c r="AG1563" i="6"/>
  <c r="BU1563" i="6" s="1"/>
  <c r="AS1481" i="6"/>
  <c r="CG1481" i="6" s="1"/>
  <c r="AI1481" i="6"/>
  <c r="BW1481" i="6" s="1"/>
  <c r="AG1324" i="6"/>
  <c r="BU1324" i="6" s="1"/>
  <c r="AQ1324" i="6"/>
  <c r="CE1324" i="6" s="1"/>
  <c r="AH1158" i="6"/>
  <c r="BV1158" i="6" s="1"/>
  <c r="AG998" i="6"/>
  <c r="BU998" i="6" s="1"/>
  <c r="AQ998" i="6"/>
  <c r="CE998" i="6" s="1"/>
  <c r="AL681" i="6"/>
  <c r="BZ681" i="6" s="1"/>
  <c r="AB396" i="6"/>
  <c r="BP396" i="6" s="1"/>
  <c r="AL396" i="6"/>
  <c r="BZ396" i="6" s="1"/>
  <c r="AO1548" i="6"/>
  <c r="CC1548" i="6" s="1"/>
  <c r="AE1548" i="6"/>
  <c r="BS1548" i="6" s="1"/>
  <c r="AC928" i="6"/>
  <c r="BQ928" i="6" s="1"/>
  <c r="AM928" i="6"/>
  <c r="CA928" i="6" s="1"/>
  <c r="AK788" i="6"/>
  <c r="BY788" i="6" s="1"/>
  <c r="AA788" i="6"/>
  <c r="BO788" i="6" s="1"/>
  <c r="AQ667" i="6"/>
  <c r="CE667" i="6" s="1"/>
  <c r="AB526" i="6"/>
  <c r="BP526" i="6" s="1"/>
  <c r="AL526" i="6"/>
  <c r="BZ526" i="6" s="1"/>
  <c r="AO339" i="6"/>
  <c r="CC339" i="6" s="1"/>
  <c r="AE339" i="6"/>
  <c r="BS339" i="6" s="1"/>
  <c r="AK82" i="6"/>
  <c r="BY82" i="6" s="1"/>
  <c r="AA82" i="6"/>
  <c r="BO82" i="6" s="1"/>
  <c r="AP1715" i="6"/>
  <c r="CD1715" i="6" s="1"/>
  <c r="AF1715" i="6"/>
  <c r="BT1715" i="6" s="1"/>
  <c r="AS1684" i="6"/>
  <c r="CG1684" i="6" s="1"/>
  <c r="AG1651" i="6"/>
  <c r="BU1651" i="6" s="1"/>
  <c r="AQ1651" i="6"/>
  <c r="CE1651" i="6" s="1"/>
  <c r="AP1565" i="6"/>
  <c r="CD1565" i="6" s="1"/>
  <c r="AF1565" i="6"/>
  <c r="BT1565" i="6" s="1"/>
  <c r="AE1362" i="6"/>
  <c r="BS1362" i="6" s="1"/>
  <c r="AE1070" i="6"/>
  <c r="BS1070" i="6" s="1"/>
  <c r="AO1070" i="6"/>
  <c r="CC1070" i="6" s="1"/>
  <c r="AE911" i="6"/>
  <c r="BS911" i="6" s="1"/>
  <c r="AA506" i="6"/>
  <c r="BO506" i="6" s="1"/>
  <c r="AK506" i="6"/>
  <c r="BY506" i="6" s="1"/>
  <c r="AT351" i="6"/>
  <c r="CH351" i="6" s="1"/>
  <c r="AJ351" i="6"/>
  <c r="BX351" i="6" s="1"/>
  <c r="AK272" i="6"/>
  <c r="BY272" i="6" s="1"/>
  <c r="AL16" i="6"/>
  <c r="BZ16" i="6" s="1"/>
  <c r="AB16" i="6"/>
  <c r="BP16" i="6" s="1"/>
  <c r="AN1670" i="6"/>
  <c r="CB1670" i="6" s="1"/>
  <c r="AD1670" i="6"/>
  <c r="BR1670" i="6" s="1"/>
  <c r="AB957" i="6"/>
  <c r="BP957" i="6" s="1"/>
  <c r="AL957" i="6"/>
  <c r="BZ957" i="6" s="1"/>
  <c r="AS553" i="6"/>
  <c r="CG553" i="6" s="1"/>
  <c r="AI553" i="6"/>
  <c r="BW553" i="6" s="1"/>
  <c r="AM1582" i="6"/>
  <c r="CA1582" i="6" s="1"/>
  <c r="AC1582" i="6"/>
  <c r="BQ1582" i="6" s="1"/>
  <c r="AI1218" i="6"/>
  <c r="BW1218" i="6" s="1"/>
  <c r="AS1218" i="6"/>
  <c r="CG1218" i="6" s="1"/>
  <c r="AR987" i="6"/>
  <c r="CF987" i="6" s="1"/>
  <c r="AH987" i="6"/>
  <c r="BV987" i="6" s="1"/>
  <c r="AC784" i="6"/>
  <c r="BQ784" i="6" s="1"/>
  <c r="AM784" i="6"/>
  <c r="CA784" i="6" s="1"/>
  <c r="AQ433" i="6"/>
  <c r="CE433" i="6" s="1"/>
  <c r="AG433" i="6"/>
  <c r="BU433" i="6" s="1"/>
  <c r="AQ204" i="6"/>
  <c r="CE204" i="6" s="1"/>
  <c r="AG204" i="6"/>
  <c r="BU204" i="6" s="1"/>
  <c r="AT1785" i="6"/>
  <c r="CH1785" i="6" s="1"/>
  <c r="AJ1785" i="6"/>
  <c r="BX1785" i="6" s="1"/>
  <c r="AD1141" i="6"/>
  <c r="BR1141" i="6" s="1"/>
  <c r="AB803" i="6"/>
  <c r="BP803" i="6" s="1"/>
  <c r="AL803" i="6"/>
  <c r="BZ803" i="6" s="1"/>
  <c r="AI687" i="6"/>
  <c r="BW687" i="6" s="1"/>
  <c r="AS687" i="6"/>
  <c r="CG687" i="6" s="1"/>
  <c r="AP393" i="6"/>
  <c r="CD393" i="6" s="1"/>
  <c r="AF393" i="6"/>
  <c r="BT393" i="6" s="1"/>
  <c r="AT120" i="6"/>
  <c r="CH120" i="6" s="1"/>
  <c r="AJ120" i="6"/>
  <c r="BX120" i="6" s="1"/>
  <c r="AT1724" i="6"/>
  <c r="CH1724" i="6" s="1"/>
  <c r="AJ1724" i="6"/>
  <c r="BX1724" i="6" s="1"/>
  <c r="AT1661" i="6"/>
  <c r="CH1661" i="6" s="1"/>
  <c r="AJ1661" i="6"/>
  <c r="BX1661" i="6" s="1"/>
  <c r="AS1553" i="6"/>
  <c r="CG1553" i="6" s="1"/>
  <c r="AI1553" i="6"/>
  <c r="BW1553" i="6" s="1"/>
  <c r="AJ1437" i="6"/>
  <c r="BX1437" i="6" s="1"/>
  <c r="AT1437" i="6"/>
  <c r="CH1437" i="6" s="1"/>
  <c r="AK1178" i="6"/>
  <c r="BY1178" i="6" s="1"/>
  <c r="AA1178" i="6"/>
  <c r="BO1178" i="6" s="1"/>
  <c r="AH1080" i="6"/>
  <c r="BV1080" i="6" s="1"/>
  <c r="AR1080" i="6"/>
  <c r="CF1080" i="6" s="1"/>
  <c r="AE910" i="6"/>
  <c r="BS910" i="6" s="1"/>
  <c r="AO910" i="6"/>
  <c r="CC910" i="6" s="1"/>
  <c r="AA745" i="6"/>
  <c r="BO745" i="6" s="1"/>
  <c r="AJ598" i="6"/>
  <c r="BX598" i="6" s="1"/>
  <c r="AO322" i="6"/>
  <c r="CC322" i="6" s="1"/>
  <c r="AE322" i="6"/>
  <c r="BS322" i="6" s="1"/>
  <c r="AP243" i="6"/>
  <c r="CD243" i="6" s="1"/>
  <c r="AF243" i="6"/>
  <c r="BT243" i="6" s="1"/>
  <c r="AN1723" i="6"/>
  <c r="CB1723" i="6" s="1"/>
  <c r="AT1501" i="6"/>
  <c r="CH1501" i="6" s="1"/>
  <c r="AJ1501" i="6"/>
  <c r="BX1501" i="6" s="1"/>
  <c r="AM1447" i="6"/>
  <c r="CA1447" i="6" s="1"/>
  <c r="AC1447" i="6"/>
  <c r="BQ1447" i="6" s="1"/>
  <c r="AS1425" i="6"/>
  <c r="CG1425" i="6" s="1"/>
  <c r="AI1425" i="6"/>
  <c r="BW1425" i="6" s="1"/>
  <c r="AI1349" i="6"/>
  <c r="BW1349" i="6" s="1"/>
  <c r="AQ1277" i="6"/>
  <c r="CE1277" i="6" s="1"/>
  <c r="AG1277" i="6"/>
  <c r="BU1277" i="6" s="1"/>
  <c r="AM1221" i="6"/>
  <c r="CA1221" i="6" s="1"/>
  <c r="AC1221" i="6"/>
  <c r="BQ1221" i="6" s="1"/>
  <c r="AR1112" i="6"/>
  <c r="CF1112" i="6" s="1"/>
  <c r="AR968" i="6"/>
  <c r="CF968" i="6" s="1"/>
  <c r="AH968" i="6"/>
  <c r="BV968" i="6" s="1"/>
  <c r="AN857" i="6"/>
  <c r="CB857" i="6" s="1"/>
  <c r="AD857" i="6"/>
  <c r="BR857" i="6" s="1"/>
  <c r="AB690" i="6"/>
  <c r="BP690" i="6" s="1"/>
  <c r="AL690" i="6"/>
  <c r="BZ690" i="6" s="1"/>
  <c r="AK608" i="6"/>
  <c r="BY608" i="6" s="1"/>
  <c r="AA608" i="6"/>
  <c r="BO608" i="6" s="1"/>
  <c r="AM535" i="6"/>
  <c r="CA535" i="6" s="1"/>
  <c r="AC535" i="6"/>
  <c r="BQ535" i="6" s="1"/>
  <c r="AK397" i="6"/>
  <c r="BY397" i="6" s="1"/>
  <c r="AA397" i="6"/>
  <c r="BO397" i="6" s="1"/>
  <c r="AF340" i="6"/>
  <c r="BT340" i="6" s="1"/>
  <c r="AP340" i="6"/>
  <c r="CD340" i="6" s="1"/>
  <c r="AK54" i="6"/>
  <c r="BY54" i="6" s="1"/>
  <c r="AA54" i="6"/>
  <c r="BO54" i="6" s="1"/>
  <c r="AO185" i="6"/>
  <c r="CC185" i="6" s="1"/>
  <c r="AE185" i="6"/>
  <c r="BS185" i="6" s="1"/>
  <c r="AI1690" i="6"/>
  <c r="BW1690" i="6" s="1"/>
  <c r="AS1690" i="6"/>
  <c r="CG1690" i="6" s="1"/>
  <c r="AC1423" i="6"/>
  <c r="BQ1423" i="6" s="1"/>
  <c r="AM1423" i="6"/>
  <c r="CA1423" i="6" s="1"/>
  <c r="AE1305" i="6"/>
  <c r="BS1305" i="6" s="1"/>
  <c r="AO977" i="6"/>
  <c r="CC977" i="6" s="1"/>
  <c r="AE977" i="6"/>
  <c r="BS977" i="6" s="1"/>
  <c r="AN607" i="6"/>
  <c r="CB607" i="6" s="1"/>
  <c r="AD607" i="6"/>
  <c r="BR607" i="6" s="1"/>
  <c r="AK395" i="6"/>
  <c r="BY395" i="6" s="1"/>
  <c r="AO1572" i="6"/>
  <c r="CC1572" i="6" s="1"/>
  <c r="AB1110" i="6"/>
  <c r="BP1110" i="6" s="1"/>
  <c r="AL1110" i="6"/>
  <c r="BZ1110" i="6" s="1"/>
  <c r="AS319" i="6"/>
  <c r="CG319" i="6" s="1"/>
  <c r="AI319" i="6"/>
  <c r="BW319" i="6" s="1"/>
  <c r="AA1775" i="6"/>
  <c r="BO1775" i="6" s="1"/>
  <c r="AK1775" i="6"/>
  <c r="BY1775" i="6" s="1"/>
  <c r="AB1592" i="6"/>
  <c r="BP1592" i="6" s="1"/>
  <c r="AE1239" i="6"/>
  <c r="BS1239" i="6" s="1"/>
  <c r="AO1239" i="6"/>
  <c r="CC1239" i="6" s="1"/>
  <c r="AT986" i="6"/>
  <c r="CH986" i="6" s="1"/>
  <c r="AJ986" i="6"/>
  <c r="BX986" i="6" s="1"/>
  <c r="AJ552" i="6"/>
  <c r="BX552" i="6" s="1"/>
  <c r="AT552" i="6"/>
  <c r="CH552" i="6" s="1"/>
  <c r="AT185" i="6"/>
  <c r="CH185" i="6" s="1"/>
  <c r="AJ185" i="6"/>
  <c r="BX185" i="6" s="1"/>
  <c r="AG1732" i="6"/>
  <c r="BU1732" i="6" s="1"/>
  <c r="AQ1732" i="6"/>
  <c r="CE1732" i="6" s="1"/>
  <c r="AH1055" i="6"/>
  <c r="BV1055" i="6" s="1"/>
  <c r="AO878" i="6"/>
  <c r="CC878" i="6" s="1"/>
  <c r="AE878" i="6"/>
  <c r="BS878" i="6" s="1"/>
  <c r="AM1541" i="6"/>
  <c r="CA1541" i="6" s="1"/>
  <c r="AC1541" i="6"/>
  <c r="BQ1541" i="6" s="1"/>
  <c r="AK1510" i="6"/>
  <c r="BY1510" i="6" s="1"/>
  <c r="AA1510" i="6"/>
  <c r="BO1510" i="6" s="1"/>
  <c r="AR1446" i="6"/>
  <c r="CF1446" i="6" s="1"/>
  <c r="AQ1371" i="6"/>
  <c r="CE1371" i="6" s="1"/>
  <c r="AG1371" i="6"/>
  <c r="BU1371" i="6" s="1"/>
  <c r="AF1315" i="6"/>
  <c r="BT1315" i="6" s="1"/>
  <c r="AP1315" i="6"/>
  <c r="CD1315" i="6" s="1"/>
  <c r="AS1187" i="6"/>
  <c r="CG1187" i="6" s="1"/>
  <c r="AI1187" i="6"/>
  <c r="BW1187" i="6" s="1"/>
  <c r="AM1121" i="6"/>
  <c r="CA1121" i="6" s="1"/>
  <c r="AC1121" i="6"/>
  <c r="BQ1121" i="6" s="1"/>
  <c r="AR1010" i="6"/>
  <c r="CF1010" i="6" s="1"/>
  <c r="AH1010" i="6"/>
  <c r="BV1010" i="6" s="1"/>
  <c r="AJ939" i="6"/>
  <c r="BX939" i="6" s="1"/>
  <c r="AT939" i="6"/>
  <c r="CH939" i="6" s="1"/>
  <c r="AR856" i="6"/>
  <c r="CF856" i="6" s="1"/>
  <c r="AH856" i="6"/>
  <c r="BV856" i="6" s="1"/>
  <c r="AE711" i="6"/>
  <c r="BS711" i="6" s="1"/>
  <c r="AQ596" i="6"/>
  <c r="CE596" i="6" s="1"/>
  <c r="AG596" i="6"/>
  <c r="BU596" i="6" s="1"/>
  <c r="AO415" i="6"/>
  <c r="CC415" i="6" s="1"/>
  <c r="AE415" i="6"/>
  <c r="BS415" i="6" s="1"/>
  <c r="AK259" i="6"/>
  <c r="BY259" i="6" s="1"/>
  <c r="AA259" i="6"/>
  <c r="BO259" i="6" s="1"/>
  <c r="AG33" i="6"/>
  <c r="BU33" i="6" s="1"/>
  <c r="AQ33" i="6"/>
  <c r="CE33" i="6" s="1"/>
  <c r="AO1488" i="6"/>
  <c r="CC1488" i="6" s="1"/>
  <c r="AE1488" i="6"/>
  <c r="BS1488" i="6" s="1"/>
  <c r="AT1413" i="6"/>
  <c r="CH1413" i="6" s="1"/>
  <c r="AJ1413" i="6"/>
  <c r="BX1413" i="6" s="1"/>
  <c r="AN1219" i="6"/>
  <c r="CB1219" i="6" s="1"/>
  <c r="AD1219" i="6"/>
  <c r="BR1219" i="6" s="1"/>
  <c r="AL1055" i="6"/>
  <c r="BZ1055" i="6" s="1"/>
  <c r="AB1055" i="6"/>
  <c r="BP1055" i="6" s="1"/>
  <c r="AF679" i="6"/>
  <c r="BT679" i="6" s="1"/>
  <c r="AO52" i="6"/>
  <c r="CC52" i="6" s="1"/>
  <c r="AE52" i="6"/>
  <c r="BS52" i="6" s="1"/>
  <c r="AC1710" i="6"/>
  <c r="BQ1710" i="6" s="1"/>
  <c r="AS1517" i="6"/>
  <c r="CG1517" i="6" s="1"/>
  <c r="AS1465" i="6"/>
  <c r="CG1465" i="6" s="1"/>
  <c r="AI1465" i="6"/>
  <c r="BW1465" i="6" s="1"/>
  <c r="AN1119" i="6"/>
  <c r="CB1119" i="6" s="1"/>
  <c r="AD1119" i="6"/>
  <c r="BR1119" i="6" s="1"/>
  <c r="AC709" i="6"/>
  <c r="BQ709" i="6" s="1"/>
  <c r="AM709" i="6"/>
  <c r="CA709" i="6" s="1"/>
  <c r="AI462" i="6"/>
  <c r="BW462" i="6" s="1"/>
  <c r="AS462" i="6"/>
  <c r="CG462" i="6" s="1"/>
  <c r="AQ69" i="6"/>
  <c r="CE69" i="6" s="1"/>
  <c r="AG69" i="6"/>
  <c r="BU69" i="6" s="1"/>
  <c r="AA422" i="6"/>
  <c r="BO422" i="6" s="1"/>
  <c r="AK422" i="6"/>
  <c r="BY422" i="6" s="1"/>
  <c r="AC1434" i="6"/>
  <c r="BQ1434" i="6" s="1"/>
  <c r="AM1434" i="6"/>
  <c r="CA1434" i="6" s="1"/>
  <c r="AC1226" i="6"/>
  <c r="BQ1226" i="6" s="1"/>
  <c r="AM1226" i="6"/>
  <c r="CA1226" i="6" s="1"/>
  <c r="AT984" i="6"/>
  <c r="CH984" i="6" s="1"/>
  <c r="AK18" i="6"/>
  <c r="BY18" i="6" s="1"/>
  <c r="AC209" i="6"/>
  <c r="BQ209" i="6" s="1"/>
  <c r="AM209" i="6"/>
  <c r="CA209" i="6" s="1"/>
  <c r="AM1673" i="6"/>
  <c r="CA1673" i="6" s="1"/>
  <c r="AC1673" i="6"/>
  <c r="BQ1673" i="6" s="1"/>
  <c r="AO1291" i="6"/>
  <c r="CC1291" i="6" s="1"/>
  <c r="AE1291" i="6"/>
  <c r="BS1291" i="6" s="1"/>
  <c r="AK1224" i="6"/>
  <c r="BY1224" i="6" s="1"/>
  <c r="AA1224" i="6"/>
  <c r="BO1224" i="6" s="1"/>
  <c r="AE1005" i="6"/>
  <c r="BS1005" i="6" s="1"/>
  <c r="AO1005" i="6"/>
  <c r="CC1005" i="6" s="1"/>
  <c r="AN841" i="6"/>
  <c r="CB841" i="6" s="1"/>
  <c r="AD841" i="6"/>
  <c r="BR841" i="6" s="1"/>
  <c r="AC530" i="6"/>
  <c r="BQ530" i="6" s="1"/>
  <c r="AR283" i="6"/>
  <c r="CF283" i="6" s="1"/>
  <c r="AH283" i="6"/>
  <c r="BV283" i="6" s="1"/>
  <c r="AA143" i="6"/>
  <c r="BO143" i="6" s="1"/>
  <c r="AK143" i="6"/>
  <c r="BY143" i="6" s="1"/>
  <c r="AN1506" i="6"/>
  <c r="CB1506" i="6" s="1"/>
  <c r="AD1506" i="6"/>
  <c r="BR1506" i="6" s="1"/>
  <c r="AQ85" i="6"/>
  <c r="CE85" i="6" s="1"/>
  <c r="AG85" i="6"/>
  <c r="BU85" i="6" s="1"/>
  <c r="AR1082" i="6"/>
  <c r="CF1082" i="6" s="1"/>
  <c r="AT622" i="6"/>
  <c r="CH622" i="6" s="1"/>
  <c r="AJ622" i="6"/>
  <c r="BX622" i="6" s="1"/>
  <c r="AC219" i="6"/>
  <c r="BQ219" i="6" s="1"/>
  <c r="AM219" i="6"/>
  <c r="CA219" i="6" s="1"/>
  <c r="AC641" i="6"/>
  <c r="BQ641" i="6" s="1"/>
  <c r="AM641" i="6"/>
  <c r="CA641" i="6" s="1"/>
  <c r="AT181" i="6"/>
  <c r="CH181" i="6" s="1"/>
  <c r="AJ181" i="6"/>
  <c r="BX181" i="6" s="1"/>
  <c r="AN1372" i="6"/>
  <c r="CB1372" i="6" s="1"/>
  <c r="AD1372" i="6"/>
  <c r="BR1372" i="6" s="1"/>
  <c r="AT1126" i="6"/>
  <c r="CH1126" i="6" s="1"/>
  <c r="AJ1126" i="6"/>
  <c r="BX1126" i="6" s="1"/>
  <c r="AJ104" i="6"/>
  <c r="BX104" i="6" s="1"/>
  <c r="AT104" i="6"/>
  <c r="CH104" i="6" s="1"/>
  <c r="AM1194" i="6"/>
  <c r="CA1194" i="6" s="1"/>
  <c r="AC1194" i="6"/>
  <c r="BQ1194" i="6" s="1"/>
  <c r="AH1579" i="6"/>
  <c r="BV1579" i="6" s="1"/>
  <c r="AR1579" i="6"/>
  <c r="CF1579" i="6" s="1"/>
  <c r="AL1665" i="6"/>
  <c r="BZ1665" i="6" s="1"/>
  <c r="AB1665" i="6"/>
  <c r="BP1665" i="6" s="1"/>
  <c r="AM1770" i="6"/>
  <c r="CA1770" i="6" s="1"/>
  <c r="AC1770" i="6"/>
  <c r="BQ1770" i="6" s="1"/>
  <c r="AA1225" i="6"/>
  <c r="BO1225" i="6" s="1"/>
  <c r="AK1225" i="6"/>
  <c r="BY1225" i="6" s="1"/>
  <c r="AM336" i="6"/>
  <c r="CA336" i="6" s="1"/>
  <c r="AC336" i="6"/>
  <c r="BQ336" i="6" s="1"/>
  <c r="AR273" i="6"/>
  <c r="CF273" i="6" s="1"/>
  <c r="AH273" i="6"/>
  <c r="BV273" i="6" s="1"/>
  <c r="AS156" i="6"/>
  <c r="CG156" i="6" s="1"/>
  <c r="AI156" i="6"/>
  <c r="BW156" i="6" s="1"/>
  <c r="AP128" i="6"/>
  <c r="CD128" i="6" s="1"/>
  <c r="AF128" i="6"/>
  <c r="BT128" i="6" s="1"/>
  <c r="AJ1568" i="6"/>
  <c r="BX1568" i="6" s="1"/>
  <c r="AE662" i="6"/>
  <c r="BS662" i="6" s="1"/>
  <c r="AO662" i="6"/>
  <c r="CC662" i="6" s="1"/>
  <c r="Y10" i="6"/>
  <c r="U10" i="6"/>
  <c r="T10" i="6"/>
  <c r="S10" i="6"/>
  <c r="W10" i="6"/>
  <c r="R10" i="6"/>
  <c r="V10" i="6"/>
  <c r="Z10" i="6"/>
  <c r="X10" i="6"/>
  <c r="AT1600" i="6"/>
  <c r="CH1600" i="6" s="1"/>
  <c r="AJ1600" i="6"/>
  <c r="BX1600" i="6" s="1"/>
  <c r="AP409" i="6"/>
  <c r="CD409" i="6" s="1"/>
  <c r="AF409" i="6"/>
  <c r="BT409" i="6" s="1"/>
  <c r="AB1676" i="6"/>
  <c r="BP1676" i="6" s="1"/>
  <c r="AL1676" i="6"/>
  <c r="BZ1676" i="6" s="1"/>
  <c r="AR1227" i="6"/>
  <c r="CF1227" i="6" s="1"/>
  <c r="AP996" i="6"/>
  <c r="CD996" i="6" s="1"/>
  <c r="AF996" i="6"/>
  <c r="BT996" i="6" s="1"/>
  <c r="AL158" i="6"/>
  <c r="BZ158" i="6" s="1"/>
  <c r="AB158" i="6"/>
  <c r="BP158" i="6" s="1"/>
  <c r="AH500" i="6"/>
  <c r="BV500" i="6" s="1"/>
  <c r="AP1645" i="6"/>
  <c r="CD1645" i="6" s="1"/>
  <c r="AF1645" i="6"/>
  <c r="BT1645" i="6" s="1"/>
  <c r="AM1507" i="6"/>
  <c r="CA1507" i="6" s="1"/>
  <c r="AT1388" i="6"/>
  <c r="CH1388" i="6" s="1"/>
  <c r="AN1269" i="6"/>
  <c r="CB1269" i="6" s="1"/>
  <c r="AD1269" i="6"/>
  <c r="BR1269" i="6" s="1"/>
  <c r="AF1062" i="6"/>
  <c r="BT1062" i="6" s="1"/>
  <c r="AP1062" i="6"/>
  <c r="CD1062" i="6" s="1"/>
  <c r="AF918" i="6"/>
  <c r="BT918" i="6" s="1"/>
  <c r="AP918" i="6"/>
  <c r="CD918" i="6" s="1"/>
  <c r="AO896" i="6"/>
  <c r="CC896" i="6" s="1"/>
  <c r="AE896" i="6"/>
  <c r="BS896" i="6" s="1"/>
  <c r="AI614" i="6"/>
  <c r="BW614" i="6" s="1"/>
  <c r="AS614" i="6"/>
  <c r="CG614" i="6" s="1"/>
  <c r="AR446" i="6"/>
  <c r="CF446" i="6" s="1"/>
  <c r="AH446" i="6"/>
  <c r="BV446" i="6" s="1"/>
  <c r="AM231" i="6"/>
  <c r="CA231" i="6" s="1"/>
  <c r="AC231" i="6"/>
  <c r="BQ231" i="6" s="1"/>
  <c r="AM109" i="6"/>
  <c r="CA109" i="6" s="1"/>
  <c r="AF253" i="6"/>
  <c r="BT253" i="6" s="1"/>
  <c r="AP253" i="6"/>
  <c r="CD253" i="6" s="1"/>
  <c r="AM633" i="6"/>
  <c r="CA633" i="6" s="1"/>
  <c r="AC633" i="6"/>
  <c r="BQ633" i="6" s="1"/>
  <c r="AE1429" i="6"/>
  <c r="BS1429" i="6" s="1"/>
  <c r="AO1429" i="6"/>
  <c r="CC1429" i="6" s="1"/>
  <c r="AR1117" i="6"/>
  <c r="CF1117" i="6" s="1"/>
  <c r="AH1117" i="6"/>
  <c r="BV1117" i="6" s="1"/>
  <c r="AO776" i="6"/>
  <c r="CC776" i="6" s="1"/>
  <c r="AE776" i="6"/>
  <c r="BS776" i="6" s="1"/>
  <c r="AQ1186" i="6"/>
  <c r="CE1186" i="6" s="1"/>
  <c r="AR882" i="6"/>
  <c r="CF882" i="6" s="1"/>
  <c r="AH882" i="6"/>
  <c r="BV882" i="6" s="1"/>
  <c r="AM557" i="6"/>
  <c r="CA557" i="6" s="1"/>
  <c r="AC557" i="6"/>
  <c r="BQ557" i="6" s="1"/>
  <c r="AR412" i="6"/>
  <c r="CF412" i="6" s="1"/>
  <c r="AH412" i="6"/>
  <c r="BV412" i="6" s="1"/>
  <c r="AN44" i="6"/>
  <c r="CB44" i="6" s="1"/>
  <c r="AD44" i="6"/>
  <c r="BR44" i="6" s="1"/>
  <c r="AC1603" i="6"/>
  <c r="BQ1603" i="6" s="1"/>
  <c r="AM1603" i="6"/>
  <c r="CA1603" i="6" s="1"/>
  <c r="AM653" i="6"/>
  <c r="CA653" i="6" s="1"/>
  <c r="AO866" i="6"/>
  <c r="CC866" i="6" s="1"/>
  <c r="AE866" i="6"/>
  <c r="BS866" i="6" s="1"/>
  <c r="AS1149" i="6"/>
  <c r="CG1149" i="6" s="1"/>
  <c r="AI1149" i="6"/>
  <c r="BW1149" i="6" s="1"/>
  <c r="AB209" i="6"/>
  <c r="BP209" i="6" s="1"/>
  <c r="AL209" i="6"/>
  <c r="BZ209" i="6" s="1"/>
  <c r="AT1784" i="6"/>
  <c r="CH1784" i="6" s="1"/>
  <c r="AJ1784" i="6"/>
  <c r="BX1784" i="6" s="1"/>
  <c r="AF1601" i="6"/>
  <c r="BT1601" i="6" s="1"/>
  <c r="AP1601" i="6"/>
  <c r="CD1601" i="6" s="1"/>
  <c r="AF1740" i="6"/>
  <c r="BT1740" i="6" s="1"/>
  <c r="AP1740" i="6"/>
  <c r="CD1740" i="6" s="1"/>
  <c r="AQ1623" i="6"/>
  <c r="CE1623" i="6" s="1"/>
  <c r="AG1623" i="6"/>
  <c r="BU1623" i="6" s="1"/>
  <c r="AD727" i="6"/>
  <c r="BR727" i="6" s="1"/>
  <c r="AN727" i="6"/>
  <c r="CB727" i="6" s="1"/>
  <c r="AB419" i="6"/>
  <c r="BP419" i="6" s="1"/>
  <c r="AL419" i="6"/>
  <c r="BZ419" i="6" s="1"/>
  <c r="AQ1717" i="6"/>
  <c r="CE1717" i="6" s="1"/>
  <c r="AG1717" i="6"/>
  <c r="BU1717" i="6" s="1"/>
  <c r="AC1280" i="6"/>
  <c r="BQ1280" i="6" s="1"/>
  <c r="AM1280" i="6"/>
  <c r="CA1280" i="6" s="1"/>
  <c r="AI1637" i="6"/>
  <c r="BW1637" i="6" s="1"/>
  <c r="AS1637" i="6"/>
  <c r="CG1637" i="6" s="1"/>
  <c r="AS705" i="6"/>
  <c r="CG705" i="6" s="1"/>
  <c r="AI705" i="6"/>
  <c r="BW705" i="6" s="1"/>
  <c r="AS1773" i="6"/>
  <c r="CG1773" i="6" s="1"/>
  <c r="AI1773" i="6"/>
  <c r="BW1773" i="6" s="1"/>
  <c r="AL1292" i="6"/>
  <c r="BZ1292" i="6" s="1"/>
  <c r="AB1292" i="6"/>
  <c r="BP1292" i="6" s="1"/>
  <c r="AE328" i="6"/>
  <c r="BS328" i="6" s="1"/>
  <c r="AO328" i="6"/>
  <c r="CC328" i="6" s="1"/>
  <c r="AD1763" i="6"/>
  <c r="BR1763" i="6" s="1"/>
  <c r="AS1204" i="6"/>
  <c r="CG1204" i="6" s="1"/>
  <c r="AI1204" i="6"/>
  <c r="BW1204" i="6" s="1"/>
  <c r="AA399" i="6"/>
  <c r="BO399" i="6" s="1"/>
  <c r="AR96" i="6"/>
  <c r="CF96" i="6" s="1"/>
  <c r="AH96" i="6"/>
  <c r="BV96" i="6" s="1"/>
  <c r="AO1631" i="6"/>
  <c r="CC1631" i="6" s="1"/>
  <c r="AE1631" i="6"/>
  <c r="BS1631" i="6" s="1"/>
  <c r="AQ1420" i="6"/>
  <c r="CE1420" i="6" s="1"/>
  <c r="AG1420" i="6"/>
  <c r="BU1420" i="6" s="1"/>
  <c r="AP1246" i="6"/>
  <c r="CD1246" i="6" s="1"/>
  <c r="AF1246" i="6"/>
  <c r="BT1246" i="6" s="1"/>
  <c r="AE991" i="6"/>
  <c r="BS991" i="6" s="1"/>
  <c r="AR555" i="6"/>
  <c r="CF555" i="6" s="1"/>
  <c r="AH555" i="6"/>
  <c r="BV555" i="6" s="1"/>
  <c r="AH1513" i="6"/>
  <c r="BV1513" i="6" s="1"/>
  <c r="AM1012" i="6"/>
  <c r="CA1012" i="6" s="1"/>
  <c r="AC1012" i="6"/>
  <c r="BQ1012" i="6" s="1"/>
  <c r="AR1288" i="6"/>
  <c r="CF1288" i="6" s="1"/>
  <c r="AH1288" i="6"/>
  <c r="BV1288" i="6" s="1"/>
  <c r="AN343" i="6"/>
  <c r="CB343" i="6" s="1"/>
  <c r="AD343" i="6"/>
  <c r="BR343" i="6" s="1"/>
  <c r="AA1533" i="6"/>
  <c r="BO1533" i="6" s="1"/>
  <c r="AK1533" i="6"/>
  <c r="BY1533" i="6" s="1"/>
  <c r="AJ961" i="6"/>
  <c r="BX961" i="6" s="1"/>
  <c r="AT961" i="6"/>
  <c r="CH961" i="6" s="1"/>
  <c r="AP705" i="6"/>
  <c r="CD705" i="6" s="1"/>
  <c r="AF705" i="6"/>
  <c r="BT705" i="6" s="1"/>
  <c r="AJ372" i="6"/>
  <c r="BX372" i="6" s="1"/>
  <c r="AT372" i="6"/>
  <c r="CH372" i="6" s="1"/>
  <c r="AM1688" i="6"/>
  <c r="CA1688" i="6" s="1"/>
  <c r="AC1688" i="6"/>
  <c r="BQ1688" i="6" s="1"/>
  <c r="AM1454" i="6"/>
  <c r="CA1454" i="6" s="1"/>
  <c r="AC1454" i="6"/>
  <c r="BQ1454" i="6" s="1"/>
  <c r="AH1254" i="6"/>
  <c r="BV1254" i="6" s="1"/>
  <c r="AO1203" i="6"/>
  <c r="CC1203" i="6" s="1"/>
  <c r="AE1203" i="6"/>
  <c r="BS1203" i="6" s="1"/>
  <c r="AG1046" i="6"/>
  <c r="BU1046" i="6" s="1"/>
  <c r="AQ1046" i="6"/>
  <c r="CE1046" i="6" s="1"/>
  <c r="AS441" i="6"/>
  <c r="CG441" i="6" s="1"/>
  <c r="AI441" i="6"/>
  <c r="BW441" i="6" s="1"/>
  <c r="AL1753" i="6"/>
  <c r="BZ1753" i="6" s="1"/>
  <c r="AB1753" i="6"/>
  <c r="BP1753" i="6" s="1"/>
  <c r="AJ1011" i="6"/>
  <c r="BX1011" i="6" s="1"/>
  <c r="AT1011" i="6"/>
  <c r="CH1011" i="6" s="1"/>
  <c r="AB551" i="6"/>
  <c r="BP551" i="6" s="1"/>
  <c r="AO142" i="6"/>
  <c r="CC142" i="6" s="1"/>
  <c r="AN1783" i="6"/>
  <c r="CB1783" i="6" s="1"/>
  <c r="AD1783" i="6"/>
  <c r="BR1783" i="6" s="1"/>
  <c r="AQ1694" i="6"/>
  <c r="CE1694" i="6" s="1"/>
  <c r="AG1694" i="6"/>
  <c r="BU1694" i="6" s="1"/>
  <c r="AQ1440" i="6"/>
  <c r="CE1440" i="6" s="1"/>
  <c r="AG1440" i="6"/>
  <c r="BU1440" i="6" s="1"/>
  <c r="AA1273" i="6"/>
  <c r="BO1273" i="6" s="1"/>
  <c r="AK1273" i="6"/>
  <c r="BY1273" i="6" s="1"/>
  <c r="AP1064" i="6"/>
  <c r="CD1064" i="6" s="1"/>
  <c r="AF1064" i="6"/>
  <c r="BT1064" i="6" s="1"/>
  <c r="AH429" i="6"/>
  <c r="BV429" i="6" s="1"/>
  <c r="AR429" i="6"/>
  <c r="CF429" i="6" s="1"/>
  <c r="AR1617" i="6"/>
  <c r="CF1617" i="6" s="1"/>
  <c r="AH1617" i="6"/>
  <c r="BV1617" i="6" s="1"/>
  <c r="AO1012" i="6"/>
  <c r="CC1012" i="6" s="1"/>
  <c r="AE1012" i="6"/>
  <c r="BS1012" i="6" s="1"/>
  <c r="AG813" i="6"/>
  <c r="BU813" i="6" s="1"/>
  <c r="AE585" i="6"/>
  <c r="BS585" i="6" s="1"/>
  <c r="AO585" i="6"/>
  <c r="CC585" i="6" s="1"/>
  <c r="AI386" i="6"/>
  <c r="BW386" i="6" s="1"/>
  <c r="AS386" i="6"/>
  <c r="CG386" i="6" s="1"/>
  <c r="AH230" i="6"/>
  <c r="BV230" i="6" s="1"/>
  <c r="AR230" i="6"/>
  <c r="CF230" i="6" s="1"/>
  <c r="AL1782" i="6"/>
  <c r="BZ1782" i="6" s="1"/>
  <c r="AH1631" i="6"/>
  <c r="BV1631" i="6" s="1"/>
  <c r="AR1631" i="6"/>
  <c r="CF1631" i="6" s="1"/>
  <c r="AI1534" i="6"/>
  <c r="BW1534" i="6" s="1"/>
  <c r="AS1534" i="6"/>
  <c r="CG1534" i="6" s="1"/>
  <c r="AG1410" i="6"/>
  <c r="BU1410" i="6" s="1"/>
  <c r="AQ1410" i="6"/>
  <c r="CE1410" i="6" s="1"/>
  <c r="AH1279" i="6"/>
  <c r="BV1279" i="6" s="1"/>
  <c r="AR1279" i="6"/>
  <c r="CF1279" i="6" s="1"/>
  <c r="AB1193" i="6"/>
  <c r="BP1193" i="6" s="1"/>
  <c r="AL1193" i="6"/>
  <c r="BZ1193" i="6" s="1"/>
  <c r="AR980" i="6"/>
  <c r="CF980" i="6" s="1"/>
  <c r="AH980" i="6"/>
  <c r="BV980" i="6" s="1"/>
  <c r="AA863" i="6"/>
  <c r="BO863" i="6" s="1"/>
  <c r="AK863" i="6"/>
  <c r="BY863" i="6" s="1"/>
  <c r="AD675" i="6"/>
  <c r="BR675" i="6" s="1"/>
  <c r="AN675" i="6"/>
  <c r="CB675" i="6" s="1"/>
  <c r="AA479" i="6"/>
  <c r="BO479" i="6" s="1"/>
  <c r="AK479" i="6"/>
  <c r="BY479" i="6" s="1"/>
  <c r="AA224" i="6"/>
  <c r="BO224" i="6" s="1"/>
  <c r="AK224" i="6"/>
  <c r="BY224" i="6" s="1"/>
  <c r="AF1502" i="6"/>
  <c r="BT1502" i="6" s="1"/>
  <c r="AP1502" i="6"/>
  <c r="CD1502" i="6" s="1"/>
  <c r="AN998" i="6"/>
  <c r="CB998" i="6" s="1"/>
  <c r="AD998" i="6"/>
  <c r="BR998" i="6" s="1"/>
  <c r="AD1671" i="6"/>
  <c r="BR1671" i="6" s="1"/>
  <c r="AN1671" i="6"/>
  <c r="CB1671" i="6" s="1"/>
  <c r="AS1513" i="6"/>
  <c r="CG1513" i="6" s="1"/>
  <c r="AI1513" i="6"/>
  <c r="BW1513" i="6" s="1"/>
  <c r="AO1347" i="6"/>
  <c r="CC1347" i="6" s="1"/>
  <c r="AK1255" i="6"/>
  <c r="BY1255" i="6" s="1"/>
  <c r="AA1255" i="6"/>
  <c r="BO1255" i="6" s="1"/>
  <c r="AD1108" i="6"/>
  <c r="BR1108" i="6" s="1"/>
  <c r="AN1108" i="6"/>
  <c r="CB1108" i="6" s="1"/>
  <c r="AL851" i="6"/>
  <c r="BZ851" i="6" s="1"/>
  <c r="AB851" i="6"/>
  <c r="BP851" i="6" s="1"/>
  <c r="AE1172" i="6"/>
  <c r="BS1172" i="6" s="1"/>
  <c r="AO1172" i="6"/>
  <c r="CC1172" i="6" s="1"/>
  <c r="AA870" i="6"/>
  <c r="BO870" i="6" s="1"/>
  <c r="AK870" i="6"/>
  <c r="BY870" i="6" s="1"/>
  <c r="AL161" i="6"/>
  <c r="BZ161" i="6" s="1"/>
  <c r="AB161" i="6"/>
  <c r="BP161" i="6" s="1"/>
  <c r="AS1679" i="6"/>
  <c r="CG1679" i="6" s="1"/>
  <c r="AI1679" i="6"/>
  <c r="BW1679" i="6" s="1"/>
  <c r="AO1647" i="6"/>
  <c r="CC1647" i="6" s="1"/>
  <c r="AE1647" i="6"/>
  <c r="BS1647" i="6" s="1"/>
  <c r="AT1552" i="6"/>
  <c r="CH1552" i="6" s="1"/>
  <c r="AJ1552" i="6"/>
  <c r="BX1552" i="6" s="1"/>
  <c r="AC1449" i="6"/>
  <c r="BQ1449" i="6" s="1"/>
  <c r="AM1449" i="6"/>
  <c r="CA1449" i="6" s="1"/>
  <c r="AQ1313" i="6"/>
  <c r="CE1313" i="6" s="1"/>
  <c r="AG1313" i="6"/>
  <c r="BU1313" i="6" s="1"/>
  <c r="AC1201" i="6"/>
  <c r="BQ1201" i="6" s="1"/>
  <c r="AM1201" i="6"/>
  <c r="CA1201" i="6" s="1"/>
  <c r="AS1083" i="6"/>
  <c r="CG1083" i="6" s="1"/>
  <c r="AI1083" i="6"/>
  <c r="BW1083" i="6" s="1"/>
  <c r="AP958" i="6"/>
  <c r="CD958" i="6" s="1"/>
  <c r="AF958" i="6"/>
  <c r="BT958" i="6" s="1"/>
  <c r="AF782" i="6"/>
  <c r="BT782" i="6" s="1"/>
  <c r="AL732" i="6"/>
  <c r="BZ732" i="6" s="1"/>
  <c r="AB732" i="6"/>
  <c r="BP732" i="6" s="1"/>
  <c r="AP621" i="6"/>
  <c r="CD621" i="6" s="1"/>
  <c r="AF621" i="6"/>
  <c r="BT621" i="6" s="1"/>
  <c r="AA515" i="6"/>
  <c r="BO515" i="6" s="1"/>
  <c r="AK515" i="6"/>
  <c r="BY515" i="6" s="1"/>
  <c r="AP386" i="6"/>
  <c r="CD386" i="6" s="1"/>
  <c r="AF386" i="6"/>
  <c r="BT386" i="6" s="1"/>
  <c r="AN341" i="6"/>
  <c r="CB341" i="6" s="1"/>
  <c r="AD341" i="6"/>
  <c r="BR341" i="6" s="1"/>
  <c r="AT1723" i="6"/>
  <c r="CH1723" i="6" s="1"/>
  <c r="AJ1723" i="6"/>
  <c r="BX1723" i="6" s="1"/>
  <c r="AL1490" i="6"/>
  <c r="BZ1490" i="6" s="1"/>
  <c r="AB1490" i="6"/>
  <c r="BP1490" i="6" s="1"/>
  <c r="AJ1228" i="6"/>
  <c r="BX1228" i="6" s="1"/>
  <c r="AT1228" i="6"/>
  <c r="CH1228" i="6" s="1"/>
  <c r="AM1144" i="6"/>
  <c r="CA1144" i="6" s="1"/>
  <c r="AC947" i="6"/>
  <c r="BQ947" i="6" s="1"/>
  <c r="AM947" i="6"/>
  <c r="CA947" i="6" s="1"/>
  <c r="AS907" i="6"/>
  <c r="CG907" i="6" s="1"/>
  <c r="AI907" i="6"/>
  <c r="BW907" i="6" s="1"/>
  <c r="AI514" i="6"/>
  <c r="BW514" i="6" s="1"/>
  <c r="AS514" i="6"/>
  <c r="CG514" i="6" s="1"/>
  <c r="AN332" i="6"/>
  <c r="CB332" i="6" s="1"/>
  <c r="AD332" i="6"/>
  <c r="BR332" i="6" s="1"/>
  <c r="AK1769" i="6"/>
  <c r="BY1769" i="6" s="1"/>
  <c r="AA1769" i="6"/>
  <c r="BO1769" i="6" s="1"/>
  <c r="AE1747" i="6"/>
  <c r="BS1747" i="6" s="1"/>
  <c r="AO1747" i="6"/>
  <c r="CC1747" i="6" s="1"/>
  <c r="AG1715" i="6"/>
  <c r="BU1715" i="6" s="1"/>
  <c r="AQ1715" i="6"/>
  <c r="CE1715" i="6" s="1"/>
  <c r="AO1632" i="6"/>
  <c r="CC1632" i="6" s="1"/>
  <c r="AE1632" i="6"/>
  <c r="BS1632" i="6" s="1"/>
  <c r="AT1492" i="6"/>
  <c r="CH1492" i="6" s="1"/>
  <c r="AJ1492" i="6"/>
  <c r="BX1492" i="6" s="1"/>
  <c r="AP1470" i="6"/>
  <c r="CD1470" i="6" s="1"/>
  <c r="AF1470" i="6"/>
  <c r="BT1470" i="6" s="1"/>
  <c r="AM1406" i="6"/>
  <c r="CA1406" i="6" s="1"/>
  <c r="AL1308" i="6"/>
  <c r="BZ1308" i="6" s="1"/>
  <c r="AB1308" i="6"/>
  <c r="BP1308" i="6" s="1"/>
  <c r="AS1202" i="6"/>
  <c r="CG1202" i="6" s="1"/>
  <c r="AI1202" i="6"/>
  <c r="BW1202" i="6" s="1"/>
  <c r="AL1092" i="6"/>
  <c r="BZ1092" i="6" s="1"/>
  <c r="AB1092" i="6"/>
  <c r="BP1092" i="6" s="1"/>
  <c r="AS1047" i="6"/>
  <c r="CG1047" i="6" s="1"/>
  <c r="AI1047" i="6"/>
  <c r="BW1047" i="6" s="1"/>
  <c r="AN869" i="6"/>
  <c r="CB869" i="6" s="1"/>
  <c r="AD869" i="6"/>
  <c r="BR869" i="6" s="1"/>
  <c r="AR848" i="6"/>
  <c r="CF848" i="6" s="1"/>
  <c r="AH837" i="6"/>
  <c r="BV837" i="6" s="1"/>
  <c r="AR837" i="6"/>
  <c r="CF837" i="6" s="1"/>
  <c r="AR788" i="6"/>
  <c r="CF788" i="6" s="1"/>
  <c r="AH788" i="6"/>
  <c r="BV788" i="6" s="1"/>
  <c r="AT714" i="6"/>
  <c r="CH714" i="6" s="1"/>
  <c r="AJ714" i="6"/>
  <c r="BX714" i="6" s="1"/>
  <c r="AR692" i="6"/>
  <c r="CF692" i="6" s="1"/>
  <c r="AH692" i="6"/>
  <c r="BV692" i="6" s="1"/>
  <c r="AL672" i="6"/>
  <c r="BZ672" i="6" s="1"/>
  <c r="AR620" i="6"/>
  <c r="CF620" i="6" s="1"/>
  <c r="AH620" i="6"/>
  <c r="BV620" i="6" s="1"/>
  <c r="AL537" i="6"/>
  <c r="BZ537" i="6" s="1"/>
  <c r="AB537" i="6"/>
  <c r="BP537" i="6" s="1"/>
  <c r="AP506" i="6"/>
  <c r="CD506" i="6" s="1"/>
  <c r="AF506" i="6"/>
  <c r="BT506" i="6" s="1"/>
  <c r="AR351" i="6"/>
  <c r="CF351" i="6" s="1"/>
  <c r="AH351" i="6"/>
  <c r="BV351" i="6" s="1"/>
  <c r="AF332" i="6"/>
  <c r="BT332" i="6" s="1"/>
  <c r="AP332" i="6"/>
  <c r="CD332" i="6" s="1"/>
  <c r="AC261" i="6"/>
  <c r="BQ261" i="6" s="1"/>
  <c r="AM261" i="6"/>
  <c r="CA261" i="6" s="1"/>
  <c r="AM207" i="6"/>
  <c r="CA207" i="6" s="1"/>
  <c r="AC207" i="6"/>
  <c r="BQ207" i="6" s="1"/>
  <c r="AL121" i="6"/>
  <c r="BZ121" i="6" s="1"/>
  <c r="AB121" i="6"/>
  <c r="BP121" i="6" s="1"/>
  <c r="AN92" i="6"/>
  <c r="CB92" i="6" s="1"/>
  <c r="AD92" i="6"/>
  <c r="BR92" i="6" s="1"/>
  <c r="AA55" i="6"/>
  <c r="BO55" i="6" s="1"/>
  <c r="AK55" i="6"/>
  <c r="BY55" i="6" s="1"/>
  <c r="AK1604" i="6"/>
  <c r="BY1604" i="6" s="1"/>
  <c r="AA1604" i="6"/>
  <c r="BO1604" i="6" s="1"/>
  <c r="AK89" i="6"/>
  <c r="BY89" i="6" s="1"/>
  <c r="AA89" i="6"/>
  <c r="BO89" i="6" s="1"/>
  <c r="AP99" i="6"/>
  <c r="CD99" i="6" s="1"/>
  <c r="AF99" i="6"/>
  <c r="BT99" i="6" s="1"/>
  <c r="AI1699" i="6"/>
  <c r="BW1699" i="6" s="1"/>
  <c r="AS1699" i="6"/>
  <c r="CG1699" i="6" s="1"/>
  <c r="AO1402" i="6"/>
  <c r="CC1402" i="6" s="1"/>
  <c r="AE1402" i="6"/>
  <c r="BS1402" i="6" s="1"/>
  <c r="AO1008" i="6"/>
  <c r="CC1008" i="6" s="1"/>
  <c r="AE1008" i="6"/>
  <c r="BS1008" i="6" s="1"/>
  <c r="AE433" i="6"/>
  <c r="BS433" i="6" s="1"/>
  <c r="AO433" i="6"/>
  <c r="CC433" i="6" s="1"/>
  <c r="AK204" i="6"/>
  <c r="BY204" i="6" s="1"/>
  <c r="AA204" i="6"/>
  <c r="BO204" i="6" s="1"/>
  <c r="AK751" i="6"/>
  <c r="BY751" i="6" s="1"/>
  <c r="AA751" i="6"/>
  <c r="BO751" i="6" s="1"/>
  <c r="AG635" i="6"/>
  <c r="BU635" i="6" s="1"/>
  <c r="AQ635" i="6"/>
  <c r="CE635" i="6" s="1"/>
  <c r="AK30" i="6"/>
  <c r="BY30" i="6" s="1"/>
  <c r="AA30" i="6"/>
  <c r="BO30" i="6" s="1"/>
  <c r="AM1275" i="6"/>
  <c r="CA1275" i="6" s="1"/>
  <c r="AC1275" i="6"/>
  <c r="BQ1275" i="6" s="1"/>
  <c r="AB608" i="6"/>
  <c r="BP608" i="6" s="1"/>
  <c r="AL608" i="6"/>
  <c r="BZ608" i="6" s="1"/>
  <c r="AG1768" i="6"/>
  <c r="BU1768" i="6" s="1"/>
  <c r="AQ1768" i="6"/>
  <c r="CE1768" i="6" s="1"/>
  <c r="AO1123" i="6"/>
  <c r="CC1123" i="6" s="1"/>
  <c r="AE1123" i="6"/>
  <c r="BS1123" i="6" s="1"/>
  <c r="AQ960" i="6"/>
  <c r="CE960" i="6" s="1"/>
  <c r="AG960" i="6"/>
  <c r="BU960" i="6" s="1"/>
  <c r="AK836" i="6"/>
  <c r="BY836" i="6" s="1"/>
  <c r="AA836" i="6"/>
  <c r="BO836" i="6" s="1"/>
  <c r="AP723" i="6"/>
  <c r="CD723" i="6" s="1"/>
  <c r="AF723" i="6"/>
  <c r="BT723" i="6" s="1"/>
  <c r="AE465" i="6"/>
  <c r="BS465" i="6" s="1"/>
  <c r="AO465" i="6"/>
  <c r="CC465" i="6" s="1"/>
  <c r="AO292" i="6"/>
  <c r="CC292" i="6" s="1"/>
  <c r="AE292" i="6"/>
  <c r="BS292" i="6" s="1"/>
  <c r="AS82" i="6"/>
  <c r="CG82" i="6" s="1"/>
  <c r="AI82" i="6"/>
  <c r="BW82" i="6" s="1"/>
  <c r="AK987" i="6"/>
  <c r="BY987" i="6" s="1"/>
  <c r="AA987" i="6"/>
  <c r="BO987" i="6" s="1"/>
  <c r="AC1789" i="6"/>
  <c r="BQ1789" i="6" s="1"/>
  <c r="AM1789" i="6"/>
  <c r="CA1789" i="6" s="1"/>
  <c r="AT1702" i="6"/>
  <c r="CH1702" i="6" s="1"/>
  <c r="AJ1702" i="6"/>
  <c r="BX1702" i="6" s="1"/>
  <c r="AH1596" i="6"/>
  <c r="BV1596" i="6" s="1"/>
  <c r="AR1596" i="6"/>
  <c r="CF1596" i="6" s="1"/>
  <c r="AL1480" i="6"/>
  <c r="BZ1480" i="6" s="1"/>
  <c r="AB1480" i="6"/>
  <c r="BP1480" i="6" s="1"/>
  <c r="AO1436" i="6"/>
  <c r="CC1436" i="6" s="1"/>
  <c r="AF1404" i="6"/>
  <c r="BT1404" i="6" s="1"/>
  <c r="AR1339" i="6"/>
  <c r="CF1339" i="6" s="1"/>
  <c r="AH1339" i="6"/>
  <c r="BV1339" i="6" s="1"/>
  <c r="AO1145" i="6"/>
  <c r="CC1145" i="6" s="1"/>
  <c r="AE1145" i="6"/>
  <c r="BS1145" i="6" s="1"/>
  <c r="AI1068" i="6"/>
  <c r="BW1068" i="6" s="1"/>
  <c r="AS1068" i="6"/>
  <c r="CG1068" i="6" s="1"/>
  <c r="AT857" i="6"/>
  <c r="CH857" i="6" s="1"/>
  <c r="AJ857" i="6"/>
  <c r="BX857" i="6" s="1"/>
  <c r="AM701" i="6"/>
  <c r="CA701" i="6" s="1"/>
  <c r="AC701" i="6"/>
  <c r="BQ701" i="6" s="1"/>
  <c r="AG608" i="6"/>
  <c r="BU608" i="6" s="1"/>
  <c r="AQ608" i="6"/>
  <c r="CE608" i="6" s="1"/>
  <c r="AR535" i="6"/>
  <c r="CF535" i="6" s="1"/>
  <c r="AE474" i="6"/>
  <c r="BS474" i="6" s="1"/>
  <c r="AO474" i="6"/>
  <c r="CC474" i="6" s="1"/>
  <c r="AN397" i="6"/>
  <c r="CB397" i="6" s="1"/>
  <c r="AD397" i="6"/>
  <c r="BR397" i="6" s="1"/>
  <c r="AM321" i="6"/>
  <c r="CA321" i="6" s="1"/>
  <c r="AC321" i="6"/>
  <c r="BQ321" i="6" s="1"/>
  <c r="AM404" i="6"/>
  <c r="CA404" i="6" s="1"/>
  <c r="AF1744" i="6"/>
  <c r="BT1744" i="6" s="1"/>
  <c r="AL1423" i="6"/>
  <c r="BZ1423" i="6" s="1"/>
  <c r="AB1423" i="6"/>
  <c r="BP1423" i="6" s="1"/>
  <c r="AM1251" i="6"/>
  <c r="CA1251" i="6" s="1"/>
  <c r="AR699" i="6"/>
  <c r="CF699" i="6" s="1"/>
  <c r="AH699" i="6"/>
  <c r="BV699" i="6" s="1"/>
  <c r="AT572" i="6"/>
  <c r="CH572" i="6" s="1"/>
  <c r="AJ572" i="6"/>
  <c r="BX572" i="6" s="1"/>
  <c r="AG279" i="6"/>
  <c r="BU279" i="6" s="1"/>
  <c r="AQ279" i="6"/>
  <c r="CE279" i="6" s="1"/>
  <c r="AT1669" i="6"/>
  <c r="CH1669" i="6" s="1"/>
  <c r="AS1572" i="6"/>
  <c r="CG1572" i="6" s="1"/>
  <c r="AI1572" i="6"/>
  <c r="BW1572" i="6" s="1"/>
  <c r="AK1412" i="6"/>
  <c r="BY1412" i="6" s="1"/>
  <c r="AA1412" i="6"/>
  <c r="BO1412" i="6" s="1"/>
  <c r="AP657" i="6"/>
  <c r="CD657" i="6" s="1"/>
  <c r="AF657" i="6"/>
  <c r="BT657" i="6" s="1"/>
  <c r="AP257" i="6"/>
  <c r="CD257" i="6" s="1"/>
  <c r="AF257" i="6"/>
  <c r="BT257" i="6" s="1"/>
  <c r="AH1775" i="6"/>
  <c r="BV1775" i="6" s="1"/>
  <c r="AR1775" i="6"/>
  <c r="CF1775" i="6" s="1"/>
  <c r="AF1592" i="6"/>
  <c r="BT1592" i="6" s="1"/>
  <c r="AP1592" i="6"/>
  <c r="CD1592" i="6" s="1"/>
  <c r="AE403" i="6"/>
  <c r="BS403" i="6" s="1"/>
  <c r="AO403" i="6"/>
  <c r="CC403" i="6" s="1"/>
  <c r="AN1518" i="6"/>
  <c r="CB1518" i="6" s="1"/>
  <c r="AD1518" i="6"/>
  <c r="BR1518" i="6" s="1"/>
  <c r="AO1789" i="6"/>
  <c r="CC1789" i="6" s="1"/>
  <c r="AE1789" i="6"/>
  <c r="BS1789" i="6" s="1"/>
  <c r="AK1538" i="6"/>
  <c r="BY1538" i="6" s="1"/>
  <c r="AA1538" i="6"/>
  <c r="BO1538" i="6" s="1"/>
  <c r="AC1218" i="6"/>
  <c r="BQ1218" i="6" s="1"/>
  <c r="AM1218" i="6"/>
  <c r="CA1218" i="6" s="1"/>
  <c r="AM989" i="6"/>
  <c r="CA989" i="6" s="1"/>
  <c r="AC989" i="6"/>
  <c r="BQ989" i="6" s="1"/>
  <c r="AH722" i="6"/>
  <c r="BV722" i="6" s="1"/>
  <c r="AR722" i="6"/>
  <c r="CF722" i="6" s="1"/>
  <c r="AC361" i="6"/>
  <c r="BQ361" i="6" s="1"/>
  <c r="AM361" i="6"/>
  <c r="CA361" i="6" s="1"/>
  <c r="AL1788" i="6"/>
  <c r="BZ1788" i="6" s="1"/>
  <c r="AB1788" i="6"/>
  <c r="BP1788" i="6" s="1"/>
  <c r="AK1722" i="6"/>
  <c r="BY1722" i="6" s="1"/>
  <c r="AQ1629" i="6"/>
  <c r="CE1629" i="6" s="1"/>
  <c r="AG1629" i="6"/>
  <c r="BU1629" i="6" s="1"/>
  <c r="AG1618" i="6"/>
  <c r="BU1618" i="6" s="1"/>
  <c r="AQ1618" i="6"/>
  <c r="CE1618" i="6" s="1"/>
  <c r="AP1500" i="6"/>
  <c r="CD1500" i="6" s="1"/>
  <c r="AF1500" i="6"/>
  <c r="BT1500" i="6" s="1"/>
  <c r="AD1403" i="6"/>
  <c r="BR1403" i="6" s="1"/>
  <c r="AT1371" i="6"/>
  <c r="CH1371" i="6" s="1"/>
  <c r="AS1315" i="6"/>
  <c r="CG1315" i="6" s="1"/>
  <c r="AI1315" i="6"/>
  <c r="BW1315" i="6" s="1"/>
  <c r="AN1165" i="6"/>
  <c r="CB1165" i="6" s="1"/>
  <c r="AD1165" i="6"/>
  <c r="BR1165" i="6" s="1"/>
  <c r="AR1144" i="6"/>
  <c r="CF1144" i="6" s="1"/>
  <c r="AH1144" i="6"/>
  <c r="BV1144" i="6" s="1"/>
  <c r="AC764" i="6"/>
  <c r="BQ764" i="6" s="1"/>
  <c r="AM764" i="6"/>
  <c r="CA764" i="6" s="1"/>
  <c r="AJ754" i="6"/>
  <c r="BX754" i="6" s="1"/>
  <c r="AK573" i="6"/>
  <c r="BY573" i="6" s="1"/>
  <c r="AH545" i="6"/>
  <c r="BV545" i="6" s="1"/>
  <c r="AP348" i="6"/>
  <c r="CD348" i="6" s="1"/>
  <c r="AF348" i="6"/>
  <c r="BT348" i="6" s="1"/>
  <c r="AC259" i="6"/>
  <c r="BQ259" i="6" s="1"/>
  <c r="AM259" i="6"/>
  <c r="CA259" i="6" s="1"/>
  <c r="AI129" i="6"/>
  <c r="BW129" i="6" s="1"/>
  <c r="AA986" i="6"/>
  <c r="BO986" i="6" s="1"/>
  <c r="AK986" i="6"/>
  <c r="BY986" i="6" s="1"/>
  <c r="AE1674" i="6"/>
  <c r="BS1674" i="6" s="1"/>
  <c r="AA1497" i="6"/>
  <c r="BO1497" i="6" s="1"/>
  <c r="AK1497" i="6"/>
  <c r="BY1497" i="6" s="1"/>
  <c r="AG1333" i="6"/>
  <c r="BU1333" i="6" s="1"/>
  <c r="AQ1333" i="6"/>
  <c r="CE1333" i="6" s="1"/>
  <c r="AB1067" i="6"/>
  <c r="BP1067" i="6" s="1"/>
  <c r="AL1067" i="6"/>
  <c r="BZ1067" i="6" s="1"/>
  <c r="AB789" i="6"/>
  <c r="BP789" i="6" s="1"/>
  <c r="AL789" i="6"/>
  <c r="BZ789" i="6" s="1"/>
  <c r="AP525" i="6"/>
  <c r="CD525" i="6" s="1"/>
  <c r="AF525" i="6"/>
  <c r="BT525" i="6" s="1"/>
  <c r="AD1746" i="6"/>
  <c r="BR1746" i="6" s="1"/>
  <c r="AP1605" i="6"/>
  <c r="CD1605" i="6" s="1"/>
  <c r="AF1605" i="6"/>
  <c r="BT1605" i="6" s="1"/>
  <c r="AO1533" i="6"/>
  <c r="CC1533" i="6" s="1"/>
  <c r="AE1533" i="6"/>
  <c r="BS1533" i="6" s="1"/>
  <c r="AC1422" i="6"/>
  <c r="BQ1422" i="6" s="1"/>
  <c r="AN1333" i="6"/>
  <c r="CB1333" i="6" s="1"/>
  <c r="AD1333" i="6"/>
  <c r="BR1333" i="6" s="1"/>
  <c r="AB1244" i="6"/>
  <c r="BP1244" i="6" s="1"/>
  <c r="AL1244" i="6"/>
  <c r="BZ1244" i="6" s="1"/>
  <c r="AI1191" i="6"/>
  <c r="BW1191" i="6" s="1"/>
  <c r="AS1191" i="6"/>
  <c r="CG1191" i="6" s="1"/>
  <c r="AF1118" i="6"/>
  <c r="BT1118" i="6" s="1"/>
  <c r="AP1118" i="6"/>
  <c r="CD1118" i="6" s="1"/>
  <c r="AH1035" i="6"/>
  <c r="BV1035" i="6" s="1"/>
  <c r="AR1035" i="6"/>
  <c r="CF1035" i="6" s="1"/>
  <c r="AB906" i="6"/>
  <c r="BP906" i="6" s="1"/>
  <c r="AL906" i="6"/>
  <c r="BZ906" i="6" s="1"/>
  <c r="AL792" i="6"/>
  <c r="BZ792" i="6" s="1"/>
  <c r="AB792" i="6"/>
  <c r="BP792" i="6" s="1"/>
  <c r="AL648" i="6"/>
  <c r="BZ648" i="6" s="1"/>
  <c r="AB648" i="6"/>
  <c r="BP648" i="6" s="1"/>
  <c r="AA1743" i="6"/>
  <c r="BO1743" i="6" s="1"/>
  <c r="AK1743" i="6"/>
  <c r="BY1743" i="6" s="1"/>
  <c r="AF1433" i="6"/>
  <c r="BT1433" i="6" s="1"/>
  <c r="AP1433" i="6"/>
  <c r="CD1433" i="6" s="1"/>
  <c r="AS1230" i="6"/>
  <c r="CG1230" i="6" s="1"/>
  <c r="AI1230" i="6"/>
  <c r="BW1230" i="6" s="1"/>
  <c r="AD1000" i="6"/>
  <c r="BR1000" i="6" s="1"/>
  <c r="AN1000" i="6"/>
  <c r="CB1000" i="6" s="1"/>
  <c r="AF817" i="6"/>
  <c r="BT817" i="6" s="1"/>
  <c r="AP817" i="6"/>
  <c r="CD817" i="6" s="1"/>
  <c r="AL525" i="6"/>
  <c r="BZ525" i="6" s="1"/>
  <c r="AB525" i="6"/>
  <c r="BP525" i="6" s="1"/>
  <c r="AE136" i="6"/>
  <c r="BS136" i="6" s="1"/>
  <c r="AO136" i="6"/>
  <c r="CC136" i="6" s="1"/>
  <c r="AP1783" i="6"/>
  <c r="CD1783" i="6" s="1"/>
  <c r="AN1753" i="6"/>
  <c r="CB1753" i="6" s="1"/>
  <c r="AD1753" i="6"/>
  <c r="BR1753" i="6" s="1"/>
  <c r="AC1694" i="6"/>
  <c r="BQ1694" i="6" s="1"/>
  <c r="AA1493" i="6"/>
  <c r="BO1493" i="6" s="1"/>
  <c r="AK1493" i="6"/>
  <c r="BY1493" i="6" s="1"/>
  <c r="AA1430" i="6"/>
  <c r="BO1430" i="6" s="1"/>
  <c r="AK1430" i="6"/>
  <c r="BY1430" i="6" s="1"/>
  <c r="AR1250" i="6"/>
  <c r="CF1250" i="6" s="1"/>
  <c r="AH1250" i="6"/>
  <c r="BV1250" i="6" s="1"/>
  <c r="AE1177" i="6"/>
  <c r="BS1177" i="6" s="1"/>
  <c r="AM750" i="6"/>
  <c r="CA750" i="6" s="1"/>
  <c r="AC750" i="6"/>
  <c r="BQ750" i="6" s="1"/>
  <c r="AO1790" i="6"/>
  <c r="CC1790" i="6" s="1"/>
  <c r="AE1790" i="6"/>
  <c r="BS1790" i="6" s="1"/>
  <c r="AR1679" i="6"/>
  <c r="CF1679" i="6" s="1"/>
  <c r="AH1679" i="6"/>
  <c r="BV1679" i="6" s="1"/>
  <c r="AN1544" i="6"/>
  <c r="CB1544" i="6" s="1"/>
  <c r="AD1544" i="6"/>
  <c r="BR1544" i="6" s="1"/>
  <c r="AE478" i="6"/>
  <c r="BS478" i="6" s="1"/>
  <c r="AJ224" i="6"/>
  <c r="BX224" i="6" s="1"/>
  <c r="AT224" i="6"/>
  <c r="CH224" i="6" s="1"/>
  <c r="AF1782" i="6"/>
  <c r="BT1782" i="6" s="1"/>
  <c r="AJ1742" i="6"/>
  <c r="BX1742" i="6" s="1"/>
  <c r="AT1742" i="6"/>
  <c r="CH1742" i="6" s="1"/>
  <c r="AN1672" i="6"/>
  <c r="CB1672" i="6" s="1"/>
  <c r="AD1672" i="6"/>
  <c r="BR1672" i="6" s="1"/>
  <c r="AI1631" i="6"/>
  <c r="BW1631" i="6" s="1"/>
  <c r="AS1631" i="6"/>
  <c r="CG1631" i="6" s="1"/>
  <c r="AS1577" i="6"/>
  <c r="CG1577" i="6" s="1"/>
  <c r="AJ1534" i="6"/>
  <c r="BX1534" i="6" s="1"/>
  <c r="AT1534" i="6"/>
  <c r="CH1534" i="6" s="1"/>
  <c r="AE1410" i="6"/>
  <c r="BS1410" i="6" s="1"/>
  <c r="AO1410" i="6"/>
  <c r="CC1410" i="6" s="1"/>
  <c r="AN1327" i="6"/>
  <c r="CB1327" i="6" s="1"/>
  <c r="AD1327" i="6"/>
  <c r="BR1327" i="6" s="1"/>
  <c r="AG1246" i="6"/>
  <c r="BU1246" i="6" s="1"/>
  <c r="AT1024" i="6"/>
  <c r="CH1024" i="6" s="1"/>
  <c r="AJ1024" i="6"/>
  <c r="BX1024" i="6" s="1"/>
  <c r="AF980" i="6"/>
  <c r="BT980" i="6" s="1"/>
  <c r="AP980" i="6"/>
  <c r="CD980" i="6" s="1"/>
  <c r="AL933" i="6"/>
  <c r="BZ933" i="6" s="1"/>
  <c r="AB933" i="6"/>
  <c r="BP933" i="6" s="1"/>
  <c r="AP852" i="6"/>
  <c r="CD852" i="6" s="1"/>
  <c r="AR795" i="6"/>
  <c r="CF795" i="6" s="1"/>
  <c r="AH795" i="6"/>
  <c r="BV795" i="6" s="1"/>
  <c r="AR675" i="6"/>
  <c r="CF675" i="6" s="1"/>
  <c r="AH675" i="6"/>
  <c r="BV675" i="6" s="1"/>
  <c r="AK605" i="6"/>
  <c r="BY605" i="6" s="1"/>
  <c r="AA605" i="6"/>
  <c r="BO605" i="6" s="1"/>
  <c r="AP536" i="6"/>
  <c r="CD536" i="6" s="1"/>
  <c r="AR461" i="6"/>
  <c r="CF461" i="6" s="1"/>
  <c r="AH461" i="6"/>
  <c r="BV461" i="6" s="1"/>
  <c r="AC408" i="6"/>
  <c r="BQ408" i="6" s="1"/>
  <c r="AM408" i="6"/>
  <c r="CA408" i="6" s="1"/>
  <c r="AP362" i="6"/>
  <c r="CD362" i="6" s="1"/>
  <c r="AF362" i="6"/>
  <c r="BT362" i="6" s="1"/>
  <c r="AO224" i="6"/>
  <c r="CC224" i="6" s="1"/>
  <c r="AE224" i="6"/>
  <c r="BS224" i="6" s="1"/>
  <c r="AK96" i="6"/>
  <c r="BY96" i="6" s="1"/>
  <c r="AA96" i="6"/>
  <c r="BO96" i="6" s="1"/>
  <c r="AT1494" i="6"/>
  <c r="CH1494" i="6" s="1"/>
  <c r="AL988" i="6"/>
  <c r="BZ988" i="6" s="1"/>
  <c r="AB988" i="6"/>
  <c r="BP988" i="6" s="1"/>
  <c r="AP654" i="6"/>
  <c r="CD654" i="6" s="1"/>
  <c r="AF654" i="6"/>
  <c r="BT654" i="6" s="1"/>
  <c r="AF533" i="6"/>
  <c r="BT533" i="6" s="1"/>
  <c r="AP533" i="6"/>
  <c r="CD533" i="6" s="1"/>
  <c r="AO269" i="6"/>
  <c r="CC269" i="6" s="1"/>
  <c r="AE269" i="6"/>
  <c r="BS269" i="6" s="1"/>
  <c r="AO161" i="6"/>
  <c r="CC161" i="6" s="1"/>
  <c r="AE161" i="6"/>
  <c r="BS161" i="6" s="1"/>
  <c r="AK1671" i="6"/>
  <c r="BY1671" i="6" s="1"/>
  <c r="AA1671" i="6"/>
  <c r="BO1671" i="6" s="1"/>
  <c r="AI1555" i="6"/>
  <c r="BW1555" i="6" s="1"/>
  <c r="AL1451" i="6"/>
  <c r="BZ1451" i="6" s="1"/>
  <c r="AB1379" i="6"/>
  <c r="BP1379" i="6" s="1"/>
  <c r="AL1379" i="6"/>
  <c r="BZ1379" i="6" s="1"/>
  <c r="AE1316" i="6"/>
  <c r="BS1316" i="6" s="1"/>
  <c r="AO1316" i="6"/>
  <c r="CC1316" i="6" s="1"/>
  <c r="AA1245" i="6"/>
  <c r="BO1245" i="6" s="1"/>
  <c r="AK1245" i="6"/>
  <c r="BY1245" i="6" s="1"/>
  <c r="AL912" i="6"/>
  <c r="BZ912" i="6" s="1"/>
  <c r="AB912" i="6"/>
  <c r="BP912" i="6" s="1"/>
  <c r="AK851" i="6"/>
  <c r="BY851" i="6" s="1"/>
  <c r="AA851" i="6"/>
  <c r="BO851" i="6" s="1"/>
  <c r="AH715" i="6"/>
  <c r="BV715" i="6" s="1"/>
  <c r="AB564" i="6"/>
  <c r="BP564" i="6" s="1"/>
  <c r="AL564" i="6"/>
  <c r="BZ564" i="6" s="1"/>
  <c r="AH507" i="6"/>
  <c r="BV507" i="6" s="1"/>
  <c r="AR507" i="6"/>
  <c r="CF507" i="6" s="1"/>
  <c r="AT334" i="6"/>
  <c r="CH334" i="6" s="1"/>
  <c r="AQ141" i="6"/>
  <c r="CE141" i="6" s="1"/>
  <c r="AG141" i="6"/>
  <c r="BU141" i="6" s="1"/>
  <c r="AK1534" i="6"/>
  <c r="BY1534" i="6" s="1"/>
  <c r="AA1534" i="6"/>
  <c r="BO1534" i="6" s="1"/>
  <c r="AP1345" i="6"/>
  <c r="CD1345" i="6" s="1"/>
  <c r="AF1345" i="6"/>
  <c r="BT1345" i="6" s="1"/>
  <c r="AE1020" i="6"/>
  <c r="BS1020" i="6" s="1"/>
  <c r="AO1020" i="6"/>
  <c r="CC1020" i="6" s="1"/>
  <c r="AC863" i="6"/>
  <c r="BQ863" i="6" s="1"/>
  <c r="AM863" i="6"/>
  <c r="CA863" i="6" s="1"/>
  <c r="AG681" i="6"/>
  <c r="BU681" i="6" s="1"/>
  <c r="AQ681" i="6"/>
  <c r="CE681" i="6" s="1"/>
  <c r="AE341" i="6"/>
  <c r="BS341" i="6" s="1"/>
  <c r="AI1749" i="6"/>
  <c r="BW1749" i="6" s="1"/>
  <c r="AS1749" i="6"/>
  <c r="CG1749" i="6" s="1"/>
  <c r="AL1668" i="6"/>
  <c r="BZ1668" i="6" s="1"/>
  <c r="AB1668" i="6"/>
  <c r="BP1668" i="6" s="1"/>
  <c r="AO1628" i="6"/>
  <c r="CC1628" i="6" s="1"/>
  <c r="AE1628" i="6"/>
  <c r="BS1628" i="6" s="1"/>
  <c r="AD1584" i="6"/>
  <c r="BR1584" i="6" s="1"/>
  <c r="AA1552" i="6"/>
  <c r="BO1552" i="6" s="1"/>
  <c r="AK1552" i="6"/>
  <c r="BY1552" i="6" s="1"/>
  <c r="AC1502" i="6"/>
  <c r="BQ1502" i="6" s="1"/>
  <c r="AM1502" i="6"/>
  <c r="CA1502" i="6" s="1"/>
  <c r="AJ1449" i="6"/>
  <c r="BX1449" i="6" s="1"/>
  <c r="AT1449" i="6"/>
  <c r="CH1449" i="6" s="1"/>
  <c r="AS1407" i="6"/>
  <c r="CG1407" i="6" s="1"/>
  <c r="AI1407" i="6"/>
  <c r="BW1407" i="6" s="1"/>
  <c r="AK1345" i="6"/>
  <c r="BY1345" i="6" s="1"/>
  <c r="AA1345" i="6"/>
  <c r="BO1345" i="6" s="1"/>
  <c r="AS1313" i="6"/>
  <c r="CG1313" i="6" s="1"/>
  <c r="AI1313" i="6"/>
  <c r="BW1313" i="6" s="1"/>
  <c r="AA1252" i="6"/>
  <c r="BO1252" i="6" s="1"/>
  <c r="AK1252" i="6"/>
  <c r="BY1252" i="6" s="1"/>
  <c r="AQ1201" i="6"/>
  <c r="CE1201" i="6" s="1"/>
  <c r="AG1201" i="6"/>
  <c r="BU1201" i="6" s="1"/>
  <c r="AP1148" i="6"/>
  <c r="CD1148" i="6" s="1"/>
  <c r="AF1148" i="6"/>
  <c r="BT1148" i="6" s="1"/>
  <c r="AR1073" i="6"/>
  <c r="CF1073" i="6" s="1"/>
  <c r="AH1073" i="6"/>
  <c r="BV1073" i="6" s="1"/>
  <c r="AJ1020" i="6"/>
  <c r="BX1020" i="6" s="1"/>
  <c r="AT1020" i="6"/>
  <c r="CH1020" i="6" s="1"/>
  <c r="AJ958" i="6"/>
  <c r="BX958" i="6" s="1"/>
  <c r="AT958" i="6"/>
  <c r="CH958" i="6" s="1"/>
  <c r="AD891" i="6"/>
  <c r="BR891" i="6" s="1"/>
  <c r="AN891" i="6"/>
  <c r="CB891" i="6" s="1"/>
  <c r="AM732" i="6"/>
  <c r="CA732" i="6" s="1"/>
  <c r="AC732" i="6"/>
  <c r="BQ732" i="6" s="1"/>
  <c r="AL671" i="6"/>
  <c r="BZ671" i="6" s="1"/>
  <c r="AB671" i="6"/>
  <c r="BP671" i="6" s="1"/>
  <c r="AR621" i="6"/>
  <c r="CF621" i="6" s="1"/>
  <c r="AH621" i="6"/>
  <c r="BV621" i="6" s="1"/>
  <c r="AD495" i="6"/>
  <c r="BR495" i="6" s="1"/>
  <c r="AN495" i="6"/>
  <c r="CB495" i="6" s="1"/>
  <c r="AT432" i="6"/>
  <c r="CH432" i="6" s="1"/>
  <c r="AJ432" i="6"/>
  <c r="BX432" i="6" s="1"/>
  <c r="AQ386" i="6"/>
  <c r="CE386" i="6" s="1"/>
  <c r="AG386" i="6"/>
  <c r="BU386" i="6" s="1"/>
  <c r="AK341" i="6"/>
  <c r="BY341" i="6" s="1"/>
  <c r="AA341" i="6"/>
  <c r="BO341" i="6" s="1"/>
  <c r="AS1522" i="6"/>
  <c r="CG1522" i="6" s="1"/>
  <c r="AI1522" i="6"/>
  <c r="BW1522" i="6" s="1"/>
  <c r="AQ1362" i="6"/>
  <c r="CE1362" i="6" s="1"/>
  <c r="AG1362" i="6"/>
  <c r="BU1362" i="6" s="1"/>
  <c r="AP1222" i="6"/>
  <c r="CD1222" i="6" s="1"/>
  <c r="AF1222" i="6"/>
  <c r="BT1222" i="6" s="1"/>
  <c r="AS1174" i="6"/>
  <c r="CG1174" i="6" s="1"/>
  <c r="AI1174" i="6"/>
  <c r="BW1174" i="6" s="1"/>
  <c r="AK1141" i="6"/>
  <c r="BY1141" i="6" s="1"/>
  <c r="AH835" i="6"/>
  <c r="BV835" i="6" s="1"/>
  <c r="AR835" i="6"/>
  <c r="CF835" i="6" s="1"/>
  <c r="AD700" i="6"/>
  <c r="BR700" i="6" s="1"/>
  <c r="AN700" i="6"/>
  <c r="CB700" i="6" s="1"/>
  <c r="AR544" i="6"/>
  <c r="CF544" i="6" s="1"/>
  <c r="AH544" i="6"/>
  <c r="BV544" i="6" s="1"/>
  <c r="AE506" i="6"/>
  <c r="BS506" i="6" s="1"/>
  <c r="AO506" i="6"/>
  <c r="CC506" i="6" s="1"/>
  <c r="AN212" i="6"/>
  <c r="CB212" i="6" s="1"/>
  <c r="AD212" i="6"/>
  <c r="BR212" i="6" s="1"/>
  <c r="AS137" i="6"/>
  <c r="CG137" i="6" s="1"/>
  <c r="AI137" i="6"/>
  <c r="BW137" i="6" s="1"/>
  <c r="AL71" i="6"/>
  <c r="BZ71" i="6" s="1"/>
  <c r="AB71" i="6"/>
  <c r="BP71" i="6" s="1"/>
  <c r="AP32" i="6"/>
  <c r="CD32" i="6" s="1"/>
  <c r="AF32" i="6"/>
  <c r="BT32" i="6" s="1"/>
  <c r="AD1769" i="6"/>
  <c r="BR1769" i="6" s="1"/>
  <c r="AN1769" i="6"/>
  <c r="CB1769" i="6" s="1"/>
  <c r="AF1747" i="6"/>
  <c r="BT1747" i="6" s="1"/>
  <c r="AP1747" i="6"/>
  <c r="CD1747" i="6" s="1"/>
  <c r="AE1715" i="6"/>
  <c r="BS1715" i="6" s="1"/>
  <c r="AO1715" i="6"/>
  <c r="CC1715" i="6" s="1"/>
  <c r="AQ1684" i="6"/>
  <c r="CE1684" i="6" s="1"/>
  <c r="AG1684" i="6"/>
  <c r="BU1684" i="6" s="1"/>
  <c r="AR1632" i="6"/>
  <c r="CF1632" i="6" s="1"/>
  <c r="AH1632" i="6"/>
  <c r="BV1632" i="6" s="1"/>
  <c r="AK1522" i="6"/>
  <c r="BY1522" i="6" s="1"/>
  <c r="AA1522" i="6"/>
  <c r="BO1522" i="6" s="1"/>
  <c r="AJ1503" i="6"/>
  <c r="BX1503" i="6" s="1"/>
  <c r="AT1503" i="6"/>
  <c r="CH1503" i="6" s="1"/>
  <c r="AQ1492" i="6"/>
  <c r="CE1492" i="6" s="1"/>
  <c r="AG1492" i="6"/>
  <c r="BU1492" i="6" s="1"/>
  <c r="AC1470" i="6"/>
  <c r="BQ1470" i="6" s="1"/>
  <c r="AM1470" i="6"/>
  <c r="CA1470" i="6" s="1"/>
  <c r="AN1417" i="6"/>
  <c r="CB1417" i="6" s="1"/>
  <c r="AD1417" i="6"/>
  <c r="BR1417" i="6" s="1"/>
  <c r="AF1396" i="6"/>
  <c r="BT1396" i="6" s="1"/>
  <c r="AP1396" i="6"/>
  <c r="CD1396" i="6" s="1"/>
  <c r="AA1362" i="6"/>
  <c r="BO1362" i="6" s="1"/>
  <c r="AK1362" i="6"/>
  <c r="BY1362" i="6" s="1"/>
  <c r="AK1341" i="6"/>
  <c r="BY1341" i="6" s="1"/>
  <c r="AA1341" i="6"/>
  <c r="BO1341" i="6" s="1"/>
  <c r="AJ1222" i="6"/>
  <c r="BX1222" i="6" s="1"/>
  <c r="AT1222" i="6"/>
  <c r="CH1222" i="6" s="1"/>
  <c r="AT1202" i="6"/>
  <c r="CH1202" i="6" s="1"/>
  <c r="AJ1202" i="6"/>
  <c r="BX1202" i="6" s="1"/>
  <c r="AP1124" i="6"/>
  <c r="CD1124" i="6" s="1"/>
  <c r="AF1124" i="6"/>
  <c r="BT1124" i="6" s="1"/>
  <c r="AL1059" i="6"/>
  <c r="BZ1059" i="6" s="1"/>
  <c r="AB1059" i="6"/>
  <c r="BP1059" i="6" s="1"/>
  <c r="AO931" i="6"/>
  <c r="CC931" i="6" s="1"/>
  <c r="AE931" i="6"/>
  <c r="BS931" i="6" s="1"/>
  <c r="AP911" i="6"/>
  <c r="CD911" i="6" s="1"/>
  <c r="AF911" i="6"/>
  <c r="BT911" i="6" s="1"/>
  <c r="AR869" i="6"/>
  <c r="CF869" i="6" s="1"/>
  <c r="AH869" i="6"/>
  <c r="BV869" i="6" s="1"/>
  <c r="AK848" i="6"/>
  <c r="BY848" i="6" s="1"/>
  <c r="AA848" i="6"/>
  <c r="BO848" i="6" s="1"/>
  <c r="AS837" i="6"/>
  <c r="CG837" i="6" s="1"/>
  <c r="AI837" i="6"/>
  <c r="BW837" i="6" s="1"/>
  <c r="AP818" i="6"/>
  <c r="CD818" i="6" s="1"/>
  <c r="AF818" i="6"/>
  <c r="BT818" i="6" s="1"/>
  <c r="AP788" i="6"/>
  <c r="CD788" i="6" s="1"/>
  <c r="AF788" i="6"/>
  <c r="BT788" i="6" s="1"/>
  <c r="AP767" i="6"/>
  <c r="CD767" i="6" s="1"/>
  <c r="AF767" i="6"/>
  <c r="BT767" i="6" s="1"/>
  <c r="AQ746" i="6"/>
  <c r="CE746" i="6" s="1"/>
  <c r="AG746" i="6"/>
  <c r="BU746" i="6" s="1"/>
  <c r="AN714" i="6"/>
  <c r="CB714" i="6" s="1"/>
  <c r="AD714" i="6"/>
  <c r="BR714" i="6" s="1"/>
  <c r="AF692" i="6"/>
  <c r="BT692" i="6" s="1"/>
  <c r="AP692" i="6"/>
  <c r="CD692" i="6" s="1"/>
  <c r="AC672" i="6"/>
  <c r="BQ672" i="6" s="1"/>
  <c r="AC556" i="6"/>
  <c r="BQ556" i="6" s="1"/>
  <c r="AM556" i="6"/>
  <c r="CA556" i="6" s="1"/>
  <c r="AH537" i="6"/>
  <c r="BV537" i="6" s="1"/>
  <c r="AR537" i="6"/>
  <c r="CF537" i="6" s="1"/>
  <c r="AQ506" i="6"/>
  <c r="CE506" i="6" s="1"/>
  <c r="AG506" i="6"/>
  <c r="BU506" i="6" s="1"/>
  <c r="AS351" i="6"/>
  <c r="CG351" i="6" s="1"/>
  <c r="AI351" i="6"/>
  <c r="BW351" i="6" s="1"/>
  <c r="AG332" i="6"/>
  <c r="BU332" i="6" s="1"/>
  <c r="AQ332" i="6"/>
  <c r="CE332" i="6" s="1"/>
  <c r="AQ261" i="6"/>
  <c r="CE261" i="6" s="1"/>
  <c r="AG261" i="6"/>
  <c r="BU261" i="6" s="1"/>
  <c r="AG207" i="6"/>
  <c r="BU207" i="6" s="1"/>
  <c r="AQ207" i="6"/>
  <c r="CE207" i="6" s="1"/>
  <c r="AD121" i="6"/>
  <c r="BR121" i="6" s="1"/>
  <c r="AN121" i="6"/>
  <c r="CB121" i="6" s="1"/>
  <c r="AP92" i="6"/>
  <c r="CD92" i="6" s="1"/>
  <c r="AF92" i="6"/>
  <c r="BT92" i="6" s="1"/>
  <c r="AM55" i="6"/>
  <c r="CA55" i="6" s="1"/>
  <c r="AC55" i="6"/>
  <c r="BQ55" i="6" s="1"/>
  <c r="AN176" i="6"/>
  <c r="CB176" i="6" s="1"/>
  <c r="AD176" i="6"/>
  <c r="BR176" i="6" s="1"/>
  <c r="AQ1765" i="6"/>
  <c r="CE1765" i="6" s="1"/>
  <c r="AA1509" i="6"/>
  <c r="BO1509" i="6" s="1"/>
  <c r="AK1509" i="6"/>
  <c r="BY1509" i="6" s="1"/>
  <c r="AG1359" i="6"/>
  <c r="BU1359" i="6" s="1"/>
  <c r="AQ1359" i="6"/>
  <c r="CE1359" i="6" s="1"/>
  <c r="AP1325" i="6"/>
  <c r="CD1325" i="6" s="1"/>
  <c r="AS1132" i="6"/>
  <c r="CG1132" i="6" s="1"/>
  <c r="AI1132" i="6"/>
  <c r="BW1132" i="6" s="1"/>
  <c r="AB927" i="6"/>
  <c r="BP927" i="6" s="1"/>
  <c r="AL927" i="6"/>
  <c r="BZ927" i="6" s="1"/>
  <c r="AS855" i="6"/>
  <c r="CG855" i="6" s="1"/>
  <c r="AI855" i="6"/>
  <c r="BW855" i="6" s="1"/>
  <c r="AJ513" i="6"/>
  <c r="BX513" i="6" s="1"/>
  <c r="AT513" i="6"/>
  <c r="CH513" i="6" s="1"/>
  <c r="AH99" i="6"/>
  <c r="BV99" i="6" s="1"/>
  <c r="AR99" i="6"/>
  <c r="CF99" i="6" s="1"/>
  <c r="AO1476" i="6"/>
  <c r="CC1476" i="6" s="1"/>
  <c r="AT965" i="6"/>
  <c r="CH965" i="6" s="1"/>
  <c r="AJ965" i="6"/>
  <c r="BX965" i="6" s="1"/>
  <c r="AG570" i="6"/>
  <c r="BU570" i="6" s="1"/>
  <c r="AA167" i="6"/>
  <c r="BO167" i="6" s="1"/>
  <c r="AK167" i="6"/>
  <c r="BY167" i="6" s="1"/>
  <c r="AP1776" i="6"/>
  <c r="CD1776" i="6" s="1"/>
  <c r="AF1776" i="6"/>
  <c r="BT1776" i="6" s="1"/>
  <c r="AK1699" i="6"/>
  <c r="BY1699" i="6" s="1"/>
  <c r="AA1699" i="6"/>
  <c r="BO1699" i="6" s="1"/>
  <c r="AI1582" i="6"/>
  <c r="BW1582" i="6" s="1"/>
  <c r="AS1582" i="6"/>
  <c r="CG1582" i="6" s="1"/>
  <c r="AE1518" i="6"/>
  <c r="BS1518" i="6" s="1"/>
  <c r="AO1518" i="6"/>
  <c r="CC1518" i="6" s="1"/>
  <c r="AS1444" i="6"/>
  <c r="CG1444" i="6" s="1"/>
  <c r="AI1444" i="6"/>
  <c r="BW1444" i="6" s="1"/>
  <c r="AT1402" i="6"/>
  <c r="CH1402" i="6" s="1"/>
  <c r="AJ1402" i="6"/>
  <c r="BX1402" i="6" s="1"/>
  <c r="AK1175" i="6"/>
  <c r="BY1175" i="6" s="1"/>
  <c r="AH1008" i="6"/>
  <c r="BV1008" i="6" s="1"/>
  <c r="AR1008" i="6"/>
  <c r="CF1008" i="6" s="1"/>
  <c r="AB947" i="6"/>
  <c r="BP947" i="6" s="1"/>
  <c r="AL947" i="6"/>
  <c r="BZ947" i="6" s="1"/>
  <c r="AR887" i="6"/>
  <c r="CF887" i="6" s="1"/>
  <c r="AH887" i="6"/>
  <c r="BV887" i="6" s="1"/>
  <c r="AS804" i="6"/>
  <c r="CG804" i="6" s="1"/>
  <c r="AO752" i="6"/>
  <c r="CC752" i="6" s="1"/>
  <c r="AM492" i="6"/>
  <c r="CA492" i="6" s="1"/>
  <c r="AC492" i="6"/>
  <c r="BQ492" i="6" s="1"/>
  <c r="AJ176" i="6"/>
  <c r="BX176" i="6" s="1"/>
  <c r="AM491" i="6"/>
  <c r="CA491" i="6" s="1"/>
  <c r="AH1698" i="6"/>
  <c r="BV1698" i="6" s="1"/>
  <c r="AR1560" i="6"/>
  <c r="CF1560" i="6" s="1"/>
  <c r="AH1560" i="6"/>
  <c r="BV1560" i="6" s="1"/>
  <c r="AH1174" i="6"/>
  <c r="BV1174" i="6" s="1"/>
  <c r="AO1065" i="6"/>
  <c r="CC1065" i="6" s="1"/>
  <c r="AI864" i="6"/>
  <c r="BW864" i="6" s="1"/>
  <c r="AC267" i="6"/>
  <c r="BQ267" i="6" s="1"/>
  <c r="AH1766" i="6"/>
  <c r="BV1766" i="6" s="1"/>
  <c r="AR1766" i="6"/>
  <c r="CF1766" i="6" s="1"/>
  <c r="AQ1693" i="6"/>
  <c r="CE1693" i="6" s="1"/>
  <c r="AG1693" i="6"/>
  <c r="BU1693" i="6" s="1"/>
  <c r="AI1618" i="6"/>
  <c r="BW1618" i="6" s="1"/>
  <c r="AS1618" i="6"/>
  <c r="CG1618" i="6" s="1"/>
  <c r="AN1458" i="6"/>
  <c r="CB1458" i="6" s="1"/>
  <c r="AD1458" i="6"/>
  <c r="BR1458" i="6" s="1"/>
  <c r="AS1416" i="6"/>
  <c r="CG1416" i="6" s="1"/>
  <c r="AI1416" i="6"/>
  <c r="BW1416" i="6" s="1"/>
  <c r="AO1326" i="6"/>
  <c r="CC1326" i="6" s="1"/>
  <c r="AE1326" i="6"/>
  <c r="BS1326" i="6" s="1"/>
  <c r="AR1185" i="6"/>
  <c r="CF1185" i="6" s="1"/>
  <c r="AH1185" i="6"/>
  <c r="BV1185" i="6" s="1"/>
  <c r="AD1032" i="6"/>
  <c r="BR1032" i="6" s="1"/>
  <c r="AS846" i="6"/>
  <c r="CG846" i="6" s="1"/>
  <c r="AT159" i="6"/>
  <c r="CH159" i="6" s="1"/>
  <c r="AB1768" i="6"/>
  <c r="BP1768" i="6" s="1"/>
  <c r="AL1768" i="6"/>
  <c r="BZ1768" i="6" s="1"/>
  <c r="AS1683" i="6"/>
  <c r="CG1683" i="6" s="1"/>
  <c r="AC1521" i="6"/>
  <c r="BQ1521" i="6" s="1"/>
  <c r="AM1521" i="6"/>
  <c r="CA1521" i="6" s="1"/>
  <c r="AB1426" i="6"/>
  <c r="BP1426" i="6" s="1"/>
  <c r="AL1426" i="6"/>
  <c r="BZ1426" i="6" s="1"/>
  <c r="AJ1405" i="6"/>
  <c r="BX1405" i="6" s="1"/>
  <c r="AS1395" i="6"/>
  <c r="CG1395" i="6" s="1"/>
  <c r="AI1395" i="6"/>
  <c r="BW1395" i="6" s="1"/>
  <c r="AR1361" i="6"/>
  <c r="CF1361" i="6" s="1"/>
  <c r="AH1361" i="6"/>
  <c r="BV1361" i="6" s="1"/>
  <c r="AM1266" i="6"/>
  <c r="CA1266" i="6" s="1"/>
  <c r="AC1266" i="6"/>
  <c r="BQ1266" i="6" s="1"/>
  <c r="AB1189" i="6"/>
  <c r="BP1189" i="6" s="1"/>
  <c r="AC1080" i="6"/>
  <c r="BQ1080" i="6" s="1"/>
  <c r="AG1058" i="6"/>
  <c r="BU1058" i="6" s="1"/>
  <c r="AQ1058" i="6"/>
  <c r="CE1058" i="6" s="1"/>
  <c r="AN745" i="6"/>
  <c r="CB745" i="6" s="1"/>
  <c r="AD745" i="6"/>
  <c r="BR745" i="6" s="1"/>
  <c r="AQ723" i="6"/>
  <c r="CE723" i="6" s="1"/>
  <c r="AG723" i="6"/>
  <c r="BU723" i="6" s="1"/>
  <c r="AI661" i="6"/>
  <c r="BW661" i="6" s="1"/>
  <c r="AS661" i="6"/>
  <c r="CG661" i="6" s="1"/>
  <c r="AF388" i="6"/>
  <c r="BT388" i="6" s="1"/>
  <c r="AP388" i="6"/>
  <c r="CD388" i="6" s="1"/>
  <c r="AH312" i="6"/>
  <c r="BV312" i="6" s="1"/>
  <c r="AR312" i="6"/>
  <c r="CF312" i="6" s="1"/>
  <c r="AI292" i="6"/>
  <c r="BW292" i="6" s="1"/>
  <c r="AS292" i="6"/>
  <c r="CG292" i="6" s="1"/>
  <c r="AF151" i="6"/>
  <c r="BT151" i="6" s="1"/>
  <c r="AP151" i="6"/>
  <c r="CD151" i="6" s="1"/>
  <c r="AD73" i="6"/>
  <c r="BR73" i="6" s="1"/>
  <c r="AN73" i="6"/>
  <c r="CB73" i="6" s="1"/>
  <c r="AG907" i="6"/>
  <c r="BU907" i="6" s="1"/>
  <c r="AB843" i="6"/>
  <c r="BP843" i="6" s="1"/>
  <c r="AI794" i="6"/>
  <c r="BW794" i="6" s="1"/>
  <c r="AS794" i="6"/>
  <c r="CG794" i="6" s="1"/>
  <c r="AM699" i="6"/>
  <c r="CA699" i="6" s="1"/>
  <c r="AC699" i="6"/>
  <c r="BQ699" i="6" s="1"/>
  <c r="AS607" i="6"/>
  <c r="CG607" i="6" s="1"/>
  <c r="AI607" i="6"/>
  <c r="BW607" i="6" s="1"/>
  <c r="AR278" i="6"/>
  <c r="CF278" i="6" s="1"/>
  <c r="AH278" i="6"/>
  <c r="BV278" i="6" s="1"/>
  <c r="AC30" i="6"/>
  <c r="BQ30" i="6" s="1"/>
  <c r="AM30" i="6"/>
  <c r="CA30" i="6" s="1"/>
  <c r="AR1789" i="6"/>
  <c r="CF1789" i="6" s="1"/>
  <c r="AH1789" i="6"/>
  <c r="BV1789" i="6" s="1"/>
  <c r="AN1756" i="6"/>
  <c r="CB1756" i="6" s="1"/>
  <c r="AD1756" i="6"/>
  <c r="BR1756" i="6" s="1"/>
  <c r="AM1702" i="6"/>
  <c r="CA1702" i="6" s="1"/>
  <c r="AC1702" i="6"/>
  <c r="BQ1702" i="6" s="1"/>
  <c r="AR1692" i="6"/>
  <c r="CF1692" i="6" s="1"/>
  <c r="AH1692" i="6"/>
  <c r="BV1692" i="6" s="1"/>
  <c r="AF1630" i="6"/>
  <c r="BT1630" i="6" s="1"/>
  <c r="AP1630" i="6"/>
  <c r="CD1630" i="6" s="1"/>
  <c r="AR1608" i="6"/>
  <c r="CF1608" i="6" s="1"/>
  <c r="AH1608" i="6"/>
  <c r="BV1608" i="6" s="1"/>
  <c r="AS1596" i="6"/>
  <c r="CG1596" i="6" s="1"/>
  <c r="AI1596" i="6"/>
  <c r="BW1596" i="6" s="1"/>
  <c r="AQ1457" i="6"/>
  <c r="CE1457" i="6" s="1"/>
  <c r="AG1457" i="6"/>
  <c r="BU1457" i="6" s="1"/>
  <c r="AO1425" i="6"/>
  <c r="CC1425" i="6" s="1"/>
  <c r="AE1425" i="6"/>
  <c r="BS1425" i="6" s="1"/>
  <c r="AQ1404" i="6"/>
  <c r="CE1404" i="6" s="1"/>
  <c r="AG1404" i="6"/>
  <c r="BU1404" i="6" s="1"/>
  <c r="AM1298" i="6"/>
  <c r="CA1298" i="6" s="1"/>
  <c r="AR1221" i="6"/>
  <c r="CF1221" i="6" s="1"/>
  <c r="AH1221" i="6"/>
  <c r="BV1221" i="6" s="1"/>
  <c r="AI1200" i="6"/>
  <c r="BW1200" i="6" s="1"/>
  <c r="AS1122" i="6"/>
  <c r="CG1122" i="6" s="1"/>
  <c r="AI1122" i="6"/>
  <c r="BW1122" i="6" s="1"/>
  <c r="AO1102" i="6"/>
  <c r="CC1102" i="6" s="1"/>
  <c r="AE1102" i="6"/>
  <c r="BS1102" i="6" s="1"/>
  <c r="AF1068" i="6"/>
  <c r="BT1068" i="6" s="1"/>
  <c r="AP1068" i="6"/>
  <c r="CD1068" i="6" s="1"/>
  <c r="AJ1033" i="6"/>
  <c r="BX1033" i="6" s="1"/>
  <c r="AT1033" i="6"/>
  <c r="CH1033" i="6" s="1"/>
  <c r="AQ979" i="6"/>
  <c r="CE979" i="6" s="1"/>
  <c r="AR857" i="6"/>
  <c r="CF857" i="6" s="1"/>
  <c r="AH857" i="6"/>
  <c r="BV857" i="6" s="1"/>
  <c r="AN806" i="6"/>
  <c r="CB806" i="6" s="1"/>
  <c r="AD806" i="6"/>
  <c r="BR806" i="6" s="1"/>
  <c r="AE701" i="6"/>
  <c r="BS701" i="6" s="1"/>
  <c r="AO701" i="6"/>
  <c r="CC701" i="6" s="1"/>
  <c r="AA597" i="6"/>
  <c r="BO597" i="6" s="1"/>
  <c r="AK597" i="6"/>
  <c r="BY597" i="6" s="1"/>
  <c r="AI474" i="6"/>
  <c r="BW474" i="6" s="1"/>
  <c r="AS474" i="6"/>
  <c r="CG474" i="6" s="1"/>
  <c r="AE397" i="6"/>
  <c r="BS397" i="6" s="1"/>
  <c r="AO397" i="6"/>
  <c r="CC397" i="6" s="1"/>
  <c r="AG321" i="6"/>
  <c r="BU321" i="6" s="1"/>
  <c r="AQ321" i="6"/>
  <c r="CE321" i="6" s="1"/>
  <c r="AS150" i="6"/>
  <c r="CG150" i="6" s="1"/>
  <c r="AI150" i="6"/>
  <c r="BW150" i="6" s="1"/>
  <c r="AO34" i="6"/>
  <c r="CC34" i="6" s="1"/>
  <c r="AE34" i="6"/>
  <c r="BS34" i="6" s="1"/>
  <c r="AE966" i="6"/>
  <c r="BS966" i="6" s="1"/>
  <c r="AQ886" i="6"/>
  <c r="CE886" i="6" s="1"/>
  <c r="AQ1744" i="6"/>
  <c r="CE1744" i="6" s="1"/>
  <c r="AG1744" i="6"/>
  <c r="BU1744" i="6" s="1"/>
  <c r="AR1690" i="6"/>
  <c r="CF1690" i="6" s="1"/>
  <c r="AH1690" i="6"/>
  <c r="BV1690" i="6" s="1"/>
  <c r="AD1638" i="6"/>
  <c r="BR1638" i="6" s="1"/>
  <c r="AP1423" i="6"/>
  <c r="CD1423" i="6" s="1"/>
  <c r="AF1423" i="6"/>
  <c r="BT1423" i="6" s="1"/>
  <c r="AH1251" i="6"/>
  <c r="BV1251" i="6" s="1"/>
  <c r="AR1251" i="6"/>
  <c r="CF1251" i="6" s="1"/>
  <c r="AS977" i="6"/>
  <c r="CG977" i="6" s="1"/>
  <c r="AI977" i="6"/>
  <c r="BW977" i="6" s="1"/>
  <c r="AI699" i="6"/>
  <c r="BW699" i="6" s="1"/>
  <c r="AS699" i="6"/>
  <c r="CG699" i="6" s="1"/>
  <c r="AR572" i="6"/>
  <c r="CF572" i="6" s="1"/>
  <c r="AH572" i="6"/>
  <c r="BV572" i="6" s="1"/>
  <c r="AT347" i="6"/>
  <c r="CH347" i="6" s="1"/>
  <c r="AJ347" i="6"/>
  <c r="BX347" i="6" s="1"/>
  <c r="AN240" i="6"/>
  <c r="CB240" i="6" s="1"/>
  <c r="AC1669" i="6"/>
  <c r="BQ1669" i="6" s="1"/>
  <c r="AM1669" i="6"/>
  <c r="CA1669" i="6" s="1"/>
  <c r="AR1488" i="6"/>
  <c r="CF1488" i="6" s="1"/>
  <c r="AH1488" i="6"/>
  <c r="BV1488" i="6" s="1"/>
  <c r="AT1142" i="6"/>
  <c r="CH1142" i="6" s="1"/>
  <c r="AJ1142" i="6"/>
  <c r="BX1142" i="6" s="1"/>
  <c r="AP814" i="6"/>
  <c r="CD814" i="6" s="1"/>
  <c r="AT257" i="6"/>
  <c r="CH257" i="6" s="1"/>
  <c r="AJ257" i="6"/>
  <c r="BX257" i="6" s="1"/>
  <c r="AO1775" i="6"/>
  <c r="CC1775" i="6" s="1"/>
  <c r="AE1775" i="6"/>
  <c r="BS1775" i="6" s="1"/>
  <c r="AP1627" i="6"/>
  <c r="CD1627" i="6" s="1"/>
  <c r="AF1627" i="6"/>
  <c r="BT1627" i="6" s="1"/>
  <c r="AM1592" i="6"/>
  <c r="CA1592" i="6" s="1"/>
  <c r="AC1592" i="6"/>
  <c r="BQ1592" i="6" s="1"/>
  <c r="AA1476" i="6"/>
  <c r="BO1476" i="6" s="1"/>
  <c r="AK1476" i="6"/>
  <c r="BY1476" i="6" s="1"/>
  <c r="AD1323" i="6"/>
  <c r="BR1323" i="6" s="1"/>
  <c r="AN1323" i="6"/>
  <c r="CB1323" i="6" s="1"/>
  <c r="AC1041" i="6"/>
  <c r="BQ1041" i="6" s="1"/>
  <c r="AM1041" i="6"/>
  <c r="CA1041" i="6" s="1"/>
  <c r="AF986" i="6"/>
  <c r="BT986" i="6" s="1"/>
  <c r="AP986" i="6"/>
  <c r="CD986" i="6" s="1"/>
  <c r="AG783" i="6"/>
  <c r="BU783" i="6" s="1"/>
  <c r="AQ783" i="6"/>
  <c r="CE783" i="6" s="1"/>
  <c r="AT593" i="6"/>
  <c r="CH593" i="6" s="1"/>
  <c r="AJ593" i="6"/>
  <c r="BX593" i="6" s="1"/>
  <c r="AN501" i="6"/>
  <c r="CB501" i="6" s="1"/>
  <c r="AD501" i="6"/>
  <c r="BR501" i="6" s="1"/>
  <c r="AH50" i="6"/>
  <c r="BV50" i="6" s="1"/>
  <c r="AR50" i="6"/>
  <c r="CF50" i="6" s="1"/>
  <c r="AO1512" i="6"/>
  <c r="CC1512" i="6" s="1"/>
  <c r="AE1512" i="6"/>
  <c r="BS1512" i="6" s="1"/>
  <c r="AN1174" i="6"/>
  <c r="CB1174" i="6" s="1"/>
  <c r="AD1174" i="6"/>
  <c r="BR1174" i="6" s="1"/>
  <c r="AC1785" i="6"/>
  <c r="BQ1785" i="6" s="1"/>
  <c r="AM1785" i="6"/>
  <c r="CA1785" i="6" s="1"/>
  <c r="AT1527" i="6"/>
  <c r="CH1527" i="6" s="1"/>
  <c r="AJ1527" i="6"/>
  <c r="BX1527" i="6" s="1"/>
  <c r="AE1446" i="6"/>
  <c r="BS1446" i="6" s="1"/>
  <c r="AO1446" i="6"/>
  <c r="CC1446" i="6" s="1"/>
  <c r="AM1277" i="6"/>
  <c r="CA1277" i="6" s="1"/>
  <c r="AC1277" i="6"/>
  <c r="BQ1277" i="6" s="1"/>
  <c r="AO1121" i="6"/>
  <c r="CC1121" i="6" s="1"/>
  <c r="AE1121" i="6"/>
  <c r="BS1121" i="6" s="1"/>
  <c r="AO1092" i="6"/>
  <c r="CC1092" i="6" s="1"/>
  <c r="AE1092" i="6"/>
  <c r="BS1092" i="6" s="1"/>
  <c r="AL794" i="6"/>
  <c r="BZ794" i="6" s="1"/>
  <c r="AB794" i="6"/>
  <c r="BP794" i="6" s="1"/>
  <c r="AK714" i="6"/>
  <c r="BY714" i="6" s="1"/>
  <c r="AA714" i="6"/>
  <c r="BO714" i="6" s="1"/>
  <c r="AL351" i="6"/>
  <c r="BZ351" i="6" s="1"/>
  <c r="AB351" i="6"/>
  <c r="BP351" i="6" s="1"/>
  <c r="AJ259" i="6"/>
  <c r="BX259" i="6" s="1"/>
  <c r="AT259" i="6"/>
  <c r="CH259" i="6" s="1"/>
  <c r="AH1788" i="6"/>
  <c r="BV1788" i="6" s="1"/>
  <c r="AR1788" i="6"/>
  <c r="CF1788" i="6" s="1"/>
  <c r="AK1755" i="6"/>
  <c r="BY1755" i="6" s="1"/>
  <c r="AA1755" i="6"/>
  <c r="BO1755" i="6" s="1"/>
  <c r="AL1722" i="6"/>
  <c r="BZ1722" i="6" s="1"/>
  <c r="AB1722" i="6"/>
  <c r="BP1722" i="6" s="1"/>
  <c r="AM1659" i="6"/>
  <c r="CA1659" i="6" s="1"/>
  <c r="AC1659" i="6"/>
  <c r="BQ1659" i="6" s="1"/>
  <c r="AR1629" i="6"/>
  <c r="CF1629" i="6" s="1"/>
  <c r="AH1629" i="6"/>
  <c r="BV1629" i="6" s="1"/>
  <c r="AF1607" i="6"/>
  <c r="BT1607" i="6" s="1"/>
  <c r="AP1607" i="6"/>
  <c r="CD1607" i="6" s="1"/>
  <c r="AR1551" i="6"/>
  <c r="CF1551" i="6" s="1"/>
  <c r="AH1551" i="6"/>
  <c r="BV1551" i="6" s="1"/>
  <c r="AG1541" i="6"/>
  <c r="BU1541" i="6" s="1"/>
  <c r="AQ1541" i="6"/>
  <c r="CE1541" i="6" s="1"/>
  <c r="AT1520" i="6"/>
  <c r="CH1520" i="6" s="1"/>
  <c r="AJ1520" i="6"/>
  <c r="BX1520" i="6" s="1"/>
  <c r="AQ1500" i="6"/>
  <c r="CE1500" i="6" s="1"/>
  <c r="AG1500" i="6"/>
  <c r="BU1500" i="6" s="1"/>
  <c r="AB1446" i="6"/>
  <c r="BP1446" i="6" s="1"/>
  <c r="AL1446" i="6"/>
  <c r="BZ1446" i="6" s="1"/>
  <c r="AS1424" i="6"/>
  <c r="CG1424" i="6" s="1"/>
  <c r="AI1424" i="6"/>
  <c r="BW1424" i="6" s="1"/>
  <c r="AQ1403" i="6"/>
  <c r="CE1403" i="6" s="1"/>
  <c r="AG1403" i="6"/>
  <c r="BU1403" i="6" s="1"/>
  <c r="AD1371" i="6"/>
  <c r="BR1371" i="6" s="1"/>
  <c r="AN1371" i="6"/>
  <c r="CB1371" i="6" s="1"/>
  <c r="AT1315" i="6"/>
  <c r="CH1315" i="6" s="1"/>
  <c r="AJ1315" i="6"/>
  <c r="BX1315" i="6" s="1"/>
  <c r="AB1187" i="6"/>
  <c r="BP1187" i="6" s="1"/>
  <c r="AL1187" i="6"/>
  <c r="BZ1187" i="6" s="1"/>
  <c r="AJ1144" i="6"/>
  <c r="BX1144" i="6" s="1"/>
  <c r="AT1144" i="6"/>
  <c r="CH1144" i="6" s="1"/>
  <c r="AC1032" i="6"/>
  <c r="BQ1032" i="6" s="1"/>
  <c r="AQ1010" i="6"/>
  <c r="CE1010" i="6" s="1"/>
  <c r="AG1010" i="6"/>
  <c r="BU1010" i="6" s="1"/>
  <c r="AH978" i="6"/>
  <c r="BV978" i="6" s="1"/>
  <c r="AR978" i="6"/>
  <c r="CF978" i="6" s="1"/>
  <c r="AE928" i="6"/>
  <c r="BS928" i="6" s="1"/>
  <c r="AO928" i="6"/>
  <c r="CC928" i="6" s="1"/>
  <c r="AP898" i="6"/>
  <c r="CD898" i="6" s="1"/>
  <c r="AF898" i="6"/>
  <c r="BT898" i="6" s="1"/>
  <c r="AS816" i="6"/>
  <c r="CG816" i="6" s="1"/>
  <c r="AI816" i="6"/>
  <c r="BW816" i="6" s="1"/>
  <c r="AN764" i="6"/>
  <c r="CB764" i="6" s="1"/>
  <c r="AD764" i="6"/>
  <c r="BR764" i="6" s="1"/>
  <c r="AO722" i="6"/>
  <c r="CC722" i="6" s="1"/>
  <c r="AE722" i="6"/>
  <c r="BS722" i="6" s="1"/>
  <c r="AH669" i="6"/>
  <c r="BV669" i="6" s="1"/>
  <c r="AR669" i="6"/>
  <c r="CF669" i="6" s="1"/>
  <c r="AE618" i="6"/>
  <c r="BS618" i="6" s="1"/>
  <c r="AO618" i="6"/>
  <c r="CC618" i="6" s="1"/>
  <c r="AC573" i="6"/>
  <c r="BQ573" i="6" s="1"/>
  <c r="AM573" i="6"/>
  <c r="CA573" i="6" s="1"/>
  <c r="AK545" i="6"/>
  <c r="BY545" i="6" s="1"/>
  <c r="AA545" i="6"/>
  <c r="BO545" i="6" s="1"/>
  <c r="AL473" i="6"/>
  <c r="BZ473" i="6" s="1"/>
  <c r="AB473" i="6"/>
  <c r="BP473" i="6" s="1"/>
  <c r="AM435" i="6"/>
  <c r="CA435" i="6" s="1"/>
  <c r="AC435" i="6"/>
  <c r="BQ435" i="6" s="1"/>
  <c r="AT406" i="6"/>
  <c r="CH406" i="6" s="1"/>
  <c r="AJ406" i="6"/>
  <c r="BX406" i="6" s="1"/>
  <c r="AL348" i="6"/>
  <c r="BZ348" i="6" s="1"/>
  <c r="AB348" i="6"/>
  <c r="BP348" i="6" s="1"/>
  <c r="AE290" i="6"/>
  <c r="BS290" i="6" s="1"/>
  <c r="AH241" i="6"/>
  <c r="BV241" i="6" s="1"/>
  <c r="AR241" i="6"/>
  <c r="CF241" i="6" s="1"/>
  <c r="AR178" i="6"/>
  <c r="CF178" i="6" s="1"/>
  <c r="AH178" i="6"/>
  <c r="BV178" i="6" s="1"/>
  <c r="AT129" i="6"/>
  <c r="CH129" i="6" s="1"/>
  <c r="AJ129" i="6"/>
  <c r="BX129" i="6" s="1"/>
  <c r="AM1143" i="6"/>
  <c r="CA1143" i="6" s="1"/>
  <c r="AC1143" i="6"/>
  <c r="BQ1143" i="6" s="1"/>
  <c r="AL977" i="6"/>
  <c r="BZ977" i="6" s="1"/>
  <c r="AB977" i="6"/>
  <c r="BP977" i="6" s="1"/>
  <c r="AC854" i="6"/>
  <c r="BQ854" i="6" s="1"/>
  <c r="AM854" i="6"/>
  <c r="CA854" i="6" s="1"/>
  <c r="AP424" i="6"/>
  <c r="CD424" i="6" s="1"/>
  <c r="AF424" i="6"/>
  <c r="BT424" i="6" s="1"/>
  <c r="AC11" i="6"/>
  <c r="BQ11" i="6" s="1"/>
  <c r="AM11" i="6"/>
  <c r="CA11" i="6" s="1"/>
  <c r="AR1732" i="6"/>
  <c r="CF1732" i="6" s="1"/>
  <c r="AH1732" i="6"/>
  <c r="BV1732" i="6" s="1"/>
  <c r="AF1681" i="6"/>
  <c r="BT1681" i="6" s="1"/>
  <c r="AP1681" i="6"/>
  <c r="CD1681" i="6" s="1"/>
  <c r="AQ1519" i="6"/>
  <c r="CE1519" i="6" s="1"/>
  <c r="AG1519" i="6"/>
  <c r="BU1519" i="6" s="1"/>
  <c r="AB1413" i="6"/>
  <c r="BP1413" i="6" s="1"/>
  <c r="AL1413" i="6"/>
  <c r="BZ1413" i="6" s="1"/>
  <c r="AT1241" i="6"/>
  <c r="CH1241" i="6" s="1"/>
  <c r="AJ1241" i="6"/>
  <c r="BX1241" i="6" s="1"/>
  <c r="AF1198" i="6"/>
  <c r="BT1198" i="6" s="1"/>
  <c r="AP1198" i="6"/>
  <c r="CD1198" i="6" s="1"/>
  <c r="AF503" i="6"/>
  <c r="BT503" i="6" s="1"/>
  <c r="AH368" i="6"/>
  <c r="BV368" i="6" s="1"/>
  <c r="AR368" i="6"/>
  <c r="CF368" i="6" s="1"/>
  <c r="AM13" i="6"/>
  <c r="CA13" i="6" s="1"/>
  <c r="AE424" i="6"/>
  <c r="BS424" i="6" s="1"/>
  <c r="AO424" i="6"/>
  <c r="CC424" i="6" s="1"/>
  <c r="AL1710" i="6"/>
  <c r="BZ1710" i="6" s="1"/>
  <c r="AR833" i="6"/>
  <c r="CF833" i="6" s="1"/>
  <c r="AL583" i="6"/>
  <c r="BZ583" i="6" s="1"/>
  <c r="AB583" i="6"/>
  <c r="BP583" i="6" s="1"/>
  <c r="AD376" i="6"/>
  <c r="BR376" i="6" s="1"/>
  <c r="AN376" i="6"/>
  <c r="CB376" i="6" s="1"/>
  <c r="AQ299" i="6"/>
  <c r="CE299" i="6" s="1"/>
  <c r="AD1487" i="6"/>
  <c r="BR1487" i="6" s="1"/>
  <c r="AN1487" i="6"/>
  <c r="CB1487" i="6" s="1"/>
  <c r="AP1465" i="6"/>
  <c r="CD1465" i="6" s="1"/>
  <c r="AF1465" i="6"/>
  <c r="BT1465" i="6" s="1"/>
  <c r="AI1368" i="6"/>
  <c r="BW1368" i="6" s="1"/>
  <c r="AS1368" i="6"/>
  <c r="CG1368" i="6" s="1"/>
  <c r="AE1185" i="6"/>
  <c r="BS1185" i="6" s="1"/>
  <c r="AO1185" i="6"/>
  <c r="CC1185" i="6" s="1"/>
  <c r="AS1119" i="6"/>
  <c r="CG1119" i="6" s="1"/>
  <c r="AI1119" i="6"/>
  <c r="BW1119" i="6" s="1"/>
  <c r="AA1007" i="6"/>
  <c r="BO1007" i="6" s="1"/>
  <c r="AK1007" i="6"/>
  <c r="BY1007" i="6" s="1"/>
  <c r="AS740" i="6"/>
  <c r="CG740" i="6" s="1"/>
  <c r="AN709" i="6"/>
  <c r="CB709" i="6" s="1"/>
  <c r="AD709" i="6"/>
  <c r="BR709" i="6" s="1"/>
  <c r="AP646" i="6"/>
  <c r="CD646" i="6" s="1"/>
  <c r="AF646" i="6"/>
  <c r="BT646" i="6" s="1"/>
  <c r="AN542" i="6"/>
  <c r="CB542" i="6" s="1"/>
  <c r="AD471" i="6"/>
  <c r="BR471" i="6" s="1"/>
  <c r="AN471" i="6"/>
  <c r="CB471" i="6" s="1"/>
  <c r="AK137" i="6"/>
  <c r="BY137" i="6" s="1"/>
  <c r="AA137" i="6"/>
  <c r="BO137" i="6" s="1"/>
  <c r="AN11" i="6"/>
  <c r="CB11" i="6" s="1"/>
  <c r="AD11" i="6"/>
  <c r="BR11" i="6" s="1"/>
  <c r="AQ1397" i="6"/>
  <c r="CE1397" i="6" s="1"/>
  <c r="AG1397" i="6"/>
  <c r="BU1397" i="6" s="1"/>
  <c r="AI470" i="6"/>
  <c r="BW470" i="6" s="1"/>
  <c r="AG402" i="6"/>
  <c r="BU402" i="6" s="1"/>
  <c r="AQ402" i="6"/>
  <c r="CE402" i="6" s="1"/>
  <c r="AL145" i="6"/>
  <c r="BZ145" i="6" s="1"/>
  <c r="AB145" i="6"/>
  <c r="BP145" i="6" s="1"/>
  <c r="AB1759" i="6"/>
  <c r="BP1759" i="6" s="1"/>
  <c r="AI1716" i="6"/>
  <c r="BW1716" i="6" s="1"/>
  <c r="AS1716" i="6"/>
  <c r="CG1716" i="6" s="1"/>
  <c r="AO1706" i="6"/>
  <c r="CC1706" i="6" s="1"/>
  <c r="AE1706" i="6"/>
  <c r="BS1706" i="6" s="1"/>
  <c r="AN1652" i="6"/>
  <c r="CB1652" i="6" s="1"/>
  <c r="AN1322" i="6"/>
  <c r="CB1322" i="6" s="1"/>
  <c r="AD1322" i="6"/>
  <c r="BR1322" i="6" s="1"/>
  <c r="AS1303" i="6"/>
  <c r="CG1303" i="6" s="1"/>
  <c r="AI1303" i="6"/>
  <c r="BW1303" i="6" s="1"/>
  <c r="AI1283" i="6"/>
  <c r="BW1283" i="6" s="1"/>
  <c r="AS1283" i="6"/>
  <c r="CG1283" i="6" s="1"/>
  <c r="AC1260" i="6"/>
  <c r="BQ1260" i="6" s="1"/>
  <c r="AL995" i="6"/>
  <c r="BZ995" i="6" s="1"/>
  <c r="AB995" i="6"/>
  <c r="BP995" i="6" s="1"/>
  <c r="AC953" i="6"/>
  <c r="BQ953" i="6" s="1"/>
  <c r="AM953" i="6"/>
  <c r="CA953" i="6" s="1"/>
  <c r="AM812" i="6"/>
  <c r="CA812" i="6" s="1"/>
  <c r="AC812" i="6"/>
  <c r="BQ812" i="6" s="1"/>
  <c r="AR802" i="6"/>
  <c r="CF802" i="6" s="1"/>
  <c r="AH802" i="6"/>
  <c r="BV802" i="6" s="1"/>
  <c r="AA736" i="6"/>
  <c r="BO736" i="6" s="1"/>
  <c r="AM617" i="6"/>
  <c r="CA617" i="6" s="1"/>
  <c r="AC617" i="6"/>
  <c r="BQ617" i="6" s="1"/>
  <c r="AT532" i="6"/>
  <c r="CH532" i="6" s="1"/>
  <c r="AJ532" i="6"/>
  <c r="BX532" i="6" s="1"/>
  <c r="AN469" i="6"/>
  <c r="CB469" i="6" s="1"/>
  <c r="AD469" i="6"/>
  <c r="BR469" i="6" s="1"/>
  <c r="AP305" i="6"/>
  <c r="CD305" i="6" s="1"/>
  <c r="AF305" i="6"/>
  <c r="BT305" i="6" s="1"/>
  <c r="AO262" i="6"/>
  <c r="CC262" i="6" s="1"/>
  <c r="AE262" i="6"/>
  <c r="BS262" i="6" s="1"/>
  <c r="AP187" i="6"/>
  <c r="CD187" i="6" s="1"/>
  <c r="AF187" i="6"/>
  <c r="BT187" i="6" s="1"/>
  <c r="AN145" i="6"/>
  <c r="CB145" i="6" s="1"/>
  <c r="AD145" i="6"/>
  <c r="BR145" i="6" s="1"/>
  <c r="AA122" i="6"/>
  <c r="BO122" i="6" s="1"/>
  <c r="AK122" i="6"/>
  <c r="BY122" i="6" s="1"/>
  <c r="AC79" i="6"/>
  <c r="BQ79" i="6" s="1"/>
  <c r="AM79" i="6"/>
  <c r="CA79" i="6" s="1"/>
  <c r="AG27" i="6"/>
  <c r="BU27" i="6" s="1"/>
  <c r="AQ27" i="6"/>
  <c r="CE27" i="6" s="1"/>
  <c r="AG1507" i="6"/>
  <c r="BU1507" i="6" s="1"/>
  <c r="AQ1507" i="6"/>
  <c r="CE1507" i="6" s="1"/>
  <c r="AF84" i="6"/>
  <c r="BT84" i="6" s="1"/>
  <c r="AP84" i="6"/>
  <c r="CD84" i="6" s="1"/>
  <c r="AO1673" i="6"/>
  <c r="CC1673" i="6" s="1"/>
  <c r="AE1673" i="6"/>
  <c r="BS1673" i="6" s="1"/>
  <c r="AJ1432" i="6"/>
  <c r="BX1432" i="6" s="1"/>
  <c r="AT1432" i="6"/>
  <c r="CH1432" i="6" s="1"/>
  <c r="AC1332" i="6"/>
  <c r="BQ1332" i="6" s="1"/>
  <c r="AM1332" i="6"/>
  <c r="CA1332" i="6" s="1"/>
  <c r="AR1320" i="6"/>
  <c r="CF1320" i="6" s="1"/>
  <c r="AH1320" i="6"/>
  <c r="BV1320" i="6" s="1"/>
  <c r="AT1291" i="6"/>
  <c r="CH1291" i="6" s="1"/>
  <c r="AD1281" i="6"/>
  <c r="BR1281" i="6" s="1"/>
  <c r="AN1281" i="6"/>
  <c r="CB1281" i="6" s="1"/>
  <c r="AO1247" i="6"/>
  <c r="CC1247" i="6" s="1"/>
  <c r="AE1247" i="6"/>
  <c r="BS1247" i="6" s="1"/>
  <c r="AC1235" i="6"/>
  <c r="BQ1235" i="6" s="1"/>
  <c r="AM1235" i="6"/>
  <c r="CA1235" i="6" s="1"/>
  <c r="AO1224" i="6"/>
  <c r="CC1224" i="6" s="1"/>
  <c r="AE1224" i="6"/>
  <c r="BS1224" i="6" s="1"/>
  <c r="AQ1120" i="6"/>
  <c r="CE1120" i="6" s="1"/>
  <c r="AG1120" i="6"/>
  <c r="BU1120" i="6" s="1"/>
  <c r="AF1039" i="6"/>
  <c r="BT1039" i="6" s="1"/>
  <c r="AP1039" i="6"/>
  <c r="CD1039" i="6" s="1"/>
  <c r="AA1016" i="6"/>
  <c r="BO1016" i="6" s="1"/>
  <c r="AA993" i="6"/>
  <c r="BO993" i="6" s="1"/>
  <c r="AK993" i="6"/>
  <c r="BY993" i="6" s="1"/>
  <c r="AH982" i="6"/>
  <c r="BV982" i="6" s="1"/>
  <c r="AS962" i="6"/>
  <c r="CG962" i="6" s="1"/>
  <c r="AI962" i="6"/>
  <c r="BW962" i="6" s="1"/>
  <c r="AS908" i="6"/>
  <c r="CG908" i="6" s="1"/>
  <c r="AI908" i="6"/>
  <c r="BW908" i="6" s="1"/>
  <c r="AK831" i="6"/>
  <c r="BY831" i="6" s="1"/>
  <c r="AA831" i="6"/>
  <c r="BO831" i="6" s="1"/>
  <c r="AM800" i="6"/>
  <c r="CA800" i="6" s="1"/>
  <c r="AC800" i="6"/>
  <c r="BQ800" i="6" s="1"/>
  <c r="AH689" i="6"/>
  <c r="BV689" i="6" s="1"/>
  <c r="AR689" i="6"/>
  <c r="CF689" i="6" s="1"/>
  <c r="AF592" i="6"/>
  <c r="BT592" i="6" s="1"/>
  <c r="AP592" i="6"/>
  <c r="CD592" i="6" s="1"/>
  <c r="AN541" i="6"/>
  <c r="CB541" i="6" s="1"/>
  <c r="AD541" i="6"/>
  <c r="BR541" i="6" s="1"/>
  <c r="AM487" i="6"/>
  <c r="CA487" i="6" s="1"/>
  <c r="AC487" i="6"/>
  <c r="BQ487" i="6" s="1"/>
  <c r="AE476" i="6"/>
  <c r="BS476" i="6" s="1"/>
  <c r="AO476" i="6"/>
  <c r="CC476" i="6" s="1"/>
  <c r="AR366" i="6"/>
  <c r="CF366" i="6" s="1"/>
  <c r="AH366" i="6"/>
  <c r="BV366" i="6" s="1"/>
  <c r="AM283" i="6"/>
  <c r="CA283" i="6" s="1"/>
  <c r="AC283" i="6"/>
  <c r="BQ283" i="6" s="1"/>
  <c r="AE223" i="6"/>
  <c r="BS223" i="6" s="1"/>
  <c r="AO223" i="6"/>
  <c r="CC223" i="6" s="1"/>
  <c r="AJ155" i="6"/>
  <c r="BX155" i="6" s="1"/>
  <c r="AQ871" i="6"/>
  <c r="CE871" i="6" s="1"/>
  <c r="AG871" i="6"/>
  <c r="BU871" i="6" s="1"/>
  <c r="AC246" i="6"/>
  <c r="BQ246" i="6" s="1"/>
  <c r="AM246" i="6"/>
  <c r="CA246" i="6" s="1"/>
  <c r="AB1506" i="6"/>
  <c r="BP1506" i="6" s="1"/>
  <c r="AL1352" i="6"/>
  <c r="BZ1352" i="6" s="1"/>
  <c r="AB1352" i="6"/>
  <c r="BP1352" i="6" s="1"/>
  <c r="AS1071" i="6"/>
  <c r="CG1071" i="6" s="1"/>
  <c r="AG578" i="6"/>
  <c r="BU578" i="6" s="1"/>
  <c r="AQ578" i="6"/>
  <c r="CE578" i="6" s="1"/>
  <c r="AN85" i="6"/>
  <c r="CB85" i="6" s="1"/>
  <c r="AD85" i="6"/>
  <c r="BR85" i="6" s="1"/>
  <c r="AI1397" i="6"/>
  <c r="BW1397" i="6" s="1"/>
  <c r="AS1397" i="6"/>
  <c r="CG1397" i="6" s="1"/>
  <c r="AG1082" i="6"/>
  <c r="BU1082" i="6" s="1"/>
  <c r="AQ1082" i="6"/>
  <c r="CE1082" i="6" s="1"/>
  <c r="AN730" i="6"/>
  <c r="CB730" i="6" s="1"/>
  <c r="AD730" i="6"/>
  <c r="BR730" i="6" s="1"/>
  <c r="AH697" i="6"/>
  <c r="BV697" i="6" s="1"/>
  <c r="AR697" i="6"/>
  <c r="CF697" i="6" s="1"/>
  <c r="AG642" i="6"/>
  <c r="BU642" i="6" s="1"/>
  <c r="AQ642" i="6"/>
  <c r="CE642" i="6" s="1"/>
  <c r="AH588" i="6"/>
  <c r="BV588" i="6" s="1"/>
  <c r="AR588" i="6"/>
  <c r="CF588" i="6" s="1"/>
  <c r="AR577" i="6"/>
  <c r="CF577" i="6" s="1"/>
  <c r="AH577" i="6"/>
  <c r="BV577" i="6" s="1"/>
  <c r="AB538" i="6"/>
  <c r="BP538" i="6" s="1"/>
  <c r="AL538" i="6"/>
  <c r="BZ538" i="6" s="1"/>
  <c r="AC383" i="6"/>
  <c r="BQ383" i="6" s="1"/>
  <c r="AM383" i="6"/>
  <c r="CA383" i="6" s="1"/>
  <c r="AR192" i="6"/>
  <c r="CF192" i="6" s="1"/>
  <c r="AQ1625" i="6"/>
  <c r="CE1625" i="6" s="1"/>
  <c r="AG1625" i="6"/>
  <c r="BU1625" i="6" s="1"/>
  <c r="AG1114" i="6"/>
  <c r="BU1114" i="6" s="1"/>
  <c r="AQ1114" i="6"/>
  <c r="CE1114" i="6" s="1"/>
  <c r="AS866" i="6"/>
  <c r="CG866" i="6" s="1"/>
  <c r="AI866" i="6"/>
  <c r="BW866" i="6" s="1"/>
  <c r="AB190" i="6"/>
  <c r="BP190" i="6" s="1"/>
  <c r="AL190" i="6"/>
  <c r="BZ190" i="6" s="1"/>
  <c r="AT1636" i="6"/>
  <c r="CH1636" i="6" s="1"/>
  <c r="AJ1636" i="6"/>
  <c r="BX1636" i="6" s="1"/>
  <c r="AO1460" i="6"/>
  <c r="CC1460" i="6" s="1"/>
  <c r="AR1209" i="6"/>
  <c r="CF1209" i="6" s="1"/>
  <c r="AH1209" i="6"/>
  <c r="BV1209" i="6" s="1"/>
  <c r="AB1173" i="6"/>
  <c r="BP1173" i="6" s="1"/>
  <c r="AL1173" i="6"/>
  <c r="BZ1173" i="6" s="1"/>
  <c r="AO1093" i="6"/>
  <c r="CC1093" i="6" s="1"/>
  <c r="AE1093" i="6"/>
  <c r="BS1093" i="6" s="1"/>
  <c r="AQ641" i="6"/>
  <c r="CE641" i="6" s="1"/>
  <c r="AB442" i="6"/>
  <c r="BP442" i="6" s="1"/>
  <c r="AL442" i="6"/>
  <c r="BZ442" i="6" s="1"/>
  <c r="AD210" i="6"/>
  <c r="BR210" i="6" s="1"/>
  <c r="AN210" i="6"/>
  <c r="CB210" i="6" s="1"/>
  <c r="AH181" i="6"/>
  <c r="BV181" i="6" s="1"/>
  <c r="AR181" i="6"/>
  <c r="CF181" i="6" s="1"/>
  <c r="AF244" i="6"/>
  <c r="BT244" i="6" s="1"/>
  <c r="AP244" i="6"/>
  <c r="CD244" i="6" s="1"/>
  <c r="AK1645" i="6"/>
  <c r="BY1645" i="6" s="1"/>
  <c r="AA1645" i="6"/>
  <c r="BO1645" i="6" s="1"/>
  <c r="AI1602" i="6"/>
  <c r="BW1602" i="6" s="1"/>
  <c r="AS1602" i="6"/>
  <c r="CG1602" i="6" s="1"/>
  <c r="AA1535" i="6"/>
  <c r="BO1535" i="6" s="1"/>
  <c r="AK1535" i="6"/>
  <c r="BY1535" i="6" s="1"/>
  <c r="AM1504" i="6"/>
  <c r="CA1504" i="6" s="1"/>
  <c r="AC1504" i="6"/>
  <c r="BQ1504" i="6" s="1"/>
  <c r="AC1184" i="6"/>
  <c r="BQ1184" i="6" s="1"/>
  <c r="AM1184" i="6"/>
  <c r="CA1184" i="6" s="1"/>
  <c r="AF1126" i="6"/>
  <c r="BT1126" i="6" s="1"/>
  <c r="AP1126" i="6"/>
  <c r="CD1126" i="6" s="1"/>
  <c r="AI924" i="6"/>
  <c r="BW924" i="6" s="1"/>
  <c r="AS924" i="6"/>
  <c r="CG924" i="6" s="1"/>
  <c r="AE707" i="6"/>
  <c r="BS707" i="6" s="1"/>
  <c r="AO707" i="6"/>
  <c r="CC707" i="6" s="1"/>
  <c r="AT663" i="6"/>
  <c r="CH663" i="6" s="1"/>
  <c r="AJ663" i="6"/>
  <c r="BX663" i="6" s="1"/>
  <c r="AI431" i="6"/>
  <c r="BW431" i="6" s="1"/>
  <c r="AN199" i="6"/>
  <c r="CB199" i="6" s="1"/>
  <c r="AR115" i="6"/>
  <c r="CF115" i="6" s="1"/>
  <c r="AH115" i="6"/>
  <c r="BV115" i="6" s="1"/>
  <c r="AJ1207" i="6"/>
  <c r="BX1207" i="6" s="1"/>
  <c r="AT1207" i="6"/>
  <c r="CH1207" i="6" s="1"/>
  <c r="AD1159" i="6"/>
  <c r="BR1159" i="6" s="1"/>
  <c r="AN1159" i="6"/>
  <c r="CB1159" i="6" s="1"/>
  <c r="AB934" i="6"/>
  <c r="BP934" i="6" s="1"/>
  <c r="AL934" i="6"/>
  <c r="BZ934" i="6" s="1"/>
  <c r="AE683" i="6"/>
  <c r="BS683" i="6" s="1"/>
  <c r="AO683" i="6"/>
  <c r="CC683" i="6" s="1"/>
  <c r="AT430" i="6"/>
  <c r="CH430" i="6" s="1"/>
  <c r="AJ430" i="6"/>
  <c r="BX430" i="6" s="1"/>
  <c r="AL217" i="6"/>
  <c r="BZ217" i="6" s="1"/>
  <c r="AB217" i="6"/>
  <c r="BP217" i="6" s="1"/>
  <c r="AO1665" i="6"/>
  <c r="CC1665" i="6" s="1"/>
  <c r="AE1665" i="6"/>
  <c r="BS1665" i="6" s="1"/>
  <c r="AN1578" i="6"/>
  <c r="CB1578" i="6" s="1"/>
  <c r="AF824" i="6"/>
  <c r="BT824" i="6" s="1"/>
  <c r="AP824" i="6"/>
  <c r="CD824" i="6" s="1"/>
  <c r="AL738" i="6"/>
  <c r="BZ738" i="6" s="1"/>
  <c r="AB738" i="6"/>
  <c r="BP738" i="6" s="1"/>
  <c r="AE693" i="6"/>
  <c r="BS693" i="6" s="1"/>
  <c r="AR650" i="6"/>
  <c r="CF650" i="6" s="1"/>
  <c r="AH650" i="6"/>
  <c r="BV650" i="6" s="1"/>
  <c r="AB480" i="6"/>
  <c r="BP480" i="6" s="1"/>
  <c r="AL480" i="6"/>
  <c r="BZ480" i="6" s="1"/>
  <c r="AD61" i="6"/>
  <c r="BR61" i="6" s="1"/>
  <c r="AN61" i="6"/>
  <c r="CB61" i="6" s="1"/>
  <c r="AF1739" i="6"/>
  <c r="BT1739" i="6" s="1"/>
  <c r="AP1739" i="6"/>
  <c r="CD1739" i="6" s="1"/>
  <c r="AQ1707" i="6"/>
  <c r="CE1707" i="6" s="1"/>
  <c r="AG1707" i="6"/>
  <c r="BU1707" i="6" s="1"/>
  <c r="AA1643" i="6"/>
  <c r="BO1643" i="6" s="1"/>
  <c r="AK1643" i="6"/>
  <c r="BY1643" i="6" s="1"/>
  <c r="AL1238" i="6"/>
  <c r="BZ1238" i="6" s="1"/>
  <c r="AB1238" i="6"/>
  <c r="BP1238" i="6" s="1"/>
  <c r="AB974" i="6"/>
  <c r="BP974" i="6" s="1"/>
  <c r="AA296" i="6"/>
  <c r="BO296" i="6" s="1"/>
  <c r="AK296" i="6"/>
  <c r="BY296" i="6" s="1"/>
  <c r="AD134" i="6"/>
  <c r="BR134" i="6" s="1"/>
  <c r="AL228" i="6"/>
  <c r="BZ228" i="6" s="1"/>
  <c r="AB228" i="6"/>
  <c r="BP228" i="6" s="1"/>
  <c r="AJ184" i="6"/>
  <c r="BX184" i="6" s="1"/>
  <c r="AT184" i="6"/>
  <c r="CH184" i="6" s="1"/>
  <c r="AP1780" i="6"/>
  <c r="CD1780" i="6" s="1"/>
  <c r="AF1780" i="6"/>
  <c r="BT1780" i="6" s="1"/>
  <c r="AP1770" i="6"/>
  <c r="CD1770" i="6" s="1"/>
  <c r="AF1770" i="6"/>
  <c r="BT1770" i="6" s="1"/>
  <c r="AB1748" i="6"/>
  <c r="BP1748" i="6" s="1"/>
  <c r="AL1748" i="6"/>
  <c r="BZ1748" i="6" s="1"/>
  <c r="AM1726" i="6"/>
  <c r="CA1726" i="6" s="1"/>
  <c r="AC1726" i="6"/>
  <c r="BQ1726" i="6" s="1"/>
  <c r="AC1705" i="6"/>
  <c r="BQ1705" i="6" s="1"/>
  <c r="AM1705" i="6"/>
  <c r="CA1705" i="6" s="1"/>
  <c r="AD1695" i="6"/>
  <c r="BR1695" i="6" s="1"/>
  <c r="AN1695" i="6"/>
  <c r="CB1695" i="6" s="1"/>
  <c r="AL1344" i="6"/>
  <c r="BZ1344" i="6" s="1"/>
  <c r="AB1344" i="6"/>
  <c r="BP1344" i="6" s="1"/>
  <c r="AA1302" i="6"/>
  <c r="BO1302" i="6" s="1"/>
  <c r="AK1302" i="6"/>
  <c r="BY1302" i="6" s="1"/>
  <c r="AP1271" i="6"/>
  <c r="CD1271" i="6" s="1"/>
  <c r="AF1271" i="6"/>
  <c r="BT1271" i="6" s="1"/>
  <c r="AQ1259" i="6"/>
  <c r="CE1259" i="6" s="1"/>
  <c r="AE1052" i="6"/>
  <c r="BS1052" i="6" s="1"/>
  <c r="AO1052" i="6"/>
  <c r="CC1052" i="6" s="1"/>
  <c r="AL1028" i="6"/>
  <c r="BZ1028" i="6" s="1"/>
  <c r="AB1028" i="6"/>
  <c r="BP1028" i="6" s="1"/>
  <c r="AR963" i="6"/>
  <c r="CF963" i="6" s="1"/>
  <c r="AH963" i="6"/>
  <c r="BV963" i="6" s="1"/>
  <c r="AN842" i="6"/>
  <c r="CB842" i="6" s="1"/>
  <c r="AD842" i="6"/>
  <c r="BR842" i="6" s="1"/>
  <c r="AG821" i="6"/>
  <c r="BU821" i="6" s="1"/>
  <c r="AQ821" i="6"/>
  <c r="CE821" i="6" s="1"/>
  <c r="AF780" i="6"/>
  <c r="BT780" i="6" s="1"/>
  <c r="AP780" i="6"/>
  <c r="CD780" i="6" s="1"/>
  <c r="AO769" i="6"/>
  <c r="CC769" i="6" s="1"/>
  <c r="AE769" i="6"/>
  <c r="BS769" i="6" s="1"/>
  <c r="AB735" i="6"/>
  <c r="BP735" i="6" s="1"/>
  <c r="AL735" i="6"/>
  <c r="BZ735" i="6" s="1"/>
  <c r="AB521" i="6"/>
  <c r="BP521" i="6" s="1"/>
  <c r="AL521" i="6"/>
  <c r="BZ521" i="6" s="1"/>
  <c r="AK509" i="6"/>
  <c r="BY509" i="6" s="1"/>
  <c r="AI477" i="6"/>
  <c r="BW477" i="6" s="1"/>
  <c r="AS477" i="6"/>
  <c r="CG477" i="6" s="1"/>
  <c r="AT457" i="6"/>
  <c r="CH457" i="6" s="1"/>
  <c r="AJ457" i="6"/>
  <c r="BX457" i="6" s="1"/>
  <c r="AD284" i="6"/>
  <c r="BR284" i="6" s="1"/>
  <c r="AM273" i="6"/>
  <c r="CA273" i="6" s="1"/>
  <c r="AC273" i="6"/>
  <c r="BQ273" i="6" s="1"/>
  <c r="AR430" i="6"/>
  <c r="CF430" i="6" s="1"/>
  <c r="AH430" i="6"/>
  <c r="BV430" i="6" s="1"/>
  <c r="AR1515" i="6"/>
  <c r="CF1515" i="6" s="1"/>
  <c r="AH1515" i="6"/>
  <c r="BV1515" i="6" s="1"/>
  <c r="AN1439" i="6"/>
  <c r="CB1439" i="6" s="1"/>
  <c r="AD1439" i="6"/>
  <c r="BR1439" i="6" s="1"/>
  <c r="AM463" i="6"/>
  <c r="CA463" i="6" s="1"/>
  <c r="AC463" i="6"/>
  <c r="BQ463" i="6" s="1"/>
  <c r="AG247" i="6"/>
  <c r="BU247" i="6" s="1"/>
  <c r="AQ247" i="6"/>
  <c r="CE247" i="6" s="1"/>
  <c r="AL191" i="6"/>
  <c r="BZ191" i="6" s="1"/>
  <c r="AB191" i="6"/>
  <c r="BP191" i="6" s="1"/>
  <c r="AQ1730" i="6"/>
  <c r="CE1730" i="6" s="1"/>
  <c r="AC1091" i="6"/>
  <c r="BQ1091" i="6" s="1"/>
  <c r="AM1091" i="6"/>
  <c r="CA1091" i="6" s="1"/>
  <c r="AN662" i="6"/>
  <c r="CB662" i="6" s="1"/>
  <c r="AD662" i="6"/>
  <c r="BR662" i="6" s="1"/>
  <c r="AS420" i="6"/>
  <c r="CG420" i="6" s="1"/>
  <c r="AI420" i="6"/>
  <c r="BW420" i="6" s="1"/>
  <c r="AO1654" i="6"/>
  <c r="CC1654" i="6" s="1"/>
  <c r="AE1654" i="6"/>
  <c r="BS1654" i="6" s="1"/>
  <c r="AR1600" i="6"/>
  <c r="CF1600" i="6" s="1"/>
  <c r="AH1600" i="6"/>
  <c r="BV1600" i="6" s="1"/>
  <c r="AH1194" i="6"/>
  <c r="BV1194" i="6" s="1"/>
  <c r="AR1194" i="6"/>
  <c r="CF1194" i="6" s="1"/>
  <c r="AG512" i="6"/>
  <c r="BU512" i="6" s="1"/>
  <c r="AQ512" i="6"/>
  <c r="CE512" i="6" s="1"/>
  <c r="AC409" i="6"/>
  <c r="BQ409" i="6" s="1"/>
  <c r="AM409" i="6"/>
  <c r="CA409" i="6" s="1"/>
  <c r="AO245" i="6"/>
  <c r="CC245" i="6" s="1"/>
  <c r="AE245" i="6"/>
  <c r="BS245" i="6" s="1"/>
  <c r="AJ1760" i="6"/>
  <c r="BX1760" i="6" s="1"/>
  <c r="AT1760" i="6"/>
  <c r="CH1760" i="6" s="1"/>
  <c r="AP1633" i="6"/>
  <c r="CD1633" i="6" s="1"/>
  <c r="AB1599" i="6"/>
  <c r="BP1599" i="6" s="1"/>
  <c r="AL1599" i="6"/>
  <c r="BZ1599" i="6" s="1"/>
  <c r="AP1227" i="6"/>
  <c r="CD1227" i="6" s="1"/>
  <c r="AF1227" i="6"/>
  <c r="BT1227" i="6" s="1"/>
  <c r="AQ1169" i="6"/>
  <c r="CE1169" i="6" s="1"/>
  <c r="AG1169" i="6"/>
  <c r="BU1169" i="6" s="1"/>
  <c r="AP964" i="6"/>
  <c r="CD964" i="6" s="1"/>
  <c r="AF964" i="6"/>
  <c r="BT964" i="6" s="1"/>
  <c r="AO759" i="6"/>
  <c r="CC759" i="6" s="1"/>
  <c r="AE759" i="6"/>
  <c r="BS759" i="6" s="1"/>
  <c r="AL511" i="6"/>
  <c r="BZ511" i="6" s="1"/>
  <c r="AB511" i="6"/>
  <c r="BP511" i="6" s="1"/>
  <c r="AA275" i="6"/>
  <c r="BO275" i="6" s="1"/>
  <c r="AK275" i="6"/>
  <c r="BY275" i="6" s="1"/>
  <c r="AK158" i="6"/>
  <c r="BY158" i="6" s="1"/>
  <c r="AA158" i="6"/>
  <c r="BO158" i="6" s="1"/>
  <c r="AE19" i="6"/>
  <c r="BS19" i="6" s="1"/>
  <c r="AO19" i="6"/>
  <c r="CC19" i="6" s="1"/>
  <c r="AR253" i="6"/>
  <c r="CF253" i="6" s="1"/>
  <c r="AH253" i="6"/>
  <c r="BV253" i="6" s="1"/>
  <c r="AL28" i="6"/>
  <c r="BZ28" i="6" s="1"/>
  <c r="AB28" i="6"/>
  <c r="BP28" i="6" s="1"/>
  <c r="AC1163" i="6"/>
  <c r="BQ1163" i="6" s="1"/>
  <c r="AM1163" i="6"/>
  <c r="CA1163" i="6" s="1"/>
  <c r="AM1071" i="6"/>
  <c r="CA1071" i="6" s="1"/>
  <c r="AC985" i="6"/>
  <c r="BQ985" i="6" s="1"/>
  <c r="AM985" i="6"/>
  <c r="CA985" i="6" s="1"/>
  <c r="AC778" i="6"/>
  <c r="BQ778" i="6" s="1"/>
  <c r="AM778" i="6"/>
  <c r="CA778" i="6" s="1"/>
  <c r="AN277" i="6"/>
  <c r="CB277" i="6" s="1"/>
  <c r="AD277" i="6"/>
  <c r="BR277" i="6" s="1"/>
  <c r="AS1562" i="6"/>
  <c r="CG1562" i="6" s="1"/>
  <c r="AI1562" i="6"/>
  <c r="BW1562" i="6" s="1"/>
  <c r="AE1528" i="6"/>
  <c r="BS1528" i="6" s="1"/>
  <c r="AO1431" i="6"/>
  <c r="CC1431" i="6" s="1"/>
  <c r="AE1431" i="6"/>
  <c r="BS1431" i="6" s="1"/>
  <c r="AM1388" i="6"/>
  <c r="CA1388" i="6" s="1"/>
  <c r="AC1388" i="6"/>
  <c r="BQ1388" i="6" s="1"/>
  <c r="AT1331" i="6"/>
  <c r="CH1331" i="6" s="1"/>
  <c r="AJ1331" i="6"/>
  <c r="BX1331" i="6" s="1"/>
  <c r="AK1269" i="6"/>
  <c r="BY1269" i="6" s="1"/>
  <c r="AF1085" i="6"/>
  <c r="BT1085" i="6" s="1"/>
  <c r="AM1062" i="6"/>
  <c r="CA1062" i="6" s="1"/>
  <c r="AC1062" i="6"/>
  <c r="BQ1062" i="6" s="1"/>
  <c r="AK1038" i="6"/>
  <c r="BY1038" i="6" s="1"/>
  <c r="AL918" i="6"/>
  <c r="BZ918" i="6" s="1"/>
  <c r="AB918" i="6"/>
  <c r="BP918" i="6" s="1"/>
  <c r="AS830" i="6"/>
  <c r="CG830" i="6" s="1"/>
  <c r="AI830" i="6"/>
  <c r="BW830" i="6" s="1"/>
  <c r="AB645" i="6"/>
  <c r="BP645" i="6" s="1"/>
  <c r="AG614" i="6"/>
  <c r="BU614" i="6" s="1"/>
  <c r="AQ614" i="6"/>
  <c r="CE614" i="6" s="1"/>
  <c r="AL580" i="6"/>
  <c r="BZ580" i="6" s="1"/>
  <c r="AP519" i="6"/>
  <c r="CD519" i="6" s="1"/>
  <c r="AF519" i="6"/>
  <c r="BT519" i="6" s="1"/>
  <c r="AP446" i="6"/>
  <c r="CD446" i="6" s="1"/>
  <c r="AF446" i="6"/>
  <c r="BT446" i="6" s="1"/>
  <c r="AN271" i="6"/>
  <c r="CB271" i="6" s="1"/>
  <c r="AD271" i="6"/>
  <c r="BR271" i="6" s="1"/>
  <c r="AA184" i="6"/>
  <c r="BO184" i="6" s="1"/>
  <c r="AK184" i="6"/>
  <c r="BY184" i="6" s="1"/>
  <c r="AB174" i="6"/>
  <c r="BP174" i="6" s="1"/>
  <c r="AE109" i="6"/>
  <c r="BS109" i="6" s="1"/>
  <c r="AO109" i="6"/>
  <c r="CC109" i="6" s="1"/>
  <c r="AP87" i="6"/>
  <c r="CD87" i="6" s="1"/>
  <c r="AR1429" i="6"/>
  <c r="CF1429" i="6" s="1"/>
  <c r="AH1429" i="6"/>
  <c r="BV1429" i="6" s="1"/>
  <c r="AQ383" i="6"/>
  <c r="CE383" i="6" s="1"/>
  <c r="AG383" i="6"/>
  <c r="BU383" i="6" s="1"/>
  <c r="AA1376" i="6"/>
  <c r="BO1376" i="6" s="1"/>
  <c r="AB1353" i="6"/>
  <c r="BP1353" i="6" s="1"/>
  <c r="AL1353" i="6"/>
  <c r="BZ1353" i="6" s="1"/>
  <c r="AO1319" i="6"/>
  <c r="CC1319" i="6" s="1"/>
  <c r="AE1319" i="6"/>
  <c r="BS1319" i="6" s="1"/>
  <c r="AC1107" i="6"/>
  <c r="BQ1107" i="6" s="1"/>
  <c r="AM1107" i="6"/>
  <c r="CA1107" i="6" s="1"/>
  <c r="AL1037" i="6"/>
  <c r="BZ1037" i="6" s="1"/>
  <c r="AB1037" i="6"/>
  <c r="BP1037" i="6" s="1"/>
  <c r="AQ1003" i="6"/>
  <c r="CE1003" i="6" s="1"/>
  <c r="AG1003" i="6"/>
  <c r="BU1003" i="6" s="1"/>
  <c r="AE895" i="6"/>
  <c r="BS895" i="6" s="1"/>
  <c r="AO895" i="6"/>
  <c r="CC895" i="6" s="1"/>
  <c r="AE819" i="6"/>
  <c r="BS819" i="6" s="1"/>
  <c r="AO819" i="6"/>
  <c r="CC819" i="6" s="1"/>
  <c r="AJ656" i="6"/>
  <c r="BX656" i="6" s="1"/>
  <c r="AT656" i="6"/>
  <c r="CH656" i="6" s="1"/>
  <c r="AL633" i="6"/>
  <c r="BZ633" i="6" s="1"/>
  <c r="AB633" i="6"/>
  <c r="BP633" i="6" s="1"/>
  <c r="AR590" i="6"/>
  <c r="CF590" i="6" s="1"/>
  <c r="AH590" i="6"/>
  <c r="BV590" i="6" s="1"/>
  <c r="AN549" i="6"/>
  <c r="CB549" i="6" s="1"/>
  <c r="AD549" i="6"/>
  <c r="BR549" i="6" s="1"/>
  <c r="AP529" i="6"/>
  <c r="CD529" i="6" s="1"/>
  <c r="AF529" i="6"/>
  <c r="BT529" i="6" s="1"/>
  <c r="AT445" i="6"/>
  <c r="CH445" i="6" s="1"/>
  <c r="AJ445" i="6"/>
  <c r="BX445" i="6" s="1"/>
  <c r="AT385" i="6"/>
  <c r="CH385" i="6" s="1"/>
  <c r="AJ385" i="6"/>
  <c r="BX385" i="6" s="1"/>
  <c r="AD1386" i="6"/>
  <c r="BR1386" i="6" s="1"/>
  <c r="AE1117" i="6"/>
  <c r="BS1117" i="6" s="1"/>
  <c r="AO1117" i="6"/>
  <c r="CC1117" i="6" s="1"/>
  <c r="AF1025" i="6"/>
  <c r="BT1025" i="6" s="1"/>
  <c r="AP1025" i="6"/>
  <c r="CD1025" i="6" s="1"/>
  <c r="AS829" i="6"/>
  <c r="CG829" i="6" s="1"/>
  <c r="AI829" i="6"/>
  <c r="BW829" i="6" s="1"/>
  <c r="AS776" i="6"/>
  <c r="CG776" i="6" s="1"/>
  <c r="AI776" i="6"/>
  <c r="BW776" i="6" s="1"/>
  <c r="AK601" i="6"/>
  <c r="BY601" i="6" s="1"/>
  <c r="AB539" i="6"/>
  <c r="BP539" i="6" s="1"/>
  <c r="AL539" i="6"/>
  <c r="BZ539" i="6" s="1"/>
  <c r="AJ163" i="6"/>
  <c r="BX163" i="6" s="1"/>
  <c r="AT163" i="6"/>
  <c r="CH163" i="6" s="1"/>
  <c r="AT1625" i="6"/>
  <c r="CH1625" i="6" s="1"/>
  <c r="AJ1625" i="6"/>
  <c r="BX1625" i="6" s="1"/>
  <c r="AJ1537" i="6"/>
  <c r="BX1537" i="6" s="1"/>
  <c r="AT1537" i="6"/>
  <c r="CH1537" i="6" s="1"/>
  <c r="AN1385" i="6"/>
  <c r="CB1385" i="6" s="1"/>
  <c r="AD1385" i="6"/>
  <c r="BR1385" i="6" s="1"/>
  <c r="AD1162" i="6"/>
  <c r="BR1162" i="6" s="1"/>
  <c r="AM685" i="6"/>
  <c r="CA685" i="6" s="1"/>
  <c r="AC685" i="6"/>
  <c r="BQ685" i="6" s="1"/>
  <c r="AH557" i="6"/>
  <c r="BV557" i="6" s="1"/>
  <c r="AR557" i="6"/>
  <c r="CF557" i="6" s="1"/>
  <c r="AA373" i="6"/>
  <c r="BO373" i="6" s="1"/>
  <c r="AK373" i="6"/>
  <c r="BY373" i="6" s="1"/>
  <c r="AS44" i="6"/>
  <c r="CG44" i="6" s="1"/>
  <c r="AI44" i="6"/>
  <c r="BW44" i="6" s="1"/>
  <c r="AP1646" i="6"/>
  <c r="CD1646" i="6" s="1"/>
  <c r="AF1646" i="6"/>
  <c r="BT1646" i="6" s="1"/>
  <c r="AT1603" i="6"/>
  <c r="CH1603" i="6" s="1"/>
  <c r="AJ1603" i="6"/>
  <c r="BX1603" i="6" s="1"/>
  <c r="AB1570" i="6"/>
  <c r="BP1570" i="6" s="1"/>
  <c r="AL1570" i="6"/>
  <c r="BZ1570" i="6" s="1"/>
  <c r="AM1450" i="6"/>
  <c r="CA1450" i="6" s="1"/>
  <c r="AC1450" i="6"/>
  <c r="BQ1450" i="6" s="1"/>
  <c r="AQ1161" i="6"/>
  <c r="CE1161" i="6" s="1"/>
  <c r="AG1161" i="6"/>
  <c r="BU1161" i="6" s="1"/>
  <c r="AS1138" i="6"/>
  <c r="CG1138" i="6" s="1"/>
  <c r="AI1138" i="6"/>
  <c r="BW1138" i="6" s="1"/>
  <c r="AI904" i="6"/>
  <c r="BW904" i="6" s="1"/>
  <c r="AS904" i="6"/>
  <c r="CG904" i="6" s="1"/>
  <c r="AK708" i="6"/>
  <c r="BY708" i="6" s="1"/>
  <c r="AA708" i="6"/>
  <c r="BO708" i="6" s="1"/>
  <c r="AI116" i="6"/>
  <c r="BW116" i="6" s="1"/>
  <c r="AS116" i="6"/>
  <c r="CG116" i="6" s="1"/>
  <c r="AO1149" i="6"/>
  <c r="CC1149" i="6" s="1"/>
  <c r="AB1114" i="6"/>
  <c r="BP1114" i="6" s="1"/>
  <c r="AL1114" i="6"/>
  <c r="BZ1114" i="6" s="1"/>
  <c r="AC946" i="6"/>
  <c r="BQ946" i="6" s="1"/>
  <c r="AM946" i="6"/>
  <c r="CA946" i="6" s="1"/>
  <c r="AC266" i="6"/>
  <c r="BQ266" i="6" s="1"/>
  <c r="AM266" i="6"/>
  <c r="CA266" i="6" s="1"/>
  <c r="AE1774" i="6"/>
  <c r="BS1774" i="6" s="1"/>
  <c r="AK1718" i="6"/>
  <c r="BY1718" i="6" s="1"/>
  <c r="AA1718" i="6"/>
  <c r="BO1718" i="6" s="1"/>
  <c r="AP1666" i="6"/>
  <c r="CD1666" i="6" s="1"/>
  <c r="AE1589" i="6"/>
  <c r="BS1589" i="6" s="1"/>
  <c r="AO1589" i="6"/>
  <c r="CC1589" i="6" s="1"/>
  <c r="AN227" i="6"/>
  <c r="CB227" i="6" s="1"/>
  <c r="AD227" i="6"/>
  <c r="BR227" i="6" s="1"/>
  <c r="AD1740" i="6"/>
  <c r="BR1740" i="6" s="1"/>
  <c r="AN1740" i="6"/>
  <c r="CB1740" i="6" s="1"/>
  <c r="AS1687" i="6"/>
  <c r="CG1687" i="6" s="1"/>
  <c r="AI1687" i="6"/>
  <c r="BW1687" i="6" s="1"/>
  <c r="AS1567" i="6"/>
  <c r="CG1567" i="6" s="1"/>
  <c r="AI1567" i="6"/>
  <c r="BW1567" i="6" s="1"/>
  <c r="AE997" i="6"/>
  <c r="BS997" i="6" s="1"/>
  <c r="AO997" i="6"/>
  <c r="CC997" i="6" s="1"/>
  <c r="AA890" i="6"/>
  <c r="BO890" i="6" s="1"/>
  <c r="AK890" i="6"/>
  <c r="BY890" i="6" s="1"/>
  <c r="AH727" i="6"/>
  <c r="BV727" i="6" s="1"/>
  <c r="AR727" i="6"/>
  <c r="CF727" i="6" s="1"/>
  <c r="AO470" i="6"/>
  <c r="CC470" i="6" s="1"/>
  <c r="AE470" i="6"/>
  <c r="BS470" i="6" s="1"/>
  <c r="AR419" i="6"/>
  <c r="CF419" i="6" s="1"/>
  <c r="AH419" i="6"/>
  <c r="BV419" i="6" s="1"/>
  <c r="AL226" i="6"/>
  <c r="BZ226" i="6" s="1"/>
  <c r="AB226" i="6"/>
  <c r="BP226" i="6" s="1"/>
  <c r="AO113" i="6"/>
  <c r="CC113" i="6" s="1"/>
  <c r="AE113" i="6"/>
  <c r="BS113" i="6" s="1"/>
  <c r="AI1686" i="6"/>
  <c r="BW1686" i="6" s="1"/>
  <c r="AS1686" i="6"/>
  <c r="CG1686" i="6" s="1"/>
  <c r="AM1664" i="6"/>
  <c r="CA1664" i="6" s="1"/>
  <c r="AC1664" i="6"/>
  <c r="BQ1664" i="6" s="1"/>
  <c r="AL1566" i="6"/>
  <c r="BZ1566" i="6" s="1"/>
  <c r="AB1566" i="6"/>
  <c r="BP1566" i="6" s="1"/>
  <c r="AI1249" i="6"/>
  <c r="BW1249" i="6" s="1"/>
  <c r="AS1249" i="6"/>
  <c r="CG1249" i="6" s="1"/>
  <c r="AT770" i="6"/>
  <c r="CH770" i="6" s="1"/>
  <c r="AJ770" i="6"/>
  <c r="BX770" i="6" s="1"/>
  <c r="AN704" i="6"/>
  <c r="CB704" i="6" s="1"/>
  <c r="AD704" i="6"/>
  <c r="BR704" i="6" s="1"/>
  <c r="AA523" i="6"/>
  <c r="BO523" i="6" s="1"/>
  <c r="AK523" i="6"/>
  <c r="BY523" i="6" s="1"/>
  <c r="AD306" i="6"/>
  <c r="BR306" i="6" s="1"/>
  <c r="AN306" i="6"/>
  <c r="CB306" i="6" s="1"/>
  <c r="AN286" i="6"/>
  <c r="CB286" i="6" s="1"/>
  <c r="AR123" i="6"/>
  <c r="CF123" i="6" s="1"/>
  <c r="AK1507" i="6"/>
  <c r="BY1507" i="6" s="1"/>
  <c r="AA1507" i="6"/>
  <c r="BO1507" i="6" s="1"/>
  <c r="AH1463" i="6"/>
  <c r="BV1463" i="6" s="1"/>
  <c r="AR1463" i="6"/>
  <c r="CF1463" i="6" s="1"/>
  <c r="AL1409" i="6"/>
  <c r="BZ1409" i="6" s="1"/>
  <c r="AB1409" i="6"/>
  <c r="BP1409" i="6" s="1"/>
  <c r="AL1330" i="6"/>
  <c r="BZ1330" i="6" s="1"/>
  <c r="AB1330" i="6"/>
  <c r="BP1330" i="6" s="1"/>
  <c r="AS1309" i="6"/>
  <c r="CG1309" i="6" s="1"/>
  <c r="AH1014" i="6"/>
  <c r="BV1014" i="6" s="1"/>
  <c r="AR1014" i="6"/>
  <c r="CF1014" i="6" s="1"/>
  <c r="AM849" i="6"/>
  <c r="CA849" i="6" s="1"/>
  <c r="AC849" i="6"/>
  <c r="BQ849" i="6" s="1"/>
  <c r="AK808" i="6"/>
  <c r="BY808" i="6" s="1"/>
  <c r="AA808" i="6"/>
  <c r="BO808" i="6" s="1"/>
  <c r="AL799" i="6"/>
  <c r="BZ799" i="6" s="1"/>
  <c r="AB799" i="6"/>
  <c r="BP799" i="6" s="1"/>
  <c r="AT602" i="6"/>
  <c r="CH602" i="6" s="1"/>
  <c r="AQ518" i="6"/>
  <c r="CE518" i="6" s="1"/>
  <c r="AR202" i="6"/>
  <c r="CF202" i="6" s="1"/>
  <c r="AH202" i="6"/>
  <c r="BV202" i="6" s="1"/>
  <c r="AG183" i="6"/>
  <c r="BU183" i="6" s="1"/>
  <c r="AQ183" i="6"/>
  <c r="CE183" i="6" s="1"/>
  <c r="AK86" i="6"/>
  <c r="BY86" i="6" s="1"/>
  <c r="AA86" i="6"/>
  <c r="BO86" i="6" s="1"/>
  <c r="AK663" i="6"/>
  <c r="BY663" i="6" s="1"/>
  <c r="AA663" i="6"/>
  <c r="BO663" i="6" s="1"/>
  <c r="AB1048" i="6"/>
  <c r="BP1048" i="6" s="1"/>
  <c r="AL1048" i="6"/>
  <c r="BZ1048" i="6" s="1"/>
  <c r="AJ938" i="6"/>
  <c r="BX938" i="6" s="1"/>
  <c r="AF838" i="6"/>
  <c r="BT838" i="6" s="1"/>
  <c r="AP838" i="6"/>
  <c r="CD838" i="6" s="1"/>
  <c r="AM201" i="6"/>
  <c r="CA201" i="6" s="1"/>
  <c r="AC201" i="6"/>
  <c r="BQ201" i="6" s="1"/>
  <c r="AF1655" i="6"/>
  <c r="BT1655" i="6" s="1"/>
  <c r="AP1655" i="6"/>
  <c r="CD1655" i="6" s="1"/>
  <c r="AF355" i="6"/>
  <c r="BT355" i="6" s="1"/>
  <c r="AP355" i="6"/>
  <c r="CD355" i="6" s="1"/>
  <c r="AQ218" i="6"/>
  <c r="CE218" i="6" s="1"/>
  <c r="AG218" i="6"/>
  <c r="BU218" i="6" s="1"/>
  <c r="AM56" i="6"/>
  <c r="CA56" i="6" s="1"/>
  <c r="AC56" i="6"/>
  <c r="BQ56" i="6" s="1"/>
  <c r="AJ632" i="6"/>
  <c r="BX632" i="6" s="1"/>
  <c r="AT632" i="6"/>
  <c r="CH632" i="6" s="1"/>
  <c r="AT236" i="6"/>
  <c r="CH236" i="6" s="1"/>
  <c r="AJ236" i="6"/>
  <c r="BX236" i="6" s="1"/>
  <c r="AO1546" i="6"/>
  <c r="CC1546" i="6" s="1"/>
  <c r="AE1546" i="6"/>
  <c r="BS1546" i="6" s="1"/>
  <c r="AR905" i="6"/>
  <c r="CF905" i="6" s="1"/>
  <c r="AH905" i="6"/>
  <c r="BV905" i="6" s="1"/>
  <c r="AF103" i="6"/>
  <c r="BT103" i="6" s="1"/>
  <c r="AP103" i="6"/>
  <c r="CD103" i="6" s="1"/>
  <c r="AR892" i="6"/>
  <c r="CF892" i="6" s="1"/>
  <c r="AH892" i="6"/>
  <c r="BV892" i="6" s="1"/>
  <c r="AT1614" i="6"/>
  <c r="CH1614" i="6" s="1"/>
  <c r="AJ1614" i="6"/>
  <c r="BX1614" i="6" s="1"/>
  <c r="AN944" i="6"/>
  <c r="CB944" i="6" s="1"/>
  <c r="AB676" i="6"/>
  <c r="BP676" i="6" s="1"/>
  <c r="AL676" i="6"/>
  <c r="BZ676" i="6" s="1"/>
  <c r="AB164" i="6"/>
  <c r="BP164" i="6" s="1"/>
  <c r="AA1006" i="6"/>
  <c r="BO1006" i="6" s="1"/>
  <c r="AK1006" i="6"/>
  <c r="BY1006" i="6" s="1"/>
  <c r="AS26" i="6"/>
  <c r="CG26" i="6" s="1"/>
  <c r="AI26" i="6"/>
  <c r="BW26" i="6" s="1"/>
  <c r="AS391" i="6"/>
  <c r="CG391" i="6" s="1"/>
  <c r="AA211" i="6"/>
  <c r="BO211" i="6" s="1"/>
  <c r="AK211" i="6"/>
  <c r="BY211" i="6" s="1"/>
  <c r="AK314" i="6"/>
  <c r="BY314" i="6" s="1"/>
  <c r="AA314" i="6"/>
  <c r="BO314" i="6" s="1"/>
  <c r="AN392" i="6"/>
  <c r="CB392" i="6" s="1"/>
  <c r="AD392" i="6"/>
  <c r="BR392" i="6" s="1"/>
  <c r="AG38" i="6"/>
  <c r="BU38" i="6" s="1"/>
  <c r="AQ38" i="6"/>
  <c r="CE38" i="6" s="1"/>
  <c r="AO1750" i="6"/>
  <c r="CC1750" i="6" s="1"/>
  <c r="AE1750" i="6"/>
  <c r="BS1750" i="6" s="1"/>
  <c r="AM1516" i="6"/>
  <c r="CA1516" i="6" s="1"/>
  <c r="AC1516" i="6"/>
  <c r="BQ1516" i="6" s="1"/>
  <c r="AE1526" i="6"/>
  <c r="BS1526" i="6" s="1"/>
  <c r="AO1526" i="6"/>
  <c r="CC1526" i="6" s="1"/>
  <c r="AF1248" i="6"/>
  <c r="BT1248" i="6" s="1"/>
  <c r="AP1248" i="6"/>
  <c r="CD1248" i="6" s="1"/>
  <c r="AA182" i="6"/>
  <c r="BO182" i="6" s="1"/>
  <c r="AK182" i="6"/>
  <c r="BY182" i="6" s="1"/>
  <c r="AO401" i="6"/>
  <c r="CC401" i="6" s="1"/>
  <c r="AE401" i="6"/>
  <c r="BS401" i="6" s="1"/>
  <c r="AF600" i="6"/>
  <c r="BT600" i="6" s="1"/>
  <c r="AP600" i="6"/>
  <c r="CD600" i="6" s="1"/>
  <c r="AC1697" i="6"/>
  <c r="BQ1697" i="6" s="1"/>
  <c r="AM1265" i="6"/>
  <c r="CA1265" i="6" s="1"/>
  <c r="AC1265" i="6"/>
  <c r="BQ1265" i="6" s="1"/>
  <c r="AR945" i="6"/>
  <c r="CF945" i="6" s="1"/>
  <c r="AH945" i="6"/>
  <c r="BV945" i="6" s="1"/>
  <c r="AB810" i="6"/>
  <c r="BP810" i="6" s="1"/>
  <c r="AL810" i="6"/>
  <c r="BZ810" i="6" s="1"/>
  <c r="AR705" i="6"/>
  <c r="CF705" i="6" s="1"/>
  <c r="AH705" i="6"/>
  <c r="BV705" i="6" s="1"/>
  <c r="AN1095" i="6"/>
  <c r="CB1095" i="6" s="1"/>
  <c r="AD1095" i="6"/>
  <c r="BR1095" i="6" s="1"/>
  <c r="AP333" i="6"/>
  <c r="CD333" i="6" s="1"/>
  <c r="AS1763" i="6"/>
  <c r="CG1763" i="6" s="1"/>
  <c r="AK1561" i="6"/>
  <c r="BY1561" i="6" s="1"/>
  <c r="AA1561" i="6"/>
  <c r="BO1561" i="6" s="1"/>
  <c r="AH1292" i="6"/>
  <c r="BV1292" i="6" s="1"/>
  <c r="AR1292" i="6"/>
  <c r="CF1292" i="6" s="1"/>
  <c r="AG851" i="6"/>
  <c r="BU851" i="6" s="1"/>
  <c r="AQ851" i="6"/>
  <c r="CE851" i="6" s="1"/>
  <c r="AG407" i="6"/>
  <c r="BU407" i="6" s="1"/>
  <c r="AQ407" i="6"/>
  <c r="CE407" i="6" s="1"/>
  <c r="AP1473" i="6"/>
  <c r="CD1473" i="6" s="1"/>
  <c r="AF1473" i="6"/>
  <c r="BT1473" i="6" s="1"/>
  <c r="AL1087" i="6"/>
  <c r="BZ1087" i="6" s="1"/>
  <c r="AB1087" i="6"/>
  <c r="BP1087" i="6" s="1"/>
  <c r="AI951" i="6"/>
  <c r="BW951" i="6" s="1"/>
  <c r="AS951" i="6"/>
  <c r="CG951" i="6" s="1"/>
  <c r="AT615" i="6"/>
  <c r="CH615" i="6" s="1"/>
  <c r="AH1628" i="6"/>
  <c r="BV1628" i="6" s="1"/>
  <c r="AR1628" i="6"/>
  <c r="CF1628" i="6" s="1"/>
  <c r="AN732" i="6"/>
  <c r="CB732" i="6" s="1"/>
  <c r="AD732" i="6"/>
  <c r="BR732" i="6" s="1"/>
  <c r="AJ1761" i="6"/>
  <c r="BX1761" i="6" s="1"/>
  <c r="AT1761" i="6"/>
  <c r="CH1761" i="6" s="1"/>
  <c r="AS1576" i="6"/>
  <c r="CG1576" i="6" s="1"/>
  <c r="AI1576" i="6"/>
  <c r="BW1576" i="6" s="1"/>
  <c r="AR1419" i="6"/>
  <c r="CF1419" i="6" s="1"/>
  <c r="AH1211" i="6"/>
  <c r="BV1211" i="6" s="1"/>
  <c r="AR1211" i="6"/>
  <c r="CF1211" i="6" s="1"/>
  <c r="AK571" i="6"/>
  <c r="BY571" i="6" s="1"/>
  <c r="AA571" i="6"/>
  <c r="BO571" i="6" s="1"/>
  <c r="AS1511" i="6"/>
  <c r="CG1511" i="6" s="1"/>
  <c r="AI1511" i="6"/>
  <c r="BW1511" i="6" s="1"/>
  <c r="AH1356" i="6"/>
  <c r="BV1356" i="6" s="1"/>
  <c r="AR1356" i="6"/>
  <c r="CF1356" i="6" s="1"/>
  <c r="AT1031" i="6"/>
  <c r="CH1031" i="6" s="1"/>
  <c r="AJ1031" i="6"/>
  <c r="BX1031" i="6" s="1"/>
  <c r="AH631" i="6"/>
  <c r="BV631" i="6" s="1"/>
  <c r="AR631" i="6"/>
  <c r="CF631" i="6" s="1"/>
  <c r="AA533" i="6"/>
  <c r="BO533" i="6" s="1"/>
  <c r="AP359" i="6"/>
  <c r="CD359" i="6" s="1"/>
  <c r="AF359" i="6"/>
  <c r="BT359" i="6" s="1"/>
  <c r="AS1092" i="6"/>
  <c r="CG1092" i="6" s="1"/>
  <c r="AT989" i="6"/>
  <c r="CH989" i="6" s="1"/>
  <c r="AJ989" i="6"/>
  <c r="BX989" i="6" s="1"/>
  <c r="AF473" i="6"/>
  <c r="BT473" i="6" s="1"/>
  <c r="AP473" i="6"/>
  <c r="CD473" i="6" s="1"/>
  <c r="AO299" i="6"/>
  <c r="CC299" i="6" s="1"/>
  <c r="AE299" i="6"/>
  <c r="BS299" i="6" s="1"/>
  <c r="AN225" i="6"/>
  <c r="CB225" i="6" s="1"/>
  <c r="AD225" i="6"/>
  <c r="BR225" i="6" s="1"/>
  <c r="AK121" i="6"/>
  <c r="BY121" i="6" s="1"/>
  <c r="AA121" i="6"/>
  <c r="BO121" i="6" s="1"/>
  <c r="AI1736" i="6"/>
  <c r="BW1736" i="6" s="1"/>
  <c r="AS1736" i="6"/>
  <c r="CG1736" i="6" s="1"/>
  <c r="AH1512" i="6"/>
  <c r="BV1512" i="6" s="1"/>
  <c r="AR1512" i="6"/>
  <c r="CF1512" i="6" s="1"/>
  <c r="AT1470" i="6"/>
  <c r="CH1470" i="6" s="1"/>
  <c r="AJ1470" i="6"/>
  <c r="BX1470" i="6" s="1"/>
  <c r="AT1406" i="6"/>
  <c r="CH1406" i="6" s="1"/>
  <c r="AS1318" i="6"/>
  <c r="CG1318" i="6" s="1"/>
  <c r="AS1113" i="6"/>
  <c r="CG1113" i="6" s="1"/>
  <c r="AI1113" i="6"/>
  <c r="BW1113" i="6" s="1"/>
  <c r="AN859" i="6"/>
  <c r="CB859" i="6" s="1"/>
  <c r="AD859" i="6"/>
  <c r="BR859" i="6" s="1"/>
  <c r="AE692" i="6"/>
  <c r="BS692" i="6" s="1"/>
  <c r="AO692" i="6"/>
  <c r="CC692" i="6" s="1"/>
  <c r="AT565" i="6"/>
  <c r="CH565" i="6" s="1"/>
  <c r="AJ565" i="6"/>
  <c r="BX565" i="6" s="1"/>
  <c r="AC466" i="6"/>
  <c r="BQ466" i="6" s="1"/>
  <c r="AM466" i="6"/>
  <c r="CA466" i="6" s="1"/>
  <c r="AL207" i="6"/>
  <c r="BZ207" i="6" s="1"/>
  <c r="AB207" i="6"/>
  <c r="BP207" i="6" s="1"/>
  <c r="AE64" i="6"/>
  <c r="BS64" i="6" s="1"/>
  <c r="AO64" i="6"/>
  <c r="CC64" i="6" s="1"/>
  <c r="AS1263" i="6"/>
  <c r="CG1263" i="6" s="1"/>
  <c r="AI1263" i="6"/>
  <c r="BW1263" i="6" s="1"/>
  <c r="AK855" i="6"/>
  <c r="BY855" i="6" s="1"/>
  <c r="AA855" i="6"/>
  <c r="BO855" i="6" s="1"/>
  <c r="AO357" i="6"/>
  <c r="CC357" i="6" s="1"/>
  <c r="AE357" i="6"/>
  <c r="BS357" i="6" s="1"/>
  <c r="AA1776" i="6"/>
  <c r="BO1776" i="6" s="1"/>
  <c r="AK1776" i="6"/>
  <c r="BY1776" i="6" s="1"/>
  <c r="AH1358" i="6"/>
  <c r="BV1358" i="6" s="1"/>
  <c r="AR1358" i="6"/>
  <c r="CF1358" i="6" s="1"/>
  <c r="AG1175" i="6"/>
  <c r="BU1175" i="6" s="1"/>
  <c r="AQ1175" i="6"/>
  <c r="CE1175" i="6" s="1"/>
  <c r="AN917" i="6"/>
  <c r="CB917" i="6" s="1"/>
  <c r="AD917" i="6"/>
  <c r="BR917" i="6" s="1"/>
  <c r="AO720" i="6"/>
  <c r="CC720" i="6" s="1"/>
  <c r="AA492" i="6"/>
  <c r="BO492" i="6" s="1"/>
  <c r="AE308" i="6"/>
  <c r="BS308" i="6" s="1"/>
  <c r="AO308" i="6"/>
  <c r="CC308" i="6" s="1"/>
  <c r="AQ1357" i="6"/>
  <c r="CE1357" i="6" s="1"/>
  <c r="AS1196" i="6"/>
  <c r="CG1196" i="6" s="1"/>
  <c r="AL729" i="6"/>
  <c r="BZ729" i="6" s="1"/>
  <c r="AP318" i="6"/>
  <c r="CD318" i="6" s="1"/>
  <c r="AF318" i="6"/>
  <c r="BT318" i="6" s="1"/>
  <c r="AG1361" i="6"/>
  <c r="BU1361" i="6" s="1"/>
  <c r="AQ1361" i="6"/>
  <c r="CE1361" i="6" s="1"/>
  <c r="AT787" i="6"/>
  <c r="CH787" i="6" s="1"/>
  <c r="AJ787" i="6"/>
  <c r="BX787" i="6" s="1"/>
  <c r="AR454" i="6"/>
  <c r="CF454" i="6" s="1"/>
  <c r="AH454" i="6"/>
  <c r="BV454" i="6" s="1"/>
  <c r="AN370" i="6"/>
  <c r="CB370" i="6" s="1"/>
  <c r="AD370" i="6"/>
  <c r="BR370" i="6" s="1"/>
  <c r="AT11" i="6"/>
  <c r="CH11" i="6" s="1"/>
  <c r="AJ11" i="6"/>
  <c r="BX11" i="6" s="1"/>
  <c r="AA1683" i="6"/>
  <c r="BO1683" i="6" s="1"/>
  <c r="AK1683" i="6"/>
  <c r="BY1683" i="6" s="1"/>
  <c r="AN1575" i="6"/>
  <c r="CB1575" i="6" s="1"/>
  <c r="AD1575" i="6"/>
  <c r="BR1575" i="6" s="1"/>
  <c r="AP1266" i="6"/>
  <c r="CD1266" i="6" s="1"/>
  <c r="AF1266" i="6"/>
  <c r="BT1266" i="6" s="1"/>
  <c r="AJ1123" i="6"/>
  <c r="BX1123" i="6" s="1"/>
  <c r="AT1123" i="6"/>
  <c r="CH1123" i="6" s="1"/>
  <c r="AH969" i="6"/>
  <c r="BV969" i="6" s="1"/>
  <c r="AR969" i="6"/>
  <c r="CF969" i="6" s="1"/>
  <c r="AD847" i="6"/>
  <c r="BR847" i="6" s="1"/>
  <c r="AN847" i="6"/>
  <c r="CB847" i="6" s="1"/>
  <c r="AE733" i="6"/>
  <c r="BS733" i="6" s="1"/>
  <c r="AO733" i="6"/>
  <c r="CC733" i="6" s="1"/>
  <c r="AK575" i="6"/>
  <c r="BY575" i="6" s="1"/>
  <c r="AA575" i="6"/>
  <c r="BO575" i="6" s="1"/>
  <c r="AN417" i="6"/>
  <c r="CB417" i="6" s="1"/>
  <c r="AD417" i="6"/>
  <c r="BR417" i="6" s="1"/>
  <c r="AK170" i="6"/>
  <c r="BY170" i="6" s="1"/>
  <c r="AA170" i="6"/>
  <c r="BO170" i="6" s="1"/>
  <c r="AE670" i="6"/>
  <c r="BS670" i="6" s="1"/>
  <c r="AO670" i="6"/>
  <c r="CC670" i="6" s="1"/>
  <c r="AK583" i="6"/>
  <c r="BY583" i="6" s="1"/>
  <c r="AA583" i="6"/>
  <c r="BO583" i="6" s="1"/>
  <c r="AR308" i="6"/>
  <c r="CF308" i="6" s="1"/>
  <c r="AH308" i="6"/>
  <c r="BV308" i="6" s="1"/>
  <c r="AT1619" i="6"/>
  <c r="CH1619" i="6" s="1"/>
  <c r="AJ1619" i="6"/>
  <c r="BX1619" i="6" s="1"/>
  <c r="AR1415" i="6"/>
  <c r="CF1415" i="6" s="1"/>
  <c r="AH1415" i="6"/>
  <c r="BV1415" i="6" s="1"/>
  <c r="AC1360" i="6"/>
  <c r="BQ1360" i="6" s="1"/>
  <c r="AM1360" i="6"/>
  <c r="CA1360" i="6" s="1"/>
  <c r="AE1298" i="6"/>
  <c r="BS1298" i="6" s="1"/>
  <c r="AF1243" i="6"/>
  <c r="BT1243" i="6" s="1"/>
  <c r="AP1243" i="6"/>
  <c r="CD1243" i="6" s="1"/>
  <c r="AR1155" i="6"/>
  <c r="CF1155" i="6" s="1"/>
  <c r="AH1155" i="6"/>
  <c r="BV1155" i="6" s="1"/>
  <c r="AP1079" i="6"/>
  <c r="CD1079" i="6" s="1"/>
  <c r="AF1079" i="6"/>
  <c r="BT1079" i="6" s="1"/>
  <c r="AN940" i="6"/>
  <c r="CB940" i="6" s="1"/>
  <c r="AD940" i="6"/>
  <c r="BR940" i="6" s="1"/>
  <c r="AC846" i="6"/>
  <c r="BQ846" i="6" s="1"/>
  <c r="AM846" i="6"/>
  <c r="CA846" i="6" s="1"/>
  <c r="AC670" i="6"/>
  <c r="BQ670" i="6" s="1"/>
  <c r="AR586" i="6"/>
  <c r="CF586" i="6" s="1"/>
  <c r="AH586" i="6"/>
  <c r="BV586" i="6" s="1"/>
  <c r="AG494" i="6"/>
  <c r="BU494" i="6" s="1"/>
  <c r="AQ494" i="6"/>
  <c r="CE494" i="6" s="1"/>
  <c r="AE436" i="6"/>
  <c r="BS436" i="6" s="1"/>
  <c r="AO436" i="6"/>
  <c r="CC436" i="6" s="1"/>
  <c r="AG370" i="6"/>
  <c r="BU370" i="6" s="1"/>
  <c r="AQ370" i="6"/>
  <c r="CE370" i="6" s="1"/>
  <c r="AM291" i="6"/>
  <c r="CA291" i="6" s="1"/>
  <c r="AC291" i="6"/>
  <c r="BQ291" i="6" s="1"/>
  <c r="AG100" i="6"/>
  <c r="BU100" i="6" s="1"/>
  <c r="AQ100" i="6"/>
  <c r="CE100" i="6" s="1"/>
  <c r="AD267" i="6"/>
  <c r="BR267" i="6" s="1"/>
  <c r="AN267" i="6"/>
  <c r="CB267" i="6" s="1"/>
  <c r="AD1744" i="6"/>
  <c r="BR1744" i="6" s="1"/>
  <c r="AN1744" i="6"/>
  <c r="CB1744" i="6" s="1"/>
  <c r="AN1164" i="6"/>
  <c r="CB1164" i="6" s="1"/>
  <c r="AD1164" i="6"/>
  <c r="BR1164" i="6" s="1"/>
  <c r="AP699" i="6"/>
  <c r="CD699" i="6" s="1"/>
  <c r="AF699" i="6"/>
  <c r="BT699" i="6" s="1"/>
  <c r="AP279" i="6"/>
  <c r="CD279" i="6" s="1"/>
  <c r="AE1689" i="6"/>
  <c r="BS1689" i="6" s="1"/>
  <c r="AO1689" i="6"/>
  <c r="CC1689" i="6" s="1"/>
  <c r="AJ976" i="6"/>
  <c r="BX976" i="6" s="1"/>
  <c r="AT976" i="6"/>
  <c r="CH976" i="6" s="1"/>
  <c r="AB1323" i="6"/>
  <c r="BP1323" i="6" s="1"/>
  <c r="AL1323" i="6"/>
  <c r="BZ1323" i="6" s="1"/>
  <c r="AE853" i="6"/>
  <c r="BS853" i="6" s="1"/>
  <c r="AO853" i="6"/>
  <c r="CC853" i="6" s="1"/>
  <c r="AT403" i="6"/>
  <c r="CH403" i="6" s="1"/>
  <c r="AM1465" i="6"/>
  <c r="CA1465" i="6" s="1"/>
  <c r="AC1465" i="6"/>
  <c r="BQ1465" i="6" s="1"/>
  <c r="AQ278" i="6"/>
  <c r="CE278" i="6" s="1"/>
  <c r="AG278" i="6"/>
  <c r="BU278" i="6" s="1"/>
  <c r="AS1788" i="6"/>
  <c r="CG1788" i="6" s="1"/>
  <c r="AI1788" i="6"/>
  <c r="BW1788" i="6" s="1"/>
  <c r="AG1659" i="6"/>
  <c r="BU1659" i="6" s="1"/>
  <c r="AN1529" i="6"/>
  <c r="CB1529" i="6" s="1"/>
  <c r="AD1529" i="6"/>
  <c r="BR1529" i="6" s="1"/>
  <c r="AK1435" i="6"/>
  <c r="BY1435" i="6" s="1"/>
  <c r="AA1435" i="6"/>
  <c r="BO1435" i="6" s="1"/>
  <c r="AA1403" i="6"/>
  <c r="BO1403" i="6" s="1"/>
  <c r="AG1338" i="6"/>
  <c r="BU1338" i="6" s="1"/>
  <c r="AQ1338" i="6"/>
  <c r="CE1338" i="6" s="1"/>
  <c r="AF1144" i="6"/>
  <c r="BT1144" i="6" s="1"/>
  <c r="AC1090" i="6"/>
  <c r="BQ1090" i="6" s="1"/>
  <c r="AI989" i="6"/>
  <c r="BW989" i="6" s="1"/>
  <c r="AS989" i="6"/>
  <c r="CG989" i="6" s="1"/>
  <c r="AI898" i="6"/>
  <c r="BW898" i="6" s="1"/>
  <c r="AS898" i="6"/>
  <c r="CG898" i="6" s="1"/>
  <c r="AL825" i="6"/>
  <c r="BZ825" i="6" s="1"/>
  <c r="AB825" i="6"/>
  <c r="BP825" i="6" s="1"/>
  <c r="AT700" i="6"/>
  <c r="CH700" i="6" s="1"/>
  <c r="AJ700" i="6"/>
  <c r="BX700" i="6" s="1"/>
  <c r="AQ628" i="6"/>
  <c r="CE628" i="6" s="1"/>
  <c r="AG628" i="6"/>
  <c r="BU628" i="6" s="1"/>
  <c r="AQ545" i="6"/>
  <c r="CE545" i="6" s="1"/>
  <c r="AG545" i="6"/>
  <c r="BU545" i="6" s="1"/>
  <c r="AT483" i="6"/>
  <c r="CH483" i="6" s="1"/>
  <c r="AJ483" i="6"/>
  <c r="BX483" i="6" s="1"/>
  <c r="AC454" i="6"/>
  <c r="BQ454" i="6" s="1"/>
  <c r="AM454" i="6"/>
  <c r="CA454" i="6" s="1"/>
  <c r="AO310" i="6"/>
  <c r="CC310" i="6" s="1"/>
  <c r="AE310" i="6"/>
  <c r="BS310" i="6" s="1"/>
  <c r="AB196" i="6"/>
  <c r="BP196" i="6" s="1"/>
  <c r="AL196" i="6"/>
  <c r="BZ196" i="6" s="1"/>
  <c r="AT149" i="6"/>
  <c r="CH149" i="6" s="1"/>
  <c r="AJ149" i="6"/>
  <c r="BX149" i="6" s="1"/>
  <c r="AO491" i="6"/>
  <c r="CC491" i="6" s="1"/>
  <c r="AE491" i="6"/>
  <c r="BS491" i="6" s="1"/>
  <c r="AT1754" i="6"/>
  <c r="CH1754" i="6" s="1"/>
  <c r="AD1519" i="6"/>
  <c r="BR1519" i="6" s="1"/>
  <c r="AN1519" i="6"/>
  <c r="CB1519" i="6" s="1"/>
  <c r="AG1381" i="6"/>
  <c r="BU1381" i="6" s="1"/>
  <c r="AQ1381" i="6"/>
  <c r="CE1381" i="6" s="1"/>
  <c r="AN1275" i="6"/>
  <c r="CB1275" i="6" s="1"/>
  <c r="AD1275" i="6"/>
  <c r="BR1275" i="6" s="1"/>
  <c r="AR1143" i="6"/>
  <c r="CF1143" i="6" s="1"/>
  <c r="AH1143" i="6"/>
  <c r="BV1143" i="6" s="1"/>
  <c r="AT805" i="6"/>
  <c r="CH805" i="6" s="1"/>
  <c r="AJ544" i="6"/>
  <c r="BX544" i="6" s="1"/>
  <c r="AT544" i="6"/>
  <c r="CH544" i="6" s="1"/>
  <c r="AJ309" i="6"/>
  <c r="BX309" i="6" s="1"/>
  <c r="AT309" i="6"/>
  <c r="CH309" i="6" s="1"/>
  <c r="AI1336" i="6"/>
  <c r="BW1336" i="6" s="1"/>
  <c r="AS1336" i="6"/>
  <c r="CG1336" i="6" s="1"/>
  <c r="AF794" i="6"/>
  <c r="BT794" i="6" s="1"/>
  <c r="AP794" i="6"/>
  <c r="CD794" i="6" s="1"/>
  <c r="AJ424" i="6"/>
  <c r="BX424" i="6" s="1"/>
  <c r="AT424" i="6"/>
  <c r="CH424" i="6" s="1"/>
  <c r="AR70" i="6"/>
  <c r="CF70" i="6" s="1"/>
  <c r="AH70" i="6"/>
  <c r="BV70" i="6" s="1"/>
  <c r="AI1401" i="6"/>
  <c r="BW1401" i="6" s="1"/>
  <c r="AS1401" i="6"/>
  <c r="CG1401" i="6" s="1"/>
  <c r="AR166" i="6"/>
  <c r="CF166" i="6" s="1"/>
  <c r="AH166" i="6"/>
  <c r="BV166" i="6" s="1"/>
  <c r="AO1538" i="6"/>
  <c r="CC1538" i="6" s="1"/>
  <c r="AE1538" i="6"/>
  <c r="BS1538" i="6" s="1"/>
  <c r="AP1185" i="6"/>
  <c r="CD1185" i="6" s="1"/>
  <c r="AF1185" i="6"/>
  <c r="BT1185" i="6" s="1"/>
  <c r="AO646" i="6"/>
  <c r="CC646" i="6" s="1"/>
  <c r="AE646" i="6"/>
  <c r="BS646" i="6" s="1"/>
  <c r="AL491" i="6"/>
  <c r="BZ491" i="6" s="1"/>
  <c r="AB491" i="6"/>
  <c r="BP491" i="6" s="1"/>
  <c r="AB1707" i="6"/>
  <c r="BP1707" i="6" s="1"/>
  <c r="AL1707" i="6"/>
  <c r="BZ1707" i="6" s="1"/>
  <c r="AJ1180" i="6"/>
  <c r="BX1180" i="6" s="1"/>
  <c r="AT1180" i="6"/>
  <c r="CH1180" i="6" s="1"/>
  <c r="AN1759" i="6"/>
  <c r="CB1759" i="6" s="1"/>
  <c r="AD1759" i="6"/>
  <c r="BR1759" i="6" s="1"/>
  <c r="AA1675" i="6"/>
  <c r="BO1675" i="6" s="1"/>
  <c r="AK1675" i="6"/>
  <c r="BY1675" i="6" s="1"/>
  <c r="AQ1272" i="6"/>
  <c r="CE1272" i="6" s="1"/>
  <c r="AG1272" i="6"/>
  <c r="BU1272" i="6" s="1"/>
  <c r="AK1180" i="6"/>
  <c r="BY1180" i="6" s="1"/>
  <c r="AA1180" i="6"/>
  <c r="BO1180" i="6" s="1"/>
  <c r="AB522" i="6"/>
  <c r="BP522" i="6" s="1"/>
  <c r="AL522" i="6"/>
  <c r="BZ522" i="6" s="1"/>
  <c r="AT448" i="6"/>
  <c r="CH448" i="6" s="1"/>
  <c r="AB262" i="6"/>
  <c r="BP262" i="6" s="1"/>
  <c r="AL262" i="6"/>
  <c r="BZ262" i="6" s="1"/>
  <c r="AJ122" i="6"/>
  <c r="BX122" i="6" s="1"/>
  <c r="AT122" i="6"/>
  <c r="CH122" i="6" s="1"/>
  <c r="AN1599" i="6"/>
  <c r="CB1599" i="6" s="1"/>
  <c r="AD1599" i="6"/>
  <c r="BR1599" i="6" s="1"/>
  <c r="AM1061" i="6"/>
  <c r="CA1061" i="6" s="1"/>
  <c r="AC1061" i="6"/>
  <c r="BQ1061" i="6" s="1"/>
  <c r="AL1258" i="6"/>
  <c r="BZ1258" i="6" s="1"/>
  <c r="AB1258" i="6"/>
  <c r="BP1258" i="6" s="1"/>
  <c r="AS993" i="6"/>
  <c r="CG993" i="6" s="1"/>
  <c r="AI993" i="6"/>
  <c r="BW993" i="6" s="1"/>
  <c r="AA874" i="6"/>
  <c r="BO874" i="6" s="1"/>
  <c r="AK874" i="6"/>
  <c r="BY874" i="6" s="1"/>
  <c r="AK768" i="6"/>
  <c r="BY768" i="6" s="1"/>
  <c r="AA768" i="6"/>
  <c r="BO768" i="6" s="1"/>
  <c r="AG541" i="6"/>
  <c r="BU541" i="6" s="1"/>
  <c r="AQ541" i="6"/>
  <c r="CE541" i="6" s="1"/>
  <c r="AE366" i="6"/>
  <c r="BS366" i="6" s="1"/>
  <c r="AO366" i="6"/>
  <c r="CC366" i="6" s="1"/>
  <c r="AI1078" i="6"/>
  <c r="BW1078" i="6" s="1"/>
  <c r="AS1078" i="6"/>
  <c r="CG1078" i="6" s="1"/>
  <c r="AE1408" i="6"/>
  <c r="BS1408" i="6" s="1"/>
  <c r="AO1408" i="6"/>
  <c r="CC1408" i="6" s="1"/>
  <c r="AF698" i="6"/>
  <c r="BT698" i="6" s="1"/>
  <c r="AP698" i="6"/>
  <c r="CD698" i="6" s="1"/>
  <c r="AT730" i="6"/>
  <c r="CH730" i="6" s="1"/>
  <c r="AJ730" i="6"/>
  <c r="BX730" i="6" s="1"/>
  <c r="AL577" i="6"/>
  <c r="BZ577" i="6" s="1"/>
  <c r="AB577" i="6"/>
  <c r="BP577" i="6" s="1"/>
  <c r="AK1525" i="6"/>
  <c r="BY1525" i="6" s="1"/>
  <c r="AA1525" i="6"/>
  <c r="BO1525" i="6" s="1"/>
  <c r="AT1173" i="6"/>
  <c r="CH1173" i="6" s="1"/>
  <c r="AJ1173" i="6"/>
  <c r="BX1173" i="6" s="1"/>
  <c r="AQ442" i="6"/>
  <c r="CE442" i="6" s="1"/>
  <c r="AG442" i="6"/>
  <c r="BU442" i="6" s="1"/>
  <c r="AH1557" i="6"/>
  <c r="BV1557" i="6" s="1"/>
  <c r="AR1557" i="6"/>
  <c r="CF1557" i="6" s="1"/>
  <c r="AB1137" i="6"/>
  <c r="BP1137" i="6" s="1"/>
  <c r="AL1137" i="6"/>
  <c r="BZ1137" i="6" s="1"/>
  <c r="AP1708" i="6"/>
  <c r="CD1708" i="6" s="1"/>
  <c r="AF1708" i="6"/>
  <c r="BT1708" i="6" s="1"/>
  <c r="AT716" i="6"/>
  <c r="CH716" i="6" s="1"/>
  <c r="AJ716" i="6"/>
  <c r="BX716" i="6" s="1"/>
  <c r="AS480" i="6"/>
  <c r="CG480" i="6" s="1"/>
  <c r="AI480" i="6"/>
  <c r="BW480" i="6" s="1"/>
  <c r="AN1739" i="6"/>
  <c r="CB1739" i="6" s="1"/>
  <c r="AD1739" i="6"/>
  <c r="BR1739" i="6" s="1"/>
  <c r="AO974" i="6"/>
  <c r="CC974" i="6" s="1"/>
  <c r="AE974" i="6"/>
  <c r="BS974" i="6" s="1"/>
  <c r="AI263" i="6"/>
  <c r="BW263" i="6" s="1"/>
  <c r="AS263" i="6"/>
  <c r="CG263" i="6" s="1"/>
  <c r="AQ409" i="6"/>
  <c r="CE409" i="6" s="1"/>
  <c r="AG409" i="6"/>
  <c r="BU409" i="6" s="1"/>
  <c r="AT1780" i="6"/>
  <c r="CH1780" i="6" s="1"/>
  <c r="AR1737" i="6"/>
  <c r="CF1737" i="6" s="1"/>
  <c r="AH1737" i="6"/>
  <c r="BV1737" i="6" s="1"/>
  <c r="AB1499" i="6"/>
  <c r="BP1499" i="6" s="1"/>
  <c r="AE1017" i="6"/>
  <c r="BS1017" i="6" s="1"/>
  <c r="AO1017" i="6"/>
  <c r="CC1017" i="6" s="1"/>
  <c r="AM821" i="6"/>
  <c r="CA821" i="6" s="1"/>
  <c r="AC821" i="6"/>
  <c r="BQ821" i="6" s="1"/>
  <c r="AL769" i="6"/>
  <c r="BZ769" i="6" s="1"/>
  <c r="AB769" i="6"/>
  <c r="BP769" i="6" s="1"/>
  <c r="AR531" i="6"/>
  <c r="CF531" i="6" s="1"/>
  <c r="AH531" i="6"/>
  <c r="BV531" i="6" s="1"/>
  <c r="AF295" i="6"/>
  <c r="BT295" i="6" s="1"/>
  <c r="AP295" i="6"/>
  <c r="CD295" i="6" s="1"/>
  <c r="AO307" i="6"/>
  <c r="CC307" i="6" s="1"/>
  <c r="AE307" i="6"/>
  <c r="BS307" i="6" s="1"/>
  <c r="AA1547" i="6"/>
  <c r="BO1547" i="6" s="1"/>
  <c r="AK1547" i="6"/>
  <c r="BY1547" i="6" s="1"/>
  <c r="AO320" i="6"/>
  <c r="CC320" i="6" s="1"/>
  <c r="AM43" i="6"/>
  <c r="CA43" i="6" s="1"/>
  <c r="AC43" i="6"/>
  <c r="BQ43" i="6" s="1"/>
  <c r="AR1634" i="6"/>
  <c r="CF1634" i="6" s="1"/>
  <c r="AH1634" i="6"/>
  <c r="BV1634" i="6" s="1"/>
  <c r="AR1195" i="6"/>
  <c r="CF1195" i="6" s="1"/>
  <c r="AD420" i="6"/>
  <c r="BR420" i="6" s="1"/>
  <c r="AN420" i="6"/>
  <c r="CB420" i="6" s="1"/>
  <c r="AK1194" i="6"/>
  <c r="BY1194" i="6" s="1"/>
  <c r="AA1194" i="6"/>
  <c r="BO1194" i="6" s="1"/>
  <c r="AJ512" i="6"/>
  <c r="BX512" i="6" s="1"/>
  <c r="AT512" i="6"/>
  <c r="CH512" i="6" s="1"/>
  <c r="AL400" i="6"/>
  <c r="BZ400" i="6" s="1"/>
  <c r="AB400" i="6"/>
  <c r="BP400" i="6" s="1"/>
  <c r="AH287" i="6"/>
  <c r="BV287" i="6" s="1"/>
  <c r="AR287" i="6"/>
  <c r="CF287" i="6" s="1"/>
  <c r="AB1760" i="6"/>
  <c r="BP1760" i="6" s="1"/>
  <c r="AL1760" i="6"/>
  <c r="BZ1760" i="6" s="1"/>
  <c r="AS1169" i="6"/>
  <c r="CG1169" i="6" s="1"/>
  <c r="AR511" i="6"/>
  <c r="CF511" i="6" s="1"/>
  <c r="AH511" i="6"/>
  <c r="BV511" i="6" s="1"/>
  <c r="AK253" i="6"/>
  <c r="BY253" i="6" s="1"/>
  <c r="AA253" i="6"/>
  <c r="BO253" i="6" s="1"/>
  <c r="AE1365" i="6"/>
  <c r="BS1365" i="6" s="1"/>
  <c r="AO1365" i="6"/>
  <c r="CC1365" i="6" s="1"/>
  <c r="AH1050" i="6"/>
  <c r="BV1050" i="6" s="1"/>
  <c r="AA830" i="6"/>
  <c r="BO830" i="6" s="1"/>
  <c r="AK830" i="6"/>
  <c r="BY830" i="6" s="1"/>
  <c r="AF580" i="6"/>
  <c r="BT580" i="6" s="1"/>
  <c r="AP580" i="6"/>
  <c r="CD580" i="6" s="1"/>
  <c r="AA365" i="6"/>
  <c r="BO365" i="6" s="1"/>
  <c r="AN84" i="6"/>
  <c r="CB84" i="6" s="1"/>
  <c r="AD84" i="6"/>
  <c r="BR84" i="6" s="1"/>
  <c r="AM1376" i="6"/>
  <c r="CA1376" i="6" s="1"/>
  <c r="AC1376" i="6"/>
  <c r="BQ1376" i="6" s="1"/>
  <c r="AM364" i="6"/>
  <c r="CA364" i="6" s="1"/>
  <c r="AK1025" i="6"/>
  <c r="BY1025" i="6" s="1"/>
  <c r="AA1025" i="6"/>
  <c r="BO1025" i="6" s="1"/>
  <c r="AL163" i="6"/>
  <c r="BZ163" i="6" s="1"/>
  <c r="AB163" i="6"/>
  <c r="BP163" i="6" s="1"/>
  <c r="AO1570" i="6"/>
  <c r="CC1570" i="6" s="1"/>
  <c r="AE1570" i="6"/>
  <c r="BS1570" i="6" s="1"/>
  <c r="AN652" i="6"/>
  <c r="CB652" i="6" s="1"/>
  <c r="AD652" i="6"/>
  <c r="BR652" i="6" s="1"/>
  <c r="AM94" i="6"/>
  <c r="CA94" i="6" s="1"/>
  <c r="AC94" i="6"/>
  <c r="BQ94" i="6" s="1"/>
  <c r="AA1666" i="6"/>
  <c r="BO1666" i="6" s="1"/>
  <c r="AB717" i="6"/>
  <c r="BP717" i="6" s="1"/>
  <c r="AL717" i="6"/>
  <c r="BZ717" i="6" s="1"/>
  <c r="AS1677" i="6"/>
  <c r="CG1677" i="6" s="1"/>
  <c r="AS1217" i="6"/>
  <c r="CG1217" i="6" s="1"/>
  <c r="AI1217" i="6"/>
  <c r="BW1217" i="6" s="1"/>
  <c r="AS439" i="6"/>
  <c r="CG439" i="6" s="1"/>
  <c r="AI439" i="6"/>
  <c r="BW439" i="6" s="1"/>
  <c r="AN1772" i="6"/>
  <c r="CB1772" i="6" s="1"/>
  <c r="AD1772" i="6"/>
  <c r="BR1772" i="6" s="1"/>
  <c r="AM1686" i="6"/>
  <c r="CA1686" i="6" s="1"/>
  <c r="AC1686" i="6"/>
  <c r="BQ1686" i="6" s="1"/>
  <c r="AG1622" i="6"/>
  <c r="BU1622" i="6" s="1"/>
  <c r="AQ1622" i="6"/>
  <c r="CE1622" i="6" s="1"/>
  <c r="AK748" i="6"/>
  <c r="BY748" i="6" s="1"/>
  <c r="AA748" i="6"/>
  <c r="BO748" i="6" s="1"/>
  <c r="AP704" i="6"/>
  <c r="CD704" i="6" s="1"/>
  <c r="AF704" i="6"/>
  <c r="BT704" i="6" s="1"/>
  <c r="AR190" i="6"/>
  <c r="CF190" i="6" s="1"/>
  <c r="AH190" i="6"/>
  <c r="BV190" i="6" s="1"/>
  <c r="AP19" i="6"/>
  <c r="CD19" i="6" s="1"/>
  <c r="AF19" i="6"/>
  <c r="BT19" i="6" s="1"/>
  <c r="AK1485" i="6"/>
  <c r="BY1485" i="6" s="1"/>
  <c r="AA1485" i="6"/>
  <c r="BO1485" i="6" s="1"/>
  <c r="AT1409" i="6"/>
  <c r="CH1409" i="6" s="1"/>
  <c r="AJ1409" i="6"/>
  <c r="BX1409" i="6" s="1"/>
  <c r="AF1387" i="6"/>
  <c r="BT1387" i="6" s="1"/>
  <c r="AP1387" i="6"/>
  <c r="CD1387" i="6" s="1"/>
  <c r="AK518" i="6"/>
  <c r="BY518" i="6" s="1"/>
  <c r="AR183" i="6"/>
  <c r="CF183" i="6" s="1"/>
  <c r="AH183" i="6"/>
  <c r="BV183" i="6" s="1"/>
  <c r="AE66" i="6"/>
  <c r="BS66" i="6" s="1"/>
  <c r="AO66" i="6"/>
  <c r="CC66" i="6" s="1"/>
  <c r="AR938" i="6"/>
  <c r="CF938" i="6" s="1"/>
  <c r="AH938" i="6"/>
  <c r="BV938" i="6" s="1"/>
  <c r="AN686" i="6"/>
  <c r="CB686" i="6" s="1"/>
  <c r="AD686" i="6"/>
  <c r="BR686" i="6" s="1"/>
  <c r="AA201" i="6"/>
  <c r="BO201" i="6" s="1"/>
  <c r="AK201" i="6"/>
  <c r="BY201" i="6" s="1"/>
  <c r="AN1655" i="6"/>
  <c r="CB1655" i="6" s="1"/>
  <c r="AD1655" i="6"/>
  <c r="BR1655" i="6" s="1"/>
  <c r="AT193" i="6"/>
  <c r="CH193" i="6" s="1"/>
  <c r="AJ193" i="6"/>
  <c r="BX193" i="6" s="1"/>
  <c r="AK26" i="6"/>
  <c r="BY26" i="6" s="1"/>
  <c r="AA26" i="6"/>
  <c r="BO26" i="6" s="1"/>
  <c r="AN391" i="6"/>
  <c r="CB391" i="6" s="1"/>
  <c r="AD391" i="6"/>
  <c r="BR391" i="6" s="1"/>
  <c r="AK914" i="6"/>
  <c r="BY914" i="6" s="1"/>
  <c r="AA914" i="6"/>
  <c r="BO914" i="6" s="1"/>
  <c r="AL548" i="6"/>
  <c r="BZ548" i="6" s="1"/>
  <c r="AN314" i="6"/>
  <c r="CB314" i="6" s="1"/>
  <c r="AD314" i="6"/>
  <c r="BR314" i="6" s="1"/>
  <c r="AS374" i="6"/>
  <c r="CG374" i="6" s="1"/>
  <c r="AI374" i="6"/>
  <c r="BW374" i="6" s="1"/>
  <c r="AJ1694" i="6"/>
  <c r="BX1694" i="6" s="1"/>
  <c r="AT1694" i="6"/>
  <c r="CH1694" i="6" s="1"/>
  <c r="AO1561" i="6"/>
  <c r="CC1561" i="6" s="1"/>
  <c r="AE1561" i="6"/>
  <c r="BS1561" i="6" s="1"/>
  <c r="AO1220" i="6"/>
  <c r="CC1220" i="6" s="1"/>
  <c r="AE1220" i="6"/>
  <c r="BS1220" i="6" s="1"/>
  <c r="AN1084" i="6"/>
  <c r="CB1084" i="6" s="1"/>
  <c r="AP983" i="6"/>
  <c r="CD983" i="6" s="1"/>
  <c r="AF983" i="6"/>
  <c r="BT983" i="6" s="1"/>
  <c r="AP826" i="6"/>
  <c r="CD826" i="6" s="1"/>
  <c r="AF826" i="6"/>
  <c r="BT826" i="6" s="1"/>
  <c r="AR725" i="6"/>
  <c r="CF725" i="6" s="1"/>
  <c r="AH725" i="6"/>
  <c r="BV725" i="6" s="1"/>
  <c r="AL563" i="6"/>
  <c r="BZ563" i="6" s="1"/>
  <c r="AB563" i="6"/>
  <c r="BP563" i="6" s="1"/>
  <c r="AI1697" i="6"/>
  <c r="BW1697" i="6" s="1"/>
  <c r="AS1697" i="6"/>
  <c r="CG1697" i="6" s="1"/>
  <c r="AA1543" i="6"/>
  <c r="BO1543" i="6" s="1"/>
  <c r="AK1543" i="6"/>
  <c r="BY1543" i="6" s="1"/>
  <c r="AH1343" i="6"/>
  <c r="BV1343" i="6" s="1"/>
  <c r="AR1343" i="6"/>
  <c r="CF1343" i="6" s="1"/>
  <c r="AC450" i="6"/>
  <c r="BQ450" i="6" s="1"/>
  <c r="AM450" i="6"/>
  <c r="CA450" i="6" s="1"/>
  <c r="AM171" i="6"/>
  <c r="CA171" i="6" s="1"/>
  <c r="AC171" i="6"/>
  <c r="BQ171" i="6" s="1"/>
  <c r="AE1461" i="6"/>
  <c r="BS1461" i="6" s="1"/>
  <c r="AO1461" i="6"/>
  <c r="CC1461" i="6" s="1"/>
  <c r="AG1199" i="6"/>
  <c r="BU1199" i="6" s="1"/>
  <c r="AQ1199" i="6"/>
  <c r="CE1199" i="6" s="1"/>
  <c r="AD913" i="6"/>
  <c r="BR913" i="6" s="1"/>
  <c r="AB456" i="6"/>
  <c r="BP456" i="6" s="1"/>
  <c r="AL456" i="6"/>
  <c r="BZ456" i="6" s="1"/>
  <c r="AO1720" i="6"/>
  <c r="CC1720" i="6" s="1"/>
  <c r="AE1720" i="6"/>
  <c r="BS1720" i="6" s="1"/>
  <c r="AM1410" i="6"/>
  <c r="CA1410" i="6" s="1"/>
  <c r="AC1410" i="6"/>
  <c r="BQ1410" i="6" s="1"/>
  <c r="AI1098" i="6"/>
  <c r="BW1098" i="6" s="1"/>
  <c r="AS1098" i="6"/>
  <c r="CG1098" i="6" s="1"/>
  <c r="AK715" i="6"/>
  <c r="BY715" i="6" s="1"/>
  <c r="AA715" i="6"/>
  <c r="BO715" i="6" s="1"/>
  <c r="AR315" i="6"/>
  <c r="CF315" i="6" s="1"/>
  <c r="AH315" i="6"/>
  <c r="BV315" i="6" s="1"/>
  <c r="AJ1782" i="6"/>
  <c r="BX1782" i="6" s="1"/>
  <c r="AT1782" i="6"/>
  <c r="CH1782" i="6" s="1"/>
  <c r="AE1672" i="6"/>
  <c r="BS1672" i="6" s="1"/>
  <c r="AO1672" i="6"/>
  <c r="CC1672" i="6" s="1"/>
  <c r="AL1534" i="6"/>
  <c r="BZ1534" i="6" s="1"/>
  <c r="AB1534" i="6"/>
  <c r="BP1534" i="6" s="1"/>
  <c r="AR1348" i="6"/>
  <c r="CF1348" i="6" s="1"/>
  <c r="AH1348" i="6"/>
  <c r="BV1348" i="6" s="1"/>
  <c r="AD1193" i="6"/>
  <c r="BR1193" i="6" s="1"/>
  <c r="AN1193" i="6"/>
  <c r="CB1193" i="6" s="1"/>
  <c r="AF1034" i="6"/>
  <c r="BT1034" i="6" s="1"/>
  <c r="AP1034" i="6"/>
  <c r="CD1034" i="6" s="1"/>
  <c r="AP863" i="6"/>
  <c r="CD863" i="6" s="1"/>
  <c r="AF863" i="6"/>
  <c r="BT863" i="6" s="1"/>
  <c r="AI162" i="6"/>
  <c r="BW162" i="6" s="1"/>
  <c r="AS162" i="6"/>
  <c r="CG162" i="6" s="1"/>
  <c r="AO1438" i="6"/>
  <c r="CC1438" i="6" s="1"/>
  <c r="AE1438" i="6"/>
  <c r="BS1438" i="6" s="1"/>
  <c r="AR386" i="6"/>
  <c r="CF386" i="6" s="1"/>
  <c r="AH386" i="6"/>
  <c r="BV386" i="6" s="1"/>
  <c r="AD285" i="6"/>
  <c r="BR285" i="6" s="1"/>
  <c r="AN285" i="6"/>
  <c r="CB285" i="6" s="1"/>
  <c r="AM1761" i="6"/>
  <c r="CA1761" i="6" s="1"/>
  <c r="AC1761" i="6"/>
  <c r="BQ1761" i="6" s="1"/>
  <c r="AS1523" i="6"/>
  <c r="CG1523" i="6" s="1"/>
  <c r="AI1523" i="6"/>
  <c r="BW1523" i="6" s="1"/>
  <c r="AG1347" i="6"/>
  <c r="BU1347" i="6" s="1"/>
  <c r="AQ1347" i="6"/>
  <c r="CE1347" i="6" s="1"/>
  <c r="AL1255" i="6"/>
  <c r="BZ1255" i="6" s="1"/>
  <c r="AB1255" i="6"/>
  <c r="BP1255" i="6" s="1"/>
  <c r="AR1182" i="6"/>
  <c r="CF1182" i="6" s="1"/>
  <c r="AH1182" i="6"/>
  <c r="BV1182" i="6" s="1"/>
  <c r="AI921" i="6"/>
  <c r="BW921" i="6" s="1"/>
  <c r="AS921" i="6"/>
  <c r="CG921" i="6" s="1"/>
  <c r="AL594" i="6"/>
  <c r="BZ594" i="6" s="1"/>
  <c r="AB594" i="6"/>
  <c r="BP594" i="6" s="1"/>
  <c r="AO250" i="6"/>
  <c r="CC250" i="6" s="1"/>
  <c r="AE250" i="6"/>
  <c r="BS250" i="6" s="1"/>
  <c r="AN1400" i="6"/>
  <c r="CB1400" i="6" s="1"/>
  <c r="AD1400" i="6"/>
  <c r="BR1400" i="6" s="1"/>
  <c r="AI1042" i="6"/>
  <c r="BW1042" i="6" s="1"/>
  <c r="AS1042" i="6"/>
  <c r="CG1042" i="6" s="1"/>
  <c r="AJ909" i="6"/>
  <c r="BX909" i="6" s="1"/>
  <c r="AT909" i="6"/>
  <c r="CH909" i="6" s="1"/>
  <c r="AB1779" i="6"/>
  <c r="BP1779" i="6" s="1"/>
  <c r="AF1728" i="6"/>
  <c r="BT1728" i="6" s="1"/>
  <c r="AP1728" i="6"/>
  <c r="CD1728" i="6" s="1"/>
  <c r="AD1647" i="6"/>
  <c r="BR1647" i="6" s="1"/>
  <c r="AI1606" i="6"/>
  <c r="BW1606" i="6" s="1"/>
  <c r="AS1606" i="6"/>
  <c r="CG1606" i="6" s="1"/>
  <c r="AH1502" i="6"/>
  <c r="BV1502" i="6" s="1"/>
  <c r="AR1502" i="6"/>
  <c r="CF1502" i="6" s="1"/>
  <c r="AH1428" i="6"/>
  <c r="BV1428" i="6" s="1"/>
  <c r="AR1428" i="6"/>
  <c r="CF1428" i="6" s="1"/>
  <c r="AB1313" i="6"/>
  <c r="BP1313" i="6" s="1"/>
  <c r="AL1313" i="6"/>
  <c r="BZ1313" i="6" s="1"/>
  <c r="AP1211" i="6"/>
  <c r="CD1211" i="6" s="1"/>
  <c r="AF1211" i="6"/>
  <c r="BT1211" i="6" s="1"/>
  <c r="AT1083" i="6"/>
  <c r="CH1083" i="6" s="1"/>
  <c r="AJ1083" i="6"/>
  <c r="BX1083" i="6" s="1"/>
  <c r="AF732" i="6"/>
  <c r="BT732" i="6" s="1"/>
  <c r="AP732" i="6"/>
  <c r="CD732" i="6" s="1"/>
  <c r="AR810" i="6"/>
  <c r="CF810" i="6" s="1"/>
  <c r="AH810" i="6"/>
  <c r="BV810" i="6" s="1"/>
  <c r="AN534" i="6"/>
  <c r="CB534" i="6" s="1"/>
  <c r="AD534" i="6"/>
  <c r="BR534" i="6" s="1"/>
  <c r="AC1746" i="6"/>
  <c r="BQ1746" i="6" s="1"/>
  <c r="AQ1533" i="6"/>
  <c r="CE1533" i="6" s="1"/>
  <c r="AG1533" i="6"/>
  <c r="BU1533" i="6" s="1"/>
  <c r="AC1333" i="6"/>
  <c r="BQ1333" i="6" s="1"/>
  <c r="AM1333" i="6"/>
  <c r="CA1333" i="6" s="1"/>
  <c r="AE1129" i="6"/>
  <c r="BS1129" i="6" s="1"/>
  <c r="AC936" i="6"/>
  <c r="BQ936" i="6" s="1"/>
  <c r="AC696" i="6"/>
  <c r="BQ696" i="6" s="1"/>
  <c r="AM696" i="6"/>
  <c r="CA696" i="6" s="1"/>
  <c r="AI294" i="6"/>
  <c r="BW294" i="6" s="1"/>
  <c r="AP1753" i="6"/>
  <c r="CD1753" i="6" s="1"/>
  <c r="AF1753" i="6"/>
  <c r="BT1753" i="6" s="1"/>
  <c r="AM1550" i="6"/>
  <c r="CA1550" i="6" s="1"/>
  <c r="AC1550" i="6"/>
  <c r="BQ1550" i="6" s="1"/>
  <c r="AD1350" i="6"/>
  <c r="BR1350" i="6" s="1"/>
  <c r="AN1350" i="6"/>
  <c r="CB1350" i="6" s="1"/>
  <c r="AI1199" i="6"/>
  <c r="BW1199" i="6" s="1"/>
  <c r="AS1199" i="6"/>
  <c r="CG1199" i="6" s="1"/>
  <c r="AR903" i="6"/>
  <c r="CF903" i="6" s="1"/>
  <c r="AH903" i="6"/>
  <c r="BV903" i="6" s="1"/>
  <c r="AB750" i="6"/>
  <c r="BP750" i="6" s="1"/>
  <c r="AL750" i="6"/>
  <c r="BZ750" i="6" s="1"/>
  <c r="AA912" i="6"/>
  <c r="BO912" i="6" s="1"/>
  <c r="AK912" i="6"/>
  <c r="BY912" i="6" s="1"/>
  <c r="AK684" i="6"/>
  <c r="BY684" i="6" s="1"/>
  <c r="AA684" i="6"/>
  <c r="BO684" i="6" s="1"/>
  <c r="AL78" i="6"/>
  <c r="BZ78" i="6" s="1"/>
  <c r="AB78" i="6"/>
  <c r="BP78" i="6" s="1"/>
  <c r="AS1742" i="6"/>
  <c r="CG1742" i="6" s="1"/>
  <c r="AI1742" i="6"/>
  <c r="BW1742" i="6" s="1"/>
  <c r="AM1672" i="6"/>
  <c r="CA1672" i="6" s="1"/>
  <c r="AC1672" i="6"/>
  <c r="BQ1672" i="6" s="1"/>
  <c r="AL1577" i="6"/>
  <c r="BZ1577" i="6" s="1"/>
  <c r="AB1577" i="6"/>
  <c r="BP1577" i="6" s="1"/>
  <c r="AE1473" i="6"/>
  <c r="BS1473" i="6" s="1"/>
  <c r="AO1473" i="6"/>
  <c r="CC1473" i="6" s="1"/>
  <c r="AQ1348" i="6"/>
  <c r="CE1348" i="6" s="1"/>
  <c r="AG1348" i="6"/>
  <c r="BU1348" i="6" s="1"/>
  <c r="AT1246" i="6"/>
  <c r="CH1246" i="6" s="1"/>
  <c r="AJ1246" i="6"/>
  <c r="BX1246" i="6" s="1"/>
  <c r="AP1140" i="6"/>
  <c r="CD1140" i="6" s="1"/>
  <c r="AF1140" i="6"/>
  <c r="BT1140" i="6" s="1"/>
  <c r="AE943" i="6"/>
  <c r="BS943" i="6" s="1"/>
  <c r="AO943" i="6"/>
  <c r="CC943" i="6" s="1"/>
  <c r="AJ795" i="6"/>
  <c r="BX795" i="6" s="1"/>
  <c r="AT795" i="6"/>
  <c r="CH795" i="6" s="1"/>
  <c r="AJ756" i="6"/>
  <c r="BX756" i="6" s="1"/>
  <c r="AT756" i="6"/>
  <c r="CH756" i="6" s="1"/>
  <c r="AH605" i="6"/>
  <c r="BV605" i="6" s="1"/>
  <c r="AR536" i="6"/>
  <c r="CF536" i="6" s="1"/>
  <c r="AH536" i="6"/>
  <c r="BV536" i="6" s="1"/>
  <c r="AB408" i="6"/>
  <c r="BP408" i="6" s="1"/>
  <c r="AI96" i="6"/>
  <c r="BW96" i="6" s="1"/>
  <c r="AF870" i="6"/>
  <c r="BT870" i="6" s="1"/>
  <c r="AP870" i="6"/>
  <c r="CD870" i="6" s="1"/>
  <c r="AM554" i="6"/>
  <c r="CA554" i="6" s="1"/>
  <c r="AC554" i="6"/>
  <c r="BQ554" i="6" s="1"/>
  <c r="AO1609" i="6"/>
  <c r="CC1609" i="6" s="1"/>
  <c r="AE1609" i="6"/>
  <c r="BS1609" i="6" s="1"/>
  <c r="AH1555" i="6"/>
  <c r="BV1555" i="6" s="1"/>
  <c r="AR1555" i="6"/>
  <c r="CF1555" i="6" s="1"/>
  <c r="AA1451" i="6"/>
  <c r="BO1451" i="6" s="1"/>
  <c r="AK1451" i="6"/>
  <c r="BY1451" i="6" s="1"/>
  <c r="AK1379" i="6"/>
  <c r="BY1379" i="6" s="1"/>
  <c r="AA1379" i="6"/>
  <c r="BO1379" i="6" s="1"/>
  <c r="AG1288" i="6"/>
  <c r="BU1288" i="6" s="1"/>
  <c r="AQ1288" i="6"/>
  <c r="CE1288" i="6" s="1"/>
  <c r="AN1012" i="6"/>
  <c r="CB1012" i="6" s="1"/>
  <c r="AD1012" i="6"/>
  <c r="BR1012" i="6" s="1"/>
  <c r="AT912" i="6"/>
  <c r="CH912" i="6" s="1"/>
  <c r="AJ912" i="6"/>
  <c r="BX912" i="6" s="1"/>
  <c r="AL715" i="6"/>
  <c r="BZ715" i="6" s="1"/>
  <c r="AB715" i="6"/>
  <c r="BP715" i="6" s="1"/>
  <c r="AL643" i="6"/>
  <c r="BZ643" i="6" s="1"/>
  <c r="AT507" i="6"/>
  <c r="CH507" i="6" s="1"/>
  <c r="AJ507" i="6"/>
  <c r="BX507" i="6" s="1"/>
  <c r="AA425" i="6"/>
  <c r="BO425" i="6" s="1"/>
  <c r="AK425" i="6"/>
  <c r="BY425" i="6" s="1"/>
  <c r="AC141" i="6"/>
  <c r="BQ141" i="6" s="1"/>
  <c r="AM141" i="6"/>
  <c r="CA141" i="6" s="1"/>
  <c r="AK1647" i="6"/>
  <c r="BY1647" i="6" s="1"/>
  <c r="AA1647" i="6"/>
  <c r="BO1647" i="6" s="1"/>
  <c r="AJ1356" i="6"/>
  <c r="BX1356" i="6" s="1"/>
  <c r="AT1356" i="6"/>
  <c r="CH1356" i="6" s="1"/>
  <c r="AK1024" i="6"/>
  <c r="BY1024" i="6" s="1"/>
  <c r="AQ695" i="6"/>
  <c r="CE695" i="6" s="1"/>
  <c r="AG695" i="6"/>
  <c r="BU695" i="6" s="1"/>
  <c r="AE353" i="6"/>
  <c r="BS353" i="6" s="1"/>
  <c r="AO353" i="6"/>
  <c r="CC353" i="6" s="1"/>
  <c r="AP1779" i="6"/>
  <c r="CD1779" i="6" s="1"/>
  <c r="AF1779" i="6"/>
  <c r="BT1779" i="6" s="1"/>
  <c r="AQ1606" i="6"/>
  <c r="CE1606" i="6" s="1"/>
  <c r="AG1606" i="6"/>
  <c r="BU1606" i="6" s="1"/>
  <c r="AL1345" i="6"/>
  <c r="BZ1345" i="6" s="1"/>
  <c r="AB1345" i="6"/>
  <c r="BP1345" i="6" s="1"/>
  <c r="AT1252" i="6"/>
  <c r="CH1252" i="6" s="1"/>
  <c r="AJ1252" i="6"/>
  <c r="BX1252" i="6" s="1"/>
  <c r="AR1148" i="6"/>
  <c r="CF1148" i="6" s="1"/>
  <c r="AH1148" i="6"/>
  <c r="BV1148" i="6" s="1"/>
  <c r="AF1020" i="6"/>
  <c r="BT1020" i="6" s="1"/>
  <c r="AP1020" i="6"/>
  <c r="CD1020" i="6" s="1"/>
  <c r="AS909" i="6"/>
  <c r="CG909" i="6" s="1"/>
  <c r="AI909" i="6"/>
  <c r="BW909" i="6" s="1"/>
  <c r="AT671" i="6"/>
  <c r="CH671" i="6" s="1"/>
  <c r="AJ671" i="6"/>
  <c r="BX671" i="6" s="1"/>
  <c r="AE571" i="6"/>
  <c r="BS571" i="6" s="1"/>
  <c r="AO571" i="6"/>
  <c r="CC571" i="6" s="1"/>
  <c r="AA449" i="6"/>
  <c r="BO449" i="6" s="1"/>
  <c r="AK449" i="6"/>
  <c r="BY449" i="6" s="1"/>
  <c r="AI1786" i="6"/>
  <c r="BW1786" i="6" s="1"/>
  <c r="AT1532" i="6"/>
  <c r="CH1532" i="6" s="1"/>
  <c r="AJ1532" i="6"/>
  <c r="BX1532" i="6" s="1"/>
  <c r="AT1326" i="6"/>
  <c r="CH1326" i="6" s="1"/>
  <c r="AJ1326" i="6"/>
  <c r="BX1326" i="6" s="1"/>
  <c r="AM547" i="6"/>
  <c r="CA547" i="6" s="1"/>
  <c r="AC547" i="6"/>
  <c r="BQ547" i="6" s="1"/>
  <c r="AS293" i="6"/>
  <c r="CG293" i="6" s="1"/>
  <c r="AI293" i="6"/>
  <c r="BW293" i="6" s="1"/>
  <c r="AB214" i="6"/>
  <c r="BP214" i="6" s="1"/>
  <c r="AL214" i="6"/>
  <c r="BZ214" i="6" s="1"/>
  <c r="AC34" i="6"/>
  <c r="BQ34" i="6" s="1"/>
  <c r="AM34" i="6"/>
  <c r="CA34" i="6" s="1"/>
  <c r="AO1651" i="6"/>
  <c r="CC1651" i="6" s="1"/>
  <c r="AE1651" i="6"/>
  <c r="BS1651" i="6" s="1"/>
  <c r="AP1587" i="6"/>
  <c r="CD1587" i="6" s="1"/>
  <c r="AF1587" i="6"/>
  <c r="BT1587" i="6" s="1"/>
  <c r="AC1532" i="6"/>
  <c r="BQ1532" i="6" s="1"/>
  <c r="AM1532" i="6"/>
  <c r="CA1532" i="6" s="1"/>
  <c r="AT1417" i="6"/>
  <c r="CH1417" i="6" s="1"/>
  <c r="AJ1417" i="6"/>
  <c r="BX1417" i="6" s="1"/>
  <c r="AI1362" i="6"/>
  <c r="BW1362" i="6" s="1"/>
  <c r="AS1362" i="6"/>
  <c r="CG1362" i="6" s="1"/>
  <c r="AM1190" i="6"/>
  <c r="CA1190" i="6" s="1"/>
  <c r="AC1190" i="6"/>
  <c r="BQ1190" i="6" s="1"/>
  <c r="AH1124" i="6"/>
  <c r="BV1124" i="6" s="1"/>
  <c r="AR1124" i="6"/>
  <c r="CF1124" i="6" s="1"/>
  <c r="AQ1070" i="6"/>
  <c r="CE1070" i="6" s="1"/>
  <c r="AG1070" i="6"/>
  <c r="BU1070" i="6" s="1"/>
  <c r="AD931" i="6"/>
  <c r="BR931" i="6" s="1"/>
  <c r="AN931" i="6"/>
  <c r="CB931" i="6" s="1"/>
  <c r="AJ818" i="6"/>
  <c r="BX818" i="6" s="1"/>
  <c r="AT818" i="6"/>
  <c r="CH818" i="6" s="1"/>
  <c r="AC1765" i="6"/>
  <c r="BQ1765" i="6" s="1"/>
  <c r="AM1765" i="6"/>
  <c r="CA1765" i="6" s="1"/>
  <c r="AJ1670" i="6"/>
  <c r="BX1670" i="6" s="1"/>
  <c r="AT1670" i="6"/>
  <c r="CH1670" i="6" s="1"/>
  <c r="AQ1509" i="6"/>
  <c r="CE1509" i="6" s="1"/>
  <c r="AG1509" i="6"/>
  <c r="BU1509" i="6" s="1"/>
  <c r="AQ1456" i="6"/>
  <c r="CE1456" i="6" s="1"/>
  <c r="AG1456" i="6"/>
  <c r="BU1456" i="6" s="1"/>
  <c r="AS957" i="6"/>
  <c r="CG957" i="6" s="1"/>
  <c r="AI957" i="6"/>
  <c r="BW957" i="6" s="1"/>
  <c r="AR855" i="6"/>
  <c r="CF855" i="6" s="1"/>
  <c r="AH855" i="6"/>
  <c r="BV855" i="6" s="1"/>
  <c r="AM584" i="6"/>
  <c r="CA584" i="6" s="1"/>
  <c r="AC584" i="6"/>
  <c r="BQ584" i="6" s="1"/>
  <c r="AS357" i="6"/>
  <c r="CG357" i="6" s="1"/>
  <c r="AI357" i="6"/>
  <c r="BW357" i="6" s="1"/>
  <c r="AF1582" i="6"/>
  <c r="BT1582" i="6" s="1"/>
  <c r="AP1582" i="6"/>
  <c r="CD1582" i="6" s="1"/>
  <c r="AJ1262" i="6"/>
  <c r="BX1262" i="6" s="1"/>
  <c r="AT1262" i="6"/>
  <c r="CH1262" i="6" s="1"/>
  <c r="AA647" i="6"/>
  <c r="BO647" i="6" s="1"/>
  <c r="AK647" i="6"/>
  <c r="BY647" i="6" s="1"/>
  <c r="AG1698" i="6"/>
  <c r="BU1698" i="6" s="1"/>
  <c r="AF1261" i="6"/>
  <c r="BT1261" i="6" s="1"/>
  <c r="AP1261" i="6"/>
  <c r="CD1261" i="6" s="1"/>
  <c r="AT1768" i="6"/>
  <c r="CH1768" i="6" s="1"/>
  <c r="AJ1768" i="6"/>
  <c r="BX1768" i="6" s="1"/>
  <c r="AF100" i="6"/>
  <c r="BT100" i="6" s="1"/>
  <c r="AP100" i="6"/>
  <c r="CD100" i="6" s="1"/>
  <c r="AP1693" i="6"/>
  <c r="CD1693" i="6" s="1"/>
  <c r="AF1693" i="6"/>
  <c r="BT1693" i="6" s="1"/>
  <c r="AN1426" i="6"/>
  <c r="CB1426" i="6" s="1"/>
  <c r="AS1189" i="6"/>
  <c r="CG1189" i="6" s="1"/>
  <c r="AL1080" i="6"/>
  <c r="BZ1080" i="6" s="1"/>
  <c r="AB1080" i="6"/>
  <c r="BP1080" i="6" s="1"/>
  <c r="AQ900" i="6"/>
  <c r="CE900" i="6" s="1"/>
  <c r="AG900" i="6"/>
  <c r="BU900" i="6" s="1"/>
  <c r="AB639" i="6"/>
  <c r="BP639" i="6" s="1"/>
  <c r="AL639" i="6"/>
  <c r="BZ639" i="6" s="1"/>
  <c r="AP417" i="6"/>
  <c r="CD417" i="6" s="1"/>
  <c r="AF417" i="6"/>
  <c r="BT417" i="6" s="1"/>
  <c r="AG243" i="6"/>
  <c r="BU243" i="6" s="1"/>
  <c r="AQ243" i="6"/>
  <c r="CE243" i="6" s="1"/>
  <c r="AC32" i="6"/>
  <c r="BQ32" i="6" s="1"/>
  <c r="AM32" i="6"/>
  <c r="CA32" i="6" s="1"/>
  <c r="AQ1360" i="6"/>
  <c r="CE1360" i="6" s="1"/>
  <c r="AG1360" i="6"/>
  <c r="BU1360" i="6" s="1"/>
  <c r="AP979" i="6"/>
  <c r="CD979" i="6" s="1"/>
  <c r="AF979" i="6"/>
  <c r="BT979" i="6" s="1"/>
  <c r="AR340" i="6"/>
  <c r="CF340" i="6" s="1"/>
  <c r="AH340" i="6"/>
  <c r="BV340" i="6" s="1"/>
  <c r="AC1551" i="6"/>
  <c r="BQ1551" i="6" s="1"/>
  <c r="AJ473" i="6"/>
  <c r="BX473" i="6" s="1"/>
  <c r="AQ41" i="6"/>
  <c r="CE41" i="6" s="1"/>
  <c r="AG41" i="6"/>
  <c r="BU41" i="6" s="1"/>
  <c r="AD663" i="6"/>
  <c r="BR663" i="6" s="1"/>
  <c r="AN663" i="6"/>
  <c r="CB663" i="6" s="1"/>
  <c r="AP1663" i="6"/>
  <c r="CD1663" i="6" s="1"/>
  <c r="AF1663" i="6"/>
  <c r="BT1663" i="6" s="1"/>
  <c r="AH1493" i="6"/>
  <c r="BV1493" i="6" s="1"/>
  <c r="AR1493" i="6"/>
  <c r="CF1493" i="6" s="1"/>
  <c r="AK1310" i="6"/>
  <c r="BY1310" i="6" s="1"/>
  <c r="AR1170" i="6"/>
  <c r="CF1170" i="6" s="1"/>
  <c r="AH1170" i="6"/>
  <c r="BV1170" i="6" s="1"/>
  <c r="AL897" i="6"/>
  <c r="BZ897" i="6" s="1"/>
  <c r="AB897" i="6"/>
  <c r="BP897" i="6" s="1"/>
  <c r="AB779" i="6"/>
  <c r="BP779" i="6" s="1"/>
  <c r="AL779" i="6"/>
  <c r="BZ779" i="6" s="1"/>
  <c r="AB658" i="6"/>
  <c r="BP658" i="6" s="1"/>
  <c r="AL658" i="6"/>
  <c r="BZ658" i="6" s="1"/>
  <c r="AN508" i="6"/>
  <c r="CB508" i="6" s="1"/>
  <c r="AD508" i="6"/>
  <c r="BR508" i="6" s="1"/>
  <c r="AI1746" i="6"/>
  <c r="BW1746" i="6" s="1"/>
  <c r="AQ1605" i="6"/>
  <c r="CE1605" i="6" s="1"/>
  <c r="AG1605" i="6"/>
  <c r="BU1605" i="6" s="1"/>
  <c r="AN1422" i="6"/>
  <c r="CB1422" i="6" s="1"/>
  <c r="AD1422" i="6"/>
  <c r="BR1422" i="6" s="1"/>
  <c r="AK1333" i="6"/>
  <c r="BY1333" i="6" s="1"/>
  <c r="AA1333" i="6"/>
  <c r="BO1333" i="6" s="1"/>
  <c r="AN1244" i="6"/>
  <c r="CB1244" i="6" s="1"/>
  <c r="AD1244" i="6"/>
  <c r="BR1244" i="6" s="1"/>
  <c r="AT1191" i="6"/>
  <c r="CH1191" i="6" s="1"/>
  <c r="AJ1191" i="6"/>
  <c r="BX1191" i="6" s="1"/>
  <c r="AQ1118" i="6"/>
  <c r="CE1118" i="6" s="1"/>
  <c r="AG1118" i="6"/>
  <c r="BU1118" i="6" s="1"/>
  <c r="AI1035" i="6"/>
  <c r="BW1035" i="6" s="1"/>
  <c r="AS1035" i="6"/>
  <c r="CG1035" i="6" s="1"/>
  <c r="AC906" i="6"/>
  <c r="BQ906" i="6" s="1"/>
  <c r="AM906" i="6"/>
  <c r="CA906" i="6" s="1"/>
  <c r="AM792" i="6"/>
  <c r="CA792" i="6" s="1"/>
  <c r="AC792" i="6"/>
  <c r="BQ792" i="6" s="1"/>
  <c r="AM648" i="6"/>
  <c r="CA648" i="6" s="1"/>
  <c r="AC648" i="6"/>
  <c r="BQ648" i="6" s="1"/>
  <c r="AS423" i="6"/>
  <c r="CG423" i="6" s="1"/>
  <c r="AI423" i="6"/>
  <c r="BW423" i="6" s="1"/>
  <c r="AP1430" i="6"/>
  <c r="CD1430" i="6" s="1"/>
  <c r="AF1430" i="6"/>
  <c r="BT1430" i="6" s="1"/>
  <c r="AQ1213" i="6"/>
  <c r="CE1213" i="6" s="1"/>
  <c r="AB983" i="6"/>
  <c r="BP983" i="6" s="1"/>
  <c r="AL983" i="6"/>
  <c r="BZ983" i="6" s="1"/>
  <c r="AH798" i="6"/>
  <c r="BV798" i="6" s="1"/>
  <c r="AR798" i="6"/>
  <c r="CF798" i="6" s="1"/>
  <c r="AB502" i="6"/>
  <c r="BP502" i="6" s="1"/>
  <c r="AL502" i="6"/>
  <c r="BZ502" i="6" s="1"/>
  <c r="AI276" i="6"/>
  <c r="BW276" i="6" s="1"/>
  <c r="AS276" i="6"/>
  <c r="CG276" i="6" s="1"/>
  <c r="AR1753" i="6"/>
  <c r="CF1753" i="6" s="1"/>
  <c r="AH1753" i="6"/>
  <c r="BV1753" i="6" s="1"/>
  <c r="AN1685" i="6"/>
  <c r="CB1685" i="6" s="1"/>
  <c r="AD1685" i="6"/>
  <c r="BR1685" i="6" s="1"/>
  <c r="AS1613" i="6"/>
  <c r="CG1613" i="6" s="1"/>
  <c r="AI1613" i="6"/>
  <c r="BW1613" i="6" s="1"/>
  <c r="AI1493" i="6"/>
  <c r="BW1493" i="6" s="1"/>
  <c r="AS1493" i="6"/>
  <c r="CG1493" i="6" s="1"/>
  <c r="AS1250" i="6"/>
  <c r="CG1250" i="6" s="1"/>
  <c r="AI1250" i="6"/>
  <c r="BW1250" i="6" s="1"/>
  <c r="AF1177" i="6"/>
  <c r="BT1177" i="6" s="1"/>
  <c r="AP1177" i="6"/>
  <c r="CD1177" i="6" s="1"/>
  <c r="AB894" i="6"/>
  <c r="BP894" i="6" s="1"/>
  <c r="AL894" i="6"/>
  <c r="BZ894" i="6" s="1"/>
  <c r="AD655" i="6"/>
  <c r="BR655" i="6" s="1"/>
  <c r="AN655" i="6"/>
  <c r="CB655" i="6" s="1"/>
  <c r="AR411" i="6"/>
  <c r="CF411" i="6" s="1"/>
  <c r="AH411" i="6"/>
  <c r="BV411" i="6" s="1"/>
  <c r="AN1782" i="6"/>
  <c r="CB1782" i="6" s="1"/>
  <c r="AD1782" i="6"/>
  <c r="BR1782" i="6" s="1"/>
  <c r="AL1672" i="6"/>
  <c r="BZ1672" i="6" s="1"/>
  <c r="AB1672" i="6"/>
  <c r="BP1672" i="6" s="1"/>
  <c r="AR1534" i="6"/>
  <c r="CF1534" i="6" s="1"/>
  <c r="AH1534" i="6"/>
  <c r="BV1534" i="6" s="1"/>
  <c r="AS1268" i="6"/>
  <c r="CG1268" i="6" s="1"/>
  <c r="AI1268" i="6"/>
  <c r="BW1268" i="6" s="1"/>
  <c r="AG1086" i="6"/>
  <c r="BU1086" i="6" s="1"/>
  <c r="AO998" i="6"/>
  <c r="CC998" i="6" s="1"/>
  <c r="AE998" i="6"/>
  <c r="BS998" i="6" s="1"/>
  <c r="AI671" i="6"/>
  <c r="BW671" i="6" s="1"/>
  <c r="AS671" i="6"/>
  <c r="CG671" i="6" s="1"/>
  <c r="AI571" i="6"/>
  <c r="BW571" i="6" s="1"/>
  <c r="AS571" i="6"/>
  <c r="CG571" i="6" s="1"/>
  <c r="AM461" i="6"/>
  <c r="CA461" i="6" s="1"/>
  <c r="AC461" i="6"/>
  <c r="BQ461" i="6" s="1"/>
  <c r="AO369" i="6"/>
  <c r="CC369" i="6" s="1"/>
  <c r="AE369" i="6"/>
  <c r="BS369" i="6" s="1"/>
  <c r="AO285" i="6"/>
  <c r="CC285" i="6" s="1"/>
  <c r="AE285" i="6"/>
  <c r="BS285" i="6" s="1"/>
  <c r="AO1762" i="6"/>
  <c r="CC1762" i="6" s="1"/>
  <c r="AE1762" i="6"/>
  <c r="BS1762" i="6" s="1"/>
  <c r="AK1731" i="6"/>
  <c r="BY1731" i="6" s="1"/>
  <c r="AA1731" i="6"/>
  <c r="BO1731" i="6" s="1"/>
  <c r="AG1672" i="6"/>
  <c r="BU1672" i="6" s="1"/>
  <c r="AQ1672" i="6"/>
  <c r="CE1672" i="6" s="1"/>
  <c r="AC1621" i="6"/>
  <c r="BQ1621" i="6" s="1"/>
  <c r="AM1621" i="6"/>
  <c r="CA1621" i="6" s="1"/>
  <c r="AB1556" i="6"/>
  <c r="BP1556" i="6" s="1"/>
  <c r="AL1556" i="6"/>
  <c r="BZ1556" i="6" s="1"/>
  <c r="AQ1534" i="6"/>
  <c r="CE1534" i="6" s="1"/>
  <c r="AG1534" i="6"/>
  <c r="BU1534" i="6" s="1"/>
  <c r="AT1452" i="6"/>
  <c r="CH1452" i="6" s="1"/>
  <c r="AJ1452" i="6"/>
  <c r="BX1452" i="6" s="1"/>
  <c r="AF1410" i="6"/>
  <c r="BT1410" i="6" s="1"/>
  <c r="AP1410" i="6"/>
  <c r="CD1410" i="6" s="1"/>
  <c r="AJ1327" i="6"/>
  <c r="BX1327" i="6" s="1"/>
  <c r="AT1327" i="6"/>
  <c r="CH1327" i="6" s="1"/>
  <c r="AQ1279" i="6"/>
  <c r="CE1279" i="6" s="1"/>
  <c r="AM1140" i="6"/>
  <c r="CA1140" i="6" s="1"/>
  <c r="AC1140" i="6"/>
  <c r="BQ1140" i="6" s="1"/>
  <c r="AD1013" i="6"/>
  <c r="BR1013" i="6" s="1"/>
  <c r="AN1013" i="6"/>
  <c r="CB1013" i="6" s="1"/>
  <c r="AQ980" i="6"/>
  <c r="CE980" i="6" s="1"/>
  <c r="AG980" i="6"/>
  <c r="BU980" i="6" s="1"/>
  <c r="AS795" i="6"/>
  <c r="CG795" i="6" s="1"/>
  <c r="AI795" i="6"/>
  <c r="BW795" i="6" s="1"/>
  <c r="AS675" i="6"/>
  <c r="CG675" i="6" s="1"/>
  <c r="AH595" i="6"/>
  <c r="BV595" i="6" s="1"/>
  <c r="AR595" i="6"/>
  <c r="CF595" i="6" s="1"/>
  <c r="AQ536" i="6"/>
  <c r="CE536" i="6" s="1"/>
  <c r="AG536" i="6"/>
  <c r="BU536" i="6" s="1"/>
  <c r="AK461" i="6"/>
  <c r="BY461" i="6" s="1"/>
  <c r="AA461" i="6"/>
  <c r="BO461" i="6" s="1"/>
  <c r="AQ362" i="6"/>
  <c r="CE362" i="6" s="1"/>
  <c r="AI216" i="6"/>
  <c r="BW216" i="6" s="1"/>
  <c r="AS216" i="6"/>
  <c r="CG216" i="6" s="1"/>
  <c r="AI78" i="6"/>
  <c r="BW78" i="6" s="1"/>
  <c r="AS78" i="6"/>
  <c r="CG78" i="6" s="1"/>
  <c r="AT1379" i="6"/>
  <c r="CH1379" i="6" s="1"/>
  <c r="AJ1379" i="6"/>
  <c r="BX1379" i="6" s="1"/>
  <c r="AS1234" i="6"/>
  <c r="CG1234" i="6" s="1"/>
  <c r="AB1083" i="6"/>
  <c r="BP1083" i="6" s="1"/>
  <c r="AL1083" i="6"/>
  <c r="BZ1083" i="6" s="1"/>
  <c r="AL651" i="6"/>
  <c r="BZ651" i="6" s="1"/>
  <c r="AB651" i="6"/>
  <c r="BP651" i="6" s="1"/>
  <c r="AP507" i="6"/>
  <c r="CD507" i="6" s="1"/>
  <c r="AF507" i="6"/>
  <c r="BT507" i="6" s="1"/>
  <c r="AL359" i="6"/>
  <c r="BZ359" i="6" s="1"/>
  <c r="AB359" i="6"/>
  <c r="BP359" i="6" s="1"/>
  <c r="AK268" i="6"/>
  <c r="BY268" i="6" s="1"/>
  <c r="AA268" i="6"/>
  <c r="BO268" i="6" s="1"/>
  <c r="AC1741" i="6"/>
  <c r="BQ1741" i="6" s="1"/>
  <c r="AM1741" i="6"/>
  <c r="CA1741" i="6" s="1"/>
  <c r="AE1671" i="6"/>
  <c r="BS1671" i="6" s="1"/>
  <c r="AO1671" i="6"/>
  <c r="CC1671" i="6" s="1"/>
  <c r="AA1609" i="6"/>
  <c r="BO1609" i="6" s="1"/>
  <c r="AK1609" i="6"/>
  <c r="BY1609" i="6" s="1"/>
  <c r="AA1555" i="6"/>
  <c r="BO1555" i="6" s="1"/>
  <c r="AI1379" i="6"/>
  <c r="BW1379" i="6" s="1"/>
  <c r="AS1379" i="6"/>
  <c r="CG1379" i="6" s="1"/>
  <c r="AH1245" i="6"/>
  <c r="BV1245" i="6" s="1"/>
  <c r="AR1245" i="6"/>
  <c r="CF1245" i="6" s="1"/>
  <c r="AR1204" i="6"/>
  <c r="CF1204" i="6" s="1"/>
  <c r="AH1204" i="6"/>
  <c r="BV1204" i="6" s="1"/>
  <c r="AL1150" i="6"/>
  <c r="BZ1150" i="6" s="1"/>
  <c r="AJ1108" i="6"/>
  <c r="BX1108" i="6" s="1"/>
  <c r="AT1108" i="6"/>
  <c r="CH1108" i="6" s="1"/>
  <c r="AH1001" i="6"/>
  <c r="BV1001" i="6" s="1"/>
  <c r="AR1001" i="6"/>
  <c r="CF1001" i="6" s="1"/>
  <c r="AM912" i="6"/>
  <c r="CA912" i="6" s="1"/>
  <c r="AC912" i="6"/>
  <c r="BQ912" i="6" s="1"/>
  <c r="AD832" i="6"/>
  <c r="BR832" i="6" s="1"/>
  <c r="AN832" i="6"/>
  <c r="CB832" i="6" s="1"/>
  <c r="AD643" i="6"/>
  <c r="BR643" i="6" s="1"/>
  <c r="AN643" i="6"/>
  <c r="CB643" i="6" s="1"/>
  <c r="AM564" i="6"/>
  <c r="CA564" i="6" s="1"/>
  <c r="AC564" i="6"/>
  <c r="BQ564" i="6" s="1"/>
  <c r="AS507" i="6"/>
  <c r="CG507" i="6" s="1"/>
  <c r="AP407" i="6"/>
  <c r="CD407" i="6" s="1"/>
  <c r="AF407" i="6"/>
  <c r="BT407" i="6" s="1"/>
  <c r="AM315" i="6"/>
  <c r="CA315" i="6" s="1"/>
  <c r="AC315" i="6"/>
  <c r="BQ315" i="6" s="1"/>
  <c r="AI132" i="6"/>
  <c r="BW132" i="6" s="1"/>
  <c r="AN1628" i="6"/>
  <c r="CB1628" i="6" s="1"/>
  <c r="AN1530" i="6"/>
  <c r="CB1530" i="6" s="1"/>
  <c r="AD1530" i="6"/>
  <c r="BR1530" i="6" s="1"/>
  <c r="AP1013" i="6"/>
  <c r="CD1013" i="6" s="1"/>
  <c r="AF1013" i="6"/>
  <c r="BT1013" i="6" s="1"/>
  <c r="AP823" i="6"/>
  <c r="CD823" i="6" s="1"/>
  <c r="AF823" i="6"/>
  <c r="BT823" i="6" s="1"/>
  <c r="AP486" i="6"/>
  <c r="CD486" i="6" s="1"/>
  <c r="AF486" i="6"/>
  <c r="BT486" i="6" s="1"/>
  <c r="AS323" i="6"/>
  <c r="CG323" i="6" s="1"/>
  <c r="AI323" i="6"/>
  <c r="BW323" i="6" s="1"/>
  <c r="AN1668" i="6"/>
  <c r="CB1668" i="6" s="1"/>
  <c r="AD1668" i="6"/>
  <c r="BR1668" i="6" s="1"/>
  <c r="AS1628" i="6"/>
  <c r="CG1628" i="6" s="1"/>
  <c r="AI1628" i="6"/>
  <c r="BW1628" i="6" s="1"/>
  <c r="AJ1584" i="6"/>
  <c r="BX1584" i="6" s="1"/>
  <c r="AT1584" i="6"/>
  <c r="CH1584" i="6" s="1"/>
  <c r="AG1552" i="6"/>
  <c r="BU1552" i="6" s="1"/>
  <c r="AQ1552" i="6"/>
  <c r="CE1552" i="6" s="1"/>
  <c r="AI1491" i="6"/>
  <c r="BW1491" i="6" s="1"/>
  <c r="AS1491" i="6"/>
  <c r="CG1491" i="6" s="1"/>
  <c r="AT1407" i="6"/>
  <c r="CH1407" i="6" s="1"/>
  <c r="AJ1407" i="6"/>
  <c r="BX1407" i="6" s="1"/>
  <c r="AB1335" i="6"/>
  <c r="BP1335" i="6" s="1"/>
  <c r="AL1335" i="6"/>
  <c r="BZ1335" i="6" s="1"/>
  <c r="AI1304" i="6"/>
  <c r="BW1304" i="6" s="1"/>
  <c r="AS1304" i="6"/>
  <c r="CG1304" i="6" s="1"/>
  <c r="AB1252" i="6"/>
  <c r="BP1252" i="6" s="1"/>
  <c r="AL1252" i="6"/>
  <c r="BZ1252" i="6" s="1"/>
  <c r="AL1201" i="6"/>
  <c r="BZ1201" i="6" s="1"/>
  <c r="AB1201" i="6"/>
  <c r="BP1201" i="6" s="1"/>
  <c r="AQ1148" i="6"/>
  <c r="CE1148" i="6" s="1"/>
  <c r="AG1148" i="6"/>
  <c r="BU1148" i="6" s="1"/>
  <c r="AA1073" i="6"/>
  <c r="BO1073" i="6" s="1"/>
  <c r="AK1073" i="6"/>
  <c r="BY1073" i="6" s="1"/>
  <c r="AL1020" i="6"/>
  <c r="BZ1020" i="6" s="1"/>
  <c r="AB1020" i="6"/>
  <c r="BP1020" i="6" s="1"/>
  <c r="AT949" i="6"/>
  <c r="CH949" i="6" s="1"/>
  <c r="AJ949" i="6"/>
  <c r="BX949" i="6" s="1"/>
  <c r="AH891" i="6"/>
  <c r="BV891" i="6" s="1"/>
  <c r="AR891" i="6"/>
  <c r="CF891" i="6" s="1"/>
  <c r="AR772" i="6"/>
  <c r="CF772" i="6" s="1"/>
  <c r="AH772" i="6"/>
  <c r="BV772" i="6" s="1"/>
  <c r="AS621" i="6"/>
  <c r="CG621" i="6" s="1"/>
  <c r="AI621" i="6"/>
  <c r="BW621" i="6" s="1"/>
  <c r="AP561" i="6"/>
  <c r="CD561" i="6" s="1"/>
  <c r="AF561" i="6"/>
  <c r="BT561" i="6" s="1"/>
  <c r="AR495" i="6"/>
  <c r="CF495" i="6" s="1"/>
  <c r="AH495" i="6"/>
  <c r="BV495" i="6" s="1"/>
  <c r="AB432" i="6"/>
  <c r="BP432" i="6" s="1"/>
  <c r="AL432" i="6"/>
  <c r="BZ432" i="6" s="1"/>
  <c r="AD378" i="6"/>
  <c r="BR378" i="6" s="1"/>
  <c r="AN378" i="6"/>
  <c r="CB378" i="6" s="1"/>
  <c r="AE304" i="6"/>
  <c r="BS304" i="6" s="1"/>
  <c r="AO304" i="6"/>
  <c r="CC304" i="6" s="1"/>
  <c r="AG1709" i="6"/>
  <c r="BU1709" i="6" s="1"/>
  <c r="AQ1709" i="6"/>
  <c r="CE1709" i="6" s="1"/>
  <c r="AO1669" i="6"/>
  <c r="CC1669" i="6" s="1"/>
  <c r="AE1669" i="6"/>
  <c r="BS1669" i="6" s="1"/>
  <c r="AQ1518" i="6"/>
  <c r="CE1518" i="6" s="1"/>
  <c r="AG1518" i="6"/>
  <c r="BU1518" i="6" s="1"/>
  <c r="AF1358" i="6"/>
  <c r="BT1358" i="6" s="1"/>
  <c r="AP1358" i="6"/>
  <c r="CD1358" i="6" s="1"/>
  <c r="AF1219" i="6"/>
  <c r="BT1219" i="6" s="1"/>
  <c r="AP1219" i="6"/>
  <c r="CD1219" i="6" s="1"/>
  <c r="AT1135" i="6"/>
  <c r="CH1135" i="6" s="1"/>
  <c r="AJ1135" i="6"/>
  <c r="BX1135" i="6" s="1"/>
  <c r="AN887" i="6"/>
  <c r="CB887" i="6" s="1"/>
  <c r="AT774" i="6"/>
  <c r="CH774" i="6" s="1"/>
  <c r="AJ774" i="6"/>
  <c r="BX774" i="6" s="1"/>
  <c r="AL649" i="6"/>
  <c r="BZ649" i="6" s="1"/>
  <c r="AB649" i="6"/>
  <c r="BP649" i="6" s="1"/>
  <c r="AO542" i="6"/>
  <c r="CC542" i="6" s="1"/>
  <c r="AE542" i="6"/>
  <c r="BS542" i="6" s="1"/>
  <c r="AG435" i="6"/>
  <c r="BU435" i="6" s="1"/>
  <c r="AQ435" i="6"/>
  <c r="CE435" i="6" s="1"/>
  <c r="AO370" i="6"/>
  <c r="CC370" i="6" s="1"/>
  <c r="AE370" i="6"/>
  <c r="BS370" i="6" s="1"/>
  <c r="AL290" i="6"/>
  <c r="BZ290" i="6" s="1"/>
  <c r="AB290" i="6"/>
  <c r="BP290" i="6" s="1"/>
  <c r="AT241" i="6"/>
  <c r="CH241" i="6" s="1"/>
  <c r="AJ241" i="6"/>
  <c r="BX241" i="6" s="1"/>
  <c r="AG169" i="6"/>
  <c r="BU169" i="6" s="1"/>
  <c r="AQ169" i="6"/>
  <c r="CE169" i="6" s="1"/>
  <c r="AG30" i="6"/>
  <c r="BU30" i="6" s="1"/>
  <c r="AQ30" i="6"/>
  <c r="CE30" i="6" s="1"/>
  <c r="AM1747" i="6"/>
  <c r="CA1747" i="6" s="1"/>
  <c r="AC1747" i="6"/>
  <c r="BQ1747" i="6" s="1"/>
  <c r="AN1715" i="6"/>
  <c r="CB1715" i="6" s="1"/>
  <c r="AD1715" i="6"/>
  <c r="BR1715" i="6" s="1"/>
  <c r="AL1662" i="6"/>
  <c r="BZ1662" i="6" s="1"/>
  <c r="AB1662" i="6"/>
  <c r="BP1662" i="6" s="1"/>
  <c r="AC1632" i="6"/>
  <c r="BQ1632" i="6" s="1"/>
  <c r="AM1632" i="6"/>
  <c r="CA1632" i="6" s="1"/>
  <c r="AS1554" i="6"/>
  <c r="CG1554" i="6" s="1"/>
  <c r="AI1554" i="6"/>
  <c r="BW1554" i="6" s="1"/>
  <c r="AM1522" i="6"/>
  <c r="CA1522" i="6" s="1"/>
  <c r="AC1522" i="6"/>
  <c r="BQ1522" i="6" s="1"/>
  <c r="AR1482" i="6"/>
  <c r="CF1482" i="6" s="1"/>
  <c r="AH1482" i="6"/>
  <c r="BV1482" i="6" s="1"/>
  <c r="AQ1470" i="6"/>
  <c r="CE1470" i="6" s="1"/>
  <c r="AG1470" i="6"/>
  <c r="BU1470" i="6" s="1"/>
  <c r="AT1396" i="6"/>
  <c r="CH1396" i="6" s="1"/>
  <c r="AJ1396" i="6"/>
  <c r="BX1396" i="6" s="1"/>
  <c r="AL1362" i="6"/>
  <c r="BZ1362" i="6" s="1"/>
  <c r="AB1362" i="6"/>
  <c r="BP1362" i="6" s="1"/>
  <c r="AS1308" i="6"/>
  <c r="CG1308" i="6" s="1"/>
  <c r="AI1308" i="6"/>
  <c r="BW1308" i="6" s="1"/>
  <c r="AL1222" i="6"/>
  <c r="BZ1222" i="6" s="1"/>
  <c r="AH1202" i="6"/>
  <c r="BV1202" i="6" s="1"/>
  <c r="AR1202" i="6"/>
  <c r="CF1202" i="6" s="1"/>
  <c r="AI1136" i="6"/>
  <c r="BW1136" i="6" s="1"/>
  <c r="AS1136" i="6"/>
  <c r="CG1136" i="6" s="1"/>
  <c r="AG1124" i="6"/>
  <c r="BU1124" i="6" s="1"/>
  <c r="AQ1124" i="6"/>
  <c r="CE1124" i="6" s="1"/>
  <c r="AO1059" i="6"/>
  <c r="CC1059" i="6" s="1"/>
  <c r="AE1059" i="6"/>
  <c r="BS1059" i="6" s="1"/>
  <c r="AC920" i="6"/>
  <c r="BQ920" i="6" s="1"/>
  <c r="AM920" i="6"/>
  <c r="CA920" i="6" s="1"/>
  <c r="AA869" i="6"/>
  <c r="BO869" i="6" s="1"/>
  <c r="AK869" i="6"/>
  <c r="BY869" i="6" s="1"/>
  <c r="AC848" i="6"/>
  <c r="BQ848" i="6" s="1"/>
  <c r="AM848" i="6"/>
  <c r="CA848" i="6" s="1"/>
  <c r="AK828" i="6"/>
  <c r="BY828" i="6" s="1"/>
  <c r="AA828" i="6"/>
  <c r="BO828" i="6" s="1"/>
  <c r="AQ818" i="6"/>
  <c r="CE818" i="6" s="1"/>
  <c r="AG818" i="6"/>
  <c r="BU818" i="6" s="1"/>
  <c r="AG788" i="6"/>
  <c r="BU788" i="6" s="1"/>
  <c r="AQ788" i="6"/>
  <c r="CE788" i="6" s="1"/>
  <c r="AA767" i="6"/>
  <c r="BO767" i="6" s="1"/>
  <c r="AK767" i="6"/>
  <c r="BY767" i="6" s="1"/>
  <c r="AK734" i="6"/>
  <c r="BY734" i="6" s="1"/>
  <c r="AA734" i="6"/>
  <c r="BO734" i="6" s="1"/>
  <c r="AB714" i="6"/>
  <c r="BP714" i="6" s="1"/>
  <c r="AL714" i="6"/>
  <c r="BZ714" i="6" s="1"/>
  <c r="AG692" i="6"/>
  <c r="BU692" i="6" s="1"/>
  <c r="AQ692" i="6"/>
  <c r="CE692" i="6" s="1"/>
  <c r="AG630" i="6"/>
  <c r="BU630" i="6" s="1"/>
  <c r="AQ630" i="6"/>
  <c r="CE630" i="6" s="1"/>
  <c r="AO576" i="6"/>
  <c r="CC576" i="6" s="1"/>
  <c r="AE576" i="6"/>
  <c r="BS576" i="6" s="1"/>
  <c r="AR556" i="6"/>
  <c r="CF556" i="6" s="1"/>
  <c r="AH556" i="6"/>
  <c r="BV556" i="6" s="1"/>
  <c r="AI537" i="6"/>
  <c r="BW537" i="6" s="1"/>
  <c r="AS537" i="6"/>
  <c r="CG537" i="6" s="1"/>
  <c r="AK418" i="6"/>
  <c r="BY418" i="6" s="1"/>
  <c r="AR313" i="6"/>
  <c r="CF313" i="6" s="1"/>
  <c r="AP234" i="6"/>
  <c r="CD234" i="6" s="1"/>
  <c r="AF234" i="6"/>
  <c r="BT234" i="6" s="1"/>
  <c r="AJ189" i="6"/>
  <c r="BX189" i="6" s="1"/>
  <c r="AT189" i="6"/>
  <c r="CH189" i="6" s="1"/>
  <c r="AC121" i="6"/>
  <c r="BQ121" i="6" s="1"/>
  <c r="AM121" i="6"/>
  <c r="CA121" i="6" s="1"/>
  <c r="AK92" i="6"/>
  <c r="BY92" i="6" s="1"/>
  <c r="AA92" i="6"/>
  <c r="BO92" i="6" s="1"/>
  <c r="AC1540" i="6"/>
  <c r="BQ1540" i="6" s="1"/>
  <c r="AM1540" i="6"/>
  <c r="CA1540" i="6" s="1"/>
  <c r="AP1509" i="6"/>
  <c r="CD1509" i="6" s="1"/>
  <c r="AF1509" i="6"/>
  <c r="BT1509" i="6" s="1"/>
  <c r="AR1359" i="6"/>
  <c r="CF1359" i="6" s="1"/>
  <c r="AH1359" i="6"/>
  <c r="BV1359" i="6" s="1"/>
  <c r="AL1325" i="6"/>
  <c r="BZ1325" i="6" s="1"/>
  <c r="AB1325" i="6"/>
  <c r="BP1325" i="6" s="1"/>
  <c r="AQ1132" i="6"/>
  <c r="CE1132" i="6" s="1"/>
  <c r="AQ721" i="6"/>
  <c r="CE721" i="6" s="1"/>
  <c r="AG721" i="6"/>
  <c r="BU721" i="6" s="1"/>
  <c r="AC99" i="6"/>
  <c r="BQ99" i="6" s="1"/>
  <c r="AM99" i="6"/>
  <c r="CA99" i="6" s="1"/>
  <c r="AA1065" i="6"/>
  <c r="BO1065" i="6" s="1"/>
  <c r="AK1065" i="6"/>
  <c r="BY1065" i="6" s="1"/>
  <c r="AH1764" i="6"/>
  <c r="BV1764" i="6" s="1"/>
  <c r="AQ1680" i="6"/>
  <c r="CE1680" i="6" s="1"/>
  <c r="AA1582" i="6"/>
  <c r="BO1582" i="6" s="1"/>
  <c r="AS1518" i="6"/>
  <c r="CG1518" i="6" s="1"/>
  <c r="AI1518" i="6"/>
  <c r="BW1518" i="6" s="1"/>
  <c r="AJ1444" i="6"/>
  <c r="BX1444" i="6" s="1"/>
  <c r="AT1444" i="6"/>
  <c r="CH1444" i="6" s="1"/>
  <c r="AB1402" i="6"/>
  <c r="BP1402" i="6" s="1"/>
  <c r="AL1402" i="6"/>
  <c r="BZ1402" i="6" s="1"/>
  <c r="AQ1262" i="6"/>
  <c r="CE1262" i="6" s="1"/>
  <c r="AN1197" i="6"/>
  <c r="CB1197" i="6" s="1"/>
  <c r="AD1197" i="6"/>
  <c r="BR1197" i="6" s="1"/>
  <c r="AK1131" i="6"/>
  <c r="BY1131" i="6" s="1"/>
  <c r="AA1131" i="6"/>
  <c r="BO1131" i="6" s="1"/>
  <c r="AI1008" i="6"/>
  <c r="BW1008" i="6" s="1"/>
  <c r="AS1008" i="6"/>
  <c r="CG1008" i="6" s="1"/>
  <c r="AF947" i="6"/>
  <c r="BT947" i="6" s="1"/>
  <c r="AP947" i="6"/>
  <c r="CD947" i="6" s="1"/>
  <c r="AS887" i="6"/>
  <c r="CG887" i="6" s="1"/>
  <c r="AI887" i="6"/>
  <c r="BW887" i="6" s="1"/>
  <c r="AR752" i="6"/>
  <c r="CF752" i="6" s="1"/>
  <c r="AP688" i="6"/>
  <c r="CD688" i="6" s="1"/>
  <c r="AF688" i="6"/>
  <c r="BT688" i="6" s="1"/>
  <c r="AL626" i="6"/>
  <c r="BZ626" i="6" s="1"/>
  <c r="AA176" i="6"/>
  <c r="BO176" i="6" s="1"/>
  <c r="AK176" i="6"/>
  <c r="BY176" i="6" s="1"/>
  <c r="AJ1560" i="6"/>
  <c r="BX1560" i="6" s="1"/>
  <c r="AT1560" i="6"/>
  <c r="CH1560" i="6" s="1"/>
  <c r="AM1261" i="6"/>
  <c r="CA1261" i="6" s="1"/>
  <c r="AC1261" i="6"/>
  <c r="BQ1261" i="6" s="1"/>
  <c r="AP1174" i="6"/>
  <c r="CD1174" i="6" s="1"/>
  <c r="AD1065" i="6"/>
  <c r="BR1065" i="6" s="1"/>
  <c r="AL937" i="6"/>
  <c r="BZ937" i="6" s="1"/>
  <c r="AB937" i="6"/>
  <c r="BP937" i="6" s="1"/>
  <c r="AT864" i="6"/>
  <c r="CH864" i="6" s="1"/>
  <c r="AJ864" i="6"/>
  <c r="BX864" i="6" s="1"/>
  <c r="AG337" i="6"/>
  <c r="BU337" i="6" s="1"/>
  <c r="AQ337" i="6"/>
  <c r="CE337" i="6" s="1"/>
  <c r="AM1315" i="6"/>
  <c r="CA1315" i="6" s="1"/>
  <c r="AC1315" i="6"/>
  <c r="BQ1315" i="6" s="1"/>
  <c r="AO1167" i="6"/>
  <c r="CC1167" i="6" s="1"/>
  <c r="AE1167" i="6"/>
  <c r="BS1167" i="6" s="1"/>
  <c r="AN1029" i="6"/>
  <c r="CB1029" i="6" s="1"/>
  <c r="AD1029" i="6"/>
  <c r="BR1029" i="6" s="1"/>
  <c r="AG774" i="6"/>
  <c r="BU774" i="6" s="1"/>
  <c r="AQ774" i="6"/>
  <c r="CE774" i="6" s="1"/>
  <c r="AA542" i="6"/>
  <c r="BO542" i="6" s="1"/>
  <c r="AK542" i="6"/>
  <c r="BY542" i="6" s="1"/>
  <c r="AJ475" i="6"/>
  <c r="BX475" i="6" s="1"/>
  <c r="AT475" i="6"/>
  <c r="CH475" i="6" s="1"/>
  <c r="AR280" i="6"/>
  <c r="CF280" i="6" s="1"/>
  <c r="AH280" i="6"/>
  <c r="BV280" i="6" s="1"/>
  <c r="AG150" i="6"/>
  <c r="BU150" i="6" s="1"/>
  <c r="AA1724" i="6"/>
  <c r="BO1724" i="6" s="1"/>
  <c r="AK1724" i="6"/>
  <c r="BY1724" i="6" s="1"/>
  <c r="AM1693" i="6"/>
  <c r="CA1693" i="6" s="1"/>
  <c r="AC1693" i="6"/>
  <c r="BQ1693" i="6" s="1"/>
  <c r="AQ1542" i="6"/>
  <c r="CE1542" i="6" s="1"/>
  <c r="AM1448" i="6"/>
  <c r="CA1448" i="6" s="1"/>
  <c r="AC1448" i="6"/>
  <c r="BQ1448" i="6" s="1"/>
  <c r="AO1395" i="6"/>
  <c r="CC1395" i="6" s="1"/>
  <c r="AE1395" i="6"/>
  <c r="BS1395" i="6" s="1"/>
  <c r="AG1266" i="6"/>
  <c r="BU1266" i="6" s="1"/>
  <c r="AQ1266" i="6"/>
  <c r="CE1266" i="6" s="1"/>
  <c r="AQ1189" i="6"/>
  <c r="CE1189" i="6" s="1"/>
  <c r="AG1189" i="6"/>
  <c r="BU1189" i="6" s="1"/>
  <c r="AG1167" i="6"/>
  <c r="BU1167" i="6" s="1"/>
  <c r="AQ1167" i="6"/>
  <c r="CE1167" i="6" s="1"/>
  <c r="AH1103" i="6"/>
  <c r="BV1103" i="6" s="1"/>
  <c r="AR1103" i="6"/>
  <c r="CF1103" i="6" s="1"/>
  <c r="AR836" i="6"/>
  <c r="CF836" i="6" s="1"/>
  <c r="AH836" i="6"/>
  <c r="BV836" i="6" s="1"/>
  <c r="AT723" i="6"/>
  <c r="CH723" i="6" s="1"/>
  <c r="AJ723" i="6"/>
  <c r="BX723" i="6" s="1"/>
  <c r="AA661" i="6"/>
  <c r="BO661" i="6" s="1"/>
  <c r="AK661" i="6"/>
  <c r="BY661" i="6" s="1"/>
  <c r="AR485" i="6"/>
  <c r="CF485" i="6" s="1"/>
  <c r="AH485" i="6"/>
  <c r="BV485" i="6" s="1"/>
  <c r="AG465" i="6"/>
  <c r="BU465" i="6" s="1"/>
  <c r="AQ465" i="6"/>
  <c r="CE465" i="6" s="1"/>
  <c r="AI417" i="6"/>
  <c r="BW417" i="6" s="1"/>
  <c r="AS417" i="6"/>
  <c r="CG417" i="6" s="1"/>
  <c r="AN388" i="6"/>
  <c r="CB388" i="6" s="1"/>
  <c r="AD388" i="6"/>
  <c r="BR388" i="6" s="1"/>
  <c r="AS312" i="6"/>
  <c r="CG312" i="6" s="1"/>
  <c r="AI312" i="6"/>
  <c r="BW312" i="6" s="1"/>
  <c r="AC151" i="6"/>
  <c r="BQ151" i="6" s="1"/>
  <c r="AM151" i="6"/>
  <c r="CA151" i="6" s="1"/>
  <c r="AG73" i="6"/>
  <c r="BU73" i="6" s="1"/>
  <c r="AQ73" i="6"/>
  <c r="CE73" i="6" s="1"/>
  <c r="AF787" i="6"/>
  <c r="BT787" i="6" s="1"/>
  <c r="AP787" i="6"/>
  <c r="CD787" i="6" s="1"/>
  <c r="AB299" i="6"/>
  <c r="BP299" i="6" s="1"/>
  <c r="AL299" i="6"/>
  <c r="BZ299" i="6" s="1"/>
  <c r="AO195" i="6"/>
  <c r="CC195" i="6" s="1"/>
  <c r="AE195" i="6"/>
  <c r="BS195" i="6" s="1"/>
  <c r="AO24" i="6"/>
  <c r="CC24" i="6" s="1"/>
  <c r="AE24" i="6"/>
  <c r="BS24" i="6" s="1"/>
  <c r="AO1756" i="6"/>
  <c r="CC1756" i="6" s="1"/>
  <c r="AF1702" i="6"/>
  <c r="BT1702" i="6" s="1"/>
  <c r="AP1702" i="6"/>
  <c r="CD1702" i="6" s="1"/>
  <c r="AS1608" i="6"/>
  <c r="CG1608" i="6" s="1"/>
  <c r="AI1608" i="6"/>
  <c r="BW1608" i="6" s="1"/>
  <c r="AQ1480" i="6"/>
  <c r="CE1480" i="6" s="1"/>
  <c r="AG1480" i="6"/>
  <c r="BU1480" i="6" s="1"/>
  <c r="AI1436" i="6"/>
  <c r="BW1436" i="6" s="1"/>
  <c r="AS1436" i="6"/>
  <c r="CG1436" i="6" s="1"/>
  <c r="AT1383" i="6"/>
  <c r="CH1383" i="6" s="1"/>
  <c r="AJ1383" i="6"/>
  <c r="BX1383" i="6" s="1"/>
  <c r="AP1349" i="6"/>
  <c r="CD1349" i="6" s="1"/>
  <c r="AF1349" i="6"/>
  <c r="BT1349" i="6" s="1"/>
  <c r="AA1287" i="6"/>
  <c r="BO1287" i="6" s="1"/>
  <c r="AK1287" i="6"/>
  <c r="BY1287" i="6" s="1"/>
  <c r="AR1253" i="6"/>
  <c r="CF1253" i="6" s="1"/>
  <c r="AN1232" i="6"/>
  <c r="CB1232" i="6" s="1"/>
  <c r="AD1232" i="6"/>
  <c r="BR1232" i="6" s="1"/>
  <c r="AP1221" i="6"/>
  <c r="CD1221" i="6" s="1"/>
  <c r="AF1221" i="6"/>
  <c r="BT1221" i="6" s="1"/>
  <c r="AL1200" i="6"/>
  <c r="BZ1200" i="6" s="1"/>
  <c r="AB1200" i="6"/>
  <c r="BP1200" i="6" s="1"/>
  <c r="AJ1122" i="6"/>
  <c r="BX1122" i="6" s="1"/>
  <c r="AT1122" i="6"/>
  <c r="CH1122" i="6" s="1"/>
  <c r="AL1068" i="6"/>
  <c r="BZ1068" i="6" s="1"/>
  <c r="AB1068" i="6"/>
  <c r="BP1068" i="6" s="1"/>
  <c r="AL979" i="6"/>
  <c r="BZ979" i="6" s="1"/>
  <c r="AB979" i="6"/>
  <c r="BP979" i="6" s="1"/>
  <c r="AH959" i="6"/>
  <c r="BV959" i="6" s="1"/>
  <c r="AR959" i="6"/>
  <c r="CF959" i="6" s="1"/>
  <c r="AT899" i="6"/>
  <c r="CH899" i="6" s="1"/>
  <c r="AJ899" i="6"/>
  <c r="BX899" i="6" s="1"/>
  <c r="AA857" i="6"/>
  <c r="BO857" i="6" s="1"/>
  <c r="AK857" i="6"/>
  <c r="BY857" i="6" s="1"/>
  <c r="AN701" i="6"/>
  <c r="CB701" i="6" s="1"/>
  <c r="AD701" i="6"/>
  <c r="BR701" i="6" s="1"/>
  <c r="AR680" i="6"/>
  <c r="CF680" i="6" s="1"/>
  <c r="AH680" i="6"/>
  <c r="BV680" i="6" s="1"/>
  <c r="AE597" i="6"/>
  <c r="BS597" i="6" s="1"/>
  <c r="AO597" i="6"/>
  <c r="CC597" i="6" s="1"/>
  <c r="AI574" i="6"/>
  <c r="BW574" i="6" s="1"/>
  <c r="AS574" i="6"/>
  <c r="CG574" i="6" s="1"/>
  <c r="AJ474" i="6"/>
  <c r="BX474" i="6" s="1"/>
  <c r="AT474" i="6"/>
  <c r="CH474" i="6" s="1"/>
  <c r="AE416" i="6"/>
  <c r="BS416" i="6" s="1"/>
  <c r="AO416" i="6"/>
  <c r="CC416" i="6" s="1"/>
  <c r="AL387" i="6"/>
  <c r="BZ387" i="6" s="1"/>
  <c r="AB387" i="6"/>
  <c r="BP387" i="6" s="1"/>
  <c r="AL331" i="6"/>
  <c r="BZ331" i="6" s="1"/>
  <c r="AB331" i="6"/>
  <c r="BP331" i="6" s="1"/>
  <c r="AB242" i="6"/>
  <c r="BP242" i="6" s="1"/>
  <c r="AB62" i="6"/>
  <c r="BP62" i="6" s="1"/>
  <c r="AL62" i="6"/>
  <c r="BZ62" i="6" s="1"/>
  <c r="AI34" i="6"/>
  <c r="BW34" i="6" s="1"/>
  <c r="AS34" i="6"/>
  <c r="CG34" i="6" s="1"/>
  <c r="AM607" i="6"/>
  <c r="CA607" i="6" s="1"/>
  <c r="AC607" i="6"/>
  <c r="BQ607" i="6" s="1"/>
  <c r="AI1744" i="6"/>
  <c r="BW1744" i="6" s="1"/>
  <c r="AS1744" i="6"/>
  <c r="CG1744" i="6" s="1"/>
  <c r="AQ1690" i="6"/>
  <c r="CE1690" i="6" s="1"/>
  <c r="AG1690" i="6"/>
  <c r="BU1690" i="6" s="1"/>
  <c r="AQ1423" i="6"/>
  <c r="CE1423" i="6" s="1"/>
  <c r="AG1423" i="6"/>
  <c r="BU1423" i="6" s="1"/>
  <c r="AM1337" i="6"/>
  <c r="CA1337" i="6" s="1"/>
  <c r="AC1337" i="6"/>
  <c r="BQ1337" i="6" s="1"/>
  <c r="AT1251" i="6"/>
  <c r="CH1251" i="6" s="1"/>
  <c r="AD977" i="6"/>
  <c r="BR977" i="6" s="1"/>
  <c r="AN977" i="6"/>
  <c r="CB977" i="6" s="1"/>
  <c r="AT834" i="6"/>
  <c r="CH834" i="6" s="1"/>
  <c r="AJ834" i="6"/>
  <c r="BX834" i="6" s="1"/>
  <c r="AD774" i="6"/>
  <c r="BR774" i="6" s="1"/>
  <c r="AN774" i="6"/>
  <c r="CB774" i="6" s="1"/>
  <c r="AM668" i="6"/>
  <c r="CA668" i="6" s="1"/>
  <c r="AC668" i="6"/>
  <c r="BQ668" i="6" s="1"/>
  <c r="AT637" i="6"/>
  <c r="CH637" i="6" s="1"/>
  <c r="AJ637" i="6"/>
  <c r="BX637" i="6" s="1"/>
  <c r="AP572" i="6"/>
  <c r="CD572" i="6" s="1"/>
  <c r="AF572" i="6"/>
  <c r="BT572" i="6" s="1"/>
  <c r="AJ434" i="6"/>
  <c r="BX434" i="6" s="1"/>
  <c r="AL347" i="6"/>
  <c r="BZ347" i="6" s="1"/>
  <c r="AB347" i="6"/>
  <c r="BP347" i="6" s="1"/>
  <c r="AG240" i="6"/>
  <c r="BU240" i="6" s="1"/>
  <c r="AQ240" i="6"/>
  <c r="CE240" i="6" s="1"/>
  <c r="AB89" i="6"/>
  <c r="BP89" i="6" s="1"/>
  <c r="AL89" i="6"/>
  <c r="BZ89" i="6" s="1"/>
  <c r="AB752" i="6"/>
  <c r="BP752" i="6" s="1"/>
  <c r="AL752" i="6"/>
  <c r="BZ752" i="6" s="1"/>
  <c r="AE413" i="6"/>
  <c r="BS413" i="6" s="1"/>
  <c r="AO413" i="6"/>
  <c r="CC413" i="6" s="1"/>
  <c r="AB70" i="6"/>
  <c r="BP70" i="6" s="1"/>
  <c r="AL70" i="6"/>
  <c r="BZ70" i="6" s="1"/>
  <c r="AI1669" i="6"/>
  <c r="BW1669" i="6" s="1"/>
  <c r="AS1669" i="6"/>
  <c r="CG1669" i="6" s="1"/>
  <c r="AP1488" i="6"/>
  <c r="CD1488" i="6" s="1"/>
  <c r="AF1488" i="6"/>
  <c r="BT1488" i="6" s="1"/>
  <c r="AB1412" i="6"/>
  <c r="BP1412" i="6" s="1"/>
  <c r="AL1412" i="6"/>
  <c r="BZ1412" i="6" s="1"/>
  <c r="AF1142" i="6"/>
  <c r="BT1142" i="6" s="1"/>
  <c r="AP1142" i="6"/>
  <c r="CD1142" i="6" s="1"/>
  <c r="AT814" i="6"/>
  <c r="CH814" i="6" s="1"/>
  <c r="AJ814" i="6"/>
  <c r="BX814" i="6" s="1"/>
  <c r="AS657" i="6"/>
  <c r="CG657" i="6" s="1"/>
  <c r="AI657" i="6"/>
  <c r="BW657" i="6" s="1"/>
  <c r="AQ257" i="6"/>
  <c r="CE257" i="6" s="1"/>
  <c r="AG257" i="6"/>
  <c r="BU257" i="6" s="1"/>
  <c r="AR793" i="6"/>
  <c r="CF793" i="6" s="1"/>
  <c r="AH793" i="6"/>
  <c r="BV793" i="6" s="1"/>
  <c r="AT1775" i="6"/>
  <c r="CH1775" i="6" s="1"/>
  <c r="AJ1775" i="6"/>
  <c r="BX1775" i="6" s="1"/>
  <c r="AQ1627" i="6"/>
  <c r="CE1627" i="6" s="1"/>
  <c r="AG1627" i="6"/>
  <c r="BU1627" i="6" s="1"/>
  <c r="AP1548" i="6"/>
  <c r="CD1548" i="6" s="1"/>
  <c r="AF1548" i="6"/>
  <c r="BT1548" i="6" s="1"/>
  <c r="AE1411" i="6"/>
  <c r="BS1411" i="6" s="1"/>
  <c r="AO1411" i="6"/>
  <c r="CC1411" i="6" s="1"/>
  <c r="AP1323" i="6"/>
  <c r="CD1323" i="6" s="1"/>
  <c r="AF1323" i="6"/>
  <c r="BT1323" i="6" s="1"/>
  <c r="AI1208" i="6"/>
  <c r="BW1208" i="6" s="1"/>
  <c r="AS1208" i="6"/>
  <c r="CG1208" i="6" s="1"/>
  <c r="AP1041" i="6"/>
  <c r="CD1041" i="6" s="1"/>
  <c r="AF1041" i="6"/>
  <c r="BT1041" i="6" s="1"/>
  <c r="AG986" i="6"/>
  <c r="BU986" i="6" s="1"/>
  <c r="AQ986" i="6"/>
  <c r="CE986" i="6" s="1"/>
  <c r="AD783" i="6"/>
  <c r="BR783" i="6" s="1"/>
  <c r="AN783" i="6"/>
  <c r="CB783" i="6" s="1"/>
  <c r="AD593" i="6"/>
  <c r="BR593" i="6" s="1"/>
  <c r="AN593" i="6"/>
  <c r="CB593" i="6" s="1"/>
  <c r="AE501" i="6"/>
  <c r="BS501" i="6" s="1"/>
  <c r="AM345" i="6"/>
  <c r="CA345" i="6" s="1"/>
  <c r="AK50" i="6"/>
  <c r="BY50" i="6" s="1"/>
  <c r="AA50" i="6"/>
  <c r="BO50" i="6" s="1"/>
  <c r="AD1698" i="6"/>
  <c r="BR1698" i="6" s="1"/>
  <c r="AE1618" i="6"/>
  <c r="BS1618" i="6" s="1"/>
  <c r="AR1509" i="6"/>
  <c r="CF1509" i="6" s="1"/>
  <c r="AH1509" i="6"/>
  <c r="BV1509" i="6" s="1"/>
  <c r="AJ1338" i="6"/>
  <c r="BX1338" i="6" s="1"/>
  <c r="AT1338" i="6"/>
  <c r="CH1338" i="6" s="1"/>
  <c r="AO1776" i="6"/>
  <c r="CC1776" i="6" s="1"/>
  <c r="AE1776" i="6"/>
  <c r="BS1776" i="6" s="1"/>
  <c r="AK1592" i="6"/>
  <c r="BY1592" i="6" s="1"/>
  <c r="AN1522" i="6"/>
  <c r="CB1522" i="6" s="1"/>
  <c r="AD1522" i="6"/>
  <c r="BR1522" i="6" s="1"/>
  <c r="AI1338" i="6"/>
  <c r="BW1338" i="6" s="1"/>
  <c r="AS1338" i="6"/>
  <c r="CG1338" i="6" s="1"/>
  <c r="AK1275" i="6"/>
  <c r="BY1275" i="6" s="1"/>
  <c r="AL1165" i="6"/>
  <c r="BZ1165" i="6" s="1"/>
  <c r="AB1165" i="6"/>
  <c r="BP1165" i="6" s="1"/>
  <c r="AD1089" i="6"/>
  <c r="BR1089" i="6" s="1"/>
  <c r="AN1089" i="6"/>
  <c r="CB1089" i="6" s="1"/>
  <c r="AE688" i="6"/>
  <c r="BS688" i="6" s="1"/>
  <c r="AO688" i="6"/>
  <c r="CC688" i="6" s="1"/>
  <c r="AT560" i="6"/>
  <c r="CH560" i="6" s="1"/>
  <c r="AJ560" i="6"/>
  <c r="BX560" i="6" s="1"/>
  <c r="AK348" i="6"/>
  <c r="BY348" i="6" s="1"/>
  <c r="AA348" i="6"/>
  <c r="BO348" i="6" s="1"/>
  <c r="AD310" i="6"/>
  <c r="BR310" i="6" s="1"/>
  <c r="AN310" i="6"/>
  <c r="CB310" i="6" s="1"/>
  <c r="AO137" i="6"/>
  <c r="CC137" i="6" s="1"/>
  <c r="AE137" i="6"/>
  <c r="BS137" i="6" s="1"/>
  <c r="AT33" i="6"/>
  <c r="CH33" i="6" s="1"/>
  <c r="AJ33" i="6"/>
  <c r="BX33" i="6" s="1"/>
  <c r="AP1788" i="6"/>
  <c r="CD1788" i="6" s="1"/>
  <c r="AF1788" i="6"/>
  <c r="BT1788" i="6" s="1"/>
  <c r="AP1722" i="6"/>
  <c r="CD1722" i="6" s="1"/>
  <c r="AF1722" i="6"/>
  <c r="BT1722" i="6" s="1"/>
  <c r="AO1659" i="6"/>
  <c r="CC1659" i="6" s="1"/>
  <c r="AE1659" i="6"/>
  <c r="BS1659" i="6" s="1"/>
  <c r="AI1629" i="6"/>
  <c r="BW1629" i="6" s="1"/>
  <c r="AS1629" i="6"/>
  <c r="CG1629" i="6" s="1"/>
  <c r="AA1551" i="6"/>
  <c r="BO1551" i="6" s="1"/>
  <c r="AK1551" i="6"/>
  <c r="BY1551" i="6" s="1"/>
  <c r="AG1520" i="6"/>
  <c r="BU1520" i="6" s="1"/>
  <c r="AQ1520" i="6"/>
  <c r="CE1520" i="6" s="1"/>
  <c r="AL1500" i="6"/>
  <c r="BZ1500" i="6" s="1"/>
  <c r="AB1500" i="6"/>
  <c r="BP1500" i="6" s="1"/>
  <c r="AP1468" i="6"/>
  <c r="CD1468" i="6" s="1"/>
  <c r="AF1468" i="6"/>
  <c r="BT1468" i="6" s="1"/>
  <c r="AM1446" i="6"/>
  <c r="CA1446" i="6" s="1"/>
  <c r="AC1446" i="6"/>
  <c r="BQ1446" i="6" s="1"/>
  <c r="AT1424" i="6"/>
  <c r="CH1424" i="6" s="1"/>
  <c r="AJ1424" i="6"/>
  <c r="BX1424" i="6" s="1"/>
  <c r="AT1403" i="6"/>
  <c r="CH1403" i="6" s="1"/>
  <c r="AJ1403" i="6"/>
  <c r="BX1403" i="6" s="1"/>
  <c r="AB1371" i="6"/>
  <c r="BP1371" i="6" s="1"/>
  <c r="AH1315" i="6"/>
  <c r="BV1315" i="6" s="1"/>
  <c r="AR1315" i="6"/>
  <c r="CF1315" i="6" s="1"/>
  <c r="AE1297" i="6"/>
  <c r="BS1297" i="6" s="1"/>
  <c r="AO1297" i="6"/>
  <c r="CC1297" i="6" s="1"/>
  <c r="AB1133" i="6"/>
  <c r="BP1133" i="6" s="1"/>
  <c r="AG1101" i="6"/>
  <c r="BU1101" i="6" s="1"/>
  <c r="AQ1101" i="6"/>
  <c r="CE1101" i="6" s="1"/>
  <c r="AN1044" i="6"/>
  <c r="CB1044" i="6" s="1"/>
  <c r="AD1044" i="6"/>
  <c r="BR1044" i="6" s="1"/>
  <c r="AH1021" i="6"/>
  <c r="BV1021" i="6" s="1"/>
  <c r="AR1021" i="6"/>
  <c r="CF1021" i="6" s="1"/>
  <c r="AT898" i="6"/>
  <c r="CH898" i="6" s="1"/>
  <c r="AJ898" i="6"/>
  <c r="BX898" i="6" s="1"/>
  <c r="AN878" i="6"/>
  <c r="CB878" i="6" s="1"/>
  <c r="AD878" i="6"/>
  <c r="BR878" i="6" s="1"/>
  <c r="AL835" i="6"/>
  <c r="BZ835" i="6" s="1"/>
  <c r="AB835" i="6"/>
  <c r="BP835" i="6" s="1"/>
  <c r="AS722" i="6"/>
  <c r="CG722" i="6" s="1"/>
  <c r="AI722" i="6"/>
  <c r="BW722" i="6" s="1"/>
  <c r="AN711" i="6"/>
  <c r="CB711" i="6" s="1"/>
  <c r="AI669" i="6"/>
  <c r="BW669" i="6" s="1"/>
  <c r="AS669" i="6"/>
  <c r="CG669" i="6" s="1"/>
  <c r="AH618" i="6"/>
  <c r="BV618" i="6" s="1"/>
  <c r="AR618" i="6"/>
  <c r="CF618" i="6" s="1"/>
  <c r="AD573" i="6"/>
  <c r="BR573" i="6" s="1"/>
  <c r="AN573" i="6"/>
  <c r="CB573" i="6" s="1"/>
  <c r="AT435" i="6"/>
  <c r="CH435" i="6" s="1"/>
  <c r="AJ435" i="6"/>
  <c r="BX435" i="6" s="1"/>
  <c r="AD358" i="6"/>
  <c r="BR358" i="6" s="1"/>
  <c r="AN358" i="6"/>
  <c r="CB358" i="6" s="1"/>
  <c r="AM348" i="6"/>
  <c r="CA348" i="6" s="1"/>
  <c r="AG280" i="6"/>
  <c r="BU280" i="6" s="1"/>
  <c r="AQ280" i="6"/>
  <c r="CE280" i="6" s="1"/>
  <c r="AC241" i="6"/>
  <c r="BQ241" i="6" s="1"/>
  <c r="AM241" i="6"/>
  <c r="CA241" i="6" s="1"/>
  <c r="AT178" i="6"/>
  <c r="CH178" i="6" s="1"/>
  <c r="AJ178" i="6"/>
  <c r="BX178" i="6" s="1"/>
  <c r="AC129" i="6"/>
  <c r="BQ129" i="6" s="1"/>
  <c r="AM129" i="6"/>
  <c r="CA129" i="6" s="1"/>
  <c r="AB53" i="6"/>
  <c r="BP53" i="6" s="1"/>
  <c r="AF1314" i="6"/>
  <c r="BT1314" i="6" s="1"/>
  <c r="AP1314" i="6"/>
  <c r="CD1314" i="6" s="1"/>
  <c r="AP845" i="6"/>
  <c r="CD845" i="6" s="1"/>
  <c r="AF845" i="6"/>
  <c r="BT845" i="6" s="1"/>
  <c r="AK1732" i="6"/>
  <c r="BY1732" i="6" s="1"/>
  <c r="AA1732" i="6"/>
  <c r="BO1732" i="6" s="1"/>
  <c r="AT1519" i="6"/>
  <c r="CH1519" i="6" s="1"/>
  <c r="AJ1519" i="6"/>
  <c r="BX1519" i="6" s="1"/>
  <c r="AE1413" i="6"/>
  <c r="BS1413" i="6" s="1"/>
  <c r="AO1413" i="6"/>
  <c r="CC1413" i="6" s="1"/>
  <c r="AF1241" i="6"/>
  <c r="BT1241" i="6" s="1"/>
  <c r="AP1241" i="6"/>
  <c r="CD1241" i="6" s="1"/>
  <c r="AD1198" i="6"/>
  <c r="BR1198" i="6" s="1"/>
  <c r="AN1198" i="6"/>
  <c r="CB1198" i="6" s="1"/>
  <c r="AL967" i="6"/>
  <c r="BZ967" i="6" s="1"/>
  <c r="AB967" i="6"/>
  <c r="BP967" i="6" s="1"/>
  <c r="AT503" i="6"/>
  <c r="CH503" i="6" s="1"/>
  <c r="AF368" i="6"/>
  <c r="BT368" i="6" s="1"/>
  <c r="AP368" i="6"/>
  <c r="CD368" i="6" s="1"/>
  <c r="AD168" i="6"/>
  <c r="BR168" i="6" s="1"/>
  <c r="AN168" i="6"/>
  <c r="CB168" i="6" s="1"/>
  <c r="AA1196" i="6"/>
  <c r="BO1196" i="6" s="1"/>
  <c r="AK1196" i="6"/>
  <c r="BY1196" i="6" s="1"/>
  <c r="AN1539" i="6"/>
  <c r="CB1539" i="6" s="1"/>
  <c r="AD1539" i="6"/>
  <c r="BR1539" i="6" s="1"/>
  <c r="AN1391" i="6"/>
  <c r="CB1391" i="6" s="1"/>
  <c r="AD1391" i="6"/>
  <c r="BR1391" i="6" s="1"/>
  <c r="AL1274" i="6"/>
  <c r="BZ1274" i="6" s="1"/>
  <c r="AB1274" i="6"/>
  <c r="BP1274" i="6" s="1"/>
  <c r="AN907" i="6"/>
  <c r="CB907" i="6" s="1"/>
  <c r="AD907" i="6"/>
  <c r="BR907" i="6" s="1"/>
  <c r="AK833" i="6"/>
  <c r="BY833" i="6" s="1"/>
  <c r="AA833" i="6"/>
  <c r="BO833" i="6" s="1"/>
  <c r="AN678" i="6"/>
  <c r="CB678" i="6" s="1"/>
  <c r="AD678" i="6"/>
  <c r="BR678" i="6" s="1"/>
  <c r="AD583" i="6"/>
  <c r="BR583" i="6" s="1"/>
  <c r="AN583" i="6"/>
  <c r="CB583" i="6" s="1"/>
  <c r="AE376" i="6"/>
  <c r="BS376" i="6" s="1"/>
  <c r="AO376" i="6"/>
  <c r="CC376" i="6" s="1"/>
  <c r="AM51" i="6"/>
  <c r="CA51" i="6" s="1"/>
  <c r="AC51" i="6"/>
  <c r="BQ51" i="6" s="1"/>
  <c r="AA1368" i="6"/>
  <c r="BO1368" i="6" s="1"/>
  <c r="AK1368" i="6"/>
  <c r="BY1368" i="6" s="1"/>
  <c r="AP127" i="6"/>
  <c r="CD127" i="6" s="1"/>
  <c r="AF127" i="6"/>
  <c r="BT127" i="6" s="1"/>
  <c r="AM1615" i="6"/>
  <c r="CA1615" i="6" s="1"/>
  <c r="AA1517" i="6"/>
  <c r="BO1517" i="6" s="1"/>
  <c r="AP1487" i="6"/>
  <c r="CD1487" i="6" s="1"/>
  <c r="AF1487" i="6"/>
  <c r="BT1487" i="6" s="1"/>
  <c r="AN1152" i="6"/>
  <c r="CB1152" i="6" s="1"/>
  <c r="AD1152" i="6"/>
  <c r="BR1152" i="6" s="1"/>
  <c r="AM965" i="6"/>
  <c r="CA965" i="6" s="1"/>
  <c r="AE740" i="6"/>
  <c r="BS740" i="6" s="1"/>
  <c r="AO709" i="6"/>
  <c r="CC709" i="6" s="1"/>
  <c r="AE709" i="6"/>
  <c r="BS709" i="6" s="1"/>
  <c r="AT646" i="6"/>
  <c r="CH646" i="6" s="1"/>
  <c r="AJ646" i="6"/>
  <c r="BX646" i="6" s="1"/>
  <c r="AT542" i="6"/>
  <c r="CH542" i="6" s="1"/>
  <c r="AO471" i="6"/>
  <c r="CC471" i="6" s="1"/>
  <c r="AE471" i="6"/>
  <c r="BS471" i="6" s="1"/>
  <c r="AT413" i="6"/>
  <c r="CH413" i="6" s="1"/>
  <c r="AJ413" i="6"/>
  <c r="BX413" i="6" s="1"/>
  <c r="AB137" i="6"/>
  <c r="BP137" i="6" s="1"/>
  <c r="AL137" i="6"/>
  <c r="BZ137" i="6" s="1"/>
  <c r="AR11" i="6"/>
  <c r="CF11" i="6" s="1"/>
  <c r="AH11" i="6"/>
  <c r="BV11" i="6" s="1"/>
  <c r="AT1601" i="6"/>
  <c r="CH1601" i="6" s="1"/>
  <c r="AJ1601" i="6"/>
  <c r="BX1601" i="6" s="1"/>
  <c r="AM1385" i="6"/>
  <c r="CA1385" i="6" s="1"/>
  <c r="AC1385" i="6"/>
  <c r="BQ1385" i="6" s="1"/>
  <c r="AO996" i="6"/>
  <c r="CC996" i="6" s="1"/>
  <c r="AE996" i="6"/>
  <c r="BS996" i="6" s="1"/>
  <c r="AE49" i="6"/>
  <c r="BS49" i="6" s="1"/>
  <c r="AO49" i="6"/>
  <c r="CC49" i="6" s="1"/>
  <c r="AC1759" i="6"/>
  <c r="BQ1759" i="6" s="1"/>
  <c r="AM1759" i="6"/>
  <c r="CA1759" i="6" s="1"/>
  <c r="AJ1716" i="6"/>
  <c r="BX1716" i="6" s="1"/>
  <c r="AT1716" i="6"/>
  <c r="CH1716" i="6" s="1"/>
  <c r="AM1706" i="6"/>
  <c r="CA1706" i="6" s="1"/>
  <c r="AC1706" i="6"/>
  <c r="BQ1706" i="6" s="1"/>
  <c r="AO1434" i="6"/>
  <c r="CC1434" i="6" s="1"/>
  <c r="AE1434" i="6"/>
  <c r="BS1434" i="6" s="1"/>
  <c r="AO1322" i="6"/>
  <c r="CC1322" i="6" s="1"/>
  <c r="AE1322" i="6"/>
  <c r="BS1322" i="6" s="1"/>
  <c r="AD1303" i="6"/>
  <c r="BR1303" i="6" s="1"/>
  <c r="AN1303" i="6"/>
  <c r="CB1303" i="6" s="1"/>
  <c r="AJ1293" i="6"/>
  <c r="BX1293" i="6" s="1"/>
  <c r="AT1293" i="6"/>
  <c r="CH1293" i="6" s="1"/>
  <c r="AM1272" i="6"/>
  <c r="CA1272" i="6" s="1"/>
  <c r="AC1272" i="6"/>
  <c r="BQ1272" i="6" s="1"/>
  <c r="AG1260" i="6"/>
  <c r="BU1260" i="6" s="1"/>
  <c r="AQ1260" i="6"/>
  <c r="CE1260" i="6" s="1"/>
  <c r="AG1226" i="6"/>
  <c r="BU1226" i="6" s="1"/>
  <c r="AQ1226" i="6"/>
  <c r="CE1226" i="6" s="1"/>
  <c r="AL1111" i="6"/>
  <c r="BZ1111" i="6" s="1"/>
  <c r="AB1111" i="6"/>
  <c r="BP1111" i="6" s="1"/>
  <c r="AI1018" i="6"/>
  <c r="BW1018" i="6" s="1"/>
  <c r="AS1018" i="6"/>
  <c r="CG1018" i="6" s="1"/>
  <c r="AK995" i="6"/>
  <c r="BY995" i="6" s="1"/>
  <c r="AA995" i="6"/>
  <c r="BO995" i="6" s="1"/>
  <c r="AL953" i="6"/>
  <c r="BZ953" i="6" s="1"/>
  <c r="AG802" i="6"/>
  <c r="BU802" i="6" s="1"/>
  <c r="AQ802" i="6"/>
  <c r="CE802" i="6" s="1"/>
  <c r="AQ781" i="6"/>
  <c r="CE781" i="6" s="1"/>
  <c r="AG781" i="6"/>
  <c r="BU781" i="6" s="1"/>
  <c r="AR736" i="6"/>
  <c r="CF736" i="6" s="1"/>
  <c r="AH736" i="6"/>
  <c r="BV736" i="6" s="1"/>
  <c r="AT510" i="6"/>
  <c r="CH510" i="6" s="1"/>
  <c r="AJ510" i="6"/>
  <c r="BX510" i="6" s="1"/>
  <c r="AE469" i="6"/>
  <c r="BS469" i="6" s="1"/>
  <c r="AO469" i="6"/>
  <c r="CC469" i="6" s="1"/>
  <c r="AG305" i="6"/>
  <c r="BU305" i="6" s="1"/>
  <c r="AQ305" i="6"/>
  <c r="CE305" i="6" s="1"/>
  <c r="AI262" i="6"/>
  <c r="BW262" i="6" s="1"/>
  <c r="AS262" i="6"/>
  <c r="CG262" i="6" s="1"/>
  <c r="AM187" i="6"/>
  <c r="CA187" i="6" s="1"/>
  <c r="AC187" i="6"/>
  <c r="BQ187" i="6" s="1"/>
  <c r="AQ145" i="6"/>
  <c r="CE145" i="6" s="1"/>
  <c r="AG145" i="6"/>
  <c r="BU145" i="6" s="1"/>
  <c r="AJ49" i="6"/>
  <c r="BX49" i="6" s="1"/>
  <c r="AT49" i="6"/>
  <c r="CH49" i="6" s="1"/>
  <c r="AQ18" i="6"/>
  <c r="CE18" i="6" s="1"/>
  <c r="AG18" i="6"/>
  <c r="BU18" i="6" s="1"/>
  <c r="AH1019" i="6"/>
  <c r="BV1019" i="6" s="1"/>
  <c r="AR1019" i="6"/>
  <c r="CF1019" i="6" s="1"/>
  <c r="AC192" i="6"/>
  <c r="BQ192" i="6" s="1"/>
  <c r="AM192" i="6"/>
  <c r="CA192" i="6" s="1"/>
  <c r="AH67" i="6"/>
  <c r="BV67" i="6" s="1"/>
  <c r="AR67" i="6"/>
  <c r="CF67" i="6" s="1"/>
  <c r="AP1673" i="6"/>
  <c r="CD1673" i="6" s="1"/>
  <c r="AF1673" i="6"/>
  <c r="BT1673" i="6" s="1"/>
  <c r="AA1432" i="6"/>
  <c r="BO1432" i="6" s="1"/>
  <c r="AK1432" i="6"/>
  <c r="BY1432" i="6" s="1"/>
  <c r="AF1378" i="6"/>
  <c r="BT1378" i="6" s="1"/>
  <c r="AP1378" i="6"/>
  <c r="CD1378" i="6" s="1"/>
  <c r="AN1332" i="6"/>
  <c r="CB1332" i="6" s="1"/>
  <c r="AD1332" i="6"/>
  <c r="BR1332" i="6" s="1"/>
  <c r="AI1320" i="6"/>
  <c r="BW1320" i="6" s="1"/>
  <c r="AS1320" i="6"/>
  <c r="CG1320" i="6" s="1"/>
  <c r="AQ1270" i="6"/>
  <c r="CE1270" i="6" s="1"/>
  <c r="AG1270" i="6"/>
  <c r="BU1270" i="6" s="1"/>
  <c r="AG1247" i="6"/>
  <c r="BU1247" i="6" s="1"/>
  <c r="AQ1247" i="6"/>
  <c r="CE1247" i="6" s="1"/>
  <c r="AD1235" i="6"/>
  <c r="BR1235" i="6" s="1"/>
  <c r="AJ1224" i="6"/>
  <c r="BX1224" i="6" s="1"/>
  <c r="AT1224" i="6"/>
  <c r="CH1224" i="6" s="1"/>
  <c r="AN1120" i="6"/>
  <c r="CB1120" i="6" s="1"/>
  <c r="AD1120" i="6"/>
  <c r="BR1120" i="6" s="1"/>
  <c r="AD1063" i="6"/>
  <c r="BR1063" i="6" s="1"/>
  <c r="AM1016" i="6"/>
  <c r="CA1016" i="6" s="1"/>
  <c r="AC1016" i="6"/>
  <c r="BQ1016" i="6" s="1"/>
  <c r="AQ993" i="6"/>
  <c r="CE993" i="6" s="1"/>
  <c r="AG993" i="6"/>
  <c r="BU993" i="6" s="1"/>
  <c r="AS982" i="6"/>
  <c r="CG982" i="6" s="1"/>
  <c r="AI982" i="6"/>
  <c r="BW982" i="6" s="1"/>
  <c r="AK962" i="6"/>
  <c r="BY962" i="6" s="1"/>
  <c r="AA962" i="6"/>
  <c r="BO962" i="6" s="1"/>
  <c r="AL908" i="6"/>
  <c r="BZ908" i="6" s="1"/>
  <c r="AB908" i="6"/>
  <c r="BP908" i="6" s="1"/>
  <c r="AJ831" i="6"/>
  <c r="BX831" i="6" s="1"/>
  <c r="AT831" i="6"/>
  <c r="CH831" i="6" s="1"/>
  <c r="AN800" i="6"/>
  <c r="CB800" i="6" s="1"/>
  <c r="AD800" i="6"/>
  <c r="BR800" i="6" s="1"/>
  <c r="AB768" i="6"/>
  <c r="BP768" i="6" s="1"/>
  <c r="AL768" i="6"/>
  <c r="BZ768" i="6" s="1"/>
  <c r="AK689" i="6"/>
  <c r="BY689" i="6" s="1"/>
  <c r="AA689" i="6"/>
  <c r="BO689" i="6" s="1"/>
  <c r="AN581" i="6"/>
  <c r="CB581" i="6" s="1"/>
  <c r="AD581" i="6"/>
  <c r="BR581" i="6" s="1"/>
  <c r="AE541" i="6"/>
  <c r="BS541" i="6" s="1"/>
  <c r="AO541" i="6"/>
  <c r="CC541" i="6" s="1"/>
  <c r="AL520" i="6"/>
  <c r="BZ520" i="6" s="1"/>
  <c r="AP487" i="6"/>
  <c r="CD487" i="6" s="1"/>
  <c r="AF487" i="6"/>
  <c r="BT487" i="6" s="1"/>
  <c r="AS476" i="6"/>
  <c r="CG476" i="6" s="1"/>
  <c r="AL366" i="6"/>
  <c r="BZ366" i="6" s="1"/>
  <c r="AB366" i="6"/>
  <c r="BP366" i="6" s="1"/>
  <c r="AM175" i="6"/>
  <c r="CA175" i="6" s="1"/>
  <c r="AC175" i="6"/>
  <c r="BQ175" i="6" s="1"/>
  <c r="AA67" i="6"/>
  <c r="BO67" i="6" s="1"/>
  <c r="AK67" i="6"/>
  <c r="BY67" i="6" s="1"/>
  <c r="AG48" i="6"/>
  <c r="BU48" i="6" s="1"/>
  <c r="AQ48" i="6"/>
  <c r="CE48" i="6" s="1"/>
  <c r="AO665" i="6"/>
  <c r="CC665" i="6" s="1"/>
  <c r="AE665" i="6"/>
  <c r="BS665" i="6" s="1"/>
  <c r="AJ43" i="6"/>
  <c r="BX43" i="6" s="1"/>
  <c r="AT43" i="6"/>
  <c r="CH43" i="6" s="1"/>
  <c r="AN1352" i="6"/>
  <c r="CB1352" i="6" s="1"/>
  <c r="AD1352" i="6"/>
  <c r="BR1352" i="6" s="1"/>
  <c r="AN1106" i="6"/>
  <c r="CB1106" i="6" s="1"/>
  <c r="AD1106" i="6"/>
  <c r="BR1106" i="6" s="1"/>
  <c r="AQ1036" i="6"/>
  <c r="CE1036" i="6" s="1"/>
  <c r="AG1036" i="6"/>
  <c r="BU1036" i="6" s="1"/>
  <c r="AQ666" i="6"/>
  <c r="CE666" i="6" s="1"/>
  <c r="AG666" i="6"/>
  <c r="BU666" i="6" s="1"/>
  <c r="AQ623" i="6"/>
  <c r="CE623" i="6" s="1"/>
  <c r="AG623" i="6"/>
  <c r="BU623" i="6" s="1"/>
  <c r="AM85" i="6"/>
  <c r="CA85" i="6" s="1"/>
  <c r="AC85" i="6"/>
  <c r="BQ85" i="6" s="1"/>
  <c r="AP1559" i="6"/>
  <c r="CD1559" i="6" s="1"/>
  <c r="AF1559" i="6"/>
  <c r="BT1559" i="6" s="1"/>
  <c r="AI1559" i="6"/>
  <c r="BW1559" i="6" s="1"/>
  <c r="AQ1374" i="6"/>
  <c r="CE1374" i="6" s="1"/>
  <c r="AO797" i="6"/>
  <c r="CC797" i="6" s="1"/>
  <c r="AE797" i="6"/>
  <c r="BS797" i="6" s="1"/>
  <c r="AR730" i="6"/>
  <c r="CF730" i="6" s="1"/>
  <c r="AH730" i="6"/>
  <c r="BV730" i="6" s="1"/>
  <c r="AN642" i="6"/>
  <c r="CB642" i="6" s="1"/>
  <c r="AD642" i="6"/>
  <c r="BR642" i="6" s="1"/>
  <c r="AO588" i="6"/>
  <c r="CC588" i="6" s="1"/>
  <c r="AE588" i="6"/>
  <c r="BS588" i="6" s="1"/>
  <c r="AS577" i="6"/>
  <c r="CG577" i="6" s="1"/>
  <c r="AI577" i="6"/>
  <c r="BW577" i="6" s="1"/>
  <c r="AF383" i="6"/>
  <c r="BT383" i="6" s="1"/>
  <c r="AP383" i="6"/>
  <c r="CD383" i="6" s="1"/>
  <c r="AO219" i="6"/>
  <c r="CC219" i="6" s="1"/>
  <c r="AE219" i="6"/>
  <c r="BS219" i="6" s="1"/>
  <c r="AS192" i="6"/>
  <c r="CG192" i="6" s="1"/>
  <c r="AK106" i="6"/>
  <c r="BY106" i="6" s="1"/>
  <c r="AA106" i="6"/>
  <c r="BO106" i="6" s="1"/>
  <c r="AS1460" i="6"/>
  <c r="CG1460" i="6" s="1"/>
  <c r="AI1460" i="6"/>
  <c r="BW1460" i="6" s="1"/>
  <c r="AP1173" i="6"/>
  <c r="CD1173" i="6" s="1"/>
  <c r="AF1173" i="6"/>
  <c r="BT1173" i="6" s="1"/>
  <c r="AG881" i="6"/>
  <c r="BU881" i="6" s="1"/>
  <c r="AQ881" i="6"/>
  <c r="CE881" i="6" s="1"/>
  <c r="AT442" i="6"/>
  <c r="CH442" i="6" s="1"/>
  <c r="AJ442" i="6"/>
  <c r="BX442" i="6" s="1"/>
  <c r="AL210" i="6"/>
  <c r="BZ210" i="6" s="1"/>
  <c r="AB210" i="6"/>
  <c r="BP210" i="6" s="1"/>
  <c r="AC181" i="6"/>
  <c r="BQ181" i="6" s="1"/>
  <c r="AM181" i="6"/>
  <c r="CA181" i="6" s="1"/>
  <c r="AJ1654" i="6"/>
  <c r="BX1654" i="6" s="1"/>
  <c r="AT1654" i="6"/>
  <c r="CH1654" i="6" s="1"/>
  <c r="AE1625" i="6"/>
  <c r="BS1625" i="6" s="1"/>
  <c r="AO1625" i="6"/>
  <c r="CC1625" i="6" s="1"/>
  <c r="AL1535" i="6"/>
  <c r="BZ1535" i="6" s="1"/>
  <c r="AB1535" i="6"/>
  <c r="BP1535" i="6" s="1"/>
  <c r="AJ1504" i="6"/>
  <c r="BX1504" i="6" s="1"/>
  <c r="AT1504" i="6"/>
  <c r="CH1504" i="6" s="1"/>
  <c r="AP1372" i="6"/>
  <c r="CD1372" i="6" s="1"/>
  <c r="AI1126" i="6"/>
  <c r="BW1126" i="6" s="1"/>
  <c r="AS1126" i="6"/>
  <c r="CG1126" i="6" s="1"/>
  <c r="AS935" i="6"/>
  <c r="CG935" i="6" s="1"/>
  <c r="AI935" i="6"/>
  <c r="BW935" i="6" s="1"/>
  <c r="AJ924" i="6"/>
  <c r="BX924" i="6" s="1"/>
  <c r="AT924" i="6"/>
  <c r="CH924" i="6" s="1"/>
  <c r="AR663" i="6"/>
  <c r="CF663" i="6" s="1"/>
  <c r="AH663" i="6"/>
  <c r="BV663" i="6" s="1"/>
  <c r="AT199" i="6"/>
  <c r="CH199" i="6" s="1"/>
  <c r="AJ199" i="6"/>
  <c r="BX199" i="6" s="1"/>
  <c r="AA115" i="6"/>
  <c r="BO115" i="6" s="1"/>
  <c r="AK115" i="6"/>
  <c r="BY115" i="6" s="1"/>
  <c r="AS1644" i="6"/>
  <c r="CG1644" i="6" s="1"/>
  <c r="AF1207" i="6"/>
  <c r="BT1207" i="6" s="1"/>
  <c r="AO1159" i="6"/>
  <c r="CC1159" i="6" s="1"/>
  <c r="AE1159" i="6"/>
  <c r="BS1159" i="6" s="1"/>
  <c r="AQ706" i="6"/>
  <c r="CE706" i="6" s="1"/>
  <c r="AG706" i="6"/>
  <c r="BU706" i="6" s="1"/>
  <c r="AI683" i="6"/>
  <c r="BW683" i="6" s="1"/>
  <c r="AS683" i="6"/>
  <c r="CG683" i="6" s="1"/>
  <c r="AG451" i="6"/>
  <c r="BU451" i="6" s="1"/>
  <c r="AQ451" i="6"/>
  <c r="CE451" i="6" s="1"/>
  <c r="AA277" i="6"/>
  <c r="BO277" i="6" s="1"/>
  <c r="AK277" i="6"/>
  <c r="BY277" i="6" s="1"/>
  <c r="AO217" i="6"/>
  <c r="CC217" i="6" s="1"/>
  <c r="AE217" i="6"/>
  <c r="BS217" i="6" s="1"/>
  <c r="AI1612" i="6"/>
  <c r="BW1612" i="6" s="1"/>
  <c r="AS1612" i="6"/>
  <c r="CG1612" i="6" s="1"/>
  <c r="AQ824" i="6"/>
  <c r="CE824" i="6" s="1"/>
  <c r="AG824" i="6"/>
  <c r="BU824" i="6" s="1"/>
  <c r="AC738" i="6"/>
  <c r="BQ738" i="6" s="1"/>
  <c r="AM738" i="6"/>
  <c r="CA738" i="6" s="1"/>
  <c r="AG693" i="6"/>
  <c r="BU693" i="6" s="1"/>
  <c r="AN650" i="6"/>
  <c r="CB650" i="6" s="1"/>
  <c r="AD650" i="6"/>
  <c r="BR650" i="6" s="1"/>
  <c r="AM480" i="6"/>
  <c r="CA480" i="6" s="1"/>
  <c r="AC480" i="6"/>
  <c r="BQ480" i="6" s="1"/>
  <c r="AA135" i="6"/>
  <c r="BO135" i="6" s="1"/>
  <c r="AK135" i="6"/>
  <c r="BY135" i="6" s="1"/>
  <c r="AO61" i="6"/>
  <c r="CC61" i="6" s="1"/>
  <c r="AE61" i="6"/>
  <c r="BS61" i="6" s="1"/>
  <c r="AA1707" i="6"/>
  <c r="BO1707" i="6" s="1"/>
  <c r="AK1707" i="6"/>
  <c r="BY1707" i="6" s="1"/>
  <c r="AO1643" i="6"/>
  <c r="CC1643" i="6" s="1"/>
  <c r="AE1643" i="6"/>
  <c r="BS1643" i="6" s="1"/>
  <c r="AF1238" i="6"/>
  <c r="BT1238" i="6" s="1"/>
  <c r="AP1238" i="6"/>
  <c r="CD1238" i="6" s="1"/>
  <c r="AM974" i="6"/>
  <c r="CA974" i="6" s="1"/>
  <c r="AC974" i="6"/>
  <c r="BQ974" i="6" s="1"/>
  <c r="AG459" i="6"/>
  <c r="BU459" i="6" s="1"/>
  <c r="AQ459" i="6"/>
  <c r="CE459" i="6" s="1"/>
  <c r="AE296" i="6"/>
  <c r="BS296" i="6" s="1"/>
  <c r="AO296" i="6"/>
  <c r="CC296" i="6" s="1"/>
  <c r="AO1646" i="6"/>
  <c r="CC1646" i="6" s="1"/>
  <c r="AE1646" i="6"/>
  <c r="BS1646" i="6" s="1"/>
  <c r="AB904" i="6"/>
  <c r="BP904" i="6" s="1"/>
  <c r="AL904" i="6"/>
  <c r="BZ904" i="6" s="1"/>
  <c r="AI1791" i="6"/>
  <c r="BW1791" i="6" s="1"/>
  <c r="AI1758" i="6"/>
  <c r="BW1758" i="6" s="1"/>
  <c r="AS1758" i="6"/>
  <c r="CG1758" i="6" s="1"/>
  <c r="AT1748" i="6"/>
  <c r="CH1748" i="6" s="1"/>
  <c r="AD1705" i="6"/>
  <c r="BR1705" i="6" s="1"/>
  <c r="AN1705" i="6"/>
  <c r="CB1705" i="6" s="1"/>
  <c r="AF1499" i="6"/>
  <c r="BT1499" i="6" s="1"/>
  <c r="AQ1367" i="6"/>
  <c r="CE1367" i="6" s="1"/>
  <c r="AF1344" i="6"/>
  <c r="BT1344" i="6" s="1"/>
  <c r="AP1344" i="6"/>
  <c r="CD1344" i="6" s="1"/>
  <c r="AT1271" i="6"/>
  <c r="CH1271" i="6" s="1"/>
  <c r="AJ1271" i="6"/>
  <c r="BX1271" i="6" s="1"/>
  <c r="AT1259" i="6"/>
  <c r="CH1259" i="6" s="1"/>
  <c r="AJ1259" i="6"/>
  <c r="BX1259" i="6" s="1"/>
  <c r="AG1225" i="6"/>
  <c r="BU1225" i="6" s="1"/>
  <c r="AA1075" i="6"/>
  <c r="BO1075" i="6" s="1"/>
  <c r="AK1075" i="6"/>
  <c r="BY1075" i="6" s="1"/>
  <c r="AI1052" i="6"/>
  <c r="BW1052" i="6" s="1"/>
  <c r="AS1052" i="6"/>
  <c r="CG1052" i="6" s="1"/>
  <c r="AK1040" i="6"/>
  <c r="BY1040" i="6" s="1"/>
  <c r="AA1040" i="6"/>
  <c r="BO1040" i="6" s="1"/>
  <c r="AP1028" i="6"/>
  <c r="CD1028" i="6" s="1"/>
  <c r="AF1028" i="6"/>
  <c r="BT1028" i="6" s="1"/>
  <c r="AD994" i="6"/>
  <c r="BR994" i="6" s="1"/>
  <c r="AI963" i="6"/>
  <c r="BW963" i="6" s="1"/>
  <c r="AS963" i="6"/>
  <c r="CG963" i="6" s="1"/>
  <c r="AH821" i="6"/>
  <c r="BV821" i="6" s="1"/>
  <c r="AR821" i="6"/>
  <c r="CF821" i="6" s="1"/>
  <c r="AL780" i="6"/>
  <c r="BZ780" i="6" s="1"/>
  <c r="AB780" i="6"/>
  <c r="BP780" i="6" s="1"/>
  <c r="AP735" i="6"/>
  <c r="CD735" i="6" s="1"/>
  <c r="AF735" i="6"/>
  <c r="BT735" i="6" s="1"/>
  <c r="AF521" i="6"/>
  <c r="BT521" i="6" s="1"/>
  <c r="AP521" i="6"/>
  <c r="CD521" i="6" s="1"/>
  <c r="AK488" i="6"/>
  <c r="BY488" i="6" s="1"/>
  <c r="AA488" i="6"/>
  <c r="BO488" i="6" s="1"/>
  <c r="AN457" i="6"/>
  <c r="CB457" i="6" s="1"/>
  <c r="AD457" i="6"/>
  <c r="BR457" i="6" s="1"/>
  <c r="AM427" i="6"/>
  <c r="CA427" i="6" s="1"/>
  <c r="AC427" i="6"/>
  <c r="BQ427" i="6" s="1"/>
  <c r="AK367" i="6"/>
  <c r="BY367" i="6" s="1"/>
  <c r="AA367" i="6"/>
  <c r="BO367" i="6" s="1"/>
  <c r="AS336" i="6"/>
  <c r="CG336" i="6" s="1"/>
  <c r="AT284" i="6"/>
  <c r="CH284" i="6" s="1"/>
  <c r="AG273" i="6"/>
  <c r="BU273" i="6" s="1"/>
  <c r="AQ273" i="6"/>
  <c r="CE273" i="6" s="1"/>
  <c r="AH144" i="6"/>
  <c r="BV144" i="6" s="1"/>
  <c r="AR144" i="6"/>
  <c r="CF144" i="6" s="1"/>
  <c r="AH68" i="6"/>
  <c r="BV68" i="6" s="1"/>
  <c r="AR68" i="6"/>
  <c r="CF68" i="6" s="1"/>
  <c r="AB412" i="6"/>
  <c r="BP412" i="6" s="1"/>
  <c r="AL412" i="6"/>
  <c r="BZ412" i="6" s="1"/>
  <c r="AC1547" i="6"/>
  <c r="BQ1547" i="6" s="1"/>
  <c r="AM1547" i="6"/>
  <c r="CA1547" i="6" s="1"/>
  <c r="AA1558" i="6"/>
  <c r="BO1558" i="6" s="1"/>
  <c r="AK1558" i="6"/>
  <c r="BY1558" i="6" s="1"/>
  <c r="AJ1515" i="6"/>
  <c r="BX1515" i="6" s="1"/>
  <c r="AT1515" i="6"/>
  <c r="CH1515" i="6" s="1"/>
  <c r="AK1127" i="6"/>
  <c r="BY1127" i="6" s="1"/>
  <c r="AF463" i="6"/>
  <c r="BT463" i="6" s="1"/>
  <c r="AP463" i="6"/>
  <c r="CD463" i="6" s="1"/>
  <c r="AN191" i="6"/>
  <c r="CB191" i="6" s="1"/>
  <c r="AD191" i="6"/>
  <c r="BR191" i="6" s="1"/>
  <c r="AT1686" i="6"/>
  <c r="CH1686" i="6" s="1"/>
  <c r="AJ1686" i="6"/>
  <c r="BX1686" i="6" s="1"/>
  <c r="AT1730" i="6"/>
  <c r="CH1730" i="6" s="1"/>
  <c r="AJ1730" i="6"/>
  <c r="BX1730" i="6" s="1"/>
  <c r="AO1091" i="6"/>
  <c r="CC1091" i="6" s="1"/>
  <c r="AE1091" i="6"/>
  <c r="BS1091" i="6" s="1"/>
  <c r="AP662" i="6"/>
  <c r="CD662" i="6" s="1"/>
  <c r="AF662" i="6"/>
  <c r="BT662" i="6" s="1"/>
  <c r="AF420" i="6"/>
  <c r="BT420" i="6" s="1"/>
  <c r="AP420" i="6"/>
  <c r="CD420" i="6" s="1"/>
  <c r="AQ1729" i="6"/>
  <c r="CE1729" i="6" s="1"/>
  <c r="AG1729" i="6"/>
  <c r="BU1729" i="6" s="1"/>
  <c r="AF1654" i="6"/>
  <c r="BT1654" i="6" s="1"/>
  <c r="AP1654" i="6"/>
  <c r="CD1654" i="6" s="1"/>
  <c r="AC1600" i="6"/>
  <c r="BQ1600" i="6" s="1"/>
  <c r="AM1600" i="6"/>
  <c r="CA1600" i="6" s="1"/>
  <c r="AS1194" i="6"/>
  <c r="CG1194" i="6" s="1"/>
  <c r="AI1194" i="6"/>
  <c r="BW1194" i="6" s="1"/>
  <c r="AQ749" i="6"/>
  <c r="CE749" i="6" s="1"/>
  <c r="AG749" i="6"/>
  <c r="BU749" i="6" s="1"/>
  <c r="AE460" i="6"/>
  <c r="BS460" i="6" s="1"/>
  <c r="AO460" i="6"/>
  <c r="CC460" i="6" s="1"/>
  <c r="AT409" i="6"/>
  <c r="CH409" i="6" s="1"/>
  <c r="AJ409" i="6"/>
  <c r="BX409" i="6" s="1"/>
  <c r="AH338" i="6"/>
  <c r="BV338" i="6" s="1"/>
  <c r="AR338" i="6"/>
  <c r="CF338" i="6" s="1"/>
  <c r="AM245" i="6"/>
  <c r="CA245" i="6" s="1"/>
  <c r="AC245" i="6"/>
  <c r="BQ245" i="6" s="1"/>
  <c r="AF29" i="6"/>
  <c r="BT29" i="6" s="1"/>
  <c r="AP29" i="6"/>
  <c r="CD29" i="6" s="1"/>
  <c r="AS1676" i="6"/>
  <c r="CG1676" i="6" s="1"/>
  <c r="AI1676" i="6"/>
  <c r="BW1676" i="6" s="1"/>
  <c r="AH1633" i="6"/>
  <c r="BV1633" i="6" s="1"/>
  <c r="AR1633" i="6"/>
  <c r="CF1633" i="6" s="1"/>
  <c r="AA1599" i="6"/>
  <c r="BO1599" i="6" s="1"/>
  <c r="AK1599" i="6"/>
  <c r="BY1599" i="6" s="1"/>
  <c r="AN1169" i="6"/>
  <c r="CB1169" i="6" s="1"/>
  <c r="AD1169" i="6"/>
  <c r="BR1169" i="6" s="1"/>
  <c r="AC964" i="6"/>
  <c r="BQ964" i="6" s="1"/>
  <c r="AM964" i="6"/>
  <c r="CA964" i="6" s="1"/>
  <c r="AB275" i="6"/>
  <c r="BP275" i="6" s="1"/>
  <c r="AE158" i="6"/>
  <c r="BS158" i="6" s="1"/>
  <c r="AO158" i="6"/>
  <c r="CC158" i="6" s="1"/>
  <c r="AJ19" i="6"/>
  <c r="BX19" i="6" s="1"/>
  <c r="AT19" i="6"/>
  <c r="CH19" i="6" s="1"/>
  <c r="AL379" i="6"/>
  <c r="BZ379" i="6" s="1"/>
  <c r="AB379" i="6"/>
  <c r="BP379" i="6" s="1"/>
  <c r="AM253" i="6"/>
  <c r="CA253" i="6" s="1"/>
  <c r="AC253" i="6"/>
  <c r="BQ253" i="6" s="1"/>
  <c r="AC28" i="6"/>
  <c r="BQ28" i="6" s="1"/>
  <c r="AM28" i="6"/>
  <c r="CA28" i="6" s="1"/>
  <c r="AF982" i="6"/>
  <c r="BT982" i="6" s="1"/>
  <c r="AP982" i="6"/>
  <c r="CD982" i="6" s="1"/>
  <c r="AH642" i="6"/>
  <c r="BV642" i="6" s="1"/>
  <c r="AR642" i="6"/>
  <c r="CF642" i="6" s="1"/>
  <c r="AR539" i="6"/>
  <c r="CF539" i="6" s="1"/>
  <c r="AH539" i="6"/>
  <c r="BV539" i="6" s="1"/>
  <c r="AH482" i="6"/>
  <c r="BV482" i="6" s="1"/>
  <c r="AR482" i="6"/>
  <c r="CF482" i="6" s="1"/>
  <c r="AP153" i="6"/>
  <c r="CD153" i="6" s="1"/>
  <c r="AF153" i="6"/>
  <c r="BT153" i="6" s="1"/>
  <c r="AF1562" i="6"/>
  <c r="BT1562" i="6" s="1"/>
  <c r="AP1562" i="6"/>
  <c r="CD1562" i="6" s="1"/>
  <c r="AG1508" i="6"/>
  <c r="BU1508" i="6" s="1"/>
  <c r="AQ1508" i="6"/>
  <c r="CE1508" i="6" s="1"/>
  <c r="AR1443" i="6"/>
  <c r="CF1443" i="6" s="1"/>
  <c r="AH1443" i="6"/>
  <c r="BV1443" i="6" s="1"/>
  <c r="AL1269" i="6"/>
  <c r="BZ1269" i="6" s="1"/>
  <c r="AB1269" i="6"/>
  <c r="BP1269" i="6" s="1"/>
  <c r="AQ981" i="6"/>
  <c r="CE981" i="6" s="1"/>
  <c r="AG981" i="6"/>
  <c r="BU981" i="6" s="1"/>
  <c r="AC918" i="6"/>
  <c r="BQ918" i="6" s="1"/>
  <c r="AE885" i="6"/>
  <c r="BS885" i="6" s="1"/>
  <c r="AE861" i="6"/>
  <c r="BS861" i="6" s="1"/>
  <c r="AO861" i="6"/>
  <c r="CC861" i="6" s="1"/>
  <c r="AC603" i="6"/>
  <c r="BQ603" i="6" s="1"/>
  <c r="AO591" i="6"/>
  <c r="CC591" i="6" s="1"/>
  <c r="AE591" i="6"/>
  <c r="BS591" i="6" s="1"/>
  <c r="AQ446" i="6"/>
  <c r="CE446" i="6" s="1"/>
  <c r="AG446" i="6"/>
  <c r="BU446" i="6" s="1"/>
  <c r="AI375" i="6"/>
  <c r="BW375" i="6" s="1"/>
  <c r="AS375" i="6"/>
  <c r="CG375" i="6" s="1"/>
  <c r="AH271" i="6"/>
  <c r="BV271" i="6" s="1"/>
  <c r="AR271" i="6"/>
  <c r="CF271" i="6" s="1"/>
  <c r="AM184" i="6"/>
  <c r="CA184" i="6" s="1"/>
  <c r="AC184" i="6"/>
  <c r="BQ184" i="6" s="1"/>
  <c r="AO174" i="6"/>
  <c r="CC174" i="6" s="1"/>
  <c r="AK109" i="6"/>
  <c r="BY109" i="6" s="1"/>
  <c r="AK87" i="6"/>
  <c r="BY87" i="6" s="1"/>
  <c r="AS76" i="6"/>
  <c r="CG76" i="6" s="1"/>
  <c r="AI76" i="6"/>
  <c r="BW76" i="6" s="1"/>
  <c r="AO1645" i="6"/>
  <c r="CC1645" i="6" s="1"/>
  <c r="AE1645" i="6"/>
  <c r="BS1645" i="6" s="1"/>
  <c r="AK1409" i="6"/>
  <c r="BY1409" i="6" s="1"/>
  <c r="AA1409" i="6"/>
  <c r="BO1409" i="6" s="1"/>
  <c r="AQ1280" i="6"/>
  <c r="CE1280" i="6" s="1"/>
  <c r="AG1280" i="6"/>
  <c r="BU1280" i="6" s="1"/>
  <c r="AT1014" i="6"/>
  <c r="CH1014" i="6" s="1"/>
  <c r="AJ1014" i="6"/>
  <c r="BX1014" i="6" s="1"/>
  <c r="AE143" i="6"/>
  <c r="BS143" i="6" s="1"/>
  <c r="AO143" i="6"/>
  <c r="CC143" i="6" s="1"/>
  <c r="AF1496" i="6"/>
  <c r="BT1496" i="6" s="1"/>
  <c r="AP1496" i="6"/>
  <c r="CD1496" i="6" s="1"/>
  <c r="AQ1353" i="6"/>
  <c r="CE1353" i="6" s="1"/>
  <c r="AG1353" i="6"/>
  <c r="BU1353" i="6" s="1"/>
  <c r="AS1319" i="6"/>
  <c r="CG1319" i="6" s="1"/>
  <c r="AI1319" i="6"/>
  <c r="BW1319" i="6" s="1"/>
  <c r="AE1107" i="6"/>
  <c r="BS1107" i="6" s="1"/>
  <c r="AO1107" i="6"/>
  <c r="CC1107" i="6" s="1"/>
  <c r="AM1037" i="6"/>
  <c r="CA1037" i="6" s="1"/>
  <c r="AC1037" i="6"/>
  <c r="BQ1037" i="6" s="1"/>
  <c r="AI1003" i="6"/>
  <c r="BW1003" i="6" s="1"/>
  <c r="AS1003" i="6"/>
  <c r="CG1003" i="6" s="1"/>
  <c r="AK860" i="6"/>
  <c r="BY860" i="6" s="1"/>
  <c r="AA860" i="6"/>
  <c r="BO860" i="6" s="1"/>
  <c r="AP633" i="6"/>
  <c r="CD633" i="6" s="1"/>
  <c r="AF633" i="6"/>
  <c r="BT633" i="6" s="1"/>
  <c r="AS590" i="6"/>
  <c r="CG590" i="6" s="1"/>
  <c r="AI590" i="6"/>
  <c r="BW590" i="6" s="1"/>
  <c r="AO549" i="6"/>
  <c r="CC549" i="6" s="1"/>
  <c r="AE549" i="6"/>
  <c r="BS549" i="6" s="1"/>
  <c r="AT529" i="6"/>
  <c r="CH529" i="6" s="1"/>
  <c r="AJ529" i="6"/>
  <c r="BX529" i="6" s="1"/>
  <c r="AF1386" i="6"/>
  <c r="BT1386" i="6" s="1"/>
  <c r="AP1386" i="6"/>
  <c r="CD1386" i="6" s="1"/>
  <c r="AD1060" i="6"/>
  <c r="BR1060" i="6" s="1"/>
  <c r="AB776" i="6"/>
  <c r="BP776" i="6" s="1"/>
  <c r="AL776" i="6"/>
  <c r="BZ776" i="6" s="1"/>
  <c r="AF601" i="6"/>
  <c r="BT601" i="6" s="1"/>
  <c r="AP601" i="6"/>
  <c r="CD601" i="6" s="1"/>
  <c r="AN589" i="6"/>
  <c r="CB589" i="6" s="1"/>
  <c r="AD589" i="6"/>
  <c r="BR589" i="6" s="1"/>
  <c r="AN539" i="6"/>
  <c r="CB539" i="6" s="1"/>
  <c r="AD539" i="6"/>
  <c r="BR539" i="6" s="1"/>
  <c r="AA163" i="6"/>
  <c r="BO163" i="6" s="1"/>
  <c r="AK163" i="6"/>
  <c r="BY163" i="6" s="1"/>
  <c r="AM1537" i="6"/>
  <c r="CA1537" i="6" s="1"/>
  <c r="AC1537" i="6"/>
  <c r="BQ1537" i="6" s="1"/>
  <c r="AP1385" i="6"/>
  <c r="CD1385" i="6" s="1"/>
  <c r="AF1385" i="6"/>
  <c r="BT1385" i="6" s="1"/>
  <c r="AS557" i="6"/>
  <c r="CG557" i="6" s="1"/>
  <c r="AI557" i="6"/>
  <c r="BW557" i="6" s="1"/>
  <c r="AJ373" i="6"/>
  <c r="BX373" i="6" s="1"/>
  <c r="AT373" i="6"/>
  <c r="CH373" i="6" s="1"/>
  <c r="AT44" i="6"/>
  <c r="CH44" i="6" s="1"/>
  <c r="AJ44" i="6"/>
  <c r="BX44" i="6" s="1"/>
  <c r="AI1646" i="6"/>
  <c r="BW1646" i="6" s="1"/>
  <c r="AS1646" i="6"/>
  <c r="CG1646" i="6" s="1"/>
  <c r="AC1570" i="6"/>
  <c r="BQ1570" i="6" s="1"/>
  <c r="AM1570" i="6"/>
  <c r="CA1570" i="6" s="1"/>
  <c r="AN1450" i="6"/>
  <c r="CB1450" i="6" s="1"/>
  <c r="AO1161" i="6"/>
  <c r="CC1161" i="6" s="1"/>
  <c r="AE1161" i="6"/>
  <c r="BS1161" i="6" s="1"/>
  <c r="AG904" i="6"/>
  <c r="BU904" i="6" s="1"/>
  <c r="AQ904" i="6"/>
  <c r="CE904" i="6" s="1"/>
  <c r="AD708" i="6"/>
  <c r="BR708" i="6" s="1"/>
  <c r="AN708" i="6"/>
  <c r="CB708" i="6" s="1"/>
  <c r="AT402" i="6"/>
  <c r="CH402" i="6" s="1"/>
  <c r="AJ402" i="6"/>
  <c r="BX402" i="6" s="1"/>
  <c r="AT256" i="6"/>
  <c r="CH256" i="6" s="1"/>
  <c r="AJ256" i="6"/>
  <c r="BX256" i="6" s="1"/>
  <c r="AT116" i="6"/>
  <c r="CH116" i="6" s="1"/>
  <c r="AJ116" i="6"/>
  <c r="BX116" i="6" s="1"/>
  <c r="AO123" i="6"/>
  <c r="CC123" i="6" s="1"/>
  <c r="AE123" i="6"/>
  <c r="BS123" i="6" s="1"/>
  <c r="AM1569" i="6"/>
  <c r="CA1569" i="6" s="1"/>
  <c r="AC1569" i="6"/>
  <c r="BQ1569" i="6" s="1"/>
  <c r="AP1149" i="6"/>
  <c r="CD1149" i="6" s="1"/>
  <c r="AF1149" i="6"/>
  <c r="BT1149" i="6" s="1"/>
  <c r="AF1114" i="6"/>
  <c r="BT1114" i="6" s="1"/>
  <c r="AP1114" i="6"/>
  <c r="CD1114" i="6" s="1"/>
  <c r="AF946" i="6"/>
  <c r="BT946" i="6" s="1"/>
  <c r="AQ266" i="6"/>
  <c r="CE266" i="6" s="1"/>
  <c r="AG266" i="6"/>
  <c r="BU266" i="6" s="1"/>
  <c r="AK228" i="6"/>
  <c r="BY228" i="6" s="1"/>
  <c r="AA228" i="6"/>
  <c r="BO228" i="6" s="1"/>
  <c r="AS94" i="6"/>
  <c r="CG94" i="6" s="1"/>
  <c r="AI94" i="6"/>
  <c r="BW94" i="6" s="1"/>
  <c r="AQ1784" i="6"/>
  <c r="CE1784" i="6" s="1"/>
  <c r="AT1718" i="6"/>
  <c r="CH1718" i="6" s="1"/>
  <c r="AJ1718" i="6"/>
  <c r="BX1718" i="6" s="1"/>
  <c r="AG1666" i="6"/>
  <c r="BU1666" i="6" s="1"/>
  <c r="AQ1589" i="6"/>
  <c r="CE1589" i="6" s="1"/>
  <c r="AG1589" i="6"/>
  <c r="BU1589" i="6" s="1"/>
  <c r="AF923" i="6"/>
  <c r="BT923" i="6" s="1"/>
  <c r="AM879" i="6"/>
  <c r="CA879" i="6" s="1"/>
  <c r="AD761" i="6"/>
  <c r="BR761" i="6" s="1"/>
  <c r="AN761" i="6"/>
  <c r="CB761" i="6" s="1"/>
  <c r="AL673" i="6"/>
  <c r="BZ673" i="6" s="1"/>
  <c r="AB673" i="6"/>
  <c r="BP673" i="6" s="1"/>
  <c r="AQ265" i="6"/>
  <c r="CE265" i="6" s="1"/>
  <c r="AG265" i="6"/>
  <c r="BU265" i="6" s="1"/>
  <c r="AH227" i="6"/>
  <c r="BV227" i="6" s="1"/>
  <c r="AR227" i="6"/>
  <c r="CF227" i="6" s="1"/>
  <c r="AM1217" i="6"/>
  <c r="CA1217" i="6" s="1"/>
  <c r="AC1217" i="6"/>
  <c r="BQ1217" i="6" s="1"/>
  <c r="AC890" i="6"/>
  <c r="BQ890" i="6" s="1"/>
  <c r="AM890" i="6"/>
  <c r="CA890" i="6" s="1"/>
  <c r="AK470" i="6"/>
  <c r="BY470" i="6" s="1"/>
  <c r="AA470" i="6"/>
  <c r="BO470" i="6" s="1"/>
  <c r="AR226" i="6"/>
  <c r="CF226" i="6" s="1"/>
  <c r="AB113" i="6"/>
  <c r="BP113" i="6" s="1"/>
  <c r="AC1696" i="6"/>
  <c r="BQ1696" i="6" s="1"/>
  <c r="AM1696" i="6"/>
  <c r="CA1696" i="6" s="1"/>
  <c r="AO1686" i="6"/>
  <c r="CC1686" i="6" s="1"/>
  <c r="AE1686" i="6"/>
  <c r="BS1686" i="6" s="1"/>
  <c r="AN1622" i="6"/>
  <c r="CB1622" i="6" s="1"/>
  <c r="AD1622" i="6"/>
  <c r="BR1622" i="6" s="1"/>
  <c r="AG1566" i="6"/>
  <c r="BU1566" i="6" s="1"/>
  <c r="AQ1566" i="6"/>
  <c r="CE1566" i="6" s="1"/>
  <c r="AE1249" i="6"/>
  <c r="BS1249" i="6" s="1"/>
  <c r="AO1249" i="6"/>
  <c r="CC1249" i="6" s="1"/>
  <c r="AA704" i="6"/>
  <c r="BO704" i="6" s="1"/>
  <c r="AK704" i="6"/>
  <c r="BY704" i="6" s="1"/>
  <c r="AQ523" i="6"/>
  <c r="CE523" i="6" s="1"/>
  <c r="AG523" i="6"/>
  <c r="BU523" i="6" s="1"/>
  <c r="AE306" i="6"/>
  <c r="BS306" i="6" s="1"/>
  <c r="AO306" i="6"/>
  <c r="CC306" i="6" s="1"/>
  <c r="AR286" i="6"/>
  <c r="CF286" i="6" s="1"/>
  <c r="AH286" i="6"/>
  <c r="BV286" i="6" s="1"/>
  <c r="AC123" i="6"/>
  <c r="BQ123" i="6" s="1"/>
  <c r="AM123" i="6"/>
  <c r="CA123" i="6" s="1"/>
  <c r="AT80" i="6"/>
  <c r="CH80" i="6" s="1"/>
  <c r="AJ80" i="6"/>
  <c r="BX80" i="6" s="1"/>
  <c r="AO67" i="6"/>
  <c r="CC67" i="6" s="1"/>
  <c r="AE67" i="6"/>
  <c r="BS67" i="6" s="1"/>
  <c r="AD1485" i="6"/>
  <c r="BR1485" i="6" s="1"/>
  <c r="AN1485" i="6"/>
  <c r="CB1485" i="6" s="1"/>
  <c r="AA1463" i="6"/>
  <c r="BO1463" i="6" s="1"/>
  <c r="AM1409" i="6"/>
  <c r="CA1409" i="6" s="1"/>
  <c r="AC1409" i="6"/>
  <c r="BQ1409" i="6" s="1"/>
  <c r="AK1364" i="6"/>
  <c r="BY1364" i="6" s="1"/>
  <c r="AO1309" i="6"/>
  <c r="CC1309" i="6" s="1"/>
  <c r="AH1096" i="6"/>
  <c r="BV1096" i="6" s="1"/>
  <c r="AT1049" i="6"/>
  <c r="CH1049" i="6" s="1"/>
  <c r="AJ1049" i="6"/>
  <c r="BX1049" i="6" s="1"/>
  <c r="AB1014" i="6"/>
  <c r="BP1014" i="6" s="1"/>
  <c r="AL1014" i="6"/>
  <c r="BZ1014" i="6" s="1"/>
  <c r="AO849" i="6"/>
  <c r="CC849" i="6" s="1"/>
  <c r="AE849" i="6"/>
  <c r="BS849" i="6" s="1"/>
  <c r="AD808" i="6"/>
  <c r="BR808" i="6" s="1"/>
  <c r="AN808" i="6"/>
  <c r="CB808" i="6" s="1"/>
  <c r="AF540" i="6"/>
  <c r="BT540" i="6" s="1"/>
  <c r="AH153" i="6"/>
  <c r="BV153" i="6" s="1"/>
  <c r="AR153" i="6"/>
  <c r="CF153" i="6" s="1"/>
  <c r="AG190" i="6"/>
  <c r="BU190" i="6" s="1"/>
  <c r="AQ190" i="6"/>
  <c r="CE190" i="6" s="1"/>
  <c r="AF1363" i="6"/>
  <c r="BT1363" i="6" s="1"/>
  <c r="AS838" i="6"/>
  <c r="CG838" i="6" s="1"/>
  <c r="AI838" i="6"/>
  <c r="BW838" i="6" s="1"/>
  <c r="AH74" i="6"/>
  <c r="BV74" i="6" s="1"/>
  <c r="AR74" i="6"/>
  <c r="CF74" i="6" s="1"/>
  <c r="AT1655" i="6"/>
  <c r="CH1655" i="6" s="1"/>
  <c r="AJ1655" i="6"/>
  <c r="BX1655" i="6" s="1"/>
  <c r="AM1588" i="6"/>
  <c r="CA1588" i="6" s="1"/>
  <c r="AC1588" i="6"/>
  <c r="BQ1588" i="6" s="1"/>
  <c r="AS566" i="6"/>
  <c r="CG566" i="6" s="1"/>
  <c r="AK410" i="6"/>
  <c r="BY410" i="6" s="1"/>
  <c r="AK355" i="6"/>
  <c r="BY355" i="6" s="1"/>
  <c r="AI218" i="6"/>
  <c r="BW218" i="6" s="1"/>
  <c r="AS218" i="6"/>
  <c r="CG218" i="6" s="1"/>
  <c r="AR236" i="6"/>
  <c r="CF236" i="6" s="1"/>
  <c r="AH236" i="6"/>
  <c r="BV236" i="6" s="1"/>
  <c r="AO193" i="6"/>
  <c r="CC193" i="6" s="1"/>
  <c r="AK1546" i="6"/>
  <c r="BY1546" i="6" s="1"/>
  <c r="AA1546" i="6"/>
  <c r="BO1546" i="6" s="1"/>
  <c r="AM1312" i="6"/>
  <c r="CA1312" i="6" s="1"/>
  <c r="AK905" i="6"/>
  <c r="BY905" i="6" s="1"/>
  <c r="AH559" i="6"/>
  <c r="BV559" i="6" s="1"/>
  <c r="AP1614" i="6"/>
  <c r="CD1614" i="6" s="1"/>
  <c r="AF1614" i="6"/>
  <c r="BT1614" i="6" s="1"/>
  <c r="AC676" i="6"/>
  <c r="BQ676" i="6" s="1"/>
  <c r="AM676" i="6"/>
  <c r="CA676" i="6" s="1"/>
  <c r="AI235" i="6"/>
  <c r="BW235" i="6" s="1"/>
  <c r="AS235" i="6"/>
  <c r="CG235" i="6" s="1"/>
  <c r="AK391" i="6"/>
  <c r="BY391" i="6" s="1"/>
  <c r="AG914" i="6"/>
  <c r="BU914" i="6" s="1"/>
  <c r="AG1342" i="6"/>
  <c r="BU1342" i="6" s="1"/>
  <c r="AQ1342" i="6"/>
  <c r="CE1342" i="6" s="1"/>
  <c r="AO314" i="6"/>
  <c r="CC314" i="6" s="1"/>
  <c r="AE314" i="6"/>
  <c r="BS314" i="6" s="1"/>
  <c r="AD1516" i="6"/>
  <c r="BR1516" i="6" s="1"/>
  <c r="AQ1526" i="6"/>
  <c r="CE1526" i="6" s="1"/>
  <c r="AG1526" i="6"/>
  <c r="BU1526" i="6" s="1"/>
  <c r="AQ1248" i="6"/>
  <c r="CE1248" i="6" s="1"/>
  <c r="AG1248" i="6"/>
  <c r="BU1248" i="6" s="1"/>
  <c r="AO182" i="6"/>
  <c r="CC182" i="6" s="1"/>
  <c r="AE182" i="6"/>
  <c r="BS182" i="6" s="1"/>
  <c r="AH1206" i="6" l="1"/>
  <c r="BV1206" i="6" s="1"/>
  <c r="AR1206" i="6"/>
  <c r="CF1206" i="6" s="1"/>
  <c r="AT882" i="6"/>
  <c r="CH882" i="6" s="1"/>
  <c r="AJ882" i="6"/>
  <c r="BX882" i="6" s="1"/>
  <c r="AA700" i="6"/>
  <c r="BO700" i="6" s="1"/>
  <c r="AK700" i="6"/>
  <c r="BY700" i="6" s="1"/>
  <c r="AG1405" i="6"/>
  <c r="BU1405" i="6" s="1"/>
  <c r="AQ1405" i="6"/>
  <c r="CE1405" i="6" s="1"/>
  <c r="AO1343" i="6"/>
  <c r="CC1343" i="6" s="1"/>
  <c r="AY1343" i="6"/>
  <c r="CM1343" i="6" s="1"/>
  <c r="AD1428" i="6"/>
  <c r="BR1428" i="6" s="1"/>
  <c r="AN1428" i="6"/>
  <c r="CB1428" i="6" s="1"/>
  <c r="AX1428" i="6"/>
  <c r="CL1428" i="6" s="1"/>
  <c r="BH1428" i="6"/>
  <c r="CV1428" i="6" s="1"/>
  <c r="AQ101" i="6"/>
  <c r="CE101" i="6" s="1"/>
  <c r="BK101" i="6"/>
  <c r="CY101" i="6" s="1"/>
  <c r="AG101" i="6"/>
  <c r="BU101" i="6" s="1"/>
  <c r="BA101" i="6"/>
  <c r="CO101" i="6" s="1"/>
  <c r="AN81" i="6"/>
  <c r="CB81" i="6" s="1"/>
  <c r="AD81" i="6"/>
  <c r="BR81" i="6" s="1"/>
  <c r="BH81" i="6"/>
  <c r="CV81" i="6" s="1"/>
  <c r="AX81" i="6"/>
  <c r="CL81" i="6" s="1"/>
  <c r="BG411" i="6"/>
  <c r="CU411" i="6" s="1"/>
  <c r="AC411" i="6"/>
  <c r="BQ411" i="6" s="1"/>
  <c r="BD492" i="6"/>
  <c r="CR492" i="6" s="1"/>
  <c r="AJ492" i="6"/>
  <c r="BX492" i="6" s="1"/>
  <c r="BM863" i="6"/>
  <c r="DA863" i="6" s="1"/>
  <c r="AI863" i="6"/>
  <c r="BW863" i="6" s="1"/>
  <c r="AS863" i="6"/>
  <c r="CG863" i="6" s="1"/>
  <c r="BC863" i="6"/>
  <c r="CQ863" i="6" s="1"/>
  <c r="AX1247" i="6"/>
  <c r="CL1247" i="6" s="1"/>
  <c r="AN1247" i="6"/>
  <c r="CB1247" i="6" s="1"/>
  <c r="BH1247" i="6"/>
  <c r="CV1247" i="6" s="1"/>
  <c r="AW621" i="6"/>
  <c r="CK621" i="6" s="1"/>
  <c r="BG621" i="6"/>
  <c r="CU621" i="6" s="1"/>
  <c r="AZ833" i="6"/>
  <c r="CN833" i="6" s="1"/>
  <c r="BJ833" i="6"/>
  <c r="CX833" i="6" s="1"/>
  <c r="AF833" i="6"/>
  <c r="BT833" i="6" s="1"/>
  <c r="AP833" i="6"/>
  <c r="CD833" i="6" s="1"/>
  <c r="BI31" i="6"/>
  <c r="CW31" i="6" s="1"/>
  <c r="AO31" i="6"/>
  <c r="CC31" i="6" s="1"/>
  <c r="AY31" i="6"/>
  <c r="CM31" i="6" s="1"/>
  <c r="AE31" i="6"/>
  <c r="BS31" i="6" s="1"/>
  <c r="BD621" i="6"/>
  <c r="CR621" i="6" s="1"/>
  <c r="BN621" i="6"/>
  <c r="DB621" i="6" s="1"/>
  <c r="AJ621" i="6"/>
  <c r="BX621" i="6" s="1"/>
  <c r="AT621" i="6"/>
  <c r="CH621" i="6" s="1"/>
  <c r="AF1552" i="6"/>
  <c r="BT1552" i="6" s="1"/>
  <c r="AP1552" i="6"/>
  <c r="CD1552" i="6" s="1"/>
  <c r="AZ1552" i="6"/>
  <c r="CN1552" i="6" s="1"/>
  <c r="BJ1552" i="6"/>
  <c r="CX1552" i="6" s="1"/>
  <c r="BJ1244" i="6"/>
  <c r="CX1244" i="6" s="1"/>
  <c r="AP1244" i="6"/>
  <c r="CD1244" i="6" s="1"/>
  <c r="AZ1244" i="6"/>
  <c r="CN1244" i="6" s="1"/>
  <c r="AF1244" i="6"/>
  <c r="BT1244" i="6" s="1"/>
  <c r="AY122" i="6"/>
  <c r="CM122" i="6" s="1"/>
  <c r="BI122" i="6"/>
  <c r="CW122" i="6" s="1"/>
  <c r="BE1515" i="6"/>
  <c r="CS1515" i="6" s="1"/>
  <c r="AU1515" i="6"/>
  <c r="CI1515" i="6" s="1"/>
  <c r="AW299" i="6"/>
  <c r="CK299" i="6" s="1"/>
  <c r="BG299" i="6"/>
  <c r="CU299" i="6" s="1"/>
  <c r="AM299" i="6"/>
  <c r="CA299" i="6" s="1"/>
  <c r="AC299" i="6"/>
  <c r="BQ299" i="6" s="1"/>
  <c r="BK880" i="6"/>
  <c r="CY880" i="6" s="1"/>
  <c r="AQ880" i="6"/>
  <c r="CE880" i="6" s="1"/>
  <c r="BA880" i="6"/>
  <c r="CO880" i="6" s="1"/>
  <c r="AG880" i="6"/>
  <c r="BU880" i="6" s="1"/>
  <c r="AZ246" i="6"/>
  <c r="CN246" i="6" s="1"/>
  <c r="BJ246" i="6"/>
  <c r="CX246" i="6" s="1"/>
  <c r="AP246" i="6"/>
  <c r="CD246" i="6" s="1"/>
  <c r="AF246" i="6"/>
  <c r="BT246" i="6" s="1"/>
  <c r="AU500" i="6"/>
  <c r="CI500" i="6" s="1"/>
  <c r="AK500" i="6"/>
  <c r="BY500" i="6" s="1"/>
  <c r="AA500" i="6"/>
  <c r="BO500" i="6" s="1"/>
  <c r="BE500" i="6"/>
  <c r="CS500" i="6" s="1"/>
  <c r="BB414" i="6"/>
  <c r="CP414" i="6" s="1"/>
  <c r="AR414" i="6"/>
  <c r="CF414" i="6" s="1"/>
  <c r="BL414" i="6"/>
  <c r="CZ414" i="6" s="1"/>
  <c r="BL949" i="6"/>
  <c r="CZ949" i="6" s="1"/>
  <c r="AH949" i="6"/>
  <c r="BV949" i="6" s="1"/>
  <c r="AR949" i="6"/>
  <c r="CF949" i="6" s="1"/>
  <c r="BB949" i="6"/>
  <c r="CP949" i="6" s="1"/>
  <c r="BC1075" i="6"/>
  <c r="CQ1075" i="6" s="1"/>
  <c r="AS1075" i="6"/>
  <c r="CG1075" i="6" s="1"/>
  <c r="AI1075" i="6"/>
  <c r="BW1075" i="6" s="1"/>
  <c r="AV392" i="6"/>
  <c r="CJ392" i="6" s="1"/>
  <c r="BF392" i="6"/>
  <c r="CT392" i="6" s="1"/>
  <c r="AB392" i="6"/>
  <c r="BP392" i="6" s="1"/>
  <c r="AL392" i="6"/>
  <c r="BZ392" i="6" s="1"/>
  <c r="BH1023" i="6"/>
  <c r="CV1023" i="6" s="1"/>
  <c r="AD1023" i="6"/>
  <c r="BR1023" i="6" s="1"/>
  <c r="AV452" i="6"/>
  <c r="CJ452" i="6" s="1"/>
  <c r="BF452" i="6"/>
  <c r="CT452" i="6" s="1"/>
  <c r="AB452" i="6"/>
  <c r="BP452" i="6" s="1"/>
  <c r="AL452" i="6"/>
  <c r="BZ452" i="6" s="1"/>
  <c r="AV1642" i="6"/>
  <c r="CJ1642" i="6" s="1"/>
  <c r="BF1642" i="6"/>
  <c r="CT1642" i="6" s="1"/>
  <c r="AZ1082" i="6"/>
  <c r="CN1082" i="6" s="1"/>
  <c r="BJ1082" i="6"/>
  <c r="CX1082" i="6" s="1"/>
  <c r="AF1082" i="6"/>
  <c r="BT1082" i="6" s="1"/>
  <c r="AO1183" i="6"/>
  <c r="CC1183" i="6" s="1"/>
  <c r="AB1297" i="6"/>
  <c r="BP1297" i="6" s="1"/>
  <c r="AK1416" i="6"/>
  <c r="BY1416" i="6" s="1"/>
  <c r="AG1232" i="6"/>
  <c r="BU1232" i="6" s="1"/>
  <c r="AD1345" i="6"/>
  <c r="BR1345" i="6" s="1"/>
  <c r="AC570" i="6"/>
  <c r="BQ570" i="6" s="1"/>
  <c r="AM570" i="6"/>
  <c r="CA570" i="6" s="1"/>
  <c r="AE343" i="6"/>
  <c r="BS343" i="6" s="1"/>
  <c r="AO343" i="6"/>
  <c r="CC343" i="6" s="1"/>
  <c r="AM1045" i="6"/>
  <c r="CA1045" i="6" s="1"/>
  <c r="AW1045" i="6"/>
  <c r="CK1045" i="6" s="1"/>
  <c r="BN302" i="6"/>
  <c r="DB302" i="6" s="1"/>
  <c r="AT302" i="6"/>
  <c r="CH302" i="6" s="1"/>
  <c r="BC1428" i="6"/>
  <c r="CQ1428" i="6" s="1"/>
  <c r="BM1428" i="6"/>
  <c r="DA1428" i="6" s="1"/>
  <c r="BK1047" i="6"/>
  <c r="CY1047" i="6" s="1"/>
  <c r="BA1047" i="6"/>
  <c r="CO1047" i="6" s="1"/>
  <c r="AG1047" i="6"/>
  <c r="BU1047" i="6" s="1"/>
  <c r="AQ1047" i="6"/>
  <c r="CE1047" i="6" s="1"/>
  <c r="AB261" i="6"/>
  <c r="BP261" i="6" s="1"/>
  <c r="AV261" i="6"/>
  <c r="CJ261" i="6" s="1"/>
  <c r="AL261" i="6"/>
  <c r="BZ261" i="6" s="1"/>
  <c r="AV1223" i="6"/>
  <c r="CJ1223" i="6" s="1"/>
  <c r="AB1223" i="6"/>
  <c r="BP1223" i="6" s="1"/>
  <c r="BF1223" i="6"/>
  <c r="CT1223" i="6" s="1"/>
  <c r="AL1223" i="6"/>
  <c r="BZ1223" i="6" s="1"/>
  <c r="AA1766" i="6"/>
  <c r="BO1766" i="6" s="1"/>
  <c r="AU1766" i="6"/>
  <c r="CI1766" i="6" s="1"/>
  <c r="BF513" i="6"/>
  <c r="CT513" i="6" s="1"/>
  <c r="AV513" i="6"/>
  <c r="CJ513" i="6" s="1"/>
  <c r="AL513" i="6"/>
  <c r="BZ513" i="6" s="1"/>
  <c r="AB513" i="6"/>
  <c r="BP513" i="6" s="1"/>
  <c r="AP798" i="6"/>
  <c r="CD798" i="6" s="1"/>
  <c r="AF798" i="6"/>
  <c r="BT798" i="6" s="1"/>
  <c r="BD996" i="6"/>
  <c r="CR996" i="6" s="1"/>
  <c r="BN996" i="6"/>
  <c r="DB996" i="6" s="1"/>
  <c r="AT996" i="6"/>
  <c r="CH996" i="6" s="1"/>
  <c r="AJ996" i="6"/>
  <c r="BX996" i="6" s="1"/>
  <c r="BK1273" i="6"/>
  <c r="CY1273" i="6" s="1"/>
  <c r="AG1273" i="6"/>
  <c r="BU1273" i="6" s="1"/>
  <c r="BA1273" i="6"/>
  <c r="CO1273" i="6" s="1"/>
  <c r="AQ1273" i="6"/>
  <c r="CE1273" i="6" s="1"/>
  <c r="BD895" i="6"/>
  <c r="CR895" i="6" s="1"/>
  <c r="AT895" i="6"/>
  <c r="CH895" i="6" s="1"/>
  <c r="BN895" i="6"/>
  <c r="DB895" i="6" s="1"/>
  <c r="BD738" i="6"/>
  <c r="CR738" i="6" s="1"/>
  <c r="BN738" i="6"/>
  <c r="DB738" i="6" s="1"/>
  <c r="AT738" i="6"/>
  <c r="CH738" i="6" s="1"/>
  <c r="AJ738" i="6"/>
  <c r="BX738" i="6" s="1"/>
  <c r="BC1437" i="6"/>
  <c r="CQ1437" i="6" s="1"/>
  <c r="BM1437" i="6"/>
  <c r="DA1437" i="6" s="1"/>
  <c r="AS1437" i="6"/>
  <c r="CG1437" i="6" s="1"/>
  <c r="AI1437" i="6"/>
  <c r="BW1437" i="6" s="1"/>
  <c r="BK1731" i="6"/>
  <c r="CY1731" i="6" s="1"/>
  <c r="AG1731" i="6"/>
  <c r="BU1731" i="6" s="1"/>
  <c r="BA1731" i="6"/>
  <c r="CO1731" i="6" s="1"/>
  <c r="AU799" i="6"/>
  <c r="CI799" i="6" s="1"/>
  <c r="BE799" i="6"/>
  <c r="CS799" i="6" s="1"/>
  <c r="BH705" i="6"/>
  <c r="CV705" i="6" s="1"/>
  <c r="AX705" i="6"/>
  <c r="CL705" i="6" s="1"/>
  <c r="AY982" i="6"/>
  <c r="CM982" i="6" s="1"/>
  <c r="BI982" i="6"/>
  <c r="CW982" i="6" s="1"/>
  <c r="AU1346" i="6"/>
  <c r="CI1346" i="6" s="1"/>
  <c r="BE1346" i="6"/>
  <c r="CS1346" i="6" s="1"/>
  <c r="AA1346" i="6"/>
  <c r="BO1346" i="6" s="1"/>
  <c r="AK1346" i="6"/>
  <c r="BY1346" i="6" s="1"/>
  <c r="BB1552" i="6"/>
  <c r="CP1552" i="6" s="1"/>
  <c r="BL1552" i="6"/>
  <c r="CZ1552" i="6" s="1"/>
  <c r="AR1552" i="6"/>
  <c r="CF1552" i="6" s="1"/>
  <c r="AH1552" i="6"/>
  <c r="BV1552" i="6" s="1"/>
  <c r="BN23" i="6"/>
  <c r="DB23" i="6" s="1"/>
  <c r="BD23" i="6"/>
  <c r="CR23" i="6" s="1"/>
  <c r="AJ23" i="6"/>
  <c r="BX23" i="6" s="1"/>
  <c r="BD1695" i="6"/>
  <c r="CR1695" i="6" s="1"/>
  <c r="AJ1695" i="6"/>
  <c r="BX1695" i="6" s="1"/>
  <c r="AT1695" i="6"/>
  <c r="CH1695" i="6" s="1"/>
  <c r="BN1695" i="6"/>
  <c r="DB1695" i="6" s="1"/>
  <c r="BB172" i="6"/>
  <c r="CP172" i="6" s="1"/>
  <c r="BL172" i="6"/>
  <c r="CZ172" i="6" s="1"/>
  <c r="AY1055" i="6"/>
  <c r="CM1055" i="6" s="1"/>
  <c r="BI1055" i="6"/>
  <c r="CW1055" i="6" s="1"/>
  <c r="AO1055" i="6"/>
  <c r="CC1055" i="6" s="1"/>
  <c r="BM1664" i="6"/>
  <c r="DA1664" i="6" s="1"/>
  <c r="BC1664" i="6"/>
  <c r="CQ1664" i="6" s="1"/>
  <c r="AS1664" i="6"/>
  <c r="CG1664" i="6" s="1"/>
  <c r="BI779" i="6"/>
  <c r="CW779" i="6" s="1"/>
  <c r="AO779" i="6"/>
  <c r="CC779" i="6" s="1"/>
  <c r="AE779" i="6"/>
  <c r="BS779" i="6" s="1"/>
  <c r="AL353" i="6"/>
  <c r="BZ353" i="6" s="1"/>
  <c r="AB353" i="6"/>
  <c r="BP353" i="6" s="1"/>
  <c r="BF353" i="6"/>
  <c r="CT353" i="6" s="1"/>
  <c r="BM968" i="6"/>
  <c r="DA968" i="6" s="1"/>
  <c r="BC968" i="6"/>
  <c r="CQ968" i="6" s="1"/>
  <c r="AD111" i="6"/>
  <c r="BR111" i="6" s="1"/>
  <c r="BH111" i="6"/>
  <c r="CV111" i="6" s="1"/>
  <c r="AY160" i="6"/>
  <c r="CM160" i="6" s="1"/>
  <c r="BI160" i="6"/>
  <c r="CW160" i="6" s="1"/>
  <c r="BB122" i="6"/>
  <c r="CP122" i="6" s="1"/>
  <c r="BL122" i="6"/>
  <c r="CZ122" i="6" s="1"/>
  <c r="BC496" i="6"/>
  <c r="CQ496" i="6" s="1"/>
  <c r="BM496" i="6"/>
  <c r="DA496" i="6" s="1"/>
  <c r="AI496" i="6"/>
  <c r="BW496" i="6" s="1"/>
  <c r="BK1075" i="6"/>
  <c r="CY1075" i="6" s="1"/>
  <c r="BA1075" i="6"/>
  <c r="CO1075" i="6" s="1"/>
  <c r="BG161" i="6"/>
  <c r="CU161" i="6" s="1"/>
  <c r="AM161" i="6"/>
  <c r="CA161" i="6" s="1"/>
  <c r="AX325" i="6"/>
  <c r="CL325" i="6" s="1"/>
  <c r="BH325" i="6"/>
  <c r="CV325" i="6" s="1"/>
  <c r="AN325" i="6"/>
  <c r="CB325" i="6" s="1"/>
  <c r="AD325" i="6"/>
  <c r="BR325" i="6" s="1"/>
  <c r="AY766" i="6"/>
  <c r="CM766" i="6" s="1"/>
  <c r="BI766" i="6"/>
  <c r="CW766" i="6" s="1"/>
  <c r="BK496" i="6"/>
  <c r="CY496" i="6" s="1"/>
  <c r="BA496" i="6"/>
  <c r="CO496" i="6" s="1"/>
  <c r="BM835" i="6"/>
  <c r="DA835" i="6" s="1"/>
  <c r="AS835" i="6"/>
  <c r="CG835" i="6" s="1"/>
  <c r="AI835" i="6"/>
  <c r="BW835" i="6" s="1"/>
  <c r="BC835" i="6"/>
  <c r="CQ835" i="6" s="1"/>
  <c r="AZ46" i="6"/>
  <c r="CN46" i="6" s="1"/>
  <c r="BJ46" i="6"/>
  <c r="CX46" i="6" s="1"/>
  <c r="AP46" i="6"/>
  <c r="CD46" i="6" s="1"/>
  <c r="AF46" i="6"/>
  <c r="BT46" i="6" s="1"/>
  <c r="BM1494" i="6"/>
  <c r="DA1494" i="6" s="1"/>
  <c r="BC1494" i="6"/>
  <c r="CQ1494" i="6" s="1"/>
  <c r="AI1494" i="6"/>
  <c r="BW1494" i="6" s="1"/>
  <c r="AV1179" i="6"/>
  <c r="CJ1179" i="6" s="1"/>
  <c r="AL1179" i="6"/>
  <c r="BZ1179" i="6" s="1"/>
  <c r="AB1179" i="6"/>
  <c r="BP1179" i="6" s="1"/>
  <c r="AY1498" i="6"/>
  <c r="CM1498" i="6" s="1"/>
  <c r="BI1498" i="6"/>
  <c r="CW1498" i="6" s="1"/>
  <c r="AH172" i="6"/>
  <c r="BV172" i="6" s="1"/>
  <c r="BE251" i="6"/>
  <c r="CS251" i="6" s="1"/>
  <c r="AK251" i="6"/>
  <c r="BY251" i="6" s="1"/>
  <c r="AA251" i="6"/>
  <c r="BO251" i="6" s="1"/>
  <c r="AA457" i="6"/>
  <c r="BO457" i="6" s="1"/>
  <c r="AK457" i="6"/>
  <c r="BY457" i="6" s="1"/>
  <c r="AW411" i="6"/>
  <c r="CK411" i="6" s="1"/>
  <c r="AZ75" i="6"/>
  <c r="CN75" i="6" s="1"/>
  <c r="AF75" i="6"/>
  <c r="BT75" i="6" s="1"/>
  <c r="AW1577" i="6"/>
  <c r="CK1577" i="6" s="1"/>
  <c r="AM1577" i="6"/>
  <c r="CA1577" i="6" s="1"/>
  <c r="AD112" i="6"/>
  <c r="BR112" i="6" s="1"/>
  <c r="AN112" i="6"/>
  <c r="CB112" i="6" s="1"/>
  <c r="AT246" i="6"/>
  <c r="CH246" i="6" s="1"/>
  <c r="AN1345" i="6"/>
  <c r="CB1345" i="6" s="1"/>
  <c r="AQ1691" i="6"/>
  <c r="CE1691" i="6" s="1"/>
  <c r="AG1691" i="6"/>
  <c r="BU1691" i="6" s="1"/>
  <c r="AJ1314" i="6"/>
  <c r="BX1314" i="6" s="1"/>
  <c r="AT1314" i="6"/>
  <c r="CH1314" i="6" s="1"/>
  <c r="AK1729" i="6"/>
  <c r="BY1729" i="6" s="1"/>
  <c r="AA1729" i="6"/>
  <c r="BO1729" i="6" s="1"/>
  <c r="BF916" i="6"/>
  <c r="CT916" i="6" s="1"/>
  <c r="AV916" i="6"/>
  <c r="CJ916" i="6" s="1"/>
  <c r="AL916" i="6"/>
  <c r="BZ916" i="6" s="1"/>
  <c r="AB916" i="6"/>
  <c r="BP916" i="6" s="1"/>
  <c r="AU871" i="6"/>
  <c r="CI871" i="6" s="1"/>
  <c r="AA871" i="6"/>
  <c r="BO871" i="6" s="1"/>
  <c r="BL395" i="6"/>
  <c r="CZ395" i="6" s="1"/>
  <c r="AH395" i="6"/>
  <c r="BV395" i="6" s="1"/>
  <c r="BD713" i="6"/>
  <c r="CR713" i="6" s="1"/>
  <c r="BN713" i="6"/>
  <c r="DB713" i="6" s="1"/>
  <c r="AT713" i="6"/>
  <c r="CH713" i="6" s="1"/>
  <c r="AJ713" i="6"/>
  <c r="BX713" i="6" s="1"/>
  <c r="AU113" i="6"/>
  <c r="CI113" i="6" s="1"/>
  <c r="BE113" i="6"/>
  <c r="CS113" i="6" s="1"/>
  <c r="AA113" i="6"/>
  <c r="BO113" i="6" s="1"/>
  <c r="AZ950" i="6"/>
  <c r="CN950" i="6" s="1"/>
  <c r="BJ950" i="6"/>
  <c r="CX950" i="6" s="1"/>
  <c r="AP950" i="6"/>
  <c r="CD950" i="6" s="1"/>
  <c r="AF950" i="6"/>
  <c r="BT950" i="6" s="1"/>
  <c r="BF224" i="6"/>
  <c r="CT224" i="6" s="1"/>
  <c r="AV224" i="6"/>
  <c r="CJ224" i="6" s="1"/>
  <c r="AB224" i="6"/>
  <c r="BP224" i="6" s="1"/>
  <c r="AL224" i="6"/>
  <c r="BZ224" i="6" s="1"/>
  <c r="AY738" i="6"/>
  <c r="CM738" i="6" s="1"/>
  <c r="BI738" i="6"/>
  <c r="CW738" i="6" s="1"/>
  <c r="AO738" i="6"/>
  <c r="CC738" i="6" s="1"/>
  <c r="AE738" i="6"/>
  <c r="BS738" i="6" s="1"/>
  <c r="BG445" i="6"/>
  <c r="CU445" i="6" s="1"/>
  <c r="AM445" i="6"/>
  <c r="CA445" i="6" s="1"/>
  <c r="AC445" i="6"/>
  <c r="BQ445" i="6" s="1"/>
  <c r="AX25" i="6"/>
  <c r="CL25" i="6" s="1"/>
  <c r="BH25" i="6"/>
  <c r="CV25" i="6" s="1"/>
  <c r="AN25" i="6"/>
  <c r="CB25" i="6" s="1"/>
  <c r="AD25" i="6"/>
  <c r="BR25" i="6" s="1"/>
  <c r="AU244" i="6"/>
  <c r="CI244" i="6" s="1"/>
  <c r="BE244" i="6"/>
  <c r="CS244" i="6" s="1"/>
  <c r="BK23" i="6"/>
  <c r="CY23" i="6" s="1"/>
  <c r="AQ23" i="6"/>
  <c r="CE23" i="6" s="1"/>
  <c r="BA23" i="6"/>
  <c r="CO23" i="6" s="1"/>
  <c r="AY265" i="6"/>
  <c r="CM265" i="6" s="1"/>
  <c r="BI265" i="6"/>
  <c r="CW265" i="6" s="1"/>
  <c r="AY1211" i="6"/>
  <c r="CM1211" i="6" s="1"/>
  <c r="BI1211" i="6"/>
  <c r="CW1211" i="6" s="1"/>
  <c r="AE1211" i="6"/>
  <c r="BS1211" i="6" s="1"/>
  <c r="AO1211" i="6"/>
  <c r="CC1211" i="6" s="1"/>
  <c r="AU310" i="6"/>
  <c r="CI310" i="6" s="1"/>
  <c r="BE310" i="6"/>
  <c r="CS310" i="6" s="1"/>
  <c r="AA310" i="6"/>
  <c r="BO310" i="6" s="1"/>
  <c r="AN1664" i="6"/>
  <c r="CB1664" i="6" s="1"/>
  <c r="AD1664" i="6"/>
  <c r="BR1664" i="6" s="1"/>
  <c r="BD1745" i="6"/>
  <c r="CR1745" i="6" s="1"/>
  <c r="AJ1745" i="6"/>
  <c r="BX1745" i="6" s="1"/>
  <c r="BN1745" i="6"/>
  <c r="DB1745" i="6" s="1"/>
  <c r="AT1745" i="6"/>
  <c r="CH1745" i="6" s="1"/>
  <c r="BD183" i="6"/>
  <c r="CR183" i="6" s="1"/>
  <c r="BN183" i="6"/>
  <c r="DB183" i="6" s="1"/>
  <c r="AT183" i="6"/>
  <c r="CH183" i="6" s="1"/>
  <c r="AJ183" i="6"/>
  <c r="BX183" i="6" s="1"/>
  <c r="AX326" i="6"/>
  <c r="CL326" i="6" s="1"/>
  <c r="BH326" i="6"/>
  <c r="CV326" i="6" s="1"/>
  <c r="AN326" i="6"/>
  <c r="CB326" i="6" s="1"/>
  <c r="AD326" i="6"/>
  <c r="BR326" i="6" s="1"/>
  <c r="AP559" i="6"/>
  <c r="CD559" i="6" s="1"/>
  <c r="AF559" i="6"/>
  <c r="BT559" i="6" s="1"/>
  <c r="BB496" i="6"/>
  <c r="CP496" i="6" s="1"/>
  <c r="BL496" i="6"/>
  <c r="CZ496" i="6" s="1"/>
  <c r="AH496" i="6"/>
  <c r="BV496" i="6" s="1"/>
  <c r="AR496" i="6"/>
  <c r="CF496" i="6" s="1"/>
  <c r="AY15" i="6"/>
  <c r="CM15" i="6" s="1"/>
  <c r="BI15" i="6"/>
  <c r="CW15" i="6" s="1"/>
  <c r="AO15" i="6"/>
  <c r="CC15" i="6" s="1"/>
  <c r="AZ265" i="6"/>
  <c r="CN265" i="6" s="1"/>
  <c r="BJ265" i="6"/>
  <c r="CX265" i="6" s="1"/>
  <c r="AP265" i="6"/>
  <c r="CD265" i="6" s="1"/>
  <c r="AF265" i="6"/>
  <c r="BT265" i="6" s="1"/>
  <c r="AU533" i="6"/>
  <c r="CI533" i="6" s="1"/>
  <c r="BE533" i="6"/>
  <c r="CS533" i="6" s="1"/>
  <c r="AV1157" i="6"/>
  <c r="CJ1157" i="6" s="1"/>
  <c r="AL1157" i="6"/>
  <c r="BZ1157" i="6" s="1"/>
  <c r="BF1157" i="6"/>
  <c r="CT1157" i="6" s="1"/>
  <c r="BD727" i="6"/>
  <c r="CR727" i="6" s="1"/>
  <c r="BN727" i="6"/>
  <c r="DB727" i="6" s="1"/>
  <c r="AT727" i="6"/>
  <c r="CH727" i="6" s="1"/>
  <c r="BD1382" i="6"/>
  <c r="CR1382" i="6" s="1"/>
  <c r="BN1382" i="6"/>
  <c r="DB1382" i="6" s="1"/>
  <c r="AT292" i="6"/>
  <c r="CH292" i="6" s="1"/>
  <c r="BD292" i="6"/>
  <c r="CR292" i="6" s="1"/>
  <c r="BN292" i="6"/>
  <c r="DB292" i="6" s="1"/>
  <c r="AZ1225" i="6"/>
  <c r="CN1225" i="6" s="1"/>
  <c r="AP1225" i="6"/>
  <c r="CD1225" i="6" s="1"/>
  <c r="AX514" i="6"/>
  <c r="CL514" i="6" s="1"/>
  <c r="BH514" i="6"/>
  <c r="CV514" i="6" s="1"/>
  <c r="AD514" i="6"/>
  <c r="BR514" i="6" s="1"/>
  <c r="AN514" i="6"/>
  <c r="CB514" i="6" s="1"/>
  <c r="BB771" i="6"/>
  <c r="CP771" i="6" s="1"/>
  <c r="BL771" i="6"/>
  <c r="CZ771" i="6" s="1"/>
  <c r="AH771" i="6"/>
  <c r="BV771" i="6" s="1"/>
  <c r="AC1346" i="6"/>
  <c r="BQ1346" i="6" s="1"/>
  <c r="AN1023" i="6"/>
  <c r="CB1023" i="6" s="1"/>
  <c r="AO1486" i="6"/>
  <c r="CC1486" i="6" s="1"/>
  <c r="AE1486" i="6"/>
  <c r="BS1486" i="6" s="1"/>
  <c r="AO1623" i="6"/>
  <c r="CC1623" i="6" s="1"/>
  <c r="AE1623" i="6"/>
  <c r="BS1623" i="6" s="1"/>
  <c r="AO155" i="6"/>
  <c r="CC155" i="6" s="1"/>
  <c r="AE155" i="6"/>
  <c r="BS155" i="6" s="1"/>
  <c r="AK310" i="6"/>
  <c r="BY310" i="6" s="1"/>
  <c r="AM1542" i="6"/>
  <c r="CA1542" i="6" s="1"/>
  <c r="AC1542" i="6"/>
  <c r="BQ1542" i="6" s="1"/>
  <c r="AJ908" i="6"/>
  <c r="BX908" i="6" s="1"/>
  <c r="AT908" i="6"/>
  <c r="CH908" i="6" s="1"/>
  <c r="AK62" i="6"/>
  <c r="BY62" i="6" s="1"/>
  <c r="AA62" i="6"/>
  <c r="BO62" i="6" s="1"/>
  <c r="BL1177" i="6"/>
  <c r="CZ1177" i="6" s="1"/>
  <c r="BB1177" i="6"/>
  <c r="CP1177" i="6" s="1"/>
  <c r="BE101" i="6"/>
  <c r="CS101" i="6" s="1"/>
  <c r="AK101" i="6"/>
  <c r="BY101" i="6" s="1"/>
  <c r="AU101" i="6"/>
  <c r="CI101" i="6" s="1"/>
  <c r="AA101" i="6"/>
  <c r="BO101" i="6" s="1"/>
  <c r="AP795" i="6"/>
  <c r="CD795" i="6" s="1"/>
  <c r="AF795" i="6"/>
  <c r="BT795" i="6" s="1"/>
  <c r="AZ795" i="6"/>
  <c r="CN795" i="6" s="1"/>
  <c r="BJ795" i="6"/>
  <c r="CX795" i="6" s="1"/>
  <c r="AG573" i="6"/>
  <c r="BU573" i="6" s="1"/>
  <c r="BK573" i="6"/>
  <c r="CY573" i="6" s="1"/>
  <c r="BA573" i="6"/>
  <c r="CO573" i="6" s="1"/>
  <c r="BK224" i="6"/>
  <c r="CY224" i="6" s="1"/>
  <c r="BA224" i="6"/>
  <c r="CO224" i="6" s="1"/>
  <c r="AG224" i="6"/>
  <c r="BU224" i="6" s="1"/>
  <c r="BA1218" i="6"/>
  <c r="CO1218" i="6" s="1"/>
  <c r="AQ1218" i="6"/>
  <c r="CE1218" i="6" s="1"/>
  <c r="AG1218" i="6"/>
  <c r="BU1218" i="6" s="1"/>
  <c r="AZ1273" i="6"/>
  <c r="CN1273" i="6" s="1"/>
  <c r="AF1273" i="6"/>
  <c r="BT1273" i="6" s="1"/>
  <c r="AP1273" i="6"/>
  <c r="CD1273" i="6" s="1"/>
  <c r="BJ1273" i="6"/>
  <c r="CX1273" i="6" s="1"/>
  <c r="BA445" i="6"/>
  <c r="CO445" i="6" s="1"/>
  <c r="AQ445" i="6"/>
  <c r="CE445" i="6" s="1"/>
  <c r="BD1148" i="6"/>
  <c r="CR1148" i="6" s="1"/>
  <c r="BN1148" i="6"/>
  <c r="DB1148" i="6" s="1"/>
  <c r="AJ1148" i="6"/>
  <c r="BX1148" i="6" s="1"/>
  <c r="AC1552" i="6"/>
  <c r="BQ1552" i="6" s="1"/>
  <c r="BG1552" i="6"/>
  <c r="CU1552" i="6" s="1"/>
  <c r="AW1552" i="6"/>
  <c r="CK1552" i="6" s="1"/>
  <c r="AM1552" i="6"/>
  <c r="CA1552" i="6" s="1"/>
  <c r="AU23" i="6"/>
  <c r="CI23" i="6" s="1"/>
  <c r="BE23" i="6"/>
  <c r="CS23" i="6" s="1"/>
  <c r="AK23" i="6"/>
  <c r="BY23" i="6" s="1"/>
  <c r="AA23" i="6"/>
  <c r="BO23" i="6" s="1"/>
  <c r="BC510" i="6"/>
  <c r="CQ510" i="6" s="1"/>
  <c r="BM510" i="6"/>
  <c r="DA510" i="6" s="1"/>
  <c r="AS510" i="6"/>
  <c r="CG510" i="6" s="1"/>
  <c r="AI510" i="6"/>
  <c r="BW510" i="6" s="1"/>
  <c r="BD353" i="6"/>
  <c r="CR353" i="6" s="1"/>
  <c r="BN353" i="6"/>
  <c r="DB353" i="6" s="1"/>
  <c r="AJ353" i="6"/>
  <c r="BX353" i="6" s="1"/>
  <c r="BB1664" i="6"/>
  <c r="CP1664" i="6" s="1"/>
  <c r="BL1664" i="6"/>
  <c r="CZ1664" i="6" s="1"/>
  <c r="AR1664" i="6"/>
  <c r="CF1664" i="6" s="1"/>
  <c r="AX455" i="6"/>
  <c r="CL455" i="6" s="1"/>
  <c r="BH455" i="6"/>
  <c r="CV455" i="6" s="1"/>
  <c r="AD455" i="6"/>
  <c r="BR455" i="6" s="1"/>
  <c r="AN455" i="6"/>
  <c r="CB455" i="6" s="1"/>
  <c r="AU353" i="6"/>
  <c r="CI353" i="6" s="1"/>
  <c r="BE353" i="6"/>
  <c r="CS353" i="6" s="1"/>
  <c r="AK353" i="6"/>
  <c r="BY353" i="6" s="1"/>
  <c r="AA353" i="6"/>
  <c r="BO353" i="6" s="1"/>
  <c r="AY1403" i="6"/>
  <c r="CM1403" i="6" s="1"/>
  <c r="BI1403" i="6"/>
  <c r="CW1403" i="6" s="1"/>
  <c r="BA559" i="6"/>
  <c r="CO559" i="6" s="1"/>
  <c r="BK559" i="6"/>
  <c r="CY559" i="6" s="1"/>
  <c r="AQ559" i="6"/>
  <c r="CE559" i="6" s="1"/>
  <c r="AG559" i="6"/>
  <c r="BU559" i="6" s="1"/>
  <c r="BD15" i="6"/>
  <c r="CR15" i="6" s="1"/>
  <c r="BN15" i="6"/>
  <c r="DB15" i="6" s="1"/>
  <c r="AJ15" i="6"/>
  <c r="BX15" i="6" s="1"/>
  <c r="AT15" i="6"/>
  <c r="CH15" i="6" s="1"/>
  <c r="BD761" i="6"/>
  <c r="CR761" i="6" s="1"/>
  <c r="BN761" i="6"/>
  <c r="DB761" i="6" s="1"/>
  <c r="AJ761" i="6"/>
  <c r="BX761" i="6" s="1"/>
  <c r="AY923" i="6"/>
  <c r="CM923" i="6" s="1"/>
  <c r="AO923" i="6"/>
  <c r="CC923" i="6" s="1"/>
  <c r="BI923" i="6"/>
  <c r="CW923" i="6" s="1"/>
  <c r="BJ1316" i="6"/>
  <c r="CX1316" i="6" s="1"/>
  <c r="AZ1316" i="6"/>
  <c r="CN1316" i="6" s="1"/>
  <c r="AP1316" i="6"/>
  <c r="CD1316" i="6" s="1"/>
  <c r="AF1316" i="6"/>
  <c r="BT1316" i="6" s="1"/>
  <c r="AW392" i="6"/>
  <c r="CK392" i="6" s="1"/>
  <c r="BG392" i="6"/>
  <c r="CU392" i="6" s="1"/>
  <c r="AG1023" i="6"/>
  <c r="BU1023" i="6" s="1"/>
  <c r="BA1023" i="6"/>
  <c r="CO1023" i="6" s="1"/>
  <c r="BA1557" i="6"/>
  <c r="CO1557" i="6" s="1"/>
  <c r="BK1557" i="6"/>
  <c r="CY1557" i="6" s="1"/>
  <c r="AQ1557" i="6"/>
  <c r="CE1557" i="6" s="1"/>
  <c r="AG1557" i="6"/>
  <c r="BU1557" i="6" s="1"/>
  <c r="BB671" i="6"/>
  <c r="CP671" i="6" s="1"/>
  <c r="BL671" i="6"/>
  <c r="CZ671" i="6" s="1"/>
  <c r="AH671" i="6"/>
  <c r="BV671" i="6" s="1"/>
  <c r="AR671" i="6"/>
  <c r="CF671" i="6" s="1"/>
  <c r="AX835" i="6"/>
  <c r="CL835" i="6" s="1"/>
  <c r="BH835" i="6"/>
  <c r="CV835" i="6" s="1"/>
  <c r="AU599" i="6"/>
  <c r="CI599" i="6" s="1"/>
  <c r="BE599" i="6"/>
  <c r="CS599" i="6" s="1"/>
  <c r="AA599" i="6"/>
  <c r="BO599" i="6" s="1"/>
  <c r="BN1225" i="6"/>
  <c r="DB1225" i="6" s="1"/>
  <c r="AJ1225" i="6"/>
  <c r="BX1225" i="6" s="1"/>
  <c r="AT1225" i="6"/>
  <c r="CH1225" i="6" s="1"/>
  <c r="AZ905" i="6"/>
  <c r="CN905" i="6" s="1"/>
  <c r="BJ905" i="6"/>
  <c r="CX905" i="6" s="1"/>
  <c r="AF905" i="6"/>
  <c r="BT905" i="6" s="1"/>
  <c r="BA1417" i="6"/>
  <c r="CO1417" i="6" s="1"/>
  <c r="BK1417" i="6"/>
  <c r="CY1417" i="6" s="1"/>
  <c r="BD685" i="6"/>
  <c r="CR685" i="6" s="1"/>
  <c r="AJ685" i="6"/>
  <c r="BX685" i="6" s="1"/>
  <c r="AT685" i="6"/>
  <c r="CH685" i="6" s="1"/>
  <c r="AA254" i="6"/>
  <c r="BO254" i="6" s="1"/>
  <c r="AR771" i="6"/>
  <c r="CF771" i="6" s="1"/>
  <c r="AB338" i="6"/>
  <c r="BP338" i="6" s="1"/>
  <c r="AJ1382" i="6"/>
  <c r="BX1382" i="6" s="1"/>
  <c r="AF1225" i="6"/>
  <c r="BT1225" i="6" s="1"/>
  <c r="AM411" i="6"/>
  <c r="CA411" i="6" s="1"/>
  <c r="AO497" i="6"/>
  <c r="CC497" i="6" s="1"/>
  <c r="AE497" i="6"/>
  <c r="BS497" i="6" s="1"/>
  <c r="AQ222" i="6"/>
  <c r="CE222" i="6" s="1"/>
  <c r="AG222" i="6"/>
  <c r="BU222" i="6" s="1"/>
  <c r="AR393" i="6"/>
  <c r="CF393" i="6" s="1"/>
  <c r="AH393" i="6"/>
  <c r="BV393" i="6" s="1"/>
  <c r="AP491" i="6"/>
  <c r="CD491" i="6" s="1"/>
  <c r="AF491" i="6"/>
  <c r="BT491" i="6" s="1"/>
  <c r="AG795" i="6"/>
  <c r="BU795" i="6" s="1"/>
  <c r="AW192" i="6"/>
  <c r="CK192" i="6" s="1"/>
  <c r="BG192" i="6"/>
  <c r="CU192" i="6" s="1"/>
  <c r="BA166" i="6"/>
  <c r="CO166" i="6" s="1"/>
  <c r="AG166" i="6"/>
  <c r="BU166" i="6" s="1"/>
  <c r="BK166" i="6"/>
  <c r="CY166" i="6" s="1"/>
  <c r="AQ166" i="6"/>
  <c r="CE166" i="6" s="1"/>
  <c r="BI1142" i="6"/>
  <c r="CW1142" i="6" s="1"/>
  <c r="AY1142" i="6"/>
  <c r="CM1142" i="6" s="1"/>
  <c r="AO1142" i="6"/>
  <c r="CC1142" i="6" s="1"/>
  <c r="AE1142" i="6"/>
  <c r="BS1142" i="6" s="1"/>
  <c r="BH1399" i="6"/>
  <c r="CV1399" i="6" s="1"/>
  <c r="AN1399" i="6"/>
  <c r="CB1399" i="6" s="1"/>
  <c r="AX1399" i="6"/>
  <c r="CL1399" i="6" s="1"/>
  <c r="AY1280" i="6"/>
  <c r="CM1280" i="6" s="1"/>
  <c r="BI1280" i="6"/>
  <c r="CW1280" i="6" s="1"/>
  <c r="AO1280" i="6"/>
  <c r="CC1280" i="6" s="1"/>
  <c r="AE1280" i="6"/>
  <c r="BS1280" i="6" s="1"/>
  <c r="BN573" i="6"/>
  <c r="DB573" i="6" s="1"/>
  <c r="AJ573" i="6"/>
  <c r="BX573" i="6" s="1"/>
  <c r="AT573" i="6"/>
  <c r="CH573" i="6" s="1"/>
  <c r="BD573" i="6"/>
  <c r="CR573" i="6" s="1"/>
  <c r="BE411" i="6"/>
  <c r="CS411" i="6" s="1"/>
  <c r="AK411" i="6"/>
  <c r="BY411" i="6" s="1"/>
  <c r="AA411" i="6"/>
  <c r="BO411" i="6" s="1"/>
  <c r="AU411" i="6"/>
  <c r="CI411" i="6" s="1"/>
  <c r="AX224" i="6"/>
  <c r="CL224" i="6" s="1"/>
  <c r="AN224" i="6"/>
  <c r="CB224" i="6" s="1"/>
  <c r="AD224" i="6"/>
  <c r="BR224" i="6" s="1"/>
  <c r="BH224" i="6"/>
  <c r="CV224" i="6" s="1"/>
  <c r="BC703" i="6"/>
  <c r="CQ703" i="6" s="1"/>
  <c r="AS703" i="6"/>
  <c r="CG703" i="6" s="1"/>
  <c r="AI703" i="6"/>
  <c r="BW703" i="6" s="1"/>
  <c r="BM703" i="6"/>
  <c r="DA703" i="6" s="1"/>
  <c r="AV492" i="6"/>
  <c r="CJ492" i="6" s="1"/>
  <c r="BF492" i="6"/>
  <c r="CT492" i="6" s="1"/>
  <c r="AB492" i="6"/>
  <c r="BP492" i="6" s="1"/>
  <c r="AL492" i="6"/>
  <c r="BZ492" i="6" s="1"/>
  <c r="AZ445" i="6"/>
  <c r="CN445" i="6" s="1"/>
  <c r="BJ445" i="6"/>
  <c r="CX445" i="6" s="1"/>
  <c r="AW849" i="6"/>
  <c r="CK849" i="6" s="1"/>
  <c r="BG849" i="6"/>
  <c r="CU849" i="6" s="1"/>
  <c r="BB1480" i="6"/>
  <c r="CP1480" i="6" s="1"/>
  <c r="BL1480" i="6"/>
  <c r="CZ1480" i="6" s="1"/>
  <c r="BM377" i="6"/>
  <c r="DA377" i="6" s="1"/>
  <c r="BC377" i="6"/>
  <c r="CQ377" i="6" s="1"/>
  <c r="AS377" i="6"/>
  <c r="CG377" i="6" s="1"/>
  <c r="BC244" i="6"/>
  <c r="CQ244" i="6" s="1"/>
  <c r="BM244" i="6"/>
  <c r="DA244" i="6" s="1"/>
  <c r="AI244" i="6"/>
  <c r="BW244" i="6" s="1"/>
  <c r="AZ254" i="6"/>
  <c r="CN254" i="6" s="1"/>
  <c r="BJ254" i="6"/>
  <c r="CX254" i="6" s="1"/>
  <c r="AP254" i="6"/>
  <c r="CD254" i="6" s="1"/>
  <c r="AF254" i="6"/>
  <c r="BT254" i="6" s="1"/>
  <c r="AU1447" i="6"/>
  <c r="CI1447" i="6" s="1"/>
  <c r="BE1447" i="6"/>
  <c r="CS1447" i="6" s="1"/>
  <c r="BK497" i="6"/>
  <c r="CY497" i="6" s="1"/>
  <c r="BA497" i="6"/>
  <c r="CO497" i="6" s="1"/>
  <c r="BC561" i="6"/>
  <c r="CQ561" i="6" s="1"/>
  <c r="BM561" i="6"/>
  <c r="DA561" i="6" s="1"/>
  <c r="AS561" i="6"/>
  <c r="CG561" i="6" s="1"/>
  <c r="BD122" i="6"/>
  <c r="CR122" i="6" s="1"/>
  <c r="BN122" i="6"/>
  <c r="DB122" i="6" s="1"/>
  <c r="AX676" i="6"/>
  <c r="CL676" i="6" s="1"/>
  <c r="BH676" i="6"/>
  <c r="CV676" i="6" s="1"/>
  <c r="BB1553" i="6"/>
  <c r="CP1553" i="6" s="1"/>
  <c r="BL1553" i="6"/>
  <c r="CZ1553" i="6" s="1"/>
  <c r="AR1553" i="6"/>
  <c r="CF1553" i="6" s="1"/>
  <c r="AH1553" i="6"/>
  <c r="BV1553" i="6" s="1"/>
  <c r="BG40" i="6"/>
  <c r="CU40" i="6" s="1"/>
  <c r="AW40" i="6"/>
  <c r="CK40" i="6" s="1"/>
  <c r="AM40" i="6"/>
  <c r="CA40" i="6" s="1"/>
  <c r="BH265" i="6"/>
  <c r="CV265" i="6" s="1"/>
  <c r="AX265" i="6"/>
  <c r="CL265" i="6" s="1"/>
  <c r="BB1403" i="6"/>
  <c r="CP1403" i="6" s="1"/>
  <c r="AH1403" i="6"/>
  <c r="BV1403" i="6" s="1"/>
  <c r="BD559" i="6"/>
  <c r="CR559" i="6" s="1"/>
  <c r="BN559" i="6"/>
  <c r="DB559" i="6" s="1"/>
  <c r="AX1294" i="6"/>
  <c r="CL1294" i="6" s="1"/>
  <c r="BH1294" i="6"/>
  <c r="CV1294" i="6" s="1"/>
  <c r="AN1294" i="6"/>
  <c r="CB1294" i="6" s="1"/>
  <c r="AD1294" i="6"/>
  <c r="BR1294" i="6" s="1"/>
  <c r="BA1626" i="6"/>
  <c r="CO1626" i="6" s="1"/>
  <c r="BK1626" i="6"/>
  <c r="CY1626" i="6" s="1"/>
  <c r="AG1626" i="6"/>
  <c r="BU1626" i="6" s="1"/>
  <c r="AQ1626" i="6"/>
  <c r="CE1626" i="6" s="1"/>
  <c r="BB392" i="6"/>
  <c r="CP392" i="6" s="1"/>
  <c r="BL392" i="6"/>
  <c r="CZ392" i="6" s="1"/>
  <c r="AH392" i="6"/>
  <c r="BV392" i="6" s="1"/>
  <c r="AR392" i="6"/>
  <c r="CF392" i="6" s="1"/>
  <c r="AY727" i="6"/>
  <c r="CM727" i="6" s="1"/>
  <c r="BI727" i="6"/>
  <c r="CW727" i="6" s="1"/>
  <c r="AW1023" i="6"/>
  <c r="CK1023" i="6" s="1"/>
  <c r="AM1023" i="6"/>
  <c r="CA1023" i="6" s="1"/>
  <c r="BG1023" i="6"/>
  <c r="CU1023" i="6" s="1"/>
  <c r="AC1023" i="6"/>
  <c r="BQ1023" i="6" s="1"/>
  <c r="BC455" i="6"/>
  <c r="CQ455" i="6" s="1"/>
  <c r="BM455" i="6"/>
  <c r="DA455" i="6" s="1"/>
  <c r="AI455" i="6"/>
  <c r="BW455" i="6" s="1"/>
  <c r="AS455" i="6"/>
  <c r="CG455" i="6" s="1"/>
  <c r="AX1382" i="6"/>
  <c r="CL1382" i="6" s="1"/>
  <c r="BH1382" i="6"/>
  <c r="CV1382" i="6" s="1"/>
  <c r="AN1382" i="6"/>
  <c r="CB1382" i="6" s="1"/>
  <c r="AD1382" i="6"/>
  <c r="BR1382" i="6" s="1"/>
  <c r="AR292" i="6"/>
  <c r="CF292" i="6" s="1"/>
  <c r="BB292" i="6"/>
  <c r="CP292" i="6" s="1"/>
  <c r="BL292" i="6"/>
  <c r="CZ292" i="6" s="1"/>
  <c r="AV1294" i="6"/>
  <c r="CJ1294" i="6" s="1"/>
  <c r="BF1294" i="6"/>
  <c r="CT1294" i="6" s="1"/>
  <c r="AB1294" i="6"/>
  <c r="BP1294" i="6" s="1"/>
  <c r="AL1294" i="6"/>
  <c r="BZ1294" i="6" s="1"/>
  <c r="AB281" i="6"/>
  <c r="BP281" i="6" s="1"/>
  <c r="AL281" i="6"/>
  <c r="BZ281" i="6" s="1"/>
  <c r="AV281" i="6"/>
  <c r="CJ281" i="6" s="1"/>
  <c r="AF501" i="6"/>
  <c r="BT501" i="6" s="1"/>
  <c r="BJ501" i="6"/>
  <c r="CX501" i="6" s="1"/>
  <c r="AP501" i="6"/>
  <c r="CD501" i="6" s="1"/>
  <c r="AZ501" i="6"/>
  <c r="CN501" i="6" s="1"/>
  <c r="AZ1772" i="6"/>
  <c r="CN1772" i="6" s="1"/>
  <c r="BJ1772" i="6"/>
  <c r="CX1772" i="6" s="1"/>
  <c r="BC1164" i="6"/>
  <c r="CQ1164" i="6" s="1"/>
  <c r="BM1164" i="6"/>
  <c r="DA1164" i="6" s="1"/>
  <c r="AI1164" i="6"/>
  <c r="BW1164" i="6" s="1"/>
  <c r="AB685" i="6"/>
  <c r="BP685" i="6" s="1"/>
  <c r="AV685" i="6"/>
  <c r="CJ685" i="6" s="1"/>
  <c r="AP866" i="6"/>
  <c r="CD866" i="6" s="1"/>
  <c r="AA1515" i="6"/>
  <c r="BO1515" i="6" s="1"/>
  <c r="AM1256" i="6"/>
  <c r="CA1256" i="6" s="1"/>
  <c r="AA78" i="6"/>
  <c r="BO78" i="6" s="1"/>
  <c r="AS968" i="6"/>
  <c r="CG968" i="6" s="1"/>
  <c r="AL685" i="6"/>
  <c r="BZ685" i="6" s="1"/>
  <c r="AN111" i="6"/>
  <c r="CB111" i="6" s="1"/>
  <c r="AQ464" i="6"/>
  <c r="CE464" i="6" s="1"/>
  <c r="AG464" i="6"/>
  <c r="BU464" i="6" s="1"/>
  <c r="BG276" i="6"/>
  <c r="CU276" i="6" s="1"/>
  <c r="BL664" i="6"/>
  <c r="CZ664" i="6" s="1"/>
  <c r="AF1375" i="6"/>
  <c r="BT1375" i="6" s="1"/>
  <c r="AP1375" i="6"/>
  <c r="CD1375" i="6" s="1"/>
  <c r="BK1382" i="6"/>
  <c r="CY1382" i="6" s="1"/>
  <c r="BM714" i="6"/>
  <c r="DA714" i="6" s="1"/>
  <c r="BC714" i="6"/>
  <c r="CQ714" i="6" s="1"/>
  <c r="AS714" i="6"/>
  <c r="CG714" i="6" s="1"/>
  <c r="AI714" i="6"/>
  <c r="BW714" i="6" s="1"/>
  <c r="BD1399" i="6"/>
  <c r="CR1399" i="6" s="1"/>
  <c r="BN1399" i="6"/>
  <c r="DB1399" i="6" s="1"/>
  <c r="AT1399" i="6"/>
  <c r="CH1399" i="6" s="1"/>
  <c r="AJ1399" i="6"/>
  <c r="BX1399" i="6" s="1"/>
  <c r="BG513" i="6"/>
  <c r="CU513" i="6" s="1"/>
  <c r="AM513" i="6"/>
  <c r="CA513" i="6" s="1"/>
  <c r="AC513" i="6"/>
  <c r="BQ513" i="6" s="1"/>
  <c r="AW513" i="6"/>
  <c r="CK513" i="6" s="1"/>
  <c r="BC689" i="6"/>
  <c r="CQ689" i="6" s="1"/>
  <c r="BM689" i="6"/>
  <c r="DA689" i="6" s="1"/>
  <c r="AS689" i="6"/>
  <c r="CG689" i="6" s="1"/>
  <c r="AM334" i="6"/>
  <c r="CA334" i="6" s="1"/>
  <c r="AW334" i="6"/>
  <c r="CK334" i="6" s="1"/>
  <c r="AC334" i="6"/>
  <c r="BQ334" i="6" s="1"/>
  <c r="BG334" i="6"/>
  <c r="CU334" i="6" s="1"/>
  <c r="AX445" i="6"/>
  <c r="CL445" i="6" s="1"/>
  <c r="AN445" i="6"/>
  <c r="CB445" i="6" s="1"/>
  <c r="AD445" i="6"/>
  <c r="BR445" i="6" s="1"/>
  <c r="BH445" i="6"/>
  <c r="CV445" i="6" s="1"/>
  <c r="BB849" i="6"/>
  <c r="CP849" i="6" s="1"/>
  <c r="BL849" i="6"/>
  <c r="CZ849" i="6" s="1"/>
  <c r="AR849" i="6"/>
  <c r="CF849" i="6" s="1"/>
  <c r="AH849" i="6"/>
  <c r="BV849" i="6" s="1"/>
  <c r="AX1346" i="6"/>
  <c r="CL1346" i="6" s="1"/>
  <c r="BH1346" i="6"/>
  <c r="CV1346" i="6" s="1"/>
  <c r="AN1346" i="6"/>
  <c r="CB1346" i="6" s="1"/>
  <c r="BC254" i="6"/>
  <c r="CQ254" i="6" s="1"/>
  <c r="BM254" i="6"/>
  <c r="DA254" i="6" s="1"/>
  <c r="AS254" i="6"/>
  <c r="CG254" i="6" s="1"/>
  <c r="AI254" i="6"/>
  <c r="BW254" i="6" s="1"/>
  <c r="BB1419" i="6"/>
  <c r="CP1419" i="6" s="1"/>
  <c r="BL1419" i="6"/>
  <c r="CZ1419" i="6" s="1"/>
  <c r="AH1419" i="6"/>
  <c r="BV1419" i="6" s="1"/>
  <c r="AD561" i="6"/>
  <c r="BR561" i="6" s="1"/>
  <c r="AX561" i="6"/>
  <c r="CL561" i="6" s="1"/>
  <c r="BH561" i="6"/>
  <c r="CV561" i="6" s="1"/>
  <c r="AZ338" i="6"/>
  <c r="CN338" i="6" s="1"/>
  <c r="BJ338" i="6"/>
  <c r="CX338" i="6" s="1"/>
  <c r="BL779" i="6"/>
  <c r="CZ779" i="6" s="1"/>
  <c r="AH779" i="6"/>
  <c r="BV779" i="6" s="1"/>
  <c r="AR779" i="6"/>
  <c r="CF779" i="6" s="1"/>
  <c r="BB779" i="6"/>
  <c r="CP779" i="6" s="1"/>
  <c r="AV968" i="6"/>
  <c r="CJ968" i="6" s="1"/>
  <c r="AL968" i="6"/>
  <c r="BZ968" i="6" s="1"/>
  <c r="BF968" i="6"/>
  <c r="CT968" i="6" s="1"/>
  <c r="BI348" i="6"/>
  <c r="CW348" i="6" s="1"/>
  <c r="AY348" i="6"/>
  <c r="CM348" i="6" s="1"/>
  <c r="AO348" i="6"/>
  <c r="CC348" i="6" s="1"/>
  <c r="AE348" i="6"/>
  <c r="BS348" i="6" s="1"/>
  <c r="BD614" i="6"/>
  <c r="CR614" i="6" s="1"/>
  <c r="BN614" i="6"/>
  <c r="DB614" i="6" s="1"/>
  <c r="BN1075" i="6"/>
  <c r="DB1075" i="6" s="1"/>
  <c r="BD1075" i="6"/>
  <c r="CR1075" i="6" s="1"/>
  <c r="AT1075" i="6"/>
  <c r="CH1075" i="6" s="1"/>
  <c r="AJ1075" i="6"/>
  <c r="BX1075" i="6" s="1"/>
  <c r="AV1158" i="6"/>
  <c r="CJ1158" i="6" s="1"/>
  <c r="BF1158" i="6"/>
  <c r="CT1158" i="6" s="1"/>
  <c r="AL1158" i="6"/>
  <c r="BZ1158" i="6" s="1"/>
  <c r="AB1158" i="6"/>
  <c r="BP1158" i="6" s="1"/>
  <c r="BI1023" i="6"/>
  <c r="CW1023" i="6" s="1"/>
  <c r="AO1023" i="6"/>
  <c r="CC1023" i="6" s="1"/>
  <c r="AY1023" i="6"/>
  <c r="CM1023" i="6" s="1"/>
  <c r="AE1023" i="6"/>
  <c r="BS1023" i="6" s="1"/>
  <c r="BC71" i="6"/>
  <c r="CQ71" i="6" s="1"/>
  <c r="BM71" i="6"/>
  <c r="DA71" i="6" s="1"/>
  <c r="AS71" i="6"/>
  <c r="CG71" i="6" s="1"/>
  <c r="AI71" i="6"/>
  <c r="BW71" i="6" s="1"/>
  <c r="BD1055" i="6"/>
  <c r="CR1055" i="6" s="1"/>
  <c r="BN1055" i="6"/>
  <c r="DB1055" i="6" s="1"/>
  <c r="AP1729" i="6"/>
  <c r="CD1729" i="6" s="1"/>
  <c r="AL1633" i="6"/>
  <c r="BZ1633" i="6" s="1"/>
  <c r="AJ1018" i="6"/>
  <c r="BX1018" i="6" s="1"/>
  <c r="AC1316" i="6"/>
  <c r="BQ1316" i="6" s="1"/>
  <c r="AG1075" i="6"/>
  <c r="BU1075" i="6" s="1"/>
  <c r="AD1399" i="6"/>
  <c r="BR1399" i="6" s="1"/>
  <c r="AW161" i="6"/>
  <c r="CK161" i="6" s="1"/>
  <c r="AZ229" i="6"/>
  <c r="CN229" i="6" s="1"/>
  <c r="BB604" i="6"/>
  <c r="CP604" i="6" s="1"/>
  <c r="AL19" i="6"/>
  <c r="BZ19" i="6" s="1"/>
  <c r="AB19" i="6"/>
  <c r="BP19" i="6" s="1"/>
  <c r="AC357" i="6"/>
  <c r="BQ357" i="6" s="1"/>
  <c r="AM357" i="6"/>
  <c r="CA357" i="6" s="1"/>
  <c r="AN36" i="6"/>
  <c r="CB36" i="6" s="1"/>
  <c r="AD36" i="6"/>
  <c r="BR36" i="6" s="1"/>
  <c r="BF453" i="6"/>
  <c r="CT453" i="6" s="1"/>
  <c r="AK1414" i="6"/>
  <c r="BY1414" i="6" s="1"/>
  <c r="AA1414" i="6"/>
  <c r="BO1414" i="6" s="1"/>
  <c r="BA1382" i="6"/>
  <c r="CO1382" i="6" s="1"/>
  <c r="AE79" i="6"/>
  <c r="BS79" i="6" s="1"/>
  <c r="AO79" i="6"/>
  <c r="CC79" i="6" s="1"/>
  <c r="AE293" i="6"/>
  <c r="BS293" i="6" s="1"/>
  <c r="AK404" i="6"/>
  <c r="BY404" i="6" s="1"/>
  <c r="AA404" i="6"/>
  <c r="BO404" i="6" s="1"/>
  <c r="BI495" i="6"/>
  <c r="CW495" i="6" s="1"/>
  <c r="AO495" i="6"/>
  <c r="CC495" i="6" s="1"/>
  <c r="AE495" i="6"/>
  <c r="BS495" i="6" s="1"/>
  <c r="BD1490" i="6"/>
  <c r="CR1490" i="6" s="1"/>
  <c r="AJ1490" i="6"/>
  <c r="BX1490" i="6" s="1"/>
  <c r="AT1490" i="6"/>
  <c r="CH1490" i="6" s="1"/>
  <c r="BH726" i="6"/>
  <c r="CV726" i="6" s="1"/>
  <c r="AN726" i="6"/>
  <c r="CB726" i="6" s="1"/>
  <c r="AD726" i="6"/>
  <c r="BR726" i="6" s="1"/>
  <c r="AX726" i="6"/>
  <c r="CL726" i="6" s="1"/>
  <c r="AP1594" i="6"/>
  <c r="CD1594" i="6" s="1"/>
  <c r="BJ1594" i="6"/>
  <c r="CX1594" i="6" s="1"/>
  <c r="AF1594" i="6"/>
  <c r="BT1594" i="6" s="1"/>
  <c r="AZ1594" i="6"/>
  <c r="CN1594" i="6" s="1"/>
  <c r="BJ1564" i="6"/>
  <c r="CX1564" i="6" s="1"/>
  <c r="AP1564" i="6"/>
  <c r="CD1564" i="6" s="1"/>
  <c r="AF1564" i="6"/>
  <c r="BT1564" i="6" s="1"/>
  <c r="AZ1564" i="6"/>
  <c r="CN1564" i="6" s="1"/>
  <c r="BC1354" i="6"/>
  <c r="CQ1354" i="6" s="1"/>
  <c r="BM1354" i="6"/>
  <c r="DA1354" i="6" s="1"/>
  <c r="AI1354" i="6"/>
  <c r="BW1354" i="6" s="1"/>
  <c r="AS1354" i="6"/>
  <c r="CG1354" i="6" s="1"/>
  <c r="AC687" i="6"/>
  <c r="BQ687" i="6" s="1"/>
  <c r="AM687" i="6"/>
  <c r="CA687" i="6" s="1"/>
  <c r="AW687" i="6"/>
  <c r="CK687" i="6" s="1"/>
  <c r="BG687" i="6"/>
  <c r="CU687" i="6" s="1"/>
  <c r="BA1088" i="6"/>
  <c r="CO1088" i="6" s="1"/>
  <c r="BK1088" i="6"/>
  <c r="CY1088" i="6" s="1"/>
  <c r="AG1088" i="6"/>
  <c r="BU1088" i="6" s="1"/>
  <c r="AQ1088" i="6"/>
  <c r="CE1088" i="6" s="1"/>
  <c r="AY445" i="6"/>
  <c r="CM445" i="6" s="1"/>
  <c r="AE445" i="6"/>
  <c r="BS445" i="6" s="1"/>
  <c r="AO445" i="6"/>
  <c r="CC445" i="6" s="1"/>
  <c r="AV1356" i="6"/>
  <c r="CJ1356" i="6" s="1"/>
  <c r="BF1356" i="6"/>
  <c r="CT1356" i="6" s="1"/>
  <c r="AB1356" i="6"/>
  <c r="BP1356" i="6" s="1"/>
  <c r="AX901" i="6"/>
  <c r="CL901" i="6" s="1"/>
  <c r="AD901" i="6"/>
  <c r="BR901" i="6" s="1"/>
  <c r="BH901" i="6"/>
  <c r="CV901" i="6" s="1"/>
  <c r="AV733" i="6"/>
  <c r="CJ733" i="6" s="1"/>
  <c r="BF733" i="6"/>
  <c r="CT733" i="6" s="1"/>
  <c r="AL733" i="6"/>
  <c r="BZ733" i="6" s="1"/>
  <c r="AB733" i="6"/>
  <c r="BP733" i="6" s="1"/>
  <c r="AW122" i="6"/>
  <c r="CK122" i="6" s="1"/>
  <c r="BG122" i="6"/>
  <c r="CU122" i="6" s="1"/>
  <c r="BH836" i="6"/>
  <c r="CV836" i="6" s="1"/>
  <c r="AX836" i="6"/>
  <c r="CL836" i="6" s="1"/>
  <c r="AN836" i="6"/>
  <c r="CB836" i="6" s="1"/>
  <c r="AX246" i="6"/>
  <c r="CL246" i="6" s="1"/>
  <c r="BH246" i="6"/>
  <c r="CV246" i="6" s="1"/>
  <c r="AD246" i="6"/>
  <c r="BR246" i="6" s="1"/>
  <c r="AN246" i="6"/>
  <c r="CB246" i="6" s="1"/>
  <c r="AV761" i="6"/>
  <c r="CJ761" i="6" s="1"/>
  <c r="BF761" i="6"/>
  <c r="CT761" i="6" s="1"/>
  <c r="AV1075" i="6"/>
  <c r="CJ1075" i="6" s="1"/>
  <c r="BF1075" i="6"/>
  <c r="CT1075" i="6" s="1"/>
  <c r="AL1075" i="6"/>
  <c r="BZ1075" i="6" s="1"/>
  <c r="AB1075" i="6"/>
  <c r="BP1075" i="6" s="1"/>
  <c r="BB872" i="6"/>
  <c r="CP872" i="6" s="1"/>
  <c r="AR872" i="6"/>
  <c r="CF872" i="6" s="1"/>
  <c r="BL872" i="6"/>
  <c r="CZ872" i="6" s="1"/>
  <c r="AV974" i="6"/>
  <c r="CJ974" i="6" s="1"/>
  <c r="BF974" i="6"/>
  <c r="CT974" i="6" s="1"/>
  <c r="BC28" i="6"/>
  <c r="CQ28" i="6" s="1"/>
  <c r="AS28" i="6"/>
  <c r="CG28" i="6" s="1"/>
  <c r="AI28" i="6"/>
  <c r="BW28" i="6" s="1"/>
  <c r="BM28" i="6"/>
  <c r="DA28" i="6" s="1"/>
  <c r="AU1772" i="6"/>
  <c r="CI1772" i="6" s="1"/>
  <c r="BE1772" i="6"/>
  <c r="CS1772" i="6" s="1"/>
  <c r="AV109" i="6"/>
  <c r="CJ109" i="6" s="1"/>
  <c r="BF109" i="6"/>
  <c r="CT109" i="6" s="1"/>
  <c r="AT307" i="6"/>
  <c r="CH307" i="6" s="1"/>
  <c r="AJ327" i="6"/>
  <c r="BX327" i="6" s="1"/>
  <c r="AR1480" i="6"/>
  <c r="CF1480" i="6" s="1"/>
  <c r="AN336" i="6"/>
  <c r="CB336" i="6" s="1"/>
  <c r="AR1710" i="6"/>
  <c r="CF1710" i="6" s="1"/>
  <c r="AF445" i="6"/>
  <c r="BT445" i="6" s="1"/>
  <c r="AR895" i="6"/>
  <c r="CF895" i="6" s="1"/>
  <c r="AC1078" i="6"/>
  <c r="BQ1078" i="6" s="1"/>
  <c r="AK244" i="6"/>
  <c r="BY244" i="6" s="1"/>
  <c r="BF1524" i="6"/>
  <c r="CT1524" i="6" s="1"/>
  <c r="AL1524" i="6"/>
  <c r="BZ1524" i="6" s="1"/>
  <c r="AB1524" i="6"/>
  <c r="BP1524" i="6" s="1"/>
  <c r="AS1451" i="6"/>
  <c r="CG1451" i="6" s="1"/>
  <c r="AI1451" i="6"/>
  <c r="BW1451" i="6" s="1"/>
  <c r="AI1726" i="6"/>
  <c r="BW1726" i="6" s="1"/>
  <c r="AS1726" i="6"/>
  <c r="CG1726" i="6" s="1"/>
  <c r="BN685" i="6"/>
  <c r="DB685" i="6" s="1"/>
  <c r="BI689" i="6"/>
  <c r="CW689" i="6" s="1"/>
  <c r="AG1495" i="6"/>
  <c r="BU1495" i="6" s="1"/>
  <c r="AQ1495" i="6"/>
  <c r="CE1495" i="6" s="1"/>
  <c r="AD544" i="6"/>
  <c r="BR544" i="6" s="1"/>
  <c r="AN544" i="6"/>
  <c r="CB544" i="6" s="1"/>
  <c r="BM497" i="6"/>
  <c r="DA497" i="6" s="1"/>
  <c r="BK445" i="6"/>
  <c r="CY445" i="6" s="1"/>
  <c r="BM766" i="6"/>
  <c r="DA766" i="6" s="1"/>
  <c r="AL1605" i="6"/>
  <c r="BZ1605" i="6" s="1"/>
  <c r="BN1490" i="6"/>
  <c r="DB1490" i="6" s="1"/>
  <c r="AK80" i="6"/>
  <c r="BY80" i="6" s="1"/>
  <c r="AA80" i="6"/>
  <c r="BO80" i="6" s="1"/>
  <c r="AJ1206" i="6"/>
  <c r="BX1206" i="6" s="1"/>
  <c r="AT1206" i="6"/>
  <c r="CH1206" i="6" s="1"/>
  <c r="AD631" i="6"/>
  <c r="BR631" i="6" s="1"/>
  <c r="AN631" i="6"/>
  <c r="CB631" i="6" s="1"/>
  <c r="AE1771" i="6"/>
  <c r="BS1771" i="6" s="1"/>
  <c r="AO1771" i="6"/>
  <c r="CC1771" i="6" s="1"/>
  <c r="AA1078" i="6"/>
  <c r="BO1078" i="6" s="1"/>
  <c r="AK1078" i="6"/>
  <c r="BY1078" i="6" s="1"/>
  <c r="BL1046" i="6"/>
  <c r="CZ1046" i="6" s="1"/>
  <c r="AH1046" i="6"/>
  <c r="BV1046" i="6" s="1"/>
  <c r="BB1046" i="6"/>
  <c r="CP1046" i="6" s="1"/>
  <c r="AJ25" i="6"/>
  <c r="BX25" i="6" s="1"/>
  <c r="BB1158" i="6"/>
  <c r="CP1158" i="6" s="1"/>
  <c r="AL1567" i="6"/>
  <c r="BZ1567" i="6" s="1"/>
  <c r="AB1567" i="6"/>
  <c r="BP1567" i="6" s="1"/>
  <c r="AW445" i="6"/>
  <c r="CK445" i="6" s="1"/>
  <c r="AB384" i="6"/>
  <c r="BP384" i="6" s="1"/>
  <c r="AL384" i="6"/>
  <c r="BZ384" i="6" s="1"/>
  <c r="BN1117" i="6"/>
  <c r="DB1117" i="6" s="1"/>
  <c r="BA850" i="6"/>
  <c r="CO850" i="6" s="1"/>
  <c r="AG850" i="6"/>
  <c r="BU850" i="6" s="1"/>
  <c r="BD759" i="6"/>
  <c r="CR759" i="6" s="1"/>
  <c r="AT759" i="6"/>
  <c r="CH759" i="6" s="1"/>
  <c r="AR84" i="6"/>
  <c r="CF84" i="6" s="1"/>
  <c r="AH84" i="6"/>
  <c r="BV84" i="6" s="1"/>
  <c r="AZ831" i="6"/>
  <c r="CN831" i="6" s="1"/>
  <c r="AF831" i="6"/>
  <c r="BT831" i="6" s="1"/>
  <c r="AP831" i="6"/>
  <c r="CD831" i="6" s="1"/>
  <c r="BE956" i="6"/>
  <c r="CS956" i="6" s="1"/>
  <c r="AK956" i="6"/>
  <c r="BY956" i="6" s="1"/>
  <c r="AA956" i="6"/>
  <c r="BO956" i="6" s="1"/>
  <c r="AU956" i="6"/>
  <c r="CI956" i="6" s="1"/>
  <c r="AZ1281" i="6"/>
  <c r="CN1281" i="6" s="1"/>
  <c r="BJ1281" i="6"/>
  <c r="CX1281" i="6" s="1"/>
  <c r="BF495" i="6"/>
  <c r="CT495" i="6" s="1"/>
  <c r="AB495" i="6"/>
  <c r="BP495" i="6" s="1"/>
  <c r="AL711" i="6"/>
  <c r="BZ711" i="6" s="1"/>
  <c r="AB711" i="6"/>
  <c r="BP711" i="6" s="1"/>
  <c r="AS1490" i="6"/>
  <c r="CG1490" i="6" s="1"/>
  <c r="AI1490" i="6"/>
  <c r="BW1490" i="6" s="1"/>
  <c r="AO1250" i="6"/>
  <c r="CC1250" i="6" s="1"/>
  <c r="AE1250" i="6"/>
  <c r="BS1250" i="6" s="1"/>
  <c r="BC1695" i="6"/>
  <c r="CQ1695" i="6" s="1"/>
  <c r="AY741" i="6"/>
  <c r="CM741" i="6" s="1"/>
  <c r="BI741" i="6"/>
  <c r="CW741" i="6" s="1"/>
  <c r="BB1125" i="6"/>
  <c r="CP1125" i="6" s="1"/>
  <c r="BL1125" i="6"/>
  <c r="CZ1125" i="6" s="1"/>
  <c r="AR1125" i="6"/>
  <c r="CF1125" i="6" s="1"/>
  <c r="AB424" i="6"/>
  <c r="BP424" i="6" s="1"/>
  <c r="AL424" i="6"/>
  <c r="BZ424" i="6" s="1"/>
  <c r="BF424" i="6"/>
  <c r="CT424" i="6" s="1"/>
  <c r="BM726" i="6"/>
  <c r="DA726" i="6" s="1"/>
  <c r="AS726" i="6"/>
  <c r="CG726" i="6" s="1"/>
  <c r="AI726" i="6"/>
  <c r="BW726" i="6" s="1"/>
  <c r="BC726" i="6"/>
  <c r="CQ726" i="6" s="1"/>
  <c r="AV1526" i="6"/>
  <c r="CJ1526" i="6" s="1"/>
  <c r="BF1526" i="6"/>
  <c r="CT1526" i="6" s="1"/>
  <c r="AL1526" i="6"/>
  <c r="BZ1526" i="6" s="1"/>
  <c r="BM834" i="6"/>
  <c r="DA834" i="6" s="1"/>
  <c r="AS834" i="6"/>
  <c r="CG834" i="6" s="1"/>
  <c r="BC834" i="6"/>
  <c r="CQ834" i="6" s="1"/>
  <c r="AI834" i="6"/>
  <c r="BW834" i="6" s="1"/>
  <c r="BN1435" i="6"/>
  <c r="DB1435" i="6" s="1"/>
  <c r="AJ1435" i="6"/>
  <c r="BX1435" i="6" s="1"/>
  <c r="BD1435" i="6"/>
  <c r="CR1435" i="6" s="1"/>
  <c r="AT1435" i="6"/>
  <c r="CH1435" i="6" s="1"/>
  <c r="BB1564" i="6"/>
  <c r="CP1564" i="6" s="1"/>
  <c r="AH1564" i="6"/>
  <c r="BV1564" i="6" s="1"/>
  <c r="AR1564" i="6"/>
  <c r="CF1564" i="6" s="1"/>
  <c r="BL1564" i="6"/>
  <c r="CZ1564" i="6" s="1"/>
  <c r="AY780" i="6"/>
  <c r="CM780" i="6" s="1"/>
  <c r="BI780" i="6"/>
  <c r="CW780" i="6" s="1"/>
  <c r="AE780" i="6"/>
  <c r="BS780" i="6" s="1"/>
  <c r="AY1149" i="6"/>
  <c r="CM1149" i="6" s="1"/>
  <c r="BI1149" i="6"/>
  <c r="CW1149" i="6" s="1"/>
  <c r="BF12" i="6"/>
  <c r="CT12" i="6" s="1"/>
  <c r="AB12" i="6"/>
  <c r="BP12" i="6" s="1"/>
  <c r="BK866" i="6"/>
  <c r="CY866" i="6" s="1"/>
  <c r="AG866" i="6"/>
  <c r="BU866" i="6" s="1"/>
  <c r="BJ1333" i="6"/>
  <c r="CX1333" i="6" s="1"/>
  <c r="AP1333" i="6"/>
  <c r="CD1333" i="6" s="1"/>
  <c r="AF1333" i="6"/>
  <c r="BT1333" i="6" s="1"/>
  <c r="BL121" i="6"/>
  <c r="CZ121" i="6" s="1"/>
  <c r="AH121" i="6"/>
  <c r="BV121" i="6" s="1"/>
  <c r="AR121" i="6"/>
  <c r="CF121" i="6" s="1"/>
  <c r="BG1753" i="6"/>
  <c r="CU1753" i="6" s="1"/>
  <c r="AM1753" i="6"/>
  <c r="CA1753" i="6" s="1"/>
  <c r="AW1753" i="6"/>
  <c r="CK1753" i="6" s="1"/>
  <c r="AC1753" i="6"/>
  <c r="BQ1753" i="6" s="1"/>
  <c r="BA996" i="6"/>
  <c r="CO996" i="6" s="1"/>
  <c r="AQ996" i="6"/>
  <c r="CE996" i="6" s="1"/>
  <c r="AG996" i="6"/>
  <c r="BU996" i="6" s="1"/>
  <c r="BK996" i="6"/>
  <c r="CY996" i="6" s="1"/>
  <c r="BK689" i="6"/>
  <c r="CY689" i="6" s="1"/>
  <c r="BA689" i="6"/>
  <c r="CO689" i="6" s="1"/>
  <c r="BK389" i="6"/>
  <c r="CY389" i="6" s="1"/>
  <c r="AG389" i="6"/>
  <c r="BU389" i="6" s="1"/>
  <c r="BA389" i="6"/>
  <c r="CO389" i="6" s="1"/>
  <c r="AQ389" i="6"/>
  <c r="CE389" i="6" s="1"/>
  <c r="BC579" i="6"/>
  <c r="CQ579" i="6" s="1"/>
  <c r="BM579" i="6"/>
  <c r="DA579" i="6" s="1"/>
  <c r="AX799" i="6"/>
  <c r="CL799" i="6" s="1"/>
  <c r="BH799" i="6"/>
  <c r="CV799" i="6" s="1"/>
  <c r="AD799" i="6"/>
  <c r="BR799" i="6" s="1"/>
  <c r="AN799" i="6"/>
  <c r="CB799" i="6" s="1"/>
  <c r="BB855" i="6"/>
  <c r="CP855" i="6" s="1"/>
  <c r="BL855" i="6"/>
  <c r="CZ855" i="6" s="1"/>
  <c r="AP1254" i="6"/>
  <c r="CD1254" i="6" s="1"/>
  <c r="AZ1254" i="6"/>
  <c r="CN1254" i="6" s="1"/>
  <c r="BJ1254" i="6"/>
  <c r="CX1254" i="6" s="1"/>
  <c r="AJ377" i="6"/>
  <c r="BX377" i="6" s="1"/>
  <c r="BD377" i="6"/>
  <c r="CR377" i="6" s="1"/>
  <c r="BN377" i="6"/>
  <c r="DB377" i="6" s="1"/>
  <c r="AT377" i="6"/>
  <c r="CH377" i="6" s="1"/>
  <c r="BF621" i="6"/>
  <c r="CT621" i="6" s="1"/>
  <c r="AB621" i="6"/>
  <c r="BP621" i="6" s="1"/>
  <c r="AL621" i="6"/>
  <c r="BZ621" i="6" s="1"/>
  <c r="AR1590" i="6"/>
  <c r="CF1590" i="6" s="1"/>
  <c r="AH1590" i="6"/>
  <c r="BV1590" i="6" s="1"/>
  <c r="BE1244" i="6"/>
  <c r="CS1244" i="6" s="1"/>
  <c r="AU1244" i="6"/>
  <c r="CI1244" i="6" s="1"/>
  <c r="AK1244" i="6"/>
  <c r="BY1244" i="6" s="1"/>
  <c r="AA1244" i="6"/>
  <c r="BO1244" i="6" s="1"/>
  <c r="AF256" i="6"/>
  <c r="BT256" i="6" s="1"/>
  <c r="AZ256" i="6"/>
  <c r="CN256" i="6" s="1"/>
  <c r="AP256" i="6"/>
  <c r="CD256" i="6" s="1"/>
  <c r="BJ256" i="6"/>
  <c r="CX256" i="6" s="1"/>
  <c r="BL1695" i="6"/>
  <c r="CZ1695" i="6" s="1"/>
  <c r="BB1695" i="6"/>
  <c r="CP1695" i="6" s="1"/>
  <c r="AR1695" i="6"/>
  <c r="CF1695" i="6" s="1"/>
  <c r="AH1695" i="6"/>
  <c r="BV1695" i="6" s="1"/>
  <c r="AN1654" i="6"/>
  <c r="CB1654" i="6" s="1"/>
  <c r="AD1654" i="6"/>
  <c r="BR1654" i="6" s="1"/>
  <c r="BK514" i="6"/>
  <c r="CY514" i="6" s="1"/>
  <c r="BA514" i="6"/>
  <c r="CO514" i="6" s="1"/>
  <c r="AU901" i="6"/>
  <c r="CI901" i="6" s="1"/>
  <c r="BE901" i="6"/>
  <c r="CS901" i="6" s="1"/>
  <c r="AK901" i="6"/>
  <c r="BY901" i="6" s="1"/>
  <c r="AA901" i="6"/>
  <c r="BO901" i="6" s="1"/>
  <c r="AL1430" i="6"/>
  <c r="BZ1430" i="6" s="1"/>
  <c r="AB1430" i="6"/>
  <c r="BP1430" i="6" s="1"/>
  <c r="BK725" i="6"/>
  <c r="CY725" i="6" s="1"/>
  <c r="BA725" i="6"/>
  <c r="CO725" i="6" s="1"/>
  <c r="AG725" i="6"/>
  <c r="BU725" i="6" s="1"/>
  <c r="AQ725" i="6"/>
  <c r="CE725" i="6" s="1"/>
  <c r="AZ172" i="6"/>
  <c r="CN172" i="6" s="1"/>
  <c r="AF172" i="6"/>
  <c r="BT172" i="6" s="1"/>
  <c r="AP172" i="6"/>
  <c r="CD172" i="6" s="1"/>
  <c r="AW514" i="6"/>
  <c r="CK514" i="6" s="1"/>
  <c r="AC514" i="6"/>
  <c r="BQ514" i="6" s="1"/>
  <c r="BG514" i="6"/>
  <c r="CU514" i="6" s="1"/>
  <c r="AM514" i="6"/>
  <c r="CA514" i="6" s="1"/>
  <c r="BC1417" i="6"/>
  <c r="CQ1417" i="6" s="1"/>
  <c r="BM1417" i="6"/>
  <c r="DA1417" i="6" s="1"/>
  <c r="AI1417" i="6"/>
  <c r="BW1417" i="6" s="1"/>
  <c r="BB313" i="6"/>
  <c r="CP313" i="6" s="1"/>
  <c r="BL313" i="6"/>
  <c r="CZ313" i="6" s="1"/>
  <c r="BB275" i="6"/>
  <c r="CP275" i="6" s="1"/>
  <c r="BL275" i="6"/>
  <c r="CZ275" i="6" s="1"/>
  <c r="BB1536" i="6"/>
  <c r="CP1536" i="6" s="1"/>
  <c r="BL1536" i="6"/>
  <c r="CZ1536" i="6" s="1"/>
  <c r="BJ779" i="6"/>
  <c r="CX779" i="6" s="1"/>
  <c r="AZ779" i="6"/>
  <c r="CN779" i="6" s="1"/>
  <c r="AF779" i="6"/>
  <c r="BT779" i="6" s="1"/>
  <c r="AP779" i="6"/>
  <c r="CD779" i="6" s="1"/>
  <c r="BC836" i="6"/>
  <c r="CQ836" i="6" s="1"/>
  <c r="BM836" i="6"/>
  <c r="DA836" i="6" s="1"/>
  <c r="AI836" i="6"/>
  <c r="BW836" i="6" s="1"/>
  <c r="AS836" i="6"/>
  <c r="CG836" i="6" s="1"/>
  <c r="BA149" i="6"/>
  <c r="CO149" i="6" s="1"/>
  <c r="BK149" i="6"/>
  <c r="CY149" i="6" s="1"/>
  <c r="AQ149" i="6"/>
  <c r="CE149" i="6" s="1"/>
  <c r="AG149" i="6"/>
  <c r="BU149" i="6" s="1"/>
  <c r="BB1017" i="6"/>
  <c r="CP1017" i="6" s="1"/>
  <c r="AH1017" i="6"/>
  <c r="BV1017" i="6" s="1"/>
  <c r="AR1017" i="6"/>
  <c r="CF1017" i="6" s="1"/>
  <c r="BL1017" i="6"/>
  <c r="CZ1017" i="6" s="1"/>
  <c r="BA710" i="6"/>
  <c r="CO710" i="6" s="1"/>
  <c r="BK710" i="6"/>
  <c r="CY710" i="6" s="1"/>
  <c r="AG710" i="6"/>
  <c r="BU710" i="6" s="1"/>
  <c r="AQ710" i="6"/>
  <c r="CE710" i="6" s="1"/>
  <c r="AD968" i="6"/>
  <c r="BR968" i="6" s="1"/>
  <c r="BH968" i="6"/>
  <c r="CV968" i="6" s="1"/>
  <c r="AX968" i="6"/>
  <c r="CL968" i="6" s="1"/>
  <c r="AN968" i="6"/>
  <c r="CB968" i="6" s="1"/>
  <c r="AG1061" i="6"/>
  <c r="BU1061" i="6" s="1"/>
  <c r="AQ1061" i="6"/>
  <c r="CE1061" i="6" s="1"/>
  <c r="BA1061" i="6"/>
  <c r="CO1061" i="6" s="1"/>
  <c r="BG1767" i="6"/>
  <c r="CU1767" i="6" s="1"/>
  <c r="AC1767" i="6"/>
  <c r="BQ1767" i="6" s="1"/>
  <c r="AW1767" i="6"/>
  <c r="CK1767" i="6" s="1"/>
  <c r="AM1767" i="6"/>
  <c r="CA1767" i="6" s="1"/>
  <c r="AZ497" i="6"/>
  <c r="CN497" i="6" s="1"/>
  <c r="BJ497" i="6"/>
  <c r="CX497" i="6" s="1"/>
  <c r="AW348" i="6"/>
  <c r="CK348" i="6" s="1"/>
  <c r="BG348" i="6"/>
  <c r="CU348" i="6" s="1"/>
  <c r="AC348" i="6"/>
  <c r="BQ348" i="6" s="1"/>
  <c r="AL404" i="6"/>
  <c r="BZ404" i="6" s="1"/>
  <c r="AH313" i="6"/>
  <c r="BV313" i="6" s="1"/>
  <c r="AD1084" i="6"/>
  <c r="BR1084" i="6" s="1"/>
  <c r="AH872" i="6"/>
  <c r="BV872" i="6" s="1"/>
  <c r="AS497" i="6"/>
  <c r="CG497" i="6" s="1"/>
  <c r="AH1312" i="6"/>
  <c r="BV1312" i="6" s="1"/>
  <c r="AF229" i="6"/>
  <c r="BT229" i="6" s="1"/>
  <c r="AE1149" i="6"/>
  <c r="BS1149" i="6" s="1"/>
  <c r="AB363" i="6"/>
  <c r="BP363" i="6" s="1"/>
  <c r="AL591" i="6"/>
  <c r="BZ591" i="6" s="1"/>
  <c r="AB41" i="6"/>
  <c r="BP41" i="6" s="1"/>
  <c r="AG349" i="6"/>
  <c r="BU349" i="6" s="1"/>
  <c r="AL1498" i="6"/>
  <c r="BZ1498" i="6" s="1"/>
  <c r="AB599" i="6"/>
  <c r="BP599" i="6" s="1"/>
  <c r="AI111" i="6"/>
  <c r="BW111" i="6" s="1"/>
  <c r="AP445" i="6"/>
  <c r="CD445" i="6" s="1"/>
  <c r="AH895" i="6"/>
  <c r="BV895" i="6" s="1"/>
  <c r="AQ697" i="6"/>
  <c r="CE697" i="6" s="1"/>
  <c r="AS348" i="6"/>
  <c r="CG348" i="6" s="1"/>
  <c r="AO160" i="6"/>
  <c r="CC160" i="6" s="1"/>
  <c r="AA1447" i="6"/>
  <c r="BO1447" i="6" s="1"/>
  <c r="AS693" i="6"/>
  <c r="CG693" i="6" s="1"/>
  <c r="AC1247" i="6"/>
  <c r="BQ1247" i="6" s="1"/>
  <c r="AM683" i="6"/>
  <c r="CA683" i="6" s="1"/>
  <c r="AB697" i="6"/>
  <c r="BP697" i="6" s="1"/>
  <c r="AC226" i="6"/>
  <c r="BQ226" i="6" s="1"/>
  <c r="AQ882" i="6"/>
  <c r="CE882" i="6" s="1"/>
  <c r="AC1642" i="6"/>
  <c r="BQ1642" i="6" s="1"/>
  <c r="AA244" i="6"/>
  <c r="BO244" i="6" s="1"/>
  <c r="AJ1055" i="6"/>
  <c r="BX1055" i="6" s="1"/>
  <c r="AB1642" i="6"/>
  <c r="BP1642" i="6" s="1"/>
  <c r="AI585" i="6"/>
  <c r="BW585" i="6" s="1"/>
  <c r="AB901" i="6"/>
  <c r="BP901" i="6" s="1"/>
  <c r="AB1157" i="6"/>
  <c r="BP1157" i="6" s="1"/>
  <c r="AH1183" i="6"/>
  <c r="BV1183" i="6" s="1"/>
  <c r="AB453" i="6"/>
  <c r="BP453" i="6" s="1"/>
  <c r="AO689" i="6"/>
  <c r="CC689" i="6" s="1"/>
  <c r="AK630" i="6"/>
  <c r="BY630" i="6" s="1"/>
  <c r="AN561" i="6"/>
  <c r="CB561" i="6" s="1"/>
  <c r="AI1447" i="6"/>
  <c r="BW1447" i="6" s="1"/>
  <c r="AJ868" i="6"/>
  <c r="BX868" i="6" s="1"/>
  <c r="AH292" i="6"/>
  <c r="BV292" i="6" s="1"/>
  <c r="AY779" i="6"/>
  <c r="CM779" i="6" s="1"/>
  <c r="AR81" i="6"/>
  <c r="CF81" i="6" s="1"/>
  <c r="AS266" i="6"/>
  <c r="CG266" i="6" s="1"/>
  <c r="BL1026" i="6"/>
  <c r="CZ1026" i="6" s="1"/>
  <c r="BJ945" i="6"/>
  <c r="CX945" i="6" s="1"/>
  <c r="AR1309" i="6"/>
  <c r="CF1309" i="6" s="1"/>
  <c r="AH1309" i="6"/>
  <c r="BV1309" i="6" s="1"/>
  <c r="AG1696" i="6"/>
  <c r="BU1696" i="6" s="1"/>
  <c r="AQ1696" i="6"/>
  <c r="CE1696" i="6" s="1"/>
  <c r="AR930" i="6"/>
  <c r="CF930" i="6" s="1"/>
  <c r="AH930" i="6"/>
  <c r="BV930" i="6" s="1"/>
  <c r="AN937" i="6"/>
  <c r="CB937" i="6" s="1"/>
  <c r="AD937" i="6"/>
  <c r="BR937" i="6" s="1"/>
  <c r="BF1107" i="6"/>
  <c r="CT1107" i="6" s="1"/>
  <c r="AO718" i="6"/>
  <c r="CC718" i="6" s="1"/>
  <c r="AE718" i="6"/>
  <c r="BS718" i="6" s="1"/>
  <c r="AT520" i="6"/>
  <c r="CH520" i="6" s="1"/>
  <c r="AJ520" i="6"/>
  <c r="BX520" i="6" s="1"/>
  <c r="AO499" i="6"/>
  <c r="CC499" i="6" s="1"/>
  <c r="AE499" i="6"/>
  <c r="BS499" i="6" s="1"/>
  <c r="AH319" i="6"/>
  <c r="BV319" i="6" s="1"/>
  <c r="AR319" i="6"/>
  <c r="CF319" i="6" s="1"/>
  <c r="AL1481" i="6"/>
  <c r="BZ1481" i="6" s="1"/>
  <c r="AB1481" i="6"/>
  <c r="BP1481" i="6" s="1"/>
  <c r="AG1787" i="6"/>
  <c r="BU1787" i="6" s="1"/>
  <c r="AQ1787" i="6"/>
  <c r="CE1787" i="6" s="1"/>
  <c r="BE357" i="6"/>
  <c r="CS357" i="6" s="1"/>
  <c r="AU357" i="6"/>
  <c r="CI357" i="6" s="1"/>
  <c r="AK357" i="6"/>
  <c r="BY357" i="6" s="1"/>
  <c r="AA357" i="6"/>
  <c r="BO357" i="6" s="1"/>
  <c r="AC1309" i="6"/>
  <c r="BQ1309" i="6" s="1"/>
  <c r="AM1309" i="6"/>
  <c r="CA1309" i="6" s="1"/>
  <c r="AP1577" i="6"/>
  <c r="CD1577" i="6" s="1"/>
  <c r="AZ1577" i="6"/>
  <c r="CN1577" i="6" s="1"/>
  <c r="AG787" i="6"/>
  <c r="BU787" i="6" s="1"/>
  <c r="AQ787" i="6"/>
  <c r="CE787" i="6" s="1"/>
  <c r="AN1493" i="6"/>
  <c r="CB1493" i="6" s="1"/>
  <c r="AD1493" i="6"/>
  <c r="BR1493" i="6" s="1"/>
  <c r="BM705" i="6"/>
  <c r="DA705" i="6" s="1"/>
  <c r="AG620" i="6"/>
  <c r="BU620" i="6" s="1"/>
  <c r="AQ620" i="6"/>
  <c r="CE620" i="6" s="1"/>
  <c r="AE1547" i="6"/>
  <c r="BS1547" i="6" s="1"/>
  <c r="AO1547" i="6"/>
  <c r="CC1547" i="6" s="1"/>
  <c r="AD1525" i="6"/>
  <c r="BR1525" i="6" s="1"/>
  <c r="AN1525" i="6"/>
  <c r="CB1525" i="6" s="1"/>
  <c r="AI1456" i="6"/>
  <c r="BW1456" i="6" s="1"/>
  <c r="AS1456" i="6"/>
  <c r="CG1456" i="6" s="1"/>
  <c r="BE1417" i="6"/>
  <c r="CS1417" i="6" s="1"/>
  <c r="BJ260" i="6"/>
  <c r="CX260" i="6" s="1"/>
  <c r="AM1259" i="6"/>
  <c r="CA1259" i="6" s="1"/>
  <c r="AC1259" i="6"/>
  <c r="BQ1259" i="6" s="1"/>
  <c r="BC260" i="6"/>
  <c r="CQ260" i="6" s="1"/>
  <c r="AQ260" i="6"/>
  <c r="CE260" i="6" s="1"/>
  <c r="BG1642" i="6"/>
  <c r="CU1642" i="6" s="1"/>
  <c r="AR1682" i="6"/>
  <c r="CF1682" i="6" s="1"/>
  <c r="AH1682" i="6"/>
  <c r="BV1682" i="6" s="1"/>
  <c r="BE823" i="6"/>
  <c r="CS823" i="6" s="1"/>
  <c r="AA823" i="6"/>
  <c r="BO823" i="6" s="1"/>
  <c r="BD602" i="6"/>
  <c r="CR602" i="6" s="1"/>
  <c r="BN602" i="6"/>
  <c r="DB602" i="6" s="1"/>
  <c r="AJ602" i="6"/>
  <c r="BX602" i="6" s="1"/>
  <c r="BJ209" i="6"/>
  <c r="CX209" i="6" s="1"/>
  <c r="AZ209" i="6"/>
  <c r="CN209" i="6" s="1"/>
  <c r="AV767" i="6"/>
  <c r="CJ767" i="6" s="1"/>
  <c r="AL767" i="6"/>
  <c r="BZ767" i="6" s="1"/>
  <c r="AV1589" i="6"/>
  <c r="CJ1589" i="6" s="1"/>
  <c r="BF1589" i="6"/>
  <c r="CT1589" i="6" s="1"/>
  <c r="BC562" i="6"/>
  <c r="CQ562" i="6" s="1"/>
  <c r="AI562" i="6"/>
  <c r="BW562" i="6" s="1"/>
  <c r="AS562" i="6"/>
  <c r="CG562" i="6" s="1"/>
  <c r="AF822" i="6"/>
  <c r="BT822" i="6" s="1"/>
  <c r="BJ822" i="6"/>
  <c r="CX822" i="6" s="1"/>
  <c r="AP822" i="6"/>
  <c r="CD822" i="6" s="1"/>
  <c r="AZ822" i="6"/>
  <c r="CN822" i="6" s="1"/>
  <c r="AL181" i="6"/>
  <c r="BZ181" i="6" s="1"/>
  <c r="BF181" i="6"/>
  <c r="CT181" i="6" s="1"/>
  <c r="AV181" i="6"/>
  <c r="CJ181" i="6" s="1"/>
  <c r="BM542" i="6"/>
  <c r="DA542" i="6" s="1"/>
  <c r="AS542" i="6"/>
  <c r="CG542" i="6" s="1"/>
  <c r="BC542" i="6"/>
  <c r="CQ542" i="6" s="1"/>
  <c r="BK696" i="6"/>
  <c r="CY696" i="6" s="1"/>
  <c r="AQ696" i="6"/>
  <c r="CE696" i="6" s="1"/>
  <c r="BA15" i="6"/>
  <c r="CO15" i="6" s="1"/>
  <c r="BK15" i="6"/>
  <c r="CY15" i="6" s="1"/>
  <c r="AG15" i="6"/>
  <c r="BU15" i="6" s="1"/>
  <c r="BA1505" i="6"/>
  <c r="CO1505" i="6" s="1"/>
  <c r="AQ1505" i="6"/>
  <c r="CE1505" i="6" s="1"/>
  <c r="AG1505" i="6"/>
  <c r="BU1505" i="6" s="1"/>
  <c r="AU1016" i="6"/>
  <c r="CI1016" i="6" s="1"/>
  <c r="AK1016" i="6"/>
  <c r="BY1016" i="6" s="1"/>
  <c r="AX413" i="6"/>
  <c r="CL413" i="6" s="1"/>
  <c r="BH413" i="6"/>
  <c r="CV413" i="6" s="1"/>
  <c r="AY33" i="6"/>
  <c r="CM33" i="6" s="1"/>
  <c r="BI33" i="6"/>
  <c r="CW33" i="6" s="1"/>
  <c r="AE33" i="6"/>
  <c r="BS33" i="6" s="1"/>
  <c r="AJ1778" i="6"/>
  <c r="BX1778" i="6" s="1"/>
  <c r="AT1778" i="6"/>
  <c r="CH1778" i="6" s="1"/>
  <c r="AV630" i="6"/>
  <c r="CJ630" i="6" s="1"/>
  <c r="BF630" i="6"/>
  <c r="CT630" i="6" s="1"/>
  <c r="AL630" i="6"/>
  <c r="BZ630" i="6" s="1"/>
  <c r="AB630" i="6"/>
  <c r="BP630" i="6" s="1"/>
  <c r="AU1097" i="6"/>
  <c r="CI1097" i="6" s="1"/>
  <c r="AA1097" i="6"/>
  <c r="BO1097" i="6" s="1"/>
  <c r="BB1077" i="6"/>
  <c r="CP1077" i="6" s="1"/>
  <c r="AR1077" i="6"/>
  <c r="CF1077" i="6" s="1"/>
  <c r="AH1077" i="6"/>
  <c r="BV1077" i="6" s="1"/>
  <c r="AF117" i="6"/>
  <c r="BT117" i="6" s="1"/>
  <c r="AP117" i="6"/>
  <c r="CD117" i="6" s="1"/>
  <c r="BE1254" i="6"/>
  <c r="CS1254" i="6" s="1"/>
  <c r="AK1254" i="6"/>
  <c r="BY1254" i="6" s="1"/>
  <c r="AU1254" i="6"/>
  <c r="CI1254" i="6" s="1"/>
  <c r="AA1254" i="6"/>
  <c r="BO1254" i="6" s="1"/>
  <c r="AM374" i="6"/>
  <c r="CA374" i="6" s="1"/>
  <c r="AC374" i="6"/>
  <c r="BQ374" i="6" s="1"/>
  <c r="AG571" i="6"/>
  <c r="BU571" i="6" s="1"/>
  <c r="AQ571" i="6"/>
  <c r="CE571" i="6" s="1"/>
  <c r="AS247" i="6"/>
  <c r="CG247" i="6" s="1"/>
  <c r="AI247" i="6"/>
  <c r="BW247" i="6" s="1"/>
  <c r="AU1572" i="6"/>
  <c r="CI1572" i="6" s="1"/>
  <c r="AA1572" i="6"/>
  <c r="BO1572" i="6" s="1"/>
  <c r="AK1572" i="6"/>
  <c r="BY1572" i="6" s="1"/>
  <c r="BD1760" i="6"/>
  <c r="CR1760" i="6" s="1"/>
  <c r="BN1760" i="6"/>
  <c r="DB1760" i="6" s="1"/>
  <c r="BD656" i="6"/>
  <c r="CR656" i="6" s="1"/>
  <c r="BN656" i="6"/>
  <c r="DB656" i="6" s="1"/>
  <c r="BD221" i="6"/>
  <c r="CR221" i="6" s="1"/>
  <c r="AJ221" i="6"/>
  <c r="BX221" i="6" s="1"/>
  <c r="AY1300" i="6"/>
  <c r="CM1300" i="6" s="1"/>
  <c r="BI1300" i="6"/>
  <c r="CW1300" i="6" s="1"/>
  <c r="BB412" i="6"/>
  <c r="CP412" i="6" s="1"/>
  <c r="BL412" i="6"/>
  <c r="CZ412" i="6" s="1"/>
  <c r="BH1285" i="6"/>
  <c r="CV1285" i="6" s="1"/>
  <c r="AD1285" i="6"/>
  <c r="BR1285" i="6" s="1"/>
  <c r="AZ1084" i="6"/>
  <c r="CN1084" i="6" s="1"/>
  <c r="AF1084" i="6"/>
  <c r="BT1084" i="6" s="1"/>
  <c r="AP1084" i="6"/>
  <c r="CD1084" i="6" s="1"/>
  <c r="AO1169" i="6"/>
  <c r="CC1169" i="6" s="1"/>
  <c r="AE1169" i="6"/>
  <c r="BS1169" i="6" s="1"/>
  <c r="AB173" i="6"/>
  <c r="BP173" i="6" s="1"/>
  <c r="AL173" i="6"/>
  <c r="BZ173" i="6" s="1"/>
  <c r="AU263" i="6"/>
  <c r="CI263" i="6" s="1"/>
  <c r="AK263" i="6"/>
  <c r="BY263" i="6" s="1"/>
  <c r="BE263" i="6"/>
  <c r="CS263" i="6" s="1"/>
  <c r="AU1647" i="6"/>
  <c r="CI1647" i="6" s="1"/>
  <c r="BE1647" i="6"/>
  <c r="CS1647" i="6" s="1"/>
  <c r="BB548" i="6"/>
  <c r="CP548" i="6" s="1"/>
  <c r="AH548" i="6"/>
  <c r="BV548" i="6" s="1"/>
  <c r="BL548" i="6"/>
  <c r="CZ548" i="6" s="1"/>
  <c r="BI615" i="6"/>
  <c r="CW615" i="6" s="1"/>
  <c r="AE615" i="6"/>
  <c r="BS615" i="6" s="1"/>
  <c r="AY615" i="6"/>
  <c r="CM615" i="6" s="1"/>
  <c r="AF1037" i="6"/>
  <c r="BT1037" i="6" s="1"/>
  <c r="AP1037" i="6"/>
  <c r="CD1037" i="6" s="1"/>
  <c r="AQ476" i="6"/>
  <c r="CE476" i="6" s="1"/>
  <c r="AG476" i="6"/>
  <c r="BU476" i="6" s="1"/>
  <c r="AI1265" i="6"/>
  <c r="BW1265" i="6" s="1"/>
  <c r="AS1265" i="6"/>
  <c r="CG1265" i="6" s="1"/>
  <c r="AN952" i="6"/>
  <c r="CB952" i="6" s="1"/>
  <c r="AD952" i="6"/>
  <c r="BR952" i="6" s="1"/>
  <c r="AE975" i="6"/>
  <c r="BS975" i="6" s="1"/>
  <c r="AO975" i="6"/>
  <c r="CC975" i="6" s="1"/>
  <c r="BI1115" i="6"/>
  <c r="CW1115" i="6" s="1"/>
  <c r="AY1115" i="6"/>
  <c r="CM1115" i="6" s="1"/>
  <c r="AE1115" i="6"/>
  <c r="BS1115" i="6" s="1"/>
  <c r="AV1588" i="6"/>
  <c r="CJ1588" i="6" s="1"/>
  <c r="BF1588" i="6"/>
  <c r="CT1588" i="6" s="1"/>
  <c r="AV433" i="6"/>
  <c r="CJ433" i="6" s="1"/>
  <c r="BF433" i="6"/>
  <c r="CT433" i="6" s="1"/>
  <c r="AL433" i="6"/>
  <c r="BZ433" i="6" s="1"/>
  <c r="AB433" i="6"/>
  <c r="BP433" i="6" s="1"/>
  <c r="BM395" i="6"/>
  <c r="DA395" i="6" s="1"/>
  <c r="AI395" i="6"/>
  <c r="BW395" i="6" s="1"/>
  <c r="AS395" i="6"/>
  <c r="CG395" i="6" s="1"/>
  <c r="AZ289" i="6"/>
  <c r="CN289" i="6" s="1"/>
  <c r="BJ289" i="6"/>
  <c r="CX289" i="6" s="1"/>
  <c r="AP289" i="6"/>
  <c r="CD289" i="6" s="1"/>
  <c r="AF289" i="6"/>
  <c r="BT289" i="6" s="1"/>
  <c r="BF1605" i="6"/>
  <c r="CT1605" i="6" s="1"/>
  <c r="AB1605" i="6"/>
  <c r="BP1605" i="6" s="1"/>
  <c r="AX608" i="6"/>
  <c r="CL608" i="6" s="1"/>
  <c r="BH608" i="6"/>
  <c r="CV608" i="6" s="1"/>
  <c r="AN608" i="6"/>
  <c r="CB608" i="6" s="1"/>
  <c r="AZ113" i="6"/>
  <c r="CN113" i="6" s="1"/>
  <c r="BJ113" i="6"/>
  <c r="CX113" i="6" s="1"/>
  <c r="BJ411" i="6"/>
  <c r="CX411" i="6" s="1"/>
  <c r="AZ411" i="6"/>
  <c r="CN411" i="6" s="1"/>
  <c r="AP411" i="6"/>
  <c r="CD411" i="6" s="1"/>
  <c r="AF411" i="6"/>
  <c r="BT411" i="6" s="1"/>
  <c r="BM224" i="6"/>
  <c r="DA224" i="6" s="1"/>
  <c r="AS224" i="6"/>
  <c r="CG224" i="6" s="1"/>
  <c r="BC224" i="6"/>
  <c r="CQ224" i="6" s="1"/>
  <c r="AI224" i="6"/>
  <c r="BW224" i="6" s="1"/>
  <c r="AW1346" i="6"/>
  <c r="CK1346" i="6" s="1"/>
  <c r="AM1346" i="6"/>
  <c r="CA1346" i="6" s="1"/>
  <c r="AB863" i="6"/>
  <c r="BP863" i="6" s="1"/>
  <c r="AV863" i="6"/>
  <c r="CJ863" i="6" s="1"/>
  <c r="BF863" i="6"/>
  <c r="CT863" i="6" s="1"/>
  <c r="AL863" i="6"/>
  <c r="BZ863" i="6" s="1"/>
  <c r="BC1120" i="6"/>
  <c r="CQ1120" i="6" s="1"/>
  <c r="AI1120" i="6"/>
  <c r="BW1120" i="6" s="1"/>
  <c r="AS1120" i="6"/>
  <c r="CG1120" i="6" s="1"/>
  <c r="BA583" i="6"/>
  <c r="CO583" i="6" s="1"/>
  <c r="BK583" i="6"/>
  <c r="CY583" i="6" s="1"/>
  <c r="AQ833" i="6"/>
  <c r="CE833" i="6" s="1"/>
  <c r="AG833" i="6"/>
  <c r="BU833" i="6" s="1"/>
  <c r="BA833" i="6"/>
  <c r="CO833" i="6" s="1"/>
  <c r="BK833" i="6"/>
  <c r="CY833" i="6" s="1"/>
  <c r="AZ1026" i="6"/>
  <c r="CN1026" i="6" s="1"/>
  <c r="BJ1026" i="6"/>
  <c r="CX1026" i="6" s="1"/>
  <c r="BE25" i="6"/>
  <c r="CS25" i="6" s="1"/>
  <c r="AK25" i="6"/>
  <c r="BY25" i="6" s="1"/>
  <c r="AU25" i="6"/>
  <c r="CI25" i="6" s="1"/>
  <c r="AW451" i="6"/>
  <c r="CK451" i="6" s="1"/>
  <c r="BG451" i="6"/>
  <c r="CU451" i="6" s="1"/>
  <c r="AM451" i="6"/>
  <c r="CA451" i="6" s="1"/>
  <c r="AC451" i="6"/>
  <c r="BQ451" i="6" s="1"/>
  <c r="AV836" i="6"/>
  <c r="CJ836" i="6" s="1"/>
  <c r="BF836" i="6"/>
  <c r="CT836" i="6" s="1"/>
  <c r="AB836" i="6"/>
  <c r="BP836" i="6" s="1"/>
  <c r="AL836" i="6"/>
  <c r="BZ836" i="6" s="1"/>
  <c r="AU216" i="6"/>
  <c r="CI216" i="6" s="1"/>
  <c r="BE216" i="6"/>
  <c r="CS216" i="6" s="1"/>
  <c r="AK216" i="6"/>
  <c r="BY216" i="6" s="1"/>
  <c r="AV561" i="6"/>
  <c r="CJ561" i="6" s="1"/>
  <c r="BF561" i="6"/>
  <c r="CT561" i="6" s="1"/>
  <c r="AW1515" i="6"/>
  <c r="CK1515" i="6" s="1"/>
  <c r="BG1515" i="6"/>
  <c r="CU1515" i="6" s="1"/>
  <c r="AX1524" i="6"/>
  <c r="CL1524" i="6" s="1"/>
  <c r="BH1524" i="6"/>
  <c r="CV1524" i="6" s="1"/>
  <c r="AU1304" i="6"/>
  <c r="CI1304" i="6" s="1"/>
  <c r="AK1304" i="6"/>
  <c r="BY1304" i="6" s="1"/>
  <c r="AA1304" i="6"/>
  <c r="BO1304" i="6" s="1"/>
  <c r="AU1651" i="6"/>
  <c r="CI1651" i="6" s="1"/>
  <c r="BE1651" i="6"/>
  <c r="CS1651" i="6" s="1"/>
  <c r="AK1651" i="6"/>
  <c r="BY1651" i="6" s="1"/>
  <c r="AA1651" i="6"/>
  <c r="BO1651" i="6" s="1"/>
  <c r="AU1620" i="6"/>
  <c r="CI1620" i="6" s="1"/>
  <c r="AA1620" i="6"/>
  <c r="BO1620" i="6" s="1"/>
  <c r="BE1620" i="6"/>
  <c r="CS1620" i="6" s="1"/>
  <c r="BA1654" i="6"/>
  <c r="CO1654" i="6" s="1"/>
  <c r="BK1654" i="6"/>
  <c r="CY1654" i="6" s="1"/>
  <c r="AG1654" i="6"/>
  <c r="BU1654" i="6" s="1"/>
  <c r="BD265" i="6"/>
  <c r="CR265" i="6" s="1"/>
  <c r="BN265" i="6"/>
  <c r="DB265" i="6" s="1"/>
  <c r="AD414" i="6"/>
  <c r="BR414" i="6" s="1"/>
  <c r="BH414" i="6"/>
  <c r="CV414" i="6" s="1"/>
  <c r="AX414" i="6"/>
  <c r="CL414" i="6" s="1"/>
  <c r="AX559" i="6"/>
  <c r="CL559" i="6" s="1"/>
  <c r="BH559" i="6"/>
  <c r="CV559" i="6" s="1"/>
  <c r="BJ347" i="6"/>
  <c r="CX347" i="6" s="1"/>
  <c r="AZ347" i="6"/>
  <c r="CN347" i="6" s="1"/>
  <c r="AP347" i="6"/>
  <c r="CD347" i="6" s="1"/>
  <c r="AZ1216" i="6"/>
  <c r="CN1216" i="6" s="1"/>
  <c r="BJ1216" i="6"/>
  <c r="CX1216" i="6" s="1"/>
  <c r="BK1083" i="6"/>
  <c r="CY1083" i="6" s="1"/>
  <c r="AQ1083" i="6"/>
  <c r="CE1083" i="6" s="1"/>
  <c r="AG1083" i="6"/>
  <c r="BU1083" i="6" s="1"/>
  <c r="AV1316" i="6"/>
  <c r="CJ1316" i="6" s="1"/>
  <c r="BF1316" i="6"/>
  <c r="CT1316" i="6" s="1"/>
  <c r="BE1157" i="6"/>
  <c r="CS1157" i="6" s="1"/>
  <c r="AK1157" i="6"/>
  <c r="BY1157" i="6" s="1"/>
  <c r="BK392" i="6"/>
  <c r="CY392" i="6" s="1"/>
  <c r="AG392" i="6"/>
  <c r="BU392" i="6" s="1"/>
  <c r="AQ392" i="6"/>
  <c r="CE392" i="6" s="1"/>
  <c r="AV727" i="6"/>
  <c r="CJ727" i="6" s="1"/>
  <c r="BF727" i="6"/>
  <c r="CT727" i="6" s="1"/>
  <c r="AJ980" i="6"/>
  <c r="BX980" i="6" s="1"/>
  <c r="BD980" i="6"/>
  <c r="CR980" i="6" s="1"/>
  <c r="BN980" i="6"/>
  <c r="DB980" i="6" s="1"/>
  <c r="AT980" i="6"/>
  <c r="CH980" i="6" s="1"/>
  <c r="AZ1642" i="6"/>
  <c r="CN1642" i="6" s="1"/>
  <c r="BJ1642" i="6"/>
  <c r="CX1642" i="6" s="1"/>
  <c r="AR1337" i="6"/>
  <c r="CF1337" i="6" s="1"/>
  <c r="AP1216" i="6"/>
  <c r="CD1216" i="6" s="1"/>
  <c r="AE1441" i="6"/>
  <c r="BS1441" i="6" s="1"/>
  <c r="AO1441" i="6"/>
  <c r="CC1441" i="6" s="1"/>
  <c r="AY645" i="6"/>
  <c r="CM645" i="6" s="1"/>
  <c r="BI645" i="6"/>
  <c r="CW645" i="6" s="1"/>
  <c r="AH525" i="6"/>
  <c r="BV525" i="6" s="1"/>
  <c r="AR525" i="6"/>
  <c r="CF525" i="6" s="1"/>
  <c r="AO1419" i="6"/>
  <c r="CC1419" i="6" s="1"/>
  <c r="AY1419" i="6"/>
  <c r="CM1419" i="6" s="1"/>
  <c r="BJ1403" i="6"/>
  <c r="CX1403" i="6" s="1"/>
  <c r="AP1403" i="6"/>
  <c r="CD1403" i="6" s="1"/>
  <c r="AX385" i="6"/>
  <c r="CL385" i="6" s="1"/>
  <c r="AN385" i="6"/>
  <c r="CB385" i="6" s="1"/>
  <c r="AD385" i="6"/>
  <c r="BR385" i="6" s="1"/>
  <c r="BJ1428" i="6"/>
  <c r="CX1428" i="6" s="1"/>
  <c r="AZ1428" i="6"/>
  <c r="CN1428" i="6" s="1"/>
  <c r="AP1428" i="6"/>
  <c r="CD1428" i="6" s="1"/>
  <c r="BJ166" i="6"/>
  <c r="CX166" i="6" s="1"/>
  <c r="AP166" i="6"/>
  <c r="CD166" i="6" s="1"/>
  <c r="AW950" i="6"/>
  <c r="CK950" i="6" s="1"/>
  <c r="AC950" i="6"/>
  <c r="BQ950" i="6" s="1"/>
  <c r="AZ966" i="6"/>
  <c r="CN966" i="6" s="1"/>
  <c r="BJ966" i="6"/>
  <c r="CX966" i="6" s="1"/>
  <c r="AP966" i="6"/>
  <c r="CD966" i="6" s="1"/>
  <c r="BL492" i="6"/>
  <c r="CZ492" i="6" s="1"/>
  <c r="BB492" i="6"/>
  <c r="CP492" i="6" s="1"/>
  <c r="AH492" i="6"/>
  <c r="BV492" i="6" s="1"/>
  <c r="AV833" i="6"/>
  <c r="CJ833" i="6" s="1"/>
  <c r="AL833" i="6"/>
  <c r="BZ833" i="6" s="1"/>
  <c r="AB833" i="6"/>
  <c r="BP833" i="6" s="1"/>
  <c r="BF833" i="6"/>
  <c r="CT833" i="6" s="1"/>
  <c r="BI705" i="6"/>
  <c r="CW705" i="6" s="1"/>
  <c r="AO705" i="6"/>
  <c r="CC705" i="6" s="1"/>
  <c r="AY705" i="6"/>
  <c r="CM705" i="6" s="1"/>
  <c r="BH888" i="6"/>
  <c r="CV888" i="6" s="1"/>
  <c r="AD888" i="6"/>
  <c r="BR888" i="6" s="1"/>
  <c r="AX888" i="6"/>
  <c r="CL888" i="6" s="1"/>
  <c r="AN888" i="6"/>
  <c r="CB888" i="6" s="1"/>
  <c r="AX717" i="6"/>
  <c r="CL717" i="6" s="1"/>
  <c r="BH717" i="6"/>
  <c r="CV717" i="6" s="1"/>
  <c r="AU1695" i="6"/>
  <c r="CI1695" i="6" s="1"/>
  <c r="BE1695" i="6"/>
  <c r="CS1695" i="6" s="1"/>
  <c r="AA1695" i="6"/>
  <c r="BO1695" i="6" s="1"/>
  <c r="AK1695" i="6"/>
  <c r="BY1695" i="6" s="1"/>
  <c r="AW761" i="6"/>
  <c r="CK761" i="6" s="1"/>
  <c r="BG761" i="6"/>
  <c r="CU761" i="6" s="1"/>
  <c r="AM761" i="6"/>
  <c r="CA761" i="6" s="1"/>
  <c r="AW784" i="6"/>
  <c r="CK784" i="6" s="1"/>
  <c r="BG784" i="6"/>
  <c r="CU784" i="6" s="1"/>
  <c r="AV172" i="6"/>
  <c r="CJ172" i="6" s="1"/>
  <c r="BF172" i="6"/>
  <c r="CT172" i="6" s="1"/>
  <c r="AB172" i="6"/>
  <c r="BP172" i="6" s="1"/>
  <c r="AL172" i="6"/>
  <c r="BZ172" i="6" s="1"/>
  <c r="AO784" i="6"/>
  <c r="CC784" i="6" s="1"/>
  <c r="AE784" i="6"/>
  <c r="BS784" i="6" s="1"/>
  <c r="AY784" i="6"/>
  <c r="CM784" i="6" s="1"/>
  <c r="BI784" i="6"/>
  <c r="CW784" i="6" s="1"/>
  <c r="AU265" i="6"/>
  <c r="CI265" i="6" s="1"/>
  <c r="BE265" i="6"/>
  <c r="CS265" i="6" s="1"/>
  <c r="BH348" i="6"/>
  <c r="CV348" i="6" s="1"/>
  <c r="AX348" i="6"/>
  <c r="CL348" i="6" s="1"/>
  <c r="AD348" i="6"/>
  <c r="BR348" i="6" s="1"/>
  <c r="AN348" i="6"/>
  <c r="CB348" i="6" s="1"/>
  <c r="AV160" i="6"/>
  <c r="CJ160" i="6" s="1"/>
  <c r="AL160" i="6"/>
  <c r="BZ160" i="6" s="1"/>
  <c r="AB160" i="6"/>
  <c r="BP160" i="6" s="1"/>
  <c r="AX623" i="6"/>
  <c r="CL623" i="6" s="1"/>
  <c r="BH623" i="6"/>
  <c r="CV623" i="6" s="1"/>
  <c r="AD623" i="6"/>
  <c r="BR623" i="6" s="1"/>
  <c r="AN623" i="6"/>
  <c r="CB623" i="6" s="1"/>
  <c r="AZ1075" i="6"/>
  <c r="CN1075" i="6" s="1"/>
  <c r="AP1075" i="6"/>
  <c r="CD1075" i="6" s="1"/>
  <c r="BJ1075" i="6"/>
  <c r="CX1075" i="6" s="1"/>
  <c r="AW533" i="6"/>
  <c r="CK533" i="6" s="1"/>
  <c r="BG533" i="6"/>
  <c r="CU533" i="6" s="1"/>
  <c r="AM533" i="6"/>
  <c r="CA533" i="6" s="1"/>
  <c r="AU325" i="6"/>
  <c r="CI325" i="6" s="1"/>
  <c r="BE325" i="6"/>
  <c r="CS325" i="6" s="1"/>
  <c r="AV766" i="6"/>
  <c r="CJ766" i="6" s="1"/>
  <c r="BF766" i="6"/>
  <c r="CT766" i="6" s="1"/>
  <c r="BC229" i="6"/>
  <c r="CQ229" i="6" s="1"/>
  <c r="AI229" i="6"/>
  <c r="BW229" i="6" s="1"/>
  <c r="AS229" i="6"/>
  <c r="CG229" i="6" s="1"/>
  <c r="BM229" i="6"/>
  <c r="DA229" i="6" s="1"/>
  <c r="AN292" i="6"/>
  <c r="CB292" i="6" s="1"/>
  <c r="AD292" i="6"/>
  <c r="BR292" i="6" s="1"/>
  <c r="BH292" i="6"/>
  <c r="CV292" i="6" s="1"/>
  <c r="AX292" i="6"/>
  <c r="CL292" i="6" s="1"/>
  <c r="AY1626" i="6"/>
  <c r="CM1626" i="6" s="1"/>
  <c r="BI1626" i="6"/>
  <c r="CW1626" i="6" s="1"/>
  <c r="AC1164" i="6"/>
  <c r="BQ1164" i="6" s="1"/>
  <c r="AB561" i="6"/>
  <c r="BP561" i="6" s="1"/>
  <c r="AF347" i="6"/>
  <c r="BT347" i="6" s="1"/>
  <c r="AK1372" i="6"/>
  <c r="BY1372" i="6" s="1"/>
  <c r="AS1504" i="6"/>
  <c r="CG1504" i="6" s="1"/>
  <c r="BL604" i="6"/>
  <c r="CZ604" i="6" s="1"/>
  <c r="BI1580" i="6"/>
  <c r="CW1580" i="6" s="1"/>
  <c r="BN1544" i="6"/>
  <c r="DB1544" i="6" s="1"/>
  <c r="AT1544" i="6"/>
  <c r="CH1544" i="6" s="1"/>
  <c r="BD1544" i="6"/>
  <c r="CR1544" i="6" s="1"/>
  <c r="AJ1544" i="6"/>
  <c r="BX1544" i="6" s="1"/>
  <c r="AZ798" i="6"/>
  <c r="CN798" i="6" s="1"/>
  <c r="BL1183" i="6"/>
  <c r="CZ1183" i="6" s="1"/>
  <c r="BL895" i="6"/>
  <c r="CZ895" i="6" s="1"/>
  <c r="AJ843" i="6"/>
  <c r="BX843" i="6" s="1"/>
  <c r="AT843" i="6"/>
  <c r="CH843" i="6" s="1"/>
  <c r="BB859" i="6"/>
  <c r="CP859" i="6" s="1"/>
  <c r="BL859" i="6"/>
  <c r="CZ859" i="6" s="1"/>
  <c r="AR899" i="6"/>
  <c r="CF899" i="6" s="1"/>
  <c r="BL899" i="6"/>
  <c r="CZ899" i="6" s="1"/>
  <c r="BB899" i="6"/>
  <c r="CP899" i="6" s="1"/>
  <c r="AH899" i="6"/>
  <c r="BV899" i="6" s="1"/>
  <c r="AU866" i="6"/>
  <c r="CI866" i="6" s="1"/>
  <c r="BE866" i="6"/>
  <c r="CS866" i="6" s="1"/>
  <c r="AA866" i="6"/>
  <c r="BO866" i="6" s="1"/>
  <c r="AK866" i="6"/>
  <c r="BY866" i="6" s="1"/>
  <c r="AW803" i="6"/>
  <c r="CK803" i="6" s="1"/>
  <c r="BG803" i="6"/>
  <c r="CU803" i="6" s="1"/>
  <c r="AT966" i="6"/>
  <c r="CH966" i="6" s="1"/>
  <c r="AJ966" i="6"/>
  <c r="BX966" i="6" s="1"/>
  <c r="AA1356" i="6"/>
  <c r="BO1356" i="6" s="1"/>
  <c r="BE1356" i="6"/>
  <c r="CS1356" i="6" s="1"/>
  <c r="AK1356" i="6"/>
  <c r="BY1356" i="6" s="1"/>
  <c r="AU1356" i="6"/>
  <c r="CI1356" i="6" s="1"/>
  <c r="AV256" i="6"/>
  <c r="CJ256" i="6" s="1"/>
  <c r="AL256" i="6"/>
  <c r="BZ256" i="6" s="1"/>
  <c r="AB256" i="6"/>
  <c r="BP256" i="6" s="1"/>
  <c r="BD496" i="6"/>
  <c r="CR496" i="6" s="1"/>
  <c r="AJ496" i="6"/>
  <c r="BX496" i="6" s="1"/>
  <c r="AW733" i="6"/>
  <c r="CK733" i="6" s="1"/>
  <c r="BG733" i="6"/>
  <c r="CU733" i="6" s="1"/>
  <c r="AM733" i="6"/>
  <c r="CA733" i="6" s="1"/>
  <c r="AC733" i="6"/>
  <c r="BQ733" i="6" s="1"/>
  <c r="BC122" i="6"/>
  <c r="CQ122" i="6" s="1"/>
  <c r="BM122" i="6"/>
  <c r="DA122" i="6" s="1"/>
  <c r="AI122" i="6"/>
  <c r="BW122" i="6" s="1"/>
  <c r="BF40" i="6"/>
  <c r="CT40" i="6" s="1"/>
  <c r="AL40" i="6"/>
  <c r="BZ40" i="6" s="1"/>
  <c r="AV40" i="6"/>
  <c r="CJ40" i="6" s="1"/>
  <c r="AB40" i="6"/>
  <c r="BP40" i="6" s="1"/>
  <c r="AW1377" i="6"/>
  <c r="CK1377" i="6" s="1"/>
  <c r="BG1377" i="6"/>
  <c r="CU1377" i="6" s="1"/>
  <c r="AX1418" i="6"/>
  <c r="CL1418" i="6" s="1"/>
  <c r="BH1418" i="6"/>
  <c r="CV1418" i="6" s="1"/>
  <c r="AN1418" i="6"/>
  <c r="CB1418" i="6" s="1"/>
  <c r="AD1418" i="6"/>
  <c r="BR1418" i="6" s="1"/>
  <c r="AZ564" i="6"/>
  <c r="CN564" i="6" s="1"/>
  <c r="BJ564" i="6"/>
  <c r="CX564" i="6" s="1"/>
  <c r="AP564" i="6"/>
  <c r="CD564" i="6" s="1"/>
  <c r="AZ974" i="6"/>
  <c r="CN974" i="6" s="1"/>
  <c r="AF974" i="6"/>
  <c r="BT974" i="6" s="1"/>
  <c r="AE835" i="6"/>
  <c r="BS835" i="6" s="1"/>
  <c r="AY835" i="6"/>
  <c r="CM835" i="6" s="1"/>
  <c r="AU1294" i="6"/>
  <c r="CI1294" i="6" s="1"/>
  <c r="AA1294" i="6"/>
  <c r="BO1294" i="6" s="1"/>
  <c r="BE1294" i="6"/>
  <c r="CS1294" i="6" s="1"/>
  <c r="BB455" i="6"/>
  <c r="CP455" i="6" s="1"/>
  <c r="BL455" i="6"/>
  <c r="CZ455" i="6" s="1"/>
  <c r="AH455" i="6"/>
  <c r="BV455" i="6" s="1"/>
  <c r="AH1498" i="6"/>
  <c r="BV1498" i="6" s="1"/>
  <c r="AR1498" i="6"/>
  <c r="CF1498" i="6" s="1"/>
  <c r="BB1498" i="6"/>
  <c r="CP1498" i="6" s="1"/>
  <c r="BL1498" i="6"/>
  <c r="CZ1498" i="6" s="1"/>
  <c r="AL1316" i="6"/>
  <c r="BZ1316" i="6" s="1"/>
  <c r="AE602" i="6"/>
  <c r="BS602" i="6" s="1"/>
  <c r="AP1026" i="6"/>
  <c r="CD1026" i="6" s="1"/>
  <c r="AK1515" i="6"/>
  <c r="BY1515" i="6" s="1"/>
  <c r="AO1367" i="6"/>
  <c r="CC1367" i="6" s="1"/>
  <c r="BI1420" i="6"/>
  <c r="CW1420" i="6" s="1"/>
  <c r="AY1420" i="6"/>
  <c r="CM1420" i="6" s="1"/>
  <c r="AE1420" i="6"/>
  <c r="BS1420" i="6" s="1"/>
  <c r="AZ23" i="6"/>
  <c r="CN23" i="6" s="1"/>
  <c r="AP23" i="6"/>
  <c r="CD23" i="6" s="1"/>
  <c r="BA1146" i="6"/>
  <c r="CO1146" i="6" s="1"/>
  <c r="BK1146" i="6"/>
  <c r="CY1146" i="6" s="1"/>
  <c r="AG1146" i="6"/>
  <c r="BU1146" i="6" s="1"/>
  <c r="AQ1146" i="6"/>
  <c r="CE1146" i="6" s="1"/>
  <c r="AX1250" i="6"/>
  <c r="CL1250" i="6" s="1"/>
  <c r="BH1250" i="6"/>
  <c r="CV1250" i="6" s="1"/>
  <c r="AN1250" i="6"/>
  <c r="CB1250" i="6" s="1"/>
  <c r="AD1250" i="6"/>
  <c r="BR1250" i="6" s="1"/>
  <c r="BC1280" i="6"/>
  <c r="CQ1280" i="6" s="1"/>
  <c r="AS1280" i="6"/>
  <c r="CG1280" i="6" s="1"/>
  <c r="AI1280" i="6"/>
  <c r="BW1280" i="6" s="1"/>
  <c r="AY798" i="6"/>
  <c r="CM798" i="6" s="1"/>
  <c r="BI798" i="6"/>
  <c r="CW798" i="6" s="1"/>
  <c r="AE798" i="6"/>
  <c r="BS798" i="6" s="1"/>
  <c r="AT121" i="6"/>
  <c r="CH121" i="6" s="1"/>
  <c r="BD121" i="6"/>
  <c r="CR121" i="6" s="1"/>
  <c r="AU1113" i="6"/>
  <c r="CI1113" i="6" s="1"/>
  <c r="BE1113" i="6"/>
  <c r="CS1113" i="6" s="1"/>
  <c r="AA1113" i="6"/>
  <c r="BO1113" i="6" s="1"/>
  <c r="AK1113" i="6"/>
  <c r="BY1113" i="6" s="1"/>
  <c r="AZ579" i="6"/>
  <c r="CN579" i="6" s="1"/>
  <c r="BJ579" i="6"/>
  <c r="CX579" i="6" s="1"/>
  <c r="AP579" i="6"/>
  <c r="CD579" i="6" s="1"/>
  <c r="AF579" i="6"/>
  <c r="BT579" i="6" s="1"/>
  <c r="AW532" i="6"/>
  <c r="CK532" i="6" s="1"/>
  <c r="BG532" i="6"/>
  <c r="CU532" i="6" s="1"/>
  <c r="AC532" i="6"/>
  <c r="BQ532" i="6" s="1"/>
  <c r="AM532" i="6"/>
  <c r="CA532" i="6" s="1"/>
  <c r="AZ377" i="6"/>
  <c r="CN377" i="6" s="1"/>
  <c r="AP377" i="6"/>
  <c r="CD377" i="6" s="1"/>
  <c r="BJ377" i="6"/>
  <c r="CX377" i="6" s="1"/>
  <c r="AF377" i="6"/>
  <c r="BT377" i="6" s="1"/>
  <c r="BJ725" i="6"/>
  <c r="CX725" i="6" s="1"/>
  <c r="AP725" i="6"/>
  <c r="CD725" i="6" s="1"/>
  <c r="AF725" i="6"/>
  <c r="BT725" i="6" s="1"/>
  <c r="AZ725" i="6"/>
  <c r="CN725" i="6" s="1"/>
  <c r="AA313" i="6"/>
  <c r="BO313" i="6" s="1"/>
  <c r="AK313" i="6"/>
  <c r="BY313" i="6" s="1"/>
  <c r="AU313" i="6"/>
  <c r="CI313" i="6" s="1"/>
  <c r="BE313" i="6"/>
  <c r="CS313" i="6" s="1"/>
  <c r="AY1711" i="6"/>
  <c r="CM1711" i="6" s="1"/>
  <c r="BI1711" i="6"/>
  <c r="CW1711" i="6" s="1"/>
  <c r="AO1711" i="6"/>
  <c r="CC1711" i="6" s="1"/>
  <c r="AE1711" i="6"/>
  <c r="BS1711" i="6" s="1"/>
  <c r="BB1061" i="6"/>
  <c r="CP1061" i="6" s="1"/>
  <c r="BL1061" i="6"/>
  <c r="CZ1061" i="6" s="1"/>
  <c r="AH1061" i="6"/>
  <c r="BV1061" i="6" s="1"/>
  <c r="AR1061" i="6"/>
  <c r="CF1061" i="6" s="1"/>
  <c r="AU1734" i="6"/>
  <c r="CI1734" i="6" s="1"/>
  <c r="BE1734" i="6"/>
  <c r="CS1734" i="6" s="1"/>
  <c r="BB923" i="6"/>
  <c r="CP923" i="6" s="1"/>
  <c r="BL923" i="6"/>
  <c r="CZ923" i="6" s="1"/>
  <c r="AV122" i="6"/>
  <c r="CJ122" i="6" s="1"/>
  <c r="BF122" i="6"/>
  <c r="CT122" i="6" s="1"/>
  <c r="AL122" i="6"/>
  <c r="BZ122" i="6" s="1"/>
  <c r="AB122" i="6"/>
  <c r="BP122" i="6" s="1"/>
  <c r="BD1494" i="6"/>
  <c r="CR1494" i="6" s="1"/>
  <c r="BN1494" i="6"/>
  <c r="DB1494" i="6" s="1"/>
  <c r="AJ1494" i="6"/>
  <c r="BX1494" i="6" s="1"/>
  <c r="BH216" i="6"/>
  <c r="CV216" i="6" s="1"/>
  <c r="AD216" i="6"/>
  <c r="BR216" i="6" s="1"/>
  <c r="AN216" i="6"/>
  <c r="CB216" i="6" s="1"/>
  <c r="AY452" i="6"/>
  <c r="CM452" i="6" s="1"/>
  <c r="AE452" i="6"/>
  <c r="BS452" i="6" s="1"/>
  <c r="AO452" i="6"/>
  <c r="CC452" i="6" s="1"/>
  <c r="AM1377" i="6"/>
  <c r="CA1377" i="6" s="1"/>
  <c r="AO766" i="6"/>
  <c r="CC766" i="6" s="1"/>
  <c r="AI497" i="6"/>
  <c r="BW497" i="6" s="1"/>
  <c r="AA540" i="6"/>
  <c r="BO540" i="6" s="1"/>
  <c r="AT761" i="6"/>
  <c r="CH761" i="6" s="1"/>
  <c r="AI914" i="6"/>
  <c r="BW914" i="6" s="1"/>
  <c r="AO982" i="6"/>
  <c r="CC982" i="6" s="1"/>
  <c r="AC244" i="6"/>
  <c r="BQ244" i="6" s="1"/>
  <c r="AB1752" i="6"/>
  <c r="BP1752" i="6" s="1"/>
  <c r="AK591" i="6"/>
  <c r="BY591" i="6" s="1"/>
  <c r="AE122" i="6"/>
  <c r="BS122" i="6" s="1"/>
  <c r="AJ1609" i="6"/>
  <c r="BX1609" i="6" s="1"/>
  <c r="AE160" i="6"/>
  <c r="BS160" i="6" s="1"/>
  <c r="AK265" i="6"/>
  <c r="BY265" i="6" s="1"/>
  <c r="AE568" i="6"/>
  <c r="BS568" i="6" s="1"/>
  <c r="AD718" i="6"/>
  <c r="BR718" i="6" s="1"/>
  <c r="AO1498" i="6"/>
  <c r="CC1498" i="6" s="1"/>
  <c r="AC63" i="6"/>
  <c r="BQ63" i="6" s="1"/>
  <c r="AI1507" i="6"/>
  <c r="BW1507" i="6" s="1"/>
  <c r="AS1507" i="6"/>
  <c r="CG1507" i="6" s="1"/>
  <c r="AT1235" i="6"/>
  <c r="CH1235" i="6" s="1"/>
  <c r="AJ1235" i="6"/>
  <c r="BX1235" i="6" s="1"/>
  <c r="AI469" i="6"/>
  <c r="BW469" i="6" s="1"/>
  <c r="AS469" i="6"/>
  <c r="CG469" i="6" s="1"/>
  <c r="BK1218" i="6"/>
  <c r="CY1218" i="6" s="1"/>
  <c r="AV1058" i="6"/>
  <c r="CJ1058" i="6" s="1"/>
  <c r="AL1058" i="6"/>
  <c r="BZ1058" i="6" s="1"/>
  <c r="AF1253" i="6"/>
  <c r="BT1253" i="6" s="1"/>
  <c r="AP1253" i="6"/>
  <c r="CD1253" i="6" s="1"/>
  <c r="BK1023" i="6"/>
  <c r="CY1023" i="6" s="1"/>
  <c r="BN1667" i="6"/>
  <c r="DB1667" i="6" s="1"/>
  <c r="AT1667" i="6"/>
  <c r="CH1667" i="6" s="1"/>
  <c r="BD1667" i="6"/>
  <c r="CR1667" i="6" s="1"/>
  <c r="AJ1667" i="6"/>
  <c r="BX1667" i="6" s="1"/>
  <c r="AZ998" i="6"/>
  <c r="CN998" i="6" s="1"/>
  <c r="AF998" i="6"/>
  <c r="BT998" i="6" s="1"/>
  <c r="BH562" i="6"/>
  <c r="CV562" i="6" s="1"/>
  <c r="AN562" i="6"/>
  <c r="CB562" i="6" s="1"/>
  <c r="BI1001" i="6"/>
  <c r="CW1001" i="6" s="1"/>
  <c r="AO1001" i="6"/>
  <c r="CC1001" i="6" s="1"/>
  <c r="AY1001" i="6"/>
  <c r="CM1001" i="6" s="1"/>
  <c r="AM1429" i="6"/>
  <c r="CA1429" i="6" s="1"/>
  <c r="AC1429" i="6"/>
  <c r="BQ1429" i="6" s="1"/>
  <c r="AZ793" i="6"/>
  <c r="CN793" i="6" s="1"/>
  <c r="BJ793" i="6"/>
  <c r="CX793" i="6" s="1"/>
  <c r="BD462" i="6"/>
  <c r="CR462" i="6" s="1"/>
  <c r="BN462" i="6"/>
  <c r="DB462" i="6" s="1"/>
  <c r="AT462" i="6"/>
  <c r="CH462" i="6" s="1"/>
  <c r="AJ462" i="6"/>
  <c r="BX462" i="6" s="1"/>
  <c r="AQ1030" i="6"/>
  <c r="CE1030" i="6" s="1"/>
  <c r="AG1030" i="6"/>
  <c r="BU1030" i="6" s="1"/>
  <c r="AA412" i="6"/>
  <c r="BO412" i="6" s="1"/>
  <c r="AK412" i="6"/>
  <c r="BY412" i="6" s="1"/>
  <c r="AU1157" i="6"/>
  <c r="CI1157" i="6" s="1"/>
  <c r="AZ1746" i="6"/>
  <c r="CN1746" i="6" s="1"/>
  <c r="BJ1746" i="6"/>
  <c r="CX1746" i="6" s="1"/>
  <c r="AF1746" i="6"/>
  <c r="BT1746" i="6" s="1"/>
  <c r="AH645" i="6"/>
  <c r="BV645" i="6" s="1"/>
  <c r="AE1626" i="6"/>
  <c r="BS1626" i="6" s="1"/>
  <c r="AO122" i="6"/>
  <c r="CC122" i="6" s="1"/>
  <c r="AK1490" i="6"/>
  <c r="BY1490" i="6" s="1"/>
  <c r="AE1736" i="6"/>
  <c r="BS1736" i="6" s="1"/>
  <c r="AC790" i="6"/>
  <c r="BQ790" i="6" s="1"/>
  <c r="AJ835" i="6"/>
  <c r="BX835" i="6" s="1"/>
  <c r="AE1165" i="6"/>
  <c r="BS1165" i="6" s="1"/>
  <c r="AR657" i="6"/>
  <c r="CF657" i="6" s="1"/>
  <c r="AK599" i="6"/>
  <c r="BY599" i="6" s="1"/>
  <c r="AP1279" i="6"/>
  <c r="CD1279" i="6" s="1"/>
  <c r="AF564" i="6"/>
  <c r="BT564" i="6" s="1"/>
  <c r="AK209" i="6"/>
  <c r="BY209" i="6" s="1"/>
  <c r="AG497" i="6"/>
  <c r="BU497" i="6" s="1"/>
  <c r="AH1026" i="6"/>
  <c r="BV1026" i="6" s="1"/>
  <c r="AH122" i="6"/>
  <c r="BV122" i="6" s="1"/>
  <c r="AQ513" i="6"/>
  <c r="CE513" i="6" s="1"/>
  <c r="AK1262" i="6"/>
  <c r="BY1262" i="6" s="1"/>
  <c r="AI672" i="6"/>
  <c r="BW672" i="6" s="1"/>
  <c r="AJ614" i="6"/>
  <c r="BX614" i="6" s="1"/>
  <c r="AN1026" i="6"/>
  <c r="CB1026" i="6" s="1"/>
  <c r="AP1007" i="6"/>
  <c r="CD1007" i="6" s="1"/>
  <c r="AR348" i="6"/>
  <c r="CF348" i="6" s="1"/>
  <c r="AA1734" i="6"/>
  <c r="BO1734" i="6" s="1"/>
  <c r="AN491" i="6"/>
  <c r="CB491" i="6" s="1"/>
  <c r="AA149" i="6"/>
  <c r="BO149" i="6" s="1"/>
  <c r="AN265" i="6"/>
  <c r="CB265" i="6" s="1"/>
  <c r="AR1377" i="6"/>
  <c r="CF1377" i="6" s="1"/>
  <c r="AH174" i="6"/>
  <c r="BV174" i="6" s="1"/>
  <c r="AO329" i="6"/>
  <c r="CC329" i="6" s="1"/>
  <c r="AQ1654" i="6"/>
  <c r="CE1654" i="6" s="1"/>
  <c r="AI519" i="6"/>
  <c r="BW519" i="6" s="1"/>
  <c r="AS1294" i="6"/>
  <c r="CG1294" i="6" s="1"/>
  <c r="AR859" i="6"/>
  <c r="CF859" i="6" s="1"/>
  <c r="AB1265" i="6"/>
  <c r="BP1265" i="6" s="1"/>
  <c r="AC225" i="6"/>
  <c r="BQ225" i="6" s="1"/>
  <c r="AE1498" i="6"/>
  <c r="BS1498" i="6" s="1"/>
  <c r="AL546" i="6"/>
  <c r="BZ546" i="6" s="1"/>
  <c r="AS157" i="6"/>
  <c r="CG157" i="6" s="1"/>
  <c r="AA544" i="6"/>
  <c r="BO544" i="6" s="1"/>
  <c r="AG1761" i="6"/>
  <c r="BU1761" i="6" s="1"/>
  <c r="AK1771" i="6"/>
  <c r="BY1771" i="6" s="1"/>
  <c r="AO1597" i="6"/>
  <c r="CC1597" i="6" s="1"/>
  <c r="AB766" i="6"/>
  <c r="BP766" i="6" s="1"/>
  <c r="AI1695" i="6"/>
  <c r="BW1695" i="6" s="1"/>
  <c r="AI260" i="6"/>
  <c r="BW260" i="6" s="1"/>
  <c r="AD559" i="6"/>
  <c r="BR559" i="6" s="1"/>
  <c r="AP905" i="6"/>
  <c r="CD905" i="6" s="1"/>
  <c r="AE741" i="6"/>
  <c r="BS741" i="6" s="1"/>
  <c r="AA882" i="6"/>
  <c r="BO882" i="6" s="1"/>
  <c r="AC1518" i="6"/>
  <c r="BQ1518" i="6" s="1"/>
  <c r="AE923" i="6"/>
  <c r="BS923" i="6" s="1"/>
  <c r="AM741" i="6"/>
  <c r="CA741" i="6" s="1"/>
  <c r="AE705" i="6"/>
  <c r="BS705" i="6" s="1"/>
  <c r="AX78" i="6"/>
  <c r="CL78" i="6" s="1"/>
  <c r="AS161" i="6"/>
  <c r="CG161" i="6" s="1"/>
  <c r="AS1010" i="6"/>
  <c r="CG1010" i="6" s="1"/>
  <c r="BB81" i="6"/>
  <c r="CP81" i="6" s="1"/>
  <c r="BC822" i="6"/>
  <c r="CQ822" i="6" s="1"/>
  <c r="AI377" i="6"/>
  <c r="BW377" i="6" s="1"/>
  <c r="AG689" i="6"/>
  <c r="BU689" i="6" s="1"/>
  <c r="BE149" i="6"/>
  <c r="CS149" i="6" s="1"/>
  <c r="AF131" i="6"/>
  <c r="BT131" i="6" s="1"/>
  <c r="AN1722" i="6"/>
  <c r="CB1722" i="6" s="1"/>
  <c r="AD1722" i="6"/>
  <c r="BR1722" i="6" s="1"/>
  <c r="AO169" i="6"/>
  <c r="CC169" i="6" s="1"/>
  <c r="AE169" i="6"/>
  <c r="BS169" i="6" s="1"/>
  <c r="AY584" i="6"/>
  <c r="CM584" i="6" s="1"/>
  <c r="AQ224" i="6"/>
  <c r="CE224" i="6" s="1"/>
  <c r="AF955" i="6"/>
  <c r="BT955" i="6" s="1"/>
  <c r="AP955" i="6"/>
  <c r="CD955" i="6" s="1"/>
  <c r="AO312" i="6"/>
  <c r="CC312" i="6" s="1"/>
  <c r="AE312" i="6"/>
  <c r="BS312" i="6" s="1"/>
  <c r="AO1270" i="6"/>
  <c r="CC1270" i="6" s="1"/>
  <c r="AE1270" i="6"/>
  <c r="BS1270" i="6" s="1"/>
  <c r="BE544" i="6"/>
  <c r="CS544" i="6" s="1"/>
  <c r="AX1654" i="6"/>
  <c r="CL1654" i="6" s="1"/>
  <c r="AB398" i="6"/>
  <c r="BP398" i="6" s="1"/>
  <c r="AL398" i="6"/>
  <c r="BZ398" i="6" s="1"/>
  <c r="BG1316" i="6"/>
  <c r="CU1316" i="6" s="1"/>
  <c r="AP1160" i="6"/>
  <c r="CD1160" i="6" s="1"/>
  <c r="AF1160" i="6"/>
  <c r="BT1160" i="6" s="1"/>
  <c r="BE14" i="6"/>
  <c r="CS14" i="6" s="1"/>
  <c r="AN790" i="6"/>
  <c r="CB790" i="6" s="1"/>
  <c r="AD790" i="6"/>
  <c r="BR790" i="6" s="1"/>
  <c r="AH106" i="6"/>
  <c r="BV106" i="6" s="1"/>
  <c r="AR106" i="6"/>
  <c r="CF106" i="6" s="1"/>
  <c r="AL928" i="6"/>
  <c r="BZ928" i="6" s="1"/>
  <c r="AB928" i="6"/>
  <c r="BP928" i="6" s="1"/>
  <c r="BG1164" i="6"/>
  <c r="CU1164" i="6" s="1"/>
  <c r="AX216" i="6"/>
  <c r="CL216" i="6" s="1"/>
  <c r="BL1590" i="6"/>
  <c r="CZ1590" i="6" s="1"/>
  <c r="AR364" i="6"/>
  <c r="CF364" i="6" s="1"/>
  <c r="AH364" i="6"/>
  <c r="BV364" i="6" s="1"/>
  <c r="AM276" i="6"/>
  <c r="CA276" i="6" s="1"/>
  <c r="BC1294" i="6"/>
  <c r="CQ1294" i="6" s="1"/>
  <c r="BH912" i="6"/>
  <c r="CV912" i="6" s="1"/>
  <c r="AD912" i="6"/>
  <c r="BR912" i="6" s="1"/>
  <c r="AN912" i="6"/>
  <c r="CB912" i="6" s="1"/>
  <c r="AH142" i="6"/>
  <c r="BV142" i="6" s="1"/>
  <c r="AR142" i="6"/>
  <c r="CF142" i="6" s="1"/>
  <c r="AB968" i="6"/>
  <c r="BP968" i="6" s="1"/>
  <c r="BN496" i="6"/>
  <c r="DB496" i="6" s="1"/>
  <c r="BF261" i="6"/>
  <c r="CT261" i="6" s="1"/>
  <c r="BA183" i="6"/>
  <c r="CO183" i="6" s="1"/>
  <c r="AH1069" i="6"/>
  <c r="BV1069" i="6" s="1"/>
  <c r="AR1069" i="6"/>
  <c r="CF1069" i="6" s="1"/>
  <c r="AR1310" i="6"/>
  <c r="CF1310" i="6" s="1"/>
  <c r="AH1310" i="6"/>
  <c r="BV1310" i="6" s="1"/>
  <c r="BI1600" i="6"/>
  <c r="CW1600" i="6" s="1"/>
  <c r="AY1600" i="6"/>
  <c r="CM1600" i="6" s="1"/>
  <c r="AO1600" i="6"/>
  <c r="CC1600" i="6" s="1"/>
  <c r="BF1117" i="6"/>
  <c r="CT1117" i="6" s="1"/>
  <c r="AU34" i="6"/>
  <c r="CI34" i="6" s="1"/>
  <c r="AA34" i="6"/>
  <c r="BO34" i="6" s="1"/>
  <c r="BE34" i="6"/>
  <c r="CS34" i="6" s="1"/>
  <c r="AU1402" i="6"/>
  <c r="CI1402" i="6" s="1"/>
  <c r="BE1402" i="6"/>
  <c r="CS1402" i="6" s="1"/>
  <c r="AY1503" i="6"/>
  <c r="CM1503" i="6" s="1"/>
  <c r="BI1503" i="6"/>
  <c r="CW1503" i="6" s="1"/>
  <c r="AO1503" i="6"/>
  <c r="CC1503" i="6" s="1"/>
  <c r="AE1503" i="6"/>
  <c r="BS1503" i="6" s="1"/>
  <c r="AX1594" i="6"/>
  <c r="CL1594" i="6" s="1"/>
  <c r="BH1594" i="6"/>
  <c r="CV1594" i="6" s="1"/>
  <c r="BM922" i="6"/>
  <c r="DA922" i="6" s="1"/>
  <c r="BC922" i="6"/>
  <c r="CQ922" i="6" s="1"/>
  <c r="AI922" i="6"/>
  <c r="BW922" i="6" s="1"/>
  <c r="AS922" i="6"/>
  <c r="CG922" i="6" s="1"/>
  <c r="BD1696" i="6"/>
  <c r="CR1696" i="6" s="1"/>
  <c r="BN1696" i="6"/>
  <c r="DB1696" i="6" s="1"/>
  <c r="AJ1696" i="6"/>
  <c r="BX1696" i="6" s="1"/>
  <c r="AG602" i="6"/>
  <c r="BU602" i="6" s="1"/>
  <c r="AQ602" i="6"/>
  <c r="CE602" i="6" s="1"/>
  <c r="BA948" i="6"/>
  <c r="CO948" i="6" s="1"/>
  <c r="BK948" i="6"/>
  <c r="CY948" i="6" s="1"/>
  <c r="AG948" i="6"/>
  <c r="BU948" i="6" s="1"/>
  <c r="AW1340" i="6"/>
  <c r="CK1340" i="6" s="1"/>
  <c r="BG1340" i="6"/>
  <c r="CU1340" i="6" s="1"/>
  <c r="AC1340" i="6"/>
  <c r="BQ1340" i="6" s="1"/>
  <c r="AM1340" i="6"/>
  <c r="CA1340" i="6" s="1"/>
  <c r="BF244" i="6"/>
  <c r="CT244" i="6" s="1"/>
  <c r="BD338" i="6"/>
  <c r="CR338" i="6" s="1"/>
  <c r="BN338" i="6"/>
  <c r="DB338" i="6" s="1"/>
  <c r="BC1551" i="6"/>
  <c r="CQ1551" i="6" s="1"/>
  <c r="BM1551" i="6"/>
  <c r="DA1551" i="6" s="1"/>
  <c r="AN1649" i="6"/>
  <c r="CB1649" i="6" s="1"/>
  <c r="AX1649" i="6"/>
  <c r="CL1649" i="6" s="1"/>
  <c r="AU1141" i="6"/>
  <c r="CI1141" i="6" s="1"/>
  <c r="BE1141" i="6"/>
  <c r="CS1141" i="6" s="1"/>
  <c r="AA1141" i="6"/>
  <c r="BO1141" i="6" s="1"/>
  <c r="AY1689" i="6"/>
  <c r="CM1689" i="6" s="1"/>
  <c r="BI1689" i="6"/>
  <c r="CW1689" i="6" s="1"/>
  <c r="AW828" i="6"/>
  <c r="CK828" i="6" s="1"/>
  <c r="BG828" i="6"/>
  <c r="CU828" i="6" s="1"/>
  <c r="BE139" i="6"/>
  <c r="CS139" i="6" s="1"/>
  <c r="AU139" i="6"/>
  <c r="CI139" i="6" s="1"/>
  <c r="BA338" i="6"/>
  <c r="CO338" i="6" s="1"/>
  <c r="AX1022" i="6"/>
  <c r="CL1022" i="6" s="1"/>
  <c r="BH1022" i="6"/>
  <c r="CV1022" i="6" s="1"/>
  <c r="AN1022" i="6"/>
  <c r="CB1022" i="6" s="1"/>
  <c r="AU1084" i="6"/>
  <c r="CI1084" i="6" s="1"/>
  <c r="BE1084" i="6"/>
  <c r="CS1084" i="6" s="1"/>
  <c r="AK1084" i="6"/>
  <c r="BY1084" i="6" s="1"/>
  <c r="AY1129" i="6"/>
  <c r="CM1129" i="6" s="1"/>
  <c r="AO1129" i="6"/>
  <c r="CC1129" i="6" s="1"/>
  <c r="AJ1602" i="6"/>
  <c r="BX1602" i="6" s="1"/>
  <c r="AT1602" i="6"/>
  <c r="CH1602" i="6" s="1"/>
  <c r="AT1310" i="6"/>
  <c r="CH1310" i="6" s="1"/>
  <c r="AJ1310" i="6"/>
  <c r="BX1310" i="6" s="1"/>
  <c r="AB1019" i="6"/>
  <c r="BP1019" i="6" s="1"/>
  <c r="AL1019" i="6"/>
  <c r="BZ1019" i="6" s="1"/>
  <c r="AM1676" i="6"/>
  <c r="CA1676" i="6" s="1"/>
  <c r="AC1676" i="6"/>
  <c r="BQ1676" i="6" s="1"/>
  <c r="AA326" i="6"/>
  <c r="BO326" i="6" s="1"/>
  <c r="AK326" i="6"/>
  <c r="BY326" i="6" s="1"/>
  <c r="AP1412" i="6"/>
  <c r="CD1412" i="6" s="1"/>
  <c r="AF1412" i="6"/>
  <c r="BT1412" i="6" s="1"/>
  <c r="BM916" i="6"/>
  <c r="DA916" i="6" s="1"/>
  <c r="BC916" i="6"/>
  <c r="CQ916" i="6" s="1"/>
  <c r="AT586" i="6"/>
  <c r="CH586" i="6" s="1"/>
  <c r="AJ586" i="6"/>
  <c r="BX586" i="6" s="1"/>
  <c r="AH1683" i="6"/>
  <c r="BV1683" i="6" s="1"/>
  <c r="AR1683" i="6"/>
  <c r="CF1683" i="6" s="1"/>
  <c r="AZ1418" i="6"/>
  <c r="CN1418" i="6" s="1"/>
  <c r="BJ1418" i="6"/>
  <c r="CX1418" i="6" s="1"/>
  <c r="AY949" i="6"/>
  <c r="CM949" i="6" s="1"/>
  <c r="BI949" i="6"/>
  <c r="CW949" i="6" s="1"/>
  <c r="AE949" i="6"/>
  <c r="BS949" i="6" s="1"/>
  <c r="AO949" i="6"/>
  <c r="CC949" i="6" s="1"/>
  <c r="BA452" i="6"/>
  <c r="CO452" i="6" s="1"/>
  <c r="AQ452" i="6"/>
  <c r="CE452" i="6" s="1"/>
  <c r="AL1620" i="6"/>
  <c r="BZ1620" i="6" s="1"/>
  <c r="AV1620" i="6"/>
  <c r="CJ1620" i="6" s="1"/>
  <c r="BF1620" i="6"/>
  <c r="CT1620" i="6" s="1"/>
  <c r="AB1620" i="6"/>
  <c r="BP1620" i="6" s="1"/>
  <c r="AV728" i="6"/>
  <c r="CJ728" i="6" s="1"/>
  <c r="BF728" i="6"/>
  <c r="CT728" i="6" s="1"/>
  <c r="AB728" i="6"/>
  <c r="BP728" i="6" s="1"/>
  <c r="AL728" i="6"/>
  <c r="BZ728" i="6" s="1"/>
  <c r="AZ452" i="6"/>
  <c r="CN452" i="6" s="1"/>
  <c r="BJ452" i="6"/>
  <c r="CX452" i="6" s="1"/>
  <c r="AP1724" i="6"/>
  <c r="CD1724" i="6" s="1"/>
  <c r="AZ1724" i="6"/>
  <c r="CN1724" i="6" s="1"/>
  <c r="AF1724" i="6"/>
  <c r="BT1724" i="6" s="1"/>
  <c r="BJ1724" i="6"/>
  <c r="CX1724" i="6" s="1"/>
  <c r="BI1282" i="6"/>
  <c r="CW1282" i="6" s="1"/>
  <c r="AY1282" i="6"/>
  <c r="CM1282" i="6" s="1"/>
  <c r="BG1498" i="6"/>
  <c r="CU1498" i="6" s="1"/>
  <c r="AM1498" i="6"/>
  <c r="CA1498" i="6" s="1"/>
  <c r="BA771" i="6"/>
  <c r="CO771" i="6" s="1"/>
  <c r="BK771" i="6"/>
  <c r="CY771" i="6" s="1"/>
  <c r="AG583" i="6"/>
  <c r="BU583" i="6" s="1"/>
  <c r="AA1374" i="6"/>
  <c r="BO1374" i="6" s="1"/>
  <c r="AF144" i="6"/>
  <c r="BT144" i="6" s="1"/>
  <c r="AM636" i="6"/>
  <c r="CA636" i="6" s="1"/>
  <c r="AB602" i="6"/>
  <c r="BP602" i="6" s="1"/>
  <c r="AA325" i="6"/>
  <c r="BO325" i="6" s="1"/>
  <c r="AO459" i="6"/>
  <c r="CC459" i="6" s="1"/>
  <c r="AE265" i="6"/>
  <c r="BS265" i="6" s="1"/>
  <c r="AS1297" i="6"/>
  <c r="CG1297" i="6" s="1"/>
  <c r="AK908" i="6"/>
  <c r="BY908" i="6" s="1"/>
  <c r="AA908" i="6"/>
  <c r="BO908" i="6" s="1"/>
  <c r="AQ583" i="6"/>
  <c r="CE583" i="6" s="1"/>
  <c r="AL602" i="6"/>
  <c r="BZ602" i="6" s="1"/>
  <c r="AC200" i="6"/>
  <c r="BQ200" i="6" s="1"/>
  <c r="AR209" i="6"/>
  <c r="CF209" i="6" s="1"/>
  <c r="AK325" i="6"/>
  <c r="BY325" i="6" s="1"/>
  <c r="AJ727" i="6"/>
  <c r="BX727" i="6" s="1"/>
  <c r="AO265" i="6"/>
  <c r="CC265" i="6" s="1"/>
  <c r="AS1164" i="6"/>
  <c r="CG1164" i="6" s="1"/>
  <c r="AQ1382" i="6"/>
  <c r="CE1382" i="6" s="1"/>
  <c r="AD1630" i="6"/>
  <c r="BR1630" i="6" s="1"/>
  <c r="AN1630" i="6"/>
  <c r="CB1630" i="6" s="1"/>
  <c r="AO913" i="6"/>
  <c r="CC913" i="6" s="1"/>
  <c r="AE913" i="6"/>
  <c r="BS913" i="6" s="1"/>
  <c r="AP443" i="6"/>
  <c r="CD443" i="6" s="1"/>
  <c r="AF443" i="6"/>
  <c r="BT443" i="6" s="1"/>
  <c r="AA1378" i="6"/>
  <c r="BO1378" i="6" s="1"/>
  <c r="AK1378" i="6"/>
  <c r="BY1378" i="6" s="1"/>
  <c r="AO1658" i="6"/>
  <c r="CC1658" i="6" s="1"/>
  <c r="AE1658" i="6"/>
  <c r="BS1658" i="6" s="1"/>
  <c r="BB45" i="6"/>
  <c r="CP45" i="6" s="1"/>
  <c r="AR45" i="6"/>
  <c r="CF45" i="6" s="1"/>
  <c r="BH1664" i="6"/>
  <c r="CV1664" i="6" s="1"/>
  <c r="AB150" i="6"/>
  <c r="BP150" i="6" s="1"/>
  <c r="AL150" i="6"/>
  <c r="BZ150" i="6" s="1"/>
  <c r="BC1227" i="6"/>
  <c r="CQ1227" i="6" s="1"/>
  <c r="BM1227" i="6"/>
  <c r="DA1227" i="6" s="1"/>
  <c r="AB1047" i="6"/>
  <c r="BP1047" i="6" s="1"/>
  <c r="AL1047" i="6"/>
  <c r="BZ1047" i="6" s="1"/>
  <c r="AV1047" i="6"/>
  <c r="CJ1047" i="6" s="1"/>
  <c r="BF1047" i="6"/>
  <c r="CT1047" i="6" s="1"/>
  <c r="AO1223" i="6"/>
  <c r="CC1223" i="6" s="1"/>
  <c r="BI1223" i="6"/>
  <c r="CW1223" i="6" s="1"/>
  <c r="AY1223" i="6"/>
  <c r="CM1223" i="6" s="1"/>
  <c r="AE1223" i="6"/>
  <c r="BS1223" i="6" s="1"/>
  <c r="BJ1354" i="6"/>
  <c r="CX1354" i="6" s="1"/>
  <c r="AF1354" i="6"/>
  <c r="BT1354" i="6" s="1"/>
  <c r="AP1354" i="6"/>
  <c r="CD1354" i="6" s="1"/>
  <c r="BK687" i="6"/>
  <c r="CY687" i="6" s="1"/>
  <c r="AG687" i="6"/>
  <c r="BU687" i="6" s="1"/>
  <c r="AJ703" i="6"/>
  <c r="BX703" i="6" s="1"/>
  <c r="BN703" i="6"/>
  <c r="DB703" i="6" s="1"/>
  <c r="AT703" i="6"/>
  <c r="CH703" i="6" s="1"/>
  <c r="BD703" i="6"/>
  <c r="CR703" i="6" s="1"/>
  <c r="AX996" i="6"/>
  <c r="CL996" i="6" s="1"/>
  <c r="AN996" i="6"/>
  <c r="CB996" i="6" s="1"/>
  <c r="BH996" i="6"/>
  <c r="CV996" i="6" s="1"/>
  <c r="AD996" i="6"/>
  <c r="BR996" i="6" s="1"/>
  <c r="AV66" i="6"/>
  <c r="CJ66" i="6" s="1"/>
  <c r="BF66" i="6"/>
  <c r="CT66" i="6" s="1"/>
  <c r="AL66" i="6"/>
  <c r="BZ66" i="6" s="1"/>
  <c r="AB66" i="6"/>
  <c r="BP66" i="6" s="1"/>
  <c r="BB532" i="6"/>
  <c r="CP532" i="6" s="1"/>
  <c r="BL532" i="6"/>
  <c r="CZ532" i="6" s="1"/>
  <c r="AR532" i="6"/>
  <c r="CF532" i="6" s="1"/>
  <c r="BB799" i="6"/>
  <c r="CP799" i="6" s="1"/>
  <c r="AR799" i="6"/>
  <c r="CF799" i="6" s="1"/>
  <c r="AY1695" i="6"/>
  <c r="CM1695" i="6" s="1"/>
  <c r="BI1695" i="6"/>
  <c r="CW1695" i="6" s="1"/>
  <c r="AO1695" i="6"/>
  <c r="CC1695" i="6" s="1"/>
  <c r="AE1695" i="6"/>
  <c r="BS1695" i="6" s="1"/>
  <c r="BB614" i="6"/>
  <c r="CP614" i="6" s="1"/>
  <c r="BL614" i="6"/>
  <c r="CZ614" i="6" s="1"/>
  <c r="AX313" i="6"/>
  <c r="CL313" i="6" s="1"/>
  <c r="AD313" i="6"/>
  <c r="BR313" i="6" s="1"/>
  <c r="BH313" i="6"/>
  <c r="CV313" i="6" s="1"/>
  <c r="BC246" i="6"/>
  <c r="CQ246" i="6" s="1"/>
  <c r="BM246" i="6"/>
  <c r="DA246" i="6" s="1"/>
  <c r="AI246" i="6"/>
  <c r="BW246" i="6" s="1"/>
  <c r="AS246" i="6"/>
  <c r="CG246" i="6" s="1"/>
  <c r="AW265" i="6"/>
  <c r="CK265" i="6" s="1"/>
  <c r="BG265" i="6"/>
  <c r="CU265" i="6" s="1"/>
  <c r="BC559" i="6"/>
  <c r="CQ559" i="6" s="1"/>
  <c r="BM559" i="6"/>
  <c r="DA559" i="6" s="1"/>
  <c r="AW511" i="6"/>
  <c r="CK511" i="6" s="1"/>
  <c r="BG511" i="6"/>
  <c r="CU511" i="6" s="1"/>
  <c r="AM511" i="6"/>
  <c r="CA511" i="6" s="1"/>
  <c r="AC511" i="6"/>
  <c r="BQ511" i="6" s="1"/>
  <c r="AL276" i="6"/>
  <c r="BZ276" i="6" s="1"/>
  <c r="AV276" i="6"/>
  <c r="CJ276" i="6" s="1"/>
  <c r="AB276" i="6"/>
  <c r="BP276" i="6" s="1"/>
  <c r="BC727" i="6"/>
  <c r="CQ727" i="6" s="1"/>
  <c r="BM727" i="6"/>
  <c r="DA727" i="6" s="1"/>
  <c r="AS727" i="6"/>
  <c r="CG727" i="6" s="1"/>
  <c r="AI727" i="6"/>
  <c r="BW727" i="6" s="1"/>
  <c r="BE28" i="6"/>
  <c r="CS28" i="6" s="1"/>
  <c r="AU28" i="6"/>
  <c r="CI28" i="6" s="1"/>
  <c r="AK28" i="6"/>
  <c r="BY28" i="6" s="1"/>
  <c r="AA28" i="6"/>
  <c r="BO28" i="6" s="1"/>
  <c r="AT1117" i="6"/>
  <c r="CH1117" i="6" s="1"/>
  <c r="AJ1117" i="6"/>
  <c r="BX1117" i="6" s="1"/>
  <c r="BC743" i="6"/>
  <c r="CQ743" i="6" s="1"/>
  <c r="BM743" i="6"/>
  <c r="DA743" i="6" s="1"/>
  <c r="AS743" i="6"/>
  <c r="CG743" i="6" s="1"/>
  <c r="BA1772" i="6"/>
  <c r="CO1772" i="6" s="1"/>
  <c r="BK1772" i="6"/>
  <c r="CY1772" i="6" s="1"/>
  <c r="AQ1772" i="6"/>
  <c r="CE1772" i="6" s="1"/>
  <c r="AG1772" i="6"/>
  <c r="BU1772" i="6" s="1"/>
  <c r="BC452" i="6"/>
  <c r="CQ452" i="6" s="1"/>
  <c r="BM452" i="6"/>
  <c r="DA452" i="6" s="1"/>
  <c r="AS452" i="6"/>
  <c r="CG452" i="6" s="1"/>
  <c r="AI452" i="6"/>
  <c r="BW452" i="6" s="1"/>
  <c r="AM1164" i="6"/>
  <c r="CA1164" i="6" s="1"/>
  <c r="AH1480" i="6"/>
  <c r="BV1480" i="6" s="1"/>
  <c r="AN363" i="6"/>
  <c r="CB363" i="6" s="1"/>
  <c r="AK799" i="6"/>
  <c r="BY799" i="6" s="1"/>
  <c r="AP139" i="6"/>
  <c r="CD139" i="6" s="1"/>
  <c r="AM244" i="6"/>
  <c r="CA244" i="6" s="1"/>
  <c r="AL52" i="6"/>
  <c r="BZ52" i="6" s="1"/>
  <c r="AQ952" i="6"/>
  <c r="CE952" i="6" s="1"/>
  <c r="AR395" i="6"/>
  <c r="CF395" i="6" s="1"/>
  <c r="AQ1023" i="6"/>
  <c r="CE1023" i="6" s="1"/>
  <c r="AS372" i="6"/>
  <c r="CG372" i="6" s="1"/>
  <c r="AA666" i="6"/>
  <c r="BO666" i="6" s="1"/>
  <c r="AK666" i="6"/>
  <c r="BY666" i="6" s="1"/>
  <c r="AR1302" i="6"/>
  <c r="CF1302" i="6" s="1"/>
  <c r="AH1302" i="6"/>
  <c r="BV1302" i="6" s="1"/>
  <c r="AN1751" i="6"/>
  <c r="CB1751" i="6" s="1"/>
  <c r="AD1751" i="6"/>
  <c r="BR1751" i="6" s="1"/>
  <c r="BB810" i="6"/>
  <c r="CP810" i="6" s="1"/>
  <c r="BL810" i="6"/>
  <c r="CZ810" i="6" s="1"/>
  <c r="AE714" i="6"/>
  <c r="BS714" i="6" s="1"/>
  <c r="AY714" i="6"/>
  <c r="CM714" i="6" s="1"/>
  <c r="AO714" i="6"/>
  <c r="CC714" i="6" s="1"/>
  <c r="BI714" i="6"/>
  <c r="CW714" i="6" s="1"/>
  <c r="BK899" i="6"/>
  <c r="CY899" i="6" s="1"/>
  <c r="AG899" i="6"/>
  <c r="BU899" i="6" s="1"/>
  <c r="BA899" i="6"/>
  <c r="CO899" i="6" s="1"/>
  <c r="AQ899" i="6"/>
  <c r="CE899" i="6" s="1"/>
  <c r="AA780" i="6"/>
  <c r="BO780" i="6" s="1"/>
  <c r="AU780" i="6"/>
  <c r="CI780" i="6" s="1"/>
  <c r="BE780" i="6"/>
  <c r="CS780" i="6" s="1"/>
  <c r="BN866" i="6"/>
  <c r="DB866" i="6" s="1"/>
  <c r="BD866" i="6"/>
  <c r="CR866" i="6" s="1"/>
  <c r="AT866" i="6"/>
  <c r="CH866" i="6" s="1"/>
  <c r="AJ866" i="6"/>
  <c r="BX866" i="6" s="1"/>
  <c r="AT242" i="6"/>
  <c r="CH242" i="6" s="1"/>
  <c r="BD242" i="6"/>
  <c r="CR242" i="6" s="1"/>
  <c r="BB996" i="6"/>
  <c r="CP996" i="6" s="1"/>
  <c r="BL996" i="6"/>
  <c r="CZ996" i="6" s="1"/>
  <c r="AR996" i="6"/>
  <c r="CF996" i="6" s="1"/>
  <c r="BM66" i="6"/>
  <c r="DA66" i="6" s="1"/>
  <c r="BC66" i="6"/>
  <c r="CQ66" i="6" s="1"/>
  <c r="AI66" i="6"/>
  <c r="BW66" i="6" s="1"/>
  <c r="BC799" i="6"/>
  <c r="CQ799" i="6" s="1"/>
  <c r="BM799" i="6"/>
  <c r="DA799" i="6" s="1"/>
  <c r="AS799" i="6"/>
  <c r="CG799" i="6" s="1"/>
  <c r="AU591" i="6"/>
  <c r="CI591" i="6" s="1"/>
  <c r="BE591" i="6"/>
  <c r="CS591" i="6" s="1"/>
  <c r="AD496" i="6"/>
  <c r="BR496" i="6" s="1"/>
  <c r="AN496" i="6"/>
  <c r="CB496" i="6" s="1"/>
  <c r="AX338" i="6"/>
  <c r="CL338" i="6" s="1"/>
  <c r="BH338" i="6"/>
  <c r="CV338" i="6" s="1"/>
  <c r="AD338" i="6"/>
  <c r="BR338" i="6" s="1"/>
  <c r="AN338" i="6"/>
  <c r="CB338" i="6" s="1"/>
  <c r="BG779" i="6"/>
  <c r="CU779" i="6" s="1"/>
  <c r="AM779" i="6"/>
  <c r="CA779" i="6" s="1"/>
  <c r="AW779" i="6"/>
  <c r="CK779" i="6" s="1"/>
  <c r="AW455" i="6"/>
  <c r="CK455" i="6" s="1"/>
  <c r="AM455" i="6"/>
  <c r="CA455" i="6" s="1"/>
  <c r="AC455" i="6"/>
  <c r="BQ455" i="6" s="1"/>
  <c r="BG455" i="6"/>
  <c r="CU455" i="6" s="1"/>
  <c r="AU559" i="6"/>
  <c r="CI559" i="6" s="1"/>
  <c r="BE559" i="6"/>
  <c r="CS559" i="6" s="1"/>
  <c r="AA559" i="6"/>
  <c r="BO559" i="6" s="1"/>
  <c r="AK559" i="6"/>
  <c r="BY559" i="6" s="1"/>
  <c r="AS1418" i="6"/>
  <c r="CG1418" i="6" s="1"/>
  <c r="AI1418" i="6"/>
  <c r="BW1418" i="6" s="1"/>
  <c r="BC1418" i="6"/>
  <c r="CQ1418" i="6" s="1"/>
  <c r="BM1418" i="6"/>
  <c r="DA1418" i="6" s="1"/>
  <c r="BB564" i="6"/>
  <c r="CP564" i="6" s="1"/>
  <c r="AH564" i="6"/>
  <c r="BV564" i="6" s="1"/>
  <c r="BL564" i="6"/>
  <c r="CZ564" i="6" s="1"/>
  <c r="AR564" i="6"/>
  <c r="CF564" i="6" s="1"/>
  <c r="AU299" i="6"/>
  <c r="CI299" i="6" s="1"/>
  <c r="BE299" i="6"/>
  <c r="CS299" i="6" s="1"/>
  <c r="BA336" i="6"/>
  <c r="CO336" i="6" s="1"/>
  <c r="BK336" i="6"/>
  <c r="CY336" i="6" s="1"/>
  <c r="BA419" i="6"/>
  <c r="CO419" i="6" s="1"/>
  <c r="BK419" i="6"/>
  <c r="CY419" i="6" s="1"/>
  <c r="AQ419" i="6"/>
  <c r="CE419" i="6" s="1"/>
  <c r="BK71" i="6"/>
  <c r="CY71" i="6" s="1"/>
  <c r="AQ71" i="6"/>
  <c r="CE71" i="6" s="1"/>
  <c r="AG71" i="6"/>
  <c r="BU71" i="6" s="1"/>
  <c r="AV1086" i="6"/>
  <c r="CJ1086" i="6" s="1"/>
  <c r="BF1086" i="6"/>
  <c r="CT1086" i="6" s="1"/>
  <c r="AB1086" i="6"/>
  <c r="BP1086" i="6" s="1"/>
  <c r="AL1086" i="6"/>
  <c r="BZ1086" i="6" s="1"/>
  <c r="BL1055" i="6"/>
  <c r="CZ1055" i="6" s="1"/>
  <c r="BB1055" i="6"/>
  <c r="CP1055" i="6" s="1"/>
  <c r="AS1227" i="6"/>
  <c r="CG1227" i="6" s="1"/>
  <c r="AO1542" i="6"/>
  <c r="CC1542" i="6" s="1"/>
  <c r="AO1613" i="6"/>
  <c r="CC1613" i="6" s="1"/>
  <c r="AA799" i="6"/>
  <c r="BO799" i="6" s="1"/>
  <c r="AT152" i="6"/>
  <c r="CH152" i="6" s="1"/>
  <c r="AL453" i="6"/>
  <c r="BZ453" i="6" s="1"/>
  <c r="AE689" i="6"/>
  <c r="BS689" i="6" s="1"/>
  <c r="AS122" i="6"/>
  <c r="CG122" i="6" s="1"/>
  <c r="AP974" i="6"/>
  <c r="CD974" i="6" s="1"/>
  <c r="AH414" i="6"/>
  <c r="BV414" i="6" s="1"/>
  <c r="AG865" i="6"/>
  <c r="BU865" i="6" s="1"/>
  <c r="AI372" i="6"/>
  <c r="BW372" i="6" s="1"/>
  <c r="AC161" i="6"/>
  <c r="BQ161" i="6" s="1"/>
  <c r="AI164" i="6"/>
  <c r="BW164" i="6" s="1"/>
  <c r="AO1626" i="6"/>
  <c r="CC1626" i="6" s="1"/>
  <c r="AN1524" i="6"/>
  <c r="CB1524" i="6" s="1"/>
  <c r="AI743" i="6"/>
  <c r="BW743" i="6" s="1"/>
  <c r="AG445" i="6"/>
  <c r="BU445" i="6" s="1"/>
  <c r="AR122" i="6"/>
  <c r="CF122" i="6" s="1"/>
  <c r="AI348" i="6"/>
  <c r="BW348" i="6" s="1"/>
  <c r="AK1447" i="6"/>
  <c r="BY1447" i="6" s="1"/>
  <c r="AD265" i="6"/>
  <c r="BR265" i="6" s="1"/>
  <c r="AM265" i="6"/>
  <c r="CA265" i="6" s="1"/>
  <c r="AT1055" i="6"/>
  <c r="CH1055" i="6" s="1"/>
  <c r="AL1642" i="6"/>
  <c r="BZ1642" i="6" s="1"/>
  <c r="AK544" i="6"/>
  <c r="BY544" i="6" s="1"/>
  <c r="AO835" i="6"/>
  <c r="CC835" i="6" s="1"/>
  <c r="AL1307" i="6"/>
  <c r="BZ1307" i="6" s="1"/>
  <c r="AR1754" i="6"/>
  <c r="CF1754" i="6" s="1"/>
  <c r="AR1403" i="6"/>
  <c r="CF1403" i="6" s="1"/>
  <c r="AF945" i="6"/>
  <c r="BT945" i="6" s="1"/>
  <c r="AD608" i="6"/>
  <c r="BR608" i="6" s="1"/>
  <c r="AH81" i="6"/>
  <c r="BV81" i="6" s="1"/>
  <c r="BM1075" i="6"/>
  <c r="DA1075" i="6" s="1"/>
  <c r="AZ945" i="6"/>
  <c r="CN945" i="6" s="1"/>
  <c r="AB195" i="6"/>
  <c r="BP195" i="6" s="1"/>
  <c r="AL195" i="6"/>
  <c r="BZ195" i="6" s="1"/>
  <c r="AB718" i="6"/>
  <c r="BP718" i="6" s="1"/>
  <c r="AL718" i="6"/>
  <c r="BZ718" i="6" s="1"/>
  <c r="AR1750" i="6"/>
  <c r="CF1750" i="6" s="1"/>
  <c r="AH1750" i="6"/>
  <c r="BV1750" i="6" s="1"/>
  <c r="BG1322" i="6"/>
  <c r="CU1322" i="6" s="1"/>
  <c r="AC682" i="6"/>
  <c r="BQ682" i="6" s="1"/>
  <c r="AM682" i="6"/>
  <c r="CA682" i="6" s="1"/>
  <c r="AI1102" i="6"/>
  <c r="BW1102" i="6" s="1"/>
  <c r="AS1102" i="6"/>
  <c r="CG1102" i="6" s="1"/>
  <c r="AI655" i="6"/>
  <c r="BW655" i="6" s="1"/>
  <c r="BC655" i="6"/>
  <c r="CQ655" i="6" s="1"/>
  <c r="BA260" i="6"/>
  <c r="CO260" i="6" s="1"/>
  <c r="BN242" i="6"/>
  <c r="DB242" i="6" s="1"/>
  <c r="BB1787" i="6"/>
  <c r="CP1787" i="6" s="1"/>
  <c r="AR1787" i="6"/>
  <c r="CF1787" i="6" s="1"/>
  <c r="AH1787" i="6"/>
  <c r="BV1787" i="6" s="1"/>
  <c r="AZ602" i="6"/>
  <c r="CN602" i="6" s="1"/>
  <c r="AP602" i="6"/>
  <c r="CD602" i="6" s="1"/>
  <c r="AF602" i="6"/>
  <c r="BT602" i="6" s="1"/>
  <c r="AY78" i="6"/>
  <c r="CM78" i="6" s="1"/>
  <c r="BI78" i="6"/>
  <c r="CW78" i="6" s="1"/>
  <c r="AO78" i="6"/>
  <c r="CC78" i="6" s="1"/>
  <c r="AE78" i="6"/>
  <c r="BS78" i="6" s="1"/>
  <c r="AW596" i="6"/>
  <c r="CK596" i="6" s="1"/>
  <c r="BG596" i="6"/>
  <c r="CU596" i="6" s="1"/>
  <c r="AC596" i="6"/>
  <c r="BQ596" i="6" s="1"/>
  <c r="AZ1548" i="6"/>
  <c r="CN1548" i="6" s="1"/>
  <c r="BJ1548" i="6"/>
  <c r="CX1548" i="6" s="1"/>
  <c r="BB1357" i="6"/>
  <c r="CP1357" i="6" s="1"/>
  <c r="BL1357" i="6"/>
  <c r="CZ1357" i="6" s="1"/>
  <c r="AR1383" i="6"/>
  <c r="CF1383" i="6" s="1"/>
  <c r="AH1383" i="6"/>
  <c r="BV1383" i="6" s="1"/>
  <c r="AA1772" i="6"/>
  <c r="BO1772" i="6" s="1"/>
  <c r="AF1281" i="6"/>
  <c r="BT1281" i="6" s="1"/>
  <c r="AS764" i="6"/>
  <c r="CG764" i="6" s="1"/>
  <c r="AE1783" i="6"/>
  <c r="BS1783" i="6" s="1"/>
  <c r="AR1357" i="6"/>
  <c r="CF1357" i="6" s="1"/>
  <c r="AE15" i="6"/>
  <c r="BS15" i="6" s="1"/>
  <c r="AE1282" i="6"/>
  <c r="BS1282" i="6" s="1"/>
  <c r="AR1026" i="6"/>
  <c r="CF1026" i="6" s="1"/>
  <c r="AJ1726" i="6"/>
  <c r="BX1726" i="6" s="1"/>
  <c r="AF497" i="6"/>
  <c r="BT497" i="6" s="1"/>
  <c r="AE645" i="6"/>
  <c r="BS645" i="6" s="1"/>
  <c r="AK149" i="6"/>
  <c r="BY149" i="6" s="1"/>
  <c r="AR469" i="6"/>
  <c r="CF469" i="6" s="1"/>
  <c r="AE758" i="6"/>
  <c r="BS758" i="6" s="1"/>
  <c r="AC392" i="6"/>
  <c r="BQ392" i="6" s="1"/>
  <c r="AA758" i="6"/>
  <c r="BO758" i="6" s="1"/>
  <c r="AJ310" i="6"/>
  <c r="BX310" i="6" s="1"/>
  <c r="AP113" i="6"/>
  <c r="CD113" i="6" s="1"/>
  <c r="AS174" i="6"/>
  <c r="CG174" i="6" s="1"/>
  <c r="AP460" i="6"/>
  <c r="CD460" i="6" s="1"/>
  <c r="AG336" i="6"/>
  <c r="BU336" i="6" s="1"/>
  <c r="AI1702" i="6"/>
  <c r="BW1702" i="6" s="1"/>
  <c r="AG496" i="6"/>
  <c r="BU496" i="6" s="1"/>
  <c r="AD911" i="6"/>
  <c r="BR911" i="6" s="1"/>
  <c r="AF1772" i="6"/>
  <c r="BT1772" i="6" s="1"/>
  <c r="AH996" i="6"/>
  <c r="BV996" i="6" s="1"/>
  <c r="AG452" i="6"/>
  <c r="BU452" i="6" s="1"/>
  <c r="AP1642" i="6"/>
  <c r="CD1642" i="6" s="1"/>
  <c r="AP452" i="6"/>
  <c r="CD452" i="6" s="1"/>
  <c r="AI689" i="6"/>
  <c r="BW689" i="6" s="1"/>
  <c r="AS260" i="6"/>
  <c r="CG260" i="6" s="1"/>
  <c r="AA991" i="6"/>
  <c r="BO991" i="6" s="1"/>
  <c r="AN559" i="6"/>
  <c r="CB559" i="6" s="1"/>
  <c r="AT1148" i="6"/>
  <c r="CH1148" i="6" s="1"/>
  <c r="AH24" i="6"/>
  <c r="BV24" i="6" s="1"/>
  <c r="AH901" i="6"/>
  <c r="BV901" i="6" s="1"/>
  <c r="BC161" i="6"/>
  <c r="CQ161" i="6" s="1"/>
  <c r="BA1083" i="6"/>
  <c r="CO1083" i="6" s="1"/>
  <c r="AD836" i="6"/>
  <c r="BR836" i="6" s="1"/>
  <c r="AT492" i="6"/>
  <c r="CH492" i="6" s="1"/>
  <c r="AR1046" i="6"/>
  <c r="CF1046" i="6" s="1"/>
  <c r="AC40" i="6"/>
  <c r="BQ40" i="6" s="1"/>
  <c r="AO1115" i="6"/>
  <c r="CC1115" i="6" s="1"/>
  <c r="AJ1106" i="6"/>
  <c r="BX1106" i="6" s="1"/>
  <c r="AT1106" i="6"/>
  <c r="CH1106" i="6" s="1"/>
  <c r="AQ593" i="6"/>
  <c r="CE593" i="6" s="1"/>
  <c r="AG593" i="6"/>
  <c r="BU593" i="6" s="1"/>
  <c r="BJ131" i="6"/>
  <c r="CX131" i="6" s="1"/>
  <c r="AF1187" i="6"/>
  <c r="BT1187" i="6" s="1"/>
  <c r="AP1187" i="6"/>
  <c r="CD1187" i="6" s="1"/>
  <c r="AB749" i="6"/>
  <c r="BP749" i="6" s="1"/>
  <c r="AL749" i="6"/>
  <c r="BZ749" i="6" s="1"/>
  <c r="AC886" i="6"/>
  <c r="BQ886" i="6" s="1"/>
  <c r="AM886" i="6"/>
  <c r="CA886" i="6" s="1"/>
  <c r="AD1242" i="6"/>
  <c r="BR1242" i="6" s="1"/>
  <c r="AN1242" i="6"/>
  <c r="CB1242" i="6" s="1"/>
  <c r="AT1791" i="6"/>
  <c r="CH1791" i="6" s="1"/>
  <c r="AJ1791" i="6"/>
  <c r="BX1791" i="6" s="1"/>
  <c r="AW1316" i="6"/>
  <c r="CK1316" i="6" s="1"/>
  <c r="AH1321" i="6"/>
  <c r="BV1321" i="6" s="1"/>
  <c r="AR1321" i="6"/>
  <c r="CF1321" i="6" s="1"/>
  <c r="BE1118" i="6"/>
  <c r="CS1118" i="6" s="1"/>
  <c r="AA1118" i="6"/>
  <c r="BO1118" i="6" s="1"/>
  <c r="AU1118" i="6"/>
  <c r="CI1118" i="6" s="1"/>
  <c r="AK1118" i="6"/>
  <c r="BY1118" i="6" s="1"/>
  <c r="AQ1424" i="6"/>
  <c r="CE1424" i="6" s="1"/>
  <c r="AG1424" i="6"/>
  <c r="BU1424" i="6" s="1"/>
  <c r="AH1397" i="6"/>
  <c r="BV1397" i="6" s="1"/>
  <c r="AR1397" i="6"/>
  <c r="CF1397" i="6" s="1"/>
  <c r="AT1325" i="6"/>
  <c r="CH1325" i="6" s="1"/>
  <c r="AJ1325" i="6"/>
  <c r="BX1325" i="6" s="1"/>
  <c r="BA866" i="6"/>
  <c r="CO866" i="6" s="1"/>
  <c r="BB1590" i="6"/>
  <c r="CP1590" i="6" s="1"/>
  <c r="BK912" i="6"/>
  <c r="CY912" i="6" s="1"/>
  <c r="AG912" i="6"/>
  <c r="BU912" i="6" s="1"/>
  <c r="BA288" i="6"/>
  <c r="CO288" i="6" s="1"/>
  <c r="AG288" i="6"/>
  <c r="BU288" i="6" s="1"/>
  <c r="BJ559" i="6"/>
  <c r="CX559" i="6" s="1"/>
  <c r="AP819" i="6"/>
  <c r="CD819" i="6" s="1"/>
  <c r="AF819" i="6"/>
  <c r="BT819" i="6" s="1"/>
  <c r="AM1539" i="6"/>
  <c r="CA1539" i="6" s="1"/>
  <c r="AC1539" i="6"/>
  <c r="BQ1539" i="6" s="1"/>
  <c r="AH1135" i="6"/>
  <c r="BV1135" i="6" s="1"/>
  <c r="AR1135" i="6"/>
  <c r="CF1135" i="6" s="1"/>
  <c r="BE15" i="6"/>
  <c r="CS15" i="6" s="1"/>
  <c r="BN966" i="6"/>
  <c r="DB966" i="6" s="1"/>
  <c r="BF599" i="6"/>
  <c r="CT599" i="6" s="1"/>
  <c r="AF885" i="6"/>
  <c r="BT885" i="6" s="1"/>
  <c r="AP885" i="6"/>
  <c r="CD885" i="6" s="1"/>
  <c r="AG1734" i="6"/>
  <c r="BU1734" i="6" s="1"/>
  <c r="AQ1734" i="6"/>
  <c r="CE1734" i="6" s="1"/>
  <c r="BI445" i="6"/>
  <c r="CW445" i="6" s="1"/>
  <c r="AG1466" i="6"/>
  <c r="BU1466" i="6" s="1"/>
  <c r="BK1466" i="6"/>
  <c r="CY1466" i="6" s="1"/>
  <c r="AK338" i="6"/>
  <c r="BY338" i="6" s="1"/>
  <c r="AA338" i="6"/>
  <c r="BO338" i="6" s="1"/>
  <c r="BM1594" i="6"/>
  <c r="DA1594" i="6" s="1"/>
  <c r="AI1594" i="6"/>
  <c r="BW1594" i="6" s="1"/>
  <c r="AS1594" i="6"/>
  <c r="CG1594" i="6" s="1"/>
  <c r="BC1594" i="6"/>
  <c r="CQ1594" i="6" s="1"/>
  <c r="BK1169" i="6"/>
  <c r="CY1169" i="6" s="1"/>
  <c r="BA1169" i="6"/>
  <c r="CO1169" i="6" s="1"/>
  <c r="AW1336" i="6"/>
  <c r="CK1336" i="6" s="1"/>
  <c r="BG1336" i="6"/>
  <c r="CU1336" i="6" s="1"/>
  <c r="AC1336" i="6"/>
  <c r="BQ1336" i="6" s="1"/>
  <c r="AZ412" i="6"/>
  <c r="CN412" i="6" s="1"/>
  <c r="BJ412" i="6"/>
  <c r="CX412" i="6" s="1"/>
  <c r="BL139" i="6"/>
  <c r="CZ139" i="6" s="1"/>
  <c r="BB139" i="6"/>
  <c r="CP139" i="6" s="1"/>
  <c r="BM348" i="6"/>
  <c r="DA348" i="6" s="1"/>
  <c r="AP936" i="6"/>
  <c r="CD936" i="6" s="1"/>
  <c r="AZ936" i="6"/>
  <c r="CN936" i="6" s="1"/>
  <c r="AF936" i="6"/>
  <c r="BT936" i="6" s="1"/>
  <c r="BJ936" i="6"/>
  <c r="CX936" i="6" s="1"/>
  <c r="AZ1036" i="6"/>
  <c r="CN1036" i="6" s="1"/>
  <c r="BJ1036" i="6"/>
  <c r="CX1036" i="6" s="1"/>
  <c r="AP1036" i="6"/>
  <c r="CD1036" i="6" s="1"/>
  <c r="AF1036" i="6"/>
  <c r="BT1036" i="6" s="1"/>
  <c r="BC1335" i="6"/>
  <c r="CQ1335" i="6" s="1"/>
  <c r="BM1335" i="6"/>
  <c r="DA1335" i="6" s="1"/>
  <c r="AS1335" i="6"/>
  <c r="CG1335" i="6" s="1"/>
  <c r="AK1267" i="6"/>
  <c r="BY1267" i="6" s="1"/>
  <c r="AA1267" i="6"/>
  <c r="BO1267" i="6" s="1"/>
  <c r="AS598" i="6"/>
  <c r="CG598" i="6" s="1"/>
  <c r="AI598" i="6"/>
  <c r="BW598" i="6" s="1"/>
  <c r="AQ1565" i="6"/>
  <c r="CE1565" i="6" s="1"/>
  <c r="AG1565" i="6"/>
  <c r="BU1565" i="6" s="1"/>
  <c r="AM1472" i="6"/>
  <c r="CA1472" i="6" s="1"/>
  <c r="AC1472" i="6"/>
  <c r="BQ1472" i="6" s="1"/>
  <c r="AC459" i="6"/>
  <c r="BQ459" i="6" s="1"/>
  <c r="AM459" i="6"/>
  <c r="CA459" i="6" s="1"/>
  <c r="AO44" i="6"/>
  <c r="CC44" i="6" s="1"/>
  <c r="AE44" i="6"/>
  <c r="BS44" i="6" s="1"/>
  <c r="AV1343" i="6"/>
  <c r="CJ1343" i="6" s="1"/>
  <c r="BF1343" i="6"/>
  <c r="CT1343" i="6" s="1"/>
  <c r="AL1343" i="6"/>
  <c r="BZ1343" i="6" s="1"/>
  <c r="BB811" i="6"/>
  <c r="CP811" i="6" s="1"/>
  <c r="BL811" i="6"/>
  <c r="CZ811" i="6" s="1"/>
  <c r="BI133" i="6"/>
  <c r="CW133" i="6" s="1"/>
  <c r="AO133" i="6"/>
  <c r="CC133" i="6" s="1"/>
  <c r="AY133" i="6"/>
  <c r="CM133" i="6" s="1"/>
  <c r="AE133" i="6"/>
  <c r="BS133" i="6" s="1"/>
  <c r="BH795" i="6"/>
  <c r="CV795" i="6" s="1"/>
  <c r="AX795" i="6"/>
  <c r="CL795" i="6" s="1"/>
  <c r="AY1740" i="6"/>
  <c r="CM1740" i="6" s="1"/>
  <c r="BI1740" i="6"/>
  <c r="CW1740" i="6" s="1"/>
  <c r="AO1740" i="6"/>
  <c r="CC1740" i="6" s="1"/>
  <c r="AE1740" i="6"/>
  <c r="BS1740" i="6" s="1"/>
  <c r="BF702" i="6"/>
  <c r="CT702" i="6" s="1"/>
  <c r="AV702" i="6"/>
  <c r="CJ702" i="6" s="1"/>
  <c r="AL702" i="6"/>
  <c r="BZ702" i="6" s="1"/>
  <c r="AB702" i="6"/>
  <c r="BP702" i="6" s="1"/>
  <c r="BH78" i="6"/>
  <c r="CV78" i="6" s="1"/>
  <c r="AD78" i="6"/>
  <c r="BR78" i="6" s="1"/>
  <c r="AV1569" i="6"/>
  <c r="CJ1569" i="6" s="1"/>
  <c r="BF1569" i="6"/>
  <c r="CT1569" i="6" s="1"/>
  <c r="AB1569" i="6"/>
  <c r="BP1569" i="6" s="1"/>
  <c r="BD946" i="6"/>
  <c r="CR946" i="6" s="1"/>
  <c r="BN946" i="6"/>
  <c r="DB946" i="6" s="1"/>
  <c r="AU1622" i="6"/>
  <c r="CI1622" i="6" s="1"/>
  <c r="BE1622" i="6"/>
  <c r="CS1622" i="6" s="1"/>
  <c r="AA1622" i="6"/>
  <c r="BO1622" i="6" s="1"/>
  <c r="AK1622" i="6"/>
  <c r="BY1622" i="6" s="1"/>
  <c r="AO293" i="6"/>
  <c r="CC293" i="6" s="1"/>
  <c r="BI293" i="6"/>
  <c r="CW293" i="6" s="1"/>
  <c r="AK31" i="6"/>
  <c r="BY31" i="6" s="1"/>
  <c r="AA31" i="6"/>
  <c r="BO31" i="6" s="1"/>
  <c r="AU31" i="6"/>
  <c r="CI31" i="6" s="1"/>
  <c r="AY1597" i="6"/>
  <c r="CM1597" i="6" s="1"/>
  <c r="BI1597" i="6"/>
  <c r="CW1597" i="6" s="1"/>
  <c r="AM91" i="6"/>
  <c r="CA91" i="6" s="1"/>
  <c r="AC91" i="6"/>
  <c r="BQ91" i="6" s="1"/>
  <c r="BH1552" i="6"/>
  <c r="CV1552" i="6" s="1"/>
  <c r="AX1552" i="6"/>
  <c r="CL1552" i="6" s="1"/>
  <c r="AD1552" i="6"/>
  <c r="BR1552" i="6" s="1"/>
  <c r="AW1665" i="6"/>
  <c r="CK1665" i="6" s="1"/>
  <c r="BG1665" i="6"/>
  <c r="CU1665" i="6" s="1"/>
  <c r="AM1665" i="6"/>
  <c r="CA1665" i="6" s="1"/>
  <c r="BM1244" i="6"/>
  <c r="DA1244" i="6" s="1"/>
  <c r="AI1244" i="6"/>
  <c r="BW1244" i="6" s="1"/>
  <c r="BC1244" i="6"/>
  <c r="CQ1244" i="6" s="1"/>
  <c r="AS1244" i="6"/>
  <c r="CG1244" i="6" s="1"/>
  <c r="BD743" i="6"/>
  <c r="CR743" i="6" s="1"/>
  <c r="BN743" i="6"/>
  <c r="DB743" i="6" s="1"/>
  <c r="BA310" i="6"/>
  <c r="CO310" i="6" s="1"/>
  <c r="AQ310" i="6"/>
  <c r="CE310" i="6" s="1"/>
  <c r="AG310" i="6"/>
  <c r="BU310" i="6" s="1"/>
  <c r="AU1745" i="6"/>
  <c r="CI1745" i="6" s="1"/>
  <c r="BE1745" i="6"/>
  <c r="CS1745" i="6" s="1"/>
  <c r="BE880" i="6"/>
  <c r="CS880" i="6" s="1"/>
  <c r="AK880" i="6"/>
  <c r="BY880" i="6" s="1"/>
  <c r="AU880" i="6"/>
  <c r="CI880" i="6" s="1"/>
  <c r="AA880" i="6"/>
  <c r="BO880" i="6" s="1"/>
  <c r="BC1626" i="6"/>
  <c r="CQ1626" i="6" s="1"/>
  <c r="BM1626" i="6"/>
  <c r="DA1626" i="6" s="1"/>
  <c r="AS1626" i="6"/>
  <c r="CG1626" i="6" s="1"/>
  <c r="AI1626" i="6"/>
  <c r="BW1626" i="6" s="1"/>
  <c r="BA1040" i="6"/>
  <c r="CO1040" i="6" s="1"/>
  <c r="AG1040" i="6"/>
  <c r="BU1040" i="6" s="1"/>
  <c r="BK1040" i="6"/>
  <c r="CY1040" i="6" s="1"/>
  <c r="BC183" i="6"/>
  <c r="CQ183" i="6" s="1"/>
  <c r="AI183" i="6"/>
  <c r="BW183" i="6" s="1"/>
  <c r="AS183" i="6"/>
  <c r="CG183" i="6" s="1"/>
  <c r="AY1183" i="6"/>
  <c r="CM1183" i="6" s="1"/>
  <c r="BI1183" i="6"/>
  <c r="CW1183" i="6" s="1"/>
  <c r="BC326" i="6"/>
  <c r="CQ326" i="6" s="1"/>
  <c r="BM326" i="6"/>
  <c r="DA326" i="6" s="1"/>
  <c r="AS326" i="6"/>
  <c r="CG326" i="6" s="1"/>
  <c r="BC1504" i="6"/>
  <c r="CQ1504" i="6" s="1"/>
  <c r="BM1504" i="6"/>
  <c r="DA1504" i="6" s="1"/>
  <c r="BI1237" i="6"/>
  <c r="CW1237" i="6" s="1"/>
  <c r="AY1237" i="6"/>
  <c r="CM1237" i="6" s="1"/>
  <c r="AO1237" i="6"/>
  <c r="CC1237" i="6" s="1"/>
  <c r="AE1237" i="6"/>
  <c r="BS1237" i="6" s="1"/>
  <c r="BD1589" i="6"/>
  <c r="CR1589" i="6" s="1"/>
  <c r="BN1589" i="6"/>
  <c r="DB1589" i="6" s="1"/>
  <c r="AW1075" i="6"/>
  <c r="CK1075" i="6" s="1"/>
  <c r="BG1075" i="6"/>
  <c r="CU1075" i="6" s="1"/>
  <c r="AM1075" i="6"/>
  <c r="CA1075" i="6" s="1"/>
  <c r="AC1075" i="6"/>
  <c r="BQ1075" i="6" s="1"/>
  <c r="BA1431" i="6"/>
  <c r="CO1431" i="6" s="1"/>
  <c r="BK1431" i="6"/>
  <c r="CY1431" i="6" s="1"/>
  <c r="AG1431" i="6"/>
  <c r="BU1431" i="6" s="1"/>
  <c r="AQ1431" i="6"/>
  <c r="CE1431" i="6" s="1"/>
  <c r="AV550" i="6"/>
  <c r="CJ550" i="6" s="1"/>
  <c r="BF550" i="6"/>
  <c r="CT550" i="6" s="1"/>
  <c r="AG1229" i="6"/>
  <c r="BU1229" i="6" s="1"/>
  <c r="BK1229" i="6"/>
  <c r="CY1229" i="6" s="1"/>
  <c r="BA1229" i="6"/>
  <c r="CO1229" i="6" s="1"/>
  <c r="AQ1229" i="6"/>
  <c r="CE1229" i="6" s="1"/>
  <c r="AU292" i="6"/>
  <c r="CI292" i="6" s="1"/>
  <c r="BE292" i="6"/>
  <c r="CS292" i="6" s="1"/>
  <c r="AA292" i="6"/>
  <c r="BO292" i="6" s="1"/>
  <c r="AK292" i="6"/>
  <c r="BY292" i="6" s="1"/>
  <c r="AV1107" i="6"/>
  <c r="CJ1107" i="6" s="1"/>
  <c r="AB1107" i="6"/>
  <c r="BP1107" i="6" s="1"/>
  <c r="AW501" i="6"/>
  <c r="CK501" i="6" s="1"/>
  <c r="BG501" i="6"/>
  <c r="CU501" i="6" s="1"/>
  <c r="AC501" i="6"/>
  <c r="BQ501" i="6" s="1"/>
  <c r="AM501" i="6"/>
  <c r="CA501" i="6" s="1"/>
  <c r="BD246" i="6"/>
  <c r="CR246" i="6" s="1"/>
  <c r="BN246" i="6"/>
  <c r="DB246" i="6" s="1"/>
  <c r="AF716" i="6"/>
  <c r="BT716" i="6" s="1"/>
  <c r="AB1615" i="6"/>
  <c r="BP1615" i="6" s="1"/>
  <c r="AR604" i="6"/>
  <c r="CF604" i="6" s="1"/>
  <c r="AO1580" i="6"/>
  <c r="CC1580" i="6" s="1"/>
  <c r="AK1745" i="6"/>
  <c r="BY1745" i="6" s="1"/>
  <c r="AJ265" i="6"/>
  <c r="BX265" i="6" s="1"/>
  <c r="AB1063" i="6"/>
  <c r="BP1063" i="6" s="1"/>
  <c r="AA1157" i="6"/>
  <c r="BO1157" i="6" s="1"/>
  <c r="AC1515" i="6"/>
  <c r="BQ1515" i="6" s="1"/>
  <c r="BC395" i="6"/>
  <c r="CQ395" i="6" s="1"/>
  <c r="BB1440" i="6"/>
  <c r="CP1440" i="6" s="1"/>
  <c r="AR1037" i="6"/>
  <c r="CF1037" i="6" s="1"/>
  <c r="AH1037" i="6"/>
  <c r="BV1037" i="6" s="1"/>
  <c r="AN807" i="6"/>
  <c r="CB807" i="6" s="1"/>
  <c r="AD807" i="6"/>
  <c r="BR807" i="6" s="1"/>
  <c r="AR1295" i="6"/>
  <c r="CF1295" i="6" s="1"/>
  <c r="AH1295" i="6"/>
  <c r="BV1295" i="6" s="1"/>
  <c r="AL1608" i="6"/>
  <c r="BZ1608" i="6" s="1"/>
  <c r="AB1608" i="6"/>
  <c r="BP1608" i="6" s="1"/>
  <c r="AT641" i="6"/>
  <c r="CH641" i="6" s="1"/>
  <c r="AJ641" i="6"/>
  <c r="BX641" i="6" s="1"/>
  <c r="BE31" i="6"/>
  <c r="CS31" i="6" s="1"/>
  <c r="AB1337" i="6"/>
  <c r="BP1337" i="6" s="1"/>
  <c r="AL1337" i="6"/>
  <c r="BZ1337" i="6" s="1"/>
  <c r="AA1540" i="6"/>
  <c r="BO1540" i="6" s="1"/>
  <c r="AK1540" i="6"/>
  <c r="BY1540" i="6" s="1"/>
  <c r="AH433" i="6"/>
  <c r="BV433" i="6" s="1"/>
  <c r="BL433" i="6"/>
  <c r="CZ433" i="6" s="1"/>
  <c r="BB433" i="6"/>
  <c r="CP433" i="6" s="1"/>
  <c r="AR433" i="6"/>
  <c r="CF433" i="6" s="1"/>
  <c r="AQ795" i="6"/>
  <c r="CE795" i="6" s="1"/>
  <c r="BA795" i="6"/>
  <c r="CO795" i="6" s="1"/>
  <c r="AY602" i="6"/>
  <c r="CM602" i="6" s="1"/>
  <c r="BI602" i="6"/>
  <c r="CW602" i="6" s="1"/>
  <c r="AX803" i="6"/>
  <c r="CL803" i="6" s="1"/>
  <c r="BH803" i="6"/>
  <c r="CV803" i="6" s="1"/>
  <c r="BB1273" i="6"/>
  <c r="CP1273" i="6" s="1"/>
  <c r="BL1273" i="6"/>
  <c r="CZ1273" i="6" s="1"/>
  <c r="AH1273" i="6"/>
  <c r="BV1273" i="6" s="1"/>
  <c r="AR1273" i="6"/>
  <c r="CF1273" i="6" s="1"/>
  <c r="AX1026" i="6"/>
  <c r="CL1026" i="6" s="1"/>
  <c r="BH1026" i="6"/>
  <c r="CV1026" i="6" s="1"/>
  <c r="BA888" i="6"/>
  <c r="CO888" i="6" s="1"/>
  <c r="AG888" i="6"/>
  <c r="BU888" i="6" s="1"/>
  <c r="AQ888" i="6"/>
  <c r="CE888" i="6" s="1"/>
  <c r="BK888" i="6"/>
  <c r="CY888" i="6" s="1"/>
  <c r="BM717" i="6"/>
  <c r="DA717" i="6" s="1"/>
  <c r="BC717" i="6"/>
  <c r="CQ717" i="6" s="1"/>
  <c r="AW1695" i="6"/>
  <c r="CK1695" i="6" s="1"/>
  <c r="BG1695" i="6"/>
  <c r="CU1695" i="6" s="1"/>
  <c r="AM1695" i="6"/>
  <c r="CA1695" i="6" s="1"/>
  <c r="AC1695" i="6"/>
  <c r="BQ1695" i="6" s="1"/>
  <c r="BA544" i="6"/>
  <c r="CO544" i="6" s="1"/>
  <c r="BK544" i="6"/>
  <c r="CY544" i="6" s="1"/>
  <c r="AQ544" i="6"/>
  <c r="CE544" i="6" s="1"/>
  <c r="AG544" i="6"/>
  <c r="BU544" i="6" s="1"/>
  <c r="AN1304" i="6"/>
  <c r="CB1304" i="6" s="1"/>
  <c r="AD1304" i="6"/>
  <c r="BR1304" i="6" s="1"/>
  <c r="BB353" i="6"/>
  <c r="CP353" i="6" s="1"/>
  <c r="BL353" i="6"/>
  <c r="CZ353" i="6" s="1"/>
  <c r="BC265" i="6"/>
  <c r="CQ265" i="6" s="1"/>
  <c r="BM265" i="6"/>
  <c r="DA265" i="6" s="1"/>
  <c r="AS265" i="6"/>
  <c r="CG265" i="6" s="1"/>
  <c r="AI265" i="6"/>
  <c r="BW265" i="6" s="1"/>
  <c r="BC111" i="6"/>
  <c r="CQ111" i="6" s="1"/>
  <c r="BM111" i="6"/>
  <c r="DA111" i="6" s="1"/>
  <c r="BB348" i="6"/>
  <c r="CP348" i="6" s="1"/>
  <c r="BL348" i="6"/>
  <c r="CZ348" i="6" s="1"/>
  <c r="AU1083" i="6"/>
  <c r="CI1083" i="6" s="1"/>
  <c r="AA1083" i="6"/>
  <c r="BO1083" i="6" s="1"/>
  <c r="BE1083" i="6"/>
  <c r="CS1083" i="6" s="1"/>
  <c r="AK1083" i="6"/>
  <c r="BY1083" i="6" s="1"/>
  <c r="AX1316" i="6"/>
  <c r="CL1316" i="6" s="1"/>
  <c r="AN1316" i="6"/>
  <c r="CB1316" i="6" s="1"/>
  <c r="AD1316" i="6"/>
  <c r="BR1316" i="6" s="1"/>
  <c r="BH1620" i="6"/>
  <c r="CV1620" i="6" s="1"/>
  <c r="AX1620" i="6"/>
  <c r="CL1620" i="6" s="1"/>
  <c r="AD1620" i="6"/>
  <c r="BR1620" i="6" s="1"/>
  <c r="AN1620" i="6"/>
  <c r="CB1620" i="6" s="1"/>
  <c r="BA835" i="6"/>
  <c r="CO835" i="6" s="1"/>
  <c r="BK835" i="6"/>
  <c r="CY835" i="6" s="1"/>
  <c r="AQ835" i="6"/>
  <c r="CE835" i="6" s="1"/>
  <c r="AG835" i="6"/>
  <c r="BU835" i="6" s="1"/>
  <c r="BN46" i="6"/>
  <c r="DB46" i="6" s="1"/>
  <c r="BD46" i="6"/>
  <c r="CR46" i="6" s="1"/>
  <c r="AJ46" i="6"/>
  <c r="BX46" i="6" s="1"/>
  <c r="AT46" i="6"/>
  <c r="CH46" i="6" s="1"/>
  <c r="AY501" i="6"/>
  <c r="CM501" i="6" s="1"/>
  <c r="BI501" i="6"/>
  <c r="CW501" i="6" s="1"/>
  <c r="AG68" i="6"/>
  <c r="BU68" i="6" s="1"/>
  <c r="AI717" i="6"/>
  <c r="BW717" i="6" s="1"/>
  <c r="AB550" i="6"/>
  <c r="BP550" i="6" s="1"/>
  <c r="AM1515" i="6"/>
  <c r="CA1515" i="6" s="1"/>
  <c r="AX1345" i="6"/>
  <c r="CL1345" i="6" s="1"/>
  <c r="AL166" i="6"/>
  <c r="BZ166" i="6" s="1"/>
  <c r="AM395" i="6"/>
  <c r="CA395" i="6" s="1"/>
  <c r="AW395" i="6"/>
  <c r="CK395" i="6" s="1"/>
  <c r="BG91" i="6"/>
  <c r="CU91" i="6" s="1"/>
  <c r="AP706" i="6"/>
  <c r="CD706" i="6" s="1"/>
  <c r="AF706" i="6"/>
  <c r="BT706" i="6" s="1"/>
  <c r="AM1791" i="6"/>
  <c r="CA1791" i="6" s="1"/>
  <c r="AC1791" i="6"/>
  <c r="BQ1791" i="6" s="1"/>
  <c r="AN1011" i="6"/>
  <c r="CB1011" i="6" s="1"/>
  <c r="AX1011" i="6"/>
  <c r="CL1011" i="6" s="1"/>
  <c r="AZ1644" i="6"/>
  <c r="CN1644" i="6" s="1"/>
  <c r="BJ1644" i="6"/>
  <c r="CX1644" i="6" s="1"/>
  <c r="BD849" i="6"/>
  <c r="CR849" i="6" s="1"/>
  <c r="BN849" i="6"/>
  <c r="DB849" i="6" s="1"/>
  <c r="AT849" i="6"/>
  <c r="CH849" i="6" s="1"/>
  <c r="AJ849" i="6"/>
  <c r="BX849" i="6" s="1"/>
  <c r="AX302" i="6"/>
  <c r="CL302" i="6" s="1"/>
  <c r="AN302" i="6"/>
  <c r="CB302" i="6" s="1"/>
  <c r="AD302" i="6"/>
  <c r="BR302" i="6" s="1"/>
  <c r="BH302" i="6"/>
  <c r="CV302" i="6" s="1"/>
  <c r="BJ713" i="6"/>
  <c r="CX713" i="6" s="1"/>
  <c r="AF713" i="6"/>
  <c r="BT713" i="6" s="1"/>
  <c r="AZ713" i="6"/>
  <c r="CN713" i="6" s="1"/>
  <c r="AP713" i="6"/>
  <c r="CD713" i="6" s="1"/>
  <c r="AE261" i="6"/>
  <c r="BS261" i="6" s="1"/>
  <c r="BI261" i="6"/>
  <c r="CW261" i="6" s="1"/>
  <c r="AU209" i="6"/>
  <c r="CI209" i="6" s="1"/>
  <c r="BE209" i="6"/>
  <c r="CS209" i="6" s="1"/>
  <c r="BF1766" i="6"/>
  <c r="CT1766" i="6" s="1"/>
  <c r="AB1766" i="6"/>
  <c r="BP1766" i="6" s="1"/>
  <c r="AL1766" i="6"/>
  <c r="BZ1766" i="6" s="1"/>
  <c r="AV1766" i="6"/>
  <c r="CJ1766" i="6" s="1"/>
  <c r="BI411" i="6"/>
  <c r="CW411" i="6" s="1"/>
  <c r="AY411" i="6"/>
  <c r="CM411" i="6" s="1"/>
  <c r="AO411" i="6"/>
  <c r="CC411" i="6" s="1"/>
  <c r="BE996" i="6"/>
  <c r="CS996" i="6" s="1"/>
  <c r="AK996" i="6"/>
  <c r="BY996" i="6" s="1"/>
  <c r="AA996" i="6"/>
  <c r="BO996" i="6" s="1"/>
  <c r="AU996" i="6"/>
  <c r="CI996" i="6" s="1"/>
  <c r="AL1346" i="6"/>
  <c r="BZ1346" i="6" s="1"/>
  <c r="AV1346" i="6"/>
  <c r="CJ1346" i="6" s="1"/>
  <c r="AB1346" i="6"/>
  <c r="BP1346" i="6" s="1"/>
  <c r="AX244" i="6"/>
  <c r="CL244" i="6" s="1"/>
  <c r="AN244" i="6"/>
  <c r="CB244" i="6" s="1"/>
  <c r="AD244" i="6"/>
  <c r="BR244" i="6" s="1"/>
  <c r="BC1447" i="6"/>
  <c r="CQ1447" i="6" s="1"/>
  <c r="BM1447" i="6"/>
  <c r="DA1447" i="6" s="1"/>
  <c r="AW561" i="6"/>
  <c r="CK561" i="6" s="1"/>
  <c r="BG561" i="6"/>
  <c r="CU561" i="6" s="1"/>
  <c r="AZ122" i="6"/>
  <c r="CN122" i="6" s="1"/>
  <c r="AF122" i="6"/>
  <c r="BT122" i="6" s="1"/>
  <c r="BJ122" i="6"/>
  <c r="CX122" i="6" s="1"/>
  <c r="AP122" i="6"/>
  <c r="CD122" i="6" s="1"/>
  <c r="AV338" i="6"/>
  <c r="CJ338" i="6" s="1"/>
  <c r="BF338" i="6"/>
  <c r="CT338" i="6" s="1"/>
  <c r="BC766" i="6"/>
  <c r="CQ766" i="6" s="1"/>
  <c r="AI766" i="6"/>
  <c r="BW766" i="6" s="1"/>
  <c r="AX500" i="6"/>
  <c r="CL500" i="6" s="1"/>
  <c r="AD500" i="6"/>
  <c r="BR500" i="6" s="1"/>
  <c r="AN500" i="6"/>
  <c r="CB500" i="6" s="1"/>
  <c r="AP111" i="6"/>
  <c r="CD111" i="6" s="1"/>
  <c r="AZ111" i="6"/>
  <c r="CN111" i="6" s="1"/>
  <c r="BJ111" i="6"/>
  <c r="CX111" i="6" s="1"/>
  <c r="AF111" i="6"/>
  <c r="BT111" i="6" s="1"/>
  <c r="BB1075" i="6"/>
  <c r="CP1075" i="6" s="1"/>
  <c r="BL1075" i="6"/>
  <c r="CZ1075" i="6" s="1"/>
  <c r="AV901" i="6"/>
  <c r="CJ901" i="6" s="1"/>
  <c r="BF901" i="6"/>
  <c r="CT901" i="6" s="1"/>
  <c r="AF1083" i="6"/>
  <c r="BT1083" i="6" s="1"/>
  <c r="AZ1083" i="6"/>
  <c r="CN1083" i="6" s="1"/>
  <c r="AP1083" i="6"/>
  <c r="CD1083" i="6" s="1"/>
  <c r="BJ1083" i="6"/>
  <c r="CX1083" i="6" s="1"/>
  <c r="AD46" i="6"/>
  <c r="BR46" i="6" s="1"/>
  <c r="BH46" i="6"/>
  <c r="CV46" i="6" s="1"/>
  <c r="AN46" i="6"/>
  <c r="CB46" i="6" s="1"/>
  <c r="BC501" i="6"/>
  <c r="CQ501" i="6" s="1"/>
  <c r="BM501" i="6"/>
  <c r="DA501" i="6" s="1"/>
  <c r="AR497" i="6"/>
  <c r="CF497" i="6" s="1"/>
  <c r="BB497" i="6"/>
  <c r="CP497" i="6" s="1"/>
  <c r="BL497" i="6"/>
  <c r="CZ497" i="6" s="1"/>
  <c r="AS717" i="6"/>
  <c r="CG717" i="6" s="1"/>
  <c r="AN1339" i="6"/>
  <c r="CB1339" i="6" s="1"/>
  <c r="AH209" i="6"/>
  <c r="BV209" i="6" s="1"/>
  <c r="AD1247" i="6"/>
  <c r="BR1247" i="6" s="1"/>
  <c r="AJ946" i="6"/>
  <c r="BX946" i="6" s="1"/>
  <c r="BN452" i="6"/>
  <c r="DB452" i="6" s="1"/>
  <c r="BD452" i="6"/>
  <c r="CR452" i="6" s="1"/>
  <c r="AJ452" i="6"/>
  <c r="BX452" i="6" s="1"/>
  <c r="AT452" i="6"/>
  <c r="CH452" i="6" s="1"/>
  <c r="AH1664" i="6"/>
  <c r="BV1664" i="6" s="1"/>
  <c r="AC761" i="6"/>
  <c r="BQ761" i="6" s="1"/>
  <c r="AT946" i="6"/>
  <c r="CH946" i="6" s="1"/>
  <c r="AA216" i="6"/>
  <c r="BO216" i="6" s="1"/>
  <c r="AQ573" i="6"/>
  <c r="CE573" i="6" s="1"/>
  <c r="AY261" i="6"/>
  <c r="CM261" i="6" s="1"/>
  <c r="AR1177" i="6"/>
  <c r="CF1177" i="6" s="1"/>
  <c r="AX1023" i="6"/>
  <c r="CL1023" i="6" s="1"/>
  <c r="BA1142" i="6"/>
  <c r="CO1142" i="6" s="1"/>
  <c r="BK1142" i="6"/>
  <c r="CY1142" i="6" s="1"/>
  <c r="AQ1142" i="6"/>
  <c r="CE1142" i="6" s="1"/>
  <c r="AG1142" i="6"/>
  <c r="BU1142" i="6" s="1"/>
  <c r="AX1280" i="6"/>
  <c r="CL1280" i="6" s="1"/>
  <c r="BH1280" i="6"/>
  <c r="CV1280" i="6" s="1"/>
  <c r="AN1280" i="6"/>
  <c r="CB1280" i="6" s="1"/>
  <c r="AD1280" i="6"/>
  <c r="BR1280" i="6" s="1"/>
  <c r="AJ798" i="6"/>
  <c r="BX798" i="6" s="1"/>
  <c r="BD798" i="6"/>
  <c r="CR798" i="6" s="1"/>
  <c r="BN798" i="6"/>
  <c r="DB798" i="6" s="1"/>
  <c r="BH1088" i="6"/>
  <c r="CV1088" i="6" s="1"/>
  <c r="AD1088" i="6"/>
  <c r="BR1088" i="6" s="1"/>
  <c r="AX1088" i="6"/>
  <c r="CL1088" i="6" s="1"/>
  <c r="AZ1346" i="6"/>
  <c r="CN1346" i="6" s="1"/>
  <c r="BJ1346" i="6"/>
  <c r="CX1346" i="6" s="1"/>
  <c r="AP1346" i="6"/>
  <c r="CD1346" i="6" s="1"/>
  <c r="AX1731" i="6"/>
  <c r="CL1731" i="6" s="1"/>
  <c r="AN1731" i="6"/>
  <c r="CB1731" i="6" s="1"/>
  <c r="BH1731" i="6"/>
  <c r="CV1731" i="6" s="1"/>
  <c r="AD1731" i="6"/>
  <c r="BR1731" i="6" s="1"/>
  <c r="AV377" i="6"/>
  <c r="CJ377" i="6" s="1"/>
  <c r="BF377" i="6"/>
  <c r="CT377" i="6" s="1"/>
  <c r="AB377" i="6"/>
  <c r="BP377" i="6" s="1"/>
  <c r="AL377" i="6"/>
  <c r="BZ377" i="6" s="1"/>
  <c r="BI23" i="6"/>
  <c r="CW23" i="6" s="1"/>
  <c r="AY23" i="6"/>
  <c r="CM23" i="6" s="1"/>
  <c r="AO23" i="6"/>
  <c r="CC23" i="6" s="1"/>
  <c r="AE23" i="6"/>
  <c r="BS23" i="6" s="1"/>
  <c r="AZ591" i="6"/>
  <c r="CN591" i="6" s="1"/>
  <c r="BJ591" i="6"/>
  <c r="CX591" i="6" s="1"/>
  <c r="AY1317" i="6"/>
  <c r="CM1317" i="6" s="1"/>
  <c r="BI1317" i="6"/>
  <c r="CW1317" i="6" s="1"/>
  <c r="AO1317" i="6"/>
  <c r="CC1317" i="6" s="1"/>
  <c r="AE1317" i="6"/>
  <c r="BS1317" i="6" s="1"/>
  <c r="BC172" i="6"/>
  <c r="CQ172" i="6" s="1"/>
  <c r="BM172" i="6"/>
  <c r="DA172" i="6" s="1"/>
  <c r="BB299" i="6"/>
  <c r="CP299" i="6" s="1"/>
  <c r="BL299" i="6"/>
  <c r="CZ299" i="6" s="1"/>
  <c r="AX336" i="6"/>
  <c r="CL336" i="6" s="1"/>
  <c r="BH336" i="6"/>
  <c r="CV336" i="6" s="1"/>
  <c r="BA591" i="6"/>
  <c r="CO591" i="6" s="1"/>
  <c r="AQ591" i="6"/>
  <c r="CE591" i="6" s="1"/>
  <c r="AQ658" i="6"/>
  <c r="CE658" i="6" s="1"/>
  <c r="BA658" i="6"/>
  <c r="CO658" i="6" s="1"/>
  <c r="BK658" i="6"/>
  <c r="CY658" i="6" s="1"/>
  <c r="AR172" i="6"/>
  <c r="CF172" i="6" s="1"/>
  <c r="AL1568" i="6"/>
  <c r="BZ1568" i="6" s="1"/>
  <c r="AE766" i="6"/>
  <c r="BS766" i="6" s="1"/>
  <c r="AG1417" i="6"/>
  <c r="BU1417" i="6" s="1"/>
  <c r="AP1418" i="6"/>
  <c r="CD1418" i="6" s="1"/>
  <c r="AE982" i="6"/>
  <c r="BS982" i="6" s="1"/>
  <c r="AI326" i="6"/>
  <c r="BW326" i="6" s="1"/>
  <c r="AN820" i="6"/>
  <c r="CB820" i="6" s="1"/>
  <c r="AI172" i="6"/>
  <c r="BW172" i="6" s="1"/>
  <c r="AS1494" i="6"/>
  <c r="CG1494" i="6" s="1"/>
  <c r="AH497" i="6"/>
  <c r="BV497" i="6" s="1"/>
  <c r="BG950" i="6"/>
  <c r="CU950" i="6" s="1"/>
  <c r="AD245" i="6"/>
  <c r="BR245" i="6" s="1"/>
  <c r="AN245" i="6"/>
  <c r="CB245" i="6" s="1"/>
  <c r="AX315" i="6"/>
  <c r="CL315" i="6" s="1"/>
  <c r="AN315" i="6"/>
  <c r="CB315" i="6" s="1"/>
  <c r="BH124" i="6"/>
  <c r="CV124" i="6" s="1"/>
  <c r="AD124" i="6"/>
  <c r="BR124" i="6" s="1"/>
  <c r="AX124" i="6"/>
  <c r="CL124" i="6" s="1"/>
  <c r="AR904" i="6"/>
  <c r="CF904" i="6" s="1"/>
  <c r="AH904" i="6"/>
  <c r="BV904" i="6" s="1"/>
  <c r="BH1316" i="6"/>
  <c r="CV1316" i="6" s="1"/>
  <c r="AB938" i="6"/>
  <c r="BP938" i="6" s="1"/>
  <c r="AL938" i="6"/>
  <c r="BZ938" i="6" s="1"/>
  <c r="BH727" i="6"/>
  <c r="CV727" i="6" s="1"/>
  <c r="AX1664" i="6"/>
  <c r="CL1664" i="6" s="1"/>
  <c r="BK591" i="6"/>
  <c r="CY591" i="6" s="1"/>
  <c r="BM266" i="6"/>
  <c r="DA266" i="6" s="1"/>
  <c r="BC266" i="6"/>
  <c r="CQ266" i="6" s="1"/>
  <c r="AD1378" i="6"/>
  <c r="BR1378" i="6" s="1"/>
  <c r="AN1378" i="6"/>
  <c r="CB1378" i="6" s="1"/>
  <c r="AK716" i="6"/>
  <c r="BY716" i="6" s="1"/>
  <c r="AA716" i="6"/>
  <c r="BO716" i="6" s="1"/>
  <c r="BI1543" i="6"/>
  <c r="CW1543" i="6" s="1"/>
  <c r="AY1543" i="6"/>
  <c r="CM1543" i="6" s="1"/>
  <c r="AD59" i="6"/>
  <c r="BR59" i="6" s="1"/>
  <c r="AN59" i="6"/>
  <c r="CB59" i="6" s="1"/>
  <c r="AE584" i="6"/>
  <c r="BS584" i="6" s="1"/>
  <c r="AO584" i="6"/>
  <c r="CC584" i="6" s="1"/>
  <c r="BB484" i="6"/>
  <c r="CP484" i="6" s="1"/>
  <c r="AR484" i="6"/>
  <c r="CF484" i="6" s="1"/>
  <c r="AZ1207" i="6"/>
  <c r="CN1207" i="6" s="1"/>
  <c r="BJ1207" i="6"/>
  <c r="CX1207" i="6" s="1"/>
  <c r="AV1688" i="6"/>
  <c r="CJ1688" i="6" s="1"/>
  <c r="AB1688" i="6"/>
  <c r="BP1688" i="6" s="1"/>
  <c r="BF1688" i="6"/>
  <c r="CT1688" i="6" s="1"/>
  <c r="BA1435" i="6"/>
  <c r="CO1435" i="6" s="1"/>
  <c r="BK1435" i="6"/>
  <c r="CY1435" i="6" s="1"/>
  <c r="BN689" i="6"/>
  <c r="DB689" i="6" s="1"/>
  <c r="BD689" i="6"/>
  <c r="CR689" i="6" s="1"/>
  <c r="AT689" i="6"/>
  <c r="CH689" i="6" s="1"/>
  <c r="AJ689" i="6"/>
  <c r="BX689" i="6" s="1"/>
  <c r="BN855" i="6"/>
  <c r="DB855" i="6" s="1"/>
  <c r="AJ855" i="6"/>
  <c r="BX855" i="6" s="1"/>
  <c r="AN1356" i="6"/>
  <c r="CB1356" i="6" s="1"/>
  <c r="BH1356" i="6"/>
  <c r="CV1356" i="6" s="1"/>
  <c r="AX1356" i="6"/>
  <c r="CL1356" i="6" s="1"/>
  <c r="AD1356" i="6"/>
  <c r="BR1356" i="6" s="1"/>
  <c r="BA1294" i="6"/>
  <c r="CO1294" i="6" s="1"/>
  <c r="BK1294" i="6"/>
  <c r="CY1294" i="6" s="1"/>
  <c r="BC564" i="6"/>
  <c r="CQ564" i="6" s="1"/>
  <c r="BM564" i="6"/>
  <c r="DA564" i="6" s="1"/>
  <c r="BE172" i="6"/>
  <c r="CS172" i="6" s="1"/>
  <c r="AU172" i="6"/>
  <c r="CI172" i="6" s="1"/>
  <c r="AA172" i="6"/>
  <c r="BO172" i="6" s="1"/>
  <c r="AK172" i="6"/>
  <c r="BY172" i="6" s="1"/>
  <c r="BB1157" i="6"/>
  <c r="CP1157" i="6" s="1"/>
  <c r="BL1157" i="6"/>
  <c r="CZ1157" i="6" s="1"/>
  <c r="AR1157" i="6"/>
  <c r="CF1157" i="6" s="1"/>
  <c r="AZ149" i="6"/>
  <c r="CN149" i="6" s="1"/>
  <c r="AF149" i="6"/>
  <c r="BT149" i="6" s="1"/>
  <c r="AP149" i="6"/>
  <c r="CD149" i="6" s="1"/>
  <c r="BJ149" i="6"/>
  <c r="CX149" i="6" s="1"/>
  <c r="BC710" i="6"/>
  <c r="CQ710" i="6" s="1"/>
  <c r="BM710" i="6"/>
  <c r="DA710" i="6" s="1"/>
  <c r="AS710" i="6"/>
  <c r="CG710" i="6" s="1"/>
  <c r="BB1377" i="6"/>
  <c r="CP1377" i="6" s="1"/>
  <c r="BL1377" i="6"/>
  <c r="CZ1377" i="6" s="1"/>
  <c r="AY511" i="6"/>
  <c r="CM511" i="6" s="1"/>
  <c r="BI511" i="6"/>
  <c r="CW511" i="6" s="1"/>
  <c r="AO511" i="6"/>
  <c r="CC511" i="6" s="1"/>
  <c r="AF484" i="6"/>
  <c r="BT484" i="6" s="1"/>
  <c r="AZ484" i="6"/>
  <c r="CN484" i="6" s="1"/>
  <c r="BJ484" i="6"/>
  <c r="CX484" i="6" s="1"/>
  <c r="AP484" i="6"/>
  <c r="CD484" i="6" s="1"/>
  <c r="AC576" i="6"/>
  <c r="BQ576" i="6" s="1"/>
  <c r="AM576" i="6"/>
  <c r="CA576" i="6" s="1"/>
  <c r="AW576" i="6"/>
  <c r="CK576" i="6" s="1"/>
  <c r="BG576" i="6"/>
  <c r="CU576" i="6" s="1"/>
  <c r="AW1246" i="6"/>
  <c r="CK1246" i="6" s="1"/>
  <c r="BG1246" i="6"/>
  <c r="CU1246" i="6" s="1"/>
  <c r="AC1246" i="6"/>
  <c r="BQ1246" i="6" s="1"/>
  <c r="BF1498" i="6"/>
  <c r="CT1498" i="6" s="1"/>
  <c r="AV1498" i="6"/>
  <c r="CJ1498" i="6" s="1"/>
  <c r="AU1055" i="6"/>
  <c r="CI1055" i="6" s="1"/>
  <c r="BE1055" i="6"/>
  <c r="CS1055" i="6" s="1"/>
  <c r="AK1055" i="6"/>
  <c r="BY1055" i="6" s="1"/>
  <c r="AA1055" i="6"/>
  <c r="BO1055" i="6" s="1"/>
  <c r="AQ1417" i="6"/>
  <c r="CE1417" i="6" s="1"/>
  <c r="AL599" i="6"/>
  <c r="BZ599" i="6" s="1"/>
  <c r="AQ1075" i="6"/>
  <c r="CE1075" i="6" s="1"/>
  <c r="AS68" i="6"/>
  <c r="CG68" i="6" s="1"/>
  <c r="AF591" i="6"/>
  <c r="BT591" i="6" s="1"/>
  <c r="AF166" i="6"/>
  <c r="BT166" i="6" s="1"/>
  <c r="AD795" i="6"/>
  <c r="BR795" i="6" s="1"/>
  <c r="AP229" i="6"/>
  <c r="CD229" i="6" s="1"/>
  <c r="AB591" i="6"/>
  <c r="BP591" i="6" s="1"/>
  <c r="AQ143" i="6"/>
  <c r="CE143" i="6" s="1"/>
  <c r="AT835" i="6"/>
  <c r="CH835" i="6" s="1"/>
  <c r="AQ497" i="6"/>
  <c r="CE497" i="6" s="1"/>
  <c r="AQ771" i="6"/>
  <c r="CE771" i="6" s="1"/>
  <c r="AO103" i="6"/>
  <c r="CC103" i="6" s="1"/>
  <c r="AT614" i="6"/>
  <c r="CH614" i="6" s="1"/>
  <c r="AC561" i="6"/>
  <c r="BQ561" i="6" s="1"/>
  <c r="AK1734" i="6"/>
  <c r="BY1734" i="6" s="1"/>
  <c r="AK113" i="6"/>
  <c r="BY113" i="6" s="1"/>
  <c r="AI1294" i="6"/>
  <c r="BW1294" i="6" s="1"/>
  <c r="AH859" i="6"/>
  <c r="BV859" i="6" s="1"/>
  <c r="AM1642" i="6"/>
  <c r="CA1642" i="6" s="1"/>
  <c r="AN717" i="6"/>
  <c r="CB717" i="6" s="1"/>
  <c r="AH811" i="6"/>
  <c r="BV811" i="6" s="1"/>
  <c r="AT478" i="6"/>
  <c r="CH478" i="6" s="1"/>
  <c r="AR1183" i="6"/>
  <c r="CF1183" i="6" s="1"/>
  <c r="AL766" i="6"/>
  <c r="BZ766" i="6" s="1"/>
  <c r="AL1416" i="6"/>
  <c r="BZ1416" i="6" s="1"/>
  <c r="BA687" i="6"/>
  <c r="CO687" i="6" s="1"/>
  <c r="AG1544" i="6"/>
  <c r="BU1544" i="6" s="1"/>
  <c r="AQ1544" i="6"/>
  <c r="CE1544" i="6" s="1"/>
  <c r="AN117" i="6"/>
  <c r="CB117" i="6" s="1"/>
  <c r="AD117" i="6"/>
  <c r="BR117" i="6" s="1"/>
  <c r="AG50" i="6"/>
  <c r="BU50" i="6" s="1"/>
  <c r="AQ50" i="6"/>
  <c r="CE50" i="6" s="1"/>
  <c r="AO1242" i="6"/>
  <c r="CC1242" i="6" s="1"/>
  <c r="AE1242" i="6"/>
  <c r="BS1242" i="6" s="1"/>
  <c r="AX792" i="6"/>
  <c r="CL792" i="6" s="1"/>
  <c r="AN792" i="6"/>
  <c r="CB792" i="6" s="1"/>
  <c r="AA41" i="6"/>
  <c r="BO41" i="6" s="1"/>
  <c r="AK41" i="6"/>
  <c r="BY41" i="6" s="1"/>
  <c r="AP924" i="6"/>
  <c r="CD924" i="6" s="1"/>
  <c r="AF924" i="6"/>
  <c r="BT924" i="6" s="1"/>
  <c r="AG363" i="6"/>
  <c r="BU363" i="6" s="1"/>
  <c r="AQ363" i="6"/>
  <c r="CE363" i="6" s="1"/>
  <c r="AP1689" i="6"/>
  <c r="CD1689" i="6" s="1"/>
  <c r="AF1689" i="6"/>
  <c r="BT1689" i="6" s="1"/>
  <c r="AG23" i="6"/>
  <c r="BU23" i="6" s="1"/>
  <c r="AQ1184" i="6"/>
  <c r="CE1184" i="6" s="1"/>
  <c r="AG1184" i="6"/>
  <c r="BU1184" i="6" s="1"/>
  <c r="BI801" i="6"/>
  <c r="CW801" i="6" s="1"/>
  <c r="AO801" i="6"/>
  <c r="CC801" i="6" s="1"/>
  <c r="AY801" i="6"/>
  <c r="CM801" i="6" s="1"/>
  <c r="AM1175" i="6"/>
  <c r="CA1175" i="6" s="1"/>
  <c r="BG1175" i="6"/>
  <c r="CU1175" i="6" s="1"/>
  <c r="BH1340" i="6"/>
  <c r="CV1340" i="6" s="1"/>
  <c r="AX1340" i="6"/>
  <c r="CL1340" i="6" s="1"/>
  <c r="AW1364" i="6"/>
  <c r="CK1364" i="6" s="1"/>
  <c r="BG1364" i="6"/>
  <c r="CU1364" i="6" s="1"/>
  <c r="AC1364" i="6"/>
  <c r="BQ1364" i="6" s="1"/>
  <c r="AM1364" i="6"/>
  <c r="CA1364" i="6" s="1"/>
  <c r="AW1257" i="6"/>
  <c r="CK1257" i="6" s="1"/>
  <c r="BG1257" i="6"/>
  <c r="CU1257" i="6" s="1"/>
  <c r="AC1257" i="6"/>
  <c r="BQ1257" i="6" s="1"/>
  <c r="AM1257" i="6"/>
  <c r="CA1257" i="6" s="1"/>
  <c r="AW1498" i="6"/>
  <c r="CK1498" i="6" s="1"/>
  <c r="AY77" i="6"/>
  <c r="CM77" i="6" s="1"/>
  <c r="AO77" i="6"/>
  <c r="CC77" i="6" s="1"/>
  <c r="AE77" i="6"/>
  <c r="BS77" i="6" s="1"/>
  <c r="BI77" i="6"/>
  <c r="CW77" i="6" s="1"/>
  <c r="AS806" i="6"/>
  <c r="CG806" i="6" s="1"/>
  <c r="AI806" i="6"/>
  <c r="BW806" i="6" s="1"/>
  <c r="AU1285" i="6"/>
  <c r="CI1285" i="6" s="1"/>
  <c r="AK1285" i="6"/>
  <c r="BY1285" i="6" s="1"/>
  <c r="AA1285" i="6"/>
  <c r="BO1285" i="6" s="1"/>
  <c r="AF938" i="6"/>
  <c r="BT938" i="6" s="1"/>
  <c r="AK1772" i="6"/>
  <c r="BY1772" i="6" s="1"/>
  <c r="AP1207" i="6"/>
  <c r="CD1207" i="6" s="1"/>
  <c r="AP1281" i="6"/>
  <c r="CD1281" i="6" s="1"/>
  <c r="AQ1478" i="6"/>
  <c r="CE1478" i="6" s="1"/>
  <c r="AF1346" i="6"/>
  <c r="BT1346" i="6" s="1"/>
  <c r="AK533" i="6"/>
  <c r="BY533" i="6" s="1"/>
  <c r="AM114" i="6"/>
  <c r="CA114" i="6" s="1"/>
  <c r="AO1282" i="6"/>
  <c r="CC1282" i="6" s="1"/>
  <c r="AL974" i="6"/>
  <c r="BZ974" i="6" s="1"/>
  <c r="AO623" i="6"/>
  <c r="CC623" i="6" s="1"/>
  <c r="AR455" i="6"/>
  <c r="CF455" i="6" s="1"/>
  <c r="AR1055" i="6"/>
  <c r="CF1055" i="6" s="1"/>
  <c r="AB727" i="6"/>
  <c r="BP727" i="6" s="1"/>
  <c r="AJ1589" i="6"/>
  <c r="BX1589" i="6" s="1"/>
  <c r="AP1644" i="6"/>
  <c r="CD1644" i="6" s="1"/>
  <c r="AH532" i="6"/>
  <c r="BV532" i="6" s="1"/>
  <c r="AL1339" i="6"/>
  <c r="BZ1339" i="6" s="1"/>
  <c r="AH799" i="6"/>
  <c r="BV799" i="6" s="1"/>
  <c r="AM256" i="6"/>
  <c r="CA256" i="6" s="1"/>
  <c r="AP497" i="6"/>
  <c r="CD497" i="6" s="1"/>
  <c r="AO645" i="6"/>
  <c r="CC645" i="6" s="1"/>
  <c r="AH299" i="6"/>
  <c r="BV299" i="6" s="1"/>
  <c r="AS244" i="6"/>
  <c r="CG244" i="6" s="1"/>
  <c r="AP338" i="6"/>
  <c r="CD338" i="6" s="1"/>
  <c r="AM392" i="6"/>
  <c r="CA392" i="6" s="1"/>
  <c r="AT310" i="6"/>
  <c r="CH310" i="6" s="1"/>
  <c r="AD803" i="6"/>
  <c r="BR803" i="6" s="1"/>
  <c r="AI1593" i="6"/>
  <c r="BW1593" i="6" s="1"/>
  <c r="AH958" i="6"/>
  <c r="BV958" i="6" s="1"/>
  <c r="AH275" i="6"/>
  <c r="BV275" i="6" s="1"/>
  <c r="AH994" i="6"/>
  <c r="BV994" i="6" s="1"/>
  <c r="AI501" i="6"/>
  <c r="BW501" i="6" s="1"/>
  <c r="AF113" i="6"/>
  <c r="BT113" i="6" s="1"/>
  <c r="AQ336" i="6"/>
  <c r="CE336" i="6" s="1"/>
  <c r="AT1297" i="6"/>
  <c r="CH1297" i="6" s="1"/>
  <c r="AO979" i="6"/>
  <c r="CC979" i="6" s="1"/>
  <c r="AQ496" i="6"/>
  <c r="CE496" i="6" s="1"/>
  <c r="AI561" i="6"/>
  <c r="BW561" i="6" s="1"/>
  <c r="AP1772" i="6"/>
  <c r="CD1772" i="6" s="1"/>
  <c r="AJ1477" i="6"/>
  <c r="BX1477" i="6" s="1"/>
  <c r="AF966" i="6"/>
  <c r="BT966" i="6" s="1"/>
  <c r="AF1642" i="6"/>
  <c r="BT1642" i="6" s="1"/>
  <c r="AS496" i="6"/>
  <c r="CG496" i="6" s="1"/>
  <c r="AH353" i="6"/>
  <c r="BV353" i="6" s="1"/>
  <c r="AN901" i="6"/>
  <c r="CB901" i="6" s="1"/>
  <c r="AM621" i="6"/>
  <c r="CA621" i="6" s="1"/>
  <c r="AN1494" i="6"/>
  <c r="CB1494" i="6" s="1"/>
  <c r="AO1432" i="6"/>
  <c r="CC1432" i="6" s="1"/>
  <c r="BC75" i="6"/>
  <c r="CQ75" i="6" s="1"/>
  <c r="AD705" i="6"/>
  <c r="BR705" i="6" s="1"/>
  <c r="AI161" i="6"/>
  <c r="BW161" i="6" s="1"/>
  <c r="AN124" i="6"/>
  <c r="CB124" i="6" s="1"/>
  <c r="AH1479" i="6"/>
  <c r="BV1479" i="6" s="1"/>
  <c r="AA1494" i="6"/>
  <c r="BO1494" i="6" s="1"/>
  <c r="AL1688" i="6"/>
  <c r="BZ1688" i="6" s="1"/>
  <c r="AT23" i="6"/>
  <c r="CH23" i="6" s="1"/>
  <c r="AH1440" i="6"/>
  <c r="BV1440" i="6" s="1"/>
  <c r="BJ831" i="6"/>
  <c r="CX831" i="6" s="1"/>
  <c r="BK1207" i="6"/>
  <c r="CY1207" i="6" s="1"/>
  <c r="AZ131" i="6"/>
  <c r="CN131" i="6" s="1"/>
  <c r="AE1089" i="6"/>
  <c r="BS1089" i="6" s="1"/>
  <c r="AO1089" i="6"/>
  <c r="CC1089" i="6" s="1"/>
  <c r="AD702" i="6"/>
  <c r="BR702" i="6" s="1"/>
  <c r="AN702" i="6"/>
  <c r="CB702" i="6" s="1"/>
  <c r="AK1689" i="6"/>
  <c r="BY1689" i="6" s="1"/>
  <c r="AA1689" i="6"/>
  <c r="BO1689" i="6" s="1"/>
  <c r="BK1586" i="6"/>
  <c r="CY1586" i="6" s="1"/>
  <c r="AI990" i="6"/>
  <c r="BW990" i="6" s="1"/>
  <c r="AS990" i="6"/>
  <c r="CG990" i="6" s="1"/>
  <c r="AT645" i="6"/>
  <c r="CH645" i="6" s="1"/>
  <c r="AJ645" i="6"/>
  <c r="BX645" i="6" s="1"/>
  <c r="AL1283" i="6"/>
  <c r="BZ1283" i="6" s="1"/>
  <c r="AB1283" i="6"/>
  <c r="BP1283" i="6" s="1"/>
  <c r="AE503" i="6"/>
  <c r="BS503" i="6" s="1"/>
  <c r="AO503" i="6"/>
  <c r="CC503" i="6" s="1"/>
  <c r="AN1340" i="6"/>
  <c r="CB1340" i="6" s="1"/>
  <c r="AD178" i="6"/>
  <c r="BR178" i="6" s="1"/>
  <c r="AN178" i="6"/>
  <c r="CB178" i="6" s="1"/>
  <c r="BN492" i="6"/>
  <c r="DB492" i="6" s="1"/>
  <c r="BJ172" i="6"/>
  <c r="CX172" i="6" s="1"/>
  <c r="AK1018" i="6"/>
  <c r="BY1018" i="6" s="1"/>
  <c r="AA1018" i="6"/>
  <c r="BO1018" i="6" s="1"/>
  <c r="AC606" i="6"/>
  <c r="BQ606" i="6" s="1"/>
  <c r="AM606" i="6"/>
  <c r="CA606" i="6" s="1"/>
  <c r="AN1676" i="6"/>
  <c r="CB1676" i="6" s="1"/>
  <c r="AD1676" i="6"/>
  <c r="BR1676" i="6" s="1"/>
  <c r="AL94" i="6"/>
  <c r="BZ94" i="6" s="1"/>
  <c r="AB94" i="6"/>
  <c r="BP94" i="6" s="1"/>
  <c r="AF1003" i="6"/>
  <c r="BT1003" i="6" s="1"/>
  <c r="AP1003" i="6"/>
  <c r="CD1003" i="6" s="1"/>
  <c r="BL1403" i="6"/>
  <c r="CZ1403" i="6" s="1"/>
  <c r="AC1379" i="6"/>
  <c r="BQ1379" i="6" s="1"/>
  <c r="AM1379" i="6"/>
  <c r="CA1379" i="6" s="1"/>
  <c r="AH933" i="6"/>
  <c r="BV933" i="6" s="1"/>
  <c r="AR933" i="6"/>
  <c r="CF933" i="6" s="1"/>
  <c r="AF143" i="6"/>
  <c r="BT143" i="6" s="1"/>
  <c r="AP143" i="6"/>
  <c r="CD143" i="6" s="1"/>
  <c r="AZ559" i="6"/>
  <c r="CN559" i="6" s="1"/>
  <c r="AL975" i="6"/>
  <c r="BZ975" i="6" s="1"/>
  <c r="AB975" i="6"/>
  <c r="BP975" i="6" s="1"/>
  <c r="BD966" i="6"/>
  <c r="CR966" i="6" s="1"/>
  <c r="BH103" i="6"/>
  <c r="CV103" i="6" s="1"/>
  <c r="AR1259" i="6"/>
  <c r="CF1259" i="6" s="1"/>
  <c r="AH1259" i="6"/>
  <c r="BV1259" i="6" s="1"/>
  <c r="BD1225" i="6"/>
  <c r="CR1225" i="6" s="1"/>
  <c r="AC1421" i="6"/>
  <c r="BQ1421" i="6" s="1"/>
  <c r="AW1421" i="6"/>
  <c r="CK1421" i="6" s="1"/>
  <c r="AM1421" i="6"/>
  <c r="CA1421" i="6" s="1"/>
  <c r="AW420" i="6"/>
  <c r="CK420" i="6" s="1"/>
  <c r="BG420" i="6"/>
  <c r="CU420" i="6" s="1"/>
  <c r="AM420" i="6"/>
  <c r="CA420" i="6" s="1"/>
  <c r="AC420" i="6"/>
  <c r="BQ420" i="6" s="1"/>
  <c r="BA1028" i="6"/>
  <c r="CO1028" i="6" s="1"/>
  <c r="BK1028" i="6"/>
  <c r="CY1028" i="6" s="1"/>
  <c r="AG1028" i="6"/>
  <c r="BU1028" i="6" s="1"/>
  <c r="AG1055" i="6"/>
  <c r="BU1055" i="6" s="1"/>
  <c r="AQ1055" i="6"/>
  <c r="CE1055" i="6" s="1"/>
  <c r="AN876" i="6"/>
  <c r="CB876" i="6" s="1"/>
  <c r="AD876" i="6"/>
  <c r="BR876" i="6" s="1"/>
  <c r="AF1258" i="6"/>
  <c r="BT1258" i="6" s="1"/>
  <c r="AP1258" i="6"/>
  <c r="CD1258" i="6" s="1"/>
  <c r="AW713" i="6"/>
  <c r="CK713" i="6" s="1"/>
  <c r="BG713" i="6"/>
  <c r="CU713" i="6" s="1"/>
  <c r="AC713" i="6"/>
  <c r="BQ713" i="6" s="1"/>
  <c r="AH1431" i="6"/>
  <c r="BV1431" i="6" s="1"/>
  <c r="AR1431" i="6"/>
  <c r="CF1431" i="6" s="1"/>
  <c r="AW622" i="6"/>
  <c r="CK622" i="6" s="1"/>
  <c r="AM622" i="6"/>
  <c r="CA622" i="6" s="1"/>
  <c r="AV602" i="6"/>
  <c r="CJ602" i="6" s="1"/>
  <c r="AA1592" i="6"/>
  <c r="BO1592" i="6" s="1"/>
  <c r="AU1592" i="6"/>
  <c r="CI1592" i="6" s="1"/>
  <c r="BC1092" i="6"/>
  <c r="CQ1092" i="6" s="1"/>
  <c r="BM1092" i="6"/>
  <c r="DA1092" i="6" s="1"/>
  <c r="BB603" i="6"/>
  <c r="CP603" i="6" s="1"/>
  <c r="AR603" i="6"/>
  <c r="CF603" i="6" s="1"/>
  <c r="BL603" i="6"/>
  <c r="CZ603" i="6" s="1"/>
  <c r="AA1034" i="6"/>
  <c r="BO1034" i="6" s="1"/>
  <c r="AK1034" i="6"/>
  <c r="BY1034" i="6" s="1"/>
  <c r="BH760" i="6"/>
  <c r="CV760" i="6" s="1"/>
  <c r="AX760" i="6"/>
  <c r="CL760" i="6" s="1"/>
  <c r="BC401" i="6"/>
  <c r="CQ401" i="6" s="1"/>
  <c r="BM401" i="6"/>
  <c r="DA401" i="6" s="1"/>
  <c r="AI401" i="6"/>
  <c r="BW401" i="6" s="1"/>
  <c r="AS401" i="6"/>
  <c r="CG401" i="6" s="1"/>
  <c r="AX1540" i="6"/>
  <c r="CL1540" i="6" s="1"/>
  <c r="BH1540" i="6"/>
  <c r="CV1540" i="6" s="1"/>
  <c r="AW396" i="6"/>
  <c r="CK396" i="6" s="1"/>
  <c r="BG396" i="6"/>
  <c r="CU396" i="6" s="1"/>
  <c r="AW653" i="6"/>
  <c r="CK653" i="6" s="1"/>
  <c r="BG653" i="6"/>
  <c r="CU653" i="6" s="1"/>
  <c r="AC653" i="6"/>
  <c r="BQ653" i="6" s="1"/>
  <c r="BC1361" i="6"/>
  <c r="CQ1361" i="6" s="1"/>
  <c r="BM1361" i="6"/>
  <c r="DA1361" i="6" s="1"/>
  <c r="AX1395" i="6"/>
  <c r="CL1395" i="6" s="1"/>
  <c r="BH1395" i="6"/>
  <c r="CV1395" i="6" s="1"/>
  <c r="AF1723" i="6"/>
  <c r="BT1723" i="6" s="1"/>
  <c r="AP1723" i="6"/>
  <c r="CD1723" i="6" s="1"/>
  <c r="AK1361" i="6"/>
  <c r="BY1361" i="6" s="1"/>
  <c r="AA1361" i="6"/>
  <c r="BO1361" i="6" s="1"/>
  <c r="AY1692" i="6"/>
  <c r="CM1692" i="6" s="1"/>
  <c r="BI1692" i="6"/>
  <c r="CW1692" i="6" s="1"/>
  <c r="AT997" i="6"/>
  <c r="CH997" i="6" s="1"/>
  <c r="AJ997" i="6"/>
  <c r="BX997" i="6" s="1"/>
  <c r="AY1730" i="6"/>
  <c r="CM1730" i="6" s="1"/>
  <c r="BI1730" i="6"/>
  <c r="CW1730" i="6" s="1"/>
  <c r="AE1730" i="6"/>
  <c r="BS1730" i="6" s="1"/>
  <c r="AO1730" i="6"/>
  <c r="CC1730" i="6" s="1"/>
  <c r="BB1392" i="6"/>
  <c r="CP1392" i="6" s="1"/>
  <c r="BL1392" i="6"/>
  <c r="CZ1392" i="6" s="1"/>
  <c r="AH1392" i="6"/>
  <c r="BV1392" i="6" s="1"/>
  <c r="BE1706" i="6"/>
  <c r="CS1706" i="6" s="1"/>
  <c r="AK1706" i="6"/>
  <c r="BY1706" i="6" s="1"/>
  <c r="AA1706" i="6"/>
  <c r="BO1706" i="6" s="1"/>
  <c r="BN1475" i="6"/>
  <c r="DB1475" i="6" s="1"/>
  <c r="BD1475" i="6"/>
  <c r="CR1475" i="6" s="1"/>
  <c r="AJ1475" i="6"/>
  <c r="BX1475" i="6" s="1"/>
  <c r="AZ806" i="6"/>
  <c r="CN806" i="6" s="1"/>
  <c r="BJ806" i="6"/>
  <c r="CX806" i="6" s="1"/>
  <c r="AP806" i="6"/>
  <c r="CD806" i="6" s="1"/>
  <c r="AF806" i="6"/>
  <c r="BT806" i="6" s="1"/>
  <c r="AX412" i="6"/>
  <c r="CL412" i="6" s="1"/>
  <c r="BH412" i="6"/>
  <c r="CV412" i="6" s="1"/>
  <c r="AA1357" i="6"/>
  <c r="BO1357" i="6" s="1"/>
  <c r="AK1357" i="6"/>
  <c r="BY1357" i="6" s="1"/>
  <c r="AU1145" i="6"/>
  <c r="CI1145" i="6" s="1"/>
  <c r="BE1145" i="6"/>
  <c r="CS1145" i="6" s="1"/>
  <c r="AK1145" i="6"/>
  <c r="BY1145" i="6" s="1"/>
  <c r="AA1145" i="6"/>
  <c r="BO1145" i="6" s="1"/>
  <c r="BD497" i="6"/>
  <c r="CR497" i="6" s="1"/>
  <c r="BN497" i="6"/>
  <c r="DB497" i="6" s="1"/>
  <c r="BJ664" i="6"/>
  <c r="CX664" i="6" s="1"/>
  <c r="AP664" i="6"/>
  <c r="CD664" i="6" s="1"/>
  <c r="AZ664" i="6"/>
  <c r="CN664" i="6" s="1"/>
  <c r="AF664" i="6"/>
  <c r="BT664" i="6" s="1"/>
  <c r="BF664" i="6"/>
  <c r="CT664" i="6" s="1"/>
  <c r="AL664" i="6"/>
  <c r="BZ664" i="6" s="1"/>
  <c r="AV664" i="6"/>
  <c r="CJ664" i="6" s="1"/>
  <c r="AX1557" i="6"/>
  <c r="CL1557" i="6" s="1"/>
  <c r="BH1557" i="6"/>
  <c r="CV1557" i="6" s="1"/>
  <c r="AW1557" i="6"/>
  <c r="CK1557" i="6" s="1"/>
  <c r="BG1557" i="6"/>
  <c r="CU1557" i="6" s="1"/>
  <c r="BC83" i="6"/>
  <c r="CQ83" i="6" s="1"/>
  <c r="BM83" i="6"/>
  <c r="DA83" i="6" s="1"/>
  <c r="AZ304" i="6"/>
  <c r="CN304" i="6" s="1"/>
  <c r="BJ304" i="6"/>
  <c r="CX304" i="6" s="1"/>
  <c r="BD83" i="6"/>
  <c r="CR83" i="6" s="1"/>
  <c r="BN83" i="6"/>
  <c r="DB83" i="6" s="1"/>
  <c r="AJ83" i="6"/>
  <c r="BX83" i="6" s="1"/>
  <c r="BL304" i="6"/>
  <c r="CZ304" i="6" s="1"/>
  <c r="AH304" i="6"/>
  <c r="BV304" i="6" s="1"/>
  <c r="BB304" i="6"/>
  <c r="CP304" i="6" s="1"/>
  <c r="AK1195" i="6"/>
  <c r="BY1195" i="6" s="1"/>
  <c r="AO83" i="6"/>
  <c r="CC83" i="6" s="1"/>
  <c r="AC872" i="6"/>
  <c r="BQ872" i="6" s="1"/>
  <c r="AN1557" i="6"/>
  <c r="CB1557" i="6" s="1"/>
  <c r="AT336" i="6"/>
  <c r="CH336" i="6" s="1"/>
  <c r="AC1557" i="6"/>
  <c r="BQ1557" i="6" s="1"/>
  <c r="AD214" i="6"/>
  <c r="BR214" i="6" s="1"/>
  <c r="AN214" i="6"/>
  <c r="CB214" i="6" s="1"/>
  <c r="BM1081" i="6"/>
  <c r="DA1081" i="6" s="1"/>
  <c r="AI1081" i="6"/>
  <c r="BW1081" i="6" s="1"/>
  <c r="BC1081" i="6"/>
  <c r="CQ1081" i="6" s="1"/>
  <c r="BF35" i="6"/>
  <c r="CT35" i="6" s="1"/>
  <c r="AL35" i="6"/>
  <c r="BZ35" i="6" s="1"/>
  <c r="AS112" i="6"/>
  <c r="CG112" i="6" s="1"/>
  <c r="AI112" i="6"/>
  <c r="BW112" i="6" s="1"/>
  <c r="BI1624" i="6"/>
  <c r="CW1624" i="6" s="1"/>
  <c r="AO1624" i="6"/>
  <c r="CC1624" i="6" s="1"/>
  <c r="BK823" i="6"/>
  <c r="CY823" i="6" s="1"/>
  <c r="BA823" i="6"/>
  <c r="CO823" i="6" s="1"/>
  <c r="AG823" i="6"/>
  <c r="BU823" i="6" s="1"/>
  <c r="AE865" i="6"/>
  <c r="BS865" i="6" s="1"/>
  <c r="AO865" i="6"/>
  <c r="CC865" i="6" s="1"/>
  <c r="AC837" i="6"/>
  <c r="BQ837" i="6" s="1"/>
  <c r="AM837" i="6"/>
  <c r="CA837" i="6" s="1"/>
  <c r="BE1192" i="6"/>
  <c r="CS1192" i="6" s="1"/>
  <c r="AU1192" i="6"/>
  <c r="CI1192" i="6" s="1"/>
  <c r="AA1192" i="6"/>
  <c r="BO1192" i="6" s="1"/>
  <c r="AT1687" i="6"/>
  <c r="CH1687" i="6" s="1"/>
  <c r="AJ1687" i="6"/>
  <c r="BX1687" i="6" s="1"/>
  <c r="AV184" i="6"/>
  <c r="CJ184" i="6" s="1"/>
  <c r="BF184" i="6"/>
  <c r="CT184" i="6" s="1"/>
  <c r="AL218" i="6"/>
  <c r="BZ218" i="6" s="1"/>
  <c r="BF218" i="6"/>
  <c r="CT218" i="6" s="1"/>
  <c r="AZ879" i="6"/>
  <c r="CN879" i="6" s="1"/>
  <c r="BJ879" i="6"/>
  <c r="CX879" i="6" s="1"/>
  <c r="BI744" i="6"/>
  <c r="CW744" i="6" s="1"/>
  <c r="AE744" i="6"/>
  <c r="BS744" i="6" s="1"/>
  <c r="AV1366" i="6"/>
  <c r="CJ1366" i="6" s="1"/>
  <c r="BF1366" i="6"/>
  <c r="CT1366" i="6" s="1"/>
  <c r="AY691" i="6"/>
  <c r="CM691" i="6" s="1"/>
  <c r="BI691" i="6"/>
  <c r="CW691" i="6" s="1"/>
  <c r="AI605" i="6"/>
  <c r="BW605" i="6" s="1"/>
  <c r="BM605" i="6"/>
  <c r="DA605" i="6" s="1"/>
  <c r="AC1250" i="6"/>
  <c r="BQ1250" i="6" s="1"/>
  <c r="AM1250" i="6"/>
  <c r="CA1250" i="6" s="1"/>
  <c r="AB505" i="6"/>
  <c r="BP505" i="6" s="1"/>
  <c r="AL505" i="6"/>
  <c r="BZ505" i="6" s="1"/>
  <c r="AS768" i="6"/>
  <c r="CG768" i="6" s="1"/>
  <c r="AI768" i="6"/>
  <c r="BW768" i="6" s="1"/>
  <c r="AO570" i="6"/>
  <c r="CC570" i="6" s="1"/>
  <c r="AE570" i="6"/>
  <c r="BS570" i="6" s="1"/>
  <c r="BG823" i="6"/>
  <c r="CU823" i="6" s="1"/>
  <c r="AW823" i="6"/>
  <c r="CK823" i="6" s="1"/>
  <c r="AC823" i="6"/>
  <c r="BQ823" i="6" s="1"/>
  <c r="BB1417" i="6"/>
  <c r="CP1417" i="6" s="1"/>
  <c r="AB1518" i="6"/>
  <c r="BP1518" i="6" s="1"/>
  <c r="AL1518" i="6"/>
  <c r="BZ1518" i="6" s="1"/>
  <c r="AU1737" i="6"/>
  <c r="CI1737" i="6" s="1"/>
  <c r="BE1737" i="6"/>
  <c r="CS1737" i="6" s="1"/>
  <c r="AV534" i="6"/>
  <c r="CJ534" i="6" s="1"/>
  <c r="BF534" i="6"/>
  <c r="CT534" i="6" s="1"/>
  <c r="AX878" i="6"/>
  <c r="CL878" i="6" s="1"/>
  <c r="BH878" i="6"/>
  <c r="CV878" i="6" s="1"/>
  <c r="AZ1186" i="6"/>
  <c r="CN1186" i="6" s="1"/>
  <c r="BJ1186" i="6"/>
  <c r="CX1186" i="6" s="1"/>
  <c r="BI1039" i="6"/>
  <c r="CW1039" i="6" s="1"/>
  <c r="AY1039" i="6"/>
  <c r="CM1039" i="6" s="1"/>
  <c r="AJ109" i="6"/>
  <c r="BX109" i="6" s="1"/>
  <c r="BN109" i="6"/>
  <c r="DB109" i="6" s="1"/>
  <c r="AX658" i="6"/>
  <c r="CL658" i="6" s="1"/>
  <c r="AN658" i="6"/>
  <c r="CB658" i="6" s="1"/>
  <c r="AY619" i="6"/>
  <c r="CM619" i="6" s="1"/>
  <c r="BI619" i="6"/>
  <c r="CW619" i="6" s="1"/>
  <c r="AZ744" i="6"/>
  <c r="CN744" i="6" s="1"/>
  <c r="BJ744" i="6"/>
  <c r="CX744" i="6" s="1"/>
  <c r="AW1418" i="6"/>
  <c r="CK1418" i="6" s="1"/>
  <c r="BG1418" i="6"/>
  <c r="CU1418" i="6" s="1"/>
  <c r="AX365" i="6"/>
  <c r="CL365" i="6" s="1"/>
  <c r="BH365" i="6"/>
  <c r="CV365" i="6" s="1"/>
  <c r="BA1301" i="6"/>
  <c r="CO1301" i="6" s="1"/>
  <c r="BK1301" i="6"/>
  <c r="CY1301" i="6" s="1"/>
  <c r="AV576" i="6"/>
  <c r="CJ576" i="6" s="1"/>
  <c r="BF576" i="6"/>
  <c r="CT576" i="6" s="1"/>
  <c r="AB576" i="6"/>
  <c r="BP576" i="6" s="1"/>
  <c r="BA28" i="6"/>
  <c r="CO28" i="6" s="1"/>
  <c r="BK28" i="6"/>
  <c r="CY28" i="6" s="1"/>
  <c r="AG772" i="6"/>
  <c r="BU772" i="6" s="1"/>
  <c r="BA772" i="6"/>
  <c r="CO772" i="6" s="1"/>
  <c r="AZ734" i="6"/>
  <c r="CN734" i="6" s="1"/>
  <c r="BJ734" i="6"/>
  <c r="CX734" i="6" s="1"/>
  <c r="AP734" i="6"/>
  <c r="CD734" i="6" s="1"/>
  <c r="BB1772" i="6"/>
  <c r="CP1772" i="6" s="1"/>
  <c r="BL1772" i="6"/>
  <c r="CZ1772" i="6" s="1"/>
  <c r="AX614" i="6"/>
  <c r="CL614" i="6" s="1"/>
  <c r="BH614" i="6"/>
  <c r="CV614" i="6" s="1"/>
  <c r="AM872" i="6"/>
  <c r="CA872" i="6" s="1"/>
  <c r="AB664" i="6"/>
  <c r="BP664" i="6" s="1"/>
  <c r="AS1081" i="6"/>
  <c r="CG1081" i="6" s="1"/>
  <c r="AT304" i="6"/>
  <c r="CH304" i="6" s="1"/>
  <c r="AQ823" i="6"/>
  <c r="CE823" i="6" s="1"/>
  <c r="BG214" i="6"/>
  <c r="CU214" i="6" s="1"/>
  <c r="AW214" i="6"/>
  <c r="CK214" i="6" s="1"/>
  <c r="AC214" i="6"/>
  <c r="BQ214" i="6" s="1"/>
  <c r="AJ299" i="6"/>
  <c r="BX299" i="6" s="1"/>
  <c r="AL795" i="6"/>
  <c r="BZ795" i="6" s="1"/>
  <c r="AB795" i="6"/>
  <c r="BP795" i="6" s="1"/>
  <c r="BJ919" i="6"/>
  <c r="CX919" i="6" s="1"/>
  <c r="AP919" i="6"/>
  <c r="CD919" i="6" s="1"/>
  <c r="AZ919" i="6"/>
  <c r="CN919" i="6" s="1"/>
  <c r="AB1463" i="6"/>
  <c r="BP1463" i="6" s="1"/>
  <c r="AL1463" i="6"/>
  <c r="BZ1463" i="6" s="1"/>
  <c r="AE658" i="6"/>
  <c r="BS658" i="6" s="1"/>
  <c r="AN150" i="6"/>
  <c r="CB150" i="6" s="1"/>
  <c r="AD150" i="6"/>
  <c r="BR150" i="6" s="1"/>
  <c r="AY367" i="6"/>
  <c r="CM367" i="6" s="1"/>
  <c r="BI367" i="6"/>
  <c r="CW367" i="6" s="1"/>
  <c r="AX592" i="6"/>
  <c r="CL592" i="6" s="1"/>
  <c r="BH592" i="6"/>
  <c r="CV592" i="6" s="1"/>
  <c r="AW534" i="6"/>
  <c r="CK534" i="6" s="1"/>
  <c r="BG534" i="6"/>
  <c r="CU534" i="6" s="1"/>
  <c r="AV1397" i="6"/>
  <c r="CJ1397" i="6" s="1"/>
  <c r="BF1397" i="6"/>
  <c r="CT1397" i="6" s="1"/>
  <c r="BN1366" i="6"/>
  <c r="DB1366" i="6" s="1"/>
  <c r="BD1366" i="6"/>
  <c r="CR1366" i="6" s="1"/>
  <c r="AC1426" i="6"/>
  <c r="BQ1426" i="6" s="1"/>
  <c r="AW1426" i="6"/>
  <c r="CK1426" i="6" s="1"/>
  <c r="AZ844" i="6"/>
  <c r="CN844" i="6" s="1"/>
  <c r="BJ844" i="6"/>
  <c r="CX844" i="6" s="1"/>
  <c r="AU455" i="6"/>
  <c r="CI455" i="6" s="1"/>
  <c r="BE455" i="6"/>
  <c r="CS455" i="6" s="1"/>
  <c r="BC484" i="6"/>
  <c r="CQ484" i="6" s="1"/>
  <c r="BM484" i="6"/>
  <c r="DA484" i="6" s="1"/>
  <c r="AT1043" i="6"/>
  <c r="CH1043" i="6" s="1"/>
  <c r="AJ1043" i="6"/>
  <c r="BX1043" i="6" s="1"/>
  <c r="BD1043" i="6"/>
  <c r="CR1043" i="6" s="1"/>
  <c r="BE419" i="6"/>
  <c r="CS419" i="6" s="1"/>
  <c r="AU419" i="6"/>
  <c r="CI419" i="6" s="1"/>
  <c r="AU1117" i="6"/>
  <c r="CI1117" i="6" s="1"/>
  <c r="AK1117" i="6"/>
  <c r="BY1117" i="6" s="1"/>
  <c r="AA1117" i="6"/>
  <c r="BO1117" i="6" s="1"/>
  <c r="AD497" i="6"/>
  <c r="BR497" i="6" s="1"/>
  <c r="AM1418" i="6"/>
  <c r="CA1418" i="6" s="1"/>
  <c r="AC497" i="6"/>
  <c r="BQ497" i="6" s="1"/>
  <c r="AR1772" i="6"/>
  <c r="CF1772" i="6" s="1"/>
  <c r="AJ497" i="6"/>
  <c r="BX497" i="6" s="1"/>
  <c r="BD304" i="6"/>
  <c r="CR304" i="6" s="1"/>
  <c r="AY1624" i="6"/>
  <c r="CM1624" i="6" s="1"/>
  <c r="BN118" i="6"/>
  <c r="DB118" i="6" s="1"/>
  <c r="AT118" i="6"/>
  <c r="CH118" i="6" s="1"/>
  <c r="BG705" i="6"/>
  <c r="CU705" i="6" s="1"/>
  <c r="AM705" i="6"/>
  <c r="CA705" i="6" s="1"/>
  <c r="AC705" i="6"/>
  <c r="BQ705" i="6" s="1"/>
  <c r="AC106" i="6"/>
  <c r="BQ106" i="6" s="1"/>
  <c r="AM106" i="6"/>
  <c r="CA106" i="6" s="1"/>
  <c r="AS1700" i="6"/>
  <c r="CG1700" i="6" s="1"/>
  <c r="BC1700" i="6"/>
  <c r="CQ1700" i="6" s="1"/>
  <c r="AP1053" i="6"/>
  <c r="CD1053" i="6" s="1"/>
  <c r="AF1053" i="6"/>
  <c r="BT1053" i="6" s="1"/>
  <c r="BK313" i="6"/>
  <c r="CY313" i="6" s="1"/>
  <c r="AQ313" i="6"/>
  <c r="CE313" i="6" s="1"/>
  <c r="AD1192" i="6"/>
  <c r="BR1192" i="6" s="1"/>
  <c r="AN1192" i="6"/>
  <c r="CB1192" i="6" s="1"/>
  <c r="BC1345" i="6"/>
  <c r="CQ1345" i="6" s="1"/>
  <c r="AI1345" i="6"/>
  <c r="BW1345" i="6" s="1"/>
  <c r="BG872" i="6"/>
  <c r="CU872" i="6" s="1"/>
  <c r="AZ767" i="6"/>
  <c r="CN767" i="6" s="1"/>
  <c r="BJ767" i="6"/>
  <c r="CX767" i="6" s="1"/>
  <c r="AI1364" i="6"/>
  <c r="BW1364" i="6" s="1"/>
  <c r="AS1364" i="6"/>
  <c r="CG1364" i="6" s="1"/>
  <c r="AD1080" i="6"/>
  <c r="BR1080" i="6" s="1"/>
  <c r="BH1080" i="6"/>
  <c r="CV1080" i="6" s="1"/>
  <c r="AX1080" i="6"/>
  <c r="CL1080" i="6" s="1"/>
  <c r="BA20" i="6"/>
  <c r="CO20" i="6" s="1"/>
  <c r="BK20" i="6"/>
  <c r="CY20" i="6" s="1"/>
  <c r="AY859" i="6"/>
  <c r="CM859" i="6" s="1"/>
  <c r="BI859" i="6"/>
  <c r="CW859" i="6" s="1"/>
  <c r="AW744" i="6"/>
  <c r="CK744" i="6" s="1"/>
  <c r="BG744" i="6"/>
  <c r="CU744" i="6" s="1"/>
  <c r="BC1366" i="6"/>
  <c r="CQ1366" i="6" s="1"/>
  <c r="AI1366" i="6"/>
  <c r="BW1366" i="6" s="1"/>
  <c r="AS1426" i="6"/>
  <c r="CG1426" i="6" s="1"/>
  <c r="BM1426" i="6"/>
  <c r="DA1426" i="6" s="1"/>
  <c r="AX511" i="6"/>
  <c r="CL511" i="6" s="1"/>
  <c r="BH511" i="6"/>
  <c r="CV511" i="6" s="1"/>
  <c r="BN299" i="6"/>
  <c r="DB299" i="6" s="1"/>
  <c r="AT299" i="6"/>
  <c r="CH299" i="6" s="1"/>
  <c r="BD510" i="6"/>
  <c r="CR510" i="6" s="1"/>
  <c r="BN510" i="6"/>
  <c r="DB510" i="6" s="1"/>
  <c r="BD159" i="6"/>
  <c r="CR159" i="6" s="1"/>
  <c r="BN159" i="6"/>
  <c r="DB159" i="6" s="1"/>
  <c r="BM215" i="6"/>
  <c r="DA215" i="6" s="1"/>
  <c r="BC215" i="6"/>
  <c r="CQ215" i="6" s="1"/>
  <c r="AI215" i="6"/>
  <c r="BW215" i="6" s="1"/>
  <c r="AS215" i="6"/>
  <c r="CG215" i="6" s="1"/>
  <c r="BC1746" i="6"/>
  <c r="CQ1746" i="6" s="1"/>
  <c r="BM1746" i="6"/>
  <c r="DA1746" i="6" s="1"/>
  <c r="AU1195" i="6"/>
  <c r="CI1195" i="6" s="1"/>
  <c r="BE1195" i="6"/>
  <c r="CS1195" i="6" s="1"/>
  <c r="AN511" i="6"/>
  <c r="CB511" i="6" s="1"/>
  <c r="AD1557" i="6"/>
  <c r="BR1557" i="6" s="1"/>
  <c r="AS484" i="6"/>
  <c r="CG484" i="6" s="1"/>
  <c r="AH1772" i="6"/>
  <c r="BV1772" i="6" s="1"/>
  <c r="AS83" i="6"/>
  <c r="CG83" i="6" s="1"/>
  <c r="AQ1086" i="6"/>
  <c r="CE1086" i="6" s="1"/>
  <c r="AN497" i="6"/>
  <c r="CB497" i="6" s="1"/>
  <c r="AF731" i="6"/>
  <c r="BT731" i="6" s="1"/>
  <c r="AC1418" i="6"/>
  <c r="BQ1418" i="6" s="1"/>
  <c r="AT497" i="6"/>
  <c r="CH497" i="6" s="1"/>
  <c r="AQ974" i="6"/>
  <c r="CE974" i="6" s="1"/>
  <c r="AH1417" i="6"/>
  <c r="BV1417" i="6" s="1"/>
  <c r="AJ304" i="6"/>
  <c r="BX304" i="6" s="1"/>
  <c r="AI484" i="6"/>
  <c r="BW484" i="6" s="1"/>
  <c r="BI83" i="6"/>
  <c r="CW83" i="6" s="1"/>
  <c r="AD591" i="6"/>
  <c r="BR591" i="6" s="1"/>
  <c r="AN591" i="6"/>
  <c r="CB591" i="6" s="1"/>
  <c r="BF24" i="6"/>
  <c r="CT24" i="6" s="1"/>
  <c r="AL24" i="6"/>
  <c r="BZ24" i="6" s="1"/>
  <c r="AG1035" i="6"/>
  <c r="BU1035" i="6" s="1"/>
  <c r="BA1035" i="6"/>
  <c r="CO1035" i="6" s="1"/>
  <c r="AQ772" i="6"/>
  <c r="CE772" i="6" s="1"/>
  <c r="BG23" i="6"/>
  <c r="CU23" i="6" s="1"/>
  <c r="AM23" i="6"/>
  <c r="CA23" i="6" s="1"/>
  <c r="BJ1345" i="6"/>
  <c r="CX1345" i="6" s="1"/>
  <c r="AZ1345" i="6"/>
  <c r="CN1345" i="6" s="1"/>
  <c r="AW101" i="6"/>
  <c r="CK101" i="6" s="1"/>
  <c r="AM101" i="6"/>
  <c r="CA101" i="6" s="1"/>
  <c r="BG101" i="6"/>
  <c r="CU101" i="6" s="1"/>
  <c r="BN960" i="6"/>
  <c r="DB960" i="6" s="1"/>
  <c r="AJ960" i="6"/>
  <c r="BX960" i="6" s="1"/>
  <c r="AT960" i="6"/>
  <c r="CH960" i="6" s="1"/>
  <c r="AV690" i="6"/>
  <c r="CJ690" i="6" s="1"/>
  <c r="BF690" i="6"/>
  <c r="CT690" i="6" s="1"/>
  <c r="BA1353" i="6"/>
  <c r="CO1353" i="6" s="1"/>
  <c r="BK1353" i="6"/>
  <c r="CY1353" i="6" s="1"/>
  <c r="AV1647" i="6"/>
  <c r="CJ1647" i="6" s="1"/>
  <c r="BF1647" i="6"/>
  <c r="CT1647" i="6" s="1"/>
  <c r="AV828" i="6"/>
  <c r="CJ828" i="6" s="1"/>
  <c r="BF828" i="6"/>
  <c r="CT828" i="6" s="1"/>
  <c r="AB828" i="6"/>
  <c r="BP828" i="6" s="1"/>
  <c r="AB426" i="6"/>
  <c r="BP426" i="6" s="1"/>
  <c r="AV426" i="6"/>
  <c r="CJ426" i="6" s="1"/>
  <c r="BA173" i="6"/>
  <c r="CO173" i="6" s="1"/>
  <c r="AG173" i="6"/>
  <c r="BU173" i="6" s="1"/>
  <c r="BJ731" i="6"/>
  <c r="CX731" i="6" s="1"/>
  <c r="BF625" i="6"/>
  <c r="CT625" i="6" s="1"/>
  <c r="AL625" i="6"/>
  <c r="BZ625" i="6" s="1"/>
  <c r="BC1612" i="6"/>
  <c r="CQ1612" i="6" s="1"/>
  <c r="BM1612" i="6"/>
  <c r="DA1612" i="6" s="1"/>
  <c r="BN853" i="6"/>
  <c r="DB853" i="6" s="1"/>
  <c r="BD853" i="6"/>
  <c r="CR853" i="6" s="1"/>
  <c r="BA1421" i="6"/>
  <c r="CO1421" i="6" s="1"/>
  <c r="BK1421" i="6"/>
  <c r="CY1421" i="6" s="1"/>
  <c r="AV1055" i="6"/>
  <c r="CJ1055" i="6" s="1"/>
  <c r="BF1055" i="6"/>
  <c r="CT1055" i="6" s="1"/>
  <c r="AW33" i="6"/>
  <c r="CK33" i="6" s="1"/>
  <c r="BG33" i="6"/>
  <c r="CU33" i="6" s="1"/>
  <c r="AU1578" i="6"/>
  <c r="CI1578" i="6" s="1"/>
  <c r="BE1578" i="6"/>
  <c r="CS1578" i="6" s="1"/>
  <c r="AW450" i="6"/>
  <c r="CK450" i="6" s="1"/>
  <c r="BG450" i="6"/>
  <c r="CU450" i="6" s="1"/>
  <c r="AU528" i="6"/>
  <c r="CI528" i="6" s="1"/>
  <c r="AA528" i="6"/>
  <c r="BO528" i="6" s="1"/>
  <c r="BE528" i="6"/>
  <c r="CS528" i="6" s="1"/>
  <c r="AK528" i="6"/>
  <c r="BY528" i="6" s="1"/>
  <c r="BD1738" i="6"/>
  <c r="CR1738" i="6" s="1"/>
  <c r="BN1738" i="6"/>
  <c r="DB1738" i="6" s="1"/>
  <c r="AY825" i="6"/>
  <c r="CM825" i="6" s="1"/>
  <c r="BI825" i="6"/>
  <c r="CW825" i="6" s="1"/>
  <c r="AU1100" i="6"/>
  <c r="CI1100" i="6" s="1"/>
  <c r="BE1100" i="6"/>
  <c r="CS1100" i="6" s="1"/>
  <c r="AV410" i="6"/>
  <c r="CJ410" i="6" s="1"/>
  <c r="BF410" i="6"/>
  <c r="CT410" i="6" s="1"/>
  <c r="BB790" i="6"/>
  <c r="CP790" i="6" s="1"/>
  <c r="BL790" i="6"/>
  <c r="CZ790" i="6" s="1"/>
  <c r="AW1240" i="6"/>
  <c r="CK1240" i="6" s="1"/>
  <c r="BG1240" i="6"/>
  <c r="CU1240" i="6" s="1"/>
  <c r="BA806" i="6"/>
  <c r="CO806" i="6" s="1"/>
  <c r="BK806" i="6"/>
  <c r="CY806" i="6" s="1"/>
  <c r="BE1746" i="6"/>
  <c r="CS1746" i="6" s="1"/>
  <c r="AU1746" i="6"/>
  <c r="CI1746" i="6" s="1"/>
  <c r="AK1746" i="6"/>
  <c r="BY1746" i="6" s="1"/>
  <c r="AE473" i="6"/>
  <c r="BS473" i="6" s="1"/>
  <c r="AY473" i="6"/>
  <c r="CM473" i="6" s="1"/>
  <c r="AY1719" i="6"/>
  <c r="CM1719" i="6" s="1"/>
  <c r="BI1719" i="6"/>
  <c r="CW1719" i="6" s="1"/>
  <c r="BB1366" i="6"/>
  <c r="CP1366" i="6" s="1"/>
  <c r="AH1366" i="6"/>
  <c r="BV1366" i="6" s="1"/>
  <c r="AR1366" i="6"/>
  <c r="CF1366" i="6" s="1"/>
  <c r="BL1366" i="6"/>
  <c r="CZ1366" i="6" s="1"/>
  <c r="BA1406" i="6"/>
  <c r="CO1406" i="6" s="1"/>
  <c r="BK1406" i="6"/>
  <c r="CY1406" i="6" s="1"/>
  <c r="BD1618" i="6"/>
  <c r="CR1618" i="6" s="1"/>
  <c r="BN1618" i="6"/>
  <c r="DB1618" i="6" s="1"/>
  <c r="BG241" i="6"/>
  <c r="CU241" i="6" s="1"/>
  <c r="AW241" i="6"/>
  <c r="CK241" i="6" s="1"/>
  <c r="BA1520" i="6"/>
  <c r="CO1520" i="6" s="1"/>
  <c r="BK1520" i="6"/>
  <c r="CY1520" i="6" s="1"/>
  <c r="AY307" i="6"/>
  <c r="CM307" i="6" s="1"/>
  <c r="BI307" i="6"/>
  <c r="CW307" i="6" s="1"/>
  <c r="AW1033" i="6"/>
  <c r="CK1033" i="6" s="1"/>
  <c r="BG1033" i="6"/>
  <c r="CU1033" i="6" s="1"/>
  <c r="BB929" i="6"/>
  <c r="CP929" i="6" s="1"/>
  <c r="BL929" i="6"/>
  <c r="CZ929" i="6" s="1"/>
  <c r="AC536" i="6"/>
  <c r="BQ536" i="6" s="1"/>
  <c r="AM536" i="6"/>
  <c r="CA536" i="6" s="1"/>
  <c r="AE362" i="6"/>
  <c r="BS362" i="6" s="1"/>
  <c r="AY362" i="6"/>
  <c r="CM362" i="6" s="1"/>
  <c r="BI362" i="6"/>
  <c r="CW362" i="6" s="1"/>
  <c r="AO362" i="6"/>
  <c r="CC362" i="6" s="1"/>
  <c r="AY538" i="6"/>
  <c r="CM538" i="6" s="1"/>
  <c r="BI538" i="6"/>
  <c r="CW538" i="6" s="1"/>
  <c r="AZ1603" i="6"/>
  <c r="CN1603" i="6" s="1"/>
  <c r="BJ1603" i="6"/>
  <c r="CX1603" i="6" s="1"/>
  <c r="BA135" i="6"/>
  <c r="CO135" i="6" s="1"/>
  <c r="BK135" i="6"/>
  <c r="CY135" i="6" s="1"/>
  <c r="AZ53" i="6"/>
  <c r="CN53" i="6" s="1"/>
  <c r="BJ53" i="6"/>
  <c r="CX53" i="6" s="1"/>
  <c r="BE475" i="6"/>
  <c r="CS475" i="6" s="1"/>
  <c r="AU475" i="6"/>
  <c r="CI475" i="6" s="1"/>
  <c r="BL154" i="6"/>
  <c r="CZ154" i="6" s="1"/>
  <c r="BB154" i="6"/>
  <c r="CP154" i="6" s="1"/>
  <c r="AW12" i="6"/>
  <c r="CK12" i="6" s="1"/>
  <c r="AM12" i="6"/>
  <c r="CA12" i="6" s="1"/>
  <c r="AV1739" i="6"/>
  <c r="CJ1739" i="6" s="1"/>
  <c r="BF1739" i="6"/>
  <c r="CT1739" i="6" s="1"/>
  <c r="AW595" i="6"/>
  <c r="CK595" i="6" s="1"/>
  <c r="BG595" i="6"/>
  <c r="CU595" i="6" s="1"/>
  <c r="AZ909" i="6"/>
  <c r="CN909" i="6" s="1"/>
  <c r="BJ909" i="6"/>
  <c r="CX909" i="6" s="1"/>
  <c r="AM1324" i="6"/>
  <c r="CA1324" i="6" s="1"/>
  <c r="AW1324" i="6"/>
  <c r="CK1324" i="6" s="1"/>
  <c r="BG1324" i="6"/>
  <c r="CU1324" i="6" s="1"/>
  <c r="AY1040" i="6"/>
  <c r="CM1040" i="6" s="1"/>
  <c r="BI1040" i="6"/>
  <c r="CW1040" i="6" s="1"/>
  <c r="BB59" i="6"/>
  <c r="CP59" i="6" s="1"/>
  <c r="BL59" i="6"/>
  <c r="CZ59" i="6" s="1"/>
  <c r="BD1082" i="6"/>
  <c r="CR1082" i="6" s="1"/>
  <c r="BN1082" i="6"/>
  <c r="DB1082" i="6" s="1"/>
  <c r="BB1102" i="6"/>
  <c r="CP1102" i="6" s="1"/>
  <c r="BL1102" i="6"/>
  <c r="CZ1102" i="6" s="1"/>
  <c r="AS1331" i="6"/>
  <c r="CG1331" i="6" s="1"/>
  <c r="BC1331" i="6"/>
  <c r="CQ1331" i="6" s="1"/>
  <c r="BC1289" i="6"/>
  <c r="CQ1289" i="6" s="1"/>
  <c r="BM1289" i="6"/>
  <c r="DA1289" i="6" s="1"/>
  <c r="AZ1091" i="6"/>
  <c r="CN1091" i="6" s="1"/>
  <c r="BJ1091" i="6"/>
  <c r="CX1091" i="6" s="1"/>
  <c r="AU439" i="6"/>
  <c r="CI439" i="6" s="1"/>
  <c r="BE439" i="6"/>
  <c r="CS439" i="6" s="1"/>
  <c r="AX1021" i="6"/>
  <c r="CL1021" i="6" s="1"/>
  <c r="BH1021" i="6"/>
  <c r="CV1021" i="6" s="1"/>
  <c r="AV473" i="6"/>
  <c r="CJ473" i="6" s="1"/>
  <c r="BF473" i="6"/>
  <c r="CT473" i="6" s="1"/>
  <c r="AZ152" i="6"/>
  <c r="CN152" i="6" s="1"/>
  <c r="BJ152" i="6"/>
  <c r="CX152" i="6" s="1"/>
  <c r="BJ1675" i="6"/>
  <c r="CX1675" i="6" s="1"/>
  <c r="BJ953" i="6"/>
  <c r="CX953" i="6" s="1"/>
  <c r="BE1268" i="6"/>
  <c r="CS1268" i="6" s="1"/>
  <c r="AA1268" i="6"/>
  <c r="BO1268" i="6" s="1"/>
  <c r="BM142" i="6"/>
  <c r="DA142" i="6" s="1"/>
  <c r="BC142" i="6"/>
  <c r="CQ142" i="6" s="1"/>
  <c r="AS142" i="6"/>
  <c r="CG142" i="6" s="1"/>
  <c r="AX200" i="6"/>
  <c r="CL200" i="6" s="1"/>
  <c r="BH200" i="6"/>
  <c r="CV200" i="6" s="1"/>
  <c r="AY219" i="6"/>
  <c r="CM219" i="6" s="1"/>
  <c r="BI219" i="6"/>
  <c r="CW219" i="6" s="1"/>
  <c r="BA220" i="6"/>
  <c r="CO220" i="6" s="1"/>
  <c r="BK220" i="6"/>
  <c r="CY220" i="6" s="1"/>
  <c r="BJ1324" i="6"/>
  <c r="CX1324" i="6" s="1"/>
  <c r="AP1324" i="6"/>
  <c r="CD1324" i="6" s="1"/>
  <c r="AF1324" i="6"/>
  <c r="BT1324" i="6" s="1"/>
  <c r="BN644" i="6"/>
  <c r="DB644" i="6" s="1"/>
  <c r="BD644" i="6"/>
  <c r="CR644" i="6" s="1"/>
  <c r="AE613" i="6"/>
  <c r="BS613" i="6" s="1"/>
  <c r="AY613" i="6"/>
  <c r="CM613" i="6" s="1"/>
  <c r="AW1208" i="6"/>
  <c r="CK1208" i="6" s="1"/>
  <c r="BG1208" i="6"/>
  <c r="CU1208" i="6" s="1"/>
  <c r="AY1759" i="6"/>
  <c r="CM1759" i="6" s="1"/>
  <c r="BI1759" i="6"/>
  <c r="CW1759" i="6" s="1"/>
  <c r="BC439" i="6"/>
  <c r="CQ439" i="6" s="1"/>
  <c r="BM439" i="6"/>
  <c r="DA439" i="6" s="1"/>
  <c r="AU1060" i="6"/>
  <c r="CI1060" i="6" s="1"/>
  <c r="BE1060" i="6"/>
  <c r="CS1060" i="6" s="1"/>
  <c r="BG1637" i="6"/>
  <c r="CU1637" i="6" s="1"/>
  <c r="AM1637" i="6"/>
  <c r="CA1637" i="6" s="1"/>
  <c r="AC1637" i="6"/>
  <c r="BQ1637" i="6" s="1"/>
  <c r="AW1637" i="6"/>
  <c r="CK1637" i="6" s="1"/>
  <c r="BG1755" i="6"/>
  <c r="CU1755" i="6" s="1"/>
  <c r="BC347" i="6"/>
  <c r="CQ347" i="6" s="1"/>
  <c r="BM347" i="6"/>
  <c r="DA347" i="6" s="1"/>
  <c r="AS347" i="6"/>
  <c r="CG347" i="6" s="1"/>
  <c r="BD1116" i="6"/>
  <c r="CR1116" i="6" s="1"/>
  <c r="BN1116" i="6"/>
  <c r="DB1116" i="6" s="1"/>
  <c r="AY231" i="6"/>
  <c r="CM231" i="6" s="1"/>
  <c r="BI231" i="6"/>
  <c r="CW231" i="6" s="1"/>
  <c r="BH1150" i="6"/>
  <c r="CV1150" i="6" s="1"/>
  <c r="AX1150" i="6"/>
  <c r="CL1150" i="6" s="1"/>
  <c r="AZ850" i="6"/>
  <c r="CN850" i="6" s="1"/>
  <c r="BJ850" i="6"/>
  <c r="CX850" i="6" s="1"/>
  <c r="BA200" i="6"/>
  <c r="CO200" i="6" s="1"/>
  <c r="BK200" i="6"/>
  <c r="CY200" i="6" s="1"/>
  <c r="BD1010" i="6"/>
  <c r="CR1010" i="6" s="1"/>
  <c r="BN1010" i="6"/>
  <c r="DB1010" i="6" s="1"/>
  <c r="AW1337" i="6"/>
  <c r="CK1337" i="6" s="1"/>
  <c r="BG1337" i="6"/>
  <c r="CU1337" i="6" s="1"/>
  <c r="BB595" i="6"/>
  <c r="CP595" i="6" s="1"/>
  <c r="BL595" i="6"/>
  <c r="CZ595" i="6" s="1"/>
  <c r="BD820" i="6"/>
  <c r="CR820" i="6" s="1"/>
  <c r="BN820" i="6"/>
  <c r="DB820" i="6" s="1"/>
  <c r="BK546" i="6"/>
  <c r="CY546" i="6" s="1"/>
  <c r="BA546" i="6"/>
  <c r="CO546" i="6" s="1"/>
  <c r="AX1324" i="6"/>
  <c r="CL1324" i="6" s="1"/>
  <c r="AD1324" i="6"/>
  <c r="BR1324" i="6" s="1"/>
  <c r="BB41" i="6"/>
  <c r="CP41" i="6" s="1"/>
  <c r="AH41" i="6"/>
  <c r="BV41" i="6" s="1"/>
  <c r="BI712" i="6"/>
  <c r="CW712" i="6" s="1"/>
  <c r="AE712" i="6"/>
  <c r="BS712" i="6" s="1"/>
  <c r="BN760" i="6"/>
  <c r="DB760" i="6" s="1"/>
  <c r="AJ760" i="6"/>
  <c r="BX760" i="6" s="1"/>
  <c r="AW1540" i="6"/>
  <c r="CK1540" i="6" s="1"/>
  <c r="BG1540" i="6"/>
  <c r="CU1540" i="6" s="1"/>
  <c r="AZ456" i="6"/>
  <c r="CN456" i="6" s="1"/>
  <c r="BJ456" i="6"/>
  <c r="CX456" i="6" s="1"/>
  <c r="BM613" i="6"/>
  <c r="DA613" i="6" s="1"/>
  <c r="AI613" i="6"/>
  <c r="BW613" i="6" s="1"/>
  <c r="AS613" i="6"/>
  <c r="CG613" i="6" s="1"/>
  <c r="AY1395" i="6"/>
  <c r="CM1395" i="6" s="1"/>
  <c r="BI1395" i="6"/>
  <c r="CW1395" i="6" s="1"/>
  <c r="BA1759" i="6"/>
  <c r="CO1759" i="6" s="1"/>
  <c r="BK1759" i="6"/>
  <c r="CY1759" i="6" s="1"/>
  <c r="AY1086" i="6"/>
  <c r="CM1086" i="6" s="1"/>
  <c r="AO1086" i="6"/>
  <c r="CC1086" i="6" s="1"/>
  <c r="AE1086" i="6"/>
  <c r="BS1086" i="6" s="1"/>
  <c r="BI1086" i="6"/>
  <c r="CW1086" i="6" s="1"/>
  <c r="AZ153" i="6"/>
  <c r="CN153" i="6" s="1"/>
  <c r="BJ153" i="6"/>
  <c r="CX153" i="6" s="1"/>
  <c r="BI385" i="6"/>
  <c r="CW385" i="6" s="1"/>
  <c r="AY385" i="6"/>
  <c r="CM385" i="6" s="1"/>
  <c r="AC1040" i="6"/>
  <c r="BQ1040" i="6" s="1"/>
  <c r="BG1040" i="6"/>
  <c r="CU1040" i="6" s="1"/>
  <c r="AV720" i="6"/>
  <c r="CJ720" i="6" s="1"/>
  <c r="BF720" i="6"/>
  <c r="CT720" i="6" s="1"/>
  <c r="AU820" i="6"/>
  <c r="CI820" i="6" s="1"/>
  <c r="BE820" i="6"/>
  <c r="CS820" i="6" s="1"/>
  <c r="AW125" i="6"/>
  <c r="CK125" i="6" s="1"/>
  <c r="BG125" i="6"/>
  <c r="CU125" i="6" s="1"/>
  <c r="AZ603" i="6"/>
  <c r="CN603" i="6" s="1"/>
  <c r="BJ603" i="6"/>
  <c r="CX603" i="6" s="1"/>
  <c r="BC722" i="6"/>
  <c r="CQ722" i="6" s="1"/>
  <c r="BM722" i="6"/>
  <c r="DA722" i="6" s="1"/>
  <c r="AL1013" i="6"/>
  <c r="BZ1013" i="6" s="1"/>
  <c r="BI1450" i="6"/>
  <c r="CW1450" i="6" s="1"/>
  <c r="BD251" i="6"/>
  <c r="CR251" i="6" s="1"/>
  <c r="BN251" i="6"/>
  <c r="DB251" i="6" s="1"/>
  <c r="AJ251" i="6"/>
  <c r="BX251" i="6" s="1"/>
  <c r="AZ1663" i="6"/>
  <c r="CN1663" i="6" s="1"/>
  <c r="BJ1663" i="6"/>
  <c r="CX1663" i="6" s="1"/>
  <c r="AK1780" i="6"/>
  <c r="BY1780" i="6" s="1"/>
  <c r="AU1780" i="6"/>
  <c r="CI1780" i="6" s="1"/>
  <c r="BB938" i="6"/>
  <c r="CP938" i="6" s="1"/>
  <c r="BL938" i="6"/>
  <c r="CZ938" i="6" s="1"/>
  <c r="AV538" i="6"/>
  <c r="CJ538" i="6" s="1"/>
  <c r="BF538" i="6"/>
  <c r="CT538" i="6" s="1"/>
  <c r="AV790" i="6"/>
  <c r="CJ790" i="6" s="1"/>
  <c r="BF790" i="6"/>
  <c r="CT790" i="6" s="1"/>
  <c r="BD1585" i="6"/>
  <c r="CR1585" i="6" s="1"/>
  <c r="BN1585" i="6"/>
  <c r="DB1585" i="6" s="1"/>
  <c r="BK153" i="6"/>
  <c r="CY153" i="6" s="1"/>
  <c r="BN1599" i="6"/>
  <c r="DB1599" i="6" s="1"/>
  <c r="BL1420" i="6"/>
  <c r="CZ1420" i="6" s="1"/>
  <c r="AV365" i="6"/>
  <c r="CJ365" i="6" s="1"/>
  <c r="BF365" i="6"/>
  <c r="CT365" i="6" s="1"/>
  <c r="AC1520" i="6"/>
  <c r="BQ1520" i="6" s="1"/>
  <c r="AW1520" i="6"/>
  <c r="CK1520" i="6" s="1"/>
  <c r="BG1520" i="6"/>
  <c r="CU1520" i="6" s="1"/>
  <c r="AP1769" i="6"/>
  <c r="CD1769" i="6" s="1"/>
  <c r="AZ1769" i="6"/>
  <c r="CN1769" i="6" s="1"/>
  <c r="BA1048" i="6"/>
  <c r="CO1048" i="6" s="1"/>
  <c r="BK1048" i="6"/>
  <c r="CY1048" i="6" s="1"/>
  <c r="BJ1129" i="6"/>
  <c r="CX1129" i="6" s="1"/>
  <c r="AZ1129" i="6"/>
  <c r="CN1129" i="6" s="1"/>
  <c r="BN421" i="6"/>
  <c r="DB421" i="6" s="1"/>
  <c r="AQ150" i="6"/>
  <c r="CE150" i="6" s="1"/>
  <c r="BA150" i="6"/>
  <c r="CO150" i="6" s="1"/>
  <c r="BK150" i="6"/>
  <c r="CY150" i="6" s="1"/>
  <c r="AV823" i="6"/>
  <c r="CJ823" i="6" s="1"/>
  <c r="BF823" i="6"/>
  <c r="CT823" i="6" s="1"/>
  <c r="BB87" i="6"/>
  <c r="CP87" i="6" s="1"/>
  <c r="BL87" i="6"/>
  <c r="CZ87" i="6" s="1"/>
  <c r="AU802" i="6"/>
  <c r="CI802" i="6" s="1"/>
  <c r="BE802" i="6"/>
  <c r="CS802" i="6" s="1"/>
  <c r="AP1022" i="6"/>
  <c r="CD1022" i="6" s="1"/>
  <c r="BJ1022" i="6"/>
  <c r="CX1022" i="6" s="1"/>
  <c r="AV1048" i="6"/>
  <c r="CJ1048" i="6" s="1"/>
  <c r="BF1048" i="6"/>
  <c r="CT1048" i="6" s="1"/>
  <c r="AZ1227" i="6"/>
  <c r="CN1227" i="6" s="1"/>
  <c r="BJ1227" i="6"/>
  <c r="CX1227" i="6" s="1"/>
  <c r="BE424" i="6"/>
  <c r="CS424" i="6" s="1"/>
  <c r="AK424" i="6"/>
  <c r="BY424" i="6" s="1"/>
  <c r="AU424" i="6"/>
  <c r="CI424" i="6" s="1"/>
  <c r="AA424" i="6"/>
  <c r="BO424" i="6" s="1"/>
  <c r="AN380" i="6"/>
  <c r="CB380" i="6" s="1"/>
  <c r="AD380" i="6"/>
  <c r="BR380" i="6" s="1"/>
  <c r="BC1590" i="6"/>
  <c r="CQ1590" i="6" s="1"/>
  <c r="BM1590" i="6"/>
  <c r="DA1590" i="6" s="1"/>
  <c r="BF725" i="6"/>
  <c r="CT725" i="6" s="1"/>
  <c r="AB725" i="6"/>
  <c r="BP725" i="6" s="1"/>
  <c r="BA510" i="6"/>
  <c r="CO510" i="6" s="1"/>
  <c r="BK510" i="6"/>
  <c r="CY510" i="6" s="1"/>
  <c r="AY28" i="6"/>
  <c r="CM28" i="6" s="1"/>
  <c r="BI28" i="6"/>
  <c r="CW28" i="6" s="1"/>
  <c r="AW159" i="6"/>
  <c r="CK159" i="6" s="1"/>
  <c r="BG159" i="6"/>
  <c r="CU159" i="6" s="1"/>
  <c r="BC1333" i="6"/>
  <c r="CQ1333" i="6" s="1"/>
  <c r="AS1333" i="6"/>
  <c r="CG1333" i="6" s="1"/>
  <c r="AI1333" i="6"/>
  <c r="BW1333" i="6" s="1"/>
  <c r="AU966" i="6"/>
  <c r="CI966" i="6" s="1"/>
  <c r="BE966" i="6"/>
  <c r="CS966" i="6" s="1"/>
  <c r="BA738" i="6"/>
  <c r="CO738" i="6" s="1"/>
  <c r="BK738" i="6"/>
  <c r="CY738" i="6" s="1"/>
  <c r="AJ1244" i="6"/>
  <c r="BX1244" i="6" s="1"/>
  <c r="AT1244" i="6"/>
  <c r="CH1244" i="6" s="1"/>
  <c r="BD1317" i="6"/>
  <c r="CR1317" i="6" s="1"/>
  <c r="BN1317" i="6"/>
  <c r="DB1317" i="6" s="1"/>
  <c r="AW731" i="6"/>
  <c r="CK731" i="6" s="1"/>
  <c r="AM731" i="6"/>
  <c r="CA731" i="6" s="1"/>
  <c r="BN215" i="6"/>
  <c r="DB215" i="6" s="1"/>
  <c r="AJ215" i="6"/>
  <c r="BX215" i="6" s="1"/>
  <c r="BB144" i="6"/>
  <c r="CP144" i="6" s="1"/>
  <c r="BL144" i="6"/>
  <c r="CZ144" i="6" s="1"/>
  <c r="AK332" i="6"/>
  <c r="BY332" i="6" s="1"/>
  <c r="BE332" i="6"/>
  <c r="CS332" i="6" s="1"/>
  <c r="AC1233" i="6"/>
  <c r="BQ1233" i="6" s="1"/>
  <c r="BG1233" i="6"/>
  <c r="CU1233" i="6" s="1"/>
  <c r="AY457" i="6"/>
  <c r="CM457" i="6" s="1"/>
  <c r="BI457" i="6"/>
  <c r="CW457" i="6" s="1"/>
  <c r="AX1075" i="6"/>
  <c r="CL1075" i="6" s="1"/>
  <c r="BH1075" i="6"/>
  <c r="CV1075" i="6" s="1"/>
  <c r="AN779" i="6"/>
  <c r="CB779" i="6" s="1"/>
  <c r="AD779" i="6"/>
  <c r="BR779" i="6" s="1"/>
  <c r="BN1713" i="6"/>
  <c r="DB1713" i="6" s="1"/>
  <c r="AJ1713" i="6"/>
  <c r="BX1713" i="6" s="1"/>
  <c r="BC292" i="6"/>
  <c r="CQ292" i="6" s="1"/>
  <c r="BM292" i="6"/>
  <c r="DA292" i="6" s="1"/>
  <c r="AU1553" i="6"/>
  <c r="CI1553" i="6" s="1"/>
  <c r="AA1553" i="6"/>
  <c r="BO1553" i="6" s="1"/>
  <c r="AK1553" i="6"/>
  <c r="BY1553" i="6" s="1"/>
  <c r="BD676" i="6"/>
  <c r="CR676" i="6" s="1"/>
  <c r="BN676" i="6"/>
  <c r="DB676" i="6" s="1"/>
  <c r="AE1139" i="6"/>
  <c r="BS1139" i="6" s="1"/>
  <c r="BI1139" i="6"/>
  <c r="CW1139" i="6" s="1"/>
  <c r="AY863" i="6"/>
  <c r="CM863" i="6" s="1"/>
  <c r="AO863" i="6"/>
  <c r="CC863" i="6" s="1"/>
  <c r="AE863" i="6"/>
  <c r="BS863" i="6" s="1"/>
  <c r="AR1244" i="6"/>
  <c r="CF1244" i="6" s="1"/>
  <c r="BL1244" i="6"/>
  <c r="CZ1244" i="6" s="1"/>
  <c r="AW1317" i="6"/>
  <c r="CK1317" i="6" s="1"/>
  <c r="BG1317" i="6"/>
  <c r="CU1317" i="6" s="1"/>
  <c r="AU274" i="6"/>
  <c r="CI274" i="6" s="1"/>
  <c r="AK274" i="6"/>
  <c r="BY274" i="6" s="1"/>
  <c r="BA1651" i="6"/>
  <c r="CO1651" i="6" s="1"/>
  <c r="BK1651" i="6"/>
  <c r="CY1651" i="6" s="1"/>
  <c r="BA779" i="6"/>
  <c r="CO779" i="6" s="1"/>
  <c r="AG779" i="6"/>
  <c r="BU779" i="6" s="1"/>
  <c r="BK779" i="6"/>
  <c r="CY779" i="6" s="1"/>
  <c r="AQ779" i="6"/>
  <c r="CE779" i="6" s="1"/>
  <c r="AV514" i="6"/>
  <c r="CJ514" i="6" s="1"/>
  <c r="BF514" i="6"/>
  <c r="CT514" i="6" s="1"/>
  <c r="AJ1711" i="6"/>
  <c r="BX1711" i="6" s="1"/>
  <c r="AT1711" i="6"/>
  <c r="CH1711" i="6" s="1"/>
  <c r="AU510" i="6"/>
  <c r="CI510" i="6" s="1"/>
  <c r="AA510" i="6"/>
  <c r="BO510" i="6" s="1"/>
  <c r="BE510" i="6"/>
  <c r="CS510" i="6" s="1"/>
  <c r="AK510" i="6"/>
  <c r="BY510" i="6" s="1"/>
  <c r="AX1553" i="6"/>
  <c r="CL1553" i="6" s="1"/>
  <c r="AN1553" i="6"/>
  <c r="CB1553" i="6" s="1"/>
  <c r="AD1553" i="6"/>
  <c r="BR1553" i="6" s="1"/>
  <c r="BH1553" i="6"/>
  <c r="CV1553" i="6" s="1"/>
  <c r="AU289" i="6"/>
  <c r="CI289" i="6" s="1"/>
  <c r="BE289" i="6"/>
  <c r="CS289" i="6" s="1"/>
  <c r="AC188" i="6"/>
  <c r="BQ188" i="6" s="1"/>
  <c r="BG188" i="6"/>
  <c r="CU188" i="6" s="1"/>
  <c r="AL411" i="6"/>
  <c r="BZ411" i="6" s="1"/>
  <c r="AB411" i="6"/>
  <c r="BP411" i="6" s="1"/>
  <c r="BL224" i="6"/>
  <c r="CZ224" i="6" s="1"/>
  <c r="AR224" i="6"/>
  <c r="CF224" i="6" s="1"/>
  <c r="AV996" i="6"/>
  <c r="CJ996" i="6" s="1"/>
  <c r="BF996" i="6"/>
  <c r="CT996" i="6" s="1"/>
  <c r="AG863" i="6"/>
  <c r="BU863" i="6" s="1"/>
  <c r="BK863" i="6"/>
  <c r="CY863" i="6" s="1"/>
  <c r="AX1665" i="6"/>
  <c r="CL1665" i="6" s="1"/>
  <c r="BH1665" i="6"/>
  <c r="CV1665" i="6" s="1"/>
  <c r="BA1304" i="6"/>
  <c r="CO1304" i="6" s="1"/>
  <c r="BK1304" i="6"/>
  <c r="CY1304" i="6" s="1"/>
  <c r="AK1317" i="6"/>
  <c r="BY1317" i="6" s="1"/>
  <c r="AA1317" i="6"/>
  <c r="BO1317" i="6" s="1"/>
  <c r="BM1459" i="6"/>
  <c r="DA1459" i="6" s="1"/>
  <c r="AI1459" i="6"/>
  <c r="BW1459" i="6" s="1"/>
  <c r="BL839" i="6"/>
  <c r="CZ839" i="6" s="1"/>
  <c r="AH839" i="6"/>
  <c r="BV839" i="6" s="1"/>
  <c r="AX1083" i="6"/>
  <c r="CL1083" i="6" s="1"/>
  <c r="BH1083" i="6"/>
  <c r="CV1083" i="6" s="1"/>
  <c r="AN1083" i="6"/>
  <c r="CB1083" i="6" s="1"/>
  <c r="BE514" i="6"/>
  <c r="CS514" i="6" s="1"/>
  <c r="AK514" i="6"/>
  <c r="BY514" i="6" s="1"/>
  <c r="AU514" i="6"/>
  <c r="CI514" i="6" s="1"/>
  <c r="AA514" i="6"/>
  <c r="BO514" i="6" s="1"/>
  <c r="AE131" i="6"/>
  <c r="BS131" i="6" s="1"/>
  <c r="AO131" i="6"/>
  <c r="CC131" i="6" s="1"/>
  <c r="AZ728" i="6"/>
  <c r="CN728" i="6" s="1"/>
  <c r="BJ728" i="6"/>
  <c r="CX728" i="6" s="1"/>
  <c r="AZ28" i="6"/>
  <c r="CN28" i="6" s="1"/>
  <c r="BJ28" i="6"/>
  <c r="CX28" i="6" s="1"/>
  <c r="BB459" i="6"/>
  <c r="CP459" i="6" s="1"/>
  <c r="BL459" i="6"/>
  <c r="CZ459" i="6" s="1"/>
  <c r="AX1086" i="6"/>
  <c r="CL1086" i="6" s="1"/>
  <c r="AN1086" i="6"/>
  <c r="CB1086" i="6" s="1"/>
  <c r="AD1086" i="6"/>
  <c r="BR1086" i="6" s="1"/>
  <c r="BH1086" i="6"/>
  <c r="CV1086" i="6" s="1"/>
  <c r="BG1094" i="6"/>
  <c r="CU1094" i="6" s="1"/>
  <c r="AW1094" i="6"/>
  <c r="CK1094" i="6" s="1"/>
  <c r="AO614" i="6"/>
  <c r="CC614" i="6" s="1"/>
  <c r="AE614" i="6"/>
  <c r="BS614" i="6" s="1"/>
  <c r="BE372" i="6"/>
  <c r="CS372" i="6" s="1"/>
  <c r="AK372" i="6"/>
  <c r="BY372" i="6" s="1"/>
  <c r="AU372" i="6"/>
  <c r="CI372" i="6" s="1"/>
  <c r="BJ1674" i="6"/>
  <c r="CX1674" i="6" s="1"/>
  <c r="AZ1674" i="6"/>
  <c r="CN1674" i="6" s="1"/>
  <c r="AF1674" i="6"/>
  <c r="BT1674" i="6" s="1"/>
  <c r="AL707" i="6"/>
  <c r="BZ707" i="6" s="1"/>
  <c r="AB707" i="6"/>
  <c r="BP707" i="6" s="1"/>
  <c r="BC1114" i="6"/>
  <c r="CQ1114" i="6" s="1"/>
  <c r="AI1114" i="6"/>
  <c r="BW1114" i="6" s="1"/>
  <c r="AS1114" i="6"/>
  <c r="CG1114" i="6" s="1"/>
  <c r="BM1114" i="6"/>
  <c r="DA1114" i="6" s="1"/>
  <c r="BC769" i="6"/>
  <c r="CQ769" i="6" s="1"/>
  <c r="AI769" i="6"/>
  <c r="BW769" i="6" s="1"/>
  <c r="BM769" i="6"/>
  <c r="DA769" i="6" s="1"/>
  <c r="BH183" i="6"/>
  <c r="CV183" i="6" s="1"/>
  <c r="AN183" i="6"/>
  <c r="CB183" i="6" s="1"/>
  <c r="BM547" i="6"/>
  <c r="DA547" i="6" s="1"/>
  <c r="AI547" i="6"/>
  <c r="BW547" i="6" s="1"/>
  <c r="AS547" i="6"/>
  <c r="CG547" i="6" s="1"/>
  <c r="BC547" i="6"/>
  <c r="CQ547" i="6" s="1"/>
  <c r="BG1546" i="6"/>
  <c r="CU1546" i="6" s="1"/>
  <c r="AM1546" i="6"/>
  <c r="CA1546" i="6" s="1"/>
  <c r="BL1231" i="6"/>
  <c r="CZ1231" i="6" s="1"/>
  <c r="AR1231" i="6"/>
  <c r="CF1231" i="6" s="1"/>
  <c r="AG1433" i="6"/>
  <c r="BU1433" i="6" s="1"/>
  <c r="BK1433" i="6"/>
  <c r="CY1433" i="6" s="1"/>
  <c r="AX366" i="6"/>
  <c r="CL366" i="6" s="1"/>
  <c r="BH366" i="6"/>
  <c r="CV366" i="6" s="1"/>
  <c r="AD366" i="6"/>
  <c r="BR366" i="6" s="1"/>
  <c r="AN366" i="6"/>
  <c r="CB366" i="6" s="1"/>
  <c r="BB1258" i="6"/>
  <c r="CP1258" i="6" s="1"/>
  <c r="BL1258" i="6"/>
  <c r="CZ1258" i="6" s="1"/>
  <c r="BC237" i="6"/>
  <c r="CQ237" i="6" s="1"/>
  <c r="BM237" i="6"/>
  <c r="DA237" i="6" s="1"/>
  <c r="AS237" i="6"/>
  <c r="CG237" i="6" s="1"/>
  <c r="AV1600" i="6"/>
  <c r="CJ1600" i="6" s="1"/>
  <c r="BF1600" i="6"/>
  <c r="CT1600" i="6" s="1"/>
  <c r="BN1130" i="6"/>
  <c r="DB1130" i="6" s="1"/>
  <c r="AJ1130" i="6"/>
  <c r="BX1130" i="6" s="1"/>
  <c r="AX1569" i="6"/>
  <c r="CL1569" i="6" s="1"/>
  <c r="BH1569" i="6"/>
  <c r="CV1569" i="6" s="1"/>
  <c r="AY338" i="6"/>
  <c r="CM338" i="6" s="1"/>
  <c r="BI338" i="6"/>
  <c r="CW338" i="6" s="1"/>
  <c r="AO338" i="6"/>
  <c r="CC338" i="6" s="1"/>
  <c r="AV1071" i="6"/>
  <c r="CJ1071" i="6" s="1"/>
  <c r="BF1071" i="6"/>
  <c r="CT1071" i="6" s="1"/>
  <c r="AL1071" i="6"/>
  <c r="BZ1071" i="6" s="1"/>
  <c r="BC448" i="6"/>
  <c r="CQ448" i="6" s="1"/>
  <c r="BM448" i="6"/>
  <c r="DA448" i="6" s="1"/>
  <c r="AS448" i="6"/>
  <c r="CG448" i="6" s="1"/>
  <c r="BC584" i="6"/>
  <c r="CQ584" i="6" s="1"/>
  <c r="BM584" i="6"/>
  <c r="DA584" i="6" s="1"/>
  <c r="AS584" i="6"/>
  <c r="CG584" i="6" s="1"/>
  <c r="BA1144" i="6"/>
  <c r="CO1144" i="6" s="1"/>
  <c r="AG1144" i="6"/>
  <c r="BU1144" i="6" s="1"/>
  <c r="BK1144" i="6"/>
  <c r="CY1144" i="6" s="1"/>
  <c r="AQ1144" i="6"/>
  <c r="CE1144" i="6" s="1"/>
  <c r="AB1170" i="6"/>
  <c r="BP1170" i="6" s="1"/>
  <c r="AV1170" i="6"/>
  <c r="CJ1170" i="6" s="1"/>
  <c r="AV1772" i="6"/>
  <c r="CJ1772" i="6" s="1"/>
  <c r="AB1772" i="6"/>
  <c r="BP1772" i="6" s="1"/>
  <c r="AX1354" i="6"/>
  <c r="CL1354" i="6" s="1"/>
  <c r="AN1354" i="6"/>
  <c r="CB1354" i="6" s="1"/>
  <c r="BM521" i="6"/>
  <c r="DA521" i="6" s="1"/>
  <c r="AS521" i="6"/>
  <c r="CG521" i="6" s="1"/>
  <c r="BD1216" i="6"/>
  <c r="CR1216" i="6" s="1"/>
  <c r="BN1216" i="6"/>
  <c r="DB1216" i="6" s="1"/>
  <c r="AT1216" i="6"/>
  <c r="CH1216" i="6" s="1"/>
  <c r="BB890" i="6"/>
  <c r="CP890" i="6" s="1"/>
  <c r="BL890" i="6"/>
  <c r="CZ890" i="6" s="1"/>
  <c r="BB1654" i="6"/>
  <c r="CP1654" i="6" s="1"/>
  <c r="BL1654" i="6"/>
  <c r="CZ1654" i="6" s="1"/>
  <c r="AR1654" i="6"/>
  <c r="CF1654" i="6" s="1"/>
  <c r="BD117" i="6"/>
  <c r="CR117" i="6" s="1"/>
  <c r="BN117" i="6"/>
  <c r="DB117" i="6" s="1"/>
  <c r="AY1254" i="6"/>
  <c r="CM1254" i="6" s="1"/>
  <c r="AO1254" i="6"/>
  <c r="CC1254" i="6" s="1"/>
  <c r="AE1254" i="6"/>
  <c r="BS1254" i="6" s="1"/>
  <c r="BI1254" i="6"/>
  <c r="CW1254" i="6" s="1"/>
  <c r="AY1737" i="6"/>
  <c r="CM1737" i="6" s="1"/>
  <c r="BI1737" i="6"/>
  <c r="CW1737" i="6" s="1"/>
  <c r="AT1590" i="6"/>
  <c r="CH1590" i="6" s="1"/>
  <c r="AJ1590" i="6"/>
  <c r="BX1590" i="6" s="1"/>
  <c r="BD1590" i="6"/>
  <c r="CR1590" i="6" s="1"/>
  <c r="AU247" i="6"/>
  <c r="CI247" i="6" s="1"/>
  <c r="BE247" i="6"/>
  <c r="CS247" i="6" s="1"/>
  <c r="AK247" i="6"/>
  <c r="BY247" i="6" s="1"/>
  <c r="BA698" i="6"/>
  <c r="CO698" i="6" s="1"/>
  <c r="BK698" i="6"/>
  <c r="CY698" i="6" s="1"/>
  <c r="BD696" i="6"/>
  <c r="CR696" i="6" s="1"/>
  <c r="AJ696" i="6"/>
  <c r="BX696" i="6" s="1"/>
  <c r="AZ1078" i="6"/>
  <c r="CN1078" i="6" s="1"/>
  <c r="BJ1078" i="6"/>
  <c r="CX1078" i="6" s="1"/>
  <c r="AU690" i="6"/>
  <c r="CI690" i="6" s="1"/>
  <c r="BE690" i="6"/>
  <c r="CS690" i="6" s="1"/>
  <c r="AA690" i="6"/>
  <c r="BO690" i="6" s="1"/>
  <c r="AK690" i="6"/>
  <c r="BY690" i="6" s="1"/>
  <c r="AQ1670" i="6"/>
  <c r="CE1670" i="6" s="1"/>
  <c r="BK1670" i="6"/>
  <c r="CY1670" i="6" s="1"/>
  <c r="BL1749" i="6"/>
  <c r="CZ1749" i="6" s="1"/>
  <c r="AH1749" i="6"/>
  <c r="BV1749" i="6" s="1"/>
  <c r="BF857" i="6"/>
  <c r="CT857" i="6" s="1"/>
  <c r="AL857" i="6"/>
  <c r="BZ857" i="6" s="1"/>
  <c r="AB857" i="6"/>
  <c r="BP857" i="6" s="1"/>
  <c r="AU550" i="6"/>
  <c r="CI550" i="6" s="1"/>
  <c r="AK550" i="6"/>
  <c r="BY550" i="6" s="1"/>
  <c r="BE550" i="6"/>
  <c r="CS550" i="6" s="1"/>
  <c r="BA711" i="6"/>
  <c r="CO711" i="6" s="1"/>
  <c r="BK711" i="6"/>
  <c r="CY711" i="6" s="1"/>
  <c r="BC361" i="6"/>
  <c r="CQ361" i="6" s="1"/>
  <c r="BM361" i="6"/>
  <c r="DA361" i="6" s="1"/>
  <c r="AW166" i="6"/>
  <c r="CK166" i="6" s="1"/>
  <c r="AM166" i="6"/>
  <c r="CA166" i="6" s="1"/>
  <c r="AC166" i="6"/>
  <c r="BQ166" i="6" s="1"/>
  <c r="BG166" i="6"/>
  <c r="CU166" i="6" s="1"/>
  <c r="BG87" i="6"/>
  <c r="CU87" i="6" s="1"/>
  <c r="AM87" i="6"/>
  <c r="CA87" i="6" s="1"/>
  <c r="AU1138" i="6"/>
  <c r="CI1138" i="6" s="1"/>
  <c r="BE1138" i="6"/>
  <c r="CS1138" i="6" s="1"/>
  <c r="AK1138" i="6"/>
  <c r="BY1138" i="6" s="1"/>
  <c r="AU1506" i="6"/>
  <c r="CI1506" i="6" s="1"/>
  <c r="BE1506" i="6"/>
  <c r="CS1506" i="6" s="1"/>
  <c r="AV1429" i="6"/>
  <c r="CJ1429" i="6" s="1"/>
  <c r="BF1429" i="6"/>
  <c r="CT1429" i="6" s="1"/>
  <c r="BA1716" i="6"/>
  <c r="CO1716" i="6" s="1"/>
  <c r="BK1716" i="6"/>
  <c r="CY1716" i="6" s="1"/>
  <c r="AQ1716" i="6"/>
  <c r="CE1716" i="6" s="1"/>
  <c r="AY492" i="6"/>
  <c r="CM492" i="6" s="1"/>
  <c r="BI492" i="6"/>
  <c r="CW492" i="6" s="1"/>
  <c r="AE492" i="6"/>
  <c r="BS492" i="6" s="1"/>
  <c r="BE1562" i="6"/>
  <c r="CS1562" i="6" s="1"/>
  <c r="AK1562" i="6"/>
  <c r="BY1562" i="6" s="1"/>
  <c r="BI1599" i="6"/>
  <c r="CW1599" i="6" s="1"/>
  <c r="AO1599" i="6"/>
  <c r="CC1599" i="6" s="1"/>
  <c r="AG1139" i="6"/>
  <c r="BU1139" i="6" s="1"/>
  <c r="BA1139" i="6"/>
  <c r="CO1139" i="6" s="1"/>
  <c r="BK1139" i="6"/>
  <c r="CY1139" i="6" s="1"/>
  <c r="BI535" i="6"/>
  <c r="CW535" i="6" s="1"/>
  <c r="AO535" i="6"/>
  <c r="CC535" i="6" s="1"/>
  <c r="BA1245" i="6"/>
  <c r="CO1245" i="6" s="1"/>
  <c r="AQ1245" i="6"/>
  <c r="CE1245" i="6" s="1"/>
  <c r="BB428" i="6"/>
  <c r="CP428" i="6" s="1"/>
  <c r="BL428" i="6"/>
  <c r="CZ428" i="6" s="1"/>
  <c r="AR428" i="6"/>
  <c r="CF428" i="6" s="1"/>
  <c r="AW774" i="6"/>
  <c r="CK774" i="6" s="1"/>
  <c r="BG774" i="6"/>
  <c r="CU774" i="6" s="1"/>
  <c r="BE1191" i="6"/>
  <c r="CS1191" i="6" s="1"/>
  <c r="AU1191" i="6"/>
  <c r="CI1191" i="6" s="1"/>
  <c r="BD881" i="6"/>
  <c r="CR881" i="6" s="1"/>
  <c r="AJ881" i="6"/>
  <c r="BX881" i="6" s="1"/>
  <c r="AV1728" i="6"/>
  <c r="CJ1728" i="6" s="1"/>
  <c r="BF1728" i="6"/>
  <c r="CT1728" i="6" s="1"/>
  <c r="AW1134" i="6"/>
  <c r="CK1134" i="6" s="1"/>
  <c r="BG1134" i="6"/>
  <c r="CU1134" i="6" s="1"/>
  <c r="BM600" i="6"/>
  <c r="DA600" i="6" s="1"/>
  <c r="AS600" i="6"/>
  <c r="CG600" i="6" s="1"/>
  <c r="BC600" i="6"/>
  <c r="CQ600" i="6" s="1"/>
  <c r="AI600" i="6"/>
  <c r="BW600" i="6" s="1"/>
  <c r="BF923" i="6"/>
  <c r="CT923" i="6" s="1"/>
  <c r="AV923" i="6"/>
  <c r="CJ923" i="6" s="1"/>
  <c r="AS712" i="6"/>
  <c r="CG712" i="6" s="1"/>
  <c r="BC712" i="6"/>
  <c r="CQ712" i="6" s="1"/>
  <c r="BM712" i="6"/>
  <c r="DA712" i="6" s="1"/>
  <c r="AI712" i="6"/>
  <c r="BW712" i="6" s="1"/>
  <c r="BB761" i="6"/>
  <c r="CP761" i="6" s="1"/>
  <c r="AR761" i="6"/>
  <c r="CF761" i="6" s="1"/>
  <c r="AA1095" i="6"/>
  <c r="BO1095" i="6" s="1"/>
  <c r="BE1095" i="6"/>
  <c r="CS1095" i="6" s="1"/>
  <c r="AU1095" i="6"/>
  <c r="CI1095" i="6" s="1"/>
  <c r="AY540" i="6"/>
  <c r="CM540" i="6" s="1"/>
  <c r="BI540" i="6"/>
  <c r="CW540" i="6" s="1"/>
  <c r="AO540" i="6"/>
  <c r="CC540" i="6" s="1"/>
  <c r="AX649" i="6"/>
  <c r="CL649" i="6" s="1"/>
  <c r="BH649" i="6"/>
  <c r="CV649" i="6" s="1"/>
  <c r="AD649" i="6"/>
  <c r="BR649" i="6" s="1"/>
  <c r="AV992" i="6"/>
  <c r="CJ992" i="6" s="1"/>
  <c r="BF992" i="6"/>
  <c r="CT992" i="6" s="1"/>
  <c r="AY749" i="6"/>
  <c r="CM749" i="6" s="1"/>
  <c r="BI749" i="6"/>
  <c r="CW749" i="6" s="1"/>
  <c r="AE749" i="6"/>
  <c r="BS749" i="6" s="1"/>
  <c r="AS59" i="6"/>
  <c r="CG59" i="6" s="1"/>
  <c r="BC59" i="6"/>
  <c r="CQ59" i="6" s="1"/>
  <c r="BI1779" i="6"/>
  <c r="CW1779" i="6" s="1"/>
  <c r="AY1779" i="6"/>
  <c r="CM1779" i="6" s="1"/>
  <c r="AZ226" i="6"/>
  <c r="CN226" i="6" s="1"/>
  <c r="BJ226" i="6"/>
  <c r="CX226" i="6" s="1"/>
  <c r="AP226" i="6"/>
  <c r="CD226" i="6" s="1"/>
  <c r="BD1465" i="6"/>
  <c r="CR1465" i="6" s="1"/>
  <c r="BN1465" i="6"/>
  <c r="DB1465" i="6" s="1"/>
  <c r="AV29" i="6"/>
  <c r="CJ29" i="6" s="1"/>
  <c r="AB29" i="6"/>
  <c r="BP29" i="6" s="1"/>
  <c r="AU1397" i="6"/>
  <c r="CI1397" i="6" s="1"/>
  <c r="BE1397" i="6"/>
  <c r="CS1397" i="6" s="1"/>
  <c r="BB878" i="6"/>
  <c r="CP878" i="6" s="1"/>
  <c r="BL878" i="6"/>
  <c r="CZ878" i="6" s="1"/>
  <c r="AV1495" i="6"/>
  <c r="CJ1495" i="6" s="1"/>
  <c r="BF1495" i="6"/>
  <c r="CT1495" i="6" s="1"/>
  <c r="BC1157" i="6"/>
  <c r="CQ1157" i="6" s="1"/>
  <c r="AI1157" i="6"/>
  <c r="BW1157" i="6" s="1"/>
  <c r="BC603" i="6"/>
  <c r="CQ603" i="6" s="1"/>
  <c r="BM603" i="6"/>
  <c r="DA603" i="6" s="1"/>
  <c r="AW434" i="6"/>
  <c r="CK434" i="6" s="1"/>
  <c r="AC434" i="6"/>
  <c r="BQ434" i="6" s="1"/>
  <c r="BG434" i="6"/>
  <c r="CU434" i="6" s="1"/>
  <c r="BN368" i="6"/>
  <c r="DB368" i="6" s="1"/>
  <c r="BD368" i="6"/>
  <c r="CR368" i="6" s="1"/>
  <c r="AT368" i="6"/>
  <c r="CH368" i="6" s="1"/>
  <c r="AV1445" i="6"/>
  <c r="CJ1445" i="6" s="1"/>
  <c r="BF1445" i="6"/>
  <c r="CT1445" i="6" s="1"/>
  <c r="AV1203" i="6"/>
  <c r="CJ1203" i="6" s="1"/>
  <c r="BF1203" i="6"/>
  <c r="CT1203" i="6" s="1"/>
  <c r="AW1331" i="6"/>
  <c r="CK1331" i="6" s="1"/>
  <c r="BG1331" i="6"/>
  <c r="CU1331" i="6" s="1"/>
  <c r="AX1033" i="6"/>
  <c r="CL1033" i="6" s="1"/>
  <c r="BH1033" i="6"/>
  <c r="CV1033" i="6" s="1"/>
  <c r="BB976" i="6"/>
  <c r="CP976" i="6" s="1"/>
  <c r="AR976" i="6"/>
  <c r="CF976" i="6" s="1"/>
  <c r="AH976" i="6"/>
  <c r="BV976" i="6" s="1"/>
  <c r="BL976" i="6"/>
  <c r="CZ976" i="6" s="1"/>
  <c r="AB832" i="6"/>
  <c r="BP832" i="6" s="1"/>
  <c r="AL832" i="6"/>
  <c r="BZ832" i="6" s="1"/>
  <c r="BF832" i="6"/>
  <c r="CT832" i="6" s="1"/>
  <c r="BD1755" i="6"/>
  <c r="CR1755" i="6" s="1"/>
  <c r="BN1755" i="6"/>
  <c r="DB1755" i="6" s="1"/>
  <c r="AX1328" i="6"/>
  <c r="CL1328" i="6" s="1"/>
  <c r="BH1328" i="6"/>
  <c r="CV1328" i="6" s="1"/>
  <c r="AZ346" i="6"/>
  <c r="CN346" i="6" s="1"/>
  <c r="BJ346" i="6"/>
  <c r="CX346" i="6" s="1"/>
  <c r="AF346" i="6"/>
  <c r="BT346" i="6" s="1"/>
  <c r="AZ1762" i="6"/>
  <c r="CN1762" i="6" s="1"/>
  <c r="BJ1762" i="6"/>
  <c r="CX1762" i="6" s="1"/>
  <c r="AP1762" i="6"/>
  <c r="CD1762" i="6" s="1"/>
  <c r="AA825" i="6"/>
  <c r="BO825" i="6" s="1"/>
  <c r="BE825" i="6"/>
  <c r="CS825" i="6" s="1"/>
  <c r="AK825" i="6"/>
  <c r="BY825" i="6" s="1"/>
  <c r="AU825" i="6"/>
  <c r="CI825" i="6" s="1"/>
  <c r="AU197" i="6"/>
  <c r="CI197" i="6" s="1"/>
  <c r="AA197" i="6"/>
  <c r="BO197" i="6" s="1"/>
  <c r="BE197" i="6"/>
  <c r="CS197" i="6" s="1"/>
  <c r="AK197" i="6"/>
  <c r="BY197" i="6" s="1"/>
  <c r="BG1100" i="6"/>
  <c r="CU1100" i="6" s="1"/>
  <c r="AC1100" i="6"/>
  <c r="BQ1100" i="6" s="1"/>
  <c r="AW1100" i="6"/>
  <c r="CK1100" i="6" s="1"/>
  <c r="BB410" i="6"/>
  <c r="CP410" i="6" s="1"/>
  <c r="BL410" i="6"/>
  <c r="CZ410" i="6" s="1"/>
  <c r="AR410" i="6"/>
  <c r="CF410" i="6" s="1"/>
  <c r="BB538" i="6"/>
  <c r="CP538" i="6" s="1"/>
  <c r="BL538" i="6"/>
  <c r="CZ538" i="6" s="1"/>
  <c r="BA1603" i="6"/>
  <c r="CO1603" i="6" s="1"/>
  <c r="BK1603" i="6"/>
  <c r="CY1603" i="6" s="1"/>
  <c r="BM115" i="6"/>
  <c r="DA115" i="6" s="1"/>
  <c r="BC115" i="6"/>
  <c r="CQ115" i="6" s="1"/>
  <c r="BC973" i="6"/>
  <c r="CQ973" i="6" s="1"/>
  <c r="BM973" i="6"/>
  <c r="DA973" i="6" s="1"/>
  <c r="AV1489" i="6"/>
  <c r="CJ1489" i="6" s="1"/>
  <c r="BF1489" i="6"/>
  <c r="CT1489" i="6" s="1"/>
  <c r="BL218" i="6"/>
  <c r="CZ218" i="6" s="1"/>
  <c r="AH218" i="6"/>
  <c r="BV218" i="6" s="1"/>
  <c r="BK1458" i="6"/>
  <c r="CY1458" i="6" s="1"/>
  <c r="AQ1458" i="6"/>
  <c r="CE1458" i="6" s="1"/>
  <c r="AV1723" i="6"/>
  <c r="CJ1723" i="6" s="1"/>
  <c r="AB1723" i="6"/>
  <c r="BP1723" i="6" s="1"/>
  <c r="BD1361" i="6"/>
  <c r="CR1361" i="6" s="1"/>
  <c r="BN1361" i="6"/>
  <c r="DB1361" i="6" s="1"/>
  <c r="AW1730" i="6"/>
  <c r="CK1730" i="6" s="1"/>
  <c r="BG1730" i="6"/>
  <c r="CU1730" i="6" s="1"/>
  <c r="AV1392" i="6"/>
  <c r="CJ1392" i="6" s="1"/>
  <c r="BF1392" i="6"/>
  <c r="CT1392" i="6" s="1"/>
  <c r="AB1392" i="6"/>
  <c r="BP1392" i="6" s="1"/>
  <c r="BH1706" i="6"/>
  <c r="CV1706" i="6" s="1"/>
  <c r="AX1706" i="6"/>
  <c r="CL1706" i="6" s="1"/>
  <c r="AD1706" i="6"/>
  <c r="BR1706" i="6" s="1"/>
  <c r="BA439" i="6"/>
  <c r="CO439" i="6" s="1"/>
  <c r="BK439" i="6"/>
  <c r="CY439" i="6" s="1"/>
  <c r="AV134" i="6"/>
  <c r="CJ134" i="6" s="1"/>
  <c r="AL134" i="6"/>
  <c r="BZ134" i="6" s="1"/>
  <c r="AW1060" i="6"/>
  <c r="CK1060" i="6" s="1"/>
  <c r="AM1060" i="6"/>
  <c r="CA1060" i="6" s="1"/>
  <c r="BE43" i="6"/>
  <c r="CS43" i="6" s="1"/>
  <c r="AU43" i="6"/>
  <c r="CI43" i="6" s="1"/>
  <c r="AS1689" i="6"/>
  <c r="CG1689" i="6" s="1"/>
  <c r="BC1689" i="6"/>
  <c r="CQ1689" i="6" s="1"/>
  <c r="BF221" i="6"/>
  <c r="CT221" i="6" s="1"/>
  <c r="AV221" i="6"/>
  <c r="CJ221" i="6" s="1"/>
  <c r="AE399" i="6"/>
  <c r="BS399" i="6" s="1"/>
  <c r="AO399" i="6"/>
  <c r="CC399" i="6" s="1"/>
  <c r="BA1190" i="6"/>
  <c r="CO1190" i="6" s="1"/>
  <c r="BK1190" i="6"/>
  <c r="CY1190" i="6" s="1"/>
  <c r="AG1190" i="6"/>
  <c r="BU1190" i="6" s="1"/>
  <c r="AW221" i="6"/>
  <c r="CK221" i="6" s="1"/>
  <c r="BG221" i="6"/>
  <c r="CU221" i="6" s="1"/>
  <c r="AC221" i="6"/>
  <c r="BQ221" i="6" s="1"/>
  <c r="AM221" i="6"/>
  <c r="CA221" i="6" s="1"/>
  <c r="AX1240" i="6"/>
  <c r="CL1240" i="6" s="1"/>
  <c r="AD1240" i="6"/>
  <c r="BR1240" i="6" s="1"/>
  <c r="AY806" i="6"/>
  <c r="CM806" i="6" s="1"/>
  <c r="AO806" i="6"/>
  <c r="CC806" i="6" s="1"/>
  <c r="BI806" i="6"/>
  <c r="CW806" i="6" s="1"/>
  <c r="AE806" i="6"/>
  <c r="BS806" i="6" s="1"/>
  <c r="BD1357" i="6"/>
  <c r="CR1357" i="6" s="1"/>
  <c r="AT1357" i="6"/>
  <c r="CH1357" i="6" s="1"/>
  <c r="AJ1357" i="6"/>
  <c r="BX1357" i="6" s="1"/>
  <c r="BN1357" i="6"/>
  <c r="DB1357" i="6" s="1"/>
  <c r="AV1290" i="6"/>
  <c r="CJ1290" i="6" s="1"/>
  <c r="BF1290" i="6"/>
  <c r="CT1290" i="6" s="1"/>
  <c r="AL1290" i="6"/>
  <c r="BZ1290" i="6" s="1"/>
  <c r="AX1036" i="6"/>
  <c r="CL1036" i="6" s="1"/>
  <c r="BH1036" i="6"/>
  <c r="CV1036" i="6" s="1"/>
  <c r="AN1036" i="6"/>
  <c r="CB1036" i="6" s="1"/>
  <c r="BD1335" i="6"/>
  <c r="CR1335" i="6" s="1"/>
  <c r="BN1335" i="6"/>
  <c r="DB1335" i="6" s="1"/>
  <c r="AT1335" i="6"/>
  <c r="CH1335" i="6" s="1"/>
  <c r="BC1586" i="6"/>
  <c r="CQ1586" i="6" s="1"/>
  <c r="BM1586" i="6"/>
  <c r="DA1586" i="6" s="1"/>
  <c r="AX981" i="6"/>
  <c r="CL981" i="6" s="1"/>
  <c r="BH981" i="6"/>
  <c r="CV981" i="6" s="1"/>
  <c r="AX1383" i="6"/>
  <c r="CL1383" i="6" s="1"/>
  <c r="BH1383" i="6"/>
  <c r="CV1383" i="6" s="1"/>
  <c r="AN1383" i="6"/>
  <c r="CB1383" i="6" s="1"/>
  <c r="AD1383" i="6"/>
  <c r="BR1383" i="6" s="1"/>
  <c r="AM1129" i="6"/>
  <c r="CA1129" i="6" s="1"/>
  <c r="BG1129" i="6"/>
  <c r="CU1129" i="6" s="1"/>
  <c r="AW1129" i="6"/>
  <c r="CK1129" i="6" s="1"/>
  <c r="AC1129" i="6"/>
  <c r="BQ1129" i="6" s="1"/>
  <c r="BD782" i="6"/>
  <c r="CR782" i="6" s="1"/>
  <c r="BN782" i="6"/>
  <c r="DB782" i="6" s="1"/>
  <c r="AX1074" i="6"/>
  <c r="CL1074" i="6" s="1"/>
  <c r="BH1074" i="6"/>
  <c r="CV1074" i="6" s="1"/>
  <c r="AX1366" i="6"/>
  <c r="CL1366" i="6" s="1"/>
  <c r="BH1366" i="6"/>
  <c r="CV1366" i="6" s="1"/>
  <c r="AZ1784" i="6"/>
  <c r="CN1784" i="6" s="1"/>
  <c r="BJ1784" i="6"/>
  <c r="CX1784" i="6" s="1"/>
  <c r="BC1386" i="6"/>
  <c r="CQ1386" i="6" s="1"/>
  <c r="BM1386" i="6"/>
  <c r="DA1386" i="6" s="1"/>
  <c r="AU284" i="6"/>
  <c r="CI284" i="6" s="1"/>
  <c r="BE284" i="6"/>
  <c r="CS284" i="6" s="1"/>
  <c r="AK284" i="6"/>
  <c r="BY284" i="6" s="1"/>
  <c r="AX605" i="6"/>
  <c r="CL605" i="6" s="1"/>
  <c r="AD605" i="6"/>
  <c r="BR605" i="6" s="1"/>
  <c r="BH605" i="6"/>
  <c r="CV605" i="6" s="1"/>
  <c r="AN605" i="6"/>
  <c r="CB605" i="6" s="1"/>
  <c r="BC1207" i="6"/>
  <c r="CQ1207" i="6" s="1"/>
  <c r="BM1207" i="6"/>
  <c r="DA1207" i="6" s="1"/>
  <c r="AS1207" i="6"/>
  <c r="CG1207" i="6" s="1"/>
  <c r="AX1298" i="6"/>
  <c r="CL1298" i="6" s="1"/>
  <c r="BH1298" i="6"/>
  <c r="CV1298" i="6" s="1"/>
  <c r="BC298" i="6"/>
  <c r="CQ298" i="6" s="1"/>
  <c r="BM298" i="6"/>
  <c r="DA298" i="6" s="1"/>
  <c r="AI298" i="6"/>
  <c r="BW298" i="6" s="1"/>
  <c r="AV1227" i="6"/>
  <c r="CJ1227" i="6" s="1"/>
  <c r="BF1227" i="6"/>
  <c r="CT1227" i="6" s="1"/>
  <c r="AO1591" i="6"/>
  <c r="CC1591" i="6" s="1"/>
  <c r="AC520" i="6"/>
  <c r="BQ520" i="6" s="1"/>
  <c r="AG1311" i="6"/>
  <c r="BU1311" i="6" s="1"/>
  <c r="AN1763" i="6"/>
  <c r="CB1763" i="6" s="1"/>
  <c r="AL1726" i="6"/>
  <c r="BZ1726" i="6" s="1"/>
  <c r="AR538" i="6"/>
  <c r="CF538" i="6" s="1"/>
  <c r="AS1586" i="6"/>
  <c r="CG1586" i="6" s="1"/>
  <c r="AG1147" i="6"/>
  <c r="BU1147" i="6" s="1"/>
  <c r="AM1730" i="6"/>
  <c r="CA1730" i="6" s="1"/>
  <c r="AS1475" i="6"/>
  <c r="CG1475" i="6" s="1"/>
  <c r="AS1591" i="6"/>
  <c r="CG1591" i="6" s="1"/>
  <c r="AC1427" i="6"/>
  <c r="BQ1427" i="6" s="1"/>
  <c r="AP741" i="6"/>
  <c r="CD741" i="6" s="1"/>
  <c r="AG403" i="6"/>
  <c r="BU403" i="6" s="1"/>
  <c r="AD1036" i="6"/>
  <c r="BR1036" i="6" s="1"/>
  <c r="AH688" i="6"/>
  <c r="BV688" i="6" s="1"/>
  <c r="BC521" i="6"/>
  <c r="CQ521" i="6" s="1"/>
  <c r="AC1094" i="6"/>
  <c r="BQ1094" i="6" s="1"/>
  <c r="BJ1425" i="6"/>
  <c r="CX1425" i="6" s="1"/>
  <c r="BJ1789" i="6"/>
  <c r="CX1789" i="6" s="1"/>
  <c r="AP1789" i="6"/>
  <c r="CD1789" i="6" s="1"/>
  <c r="BI1236" i="6"/>
  <c r="CW1236" i="6" s="1"/>
  <c r="AC579" i="6"/>
  <c r="BQ579" i="6" s="1"/>
  <c r="AW579" i="6"/>
  <c r="CK579" i="6" s="1"/>
  <c r="AM579" i="6"/>
  <c r="CA579" i="6" s="1"/>
  <c r="BG579" i="6"/>
  <c r="CU579" i="6" s="1"/>
  <c r="BN547" i="6"/>
  <c r="DB547" i="6" s="1"/>
  <c r="AT547" i="6"/>
  <c r="CH547" i="6" s="1"/>
  <c r="BD547" i="6"/>
  <c r="CR547" i="6" s="1"/>
  <c r="BG1220" i="6"/>
  <c r="CU1220" i="6" s="1"/>
  <c r="AM1220" i="6"/>
  <c r="CA1220" i="6" s="1"/>
  <c r="AG484" i="6"/>
  <c r="BU484" i="6" s="1"/>
  <c r="BK484" i="6"/>
  <c r="CY484" i="6" s="1"/>
  <c r="BB850" i="6"/>
  <c r="CP850" i="6" s="1"/>
  <c r="BL850" i="6"/>
  <c r="CZ850" i="6" s="1"/>
  <c r="AR850" i="6"/>
  <c r="CF850" i="6" s="1"/>
  <c r="BJ17" i="6"/>
  <c r="CX17" i="6" s="1"/>
  <c r="AF17" i="6"/>
  <c r="BT17" i="6" s="1"/>
  <c r="BD1570" i="6"/>
  <c r="CR1570" i="6" s="1"/>
  <c r="BN1570" i="6"/>
  <c r="DB1570" i="6" s="1"/>
  <c r="AY1354" i="6"/>
  <c r="CM1354" i="6" s="1"/>
  <c r="BI1354" i="6"/>
  <c r="CW1354" i="6" s="1"/>
  <c r="BA374" i="6"/>
  <c r="CO374" i="6" s="1"/>
  <c r="BK374" i="6"/>
  <c r="CY374" i="6" s="1"/>
  <c r="AG374" i="6"/>
  <c r="BU374" i="6" s="1"/>
  <c r="AZ327" i="6"/>
  <c r="CN327" i="6" s="1"/>
  <c r="BJ327" i="6"/>
  <c r="CX327" i="6" s="1"/>
  <c r="AY834" i="6"/>
  <c r="CM834" i="6" s="1"/>
  <c r="AE834" i="6"/>
  <c r="BS834" i="6" s="1"/>
  <c r="BD998" i="6"/>
  <c r="CR998" i="6" s="1"/>
  <c r="BN998" i="6"/>
  <c r="DB998" i="6" s="1"/>
  <c r="BL464" i="6"/>
  <c r="CZ464" i="6" s="1"/>
  <c r="AH464" i="6"/>
  <c r="BV464" i="6" s="1"/>
  <c r="AV1613" i="6"/>
  <c r="CJ1613" i="6" s="1"/>
  <c r="BF1613" i="6"/>
  <c r="CT1613" i="6" s="1"/>
  <c r="AB1613" i="6"/>
  <c r="BP1613" i="6" s="1"/>
  <c r="AZ413" i="6"/>
  <c r="CN413" i="6" s="1"/>
  <c r="BJ413" i="6"/>
  <c r="CX413" i="6" s="1"/>
  <c r="BB256" i="6"/>
  <c r="CP256" i="6" s="1"/>
  <c r="AR256" i="6"/>
  <c r="CF256" i="6" s="1"/>
  <c r="BM1737" i="6"/>
  <c r="DA1737" i="6" s="1"/>
  <c r="BC1737" i="6"/>
  <c r="CQ1737" i="6" s="1"/>
  <c r="BI857" i="6"/>
  <c r="CW857" i="6" s="1"/>
  <c r="AO857" i="6"/>
  <c r="CC857" i="6" s="1"/>
  <c r="AY857" i="6"/>
  <c r="CM857" i="6" s="1"/>
  <c r="AY359" i="6"/>
  <c r="CM359" i="6" s="1"/>
  <c r="BI359" i="6"/>
  <c r="CW359" i="6" s="1"/>
  <c r="AO359" i="6"/>
  <c r="CC359" i="6" s="1"/>
  <c r="BC850" i="6"/>
  <c r="CQ850" i="6" s="1"/>
  <c r="BM850" i="6"/>
  <c r="DA850" i="6" s="1"/>
  <c r="AV994" i="6"/>
  <c r="CJ994" i="6" s="1"/>
  <c r="BF994" i="6"/>
  <c r="CT994" i="6" s="1"/>
  <c r="AB994" i="6"/>
  <c r="BP994" i="6" s="1"/>
  <c r="BC1627" i="6"/>
  <c r="CQ1627" i="6" s="1"/>
  <c r="BM1627" i="6"/>
  <c r="DA1627" i="6" s="1"/>
  <c r="AI1627" i="6"/>
  <c r="BW1627" i="6" s="1"/>
  <c r="BJ101" i="6"/>
  <c r="CX101" i="6" s="1"/>
  <c r="AF101" i="6"/>
  <c r="BT101" i="6" s="1"/>
  <c r="AZ101" i="6"/>
  <c r="CN101" i="6" s="1"/>
  <c r="BF1078" i="6"/>
  <c r="CT1078" i="6" s="1"/>
  <c r="AV1078" i="6"/>
  <c r="CJ1078" i="6" s="1"/>
  <c r="AB1078" i="6"/>
  <c r="BP1078" i="6" s="1"/>
  <c r="AW1026" i="6"/>
  <c r="CK1026" i="6" s="1"/>
  <c r="BG1026" i="6"/>
  <c r="CU1026" i="6" s="1"/>
  <c r="AC1026" i="6"/>
  <c r="BQ1026" i="6" s="1"/>
  <c r="AI1670" i="6"/>
  <c r="BW1670" i="6" s="1"/>
  <c r="BM1670" i="6"/>
  <c r="DA1670" i="6" s="1"/>
  <c r="AS1670" i="6"/>
  <c r="CG1670" i="6" s="1"/>
  <c r="AX357" i="6"/>
  <c r="CL357" i="6" s="1"/>
  <c r="BH357" i="6"/>
  <c r="CV357" i="6" s="1"/>
  <c r="AN357" i="6"/>
  <c r="CB357" i="6" s="1"/>
  <c r="BC1674" i="6"/>
  <c r="CQ1674" i="6" s="1"/>
  <c r="AI1674" i="6"/>
  <c r="BW1674" i="6" s="1"/>
  <c r="BC1311" i="6"/>
  <c r="CQ1311" i="6" s="1"/>
  <c r="AS1311" i="6"/>
  <c r="CG1311" i="6" s="1"/>
  <c r="AL1160" i="6"/>
  <c r="BZ1160" i="6" s="1"/>
  <c r="BF1160" i="6"/>
  <c r="CT1160" i="6" s="1"/>
  <c r="AV1160" i="6"/>
  <c r="CJ1160" i="6" s="1"/>
  <c r="AU1587" i="6"/>
  <c r="CI1587" i="6" s="1"/>
  <c r="BE1587" i="6"/>
  <c r="CS1587" i="6" s="1"/>
  <c r="AZ1505" i="6"/>
  <c r="CN1505" i="6" s="1"/>
  <c r="BJ1505" i="6"/>
  <c r="CX1505" i="6" s="1"/>
  <c r="AF1505" i="6"/>
  <c r="BT1505" i="6" s="1"/>
  <c r="BJ303" i="6"/>
  <c r="CX303" i="6" s="1"/>
  <c r="AP303" i="6"/>
  <c r="CD303" i="6" s="1"/>
  <c r="AZ303" i="6"/>
  <c r="CN303" i="6" s="1"/>
  <c r="AF303" i="6"/>
  <c r="BT303" i="6" s="1"/>
  <c r="BA1222" i="6"/>
  <c r="CO1222" i="6" s="1"/>
  <c r="AG1222" i="6"/>
  <c r="BU1222" i="6" s="1"/>
  <c r="AU778" i="6"/>
  <c r="CI778" i="6" s="1"/>
  <c r="BE778" i="6"/>
  <c r="CS778" i="6" s="1"/>
  <c r="BD1056" i="6"/>
  <c r="CR1056" i="6" s="1"/>
  <c r="BN1056" i="6"/>
  <c r="DB1056" i="6" s="1"/>
  <c r="AJ1056" i="6"/>
  <c r="BX1056" i="6" s="1"/>
  <c r="AZ761" i="6"/>
  <c r="CN761" i="6" s="1"/>
  <c r="AF761" i="6"/>
  <c r="BT761" i="6" s="1"/>
  <c r="AW808" i="6"/>
  <c r="CK808" i="6" s="1"/>
  <c r="BG808" i="6"/>
  <c r="CU808" i="6" s="1"/>
  <c r="AU649" i="6"/>
  <c r="CI649" i="6" s="1"/>
  <c r="BE649" i="6"/>
  <c r="CS649" i="6" s="1"/>
  <c r="AA649" i="6"/>
  <c r="BO649" i="6" s="1"/>
  <c r="AW70" i="6"/>
  <c r="CK70" i="6" s="1"/>
  <c r="BG70" i="6"/>
  <c r="CU70" i="6" s="1"/>
  <c r="AZ489" i="6"/>
  <c r="CN489" i="6" s="1"/>
  <c r="BJ489" i="6"/>
  <c r="CX489" i="6" s="1"/>
  <c r="AP489" i="6"/>
  <c r="CD489" i="6" s="1"/>
  <c r="BB516" i="6"/>
  <c r="CP516" i="6" s="1"/>
  <c r="BL516" i="6"/>
  <c r="CZ516" i="6" s="1"/>
  <c r="BM878" i="6"/>
  <c r="DA878" i="6" s="1"/>
  <c r="AS878" i="6"/>
  <c r="CG878" i="6" s="1"/>
  <c r="BC878" i="6"/>
  <c r="CQ878" i="6" s="1"/>
  <c r="AX1495" i="6"/>
  <c r="CL1495" i="6" s="1"/>
  <c r="BH1495" i="6"/>
  <c r="CV1495" i="6" s="1"/>
  <c r="AZ1023" i="6"/>
  <c r="CN1023" i="6" s="1"/>
  <c r="AF1023" i="6"/>
  <c r="BT1023" i="6" s="1"/>
  <c r="BJ1023" i="6"/>
  <c r="CX1023" i="6" s="1"/>
  <c r="AP1023" i="6"/>
  <c r="CD1023" i="6" s="1"/>
  <c r="AY1334" i="6"/>
  <c r="CM1334" i="6" s="1"/>
  <c r="BI1334" i="6"/>
  <c r="CW1334" i="6" s="1"/>
  <c r="AO1334" i="6"/>
  <c r="CC1334" i="6" s="1"/>
  <c r="AX526" i="6"/>
  <c r="CL526" i="6" s="1"/>
  <c r="BH526" i="6"/>
  <c r="CV526" i="6" s="1"/>
  <c r="AD526" i="6"/>
  <c r="BR526" i="6" s="1"/>
  <c r="BC1445" i="6"/>
  <c r="CQ1445" i="6" s="1"/>
  <c r="BM1445" i="6"/>
  <c r="DA1445" i="6" s="1"/>
  <c r="AS1445" i="6"/>
  <c r="CG1445" i="6" s="1"/>
  <c r="AI1445" i="6"/>
  <c r="BW1445" i="6" s="1"/>
  <c r="BJ1331" i="6"/>
  <c r="CX1331" i="6" s="1"/>
  <c r="AF1331" i="6"/>
  <c r="BT1331" i="6" s="1"/>
  <c r="AP1331" i="6"/>
  <c r="CD1331" i="6" s="1"/>
  <c r="AU653" i="6"/>
  <c r="CI653" i="6" s="1"/>
  <c r="BE653" i="6"/>
  <c r="CS653" i="6" s="1"/>
  <c r="AY1033" i="6"/>
  <c r="CM1033" i="6" s="1"/>
  <c r="AE1033" i="6"/>
  <c r="BS1033" i="6" s="1"/>
  <c r="BF1763" i="6"/>
  <c r="CT1763" i="6" s="1"/>
  <c r="AB1763" i="6"/>
  <c r="BP1763" i="6" s="1"/>
  <c r="AZ1652" i="6"/>
  <c r="CN1652" i="6" s="1"/>
  <c r="AP1652" i="6"/>
  <c r="CD1652" i="6" s="1"/>
  <c r="BJ1073" i="6"/>
  <c r="CX1073" i="6" s="1"/>
  <c r="AF1073" i="6"/>
  <c r="BT1073" i="6" s="1"/>
  <c r="BN1100" i="6"/>
  <c r="DB1100" i="6" s="1"/>
  <c r="AT1100" i="6"/>
  <c r="CH1100" i="6" s="1"/>
  <c r="BD1100" i="6"/>
  <c r="CR1100" i="6" s="1"/>
  <c r="BD1603" i="6"/>
  <c r="CR1603" i="6" s="1"/>
  <c r="BN1603" i="6"/>
  <c r="DB1603" i="6" s="1"/>
  <c r="BB1675" i="6"/>
  <c r="CP1675" i="6" s="1"/>
  <c r="BL1675" i="6"/>
  <c r="CZ1675" i="6" s="1"/>
  <c r="AR1675" i="6"/>
  <c r="CF1675" i="6" s="1"/>
  <c r="AU1147" i="6"/>
  <c r="CI1147" i="6" s="1"/>
  <c r="AK1147" i="6"/>
  <c r="BY1147" i="6" s="1"/>
  <c r="AA1147" i="6"/>
  <c r="BO1147" i="6" s="1"/>
  <c r="BE1147" i="6"/>
  <c r="CS1147" i="6" s="1"/>
  <c r="AU925" i="6"/>
  <c r="CI925" i="6" s="1"/>
  <c r="BE925" i="6"/>
  <c r="CS925" i="6" s="1"/>
  <c r="BA1425" i="6"/>
  <c r="CO1425" i="6" s="1"/>
  <c r="AG1425" i="6"/>
  <c r="BU1425" i="6" s="1"/>
  <c r="AQ624" i="6"/>
  <c r="CE624" i="6" s="1"/>
  <c r="BK624" i="6"/>
  <c r="CY624" i="6" s="1"/>
  <c r="BA624" i="6"/>
  <c r="CO624" i="6" s="1"/>
  <c r="BL1151" i="6"/>
  <c r="CZ1151" i="6" s="1"/>
  <c r="AR1151" i="6"/>
  <c r="CF1151" i="6" s="1"/>
  <c r="AH1151" i="6"/>
  <c r="BV1151" i="6" s="1"/>
  <c r="BB719" i="6"/>
  <c r="CP719" i="6" s="1"/>
  <c r="BL719" i="6"/>
  <c r="CZ719" i="6" s="1"/>
  <c r="AR719" i="6"/>
  <c r="CF719" i="6" s="1"/>
  <c r="AY229" i="6"/>
  <c r="CM229" i="6" s="1"/>
  <c r="BI229" i="6"/>
  <c r="CW229" i="6" s="1"/>
  <c r="BA1395" i="6"/>
  <c r="CO1395" i="6" s="1"/>
  <c r="BK1395" i="6"/>
  <c r="CY1395" i="6" s="1"/>
  <c r="AQ1395" i="6"/>
  <c r="CE1395" i="6" s="1"/>
  <c r="BA1723" i="6"/>
  <c r="CO1723" i="6" s="1"/>
  <c r="AQ1723" i="6"/>
  <c r="CE1723" i="6" s="1"/>
  <c r="AP1361" i="6"/>
  <c r="CD1361" i="6" s="1"/>
  <c r="BJ1361" i="6"/>
  <c r="CX1361" i="6" s="1"/>
  <c r="AF1361" i="6"/>
  <c r="BT1361" i="6" s="1"/>
  <c r="AW1392" i="6"/>
  <c r="CK1392" i="6" s="1"/>
  <c r="AM1392" i="6"/>
  <c r="CA1392" i="6" s="1"/>
  <c r="BG1392" i="6"/>
  <c r="CU1392" i="6" s="1"/>
  <c r="AZ467" i="6"/>
  <c r="CN467" i="6" s="1"/>
  <c r="BJ467" i="6"/>
  <c r="CX467" i="6" s="1"/>
  <c r="BD1062" i="6"/>
  <c r="CR1062" i="6" s="1"/>
  <c r="BN1062" i="6"/>
  <c r="DB1062" i="6" s="1"/>
  <c r="AT1062" i="6"/>
  <c r="CH1062" i="6" s="1"/>
  <c r="AV439" i="6"/>
  <c r="CJ439" i="6" s="1"/>
  <c r="BF439" i="6"/>
  <c r="CT439" i="6" s="1"/>
  <c r="BC134" i="6"/>
  <c r="CQ134" i="6" s="1"/>
  <c r="BM134" i="6"/>
  <c r="DA134" i="6" s="1"/>
  <c r="AI955" i="6"/>
  <c r="BW955" i="6" s="1"/>
  <c r="AS955" i="6"/>
  <c r="CG955" i="6" s="1"/>
  <c r="BM1548" i="6"/>
  <c r="DA1548" i="6" s="1"/>
  <c r="AI1548" i="6"/>
  <c r="BW1548" i="6" s="1"/>
  <c r="BC1548" i="6"/>
  <c r="CQ1548" i="6" s="1"/>
  <c r="AS1548" i="6"/>
  <c r="CG1548" i="6" s="1"/>
  <c r="AV1666" i="6"/>
  <c r="CJ1666" i="6" s="1"/>
  <c r="BF1666" i="6"/>
  <c r="CT1666" i="6" s="1"/>
  <c r="BD399" i="6"/>
  <c r="CR399" i="6" s="1"/>
  <c r="BN399" i="6"/>
  <c r="DB399" i="6" s="1"/>
  <c r="AX656" i="6"/>
  <c r="CL656" i="6" s="1"/>
  <c r="BH656" i="6"/>
  <c r="CV656" i="6" s="1"/>
  <c r="BH1190" i="6"/>
  <c r="CV1190" i="6" s="1"/>
  <c r="AD1190" i="6"/>
  <c r="BR1190" i="6" s="1"/>
  <c r="BA965" i="6"/>
  <c r="CO965" i="6" s="1"/>
  <c r="BK965" i="6"/>
  <c r="CY965" i="6" s="1"/>
  <c r="BB1290" i="6"/>
  <c r="CP1290" i="6" s="1"/>
  <c r="BL1290" i="6"/>
  <c r="CZ1290" i="6" s="1"/>
  <c r="AA936" i="6"/>
  <c r="BO936" i="6" s="1"/>
  <c r="AK936" i="6"/>
  <c r="BY936" i="6" s="1"/>
  <c r="BD1036" i="6"/>
  <c r="CR1036" i="6" s="1"/>
  <c r="BN1036" i="6"/>
  <c r="DB1036" i="6" s="1"/>
  <c r="AT1036" i="6"/>
  <c r="CH1036" i="6" s="1"/>
  <c r="BM1084" i="6"/>
  <c r="DA1084" i="6" s="1"/>
  <c r="AI1084" i="6"/>
  <c r="BW1084" i="6" s="1"/>
  <c r="AS1084" i="6"/>
  <c r="CG1084" i="6" s="1"/>
  <c r="BC1084" i="6"/>
  <c r="CQ1084" i="6" s="1"/>
  <c r="AV263" i="6"/>
  <c r="CJ263" i="6" s="1"/>
  <c r="BF263" i="6"/>
  <c r="CT263" i="6" s="1"/>
  <c r="BD548" i="6"/>
  <c r="CR548" i="6" s="1"/>
  <c r="BN548" i="6"/>
  <c r="DB548" i="6" s="1"/>
  <c r="AT548" i="6"/>
  <c r="CH548" i="6" s="1"/>
  <c r="BA1604" i="6"/>
  <c r="CO1604" i="6" s="1"/>
  <c r="BK1604" i="6"/>
  <c r="CY1604" i="6" s="1"/>
  <c r="AW1677" i="6"/>
  <c r="CK1677" i="6" s="1"/>
  <c r="BG1677" i="6"/>
  <c r="CU1677" i="6" s="1"/>
  <c r="AZ1765" i="6"/>
  <c r="CN1765" i="6" s="1"/>
  <c r="BJ1765" i="6"/>
  <c r="CX1765" i="6" s="1"/>
  <c r="AZ1586" i="6"/>
  <c r="CN1586" i="6" s="1"/>
  <c r="BJ1586" i="6"/>
  <c r="CX1586" i="6" s="1"/>
  <c r="AF1586" i="6"/>
  <c r="BT1586" i="6" s="1"/>
  <c r="AY126" i="6"/>
  <c r="CM126" i="6" s="1"/>
  <c r="BI126" i="6"/>
  <c r="CW126" i="6" s="1"/>
  <c r="AE126" i="6"/>
  <c r="BS126" i="6" s="1"/>
  <c r="AV1383" i="6"/>
  <c r="CJ1383" i="6" s="1"/>
  <c r="AB1383" i="6"/>
  <c r="BP1383" i="6" s="1"/>
  <c r="AL1383" i="6"/>
  <c r="BZ1383" i="6" s="1"/>
  <c r="AX473" i="6"/>
  <c r="CL473" i="6" s="1"/>
  <c r="BH473" i="6"/>
  <c r="CV473" i="6" s="1"/>
  <c r="AP213" i="6"/>
  <c r="CD213" i="6" s="1"/>
  <c r="AZ213" i="6"/>
  <c r="CN213" i="6" s="1"/>
  <c r="BF1129" i="6"/>
  <c r="CT1129" i="6" s="1"/>
  <c r="AV1129" i="6"/>
  <c r="CJ1129" i="6" s="1"/>
  <c r="AZ782" i="6"/>
  <c r="CN782" i="6" s="1"/>
  <c r="BJ782" i="6"/>
  <c r="CX782" i="6" s="1"/>
  <c r="AY255" i="6"/>
  <c r="CM255" i="6" s="1"/>
  <c r="BI255" i="6"/>
  <c r="CW255" i="6" s="1"/>
  <c r="AE255" i="6"/>
  <c r="BS255" i="6" s="1"/>
  <c r="AV1074" i="6"/>
  <c r="CJ1074" i="6" s="1"/>
  <c r="BF1074" i="6"/>
  <c r="CT1074" i="6" s="1"/>
  <c r="BG1366" i="6"/>
  <c r="CU1366" i="6" s="1"/>
  <c r="AW1366" i="6"/>
  <c r="CK1366" i="6" s="1"/>
  <c r="AV1025" i="6"/>
  <c r="CJ1025" i="6" s="1"/>
  <c r="BF1025" i="6"/>
  <c r="CT1025" i="6" s="1"/>
  <c r="AX619" i="6"/>
  <c r="CL619" i="6" s="1"/>
  <c r="BH619" i="6"/>
  <c r="CV619" i="6" s="1"/>
  <c r="AN619" i="6"/>
  <c r="CB619" i="6" s="1"/>
  <c r="BB1085" i="6"/>
  <c r="CP1085" i="6" s="1"/>
  <c r="BL1085" i="6"/>
  <c r="CZ1085" i="6" s="1"/>
  <c r="AY1386" i="6"/>
  <c r="CM1386" i="6" s="1"/>
  <c r="AE1386" i="6"/>
  <c r="BS1386" i="6" s="1"/>
  <c r="BI1386" i="6"/>
  <c r="CW1386" i="6" s="1"/>
  <c r="AW775" i="6"/>
  <c r="CK775" i="6" s="1"/>
  <c r="AM775" i="6"/>
  <c r="CA775" i="6" s="1"/>
  <c r="AC775" i="6"/>
  <c r="BQ775" i="6" s="1"/>
  <c r="AY284" i="6"/>
  <c r="CM284" i="6" s="1"/>
  <c r="BI284" i="6"/>
  <c r="CW284" i="6" s="1"/>
  <c r="AV619" i="6"/>
  <c r="CJ619" i="6" s="1"/>
  <c r="BF619" i="6"/>
  <c r="CT619" i="6" s="1"/>
  <c r="BD605" i="6"/>
  <c r="CR605" i="6" s="1"/>
  <c r="BN605" i="6"/>
  <c r="DB605" i="6" s="1"/>
  <c r="AT605" i="6"/>
  <c r="CH605" i="6" s="1"/>
  <c r="AJ605" i="6"/>
  <c r="BX605" i="6" s="1"/>
  <c r="BH1591" i="6"/>
  <c r="CV1591" i="6" s="1"/>
  <c r="AX1591" i="6"/>
  <c r="CL1591" i="6" s="1"/>
  <c r="AF609" i="6"/>
  <c r="BT609" i="6" s="1"/>
  <c r="AZ609" i="6"/>
  <c r="CN609" i="6" s="1"/>
  <c r="AX1207" i="6"/>
  <c r="CL1207" i="6" s="1"/>
  <c r="AD1207" i="6"/>
  <c r="BR1207" i="6" s="1"/>
  <c r="BA1490" i="6"/>
  <c r="CO1490" i="6" s="1"/>
  <c r="AG1490" i="6"/>
  <c r="BU1490" i="6" s="1"/>
  <c r="AX298" i="6"/>
  <c r="CL298" i="6" s="1"/>
  <c r="BH298" i="6"/>
  <c r="CV298" i="6" s="1"/>
  <c r="AW1227" i="6"/>
  <c r="CK1227" i="6" s="1"/>
  <c r="BG1227" i="6"/>
  <c r="CU1227" i="6" s="1"/>
  <c r="AM1227" i="6"/>
  <c r="CA1227" i="6" s="1"/>
  <c r="BB741" i="6"/>
  <c r="CP741" i="6" s="1"/>
  <c r="BL741" i="6"/>
  <c r="CZ741" i="6" s="1"/>
  <c r="AA247" i="6"/>
  <c r="BO247" i="6" s="1"/>
  <c r="AS845" i="6"/>
  <c r="CG845" i="6" s="1"/>
  <c r="AT362" i="6"/>
  <c r="CH362" i="6" s="1"/>
  <c r="AF123" i="6"/>
  <c r="BT123" i="6" s="1"/>
  <c r="AB992" i="6"/>
  <c r="BP992" i="6" s="1"/>
  <c r="AA778" i="6"/>
  <c r="BO778" i="6" s="1"/>
  <c r="AI973" i="6"/>
  <c r="BW973" i="6" s="1"/>
  <c r="AG711" i="6"/>
  <c r="BU711" i="6" s="1"/>
  <c r="AQ846" i="6"/>
  <c r="CE846" i="6" s="1"/>
  <c r="AM1134" i="6"/>
  <c r="CA1134" i="6" s="1"/>
  <c r="AI143" i="6"/>
  <c r="BW143" i="6" s="1"/>
  <c r="AE1506" i="6"/>
  <c r="BS1506" i="6" s="1"/>
  <c r="AE391" i="6"/>
  <c r="BS391" i="6" s="1"/>
  <c r="AN226" i="6"/>
  <c r="CB226" i="6" s="1"/>
  <c r="AB478" i="6"/>
  <c r="BP478" i="6" s="1"/>
  <c r="AC111" i="6"/>
  <c r="BQ111" i="6" s="1"/>
  <c r="AE338" i="6"/>
  <c r="BS338" i="6" s="1"/>
  <c r="AB1429" i="6"/>
  <c r="BP1429" i="6" s="1"/>
  <c r="AH719" i="6"/>
  <c r="BV719" i="6" s="1"/>
  <c r="AE284" i="6"/>
  <c r="BS284" i="6" s="1"/>
  <c r="AI286" i="6"/>
  <c r="BW286" i="6" s="1"/>
  <c r="AC87" i="6"/>
  <c r="BQ87" i="6" s="1"/>
  <c r="BA484" i="6"/>
  <c r="CO484" i="6" s="1"/>
  <c r="AM1366" i="6"/>
  <c r="CA1366" i="6" s="1"/>
  <c r="AS1624" i="6"/>
  <c r="CG1624" i="6" s="1"/>
  <c r="AZ1789" i="6"/>
  <c r="CN1789" i="6" s="1"/>
  <c r="AZ1073" i="6"/>
  <c r="CN1073" i="6" s="1"/>
  <c r="AR1749" i="6"/>
  <c r="CF1749" i="6" s="1"/>
  <c r="AP1674" i="6"/>
  <c r="CD1674" i="6" s="1"/>
  <c r="AW1335" i="6"/>
  <c r="CK1335" i="6" s="1"/>
  <c r="BF29" i="6"/>
  <c r="CT29" i="6" s="1"/>
  <c r="AT1105" i="6"/>
  <c r="CH1105" i="6" s="1"/>
  <c r="AJ1105" i="6"/>
  <c r="BX1105" i="6" s="1"/>
  <c r="AW142" i="6"/>
  <c r="CK142" i="6" s="1"/>
  <c r="AC142" i="6"/>
  <c r="BQ142" i="6" s="1"/>
  <c r="AY43" i="6"/>
  <c r="CM43" i="6" s="1"/>
  <c r="BI946" i="6"/>
  <c r="CW946" i="6" s="1"/>
  <c r="AQ1433" i="6"/>
  <c r="CE1433" i="6" s="1"/>
  <c r="BC410" i="6"/>
  <c r="CQ410" i="6" s="1"/>
  <c r="BM410" i="6"/>
  <c r="DA410" i="6" s="1"/>
  <c r="AS410" i="6"/>
  <c r="CG410" i="6" s="1"/>
  <c r="BH913" i="6"/>
  <c r="CV913" i="6" s="1"/>
  <c r="AN913" i="6"/>
  <c r="CB913" i="6" s="1"/>
  <c r="AX115" i="6"/>
  <c r="CL115" i="6" s="1"/>
  <c r="BH115" i="6"/>
  <c r="CV115" i="6" s="1"/>
  <c r="BM1757" i="6"/>
  <c r="DA1757" i="6" s="1"/>
  <c r="BC1757" i="6"/>
  <c r="CQ1757" i="6" s="1"/>
  <c r="AS1757" i="6"/>
  <c r="CG1757" i="6" s="1"/>
  <c r="BC1091" i="6"/>
  <c r="CQ1091" i="6" s="1"/>
  <c r="BM1091" i="6"/>
  <c r="DA1091" i="6" s="1"/>
  <c r="AS1091" i="6"/>
  <c r="CG1091" i="6" s="1"/>
  <c r="BB925" i="6"/>
  <c r="CP925" i="6" s="1"/>
  <c r="AH925" i="6"/>
  <c r="BV925" i="6" s="1"/>
  <c r="BN36" i="6"/>
  <c r="DB36" i="6" s="1"/>
  <c r="AT36" i="6"/>
  <c r="CH36" i="6" s="1"/>
  <c r="AJ36" i="6"/>
  <c r="BX36" i="6" s="1"/>
  <c r="BD36" i="6"/>
  <c r="CR36" i="6" s="1"/>
  <c r="BC328" i="6"/>
  <c r="CQ328" i="6" s="1"/>
  <c r="BM328" i="6"/>
  <c r="DA328" i="6" s="1"/>
  <c r="AI328" i="6"/>
  <c r="BW328" i="6" s="1"/>
  <c r="AS328" i="6"/>
  <c r="CG328" i="6" s="1"/>
  <c r="BD1425" i="6"/>
  <c r="CR1425" i="6" s="1"/>
  <c r="AJ1425" i="6"/>
  <c r="BX1425" i="6" s="1"/>
  <c r="AT1425" i="6"/>
  <c r="CH1425" i="6" s="1"/>
  <c r="AU1456" i="6"/>
  <c r="CI1456" i="6" s="1"/>
  <c r="BE1456" i="6"/>
  <c r="CS1456" i="6" s="1"/>
  <c r="BH1151" i="6"/>
  <c r="CV1151" i="6" s="1"/>
  <c r="AN1151" i="6"/>
  <c r="CB1151" i="6" s="1"/>
  <c r="AD1151" i="6"/>
  <c r="BR1151" i="6" s="1"/>
  <c r="AX1151" i="6"/>
  <c r="CL1151" i="6" s="1"/>
  <c r="AV1580" i="6"/>
  <c r="CJ1580" i="6" s="1"/>
  <c r="AL1580" i="6"/>
  <c r="BZ1580" i="6" s="1"/>
  <c r="BF1580" i="6"/>
  <c r="CT1580" i="6" s="1"/>
  <c r="BM230" i="6"/>
  <c r="DA230" i="6" s="1"/>
  <c r="BC230" i="6"/>
  <c r="CQ230" i="6" s="1"/>
  <c r="AW1473" i="6"/>
  <c r="CK1473" i="6" s="1"/>
  <c r="BG1473" i="6"/>
  <c r="CU1473" i="6" s="1"/>
  <c r="AW1174" i="6"/>
  <c r="CK1174" i="6" s="1"/>
  <c r="BG1174" i="6"/>
  <c r="CU1174" i="6" s="1"/>
  <c r="AD1555" i="6"/>
  <c r="BR1555" i="6" s="1"/>
  <c r="AX1555" i="6"/>
  <c r="CL1555" i="6" s="1"/>
  <c r="BB1548" i="6"/>
  <c r="CP1548" i="6" s="1"/>
  <c r="BL1548" i="6"/>
  <c r="CZ1548" i="6" s="1"/>
  <c r="AY1638" i="6"/>
  <c r="CM1638" i="6" s="1"/>
  <c r="BI1638" i="6"/>
  <c r="CW1638" i="6" s="1"/>
  <c r="BB1036" i="6"/>
  <c r="CP1036" i="6" s="1"/>
  <c r="BL1036" i="6"/>
  <c r="CZ1036" i="6" s="1"/>
  <c r="AR1036" i="6"/>
  <c r="CF1036" i="6" s="1"/>
  <c r="AH1036" i="6"/>
  <c r="BV1036" i="6" s="1"/>
  <c r="AY263" i="6"/>
  <c r="CM263" i="6" s="1"/>
  <c r="BI263" i="6"/>
  <c r="CW263" i="6" s="1"/>
  <c r="AY548" i="6"/>
  <c r="CM548" i="6" s="1"/>
  <c r="BI548" i="6"/>
  <c r="CW548" i="6" s="1"/>
  <c r="AE548" i="6"/>
  <c r="BS548" i="6" s="1"/>
  <c r="BI1677" i="6"/>
  <c r="CW1677" i="6" s="1"/>
  <c r="AO1677" i="6"/>
  <c r="CC1677" i="6" s="1"/>
  <c r="BN1746" i="6"/>
  <c r="DB1746" i="6" s="1"/>
  <c r="BD1746" i="6"/>
  <c r="CR1746" i="6" s="1"/>
  <c r="AJ1746" i="6"/>
  <c r="BX1746" i="6" s="1"/>
  <c r="BC609" i="6"/>
  <c r="CQ609" i="6" s="1"/>
  <c r="BM609" i="6"/>
  <c r="DA609" i="6" s="1"/>
  <c r="BC473" i="6"/>
  <c r="CQ473" i="6" s="1"/>
  <c r="BM473" i="6"/>
  <c r="DA473" i="6" s="1"/>
  <c r="AI473" i="6"/>
  <c r="BW473" i="6" s="1"/>
  <c r="AW213" i="6"/>
  <c r="CK213" i="6" s="1"/>
  <c r="BG213" i="6"/>
  <c r="CU213" i="6" s="1"/>
  <c r="BD741" i="6"/>
  <c r="CR741" i="6" s="1"/>
  <c r="AJ741" i="6"/>
  <c r="BX741" i="6" s="1"/>
  <c r="AT741" i="6"/>
  <c r="CH741" i="6" s="1"/>
  <c r="AZ255" i="6"/>
  <c r="CN255" i="6" s="1"/>
  <c r="AP255" i="6"/>
  <c r="CD255" i="6" s="1"/>
  <c r="AF255" i="6"/>
  <c r="BT255" i="6" s="1"/>
  <c r="BJ255" i="6"/>
  <c r="CX255" i="6" s="1"/>
  <c r="BG691" i="6"/>
  <c r="CU691" i="6" s="1"/>
  <c r="AW691" i="6"/>
  <c r="CK691" i="6" s="1"/>
  <c r="AC691" i="6"/>
  <c r="BQ691" i="6" s="1"/>
  <c r="AW1025" i="6"/>
  <c r="CK1025" i="6" s="1"/>
  <c r="BG1025" i="6"/>
  <c r="CU1025" i="6" s="1"/>
  <c r="AC1025" i="6"/>
  <c r="BQ1025" i="6" s="1"/>
  <c r="BJ35" i="6"/>
  <c r="CX35" i="6" s="1"/>
  <c r="AP35" i="6"/>
  <c r="CD35" i="6" s="1"/>
  <c r="BN775" i="6"/>
  <c r="DB775" i="6" s="1"/>
  <c r="AJ775" i="6"/>
  <c r="BX775" i="6" s="1"/>
  <c r="BD775" i="6"/>
  <c r="CR775" i="6" s="1"/>
  <c r="BF284" i="6"/>
  <c r="CT284" i="6" s="1"/>
  <c r="AL284" i="6"/>
  <c r="BZ284" i="6" s="1"/>
  <c r="BK619" i="6"/>
  <c r="CY619" i="6" s="1"/>
  <c r="AQ619" i="6"/>
  <c r="CE619" i="6" s="1"/>
  <c r="BA619" i="6"/>
  <c r="CO619" i="6" s="1"/>
  <c r="AG619" i="6"/>
  <c r="BU619" i="6" s="1"/>
  <c r="BA605" i="6"/>
  <c r="CO605" i="6" s="1"/>
  <c r="BK605" i="6"/>
  <c r="CY605" i="6" s="1"/>
  <c r="AG605" i="6"/>
  <c r="BU605" i="6" s="1"/>
  <c r="AQ605" i="6"/>
  <c r="CE605" i="6" s="1"/>
  <c r="AY1784" i="6"/>
  <c r="CM1784" i="6" s="1"/>
  <c r="BI1784" i="6"/>
  <c r="CW1784" i="6" s="1"/>
  <c r="AV1207" i="6"/>
  <c r="CJ1207" i="6" s="1"/>
  <c r="BF1207" i="6"/>
  <c r="CT1207" i="6" s="1"/>
  <c r="BA518" i="6"/>
  <c r="CO518" i="6" s="1"/>
  <c r="BK518" i="6"/>
  <c r="CY518" i="6" s="1"/>
  <c r="BB1298" i="6"/>
  <c r="CP1298" i="6" s="1"/>
  <c r="BL1298" i="6"/>
  <c r="CZ1298" i="6" s="1"/>
  <c r="BI298" i="6"/>
  <c r="CW298" i="6" s="1"/>
  <c r="AY298" i="6"/>
  <c r="CM298" i="6" s="1"/>
  <c r="AO298" i="6"/>
  <c r="CC298" i="6" s="1"/>
  <c r="AY192" i="6"/>
  <c r="CM192" i="6" s="1"/>
  <c r="BI192" i="6"/>
  <c r="CW192" i="6" s="1"/>
  <c r="AE192" i="6"/>
  <c r="BS192" i="6" s="1"/>
  <c r="AC770" i="6"/>
  <c r="BQ770" i="6" s="1"/>
  <c r="AQ522" i="6"/>
  <c r="CE522" i="6" s="1"/>
  <c r="AT1755" i="6"/>
  <c r="CH1755" i="6" s="1"/>
  <c r="AB1489" i="6"/>
  <c r="BP1489" i="6" s="1"/>
  <c r="AS965" i="6"/>
  <c r="CG965" i="6" s="1"/>
  <c r="AG846" i="6"/>
  <c r="BU846" i="6" s="1"/>
  <c r="AN1074" i="6"/>
  <c r="CB1074" i="6" s="1"/>
  <c r="AH1227" i="6"/>
  <c r="BV1227" i="6" s="1"/>
  <c r="AI1580" i="6"/>
  <c r="BW1580" i="6" s="1"/>
  <c r="AA1677" i="6"/>
  <c r="BO1677" i="6" s="1"/>
  <c r="AF327" i="6"/>
  <c r="BT327" i="6" s="1"/>
  <c r="AS1730" i="6"/>
  <c r="CG1730" i="6" s="1"/>
  <c r="AB284" i="6"/>
  <c r="BP284" i="6" s="1"/>
  <c r="AD1271" i="6"/>
  <c r="BR1271" i="6" s="1"/>
  <c r="AK1768" i="6"/>
  <c r="BY1768" i="6" s="1"/>
  <c r="AB620" i="6"/>
  <c r="BP620" i="6" s="1"/>
  <c r="AC70" i="6"/>
  <c r="BQ70" i="6" s="1"/>
  <c r="AH436" i="6"/>
  <c r="BV436" i="6" s="1"/>
  <c r="AA1397" i="6"/>
  <c r="BO1397" i="6" s="1"/>
  <c r="AF1716" i="6"/>
  <c r="BT1716" i="6" s="1"/>
  <c r="AB439" i="6"/>
  <c r="BP439" i="6" s="1"/>
  <c r="AE579" i="6"/>
  <c r="BS579" i="6" s="1"/>
  <c r="AQ385" i="6"/>
  <c r="CE385" i="6" s="1"/>
  <c r="AQ1331" i="6"/>
  <c r="CE1331" i="6" s="1"/>
  <c r="AB1207" i="6"/>
  <c r="BP1207" i="6" s="1"/>
  <c r="AQ128" i="6"/>
  <c r="CE128" i="6" s="1"/>
  <c r="AD1298" i="6"/>
  <c r="BR1298" i="6" s="1"/>
  <c r="AH1765" i="6"/>
  <c r="BV1765" i="6" s="1"/>
  <c r="AH1085" i="6"/>
  <c r="BV1085" i="6" s="1"/>
  <c r="AO284" i="6"/>
  <c r="CC284" i="6" s="1"/>
  <c r="AF496" i="6"/>
  <c r="BT496" i="6" s="1"/>
  <c r="AO255" i="6"/>
  <c r="CC255" i="6" s="1"/>
  <c r="AQ484" i="6"/>
  <c r="CE484" i="6" s="1"/>
  <c r="BD1576" i="6"/>
  <c r="CR1576" i="6" s="1"/>
  <c r="AP1073" i="6"/>
  <c r="CD1073" i="6" s="1"/>
  <c r="AM1335" i="6"/>
  <c r="CA1335" i="6" s="1"/>
  <c r="BH74" i="6"/>
  <c r="CV74" i="6" s="1"/>
  <c r="BL951" i="6"/>
  <c r="CZ951" i="6" s="1"/>
  <c r="AF213" i="6"/>
  <c r="BT213" i="6" s="1"/>
  <c r="BK175" i="6"/>
  <c r="CY175" i="6" s="1"/>
  <c r="AX226" i="6"/>
  <c r="CL226" i="6" s="1"/>
  <c r="BG1095" i="6"/>
  <c r="CU1095" i="6" s="1"/>
  <c r="AW1095" i="6"/>
  <c r="CK1095" i="6" s="1"/>
  <c r="BB915" i="6"/>
  <c r="CP915" i="6" s="1"/>
  <c r="BB1232" i="6"/>
  <c r="CP1232" i="6" s="1"/>
  <c r="BE1035" i="6"/>
  <c r="CS1035" i="6" s="1"/>
  <c r="AK1035" i="6"/>
  <c r="BY1035" i="6" s="1"/>
  <c r="BF1004" i="6"/>
  <c r="CT1004" i="6" s="1"/>
  <c r="AL1004" i="6"/>
  <c r="BZ1004" i="6" s="1"/>
  <c r="BA1433" i="6"/>
  <c r="CO1433" i="6" s="1"/>
  <c r="BM1172" i="6"/>
  <c r="DA1172" i="6" s="1"/>
  <c r="BC1172" i="6"/>
  <c r="CQ1172" i="6" s="1"/>
  <c r="BI834" i="6"/>
  <c r="CW834" i="6" s="1"/>
  <c r="AY1429" i="6"/>
  <c r="CM1429" i="6" s="1"/>
  <c r="BI1429" i="6"/>
  <c r="CW1429" i="6" s="1"/>
  <c r="AU26" i="6"/>
  <c r="CI26" i="6" s="1"/>
  <c r="BE26" i="6"/>
  <c r="CS26" i="6" s="1"/>
  <c r="AL1420" i="6"/>
  <c r="BZ1420" i="6" s="1"/>
  <c r="AB1420" i="6"/>
  <c r="BP1420" i="6" s="1"/>
  <c r="BE1116" i="6"/>
  <c r="CS1116" i="6" s="1"/>
  <c r="AK1116" i="6"/>
  <c r="BY1116" i="6" s="1"/>
  <c r="AX834" i="6"/>
  <c r="CL834" i="6" s="1"/>
  <c r="BH834" i="6"/>
  <c r="CV834" i="6" s="1"/>
  <c r="AD834" i="6"/>
  <c r="BR834" i="6" s="1"/>
  <c r="BD225" i="6"/>
  <c r="CR225" i="6" s="1"/>
  <c r="BN225" i="6"/>
  <c r="DB225" i="6" s="1"/>
  <c r="AB763" i="6"/>
  <c r="BP763" i="6" s="1"/>
  <c r="AV763" i="6"/>
  <c r="CJ763" i="6" s="1"/>
  <c r="AE1768" i="6"/>
  <c r="BS1768" i="6" s="1"/>
  <c r="BI1768" i="6"/>
  <c r="CW1768" i="6" s="1"/>
  <c r="AO1768" i="6"/>
  <c r="CC1768" i="6" s="1"/>
  <c r="AY1768" i="6"/>
  <c r="CM1768" i="6" s="1"/>
  <c r="AV1090" i="6"/>
  <c r="CJ1090" i="6" s="1"/>
  <c r="BF1090" i="6"/>
  <c r="CT1090" i="6" s="1"/>
  <c r="BC468" i="6"/>
  <c r="CQ468" i="6" s="1"/>
  <c r="BM468" i="6"/>
  <c r="DA468" i="6" s="1"/>
  <c r="AI468" i="6"/>
  <c r="BW468" i="6" s="1"/>
  <c r="BC566" i="6"/>
  <c r="CQ566" i="6" s="1"/>
  <c r="BM566" i="6"/>
  <c r="DA566" i="6" s="1"/>
  <c r="BB474" i="6"/>
  <c r="CP474" i="6" s="1"/>
  <c r="AR474" i="6"/>
  <c r="CF474" i="6" s="1"/>
  <c r="BI225" i="6"/>
  <c r="CW225" i="6" s="1"/>
  <c r="AO225" i="6"/>
  <c r="CC225" i="6" s="1"/>
  <c r="BD1291" i="6"/>
  <c r="CR1291" i="6" s="1"/>
  <c r="BN1291" i="6"/>
  <c r="DB1291" i="6" s="1"/>
  <c r="AJ1291" i="6"/>
  <c r="BX1291" i="6" s="1"/>
  <c r="AW1505" i="6"/>
  <c r="CK1505" i="6" s="1"/>
  <c r="BG1505" i="6"/>
  <c r="CU1505" i="6" s="1"/>
  <c r="BB1462" i="6"/>
  <c r="CP1462" i="6" s="1"/>
  <c r="BL1462" i="6"/>
  <c r="CZ1462" i="6" s="1"/>
  <c r="BE1542" i="6"/>
  <c r="CS1542" i="6" s="1"/>
  <c r="AK1542" i="6"/>
  <c r="BY1542" i="6" s="1"/>
  <c r="AY1050" i="6"/>
  <c r="CM1050" i="6" s="1"/>
  <c r="AO1050" i="6"/>
  <c r="CC1050" i="6" s="1"/>
  <c r="AC1046" i="6"/>
  <c r="BQ1046" i="6" s="1"/>
  <c r="AW1046" i="6"/>
  <c r="CK1046" i="6" s="1"/>
  <c r="BG1411" i="6"/>
  <c r="CU1411" i="6" s="1"/>
  <c r="AC1411" i="6"/>
  <c r="BQ1411" i="6" s="1"/>
  <c r="AW1411" i="6"/>
  <c r="CK1411" i="6" s="1"/>
  <c r="BB881" i="6"/>
  <c r="CP881" i="6" s="1"/>
  <c r="BL881" i="6"/>
  <c r="CZ881" i="6" s="1"/>
  <c r="AU1557" i="6"/>
  <c r="CI1557" i="6" s="1"/>
  <c r="BE1557" i="6"/>
  <c r="CS1557" i="6" s="1"/>
  <c r="AA1557" i="6"/>
  <c r="BO1557" i="6" s="1"/>
  <c r="BM1056" i="6"/>
  <c r="DA1056" i="6" s="1"/>
  <c r="BC1056" i="6"/>
  <c r="CQ1056" i="6" s="1"/>
  <c r="AI1056" i="6"/>
  <c r="BW1056" i="6" s="1"/>
  <c r="AX644" i="6"/>
  <c r="CL644" i="6" s="1"/>
  <c r="AN644" i="6"/>
  <c r="CB644" i="6" s="1"/>
  <c r="AD644" i="6"/>
  <c r="BR644" i="6" s="1"/>
  <c r="BH644" i="6"/>
  <c r="CV644" i="6" s="1"/>
  <c r="BE1199" i="6"/>
  <c r="CS1199" i="6" s="1"/>
  <c r="AA1199" i="6"/>
  <c r="BO1199" i="6" s="1"/>
  <c r="BD812" i="6"/>
  <c r="CR812" i="6" s="1"/>
  <c r="BN812" i="6"/>
  <c r="DB812" i="6" s="1"/>
  <c r="AT812" i="6"/>
  <c r="CH812" i="6" s="1"/>
  <c r="AK70" i="6"/>
  <c r="BY70" i="6" s="1"/>
  <c r="BE70" i="6"/>
  <c r="CS70" i="6" s="1"/>
  <c r="AU70" i="6"/>
  <c r="CI70" i="6" s="1"/>
  <c r="AA70" i="6"/>
  <c r="BO70" i="6" s="1"/>
  <c r="BC1618" i="6"/>
  <c r="CQ1618" i="6" s="1"/>
  <c r="BM1618" i="6"/>
  <c r="DA1618" i="6" s="1"/>
  <c r="BC1110" i="6"/>
  <c r="CQ1110" i="6" s="1"/>
  <c r="BM1110" i="6"/>
  <c r="DA1110" i="6" s="1"/>
  <c r="AY1297" i="6"/>
  <c r="CM1297" i="6" s="1"/>
  <c r="BI1297" i="6"/>
  <c r="CW1297" i="6" s="1"/>
  <c r="AX1404" i="6"/>
  <c r="CL1404" i="6" s="1"/>
  <c r="BH1404" i="6"/>
  <c r="CV1404" i="6" s="1"/>
  <c r="AZ1465" i="6"/>
  <c r="CN1465" i="6" s="1"/>
  <c r="BJ1465" i="6"/>
  <c r="CX1465" i="6" s="1"/>
  <c r="BB29" i="6"/>
  <c r="CP29" i="6" s="1"/>
  <c r="AR29" i="6"/>
  <c r="CF29" i="6" s="1"/>
  <c r="BL29" i="6"/>
  <c r="CZ29" i="6" s="1"/>
  <c r="BD864" i="6"/>
  <c r="CR864" i="6" s="1"/>
  <c r="BN864" i="6"/>
  <c r="DB864" i="6" s="1"/>
  <c r="AV1636" i="6"/>
  <c r="CJ1636" i="6" s="1"/>
  <c r="AL1636" i="6"/>
  <c r="BZ1636" i="6" s="1"/>
  <c r="BF1636" i="6"/>
  <c r="CT1636" i="6" s="1"/>
  <c r="AQ1422" i="6"/>
  <c r="CE1422" i="6" s="1"/>
  <c r="AG1422" i="6"/>
  <c r="BU1422" i="6" s="1"/>
  <c r="BK1422" i="6"/>
  <c r="CY1422" i="6" s="1"/>
  <c r="BI198" i="6"/>
  <c r="CW198" i="6" s="1"/>
  <c r="AE198" i="6"/>
  <c r="BS198" i="6" s="1"/>
  <c r="AY198" i="6"/>
  <c r="CM198" i="6" s="1"/>
  <c r="AY1578" i="6"/>
  <c r="CM1578" i="6" s="1"/>
  <c r="BI1578" i="6"/>
  <c r="CW1578" i="6" s="1"/>
  <c r="AO1578" i="6"/>
  <c r="CC1578" i="6" s="1"/>
  <c r="AX1157" i="6"/>
  <c r="CL1157" i="6" s="1"/>
  <c r="BH1157" i="6"/>
  <c r="CV1157" i="6" s="1"/>
  <c r="AD1157" i="6"/>
  <c r="BR1157" i="6" s="1"/>
  <c r="BM1497" i="6"/>
  <c r="DA1497" i="6" s="1"/>
  <c r="AI1497" i="6"/>
  <c r="BW1497" i="6" s="1"/>
  <c r="BC1497" i="6"/>
  <c r="CQ1497" i="6" s="1"/>
  <c r="AU1559" i="6"/>
  <c r="CI1559" i="6" s="1"/>
  <c r="BE1559" i="6"/>
  <c r="CS1559" i="6" s="1"/>
  <c r="AZ1497" i="6"/>
  <c r="CN1497" i="6" s="1"/>
  <c r="AP1497" i="6"/>
  <c r="CD1497" i="6" s="1"/>
  <c r="AY526" i="6"/>
  <c r="CM526" i="6" s="1"/>
  <c r="AE526" i="6"/>
  <c r="BS526" i="6" s="1"/>
  <c r="BI526" i="6"/>
  <c r="CW526" i="6" s="1"/>
  <c r="AO526" i="6"/>
  <c r="CC526" i="6" s="1"/>
  <c r="AY1684" i="6"/>
  <c r="CM1684" i="6" s="1"/>
  <c r="AO1684" i="6"/>
  <c r="CC1684" i="6" s="1"/>
  <c r="BA1092" i="6"/>
  <c r="CO1092" i="6" s="1"/>
  <c r="BK1092" i="6"/>
  <c r="CY1092" i="6" s="1"/>
  <c r="BB1331" i="6"/>
  <c r="CP1331" i="6" s="1"/>
  <c r="BL1331" i="6"/>
  <c r="CZ1331" i="6" s="1"/>
  <c r="BB653" i="6"/>
  <c r="CP653" i="6" s="1"/>
  <c r="BL653" i="6"/>
  <c r="CZ653" i="6" s="1"/>
  <c r="BJ476" i="6"/>
  <c r="CX476" i="6" s="1"/>
  <c r="AZ476" i="6"/>
  <c r="CN476" i="6" s="1"/>
  <c r="BD217" i="6"/>
  <c r="CR217" i="6" s="1"/>
  <c r="BN217" i="6"/>
  <c r="DB217" i="6" s="1"/>
  <c r="AT217" i="6"/>
  <c r="CH217" i="6" s="1"/>
  <c r="AW976" i="6"/>
  <c r="CK976" i="6" s="1"/>
  <c r="BG976" i="6"/>
  <c r="CU976" i="6" s="1"/>
  <c r="AG1271" i="6"/>
  <c r="BU1271" i="6" s="1"/>
  <c r="BK1271" i="6"/>
  <c r="CY1271" i="6" s="1"/>
  <c r="AW929" i="6"/>
  <c r="CK929" i="6" s="1"/>
  <c r="AC929" i="6"/>
  <c r="BQ929" i="6" s="1"/>
  <c r="BG929" i="6"/>
  <c r="CU929" i="6" s="1"/>
  <c r="AM929" i="6"/>
  <c r="CA929" i="6" s="1"/>
  <c r="BM1533" i="6"/>
  <c r="DA1533" i="6" s="1"/>
  <c r="BC1533" i="6"/>
  <c r="CQ1533" i="6" s="1"/>
  <c r="AS756" i="6"/>
  <c r="CG756" i="6" s="1"/>
  <c r="AI756" i="6"/>
  <c r="BW756" i="6" s="1"/>
  <c r="BM756" i="6"/>
  <c r="DA756" i="6" s="1"/>
  <c r="AZ44" i="6"/>
  <c r="CN44" i="6" s="1"/>
  <c r="BJ44" i="6"/>
  <c r="CX44" i="6" s="1"/>
  <c r="AF44" i="6"/>
  <c r="BT44" i="6" s="1"/>
  <c r="BA1660" i="6"/>
  <c r="CO1660" i="6" s="1"/>
  <c r="AG1660" i="6"/>
  <c r="BU1660" i="6" s="1"/>
  <c r="AX946" i="6"/>
  <c r="CL946" i="6" s="1"/>
  <c r="BH946" i="6"/>
  <c r="CV946" i="6" s="1"/>
  <c r="BM852" i="6"/>
  <c r="DA852" i="6" s="1"/>
  <c r="AI852" i="6"/>
  <c r="BW852" i="6" s="1"/>
  <c r="AS852" i="6"/>
  <c r="CG852" i="6" s="1"/>
  <c r="AM1073" i="6"/>
  <c r="CA1073" i="6" s="1"/>
  <c r="BG1073" i="6"/>
  <c r="CU1073" i="6" s="1"/>
  <c r="BC109" i="6"/>
  <c r="CQ109" i="6" s="1"/>
  <c r="AI109" i="6"/>
  <c r="BW109" i="6" s="1"/>
  <c r="BM109" i="6"/>
  <c r="DA109" i="6" s="1"/>
  <c r="BD589" i="6"/>
  <c r="CR589" i="6" s="1"/>
  <c r="BN589" i="6"/>
  <c r="DB589" i="6" s="1"/>
  <c r="AC1584" i="6"/>
  <c r="BQ1584" i="6" s="1"/>
  <c r="BG1584" i="6"/>
  <c r="CU1584" i="6" s="1"/>
  <c r="BC879" i="6"/>
  <c r="CQ879" i="6" s="1"/>
  <c r="BM879" i="6"/>
  <c r="DA879" i="6" s="1"/>
  <c r="AY860" i="6"/>
  <c r="CM860" i="6" s="1"/>
  <c r="AO860" i="6"/>
  <c r="CC860" i="6" s="1"/>
  <c r="BD718" i="6"/>
  <c r="CR718" i="6" s="1"/>
  <c r="AJ718" i="6"/>
  <c r="BX718" i="6" s="1"/>
  <c r="BI232" i="6"/>
  <c r="CW232" i="6" s="1"/>
  <c r="AO232" i="6"/>
  <c r="CC232" i="6" s="1"/>
  <c r="BC951" i="6"/>
  <c r="CQ951" i="6" s="1"/>
  <c r="BM951" i="6"/>
  <c r="DA951" i="6" s="1"/>
  <c r="AU1588" i="6"/>
  <c r="CI1588" i="6" s="1"/>
  <c r="AA1588" i="6"/>
  <c r="BO1588" i="6" s="1"/>
  <c r="BB1100" i="6"/>
  <c r="CP1100" i="6" s="1"/>
  <c r="AR1100" i="6"/>
  <c r="CF1100" i="6" s="1"/>
  <c r="AH1100" i="6"/>
  <c r="BV1100" i="6" s="1"/>
  <c r="AV1619" i="6"/>
  <c r="CJ1619" i="6" s="1"/>
  <c r="BF1619" i="6"/>
  <c r="CT1619" i="6" s="1"/>
  <c r="AZ410" i="6"/>
  <c r="CN410" i="6" s="1"/>
  <c r="BJ410" i="6"/>
  <c r="CX410" i="6" s="1"/>
  <c r="AP410" i="6"/>
  <c r="CD410" i="6" s="1"/>
  <c r="AW1162" i="6"/>
  <c r="CK1162" i="6" s="1"/>
  <c r="AM1162" i="6"/>
  <c r="CA1162" i="6" s="1"/>
  <c r="AC1162" i="6"/>
  <c r="BQ1162" i="6" s="1"/>
  <c r="BG1162" i="6"/>
  <c r="CU1162" i="6" s="1"/>
  <c r="BJ408" i="6"/>
  <c r="CX408" i="6" s="1"/>
  <c r="AZ408" i="6"/>
  <c r="CN408" i="6" s="1"/>
  <c r="AX14" i="6"/>
  <c r="CL14" i="6" s="1"/>
  <c r="BH14" i="6"/>
  <c r="CV14" i="6" s="1"/>
  <c r="AN14" i="6"/>
  <c r="CB14" i="6" s="1"/>
  <c r="BD115" i="6"/>
  <c r="CR115" i="6" s="1"/>
  <c r="AJ115" i="6"/>
  <c r="BX115" i="6" s="1"/>
  <c r="BN115" i="6"/>
  <c r="DB115" i="6" s="1"/>
  <c r="AT115" i="6"/>
  <c r="CH115" i="6" s="1"/>
  <c r="AZ1529" i="6"/>
  <c r="CN1529" i="6" s="1"/>
  <c r="BJ1529" i="6"/>
  <c r="CX1529" i="6" s="1"/>
  <c r="BA1757" i="6"/>
  <c r="CO1757" i="6" s="1"/>
  <c r="BK1757" i="6"/>
  <c r="CY1757" i="6" s="1"/>
  <c r="AG1757" i="6"/>
  <c r="BU1757" i="6" s="1"/>
  <c r="AF36" i="6"/>
  <c r="BT36" i="6" s="1"/>
  <c r="AZ36" i="6"/>
  <c r="CN36" i="6" s="1"/>
  <c r="BJ36" i="6"/>
  <c r="CX36" i="6" s="1"/>
  <c r="AP36" i="6"/>
  <c r="CD36" i="6" s="1"/>
  <c r="AZ756" i="6"/>
  <c r="CN756" i="6" s="1"/>
  <c r="AP756" i="6"/>
  <c r="CD756" i="6" s="1"/>
  <c r="AZ1456" i="6"/>
  <c r="CN1456" i="6" s="1"/>
  <c r="AP1456" i="6"/>
  <c r="CD1456" i="6" s="1"/>
  <c r="AW624" i="6"/>
  <c r="CK624" i="6" s="1"/>
  <c r="BG624" i="6"/>
  <c r="CU624" i="6" s="1"/>
  <c r="AM624" i="6"/>
  <c r="CA624" i="6" s="1"/>
  <c r="AY632" i="6"/>
  <c r="CM632" i="6" s="1"/>
  <c r="BI632" i="6"/>
  <c r="CW632" i="6" s="1"/>
  <c r="BF267" i="6"/>
  <c r="CT267" i="6" s="1"/>
  <c r="AV267" i="6"/>
  <c r="CJ267" i="6" s="1"/>
  <c r="BI1151" i="6"/>
  <c r="CW1151" i="6" s="1"/>
  <c r="AE1151" i="6"/>
  <c r="BS1151" i="6" s="1"/>
  <c r="AV613" i="6"/>
  <c r="CJ613" i="6" s="1"/>
  <c r="AB613" i="6"/>
  <c r="BP613" i="6" s="1"/>
  <c r="AW719" i="6"/>
  <c r="CK719" i="6" s="1"/>
  <c r="BG719" i="6"/>
  <c r="CU719" i="6" s="1"/>
  <c r="AC719" i="6"/>
  <c r="BQ719" i="6" s="1"/>
  <c r="BA1580" i="6"/>
  <c r="CO1580" i="6" s="1"/>
  <c r="BK1580" i="6"/>
  <c r="CY1580" i="6" s="1"/>
  <c r="AV1395" i="6"/>
  <c r="CJ1395" i="6" s="1"/>
  <c r="BF1395" i="6"/>
  <c r="CT1395" i="6" s="1"/>
  <c r="AB1395" i="6"/>
  <c r="BP1395" i="6" s="1"/>
  <c r="BG272" i="6"/>
  <c r="CU272" i="6" s="1"/>
  <c r="AM272" i="6"/>
  <c r="CA272" i="6" s="1"/>
  <c r="AC272" i="6"/>
  <c r="BQ272" i="6" s="1"/>
  <c r="AW272" i="6"/>
  <c r="CK272" i="6" s="1"/>
  <c r="AW1361" i="6"/>
  <c r="CK1361" i="6" s="1"/>
  <c r="BG1361" i="6"/>
  <c r="CU1361" i="6" s="1"/>
  <c r="AH660" i="6"/>
  <c r="BV660" i="6" s="1"/>
  <c r="BL660" i="6"/>
  <c r="CZ660" i="6" s="1"/>
  <c r="AR660" i="6"/>
  <c r="CF660" i="6" s="1"/>
  <c r="BB660" i="6"/>
  <c r="CP660" i="6" s="1"/>
  <c r="BD1468" i="6"/>
  <c r="CR1468" i="6" s="1"/>
  <c r="BN1468" i="6"/>
  <c r="DB1468" i="6" s="1"/>
  <c r="BF230" i="6"/>
  <c r="CT230" i="6" s="1"/>
  <c r="AL230" i="6"/>
  <c r="BZ230" i="6" s="1"/>
  <c r="AZ1730" i="6"/>
  <c r="CN1730" i="6" s="1"/>
  <c r="AP1730" i="6"/>
  <c r="CD1730" i="6" s="1"/>
  <c r="BD1473" i="6"/>
  <c r="CR1473" i="6" s="1"/>
  <c r="AT1473" i="6"/>
  <c r="CH1473" i="6" s="1"/>
  <c r="BB770" i="6"/>
  <c r="CP770" i="6" s="1"/>
  <c r="AH770" i="6"/>
  <c r="BV770" i="6" s="1"/>
  <c r="BL770" i="6"/>
  <c r="CZ770" i="6" s="1"/>
  <c r="BC1062" i="6"/>
  <c r="CQ1062" i="6" s="1"/>
  <c r="BM1062" i="6"/>
  <c r="DA1062" i="6" s="1"/>
  <c r="BB1174" i="6"/>
  <c r="CP1174" i="6" s="1"/>
  <c r="BL1174" i="6"/>
  <c r="CZ1174" i="6" s="1"/>
  <c r="AX1060" i="6"/>
  <c r="CL1060" i="6" s="1"/>
  <c r="BH1060" i="6"/>
  <c r="CV1060" i="6" s="1"/>
  <c r="AN1060" i="6"/>
  <c r="CB1060" i="6" s="1"/>
  <c r="BD1555" i="6"/>
  <c r="CR1555" i="6" s="1"/>
  <c r="BN1555" i="6"/>
  <c r="DB1555" i="6" s="1"/>
  <c r="AJ1555" i="6"/>
  <c r="BX1555" i="6" s="1"/>
  <c r="AN43" i="6"/>
  <c r="CB43" i="6" s="1"/>
  <c r="AX43" i="6"/>
  <c r="CL43" i="6" s="1"/>
  <c r="BF955" i="6"/>
  <c r="CT955" i="6" s="1"/>
  <c r="AL955" i="6"/>
  <c r="BZ955" i="6" s="1"/>
  <c r="AY50" i="6"/>
  <c r="CM50" i="6" s="1"/>
  <c r="BI50" i="6"/>
  <c r="CW50" i="6" s="1"/>
  <c r="AE50" i="6"/>
  <c r="BS50" i="6" s="1"/>
  <c r="AX1666" i="6"/>
  <c r="CL1666" i="6" s="1"/>
  <c r="BH1666" i="6"/>
  <c r="CV1666" i="6" s="1"/>
  <c r="AD1666" i="6"/>
  <c r="BR1666" i="6" s="1"/>
  <c r="AU656" i="6"/>
  <c r="CI656" i="6" s="1"/>
  <c r="BE656" i="6"/>
  <c r="CS656" i="6" s="1"/>
  <c r="AQ1638" i="6"/>
  <c r="CE1638" i="6" s="1"/>
  <c r="BK1638" i="6"/>
  <c r="CY1638" i="6" s="1"/>
  <c r="AG1638" i="6"/>
  <c r="BU1638" i="6" s="1"/>
  <c r="AU1029" i="6"/>
  <c r="CI1029" i="6" s="1"/>
  <c r="BE1029" i="6"/>
  <c r="CS1029" i="6" s="1"/>
  <c r="AA1029" i="6"/>
  <c r="BO1029" i="6" s="1"/>
  <c r="AY1240" i="6"/>
  <c r="CM1240" i="6" s="1"/>
  <c r="AE1240" i="6"/>
  <c r="BS1240" i="6" s="1"/>
  <c r="BI1455" i="6"/>
  <c r="CW1455" i="6" s="1"/>
  <c r="AY1455" i="6"/>
  <c r="CM1455" i="6" s="1"/>
  <c r="AY1414" i="6"/>
  <c r="CM1414" i="6" s="1"/>
  <c r="AE1414" i="6"/>
  <c r="BS1414" i="6" s="1"/>
  <c r="AU13" i="6"/>
  <c r="CI13" i="6" s="1"/>
  <c r="AK13" i="6"/>
  <c r="BY13" i="6" s="1"/>
  <c r="AC1290" i="6"/>
  <c r="BQ1290" i="6" s="1"/>
  <c r="AM1290" i="6"/>
  <c r="CA1290" i="6" s="1"/>
  <c r="BG1290" i="6"/>
  <c r="CU1290" i="6" s="1"/>
  <c r="AW1290" i="6"/>
  <c r="CK1290" i="6" s="1"/>
  <c r="BF1036" i="6"/>
  <c r="CT1036" i="6" s="1"/>
  <c r="AB1036" i="6"/>
  <c r="BP1036" i="6" s="1"/>
  <c r="AV1036" i="6"/>
  <c r="CJ1036" i="6" s="1"/>
  <c r="AL1036" i="6"/>
  <c r="BZ1036" i="6" s="1"/>
  <c r="BD1169" i="6"/>
  <c r="CR1169" i="6" s="1"/>
  <c r="BN1169" i="6"/>
  <c r="DB1169" i="6" s="1"/>
  <c r="BD173" i="6"/>
  <c r="CR173" i="6" s="1"/>
  <c r="AJ173" i="6"/>
  <c r="BX173" i="6" s="1"/>
  <c r="BN173" i="6"/>
  <c r="DB173" i="6" s="1"/>
  <c r="BD263" i="6"/>
  <c r="CR263" i="6" s="1"/>
  <c r="BN263" i="6"/>
  <c r="DB263" i="6" s="1"/>
  <c r="BK1647" i="6"/>
  <c r="CY1647" i="6" s="1"/>
  <c r="BA1647" i="6"/>
  <c r="CO1647" i="6" s="1"/>
  <c r="AQ1647" i="6"/>
  <c r="CE1647" i="6" s="1"/>
  <c r="BC548" i="6"/>
  <c r="CQ548" i="6" s="1"/>
  <c r="BM548" i="6"/>
  <c r="DA548" i="6" s="1"/>
  <c r="AI548" i="6"/>
  <c r="BW548" i="6" s="1"/>
  <c r="BC1771" i="6"/>
  <c r="CQ1771" i="6" s="1"/>
  <c r="AS1771" i="6"/>
  <c r="CG1771" i="6" s="1"/>
  <c r="BD1765" i="6"/>
  <c r="CR1765" i="6" s="1"/>
  <c r="BN1765" i="6"/>
  <c r="DB1765" i="6" s="1"/>
  <c r="AU1586" i="6"/>
  <c r="CI1586" i="6" s="1"/>
  <c r="BE1586" i="6"/>
  <c r="CS1586" i="6" s="1"/>
  <c r="BI1746" i="6"/>
  <c r="CW1746" i="6" s="1"/>
  <c r="AE1746" i="6"/>
  <c r="BS1746" i="6" s="1"/>
  <c r="BA126" i="6"/>
  <c r="CO126" i="6" s="1"/>
  <c r="BK126" i="6"/>
  <c r="CY126" i="6" s="1"/>
  <c r="AU981" i="6"/>
  <c r="CI981" i="6" s="1"/>
  <c r="BE981" i="6"/>
  <c r="CS981" i="6" s="1"/>
  <c r="AA981" i="6"/>
  <c r="BO981" i="6" s="1"/>
  <c r="BD473" i="6"/>
  <c r="CR473" i="6" s="1"/>
  <c r="BN473" i="6"/>
  <c r="DB473" i="6" s="1"/>
  <c r="AT473" i="6"/>
  <c r="CH473" i="6" s="1"/>
  <c r="BA213" i="6"/>
  <c r="CO213" i="6" s="1"/>
  <c r="BK213" i="6"/>
  <c r="CY213" i="6" s="1"/>
  <c r="BB1777" i="6"/>
  <c r="CP1777" i="6" s="1"/>
  <c r="BL1777" i="6"/>
  <c r="CZ1777" i="6" s="1"/>
  <c r="AZ865" i="6"/>
  <c r="CN865" i="6" s="1"/>
  <c r="BJ865" i="6"/>
  <c r="CX865" i="6" s="1"/>
  <c r="BA691" i="6"/>
  <c r="CO691" i="6" s="1"/>
  <c r="BK691" i="6"/>
  <c r="CY691" i="6" s="1"/>
  <c r="AQ691" i="6"/>
  <c r="CE691" i="6" s="1"/>
  <c r="AG691" i="6"/>
  <c r="BU691" i="6" s="1"/>
  <c r="AY1025" i="6"/>
  <c r="CM1025" i="6" s="1"/>
  <c r="BI1025" i="6"/>
  <c r="CW1025" i="6" s="1"/>
  <c r="BJ1085" i="6"/>
  <c r="CX1085" i="6" s="1"/>
  <c r="AP1085" i="6"/>
  <c r="CD1085" i="6" s="1"/>
  <c r="BB35" i="6"/>
  <c r="CP35" i="6" s="1"/>
  <c r="AH35" i="6"/>
  <c r="BV35" i="6" s="1"/>
  <c r="AX284" i="6"/>
  <c r="CL284" i="6" s="1"/>
  <c r="BH284" i="6"/>
  <c r="CV284" i="6" s="1"/>
  <c r="BJ619" i="6"/>
  <c r="CX619" i="6" s="1"/>
  <c r="AP619" i="6"/>
  <c r="CD619" i="6" s="1"/>
  <c r="BF605" i="6"/>
  <c r="CT605" i="6" s="1"/>
  <c r="AB605" i="6"/>
  <c r="BP605" i="6" s="1"/>
  <c r="AU152" i="6"/>
  <c r="CI152" i="6" s="1"/>
  <c r="BE152" i="6"/>
  <c r="CS152" i="6" s="1"/>
  <c r="BA157" i="6"/>
  <c r="CO157" i="6" s="1"/>
  <c r="AG157" i="6"/>
  <c r="BU157" i="6" s="1"/>
  <c r="AU1784" i="6"/>
  <c r="CI1784" i="6" s="1"/>
  <c r="AK1784" i="6"/>
  <c r="BY1784" i="6" s="1"/>
  <c r="AA1784" i="6"/>
  <c r="BO1784" i="6" s="1"/>
  <c r="BE1784" i="6"/>
  <c r="CS1784" i="6" s="1"/>
  <c r="BD518" i="6"/>
  <c r="CR518" i="6" s="1"/>
  <c r="AJ518" i="6"/>
  <c r="BX518" i="6" s="1"/>
  <c r="BI971" i="6"/>
  <c r="CW971" i="6" s="1"/>
  <c r="AO971" i="6"/>
  <c r="CC971" i="6" s="1"/>
  <c r="AE971" i="6"/>
  <c r="BS971" i="6" s="1"/>
  <c r="AG318" i="6"/>
  <c r="BU318" i="6" s="1"/>
  <c r="BA318" i="6"/>
  <c r="CO318" i="6" s="1"/>
  <c r="BD192" i="6"/>
  <c r="CR192" i="6" s="1"/>
  <c r="BN192" i="6"/>
  <c r="DB192" i="6" s="1"/>
  <c r="AI566" i="6"/>
  <c r="BW566" i="6" s="1"/>
  <c r="AM656" i="6"/>
  <c r="CA656" i="6" s="1"/>
  <c r="AE1578" i="6"/>
  <c r="BS1578" i="6" s="1"/>
  <c r="AB1455" i="6"/>
  <c r="BP1455" i="6" s="1"/>
  <c r="AQ439" i="6"/>
  <c r="CE439" i="6" s="1"/>
  <c r="AN284" i="6"/>
  <c r="CB284" i="6" s="1"/>
  <c r="AL994" i="6"/>
  <c r="BZ994" i="6" s="1"/>
  <c r="AN134" i="6"/>
  <c r="CB134" i="6" s="1"/>
  <c r="AC1505" i="6"/>
  <c r="BQ1505" i="6" s="1"/>
  <c r="AL1489" i="6"/>
  <c r="BZ1489" i="6" s="1"/>
  <c r="AC1297" i="6"/>
  <c r="BQ1297" i="6" s="1"/>
  <c r="AT1468" i="6"/>
  <c r="CH1468" i="6" s="1"/>
  <c r="AF1208" i="6"/>
  <c r="BT1208" i="6" s="1"/>
  <c r="AQ766" i="6"/>
  <c r="CE766" i="6" s="1"/>
  <c r="AP1586" i="6"/>
  <c r="CD1586" i="6" s="1"/>
  <c r="AR1174" i="6"/>
  <c r="CF1174" i="6" s="1"/>
  <c r="AI965" i="6"/>
  <c r="BW965" i="6" s="1"/>
  <c r="AA452" i="6"/>
  <c r="BO452" i="6" s="1"/>
  <c r="AL1140" i="6"/>
  <c r="BZ1140" i="6" s="1"/>
  <c r="AE675" i="6"/>
  <c r="BS675" i="6" s="1"/>
  <c r="AE1468" i="6"/>
  <c r="BS1468" i="6" s="1"/>
  <c r="AE298" i="6"/>
  <c r="BS298" i="6" s="1"/>
  <c r="AQ213" i="6"/>
  <c r="CE213" i="6" s="1"/>
  <c r="AM559" i="6"/>
  <c r="CA559" i="6" s="1"/>
  <c r="AT1570" i="6"/>
  <c r="CH1570" i="6" s="1"/>
  <c r="AQ1463" i="6"/>
  <c r="CE1463" i="6" s="1"/>
  <c r="AB1666" i="6"/>
  <c r="BP1666" i="6" s="1"/>
  <c r="AK981" i="6"/>
  <c r="BY981" i="6" s="1"/>
  <c r="AC749" i="6"/>
  <c r="BQ749" i="6" s="1"/>
  <c r="AQ1559" i="6"/>
  <c r="CE1559" i="6" s="1"/>
  <c r="AP327" i="6"/>
  <c r="CD327" i="6" s="1"/>
  <c r="AM1331" i="6"/>
  <c r="CA1331" i="6" s="1"/>
  <c r="AO1714" i="6"/>
  <c r="CC1714" i="6" s="1"/>
  <c r="AB438" i="6"/>
  <c r="BP438" i="6" s="1"/>
  <c r="AJ1003" i="6"/>
  <c r="BX1003" i="6" s="1"/>
  <c r="AC1085" i="6"/>
  <c r="BQ1085" i="6" s="1"/>
  <c r="AN1271" i="6"/>
  <c r="CB1271" i="6" s="1"/>
  <c r="AI1207" i="6"/>
  <c r="BW1207" i="6" s="1"/>
  <c r="AF1489" i="6"/>
  <c r="BT1489" i="6" s="1"/>
  <c r="AH878" i="6"/>
  <c r="BV878" i="6" s="1"/>
  <c r="AN1468" i="6"/>
  <c r="CB1468" i="6" s="1"/>
  <c r="AM1174" i="6"/>
  <c r="CA1174" i="6" s="1"/>
  <c r="AJ782" i="6"/>
  <c r="BX782" i="6" s="1"/>
  <c r="AH1767" i="6"/>
  <c r="BV1767" i="6" s="1"/>
  <c r="AM70" i="6"/>
  <c r="CA70" i="6" s="1"/>
  <c r="AL1090" i="6"/>
  <c r="BZ1090" i="6" s="1"/>
  <c r="AP1529" i="6"/>
  <c r="CD1529" i="6" s="1"/>
  <c r="AH593" i="6"/>
  <c r="BV593" i="6" s="1"/>
  <c r="AI842" i="6"/>
  <c r="BW842" i="6" s="1"/>
  <c r="AK1397" i="6"/>
  <c r="BY1397" i="6" s="1"/>
  <c r="AH103" i="6"/>
  <c r="BV103" i="6" s="1"/>
  <c r="AL439" i="6"/>
  <c r="BZ439" i="6" s="1"/>
  <c r="AC1677" i="6"/>
  <c r="BQ1677" i="6" s="1"/>
  <c r="AG1601" i="6"/>
  <c r="BU1601" i="6" s="1"/>
  <c r="AR890" i="6"/>
  <c r="CF890" i="6" s="1"/>
  <c r="AF400" i="6"/>
  <c r="BT400" i="6" s="1"/>
  <c r="AM325" i="6"/>
  <c r="CA325" i="6" s="1"/>
  <c r="AD157" i="6"/>
  <c r="BR157" i="6" s="1"/>
  <c r="AQ182" i="6"/>
  <c r="CE182" i="6" s="1"/>
  <c r="AO579" i="6"/>
  <c r="CC579" i="6" s="1"/>
  <c r="AG126" i="6"/>
  <c r="BU126" i="6" s="1"/>
  <c r="AB589" i="6"/>
  <c r="BP589" i="6" s="1"/>
  <c r="AJ1062" i="6"/>
  <c r="BX1062" i="6" s="1"/>
  <c r="AE1455" i="6"/>
  <c r="BS1455" i="6" s="1"/>
  <c r="AI1757" i="6"/>
  <c r="BW1757" i="6" s="1"/>
  <c r="AK235" i="6"/>
  <c r="BY235" i="6" s="1"/>
  <c r="AF1176" i="6"/>
  <c r="BT1176" i="6" s="1"/>
  <c r="AS1026" i="6"/>
  <c r="CG1026" i="6" s="1"/>
  <c r="AL1207" i="6"/>
  <c r="BZ1207" i="6" s="1"/>
  <c r="AQ175" i="6"/>
  <c r="CE175" i="6" s="1"/>
  <c r="AS1720" i="6"/>
  <c r="CG1720" i="6" s="1"/>
  <c r="AF1328" i="6"/>
  <c r="BT1328" i="6" s="1"/>
  <c r="AL1613" i="6"/>
  <c r="BZ1613" i="6" s="1"/>
  <c r="AG227" i="6"/>
  <c r="BU227" i="6" s="1"/>
  <c r="AR1367" i="6"/>
  <c r="CF1367" i="6" s="1"/>
  <c r="AI399" i="6"/>
  <c r="BW399" i="6" s="1"/>
  <c r="AP444" i="6"/>
  <c r="CD444" i="6" s="1"/>
  <c r="AT1777" i="6"/>
  <c r="CH1777" i="6" s="1"/>
  <c r="AC1216" i="6"/>
  <c r="BQ1216" i="6" s="1"/>
  <c r="AL267" i="6"/>
  <c r="BZ267" i="6" s="1"/>
  <c r="AK431" i="6"/>
  <c r="BY431" i="6" s="1"/>
  <c r="AL1738" i="6"/>
  <c r="BZ1738" i="6" s="1"/>
  <c r="AN1298" i="6"/>
  <c r="CB1298" i="6" s="1"/>
  <c r="AJ415" i="6"/>
  <c r="BX415" i="6" s="1"/>
  <c r="AC1318" i="6"/>
  <c r="BQ1318" i="6" s="1"/>
  <c r="AG132" i="6"/>
  <c r="BU132" i="6" s="1"/>
  <c r="AP467" i="6"/>
  <c r="CD467" i="6" s="1"/>
  <c r="AF1626" i="6"/>
  <c r="BT1626" i="6" s="1"/>
  <c r="AQ1527" i="6"/>
  <c r="CE1527" i="6" s="1"/>
  <c r="AJ227" i="6"/>
  <c r="BX227" i="6" s="1"/>
  <c r="AA1468" i="6"/>
  <c r="BO1468" i="6" s="1"/>
  <c r="AS1627" i="6"/>
  <c r="CG1627" i="6" s="1"/>
  <c r="AR1085" i="6"/>
  <c r="CF1085" i="6" s="1"/>
  <c r="AO834" i="6"/>
  <c r="CC834" i="6" s="1"/>
  <c r="AJ1335" i="6"/>
  <c r="BX1335" i="6" s="1"/>
  <c r="AO1622" i="6"/>
  <c r="CC1622" i="6" s="1"/>
  <c r="AD656" i="6"/>
  <c r="BR656" i="6" s="1"/>
  <c r="AQ1425" i="6"/>
  <c r="CE1425" i="6" s="1"/>
  <c r="AH14" i="6"/>
  <c r="BV14" i="6" s="1"/>
  <c r="AC1663" i="6"/>
  <c r="BQ1663" i="6" s="1"/>
  <c r="AF1580" i="6"/>
  <c r="BT1580" i="6" s="1"/>
  <c r="AD68" i="6"/>
  <c r="BR68" i="6" s="1"/>
  <c r="AL29" i="6"/>
  <c r="BZ29" i="6" s="1"/>
  <c r="AN540" i="6"/>
  <c r="CB540" i="6" s="1"/>
  <c r="AO1311" i="6"/>
  <c r="CC1311" i="6" s="1"/>
  <c r="AO846" i="6"/>
  <c r="CC846" i="6" s="1"/>
  <c r="AY1151" i="6"/>
  <c r="CM1151" i="6" s="1"/>
  <c r="AR444" i="6"/>
  <c r="CF444" i="6" s="1"/>
  <c r="AB1129" i="6"/>
  <c r="BP1129" i="6" s="1"/>
  <c r="AC1475" i="6"/>
  <c r="BQ1475" i="6" s="1"/>
  <c r="BC1670" i="6"/>
  <c r="CQ1670" i="6" s="1"/>
  <c r="AW387" i="6"/>
  <c r="CK387" i="6" s="1"/>
  <c r="AR760" i="6"/>
  <c r="CF760" i="6" s="1"/>
  <c r="AN526" i="6"/>
  <c r="CB526" i="6" s="1"/>
  <c r="AO198" i="6"/>
  <c r="CC198" i="6" s="1"/>
  <c r="AL1066" i="6"/>
  <c r="BZ1066" i="6" s="1"/>
  <c r="AW998" i="6"/>
  <c r="CK998" i="6" s="1"/>
  <c r="AJ1576" i="6"/>
  <c r="BX1576" i="6" s="1"/>
  <c r="AS230" i="6"/>
  <c r="CG230" i="6" s="1"/>
  <c r="BG1060" i="6"/>
  <c r="CU1060" i="6" s="1"/>
  <c r="BF1772" i="6"/>
  <c r="CT1772" i="6" s="1"/>
  <c r="BE1232" i="6"/>
  <c r="CS1232" i="6" s="1"/>
  <c r="AK1232" i="6"/>
  <c r="BY1232" i="6" s="1"/>
  <c r="AU1232" i="6"/>
  <c r="CI1232" i="6" s="1"/>
  <c r="BL426" i="6"/>
  <c r="CZ426" i="6" s="1"/>
  <c r="AR426" i="6"/>
  <c r="CF426" i="6" s="1"/>
  <c r="BB426" i="6"/>
  <c r="CP426" i="6" s="1"/>
  <c r="AZ1580" i="6"/>
  <c r="CN1580" i="6" s="1"/>
  <c r="BK229" i="6"/>
  <c r="CY229" i="6" s="1"/>
  <c r="BD542" i="6"/>
  <c r="CR542" i="6" s="1"/>
  <c r="BM1229" i="6"/>
  <c r="DA1229" i="6" s="1"/>
  <c r="AE699" i="6"/>
  <c r="BS699" i="6" s="1"/>
  <c r="AO699" i="6"/>
  <c r="CC699" i="6" s="1"/>
  <c r="BF1328" i="6"/>
  <c r="CT1328" i="6" s="1"/>
  <c r="BE1062" i="6"/>
  <c r="CS1062" i="6" s="1"/>
  <c r="BA175" i="6"/>
  <c r="CO175" i="6" s="1"/>
  <c r="BG152" i="6"/>
  <c r="CU152" i="6" s="1"/>
  <c r="AU255" i="6"/>
  <c r="CI255" i="6" s="1"/>
  <c r="BH507" i="6"/>
  <c r="CV507" i="6" s="1"/>
  <c r="AX507" i="6"/>
  <c r="CL507" i="6" s="1"/>
  <c r="BE888" i="6"/>
  <c r="CS888" i="6" s="1"/>
  <c r="AV719" i="6"/>
  <c r="CJ719" i="6" s="1"/>
  <c r="BI522" i="6"/>
  <c r="CW522" i="6" s="1"/>
  <c r="AJ291" i="6"/>
  <c r="BX291" i="6" s="1"/>
  <c r="AT291" i="6"/>
  <c r="CH291" i="6" s="1"/>
  <c r="BE1603" i="6"/>
  <c r="CS1603" i="6" s="1"/>
  <c r="BH1271" i="6"/>
  <c r="CV1271" i="6" s="1"/>
  <c r="BH1652" i="6"/>
  <c r="CV1652" i="6" s="1"/>
  <c r="BN771" i="6"/>
  <c r="DB771" i="6" s="1"/>
  <c r="BH1118" i="6"/>
  <c r="CV1118" i="6" s="1"/>
  <c r="AX1118" i="6"/>
  <c r="CL1118" i="6" s="1"/>
  <c r="AN1118" i="6"/>
  <c r="CB1118" i="6" s="1"/>
  <c r="BL746" i="6"/>
  <c r="CZ746" i="6" s="1"/>
  <c r="BB746" i="6"/>
  <c r="CP746" i="6" s="1"/>
  <c r="AH746" i="6"/>
  <c r="BV746" i="6" s="1"/>
  <c r="AR746" i="6"/>
  <c r="CF746" i="6" s="1"/>
  <c r="BH1332" i="6"/>
  <c r="CV1332" i="6" s="1"/>
  <c r="BE929" i="6"/>
  <c r="CS929" i="6" s="1"/>
  <c r="BJ1773" i="6"/>
  <c r="CX1773" i="6" s="1"/>
  <c r="AM1584" i="6"/>
  <c r="CA1584" i="6" s="1"/>
  <c r="BG1135" i="6"/>
  <c r="CU1135" i="6" s="1"/>
  <c r="BK1723" i="6"/>
  <c r="CY1723" i="6" s="1"/>
  <c r="BD1003" i="6"/>
  <c r="CR1003" i="6" s="1"/>
  <c r="BI1772" i="6"/>
  <c r="CW1772" i="6" s="1"/>
  <c r="AX601" i="6"/>
  <c r="CL601" i="6" s="1"/>
  <c r="BM1616" i="6"/>
  <c r="DA1616" i="6" s="1"/>
  <c r="AS1616" i="6"/>
  <c r="CG1616" i="6" s="1"/>
  <c r="AI1616" i="6"/>
  <c r="BW1616" i="6" s="1"/>
  <c r="BK1245" i="6"/>
  <c r="CY1245" i="6" s="1"/>
  <c r="BK1194" i="6"/>
  <c r="CY1194" i="6" s="1"/>
  <c r="AG1455" i="6"/>
  <c r="BU1455" i="6" s="1"/>
  <c r="AQ1455" i="6"/>
  <c r="CE1455" i="6" s="1"/>
  <c r="BK672" i="6"/>
  <c r="CY672" i="6" s="1"/>
  <c r="BM643" i="6"/>
  <c r="DA643" i="6" s="1"/>
  <c r="AS643" i="6"/>
  <c r="CG643" i="6" s="1"/>
  <c r="AI643" i="6"/>
  <c r="BW643" i="6" s="1"/>
  <c r="BC643" i="6"/>
  <c r="CQ643" i="6" s="1"/>
  <c r="BA1458" i="6"/>
  <c r="CO1458" i="6" s="1"/>
  <c r="BC1591" i="6"/>
  <c r="CQ1591" i="6" s="1"/>
  <c r="AU1542" i="6"/>
  <c r="CI1542" i="6" s="1"/>
  <c r="AP609" i="6"/>
  <c r="CD609" i="6" s="1"/>
  <c r="BI652" i="6"/>
  <c r="CW652" i="6" s="1"/>
  <c r="BI1135" i="6"/>
  <c r="CW1135" i="6" s="1"/>
  <c r="AZ1432" i="6"/>
  <c r="CN1432" i="6" s="1"/>
  <c r="BA1147" i="6"/>
  <c r="CO1147" i="6" s="1"/>
  <c r="BE1721" i="6"/>
  <c r="CS1721" i="6" s="1"/>
  <c r="AK1721" i="6"/>
  <c r="BY1721" i="6" s="1"/>
  <c r="BN201" i="6"/>
  <c r="DB201" i="6" s="1"/>
  <c r="BD201" i="6"/>
  <c r="CR201" i="6" s="1"/>
  <c r="AV1560" i="6"/>
  <c r="CJ1560" i="6" s="1"/>
  <c r="AB1560" i="6"/>
  <c r="BP1560" i="6" s="1"/>
  <c r="AL1560" i="6"/>
  <c r="BZ1560" i="6" s="1"/>
  <c r="BF1560" i="6"/>
  <c r="CT1560" i="6" s="1"/>
  <c r="AW1633" i="6"/>
  <c r="CK1633" i="6" s="1"/>
  <c r="AC1633" i="6"/>
  <c r="BQ1633" i="6" s="1"/>
  <c r="AM1633" i="6"/>
  <c r="CA1633" i="6" s="1"/>
  <c r="BG1633" i="6"/>
  <c r="CU1633" i="6" s="1"/>
  <c r="AX1201" i="6"/>
  <c r="CL1201" i="6" s="1"/>
  <c r="BH1201" i="6"/>
  <c r="CV1201" i="6" s="1"/>
  <c r="AD1201" i="6"/>
  <c r="BR1201" i="6" s="1"/>
  <c r="AN1201" i="6"/>
  <c r="CB1201" i="6" s="1"/>
  <c r="BG488" i="6"/>
  <c r="CU488" i="6" s="1"/>
  <c r="AW488" i="6"/>
  <c r="CK488" i="6" s="1"/>
  <c r="BB734" i="6"/>
  <c r="CP734" i="6" s="1"/>
  <c r="AR734" i="6"/>
  <c r="CF734" i="6" s="1"/>
  <c r="BL734" i="6"/>
  <c r="CZ734" i="6" s="1"/>
  <c r="AH734" i="6"/>
  <c r="BV734" i="6" s="1"/>
  <c r="AW1348" i="6"/>
  <c r="CK1348" i="6" s="1"/>
  <c r="AM1348" i="6"/>
  <c r="CA1348" i="6" s="1"/>
  <c r="BD167" i="6"/>
  <c r="CR167" i="6" s="1"/>
  <c r="BN167" i="6"/>
  <c r="DB167" i="6" s="1"/>
  <c r="AT167" i="6"/>
  <c r="CH167" i="6" s="1"/>
  <c r="AJ167" i="6"/>
  <c r="BX167" i="6" s="1"/>
  <c r="BC144" i="6"/>
  <c r="CQ144" i="6" s="1"/>
  <c r="BM144" i="6"/>
  <c r="DA144" i="6" s="1"/>
  <c r="AS144" i="6"/>
  <c r="CG144" i="6" s="1"/>
  <c r="BA1280" i="6"/>
  <c r="CO1280" i="6" s="1"/>
  <c r="BK1280" i="6"/>
  <c r="CY1280" i="6" s="1"/>
  <c r="BF286" i="6"/>
  <c r="CT286" i="6" s="1"/>
  <c r="AV286" i="6"/>
  <c r="CJ286" i="6" s="1"/>
  <c r="AB286" i="6"/>
  <c r="BP286" i="6" s="1"/>
  <c r="AV877" i="6"/>
  <c r="CJ877" i="6" s="1"/>
  <c r="BF877" i="6"/>
  <c r="CT877" i="6" s="1"/>
  <c r="AL877" i="6"/>
  <c r="BZ877" i="6" s="1"/>
  <c r="AB877" i="6"/>
  <c r="BP877" i="6" s="1"/>
  <c r="AW242" i="6"/>
  <c r="CK242" i="6" s="1"/>
  <c r="AM242" i="6"/>
  <c r="CA242" i="6" s="1"/>
  <c r="AC242" i="6"/>
  <c r="BQ242" i="6" s="1"/>
  <c r="BB542" i="6"/>
  <c r="CP542" i="6" s="1"/>
  <c r="BL542" i="6"/>
  <c r="CZ542" i="6" s="1"/>
  <c r="BB1216" i="6"/>
  <c r="CP1216" i="6" s="1"/>
  <c r="BL1216" i="6"/>
  <c r="CZ1216" i="6" s="1"/>
  <c r="BA364" i="6"/>
  <c r="CO364" i="6" s="1"/>
  <c r="BK364" i="6"/>
  <c r="CY364" i="6" s="1"/>
  <c r="BN1365" i="6"/>
  <c r="DB1365" i="6" s="1"/>
  <c r="AT1365" i="6"/>
  <c r="CH1365" i="6" s="1"/>
  <c r="AJ1365" i="6"/>
  <c r="BX1365" i="6" s="1"/>
  <c r="AU604" i="6"/>
  <c r="CI604" i="6" s="1"/>
  <c r="BE604" i="6"/>
  <c r="CS604" i="6" s="1"/>
  <c r="AV1293" i="6"/>
  <c r="CJ1293" i="6" s="1"/>
  <c r="BF1293" i="6"/>
  <c r="CT1293" i="6" s="1"/>
  <c r="BA1669" i="6"/>
  <c r="CO1669" i="6" s="1"/>
  <c r="BK1669" i="6"/>
  <c r="CY1669" i="6" s="1"/>
  <c r="BB1756" i="6"/>
  <c r="CP1756" i="6" s="1"/>
  <c r="BL1756" i="6"/>
  <c r="CZ1756" i="6" s="1"/>
  <c r="BD1461" i="6"/>
  <c r="CR1461" i="6" s="1"/>
  <c r="AJ1461" i="6"/>
  <c r="BX1461" i="6" s="1"/>
  <c r="BE922" i="6"/>
  <c r="CS922" i="6" s="1"/>
  <c r="AK922" i="6"/>
  <c r="BY922" i="6" s="1"/>
  <c r="AA922" i="6"/>
  <c r="BO922" i="6" s="1"/>
  <c r="BC209" i="6"/>
  <c r="CQ209" i="6" s="1"/>
  <c r="BM209" i="6"/>
  <c r="DA209" i="6" s="1"/>
  <c r="AI209" i="6"/>
  <c r="BW209" i="6" s="1"/>
  <c r="BG883" i="6"/>
  <c r="CU883" i="6" s="1"/>
  <c r="AC883" i="6"/>
  <c r="BQ883" i="6" s="1"/>
  <c r="AW883" i="6"/>
  <c r="CK883" i="6" s="1"/>
  <c r="AV1758" i="6"/>
  <c r="CJ1758" i="6" s="1"/>
  <c r="BF1758" i="6"/>
  <c r="CT1758" i="6" s="1"/>
  <c r="AV91" i="6"/>
  <c r="CJ91" i="6" s="1"/>
  <c r="BF91" i="6"/>
  <c r="CT91" i="6" s="1"/>
  <c r="AF1486" i="6"/>
  <c r="BT1486" i="6" s="1"/>
  <c r="AZ1486" i="6"/>
  <c r="CN1486" i="6" s="1"/>
  <c r="BC1243" i="6"/>
  <c r="CQ1243" i="6" s="1"/>
  <c r="AI1243" i="6"/>
  <c r="BW1243" i="6" s="1"/>
  <c r="AS1243" i="6"/>
  <c r="CG1243" i="6" s="1"/>
  <c r="BG1294" i="6"/>
  <c r="CU1294" i="6" s="1"/>
  <c r="AM1294" i="6"/>
  <c r="CA1294" i="6" s="1"/>
  <c r="AC1294" i="6"/>
  <c r="BQ1294" i="6" s="1"/>
  <c r="AW717" i="6"/>
  <c r="CK717" i="6" s="1"/>
  <c r="BG717" i="6"/>
  <c r="CU717" i="6" s="1"/>
  <c r="BC15" i="6"/>
  <c r="CQ15" i="6" s="1"/>
  <c r="AS15" i="6"/>
  <c r="CG15" i="6" s="1"/>
  <c r="BA367" i="6"/>
  <c r="CO367" i="6" s="1"/>
  <c r="BK367" i="6"/>
  <c r="CY367" i="6" s="1"/>
  <c r="AX17" i="6"/>
  <c r="CL17" i="6" s="1"/>
  <c r="BH17" i="6"/>
  <c r="CV17" i="6" s="1"/>
  <c r="AD17" i="6"/>
  <c r="BR17" i="6" s="1"/>
  <c r="AV1593" i="6"/>
  <c r="CJ1593" i="6" s="1"/>
  <c r="BF1593" i="6"/>
  <c r="CT1593" i="6" s="1"/>
  <c r="AY1295" i="6"/>
  <c r="CM1295" i="6" s="1"/>
  <c r="AO1295" i="6"/>
  <c r="CC1295" i="6" s="1"/>
  <c r="AE1295" i="6"/>
  <c r="BS1295" i="6" s="1"/>
  <c r="AU166" i="6"/>
  <c r="CI166" i="6" s="1"/>
  <c r="BE166" i="6"/>
  <c r="CS166" i="6" s="1"/>
  <c r="AA166" i="6"/>
  <c r="BO166" i="6" s="1"/>
  <c r="BG1605" i="6"/>
  <c r="CU1605" i="6" s="1"/>
  <c r="AW1605" i="6"/>
  <c r="CK1605" i="6" s="1"/>
  <c r="AC1605" i="6"/>
  <c r="BQ1605" i="6" s="1"/>
  <c r="BD84" i="6"/>
  <c r="CR84" i="6" s="1"/>
  <c r="AT84" i="6"/>
  <c r="CH84" i="6" s="1"/>
  <c r="BM1499" i="6"/>
  <c r="DA1499" i="6" s="1"/>
  <c r="AS1499" i="6"/>
  <c r="CG1499" i="6" s="1"/>
  <c r="AI1499" i="6"/>
  <c r="BW1499" i="6" s="1"/>
  <c r="AV1778" i="6"/>
  <c r="CJ1778" i="6" s="1"/>
  <c r="BF1778" i="6"/>
  <c r="CT1778" i="6" s="1"/>
  <c r="AL1778" i="6"/>
  <c r="BZ1778" i="6" s="1"/>
  <c r="AB1778" i="6"/>
  <c r="BP1778" i="6" s="1"/>
  <c r="BB249" i="6"/>
  <c r="CP249" i="6" s="1"/>
  <c r="AH249" i="6"/>
  <c r="BV249" i="6" s="1"/>
  <c r="AR249" i="6"/>
  <c r="CF249" i="6" s="1"/>
  <c r="BL249" i="6"/>
  <c r="CZ249" i="6" s="1"/>
  <c r="AU907" i="6"/>
  <c r="CI907" i="6" s="1"/>
  <c r="BE907" i="6"/>
  <c r="CS907" i="6" s="1"/>
  <c r="AY633" i="6"/>
  <c r="CM633" i="6" s="1"/>
  <c r="BI633" i="6"/>
  <c r="CW633" i="6" s="1"/>
  <c r="AO633" i="6"/>
  <c r="CC633" i="6" s="1"/>
  <c r="AL1670" i="6"/>
  <c r="BZ1670" i="6" s="1"/>
  <c r="AB1670" i="6"/>
  <c r="BP1670" i="6" s="1"/>
  <c r="AV1670" i="6"/>
  <c r="CJ1670" i="6" s="1"/>
  <c r="AL1282" i="6"/>
  <c r="BZ1282" i="6" s="1"/>
  <c r="AB1282" i="6"/>
  <c r="BP1282" i="6" s="1"/>
  <c r="AV1282" i="6"/>
  <c r="CJ1282" i="6" s="1"/>
  <c r="BF1282" i="6"/>
  <c r="CT1282" i="6" s="1"/>
  <c r="BD1221" i="6"/>
  <c r="CR1221" i="6" s="1"/>
  <c r="BN1221" i="6"/>
  <c r="DB1221" i="6" s="1"/>
  <c r="BL777" i="6"/>
  <c r="CZ777" i="6" s="1"/>
  <c r="BB777" i="6"/>
  <c r="CP777" i="6" s="1"/>
  <c r="AX415" i="6"/>
  <c r="CL415" i="6" s="1"/>
  <c r="BH415" i="6"/>
  <c r="CV415" i="6" s="1"/>
  <c r="AD415" i="6"/>
  <c r="BR415" i="6" s="1"/>
  <c r="BC422" i="6"/>
  <c r="CQ422" i="6" s="1"/>
  <c r="BM422" i="6"/>
  <c r="DA422" i="6" s="1"/>
  <c r="AZ1513" i="6"/>
  <c r="CN1513" i="6" s="1"/>
  <c r="BJ1513" i="6"/>
  <c r="CX1513" i="6" s="1"/>
  <c r="AP1513" i="6"/>
  <c r="CD1513" i="6" s="1"/>
  <c r="AF1513" i="6"/>
  <c r="BT1513" i="6" s="1"/>
  <c r="BD1257" i="6"/>
  <c r="CR1257" i="6" s="1"/>
  <c r="BN1257" i="6"/>
  <c r="DB1257" i="6" s="1"/>
  <c r="BF998" i="6"/>
  <c r="CT998" i="6" s="1"/>
  <c r="AB998" i="6"/>
  <c r="BP998" i="6" s="1"/>
  <c r="AL998" i="6"/>
  <c r="BZ998" i="6" s="1"/>
  <c r="BB659" i="6"/>
  <c r="CP659" i="6" s="1"/>
  <c r="BL659" i="6"/>
  <c r="CZ659" i="6" s="1"/>
  <c r="AR659" i="6"/>
  <c r="CF659" i="6" s="1"/>
  <c r="BL33" i="6"/>
  <c r="CZ33" i="6" s="1"/>
  <c r="BB33" i="6"/>
  <c r="CP33" i="6" s="1"/>
  <c r="AR33" i="6"/>
  <c r="CF33" i="6" s="1"/>
  <c r="AX1130" i="6"/>
  <c r="CL1130" i="6" s="1"/>
  <c r="BH1130" i="6"/>
  <c r="CV1130" i="6" s="1"/>
  <c r="BM200" i="6"/>
  <c r="DA200" i="6" s="1"/>
  <c r="BC200" i="6"/>
  <c r="CQ200" i="6" s="1"/>
  <c r="BC890" i="6"/>
  <c r="CQ890" i="6" s="1"/>
  <c r="BM890" i="6"/>
  <c r="DA890" i="6" s="1"/>
  <c r="AW93" i="6"/>
  <c r="CK93" i="6" s="1"/>
  <c r="BG93" i="6"/>
  <c r="CU93" i="6" s="1"/>
  <c r="BD469" i="6"/>
  <c r="CR469" i="6" s="1"/>
  <c r="BN469" i="6"/>
  <c r="DB469" i="6" s="1"/>
  <c r="AT469" i="6"/>
  <c r="CH469" i="6" s="1"/>
  <c r="BA834" i="6"/>
  <c r="CO834" i="6" s="1"/>
  <c r="BK834" i="6"/>
  <c r="CY834" i="6" s="1"/>
  <c r="AU850" i="6"/>
  <c r="CI850" i="6" s="1"/>
  <c r="BE850" i="6"/>
  <c r="CS850" i="6" s="1"/>
  <c r="AK850" i="6"/>
  <c r="BY850" i="6" s="1"/>
  <c r="AW1311" i="6"/>
  <c r="CK1311" i="6" s="1"/>
  <c r="AM1311" i="6"/>
  <c r="CA1311" i="6" s="1"/>
  <c r="BG1311" i="6"/>
  <c r="CU1311" i="6" s="1"/>
  <c r="AC1311" i="6"/>
  <c r="BQ1311" i="6" s="1"/>
  <c r="BK1524" i="6"/>
  <c r="CY1524" i="6" s="1"/>
  <c r="BA1524" i="6"/>
  <c r="CO1524" i="6" s="1"/>
  <c r="AQ1524" i="6"/>
  <c r="CE1524" i="6" s="1"/>
  <c r="BB1362" i="6"/>
  <c r="CP1362" i="6" s="1"/>
  <c r="AH1362" i="6"/>
  <c r="BV1362" i="6" s="1"/>
  <c r="AR1362" i="6"/>
  <c r="CF1362" i="6" s="1"/>
  <c r="BL1362" i="6"/>
  <c r="CZ1362" i="6" s="1"/>
  <c r="AY737" i="6"/>
  <c r="CM737" i="6" s="1"/>
  <c r="BI737" i="6"/>
  <c r="CW737" i="6" s="1"/>
  <c r="AO737" i="6"/>
  <c r="CC737" i="6" s="1"/>
  <c r="BD495" i="6"/>
  <c r="CR495" i="6" s="1"/>
  <c r="AT495" i="6"/>
  <c r="CH495" i="6" s="1"/>
  <c r="AJ495" i="6"/>
  <c r="BX495" i="6" s="1"/>
  <c r="BN1587" i="6"/>
  <c r="DB1587" i="6" s="1"/>
  <c r="AT1587" i="6"/>
  <c r="CH1587" i="6" s="1"/>
  <c r="AY566" i="6"/>
  <c r="CM566" i="6" s="1"/>
  <c r="BI566" i="6"/>
  <c r="CW566" i="6" s="1"/>
  <c r="BC582" i="6"/>
  <c r="CQ582" i="6" s="1"/>
  <c r="BM582" i="6"/>
  <c r="DA582" i="6" s="1"/>
  <c r="AY1112" i="6"/>
  <c r="CM1112" i="6" s="1"/>
  <c r="BI1112" i="6"/>
  <c r="CW1112" i="6" s="1"/>
  <c r="AE1112" i="6"/>
  <c r="BS1112" i="6" s="1"/>
  <c r="AO1112" i="6"/>
  <c r="CC1112" i="6" s="1"/>
  <c r="AY1704" i="6"/>
  <c r="CM1704" i="6" s="1"/>
  <c r="BI1704" i="6"/>
  <c r="CW1704" i="6" s="1"/>
  <c r="BE93" i="6"/>
  <c r="CS93" i="6" s="1"/>
  <c r="AK93" i="6"/>
  <c r="BY93" i="6" s="1"/>
  <c r="BC1291" i="6"/>
  <c r="CQ1291" i="6" s="1"/>
  <c r="BM1291" i="6"/>
  <c r="DA1291" i="6" s="1"/>
  <c r="AI1291" i="6"/>
  <c r="BW1291" i="6" s="1"/>
  <c r="BA1305" i="6"/>
  <c r="CO1305" i="6" s="1"/>
  <c r="BK1305" i="6"/>
  <c r="CY1305" i="6" s="1"/>
  <c r="AV1505" i="6"/>
  <c r="CJ1505" i="6" s="1"/>
  <c r="BF1505" i="6"/>
  <c r="CT1505" i="6" s="1"/>
  <c r="BH484" i="6"/>
  <c r="CV484" i="6" s="1"/>
  <c r="AX484" i="6"/>
  <c r="CL484" i="6" s="1"/>
  <c r="AN484" i="6"/>
  <c r="CB484" i="6" s="1"/>
  <c r="AU953" i="6"/>
  <c r="CI953" i="6" s="1"/>
  <c r="BE953" i="6"/>
  <c r="CS953" i="6" s="1"/>
  <c r="BM407" i="6"/>
  <c r="DA407" i="6" s="1"/>
  <c r="AS407" i="6"/>
  <c r="CG407" i="6" s="1"/>
  <c r="AW672" i="6"/>
  <c r="CK672" i="6" s="1"/>
  <c r="BG672" i="6"/>
  <c r="CU672" i="6" s="1"/>
  <c r="BE875" i="6"/>
  <c r="CS875" i="6" s="1"/>
  <c r="AA875" i="6"/>
  <c r="BO875" i="6" s="1"/>
  <c r="AX1245" i="6"/>
  <c r="CL1245" i="6" s="1"/>
  <c r="AD1245" i="6"/>
  <c r="BR1245" i="6" s="1"/>
  <c r="AN1245" i="6"/>
  <c r="CB1245" i="6" s="1"/>
  <c r="BH1245" i="6"/>
  <c r="CV1245" i="6" s="1"/>
  <c r="BC1222" i="6"/>
  <c r="CQ1222" i="6" s="1"/>
  <c r="AS1222" i="6"/>
  <c r="CG1222" i="6" s="1"/>
  <c r="AI1222" i="6"/>
  <c r="BW1222" i="6" s="1"/>
  <c r="AE1046" i="6"/>
  <c r="BS1046" i="6" s="1"/>
  <c r="BI1046" i="6"/>
  <c r="CW1046" i="6" s="1"/>
  <c r="AO1046" i="6"/>
  <c r="CC1046" i="6" s="1"/>
  <c r="AG1482" i="6"/>
  <c r="BU1482" i="6" s="1"/>
  <c r="BK1482" i="6"/>
  <c r="CY1482" i="6" s="1"/>
  <c r="BA1332" i="6"/>
  <c r="CO1332" i="6" s="1"/>
  <c r="BK1332" i="6"/>
  <c r="CY1332" i="6" s="1"/>
  <c r="AQ1332" i="6"/>
  <c r="CE1332" i="6" s="1"/>
  <c r="AV1715" i="6"/>
  <c r="CJ1715" i="6" s="1"/>
  <c r="BF1715" i="6"/>
  <c r="CT1715" i="6" s="1"/>
  <c r="AL1715" i="6"/>
  <c r="BZ1715" i="6" s="1"/>
  <c r="BD778" i="6"/>
  <c r="CR778" i="6" s="1"/>
  <c r="BN778" i="6"/>
  <c r="DB778" i="6" s="1"/>
  <c r="AT778" i="6"/>
  <c r="CH778" i="6" s="1"/>
  <c r="BA1576" i="6"/>
  <c r="CO1576" i="6" s="1"/>
  <c r="BK1576" i="6"/>
  <c r="CY1576" i="6" s="1"/>
  <c r="AV1557" i="6"/>
  <c r="CJ1557" i="6" s="1"/>
  <c r="BF1557" i="6"/>
  <c r="CT1557" i="6" s="1"/>
  <c r="AU246" i="6"/>
  <c r="CI246" i="6" s="1"/>
  <c r="BE246" i="6"/>
  <c r="CS246" i="6" s="1"/>
  <c r="BC1324" i="6"/>
  <c r="CQ1324" i="6" s="1"/>
  <c r="AI1324" i="6"/>
  <c r="BW1324" i="6" s="1"/>
  <c r="AX41" i="6"/>
  <c r="CL41" i="6" s="1"/>
  <c r="BH41" i="6"/>
  <c r="CV41" i="6" s="1"/>
  <c r="AV1502" i="6"/>
  <c r="CJ1502" i="6" s="1"/>
  <c r="BF1502" i="6"/>
  <c r="CT1502" i="6" s="1"/>
  <c r="BC644" i="6"/>
  <c r="CQ644" i="6" s="1"/>
  <c r="BM644" i="6"/>
  <c r="DA644" i="6" s="1"/>
  <c r="AS644" i="6"/>
  <c r="CG644" i="6" s="1"/>
  <c r="AV1515" i="6"/>
  <c r="CJ1515" i="6" s="1"/>
  <c r="BF1515" i="6"/>
  <c r="CT1515" i="6" s="1"/>
  <c r="AI808" i="6"/>
  <c r="BW808" i="6" s="1"/>
  <c r="AS808" i="6"/>
  <c r="CG808" i="6" s="1"/>
  <c r="BC808" i="6"/>
  <c r="CQ808" i="6" s="1"/>
  <c r="AW1199" i="6"/>
  <c r="CK1199" i="6" s="1"/>
  <c r="BG1199" i="6"/>
  <c r="CU1199" i="6" s="1"/>
  <c r="AC1199" i="6"/>
  <c r="BQ1199" i="6" s="1"/>
  <c r="AM1199" i="6"/>
  <c r="CA1199" i="6" s="1"/>
  <c r="BB812" i="6"/>
  <c r="CP812" i="6" s="1"/>
  <c r="BL812" i="6"/>
  <c r="CZ812" i="6" s="1"/>
  <c r="BE435" i="6"/>
  <c r="CS435" i="6" s="1"/>
  <c r="AK435" i="6"/>
  <c r="BY435" i="6" s="1"/>
  <c r="AX1618" i="6"/>
  <c r="CL1618" i="6" s="1"/>
  <c r="BH1618" i="6"/>
  <c r="CV1618" i="6" s="1"/>
  <c r="AN1618" i="6"/>
  <c r="CB1618" i="6" s="1"/>
  <c r="AX1110" i="6"/>
  <c r="CL1110" i="6" s="1"/>
  <c r="BH1110" i="6"/>
  <c r="CV1110" i="6" s="1"/>
  <c r="AN1110" i="6"/>
  <c r="CB1110" i="6" s="1"/>
  <c r="AW962" i="6"/>
  <c r="CK962" i="6" s="1"/>
  <c r="BG962" i="6"/>
  <c r="CU962" i="6" s="1"/>
  <c r="AQ516" i="6"/>
  <c r="CE516" i="6" s="1"/>
  <c r="BA516" i="6"/>
  <c r="CO516" i="6" s="1"/>
  <c r="AG516" i="6"/>
  <c r="BU516" i="6" s="1"/>
  <c r="BK516" i="6"/>
  <c r="CY516" i="6" s="1"/>
  <c r="AX1380" i="6"/>
  <c r="CL1380" i="6" s="1"/>
  <c r="BH1380" i="6"/>
  <c r="CV1380" i="6" s="1"/>
  <c r="AN1380" i="6"/>
  <c r="CB1380" i="6" s="1"/>
  <c r="AU1404" i="6"/>
  <c r="CI1404" i="6" s="1"/>
  <c r="BE1404" i="6"/>
  <c r="CS1404" i="6" s="1"/>
  <c r="BC1082" i="6"/>
  <c r="CQ1082" i="6" s="1"/>
  <c r="BM1082" i="6"/>
  <c r="DA1082" i="6" s="1"/>
  <c r="AI1082" i="6"/>
  <c r="BW1082" i="6" s="1"/>
  <c r="AW1460" i="6"/>
  <c r="CK1460" i="6" s="1"/>
  <c r="AM1460" i="6"/>
  <c r="CA1460" i="6" s="1"/>
  <c r="BB1099" i="6"/>
  <c r="CP1099" i="6" s="1"/>
  <c r="BL1099" i="6"/>
  <c r="CZ1099" i="6" s="1"/>
  <c r="AR1099" i="6"/>
  <c r="CF1099" i="6" s="1"/>
  <c r="AH1099" i="6"/>
  <c r="BV1099" i="6" s="1"/>
  <c r="AU1465" i="6"/>
  <c r="CI1465" i="6" s="1"/>
  <c r="BE1465" i="6"/>
  <c r="CS1465" i="6" s="1"/>
  <c r="AX418" i="6"/>
  <c r="CL418" i="6" s="1"/>
  <c r="BH418" i="6"/>
  <c r="CV418" i="6" s="1"/>
  <c r="AN418" i="6"/>
  <c r="CB418" i="6" s="1"/>
  <c r="AU29" i="6"/>
  <c r="CI29" i="6" s="1"/>
  <c r="BE29" i="6"/>
  <c r="CS29" i="6" s="1"/>
  <c r="AV864" i="6"/>
  <c r="CJ864" i="6" s="1"/>
  <c r="BF864" i="6"/>
  <c r="CT864" i="6" s="1"/>
  <c r="AW20" i="6"/>
  <c r="CK20" i="6" s="1"/>
  <c r="BG20" i="6"/>
  <c r="CU20" i="6" s="1"/>
  <c r="AC20" i="6"/>
  <c r="BQ20" i="6" s="1"/>
  <c r="BE1636" i="6"/>
  <c r="CS1636" i="6" s="1"/>
  <c r="AU1636" i="6"/>
  <c r="CI1636" i="6" s="1"/>
  <c r="AA1636" i="6"/>
  <c r="BO1636" i="6" s="1"/>
  <c r="AW1578" i="6"/>
  <c r="CK1578" i="6" s="1"/>
  <c r="BG1578" i="6"/>
  <c r="CU1578" i="6" s="1"/>
  <c r="AC1578" i="6"/>
  <c r="BQ1578" i="6" s="1"/>
  <c r="AM1578" i="6"/>
  <c r="CA1578" i="6" s="1"/>
  <c r="BD1471" i="6"/>
  <c r="CR1471" i="6" s="1"/>
  <c r="BN1471" i="6"/>
  <c r="DB1471" i="6" s="1"/>
  <c r="AJ1471" i="6"/>
  <c r="BX1471" i="6" s="1"/>
  <c r="BA1592" i="6"/>
  <c r="CO1592" i="6" s="1"/>
  <c r="BK1592" i="6"/>
  <c r="CY1592" i="6" s="1"/>
  <c r="AW460" i="6"/>
  <c r="CK460" i="6" s="1"/>
  <c r="BG460" i="6"/>
  <c r="CU460" i="6" s="1"/>
  <c r="AC460" i="6"/>
  <c r="BQ460" i="6" s="1"/>
  <c r="AM460" i="6"/>
  <c r="CA460" i="6" s="1"/>
  <c r="AX460" i="6"/>
  <c r="CL460" i="6" s="1"/>
  <c r="BH460" i="6"/>
  <c r="CV460" i="6" s="1"/>
  <c r="BI1497" i="6"/>
  <c r="CW1497" i="6" s="1"/>
  <c r="AY1497" i="6"/>
  <c r="CM1497" i="6" s="1"/>
  <c r="AV1684" i="6"/>
  <c r="CJ1684" i="6" s="1"/>
  <c r="BF1684" i="6"/>
  <c r="CT1684" i="6" s="1"/>
  <c r="AZ1092" i="6"/>
  <c r="CN1092" i="6" s="1"/>
  <c r="BJ1092" i="6"/>
  <c r="CX1092" i="6" s="1"/>
  <c r="AW1330" i="6"/>
  <c r="CK1330" i="6" s="1"/>
  <c r="BG1330" i="6"/>
  <c r="CU1330" i="6" s="1"/>
  <c r="AC1330" i="6"/>
  <c r="BQ1330" i="6" s="1"/>
  <c r="AX1520" i="6"/>
  <c r="CL1520" i="6" s="1"/>
  <c r="AD1520" i="6"/>
  <c r="BR1520" i="6" s="1"/>
  <c r="AN1520" i="6"/>
  <c r="CB1520" i="6" s="1"/>
  <c r="BI939" i="6"/>
  <c r="CW939" i="6" s="1"/>
  <c r="AO939" i="6"/>
  <c r="CC939" i="6" s="1"/>
  <c r="AU1331" i="6"/>
  <c r="CI1331" i="6" s="1"/>
  <c r="BE1331" i="6"/>
  <c r="CS1331" i="6" s="1"/>
  <c r="AK1331" i="6"/>
  <c r="BY1331" i="6" s="1"/>
  <c r="BD653" i="6"/>
  <c r="CR653" i="6" s="1"/>
  <c r="BN653" i="6"/>
  <c r="DB653" i="6" s="1"/>
  <c r="BA217" i="6"/>
  <c r="CO217" i="6" s="1"/>
  <c r="BK217" i="6"/>
  <c r="CY217" i="6" s="1"/>
  <c r="AQ217" i="6"/>
  <c r="CE217" i="6" s="1"/>
  <c r="BD1389" i="6"/>
  <c r="CR1389" i="6" s="1"/>
  <c r="BN1389" i="6"/>
  <c r="DB1389" i="6" s="1"/>
  <c r="AT1389" i="6"/>
  <c r="CH1389" i="6" s="1"/>
  <c r="BB1271" i="6"/>
  <c r="CP1271" i="6" s="1"/>
  <c r="AH1271" i="6"/>
  <c r="BV1271" i="6" s="1"/>
  <c r="AR1271" i="6"/>
  <c r="CF1271" i="6" s="1"/>
  <c r="AG929" i="6"/>
  <c r="BU929" i="6" s="1"/>
  <c r="AQ929" i="6"/>
  <c r="CE929" i="6" s="1"/>
  <c r="AO528" i="6"/>
  <c r="CC528" i="6" s="1"/>
  <c r="BI528" i="6"/>
  <c r="CW528" i="6" s="1"/>
  <c r="AE528" i="6"/>
  <c r="BS528" i="6" s="1"/>
  <c r="AZ589" i="6"/>
  <c r="CN589" i="6" s="1"/>
  <c r="BJ589" i="6"/>
  <c r="CX589" i="6" s="1"/>
  <c r="AZ825" i="6"/>
  <c r="CN825" i="6" s="1"/>
  <c r="AF825" i="6"/>
  <c r="BT825" i="6" s="1"/>
  <c r="BB1660" i="6"/>
  <c r="CP1660" i="6" s="1"/>
  <c r="BL1660" i="6"/>
  <c r="CZ1660" i="6" s="1"/>
  <c r="AZ946" i="6"/>
  <c r="CN946" i="6" s="1"/>
  <c r="BJ946" i="6"/>
  <c r="CX946" i="6" s="1"/>
  <c r="AZ522" i="6"/>
  <c r="CN522" i="6" s="1"/>
  <c r="BJ522" i="6"/>
  <c r="CX522" i="6" s="1"/>
  <c r="BH1073" i="6"/>
  <c r="CV1073" i="6" s="1"/>
  <c r="AN1073" i="6"/>
  <c r="CB1073" i="6" s="1"/>
  <c r="AD1073" i="6"/>
  <c r="BR1073" i="6" s="1"/>
  <c r="BC904" i="6"/>
  <c r="CQ904" i="6" s="1"/>
  <c r="BM904" i="6"/>
  <c r="DA904" i="6" s="1"/>
  <c r="BC195" i="6"/>
  <c r="CQ195" i="6" s="1"/>
  <c r="BM195" i="6"/>
  <c r="DA195" i="6" s="1"/>
  <c r="AI195" i="6"/>
  <c r="BW195" i="6" s="1"/>
  <c r="AY536" i="6"/>
  <c r="CM536" i="6" s="1"/>
  <c r="AE536" i="6"/>
  <c r="BS536" i="6" s="1"/>
  <c r="AY235" i="6"/>
  <c r="CM235" i="6" s="1"/>
  <c r="BI235" i="6"/>
  <c r="CW235" i="6" s="1"/>
  <c r="AE235" i="6"/>
  <c r="BS235" i="6" s="1"/>
  <c r="BA1100" i="6"/>
  <c r="CO1100" i="6" s="1"/>
  <c r="BK1100" i="6"/>
  <c r="CY1100" i="6" s="1"/>
  <c r="BC860" i="6"/>
  <c r="CQ860" i="6" s="1"/>
  <c r="AI860" i="6"/>
  <c r="BW860" i="6" s="1"/>
  <c r="BB654" i="6"/>
  <c r="CP654" i="6" s="1"/>
  <c r="BL654" i="6"/>
  <c r="CZ654" i="6" s="1"/>
  <c r="AR654" i="6"/>
  <c r="CF654" i="6" s="1"/>
  <c r="BG232" i="6"/>
  <c r="CU232" i="6" s="1"/>
  <c r="AC232" i="6"/>
  <c r="BQ232" i="6" s="1"/>
  <c r="AW232" i="6"/>
  <c r="CK232" i="6" s="1"/>
  <c r="BK951" i="6"/>
  <c r="CY951" i="6" s="1"/>
  <c r="AG951" i="6"/>
  <c r="BU951" i="6" s="1"/>
  <c r="AY1588" i="6"/>
  <c r="CM1588" i="6" s="1"/>
  <c r="BI1588" i="6"/>
  <c r="CW1588" i="6" s="1"/>
  <c r="BC1100" i="6"/>
  <c r="CQ1100" i="6" s="1"/>
  <c r="BM1100" i="6"/>
  <c r="DA1100" i="6" s="1"/>
  <c r="AI1100" i="6"/>
  <c r="BW1100" i="6" s="1"/>
  <c r="AS1100" i="6"/>
  <c r="CG1100" i="6" s="1"/>
  <c r="BB652" i="6"/>
  <c r="CP652" i="6" s="1"/>
  <c r="BL652" i="6"/>
  <c r="CZ652" i="6" s="1"/>
  <c r="BA410" i="6"/>
  <c r="CO410" i="6" s="1"/>
  <c r="BK410" i="6"/>
  <c r="CY410" i="6" s="1"/>
  <c r="AF1162" i="6"/>
  <c r="BT1162" i="6" s="1"/>
  <c r="BJ1162" i="6"/>
  <c r="CX1162" i="6" s="1"/>
  <c r="AP1162" i="6"/>
  <c r="CD1162" i="6" s="1"/>
  <c r="BG1698" i="6"/>
  <c r="CU1698" i="6" s="1"/>
  <c r="AM1698" i="6"/>
  <c r="CA1698" i="6" s="1"/>
  <c r="AZ14" i="6"/>
  <c r="CN14" i="6" s="1"/>
  <c r="AF14" i="6"/>
  <c r="BT14" i="6" s="1"/>
  <c r="AP14" i="6"/>
  <c r="CD14" i="6" s="1"/>
  <c r="BJ14" i="6"/>
  <c r="CX14" i="6" s="1"/>
  <c r="AX446" i="6"/>
  <c r="CL446" i="6" s="1"/>
  <c r="BH446" i="6"/>
  <c r="CV446" i="6" s="1"/>
  <c r="AY770" i="6"/>
  <c r="CM770" i="6" s="1"/>
  <c r="BI770" i="6"/>
  <c r="CW770" i="6" s="1"/>
  <c r="AE770" i="6"/>
  <c r="BS770" i="6" s="1"/>
  <c r="AO770" i="6"/>
  <c r="CC770" i="6" s="1"/>
  <c r="AV53" i="6"/>
  <c r="CJ53" i="6" s="1"/>
  <c r="BF53" i="6"/>
  <c r="CT53" i="6" s="1"/>
  <c r="AL53" i="6"/>
  <c r="BZ53" i="6" s="1"/>
  <c r="BC925" i="6"/>
  <c r="CQ925" i="6" s="1"/>
  <c r="AS925" i="6"/>
  <c r="CG925" i="6" s="1"/>
  <c r="AI925" i="6"/>
  <c r="BW925" i="6" s="1"/>
  <c r="BM925" i="6"/>
  <c r="DA925" i="6" s="1"/>
  <c r="BB272" i="6"/>
  <c r="CP272" i="6" s="1"/>
  <c r="BL272" i="6"/>
  <c r="CZ272" i="6" s="1"/>
  <c r="BC770" i="6"/>
  <c r="CQ770" i="6" s="1"/>
  <c r="BM770" i="6"/>
  <c r="DA770" i="6" s="1"/>
  <c r="AS770" i="6"/>
  <c r="CG770" i="6" s="1"/>
  <c r="AY756" i="6"/>
  <c r="CM756" i="6" s="1"/>
  <c r="AO756" i="6"/>
  <c r="CC756" i="6" s="1"/>
  <c r="BD1456" i="6"/>
  <c r="CR1456" i="6" s="1"/>
  <c r="BN1456" i="6"/>
  <c r="DB1456" i="6" s="1"/>
  <c r="AJ1456" i="6"/>
  <c r="BX1456" i="6" s="1"/>
  <c r="AN624" i="6"/>
  <c r="CB624" i="6" s="1"/>
  <c r="AD624" i="6"/>
  <c r="BR624" i="6" s="1"/>
  <c r="AH613" i="6"/>
  <c r="BV613" i="6" s="1"/>
  <c r="BL613" i="6"/>
  <c r="CZ613" i="6" s="1"/>
  <c r="BB613" i="6"/>
  <c r="CP613" i="6" s="1"/>
  <c r="AR613" i="6"/>
  <c r="CF613" i="6" s="1"/>
  <c r="AU47" i="6"/>
  <c r="CI47" i="6" s="1"/>
  <c r="BE47" i="6"/>
  <c r="CS47" i="6" s="1"/>
  <c r="AA47" i="6"/>
  <c r="BO47" i="6" s="1"/>
  <c r="BE1475" i="6"/>
  <c r="CS1475" i="6" s="1"/>
  <c r="AU1475" i="6"/>
  <c r="CI1475" i="6" s="1"/>
  <c r="BA272" i="6"/>
  <c r="CO272" i="6" s="1"/>
  <c r="AQ272" i="6"/>
  <c r="CE272" i="6" s="1"/>
  <c r="AV1015" i="6"/>
  <c r="CJ1015" i="6" s="1"/>
  <c r="BF1015" i="6"/>
  <c r="CT1015" i="6" s="1"/>
  <c r="AW230" i="6"/>
  <c r="CK230" i="6" s="1"/>
  <c r="AC230" i="6"/>
  <c r="BQ230" i="6" s="1"/>
  <c r="AU1730" i="6"/>
  <c r="CI1730" i="6" s="1"/>
  <c r="BE1730" i="6"/>
  <c r="CS1730" i="6" s="1"/>
  <c r="AU770" i="6"/>
  <c r="CI770" i="6" s="1"/>
  <c r="AK770" i="6"/>
  <c r="BY770" i="6" s="1"/>
  <c r="BA1062" i="6"/>
  <c r="CO1062" i="6" s="1"/>
  <c r="AG1062" i="6"/>
  <c r="BU1062" i="6" s="1"/>
  <c r="BK1062" i="6"/>
  <c r="CY1062" i="6" s="1"/>
  <c r="AQ1062" i="6"/>
  <c r="CE1062" i="6" s="1"/>
  <c r="BA1174" i="6"/>
  <c r="CO1174" i="6" s="1"/>
  <c r="BK1174" i="6"/>
  <c r="CY1174" i="6" s="1"/>
  <c r="AG1174" i="6"/>
  <c r="BU1174" i="6" s="1"/>
  <c r="BB134" i="6"/>
  <c r="CP134" i="6" s="1"/>
  <c r="BL134" i="6"/>
  <c r="CZ134" i="6" s="1"/>
  <c r="AH134" i="6"/>
  <c r="BV134" i="6" s="1"/>
  <c r="AY1060" i="6"/>
  <c r="CM1060" i="6" s="1"/>
  <c r="BI1060" i="6"/>
  <c r="CW1060" i="6" s="1"/>
  <c r="AO1060" i="6"/>
  <c r="CC1060" i="6" s="1"/>
  <c r="AZ635" i="6"/>
  <c r="CN635" i="6" s="1"/>
  <c r="BJ635" i="6"/>
  <c r="CX635" i="6" s="1"/>
  <c r="BL955" i="6"/>
  <c r="CZ955" i="6" s="1"/>
  <c r="BB955" i="6"/>
  <c r="CP955" i="6" s="1"/>
  <c r="AV1548" i="6"/>
  <c r="CJ1548" i="6" s="1"/>
  <c r="AL1548" i="6"/>
  <c r="BZ1548" i="6" s="1"/>
  <c r="AB1548" i="6"/>
  <c r="BP1548" i="6" s="1"/>
  <c r="BF1548" i="6"/>
  <c r="CT1548" i="6" s="1"/>
  <c r="BN1666" i="6"/>
  <c r="DB1666" i="6" s="1"/>
  <c r="AJ1666" i="6"/>
  <c r="BX1666" i="6" s="1"/>
  <c r="AV360" i="6"/>
  <c r="CJ360" i="6" s="1"/>
  <c r="AB360" i="6"/>
  <c r="BP360" i="6" s="1"/>
  <c r="BF360" i="6"/>
  <c r="CT360" i="6" s="1"/>
  <c r="AL360" i="6"/>
  <c r="BZ360" i="6" s="1"/>
  <c r="BM656" i="6"/>
  <c r="DA656" i="6" s="1"/>
  <c r="AS656" i="6"/>
  <c r="CG656" i="6" s="1"/>
  <c r="BD412" i="6"/>
  <c r="CR412" i="6" s="1"/>
  <c r="BN412" i="6"/>
  <c r="DB412" i="6" s="1"/>
  <c r="AX1414" i="6"/>
  <c r="CL1414" i="6" s="1"/>
  <c r="BH1414" i="6"/>
  <c r="CV1414" i="6" s="1"/>
  <c r="AD1414" i="6"/>
  <c r="BR1414" i="6" s="1"/>
  <c r="AV13" i="6"/>
  <c r="CJ13" i="6" s="1"/>
  <c r="BF13" i="6"/>
  <c r="CT13" i="6" s="1"/>
  <c r="BA828" i="6"/>
  <c r="CO828" i="6" s="1"/>
  <c r="BK828" i="6"/>
  <c r="CY828" i="6" s="1"/>
  <c r="BN1022" i="6"/>
  <c r="DB1022" i="6" s="1"/>
  <c r="AT1022" i="6"/>
  <c r="CH1022" i="6" s="1"/>
  <c r="BD1022" i="6"/>
  <c r="CR1022" i="6" s="1"/>
  <c r="AI186" i="6"/>
  <c r="BW186" i="6" s="1"/>
  <c r="BM186" i="6"/>
  <c r="DA186" i="6" s="1"/>
  <c r="AV1169" i="6"/>
  <c r="CJ1169" i="6" s="1"/>
  <c r="BF1169" i="6"/>
  <c r="CT1169" i="6" s="1"/>
  <c r="AB1169" i="6"/>
  <c r="BP1169" i="6" s="1"/>
  <c r="AU173" i="6"/>
  <c r="CI173" i="6" s="1"/>
  <c r="AA173" i="6"/>
  <c r="BO173" i="6" s="1"/>
  <c r="AZ548" i="6"/>
  <c r="CN548" i="6" s="1"/>
  <c r="BJ548" i="6"/>
  <c r="CX548" i="6" s="1"/>
  <c r="AY1765" i="6"/>
  <c r="CM1765" i="6" s="1"/>
  <c r="BI1765" i="6"/>
  <c r="CW1765" i="6" s="1"/>
  <c r="AY1586" i="6"/>
  <c r="CM1586" i="6" s="1"/>
  <c r="BI1586" i="6"/>
  <c r="CW1586" i="6" s="1"/>
  <c r="AW1746" i="6"/>
  <c r="CK1746" i="6" s="1"/>
  <c r="AM1746" i="6"/>
  <c r="CA1746" i="6" s="1"/>
  <c r="BD126" i="6"/>
  <c r="CR126" i="6" s="1"/>
  <c r="BN126" i="6"/>
  <c r="DB126" i="6" s="1"/>
  <c r="AG473" i="6"/>
  <c r="BU473" i="6" s="1"/>
  <c r="BK473" i="6"/>
  <c r="CY473" i="6" s="1"/>
  <c r="BA473" i="6"/>
  <c r="CO473" i="6" s="1"/>
  <c r="BN1129" i="6"/>
  <c r="DB1129" i="6" s="1"/>
  <c r="BD1129" i="6"/>
  <c r="CR1129" i="6" s="1"/>
  <c r="BA1777" i="6"/>
  <c r="CO1777" i="6" s="1"/>
  <c r="BK1777" i="6"/>
  <c r="CY1777" i="6" s="1"/>
  <c r="AG1777" i="6"/>
  <c r="BU1777" i="6" s="1"/>
  <c r="AX782" i="6"/>
  <c r="CL782" i="6" s="1"/>
  <c r="BH782" i="6"/>
  <c r="CV782" i="6" s="1"/>
  <c r="AD782" i="6"/>
  <c r="BR782" i="6" s="1"/>
  <c r="AQ255" i="6"/>
  <c r="CE255" i="6" s="1"/>
  <c r="BK255" i="6"/>
  <c r="CY255" i="6" s="1"/>
  <c r="AU865" i="6"/>
  <c r="CI865" i="6" s="1"/>
  <c r="BE865" i="6"/>
  <c r="CS865" i="6" s="1"/>
  <c r="AK865" i="6"/>
  <c r="BY865" i="6" s="1"/>
  <c r="BE691" i="6"/>
  <c r="CS691" i="6" s="1"/>
  <c r="AA691" i="6"/>
  <c r="BO691" i="6" s="1"/>
  <c r="AK691" i="6"/>
  <c r="BY691" i="6" s="1"/>
  <c r="BB1025" i="6"/>
  <c r="CP1025" i="6" s="1"/>
  <c r="BL1025" i="6"/>
  <c r="CZ1025" i="6" s="1"/>
  <c r="AA891" i="6"/>
  <c r="BO891" i="6" s="1"/>
  <c r="BE891" i="6"/>
  <c r="CS891" i="6" s="1"/>
  <c r="AK891" i="6"/>
  <c r="BY891" i="6" s="1"/>
  <c r="BB284" i="6"/>
  <c r="CP284" i="6" s="1"/>
  <c r="AH284" i="6"/>
  <c r="BV284" i="6" s="1"/>
  <c r="AR284" i="6"/>
  <c r="CF284" i="6" s="1"/>
  <c r="BL284" i="6"/>
  <c r="CZ284" i="6" s="1"/>
  <c r="BM619" i="6"/>
  <c r="DA619" i="6" s="1"/>
  <c r="AI619" i="6"/>
  <c r="BW619" i="6" s="1"/>
  <c r="AU1260" i="6"/>
  <c r="CI1260" i="6" s="1"/>
  <c r="BE1260" i="6"/>
  <c r="CS1260" i="6" s="1"/>
  <c r="BM1146" i="6"/>
  <c r="DA1146" i="6" s="1"/>
  <c r="AI1146" i="6"/>
  <c r="BW1146" i="6" s="1"/>
  <c r="BB615" i="6"/>
  <c r="CP615" i="6" s="1"/>
  <c r="BL615" i="6"/>
  <c r="CZ615" i="6" s="1"/>
  <c r="BB157" i="6"/>
  <c r="CP157" i="6" s="1"/>
  <c r="BL157" i="6"/>
  <c r="CZ157" i="6" s="1"/>
  <c r="AR157" i="6"/>
  <c r="CF157" i="6" s="1"/>
  <c r="BD103" i="6"/>
  <c r="CR103" i="6" s="1"/>
  <c r="BN103" i="6"/>
  <c r="DB103" i="6" s="1"/>
  <c r="AX518" i="6"/>
  <c r="CL518" i="6" s="1"/>
  <c r="BH518" i="6"/>
  <c r="CV518" i="6" s="1"/>
  <c r="AY1298" i="6"/>
  <c r="CM1298" i="6" s="1"/>
  <c r="BI1298" i="6"/>
  <c r="CW1298" i="6" s="1"/>
  <c r="AO1298" i="6"/>
  <c r="CC1298" i="6" s="1"/>
  <c r="BH971" i="6"/>
  <c r="CV971" i="6" s="1"/>
  <c r="AD971" i="6"/>
  <c r="BR971" i="6" s="1"/>
  <c r="AN971" i="6"/>
  <c r="CB971" i="6" s="1"/>
  <c r="AW318" i="6"/>
  <c r="CK318" i="6" s="1"/>
  <c r="BG318" i="6"/>
  <c r="CU318" i="6" s="1"/>
  <c r="AC318" i="6"/>
  <c r="BQ318" i="6" s="1"/>
  <c r="AM1330" i="6"/>
  <c r="CA1330" i="6" s="1"/>
  <c r="AP946" i="6"/>
  <c r="CD946" i="6" s="1"/>
  <c r="AI770" i="6"/>
  <c r="BW770" i="6" s="1"/>
  <c r="AC925" i="6"/>
  <c r="BQ925" i="6" s="1"/>
  <c r="AP934" i="6"/>
  <c r="CD934" i="6" s="1"/>
  <c r="AM431" i="6"/>
  <c r="CA431" i="6" s="1"/>
  <c r="AJ1765" i="6"/>
  <c r="BX1765" i="6" s="1"/>
  <c r="AL1619" i="6"/>
  <c r="BZ1619" i="6" s="1"/>
  <c r="AK1513" i="6"/>
  <c r="BY1513" i="6" s="1"/>
  <c r="AB1502" i="6"/>
  <c r="BP1502" i="6" s="1"/>
  <c r="AL408" i="6"/>
  <c r="BZ408" i="6" s="1"/>
  <c r="AR1050" i="6"/>
  <c r="CF1050" i="6" s="1"/>
  <c r="AF1231" i="6"/>
  <c r="BT1231" i="6" s="1"/>
  <c r="AB1509" i="6"/>
  <c r="BP1509" i="6" s="1"/>
  <c r="AI200" i="6"/>
  <c r="BW200" i="6" s="1"/>
  <c r="AH410" i="6"/>
  <c r="BV410" i="6" s="1"/>
  <c r="AG439" i="6"/>
  <c r="BU439" i="6" s="1"/>
  <c r="AO1784" i="6"/>
  <c r="CC1784" i="6" s="1"/>
  <c r="AM1505" i="6"/>
  <c r="CA1505" i="6" s="1"/>
  <c r="AO325" i="6"/>
  <c r="CC325" i="6" s="1"/>
  <c r="AC1538" i="6"/>
  <c r="BQ1538" i="6" s="1"/>
  <c r="AB907" i="6"/>
  <c r="BP907" i="6" s="1"/>
  <c r="AJ1468" i="6"/>
  <c r="BX1468" i="6" s="1"/>
  <c r="AH418" i="6"/>
  <c r="BV418" i="6" s="1"/>
  <c r="AM672" i="6"/>
  <c r="CA672" i="6" s="1"/>
  <c r="AQ1641" i="6"/>
  <c r="CE1641" i="6" s="1"/>
  <c r="AJ1513" i="6"/>
  <c r="BX1513" i="6" s="1"/>
  <c r="AJ1001" i="6"/>
  <c r="BX1001" i="6" s="1"/>
  <c r="AF1783" i="6"/>
  <c r="BT1783" i="6" s="1"/>
  <c r="AO1240" i="6"/>
  <c r="CC1240" i="6" s="1"/>
  <c r="AA1116" i="6"/>
  <c r="BO1116" i="6" s="1"/>
  <c r="AA895" i="6"/>
  <c r="BO895" i="6" s="1"/>
  <c r="AM20" i="6"/>
  <c r="CA20" i="6" s="1"/>
  <c r="AG213" i="6"/>
  <c r="BU213" i="6" s="1"/>
  <c r="AG410" i="6"/>
  <c r="BU410" i="6" s="1"/>
  <c r="AC439" i="6"/>
  <c r="BQ439" i="6" s="1"/>
  <c r="AL227" i="6"/>
  <c r="BZ227" i="6" s="1"/>
  <c r="AL1666" i="6"/>
  <c r="BZ1666" i="6" s="1"/>
  <c r="AP1431" i="6"/>
  <c r="CD1431" i="6" s="1"/>
  <c r="AM749" i="6"/>
  <c r="CA749" i="6" s="1"/>
  <c r="AA925" i="6"/>
  <c r="BO925" i="6" s="1"/>
  <c r="AE144" i="6"/>
  <c r="BS144" i="6" s="1"/>
  <c r="AK1321" i="6"/>
  <c r="BY1321" i="6" s="1"/>
  <c r="AO1027" i="6"/>
  <c r="CC1027" i="6" s="1"/>
  <c r="AC1331" i="6"/>
  <c r="BQ1331" i="6" s="1"/>
  <c r="AA501" i="6"/>
  <c r="BO501" i="6" s="1"/>
  <c r="AH1756" i="6"/>
  <c r="BV1756" i="6" s="1"/>
  <c r="AC1322" i="6"/>
  <c r="BQ1322" i="6" s="1"/>
  <c r="AM200" i="6"/>
  <c r="CA200" i="6" s="1"/>
  <c r="AF808" i="6"/>
  <c r="BT808" i="6" s="1"/>
  <c r="AT1003" i="6"/>
  <c r="CH1003" i="6" s="1"/>
  <c r="AM1085" i="6"/>
  <c r="CA1085" i="6" s="1"/>
  <c r="AD1626" i="6"/>
  <c r="BR1626" i="6" s="1"/>
  <c r="AL874" i="6"/>
  <c r="BZ874" i="6" s="1"/>
  <c r="AB13" i="6"/>
  <c r="BP13" i="6" s="1"/>
  <c r="AP1489" i="6"/>
  <c r="CD1489" i="6" s="1"/>
  <c r="AR878" i="6"/>
  <c r="CF878" i="6" s="1"/>
  <c r="AC1338" i="6"/>
  <c r="BQ1338" i="6" s="1"/>
  <c r="AO1638" i="6"/>
  <c r="CC1638" i="6" s="1"/>
  <c r="AI1723" i="6"/>
  <c r="BW1723" i="6" s="1"/>
  <c r="AP635" i="6"/>
  <c r="CD635" i="6" s="1"/>
  <c r="AT782" i="6"/>
  <c r="CH782" i="6" s="1"/>
  <c r="AP1383" i="6"/>
  <c r="CD1383" i="6" s="1"/>
  <c r="AR777" i="6"/>
  <c r="CF777" i="6" s="1"/>
  <c r="AB1559" i="6"/>
  <c r="BP1559" i="6" s="1"/>
  <c r="AD183" i="6"/>
  <c r="BR183" i="6" s="1"/>
  <c r="AM1677" i="6"/>
  <c r="CA1677" i="6" s="1"/>
  <c r="AE1666" i="6"/>
  <c r="BS1666" i="6" s="1"/>
  <c r="AA850" i="6"/>
  <c r="BO850" i="6" s="1"/>
  <c r="AJ1169" i="6"/>
  <c r="BX1169" i="6" s="1"/>
  <c r="AL1505" i="6"/>
  <c r="BZ1505" i="6" s="1"/>
  <c r="AQ698" i="6"/>
  <c r="CE698" i="6" s="1"/>
  <c r="AA982" i="6"/>
  <c r="BO982" i="6" s="1"/>
  <c r="AN157" i="6"/>
  <c r="CB157" i="6" s="1"/>
  <c r="AK602" i="6"/>
  <c r="BY602" i="6" s="1"/>
  <c r="AQ126" i="6"/>
  <c r="CE126" i="6" s="1"/>
  <c r="AQ87" i="6"/>
  <c r="CE87" i="6" s="1"/>
  <c r="AA1730" i="6"/>
  <c r="BO1730" i="6" s="1"/>
  <c r="AO1455" i="6"/>
  <c r="CC1455" i="6" s="1"/>
  <c r="AF1395" i="6"/>
  <c r="BT1395" i="6" s="1"/>
  <c r="AN423" i="6"/>
  <c r="CB423" i="6" s="1"/>
  <c r="AI1062" i="6"/>
  <c r="BW1062" i="6" s="1"/>
  <c r="AH919" i="6"/>
  <c r="BV919" i="6" s="1"/>
  <c r="AE1281" i="6"/>
  <c r="BS1281" i="6" s="1"/>
  <c r="AK929" i="6"/>
  <c r="BY929" i="6" s="1"/>
  <c r="AI1720" i="6"/>
  <c r="BW1720" i="6" s="1"/>
  <c r="AR1025" i="6"/>
  <c r="CF1025" i="6" s="1"/>
  <c r="AQ367" i="6"/>
  <c r="CE367" i="6" s="1"/>
  <c r="AF522" i="6"/>
  <c r="BT522" i="6" s="1"/>
  <c r="AT117" i="6"/>
  <c r="CH117" i="6" s="1"/>
  <c r="AL1025" i="6"/>
  <c r="BZ1025" i="6" s="1"/>
  <c r="AC1548" i="6"/>
  <c r="BQ1548" i="6" s="1"/>
  <c r="AG631" i="6"/>
  <c r="BU631" i="6" s="1"/>
  <c r="AS399" i="6"/>
  <c r="CG399" i="6" s="1"/>
  <c r="AE1616" i="6"/>
  <c r="BS1616" i="6" s="1"/>
  <c r="AL1756" i="6"/>
  <c r="BZ1756" i="6" s="1"/>
  <c r="AN1130" i="6"/>
  <c r="CB1130" i="6" s="1"/>
  <c r="AJ653" i="6"/>
  <c r="BX653" i="6" s="1"/>
  <c r="AE43" i="6"/>
  <c r="BS43" i="6" s="1"/>
  <c r="AF1482" i="6"/>
  <c r="BT1482" i="6" s="1"/>
  <c r="AT1029" i="6"/>
  <c r="CH1029" i="6" s="1"/>
  <c r="AA953" i="6"/>
  <c r="BO953" i="6" s="1"/>
  <c r="AM1490" i="6"/>
  <c r="CA1490" i="6" s="1"/>
  <c r="AN1405" i="6"/>
  <c r="CB1405" i="6" s="1"/>
  <c r="AD1607" i="6"/>
  <c r="BR1607" i="6" s="1"/>
  <c r="AH823" i="6"/>
  <c r="BV823" i="6" s="1"/>
  <c r="AE1677" i="6"/>
  <c r="BS1677" i="6" s="1"/>
  <c r="AJ126" i="6"/>
  <c r="BX126" i="6" s="1"/>
  <c r="AF1353" i="6"/>
  <c r="BT1353" i="6" s="1"/>
  <c r="AA1758" i="6"/>
  <c r="BO1758" i="6" s="1"/>
  <c r="AB647" i="6"/>
  <c r="BP647" i="6" s="1"/>
  <c r="AE540" i="6"/>
  <c r="BS540" i="6" s="1"/>
  <c r="AG1527" i="6"/>
  <c r="BU1527" i="6" s="1"/>
  <c r="AM1180" i="6"/>
  <c r="CA1180" i="6" s="1"/>
  <c r="AA965" i="6"/>
  <c r="BO965" i="6" s="1"/>
  <c r="AK749" i="6"/>
  <c r="BY749" i="6" s="1"/>
  <c r="AI1251" i="6"/>
  <c r="BW1251" i="6" s="1"/>
  <c r="AR1521" i="6"/>
  <c r="CF1521" i="6" s="1"/>
  <c r="AR1141" i="6"/>
  <c r="CF1141" i="6" s="1"/>
  <c r="AR1427" i="6"/>
  <c r="CF1427" i="6" s="1"/>
  <c r="AF1762" i="6"/>
  <c r="BT1762" i="6" s="1"/>
  <c r="AL763" i="6"/>
  <c r="BZ763" i="6" s="1"/>
  <c r="AE229" i="6"/>
  <c r="BS229" i="6" s="1"/>
  <c r="AN656" i="6"/>
  <c r="CB656" i="6" s="1"/>
  <c r="AQ1173" i="6"/>
  <c r="CE1173" i="6" s="1"/>
  <c r="AR14" i="6"/>
  <c r="CF14" i="6" s="1"/>
  <c r="AM1663" i="6"/>
  <c r="CA1663" i="6" s="1"/>
  <c r="AP1580" i="6"/>
  <c r="CD1580" i="6" s="1"/>
  <c r="AQ1777" i="6"/>
  <c r="CE1777" i="6" s="1"/>
  <c r="AE178" i="6"/>
  <c r="BS178" i="6" s="1"/>
  <c r="AC1082" i="6"/>
  <c r="BQ1082" i="6" s="1"/>
  <c r="AO1386" i="6"/>
  <c r="CC1386" i="6" s="1"/>
  <c r="AG611" i="6"/>
  <c r="BU611" i="6" s="1"/>
  <c r="AL1078" i="6"/>
  <c r="BZ1078" i="6" s="1"/>
  <c r="AM434" i="6"/>
  <c r="CA434" i="6" s="1"/>
  <c r="AL221" i="6"/>
  <c r="BZ221" i="6" s="1"/>
  <c r="AZ619" i="6"/>
  <c r="CN619" i="6" s="1"/>
  <c r="AI1533" i="6"/>
  <c r="BW1533" i="6" s="1"/>
  <c r="AW1613" i="6"/>
  <c r="CK1613" i="6" s="1"/>
  <c r="AN801" i="6"/>
  <c r="CB801" i="6" s="1"/>
  <c r="AW1656" i="6"/>
  <c r="CK1656" i="6" s="1"/>
  <c r="AV1004" i="6"/>
  <c r="CJ1004" i="6" s="1"/>
  <c r="AA1191" i="6"/>
  <c r="BO1191" i="6" s="1"/>
  <c r="AQ595" i="6"/>
  <c r="CE595" i="6" s="1"/>
  <c r="AS884" i="6"/>
  <c r="CG884" i="6" s="1"/>
  <c r="AM998" i="6"/>
  <c r="CA998" i="6" s="1"/>
  <c r="AU1199" i="6"/>
  <c r="CI1199" i="6" s="1"/>
  <c r="AD484" i="6"/>
  <c r="BR484" i="6" s="1"/>
  <c r="AH426" i="6"/>
  <c r="BV426" i="6" s="1"/>
  <c r="AR936" i="6"/>
  <c r="CF936" i="6" s="1"/>
  <c r="BG200" i="6"/>
  <c r="CU200" i="6" s="1"/>
  <c r="BL1271" i="6"/>
  <c r="CZ1271" i="6" s="1"/>
  <c r="BN1513" i="6"/>
  <c r="DB1513" i="6" s="1"/>
  <c r="BG1074" i="6"/>
  <c r="CU1074" i="6" s="1"/>
  <c r="BJ1626" i="6"/>
  <c r="CX1626" i="6" s="1"/>
  <c r="BK1660" i="6"/>
  <c r="CY1660" i="6" s="1"/>
  <c r="BL956" i="6"/>
  <c r="CZ956" i="6" s="1"/>
  <c r="AC1073" i="6"/>
  <c r="BQ1073" i="6" s="1"/>
  <c r="BA229" i="6"/>
  <c r="CO229" i="6" s="1"/>
  <c r="AH568" i="6"/>
  <c r="BV568" i="6" s="1"/>
  <c r="AR568" i="6"/>
  <c r="CF568" i="6" s="1"/>
  <c r="BB19" i="6"/>
  <c r="CP19" i="6" s="1"/>
  <c r="BC1229" i="6"/>
  <c r="CQ1229" i="6" s="1"/>
  <c r="BF408" i="6"/>
  <c r="CT408" i="6" s="1"/>
  <c r="BB464" i="6"/>
  <c r="CP464" i="6" s="1"/>
  <c r="AV1328" i="6"/>
  <c r="CJ1328" i="6" s="1"/>
  <c r="BN881" i="6"/>
  <c r="DB881" i="6" s="1"/>
  <c r="BH87" i="6"/>
  <c r="CV87" i="6" s="1"/>
  <c r="AW152" i="6"/>
  <c r="CK152" i="6" s="1"/>
  <c r="BF227" i="6"/>
  <c r="CT227" i="6" s="1"/>
  <c r="AA888" i="6"/>
  <c r="BO888" i="6" s="1"/>
  <c r="BJ41" i="6"/>
  <c r="CX41" i="6" s="1"/>
  <c r="BH441" i="6"/>
  <c r="CV441" i="6" s="1"/>
  <c r="AD441" i="6"/>
  <c r="BR441" i="6" s="1"/>
  <c r="AN441" i="6"/>
  <c r="CB441" i="6" s="1"/>
  <c r="BG1613" i="6"/>
  <c r="CU1613" i="6" s="1"/>
  <c r="BE72" i="6"/>
  <c r="CS72" i="6" s="1"/>
  <c r="BE516" i="6"/>
  <c r="CS516" i="6" s="1"/>
  <c r="AZ1162" i="6"/>
  <c r="CN1162" i="6" s="1"/>
  <c r="AX1652" i="6"/>
  <c r="CL1652" i="6" s="1"/>
  <c r="BK1425" i="6"/>
  <c r="CY1425" i="6" s="1"/>
  <c r="BG1085" i="6"/>
  <c r="CU1085" i="6" s="1"/>
  <c r="AU929" i="6"/>
  <c r="CI929" i="6" s="1"/>
  <c r="AZ1773" i="6"/>
  <c r="CN1773" i="6" s="1"/>
  <c r="BM1324" i="6"/>
  <c r="DA1324" i="6" s="1"/>
  <c r="AW1584" i="6"/>
  <c r="CK1584" i="6" s="1"/>
  <c r="BK929" i="6"/>
  <c r="CY929" i="6" s="1"/>
  <c r="BA1638" i="6"/>
  <c r="CO1638" i="6" s="1"/>
  <c r="BK291" i="6"/>
  <c r="CY291" i="6" s="1"/>
  <c r="BH1647" i="6"/>
  <c r="CV1647" i="6" s="1"/>
  <c r="AY1772" i="6"/>
  <c r="CM1772" i="6" s="1"/>
  <c r="BA611" i="6"/>
  <c r="CO611" i="6" s="1"/>
  <c r="BE770" i="6"/>
  <c r="CS770" i="6" s="1"/>
  <c r="BM1429" i="6"/>
  <c r="DA1429" i="6" s="1"/>
  <c r="AO1099" i="6"/>
  <c r="CC1099" i="6" s="1"/>
  <c r="AE1099" i="6"/>
  <c r="BS1099" i="6" s="1"/>
  <c r="BJ1616" i="6"/>
  <c r="CX1616" i="6" s="1"/>
  <c r="AP1616" i="6"/>
  <c r="CD1616" i="6" s="1"/>
  <c r="BC152" i="6"/>
  <c r="CQ152" i="6" s="1"/>
  <c r="BN698" i="6"/>
  <c r="DB698" i="6" s="1"/>
  <c r="BF1559" i="6"/>
  <c r="CT1559" i="6" s="1"/>
  <c r="AU1422" i="6"/>
  <c r="CI1422" i="6" s="1"/>
  <c r="BA672" i="6"/>
  <c r="CO672" i="6" s="1"/>
  <c r="BN1777" i="6"/>
  <c r="DB1777" i="6" s="1"/>
  <c r="BF1723" i="6"/>
  <c r="CT1723" i="6" s="1"/>
  <c r="BK645" i="6"/>
  <c r="CY645" i="6" s="1"/>
  <c r="BJ263" i="6"/>
  <c r="CX263" i="6" s="1"/>
  <c r="BF235" i="6"/>
  <c r="CT235" i="6" s="1"/>
  <c r="AY939" i="6"/>
  <c r="CM939" i="6" s="1"/>
  <c r="BN718" i="6"/>
  <c r="DB718" i="6" s="1"/>
  <c r="BK652" i="6"/>
  <c r="CY652" i="6" s="1"/>
  <c r="BH217" i="6"/>
  <c r="CV217" i="6" s="1"/>
  <c r="BE1321" i="6"/>
  <c r="CS1321" i="6" s="1"/>
  <c r="BL774" i="6"/>
  <c r="CZ774" i="6" s="1"/>
  <c r="BC656" i="6"/>
  <c r="CQ656" i="6" s="1"/>
  <c r="BA468" i="6"/>
  <c r="CO468" i="6" s="1"/>
  <c r="AW87" i="6"/>
  <c r="CK87" i="6" s="1"/>
  <c r="BM145" i="6"/>
  <c r="DA145" i="6" s="1"/>
  <c r="AI145" i="6"/>
  <c r="BW145" i="6" s="1"/>
  <c r="AH201" i="6"/>
  <c r="BV201" i="6" s="1"/>
  <c r="AR201" i="6"/>
  <c r="CF201" i="6" s="1"/>
  <c r="BL201" i="6"/>
  <c r="CZ201" i="6" s="1"/>
  <c r="AW1690" i="6"/>
  <c r="CK1690" i="6" s="1"/>
  <c r="BG1690" i="6"/>
  <c r="CU1690" i="6" s="1"/>
  <c r="AZ1201" i="6"/>
  <c r="CN1201" i="6" s="1"/>
  <c r="AF1201" i="6"/>
  <c r="BT1201" i="6" s="1"/>
  <c r="AP1201" i="6"/>
  <c r="CD1201" i="6" s="1"/>
  <c r="AP811" i="6"/>
  <c r="CD811" i="6" s="1"/>
  <c r="BJ811" i="6"/>
  <c r="CX811" i="6" s="1"/>
  <c r="BC491" i="6"/>
  <c r="CQ491" i="6" s="1"/>
  <c r="BM491" i="6"/>
  <c r="DA491" i="6" s="1"/>
  <c r="BA488" i="6"/>
  <c r="CO488" i="6" s="1"/>
  <c r="BK488" i="6"/>
  <c r="CY488" i="6" s="1"/>
  <c r="BA553" i="6"/>
  <c r="CO553" i="6" s="1"/>
  <c r="BK553" i="6"/>
  <c r="CY553" i="6" s="1"/>
  <c r="AD1348" i="6"/>
  <c r="BR1348" i="6" s="1"/>
  <c r="AX1348" i="6"/>
  <c r="CL1348" i="6" s="1"/>
  <c r="AN1348" i="6"/>
  <c r="CB1348" i="6" s="1"/>
  <c r="AZ455" i="6"/>
  <c r="CN455" i="6" s="1"/>
  <c r="BJ455" i="6"/>
  <c r="CX455" i="6" s="1"/>
  <c r="AF455" i="6"/>
  <c r="BT455" i="6" s="1"/>
  <c r="AF242" i="6"/>
  <c r="BT242" i="6" s="1"/>
  <c r="BJ242" i="6"/>
  <c r="CX242" i="6" s="1"/>
  <c r="AP242" i="6"/>
  <c r="CD242" i="6" s="1"/>
  <c r="AW629" i="6"/>
  <c r="CK629" i="6" s="1"/>
  <c r="AC629" i="6"/>
  <c r="BQ629" i="6" s="1"/>
  <c r="AM629" i="6"/>
  <c r="CA629" i="6" s="1"/>
  <c r="BG629" i="6"/>
  <c r="CU629" i="6" s="1"/>
  <c r="BC1768" i="6"/>
  <c r="CQ1768" i="6" s="1"/>
  <c r="AS1768" i="6"/>
  <c r="CG1768" i="6" s="1"/>
  <c r="BK211" i="6"/>
  <c r="CY211" i="6" s="1"/>
  <c r="AG211" i="6"/>
  <c r="BU211" i="6" s="1"/>
  <c r="AQ211" i="6"/>
  <c r="CE211" i="6" s="1"/>
  <c r="AU1003" i="6"/>
  <c r="CI1003" i="6" s="1"/>
  <c r="BE1003" i="6"/>
  <c r="CS1003" i="6" s="1"/>
  <c r="AY1508" i="6"/>
  <c r="CM1508" i="6" s="1"/>
  <c r="BI1508" i="6"/>
  <c r="CW1508" i="6" s="1"/>
  <c r="AO1508" i="6"/>
  <c r="CC1508" i="6" s="1"/>
  <c r="BD247" i="6"/>
  <c r="CR247" i="6" s="1"/>
  <c r="BN247" i="6"/>
  <c r="DB247" i="6" s="1"/>
  <c r="BB982" i="6"/>
  <c r="CP982" i="6" s="1"/>
  <c r="BL982" i="6"/>
  <c r="CZ982" i="6" s="1"/>
  <c r="AU781" i="6"/>
  <c r="CI781" i="6" s="1"/>
  <c r="BE781" i="6"/>
  <c r="CS781" i="6" s="1"/>
  <c r="BD793" i="6"/>
  <c r="CR793" i="6" s="1"/>
  <c r="BN793" i="6"/>
  <c r="DB793" i="6" s="1"/>
  <c r="BD176" i="6"/>
  <c r="CR176" i="6" s="1"/>
  <c r="BN176" i="6"/>
  <c r="DB176" i="6" s="1"/>
  <c r="BD612" i="6"/>
  <c r="CR612" i="6" s="1"/>
  <c r="BN612" i="6"/>
  <c r="DB612" i="6" s="1"/>
  <c r="AT612" i="6"/>
  <c r="CH612" i="6" s="1"/>
  <c r="BB1254" i="6"/>
  <c r="CP1254" i="6" s="1"/>
  <c r="BL1254" i="6"/>
  <c r="CZ1254" i="6" s="1"/>
  <c r="BA922" i="6"/>
  <c r="CO922" i="6" s="1"/>
  <c r="BK922" i="6"/>
  <c r="CY922" i="6" s="1"/>
  <c r="AG922" i="6"/>
  <c r="BU922" i="6" s="1"/>
  <c r="BM227" i="6"/>
  <c r="DA227" i="6" s="1"/>
  <c r="BC227" i="6"/>
  <c r="CQ227" i="6" s="1"/>
  <c r="AI227" i="6"/>
  <c r="BW227" i="6" s="1"/>
  <c r="AS227" i="6"/>
  <c r="CG227" i="6" s="1"/>
  <c r="AZ138" i="6"/>
  <c r="CN138" i="6" s="1"/>
  <c r="BJ138" i="6"/>
  <c r="CX138" i="6" s="1"/>
  <c r="AF138" i="6"/>
  <c r="BT138" i="6" s="1"/>
  <c r="AX169" i="6"/>
  <c r="CL169" i="6" s="1"/>
  <c r="BH169" i="6"/>
  <c r="CV169" i="6" s="1"/>
  <c r="AD169" i="6"/>
  <c r="BR169" i="6" s="1"/>
  <c r="AC822" i="6"/>
  <c r="BQ822" i="6" s="1"/>
  <c r="AW822" i="6"/>
  <c r="CK822" i="6" s="1"/>
  <c r="BD629" i="6"/>
  <c r="CR629" i="6" s="1"/>
  <c r="BN629" i="6"/>
  <c r="DB629" i="6" s="1"/>
  <c r="AT629" i="6"/>
  <c r="CH629" i="6" s="1"/>
  <c r="AJ629" i="6"/>
  <c r="BX629" i="6" s="1"/>
  <c r="AU1670" i="6"/>
  <c r="CI1670" i="6" s="1"/>
  <c r="AK1670" i="6"/>
  <c r="BY1670" i="6" s="1"/>
  <c r="AA1670" i="6"/>
  <c r="BO1670" i="6" s="1"/>
  <c r="AG359" i="6"/>
  <c r="BU359" i="6" s="1"/>
  <c r="BK359" i="6"/>
  <c r="CY359" i="6" s="1"/>
  <c r="BA359" i="6"/>
  <c r="CO359" i="6" s="1"/>
  <c r="BA1590" i="6"/>
  <c r="CO1590" i="6" s="1"/>
  <c r="BK1590" i="6"/>
  <c r="CY1590" i="6" s="1"/>
  <c r="BH1716" i="6"/>
  <c r="CV1716" i="6" s="1"/>
  <c r="AN1716" i="6"/>
  <c r="CB1716" i="6" s="1"/>
  <c r="BA1241" i="6"/>
  <c r="CO1241" i="6" s="1"/>
  <c r="BK1241" i="6"/>
  <c r="CY1241" i="6" s="1"/>
  <c r="AQ1241" i="6"/>
  <c r="CE1241" i="6" s="1"/>
  <c r="AV1275" i="6"/>
  <c r="CJ1275" i="6" s="1"/>
  <c r="BF1275" i="6"/>
  <c r="CT1275" i="6" s="1"/>
  <c r="AY436" i="6"/>
  <c r="CM436" i="6" s="1"/>
  <c r="BI436" i="6"/>
  <c r="CW436" i="6" s="1"/>
  <c r="AV34" i="6"/>
  <c r="CJ34" i="6" s="1"/>
  <c r="BF34" i="6"/>
  <c r="CT34" i="6" s="1"/>
  <c r="AL34" i="6"/>
  <c r="BZ34" i="6" s="1"/>
  <c r="AV1466" i="6"/>
  <c r="CJ1466" i="6" s="1"/>
  <c r="BF1466" i="6"/>
  <c r="CT1466" i="6" s="1"/>
  <c r="BM492" i="6"/>
  <c r="DA492" i="6" s="1"/>
  <c r="AI492" i="6"/>
  <c r="BW492" i="6" s="1"/>
  <c r="AU176" i="6"/>
  <c r="CI176" i="6" s="1"/>
  <c r="BE176" i="6"/>
  <c r="CS176" i="6" s="1"/>
  <c r="BA84" i="6"/>
  <c r="CO84" i="6" s="1"/>
  <c r="AQ84" i="6"/>
  <c r="CE84" i="6" s="1"/>
  <c r="AG84" i="6"/>
  <c r="BU84" i="6" s="1"/>
  <c r="BK84" i="6"/>
  <c r="CY84" i="6" s="1"/>
  <c r="AV1499" i="6"/>
  <c r="CJ1499" i="6" s="1"/>
  <c r="BF1499" i="6"/>
  <c r="CT1499" i="6" s="1"/>
  <c r="BL1778" i="6"/>
  <c r="CZ1778" i="6" s="1"/>
  <c r="AR1778" i="6"/>
  <c r="CF1778" i="6" s="1"/>
  <c r="BB1778" i="6"/>
  <c r="CP1778" i="6" s="1"/>
  <c r="AZ907" i="6"/>
  <c r="CN907" i="6" s="1"/>
  <c r="BJ907" i="6"/>
  <c r="CX907" i="6" s="1"/>
  <c r="AF907" i="6"/>
  <c r="BT907" i="6" s="1"/>
  <c r="BC1424" i="6"/>
  <c r="CQ1424" i="6" s="1"/>
  <c r="BM1424" i="6"/>
  <c r="DA1424" i="6" s="1"/>
  <c r="AX633" i="6"/>
  <c r="CL633" i="6" s="1"/>
  <c r="BH633" i="6"/>
  <c r="CV633" i="6" s="1"/>
  <c r="BD133" i="6"/>
  <c r="CR133" i="6" s="1"/>
  <c r="BN133" i="6"/>
  <c r="DB133" i="6" s="1"/>
  <c r="AJ133" i="6"/>
  <c r="BX133" i="6" s="1"/>
  <c r="AT133" i="6"/>
  <c r="CH133" i="6" s="1"/>
  <c r="BL625" i="6"/>
  <c r="CZ625" i="6" s="1"/>
  <c r="AR625" i="6"/>
  <c r="CF625" i="6" s="1"/>
  <c r="BB625" i="6"/>
  <c r="CP625" i="6" s="1"/>
  <c r="BF880" i="6"/>
  <c r="CT880" i="6" s="1"/>
  <c r="AV880" i="6"/>
  <c r="CJ880" i="6" s="1"/>
  <c r="AB880" i="6"/>
  <c r="BP880" i="6" s="1"/>
  <c r="AV1248" i="6"/>
  <c r="CJ1248" i="6" s="1"/>
  <c r="BF1248" i="6"/>
  <c r="CT1248" i="6" s="1"/>
  <c r="AL1248" i="6"/>
  <c r="BZ1248" i="6" s="1"/>
  <c r="AV1216" i="6"/>
  <c r="CJ1216" i="6" s="1"/>
  <c r="BF1216" i="6"/>
  <c r="CT1216" i="6" s="1"/>
  <c r="AU275" i="6"/>
  <c r="CI275" i="6" s="1"/>
  <c r="BE275" i="6"/>
  <c r="CS275" i="6" s="1"/>
  <c r="AU384" i="6"/>
  <c r="CI384" i="6" s="1"/>
  <c r="BE384" i="6"/>
  <c r="CS384" i="6" s="1"/>
  <c r="BB901" i="6"/>
  <c r="CP901" i="6" s="1"/>
  <c r="BL901" i="6"/>
  <c r="CZ901" i="6" s="1"/>
  <c r="BC96" i="6"/>
  <c r="CQ96" i="6" s="1"/>
  <c r="BM96" i="6"/>
  <c r="DA96" i="6" s="1"/>
  <c r="BC698" i="6"/>
  <c r="CQ698" i="6" s="1"/>
  <c r="BM698" i="6"/>
  <c r="DA698" i="6" s="1"/>
  <c r="AS698" i="6"/>
  <c r="CG698" i="6" s="1"/>
  <c r="AI698" i="6"/>
  <c r="BW698" i="6" s="1"/>
  <c r="AZ422" i="6"/>
  <c r="CN422" i="6" s="1"/>
  <c r="AP422" i="6"/>
  <c r="CD422" i="6" s="1"/>
  <c r="AY1513" i="6"/>
  <c r="CM1513" i="6" s="1"/>
  <c r="BI1513" i="6"/>
  <c r="CW1513" i="6" s="1"/>
  <c r="AO1513" i="6"/>
  <c r="CC1513" i="6" s="1"/>
  <c r="AE1513" i="6"/>
  <c r="BS1513" i="6" s="1"/>
  <c r="BB1257" i="6"/>
  <c r="CP1257" i="6" s="1"/>
  <c r="AH1257" i="6"/>
  <c r="BV1257" i="6" s="1"/>
  <c r="AX1450" i="6"/>
  <c r="CL1450" i="6" s="1"/>
  <c r="BH1450" i="6"/>
  <c r="CV1450" i="6" s="1"/>
  <c r="BC659" i="6"/>
  <c r="CQ659" i="6" s="1"/>
  <c r="BM659" i="6"/>
  <c r="DA659" i="6" s="1"/>
  <c r="AI659" i="6"/>
  <c r="BW659" i="6" s="1"/>
  <c r="AW374" i="6"/>
  <c r="CK374" i="6" s="1"/>
  <c r="BG374" i="6"/>
  <c r="CU374" i="6" s="1"/>
  <c r="AZ1130" i="6"/>
  <c r="CN1130" i="6" s="1"/>
  <c r="BJ1130" i="6"/>
  <c r="CX1130" i="6" s="1"/>
  <c r="AW793" i="6"/>
  <c r="CK793" i="6" s="1"/>
  <c r="AC793" i="6"/>
  <c r="BQ793" i="6" s="1"/>
  <c r="BG793" i="6"/>
  <c r="CU793" i="6" s="1"/>
  <c r="AM793" i="6"/>
  <c r="CA793" i="6" s="1"/>
  <c r="BB1248" i="6"/>
  <c r="CP1248" i="6" s="1"/>
  <c r="BL1248" i="6"/>
  <c r="CZ1248" i="6" s="1"/>
  <c r="BC1601" i="6"/>
  <c r="CQ1601" i="6" s="1"/>
  <c r="BM1601" i="6"/>
  <c r="DA1601" i="6" s="1"/>
  <c r="AY247" i="6"/>
  <c r="CM247" i="6" s="1"/>
  <c r="BI247" i="6"/>
  <c r="CW247" i="6" s="1"/>
  <c r="AV953" i="6"/>
  <c r="CJ953" i="6" s="1"/>
  <c r="BF953" i="6"/>
  <c r="CT953" i="6" s="1"/>
  <c r="AW95" i="6"/>
  <c r="CK95" i="6" s="1"/>
  <c r="BG95" i="6"/>
  <c r="CU95" i="6" s="1"/>
  <c r="AM95" i="6"/>
  <c r="CA95" i="6" s="1"/>
  <c r="BD384" i="6"/>
  <c r="CR384" i="6" s="1"/>
  <c r="AT384" i="6"/>
  <c r="CH384" i="6" s="1"/>
  <c r="AZ247" i="6"/>
  <c r="CN247" i="6" s="1"/>
  <c r="BJ247" i="6"/>
  <c r="CX247" i="6" s="1"/>
  <c r="AF247" i="6"/>
  <c r="BT247" i="6" s="1"/>
  <c r="BL1524" i="6"/>
  <c r="CZ1524" i="6" s="1"/>
  <c r="AH1524" i="6"/>
  <c r="BV1524" i="6" s="1"/>
  <c r="AU737" i="6"/>
  <c r="CI737" i="6" s="1"/>
  <c r="BE737" i="6"/>
  <c r="CS737" i="6" s="1"/>
  <c r="AG495" i="6"/>
  <c r="BU495" i="6" s="1"/>
  <c r="BA495" i="6"/>
  <c r="CO495" i="6" s="1"/>
  <c r="BD1275" i="6"/>
  <c r="CR1275" i="6" s="1"/>
  <c r="BN1275" i="6"/>
  <c r="DB1275" i="6" s="1"/>
  <c r="AY711" i="6"/>
  <c r="CM711" i="6" s="1"/>
  <c r="BI711" i="6"/>
  <c r="CW711" i="6" s="1"/>
  <c r="AY95" i="6"/>
  <c r="CM95" i="6" s="1"/>
  <c r="BI95" i="6"/>
  <c r="CW95" i="6" s="1"/>
  <c r="AE95" i="6"/>
  <c r="BS95" i="6" s="1"/>
  <c r="AO95" i="6"/>
  <c r="CC95" i="6" s="1"/>
  <c r="BC1200" i="6"/>
  <c r="CQ1200" i="6" s="1"/>
  <c r="BM1200" i="6"/>
  <c r="DA1200" i="6" s="1"/>
  <c r="AZ93" i="6"/>
  <c r="CN93" i="6" s="1"/>
  <c r="AF93" i="6"/>
  <c r="BT93" i="6" s="1"/>
  <c r="AP93" i="6"/>
  <c r="CD93" i="6" s="1"/>
  <c r="BJ93" i="6"/>
  <c r="CX93" i="6" s="1"/>
  <c r="BA1291" i="6"/>
  <c r="CO1291" i="6" s="1"/>
  <c r="BK1291" i="6"/>
  <c r="CY1291" i="6" s="1"/>
  <c r="AG1291" i="6"/>
  <c r="BU1291" i="6" s="1"/>
  <c r="AZ1305" i="6"/>
  <c r="CN1305" i="6" s="1"/>
  <c r="AF1305" i="6"/>
  <c r="BT1305" i="6" s="1"/>
  <c r="AP1305" i="6"/>
  <c r="CD1305" i="6" s="1"/>
  <c r="BA102" i="6"/>
  <c r="CO102" i="6" s="1"/>
  <c r="AG102" i="6"/>
  <c r="BU102" i="6" s="1"/>
  <c r="BK102" i="6"/>
  <c r="CY102" i="6" s="1"/>
  <c r="AQ102" i="6"/>
  <c r="CE102" i="6" s="1"/>
  <c r="BN484" i="6"/>
  <c r="DB484" i="6" s="1"/>
  <c r="AJ484" i="6"/>
  <c r="BX484" i="6" s="1"/>
  <c r="BK49" i="6"/>
  <c r="CY49" i="6" s="1"/>
  <c r="BA49" i="6"/>
  <c r="CO49" i="6" s="1"/>
  <c r="AG49" i="6"/>
  <c r="BU49" i="6" s="1"/>
  <c r="AQ49" i="6"/>
  <c r="CE49" i="6" s="1"/>
  <c r="AD407" i="6"/>
  <c r="BR407" i="6" s="1"/>
  <c r="BH407" i="6"/>
  <c r="CV407" i="6" s="1"/>
  <c r="AV672" i="6"/>
  <c r="CJ672" i="6" s="1"/>
  <c r="AB672" i="6"/>
  <c r="BP672" i="6" s="1"/>
  <c r="BK1337" i="6"/>
  <c r="CY1337" i="6" s="1"/>
  <c r="BA1337" i="6"/>
  <c r="CO1337" i="6" s="1"/>
  <c r="BA1644" i="6"/>
  <c r="CO1644" i="6" s="1"/>
  <c r="BK1644" i="6"/>
  <c r="CY1644" i="6" s="1"/>
  <c r="AG1644" i="6"/>
  <c r="BU1644" i="6" s="1"/>
  <c r="BB1222" i="6"/>
  <c r="CP1222" i="6" s="1"/>
  <c r="BL1222" i="6"/>
  <c r="CZ1222" i="6" s="1"/>
  <c r="AU220" i="6"/>
  <c r="CI220" i="6" s="1"/>
  <c r="BE220" i="6"/>
  <c r="CS220" i="6" s="1"/>
  <c r="AK220" i="6"/>
  <c r="BY220" i="6" s="1"/>
  <c r="BE1482" i="6"/>
  <c r="CS1482" i="6" s="1"/>
  <c r="AA1482" i="6"/>
  <c r="BO1482" i="6" s="1"/>
  <c r="AU1482" i="6"/>
  <c r="CI1482" i="6" s="1"/>
  <c r="BL1332" i="6"/>
  <c r="CZ1332" i="6" s="1"/>
  <c r="AR1332" i="6"/>
  <c r="CF1332" i="6" s="1"/>
  <c r="AH1332" i="6"/>
  <c r="BV1332" i="6" s="1"/>
  <c r="BG1715" i="6"/>
  <c r="CU1715" i="6" s="1"/>
  <c r="AM1715" i="6"/>
  <c r="CA1715" i="6" s="1"/>
  <c r="AW1715" i="6"/>
  <c r="CK1715" i="6" s="1"/>
  <c r="BC778" i="6"/>
  <c r="CQ778" i="6" s="1"/>
  <c r="AI778" i="6"/>
  <c r="BW778" i="6" s="1"/>
  <c r="BF1576" i="6"/>
  <c r="CT1576" i="6" s="1"/>
  <c r="AV1576" i="6"/>
  <c r="CJ1576" i="6" s="1"/>
  <c r="AZ1557" i="6"/>
  <c r="CN1557" i="6" s="1"/>
  <c r="BJ1557" i="6"/>
  <c r="CX1557" i="6" s="1"/>
  <c r="AP1557" i="6"/>
  <c r="CD1557" i="6" s="1"/>
  <c r="AP546" i="6"/>
  <c r="CD546" i="6" s="1"/>
  <c r="BJ546" i="6"/>
  <c r="CX546" i="6" s="1"/>
  <c r="AF546" i="6"/>
  <c r="BT546" i="6" s="1"/>
  <c r="BA41" i="6"/>
  <c r="CO41" i="6" s="1"/>
  <c r="BK41" i="6"/>
  <c r="CY41" i="6" s="1"/>
  <c r="AU1279" i="6"/>
  <c r="CI1279" i="6" s="1"/>
  <c r="BE1279" i="6"/>
  <c r="CS1279" i="6" s="1"/>
  <c r="AA1279" i="6"/>
  <c r="BO1279" i="6" s="1"/>
  <c r="AW644" i="6"/>
  <c r="CK644" i="6" s="1"/>
  <c r="AM644" i="6"/>
  <c r="CA644" i="6" s="1"/>
  <c r="AX1515" i="6"/>
  <c r="CL1515" i="6" s="1"/>
  <c r="BH1515" i="6"/>
  <c r="CV1515" i="6" s="1"/>
  <c r="BC1318" i="6"/>
  <c r="CQ1318" i="6" s="1"/>
  <c r="BM1318" i="6"/>
  <c r="DA1318" i="6" s="1"/>
  <c r="BH1199" i="6"/>
  <c r="CV1199" i="6" s="1"/>
  <c r="AX1199" i="6"/>
  <c r="CL1199" i="6" s="1"/>
  <c r="BD435" i="6"/>
  <c r="CR435" i="6" s="1"/>
  <c r="BN435" i="6"/>
  <c r="DB435" i="6" s="1"/>
  <c r="AY1618" i="6"/>
  <c r="CM1618" i="6" s="1"/>
  <c r="AO1618" i="6"/>
  <c r="CC1618" i="6" s="1"/>
  <c r="AZ962" i="6"/>
  <c r="CN962" i="6" s="1"/>
  <c r="BJ962" i="6"/>
  <c r="CX962" i="6" s="1"/>
  <c r="AK241" i="6"/>
  <c r="BY241" i="6" s="1"/>
  <c r="BE241" i="6"/>
  <c r="CS241" i="6" s="1"/>
  <c r="AA241" i="6"/>
  <c r="BO241" i="6" s="1"/>
  <c r="BD1380" i="6"/>
  <c r="CR1380" i="6" s="1"/>
  <c r="AJ1380" i="6"/>
  <c r="BX1380" i="6" s="1"/>
  <c r="AT1380" i="6"/>
  <c r="CH1380" i="6" s="1"/>
  <c r="BN1380" i="6"/>
  <c r="DB1380" i="6" s="1"/>
  <c r="AZ1404" i="6"/>
  <c r="CN1404" i="6" s="1"/>
  <c r="AP1404" i="6"/>
  <c r="CD1404" i="6" s="1"/>
  <c r="AV1082" i="6"/>
  <c r="CJ1082" i="6" s="1"/>
  <c r="BF1082" i="6"/>
  <c r="CT1082" i="6" s="1"/>
  <c r="AY1460" i="6"/>
  <c r="CM1460" i="6" s="1"/>
  <c r="BI1460" i="6"/>
  <c r="CW1460" i="6" s="1"/>
  <c r="AE1460" i="6"/>
  <c r="BS1460" i="6" s="1"/>
  <c r="BC16" i="6"/>
  <c r="CQ16" i="6" s="1"/>
  <c r="BM16" i="6"/>
  <c r="DA16" i="6" s="1"/>
  <c r="AI16" i="6"/>
  <c r="BW16" i="6" s="1"/>
  <c r="AY1465" i="6"/>
  <c r="CM1465" i="6" s="1"/>
  <c r="BI1465" i="6"/>
  <c r="CW1465" i="6" s="1"/>
  <c r="AX29" i="6"/>
  <c r="CL29" i="6" s="1"/>
  <c r="AD29" i="6"/>
  <c r="BR29" i="6" s="1"/>
  <c r="BG864" i="6"/>
  <c r="CU864" i="6" s="1"/>
  <c r="AC864" i="6"/>
  <c r="BQ864" i="6" s="1"/>
  <c r="AW864" i="6"/>
  <c r="CK864" i="6" s="1"/>
  <c r="AY1080" i="6"/>
  <c r="CM1080" i="6" s="1"/>
  <c r="BI1080" i="6"/>
  <c r="CW1080" i="6" s="1"/>
  <c r="AE1080" i="6"/>
  <c r="BS1080" i="6" s="1"/>
  <c r="AY1422" i="6"/>
  <c r="CM1422" i="6" s="1"/>
  <c r="AE1422" i="6"/>
  <c r="BS1422" i="6" s="1"/>
  <c r="AO1422" i="6"/>
  <c r="CC1422" i="6" s="1"/>
  <c r="AX1238" i="6"/>
  <c r="CL1238" i="6" s="1"/>
  <c r="BH1238" i="6"/>
  <c r="CV1238" i="6" s="1"/>
  <c r="AD1238" i="6"/>
  <c r="BR1238" i="6" s="1"/>
  <c r="BA1578" i="6"/>
  <c r="CO1578" i="6" s="1"/>
  <c r="BK1578" i="6"/>
  <c r="CY1578" i="6" s="1"/>
  <c r="AQ1578" i="6"/>
  <c r="CE1578" i="6" s="1"/>
  <c r="AU1471" i="6"/>
  <c r="CI1471" i="6" s="1"/>
  <c r="BE1471" i="6"/>
  <c r="CS1471" i="6" s="1"/>
  <c r="AV1121" i="6"/>
  <c r="CJ1121" i="6" s="1"/>
  <c r="BF1121" i="6"/>
  <c r="CT1121" i="6" s="1"/>
  <c r="BD460" i="6"/>
  <c r="CR460" i="6" s="1"/>
  <c r="BN460" i="6"/>
  <c r="DB460" i="6" s="1"/>
  <c r="AX1102" i="6"/>
  <c r="CL1102" i="6" s="1"/>
  <c r="BH1102" i="6"/>
  <c r="CV1102" i="6" s="1"/>
  <c r="BA1684" i="6"/>
  <c r="CO1684" i="6" s="1"/>
  <c r="BK1684" i="6"/>
  <c r="CY1684" i="6" s="1"/>
  <c r="AY1092" i="6"/>
  <c r="CM1092" i="6" s="1"/>
  <c r="BI1092" i="6"/>
  <c r="CW1092" i="6" s="1"/>
  <c r="AU1330" i="6"/>
  <c r="CI1330" i="6" s="1"/>
  <c r="BE1330" i="6"/>
  <c r="CS1330" i="6" s="1"/>
  <c r="AA1330" i="6"/>
  <c r="BO1330" i="6" s="1"/>
  <c r="BD1520" i="6"/>
  <c r="CR1520" i="6" s="1"/>
  <c r="BN1520" i="6"/>
  <c r="DB1520" i="6" s="1"/>
  <c r="BG939" i="6"/>
  <c r="CU939" i="6" s="1"/>
  <c r="AW939" i="6"/>
  <c r="CK939" i="6" s="1"/>
  <c r="AV1331" i="6"/>
  <c r="CJ1331" i="6" s="1"/>
  <c r="BF1331" i="6"/>
  <c r="CT1331" i="6" s="1"/>
  <c r="BB217" i="6"/>
  <c r="CP217" i="6" s="1"/>
  <c r="BL217" i="6"/>
  <c r="CZ217" i="6" s="1"/>
  <c r="AV787" i="6"/>
  <c r="CJ787" i="6" s="1"/>
  <c r="BF787" i="6"/>
  <c r="CT787" i="6" s="1"/>
  <c r="AB787" i="6"/>
  <c r="BP787" i="6" s="1"/>
  <c r="AL787" i="6"/>
  <c r="BZ787" i="6" s="1"/>
  <c r="BC1389" i="6"/>
  <c r="CQ1389" i="6" s="1"/>
  <c r="AS1389" i="6"/>
  <c r="CG1389" i="6" s="1"/>
  <c r="BM1389" i="6"/>
  <c r="DA1389" i="6" s="1"/>
  <c r="AI1389" i="6"/>
  <c r="BW1389" i="6" s="1"/>
  <c r="AW1271" i="6"/>
  <c r="CK1271" i="6" s="1"/>
  <c r="BG1271" i="6"/>
  <c r="CU1271" i="6" s="1"/>
  <c r="AZ929" i="6"/>
  <c r="CN929" i="6" s="1"/>
  <c r="AP929" i="6"/>
  <c r="CD929" i="6" s="1"/>
  <c r="AF929" i="6"/>
  <c r="BT929" i="6" s="1"/>
  <c r="BJ929" i="6"/>
  <c r="CX929" i="6" s="1"/>
  <c r="BB1073" i="6"/>
  <c r="CP1073" i="6" s="1"/>
  <c r="BL1073" i="6"/>
  <c r="CZ1073" i="6" s="1"/>
  <c r="BG756" i="6"/>
  <c r="CU756" i="6" s="1"/>
  <c r="AW756" i="6"/>
  <c r="CK756" i="6" s="1"/>
  <c r="BD1039" i="6"/>
  <c r="CR1039" i="6" s="1"/>
  <c r="BN1039" i="6"/>
  <c r="DB1039" i="6" s="1"/>
  <c r="BH522" i="6"/>
  <c r="CV522" i="6" s="1"/>
  <c r="AX522" i="6"/>
  <c r="CL522" i="6" s="1"/>
  <c r="BD18" i="6"/>
  <c r="CR18" i="6" s="1"/>
  <c r="BN18" i="6"/>
  <c r="DB18" i="6" s="1"/>
  <c r="AS1073" i="6"/>
  <c r="CG1073" i="6" s="1"/>
  <c r="BM1073" i="6"/>
  <c r="DA1073" i="6" s="1"/>
  <c r="AW904" i="6"/>
  <c r="CK904" i="6" s="1"/>
  <c r="BG904" i="6"/>
  <c r="CU904" i="6" s="1"/>
  <c r="AM904" i="6"/>
  <c r="CA904" i="6" s="1"/>
  <c r="AW109" i="6"/>
  <c r="CK109" i="6" s="1"/>
  <c r="AC109" i="6"/>
  <c r="BQ109" i="6" s="1"/>
  <c r="BK195" i="6"/>
  <c r="CY195" i="6" s="1"/>
  <c r="AG195" i="6"/>
  <c r="BU195" i="6" s="1"/>
  <c r="AZ536" i="6"/>
  <c r="CN536" i="6" s="1"/>
  <c r="AF536" i="6"/>
  <c r="BT536" i="6" s="1"/>
  <c r="AV860" i="6"/>
  <c r="CJ860" i="6" s="1"/>
  <c r="BF860" i="6"/>
  <c r="CT860" i="6" s="1"/>
  <c r="AV654" i="6"/>
  <c r="CJ654" i="6" s="1"/>
  <c r="BF654" i="6"/>
  <c r="CT654" i="6" s="1"/>
  <c r="AL654" i="6"/>
  <c r="BZ654" i="6" s="1"/>
  <c r="AY44" i="6"/>
  <c r="CM44" i="6" s="1"/>
  <c r="BI44" i="6"/>
  <c r="CW44" i="6" s="1"/>
  <c r="AZ232" i="6"/>
  <c r="CN232" i="6" s="1"/>
  <c r="AP232" i="6"/>
  <c r="CD232" i="6" s="1"/>
  <c r="AF232" i="6"/>
  <c r="BT232" i="6" s="1"/>
  <c r="BJ232" i="6"/>
  <c r="CX232" i="6" s="1"/>
  <c r="AX951" i="6"/>
  <c r="CL951" i="6" s="1"/>
  <c r="BH951" i="6"/>
  <c r="CV951" i="6" s="1"/>
  <c r="AD951" i="6"/>
  <c r="BR951" i="6" s="1"/>
  <c r="BC1767" i="6"/>
  <c r="CQ1767" i="6" s="1"/>
  <c r="BM1767" i="6"/>
  <c r="DA1767" i="6" s="1"/>
  <c r="AS1767" i="6"/>
  <c r="CG1767" i="6" s="1"/>
  <c r="BC652" i="6"/>
  <c r="CQ652" i="6" s="1"/>
  <c r="BM652" i="6"/>
  <c r="DA652" i="6" s="1"/>
  <c r="BG1619" i="6"/>
  <c r="CU1619" i="6" s="1"/>
  <c r="AW1619" i="6"/>
  <c r="CK1619" i="6" s="1"/>
  <c r="AC1619" i="6"/>
  <c r="BQ1619" i="6" s="1"/>
  <c r="AX538" i="6"/>
  <c r="CL538" i="6" s="1"/>
  <c r="BH538" i="6"/>
  <c r="CV538" i="6" s="1"/>
  <c r="AX1698" i="6"/>
  <c r="CL1698" i="6" s="1"/>
  <c r="BH1698" i="6"/>
  <c r="CV1698" i="6" s="1"/>
  <c r="AW408" i="6"/>
  <c r="CK408" i="6" s="1"/>
  <c r="BG408" i="6"/>
  <c r="CU408" i="6" s="1"/>
  <c r="AS14" i="6"/>
  <c r="CG14" i="6" s="1"/>
  <c r="AI14" i="6"/>
  <c r="BW14" i="6" s="1"/>
  <c r="BM14" i="6"/>
  <c r="DA14" i="6" s="1"/>
  <c r="AZ446" i="6"/>
  <c r="CN446" i="6" s="1"/>
  <c r="BJ446" i="6"/>
  <c r="CX446" i="6" s="1"/>
  <c r="AY53" i="6"/>
  <c r="CM53" i="6" s="1"/>
  <c r="BI53" i="6"/>
  <c r="CW53" i="6" s="1"/>
  <c r="AE53" i="6"/>
  <c r="BS53" i="6" s="1"/>
  <c r="BC1141" i="6"/>
  <c r="CQ1141" i="6" s="1"/>
  <c r="BM1141" i="6"/>
  <c r="DA1141" i="6" s="1"/>
  <c r="AS1141" i="6"/>
  <c r="CG1141" i="6" s="1"/>
  <c r="BH1456" i="6"/>
  <c r="CV1456" i="6" s="1"/>
  <c r="AX1456" i="6"/>
  <c r="CL1456" i="6" s="1"/>
  <c r="AZ973" i="6"/>
  <c r="CN973" i="6" s="1"/>
  <c r="BJ973" i="6"/>
  <c r="CX973" i="6" s="1"/>
  <c r="BC632" i="6"/>
  <c r="CQ632" i="6" s="1"/>
  <c r="BM632" i="6"/>
  <c r="DA632" i="6" s="1"/>
  <c r="AU1611" i="6"/>
  <c r="CI1611" i="6" s="1"/>
  <c r="BE1611" i="6"/>
  <c r="CS1611" i="6" s="1"/>
  <c r="AK1611" i="6"/>
  <c r="BY1611" i="6" s="1"/>
  <c r="AT613" i="6"/>
  <c r="CH613" i="6" s="1"/>
  <c r="BD613" i="6"/>
  <c r="CR613" i="6" s="1"/>
  <c r="AJ613" i="6"/>
  <c r="BX613" i="6" s="1"/>
  <c r="AV1529" i="6"/>
  <c r="CJ1529" i="6" s="1"/>
  <c r="BF1529" i="6"/>
  <c r="CT1529" i="6" s="1"/>
  <c r="BB1645" i="6"/>
  <c r="CP1645" i="6" s="1"/>
  <c r="BL1645" i="6"/>
  <c r="CZ1645" i="6" s="1"/>
  <c r="AH1645" i="6"/>
  <c r="BV1645" i="6" s="1"/>
  <c r="AV1759" i="6"/>
  <c r="CJ1759" i="6" s="1"/>
  <c r="AL1759" i="6"/>
  <c r="BZ1759" i="6" s="1"/>
  <c r="BF272" i="6"/>
  <c r="CT272" i="6" s="1"/>
  <c r="AL272" i="6"/>
  <c r="BZ272" i="6" s="1"/>
  <c r="AV272" i="6"/>
  <c r="CJ272" i="6" s="1"/>
  <c r="AB272" i="6"/>
  <c r="BP272" i="6" s="1"/>
  <c r="BA1584" i="6"/>
  <c r="CO1584" i="6" s="1"/>
  <c r="BK1584" i="6"/>
  <c r="CY1584" i="6" s="1"/>
  <c r="AY1015" i="6"/>
  <c r="CM1015" i="6" s="1"/>
  <c r="BI1015" i="6"/>
  <c r="CW1015" i="6" s="1"/>
  <c r="AU230" i="6"/>
  <c r="CI230" i="6" s="1"/>
  <c r="AK230" i="6"/>
  <c r="BY230" i="6" s="1"/>
  <c r="AV1730" i="6"/>
  <c r="CJ1730" i="6" s="1"/>
  <c r="AB1730" i="6"/>
  <c r="BP1730" i="6" s="1"/>
  <c r="AV611" i="6"/>
  <c r="CJ611" i="6" s="1"/>
  <c r="BF611" i="6"/>
  <c r="CT611" i="6" s="1"/>
  <c r="AV770" i="6"/>
  <c r="CJ770" i="6" s="1"/>
  <c r="BF770" i="6"/>
  <c r="CT770" i="6" s="1"/>
  <c r="BD1174" i="6"/>
  <c r="CR1174" i="6" s="1"/>
  <c r="AT1174" i="6"/>
  <c r="CH1174" i="6" s="1"/>
  <c r="AJ1174" i="6"/>
  <c r="BX1174" i="6" s="1"/>
  <c r="BJ134" i="6"/>
  <c r="CX134" i="6" s="1"/>
  <c r="AP134" i="6"/>
  <c r="CD134" i="6" s="1"/>
  <c r="AV1060" i="6"/>
  <c r="CJ1060" i="6" s="1"/>
  <c r="BF1060" i="6"/>
  <c r="CT1060" i="6" s="1"/>
  <c r="BB1555" i="6"/>
  <c r="CP1555" i="6" s="1"/>
  <c r="BL1555" i="6"/>
  <c r="CZ1555" i="6" s="1"/>
  <c r="BL635" i="6"/>
  <c r="CZ635" i="6" s="1"/>
  <c r="AR635" i="6"/>
  <c r="CF635" i="6" s="1"/>
  <c r="BC50" i="6"/>
  <c r="CQ50" i="6" s="1"/>
  <c r="BM50" i="6"/>
  <c r="DA50" i="6" s="1"/>
  <c r="AZ1666" i="6"/>
  <c r="CN1666" i="6" s="1"/>
  <c r="BJ1666" i="6"/>
  <c r="CX1666" i="6" s="1"/>
  <c r="AF1666" i="6"/>
  <c r="BT1666" i="6" s="1"/>
  <c r="AW360" i="6"/>
  <c r="CK360" i="6" s="1"/>
  <c r="BG360" i="6"/>
  <c r="CU360" i="6" s="1"/>
  <c r="AW1029" i="6"/>
  <c r="CK1029" i="6" s="1"/>
  <c r="BG1029" i="6"/>
  <c r="CU1029" i="6" s="1"/>
  <c r="BB1030" i="6"/>
  <c r="CP1030" i="6" s="1"/>
  <c r="BL1030" i="6"/>
  <c r="CZ1030" i="6" s="1"/>
  <c r="AY412" i="6"/>
  <c r="CM412" i="6" s="1"/>
  <c r="BI412" i="6"/>
  <c r="CW412" i="6" s="1"/>
  <c r="AE412" i="6"/>
  <c r="BS412" i="6" s="1"/>
  <c r="BL1414" i="6"/>
  <c r="CZ1414" i="6" s="1"/>
  <c r="AH1414" i="6"/>
  <c r="BV1414" i="6" s="1"/>
  <c r="BD1285" i="6"/>
  <c r="CR1285" i="6" s="1"/>
  <c r="BN1285" i="6"/>
  <c r="DB1285" i="6" s="1"/>
  <c r="AT1285" i="6"/>
  <c r="CH1285" i="6" s="1"/>
  <c r="BK462" i="6"/>
  <c r="CY462" i="6" s="1"/>
  <c r="AQ462" i="6"/>
  <c r="CE462" i="6" s="1"/>
  <c r="AG462" i="6"/>
  <c r="BU462" i="6" s="1"/>
  <c r="AU186" i="6"/>
  <c r="CI186" i="6" s="1"/>
  <c r="BE186" i="6"/>
  <c r="CS186" i="6" s="1"/>
  <c r="AZ1169" i="6"/>
  <c r="CN1169" i="6" s="1"/>
  <c r="BJ1169" i="6"/>
  <c r="CX1169" i="6" s="1"/>
  <c r="AP1169" i="6"/>
  <c r="CD1169" i="6" s="1"/>
  <c r="BH263" i="6"/>
  <c r="CV263" i="6" s="1"/>
  <c r="AX263" i="6"/>
  <c r="CL263" i="6" s="1"/>
  <c r="AY1647" i="6"/>
  <c r="CM1647" i="6" s="1"/>
  <c r="BI1647" i="6"/>
  <c r="CW1647" i="6" s="1"/>
  <c r="AV548" i="6"/>
  <c r="CJ548" i="6" s="1"/>
  <c r="BF548" i="6"/>
  <c r="CT548" i="6" s="1"/>
  <c r="AM1771" i="6"/>
  <c r="CA1771" i="6" s="1"/>
  <c r="BG1771" i="6"/>
  <c r="CU1771" i="6" s="1"/>
  <c r="AW1771" i="6"/>
  <c r="CK1771" i="6" s="1"/>
  <c r="BC1765" i="6"/>
  <c r="CQ1765" i="6" s="1"/>
  <c r="AS1765" i="6"/>
  <c r="CG1765" i="6" s="1"/>
  <c r="BN1586" i="6"/>
  <c r="DB1586" i="6" s="1"/>
  <c r="BD1586" i="6"/>
  <c r="CR1586" i="6" s="1"/>
  <c r="AX1746" i="6"/>
  <c r="CL1746" i="6" s="1"/>
  <c r="BH1746" i="6"/>
  <c r="CV1746" i="6" s="1"/>
  <c r="BC126" i="6"/>
  <c r="CQ126" i="6" s="1"/>
  <c r="BM126" i="6"/>
  <c r="DA126" i="6" s="1"/>
  <c r="AS126" i="6"/>
  <c r="CG126" i="6" s="1"/>
  <c r="BH741" i="6"/>
  <c r="CV741" i="6" s="1"/>
  <c r="AD741" i="6"/>
  <c r="BR741" i="6" s="1"/>
  <c r="AN741" i="6"/>
  <c r="CB741" i="6" s="1"/>
  <c r="AA1129" i="6"/>
  <c r="BO1129" i="6" s="1"/>
  <c r="BE1129" i="6"/>
  <c r="CS1129" i="6" s="1"/>
  <c r="AK1129" i="6"/>
  <c r="BY1129" i="6" s="1"/>
  <c r="AU1129" i="6"/>
  <c r="CI1129" i="6" s="1"/>
  <c r="AD1777" i="6"/>
  <c r="BR1777" i="6" s="1"/>
  <c r="BH1777" i="6"/>
  <c r="CV1777" i="6" s="1"/>
  <c r="AN1777" i="6"/>
  <c r="CB1777" i="6" s="1"/>
  <c r="AU782" i="6"/>
  <c r="CI782" i="6" s="1"/>
  <c r="BE782" i="6"/>
  <c r="CS782" i="6" s="1"/>
  <c r="AK782" i="6"/>
  <c r="BY782" i="6" s="1"/>
  <c r="BF255" i="6"/>
  <c r="CT255" i="6" s="1"/>
  <c r="AL255" i="6"/>
  <c r="BZ255" i="6" s="1"/>
  <c r="BH865" i="6"/>
  <c r="CV865" i="6" s="1"/>
  <c r="AN865" i="6"/>
  <c r="CB865" i="6" s="1"/>
  <c r="AX865" i="6"/>
  <c r="CL865" i="6" s="1"/>
  <c r="AL691" i="6"/>
  <c r="BZ691" i="6" s="1"/>
  <c r="BF691" i="6"/>
  <c r="CT691" i="6" s="1"/>
  <c r="BK1025" i="6"/>
  <c r="CY1025" i="6" s="1"/>
  <c r="BA1025" i="6"/>
  <c r="CO1025" i="6" s="1"/>
  <c r="AG1025" i="6"/>
  <c r="BU1025" i="6" s="1"/>
  <c r="AC35" i="6"/>
  <c r="BQ35" i="6" s="1"/>
  <c r="AW35" i="6"/>
  <c r="CK35" i="6" s="1"/>
  <c r="BG35" i="6"/>
  <c r="CU35" i="6" s="1"/>
  <c r="BC891" i="6"/>
  <c r="CQ891" i="6" s="1"/>
  <c r="BM891" i="6"/>
  <c r="DA891" i="6" s="1"/>
  <c r="BD284" i="6"/>
  <c r="CR284" i="6" s="1"/>
  <c r="BN284" i="6"/>
  <c r="DB284" i="6" s="1"/>
  <c r="AJ284" i="6"/>
  <c r="BX284" i="6" s="1"/>
  <c r="AU619" i="6"/>
  <c r="CI619" i="6" s="1"/>
  <c r="BE619" i="6"/>
  <c r="CS619" i="6" s="1"/>
  <c r="AA619" i="6"/>
  <c r="BO619" i="6" s="1"/>
  <c r="AY1260" i="6"/>
  <c r="CM1260" i="6" s="1"/>
  <c r="BI1260" i="6"/>
  <c r="CW1260" i="6" s="1"/>
  <c r="AO1260" i="6"/>
  <c r="CC1260" i="6" s="1"/>
  <c r="AU615" i="6"/>
  <c r="CI615" i="6" s="1"/>
  <c r="AK615" i="6"/>
  <c r="BY615" i="6" s="1"/>
  <c r="BC157" i="6"/>
  <c r="CQ157" i="6" s="1"/>
  <c r="AI157" i="6"/>
  <c r="BW157" i="6" s="1"/>
  <c r="AY103" i="6"/>
  <c r="CM103" i="6" s="1"/>
  <c r="BI103" i="6"/>
  <c r="CW103" i="6" s="1"/>
  <c r="AV1719" i="6"/>
  <c r="CJ1719" i="6" s="1"/>
  <c r="AL1719" i="6"/>
  <c r="BZ1719" i="6" s="1"/>
  <c r="AB1719" i="6"/>
  <c r="BP1719" i="6" s="1"/>
  <c r="BB518" i="6"/>
  <c r="CP518" i="6" s="1"/>
  <c r="AR518" i="6"/>
  <c r="CF518" i="6" s="1"/>
  <c r="BM1298" i="6"/>
  <c r="DA1298" i="6" s="1"/>
  <c r="AI1298" i="6"/>
  <c r="BW1298" i="6" s="1"/>
  <c r="AB971" i="6"/>
  <c r="BP971" i="6" s="1"/>
  <c r="BF971" i="6"/>
  <c r="CT971" i="6" s="1"/>
  <c r="AV971" i="6"/>
  <c r="CJ971" i="6" s="1"/>
  <c r="AU1227" i="6"/>
  <c r="CI1227" i="6" s="1"/>
  <c r="BE1227" i="6"/>
  <c r="CS1227" i="6" s="1"/>
  <c r="AV318" i="6"/>
  <c r="CJ318" i="6" s="1"/>
  <c r="BF318" i="6"/>
  <c r="CT318" i="6" s="1"/>
  <c r="AB318" i="6"/>
  <c r="BP318" i="6" s="1"/>
  <c r="BB192" i="6"/>
  <c r="CP192" i="6" s="1"/>
  <c r="BL192" i="6"/>
  <c r="CZ192" i="6" s="1"/>
  <c r="AJ200" i="6"/>
  <c r="BX200" i="6" s="1"/>
  <c r="AK632" i="6"/>
  <c r="BY632" i="6" s="1"/>
  <c r="AD1450" i="6"/>
  <c r="BR1450" i="6" s="1"/>
  <c r="AD324" i="6"/>
  <c r="BR324" i="6" s="1"/>
  <c r="AG879" i="6"/>
  <c r="BU879" i="6" s="1"/>
  <c r="AM925" i="6"/>
  <c r="CA925" i="6" s="1"/>
  <c r="AF934" i="6"/>
  <c r="BT934" i="6" s="1"/>
  <c r="AC431" i="6"/>
  <c r="BQ431" i="6" s="1"/>
  <c r="AT1039" i="6"/>
  <c r="CH1039" i="6" s="1"/>
  <c r="AF1089" i="6"/>
  <c r="BT1089" i="6" s="1"/>
  <c r="AP413" i="6"/>
  <c r="CD413" i="6" s="1"/>
  <c r="AQ816" i="6"/>
  <c r="CE816" i="6" s="1"/>
  <c r="AP907" i="6"/>
  <c r="CD907" i="6" s="1"/>
  <c r="AN1698" i="6"/>
  <c r="CB1698" i="6" s="1"/>
  <c r="AH1030" i="6"/>
  <c r="BV1030" i="6" s="1"/>
  <c r="AB660" i="6"/>
  <c r="BP660" i="6" s="1"/>
  <c r="AC1029" i="6"/>
  <c r="BQ1029" i="6" s="1"/>
  <c r="AB960" i="6"/>
  <c r="BP960" i="6" s="1"/>
  <c r="AI1361" i="6"/>
  <c r="BW1361" i="6" s="1"/>
  <c r="AD452" i="6"/>
  <c r="BR452" i="6" s="1"/>
  <c r="AT1765" i="6"/>
  <c r="CH1765" i="6" s="1"/>
  <c r="AL1587" i="6"/>
  <c r="BZ1587" i="6" s="1"/>
  <c r="AE1757" i="6"/>
  <c r="BS1757" i="6" s="1"/>
  <c r="AB1619" i="6"/>
  <c r="BP1619" i="6" s="1"/>
  <c r="AS1324" i="6"/>
  <c r="CG1324" i="6" s="1"/>
  <c r="AM756" i="6"/>
  <c r="CA756" i="6" s="1"/>
  <c r="AO1132" i="6"/>
  <c r="CC1132" i="6" s="1"/>
  <c r="AL1502" i="6"/>
  <c r="BZ1502" i="6" s="1"/>
  <c r="AT1461" i="6"/>
  <c r="CH1461" i="6" s="1"/>
  <c r="AB654" i="6"/>
  <c r="BP654" i="6" s="1"/>
  <c r="AR1380" i="6"/>
  <c r="CF1380" i="6" s="1"/>
  <c r="AS589" i="6"/>
  <c r="CG589" i="6" s="1"/>
  <c r="AG663" i="6"/>
  <c r="BU663" i="6" s="1"/>
  <c r="AH139" i="6"/>
  <c r="BV139" i="6" s="1"/>
  <c r="AJ1027" i="6"/>
  <c r="BX1027" i="6" s="1"/>
  <c r="AP1231" i="6"/>
  <c r="CD1231" i="6" s="1"/>
  <c r="AP1130" i="6"/>
  <c r="CD1130" i="6" s="1"/>
  <c r="AI1092" i="6"/>
  <c r="BW1092" i="6" s="1"/>
  <c r="AH654" i="6"/>
  <c r="BV654" i="6" s="1"/>
  <c r="AS200" i="6"/>
  <c r="CG200" i="6" s="1"/>
  <c r="AO235" i="6"/>
  <c r="CC235" i="6" s="1"/>
  <c r="AL1588" i="6"/>
  <c r="BZ1588" i="6" s="1"/>
  <c r="AE1784" i="6"/>
  <c r="BS1784" i="6" s="1"/>
  <c r="AJ589" i="6"/>
  <c r="BX589" i="6" s="1"/>
  <c r="AN1386" i="6"/>
  <c r="CB1386" i="6" s="1"/>
  <c r="AK737" i="6"/>
  <c r="BY737" i="6" s="1"/>
  <c r="AE325" i="6"/>
  <c r="BS325" i="6" s="1"/>
  <c r="AR982" i="6"/>
  <c r="CF982" i="6" s="1"/>
  <c r="AN1771" i="6"/>
  <c r="CB1771" i="6" s="1"/>
  <c r="AM1538" i="6"/>
  <c r="CA1538" i="6" s="1"/>
  <c r="AQ959" i="6"/>
  <c r="CE959" i="6" s="1"/>
  <c r="AS1200" i="6"/>
  <c r="CG1200" i="6" s="1"/>
  <c r="AF1436" i="6"/>
  <c r="BT1436" i="6" s="1"/>
  <c r="AP485" i="6"/>
  <c r="CD485" i="6" s="1"/>
  <c r="AT176" i="6"/>
  <c r="CH176" i="6" s="1"/>
  <c r="AR418" i="6"/>
  <c r="CF418" i="6" s="1"/>
  <c r="AM1092" i="6"/>
  <c r="CA1092" i="6" s="1"/>
  <c r="AG1587" i="6"/>
  <c r="BU1587" i="6" s="1"/>
  <c r="AT1513" i="6"/>
  <c r="CH1513" i="6" s="1"/>
  <c r="AN1746" i="6"/>
  <c r="CB1746" i="6" s="1"/>
  <c r="AB406" i="6"/>
  <c r="BP406" i="6" s="1"/>
  <c r="AJ1630" i="6"/>
  <c r="BX1630" i="6" s="1"/>
  <c r="AF466" i="6"/>
  <c r="BT466" i="6" s="1"/>
  <c r="AJ72" i="6"/>
  <c r="BX72" i="6" s="1"/>
  <c r="AP1685" i="6"/>
  <c r="CD1685" i="6" s="1"/>
  <c r="AC904" i="6"/>
  <c r="BQ904" i="6" s="1"/>
  <c r="AN1257" i="6"/>
  <c r="CB1257" i="6" s="1"/>
  <c r="AH217" i="6"/>
  <c r="BV217" i="6" s="1"/>
  <c r="AK1602" i="6"/>
  <c r="BY1602" i="6" s="1"/>
  <c r="AO711" i="6"/>
  <c r="CC711" i="6" s="1"/>
  <c r="AJ1361" i="6"/>
  <c r="BX1361" i="6" s="1"/>
  <c r="AH1592" i="6"/>
  <c r="BV1592" i="6" s="1"/>
  <c r="AA1251" i="6"/>
  <c r="BO1251" i="6" s="1"/>
  <c r="AE1588" i="6"/>
  <c r="BS1588" i="6" s="1"/>
  <c r="AL770" i="6"/>
  <c r="BZ770" i="6" s="1"/>
  <c r="AB227" i="6"/>
  <c r="BP227" i="6" s="1"/>
  <c r="AT324" i="6"/>
  <c r="CH324" i="6" s="1"/>
  <c r="AG1760" i="6"/>
  <c r="BU1760" i="6" s="1"/>
  <c r="AQ1194" i="6"/>
  <c r="CE1194" i="6" s="1"/>
  <c r="AK925" i="6"/>
  <c r="BY925" i="6" s="1"/>
  <c r="AT1643" i="6"/>
  <c r="CH1643" i="6" s="1"/>
  <c r="AL192" i="6"/>
  <c r="BZ192" i="6" s="1"/>
  <c r="AE1027" i="6"/>
  <c r="BS1027" i="6" s="1"/>
  <c r="AA290" i="6"/>
  <c r="BO290" i="6" s="1"/>
  <c r="AS1529" i="6"/>
  <c r="CG1529" i="6" s="1"/>
  <c r="AF505" i="6"/>
  <c r="BT505" i="6" s="1"/>
  <c r="AJ1298" i="6"/>
  <c r="BX1298" i="6" s="1"/>
  <c r="AR1756" i="6"/>
  <c r="CF1756" i="6" s="1"/>
  <c r="AC516" i="6"/>
  <c r="BQ516" i="6" s="1"/>
  <c r="AH1528" i="6"/>
  <c r="BV1528" i="6" s="1"/>
  <c r="AM1322" i="6"/>
  <c r="CA1322" i="6" s="1"/>
  <c r="AI1466" i="6"/>
  <c r="BW1466" i="6" s="1"/>
  <c r="AP548" i="6"/>
  <c r="CD548" i="6" s="1"/>
  <c r="AM905" i="6"/>
  <c r="CA905" i="6" s="1"/>
  <c r="AP808" i="6"/>
  <c r="CD808" i="6" s="1"/>
  <c r="AN1570" i="6"/>
  <c r="CB1570" i="6" s="1"/>
  <c r="AO613" i="6"/>
  <c r="CC613" i="6" s="1"/>
  <c r="AB1331" i="6"/>
  <c r="BP1331" i="6" s="1"/>
  <c r="AL1169" i="6"/>
  <c r="BZ1169" i="6" s="1"/>
  <c r="AN1626" i="6"/>
  <c r="CB1626" i="6" s="1"/>
  <c r="AL13" i="6"/>
  <c r="BZ13" i="6" s="1"/>
  <c r="AK1089" i="6"/>
  <c r="BY1089" i="6" s="1"/>
  <c r="AD886" i="6"/>
  <c r="BR886" i="6" s="1"/>
  <c r="AE1638" i="6"/>
  <c r="BS1638" i="6" s="1"/>
  <c r="AD1425" i="6"/>
  <c r="BR1425" i="6" s="1"/>
  <c r="AO960" i="6"/>
  <c r="CC960" i="6" s="1"/>
  <c r="AH1426" i="6"/>
  <c r="BV1426" i="6" s="1"/>
  <c r="AF635" i="6"/>
  <c r="BT635" i="6" s="1"/>
  <c r="AD1456" i="6"/>
  <c r="BR1456" i="6" s="1"/>
  <c r="AD418" i="6"/>
  <c r="BR418" i="6" s="1"/>
  <c r="AO36" i="6"/>
  <c r="CC36" i="6" s="1"/>
  <c r="AS298" i="6"/>
  <c r="CG298" i="6" s="1"/>
  <c r="AP551" i="6"/>
  <c r="CD551" i="6" s="1"/>
  <c r="AE1758" i="6"/>
  <c r="BS1758" i="6" s="1"/>
  <c r="AD474" i="6"/>
  <c r="BR474" i="6" s="1"/>
  <c r="AM1425" i="6"/>
  <c r="CA1425" i="6" s="1"/>
  <c r="AO1765" i="6"/>
  <c r="CC1765" i="6" s="1"/>
  <c r="AE272" i="6"/>
  <c r="BS272" i="6" s="1"/>
  <c r="AH777" i="6"/>
  <c r="BV777" i="6" s="1"/>
  <c r="AP909" i="6"/>
  <c r="CD909" i="6" s="1"/>
  <c r="AO708" i="6"/>
  <c r="CC708" i="6" s="1"/>
  <c r="AE421" i="6"/>
  <c r="BS421" i="6" s="1"/>
  <c r="AL1559" i="6"/>
  <c r="BZ1559" i="6" s="1"/>
  <c r="AI1717" i="6"/>
  <c r="BW1717" i="6" s="1"/>
  <c r="AO1666" i="6"/>
  <c r="CC1666" i="6" s="1"/>
  <c r="AJ412" i="6"/>
  <c r="BX412" i="6" s="1"/>
  <c r="AG1319" i="6"/>
  <c r="BU1319" i="6" s="1"/>
  <c r="AT1169" i="6"/>
  <c r="CH1169" i="6" s="1"/>
  <c r="AG698" i="6"/>
  <c r="BU698" i="6" s="1"/>
  <c r="AI182" i="6"/>
  <c r="BW182" i="6" s="1"/>
  <c r="AL1280" i="6"/>
  <c r="BZ1280" i="6" s="1"/>
  <c r="AN1666" i="6"/>
  <c r="CB1666" i="6" s="1"/>
  <c r="AO652" i="6"/>
  <c r="CC652" i="6" s="1"/>
  <c r="AA611" i="6"/>
  <c r="BO611" i="6" s="1"/>
  <c r="AN109" i="6"/>
  <c r="CB109" i="6" s="1"/>
  <c r="AQ550" i="6"/>
  <c r="CE550" i="6" s="1"/>
  <c r="AM776" i="6"/>
  <c r="CA776" i="6" s="1"/>
  <c r="AQ850" i="6"/>
  <c r="CE850" i="6" s="1"/>
  <c r="AK1239" i="6"/>
  <c r="BY1239" i="6" s="1"/>
  <c r="AP1395" i="6"/>
  <c r="CD1395" i="6" s="1"/>
  <c r="AA13" i="6"/>
  <c r="BO13" i="6" s="1"/>
  <c r="AM600" i="6"/>
  <c r="CA600" i="6" s="1"/>
  <c r="AP412" i="6"/>
  <c r="CD412" i="6" s="1"/>
  <c r="AQ364" i="6"/>
  <c r="CE364" i="6" s="1"/>
  <c r="AS1062" i="6"/>
  <c r="CG1062" i="6" s="1"/>
  <c r="AL1730" i="6"/>
  <c r="BZ1730" i="6" s="1"/>
  <c r="AJ1708" i="6"/>
  <c r="BX1708" i="6" s="1"/>
  <c r="AT18" i="6"/>
  <c r="CH18" i="6" s="1"/>
  <c r="AN1583" i="6"/>
  <c r="CB1583" i="6" s="1"/>
  <c r="AA1471" i="6"/>
  <c r="BO1471" i="6" s="1"/>
  <c r="AJ1373" i="6"/>
  <c r="BX1373" i="6" s="1"/>
  <c r="AO1281" i="6"/>
  <c r="CC1281" i="6" s="1"/>
  <c r="AJ1719" i="6"/>
  <c r="BX1719" i="6" s="1"/>
  <c r="AH1025" i="6"/>
  <c r="BV1025" i="6" s="1"/>
  <c r="AG367" i="6"/>
  <c r="BU367" i="6" s="1"/>
  <c r="AG1504" i="6"/>
  <c r="BU1504" i="6" s="1"/>
  <c r="AP522" i="6"/>
  <c r="CD522" i="6" s="1"/>
  <c r="AJ117" i="6"/>
  <c r="BX117" i="6" s="1"/>
  <c r="AP764" i="6"/>
  <c r="CD764" i="6" s="1"/>
  <c r="AC562" i="6"/>
  <c r="BQ562" i="6" s="1"/>
  <c r="AJ1102" i="6"/>
  <c r="BX1102" i="6" s="1"/>
  <c r="AN1240" i="6"/>
  <c r="CB1240" i="6" s="1"/>
  <c r="AB1025" i="6"/>
  <c r="BP1025" i="6" s="1"/>
  <c r="AT1377" i="6"/>
  <c r="CH1377" i="6" s="1"/>
  <c r="AT1505" i="6"/>
  <c r="CH1505" i="6" s="1"/>
  <c r="AF652" i="6"/>
  <c r="BT652" i="6" s="1"/>
  <c r="AE1334" i="6"/>
  <c r="BS1334" i="6" s="1"/>
  <c r="AS186" i="6"/>
  <c r="CG186" i="6" s="1"/>
  <c r="AG828" i="6"/>
  <c r="BU828" i="6" s="1"/>
  <c r="AO53" i="6"/>
  <c r="CC53" i="6" s="1"/>
  <c r="AJ1275" i="6"/>
  <c r="BX1275" i="6" s="1"/>
  <c r="AQ1592" i="6"/>
  <c r="CE1592" i="6" s="1"/>
  <c r="AG1100" i="6"/>
  <c r="BU1100" i="6" s="1"/>
  <c r="AC1715" i="6"/>
  <c r="BQ1715" i="6" s="1"/>
  <c r="AT653" i="6"/>
  <c r="CH653" i="6" s="1"/>
  <c r="AN379" i="6"/>
  <c r="CB379" i="6" s="1"/>
  <c r="AD273" i="6"/>
  <c r="BR273" i="6" s="1"/>
  <c r="AR165" i="6"/>
  <c r="CF165" i="6" s="1"/>
  <c r="AP1482" i="6"/>
  <c r="CD1482" i="6" s="1"/>
  <c r="AF315" i="6"/>
  <c r="BT315" i="6" s="1"/>
  <c r="AA1344" i="6"/>
  <c r="BO1344" i="6" s="1"/>
  <c r="AM659" i="6"/>
  <c r="CA659" i="6" s="1"/>
  <c r="AT225" i="6"/>
  <c r="CH225" i="6" s="1"/>
  <c r="AB1042" i="6"/>
  <c r="BP1042" i="6" s="1"/>
  <c r="AK1307" i="6"/>
  <c r="BY1307" i="6" s="1"/>
  <c r="AB534" i="6"/>
  <c r="BP534" i="6" s="1"/>
  <c r="AI1521" i="6"/>
  <c r="BW1521" i="6" s="1"/>
  <c r="AK1427" i="6"/>
  <c r="BY1427" i="6" s="1"/>
  <c r="AT624" i="6"/>
  <c r="CH624" i="6" s="1"/>
  <c r="AD1107" i="6"/>
  <c r="BR1107" i="6" s="1"/>
  <c r="AE1599" i="6"/>
  <c r="BS1599" i="6" s="1"/>
  <c r="AO50" i="6"/>
  <c r="CC50" i="6" s="1"/>
  <c r="AR1548" i="6"/>
  <c r="CF1548" i="6" s="1"/>
  <c r="AC1484" i="6"/>
  <c r="BQ1484" i="6" s="1"/>
  <c r="AC1180" i="6"/>
  <c r="BQ1180" i="6" s="1"/>
  <c r="AK965" i="6"/>
  <c r="BY965" i="6" s="1"/>
  <c r="AA749" i="6"/>
  <c r="BO749" i="6" s="1"/>
  <c r="AM1468" i="6"/>
  <c r="CA1468" i="6" s="1"/>
  <c r="AJ959" i="6"/>
  <c r="BX959" i="6" s="1"/>
  <c r="AH1141" i="6"/>
  <c r="BV1141" i="6" s="1"/>
  <c r="AH1471" i="6"/>
  <c r="BV1471" i="6" s="1"/>
  <c r="AO229" i="6"/>
  <c r="CC229" i="6" s="1"/>
  <c r="AS891" i="6"/>
  <c r="CG891" i="6" s="1"/>
  <c r="AO1045" i="6"/>
  <c r="CC1045" i="6" s="1"/>
  <c r="AE1684" i="6"/>
  <c r="BS1684" i="6" s="1"/>
  <c r="AE914" i="6"/>
  <c r="BS914" i="6" s="1"/>
  <c r="AK229" i="6"/>
  <c r="BY229" i="6" s="1"/>
  <c r="AC1460" i="6"/>
  <c r="BQ1460" i="6" s="1"/>
  <c r="AA473" i="6"/>
  <c r="BO473" i="6" s="1"/>
  <c r="AH1187" i="6"/>
  <c r="BV1187" i="6" s="1"/>
  <c r="AL1445" i="6"/>
  <c r="BZ1445" i="6" s="1"/>
  <c r="AB1227" i="6"/>
  <c r="BP1227" i="6" s="1"/>
  <c r="AA284" i="6"/>
  <c r="BO284" i="6" s="1"/>
  <c r="AL263" i="6"/>
  <c r="BZ263" i="6" s="1"/>
  <c r="AC413" i="6"/>
  <c r="BQ413" i="6" s="1"/>
  <c r="AN735" i="6"/>
  <c r="CB735" i="6" s="1"/>
  <c r="AR770" i="6"/>
  <c r="CF770" i="6" s="1"/>
  <c r="AE737" i="6"/>
  <c r="BS737" i="6" s="1"/>
  <c r="AN925" i="6"/>
  <c r="CB925" i="6" s="1"/>
  <c r="AC1348" i="6"/>
  <c r="BQ1348" i="6" s="1"/>
  <c r="AY832" i="6"/>
  <c r="CM832" i="6" s="1"/>
  <c r="AF619" i="6"/>
  <c r="BT619" i="6" s="1"/>
  <c r="AS1533" i="6"/>
  <c r="CG1533" i="6" s="1"/>
  <c r="AS145" i="6"/>
  <c r="CG145" i="6" s="1"/>
  <c r="AL951" i="6"/>
  <c r="BZ951" i="6" s="1"/>
  <c r="AK1095" i="6"/>
  <c r="BY1095" i="6" s="1"/>
  <c r="AM1613" i="6"/>
  <c r="CA1613" i="6" s="1"/>
  <c r="AZ35" i="6"/>
  <c r="CN35" i="6" s="1"/>
  <c r="BC756" i="6"/>
  <c r="CQ756" i="6" s="1"/>
  <c r="AM232" i="6"/>
  <c r="CA232" i="6" s="1"/>
  <c r="AB1004" i="6"/>
  <c r="BP1004" i="6" s="1"/>
  <c r="AK1191" i="6"/>
  <c r="BY1191" i="6" s="1"/>
  <c r="AU936" i="6"/>
  <c r="CI936" i="6" s="1"/>
  <c r="BA595" i="6"/>
  <c r="CO595" i="6" s="1"/>
  <c r="AA865" i="6"/>
  <c r="BO865" i="6" s="1"/>
  <c r="AX971" i="6"/>
  <c r="CL971" i="6" s="1"/>
  <c r="AL1533" i="6"/>
  <c r="BZ1533" i="6" s="1"/>
  <c r="AX1768" i="6"/>
  <c r="CL1768" i="6" s="1"/>
  <c r="AC998" i="6"/>
  <c r="BQ998" i="6" s="1"/>
  <c r="AK1199" i="6"/>
  <c r="BY1199" i="6" s="1"/>
  <c r="AV899" i="6"/>
  <c r="CJ899" i="6" s="1"/>
  <c r="AG1647" i="6"/>
  <c r="BU1647" i="6" s="1"/>
  <c r="AR756" i="6"/>
  <c r="CF756" i="6" s="1"/>
  <c r="AC1416" i="6"/>
  <c r="BQ1416" i="6" s="1"/>
  <c r="AN399" i="6"/>
  <c r="CB399" i="6" s="1"/>
  <c r="AJ806" i="6"/>
  <c r="BX806" i="6" s="1"/>
  <c r="BD45" i="6"/>
  <c r="CR45" i="6" s="1"/>
  <c r="BA1151" i="6"/>
  <c r="CO1151" i="6" s="1"/>
  <c r="BM1222" i="6"/>
  <c r="DA1222" i="6" s="1"/>
  <c r="BG111" i="6"/>
  <c r="CU111" i="6" s="1"/>
  <c r="BG1538" i="6"/>
  <c r="CU1538" i="6" s="1"/>
  <c r="BF1383" i="6"/>
  <c r="CT1383" i="6" s="1"/>
  <c r="BE141" i="6"/>
  <c r="CS141" i="6" s="1"/>
  <c r="AU141" i="6"/>
  <c r="CI141" i="6" s="1"/>
  <c r="BK846" i="6"/>
  <c r="CY846" i="6" s="1"/>
  <c r="BG775" i="6"/>
  <c r="CU775" i="6" s="1"/>
  <c r="AR956" i="6"/>
  <c r="CF956" i="6" s="1"/>
  <c r="AW1073" i="6"/>
  <c r="CK1073" i="6" s="1"/>
  <c r="BG1014" i="6"/>
  <c r="CU1014" i="6" s="1"/>
  <c r="AW1666" i="6"/>
  <c r="CK1666" i="6" s="1"/>
  <c r="AX87" i="6"/>
  <c r="CL87" i="6" s="1"/>
  <c r="BH735" i="6"/>
  <c r="CV735" i="6" s="1"/>
  <c r="BD913" i="6"/>
  <c r="CR913" i="6" s="1"/>
  <c r="AM1365" i="6"/>
  <c r="CA1365" i="6" s="1"/>
  <c r="AC1365" i="6"/>
  <c r="BQ1365" i="6" s="1"/>
  <c r="AQ318" i="6"/>
  <c r="CE318" i="6" s="1"/>
  <c r="BH1240" i="6"/>
  <c r="CV1240" i="6" s="1"/>
  <c r="BM1730" i="6"/>
  <c r="DA1730" i="6" s="1"/>
  <c r="BM1674" i="6"/>
  <c r="DA1674" i="6" s="1"/>
  <c r="BH1107" i="6"/>
  <c r="CV1107" i="6" s="1"/>
  <c r="AB1775" i="6"/>
  <c r="BP1775" i="6" s="1"/>
  <c r="AL1775" i="6"/>
  <c r="BZ1775" i="6" s="1"/>
  <c r="BG810" i="6"/>
  <c r="CU810" i="6" s="1"/>
  <c r="BH1786" i="6"/>
  <c r="CV1786" i="6" s="1"/>
  <c r="BI1058" i="6"/>
  <c r="CW1058" i="6" s="1"/>
  <c r="BD200" i="6"/>
  <c r="CR200" i="6" s="1"/>
  <c r="BN1073" i="6"/>
  <c r="DB1073" i="6" s="1"/>
  <c r="AE1676" i="6"/>
  <c r="BS1676" i="6" s="1"/>
  <c r="AO1676" i="6"/>
  <c r="CC1676" i="6" s="1"/>
  <c r="AK1315" i="6"/>
  <c r="BY1315" i="6" s="1"/>
  <c r="AA1315" i="6"/>
  <c r="BO1315" i="6" s="1"/>
  <c r="BG1248" i="6"/>
  <c r="CU1248" i="6" s="1"/>
  <c r="BL305" i="6"/>
  <c r="CZ305" i="6" s="1"/>
  <c r="AR305" i="6"/>
  <c r="CF305" i="6" s="1"/>
  <c r="BF613" i="6"/>
  <c r="CT613" i="6" s="1"/>
  <c r="BM1564" i="6"/>
  <c r="DA1564" i="6" s="1"/>
  <c r="AH1778" i="6"/>
  <c r="BV1778" i="6" s="1"/>
  <c r="BH1348" i="6"/>
  <c r="CV1348" i="6" s="1"/>
  <c r="BN1590" i="6"/>
  <c r="DB1590" i="6" s="1"/>
  <c r="BC1121" i="6"/>
  <c r="CQ1121" i="6" s="1"/>
  <c r="BA291" i="6"/>
  <c r="CO291" i="6" s="1"/>
  <c r="BJ1112" i="6"/>
  <c r="CX1112" i="6" s="1"/>
  <c r="BI135" i="6"/>
  <c r="CW135" i="6" s="1"/>
  <c r="AV1364" i="6"/>
  <c r="CJ1364" i="6" s="1"/>
  <c r="BC1429" i="6"/>
  <c r="CQ1429" i="6" s="1"/>
  <c r="BI1091" i="6"/>
  <c r="CW1091" i="6" s="1"/>
  <c r="BM1017" i="6"/>
  <c r="DA1017" i="6" s="1"/>
  <c r="BN84" i="6"/>
  <c r="DB84" i="6" s="1"/>
  <c r="AW981" i="6"/>
  <c r="CK981" i="6" s="1"/>
  <c r="BJ1028" i="6"/>
  <c r="CX1028" i="6" s="1"/>
  <c r="BF722" i="6"/>
  <c r="CT722" i="6" s="1"/>
  <c r="AL722" i="6"/>
  <c r="BZ722" i="6" s="1"/>
  <c r="BI929" i="6"/>
  <c r="CW929" i="6" s="1"/>
  <c r="BL1604" i="6"/>
  <c r="CZ1604" i="6" s="1"/>
  <c r="BF464" i="6"/>
  <c r="CT464" i="6" s="1"/>
  <c r="AZ1461" i="6"/>
  <c r="CN1461" i="6" s="1"/>
  <c r="AX1084" i="6"/>
  <c r="CL1084" i="6" s="1"/>
  <c r="BL1471" i="6"/>
  <c r="CZ1471" i="6" s="1"/>
  <c r="BD1777" i="6"/>
  <c r="CR1777" i="6" s="1"/>
  <c r="BK1587" i="6"/>
  <c r="CY1587" i="6" s="1"/>
  <c r="BI1240" i="6"/>
  <c r="CW1240" i="6" s="1"/>
  <c r="BA645" i="6"/>
  <c r="CO645" i="6" s="1"/>
  <c r="AZ263" i="6"/>
  <c r="CN263" i="6" s="1"/>
  <c r="BM1580" i="6"/>
  <c r="DA1580" i="6" s="1"/>
  <c r="BC1466" i="6"/>
  <c r="CQ1466" i="6" s="1"/>
  <c r="BA652" i="6"/>
  <c r="CO652" i="6" s="1"/>
  <c r="BA35" i="6"/>
  <c r="CO35" i="6" s="1"/>
  <c r="BG1502" i="6"/>
  <c r="CU1502" i="6" s="1"/>
  <c r="AY535" i="6"/>
  <c r="CM535" i="6" s="1"/>
  <c r="BM965" i="6"/>
  <c r="DA965" i="6" s="1"/>
  <c r="BI1027" i="6"/>
  <c r="CW1027" i="6" s="1"/>
  <c r="BJ1568" i="6"/>
  <c r="CX1568" i="6" s="1"/>
  <c r="AT200" i="6"/>
  <c r="CH200" i="6" s="1"/>
  <c r="AO86" i="6"/>
  <c r="CC86" i="6" s="1"/>
  <c r="AE778" i="6"/>
  <c r="BS778" i="6" s="1"/>
  <c r="AI1331" i="6"/>
  <c r="BW1331" i="6" s="1"/>
  <c r="AJ1039" i="6"/>
  <c r="BX1039" i="6" s="1"/>
  <c r="AK1029" i="6"/>
  <c r="BY1029" i="6" s="1"/>
  <c r="AF413" i="6"/>
  <c r="BT413" i="6" s="1"/>
  <c r="AG816" i="6"/>
  <c r="BU816" i="6" s="1"/>
  <c r="AR1030" i="6"/>
  <c r="CF1030" i="6" s="1"/>
  <c r="AL660" i="6"/>
  <c r="BZ660" i="6" s="1"/>
  <c r="AD1404" i="6"/>
  <c r="BR1404" i="6" s="1"/>
  <c r="AM1029" i="6"/>
  <c r="CA1029" i="6" s="1"/>
  <c r="AS1361" i="6"/>
  <c r="CG1361" i="6" s="1"/>
  <c r="AC36" i="6"/>
  <c r="BQ36" i="6" s="1"/>
  <c r="AC756" i="6"/>
  <c r="BQ756" i="6" s="1"/>
  <c r="AP408" i="6"/>
  <c r="CD408" i="6" s="1"/>
  <c r="AB548" i="6"/>
  <c r="BP548" i="6" s="1"/>
  <c r="AI589" i="6"/>
  <c r="BW589" i="6" s="1"/>
  <c r="AL1499" i="6"/>
  <c r="BZ1499" i="6" s="1"/>
  <c r="AR139" i="6"/>
  <c r="CF139" i="6" s="1"/>
  <c r="AF1130" i="6"/>
  <c r="BT1130" i="6" s="1"/>
  <c r="AG1357" i="6"/>
  <c r="BU1357" i="6" s="1"/>
  <c r="AM1339" i="6"/>
  <c r="CA1339" i="6" s="1"/>
  <c r="AT1128" i="6"/>
  <c r="CH1128" i="6" s="1"/>
  <c r="AB1588" i="6"/>
  <c r="BP1588" i="6" s="1"/>
  <c r="AT589" i="6"/>
  <c r="CH589" i="6" s="1"/>
  <c r="AA737" i="6"/>
  <c r="BO737" i="6" s="1"/>
  <c r="AN320" i="6"/>
  <c r="CB320" i="6" s="1"/>
  <c r="AM1040" i="6"/>
  <c r="CA1040" i="6" s="1"/>
  <c r="AM1378" i="6"/>
  <c r="CA1378" i="6" s="1"/>
  <c r="AD1771" i="6"/>
  <c r="BR1771" i="6" s="1"/>
  <c r="AF587" i="6"/>
  <c r="BT587" i="6" s="1"/>
  <c r="AT466" i="6"/>
  <c r="CH466" i="6" s="1"/>
  <c r="AQ1587" i="6"/>
  <c r="CE1587" i="6" s="1"/>
  <c r="AN354" i="6"/>
  <c r="CB354" i="6" s="1"/>
  <c r="AO1674" i="6"/>
  <c r="CC1674" i="6" s="1"/>
  <c r="AT1630" i="6"/>
  <c r="CH1630" i="6" s="1"/>
  <c r="AD1257" i="6"/>
  <c r="BR1257" i="6" s="1"/>
  <c r="AR217" i="6"/>
  <c r="CF217" i="6" s="1"/>
  <c r="AA1602" i="6"/>
  <c r="BO1602" i="6" s="1"/>
  <c r="AT1361" i="6"/>
  <c r="CH1361" i="6" s="1"/>
  <c r="AJ728" i="6"/>
  <c r="BX728" i="6" s="1"/>
  <c r="AO1588" i="6"/>
  <c r="CC1588" i="6" s="1"/>
  <c r="AL923" i="6"/>
  <c r="BZ923" i="6" s="1"/>
  <c r="AQ440" i="6"/>
  <c r="CE440" i="6" s="1"/>
  <c r="AB1062" i="6"/>
  <c r="BP1062" i="6" s="1"/>
  <c r="AF379" i="6"/>
  <c r="BT379" i="6" s="1"/>
  <c r="AQ1760" i="6"/>
  <c r="CE1760" i="6" s="1"/>
  <c r="AG1194" i="6"/>
  <c r="BU1194" i="6" s="1"/>
  <c r="AN1052" i="6"/>
  <c r="CB1052" i="6" s="1"/>
  <c r="AB192" i="6"/>
  <c r="BP192" i="6" s="1"/>
  <c r="AT1298" i="6"/>
  <c r="CH1298" i="6" s="1"/>
  <c r="AM516" i="6"/>
  <c r="CA516" i="6" s="1"/>
  <c r="AA729" i="6"/>
  <c r="BO729" i="6" s="1"/>
  <c r="AS1466" i="6"/>
  <c r="CG1466" i="6" s="1"/>
  <c r="AE919" i="6"/>
  <c r="BS919" i="6" s="1"/>
  <c r="AM1053" i="6"/>
  <c r="CA1053" i="6" s="1"/>
  <c r="AF548" i="6"/>
  <c r="BT548" i="6" s="1"/>
  <c r="AI1601" i="6"/>
  <c r="BW1601" i="6" s="1"/>
  <c r="AD1570" i="6"/>
  <c r="BR1570" i="6" s="1"/>
  <c r="AL1331" i="6"/>
  <c r="BZ1331" i="6" s="1"/>
  <c r="AC552" i="6"/>
  <c r="BQ552" i="6" s="1"/>
  <c r="AL1734" i="6"/>
  <c r="BZ1734" i="6" s="1"/>
  <c r="AN1456" i="6"/>
  <c r="CB1456" i="6" s="1"/>
  <c r="AD1366" i="6"/>
  <c r="BR1366" i="6" s="1"/>
  <c r="AL1214" i="6"/>
  <c r="BZ1214" i="6" s="1"/>
  <c r="AL980" i="6"/>
  <c r="BZ980" i="6" s="1"/>
  <c r="AT1672" i="6"/>
  <c r="CH1672" i="6" s="1"/>
  <c r="AH1203" i="6"/>
  <c r="BV1203" i="6" s="1"/>
  <c r="AO1758" i="6"/>
  <c r="CC1758" i="6" s="1"/>
  <c r="AJ1465" i="6"/>
  <c r="BX1465" i="6" s="1"/>
  <c r="AM1336" i="6"/>
  <c r="CA1336" i="6" s="1"/>
  <c r="AG291" i="6"/>
  <c r="BU291" i="6" s="1"/>
  <c r="AC1425" i="6"/>
  <c r="BQ1425" i="6" s="1"/>
  <c r="AE1765" i="6"/>
  <c r="BS1765" i="6" s="1"/>
  <c r="AO272" i="6"/>
  <c r="CC272" i="6" s="1"/>
  <c r="AH603" i="6"/>
  <c r="BV603" i="6" s="1"/>
  <c r="AG1580" i="6"/>
  <c r="BU1580" i="6" s="1"/>
  <c r="AT771" i="6"/>
  <c r="CH771" i="6" s="1"/>
  <c r="AT412" i="6"/>
  <c r="CH412" i="6" s="1"/>
  <c r="AH567" i="6"/>
  <c r="BV567" i="6" s="1"/>
  <c r="AI603" i="6"/>
  <c r="BW603" i="6" s="1"/>
  <c r="AA1227" i="6"/>
  <c r="BO1227" i="6" s="1"/>
  <c r="AN1591" i="6"/>
  <c r="CB1591" i="6" s="1"/>
  <c r="AC135" i="6"/>
  <c r="BQ135" i="6" s="1"/>
  <c r="AB1071" i="6"/>
  <c r="BP1071" i="6" s="1"/>
  <c r="AM66" i="6"/>
  <c r="CA66" i="6" s="1"/>
  <c r="AB1280" i="6"/>
  <c r="BP1280" i="6" s="1"/>
  <c r="AF1717" i="6"/>
  <c r="BT1717" i="6" s="1"/>
  <c r="AE652" i="6"/>
  <c r="BS652" i="6" s="1"/>
  <c r="AD109" i="6"/>
  <c r="BR109" i="6" s="1"/>
  <c r="AG550" i="6"/>
  <c r="BU550" i="6" s="1"/>
  <c r="AC776" i="6"/>
  <c r="BQ776" i="6" s="1"/>
  <c r="AL1121" i="6"/>
  <c r="BZ1121" i="6" s="1"/>
  <c r="AG1458" i="6"/>
  <c r="BU1458" i="6" s="1"/>
  <c r="AF744" i="6"/>
  <c r="BT744" i="6" s="1"/>
  <c r="AR134" i="6"/>
  <c r="CF134" i="6" s="1"/>
  <c r="AF412" i="6"/>
  <c r="BT412" i="6" s="1"/>
  <c r="AG364" i="6"/>
  <c r="BU364" i="6" s="1"/>
  <c r="AR1257" i="6"/>
  <c r="CF1257" i="6" s="1"/>
  <c r="AN217" i="6"/>
  <c r="CB217" i="6" s="1"/>
  <c r="AG1298" i="6"/>
  <c r="BU1298" i="6" s="1"/>
  <c r="AB1715" i="6"/>
  <c r="BP1715" i="6" s="1"/>
  <c r="AF336" i="6"/>
  <c r="BT336" i="6" s="1"/>
  <c r="AM816" i="6"/>
  <c r="CA816" i="6" s="1"/>
  <c r="AT1719" i="6"/>
  <c r="CH1719" i="6" s="1"/>
  <c r="AP1019" i="6"/>
  <c r="CD1019" i="6" s="1"/>
  <c r="AF764" i="6"/>
  <c r="BT764" i="6" s="1"/>
  <c r="AS1542" i="6"/>
  <c r="CG1542" i="6" s="1"/>
  <c r="AS1386" i="6"/>
  <c r="CG1386" i="6" s="1"/>
  <c r="AP652" i="6"/>
  <c r="CD652" i="6" s="1"/>
  <c r="AE1652" i="6"/>
  <c r="BS1652" i="6" s="1"/>
  <c r="AT418" i="6"/>
  <c r="CH418" i="6" s="1"/>
  <c r="AQ828" i="6"/>
  <c r="CE828" i="6" s="1"/>
  <c r="AM318" i="6"/>
  <c r="CA318" i="6" s="1"/>
  <c r="AH761" i="6"/>
  <c r="BV761" i="6" s="1"/>
  <c r="AE1396" i="6"/>
  <c r="BS1396" i="6" s="1"/>
  <c r="AT1275" i="6"/>
  <c r="CH1275" i="6" s="1"/>
  <c r="AG1592" i="6"/>
  <c r="BU1592" i="6" s="1"/>
  <c r="AQ1100" i="6"/>
  <c r="CE1100" i="6" s="1"/>
  <c r="AN371" i="6"/>
  <c r="CB371" i="6" s="1"/>
  <c r="AB1147" i="6"/>
  <c r="BP1147" i="6" s="1"/>
  <c r="AB840" i="6"/>
  <c r="BP840" i="6" s="1"/>
  <c r="AB1082" i="6"/>
  <c r="BP1082" i="6" s="1"/>
  <c r="AF395" i="6"/>
  <c r="BT395" i="6" s="1"/>
  <c r="AD1416" i="6"/>
  <c r="BR1416" i="6" s="1"/>
  <c r="AQ720" i="6"/>
  <c r="CE720" i="6" s="1"/>
  <c r="AJ225" i="6"/>
  <c r="BX225" i="6" s="1"/>
  <c r="AF1769" i="6"/>
  <c r="BT1769" i="6" s="1"/>
  <c r="AJ624" i="6"/>
  <c r="BX624" i="6" s="1"/>
  <c r="AB372" i="6"/>
  <c r="BP372" i="6" s="1"/>
  <c r="AR218" i="6"/>
  <c r="CF218" i="6" s="1"/>
  <c r="AR1686" i="6"/>
  <c r="CF1686" i="6" s="1"/>
  <c r="AD601" i="6"/>
  <c r="BR601" i="6" s="1"/>
  <c r="AE522" i="6"/>
  <c r="BS522" i="6" s="1"/>
  <c r="AL1772" i="6"/>
  <c r="BZ1772" i="6" s="1"/>
  <c r="AN1107" i="6"/>
  <c r="CB1107" i="6" s="1"/>
  <c r="AO192" i="6"/>
  <c r="CC192" i="6" s="1"/>
  <c r="AH1548" i="6"/>
  <c r="BV1548" i="6" s="1"/>
  <c r="AL1392" i="6"/>
  <c r="BZ1392" i="6" s="1"/>
  <c r="AQ343" i="6"/>
  <c r="CE343" i="6" s="1"/>
  <c r="AC622" i="6"/>
  <c r="BQ622" i="6" s="1"/>
  <c r="AO1595" i="6"/>
  <c r="CC1595" i="6" s="1"/>
  <c r="AH1604" i="6"/>
  <c r="BV1604" i="6" s="1"/>
  <c r="AL1654" i="6"/>
  <c r="BZ1654" i="6" s="1"/>
  <c r="AC1468" i="6"/>
  <c r="BQ1468" i="6" s="1"/>
  <c r="AB1041" i="6"/>
  <c r="BP1041" i="6" s="1"/>
  <c r="AR1471" i="6"/>
  <c r="CF1471" i="6" s="1"/>
  <c r="AL1364" i="6"/>
  <c r="BZ1364" i="6" s="1"/>
  <c r="AH1654" i="6"/>
  <c r="BV1654" i="6" s="1"/>
  <c r="AE1737" i="6"/>
  <c r="BS1737" i="6" s="1"/>
  <c r="AF1059" i="6"/>
  <c r="BT1059" i="6" s="1"/>
  <c r="AI891" i="6"/>
  <c r="BW891" i="6" s="1"/>
  <c r="AO1062" i="6"/>
  <c r="CC1062" i="6" s="1"/>
  <c r="AH951" i="6"/>
  <c r="BV951" i="6" s="1"/>
  <c r="AA230" i="6"/>
  <c r="BO230" i="6" s="1"/>
  <c r="AB1445" i="6"/>
  <c r="BP1445" i="6" s="1"/>
  <c r="AG965" i="6"/>
  <c r="BU965" i="6" s="1"/>
  <c r="AL1227" i="6"/>
  <c r="BZ1227" i="6" s="1"/>
  <c r="AO263" i="6"/>
  <c r="CC263" i="6" s="1"/>
  <c r="AB263" i="6"/>
  <c r="BP263" i="6" s="1"/>
  <c r="AG652" i="6"/>
  <c r="BU652" i="6" s="1"/>
  <c r="AL375" i="6"/>
  <c r="BZ375" i="6" s="1"/>
  <c r="AD735" i="6"/>
  <c r="BR735" i="6" s="1"/>
  <c r="AI210" i="6"/>
  <c r="BW210" i="6" s="1"/>
  <c r="AO972" i="6"/>
  <c r="CC972" i="6" s="1"/>
  <c r="AH125" i="6"/>
  <c r="BV125" i="6" s="1"/>
  <c r="AO1033" i="6"/>
  <c r="CC1033" i="6" s="1"/>
  <c r="AO1497" i="6"/>
  <c r="CC1497" i="6" s="1"/>
  <c r="AQ1085" i="6"/>
  <c r="CE1085" i="6" s="1"/>
  <c r="AP101" i="6"/>
  <c r="CD101" i="6" s="1"/>
  <c r="AT194" i="6"/>
  <c r="CH194" i="6" s="1"/>
  <c r="AE832" i="6"/>
  <c r="BS832" i="6" s="1"/>
  <c r="BC101" i="6"/>
  <c r="CQ101" i="6" s="1"/>
  <c r="AF35" i="6"/>
  <c r="BT35" i="6" s="1"/>
  <c r="AU875" i="6"/>
  <c r="CI875" i="6" s="1"/>
  <c r="AG595" i="6"/>
  <c r="BU595" i="6" s="1"/>
  <c r="AM976" i="6"/>
  <c r="CA976" i="6" s="1"/>
  <c r="AJ1473" i="6"/>
  <c r="BX1473" i="6" s="1"/>
  <c r="AR1660" i="6"/>
  <c r="CF1660" i="6" s="1"/>
  <c r="AX441" i="6"/>
  <c r="CL441" i="6" s="1"/>
  <c r="AC343" i="6"/>
  <c r="BQ343" i="6" s="1"/>
  <c r="AM1094" i="6"/>
  <c r="CA1094" i="6" s="1"/>
  <c r="BB756" i="6"/>
  <c r="CP756" i="6" s="1"/>
  <c r="BB1151" i="6"/>
  <c r="CP1151" i="6" s="1"/>
  <c r="AM671" i="6"/>
  <c r="CA671" i="6" s="1"/>
  <c r="AQ1092" i="6"/>
  <c r="CE1092" i="6" s="1"/>
  <c r="AT806" i="6"/>
  <c r="CH806" i="6" s="1"/>
  <c r="AZ546" i="6"/>
  <c r="CN546" i="6" s="1"/>
  <c r="BE1670" i="6"/>
  <c r="CS1670" i="6" s="1"/>
  <c r="BH492" i="6"/>
  <c r="CV492" i="6" s="1"/>
  <c r="BN956" i="6"/>
  <c r="DB956" i="6" s="1"/>
  <c r="BN415" i="6"/>
  <c r="DB415" i="6" s="1"/>
  <c r="BM1243" i="6"/>
  <c r="DA1243" i="6" s="1"/>
  <c r="BM399" i="6"/>
  <c r="DA399" i="6" s="1"/>
  <c r="BE431" i="6"/>
  <c r="CS431" i="6" s="1"/>
  <c r="BM778" i="6"/>
  <c r="DA778" i="6" s="1"/>
  <c r="BB956" i="6"/>
  <c r="CP956" i="6" s="1"/>
  <c r="BK1601" i="6"/>
  <c r="CY1601" i="6" s="1"/>
  <c r="BE175" i="6"/>
  <c r="CS175" i="6" s="1"/>
  <c r="AK888" i="6"/>
  <c r="BY888" i="6" s="1"/>
  <c r="AR1483" i="6"/>
  <c r="CF1483" i="6" s="1"/>
  <c r="AH1483" i="6"/>
  <c r="BV1483" i="6" s="1"/>
  <c r="BK1240" i="6"/>
  <c r="CY1240" i="6" s="1"/>
  <c r="BN1672" i="6"/>
  <c r="DB1672" i="6" s="1"/>
  <c r="BE1468" i="6"/>
  <c r="CS1468" i="6" s="1"/>
  <c r="BK318" i="6"/>
  <c r="CY318" i="6" s="1"/>
  <c r="BG1180" i="6"/>
  <c r="CU1180" i="6" s="1"/>
  <c r="BE1311" i="6"/>
  <c r="CS1311" i="6" s="1"/>
  <c r="BI18" i="6"/>
  <c r="CW18" i="6" s="1"/>
  <c r="BI1684" i="6"/>
  <c r="CW1684" i="6" s="1"/>
  <c r="BJ632" i="6"/>
  <c r="CX632" i="6" s="1"/>
  <c r="AR759" i="6"/>
  <c r="CF759" i="6" s="1"/>
  <c r="AH759" i="6"/>
  <c r="BV759" i="6" s="1"/>
  <c r="BH1052" i="6"/>
  <c r="CV1052" i="6" s="1"/>
  <c r="BK1029" i="6"/>
  <c r="CY1029" i="6" s="1"/>
  <c r="BF1455" i="6"/>
  <c r="CT1455" i="6" s="1"/>
  <c r="BD1073" i="6"/>
  <c r="CR1073" i="6" s="1"/>
  <c r="BH624" i="6"/>
  <c r="CV624" i="6" s="1"/>
  <c r="BH1462" i="6"/>
  <c r="CV1462" i="6" s="1"/>
  <c r="BG135" i="6"/>
  <c r="CU135" i="6" s="1"/>
  <c r="BL1765" i="6"/>
  <c r="CZ1765" i="6" s="1"/>
  <c r="BF1170" i="6"/>
  <c r="CT1170" i="6" s="1"/>
  <c r="BJ428" i="6"/>
  <c r="CX428" i="6" s="1"/>
  <c r="AZ1112" i="6"/>
  <c r="CN1112" i="6" s="1"/>
  <c r="BL761" i="6"/>
  <c r="CZ761" i="6" s="1"/>
  <c r="AQ129" i="6"/>
  <c r="CE129" i="6" s="1"/>
  <c r="AG129" i="6"/>
  <c r="BU129" i="6" s="1"/>
  <c r="BN1664" i="6"/>
  <c r="DB1664" i="6" s="1"/>
  <c r="BG109" i="6"/>
  <c r="CU109" i="6" s="1"/>
  <c r="AF1497" i="6"/>
  <c r="BT1497" i="6" s="1"/>
  <c r="BE774" i="6"/>
  <c r="CS774" i="6" s="1"/>
  <c r="BL1227" i="6"/>
  <c r="CZ1227" i="6" s="1"/>
  <c r="BN1669" i="6"/>
  <c r="DB1669" i="6" s="1"/>
  <c r="BL474" i="6"/>
  <c r="CZ474" i="6" s="1"/>
  <c r="AY528" i="6"/>
  <c r="CM528" i="6" s="1"/>
  <c r="BE1173" i="6"/>
  <c r="CS1173" i="6" s="1"/>
  <c r="BG473" i="6"/>
  <c r="CU473" i="6" s="1"/>
  <c r="BI1723" i="6"/>
  <c r="CW1723" i="6" s="1"/>
  <c r="BJ1783" i="6"/>
  <c r="CX1783" i="6" s="1"/>
  <c r="BL1245" i="6"/>
  <c r="CZ1245" i="6" s="1"/>
  <c r="AR233" i="6"/>
  <c r="CF233" i="6" s="1"/>
  <c r="BJ852" i="6"/>
  <c r="CX852" i="6" s="1"/>
  <c r="AT1130" i="6"/>
  <c r="CH1130" i="6" s="1"/>
  <c r="BD1365" i="6"/>
  <c r="CR1365" i="6" s="1"/>
  <c r="BI1414" i="6"/>
  <c r="CW1414" i="6" s="1"/>
  <c r="AU1116" i="6"/>
  <c r="CI1116" i="6" s="1"/>
  <c r="AU904" i="6"/>
  <c r="CI904" i="6" s="1"/>
  <c r="BE1513" i="6"/>
  <c r="CS1513" i="6" s="1"/>
  <c r="AK232" i="6"/>
  <c r="BY232" i="6" s="1"/>
  <c r="AS1027" i="6"/>
  <c r="CG1027" i="6" s="1"/>
  <c r="AI1027" i="6"/>
  <c r="BW1027" i="6" s="1"/>
  <c r="AJ81" i="6"/>
  <c r="BX81" i="6" s="1"/>
  <c r="BD81" i="6"/>
  <c r="CR81" i="6" s="1"/>
  <c r="BA403" i="6"/>
  <c r="CO403" i="6" s="1"/>
  <c r="BK403" i="6"/>
  <c r="CY403" i="6" s="1"/>
  <c r="BC888" i="6"/>
  <c r="CQ888" i="6" s="1"/>
  <c r="AI888" i="6"/>
  <c r="BW888" i="6" s="1"/>
  <c r="BM888" i="6"/>
  <c r="DA888" i="6" s="1"/>
  <c r="AX1613" i="6"/>
  <c r="CL1613" i="6" s="1"/>
  <c r="BH1613" i="6"/>
  <c r="CV1613" i="6" s="1"/>
  <c r="AY750" i="6"/>
  <c r="CM750" i="6" s="1"/>
  <c r="BI750" i="6"/>
  <c r="CW750" i="6" s="1"/>
  <c r="AE750" i="6"/>
  <c r="BS750" i="6" s="1"/>
  <c r="AO750" i="6"/>
  <c r="CC750" i="6" s="1"/>
  <c r="AZ1107" i="6"/>
  <c r="CN1107" i="6" s="1"/>
  <c r="BJ1107" i="6"/>
  <c r="CX1107" i="6" s="1"/>
  <c r="AP1107" i="6"/>
  <c r="CD1107" i="6" s="1"/>
  <c r="AF1107" i="6"/>
  <c r="BT1107" i="6" s="1"/>
  <c r="AU200" i="6"/>
  <c r="CI200" i="6" s="1"/>
  <c r="BE200" i="6"/>
  <c r="CS200" i="6" s="1"/>
  <c r="BE1365" i="6"/>
  <c r="CS1365" i="6" s="1"/>
  <c r="AA1365" i="6"/>
  <c r="BO1365" i="6" s="1"/>
  <c r="BA1311" i="6"/>
  <c r="CO1311" i="6" s="1"/>
  <c r="BK1311" i="6"/>
  <c r="CY1311" i="6" s="1"/>
  <c r="AW700" i="6"/>
  <c r="CK700" i="6" s="1"/>
  <c r="BG700" i="6"/>
  <c r="CU700" i="6" s="1"/>
  <c r="AM700" i="6"/>
  <c r="CA700" i="6" s="1"/>
  <c r="AY703" i="6"/>
  <c r="CM703" i="6" s="1"/>
  <c r="BI703" i="6"/>
  <c r="CW703" i="6" s="1"/>
  <c r="BA1254" i="6"/>
  <c r="CO1254" i="6" s="1"/>
  <c r="BK1254" i="6"/>
  <c r="CY1254" i="6" s="1"/>
  <c r="AR23" i="6"/>
  <c r="CF23" i="6" s="1"/>
  <c r="BB23" i="6"/>
  <c r="CP23" i="6" s="1"/>
  <c r="AH23" i="6"/>
  <c r="BV23" i="6" s="1"/>
  <c r="BL23" i="6"/>
  <c r="CZ23" i="6" s="1"/>
  <c r="BC256" i="6"/>
  <c r="CQ256" i="6" s="1"/>
  <c r="BM256" i="6"/>
  <c r="DA256" i="6" s="1"/>
  <c r="BD367" i="6"/>
  <c r="CR367" i="6" s="1"/>
  <c r="BN367" i="6"/>
  <c r="DB367" i="6" s="1"/>
  <c r="AT367" i="6"/>
  <c r="CH367" i="6" s="1"/>
  <c r="AX1741" i="6"/>
  <c r="CL1741" i="6" s="1"/>
  <c r="AD1741" i="6"/>
  <c r="BR1741" i="6" s="1"/>
  <c r="BH1741" i="6"/>
  <c r="CV1741" i="6" s="1"/>
  <c r="BD74" i="6"/>
  <c r="CR74" i="6" s="1"/>
  <c r="BN74" i="6"/>
  <c r="DB74" i="6" s="1"/>
  <c r="AJ74" i="6"/>
  <c r="BX74" i="6" s="1"/>
  <c r="BG1716" i="6"/>
  <c r="CU1716" i="6" s="1"/>
  <c r="AW1716" i="6"/>
  <c r="CK1716" i="6" s="1"/>
  <c r="AC1716" i="6"/>
  <c r="BQ1716" i="6" s="1"/>
  <c r="AM1716" i="6"/>
  <c r="CA1716" i="6" s="1"/>
  <c r="AW766" i="6"/>
  <c r="CK766" i="6" s="1"/>
  <c r="BG766" i="6"/>
  <c r="CU766" i="6" s="1"/>
  <c r="AV334" i="6"/>
  <c r="CJ334" i="6" s="1"/>
  <c r="BF334" i="6"/>
  <c r="CT334" i="6" s="1"/>
  <c r="AX960" i="6"/>
  <c r="CL960" i="6" s="1"/>
  <c r="AN960" i="6"/>
  <c r="CB960" i="6" s="1"/>
  <c r="BH960" i="6"/>
  <c r="CV960" i="6" s="1"/>
  <c r="AV1026" i="6"/>
  <c r="CJ1026" i="6" s="1"/>
  <c r="BF1026" i="6"/>
  <c r="CT1026" i="6" s="1"/>
  <c r="BL1768" i="6"/>
  <c r="CZ1768" i="6" s="1"/>
  <c r="BB1768" i="6"/>
  <c r="CP1768" i="6" s="1"/>
  <c r="AH1768" i="6"/>
  <c r="BV1768" i="6" s="1"/>
  <c r="BD1481" i="6"/>
  <c r="CR1481" i="6" s="1"/>
  <c r="BN1481" i="6"/>
  <c r="DB1481" i="6" s="1"/>
  <c r="AU1143" i="6"/>
  <c r="CI1143" i="6" s="1"/>
  <c r="AA1143" i="6"/>
  <c r="BO1143" i="6" s="1"/>
  <c r="BE1143" i="6"/>
  <c r="CS1143" i="6" s="1"/>
  <c r="AK1143" i="6"/>
  <c r="BY1143" i="6" s="1"/>
  <c r="BL688" i="6"/>
  <c r="CZ688" i="6" s="1"/>
  <c r="AR688" i="6"/>
  <c r="CF688" i="6" s="1"/>
  <c r="AW1200" i="6"/>
  <c r="CK1200" i="6" s="1"/>
  <c r="AM1200" i="6"/>
  <c r="CA1200" i="6" s="1"/>
  <c r="AC1200" i="6"/>
  <c r="BQ1200" i="6" s="1"/>
  <c r="BG1200" i="6"/>
  <c r="CU1200" i="6" s="1"/>
  <c r="BC627" i="6"/>
  <c r="CQ627" i="6" s="1"/>
  <c r="BM627" i="6"/>
  <c r="DA627" i="6" s="1"/>
  <c r="AS627" i="6"/>
  <c r="CG627" i="6" s="1"/>
  <c r="BE1222" i="6"/>
  <c r="CS1222" i="6" s="1"/>
  <c r="AA1222" i="6"/>
  <c r="BO1222" i="6" s="1"/>
  <c r="AU1222" i="6"/>
  <c r="CI1222" i="6" s="1"/>
  <c r="AZ748" i="6"/>
  <c r="CN748" i="6" s="1"/>
  <c r="BJ748" i="6"/>
  <c r="CX748" i="6" s="1"/>
  <c r="AF748" i="6"/>
  <c r="BT748" i="6" s="1"/>
  <c r="AW496" i="6"/>
  <c r="CK496" i="6" s="1"/>
  <c r="BG496" i="6"/>
  <c r="CU496" i="6" s="1"/>
  <c r="BC70" i="6"/>
  <c r="CQ70" i="6" s="1"/>
  <c r="BM70" i="6"/>
  <c r="DA70" i="6" s="1"/>
  <c r="BD1027" i="6"/>
  <c r="CR1027" i="6" s="1"/>
  <c r="BN1027" i="6"/>
  <c r="DB1027" i="6" s="1"/>
  <c r="AV1363" i="6"/>
  <c r="CJ1363" i="6" s="1"/>
  <c r="BF1363" i="6"/>
  <c r="CT1363" i="6" s="1"/>
  <c r="AB1363" i="6"/>
  <c r="BP1363" i="6" s="1"/>
  <c r="BB1023" i="6"/>
  <c r="CP1023" i="6" s="1"/>
  <c r="BL1023" i="6"/>
  <c r="CZ1023" i="6" s="1"/>
  <c r="AZ1334" i="6"/>
  <c r="CN1334" i="6" s="1"/>
  <c r="BJ1334" i="6"/>
  <c r="CX1334" i="6" s="1"/>
  <c r="AP1334" i="6"/>
  <c r="CD1334" i="6" s="1"/>
  <c r="BI760" i="6"/>
  <c r="CW760" i="6" s="1"/>
  <c r="AE760" i="6"/>
  <c r="BS760" i="6" s="1"/>
  <c r="AY760" i="6"/>
  <c r="CM760" i="6" s="1"/>
  <c r="AO760" i="6"/>
  <c r="CC760" i="6" s="1"/>
  <c r="BH440" i="6"/>
  <c r="CV440" i="6" s="1"/>
  <c r="AX440" i="6"/>
  <c r="CL440" i="6" s="1"/>
  <c r="AY653" i="6"/>
  <c r="CM653" i="6" s="1"/>
  <c r="BI653" i="6"/>
  <c r="CW653" i="6" s="1"/>
  <c r="BG1002" i="6"/>
  <c r="CU1002" i="6" s="1"/>
  <c r="AW1002" i="6"/>
  <c r="CK1002" i="6" s="1"/>
  <c r="AC1002" i="6"/>
  <c r="BQ1002" i="6" s="1"/>
  <c r="BB946" i="6"/>
  <c r="CP946" i="6" s="1"/>
  <c r="AH946" i="6"/>
  <c r="BV946" i="6" s="1"/>
  <c r="AY120" i="6"/>
  <c r="CM120" i="6" s="1"/>
  <c r="AE120" i="6"/>
  <c r="BS120" i="6" s="1"/>
  <c r="AO120" i="6"/>
  <c r="CC120" i="6" s="1"/>
  <c r="BI120" i="6"/>
  <c r="CW120" i="6" s="1"/>
  <c r="AG1073" i="6"/>
  <c r="BU1073" i="6" s="1"/>
  <c r="BK1073" i="6"/>
  <c r="CY1073" i="6" s="1"/>
  <c r="AQ1073" i="6"/>
  <c r="CE1073" i="6" s="1"/>
  <c r="AV589" i="6"/>
  <c r="CJ589" i="6" s="1"/>
  <c r="BF589" i="6"/>
  <c r="CT589" i="6" s="1"/>
  <c r="AZ235" i="6"/>
  <c r="CN235" i="6" s="1"/>
  <c r="AF235" i="6"/>
  <c r="BT235" i="6" s="1"/>
  <c r="BD358" i="6"/>
  <c r="CR358" i="6" s="1"/>
  <c r="BN358" i="6"/>
  <c r="DB358" i="6" s="1"/>
  <c r="BD362" i="6"/>
  <c r="CR362" i="6" s="1"/>
  <c r="BN362" i="6"/>
  <c r="DB362" i="6" s="1"/>
  <c r="BB135" i="6"/>
  <c r="CP135" i="6" s="1"/>
  <c r="BL135" i="6"/>
  <c r="CZ135" i="6" s="1"/>
  <c r="AR135" i="6"/>
  <c r="CF135" i="6" s="1"/>
  <c r="BH1675" i="6"/>
  <c r="CV1675" i="6" s="1"/>
  <c r="AN1675" i="6"/>
  <c r="CB1675" i="6" s="1"/>
  <c r="BA654" i="6"/>
  <c r="CO654" i="6" s="1"/>
  <c r="BK654" i="6"/>
  <c r="CY654" i="6" s="1"/>
  <c r="AQ654" i="6"/>
  <c r="CE654" i="6" s="1"/>
  <c r="BA991" i="6"/>
  <c r="CO991" i="6" s="1"/>
  <c r="AQ991" i="6"/>
  <c r="CE991" i="6" s="1"/>
  <c r="BK991" i="6"/>
  <c r="CY991" i="6" s="1"/>
  <c r="BL328" i="6"/>
  <c r="CZ328" i="6" s="1"/>
  <c r="BB328" i="6"/>
  <c r="CP328" i="6" s="1"/>
  <c r="BA879" i="6"/>
  <c r="CO879" i="6" s="1"/>
  <c r="BK879" i="6"/>
  <c r="CY879" i="6" s="1"/>
  <c r="AW1580" i="6"/>
  <c r="CK1580" i="6" s="1"/>
  <c r="BG1580" i="6"/>
  <c r="CU1580" i="6" s="1"/>
  <c r="AC1580" i="6"/>
  <c r="BQ1580" i="6" s="1"/>
  <c r="BD1692" i="6"/>
  <c r="CR1692" i="6" s="1"/>
  <c r="BN1692" i="6"/>
  <c r="DB1692" i="6" s="1"/>
  <c r="BC1475" i="6"/>
  <c r="CQ1475" i="6" s="1"/>
  <c r="BM1475" i="6"/>
  <c r="DA1475" i="6" s="1"/>
  <c r="AY667" i="6"/>
  <c r="CM667" i="6" s="1"/>
  <c r="BI667" i="6"/>
  <c r="CW667" i="6" s="1"/>
  <c r="AO667" i="6"/>
  <c r="CC667" i="6" s="1"/>
  <c r="AW1548" i="6"/>
  <c r="CK1548" i="6" s="1"/>
  <c r="AM1548" i="6"/>
  <c r="CA1548" i="6" s="1"/>
  <c r="BC412" i="6"/>
  <c r="CQ412" i="6" s="1"/>
  <c r="BM412" i="6"/>
  <c r="DA412" i="6" s="1"/>
  <c r="AS412" i="6"/>
  <c r="CG412" i="6" s="1"/>
  <c r="AI412" i="6"/>
  <c r="BW412" i="6" s="1"/>
  <c r="BD936" i="6"/>
  <c r="CR936" i="6" s="1"/>
  <c r="AJ936" i="6"/>
  <c r="BX936" i="6" s="1"/>
  <c r="BN936" i="6"/>
  <c r="DB936" i="6" s="1"/>
  <c r="AT936" i="6"/>
  <c r="CH936" i="6" s="1"/>
  <c r="BK1084" i="6"/>
  <c r="CY1084" i="6" s="1"/>
  <c r="BA1084" i="6"/>
  <c r="CO1084" i="6" s="1"/>
  <c r="BA263" i="6"/>
  <c r="CO263" i="6" s="1"/>
  <c r="BK263" i="6"/>
  <c r="CY263" i="6" s="1"/>
  <c r="AG263" i="6"/>
  <c r="BU263" i="6" s="1"/>
  <c r="AW548" i="6"/>
  <c r="CK548" i="6" s="1"/>
  <c r="BG548" i="6"/>
  <c r="CU548" i="6" s="1"/>
  <c r="BA1765" i="6"/>
  <c r="CO1765" i="6" s="1"/>
  <c r="BK1765" i="6"/>
  <c r="CY1765" i="6" s="1"/>
  <c r="AG1765" i="6"/>
  <c r="BU1765" i="6" s="1"/>
  <c r="AX126" i="6"/>
  <c r="CL126" i="6" s="1"/>
  <c r="AD126" i="6"/>
  <c r="BR126" i="6" s="1"/>
  <c r="AY213" i="6"/>
  <c r="CM213" i="6" s="1"/>
  <c r="BI213" i="6"/>
  <c r="CW213" i="6" s="1"/>
  <c r="AE213" i="6"/>
  <c r="BS213" i="6" s="1"/>
  <c r="AK255" i="6"/>
  <c r="BY255" i="6" s="1"/>
  <c r="BE255" i="6"/>
  <c r="CS255" i="6" s="1"/>
  <c r="AX1085" i="6"/>
  <c r="CL1085" i="6" s="1"/>
  <c r="BH1085" i="6"/>
  <c r="CV1085" i="6" s="1"/>
  <c r="AN1085" i="6"/>
  <c r="CB1085" i="6" s="1"/>
  <c r="BC775" i="6"/>
  <c r="CQ775" i="6" s="1"/>
  <c r="AI775" i="6"/>
  <c r="BW775" i="6" s="1"/>
  <c r="AS775" i="6"/>
  <c r="CG775" i="6" s="1"/>
  <c r="BM775" i="6"/>
  <c r="DA775" i="6" s="1"/>
  <c r="AX1784" i="6"/>
  <c r="CL1784" i="6" s="1"/>
  <c r="BH1784" i="6"/>
  <c r="CV1784" i="6" s="1"/>
  <c r="BG1490" i="6"/>
  <c r="CU1490" i="6" s="1"/>
  <c r="AC1490" i="6"/>
  <c r="BQ1490" i="6" s="1"/>
  <c r="AE535" i="6"/>
  <c r="BS535" i="6" s="1"/>
  <c r="AQ711" i="6"/>
  <c r="CE711" i="6" s="1"/>
  <c r="AC229" i="6"/>
  <c r="BQ229" i="6" s="1"/>
  <c r="AQ1603" i="6"/>
  <c r="CE1603" i="6" s="1"/>
  <c r="AT1289" i="6"/>
  <c r="CH1289" i="6" s="1"/>
  <c r="AD1045" i="6"/>
  <c r="BR1045" i="6" s="1"/>
  <c r="AF1078" i="6"/>
  <c r="BT1078" i="6" s="1"/>
  <c r="AR1432" i="6"/>
  <c r="CF1432" i="6" s="1"/>
  <c r="AA1723" i="6"/>
  <c r="BO1723" i="6" s="1"/>
  <c r="AG1349" i="6"/>
  <c r="BU1349" i="6" s="1"/>
  <c r="BN624" i="6"/>
  <c r="DB624" i="6" s="1"/>
  <c r="BD1094" i="6"/>
  <c r="CR1094" i="6" s="1"/>
  <c r="AT1094" i="6"/>
  <c r="CH1094" i="6" s="1"/>
  <c r="BF609" i="6"/>
  <c r="CT609" i="6" s="1"/>
  <c r="AT1554" i="6"/>
  <c r="CH1554" i="6" s="1"/>
  <c r="BD1554" i="6"/>
  <c r="CR1554" i="6" s="1"/>
  <c r="AO1709" i="6"/>
  <c r="CC1709" i="6" s="1"/>
  <c r="AE1709" i="6"/>
  <c r="BS1709" i="6" s="1"/>
  <c r="BG1678" i="6"/>
  <c r="CU1678" i="6" s="1"/>
  <c r="AW1678" i="6"/>
  <c r="CK1678" i="6" s="1"/>
  <c r="BJ1577" i="6"/>
  <c r="CX1577" i="6" s="1"/>
  <c r="AF1577" i="6"/>
  <c r="BT1577" i="6" s="1"/>
  <c r="BM1624" i="6"/>
  <c r="DA1624" i="6" s="1"/>
  <c r="AI1624" i="6"/>
  <c r="BW1624" i="6" s="1"/>
  <c r="AY1599" i="6"/>
  <c r="CM1599" i="6" s="1"/>
  <c r="AV832" i="6"/>
  <c r="CJ832" i="6" s="1"/>
  <c r="AX986" i="6"/>
  <c r="CL986" i="6" s="1"/>
  <c r="BH986" i="6"/>
  <c r="CV986" i="6" s="1"/>
  <c r="AD986" i="6"/>
  <c r="BR986" i="6" s="1"/>
  <c r="AX811" i="6"/>
  <c r="CL811" i="6" s="1"/>
  <c r="AD811" i="6"/>
  <c r="BR811" i="6" s="1"/>
  <c r="BH811" i="6"/>
  <c r="CV811" i="6" s="1"/>
  <c r="AN811" i="6"/>
  <c r="CB811" i="6" s="1"/>
  <c r="AC1656" i="6"/>
  <c r="BQ1656" i="6" s="1"/>
  <c r="BG1656" i="6"/>
  <c r="CU1656" i="6" s="1"/>
  <c r="AX1546" i="6"/>
  <c r="CL1546" i="6" s="1"/>
  <c r="BH1546" i="6"/>
  <c r="CV1546" i="6" s="1"/>
  <c r="BD1433" i="6"/>
  <c r="CR1433" i="6" s="1"/>
  <c r="AT1433" i="6"/>
  <c r="CH1433" i="6" s="1"/>
  <c r="AJ1433" i="6"/>
  <c r="BX1433" i="6" s="1"/>
  <c r="BN1433" i="6"/>
  <c r="DB1433" i="6" s="1"/>
  <c r="BB403" i="6"/>
  <c r="CP403" i="6" s="1"/>
  <c r="BL403" i="6"/>
  <c r="CZ403" i="6" s="1"/>
  <c r="AR403" i="6"/>
  <c r="CF403" i="6" s="1"/>
  <c r="BB1665" i="6"/>
  <c r="CP1665" i="6" s="1"/>
  <c r="BL1665" i="6"/>
  <c r="CZ1665" i="6" s="1"/>
  <c r="AJ883" i="6"/>
  <c r="BX883" i="6" s="1"/>
  <c r="BN883" i="6"/>
  <c r="DB883" i="6" s="1"/>
  <c r="BD883" i="6"/>
  <c r="CR883" i="6" s="1"/>
  <c r="BH1564" i="6"/>
  <c r="CV1564" i="6" s="1"/>
  <c r="AN1564" i="6"/>
  <c r="CB1564" i="6" s="1"/>
  <c r="AD1564" i="6"/>
  <c r="BR1564" i="6" s="1"/>
  <c r="BD431" i="6"/>
  <c r="CR431" i="6" s="1"/>
  <c r="AT431" i="6"/>
  <c r="CH431" i="6" s="1"/>
  <c r="BF1177" i="6"/>
  <c r="CT1177" i="6" s="1"/>
  <c r="AB1177" i="6"/>
  <c r="BP1177" i="6" s="1"/>
  <c r="AL1177" i="6"/>
  <c r="BZ1177" i="6" s="1"/>
  <c r="BC901" i="6"/>
  <c r="CQ901" i="6" s="1"/>
  <c r="AS901" i="6"/>
  <c r="CG901" i="6" s="1"/>
  <c r="AU356" i="6"/>
  <c r="CI356" i="6" s="1"/>
  <c r="AA356" i="6"/>
  <c r="BO356" i="6" s="1"/>
  <c r="BD1071" i="6"/>
  <c r="CR1071" i="6" s="1"/>
  <c r="AJ1071" i="6"/>
  <c r="BX1071" i="6" s="1"/>
  <c r="AV696" i="6"/>
  <c r="CJ696" i="6" s="1"/>
  <c r="BF696" i="6"/>
  <c r="CT696" i="6" s="1"/>
  <c r="AR960" i="6"/>
  <c r="CF960" i="6" s="1"/>
  <c r="BL960" i="6"/>
  <c r="CZ960" i="6" s="1"/>
  <c r="BB960" i="6"/>
  <c r="CP960" i="6" s="1"/>
  <c r="AH960" i="6"/>
  <c r="BV960" i="6" s="1"/>
  <c r="AU1768" i="6"/>
  <c r="CI1768" i="6" s="1"/>
  <c r="BE1768" i="6"/>
  <c r="CS1768" i="6" s="1"/>
  <c r="AC857" i="6"/>
  <c r="BQ857" i="6" s="1"/>
  <c r="BG857" i="6"/>
  <c r="CU857" i="6" s="1"/>
  <c r="AM857" i="6"/>
  <c r="CA857" i="6" s="1"/>
  <c r="AW1562" i="6"/>
  <c r="CK1562" i="6" s="1"/>
  <c r="AC1562" i="6"/>
  <c r="BQ1562" i="6" s="1"/>
  <c r="BG1562" i="6"/>
  <c r="CU1562" i="6" s="1"/>
  <c r="AU1090" i="6"/>
  <c r="CI1090" i="6" s="1"/>
  <c r="AA1090" i="6"/>
  <c r="BO1090" i="6" s="1"/>
  <c r="BF521" i="6"/>
  <c r="CT521" i="6" s="1"/>
  <c r="AV521" i="6"/>
  <c r="CJ521" i="6" s="1"/>
  <c r="BB1716" i="6"/>
  <c r="CP1716" i="6" s="1"/>
  <c r="BL1716" i="6"/>
  <c r="CZ1716" i="6" s="1"/>
  <c r="AH1716" i="6"/>
  <c r="BV1716" i="6" s="1"/>
  <c r="AX474" i="6"/>
  <c r="CL474" i="6" s="1"/>
  <c r="BH474" i="6"/>
  <c r="CV474" i="6" s="1"/>
  <c r="BN875" i="6"/>
  <c r="DB875" i="6" s="1"/>
  <c r="BD875" i="6"/>
  <c r="CR875" i="6" s="1"/>
  <c r="BA428" i="6"/>
  <c r="CO428" i="6" s="1"/>
  <c r="AQ428" i="6"/>
  <c r="CE428" i="6" s="1"/>
  <c r="BD1229" i="6"/>
  <c r="CR1229" i="6" s="1"/>
  <c r="BN1229" i="6"/>
  <c r="DB1229" i="6" s="1"/>
  <c r="AU923" i="6"/>
  <c r="CI923" i="6" s="1"/>
  <c r="BE923" i="6"/>
  <c r="CS923" i="6" s="1"/>
  <c r="BG1318" i="6"/>
  <c r="CU1318" i="6" s="1"/>
  <c r="AW1318" i="6"/>
  <c r="CK1318" i="6" s="1"/>
  <c r="AZ992" i="6"/>
  <c r="CN992" i="6" s="1"/>
  <c r="BJ992" i="6"/>
  <c r="CX992" i="6" s="1"/>
  <c r="AU1297" i="6"/>
  <c r="CI1297" i="6" s="1"/>
  <c r="BE1297" i="6"/>
  <c r="CS1297" i="6" s="1"/>
  <c r="AK1297" i="6"/>
  <c r="BY1297" i="6" s="1"/>
  <c r="BH801" i="6"/>
  <c r="CV801" i="6" s="1"/>
  <c r="AX801" i="6"/>
  <c r="CL801" i="6" s="1"/>
  <c r="BK29" i="6"/>
  <c r="CY29" i="6" s="1"/>
  <c r="BA29" i="6"/>
  <c r="CO29" i="6" s="1"/>
  <c r="AY1157" i="6"/>
  <c r="CM1157" i="6" s="1"/>
  <c r="BI1157" i="6"/>
  <c r="CW1157" i="6" s="1"/>
  <c r="AE1157" i="6"/>
  <c r="BS1157" i="6" s="1"/>
  <c r="AU976" i="6"/>
  <c r="CI976" i="6" s="1"/>
  <c r="BE976" i="6"/>
  <c r="CS976" i="6" s="1"/>
  <c r="AA976" i="6"/>
  <c r="BO976" i="6" s="1"/>
  <c r="AK976" i="6"/>
  <c r="BY976" i="6" s="1"/>
  <c r="AV929" i="6"/>
  <c r="CJ929" i="6" s="1"/>
  <c r="BF929" i="6"/>
  <c r="CT929" i="6" s="1"/>
  <c r="AB929" i="6"/>
  <c r="BP929" i="6" s="1"/>
  <c r="AL929" i="6"/>
  <c r="BZ929" i="6" s="1"/>
  <c r="AZ1527" i="6"/>
  <c r="CN1527" i="6" s="1"/>
  <c r="BJ1527" i="6"/>
  <c r="CX1527" i="6" s="1"/>
  <c r="AU235" i="6"/>
  <c r="CI235" i="6" s="1"/>
  <c r="BE235" i="6"/>
  <c r="CS235" i="6" s="1"/>
  <c r="BF197" i="6"/>
  <c r="CT197" i="6" s="1"/>
  <c r="AV197" i="6"/>
  <c r="CJ197" i="6" s="1"/>
  <c r="BB111" i="6"/>
  <c r="CP111" i="6" s="1"/>
  <c r="BL111" i="6"/>
  <c r="CZ111" i="6" s="1"/>
  <c r="AR111" i="6"/>
  <c r="CF111" i="6" s="1"/>
  <c r="AH111" i="6"/>
  <c r="BV111" i="6" s="1"/>
  <c r="AU410" i="6"/>
  <c r="CI410" i="6" s="1"/>
  <c r="BE410" i="6"/>
  <c r="CS410" i="6" s="1"/>
  <c r="BB991" i="6"/>
  <c r="CP991" i="6" s="1"/>
  <c r="BL991" i="6"/>
  <c r="CZ991" i="6" s="1"/>
  <c r="BN328" i="6"/>
  <c r="DB328" i="6" s="1"/>
  <c r="AJ328" i="6"/>
  <c r="BX328" i="6" s="1"/>
  <c r="BD328" i="6"/>
  <c r="CR328" i="6" s="1"/>
  <c r="AT328" i="6"/>
  <c r="CH328" i="6" s="1"/>
  <c r="BB632" i="6"/>
  <c r="CP632" i="6" s="1"/>
  <c r="BL632" i="6"/>
  <c r="CZ632" i="6" s="1"/>
  <c r="AM770" i="6"/>
  <c r="CA770" i="6" s="1"/>
  <c r="AA1138" i="6"/>
  <c r="BO1138" i="6" s="1"/>
  <c r="AP1505" i="6"/>
  <c r="CD1505" i="6" s="1"/>
  <c r="AJ1755" i="6"/>
  <c r="BX1755" i="6" s="1"/>
  <c r="AK513" i="6"/>
  <c r="BY513" i="6" s="1"/>
  <c r="AN1613" i="6"/>
  <c r="CB1613" i="6" s="1"/>
  <c r="AP782" i="6"/>
  <c r="CD782" i="6" s="1"/>
  <c r="AS1580" i="6"/>
  <c r="CG1580" i="6" s="1"/>
  <c r="AG229" i="6"/>
  <c r="BU229" i="6" s="1"/>
  <c r="AG1603" i="6"/>
  <c r="BU1603" i="6" s="1"/>
  <c r="AJ1692" i="6"/>
  <c r="BX1692" i="6" s="1"/>
  <c r="AL696" i="6"/>
  <c r="BZ696" i="6" s="1"/>
  <c r="AA827" i="6"/>
  <c r="BO827" i="6" s="1"/>
  <c r="AC1730" i="6"/>
  <c r="BQ1730" i="6" s="1"/>
  <c r="AB582" i="6"/>
  <c r="BP582" i="6" s="1"/>
  <c r="AP1078" i="6"/>
  <c r="CD1078" i="6" s="1"/>
  <c r="AD1755" i="6"/>
  <c r="BR1755" i="6" s="1"/>
  <c r="AC774" i="6"/>
  <c r="BQ774" i="6" s="1"/>
  <c r="AL1784" i="6"/>
  <c r="BZ1784" i="6" s="1"/>
  <c r="AA372" i="6"/>
  <c r="BO372" i="6" s="1"/>
  <c r="AE857" i="6"/>
  <c r="BS857" i="6" s="1"/>
  <c r="AB197" i="6"/>
  <c r="BP197" i="6" s="1"/>
  <c r="AA777" i="6"/>
  <c r="BO777" i="6" s="1"/>
  <c r="AK777" i="6"/>
  <c r="BY777" i="6" s="1"/>
  <c r="BG770" i="6"/>
  <c r="CU770" i="6" s="1"/>
  <c r="BN45" i="6"/>
  <c r="DB45" i="6" s="1"/>
  <c r="AT45" i="6"/>
  <c r="CH45" i="6" s="1"/>
  <c r="AO295" i="6"/>
  <c r="CC295" i="6" s="1"/>
  <c r="AE295" i="6"/>
  <c r="BS295" i="6" s="1"/>
  <c r="AX889" i="6"/>
  <c r="CL889" i="6" s="1"/>
  <c r="AV609" i="6"/>
  <c r="CJ609" i="6" s="1"/>
  <c r="BM1700" i="6"/>
  <c r="DA1700" i="6" s="1"/>
  <c r="AI1700" i="6"/>
  <c r="BW1700" i="6" s="1"/>
  <c r="BL915" i="6"/>
  <c r="CZ915" i="6" s="1"/>
  <c r="BI1033" i="6"/>
  <c r="CW1033" i="6" s="1"/>
  <c r="BA1282" i="6"/>
  <c r="CO1282" i="6" s="1"/>
  <c r="AE620" i="6"/>
  <c r="BS620" i="6" s="1"/>
  <c r="AY620" i="6"/>
  <c r="CM620" i="6" s="1"/>
  <c r="BB1432" i="6"/>
  <c r="CP1432" i="6" s="1"/>
  <c r="BF624" i="6"/>
  <c r="CT624" i="6" s="1"/>
  <c r="AW1220" i="6"/>
  <c r="CK1220" i="6" s="1"/>
  <c r="BI521" i="6"/>
  <c r="CW521" i="6" s="1"/>
  <c r="BF489" i="6"/>
  <c r="CT489" i="6" s="1"/>
  <c r="BN1489" i="6"/>
  <c r="DB1489" i="6" s="1"/>
  <c r="AY1666" i="6"/>
  <c r="CM1666" i="6" s="1"/>
  <c r="AD1211" i="6"/>
  <c r="BR1211" i="6" s="1"/>
  <c r="BH1211" i="6"/>
  <c r="CV1211" i="6" s="1"/>
  <c r="AX1211" i="6"/>
  <c r="CL1211" i="6" s="1"/>
  <c r="AU1656" i="6"/>
  <c r="CI1656" i="6" s="1"/>
  <c r="BE1656" i="6"/>
  <c r="CS1656" i="6" s="1"/>
  <c r="BD1066" i="6"/>
  <c r="CR1066" i="6" s="1"/>
  <c r="AJ1066" i="6"/>
  <c r="BX1066" i="6" s="1"/>
  <c r="BN1066" i="6"/>
  <c r="DB1066" i="6" s="1"/>
  <c r="BK1546" i="6"/>
  <c r="CY1546" i="6" s="1"/>
  <c r="BA1546" i="6"/>
  <c r="CO1546" i="6" s="1"/>
  <c r="BE1220" i="6"/>
  <c r="CS1220" i="6" s="1"/>
  <c r="AU1220" i="6"/>
  <c r="CI1220" i="6" s="1"/>
  <c r="AK1220" i="6"/>
  <c r="BY1220" i="6" s="1"/>
  <c r="BB877" i="6"/>
  <c r="CP877" i="6" s="1"/>
  <c r="BL877" i="6"/>
  <c r="CZ877" i="6" s="1"/>
  <c r="AZ776" i="6"/>
  <c r="CN776" i="6" s="1"/>
  <c r="BJ776" i="6"/>
  <c r="CX776" i="6" s="1"/>
  <c r="AF776" i="6"/>
  <c r="BT776" i="6" s="1"/>
  <c r="BC793" i="6"/>
  <c r="CQ793" i="6" s="1"/>
  <c r="BM793" i="6"/>
  <c r="DA793" i="6" s="1"/>
  <c r="BA225" i="6"/>
  <c r="CO225" i="6" s="1"/>
  <c r="BK225" i="6"/>
  <c r="CY225" i="6" s="1"/>
  <c r="AQ225" i="6"/>
  <c r="CE225" i="6" s="1"/>
  <c r="AO1173" i="6"/>
  <c r="CC1173" i="6" s="1"/>
  <c r="AY1173" i="6"/>
  <c r="CM1173" i="6" s="1"/>
  <c r="BB1354" i="6"/>
  <c r="CP1354" i="6" s="1"/>
  <c r="BL1354" i="6"/>
  <c r="CZ1354" i="6" s="1"/>
  <c r="AU1344" i="6"/>
  <c r="CI1344" i="6" s="1"/>
  <c r="BE1344" i="6"/>
  <c r="CS1344" i="6" s="1"/>
  <c r="AY448" i="6"/>
  <c r="CM448" i="6" s="1"/>
  <c r="AO448" i="6"/>
  <c r="CC448" i="6" s="1"/>
  <c r="AV1424" i="6"/>
  <c r="CJ1424" i="6" s="1"/>
  <c r="BF1424" i="6"/>
  <c r="CT1424" i="6" s="1"/>
  <c r="BG1254" i="6"/>
  <c r="CU1254" i="6" s="1"/>
  <c r="AM1254" i="6"/>
  <c r="CA1254" i="6" s="1"/>
  <c r="AW1254" i="6"/>
  <c r="CK1254" i="6" s="1"/>
  <c r="AC1254" i="6"/>
  <c r="BQ1254" i="6" s="1"/>
  <c r="AV1664" i="6"/>
  <c r="CJ1664" i="6" s="1"/>
  <c r="BF1664" i="6"/>
  <c r="CT1664" i="6" s="1"/>
  <c r="BA413" i="6"/>
  <c r="CO413" i="6" s="1"/>
  <c r="BK413" i="6"/>
  <c r="CY413" i="6" s="1"/>
  <c r="AU448" i="6"/>
  <c r="CI448" i="6" s="1"/>
  <c r="BE448" i="6"/>
  <c r="CS448" i="6" s="1"/>
  <c r="BI159" i="6"/>
  <c r="CW159" i="6" s="1"/>
  <c r="AO159" i="6"/>
  <c r="CC159" i="6" s="1"/>
  <c r="AE159" i="6"/>
  <c r="BS159" i="6" s="1"/>
  <c r="AM919" i="6"/>
  <c r="CA919" i="6" s="1"/>
  <c r="BG919" i="6"/>
  <c r="CU919" i="6" s="1"/>
  <c r="AW919" i="6"/>
  <c r="CK919" i="6" s="1"/>
  <c r="AC919" i="6"/>
  <c r="BQ919" i="6" s="1"/>
  <c r="BI199" i="6"/>
  <c r="CW199" i="6" s="1"/>
  <c r="AE199" i="6"/>
  <c r="BS199" i="6" s="1"/>
  <c r="AX177" i="6"/>
  <c r="CL177" i="6" s="1"/>
  <c r="BH177" i="6"/>
  <c r="CV177" i="6" s="1"/>
  <c r="BC846" i="6"/>
  <c r="CQ846" i="6" s="1"/>
  <c r="BM846" i="6"/>
  <c r="DA846" i="6" s="1"/>
  <c r="AX101" i="6"/>
  <c r="CL101" i="6" s="1"/>
  <c r="AD101" i="6"/>
  <c r="BR101" i="6" s="1"/>
  <c r="AN101" i="6"/>
  <c r="CB101" i="6" s="1"/>
  <c r="AX1590" i="6"/>
  <c r="CL1590" i="6" s="1"/>
  <c r="AD1590" i="6"/>
  <c r="BR1590" i="6" s="1"/>
  <c r="AN1590" i="6"/>
  <c r="CB1590" i="6" s="1"/>
  <c r="AP33" i="6"/>
  <c r="CD33" i="6" s="1"/>
  <c r="AZ33" i="6"/>
  <c r="CN33" i="6" s="1"/>
  <c r="BC1569" i="6"/>
  <c r="CQ1569" i="6" s="1"/>
  <c r="BM1569" i="6"/>
  <c r="DA1569" i="6" s="1"/>
  <c r="AI1569" i="6"/>
  <c r="BW1569" i="6" s="1"/>
  <c r="AU1216" i="6"/>
  <c r="CI1216" i="6" s="1"/>
  <c r="AA1216" i="6"/>
  <c r="BO1216" i="6" s="1"/>
  <c r="BD1665" i="6"/>
  <c r="CR1665" i="6" s="1"/>
  <c r="BN1665" i="6"/>
  <c r="DB1665" i="6" s="1"/>
  <c r="AX793" i="6"/>
  <c r="CL793" i="6" s="1"/>
  <c r="BH793" i="6"/>
  <c r="CV793" i="6" s="1"/>
  <c r="AW1090" i="6"/>
  <c r="CK1090" i="6" s="1"/>
  <c r="BG1090" i="6"/>
  <c r="CU1090" i="6" s="1"/>
  <c r="BB436" i="6"/>
  <c r="CP436" i="6" s="1"/>
  <c r="BL436" i="6"/>
  <c r="CZ436" i="6" s="1"/>
  <c r="BF1787" i="6"/>
  <c r="CT1787" i="6" s="1"/>
  <c r="AV1787" i="6"/>
  <c r="CJ1787" i="6" s="1"/>
  <c r="BB521" i="6"/>
  <c r="CP521" i="6" s="1"/>
  <c r="AH521" i="6"/>
  <c r="BV521" i="6" s="1"/>
  <c r="AR521" i="6"/>
  <c r="CF521" i="6" s="1"/>
  <c r="BM225" i="6"/>
  <c r="DA225" i="6" s="1"/>
  <c r="AS225" i="6"/>
  <c r="CG225" i="6" s="1"/>
  <c r="BC225" i="6"/>
  <c r="CQ225" i="6" s="1"/>
  <c r="AZ1716" i="6"/>
  <c r="CN1716" i="6" s="1"/>
  <c r="BJ1716" i="6"/>
  <c r="CX1716" i="6" s="1"/>
  <c r="BB1542" i="6"/>
  <c r="CP1542" i="6" s="1"/>
  <c r="AR1542" i="6"/>
  <c r="CF1542" i="6" s="1"/>
  <c r="AH1542" i="6"/>
  <c r="BV1542" i="6" s="1"/>
  <c r="BB303" i="6"/>
  <c r="CP303" i="6" s="1"/>
  <c r="BL303" i="6"/>
  <c r="CZ303" i="6" s="1"/>
  <c r="AW1050" i="6"/>
  <c r="CK1050" i="6" s="1"/>
  <c r="BG1050" i="6"/>
  <c r="CU1050" i="6" s="1"/>
  <c r="AC1050" i="6"/>
  <c r="BQ1050" i="6" s="1"/>
  <c r="BF881" i="6"/>
  <c r="CT881" i="6" s="1"/>
  <c r="AB881" i="6"/>
  <c r="BP881" i="6" s="1"/>
  <c r="AZ1515" i="6"/>
  <c r="CN1515" i="6" s="1"/>
  <c r="BJ1515" i="6"/>
  <c r="CX1515" i="6" s="1"/>
  <c r="AP1515" i="6"/>
  <c r="CD1515" i="6" s="1"/>
  <c r="AX1318" i="6"/>
  <c r="CL1318" i="6" s="1"/>
  <c r="AD1318" i="6"/>
  <c r="BR1318" i="6" s="1"/>
  <c r="BH1318" i="6"/>
  <c r="CV1318" i="6" s="1"/>
  <c r="AU496" i="6"/>
  <c r="CI496" i="6" s="1"/>
  <c r="BE496" i="6"/>
  <c r="CS496" i="6" s="1"/>
  <c r="AA496" i="6"/>
  <c r="BO496" i="6" s="1"/>
  <c r="AK496" i="6"/>
  <c r="BY496" i="6" s="1"/>
  <c r="BD70" i="6"/>
  <c r="CR70" i="6" s="1"/>
  <c r="BN70" i="6"/>
  <c r="DB70" i="6" s="1"/>
  <c r="AJ70" i="6"/>
  <c r="BX70" i="6" s="1"/>
  <c r="AU489" i="6"/>
  <c r="CI489" i="6" s="1"/>
  <c r="BE489" i="6"/>
  <c r="CS489" i="6" s="1"/>
  <c r="AA489" i="6"/>
  <c r="BO489" i="6" s="1"/>
  <c r="AK489" i="6"/>
  <c r="BY489" i="6" s="1"/>
  <c r="AW1297" i="6"/>
  <c r="CK1297" i="6" s="1"/>
  <c r="BG1297" i="6"/>
  <c r="CU1297" i="6" s="1"/>
  <c r="AY226" i="6"/>
  <c r="CM226" i="6" s="1"/>
  <c r="BI226" i="6"/>
  <c r="CW226" i="6" s="1"/>
  <c r="BC864" i="6"/>
  <c r="CQ864" i="6" s="1"/>
  <c r="BM864" i="6"/>
  <c r="DA864" i="6" s="1"/>
  <c r="AW1422" i="6"/>
  <c r="CK1422" i="6" s="1"/>
  <c r="BG1422" i="6"/>
  <c r="CU1422" i="6" s="1"/>
  <c r="AM1422" i="6"/>
  <c r="CA1422" i="6" s="1"/>
  <c r="AU1495" i="6"/>
  <c r="CI1495" i="6" s="1"/>
  <c r="BE1495" i="6"/>
  <c r="CS1495" i="6" s="1"/>
  <c r="AA1495" i="6"/>
  <c r="BO1495" i="6" s="1"/>
  <c r="BI1471" i="6"/>
  <c r="CW1471" i="6" s="1"/>
  <c r="AE1471" i="6"/>
  <c r="BS1471" i="6" s="1"/>
  <c r="BC1559" i="6"/>
  <c r="CQ1559" i="6" s="1"/>
  <c r="AS1559" i="6"/>
  <c r="CG1559" i="6" s="1"/>
  <c r="BD1497" i="6"/>
  <c r="CR1497" i="6" s="1"/>
  <c r="BN1497" i="6"/>
  <c r="DB1497" i="6" s="1"/>
  <c r="AJ1497" i="6"/>
  <c r="BX1497" i="6" s="1"/>
  <c r="AW526" i="6"/>
  <c r="CK526" i="6" s="1"/>
  <c r="AM526" i="6"/>
  <c r="CA526" i="6" s="1"/>
  <c r="BG526" i="6"/>
  <c r="CU526" i="6" s="1"/>
  <c r="BB148" i="6"/>
  <c r="CP148" i="6" s="1"/>
  <c r="BL148" i="6"/>
  <c r="CZ148" i="6" s="1"/>
  <c r="BC217" i="6"/>
  <c r="CQ217" i="6" s="1"/>
  <c r="BM217" i="6"/>
  <c r="DA217" i="6" s="1"/>
  <c r="AV976" i="6"/>
  <c r="CJ976" i="6" s="1"/>
  <c r="BF976" i="6"/>
  <c r="CT976" i="6" s="1"/>
  <c r="AB976" i="6"/>
  <c r="BP976" i="6" s="1"/>
  <c r="BD1626" i="6"/>
  <c r="CR1626" i="6" s="1"/>
  <c r="BN1626" i="6"/>
  <c r="DB1626" i="6" s="1"/>
  <c r="AY929" i="6"/>
  <c r="CM929" i="6" s="1"/>
  <c r="AE929" i="6"/>
  <c r="BS929" i="6" s="1"/>
  <c r="AY1755" i="6"/>
  <c r="CM1755" i="6" s="1"/>
  <c r="AE1755" i="6"/>
  <c r="BS1755" i="6" s="1"/>
  <c r="AZ1660" i="6"/>
  <c r="CN1660" i="6" s="1"/>
  <c r="BJ1660" i="6"/>
  <c r="CX1660" i="6" s="1"/>
  <c r="BE1568" i="6"/>
  <c r="CS1568" i="6" s="1"/>
  <c r="AU1568" i="6"/>
  <c r="CI1568" i="6" s="1"/>
  <c r="AK1568" i="6"/>
  <c r="BY1568" i="6" s="1"/>
  <c r="AW589" i="6"/>
  <c r="CK589" i="6" s="1"/>
  <c r="BG589" i="6"/>
  <c r="CU589" i="6" s="1"/>
  <c r="BL611" i="6"/>
  <c r="CZ611" i="6" s="1"/>
  <c r="BB611" i="6"/>
  <c r="CP611" i="6" s="1"/>
  <c r="AW235" i="6"/>
  <c r="CK235" i="6" s="1"/>
  <c r="BG235" i="6"/>
  <c r="CU235" i="6" s="1"/>
  <c r="AY951" i="6"/>
  <c r="CM951" i="6" s="1"/>
  <c r="BI951" i="6"/>
  <c r="CW951" i="6" s="1"/>
  <c r="AX1529" i="6"/>
  <c r="CL1529" i="6" s="1"/>
  <c r="BH1529" i="6"/>
  <c r="CV1529" i="6" s="1"/>
  <c r="AZ624" i="6"/>
  <c r="CN624" i="6" s="1"/>
  <c r="AP624" i="6"/>
  <c r="CD624" i="6" s="1"/>
  <c r="BJ624" i="6"/>
  <c r="CX624" i="6" s="1"/>
  <c r="AU267" i="6"/>
  <c r="CI267" i="6" s="1"/>
  <c r="BE267" i="6"/>
  <c r="CS267" i="6" s="1"/>
  <c r="BD719" i="6"/>
  <c r="CR719" i="6" s="1"/>
  <c r="BN719" i="6"/>
  <c r="DB719" i="6" s="1"/>
  <c r="AT719" i="6"/>
  <c r="CH719" i="6" s="1"/>
  <c r="AJ719" i="6"/>
  <c r="BX719" i="6" s="1"/>
  <c r="BB1395" i="6"/>
  <c r="CP1395" i="6" s="1"/>
  <c r="BL1395" i="6"/>
  <c r="CZ1395" i="6" s="1"/>
  <c r="AH1395" i="6"/>
  <c r="BV1395" i="6" s="1"/>
  <c r="AY1468" i="6"/>
  <c r="CM1468" i="6" s="1"/>
  <c r="BI1468" i="6"/>
  <c r="CW1468" i="6" s="1"/>
  <c r="AU1062" i="6"/>
  <c r="CI1062" i="6" s="1"/>
  <c r="AK1062" i="6"/>
  <c r="BY1062" i="6" s="1"/>
  <c r="AV656" i="6"/>
  <c r="CJ656" i="6" s="1"/>
  <c r="BF656" i="6"/>
  <c r="CT656" i="6" s="1"/>
  <c r="BF1240" i="6"/>
  <c r="CT1240" i="6" s="1"/>
  <c r="AL1240" i="6"/>
  <c r="BZ1240" i="6" s="1"/>
  <c r="AV1240" i="6"/>
  <c r="CJ1240" i="6" s="1"/>
  <c r="AZ1290" i="6"/>
  <c r="CN1290" i="6" s="1"/>
  <c r="AP1290" i="6"/>
  <c r="CD1290" i="6" s="1"/>
  <c r="BG1084" i="6"/>
  <c r="CU1084" i="6" s="1"/>
  <c r="AC1084" i="6"/>
  <c r="BQ1084" i="6" s="1"/>
  <c r="AC1647" i="6"/>
  <c r="BQ1647" i="6" s="1"/>
  <c r="AW1647" i="6"/>
  <c r="CK1647" i="6" s="1"/>
  <c r="AU859" i="6"/>
  <c r="CI859" i="6" s="1"/>
  <c r="BE859" i="6"/>
  <c r="CS859" i="6" s="1"/>
  <c r="AK859" i="6"/>
  <c r="BY859" i="6" s="1"/>
  <c r="AL1455" i="6"/>
  <c r="BZ1455" i="6" s="1"/>
  <c r="AL992" i="6"/>
  <c r="BZ992" i="6" s="1"/>
  <c r="AF1334" i="6"/>
  <c r="BT1334" i="6" s="1"/>
  <c r="AJ403" i="6"/>
  <c r="BX403" i="6" s="1"/>
  <c r="AN1162" i="6"/>
  <c r="CB1162" i="6" s="1"/>
  <c r="AK778" i="6"/>
  <c r="BY778" i="6" s="1"/>
  <c r="AH303" i="6"/>
  <c r="BV303" i="6" s="1"/>
  <c r="AI846" i="6"/>
  <c r="BW846" i="6" s="1"/>
  <c r="AT1692" i="6"/>
  <c r="CH1692" i="6" s="1"/>
  <c r="AD1468" i="6"/>
  <c r="BR1468" i="6" s="1"/>
  <c r="AR593" i="6"/>
  <c r="CF593" i="6" s="1"/>
  <c r="AT592" i="6"/>
  <c r="CH592" i="6" s="1"/>
  <c r="AQ1601" i="6"/>
  <c r="CE1601" i="6" s="1"/>
  <c r="AH890" i="6"/>
  <c r="BV890" i="6" s="1"/>
  <c r="AP761" i="6"/>
  <c r="CD761" i="6" s="1"/>
  <c r="AC1060" i="6"/>
  <c r="BQ1060" i="6" s="1"/>
  <c r="AI1026" i="6"/>
  <c r="BW1026" i="6" s="1"/>
  <c r="AM774" i="6"/>
  <c r="CA774" i="6" s="1"/>
  <c r="AF1152" i="6"/>
  <c r="BT1152" i="6" s="1"/>
  <c r="AA550" i="6"/>
  <c r="BO550" i="6" s="1"/>
  <c r="AP346" i="6"/>
  <c r="CD346" i="6" s="1"/>
  <c r="BA1073" i="6"/>
  <c r="CO1073" i="6" s="1"/>
  <c r="AS888" i="6"/>
  <c r="CG888" i="6" s="1"/>
  <c r="AO1779" i="6"/>
  <c r="CC1779" i="6" s="1"/>
  <c r="BB1749" i="6"/>
  <c r="CP1749" i="6" s="1"/>
  <c r="AI230" i="6"/>
  <c r="BW230" i="6" s="1"/>
  <c r="BK1222" i="6"/>
  <c r="CY1222" i="6" s="1"/>
  <c r="BH1363" i="6"/>
  <c r="CV1363" i="6" s="1"/>
  <c r="AW229" i="6"/>
  <c r="CK229" i="6" s="1"/>
  <c r="AY946" i="6"/>
  <c r="CM946" i="6" s="1"/>
  <c r="AW431" i="6"/>
  <c r="CK431" i="6" s="1"/>
  <c r="AW1216" i="6"/>
  <c r="CK1216" i="6" s="1"/>
  <c r="BE868" i="6"/>
  <c r="CS868" i="6" s="1"/>
  <c r="AK868" i="6"/>
  <c r="BY868" i="6" s="1"/>
  <c r="BI1660" i="6"/>
  <c r="CW1660" i="6" s="1"/>
  <c r="AN1633" i="6"/>
  <c r="CB1633" i="6" s="1"/>
  <c r="AD1633" i="6"/>
  <c r="BR1633" i="6" s="1"/>
  <c r="AX1633" i="6"/>
  <c r="CL1633" i="6" s="1"/>
  <c r="AY1459" i="6"/>
  <c r="CM1459" i="6" s="1"/>
  <c r="BI1459" i="6"/>
  <c r="CW1459" i="6" s="1"/>
  <c r="AO1459" i="6"/>
  <c r="CC1459" i="6" s="1"/>
  <c r="BF1066" i="6"/>
  <c r="CT1066" i="6" s="1"/>
  <c r="AB1066" i="6"/>
  <c r="BP1066" i="6" s="1"/>
  <c r="AW286" i="6"/>
  <c r="CK286" i="6" s="1"/>
  <c r="BG286" i="6"/>
  <c r="CU286" i="6" s="1"/>
  <c r="AC286" i="6"/>
  <c r="BQ286" i="6" s="1"/>
  <c r="AV242" i="6"/>
  <c r="CJ242" i="6" s="1"/>
  <c r="BF242" i="6"/>
  <c r="CT242" i="6" s="1"/>
  <c r="AL242" i="6"/>
  <c r="BZ242" i="6" s="1"/>
  <c r="BA776" i="6"/>
  <c r="CO776" i="6" s="1"/>
  <c r="AG776" i="6"/>
  <c r="BU776" i="6" s="1"/>
  <c r="BK776" i="6"/>
  <c r="CY776" i="6" s="1"/>
  <c r="AX199" i="6"/>
  <c r="CL199" i="6" s="1"/>
  <c r="BH199" i="6"/>
  <c r="CV199" i="6" s="1"/>
  <c r="AD199" i="6"/>
  <c r="BR199" i="6" s="1"/>
  <c r="AX1702" i="6"/>
  <c r="CL1702" i="6" s="1"/>
  <c r="BH1702" i="6"/>
  <c r="CV1702" i="6" s="1"/>
  <c r="BA1213" i="6"/>
  <c r="CO1213" i="6" s="1"/>
  <c r="AG1213" i="6"/>
  <c r="BU1213" i="6" s="1"/>
  <c r="AY209" i="6"/>
  <c r="CM209" i="6" s="1"/>
  <c r="AE209" i="6"/>
  <c r="BS209" i="6" s="1"/>
  <c r="BI209" i="6"/>
  <c r="CW209" i="6" s="1"/>
  <c r="BA883" i="6"/>
  <c r="CO883" i="6" s="1"/>
  <c r="AQ883" i="6"/>
  <c r="CE883" i="6" s="1"/>
  <c r="BK883" i="6"/>
  <c r="CY883" i="6" s="1"/>
  <c r="AG883" i="6"/>
  <c r="BU883" i="6" s="1"/>
  <c r="BD227" i="6"/>
  <c r="CR227" i="6" s="1"/>
  <c r="BN227" i="6"/>
  <c r="DB227" i="6" s="1"/>
  <c r="AU1538" i="6"/>
  <c r="CI1538" i="6" s="1"/>
  <c r="BE1538" i="6"/>
  <c r="CS1538" i="6" s="1"/>
  <c r="BJ1321" i="6"/>
  <c r="CX1321" i="6" s="1"/>
  <c r="AZ1321" i="6"/>
  <c r="CN1321" i="6" s="1"/>
  <c r="BE1486" i="6"/>
  <c r="CS1486" i="6" s="1"/>
  <c r="AK1486" i="6"/>
  <c r="BY1486" i="6" s="1"/>
  <c r="BC249" i="6"/>
  <c r="CQ249" i="6" s="1"/>
  <c r="AS249" i="6"/>
  <c r="CG249" i="6" s="1"/>
  <c r="BM249" i="6"/>
  <c r="DA249" i="6" s="1"/>
  <c r="AI249" i="6"/>
  <c r="BW249" i="6" s="1"/>
  <c r="AZ890" i="6"/>
  <c r="CN890" i="6" s="1"/>
  <c r="BJ890" i="6"/>
  <c r="CX890" i="6" s="1"/>
  <c r="AP890" i="6"/>
  <c r="CD890" i="6" s="1"/>
  <c r="BM1508" i="6"/>
  <c r="DA1508" i="6" s="1"/>
  <c r="BC1508" i="6"/>
  <c r="CQ1508" i="6" s="1"/>
  <c r="AS1508" i="6"/>
  <c r="CG1508" i="6" s="1"/>
  <c r="AW413" i="6"/>
  <c r="CK413" i="6" s="1"/>
  <c r="BG413" i="6"/>
  <c r="CU413" i="6" s="1"/>
  <c r="AB464" i="6"/>
  <c r="BP464" i="6" s="1"/>
  <c r="AL464" i="6"/>
  <c r="BZ464" i="6" s="1"/>
  <c r="BD356" i="6"/>
  <c r="CR356" i="6" s="1"/>
  <c r="BN356" i="6"/>
  <c r="DB356" i="6" s="1"/>
  <c r="BK411" i="6"/>
  <c r="CY411" i="6" s="1"/>
  <c r="BA411" i="6"/>
  <c r="CO411" i="6" s="1"/>
  <c r="AG411" i="6"/>
  <c r="BU411" i="6" s="1"/>
  <c r="AX422" i="6"/>
  <c r="CL422" i="6" s="1"/>
  <c r="BH422" i="6"/>
  <c r="CV422" i="6" s="1"/>
  <c r="BH33" i="6"/>
  <c r="CV33" i="6" s="1"/>
  <c r="AX33" i="6"/>
  <c r="CL33" i="6" s="1"/>
  <c r="AN33" i="6"/>
  <c r="CB33" i="6" s="1"/>
  <c r="BC1061" i="6"/>
  <c r="CQ1061" i="6" s="1"/>
  <c r="BM1061" i="6"/>
  <c r="DA1061" i="6" s="1"/>
  <c r="AS1061" i="6"/>
  <c r="CG1061" i="6" s="1"/>
  <c r="BD1605" i="6"/>
  <c r="CR1605" i="6" s="1"/>
  <c r="BN1605" i="6"/>
  <c r="DB1605" i="6" s="1"/>
  <c r="AJ1605" i="6"/>
  <c r="BX1605" i="6" s="1"/>
  <c r="AT1605" i="6"/>
  <c r="CH1605" i="6" s="1"/>
  <c r="BA683" i="6"/>
  <c r="CO683" i="6" s="1"/>
  <c r="BK683" i="6"/>
  <c r="CY683" i="6" s="1"/>
  <c r="BL1587" i="6"/>
  <c r="CZ1587" i="6" s="1"/>
  <c r="AR1587" i="6"/>
  <c r="CF1587" i="6" s="1"/>
  <c r="BI875" i="6"/>
  <c r="CW875" i="6" s="1"/>
  <c r="AO875" i="6"/>
  <c r="CC875" i="6" s="1"/>
  <c r="AY875" i="6"/>
  <c r="CM875" i="6" s="1"/>
  <c r="AL1245" i="6"/>
  <c r="BZ1245" i="6" s="1"/>
  <c r="BF1245" i="6"/>
  <c r="CT1245" i="6" s="1"/>
  <c r="AV1245" i="6"/>
  <c r="CJ1245" i="6" s="1"/>
  <c r="BA778" i="6"/>
  <c r="CO778" i="6" s="1"/>
  <c r="BK778" i="6"/>
  <c r="CY778" i="6" s="1"/>
  <c r="AQ778" i="6"/>
  <c r="CE778" i="6" s="1"/>
  <c r="BB246" i="6"/>
  <c r="CP246" i="6" s="1"/>
  <c r="AR246" i="6"/>
  <c r="CF246" i="6" s="1"/>
  <c r="AW923" i="6"/>
  <c r="CK923" i="6" s="1"/>
  <c r="AC923" i="6"/>
  <c r="BQ923" i="6" s="1"/>
  <c r="AM923" i="6"/>
  <c r="CA923" i="6" s="1"/>
  <c r="BG923" i="6"/>
  <c r="CU923" i="6" s="1"/>
  <c r="BB808" i="6"/>
  <c r="CP808" i="6" s="1"/>
  <c r="BL808" i="6"/>
  <c r="CZ808" i="6" s="1"/>
  <c r="AR808" i="6"/>
  <c r="CF808" i="6" s="1"/>
  <c r="AW1082" i="6"/>
  <c r="CK1082" i="6" s="1"/>
  <c r="BG1082" i="6"/>
  <c r="CU1082" i="6" s="1"/>
  <c r="AW148" i="6"/>
  <c r="CK148" i="6" s="1"/>
  <c r="BG148" i="6"/>
  <c r="CU148" i="6" s="1"/>
  <c r="AM148" i="6"/>
  <c r="CA148" i="6" s="1"/>
  <c r="AI584" i="6"/>
  <c r="BW584" i="6" s="1"/>
  <c r="AA1513" i="6"/>
  <c r="BO1513" i="6" s="1"/>
  <c r="AB1580" i="6"/>
  <c r="BP1580" i="6" s="1"/>
  <c r="AN1404" i="6"/>
  <c r="CB1404" i="6" s="1"/>
  <c r="AM36" i="6"/>
  <c r="CA36" i="6" s="1"/>
  <c r="AN298" i="6"/>
  <c r="CB298" i="6" s="1"/>
  <c r="AF408" i="6"/>
  <c r="BT408" i="6" s="1"/>
  <c r="AG1395" i="6"/>
  <c r="BU1395" i="6" s="1"/>
  <c r="AN1462" i="6"/>
  <c r="CB1462" i="6" s="1"/>
  <c r="AN126" i="6"/>
  <c r="CB126" i="6" s="1"/>
  <c r="AQ413" i="6"/>
  <c r="CE413" i="6" s="1"/>
  <c r="AA147" i="6"/>
  <c r="BO147" i="6" s="1"/>
  <c r="AP960" i="6"/>
  <c r="CD960" i="6" s="1"/>
  <c r="AJ635" i="6"/>
  <c r="BX635" i="6" s="1"/>
  <c r="AM1204" i="6"/>
  <c r="CA1204" i="6" s="1"/>
  <c r="AR1232" i="6"/>
  <c r="CF1232" i="6" s="1"/>
  <c r="AJ1036" i="6"/>
  <c r="BX1036" i="6" s="1"/>
  <c r="AJ1306" i="6"/>
  <c r="BX1306" i="6" s="1"/>
  <c r="AS548" i="6"/>
  <c r="CG548" i="6" s="1"/>
  <c r="AO199" i="6"/>
  <c r="CC199" i="6" s="1"/>
  <c r="AE1772" i="6"/>
  <c r="BS1772" i="6" s="1"/>
  <c r="AD1546" i="6"/>
  <c r="BR1546" i="6" s="1"/>
  <c r="AH1569" i="6"/>
  <c r="BV1569" i="6" s="1"/>
  <c r="AL1062" i="6"/>
  <c r="BZ1062" i="6" s="1"/>
  <c r="AT842" i="6"/>
  <c r="CH842" i="6" s="1"/>
  <c r="AR1212" i="6"/>
  <c r="CF1212" i="6" s="1"/>
  <c r="AO919" i="6"/>
  <c r="CC919" i="6" s="1"/>
  <c r="AD1354" i="6"/>
  <c r="BR1354" i="6" s="1"/>
  <c r="AP1321" i="6"/>
  <c r="CD1321" i="6" s="1"/>
  <c r="AE152" i="6"/>
  <c r="BS152" i="6" s="1"/>
  <c r="AN1366" i="6"/>
  <c r="CB1366" i="6" s="1"/>
  <c r="AQ1580" i="6"/>
  <c r="CE1580" i="6" s="1"/>
  <c r="AT165" i="6"/>
  <c r="CH165" i="6" s="1"/>
  <c r="AA43" i="6"/>
  <c r="BO43" i="6" s="1"/>
  <c r="AI237" i="6"/>
  <c r="BW237" i="6" s="1"/>
  <c r="AM213" i="6"/>
  <c r="CA213" i="6" s="1"/>
  <c r="AQ1660" i="6"/>
  <c r="CE1660" i="6" s="1"/>
  <c r="AP1172" i="6"/>
  <c r="CD1172" i="6" s="1"/>
  <c r="AI1386" i="6"/>
  <c r="BW1386" i="6" s="1"/>
  <c r="AJ263" i="6"/>
  <c r="BX263" i="6" s="1"/>
  <c r="AO1652" i="6"/>
  <c r="CC1652" i="6" s="1"/>
  <c r="AJ418" i="6"/>
  <c r="BX418" i="6" s="1"/>
  <c r="AJ575" i="6"/>
  <c r="BX575" i="6" s="1"/>
  <c r="AT913" i="6"/>
  <c r="CH913" i="6" s="1"/>
  <c r="AC1227" i="6"/>
  <c r="BQ1227" i="6" s="1"/>
  <c r="AO522" i="6"/>
  <c r="CC522" i="6" s="1"/>
  <c r="AI410" i="6"/>
  <c r="BW410" i="6" s="1"/>
  <c r="AH1658" i="6"/>
  <c r="BV1658" i="6" s="1"/>
  <c r="AL1170" i="6"/>
  <c r="BZ1170" i="6" s="1"/>
  <c r="AP889" i="6"/>
  <c r="CD889" i="6" s="1"/>
  <c r="AR1604" i="6"/>
  <c r="CF1604" i="6" s="1"/>
  <c r="AC548" i="6"/>
  <c r="BQ548" i="6" s="1"/>
  <c r="AH474" i="6"/>
  <c r="BV474" i="6" s="1"/>
  <c r="AF1157" i="6"/>
  <c r="BT1157" i="6" s="1"/>
  <c r="AP598" i="6"/>
  <c r="CD598" i="6" s="1"/>
  <c r="AR951" i="6"/>
  <c r="CF951" i="6" s="1"/>
  <c r="AT173" i="6"/>
  <c r="CH173" i="6" s="1"/>
  <c r="AA111" i="6"/>
  <c r="BO111" i="6" s="1"/>
  <c r="AA1220" i="6"/>
  <c r="BO1220" i="6" s="1"/>
  <c r="AH1587" i="6"/>
  <c r="BV1587" i="6" s="1"/>
  <c r="BC852" i="6"/>
  <c r="CQ852" i="6" s="1"/>
  <c r="AC1335" i="6"/>
  <c r="BQ1335" i="6" s="1"/>
  <c r="AJ875" i="6"/>
  <c r="BX875" i="6" s="1"/>
  <c r="BL256" i="6"/>
  <c r="CZ256" i="6" s="1"/>
  <c r="BE1026" i="6"/>
  <c r="CS1026" i="6" s="1"/>
  <c r="AU175" i="6"/>
  <c r="CI175" i="6" s="1"/>
  <c r="BJ492" i="6"/>
  <c r="CX492" i="6" s="1"/>
  <c r="BF660" i="6"/>
  <c r="CT660" i="6" s="1"/>
  <c r="BM901" i="6"/>
  <c r="DA901" i="6" s="1"/>
  <c r="BH1207" i="6"/>
  <c r="CV1207" i="6" s="1"/>
  <c r="AM1003" i="6"/>
  <c r="CA1003" i="6" s="1"/>
  <c r="AC1003" i="6"/>
  <c r="BQ1003" i="6" s="1"/>
  <c r="AM1100" i="6"/>
  <c r="CA1100" i="6" s="1"/>
  <c r="AW135" i="6"/>
  <c r="CK135" i="6" s="1"/>
  <c r="BF763" i="6"/>
  <c r="CT763" i="6" s="1"/>
  <c r="AO1399" i="6"/>
  <c r="CC1399" i="6" s="1"/>
  <c r="AY1399" i="6"/>
  <c r="CM1399" i="6" s="1"/>
  <c r="BK1298" i="6"/>
  <c r="CY1298" i="6" s="1"/>
  <c r="BJ649" i="6"/>
  <c r="CX649" i="6" s="1"/>
  <c r="AU1173" i="6"/>
  <c r="CI1173" i="6" s="1"/>
  <c r="BG1479" i="6"/>
  <c r="CU1479" i="6" s="1"/>
  <c r="AC1479" i="6"/>
  <c r="BQ1479" i="6" s="1"/>
  <c r="AM1479" i="6"/>
  <c r="CA1479" i="6" s="1"/>
  <c r="AW1479" i="6"/>
  <c r="CK1479" i="6" s="1"/>
  <c r="BH1749" i="6"/>
  <c r="CV1749" i="6" s="1"/>
  <c r="BH632" i="6"/>
  <c r="CV632" i="6" s="1"/>
  <c r="BK1527" i="6"/>
  <c r="CY1527" i="6" s="1"/>
  <c r="BB218" i="6"/>
  <c r="CP218" i="6" s="1"/>
  <c r="AW1670" i="6"/>
  <c r="CK1670" i="6" s="1"/>
  <c r="BD168" i="6"/>
  <c r="CR168" i="6" s="1"/>
  <c r="BN168" i="6"/>
  <c r="DB168" i="6" s="1"/>
  <c r="AT168" i="6"/>
  <c r="CH168" i="6" s="1"/>
  <c r="AJ168" i="6"/>
  <c r="BX168" i="6" s="1"/>
  <c r="BA210" i="6"/>
  <c r="CO210" i="6" s="1"/>
  <c r="BK210" i="6"/>
  <c r="CY210" i="6" s="1"/>
  <c r="AW796" i="6"/>
  <c r="CK796" i="6" s="1"/>
  <c r="BG796" i="6"/>
  <c r="CU796" i="6" s="1"/>
  <c r="AM796" i="6"/>
  <c r="CA796" i="6" s="1"/>
  <c r="AU892" i="6"/>
  <c r="CI892" i="6" s="1"/>
  <c r="BE892" i="6"/>
  <c r="CS892" i="6" s="1"/>
  <c r="BI341" i="6"/>
  <c r="CW341" i="6" s="1"/>
  <c r="AY341" i="6"/>
  <c r="CM341" i="6" s="1"/>
  <c r="AR1246" i="6"/>
  <c r="CF1246" i="6" s="1"/>
  <c r="AH1246" i="6"/>
  <c r="BV1246" i="6" s="1"/>
  <c r="BE1069" i="6"/>
  <c r="CS1069" i="6" s="1"/>
  <c r="AU1069" i="6"/>
  <c r="CI1069" i="6" s="1"/>
  <c r="AA1069" i="6"/>
  <c r="BO1069" i="6" s="1"/>
  <c r="AS1310" i="6"/>
  <c r="CG1310" i="6" s="1"/>
  <c r="BC1310" i="6"/>
  <c r="CQ1310" i="6" s="1"/>
  <c r="AI1310" i="6"/>
  <c r="BW1310" i="6" s="1"/>
  <c r="BM1310" i="6"/>
  <c r="DA1310" i="6" s="1"/>
  <c r="AS1564" i="6"/>
  <c r="CG1564" i="6" s="1"/>
  <c r="AI1564" i="6"/>
  <c r="BW1564" i="6" s="1"/>
  <c r="BM23" i="6"/>
  <c r="DA23" i="6" s="1"/>
  <c r="BC23" i="6"/>
  <c r="CQ23" i="6" s="1"/>
  <c r="AW960" i="6"/>
  <c r="CK960" i="6" s="1"/>
  <c r="BG960" i="6"/>
  <c r="CU960" i="6" s="1"/>
  <c r="AM960" i="6"/>
  <c r="CA960" i="6" s="1"/>
  <c r="AC960" i="6"/>
  <c r="BQ960" i="6" s="1"/>
  <c r="BD1001" i="6"/>
  <c r="CR1001" i="6" s="1"/>
  <c r="BN1001" i="6"/>
  <c r="DB1001" i="6" s="1"/>
  <c r="BK74" i="6"/>
  <c r="CY74" i="6" s="1"/>
  <c r="AG74" i="6"/>
  <c r="BU74" i="6" s="1"/>
  <c r="BA74" i="6"/>
  <c r="CO74" i="6" s="1"/>
  <c r="BK65" i="6"/>
  <c r="CY65" i="6" s="1"/>
  <c r="BA65" i="6"/>
  <c r="CO65" i="6" s="1"/>
  <c r="AV275" i="6"/>
  <c r="CJ275" i="6" s="1"/>
  <c r="BF275" i="6"/>
  <c r="CT275" i="6" s="1"/>
  <c r="BF199" i="6"/>
  <c r="CT199" i="6" s="1"/>
  <c r="AV199" i="6"/>
  <c r="CJ199" i="6" s="1"/>
  <c r="AB199" i="6"/>
  <c r="BP199" i="6" s="1"/>
  <c r="BD459" i="6"/>
  <c r="CR459" i="6" s="1"/>
  <c r="BN459" i="6"/>
  <c r="DB459" i="6" s="1"/>
  <c r="AT459" i="6"/>
  <c r="CH459" i="6" s="1"/>
  <c r="AY1221" i="6"/>
  <c r="CM1221" i="6" s="1"/>
  <c r="BI1221" i="6"/>
  <c r="CW1221" i="6" s="1"/>
  <c r="BB357" i="6"/>
  <c r="CP357" i="6" s="1"/>
  <c r="BL357" i="6"/>
  <c r="CZ357" i="6" s="1"/>
  <c r="AR357" i="6"/>
  <c r="CF357" i="6" s="1"/>
  <c r="AZ1275" i="6"/>
  <c r="CN1275" i="6" s="1"/>
  <c r="BJ1275" i="6"/>
  <c r="CX1275" i="6" s="1"/>
  <c r="AY142" i="6"/>
  <c r="CM142" i="6" s="1"/>
  <c r="BI142" i="6"/>
  <c r="CW142" i="6" s="1"/>
  <c r="BF23" i="6"/>
  <c r="CT23" i="6" s="1"/>
  <c r="AV23" i="6"/>
  <c r="CJ23" i="6" s="1"/>
  <c r="AL23" i="6"/>
  <c r="BZ23" i="6" s="1"/>
  <c r="AB23" i="6"/>
  <c r="BP23" i="6" s="1"/>
  <c r="AV1150" i="6"/>
  <c r="CJ1150" i="6" s="1"/>
  <c r="BF1150" i="6"/>
  <c r="CT1150" i="6" s="1"/>
  <c r="BJ12" i="6"/>
  <c r="CX12" i="6" s="1"/>
  <c r="AP12" i="6"/>
  <c r="CD12" i="6" s="1"/>
  <c r="AZ12" i="6"/>
  <c r="CN12" i="6" s="1"/>
  <c r="AH1294" i="6"/>
  <c r="BV1294" i="6" s="1"/>
  <c r="BB1294" i="6"/>
  <c r="CP1294" i="6" s="1"/>
  <c r="BB1739" i="6"/>
  <c r="CP1739" i="6" s="1"/>
  <c r="BL1739" i="6"/>
  <c r="CZ1739" i="6" s="1"/>
  <c r="BL998" i="6"/>
  <c r="CZ998" i="6" s="1"/>
  <c r="AR998" i="6"/>
  <c r="CF998" i="6" s="1"/>
  <c r="BD890" i="6"/>
  <c r="CR890" i="6" s="1"/>
  <c r="BN890" i="6"/>
  <c r="DB890" i="6" s="1"/>
  <c r="AW1061" i="6"/>
  <c r="CK1061" i="6" s="1"/>
  <c r="BG1061" i="6"/>
  <c r="CU1061" i="6" s="1"/>
  <c r="AX711" i="6"/>
  <c r="CL711" i="6" s="1"/>
  <c r="BH711" i="6"/>
  <c r="CV711" i="6" s="1"/>
  <c r="AD711" i="6"/>
  <c r="BR711" i="6" s="1"/>
  <c r="BB823" i="6"/>
  <c r="CP823" i="6" s="1"/>
  <c r="BL823" i="6"/>
  <c r="CZ823" i="6" s="1"/>
  <c r="BL334" i="6"/>
  <c r="CZ334" i="6" s="1"/>
  <c r="AR334" i="6"/>
  <c r="CF334" i="6" s="1"/>
  <c r="BH1070" i="6"/>
  <c r="CV1070" i="6" s="1"/>
  <c r="AX1070" i="6"/>
  <c r="CL1070" i="6" s="1"/>
  <c r="AN1070" i="6"/>
  <c r="CB1070" i="6" s="1"/>
  <c r="AV26" i="6"/>
  <c r="CJ26" i="6" s="1"/>
  <c r="BF26" i="6"/>
  <c r="CT26" i="6" s="1"/>
  <c r="AY1572" i="6"/>
  <c r="CM1572" i="6" s="1"/>
  <c r="BI1572" i="6"/>
  <c r="CW1572" i="6" s="1"/>
  <c r="AE1572" i="6"/>
  <c r="BS1572" i="6" s="1"/>
  <c r="BL1345" i="6"/>
  <c r="CZ1345" i="6" s="1"/>
  <c r="AR1345" i="6"/>
  <c r="CF1345" i="6" s="1"/>
  <c r="AW1017" i="6"/>
  <c r="CK1017" i="6" s="1"/>
  <c r="AM1017" i="6"/>
  <c r="CA1017" i="6" s="1"/>
  <c r="BG1017" i="6"/>
  <c r="CU1017" i="6" s="1"/>
  <c r="AC1017" i="6"/>
  <c r="BQ1017" i="6" s="1"/>
  <c r="BB26" i="6"/>
  <c r="CP26" i="6" s="1"/>
  <c r="BL26" i="6"/>
  <c r="CZ26" i="6" s="1"/>
  <c r="BC428" i="6"/>
  <c r="CQ428" i="6" s="1"/>
  <c r="BM428" i="6"/>
  <c r="DA428" i="6" s="1"/>
  <c r="BD1715" i="6"/>
  <c r="CR1715" i="6" s="1"/>
  <c r="BN1715" i="6"/>
  <c r="DB1715" i="6" s="1"/>
  <c r="AT1715" i="6"/>
  <c r="CH1715" i="6" s="1"/>
  <c r="AJ1715" i="6"/>
  <c r="BX1715" i="6" s="1"/>
  <c r="AV546" i="6"/>
  <c r="CJ546" i="6" s="1"/>
  <c r="BF546" i="6"/>
  <c r="CT546" i="6" s="1"/>
  <c r="AV41" i="6"/>
  <c r="CJ41" i="6" s="1"/>
  <c r="BF41" i="6"/>
  <c r="CT41" i="6" s="1"/>
  <c r="BI1727" i="6"/>
  <c r="CW1727" i="6" s="1"/>
  <c r="AE1727" i="6"/>
  <c r="BS1727" i="6" s="1"/>
  <c r="AY1727" i="6"/>
  <c r="CM1727" i="6" s="1"/>
  <c r="AU379" i="6"/>
  <c r="CI379" i="6" s="1"/>
  <c r="AK379" i="6"/>
  <c r="BY379" i="6" s="1"/>
  <c r="AY1368" i="6"/>
  <c r="CM1368" i="6" s="1"/>
  <c r="BI1368" i="6"/>
  <c r="CW1368" i="6" s="1"/>
  <c r="AE1368" i="6"/>
  <c r="BS1368" i="6" s="1"/>
  <c r="BD1189" i="6"/>
  <c r="CR1189" i="6" s="1"/>
  <c r="AJ1189" i="6"/>
  <c r="BX1189" i="6" s="1"/>
  <c r="AT1189" i="6"/>
  <c r="CH1189" i="6" s="1"/>
  <c r="BN1189" i="6"/>
  <c r="DB1189" i="6" s="1"/>
  <c r="BD59" i="6"/>
  <c r="CR59" i="6" s="1"/>
  <c r="AJ59" i="6"/>
  <c r="BX59" i="6" s="1"/>
  <c r="BN59" i="6"/>
  <c r="DB59" i="6" s="1"/>
  <c r="BB1744" i="6"/>
  <c r="CP1744" i="6" s="1"/>
  <c r="BL1744" i="6"/>
  <c r="CZ1744" i="6" s="1"/>
  <c r="AW1452" i="6"/>
  <c r="CK1452" i="6" s="1"/>
  <c r="AM1452" i="6"/>
  <c r="CA1452" i="6" s="1"/>
  <c r="AC1452" i="6"/>
  <c r="BQ1452" i="6" s="1"/>
  <c r="BG178" i="6"/>
  <c r="CU178" i="6" s="1"/>
  <c r="AM178" i="6"/>
  <c r="CA178" i="6" s="1"/>
  <c r="BB20" i="6"/>
  <c r="CP20" i="6" s="1"/>
  <c r="AR20" i="6"/>
  <c r="CF20" i="6" s="1"/>
  <c r="BB46" i="6"/>
  <c r="CP46" i="6" s="1"/>
  <c r="AR46" i="6"/>
  <c r="CF46" i="6" s="1"/>
  <c r="AH46" i="6"/>
  <c r="BV46" i="6" s="1"/>
  <c r="BA603" i="6"/>
  <c r="CO603" i="6" s="1"/>
  <c r="BK603" i="6"/>
  <c r="CY603" i="6" s="1"/>
  <c r="AU307" i="6"/>
  <c r="CI307" i="6" s="1"/>
  <c r="BE307" i="6"/>
  <c r="CS307" i="6" s="1"/>
  <c r="AX787" i="6"/>
  <c r="CL787" i="6" s="1"/>
  <c r="AN787" i="6"/>
  <c r="CB787" i="6" s="1"/>
  <c r="BH787" i="6"/>
  <c r="CV787" i="6" s="1"/>
  <c r="AZ1296" i="6"/>
  <c r="CN1296" i="6" s="1"/>
  <c r="BJ1296" i="6"/>
  <c r="CX1296" i="6" s="1"/>
  <c r="AW1527" i="6"/>
  <c r="CK1527" i="6" s="1"/>
  <c r="BG1527" i="6"/>
  <c r="CU1527" i="6" s="1"/>
  <c r="AU1400" i="6"/>
  <c r="CI1400" i="6" s="1"/>
  <c r="BE1400" i="6"/>
  <c r="CS1400" i="6" s="1"/>
  <c r="AK1400" i="6"/>
  <c r="BY1400" i="6" s="1"/>
  <c r="BC450" i="6"/>
  <c r="CQ450" i="6" s="1"/>
  <c r="AS450" i="6"/>
  <c r="CG450" i="6" s="1"/>
  <c r="AI450" i="6"/>
  <c r="BW450" i="6" s="1"/>
  <c r="BN938" i="6"/>
  <c r="DB938" i="6" s="1"/>
  <c r="AT938" i="6"/>
  <c r="CH938" i="6" s="1"/>
  <c r="AL346" i="6"/>
  <c r="BZ346" i="6" s="1"/>
  <c r="AV346" i="6"/>
  <c r="CJ346" i="6" s="1"/>
  <c r="AZ486" i="6"/>
  <c r="CN486" i="6" s="1"/>
  <c r="BJ486" i="6"/>
  <c r="CX486" i="6" s="1"/>
  <c r="AV1630" i="6"/>
  <c r="CJ1630" i="6" s="1"/>
  <c r="BF1630" i="6"/>
  <c r="CT1630" i="6" s="1"/>
  <c r="BB358" i="6"/>
  <c r="CP358" i="6" s="1"/>
  <c r="BL358" i="6"/>
  <c r="CZ358" i="6" s="1"/>
  <c r="AR358" i="6"/>
  <c r="CF358" i="6" s="1"/>
  <c r="AW1289" i="6"/>
  <c r="CK1289" i="6" s="1"/>
  <c r="BG1289" i="6"/>
  <c r="CU1289" i="6" s="1"/>
  <c r="AC1289" i="6"/>
  <c r="BQ1289" i="6" s="1"/>
  <c r="BA1091" i="6"/>
  <c r="CO1091" i="6" s="1"/>
  <c r="BK1091" i="6"/>
  <c r="CY1091" i="6" s="1"/>
  <c r="AG1091" i="6"/>
  <c r="BU1091" i="6" s="1"/>
  <c r="AQ1091" i="6"/>
  <c r="CE1091" i="6" s="1"/>
  <c r="AZ1710" i="6"/>
  <c r="CN1710" i="6" s="1"/>
  <c r="BJ1710" i="6"/>
  <c r="CX1710" i="6" s="1"/>
  <c r="AF1710" i="6"/>
  <c r="BT1710" i="6" s="1"/>
  <c r="AX1425" i="6"/>
  <c r="CL1425" i="6" s="1"/>
  <c r="BH1425" i="6"/>
  <c r="CV1425" i="6" s="1"/>
  <c r="AM1151" i="6"/>
  <c r="CA1151" i="6" s="1"/>
  <c r="AW1151" i="6"/>
  <c r="CK1151" i="6" s="1"/>
  <c r="BG1151" i="6"/>
  <c r="CU1151" i="6" s="1"/>
  <c r="AU613" i="6"/>
  <c r="CI613" i="6" s="1"/>
  <c r="BE613" i="6"/>
  <c r="CS613" i="6" s="1"/>
  <c r="BB1759" i="6"/>
  <c r="CP1759" i="6" s="1"/>
  <c r="BL1759" i="6"/>
  <c r="CZ1759" i="6" s="1"/>
  <c r="AA997" i="6"/>
  <c r="BO997" i="6" s="1"/>
  <c r="AU997" i="6"/>
  <c r="CI997" i="6" s="1"/>
  <c r="AX230" i="6"/>
  <c r="CL230" i="6" s="1"/>
  <c r="AN230" i="6"/>
  <c r="CB230" i="6" s="1"/>
  <c r="AD230" i="6"/>
  <c r="BR230" i="6" s="1"/>
  <c r="BH230" i="6"/>
  <c r="CV230" i="6" s="1"/>
  <c r="AZ657" i="6"/>
  <c r="CN657" i="6" s="1"/>
  <c r="BJ657" i="6"/>
  <c r="CX657" i="6" s="1"/>
  <c r="BA1060" i="6"/>
  <c r="CO1060" i="6" s="1"/>
  <c r="BK1060" i="6"/>
  <c r="CY1060" i="6" s="1"/>
  <c r="BD802" i="6"/>
  <c r="CR802" i="6" s="1"/>
  <c r="BN802" i="6"/>
  <c r="DB802" i="6" s="1"/>
  <c r="AT802" i="6"/>
  <c r="CH802" i="6" s="1"/>
  <c r="AZ656" i="6"/>
  <c r="CN656" i="6" s="1"/>
  <c r="BJ656" i="6"/>
  <c r="CX656" i="6" s="1"/>
  <c r="AP656" i="6"/>
  <c r="CD656" i="6" s="1"/>
  <c r="BE1585" i="6"/>
  <c r="CS1585" i="6" s="1"/>
  <c r="AA1585" i="6"/>
  <c r="BO1585" i="6" s="1"/>
  <c r="AW1300" i="6"/>
  <c r="CK1300" i="6" s="1"/>
  <c r="BG1300" i="6"/>
  <c r="CU1300" i="6" s="1"/>
  <c r="AX806" i="6"/>
  <c r="CL806" i="6" s="1"/>
  <c r="BH806" i="6"/>
  <c r="CV806" i="6" s="1"/>
  <c r="AV936" i="6"/>
  <c r="CJ936" i="6" s="1"/>
  <c r="BF936" i="6"/>
  <c r="CT936" i="6" s="1"/>
  <c r="AB936" i="6"/>
  <c r="BP936" i="6" s="1"/>
  <c r="AU1038" i="6"/>
  <c r="CI1038" i="6" s="1"/>
  <c r="AA1038" i="6"/>
  <c r="BO1038" i="6" s="1"/>
  <c r="AV1604" i="6"/>
  <c r="CJ1604" i="6" s="1"/>
  <c r="BF1604" i="6"/>
  <c r="CT1604" i="6" s="1"/>
  <c r="AL1604" i="6"/>
  <c r="BZ1604" i="6" s="1"/>
  <c r="BC1251" i="6"/>
  <c r="CQ1251" i="6" s="1"/>
  <c r="BM1251" i="6"/>
  <c r="DA1251" i="6" s="1"/>
  <c r="BB1407" i="6"/>
  <c r="CP1407" i="6" s="1"/>
  <c r="BL1407" i="6"/>
  <c r="CZ1407" i="6" s="1"/>
  <c r="BN369" i="6"/>
  <c r="DB369" i="6" s="1"/>
  <c r="AJ369" i="6"/>
  <c r="BX369" i="6" s="1"/>
  <c r="BD369" i="6"/>
  <c r="CR369" i="6" s="1"/>
  <c r="AT369" i="6"/>
  <c r="CH369" i="6" s="1"/>
  <c r="BM1383" i="6"/>
  <c r="DA1383" i="6" s="1"/>
  <c r="BC1383" i="6"/>
  <c r="CQ1383" i="6" s="1"/>
  <c r="BC764" i="6"/>
  <c r="CQ764" i="6" s="1"/>
  <c r="BM764" i="6"/>
  <c r="DA764" i="6" s="1"/>
  <c r="BL1129" i="6"/>
  <c r="CZ1129" i="6" s="1"/>
  <c r="AR1129" i="6"/>
  <c r="CF1129" i="6" s="1"/>
  <c r="AH1129" i="6"/>
  <c r="BV1129" i="6" s="1"/>
  <c r="AX1426" i="6"/>
  <c r="CL1426" i="6" s="1"/>
  <c r="BH1426" i="6"/>
  <c r="CV1426" i="6" s="1"/>
  <c r="AD1426" i="6"/>
  <c r="BR1426" i="6" s="1"/>
  <c r="BD1025" i="6"/>
  <c r="CR1025" i="6" s="1"/>
  <c r="BN1025" i="6"/>
  <c r="DB1025" i="6" s="1"/>
  <c r="AT1025" i="6"/>
  <c r="CH1025" i="6" s="1"/>
  <c r="AZ891" i="6"/>
  <c r="CN891" i="6" s="1"/>
  <c r="BJ891" i="6"/>
  <c r="CX891" i="6" s="1"/>
  <c r="AP891" i="6"/>
  <c r="CD891" i="6" s="1"/>
  <c r="AF891" i="6"/>
  <c r="BT891" i="6" s="1"/>
  <c r="BA381" i="6"/>
  <c r="CO381" i="6" s="1"/>
  <c r="BK381" i="6"/>
  <c r="CY381" i="6" s="1"/>
  <c r="AG381" i="6"/>
  <c r="BU381" i="6" s="1"/>
  <c r="BC1784" i="6"/>
  <c r="CQ1784" i="6" s="1"/>
  <c r="BM1784" i="6"/>
  <c r="DA1784" i="6" s="1"/>
  <c r="BA1207" i="6"/>
  <c r="CO1207" i="6" s="1"/>
  <c r="AQ1207" i="6"/>
  <c r="CE1207" i="6" s="1"/>
  <c r="AY1250" i="6"/>
  <c r="CM1250" i="6" s="1"/>
  <c r="BI1250" i="6"/>
  <c r="CW1250" i="6" s="1"/>
  <c r="BA859" i="6"/>
  <c r="CO859" i="6" s="1"/>
  <c r="BK859" i="6"/>
  <c r="CY859" i="6" s="1"/>
  <c r="BB1786" i="6"/>
  <c r="CP1786" i="6" s="1"/>
  <c r="AH1786" i="6"/>
  <c r="BV1786" i="6" s="1"/>
  <c r="AU192" i="6"/>
  <c r="CI192" i="6" s="1"/>
  <c r="AK192" i="6"/>
  <c r="BY192" i="6" s="1"/>
  <c r="BE192" i="6"/>
  <c r="CS192" i="6" s="1"/>
  <c r="AI1603" i="6"/>
  <c r="BW1603" i="6" s="1"/>
  <c r="AL275" i="6"/>
  <c r="BZ275" i="6" s="1"/>
  <c r="AS1291" i="6"/>
  <c r="CG1291" i="6" s="1"/>
  <c r="AF1652" i="6"/>
  <c r="BT1652" i="6" s="1"/>
  <c r="AK1154" i="6"/>
  <c r="BY1154" i="6" s="1"/>
  <c r="AC1698" i="6"/>
  <c r="BQ1698" i="6" s="1"/>
  <c r="AB635" i="6"/>
  <c r="BP635" i="6" s="1"/>
  <c r="AT399" i="6"/>
  <c r="CH399" i="6" s="1"/>
  <c r="AG1279" i="6"/>
  <c r="BU1279" i="6" s="1"/>
  <c r="AL875" i="6"/>
  <c r="BZ875" i="6" s="1"/>
  <c r="AH135" i="6"/>
  <c r="BV135" i="6" s="1"/>
  <c r="AP1713" i="6"/>
  <c r="CD1713" i="6" s="1"/>
  <c r="AS1458" i="6"/>
  <c r="CG1458" i="6" s="1"/>
  <c r="AI316" i="6"/>
  <c r="BW316" i="6" s="1"/>
  <c r="AD1462" i="6"/>
  <c r="BR1462" i="6" s="1"/>
  <c r="AN981" i="6"/>
  <c r="CB981" i="6" s="1"/>
  <c r="AF1127" i="6"/>
  <c r="BT1127" i="6" s="1"/>
  <c r="AT175" i="6"/>
  <c r="CH175" i="6" s="1"/>
  <c r="AA1274" i="6"/>
  <c r="BO1274" i="6" s="1"/>
  <c r="AS1232" i="6"/>
  <c r="CG1232" i="6" s="1"/>
  <c r="AS1157" i="6"/>
  <c r="CG1157" i="6" s="1"/>
  <c r="AH1076" i="6"/>
  <c r="BV1076" i="6" s="1"/>
  <c r="AM1319" i="6"/>
  <c r="CA1319" i="6" s="1"/>
  <c r="AR594" i="6"/>
  <c r="CF594" i="6" s="1"/>
  <c r="AM235" i="6"/>
  <c r="CA235" i="6" s="1"/>
  <c r="AN1207" i="6"/>
  <c r="CB1207" i="6" s="1"/>
  <c r="AL1652" i="6"/>
  <c r="BZ1652" i="6" s="1"/>
  <c r="AR975" i="6"/>
  <c r="CF975" i="6" s="1"/>
  <c r="AH1212" i="6"/>
  <c r="BV1212" i="6" s="1"/>
  <c r="AC1546" i="6"/>
  <c r="BQ1546" i="6" s="1"/>
  <c r="AD518" i="6"/>
  <c r="BR518" i="6" s="1"/>
  <c r="AK946" i="6"/>
  <c r="BY946" i="6" s="1"/>
  <c r="AP589" i="6"/>
  <c r="CD589" i="6" s="1"/>
  <c r="AJ1664" i="6"/>
  <c r="BX1664" i="6" s="1"/>
  <c r="AT192" i="6"/>
  <c r="CH192" i="6" s="1"/>
  <c r="AH1258" i="6"/>
  <c r="BV1258" i="6" s="1"/>
  <c r="AH1744" i="6"/>
  <c r="BV1744" i="6" s="1"/>
  <c r="AA371" i="6"/>
  <c r="BO371" i="6" s="1"/>
  <c r="AL1555" i="6"/>
  <c r="BZ1555" i="6" s="1"/>
  <c r="AP41" i="6"/>
  <c r="CD41" i="6" s="1"/>
  <c r="AR939" i="6"/>
  <c r="CF939" i="6" s="1"/>
  <c r="AF1112" i="6"/>
  <c r="BT1112" i="6" s="1"/>
  <c r="AE1419" i="6"/>
  <c r="BS1419" i="6" s="1"/>
  <c r="AC1473" i="6"/>
  <c r="BQ1473" i="6" s="1"/>
  <c r="AF1460" i="6"/>
  <c r="BT1460" i="6" s="1"/>
  <c r="AQ708" i="6"/>
  <c r="CE708" i="6" s="1"/>
  <c r="AQ1567" i="6"/>
  <c r="CE1567" i="6" s="1"/>
  <c r="AP1784" i="6"/>
  <c r="CD1784" i="6" s="1"/>
  <c r="AK97" i="6"/>
  <c r="BY97" i="6" s="1"/>
  <c r="AB1091" i="6"/>
  <c r="BP1091" i="6" s="1"/>
  <c r="AK1548" i="6"/>
  <c r="BY1548" i="6" s="1"/>
  <c r="AB1728" i="6"/>
  <c r="BP1728" i="6" s="1"/>
  <c r="AR114" i="6"/>
  <c r="CF114" i="6" s="1"/>
  <c r="AD1569" i="6"/>
  <c r="BR1569" i="6" s="1"/>
  <c r="AP1275" i="6"/>
  <c r="CD1275" i="6" s="1"/>
  <c r="AJ698" i="6"/>
  <c r="BX698" i="6" s="1"/>
  <c r="AA521" i="6"/>
  <c r="BO521" i="6" s="1"/>
  <c r="AH516" i="6"/>
  <c r="BV516" i="6" s="1"/>
  <c r="AK530" i="6"/>
  <c r="BY530" i="6" s="1"/>
  <c r="AQ157" i="6"/>
  <c r="CE157" i="6" s="1"/>
  <c r="AG1716" i="6"/>
  <c r="BU1716" i="6" s="1"/>
  <c r="AQ1029" i="6"/>
  <c r="CE1029" i="6" s="1"/>
  <c r="AA516" i="6"/>
  <c r="BO516" i="6" s="1"/>
  <c r="AA1593" i="6"/>
  <c r="BO1593" i="6" s="1"/>
  <c r="AQ538" i="6"/>
  <c r="CE538" i="6" s="1"/>
  <c r="AD357" i="6"/>
  <c r="BR357" i="6" s="1"/>
  <c r="AH991" i="6"/>
  <c r="BV991" i="6" s="1"/>
  <c r="AJ913" i="6"/>
  <c r="BX913" i="6" s="1"/>
  <c r="AD710" i="6"/>
  <c r="BR710" i="6" s="1"/>
  <c r="AS428" i="6"/>
  <c r="CG428" i="6" s="1"/>
  <c r="AE747" i="6"/>
  <c r="BS747" i="6" s="1"/>
  <c r="AF1619" i="6"/>
  <c r="BT1619" i="6" s="1"/>
  <c r="AG35" i="6"/>
  <c r="BU35" i="6" s="1"/>
  <c r="AM1605" i="6"/>
  <c r="CA1605" i="6" s="1"/>
  <c r="AC702" i="6"/>
  <c r="BQ702" i="6" s="1"/>
  <c r="AA687" i="6"/>
  <c r="BO687" i="6" s="1"/>
  <c r="AL976" i="6"/>
  <c r="BZ976" i="6" s="1"/>
  <c r="AH598" i="6"/>
  <c r="BV598" i="6" s="1"/>
  <c r="AF889" i="6"/>
  <c r="BT889" i="6" s="1"/>
  <c r="AM548" i="6"/>
  <c r="CA548" i="6" s="1"/>
  <c r="AC1135" i="6"/>
  <c r="BQ1135" i="6" s="1"/>
  <c r="AB864" i="6"/>
  <c r="BP864" i="6" s="1"/>
  <c r="AP1157" i="6"/>
  <c r="CD1157" i="6" s="1"/>
  <c r="AH428" i="6"/>
  <c r="BV428" i="6" s="1"/>
  <c r="AJ1073" i="6"/>
  <c r="BX1073" i="6" s="1"/>
  <c r="AB624" i="6"/>
  <c r="BP624" i="6" s="1"/>
  <c r="AS609" i="6"/>
  <c r="CG609" i="6" s="1"/>
  <c r="AP770" i="6"/>
  <c r="CD770" i="6" s="1"/>
  <c r="AH861" i="6"/>
  <c r="BV861" i="6" s="1"/>
  <c r="AI1091" i="6"/>
  <c r="BW1091" i="6" s="1"/>
  <c r="AS217" i="6"/>
  <c r="CG217" i="6" s="1"/>
  <c r="AL1298" i="6"/>
  <c r="BZ1298" i="6" s="1"/>
  <c r="AM1289" i="6"/>
  <c r="CA1289" i="6" s="1"/>
  <c r="AM488" i="6"/>
  <c r="CA488" i="6" s="1"/>
  <c r="AJ890" i="6"/>
  <c r="BX890" i="6" s="1"/>
  <c r="AA307" i="6"/>
  <c r="BO307" i="6" s="1"/>
  <c r="AR812" i="6"/>
  <c r="CF812" i="6" s="1"/>
  <c r="AT1221" i="6"/>
  <c r="CH1221" i="6" s="1"/>
  <c r="AS361" i="6"/>
  <c r="CG361" i="6" s="1"/>
  <c r="AI1172" i="6"/>
  <c r="BW1172" i="6" s="1"/>
  <c r="AS647" i="6"/>
  <c r="CG647" i="6" s="1"/>
  <c r="AI1689" i="6"/>
  <c r="BW1689" i="6" s="1"/>
  <c r="AL1129" i="6"/>
  <c r="BZ1129" i="6" s="1"/>
  <c r="AA1002" i="6"/>
  <c r="BO1002" i="6" s="1"/>
  <c r="AH33" i="6"/>
  <c r="BV33" i="6" s="1"/>
  <c r="AB1240" i="6"/>
  <c r="BP1240" i="6" s="1"/>
  <c r="AN221" i="6"/>
  <c r="CB221" i="6" s="1"/>
  <c r="AN507" i="6"/>
  <c r="CB507" i="6" s="1"/>
  <c r="AS101" i="6"/>
  <c r="CG101" i="6" s="1"/>
  <c r="AF1290" i="6"/>
  <c r="BT1290" i="6" s="1"/>
  <c r="AI542" i="6"/>
  <c r="BW542" i="6" s="1"/>
  <c r="AQ1084" i="6"/>
  <c r="CE1084" i="6" s="1"/>
  <c r="AS619" i="6"/>
  <c r="CG619" i="6" s="1"/>
  <c r="AY1046" i="6"/>
  <c r="CM1046" i="6" s="1"/>
  <c r="AS1497" i="6"/>
  <c r="CG1497" i="6" s="1"/>
  <c r="AB951" i="6"/>
  <c r="BP951" i="6" s="1"/>
  <c r="AC976" i="6"/>
  <c r="BQ976" i="6" s="1"/>
  <c r="AK1002" i="6"/>
  <c r="BY1002" i="6" s="1"/>
  <c r="AV857" i="6"/>
  <c r="CJ857" i="6" s="1"/>
  <c r="AC1678" i="6"/>
  <c r="BQ1678" i="6" s="1"/>
  <c r="BB1587" i="6"/>
  <c r="CP1587" i="6" s="1"/>
  <c r="AE936" i="6"/>
  <c r="BS936" i="6" s="1"/>
  <c r="AT715" i="6"/>
  <c r="CH715" i="6" s="1"/>
  <c r="AS1473" i="6"/>
  <c r="CG1473" i="6" s="1"/>
  <c r="AN268" i="6"/>
  <c r="CB268" i="6" s="1"/>
  <c r="BB1345" i="6"/>
  <c r="CP1345" i="6" s="1"/>
  <c r="AU1486" i="6"/>
  <c r="CI1486" i="6" s="1"/>
  <c r="AU691" i="6"/>
  <c r="CI691" i="6" s="1"/>
  <c r="AG1670" i="6"/>
  <c r="BU1670" i="6" s="1"/>
  <c r="AT875" i="6"/>
  <c r="CH875" i="6" s="1"/>
  <c r="AP389" i="6"/>
  <c r="CD389" i="6" s="1"/>
  <c r="AA1562" i="6"/>
  <c r="BO1562" i="6" s="1"/>
  <c r="BH1520" i="6"/>
  <c r="CV1520" i="6" s="1"/>
  <c r="BI860" i="6"/>
  <c r="CW860" i="6" s="1"/>
  <c r="BG516" i="6"/>
  <c r="CU516" i="6" s="1"/>
  <c r="BH1354" i="6"/>
  <c r="CV1354" i="6" s="1"/>
  <c r="BM1603" i="6"/>
  <c r="DA1603" i="6" s="1"/>
  <c r="AX19" i="6"/>
  <c r="CL19" i="6" s="1"/>
  <c r="BD1030" i="6"/>
  <c r="CR1030" i="6" s="1"/>
  <c r="BJ1383" i="6"/>
  <c r="CX1383" i="6" s="1"/>
  <c r="BE1221" i="6"/>
  <c r="CS1221" i="6" s="1"/>
  <c r="AB1160" i="6"/>
  <c r="BP1160" i="6" s="1"/>
  <c r="BM59" i="6"/>
  <c r="DA59" i="6" s="1"/>
  <c r="BK677" i="6"/>
  <c r="CY677" i="6" s="1"/>
  <c r="AG677" i="6"/>
  <c r="BU677" i="6" s="1"/>
  <c r="BA677" i="6"/>
  <c r="CO677" i="6" s="1"/>
  <c r="BF74" i="6"/>
  <c r="CT74" i="6" s="1"/>
  <c r="BJ855" i="6"/>
  <c r="CX855" i="6" s="1"/>
  <c r="AZ1395" i="6"/>
  <c r="CN1395" i="6" s="1"/>
  <c r="BM15" i="6"/>
  <c r="DA15" i="6" s="1"/>
  <c r="BJ1231" i="6"/>
  <c r="CX1231" i="6" s="1"/>
  <c r="BE1215" i="6"/>
  <c r="CS1215" i="6" s="1"/>
  <c r="AA1215" i="6"/>
  <c r="BO1215" i="6" s="1"/>
  <c r="BK749" i="6"/>
  <c r="CY749" i="6" s="1"/>
  <c r="AZ741" i="6"/>
  <c r="CN741" i="6" s="1"/>
  <c r="BL267" i="6"/>
  <c r="CZ267" i="6" s="1"/>
  <c r="AH1660" i="6"/>
  <c r="BV1660" i="6" s="1"/>
  <c r="BG1746" i="6"/>
  <c r="CU1746" i="6" s="1"/>
  <c r="BG1032" i="6"/>
  <c r="CU1032" i="6" s="1"/>
  <c r="AZ649" i="6"/>
  <c r="CN649" i="6" s="1"/>
  <c r="BI1734" i="6"/>
  <c r="CW1734" i="6" s="1"/>
  <c r="BG36" i="6"/>
  <c r="CU36" i="6" s="1"/>
  <c r="BI399" i="6"/>
  <c r="CW399" i="6" s="1"/>
  <c r="BN1200" i="6"/>
  <c r="DB1200" i="6" s="1"/>
  <c r="BG1416" i="6"/>
  <c r="CU1416" i="6" s="1"/>
  <c r="AW1416" i="6"/>
  <c r="CK1416" i="6" s="1"/>
  <c r="BE801" i="6"/>
  <c r="CS801" i="6" s="1"/>
  <c r="AK801" i="6"/>
  <c r="BY801" i="6" s="1"/>
  <c r="AH233" i="6"/>
  <c r="BV233" i="6" s="1"/>
  <c r="AE1779" i="6"/>
  <c r="BS1779" i="6" s="1"/>
  <c r="AX1742" i="6"/>
  <c r="CL1742" i="6" s="1"/>
  <c r="BH1742" i="6"/>
  <c r="CV1742" i="6" s="1"/>
  <c r="AN1742" i="6"/>
  <c r="CB1742" i="6" s="1"/>
  <c r="AD1742" i="6"/>
  <c r="BR1742" i="6" s="1"/>
  <c r="AV681" i="6"/>
  <c r="CJ681" i="6" s="1"/>
  <c r="BF681" i="6"/>
  <c r="CT681" i="6" s="1"/>
  <c r="BD940" i="6"/>
  <c r="CR940" i="6" s="1"/>
  <c r="BN940" i="6"/>
  <c r="DB940" i="6" s="1"/>
  <c r="AJ940" i="6"/>
  <c r="BX940" i="6" s="1"/>
  <c r="BA1037" i="6"/>
  <c r="CO1037" i="6" s="1"/>
  <c r="AG1037" i="6"/>
  <c r="BU1037" i="6" s="1"/>
  <c r="BJ1670" i="6"/>
  <c r="CX1670" i="6" s="1"/>
  <c r="AZ1670" i="6"/>
  <c r="CN1670" i="6" s="1"/>
  <c r="AF1670" i="6"/>
  <c r="BT1670" i="6" s="1"/>
  <c r="AU95" i="6"/>
  <c r="CI95" i="6" s="1"/>
  <c r="AA95" i="6"/>
  <c r="BO95" i="6" s="1"/>
  <c r="AK95" i="6"/>
  <c r="BY95" i="6" s="1"/>
  <c r="BE95" i="6"/>
  <c r="CS95" i="6" s="1"/>
  <c r="BA231" i="6"/>
  <c r="CO231" i="6" s="1"/>
  <c r="BK231" i="6"/>
  <c r="CY231" i="6" s="1"/>
  <c r="AQ231" i="6"/>
  <c r="CE231" i="6" s="1"/>
  <c r="BA1225" i="6"/>
  <c r="CO1225" i="6" s="1"/>
  <c r="BK1225" i="6"/>
  <c r="CY1225" i="6" s="1"/>
  <c r="BD1551" i="6"/>
  <c r="CR1551" i="6" s="1"/>
  <c r="BN1551" i="6"/>
  <c r="DB1551" i="6" s="1"/>
  <c r="AJ1551" i="6"/>
  <c r="BX1551" i="6" s="1"/>
  <c r="AU479" i="6"/>
  <c r="CI479" i="6" s="1"/>
  <c r="BE479" i="6"/>
  <c r="CS479" i="6" s="1"/>
  <c r="AW982" i="6"/>
  <c r="CK982" i="6" s="1"/>
  <c r="BG982" i="6"/>
  <c r="CU982" i="6" s="1"/>
  <c r="AC982" i="6"/>
  <c r="BQ982" i="6" s="1"/>
  <c r="BC636" i="6"/>
  <c r="CQ636" i="6" s="1"/>
  <c r="BM636" i="6"/>
  <c r="DA636" i="6" s="1"/>
  <c r="AS636" i="6"/>
  <c r="CG636" i="6" s="1"/>
  <c r="BB1431" i="6"/>
  <c r="CP1431" i="6" s="1"/>
  <c r="BL1431" i="6"/>
  <c r="CZ1431" i="6" s="1"/>
  <c r="BA253" i="6"/>
  <c r="CO253" i="6" s="1"/>
  <c r="BK253" i="6"/>
  <c r="CY253" i="6" s="1"/>
  <c r="AU552" i="6"/>
  <c r="CI552" i="6" s="1"/>
  <c r="AK552" i="6"/>
  <c r="BY552" i="6" s="1"/>
  <c r="AA552" i="6"/>
  <c r="BO552" i="6" s="1"/>
  <c r="AV1130" i="6"/>
  <c r="CJ1130" i="6" s="1"/>
  <c r="AB1130" i="6"/>
  <c r="BP1130" i="6" s="1"/>
  <c r="AL1130" i="6"/>
  <c r="BZ1130" i="6" s="1"/>
  <c r="BF1130" i="6"/>
  <c r="CT1130" i="6" s="1"/>
  <c r="AV384" i="6"/>
  <c r="CJ384" i="6" s="1"/>
  <c r="BF384" i="6"/>
  <c r="CT384" i="6" s="1"/>
  <c r="BN759" i="6"/>
  <c r="DB759" i="6" s="1"/>
  <c r="AJ759" i="6"/>
  <c r="BX759" i="6" s="1"/>
  <c r="BA791" i="6"/>
  <c r="CO791" i="6" s="1"/>
  <c r="BK791" i="6"/>
  <c r="CY791" i="6" s="1"/>
  <c r="AU1627" i="6"/>
  <c r="CI1627" i="6" s="1"/>
  <c r="BE1627" i="6"/>
  <c r="CS1627" i="6" s="1"/>
  <c r="AK1627" i="6"/>
  <c r="BY1627" i="6" s="1"/>
  <c r="BA1498" i="6"/>
  <c r="CO1498" i="6" s="1"/>
  <c r="BK1498" i="6"/>
  <c r="CY1498" i="6" s="1"/>
  <c r="BH23" i="6"/>
  <c r="CV23" i="6" s="1"/>
  <c r="AD23" i="6"/>
  <c r="BR23" i="6" s="1"/>
  <c r="AX23" i="6"/>
  <c r="CL23" i="6" s="1"/>
  <c r="BD907" i="6"/>
  <c r="CR907" i="6" s="1"/>
  <c r="BN907" i="6"/>
  <c r="DB907" i="6" s="1"/>
  <c r="AJ907" i="6"/>
  <c r="BX907" i="6" s="1"/>
  <c r="AT907" i="6"/>
  <c r="CH907" i="6" s="1"/>
  <c r="AG12" i="6"/>
  <c r="BU12" i="6" s="1"/>
  <c r="AQ12" i="6"/>
  <c r="CE12" i="6" s="1"/>
  <c r="BA12" i="6"/>
  <c r="CO12" i="6" s="1"/>
  <c r="BI1294" i="6"/>
  <c r="CW1294" i="6" s="1"/>
  <c r="AO1294" i="6"/>
  <c r="CC1294" i="6" s="1"/>
  <c r="AY1294" i="6"/>
  <c r="CM1294" i="6" s="1"/>
  <c r="AE1294" i="6"/>
  <c r="BS1294" i="6" s="1"/>
  <c r="AV231" i="6"/>
  <c r="CJ231" i="6" s="1"/>
  <c r="AB231" i="6"/>
  <c r="BP231" i="6" s="1"/>
  <c r="BF231" i="6"/>
  <c r="CT231" i="6" s="1"/>
  <c r="AZ436" i="6"/>
  <c r="CN436" i="6" s="1"/>
  <c r="BJ436" i="6"/>
  <c r="CX436" i="6" s="1"/>
  <c r="AU1466" i="6"/>
  <c r="CI1466" i="6" s="1"/>
  <c r="AA1466" i="6"/>
  <c r="BO1466" i="6" s="1"/>
  <c r="BM823" i="6"/>
  <c r="DA823" i="6" s="1"/>
  <c r="AS823" i="6"/>
  <c r="CG823" i="6" s="1"/>
  <c r="BC1221" i="6"/>
  <c r="CQ1221" i="6" s="1"/>
  <c r="BM1221" i="6"/>
  <c r="DA1221" i="6" s="1"/>
  <c r="AS1221" i="6"/>
  <c r="CG1221" i="6" s="1"/>
  <c r="AI1221" i="6"/>
  <c r="BW1221" i="6" s="1"/>
  <c r="BK334" i="6"/>
  <c r="CY334" i="6" s="1"/>
  <c r="AQ334" i="6"/>
  <c r="CE334" i="6" s="1"/>
  <c r="BB1070" i="6"/>
  <c r="CP1070" i="6" s="1"/>
  <c r="AR1070" i="6"/>
  <c r="CF1070" i="6" s="1"/>
  <c r="AH1070" i="6"/>
  <c r="BV1070" i="6" s="1"/>
  <c r="BL1070" i="6"/>
  <c r="CZ1070" i="6" s="1"/>
  <c r="BB384" i="6"/>
  <c r="CP384" i="6" s="1"/>
  <c r="BL384" i="6"/>
  <c r="CZ384" i="6" s="1"/>
  <c r="BL1112" i="6"/>
  <c r="CZ1112" i="6" s="1"/>
  <c r="AH1112" i="6"/>
  <c r="BV1112" i="6" s="1"/>
  <c r="AX1651" i="6"/>
  <c r="CL1651" i="6" s="1"/>
  <c r="BH1651" i="6"/>
  <c r="CV1651" i="6" s="1"/>
  <c r="AN1651" i="6"/>
  <c r="CB1651" i="6" s="1"/>
  <c r="BB1016" i="6"/>
  <c r="CP1016" i="6" s="1"/>
  <c r="AH1016" i="6"/>
  <c r="BV1016" i="6" s="1"/>
  <c r="BL365" i="6"/>
  <c r="CZ365" i="6" s="1"/>
  <c r="BB365" i="6"/>
  <c r="CP365" i="6" s="1"/>
  <c r="BB1293" i="6"/>
  <c r="CP1293" i="6" s="1"/>
  <c r="BL1293" i="6"/>
  <c r="CZ1293" i="6" s="1"/>
  <c r="AR1293" i="6"/>
  <c r="CF1293" i="6" s="1"/>
  <c r="BK1188" i="6"/>
  <c r="CY1188" i="6" s="1"/>
  <c r="BA1188" i="6"/>
  <c r="CO1188" i="6" s="1"/>
  <c r="BH1402" i="6"/>
  <c r="CV1402" i="6" s="1"/>
  <c r="AN1402" i="6"/>
  <c r="CB1402" i="6" s="1"/>
  <c r="AX1402" i="6"/>
  <c r="CL1402" i="6" s="1"/>
  <c r="AD1402" i="6"/>
  <c r="BR1402" i="6" s="1"/>
  <c r="BN1076" i="6"/>
  <c r="DB1076" i="6" s="1"/>
  <c r="BD1076" i="6"/>
  <c r="CR1076" i="6" s="1"/>
  <c r="AY1216" i="6"/>
  <c r="CM1216" i="6" s="1"/>
  <c r="AE1216" i="6"/>
  <c r="BS1216" i="6" s="1"/>
  <c r="BA492" i="6"/>
  <c r="CO492" i="6" s="1"/>
  <c r="AQ492" i="6"/>
  <c r="CE492" i="6" s="1"/>
  <c r="AW1010" i="6"/>
  <c r="CK1010" i="6" s="1"/>
  <c r="BG1010" i="6"/>
  <c r="CU1010" i="6" s="1"/>
  <c r="AC1010" i="6"/>
  <c r="BQ1010" i="6" s="1"/>
  <c r="AM1010" i="6"/>
  <c r="CA1010" i="6" s="1"/>
  <c r="BF645" i="6"/>
  <c r="CT645" i="6" s="1"/>
  <c r="AL645" i="6"/>
  <c r="BZ645" i="6" s="1"/>
  <c r="BH1743" i="6"/>
  <c r="CV1743" i="6" s="1"/>
  <c r="AX1743" i="6"/>
  <c r="CL1743" i="6" s="1"/>
  <c r="BC1419" i="6"/>
  <c r="CQ1419" i="6" s="1"/>
  <c r="AS1419" i="6"/>
  <c r="CG1419" i="6" s="1"/>
  <c r="AZ505" i="6"/>
  <c r="CN505" i="6" s="1"/>
  <c r="BJ505" i="6"/>
  <c r="CX505" i="6" s="1"/>
  <c r="BB820" i="6"/>
  <c r="CP820" i="6" s="1"/>
  <c r="BL820" i="6"/>
  <c r="CZ820" i="6" s="1"/>
  <c r="AH820" i="6"/>
  <c r="BV820" i="6" s="1"/>
  <c r="BE601" i="6"/>
  <c r="CS601" i="6" s="1"/>
  <c r="AU601" i="6"/>
  <c r="CI601" i="6" s="1"/>
  <c r="AA601" i="6"/>
  <c r="BO601" i="6" s="1"/>
  <c r="BC923" i="6"/>
  <c r="CQ923" i="6" s="1"/>
  <c r="BM923" i="6"/>
  <c r="DA923" i="6" s="1"/>
  <c r="AS923" i="6"/>
  <c r="CG923" i="6" s="1"/>
  <c r="AI923" i="6"/>
  <c r="BW923" i="6" s="1"/>
  <c r="AU1727" i="6"/>
  <c r="CI1727" i="6" s="1"/>
  <c r="BE1727" i="6"/>
  <c r="CS1727" i="6" s="1"/>
  <c r="BC1095" i="6"/>
  <c r="CQ1095" i="6" s="1"/>
  <c r="BM1095" i="6"/>
  <c r="DA1095" i="6" s="1"/>
  <c r="AV849" i="6"/>
  <c r="CJ849" i="6" s="1"/>
  <c r="AL849" i="6"/>
  <c r="BZ849" i="6" s="1"/>
  <c r="BF251" i="6"/>
  <c r="CT251" i="6" s="1"/>
  <c r="AL251" i="6"/>
  <c r="BZ251" i="6" s="1"/>
  <c r="AZ1744" i="6"/>
  <c r="CN1744" i="6" s="1"/>
  <c r="BJ1744" i="6"/>
  <c r="CX1744" i="6" s="1"/>
  <c r="AY1452" i="6"/>
  <c r="CM1452" i="6" s="1"/>
  <c r="BI1452" i="6"/>
  <c r="CW1452" i="6" s="1"/>
  <c r="AV653" i="6"/>
  <c r="CJ653" i="6" s="1"/>
  <c r="BF653" i="6"/>
  <c r="CT653" i="6" s="1"/>
  <c r="AL653" i="6"/>
  <c r="BZ653" i="6" s="1"/>
  <c r="AB653" i="6"/>
  <c r="BP653" i="6" s="1"/>
  <c r="AU1219" i="6"/>
  <c r="CI1219" i="6" s="1"/>
  <c r="BE1219" i="6"/>
  <c r="CS1219" i="6" s="1"/>
  <c r="BC1080" i="6"/>
  <c r="CQ1080" i="6" s="1"/>
  <c r="AS1080" i="6"/>
  <c r="CG1080" i="6" s="1"/>
  <c r="AU20" i="6"/>
  <c r="CI20" i="6" s="1"/>
  <c r="BE20" i="6"/>
  <c r="CS20" i="6" s="1"/>
  <c r="AA20" i="6"/>
  <c r="BO20" i="6" s="1"/>
  <c r="BI46" i="6"/>
  <c r="CW46" i="6" s="1"/>
  <c r="AY46" i="6"/>
  <c r="CM46" i="6" s="1"/>
  <c r="BE1780" i="6"/>
  <c r="CS1780" i="6" s="1"/>
  <c r="AA1780" i="6"/>
  <c r="BO1780" i="6" s="1"/>
  <c r="BB848" i="6"/>
  <c r="CP848" i="6" s="1"/>
  <c r="BL848" i="6"/>
  <c r="CZ848" i="6" s="1"/>
  <c r="AH848" i="6"/>
  <c r="BV848" i="6" s="1"/>
  <c r="BE1034" i="6"/>
  <c r="CS1034" i="6" s="1"/>
  <c r="AU1034" i="6"/>
  <c r="CI1034" i="6" s="1"/>
  <c r="AX1092" i="6"/>
  <c r="CL1092" i="6" s="1"/>
  <c r="BH1092" i="6"/>
  <c r="CV1092" i="6" s="1"/>
  <c r="AN1092" i="6"/>
  <c r="CB1092" i="6" s="1"/>
  <c r="AD1092" i="6"/>
  <c r="BR1092" i="6" s="1"/>
  <c r="AY1520" i="6"/>
  <c r="CM1520" i="6" s="1"/>
  <c r="BI1520" i="6"/>
  <c r="CW1520" i="6" s="1"/>
  <c r="BD396" i="6"/>
  <c r="CR396" i="6" s="1"/>
  <c r="BN396" i="6"/>
  <c r="DB396" i="6" s="1"/>
  <c r="AT396" i="6"/>
  <c r="CH396" i="6" s="1"/>
  <c r="AX929" i="6"/>
  <c r="CL929" i="6" s="1"/>
  <c r="BH929" i="6"/>
  <c r="CV929" i="6" s="1"/>
  <c r="AN929" i="6"/>
  <c r="CB929" i="6" s="1"/>
  <c r="AV1296" i="6"/>
  <c r="CJ1296" i="6" s="1"/>
  <c r="BF1296" i="6"/>
  <c r="CT1296" i="6" s="1"/>
  <c r="AV1762" i="6"/>
  <c r="CJ1762" i="6" s="1"/>
  <c r="BF1762" i="6"/>
  <c r="CT1762" i="6" s="1"/>
  <c r="AL1762" i="6"/>
  <c r="BZ1762" i="6" s="1"/>
  <c r="AP722" i="6"/>
  <c r="CD722" i="6" s="1"/>
  <c r="AF722" i="6"/>
  <c r="BT722" i="6" s="1"/>
  <c r="AZ722" i="6"/>
  <c r="CN722" i="6" s="1"/>
  <c r="AQ450" i="6"/>
  <c r="CE450" i="6" s="1"/>
  <c r="AG450" i="6"/>
  <c r="BU450" i="6" s="1"/>
  <c r="BK450" i="6"/>
  <c r="CY450" i="6" s="1"/>
  <c r="BD1652" i="6"/>
  <c r="CR1652" i="6" s="1"/>
  <c r="BN1652" i="6"/>
  <c r="DB1652" i="6" s="1"/>
  <c r="AT1652" i="6"/>
  <c r="CH1652" i="6" s="1"/>
  <c r="AW938" i="6"/>
  <c r="CK938" i="6" s="1"/>
  <c r="BG938" i="6"/>
  <c r="CU938" i="6" s="1"/>
  <c r="AY346" i="6"/>
  <c r="CM346" i="6" s="1"/>
  <c r="AO346" i="6"/>
  <c r="CC346" i="6" s="1"/>
  <c r="BK486" i="6"/>
  <c r="CY486" i="6" s="1"/>
  <c r="BA486" i="6"/>
  <c r="CO486" i="6" s="1"/>
  <c r="BD860" i="6"/>
  <c r="CR860" i="6" s="1"/>
  <c r="BN860" i="6"/>
  <c r="DB860" i="6" s="1"/>
  <c r="AW83" i="6"/>
  <c r="CK83" i="6" s="1"/>
  <c r="BG83" i="6"/>
  <c r="CU83" i="6" s="1"/>
  <c r="AC83" i="6"/>
  <c r="BQ83" i="6" s="1"/>
  <c r="AM83" i="6"/>
  <c r="CA83" i="6" s="1"/>
  <c r="AV44" i="6"/>
  <c r="CJ44" i="6" s="1"/>
  <c r="BF44" i="6"/>
  <c r="CT44" i="6" s="1"/>
  <c r="BA1645" i="6"/>
  <c r="CO1645" i="6" s="1"/>
  <c r="BK1645" i="6"/>
  <c r="CY1645" i="6" s="1"/>
  <c r="AU1256" i="6"/>
  <c r="CI1256" i="6" s="1"/>
  <c r="BE1256" i="6"/>
  <c r="CS1256" i="6" s="1"/>
  <c r="AK1256" i="6"/>
  <c r="BY1256" i="6" s="1"/>
  <c r="AV1603" i="6"/>
  <c r="CJ1603" i="6" s="1"/>
  <c r="BF1603" i="6"/>
  <c r="CT1603" i="6" s="1"/>
  <c r="BE790" i="6"/>
  <c r="CS790" i="6" s="1"/>
  <c r="AU790" i="6"/>
  <c r="CI790" i="6" s="1"/>
  <c r="AA790" i="6"/>
  <c r="BO790" i="6" s="1"/>
  <c r="AY115" i="6"/>
  <c r="CM115" i="6" s="1"/>
  <c r="BI115" i="6"/>
  <c r="CW115" i="6" s="1"/>
  <c r="AX47" i="6"/>
  <c r="CL47" i="6" s="1"/>
  <c r="BH47" i="6"/>
  <c r="CV47" i="6" s="1"/>
  <c r="BB421" i="6"/>
  <c r="CP421" i="6" s="1"/>
  <c r="BL421" i="6"/>
  <c r="CZ421" i="6" s="1"/>
  <c r="AU1710" i="6"/>
  <c r="CI1710" i="6" s="1"/>
  <c r="BE1710" i="6"/>
  <c r="CS1710" i="6" s="1"/>
  <c r="BM389" i="6"/>
  <c r="DA389" i="6" s="1"/>
  <c r="AS389" i="6"/>
  <c r="CG389" i="6" s="1"/>
  <c r="BE658" i="6"/>
  <c r="CS658" i="6" s="1"/>
  <c r="AU658" i="6"/>
  <c r="CI658" i="6" s="1"/>
  <c r="BC1151" i="6"/>
  <c r="CQ1151" i="6" s="1"/>
  <c r="AI1151" i="6"/>
  <c r="BW1151" i="6" s="1"/>
  <c r="AS1151" i="6"/>
  <c r="CG1151" i="6" s="1"/>
  <c r="BM1151" i="6"/>
  <c r="DA1151" i="6" s="1"/>
  <c r="BC1529" i="6"/>
  <c r="CQ1529" i="6" s="1"/>
  <c r="BM1529" i="6"/>
  <c r="DA1529" i="6" s="1"/>
  <c r="AZ1584" i="6"/>
  <c r="CN1584" i="6" s="1"/>
  <c r="BJ1584" i="6"/>
  <c r="CX1584" i="6" s="1"/>
  <c r="AP1584" i="6"/>
  <c r="CD1584" i="6" s="1"/>
  <c r="AU229" i="6"/>
  <c r="CI229" i="6" s="1"/>
  <c r="BE229" i="6"/>
  <c r="CS229" i="6" s="1"/>
  <c r="BA770" i="6"/>
  <c r="CO770" i="6" s="1"/>
  <c r="BK770" i="6"/>
  <c r="CY770" i="6" s="1"/>
  <c r="AQ770" i="6"/>
  <c r="CE770" i="6" s="1"/>
  <c r="BB439" i="6"/>
  <c r="CP439" i="6" s="1"/>
  <c r="AR439" i="6"/>
  <c r="CF439" i="6" s="1"/>
  <c r="BM667" i="6"/>
  <c r="DA667" i="6" s="1"/>
  <c r="AI667" i="6"/>
  <c r="BW667" i="6" s="1"/>
  <c r="AS667" i="6"/>
  <c r="CG667" i="6" s="1"/>
  <c r="AY1661" i="6"/>
  <c r="CM1661" i="6" s="1"/>
  <c r="BI1661" i="6"/>
  <c r="CW1661" i="6" s="1"/>
  <c r="BD72" i="6"/>
  <c r="CR72" i="6" s="1"/>
  <c r="BN72" i="6"/>
  <c r="DB72" i="6" s="1"/>
  <c r="BC1760" i="6"/>
  <c r="CQ1760" i="6" s="1"/>
  <c r="BM1760" i="6"/>
  <c r="DA1760" i="6" s="1"/>
  <c r="AY290" i="6"/>
  <c r="CM290" i="6" s="1"/>
  <c r="BI290" i="6"/>
  <c r="CW290" i="6" s="1"/>
  <c r="AU1300" i="6"/>
  <c r="CI1300" i="6" s="1"/>
  <c r="BE1300" i="6"/>
  <c r="CS1300" i="6" s="1"/>
  <c r="BJ1357" i="6"/>
  <c r="CX1357" i="6" s="1"/>
  <c r="AZ1357" i="6"/>
  <c r="CN1357" i="6" s="1"/>
  <c r="AF1357" i="6"/>
  <c r="BT1357" i="6" s="1"/>
  <c r="BH462" i="6"/>
  <c r="CV462" i="6" s="1"/>
  <c r="AX462" i="6"/>
  <c r="CL462" i="6" s="1"/>
  <c r="AD462" i="6"/>
  <c r="BR462" i="6" s="1"/>
  <c r="AX1048" i="6"/>
  <c r="CL1048" i="6" s="1"/>
  <c r="AD1048" i="6"/>
  <c r="BR1048" i="6" s="1"/>
  <c r="BJ1647" i="6"/>
  <c r="CX1647" i="6" s="1"/>
  <c r="AZ1647" i="6"/>
  <c r="CN1647" i="6" s="1"/>
  <c r="AX1407" i="6"/>
  <c r="CL1407" i="6" s="1"/>
  <c r="AD1407" i="6"/>
  <c r="BR1407" i="6" s="1"/>
  <c r="AV981" i="6"/>
  <c r="CJ981" i="6" s="1"/>
  <c r="AB981" i="6"/>
  <c r="BP981" i="6" s="1"/>
  <c r="BF981" i="6"/>
  <c r="CT981" i="6" s="1"/>
  <c r="AW1484" i="6"/>
  <c r="CK1484" i="6" s="1"/>
  <c r="BG1484" i="6"/>
  <c r="CU1484" i="6" s="1"/>
  <c r="AZ1602" i="6"/>
  <c r="CN1602" i="6" s="1"/>
  <c r="BJ1602" i="6"/>
  <c r="CX1602" i="6" s="1"/>
  <c r="AP1602" i="6"/>
  <c r="CD1602" i="6" s="1"/>
  <c r="BF782" i="6"/>
  <c r="CT782" i="6" s="1"/>
  <c r="AL782" i="6"/>
  <c r="BZ782" i="6" s="1"/>
  <c r="AV782" i="6"/>
  <c r="CJ782" i="6" s="1"/>
  <c r="AX1025" i="6"/>
  <c r="CL1025" i="6" s="1"/>
  <c r="AN1025" i="6"/>
  <c r="CB1025" i="6" s="1"/>
  <c r="BJ1230" i="6"/>
  <c r="CX1230" i="6" s="1"/>
  <c r="AZ1230" i="6"/>
  <c r="CN1230" i="6" s="1"/>
  <c r="AP1230" i="6"/>
  <c r="CD1230" i="6" s="1"/>
  <c r="AV775" i="6"/>
  <c r="CJ775" i="6" s="1"/>
  <c r="BF775" i="6"/>
  <c r="CT775" i="6" s="1"/>
  <c r="BA1784" i="6"/>
  <c r="CO1784" i="6" s="1"/>
  <c r="BK1784" i="6"/>
  <c r="CY1784" i="6" s="1"/>
  <c r="AW1260" i="6"/>
  <c r="CK1260" i="6" s="1"/>
  <c r="BG1260" i="6"/>
  <c r="CU1260" i="6" s="1"/>
  <c r="AM1260" i="6"/>
  <c r="CA1260" i="6" s="1"/>
  <c r="AV381" i="6"/>
  <c r="CJ381" i="6" s="1"/>
  <c r="AB381" i="6"/>
  <c r="BP381" i="6" s="1"/>
  <c r="BB1784" i="6"/>
  <c r="CP1784" i="6" s="1"/>
  <c r="AH1784" i="6"/>
  <c r="BV1784" i="6" s="1"/>
  <c r="BC1250" i="6"/>
  <c r="CQ1250" i="6" s="1"/>
  <c r="BM1250" i="6"/>
  <c r="DA1250" i="6" s="1"/>
  <c r="AT202" i="6"/>
  <c r="CH202" i="6" s="1"/>
  <c r="AE1025" i="6"/>
  <c r="BS1025" i="6" s="1"/>
  <c r="AQ1225" i="6"/>
  <c r="CE1225" i="6" s="1"/>
  <c r="AF538" i="6"/>
  <c r="BT538" i="6" s="1"/>
  <c r="AA1311" i="6"/>
  <c r="BO1311" i="6" s="1"/>
  <c r="AJ812" i="6"/>
  <c r="BX812" i="6" s="1"/>
  <c r="AJ212" i="6"/>
  <c r="BX212" i="6" s="1"/>
  <c r="AN649" i="6"/>
  <c r="CB649" i="6" s="1"/>
  <c r="AD1033" i="6"/>
  <c r="BR1033" i="6" s="1"/>
  <c r="AN41" i="6"/>
  <c r="CB41" i="6" s="1"/>
  <c r="AH729" i="6"/>
  <c r="BV729" i="6" s="1"/>
  <c r="AO1157" i="6"/>
  <c r="CC1157" i="6" s="1"/>
  <c r="AJ399" i="6"/>
  <c r="BX399" i="6" s="1"/>
  <c r="AF1022" i="6"/>
  <c r="BT1022" i="6" s="1"/>
  <c r="AJ1216" i="6"/>
  <c r="BX1216" i="6" s="1"/>
  <c r="AI1458" i="6"/>
  <c r="BW1458" i="6" s="1"/>
  <c r="AI1647" i="6"/>
  <c r="BW1647" i="6" s="1"/>
  <c r="AG65" i="6"/>
  <c r="BU65" i="6" s="1"/>
  <c r="AE1236" i="6"/>
  <c r="BS1236" i="6" s="1"/>
  <c r="AL1391" i="6"/>
  <c r="BZ1391" i="6" s="1"/>
  <c r="AA72" i="6"/>
  <c r="BO72" i="6" s="1"/>
  <c r="AP649" i="6"/>
  <c r="CD649" i="6" s="1"/>
  <c r="AF729" i="6"/>
  <c r="BT729" i="6" s="1"/>
  <c r="AM1670" i="6"/>
  <c r="CA1670" i="6" s="1"/>
  <c r="AE1734" i="6"/>
  <c r="BS1734" i="6" s="1"/>
  <c r="AC1136" i="6"/>
  <c r="BQ1136" i="6" s="1"/>
  <c r="AL1074" i="6"/>
  <c r="BZ1074" i="6" s="1"/>
  <c r="AR955" i="6"/>
  <c r="CF955" i="6" s="1"/>
  <c r="AH1331" i="6"/>
  <c r="BV1331" i="6" s="1"/>
  <c r="AF428" i="6"/>
  <c r="BT428" i="6" s="1"/>
  <c r="AM191" i="6"/>
  <c r="CA191" i="6" s="1"/>
  <c r="AF886" i="6"/>
  <c r="BT886" i="6" s="1"/>
  <c r="AK1456" i="6"/>
  <c r="BY1456" i="6" s="1"/>
  <c r="AO226" i="6"/>
  <c r="CC226" i="6" s="1"/>
  <c r="AJ201" i="6"/>
  <c r="BX201" i="6" s="1"/>
  <c r="AH915" i="6"/>
  <c r="BV915" i="6" s="1"/>
  <c r="AK1506" i="6"/>
  <c r="BY1506" i="6" s="1"/>
  <c r="AP660" i="6"/>
  <c r="CD660" i="6" s="1"/>
  <c r="AJ745" i="6"/>
  <c r="BX745" i="6" s="1"/>
  <c r="AO1058" i="6"/>
  <c r="CC1058" i="6" s="1"/>
  <c r="AC1455" i="6"/>
  <c r="BQ1455" i="6" s="1"/>
  <c r="AK1516" i="6"/>
  <c r="BY1516" i="6" s="1"/>
  <c r="AT1664" i="6"/>
  <c r="CH1664" i="6" s="1"/>
  <c r="AN115" i="6"/>
  <c r="CB115" i="6" s="1"/>
  <c r="AR1258" i="6"/>
  <c r="CF1258" i="6" s="1"/>
  <c r="AG210" i="6"/>
  <c r="BU210" i="6" s="1"/>
  <c r="AG1465" i="6"/>
  <c r="BU1465" i="6" s="1"/>
  <c r="AA1208" i="6"/>
  <c r="BO1208" i="6" s="1"/>
  <c r="AO1147" i="6"/>
  <c r="CC1147" i="6" s="1"/>
  <c r="AH328" i="6"/>
  <c r="BV328" i="6" s="1"/>
  <c r="AW656" i="6"/>
  <c r="CK656" i="6" s="1"/>
  <c r="BL505" i="6"/>
  <c r="CZ505" i="6" s="1"/>
  <c r="BB505" i="6"/>
  <c r="CP505" i="6" s="1"/>
  <c r="AH505" i="6"/>
  <c r="BV505" i="6" s="1"/>
  <c r="BI969" i="6"/>
  <c r="CW969" i="6" s="1"/>
  <c r="AE969" i="6"/>
  <c r="BS969" i="6" s="1"/>
  <c r="AO969" i="6"/>
  <c r="CC969" i="6" s="1"/>
  <c r="AU183" i="6"/>
  <c r="CI183" i="6" s="1"/>
  <c r="BE183" i="6"/>
  <c r="CS183" i="6" s="1"/>
  <c r="AQ1231" i="6"/>
  <c r="CE1231" i="6" s="1"/>
  <c r="BA1231" i="6"/>
  <c r="CO1231" i="6" s="1"/>
  <c r="BD877" i="6"/>
  <c r="CR877" i="6" s="1"/>
  <c r="BN877" i="6"/>
  <c r="DB877" i="6" s="1"/>
  <c r="AZ1294" i="6"/>
  <c r="CN1294" i="6" s="1"/>
  <c r="AP1294" i="6"/>
  <c r="CD1294" i="6" s="1"/>
  <c r="AF1294" i="6"/>
  <c r="BT1294" i="6" s="1"/>
  <c r="BJ1294" i="6"/>
  <c r="CX1294" i="6" s="1"/>
  <c r="AY846" i="6"/>
  <c r="CM846" i="6" s="1"/>
  <c r="BI846" i="6"/>
  <c r="CW846" i="6" s="1"/>
  <c r="BD1772" i="6"/>
  <c r="CR1772" i="6" s="1"/>
  <c r="BN1772" i="6"/>
  <c r="DB1772" i="6" s="1"/>
  <c r="BC915" i="6"/>
  <c r="CQ915" i="6" s="1"/>
  <c r="BM915" i="6"/>
  <c r="DA915" i="6" s="1"/>
  <c r="AM1756" i="6"/>
  <c r="CA1756" i="6" s="1"/>
  <c r="BG1756" i="6"/>
  <c r="CU1756" i="6" s="1"/>
  <c r="AW1756" i="6"/>
  <c r="CK1756" i="6" s="1"/>
  <c r="AC1756" i="6"/>
  <c r="BQ1756" i="6" s="1"/>
  <c r="AV960" i="6"/>
  <c r="CJ960" i="6" s="1"/>
  <c r="BF960" i="6"/>
  <c r="CT960" i="6" s="1"/>
  <c r="BF1254" i="6"/>
  <c r="CT1254" i="6" s="1"/>
  <c r="AV1254" i="6"/>
  <c r="CJ1254" i="6" s="1"/>
  <c r="AL1254" i="6"/>
  <c r="BZ1254" i="6" s="1"/>
  <c r="AW325" i="6"/>
  <c r="CK325" i="6" s="1"/>
  <c r="BG325" i="6"/>
  <c r="CU325" i="6" s="1"/>
  <c r="AY1391" i="6"/>
  <c r="CM1391" i="6" s="1"/>
  <c r="BI1391" i="6"/>
  <c r="CW1391" i="6" s="1"/>
  <c r="AE1391" i="6"/>
  <c r="BS1391" i="6" s="1"/>
  <c r="AO1391" i="6"/>
  <c r="CC1391" i="6" s="1"/>
  <c r="BC470" i="6"/>
  <c r="CQ470" i="6" s="1"/>
  <c r="BM470" i="6"/>
  <c r="DA470" i="6" s="1"/>
  <c r="AS470" i="6"/>
  <c r="CG470" i="6" s="1"/>
  <c r="AZ960" i="6"/>
  <c r="CN960" i="6" s="1"/>
  <c r="BJ960" i="6"/>
  <c r="CX960" i="6" s="1"/>
  <c r="AX690" i="6"/>
  <c r="CL690" i="6" s="1"/>
  <c r="BH690" i="6"/>
  <c r="CV690" i="6" s="1"/>
  <c r="AD690" i="6"/>
  <c r="BR690" i="6" s="1"/>
  <c r="AN690" i="6"/>
  <c r="CB690" i="6" s="1"/>
  <c r="AD166" i="6"/>
  <c r="BR166" i="6" s="1"/>
  <c r="AN166" i="6"/>
  <c r="CB166" i="6" s="1"/>
  <c r="AX166" i="6"/>
  <c r="CL166" i="6" s="1"/>
  <c r="BH166" i="6"/>
  <c r="CV166" i="6" s="1"/>
  <c r="BA1138" i="6"/>
  <c r="CO1138" i="6" s="1"/>
  <c r="BK1138" i="6"/>
  <c r="CY1138" i="6" s="1"/>
  <c r="AY1562" i="6"/>
  <c r="CM1562" i="6" s="1"/>
  <c r="BI1562" i="6"/>
  <c r="CW1562" i="6" s="1"/>
  <c r="AY1396" i="6"/>
  <c r="CM1396" i="6" s="1"/>
  <c r="BI1396" i="6"/>
  <c r="CW1396" i="6" s="1"/>
  <c r="BC1180" i="6"/>
  <c r="CQ1180" i="6" s="1"/>
  <c r="BM1180" i="6"/>
  <c r="DA1180" i="6" s="1"/>
  <c r="AS1180" i="6"/>
  <c r="CG1180" i="6" s="1"/>
  <c r="AI1180" i="6"/>
  <c r="BW1180" i="6" s="1"/>
  <c r="BA1200" i="6"/>
  <c r="CO1200" i="6" s="1"/>
  <c r="AG1200" i="6"/>
  <c r="BU1200" i="6" s="1"/>
  <c r="AQ1200" i="6"/>
  <c r="CE1200" i="6" s="1"/>
  <c r="BK1200" i="6"/>
  <c r="CY1200" i="6" s="1"/>
  <c r="BA1542" i="6"/>
  <c r="CO1542" i="6" s="1"/>
  <c r="AG1542" i="6"/>
  <c r="BU1542" i="6" s="1"/>
  <c r="BK1542" i="6"/>
  <c r="CY1542" i="6" s="1"/>
  <c r="AY1245" i="6"/>
  <c r="CM1245" i="6" s="1"/>
  <c r="BI1245" i="6"/>
  <c r="CW1245" i="6" s="1"/>
  <c r="AE1245" i="6"/>
  <c r="BS1245" i="6" s="1"/>
  <c r="AY1482" i="6"/>
  <c r="CM1482" i="6" s="1"/>
  <c r="BI1482" i="6"/>
  <c r="CW1482" i="6" s="1"/>
  <c r="AY881" i="6"/>
  <c r="CM881" i="6" s="1"/>
  <c r="BI881" i="6"/>
  <c r="CW881" i="6" s="1"/>
  <c r="BD934" i="6"/>
  <c r="CR934" i="6" s="1"/>
  <c r="BN934" i="6"/>
  <c r="DB934" i="6" s="1"/>
  <c r="AV748" i="6"/>
  <c r="CJ748" i="6" s="1"/>
  <c r="AL748" i="6"/>
  <c r="BZ748" i="6" s="1"/>
  <c r="AZ496" i="6"/>
  <c r="CN496" i="6" s="1"/>
  <c r="BJ496" i="6"/>
  <c r="CX496" i="6" s="1"/>
  <c r="BM1779" i="6"/>
  <c r="DA1779" i="6" s="1"/>
  <c r="AI1779" i="6"/>
  <c r="BW1779" i="6" s="1"/>
  <c r="BC1779" i="6"/>
  <c r="CQ1779" i="6" s="1"/>
  <c r="AS1779" i="6"/>
  <c r="CG1779" i="6" s="1"/>
  <c r="AV1465" i="6"/>
  <c r="CJ1465" i="6" s="1"/>
  <c r="BF1465" i="6"/>
  <c r="CT1465" i="6" s="1"/>
  <c r="AY864" i="6"/>
  <c r="CM864" i="6" s="1"/>
  <c r="BI864" i="6"/>
  <c r="CW864" i="6" s="1"/>
  <c r="BB760" i="6"/>
  <c r="CP760" i="6" s="1"/>
  <c r="AH760" i="6"/>
  <c r="BV760" i="6" s="1"/>
  <c r="BA1203" i="6"/>
  <c r="CO1203" i="6" s="1"/>
  <c r="BK1203" i="6"/>
  <c r="CY1203" i="6" s="1"/>
  <c r="AV1626" i="6"/>
  <c r="CJ1626" i="6" s="1"/>
  <c r="BF1626" i="6"/>
  <c r="CT1626" i="6" s="1"/>
  <c r="AB1626" i="6"/>
  <c r="BP1626" i="6" s="1"/>
  <c r="AY1458" i="6"/>
  <c r="CM1458" i="6" s="1"/>
  <c r="BI1458" i="6"/>
  <c r="CW1458" i="6" s="1"/>
  <c r="BA522" i="6"/>
  <c r="CO522" i="6" s="1"/>
  <c r="BK522" i="6"/>
  <c r="CY522" i="6" s="1"/>
  <c r="AZ1328" i="6"/>
  <c r="CN1328" i="6" s="1"/>
  <c r="BJ1328" i="6"/>
  <c r="CX1328" i="6" s="1"/>
  <c r="BD825" i="6"/>
  <c r="CR825" i="6" s="1"/>
  <c r="AJ825" i="6"/>
  <c r="BX825" i="6" s="1"/>
  <c r="AT825" i="6"/>
  <c r="CH825" i="6" s="1"/>
  <c r="BN825" i="6"/>
  <c r="DB825" i="6" s="1"/>
  <c r="AV1543" i="6"/>
  <c r="CJ1543" i="6" s="1"/>
  <c r="BF1543" i="6"/>
  <c r="CT1543" i="6" s="1"/>
  <c r="AB1543" i="6"/>
  <c r="BP1543" i="6" s="1"/>
  <c r="BB1289" i="6"/>
  <c r="CP1289" i="6" s="1"/>
  <c r="BL1289" i="6"/>
  <c r="CZ1289" i="6" s="1"/>
  <c r="BE913" i="6"/>
  <c r="CS913" i="6" s="1"/>
  <c r="AA913" i="6"/>
  <c r="BO913" i="6" s="1"/>
  <c r="BK115" i="6"/>
  <c r="CY115" i="6" s="1"/>
  <c r="BA115" i="6"/>
  <c r="CO115" i="6" s="1"/>
  <c r="BD1187" i="6"/>
  <c r="CR1187" i="6" s="1"/>
  <c r="BN1187" i="6"/>
  <c r="DB1187" i="6" s="1"/>
  <c r="BD1489" i="6"/>
  <c r="CR1489" i="6" s="1"/>
  <c r="AT1489" i="6"/>
  <c r="CH1489" i="6" s="1"/>
  <c r="BB1730" i="6"/>
  <c r="CP1730" i="6" s="1"/>
  <c r="BL1730" i="6"/>
  <c r="CZ1730" i="6" s="1"/>
  <c r="AH1730" i="6"/>
  <c r="BV1730" i="6" s="1"/>
  <c r="BK1555" i="6"/>
  <c r="CY1555" i="6" s="1"/>
  <c r="BA1555" i="6"/>
  <c r="CO1555" i="6" s="1"/>
  <c r="AG1555" i="6"/>
  <c r="BU1555" i="6" s="1"/>
  <c r="AA410" i="6"/>
  <c r="BO410" i="6" s="1"/>
  <c r="AF1677" i="6"/>
  <c r="BT1677" i="6" s="1"/>
  <c r="AB334" i="6"/>
  <c r="BP334" i="6" s="1"/>
  <c r="AD1074" i="6"/>
  <c r="BR1074" i="6" s="1"/>
  <c r="AR464" i="6"/>
  <c r="CF464" i="6" s="1"/>
  <c r="AL1458" i="6"/>
  <c r="BZ1458" i="6" s="1"/>
  <c r="AT877" i="6"/>
  <c r="CH877" i="6" s="1"/>
  <c r="AG1138" i="6"/>
  <c r="BU1138" i="6" s="1"/>
  <c r="AJ1127" i="6"/>
  <c r="BX1127" i="6" s="1"/>
  <c r="AB1465" i="6"/>
  <c r="BP1465" i="6" s="1"/>
  <c r="AE1321" i="6"/>
  <c r="BS1321" i="6" s="1"/>
  <c r="AI1429" i="6"/>
  <c r="BW1429" i="6" s="1"/>
  <c r="AI1583" i="6"/>
  <c r="BW1583" i="6" s="1"/>
  <c r="AN1784" i="6"/>
  <c r="CB1784" i="6" s="1"/>
  <c r="AG1282" i="6"/>
  <c r="BU1282" i="6" s="1"/>
  <c r="AN1363" i="6"/>
  <c r="CB1363" i="6" s="1"/>
  <c r="AY1236" i="6"/>
  <c r="CM1236" i="6" s="1"/>
  <c r="BH354" i="6"/>
  <c r="CV354" i="6" s="1"/>
  <c r="AX685" i="6"/>
  <c r="CL685" i="6" s="1"/>
  <c r="AN685" i="6"/>
  <c r="CB685" i="6" s="1"/>
  <c r="BL986" i="6"/>
  <c r="CZ986" i="6" s="1"/>
  <c r="AR986" i="6"/>
  <c r="CF986" i="6" s="1"/>
  <c r="AH986" i="6"/>
  <c r="BV986" i="6" s="1"/>
  <c r="AP969" i="6"/>
  <c r="CD969" i="6" s="1"/>
  <c r="AZ969" i="6"/>
  <c r="CN969" i="6" s="1"/>
  <c r="BJ969" i="6"/>
  <c r="CX969" i="6" s="1"/>
  <c r="BA165" i="6"/>
  <c r="CO165" i="6" s="1"/>
  <c r="AG165" i="6"/>
  <c r="BU165" i="6" s="1"/>
  <c r="BK165" i="6"/>
  <c r="CY165" i="6" s="1"/>
  <c r="BD277" i="6"/>
  <c r="CR277" i="6" s="1"/>
  <c r="BN277" i="6"/>
  <c r="DB277" i="6" s="1"/>
  <c r="AJ277" i="6"/>
  <c r="BX277" i="6" s="1"/>
  <c r="AV686" i="6"/>
  <c r="CJ686" i="6" s="1"/>
  <c r="BF686" i="6"/>
  <c r="CT686" i="6" s="1"/>
  <c r="AV1564" i="6"/>
  <c r="CJ1564" i="6" s="1"/>
  <c r="AB1564" i="6"/>
  <c r="BP1564" i="6" s="1"/>
  <c r="AL1564" i="6"/>
  <c r="BZ1564" i="6" s="1"/>
  <c r="BA915" i="6"/>
  <c r="CO915" i="6" s="1"/>
  <c r="AQ915" i="6"/>
  <c r="CE915" i="6" s="1"/>
  <c r="BA1615" i="6"/>
  <c r="CO1615" i="6" s="1"/>
  <c r="AQ1615" i="6"/>
  <c r="CE1615" i="6" s="1"/>
  <c r="AG1615" i="6"/>
  <c r="BU1615" i="6" s="1"/>
  <c r="AX1481" i="6"/>
  <c r="CL1481" i="6" s="1"/>
  <c r="BH1481" i="6"/>
  <c r="CV1481" i="6" s="1"/>
  <c r="AD1481" i="6"/>
  <c r="BR1481" i="6" s="1"/>
  <c r="BB1513" i="6"/>
  <c r="CP1513" i="6" s="1"/>
  <c r="BL1513" i="6"/>
  <c r="CZ1513" i="6" s="1"/>
  <c r="AF464" i="6"/>
  <c r="BT464" i="6" s="1"/>
  <c r="AZ464" i="6"/>
  <c r="CN464" i="6" s="1"/>
  <c r="BC356" i="6"/>
  <c r="CQ356" i="6" s="1"/>
  <c r="BM356" i="6"/>
  <c r="DA356" i="6" s="1"/>
  <c r="AI356" i="6"/>
  <c r="BW356" i="6" s="1"/>
  <c r="BD1391" i="6"/>
  <c r="CR1391" i="6" s="1"/>
  <c r="AT1391" i="6"/>
  <c r="CH1391" i="6" s="1"/>
  <c r="AJ1391" i="6"/>
  <c r="BX1391" i="6" s="1"/>
  <c r="BN1391" i="6"/>
  <c r="DB1391" i="6" s="1"/>
  <c r="AZ1193" i="6"/>
  <c r="CN1193" i="6" s="1"/>
  <c r="BJ1193" i="6"/>
  <c r="CX1193" i="6" s="1"/>
  <c r="BD150" i="6"/>
  <c r="CR150" i="6" s="1"/>
  <c r="AJ150" i="6"/>
  <c r="BX150" i="6" s="1"/>
  <c r="BN150" i="6"/>
  <c r="DB150" i="6" s="1"/>
  <c r="AX1138" i="6"/>
  <c r="CL1138" i="6" s="1"/>
  <c r="BH1138" i="6"/>
  <c r="CV1138" i="6" s="1"/>
  <c r="AD1138" i="6"/>
  <c r="BR1138" i="6" s="1"/>
  <c r="AN1138" i="6"/>
  <c r="CB1138" i="6" s="1"/>
  <c r="BN805" i="6"/>
  <c r="DB805" i="6" s="1"/>
  <c r="BD805" i="6"/>
  <c r="CR805" i="6" s="1"/>
  <c r="AJ805" i="6"/>
  <c r="BX805" i="6" s="1"/>
  <c r="BB698" i="6"/>
  <c r="CP698" i="6" s="1"/>
  <c r="BL698" i="6"/>
  <c r="CZ698" i="6" s="1"/>
  <c r="AR698" i="6"/>
  <c r="CF698" i="6" s="1"/>
  <c r="BC998" i="6"/>
  <c r="CQ998" i="6" s="1"/>
  <c r="AS998" i="6"/>
  <c r="CG998" i="6" s="1"/>
  <c r="AI998" i="6"/>
  <c r="BW998" i="6" s="1"/>
  <c r="AZ1768" i="6"/>
  <c r="CN1768" i="6" s="1"/>
  <c r="AF1768" i="6"/>
  <c r="BT1768" i="6" s="1"/>
  <c r="BJ1768" i="6"/>
  <c r="CX1768" i="6" s="1"/>
  <c r="BD1061" i="6"/>
  <c r="CR1061" i="6" s="1"/>
  <c r="BN1061" i="6"/>
  <c r="DB1061" i="6" s="1"/>
  <c r="BE937" i="6"/>
  <c r="CS937" i="6" s="1"/>
  <c r="AK937" i="6"/>
  <c r="BY937" i="6" s="1"/>
  <c r="AA937" i="6"/>
  <c r="BO937" i="6" s="1"/>
  <c r="AZ1088" i="6"/>
  <c r="CN1088" i="6" s="1"/>
  <c r="BJ1088" i="6"/>
  <c r="CX1088" i="6" s="1"/>
  <c r="AP1088" i="6"/>
  <c r="CD1088" i="6" s="1"/>
  <c r="BH1311" i="6"/>
  <c r="CV1311" i="6" s="1"/>
  <c r="AX1311" i="6"/>
  <c r="CL1311" i="6" s="1"/>
  <c r="AW1160" i="6"/>
  <c r="CK1160" i="6" s="1"/>
  <c r="AC1160" i="6"/>
  <c r="BQ1160" i="6" s="1"/>
  <c r="BG1160" i="6"/>
  <c r="CU1160" i="6" s="1"/>
  <c r="BE846" i="6"/>
  <c r="CS846" i="6" s="1"/>
  <c r="AK846" i="6"/>
  <c r="BY846" i="6" s="1"/>
  <c r="AU846" i="6"/>
  <c r="CI846" i="6" s="1"/>
  <c r="AC1587" i="6"/>
  <c r="BQ1587" i="6" s="1"/>
  <c r="BG1587" i="6"/>
  <c r="CU1587" i="6" s="1"/>
  <c r="BD93" i="6"/>
  <c r="CR93" i="6" s="1"/>
  <c r="AJ93" i="6"/>
  <c r="BX93" i="6" s="1"/>
  <c r="BN93" i="6"/>
  <c r="DB93" i="6" s="1"/>
  <c r="BC74" i="6"/>
  <c r="CQ74" i="6" s="1"/>
  <c r="BM74" i="6"/>
  <c r="DA74" i="6" s="1"/>
  <c r="AY1505" i="6"/>
  <c r="CM1505" i="6" s="1"/>
  <c r="BI1505" i="6"/>
  <c r="CW1505" i="6" s="1"/>
  <c r="AO1505" i="6"/>
  <c r="CC1505" i="6" s="1"/>
  <c r="AU474" i="6"/>
  <c r="CI474" i="6" s="1"/>
  <c r="AK474" i="6"/>
  <c r="BY474" i="6" s="1"/>
  <c r="BE474" i="6"/>
  <c r="CS474" i="6" s="1"/>
  <c r="AA474" i="6"/>
  <c r="BO474" i="6" s="1"/>
  <c r="AW1245" i="6"/>
  <c r="CK1245" i="6" s="1"/>
  <c r="BG1245" i="6"/>
  <c r="CU1245" i="6" s="1"/>
  <c r="AM1245" i="6"/>
  <c r="CA1245" i="6" s="1"/>
  <c r="AW1222" i="6"/>
  <c r="CK1222" i="6" s="1"/>
  <c r="BG1222" i="6"/>
  <c r="CU1222" i="6" s="1"/>
  <c r="AV1482" i="6"/>
  <c r="CJ1482" i="6" s="1"/>
  <c r="AL1482" i="6"/>
  <c r="BZ1482" i="6" s="1"/>
  <c r="AB1482" i="6"/>
  <c r="BP1482" i="6" s="1"/>
  <c r="BF1482" i="6"/>
  <c r="CT1482" i="6" s="1"/>
  <c r="AR774" i="6"/>
  <c r="CF774" i="6" s="1"/>
  <c r="BB774" i="6"/>
  <c r="CP774" i="6" s="1"/>
  <c r="AY778" i="6"/>
  <c r="CM778" i="6" s="1"/>
  <c r="BI778" i="6"/>
  <c r="CW778" i="6" s="1"/>
  <c r="BG816" i="6"/>
  <c r="CU816" i="6" s="1"/>
  <c r="AW816" i="6"/>
  <c r="CK816" i="6" s="1"/>
  <c r="AZ923" i="6"/>
  <c r="CN923" i="6" s="1"/>
  <c r="AP923" i="6"/>
  <c r="CD923" i="6" s="1"/>
  <c r="BI644" i="6"/>
  <c r="CW644" i="6" s="1"/>
  <c r="AY644" i="6"/>
  <c r="CM644" i="6" s="1"/>
  <c r="BK992" i="6"/>
  <c r="CY992" i="6" s="1"/>
  <c r="BA992" i="6"/>
  <c r="CO992" i="6" s="1"/>
  <c r="AG992" i="6"/>
  <c r="BU992" i="6" s="1"/>
  <c r="BC516" i="6"/>
  <c r="CQ516" i="6" s="1"/>
  <c r="BM516" i="6"/>
  <c r="DA516" i="6" s="1"/>
  <c r="AV1404" i="6"/>
  <c r="CJ1404" i="6" s="1"/>
  <c r="BF1404" i="6"/>
  <c r="CT1404" i="6" s="1"/>
  <c r="AL1404" i="6"/>
  <c r="BZ1404" i="6" s="1"/>
  <c r="AB801" i="6"/>
  <c r="BP801" i="6" s="1"/>
  <c r="AV801" i="6"/>
  <c r="CJ801" i="6" s="1"/>
  <c r="BC1636" i="6"/>
  <c r="CQ1636" i="6" s="1"/>
  <c r="AS1636" i="6"/>
  <c r="CG1636" i="6" s="1"/>
  <c r="BM1636" i="6"/>
  <c r="DA1636" i="6" s="1"/>
  <c r="BD198" i="6"/>
  <c r="CR198" i="6" s="1"/>
  <c r="AT198" i="6"/>
  <c r="CH198" i="6" s="1"/>
  <c r="BN198" i="6"/>
  <c r="DB198" i="6" s="1"/>
  <c r="AJ198" i="6"/>
  <c r="BX198" i="6" s="1"/>
  <c r="AS760" i="6"/>
  <c r="CG760" i="6" s="1"/>
  <c r="BM760" i="6"/>
  <c r="DA760" i="6" s="1"/>
  <c r="BC760" i="6"/>
  <c r="CQ760" i="6" s="1"/>
  <c r="AI760" i="6"/>
  <c r="BW760" i="6" s="1"/>
  <c r="BB1203" i="6"/>
  <c r="CP1203" i="6" s="1"/>
  <c r="BL1203" i="6"/>
  <c r="CZ1203" i="6" s="1"/>
  <c r="AP752" i="6"/>
  <c r="CD752" i="6" s="1"/>
  <c r="AZ752" i="6"/>
  <c r="CN752" i="6" s="1"/>
  <c r="AX653" i="6"/>
  <c r="CL653" i="6" s="1"/>
  <c r="BH653" i="6"/>
  <c r="CV653" i="6" s="1"/>
  <c r="AW476" i="6"/>
  <c r="CK476" i="6" s="1"/>
  <c r="AM476" i="6"/>
  <c r="CA476" i="6" s="1"/>
  <c r="BM1033" i="6"/>
  <c r="DA1033" i="6" s="1"/>
  <c r="AI1033" i="6"/>
  <c r="BW1033" i="6" s="1"/>
  <c r="BC1033" i="6"/>
  <c r="CQ1033" i="6" s="1"/>
  <c r="AS1033" i="6"/>
  <c r="CG1033" i="6" s="1"/>
  <c r="AV1271" i="6"/>
  <c r="CJ1271" i="6" s="1"/>
  <c r="BF1271" i="6"/>
  <c r="CT1271" i="6" s="1"/>
  <c r="AB1271" i="6"/>
  <c r="BP1271" i="6" s="1"/>
  <c r="AU946" i="6"/>
  <c r="CI946" i="6" s="1"/>
  <c r="BE946" i="6"/>
  <c r="CS946" i="6" s="1"/>
  <c r="BD522" i="6"/>
  <c r="CR522" i="6" s="1"/>
  <c r="BN522" i="6"/>
  <c r="DB522" i="6" s="1"/>
  <c r="AJ522" i="6"/>
  <c r="BX522" i="6" s="1"/>
  <c r="AW951" i="6"/>
  <c r="CK951" i="6" s="1"/>
  <c r="BG951" i="6"/>
  <c r="CU951" i="6" s="1"/>
  <c r="BB860" i="6"/>
  <c r="CP860" i="6" s="1"/>
  <c r="BL860" i="6"/>
  <c r="CZ860" i="6" s="1"/>
  <c r="BJ1543" i="6"/>
  <c r="CX1543" i="6" s="1"/>
  <c r="AF1543" i="6"/>
  <c r="BT1543" i="6" s="1"/>
  <c r="AZ1543" i="6"/>
  <c r="CN1543" i="6" s="1"/>
  <c r="AU111" i="6"/>
  <c r="CI111" i="6" s="1"/>
  <c r="BE111" i="6"/>
  <c r="CS111" i="6" s="1"/>
  <c r="AX1100" i="6"/>
  <c r="CL1100" i="6" s="1"/>
  <c r="BH1100" i="6"/>
  <c r="CV1100" i="6" s="1"/>
  <c r="AN1100" i="6"/>
  <c r="CB1100" i="6" s="1"/>
  <c r="BA1619" i="6"/>
  <c r="CO1619" i="6" s="1"/>
  <c r="BK1619" i="6"/>
  <c r="CY1619" i="6" s="1"/>
  <c r="AQ1619" i="6"/>
  <c r="CE1619" i="6" s="1"/>
  <c r="AG1619" i="6"/>
  <c r="BU1619" i="6" s="1"/>
  <c r="AV135" i="6"/>
  <c r="CJ135" i="6" s="1"/>
  <c r="BF135" i="6"/>
  <c r="CT135" i="6" s="1"/>
  <c r="AW134" i="6"/>
  <c r="CK134" i="6" s="1"/>
  <c r="BG134" i="6"/>
  <c r="CU134" i="6" s="1"/>
  <c r="BC43" i="6"/>
  <c r="CQ43" i="6" s="1"/>
  <c r="BM43" i="6"/>
  <c r="DA43" i="6" s="1"/>
  <c r="AI43" i="6"/>
  <c r="BW43" i="6" s="1"/>
  <c r="BD955" i="6"/>
  <c r="CR955" i="6" s="1"/>
  <c r="AJ955" i="6"/>
  <c r="BX955" i="6" s="1"/>
  <c r="AC1666" i="6"/>
  <c r="BQ1666" i="6" s="1"/>
  <c r="BG1666" i="6"/>
  <c r="CU1666" i="6" s="1"/>
  <c r="BD1029" i="6"/>
  <c r="CR1029" i="6" s="1"/>
  <c r="BN1029" i="6"/>
  <c r="DB1029" i="6" s="1"/>
  <c r="AX1455" i="6"/>
  <c r="CL1455" i="6" s="1"/>
  <c r="BH1455" i="6"/>
  <c r="CV1455" i="6" s="1"/>
  <c r="AD1455" i="6"/>
  <c r="BR1455" i="6" s="1"/>
  <c r="AW1586" i="6"/>
  <c r="CK1586" i="6" s="1"/>
  <c r="BG1586" i="6"/>
  <c r="CU1586" i="6" s="1"/>
  <c r="AZ981" i="6"/>
  <c r="CN981" i="6" s="1"/>
  <c r="BJ981" i="6"/>
  <c r="CX981" i="6" s="1"/>
  <c r="AP981" i="6"/>
  <c r="CD981" i="6" s="1"/>
  <c r="BA782" i="6"/>
  <c r="CO782" i="6" s="1"/>
  <c r="BK782" i="6"/>
  <c r="CY782" i="6" s="1"/>
  <c r="AM473" i="6"/>
  <c r="CA473" i="6" s="1"/>
  <c r="AS973" i="6"/>
  <c r="CG973" i="6" s="1"/>
  <c r="AM152" i="6"/>
  <c r="CA152" i="6" s="1"/>
  <c r="AL334" i="6"/>
  <c r="BZ334" i="6" s="1"/>
  <c r="AC1134" i="6"/>
  <c r="BQ1134" i="6" s="1"/>
  <c r="AJ1570" i="6"/>
  <c r="BX1570" i="6" s="1"/>
  <c r="AQ115" i="6"/>
  <c r="CE115" i="6" s="1"/>
  <c r="AC1174" i="6"/>
  <c r="BQ1174" i="6" s="1"/>
  <c r="AF1527" i="6"/>
  <c r="BT1527" i="6" s="1"/>
  <c r="AB748" i="6"/>
  <c r="BP748" i="6" s="1"/>
  <c r="AA200" i="6"/>
  <c r="BO200" i="6" s="1"/>
  <c r="AS1583" i="6"/>
  <c r="CG1583" i="6" s="1"/>
  <c r="AD226" i="6"/>
  <c r="BR226" i="6" s="1"/>
  <c r="AM111" i="6"/>
  <c r="CA111" i="6" s="1"/>
  <c r="AA859" i="6"/>
  <c r="BO859" i="6" s="1"/>
  <c r="AL1429" i="6"/>
  <c r="BZ1429" i="6" s="1"/>
  <c r="AA431" i="6"/>
  <c r="BO431" i="6" s="1"/>
  <c r="AS1284" i="6"/>
  <c r="CG1284" i="6" s="1"/>
  <c r="AF467" i="6"/>
  <c r="BT467" i="6" s="1"/>
  <c r="AP1626" i="6"/>
  <c r="CD1626" i="6" s="1"/>
  <c r="AO1562" i="6"/>
  <c r="CC1562" i="6" s="1"/>
  <c r="AB1784" i="6"/>
  <c r="BP1784" i="6" s="1"/>
  <c r="AG1416" i="6"/>
  <c r="BU1416" i="6" s="1"/>
  <c r="BD1130" i="6"/>
  <c r="CR1130" i="6" s="1"/>
  <c r="BH1555" i="6"/>
  <c r="CV1555" i="6" s="1"/>
  <c r="BF719" i="6"/>
  <c r="CT719" i="6" s="1"/>
  <c r="AY325" i="6"/>
  <c r="CM325" i="6" s="1"/>
  <c r="BG671" i="6"/>
  <c r="CU671" i="6" s="1"/>
  <c r="BF801" i="6"/>
  <c r="CT801" i="6" s="1"/>
  <c r="AV624" i="6"/>
  <c r="CJ624" i="6" s="1"/>
  <c r="BJ609" i="6"/>
  <c r="CX609" i="6" s="1"/>
  <c r="AZ1331" i="6"/>
  <c r="CN1331" i="6" s="1"/>
  <c r="BF1784" i="6"/>
  <c r="CT1784" i="6" s="1"/>
  <c r="AX913" i="6"/>
  <c r="CL913" i="6" s="1"/>
  <c r="AV489" i="6"/>
  <c r="CJ489" i="6" s="1"/>
  <c r="BB1212" i="6"/>
  <c r="CP1212" i="6" s="1"/>
  <c r="BF1682" i="6"/>
  <c r="CT1682" i="6" s="1"/>
  <c r="AV1682" i="6"/>
  <c r="CJ1682" i="6" s="1"/>
  <c r="AX354" i="6"/>
  <c r="CL354" i="6" s="1"/>
  <c r="BD1211" i="6"/>
  <c r="CR1211" i="6" s="1"/>
  <c r="AJ1211" i="6"/>
  <c r="BX1211" i="6" s="1"/>
  <c r="AT1211" i="6"/>
  <c r="CH1211" i="6" s="1"/>
  <c r="BD165" i="6"/>
  <c r="CR165" i="6" s="1"/>
  <c r="BN165" i="6"/>
  <c r="DB165" i="6" s="1"/>
  <c r="AY734" i="6"/>
  <c r="CM734" i="6" s="1"/>
  <c r="BI734" i="6"/>
  <c r="CW734" i="6" s="1"/>
  <c r="AE734" i="6"/>
  <c r="BS734" i="6" s="1"/>
  <c r="AO734" i="6"/>
  <c r="CC734" i="6" s="1"/>
  <c r="AB1220" i="6"/>
  <c r="BP1220" i="6" s="1"/>
  <c r="BF1220" i="6"/>
  <c r="CT1220" i="6" s="1"/>
  <c r="AL1220" i="6"/>
  <c r="BZ1220" i="6" s="1"/>
  <c r="AV1220" i="6"/>
  <c r="CJ1220" i="6" s="1"/>
  <c r="AW877" i="6"/>
  <c r="CK877" i="6" s="1"/>
  <c r="AM877" i="6"/>
  <c r="CA877" i="6" s="1"/>
  <c r="AC877" i="6"/>
  <c r="BQ877" i="6" s="1"/>
  <c r="AU403" i="6"/>
  <c r="CI403" i="6" s="1"/>
  <c r="AK403" i="6"/>
  <c r="BY403" i="6" s="1"/>
  <c r="AA403" i="6"/>
  <c r="BO403" i="6" s="1"/>
  <c r="BE403" i="6"/>
  <c r="CS403" i="6" s="1"/>
  <c r="AX175" i="6"/>
  <c r="CL175" i="6" s="1"/>
  <c r="BH175" i="6"/>
  <c r="CV175" i="6" s="1"/>
  <c r="AN175" i="6"/>
  <c r="CB175" i="6" s="1"/>
  <c r="BI1180" i="6"/>
  <c r="CW1180" i="6" s="1"/>
  <c r="AY1180" i="6"/>
  <c r="CM1180" i="6" s="1"/>
  <c r="AE1180" i="6"/>
  <c r="BS1180" i="6" s="1"/>
  <c r="AU138" i="6"/>
  <c r="CI138" i="6" s="1"/>
  <c r="BE138" i="6"/>
  <c r="CS138" i="6" s="1"/>
  <c r="AK138" i="6"/>
  <c r="BY138" i="6" s="1"/>
  <c r="BA686" i="6"/>
  <c r="CO686" i="6" s="1"/>
  <c r="BK686" i="6"/>
  <c r="CY686" i="6" s="1"/>
  <c r="BA91" i="6"/>
  <c r="CO91" i="6" s="1"/>
  <c r="AG91" i="6"/>
  <c r="BU91" i="6" s="1"/>
  <c r="BB247" i="6"/>
  <c r="CP247" i="6" s="1"/>
  <c r="BL247" i="6"/>
  <c r="CZ247" i="6" s="1"/>
  <c r="AR247" i="6"/>
  <c r="CF247" i="6" s="1"/>
  <c r="BB813" i="6"/>
  <c r="CP813" i="6" s="1"/>
  <c r="BL813" i="6"/>
  <c r="CZ813" i="6" s="1"/>
  <c r="AH813" i="6"/>
  <c r="BV813" i="6" s="1"/>
  <c r="AZ1399" i="6"/>
  <c r="CN1399" i="6" s="1"/>
  <c r="BJ1399" i="6"/>
  <c r="CX1399" i="6" s="1"/>
  <c r="AP1399" i="6"/>
  <c r="CD1399" i="6" s="1"/>
  <c r="AY1499" i="6"/>
  <c r="CM1499" i="6" s="1"/>
  <c r="BI1499" i="6"/>
  <c r="CW1499" i="6" s="1"/>
  <c r="BG249" i="6"/>
  <c r="CU249" i="6" s="1"/>
  <c r="AC249" i="6"/>
  <c r="BQ249" i="6" s="1"/>
  <c r="AW249" i="6"/>
  <c r="CK249" i="6" s="1"/>
  <c r="AV413" i="6"/>
  <c r="CJ413" i="6" s="1"/>
  <c r="AL413" i="6"/>
  <c r="BZ413" i="6" s="1"/>
  <c r="BF413" i="6"/>
  <c r="CT413" i="6" s="1"/>
  <c r="AB413" i="6"/>
  <c r="BP413" i="6" s="1"/>
  <c r="AV448" i="6"/>
  <c r="CJ448" i="6" s="1"/>
  <c r="BF448" i="6"/>
  <c r="CT448" i="6" s="1"/>
  <c r="AB448" i="6"/>
  <c r="BP448" i="6" s="1"/>
  <c r="AV159" i="6"/>
  <c r="CJ159" i="6" s="1"/>
  <c r="AB159" i="6"/>
  <c r="BP159" i="6" s="1"/>
  <c r="AL159" i="6"/>
  <c r="BZ159" i="6" s="1"/>
  <c r="BF159" i="6"/>
  <c r="CT159" i="6" s="1"/>
  <c r="BL1193" i="6"/>
  <c r="CZ1193" i="6" s="1"/>
  <c r="BB1193" i="6"/>
  <c r="CP1193" i="6" s="1"/>
  <c r="AL1284" i="6"/>
  <c r="BZ1284" i="6" s="1"/>
  <c r="BF1284" i="6"/>
  <c r="CT1284" i="6" s="1"/>
  <c r="AZ1257" i="6"/>
  <c r="CN1257" i="6" s="1"/>
  <c r="BJ1257" i="6"/>
  <c r="CX1257" i="6" s="1"/>
  <c r="AZ1590" i="6"/>
  <c r="CN1590" i="6" s="1"/>
  <c r="BJ1590" i="6"/>
  <c r="CX1590" i="6" s="1"/>
  <c r="AY1605" i="6"/>
  <c r="CM1605" i="6" s="1"/>
  <c r="BI1605" i="6"/>
  <c r="CW1605" i="6" s="1"/>
  <c r="AE1605" i="6"/>
  <c r="BS1605" i="6" s="1"/>
  <c r="AY1311" i="6"/>
  <c r="CM1311" i="6" s="1"/>
  <c r="AE1311" i="6"/>
  <c r="BS1311" i="6" s="1"/>
  <c r="AW1362" i="6"/>
  <c r="CK1362" i="6" s="1"/>
  <c r="BG1362" i="6"/>
  <c r="CU1362" i="6" s="1"/>
  <c r="AM1362" i="6"/>
  <c r="CA1362" i="6" s="1"/>
  <c r="AP1787" i="6"/>
  <c r="CD1787" i="6" s="1"/>
  <c r="AZ1787" i="6"/>
  <c r="CN1787" i="6" s="1"/>
  <c r="BJ1787" i="6"/>
  <c r="CX1787" i="6" s="1"/>
  <c r="BJ582" i="6"/>
  <c r="CX582" i="6" s="1"/>
  <c r="AP582" i="6"/>
  <c r="CD582" i="6" s="1"/>
  <c r="AZ582" i="6"/>
  <c r="CN582" i="6" s="1"/>
  <c r="AV1716" i="6"/>
  <c r="CJ1716" i="6" s="1"/>
  <c r="BF1716" i="6"/>
  <c r="CT1716" i="6" s="1"/>
  <c r="AV1222" i="6"/>
  <c r="CJ1222" i="6" s="1"/>
  <c r="BF1222" i="6"/>
  <c r="CT1222" i="6" s="1"/>
  <c r="AB1222" i="6"/>
  <c r="BP1222" i="6" s="1"/>
  <c r="AX816" i="6"/>
  <c r="CL816" i="6" s="1"/>
  <c r="BH816" i="6"/>
  <c r="CV816" i="6" s="1"/>
  <c r="AM1026" i="6"/>
  <c r="CA1026" i="6" s="1"/>
  <c r="AI1771" i="6"/>
  <c r="BW1771" i="6" s="1"/>
  <c r="AC1586" i="6"/>
  <c r="BQ1586" i="6" s="1"/>
  <c r="AN793" i="6"/>
  <c r="CB793" i="6" s="1"/>
  <c r="AG782" i="6"/>
  <c r="BU782" i="6" s="1"/>
  <c r="AH1354" i="6"/>
  <c r="BV1354" i="6" s="1"/>
  <c r="AB1284" i="6"/>
  <c r="BP1284" i="6" s="1"/>
  <c r="AM496" i="6"/>
  <c r="CA496" i="6" s="1"/>
  <c r="AB875" i="6"/>
  <c r="BP875" i="6" s="1"/>
  <c r="AR632" i="6"/>
  <c r="CF632" i="6" s="1"/>
  <c r="AI1508" i="6"/>
  <c r="BW1508" i="6" s="1"/>
  <c r="AD752" i="6"/>
  <c r="BR752" i="6" s="1"/>
  <c r="AN1549" i="6"/>
  <c r="CB1549" i="6" s="1"/>
  <c r="AD981" i="6"/>
  <c r="BR981" i="6" s="1"/>
  <c r="AR925" i="6"/>
  <c r="CF925" i="6" s="1"/>
  <c r="AS915" i="6"/>
  <c r="CG915" i="6" s="1"/>
  <c r="AT1229" i="6"/>
  <c r="CH1229" i="6" s="1"/>
  <c r="AT1481" i="6"/>
  <c r="CH1481" i="6" s="1"/>
  <c r="AC235" i="6"/>
  <c r="BQ235" i="6" s="1"/>
  <c r="AT518" i="6"/>
  <c r="CH518" i="6" s="1"/>
  <c r="AB923" i="6"/>
  <c r="BP923" i="6" s="1"/>
  <c r="AD866" i="6"/>
  <c r="BR866" i="6" s="1"/>
  <c r="AK1173" i="6"/>
  <c r="BY1173" i="6" s="1"/>
  <c r="AS70" i="6"/>
  <c r="CG70" i="6" s="1"/>
  <c r="AN653" i="6"/>
  <c r="CB653" i="6" s="1"/>
  <c r="AF41" i="6"/>
  <c r="BT41" i="6" s="1"/>
  <c r="AT1465" i="6"/>
  <c r="CH1465" i="6" s="1"/>
  <c r="AA923" i="6"/>
  <c r="BO923" i="6" s="1"/>
  <c r="AL881" i="6"/>
  <c r="BZ881" i="6" s="1"/>
  <c r="AJ771" i="6"/>
  <c r="BX771" i="6" s="1"/>
  <c r="AE653" i="6"/>
  <c r="BS653" i="6" s="1"/>
  <c r="AS603" i="6"/>
  <c r="CG603" i="6" s="1"/>
  <c r="AD1591" i="6"/>
  <c r="BR1591" i="6" s="1"/>
  <c r="AS769" i="6"/>
  <c r="CG769" i="6" s="1"/>
  <c r="AL1091" i="6"/>
  <c r="BZ1091" i="6" s="1"/>
  <c r="AA1548" i="6"/>
  <c r="BO1548" i="6" s="1"/>
  <c r="AN1569" i="6"/>
  <c r="CB1569" i="6" s="1"/>
  <c r="AN422" i="6"/>
  <c r="CB422" i="6" s="1"/>
  <c r="AQ1298" i="6"/>
  <c r="CE1298" i="6" s="1"/>
  <c r="AA198" i="6"/>
  <c r="BO198" i="6" s="1"/>
  <c r="AC1392" i="6"/>
  <c r="BQ1392" i="6" s="1"/>
  <c r="AR991" i="6"/>
  <c r="CF991" i="6" s="1"/>
  <c r="AN1555" i="6"/>
  <c r="CB1555" i="6" s="1"/>
  <c r="AC1683" i="6"/>
  <c r="BQ1683" i="6" s="1"/>
  <c r="AN601" i="6"/>
  <c r="CB601" i="6" s="1"/>
  <c r="AC148" i="6"/>
  <c r="BQ148" i="6" s="1"/>
  <c r="AD816" i="6"/>
  <c r="BR816" i="6" s="1"/>
  <c r="AA846" i="6"/>
  <c r="BO846" i="6" s="1"/>
  <c r="AO782" i="6"/>
  <c r="CC782" i="6" s="1"/>
  <c r="AB1364" i="6"/>
  <c r="BP1364" i="6" s="1"/>
  <c r="AS324" i="6"/>
  <c r="CG324" i="6" s="1"/>
  <c r="AO1737" i="6"/>
  <c r="CC1737" i="6" s="1"/>
  <c r="AI609" i="6"/>
  <c r="BW609" i="6" s="1"/>
  <c r="AQ965" i="6"/>
  <c r="CE965" i="6" s="1"/>
  <c r="AH29" i="6"/>
  <c r="BV29" i="6" s="1"/>
  <c r="AE263" i="6"/>
  <c r="BS263" i="6" s="1"/>
  <c r="AF1257" i="6"/>
  <c r="BT1257" i="6" s="1"/>
  <c r="AC134" i="6"/>
  <c r="BQ134" i="6" s="1"/>
  <c r="AS1172" i="6"/>
  <c r="CG1172" i="6" s="1"/>
  <c r="AI1636" i="6"/>
  <c r="BW1636" i="6" s="1"/>
  <c r="AI101" i="6"/>
  <c r="BW101" i="6" s="1"/>
  <c r="AG624" i="6"/>
  <c r="BU624" i="6" s="1"/>
  <c r="AE951" i="6"/>
  <c r="BS951" i="6" s="1"/>
  <c r="AU1002" i="6"/>
  <c r="CI1002" i="6" s="1"/>
  <c r="AT1555" i="6"/>
  <c r="CH1555" i="6" s="1"/>
  <c r="AL1543" i="6"/>
  <c r="BZ1543" i="6" s="1"/>
  <c r="AA1486" i="6"/>
  <c r="BO1486" i="6" s="1"/>
  <c r="AW671" i="6"/>
  <c r="CK671" i="6" s="1"/>
  <c r="AI883" i="6"/>
  <c r="BW883" i="6" s="1"/>
  <c r="BL1569" i="6"/>
  <c r="CZ1569" i="6" s="1"/>
  <c r="AR214" i="6"/>
  <c r="CF214" i="6" s="1"/>
  <c r="AH214" i="6"/>
  <c r="BV214" i="6" s="1"/>
  <c r="BF1361" i="6"/>
  <c r="CT1361" i="6" s="1"/>
  <c r="BM1458" i="6"/>
  <c r="DA1458" i="6" s="1"/>
  <c r="BN961" i="6"/>
  <c r="DB961" i="6" s="1"/>
  <c r="AJ136" i="6"/>
  <c r="BX136" i="6" s="1"/>
  <c r="BD136" i="6"/>
  <c r="CR136" i="6" s="1"/>
  <c r="AV47" i="6"/>
  <c r="CJ47" i="6" s="1"/>
  <c r="AU1468" i="6"/>
  <c r="CI1468" i="6" s="1"/>
  <c r="BE198" i="6"/>
  <c r="CS198" i="6" s="1"/>
  <c r="AA1396" i="6"/>
  <c r="BO1396" i="6" s="1"/>
  <c r="AK1396" i="6"/>
  <c r="BY1396" i="6" s="1"/>
  <c r="AV951" i="6"/>
  <c r="CJ951" i="6" s="1"/>
  <c r="BJ527" i="6"/>
  <c r="CX527" i="6" s="1"/>
  <c r="AF527" i="6"/>
  <c r="BT527" i="6" s="1"/>
  <c r="AZ527" i="6"/>
  <c r="CN527" i="6" s="1"/>
  <c r="AW1587" i="6"/>
  <c r="CK1587" i="6" s="1"/>
  <c r="BJ761" i="6"/>
  <c r="CX761" i="6" s="1"/>
  <c r="BK157" i="6"/>
  <c r="CY157" i="6" s="1"/>
  <c r="AQ1656" i="6"/>
  <c r="CE1656" i="6" s="1"/>
  <c r="AG1656" i="6"/>
  <c r="BU1656" i="6" s="1"/>
  <c r="AX1675" i="6"/>
  <c r="CL1675" i="6" s="1"/>
  <c r="AW473" i="6"/>
  <c r="CK473" i="6" s="1"/>
  <c r="AF1787" i="6"/>
  <c r="BT1787" i="6" s="1"/>
  <c r="BK1490" i="6"/>
  <c r="CY1490" i="6" s="1"/>
  <c r="BL35" i="6"/>
  <c r="CZ35" i="6" s="1"/>
  <c r="BE1758" i="6"/>
  <c r="CS1758" i="6" s="1"/>
  <c r="BE13" i="6"/>
  <c r="CS13" i="6" s="1"/>
  <c r="BE232" i="6"/>
  <c r="CS232" i="6" s="1"/>
  <c r="AH1742" i="6"/>
  <c r="BV1742" i="6" s="1"/>
  <c r="BL1742" i="6"/>
  <c r="CZ1742" i="6" s="1"/>
  <c r="AV1509" i="6"/>
  <c r="CJ1509" i="6" s="1"/>
  <c r="BF1509" i="6"/>
  <c r="CT1509" i="6" s="1"/>
  <c r="BM983" i="6"/>
  <c r="DA983" i="6" s="1"/>
  <c r="BC983" i="6"/>
  <c r="CQ983" i="6" s="1"/>
  <c r="AS983" i="6"/>
  <c r="CG983" i="6" s="1"/>
  <c r="BB1409" i="6"/>
  <c r="CP1409" i="6" s="1"/>
  <c r="BL1409" i="6"/>
  <c r="CZ1409" i="6" s="1"/>
  <c r="BC1037" i="6"/>
  <c r="CQ1037" i="6" s="1"/>
  <c r="BM1037" i="6"/>
  <c r="DA1037" i="6" s="1"/>
  <c r="AS1037" i="6"/>
  <c r="CG1037" i="6" s="1"/>
  <c r="AV1243" i="6"/>
  <c r="CJ1243" i="6" s="1"/>
  <c r="BF1243" i="6"/>
  <c r="CT1243" i="6" s="1"/>
  <c r="AB1243" i="6"/>
  <c r="BP1243" i="6" s="1"/>
  <c r="AI87" i="6"/>
  <c r="BW87" i="6" s="1"/>
  <c r="AS87" i="6"/>
  <c r="CG87" i="6" s="1"/>
  <c r="BB1615" i="6"/>
  <c r="CP1615" i="6" s="1"/>
  <c r="BL1615" i="6"/>
  <c r="CZ1615" i="6" s="1"/>
  <c r="AU1010" i="6"/>
  <c r="CI1010" i="6" s="1"/>
  <c r="AA1010" i="6"/>
  <c r="BO1010" i="6" s="1"/>
  <c r="BE1010" i="6"/>
  <c r="CS1010" i="6" s="1"/>
  <c r="BA1466" i="6"/>
  <c r="CO1466" i="6" s="1"/>
  <c r="AQ1466" i="6"/>
  <c r="CE1466" i="6" s="1"/>
  <c r="BF1587" i="6"/>
  <c r="CT1587" i="6" s="1"/>
  <c r="AV1587" i="6"/>
  <c r="CJ1587" i="6" s="1"/>
  <c r="BC78" i="6"/>
  <c r="CQ78" i="6" s="1"/>
  <c r="BM78" i="6"/>
  <c r="DA78" i="6" s="1"/>
  <c r="AZ1144" i="6"/>
  <c r="CN1144" i="6" s="1"/>
  <c r="BJ1144" i="6"/>
  <c r="CX1144" i="6" s="1"/>
  <c r="AP1144" i="6"/>
  <c r="CD1144" i="6" s="1"/>
  <c r="AU982" i="6"/>
  <c r="CI982" i="6" s="1"/>
  <c r="BE982" i="6"/>
  <c r="CS982" i="6" s="1"/>
  <c r="AY1696" i="6"/>
  <c r="CM1696" i="6" s="1"/>
  <c r="BI1696" i="6"/>
  <c r="CW1696" i="6" s="1"/>
  <c r="AE1696" i="6"/>
  <c r="BS1696" i="6" s="1"/>
  <c r="AU602" i="6"/>
  <c r="CI602" i="6" s="1"/>
  <c r="BE602" i="6"/>
  <c r="CS602" i="6" s="1"/>
  <c r="BL948" i="6"/>
  <c r="CZ948" i="6" s="1"/>
  <c r="AH948" i="6"/>
  <c r="BV948" i="6" s="1"/>
  <c r="AX253" i="6"/>
  <c r="CL253" i="6" s="1"/>
  <c r="BH253" i="6"/>
  <c r="CV253" i="6" s="1"/>
  <c r="BC552" i="6"/>
  <c r="CQ552" i="6" s="1"/>
  <c r="AI552" i="6"/>
  <c r="BW552" i="6" s="1"/>
  <c r="AU338" i="6"/>
  <c r="CI338" i="6" s="1"/>
  <c r="BE338" i="6"/>
  <c r="CS338" i="6" s="1"/>
  <c r="AX1669" i="6"/>
  <c r="CL1669" i="6" s="1"/>
  <c r="BH1669" i="6"/>
  <c r="CV1669" i="6" s="1"/>
  <c r="BM857" i="6"/>
  <c r="DA857" i="6" s="1"/>
  <c r="BC857" i="6"/>
  <c r="CQ857" i="6" s="1"/>
  <c r="AG696" i="6"/>
  <c r="BU696" i="6" s="1"/>
  <c r="BA696" i="6"/>
  <c r="CO696" i="6" s="1"/>
  <c r="BG659" i="6"/>
  <c r="CU659" i="6" s="1"/>
  <c r="AW659" i="6"/>
  <c r="CK659" i="6" s="1"/>
  <c r="BN142" i="6"/>
  <c r="DB142" i="6" s="1"/>
  <c r="AJ142" i="6"/>
  <c r="BX142" i="6" s="1"/>
  <c r="AV907" i="6"/>
  <c r="CJ907" i="6" s="1"/>
  <c r="BF907" i="6"/>
  <c r="CT907" i="6" s="1"/>
  <c r="AY960" i="6"/>
  <c r="CM960" i="6" s="1"/>
  <c r="BI960" i="6"/>
  <c r="CW960" i="6" s="1"/>
  <c r="BC182" i="6"/>
  <c r="CQ182" i="6" s="1"/>
  <c r="BM182" i="6"/>
  <c r="DA182" i="6" s="1"/>
  <c r="AV1627" i="6"/>
  <c r="CJ1627" i="6" s="1"/>
  <c r="BF1627" i="6"/>
  <c r="CT1627" i="6" s="1"/>
  <c r="AB1627" i="6"/>
  <c r="BP1627" i="6" s="1"/>
  <c r="AX637" i="6"/>
  <c r="CL637" i="6" s="1"/>
  <c r="AD637" i="6"/>
  <c r="BR637" i="6" s="1"/>
  <c r="AS354" i="6"/>
  <c r="CG354" i="6" s="1"/>
  <c r="AI354" i="6"/>
  <c r="BW354" i="6" s="1"/>
  <c r="BM354" i="6"/>
  <c r="DA354" i="6" s="1"/>
  <c r="AV474" i="6"/>
  <c r="CJ474" i="6" s="1"/>
  <c r="BF474" i="6"/>
  <c r="CT474" i="6" s="1"/>
  <c r="AL474" i="6"/>
  <c r="BZ474" i="6" s="1"/>
  <c r="AV1396" i="6"/>
  <c r="CJ1396" i="6" s="1"/>
  <c r="AL1396" i="6"/>
  <c r="BZ1396" i="6" s="1"/>
  <c r="BE580" i="6"/>
  <c r="CS580" i="6" s="1"/>
  <c r="AK580" i="6"/>
  <c r="BY580" i="6" s="1"/>
  <c r="AW550" i="6"/>
  <c r="CK550" i="6" s="1"/>
  <c r="AC550" i="6"/>
  <c r="BQ550" i="6" s="1"/>
  <c r="BD1293" i="6"/>
  <c r="CR1293" i="6" s="1"/>
  <c r="BN1293" i="6"/>
  <c r="DB1293" i="6" s="1"/>
  <c r="AR1188" i="6"/>
  <c r="CF1188" i="6" s="1"/>
  <c r="AH1188" i="6"/>
  <c r="BV1188" i="6" s="1"/>
  <c r="BB1402" i="6"/>
  <c r="CP1402" i="6" s="1"/>
  <c r="BL1402" i="6"/>
  <c r="CZ1402" i="6" s="1"/>
  <c r="AH1402" i="6"/>
  <c r="BV1402" i="6" s="1"/>
  <c r="BD26" i="6"/>
  <c r="CR26" i="6" s="1"/>
  <c r="BN26" i="6"/>
  <c r="DB26" i="6" s="1"/>
  <c r="AJ26" i="6"/>
  <c r="BX26" i="6" s="1"/>
  <c r="AX1010" i="6"/>
  <c r="CL1010" i="6" s="1"/>
  <c r="BH1010" i="6"/>
  <c r="CV1010" i="6" s="1"/>
  <c r="AX219" i="6"/>
  <c r="CL219" i="6" s="1"/>
  <c r="BH219" i="6"/>
  <c r="CV219" i="6" s="1"/>
  <c r="AN219" i="6"/>
  <c r="CB219" i="6" s="1"/>
  <c r="BH1011" i="6"/>
  <c r="CV1011" i="6" s="1"/>
  <c r="AD1011" i="6"/>
  <c r="BR1011" i="6" s="1"/>
  <c r="BB525" i="6"/>
  <c r="CP525" i="6" s="1"/>
  <c r="BL525" i="6"/>
  <c r="CZ525" i="6" s="1"/>
  <c r="BA511" i="6"/>
  <c r="CO511" i="6" s="1"/>
  <c r="BK511" i="6"/>
  <c r="CY511" i="6" s="1"/>
  <c r="AG511" i="6"/>
  <c r="BU511" i="6" s="1"/>
  <c r="BH820" i="6"/>
  <c r="CV820" i="6" s="1"/>
  <c r="AX820" i="6"/>
  <c r="CL820" i="6" s="1"/>
  <c r="AZ1403" i="6"/>
  <c r="CN1403" i="6" s="1"/>
  <c r="AF1403" i="6"/>
  <c r="BT1403" i="6" s="1"/>
  <c r="AX778" i="6"/>
  <c r="CL778" i="6" s="1"/>
  <c r="AN778" i="6"/>
  <c r="CB778" i="6" s="1"/>
  <c r="AD778" i="6"/>
  <c r="BR778" i="6" s="1"/>
  <c r="BH778" i="6"/>
  <c r="CV778" i="6" s="1"/>
  <c r="AW1728" i="6"/>
  <c r="CK1728" i="6" s="1"/>
  <c r="BG1728" i="6"/>
  <c r="CU1728" i="6" s="1"/>
  <c r="AM1728" i="6"/>
  <c r="CA1728" i="6" s="1"/>
  <c r="BB1324" i="6"/>
  <c r="CP1324" i="6" s="1"/>
  <c r="AR1324" i="6"/>
  <c r="CF1324" i="6" s="1"/>
  <c r="AH1324" i="6"/>
  <c r="BV1324" i="6" s="1"/>
  <c r="BL1324" i="6"/>
  <c r="CZ1324" i="6" s="1"/>
  <c r="AV712" i="6"/>
  <c r="CJ712" i="6" s="1"/>
  <c r="BF712" i="6"/>
  <c r="CT712" i="6" s="1"/>
  <c r="AL712" i="6"/>
  <c r="BZ712" i="6" s="1"/>
  <c r="AB712" i="6"/>
  <c r="BP712" i="6" s="1"/>
  <c r="BE644" i="6"/>
  <c r="CS644" i="6" s="1"/>
  <c r="AK644" i="6"/>
  <c r="BY644" i="6" s="1"/>
  <c r="AU644" i="6"/>
  <c r="CI644" i="6" s="1"/>
  <c r="AA644" i="6"/>
  <c r="BO644" i="6" s="1"/>
  <c r="AU540" i="6"/>
  <c r="CI540" i="6" s="1"/>
  <c r="AK540" i="6"/>
  <c r="BY540" i="6" s="1"/>
  <c r="AU125" i="6"/>
  <c r="CI125" i="6" s="1"/>
  <c r="BE125" i="6"/>
  <c r="CS125" i="6" s="1"/>
  <c r="AA125" i="6"/>
  <c r="BO125" i="6" s="1"/>
  <c r="AV393" i="6"/>
  <c r="CJ393" i="6" s="1"/>
  <c r="BF393" i="6"/>
  <c r="CT393" i="6" s="1"/>
  <c r="BB1380" i="6"/>
  <c r="CP1380" i="6" s="1"/>
  <c r="BL1380" i="6"/>
  <c r="CZ1380" i="6" s="1"/>
  <c r="BB1082" i="6"/>
  <c r="CP1082" i="6" s="1"/>
  <c r="BL1082" i="6"/>
  <c r="CZ1082" i="6" s="1"/>
  <c r="BA1014" i="6"/>
  <c r="CO1014" i="6" s="1"/>
  <c r="BK1014" i="6"/>
  <c r="CY1014" i="6" s="1"/>
  <c r="AY1219" i="6"/>
  <c r="CM1219" i="6" s="1"/>
  <c r="BI1219" i="6"/>
  <c r="CW1219" i="6" s="1"/>
  <c r="BB1080" i="6"/>
  <c r="CP1080" i="6" s="1"/>
  <c r="BL1080" i="6"/>
  <c r="CZ1080" i="6" s="1"/>
  <c r="BE194" i="6"/>
  <c r="CS194" i="6" s="1"/>
  <c r="AU194" i="6"/>
  <c r="CI194" i="6" s="1"/>
  <c r="BD1238" i="6"/>
  <c r="CR1238" i="6" s="1"/>
  <c r="BN1238" i="6"/>
  <c r="DB1238" i="6" s="1"/>
  <c r="AW1780" i="6"/>
  <c r="CK1780" i="6" s="1"/>
  <c r="AC1780" i="6"/>
  <c r="BQ1780" i="6" s="1"/>
  <c r="BA848" i="6"/>
  <c r="CO848" i="6" s="1"/>
  <c r="BK848" i="6"/>
  <c r="CY848" i="6" s="1"/>
  <c r="AQ848" i="6"/>
  <c r="CE848" i="6" s="1"/>
  <c r="AZ760" i="6"/>
  <c r="CN760" i="6" s="1"/>
  <c r="BJ760" i="6"/>
  <c r="CX760" i="6" s="1"/>
  <c r="AW1092" i="6"/>
  <c r="CK1092" i="6" s="1"/>
  <c r="AC1092" i="6"/>
  <c r="BQ1092" i="6" s="1"/>
  <c r="BM1520" i="6"/>
  <c r="DA1520" i="6" s="1"/>
  <c r="BC1520" i="6"/>
  <c r="CQ1520" i="6" s="1"/>
  <c r="AW1788" i="6"/>
  <c r="CK1788" i="6" s="1"/>
  <c r="BG1788" i="6"/>
  <c r="CU1788" i="6" s="1"/>
  <c r="AT1533" i="6"/>
  <c r="CH1533" i="6" s="1"/>
  <c r="BD1533" i="6"/>
  <c r="CR1533" i="6" s="1"/>
  <c r="AJ1533" i="6"/>
  <c r="BX1533" i="6" s="1"/>
  <c r="AY1187" i="6"/>
  <c r="CM1187" i="6" s="1"/>
  <c r="BI1187" i="6"/>
  <c r="CW1187" i="6" s="1"/>
  <c r="AE1187" i="6"/>
  <c r="BS1187" i="6" s="1"/>
  <c r="AO1187" i="6"/>
  <c r="CC1187" i="6" s="1"/>
  <c r="BG536" i="6"/>
  <c r="CU536" i="6" s="1"/>
  <c r="AW536" i="6"/>
  <c r="CK536" i="6" s="1"/>
  <c r="AX860" i="6"/>
  <c r="CL860" i="6" s="1"/>
  <c r="BH860" i="6"/>
  <c r="CV860" i="6" s="1"/>
  <c r="AN860" i="6"/>
  <c r="CB860" i="6" s="1"/>
  <c r="BF83" i="6"/>
  <c r="CT83" i="6" s="1"/>
  <c r="AB83" i="6"/>
  <c r="BP83" i="6" s="1"/>
  <c r="AV83" i="6"/>
  <c r="CJ83" i="6" s="1"/>
  <c r="BB44" i="6"/>
  <c r="CP44" i="6" s="1"/>
  <c r="BL44" i="6"/>
  <c r="CZ44" i="6" s="1"/>
  <c r="AR44" i="6"/>
  <c r="CF44" i="6" s="1"/>
  <c r="AU305" i="6"/>
  <c r="CI305" i="6" s="1"/>
  <c r="BE305" i="6"/>
  <c r="CS305" i="6" s="1"/>
  <c r="BD1588" i="6"/>
  <c r="CR1588" i="6" s="1"/>
  <c r="BN1588" i="6"/>
  <c r="DB1588" i="6" s="1"/>
  <c r="AJ1588" i="6"/>
  <c r="BX1588" i="6" s="1"/>
  <c r="AT1588" i="6"/>
  <c r="CH1588" i="6" s="1"/>
  <c r="BA362" i="6"/>
  <c r="CO362" i="6" s="1"/>
  <c r="BK362" i="6"/>
  <c r="CY362" i="6" s="1"/>
  <c r="AU61" i="6"/>
  <c r="CI61" i="6" s="1"/>
  <c r="AK61" i="6"/>
  <c r="BY61" i="6" s="1"/>
  <c r="AU115" i="6"/>
  <c r="CI115" i="6" s="1"/>
  <c r="BE115" i="6"/>
  <c r="CS115" i="6" s="1"/>
  <c r="AE47" i="6"/>
  <c r="BS47" i="6" s="1"/>
  <c r="BI47" i="6"/>
  <c r="CW47" i="6" s="1"/>
  <c r="AX973" i="6"/>
  <c r="CL973" i="6" s="1"/>
  <c r="AN973" i="6"/>
  <c r="CB973" i="6" s="1"/>
  <c r="AX421" i="6"/>
  <c r="CL421" i="6" s="1"/>
  <c r="BH421" i="6"/>
  <c r="CV421" i="6" s="1"/>
  <c r="AD421" i="6"/>
  <c r="BR421" i="6" s="1"/>
  <c r="AV925" i="6"/>
  <c r="CJ925" i="6" s="1"/>
  <c r="AL925" i="6"/>
  <c r="BZ925" i="6" s="1"/>
  <c r="BF925" i="6"/>
  <c r="CT925" i="6" s="1"/>
  <c r="AB925" i="6"/>
  <c r="BP925" i="6" s="1"/>
  <c r="AV1276" i="6"/>
  <c r="CJ1276" i="6" s="1"/>
  <c r="BF1276" i="6"/>
  <c r="CT1276" i="6" s="1"/>
  <c r="AL1276" i="6"/>
  <c r="BZ1276" i="6" s="1"/>
  <c r="AB1276" i="6"/>
  <c r="BP1276" i="6" s="1"/>
  <c r="AU218" i="6"/>
  <c r="CI218" i="6" s="1"/>
  <c r="BE218" i="6"/>
  <c r="CS218" i="6" s="1"/>
  <c r="AA218" i="6"/>
  <c r="BO218" i="6" s="1"/>
  <c r="AK218" i="6"/>
  <c r="BY218" i="6" s="1"/>
  <c r="AY1529" i="6"/>
  <c r="CM1529" i="6" s="1"/>
  <c r="BI1529" i="6"/>
  <c r="CW1529" i="6" s="1"/>
  <c r="AV1769" i="6"/>
  <c r="CJ1769" i="6" s="1"/>
  <c r="BF1769" i="6"/>
  <c r="CT1769" i="6" s="1"/>
  <c r="BG1267" i="6"/>
  <c r="CU1267" i="6" s="1"/>
  <c r="AW1267" i="6"/>
  <c r="CK1267" i="6" s="1"/>
  <c r="AC1267" i="6"/>
  <c r="BQ1267" i="6" s="1"/>
  <c r="BB1584" i="6"/>
  <c r="CP1584" i="6" s="1"/>
  <c r="BL1584" i="6"/>
  <c r="CZ1584" i="6" s="1"/>
  <c r="AR1584" i="6"/>
  <c r="CF1584" i="6" s="1"/>
  <c r="AH1584" i="6"/>
  <c r="BV1584" i="6" s="1"/>
  <c r="BD229" i="6"/>
  <c r="CR229" i="6" s="1"/>
  <c r="BN229" i="6"/>
  <c r="DB229" i="6" s="1"/>
  <c r="BD134" i="6"/>
  <c r="CR134" i="6" s="1"/>
  <c r="AT134" i="6"/>
  <c r="CH134" i="6" s="1"/>
  <c r="BN134" i="6"/>
  <c r="DB134" i="6" s="1"/>
  <c r="AJ134" i="6"/>
  <c r="BX134" i="6" s="1"/>
  <c r="BB1661" i="6"/>
  <c r="CP1661" i="6" s="1"/>
  <c r="AH1661" i="6"/>
  <c r="BV1661" i="6" s="1"/>
  <c r="AR1661" i="6"/>
  <c r="CF1661" i="6" s="1"/>
  <c r="BL1661" i="6"/>
  <c r="CZ1661" i="6" s="1"/>
  <c r="AZ1336" i="6"/>
  <c r="CN1336" i="6" s="1"/>
  <c r="BJ1336" i="6"/>
  <c r="CX1336" i="6" s="1"/>
  <c r="AF1336" i="6"/>
  <c r="BT1336" i="6" s="1"/>
  <c r="AW412" i="6"/>
  <c r="CK412" i="6" s="1"/>
  <c r="BG412" i="6"/>
  <c r="CU412" i="6" s="1"/>
  <c r="AV1357" i="6"/>
  <c r="CJ1357" i="6" s="1"/>
  <c r="BF1357" i="6"/>
  <c r="CT1357" i="6" s="1"/>
  <c r="BB462" i="6"/>
  <c r="CP462" i="6" s="1"/>
  <c r="BL462" i="6"/>
  <c r="CZ462" i="6" s="1"/>
  <c r="BG1022" i="6"/>
  <c r="CU1022" i="6" s="1"/>
  <c r="AW1022" i="6"/>
  <c r="CK1022" i="6" s="1"/>
  <c r="AY1169" i="6"/>
  <c r="CM1169" i="6" s="1"/>
  <c r="BI1169" i="6"/>
  <c r="CW1169" i="6" s="1"/>
  <c r="BA981" i="6"/>
  <c r="CO981" i="6" s="1"/>
  <c r="BK981" i="6"/>
  <c r="CY981" i="6" s="1"/>
  <c r="AU473" i="6"/>
  <c r="CI473" i="6" s="1"/>
  <c r="BE473" i="6"/>
  <c r="CS473" i="6" s="1"/>
  <c r="BC1230" i="6"/>
  <c r="CQ1230" i="6" s="1"/>
  <c r="BM1230" i="6"/>
  <c r="DA1230" i="6" s="1"/>
  <c r="BB775" i="6"/>
  <c r="CP775" i="6" s="1"/>
  <c r="BL775" i="6"/>
  <c r="CZ775" i="6" s="1"/>
  <c r="AR775" i="6"/>
  <c r="CF775" i="6" s="1"/>
  <c r="BD1260" i="6"/>
  <c r="CR1260" i="6" s="1"/>
  <c r="BN1260" i="6"/>
  <c r="DB1260" i="6" s="1"/>
  <c r="AJ1260" i="6"/>
  <c r="BX1260" i="6" s="1"/>
  <c r="BD615" i="6"/>
  <c r="CR615" i="6" s="1"/>
  <c r="BN615" i="6"/>
  <c r="DB615" i="6" s="1"/>
  <c r="AJ615" i="6"/>
  <c r="BX615" i="6" s="1"/>
  <c r="BC1490" i="6"/>
  <c r="CQ1490" i="6" s="1"/>
  <c r="BM1490" i="6"/>
  <c r="DA1490" i="6" s="1"/>
  <c r="BA1227" i="6"/>
  <c r="CO1227" i="6" s="1"/>
  <c r="BK1227" i="6"/>
  <c r="CY1227" i="6" s="1"/>
  <c r="AG1227" i="6"/>
  <c r="BU1227" i="6" s="1"/>
  <c r="BC741" i="6"/>
  <c r="CQ741" i="6" s="1"/>
  <c r="BM741" i="6"/>
  <c r="DA741" i="6" s="1"/>
  <c r="AI741" i="6"/>
  <c r="BW741" i="6" s="1"/>
  <c r="AR1354" i="6"/>
  <c r="CF1354" i="6" s="1"/>
  <c r="AS468" i="6"/>
  <c r="CG468" i="6" s="1"/>
  <c r="AB134" i="6"/>
  <c r="BP134" i="6" s="1"/>
  <c r="AJ1061" i="6"/>
  <c r="BX1061" i="6" s="1"/>
  <c r="AC496" i="6"/>
  <c r="BQ496" i="6" s="1"/>
  <c r="AR605" i="6"/>
  <c r="CF605" i="6" s="1"/>
  <c r="AD298" i="6"/>
  <c r="BR298" i="6" s="1"/>
  <c r="AR1023" i="6"/>
  <c r="CF1023" i="6" s="1"/>
  <c r="AL684" i="6"/>
  <c r="BZ684" i="6" s="1"/>
  <c r="AR946" i="6"/>
  <c r="CF946" i="6" s="1"/>
  <c r="AI850" i="6"/>
  <c r="BW850" i="6" s="1"/>
  <c r="AN752" i="6"/>
  <c r="CB752" i="6" s="1"/>
  <c r="AQ1720" i="6"/>
  <c r="CE1720" i="6" s="1"/>
  <c r="AS1223" i="6"/>
  <c r="CG1223" i="6" s="1"/>
  <c r="AH256" i="6"/>
  <c r="BV256" i="6" s="1"/>
  <c r="AO1499" i="6"/>
  <c r="CC1499" i="6" s="1"/>
  <c r="AB489" i="6"/>
  <c r="BP489" i="6" s="1"/>
  <c r="AK72" i="6"/>
  <c r="BY72" i="6" s="1"/>
  <c r="AM1032" i="6"/>
  <c r="CA1032" i="6" s="1"/>
  <c r="AT340" i="6"/>
  <c r="CH340" i="6" s="1"/>
  <c r="AN1584" i="6"/>
  <c r="CB1584" i="6" s="1"/>
  <c r="AJ334" i="6"/>
  <c r="BX334" i="6" s="1"/>
  <c r="AH850" i="6"/>
  <c r="BV850" i="6" s="1"/>
  <c r="AT1306" i="6"/>
  <c r="CH1306" i="6" s="1"/>
  <c r="AA1456" i="6"/>
  <c r="BO1456" i="6" s="1"/>
  <c r="AN1523" i="6"/>
  <c r="CB1523" i="6" s="1"/>
  <c r="AD1380" i="6"/>
  <c r="BR1380" i="6" s="1"/>
  <c r="AN1546" i="6"/>
  <c r="CB1546" i="6" s="1"/>
  <c r="AJ1249" i="6"/>
  <c r="BX1249" i="6" s="1"/>
  <c r="AR1569" i="6"/>
  <c r="CF1569" i="6" s="1"/>
  <c r="AP44" i="6"/>
  <c r="CD44" i="6" s="1"/>
  <c r="AM1025" i="6"/>
  <c r="CA1025" i="6" s="1"/>
  <c r="AD446" i="6"/>
  <c r="BR446" i="6" s="1"/>
  <c r="AR1018" i="6"/>
  <c r="CF1018" i="6" s="1"/>
  <c r="AI70" i="6"/>
  <c r="BW70" i="6" s="1"/>
  <c r="AK907" i="6"/>
  <c r="BY907" i="6" s="1"/>
  <c r="AH148" i="6"/>
  <c r="BV148" i="6" s="1"/>
  <c r="AD653" i="6"/>
  <c r="BR653" i="6" s="1"/>
  <c r="AR1665" i="6"/>
  <c r="CF1665" i="6" s="1"/>
  <c r="AD115" i="6"/>
  <c r="BR115" i="6" s="1"/>
  <c r="AQ210" i="6"/>
  <c r="CE210" i="6" s="1"/>
  <c r="AQ1465" i="6"/>
  <c r="CE1465" i="6" s="1"/>
  <c r="AI627" i="6"/>
  <c r="BW627" i="6" s="1"/>
  <c r="AO152" i="6"/>
  <c r="CC152" i="6" s="1"/>
  <c r="AQ1254" i="6"/>
  <c r="CE1254" i="6" s="1"/>
  <c r="AO793" i="6"/>
  <c r="CC793" i="6" s="1"/>
  <c r="AP1092" i="6"/>
  <c r="CD1092" i="6" s="1"/>
  <c r="AK923" i="6"/>
  <c r="BY923" i="6" s="1"/>
  <c r="AH860" i="6"/>
  <c r="BV860" i="6" s="1"/>
  <c r="AH1364" i="6"/>
  <c r="BV1364" i="6" s="1"/>
  <c r="AO749" i="6"/>
  <c r="CC749" i="6" s="1"/>
  <c r="AL1626" i="6"/>
  <c r="BZ1626" i="6" s="1"/>
  <c r="AP402" i="6"/>
  <c r="CD402" i="6" s="1"/>
  <c r="AC476" i="6"/>
  <c r="BQ476" i="6" s="1"/>
  <c r="AE200" i="6"/>
  <c r="BS200" i="6" s="1"/>
  <c r="AC717" i="6"/>
  <c r="BQ717" i="6" s="1"/>
  <c r="AK43" i="6"/>
  <c r="BY43" i="6" s="1"/>
  <c r="AE881" i="6"/>
  <c r="BS881" i="6" s="1"/>
  <c r="AC213" i="6"/>
  <c r="BQ213" i="6" s="1"/>
  <c r="AD1031" i="6"/>
  <c r="BR1031" i="6" s="1"/>
  <c r="AF1461" i="6"/>
  <c r="BT1461" i="6" s="1"/>
  <c r="AB1015" i="6"/>
  <c r="BP1015" i="6" s="1"/>
  <c r="AK1588" i="6"/>
  <c r="BY1588" i="6" s="1"/>
  <c r="AK1216" i="6"/>
  <c r="BY1216" i="6" s="1"/>
  <c r="AK198" i="6"/>
  <c r="BY198" i="6" s="1"/>
  <c r="AL609" i="6"/>
  <c r="BZ609" i="6" s="1"/>
  <c r="AQ1432" i="6"/>
  <c r="CE1432" i="6" s="1"/>
  <c r="AK774" i="6"/>
  <c r="BY774" i="6" s="1"/>
  <c r="AO114" i="6"/>
  <c r="CC114" i="6" s="1"/>
  <c r="AF476" i="6"/>
  <c r="BT476" i="6" s="1"/>
  <c r="AA267" i="6"/>
  <c r="BO267" i="6" s="1"/>
  <c r="AO1245" i="6"/>
  <c r="CC1245" i="6" s="1"/>
  <c r="AT263" i="6"/>
  <c r="CH263" i="6" s="1"/>
  <c r="AC962" i="6"/>
  <c r="BQ962" i="6" s="1"/>
  <c r="AG1332" i="6"/>
  <c r="BU1332" i="6" s="1"/>
  <c r="AG953" i="6"/>
  <c r="BU953" i="6" s="1"/>
  <c r="AS1383" i="6"/>
  <c r="CG1383" i="6" s="1"/>
  <c r="AG1686" i="6"/>
  <c r="BU1686" i="6" s="1"/>
  <c r="AN473" i="6"/>
  <c r="CB473" i="6" s="1"/>
  <c r="AQ511" i="6"/>
  <c r="CE511" i="6" s="1"/>
  <c r="AD204" i="6"/>
  <c r="BR204" i="6" s="1"/>
  <c r="AO1458" i="6"/>
  <c r="CC1458" i="6" s="1"/>
  <c r="AT998" i="6"/>
  <c r="CH998" i="6" s="1"/>
  <c r="AJ431" i="6"/>
  <c r="BX431" i="6" s="1"/>
  <c r="AT881" i="6"/>
  <c r="CH881" i="6" s="1"/>
  <c r="AK604" i="6"/>
  <c r="BY604" i="6" s="1"/>
  <c r="AJ229" i="6"/>
  <c r="BX229" i="6" s="1"/>
  <c r="AF226" i="6"/>
  <c r="BT226" i="6" s="1"/>
  <c r="AP1590" i="6"/>
  <c r="CD1590" i="6" s="1"/>
  <c r="AP343" i="6"/>
  <c r="CD343" i="6" s="1"/>
  <c r="AT277" i="6"/>
  <c r="CH277" i="6" s="1"/>
  <c r="AE1529" i="6"/>
  <c r="BS1529" i="6" s="1"/>
  <c r="BE1091" i="6"/>
  <c r="CS1091" i="6" s="1"/>
  <c r="BF1391" i="6"/>
  <c r="CT1391" i="6" s="1"/>
  <c r="BE217" i="6"/>
  <c r="CS217" i="6" s="1"/>
  <c r="AY790" i="6"/>
  <c r="CM790" i="6" s="1"/>
  <c r="AU1026" i="6"/>
  <c r="CI1026" i="6" s="1"/>
  <c r="BJ1652" i="6"/>
  <c r="CX1652" i="6" s="1"/>
  <c r="AB700" i="6"/>
  <c r="BP700" i="6" s="1"/>
  <c r="AL700" i="6"/>
  <c r="BZ700" i="6" s="1"/>
  <c r="AX436" i="6"/>
  <c r="CL436" i="6" s="1"/>
  <c r="AY919" i="6"/>
  <c r="CM919" i="6" s="1"/>
  <c r="BH1633" i="6"/>
  <c r="CV1633" i="6" s="1"/>
  <c r="AA1295" i="6"/>
  <c r="BO1295" i="6" s="1"/>
  <c r="AK1295" i="6"/>
  <c r="BY1295" i="6" s="1"/>
  <c r="AV1284" i="6"/>
  <c r="CJ1284" i="6" s="1"/>
  <c r="BH235" i="6"/>
  <c r="CV235" i="6" s="1"/>
  <c r="BN403" i="6"/>
  <c r="DB403" i="6" s="1"/>
  <c r="AV955" i="6"/>
  <c r="CJ955" i="6" s="1"/>
  <c r="AN1211" i="6"/>
  <c r="CB1211" i="6" s="1"/>
  <c r="AY969" i="6"/>
  <c r="CM969" i="6" s="1"/>
  <c r="BH1362" i="6"/>
  <c r="CV1362" i="6" s="1"/>
  <c r="BF1091" i="6"/>
  <c r="CT1091" i="6" s="1"/>
  <c r="AR1040" i="6"/>
  <c r="CF1040" i="6" s="1"/>
  <c r="AH1040" i="6"/>
  <c r="BV1040" i="6" s="1"/>
  <c r="BJ1686" i="6"/>
  <c r="CX1686" i="6" s="1"/>
  <c r="BB830" i="6"/>
  <c r="CP830" i="6" s="1"/>
  <c r="BI152" i="6"/>
  <c r="CW152" i="6" s="1"/>
  <c r="BL20" i="6"/>
  <c r="CZ20" i="6" s="1"/>
  <c r="BE126" i="6"/>
  <c r="CS126" i="6" s="1"/>
  <c r="BH1590" i="6"/>
  <c r="CV1590" i="6" s="1"/>
  <c r="AE756" i="6"/>
  <c r="BS756" i="6" s="1"/>
  <c r="BN1040" i="6"/>
  <c r="DB1040" i="6" s="1"/>
  <c r="BF1670" i="6"/>
  <c r="CT1670" i="6" s="1"/>
  <c r="BJ213" i="6"/>
  <c r="CX213" i="6" s="1"/>
  <c r="BE379" i="6"/>
  <c r="CS379" i="6" s="1"/>
  <c r="AQ1490" i="6"/>
  <c r="CE1490" i="6" s="1"/>
  <c r="BC1146" i="6"/>
  <c r="CQ1146" i="6" s="1"/>
  <c r="AY1674" i="6"/>
  <c r="CM1674" i="6" s="1"/>
  <c r="BF1420" i="6"/>
  <c r="CT1420" i="6" s="1"/>
  <c r="BH385" i="6"/>
  <c r="CV385" i="6" s="1"/>
  <c r="BE749" i="6"/>
  <c r="CS749" i="6" s="1"/>
  <c r="AU1758" i="6"/>
  <c r="CI1758" i="6" s="1"/>
  <c r="AW1546" i="6"/>
  <c r="CK1546" i="6" s="1"/>
  <c r="BG685" i="6"/>
  <c r="CU685" i="6" s="1"/>
  <c r="AX1397" i="6"/>
  <c r="CL1397" i="6" s="1"/>
  <c r="BD983" i="6"/>
  <c r="CR983" i="6" s="1"/>
  <c r="BN983" i="6"/>
  <c r="DB983" i="6" s="1"/>
  <c r="AT983" i="6"/>
  <c r="CH983" i="6" s="1"/>
  <c r="BB1069" i="6"/>
  <c r="CP1069" i="6" s="1"/>
  <c r="BL1069" i="6"/>
  <c r="CZ1069" i="6" s="1"/>
  <c r="BL1310" i="6"/>
  <c r="CZ1310" i="6" s="1"/>
  <c r="BB1310" i="6"/>
  <c r="CP1310" i="6" s="1"/>
  <c r="BI101" i="6"/>
  <c r="CW101" i="6" s="1"/>
  <c r="AO101" i="6"/>
  <c r="CC101" i="6" s="1"/>
  <c r="AY101" i="6"/>
  <c r="CM101" i="6" s="1"/>
  <c r="AT521" i="6"/>
  <c r="CH521" i="6" s="1"/>
  <c r="BN521" i="6"/>
  <c r="DB521" i="6" s="1"/>
  <c r="AJ521" i="6"/>
  <c r="BX521" i="6" s="1"/>
  <c r="AW384" i="6"/>
  <c r="CK384" i="6" s="1"/>
  <c r="BG384" i="6"/>
  <c r="CU384" i="6" s="1"/>
  <c r="BB1505" i="6"/>
  <c r="CP1505" i="6" s="1"/>
  <c r="AH1505" i="6"/>
  <c r="BV1505" i="6" s="1"/>
  <c r="AW1144" i="6"/>
  <c r="CK1144" i="6" s="1"/>
  <c r="BG1144" i="6"/>
  <c r="CU1144" i="6" s="1"/>
  <c r="AC1144" i="6"/>
  <c r="BQ1144" i="6" s="1"/>
  <c r="AU948" i="6"/>
  <c r="CI948" i="6" s="1"/>
  <c r="BE948" i="6"/>
  <c r="CS948" i="6" s="1"/>
  <c r="AA948" i="6"/>
  <c r="BO948" i="6" s="1"/>
  <c r="AW693" i="6"/>
  <c r="CK693" i="6" s="1"/>
  <c r="BG693" i="6"/>
  <c r="CU693" i="6" s="1"/>
  <c r="AM693" i="6"/>
  <c r="CA693" i="6" s="1"/>
  <c r="AW1001" i="6"/>
  <c r="CK1001" i="6" s="1"/>
  <c r="BG1001" i="6"/>
  <c r="CU1001" i="6" s="1"/>
  <c r="AM1001" i="6"/>
  <c r="CA1001" i="6" s="1"/>
  <c r="AC1001" i="6"/>
  <c r="BQ1001" i="6" s="1"/>
  <c r="BH1768" i="6"/>
  <c r="CV1768" i="6" s="1"/>
  <c r="AD1768" i="6"/>
  <c r="BR1768" i="6" s="1"/>
  <c r="BB84" i="6"/>
  <c r="CP84" i="6" s="1"/>
  <c r="BL84" i="6"/>
  <c r="CZ84" i="6" s="1"/>
  <c r="AU1243" i="6"/>
  <c r="CI1243" i="6" s="1"/>
  <c r="BE1243" i="6"/>
  <c r="CS1243" i="6" s="1"/>
  <c r="BL484" i="6"/>
  <c r="CZ484" i="6" s="1"/>
  <c r="AH484" i="6"/>
  <c r="BV484" i="6" s="1"/>
  <c r="BK767" i="6"/>
  <c r="CY767" i="6" s="1"/>
  <c r="AG767" i="6"/>
  <c r="BU767" i="6" s="1"/>
  <c r="AQ767" i="6"/>
  <c r="CE767" i="6" s="1"/>
  <c r="AX550" i="6"/>
  <c r="CL550" i="6" s="1"/>
  <c r="AN550" i="6"/>
  <c r="CB550" i="6" s="1"/>
  <c r="AU1194" i="6"/>
  <c r="CI1194" i="6" s="1"/>
  <c r="BE1194" i="6"/>
  <c r="CS1194" i="6" s="1"/>
  <c r="BE960" i="6"/>
  <c r="CS960" i="6" s="1"/>
  <c r="AA960" i="6"/>
  <c r="BO960" i="6" s="1"/>
  <c r="AV182" i="6"/>
  <c r="CJ182" i="6" s="1"/>
  <c r="BF182" i="6"/>
  <c r="CT182" i="6" s="1"/>
  <c r="AX1627" i="6"/>
  <c r="CL1627" i="6" s="1"/>
  <c r="BH1627" i="6"/>
  <c r="CV1627" i="6" s="1"/>
  <c r="AY637" i="6"/>
  <c r="CM637" i="6" s="1"/>
  <c r="BI637" i="6"/>
  <c r="CW637" i="6" s="1"/>
  <c r="AO637" i="6"/>
  <c r="CC637" i="6" s="1"/>
  <c r="BM1587" i="6"/>
  <c r="DA1587" i="6" s="1"/>
  <c r="AS1587" i="6"/>
  <c r="CG1587" i="6" s="1"/>
  <c r="BC1587" i="6"/>
  <c r="CQ1587" i="6" s="1"/>
  <c r="AI1587" i="6"/>
  <c r="BW1587" i="6" s="1"/>
  <c r="BC1143" i="6"/>
  <c r="CQ1143" i="6" s="1"/>
  <c r="AI1143" i="6"/>
  <c r="BW1143" i="6" s="1"/>
  <c r="BM1143" i="6"/>
  <c r="DA1143" i="6" s="1"/>
  <c r="AV580" i="6"/>
  <c r="CJ580" i="6" s="1"/>
  <c r="BF580" i="6"/>
  <c r="CT580" i="6" s="1"/>
  <c r="AY889" i="6"/>
  <c r="CM889" i="6" s="1"/>
  <c r="BI889" i="6"/>
  <c r="CW889" i="6" s="1"/>
  <c r="BA1281" i="6"/>
  <c r="CO1281" i="6" s="1"/>
  <c r="AQ1281" i="6"/>
  <c r="CE1281" i="6" s="1"/>
  <c r="AG1281" i="6"/>
  <c r="BU1281" i="6" s="1"/>
  <c r="BK1281" i="6"/>
  <c r="CY1281" i="6" s="1"/>
  <c r="AY880" i="6"/>
  <c r="CM880" i="6" s="1"/>
  <c r="AO880" i="6"/>
  <c r="CC880" i="6" s="1"/>
  <c r="AV17" i="6"/>
  <c r="CJ17" i="6" s="1"/>
  <c r="BF17" i="6"/>
  <c r="CT17" i="6" s="1"/>
  <c r="BD219" i="6"/>
  <c r="CR219" i="6" s="1"/>
  <c r="BN219" i="6"/>
  <c r="DB219" i="6" s="1"/>
  <c r="AT219" i="6"/>
  <c r="CH219" i="6" s="1"/>
  <c r="AJ219" i="6"/>
  <c r="BX219" i="6" s="1"/>
  <c r="BK1011" i="6"/>
  <c r="CY1011" i="6" s="1"/>
  <c r="BA1011" i="6"/>
  <c r="CO1011" i="6" s="1"/>
  <c r="AG1011" i="6"/>
  <c r="BU1011" i="6" s="1"/>
  <c r="AY432" i="6"/>
  <c r="CM432" i="6" s="1"/>
  <c r="BI432" i="6"/>
  <c r="CW432" i="6" s="1"/>
  <c r="AE432" i="6"/>
  <c r="BS432" i="6" s="1"/>
  <c r="BD48" i="6"/>
  <c r="CR48" i="6" s="1"/>
  <c r="BN48" i="6"/>
  <c r="DB48" i="6" s="1"/>
  <c r="AJ48" i="6"/>
  <c r="BX48" i="6" s="1"/>
  <c r="BB1728" i="6"/>
  <c r="CP1728" i="6" s="1"/>
  <c r="BL1728" i="6"/>
  <c r="CZ1728" i="6" s="1"/>
  <c r="AW712" i="6"/>
  <c r="CK712" i="6" s="1"/>
  <c r="BG712" i="6"/>
  <c r="CU712" i="6" s="1"/>
  <c r="AM712" i="6"/>
  <c r="CA712" i="6" s="1"/>
  <c r="BC761" i="6"/>
  <c r="CQ761" i="6" s="1"/>
  <c r="BM761" i="6"/>
  <c r="DA761" i="6" s="1"/>
  <c r="AI761" i="6"/>
  <c r="BW761" i="6" s="1"/>
  <c r="AX1189" i="6"/>
  <c r="CL1189" i="6" s="1"/>
  <c r="BH1189" i="6"/>
  <c r="CV1189" i="6" s="1"/>
  <c r="AN1189" i="6"/>
  <c r="CB1189" i="6" s="1"/>
  <c r="AX125" i="6"/>
  <c r="CL125" i="6" s="1"/>
  <c r="BH125" i="6"/>
  <c r="CV125" i="6" s="1"/>
  <c r="AD125" i="6"/>
  <c r="BR125" i="6" s="1"/>
  <c r="AX393" i="6"/>
  <c r="CL393" i="6" s="1"/>
  <c r="AN393" i="6"/>
  <c r="CB393" i="6" s="1"/>
  <c r="BD434" i="6"/>
  <c r="CR434" i="6" s="1"/>
  <c r="BN434" i="6"/>
  <c r="DB434" i="6" s="1"/>
  <c r="AT434" i="6"/>
  <c r="CH434" i="6" s="1"/>
  <c r="BE592" i="6"/>
  <c r="CS592" i="6" s="1"/>
  <c r="AU592" i="6"/>
  <c r="CI592" i="6" s="1"/>
  <c r="AX1032" i="6"/>
  <c r="CL1032" i="6" s="1"/>
  <c r="BH1032" i="6"/>
  <c r="CV1032" i="6" s="1"/>
  <c r="AN1032" i="6"/>
  <c r="CB1032" i="6" s="1"/>
  <c r="AY1238" i="6"/>
  <c r="CM1238" i="6" s="1"/>
  <c r="BI1238" i="6"/>
  <c r="CW1238" i="6" s="1"/>
  <c r="AE1238" i="6"/>
  <c r="BS1238" i="6" s="1"/>
  <c r="AV60" i="6"/>
  <c r="CJ60" i="6" s="1"/>
  <c r="AB60" i="6"/>
  <c r="BP60" i="6" s="1"/>
  <c r="BF60" i="6"/>
  <c r="CT60" i="6" s="1"/>
  <c r="AL60" i="6"/>
  <c r="BZ60" i="6" s="1"/>
  <c r="BD1488" i="6"/>
  <c r="CR1488" i="6" s="1"/>
  <c r="BN1488" i="6"/>
  <c r="DB1488" i="6" s="1"/>
  <c r="AJ1488" i="6"/>
  <c r="BX1488" i="6" s="1"/>
  <c r="BE760" i="6"/>
  <c r="CS760" i="6" s="1"/>
  <c r="AA760" i="6"/>
  <c r="BO760" i="6" s="1"/>
  <c r="AU760" i="6"/>
  <c r="CI760" i="6" s="1"/>
  <c r="AK760" i="6"/>
  <c r="BY760" i="6" s="1"/>
  <c r="AZ1540" i="6"/>
  <c r="CN1540" i="6" s="1"/>
  <c r="AP1540" i="6"/>
  <c r="CD1540" i="6" s="1"/>
  <c r="AF1540" i="6"/>
  <c r="BT1540" i="6" s="1"/>
  <c r="BJ1540" i="6"/>
  <c r="CX1540" i="6" s="1"/>
  <c r="BM456" i="6"/>
  <c r="DA456" i="6" s="1"/>
  <c r="AS456" i="6"/>
  <c r="CG456" i="6" s="1"/>
  <c r="AI456" i="6"/>
  <c r="BW456" i="6" s="1"/>
  <c r="BK976" i="6"/>
  <c r="CY976" i="6" s="1"/>
  <c r="AG976" i="6"/>
  <c r="BU976" i="6" s="1"/>
  <c r="BM832" i="6"/>
  <c r="DA832" i="6" s="1"/>
  <c r="BC832" i="6"/>
  <c r="CQ832" i="6" s="1"/>
  <c r="AS832" i="6"/>
  <c r="CG832" i="6" s="1"/>
  <c r="BD1328" i="6"/>
  <c r="CR1328" i="6" s="1"/>
  <c r="BN1328" i="6"/>
  <c r="DB1328" i="6" s="1"/>
  <c r="AT1328" i="6"/>
  <c r="CH1328" i="6" s="1"/>
  <c r="AJ1328" i="6"/>
  <c r="BX1328" i="6" s="1"/>
  <c r="BE1265" i="6"/>
  <c r="CS1265" i="6" s="1"/>
  <c r="AK1265" i="6"/>
  <c r="BY1265" i="6" s="1"/>
  <c r="AW1432" i="6"/>
  <c r="CK1432" i="6" s="1"/>
  <c r="AM1432" i="6"/>
  <c r="CA1432" i="6" s="1"/>
  <c r="AK358" i="6"/>
  <c r="BY358" i="6" s="1"/>
  <c r="AA358" i="6"/>
  <c r="BO358" i="6" s="1"/>
  <c r="AY305" i="6"/>
  <c r="CM305" i="6" s="1"/>
  <c r="AE305" i="6"/>
  <c r="BS305" i="6" s="1"/>
  <c r="AX1588" i="6"/>
  <c r="CL1588" i="6" s="1"/>
  <c r="BH1588" i="6"/>
  <c r="CV1588" i="6" s="1"/>
  <c r="AV61" i="6"/>
  <c r="CJ61" i="6" s="1"/>
  <c r="BF61" i="6"/>
  <c r="CT61" i="6" s="1"/>
  <c r="BD538" i="6"/>
  <c r="CR538" i="6" s="1"/>
  <c r="AT538" i="6"/>
  <c r="CH538" i="6" s="1"/>
  <c r="AJ538" i="6"/>
  <c r="BX538" i="6" s="1"/>
  <c r="BN538" i="6"/>
  <c r="DB538" i="6" s="1"/>
  <c r="BD135" i="6"/>
  <c r="CR135" i="6" s="1"/>
  <c r="AJ135" i="6"/>
  <c r="BX135" i="6" s="1"/>
  <c r="BD1196" i="6"/>
  <c r="CR1196" i="6" s="1"/>
  <c r="BN1196" i="6"/>
  <c r="DB1196" i="6" s="1"/>
  <c r="AT1196" i="6"/>
  <c r="CH1196" i="6" s="1"/>
  <c r="BD1730" i="6"/>
  <c r="CR1730" i="6" s="1"/>
  <c r="BN1730" i="6"/>
  <c r="DB1730" i="6" s="1"/>
  <c r="AV218" i="6"/>
  <c r="CJ218" i="6" s="1"/>
  <c r="AB218" i="6"/>
  <c r="BP218" i="6" s="1"/>
  <c r="AW879" i="6"/>
  <c r="CK879" i="6" s="1"/>
  <c r="BG879" i="6"/>
  <c r="CU879" i="6" s="1"/>
  <c r="AU1769" i="6"/>
  <c r="CI1769" i="6" s="1"/>
  <c r="BE1769" i="6"/>
  <c r="CS1769" i="6" s="1"/>
  <c r="AY1267" i="6"/>
  <c r="CM1267" i="6" s="1"/>
  <c r="BI1267" i="6"/>
  <c r="CW1267" i="6" s="1"/>
  <c r="AE1267" i="6"/>
  <c r="BS1267" i="6" s="1"/>
  <c r="BC997" i="6"/>
  <c r="CQ997" i="6" s="1"/>
  <c r="BM997" i="6"/>
  <c r="DA997" i="6" s="1"/>
  <c r="AI997" i="6"/>
  <c r="BW997" i="6" s="1"/>
  <c r="AX1400" i="6"/>
  <c r="CL1400" i="6" s="1"/>
  <c r="BH1400" i="6"/>
  <c r="CV1400" i="6" s="1"/>
  <c r="AV1021" i="6"/>
  <c r="CJ1021" i="6" s="1"/>
  <c r="BF1021" i="6"/>
  <c r="CT1021" i="6" s="1"/>
  <c r="AL1021" i="6"/>
  <c r="BZ1021" i="6" s="1"/>
  <c r="BB1060" i="6"/>
  <c r="CP1060" i="6" s="1"/>
  <c r="BL1060" i="6"/>
  <c r="CZ1060" i="6" s="1"/>
  <c r="AH1060" i="6"/>
  <c r="BV1060" i="6" s="1"/>
  <c r="AR77" i="6"/>
  <c r="CF77" i="6" s="1"/>
  <c r="BL77" i="6"/>
  <c r="CZ77" i="6" s="1"/>
  <c r="BA656" i="6"/>
  <c r="CO656" i="6" s="1"/>
  <c r="BK656" i="6"/>
  <c r="CY656" i="6" s="1"/>
  <c r="AG656" i="6"/>
  <c r="BU656" i="6" s="1"/>
  <c r="AU221" i="6"/>
  <c r="CI221" i="6" s="1"/>
  <c r="BE221" i="6"/>
  <c r="CS221" i="6" s="1"/>
  <c r="AW936" i="6"/>
  <c r="CK936" i="6" s="1"/>
  <c r="BG936" i="6"/>
  <c r="CU936" i="6" s="1"/>
  <c r="AM936" i="6"/>
  <c r="CA936" i="6" s="1"/>
  <c r="BL1022" i="6"/>
  <c r="CZ1022" i="6" s="1"/>
  <c r="AH1022" i="6"/>
  <c r="BV1022" i="6" s="1"/>
  <c r="AR1022" i="6"/>
  <c r="CF1022" i="6" s="1"/>
  <c r="BC1169" i="6"/>
  <c r="CQ1169" i="6" s="1"/>
  <c r="BM1169" i="6"/>
  <c r="DA1169" i="6" s="1"/>
  <c r="AV1038" i="6"/>
  <c r="CJ1038" i="6" s="1"/>
  <c r="BF1038" i="6"/>
  <c r="CT1038" i="6" s="1"/>
  <c r="AL1038" i="6"/>
  <c r="BZ1038" i="6" s="1"/>
  <c r="AB1038" i="6"/>
  <c r="BP1038" i="6" s="1"/>
  <c r="AU1251" i="6"/>
  <c r="CI1251" i="6" s="1"/>
  <c r="BE1251" i="6"/>
  <c r="CS1251" i="6" s="1"/>
  <c r="BG369" i="6"/>
  <c r="CU369" i="6" s="1"/>
  <c r="AC369" i="6"/>
  <c r="BQ369" i="6" s="1"/>
  <c r="AW369" i="6"/>
  <c r="CK369" i="6" s="1"/>
  <c r="AU1383" i="6"/>
  <c r="CI1383" i="6" s="1"/>
  <c r="AK1383" i="6"/>
  <c r="BY1383" i="6" s="1"/>
  <c r="BA1129" i="6"/>
  <c r="CO1129" i="6" s="1"/>
  <c r="AG1129" i="6"/>
  <c r="BU1129" i="6" s="1"/>
  <c r="AV744" i="6"/>
  <c r="CJ744" i="6" s="1"/>
  <c r="BF744" i="6"/>
  <c r="CT744" i="6" s="1"/>
  <c r="AL744" i="6"/>
  <c r="BZ744" i="6" s="1"/>
  <c r="BK615" i="6"/>
  <c r="CY615" i="6" s="1"/>
  <c r="AG615" i="6"/>
  <c r="BU615" i="6" s="1"/>
  <c r="BA615" i="6"/>
  <c r="CO615" i="6" s="1"/>
  <c r="AW284" i="6"/>
  <c r="CK284" i="6" s="1"/>
  <c r="BG284" i="6"/>
  <c r="CU284" i="6" s="1"/>
  <c r="BI605" i="6"/>
  <c r="CW605" i="6" s="1"/>
  <c r="AO605" i="6"/>
  <c r="CC605" i="6" s="1"/>
  <c r="AE605" i="6"/>
  <c r="BS605" i="6" s="1"/>
  <c r="AZ615" i="6"/>
  <c r="CN615" i="6" s="1"/>
  <c r="BJ615" i="6"/>
  <c r="CX615" i="6" s="1"/>
  <c r="AP615" i="6"/>
  <c r="CD615" i="6" s="1"/>
  <c r="AW1207" i="6"/>
  <c r="CK1207" i="6" s="1"/>
  <c r="BG1207" i="6"/>
  <c r="CU1207" i="6" s="1"/>
  <c r="AX1490" i="6"/>
  <c r="CL1490" i="6" s="1"/>
  <c r="BH1490" i="6"/>
  <c r="CV1490" i="6" s="1"/>
  <c r="AD1490" i="6"/>
  <c r="BR1490" i="6" s="1"/>
  <c r="BC859" i="6"/>
  <c r="CQ859" i="6" s="1"/>
  <c r="BM859" i="6"/>
  <c r="DA859" i="6" s="1"/>
  <c r="AU741" i="6"/>
  <c r="CI741" i="6" s="1"/>
  <c r="AA741" i="6"/>
  <c r="BO741" i="6" s="1"/>
  <c r="AZ1125" i="6"/>
  <c r="CN1125" i="6" s="1"/>
  <c r="BJ1125" i="6"/>
  <c r="CX1125" i="6" s="1"/>
  <c r="AP1125" i="6"/>
  <c r="CD1125" i="6" s="1"/>
  <c r="AF973" i="6"/>
  <c r="BT973" i="6" s="1"/>
  <c r="AH1739" i="6"/>
  <c r="BV1739" i="6" s="1"/>
  <c r="AT1061" i="6"/>
  <c r="CH1061" i="6" s="1"/>
  <c r="AK1465" i="6"/>
  <c r="BY1465" i="6" s="1"/>
  <c r="AI1229" i="6"/>
  <c r="BW1229" i="6" s="1"/>
  <c r="AE98" i="6"/>
  <c r="BS98" i="6" s="1"/>
  <c r="AM1426" i="6"/>
  <c r="CA1426" i="6" s="1"/>
  <c r="AQ1498" i="6"/>
  <c r="CE1498" i="6" s="1"/>
  <c r="AA69" i="6"/>
  <c r="BO69" i="6" s="1"/>
  <c r="AB852" i="6"/>
  <c r="BP852" i="6" s="1"/>
  <c r="AE864" i="6"/>
  <c r="BS864" i="6" s="1"/>
  <c r="AQ495" i="6"/>
  <c r="CE495" i="6" s="1"/>
  <c r="AH1023" i="6"/>
  <c r="BV1023" i="6" s="1"/>
  <c r="AB1375" i="6"/>
  <c r="BP1375" i="6" s="1"/>
  <c r="AS850" i="6"/>
  <c r="CG850" i="6" s="1"/>
  <c r="AK1403" i="6"/>
  <c r="BY1403" i="6" s="1"/>
  <c r="AQ1604" i="6"/>
  <c r="CE1604" i="6" s="1"/>
  <c r="AC1719" i="6"/>
  <c r="BQ1719" i="6" s="1"/>
  <c r="AK649" i="6"/>
  <c r="BY649" i="6" s="1"/>
  <c r="AI1318" i="6"/>
  <c r="BW1318" i="6" s="1"/>
  <c r="AS761" i="6"/>
  <c r="CG761" i="6" s="1"/>
  <c r="AK653" i="6"/>
  <c r="BY653" i="6" s="1"/>
  <c r="AB611" i="6"/>
  <c r="BP611" i="6" s="1"/>
  <c r="AL1026" i="6"/>
  <c r="BZ1026" i="6" s="1"/>
  <c r="AE1499" i="6"/>
  <c r="BS1499" i="6" s="1"/>
  <c r="AH718" i="6"/>
  <c r="BV718" i="6" s="1"/>
  <c r="AN1412" i="6"/>
  <c r="CB1412" i="6" s="1"/>
  <c r="AQ834" i="6"/>
  <c r="CE834" i="6" s="1"/>
  <c r="AO680" i="6"/>
  <c r="CC680" i="6" s="1"/>
  <c r="AT696" i="6"/>
  <c r="CH696" i="6" s="1"/>
  <c r="AA350" i="6"/>
  <c r="BO350" i="6" s="1"/>
  <c r="AB767" i="6"/>
  <c r="BP767" i="6" s="1"/>
  <c r="AB1684" i="6"/>
  <c r="BP1684" i="6" s="1"/>
  <c r="AC1271" i="6"/>
  <c r="BQ1271" i="6" s="1"/>
  <c r="AJ1283" i="6"/>
  <c r="BX1283" i="6" s="1"/>
  <c r="AP233" i="6"/>
  <c r="CD233" i="6" s="1"/>
  <c r="AD74" i="6"/>
  <c r="BR74" i="6" s="1"/>
  <c r="AI632" i="6"/>
  <c r="BW632" i="6" s="1"/>
  <c r="AO87" i="6"/>
  <c r="CC87" i="6" s="1"/>
  <c r="AN446" i="6"/>
  <c r="CB446" i="6" s="1"/>
  <c r="AF1730" i="6"/>
  <c r="BT1730" i="6" s="1"/>
  <c r="AB1652" i="6"/>
  <c r="BP1652" i="6" s="1"/>
  <c r="AR148" i="6"/>
  <c r="CF148" i="6" s="1"/>
  <c r="AQ1174" i="6"/>
  <c r="CE1174" i="6" s="1"/>
  <c r="AP948" i="6"/>
  <c r="CD948" i="6" s="1"/>
  <c r="AN518" i="6"/>
  <c r="CB518" i="6" s="1"/>
  <c r="AR708" i="6"/>
  <c r="CF708" i="6" s="1"/>
  <c r="AQ992" i="6"/>
  <c r="CE992" i="6" s="1"/>
  <c r="AH1665" i="6"/>
  <c r="BV1665" i="6" s="1"/>
  <c r="AJ192" i="6"/>
  <c r="BX192" i="6" s="1"/>
  <c r="AH1005" i="6"/>
  <c r="BV1005" i="6" s="1"/>
  <c r="AR1744" i="6"/>
  <c r="CF1744" i="6" s="1"/>
  <c r="AA1243" i="6"/>
  <c r="BO1243" i="6" s="1"/>
  <c r="AJ911" i="6"/>
  <c r="BX911" i="6" s="1"/>
  <c r="AG1254" i="6"/>
  <c r="BU1254" i="6" s="1"/>
  <c r="AE793" i="6"/>
  <c r="BS793" i="6" s="1"/>
  <c r="AR1371" i="6"/>
  <c r="CF1371" i="6" s="1"/>
  <c r="AD1786" i="6"/>
  <c r="BR1786" i="6" s="1"/>
  <c r="AI586" i="6"/>
  <c r="BW586" i="6" s="1"/>
  <c r="AG1723" i="6"/>
  <c r="BU1723" i="6" s="1"/>
  <c r="AL1361" i="6"/>
  <c r="BZ1361" i="6" s="1"/>
  <c r="AT1586" i="6"/>
  <c r="CH1586" i="6" s="1"/>
  <c r="AD492" i="6"/>
  <c r="BR492" i="6" s="1"/>
  <c r="AT672" i="6"/>
  <c r="CH672" i="6" s="1"/>
  <c r="AF1092" i="6"/>
  <c r="BT1092" i="6" s="1"/>
  <c r="AM1473" i="6"/>
  <c r="CA1473" i="6" s="1"/>
  <c r="AF74" i="6"/>
  <c r="BT74" i="6" s="1"/>
  <c r="AK1300" i="6"/>
  <c r="BY1300" i="6" s="1"/>
  <c r="AR860" i="6"/>
  <c r="CF860" i="6" s="1"/>
  <c r="AP1460" i="6"/>
  <c r="CD1460" i="6" s="1"/>
  <c r="AI1311" i="6"/>
  <c r="BW1311" i="6" s="1"/>
  <c r="AH1462" i="6"/>
  <c r="BV1462" i="6" s="1"/>
  <c r="AE633" i="6"/>
  <c r="BS633" i="6" s="1"/>
  <c r="AT446" i="6"/>
  <c r="CH446" i="6" s="1"/>
  <c r="AP992" i="6"/>
  <c r="CD992" i="6" s="1"/>
  <c r="AE1508" i="6"/>
  <c r="BS1508" i="6" s="1"/>
  <c r="AG428" i="6"/>
  <c r="BU428" i="6" s="1"/>
  <c r="AK125" i="6"/>
  <c r="BY125" i="6" s="1"/>
  <c r="AK1557" i="6"/>
  <c r="BY1557" i="6" s="1"/>
  <c r="AA175" i="6"/>
  <c r="BO175" i="6" s="1"/>
  <c r="AN1311" i="6"/>
  <c r="CB1311" i="6" s="1"/>
  <c r="AK305" i="6"/>
  <c r="BY305" i="6" s="1"/>
  <c r="AO200" i="6"/>
  <c r="CC200" i="6" s="1"/>
  <c r="AM717" i="6"/>
  <c r="CA717" i="6" s="1"/>
  <c r="AF1784" i="6"/>
  <c r="BT1784" i="6" s="1"/>
  <c r="AG1590" i="6"/>
  <c r="BU1590" i="6" s="1"/>
  <c r="AQ1025" i="6"/>
  <c r="CE1025" i="6" s="1"/>
  <c r="AT860" i="6"/>
  <c r="CH860" i="6" s="1"/>
  <c r="AB44" i="6"/>
  <c r="BP44" i="6" s="1"/>
  <c r="AB428" i="6"/>
  <c r="BP428" i="6" s="1"/>
  <c r="AG1750" i="6"/>
  <c r="BU1750" i="6" s="1"/>
  <c r="AG217" i="6"/>
  <c r="BU217" i="6" s="1"/>
  <c r="AO881" i="6"/>
  <c r="CC881" i="6" s="1"/>
  <c r="AD493" i="6"/>
  <c r="BR493" i="6" s="1"/>
  <c r="AK1221" i="6"/>
  <c r="BY1221" i="6" s="1"/>
  <c r="AL1728" i="6"/>
  <c r="BZ1728" i="6" s="1"/>
  <c r="AP1461" i="6"/>
  <c r="CD1461" i="6" s="1"/>
  <c r="AL1015" i="6"/>
  <c r="BZ1015" i="6" s="1"/>
  <c r="AH518" i="6"/>
  <c r="BV518" i="6" s="1"/>
  <c r="AI256" i="6"/>
  <c r="BW256" i="6" s="1"/>
  <c r="AJ1162" i="6"/>
  <c r="BX1162" i="6" s="1"/>
  <c r="AB135" i="6"/>
  <c r="BP135" i="6" s="1"/>
  <c r="AB17" i="6"/>
  <c r="BP17" i="6" s="1"/>
  <c r="AI570" i="6"/>
  <c r="BW570" i="6" s="1"/>
  <c r="AC160" i="6"/>
  <c r="BQ160" i="6" s="1"/>
  <c r="AP865" i="6"/>
  <c r="CD865" i="6" s="1"/>
  <c r="AT698" i="6"/>
  <c r="CH698" i="6" s="1"/>
  <c r="AG1432" i="6"/>
  <c r="BU1432" i="6" s="1"/>
  <c r="AG1065" i="6"/>
  <c r="BU1065" i="6" s="1"/>
  <c r="AA774" i="6"/>
  <c r="BO774" i="6" s="1"/>
  <c r="AR1289" i="6"/>
  <c r="CF1289" i="6" s="1"/>
  <c r="AD964" i="6"/>
  <c r="BR964" i="6" s="1"/>
  <c r="AK521" i="6"/>
  <c r="BY521" i="6" s="1"/>
  <c r="AP476" i="6"/>
  <c r="CD476" i="6" s="1"/>
  <c r="AK267" i="6"/>
  <c r="BY267" i="6" s="1"/>
  <c r="AR516" i="6"/>
  <c r="CF516" i="6" s="1"/>
  <c r="AA1105" i="6"/>
  <c r="BO1105" i="6" s="1"/>
  <c r="AS1674" i="6"/>
  <c r="CG1674" i="6" s="1"/>
  <c r="AB619" i="6"/>
  <c r="BP619" i="6" s="1"/>
  <c r="AS115" i="6"/>
  <c r="CG115" i="6" s="1"/>
  <c r="AI1515" i="6"/>
  <c r="BW1515" i="6" s="1"/>
  <c r="AC693" i="6"/>
  <c r="BQ693" i="6" s="1"/>
  <c r="AM962" i="6"/>
  <c r="CA962" i="6" s="1"/>
  <c r="AQ953" i="6"/>
  <c r="CE953" i="6" s="1"/>
  <c r="AD20" i="6"/>
  <c r="BR20" i="6" s="1"/>
  <c r="AG1305" i="6"/>
  <c r="BU1305" i="6" s="1"/>
  <c r="AI1383" i="6"/>
  <c r="BW1383" i="6" s="1"/>
  <c r="AK516" i="6"/>
  <c r="BY516" i="6" s="1"/>
  <c r="AN1510" i="6"/>
  <c r="CB1510" i="6" s="1"/>
  <c r="AJ1462" i="6"/>
  <c r="BX1462" i="6" s="1"/>
  <c r="AC1014" i="6"/>
  <c r="BQ1014" i="6" s="1"/>
  <c r="AD473" i="6"/>
  <c r="BR473" i="6" s="1"/>
  <c r="AJ612" i="6"/>
  <c r="BX612" i="6" s="1"/>
  <c r="AD619" i="6"/>
  <c r="BR619" i="6" s="1"/>
  <c r="AS19" i="6"/>
  <c r="CG19" i="6" s="1"/>
  <c r="AE1458" i="6"/>
  <c r="BS1458" i="6" s="1"/>
  <c r="AQ1418" i="6"/>
  <c r="CE1418" i="6" s="1"/>
  <c r="AQ656" i="6"/>
  <c r="CE656" i="6" s="1"/>
  <c r="AI428" i="6"/>
  <c r="BW428" i="6" s="1"/>
  <c r="AB1293" i="6"/>
  <c r="BP1293" i="6" s="1"/>
  <c r="AG791" i="6"/>
  <c r="BU791" i="6" s="1"/>
  <c r="AM1755" i="6"/>
  <c r="CA1755" i="6" s="1"/>
  <c r="AJ998" i="6"/>
  <c r="BX998" i="6" s="1"/>
  <c r="AA604" i="6"/>
  <c r="BO604" i="6" s="1"/>
  <c r="AO1660" i="6"/>
  <c r="CC1660" i="6" s="1"/>
  <c r="AI516" i="6"/>
  <c r="BW516" i="6" s="1"/>
  <c r="AE1482" i="6"/>
  <c r="BS1482" i="6" s="1"/>
  <c r="AK1366" i="6"/>
  <c r="BY1366" i="6" s="1"/>
  <c r="AH775" i="6"/>
  <c r="BV775" i="6" s="1"/>
  <c r="AB1529" i="6"/>
  <c r="BP1529" i="6" s="1"/>
  <c r="AT1284" i="6"/>
  <c r="CH1284" i="6" s="1"/>
  <c r="AG848" i="6"/>
  <c r="BU848" i="6" s="1"/>
  <c r="AF1088" i="6"/>
  <c r="BT1088" i="6" s="1"/>
  <c r="AH808" i="6"/>
  <c r="BV808" i="6" s="1"/>
  <c r="AF1590" i="6"/>
  <c r="BT1590" i="6" s="1"/>
  <c r="AE1060" i="6"/>
  <c r="BS1060" i="6" s="1"/>
  <c r="AJ548" i="6"/>
  <c r="BX548" i="6" s="1"/>
  <c r="AS134" i="6"/>
  <c r="CG134" i="6" s="1"/>
  <c r="AJ934" i="6"/>
  <c r="BX934" i="6" s="1"/>
  <c r="AD1649" i="6"/>
  <c r="BR1649" i="6" s="1"/>
  <c r="AO1529" i="6"/>
  <c r="CC1529" i="6" s="1"/>
  <c r="AT1572" i="6"/>
  <c r="CH1572" i="6" s="1"/>
  <c r="AS50" i="6"/>
  <c r="CG50" i="6" s="1"/>
  <c r="AB1357" i="6"/>
  <c r="BP1357" i="6" s="1"/>
  <c r="AT1456" i="6"/>
  <c r="CH1456" i="6" s="1"/>
  <c r="AE448" i="6"/>
  <c r="BS448" i="6" s="1"/>
  <c r="AC178" i="6"/>
  <c r="BQ178" i="6" s="1"/>
  <c r="AK20" i="6"/>
  <c r="BY20" i="6" s="1"/>
  <c r="AB1758" i="6"/>
  <c r="BP1758" i="6" s="1"/>
  <c r="AE1221" i="6"/>
  <c r="BS1221" i="6" s="1"/>
  <c r="AE1015" i="6"/>
  <c r="BS1015" i="6" s="1"/>
  <c r="AF1643" i="6"/>
  <c r="BT1643" i="6" s="1"/>
  <c r="AL1627" i="6"/>
  <c r="BZ1627" i="6" s="1"/>
  <c r="AM1135" i="6"/>
  <c r="CA1135" i="6" s="1"/>
  <c r="AL864" i="6"/>
  <c r="BZ864" i="6" s="1"/>
  <c r="AF1439" i="6"/>
  <c r="BT1439" i="6" s="1"/>
  <c r="AO548" i="6"/>
  <c r="CC548" i="6" s="1"/>
  <c r="AF410" i="6"/>
  <c r="BT410" i="6" s="1"/>
  <c r="AN1212" i="6"/>
  <c r="CB1212" i="6" s="1"/>
  <c r="AO1704" i="6"/>
  <c r="CC1704" i="6" s="1"/>
  <c r="AB691" i="6"/>
  <c r="BP691" i="6" s="1"/>
  <c r="AM822" i="6"/>
  <c r="CA822" i="6" s="1"/>
  <c r="AC95" i="6"/>
  <c r="BQ95" i="6" s="1"/>
  <c r="AT1056" i="6"/>
  <c r="CH1056" i="6" s="1"/>
  <c r="AQ1240" i="6"/>
  <c r="CE1240" i="6" s="1"/>
  <c r="AF770" i="6"/>
  <c r="BT770" i="6" s="1"/>
  <c r="AI217" i="6"/>
  <c r="BW217" i="6" s="1"/>
  <c r="AI1432" i="6"/>
  <c r="BW1432" i="6" s="1"/>
  <c r="AA1383" i="6"/>
  <c r="BO1383" i="6" s="1"/>
  <c r="AQ195" i="6"/>
  <c r="CE195" i="6" s="1"/>
  <c r="AG1496" i="6"/>
  <c r="BU1496" i="6" s="1"/>
  <c r="AJ1652" i="6"/>
  <c r="BX1652" i="6" s="1"/>
  <c r="AM719" i="6"/>
  <c r="CA719" i="6" s="1"/>
  <c r="AL1589" i="6"/>
  <c r="BZ1589" i="6" s="1"/>
  <c r="AD550" i="6"/>
  <c r="BR550" i="6" s="1"/>
  <c r="AE385" i="6"/>
  <c r="BS385" i="6" s="1"/>
  <c r="AC1527" i="6"/>
  <c r="BQ1527" i="6" s="1"/>
  <c r="AI361" i="6"/>
  <c r="BW361" i="6" s="1"/>
  <c r="AT868" i="6"/>
  <c r="CH868" i="6" s="1"/>
  <c r="AU1160" i="6"/>
  <c r="CI1160" i="6" s="1"/>
  <c r="AJ368" i="6"/>
  <c r="BX368" i="6" s="1"/>
  <c r="AF615" i="6"/>
  <c r="BT615" i="6" s="1"/>
  <c r="AX221" i="6"/>
  <c r="CL221" i="6" s="1"/>
  <c r="AD507" i="6"/>
  <c r="BR507" i="6" s="1"/>
  <c r="AX1073" i="6"/>
  <c r="CL1073" i="6" s="1"/>
  <c r="AL1763" i="6"/>
  <c r="BZ1763" i="6" s="1"/>
  <c r="AF811" i="6"/>
  <c r="BT811" i="6" s="1"/>
  <c r="AQ1129" i="6"/>
  <c r="CE1129" i="6" s="1"/>
  <c r="AN1533" i="6"/>
  <c r="CB1533" i="6" s="1"/>
  <c r="AG1084" i="6"/>
  <c r="BU1084" i="6" s="1"/>
  <c r="AB255" i="6"/>
  <c r="BP255" i="6" s="1"/>
  <c r="AJ546" i="6"/>
  <c r="BX546" i="6" s="1"/>
  <c r="BC619" i="6"/>
  <c r="CQ619" i="6" s="1"/>
  <c r="AU435" i="6"/>
  <c r="CI435" i="6" s="1"/>
  <c r="AI475" i="6"/>
  <c r="BW475" i="6" s="1"/>
  <c r="AU1721" i="6"/>
  <c r="CI1721" i="6" s="1"/>
  <c r="AV998" i="6"/>
  <c r="CJ998" i="6" s="1"/>
  <c r="AD1743" i="6"/>
  <c r="BR1743" i="6" s="1"/>
  <c r="AM1678" i="6"/>
  <c r="CA1678" i="6" s="1"/>
  <c r="AY936" i="6"/>
  <c r="CM936" i="6" s="1"/>
  <c r="AD14" i="6"/>
  <c r="BR14" i="6" s="1"/>
  <c r="AD1150" i="6"/>
  <c r="BR1150" i="6" s="1"/>
  <c r="AV59" i="6"/>
  <c r="CJ59" i="6" s="1"/>
  <c r="AM1022" i="6"/>
  <c r="CA1022" i="6" s="1"/>
  <c r="BC389" i="6"/>
  <c r="CQ389" i="6" s="1"/>
  <c r="AJ1076" i="6"/>
  <c r="BX1076" i="6" s="1"/>
  <c r="BA767" i="6"/>
  <c r="CO767" i="6" s="1"/>
  <c r="BC1073" i="6"/>
  <c r="CQ1073" i="6" s="1"/>
  <c r="AO1746" i="6"/>
  <c r="CC1746" i="6" s="1"/>
  <c r="AH36" i="6"/>
  <c r="BV36" i="6" s="1"/>
  <c r="BA1670" i="6"/>
  <c r="CO1670" i="6" s="1"/>
  <c r="BC456" i="6"/>
  <c r="CQ456" i="6" s="1"/>
  <c r="AS883" i="6"/>
  <c r="CG883" i="6" s="1"/>
  <c r="AF389" i="6"/>
  <c r="BT389" i="6" s="1"/>
  <c r="BF1062" i="6"/>
  <c r="CT1062" i="6" s="1"/>
  <c r="BK428" i="6"/>
  <c r="CY428" i="6" s="1"/>
  <c r="AU1562" i="6"/>
  <c r="CI1562" i="6" s="1"/>
  <c r="BH126" i="6"/>
  <c r="CV126" i="6" s="1"/>
  <c r="BG550" i="6"/>
  <c r="CU550" i="6" s="1"/>
  <c r="BN1505" i="6"/>
  <c r="DB1505" i="6" s="1"/>
  <c r="BK881" i="6"/>
  <c r="CY881" i="6" s="1"/>
  <c r="BJ1084" i="6"/>
  <c r="CX1084" i="6" s="1"/>
  <c r="BL14" i="6"/>
  <c r="CZ14" i="6" s="1"/>
  <c r="AH1231" i="6"/>
  <c r="BV1231" i="6" s="1"/>
  <c r="AI857" i="6"/>
  <c r="BW857" i="6" s="1"/>
  <c r="BF154" i="6"/>
  <c r="CT154" i="6" s="1"/>
  <c r="AB154" i="6"/>
  <c r="BP154" i="6" s="1"/>
  <c r="AV154" i="6"/>
  <c r="CJ154" i="6" s="1"/>
  <c r="BH315" i="6"/>
  <c r="CV315" i="6" s="1"/>
  <c r="AD315" i="6"/>
  <c r="BR315" i="6" s="1"/>
  <c r="BC1603" i="6"/>
  <c r="CQ1603" i="6" s="1"/>
  <c r="BJ464" i="6"/>
  <c r="CX464" i="6" s="1"/>
  <c r="BJ752" i="6"/>
  <c r="CX752" i="6" s="1"/>
  <c r="BG1034" i="6"/>
  <c r="CU1034" i="6" s="1"/>
  <c r="BF1555" i="6"/>
  <c r="CT1555" i="6" s="1"/>
  <c r="BI782" i="6"/>
  <c r="CW782" i="6" s="1"/>
  <c r="BN1462" i="6"/>
  <c r="DB1462" i="6" s="1"/>
  <c r="BK850" i="6"/>
  <c r="CY850" i="6" s="1"/>
  <c r="AG1085" i="6"/>
  <c r="BU1085" i="6" s="1"/>
  <c r="BA384" i="6"/>
  <c r="CO384" i="6" s="1"/>
  <c r="AW1425" i="6"/>
  <c r="CK1425" i="6" s="1"/>
  <c r="BE356" i="6"/>
  <c r="CS356" i="6" s="1"/>
  <c r="BG1460" i="6"/>
  <c r="CU1460" i="6" s="1"/>
  <c r="AB221" i="6"/>
  <c r="BP221" i="6" s="1"/>
  <c r="BD1601" i="6"/>
  <c r="CR1601" i="6" s="1"/>
  <c r="BN1306" i="6"/>
  <c r="DB1306" i="6" s="1"/>
  <c r="AX1190" i="6"/>
  <c r="CL1190" i="6" s="1"/>
  <c r="BF1230" i="6"/>
  <c r="CT1230" i="6" s="1"/>
  <c r="AV1230" i="6"/>
  <c r="CJ1230" i="6" s="1"/>
  <c r="AN155" i="6"/>
  <c r="CB155" i="6" s="1"/>
  <c r="AD155" i="6"/>
  <c r="BR155" i="6" s="1"/>
  <c r="BN1151" i="6"/>
  <c r="DB1151" i="6" s="1"/>
  <c r="BA1422" i="6"/>
  <c r="CO1422" i="6" s="1"/>
  <c r="AN407" i="6"/>
  <c r="CB407" i="6" s="1"/>
  <c r="AV74" i="6"/>
  <c r="CJ74" i="6" s="1"/>
  <c r="BL888" i="6"/>
  <c r="CZ888" i="6" s="1"/>
  <c r="BB888" i="6"/>
  <c r="CP888" i="6" s="1"/>
  <c r="AH888" i="6"/>
  <c r="BV888" i="6" s="1"/>
  <c r="BK550" i="6"/>
  <c r="CY550" i="6" s="1"/>
  <c r="BJ1456" i="6"/>
  <c r="CX1456" i="6" s="1"/>
  <c r="BN1162" i="6"/>
  <c r="DB1162" i="6" s="1"/>
  <c r="BG160" i="6"/>
  <c r="CU160" i="6" s="1"/>
  <c r="BM1720" i="6"/>
  <c r="DA1720" i="6" s="1"/>
  <c r="AJ547" i="6"/>
  <c r="BX547" i="6" s="1"/>
  <c r="BH157" i="6"/>
  <c r="CV157" i="6" s="1"/>
  <c r="BF875" i="6"/>
  <c r="CT875" i="6" s="1"/>
  <c r="BK1432" i="6"/>
  <c r="CY1432" i="6" s="1"/>
  <c r="BH1449" i="6"/>
  <c r="CV1449" i="6" s="1"/>
  <c r="AX1449" i="6"/>
  <c r="CL1449" i="6" s="1"/>
  <c r="AN1449" i="6"/>
  <c r="CB1449" i="6" s="1"/>
  <c r="AD1449" i="6"/>
  <c r="BR1449" i="6" s="1"/>
  <c r="BJ74" i="6"/>
  <c r="CX74" i="6" s="1"/>
  <c r="BH109" i="6"/>
  <c r="CV109" i="6" s="1"/>
  <c r="AG625" i="6"/>
  <c r="BU625" i="6" s="1"/>
  <c r="BG622" i="6"/>
  <c r="CU622" i="6" s="1"/>
  <c r="BH50" i="6"/>
  <c r="CV50" i="6" s="1"/>
  <c r="BC1298" i="6"/>
  <c r="CQ1298" i="6" s="1"/>
  <c r="BF852" i="6"/>
  <c r="CT852" i="6" s="1"/>
  <c r="BI793" i="6"/>
  <c r="CW793" i="6" s="1"/>
  <c r="BE1548" i="6"/>
  <c r="CS1548" i="6" s="1"/>
  <c r="AT883" i="6"/>
  <c r="CH883" i="6" s="1"/>
  <c r="AW1084" i="6"/>
  <c r="CK1084" i="6" s="1"/>
  <c r="AZ1361" i="6"/>
  <c r="CN1361" i="6" s="1"/>
  <c r="BG1249" i="6"/>
  <c r="CU1249" i="6" s="1"/>
  <c r="BG925" i="6"/>
  <c r="CU925" i="6" s="1"/>
  <c r="BA625" i="6"/>
  <c r="CO625" i="6" s="1"/>
  <c r="AW1698" i="6"/>
  <c r="CK1698" i="6" s="1"/>
  <c r="BL1542" i="6"/>
  <c r="CZ1542" i="6" s="1"/>
  <c r="BE1038" i="6"/>
  <c r="CS1038" i="6" s="1"/>
  <c r="BJ1404" i="6"/>
  <c r="CX1404" i="6" s="1"/>
  <c r="BM490" i="6"/>
  <c r="DA490" i="6" s="1"/>
  <c r="AS490" i="6"/>
  <c r="CG490" i="6" s="1"/>
  <c r="AI490" i="6"/>
  <c r="BW490" i="6" s="1"/>
  <c r="AM132" i="6"/>
  <c r="CA132" i="6" s="1"/>
  <c r="AC132" i="6"/>
  <c r="BQ132" i="6" s="1"/>
  <c r="AX1626" i="6"/>
  <c r="CL1626" i="6" s="1"/>
  <c r="BN1207" i="6"/>
  <c r="DB1207" i="6" s="1"/>
  <c r="BC667" i="6"/>
  <c r="CQ667" i="6" s="1"/>
  <c r="BK272" i="6"/>
  <c r="CY272" i="6" s="1"/>
  <c r="AI59" i="6"/>
  <c r="BW59" i="6" s="1"/>
  <c r="BN135" i="6"/>
  <c r="DB135" i="6" s="1"/>
  <c r="AY399" i="6"/>
  <c r="CM399" i="6" s="1"/>
  <c r="BK1368" i="6"/>
  <c r="CY1368" i="6" s="1"/>
  <c r="BK1213" i="6"/>
  <c r="CY1213" i="6" s="1"/>
  <c r="BI1755" i="6"/>
  <c r="CW1755" i="6" s="1"/>
  <c r="BH43" i="6"/>
  <c r="CV43" i="6" s="1"/>
  <c r="BC1583" i="6"/>
  <c r="CQ1583" i="6" s="1"/>
  <c r="AU1365" i="6"/>
  <c r="CI1365" i="6" s="1"/>
  <c r="BG1663" i="6"/>
  <c r="CU1663" i="6" s="1"/>
  <c r="AA1638" i="6"/>
  <c r="BO1638" i="6" s="1"/>
  <c r="BM1786" i="6"/>
  <c r="DA1786" i="6" s="1"/>
  <c r="BM657" i="6"/>
  <c r="DA657" i="6" s="1"/>
  <c r="BD965" i="6"/>
  <c r="CR965" i="6" s="1"/>
  <c r="AV1420" i="6"/>
  <c r="CJ1420" i="6" s="1"/>
  <c r="BI1652" i="6"/>
  <c r="CW1652" i="6" s="1"/>
  <c r="BC186" i="6"/>
  <c r="CQ186" i="6" s="1"/>
  <c r="AY1289" i="6"/>
  <c r="CM1289" i="6" s="1"/>
  <c r="BJ766" i="6"/>
  <c r="CX766" i="6" s="1"/>
  <c r="BA1279" i="6"/>
  <c r="CO1279" i="6" s="1"/>
  <c r="BD467" i="6"/>
  <c r="CR467" i="6" s="1"/>
  <c r="BM1157" i="6"/>
  <c r="DA1157" i="6" s="1"/>
  <c r="AC879" i="6"/>
  <c r="BQ879" i="6" s="1"/>
  <c r="AO126" i="6"/>
  <c r="CC126" i="6" s="1"/>
  <c r="AO1025" i="6"/>
  <c r="CC1025" i="6" s="1"/>
  <c r="AD972" i="6"/>
  <c r="BR972" i="6" s="1"/>
  <c r="AA93" i="6"/>
  <c r="BO93" i="6" s="1"/>
  <c r="AP973" i="6"/>
  <c r="CD973" i="6" s="1"/>
  <c r="AR1739" i="6"/>
  <c r="CF1739" i="6" s="1"/>
  <c r="AP538" i="6"/>
  <c r="CD538" i="6" s="1"/>
  <c r="AK1311" i="6"/>
  <c r="BY1311" i="6" s="1"/>
  <c r="AF489" i="6"/>
  <c r="BT489" i="6" s="1"/>
  <c r="AB953" i="6"/>
  <c r="BP953" i="6" s="1"/>
  <c r="AA1465" i="6"/>
  <c r="BO1465" i="6" s="1"/>
  <c r="AN1033" i="6"/>
  <c r="CB1033" i="6" s="1"/>
  <c r="AD41" i="6"/>
  <c r="BR41" i="6" s="1"/>
  <c r="AR1449" i="6"/>
  <c r="CF1449" i="6" s="1"/>
  <c r="AL852" i="6"/>
  <c r="BZ852" i="6" s="1"/>
  <c r="AI1189" i="6"/>
  <c r="BW1189" i="6" s="1"/>
  <c r="AO864" i="6"/>
  <c r="CC864" i="6" s="1"/>
  <c r="AB1606" i="6"/>
  <c r="BP1606" i="6" s="1"/>
  <c r="AN1647" i="6"/>
  <c r="CB1647" i="6" s="1"/>
  <c r="AE1260" i="6"/>
  <c r="BS1260" i="6" s="1"/>
  <c r="AG1604" i="6"/>
  <c r="BU1604" i="6" s="1"/>
  <c r="AM1719" i="6"/>
  <c r="CA1719" i="6" s="1"/>
  <c r="AK492" i="6"/>
  <c r="BY492" i="6" s="1"/>
  <c r="AJ1406" i="6"/>
  <c r="BX1406" i="6" s="1"/>
  <c r="AS1647" i="6"/>
  <c r="CG1647" i="6" s="1"/>
  <c r="AH132" i="6"/>
  <c r="BV132" i="6" s="1"/>
  <c r="AI74" i="6"/>
  <c r="BW74" i="6" s="1"/>
  <c r="AG518" i="6"/>
  <c r="BU518" i="6" s="1"/>
  <c r="AT718" i="6"/>
  <c r="CH718" i="6" s="1"/>
  <c r="AA653" i="6"/>
  <c r="BO653" i="6" s="1"/>
  <c r="AL611" i="6"/>
  <c r="BZ611" i="6" s="1"/>
  <c r="AQ65" i="6"/>
  <c r="CE65" i="6" s="1"/>
  <c r="AB1026" i="6"/>
  <c r="BP1026" i="6" s="1"/>
  <c r="AR718" i="6"/>
  <c r="CF718" i="6" s="1"/>
  <c r="AB1391" i="6"/>
  <c r="BP1391" i="6" s="1"/>
  <c r="AI878" i="6"/>
  <c r="BW878" i="6" s="1"/>
  <c r="AG834" i="6"/>
  <c r="BU834" i="6" s="1"/>
  <c r="AS864" i="6"/>
  <c r="CG864" i="6" s="1"/>
  <c r="AC1670" i="6"/>
  <c r="BQ1670" i="6" s="1"/>
  <c r="AJ1669" i="6"/>
  <c r="BX1669" i="6" s="1"/>
  <c r="AP1744" i="6"/>
  <c r="CD1744" i="6" s="1"/>
  <c r="AO1734" i="6"/>
  <c r="CC1734" i="6" s="1"/>
  <c r="AL1684" i="6"/>
  <c r="BZ1684" i="6" s="1"/>
  <c r="AN1407" i="6"/>
  <c r="CB1407" i="6" s="1"/>
  <c r="AE142" i="6"/>
  <c r="BS142" i="6" s="1"/>
  <c r="AB1074" i="6"/>
  <c r="BP1074" i="6" s="1"/>
  <c r="AH955" i="6"/>
  <c r="BV955" i="6" s="1"/>
  <c r="AI15" i="6"/>
  <c r="BW15" i="6" s="1"/>
  <c r="AR1331" i="6"/>
  <c r="CF1331" i="6" s="1"/>
  <c r="AP428" i="6"/>
  <c r="CD428" i="6" s="1"/>
  <c r="AM1271" i="6"/>
  <c r="CA1271" i="6" s="1"/>
  <c r="AP17" i="6"/>
  <c r="CD17" i="6" s="1"/>
  <c r="AN74" i="6"/>
  <c r="CB74" i="6" s="1"/>
  <c r="AB1216" i="6"/>
  <c r="BP1216" i="6" s="1"/>
  <c r="AE226" i="6"/>
  <c r="BS226" i="6" s="1"/>
  <c r="AD440" i="6"/>
  <c r="BR440" i="6" s="1"/>
  <c r="AI652" i="6"/>
  <c r="BW652" i="6" s="1"/>
  <c r="AD685" i="6"/>
  <c r="BR685" i="6" s="1"/>
  <c r="AQ374" i="6"/>
  <c r="CE374" i="6" s="1"/>
  <c r="AS632" i="6"/>
  <c r="CG632" i="6" s="1"/>
  <c r="AT201" i="6"/>
  <c r="CH201" i="6" s="1"/>
  <c r="AK1330" i="6"/>
  <c r="BY1330" i="6" s="1"/>
  <c r="AE87" i="6"/>
  <c r="BS87" i="6" s="1"/>
  <c r="AF1169" i="6"/>
  <c r="BT1169" i="6" s="1"/>
  <c r="AJ1626" i="6"/>
  <c r="BX1626" i="6" s="1"/>
  <c r="AC284" i="6"/>
  <c r="BQ284" i="6" s="1"/>
  <c r="AE521" i="6"/>
  <c r="BS521" i="6" s="1"/>
  <c r="AB61" i="6"/>
  <c r="BP61" i="6" s="1"/>
  <c r="AK246" i="6"/>
  <c r="BY246" i="6" s="1"/>
  <c r="AG1645" i="6"/>
  <c r="BU1645" i="6" s="1"/>
  <c r="AA1506" i="6"/>
  <c r="BO1506" i="6" s="1"/>
  <c r="AN1706" i="6"/>
  <c r="CB1706" i="6" s="1"/>
  <c r="AP766" i="6"/>
  <c r="CD766" i="6" s="1"/>
  <c r="AK904" i="6"/>
  <c r="BY904" i="6" s="1"/>
  <c r="AI793" i="6"/>
  <c r="BW793" i="6" s="1"/>
  <c r="AE1058" i="6"/>
  <c r="BS1058" i="6" s="1"/>
  <c r="AN1614" i="6"/>
  <c r="CB1614" i="6" s="1"/>
  <c r="AJ1040" i="6"/>
  <c r="BX1040" i="6" s="1"/>
  <c r="AB1557" i="6"/>
  <c r="BP1557" i="6" s="1"/>
  <c r="AF422" i="6"/>
  <c r="BT422" i="6" s="1"/>
  <c r="AF1432" i="6"/>
  <c r="BT1432" i="6" s="1"/>
  <c r="AL1424" i="6"/>
  <c r="BZ1424" i="6" s="1"/>
  <c r="AB1551" i="6"/>
  <c r="BP1551" i="6" s="1"/>
  <c r="AC1222" i="6"/>
  <c r="BQ1222" i="6" s="1"/>
  <c r="AD1651" i="6"/>
  <c r="BR1651" i="6" s="1"/>
  <c r="AO1563" i="6"/>
  <c r="CC1563" i="6" s="1"/>
  <c r="AP1193" i="6"/>
  <c r="CD1193" i="6" s="1"/>
  <c r="AL1203" i="6"/>
  <c r="BZ1203" i="6" s="1"/>
  <c r="AK1759" i="6"/>
  <c r="BY1759" i="6" s="1"/>
  <c r="AD1010" i="6"/>
  <c r="BR1010" i="6" s="1"/>
  <c r="AD177" i="6"/>
  <c r="BR177" i="6" s="1"/>
  <c r="AS1298" i="6"/>
  <c r="CG1298" i="6" s="1"/>
  <c r="AB1361" i="6"/>
  <c r="BP1361" i="6" s="1"/>
  <c r="AI318" i="6"/>
  <c r="BW318" i="6" s="1"/>
  <c r="AN492" i="6"/>
  <c r="CB492" i="6" s="1"/>
  <c r="AQ1576" i="6"/>
  <c r="CE1576" i="6" s="1"/>
  <c r="AC810" i="6"/>
  <c r="BQ810" i="6" s="1"/>
  <c r="AP74" i="6"/>
  <c r="CD74" i="6" s="1"/>
  <c r="AA1300" i="6"/>
  <c r="BO1300" i="6" s="1"/>
  <c r="AT37" i="6"/>
  <c r="CH37" i="6" s="1"/>
  <c r="AC1248" i="6"/>
  <c r="BQ1248" i="6" s="1"/>
  <c r="AM384" i="6"/>
  <c r="CA384" i="6" s="1"/>
  <c r="AR1462" i="6"/>
  <c r="CF1462" i="6" s="1"/>
  <c r="AD955" i="6"/>
  <c r="BR955" i="6" s="1"/>
  <c r="AA656" i="6"/>
  <c r="BO656" i="6" s="1"/>
  <c r="AF992" i="6"/>
  <c r="BT992" i="6" s="1"/>
  <c r="AA1331" i="6"/>
  <c r="BO1331" i="6" s="1"/>
  <c r="AR1730" i="6"/>
  <c r="CF1730" i="6" s="1"/>
  <c r="AM286" i="6"/>
  <c r="CA286" i="6" s="1"/>
  <c r="AD1311" i="6"/>
  <c r="BR1311" i="6" s="1"/>
  <c r="AA305" i="6"/>
  <c r="BO305" i="6" s="1"/>
  <c r="AG1546" i="6"/>
  <c r="BU1546" i="6" s="1"/>
  <c r="AO1216" i="6"/>
  <c r="CC1216" i="6" s="1"/>
  <c r="AS879" i="6"/>
  <c r="CG879" i="6" s="1"/>
  <c r="AA126" i="6"/>
  <c r="BO126" i="6" s="1"/>
  <c r="AQ1590" i="6"/>
  <c r="CE1590" i="6" s="1"/>
  <c r="AL428" i="6"/>
  <c r="BZ428" i="6" s="1"/>
  <c r="AG29" i="6"/>
  <c r="BU29" i="6" s="1"/>
  <c r="AJ247" i="6"/>
  <c r="BX247" i="6" s="1"/>
  <c r="AQ1037" i="6"/>
  <c r="CE1037" i="6" s="1"/>
  <c r="AE1050" i="6"/>
  <c r="BS1050" i="6" s="1"/>
  <c r="AH611" i="6"/>
  <c r="BV611" i="6" s="1"/>
  <c r="AC1207" i="6"/>
  <c r="BQ1207" i="6" s="1"/>
  <c r="AA1710" i="6"/>
  <c r="BO1710" i="6" s="1"/>
  <c r="AJ1187" i="6"/>
  <c r="BX1187" i="6" s="1"/>
  <c r="AA1221" i="6"/>
  <c r="BO1221" i="6" s="1"/>
  <c r="AI152" i="6"/>
  <c r="BW152" i="6" s="1"/>
  <c r="AD1749" i="6"/>
  <c r="BR1749" i="6" s="1"/>
  <c r="AM1056" i="6"/>
  <c r="CA1056" i="6" s="1"/>
  <c r="AF1399" i="6"/>
  <c r="BT1399" i="6" s="1"/>
  <c r="AS256" i="6"/>
  <c r="CG256" i="6" s="1"/>
  <c r="AT1162" i="6"/>
  <c r="CH1162" i="6" s="1"/>
  <c r="AA613" i="6"/>
  <c r="BO613" i="6" s="1"/>
  <c r="AL135" i="6"/>
  <c r="BZ135" i="6" s="1"/>
  <c r="AI448" i="6"/>
  <c r="BW448" i="6" s="1"/>
  <c r="AK1010" i="6"/>
  <c r="BY1010" i="6" s="1"/>
  <c r="AF1425" i="6"/>
  <c r="BT1425" i="6" s="1"/>
  <c r="AE703" i="6"/>
  <c r="BS703" i="6" s="1"/>
  <c r="AM160" i="6"/>
  <c r="CA160" i="6" s="1"/>
  <c r="AN782" i="6"/>
  <c r="CB782" i="6" s="1"/>
  <c r="AB1495" i="6"/>
  <c r="BP1495" i="6" s="1"/>
  <c r="AF865" i="6"/>
  <c r="BT865" i="6" s="1"/>
  <c r="AT956" i="6"/>
  <c r="CH956" i="6" s="1"/>
  <c r="AF962" i="6"/>
  <c r="BT962" i="6" s="1"/>
  <c r="AQ1065" i="6"/>
  <c r="CE1065" i="6" s="1"/>
  <c r="AM230" i="6"/>
  <c r="CA230" i="6" s="1"/>
  <c r="AO88" i="6"/>
  <c r="CC88" i="6" s="1"/>
  <c r="AL619" i="6"/>
  <c r="BZ619" i="6" s="1"/>
  <c r="AB91" i="6"/>
  <c r="BP91" i="6" s="1"/>
  <c r="AJ1772" i="6"/>
  <c r="BX1772" i="6" s="1"/>
  <c r="AB47" i="6"/>
  <c r="BP47" i="6" s="1"/>
  <c r="AM981" i="6"/>
  <c r="CA981" i="6" s="1"/>
  <c r="AI115" i="6"/>
  <c r="BW115" i="6" s="1"/>
  <c r="AS1515" i="6"/>
  <c r="CG1515" i="6" s="1"/>
  <c r="AR881" i="6"/>
  <c r="CF881" i="6" s="1"/>
  <c r="AA139" i="6"/>
  <c r="BO139" i="6" s="1"/>
  <c r="AO1180" i="6"/>
  <c r="CC1180" i="6" s="1"/>
  <c r="AG1368" i="6"/>
  <c r="BU1368" i="6" s="1"/>
  <c r="AN20" i="6"/>
  <c r="CB20" i="6" s="1"/>
  <c r="AQ1305" i="6"/>
  <c r="CE1305" i="6" s="1"/>
  <c r="AJ467" i="6"/>
  <c r="BX467" i="6" s="1"/>
  <c r="AT1462" i="6"/>
  <c r="CH1462" i="6" s="1"/>
  <c r="AM1014" i="6"/>
  <c r="CA1014" i="6" s="1"/>
  <c r="AN637" i="6"/>
  <c r="CB637" i="6" s="1"/>
  <c r="AC796" i="6"/>
  <c r="BQ796" i="6" s="1"/>
  <c r="AD1110" i="6"/>
  <c r="BR1110" i="6" s="1"/>
  <c r="AO492" i="6"/>
  <c r="CC492" i="6" s="1"/>
  <c r="AJ396" i="6"/>
  <c r="BX396" i="6" s="1"/>
  <c r="AJ1025" i="6"/>
  <c r="BX1025" i="6" s="1"/>
  <c r="AB1600" i="6"/>
  <c r="BP1600" i="6" s="1"/>
  <c r="AL1293" i="6"/>
  <c r="BZ1293" i="6" s="1"/>
  <c r="AE667" i="6"/>
  <c r="BS667" i="6" s="1"/>
  <c r="AA1627" i="6"/>
  <c r="BO1627" i="6" s="1"/>
  <c r="AM1690" i="6"/>
  <c r="CA1690" i="6" s="1"/>
  <c r="AH291" i="6"/>
  <c r="BV291" i="6" s="1"/>
  <c r="AN1094" i="6"/>
  <c r="CB1094" i="6" s="1"/>
  <c r="AB1576" i="6"/>
  <c r="BP1576" i="6" s="1"/>
  <c r="AH1558" i="6"/>
  <c r="BV1558" i="6" s="1"/>
  <c r="AJ356" i="6"/>
  <c r="BX356" i="6" s="1"/>
  <c r="AC939" i="6"/>
  <c r="BQ939" i="6" s="1"/>
  <c r="AR741" i="6"/>
  <c r="CF741" i="6" s="1"/>
  <c r="AE1660" i="6"/>
  <c r="BS1660" i="6" s="1"/>
  <c r="AS516" i="6"/>
  <c r="CG516" i="6" s="1"/>
  <c r="AI1141" i="6"/>
  <c r="BW1141" i="6" s="1"/>
  <c r="AA1366" i="6"/>
  <c r="BO1366" i="6" s="1"/>
  <c r="AL1529" i="6"/>
  <c r="BZ1529" i="6" s="1"/>
  <c r="AJ1442" i="6"/>
  <c r="BX1442" i="6" s="1"/>
  <c r="AQ286" i="6"/>
  <c r="CE286" i="6" s="1"/>
  <c r="AH1675" i="6"/>
  <c r="BV1675" i="6" s="1"/>
  <c r="AF1318" i="6"/>
  <c r="BT1318" i="6" s="1"/>
  <c r="AD1328" i="6"/>
  <c r="BR1328" i="6" s="1"/>
  <c r="AT220" i="6"/>
  <c r="CH220" i="6" s="1"/>
  <c r="AI134" i="6"/>
  <c r="BW134" i="6" s="1"/>
  <c r="AT934" i="6"/>
  <c r="CH934" i="6" s="1"/>
  <c r="AI50" i="6"/>
  <c r="BW50" i="6" s="1"/>
  <c r="AL1357" i="6"/>
  <c r="BZ1357" i="6" s="1"/>
  <c r="AA1235" i="6"/>
  <c r="BO1235" i="6" s="1"/>
  <c r="AD43" i="6"/>
  <c r="BR43" i="6" s="1"/>
  <c r="AL1758" i="6"/>
  <c r="BZ1758" i="6" s="1"/>
  <c r="AO1221" i="6"/>
  <c r="CC1221" i="6" s="1"/>
  <c r="AJ1366" i="6"/>
  <c r="BX1366" i="6" s="1"/>
  <c r="AK741" i="6"/>
  <c r="BY741" i="6" s="1"/>
  <c r="AJ1200" i="6"/>
  <c r="BX1200" i="6" s="1"/>
  <c r="AL613" i="6"/>
  <c r="BZ613" i="6" s="1"/>
  <c r="AB1290" i="6"/>
  <c r="BP1290" i="6" s="1"/>
  <c r="AI735" i="6"/>
  <c r="BW735" i="6" s="1"/>
  <c r="AR1716" i="6"/>
  <c r="CF1716" i="6" s="1"/>
  <c r="AH1298" i="6"/>
  <c r="BV1298" i="6" s="1"/>
  <c r="AL1723" i="6"/>
  <c r="BZ1723" i="6" s="1"/>
  <c r="AG672" i="6"/>
  <c r="BU672" i="6" s="1"/>
  <c r="AA1256" i="6"/>
  <c r="BO1256" i="6" s="1"/>
  <c r="AE1704" i="6"/>
  <c r="BS1704" i="6" s="1"/>
  <c r="AG1240" i="6"/>
  <c r="BU1240" i="6" s="1"/>
  <c r="AP235" i="6"/>
  <c r="CD235" i="6" s="1"/>
  <c r="AK173" i="6"/>
  <c r="BY173" i="6" s="1"/>
  <c r="AG859" i="6"/>
  <c r="BU859" i="6" s="1"/>
  <c r="AG1669" i="6"/>
  <c r="BU1669" i="6" s="1"/>
  <c r="AO566" i="6"/>
  <c r="CC566" i="6" s="1"/>
  <c r="AB1589" i="6"/>
  <c r="BP1589" i="6" s="1"/>
  <c r="AD219" i="6"/>
  <c r="BR219" i="6" s="1"/>
  <c r="AM1527" i="6"/>
  <c r="CA1527" i="6" s="1"/>
  <c r="AF624" i="6"/>
  <c r="BT624" i="6" s="1"/>
  <c r="AB20" i="6"/>
  <c r="BP20" i="6" s="1"/>
  <c r="BD868" i="6"/>
  <c r="CR868" i="6" s="1"/>
  <c r="AF756" i="6"/>
  <c r="BT756" i="6" s="1"/>
  <c r="AP1543" i="6"/>
  <c r="CD1543" i="6" s="1"/>
  <c r="AD221" i="6"/>
  <c r="BR221" i="6" s="1"/>
  <c r="AA658" i="6"/>
  <c r="BO658" i="6" s="1"/>
  <c r="AV1763" i="6"/>
  <c r="CJ1763" i="6" s="1"/>
  <c r="AY1471" i="6"/>
  <c r="CM1471" i="6" s="1"/>
  <c r="AH1222" i="6"/>
  <c r="BV1222" i="6" s="1"/>
  <c r="AB346" i="6"/>
  <c r="BP346" i="6" s="1"/>
  <c r="AA1656" i="6"/>
  <c r="BO1656" i="6" s="1"/>
  <c r="AF12" i="6"/>
  <c r="BT12" i="6" s="1"/>
  <c r="AD1199" i="6"/>
  <c r="BR1199" i="6" s="1"/>
  <c r="AT546" i="6"/>
  <c r="CH546" i="6" s="1"/>
  <c r="AA1721" i="6"/>
  <c r="BO1721" i="6" s="1"/>
  <c r="AV1024" i="6"/>
  <c r="CJ1024" i="6" s="1"/>
  <c r="AL1046" i="6"/>
  <c r="BZ1046" i="6" s="1"/>
  <c r="AB1787" i="6"/>
  <c r="BP1787" i="6" s="1"/>
  <c r="BB1742" i="6"/>
  <c r="CP1742" i="6" s="1"/>
  <c r="AT1787" i="6"/>
  <c r="CH1787" i="6" s="1"/>
  <c r="BA951" i="6"/>
  <c r="CO951" i="6" s="1"/>
  <c r="AX624" i="6"/>
  <c r="CL624" i="6" s="1"/>
  <c r="AI1473" i="6"/>
  <c r="BW1473" i="6" s="1"/>
  <c r="AH272" i="6"/>
  <c r="BV272" i="6" s="1"/>
  <c r="AF1230" i="6"/>
  <c r="BT1230" i="6" s="1"/>
  <c r="AO936" i="6"/>
  <c r="CC936" i="6" s="1"/>
  <c r="BA255" i="6"/>
  <c r="CO255" i="6" s="1"/>
  <c r="AG272" i="6"/>
  <c r="BU272" i="6" s="1"/>
  <c r="AM807" i="6"/>
  <c r="CA807" i="6" s="1"/>
  <c r="BB998" i="6"/>
  <c r="CP998" i="6" s="1"/>
  <c r="AC1022" i="6"/>
  <c r="BQ1022" i="6" s="1"/>
  <c r="AT124" i="6"/>
  <c r="CH124" i="6" s="1"/>
  <c r="AY1746" i="6"/>
  <c r="CM1746" i="6" s="1"/>
  <c r="AH936" i="6"/>
  <c r="BV936" i="6" s="1"/>
  <c r="AB1682" i="6"/>
  <c r="BP1682" i="6" s="1"/>
  <c r="AP1670" i="6"/>
  <c r="CD1670" i="6" s="1"/>
  <c r="AF1616" i="6"/>
  <c r="BT1616" i="6" s="1"/>
  <c r="BD1597" i="6"/>
  <c r="CR1597" i="6" s="1"/>
  <c r="BC1616" i="6"/>
  <c r="CQ1616" i="6" s="1"/>
  <c r="AG1092" i="6"/>
  <c r="BU1092" i="6" s="1"/>
  <c r="BB36" i="6"/>
  <c r="CP36" i="6" s="1"/>
  <c r="AM691" i="6"/>
  <c r="CA691" i="6" s="1"/>
  <c r="AR1524" i="6"/>
  <c r="CF1524" i="6" s="1"/>
  <c r="AL605" i="6"/>
  <c r="BZ605" i="6" s="1"/>
  <c r="BC883" i="6"/>
  <c r="CQ883" i="6" s="1"/>
  <c r="AZ389" i="6"/>
  <c r="CN389" i="6" s="1"/>
  <c r="BF698" i="6"/>
  <c r="CT698" i="6" s="1"/>
  <c r="BK1357" i="6"/>
  <c r="CY1357" i="6" s="1"/>
  <c r="BN1425" i="6"/>
  <c r="DB1425" i="6" s="1"/>
  <c r="BL1100" i="6"/>
  <c r="CZ1100" i="6" s="1"/>
  <c r="BE615" i="6"/>
  <c r="CS615" i="6" s="1"/>
  <c r="BN613" i="6"/>
  <c r="DB613" i="6" s="1"/>
  <c r="BJ1157" i="6"/>
  <c r="CX1157" i="6" s="1"/>
  <c r="BB1231" i="6"/>
  <c r="CP1231" i="6" s="1"/>
  <c r="AS857" i="6"/>
  <c r="CG857" i="6" s="1"/>
  <c r="BM735" i="6"/>
  <c r="DA735" i="6" s="1"/>
  <c r="BF1759" i="6"/>
  <c r="CT1759" i="6" s="1"/>
  <c r="BF816" i="6"/>
  <c r="CT816" i="6" s="1"/>
  <c r="AY782" i="6"/>
  <c r="CM782" i="6" s="1"/>
  <c r="BN696" i="6"/>
  <c r="DB696" i="6" s="1"/>
  <c r="BJ1468" i="6"/>
  <c r="CX1468" i="6" s="1"/>
  <c r="AV881" i="6"/>
  <c r="CJ881" i="6" s="1"/>
  <c r="AU492" i="6"/>
  <c r="CI492" i="6" s="1"/>
  <c r="BA1085" i="6"/>
  <c r="CO1085" i="6" s="1"/>
  <c r="AE225" i="6"/>
  <c r="BS225" i="6" s="1"/>
  <c r="BM955" i="6"/>
  <c r="DA955" i="6" s="1"/>
  <c r="BL439" i="6"/>
  <c r="CZ439" i="6" s="1"/>
  <c r="BL418" i="6"/>
  <c r="CZ418" i="6" s="1"/>
  <c r="BI579" i="6"/>
  <c r="CW579" i="6" s="1"/>
  <c r="BI792" i="6"/>
  <c r="CW792" i="6" s="1"/>
  <c r="AY792" i="6"/>
  <c r="CM792" i="6" s="1"/>
  <c r="BM1026" i="6"/>
  <c r="DA1026" i="6" s="1"/>
  <c r="BF134" i="6"/>
  <c r="CT134" i="6" s="1"/>
  <c r="BN1767" i="6"/>
  <c r="DB1767" i="6" s="1"/>
  <c r="AJ1767" i="6"/>
  <c r="BX1767" i="6" s="1"/>
  <c r="AT1767" i="6"/>
  <c r="CH1767" i="6" s="1"/>
  <c r="AQ1482" i="6"/>
  <c r="CE1482" i="6" s="1"/>
  <c r="BB1332" i="6"/>
  <c r="CP1332" i="6" s="1"/>
  <c r="AX407" i="6"/>
  <c r="CL407" i="6" s="1"/>
  <c r="BK87" i="6"/>
  <c r="CY87" i="6" s="1"/>
  <c r="BI1295" i="6"/>
  <c r="CW1295" i="6" s="1"/>
  <c r="BM1419" i="6"/>
  <c r="DA1419" i="6" s="1"/>
  <c r="BL1307" i="6"/>
  <c r="CZ1307" i="6" s="1"/>
  <c r="AH1307" i="6"/>
  <c r="BV1307" i="6" s="1"/>
  <c r="AR1307" i="6"/>
  <c r="CF1307" i="6" s="1"/>
  <c r="AN349" i="6"/>
  <c r="CB349" i="6" s="1"/>
  <c r="AD349" i="6"/>
  <c r="BR349" i="6" s="1"/>
  <c r="AI663" i="6"/>
  <c r="BW663" i="6" s="1"/>
  <c r="AS663" i="6"/>
  <c r="CG663" i="6" s="1"/>
  <c r="BF849" i="6"/>
  <c r="CT849" i="6" s="1"/>
  <c r="BM1331" i="6"/>
  <c r="DA1331" i="6" s="1"/>
  <c r="AX20" i="6"/>
  <c r="CL20" i="6" s="1"/>
  <c r="BH1649" i="6"/>
  <c r="CV1649" i="6" s="1"/>
  <c r="BH550" i="6"/>
  <c r="CV550" i="6" s="1"/>
  <c r="BI1422" i="6"/>
  <c r="CW1422" i="6" s="1"/>
  <c r="BK12" i="6"/>
  <c r="CY12" i="6" s="1"/>
  <c r="BI582" i="6"/>
  <c r="CW582" i="6" s="1"/>
  <c r="AY582" i="6"/>
  <c r="CM582" i="6" s="1"/>
  <c r="AE582" i="6"/>
  <c r="BS582" i="6" s="1"/>
  <c r="BF346" i="6"/>
  <c r="CT346" i="6" s="1"/>
  <c r="AU937" i="6"/>
  <c r="CI937" i="6" s="1"/>
  <c r="BN1289" i="6"/>
  <c r="DB1289" i="6" s="1"/>
  <c r="AU521" i="6"/>
  <c r="CI521" i="6" s="1"/>
  <c r="AX50" i="6"/>
  <c r="CL50" i="6" s="1"/>
  <c r="AW1110" i="6"/>
  <c r="CK1110" i="6" s="1"/>
  <c r="BM1080" i="6"/>
  <c r="DA1080" i="6" s="1"/>
  <c r="BN418" i="6"/>
  <c r="DB418" i="6" s="1"/>
  <c r="BI1318" i="6"/>
  <c r="CW1318" i="6" s="1"/>
  <c r="AC1771" i="6"/>
  <c r="BQ1771" i="6" s="1"/>
  <c r="BA929" i="6"/>
  <c r="CO929" i="6" s="1"/>
  <c r="AY971" i="6"/>
  <c r="CM971" i="6" s="1"/>
  <c r="AA578" i="6"/>
  <c r="BO578" i="6" s="1"/>
  <c r="AK578" i="6"/>
  <c r="BY578" i="6" s="1"/>
  <c r="BL1786" i="6"/>
  <c r="CZ1786" i="6" s="1"/>
  <c r="BE1071" i="6"/>
  <c r="CS1071" i="6" s="1"/>
  <c r="BI305" i="6"/>
  <c r="CW305" i="6" s="1"/>
  <c r="BH1570" i="6"/>
  <c r="CV1570" i="6" s="1"/>
  <c r="AY1281" i="6"/>
  <c r="CM1281" i="6" s="1"/>
  <c r="BG476" i="6"/>
  <c r="CU476" i="6" s="1"/>
  <c r="BN1174" i="6"/>
  <c r="DB1174" i="6" s="1"/>
  <c r="AQ1139" i="6"/>
  <c r="CE1139" i="6" s="1"/>
  <c r="BJ1318" i="6"/>
  <c r="CX1318" i="6" s="1"/>
  <c r="AL123" i="6"/>
  <c r="BZ123" i="6" s="1"/>
  <c r="AB123" i="6"/>
  <c r="BP123" i="6" s="1"/>
  <c r="AX1755" i="6"/>
  <c r="CL1755" i="6" s="1"/>
  <c r="AE644" i="6"/>
  <c r="BS644" i="6" s="1"/>
  <c r="BH955" i="6"/>
  <c r="CV955" i="6" s="1"/>
  <c r="AU1602" i="6"/>
  <c r="CI1602" i="6" s="1"/>
  <c r="BH29" i="6"/>
  <c r="CV29" i="6" s="1"/>
  <c r="BE1638" i="6"/>
  <c r="CS1638" i="6" s="1"/>
  <c r="BC1786" i="6"/>
  <c r="CQ1786" i="6" s="1"/>
  <c r="BM210" i="6"/>
  <c r="DA210" i="6" s="1"/>
  <c r="AO432" i="6"/>
  <c r="CC432" i="6" s="1"/>
  <c r="BN1406" i="6"/>
  <c r="DB1406" i="6" s="1"/>
  <c r="BH1533" i="6"/>
  <c r="CV1533" i="6" s="1"/>
  <c r="BB1414" i="6"/>
  <c r="CP1414" i="6" s="1"/>
  <c r="AX1763" i="6"/>
  <c r="CL1763" i="6" s="1"/>
  <c r="BD145" i="6"/>
  <c r="CR145" i="6" s="1"/>
  <c r="BN145" i="6"/>
  <c r="DB145" i="6" s="1"/>
  <c r="AT145" i="6"/>
  <c r="CH145" i="6" s="1"/>
  <c r="AJ145" i="6"/>
  <c r="BX145" i="6" s="1"/>
  <c r="BN1690" i="6"/>
  <c r="DB1690" i="6" s="1"/>
  <c r="AT1690" i="6"/>
  <c r="CH1690" i="6" s="1"/>
  <c r="AJ1690" i="6"/>
  <c r="BX1690" i="6" s="1"/>
  <c r="BD1690" i="6"/>
  <c r="CR1690" i="6" s="1"/>
  <c r="AU1785" i="6"/>
  <c r="CI1785" i="6" s="1"/>
  <c r="BE1785" i="6"/>
  <c r="CS1785" i="6" s="1"/>
  <c r="BB553" i="6"/>
  <c r="CP553" i="6" s="1"/>
  <c r="AH553" i="6"/>
  <c r="BV553" i="6" s="1"/>
  <c r="AR553" i="6"/>
  <c r="CF553" i="6" s="1"/>
  <c r="BL553" i="6"/>
  <c r="CZ553" i="6" s="1"/>
  <c r="BA455" i="6"/>
  <c r="CO455" i="6" s="1"/>
  <c r="AG455" i="6"/>
  <c r="BU455" i="6" s="1"/>
  <c r="BK455" i="6"/>
  <c r="CY455" i="6" s="1"/>
  <c r="AQ455" i="6"/>
  <c r="CE455" i="6" s="1"/>
  <c r="AZ1280" i="6"/>
  <c r="CN1280" i="6" s="1"/>
  <c r="BJ1280" i="6"/>
  <c r="CX1280" i="6" s="1"/>
  <c r="AF1280" i="6"/>
  <c r="BT1280" i="6" s="1"/>
  <c r="AP1280" i="6"/>
  <c r="CD1280" i="6" s="1"/>
  <c r="AU692" i="6"/>
  <c r="CI692" i="6" s="1"/>
  <c r="BE692" i="6"/>
  <c r="CS692" i="6" s="1"/>
  <c r="AW1740" i="6"/>
  <c r="CK1740" i="6" s="1"/>
  <c r="BG1740" i="6"/>
  <c r="CU1740" i="6" s="1"/>
  <c r="BM33" i="6"/>
  <c r="DA33" i="6" s="1"/>
  <c r="AI33" i="6"/>
  <c r="BW33" i="6" s="1"/>
  <c r="BC604" i="6"/>
  <c r="CQ604" i="6" s="1"/>
  <c r="BM604" i="6"/>
  <c r="DA604" i="6" s="1"/>
  <c r="BA199" i="6"/>
  <c r="CO199" i="6" s="1"/>
  <c r="AQ199" i="6"/>
  <c r="CE199" i="6" s="1"/>
  <c r="BC84" i="6"/>
  <c r="CQ84" i="6" s="1"/>
  <c r="BM84" i="6"/>
  <c r="DA84" i="6" s="1"/>
  <c r="AS84" i="6"/>
  <c r="CG84" i="6" s="1"/>
  <c r="AI84" i="6"/>
  <c r="BW84" i="6" s="1"/>
  <c r="AW1402" i="6"/>
  <c r="CK1402" i="6" s="1"/>
  <c r="BG1402" i="6"/>
  <c r="CU1402" i="6" s="1"/>
  <c r="AM1402" i="6"/>
  <c r="CA1402" i="6" s="1"/>
  <c r="BA907" i="6"/>
  <c r="CO907" i="6" s="1"/>
  <c r="BK907" i="6"/>
  <c r="CY907" i="6" s="1"/>
  <c r="AU1262" i="6"/>
  <c r="CI1262" i="6" s="1"/>
  <c r="BE1262" i="6"/>
  <c r="CS1262" i="6" s="1"/>
  <c r="AY1362" i="6"/>
  <c r="CM1362" i="6" s="1"/>
  <c r="BI1362" i="6"/>
  <c r="CW1362" i="6" s="1"/>
  <c r="AW922" i="6"/>
  <c r="CK922" i="6" s="1"/>
  <c r="BG922" i="6"/>
  <c r="CU922" i="6" s="1"/>
  <c r="AZ1589" i="6"/>
  <c r="CN1589" i="6" s="1"/>
  <c r="BJ1589" i="6"/>
  <c r="CX1589" i="6" s="1"/>
  <c r="BC1758" i="6"/>
  <c r="CQ1758" i="6" s="1"/>
  <c r="BM1758" i="6"/>
  <c r="DA1758" i="6" s="1"/>
  <c r="BC138" i="6"/>
  <c r="CQ138" i="6" s="1"/>
  <c r="BM138" i="6"/>
  <c r="DA138" i="6" s="1"/>
  <c r="AS169" i="6"/>
  <c r="CG169" i="6" s="1"/>
  <c r="BC169" i="6"/>
  <c r="CQ169" i="6" s="1"/>
  <c r="BM169" i="6"/>
  <c r="DA169" i="6" s="1"/>
  <c r="AW1551" i="6"/>
  <c r="CK1551" i="6" s="1"/>
  <c r="BG1551" i="6"/>
  <c r="CU1551" i="6" s="1"/>
  <c r="AW1590" i="6"/>
  <c r="CK1590" i="6" s="1"/>
  <c r="BG1590" i="6"/>
  <c r="CU1590" i="6" s="1"/>
  <c r="AW231" i="6"/>
  <c r="CK231" i="6" s="1"/>
  <c r="BG231" i="6"/>
  <c r="CU231" i="6" s="1"/>
  <c r="AU1665" i="6"/>
  <c r="CI1665" i="6" s="1"/>
  <c r="BE1665" i="6"/>
  <c r="CS1665" i="6" s="1"/>
  <c r="AY49" i="6"/>
  <c r="CM49" i="6" s="1"/>
  <c r="BI49" i="6"/>
  <c r="CW49" i="6" s="1"/>
  <c r="BC1764" i="6"/>
  <c r="CQ1764" i="6" s="1"/>
  <c r="BM1764" i="6"/>
  <c r="DA1764" i="6" s="1"/>
  <c r="AZ176" i="6"/>
  <c r="CN176" i="6" s="1"/>
  <c r="AF176" i="6"/>
  <c r="BT176" i="6" s="1"/>
  <c r="BK142" i="6"/>
  <c r="CY142" i="6" s="1"/>
  <c r="AQ142" i="6"/>
  <c r="CE142" i="6" s="1"/>
  <c r="BH1778" i="6"/>
  <c r="CV1778" i="6" s="1"/>
  <c r="AX1778" i="6"/>
  <c r="CL1778" i="6" s="1"/>
  <c r="BA1183" i="6"/>
  <c r="CO1183" i="6" s="1"/>
  <c r="BK1183" i="6"/>
  <c r="CY1183" i="6" s="1"/>
  <c r="BD309" i="6"/>
  <c r="CR309" i="6" s="1"/>
  <c r="BN309" i="6"/>
  <c r="DB309" i="6" s="1"/>
  <c r="BC133" i="6"/>
  <c r="CQ133" i="6" s="1"/>
  <c r="AS133" i="6"/>
  <c r="CG133" i="6" s="1"/>
  <c r="AI133" i="6"/>
  <c r="BW133" i="6" s="1"/>
  <c r="BA1739" i="6"/>
  <c r="CO1739" i="6" s="1"/>
  <c r="BK1739" i="6"/>
  <c r="CY1739" i="6" s="1"/>
  <c r="AZ374" i="6"/>
  <c r="CN374" i="6" s="1"/>
  <c r="BJ374" i="6"/>
  <c r="CX374" i="6" s="1"/>
  <c r="BF1686" i="6"/>
  <c r="CT1686" i="6" s="1"/>
  <c r="AV1686" i="6"/>
  <c r="CJ1686" i="6" s="1"/>
  <c r="AY759" i="6"/>
  <c r="CM759" i="6" s="1"/>
  <c r="BI759" i="6"/>
  <c r="CW759" i="6" s="1"/>
  <c r="AV1665" i="6"/>
  <c r="CJ1665" i="6" s="1"/>
  <c r="BF1665" i="6"/>
  <c r="CT1665" i="6" s="1"/>
  <c r="AZ834" i="6"/>
  <c r="CN834" i="6" s="1"/>
  <c r="BJ834" i="6"/>
  <c r="CX834" i="6" s="1"/>
  <c r="AV813" i="6"/>
  <c r="CJ813" i="6" s="1"/>
  <c r="BF813" i="6"/>
  <c r="CT813" i="6" s="1"/>
  <c r="AY698" i="6"/>
  <c r="CM698" i="6" s="1"/>
  <c r="AE698" i="6"/>
  <c r="BS698" i="6" s="1"/>
  <c r="AO698" i="6"/>
  <c r="CC698" i="6" s="1"/>
  <c r="AV503" i="6"/>
  <c r="CJ503" i="6" s="1"/>
  <c r="BF503" i="6"/>
  <c r="CT503" i="6" s="1"/>
  <c r="AL1257" i="6"/>
  <c r="BZ1257" i="6" s="1"/>
  <c r="AB1257" i="6"/>
  <c r="BP1257" i="6" s="1"/>
  <c r="AU1450" i="6"/>
  <c r="CI1450" i="6" s="1"/>
  <c r="BE1450" i="6"/>
  <c r="CS1450" i="6" s="1"/>
  <c r="BB1138" i="6"/>
  <c r="CP1138" i="6" s="1"/>
  <c r="BL1138" i="6"/>
  <c r="CZ1138" i="6" s="1"/>
  <c r="AU1716" i="6"/>
  <c r="CI1716" i="6" s="1"/>
  <c r="BE1716" i="6"/>
  <c r="CS1716" i="6" s="1"/>
  <c r="AK1716" i="6"/>
  <c r="BY1716" i="6" s="1"/>
  <c r="BA571" i="6"/>
  <c r="CO571" i="6" s="1"/>
  <c r="BK571" i="6"/>
  <c r="CY571" i="6" s="1"/>
  <c r="AZ384" i="6"/>
  <c r="CN384" i="6" s="1"/>
  <c r="BJ384" i="6"/>
  <c r="CX384" i="6" s="1"/>
  <c r="BC994" i="6"/>
  <c r="CQ994" i="6" s="1"/>
  <c r="AI994" i="6"/>
  <c r="BW994" i="6" s="1"/>
  <c r="BC247" i="6"/>
  <c r="CQ247" i="6" s="1"/>
  <c r="BM247" i="6"/>
  <c r="DA247" i="6" s="1"/>
  <c r="AU1275" i="6"/>
  <c r="CI1275" i="6" s="1"/>
  <c r="BE1275" i="6"/>
  <c r="CS1275" i="6" s="1"/>
  <c r="BA1249" i="6"/>
  <c r="CO1249" i="6" s="1"/>
  <c r="BK1249" i="6"/>
  <c r="CY1249" i="6" s="1"/>
  <c r="AV711" i="6"/>
  <c r="CJ711" i="6" s="1"/>
  <c r="BF711" i="6"/>
  <c r="CT711" i="6" s="1"/>
  <c r="AV1704" i="6"/>
  <c r="CJ1704" i="6" s="1"/>
  <c r="AB1704" i="6"/>
  <c r="BP1704" i="6" s="1"/>
  <c r="BF1704" i="6"/>
  <c r="CT1704" i="6" s="1"/>
  <c r="AL1704" i="6"/>
  <c r="BZ1704" i="6" s="1"/>
  <c r="BC1247" i="6"/>
  <c r="CQ1247" i="6" s="1"/>
  <c r="BM1247" i="6"/>
  <c r="DA1247" i="6" s="1"/>
  <c r="BB1447" i="6"/>
  <c r="CP1447" i="6" s="1"/>
  <c r="BL1447" i="6"/>
  <c r="CZ1447" i="6" s="1"/>
  <c r="BB1010" i="6"/>
  <c r="CP1010" i="6" s="1"/>
  <c r="BL1010" i="6"/>
  <c r="CZ1010" i="6" s="1"/>
  <c r="AE788" i="6"/>
  <c r="BS788" i="6" s="1"/>
  <c r="AO788" i="6"/>
  <c r="CC788" i="6" s="1"/>
  <c r="BI788" i="6"/>
  <c r="CW788" i="6" s="1"/>
  <c r="AV49" i="6"/>
  <c r="CJ49" i="6" s="1"/>
  <c r="BF49" i="6"/>
  <c r="CT49" i="6" s="1"/>
  <c r="AL49" i="6"/>
  <c r="BZ49" i="6" s="1"/>
  <c r="AV1322" i="6"/>
  <c r="CJ1322" i="6" s="1"/>
  <c r="BF1322" i="6"/>
  <c r="CT1322" i="6" s="1"/>
  <c r="BD511" i="6"/>
  <c r="CR511" i="6" s="1"/>
  <c r="BN511" i="6"/>
  <c r="DB511" i="6" s="1"/>
  <c r="BD1337" i="6"/>
  <c r="CR1337" i="6" s="1"/>
  <c r="BN1337" i="6"/>
  <c r="DB1337" i="6" s="1"/>
  <c r="BD595" i="6"/>
  <c r="CR595" i="6" s="1"/>
  <c r="BN595" i="6"/>
  <c r="DB595" i="6" s="1"/>
  <c r="AX1482" i="6"/>
  <c r="CL1482" i="6" s="1"/>
  <c r="BH1482" i="6"/>
  <c r="CV1482" i="6" s="1"/>
  <c r="AN1482" i="6"/>
  <c r="CB1482" i="6" s="1"/>
  <c r="BC1332" i="6"/>
  <c r="CQ1332" i="6" s="1"/>
  <c r="BM1332" i="6"/>
  <c r="DA1332" i="6" s="1"/>
  <c r="AZ1715" i="6"/>
  <c r="CN1715" i="6" s="1"/>
  <c r="BJ1715" i="6"/>
  <c r="CX1715" i="6" s="1"/>
  <c r="BB1576" i="6"/>
  <c r="CP1576" i="6" s="1"/>
  <c r="BL1576" i="6"/>
  <c r="CZ1576" i="6" s="1"/>
  <c r="BE909" i="6"/>
  <c r="CS909" i="6" s="1"/>
  <c r="AA909" i="6"/>
  <c r="BO909" i="6" s="1"/>
  <c r="AK909" i="6"/>
  <c r="BY909" i="6" s="1"/>
  <c r="AW41" i="6"/>
  <c r="CK41" i="6" s="1"/>
  <c r="BG41" i="6"/>
  <c r="CU41" i="6" s="1"/>
  <c r="AM41" i="6"/>
  <c r="CA41" i="6" s="1"/>
  <c r="BK712" i="6"/>
  <c r="CY712" i="6" s="1"/>
  <c r="AQ712" i="6"/>
  <c r="CE712" i="6" s="1"/>
  <c r="AZ1502" i="6"/>
  <c r="CN1502" i="6" s="1"/>
  <c r="BJ1502" i="6"/>
  <c r="CX1502" i="6" s="1"/>
  <c r="BA1515" i="6"/>
  <c r="CO1515" i="6" s="1"/>
  <c r="BK1515" i="6"/>
  <c r="CY1515" i="6" s="1"/>
  <c r="AG1515" i="6"/>
  <c r="BU1515" i="6" s="1"/>
  <c r="AQ1515" i="6"/>
  <c r="CE1515" i="6" s="1"/>
  <c r="AU1401" i="6"/>
  <c r="CI1401" i="6" s="1"/>
  <c r="BE1401" i="6"/>
  <c r="CS1401" i="6" s="1"/>
  <c r="AA1401" i="6"/>
  <c r="BO1401" i="6" s="1"/>
  <c r="AV1189" i="6"/>
  <c r="CJ1189" i="6" s="1"/>
  <c r="BF1189" i="6"/>
  <c r="CT1189" i="6" s="1"/>
  <c r="AY849" i="6"/>
  <c r="CM849" i="6" s="1"/>
  <c r="BI849" i="6"/>
  <c r="CW849" i="6" s="1"/>
  <c r="BA1404" i="6"/>
  <c r="CO1404" i="6" s="1"/>
  <c r="BK1404" i="6"/>
  <c r="CY1404" i="6" s="1"/>
  <c r="AY1082" i="6"/>
  <c r="CM1082" i="6" s="1"/>
  <c r="BI1082" i="6"/>
  <c r="CW1082" i="6" s="1"/>
  <c r="BC1460" i="6"/>
  <c r="CQ1460" i="6" s="1"/>
  <c r="BM1460" i="6"/>
  <c r="DA1460" i="6" s="1"/>
  <c r="BN16" i="6"/>
  <c r="DB16" i="6" s="1"/>
  <c r="AT16" i="6"/>
  <c r="CH16" i="6" s="1"/>
  <c r="BD1014" i="6"/>
  <c r="CR1014" i="6" s="1"/>
  <c r="BN1014" i="6"/>
  <c r="DB1014" i="6" s="1"/>
  <c r="BB153" i="6"/>
  <c r="CP153" i="6" s="1"/>
  <c r="BL153" i="6"/>
  <c r="CZ153" i="6" s="1"/>
  <c r="BA1032" i="6"/>
  <c r="CO1032" i="6" s="1"/>
  <c r="BK1032" i="6"/>
  <c r="CY1032" i="6" s="1"/>
  <c r="BA1080" i="6"/>
  <c r="CO1080" i="6" s="1"/>
  <c r="BK1080" i="6"/>
  <c r="CY1080" i="6" s="1"/>
  <c r="AZ20" i="6"/>
  <c r="CN20" i="6" s="1"/>
  <c r="AF20" i="6"/>
  <c r="BT20" i="6" s="1"/>
  <c r="BA194" i="6"/>
  <c r="CO194" i="6" s="1"/>
  <c r="AQ194" i="6"/>
  <c r="CE194" i="6" s="1"/>
  <c r="BK194" i="6"/>
  <c r="CY194" i="6" s="1"/>
  <c r="AB1422" i="6"/>
  <c r="BP1422" i="6" s="1"/>
  <c r="BF1422" i="6"/>
  <c r="CT1422" i="6" s="1"/>
  <c r="AW1238" i="6"/>
  <c r="CK1238" i="6" s="1"/>
  <c r="BG1238" i="6"/>
  <c r="CU1238" i="6" s="1"/>
  <c r="AW1471" i="6"/>
  <c r="CK1471" i="6" s="1"/>
  <c r="AM1471" i="6"/>
  <c r="CA1471" i="6" s="1"/>
  <c r="AC1471" i="6"/>
  <c r="BQ1471" i="6" s="1"/>
  <c r="BC1753" i="6"/>
  <c r="CQ1753" i="6" s="1"/>
  <c r="BM1753" i="6"/>
  <c r="DA1753" i="6" s="1"/>
  <c r="AS1753" i="6"/>
  <c r="CG1753" i="6" s="1"/>
  <c r="AV460" i="6"/>
  <c r="CJ460" i="6" s="1"/>
  <c r="BF460" i="6"/>
  <c r="CT460" i="6" s="1"/>
  <c r="BH1034" i="6"/>
  <c r="CV1034" i="6" s="1"/>
  <c r="AD1034" i="6"/>
  <c r="BR1034" i="6" s="1"/>
  <c r="AC1684" i="6"/>
  <c r="BQ1684" i="6" s="1"/>
  <c r="BG1684" i="6"/>
  <c r="CU1684" i="6" s="1"/>
  <c r="BD1092" i="6"/>
  <c r="CR1092" i="6" s="1"/>
  <c r="BN1092" i="6"/>
  <c r="DB1092" i="6" s="1"/>
  <c r="BD1330" i="6"/>
  <c r="CR1330" i="6" s="1"/>
  <c r="BN1330" i="6"/>
  <c r="DB1330" i="6" s="1"/>
  <c r="BL1520" i="6"/>
  <c r="CZ1520" i="6" s="1"/>
  <c r="AH1520" i="6"/>
  <c r="BV1520" i="6" s="1"/>
  <c r="AR1520" i="6"/>
  <c r="CF1520" i="6" s="1"/>
  <c r="AY1331" i="6"/>
  <c r="CM1331" i="6" s="1"/>
  <c r="BI1331" i="6"/>
  <c r="CW1331" i="6" s="1"/>
  <c r="AY735" i="6"/>
  <c r="CM735" i="6" s="1"/>
  <c r="BI735" i="6"/>
  <c r="CW735" i="6" s="1"/>
  <c r="AX1788" i="6"/>
  <c r="CL1788" i="6" s="1"/>
  <c r="BH1788" i="6"/>
  <c r="CV1788" i="6" s="1"/>
  <c r="BA832" i="6"/>
  <c r="CO832" i="6" s="1"/>
  <c r="BK832" i="6"/>
  <c r="CY832" i="6" s="1"/>
  <c r="BE1296" i="6"/>
  <c r="CS1296" i="6" s="1"/>
  <c r="AA1296" i="6"/>
  <c r="BO1296" i="6" s="1"/>
  <c r="BB235" i="6"/>
  <c r="CP235" i="6" s="1"/>
  <c r="BL235" i="6"/>
  <c r="CZ235" i="6" s="1"/>
  <c r="BC719" i="6"/>
  <c r="CQ719" i="6" s="1"/>
  <c r="BM719" i="6"/>
  <c r="DA719" i="6" s="1"/>
  <c r="AV450" i="6"/>
  <c r="CJ450" i="6" s="1"/>
  <c r="BF450" i="6"/>
  <c r="CT450" i="6" s="1"/>
  <c r="AU522" i="6"/>
  <c r="CI522" i="6" s="1"/>
  <c r="BE522" i="6"/>
  <c r="CS522" i="6" s="1"/>
  <c r="AA522" i="6"/>
  <c r="BO522" i="6" s="1"/>
  <c r="AK522" i="6"/>
  <c r="BY522" i="6" s="1"/>
  <c r="BC18" i="6"/>
  <c r="CQ18" i="6" s="1"/>
  <c r="BM18" i="6"/>
  <c r="DA18" i="6" s="1"/>
  <c r="AV528" i="6"/>
  <c r="CJ528" i="6" s="1"/>
  <c r="BF528" i="6"/>
  <c r="CT528" i="6" s="1"/>
  <c r="AZ1738" i="6"/>
  <c r="CN1738" i="6" s="1"/>
  <c r="BJ1738" i="6"/>
  <c r="CX1738" i="6" s="1"/>
  <c r="AX486" i="6"/>
  <c r="CL486" i="6" s="1"/>
  <c r="BH486" i="6"/>
  <c r="CV486" i="6" s="1"/>
  <c r="AN486" i="6"/>
  <c r="CB486" i="6" s="1"/>
  <c r="AV536" i="6"/>
  <c r="CJ536" i="6" s="1"/>
  <c r="AB536" i="6"/>
  <c r="BP536" i="6" s="1"/>
  <c r="AL536" i="6"/>
  <c r="BZ536" i="6" s="1"/>
  <c r="AW860" i="6"/>
  <c r="CK860" i="6" s="1"/>
  <c r="BG860" i="6"/>
  <c r="CU860" i="6" s="1"/>
  <c r="AX83" i="6"/>
  <c r="CL83" i="6" s="1"/>
  <c r="BH83" i="6"/>
  <c r="CV83" i="6" s="1"/>
  <c r="AV358" i="6"/>
  <c r="CJ358" i="6" s="1"/>
  <c r="BF358" i="6"/>
  <c r="CT358" i="6" s="1"/>
  <c r="AZ951" i="6"/>
  <c r="CN951" i="6" s="1"/>
  <c r="AF951" i="6"/>
  <c r="BT951" i="6" s="1"/>
  <c r="BJ951" i="6"/>
  <c r="CX951" i="6" s="1"/>
  <c r="AP951" i="6"/>
  <c r="CD951" i="6" s="1"/>
  <c r="AV1767" i="6"/>
  <c r="CJ1767" i="6" s="1"/>
  <c r="BF1767" i="6"/>
  <c r="CT1767" i="6" s="1"/>
  <c r="AB1767" i="6"/>
  <c r="BP1767" i="6" s="1"/>
  <c r="AX652" i="6"/>
  <c r="CL652" i="6" s="1"/>
  <c r="BH652" i="6"/>
  <c r="CV652" i="6" s="1"/>
  <c r="AZ42" i="6"/>
  <c r="CN42" i="6" s="1"/>
  <c r="AF42" i="6"/>
  <c r="BT42" i="6" s="1"/>
  <c r="AP42" i="6"/>
  <c r="CD42" i="6" s="1"/>
  <c r="AV14" i="6"/>
  <c r="CJ14" i="6" s="1"/>
  <c r="BF14" i="6"/>
  <c r="CT14" i="6" s="1"/>
  <c r="AL14" i="6"/>
  <c r="BZ14" i="6" s="1"/>
  <c r="AB14" i="6"/>
  <c r="BP14" i="6" s="1"/>
  <c r="BA446" i="6"/>
  <c r="CO446" i="6" s="1"/>
  <c r="BK446" i="6"/>
  <c r="CY446" i="6" s="1"/>
  <c r="AX1091" i="6"/>
  <c r="CL1091" i="6" s="1"/>
  <c r="BH1091" i="6"/>
  <c r="CV1091" i="6" s="1"/>
  <c r="AY925" i="6"/>
  <c r="CM925" i="6" s="1"/>
  <c r="BI925" i="6"/>
  <c r="CW925" i="6" s="1"/>
  <c r="AX1710" i="6"/>
  <c r="CL1710" i="6" s="1"/>
  <c r="BH1710" i="6"/>
  <c r="CV1710" i="6" s="1"/>
  <c r="AY1141" i="6"/>
  <c r="CM1141" i="6" s="1"/>
  <c r="BI1141" i="6"/>
  <c r="CW1141" i="6" s="1"/>
  <c r="AV946" i="6"/>
  <c r="CJ946" i="6" s="1"/>
  <c r="AB946" i="6"/>
  <c r="BP946" i="6" s="1"/>
  <c r="BD1276" i="6"/>
  <c r="CR1276" i="6" s="1"/>
  <c r="BN1276" i="6"/>
  <c r="DB1276" i="6" s="1"/>
  <c r="BB389" i="6"/>
  <c r="CP389" i="6" s="1"/>
  <c r="AR389" i="6"/>
  <c r="CF389" i="6" s="1"/>
  <c r="BD973" i="6"/>
  <c r="CR973" i="6" s="1"/>
  <c r="BN973" i="6"/>
  <c r="DB973" i="6" s="1"/>
  <c r="BG632" i="6"/>
  <c r="CU632" i="6" s="1"/>
  <c r="AC632" i="6"/>
  <c r="BQ632" i="6" s="1"/>
  <c r="AW1611" i="6"/>
  <c r="CK1611" i="6" s="1"/>
  <c r="BG1611" i="6"/>
  <c r="CU1611" i="6" s="1"/>
  <c r="AL1151" i="6"/>
  <c r="BZ1151" i="6" s="1"/>
  <c r="BF1151" i="6"/>
  <c r="CT1151" i="6" s="1"/>
  <c r="AV1151" i="6"/>
  <c r="CJ1151" i="6" s="1"/>
  <c r="BA1529" i="6"/>
  <c r="CO1529" i="6" s="1"/>
  <c r="BK1529" i="6"/>
  <c r="CY1529" i="6" s="1"/>
  <c r="BC1769" i="6"/>
  <c r="CQ1769" i="6" s="1"/>
  <c r="BM1769" i="6"/>
  <c r="DA1769" i="6" s="1"/>
  <c r="AW1759" i="6"/>
  <c r="CK1759" i="6" s="1"/>
  <c r="BG1759" i="6"/>
  <c r="CU1759" i="6" s="1"/>
  <c r="BA1267" i="6"/>
  <c r="CO1267" i="6" s="1"/>
  <c r="BK1267" i="6"/>
  <c r="CY1267" i="6" s="1"/>
  <c r="AQ1267" i="6"/>
  <c r="CE1267" i="6" s="1"/>
  <c r="BE1584" i="6"/>
  <c r="CS1584" i="6" s="1"/>
  <c r="AA1584" i="6"/>
  <c r="BO1584" i="6" s="1"/>
  <c r="BG1015" i="6"/>
  <c r="CU1015" i="6" s="1"/>
  <c r="AW1015" i="6"/>
  <c r="CK1015" i="6" s="1"/>
  <c r="BA1730" i="6"/>
  <c r="CO1730" i="6" s="1"/>
  <c r="BK1730" i="6"/>
  <c r="CY1730" i="6" s="1"/>
  <c r="AY611" i="6"/>
  <c r="CM611" i="6" s="1"/>
  <c r="BI611" i="6"/>
  <c r="CW611" i="6" s="1"/>
  <c r="BA134" i="6"/>
  <c r="CO134" i="6" s="1"/>
  <c r="BK134" i="6"/>
  <c r="CY134" i="6" s="1"/>
  <c r="BC1060" i="6"/>
  <c r="CQ1060" i="6" s="1"/>
  <c r="BM1060" i="6"/>
  <c r="DA1060" i="6" s="1"/>
  <c r="AI1060" i="6"/>
  <c r="BW1060" i="6" s="1"/>
  <c r="AU1555" i="6"/>
  <c r="CI1555" i="6" s="1"/>
  <c r="BE1555" i="6"/>
  <c r="CS1555" i="6" s="1"/>
  <c r="AV1539" i="6"/>
  <c r="CJ1539" i="6" s="1"/>
  <c r="BF1539" i="6"/>
  <c r="CT1539" i="6" s="1"/>
  <c r="AW955" i="6"/>
  <c r="CK955" i="6" s="1"/>
  <c r="BG955" i="6"/>
  <c r="CU955" i="6" s="1"/>
  <c r="BE360" i="6"/>
  <c r="CS360" i="6" s="1"/>
  <c r="AA360" i="6"/>
  <c r="BO360" i="6" s="1"/>
  <c r="AK360" i="6"/>
  <c r="BY360" i="6" s="1"/>
  <c r="BA221" i="6"/>
  <c r="CO221" i="6" s="1"/>
  <c r="AG221" i="6"/>
  <c r="BU221" i="6" s="1"/>
  <c r="AQ221" i="6"/>
  <c r="CE221" i="6" s="1"/>
  <c r="BK221" i="6"/>
  <c r="CY221" i="6" s="1"/>
  <c r="AV1029" i="6"/>
  <c r="CJ1029" i="6" s="1"/>
  <c r="BF1029" i="6"/>
  <c r="CT1029" i="6" s="1"/>
  <c r="AL1029" i="6"/>
  <c r="BZ1029" i="6" s="1"/>
  <c r="AX1030" i="6"/>
  <c r="CL1030" i="6" s="1"/>
  <c r="BH1030" i="6"/>
  <c r="CV1030" i="6" s="1"/>
  <c r="BB806" i="6"/>
  <c r="CP806" i="6" s="1"/>
  <c r="BL806" i="6"/>
  <c r="CZ806" i="6" s="1"/>
  <c r="BC1357" i="6"/>
  <c r="CQ1357" i="6" s="1"/>
  <c r="BM1357" i="6"/>
  <c r="DA1357" i="6" s="1"/>
  <c r="AX1285" i="6"/>
  <c r="CL1285" i="6" s="1"/>
  <c r="AN1285" i="6"/>
  <c r="CB1285" i="6" s="1"/>
  <c r="AX828" i="6"/>
  <c r="CL828" i="6" s="1"/>
  <c r="BH828" i="6"/>
  <c r="CV828" i="6" s="1"/>
  <c r="AD828" i="6"/>
  <c r="BR828" i="6" s="1"/>
  <c r="BE1022" i="6"/>
  <c r="CS1022" i="6" s="1"/>
  <c r="AK1022" i="6"/>
  <c r="BY1022" i="6" s="1"/>
  <c r="AU1022" i="6"/>
  <c r="CI1022" i="6" s="1"/>
  <c r="AE426" i="6"/>
  <c r="BS426" i="6" s="1"/>
  <c r="BI426" i="6"/>
  <c r="CW426" i="6" s="1"/>
  <c r="AY426" i="6"/>
  <c r="CM426" i="6" s="1"/>
  <c r="AO426" i="6"/>
  <c r="CC426" i="6" s="1"/>
  <c r="AU1169" i="6"/>
  <c r="CI1169" i="6" s="1"/>
  <c r="BE1169" i="6"/>
  <c r="CS1169" i="6" s="1"/>
  <c r="AA1169" i="6"/>
  <c r="BO1169" i="6" s="1"/>
  <c r="AV173" i="6"/>
  <c r="CJ173" i="6" s="1"/>
  <c r="BF173" i="6"/>
  <c r="CT173" i="6" s="1"/>
  <c r="AU1771" i="6"/>
  <c r="CI1771" i="6" s="1"/>
  <c r="BE1771" i="6"/>
  <c r="CS1771" i="6" s="1"/>
  <c r="BD1251" i="6"/>
  <c r="CR1251" i="6" s="1"/>
  <c r="BN1251" i="6"/>
  <c r="DB1251" i="6" s="1"/>
  <c r="BJ126" i="6"/>
  <c r="CX126" i="6" s="1"/>
  <c r="AZ126" i="6"/>
  <c r="CN126" i="6" s="1"/>
  <c r="BB1383" i="6"/>
  <c r="CP1383" i="6" s="1"/>
  <c r="BL1383" i="6"/>
  <c r="CZ1383" i="6" s="1"/>
  <c r="BA764" i="6"/>
  <c r="CO764" i="6" s="1"/>
  <c r="BK764" i="6"/>
  <c r="CY764" i="6" s="1"/>
  <c r="AR1602" i="6"/>
  <c r="CF1602" i="6" s="1"/>
  <c r="AH1602" i="6"/>
  <c r="BV1602" i="6" s="1"/>
  <c r="AS782" i="6"/>
  <c r="CG782" i="6" s="1"/>
  <c r="AI782" i="6"/>
  <c r="BW782" i="6" s="1"/>
  <c r="AX691" i="6"/>
  <c r="CL691" i="6" s="1"/>
  <c r="BH691" i="6"/>
  <c r="CV691" i="6" s="1"/>
  <c r="BC1025" i="6"/>
  <c r="CQ1025" i="6" s="1"/>
  <c r="BM1025" i="6"/>
  <c r="DA1025" i="6" s="1"/>
  <c r="AZ1009" i="6"/>
  <c r="CN1009" i="6" s="1"/>
  <c r="BJ1009" i="6"/>
  <c r="CX1009" i="6" s="1"/>
  <c r="AF1009" i="6"/>
  <c r="BT1009" i="6" s="1"/>
  <c r="AP1009" i="6"/>
  <c r="CD1009" i="6" s="1"/>
  <c r="AD35" i="6"/>
  <c r="BR35" i="6" s="1"/>
  <c r="BH35" i="6"/>
  <c r="CV35" i="6" s="1"/>
  <c r="AN35" i="6"/>
  <c r="CB35" i="6" s="1"/>
  <c r="AW891" i="6"/>
  <c r="CK891" i="6" s="1"/>
  <c r="BG891" i="6"/>
  <c r="CU891" i="6" s="1"/>
  <c r="BC284" i="6"/>
  <c r="CQ284" i="6" s="1"/>
  <c r="AS284" i="6"/>
  <c r="CG284" i="6" s="1"/>
  <c r="AI284" i="6"/>
  <c r="BW284" i="6" s="1"/>
  <c r="BM284" i="6"/>
  <c r="DA284" i="6" s="1"/>
  <c r="BH1260" i="6"/>
  <c r="CV1260" i="6" s="1"/>
  <c r="AD1260" i="6"/>
  <c r="BR1260" i="6" s="1"/>
  <c r="AX1260" i="6"/>
  <c r="CL1260" i="6" s="1"/>
  <c r="BE1146" i="6"/>
  <c r="CS1146" i="6" s="1"/>
  <c r="AU1146" i="6"/>
  <c r="CI1146" i="6" s="1"/>
  <c r="BC615" i="6"/>
  <c r="CQ615" i="6" s="1"/>
  <c r="BM615" i="6"/>
  <c r="DA615" i="6" s="1"/>
  <c r="BD157" i="6"/>
  <c r="CR157" i="6" s="1"/>
  <c r="BN157" i="6"/>
  <c r="DB157" i="6" s="1"/>
  <c r="BD810" i="6"/>
  <c r="CR810" i="6" s="1"/>
  <c r="BN810" i="6"/>
  <c r="DB810" i="6" s="1"/>
  <c r="AJ810" i="6"/>
  <c r="BX810" i="6" s="1"/>
  <c r="AX859" i="6"/>
  <c r="CL859" i="6" s="1"/>
  <c r="BH859" i="6"/>
  <c r="CV859" i="6" s="1"/>
  <c r="AY1227" i="6"/>
  <c r="CM1227" i="6" s="1"/>
  <c r="BI1227" i="6"/>
  <c r="CW1227" i="6" s="1"/>
  <c r="AX318" i="6"/>
  <c r="CL318" i="6" s="1"/>
  <c r="BH318" i="6"/>
  <c r="CV318" i="6" s="1"/>
  <c r="BA741" i="6"/>
  <c r="CO741" i="6" s="1"/>
  <c r="BK741" i="6"/>
  <c r="CY741" i="6" s="1"/>
  <c r="AF1174" i="6"/>
  <c r="BT1174" i="6" s="1"/>
  <c r="AA518" i="6"/>
  <c r="BO518" i="6" s="1"/>
  <c r="AS138" i="6"/>
  <c r="CG138" i="6" s="1"/>
  <c r="AL1189" i="6"/>
  <c r="BZ1189" i="6" s="1"/>
  <c r="AQ741" i="6"/>
  <c r="CE741" i="6" s="1"/>
  <c r="AQ813" i="6"/>
  <c r="CE813" i="6" s="1"/>
  <c r="AO1362" i="6"/>
  <c r="CC1362" i="6" s="1"/>
  <c r="AN103" i="6"/>
  <c r="CB103" i="6" s="1"/>
  <c r="AR1138" i="6"/>
  <c r="CF1138" i="6" s="1"/>
  <c r="AO1331" i="6"/>
  <c r="CC1331" i="6" s="1"/>
  <c r="AB1322" i="6"/>
  <c r="BP1322" i="6" s="1"/>
  <c r="AO593" i="6"/>
  <c r="CC593" i="6" s="1"/>
  <c r="AB460" i="6"/>
  <c r="BP460" i="6" s="1"/>
  <c r="AM654" i="6"/>
  <c r="CA654" i="6" s="1"/>
  <c r="AM891" i="6"/>
  <c r="CA891" i="6" s="1"/>
  <c r="AE1051" i="6"/>
  <c r="BS1051" i="6" s="1"/>
  <c r="AI1247" i="6"/>
  <c r="BW1247" i="6" s="1"/>
  <c r="AP1589" i="6"/>
  <c r="CD1589" i="6" s="1"/>
  <c r="AH1612" i="6"/>
  <c r="BV1612" i="6" s="1"/>
  <c r="AD562" i="6"/>
  <c r="BR562" i="6" s="1"/>
  <c r="AA1450" i="6"/>
  <c r="BO1450" i="6" s="1"/>
  <c r="AL528" i="6"/>
  <c r="BZ528" i="6" s="1"/>
  <c r="AA196" i="6"/>
  <c r="BO196" i="6" s="1"/>
  <c r="AL1291" i="6"/>
  <c r="BZ1291" i="6" s="1"/>
  <c r="AD404" i="6"/>
  <c r="BR404" i="6" s="1"/>
  <c r="AN1778" i="6"/>
  <c r="CB1778" i="6" s="1"/>
  <c r="AB829" i="6"/>
  <c r="BP829" i="6" s="1"/>
  <c r="AF53" i="6"/>
  <c r="BT53" i="6" s="1"/>
  <c r="AT1026" i="6"/>
  <c r="CH1026" i="6" s="1"/>
  <c r="AN1766" i="6"/>
  <c r="CB1766" i="6" s="1"/>
  <c r="AC41" i="6"/>
  <c r="BQ41" i="6" s="1"/>
  <c r="AA263" i="6"/>
  <c r="BO263" i="6" s="1"/>
  <c r="AS604" i="6"/>
  <c r="CG604" i="6" s="1"/>
  <c r="AT658" i="6"/>
  <c r="CH658" i="6" s="1"/>
  <c r="BA712" i="6"/>
  <c r="CO712" i="6" s="1"/>
  <c r="AG142" i="6"/>
  <c r="BU142" i="6" s="1"/>
  <c r="AO1420" i="6"/>
  <c r="CC1420" i="6" s="1"/>
  <c r="AN1034" i="6"/>
  <c r="CB1034" i="6" s="1"/>
  <c r="BI1369" i="6"/>
  <c r="CW1369" i="6" s="1"/>
  <c r="AE1369" i="6"/>
  <c r="BS1369" i="6" s="1"/>
  <c r="BG1471" i="6"/>
  <c r="CU1471" i="6" s="1"/>
  <c r="BI1000" i="6"/>
  <c r="CW1000" i="6" s="1"/>
  <c r="AY1000" i="6"/>
  <c r="CM1000" i="6" s="1"/>
  <c r="BF1219" i="6"/>
  <c r="CT1219" i="6" s="1"/>
  <c r="BI1656" i="6"/>
  <c r="CW1656" i="6" s="1"/>
  <c r="AO1656" i="6"/>
  <c r="CC1656" i="6" s="1"/>
  <c r="AY788" i="6"/>
  <c r="CM788" i="6" s="1"/>
  <c r="BH792" i="6"/>
  <c r="CV792" i="6" s="1"/>
  <c r="AD792" i="6"/>
  <c r="BR792" i="6" s="1"/>
  <c r="BG1016" i="6"/>
  <c r="CU1016" i="6" s="1"/>
  <c r="AY374" i="6"/>
  <c r="CM374" i="6" s="1"/>
  <c r="AV495" i="6"/>
  <c r="CJ495" i="6" s="1"/>
  <c r="BJ75" i="6"/>
  <c r="CX75" i="6" s="1"/>
  <c r="AP75" i="6"/>
  <c r="CD75" i="6" s="1"/>
  <c r="BK813" i="6"/>
  <c r="CY813" i="6" s="1"/>
  <c r="AW654" i="6"/>
  <c r="CK654" i="6" s="1"/>
  <c r="AV1422" i="6"/>
  <c r="CJ1422" i="6" s="1"/>
  <c r="BJ305" i="6"/>
  <c r="CX305" i="6" s="1"/>
  <c r="BG1230" i="6"/>
  <c r="CU1230" i="6" s="1"/>
  <c r="AY1051" i="6"/>
  <c r="CM1051" i="6" s="1"/>
  <c r="BM538" i="6"/>
  <c r="DA538" i="6" s="1"/>
  <c r="BL1602" i="6"/>
  <c r="CZ1602" i="6" s="1"/>
  <c r="AN318" i="6"/>
  <c r="CB318" i="6" s="1"/>
  <c r="AX44" i="6"/>
  <c r="CL44" i="6" s="1"/>
  <c r="BM782" i="6"/>
  <c r="DA782" i="6" s="1"/>
  <c r="AW1107" i="6"/>
  <c r="CK1107" i="6" s="1"/>
  <c r="AW778" i="6"/>
  <c r="CK778" i="6" s="1"/>
  <c r="BA1110" i="6"/>
  <c r="CO1110" i="6" s="1"/>
  <c r="BD109" i="6"/>
  <c r="CR109" i="6" s="1"/>
  <c r="AW1121" i="6"/>
  <c r="CK1121" i="6" s="1"/>
  <c r="BK865" i="6"/>
  <c r="CY865" i="6" s="1"/>
  <c r="AQ865" i="6"/>
  <c r="CE865" i="6" s="1"/>
  <c r="BK582" i="6"/>
  <c r="CY582" i="6" s="1"/>
  <c r="AG582" i="6"/>
  <c r="BU582" i="6" s="1"/>
  <c r="BJ602" i="6"/>
  <c r="CX602" i="6" s="1"/>
  <c r="BC33" i="6"/>
  <c r="CQ33" i="6" s="1"/>
  <c r="AI192" i="6"/>
  <c r="BW192" i="6" s="1"/>
  <c r="AJ1251" i="6"/>
  <c r="BX1251" i="6" s="1"/>
  <c r="AK1555" i="6"/>
  <c r="BY1555" i="6" s="1"/>
  <c r="AG1730" i="6"/>
  <c r="BU1730" i="6" s="1"/>
  <c r="AQ907" i="6"/>
  <c r="CE907" i="6" s="1"/>
  <c r="AL495" i="6"/>
  <c r="BZ495" i="6" s="1"/>
  <c r="AM1694" i="6"/>
  <c r="CA1694" i="6" s="1"/>
  <c r="AB1686" i="6"/>
  <c r="BP1686" i="6" s="1"/>
  <c r="AO735" i="6"/>
  <c r="CC735" i="6" s="1"/>
  <c r="AM1590" i="6"/>
  <c r="CA1590" i="6" s="1"/>
  <c r="AT973" i="6"/>
  <c r="CH973" i="6" s="1"/>
  <c r="AS1357" i="6"/>
  <c r="CG1357" i="6" s="1"/>
  <c r="AD1030" i="6"/>
  <c r="BR1030" i="6" s="1"/>
  <c r="AK102" i="6"/>
  <c r="BY102" i="6" s="1"/>
  <c r="AN1129" i="6"/>
  <c r="CB1129" i="6" s="1"/>
  <c r="AN1710" i="6"/>
  <c r="CB1710" i="6" s="1"/>
  <c r="AO1141" i="6"/>
  <c r="CC1141" i="6" s="1"/>
  <c r="AP998" i="6"/>
  <c r="CD998" i="6" s="1"/>
  <c r="AI1666" i="6"/>
  <c r="BW1666" i="6" s="1"/>
  <c r="AO925" i="6"/>
  <c r="CC925" i="6" s="1"/>
  <c r="AC1238" i="6"/>
  <c r="BQ1238" i="6" s="1"/>
  <c r="AD344" i="6"/>
  <c r="BR344" i="6" s="1"/>
  <c r="AS341" i="6"/>
  <c r="CG341" i="6" s="1"/>
  <c r="AS994" i="6"/>
  <c r="CG994" i="6" s="1"/>
  <c r="AR546" i="6"/>
  <c r="CF546" i="6" s="1"/>
  <c r="AA1716" i="6"/>
  <c r="BO1716" i="6" s="1"/>
  <c r="AU1296" i="6"/>
  <c r="CI1296" i="6" s="1"/>
  <c r="AO1066" i="6"/>
  <c r="CC1066" i="6" s="1"/>
  <c r="AB181" i="6"/>
  <c r="BP181" i="6" s="1"/>
  <c r="AI1010" i="6"/>
  <c r="BW1010" i="6" s="1"/>
  <c r="AK807" i="6"/>
  <c r="BY807" i="6" s="1"/>
  <c r="BI230" i="6"/>
  <c r="CW230" i="6" s="1"/>
  <c r="BG907" i="6"/>
  <c r="CU907" i="6" s="1"/>
  <c r="BK199" i="6"/>
  <c r="CY199" i="6" s="1"/>
  <c r="AQ1183" i="6"/>
  <c r="CE1183" i="6" s="1"/>
  <c r="BJ998" i="6"/>
  <c r="CX998" i="6" s="1"/>
  <c r="AB1151" i="6"/>
  <c r="BP1151" i="6" s="1"/>
  <c r="BE1572" i="6"/>
  <c r="CS1572" i="6" s="1"/>
  <c r="BL45" i="6"/>
  <c r="CZ45" i="6" s="1"/>
  <c r="AH45" i="6"/>
  <c r="BV45" i="6" s="1"/>
  <c r="BK1533" i="6"/>
  <c r="CY1533" i="6" s="1"/>
  <c r="BM1246" i="6"/>
  <c r="DA1246" i="6" s="1"/>
  <c r="AJ1177" i="6"/>
  <c r="BX1177" i="6" s="1"/>
  <c r="BD1177" i="6"/>
  <c r="CR1177" i="6" s="1"/>
  <c r="BG1279" i="6"/>
  <c r="CU1279" i="6" s="1"/>
  <c r="AW1279" i="6"/>
  <c r="CK1279" i="6" s="1"/>
  <c r="AL1767" i="6"/>
  <c r="BZ1767" i="6" s="1"/>
  <c r="AG274" i="6"/>
  <c r="BU274" i="6" s="1"/>
  <c r="AQ274" i="6"/>
  <c r="CE274" i="6" s="1"/>
  <c r="BL1787" i="6"/>
  <c r="CZ1787" i="6" s="1"/>
  <c r="BC192" i="6"/>
  <c r="CQ192" i="6" s="1"/>
  <c r="AJ118" i="6"/>
  <c r="BX118" i="6" s="1"/>
  <c r="AW705" i="6"/>
  <c r="CK705" i="6" s="1"/>
  <c r="AZ892" i="6"/>
  <c r="CN892" i="6" s="1"/>
  <c r="BJ892" i="6"/>
  <c r="CX892" i="6" s="1"/>
  <c r="BK341" i="6"/>
  <c r="CY341" i="6" s="1"/>
  <c r="AG341" i="6"/>
  <c r="BU341" i="6" s="1"/>
  <c r="AW692" i="6"/>
  <c r="CK692" i="6" s="1"/>
  <c r="BG692" i="6"/>
  <c r="CU692" i="6" s="1"/>
  <c r="AC692" i="6"/>
  <c r="BQ692" i="6" s="1"/>
  <c r="AM692" i="6"/>
  <c r="CA692" i="6" s="1"/>
  <c r="AZ1740" i="6"/>
  <c r="CN1740" i="6" s="1"/>
  <c r="BJ1740" i="6"/>
  <c r="CX1740" i="6" s="1"/>
  <c r="BI1288" i="6"/>
  <c r="CW1288" i="6" s="1"/>
  <c r="AE1288" i="6"/>
  <c r="BS1288" i="6" s="1"/>
  <c r="AW367" i="6"/>
  <c r="CK367" i="6" s="1"/>
  <c r="BG367" i="6"/>
  <c r="CU367" i="6" s="1"/>
  <c r="AU413" i="6"/>
  <c r="CI413" i="6" s="1"/>
  <c r="BE413" i="6"/>
  <c r="CS413" i="6" s="1"/>
  <c r="BA602" i="6"/>
  <c r="CO602" i="6" s="1"/>
  <c r="BK602" i="6"/>
  <c r="CY602" i="6" s="1"/>
  <c r="BB1758" i="6"/>
  <c r="CP1758" i="6" s="1"/>
  <c r="AH1758" i="6"/>
  <c r="BV1758" i="6" s="1"/>
  <c r="BL1758" i="6"/>
  <c r="CZ1758" i="6" s="1"/>
  <c r="AR1758" i="6"/>
  <c r="CF1758" i="6" s="1"/>
  <c r="BA629" i="6"/>
  <c r="CO629" i="6" s="1"/>
  <c r="AQ629" i="6"/>
  <c r="CE629" i="6" s="1"/>
  <c r="AG629" i="6"/>
  <c r="BU629" i="6" s="1"/>
  <c r="AR225" i="6"/>
  <c r="CF225" i="6" s="1"/>
  <c r="BL225" i="6"/>
  <c r="CZ225" i="6" s="1"/>
  <c r="BB857" i="6"/>
  <c r="CP857" i="6" s="1"/>
  <c r="BL857" i="6"/>
  <c r="CZ857" i="6" s="1"/>
  <c r="BD846" i="6"/>
  <c r="CR846" i="6" s="1"/>
  <c r="BN846" i="6"/>
  <c r="DB846" i="6" s="1"/>
  <c r="BA1461" i="6"/>
  <c r="CO1461" i="6" s="1"/>
  <c r="BK1461" i="6"/>
  <c r="CY1461" i="6" s="1"/>
  <c r="BB176" i="6"/>
  <c r="CP176" i="6" s="1"/>
  <c r="AR176" i="6"/>
  <c r="CF176" i="6" s="1"/>
  <c r="AH176" i="6"/>
  <c r="BV176" i="6" s="1"/>
  <c r="BL176" i="6"/>
  <c r="CZ176" i="6" s="1"/>
  <c r="AW1183" i="6"/>
  <c r="CK1183" i="6" s="1"/>
  <c r="AM1183" i="6"/>
  <c r="CA1183" i="6" s="1"/>
  <c r="BG1183" i="6"/>
  <c r="CU1183" i="6" s="1"/>
  <c r="AC1183" i="6"/>
  <c r="BQ1183" i="6" s="1"/>
  <c r="BA633" i="6"/>
  <c r="CO633" i="6" s="1"/>
  <c r="AG633" i="6"/>
  <c r="BU633" i="6" s="1"/>
  <c r="BK633" i="6"/>
  <c r="CY633" i="6" s="1"/>
  <c r="AQ633" i="6"/>
  <c r="CE633" i="6" s="1"/>
  <c r="AW26" i="6"/>
  <c r="CK26" i="6" s="1"/>
  <c r="BG26" i="6"/>
  <c r="CU26" i="6" s="1"/>
  <c r="AX1429" i="6"/>
  <c r="CL1429" i="6" s="1"/>
  <c r="BH1429" i="6"/>
  <c r="CV1429" i="6" s="1"/>
  <c r="AV1311" i="6"/>
  <c r="CJ1311" i="6" s="1"/>
  <c r="BF1311" i="6"/>
  <c r="CT1311" i="6" s="1"/>
  <c r="AX334" i="6"/>
  <c r="CL334" i="6" s="1"/>
  <c r="BH334" i="6"/>
  <c r="CV334" i="6" s="1"/>
  <c r="AN334" i="6"/>
  <c r="CB334" i="6" s="1"/>
  <c r="AD334" i="6"/>
  <c r="BR334" i="6" s="1"/>
  <c r="BD637" i="6"/>
  <c r="CR637" i="6" s="1"/>
  <c r="BN637" i="6"/>
  <c r="DB637" i="6" s="1"/>
  <c r="AY1130" i="6"/>
  <c r="CM1130" i="6" s="1"/>
  <c r="AE1130" i="6"/>
  <c r="BS1130" i="6" s="1"/>
  <c r="AO1130" i="6"/>
  <c r="CC1130" i="6" s="1"/>
  <c r="BI1130" i="6"/>
  <c r="CW1130" i="6" s="1"/>
  <c r="AW436" i="6"/>
  <c r="CK436" i="6" s="1"/>
  <c r="BG436" i="6"/>
  <c r="CU436" i="6" s="1"/>
  <c r="AV1016" i="6"/>
  <c r="CJ1016" i="6" s="1"/>
  <c r="BF1016" i="6"/>
  <c r="CT1016" i="6" s="1"/>
  <c r="BD1281" i="6"/>
  <c r="CR1281" i="6" s="1"/>
  <c r="BN1281" i="6"/>
  <c r="DB1281" i="6" s="1"/>
  <c r="BC1275" i="6"/>
  <c r="CQ1275" i="6" s="1"/>
  <c r="BM1275" i="6"/>
  <c r="DA1275" i="6" s="1"/>
  <c r="AS1275" i="6"/>
  <c r="CG1275" i="6" s="1"/>
  <c r="AI1275" i="6"/>
  <c r="BW1275" i="6" s="1"/>
  <c r="BD1017" i="6"/>
  <c r="CR1017" i="6" s="1"/>
  <c r="BN1017" i="6"/>
  <c r="DB1017" i="6" s="1"/>
  <c r="AZ200" i="6"/>
  <c r="CN200" i="6" s="1"/>
  <c r="BJ200" i="6"/>
  <c r="CX200" i="6" s="1"/>
  <c r="BC788" i="6"/>
  <c r="CQ788" i="6" s="1"/>
  <c r="BM788" i="6"/>
  <c r="DA788" i="6" s="1"/>
  <c r="AV525" i="6"/>
  <c r="CJ525" i="6" s="1"/>
  <c r="BF525" i="6"/>
  <c r="CT525" i="6" s="1"/>
  <c r="AV1644" i="6"/>
  <c r="CJ1644" i="6" s="1"/>
  <c r="BF1644" i="6"/>
  <c r="CT1644" i="6" s="1"/>
  <c r="AW344" i="6"/>
  <c r="CK344" i="6" s="1"/>
  <c r="BG344" i="6"/>
  <c r="CU344" i="6" s="1"/>
  <c r="BA1715" i="6"/>
  <c r="CO1715" i="6" s="1"/>
  <c r="BK1715" i="6"/>
  <c r="CY1715" i="6" s="1"/>
  <c r="AZ778" i="6"/>
  <c r="CN778" i="6" s="1"/>
  <c r="BJ778" i="6"/>
  <c r="CX778" i="6" s="1"/>
  <c r="BH1324" i="6"/>
  <c r="CV1324" i="6" s="1"/>
  <c r="AN1324" i="6"/>
  <c r="CB1324" i="6" s="1"/>
  <c r="BL41" i="6"/>
  <c r="CZ41" i="6" s="1"/>
  <c r="AR41" i="6"/>
  <c r="CF41" i="6" s="1"/>
  <c r="AX1368" i="6"/>
  <c r="CL1368" i="6" s="1"/>
  <c r="BH1368" i="6"/>
  <c r="CV1368" i="6" s="1"/>
  <c r="AZ1199" i="6"/>
  <c r="CN1199" i="6" s="1"/>
  <c r="AP1199" i="6"/>
  <c r="CD1199" i="6" s="1"/>
  <c r="AF1199" i="6"/>
  <c r="BT1199" i="6" s="1"/>
  <c r="BJ1199" i="6"/>
  <c r="CX1199" i="6" s="1"/>
  <c r="BA849" i="6"/>
  <c r="CO849" i="6" s="1"/>
  <c r="BK849" i="6"/>
  <c r="CY849" i="6" s="1"/>
  <c r="AW1618" i="6"/>
  <c r="CK1618" i="6" s="1"/>
  <c r="AM1618" i="6"/>
  <c r="CA1618" i="6" s="1"/>
  <c r="AC1618" i="6"/>
  <c r="BQ1618" i="6" s="1"/>
  <c r="BG1618" i="6"/>
  <c r="CU1618" i="6" s="1"/>
  <c r="AV1110" i="6"/>
  <c r="CJ1110" i="6" s="1"/>
  <c r="BF1110" i="6"/>
  <c r="CT1110" i="6" s="1"/>
  <c r="AX1744" i="6"/>
  <c r="CL1744" i="6" s="1"/>
  <c r="BH1744" i="6"/>
  <c r="CV1744" i="6" s="1"/>
  <c r="BB1460" i="6"/>
  <c r="CP1460" i="6" s="1"/>
  <c r="BL1460" i="6"/>
  <c r="CZ1460" i="6" s="1"/>
  <c r="BB1238" i="6"/>
  <c r="CP1238" i="6" s="1"/>
  <c r="BL1238" i="6"/>
  <c r="CZ1238" i="6" s="1"/>
  <c r="BB1121" i="6"/>
  <c r="CP1121" i="6" s="1"/>
  <c r="BL1121" i="6"/>
  <c r="CZ1121" i="6" s="1"/>
  <c r="AY1488" i="6"/>
  <c r="CM1488" i="6" s="1"/>
  <c r="BI1488" i="6"/>
  <c r="CW1488" i="6" s="1"/>
  <c r="BB1034" i="6"/>
  <c r="CP1034" i="6" s="1"/>
  <c r="BL1034" i="6"/>
  <c r="CZ1034" i="6" s="1"/>
  <c r="AZ1684" i="6"/>
  <c r="CN1684" i="6" s="1"/>
  <c r="AF1684" i="6"/>
  <c r="BT1684" i="6" s="1"/>
  <c r="AP1684" i="6"/>
  <c r="CD1684" i="6" s="1"/>
  <c r="BJ1684" i="6"/>
  <c r="CX1684" i="6" s="1"/>
  <c r="AV1092" i="6"/>
  <c r="CJ1092" i="6" s="1"/>
  <c r="BF1092" i="6"/>
  <c r="CT1092" i="6" s="1"/>
  <c r="BA1330" i="6"/>
  <c r="CO1330" i="6" s="1"/>
  <c r="BK1330" i="6"/>
  <c r="CY1330" i="6" s="1"/>
  <c r="BB735" i="6"/>
  <c r="CP735" i="6" s="1"/>
  <c r="BL735" i="6"/>
  <c r="CZ735" i="6" s="1"/>
  <c r="BB1533" i="6"/>
  <c r="CP1533" i="6" s="1"/>
  <c r="BL1533" i="6"/>
  <c r="CZ1533" i="6" s="1"/>
  <c r="AZ860" i="6"/>
  <c r="CN860" i="6" s="1"/>
  <c r="BJ860" i="6"/>
  <c r="CX860" i="6" s="1"/>
  <c r="BB450" i="6"/>
  <c r="CP450" i="6" s="1"/>
  <c r="BL450" i="6"/>
  <c r="CZ450" i="6" s="1"/>
  <c r="AU1652" i="6"/>
  <c r="CI1652" i="6" s="1"/>
  <c r="BE1652" i="6"/>
  <c r="CS1652" i="6" s="1"/>
  <c r="AX18" i="6"/>
  <c r="CL18" i="6" s="1"/>
  <c r="BH18" i="6"/>
  <c r="CV18" i="6" s="1"/>
  <c r="AU860" i="6"/>
  <c r="CI860" i="6" s="1"/>
  <c r="BE860" i="6"/>
  <c r="CS860" i="6" s="1"/>
  <c r="BB83" i="6"/>
  <c r="CP83" i="6" s="1"/>
  <c r="BL83" i="6"/>
  <c r="CZ83" i="6" s="1"/>
  <c r="BM305" i="6"/>
  <c r="DA305" i="6" s="1"/>
  <c r="AS305" i="6"/>
  <c r="CG305" i="6" s="1"/>
  <c r="BD652" i="6"/>
  <c r="CR652" i="6" s="1"/>
  <c r="BN652" i="6"/>
  <c r="DB652" i="6" s="1"/>
  <c r="AX61" i="6"/>
  <c r="CL61" i="6" s="1"/>
  <c r="BH61" i="6"/>
  <c r="CV61" i="6" s="1"/>
  <c r="BB115" i="6"/>
  <c r="CP115" i="6" s="1"/>
  <c r="BL115" i="6"/>
  <c r="CZ115" i="6" s="1"/>
  <c r="AZ925" i="6"/>
  <c r="CN925" i="6" s="1"/>
  <c r="BJ925" i="6"/>
  <c r="CX925" i="6" s="1"/>
  <c r="BA1276" i="6"/>
  <c r="CO1276" i="6" s="1"/>
  <c r="BK1276" i="6"/>
  <c r="CY1276" i="6" s="1"/>
  <c r="AU389" i="6"/>
  <c r="CI389" i="6" s="1"/>
  <c r="BE389" i="6"/>
  <c r="CS389" i="6" s="1"/>
  <c r="AZ1151" i="6"/>
  <c r="CN1151" i="6" s="1"/>
  <c r="BJ1151" i="6"/>
  <c r="CX1151" i="6" s="1"/>
  <c r="BD230" i="6"/>
  <c r="CR230" i="6" s="1"/>
  <c r="BN230" i="6"/>
  <c r="DB230" i="6" s="1"/>
  <c r="AT230" i="6"/>
  <c r="CH230" i="6" s="1"/>
  <c r="AJ230" i="6"/>
  <c r="BX230" i="6" s="1"/>
  <c r="BD1759" i="6"/>
  <c r="CR1759" i="6" s="1"/>
  <c r="BN1759" i="6"/>
  <c r="DB1759" i="6" s="1"/>
  <c r="BB229" i="6"/>
  <c r="CP229" i="6" s="1"/>
  <c r="BL229" i="6"/>
  <c r="CZ229" i="6" s="1"/>
  <c r="AX770" i="6"/>
  <c r="CL770" i="6" s="1"/>
  <c r="BH770" i="6"/>
  <c r="CV770" i="6" s="1"/>
  <c r="BD439" i="6"/>
  <c r="CR439" i="6" s="1"/>
  <c r="BN439" i="6"/>
  <c r="DB439" i="6" s="1"/>
  <c r="AY1174" i="6"/>
  <c r="CM1174" i="6" s="1"/>
  <c r="AO1174" i="6"/>
  <c r="CC1174" i="6" s="1"/>
  <c r="AE1174" i="6"/>
  <c r="BS1174" i="6" s="1"/>
  <c r="AU134" i="6"/>
  <c r="CI134" i="6" s="1"/>
  <c r="BE134" i="6"/>
  <c r="CS134" i="6" s="1"/>
  <c r="BA1290" i="6"/>
  <c r="CO1290" i="6" s="1"/>
  <c r="BK1290" i="6"/>
  <c r="CY1290" i="6" s="1"/>
  <c r="BB656" i="6"/>
  <c r="CP656" i="6" s="1"/>
  <c r="BL656" i="6"/>
  <c r="CZ656" i="6" s="1"/>
  <c r="BC806" i="6"/>
  <c r="CQ806" i="6" s="1"/>
  <c r="BM806" i="6"/>
  <c r="DA806" i="6" s="1"/>
  <c r="AU412" i="6"/>
  <c r="CI412" i="6" s="1"/>
  <c r="BE412" i="6"/>
  <c r="CS412" i="6" s="1"/>
  <c r="AY462" i="6"/>
  <c r="CM462" i="6" s="1"/>
  <c r="BI462" i="6"/>
  <c r="CW462" i="6" s="1"/>
  <c r="BM1022" i="6"/>
  <c r="DA1022" i="6" s="1"/>
  <c r="AI1022" i="6"/>
  <c r="BW1022" i="6" s="1"/>
  <c r="AW1169" i="6"/>
  <c r="CK1169" i="6" s="1"/>
  <c r="BG1169" i="6"/>
  <c r="CU1169" i="6" s="1"/>
  <c r="BB263" i="6"/>
  <c r="CP263" i="6" s="1"/>
  <c r="BL263" i="6"/>
  <c r="CZ263" i="6" s="1"/>
  <c r="AW1383" i="6"/>
  <c r="CK1383" i="6" s="1"/>
  <c r="BG1383" i="6"/>
  <c r="CU1383" i="6" s="1"/>
  <c r="BB473" i="6"/>
  <c r="CP473" i="6" s="1"/>
  <c r="BL473" i="6"/>
  <c r="CZ473" i="6" s="1"/>
  <c r="BD1602" i="6"/>
  <c r="CR1602" i="6" s="1"/>
  <c r="BN1602" i="6"/>
  <c r="DB1602" i="6" s="1"/>
  <c r="AV810" i="6"/>
  <c r="CJ810" i="6" s="1"/>
  <c r="BF810" i="6"/>
  <c r="CT810" i="6" s="1"/>
  <c r="AC605" i="6"/>
  <c r="BQ605" i="6" s="1"/>
  <c r="BG605" i="6"/>
  <c r="CU605" i="6" s="1"/>
  <c r="BB1260" i="6"/>
  <c r="CP1260" i="6" s="1"/>
  <c r="BL1260" i="6"/>
  <c r="CZ1260" i="6" s="1"/>
  <c r="AZ157" i="6"/>
  <c r="CN157" i="6" s="1"/>
  <c r="BJ157" i="6"/>
  <c r="CX157" i="6" s="1"/>
  <c r="AC741" i="6"/>
  <c r="BQ741" i="6" s="1"/>
  <c r="BG741" i="6"/>
  <c r="CU741" i="6" s="1"/>
  <c r="AY347" i="6"/>
  <c r="CM347" i="6" s="1"/>
  <c r="BI347" i="6"/>
  <c r="CW347" i="6" s="1"/>
  <c r="BB1114" i="6"/>
  <c r="CP1114" i="6" s="1"/>
  <c r="BL1114" i="6"/>
  <c r="CZ1114" i="6" s="1"/>
  <c r="BB210" i="6"/>
  <c r="CP210" i="6" s="1"/>
  <c r="BL210" i="6"/>
  <c r="CZ210" i="6" s="1"/>
  <c r="BA1055" i="6"/>
  <c r="CO1055" i="6" s="1"/>
  <c r="BK1055" i="6"/>
  <c r="CY1055" i="6" s="1"/>
  <c r="BM1069" i="6"/>
  <c r="DA1069" i="6" s="1"/>
  <c r="AS1069" i="6"/>
  <c r="CG1069" i="6" s="1"/>
  <c r="BC1069" i="6"/>
  <c r="CQ1069" i="6" s="1"/>
  <c r="AI1069" i="6"/>
  <c r="BW1069" i="6" s="1"/>
  <c r="BG940" i="6"/>
  <c r="CU940" i="6" s="1"/>
  <c r="AM940" i="6"/>
  <c r="CA940" i="6" s="1"/>
  <c r="AX93" i="6"/>
  <c r="CL93" i="6" s="1"/>
  <c r="BH93" i="6"/>
  <c r="CV93" i="6" s="1"/>
  <c r="AZ159" i="6"/>
  <c r="CN159" i="6" s="1"/>
  <c r="BJ159" i="6"/>
  <c r="CX159" i="6" s="1"/>
  <c r="AU919" i="6"/>
  <c r="CI919" i="6" s="1"/>
  <c r="BE919" i="6"/>
  <c r="CS919" i="6" s="1"/>
  <c r="BA982" i="6"/>
  <c r="CO982" i="6" s="1"/>
  <c r="AQ982" i="6"/>
  <c r="CE982" i="6" s="1"/>
  <c r="AG982" i="6"/>
  <c r="BU982" i="6" s="1"/>
  <c r="BK982" i="6"/>
  <c r="CY982" i="6" s="1"/>
  <c r="BC622" i="6"/>
  <c r="CQ622" i="6" s="1"/>
  <c r="BM622" i="6"/>
  <c r="DA622" i="6" s="1"/>
  <c r="AZ1669" i="6"/>
  <c r="CN1669" i="6" s="1"/>
  <c r="BJ1669" i="6"/>
  <c r="CX1669" i="6" s="1"/>
  <c r="AP1669" i="6"/>
  <c r="CD1669" i="6" s="1"/>
  <c r="AF1669" i="6"/>
  <c r="BT1669" i="6" s="1"/>
  <c r="AG1001" i="6"/>
  <c r="BU1001" i="6" s="1"/>
  <c r="BK1001" i="6"/>
  <c r="CY1001" i="6" s="1"/>
  <c r="AQ1001" i="6"/>
  <c r="CE1001" i="6" s="1"/>
  <c r="BA1001" i="6"/>
  <c r="CO1001" i="6" s="1"/>
  <c r="BC919" i="6"/>
  <c r="CQ919" i="6" s="1"/>
  <c r="AI919" i="6"/>
  <c r="BW919" i="6" s="1"/>
  <c r="AS919" i="6"/>
  <c r="CG919" i="6" s="1"/>
  <c r="BM919" i="6"/>
  <c r="DA919" i="6" s="1"/>
  <c r="BA1026" i="6"/>
  <c r="CO1026" i="6" s="1"/>
  <c r="BK1026" i="6"/>
  <c r="CY1026" i="6" s="1"/>
  <c r="BC1702" i="6"/>
  <c r="CQ1702" i="6" s="1"/>
  <c r="BM1702" i="6"/>
  <c r="DA1702" i="6" s="1"/>
  <c r="AW888" i="6"/>
  <c r="CK888" i="6" s="1"/>
  <c r="BG888" i="6"/>
  <c r="CU888" i="6" s="1"/>
  <c r="BC1364" i="6"/>
  <c r="CQ1364" i="6" s="1"/>
  <c r="BM1364" i="6"/>
  <c r="DA1364" i="6" s="1"/>
  <c r="AZ231" i="6"/>
  <c r="CN231" i="6" s="1"/>
  <c r="AP231" i="6"/>
  <c r="CD231" i="6" s="1"/>
  <c r="AF231" i="6"/>
  <c r="BT231" i="6" s="1"/>
  <c r="AW474" i="6"/>
  <c r="CK474" i="6" s="1"/>
  <c r="BG474" i="6"/>
  <c r="CU474" i="6" s="1"/>
  <c r="AV1764" i="6"/>
  <c r="CJ1764" i="6" s="1"/>
  <c r="BF1764" i="6"/>
  <c r="CT1764" i="6" s="1"/>
  <c r="BB1627" i="6"/>
  <c r="CP1627" i="6" s="1"/>
  <c r="BL1627" i="6"/>
  <c r="CZ1627" i="6" s="1"/>
  <c r="AZ593" i="6"/>
  <c r="CN593" i="6" s="1"/>
  <c r="AP593" i="6"/>
  <c r="CD593" i="6" s="1"/>
  <c r="BJ593" i="6"/>
  <c r="CX593" i="6" s="1"/>
  <c r="AF593" i="6"/>
  <c r="BT593" i="6" s="1"/>
  <c r="AZ1291" i="6"/>
  <c r="CN1291" i="6" s="1"/>
  <c r="BJ1291" i="6"/>
  <c r="CX1291" i="6" s="1"/>
  <c r="AX1704" i="6"/>
  <c r="CL1704" i="6" s="1"/>
  <c r="BH1704" i="6"/>
  <c r="CV1704" i="6" s="1"/>
  <c r="AY1143" i="6"/>
  <c r="CM1143" i="6" s="1"/>
  <c r="BI1143" i="6"/>
  <c r="CW1143" i="6" s="1"/>
  <c r="AY365" i="6"/>
  <c r="CM365" i="6" s="1"/>
  <c r="BI365" i="6"/>
  <c r="CW365" i="6" s="1"/>
  <c r="AC889" i="6"/>
  <c r="BQ889" i="6" s="1"/>
  <c r="AW889" i="6"/>
  <c r="CK889" i="6" s="1"/>
  <c r="BG889" i="6"/>
  <c r="CU889" i="6" s="1"/>
  <c r="AM889" i="6"/>
  <c r="CA889" i="6" s="1"/>
  <c r="AU1293" i="6"/>
  <c r="CI1293" i="6" s="1"/>
  <c r="AA1293" i="6"/>
  <c r="BO1293" i="6" s="1"/>
  <c r="AK1293" i="6"/>
  <c r="BY1293" i="6" s="1"/>
  <c r="BE1293" i="6"/>
  <c r="CS1293" i="6" s="1"/>
  <c r="AZ1562" i="6"/>
  <c r="CN1562" i="6" s="1"/>
  <c r="BJ1562" i="6"/>
  <c r="CX1562" i="6" s="1"/>
  <c r="AX1200" i="6"/>
  <c r="CL1200" i="6" s="1"/>
  <c r="AN1200" i="6"/>
  <c r="CB1200" i="6" s="1"/>
  <c r="BH1200" i="6"/>
  <c r="CV1200" i="6" s="1"/>
  <c r="AD1200" i="6"/>
  <c r="BR1200" i="6" s="1"/>
  <c r="AZ1139" i="6"/>
  <c r="CN1139" i="6" s="1"/>
  <c r="AP1139" i="6"/>
  <c r="CD1139" i="6" s="1"/>
  <c r="BC511" i="6"/>
  <c r="CQ511" i="6" s="1"/>
  <c r="BM511" i="6"/>
  <c r="DA511" i="6" s="1"/>
  <c r="AI511" i="6"/>
  <c r="BW511" i="6" s="1"/>
  <c r="AS511" i="6"/>
  <c r="CG511" i="6" s="1"/>
  <c r="AW428" i="6"/>
  <c r="CK428" i="6" s="1"/>
  <c r="BG428" i="6"/>
  <c r="CU428" i="6" s="1"/>
  <c r="AU48" i="6"/>
  <c r="CI48" i="6" s="1"/>
  <c r="BE48" i="6"/>
  <c r="CS48" i="6" s="1"/>
  <c r="AY1728" i="6"/>
  <c r="CM1728" i="6" s="1"/>
  <c r="BI1728" i="6"/>
  <c r="CW1728" i="6" s="1"/>
  <c r="AU934" i="6"/>
  <c r="CI934" i="6" s="1"/>
  <c r="BE934" i="6"/>
  <c r="CS934" i="6" s="1"/>
  <c r="AZ600" i="6"/>
  <c r="CN600" i="6" s="1"/>
  <c r="BJ600" i="6"/>
  <c r="CX600" i="6" s="1"/>
  <c r="BA923" i="6"/>
  <c r="CO923" i="6" s="1"/>
  <c r="BK923" i="6"/>
  <c r="CY923" i="6" s="1"/>
  <c r="AU712" i="6"/>
  <c r="CI712" i="6" s="1"/>
  <c r="BE712" i="6"/>
  <c r="CS712" i="6" s="1"/>
  <c r="AA712" i="6"/>
  <c r="BO712" i="6" s="1"/>
  <c r="AK712" i="6"/>
  <c r="BY712" i="6" s="1"/>
  <c r="AU761" i="6"/>
  <c r="CI761" i="6" s="1"/>
  <c r="BE761" i="6"/>
  <c r="CS761" i="6" s="1"/>
  <c r="AW649" i="6"/>
  <c r="CK649" i="6" s="1"/>
  <c r="BG649" i="6"/>
  <c r="CU649" i="6" s="1"/>
  <c r="AZ1189" i="6"/>
  <c r="CN1189" i="6" s="1"/>
  <c r="BJ1189" i="6"/>
  <c r="CX1189" i="6" s="1"/>
  <c r="AZ849" i="6"/>
  <c r="CN849" i="6" s="1"/>
  <c r="BJ849" i="6"/>
  <c r="CX849" i="6" s="1"/>
  <c r="BC1380" i="6"/>
  <c r="CQ1380" i="6" s="1"/>
  <c r="BM1380" i="6"/>
  <c r="DA1380" i="6" s="1"/>
  <c r="AI1380" i="6"/>
  <c r="BW1380" i="6" s="1"/>
  <c r="AS1380" i="6"/>
  <c r="CG1380" i="6" s="1"/>
  <c r="AU1744" i="6"/>
  <c r="CI1744" i="6" s="1"/>
  <c r="BE1744" i="6"/>
  <c r="CS1744" i="6" s="1"/>
  <c r="AA1744" i="6"/>
  <c r="BO1744" i="6" s="1"/>
  <c r="AK1744" i="6"/>
  <c r="BY1744" i="6" s="1"/>
  <c r="AU1082" i="6"/>
  <c r="CI1082" i="6" s="1"/>
  <c r="BE1082" i="6"/>
  <c r="CS1082" i="6" s="1"/>
  <c r="AA1082" i="6"/>
  <c r="BO1082" i="6" s="1"/>
  <c r="AK1082" i="6"/>
  <c r="BY1082" i="6" s="1"/>
  <c r="AU1725" i="6"/>
  <c r="CI1725" i="6" s="1"/>
  <c r="BE1725" i="6"/>
  <c r="CS1725" i="6" s="1"/>
  <c r="AV1080" i="6"/>
  <c r="CJ1080" i="6" s="1"/>
  <c r="BF1080" i="6"/>
  <c r="CT1080" i="6" s="1"/>
  <c r="AY20" i="6"/>
  <c r="CM20" i="6" s="1"/>
  <c r="BI20" i="6"/>
  <c r="CW20" i="6" s="1"/>
  <c r="BC1238" i="6"/>
  <c r="CQ1238" i="6" s="1"/>
  <c r="AS1238" i="6"/>
  <c r="CG1238" i="6" s="1"/>
  <c r="BM1238" i="6"/>
  <c r="DA1238" i="6" s="1"/>
  <c r="AI1238" i="6"/>
  <c r="BW1238" i="6" s="1"/>
  <c r="BC1334" i="6"/>
  <c r="CQ1334" i="6" s="1"/>
  <c r="BM1334" i="6"/>
  <c r="DA1334" i="6" s="1"/>
  <c r="AZ1520" i="6"/>
  <c r="CN1520" i="6" s="1"/>
  <c r="BJ1520" i="6"/>
  <c r="CX1520" i="6" s="1"/>
  <c r="AV396" i="6"/>
  <c r="CJ396" i="6" s="1"/>
  <c r="BF396" i="6"/>
  <c r="CT396" i="6" s="1"/>
  <c r="BD735" i="6"/>
  <c r="CR735" i="6" s="1"/>
  <c r="BN735" i="6"/>
  <c r="DB735" i="6" s="1"/>
  <c r="AY976" i="6"/>
  <c r="CM976" i="6" s="1"/>
  <c r="BI976" i="6"/>
  <c r="CW976" i="6" s="1"/>
  <c r="AO976" i="6"/>
  <c r="CC976" i="6" s="1"/>
  <c r="AE976" i="6"/>
  <c r="BS976" i="6" s="1"/>
  <c r="BD1788" i="6"/>
  <c r="CR1788" i="6" s="1"/>
  <c r="BN1788" i="6"/>
  <c r="DB1788" i="6" s="1"/>
  <c r="AT1788" i="6"/>
  <c r="CH1788" i="6" s="1"/>
  <c r="AJ1788" i="6"/>
  <c r="BX1788" i="6" s="1"/>
  <c r="AV1755" i="6"/>
  <c r="CJ1755" i="6" s="1"/>
  <c r="BF1755" i="6"/>
  <c r="CT1755" i="6" s="1"/>
  <c r="BA938" i="6"/>
  <c r="CO938" i="6" s="1"/>
  <c r="BK938" i="6"/>
  <c r="CY938" i="6" s="1"/>
  <c r="BA1652" i="6"/>
  <c r="CO1652" i="6" s="1"/>
  <c r="BK1652" i="6"/>
  <c r="CY1652" i="6" s="1"/>
  <c r="AY938" i="6"/>
  <c r="CM938" i="6" s="1"/>
  <c r="BI938" i="6"/>
  <c r="CW938" i="6" s="1"/>
  <c r="BA589" i="6"/>
  <c r="CO589" i="6" s="1"/>
  <c r="BK589" i="6"/>
  <c r="CY589" i="6" s="1"/>
  <c r="AT1265" i="6"/>
  <c r="CH1265" i="6" s="1"/>
  <c r="BN1265" i="6"/>
  <c r="DB1265" i="6" s="1"/>
  <c r="BA825" i="6"/>
  <c r="CO825" i="6" s="1"/>
  <c r="BK825" i="6"/>
  <c r="CY825" i="6" s="1"/>
  <c r="BD1432" i="6"/>
  <c r="CR1432" i="6" s="1"/>
  <c r="BN1432" i="6"/>
  <c r="DB1432" i="6" s="1"/>
  <c r="AY1645" i="6"/>
  <c r="CM1645" i="6" s="1"/>
  <c r="BI1645" i="6"/>
  <c r="CW1645" i="6" s="1"/>
  <c r="AV1100" i="6"/>
  <c r="CJ1100" i="6" s="1"/>
  <c r="BF1100" i="6"/>
  <c r="CT1100" i="6" s="1"/>
  <c r="BB61" i="6"/>
  <c r="CP61" i="6" s="1"/>
  <c r="BL61" i="6"/>
  <c r="CZ61" i="6" s="1"/>
  <c r="AW538" i="6"/>
  <c r="CK538" i="6" s="1"/>
  <c r="BG538" i="6"/>
  <c r="CU538" i="6" s="1"/>
  <c r="AY1603" i="6"/>
  <c r="CM1603" i="6" s="1"/>
  <c r="BI1603" i="6"/>
  <c r="CW1603" i="6" s="1"/>
  <c r="AZ115" i="6"/>
  <c r="CN115" i="6" s="1"/>
  <c r="BJ115" i="6"/>
  <c r="CX115" i="6" s="1"/>
  <c r="AX1672" i="6"/>
  <c r="CL1672" i="6" s="1"/>
  <c r="BH1672" i="6"/>
  <c r="CV1672" i="6" s="1"/>
  <c r="AU1425" i="6"/>
  <c r="CI1425" i="6" s="1"/>
  <c r="BE1425" i="6"/>
  <c r="CS1425" i="6" s="1"/>
  <c r="AW218" i="6"/>
  <c r="CK218" i="6" s="1"/>
  <c r="BG218" i="6"/>
  <c r="CU218" i="6" s="1"/>
  <c r="BD1529" i="6"/>
  <c r="CR1529" i="6" s="1"/>
  <c r="AT1529" i="6"/>
  <c r="CH1529" i="6" s="1"/>
  <c r="AJ1529" i="6"/>
  <c r="BX1529" i="6" s="1"/>
  <c r="BN1529" i="6"/>
  <c r="DB1529" i="6" s="1"/>
  <c r="AY1361" i="6"/>
  <c r="CM1361" i="6" s="1"/>
  <c r="BI1361" i="6"/>
  <c r="CW1361" i="6" s="1"/>
  <c r="AV229" i="6"/>
  <c r="CJ229" i="6" s="1"/>
  <c r="BF229" i="6"/>
  <c r="CT229" i="6" s="1"/>
  <c r="AX1730" i="6"/>
  <c r="CL1730" i="6" s="1"/>
  <c r="BH1730" i="6"/>
  <c r="CV1730" i="6" s="1"/>
  <c r="BA1392" i="6"/>
  <c r="CO1392" i="6" s="1"/>
  <c r="BK1392" i="6"/>
  <c r="CY1392" i="6" s="1"/>
  <c r="BC1400" i="6"/>
  <c r="CQ1400" i="6" s="1"/>
  <c r="BM1400" i="6"/>
  <c r="DA1400" i="6" s="1"/>
  <c r="BD1060" i="6"/>
  <c r="CR1060" i="6" s="1"/>
  <c r="BN1060" i="6"/>
  <c r="DB1060" i="6" s="1"/>
  <c r="AU1760" i="6"/>
  <c r="CI1760" i="6" s="1"/>
  <c r="BE1760" i="6"/>
  <c r="CS1760" i="6" s="1"/>
  <c r="AY656" i="6"/>
  <c r="CM656" i="6" s="1"/>
  <c r="BI656" i="6"/>
  <c r="CW656" i="6" s="1"/>
  <c r="AV290" i="6"/>
  <c r="CJ290" i="6" s="1"/>
  <c r="BF290" i="6"/>
  <c r="CT290" i="6" s="1"/>
  <c r="BB1336" i="6"/>
  <c r="CP1336" i="6" s="1"/>
  <c r="BL1336" i="6"/>
  <c r="CZ1336" i="6" s="1"/>
  <c r="AU1357" i="6"/>
  <c r="CI1357" i="6" s="1"/>
  <c r="BE1357" i="6"/>
  <c r="CS1357" i="6" s="1"/>
  <c r="AV1335" i="6"/>
  <c r="CJ1335" i="6" s="1"/>
  <c r="BF1335" i="6"/>
  <c r="CT1335" i="6" s="1"/>
  <c r="AZ1251" i="6"/>
  <c r="CN1251" i="6" s="1"/>
  <c r="BJ1251" i="6"/>
  <c r="CX1251" i="6" s="1"/>
  <c r="BC1407" i="6"/>
  <c r="CQ1407" i="6" s="1"/>
  <c r="BM1407" i="6"/>
  <c r="DA1407" i="6" s="1"/>
  <c r="AW126" i="6"/>
  <c r="CK126" i="6" s="1"/>
  <c r="BG126" i="6"/>
  <c r="CU126" i="6" s="1"/>
  <c r="BB981" i="6"/>
  <c r="CP981" i="6" s="1"/>
  <c r="BL981" i="6"/>
  <c r="CZ981" i="6" s="1"/>
  <c r="AZ1025" i="6"/>
  <c r="CN1025" i="6" s="1"/>
  <c r="BJ1025" i="6"/>
  <c r="CX1025" i="6" s="1"/>
  <c r="BA284" i="6"/>
  <c r="CO284" i="6" s="1"/>
  <c r="AG284" i="6"/>
  <c r="BU284" i="6" s="1"/>
  <c r="AQ284" i="6"/>
  <c r="CE284" i="6" s="1"/>
  <c r="BB152" i="6"/>
  <c r="CP152" i="6" s="1"/>
  <c r="BL152" i="6"/>
  <c r="CZ152" i="6" s="1"/>
  <c r="AY1207" i="6"/>
  <c r="CM1207" i="6" s="1"/>
  <c r="BI1207" i="6"/>
  <c r="CW1207" i="6" s="1"/>
  <c r="AW1250" i="6"/>
  <c r="CK1250" i="6" s="1"/>
  <c r="BG1250" i="6"/>
  <c r="CU1250" i="6" s="1"/>
  <c r="AU1114" i="6"/>
  <c r="CI1114" i="6" s="1"/>
  <c r="BE1114" i="6"/>
  <c r="CS1114" i="6" s="1"/>
  <c r="AN461" i="6"/>
  <c r="CB461" i="6" s="1"/>
  <c r="AX461" i="6"/>
  <c r="CL461" i="6" s="1"/>
  <c r="AD461" i="6"/>
  <c r="BR461" i="6" s="1"/>
  <c r="BH461" i="6"/>
  <c r="CV461" i="6" s="1"/>
  <c r="BB420" i="6"/>
  <c r="CP420" i="6" s="1"/>
  <c r="BL420" i="6"/>
  <c r="CZ420" i="6" s="1"/>
  <c r="AR420" i="6"/>
  <c r="CF420" i="6" s="1"/>
  <c r="AH420" i="6"/>
  <c r="BV420" i="6" s="1"/>
  <c r="BD1028" i="6"/>
  <c r="CR1028" i="6" s="1"/>
  <c r="BN1028" i="6"/>
  <c r="DB1028" i="6" s="1"/>
  <c r="BD366" i="6"/>
  <c r="CR366" i="6" s="1"/>
  <c r="BN366" i="6"/>
  <c r="DB366" i="6" s="1"/>
  <c r="AZ1258" i="6"/>
  <c r="CN1258" i="6" s="1"/>
  <c r="BJ1258" i="6"/>
  <c r="CX1258" i="6" s="1"/>
  <c r="AY237" i="6"/>
  <c r="CM237" i="6" s="1"/>
  <c r="BI237" i="6"/>
  <c r="CW237" i="6" s="1"/>
  <c r="AW1175" i="6"/>
  <c r="CK1175" i="6" s="1"/>
  <c r="AC1175" i="6"/>
  <c r="BQ1175" i="6" s="1"/>
  <c r="AG249" i="6"/>
  <c r="BU249" i="6" s="1"/>
  <c r="BK249" i="6"/>
  <c r="CY249" i="6" s="1"/>
  <c r="AY550" i="6"/>
  <c r="CM550" i="6" s="1"/>
  <c r="BI550" i="6"/>
  <c r="CW550" i="6" s="1"/>
  <c r="BC357" i="6"/>
  <c r="CQ357" i="6" s="1"/>
  <c r="BM357" i="6"/>
  <c r="DA357" i="6" s="1"/>
  <c r="BC525" i="6"/>
  <c r="CQ525" i="6" s="1"/>
  <c r="BM525" i="6"/>
  <c r="DA525" i="6" s="1"/>
  <c r="BB1144" i="6"/>
  <c r="CP1144" i="6" s="1"/>
  <c r="BL1144" i="6"/>
  <c r="CZ1144" i="6" s="1"/>
  <c r="BB636" i="6"/>
  <c r="CP636" i="6" s="1"/>
  <c r="BL636" i="6"/>
  <c r="CZ636" i="6" s="1"/>
  <c r="BN1299" i="6"/>
  <c r="DB1299" i="6" s="1"/>
  <c r="AT1299" i="6"/>
  <c r="CH1299" i="6" s="1"/>
  <c r="BD1299" i="6"/>
  <c r="CR1299" i="6" s="1"/>
  <c r="AJ1299" i="6"/>
  <c r="BX1299" i="6" s="1"/>
  <c r="BC253" i="6"/>
  <c r="CQ253" i="6" s="1"/>
  <c r="BM253" i="6"/>
  <c r="DA253" i="6" s="1"/>
  <c r="AS253" i="6"/>
  <c r="CG253" i="6" s="1"/>
  <c r="AI253" i="6"/>
  <c r="BW253" i="6" s="1"/>
  <c r="BA622" i="6"/>
  <c r="CO622" i="6" s="1"/>
  <c r="BK622" i="6"/>
  <c r="CY622" i="6" s="1"/>
  <c r="AZ750" i="6"/>
  <c r="CN750" i="6" s="1"/>
  <c r="BJ750" i="6"/>
  <c r="CX750" i="6" s="1"/>
  <c r="AP750" i="6"/>
  <c r="CD750" i="6" s="1"/>
  <c r="AF750" i="6"/>
  <c r="BT750" i="6" s="1"/>
  <c r="AU693" i="6"/>
  <c r="CI693" i="6" s="1"/>
  <c r="BE693" i="6"/>
  <c r="CS693" i="6" s="1"/>
  <c r="AY1107" i="6"/>
  <c r="CM1107" i="6" s="1"/>
  <c r="BI1107" i="6"/>
  <c r="CW1107" i="6" s="1"/>
  <c r="AW1429" i="6"/>
  <c r="CK1429" i="6" s="1"/>
  <c r="BG1429" i="6"/>
  <c r="CU1429" i="6" s="1"/>
  <c r="AX1291" i="6"/>
  <c r="CL1291" i="6" s="1"/>
  <c r="BH1291" i="6"/>
  <c r="CV1291" i="6" s="1"/>
  <c r="BD1778" i="6"/>
  <c r="CR1778" i="6" s="1"/>
  <c r="BN1778" i="6"/>
  <c r="DB1778" i="6" s="1"/>
  <c r="AF23" i="6"/>
  <c r="BT23" i="6" s="1"/>
  <c r="BJ23" i="6"/>
  <c r="CX23" i="6" s="1"/>
  <c r="AX1364" i="6"/>
  <c r="CL1364" i="6" s="1"/>
  <c r="BH1364" i="6"/>
  <c r="CV1364" i="6" s="1"/>
  <c r="AU1391" i="6"/>
  <c r="CI1391" i="6" s="1"/>
  <c r="BE1391" i="6"/>
  <c r="CS1391" i="6" s="1"/>
  <c r="AW15" i="6"/>
  <c r="CK15" i="6" s="1"/>
  <c r="BG15" i="6"/>
  <c r="CU15" i="6" s="1"/>
  <c r="AU717" i="6"/>
  <c r="CI717" i="6" s="1"/>
  <c r="BE717" i="6"/>
  <c r="CS717" i="6" s="1"/>
  <c r="AU1257" i="6"/>
  <c r="CI1257" i="6" s="1"/>
  <c r="BE1257" i="6"/>
  <c r="CS1257" i="6" s="1"/>
  <c r="BA93" i="6"/>
  <c r="CO93" i="6" s="1"/>
  <c r="BK93" i="6"/>
  <c r="CY93" i="6" s="1"/>
  <c r="BD857" i="6"/>
  <c r="CR857" i="6" s="1"/>
  <c r="BN857" i="6"/>
  <c r="DB857" i="6" s="1"/>
  <c r="AY805" i="6"/>
  <c r="CM805" i="6" s="1"/>
  <c r="BI805" i="6"/>
  <c r="CW805" i="6" s="1"/>
  <c r="AU1705" i="6"/>
  <c r="CI1705" i="6" s="1"/>
  <c r="BE1705" i="6"/>
  <c r="CS1705" i="6" s="1"/>
  <c r="AX1699" i="6"/>
  <c r="CL1699" i="6" s="1"/>
  <c r="BH1699" i="6"/>
  <c r="CV1699" i="6" s="1"/>
  <c r="AN1699" i="6"/>
  <c r="CB1699" i="6" s="1"/>
  <c r="AD1699" i="6"/>
  <c r="BR1699" i="6" s="1"/>
  <c r="AY1601" i="6"/>
  <c r="CM1601" i="6" s="1"/>
  <c r="BI1601" i="6"/>
  <c r="CW1601" i="6" s="1"/>
  <c r="AZ1248" i="6"/>
  <c r="CN1248" i="6" s="1"/>
  <c r="BJ1248" i="6"/>
  <c r="CX1248" i="6" s="1"/>
  <c r="AP1200" i="6"/>
  <c r="CD1200" i="6" s="1"/>
  <c r="AF1200" i="6"/>
  <c r="BT1200" i="6" s="1"/>
  <c r="AD1139" i="6"/>
  <c r="BR1139" i="6" s="1"/>
  <c r="AN1139" i="6"/>
  <c r="CB1139" i="6" s="1"/>
  <c r="BA1583" i="6"/>
  <c r="CO1583" i="6" s="1"/>
  <c r="BK1583" i="6"/>
  <c r="CY1583" i="6" s="1"/>
  <c r="BD1222" i="6"/>
  <c r="CR1222" i="6" s="1"/>
  <c r="BN1222" i="6"/>
  <c r="DB1222" i="6" s="1"/>
  <c r="BD428" i="6"/>
  <c r="CR428" i="6" s="1"/>
  <c r="BN428" i="6"/>
  <c r="DB428" i="6" s="1"/>
  <c r="BC881" i="6"/>
  <c r="CQ881" i="6" s="1"/>
  <c r="BM881" i="6"/>
  <c r="DA881" i="6" s="1"/>
  <c r="BB1727" i="6"/>
  <c r="CP1727" i="6" s="1"/>
  <c r="BL1727" i="6"/>
  <c r="CZ1727" i="6" s="1"/>
  <c r="BA649" i="6"/>
  <c r="CO649" i="6" s="1"/>
  <c r="BK649" i="6"/>
  <c r="CY649" i="6" s="1"/>
  <c r="AY1189" i="6"/>
  <c r="CM1189" i="6" s="1"/>
  <c r="AE1189" i="6"/>
  <c r="BS1189" i="6" s="1"/>
  <c r="AO1189" i="6"/>
  <c r="CC1189" i="6" s="1"/>
  <c r="BI1189" i="6"/>
  <c r="CW1189" i="6" s="1"/>
  <c r="BC992" i="6"/>
  <c r="CQ992" i="6" s="1"/>
  <c r="BM992" i="6"/>
  <c r="DA992" i="6" s="1"/>
  <c r="AZ460" i="6"/>
  <c r="CN460" i="6" s="1"/>
  <c r="BJ460" i="6"/>
  <c r="CX460" i="6" s="1"/>
  <c r="BC1465" i="6"/>
  <c r="CQ1465" i="6" s="1"/>
  <c r="BM1465" i="6"/>
  <c r="DA1465" i="6" s="1"/>
  <c r="AW1397" i="6"/>
  <c r="CK1397" i="6" s="1"/>
  <c r="BG1397" i="6"/>
  <c r="CU1397" i="6" s="1"/>
  <c r="BD1157" i="6"/>
  <c r="CR1157" i="6" s="1"/>
  <c r="BN1157" i="6"/>
  <c r="DB1157" i="6" s="1"/>
  <c r="BC434" i="6"/>
  <c r="CQ434" i="6" s="1"/>
  <c r="AS434" i="6"/>
  <c r="CG434" i="6" s="1"/>
  <c r="BM434" i="6"/>
  <c r="DA434" i="6" s="1"/>
  <c r="AI434" i="6"/>
  <c r="BW434" i="6" s="1"/>
  <c r="AK1520" i="6"/>
  <c r="BY1520" i="6" s="1"/>
  <c r="BE1520" i="6"/>
  <c r="CS1520" i="6" s="1"/>
  <c r="AW735" i="6"/>
  <c r="CK735" i="6" s="1"/>
  <c r="BG735" i="6"/>
  <c r="CU735" i="6" s="1"/>
  <c r="AZ976" i="6"/>
  <c r="CN976" i="6" s="1"/>
  <c r="AP976" i="6"/>
  <c r="CD976" i="6" s="1"/>
  <c r="AU1626" i="6"/>
  <c r="CI1626" i="6" s="1"/>
  <c r="BE1626" i="6"/>
  <c r="CS1626" i="6" s="1"/>
  <c r="BC929" i="6"/>
  <c r="CQ929" i="6" s="1"/>
  <c r="AI929" i="6"/>
  <c r="BW929" i="6" s="1"/>
  <c r="BM929" i="6"/>
  <c r="DA929" i="6" s="1"/>
  <c r="AS929" i="6"/>
  <c r="CG929" i="6" s="1"/>
  <c r="AZ1763" i="6"/>
  <c r="CN1763" i="6" s="1"/>
  <c r="BJ1763" i="6"/>
  <c r="CX1763" i="6" s="1"/>
  <c r="AY1710" i="6"/>
  <c r="CM1710" i="6" s="1"/>
  <c r="BI1710" i="6"/>
  <c r="CW1710" i="6" s="1"/>
  <c r="BG120" i="6"/>
  <c r="CU120" i="6" s="1"/>
  <c r="AM120" i="6"/>
  <c r="CA120" i="6" s="1"/>
  <c r="AW1328" i="6"/>
  <c r="CK1328" i="6" s="1"/>
  <c r="BG1328" i="6"/>
  <c r="CU1328" i="6" s="1"/>
  <c r="AU1432" i="6"/>
  <c r="CI1432" i="6" s="1"/>
  <c r="BE1432" i="6"/>
  <c r="CS1432" i="6" s="1"/>
  <c r="BD1645" i="6"/>
  <c r="CR1645" i="6" s="1"/>
  <c r="AJ1645" i="6"/>
  <c r="BX1645" i="6" s="1"/>
  <c r="AT1645" i="6"/>
  <c r="CH1645" i="6" s="1"/>
  <c r="BN1645" i="6"/>
  <c r="DB1645" i="6" s="1"/>
  <c r="AV362" i="6"/>
  <c r="CJ362" i="6" s="1"/>
  <c r="BF362" i="6"/>
  <c r="CT362" i="6" s="1"/>
  <c r="BD61" i="6"/>
  <c r="CR61" i="6" s="1"/>
  <c r="AT61" i="6"/>
  <c r="CH61" i="6" s="1"/>
  <c r="AJ61" i="6"/>
  <c r="BX61" i="6" s="1"/>
  <c r="AV115" i="6"/>
  <c r="CJ115" i="6" s="1"/>
  <c r="BF115" i="6"/>
  <c r="CT115" i="6" s="1"/>
  <c r="BA1672" i="6"/>
  <c r="CO1672" i="6" s="1"/>
  <c r="BK1672" i="6"/>
  <c r="CY1672" i="6" s="1"/>
  <c r="BC1425" i="6"/>
  <c r="CQ1425" i="6" s="1"/>
  <c r="BM1425" i="6"/>
  <c r="DA1425" i="6" s="1"/>
  <c r="BA1769" i="6"/>
  <c r="CO1769" i="6" s="1"/>
  <c r="BK1769" i="6"/>
  <c r="CY1769" i="6" s="1"/>
  <c r="BD1458" i="6"/>
  <c r="CR1458" i="6" s="1"/>
  <c r="BN1458" i="6"/>
  <c r="DB1458" i="6" s="1"/>
  <c r="BA719" i="6"/>
  <c r="CO719" i="6" s="1"/>
  <c r="BK719" i="6"/>
  <c r="CY719" i="6" s="1"/>
  <c r="BB1580" i="6"/>
  <c r="CP1580" i="6" s="1"/>
  <c r="BL1580" i="6"/>
  <c r="CZ1580" i="6" s="1"/>
  <c r="AZ1723" i="6"/>
  <c r="CN1723" i="6" s="1"/>
  <c r="BJ1723" i="6"/>
  <c r="CX1723" i="6" s="1"/>
  <c r="AU1361" i="6"/>
  <c r="CI1361" i="6" s="1"/>
  <c r="BE1361" i="6"/>
  <c r="CS1361" i="6" s="1"/>
  <c r="BD997" i="6"/>
  <c r="CR997" i="6" s="1"/>
  <c r="BN997" i="6"/>
  <c r="DB997" i="6" s="1"/>
  <c r="AX229" i="6"/>
  <c r="CL229" i="6" s="1"/>
  <c r="BH229" i="6"/>
  <c r="CV229" i="6" s="1"/>
  <c r="AW667" i="6"/>
  <c r="CK667" i="6" s="1"/>
  <c r="BG667" i="6"/>
  <c r="CU667" i="6" s="1"/>
  <c r="BA1548" i="6"/>
  <c r="CO1548" i="6" s="1"/>
  <c r="BK1548" i="6"/>
  <c r="CY1548" i="6" s="1"/>
  <c r="BB290" i="6"/>
  <c r="CP290" i="6" s="1"/>
  <c r="BL290" i="6"/>
  <c r="CZ290" i="6" s="1"/>
  <c r="BN221" i="6"/>
  <c r="DB221" i="6" s="1"/>
  <c r="AT221" i="6"/>
  <c r="CH221" i="6" s="1"/>
  <c r="AV412" i="6"/>
  <c r="CJ412" i="6" s="1"/>
  <c r="BF412" i="6"/>
  <c r="CT412" i="6" s="1"/>
  <c r="AW1357" i="6"/>
  <c r="CK1357" i="6" s="1"/>
  <c r="BG1357" i="6"/>
  <c r="CU1357" i="6" s="1"/>
  <c r="BC263" i="6"/>
  <c r="CQ263" i="6" s="1"/>
  <c r="BM263" i="6"/>
  <c r="DA263" i="6" s="1"/>
  <c r="BA1251" i="6"/>
  <c r="CO1251" i="6" s="1"/>
  <c r="BK1251" i="6"/>
  <c r="CY1251" i="6" s="1"/>
  <c r="BB126" i="6"/>
  <c r="CP126" i="6" s="1"/>
  <c r="BL126" i="6"/>
  <c r="CZ126" i="6" s="1"/>
  <c r="BD1383" i="6"/>
  <c r="CR1383" i="6" s="1"/>
  <c r="BN1383" i="6"/>
  <c r="DB1383" i="6" s="1"/>
  <c r="AX213" i="6"/>
  <c r="CL213" i="6" s="1"/>
  <c r="BH213" i="6"/>
  <c r="CV213" i="6" s="1"/>
  <c r="BB782" i="6"/>
  <c r="CP782" i="6" s="1"/>
  <c r="AR782" i="6"/>
  <c r="CF782" i="6" s="1"/>
  <c r="AH782" i="6"/>
  <c r="BV782" i="6" s="1"/>
  <c r="BL782" i="6"/>
  <c r="CZ782" i="6" s="1"/>
  <c r="BC744" i="6"/>
  <c r="CQ744" i="6" s="1"/>
  <c r="BM744" i="6"/>
  <c r="DA744" i="6" s="1"/>
  <c r="AI744" i="6"/>
  <c r="BW744" i="6" s="1"/>
  <c r="AS744" i="6"/>
  <c r="CG744" i="6" s="1"/>
  <c r="BA775" i="6"/>
  <c r="CO775" i="6" s="1"/>
  <c r="BK775" i="6"/>
  <c r="CY775" i="6" s="1"/>
  <c r="AZ605" i="6"/>
  <c r="CN605" i="6" s="1"/>
  <c r="BJ605" i="6"/>
  <c r="CX605" i="6" s="1"/>
  <c r="AV1260" i="6"/>
  <c r="CJ1260" i="6" s="1"/>
  <c r="BF1260" i="6"/>
  <c r="CT1260" i="6" s="1"/>
  <c r="BD1784" i="6"/>
  <c r="CR1784" i="6" s="1"/>
  <c r="BN1784" i="6"/>
  <c r="DB1784" i="6" s="1"/>
  <c r="AY1490" i="6"/>
  <c r="CM1490" i="6" s="1"/>
  <c r="BI1490" i="6"/>
  <c r="CW1490" i="6" s="1"/>
  <c r="AJ1250" i="6"/>
  <c r="BX1250" i="6" s="1"/>
  <c r="BN1250" i="6"/>
  <c r="DB1250" i="6" s="1"/>
  <c r="AV741" i="6"/>
  <c r="CJ741" i="6" s="1"/>
  <c r="BF741" i="6"/>
  <c r="CT741" i="6" s="1"/>
  <c r="AX572" i="6"/>
  <c r="CL572" i="6" s="1"/>
  <c r="AN572" i="6"/>
  <c r="CB572" i="6" s="1"/>
  <c r="BH572" i="6"/>
  <c r="CV572" i="6" s="1"/>
  <c r="AD572" i="6"/>
  <c r="BR572" i="6" s="1"/>
  <c r="AU269" i="6"/>
  <c r="CI269" i="6" s="1"/>
  <c r="AA269" i="6"/>
  <c r="BO269" i="6" s="1"/>
  <c r="AK269" i="6"/>
  <c r="BY269" i="6" s="1"/>
  <c r="BE269" i="6"/>
  <c r="CS269" i="6" s="1"/>
  <c r="BA1077" i="6"/>
  <c r="CO1077" i="6" s="1"/>
  <c r="BK1077" i="6"/>
  <c r="CY1077" i="6" s="1"/>
  <c r="AQ1077" i="6"/>
  <c r="CE1077" i="6" s="1"/>
  <c r="AG1077" i="6"/>
  <c r="BU1077" i="6" s="1"/>
  <c r="AU1386" i="6"/>
  <c r="CI1386" i="6" s="1"/>
  <c r="AK1386" i="6"/>
  <c r="BY1386" i="6" s="1"/>
  <c r="AA1386" i="6"/>
  <c r="BO1386" i="6" s="1"/>
  <c r="BE1386" i="6"/>
  <c r="CS1386" i="6" s="1"/>
  <c r="BD477" i="6"/>
  <c r="CR477" i="6" s="1"/>
  <c r="BN477" i="6"/>
  <c r="DB477" i="6" s="1"/>
  <c r="AT477" i="6"/>
  <c r="CH477" i="6" s="1"/>
  <c r="AJ477" i="6"/>
  <c r="BX477" i="6" s="1"/>
  <c r="AX377" i="6"/>
  <c r="CL377" i="6" s="1"/>
  <c r="BH377" i="6"/>
  <c r="CV377" i="6" s="1"/>
  <c r="AN377" i="6"/>
  <c r="CB377" i="6" s="1"/>
  <c r="AD377" i="6"/>
  <c r="BR377" i="6" s="1"/>
  <c r="BB1585" i="6"/>
  <c r="CP1585" i="6" s="1"/>
  <c r="BL1585" i="6"/>
  <c r="CZ1585" i="6" s="1"/>
  <c r="AR1585" i="6"/>
  <c r="CF1585" i="6" s="1"/>
  <c r="AH1585" i="6"/>
  <c r="BV1585" i="6" s="1"/>
  <c r="AZ1012" i="6"/>
  <c r="CN1012" i="6" s="1"/>
  <c r="BJ1012" i="6"/>
  <c r="CX1012" i="6" s="1"/>
  <c r="AP1012" i="6"/>
  <c r="CD1012" i="6" s="1"/>
  <c r="AN1697" i="6"/>
  <c r="CB1697" i="6" s="1"/>
  <c r="AD1697" i="6"/>
  <c r="BR1697" i="6" s="1"/>
  <c r="AX1697" i="6"/>
  <c r="CL1697" i="6" s="1"/>
  <c r="BH1697" i="6"/>
  <c r="CV1697" i="6" s="1"/>
  <c r="AW1773" i="6"/>
  <c r="CK1773" i="6" s="1"/>
  <c r="AM1773" i="6"/>
  <c r="CA1773" i="6" s="1"/>
  <c r="AC1773" i="6"/>
  <c r="BQ1773" i="6" s="1"/>
  <c r="BG1773" i="6"/>
  <c r="CU1773" i="6" s="1"/>
  <c r="AV593" i="6"/>
  <c r="CJ593" i="6" s="1"/>
  <c r="AL593" i="6"/>
  <c r="BZ593" i="6" s="1"/>
  <c r="BF593" i="6"/>
  <c r="CT593" i="6" s="1"/>
  <c r="AB593" i="6"/>
  <c r="BP593" i="6" s="1"/>
  <c r="BC1442" i="6"/>
  <c r="CQ1442" i="6" s="1"/>
  <c r="BM1442" i="6"/>
  <c r="DA1442" i="6" s="1"/>
  <c r="AI1442" i="6"/>
  <c r="BW1442" i="6" s="1"/>
  <c r="AS1442" i="6"/>
  <c r="CG1442" i="6" s="1"/>
  <c r="AW500" i="6"/>
  <c r="CK500" i="6" s="1"/>
  <c r="BG500" i="6"/>
  <c r="CU500" i="6" s="1"/>
  <c r="AX1059" i="6"/>
  <c r="CL1059" i="6" s="1"/>
  <c r="BH1059" i="6"/>
  <c r="CV1059" i="6" s="1"/>
  <c r="AD1059" i="6"/>
  <c r="BR1059" i="6" s="1"/>
  <c r="AN1059" i="6"/>
  <c r="CB1059" i="6" s="1"/>
  <c r="BA884" i="6"/>
  <c r="CO884" i="6" s="1"/>
  <c r="BK884" i="6"/>
  <c r="CY884" i="6" s="1"/>
  <c r="AG884" i="6"/>
  <c r="BU884" i="6" s="1"/>
  <c r="AX1006" i="6"/>
  <c r="CL1006" i="6" s="1"/>
  <c r="BH1006" i="6"/>
  <c r="CV1006" i="6" s="1"/>
  <c r="AD1006" i="6"/>
  <c r="BR1006" i="6" s="1"/>
  <c r="AN1006" i="6"/>
  <c r="CB1006" i="6" s="1"/>
  <c r="BC430" i="6"/>
  <c r="CQ430" i="6" s="1"/>
  <c r="AS430" i="6"/>
  <c r="CG430" i="6" s="1"/>
  <c r="BM430" i="6"/>
  <c r="DA430" i="6" s="1"/>
  <c r="AI430" i="6"/>
  <c r="BW430" i="6" s="1"/>
  <c r="BC895" i="6"/>
  <c r="CQ895" i="6" s="1"/>
  <c r="BM895" i="6"/>
  <c r="DA895" i="6" s="1"/>
  <c r="AS895" i="6"/>
  <c r="CG895" i="6" s="1"/>
  <c r="AI895" i="6"/>
  <c r="BW895" i="6" s="1"/>
  <c r="BJ1223" i="6"/>
  <c r="CX1223" i="6" s="1"/>
  <c r="AZ1223" i="6"/>
  <c r="CN1223" i="6" s="1"/>
  <c r="AP1223" i="6"/>
  <c r="CD1223" i="6" s="1"/>
  <c r="AF1223" i="6"/>
  <c r="BT1223" i="6" s="1"/>
  <c r="BD1378" i="6"/>
  <c r="CR1378" i="6" s="1"/>
  <c r="BN1378" i="6"/>
  <c r="DB1378" i="6" s="1"/>
  <c r="AT1378" i="6"/>
  <c r="CH1378" i="6" s="1"/>
  <c r="AJ1378" i="6"/>
  <c r="BX1378" i="6" s="1"/>
  <c r="AU1612" i="6"/>
  <c r="CI1612" i="6" s="1"/>
  <c r="BE1612" i="6"/>
  <c r="CS1612" i="6" s="1"/>
  <c r="AK1612" i="6"/>
  <c r="BY1612" i="6" s="1"/>
  <c r="AA1612" i="6"/>
  <c r="BO1612" i="6" s="1"/>
  <c r="BA401" i="6"/>
  <c r="CO401" i="6" s="1"/>
  <c r="BK401" i="6"/>
  <c r="CY401" i="6" s="1"/>
  <c r="AQ401" i="6"/>
  <c r="CE401" i="6" s="1"/>
  <c r="AG401" i="6"/>
  <c r="BU401" i="6" s="1"/>
  <c r="AU1099" i="6"/>
  <c r="CI1099" i="6" s="1"/>
  <c r="AA1099" i="6"/>
  <c r="BO1099" i="6" s="1"/>
  <c r="BE1099" i="6"/>
  <c r="CS1099" i="6" s="1"/>
  <c r="AK1099" i="6"/>
  <c r="BY1099" i="6" s="1"/>
  <c r="AX520" i="6"/>
  <c r="CL520" i="6" s="1"/>
  <c r="BH520" i="6"/>
  <c r="CV520" i="6" s="1"/>
  <c r="AN520" i="6"/>
  <c r="CB520" i="6" s="1"/>
  <c r="BB15" i="6"/>
  <c r="CP15" i="6" s="1"/>
  <c r="BL15" i="6"/>
  <c r="CZ15" i="6" s="1"/>
  <c r="AH15" i="6"/>
  <c r="BV15" i="6" s="1"/>
  <c r="AR15" i="6"/>
  <c r="CF15" i="6" s="1"/>
  <c r="AW1197" i="6"/>
  <c r="CK1197" i="6" s="1"/>
  <c r="BG1197" i="6"/>
  <c r="CU1197" i="6" s="1"/>
  <c r="AM1197" i="6"/>
  <c r="CA1197" i="6" s="1"/>
  <c r="AC1197" i="6"/>
  <c r="BQ1197" i="6" s="1"/>
  <c r="BE607" i="6"/>
  <c r="CS607" i="6" s="1"/>
  <c r="AK607" i="6"/>
  <c r="BY607" i="6" s="1"/>
  <c r="AU607" i="6"/>
  <c r="CI607" i="6" s="1"/>
  <c r="AA607" i="6"/>
  <c r="BO607" i="6" s="1"/>
  <c r="BD880" i="6"/>
  <c r="CR880" i="6" s="1"/>
  <c r="BN880" i="6"/>
  <c r="DB880" i="6" s="1"/>
  <c r="AZ1332" i="6"/>
  <c r="CN1332" i="6" s="1"/>
  <c r="BJ1332" i="6"/>
  <c r="CX1332" i="6" s="1"/>
  <c r="AU1355" i="6"/>
  <c r="CI1355" i="6" s="1"/>
  <c r="BE1355" i="6"/>
  <c r="CS1355" i="6" s="1"/>
  <c r="AK1355" i="6"/>
  <c r="BY1355" i="6" s="1"/>
  <c r="AA1355" i="6"/>
  <c r="BO1355" i="6" s="1"/>
  <c r="BG1390" i="6"/>
  <c r="CU1390" i="6" s="1"/>
  <c r="AM1390" i="6"/>
  <c r="CA1390" i="6" s="1"/>
  <c r="AW1390" i="6"/>
  <c r="CK1390" i="6" s="1"/>
  <c r="AC1390" i="6"/>
  <c r="BQ1390" i="6" s="1"/>
  <c r="BN1192" i="6"/>
  <c r="DB1192" i="6" s="1"/>
  <c r="AJ1192" i="6"/>
  <c r="BX1192" i="6" s="1"/>
  <c r="AT1192" i="6"/>
  <c r="CH1192" i="6" s="1"/>
  <c r="BD1192" i="6"/>
  <c r="CR1192" i="6" s="1"/>
  <c r="AY1195" i="6"/>
  <c r="CM1195" i="6" s="1"/>
  <c r="BI1195" i="6"/>
  <c r="CW1195" i="6" s="1"/>
  <c r="AE1195" i="6"/>
  <c r="BS1195" i="6" s="1"/>
  <c r="AY1036" i="6"/>
  <c r="CM1036" i="6" s="1"/>
  <c r="BI1036" i="6"/>
  <c r="CW1036" i="6" s="1"/>
  <c r="AO1036" i="6"/>
  <c r="CC1036" i="6" s="1"/>
  <c r="AE1036" i="6"/>
  <c r="BS1036" i="6" s="1"/>
  <c r="AY635" i="6"/>
  <c r="CM635" i="6" s="1"/>
  <c r="AE635" i="6"/>
  <c r="BS635" i="6" s="1"/>
  <c r="BI635" i="6"/>
  <c r="CW635" i="6" s="1"/>
  <c r="AO635" i="6"/>
  <c r="CC635" i="6" s="1"/>
  <c r="BB493" i="6"/>
  <c r="CP493" i="6" s="1"/>
  <c r="AH493" i="6"/>
  <c r="BV493" i="6" s="1"/>
  <c r="BL493" i="6"/>
  <c r="CZ493" i="6" s="1"/>
  <c r="AR493" i="6"/>
  <c r="CF493" i="6" s="1"/>
  <c r="AV317" i="6"/>
  <c r="CJ317" i="6" s="1"/>
  <c r="BF317" i="6"/>
  <c r="CT317" i="6" s="1"/>
  <c r="AB317" i="6"/>
  <c r="BP317" i="6" s="1"/>
  <c r="AL317" i="6"/>
  <c r="BZ317" i="6" s="1"/>
  <c r="BE155" i="6"/>
  <c r="CS155" i="6" s="1"/>
  <c r="AU155" i="6"/>
  <c r="CI155" i="6" s="1"/>
  <c r="AK155" i="6"/>
  <c r="BY155" i="6" s="1"/>
  <c r="AA155" i="6"/>
  <c r="BO155" i="6" s="1"/>
  <c r="AV1351" i="6"/>
  <c r="CJ1351" i="6" s="1"/>
  <c r="BF1351" i="6"/>
  <c r="CT1351" i="6" s="1"/>
  <c r="AB1351" i="6"/>
  <c r="BP1351" i="6" s="1"/>
  <c r="AL1351" i="6"/>
  <c r="BZ1351" i="6" s="1"/>
  <c r="AY1426" i="6"/>
  <c r="CM1426" i="6" s="1"/>
  <c r="BI1426" i="6"/>
  <c r="CW1426" i="6" s="1"/>
  <c r="AE1426" i="6"/>
  <c r="BS1426" i="6" s="1"/>
  <c r="AO1426" i="6"/>
  <c r="CC1426" i="6" s="1"/>
  <c r="BD1300" i="6"/>
  <c r="CR1300" i="6" s="1"/>
  <c r="BN1300" i="6"/>
  <c r="DB1300" i="6" s="1"/>
  <c r="AT1300" i="6"/>
  <c r="CH1300" i="6" s="1"/>
  <c r="AJ1300" i="6"/>
  <c r="BX1300" i="6" s="1"/>
  <c r="BB1478" i="6"/>
  <c r="CP1478" i="6" s="1"/>
  <c r="AH1478" i="6"/>
  <c r="BV1478" i="6" s="1"/>
  <c r="BL1478" i="6"/>
  <c r="CZ1478" i="6" s="1"/>
  <c r="AR1478" i="6"/>
  <c r="CF1478" i="6" s="1"/>
  <c r="BA896" i="6"/>
  <c r="CO896" i="6" s="1"/>
  <c r="BK896" i="6"/>
  <c r="CY896" i="6" s="1"/>
  <c r="AG896" i="6"/>
  <c r="BU896" i="6" s="1"/>
  <c r="AQ896" i="6"/>
  <c r="CE896" i="6" s="1"/>
  <c r="BG626" i="6"/>
  <c r="CU626" i="6" s="1"/>
  <c r="AW626" i="6"/>
  <c r="CK626" i="6" s="1"/>
  <c r="AC626" i="6"/>
  <c r="BQ626" i="6" s="1"/>
  <c r="AM626" i="6"/>
  <c r="CA626" i="6" s="1"/>
  <c r="AZ939" i="6"/>
  <c r="CN939" i="6" s="1"/>
  <c r="BJ939" i="6"/>
  <c r="CX939" i="6" s="1"/>
  <c r="AF939" i="6"/>
  <c r="BT939" i="6" s="1"/>
  <c r="AP939" i="6"/>
  <c r="CD939" i="6" s="1"/>
  <c r="BC673" i="6"/>
  <c r="CQ673" i="6" s="1"/>
  <c r="BM673" i="6"/>
  <c r="DA673" i="6" s="1"/>
  <c r="AI673" i="6"/>
  <c r="BW673" i="6" s="1"/>
  <c r="AS673" i="6"/>
  <c r="CG673" i="6" s="1"/>
  <c r="AU1582" i="6"/>
  <c r="CI1582" i="6" s="1"/>
  <c r="BE1582" i="6"/>
  <c r="CS1582" i="6" s="1"/>
  <c r="BB1474" i="6"/>
  <c r="CP1474" i="6" s="1"/>
  <c r="BL1474" i="6"/>
  <c r="CZ1474" i="6" s="1"/>
  <c r="AR1474" i="6"/>
  <c r="CF1474" i="6" s="1"/>
  <c r="AH1474" i="6"/>
  <c r="BV1474" i="6" s="1"/>
  <c r="BC1396" i="6"/>
  <c r="CQ1396" i="6" s="1"/>
  <c r="AS1396" i="6"/>
  <c r="CG1396" i="6" s="1"/>
  <c r="AI1396" i="6"/>
  <c r="BW1396" i="6" s="1"/>
  <c r="BM1396" i="6"/>
  <c r="DA1396" i="6" s="1"/>
  <c r="AV1432" i="6"/>
  <c r="CJ1432" i="6" s="1"/>
  <c r="BF1432" i="6"/>
  <c r="CT1432" i="6" s="1"/>
  <c r="AL1432" i="6"/>
  <c r="BZ1432" i="6" s="1"/>
  <c r="AB1432" i="6"/>
  <c r="BP1432" i="6" s="1"/>
  <c r="AU847" i="6"/>
  <c r="CI847" i="6" s="1"/>
  <c r="BE847" i="6"/>
  <c r="CS847" i="6" s="1"/>
  <c r="AK847" i="6"/>
  <c r="BY847" i="6" s="1"/>
  <c r="AA847" i="6"/>
  <c r="BO847" i="6" s="1"/>
  <c r="BA379" i="6"/>
  <c r="CO379" i="6" s="1"/>
  <c r="BK379" i="6"/>
  <c r="CY379" i="6" s="1"/>
  <c r="AQ379" i="6"/>
  <c r="CE379" i="6" s="1"/>
  <c r="AG379" i="6"/>
  <c r="BU379" i="6" s="1"/>
  <c r="BB728" i="6"/>
  <c r="CP728" i="6" s="1"/>
  <c r="BL728" i="6"/>
  <c r="CZ728" i="6" s="1"/>
  <c r="BA1506" i="6"/>
  <c r="CO1506" i="6" s="1"/>
  <c r="BK1506" i="6"/>
  <c r="CY1506" i="6" s="1"/>
  <c r="AQ1506" i="6"/>
  <c r="CE1506" i="6" s="1"/>
  <c r="AG1506" i="6"/>
  <c r="BU1506" i="6" s="1"/>
  <c r="BD325" i="6"/>
  <c r="CR325" i="6" s="1"/>
  <c r="BN325" i="6"/>
  <c r="DB325" i="6" s="1"/>
  <c r="AJ325" i="6"/>
  <c r="BX325" i="6" s="1"/>
  <c r="AT325" i="6"/>
  <c r="CH325" i="6" s="1"/>
  <c r="AW493" i="6"/>
  <c r="CK493" i="6" s="1"/>
  <c r="BG493" i="6"/>
  <c r="CU493" i="6" s="1"/>
  <c r="AM493" i="6"/>
  <c r="CA493" i="6" s="1"/>
  <c r="AC493" i="6"/>
  <c r="BQ493" i="6" s="1"/>
  <c r="AW1325" i="6"/>
  <c r="CK1325" i="6" s="1"/>
  <c r="BG1325" i="6"/>
  <c r="CU1325" i="6" s="1"/>
  <c r="AM1325" i="6"/>
  <c r="CA1325" i="6" s="1"/>
  <c r="AC1325" i="6"/>
  <c r="BQ1325" i="6" s="1"/>
  <c r="AV1056" i="6"/>
  <c r="CJ1056" i="6" s="1"/>
  <c r="BF1056" i="6"/>
  <c r="CT1056" i="6" s="1"/>
  <c r="AB1056" i="6"/>
  <c r="BP1056" i="6" s="1"/>
  <c r="AL1056" i="6"/>
  <c r="BZ1056" i="6" s="1"/>
  <c r="AU759" i="6"/>
  <c r="CI759" i="6" s="1"/>
  <c r="BE759" i="6"/>
  <c r="CS759" i="6" s="1"/>
  <c r="AA759" i="6"/>
  <c r="BO759" i="6" s="1"/>
  <c r="AK759" i="6"/>
  <c r="BY759" i="6" s="1"/>
  <c r="BB1150" i="6"/>
  <c r="CP1150" i="6" s="1"/>
  <c r="AH1150" i="6"/>
  <c r="BV1150" i="6" s="1"/>
  <c r="BL1150" i="6"/>
  <c r="CZ1150" i="6" s="1"/>
  <c r="AR1150" i="6"/>
  <c r="CF1150" i="6" s="1"/>
  <c r="AW425" i="6"/>
  <c r="CK425" i="6" s="1"/>
  <c r="BG425" i="6"/>
  <c r="CU425" i="6" s="1"/>
  <c r="AM425" i="6"/>
  <c r="CA425" i="6" s="1"/>
  <c r="AC425" i="6"/>
  <c r="BQ425" i="6" s="1"/>
  <c r="AU36" i="6"/>
  <c r="CI36" i="6" s="1"/>
  <c r="BE36" i="6"/>
  <c r="CS36" i="6" s="1"/>
  <c r="AK36" i="6"/>
  <c r="BY36" i="6" s="1"/>
  <c r="AA36" i="6"/>
  <c r="BO36" i="6" s="1"/>
  <c r="AZ599" i="6"/>
  <c r="CN599" i="6" s="1"/>
  <c r="BJ599" i="6"/>
  <c r="CX599" i="6" s="1"/>
  <c r="AF599" i="6"/>
  <c r="BT599" i="6" s="1"/>
  <c r="AP599" i="6"/>
  <c r="CD599" i="6" s="1"/>
  <c r="BA81" i="6"/>
  <c r="CO81" i="6" s="1"/>
  <c r="AQ81" i="6"/>
  <c r="CE81" i="6" s="1"/>
  <c r="BK81" i="6"/>
  <c r="CY81" i="6" s="1"/>
  <c r="AG81" i="6"/>
  <c r="BU81" i="6" s="1"/>
  <c r="BC1145" i="6"/>
  <c r="CQ1145" i="6" s="1"/>
  <c r="AS1145" i="6"/>
  <c r="CG1145" i="6" s="1"/>
  <c r="BM1145" i="6"/>
  <c r="DA1145" i="6" s="1"/>
  <c r="AI1145" i="6"/>
  <c r="BW1145" i="6" s="1"/>
  <c r="BD164" i="6"/>
  <c r="CR164" i="6" s="1"/>
  <c r="BN164" i="6"/>
  <c r="DB164" i="6" s="1"/>
  <c r="AJ164" i="6"/>
  <c r="BX164" i="6" s="1"/>
  <c r="AV146" i="6"/>
  <c r="CJ146" i="6" s="1"/>
  <c r="BF146" i="6"/>
  <c r="CT146" i="6" s="1"/>
  <c r="AL146" i="6"/>
  <c r="BZ146" i="6" s="1"/>
  <c r="AB146" i="6"/>
  <c r="BP146" i="6" s="1"/>
  <c r="AX13" i="6"/>
  <c r="CL13" i="6" s="1"/>
  <c r="BH13" i="6"/>
  <c r="CV13" i="6" s="1"/>
  <c r="AN13" i="6"/>
  <c r="CB13" i="6" s="1"/>
  <c r="BA524" i="6"/>
  <c r="CO524" i="6" s="1"/>
  <c r="BK524" i="6"/>
  <c r="CY524" i="6" s="1"/>
  <c r="AQ524" i="6"/>
  <c r="CE524" i="6" s="1"/>
  <c r="AG524" i="6"/>
  <c r="BU524" i="6" s="1"/>
  <c r="BA1411" i="6"/>
  <c r="CO1411" i="6" s="1"/>
  <c r="BK1411" i="6"/>
  <c r="CY1411" i="6" s="1"/>
  <c r="BB143" i="6"/>
  <c r="CP143" i="6" s="1"/>
  <c r="BL143" i="6"/>
  <c r="CZ143" i="6" s="1"/>
  <c r="AR143" i="6"/>
  <c r="CF143" i="6" s="1"/>
  <c r="AH143" i="6"/>
  <c r="BV143" i="6" s="1"/>
  <c r="AW785" i="6"/>
  <c r="CK785" i="6" s="1"/>
  <c r="AM785" i="6"/>
  <c r="CA785" i="6" s="1"/>
  <c r="BG785" i="6"/>
  <c r="CU785" i="6" s="1"/>
  <c r="AC785" i="6"/>
  <c r="BQ785" i="6" s="1"/>
  <c r="AV1786" i="6"/>
  <c r="CJ1786" i="6" s="1"/>
  <c r="BF1786" i="6"/>
  <c r="CT1786" i="6" s="1"/>
  <c r="AL1786" i="6"/>
  <c r="BZ1786" i="6" s="1"/>
  <c r="AB1786" i="6"/>
  <c r="BP1786" i="6" s="1"/>
  <c r="AY1729" i="6"/>
  <c r="CM1729" i="6" s="1"/>
  <c r="BI1729" i="6"/>
  <c r="CW1729" i="6" s="1"/>
  <c r="AE1729" i="6"/>
  <c r="BS1729" i="6" s="1"/>
  <c r="AO1729" i="6"/>
  <c r="CC1729" i="6" s="1"/>
  <c r="AV343" i="6"/>
  <c r="CJ343" i="6" s="1"/>
  <c r="AL343" i="6"/>
  <c r="BZ343" i="6" s="1"/>
  <c r="BF343" i="6"/>
  <c r="CT343" i="6" s="1"/>
  <c r="AB343" i="6"/>
  <c r="BP343" i="6" s="1"/>
  <c r="AY139" i="6"/>
  <c r="CM139" i="6" s="1"/>
  <c r="BI139" i="6"/>
  <c r="CW139" i="6" s="1"/>
  <c r="AO139" i="6"/>
  <c r="CC139" i="6" s="1"/>
  <c r="AE139" i="6"/>
  <c r="BS139" i="6" s="1"/>
  <c r="AU620" i="6"/>
  <c r="CI620" i="6" s="1"/>
  <c r="BE620" i="6"/>
  <c r="CS620" i="6" s="1"/>
  <c r="AK620" i="6"/>
  <c r="BY620" i="6" s="1"/>
  <c r="AA620" i="6"/>
  <c r="BO620" i="6" s="1"/>
  <c r="AU1172" i="6"/>
  <c r="CI1172" i="6" s="1"/>
  <c r="BE1172" i="6"/>
  <c r="CS1172" i="6" s="1"/>
  <c r="AK1172" i="6"/>
  <c r="BY1172" i="6" s="1"/>
  <c r="AA1172" i="6"/>
  <c r="BO1172" i="6" s="1"/>
  <c r="AW1734" i="6"/>
  <c r="CK1734" i="6" s="1"/>
  <c r="BG1734" i="6"/>
  <c r="CU1734" i="6" s="1"/>
  <c r="AC1734" i="6"/>
  <c r="BQ1734" i="6" s="1"/>
  <c r="AM1734" i="6"/>
  <c r="CA1734" i="6" s="1"/>
  <c r="BH129" i="6"/>
  <c r="CV129" i="6" s="1"/>
  <c r="AD129" i="6"/>
  <c r="BR129" i="6" s="1"/>
  <c r="AN129" i="6"/>
  <c r="CB129" i="6" s="1"/>
  <c r="AX129" i="6"/>
  <c r="CL129" i="6" s="1"/>
  <c r="BD584" i="6"/>
  <c r="CR584" i="6" s="1"/>
  <c r="AT584" i="6"/>
  <c r="CH584" i="6" s="1"/>
  <c r="AJ584" i="6"/>
  <c r="BX584" i="6" s="1"/>
  <c r="BN584" i="6"/>
  <c r="DB584" i="6" s="1"/>
  <c r="BA485" i="6"/>
  <c r="CO485" i="6" s="1"/>
  <c r="AQ485" i="6"/>
  <c r="CE485" i="6" s="1"/>
  <c r="BK485" i="6"/>
  <c r="CY485" i="6" s="1"/>
  <c r="AG485" i="6"/>
  <c r="BU485" i="6" s="1"/>
  <c r="BB324" i="6"/>
  <c r="CP324" i="6" s="1"/>
  <c r="BL324" i="6"/>
  <c r="CZ324" i="6" s="1"/>
  <c r="AH324" i="6"/>
  <c r="BV324" i="6" s="1"/>
  <c r="AG475" i="6"/>
  <c r="BU475" i="6" s="1"/>
  <c r="BK475" i="6"/>
  <c r="CY475" i="6" s="1"/>
  <c r="BA475" i="6"/>
  <c r="CO475" i="6" s="1"/>
  <c r="AQ475" i="6"/>
  <c r="CE475" i="6" s="1"/>
  <c r="BE1454" i="6"/>
  <c r="CS1454" i="6" s="1"/>
  <c r="AA1454" i="6"/>
  <c r="BO1454" i="6" s="1"/>
  <c r="AK1454" i="6"/>
  <c r="BY1454" i="6" s="1"/>
  <c r="AJ252" i="6"/>
  <c r="BX252" i="6" s="1"/>
  <c r="BN252" i="6"/>
  <c r="DB252" i="6" s="1"/>
  <c r="AP1109" i="6"/>
  <c r="CD1109" i="6" s="1"/>
  <c r="BJ1109" i="6"/>
  <c r="CX1109" i="6" s="1"/>
  <c r="AZ1109" i="6"/>
  <c r="CN1109" i="6" s="1"/>
  <c r="AF1109" i="6"/>
  <c r="BT1109" i="6" s="1"/>
  <c r="AW1750" i="6"/>
  <c r="CK1750" i="6" s="1"/>
  <c r="BG1750" i="6"/>
  <c r="CU1750" i="6" s="1"/>
  <c r="AC1750" i="6"/>
  <c r="BQ1750" i="6" s="1"/>
  <c r="AM1750" i="6"/>
  <c r="CA1750" i="6" s="1"/>
  <c r="AV1546" i="6"/>
  <c r="CJ1546" i="6" s="1"/>
  <c r="BF1546" i="6"/>
  <c r="CT1546" i="6" s="1"/>
  <c r="AB1546" i="6"/>
  <c r="BP1546" i="6" s="1"/>
  <c r="AL1546" i="6"/>
  <c r="BZ1546" i="6" s="1"/>
  <c r="BB381" i="6"/>
  <c r="CP381" i="6" s="1"/>
  <c r="BL381" i="6"/>
  <c r="CZ381" i="6" s="1"/>
  <c r="AH381" i="6"/>
  <c r="BV381" i="6" s="1"/>
  <c r="AR381" i="6"/>
  <c r="CF381" i="6" s="1"/>
  <c r="AU174" i="6"/>
  <c r="CI174" i="6" s="1"/>
  <c r="BE174" i="6"/>
  <c r="CS174" i="6" s="1"/>
  <c r="AK174" i="6"/>
  <c r="BY174" i="6" s="1"/>
  <c r="AA174" i="6"/>
  <c r="BO174" i="6" s="1"/>
  <c r="AX1050" i="6"/>
  <c r="CL1050" i="6" s="1"/>
  <c r="BH1050" i="6"/>
  <c r="CV1050" i="6" s="1"/>
  <c r="AN1050" i="6"/>
  <c r="CB1050" i="6" s="1"/>
  <c r="AD1050" i="6"/>
  <c r="BR1050" i="6" s="1"/>
  <c r="AU1019" i="6"/>
  <c r="CI1019" i="6" s="1"/>
  <c r="BE1019" i="6"/>
  <c r="CS1019" i="6" s="1"/>
  <c r="AA1019" i="6"/>
  <c r="BO1019" i="6" s="1"/>
  <c r="AZ191" i="6"/>
  <c r="CN191" i="6" s="1"/>
  <c r="BJ191" i="6"/>
  <c r="CX191" i="6" s="1"/>
  <c r="AP191" i="6"/>
  <c r="CD191" i="6" s="1"/>
  <c r="AF191" i="6"/>
  <c r="BT191" i="6" s="1"/>
  <c r="BD1612" i="6"/>
  <c r="CR1612" i="6" s="1"/>
  <c r="BN1612" i="6"/>
  <c r="DB1612" i="6" s="1"/>
  <c r="AJ1612" i="6"/>
  <c r="BX1612" i="6" s="1"/>
  <c r="AT1612" i="6"/>
  <c r="CH1612" i="6" s="1"/>
  <c r="AU482" i="6"/>
  <c r="CI482" i="6" s="1"/>
  <c r="BE482" i="6"/>
  <c r="CS482" i="6" s="1"/>
  <c r="AA482" i="6"/>
  <c r="BO482" i="6" s="1"/>
  <c r="AK482" i="6"/>
  <c r="BY482" i="6" s="1"/>
  <c r="BD736" i="6"/>
  <c r="CR736" i="6" s="1"/>
  <c r="BN736" i="6"/>
  <c r="DB736" i="6" s="1"/>
  <c r="AT736" i="6"/>
  <c r="CH736" i="6" s="1"/>
  <c r="AJ736" i="6"/>
  <c r="BX736" i="6" s="1"/>
  <c r="AX1541" i="6"/>
  <c r="CL1541" i="6" s="1"/>
  <c r="BH1541" i="6"/>
  <c r="CV1541" i="6" s="1"/>
  <c r="AW814" i="6"/>
  <c r="CK814" i="6" s="1"/>
  <c r="BG814" i="6"/>
  <c r="CU814" i="6" s="1"/>
  <c r="AC814" i="6"/>
  <c r="BQ814" i="6" s="1"/>
  <c r="AM814" i="6"/>
  <c r="CA814" i="6" s="1"/>
  <c r="AZ1394" i="6"/>
  <c r="CN1394" i="6" s="1"/>
  <c r="BJ1394" i="6"/>
  <c r="CX1394" i="6" s="1"/>
  <c r="AF1394" i="6"/>
  <c r="BT1394" i="6" s="1"/>
  <c r="AP1394" i="6"/>
  <c r="CD1394" i="6" s="1"/>
  <c r="AX252" i="6"/>
  <c r="CL252" i="6" s="1"/>
  <c r="BH252" i="6"/>
  <c r="CV252" i="6" s="1"/>
  <c r="AN252" i="6"/>
  <c r="CB252" i="6" s="1"/>
  <c r="AD252" i="6"/>
  <c r="BR252" i="6" s="1"/>
  <c r="BB1146" i="6"/>
  <c r="CP1146" i="6" s="1"/>
  <c r="BL1146" i="6"/>
  <c r="CZ1146" i="6" s="1"/>
  <c r="AV222" i="6"/>
  <c r="CJ222" i="6" s="1"/>
  <c r="BF222" i="6"/>
  <c r="CT222" i="6" s="1"/>
  <c r="AB222" i="6"/>
  <c r="BP222" i="6" s="1"/>
  <c r="AL222" i="6"/>
  <c r="BZ222" i="6" s="1"/>
  <c r="BD438" i="6"/>
  <c r="CR438" i="6" s="1"/>
  <c r="BN438" i="6"/>
  <c r="DB438" i="6" s="1"/>
  <c r="AJ438" i="6"/>
  <c r="BX438" i="6" s="1"/>
  <c r="AT438" i="6"/>
  <c r="CH438" i="6" s="1"/>
  <c r="BA1081" i="6"/>
  <c r="CO1081" i="6" s="1"/>
  <c r="BK1081" i="6"/>
  <c r="CY1081" i="6" s="1"/>
  <c r="AQ1081" i="6"/>
  <c r="CE1081" i="6" s="1"/>
  <c r="AG1081" i="6"/>
  <c r="BU1081" i="6" s="1"/>
  <c r="BB1642" i="6"/>
  <c r="CP1642" i="6" s="1"/>
  <c r="BL1642" i="6"/>
  <c r="CZ1642" i="6" s="1"/>
  <c r="AR1642" i="6"/>
  <c r="CF1642" i="6" s="1"/>
  <c r="AH1642" i="6"/>
  <c r="BV1642" i="6" s="1"/>
  <c r="AV1172" i="6"/>
  <c r="CJ1172" i="6" s="1"/>
  <c r="BF1172" i="6"/>
  <c r="CT1172" i="6" s="1"/>
  <c r="AZ1242" i="6"/>
  <c r="CN1242" i="6" s="1"/>
  <c r="BJ1242" i="6"/>
  <c r="CX1242" i="6" s="1"/>
  <c r="AP1242" i="6"/>
  <c r="CD1242" i="6" s="1"/>
  <c r="AZ483" i="6"/>
  <c r="CN483" i="6" s="1"/>
  <c r="BJ483" i="6"/>
  <c r="CX483" i="6" s="1"/>
  <c r="AP483" i="6"/>
  <c r="CD483" i="6" s="1"/>
  <c r="AF483" i="6"/>
  <c r="BT483" i="6" s="1"/>
  <c r="AX148" i="6"/>
  <c r="CL148" i="6" s="1"/>
  <c r="BH148" i="6"/>
  <c r="CV148" i="6" s="1"/>
  <c r="AD148" i="6"/>
  <c r="BR148" i="6" s="1"/>
  <c r="AN148" i="6"/>
  <c r="CB148" i="6" s="1"/>
  <c r="BC1722" i="6"/>
  <c r="CQ1722" i="6" s="1"/>
  <c r="BM1722" i="6"/>
  <c r="DA1722" i="6" s="1"/>
  <c r="AS1722" i="6"/>
  <c r="CG1722" i="6" s="1"/>
  <c r="AI1722" i="6"/>
  <c r="BW1722" i="6" s="1"/>
  <c r="AU1698" i="6"/>
  <c r="CI1698" i="6" s="1"/>
  <c r="BE1698" i="6"/>
  <c r="CS1698" i="6" s="1"/>
  <c r="AK1698" i="6"/>
  <c r="BY1698" i="6" s="1"/>
  <c r="BC1565" i="6"/>
  <c r="CQ1565" i="6" s="1"/>
  <c r="BM1565" i="6"/>
  <c r="DA1565" i="6" s="1"/>
  <c r="AS1565" i="6"/>
  <c r="CG1565" i="6" s="1"/>
  <c r="BD1640" i="6"/>
  <c r="CR1640" i="6" s="1"/>
  <c r="BN1640" i="6"/>
  <c r="DB1640" i="6" s="1"/>
  <c r="AT1640" i="6"/>
  <c r="CH1640" i="6" s="1"/>
  <c r="AJ1640" i="6"/>
  <c r="BX1640" i="6" s="1"/>
  <c r="BD971" i="6"/>
  <c r="CR971" i="6" s="1"/>
  <c r="BN971" i="6"/>
  <c r="DB971" i="6" s="1"/>
  <c r="AJ971" i="6"/>
  <c r="BX971" i="6" s="1"/>
  <c r="BC1678" i="6"/>
  <c r="CQ1678" i="6" s="1"/>
  <c r="BM1678" i="6"/>
  <c r="DA1678" i="6" s="1"/>
  <c r="AS1678" i="6"/>
  <c r="CG1678" i="6" s="1"/>
  <c r="AI1678" i="6"/>
  <c r="BW1678" i="6" s="1"/>
  <c r="AV117" i="6"/>
  <c r="CJ117" i="6" s="1"/>
  <c r="BF117" i="6"/>
  <c r="CT117" i="6" s="1"/>
  <c r="AU733" i="6"/>
  <c r="CI733" i="6" s="1"/>
  <c r="BE733" i="6"/>
  <c r="CS733" i="6" s="1"/>
  <c r="AV1101" i="6"/>
  <c r="CJ1101" i="6" s="1"/>
  <c r="BF1101" i="6"/>
  <c r="CT1101" i="6" s="1"/>
  <c r="BM1430" i="6"/>
  <c r="DA1430" i="6" s="1"/>
  <c r="AI1430" i="6"/>
  <c r="BW1430" i="6" s="1"/>
  <c r="BC1430" i="6"/>
  <c r="CQ1430" i="6" s="1"/>
  <c r="AS1430" i="6"/>
  <c r="CG1430" i="6" s="1"/>
  <c r="AY302" i="6"/>
  <c r="CM302" i="6" s="1"/>
  <c r="BI302" i="6"/>
  <c r="CW302" i="6" s="1"/>
  <c r="AO302" i="6"/>
  <c r="CC302" i="6" s="1"/>
  <c r="AE302" i="6"/>
  <c r="BS302" i="6" s="1"/>
  <c r="AZ1038" i="6"/>
  <c r="CN1038" i="6" s="1"/>
  <c r="BJ1038" i="6"/>
  <c r="CX1038" i="6" s="1"/>
  <c r="AP1038" i="6"/>
  <c r="CD1038" i="6" s="1"/>
  <c r="AF1038" i="6"/>
  <c r="BT1038" i="6" s="1"/>
  <c r="AV1178" i="6"/>
  <c r="CJ1178" i="6" s="1"/>
  <c r="BF1178" i="6"/>
  <c r="CT1178" i="6" s="1"/>
  <c r="AB1178" i="6"/>
  <c r="BP1178" i="6" s="1"/>
  <c r="AL1178" i="6"/>
  <c r="BZ1178" i="6" s="1"/>
  <c r="AV1109" i="6"/>
  <c r="CJ1109" i="6" s="1"/>
  <c r="BF1109" i="6"/>
  <c r="CT1109" i="6" s="1"/>
  <c r="AL1109" i="6"/>
  <c r="BZ1109" i="6" s="1"/>
  <c r="AB1109" i="6"/>
  <c r="BP1109" i="6" s="1"/>
  <c r="AV1052" i="6"/>
  <c r="CJ1052" i="6" s="1"/>
  <c r="BF1052" i="6"/>
  <c r="CT1052" i="6" s="1"/>
  <c r="AB1052" i="6"/>
  <c r="BP1052" i="6" s="1"/>
  <c r="AL1052" i="6"/>
  <c r="BZ1052" i="6" s="1"/>
  <c r="AX1451" i="6"/>
  <c r="CL1451" i="6" s="1"/>
  <c r="BH1451" i="6"/>
  <c r="CV1451" i="6" s="1"/>
  <c r="AD1451" i="6"/>
  <c r="BR1451" i="6" s="1"/>
  <c r="AN1451" i="6"/>
  <c r="CB1451" i="6" s="1"/>
  <c r="AV839" i="6"/>
  <c r="CJ839" i="6" s="1"/>
  <c r="BF839" i="6"/>
  <c r="CT839" i="6" s="1"/>
  <c r="AB839" i="6"/>
  <c r="BP839" i="6" s="1"/>
  <c r="AL839" i="6"/>
  <c r="BZ839" i="6" s="1"/>
  <c r="AZ971" i="6"/>
  <c r="CN971" i="6" s="1"/>
  <c r="BJ971" i="6"/>
  <c r="CX971" i="6" s="1"/>
  <c r="AF971" i="6"/>
  <c r="BT971" i="6" s="1"/>
  <c r="AP971" i="6"/>
  <c r="CD971" i="6" s="1"/>
  <c r="AX1136" i="6"/>
  <c r="CL1136" i="6" s="1"/>
  <c r="BH1136" i="6"/>
  <c r="CV1136" i="6" s="1"/>
  <c r="AN1136" i="6"/>
  <c r="CB1136" i="6" s="1"/>
  <c r="AD1136" i="6"/>
  <c r="BR1136" i="6" s="1"/>
  <c r="AF1373" i="6"/>
  <c r="BT1373" i="6" s="1"/>
  <c r="AP1373" i="6"/>
  <c r="CD1373" i="6" s="1"/>
  <c r="BJ1373" i="6"/>
  <c r="CX1373" i="6" s="1"/>
  <c r="AZ1373" i="6"/>
  <c r="CN1373" i="6" s="1"/>
  <c r="BA120" i="6"/>
  <c r="CO120" i="6" s="1"/>
  <c r="BK120" i="6"/>
  <c r="CY120" i="6" s="1"/>
  <c r="AQ120" i="6"/>
  <c r="CE120" i="6" s="1"/>
  <c r="AW341" i="6"/>
  <c r="CK341" i="6" s="1"/>
  <c r="AM341" i="6"/>
  <c r="CA341" i="6" s="1"/>
  <c r="BG341" i="6"/>
  <c r="CU341" i="6" s="1"/>
  <c r="AC341" i="6"/>
  <c r="BQ341" i="6" s="1"/>
  <c r="AU688" i="6"/>
  <c r="CI688" i="6" s="1"/>
  <c r="BE688" i="6"/>
  <c r="CS688" i="6" s="1"/>
  <c r="AY1056" i="6"/>
  <c r="CM1056" i="6" s="1"/>
  <c r="BI1056" i="6"/>
  <c r="CW1056" i="6" s="1"/>
  <c r="AO1056" i="6"/>
  <c r="CC1056" i="6" s="1"/>
  <c r="AE1056" i="6"/>
  <c r="BS1056" i="6" s="1"/>
  <c r="AY1467" i="6"/>
  <c r="CM1467" i="6" s="1"/>
  <c r="BI1467" i="6"/>
  <c r="CW1467" i="6" s="1"/>
  <c r="AO1467" i="6"/>
  <c r="CC1467" i="6" s="1"/>
  <c r="AE1467" i="6"/>
  <c r="BS1467" i="6" s="1"/>
  <c r="BB325" i="6"/>
  <c r="CP325" i="6" s="1"/>
  <c r="BL325" i="6"/>
  <c r="CZ325" i="6" s="1"/>
  <c r="AH325" i="6"/>
  <c r="BV325" i="6" s="1"/>
  <c r="AR325" i="6"/>
  <c r="CF325" i="6" s="1"/>
  <c r="AU895" i="6"/>
  <c r="CI895" i="6" s="1"/>
  <c r="BE895" i="6"/>
  <c r="CS895" i="6" s="1"/>
  <c r="AW913" i="6"/>
  <c r="CK913" i="6" s="1"/>
  <c r="BG913" i="6"/>
  <c r="CU913" i="6" s="1"/>
  <c r="AC913" i="6"/>
  <c r="BQ913" i="6" s="1"/>
  <c r="AM913" i="6"/>
  <c r="CA913" i="6" s="1"/>
  <c r="AV1126" i="6"/>
  <c r="CJ1126" i="6" s="1"/>
  <c r="BF1126" i="6"/>
  <c r="CT1126" i="6" s="1"/>
  <c r="AL1126" i="6"/>
  <c r="BZ1126" i="6" s="1"/>
  <c r="AB1126" i="6"/>
  <c r="BP1126" i="6" s="1"/>
  <c r="BB1644" i="6"/>
  <c r="CP1644" i="6" s="1"/>
  <c r="BL1644" i="6"/>
  <c r="CZ1644" i="6" s="1"/>
  <c r="AH1644" i="6"/>
  <c r="BV1644" i="6" s="1"/>
  <c r="AR1644" i="6"/>
  <c r="CF1644" i="6" s="1"/>
  <c r="AV481" i="6"/>
  <c r="CJ481" i="6" s="1"/>
  <c r="BF481" i="6"/>
  <c r="CT481" i="6" s="1"/>
  <c r="AX1719" i="6"/>
  <c r="CL1719" i="6" s="1"/>
  <c r="BH1719" i="6"/>
  <c r="CV1719" i="6" s="1"/>
  <c r="AU468" i="6"/>
  <c r="CI468" i="6" s="1"/>
  <c r="BE468" i="6"/>
  <c r="CS468" i="6" s="1"/>
  <c r="AA468" i="6"/>
  <c r="BO468" i="6" s="1"/>
  <c r="AK468" i="6"/>
  <c r="BY468" i="6" s="1"/>
  <c r="AV784" i="6"/>
  <c r="CJ784" i="6" s="1"/>
  <c r="BF784" i="6"/>
  <c r="CT784" i="6" s="1"/>
  <c r="AB784" i="6"/>
  <c r="BP784" i="6" s="1"/>
  <c r="AL784" i="6"/>
  <c r="BZ784" i="6" s="1"/>
  <c r="AZ448" i="6"/>
  <c r="CN448" i="6" s="1"/>
  <c r="BJ448" i="6"/>
  <c r="CX448" i="6" s="1"/>
  <c r="AP448" i="6"/>
  <c r="CD448" i="6" s="1"/>
  <c r="AF448" i="6"/>
  <c r="BT448" i="6" s="1"/>
  <c r="BC65" i="6"/>
  <c r="CQ65" i="6" s="1"/>
  <c r="BM65" i="6"/>
  <c r="DA65" i="6" s="1"/>
  <c r="AS65" i="6"/>
  <c r="CG65" i="6" s="1"/>
  <c r="AI65" i="6"/>
  <c r="BW65" i="6" s="1"/>
  <c r="AU406" i="6"/>
  <c r="CI406" i="6" s="1"/>
  <c r="BE406" i="6"/>
  <c r="CS406" i="6" s="1"/>
  <c r="AK406" i="6"/>
  <c r="BY406" i="6" s="1"/>
  <c r="AA406" i="6"/>
  <c r="BO406" i="6" s="1"/>
  <c r="BD1223" i="6"/>
  <c r="CR1223" i="6" s="1"/>
  <c r="BN1223" i="6"/>
  <c r="DB1223" i="6" s="1"/>
  <c r="AJ1223" i="6"/>
  <c r="BX1223" i="6" s="1"/>
  <c r="AT1223" i="6"/>
  <c r="CH1223" i="6" s="1"/>
  <c r="BC442" i="6"/>
  <c r="CQ442" i="6" s="1"/>
  <c r="BM442" i="6"/>
  <c r="DA442" i="6" s="1"/>
  <c r="AI442" i="6"/>
  <c r="BW442" i="6" s="1"/>
  <c r="AS442" i="6"/>
  <c r="CG442" i="6" s="1"/>
  <c r="BC1041" i="6"/>
  <c r="CQ1041" i="6" s="1"/>
  <c r="BM1041" i="6"/>
  <c r="DA1041" i="6" s="1"/>
  <c r="AI1041" i="6"/>
  <c r="BW1041" i="6" s="1"/>
  <c r="AS1041" i="6"/>
  <c r="CG1041" i="6" s="1"/>
  <c r="BD1720" i="6"/>
  <c r="CR1720" i="6" s="1"/>
  <c r="BN1720" i="6"/>
  <c r="DB1720" i="6" s="1"/>
  <c r="AT1720" i="6"/>
  <c r="CH1720" i="6" s="1"/>
  <c r="AJ1720" i="6"/>
  <c r="BX1720" i="6" s="1"/>
  <c r="AX1176" i="6"/>
  <c r="CL1176" i="6" s="1"/>
  <c r="BH1176" i="6"/>
  <c r="CV1176" i="6" s="1"/>
  <c r="AD1176" i="6"/>
  <c r="BR1176" i="6" s="1"/>
  <c r="AN1176" i="6"/>
  <c r="CB1176" i="6" s="1"/>
  <c r="BJ324" i="6"/>
  <c r="CX324" i="6" s="1"/>
  <c r="AP324" i="6"/>
  <c r="CD324" i="6" s="1"/>
  <c r="AF324" i="6"/>
  <c r="BT324" i="6" s="1"/>
  <c r="AZ324" i="6"/>
  <c r="CN324" i="6" s="1"/>
  <c r="AZ1176" i="6"/>
  <c r="CN1176" i="6" s="1"/>
  <c r="BJ1176" i="6"/>
  <c r="CX1176" i="6" s="1"/>
  <c r="BB382" i="6"/>
  <c r="CP382" i="6" s="1"/>
  <c r="BL382" i="6"/>
  <c r="CZ382" i="6" s="1"/>
  <c r="AH382" i="6"/>
  <c r="BV382" i="6" s="1"/>
  <c r="AZ307" i="6"/>
  <c r="CN307" i="6" s="1"/>
  <c r="BJ307" i="6"/>
  <c r="CX307" i="6" s="1"/>
  <c r="AP307" i="6"/>
  <c r="CD307" i="6" s="1"/>
  <c r="AF307" i="6"/>
  <c r="BT307" i="6" s="1"/>
  <c r="AY104" i="6"/>
  <c r="CM104" i="6" s="1"/>
  <c r="BI104" i="6"/>
  <c r="CW104" i="6" s="1"/>
  <c r="AE104" i="6"/>
  <c r="BS104" i="6" s="1"/>
  <c r="AO104" i="6"/>
  <c r="CC104" i="6" s="1"/>
  <c r="AV1374" i="6"/>
  <c r="CJ1374" i="6" s="1"/>
  <c r="BF1374" i="6"/>
  <c r="CT1374" i="6" s="1"/>
  <c r="AY1421" i="6"/>
  <c r="CM1421" i="6" s="1"/>
  <c r="BI1421" i="6"/>
  <c r="CW1421" i="6" s="1"/>
  <c r="AO1421" i="6"/>
  <c r="CC1421" i="6" s="1"/>
  <c r="AU853" i="6"/>
  <c r="CI853" i="6" s="1"/>
  <c r="BE853" i="6"/>
  <c r="CS853" i="6" s="1"/>
  <c r="AX587" i="6"/>
  <c r="CL587" i="6" s="1"/>
  <c r="BH587" i="6"/>
  <c r="CV587" i="6" s="1"/>
  <c r="AD587" i="6"/>
  <c r="BR587" i="6" s="1"/>
  <c r="AN587" i="6"/>
  <c r="CB587" i="6" s="1"/>
  <c r="AV1698" i="6"/>
  <c r="CJ1698" i="6" s="1"/>
  <c r="BF1698" i="6"/>
  <c r="CT1698" i="6" s="1"/>
  <c r="AB1698" i="6"/>
  <c r="BP1698" i="6" s="1"/>
  <c r="AL1698" i="6"/>
  <c r="BZ1698" i="6" s="1"/>
  <c r="BD862" i="6"/>
  <c r="CR862" i="6" s="1"/>
  <c r="BN862" i="6"/>
  <c r="DB862" i="6" s="1"/>
  <c r="AJ862" i="6"/>
  <c r="BX862" i="6" s="1"/>
  <c r="AT862" i="6"/>
  <c r="CH862" i="6" s="1"/>
  <c r="AV1390" i="6"/>
  <c r="CJ1390" i="6" s="1"/>
  <c r="BF1390" i="6"/>
  <c r="CT1390" i="6" s="1"/>
  <c r="AL1390" i="6"/>
  <c r="BZ1390" i="6" s="1"/>
  <c r="AB1390" i="6"/>
  <c r="BP1390" i="6" s="1"/>
  <c r="AP874" i="6"/>
  <c r="CD874" i="6" s="1"/>
  <c r="AZ874" i="6"/>
  <c r="CN874" i="6" s="1"/>
  <c r="AF874" i="6"/>
  <c r="BT874" i="6" s="1"/>
  <c r="BJ874" i="6"/>
  <c r="CX874" i="6" s="1"/>
  <c r="AV1696" i="6"/>
  <c r="CJ1696" i="6" s="1"/>
  <c r="BF1696" i="6"/>
  <c r="CT1696" i="6" s="1"/>
  <c r="AB1696" i="6"/>
  <c r="BP1696" i="6" s="1"/>
  <c r="AL1696" i="6"/>
  <c r="BZ1696" i="6" s="1"/>
  <c r="BD51" i="6"/>
  <c r="CR51" i="6" s="1"/>
  <c r="BN51" i="6"/>
  <c r="DB51" i="6" s="1"/>
  <c r="AT51" i="6"/>
  <c r="CH51" i="6" s="1"/>
  <c r="AJ51" i="6"/>
  <c r="BX51" i="6" s="1"/>
  <c r="AV935" i="6"/>
  <c r="CJ935" i="6" s="1"/>
  <c r="BF935" i="6"/>
  <c r="CT935" i="6" s="1"/>
  <c r="AB935" i="6"/>
  <c r="BP935" i="6" s="1"/>
  <c r="AL935" i="6"/>
  <c r="BZ935" i="6" s="1"/>
  <c r="BB180" i="6"/>
  <c r="CP180" i="6" s="1"/>
  <c r="AR180" i="6"/>
  <c r="CF180" i="6" s="1"/>
  <c r="AH180" i="6"/>
  <c r="BV180" i="6" s="1"/>
  <c r="BL180" i="6"/>
  <c r="CZ180" i="6" s="1"/>
  <c r="AV1596" i="6"/>
  <c r="CJ1596" i="6" s="1"/>
  <c r="BF1596" i="6"/>
  <c r="CT1596" i="6" s="1"/>
  <c r="AL1596" i="6"/>
  <c r="BZ1596" i="6" s="1"/>
  <c r="AB1596" i="6"/>
  <c r="BP1596" i="6" s="1"/>
  <c r="BC694" i="6"/>
  <c r="CQ694" i="6" s="1"/>
  <c r="BM694" i="6"/>
  <c r="DA694" i="6" s="1"/>
  <c r="AI694" i="6"/>
  <c r="BW694" i="6" s="1"/>
  <c r="AS694" i="6"/>
  <c r="CG694" i="6" s="1"/>
  <c r="BC1282" i="6"/>
  <c r="CQ1282" i="6" s="1"/>
  <c r="BM1282" i="6"/>
  <c r="DA1282" i="6" s="1"/>
  <c r="AI1282" i="6"/>
  <c r="BW1282" i="6" s="1"/>
  <c r="BB232" i="6"/>
  <c r="CP232" i="6" s="1"/>
  <c r="BL232" i="6"/>
  <c r="CZ232" i="6" s="1"/>
  <c r="AR232" i="6"/>
  <c r="CF232" i="6" s="1"/>
  <c r="AH232" i="6"/>
  <c r="BV232" i="6" s="1"/>
  <c r="AW1283" i="6"/>
  <c r="CK1283" i="6" s="1"/>
  <c r="BG1283" i="6"/>
  <c r="CU1283" i="6" s="1"/>
  <c r="AM1283" i="6"/>
  <c r="CA1283" i="6" s="1"/>
  <c r="AC1283" i="6"/>
  <c r="BQ1283" i="6" s="1"/>
  <c r="BB318" i="6"/>
  <c r="CP318" i="6" s="1"/>
  <c r="AH318" i="6"/>
  <c r="BV318" i="6" s="1"/>
  <c r="BL318" i="6"/>
  <c r="CZ318" i="6" s="1"/>
  <c r="AR318" i="6"/>
  <c r="CF318" i="6" s="1"/>
  <c r="BA1612" i="6"/>
  <c r="CO1612" i="6" s="1"/>
  <c r="BK1612" i="6"/>
  <c r="CY1612" i="6" s="1"/>
  <c r="BA837" i="6"/>
  <c r="CO837" i="6" s="1"/>
  <c r="BK837" i="6"/>
  <c r="CY837" i="6" s="1"/>
  <c r="AV1394" i="6"/>
  <c r="CJ1394" i="6" s="1"/>
  <c r="AL1394" i="6"/>
  <c r="BZ1394" i="6" s="1"/>
  <c r="AB1394" i="6"/>
  <c r="BP1394" i="6" s="1"/>
  <c r="BF1394" i="6"/>
  <c r="CT1394" i="6" s="1"/>
  <c r="BG845" i="6"/>
  <c r="CU845" i="6" s="1"/>
  <c r="AM845" i="6"/>
  <c r="CA845" i="6" s="1"/>
  <c r="AC845" i="6"/>
  <c r="BQ845" i="6" s="1"/>
  <c r="AW845" i="6"/>
  <c r="CK845" i="6" s="1"/>
  <c r="BD1516" i="6"/>
  <c r="CR1516" i="6" s="1"/>
  <c r="BN1516" i="6"/>
  <c r="DB1516" i="6" s="1"/>
  <c r="AJ1516" i="6"/>
  <c r="BX1516" i="6" s="1"/>
  <c r="AT1516" i="6"/>
  <c r="CH1516" i="6" s="1"/>
  <c r="AX1365" i="6"/>
  <c r="CL1365" i="6" s="1"/>
  <c r="BH1365" i="6"/>
  <c r="CV1365" i="6" s="1"/>
  <c r="AN1365" i="6"/>
  <c r="CB1365" i="6" s="1"/>
  <c r="AD1365" i="6"/>
  <c r="BR1365" i="6" s="1"/>
  <c r="AV1018" i="6"/>
  <c r="CJ1018" i="6" s="1"/>
  <c r="BF1018" i="6"/>
  <c r="CT1018" i="6" s="1"/>
  <c r="BB1477" i="6"/>
  <c r="CP1477" i="6" s="1"/>
  <c r="BL1477" i="6"/>
  <c r="CZ1477" i="6" s="1"/>
  <c r="AR1477" i="6"/>
  <c r="CF1477" i="6" s="1"/>
  <c r="AW1099" i="6"/>
  <c r="CK1099" i="6" s="1"/>
  <c r="AM1099" i="6"/>
  <c r="CA1099" i="6" s="1"/>
  <c r="AC1099" i="6"/>
  <c r="BQ1099" i="6" s="1"/>
  <c r="BG1099" i="6"/>
  <c r="CU1099" i="6" s="1"/>
  <c r="BC745" i="6"/>
  <c r="CQ745" i="6" s="1"/>
  <c r="AS745" i="6"/>
  <c r="CG745" i="6" s="1"/>
  <c r="BM745" i="6"/>
  <c r="DA745" i="6" s="1"/>
  <c r="AI745" i="6"/>
  <c r="BW745" i="6" s="1"/>
  <c r="AW1757" i="6"/>
  <c r="CK1757" i="6" s="1"/>
  <c r="BG1757" i="6"/>
  <c r="CU1757" i="6" s="1"/>
  <c r="AM1757" i="6"/>
  <c r="CA1757" i="6" s="1"/>
  <c r="AC1757" i="6"/>
  <c r="BQ1757" i="6" s="1"/>
  <c r="AW1147" i="6"/>
  <c r="CK1147" i="6" s="1"/>
  <c r="BG1147" i="6"/>
  <c r="CU1147" i="6" s="1"/>
  <c r="AM1147" i="6"/>
  <c r="CA1147" i="6" s="1"/>
  <c r="AC1147" i="6"/>
  <c r="BQ1147" i="6" s="1"/>
  <c r="BD505" i="6"/>
  <c r="CR505" i="6" s="1"/>
  <c r="BN505" i="6"/>
  <c r="DB505" i="6" s="1"/>
  <c r="AT505" i="6"/>
  <c r="CH505" i="6" s="1"/>
  <c r="AJ505" i="6"/>
  <c r="BX505" i="6" s="1"/>
  <c r="AW483" i="6"/>
  <c r="CK483" i="6" s="1"/>
  <c r="AC483" i="6"/>
  <c r="BQ483" i="6" s="1"/>
  <c r="AM483" i="6"/>
  <c r="CA483" i="6" s="1"/>
  <c r="BG483" i="6"/>
  <c r="CU483" i="6" s="1"/>
  <c r="BK1637" i="6"/>
  <c r="CY1637" i="6" s="1"/>
  <c r="BA1637" i="6"/>
  <c r="CO1637" i="6" s="1"/>
  <c r="AQ1637" i="6"/>
  <c r="CE1637" i="6" s="1"/>
  <c r="AG1637" i="6"/>
  <c r="BU1637" i="6" s="1"/>
  <c r="AC507" i="6"/>
  <c r="BQ507" i="6" s="1"/>
  <c r="AW507" i="6"/>
  <c r="CK507" i="6" s="1"/>
  <c r="BG507" i="6"/>
  <c r="CU507" i="6" s="1"/>
  <c r="AM507" i="6"/>
  <c r="CA507" i="6" s="1"/>
  <c r="AG1494" i="6"/>
  <c r="BU1494" i="6" s="1"/>
  <c r="BK1494" i="6"/>
  <c r="CY1494" i="6" s="1"/>
  <c r="AQ1494" i="6"/>
  <c r="CE1494" i="6" s="1"/>
  <c r="BA1494" i="6"/>
  <c r="CO1494" i="6" s="1"/>
  <c r="BD1305" i="6"/>
  <c r="CR1305" i="6" s="1"/>
  <c r="BN1305" i="6"/>
  <c r="DB1305" i="6" s="1"/>
  <c r="BL1242" i="6"/>
  <c r="CZ1242" i="6" s="1"/>
  <c r="AR1242" i="6"/>
  <c r="CF1242" i="6" s="1"/>
  <c r="BB1242" i="6"/>
  <c r="CP1242" i="6" s="1"/>
  <c r="AH1242" i="6"/>
  <c r="BV1242" i="6" s="1"/>
  <c r="BD978" i="6"/>
  <c r="CR978" i="6" s="1"/>
  <c r="BN978" i="6"/>
  <c r="DB978" i="6" s="1"/>
  <c r="AJ978" i="6"/>
  <c r="BX978" i="6" s="1"/>
  <c r="AT978" i="6"/>
  <c r="CH978" i="6" s="1"/>
  <c r="BB260" i="6"/>
  <c r="CP260" i="6" s="1"/>
  <c r="BL260" i="6"/>
  <c r="CZ260" i="6" s="1"/>
  <c r="AH260" i="6"/>
  <c r="BV260" i="6" s="1"/>
  <c r="AR260" i="6"/>
  <c r="CF260" i="6" s="1"/>
  <c r="AW1607" i="6"/>
  <c r="CK1607" i="6" s="1"/>
  <c r="BG1607" i="6"/>
  <c r="CU1607" i="6" s="1"/>
  <c r="AC1607" i="6"/>
  <c r="BQ1607" i="6" s="1"/>
  <c r="BC520" i="6"/>
  <c r="CQ520" i="6" s="1"/>
  <c r="BM520" i="6"/>
  <c r="DA520" i="6" s="1"/>
  <c r="AS520" i="6"/>
  <c r="CG520" i="6" s="1"/>
  <c r="AI520" i="6"/>
  <c r="BW520" i="6" s="1"/>
  <c r="AU1750" i="6"/>
  <c r="CI1750" i="6" s="1"/>
  <c r="BE1750" i="6"/>
  <c r="CS1750" i="6" s="1"/>
  <c r="AA1750" i="6"/>
  <c r="BO1750" i="6" s="1"/>
  <c r="AK1750" i="6"/>
  <c r="BY1750" i="6" s="1"/>
  <c r="BD657" i="6"/>
  <c r="CR657" i="6" s="1"/>
  <c r="AJ657" i="6"/>
  <c r="BX657" i="6" s="1"/>
  <c r="BN657" i="6"/>
  <c r="DB657" i="6" s="1"/>
  <c r="AT657" i="6"/>
  <c r="CH657" i="6" s="1"/>
  <c r="BA330" i="6"/>
  <c r="CO330" i="6" s="1"/>
  <c r="AG330" i="6"/>
  <c r="BU330" i="6" s="1"/>
  <c r="AQ330" i="6"/>
  <c r="CE330" i="6" s="1"/>
  <c r="BK330" i="6"/>
  <c r="CY330" i="6" s="1"/>
  <c r="AW441" i="6"/>
  <c r="CK441" i="6" s="1"/>
  <c r="AM441" i="6"/>
  <c r="CA441" i="6" s="1"/>
  <c r="AC441" i="6"/>
  <c r="BQ441" i="6" s="1"/>
  <c r="BG441" i="6"/>
  <c r="CU441" i="6" s="1"/>
  <c r="AY1770" i="6"/>
  <c r="CM1770" i="6" s="1"/>
  <c r="BI1770" i="6"/>
  <c r="CW1770" i="6" s="1"/>
  <c r="AE1770" i="6"/>
  <c r="BS1770" i="6" s="1"/>
  <c r="AO1770" i="6"/>
  <c r="CC1770" i="6" s="1"/>
  <c r="AZ1301" i="6"/>
  <c r="CN1301" i="6" s="1"/>
  <c r="BJ1301" i="6"/>
  <c r="CX1301" i="6" s="1"/>
  <c r="AF1301" i="6"/>
  <c r="BT1301" i="6" s="1"/>
  <c r="AP1301" i="6"/>
  <c r="CD1301" i="6" s="1"/>
  <c r="AU90" i="6"/>
  <c r="CI90" i="6" s="1"/>
  <c r="AK90" i="6"/>
  <c r="BY90" i="6" s="1"/>
  <c r="BE90" i="6"/>
  <c r="CS90" i="6" s="1"/>
  <c r="AA90" i="6"/>
  <c r="BO90" i="6" s="1"/>
  <c r="BD906" i="6"/>
  <c r="CR906" i="6" s="1"/>
  <c r="BN906" i="6"/>
  <c r="DB906" i="6" s="1"/>
  <c r="AT906" i="6"/>
  <c r="CH906" i="6" s="1"/>
  <c r="AJ906" i="6"/>
  <c r="BX906" i="6" s="1"/>
  <c r="AX38" i="6"/>
  <c r="CL38" i="6" s="1"/>
  <c r="BH38" i="6"/>
  <c r="CV38" i="6" s="1"/>
  <c r="AN38" i="6"/>
  <c r="CB38" i="6" s="1"/>
  <c r="AD38" i="6"/>
  <c r="BR38" i="6" s="1"/>
  <c r="AV567" i="6"/>
  <c r="CJ567" i="6" s="1"/>
  <c r="BF567" i="6"/>
  <c r="CT567" i="6" s="1"/>
  <c r="AZ15" i="6"/>
  <c r="CN15" i="6" s="1"/>
  <c r="BJ15" i="6"/>
  <c r="CX15" i="6" s="1"/>
  <c r="AP15" i="6"/>
  <c r="CD15" i="6" s="1"/>
  <c r="AF15" i="6"/>
  <c r="BT15" i="6" s="1"/>
  <c r="BC651" i="6"/>
  <c r="CQ651" i="6" s="1"/>
  <c r="BM651" i="6"/>
  <c r="DA651" i="6" s="1"/>
  <c r="AI651" i="6"/>
  <c r="BW651" i="6" s="1"/>
  <c r="AS651" i="6"/>
  <c r="CG651" i="6" s="1"/>
  <c r="AU1629" i="6"/>
  <c r="CI1629" i="6" s="1"/>
  <c r="BE1629" i="6"/>
  <c r="CS1629" i="6" s="1"/>
  <c r="AK1629" i="6"/>
  <c r="BY1629" i="6" s="1"/>
  <c r="AA1629" i="6"/>
  <c r="BO1629" i="6" s="1"/>
  <c r="AX131" i="6"/>
  <c r="CL131" i="6" s="1"/>
  <c r="BH131" i="6"/>
  <c r="CV131" i="6" s="1"/>
  <c r="AU1500" i="6"/>
  <c r="CI1500" i="6" s="1"/>
  <c r="AK1500" i="6"/>
  <c r="BY1500" i="6" s="1"/>
  <c r="BE1500" i="6"/>
  <c r="CS1500" i="6" s="1"/>
  <c r="AA1500" i="6"/>
  <c r="BO1500" i="6" s="1"/>
  <c r="AW1760" i="6"/>
  <c r="CK1760" i="6" s="1"/>
  <c r="BG1760" i="6"/>
  <c r="CU1760" i="6" s="1"/>
  <c r="AC1760" i="6"/>
  <c r="BQ1760" i="6" s="1"/>
  <c r="AM1760" i="6"/>
  <c r="CA1760" i="6" s="1"/>
  <c r="BB445" i="6"/>
  <c r="CP445" i="6" s="1"/>
  <c r="BL445" i="6"/>
  <c r="CZ445" i="6" s="1"/>
  <c r="AH445" i="6"/>
  <c r="BV445" i="6" s="1"/>
  <c r="AR445" i="6"/>
  <c r="CF445" i="6" s="1"/>
  <c r="AY439" i="6"/>
  <c r="CM439" i="6" s="1"/>
  <c r="BI439" i="6"/>
  <c r="CW439" i="6" s="1"/>
  <c r="AR619" i="6"/>
  <c r="CF619" i="6" s="1"/>
  <c r="BL619" i="6"/>
  <c r="CZ619" i="6" s="1"/>
  <c r="BB619" i="6"/>
  <c r="CP619" i="6" s="1"/>
  <c r="AH619" i="6"/>
  <c r="BV619" i="6" s="1"/>
  <c r="AX1197" i="6"/>
  <c r="CL1197" i="6" s="1"/>
  <c r="BH1197" i="6"/>
  <c r="CV1197" i="6" s="1"/>
  <c r="BC457" i="6"/>
  <c r="CQ457" i="6" s="1"/>
  <c r="AI457" i="6"/>
  <c r="BW457" i="6" s="1"/>
  <c r="AS457" i="6"/>
  <c r="CG457" i="6" s="1"/>
  <c r="BM457" i="6"/>
  <c r="DA457" i="6" s="1"/>
  <c r="AX1457" i="6"/>
  <c r="CL1457" i="6" s="1"/>
  <c r="BH1457" i="6"/>
  <c r="CV1457" i="6" s="1"/>
  <c r="AD1457" i="6"/>
  <c r="BR1457" i="6" s="1"/>
  <c r="AN1457" i="6"/>
  <c r="CB1457" i="6" s="1"/>
  <c r="BA607" i="6"/>
  <c r="CO607" i="6" s="1"/>
  <c r="BK607" i="6"/>
  <c r="CY607" i="6" s="1"/>
  <c r="AQ607" i="6"/>
  <c r="CE607" i="6" s="1"/>
  <c r="AG607" i="6"/>
  <c r="BU607" i="6" s="1"/>
  <c r="BB194" i="6"/>
  <c r="CP194" i="6" s="1"/>
  <c r="BL194" i="6"/>
  <c r="CZ194" i="6" s="1"/>
  <c r="AH194" i="6"/>
  <c r="BV194" i="6" s="1"/>
  <c r="AV46" i="6"/>
  <c r="CJ46" i="6" s="1"/>
  <c r="BF46" i="6"/>
  <c r="CT46" i="6" s="1"/>
  <c r="AL46" i="6"/>
  <c r="BZ46" i="6" s="1"/>
  <c r="AB46" i="6"/>
  <c r="BP46" i="6" s="1"/>
  <c r="AU564" i="6"/>
  <c r="CI564" i="6" s="1"/>
  <c r="BE564" i="6"/>
  <c r="CS564" i="6" s="1"/>
  <c r="AA564" i="6"/>
  <c r="BO564" i="6" s="1"/>
  <c r="AK564" i="6"/>
  <c r="BY564" i="6" s="1"/>
  <c r="BC880" i="6"/>
  <c r="CQ880" i="6" s="1"/>
  <c r="BM880" i="6"/>
  <c r="DA880" i="6" s="1"/>
  <c r="AS880" i="6"/>
  <c r="CG880" i="6" s="1"/>
  <c r="AI880" i="6"/>
  <c r="BW880" i="6" s="1"/>
  <c r="AX1140" i="6"/>
  <c r="CL1140" i="6" s="1"/>
  <c r="BH1140" i="6"/>
  <c r="CV1140" i="6" s="1"/>
  <c r="AD1140" i="6"/>
  <c r="BR1140" i="6" s="1"/>
  <c r="BA1366" i="6"/>
  <c r="CO1366" i="6" s="1"/>
  <c r="BK1366" i="6"/>
  <c r="CY1366" i="6" s="1"/>
  <c r="AG1366" i="6"/>
  <c r="BU1366" i="6" s="1"/>
  <c r="AQ1366" i="6"/>
  <c r="CE1366" i="6" s="1"/>
  <c r="BD102" i="6"/>
  <c r="CR102" i="6" s="1"/>
  <c r="BN102" i="6"/>
  <c r="DB102" i="6" s="1"/>
  <c r="AT102" i="6"/>
  <c r="CH102" i="6" s="1"/>
  <c r="AJ102" i="6"/>
  <c r="BX102" i="6" s="1"/>
  <c r="AY1332" i="6"/>
  <c r="CM1332" i="6" s="1"/>
  <c r="BI1332" i="6"/>
  <c r="CW1332" i="6" s="1"/>
  <c r="BC1495" i="6"/>
  <c r="CQ1495" i="6" s="1"/>
  <c r="AS1495" i="6"/>
  <c r="CG1495" i="6" s="1"/>
  <c r="BM1495" i="6"/>
  <c r="DA1495" i="6" s="1"/>
  <c r="AI1495" i="6"/>
  <c r="BW1495" i="6" s="1"/>
  <c r="AV1191" i="6"/>
  <c r="CJ1191" i="6" s="1"/>
  <c r="AB1191" i="6"/>
  <c r="BP1191" i="6" s="1"/>
  <c r="AL1191" i="6"/>
  <c r="BZ1191" i="6" s="1"/>
  <c r="BF1191" i="6"/>
  <c r="CT1191" i="6" s="1"/>
  <c r="AZ669" i="6"/>
  <c r="CN669" i="6" s="1"/>
  <c r="BJ669" i="6"/>
  <c r="CX669" i="6" s="1"/>
  <c r="AP669" i="6"/>
  <c r="CD669" i="6" s="1"/>
  <c r="AF669" i="6"/>
  <c r="BT669" i="6" s="1"/>
  <c r="AV867" i="6"/>
  <c r="CJ867" i="6" s="1"/>
  <c r="BF867" i="6"/>
  <c r="CT867" i="6" s="1"/>
  <c r="AB867" i="6"/>
  <c r="BP867" i="6" s="1"/>
  <c r="AL867" i="6"/>
  <c r="BZ867" i="6" s="1"/>
  <c r="BC1610" i="6"/>
  <c r="CQ1610" i="6" s="1"/>
  <c r="BM1610" i="6"/>
  <c r="DA1610" i="6" s="1"/>
  <c r="AS1610" i="6"/>
  <c r="CG1610" i="6" s="1"/>
  <c r="AI1610" i="6"/>
  <c r="BW1610" i="6" s="1"/>
  <c r="BC228" i="6"/>
  <c r="CQ228" i="6" s="1"/>
  <c r="BM228" i="6"/>
  <c r="DA228" i="6" s="1"/>
  <c r="AS228" i="6"/>
  <c r="CG228" i="6" s="1"/>
  <c r="AI228" i="6"/>
  <c r="BW228" i="6" s="1"/>
  <c r="AU637" i="6"/>
  <c r="CI637" i="6" s="1"/>
  <c r="BE637" i="6"/>
  <c r="CS637" i="6" s="1"/>
  <c r="AA637" i="6"/>
  <c r="BO637" i="6" s="1"/>
  <c r="AK637" i="6"/>
  <c r="BY637" i="6" s="1"/>
  <c r="BA1355" i="6"/>
  <c r="CO1355" i="6" s="1"/>
  <c r="BK1355" i="6"/>
  <c r="CY1355" i="6" s="1"/>
  <c r="AG1355" i="6"/>
  <c r="BU1355" i="6" s="1"/>
  <c r="AQ1355" i="6"/>
  <c r="CE1355" i="6" s="1"/>
  <c r="AW502" i="6"/>
  <c r="CK502" i="6" s="1"/>
  <c r="BG502" i="6"/>
  <c r="CU502" i="6" s="1"/>
  <c r="AM502" i="6"/>
  <c r="CA502" i="6" s="1"/>
  <c r="AC502" i="6"/>
  <c r="BQ502" i="6" s="1"/>
  <c r="AZ354" i="6"/>
  <c r="CN354" i="6" s="1"/>
  <c r="AP354" i="6"/>
  <c r="CD354" i="6" s="1"/>
  <c r="AF354" i="6"/>
  <c r="BT354" i="6" s="1"/>
  <c r="BJ354" i="6"/>
  <c r="CX354" i="6" s="1"/>
  <c r="BB1454" i="6"/>
  <c r="CP1454" i="6" s="1"/>
  <c r="AH1454" i="6"/>
  <c r="BV1454" i="6" s="1"/>
  <c r="AR1454" i="6"/>
  <c r="CF1454" i="6" s="1"/>
  <c r="BL1454" i="6"/>
  <c r="CZ1454" i="6" s="1"/>
  <c r="BF674" i="6"/>
  <c r="CT674" i="6" s="1"/>
  <c r="AB674" i="6"/>
  <c r="BP674" i="6" s="1"/>
  <c r="AL674" i="6"/>
  <c r="BZ674" i="6" s="1"/>
  <c r="AV674" i="6"/>
  <c r="CJ674" i="6" s="1"/>
  <c r="AZ182" i="6"/>
  <c r="CN182" i="6" s="1"/>
  <c r="BJ182" i="6"/>
  <c r="CX182" i="6" s="1"/>
  <c r="AF182" i="6"/>
  <c r="BT182" i="6" s="1"/>
  <c r="BB1312" i="6"/>
  <c r="CP1312" i="6" s="1"/>
  <c r="BL1312" i="6"/>
  <c r="CZ1312" i="6" s="1"/>
  <c r="BB1568" i="6"/>
  <c r="CP1568" i="6" s="1"/>
  <c r="BL1568" i="6"/>
  <c r="CZ1568" i="6" s="1"/>
  <c r="AH1568" i="6"/>
  <c r="BV1568" i="6" s="1"/>
  <c r="AR1568" i="6"/>
  <c r="CF1568" i="6" s="1"/>
  <c r="AZ747" i="6"/>
  <c r="CN747" i="6" s="1"/>
  <c r="BJ747" i="6"/>
  <c r="CX747" i="6" s="1"/>
  <c r="AP747" i="6"/>
  <c r="CD747" i="6" s="1"/>
  <c r="AF747" i="6"/>
  <c r="BT747" i="6" s="1"/>
  <c r="AZ1726" i="6"/>
  <c r="CN1726" i="6" s="1"/>
  <c r="BJ1726" i="6"/>
  <c r="CX1726" i="6" s="1"/>
  <c r="AP1726" i="6"/>
  <c r="CD1726" i="6" s="1"/>
  <c r="AF1726" i="6"/>
  <c r="BT1726" i="6" s="1"/>
  <c r="AX693" i="6"/>
  <c r="CL693" i="6" s="1"/>
  <c r="BH693" i="6"/>
  <c r="CV693" i="6" s="1"/>
  <c r="AD693" i="6"/>
  <c r="BR693" i="6" s="1"/>
  <c r="AN693" i="6"/>
  <c r="CB693" i="6" s="1"/>
  <c r="AZ1504" i="6"/>
  <c r="CN1504" i="6" s="1"/>
  <c r="BJ1504" i="6"/>
  <c r="CX1504" i="6" s="1"/>
  <c r="AP1504" i="6"/>
  <c r="CD1504" i="6" s="1"/>
  <c r="AF1504" i="6"/>
  <c r="BT1504" i="6" s="1"/>
  <c r="AV1378" i="6"/>
  <c r="CJ1378" i="6" s="1"/>
  <c r="BF1378" i="6"/>
  <c r="CT1378" i="6" s="1"/>
  <c r="AL1378" i="6"/>
  <c r="BZ1378" i="6" s="1"/>
  <c r="BD1152" i="6"/>
  <c r="CR1152" i="6" s="1"/>
  <c r="BN1152" i="6"/>
  <c r="DB1152" i="6" s="1"/>
  <c r="AJ1152" i="6"/>
  <c r="BX1152" i="6" s="1"/>
  <c r="AT1152" i="6"/>
  <c r="CH1152" i="6" s="1"/>
  <c r="AV368" i="6"/>
  <c r="CJ368" i="6" s="1"/>
  <c r="BF368" i="6"/>
  <c r="CT368" i="6" s="1"/>
  <c r="AL368" i="6"/>
  <c r="BZ368" i="6" s="1"/>
  <c r="AB368" i="6"/>
  <c r="BP368" i="6" s="1"/>
  <c r="AG609" i="6"/>
  <c r="BU609" i="6" s="1"/>
  <c r="BK609" i="6"/>
  <c r="CY609" i="6" s="1"/>
  <c r="AQ609" i="6"/>
  <c r="CE609" i="6" s="1"/>
  <c r="BA609" i="6"/>
  <c r="CO609" i="6" s="1"/>
  <c r="AX1297" i="6"/>
  <c r="CL1297" i="6" s="1"/>
  <c r="AD1297" i="6"/>
  <c r="BR1297" i="6" s="1"/>
  <c r="AN1297" i="6"/>
  <c r="CB1297" i="6" s="1"/>
  <c r="BH1297" i="6"/>
  <c r="CV1297" i="6" s="1"/>
  <c r="BB576" i="6"/>
  <c r="CP576" i="6" s="1"/>
  <c r="BL576" i="6"/>
  <c r="CZ576" i="6" s="1"/>
  <c r="AH576" i="6"/>
  <c r="BV576" i="6" s="1"/>
  <c r="AR576" i="6"/>
  <c r="CF576" i="6" s="1"/>
  <c r="BA601" i="6"/>
  <c r="CO601" i="6" s="1"/>
  <c r="BK601" i="6"/>
  <c r="CY601" i="6" s="1"/>
  <c r="AG601" i="6"/>
  <c r="BU601" i="6" s="1"/>
  <c r="AQ601" i="6"/>
  <c r="CE601" i="6" s="1"/>
  <c r="AZ1541" i="6"/>
  <c r="CN1541" i="6" s="1"/>
  <c r="BJ1541" i="6"/>
  <c r="CX1541" i="6" s="1"/>
  <c r="AP1541" i="6"/>
  <c r="CD1541" i="6" s="1"/>
  <c r="AF1541" i="6"/>
  <c r="BT1541" i="6" s="1"/>
  <c r="BK1265" i="6"/>
  <c r="CY1265" i="6" s="1"/>
  <c r="AG1265" i="6"/>
  <c r="BU1265" i="6" s="1"/>
  <c r="BA1265" i="6"/>
  <c r="CO1265" i="6" s="1"/>
  <c r="AQ1265" i="6"/>
  <c r="CE1265" i="6" s="1"/>
  <c r="BC991" i="6"/>
  <c r="CQ991" i="6" s="1"/>
  <c r="AI991" i="6"/>
  <c r="BW991" i="6" s="1"/>
  <c r="BM991" i="6"/>
  <c r="DA991" i="6" s="1"/>
  <c r="AS991" i="6"/>
  <c r="CG991" i="6" s="1"/>
  <c r="BI555" i="6"/>
  <c r="CW555" i="6" s="1"/>
  <c r="AO555" i="6"/>
  <c r="CC555" i="6" s="1"/>
  <c r="AY555" i="6"/>
  <c r="CM555" i="6" s="1"/>
  <c r="AE555" i="6"/>
  <c r="BS555" i="6" s="1"/>
  <c r="AX566" i="6"/>
  <c r="CL566" i="6" s="1"/>
  <c r="BH566" i="6"/>
  <c r="CV566" i="6" s="1"/>
  <c r="AD566" i="6"/>
  <c r="BR566" i="6" s="1"/>
  <c r="AN566" i="6"/>
  <c r="CB566" i="6" s="1"/>
  <c r="AZ718" i="6"/>
  <c r="CN718" i="6" s="1"/>
  <c r="BJ718" i="6"/>
  <c r="CX718" i="6" s="1"/>
  <c r="AF718" i="6"/>
  <c r="BT718" i="6" s="1"/>
  <c r="AP718" i="6"/>
  <c r="CD718" i="6" s="1"/>
  <c r="BA1365" i="6"/>
  <c r="CO1365" i="6" s="1"/>
  <c r="BK1365" i="6"/>
  <c r="CY1365" i="6" s="1"/>
  <c r="AQ1365" i="6"/>
  <c r="CE1365" i="6" s="1"/>
  <c r="AG1365" i="6"/>
  <c r="BU1365" i="6" s="1"/>
  <c r="AV273" i="6"/>
  <c r="CJ273" i="6" s="1"/>
  <c r="BF273" i="6"/>
  <c r="CT273" i="6" s="1"/>
  <c r="AB273" i="6"/>
  <c r="BP273" i="6" s="1"/>
  <c r="AZ493" i="6"/>
  <c r="CN493" i="6" s="1"/>
  <c r="BJ493" i="6"/>
  <c r="CX493" i="6" s="1"/>
  <c r="AF493" i="6"/>
  <c r="BT493" i="6" s="1"/>
  <c r="AP493" i="6"/>
  <c r="CD493" i="6" s="1"/>
  <c r="BA317" i="6"/>
  <c r="CO317" i="6" s="1"/>
  <c r="BK317" i="6"/>
  <c r="CY317" i="6" s="1"/>
  <c r="AW1066" i="6"/>
  <c r="CK1066" i="6" s="1"/>
  <c r="AC1066" i="6"/>
  <c r="BQ1066" i="6" s="1"/>
  <c r="AM1066" i="6"/>
  <c r="CA1066" i="6" s="1"/>
  <c r="BG1066" i="6"/>
  <c r="CU1066" i="6" s="1"/>
  <c r="AX1559" i="6"/>
  <c r="CL1559" i="6" s="1"/>
  <c r="BH1559" i="6"/>
  <c r="CV1559" i="6" s="1"/>
  <c r="AD1559" i="6"/>
  <c r="BR1559" i="6" s="1"/>
  <c r="AN1559" i="6"/>
  <c r="CB1559" i="6" s="1"/>
  <c r="BD1783" i="6"/>
  <c r="CR1783" i="6" s="1"/>
  <c r="BN1783" i="6"/>
  <c r="DB1783" i="6" s="1"/>
  <c r="AT1783" i="6"/>
  <c r="CH1783" i="6" s="1"/>
  <c r="AJ1783" i="6"/>
  <c r="BX1783" i="6" s="1"/>
  <c r="BD954" i="6"/>
  <c r="CR954" i="6" s="1"/>
  <c r="AT954" i="6"/>
  <c r="CH954" i="6" s="1"/>
  <c r="BN954" i="6"/>
  <c r="DB954" i="6" s="1"/>
  <c r="AJ954" i="6"/>
  <c r="BX954" i="6" s="1"/>
  <c r="AX1027" i="6"/>
  <c r="CL1027" i="6" s="1"/>
  <c r="BH1027" i="6"/>
  <c r="CV1027" i="6" s="1"/>
  <c r="AD1027" i="6"/>
  <c r="BR1027" i="6" s="1"/>
  <c r="AN1027" i="6"/>
  <c r="CB1027" i="6" s="1"/>
  <c r="AU364" i="6"/>
  <c r="CI364" i="6" s="1"/>
  <c r="BE364" i="6"/>
  <c r="CS364" i="6" s="1"/>
  <c r="AK364" i="6"/>
  <c r="BY364" i="6" s="1"/>
  <c r="AA364" i="6"/>
  <c r="BO364" i="6" s="1"/>
  <c r="AW1595" i="6"/>
  <c r="CK1595" i="6" s="1"/>
  <c r="AC1595" i="6"/>
  <c r="BQ1595" i="6" s="1"/>
  <c r="AM1595" i="6"/>
  <c r="CA1595" i="6" s="1"/>
  <c r="BG1595" i="6"/>
  <c r="CU1595" i="6" s="1"/>
  <c r="AV1525" i="6"/>
  <c r="CJ1525" i="6" s="1"/>
  <c r="BF1525" i="6"/>
  <c r="CT1525" i="6" s="1"/>
  <c r="AB1525" i="6"/>
  <c r="BP1525" i="6" s="1"/>
  <c r="AL1525" i="6"/>
  <c r="BZ1525" i="6" s="1"/>
  <c r="BA146" i="6"/>
  <c r="CO146" i="6" s="1"/>
  <c r="BK146" i="6"/>
  <c r="CY146" i="6" s="1"/>
  <c r="AQ146" i="6"/>
  <c r="CE146" i="6" s="1"/>
  <c r="BB1351" i="6"/>
  <c r="CP1351" i="6" s="1"/>
  <c r="BL1351" i="6"/>
  <c r="CZ1351" i="6" s="1"/>
  <c r="AH1351" i="6"/>
  <c r="BV1351" i="6" s="1"/>
  <c r="BF264" i="6"/>
  <c r="CT264" i="6" s="1"/>
  <c r="AL264" i="6"/>
  <c r="BZ264" i="6" s="1"/>
  <c r="AB264" i="6"/>
  <c r="BP264" i="6" s="1"/>
  <c r="AV264" i="6"/>
  <c r="CJ264" i="6" s="1"/>
  <c r="AV124" i="6"/>
  <c r="CJ124" i="6" s="1"/>
  <c r="BF124" i="6"/>
  <c r="CT124" i="6" s="1"/>
  <c r="AB124" i="6"/>
  <c r="BP124" i="6" s="1"/>
  <c r="AL124" i="6"/>
  <c r="BZ124" i="6" s="1"/>
  <c r="AY587" i="6"/>
  <c r="CM587" i="6" s="1"/>
  <c r="BI587" i="6"/>
  <c r="CW587" i="6" s="1"/>
  <c r="AO587" i="6"/>
  <c r="CC587" i="6" s="1"/>
  <c r="AE587" i="6"/>
  <c r="BS587" i="6" s="1"/>
  <c r="AX1164" i="6"/>
  <c r="CL1164" i="6" s="1"/>
  <c r="BH1164" i="6"/>
  <c r="CV1164" i="6" s="1"/>
  <c r="AU1426" i="6"/>
  <c r="CI1426" i="6" s="1"/>
  <c r="BE1426" i="6"/>
  <c r="CS1426" i="6" s="1"/>
  <c r="AK1426" i="6"/>
  <c r="BY1426" i="6" s="1"/>
  <c r="AA1426" i="6"/>
  <c r="BO1426" i="6" s="1"/>
  <c r="AY1615" i="6"/>
  <c r="CM1615" i="6" s="1"/>
  <c r="BI1615" i="6"/>
  <c r="CW1615" i="6" s="1"/>
  <c r="AO1615" i="6"/>
  <c r="CC1615" i="6" s="1"/>
  <c r="AE1615" i="6"/>
  <c r="BS1615" i="6" s="1"/>
  <c r="AT927" i="6"/>
  <c r="CH927" i="6" s="1"/>
  <c r="BD927" i="6"/>
  <c r="CR927" i="6" s="1"/>
  <c r="BN927" i="6"/>
  <c r="DB927" i="6" s="1"/>
  <c r="AJ927" i="6"/>
  <c r="BX927" i="6" s="1"/>
  <c r="AV1737" i="6"/>
  <c r="CJ1737" i="6" s="1"/>
  <c r="BF1737" i="6"/>
  <c r="CT1737" i="6" s="1"/>
  <c r="AB1737" i="6"/>
  <c r="BP1737" i="6" s="1"/>
  <c r="AL1737" i="6"/>
  <c r="BZ1737" i="6" s="1"/>
  <c r="AZ1285" i="6"/>
  <c r="CN1285" i="6" s="1"/>
  <c r="AP1285" i="6"/>
  <c r="CD1285" i="6" s="1"/>
  <c r="AF1285" i="6"/>
  <c r="BT1285" i="6" s="1"/>
  <c r="BJ1285" i="6"/>
  <c r="CX1285" i="6" s="1"/>
  <c r="BB1300" i="6"/>
  <c r="CP1300" i="6" s="1"/>
  <c r="BL1300" i="6"/>
  <c r="CZ1300" i="6" s="1"/>
  <c r="AR1300" i="6"/>
  <c r="CF1300" i="6" s="1"/>
  <c r="AH1300" i="6"/>
  <c r="BV1300" i="6" s="1"/>
  <c r="BG991" i="6"/>
  <c r="CU991" i="6" s="1"/>
  <c r="AC991" i="6"/>
  <c r="BQ991" i="6" s="1"/>
  <c r="AM991" i="6"/>
  <c r="CA991" i="6" s="1"/>
  <c r="AW991" i="6"/>
  <c r="CK991" i="6" s="1"/>
  <c r="BA729" i="6"/>
  <c r="CO729" i="6" s="1"/>
  <c r="AQ729" i="6"/>
  <c r="CE729" i="6" s="1"/>
  <c r="BK729" i="6"/>
  <c r="CY729" i="6" s="1"/>
  <c r="AG729" i="6"/>
  <c r="BU729" i="6" s="1"/>
  <c r="BB1543" i="6"/>
  <c r="CP1543" i="6" s="1"/>
  <c r="BL1543" i="6"/>
  <c r="CZ1543" i="6" s="1"/>
  <c r="AH1543" i="6"/>
  <c r="BV1543" i="6" s="1"/>
  <c r="AR1543" i="6"/>
  <c r="CF1543" i="6" s="1"/>
  <c r="AU104" i="6"/>
  <c r="CI104" i="6" s="1"/>
  <c r="BE104" i="6"/>
  <c r="CS104" i="6" s="1"/>
  <c r="AA104" i="6"/>
  <c r="BO104" i="6" s="1"/>
  <c r="AK104" i="6"/>
  <c r="BY104" i="6" s="1"/>
  <c r="AW98" i="6"/>
  <c r="CK98" i="6" s="1"/>
  <c r="BG98" i="6"/>
  <c r="CU98" i="6" s="1"/>
  <c r="AC98" i="6"/>
  <c r="BQ98" i="6" s="1"/>
  <c r="AM98" i="6"/>
  <c r="CA98" i="6" s="1"/>
  <c r="BC896" i="6"/>
  <c r="CQ896" i="6" s="1"/>
  <c r="BM896" i="6"/>
  <c r="DA896" i="6" s="1"/>
  <c r="AS896" i="6"/>
  <c r="CG896" i="6" s="1"/>
  <c r="AI896" i="6"/>
  <c r="BW896" i="6" s="1"/>
  <c r="AX203" i="6"/>
  <c r="CL203" i="6" s="1"/>
  <c r="BH203" i="6"/>
  <c r="CV203" i="6" s="1"/>
  <c r="AN203" i="6"/>
  <c r="CB203" i="6" s="1"/>
  <c r="AD203" i="6"/>
  <c r="BR203" i="6" s="1"/>
  <c r="AS606" i="6"/>
  <c r="CG606" i="6" s="1"/>
  <c r="BM606" i="6"/>
  <c r="DA606" i="6" s="1"/>
  <c r="BC606" i="6"/>
  <c r="CQ606" i="6" s="1"/>
  <c r="AI606" i="6"/>
  <c r="BW606" i="6" s="1"/>
  <c r="BI1340" i="6"/>
  <c r="CW1340" i="6" s="1"/>
  <c r="AE1340" i="6"/>
  <c r="BS1340" i="6" s="1"/>
  <c r="AY1340" i="6"/>
  <c r="CM1340" i="6" s="1"/>
  <c r="AO1340" i="6"/>
  <c r="CC1340" i="6" s="1"/>
  <c r="AW1312" i="6"/>
  <c r="CK1312" i="6" s="1"/>
  <c r="BG1312" i="6"/>
  <c r="CU1312" i="6" s="1"/>
  <c r="AU1439" i="6"/>
  <c r="CI1439" i="6" s="1"/>
  <c r="BE1439" i="6"/>
  <c r="CS1439" i="6" s="1"/>
  <c r="AK1439" i="6"/>
  <c r="BY1439" i="6" s="1"/>
  <c r="AA1439" i="6"/>
  <c r="BO1439" i="6" s="1"/>
  <c r="BA1390" i="6"/>
  <c r="CO1390" i="6" s="1"/>
  <c r="BK1390" i="6"/>
  <c r="CY1390" i="6" s="1"/>
  <c r="AU1121" i="6"/>
  <c r="CI1121" i="6" s="1"/>
  <c r="BE1121" i="6"/>
  <c r="CS1121" i="6" s="1"/>
  <c r="AK1121" i="6"/>
  <c r="BY1121" i="6" s="1"/>
  <c r="AA1121" i="6"/>
  <c r="BO1121" i="6" s="1"/>
  <c r="AW1769" i="6"/>
  <c r="CK1769" i="6" s="1"/>
  <c r="BG1769" i="6"/>
  <c r="CU1769" i="6" s="1"/>
  <c r="AM1769" i="6"/>
  <c r="CA1769" i="6" s="1"/>
  <c r="AC1769" i="6"/>
  <c r="BQ1769" i="6" s="1"/>
  <c r="BA673" i="6"/>
  <c r="CO673" i="6" s="1"/>
  <c r="BK673" i="6"/>
  <c r="CY673" i="6" s="1"/>
  <c r="AG673" i="6"/>
  <c r="BU673" i="6" s="1"/>
  <c r="BN62" i="6"/>
  <c r="DB62" i="6" s="1"/>
  <c r="AJ62" i="6"/>
  <c r="BX62" i="6" s="1"/>
  <c r="BD62" i="6"/>
  <c r="CR62" i="6" s="1"/>
  <c r="AT62" i="6"/>
  <c r="CH62" i="6" s="1"/>
  <c r="AG501" i="6"/>
  <c r="BU501" i="6" s="1"/>
  <c r="AQ501" i="6"/>
  <c r="CE501" i="6" s="1"/>
  <c r="BA501" i="6"/>
  <c r="CO501" i="6" s="1"/>
  <c r="BK501" i="6"/>
  <c r="CY501" i="6" s="1"/>
  <c r="AZ663" i="6"/>
  <c r="CN663" i="6" s="1"/>
  <c r="AP663" i="6"/>
  <c r="CD663" i="6" s="1"/>
  <c r="BJ663" i="6"/>
  <c r="CX663" i="6" s="1"/>
  <c r="AF663" i="6"/>
  <c r="BT663" i="6" s="1"/>
  <c r="AZ1030" i="6"/>
  <c r="CN1030" i="6" s="1"/>
  <c r="BJ1030" i="6"/>
  <c r="CX1030" i="6" s="1"/>
  <c r="AP1030" i="6"/>
  <c r="CD1030" i="6" s="1"/>
  <c r="AF1030" i="6"/>
  <c r="BT1030" i="6" s="1"/>
  <c r="BH1360" i="6"/>
  <c r="CV1360" i="6" s="1"/>
  <c r="AN1360" i="6"/>
  <c r="CB1360" i="6" s="1"/>
  <c r="AD1360" i="6"/>
  <c r="BR1360" i="6" s="1"/>
  <c r="AX1360" i="6"/>
  <c r="CL1360" i="6" s="1"/>
  <c r="AJ1582" i="6"/>
  <c r="BX1582" i="6" s="1"/>
  <c r="AT1582" i="6"/>
  <c r="CH1582" i="6" s="1"/>
  <c r="BN1582" i="6"/>
  <c r="DB1582" i="6" s="1"/>
  <c r="BD1582" i="6"/>
  <c r="CR1582" i="6" s="1"/>
  <c r="BA427" i="6"/>
  <c r="CO427" i="6" s="1"/>
  <c r="BK427" i="6"/>
  <c r="CY427" i="6" s="1"/>
  <c r="AQ427" i="6"/>
  <c r="CE427" i="6" s="1"/>
  <c r="AG427" i="6"/>
  <c r="BU427" i="6" s="1"/>
  <c r="AG234" i="6"/>
  <c r="BU234" i="6" s="1"/>
  <c r="BK234" i="6"/>
  <c r="CY234" i="6" s="1"/>
  <c r="BA234" i="6"/>
  <c r="CO234" i="6" s="1"/>
  <c r="AQ234" i="6"/>
  <c r="CE234" i="6" s="1"/>
  <c r="AY1474" i="6"/>
  <c r="CM1474" i="6" s="1"/>
  <c r="BI1474" i="6"/>
  <c r="CW1474" i="6" s="1"/>
  <c r="AO1474" i="6"/>
  <c r="CC1474" i="6" s="1"/>
  <c r="AE1474" i="6"/>
  <c r="BS1474" i="6" s="1"/>
  <c r="AX293" i="6"/>
  <c r="CL293" i="6" s="1"/>
  <c r="BH293" i="6"/>
  <c r="CV293" i="6" s="1"/>
  <c r="AN293" i="6"/>
  <c r="CB293" i="6" s="1"/>
  <c r="AD293" i="6"/>
  <c r="BR293" i="6" s="1"/>
  <c r="BB1723" i="6"/>
  <c r="CP1723" i="6" s="1"/>
  <c r="BL1723" i="6"/>
  <c r="CZ1723" i="6" s="1"/>
  <c r="AH1723" i="6"/>
  <c r="BV1723" i="6" s="1"/>
  <c r="AR1723" i="6"/>
  <c r="CF1723" i="6" s="1"/>
  <c r="BD1290" i="6"/>
  <c r="CR1290" i="6" s="1"/>
  <c r="BN1290" i="6"/>
  <c r="DB1290" i="6" s="1"/>
  <c r="AT1290" i="6"/>
  <c r="CH1290" i="6" s="1"/>
  <c r="AV54" i="6"/>
  <c r="CJ54" i="6" s="1"/>
  <c r="AL54" i="6"/>
  <c r="BZ54" i="6" s="1"/>
  <c r="AB54" i="6"/>
  <c r="BP54" i="6" s="1"/>
  <c r="BF54" i="6"/>
  <c r="CT54" i="6" s="1"/>
  <c r="AX618" i="6"/>
  <c r="CL618" i="6" s="1"/>
  <c r="BH618" i="6"/>
  <c r="CV618" i="6" s="1"/>
  <c r="AN618" i="6"/>
  <c r="CB618" i="6" s="1"/>
  <c r="AD618" i="6"/>
  <c r="BR618" i="6" s="1"/>
  <c r="AW1125" i="6"/>
  <c r="CK1125" i="6" s="1"/>
  <c r="AC1125" i="6"/>
  <c r="BQ1125" i="6" s="1"/>
  <c r="AM1125" i="6"/>
  <c r="CA1125" i="6" s="1"/>
  <c r="BG1125" i="6"/>
  <c r="CU1125" i="6" s="1"/>
  <c r="BC1350" i="6"/>
  <c r="CQ1350" i="6" s="1"/>
  <c r="BM1350" i="6"/>
  <c r="DA1350" i="6" s="1"/>
  <c r="AI1350" i="6"/>
  <c r="BW1350" i="6" s="1"/>
  <c r="AS1350" i="6"/>
  <c r="CG1350" i="6" s="1"/>
  <c r="AW1489" i="6"/>
  <c r="CK1489" i="6" s="1"/>
  <c r="BG1489" i="6"/>
  <c r="CU1489" i="6" s="1"/>
  <c r="AC1489" i="6"/>
  <c r="BQ1489" i="6" s="1"/>
  <c r="AM1489" i="6"/>
  <c r="CA1489" i="6" s="1"/>
  <c r="AU797" i="6"/>
  <c r="CI797" i="6" s="1"/>
  <c r="BE797" i="6"/>
  <c r="CS797" i="6" s="1"/>
  <c r="AA797" i="6"/>
  <c r="BO797" i="6" s="1"/>
  <c r="BC113" i="6"/>
  <c r="CQ113" i="6" s="1"/>
  <c r="BM113" i="6"/>
  <c r="DA113" i="6" s="1"/>
  <c r="AS113" i="6"/>
  <c r="CG113" i="6" s="1"/>
  <c r="AI113" i="6"/>
  <c r="BW113" i="6" s="1"/>
  <c r="BC847" i="6"/>
  <c r="CQ847" i="6" s="1"/>
  <c r="AS847" i="6"/>
  <c r="CG847" i="6" s="1"/>
  <c r="BM847" i="6"/>
  <c r="DA847" i="6" s="1"/>
  <c r="AI847" i="6"/>
  <c r="BW847" i="6" s="1"/>
  <c r="BG865" i="6"/>
  <c r="CU865" i="6" s="1"/>
  <c r="AW865" i="6"/>
  <c r="CK865" i="6" s="1"/>
  <c r="AM865" i="6"/>
  <c r="CA865" i="6" s="1"/>
  <c r="AC865" i="6"/>
  <c r="BQ865" i="6" s="1"/>
  <c r="AW1680" i="6"/>
  <c r="CK1680" i="6" s="1"/>
  <c r="BG1680" i="6"/>
  <c r="CU1680" i="6" s="1"/>
  <c r="AC1680" i="6"/>
  <c r="BQ1680" i="6" s="1"/>
  <c r="AM1680" i="6"/>
  <c r="CA1680" i="6" s="1"/>
  <c r="AY562" i="6"/>
  <c r="CM562" i="6" s="1"/>
  <c r="BI562" i="6"/>
  <c r="CW562" i="6" s="1"/>
  <c r="AO562" i="6"/>
  <c r="CC562" i="6" s="1"/>
  <c r="AX830" i="6"/>
  <c r="CL830" i="6" s="1"/>
  <c r="BH830" i="6"/>
  <c r="CV830" i="6" s="1"/>
  <c r="AD830" i="6"/>
  <c r="BR830" i="6" s="1"/>
  <c r="AN830" i="6"/>
  <c r="CB830" i="6" s="1"/>
  <c r="BC964" i="6"/>
  <c r="CQ964" i="6" s="1"/>
  <c r="AI964" i="6"/>
  <c r="BW964" i="6" s="1"/>
  <c r="BM964" i="6"/>
  <c r="DA964" i="6" s="1"/>
  <c r="AS964" i="6"/>
  <c r="CG964" i="6" s="1"/>
  <c r="AZ1424" i="6"/>
  <c r="CN1424" i="6" s="1"/>
  <c r="AP1424" i="6"/>
  <c r="CD1424" i="6" s="1"/>
  <c r="BJ1424" i="6"/>
  <c r="CX1424" i="6" s="1"/>
  <c r="AF1424" i="6"/>
  <c r="BT1424" i="6" s="1"/>
  <c r="BC1740" i="6"/>
  <c r="CQ1740" i="6" s="1"/>
  <c r="BM1740" i="6"/>
  <c r="DA1740" i="6" s="1"/>
  <c r="AI1740" i="6"/>
  <c r="BW1740" i="6" s="1"/>
  <c r="AS1740" i="6"/>
  <c r="CG1740" i="6" s="1"/>
  <c r="AW1649" i="6"/>
  <c r="CK1649" i="6" s="1"/>
  <c r="AC1649" i="6"/>
  <c r="BQ1649" i="6" s="1"/>
  <c r="AM1649" i="6"/>
  <c r="CA1649" i="6" s="1"/>
  <c r="BG1649" i="6"/>
  <c r="CU1649" i="6" s="1"/>
  <c r="AV1579" i="6"/>
  <c r="CJ1579" i="6" s="1"/>
  <c r="BF1579" i="6"/>
  <c r="CT1579" i="6" s="1"/>
  <c r="AB1579" i="6"/>
  <c r="BP1579" i="6" s="1"/>
  <c r="BG484" i="6"/>
  <c r="CU484" i="6" s="1"/>
  <c r="AM484" i="6"/>
  <c r="CA484" i="6" s="1"/>
  <c r="AW484" i="6"/>
  <c r="CK484" i="6" s="1"/>
  <c r="AC484" i="6"/>
  <c r="BQ484" i="6" s="1"/>
  <c r="AV788" i="6"/>
  <c r="CJ788" i="6" s="1"/>
  <c r="BF788" i="6"/>
  <c r="CT788" i="6" s="1"/>
  <c r="AL788" i="6"/>
  <c r="BZ788" i="6" s="1"/>
  <c r="AB788" i="6"/>
  <c r="BP788" i="6" s="1"/>
  <c r="AY1377" i="6"/>
  <c r="CM1377" i="6" s="1"/>
  <c r="BI1377" i="6"/>
  <c r="CW1377" i="6" s="1"/>
  <c r="BC893" i="6"/>
  <c r="CQ893" i="6" s="1"/>
  <c r="AI893" i="6"/>
  <c r="BW893" i="6" s="1"/>
  <c r="AS893" i="6"/>
  <c r="CG893" i="6" s="1"/>
  <c r="BM893" i="6"/>
  <c r="DA893" i="6" s="1"/>
  <c r="AW1506" i="6"/>
  <c r="CK1506" i="6" s="1"/>
  <c r="AM1506" i="6"/>
  <c r="CA1506" i="6" s="1"/>
  <c r="AC1506" i="6"/>
  <c r="BQ1506" i="6" s="1"/>
  <c r="BG1506" i="6"/>
  <c r="CU1506" i="6" s="1"/>
  <c r="AS151" i="6"/>
  <c r="CG151" i="6" s="1"/>
  <c r="BM151" i="6"/>
  <c r="DA151" i="6" s="1"/>
  <c r="BC151" i="6"/>
  <c r="CQ151" i="6" s="1"/>
  <c r="AI151" i="6"/>
  <c r="BW151" i="6" s="1"/>
  <c r="BA300" i="6"/>
  <c r="CO300" i="6" s="1"/>
  <c r="AQ300" i="6"/>
  <c r="CE300" i="6" s="1"/>
  <c r="AG300" i="6"/>
  <c r="BU300" i="6" s="1"/>
  <c r="BK300" i="6"/>
  <c r="CY300" i="6" s="1"/>
  <c r="AY617" i="6"/>
  <c r="CM617" i="6" s="1"/>
  <c r="BI617" i="6"/>
  <c r="CW617" i="6" s="1"/>
  <c r="AE617" i="6"/>
  <c r="BS617" i="6" s="1"/>
  <c r="AO617" i="6"/>
  <c r="CC617" i="6" s="1"/>
  <c r="AU1628" i="6"/>
  <c r="CI1628" i="6" s="1"/>
  <c r="AA1628" i="6"/>
  <c r="BO1628" i="6" s="1"/>
  <c r="AK1628" i="6"/>
  <c r="BY1628" i="6" s="1"/>
  <c r="BE1628" i="6"/>
  <c r="CS1628" i="6" s="1"/>
  <c r="AW1059" i="6"/>
  <c r="CK1059" i="6" s="1"/>
  <c r="BG1059" i="6"/>
  <c r="CU1059" i="6" s="1"/>
  <c r="AM1059" i="6"/>
  <c r="CA1059" i="6" s="1"/>
  <c r="BA736" i="6"/>
  <c r="CO736" i="6" s="1"/>
  <c r="BK736" i="6"/>
  <c r="CY736" i="6" s="1"/>
  <c r="AQ736" i="6"/>
  <c r="CE736" i="6" s="1"/>
  <c r="AG736" i="6"/>
  <c r="BU736" i="6" s="1"/>
  <c r="BD132" i="6"/>
  <c r="CR132" i="6" s="1"/>
  <c r="BN132" i="6"/>
  <c r="DB132" i="6" s="1"/>
  <c r="AT132" i="6"/>
  <c r="CH132" i="6" s="1"/>
  <c r="AJ132" i="6"/>
  <c r="BX132" i="6" s="1"/>
  <c r="BA815" i="6"/>
  <c r="CO815" i="6" s="1"/>
  <c r="BK815" i="6"/>
  <c r="CY815" i="6" s="1"/>
  <c r="AG815" i="6"/>
  <c r="BU815" i="6" s="1"/>
  <c r="AQ815" i="6"/>
  <c r="CE815" i="6" s="1"/>
  <c r="BD39" i="6"/>
  <c r="CR39" i="6" s="1"/>
  <c r="BN39" i="6"/>
  <c r="DB39" i="6" s="1"/>
  <c r="BD829" i="6"/>
  <c r="CR829" i="6" s="1"/>
  <c r="BN829" i="6"/>
  <c r="DB829" i="6" s="1"/>
  <c r="AJ829" i="6"/>
  <c r="BX829" i="6" s="1"/>
  <c r="AW375" i="6"/>
  <c r="CK375" i="6" s="1"/>
  <c r="BG375" i="6"/>
  <c r="CU375" i="6" s="1"/>
  <c r="AM375" i="6"/>
  <c r="CA375" i="6" s="1"/>
  <c r="AW1049" i="6"/>
  <c r="CK1049" i="6" s="1"/>
  <c r="BG1049" i="6"/>
  <c r="CU1049" i="6" s="1"/>
  <c r="AM1049" i="6"/>
  <c r="CA1049" i="6" s="1"/>
  <c r="AZ1367" i="6"/>
  <c r="CN1367" i="6" s="1"/>
  <c r="BJ1367" i="6"/>
  <c r="CX1367" i="6" s="1"/>
  <c r="AF1367" i="6"/>
  <c r="BT1367" i="6" s="1"/>
  <c r="AP1367" i="6"/>
  <c r="CD1367" i="6" s="1"/>
  <c r="BB1708" i="6"/>
  <c r="CP1708" i="6" s="1"/>
  <c r="BL1708" i="6"/>
  <c r="CZ1708" i="6" s="1"/>
  <c r="AZ641" i="6"/>
  <c r="CN641" i="6" s="1"/>
  <c r="BJ641" i="6"/>
  <c r="CX641" i="6" s="1"/>
  <c r="AP641" i="6"/>
  <c r="CD641" i="6" s="1"/>
  <c r="AU476" i="6"/>
  <c r="CI476" i="6" s="1"/>
  <c r="BE476" i="6"/>
  <c r="CS476" i="6" s="1"/>
  <c r="AK476" i="6"/>
  <c r="BY476" i="6" s="1"/>
  <c r="AA476" i="6"/>
  <c r="BO476" i="6" s="1"/>
  <c r="AZ928" i="6"/>
  <c r="CN928" i="6" s="1"/>
  <c r="BJ928" i="6"/>
  <c r="CX928" i="6" s="1"/>
  <c r="AF928" i="6"/>
  <c r="BT928" i="6" s="1"/>
  <c r="BA1659" i="6"/>
  <c r="CO1659" i="6" s="1"/>
  <c r="BK1659" i="6"/>
  <c r="CY1659" i="6" s="1"/>
  <c r="AQ1659" i="6"/>
  <c r="CE1659" i="6" s="1"/>
  <c r="AV948" i="6"/>
  <c r="CJ948" i="6" s="1"/>
  <c r="BF948" i="6"/>
  <c r="CT948" i="6" s="1"/>
  <c r="AL948" i="6"/>
  <c r="BZ948" i="6" s="1"/>
  <c r="AB948" i="6"/>
  <c r="BP948" i="6" s="1"/>
  <c r="BC515" i="6"/>
  <c r="CQ515" i="6" s="1"/>
  <c r="BM515" i="6"/>
  <c r="DA515" i="6" s="1"/>
  <c r="AI515" i="6"/>
  <c r="BW515" i="6" s="1"/>
  <c r="AS515" i="6"/>
  <c r="CG515" i="6" s="1"/>
  <c r="BD1188" i="6"/>
  <c r="CR1188" i="6" s="1"/>
  <c r="BN1188" i="6"/>
  <c r="DB1188" i="6" s="1"/>
  <c r="AT1188" i="6"/>
  <c r="CH1188" i="6" s="1"/>
  <c r="AJ1188" i="6"/>
  <c r="BX1188" i="6" s="1"/>
  <c r="AX1040" i="6"/>
  <c r="CL1040" i="6" s="1"/>
  <c r="BH1040" i="6"/>
  <c r="CV1040" i="6" s="1"/>
  <c r="AN1040" i="6"/>
  <c r="CB1040" i="6" s="1"/>
  <c r="AU339" i="6"/>
  <c r="CI339" i="6" s="1"/>
  <c r="BE339" i="6"/>
  <c r="CS339" i="6" s="1"/>
  <c r="AU1158" i="6"/>
  <c r="CI1158" i="6" s="1"/>
  <c r="AA1158" i="6"/>
  <c r="BO1158" i="6" s="1"/>
  <c r="BE1158" i="6"/>
  <c r="CS1158" i="6" s="1"/>
  <c r="AK1158" i="6"/>
  <c r="BY1158" i="6" s="1"/>
  <c r="AY508" i="6"/>
  <c r="CM508" i="6" s="1"/>
  <c r="AO508" i="6"/>
  <c r="CC508" i="6" s="1"/>
  <c r="AE508" i="6"/>
  <c r="BS508" i="6" s="1"/>
  <c r="BI508" i="6"/>
  <c r="CW508" i="6" s="1"/>
  <c r="AZ223" i="6"/>
  <c r="CN223" i="6" s="1"/>
  <c r="BJ223" i="6"/>
  <c r="CX223" i="6" s="1"/>
  <c r="AP223" i="6"/>
  <c r="CD223" i="6" s="1"/>
  <c r="AF223" i="6"/>
  <c r="BT223" i="6" s="1"/>
  <c r="AM1276" i="6"/>
  <c r="CA1276" i="6" s="1"/>
  <c r="BG1276" i="6"/>
  <c r="CU1276" i="6" s="1"/>
  <c r="AW1276" i="6"/>
  <c r="CK1276" i="6" s="1"/>
  <c r="AC1276" i="6"/>
  <c r="BQ1276" i="6" s="1"/>
  <c r="AW580" i="6"/>
  <c r="CK580" i="6" s="1"/>
  <c r="BG580" i="6"/>
  <c r="CU580" i="6" s="1"/>
  <c r="AC580" i="6"/>
  <c r="BQ580" i="6" s="1"/>
  <c r="AM580" i="6"/>
  <c r="CA580" i="6" s="1"/>
  <c r="AZ1664" i="6"/>
  <c r="CN1664" i="6" s="1"/>
  <c r="BJ1664" i="6"/>
  <c r="CX1664" i="6" s="1"/>
  <c r="AF1664" i="6"/>
  <c r="BT1664" i="6" s="1"/>
  <c r="AP1664" i="6"/>
  <c r="CD1664" i="6" s="1"/>
  <c r="AY63" i="6"/>
  <c r="CM63" i="6" s="1"/>
  <c r="AE63" i="6"/>
  <c r="BS63" i="6" s="1"/>
  <c r="AO63" i="6"/>
  <c r="CC63" i="6" s="1"/>
  <c r="BI63" i="6"/>
  <c r="CW63" i="6" s="1"/>
  <c r="AW1031" i="6"/>
  <c r="CK1031" i="6" s="1"/>
  <c r="AM1031" i="6"/>
  <c r="CA1031" i="6" s="1"/>
  <c r="BG1031" i="6"/>
  <c r="CU1031" i="6" s="1"/>
  <c r="AC1031" i="6"/>
  <c r="BQ1031" i="6" s="1"/>
  <c r="AV399" i="6"/>
  <c r="CJ399" i="6" s="1"/>
  <c r="BF399" i="6"/>
  <c r="CT399" i="6" s="1"/>
  <c r="AB399" i="6"/>
  <c r="BP399" i="6" s="1"/>
  <c r="AL399" i="6"/>
  <c r="BZ399" i="6" s="1"/>
  <c r="AI948" i="6"/>
  <c r="BW948" i="6" s="1"/>
  <c r="BC948" i="6"/>
  <c r="CQ948" i="6" s="1"/>
  <c r="AS948" i="6"/>
  <c r="CG948" i="6" s="1"/>
  <c r="BM948" i="6"/>
  <c r="DA948" i="6" s="1"/>
  <c r="BI527" i="6"/>
  <c r="CW527" i="6" s="1"/>
  <c r="AE527" i="6"/>
  <c r="BS527" i="6" s="1"/>
  <c r="AO527" i="6"/>
  <c r="CC527" i="6" s="1"/>
  <c r="AY527" i="6"/>
  <c r="CM527" i="6" s="1"/>
  <c r="BB1574" i="6"/>
  <c r="CP1574" i="6" s="1"/>
  <c r="AR1574" i="6"/>
  <c r="CF1574" i="6" s="1"/>
  <c r="AH1574" i="6"/>
  <c r="BV1574" i="6" s="1"/>
  <c r="BL1574" i="6"/>
  <c r="CZ1574" i="6" s="1"/>
  <c r="AY1150" i="6"/>
  <c r="CM1150" i="6" s="1"/>
  <c r="BI1150" i="6"/>
  <c r="CW1150" i="6" s="1"/>
  <c r="AE1150" i="6"/>
  <c r="BS1150" i="6" s="1"/>
  <c r="BH753" i="6"/>
  <c r="CV753" i="6" s="1"/>
  <c r="AD753" i="6"/>
  <c r="BR753" i="6" s="1"/>
  <c r="AX753" i="6"/>
  <c r="CL753" i="6" s="1"/>
  <c r="AN753" i="6"/>
  <c r="CB753" i="6" s="1"/>
  <c r="BA515" i="6"/>
  <c r="CO515" i="6" s="1"/>
  <c r="AG515" i="6"/>
  <c r="BU515" i="6" s="1"/>
  <c r="BK515" i="6"/>
  <c r="CY515" i="6" s="1"/>
  <c r="AQ515" i="6"/>
  <c r="CE515" i="6" s="1"/>
  <c r="AX158" i="6"/>
  <c r="CL158" i="6" s="1"/>
  <c r="BH158" i="6"/>
  <c r="CV158" i="6" s="1"/>
  <c r="AD158" i="6"/>
  <c r="BR158" i="6" s="1"/>
  <c r="AN158" i="6"/>
  <c r="CB158" i="6" s="1"/>
  <c r="AY1138" i="6"/>
  <c r="CM1138" i="6" s="1"/>
  <c r="BI1138" i="6"/>
  <c r="CW1138" i="6" s="1"/>
  <c r="BD425" i="6"/>
  <c r="CR425" i="6" s="1"/>
  <c r="BN425" i="6"/>
  <c r="DB425" i="6" s="1"/>
  <c r="AT425" i="6"/>
  <c r="CH425" i="6" s="1"/>
  <c r="AJ425" i="6"/>
  <c r="BX425" i="6" s="1"/>
  <c r="AY610" i="6"/>
  <c r="CM610" i="6" s="1"/>
  <c r="BI610" i="6"/>
  <c r="CW610" i="6" s="1"/>
  <c r="AO610" i="6"/>
  <c r="CC610" i="6" s="1"/>
  <c r="AE610" i="6"/>
  <c r="BS610" i="6" s="1"/>
  <c r="AX928" i="6"/>
  <c r="CL928" i="6" s="1"/>
  <c r="BH928" i="6"/>
  <c r="CV928" i="6" s="1"/>
  <c r="AN928" i="6"/>
  <c r="CB928" i="6" s="1"/>
  <c r="AD928" i="6"/>
  <c r="BR928" i="6" s="1"/>
  <c r="BI1188" i="6"/>
  <c r="CW1188" i="6" s="1"/>
  <c r="AY1188" i="6"/>
  <c r="CM1188" i="6" s="1"/>
  <c r="AE1188" i="6"/>
  <c r="BS1188" i="6" s="1"/>
  <c r="AO1188" i="6"/>
  <c r="CC1188" i="6" s="1"/>
  <c r="BA1493" i="6"/>
  <c r="CO1493" i="6" s="1"/>
  <c r="BK1493" i="6"/>
  <c r="CY1493" i="6" s="1"/>
  <c r="AQ1493" i="6"/>
  <c r="CE1493" i="6" s="1"/>
  <c r="AG1493" i="6"/>
  <c r="BU1493" i="6" s="1"/>
  <c r="AI1190" i="6"/>
  <c r="BW1190" i="6" s="1"/>
  <c r="AS1190" i="6"/>
  <c r="CG1190" i="6" s="1"/>
  <c r="BC1190" i="6"/>
  <c r="CQ1190" i="6" s="1"/>
  <c r="BM1190" i="6"/>
  <c r="DA1190" i="6" s="1"/>
  <c r="AX599" i="6"/>
  <c r="CL599" i="6" s="1"/>
  <c r="BH599" i="6"/>
  <c r="CV599" i="6" s="1"/>
  <c r="AN599" i="6"/>
  <c r="CB599" i="6" s="1"/>
  <c r="AD599" i="6"/>
  <c r="BR599" i="6" s="1"/>
  <c r="AZ1761" i="6"/>
  <c r="CN1761" i="6" s="1"/>
  <c r="BJ1761" i="6"/>
  <c r="CX1761" i="6" s="1"/>
  <c r="AP1761" i="6"/>
  <c r="CD1761" i="6" s="1"/>
  <c r="AF1761" i="6"/>
  <c r="BT1761" i="6" s="1"/>
  <c r="AO45" i="6"/>
  <c r="CC45" i="6" s="1"/>
  <c r="AY45" i="6"/>
  <c r="CM45" i="6" s="1"/>
  <c r="AE45" i="6"/>
  <c r="BS45" i="6" s="1"/>
  <c r="BI45" i="6"/>
  <c r="CW45" i="6" s="1"/>
  <c r="BD1635" i="6"/>
  <c r="CR1635" i="6" s="1"/>
  <c r="BN1635" i="6"/>
  <c r="DB1635" i="6" s="1"/>
  <c r="AT1635" i="6"/>
  <c r="CH1635" i="6" s="1"/>
  <c r="AJ1635" i="6"/>
  <c r="BX1635" i="6" s="1"/>
  <c r="BA467" i="6"/>
  <c r="CO467" i="6" s="1"/>
  <c r="AQ467" i="6"/>
  <c r="CE467" i="6" s="1"/>
  <c r="BK467" i="6"/>
  <c r="CY467" i="6" s="1"/>
  <c r="AG467" i="6"/>
  <c r="BU467" i="6" s="1"/>
  <c r="AU582" i="6"/>
  <c r="CI582" i="6" s="1"/>
  <c r="BE582" i="6"/>
  <c r="CS582" i="6" s="1"/>
  <c r="AA582" i="6"/>
  <c r="BO582" i="6" s="1"/>
  <c r="AK582" i="6"/>
  <c r="BY582" i="6" s="1"/>
  <c r="BN916" i="6"/>
  <c r="DB916" i="6" s="1"/>
  <c r="AT916" i="6"/>
  <c r="CH916" i="6" s="1"/>
  <c r="AJ916" i="6"/>
  <c r="BX916" i="6" s="1"/>
  <c r="BD916" i="6"/>
  <c r="CR916" i="6" s="1"/>
  <c r="BB504" i="6"/>
  <c r="CP504" i="6" s="1"/>
  <c r="AH504" i="6"/>
  <c r="BV504" i="6" s="1"/>
  <c r="AR504" i="6"/>
  <c r="CF504" i="6" s="1"/>
  <c r="BL504" i="6"/>
  <c r="CZ504" i="6" s="1"/>
  <c r="BB22" i="6"/>
  <c r="CP22" i="6" s="1"/>
  <c r="BL22" i="6"/>
  <c r="CZ22" i="6" s="1"/>
  <c r="AH22" i="6"/>
  <c r="BV22" i="6" s="1"/>
  <c r="AR22" i="6"/>
  <c r="CF22" i="6" s="1"/>
  <c r="BB251" i="6"/>
  <c r="CP251" i="6" s="1"/>
  <c r="BL251" i="6"/>
  <c r="CZ251" i="6" s="1"/>
  <c r="AR251" i="6"/>
  <c r="CF251" i="6" s="1"/>
  <c r="AH251" i="6"/>
  <c r="BV251" i="6" s="1"/>
  <c r="AV944" i="6"/>
  <c r="CJ944" i="6" s="1"/>
  <c r="BF944" i="6"/>
  <c r="CT944" i="6" s="1"/>
  <c r="AL944" i="6"/>
  <c r="BZ944" i="6" s="1"/>
  <c r="AB944" i="6"/>
  <c r="BP944" i="6" s="1"/>
  <c r="AV566" i="6"/>
  <c r="CJ566" i="6" s="1"/>
  <c r="BF566" i="6"/>
  <c r="CT566" i="6" s="1"/>
  <c r="AB566" i="6"/>
  <c r="BP566" i="6" s="1"/>
  <c r="AL566" i="6"/>
  <c r="BZ566" i="6" s="1"/>
  <c r="BB1176" i="6"/>
  <c r="CP1176" i="6" s="1"/>
  <c r="BL1176" i="6"/>
  <c r="CZ1176" i="6" s="1"/>
  <c r="BA1019" i="6"/>
  <c r="CO1019" i="6" s="1"/>
  <c r="BK1019" i="6"/>
  <c r="CY1019" i="6" s="1"/>
  <c r="AQ1019" i="6"/>
  <c r="CE1019" i="6" s="1"/>
  <c r="AZ1127" i="6"/>
  <c r="CN1127" i="6" s="1"/>
  <c r="BJ1127" i="6"/>
  <c r="CX1127" i="6" s="1"/>
  <c r="BD1611" i="6"/>
  <c r="CR1611" i="6" s="1"/>
  <c r="BN1611" i="6"/>
  <c r="DB1611" i="6" s="1"/>
  <c r="AT1611" i="6"/>
  <c r="CH1611" i="6" s="1"/>
  <c r="AJ1611" i="6"/>
  <c r="BX1611" i="6" s="1"/>
  <c r="BD768" i="6"/>
  <c r="CR768" i="6" s="1"/>
  <c r="BN768" i="6"/>
  <c r="DB768" i="6" s="1"/>
  <c r="AJ768" i="6"/>
  <c r="BX768" i="6" s="1"/>
  <c r="BC1239" i="6"/>
  <c r="CQ1239" i="6" s="1"/>
  <c r="BM1239" i="6"/>
  <c r="DA1239" i="6" s="1"/>
  <c r="BB349" i="6"/>
  <c r="CP349" i="6" s="1"/>
  <c r="BL349" i="6"/>
  <c r="CZ349" i="6" s="1"/>
  <c r="AH349" i="6"/>
  <c r="BV349" i="6" s="1"/>
  <c r="AR349" i="6"/>
  <c r="CF349" i="6" s="1"/>
  <c r="AW485" i="6"/>
  <c r="CK485" i="6" s="1"/>
  <c r="BG485" i="6"/>
  <c r="CU485" i="6" s="1"/>
  <c r="AC485" i="6"/>
  <c r="BQ485" i="6" s="1"/>
  <c r="AM485" i="6"/>
  <c r="CA485" i="6" s="1"/>
  <c r="BD837" i="6"/>
  <c r="CR837" i="6" s="1"/>
  <c r="BN837" i="6"/>
  <c r="DB837" i="6" s="1"/>
  <c r="AT837" i="6"/>
  <c r="CH837" i="6" s="1"/>
  <c r="AJ837" i="6"/>
  <c r="BX837" i="6" s="1"/>
  <c r="AW1278" i="6"/>
  <c r="CK1278" i="6" s="1"/>
  <c r="BG1278" i="6"/>
  <c r="CU1278" i="6" s="1"/>
  <c r="AX30" i="6"/>
  <c r="CL30" i="6" s="1"/>
  <c r="AN30" i="6"/>
  <c r="CB30" i="6" s="1"/>
  <c r="BH30" i="6"/>
  <c r="CV30" i="6" s="1"/>
  <c r="AD30" i="6"/>
  <c r="BR30" i="6" s="1"/>
  <c r="BA1780" i="6"/>
  <c r="CO1780" i="6" s="1"/>
  <c r="BK1780" i="6"/>
  <c r="CY1780" i="6" s="1"/>
  <c r="AG1780" i="6"/>
  <c r="BU1780" i="6" s="1"/>
  <c r="AU864" i="6"/>
  <c r="CI864" i="6" s="1"/>
  <c r="AK864" i="6"/>
  <c r="BY864" i="6" s="1"/>
  <c r="AA864" i="6"/>
  <c r="BO864" i="6" s="1"/>
  <c r="BE864" i="6"/>
  <c r="CS864" i="6" s="1"/>
  <c r="BF724" i="6"/>
  <c r="CT724" i="6" s="1"/>
  <c r="AL724" i="6"/>
  <c r="BZ724" i="6" s="1"/>
  <c r="AB724" i="6"/>
  <c r="BP724" i="6" s="1"/>
  <c r="AV724" i="6"/>
  <c r="CJ724" i="6" s="1"/>
  <c r="AX1502" i="6"/>
  <c r="CL1502" i="6" s="1"/>
  <c r="AD1502" i="6"/>
  <c r="BR1502" i="6" s="1"/>
  <c r="AN1502" i="6"/>
  <c r="CB1502" i="6" s="1"/>
  <c r="BH1502" i="6"/>
  <c r="CV1502" i="6" s="1"/>
  <c r="BL1544" i="6"/>
  <c r="CZ1544" i="6" s="1"/>
  <c r="AR1544" i="6"/>
  <c r="CF1544" i="6" s="1"/>
  <c r="AH1544" i="6"/>
  <c r="BV1544" i="6" s="1"/>
  <c r="BB1544" i="6"/>
  <c r="CP1544" i="6" s="1"/>
  <c r="AX1203" i="6"/>
  <c r="CL1203" i="6" s="1"/>
  <c r="AN1203" i="6"/>
  <c r="CB1203" i="6" s="1"/>
  <c r="BH1203" i="6"/>
  <c r="CV1203" i="6" s="1"/>
  <c r="AD1203" i="6"/>
  <c r="BR1203" i="6" s="1"/>
  <c r="AZ82" i="6"/>
  <c r="CN82" i="6" s="1"/>
  <c r="AP82" i="6"/>
  <c r="CD82" i="6" s="1"/>
  <c r="AF82" i="6"/>
  <c r="BT82" i="6" s="1"/>
  <c r="BJ82" i="6"/>
  <c r="CX82" i="6" s="1"/>
  <c r="BB1322" i="6"/>
  <c r="CP1322" i="6" s="1"/>
  <c r="BL1322" i="6"/>
  <c r="CZ1322" i="6" s="1"/>
  <c r="AH1322" i="6"/>
  <c r="BV1322" i="6" s="1"/>
  <c r="BC346" i="6"/>
  <c r="CQ346" i="6" s="1"/>
  <c r="BM346" i="6"/>
  <c r="DA346" i="6" s="1"/>
  <c r="AS346" i="6"/>
  <c r="CG346" i="6" s="1"/>
  <c r="BB259" i="6"/>
  <c r="CP259" i="6" s="1"/>
  <c r="BL259" i="6"/>
  <c r="CZ259" i="6" s="1"/>
  <c r="AR259" i="6"/>
  <c r="CF259" i="6" s="1"/>
  <c r="AH259" i="6"/>
  <c r="BV259" i="6" s="1"/>
  <c r="AV941" i="6"/>
  <c r="CJ941" i="6" s="1"/>
  <c r="BF941" i="6"/>
  <c r="CT941" i="6" s="1"/>
  <c r="AL941" i="6"/>
  <c r="BZ941" i="6" s="1"/>
  <c r="AU390" i="6"/>
  <c r="CI390" i="6" s="1"/>
  <c r="BE390" i="6"/>
  <c r="CS390" i="6" s="1"/>
  <c r="AK390" i="6"/>
  <c r="BY390" i="6" s="1"/>
  <c r="AA390" i="6"/>
  <c r="BO390" i="6" s="1"/>
  <c r="AY69" i="6"/>
  <c r="CM69" i="6" s="1"/>
  <c r="BI69" i="6"/>
  <c r="CW69" i="6" s="1"/>
  <c r="AE69" i="6"/>
  <c r="BS69" i="6" s="1"/>
  <c r="AO69" i="6"/>
  <c r="CC69" i="6" s="1"/>
  <c r="AV1171" i="6"/>
  <c r="CJ1171" i="6" s="1"/>
  <c r="BF1171" i="6"/>
  <c r="CT1171" i="6" s="1"/>
  <c r="BA117" i="6"/>
  <c r="CO117" i="6" s="1"/>
  <c r="BK117" i="6"/>
  <c r="CY117" i="6" s="1"/>
  <c r="AG117" i="6"/>
  <c r="BU117" i="6" s="1"/>
  <c r="AQ117" i="6"/>
  <c r="CE117" i="6" s="1"/>
  <c r="BH1109" i="6"/>
  <c r="CV1109" i="6" s="1"/>
  <c r="AN1109" i="6"/>
  <c r="CB1109" i="6" s="1"/>
  <c r="AD1109" i="6"/>
  <c r="BR1109" i="6" s="1"/>
  <c r="AX1109" i="6"/>
  <c r="CL1109" i="6" s="1"/>
  <c r="AZ839" i="6"/>
  <c r="CN839" i="6" s="1"/>
  <c r="BJ839" i="6"/>
  <c r="CX839" i="6" s="1"/>
  <c r="AP839" i="6"/>
  <c r="CD839" i="6" s="1"/>
  <c r="AF839" i="6"/>
  <c r="BT839" i="6" s="1"/>
  <c r="BN594" i="6"/>
  <c r="DB594" i="6" s="1"/>
  <c r="BD594" i="6"/>
  <c r="CR594" i="6" s="1"/>
  <c r="AJ594" i="6"/>
  <c r="BX594" i="6" s="1"/>
  <c r="AT594" i="6"/>
  <c r="CH594" i="6" s="1"/>
  <c r="AY1126" i="6"/>
  <c r="CM1126" i="6" s="1"/>
  <c r="BI1126" i="6"/>
  <c r="CW1126" i="6" s="1"/>
  <c r="AE1126" i="6"/>
  <c r="BS1126" i="6" s="1"/>
  <c r="AO1126" i="6"/>
  <c r="CC1126" i="6" s="1"/>
  <c r="BC320" i="6"/>
  <c r="CQ320" i="6" s="1"/>
  <c r="AS320" i="6"/>
  <c r="CG320" i="6" s="1"/>
  <c r="AI320" i="6"/>
  <c r="BW320" i="6" s="1"/>
  <c r="BM320" i="6"/>
  <c r="DA320" i="6" s="1"/>
  <c r="AX406" i="6"/>
  <c r="CL406" i="6" s="1"/>
  <c r="AD406" i="6"/>
  <c r="BR406" i="6" s="1"/>
  <c r="AN406" i="6"/>
  <c r="CB406" i="6" s="1"/>
  <c r="BH406" i="6"/>
  <c r="CV406" i="6" s="1"/>
  <c r="AW1720" i="6"/>
  <c r="CK1720" i="6" s="1"/>
  <c r="AC1720" i="6"/>
  <c r="BQ1720" i="6" s="1"/>
  <c r="AM1720" i="6"/>
  <c r="CA1720" i="6" s="1"/>
  <c r="BG1720" i="6"/>
  <c r="CU1720" i="6" s="1"/>
  <c r="AX475" i="6"/>
  <c r="CL475" i="6" s="1"/>
  <c r="BH475" i="6"/>
  <c r="CV475" i="6" s="1"/>
  <c r="AN475" i="6"/>
  <c r="CB475" i="6" s="1"/>
  <c r="AD475" i="6"/>
  <c r="BR475" i="6" s="1"/>
  <c r="AX1623" i="6"/>
  <c r="CL1623" i="6" s="1"/>
  <c r="BH1623" i="6"/>
  <c r="CV1623" i="6" s="1"/>
  <c r="AN1623" i="6"/>
  <c r="CB1623" i="6" s="1"/>
  <c r="AD1623" i="6"/>
  <c r="BR1623" i="6" s="1"/>
  <c r="AU483" i="6"/>
  <c r="CI483" i="6" s="1"/>
  <c r="BE483" i="6"/>
  <c r="CS483" i="6" s="1"/>
  <c r="BC718" i="6"/>
  <c r="CQ718" i="6" s="1"/>
  <c r="BM718" i="6"/>
  <c r="DA718" i="6" s="1"/>
  <c r="AZ330" i="6"/>
  <c r="CN330" i="6" s="1"/>
  <c r="BJ330" i="6"/>
  <c r="CX330" i="6" s="1"/>
  <c r="AP330" i="6"/>
  <c r="CD330" i="6" s="1"/>
  <c r="AF330" i="6"/>
  <c r="BT330" i="6" s="1"/>
  <c r="AU1301" i="6"/>
  <c r="CI1301" i="6" s="1"/>
  <c r="BE1301" i="6"/>
  <c r="CS1301" i="6" s="1"/>
  <c r="AK1301" i="6"/>
  <c r="BY1301" i="6" s="1"/>
  <c r="AA1301" i="6"/>
  <c r="BO1301" i="6" s="1"/>
  <c r="BD1629" i="6"/>
  <c r="CR1629" i="6" s="1"/>
  <c r="BN1629" i="6"/>
  <c r="DB1629" i="6" s="1"/>
  <c r="AJ1629" i="6"/>
  <c r="BX1629" i="6" s="1"/>
  <c r="AT1629" i="6"/>
  <c r="CH1629" i="6" s="1"/>
  <c r="BA46" i="6"/>
  <c r="CO46" i="6" s="1"/>
  <c r="BK46" i="6"/>
  <c r="CY46" i="6" s="1"/>
  <c r="AQ46" i="6"/>
  <c r="CE46" i="6" s="1"/>
  <c r="AG46" i="6"/>
  <c r="BU46" i="6" s="1"/>
  <c r="AZ1191" i="6"/>
  <c r="CN1191" i="6" s="1"/>
  <c r="AP1191" i="6"/>
  <c r="CD1191" i="6" s="1"/>
  <c r="BJ1191" i="6"/>
  <c r="CX1191" i="6" s="1"/>
  <c r="AF1191" i="6"/>
  <c r="BT1191" i="6" s="1"/>
  <c r="AW228" i="6"/>
  <c r="CK228" i="6" s="1"/>
  <c r="BG228" i="6"/>
  <c r="CU228" i="6" s="1"/>
  <c r="AM228" i="6"/>
  <c r="CA228" i="6" s="1"/>
  <c r="AC228" i="6"/>
  <c r="BQ228" i="6" s="1"/>
  <c r="BB1341" i="6"/>
  <c r="CP1341" i="6" s="1"/>
  <c r="BL1341" i="6"/>
  <c r="CZ1341" i="6" s="1"/>
  <c r="AH1341" i="6"/>
  <c r="BV1341" i="6" s="1"/>
  <c r="BA103" i="6"/>
  <c r="CO103" i="6" s="1"/>
  <c r="BK103" i="6"/>
  <c r="CY103" i="6" s="1"/>
  <c r="AQ103" i="6"/>
  <c r="CE103" i="6" s="1"/>
  <c r="AG103" i="6"/>
  <c r="BU103" i="6" s="1"/>
  <c r="BB1412" i="6"/>
  <c r="CP1412" i="6" s="1"/>
  <c r="BL1412" i="6"/>
  <c r="CZ1412" i="6" s="1"/>
  <c r="AH1412" i="6"/>
  <c r="BV1412" i="6" s="1"/>
  <c r="AR1412" i="6"/>
  <c r="CF1412" i="6" s="1"/>
  <c r="BB1027" i="6"/>
  <c r="CP1027" i="6" s="1"/>
  <c r="BL1027" i="6"/>
  <c r="CZ1027" i="6" s="1"/>
  <c r="AR1027" i="6"/>
  <c r="CF1027" i="6" s="1"/>
  <c r="AH1027" i="6"/>
  <c r="BV1027" i="6" s="1"/>
  <c r="BH264" i="6"/>
  <c r="CV264" i="6" s="1"/>
  <c r="AX264" i="6"/>
  <c r="CL264" i="6" s="1"/>
  <c r="AN264" i="6"/>
  <c r="CB264" i="6" s="1"/>
  <c r="AD264" i="6"/>
  <c r="BR264" i="6" s="1"/>
  <c r="AU927" i="6"/>
  <c r="CI927" i="6" s="1"/>
  <c r="AK927" i="6"/>
  <c r="BY927" i="6" s="1"/>
  <c r="BE927" i="6"/>
  <c r="CS927" i="6" s="1"/>
  <c r="AA927" i="6"/>
  <c r="BO927" i="6" s="1"/>
  <c r="AW975" i="6"/>
  <c r="CK975" i="6" s="1"/>
  <c r="BG975" i="6"/>
  <c r="CU975" i="6" s="1"/>
  <c r="BJ203" i="6"/>
  <c r="CX203" i="6" s="1"/>
  <c r="AZ203" i="6"/>
  <c r="CN203" i="6" s="1"/>
  <c r="AP203" i="6"/>
  <c r="CD203" i="6" s="1"/>
  <c r="AU570" i="6"/>
  <c r="CI570" i="6" s="1"/>
  <c r="BE570" i="6"/>
  <c r="CS570" i="6" s="1"/>
  <c r="AK570" i="6"/>
  <c r="BY570" i="6" s="1"/>
  <c r="AA570" i="6"/>
  <c r="BO570" i="6" s="1"/>
  <c r="AY1439" i="6"/>
  <c r="CM1439" i="6" s="1"/>
  <c r="AE1439" i="6"/>
  <c r="BS1439" i="6" s="1"/>
  <c r="AO1439" i="6"/>
  <c r="CC1439" i="6" s="1"/>
  <c r="BI1439" i="6"/>
  <c r="CW1439" i="6" s="1"/>
  <c r="AY62" i="6"/>
  <c r="CM62" i="6" s="1"/>
  <c r="BI62" i="6"/>
  <c r="CW62" i="6" s="1"/>
  <c r="AO62" i="6"/>
  <c r="CC62" i="6" s="1"/>
  <c r="AE62" i="6"/>
  <c r="BS62" i="6" s="1"/>
  <c r="BA125" i="6"/>
  <c r="CO125" i="6" s="1"/>
  <c r="BK125" i="6"/>
  <c r="CY125" i="6" s="1"/>
  <c r="AQ125" i="6"/>
  <c r="CE125" i="6" s="1"/>
  <c r="BD293" i="6"/>
  <c r="CR293" i="6" s="1"/>
  <c r="BN293" i="6"/>
  <c r="DB293" i="6" s="1"/>
  <c r="AV1315" i="6"/>
  <c r="CJ1315" i="6" s="1"/>
  <c r="BF1315" i="6"/>
  <c r="CT1315" i="6" s="1"/>
  <c r="AL1315" i="6"/>
  <c r="BZ1315" i="6" s="1"/>
  <c r="BL865" i="6"/>
  <c r="CZ865" i="6" s="1"/>
  <c r="AR865" i="6"/>
  <c r="CF865" i="6" s="1"/>
  <c r="BB865" i="6"/>
  <c r="CP865" i="6" s="1"/>
  <c r="AH865" i="6"/>
  <c r="BV865" i="6" s="1"/>
  <c r="BD964" i="6"/>
  <c r="CR964" i="6" s="1"/>
  <c r="BN964" i="6"/>
  <c r="DB964" i="6" s="1"/>
  <c r="AT964" i="6"/>
  <c r="CH964" i="6" s="1"/>
  <c r="AJ964" i="6"/>
  <c r="BX964" i="6" s="1"/>
  <c r="AU1649" i="6"/>
  <c r="CI1649" i="6" s="1"/>
  <c r="AK1649" i="6"/>
  <c r="BY1649" i="6" s="1"/>
  <c r="BE1649" i="6"/>
  <c r="CS1649" i="6" s="1"/>
  <c r="AA1649" i="6"/>
  <c r="BO1649" i="6" s="1"/>
  <c r="BB151" i="6"/>
  <c r="CP151" i="6" s="1"/>
  <c r="AR151" i="6"/>
  <c r="CF151" i="6" s="1"/>
  <c r="BL151" i="6"/>
  <c r="CZ151" i="6" s="1"/>
  <c r="AH151" i="6"/>
  <c r="BV151" i="6" s="1"/>
  <c r="BD239" i="6"/>
  <c r="CR239" i="6" s="1"/>
  <c r="AJ239" i="6"/>
  <c r="BX239" i="6" s="1"/>
  <c r="AT239" i="6"/>
  <c r="CH239" i="6" s="1"/>
  <c r="BN239" i="6"/>
  <c r="DB239" i="6" s="1"/>
  <c r="BB1547" i="6"/>
  <c r="CP1547" i="6" s="1"/>
  <c r="BL1547" i="6"/>
  <c r="CZ1547" i="6" s="1"/>
  <c r="AU345" i="6"/>
  <c r="CI345" i="6" s="1"/>
  <c r="BE345" i="6"/>
  <c r="CS345" i="6" s="1"/>
  <c r="AK345" i="6"/>
  <c r="BY345" i="6" s="1"/>
  <c r="AV1295" i="6"/>
  <c r="CJ1295" i="6" s="1"/>
  <c r="BF1295" i="6"/>
  <c r="CT1295" i="6" s="1"/>
  <c r="AB1295" i="6"/>
  <c r="BP1295" i="6" s="1"/>
  <c r="AL1295" i="6"/>
  <c r="BZ1295" i="6" s="1"/>
  <c r="AZ77" i="6"/>
  <c r="CN77" i="6" s="1"/>
  <c r="BJ77" i="6"/>
  <c r="CX77" i="6" s="1"/>
  <c r="AF77" i="6"/>
  <c r="BT77" i="6" s="1"/>
  <c r="AP77" i="6"/>
  <c r="CD77" i="6" s="1"/>
  <c r="BC1431" i="6"/>
  <c r="CQ1431" i="6" s="1"/>
  <c r="AI1431" i="6"/>
  <c r="BW1431" i="6" s="1"/>
  <c r="AS1431" i="6"/>
  <c r="CG1431" i="6" s="1"/>
  <c r="BM1431" i="6"/>
  <c r="DA1431" i="6" s="1"/>
  <c r="BA1574" i="6"/>
  <c r="CO1574" i="6" s="1"/>
  <c r="BK1574" i="6"/>
  <c r="CY1574" i="6" s="1"/>
  <c r="AG1574" i="6"/>
  <c r="BU1574" i="6" s="1"/>
  <c r="AQ1574" i="6"/>
  <c r="CE1574" i="6" s="1"/>
  <c r="BC1761" i="6"/>
  <c r="CQ1761" i="6" s="1"/>
  <c r="AI1761" i="6"/>
  <c r="BW1761" i="6" s="1"/>
  <c r="AS1761" i="6"/>
  <c r="CG1761" i="6" s="1"/>
  <c r="BM1761" i="6"/>
  <c r="DA1761" i="6" s="1"/>
  <c r="AX1342" i="6"/>
  <c r="CL1342" i="6" s="1"/>
  <c r="BH1342" i="6"/>
  <c r="CV1342" i="6" s="1"/>
  <c r="AD1342" i="6"/>
  <c r="BR1342" i="6" s="1"/>
  <c r="AN1342" i="6"/>
  <c r="CB1342" i="6" s="1"/>
  <c r="AU1338" i="6"/>
  <c r="CI1338" i="6" s="1"/>
  <c r="BE1338" i="6"/>
  <c r="CS1338" i="6" s="1"/>
  <c r="BD417" i="6"/>
  <c r="CR417" i="6" s="1"/>
  <c r="BN417" i="6"/>
  <c r="DB417" i="6" s="1"/>
  <c r="AY124" i="6"/>
  <c r="CM124" i="6" s="1"/>
  <c r="BI124" i="6"/>
  <c r="CW124" i="6" s="1"/>
  <c r="AO124" i="6"/>
  <c r="CC124" i="6" s="1"/>
  <c r="AE124" i="6"/>
  <c r="BS124" i="6" s="1"/>
  <c r="AU896" i="6"/>
  <c r="CI896" i="6" s="1"/>
  <c r="BE896" i="6"/>
  <c r="CS896" i="6" s="1"/>
  <c r="AK896" i="6"/>
  <c r="BY896" i="6" s="1"/>
  <c r="AA896" i="6"/>
  <c r="BO896" i="6" s="1"/>
  <c r="BD1606" i="6"/>
  <c r="CR1606" i="6" s="1"/>
  <c r="BN1606" i="6"/>
  <c r="DB1606" i="6" s="1"/>
  <c r="AT1606" i="6"/>
  <c r="CH1606" i="6" s="1"/>
  <c r="AJ1606" i="6"/>
  <c r="BX1606" i="6" s="1"/>
  <c r="AZ1374" i="6"/>
  <c r="CN1374" i="6" s="1"/>
  <c r="BJ1374" i="6"/>
  <c r="CX1374" i="6" s="1"/>
  <c r="AF1374" i="6"/>
  <c r="BT1374" i="6" s="1"/>
  <c r="AP1374" i="6"/>
  <c r="CD1374" i="6" s="1"/>
  <c r="BC241" i="6"/>
  <c r="CQ241" i="6" s="1"/>
  <c r="BM241" i="6"/>
  <c r="DA241" i="6" s="1"/>
  <c r="AS241" i="6"/>
  <c r="CG241" i="6" s="1"/>
  <c r="AI241" i="6"/>
  <c r="BW241" i="6" s="1"/>
  <c r="BB1475" i="6"/>
  <c r="CP1475" i="6" s="1"/>
  <c r="AH1475" i="6"/>
  <c r="BV1475" i="6" s="1"/>
  <c r="BL1475" i="6"/>
  <c r="CZ1475" i="6" s="1"/>
  <c r="AR1475" i="6"/>
  <c r="CF1475" i="6" s="1"/>
  <c r="AG1442" i="6"/>
  <c r="BU1442" i="6" s="1"/>
  <c r="BK1442" i="6"/>
  <c r="CY1442" i="6" s="1"/>
  <c r="AQ1442" i="6"/>
  <c r="CE1442" i="6" s="1"/>
  <c r="BK1472" i="6"/>
  <c r="CY1472" i="6" s="1"/>
  <c r="AQ1472" i="6"/>
  <c r="CE1472" i="6" s="1"/>
  <c r="AG1472" i="6"/>
  <c r="BU1472" i="6" s="1"/>
  <c r="BA1472" i="6"/>
  <c r="CO1472" i="6" s="1"/>
  <c r="BD1115" i="6"/>
  <c r="CR1115" i="6" s="1"/>
  <c r="BN1115" i="6"/>
  <c r="DB1115" i="6" s="1"/>
  <c r="AJ1115" i="6"/>
  <c r="BX1115" i="6" s="1"/>
  <c r="AT1115" i="6"/>
  <c r="CH1115" i="6" s="1"/>
  <c r="AY1375" i="6"/>
  <c r="CM1375" i="6" s="1"/>
  <c r="BI1375" i="6"/>
  <c r="CW1375" i="6" s="1"/>
  <c r="AE1375" i="6"/>
  <c r="BS1375" i="6" s="1"/>
  <c r="AO1375" i="6"/>
  <c r="CC1375" i="6" s="1"/>
  <c r="BA592" i="6"/>
  <c r="CO592" i="6" s="1"/>
  <c r="BK592" i="6"/>
  <c r="CY592" i="6" s="1"/>
  <c r="AQ592" i="6"/>
  <c r="CE592" i="6" s="1"/>
  <c r="AG592" i="6"/>
  <c r="BU592" i="6" s="1"/>
  <c r="AW811" i="6"/>
  <c r="CK811" i="6" s="1"/>
  <c r="BG811" i="6"/>
  <c r="CU811" i="6" s="1"/>
  <c r="AC811" i="6"/>
  <c r="BQ811" i="6" s="1"/>
  <c r="AM811" i="6"/>
  <c r="CA811" i="6" s="1"/>
  <c r="AW791" i="6"/>
  <c r="CK791" i="6" s="1"/>
  <c r="BG791" i="6"/>
  <c r="CU791" i="6" s="1"/>
  <c r="AM791" i="6"/>
  <c r="CA791" i="6" s="1"/>
  <c r="AC791" i="6"/>
  <c r="BQ791" i="6" s="1"/>
  <c r="BB18" i="6"/>
  <c r="CP18" i="6" s="1"/>
  <c r="BL18" i="6"/>
  <c r="CZ18" i="6" s="1"/>
  <c r="AH18" i="6"/>
  <c r="BV18" i="6" s="1"/>
  <c r="AR18" i="6"/>
  <c r="CF18" i="6" s="1"/>
  <c r="BB1399" i="6"/>
  <c r="CP1399" i="6" s="1"/>
  <c r="BL1399" i="6"/>
  <c r="CZ1399" i="6" s="1"/>
  <c r="AR1399" i="6"/>
  <c r="CF1399" i="6" s="1"/>
  <c r="AV542" i="6"/>
  <c r="CJ542" i="6" s="1"/>
  <c r="BF542" i="6"/>
  <c r="CT542" i="6" s="1"/>
  <c r="AZ175" i="6"/>
  <c r="CN175" i="6" s="1"/>
  <c r="BJ175" i="6"/>
  <c r="CX175" i="6" s="1"/>
  <c r="AP175" i="6"/>
  <c r="CD175" i="6" s="1"/>
  <c r="AF175" i="6"/>
  <c r="BT175" i="6" s="1"/>
  <c r="AZ1452" i="6"/>
  <c r="CN1452" i="6" s="1"/>
  <c r="BJ1452" i="6"/>
  <c r="CX1452" i="6" s="1"/>
  <c r="BJ815" i="6"/>
  <c r="CX815" i="6" s="1"/>
  <c r="AP815" i="6"/>
  <c r="CD815" i="6" s="1"/>
  <c r="AZ815" i="6"/>
  <c r="CN815" i="6" s="1"/>
  <c r="AF815" i="6"/>
  <c r="BT815" i="6" s="1"/>
  <c r="BD758" i="6"/>
  <c r="CR758" i="6" s="1"/>
  <c r="BN758" i="6"/>
  <c r="DB758" i="6" s="1"/>
  <c r="AT758" i="6"/>
  <c r="CH758" i="6" s="1"/>
  <c r="AJ758" i="6"/>
  <c r="BX758" i="6" s="1"/>
  <c r="BD1217" i="6"/>
  <c r="CR1217" i="6" s="1"/>
  <c r="BN1217" i="6"/>
  <c r="DB1217" i="6" s="1"/>
  <c r="AT1217" i="6"/>
  <c r="CH1217" i="6" s="1"/>
  <c r="AU1714" i="6"/>
  <c r="CI1714" i="6" s="1"/>
  <c r="BE1714" i="6"/>
  <c r="CS1714" i="6" s="1"/>
  <c r="AK1714" i="6"/>
  <c r="BY1714" i="6" s="1"/>
  <c r="AA1714" i="6"/>
  <c r="BO1714" i="6" s="1"/>
  <c r="BM444" i="6"/>
  <c r="DA444" i="6" s="1"/>
  <c r="AI444" i="6"/>
  <c r="BW444" i="6" s="1"/>
  <c r="BC1455" i="6"/>
  <c r="CQ1455" i="6" s="1"/>
  <c r="AI1455" i="6"/>
  <c r="BW1455" i="6" s="1"/>
  <c r="BM1455" i="6"/>
  <c r="DA1455" i="6" s="1"/>
  <c r="AS1455" i="6"/>
  <c r="CG1455" i="6" s="1"/>
  <c r="AZ1024" i="6"/>
  <c r="CN1024" i="6" s="1"/>
  <c r="AP1024" i="6"/>
  <c r="CD1024" i="6" s="1"/>
  <c r="BJ1024" i="6"/>
  <c r="CX1024" i="6" s="1"/>
  <c r="AF1024" i="6"/>
  <c r="BT1024" i="6" s="1"/>
  <c r="AY879" i="6"/>
  <c r="CM879" i="6" s="1"/>
  <c r="BI879" i="6"/>
  <c r="CW879" i="6" s="1"/>
  <c r="AE879" i="6"/>
  <c r="BS879" i="6" s="1"/>
  <c r="BD953" i="6"/>
  <c r="CR953" i="6" s="1"/>
  <c r="BN953" i="6"/>
  <c r="DB953" i="6" s="1"/>
  <c r="AT953" i="6"/>
  <c r="CH953" i="6" s="1"/>
  <c r="AJ953" i="6"/>
  <c r="BX953" i="6" s="1"/>
  <c r="AV1217" i="6"/>
  <c r="CJ1217" i="6" s="1"/>
  <c r="BF1217" i="6"/>
  <c r="CT1217" i="6" s="1"/>
  <c r="AY254" i="6"/>
  <c r="CM254" i="6" s="1"/>
  <c r="BI254" i="6"/>
  <c r="CW254" i="6" s="1"/>
  <c r="AO254" i="6"/>
  <c r="CC254" i="6" s="1"/>
  <c r="AK321" i="6"/>
  <c r="BY321" i="6" s="1"/>
  <c r="AU321" i="6"/>
  <c r="CI321" i="6" s="1"/>
  <c r="BE321" i="6"/>
  <c r="CS321" i="6" s="1"/>
  <c r="AA321" i="6"/>
  <c r="BO321" i="6" s="1"/>
  <c r="BF239" i="6"/>
  <c r="CT239" i="6" s="1"/>
  <c r="AB239" i="6"/>
  <c r="BP239" i="6" s="1"/>
  <c r="AX1292" i="6"/>
  <c r="CL1292" i="6" s="1"/>
  <c r="AD1292" i="6"/>
  <c r="BR1292" i="6" s="1"/>
  <c r="AN1292" i="6"/>
  <c r="CB1292" i="6" s="1"/>
  <c r="BH1292" i="6"/>
  <c r="CV1292" i="6" s="1"/>
  <c r="BD708" i="6"/>
  <c r="CR708" i="6" s="1"/>
  <c r="AT708" i="6"/>
  <c r="CH708" i="6" s="1"/>
  <c r="AJ708" i="6"/>
  <c r="BX708" i="6" s="1"/>
  <c r="BN708" i="6"/>
  <c r="DB708" i="6" s="1"/>
  <c r="AW729" i="6"/>
  <c r="CK729" i="6" s="1"/>
  <c r="AC729" i="6"/>
  <c r="BQ729" i="6" s="1"/>
  <c r="BG729" i="6"/>
  <c r="CU729" i="6" s="1"/>
  <c r="AM729" i="6"/>
  <c r="CA729" i="6" s="1"/>
  <c r="AW598" i="6"/>
  <c r="CK598" i="6" s="1"/>
  <c r="BG598" i="6"/>
  <c r="CU598" i="6" s="1"/>
  <c r="AC598" i="6"/>
  <c r="BQ598" i="6" s="1"/>
  <c r="AM598" i="6"/>
  <c r="CA598" i="6" s="1"/>
  <c r="BD58" i="6"/>
  <c r="CR58" i="6" s="1"/>
  <c r="BN58" i="6"/>
  <c r="DB58" i="6" s="1"/>
  <c r="AJ58" i="6"/>
  <c r="BX58" i="6" s="1"/>
  <c r="AT58" i="6"/>
  <c r="CH58" i="6" s="1"/>
  <c r="AX684" i="6"/>
  <c r="CL684" i="6" s="1"/>
  <c r="BH684" i="6"/>
  <c r="CV684" i="6" s="1"/>
  <c r="AN684" i="6"/>
  <c r="CB684" i="6" s="1"/>
  <c r="AD684" i="6"/>
  <c r="BR684" i="6" s="1"/>
  <c r="AW1496" i="6"/>
  <c r="CK1496" i="6" s="1"/>
  <c r="BG1496" i="6"/>
  <c r="CU1496" i="6" s="1"/>
  <c r="AU905" i="6"/>
  <c r="CI905" i="6" s="1"/>
  <c r="BE905" i="6"/>
  <c r="CS905" i="6" s="1"/>
  <c r="AA905" i="6"/>
  <c r="BO905" i="6" s="1"/>
  <c r="AZ1593" i="6"/>
  <c r="CN1593" i="6" s="1"/>
  <c r="AP1593" i="6"/>
  <c r="CD1593" i="6" s="1"/>
  <c r="BJ1593" i="6"/>
  <c r="CX1593" i="6" s="1"/>
  <c r="AF1593" i="6"/>
  <c r="BT1593" i="6" s="1"/>
  <c r="AW1371" i="6"/>
  <c r="CK1371" i="6" s="1"/>
  <c r="BG1371" i="6"/>
  <c r="CU1371" i="6" s="1"/>
  <c r="AM1371" i="6"/>
  <c r="CA1371" i="6" s="1"/>
  <c r="AC1371" i="6"/>
  <c r="BQ1371" i="6" s="1"/>
  <c r="AX630" i="6"/>
  <c r="CL630" i="6" s="1"/>
  <c r="BH630" i="6"/>
  <c r="CV630" i="6" s="1"/>
  <c r="AD630" i="6"/>
  <c r="BR630" i="6" s="1"/>
  <c r="AN630" i="6"/>
  <c r="CB630" i="6" s="1"/>
  <c r="AV37" i="6"/>
  <c r="CJ37" i="6" s="1"/>
  <c r="BF37" i="6"/>
  <c r="CT37" i="6" s="1"/>
  <c r="AL37" i="6"/>
  <c r="BZ37" i="6" s="1"/>
  <c r="AB37" i="6"/>
  <c r="BP37" i="6" s="1"/>
  <c r="AX350" i="6"/>
  <c r="CL350" i="6" s="1"/>
  <c r="BH350" i="6"/>
  <c r="CV350" i="6" s="1"/>
  <c r="AD350" i="6"/>
  <c r="BR350" i="6" s="1"/>
  <c r="AV530" i="6"/>
  <c r="CJ530" i="6" s="1"/>
  <c r="BF530" i="6"/>
  <c r="CT530" i="6" s="1"/>
  <c r="AL530" i="6"/>
  <c r="BZ530" i="6" s="1"/>
  <c r="AB530" i="6"/>
  <c r="BP530" i="6" s="1"/>
  <c r="BD1721" i="6"/>
  <c r="CR1721" i="6" s="1"/>
  <c r="BN1721" i="6"/>
  <c r="DB1721" i="6" s="1"/>
  <c r="AT1721" i="6"/>
  <c r="CH1721" i="6" s="1"/>
  <c r="AJ1721" i="6"/>
  <c r="BX1721" i="6" s="1"/>
  <c r="AK621" i="6"/>
  <c r="BY621" i="6" s="1"/>
  <c r="AA621" i="6"/>
  <c r="BO621" i="6" s="1"/>
  <c r="BE621" i="6"/>
  <c r="CS621" i="6" s="1"/>
  <c r="AU621" i="6"/>
  <c r="CI621" i="6" s="1"/>
  <c r="AX396" i="6"/>
  <c r="CL396" i="6" s="1"/>
  <c r="AN396" i="6"/>
  <c r="CB396" i="6" s="1"/>
  <c r="BH396" i="6"/>
  <c r="CV396" i="6" s="1"/>
  <c r="AD396" i="6"/>
  <c r="BR396" i="6" s="1"/>
  <c r="AZ173" i="6"/>
  <c r="CN173" i="6" s="1"/>
  <c r="BJ173" i="6"/>
  <c r="CX173" i="6" s="1"/>
  <c r="AF173" i="6"/>
  <c r="BT173" i="6" s="1"/>
  <c r="AP173" i="6"/>
  <c r="CD173" i="6" s="1"/>
  <c r="AK1672" i="6"/>
  <c r="BY1672" i="6" s="1"/>
  <c r="AU1672" i="6"/>
  <c r="CI1672" i="6" s="1"/>
  <c r="BE1672" i="6"/>
  <c r="CS1672" i="6" s="1"/>
  <c r="AA1672" i="6"/>
  <c r="BO1672" i="6" s="1"/>
  <c r="AV873" i="6"/>
  <c r="CJ873" i="6" s="1"/>
  <c r="AB873" i="6"/>
  <c r="BP873" i="6" s="1"/>
  <c r="AL873" i="6"/>
  <c r="BZ873" i="6" s="1"/>
  <c r="BF873" i="6"/>
  <c r="CT873" i="6" s="1"/>
  <c r="AX1735" i="6"/>
  <c r="CL1735" i="6" s="1"/>
  <c r="AD1735" i="6"/>
  <c r="BR1735" i="6" s="1"/>
  <c r="AN1735" i="6"/>
  <c r="CB1735" i="6" s="1"/>
  <c r="BH1735" i="6"/>
  <c r="CV1735" i="6" s="1"/>
  <c r="BC53" i="6"/>
  <c r="CQ53" i="6" s="1"/>
  <c r="AI53" i="6"/>
  <c r="BW53" i="6" s="1"/>
  <c r="BM53" i="6"/>
  <c r="DA53" i="6" s="1"/>
  <c r="AS53" i="6"/>
  <c r="CG53" i="6" s="1"/>
  <c r="AZ1229" i="6"/>
  <c r="CN1229" i="6" s="1"/>
  <c r="AP1229" i="6"/>
  <c r="CD1229" i="6" s="1"/>
  <c r="AF1229" i="6"/>
  <c r="BT1229" i="6" s="1"/>
  <c r="BJ1229" i="6"/>
  <c r="CX1229" i="6" s="1"/>
  <c r="BB118" i="6"/>
  <c r="CP118" i="6" s="1"/>
  <c r="BL118" i="6"/>
  <c r="CZ118" i="6" s="1"/>
  <c r="AR118" i="6"/>
  <c r="CF118" i="6" s="1"/>
  <c r="AH118" i="6"/>
  <c r="BV118" i="6" s="1"/>
  <c r="AY1336" i="6"/>
  <c r="CM1336" i="6" s="1"/>
  <c r="AE1336" i="6"/>
  <c r="BS1336" i="6" s="1"/>
  <c r="BI1336" i="6"/>
  <c r="CW1336" i="6" s="1"/>
  <c r="AO1336" i="6"/>
  <c r="CC1336" i="6" s="1"/>
  <c r="BB1043" i="6"/>
  <c r="CP1043" i="6" s="1"/>
  <c r="BL1043" i="6"/>
  <c r="CZ1043" i="6" s="1"/>
  <c r="AR1043" i="6"/>
  <c r="CF1043" i="6" s="1"/>
  <c r="AH1043" i="6"/>
  <c r="BV1043" i="6" s="1"/>
  <c r="AU1032" i="6"/>
  <c r="CI1032" i="6" s="1"/>
  <c r="AK1032" i="6"/>
  <c r="BY1032" i="6" s="1"/>
  <c r="BE1032" i="6"/>
  <c r="CS1032" i="6" s="1"/>
  <c r="AA1032" i="6"/>
  <c r="BO1032" i="6" s="1"/>
  <c r="BC1597" i="6"/>
  <c r="CQ1597" i="6" s="1"/>
  <c r="AI1597" i="6"/>
  <c r="BW1597" i="6" s="1"/>
  <c r="AS1597" i="6"/>
  <c r="CG1597" i="6" s="1"/>
  <c r="BM1597" i="6"/>
  <c r="DA1597" i="6" s="1"/>
  <c r="AW973" i="6"/>
  <c r="CK973" i="6" s="1"/>
  <c r="BG973" i="6"/>
  <c r="CU973" i="6" s="1"/>
  <c r="AC973" i="6"/>
  <c r="BQ973" i="6" s="1"/>
  <c r="AM973" i="6"/>
  <c r="CA973" i="6" s="1"/>
  <c r="BC518" i="6"/>
  <c r="CQ518" i="6" s="1"/>
  <c r="BM518" i="6"/>
  <c r="DA518" i="6" s="1"/>
  <c r="AS518" i="6"/>
  <c r="CG518" i="6" s="1"/>
  <c r="AI518" i="6"/>
  <c r="BW518" i="6" s="1"/>
  <c r="BA346" i="6"/>
  <c r="CO346" i="6" s="1"/>
  <c r="AQ346" i="6"/>
  <c r="CE346" i="6" s="1"/>
  <c r="AG346" i="6"/>
  <c r="BU346" i="6" s="1"/>
  <c r="BK346" i="6"/>
  <c r="CY346" i="6" s="1"/>
  <c r="BB1369" i="6"/>
  <c r="CP1369" i="6" s="1"/>
  <c r="BL1369" i="6"/>
  <c r="CZ1369" i="6" s="1"/>
  <c r="AR1369" i="6"/>
  <c r="CF1369" i="6" s="1"/>
  <c r="AH1369" i="6"/>
  <c r="BV1369" i="6" s="1"/>
  <c r="BA1755" i="6"/>
  <c r="CO1755" i="6" s="1"/>
  <c r="BK1755" i="6"/>
  <c r="CY1755" i="6" s="1"/>
  <c r="AG1755" i="6"/>
  <c r="BU1755" i="6" s="1"/>
  <c r="AW320" i="6"/>
  <c r="CK320" i="6" s="1"/>
  <c r="BG320" i="6"/>
  <c r="CU320" i="6" s="1"/>
  <c r="AC320" i="6"/>
  <c r="BQ320" i="6" s="1"/>
  <c r="AM320" i="6"/>
  <c r="CA320" i="6" s="1"/>
  <c r="AX935" i="6"/>
  <c r="CL935" i="6" s="1"/>
  <c r="BH935" i="6"/>
  <c r="CV935" i="6" s="1"/>
  <c r="AD935" i="6"/>
  <c r="BR935" i="6" s="1"/>
  <c r="AN935" i="6"/>
  <c r="CB935" i="6" s="1"/>
  <c r="BB1722" i="6"/>
  <c r="CP1722" i="6" s="1"/>
  <c r="BL1722" i="6"/>
  <c r="CZ1722" i="6" s="1"/>
  <c r="AH1722" i="6"/>
  <c r="BV1722" i="6" s="1"/>
  <c r="AR1722" i="6"/>
  <c r="CF1722" i="6" s="1"/>
  <c r="AY1583" i="6"/>
  <c r="CM1583" i="6" s="1"/>
  <c r="BI1583" i="6"/>
  <c r="CW1583" i="6" s="1"/>
  <c r="AE1583" i="6"/>
  <c r="BS1583" i="6" s="1"/>
  <c r="AO1583" i="6"/>
  <c r="CC1583" i="6" s="1"/>
  <c r="AZ1101" i="6"/>
  <c r="CN1101" i="6" s="1"/>
  <c r="BJ1101" i="6"/>
  <c r="CX1101" i="6" s="1"/>
  <c r="AY1109" i="6"/>
  <c r="CM1109" i="6" s="1"/>
  <c r="BI1109" i="6"/>
  <c r="CW1109" i="6" s="1"/>
  <c r="AE1109" i="6"/>
  <c r="BS1109" i="6" s="1"/>
  <c r="AO1109" i="6"/>
  <c r="CC1109" i="6" s="1"/>
  <c r="AX839" i="6"/>
  <c r="CL839" i="6" s="1"/>
  <c r="AN839" i="6"/>
  <c r="CB839" i="6" s="1"/>
  <c r="AD839" i="6"/>
  <c r="BR839" i="6" s="1"/>
  <c r="BH839" i="6"/>
  <c r="CV839" i="6" s="1"/>
  <c r="BA913" i="6"/>
  <c r="CO913" i="6" s="1"/>
  <c r="AG913" i="6"/>
  <c r="BU913" i="6" s="1"/>
  <c r="BK913" i="6"/>
  <c r="CY913" i="6" s="1"/>
  <c r="AQ913" i="6"/>
  <c r="CE913" i="6" s="1"/>
  <c r="AX468" i="6"/>
  <c r="CL468" i="6" s="1"/>
  <c r="BH468" i="6"/>
  <c r="CV468" i="6" s="1"/>
  <c r="AN468" i="6"/>
  <c r="CB468" i="6" s="1"/>
  <c r="AD468" i="6"/>
  <c r="BR468" i="6" s="1"/>
  <c r="BN1556" i="6"/>
  <c r="DB1556" i="6" s="1"/>
  <c r="AT1556" i="6"/>
  <c r="CH1556" i="6" s="1"/>
  <c r="AJ1556" i="6"/>
  <c r="BX1556" i="6" s="1"/>
  <c r="BD1556" i="6"/>
  <c r="CR1556" i="6" s="1"/>
  <c r="AX442" i="6"/>
  <c r="CL442" i="6" s="1"/>
  <c r="AD442" i="6"/>
  <c r="BR442" i="6" s="1"/>
  <c r="BH442" i="6"/>
  <c r="CV442" i="6" s="1"/>
  <c r="AN442" i="6"/>
  <c r="CB442" i="6" s="1"/>
  <c r="BL655" i="6"/>
  <c r="CZ655" i="6" s="1"/>
  <c r="BB655" i="6"/>
  <c r="CP655" i="6" s="1"/>
  <c r="AH655" i="6"/>
  <c r="BV655" i="6" s="1"/>
  <c r="AW1439" i="6"/>
  <c r="CK1439" i="6" s="1"/>
  <c r="BG1439" i="6"/>
  <c r="CU1439" i="6" s="1"/>
  <c r="AM1439" i="6"/>
  <c r="CA1439" i="6" s="1"/>
  <c r="AW165" i="6"/>
  <c r="CK165" i="6" s="1"/>
  <c r="BG165" i="6"/>
  <c r="CU165" i="6" s="1"/>
  <c r="AM165" i="6"/>
  <c r="CA165" i="6" s="1"/>
  <c r="AC165" i="6"/>
  <c r="BQ165" i="6" s="1"/>
  <c r="AM694" i="6"/>
  <c r="CA694" i="6" s="1"/>
  <c r="AW694" i="6"/>
  <c r="CK694" i="6" s="1"/>
  <c r="AC694" i="6"/>
  <c r="BQ694" i="6" s="1"/>
  <c r="BG694" i="6"/>
  <c r="CU694" i="6" s="1"/>
  <c r="AX1206" i="6"/>
  <c r="CL1206" i="6" s="1"/>
  <c r="BH1206" i="6"/>
  <c r="CV1206" i="6" s="1"/>
  <c r="AN1206" i="6"/>
  <c r="CB1206" i="6" s="1"/>
  <c r="AD1206" i="6"/>
  <c r="BR1206" i="6" s="1"/>
  <c r="AY349" i="6"/>
  <c r="CM349" i="6" s="1"/>
  <c r="BI349" i="6"/>
  <c r="CW349" i="6" s="1"/>
  <c r="AO349" i="6"/>
  <c r="CC349" i="6" s="1"/>
  <c r="AE349" i="6"/>
  <c r="BS349" i="6" s="1"/>
  <c r="BA745" i="6"/>
  <c r="CO745" i="6" s="1"/>
  <c r="BK745" i="6"/>
  <c r="CY745" i="6" s="1"/>
  <c r="AQ745" i="6"/>
  <c r="CE745" i="6" s="1"/>
  <c r="AG745" i="6"/>
  <c r="BU745" i="6" s="1"/>
  <c r="BD1637" i="6"/>
  <c r="CR1637" i="6" s="1"/>
  <c r="BN1637" i="6"/>
  <c r="DB1637" i="6" s="1"/>
  <c r="AT1637" i="6"/>
  <c r="CH1637" i="6" s="1"/>
  <c r="AJ1637" i="6"/>
  <c r="BX1637" i="6" s="1"/>
  <c r="BA886" i="6"/>
  <c r="CO886" i="6" s="1"/>
  <c r="BK886" i="6"/>
  <c r="CY886" i="6" s="1"/>
  <c r="AG886" i="6"/>
  <c r="BU886" i="6" s="1"/>
  <c r="BK1242" i="6"/>
  <c r="CY1242" i="6" s="1"/>
  <c r="AQ1242" i="6"/>
  <c r="CE1242" i="6" s="1"/>
  <c r="AG1242" i="6"/>
  <c r="BU1242" i="6" s="1"/>
  <c r="BA1242" i="6"/>
  <c r="CO1242" i="6" s="1"/>
  <c r="AZ401" i="6"/>
  <c r="CN401" i="6" s="1"/>
  <c r="BJ401" i="6"/>
  <c r="CX401" i="6" s="1"/>
  <c r="AP401" i="6"/>
  <c r="CD401" i="6" s="1"/>
  <c r="AF401" i="6"/>
  <c r="BT401" i="6" s="1"/>
  <c r="BC1770" i="6"/>
  <c r="CQ1770" i="6" s="1"/>
  <c r="BM1770" i="6"/>
  <c r="DA1770" i="6" s="1"/>
  <c r="AS1770" i="6"/>
  <c r="CG1770" i="6" s="1"/>
  <c r="AI1770" i="6"/>
  <c r="BW1770" i="6" s="1"/>
  <c r="BB906" i="6"/>
  <c r="CP906" i="6" s="1"/>
  <c r="AH906" i="6"/>
  <c r="BV906" i="6" s="1"/>
  <c r="AR906" i="6"/>
  <c r="CF906" i="6" s="1"/>
  <c r="BL906" i="6"/>
  <c r="CZ906" i="6" s="1"/>
  <c r="AX1500" i="6"/>
  <c r="CL1500" i="6" s="1"/>
  <c r="BH1500" i="6"/>
  <c r="CV1500" i="6" s="1"/>
  <c r="AD1500" i="6"/>
  <c r="BR1500" i="6" s="1"/>
  <c r="AN1500" i="6"/>
  <c r="CB1500" i="6" s="1"/>
  <c r="BN619" i="6"/>
  <c r="DB619" i="6" s="1"/>
  <c r="AJ619" i="6"/>
  <c r="BX619" i="6" s="1"/>
  <c r="BD619" i="6"/>
  <c r="CR619" i="6" s="1"/>
  <c r="AT619" i="6"/>
  <c r="CH619" i="6" s="1"/>
  <c r="AW46" i="6"/>
  <c r="CK46" i="6" s="1"/>
  <c r="BG46" i="6"/>
  <c r="CU46" i="6" s="1"/>
  <c r="AC46" i="6"/>
  <c r="BQ46" i="6" s="1"/>
  <c r="AM46" i="6"/>
  <c r="CA46" i="6" s="1"/>
  <c r="AU1140" i="6"/>
  <c r="CI1140" i="6" s="1"/>
  <c r="BE1140" i="6"/>
  <c r="CS1140" i="6" s="1"/>
  <c r="AA1140" i="6"/>
  <c r="BO1140" i="6" s="1"/>
  <c r="AK1140" i="6"/>
  <c r="BY1140" i="6" s="1"/>
  <c r="BD1332" i="6"/>
  <c r="CR1332" i="6" s="1"/>
  <c r="BN1332" i="6"/>
  <c r="DB1332" i="6" s="1"/>
  <c r="AT1332" i="6"/>
  <c r="CH1332" i="6" s="1"/>
  <c r="AJ1332" i="6"/>
  <c r="BX1332" i="6" s="1"/>
  <c r="BD669" i="6"/>
  <c r="CR669" i="6" s="1"/>
  <c r="BN669" i="6"/>
  <c r="DB669" i="6" s="1"/>
  <c r="AT669" i="6"/>
  <c r="CH669" i="6" s="1"/>
  <c r="AJ669" i="6"/>
  <c r="BX669" i="6" s="1"/>
  <c r="AW637" i="6"/>
  <c r="CK637" i="6" s="1"/>
  <c r="BG637" i="6"/>
  <c r="CU637" i="6" s="1"/>
  <c r="AX502" i="6"/>
  <c r="CL502" i="6" s="1"/>
  <c r="BH502" i="6"/>
  <c r="CV502" i="6" s="1"/>
  <c r="AN502" i="6"/>
  <c r="CB502" i="6" s="1"/>
  <c r="AD502" i="6"/>
  <c r="BR502" i="6" s="1"/>
  <c r="AX1507" i="6"/>
  <c r="CL1507" i="6" s="1"/>
  <c r="BH1507" i="6"/>
  <c r="CV1507" i="6" s="1"/>
  <c r="AD1507" i="6"/>
  <c r="BR1507" i="6" s="1"/>
  <c r="AN1507" i="6"/>
  <c r="CB1507" i="6" s="1"/>
  <c r="BB1228" i="6"/>
  <c r="CP1228" i="6" s="1"/>
  <c r="BL1228" i="6"/>
  <c r="CZ1228" i="6" s="1"/>
  <c r="AR1228" i="6"/>
  <c r="CF1228" i="6" s="1"/>
  <c r="AH1228" i="6"/>
  <c r="BV1228" i="6" s="1"/>
  <c r="BD576" i="6"/>
  <c r="CR576" i="6" s="1"/>
  <c r="BN576" i="6"/>
  <c r="DB576" i="6" s="1"/>
  <c r="AT576" i="6"/>
  <c r="CH576" i="6" s="1"/>
  <c r="AJ576" i="6"/>
  <c r="BX576" i="6" s="1"/>
  <c r="BC1478" i="6"/>
  <c r="CQ1478" i="6" s="1"/>
  <c r="AI1478" i="6"/>
  <c r="BW1478" i="6" s="1"/>
  <c r="AS1478" i="6"/>
  <c r="CG1478" i="6" s="1"/>
  <c r="BM1478" i="6"/>
  <c r="DA1478" i="6" s="1"/>
  <c r="AZ1338" i="6"/>
  <c r="CN1338" i="6" s="1"/>
  <c r="BJ1338" i="6"/>
  <c r="CX1338" i="6" s="1"/>
  <c r="AP1338" i="6"/>
  <c r="CD1338" i="6" s="1"/>
  <c r="AF1338" i="6"/>
  <c r="BT1338" i="6" s="1"/>
  <c r="AX52" i="6"/>
  <c r="CL52" i="6" s="1"/>
  <c r="BH52" i="6"/>
  <c r="CV52" i="6" s="1"/>
  <c r="AN52" i="6"/>
  <c r="CB52" i="6" s="1"/>
  <c r="AD52" i="6"/>
  <c r="BR52" i="6" s="1"/>
  <c r="BC1066" i="6"/>
  <c r="CQ1066" i="6" s="1"/>
  <c r="AI1066" i="6"/>
  <c r="BW1066" i="6" s="1"/>
  <c r="AS1066" i="6"/>
  <c r="CG1066" i="6" s="1"/>
  <c r="BM1066" i="6"/>
  <c r="DA1066" i="6" s="1"/>
  <c r="BC364" i="6"/>
  <c r="CQ364" i="6" s="1"/>
  <c r="BM364" i="6"/>
  <c r="DA364" i="6" s="1"/>
  <c r="AI364" i="6"/>
  <c r="BW364" i="6" s="1"/>
  <c r="AS364" i="6"/>
  <c r="CG364" i="6" s="1"/>
  <c r="AX1351" i="6"/>
  <c r="CL1351" i="6" s="1"/>
  <c r="AD1351" i="6"/>
  <c r="BR1351" i="6" s="1"/>
  <c r="AN1351" i="6"/>
  <c r="CB1351" i="6" s="1"/>
  <c r="BH1351" i="6"/>
  <c r="CV1351" i="6" s="1"/>
  <c r="AV482" i="6"/>
  <c r="CJ482" i="6" s="1"/>
  <c r="BF482" i="6"/>
  <c r="CT482" i="6" s="1"/>
  <c r="AL482" i="6"/>
  <c r="BZ482" i="6" s="1"/>
  <c r="AB482" i="6"/>
  <c r="BP482" i="6" s="1"/>
  <c r="AW1285" i="6"/>
  <c r="CK1285" i="6" s="1"/>
  <c r="BG1285" i="6"/>
  <c r="CU1285" i="6" s="1"/>
  <c r="AM1285" i="6"/>
  <c r="CA1285" i="6" s="1"/>
  <c r="AC1285" i="6"/>
  <c r="BQ1285" i="6" s="1"/>
  <c r="AZ1325" i="6"/>
  <c r="CN1325" i="6" s="1"/>
  <c r="BJ1325" i="6"/>
  <c r="CX1325" i="6" s="1"/>
  <c r="AF1325" i="6"/>
  <c r="BT1325" i="6" s="1"/>
  <c r="BA1121" i="6"/>
  <c r="CO1121" i="6" s="1"/>
  <c r="BK1121" i="6"/>
  <c r="CY1121" i="6" s="1"/>
  <c r="AQ1121" i="6"/>
  <c r="CE1121" i="6" s="1"/>
  <c r="AG1121" i="6"/>
  <c r="BU1121" i="6" s="1"/>
  <c r="AW1030" i="6"/>
  <c r="CK1030" i="6" s="1"/>
  <c r="BG1030" i="6"/>
  <c r="CU1030" i="6" s="1"/>
  <c r="AM1030" i="6"/>
  <c r="CA1030" i="6" s="1"/>
  <c r="AC1030" i="6"/>
  <c r="BQ1030" i="6" s="1"/>
  <c r="AU234" i="6"/>
  <c r="CI234" i="6" s="1"/>
  <c r="BE234" i="6"/>
  <c r="CS234" i="6" s="1"/>
  <c r="AA234" i="6"/>
  <c r="BO234" i="6" s="1"/>
  <c r="AK234" i="6"/>
  <c r="BY234" i="6" s="1"/>
  <c r="AW1350" i="6"/>
  <c r="CK1350" i="6" s="1"/>
  <c r="BG1350" i="6"/>
  <c r="CU1350" i="6" s="1"/>
  <c r="AC1350" i="6"/>
  <c r="BQ1350" i="6" s="1"/>
  <c r="AM1350" i="6"/>
  <c r="CA1350" i="6" s="1"/>
  <c r="AZ562" i="6"/>
  <c r="CN562" i="6" s="1"/>
  <c r="BJ562" i="6"/>
  <c r="CX562" i="6" s="1"/>
  <c r="AP562" i="6"/>
  <c r="CD562" i="6" s="1"/>
  <c r="AF562" i="6"/>
  <c r="BT562" i="6" s="1"/>
  <c r="AK1424" i="6"/>
  <c r="BY1424" i="6" s="1"/>
  <c r="AU1424" i="6"/>
  <c r="CI1424" i="6" s="1"/>
  <c r="AA1424" i="6"/>
  <c r="BO1424" i="6" s="1"/>
  <c r="BE1424" i="6"/>
  <c r="CS1424" i="6" s="1"/>
  <c r="BB205" i="6"/>
  <c r="CP205" i="6" s="1"/>
  <c r="BL205" i="6"/>
  <c r="CZ205" i="6" s="1"/>
  <c r="AH205" i="6"/>
  <c r="BV205" i="6" s="1"/>
  <c r="AR205" i="6"/>
  <c r="CF205" i="6" s="1"/>
  <c r="AX788" i="6"/>
  <c r="CL788" i="6" s="1"/>
  <c r="BH788" i="6"/>
  <c r="CV788" i="6" s="1"/>
  <c r="AD788" i="6"/>
  <c r="BR788" i="6" s="1"/>
  <c r="AN788" i="6"/>
  <c r="CB788" i="6" s="1"/>
  <c r="BC617" i="6"/>
  <c r="CQ617" i="6" s="1"/>
  <c r="BM617" i="6"/>
  <c r="DA617" i="6" s="1"/>
  <c r="AS617" i="6"/>
  <c r="CG617" i="6" s="1"/>
  <c r="AI617" i="6"/>
  <c r="BW617" i="6" s="1"/>
  <c r="AV1093" i="6"/>
  <c r="CJ1093" i="6" s="1"/>
  <c r="BF1093" i="6"/>
  <c r="CT1093" i="6" s="1"/>
  <c r="AL1093" i="6"/>
  <c r="BZ1093" i="6" s="1"/>
  <c r="BC453" i="6"/>
  <c r="CQ453" i="6" s="1"/>
  <c r="BM453" i="6"/>
  <c r="DA453" i="6" s="1"/>
  <c r="AS453" i="6"/>
  <c r="CG453" i="6" s="1"/>
  <c r="BB1445" i="6"/>
  <c r="CP1445" i="6" s="1"/>
  <c r="BL1445" i="6"/>
  <c r="CZ1445" i="6" s="1"/>
  <c r="AR1445" i="6"/>
  <c r="CF1445" i="6" s="1"/>
  <c r="AH1445" i="6"/>
  <c r="BV1445" i="6" s="1"/>
  <c r="BA937" i="6"/>
  <c r="CO937" i="6" s="1"/>
  <c r="BK937" i="6"/>
  <c r="CY937" i="6" s="1"/>
  <c r="AX580" i="6"/>
  <c r="CL580" i="6" s="1"/>
  <c r="BH580" i="6"/>
  <c r="CV580" i="6" s="1"/>
  <c r="AD580" i="6"/>
  <c r="BR580" i="6" s="1"/>
  <c r="AN580" i="6"/>
  <c r="CB580" i="6" s="1"/>
  <c r="BB599" i="6"/>
  <c r="CP599" i="6" s="1"/>
  <c r="BL599" i="6"/>
  <c r="CZ599" i="6" s="1"/>
  <c r="AH599" i="6"/>
  <c r="BV599" i="6" s="1"/>
  <c r="AR599" i="6"/>
  <c r="CF599" i="6" s="1"/>
  <c r="AU210" i="6"/>
  <c r="CI210" i="6" s="1"/>
  <c r="BE210" i="6"/>
  <c r="CS210" i="6" s="1"/>
  <c r="AK210" i="6"/>
  <c r="BY210" i="6" s="1"/>
  <c r="AA210" i="6"/>
  <c r="BO210" i="6" s="1"/>
  <c r="AX1319" i="6"/>
  <c r="CL1319" i="6" s="1"/>
  <c r="BH1319" i="6"/>
  <c r="CV1319" i="6" s="1"/>
  <c r="AW1478" i="6"/>
  <c r="CK1478" i="6" s="1"/>
  <c r="BG1478" i="6"/>
  <c r="CU1478" i="6" s="1"/>
  <c r="AM1478" i="6"/>
  <c r="CA1478" i="6" s="1"/>
  <c r="AC1478" i="6"/>
  <c r="BQ1478" i="6" s="1"/>
  <c r="BD1558" i="6"/>
  <c r="CR1558" i="6" s="1"/>
  <c r="BN1558" i="6"/>
  <c r="DB1558" i="6" s="1"/>
  <c r="AJ1558" i="6"/>
  <c r="BX1558" i="6" s="1"/>
  <c r="AT1558" i="6"/>
  <c r="CH1558" i="6" s="1"/>
  <c r="BB352" i="6"/>
  <c r="CP352" i="6" s="1"/>
  <c r="BL352" i="6"/>
  <c r="CZ352" i="6" s="1"/>
  <c r="AR352" i="6"/>
  <c r="CF352" i="6" s="1"/>
  <c r="AH352" i="6"/>
  <c r="BV352" i="6" s="1"/>
  <c r="AY252" i="6"/>
  <c r="CM252" i="6" s="1"/>
  <c r="AO252" i="6"/>
  <c r="CC252" i="6" s="1"/>
  <c r="AE252" i="6"/>
  <c r="BS252" i="6" s="1"/>
  <c r="BI252" i="6"/>
  <c r="CW252" i="6" s="1"/>
  <c r="AW363" i="6"/>
  <c r="CK363" i="6" s="1"/>
  <c r="BG363" i="6"/>
  <c r="CU363" i="6" s="1"/>
  <c r="AM363" i="6"/>
  <c r="CA363" i="6" s="1"/>
  <c r="AW195" i="6"/>
  <c r="CK195" i="6" s="1"/>
  <c r="BG195" i="6"/>
  <c r="CU195" i="6" s="1"/>
  <c r="AM195" i="6"/>
  <c r="CA195" i="6" s="1"/>
  <c r="AC195" i="6"/>
  <c r="BQ195" i="6" s="1"/>
  <c r="BA1547" i="6"/>
  <c r="CO1547" i="6" s="1"/>
  <c r="BK1547" i="6"/>
  <c r="CY1547" i="6" s="1"/>
  <c r="AG1547" i="6"/>
  <c r="BU1547" i="6" s="1"/>
  <c r="AQ1547" i="6"/>
  <c r="CE1547" i="6" s="1"/>
  <c r="BC631" i="6"/>
  <c r="CQ631" i="6" s="1"/>
  <c r="BM631" i="6"/>
  <c r="DA631" i="6" s="1"/>
  <c r="AI631" i="6"/>
  <c r="BW631" i="6" s="1"/>
  <c r="AS631" i="6"/>
  <c r="CG631" i="6" s="1"/>
  <c r="AU1415" i="6"/>
  <c r="CI1415" i="6" s="1"/>
  <c r="AK1415" i="6"/>
  <c r="BY1415" i="6" s="1"/>
  <c r="AA1415" i="6"/>
  <c r="BO1415" i="6" s="1"/>
  <c r="BE1415" i="6"/>
  <c r="CS1415" i="6" s="1"/>
  <c r="AU128" i="6"/>
  <c r="CI128" i="6" s="1"/>
  <c r="BE128" i="6"/>
  <c r="CS128" i="6" s="1"/>
  <c r="AA128" i="6"/>
  <c r="BO128" i="6" s="1"/>
  <c r="AK128" i="6"/>
  <c r="BY128" i="6" s="1"/>
  <c r="AU1045" i="6"/>
  <c r="CI1045" i="6" s="1"/>
  <c r="BE1045" i="6"/>
  <c r="CS1045" i="6" s="1"/>
  <c r="AK1045" i="6"/>
  <c r="BY1045" i="6" s="1"/>
  <c r="AA1045" i="6"/>
  <c r="BO1045" i="6" s="1"/>
  <c r="AZ975" i="6"/>
  <c r="CN975" i="6" s="1"/>
  <c r="AP975" i="6"/>
  <c r="CD975" i="6" s="1"/>
  <c r="AF975" i="6"/>
  <c r="BT975" i="6" s="1"/>
  <c r="BJ975" i="6"/>
  <c r="CX975" i="6" s="1"/>
  <c r="BH189" i="6"/>
  <c r="CV189" i="6" s="1"/>
  <c r="AN189" i="6"/>
  <c r="CB189" i="6" s="1"/>
  <c r="AD189" i="6"/>
  <c r="BR189" i="6" s="1"/>
  <c r="AX189" i="6"/>
  <c r="CL189" i="6" s="1"/>
  <c r="AZ58" i="6"/>
  <c r="CN58" i="6" s="1"/>
  <c r="BJ58" i="6"/>
  <c r="CX58" i="6" s="1"/>
  <c r="AP58" i="6"/>
  <c r="CD58" i="6" s="1"/>
  <c r="AF58" i="6"/>
  <c r="BT58" i="6" s="1"/>
  <c r="AX1387" i="6"/>
  <c r="CL1387" i="6" s="1"/>
  <c r="BH1387" i="6"/>
  <c r="CV1387" i="6" s="1"/>
  <c r="AD1387" i="6"/>
  <c r="BR1387" i="6" s="1"/>
  <c r="AN1387" i="6"/>
  <c r="CB1387" i="6" s="1"/>
  <c r="AU1181" i="6"/>
  <c r="CI1181" i="6" s="1"/>
  <c r="AK1181" i="6"/>
  <c r="BY1181" i="6" s="1"/>
  <c r="AA1181" i="6"/>
  <c r="BO1181" i="6" s="1"/>
  <c r="BE1181" i="6"/>
  <c r="CS1181" i="6" s="1"/>
  <c r="BB107" i="6"/>
  <c r="CP107" i="6" s="1"/>
  <c r="AR107" i="6"/>
  <c r="CF107" i="6" s="1"/>
  <c r="BL107" i="6"/>
  <c r="CZ107" i="6" s="1"/>
  <c r="AH107" i="6"/>
  <c r="BV107" i="6" s="1"/>
  <c r="BC355" i="6"/>
  <c r="CQ355" i="6" s="1"/>
  <c r="BM355" i="6"/>
  <c r="DA355" i="6" s="1"/>
  <c r="BD1639" i="6"/>
  <c r="CR1639" i="6" s="1"/>
  <c r="BN1639" i="6"/>
  <c r="DB1639" i="6" s="1"/>
  <c r="BD391" i="6"/>
  <c r="CR391" i="6" s="1"/>
  <c r="BN391" i="6"/>
  <c r="DB391" i="6" s="1"/>
  <c r="AU1234" i="6"/>
  <c r="CI1234" i="6" s="1"/>
  <c r="BE1234" i="6"/>
  <c r="CS1234" i="6" s="1"/>
  <c r="AA1234" i="6"/>
  <c r="BO1234" i="6" s="1"/>
  <c r="AX1683" i="6"/>
  <c r="CL1683" i="6" s="1"/>
  <c r="BH1683" i="6"/>
  <c r="CV1683" i="6" s="1"/>
  <c r="AN1683" i="6"/>
  <c r="CB1683" i="6" s="1"/>
  <c r="AD1683" i="6"/>
  <c r="BR1683" i="6" s="1"/>
  <c r="AW478" i="6"/>
  <c r="CK478" i="6" s="1"/>
  <c r="BG478" i="6"/>
  <c r="CU478" i="6" s="1"/>
  <c r="AC478" i="6"/>
  <c r="BQ478" i="6" s="1"/>
  <c r="AM478" i="6"/>
  <c r="CA478" i="6" s="1"/>
  <c r="AZ585" i="6"/>
  <c r="CN585" i="6" s="1"/>
  <c r="BJ585" i="6"/>
  <c r="CX585" i="6" s="1"/>
  <c r="AP585" i="6"/>
  <c r="CD585" i="6" s="1"/>
  <c r="AF585" i="6"/>
  <c r="BT585" i="6" s="1"/>
  <c r="BD1521" i="6"/>
  <c r="CR1521" i="6" s="1"/>
  <c r="BN1521" i="6"/>
  <c r="DB1521" i="6" s="1"/>
  <c r="AT1521" i="6"/>
  <c r="CH1521" i="6" s="1"/>
  <c r="BA1339" i="6"/>
  <c r="CO1339" i="6" s="1"/>
  <c r="BK1339" i="6"/>
  <c r="CY1339" i="6" s="1"/>
  <c r="AG1339" i="6"/>
  <c r="BU1339" i="6" s="1"/>
  <c r="AQ1339" i="6"/>
  <c r="CE1339" i="6" s="1"/>
  <c r="BC277" i="6"/>
  <c r="CQ277" i="6" s="1"/>
  <c r="AS277" i="6"/>
  <c r="CG277" i="6" s="1"/>
  <c r="BM277" i="6"/>
  <c r="DA277" i="6" s="1"/>
  <c r="AI277" i="6"/>
  <c r="BW277" i="6" s="1"/>
  <c r="AV1516" i="6"/>
  <c r="CJ1516" i="6" s="1"/>
  <c r="BF1516" i="6"/>
  <c r="CT1516" i="6" s="1"/>
  <c r="AL1516" i="6"/>
  <c r="BZ1516" i="6" s="1"/>
  <c r="AX953" i="6"/>
  <c r="CL953" i="6" s="1"/>
  <c r="BH953" i="6"/>
  <c r="CV953" i="6" s="1"/>
  <c r="AD953" i="6"/>
  <c r="BR953" i="6" s="1"/>
  <c r="AN953" i="6"/>
  <c r="CB953" i="6" s="1"/>
  <c r="AZ524" i="6"/>
  <c r="CN524" i="6" s="1"/>
  <c r="BJ524" i="6"/>
  <c r="CX524" i="6" s="1"/>
  <c r="AP524" i="6"/>
  <c r="CD524" i="6" s="1"/>
  <c r="AF524" i="6"/>
  <c r="BT524" i="6" s="1"/>
  <c r="BL248" i="6"/>
  <c r="CZ248" i="6" s="1"/>
  <c r="AR248" i="6"/>
  <c r="CF248" i="6" s="1"/>
  <c r="AH248" i="6"/>
  <c r="BV248" i="6" s="1"/>
  <c r="BB248" i="6"/>
  <c r="CP248" i="6" s="1"/>
  <c r="BC418" i="6"/>
  <c r="CQ418" i="6" s="1"/>
  <c r="AS418" i="6"/>
  <c r="CG418" i="6" s="1"/>
  <c r="BM418" i="6"/>
  <c r="DA418" i="6" s="1"/>
  <c r="AI418" i="6"/>
  <c r="BW418" i="6" s="1"/>
  <c r="AX195" i="6"/>
  <c r="CL195" i="6" s="1"/>
  <c r="BH195" i="6"/>
  <c r="CV195" i="6" s="1"/>
  <c r="AN195" i="6"/>
  <c r="CB195" i="6" s="1"/>
  <c r="AD195" i="6"/>
  <c r="BR195" i="6" s="1"/>
  <c r="AZ862" i="6"/>
  <c r="CN862" i="6" s="1"/>
  <c r="BJ862" i="6"/>
  <c r="CX862" i="6" s="1"/>
  <c r="AF862" i="6"/>
  <c r="BT862" i="6" s="1"/>
  <c r="AU631" i="6"/>
  <c r="CI631" i="6" s="1"/>
  <c r="BE631" i="6"/>
  <c r="CS631" i="6" s="1"/>
  <c r="AK631" i="6"/>
  <c r="BY631" i="6" s="1"/>
  <c r="AA631" i="6"/>
  <c r="BO631" i="6" s="1"/>
  <c r="BB239" i="6"/>
  <c r="CP239" i="6" s="1"/>
  <c r="BL239" i="6"/>
  <c r="CZ239" i="6" s="1"/>
  <c r="AR239" i="6"/>
  <c r="CF239" i="6" s="1"/>
  <c r="AH239" i="6"/>
  <c r="BV239" i="6" s="1"/>
  <c r="AZ1478" i="6"/>
  <c r="CN1478" i="6" s="1"/>
  <c r="BJ1478" i="6"/>
  <c r="CX1478" i="6" s="1"/>
  <c r="AP1478" i="6"/>
  <c r="CD1478" i="6" s="1"/>
  <c r="AV1309" i="6"/>
  <c r="CJ1309" i="6" s="1"/>
  <c r="BF1309" i="6"/>
  <c r="CT1309" i="6" s="1"/>
  <c r="AB1309" i="6"/>
  <c r="BP1309" i="6" s="1"/>
  <c r="AY666" i="6"/>
  <c r="CM666" i="6" s="1"/>
  <c r="BI666" i="6"/>
  <c r="CW666" i="6" s="1"/>
  <c r="AA674" i="6"/>
  <c r="BO674" i="6" s="1"/>
  <c r="AU674" i="6"/>
  <c r="CI674" i="6" s="1"/>
  <c r="AK674" i="6"/>
  <c r="BY674" i="6" s="1"/>
  <c r="BE674" i="6"/>
  <c r="CS674" i="6" s="1"/>
  <c r="BD900" i="6"/>
  <c r="CR900" i="6" s="1"/>
  <c r="BN900" i="6"/>
  <c r="DB900" i="6" s="1"/>
  <c r="AJ900" i="6"/>
  <c r="BX900" i="6" s="1"/>
  <c r="AT900" i="6"/>
  <c r="CH900" i="6" s="1"/>
  <c r="BD740" i="6"/>
  <c r="CR740" i="6" s="1"/>
  <c r="BN740" i="6"/>
  <c r="DB740" i="6" s="1"/>
  <c r="AJ740" i="6"/>
  <c r="BX740" i="6" s="1"/>
  <c r="AT740" i="6"/>
  <c r="CH740" i="6" s="1"/>
  <c r="BA1165" i="6"/>
  <c r="CO1165" i="6" s="1"/>
  <c r="BK1165" i="6"/>
  <c r="CY1165" i="6" s="1"/>
  <c r="AE745" i="6"/>
  <c r="BS745" i="6" s="1"/>
  <c r="AG96" i="6"/>
  <c r="BU96" i="6" s="1"/>
  <c r="AQ96" i="6"/>
  <c r="CE96" i="6" s="1"/>
  <c r="BK96" i="6"/>
  <c r="CY96" i="6" s="1"/>
  <c r="BA96" i="6"/>
  <c r="CO96" i="6" s="1"/>
  <c r="AW1252" i="6"/>
  <c r="CK1252" i="6" s="1"/>
  <c r="BG1252" i="6"/>
  <c r="CU1252" i="6" s="1"/>
  <c r="AM1252" i="6"/>
  <c r="CA1252" i="6" s="1"/>
  <c r="AC1252" i="6"/>
  <c r="BQ1252" i="6" s="1"/>
  <c r="AX48" i="6"/>
  <c r="CL48" i="6" s="1"/>
  <c r="BH48" i="6"/>
  <c r="CV48" i="6" s="1"/>
  <c r="AN48" i="6"/>
  <c r="CB48" i="6" s="1"/>
  <c r="AD48" i="6"/>
  <c r="BR48" i="6" s="1"/>
  <c r="AY212" i="6"/>
  <c r="CM212" i="6" s="1"/>
  <c r="BI212" i="6"/>
  <c r="CW212" i="6" s="1"/>
  <c r="AO212" i="6"/>
  <c r="CC212" i="6" s="1"/>
  <c r="AE212" i="6"/>
  <c r="BS212" i="6" s="1"/>
  <c r="AN1541" i="6"/>
  <c r="CB1541" i="6" s="1"/>
  <c r="AO666" i="6"/>
  <c r="CC666" i="6" s="1"/>
  <c r="AP1755" i="6"/>
  <c r="CD1755" i="6" s="1"/>
  <c r="AB542" i="6"/>
  <c r="BP542" i="6" s="1"/>
  <c r="AK1031" i="6"/>
  <c r="BY1031" i="6" s="1"/>
  <c r="AN1719" i="6"/>
  <c r="CB1719" i="6" s="1"/>
  <c r="AC819" i="6"/>
  <c r="BQ819" i="6" s="1"/>
  <c r="AB1018" i="6"/>
  <c r="BP1018" i="6" s="1"/>
  <c r="AE1332" i="6"/>
  <c r="BS1332" i="6" s="1"/>
  <c r="BD252" i="6"/>
  <c r="CR252" i="6" s="1"/>
  <c r="AA1681" i="6"/>
  <c r="BO1681" i="6" s="1"/>
  <c r="AD657" i="6"/>
  <c r="BR657" i="6" s="1"/>
  <c r="AQ1390" i="6"/>
  <c r="CE1390" i="6" s="1"/>
  <c r="AB1554" i="6"/>
  <c r="BP1554" i="6" s="1"/>
  <c r="AC1736" i="6"/>
  <c r="BQ1736" i="6" s="1"/>
  <c r="AC1193" i="6"/>
  <c r="BQ1193" i="6" s="1"/>
  <c r="AM1116" i="6"/>
  <c r="CA1116" i="6" s="1"/>
  <c r="AL1217" i="6"/>
  <c r="BZ1217" i="6" s="1"/>
  <c r="AK797" i="6"/>
  <c r="BY797" i="6" s="1"/>
  <c r="AL542" i="6"/>
  <c r="BZ542" i="6" s="1"/>
  <c r="AL481" i="6"/>
  <c r="BZ481" i="6" s="1"/>
  <c r="AH728" i="6"/>
  <c r="BV728" i="6" s="1"/>
  <c r="AG892" i="6"/>
  <c r="BU892" i="6" s="1"/>
  <c r="AH1760" i="6"/>
  <c r="BV1760" i="6" s="1"/>
  <c r="AM500" i="6"/>
  <c r="CA500" i="6" s="1"/>
  <c r="AH1146" i="6"/>
  <c r="BV1146" i="6" s="1"/>
  <c r="AO1312" i="6"/>
  <c r="CC1312" i="6" s="1"/>
  <c r="AA733" i="6"/>
  <c r="BO733" i="6" s="1"/>
  <c r="AA483" i="6"/>
  <c r="BO483" i="6" s="1"/>
  <c r="AG1179" i="6"/>
  <c r="BU1179" i="6" s="1"/>
  <c r="AT234" i="6"/>
  <c r="CH234" i="6" s="1"/>
  <c r="AJ1217" i="6"/>
  <c r="BX1217" i="6" s="1"/>
  <c r="AN670" i="6"/>
  <c r="CB670" i="6" s="1"/>
  <c r="AT293" i="6"/>
  <c r="CH293" i="6" s="1"/>
  <c r="AT971" i="6"/>
  <c r="CH971" i="6" s="1"/>
  <c r="AO1332" i="6"/>
  <c r="CC1332" i="6" s="1"/>
  <c r="AK1234" i="6"/>
  <c r="BY1234" i="6" s="1"/>
  <c r="AI926" i="6"/>
  <c r="BW926" i="6" s="1"/>
  <c r="AT252" i="6"/>
  <c r="CH252" i="6" s="1"/>
  <c r="AY1084" i="6"/>
  <c r="CM1084" i="6" s="1"/>
  <c r="BC95" i="6"/>
  <c r="CQ95" i="6" s="1"/>
  <c r="BM95" i="6"/>
  <c r="DA95" i="6" s="1"/>
  <c r="AI95" i="6"/>
  <c r="BW95" i="6" s="1"/>
  <c r="AS95" i="6"/>
  <c r="CG95" i="6" s="1"/>
  <c r="AO1195" i="6"/>
  <c r="CC1195" i="6" s="1"/>
  <c r="AB1315" i="6"/>
  <c r="BP1315" i="6" s="1"/>
  <c r="BB1142" i="6"/>
  <c r="CP1142" i="6" s="1"/>
  <c r="AR1142" i="6"/>
  <c r="CF1142" i="6" s="1"/>
  <c r="AH1142" i="6"/>
  <c r="BV1142" i="6" s="1"/>
  <c r="BL1142" i="6"/>
  <c r="CZ1142" i="6" s="1"/>
  <c r="AW901" i="6"/>
  <c r="CK901" i="6" s="1"/>
  <c r="AM901" i="6"/>
  <c r="CA901" i="6" s="1"/>
  <c r="BG901" i="6"/>
  <c r="CU901" i="6" s="1"/>
  <c r="AC901" i="6"/>
  <c r="BQ901" i="6" s="1"/>
  <c r="AA664" i="6"/>
  <c r="BO664" i="6" s="1"/>
  <c r="BE664" i="6"/>
  <c r="CS664" i="6" s="1"/>
  <c r="AK664" i="6"/>
  <c r="BY664" i="6" s="1"/>
  <c r="AU664" i="6"/>
  <c r="CI664" i="6" s="1"/>
  <c r="AG140" i="6"/>
  <c r="BU140" i="6" s="1"/>
  <c r="BA140" i="6"/>
  <c r="CO140" i="6" s="1"/>
  <c r="BK140" i="6"/>
  <c r="CY140" i="6" s="1"/>
  <c r="AQ140" i="6"/>
  <c r="CE140" i="6" s="1"/>
  <c r="BD269" i="6"/>
  <c r="CR269" i="6" s="1"/>
  <c r="AJ269" i="6"/>
  <c r="BX269" i="6" s="1"/>
  <c r="BN269" i="6"/>
  <c r="DB269" i="6" s="1"/>
  <c r="AT269" i="6"/>
  <c r="CH269" i="6" s="1"/>
  <c r="BB851" i="6"/>
  <c r="CP851" i="6" s="1"/>
  <c r="AH851" i="6"/>
  <c r="BV851" i="6" s="1"/>
  <c r="AR851" i="6"/>
  <c r="CF851" i="6" s="1"/>
  <c r="BL851" i="6"/>
  <c r="CZ851" i="6" s="1"/>
  <c r="AU1074" i="6"/>
  <c r="CI1074" i="6" s="1"/>
  <c r="BE1074" i="6"/>
  <c r="CS1074" i="6" s="1"/>
  <c r="AK1074" i="6"/>
  <c r="BY1074" i="6" s="1"/>
  <c r="AA1074" i="6"/>
  <c r="BO1074" i="6" s="1"/>
  <c r="BB173" i="6"/>
  <c r="CP173" i="6" s="1"/>
  <c r="BL173" i="6"/>
  <c r="CZ173" i="6" s="1"/>
  <c r="AH173" i="6"/>
  <c r="BV173" i="6" s="1"/>
  <c r="AR173" i="6"/>
  <c r="CF173" i="6" s="1"/>
  <c r="AW1077" i="6"/>
  <c r="CK1077" i="6" s="1"/>
  <c r="BG1077" i="6"/>
  <c r="CU1077" i="6" s="1"/>
  <c r="AC1077" i="6"/>
  <c r="BQ1077" i="6" s="1"/>
  <c r="AM1077" i="6"/>
  <c r="CA1077" i="6" s="1"/>
  <c r="AZ1672" i="6"/>
  <c r="CN1672" i="6" s="1"/>
  <c r="BJ1672" i="6"/>
  <c r="CX1672" i="6" s="1"/>
  <c r="AP1672" i="6"/>
  <c r="CD1672" i="6" s="1"/>
  <c r="AF1672" i="6"/>
  <c r="BT1672" i="6" s="1"/>
  <c r="AZ703" i="6"/>
  <c r="CN703" i="6" s="1"/>
  <c r="BJ703" i="6"/>
  <c r="CX703" i="6" s="1"/>
  <c r="AP703" i="6"/>
  <c r="CD703" i="6" s="1"/>
  <c r="AF703" i="6"/>
  <c r="BT703" i="6" s="1"/>
  <c r="BA1202" i="6"/>
  <c r="CO1202" i="6" s="1"/>
  <c r="AG1202" i="6"/>
  <c r="BU1202" i="6" s="1"/>
  <c r="AQ1202" i="6"/>
  <c r="CE1202" i="6" s="1"/>
  <c r="BK1202" i="6"/>
  <c r="CY1202" i="6" s="1"/>
  <c r="BD361" i="6"/>
  <c r="CR361" i="6" s="1"/>
  <c r="AT361" i="6"/>
  <c r="CH361" i="6" s="1"/>
  <c r="AJ361" i="6"/>
  <c r="BX361" i="6" s="1"/>
  <c r="BN361" i="6"/>
  <c r="DB361" i="6" s="1"/>
  <c r="AC873" i="6"/>
  <c r="BQ873" i="6" s="1"/>
  <c r="BG873" i="6"/>
  <c r="CU873" i="6" s="1"/>
  <c r="AM873" i="6"/>
  <c r="CA873" i="6" s="1"/>
  <c r="AW873" i="6"/>
  <c r="CK873" i="6" s="1"/>
  <c r="AI628" i="6"/>
  <c r="BW628" i="6" s="1"/>
  <c r="AS628" i="6"/>
  <c r="CG628" i="6" s="1"/>
  <c r="BC628" i="6"/>
  <c r="CQ628" i="6" s="1"/>
  <c r="BM628" i="6"/>
  <c r="DA628" i="6" s="1"/>
  <c r="AQ1735" i="6"/>
  <c r="CE1735" i="6" s="1"/>
  <c r="BA1735" i="6"/>
  <c r="CO1735" i="6" s="1"/>
  <c r="BK1735" i="6"/>
  <c r="CY1735" i="6" s="1"/>
  <c r="AG1735" i="6"/>
  <c r="BU1735" i="6" s="1"/>
  <c r="AY992" i="6"/>
  <c r="CM992" i="6" s="1"/>
  <c r="BI992" i="6"/>
  <c r="CW992" i="6" s="1"/>
  <c r="AO992" i="6"/>
  <c r="CC992" i="6" s="1"/>
  <c r="AE992" i="6"/>
  <c r="BS992" i="6" s="1"/>
  <c r="AU153" i="6"/>
  <c r="CI153" i="6" s="1"/>
  <c r="BE153" i="6"/>
  <c r="CS153" i="6" s="1"/>
  <c r="AA153" i="6"/>
  <c r="BO153" i="6" s="1"/>
  <c r="AK153" i="6"/>
  <c r="BY153" i="6" s="1"/>
  <c r="BB53" i="6"/>
  <c r="CP53" i="6" s="1"/>
  <c r="BL53" i="6"/>
  <c r="CZ53" i="6" s="1"/>
  <c r="AR53" i="6"/>
  <c r="CF53" i="6" s="1"/>
  <c r="AH53" i="6"/>
  <c r="BV53" i="6" s="1"/>
  <c r="AX1067" i="6"/>
  <c r="CL1067" i="6" s="1"/>
  <c r="BH1067" i="6"/>
  <c r="CV1067" i="6" s="1"/>
  <c r="AN1067" i="6"/>
  <c r="CB1067" i="6" s="1"/>
  <c r="AD1067" i="6"/>
  <c r="BR1067" i="6" s="1"/>
  <c r="BC1488" i="6"/>
  <c r="CQ1488" i="6" s="1"/>
  <c r="BM1488" i="6"/>
  <c r="DA1488" i="6" s="1"/>
  <c r="AI1488" i="6"/>
  <c r="BW1488" i="6" s="1"/>
  <c r="AS1488" i="6"/>
  <c r="CG1488" i="6" s="1"/>
  <c r="AV168" i="6"/>
  <c r="CJ168" i="6" s="1"/>
  <c r="AL168" i="6"/>
  <c r="BZ168" i="6" s="1"/>
  <c r="AB168" i="6"/>
  <c r="BP168" i="6" s="1"/>
  <c r="BF168" i="6"/>
  <c r="CT168" i="6" s="1"/>
  <c r="AY654" i="6"/>
  <c r="CM654" i="6" s="1"/>
  <c r="AO654" i="6"/>
  <c r="CC654" i="6" s="1"/>
  <c r="AE654" i="6"/>
  <c r="BS654" i="6" s="1"/>
  <c r="BI654" i="6"/>
  <c r="CW654" i="6" s="1"/>
  <c r="BA82" i="6"/>
  <c r="CO82" i="6" s="1"/>
  <c r="BK82" i="6"/>
  <c r="CY82" i="6" s="1"/>
  <c r="AG82" i="6"/>
  <c r="BU82" i="6" s="1"/>
  <c r="AQ82" i="6"/>
  <c r="CE82" i="6" s="1"/>
  <c r="AW1668" i="6"/>
  <c r="CK1668" i="6" s="1"/>
  <c r="AM1668" i="6"/>
  <c r="CA1668" i="6" s="1"/>
  <c r="BG1668" i="6"/>
  <c r="CU1668" i="6" s="1"/>
  <c r="AC1668" i="6"/>
  <c r="BQ1668" i="6" s="1"/>
  <c r="BD1469" i="6"/>
  <c r="CR1469" i="6" s="1"/>
  <c r="AT1469" i="6"/>
  <c r="CH1469" i="6" s="1"/>
  <c r="AJ1469" i="6"/>
  <c r="BX1469" i="6" s="1"/>
  <c r="BN1469" i="6"/>
  <c r="DB1469" i="6" s="1"/>
  <c r="BE574" i="6"/>
  <c r="CS574" i="6" s="1"/>
  <c r="AK574" i="6"/>
  <c r="BY574" i="6" s="1"/>
  <c r="AU574" i="6"/>
  <c r="CI574" i="6" s="1"/>
  <c r="AA574" i="6"/>
  <c r="BO574" i="6" s="1"/>
  <c r="AW1203" i="6"/>
  <c r="CK1203" i="6" s="1"/>
  <c r="BG1203" i="6"/>
  <c r="CU1203" i="6" s="1"/>
  <c r="AM1203" i="6"/>
  <c r="CA1203" i="6" s="1"/>
  <c r="AC1203" i="6"/>
  <c r="BQ1203" i="6" s="1"/>
  <c r="AV1473" i="6"/>
  <c r="CJ1473" i="6" s="1"/>
  <c r="BF1473" i="6"/>
  <c r="CT1473" i="6" s="1"/>
  <c r="AL1473" i="6"/>
  <c r="BZ1473" i="6" s="1"/>
  <c r="AB1473" i="6"/>
  <c r="BP1473" i="6" s="1"/>
  <c r="AX1527" i="6"/>
  <c r="CL1527" i="6" s="1"/>
  <c r="BH1527" i="6"/>
  <c r="CV1527" i="6" s="1"/>
  <c r="AN1527" i="6"/>
  <c r="CB1527" i="6" s="1"/>
  <c r="AD1527" i="6"/>
  <c r="BR1527" i="6" s="1"/>
  <c r="AW351" i="6"/>
  <c r="CK351" i="6" s="1"/>
  <c r="AC351" i="6"/>
  <c r="BQ351" i="6" s="1"/>
  <c r="AM351" i="6"/>
  <c r="CA351" i="6" s="1"/>
  <c r="BG351" i="6"/>
  <c r="CU351" i="6" s="1"/>
  <c r="AT1273" i="6"/>
  <c r="CH1273" i="6" s="1"/>
  <c r="AJ1273" i="6"/>
  <c r="BX1273" i="6" s="1"/>
  <c r="BD1273" i="6"/>
  <c r="CR1273" i="6" s="1"/>
  <c r="BN1273" i="6"/>
  <c r="DB1273" i="6" s="1"/>
  <c r="AY281" i="6"/>
  <c r="CM281" i="6" s="1"/>
  <c r="AE281" i="6"/>
  <c r="BS281" i="6" s="1"/>
  <c r="BI281" i="6"/>
  <c r="CW281" i="6" s="1"/>
  <c r="AO281" i="6"/>
  <c r="CC281" i="6" s="1"/>
  <c r="AV118" i="6"/>
  <c r="CJ118" i="6" s="1"/>
  <c r="BF118" i="6"/>
  <c r="CT118" i="6" s="1"/>
  <c r="AL118" i="6"/>
  <c r="BZ118" i="6" s="1"/>
  <c r="AB118" i="6"/>
  <c r="BP118" i="6" s="1"/>
  <c r="BG477" i="6"/>
  <c r="CU477" i="6" s="1"/>
  <c r="AC477" i="6"/>
  <c r="BQ477" i="6" s="1"/>
  <c r="AM477" i="6"/>
  <c r="CA477" i="6" s="1"/>
  <c r="AW477" i="6"/>
  <c r="CK477" i="6" s="1"/>
  <c r="AU804" i="6"/>
  <c r="CI804" i="6" s="1"/>
  <c r="BE804" i="6"/>
  <c r="CS804" i="6" s="1"/>
  <c r="AK804" i="6"/>
  <c r="BY804" i="6" s="1"/>
  <c r="AA804" i="6"/>
  <c r="BO804" i="6" s="1"/>
  <c r="AZ1170" i="6"/>
  <c r="CN1170" i="6" s="1"/>
  <c r="BJ1170" i="6"/>
  <c r="CX1170" i="6" s="1"/>
  <c r="AP1170" i="6"/>
  <c r="CD1170" i="6" s="1"/>
  <c r="AF1170" i="6"/>
  <c r="BT1170" i="6" s="1"/>
  <c r="BD1336" i="6"/>
  <c r="CR1336" i="6" s="1"/>
  <c r="AJ1336" i="6"/>
  <c r="BX1336" i="6" s="1"/>
  <c r="AT1336" i="6"/>
  <c r="CH1336" i="6" s="1"/>
  <c r="BN1336" i="6"/>
  <c r="DB1336" i="6" s="1"/>
  <c r="BB1499" i="6"/>
  <c r="CP1499" i="6" s="1"/>
  <c r="BL1499" i="6"/>
  <c r="CZ1499" i="6" s="1"/>
  <c r="AR1499" i="6"/>
  <c r="CF1499" i="6" s="1"/>
  <c r="AH1499" i="6"/>
  <c r="BV1499" i="6" s="1"/>
  <c r="AC1711" i="6"/>
  <c r="BQ1711" i="6" s="1"/>
  <c r="BG1711" i="6"/>
  <c r="CU1711" i="6" s="1"/>
  <c r="AM1711" i="6"/>
  <c r="CA1711" i="6" s="1"/>
  <c r="AW1711" i="6"/>
  <c r="CK1711" i="6" s="1"/>
  <c r="BB141" i="6"/>
  <c r="CP141" i="6" s="1"/>
  <c r="AH141" i="6"/>
  <c r="BV141" i="6" s="1"/>
  <c r="BL141" i="6"/>
  <c r="CZ141" i="6" s="1"/>
  <c r="AR141" i="6"/>
  <c r="CF141" i="6" s="1"/>
  <c r="AW17" i="6"/>
  <c r="CK17" i="6" s="1"/>
  <c r="BG17" i="6"/>
  <c r="CU17" i="6" s="1"/>
  <c r="AM17" i="6"/>
  <c r="CA17" i="6" s="1"/>
  <c r="AC17" i="6"/>
  <c r="BQ17" i="6" s="1"/>
  <c r="BA1043" i="6"/>
  <c r="CO1043" i="6" s="1"/>
  <c r="AQ1043" i="6"/>
  <c r="CE1043" i="6" s="1"/>
  <c r="BK1043" i="6"/>
  <c r="CY1043" i="6" s="1"/>
  <c r="AG1043" i="6"/>
  <c r="BU1043" i="6" s="1"/>
  <c r="AX1536" i="6"/>
  <c r="CL1536" i="6" s="1"/>
  <c r="BH1536" i="6"/>
  <c r="CV1536" i="6" s="1"/>
  <c r="AN1536" i="6"/>
  <c r="CB1536" i="6" s="1"/>
  <c r="AD1536" i="6"/>
  <c r="BR1536" i="6" s="1"/>
  <c r="BC1032" i="6"/>
  <c r="CQ1032" i="6" s="1"/>
  <c r="BM1032" i="6"/>
  <c r="DA1032" i="6" s="1"/>
  <c r="AI1032" i="6"/>
  <c r="BW1032" i="6" s="1"/>
  <c r="AS1032" i="6"/>
  <c r="CG1032" i="6" s="1"/>
  <c r="AW1303" i="6"/>
  <c r="CK1303" i="6" s="1"/>
  <c r="BG1303" i="6"/>
  <c r="CU1303" i="6" s="1"/>
  <c r="BE377" i="6"/>
  <c r="CS377" i="6" s="1"/>
  <c r="AU377" i="6"/>
  <c r="CI377" i="6" s="1"/>
  <c r="AA377" i="6"/>
  <c r="BO377" i="6" s="1"/>
  <c r="AK377" i="6"/>
  <c r="BY377" i="6" s="1"/>
  <c r="AV1597" i="6"/>
  <c r="CJ1597" i="6" s="1"/>
  <c r="AL1597" i="6"/>
  <c r="BZ1597" i="6" s="1"/>
  <c r="AB1597" i="6"/>
  <c r="BP1597" i="6" s="1"/>
  <c r="BF1597" i="6"/>
  <c r="CT1597" i="6" s="1"/>
  <c r="BB962" i="6"/>
  <c r="CP962" i="6" s="1"/>
  <c r="BL962" i="6"/>
  <c r="CZ962" i="6" s="1"/>
  <c r="AR962" i="6"/>
  <c r="CF962" i="6" s="1"/>
  <c r="AH962" i="6"/>
  <c r="BV962" i="6" s="1"/>
  <c r="BC344" i="6"/>
  <c r="CQ344" i="6" s="1"/>
  <c r="BM344" i="6"/>
  <c r="DA344" i="6" s="1"/>
  <c r="AI344" i="6"/>
  <c r="BW344" i="6" s="1"/>
  <c r="AZ777" i="6"/>
  <c r="CN777" i="6" s="1"/>
  <c r="BJ777" i="6"/>
  <c r="CX777" i="6" s="1"/>
  <c r="AY973" i="6"/>
  <c r="CM973" i="6" s="1"/>
  <c r="BI973" i="6"/>
  <c r="CW973" i="6" s="1"/>
  <c r="AM1585" i="6"/>
  <c r="CA1585" i="6" s="1"/>
  <c r="AW1585" i="6"/>
  <c r="CK1585" i="6" s="1"/>
  <c r="BG1585" i="6"/>
  <c r="CU1585" i="6" s="1"/>
  <c r="AC1585" i="6"/>
  <c r="BQ1585" i="6" s="1"/>
  <c r="AU974" i="6"/>
  <c r="CI974" i="6" s="1"/>
  <c r="BE974" i="6"/>
  <c r="CS974" i="6" s="1"/>
  <c r="AK974" i="6"/>
  <c r="BY974" i="6" s="1"/>
  <c r="AA974" i="6"/>
  <c r="BO974" i="6" s="1"/>
  <c r="BD447" i="6"/>
  <c r="CR447" i="6" s="1"/>
  <c r="BN447" i="6"/>
  <c r="DB447" i="6" s="1"/>
  <c r="AT447" i="6"/>
  <c r="CH447" i="6" s="1"/>
  <c r="AJ447" i="6"/>
  <c r="BX447" i="6" s="1"/>
  <c r="AU242" i="6"/>
  <c r="CI242" i="6" s="1"/>
  <c r="BE242" i="6"/>
  <c r="CS242" i="6" s="1"/>
  <c r="AA242" i="6"/>
  <c r="BO242" i="6" s="1"/>
  <c r="AK242" i="6"/>
  <c r="BY242" i="6" s="1"/>
  <c r="AE518" i="6"/>
  <c r="BS518" i="6" s="1"/>
  <c r="BI518" i="6"/>
  <c r="CW518" i="6" s="1"/>
  <c r="AY518" i="6"/>
  <c r="CM518" i="6" s="1"/>
  <c r="AO518" i="6"/>
  <c r="CC518" i="6" s="1"/>
  <c r="BD1012" i="6"/>
  <c r="CR1012" i="6" s="1"/>
  <c r="BN1012" i="6"/>
  <c r="DB1012" i="6" s="1"/>
  <c r="AT1012" i="6"/>
  <c r="CH1012" i="6" s="1"/>
  <c r="AJ1012" i="6"/>
  <c r="BX1012" i="6" s="1"/>
  <c r="AV1765" i="6"/>
  <c r="CJ1765" i="6" s="1"/>
  <c r="BF1765" i="6"/>
  <c r="CT1765" i="6" s="1"/>
  <c r="AB1765" i="6"/>
  <c r="BP1765" i="6" s="1"/>
  <c r="BD346" i="6"/>
  <c r="CR346" i="6" s="1"/>
  <c r="BN346" i="6"/>
  <c r="DB346" i="6" s="1"/>
  <c r="AJ346" i="6"/>
  <c r="BX346" i="6" s="1"/>
  <c r="AW1368" i="6"/>
  <c r="CK1368" i="6" s="1"/>
  <c r="BG1368" i="6"/>
  <c r="CU1368" i="6" s="1"/>
  <c r="AC1368" i="6"/>
  <c r="BQ1368" i="6" s="1"/>
  <c r="AM1368" i="6"/>
  <c r="CA1368" i="6" s="1"/>
  <c r="BK1697" i="6"/>
  <c r="CY1697" i="6" s="1"/>
  <c r="BA1697" i="6"/>
  <c r="CO1697" i="6" s="1"/>
  <c r="AQ1697" i="6"/>
  <c r="CE1697" i="6" s="1"/>
  <c r="AG1697" i="6"/>
  <c r="BU1697" i="6" s="1"/>
  <c r="BH1369" i="6"/>
  <c r="CV1369" i="6" s="1"/>
  <c r="AN1369" i="6"/>
  <c r="CB1369" i="6" s="1"/>
  <c r="AX1369" i="6"/>
  <c r="CL1369" i="6" s="1"/>
  <c r="AD1369" i="6"/>
  <c r="BR1369" i="6" s="1"/>
  <c r="AV259" i="6"/>
  <c r="CJ259" i="6" s="1"/>
  <c r="BF259" i="6"/>
  <c r="CT259" i="6" s="1"/>
  <c r="AL259" i="6"/>
  <c r="BZ259" i="6" s="1"/>
  <c r="AB259" i="6"/>
  <c r="BP259" i="6" s="1"/>
  <c r="BA705" i="6"/>
  <c r="CO705" i="6" s="1"/>
  <c r="BK705" i="6"/>
  <c r="CY705" i="6" s="1"/>
  <c r="AG705" i="6"/>
  <c r="BU705" i="6" s="1"/>
  <c r="AQ705" i="6"/>
  <c r="CE705" i="6" s="1"/>
  <c r="BB1773" i="6"/>
  <c r="CP1773" i="6" s="1"/>
  <c r="AR1773" i="6"/>
  <c r="CF1773" i="6" s="1"/>
  <c r="BL1773" i="6"/>
  <c r="CZ1773" i="6" s="1"/>
  <c r="AH1773" i="6"/>
  <c r="BV1773" i="6" s="1"/>
  <c r="AW419" i="6"/>
  <c r="CK419" i="6" s="1"/>
  <c r="BG419" i="6"/>
  <c r="CU419" i="6" s="1"/>
  <c r="AM419" i="6"/>
  <c r="CA419" i="6" s="1"/>
  <c r="AW941" i="6"/>
  <c r="CK941" i="6" s="1"/>
  <c r="BG941" i="6"/>
  <c r="CU941" i="6" s="1"/>
  <c r="AM941" i="6"/>
  <c r="CA941" i="6" s="1"/>
  <c r="AC941" i="6"/>
  <c r="BQ941" i="6" s="1"/>
  <c r="AQ405" i="6"/>
  <c r="CE405" i="6" s="1"/>
  <c r="AG405" i="6"/>
  <c r="BU405" i="6" s="1"/>
  <c r="BA405" i="6"/>
  <c r="CO405" i="6" s="1"/>
  <c r="BK405" i="6"/>
  <c r="CY405" i="6" s="1"/>
  <c r="BF339" i="6"/>
  <c r="CT339" i="6" s="1"/>
  <c r="AB339" i="6"/>
  <c r="BP339" i="6" s="1"/>
  <c r="AL339" i="6"/>
  <c r="BZ339" i="6" s="1"/>
  <c r="AV339" i="6"/>
  <c r="CJ339" i="6" s="1"/>
  <c r="AU1217" i="6"/>
  <c r="CI1217" i="6" s="1"/>
  <c r="BE1217" i="6"/>
  <c r="CS1217" i="6" s="1"/>
  <c r="AA1217" i="6"/>
  <c r="BO1217" i="6" s="1"/>
  <c r="AK1217" i="6"/>
  <c r="BY1217" i="6" s="1"/>
  <c r="BD1184" i="6"/>
  <c r="CR1184" i="6" s="1"/>
  <c r="BN1184" i="6"/>
  <c r="DB1184" i="6" s="1"/>
  <c r="AT1184" i="6"/>
  <c r="CH1184" i="6" s="1"/>
  <c r="AJ1184" i="6"/>
  <c r="BX1184" i="6" s="1"/>
  <c r="BB898" i="6"/>
  <c r="CP898" i="6" s="1"/>
  <c r="BL898" i="6"/>
  <c r="CZ898" i="6" s="1"/>
  <c r="AR898" i="6"/>
  <c r="CF898" i="6" s="1"/>
  <c r="AH898" i="6"/>
  <c r="BV898" i="6" s="1"/>
  <c r="BB1095" i="6"/>
  <c r="CP1095" i="6" s="1"/>
  <c r="BL1095" i="6"/>
  <c r="CZ1095" i="6" s="1"/>
  <c r="AR1095" i="6"/>
  <c r="CF1095" i="6" s="1"/>
  <c r="AH1095" i="6"/>
  <c r="BV1095" i="6" s="1"/>
  <c r="AW371" i="6"/>
  <c r="CK371" i="6" s="1"/>
  <c r="BG371" i="6"/>
  <c r="CU371" i="6" s="1"/>
  <c r="AM371" i="6"/>
  <c r="CA371" i="6" s="1"/>
  <c r="AC371" i="6"/>
  <c r="BQ371" i="6" s="1"/>
  <c r="AV1215" i="6"/>
  <c r="CJ1215" i="6" s="1"/>
  <c r="BF1215" i="6"/>
  <c r="CT1215" i="6" s="1"/>
  <c r="AL1215" i="6"/>
  <c r="BZ1215" i="6" s="1"/>
  <c r="AB1215" i="6"/>
  <c r="BP1215" i="6" s="1"/>
  <c r="AX733" i="6"/>
  <c r="CL733" i="6" s="1"/>
  <c r="BH733" i="6"/>
  <c r="CV733" i="6" s="1"/>
  <c r="AN733" i="6"/>
  <c r="CB733" i="6" s="1"/>
  <c r="AD733" i="6"/>
  <c r="BR733" i="6" s="1"/>
  <c r="AU303" i="6"/>
  <c r="CI303" i="6" s="1"/>
  <c r="BE303" i="6"/>
  <c r="CS303" i="6" s="1"/>
  <c r="AA303" i="6"/>
  <c r="BO303" i="6" s="1"/>
  <c r="AW971" i="6"/>
  <c r="CK971" i="6" s="1"/>
  <c r="AC971" i="6"/>
  <c r="BQ971" i="6" s="1"/>
  <c r="AM971" i="6"/>
  <c r="CA971" i="6" s="1"/>
  <c r="BG971" i="6"/>
  <c r="CU971" i="6" s="1"/>
  <c r="AZ1467" i="6"/>
  <c r="CN1467" i="6" s="1"/>
  <c r="BJ1467" i="6"/>
  <c r="CX1467" i="6" s="1"/>
  <c r="AP1467" i="6"/>
  <c r="CD1467" i="6" s="1"/>
  <c r="AF1467" i="6"/>
  <c r="BT1467" i="6" s="1"/>
  <c r="BC390" i="6"/>
  <c r="CQ390" i="6" s="1"/>
  <c r="BM390" i="6"/>
  <c r="DA390" i="6" s="1"/>
  <c r="AI390" i="6"/>
  <c r="BW390" i="6" s="1"/>
  <c r="AS390" i="6"/>
  <c r="CG390" i="6" s="1"/>
  <c r="AZ1446" i="6"/>
  <c r="CN1446" i="6" s="1"/>
  <c r="BJ1446" i="6"/>
  <c r="CX1446" i="6" s="1"/>
  <c r="AF1446" i="6"/>
  <c r="BT1446" i="6" s="1"/>
  <c r="AP1446" i="6"/>
  <c r="CD1446" i="6" s="1"/>
  <c r="BD1041" i="6"/>
  <c r="CR1041" i="6" s="1"/>
  <c r="AJ1041" i="6"/>
  <c r="BX1041" i="6" s="1"/>
  <c r="AT1041" i="6"/>
  <c r="CH1041" i="6" s="1"/>
  <c r="BN1041" i="6"/>
  <c r="DB1041" i="6" s="1"/>
  <c r="BD1172" i="6"/>
  <c r="CR1172" i="6" s="1"/>
  <c r="BN1172" i="6"/>
  <c r="DB1172" i="6" s="1"/>
  <c r="AT1172" i="6"/>
  <c r="CH1172" i="6" s="1"/>
  <c r="AJ1172" i="6"/>
  <c r="BX1172" i="6" s="1"/>
  <c r="AX114" i="6"/>
  <c r="CL114" i="6" s="1"/>
  <c r="BH114" i="6"/>
  <c r="CV114" i="6" s="1"/>
  <c r="AN114" i="6"/>
  <c r="CB114" i="6" s="1"/>
  <c r="AD114" i="6"/>
  <c r="BR114" i="6" s="1"/>
  <c r="AV1102" i="6"/>
  <c r="CJ1102" i="6" s="1"/>
  <c r="BF1102" i="6"/>
  <c r="CT1102" i="6" s="1"/>
  <c r="AB1102" i="6"/>
  <c r="BP1102" i="6" s="1"/>
  <c r="AW746" i="6"/>
  <c r="CK746" i="6" s="1"/>
  <c r="BG746" i="6"/>
  <c r="CU746" i="6" s="1"/>
  <c r="AC746" i="6"/>
  <c r="BQ746" i="6" s="1"/>
  <c r="BH1393" i="6"/>
  <c r="CV1393" i="6" s="1"/>
  <c r="AN1393" i="6"/>
  <c r="CB1393" i="6" s="1"/>
  <c r="AX1393" i="6"/>
  <c r="CL1393" i="6" s="1"/>
  <c r="AD1393" i="6"/>
  <c r="BR1393" i="6" s="1"/>
  <c r="BD232" i="6"/>
  <c r="CR232" i="6" s="1"/>
  <c r="AJ232" i="6"/>
  <c r="BX232" i="6" s="1"/>
  <c r="BN232" i="6"/>
  <c r="DB232" i="6" s="1"/>
  <c r="AT232" i="6"/>
  <c r="CH232" i="6" s="1"/>
  <c r="BD1706" i="6"/>
  <c r="CR1706" i="6" s="1"/>
  <c r="BN1706" i="6"/>
  <c r="DB1706" i="6" s="1"/>
  <c r="AJ1706" i="6"/>
  <c r="BX1706" i="6" s="1"/>
  <c r="AT1706" i="6"/>
  <c r="CH1706" i="6" s="1"/>
  <c r="BA1733" i="6"/>
  <c r="CO1733" i="6" s="1"/>
  <c r="AQ1733" i="6"/>
  <c r="CE1733" i="6" s="1"/>
  <c r="BK1733" i="6"/>
  <c r="CY1733" i="6" s="1"/>
  <c r="AG1733" i="6"/>
  <c r="BU1733" i="6" s="1"/>
  <c r="BE505" i="6"/>
  <c r="CS505" i="6" s="1"/>
  <c r="AA505" i="6"/>
  <c r="BO505" i="6" s="1"/>
  <c r="BB1554" i="6"/>
  <c r="CP1554" i="6" s="1"/>
  <c r="BL1554" i="6"/>
  <c r="CZ1554" i="6" s="1"/>
  <c r="AH1554" i="6"/>
  <c r="BV1554" i="6" s="1"/>
  <c r="AR1554" i="6"/>
  <c r="CF1554" i="6" s="1"/>
  <c r="AV1607" i="6"/>
  <c r="CJ1607" i="6" s="1"/>
  <c r="BF1607" i="6"/>
  <c r="CT1607" i="6" s="1"/>
  <c r="AB1607" i="6"/>
  <c r="BP1607" i="6" s="1"/>
  <c r="AL1607" i="6"/>
  <c r="BZ1607" i="6" s="1"/>
  <c r="AW330" i="6"/>
  <c r="CK330" i="6" s="1"/>
  <c r="AC330" i="6"/>
  <c r="BQ330" i="6" s="1"/>
  <c r="BG330" i="6"/>
  <c r="CU330" i="6" s="1"/>
  <c r="AM330" i="6"/>
  <c r="CA330" i="6" s="1"/>
  <c r="BD38" i="6"/>
  <c r="CR38" i="6" s="1"/>
  <c r="BN38" i="6"/>
  <c r="DB38" i="6" s="1"/>
  <c r="AJ38" i="6"/>
  <c r="BX38" i="6" s="1"/>
  <c r="AT38" i="6"/>
  <c r="CH38" i="6" s="1"/>
  <c r="AV1231" i="6"/>
  <c r="CJ1231" i="6" s="1"/>
  <c r="BF1231" i="6"/>
  <c r="CT1231" i="6" s="1"/>
  <c r="AB1231" i="6"/>
  <c r="BP1231" i="6" s="1"/>
  <c r="AL1231" i="6"/>
  <c r="BZ1231" i="6" s="1"/>
  <c r="BC1457" i="6"/>
  <c r="CQ1457" i="6" s="1"/>
  <c r="BM1457" i="6"/>
  <c r="DA1457" i="6" s="1"/>
  <c r="AS1457" i="6"/>
  <c r="CG1457" i="6" s="1"/>
  <c r="BH194" i="6"/>
  <c r="CV194" i="6" s="1"/>
  <c r="AX194" i="6"/>
  <c r="CL194" i="6" s="1"/>
  <c r="AN194" i="6"/>
  <c r="CB194" i="6" s="1"/>
  <c r="BJ658" i="6"/>
  <c r="CX658" i="6" s="1"/>
  <c r="AF658" i="6"/>
  <c r="BT658" i="6" s="1"/>
  <c r="AP658" i="6"/>
  <c r="CD658" i="6" s="1"/>
  <c r="AZ658" i="6"/>
  <c r="CN658" i="6" s="1"/>
  <c r="AV1590" i="6"/>
  <c r="CJ1590" i="6" s="1"/>
  <c r="AL1590" i="6"/>
  <c r="BZ1590" i="6" s="1"/>
  <c r="AB1590" i="6"/>
  <c r="BP1590" i="6" s="1"/>
  <c r="BF1590" i="6"/>
  <c r="CT1590" i="6" s="1"/>
  <c r="AO669" i="6"/>
  <c r="CC669" i="6" s="1"/>
  <c r="AY669" i="6"/>
  <c r="CM669" i="6" s="1"/>
  <c r="AE669" i="6"/>
  <c r="BS669" i="6" s="1"/>
  <c r="BI669" i="6"/>
  <c r="CW669" i="6" s="1"/>
  <c r="BN1610" i="6"/>
  <c r="DB1610" i="6" s="1"/>
  <c r="BD1610" i="6"/>
  <c r="CR1610" i="6" s="1"/>
  <c r="AT1610" i="6"/>
  <c r="CH1610" i="6" s="1"/>
  <c r="AJ1610" i="6"/>
  <c r="BX1610" i="6" s="1"/>
  <c r="AZ637" i="6"/>
  <c r="CN637" i="6" s="1"/>
  <c r="BJ637" i="6"/>
  <c r="CX637" i="6" s="1"/>
  <c r="AP637" i="6"/>
  <c r="CD637" i="6" s="1"/>
  <c r="BK502" i="6"/>
  <c r="CY502" i="6" s="1"/>
  <c r="AG502" i="6"/>
  <c r="BU502" i="6" s="1"/>
  <c r="BA502" i="6"/>
  <c r="CO502" i="6" s="1"/>
  <c r="AQ502" i="6"/>
  <c r="CE502" i="6" s="1"/>
  <c r="AX218" i="6"/>
  <c r="CL218" i="6" s="1"/>
  <c r="BH218" i="6"/>
  <c r="CV218" i="6" s="1"/>
  <c r="AV114" i="6"/>
  <c r="CJ114" i="6" s="1"/>
  <c r="BF114" i="6"/>
  <c r="CT114" i="6" s="1"/>
  <c r="AB114" i="6"/>
  <c r="BP114" i="6" s="1"/>
  <c r="BD400" i="6"/>
  <c r="CR400" i="6" s="1"/>
  <c r="BN400" i="6"/>
  <c r="DB400" i="6" s="1"/>
  <c r="AJ400" i="6"/>
  <c r="BX400" i="6" s="1"/>
  <c r="AY774" i="6"/>
  <c r="CM774" i="6" s="1"/>
  <c r="AO774" i="6"/>
  <c r="CC774" i="6" s="1"/>
  <c r="AE774" i="6"/>
  <c r="BS774" i="6" s="1"/>
  <c r="BI774" i="6"/>
  <c r="CW774" i="6" s="1"/>
  <c r="AU1539" i="6"/>
  <c r="CI1539" i="6" s="1"/>
  <c r="BE1539" i="6"/>
  <c r="CS1539" i="6" s="1"/>
  <c r="AK1539" i="6"/>
  <c r="BY1539" i="6" s="1"/>
  <c r="AA1539" i="6"/>
  <c r="BO1539" i="6" s="1"/>
  <c r="AV1479" i="6"/>
  <c r="CJ1479" i="6" s="1"/>
  <c r="BF1479" i="6"/>
  <c r="CT1479" i="6" s="1"/>
  <c r="AL1479" i="6"/>
  <c r="BZ1479" i="6" s="1"/>
  <c r="AY278" i="6"/>
  <c r="CM278" i="6" s="1"/>
  <c r="BI278" i="6"/>
  <c r="CW278" i="6" s="1"/>
  <c r="AO278" i="6"/>
  <c r="CC278" i="6" s="1"/>
  <c r="AE278" i="6"/>
  <c r="BS278" i="6" s="1"/>
  <c r="BB1525" i="6"/>
  <c r="CP1525" i="6" s="1"/>
  <c r="BL1525" i="6"/>
  <c r="CZ1525" i="6" s="1"/>
  <c r="AR1525" i="6"/>
  <c r="CF1525" i="6" s="1"/>
  <c r="AH1525" i="6"/>
  <c r="BV1525" i="6" s="1"/>
  <c r="BB587" i="6"/>
  <c r="CP587" i="6" s="1"/>
  <c r="AH587" i="6"/>
  <c r="BV587" i="6" s="1"/>
  <c r="AR587" i="6"/>
  <c r="CF587" i="6" s="1"/>
  <c r="BL587" i="6"/>
  <c r="CZ587" i="6" s="1"/>
  <c r="BG423" i="6"/>
  <c r="CU423" i="6" s="1"/>
  <c r="AW423" i="6"/>
  <c r="CK423" i="6" s="1"/>
  <c r="AM423" i="6"/>
  <c r="CA423" i="6" s="1"/>
  <c r="AC423" i="6"/>
  <c r="BQ423" i="6" s="1"/>
  <c r="AE1390" i="6"/>
  <c r="BS1390" i="6" s="1"/>
  <c r="BI1390" i="6"/>
  <c r="CW1390" i="6" s="1"/>
  <c r="AY1390" i="6"/>
  <c r="CM1390" i="6" s="1"/>
  <c r="AO1390" i="6"/>
  <c r="CC1390" i="6" s="1"/>
  <c r="AX62" i="6"/>
  <c r="CL62" i="6" s="1"/>
  <c r="BH62" i="6"/>
  <c r="CV62" i="6" s="1"/>
  <c r="AD62" i="6"/>
  <c r="BR62" i="6" s="1"/>
  <c r="AN62" i="6"/>
  <c r="CB62" i="6" s="1"/>
  <c r="BD1453" i="6"/>
  <c r="CR1453" i="6" s="1"/>
  <c r="AJ1453" i="6"/>
  <c r="BX1453" i="6" s="1"/>
  <c r="BN1453" i="6"/>
  <c r="DB1453" i="6" s="1"/>
  <c r="AT1453" i="6"/>
  <c r="CH1453" i="6" s="1"/>
  <c r="AZ1337" i="6"/>
  <c r="CN1337" i="6" s="1"/>
  <c r="BJ1337" i="6"/>
  <c r="CX1337" i="6" s="1"/>
  <c r="AP1337" i="6"/>
  <c r="CD1337" i="6" s="1"/>
  <c r="AX54" i="6"/>
  <c r="CL54" i="6" s="1"/>
  <c r="AD54" i="6"/>
  <c r="BR54" i="6" s="1"/>
  <c r="BH54" i="6"/>
  <c r="CV54" i="6" s="1"/>
  <c r="AN54" i="6"/>
  <c r="CB54" i="6" s="1"/>
  <c r="AT1125" i="6"/>
  <c r="CH1125" i="6" s="1"/>
  <c r="AJ1125" i="6"/>
  <c r="BX1125" i="6" s="1"/>
  <c r="BN1125" i="6"/>
  <c r="DB1125" i="6" s="1"/>
  <c r="BD1125" i="6"/>
  <c r="CR1125" i="6" s="1"/>
  <c r="AY1555" i="6"/>
  <c r="CM1555" i="6" s="1"/>
  <c r="BI1555" i="6"/>
  <c r="CW1555" i="6" s="1"/>
  <c r="AO1555" i="6"/>
  <c r="CC1555" i="6" s="1"/>
  <c r="AE1555" i="6"/>
  <c r="BS1555" i="6" s="1"/>
  <c r="BC1579" i="6"/>
  <c r="CQ1579" i="6" s="1"/>
  <c r="BM1579" i="6"/>
  <c r="DA1579" i="6" s="1"/>
  <c r="AS1579" i="6"/>
  <c r="CG1579" i="6" s="1"/>
  <c r="AI1579" i="6"/>
  <c r="BW1579" i="6" s="1"/>
  <c r="AX205" i="6"/>
  <c r="CL205" i="6" s="1"/>
  <c r="AN205" i="6"/>
  <c r="CB205" i="6" s="1"/>
  <c r="BH205" i="6"/>
  <c r="CV205" i="6" s="1"/>
  <c r="AD205" i="6"/>
  <c r="BR205" i="6" s="1"/>
  <c r="AA484" i="6"/>
  <c r="BO484" i="6" s="1"/>
  <c r="AK484" i="6"/>
  <c r="BY484" i="6" s="1"/>
  <c r="AU484" i="6"/>
  <c r="CI484" i="6" s="1"/>
  <c r="BE484" i="6"/>
  <c r="CS484" i="6" s="1"/>
  <c r="BC1116" i="6"/>
  <c r="CQ1116" i="6" s="1"/>
  <c r="BM1116" i="6"/>
  <c r="DA1116" i="6" s="1"/>
  <c r="AI1116" i="6"/>
  <c r="BW1116" i="6" s="1"/>
  <c r="AS1116" i="6"/>
  <c r="CG1116" i="6" s="1"/>
  <c r="AE893" i="6"/>
  <c r="BS893" i="6" s="1"/>
  <c r="AY893" i="6"/>
  <c r="CM893" i="6" s="1"/>
  <c r="BI893" i="6"/>
  <c r="CW893" i="6" s="1"/>
  <c r="AO893" i="6"/>
  <c r="CC893" i="6" s="1"/>
  <c r="AV435" i="6"/>
  <c r="CJ435" i="6" s="1"/>
  <c r="BF435" i="6"/>
  <c r="CT435" i="6" s="1"/>
  <c r="AL435" i="6"/>
  <c r="BZ435" i="6" s="1"/>
  <c r="AB435" i="6"/>
  <c r="BP435" i="6" s="1"/>
  <c r="AZ504" i="6"/>
  <c r="CN504" i="6" s="1"/>
  <c r="AF504" i="6"/>
  <c r="BT504" i="6" s="1"/>
  <c r="BJ504" i="6"/>
  <c r="CX504" i="6" s="1"/>
  <c r="AP504" i="6"/>
  <c r="CD504" i="6" s="1"/>
  <c r="AY1342" i="6"/>
  <c r="CM1342" i="6" s="1"/>
  <c r="BI1342" i="6"/>
  <c r="CW1342" i="6" s="1"/>
  <c r="AE1342" i="6"/>
  <c r="BS1342" i="6" s="1"/>
  <c r="AO1342" i="6"/>
  <c r="CC1342" i="6" s="1"/>
  <c r="AU1774" i="6"/>
  <c r="CI1774" i="6" s="1"/>
  <c r="BE1774" i="6"/>
  <c r="CS1774" i="6" s="1"/>
  <c r="AA1774" i="6"/>
  <c r="BO1774" i="6" s="1"/>
  <c r="AW1063" i="6"/>
  <c r="CK1063" i="6" s="1"/>
  <c r="BG1063" i="6"/>
  <c r="CU1063" i="6" s="1"/>
  <c r="AC1063" i="6"/>
  <c r="BQ1063" i="6" s="1"/>
  <c r="AM1063" i="6"/>
  <c r="CA1063" i="6" s="1"/>
  <c r="BB327" i="6"/>
  <c r="CP327" i="6" s="1"/>
  <c r="BL327" i="6"/>
  <c r="CZ327" i="6" s="1"/>
  <c r="AR327" i="6"/>
  <c r="CF327" i="6" s="1"/>
  <c r="AH327" i="6"/>
  <c r="BV327" i="6" s="1"/>
  <c r="AZ967" i="6"/>
  <c r="CN967" i="6" s="1"/>
  <c r="BJ967" i="6"/>
  <c r="CX967" i="6" s="1"/>
  <c r="AP967" i="6"/>
  <c r="CD967" i="6" s="1"/>
  <c r="AF967" i="6"/>
  <c r="BT967" i="6" s="1"/>
  <c r="AZ52" i="6"/>
  <c r="CN52" i="6" s="1"/>
  <c r="BJ52" i="6"/>
  <c r="CX52" i="6" s="1"/>
  <c r="AF52" i="6"/>
  <c r="BT52" i="6" s="1"/>
  <c r="AP52" i="6"/>
  <c r="CD52" i="6" s="1"/>
  <c r="BB417" i="6"/>
  <c r="CP417" i="6" s="1"/>
  <c r="BL417" i="6"/>
  <c r="CZ417" i="6" s="1"/>
  <c r="AR417" i="6"/>
  <c r="CF417" i="6" s="1"/>
  <c r="AH417" i="6"/>
  <c r="BV417" i="6" s="1"/>
  <c r="BD1141" i="6"/>
  <c r="CR1141" i="6" s="1"/>
  <c r="BN1141" i="6"/>
  <c r="DB1141" i="6" s="1"/>
  <c r="AT1141" i="6"/>
  <c r="CH1141" i="6" s="1"/>
  <c r="BC36" i="6"/>
  <c r="CQ36" i="6" s="1"/>
  <c r="BM36" i="6"/>
  <c r="DA36" i="6" s="1"/>
  <c r="AI36" i="6"/>
  <c r="BW36" i="6" s="1"/>
  <c r="AS36" i="6"/>
  <c r="CG36" i="6" s="1"/>
  <c r="BA1641" i="6"/>
  <c r="CO1641" i="6" s="1"/>
  <c r="BK1641" i="6"/>
  <c r="CY1641" i="6" s="1"/>
  <c r="BC282" i="6"/>
  <c r="CQ282" i="6" s="1"/>
  <c r="BM282" i="6"/>
  <c r="DA282" i="6" s="1"/>
  <c r="AS282" i="6"/>
  <c r="CG282" i="6" s="1"/>
  <c r="AI282" i="6"/>
  <c r="BW282" i="6" s="1"/>
  <c r="AU1228" i="6"/>
  <c r="CI1228" i="6" s="1"/>
  <c r="BE1228" i="6"/>
  <c r="CS1228" i="6" s="1"/>
  <c r="AK1228" i="6"/>
  <c r="BY1228" i="6" s="1"/>
  <c r="AA1228" i="6"/>
  <c r="BO1228" i="6" s="1"/>
  <c r="AX339" i="6"/>
  <c r="CL339" i="6" s="1"/>
  <c r="BH339" i="6"/>
  <c r="CV339" i="6" s="1"/>
  <c r="AD339" i="6"/>
  <c r="BR339" i="6" s="1"/>
  <c r="AN339" i="6"/>
  <c r="CB339" i="6" s="1"/>
  <c r="AN1158" i="6"/>
  <c r="CB1158" i="6" s="1"/>
  <c r="AD1158" i="6"/>
  <c r="BR1158" i="6" s="1"/>
  <c r="AX1158" i="6"/>
  <c r="CL1158" i="6" s="1"/>
  <c r="BH1158" i="6"/>
  <c r="CV1158" i="6" s="1"/>
  <c r="AL508" i="6"/>
  <c r="BZ508" i="6" s="1"/>
  <c r="AB508" i="6"/>
  <c r="BP508" i="6" s="1"/>
  <c r="AV508" i="6"/>
  <c r="CJ508" i="6" s="1"/>
  <c r="BF508" i="6"/>
  <c r="CT508" i="6" s="1"/>
  <c r="BD223" i="6"/>
  <c r="CR223" i="6" s="1"/>
  <c r="AT223" i="6"/>
  <c r="CH223" i="6" s="1"/>
  <c r="AJ223" i="6"/>
  <c r="BX223" i="6" s="1"/>
  <c r="BN223" i="6"/>
  <c r="DB223" i="6" s="1"/>
  <c r="BC1276" i="6"/>
  <c r="CQ1276" i="6" s="1"/>
  <c r="AS1276" i="6"/>
  <c r="CG1276" i="6" s="1"/>
  <c r="AI1276" i="6"/>
  <c r="BW1276" i="6" s="1"/>
  <c r="BM1276" i="6"/>
  <c r="DA1276" i="6" s="1"/>
  <c r="AY1782" i="6"/>
  <c r="CM1782" i="6" s="1"/>
  <c r="BI1782" i="6"/>
  <c r="CW1782" i="6" s="1"/>
  <c r="AE1782" i="6"/>
  <c r="BS1782" i="6" s="1"/>
  <c r="AO1782" i="6"/>
  <c r="CC1782" i="6" s="1"/>
  <c r="AZ1031" i="6"/>
  <c r="CN1031" i="6" s="1"/>
  <c r="AP1031" i="6"/>
  <c r="CD1031" i="6" s="1"/>
  <c r="AF1031" i="6"/>
  <c r="BT1031" i="6" s="1"/>
  <c r="BJ1031" i="6"/>
  <c r="CX1031" i="6" s="1"/>
  <c r="AU1524" i="6"/>
  <c r="CI1524" i="6" s="1"/>
  <c r="BE1524" i="6"/>
  <c r="CS1524" i="6" s="1"/>
  <c r="AK1524" i="6"/>
  <c r="BY1524" i="6" s="1"/>
  <c r="AA1524" i="6"/>
  <c r="BO1524" i="6" s="1"/>
  <c r="AU1020" i="6"/>
  <c r="CI1020" i="6" s="1"/>
  <c r="AK1020" i="6"/>
  <c r="BY1020" i="6" s="1"/>
  <c r="AA1020" i="6"/>
  <c r="BO1020" i="6" s="1"/>
  <c r="BE1020" i="6"/>
  <c r="CS1020" i="6" s="1"/>
  <c r="BA966" i="6"/>
  <c r="CO966" i="6" s="1"/>
  <c r="BK966" i="6"/>
  <c r="CY966" i="6" s="1"/>
  <c r="AQ966" i="6"/>
  <c r="CE966" i="6" s="1"/>
  <c r="AG966" i="6"/>
  <c r="BU966" i="6" s="1"/>
  <c r="AY1774" i="6"/>
  <c r="CM1774" i="6" s="1"/>
  <c r="BI1774" i="6"/>
  <c r="CW1774" i="6" s="1"/>
  <c r="AO1774" i="6"/>
  <c r="CC1774" i="6" s="1"/>
  <c r="AU753" i="6"/>
  <c r="CI753" i="6" s="1"/>
  <c r="BE753" i="6"/>
  <c r="CS753" i="6" s="1"/>
  <c r="AK753" i="6"/>
  <c r="BY753" i="6" s="1"/>
  <c r="AA753" i="6"/>
  <c r="BO753" i="6" s="1"/>
  <c r="BA1209" i="6"/>
  <c r="CO1209" i="6" s="1"/>
  <c r="BK1209" i="6"/>
  <c r="CY1209" i="6" s="1"/>
  <c r="AG1209" i="6"/>
  <c r="BU1209" i="6" s="1"/>
  <c r="AW158" i="6"/>
  <c r="CK158" i="6" s="1"/>
  <c r="BG158" i="6"/>
  <c r="CU158" i="6" s="1"/>
  <c r="AC158" i="6"/>
  <c r="BQ158" i="6" s="1"/>
  <c r="AM158" i="6"/>
  <c r="CA158" i="6" s="1"/>
  <c r="AX610" i="6"/>
  <c r="CL610" i="6" s="1"/>
  <c r="AN610" i="6"/>
  <c r="CB610" i="6" s="1"/>
  <c r="AD610" i="6"/>
  <c r="BR610" i="6" s="1"/>
  <c r="BH610" i="6"/>
  <c r="CV610" i="6" s="1"/>
  <c r="BB1614" i="6"/>
  <c r="CP1614" i="6" s="1"/>
  <c r="BL1614" i="6"/>
  <c r="CZ1614" i="6" s="1"/>
  <c r="AW210" i="6"/>
  <c r="CK210" i="6" s="1"/>
  <c r="BG210" i="6"/>
  <c r="CU210" i="6" s="1"/>
  <c r="AC210" i="6"/>
  <c r="BQ210" i="6" s="1"/>
  <c r="BD1193" i="6"/>
  <c r="CR1193" i="6" s="1"/>
  <c r="AT1193" i="6"/>
  <c r="CH1193" i="6" s="1"/>
  <c r="AJ1193" i="6"/>
  <c r="BX1193" i="6" s="1"/>
  <c r="BN1193" i="6"/>
  <c r="DB1193" i="6" s="1"/>
  <c r="BM620" i="6"/>
  <c r="DA620" i="6" s="1"/>
  <c r="AS620" i="6"/>
  <c r="CG620" i="6" s="1"/>
  <c r="AI620" i="6"/>
  <c r="BW620" i="6" s="1"/>
  <c r="BC620" i="6"/>
  <c r="CQ620" i="6" s="1"/>
  <c r="BB914" i="6"/>
  <c r="CP914" i="6" s="1"/>
  <c r="BL914" i="6"/>
  <c r="CZ914" i="6" s="1"/>
  <c r="AH914" i="6"/>
  <c r="BV914" i="6" s="1"/>
  <c r="AR914" i="6"/>
  <c r="CF914" i="6" s="1"/>
  <c r="BC1048" i="6"/>
  <c r="CQ1048" i="6" s="1"/>
  <c r="BM1048" i="6"/>
  <c r="DA1048" i="6" s="1"/>
  <c r="AS1048" i="6"/>
  <c r="CG1048" i="6" s="1"/>
  <c r="AI1048" i="6"/>
  <c r="BW1048" i="6" s="1"/>
  <c r="AZ626" i="6"/>
  <c r="CN626" i="6" s="1"/>
  <c r="BJ626" i="6"/>
  <c r="CX626" i="6" s="1"/>
  <c r="AP626" i="6"/>
  <c r="CD626" i="6" s="1"/>
  <c r="AF626" i="6"/>
  <c r="BT626" i="6" s="1"/>
  <c r="AZ927" i="6"/>
  <c r="CN927" i="6" s="1"/>
  <c r="BJ927" i="6"/>
  <c r="CX927" i="6" s="1"/>
  <c r="AF927" i="6"/>
  <c r="BT927" i="6" s="1"/>
  <c r="AP927" i="6"/>
  <c r="CD927" i="6" s="1"/>
  <c r="AX1558" i="6"/>
  <c r="CL1558" i="6" s="1"/>
  <c r="BH1558" i="6"/>
  <c r="CV1558" i="6" s="1"/>
  <c r="AN1558" i="6"/>
  <c r="CB1558" i="6" s="1"/>
  <c r="AW39" i="6"/>
  <c r="CK39" i="6" s="1"/>
  <c r="BG39" i="6"/>
  <c r="CU39" i="6" s="1"/>
  <c r="AM39" i="6"/>
  <c r="CA39" i="6" s="1"/>
  <c r="BA926" i="6"/>
  <c r="CO926" i="6" s="1"/>
  <c r="BK926" i="6"/>
  <c r="CY926" i="6" s="1"/>
  <c r="AG926" i="6"/>
  <c r="BU926" i="6" s="1"/>
  <c r="BF324" i="6"/>
  <c r="CT324" i="6" s="1"/>
  <c r="AL324" i="6"/>
  <c r="BZ324" i="6" s="1"/>
  <c r="AB324" i="6"/>
  <c r="BP324" i="6" s="1"/>
  <c r="AW103" i="6"/>
  <c r="CK103" i="6" s="1"/>
  <c r="BG103" i="6"/>
  <c r="CU103" i="6" s="1"/>
  <c r="AM103" i="6"/>
  <c r="CA103" i="6" s="1"/>
  <c r="AC103" i="6"/>
  <c r="BQ103" i="6" s="1"/>
  <c r="AW1568" i="6"/>
  <c r="CK1568" i="6" s="1"/>
  <c r="BG1568" i="6"/>
  <c r="CU1568" i="6" s="1"/>
  <c r="AM1568" i="6"/>
  <c r="CA1568" i="6" s="1"/>
  <c r="AW639" i="6"/>
  <c r="CK639" i="6" s="1"/>
  <c r="BG639" i="6"/>
  <c r="CU639" i="6" s="1"/>
  <c r="BF1700" i="6"/>
  <c r="CT1700" i="6" s="1"/>
  <c r="AV1700" i="6"/>
  <c r="CJ1700" i="6" s="1"/>
  <c r="AL1700" i="6"/>
  <c r="BZ1700" i="6" s="1"/>
  <c r="AB1700" i="6"/>
  <c r="BP1700" i="6" s="1"/>
  <c r="BC22" i="6"/>
  <c r="CQ22" i="6" s="1"/>
  <c r="BM22" i="6"/>
  <c r="DA22" i="6" s="1"/>
  <c r="AS22" i="6"/>
  <c r="CG22" i="6" s="1"/>
  <c r="BC1053" i="6"/>
  <c r="CQ1053" i="6" s="1"/>
  <c r="BM1053" i="6"/>
  <c r="DA1053" i="6" s="1"/>
  <c r="AS1053" i="6"/>
  <c r="CG1053" i="6" s="1"/>
  <c r="AI1053" i="6"/>
  <c r="BW1053" i="6" s="1"/>
  <c r="BA13" i="6"/>
  <c r="CO13" i="6" s="1"/>
  <c r="BK13" i="6"/>
  <c r="CY13" i="6" s="1"/>
  <c r="AG13" i="6"/>
  <c r="BU13" i="6" s="1"/>
  <c r="BB1004" i="6"/>
  <c r="CP1004" i="6" s="1"/>
  <c r="BL1004" i="6"/>
  <c r="CZ1004" i="6" s="1"/>
  <c r="AR1004" i="6"/>
  <c r="CF1004" i="6" s="1"/>
  <c r="AH1004" i="6"/>
  <c r="BV1004" i="6" s="1"/>
  <c r="AZ240" i="6"/>
  <c r="CN240" i="6" s="1"/>
  <c r="BJ240" i="6"/>
  <c r="CX240" i="6" s="1"/>
  <c r="AP240" i="6"/>
  <c r="CD240" i="6" s="1"/>
  <c r="AF240" i="6"/>
  <c r="BT240" i="6" s="1"/>
  <c r="BD1145" i="6"/>
  <c r="CR1145" i="6" s="1"/>
  <c r="AJ1145" i="6"/>
  <c r="BX1145" i="6" s="1"/>
  <c r="AT1145" i="6"/>
  <c r="CH1145" i="6" s="1"/>
  <c r="BN1145" i="6"/>
  <c r="DB1145" i="6" s="1"/>
  <c r="AZ1289" i="6"/>
  <c r="CN1289" i="6" s="1"/>
  <c r="BJ1289" i="6"/>
  <c r="CX1289" i="6" s="1"/>
  <c r="AP1289" i="6"/>
  <c r="CD1289" i="6" s="1"/>
  <c r="AF1289" i="6"/>
  <c r="BT1289" i="6" s="1"/>
  <c r="AU416" i="6"/>
  <c r="CI416" i="6" s="1"/>
  <c r="BE416" i="6"/>
  <c r="CS416" i="6" s="1"/>
  <c r="AK416" i="6"/>
  <c r="BY416" i="6" s="1"/>
  <c r="AC931" i="6"/>
  <c r="BQ931" i="6" s="1"/>
  <c r="AM931" i="6"/>
  <c r="CA931" i="6" s="1"/>
  <c r="BG931" i="6"/>
  <c r="CU931" i="6" s="1"/>
  <c r="AW931" i="6"/>
  <c r="CK931" i="6" s="1"/>
  <c r="AY751" i="6"/>
  <c r="CM751" i="6" s="1"/>
  <c r="BI751" i="6"/>
  <c r="CW751" i="6" s="1"/>
  <c r="AO751" i="6"/>
  <c r="CC751" i="6" s="1"/>
  <c r="AE751" i="6"/>
  <c r="BS751" i="6" s="1"/>
  <c r="AW855" i="6"/>
  <c r="CK855" i="6" s="1"/>
  <c r="BG855" i="6"/>
  <c r="CU855" i="6" s="1"/>
  <c r="AM855" i="6"/>
  <c r="CA855" i="6" s="1"/>
  <c r="AY532" i="6"/>
  <c r="CM532" i="6" s="1"/>
  <c r="BI532" i="6"/>
  <c r="CW532" i="6" s="1"/>
  <c r="AE532" i="6"/>
  <c r="BS532" i="6" s="1"/>
  <c r="AO532" i="6"/>
  <c r="CC532" i="6" s="1"/>
  <c r="AY1088" i="6"/>
  <c r="CM1088" i="6" s="1"/>
  <c r="BI1088" i="6"/>
  <c r="CW1088" i="6" s="1"/>
  <c r="AO1088" i="6"/>
  <c r="CC1088" i="6" s="1"/>
  <c r="AE1088" i="6"/>
  <c r="BS1088" i="6" s="1"/>
  <c r="AU1719" i="6"/>
  <c r="CI1719" i="6" s="1"/>
  <c r="AA1719" i="6"/>
  <c r="BO1719" i="6" s="1"/>
  <c r="AK1719" i="6"/>
  <c r="BY1719" i="6" s="1"/>
  <c r="BE1719" i="6"/>
  <c r="CS1719" i="6" s="1"/>
  <c r="BB1235" i="6"/>
  <c r="CP1235" i="6" s="1"/>
  <c r="BL1235" i="6"/>
  <c r="CZ1235" i="6" s="1"/>
  <c r="AR1235" i="6"/>
  <c r="CF1235" i="6" s="1"/>
  <c r="AH1235" i="6"/>
  <c r="BV1235" i="6" s="1"/>
  <c r="AY130" i="6"/>
  <c r="CM130" i="6" s="1"/>
  <c r="BI130" i="6"/>
  <c r="CW130" i="6" s="1"/>
  <c r="AO130" i="6"/>
  <c r="CC130" i="6" s="1"/>
  <c r="AE130" i="6"/>
  <c r="BS130" i="6" s="1"/>
  <c r="AN1641" i="6"/>
  <c r="CB1641" i="6" s="1"/>
  <c r="AX1641" i="6"/>
  <c r="CL1641" i="6" s="1"/>
  <c r="BH1641" i="6"/>
  <c r="CV1641" i="6" s="1"/>
  <c r="AD1641" i="6"/>
  <c r="BR1641" i="6" s="1"/>
  <c r="BC1055" i="6"/>
  <c r="CQ1055" i="6" s="1"/>
  <c r="BM1055" i="6"/>
  <c r="DA1055" i="6" s="1"/>
  <c r="AS1055" i="6"/>
  <c r="CG1055" i="6" s="1"/>
  <c r="AI1055" i="6"/>
  <c r="BW1055" i="6" s="1"/>
  <c r="AU1050" i="6"/>
  <c r="CI1050" i="6" s="1"/>
  <c r="BE1050" i="6"/>
  <c r="CS1050" i="6" s="1"/>
  <c r="AA1050" i="6"/>
  <c r="BO1050" i="6" s="1"/>
  <c r="AK1050" i="6"/>
  <c r="BY1050" i="6" s="1"/>
  <c r="AX368" i="6"/>
  <c r="CL368" i="6" s="1"/>
  <c r="BH368" i="6"/>
  <c r="CV368" i="6" s="1"/>
  <c r="AN368" i="6"/>
  <c r="CB368" i="6" s="1"/>
  <c r="AD368" i="6"/>
  <c r="BR368" i="6" s="1"/>
  <c r="BG1609" i="6"/>
  <c r="CU1609" i="6" s="1"/>
  <c r="AW1609" i="6"/>
  <c r="CK1609" i="6" s="1"/>
  <c r="AM1609" i="6"/>
  <c r="CA1609" i="6" s="1"/>
  <c r="AC1609" i="6"/>
  <c r="BQ1609" i="6" s="1"/>
  <c r="BB1286" i="6"/>
  <c r="CP1286" i="6" s="1"/>
  <c r="BL1286" i="6"/>
  <c r="CZ1286" i="6" s="1"/>
  <c r="AR1286" i="6"/>
  <c r="CF1286" i="6" s="1"/>
  <c r="AH1286" i="6"/>
  <c r="BV1286" i="6" s="1"/>
  <c r="AV1780" i="6"/>
  <c r="CJ1780" i="6" s="1"/>
  <c r="BF1780" i="6"/>
  <c r="CT1780" i="6" s="1"/>
  <c r="AB1780" i="6"/>
  <c r="BP1780" i="6" s="1"/>
  <c r="AI498" i="6"/>
  <c r="BW498" i="6" s="1"/>
  <c r="BC498" i="6"/>
  <c r="CQ498" i="6" s="1"/>
  <c r="AS498" i="6"/>
  <c r="CG498" i="6" s="1"/>
  <c r="BM498" i="6"/>
  <c r="DA498" i="6" s="1"/>
  <c r="BH647" i="6"/>
  <c r="CV647" i="6" s="1"/>
  <c r="AX647" i="6"/>
  <c r="CL647" i="6" s="1"/>
  <c r="AN647" i="6"/>
  <c r="CB647" i="6" s="1"/>
  <c r="AD647" i="6"/>
  <c r="BR647" i="6" s="1"/>
  <c r="AW164" i="6"/>
  <c r="CK164" i="6" s="1"/>
  <c r="BG164" i="6"/>
  <c r="CU164" i="6" s="1"/>
  <c r="AC164" i="6"/>
  <c r="BQ164" i="6" s="1"/>
  <c r="AM164" i="6"/>
  <c r="CA164" i="6" s="1"/>
  <c r="BC524" i="6"/>
  <c r="CQ524" i="6" s="1"/>
  <c r="AI524" i="6"/>
  <c r="BW524" i="6" s="1"/>
  <c r="AS524" i="6"/>
  <c r="CG524" i="6" s="1"/>
  <c r="BM524" i="6"/>
  <c r="DA524" i="6" s="1"/>
  <c r="BD1103" i="6"/>
  <c r="CR1103" i="6" s="1"/>
  <c r="BN1103" i="6"/>
  <c r="DB1103" i="6" s="1"/>
  <c r="AT1103" i="6"/>
  <c r="CH1103" i="6" s="1"/>
  <c r="AJ1103" i="6"/>
  <c r="BX1103" i="6" s="1"/>
  <c r="AY311" i="6"/>
  <c r="CM311" i="6" s="1"/>
  <c r="AO311" i="6"/>
  <c r="CC311" i="6" s="1"/>
  <c r="BI311" i="6"/>
  <c r="CW311" i="6" s="1"/>
  <c r="AE311" i="6"/>
  <c r="BS311" i="6" s="1"/>
  <c r="AZ675" i="6"/>
  <c r="CN675" i="6" s="1"/>
  <c r="AF675" i="6"/>
  <c r="BT675" i="6" s="1"/>
  <c r="AP675" i="6"/>
  <c r="CD675" i="6" s="1"/>
  <c r="BJ675" i="6"/>
  <c r="CX675" i="6" s="1"/>
  <c r="AY520" i="6"/>
  <c r="CM520" i="6" s="1"/>
  <c r="BI520" i="6"/>
  <c r="CW520" i="6" s="1"/>
  <c r="BE1479" i="6"/>
  <c r="CS1479" i="6" s="1"/>
  <c r="AK1479" i="6"/>
  <c r="BY1479" i="6" s="1"/>
  <c r="AA1479" i="6"/>
  <c r="BO1479" i="6" s="1"/>
  <c r="AU1479" i="6"/>
  <c r="CI1479" i="6" s="1"/>
  <c r="BC80" i="6"/>
  <c r="CQ80" i="6" s="1"/>
  <c r="BM80" i="6"/>
  <c r="DA80" i="6" s="1"/>
  <c r="AI80" i="6"/>
  <c r="BW80" i="6" s="1"/>
  <c r="AS80" i="6"/>
  <c r="CG80" i="6" s="1"/>
  <c r="BD1051" i="6"/>
  <c r="CR1051" i="6" s="1"/>
  <c r="BN1051" i="6"/>
  <c r="DB1051" i="6" s="1"/>
  <c r="AJ1051" i="6"/>
  <c r="BX1051" i="6" s="1"/>
  <c r="BD721" i="6"/>
  <c r="CR721" i="6" s="1"/>
  <c r="BN721" i="6"/>
  <c r="DB721" i="6" s="1"/>
  <c r="AJ721" i="6"/>
  <c r="BX721" i="6" s="1"/>
  <c r="AT721" i="6"/>
  <c r="CH721" i="6" s="1"/>
  <c r="BB212" i="6"/>
  <c r="CP212" i="6" s="1"/>
  <c r="BL212" i="6"/>
  <c r="CZ212" i="6" s="1"/>
  <c r="AR212" i="6"/>
  <c r="CF212" i="6" s="1"/>
  <c r="AH212" i="6"/>
  <c r="BV212" i="6" s="1"/>
  <c r="AX840" i="6"/>
  <c r="CL840" i="6" s="1"/>
  <c r="BH840" i="6"/>
  <c r="CV840" i="6" s="1"/>
  <c r="AD840" i="6"/>
  <c r="BR840" i="6" s="1"/>
  <c r="AN840" i="6"/>
  <c r="CB840" i="6" s="1"/>
  <c r="AU914" i="6"/>
  <c r="CI914" i="6" s="1"/>
  <c r="BE914" i="6"/>
  <c r="CS914" i="6" s="1"/>
  <c r="BB871" i="6"/>
  <c r="CP871" i="6" s="1"/>
  <c r="BL871" i="6"/>
  <c r="CZ871" i="6" s="1"/>
  <c r="AR871" i="6"/>
  <c r="CF871" i="6" s="1"/>
  <c r="AV626" i="6"/>
  <c r="CJ626" i="6" s="1"/>
  <c r="BF626" i="6"/>
  <c r="CT626" i="6" s="1"/>
  <c r="AB626" i="6"/>
  <c r="BP626" i="6" s="1"/>
  <c r="AZ382" i="6"/>
  <c r="CN382" i="6" s="1"/>
  <c r="BJ382" i="6"/>
  <c r="CX382" i="6" s="1"/>
  <c r="AP382" i="6"/>
  <c r="CD382" i="6" s="1"/>
  <c r="AF382" i="6"/>
  <c r="BT382" i="6" s="1"/>
  <c r="BD684" i="6"/>
  <c r="CR684" i="6" s="1"/>
  <c r="BN684" i="6"/>
  <c r="DB684" i="6" s="1"/>
  <c r="AT684" i="6"/>
  <c r="CH684" i="6" s="1"/>
  <c r="AJ684" i="6"/>
  <c r="BX684" i="6" s="1"/>
  <c r="AW1591" i="6"/>
  <c r="CK1591" i="6" s="1"/>
  <c r="BG1591" i="6"/>
  <c r="CU1591" i="6" s="1"/>
  <c r="AM1591" i="6"/>
  <c r="CA1591" i="6" s="1"/>
  <c r="AC1591" i="6"/>
  <c r="BQ1591" i="6" s="1"/>
  <c r="AV854" i="6"/>
  <c r="CJ854" i="6" s="1"/>
  <c r="BF854" i="6"/>
  <c r="CT854" i="6" s="1"/>
  <c r="AL854" i="6"/>
  <c r="BZ854" i="6" s="1"/>
  <c r="AX1046" i="6"/>
  <c r="CL1046" i="6" s="1"/>
  <c r="BH1046" i="6"/>
  <c r="CV1046" i="6" s="1"/>
  <c r="AN1046" i="6"/>
  <c r="CB1046" i="6" s="1"/>
  <c r="AD1046" i="6"/>
  <c r="BR1046" i="6" s="1"/>
  <c r="AE666" i="6"/>
  <c r="BS666" i="6" s="1"/>
  <c r="AG1740" i="6"/>
  <c r="BU1740" i="6" s="1"/>
  <c r="AB567" i="6"/>
  <c r="BP567" i="6" s="1"/>
  <c r="AF674" i="6"/>
  <c r="BT674" i="6" s="1"/>
  <c r="AH766" i="6"/>
  <c r="BV766" i="6" s="1"/>
  <c r="AT880" i="6"/>
  <c r="CH880" i="6" s="1"/>
  <c r="AP1332" i="6"/>
  <c r="CD1332" i="6" s="1"/>
  <c r="AE1543" i="6"/>
  <c r="BS1543" i="6" s="1"/>
  <c r="AX600" i="6"/>
  <c r="CL600" i="6" s="1"/>
  <c r="AN600" i="6"/>
  <c r="CB600" i="6" s="1"/>
  <c r="AD600" i="6"/>
  <c r="BR600" i="6" s="1"/>
  <c r="BH600" i="6"/>
  <c r="CV600" i="6" s="1"/>
  <c r="AU1419" i="6"/>
  <c r="CI1419" i="6" s="1"/>
  <c r="BE1419" i="6"/>
  <c r="CS1419" i="6" s="1"/>
  <c r="AK1419" i="6"/>
  <c r="BY1419" i="6" s="1"/>
  <c r="AA1419" i="6"/>
  <c r="BO1419" i="6" s="1"/>
  <c r="BB285" i="6"/>
  <c r="CP285" i="6" s="1"/>
  <c r="BL285" i="6"/>
  <c r="CZ285" i="6" s="1"/>
  <c r="AR285" i="6"/>
  <c r="CF285" i="6" s="1"/>
  <c r="AH285" i="6"/>
  <c r="BV285" i="6" s="1"/>
  <c r="AY561" i="6"/>
  <c r="CM561" i="6" s="1"/>
  <c r="BI561" i="6"/>
  <c r="CW561" i="6" s="1"/>
  <c r="AO561" i="6"/>
  <c r="CC561" i="6" s="1"/>
  <c r="AE561" i="6"/>
  <c r="BS561" i="6" s="1"/>
  <c r="BC414" i="6"/>
  <c r="CQ414" i="6" s="1"/>
  <c r="AI414" i="6"/>
  <c r="BW414" i="6" s="1"/>
  <c r="AS414" i="6"/>
  <c r="CG414" i="6" s="1"/>
  <c r="BM414" i="6"/>
  <c r="DA414" i="6" s="1"/>
  <c r="BC171" i="6"/>
  <c r="CQ171" i="6" s="1"/>
  <c r="AI171" i="6"/>
  <c r="BW171" i="6" s="1"/>
  <c r="BM171" i="6"/>
  <c r="DA171" i="6" s="1"/>
  <c r="AS171" i="6"/>
  <c r="CG171" i="6" s="1"/>
  <c r="BB661" i="6"/>
  <c r="CP661" i="6" s="1"/>
  <c r="AR661" i="6"/>
  <c r="CF661" i="6" s="1"/>
  <c r="BL661" i="6"/>
  <c r="CZ661" i="6" s="1"/>
  <c r="AH661" i="6"/>
  <c r="BV661" i="6" s="1"/>
  <c r="AE456" i="6"/>
  <c r="BS456" i="6" s="1"/>
  <c r="AY456" i="6"/>
  <c r="CM456" i="6" s="1"/>
  <c r="AO456" i="6"/>
  <c r="CC456" i="6" s="1"/>
  <c r="BI456" i="6"/>
  <c r="CW456" i="6" s="1"/>
  <c r="AU1581" i="6"/>
  <c r="CI1581" i="6" s="1"/>
  <c r="AK1581" i="6"/>
  <c r="BY1581" i="6" s="1"/>
  <c r="BE1581" i="6"/>
  <c r="CS1581" i="6" s="1"/>
  <c r="AA1581" i="6"/>
  <c r="BO1581" i="6" s="1"/>
  <c r="AV1653" i="6"/>
  <c r="CJ1653" i="6" s="1"/>
  <c r="AB1653" i="6"/>
  <c r="BP1653" i="6" s="1"/>
  <c r="AL1653" i="6"/>
  <c r="BZ1653" i="6" s="1"/>
  <c r="BF1653" i="6"/>
  <c r="CT1653" i="6" s="1"/>
  <c r="BA269" i="6"/>
  <c r="CO269" i="6" s="1"/>
  <c r="AQ269" i="6"/>
  <c r="CE269" i="6" s="1"/>
  <c r="AG269" i="6"/>
  <c r="BU269" i="6" s="1"/>
  <c r="BK269" i="6"/>
  <c r="CY269" i="6" s="1"/>
  <c r="AL215" i="6"/>
  <c r="BZ215" i="6" s="1"/>
  <c r="AV215" i="6"/>
  <c r="CJ215" i="6" s="1"/>
  <c r="BF215" i="6"/>
  <c r="CT215" i="6" s="1"/>
  <c r="AB215" i="6"/>
  <c r="BP215" i="6" s="1"/>
  <c r="BB64" i="6"/>
  <c r="CP64" i="6" s="1"/>
  <c r="AR64" i="6"/>
  <c r="CF64" i="6" s="1"/>
  <c r="BL64" i="6"/>
  <c r="CZ64" i="6" s="1"/>
  <c r="AH64" i="6"/>
  <c r="BV64" i="6" s="1"/>
  <c r="AZ864" i="6"/>
  <c r="CN864" i="6" s="1"/>
  <c r="AF864" i="6"/>
  <c r="BT864" i="6" s="1"/>
  <c r="AP864" i="6"/>
  <c r="CD864" i="6" s="1"/>
  <c r="BJ864" i="6"/>
  <c r="CX864" i="6" s="1"/>
  <c r="BC1502" i="6"/>
  <c r="CQ1502" i="6" s="1"/>
  <c r="BM1502" i="6"/>
  <c r="DA1502" i="6" s="1"/>
  <c r="AS1502" i="6"/>
  <c r="CG1502" i="6" s="1"/>
  <c r="AI1502" i="6"/>
  <c r="BW1502" i="6" s="1"/>
  <c r="AN621" i="6"/>
  <c r="CB621" i="6" s="1"/>
  <c r="BH621" i="6"/>
  <c r="CV621" i="6" s="1"/>
  <c r="AD621" i="6"/>
  <c r="BR621" i="6" s="1"/>
  <c r="AX621" i="6"/>
  <c r="CL621" i="6" s="1"/>
  <c r="BA1728" i="6"/>
  <c r="CO1728" i="6" s="1"/>
  <c r="AG1728" i="6"/>
  <c r="BU1728" i="6" s="1"/>
  <c r="AQ1728" i="6"/>
  <c r="CE1728" i="6" s="1"/>
  <c r="BK1728" i="6"/>
  <c r="CY1728" i="6" s="1"/>
  <c r="AZ450" i="6"/>
  <c r="CN450" i="6" s="1"/>
  <c r="AP450" i="6"/>
  <c r="CD450" i="6" s="1"/>
  <c r="AF450" i="6"/>
  <c r="BT450" i="6" s="1"/>
  <c r="BJ450" i="6"/>
  <c r="CX450" i="6" s="1"/>
  <c r="BL894" i="6"/>
  <c r="CZ894" i="6" s="1"/>
  <c r="AH894" i="6"/>
  <c r="BV894" i="6" s="1"/>
  <c r="BB894" i="6"/>
  <c r="CP894" i="6" s="1"/>
  <c r="AR894" i="6"/>
  <c r="CF894" i="6" s="1"/>
  <c r="AJ206" i="6"/>
  <c r="BX206" i="6" s="1"/>
  <c r="BD206" i="6"/>
  <c r="CR206" i="6" s="1"/>
  <c r="AT206" i="6"/>
  <c r="CH206" i="6" s="1"/>
  <c r="BN206" i="6"/>
  <c r="DB206" i="6" s="1"/>
  <c r="BB1484" i="6"/>
  <c r="CP1484" i="6" s="1"/>
  <c r="AH1484" i="6"/>
  <c r="BV1484" i="6" s="1"/>
  <c r="BL1484" i="6"/>
  <c r="CZ1484" i="6" s="1"/>
  <c r="AR1484" i="6"/>
  <c r="CF1484" i="6" s="1"/>
  <c r="BD681" i="6"/>
  <c r="CR681" i="6" s="1"/>
  <c r="AJ681" i="6"/>
  <c r="BX681" i="6" s="1"/>
  <c r="BN681" i="6"/>
  <c r="DB681" i="6" s="1"/>
  <c r="AT681" i="6"/>
  <c r="CH681" i="6" s="1"/>
  <c r="AX1296" i="6"/>
  <c r="CL1296" i="6" s="1"/>
  <c r="AD1296" i="6"/>
  <c r="BR1296" i="6" s="1"/>
  <c r="BH1296" i="6"/>
  <c r="CV1296" i="6" s="1"/>
  <c r="AN1296" i="6"/>
  <c r="CB1296" i="6" s="1"/>
  <c r="BA873" i="6"/>
  <c r="CO873" i="6" s="1"/>
  <c r="AG873" i="6"/>
  <c r="BU873" i="6" s="1"/>
  <c r="BK873" i="6"/>
  <c r="CY873" i="6" s="1"/>
  <c r="AQ873" i="6"/>
  <c r="CE873" i="6" s="1"/>
  <c r="AU1241" i="6"/>
  <c r="CI1241" i="6" s="1"/>
  <c r="BE1241" i="6"/>
  <c r="CS1241" i="6" s="1"/>
  <c r="AK1241" i="6"/>
  <c r="BY1241" i="6" s="1"/>
  <c r="AA1241" i="6"/>
  <c r="BO1241" i="6" s="1"/>
  <c r="BC1016" i="6"/>
  <c r="CQ1016" i="6" s="1"/>
  <c r="AS1016" i="6"/>
  <c r="CG1016" i="6" s="1"/>
  <c r="BM1016" i="6"/>
  <c r="DA1016" i="6" s="1"/>
  <c r="AI1016" i="6"/>
  <c r="BW1016" i="6" s="1"/>
  <c r="AK53" i="6"/>
  <c r="BY53" i="6" s="1"/>
  <c r="AA53" i="6"/>
  <c r="BO53" i="6" s="1"/>
  <c r="BE53" i="6"/>
  <c r="CS53" i="6" s="1"/>
  <c r="AU53" i="6"/>
  <c r="CI53" i="6" s="1"/>
  <c r="AU1067" i="6"/>
  <c r="CI1067" i="6" s="1"/>
  <c r="AA1067" i="6"/>
  <c r="BO1067" i="6" s="1"/>
  <c r="AK1067" i="6"/>
  <c r="BY1067" i="6" s="1"/>
  <c r="BE1067" i="6"/>
  <c r="CS1067" i="6" s="1"/>
  <c r="AW353" i="6"/>
  <c r="CK353" i="6" s="1"/>
  <c r="AM353" i="6"/>
  <c r="CA353" i="6" s="1"/>
  <c r="BG353" i="6"/>
  <c r="CU353" i="6" s="1"/>
  <c r="AC353" i="6"/>
  <c r="BQ353" i="6" s="1"/>
  <c r="AV1513" i="6"/>
  <c r="CJ1513" i="6" s="1"/>
  <c r="AL1513" i="6"/>
  <c r="BZ1513" i="6" s="1"/>
  <c r="AB1513" i="6"/>
  <c r="BP1513" i="6" s="1"/>
  <c r="BF1513" i="6"/>
  <c r="CT1513" i="6" s="1"/>
  <c r="AT1668" i="6"/>
  <c r="CH1668" i="6" s="1"/>
  <c r="BN1668" i="6"/>
  <c r="DB1668" i="6" s="1"/>
  <c r="BD1668" i="6"/>
  <c r="CR1668" i="6" s="1"/>
  <c r="AJ1668" i="6"/>
  <c r="BX1668" i="6" s="1"/>
  <c r="AX198" i="6"/>
  <c r="CL198" i="6" s="1"/>
  <c r="AN198" i="6"/>
  <c r="CB198" i="6" s="1"/>
  <c r="BH198" i="6"/>
  <c r="CV198" i="6" s="1"/>
  <c r="AD198" i="6"/>
  <c r="BR198" i="6" s="1"/>
  <c r="AW1461" i="6"/>
  <c r="CK1461" i="6" s="1"/>
  <c r="AM1461" i="6"/>
  <c r="CA1461" i="6" s="1"/>
  <c r="BG1461" i="6"/>
  <c r="CU1461" i="6" s="1"/>
  <c r="AC1461" i="6"/>
  <c r="BQ1461" i="6" s="1"/>
  <c r="AZ21" i="6"/>
  <c r="CN21" i="6" s="1"/>
  <c r="BJ21" i="6"/>
  <c r="CX21" i="6" s="1"/>
  <c r="AF21" i="6"/>
  <c r="BT21" i="6" s="1"/>
  <c r="AP21" i="6"/>
  <c r="CD21" i="6" s="1"/>
  <c r="AU1229" i="6"/>
  <c r="CI1229" i="6" s="1"/>
  <c r="BE1229" i="6"/>
  <c r="CS1229" i="6" s="1"/>
  <c r="AA1229" i="6"/>
  <c r="BO1229" i="6" s="1"/>
  <c r="AK1229" i="6"/>
  <c r="BY1229" i="6" s="1"/>
  <c r="BA118" i="6"/>
  <c r="CO118" i="6" s="1"/>
  <c r="AQ118" i="6"/>
  <c r="CE118" i="6" s="1"/>
  <c r="BK118" i="6"/>
  <c r="CY118" i="6" s="1"/>
  <c r="AG118" i="6"/>
  <c r="BU118" i="6" s="1"/>
  <c r="AZ392" i="6"/>
  <c r="CN392" i="6" s="1"/>
  <c r="BJ392" i="6"/>
  <c r="CX392" i="6" s="1"/>
  <c r="AF392" i="6"/>
  <c r="BT392" i="6" s="1"/>
  <c r="BI1043" i="6"/>
  <c r="CW1043" i="6" s="1"/>
  <c r="AE1043" i="6"/>
  <c r="BS1043" i="6" s="1"/>
  <c r="AO1043" i="6"/>
  <c r="CC1043" i="6" s="1"/>
  <c r="AY1043" i="6"/>
  <c r="CM1043" i="6" s="1"/>
  <c r="BC1002" i="6"/>
  <c r="CQ1002" i="6" s="1"/>
  <c r="BM1002" i="6"/>
  <c r="DA1002" i="6" s="1"/>
  <c r="AS1002" i="6"/>
  <c r="CG1002" i="6" s="1"/>
  <c r="AI1002" i="6"/>
  <c r="BW1002" i="6" s="1"/>
  <c r="AK447" i="6"/>
  <c r="BY447" i="6" s="1"/>
  <c r="AU447" i="6"/>
  <c r="CI447" i="6" s="1"/>
  <c r="BE447" i="6"/>
  <c r="CS447" i="6" s="1"/>
  <c r="AA447" i="6"/>
  <c r="BO447" i="6" s="1"/>
  <c r="BB486" i="6"/>
  <c r="CP486" i="6" s="1"/>
  <c r="BL486" i="6"/>
  <c r="CZ486" i="6" s="1"/>
  <c r="AH486" i="6"/>
  <c r="BV486" i="6" s="1"/>
  <c r="AR486" i="6"/>
  <c r="CF486" i="6" s="1"/>
  <c r="AU1335" i="6"/>
  <c r="CI1335" i="6" s="1"/>
  <c r="AK1335" i="6"/>
  <c r="BY1335" i="6" s="1"/>
  <c r="BE1335" i="6"/>
  <c r="CS1335" i="6" s="1"/>
  <c r="AA1335" i="6"/>
  <c r="BO1335" i="6" s="1"/>
  <c r="AD180" i="6"/>
  <c r="BR180" i="6" s="1"/>
  <c r="BH180" i="6"/>
  <c r="CV180" i="6" s="1"/>
  <c r="AX180" i="6"/>
  <c r="CL180" i="6" s="1"/>
  <c r="AN180" i="6"/>
  <c r="CB180" i="6" s="1"/>
  <c r="BC1160" i="6"/>
  <c r="CQ1160" i="6" s="1"/>
  <c r="AS1160" i="6"/>
  <c r="CG1160" i="6" s="1"/>
  <c r="BM1160" i="6"/>
  <c r="DA1160" i="6" s="1"/>
  <c r="AI1160" i="6"/>
  <c r="BW1160" i="6" s="1"/>
  <c r="BH304" i="6"/>
  <c r="CV304" i="6" s="1"/>
  <c r="AN304" i="6"/>
  <c r="CB304" i="6" s="1"/>
  <c r="AD304" i="6"/>
  <c r="BR304" i="6" s="1"/>
  <c r="AO507" i="6"/>
  <c r="CC507" i="6" s="1"/>
  <c r="BI507" i="6"/>
  <c r="CW507" i="6" s="1"/>
  <c r="AE507" i="6"/>
  <c r="BS507" i="6" s="1"/>
  <c r="AY507" i="6"/>
  <c r="CM507" i="6" s="1"/>
  <c r="BC872" i="6"/>
  <c r="CQ872" i="6" s="1"/>
  <c r="BM872" i="6"/>
  <c r="DA872" i="6" s="1"/>
  <c r="AS872" i="6"/>
  <c r="CG872" i="6" s="1"/>
  <c r="AI872" i="6"/>
  <c r="BW872" i="6" s="1"/>
  <c r="BA1677" i="6"/>
  <c r="CO1677" i="6" s="1"/>
  <c r="BK1677" i="6"/>
  <c r="CY1677" i="6" s="1"/>
  <c r="AQ1677" i="6"/>
  <c r="CE1677" i="6" s="1"/>
  <c r="AY271" i="6"/>
  <c r="CM271" i="6" s="1"/>
  <c r="BI271" i="6"/>
  <c r="CW271" i="6" s="1"/>
  <c r="AO271" i="6"/>
  <c r="CC271" i="6" s="1"/>
  <c r="AE271" i="6"/>
  <c r="BS271" i="6" s="1"/>
  <c r="BC759" i="6"/>
  <c r="CQ759" i="6" s="1"/>
  <c r="BM759" i="6"/>
  <c r="DA759" i="6" s="1"/>
  <c r="AI759" i="6"/>
  <c r="BW759" i="6" s="1"/>
  <c r="AS759" i="6"/>
  <c r="CG759" i="6" s="1"/>
  <c r="AV1104" i="6"/>
  <c r="CJ1104" i="6" s="1"/>
  <c r="BF1104" i="6"/>
  <c r="CT1104" i="6" s="1"/>
  <c r="AL1104" i="6"/>
  <c r="BZ1104" i="6" s="1"/>
  <c r="AB1104" i="6"/>
  <c r="BP1104" i="6" s="1"/>
  <c r="AV665" i="6"/>
  <c r="CJ665" i="6" s="1"/>
  <c r="BF665" i="6"/>
  <c r="CT665" i="6" s="1"/>
  <c r="AL665" i="6"/>
  <c r="BZ665" i="6" s="1"/>
  <c r="AB665" i="6"/>
  <c r="BP665" i="6" s="1"/>
  <c r="BD1283" i="6"/>
  <c r="CR1283" i="6" s="1"/>
  <c r="BN1283" i="6"/>
  <c r="DB1283" i="6" s="1"/>
  <c r="AV978" i="6"/>
  <c r="CJ978" i="6" s="1"/>
  <c r="BF978" i="6"/>
  <c r="CT978" i="6" s="1"/>
  <c r="AL978" i="6"/>
  <c r="BZ978" i="6" s="1"/>
  <c r="AB978" i="6"/>
  <c r="BP978" i="6" s="1"/>
  <c r="AZ1596" i="6"/>
  <c r="CN1596" i="6" s="1"/>
  <c r="BJ1596" i="6"/>
  <c r="CX1596" i="6" s="1"/>
  <c r="AF1596" i="6"/>
  <c r="BT1596" i="6" s="1"/>
  <c r="AP1596" i="6"/>
  <c r="CD1596" i="6" s="1"/>
  <c r="AW647" i="6"/>
  <c r="CK647" i="6" s="1"/>
  <c r="BG647" i="6"/>
  <c r="CU647" i="6" s="1"/>
  <c r="AC647" i="6"/>
  <c r="BQ647" i="6" s="1"/>
  <c r="AM647" i="6"/>
  <c r="CA647" i="6" s="1"/>
  <c r="AZ1212" i="6"/>
  <c r="CN1212" i="6" s="1"/>
  <c r="BJ1212" i="6"/>
  <c r="CX1212" i="6" s="1"/>
  <c r="AV1779" i="6"/>
  <c r="CJ1779" i="6" s="1"/>
  <c r="BF1779" i="6"/>
  <c r="CT1779" i="6" s="1"/>
  <c r="AW1214" i="6"/>
  <c r="CK1214" i="6" s="1"/>
  <c r="BG1214" i="6"/>
  <c r="CU1214" i="6" s="1"/>
  <c r="AC1214" i="6"/>
  <c r="BQ1214" i="6" s="1"/>
  <c r="AM1214" i="6"/>
  <c r="CA1214" i="6" s="1"/>
  <c r="AV1577" i="6"/>
  <c r="CJ1577" i="6" s="1"/>
  <c r="BF1577" i="6"/>
  <c r="CT1577" i="6" s="1"/>
  <c r="BB754" i="6"/>
  <c r="CP754" i="6" s="1"/>
  <c r="BL754" i="6"/>
  <c r="CZ754" i="6" s="1"/>
  <c r="AH754" i="6"/>
  <c r="BV754" i="6" s="1"/>
  <c r="AR754" i="6"/>
  <c r="CF754" i="6" s="1"/>
  <c r="BB398" i="6"/>
  <c r="CP398" i="6" s="1"/>
  <c r="BL398" i="6"/>
  <c r="CZ398" i="6" s="1"/>
  <c r="AH398" i="6"/>
  <c r="BV398" i="6" s="1"/>
  <c r="AR398" i="6"/>
  <c r="CF398" i="6" s="1"/>
  <c r="AW1081" i="6"/>
  <c r="CK1081" i="6" s="1"/>
  <c r="BG1081" i="6"/>
  <c r="CU1081" i="6" s="1"/>
  <c r="AC1081" i="6"/>
  <c r="BQ1081" i="6" s="1"/>
  <c r="AM1081" i="6"/>
  <c r="CA1081" i="6" s="1"/>
  <c r="BD1390" i="6"/>
  <c r="CR1390" i="6" s="1"/>
  <c r="BN1390" i="6"/>
  <c r="DB1390" i="6" s="1"/>
  <c r="AV826" i="6"/>
  <c r="CJ826" i="6" s="1"/>
  <c r="BF826" i="6"/>
  <c r="CT826" i="6" s="1"/>
  <c r="AZ142" i="6"/>
  <c r="CN142" i="6" s="1"/>
  <c r="BJ142" i="6"/>
  <c r="CX142" i="6" s="1"/>
  <c r="AF142" i="6"/>
  <c r="BT142" i="6" s="1"/>
  <c r="AP142" i="6"/>
  <c r="CD142" i="6" s="1"/>
  <c r="BE1101" i="6"/>
  <c r="CS1101" i="6" s="1"/>
  <c r="AA1101" i="6"/>
  <c r="BO1101" i="6" s="1"/>
  <c r="AK1101" i="6"/>
  <c r="BY1101" i="6" s="1"/>
  <c r="AU1101" i="6"/>
  <c r="CI1101" i="6" s="1"/>
  <c r="AW765" i="6"/>
  <c r="CK765" i="6" s="1"/>
  <c r="BG765" i="6"/>
  <c r="CU765" i="6" s="1"/>
  <c r="AM765" i="6"/>
  <c r="CA765" i="6" s="1"/>
  <c r="AC765" i="6"/>
  <c r="BQ765" i="6" s="1"/>
  <c r="AX303" i="6"/>
  <c r="CL303" i="6" s="1"/>
  <c r="BH303" i="6"/>
  <c r="CV303" i="6" s="1"/>
  <c r="AN303" i="6"/>
  <c r="CB303" i="6" s="1"/>
  <c r="AD303" i="6"/>
  <c r="BR303" i="6" s="1"/>
  <c r="AX755" i="6"/>
  <c r="CL755" i="6" s="1"/>
  <c r="AD755" i="6"/>
  <c r="BR755" i="6" s="1"/>
  <c r="AN755" i="6"/>
  <c r="CB755" i="6" s="1"/>
  <c r="BH755" i="6"/>
  <c r="CV755" i="6" s="1"/>
  <c r="BC1745" i="6"/>
  <c r="CQ1745" i="6" s="1"/>
  <c r="AI1745" i="6"/>
  <c r="BW1745" i="6" s="1"/>
  <c r="BM1745" i="6"/>
  <c r="DA1745" i="6" s="1"/>
  <c r="AS1745" i="6"/>
  <c r="CG1745" i="6" s="1"/>
  <c r="BB191" i="6"/>
  <c r="CP191" i="6" s="1"/>
  <c r="BL191" i="6"/>
  <c r="CZ191" i="6" s="1"/>
  <c r="AH191" i="6"/>
  <c r="BV191" i="6" s="1"/>
  <c r="AR191" i="6"/>
  <c r="CF191" i="6" s="1"/>
  <c r="BB971" i="6"/>
  <c r="CP971" i="6" s="1"/>
  <c r="AH971" i="6"/>
  <c r="BV971" i="6" s="1"/>
  <c r="BL971" i="6"/>
  <c r="CZ971" i="6" s="1"/>
  <c r="AR971" i="6"/>
  <c r="CF971" i="6" s="1"/>
  <c r="AW1373" i="6"/>
  <c r="CK1373" i="6" s="1"/>
  <c r="BG1373" i="6"/>
  <c r="CU1373" i="6" s="1"/>
  <c r="AC1373" i="6"/>
  <c r="BQ1373" i="6" s="1"/>
  <c r="AM1373" i="6"/>
  <c r="CA1373" i="6" s="1"/>
  <c r="BA526" i="6"/>
  <c r="CO526" i="6" s="1"/>
  <c r="BK526" i="6"/>
  <c r="CY526" i="6" s="1"/>
  <c r="AQ526" i="6"/>
  <c r="CE526" i="6" s="1"/>
  <c r="BJ1108" i="6"/>
  <c r="CX1108" i="6" s="1"/>
  <c r="AP1108" i="6"/>
  <c r="CD1108" i="6" s="1"/>
  <c r="AZ1108" i="6"/>
  <c r="CN1108" i="6" s="1"/>
  <c r="AF1108" i="6"/>
  <c r="BT1108" i="6" s="1"/>
  <c r="AZ913" i="6"/>
  <c r="CN913" i="6" s="1"/>
  <c r="AP913" i="6"/>
  <c r="CD913" i="6" s="1"/>
  <c r="AF913" i="6"/>
  <c r="BT913" i="6" s="1"/>
  <c r="BJ913" i="6"/>
  <c r="CX913" i="6" s="1"/>
  <c r="BL390" i="6"/>
  <c r="CZ390" i="6" s="1"/>
  <c r="AH390" i="6"/>
  <c r="BV390" i="6" s="1"/>
  <c r="BB390" i="6"/>
  <c r="CP390" i="6" s="1"/>
  <c r="AR390" i="6"/>
  <c r="CF390" i="6" s="1"/>
  <c r="AZ468" i="6"/>
  <c r="CN468" i="6" s="1"/>
  <c r="AP468" i="6"/>
  <c r="CD468" i="6" s="1"/>
  <c r="BJ468" i="6"/>
  <c r="CX468" i="6" s="1"/>
  <c r="AF468" i="6"/>
  <c r="BT468" i="6" s="1"/>
  <c r="BA1633" i="6"/>
  <c r="CO1633" i="6" s="1"/>
  <c r="BK1633" i="6"/>
  <c r="CY1633" i="6" s="1"/>
  <c r="AG1633" i="6"/>
  <c r="BU1633" i="6" s="1"/>
  <c r="AQ1633" i="6"/>
  <c r="CE1633" i="6" s="1"/>
  <c r="AX181" i="6"/>
  <c r="CL181" i="6" s="1"/>
  <c r="BH181" i="6"/>
  <c r="CV181" i="6" s="1"/>
  <c r="AN181" i="6"/>
  <c r="CB181" i="6" s="1"/>
  <c r="AD181" i="6"/>
  <c r="BR181" i="6" s="1"/>
  <c r="AU1446" i="6"/>
  <c r="CI1446" i="6" s="1"/>
  <c r="BE1446" i="6"/>
  <c r="CS1446" i="6" s="1"/>
  <c r="AX914" i="6"/>
  <c r="CL914" i="6" s="1"/>
  <c r="BH914" i="6"/>
  <c r="CV914" i="6" s="1"/>
  <c r="AN914" i="6"/>
  <c r="CB914" i="6" s="1"/>
  <c r="AD914" i="6"/>
  <c r="BR914" i="6" s="1"/>
  <c r="AZ1411" i="6"/>
  <c r="CN1411" i="6" s="1"/>
  <c r="BJ1411" i="6"/>
  <c r="CX1411" i="6" s="1"/>
  <c r="AP1411" i="6"/>
  <c r="CD1411" i="6" s="1"/>
  <c r="AF1411" i="6"/>
  <c r="BT1411" i="6" s="1"/>
  <c r="AZ970" i="6"/>
  <c r="CN970" i="6" s="1"/>
  <c r="BJ970" i="6"/>
  <c r="CX970" i="6" s="1"/>
  <c r="AP970" i="6"/>
  <c r="CD970" i="6" s="1"/>
  <c r="AF970" i="6"/>
  <c r="BT970" i="6" s="1"/>
  <c r="BB1393" i="6"/>
  <c r="CP1393" i="6" s="1"/>
  <c r="AH1393" i="6"/>
  <c r="BV1393" i="6" s="1"/>
  <c r="AR1393" i="6"/>
  <c r="CF1393" i="6" s="1"/>
  <c r="BL1393" i="6"/>
  <c r="CZ1393" i="6" s="1"/>
  <c r="AV165" i="6"/>
  <c r="CJ165" i="6" s="1"/>
  <c r="BF165" i="6"/>
  <c r="CT165" i="6" s="1"/>
  <c r="AF637" i="6"/>
  <c r="BT637" i="6" s="1"/>
  <c r="AJ293" i="6"/>
  <c r="BX293" i="6" s="1"/>
  <c r="AK1692" i="6"/>
  <c r="BY1692" i="6" s="1"/>
  <c r="AG963" i="6"/>
  <c r="BU963" i="6" s="1"/>
  <c r="AB117" i="6"/>
  <c r="BP117" i="6" s="1"/>
  <c r="AT400" i="6"/>
  <c r="CH400" i="6" s="1"/>
  <c r="AF1478" i="6"/>
  <c r="BT1478" i="6" s="1"/>
  <c r="AI393" i="6"/>
  <c r="BW393" i="6" s="1"/>
  <c r="AD13" i="6"/>
  <c r="BR13" i="6" s="1"/>
  <c r="AG418" i="6"/>
  <c r="BU418" i="6" s="1"/>
  <c r="AQ837" i="6"/>
  <c r="CE837" i="6" s="1"/>
  <c r="AB1217" i="6"/>
  <c r="BP1217" i="6" s="1"/>
  <c r="AA317" i="6"/>
  <c r="BO317" i="6" s="1"/>
  <c r="AD532" i="6"/>
  <c r="BR532" i="6" s="1"/>
  <c r="AS813" i="6"/>
  <c r="CG813" i="6" s="1"/>
  <c r="AR728" i="6"/>
  <c r="CF728" i="6" s="1"/>
  <c r="AQ113" i="6"/>
  <c r="CE113" i="6" s="1"/>
  <c r="AL1365" i="6"/>
  <c r="BZ1365" i="6" s="1"/>
  <c r="AK1019" i="6"/>
  <c r="BY1019" i="6" s="1"/>
  <c r="AM639" i="6"/>
  <c r="CA639" i="6" s="1"/>
  <c r="AR1146" i="6"/>
  <c r="CF1146" i="6" s="1"/>
  <c r="AG146" i="6"/>
  <c r="BU146" i="6" s="1"/>
  <c r="AA1657" i="6"/>
  <c r="BO1657" i="6" s="1"/>
  <c r="AK733" i="6"/>
  <c r="BY733" i="6" s="1"/>
  <c r="AK483" i="6"/>
  <c r="BY483" i="6" s="1"/>
  <c r="AO520" i="6"/>
  <c r="CC520" i="6" s="1"/>
  <c r="AC1049" i="6"/>
  <c r="BQ1049" i="6" s="1"/>
  <c r="AQ13" i="6"/>
  <c r="CE13" i="6" s="1"/>
  <c r="AI355" i="6"/>
  <c r="BW355" i="6" s="1"/>
  <c r="AA853" i="6"/>
  <c r="BO853" i="6" s="1"/>
  <c r="AL1374" i="6"/>
  <c r="BZ1374" i="6" s="1"/>
  <c r="AA339" i="6"/>
  <c r="BO339" i="6" s="1"/>
  <c r="AS1239" i="6"/>
  <c r="CG1239" i="6" s="1"/>
  <c r="AT1305" i="6"/>
  <c r="CH1305" i="6" s="1"/>
  <c r="AO1084" i="6"/>
  <c r="CC1084" i="6" s="1"/>
  <c r="AU1454" i="6"/>
  <c r="CI1454" i="6" s="1"/>
  <c r="AY850" i="6"/>
  <c r="CM850" i="6" s="1"/>
  <c r="AE850" i="6"/>
  <c r="BS850" i="6" s="1"/>
  <c r="BI850" i="6"/>
  <c r="CW850" i="6" s="1"/>
  <c r="AO850" i="6"/>
  <c r="CC850" i="6" s="1"/>
  <c r="AZ140" i="6"/>
  <c r="CN140" i="6" s="1"/>
  <c r="AF140" i="6"/>
  <c r="BT140" i="6" s="1"/>
  <c r="AP140" i="6"/>
  <c r="CD140" i="6" s="1"/>
  <c r="BJ140" i="6"/>
  <c r="CX140" i="6" s="1"/>
  <c r="AY1392" i="6"/>
  <c r="CM1392" i="6" s="1"/>
  <c r="AO1392" i="6"/>
  <c r="CC1392" i="6" s="1"/>
  <c r="BI1392" i="6"/>
  <c r="CW1392" i="6" s="1"/>
  <c r="AE1392" i="6"/>
  <c r="BS1392" i="6" s="1"/>
  <c r="BD196" i="6"/>
  <c r="CR196" i="6" s="1"/>
  <c r="BN196" i="6"/>
  <c r="DB196" i="6" s="1"/>
  <c r="AJ196" i="6"/>
  <c r="BX196" i="6" s="1"/>
  <c r="AT196" i="6"/>
  <c r="CH196" i="6" s="1"/>
  <c r="AX654" i="6"/>
  <c r="CL654" i="6" s="1"/>
  <c r="BH654" i="6"/>
  <c r="CV654" i="6" s="1"/>
  <c r="AN654" i="6"/>
  <c r="CB654" i="6" s="1"/>
  <c r="AD654" i="6"/>
  <c r="BR654" i="6" s="1"/>
  <c r="AA1469" i="6"/>
  <c r="BO1469" i="6" s="1"/>
  <c r="AK1469" i="6"/>
  <c r="BY1469" i="6" s="1"/>
  <c r="BE1469" i="6"/>
  <c r="CS1469" i="6" s="1"/>
  <c r="AU1469" i="6"/>
  <c r="CI1469" i="6" s="1"/>
  <c r="AQ1473" i="6"/>
  <c r="CE1473" i="6" s="1"/>
  <c r="BK1473" i="6"/>
  <c r="CY1473" i="6" s="1"/>
  <c r="AG1473" i="6"/>
  <c r="BU1473" i="6" s="1"/>
  <c r="BA1473" i="6"/>
  <c r="CO1473" i="6" s="1"/>
  <c r="AY1170" i="6"/>
  <c r="CM1170" i="6" s="1"/>
  <c r="BI1170" i="6"/>
  <c r="CW1170" i="6" s="1"/>
  <c r="AO1170" i="6"/>
  <c r="CC1170" i="6" s="1"/>
  <c r="AE1170" i="6"/>
  <c r="BS1170" i="6" s="1"/>
  <c r="BC242" i="6"/>
  <c r="CQ242" i="6" s="1"/>
  <c r="AI242" i="6"/>
  <c r="BW242" i="6" s="1"/>
  <c r="AS242" i="6"/>
  <c r="CG242" i="6" s="1"/>
  <c r="BM242" i="6"/>
  <c r="DA242" i="6" s="1"/>
  <c r="AU705" i="6"/>
  <c r="CI705" i="6" s="1"/>
  <c r="AA705" i="6"/>
  <c r="BO705" i="6" s="1"/>
  <c r="AK705" i="6"/>
  <c r="BY705" i="6" s="1"/>
  <c r="BE705" i="6"/>
  <c r="CS705" i="6" s="1"/>
  <c r="BG60" i="6"/>
  <c r="CU60" i="6" s="1"/>
  <c r="AM60" i="6"/>
  <c r="CA60" i="6" s="1"/>
  <c r="AC60" i="6"/>
  <c r="BQ60" i="6" s="1"/>
  <c r="BC1192" i="6"/>
  <c r="CQ1192" i="6" s="1"/>
  <c r="BM1192" i="6"/>
  <c r="DA1192" i="6" s="1"/>
  <c r="AS1192" i="6"/>
  <c r="CG1192" i="6" s="1"/>
  <c r="BD693" i="6"/>
  <c r="CR693" i="6" s="1"/>
  <c r="BN693" i="6"/>
  <c r="DB693" i="6" s="1"/>
  <c r="AT693" i="6"/>
  <c r="CH693" i="6" s="1"/>
  <c r="AJ693" i="6"/>
  <c r="BX693" i="6" s="1"/>
  <c r="AY1264" i="6"/>
  <c r="CM1264" i="6" s="1"/>
  <c r="BI1264" i="6"/>
  <c r="CW1264" i="6" s="1"/>
  <c r="AO1264" i="6"/>
  <c r="CC1264" i="6" s="1"/>
  <c r="AE1264" i="6"/>
  <c r="BS1264" i="6" s="1"/>
  <c r="BD1678" i="6"/>
  <c r="CR1678" i="6" s="1"/>
  <c r="BN1678" i="6"/>
  <c r="DB1678" i="6" s="1"/>
  <c r="AT1678" i="6"/>
  <c r="CH1678" i="6" s="1"/>
  <c r="AJ1678" i="6"/>
  <c r="BX1678" i="6" s="1"/>
  <c r="BD1712" i="6"/>
  <c r="CR1712" i="6" s="1"/>
  <c r="BN1712" i="6"/>
  <c r="DB1712" i="6" s="1"/>
  <c r="AJ1712" i="6"/>
  <c r="BX1712" i="6" s="1"/>
  <c r="BA1430" i="6"/>
  <c r="CO1430" i="6" s="1"/>
  <c r="BK1430" i="6"/>
  <c r="CY1430" i="6" s="1"/>
  <c r="AG1430" i="6"/>
  <c r="BU1430" i="6" s="1"/>
  <c r="AQ1430" i="6"/>
  <c r="CE1430" i="6" s="1"/>
  <c r="BA1056" i="6"/>
  <c r="CO1056" i="6" s="1"/>
  <c r="AQ1056" i="6"/>
  <c r="CE1056" i="6" s="1"/>
  <c r="AG1056" i="6"/>
  <c r="BU1056" i="6" s="1"/>
  <c r="BK1056" i="6"/>
  <c r="CY1056" i="6" s="1"/>
  <c r="AV1456" i="6"/>
  <c r="CJ1456" i="6" s="1"/>
  <c r="BF1456" i="6"/>
  <c r="CT1456" i="6" s="1"/>
  <c r="AL1456" i="6"/>
  <c r="BZ1456" i="6" s="1"/>
  <c r="AB1456" i="6"/>
  <c r="BP1456" i="6" s="1"/>
  <c r="BK77" i="6"/>
  <c r="CY77" i="6" s="1"/>
  <c r="BA77" i="6"/>
  <c r="CO77" i="6" s="1"/>
  <c r="AG77" i="6"/>
  <c r="BU77" i="6" s="1"/>
  <c r="AQ77" i="6"/>
  <c r="CE77" i="6" s="1"/>
  <c r="BD886" i="6"/>
  <c r="CR886" i="6" s="1"/>
  <c r="BN886" i="6"/>
  <c r="DB886" i="6" s="1"/>
  <c r="AT886" i="6"/>
  <c r="CH886" i="6" s="1"/>
  <c r="AJ886" i="6"/>
  <c r="BX886" i="6" s="1"/>
  <c r="BC180" i="6"/>
  <c r="CQ180" i="6" s="1"/>
  <c r="BM180" i="6"/>
  <c r="DA180" i="6" s="1"/>
  <c r="AS180" i="6"/>
  <c r="CG180" i="6" s="1"/>
  <c r="AI180" i="6"/>
  <c r="BW180" i="6" s="1"/>
  <c r="BM232" i="6"/>
  <c r="DA232" i="6" s="1"/>
  <c r="AI232" i="6"/>
  <c r="BW232" i="6" s="1"/>
  <c r="AU1394" i="6"/>
  <c r="CI1394" i="6" s="1"/>
  <c r="AK1394" i="6"/>
  <c r="BY1394" i="6" s="1"/>
  <c r="BE1394" i="6"/>
  <c r="CS1394" i="6" s="1"/>
  <c r="AA1394" i="6"/>
  <c r="BO1394" i="6" s="1"/>
  <c r="AY1494" i="6"/>
  <c r="CM1494" i="6" s="1"/>
  <c r="AO1494" i="6"/>
  <c r="CC1494" i="6" s="1"/>
  <c r="BI1494" i="6"/>
  <c r="CW1494" i="6" s="1"/>
  <c r="AE1494" i="6"/>
  <c r="BS1494" i="6" s="1"/>
  <c r="BB1607" i="6"/>
  <c r="CP1607" i="6" s="1"/>
  <c r="BL1607" i="6"/>
  <c r="CZ1607" i="6" s="1"/>
  <c r="AR1607" i="6"/>
  <c r="CF1607" i="6" s="1"/>
  <c r="BB441" i="6"/>
  <c r="CP441" i="6" s="1"/>
  <c r="BL441" i="6"/>
  <c r="CZ441" i="6" s="1"/>
  <c r="AR441" i="6"/>
  <c r="CF441" i="6" s="1"/>
  <c r="AH441" i="6"/>
  <c r="BV441" i="6" s="1"/>
  <c r="AC1495" i="6"/>
  <c r="BQ1495" i="6" s="1"/>
  <c r="AW1495" i="6"/>
  <c r="CK1495" i="6" s="1"/>
  <c r="AM1495" i="6"/>
  <c r="CA1495" i="6" s="1"/>
  <c r="BG1495" i="6"/>
  <c r="CU1495" i="6" s="1"/>
  <c r="BN655" i="6"/>
  <c r="DB655" i="6" s="1"/>
  <c r="AT655" i="6"/>
  <c r="CH655" i="6" s="1"/>
  <c r="AJ655" i="6"/>
  <c r="BX655" i="6" s="1"/>
  <c r="BD655" i="6"/>
  <c r="CR655" i="6" s="1"/>
  <c r="AZ1442" i="6"/>
  <c r="CN1442" i="6" s="1"/>
  <c r="AF1442" i="6"/>
  <c r="BT1442" i="6" s="1"/>
  <c r="BJ1442" i="6"/>
  <c r="CX1442" i="6" s="1"/>
  <c r="AP1442" i="6"/>
  <c r="CD1442" i="6" s="1"/>
  <c r="BB1677" i="6"/>
  <c r="CP1677" i="6" s="1"/>
  <c r="BL1677" i="6"/>
  <c r="CZ1677" i="6" s="1"/>
  <c r="AR1677" i="6"/>
  <c r="CF1677" i="6" s="1"/>
  <c r="AH1677" i="6"/>
  <c r="BV1677" i="6" s="1"/>
  <c r="BC1367" i="6"/>
  <c r="CQ1367" i="6" s="1"/>
  <c r="BM1367" i="6"/>
  <c r="DA1367" i="6" s="1"/>
  <c r="AI1367" i="6"/>
  <c r="BW1367" i="6" s="1"/>
  <c r="AS1367" i="6"/>
  <c r="CG1367" i="6" s="1"/>
  <c r="AU1696" i="6"/>
  <c r="CI1696" i="6" s="1"/>
  <c r="BE1696" i="6"/>
  <c r="CS1696" i="6" s="1"/>
  <c r="AA1696" i="6"/>
  <c r="BO1696" i="6" s="1"/>
  <c r="AK1696" i="6"/>
  <c r="BY1696" i="6" s="1"/>
  <c r="AU1284" i="6"/>
  <c r="CI1284" i="6" s="1"/>
  <c r="BE1284" i="6"/>
  <c r="CS1284" i="6" s="1"/>
  <c r="AA1284" i="6"/>
  <c r="BO1284" i="6" s="1"/>
  <c r="AK1284" i="6"/>
  <c r="BY1284" i="6" s="1"/>
  <c r="AZ1066" i="6"/>
  <c r="CN1066" i="6" s="1"/>
  <c r="BJ1066" i="6"/>
  <c r="CX1066" i="6" s="1"/>
  <c r="AF1066" i="6"/>
  <c r="BT1066" i="6" s="1"/>
  <c r="AU587" i="6"/>
  <c r="CI587" i="6" s="1"/>
  <c r="BE587" i="6"/>
  <c r="CS587" i="6" s="1"/>
  <c r="AA587" i="6"/>
  <c r="BO587" i="6" s="1"/>
  <c r="AK587" i="6"/>
  <c r="BY587" i="6" s="1"/>
  <c r="BF919" i="6"/>
  <c r="CT919" i="6" s="1"/>
  <c r="AL919" i="6"/>
  <c r="BZ919" i="6" s="1"/>
  <c r="AV919" i="6"/>
  <c r="CJ919" i="6" s="1"/>
  <c r="AB919" i="6"/>
  <c r="BP919" i="6" s="1"/>
  <c r="BC1030" i="6"/>
  <c r="CQ1030" i="6" s="1"/>
  <c r="BM1030" i="6"/>
  <c r="DA1030" i="6" s="1"/>
  <c r="AI1030" i="6"/>
  <c r="BW1030" i="6" s="1"/>
  <c r="AS1030" i="6"/>
  <c r="CG1030" i="6" s="1"/>
  <c r="BA54" i="6"/>
  <c r="CO54" i="6" s="1"/>
  <c r="BK54" i="6"/>
  <c r="CY54" i="6" s="1"/>
  <c r="AQ54" i="6"/>
  <c r="CE54" i="6" s="1"/>
  <c r="AG54" i="6"/>
  <c r="BU54" i="6" s="1"/>
  <c r="AY1003" i="6"/>
  <c r="CM1003" i="6" s="1"/>
  <c r="BI1003" i="6"/>
  <c r="CW1003" i="6" s="1"/>
  <c r="AE1003" i="6"/>
  <c r="BS1003" i="6" s="1"/>
  <c r="AO1003" i="6"/>
  <c r="CC1003" i="6" s="1"/>
  <c r="BB1490" i="6"/>
  <c r="CP1490" i="6" s="1"/>
  <c r="BL1490" i="6"/>
  <c r="CZ1490" i="6" s="1"/>
  <c r="AR1490" i="6"/>
  <c r="CF1490" i="6" s="1"/>
  <c r="AH1490" i="6"/>
  <c r="BV1490" i="6" s="1"/>
  <c r="AX1424" i="6"/>
  <c r="CL1424" i="6" s="1"/>
  <c r="AD1424" i="6"/>
  <c r="BR1424" i="6" s="1"/>
  <c r="AN1424" i="6"/>
  <c r="CB1424" i="6" s="1"/>
  <c r="BH1424" i="6"/>
  <c r="CV1424" i="6" s="1"/>
  <c r="BC86" i="6"/>
  <c r="CQ86" i="6" s="1"/>
  <c r="BM86" i="6"/>
  <c r="DA86" i="6" s="1"/>
  <c r="AS86" i="6"/>
  <c r="CG86" i="6" s="1"/>
  <c r="AI86" i="6"/>
  <c r="BW86" i="6" s="1"/>
  <c r="AO300" i="6"/>
  <c r="CC300" i="6" s="1"/>
  <c r="AE300" i="6"/>
  <c r="BS300" i="6" s="1"/>
  <c r="AY300" i="6"/>
  <c r="CM300" i="6" s="1"/>
  <c r="BI300" i="6"/>
  <c r="CW300" i="6" s="1"/>
  <c r="AZ1628" i="6"/>
  <c r="CN1628" i="6" s="1"/>
  <c r="AP1628" i="6"/>
  <c r="CD1628" i="6" s="1"/>
  <c r="AF1628" i="6"/>
  <c r="BT1628" i="6" s="1"/>
  <c r="BJ1628" i="6"/>
  <c r="CX1628" i="6" s="1"/>
  <c r="BH1172" i="6"/>
  <c r="CV1172" i="6" s="1"/>
  <c r="AX1172" i="6"/>
  <c r="CL1172" i="6" s="1"/>
  <c r="AN1172" i="6"/>
  <c r="CB1172" i="6" s="1"/>
  <c r="AU938" i="6"/>
  <c r="CI938" i="6" s="1"/>
  <c r="BE938" i="6"/>
  <c r="CS938" i="6" s="1"/>
  <c r="AA938" i="6"/>
  <c r="BO938" i="6" s="1"/>
  <c r="AK938" i="6"/>
  <c r="BY938" i="6" s="1"/>
  <c r="AY1393" i="6"/>
  <c r="CM1393" i="6" s="1"/>
  <c r="BI1393" i="6"/>
  <c r="CW1393" i="6" s="1"/>
  <c r="AE1393" i="6"/>
  <c r="BS1393" i="6" s="1"/>
  <c r="AO1393" i="6"/>
  <c r="CC1393" i="6" s="1"/>
  <c r="AW1158" i="6"/>
  <c r="CK1158" i="6" s="1"/>
  <c r="BG1158" i="6"/>
  <c r="CU1158" i="6" s="1"/>
  <c r="AC1158" i="6"/>
  <c r="BQ1158" i="6" s="1"/>
  <c r="AM1158" i="6"/>
  <c r="CA1158" i="6" s="1"/>
  <c r="AA1276" i="6"/>
  <c r="BO1276" i="6" s="1"/>
  <c r="BE1276" i="6"/>
  <c r="CS1276" i="6" s="1"/>
  <c r="AU1276" i="6"/>
  <c r="CI1276" i="6" s="1"/>
  <c r="AK1276" i="6"/>
  <c r="BY1276" i="6" s="1"/>
  <c r="AW948" i="6"/>
  <c r="CK948" i="6" s="1"/>
  <c r="BG948" i="6"/>
  <c r="CU948" i="6" s="1"/>
  <c r="AC948" i="6"/>
  <c r="BQ948" i="6" s="1"/>
  <c r="AM948" i="6"/>
  <c r="CA948" i="6" s="1"/>
  <c r="AZ753" i="6"/>
  <c r="CN753" i="6" s="1"/>
  <c r="AP753" i="6"/>
  <c r="CD753" i="6" s="1"/>
  <c r="BJ753" i="6"/>
  <c r="CX753" i="6" s="1"/>
  <c r="AF753" i="6"/>
  <c r="BT753" i="6" s="1"/>
  <c r="BC928" i="6"/>
  <c r="CQ928" i="6" s="1"/>
  <c r="BM928" i="6"/>
  <c r="DA928" i="6" s="1"/>
  <c r="AS928" i="6"/>
  <c r="CG928" i="6" s="1"/>
  <c r="AI928" i="6"/>
  <c r="BW928" i="6" s="1"/>
  <c r="BL1215" i="6"/>
  <c r="CZ1215" i="6" s="1"/>
  <c r="BB1215" i="6"/>
  <c r="CP1215" i="6" s="1"/>
  <c r="AR1215" i="6"/>
  <c r="CF1215" i="6" s="1"/>
  <c r="AH1215" i="6"/>
  <c r="BV1215" i="6" s="1"/>
  <c r="AX1700" i="6"/>
  <c r="CL1700" i="6" s="1"/>
  <c r="BH1700" i="6"/>
  <c r="CV1700" i="6" s="1"/>
  <c r="AD1700" i="6"/>
  <c r="BR1700" i="6" s="1"/>
  <c r="AN1700" i="6"/>
  <c r="CB1700" i="6" s="1"/>
  <c r="AX382" i="6"/>
  <c r="CL382" i="6" s="1"/>
  <c r="BH382" i="6"/>
  <c r="CV382" i="6" s="1"/>
  <c r="AN382" i="6"/>
  <c r="CB382" i="6" s="1"/>
  <c r="AD382" i="6"/>
  <c r="BR382" i="6" s="1"/>
  <c r="BA139" i="6"/>
  <c r="CO139" i="6" s="1"/>
  <c r="BK139" i="6"/>
  <c r="CY139" i="6" s="1"/>
  <c r="AQ139" i="6"/>
  <c r="CE139" i="6" s="1"/>
  <c r="AG139" i="6"/>
  <c r="BU139" i="6" s="1"/>
  <c r="BA1327" i="6"/>
  <c r="CO1327" i="6" s="1"/>
  <c r="AQ1327" i="6"/>
  <c r="CE1327" i="6" s="1"/>
  <c r="BK1327" i="6"/>
  <c r="CY1327" i="6" s="1"/>
  <c r="AG1327" i="6"/>
  <c r="BU1327" i="6" s="1"/>
  <c r="AW288" i="6"/>
  <c r="CK288" i="6" s="1"/>
  <c r="BG288" i="6"/>
  <c r="CU288" i="6" s="1"/>
  <c r="AC288" i="6"/>
  <c r="BQ288" i="6" s="1"/>
  <c r="AM288" i="6"/>
  <c r="CA288" i="6" s="1"/>
  <c r="AW1766" i="6"/>
  <c r="CK1766" i="6" s="1"/>
  <c r="BG1766" i="6"/>
  <c r="CU1766" i="6" s="1"/>
  <c r="AC1766" i="6"/>
  <c r="BQ1766" i="6" s="1"/>
  <c r="AM1766" i="6"/>
  <c r="CA1766" i="6" s="1"/>
  <c r="AU504" i="6"/>
  <c r="CI504" i="6" s="1"/>
  <c r="AA504" i="6"/>
  <c r="BO504" i="6" s="1"/>
  <c r="AK504" i="6"/>
  <c r="BY504" i="6" s="1"/>
  <c r="BE504" i="6"/>
  <c r="CS504" i="6" s="1"/>
  <c r="AV407" i="6"/>
  <c r="CJ407" i="6" s="1"/>
  <c r="BF407" i="6"/>
  <c r="CT407" i="6" s="1"/>
  <c r="AB407" i="6"/>
  <c r="BP407" i="6" s="1"/>
  <c r="AL407" i="6"/>
  <c r="BZ407" i="6" s="1"/>
  <c r="AU931" i="6"/>
  <c r="CI931" i="6" s="1"/>
  <c r="BE931" i="6"/>
  <c r="CS931" i="6" s="1"/>
  <c r="AK931" i="6"/>
  <c r="BY931" i="6" s="1"/>
  <c r="AY912" i="6"/>
  <c r="CM912" i="6" s="1"/>
  <c r="AO912" i="6"/>
  <c r="CC912" i="6" s="1"/>
  <c r="BI912" i="6"/>
  <c r="CW912" i="6" s="1"/>
  <c r="AE912" i="6"/>
  <c r="BS912" i="6" s="1"/>
  <c r="AX1447" i="6"/>
  <c r="CL1447" i="6" s="1"/>
  <c r="BH1447" i="6"/>
  <c r="CV1447" i="6" s="1"/>
  <c r="AD1447" i="6"/>
  <c r="BR1447" i="6" s="1"/>
  <c r="AN1447" i="6"/>
  <c r="CB1447" i="6" s="1"/>
  <c r="BA1179" i="6"/>
  <c r="CO1179" i="6" s="1"/>
  <c r="BK1179" i="6"/>
  <c r="CY1179" i="6" s="1"/>
  <c r="AU1139" i="6"/>
  <c r="CI1139" i="6" s="1"/>
  <c r="BE1139" i="6"/>
  <c r="CS1139" i="6" s="1"/>
  <c r="AK1139" i="6"/>
  <c r="BY1139" i="6" s="1"/>
  <c r="AA1139" i="6"/>
  <c r="BO1139" i="6" s="1"/>
  <c r="AN490" i="6"/>
  <c r="CB490" i="6" s="1"/>
  <c r="BH490" i="6"/>
  <c r="CV490" i="6" s="1"/>
  <c r="AX490" i="6"/>
  <c r="CL490" i="6" s="1"/>
  <c r="AD490" i="6"/>
  <c r="BR490" i="6" s="1"/>
  <c r="AX1435" i="6"/>
  <c r="CL1435" i="6" s="1"/>
  <c r="BH1435" i="6"/>
  <c r="CV1435" i="6" s="1"/>
  <c r="AN1435" i="6"/>
  <c r="CB1435" i="6" s="1"/>
  <c r="AD1435" i="6"/>
  <c r="BR1435" i="6" s="1"/>
  <c r="AW786" i="6"/>
  <c r="CK786" i="6" s="1"/>
  <c r="BG786" i="6"/>
  <c r="CU786" i="6" s="1"/>
  <c r="AC786" i="6"/>
  <c r="BQ786" i="6" s="1"/>
  <c r="AM786" i="6"/>
  <c r="CA786" i="6" s="1"/>
  <c r="AU1418" i="6"/>
  <c r="CI1418" i="6" s="1"/>
  <c r="BE1418" i="6"/>
  <c r="CS1418" i="6" s="1"/>
  <c r="AA1418" i="6"/>
  <c r="BO1418" i="6" s="1"/>
  <c r="AK1418" i="6"/>
  <c r="BY1418" i="6" s="1"/>
  <c r="AY1208" i="6"/>
  <c r="CM1208" i="6" s="1"/>
  <c r="BI1208" i="6"/>
  <c r="CW1208" i="6" s="1"/>
  <c r="AO1208" i="6"/>
  <c r="CC1208" i="6" s="1"/>
  <c r="AE1208" i="6"/>
  <c r="BS1208" i="6" s="1"/>
  <c r="AZ1609" i="6"/>
  <c r="CN1609" i="6" s="1"/>
  <c r="BJ1609" i="6"/>
  <c r="CX1609" i="6" s="1"/>
  <c r="AF1609" i="6"/>
  <c r="BT1609" i="6" s="1"/>
  <c r="AP1609" i="6"/>
  <c r="CD1609" i="6" s="1"/>
  <c r="BA1674" i="6"/>
  <c r="CO1674" i="6" s="1"/>
  <c r="AQ1674" i="6"/>
  <c r="CE1674" i="6" s="1"/>
  <c r="BK1674" i="6"/>
  <c r="CY1674" i="6" s="1"/>
  <c r="AG1674" i="6"/>
  <c r="BU1674" i="6" s="1"/>
  <c r="BI498" i="6"/>
  <c r="CW498" i="6" s="1"/>
  <c r="AE498" i="6"/>
  <c r="BS498" i="6" s="1"/>
  <c r="AO498" i="6"/>
  <c r="CC498" i="6" s="1"/>
  <c r="AY498" i="6"/>
  <c r="CM498" i="6" s="1"/>
  <c r="BC861" i="6"/>
  <c r="CQ861" i="6" s="1"/>
  <c r="BM861" i="6"/>
  <c r="DA861" i="6" s="1"/>
  <c r="AX1767" i="6"/>
  <c r="CL1767" i="6" s="1"/>
  <c r="BH1767" i="6"/>
  <c r="CV1767" i="6" s="1"/>
  <c r="AD1767" i="6"/>
  <c r="BR1767" i="6" s="1"/>
  <c r="AN1767" i="6"/>
  <c r="CB1767" i="6" s="1"/>
  <c r="BA1608" i="6"/>
  <c r="CO1608" i="6" s="1"/>
  <c r="BK1608" i="6"/>
  <c r="CY1608" i="6" s="1"/>
  <c r="AG1608" i="6"/>
  <c r="BU1608" i="6" s="1"/>
  <c r="AQ1608" i="6"/>
  <c r="CE1608" i="6" s="1"/>
  <c r="AV524" i="6"/>
  <c r="CJ524" i="6" s="1"/>
  <c r="BF524" i="6"/>
  <c r="CT524" i="6" s="1"/>
  <c r="AB524" i="6"/>
  <c r="BP524" i="6" s="1"/>
  <c r="AL524" i="6"/>
  <c r="BZ524" i="6" s="1"/>
  <c r="BB1013" i="6"/>
  <c r="CP1013" i="6" s="1"/>
  <c r="BL1013" i="6"/>
  <c r="CZ1013" i="6" s="1"/>
  <c r="AR1013" i="6"/>
  <c r="CF1013" i="6" s="1"/>
  <c r="AH1013" i="6"/>
  <c r="BV1013" i="6" s="1"/>
  <c r="AX1057" i="6"/>
  <c r="CL1057" i="6" s="1"/>
  <c r="BH1057" i="6"/>
  <c r="CV1057" i="6" s="1"/>
  <c r="AN1057" i="6"/>
  <c r="CB1057" i="6" s="1"/>
  <c r="BC952" i="6"/>
  <c r="CQ952" i="6" s="1"/>
  <c r="BM952" i="6"/>
  <c r="DA952" i="6" s="1"/>
  <c r="AS952" i="6"/>
  <c r="CG952" i="6" s="1"/>
  <c r="AI952" i="6"/>
  <c r="BW952" i="6" s="1"/>
  <c r="BC975" i="6"/>
  <c r="CQ975" i="6" s="1"/>
  <c r="BM975" i="6"/>
  <c r="DA975" i="6" s="1"/>
  <c r="AU657" i="6"/>
  <c r="CI657" i="6" s="1"/>
  <c r="BE657" i="6"/>
  <c r="CS657" i="6" s="1"/>
  <c r="AK657" i="6"/>
  <c r="BY657" i="6" s="1"/>
  <c r="BG620" i="6"/>
  <c r="CU620" i="6" s="1"/>
  <c r="AM620" i="6"/>
  <c r="CA620" i="6" s="1"/>
  <c r="AW620" i="6"/>
  <c r="CK620" i="6" s="1"/>
  <c r="AV1754" i="6"/>
  <c r="CJ1754" i="6" s="1"/>
  <c r="BF1754" i="6"/>
  <c r="CT1754" i="6" s="1"/>
  <c r="AB1754" i="6"/>
  <c r="BP1754" i="6" s="1"/>
  <c r="AL1754" i="6"/>
  <c r="BZ1754" i="6" s="1"/>
  <c r="AW402" i="6"/>
  <c r="CK402" i="6" s="1"/>
  <c r="BG402" i="6"/>
  <c r="CU402" i="6" s="1"/>
  <c r="AM402" i="6"/>
  <c r="CA402" i="6" s="1"/>
  <c r="AW707" i="6"/>
  <c r="CK707" i="6" s="1"/>
  <c r="BG707" i="6"/>
  <c r="CU707" i="6" s="1"/>
  <c r="BB163" i="6"/>
  <c r="CP163" i="6" s="1"/>
  <c r="BL163" i="6"/>
  <c r="CZ163" i="6" s="1"/>
  <c r="AR163" i="6"/>
  <c r="CF163" i="6" s="1"/>
  <c r="AH163" i="6"/>
  <c r="BV163" i="6" s="1"/>
  <c r="AW1111" i="6"/>
  <c r="CK1111" i="6" s="1"/>
  <c r="BG1111" i="6"/>
  <c r="CU1111" i="6" s="1"/>
  <c r="AM1111" i="6"/>
  <c r="CA1111" i="6" s="1"/>
  <c r="AC1111" i="6"/>
  <c r="BQ1111" i="6" s="1"/>
  <c r="BB1072" i="6"/>
  <c r="CP1072" i="6" s="1"/>
  <c r="BL1072" i="6"/>
  <c r="CZ1072" i="6" s="1"/>
  <c r="AR1072" i="6"/>
  <c r="CF1072" i="6" s="1"/>
  <c r="AH1072" i="6"/>
  <c r="BV1072" i="6" s="1"/>
  <c r="AW1736" i="6"/>
  <c r="CK1736" i="6" s="1"/>
  <c r="BG1736" i="6"/>
  <c r="CU1736" i="6" s="1"/>
  <c r="AW1567" i="6"/>
  <c r="CK1567" i="6" s="1"/>
  <c r="BG1567" i="6"/>
  <c r="CU1567" i="6" s="1"/>
  <c r="AM1567" i="6"/>
  <c r="CA1567" i="6" s="1"/>
  <c r="AC1567" i="6"/>
  <c r="BQ1567" i="6" s="1"/>
  <c r="AI1643" i="6"/>
  <c r="BW1643" i="6" s="1"/>
  <c r="AF203" i="6"/>
  <c r="BT203" i="6" s="1"/>
  <c r="AQ95" i="6"/>
  <c r="CE95" i="6" s="1"/>
  <c r="AG95" i="6"/>
  <c r="BU95" i="6" s="1"/>
  <c r="BA95" i="6"/>
  <c r="CO95" i="6" s="1"/>
  <c r="BK95" i="6"/>
  <c r="CY95" i="6" s="1"/>
  <c r="BB832" i="6"/>
  <c r="CP832" i="6" s="1"/>
  <c r="AH832" i="6"/>
  <c r="BV832" i="6" s="1"/>
  <c r="AR832" i="6"/>
  <c r="CF832" i="6" s="1"/>
  <c r="BL832" i="6"/>
  <c r="CZ832" i="6" s="1"/>
  <c r="AC64" i="6"/>
  <c r="BQ64" i="6" s="1"/>
  <c r="AM64" i="6"/>
  <c r="CA64" i="6" s="1"/>
  <c r="BG64" i="6"/>
  <c r="CU64" i="6" s="1"/>
  <c r="AW64" i="6"/>
  <c r="CK64" i="6" s="1"/>
  <c r="AR396" i="6"/>
  <c r="CF396" i="6" s="1"/>
  <c r="BB396" i="6"/>
  <c r="CP396" i="6" s="1"/>
  <c r="AH396" i="6"/>
  <c r="BV396" i="6" s="1"/>
  <c r="BL396" i="6"/>
  <c r="CZ396" i="6" s="1"/>
  <c r="BB1252" i="6"/>
  <c r="CP1252" i="6" s="1"/>
  <c r="AR1252" i="6"/>
  <c r="CF1252" i="6" s="1"/>
  <c r="AH1252" i="6"/>
  <c r="BV1252" i="6" s="1"/>
  <c r="BL1252" i="6"/>
  <c r="CZ1252" i="6" s="1"/>
  <c r="AC1296" i="6"/>
  <c r="BQ1296" i="6" s="1"/>
  <c r="AM1296" i="6"/>
  <c r="CA1296" i="6" s="1"/>
  <c r="AW1296" i="6"/>
  <c r="CK1296" i="6" s="1"/>
  <c r="BG1296" i="6"/>
  <c r="CU1296" i="6" s="1"/>
  <c r="BC593" i="6"/>
  <c r="CQ593" i="6" s="1"/>
  <c r="BM593" i="6"/>
  <c r="DA593" i="6" s="1"/>
  <c r="AI593" i="6"/>
  <c r="BW593" i="6" s="1"/>
  <c r="AS593" i="6"/>
  <c r="CG593" i="6" s="1"/>
  <c r="AH1547" i="6"/>
  <c r="BV1547" i="6" s="1"/>
  <c r="BA1442" i="6"/>
  <c r="CO1442" i="6" s="1"/>
  <c r="AU546" i="6"/>
  <c r="CI546" i="6" s="1"/>
  <c r="AA546" i="6"/>
  <c r="BO546" i="6" s="1"/>
  <c r="BE546" i="6"/>
  <c r="CS546" i="6" s="1"/>
  <c r="AK546" i="6"/>
  <c r="BY546" i="6" s="1"/>
  <c r="AW859" i="6"/>
  <c r="CK859" i="6" s="1"/>
  <c r="AM859" i="6"/>
  <c r="CA859" i="6" s="1"/>
  <c r="BG859" i="6"/>
  <c r="CU859" i="6" s="1"/>
  <c r="AC859" i="6"/>
  <c r="BQ859" i="6" s="1"/>
  <c r="AZ1581" i="6"/>
  <c r="CN1581" i="6" s="1"/>
  <c r="BJ1581" i="6"/>
  <c r="CX1581" i="6" s="1"/>
  <c r="AP1581" i="6"/>
  <c r="CD1581" i="6" s="1"/>
  <c r="AF1581" i="6"/>
  <c r="BT1581" i="6" s="1"/>
  <c r="AR1731" i="6"/>
  <c r="CF1731" i="6" s="1"/>
  <c r="BB1731" i="6"/>
  <c r="CP1731" i="6" s="1"/>
  <c r="BL1731" i="6"/>
  <c r="CZ1731" i="6" s="1"/>
  <c r="AH1731" i="6"/>
  <c r="BV1731" i="6" s="1"/>
  <c r="AR1497" i="6"/>
  <c r="CF1497" i="6" s="1"/>
  <c r="BB1497" i="6"/>
  <c r="CP1497" i="6" s="1"/>
  <c r="BL1497" i="6"/>
  <c r="CZ1497" i="6" s="1"/>
  <c r="AH1497" i="6"/>
  <c r="BV1497" i="6" s="1"/>
  <c r="AN64" i="6"/>
  <c r="CB64" i="6" s="1"/>
  <c r="AD64" i="6"/>
  <c r="BR64" i="6" s="1"/>
  <c r="BH64" i="6"/>
  <c r="CV64" i="6" s="1"/>
  <c r="AX64" i="6"/>
  <c r="CL64" i="6" s="1"/>
  <c r="BA810" i="6"/>
  <c r="CO810" i="6" s="1"/>
  <c r="AG810" i="6"/>
  <c r="BU810" i="6" s="1"/>
  <c r="BK810" i="6"/>
  <c r="CY810" i="6" s="1"/>
  <c r="AQ810" i="6"/>
  <c r="CE810" i="6" s="1"/>
  <c r="BC397" i="6"/>
  <c r="CQ397" i="6" s="1"/>
  <c r="AI397" i="6"/>
  <c r="BW397" i="6" s="1"/>
  <c r="BM397" i="6"/>
  <c r="DA397" i="6" s="1"/>
  <c r="AS397" i="6"/>
  <c r="CG397" i="6" s="1"/>
  <c r="AY1252" i="6"/>
  <c r="CM1252" i="6" s="1"/>
  <c r="AO1252" i="6"/>
  <c r="CC1252" i="6" s="1"/>
  <c r="BI1252" i="6"/>
  <c r="CW1252" i="6" s="1"/>
  <c r="AE1252" i="6"/>
  <c r="BS1252" i="6" s="1"/>
  <c r="BA703" i="6"/>
  <c r="CO703" i="6" s="1"/>
  <c r="BK703" i="6"/>
  <c r="CY703" i="6" s="1"/>
  <c r="AQ703" i="6"/>
  <c r="CE703" i="6" s="1"/>
  <c r="AG703" i="6"/>
  <c r="BU703" i="6" s="1"/>
  <c r="BB1296" i="6"/>
  <c r="CP1296" i="6" s="1"/>
  <c r="AH1296" i="6"/>
  <c r="BV1296" i="6" s="1"/>
  <c r="BL1296" i="6"/>
  <c r="CZ1296" i="6" s="1"/>
  <c r="AR1296" i="6"/>
  <c r="CF1296" i="6" s="1"/>
  <c r="AX1016" i="6"/>
  <c r="CL1016" i="6" s="1"/>
  <c r="BH1016" i="6"/>
  <c r="CV1016" i="6" s="1"/>
  <c r="AN1016" i="6"/>
  <c r="CB1016" i="6" s="1"/>
  <c r="AD1016" i="6"/>
  <c r="BR1016" i="6" s="1"/>
  <c r="AX153" i="6"/>
  <c r="CL153" i="6" s="1"/>
  <c r="BH153" i="6"/>
  <c r="CV153" i="6" s="1"/>
  <c r="AN153" i="6"/>
  <c r="CB153" i="6" s="1"/>
  <c r="AD153" i="6"/>
  <c r="BR153" i="6" s="1"/>
  <c r="BD654" i="6"/>
  <c r="CR654" i="6" s="1"/>
  <c r="AT654" i="6"/>
  <c r="CH654" i="6" s="1"/>
  <c r="BN654" i="6"/>
  <c r="DB654" i="6" s="1"/>
  <c r="AJ654" i="6"/>
  <c r="BX654" i="6" s="1"/>
  <c r="BI477" i="6"/>
  <c r="CW477" i="6" s="1"/>
  <c r="AE477" i="6"/>
  <c r="BS477" i="6" s="1"/>
  <c r="AY477" i="6"/>
  <c r="CM477" i="6" s="1"/>
  <c r="AO477" i="6"/>
  <c r="CC477" i="6" s="1"/>
  <c r="BH1711" i="6"/>
  <c r="CV1711" i="6" s="1"/>
  <c r="AD1711" i="6"/>
  <c r="BR1711" i="6" s="1"/>
  <c r="AN1711" i="6"/>
  <c r="CB1711" i="6" s="1"/>
  <c r="AX1711" i="6"/>
  <c r="CL1711" i="6" s="1"/>
  <c r="AU1443" i="6"/>
  <c r="CI1443" i="6" s="1"/>
  <c r="BE1443" i="6"/>
  <c r="CS1443" i="6" s="1"/>
  <c r="AK1443" i="6"/>
  <c r="BY1443" i="6" s="1"/>
  <c r="AA1443" i="6"/>
  <c r="BO1443" i="6" s="1"/>
  <c r="AY1303" i="6"/>
  <c r="CM1303" i="6" s="1"/>
  <c r="BI1303" i="6"/>
  <c r="CW1303" i="6" s="1"/>
  <c r="AO1303" i="6"/>
  <c r="CC1303" i="6" s="1"/>
  <c r="AE1303" i="6"/>
  <c r="BS1303" i="6" s="1"/>
  <c r="BB447" i="6"/>
  <c r="CP447" i="6" s="1"/>
  <c r="BL447" i="6"/>
  <c r="CZ447" i="6" s="1"/>
  <c r="AH447" i="6"/>
  <c r="BV447" i="6" s="1"/>
  <c r="AR447" i="6"/>
  <c r="CF447" i="6" s="1"/>
  <c r="AU1236" i="6"/>
  <c r="CI1236" i="6" s="1"/>
  <c r="BE1236" i="6"/>
  <c r="CS1236" i="6" s="1"/>
  <c r="AA1236" i="6"/>
  <c r="BO1236" i="6" s="1"/>
  <c r="AK1236" i="6"/>
  <c r="BY1236" i="6" s="1"/>
  <c r="AV1368" i="6"/>
  <c r="CJ1368" i="6" s="1"/>
  <c r="BF1368" i="6"/>
  <c r="CT1368" i="6" s="1"/>
  <c r="AB1368" i="6"/>
  <c r="BP1368" i="6" s="1"/>
  <c r="AL1368" i="6"/>
  <c r="BZ1368" i="6" s="1"/>
  <c r="AZ419" i="6"/>
  <c r="CN419" i="6" s="1"/>
  <c r="BJ419" i="6"/>
  <c r="CX419" i="6" s="1"/>
  <c r="AP419" i="6"/>
  <c r="CD419" i="6" s="1"/>
  <c r="AF419" i="6"/>
  <c r="BT419" i="6" s="1"/>
  <c r="BA60" i="6"/>
  <c r="CO60" i="6" s="1"/>
  <c r="AQ60" i="6"/>
  <c r="CE60" i="6" s="1"/>
  <c r="AG60" i="6"/>
  <c r="BU60" i="6" s="1"/>
  <c r="BK60" i="6"/>
  <c r="CY60" i="6" s="1"/>
  <c r="AZ807" i="6"/>
  <c r="CN807" i="6" s="1"/>
  <c r="BJ807" i="6"/>
  <c r="CX807" i="6" s="1"/>
  <c r="AP807" i="6"/>
  <c r="CD807" i="6" s="1"/>
  <c r="AF807" i="6"/>
  <c r="BT807" i="6" s="1"/>
  <c r="AZ218" i="6"/>
  <c r="CN218" i="6" s="1"/>
  <c r="BJ218" i="6"/>
  <c r="CX218" i="6" s="1"/>
  <c r="AP218" i="6"/>
  <c r="CD218" i="6" s="1"/>
  <c r="AF218" i="6"/>
  <c r="BT218" i="6" s="1"/>
  <c r="AV1708" i="6"/>
  <c r="CJ1708" i="6" s="1"/>
  <c r="BF1708" i="6"/>
  <c r="CT1708" i="6" s="1"/>
  <c r="BB1757" i="6"/>
  <c r="CP1757" i="6" s="1"/>
  <c r="BL1757" i="6"/>
  <c r="CZ1757" i="6" s="1"/>
  <c r="AH1757" i="6"/>
  <c r="BV1757" i="6" s="1"/>
  <c r="AR1757" i="6"/>
  <c r="CF1757" i="6" s="1"/>
  <c r="BC1215" i="6"/>
  <c r="CQ1215" i="6" s="1"/>
  <c r="BM1215" i="6"/>
  <c r="DA1215" i="6" s="1"/>
  <c r="AS1215" i="6"/>
  <c r="CG1215" i="6" s="1"/>
  <c r="AI1215" i="6"/>
  <c r="BW1215" i="6" s="1"/>
  <c r="BD526" i="6"/>
  <c r="CR526" i="6" s="1"/>
  <c r="BN526" i="6"/>
  <c r="DB526" i="6" s="1"/>
  <c r="AT526" i="6"/>
  <c r="CH526" i="6" s="1"/>
  <c r="AJ526" i="6"/>
  <c r="BX526" i="6" s="1"/>
  <c r="AL302" i="6"/>
  <c r="BZ302" i="6" s="1"/>
  <c r="BF302" i="6"/>
  <c r="CT302" i="6" s="1"/>
  <c r="AB302" i="6"/>
  <c r="BP302" i="6" s="1"/>
  <c r="AZ1052" i="6"/>
  <c r="CN1052" i="6" s="1"/>
  <c r="BJ1052" i="6"/>
  <c r="CX1052" i="6" s="1"/>
  <c r="AF1052" i="6"/>
  <c r="BT1052" i="6" s="1"/>
  <c r="AP1052" i="6"/>
  <c r="CD1052" i="6" s="1"/>
  <c r="AZ1195" i="6"/>
  <c r="CN1195" i="6" s="1"/>
  <c r="BJ1195" i="6"/>
  <c r="CX1195" i="6" s="1"/>
  <c r="BB1056" i="6"/>
  <c r="CP1056" i="6" s="1"/>
  <c r="AH1056" i="6"/>
  <c r="BV1056" i="6" s="1"/>
  <c r="AR1056" i="6"/>
  <c r="CF1056" i="6" s="1"/>
  <c r="BL1056" i="6"/>
  <c r="CZ1056" i="6" s="1"/>
  <c r="AV895" i="6"/>
  <c r="CJ895" i="6" s="1"/>
  <c r="BF895" i="6"/>
  <c r="CT895" i="6" s="1"/>
  <c r="AL895" i="6"/>
  <c r="BZ895" i="6" s="1"/>
  <c r="AB895" i="6"/>
  <c r="BP895" i="6" s="1"/>
  <c r="AN448" i="6"/>
  <c r="CB448" i="6" s="1"/>
  <c r="AD448" i="6"/>
  <c r="BR448" i="6" s="1"/>
  <c r="AX448" i="6"/>
  <c r="CL448" i="6" s="1"/>
  <c r="BH448" i="6"/>
  <c r="CV448" i="6" s="1"/>
  <c r="BE1115" i="6"/>
  <c r="CS1115" i="6" s="1"/>
  <c r="AK1115" i="6"/>
  <c r="BY1115" i="6" s="1"/>
  <c r="AU1115" i="6"/>
  <c r="CI1115" i="6" s="1"/>
  <c r="AA1115" i="6"/>
  <c r="BO1115" i="6" s="1"/>
  <c r="AY935" i="6"/>
  <c r="CM935" i="6" s="1"/>
  <c r="BI935" i="6"/>
  <c r="CW935" i="6" s="1"/>
  <c r="AE935" i="6"/>
  <c r="BS935" i="6" s="1"/>
  <c r="AO935" i="6"/>
  <c r="CC935" i="6" s="1"/>
  <c r="AY1283" i="6"/>
  <c r="CM1283" i="6" s="1"/>
  <c r="BI1283" i="6"/>
  <c r="CW1283" i="6" s="1"/>
  <c r="AO1283" i="6"/>
  <c r="CC1283" i="6" s="1"/>
  <c r="AE1283" i="6"/>
  <c r="BS1283" i="6" s="1"/>
  <c r="AY1394" i="6"/>
  <c r="CM1394" i="6" s="1"/>
  <c r="BI1394" i="6"/>
  <c r="CW1394" i="6" s="1"/>
  <c r="AE1394" i="6"/>
  <c r="BS1394" i="6" s="1"/>
  <c r="AO1394" i="6"/>
  <c r="CC1394" i="6" s="1"/>
  <c r="BD1757" i="6"/>
  <c r="CR1757" i="6" s="1"/>
  <c r="BN1757" i="6"/>
  <c r="DB1757" i="6" s="1"/>
  <c r="AT1757" i="6"/>
  <c r="CH1757" i="6" s="1"/>
  <c r="AJ1757" i="6"/>
  <c r="BX1757" i="6" s="1"/>
  <c r="BA647" i="6"/>
  <c r="CO647" i="6" s="1"/>
  <c r="BK647" i="6"/>
  <c r="CY647" i="6" s="1"/>
  <c r="AG647" i="6"/>
  <c r="BU647" i="6" s="1"/>
  <c r="AQ647" i="6"/>
  <c r="CE647" i="6" s="1"/>
  <c r="AV260" i="6"/>
  <c r="CJ260" i="6" s="1"/>
  <c r="BF260" i="6"/>
  <c r="CT260" i="6" s="1"/>
  <c r="AL260" i="6"/>
  <c r="BZ260" i="6" s="1"/>
  <c r="AB260" i="6"/>
  <c r="BP260" i="6" s="1"/>
  <c r="BJ90" i="6"/>
  <c r="CX90" i="6" s="1"/>
  <c r="AP90" i="6"/>
  <c r="CD90" i="6" s="1"/>
  <c r="AF90" i="6"/>
  <c r="BT90" i="6" s="1"/>
  <c r="AZ90" i="6"/>
  <c r="CN90" i="6" s="1"/>
  <c r="AX567" i="6"/>
  <c r="CL567" i="6" s="1"/>
  <c r="BH567" i="6"/>
  <c r="CV567" i="6" s="1"/>
  <c r="AW1629" i="6"/>
  <c r="CK1629" i="6" s="1"/>
  <c r="AC1629" i="6"/>
  <c r="BQ1629" i="6" s="1"/>
  <c r="BG1629" i="6"/>
  <c r="CU1629" i="6" s="1"/>
  <c r="AM1629" i="6"/>
  <c r="CA1629" i="6" s="1"/>
  <c r="AU445" i="6"/>
  <c r="CI445" i="6" s="1"/>
  <c r="BE445" i="6"/>
  <c r="CS445" i="6" s="1"/>
  <c r="AK445" i="6"/>
  <c r="BY445" i="6" s="1"/>
  <c r="AA445" i="6"/>
  <c r="BO445" i="6" s="1"/>
  <c r="BD678" i="6"/>
  <c r="CR678" i="6" s="1"/>
  <c r="BN678" i="6"/>
  <c r="DB678" i="6" s="1"/>
  <c r="AJ678" i="6"/>
  <c r="BX678" i="6" s="1"/>
  <c r="AT678" i="6"/>
  <c r="CH678" i="6" s="1"/>
  <c r="AY194" i="6"/>
  <c r="CM194" i="6" s="1"/>
  <c r="BI194" i="6"/>
  <c r="CW194" i="6" s="1"/>
  <c r="AO194" i="6"/>
  <c r="CC194" i="6" s="1"/>
  <c r="AE194" i="6"/>
  <c r="BS194" i="6" s="1"/>
  <c r="AY1366" i="6"/>
  <c r="CM1366" i="6" s="1"/>
  <c r="AO1366" i="6"/>
  <c r="CC1366" i="6" s="1"/>
  <c r="AE1366" i="6"/>
  <c r="BS1366" i="6" s="1"/>
  <c r="BI1366" i="6"/>
  <c r="CW1366" i="6" s="1"/>
  <c r="BB1495" i="6"/>
  <c r="CP1495" i="6" s="1"/>
  <c r="AH1495" i="6"/>
  <c r="BV1495" i="6" s="1"/>
  <c r="AR1495" i="6"/>
  <c r="CF1495" i="6" s="1"/>
  <c r="BL1495" i="6"/>
  <c r="CZ1495" i="6" s="1"/>
  <c r="AW867" i="6"/>
  <c r="CK867" i="6" s="1"/>
  <c r="BG867" i="6"/>
  <c r="CU867" i="6" s="1"/>
  <c r="AC867" i="6"/>
  <c r="BQ867" i="6" s="1"/>
  <c r="AU1096" i="6"/>
  <c r="CI1096" i="6" s="1"/>
  <c r="BE1096" i="6"/>
  <c r="CS1096" i="6" s="1"/>
  <c r="AZ1297" i="6"/>
  <c r="CN1297" i="6" s="1"/>
  <c r="AF1297" i="6"/>
  <c r="BT1297" i="6" s="1"/>
  <c r="AP1297" i="6"/>
  <c r="CD1297" i="6" s="1"/>
  <c r="BJ1297" i="6"/>
  <c r="CX1297" i="6" s="1"/>
  <c r="AV1541" i="6"/>
  <c r="CJ1541" i="6" s="1"/>
  <c r="AB1541" i="6"/>
  <c r="BP1541" i="6" s="1"/>
  <c r="BF1541" i="6"/>
  <c r="CT1541" i="6" s="1"/>
  <c r="AL1541" i="6"/>
  <c r="BZ1541" i="6" s="1"/>
  <c r="AV162" i="6"/>
  <c r="CJ162" i="6" s="1"/>
  <c r="AB162" i="6"/>
  <c r="BP162" i="6" s="1"/>
  <c r="BF162" i="6"/>
  <c r="CT162" i="6" s="1"/>
  <c r="AL162" i="6"/>
  <c r="BZ162" i="6" s="1"/>
  <c r="BD266" i="6"/>
  <c r="CR266" i="6" s="1"/>
  <c r="BN266" i="6"/>
  <c r="DB266" i="6" s="1"/>
  <c r="AJ266" i="6"/>
  <c r="BX266" i="6" s="1"/>
  <c r="AT266" i="6"/>
  <c r="CH266" i="6" s="1"/>
  <c r="AW155" i="6"/>
  <c r="CK155" i="6" s="1"/>
  <c r="BG155" i="6"/>
  <c r="CU155" i="6" s="1"/>
  <c r="AY1559" i="6"/>
  <c r="CM1559" i="6" s="1"/>
  <c r="AO1559" i="6"/>
  <c r="CC1559" i="6" s="1"/>
  <c r="AE1559" i="6"/>
  <c r="BS1559" i="6" s="1"/>
  <c r="BI1559" i="6"/>
  <c r="CW1559" i="6" s="1"/>
  <c r="BA1595" i="6"/>
  <c r="CO1595" i="6" s="1"/>
  <c r="BK1595" i="6"/>
  <c r="CY1595" i="6" s="1"/>
  <c r="AG1595" i="6"/>
  <c r="BU1595" i="6" s="1"/>
  <c r="AQ1595" i="6"/>
  <c r="CE1595" i="6" s="1"/>
  <c r="AZ264" i="6"/>
  <c r="CN264" i="6" s="1"/>
  <c r="BJ264" i="6"/>
  <c r="CX264" i="6" s="1"/>
  <c r="AF264" i="6"/>
  <c r="BT264" i="6" s="1"/>
  <c r="AP264" i="6"/>
  <c r="CD264" i="6" s="1"/>
  <c r="BD1426" i="6"/>
  <c r="CR1426" i="6" s="1"/>
  <c r="BN1426" i="6"/>
  <c r="DB1426" i="6" s="1"/>
  <c r="AJ1426" i="6"/>
  <c r="BX1426" i="6" s="1"/>
  <c r="AT1426" i="6"/>
  <c r="CH1426" i="6" s="1"/>
  <c r="BA1300" i="6"/>
  <c r="CO1300" i="6" s="1"/>
  <c r="BK1300" i="6"/>
  <c r="CY1300" i="6" s="1"/>
  <c r="AG1300" i="6"/>
  <c r="BU1300" i="6" s="1"/>
  <c r="AQ1300" i="6"/>
  <c r="CE1300" i="6" s="1"/>
  <c r="AU1375" i="6"/>
  <c r="CI1375" i="6" s="1"/>
  <c r="BE1375" i="6"/>
  <c r="CS1375" i="6" s="1"/>
  <c r="AA1375" i="6"/>
  <c r="BO1375" i="6" s="1"/>
  <c r="BK1340" i="6"/>
  <c r="CY1340" i="6" s="1"/>
  <c r="AG1340" i="6"/>
  <c r="BU1340" i="6" s="1"/>
  <c r="BA1340" i="6"/>
  <c r="CO1340" i="6" s="1"/>
  <c r="AQ1340" i="6"/>
  <c r="CE1340" i="6" s="1"/>
  <c r="BA1312" i="6"/>
  <c r="CO1312" i="6" s="1"/>
  <c r="BK1312" i="6"/>
  <c r="CY1312" i="6" s="1"/>
  <c r="BB673" i="6"/>
  <c r="CP673" i="6" s="1"/>
  <c r="BL673" i="6"/>
  <c r="CZ673" i="6" s="1"/>
  <c r="AR673" i="6"/>
  <c r="CF673" i="6" s="1"/>
  <c r="AH673" i="6"/>
  <c r="BV673" i="6" s="1"/>
  <c r="AV1360" i="6"/>
  <c r="CJ1360" i="6" s="1"/>
  <c r="AL1360" i="6"/>
  <c r="BZ1360" i="6" s="1"/>
  <c r="BF1360" i="6"/>
  <c r="CT1360" i="6" s="1"/>
  <c r="AB1360" i="6"/>
  <c r="BP1360" i="6" s="1"/>
  <c r="BC1290" i="6"/>
  <c r="CQ1290" i="6" s="1"/>
  <c r="BM1290" i="6"/>
  <c r="DA1290" i="6" s="1"/>
  <c r="AV1125" i="6"/>
  <c r="CJ1125" i="6" s="1"/>
  <c r="BF1125" i="6"/>
  <c r="CT1125" i="6" s="1"/>
  <c r="AB1125" i="6"/>
  <c r="BP1125" i="6" s="1"/>
  <c r="AL1125" i="6"/>
  <c r="BZ1125" i="6" s="1"/>
  <c r="AZ847" i="6"/>
  <c r="CN847" i="6" s="1"/>
  <c r="AF847" i="6"/>
  <c r="BT847" i="6" s="1"/>
  <c r="AP847" i="6"/>
  <c r="CD847" i="6" s="1"/>
  <c r="BJ847" i="6"/>
  <c r="CX847" i="6" s="1"/>
  <c r="BA830" i="6"/>
  <c r="CO830" i="6" s="1"/>
  <c r="BK830" i="6"/>
  <c r="CY830" i="6" s="1"/>
  <c r="AQ830" i="6"/>
  <c r="CE830" i="6" s="1"/>
  <c r="AG830" i="6"/>
  <c r="BU830" i="6" s="1"/>
  <c r="AZ267" i="6"/>
  <c r="CN267" i="6" s="1"/>
  <c r="BJ267" i="6"/>
  <c r="CX267" i="6" s="1"/>
  <c r="BD1649" i="6"/>
  <c r="CR1649" i="6" s="1"/>
  <c r="AT1649" i="6"/>
  <c r="CH1649" i="6" s="1"/>
  <c r="BN1649" i="6"/>
  <c r="DB1649" i="6" s="1"/>
  <c r="AJ1649" i="6"/>
  <c r="BX1649" i="6" s="1"/>
  <c r="AW1116" i="6"/>
  <c r="CK1116" i="6" s="1"/>
  <c r="BG1116" i="6"/>
  <c r="CU1116" i="6" s="1"/>
  <c r="AV991" i="6"/>
  <c r="CJ991" i="6" s="1"/>
  <c r="BF991" i="6"/>
  <c r="CT991" i="6" s="1"/>
  <c r="AB991" i="6"/>
  <c r="BP991" i="6" s="1"/>
  <c r="AL991" i="6"/>
  <c r="BZ991" i="6" s="1"/>
  <c r="BC1516" i="6"/>
  <c r="CQ1516" i="6" s="1"/>
  <c r="BM1516" i="6"/>
  <c r="DA1516" i="6" s="1"/>
  <c r="AS1516" i="6"/>
  <c r="CG1516" i="6" s="1"/>
  <c r="AI1516" i="6"/>
  <c r="BW1516" i="6" s="1"/>
  <c r="BB1729" i="6"/>
  <c r="CP1729" i="6" s="1"/>
  <c r="BL1729" i="6"/>
  <c r="CZ1729" i="6" s="1"/>
  <c r="AH1729" i="6"/>
  <c r="BV1729" i="6" s="1"/>
  <c r="AR1729" i="6"/>
  <c r="CF1729" i="6" s="1"/>
  <c r="BC1040" i="6"/>
  <c r="CQ1040" i="6" s="1"/>
  <c r="BM1040" i="6"/>
  <c r="DA1040" i="6" s="1"/>
  <c r="AS1040" i="6"/>
  <c r="CG1040" i="6" s="1"/>
  <c r="AI1040" i="6"/>
  <c r="BW1040" i="6" s="1"/>
  <c r="BC1158" i="6"/>
  <c r="CQ1158" i="6" s="1"/>
  <c r="BM1158" i="6"/>
  <c r="DA1158" i="6" s="1"/>
  <c r="AI1158" i="6"/>
  <c r="BW1158" i="6" s="1"/>
  <c r="AS1158" i="6"/>
  <c r="CG1158" i="6" s="1"/>
  <c r="AX1276" i="6"/>
  <c r="CL1276" i="6" s="1"/>
  <c r="AN1276" i="6"/>
  <c r="CB1276" i="6" s="1"/>
  <c r="AD1276" i="6"/>
  <c r="BR1276" i="6" s="1"/>
  <c r="BH1276" i="6"/>
  <c r="CV1276" i="6" s="1"/>
  <c r="BC1524" i="6"/>
  <c r="CQ1524" i="6" s="1"/>
  <c r="BM1524" i="6"/>
  <c r="DA1524" i="6" s="1"/>
  <c r="AS1524" i="6"/>
  <c r="CG1524" i="6" s="1"/>
  <c r="AI1524" i="6"/>
  <c r="BW1524" i="6" s="1"/>
  <c r="AY966" i="6"/>
  <c r="CM966" i="6" s="1"/>
  <c r="BI966" i="6"/>
  <c r="CW966" i="6" s="1"/>
  <c r="AW1209" i="6"/>
  <c r="CK1209" i="6" s="1"/>
  <c r="BG1209" i="6"/>
  <c r="CU1209" i="6" s="1"/>
  <c r="AM1209" i="6"/>
  <c r="CA1209" i="6" s="1"/>
  <c r="AC1209" i="6"/>
  <c r="BQ1209" i="6" s="1"/>
  <c r="AL467" i="6"/>
  <c r="BZ467" i="6" s="1"/>
  <c r="AV467" i="6"/>
  <c r="CJ467" i="6" s="1"/>
  <c r="BF467" i="6"/>
  <c r="CT467" i="6" s="1"/>
  <c r="AB467" i="6"/>
  <c r="BP467" i="6" s="1"/>
  <c r="AZ1476" i="6"/>
  <c r="CN1476" i="6" s="1"/>
  <c r="BJ1476" i="6"/>
  <c r="CX1476" i="6" s="1"/>
  <c r="AF1476" i="6"/>
  <c r="BT1476" i="6" s="1"/>
  <c r="AY598" i="6"/>
  <c r="CM598" i="6" s="1"/>
  <c r="BI598" i="6"/>
  <c r="CW598" i="6" s="1"/>
  <c r="BC716" i="6"/>
  <c r="CQ716" i="6" s="1"/>
  <c r="BM716" i="6"/>
  <c r="DA716" i="6" s="1"/>
  <c r="AI716" i="6"/>
  <c r="BW716" i="6" s="1"/>
  <c r="AS716" i="6"/>
  <c r="CG716" i="6" s="1"/>
  <c r="AY638" i="6"/>
  <c r="CM638" i="6" s="1"/>
  <c r="BI638" i="6"/>
  <c r="CW638" i="6" s="1"/>
  <c r="AE638" i="6"/>
  <c r="BS638" i="6" s="1"/>
  <c r="AZ479" i="6"/>
  <c r="CN479" i="6" s="1"/>
  <c r="BJ479" i="6"/>
  <c r="CX479" i="6" s="1"/>
  <c r="AF479" i="6"/>
  <c r="BT479" i="6" s="1"/>
  <c r="AP479" i="6"/>
  <c r="CD479" i="6" s="1"/>
  <c r="BD926" i="6"/>
  <c r="CR926" i="6" s="1"/>
  <c r="BN926" i="6"/>
  <c r="DB926" i="6" s="1"/>
  <c r="AT926" i="6"/>
  <c r="CH926" i="6" s="1"/>
  <c r="AJ926" i="6"/>
  <c r="BX926" i="6" s="1"/>
  <c r="AU324" i="6"/>
  <c r="CI324" i="6" s="1"/>
  <c r="BE324" i="6"/>
  <c r="CS324" i="6" s="1"/>
  <c r="AA324" i="6"/>
  <c r="BO324" i="6" s="1"/>
  <c r="AK324" i="6"/>
  <c r="BY324" i="6" s="1"/>
  <c r="AU329" i="6"/>
  <c r="CI329" i="6" s="1"/>
  <c r="BE329" i="6"/>
  <c r="CS329" i="6" s="1"/>
  <c r="BB639" i="6"/>
  <c r="CP639" i="6" s="1"/>
  <c r="BL639" i="6"/>
  <c r="CZ639" i="6" s="1"/>
  <c r="AR639" i="6"/>
  <c r="CF639" i="6" s="1"/>
  <c r="AH639" i="6"/>
  <c r="BV639" i="6" s="1"/>
  <c r="AU343" i="6"/>
  <c r="CI343" i="6" s="1"/>
  <c r="BE343" i="6"/>
  <c r="CS343" i="6" s="1"/>
  <c r="AK343" i="6"/>
  <c r="BY343" i="6" s="1"/>
  <c r="AA343" i="6"/>
  <c r="BO343" i="6" s="1"/>
  <c r="BD294" i="6"/>
  <c r="CR294" i="6" s="1"/>
  <c r="AJ294" i="6"/>
  <c r="BX294" i="6" s="1"/>
  <c r="AT294" i="6"/>
  <c r="CH294" i="6" s="1"/>
  <c r="BN294" i="6"/>
  <c r="DB294" i="6" s="1"/>
  <c r="AV240" i="6"/>
  <c r="CJ240" i="6" s="1"/>
  <c r="BF240" i="6"/>
  <c r="CT240" i="6" s="1"/>
  <c r="AL240" i="6"/>
  <c r="BZ240" i="6" s="1"/>
  <c r="AB240" i="6"/>
  <c r="BP240" i="6" s="1"/>
  <c r="BB791" i="6"/>
  <c r="CP791" i="6" s="1"/>
  <c r="BL791" i="6"/>
  <c r="CZ791" i="6" s="1"/>
  <c r="AR791" i="6"/>
  <c r="CF791" i="6" s="1"/>
  <c r="AH791" i="6"/>
  <c r="BV791" i="6" s="1"/>
  <c r="BC1139" i="6"/>
  <c r="CQ1139" i="6" s="1"/>
  <c r="AS1139" i="6"/>
  <c r="CG1139" i="6" s="1"/>
  <c r="AI1139" i="6"/>
  <c r="BW1139" i="6" s="1"/>
  <c r="BM1139" i="6"/>
  <c r="DA1139" i="6" s="1"/>
  <c r="BI1213" i="6"/>
  <c r="CW1213" i="6" s="1"/>
  <c r="AE1213" i="6"/>
  <c r="BS1213" i="6" s="1"/>
  <c r="AO1213" i="6"/>
  <c r="CC1213" i="6" s="1"/>
  <c r="AY1213" i="6"/>
  <c r="CM1213" i="6" s="1"/>
  <c r="AV745" i="6"/>
  <c r="CJ745" i="6" s="1"/>
  <c r="BF745" i="6"/>
  <c r="CT745" i="6" s="1"/>
  <c r="AL745" i="6"/>
  <c r="BZ745" i="6" s="1"/>
  <c r="AB745" i="6"/>
  <c r="BP745" i="6" s="1"/>
  <c r="BC796" i="6"/>
  <c r="CQ796" i="6" s="1"/>
  <c r="BM796" i="6"/>
  <c r="DA796" i="6" s="1"/>
  <c r="AX524" i="6"/>
  <c r="CL524" i="6" s="1"/>
  <c r="AD524" i="6"/>
  <c r="BR524" i="6" s="1"/>
  <c r="BH524" i="6"/>
  <c r="CV524" i="6" s="1"/>
  <c r="AN524" i="6"/>
  <c r="CB524" i="6" s="1"/>
  <c r="AY942" i="6"/>
  <c r="CM942" i="6" s="1"/>
  <c r="BI942" i="6"/>
  <c r="CW942" i="6" s="1"/>
  <c r="AO942" i="6"/>
  <c r="CC942" i="6" s="1"/>
  <c r="AE942" i="6"/>
  <c r="BS942" i="6" s="1"/>
  <c r="BB1611" i="6"/>
  <c r="CP1611" i="6" s="1"/>
  <c r="AH1611" i="6"/>
  <c r="BV1611" i="6" s="1"/>
  <c r="AR1611" i="6"/>
  <c r="CF1611" i="6" s="1"/>
  <c r="BL1611" i="6"/>
  <c r="CZ1611" i="6" s="1"/>
  <c r="AV675" i="6"/>
  <c r="CJ675" i="6" s="1"/>
  <c r="BF675" i="6"/>
  <c r="CT675" i="6" s="1"/>
  <c r="AL675" i="6"/>
  <c r="BZ675" i="6" s="1"/>
  <c r="AB675" i="6"/>
  <c r="BP675" i="6" s="1"/>
  <c r="AU1478" i="6"/>
  <c r="CI1478" i="6" s="1"/>
  <c r="BE1478" i="6"/>
  <c r="CS1478" i="6" s="1"/>
  <c r="BC1212" i="6"/>
  <c r="CQ1212" i="6" s="1"/>
  <c r="BM1212" i="6"/>
  <c r="DA1212" i="6" s="1"/>
  <c r="AS1212" i="6"/>
  <c r="CG1212" i="6" s="1"/>
  <c r="AY1568" i="6"/>
  <c r="CM1568" i="6" s="1"/>
  <c r="BI1568" i="6"/>
  <c r="CW1568" i="6" s="1"/>
  <c r="AO1568" i="6"/>
  <c r="CC1568" i="6" s="1"/>
  <c r="BD260" i="6"/>
  <c r="CR260" i="6" s="1"/>
  <c r="BN260" i="6"/>
  <c r="DB260" i="6" s="1"/>
  <c r="AT260" i="6"/>
  <c r="CH260" i="6" s="1"/>
  <c r="AJ260" i="6"/>
  <c r="BX260" i="6" s="1"/>
  <c r="AD1264" i="6"/>
  <c r="BR1264" i="6" s="1"/>
  <c r="AN1264" i="6"/>
  <c r="CB1264" i="6" s="1"/>
  <c r="BH1264" i="6"/>
  <c r="CV1264" i="6" s="1"/>
  <c r="AX1264" i="6"/>
  <c r="CL1264" i="6" s="1"/>
  <c r="BB369" i="6"/>
  <c r="CP369" i="6" s="1"/>
  <c r="BL369" i="6"/>
  <c r="CZ369" i="6" s="1"/>
  <c r="AU626" i="6"/>
  <c r="CI626" i="6" s="1"/>
  <c r="BE626" i="6"/>
  <c r="CS626" i="6" s="1"/>
  <c r="AA626" i="6"/>
  <c r="BO626" i="6" s="1"/>
  <c r="AX944" i="6"/>
  <c r="CL944" i="6" s="1"/>
  <c r="BH944" i="6"/>
  <c r="CV944" i="6" s="1"/>
  <c r="AY740" i="6"/>
  <c r="CM740" i="6" s="1"/>
  <c r="BI740" i="6"/>
  <c r="CW740" i="6" s="1"/>
  <c r="AO740" i="6"/>
  <c r="CC740" i="6" s="1"/>
  <c r="AZ630" i="6"/>
  <c r="CN630" i="6" s="1"/>
  <c r="BJ630" i="6"/>
  <c r="CX630" i="6" s="1"/>
  <c r="AF630" i="6"/>
  <c r="BT630" i="6" s="1"/>
  <c r="AP630" i="6"/>
  <c r="CD630" i="6" s="1"/>
  <c r="AU707" i="6"/>
  <c r="CI707" i="6" s="1"/>
  <c r="BE707" i="6"/>
  <c r="CS707" i="6" s="1"/>
  <c r="AK707" i="6"/>
  <c r="BY707" i="6" s="1"/>
  <c r="AA707" i="6"/>
  <c r="BO707" i="6" s="1"/>
  <c r="BD854" i="6"/>
  <c r="CR854" i="6" s="1"/>
  <c r="BN854" i="6"/>
  <c r="DB854" i="6" s="1"/>
  <c r="AT854" i="6"/>
  <c r="CH854" i="6" s="1"/>
  <c r="AJ854" i="6"/>
  <c r="BX854" i="6" s="1"/>
  <c r="AY1128" i="6"/>
  <c r="CM1128" i="6" s="1"/>
  <c r="AO1128" i="6"/>
  <c r="CC1128" i="6" s="1"/>
  <c r="BI1128" i="6"/>
  <c r="CW1128" i="6" s="1"/>
  <c r="AE1128" i="6"/>
  <c r="BS1128" i="6" s="1"/>
  <c r="AW843" i="6"/>
  <c r="CK843" i="6" s="1"/>
  <c r="BG843" i="6"/>
  <c r="CU843" i="6" s="1"/>
  <c r="AC843" i="6"/>
  <c r="BQ843" i="6" s="1"/>
  <c r="AM843" i="6"/>
  <c r="CA843" i="6" s="1"/>
  <c r="AZ999" i="6"/>
  <c r="CN999" i="6" s="1"/>
  <c r="AP999" i="6"/>
  <c r="CD999" i="6" s="1"/>
  <c r="BJ999" i="6"/>
  <c r="CX999" i="6" s="1"/>
  <c r="AF999" i="6"/>
  <c r="BT999" i="6" s="1"/>
  <c r="BC885" i="6"/>
  <c r="CQ885" i="6" s="1"/>
  <c r="BM885" i="6"/>
  <c r="DA885" i="6" s="1"/>
  <c r="AS885" i="6"/>
  <c r="CG885" i="6" s="1"/>
  <c r="AI885" i="6"/>
  <c r="BW885" i="6" s="1"/>
  <c r="AU1681" i="6"/>
  <c r="CI1681" i="6" s="1"/>
  <c r="BE1681" i="6"/>
  <c r="CS1681" i="6" s="1"/>
  <c r="BA842" i="6"/>
  <c r="CO842" i="6" s="1"/>
  <c r="BK842" i="6"/>
  <c r="CY842" i="6" s="1"/>
  <c r="AG842" i="6"/>
  <c r="BU842" i="6" s="1"/>
  <c r="AQ842" i="6"/>
  <c r="CE842" i="6" s="1"/>
  <c r="AZ297" i="6"/>
  <c r="CN297" i="6" s="1"/>
  <c r="AP297" i="6"/>
  <c r="CD297" i="6" s="1"/>
  <c r="BJ297" i="6"/>
  <c r="CX297" i="6" s="1"/>
  <c r="AF297" i="6"/>
  <c r="BT297" i="6" s="1"/>
  <c r="AI796" i="6"/>
  <c r="BW796" i="6" s="1"/>
  <c r="AR1547" i="6"/>
  <c r="CF1547" i="6" s="1"/>
  <c r="AA1096" i="6"/>
  <c r="BO1096" i="6" s="1"/>
  <c r="AJ880" i="6"/>
  <c r="BX880" i="6" s="1"/>
  <c r="AI1290" i="6"/>
  <c r="BW1290" i="6" s="1"/>
  <c r="AM1303" i="6"/>
  <c r="CA1303" i="6" s="1"/>
  <c r="AU1123" i="6"/>
  <c r="CI1123" i="6" s="1"/>
  <c r="AK1123" i="6"/>
  <c r="BY1123" i="6" s="1"/>
  <c r="AA1123" i="6"/>
  <c r="BO1123" i="6" s="1"/>
  <c r="BE1123" i="6"/>
  <c r="CS1123" i="6" s="1"/>
  <c r="AY96" i="6"/>
  <c r="CM96" i="6" s="1"/>
  <c r="BI96" i="6"/>
  <c r="CW96" i="6" s="1"/>
  <c r="AO96" i="6"/>
  <c r="CC96" i="6" s="1"/>
  <c r="AE96" i="6"/>
  <c r="BS96" i="6" s="1"/>
  <c r="AQ1009" i="6"/>
  <c r="CE1009" i="6" s="1"/>
  <c r="BA1009" i="6"/>
  <c r="CO1009" i="6" s="1"/>
  <c r="BK1009" i="6"/>
  <c r="CY1009" i="6" s="1"/>
  <c r="AG1009" i="6"/>
  <c r="BU1009" i="6" s="1"/>
  <c r="BC664" i="6"/>
  <c r="CQ664" i="6" s="1"/>
  <c r="AS664" i="6"/>
  <c r="CG664" i="6" s="1"/>
  <c r="BM664" i="6"/>
  <c r="DA664" i="6" s="1"/>
  <c r="AI664" i="6"/>
  <c r="BW664" i="6" s="1"/>
  <c r="BB838" i="6"/>
  <c r="CP838" i="6" s="1"/>
  <c r="AR838" i="6"/>
  <c r="CF838" i="6" s="1"/>
  <c r="BL838" i="6"/>
  <c r="CZ838" i="6" s="1"/>
  <c r="AH838" i="6"/>
  <c r="BV838" i="6" s="1"/>
  <c r="BB864" i="6"/>
  <c r="CP864" i="6" s="1"/>
  <c r="BL864" i="6"/>
  <c r="CZ864" i="6" s="1"/>
  <c r="AH864" i="6"/>
  <c r="BV864" i="6" s="1"/>
  <c r="AR864" i="6"/>
  <c r="CF864" i="6" s="1"/>
  <c r="BC396" i="6"/>
  <c r="CQ396" i="6" s="1"/>
  <c r="AI396" i="6"/>
  <c r="BW396" i="6" s="1"/>
  <c r="AS396" i="6"/>
  <c r="CG396" i="6" s="1"/>
  <c r="BM396" i="6"/>
  <c r="DA396" i="6" s="1"/>
  <c r="AX206" i="6"/>
  <c r="CL206" i="6" s="1"/>
  <c r="BH206" i="6"/>
  <c r="CV206" i="6" s="1"/>
  <c r="AN206" i="6"/>
  <c r="CB206" i="6" s="1"/>
  <c r="AD206" i="6"/>
  <c r="BR206" i="6" s="1"/>
  <c r="AU261" i="6"/>
  <c r="CI261" i="6" s="1"/>
  <c r="BE261" i="6"/>
  <c r="CS261" i="6" s="1"/>
  <c r="AK261" i="6"/>
  <c r="BY261" i="6" s="1"/>
  <c r="AA261" i="6"/>
  <c r="BO261" i="6" s="1"/>
  <c r="AY1016" i="6"/>
  <c r="CM1016" i="6" s="1"/>
  <c r="AO1016" i="6"/>
  <c r="CC1016" i="6" s="1"/>
  <c r="BI1016" i="6"/>
  <c r="CW1016" i="6" s="1"/>
  <c r="AE1016" i="6"/>
  <c r="BS1016" i="6" s="1"/>
  <c r="AR1067" i="6"/>
  <c r="CF1067" i="6" s="1"/>
  <c r="BL1067" i="6"/>
  <c r="CZ1067" i="6" s="1"/>
  <c r="BB1067" i="6"/>
  <c r="CP1067" i="6" s="1"/>
  <c r="AH1067" i="6"/>
  <c r="BV1067" i="6" s="1"/>
  <c r="AZ351" i="6"/>
  <c r="CN351" i="6" s="1"/>
  <c r="AP351" i="6"/>
  <c r="CD351" i="6" s="1"/>
  <c r="AF351" i="6"/>
  <c r="BT351" i="6" s="1"/>
  <c r="BJ351" i="6"/>
  <c r="CX351" i="6" s="1"/>
  <c r="AX118" i="6"/>
  <c r="CL118" i="6" s="1"/>
  <c r="AD118" i="6"/>
  <c r="BR118" i="6" s="1"/>
  <c r="BH118" i="6"/>
  <c r="CV118" i="6" s="1"/>
  <c r="AN118" i="6"/>
  <c r="CB118" i="6" s="1"/>
  <c r="BD1170" i="6"/>
  <c r="CR1170" i="6" s="1"/>
  <c r="AJ1170" i="6"/>
  <c r="BX1170" i="6" s="1"/>
  <c r="BN1170" i="6"/>
  <c r="DB1170" i="6" s="1"/>
  <c r="AT1170" i="6"/>
  <c r="CH1170" i="6" s="1"/>
  <c r="AY1778" i="6"/>
  <c r="CM1778" i="6" s="1"/>
  <c r="BI1778" i="6"/>
  <c r="CW1778" i="6" s="1"/>
  <c r="AO1778" i="6"/>
  <c r="CC1778" i="6" s="1"/>
  <c r="AE1778" i="6"/>
  <c r="BS1778" i="6" s="1"/>
  <c r="AU344" i="6"/>
  <c r="CI344" i="6" s="1"/>
  <c r="BE344" i="6"/>
  <c r="CS344" i="6" s="1"/>
  <c r="AA344" i="6"/>
  <c r="BO344" i="6" s="1"/>
  <c r="AK344" i="6"/>
  <c r="BY344" i="6" s="1"/>
  <c r="AX974" i="6"/>
  <c r="CL974" i="6" s="1"/>
  <c r="BH974" i="6"/>
  <c r="CV974" i="6" s="1"/>
  <c r="AD974" i="6"/>
  <c r="BR974" i="6" s="1"/>
  <c r="AN974" i="6"/>
  <c r="CB974" i="6" s="1"/>
  <c r="BA1236" i="6"/>
  <c r="CO1236" i="6" s="1"/>
  <c r="BK1236" i="6"/>
  <c r="CY1236" i="6" s="1"/>
  <c r="AQ1236" i="6"/>
  <c r="CE1236" i="6" s="1"/>
  <c r="AG1236" i="6"/>
  <c r="BU1236" i="6" s="1"/>
  <c r="AZ1368" i="6"/>
  <c r="CN1368" i="6" s="1"/>
  <c r="BJ1368" i="6"/>
  <c r="CX1368" i="6" s="1"/>
  <c r="AP1368" i="6"/>
  <c r="CD1368" i="6" s="1"/>
  <c r="AF1368" i="6"/>
  <c r="BT1368" i="6" s="1"/>
  <c r="BC611" i="6"/>
  <c r="CQ611" i="6" s="1"/>
  <c r="BM611" i="6"/>
  <c r="DA611" i="6" s="1"/>
  <c r="AI611" i="6"/>
  <c r="BW611" i="6" s="1"/>
  <c r="AS611" i="6"/>
  <c r="CG611" i="6" s="1"/>
  <c r="BD60" i="6"/>
  <c r="CR60" i="6" s="1"/>
  <c r="AJ60" i="6"/>
  <c r="BX60" i="6" s="1"/>
  <c r="AT60" i="6"/>
  <c r="CH60" i="6" s="1"/>
  <c r="BN60" i="6"/>
  <c r="DB60" i="6" s="1"/>
  <c r="AZ1755" i="6"/>
  <c r="CN1755" i="6" s="1"/>
  <c r="BJ1755" i="6"/>
  <c r="CX1755" i="6" s="1"/>
  <c r="BD106" i="6"/>
  <c r="CR106" i="6" s="1"/>
  <c r="BN106" i="6"/>
  <c r="DB106" i="6" s="1"/>
  <c r="AT106" i="6"/>
  <c r="CH106" i="6" s="1"/>
  <c r="AJ106" i="6"/>
  <c r="BX106" i="6" s="1"/>
  <c r="AV1152" i="6"/>
  <c r="CJ1152" i="6" s="1"/>
  <c r="BF1152" i="6"/>
  <c r="CT1152" i="6" s="1"/>
  <c r="AL1152" i="6"/>
  <c r="BZ1152" i="6" s="1"/>
  <c r="AB1152" i="6"/>
  <c r="BP1152" i="6" s="1"/>
  <c r="AY599" i="6"/>
  <c r="CM599" i="6" s="1"/>
  <c r="BI599" i="6"/>
  <c r="CW599" i="6" s="1"/>
  <c r="AO599" i="6"/>
  <c r="CC599" i="6" s="1"/>
  <c r="AE599" i="6"/>
  <c r="BS599" i="6" s="1"/>
  <c r="BD1150" i="6"/>
  <c r="CR1150" i="6" s="1"/>
  <c r="BN1150" i="6"/>
  <c r="DB1150" i="6" s="1"/>
  <c r="AJ1150" i="6"/>
  <c r="BX1150" i="6" s="1"/>
  <c r="AT1150" i="6"/>
  <c r="CH1150" i="6" s="1"/>
  <c r="BB1160" i="6"/>
  <c r="CP1160" i="6" s="1"/>
  <c r="BL1160" i="6"/>
  <c r="CZ1160" i="6" s="1"/>
  <c r="AR1160" i="6"/>
  <c r="CF1160" i="6" s="1"/>
  <c r="AH1160" i="6"/>
  <c r="BV1160" i="6" s="1"/>
  <c r="BC1412" i="6"/>
  <c r="CQ1412" i="6" s="1"/>
  <c r="BM1412" i="6"/>
  <c r="DA1412" i="6" s="1"/>
  <c r="AS1412" i="6"/>
  <c r="CG1412" i="6" s="1"/>
  <c r="AI1412" i="6"/>
  <c r="BW1412" i="6" s="1"/>
  <c r="AW75" i="6"/>
  <c r="CK75" i="6" s="1"/>
  <c r="BG75" i="6"/>
  <c r="CU75" i="6" s="1"/>
  <c r="AC75" i="6"/>
  <c r="BQ75" i="6" s="1"/>
  <c r="AM75" i="6"/>
  <c r="CA75" i="6" s="1"/>
  <c r="AX120" i="6"/>
  <c r="CL120" i="6" s="1"/>
  <c r="AD120" i="6"/>
  <c r="BR120" i="6" s="1"/>
  <c r="BH120" i="6"/>
  <c r="CV120" i="6" s="1"/>
  <c r="AN120" i="6"/>
  <c r="CB120" i="6" s="1"/>
  <c r="AZ688" i="6"/>
  <c r="CN688" i="6" s="1"/>
  <c r="BJ688" i="6"/>
  <c r="CX688" i="6" s="1"/>
  <c r="AZ325" i="6"/>
  <c r="CN325" i="6" s="1"/>
  <c r="BJ325" i="6"/>
  <c r="CX325" i="6" s="1"/>
  <c r="AP325" i="6"/>
  <c r="CD325" i="6" s="1"/>
  <c r="AF325" i="6"/>
  <c r="BT325" i="6" s="1"/>
  <c r="BB913" i="6"/>
  <c r="CP913" i="6" s="1"/>
  <c r="AH913" i="6"/>
  <c r="BV913" i="6" s="1"/>
  <c r="AR913" i="6"/>
  <c r="CF913" i="6" s="1"/>
  <c r="BL913" i="6"/>
  <c r="CZ913" i="6" s="1"/>
  <c r="BC481" i="6"/>
  <c r="CQ481" i="6" s="1"/>
  <c r="BM481" i="6"/>
  <c r="DA481" i="6" s="1"/>
  <c r="AI481" i="6"/>
  <c r="BW481" i="6" s="1"/>
  <c r="AY1633" i="6"/>
  <c r="CM1633" i="6" s="1"/>
  <c r="BI1633" i="6"/>
  <c r="CW1633" i="6" s="1"/>
  <c r="AE1633" i="6"/>
  <c r="BS1633" i="6" s="1"/>
  <c r="AO1633" i="6"/>
  <c r="CC1633" i="6" s="1"/>
  <c r="BC181" i="6"/>
  <c r="CQ181" i="6" s="1"/>
  <c r="BM181" i="6"/>
  <c r="DA181" i="6" s="1"/>
  <c r="AI181" i="6"/>
  <c r="BW181" i="6" s="1"/>
  <c r="AW509" i="6"/>
  <c r="CK509" i="6" s="1"/>
  <c r="BG509" i="6"/>
  <c r="CU509" i="6" s="1"/>
  <c r="AC509" i="6"/>
  <c r="BQ509" i="6" s="1"/>
  <c r="AW349" i="6"/>
  <c r="CK349" i="6" s="1"/>
  <c r="AC349" i="6"/>
  <c r="BQ349" i="6" s="1"/>
  <c r="AM349" i="6"/>
  <c r="CA349" i="6" s="1"/>
  <c r="BG349" i="6"/>
  <c r="CU349" i="6" s="1"/>
  <c r="AV128" i="6"/>
  <c r="CJ128" i="6" s="1"/>
  <c r="BF128" i="6"/>
  <c r="CT128" i="6" s="1"/>
  <c r="AL128" i="6"/>
  <c r="BZ128" i="6" s="1"/>
  <c r="AB128" i="6"/>
  <c r="BP128" i="6" s="1"/>
  <c r="AV706" i="6"/>
  <c r="CJ706" i="6" s="1"/>
  <c r="BF706" i="6"/>
  <c r="CT706" i="6" s="1"/>
  <c r="BC1696" i="6"/>
  <c r="CQ1696" i="6" s="1"/>
  <c r="BM1696" i="6"/>
  <c r="DA1696" i="6" s="1"/>
  <c r="AI1696" i="6"/>
  <c r="BW1696" i="6" s="1"/>
  <c r="AS1696" i="6"/>
  <c r="CG1696" i="6" s="1"/>
  <c r="AZ180" i="6"/>
  <c r="CN180" i="6" s="1"/>
  <c r="BJ180" i="6"/>
  <c r="CX180" i="6" s="1"/>
  <c r="AF180" i="6"/>
  <c r="BT180" i="6" s="1"/>
  <c r="AP180" i="6"/>
  <c r="CD180" i="6" s="1"/>
  <c r="BA694" i="6"/>
  <c r="CO694" i="6" s="1"/>
  <c r="AQ694" i="6"/>
  <c r="CE694" i="6" s="1"/>
  <c r="AG694" i="6"/>
  <c r="BU694" i="6" s="1"/>
  <c r="BK694" i="6"/>
  <c r="CY694" i="6" s="1"/>
  <c r="BA1064" i="6"/>
  <c r="CO1064" i="6" s="1"/>
  <c r="BK1064" i="6"/>
  <c r="CY1064" i="6" s="1"/>
  <c r="AG1064" i="6"/>
  <c r="BU1064" i="6" s="1"/>
  <c r="AQ1064" i="6"/>
  <c r="CE1064" i="6" s="1"/>
  <c r="AY1637" i="6"/>
  <c r="CM1637" i="6" s="1"/>
  <c r="BI1637" i="6"/>
  <c r="CW1637" i="6" s="1"/>
  <c r="AO1637" i="6"/>
  <c r="CC1637" i="6" s="1"/>
  <c r="AE1637" i="6"/>
  <c r="BS1637" i="6" s="1"/>
  <c r="AW260" i="6"/>
  <c r="CK260" i="6" s="1"/>
  <c r="BG260" i="6"/>
  <c r="CU260" i="6" s="1"/>
  <c r="AM260" i="6"/>
  <c r="CA260" i="6" s="1"/>
  <c r="AC260" i="6"/>
  <c r="BQ260" i="6" s="1"/>
  <c r="AU651" i="6"/>
  <c r="CI651" i="6" s="1"/>
  <c r="AK651" i="6"/>
  <c r="BY651" i="6" s="1"/>
  <c r="AA651" i="6"/>
  <c r="BO651" i="6" s="1"/>
  <c r="BE651" i="6"/>
  <c r="CS651" i="6" s="1"/>
  <c r="AX748" i="6"/>
  <c r="CL748" i="6" s="1"/>
  <c r="BH748" i="6"/>
  <c r="CV748" i="6" s="1"/>
  <c r="AV1140" i="6"/>
  <c r="CJ1140" i="6" s="1"/>
  <c r="BF1140" i="6"/>
  <c r="CT1140" i="6" s="1"/>
  <c r="AV1332" i="6"/>
  <c r="CJ1332" i="6" s="1"/>
  <c r="BF1332" i="6"/>
  <c r="CT1332" i="6" s="1"/>
  <c r="AB1332" i="6"/>
  <c r="BP1332" i="6" s="1"/>
  <c r="AZ1035" i="6"/>
  <c r="CN1035" i="6" s="1"/>
  <c r="BJ1035" i="6"/>
  <c r="CX1035" i="6" s="1"/>
  <c r="AP1035" i="6"/>
  <c r="CD1035" i="6" s="1"/>
  <c r="AF1035" i="6"/>
  <c r="BT1035" i="6" s="1"/>
  <c r="BK1685" i="6"/>
  <c r="CY1685" i="6" s="1"/>
  <c r="AQ1685" i="6"/>
  <c r="CE1685" i="6" s="1"/>
  <c r="BA1685" i="6"/>
  <c r="CO1685" i="6" s="1"/>
  <c r="BA39" i="6"/>
  <c r="CO39" i="6" s="1"/>
  <c r="BK39" i="6"/>
  <c r="CY39" i="6" s="1"/>
  <c r="AG39" i="6"/>
  <c r="BU39" i="6" s="1"/>
  <c r="BL1297" i="6"/>
  <c r="CZ1297" i="6" s="1"/>
  <c r="AH1297" i="6"/>
  <c r="BV1297" i="6" s="1"/>
  <c r="BB1297" i="6"/>
  <c r="CP1297" i="6" s="1"/>
  <c r="AR1297" i="6"/>
  <c r="CF1297" i="6" s="1"/>
  <c r="AY146" i="6"/>
  <c r="CM146" i="6" s="1"/>
  <c r="BI146" i="6"/>
  <c r="CW146" i="6" s="1"/>
  <c r="BA482" i="6"/>
  <c r="CO482" i="6" s="1"/>
  <c r="BK482" i="6"/>
  <c r="CY482" i="6" s="1"/>
  <c r="AG482" i="6"/>
  <c r="BU482" i="6" s="1"/>
  <c r="AQ482" i="6"/>
  <c r="CE482" i="6" s="1"/>
  <c r="BF282" i="6"/>
  <c r="CT282" i="6" s="1"/>
  <c r="AB282" i="6"/>
  <c r="BP282" i="6" s="1"/>
  <c r="AL282" i="6"/>
  <c r="BZ282" i="6" s="1"/>
  <c r="AV282" i="6"/>
  <c r="CJ282" i="6" s="1"/>
  <c r="BB488" i="6"/>
  <c r="CP488" i="6" s="1"/>
  <c r="BL488" i="6"/>
  <c r="CZ488" i="6" s="1"/>
  <c r="AH488" i="6"/>
  <c r="BV488" i="6" s="1"/>
  <c r="AR488" i="6"/>
  <c r="CF488" i="6" s="1"/>
  <c r="BD1176" i="6"/>
  <c r="CR1176" i="6" s="1"/>
  <c r="BN1176" i="6"/>
  <c r="DB1176" i="6" s="1"/>
  <c r="AT1176" i="6"/>
  <c r="CH1176" i="6" s="1"/>
  <c r="AJ1176" i="6"/>
  <c r="BX1176" i="6" s="1"/>
  <c r="AZ757" i="6"/>
  <c r="CN757" i="6" s="1"/>
  <c r="BJ757" i="6"/>
  <c r="CX757" i="6" s="1"/>
  <c r="AP757" i="6"/>
  <c r="CD757" i="6" s="1"/>
  <c r="AF757" i="6"/>
  <c r="BT757" i="6" s="1"/>
  <c r="AV870" i="6"/>
  <c r="CJ870" i="6" s="1"/>
  <c r="BF870" i="6"/>
  <c r="CT870" i="6" s="1"/>
  <c r="AB870" i="6"/>
  <c r="BP870" i="6" s="1"/>
  <c r="AL870" i="6"/>
  <c r="BZ870" i="6" s="1"/>
  <c r="BG1058" i="6"/>
  <c r="CU1058" i="6" s="1"/>
  <c r="AM1058" i="6"/>
  <c r="CA1058" i="6" s="1"/>
  <c r="AG63" i="6"/>
  <c r="BU63" i="6" s="1"/>
  <c r="AQ63" i="6"/>
  <c r="CE63" i="6" s="1"/>
  <c r="BA63" i="6"/>
  <c r="CO63" i="6" s="1"/>
  <c r="BK63" i="6"/>
  <c r="CY63" i="6" s="1"/>
  <c r="AY726" i="6"/>
  <c r="CM726" i="6" s="1"/>
  <c r="AE726" i="6"/>
  <c r="BS726" i="6" s="1"/>
  <c r="BI726" i="6"/>
  <c r="CW726" i="6" s="1"/>
  <c r="AO726" i="6"/>
  <c r="CC726" i="6" s="1"/>
  <c r="BC1563" i="6"/>
  <c r="CQ1563" i="6" s="1"/>
  <c r="AS1563" i="6"/>
  <c r="CG1563" i="6" s="1"/>
  <c r="BM1563" i="6"/>
  <c r="DA1563" i="6" s="1"/>
  <c r="AI1563" i="6"/>
  <c r="BW1563" i="6" s="1"/>
  <c r="BN1084" i="6"/>
  <c r="DB1084" i="6" s="1"/>
  <c r="AJ1084" i="6"/>
  <c r="BX1084" i="6" s="1"/>
  <c r="AT1084" i="6"/>
  <c r="CH1084" i="6" s="1"/>
  <c r="BD1084" i="6"/>
  <c r="CR1084" i="6" s="1"/>
  <c r="BE490" i="6"/>
  <c r="CS490" i="6" s="1"/>
  <c r="AU490" i="6"/>
  <c r="CI490" i="6" s="1"/>
  <c r="AK490" i="6"/>
  <c r="BY490" i="6" s="1"/>
  <c r="AA490" i="6"/>
  <c r="BO490" i="6" s="1"/>
  <c r="AW282" i="6"/>
  <c r="CK282" i="6" s="1"/>
  <c r="AM282" i="6"/>
  <c r="CA282" i="6" s="1"/>
  <c r="BG282" i="6"/>
  <c r="CU282" i="6" s="1"/>
  <c r="AC282" i="6"/>
  <c r="BQ282" i="6" s="1"/>
  <c r="BL1033" i="6"/>
  <c r="CZ1033" i="6" s="1"/>
  <c r="AH1033" i="6"/>
  <c r="BV1033" i="6" s="1"/>
  <c r="AR1033" i="6"/>
  <c r="CF1033" i="6" s="1"/>
  <c r="BB1033" i="6"/>
  <c r="CP1033" i="6" s="1"/>
  <c r="BC306" i="6"/>
  <c r="CQ306" i="6" s="1"/>
  <c r="BM306" i="6"/>
  <c r="DA306" i="6" s="1"/>
  <c r="AI306" i="6"/>
  <c r="BW306" i="6" s="1"/>
  <c r="AS306" i="6"/>
  <c r="CG306" i="6" s="1"/>
  <c r="AX896" i="6"/>
  <c r="CL896" i="6" s="1"/>
  <c r="BH896" i="6"/>
  <c r="CV896" i="6" s="1"/>
  <c r="AN896" i="6"/>
  <c r="CB896" i="6" s="1"/>
  <c r="AD896" i="6"/>
  <c r="BR896" i="6" s="1"/>
  <c r="BB1595" i="6"/>
  <c r="CP1595" i="6" s="1"/>
  <c r="BL1595" i="6"/>
  <c r="CZ1595" i="6" s="1"/>
  <c r="AR1595" i="6"/>
  <c r="CF1595" i="6" s="1"/>
  <c r="AH1595" i="6"/>
  <c r="BV1595" i="6" s="1"/>
  <c r="AW1182" i="6"/>
  <c r="CK1182" i="6" s="1"/>
  <c r="BG1182" i="6"/>
  <c r="CU1182" i="6" s="1"/>
  <c r="AC1182" i="6"/>
  <c r="BQ1182" i="6" s="1"/>
  <c r="AM1182" i="6"/>
  <c r="CA1182" i="6" s="1"/>
  <c r="BD453" i="6"/>
  <c r="CR453" i="6" s="1"/>
  <c r="BN453" i="6"/>
  <c r="DB453" i="6" s="1"/>
  <c r="AT453" i="6"/>
  <c r="CH453" i="6" s="1"/>
  <c r="AJ453" i="6"/>
  <c r="BX453" i="6" s="1"/>
  <c r="AU1314" i="6"/>
  <c r="CI1314" i="6" s="1"/>
  <c r="BE1314" i="6"/>
  <c r="CS1314" i="6" s="1"/>
  <c r="AA1314" i="6"/>
  <c r="BO1314" i="6" s="1"/>
  <c r="AK1314" i="6"/>
  <c r="BY1314" i="6" s="1"/>
  <c r="AY543" i="6"/>
  <c r="CM543" i="6" s="1"/>
  <c r="BI543" i="6"/>
  <c r="CW543" i="6" s="1"/>
  <c r="AO543" i="6"/>
  <c r="CC543" i="6" s="1"/>
  <c r="AE543" i="6"/>
  <c r="BS543" i="6" s="1"/>
  <c r="AU1049" i="6"/>
  <c r="CI1049" i="6" s="1"/>
  <c r="BE1049" i="6"/>
  <c r="CS1049" i="6" s="1"/>
  <c r="AK1049" i="6"/>
  <c r="BY1049" i="6" s="1"/>
  <c r="AA1049" i="6"/>
  <c r="BO1049" i="6" s="1"/>
  <c r="AV1253" i="6"/>
  <c r="CJ1253" i="6" s="1"/>
  <c r="BF1253" i="6"/>
  <c r="CT1253" i="6" s="1"/>
  <c r="AL1253" i="6"/>
  <c r="BZ1253" i="6" s="1"/>
  <c r="AB1253" i="6"/>
  <c r="BP1253" i="6" s="1"/>
  <c r="BC1279" i="6"/>
  <c r="CQ1279" i="6" s="1"/>
  <c r="AI1279" i="6"/>
  <c r="BW1279" i="6" s="1"/>
  <c r="BM1279" i="6"/>
  <c r="DA1279" i="6" s="1"/>
  <c r="AS1279" i="6"/>
  <c r="CG1279" i="6" s="1"/>
  <c r="BN110" i="6"/>
  <c r="DB110" i="6" s="1"/>
  <c r="AJ110" i="6"/>
  <c r="BX110" i="6" s="1"/>
  <c r="AT110" i="6"/>
  <c r="CH110" i="6" s="1"/>
  <c r="BL563" i="6"/>
  <c r="CZ563" i="6" s="1"/>
  <c r="AR563" i="6"/>
  <c r="CF563" i="6" s="1"/>
  <c r="BB563" i="6"/>
  <c r="CP563" i="6" s="1"/>
  <c r="AH563" i="6"/>
  <c r="BV563" i="6" s="1"/>
  <c r="BA1107" i="6"/>
  <c r="CO1107" i="6" s="1"/>
  <c r="BK1107" i="6"/>
  <c r="CY1107" i="6" s="1"/>
  <c r="AG1107" i="6"/>
  <c r="BU1107" i="6" s="1"/>
  <c r="BN1045" i="6"/>
  <c r="DB1045" i="6" s="1"/>
  <c r="AJ1045" i="6"/>
  <c r="BX1045" i="6" s="1"/>
  <c r="BD1045" i="6"/>
  <c r="CR1045" i="6" s="1"/>
  <c r="AT1045" i="6"/>
  <c r="CH1045" i="6" s="1"/>
  <c r="AF1057" i="6"/>
  <c r="BT1057" i="6" s="1"/>
  <c r="AP1057" i="6"/>
  <c r="CD1057" i="6" s="1"/>
  <c r="BJ1057" i="6"/>
  <c r="CX1057" i="6" s="1"/>
  <c r="AZ1057" i="6"/>
  <c r="CN1057" i="6" s="1"/>
  <c r="BC1568" i="6"/>
  <c r="CQ1568" i="6" s="1"/>
  <c r="BM1568" i="6"/>
  <c r="DA1568" i="6" s="1"/>
  <c r="AI1568" i="6"/>
  <c r="BW1568" i="6" s="1"/>
  <c r="AS1568" i="6"/>
  <c r="CG1568" i="6" s="1"/>
  <c r="BB1264" i="6"/>
  <c r="CP1264" i="6" s="1"/>
  <c r="AH1264" i="6"/>
  <c r="BV1264" i="6" s="1"/>
  <c r="BL1264" i="6"/>
  <c r="CZ1264" i="6" s="1"/>
  <c r="AR1264" i="6"/>
  <c r="CF1264" i="6" s="1"/>
  <c r="BB742" i="6"/>
  <c r="CP742" i="6" s="1"/>
  <c r="BL742" i="6"/>
  <c r="CZ742" i="6" s="1"/>
  <c r="AH742" i="6"/>
  <c r="BV742" i="6" s="1"/>
  <c r="AR742" i="6"/>
  <c r="CF742" i="6" s="1"/>
  <c r="BC1206" i="6"/>
  <c r="CQ1206" i="6" s="1"/>
  <c r="BM1206" i="6"/>
  <c r="DA1206" i="6" s="1"/>
  <c r="AW1387" i="6"/>
  <c r="CK1387" i="6" s="1"/>
  <c r="BG1387" i="6"/>
  <c r="CU1387" i="6" s="1"/>
  <c r="AM1387" i="6"/>
  <c r="CA1387" i="6" s="1"/>
  <c r="AC1387" i="6"/>
  <c r="BQ1387" i="6" s="1"/>
  <c r="BD1181" i="6"/>
  <c r="CR1181" i="6" s="1"/>
  <c r="BN1181" i="6"/>
  <c r="DB1181" i="6" s="1"/>
  <c r="AT1181" i="6"/>
  <c r="CH1181" i="6" s="1"/>
  <c r="AJ1181" i="6"/>
  <c r="BX1181" i="6" s="1"/>
  <c r="AF1337" i="6"/>
  <c r="BT1337" i="6" s="1"/>
  <c r="AF1452" i="6"/>
  <c r="BT1452" i="6" s="1"/>
  <c r="AW1123" i="6"/>
  <c r="CK1123" i="6" s="1"/>
  <c r="BG1123" i="6"/>
  <c r="CU1123" i="6" s="1"/>
  <c r="AC1123" i="6"/>
  <c r="BQ1123" i="6" s="1"/>
  <c r="AM1123" i="6"/>
  <c r="CA1123" i="6" s="1"/>
  <c r="BA192" i="6"/>
  <c r="CO192" i="6" s="1"/>
  <c r="AG192" i="6"/>
  <c r="BU192" i="6" s="1"/>
  <c r="AQ192" i="6"/>
  <c r="CE192" i="6" s="1"/>
  <c r="BK192" i="6"/>
  <c r="CY192" i="6" s="1"/>
  <c r="AP1476" i="6"/>
  <c r="CD1476" i="6" s="1"/>
  <c r="AF777" i="6"/>
  <c r="BT777" i="6" s="1"/>
  <c r="AD218" i="6"/>
  <c r="BR218" i="6" s="1"/>
  <c r="AH871" i="6"/>
  <c r="BV871" i="6" s="1"/>
  <c r="AQ1612" i="6"/>
  <c r="CE1612" i="6" s="1"/>
  <c r="AL117" i="6"/>
  <c r="BZ117" i="6" s="1"/>
  <c r="AG120" i="6"/>
  <c r="BU120" i="6" s="1"/>
  <c r="AM975" i="6"/>
  <c r="CA975" i="6" s="1"/>
  <c r="AE1635" i="6"/>
  <c r="BS1635" i="6" s="1"/>
  <c r="AG317" i="6"/>
  <c r="BU317" i="6" s="1"/>
  <c r="AS1206" i="6"/>
  <c r="CG1206" i="6" s="1"/>
  <c r="AT768" i="6"/>
  <c r="CH768" i="6" s="1"/>
  <c r="AG837" i="6"/>
  <c r="BU837" i="6" s="1"/>
  <c r="AE146" i="6"/>
  <c r="BS146" i="6" s="1"/>
  <c r="AS718" i="6"/>
  <c r="CG718" i="6" s="1"/>
  <c r="AQ1755" i="6"/>
  <c r="CE1755" i="6" s="1"/>
  <c r="AC1568" i="6"/>
  <c r="BQ1568" i="6" s="1"/>
  <c r="AD1558" i="6"/>
  <c r="BR1558" i="6" s="1"/>
  <c r="AJ1141" i="6"/>
  <c r="BX1141" i="6" s="1"/>
  <c r="AI513" i="6"/>
  <c r="BW513" i="6" s="1"/>
  <c r="AE520" i="6"/>
  <c r="BS520" i="6" s="1"/>
  <c r="AF1101" i="6"/>
  <c r="BT1101" i="6" s="1"/>
  <c r="AO1150" i="6"/>
  <c r="CC1150" i="6" s="1"/>
  <c r="AG1312" i="6"/>
  <c r="BU1312" i="6" s="1"/>
  <c r="AS355" i="6"/>
  <c r="CG355" i="6" s="1"/>
  <c r="AH1726" i="6"/>
  <c r="BV1726" i="6" s="1"/>
  <c r="AL1579" i="6"/>
  <c r="BZ1579" i="6" s="1"/>
  <c r="AK853" i="6"/>
  <c r="BY853" i="6" s="1"/>
  <c r="AQ937" i="6"/>
  <c r="CE937" i="6" s="1"/>
  <c r="AK688" i="6"/>
  <c r="BY688" i="6" s="1"/>
  <c r="AB1374" i="6"/>
  <c r="BP1374" i="6" s="1"/>
  <c r="AK339" i="6"/>
  <c r="BY339" i="6" s="1"/>
  <c r="AI1239" i="6"/>
  <c r="BW1239" i="6" s="1"/>
  <c r="AJ1305" i="6"/>
  <c r="BX1305" i="6" s="1"/>
  <c r="AD520" i="6"/>
  <c r="BR520" i="6" s="1"/>
  <c r="AH1607" i="6"/>
  <c r="BV1607" i="6" s="1"/>
  <c r="AE1084" i="6"/>
  <c r="BS1084" i="6" s="1"/>
  <c r="AW60" i="6"/>
  <c r="CK60" i="6" s="1"/>
  <c r="AE1416" i="6"/>
  <c r="BS1416" i="6" s="1"/>
  <c r="AZ804" i="6"/>
  <c r="CN804" i="6" s="1"/>
  <c r="BJ804" i="6"/>
  <c r="CX804" i="6" s="1"/>
  <c r="AF804" i="6"/>
  <c r="BT804" i="6" s="1"/>
  <c r="AP804" i="6"/>
  <c r="CD804" i="6" s="1"/>
  <c r="AW1589" i="6"/>
  <c r="CK1589" i="6" s="1"/>
  <c r="BG1589" i="6"/>
  <c r="CU1589" i="6" s="1"/>
  <c r="AM1589" i="6"/>
  <c r="CA1589" i="6" s="1"/>
  <c r="AC1589" i="6"/>
  <c r="BQ1589" i="6" s="1"/>
  <c r="AU17" i="6"/>
  <c r="CI17" i="6" s="1"/>
  <c r="BE17" i="6"/>
  <c r="CS17" i="6" s="1"/>
  <c r="AK17" i="6"/>
  <c r="BY17" i="6" s="1"/>
  <c r="AA17" i="6"/>
  <c r="BO17" i="6" s="1"/>
  <c r="AV1032" i="6"/>
  <c r="CJ1032" i="6" s="1"/>
  <c r="BF1032" i="6"/>
  <c r="CT1032" i="6" s="1"/>
  <c r="AB1032" i="6"/>
  <c r="BP1032" i="6" s="1"/>
  <c r="AL1032" i="6"/>
  <c r="BZ1032" i="6" s="1"/>
  <c r="BA962" i="6"/>
  <c r="CO962" i="6" s="1"/>
  <c r="BK962" i="6"/>
  <c r="CY962" i="6" s="1"/>
  <c r="AG962" i="6"/>
  <c r="BU962" i="6" s="1"/>
  <c r="AQ962" i="6"/>
  <c r="CE962" i="6" s="1"/>
  <c r="AV632" i="6"/>
  <c r="CJ632" i="6" s="1"/>
  <c r="BF632" i="6"/>
  <c r="CT632" i="6" s="1"/>
  <c r="AB632" i="6"/>
  <c r="BP632" i="6" s="1"/>
  <c r="AL632" i="6"/>
  <c r="BZ632" i="6" s="1"/>
  <c r="AV1369" i="6"/>
  <c r="CJ1369" i="6" s="1"/>
  <c r="AB1369" i="6"/>
  <c r="BP1369" i="6" s="1"/>
  <c r="BF1369" i="6"/>
  <c r="CT1369" i="6" s="1"/>
  <c r="AL1369" i="6"/>
  <c r="BZ1369" i="6" s="1"/>
  <c r="BC419" i="6"/>
  <c r="CQ419" i="6" s="1"/>
  <c r="BM419" i="6"/>
  <c r="DA419" i="6" s="1"/>
  <c r="AI419" i="6"/>
  <c r="BW419" i="6" s="1"/>
  <c r="AS419" i="6"/>
  <c r="CG419" i="6" s="1"/>
  <c r="BC1479" i="6"/>
  <c r="CQ1479" i="6" s="1"/>
  <c r="BM1479" i="6"/>
  <c r="DA1479" i="6" s="1"/>
  <c r="AS1479" i="6"/>
  <c r="CG1479" i="6" s="1"/>
  <c r="AI1479" i="6"/>
  <c r="BW1479" i="6" s="1"/>
  <c r="AX1486" i="6"/>
  <c r="CL1486" i="6" s="1"/>
  <c r="BH1486" i="6"/>
  <c r="CV1486" i="6" s="1"/>
  <c r="AN1486" i="6"/>
  <c r="CB1486" i="6" s="1"/>
  <c r="BB302" i="6"/>
  <c r="CP302" i="6" s="1"/>
  <c r="BL302" i="6"/>
  <c r="CZ302" i="6" s="1"/>
  <c r="AR302" i="6"/>
  <c r="CF302" i="6" s="1"/>
  <c r="AH302" i="6"/>
  <c r="BV302" i="6" s="1"/>
  <c r="AV476" i="6"/>
  <c r="CJ476" i="6" s="1"/>
  <c r="BF476" i="6"/>
  <c r="CT476" i="6" s="1"/>
  <c r="AB476" i="6"/>
  <c r="BP476" i="6" s="1"/>
  <c r="BJ341" i="6"/>
  <c r="CX341" i="6" s="1"/>
  <c r="AF341" i="6"/>
  <c r="BT341" i="6" s="1"/>
  <c r="AP341" i="6"/>
  <c r="CD341" i="6" s="1"/>
  <c r="AZ341" i="6"/>
  <c r="CN341" i="6" s="1"/>
  <c r="AV913" i="6"/>
  <c r="CJ913" i="6" s="1"/>
  <c r="BF913" i="6"/>
  <c r="CT913" i="6" s="1"/>
  <c r="AL913" i="6"/>
  <c r="BZ913" i="6" s="1"/>
  <c r="AB913" i="6"/>
  <c r="BP913" i="6" s="1"/>
  <c r="BA1719" i="6"/>
  <c r="CO1719" i="6" s="1"/>
  <c r="BK1719" i="6"/>
  <c r="CY1719" i="6" s="1"/>
  <c r="AG1719" i="6"/>
  <c r="BU1719" i="6" s="1"/>
  <c r="BD65" i="6"/>
  <c r="CR65" i="6" s="1"/>
  <c r="AT65" i="6"/>
  <c r="CH65" i="6" s="1"/>
  <c r="BN65" i="6"/>
  <c r="DB65" i="6" s="1"/>
  <c r="AJ65" i="6"/>
  <c r="BX65" i="6" s="1"/>
  <c r="AZ51" i="6"/>
  <c r="CN51" i="6" s="1"/>
  <c r="AP51" i="6"/>
  <c r="CD51" i="6" s="1"/>
  <c r="BJ51" i="6"/>
  <c r="CX51" i="6" s="1"/>
  <c r="AF51" i="6"/>
  <c r="BT51" i="6" s="1"/>
  <c r="AY745" i="6"/>
  <c r="CM745" i="6" s="1"/>
  <c r="BI745" i="6"/>
  <c r="CW745" i="6" s="1"/>
  <c r="BA483" i="6"/>
  <c r="CO483" i="6" s="1"/>
  <c r="BK483" i="6"/>
  <c r="CY483" i="6" s="1"/>
  <c r="AG483" i="6"/>
  <c r="BU483" i="6" s="1"/>
  <c r="AQ483" i="6"/>
  <c r="CE483" i="6" s="1"/>
  <c r="BD1242" i="6"/>
  <c r="CR1242" i="6" s="1"/>
  <c r="BN1242" i="6"/>
  <c r="DB1242" i="6" s="1"/>
  <c r="AT1242" i="6"/>
  <c r="CH1242" i="6" s="1"/>
  <c r="AJ1242" i="6"/>
  <c r="BX1242" i="6" s="1"/>
  <c r="BC1750" i="6"/>
  <c r="CQ1750" i="6" s="1"/>
  <c r="BM1750" i="6"/>
  <c r="DA1750" i="6" s="1"/>
  <c r="AS1750" i="6"/>
  <c r="CG1750" i="6" s="1"/>
  <c r="AI1750" i="6"/>
  <c r="BW1750" i="6" s="1"/>
  <c r="AS906" i="6"/>
  <c r="CG906" i="6" s="1"/>
  <c r="AI906" i="6"/>
  <c r="BW906" i="6" s="1"/>
  <c r="BM906" i="6"/>
  <c r="DA906" i="6" s="1"/>
  <c r="BC906" i="6"/>
  <c r="CQ906" i="6" s="1"/>
  <c r="BC1500" i="6"/>
  <c r="CQ1500" i="6" s="1"/>
  <c r="BM1500" i="6"/>
  <c r="DA1500" i="6" s="1"/>
  <c r="AS1500" i="6"/>
  <c r="CG1500" i="6" s="1"/>
  <c r="AI1500" i="6"/>
  <c r="BW1500" i="6" s="1"/>
  <c r="AV1246" i="6"/>
  <c r="CJ1246" i="6" s="1"/>
  <c r="BF1246" i="6"/>
  <c r="CT1246" i="6" s="1"/>
  <c r="AL1246" i="6"/>
  <c r="BZ1246" i="6" s="1"/>
  <c r="AB1246" i="6"/>
  <c r="BP1246" i="6" s="1"/>
  <c r="AU902" i="6"/>
  <c r="CI902" i="6" s="1"/>
  <c r="AA902" i="6"/>
  <c r="BO902" i="6" s="1"/>
  <c r="BE902" i="6"/>
  <c r="CS902" i="6" s="1"/>
  <c r="AK902" i="6"/>
  <c r="BY902" i="6" s="1"/>
  <c r="AZ1366" i="6"/>
  <c r="CN1366" i="6" s="1"/>
  <c r="BJ1366" i="6"/>
  <c r="CX1366" i="6" s="1"/>
  <c r="AF1366" i="6"/>
  <c r="BT1366" i="6" s="1"/>
  <c r="AP1366" i="6"/>
  <c r="CD1366" i="6" s="1"/>
  <c r="AK816" i="6"/>
  <c r="BY816" i="6" s="1"/>
  <c r="AA816" i="6"/>
  <c r="BO816" i="6" s="1"/>
  <c r="BE816" i="6"/>
  <c r="CS816" i="6" s="1"/>
  <c r="AU816" i="6"/>
  <c r="CI816" i="6" s="1"/>
  <c r="BL1613" i="6"/>
  <c r="CZ1613" i="6" s="1"/>
  <c r="AH1613" i="6"/>
  <c r="BV1613" i="6" s="1"/>
  <c r="AR1613" i="6"/>
  <c r="CF1613" i="6" s="1"/>
  <c r="BB1613" i="6"/>
  <c r="CP1613" i="6" s="1"/>
  <c r="BB1213" i="6"/>
  <c r="CP1213" i="6" s="1"/>
  <c r="AH1213" i="6"/>
  <c r="BV1213" i="6" s="1"/>
  <c r="AR1213" i="6"/>
  <c r="CF1213" i="6" s="1"/>
  <c r="BL1213" i="6"/>
  <c r="CZ1213" i="6" s="1"/>
  <c r="AU317" i="6"/>
  <c r="CI317" i="6" s="1"/>
  <c r="BE317" i="6"/>
  <c r="CS317" i="6" s="1"/>
  <c r="AW1353" i="6"/>
  <c r="CK1353" i="6" s="1"/>
  <c r="BG1353" i="6"/>
  <c r="CU1353" i="6" s="1"/>
  <c r="AC1353" i="6"/>
  <c r="BQ1353" i="6" s="1"/>
  <c r="AM1353" i="6"/>
  <c r="CA1353" i="6" s="1"/>
  <c r="BE1678" i="6"/>
  <c r="CS1678" i="6" s="1"/>
  <c r="AK1678" i="6"/>
  <c r="BY1678" i="6" s="1"/>
  <c r="AU1678" i="6"/>
  <c r="CI1678" i="6" s="1"/>
  <c r="BB1559" i="6"/>
  <c r="CP1559" i="6" s="1"/>
  <c r="BL1559" i="6"/>
  <c r="CZ1559" i="6" s="1"/>
  <c r="AR1559" i="6"/>
  <c r="CF1559" i="6" s="1"/>
  <c r="AH1559" i="6"/>
  <c r="BV1559" i="6" s="1"/>
  <c r="AZ1525" i="6"/>
  <c r="CN1525" i="6" s="1"/>
  <c r="BJ1525" i="6"/>
  <c r="CX1525" i="6" s="1"/>
  <c r="AP1525" i="6"/>
  <c r="CD1525" i="6" s="1"/>
  <c r="AF1525" i="6"/>
  <c r="BT1525" i="6" s="1"/>
  <c r="BB1164" i="6"/>
  <c r="CP1164" i="6" s="1"/>
  <c r="BL1164" i="6"/>
  <c r="CZ1164" i="6" s="1"/>
  <c r="AH1164" i="6"/>
  <c r="BV1164" i="6" s="1"/>
  <c r="AR1164" i="6"/>
  <c r="CF1164" i="6" s="1"/>
  <c r="AW1737" i="6"/>
  <c r="CK1737" i="6" s="1"/>
  <c r="BG1737" i="6"/>
  <c r="CU1737" i="6" s="1"/>
  <c r="AC1737" i="6"/>
  <c r="BQ1737" i="6" s="1"/>
  <c r="AM1737" i="6"/>
  <c r="CA1737" i="6" s="1"/>
  <c r="AX1637" i="6"/>
  <c r="CL1637" i="6" s="1"/>
  <c r="AN1637" i="6"/>
  <c r="CB1637" i="6" s="1"/>
  <c r="BH1637" i="6"/>
  <c r="CV1637" i="6" s="1"/>
  <c r="AD1637" i="6"/>
  <c r="BR1637" i="6" s="1"/>
  <c r="AU1701" i="6"/>
  <c r="CI1701" i="6" s="1"/>
  <c r="BE1701" i="6"/>
  <c r="CS1701" i="6" s="1"/>
  <c r="AK1701" i="6"/>
  <c r="BY1701" i="6" s="1"/>
  <c r="AA1701" i="6"/>
  <c r="BO1701" i="6" s="1"/>
  <c r="BC371" i="6"/>
  <c r="CQ371" i="6" s="1"/>
  <c r="BM371" i="6"/>
  <c r="DA371" i="6" s="1"/>
  <c r="AI371" i="6"/>
  <c r="BW371" i="6" s="1"/>
  <c r="AS371" i="6"/>
  <c r="CG371" i="6" s="1"/>
  <c r="AX1121" i="6"/>
  <c r="CL1121" i="6" s="1"/>
  <c r="BH1121" i="6"/>
  <c r="CV1121" i="6" s="1"/>
  <c r="AD1121" i="6"/>
  <c r="BR1121" i="6" s="1"/>
  <c r="AN1121" i="6"/>
  <c r="CB1121" i="6" s="1"/>
  <c r="BC1360" i="6"/>
  <c r="CQ1360" i="6" s="1"/>
  <c r="BM1360" i="6"/>
  <c r="DA1360" i="6" s="1"/>
  <c r="BD234" i="6"/>
  <c r="CR234" i="6" s="1"/>
  <c r="BN234" i="6"/>
  <c r="DB234" i="6" s="1"/>
  <c r="AY1290" i="6"/>
  <c r="CM1290" i="6" s="1"/>
  <c r="BI1290" i="6"/>
  <c r="CW1290" i="6" s="1"/>
  <c r="AO1290" i="6"/>
  <c r="CC1290" i="6" s="1"/>
  <c r="AE1290" i="6"/>
  <c r="BS1290" i="6" s="1"/>
  <c r="BN1256" i="6"/>
  <c r="DB1256" i="6" s="1"/>
  <c r="BD1256" i="6"/>
  <c r="CR1256" i="6" s="1"/>
  <c r="AT1256" i="6"/>
  <c r="CH1256" i="6" s="1"/>
  <c r="AJ1256" i="6"/>
  <c r="BX1256" i="6" s="1"/>
  <c r="AV1740" i="6"/>
  <c r="CJ1740" i="6" s="1"/>
  <c r="BF1740" i="6"/>
  <c r="CT1740" i="6" s="1"/>
  <c r="AB1740" i="6"/>
  <c r="BP1740" i="6" s="1"/>
  <c r="AL1740" i="6"/>
  <c r="BZ1740" i="6" s="1"/>
  <c r="AZ617" i="6"/>
  <c r="CN617" i="6" s="1"/>
  <c r="BJ617" i="6"/>
  <c r="CX617" i="6" s="1"/>
  <c r="AP617" i="6"/>
  <c r="CD617" i="6" s="1"/>
  <c r="AW527" i="6"/>
  <c r="CK527" i="6" s="1"/>
  <c r="AC527" i="6"/>
  <c r="BQ527" i="6" s="1"/>
  <c r="AM527" i="6"/>
  <c r="CA527" i="6" s="1"/>
  <c r="BG527" i="6"/>
  <c r="CU527" i="6" s="1"/>
  <c r="BA556" i="6"/>
  <c r="CO556" i="6" s="1"/>
  <c r="AQ556" i="6"/>
  <c r="CE556" i="6" s="1"/>
  <c r="AG556" i="6"/>
  <c r="BU556" i="6" s="1"/>
  <c r="BK556" i="6"/>
  <c r="CY556" i="6" s="1"/>
  <c r="AY1206" i="6"/>
  <c r="CM1206" i="6" s="1"/>
  <c r="BI1206" i="6"/>
  <c r="CW1206" i="6" s="1"/>
  <c r="AZ1040" i="6"/>
  <c r="CN1040" i="6" s="1"/>
  <c r="BJ1040" i="6"/>
  <c r="CX1040" i="6" s="1"/>
  <c r="AP1040" i="6"/>
  <c r="CD1040" i="6" s="1"/>
  <c r="BB223" i="6"/>
  <c r="CP223" i="6" s="1"/>
  <c r="BL223" i="6"/>
  <c r="CZ223" i="6" s="1"/>
  <c r="AH223" i="6"/>
  <c r="BV223" i="6" s="1"/>
  <c r="AR223" i="6"/>
  <c r="CF223" i="6" s="1"/>
  <c r="AU1031" i="6"/>
  <c r="CI1031" i="6" s="1"/>
  <c r="BE1031" i="6"/>
  <c r="CS1031" i="6" s="1"/>
  <c r="AX527" i="6"/>
  <c r="CL527" i="6" s="1"/>
  <c r="AD527" i="6"/>
  <c r="BR527" i="6" s="1"/>
  <c r="AN527" i="6"/>
  <c r="CB527" i="6" s="1"/>
  <c r="BH527" i="6"/>
  <c r="CV527" i="6" s="1"/>
  <c r="BD158" i="6"/>
  <c r="CR158" i="6" s="1"/>
  <c r="BN158" i="6"/>
  <c r="DB158" i="6" s="1"/>
  <c r="AJ158" i="6"/>
  <c r="BX158" i="6" s="1"/>
  <c r="AT158" i="6"/>
  <c r="CH158" i="6" s="1"/>
  <c r="AY1493" i="6"/>
  <c r="CM1493" i="6" s="1"/>
  <c r="AO1493" i="6"/>
  <c r="CC1493" i="6" s="1"/>
  <c r="AE1493" i="6"/>
  <c r="BS1493" i="6" s="1"/>
  <c r="BI1493" i="6"/>
  <c r="CW1493" i="6" s="1"/>
  <c r="AD467" i="6"/>
  <c r="BR467" i="6" s="1"/>
  <c r="BH467" i="6"/>
  <c r="CV467" i="6" s="1"/>
  <c r="AN467" i="6"/>
  <c r="CB467" i="6" s="1"/>
  <c r="AX467" i="6"/>
  <c r="CL467" i="6" s="1"/>
  <c r="AY685" i="6"/>
  <c r="CM685" i="6" s="1"/>
  <c r="BI685" i="6"/>
  <c r="CW685" i="6" s="1"/>
  <c r="AE685" i="6"/>
  <c r="BS685" i="6" s="1"/>
  <c r="AO685" i="6"/>
  <c r="CC685" i="6" s="1"/>
  <c r="AU1756" i="6"/>
  <c r="CI1756" i="6" s="1"/>
  <c r="BE1756" i="6"/>
  <c r="CS1756" i="6" s="1"/>
  <c r="AD270" i="6"/>
  <c r="BR270" i="6" s="1"/>
  <c r="AN270" i="6"/>
  <c r="CB270" i="6" s="1"/>
  <c r="BH270" i="6"/>
  <c r="CV270" i="6" s="1"/>
  <c r="AX270" i="6"/>
  <c r="CL270" i="6" s="1"/>
  <c r="BD1583" i="6"/>
  <c r="CR1583" i="6" s="1"/>
  <c r="BN1583" i="6"/>
  <c r="DB1583" i="6" s="1"/>
  <c r="AT1583" i="6"/>
  <c r="CH1583" i="6" s="1"/>
  <c r="AJ1583" i="6"/>
  <c r="BX1583" i="6" s="1"/>
  <c r="BA680" i="6"/>
  <c r="CO680" i="6" s="1"/>
  <c r="BK680" i="6"/>
  <c r="CY680" i="6" s="1"/>
  <c r="BC944" i="6"/>
  <c r="CQ944" i="6" s="1"/>
  <c r="BM944" i="6"/>
  <c r="DA944" i="6" s="1"/>
  <c r="AI944" i="6"/>
  <c r="BW944" i="6" s="1"/>
  <c r="AW1237" i="6"/>
  <c r="CK1237" i="6" s="1"/>
  <c r="BG1237" i="6"/>
  <c r="CU1237" i="6" s="1"/>
  <c r="AM1237" i="6"/>
  <c r="CA1237" i="6" s="1"/>
  <c r="AC1237" i="6"/>
  <c r="BQ1237" i="6" s="1"/>
  <c r="AX720" i="6"/>
  <c r="CL720" i="6" s="1"/>
  <c r="BH720" i="6"/>
  <c r="CV720" i="6" s="1"/>
  <c r="AN720" i="6"/>
  <c r="CB720" i="6" s="1"/>
  <c r="AD720" i="6"/>
  <c r="BR720" i="6" s="1"/>
  <c r="BB42" i="6"/>
  <c r="CP42" i="6" s="1"/>
  <c r="BL42" i="6"/>
  <c r="CZ42" i="6" s="1"/>
  <c r="AR42" i="6"/>
  <c r="CF42" i="6" s="1"/>
  <c r="AH42" i="6"/>
  <c r="BV42" i="6" s="1"/>
  <c r="BB75" i="6"/>
  <c r="CP75" i="6" s="1"/>
  <c r="AR75" i="6"/>
  <c r="CF75" i="6" s="1"/>
  <c r="BL75" i="6"/>
  <c r="CZ75" i="6" s="1"/>
  <c r="AH75" i="6"/>
  <c r="BV75" i="6" s="1"/>
  <c r="AX1708" i="6"/>
  <c r="CL1708" i="6" s="1"/>
  <c r="BH1708" i="6"/>
  <c r="CV1708" i="6" s="1"/>
  <c r="AD1708" i="6"/>
  <c r="BR1708" i="6" s="1"/>
  <c r="AN1708" i="6"/>
  <c r="CB1708" i="6" s="1"/>
  <c r="BN1035" i="6"/>
  <c r="DB1035" i="6" s="1"/>
  <c r="AJ1035" i="6"/>
  <c r="BX1035" i="6" s="1"/>
  <c r="AT1035" i="6"/>
  <c r="CH1035" i="6" s="1"/>
  <c r="BD1035" i="6"/>
  <c r="CR1035" i="6" s="1"/>
  <c r="AX1289" i="6"/>
  <c r="CL1289" i="6" s="1"/>
  <c r="BH1289" i="6"/>
  <c r="CV1289" i="6" s="1"/>
  <c r="AN1289" i="6"/>
  <c r="CB1289" i="6" s="1"/>
  <c r="AD1289" i="6"/>
  <c r="BR1289" i="6" s="1"/>
  <c r="BI434" i="6"/>
  <c r="CW434" i="6" s="1"/>
  <c r="AE434" i="6"/>
  <c r="BS434" i="6" s="1"/>
  <c r="AO434" i="6"/>
  <c r="CC434" i="6" s="1"/>
  <c r="AY434" i="6"/>
  <c r="CM434" i="6" s="1"/>
  <c r="BL868" i="6"/>
  <c r="CZ868" i="6" s="1"/>
  <c r="AH868" i="6"/>
  <c r="BV868" i="6" s="1"/>
  <c r="AR868" i="6"/>
  <c r="CF868" i="6" s="1"/>
  <c r="BB868" i="6"/>
  <c r="CP868" i="6" s="1"/>
  <c r="AV1563" i="6"/>
  <c r="CJ1563" i="6" s="1"/>
  <c r="AL1563" i="6"/>
  <c r="BZ1563" i="6" s="1"/>
  <c r="AB1563" i="6"/>
  <c r="BP1563" i="6" s="1"/>
  <c r="BF1563" i="6"/>
  <c r="CT1563" i="6" s="1"/>
  <c r="AV1791" i="6"/>
  <c r="CJ1791" i="6" s="1"/>
  <c r="BF1791" i="6"/>
  <c r="CT1791" i="6" s="1"/>
  <c r="BB942" i="6"/>
  <c r="CP942" i="6" s="1"/>
  <c r="BL942" i="6"/>
  <c r="CZ942" i="6" s="1"/>
  <c r="AR942" i="6"/>
  <c r="CF942" i="6" s="1"/>
  <c r="AX722" i="6"/>
  <c r="CL722" i="6" s="1"/>
  <c r="BH722" i="6"/>
  <c r="CV722" i="6" s="1"/>
  <c r="AN722" i="6"/>
  <c r="CB722" i="6" s="1"/>
  <c r="AX161" i="6"/>
  <c r="CL161" i="6" s="1"/>
  <c r="BH161" i="6"/>
  <c r="CV161" i="6" s="1"/>
  <c r="AD161" i="6"/>
  <c r="BR161" i="6" s="1"/>
  <c r="AN161" i="6"/>
  <c r="CB161" i="6" s="1"/>
  <c r="AY453" i="6"/>
  <c r="CM453" i="6" s="1"/>
  <c r="BI453" i="6"/>
  <c r="CW453" i="6" s="1"/>
  <c r="AE453" i="6"/>
  <c r="BS453" i="6" s="1"/>
  <c r="BD783" i="6"/>
  <c r="CR783" i="6" s="1"/>
  <c r="BN783" i="6"/>
  <c r="DB783" i="6" s="1"/>
  <c r="AJ783" i="6"/>
  <c r="BX783" i="6" s="1"/>
  <c r="BC702" i="6"/>
  <c r="CQ702" i="6" s="1"/>
  <c r="AS702" i="6"/>
  <c r="CG702" i="6" s="1"/>
  <c r="BM702" i="6"/>
  <c r="DA702" i="6" s="1"/>
  <c r="AI702" i="6"/>
  <c r="BW702" i="6" s="1"/>
  <c r="AY631" i="6"/>
  <c r="CM631" i="6" s="1"/>
  <c r="BI631" i="6"/>
  <c r="CW631" i="6" s="1"/>
  <c r="AO631" i="6"/>
  <c r="CC631" i="6" s="1"/>
  <c r="AV1611" i="6"/>
  <c r="CJ1611" i="6" s="1"/>
  <c r="BF1611" i="6"/>
  <c r="CT1611" i="6" s="1"/>
  <c r="AL1611" i="6"/>
  <c r="BZ1611" i="6" s="1"/>
  <c r="AB1611" i="6"/>
  <c r="BP1611" i="6" s="1"/>
  <c r="BD675" i="6"/>
  <c r="CR675" i="6" s="1"/>
  <c r="AT675" i="6"/>
  <c r="CH675" i="6" s="1"/>
  <c r="BN675" i="6"/>
  <c r="DB675" i="6" s="1"/>
  <c r="AJ675" i="6"/>
  <c r="BX675" i="6" s="1"/>
  <c r="AW1146" i="6"/>
  <c r="CK1146" i="6" s="1"/>
  <c r="BG1146" i="6"/>
  <c r="CU1146" i="6" s="1"/>
  <c r="AM1146" i="6"/>
  <c r="CA1146" i="6" s="1"/>
  <c r="AY700" i="6"/>
  <c r="CM700" i="6" s="1"/>
  <c r="BI700" i="6"/>
  <c r="CW700" i="6" s="1"/>
  <c r="AE700" i="6"/>
  <c r="BS700" i="6" s="1"/>
  <c r="AO700" i="6"/>
  <c r="CC700" i="6" s="1"/>
  <c r="AY1412" i="6"/>
  <c r="CM1412" i="6" s="1"/>
  <c r="BI1412" i="6"/>
  <c r="CW1412" i="6" s="1"/>
  <c r="AO1412" i="6"/>
  <c r="CC1412" i="6" s="1"/>
  <c r="AE1412" i="6"/>
  <c r="BS1412" i="6" s="1"/>
  <c r="BB918" i="6"/>
  <c r="CP918" i="6" s="1"/>
  <c r="BL918" i="6"/>
  <c r="CZ918" i="6" s="1"/>
  <c r="AH918" i="6"/>
  <c r="BV918" i="6" s="1"/>
  <c r="AV1717" i="6"/>
  <c r="CJ1717" i="6" s="1"/>
  <c r="BF1717" i="6"/>
  <c r="CT1717" i="6" s="1"/>
  <c r="AL1717" i="6"/>
  <c r="BZ1717" i="6" s="1"/>
  <c r="AW1042" i="6"/>
  <c r="CK1042" i="6" s="1"/>
  <c r="BG1042" i="6"/>
  <c r="CU1042" i="6" s="1"/>
  <c r="AM1042" i="6"/>
  <c r="CA1042" i="6" s="1"/>
  <c r="AC1042" i="6"/>
  <c r="BQ1042" i="6" s="1"/>
  <c r="BB900" i="6"/>
  <c r="CP900" i="6" s="1"/>
  <c r="BL900" i="6"/>
  <c r="CZ900" i="6" s="1"/>
  <c r="AH900" i="6"/>
  <c r="BV900" i="6" s="1"/>
  <c r="AR900" i="6"/>
  <c r="CF900" i="6" s="1"/>
  <c r="BA586" i="6"/>
  <c r="CO586" i="6" s="1"/>
  <c r="BK586" i="6"/>
  <c r="CY586" i="6" s="1"/>
  <c r="AQ586" i="6"/>
  <c r="CE586" i="6" s="1"/>
  <c r="AG586" i="6"/>
  <c r="BU586" i="6" s="1"/>
  <c r="BC1181" i="6"/>
  <c r="CQ1181" i="6" s="1"/>
  <c r="BM1181" i="6"/>
  <c r="DA1181" i="6" s="1"/>
  <c r="AS1181" i="6"/>
  <c r="CG1181" i="6" s="1"/>
  <c r="AI1181" i="6"/>
  <c r="BW1181" i="6" s="1"/>
  <c r="BB404" i="6"/>
  <c r="CP404" i="6" s="1"/>
  <c r="BL404" i="6"/>
  <c r="CZ404" i="6" s="1"/>
  <c r="AX1259" i="6"/>
  <c r="CL1259" i="6" s="1"/>
  <c r="BH1259" i="6"/>
  <c r="CV1259" i="6" s="1"/>
  <c r="AD1259" i="6"/>
  <c r="BR1259" i="6" s="1"/>
  <c r="AN1259" i="6"/>
  <c r="CB1259" i="6" s="1"/>
  <c r="BJ107" i="6"/>
  <c r="CX107" i="6" s="1"/>
  <c r="AZ107" i="6"/>
  <c r="CN107" i="6" s="1"/>
  <c r="AF107" i="6"/>
  <c r="BT107" i="6" s="1"/>
  <c r="AP107" i="6"/>
  <c r="CD107" i="6" s="1"/>
  <c r="BH903" i="6"/>
  <c r="CV903" i="6" s="1"/>
  <c r="AD903" i="6"/>
  <c r="BR903" i="6" s="1"/>
  <c r="AN903" i="6"/>
  <c r="CB903" i="6" s="1"/>
  <c r="AX903" i="6"/>
  <c r="CL903" i="6" s="1"/>
  <c r="BD1261" i="6"/>
  <c r="CR1261" i="6" s="1"/>
  <c r="BN1261" i="6"/>
  <c r="DB1261" i="6" s="1"/>
  <c r="AT1261" i="6"/>
  <c r="CH1261" i="6" s="1"/>
  <c r="BD1376" i="6"/>
  <c r="CR1376" i="6" s="1"/>
  <c r="BN1376" i="6"/>
  <c r="DB1376" i="6" s="1"/>
  <c r="AT1376" i="6"/>
  <c r="CH1376" i="6" s="1"/>
  <c r="AJ1376" i="6"/>
  <c r="BX1376" i="6" s="1"/>
  <c r="AZ1639" i="6"/>
  <c r="CN1639" i="6" s="1"/>
  <c r="BJ1639" i="6"/>
  <c r="CX1639" i="6" s="1"/>
  <c r="AF1639" i="6"/>
  <c r="BT1639" i="6" s="1"/>
  <c r="AP1639" i="6"/>
  <c r="CD1639" i="6" s="1"/>
  <c r="AW385" i="6"/>
  <c r="CK385" i="6" s="1"/>
  <c r="BG385" i="6"/>
  <c r="CU385" i="6" s="1"/>
  <c r="AM385" i="6"/>
  <c r="CA385" i="6" s="1"/>
  <c r="AC385" i="6"/>
  <c r="BQ385" i="6" s="1"/>
  <c r="BB921" i="6"/>
  <c r="CP921" i="6" s="1"/>
  <c r="BL921" i="6"/>
  <c r="CZ921" i="6" s="1"/>
  <c r="AH921" i="6"/>
  <c r="BV921" i="6" s="1"/>
  <c r="AR921" i="6"/>
  <c r="CF921" i="6" s="1"/>
  <c r="BA1234" i="6"/>
  <c r="CO1234" i="6" s="1"/>
  <c r="BK1234" i="6"/>
  <c r="CY1234" i="6" s="1"/>
  <c r="AG1234" i="6"/>
  <c r="BU1234" i="6" s="1"/>
  <c r="AQ1234" i="6"/>
  <c r="CE1234" i="6" s="1"/>
  <c r="AZ1154" i="6"/>
  <c r="CN1154" i="6" s="1"/>
  <c r="BJ1154" i="6"/>
  <c r="CX1154" i="6" s="1"/>
  <c r="AP1154" i="6"/>
  <c r="CD1154" i="6" s="1"/>
  <c r="AF1154" i="6"/>
  <c r="BT1154" i="6" s="1"/>
  <c r="AT417" i="6"/>
  <c r="CH417" i="6" s="1"/>
  <c r="AA1338" i="6"/>
  <c r="BO1338" i="6" s="1"/>
  <c r="AV1419" i="6"/>
  <c r="CJ1419" i="6" s="1"/>
  <c r="AL1419" i="6"/>
  <c r="BZ1419" i="6" s="1"/>
  <c r="AB1419" i="6"/>
  <c r="BP1419" i="6" s="1"/>
  <c r="BF1419" i="6"/>
  <c r="CT1419" i="6" s="1"/>
  <c r="BC1316" i="6"/>
  <c r="CQ1316" i="6" s="1"/>
  <c r="BM1316" i="6"/>
  <c r="DA1316" i="6" s="1"/>
  <c r="AI1316" i="6"/>
  <c r="BW1316" i="6" s="1"/>
  <c r="AS1316" i="6"/>
  <c r="CG1316" i="6" s="1"/>
  <c r="AZ71" i="6"/>
  <c r="CN71" i="6" s="1"/>
  <c r="BJ71" i="6"/>
  <c r="CX71" i="6" s="1"/>
  <c r="AF71" i="6"/>
  <c r="BT71" i="6" s="1"/>
  <c r="AP71" i="6"/>
  <c r="CD71" i="6" s="1"/>
  <c r="AT138" i="6"/>
  <c r="CH138" i="6" s="1"/>
  <c r="BD138" i="6"/>
  <c r="CR138" i="6" s="1"/>
  <c r="AJ138" i="6"/>
  <c r="BX138" i="6" s="1"/>
  <c r="BN138" i="6"/>
  <c r="DB138" i="6" s="1"/>
  <c r="AQ322" i="6"/>
  <c r="CE322" i="6" s="1"/>
  <c r="BA322" i="6"/>
  <c r="CO322" i="6" s="1"/>
  <c r="AG322" i="6"/>
  <c r="BU322" i="6" s="1"/>
  <c r="BK322" i="6"/>
  <c r="CY322" i="6" s="1"/>
  <c r="BD1523" i="6"/>
  <c r="CR1523" i="6" s="1"/>
  <c r="AJ1523" i="6"/>
  <c r="BX1523" i="6" s="1"/>
  <c r="BN1523" i="6"/>
  <c r="DB1523" i="6" s="1"/>
  <c r="AT1523" i="6"/>
  <c r="CH1523" i="6" s="1"/>
  <c r="AQ1746" i="6"/>
  <c r="CE1746" i="6" s="1"/>
  <c r="AG1746" i="6"/>
  <c r="BU1746" i="6" s="1"/>
  <c r="BA1746" i="6"/>
  <c r="CO1746" i="6" s="1"/>
  <c r="BK1746" i="6"/>
  <c r="CY1746" i="6" s="1"/>
  <c r="AT405" i="6"/>
  <c r="CH405" i="6" s="1"/>
  <c r="BD405" i="6"/>
  <c r="CR405" i="6" s="1"/>
  <c r="AJ405" i="6"/>
  <c r="BX405" i="6" s="1"/>
  <c r="BN405" i="6"/>
  <c r="DB405" i="6" s="1"/>
  <c r="AX1392" i="6"/>
  <c r="CL1392" i="6" s="1"/>
  <c r="BH1392" i="6"/>
  <c r="CV1392" i="6" s="1"/>
  <c r="AD1392" i="6"/>
  <c r="BR1392" i="6" s="1"/>
  <c r="AN1392" i="6"/>
  <c r="CB1392" i="6" s="1"/>
  <c r="BF310" i="6"/>
  <c r="CT310" i="6" s="1"/>
  <c r="AL310" i="6"/>
  <c r="BZ310" i="6" s="1"/>
  <c r="AV310" i="6"/>
  <c r="CJ310" i="6" s="1"/>
  <c r="AB310" i="6"/>
  <c r="BP310" i="6" s="1"/>
  <c r="BC92" i="6"/>
  <c r="CQ92" i="6" s="1"/>
  <c r="BM92" i="6"/>
  <c r="DA92" i="6" s="1"/>
  <c r="AS92" i="6"/>
  <c r="CG92" i="6" s="1"/>
  <c r="AI92" i="6"/>
  <c r="BW92" i="6" s="1"/>
  <c r="AO60" i="6"/>
  <c r="CC60" i="6" s="1"/>
  <c r="AY60" i="6"/>
  <c r="CM60" i="6" s="1"/>
  <c r="BI60" i="6"/>
  <c r="CW60" i="6" s="1"/>
  <c r="AE60" i="6"/>
  <c r="BS60" i="6" s="1"/>
  <c r="AM745" i="6"/>
  <c r="CA745" i="6" s="1"/>
  <c r="AY1148" i="6"/>
  <c r="CM1148" i="6" s="1"/>
  <c r="BI1148" i="6"/>
  <c r="CW1148" i="6" s="1"/>
  <c r="AO1148" i="6"/>
  <c r="CC1148" i="6" s="1"/>
  <c r="AE1148" i="6"/>
  <c r="BS1148" i="6" s="1"/>
  <c r="BB1316" i="6"/>
  <c r="CP1316" i="6" s="1"/>
  <c r="BL1316" i="6"/>
  <c r="CZ1316" i="6" s="1"/>
  <c r="AR1316" i="6"/>
  <c r="CF1316" i="6" s="1"/>
  <c r="AH1316" i="6"/>
  <c r="BV1316" i="6" s="1"/>
  <c r="BA414" i="6"/>
  <c r="CO414" i="6" s="1"/>
  <c r="AQ414" i="6"/>
  <c r="CE414" i="6" s="1"/>
  <c r="BK414" i="6"/>
  <c r="CY414" i="6" s="1"/>
  <c r="AG414" i="6"/>
  <c r="BU414" i="6" s="1"/>
  <c r="AU832" i="6"/>
  <c r="CI832" i="6" s="1"/>
  <c r="AA832" i="6"/>
  <c r="BO832" i="6" s="1"/>
  <c r="BE832" i="6"/>
  <c r="CS832" i="6" s="1"/>
  <c r="AK832" i="6"/>
  <c r="BY832" i="6" s="1"/>
  <c r="AV322" i="6"/>
  <c r="CJ322" i="6" s="1"/>
  <c r="AL322" i="6"/>
  <c r="BZ322" i="6" s="1"/>
  <c r="BF322" i="6"/>
  <c r="CT322" i="6" s="1"/>
  <c r="AB322" i="6"/>
  <c r="BP322" i="6" s="1"/>
  <c r="AX140" i="6"/>
  <c r="CL140" i="6" s="1"/>
  <c r="BH140" i="6"/>
  <c r="CV140" i="6" s="1"/>
  <c r="AD140" i="6"/>
  <c r="BR140" i="6" s="1"/>
  <c r="AN140" i="6"/>
  <c r="CB140" i="6" s="1"/>
  <c r="BA838" i="6"/>
  <c r="CO838" i="6" s="1"/>
  <c r="AQ838" i="6"/>
  <c r="CE838" i="6" s="1"/>
  <c r="AG838" i="6"/>
  <c r="BU838" i="6" s="1"/>
  <c r="BK838" i="6"/>
  <c r="CY838" i="6" s="1"/>
  <c r="AW269" i="6"/>
  <c r="CK269" i="6" s="1"/>
  <c r="BG269" i="6"/>
  <c r="CU269" i="6" s="1"/>
  <c r="AC269" i="6"/>
  <c r="BQ269" i="6" s="1"/>
  <c r="AM269" i="6"/>
  <c r="CA269" i="6" s="1"/>
  <c r="AH1746" i="6"/>
  <c r="BV1746" i="6" s="1"/>
  <c r="AR1746" i="6"/>
  <c r="CF1746" i="6" s="1"/>
  <c r="BL1746" i="6"/>
  <c r="CZ1746" i="6" s="1"/>
  <c r="BB1746" i="6"/>
  <c r="CP1746" i="6" s="1"/>
  <c r="AJ238" i="6"/>
  <c r="BX238" i="6" s="1"/>
  <c r="AT238" i="6"/>
  <c r="CH238" i="6" s="1"/>
  <c r="BD238" i="6"/>
  <c r="CR238" i="6" s="1"/>
  <c r="BN238" i="6"/>
  <c r="DB238" i="6" s="1"/>
  <c r="AZ1704" i="6"/>
  <c r="CN1704" i="6" s="1"/>
  <c r="AF1704" i="6"/>
  <c r="BT1704" i="6" s="1"/>
  <c r="AP1704" i="6"/>
  <c r="CD1704" i="6" s="1"/>
  <c r="BJ1704" i="6"/>
  <c r="CX1704" i="6" s="1"/>
  <c r="AA1077" i="6"/>
  <c r="BO1077" i="6" s="1"/>
  <c r="AU1077" i="6"/>
  <c r="CI1077" i="6" s="1"/>
  <c r="BE1077" i="6"/>
  <c r="CS1077" i="6" s="1"/>
  <c r="AK1077" i="6"/>
  <c r="BY1077" i="6" s="1"/>
  <c r="BA206" i="6"/>
  <c r="CO206" i="6" s="1"/>
  <c r="AG206" i="6"/>
  <c r="BU206" i="6" s="1"/>
  <c r="AQ206" i="6"/>
  <c r="CE206" i="6" s="1"/>
  <c r="BK206" i="6"/>
  <c r="CY206" i="6" s="1"/>
  <c r="AZ1054" i="6"/>
  <c r="CN1054" i="6" s="1"/>
  <c r="AP1054" i="6"/>
  <c r="CD1054" i="6" s="1"/>
  <c r="BJ1054" i="6"/>
  <c r="CX1054" i="6" s="1"/>
  <c r="AF1054" i="6"/>
  <c r="BT1054" i="6" s="1"/>
  <c r="BB82" i="6"/>
  <c r="CP82" i="6" s="1"/>
  <c r="AH82" i="6"/>
  <c r="BV82" i="6" s="1"/>
  <c r="AR82" i="6"/>
  <c r="CF82" i="6" s="1"/>
  <c r="BL82" i="6"/>
  <c r="CZ82" i="6" s="1"/>
  <c r="AW1469" i="6"/>
  <c r="CK1469" i="6" s="1"/>
  <c r="BG1469" i="6"/>
  <c r="CU1469" i="6" s="1"/>
  <c r="AC1469" i="6"/>
  <c r="BQ1469" i="6" s="1"/>
  <c r="AM1469" i="6"/>
  <c r="CA1469" i="6" s="1"/>
  <c r="BD1203" i="6"/>
  <c r="CR1203" i="6" s="1"/>
  <c r="AJ1203" i="6"/>
  <c r="BX1203" i="6" s="1"/>
  <c r="BN1203" i="6"/>
  <c r="DB1203" i="6" s="1"/>
  <c r="AT1203" i="6"/>
  <c r="CH1203" i="6" s="1"/>
  <c r="AX1273" i="6"/>
  <c r="CL1273" i="6" s="1"/>
  <c r="BH1273" i="6"/>
  <c r="CV1273" i="6" s="1"/>
  <c r="AD1273" i="6"/>
  <c r="BR1273" i="6" s="1"/>
  <c r="AN1273" i="6"/>
  <c r="CB1273" i="6" s="1"/>
  <c r="AI1170" i="6"/>
  <c r="BW1170" i="6" s="1"/>
  <c r="AS1170" i="6"/>
  <c r="CG1170" i="6" s="1"/>
  <c r="BC1170" i="6"/>
  <c r="CQ1170" i="6" s="1"/>
  <c r="BM1170" i="6"/>
  <c r="DA1170" i="6" s="1"/>
  <c r="AU1778" i="6"/>
  <c r="CI1778" i="6" s="1"/>
  <c r="BE1778" i="6"/>
  <c r="CS1778" i="6" s="1"/>
  <c r="AK1778" i="6"/>
  <c r="BY1778" i="6" s="1"/>
  <c r="AA1778" i="6"/>
  <c r="BO1778" i="6" s="1"/>
  <c r="BF141" i="6"/>
  <c r="CT141" i="6" s="1"/>
  <c r="AL141" i="6"/>
  <c r="BZ141" i="6" s="1"/>
  <c r="AV141" i="6"/>
  <c r="CJ141" i="6" s="1"/>
  <c r="AB141" i="6"/>
  <c r="BP141" i="6" s="1"/>
  <c r="AU1536" i="6"/>
  <c r="CI1536" i="6" s="1"/>
  <c r="BE1536" i="6"/>
  <c r="CS1536" i="6" s="1"/>
  <c r="AA1536" i="6"/>
  <c r="BO1536" i="6" s="1"/>
  <c r="AK1536" i="6"/>
  <c r="BY1536" i="6" s="1"/>
  <c r="AZ344" i="6"/>
  <c r="CN344" i="6" s="1"/>
  <c r="BJ344" i="6"/>
  <c r="CX344" i="6" s="1"/>
  <c r="AF344" i="6"/>
  <c r="BT344" i="6" s="1"/>
  <c r="AP344" i="6"/>
  <c r="CD344" i="6" s="1"/>
  <c r="BC974" i="6"/>
  <c r="CQ974" i="6" s="1"/>
  <c r="BM974" i="6"/>
  <c r="DA974" i="6" s="1"/>
  <c r="AS974" i="6"/>
  <c r="CG974" i="6" s="1"/>
  <c r="AI974" i="6"/>
  <c r="BW974" i="6" s="1"/>
  <c r="AK1012" i="6"/>
  <c r="BY1012" i="6" s="1"/>
  <c r="AA1012" i="6"/>
  <c r="BO1012" i="6" s="1"/>
  <c r="BE1012" i="6"/>
  <c r="CS1012" i="6" s="1"/>
  <c r="AU1012" i="6"/>
  <c r="CI1012" i="6" s="1"/>
  <c r="AY941" i="6"/>
  <c r="CM941" i="6" s="1"/>
  <c r="BI941" i="6"/>
  <c r="CW941" i="6" s="1"/>
  <c r="AY1335" i="6"/>
  <c r="CM1335" i="6" s="1"/>
  <c r="BI1335" i="6"/>
  <c r="CW1335" i="6" s="1"/>
  <c r="AE1335" i="6"/>
  <c r="BS1335" i="6" s="1"/>
  <c r="AO1335" i="6"/>
  <c r="CC1335" i="6" s="1"/>
  <c r="BN1779" i="6"/>
  <c r="DB1779" i="6" s="1"/>
  <c r="AT1779" i="6"/>
  <c r="CH1779" i="6" s="1"/>
  <c r="AJ1779" i="6"/>
  <c r="BX1779" i="6" s="1"/>
  <c r="AY1621" i="6"/>
  <c r="CM1621" i="6" s="1"/>
  <c r="BI1621" i="6"/>
  <c r="CW1621" i="6" s="1"/>
  <c r="AE1621" i="6"/>
  <c r="BS1621" i="6" s="1"/>
  <c r="AO1621" i="6"/>
  <c r="CC1621" i="6" s="1"/>
  <c r="BB155" i="6"/>
  <c r="CP155" i="6" s="1"/>
  <c r="BL155" i="6"/>
  <c r="CZ155" i="6" s="1"/>
  <c r="AR155" i="6"/>
  <c r="CF155" i="6" s="1"/>
  <c r="AH155" i="6"/>
  <c r="BV155" i="6" s="1"/>
  <c r="BD1412" i="6"/>
  <c r="CR1412" i="6" s="1"/>
  <c r="BN1412" i="6"/>
  <c r="DB1412" i="6" s="1"/>
  <c r="AT1412" i="6"/>
  <c r="CH1412" i="6" s="1"/>
  <c r="AJ1412" i="6"/>
  <c r="BX1412" i="6" s="1"/>
  <c r="AY1405" i="6"/>
  <c r="CM1405" i="6" s="1"/>
  <c r="BI1405" i="6"/>
  <c r="CW1405" i="6" s="1"/>
  <c r="AO1405" i="6"/>
  <c r="CC1405" i="6" s="1"/>
  <c r="AW942" i="6"/>
  <c r="CK942" i="6" s="1"/>
  <c r="BG942" i="6"/>
  <c r="CU942" i="6" s="1"/>
  <c r="AC942" i="6"/>
  <c r="BQ942" i="6" s="1"/>
  <c r="BB222" i="6"/>
  <c r="CP222" i="6" s="1"/>
  <c r="BL222" i="6"/>
  <c r="CZ222" i="6" s="1"/>
  <c r="AR222" i="6"/>
  <c r="CF222" i="6" s="1"/>
  <c r="AH222" i="6"/>
  <c r="BV222" i="6" s="1"/>
  <c r="AU1596" i="6"/>
  <c r="CI1596" i="6" s="1"/>
  <c r="BE1596" i="6"/>
  <c r="CS1596" i="6" s="1"/>
  <c r="AK1596" i="6"/>
  <c r="BY1596" i="6" s="1"/>
  <c r="AA1596" i="6"/>
  <c r="BO1596" i="6" s="1"/>
  <c r="AW239" i="6"/>
  <c r="CK239" i="6" s="1"/>
  <c r="BG239" i="6"/>
  <c r="CU239" i="6" s="1"/>
  <c r="AC239" i="6"/>
  <c r="BQ239" i="6" s="1"/>
  <c r="AX606" i="6"/>
  <c r="CL606" i="6" s="1"/>
  <c r="BH606" i="6"/>
  <c r="CV606" i="6" s="1"/>
  <c r="AD606" i="6"/>
  <c r="BR606" i="6" s="1"/>
  <c r="AZ755" i="6"/>
  <c r="CN755" i="6" s="1"/>
  <c r="BJ755" i="6"/>
  <c r="CX755" i="6" s="1"/>
  <c r="AP755" i="6"/>
  <c r="CD755" i="6" s="1"/>
  <c r="AF755" i="6"/>
  <c r="BT755" i="6" s="1"/>
  <c r="BC971" i="6"/>
  <c r="CQ971" i="6" s="1"/>
  <c r="AI971" i="6"/>
  <c r="BW971" i="6" s="1"/>
  <c r="AS971" i="6"/>
  <c r="CG971" i="6" s="1"/>
  <c r="BM971" i="6"/>
  <c r="DA971" i="6" s="1"/>
  <c r="AW688" i="6"/>
  <c r="CK688" i="6" s="1"/>
  <c r="BG688" i="6"/>
  <c r="CU688" i="6" s="1"/>
  <c r="AC688" i="6"/>
  <c r="BQ688" i="6" s="1"/>
  <c r="AM688" i="6"/>
  <c r="CA688" i="6" s="1"/>
  <c r="AX1644" i="6"/>
  <c r="CL1644" i="6" s="1"/>
  <c r="BH1644" i="6"/>
  <c r="CV1644" i="6" s="1"/>
  <c r="AD1644" i="6"/>
  <c r="BR1644" i="6" s="1"/>
  <c r="AN1644" i="6"/>
  <c r="CB1644" i="6" s="1"/>
  <c r="AX784" i="6"/>
  <c r="CL784" i="6" s="1"/>
  <c r="BH784" i="6"/>
  <c r="CV784" i="6" s="1"/>
  <c r="AD784" i="6"/>
  <c r="BR784" i="6" s="1"/>
  <c r="AN784" i="6"/>
  <c r="CB784" i="6" s="1"/>
  <c r="AO1041" i="6"/>
  <c r="CC1041" i="6" s="1"/>
  <c r="AE1041" i="6"/>
  <c r="BS1041" i="6" s="1"/>
  <c r="AY1041" i="6"/>
  <c r="CM1041" i="6" s="1"/>
  <c r="BI1041" i="6"/>
  <c r="CW1041" i="6" s="1"/>
  <c r="AV1701" i="6"/>
  <c r="CJ1701" i="6" s="1"/>
  <c r="BF1701" i="6"/>
  <c r="CT1701" i="6" s="1"/>
  <c r="AB1701" i="6"/>
  <c r="BP1701" i="6" s="1"/>
  <c r="AL1701" i="6"/>
  <c r="BZ1701" i="6" s="1"/>
  <c r="AW1393" i="6"/>
  <c r="CK1393" i="6" s="1"/>
  <c r="BG1393" i="6"/>
  <c r="CU1393" i="6" s="1"/>
  <c r="AC1393" i="6"/>
  <c r="BQ1393" i="6" s="1"/>
  <c r="AM1393" i="6"/>
  <c r="CA1393" i="6" s="1"/>
  <c r="AW1596" i="6"/>
  <c r="CK1596" i="6" s="1"/>
  <c r="BG1596" i="6"/>
  <c r="CU1596" i="6" s="1"/>
  <c r="AM1596" i="6"/>
  <c r="CA1596" i="6" s="1"/>
  <c r="AC1596" i="6"/>
  <c r="BQ1596" i="6" s="1"/>
  <c r="AW1282" i="6"/>
  <c r="CK1282" i="6" s="1"/>
  <c r="BG1282" i="6"/>
  <c r="CU1282" i="6" s="1"/>
  <c r="AX1612" i="6"/>
  <c r="CL1612" i="6" s="1"/>
  <c r="AN1612" i="6"/>
  <c r="CB1612" i="6" s="1"/>
  <c r="AD1612" i="6"/>
  <c r="BR1612" i="6" s="1"/>
  <c r="BH1612" i="6"/>
  <c r="CV1612" i="6" s="1"/>
  <c r="AY505" i="6"/>
  <c r="CM505" i="6" s="1"/>
  <c r="BI505" i="6"/>
  <c r="CW505" i="6" s="1"/>
  <c r="AE505" i="6"/>
  <c r="BS505" i="6" s="1"/>
  <c r="AO505" i="6"/>
  <c r="CC505" i="6" s="1"/>
  <c r="AY1214" i="6"/>
  <c r="CM1214" i="6" s="1"/>
  <c r="BI1214" i="6"/>
  <c r="CW1214" i="6" s="1"/>
  <c r="AE1214" i="6"/>
  <c r="BS1214" i="6" s="1"/>
  <c r="AO1214" i="6"/>
  <c r="CC1214" i="6" s="1"/>
  <c r="AU1607" i="6"/>
  <c r="CI1607" i="6" s="1"/>
  <c r="BE1607" i="6"/>
  <c r="CS1607" i="6" s="1"/>
  <c r="AA1607" i="6"/>
  <c r="BO1607" i="6" s="1"/>
  <c r="AK1607" i="6"/>
  <c r="BY1607" i="6" s="1"/>
  <c r="BB330" i="6"/>
  <c r="CP330" i="6" s="1"/>
  <c r="BL330" i="6"/>
  <c r="CZ330" i="6" s="1"/>
  <c r="AR330" i="6"/>
  <c r="CF330" i="6" s="1"/>
  <c r="AH330" i="6"/>
  <c r="BV330" i="6" s="1"/>
  <c r="AY1301" i="6"/>
  <c r="CM1301" i="6" s="1"/>
  <c r="BI1301" i="6"/>
  <c r="CW1301" i="6" s="1"/>
  <c r="AO1301" i="6"/>
  <c r="CC1301" i="6" s="1"/>
  <c r="AE1301" i="6"/>
  <c r="BS1301" i="6" s="1"/>
  <c r="BC38" i="6"/>
  <c r="CQ38" i="6" s="1"/>
  <c r="BM38" i="6"/>
  <c r="DA38" i="6" s="1"/>
  <c r="AI38" i="6"/>
  <c r="BW38" i="6" s="1"/>
  <c r="AS38" i="6"/>
  <c r="CG38" i="6" s="1"/>
  <c r="BH651" i="6"/>
  <c r="CV651" i="6" s="1"/>
  <c r="AN651" i="6"/>
  <c r="CB651" i="6" s="1"/>
  <c r="AD651" i="6"/>
  <c r="BR651" i="6" s="1"/>
  <c r="AX651" i="6"/>
  <c r="CL651" i="6" s="1"/>
  <c r="AY1760" i="6"/>
  <c r="CM1760" i="6" s="1"/>
  <c r="BI1760" i="6"/>
  <c r="CW1760" i="6" s="1"/>
  <c r="AO1760" i="6"/>
  <c r="CC1760" i="6" s="1"/>
  <c r="AE1760" i="6"/>
  <c r="BS1760" i="6" s="1"/>
  <c r="BA1197" i="6"/>
  <c r="CO1197" i="6" s="1"/>
  <c r="AQ1197" i="6"/>
  <c r="CE1197" i="6" s="1"/>
  <c r="AG1197" i="6"/>
  <c r="BU1197" i="6" s="1"/>
  <c r="BK1197" i="6"/>
  <c r="CY1197" i="6" s="1"/>
  <c r="AX880" i="6"/>
  <c r="CL880" i="6" s="1"/>
  <c r="AD880" i="6"/>
  <c r="BR880" i="6" s="1"/>
  <c r="BH880" i="6"/>
  <c r="CV880" i="6" s="1"/>
  <c r="AN880" i="6"/>
  <c r="CB880" i="6" s="1"/>
  <c r="BD1355" i="6"/>
  <c r="CR1355" i="6" s="1"/>
  <c r="BN1355" i="6"/>
  <c r="DB1355" i="6" s="1"/>
  <c r="AT1355" i="6"/>
  <c r="CH1355" i="6" s="1"/>
  <c r="AJ1355" i="6"/>
  <c r="BX1355" i="6" s="1"/>
  <c r="AV1464" i="6"/>
  <c r="CJ1464" i="6" s="1"/>
  <c r="BF1464" i="6"/>
  <c r="CT1464" i="6" s="1"/>
  <c r="AB1464" i="6"/>
  <c r="BP1464" i="6" s="1"/>
  <c r="AW952" i="6"/>
  <c r="CK952" i="6" s="1"/>
  <c r="BG952" i="6"/>
  <c r="CU952" i="6" s="1"/>
  <c r="AM952" i="6"/>
  <c r="CA952" i="6" s="1"/>
  <c r="AC952" i="6"/>
  <c r="BQ952" i="6" s="1"/>
  <c r="AX1789" i="6"/>
  <c r="CL1789" i="6" s="1"/>
  <c r="BH1789" i="6"/>
  <c r="CV1789" i="6" s="1"/>
  <c r="AV278" i="6"/>
  <c r="CJ278" i="6" s="1"/>
  <c r="BF278" i="6"/>
  <c r="CT278" i="6" s="1"/>
  <c r="BA1525" i="6"/>
  <c r="CO1525" i="6" s="1"/>
  <c r="BK1525" i="6"/>
  <c r="CY1525" i="6" s="1"/>
  <c r="AQ1525" i="6"/>
  <c r="CE1525" i="6" s="1"/>
  <c r="BA587" i="6"/>
  <c r="CO587" i="6" s="1"/>
  <c r="AQ587" i="6"/>
  <c r="CE587" i="6" s="1"/>
  <c r="BK587" i="6"/>
  <c r="CY587" i="6" s="1"/>
  <c r="AG587" i="6"/>
  <c r="BU587" i="6" s="1"/>
  <c r="BD896" i="6"/>
  <c r="CR896" i="6" s="1"/>
  <c r="BN896" i="6"/>
  <c r="DB896" i="6" s="1"/>
  <c r="AT896" i="6"/>
  <c r="CH896" i="6" s="1"/>
  <c r="AJ896" i="6"/>
  <c r="BX896" i="6" s="1"/>
  <c r="BF423" i="6"/>
  <c r="CT423" i="6" s="1"/>
  <c r="AV423" i="6"/>
  <c r="CJ423" i="6" s="1"/>
  <c r="AB423" i="6"/>
  <c r="BP423" i="6" s="1"/>
  <c r="AL423" i="6"/>
  <c r="BZ423" i="6" s="1"/>
  <c r="BJ1390" i="6"/>
  <c r="CX1390" i="6" s="1"/>
  <c r="AP1390" i="6"/>
  <c r="CD1390" i="6" s="1"/>
  <c r="AZ1390" i="6"/>
  <c r="CN1390" i="6" s="1"/>
  <c r="BC62" i="6"/>
  <c r="CQ62" i="6" s="1"/>
  <c r="AS62" i="6"/>
  <c r="CG62" i="6" s="1"/>
  <c r="BM62" i="6"/>
  <c r="DA62" i="6" s="1"/>
  <c r="AI62" i="6"/>
  <c r="BW62" i="6" s="1"/>
  <c r="AW54" i="6"/>
  <c r="CK54" i="6" s="1"/>
  <c r="AC54" i="6"/>
  <c r="BQ54" i="6" s="1"/>
  <c r="AM54" i="6"/>
  <c r="CA54" i="6" s="1"/>
  <c r="BG54" i="6"/>
  <c r="CU54" i="6" s="1"/>
  <c r="BD1377" i="6"/>
  <c r="CR1377" i="6" s="1"/>
  <c r="BN1377" i="6"/>
  <c r="DB1377" i="6" s="1"/>
  <c r="AZ339" i="6"/>
  <c r="CN339" i="6" s="1"/>
  <c r="BJ339" i="6"/>
  <c r="CX339" i="6" s="1"/>
  <c r="AP339" i="6"/>
  <c r="CD339" i="6" s="1"/>
  <c r="AF339" i="6"/>
  <c r="BT339" i="6" s="1"/>
  <c r="AW223" i="6"/>
  <c r="CK223" i="6" s="1"/>
  <c r="BG223" i="6"/>
  <c r="CU223" i="6" s="1"/>
  <c r="BB1031" i="6"/>
  <c r="CP1031" i="6" s="1"/>
  <c r="AR1031" i="6"/>
  <c r="CF1031" i="6" s="1"/>
  <c r="AH1031" i="6"/>
  <c r="BV1031" i="6" s="1"/>
  <c r="BL1031" i="6"/>
  <c r="CZ1031" i="6" s="1"/>
  <c r="BD1138" i="6"/>
  <c r="CR1138" i="6" s="1"/>
  <c r="BN1138" i="6"/>
  <c r="DB1138" i="6" s="1"/>
  <c r="AJ1138" i="6"/>
  <c r="BX1138" i="6" s="1"/>
  <c r="BF1188" i="6"/>
  <c r="CT1188" i="6" s="1"/>
  <c r="AB1188" i="6"/>
  <c r="BP1188" i="6" s="1"/>
  <c r="AL1188" i="6"/>
  <c r="BZ1188" i="6" s="1"/>
  <c r="AV1450" i="6"/>
  <c r="CJ1450" i="6" s="1"/>
  <c r="BF1450" i="6"/>
  <c r="CT1450" i="6" s="1"/>
  <c r="AL1450" i="6"/>
  <c r="BZ1450" i="6" s="1"/>
  <c r="AB1450" i="6"/>
  <c r="BP1450" i="6" s="1"/>
  <c r="BN1743" i="6"/>
  <c r="DB1743" i="6" s="1"/>
  <c r="AJ1743" i="6"/>
  <c r="BX1743" i="6" s="1"/>
  <c r="AT1743" i="6"/>
  <c r="CH1743" i="6" s="1"/>
  <c r="BH77" i="6"/>
  <c r="CV77" i="6" s="1"/>
  <c r="AN77" i="6"/>
  <c r="CB77" i="6" s="1"/>
  <c r="AV504" i="6"/>
  <c r="CJ504" i="6" s="1"/>
  <c r="BF504" i="6"/>
  <c r="CT504" i="6" s="1"/>
  <c r="AB504" i="6"/>
  <c r="BP504" i="6" s="1"/>
  <c r="AX670" i="6"/>
  <c r="CL670" i="6" s="1"/>
  <c r="BH670" i="6"/>
  <c r="CV670" i="6" s="1"/>
  <c r="AY660" i="6"/>
  <c r="CM660" i="6" s="1"/>
  <c r="AE660" i="6"/>
  <c r="BS660" i="6" s="1"/>
  <c r="BI660" i="6"/>
  <c r="CW660" i="6" s="1"/>
  <c r="AO660" i="6"/>
  <c r="CC660" i="6" s="1"/>
  <c r="BD472" i="6"/>
  <c r="CR472" i="6" s="1"/>
  <c r="BN472" i="6"/>
  <c r="DB472" i="6" s="1"/>
  <c r="AT472" i="6"/>
  <c r="CH472" i="6" s="1"/>
  <c r="AJ472" i="6"/>
  <c r="BX472" i="6" s="1"/>
  <c r="AX1146" i="6"/>
  <c r="CL1146" i="6" s="1"/>
  <c r="BH1146" i="6"/>
  <c r="CV1146" i="6" s="1"/>
  <c r="AN1146" i="6"/>
  <c r="CB1146" i="6" s="1"/>
  <c r="AD1146" i="6"/>
  <c r="BR1146" i="6" s="1"/>
  <c r="AY1305" i="6"/>
  <c r="CM1305" i="6" s="1"/>
  <c r="BI1305" i="6"/>
  <c r="CW1305" i="6" s="1"/>
  <c r="AO1305" i="6"/>
  <c r="CC1305" i="6" s="1"/>
  <c r="BD1334" i="6"/>
  <c r="CR1334" i="6" s="1"/>
  <c r="BN1334" i="6"/>
  <c r="DB1334" i="6" s="1"/>
  <c r="AT1334" i="6"/>
  <c r="CH1334" i="6" s="1"/>
  <c r="BA542" i="6"/>
  <c r="CO542" i="6" s="1"/>
  <c r="BK542" i="6"/>
  <c r="CY542" i="6" s="1"/>
  <c r="AQ542" i="6"/>
  <c r="CE542" i="6" s="1"/>
  <c r="AG542" i="6"/>
  <c r="BU542" i="6" s="1"/>
  <c r="BD879" i="6"/>
  <c r="CR879" i="6" s="1"/>
  <c r="BN879" i="6"/>
  <c r="DB879" i="6" s="1"/>
  <c r="AJ879" i="6"/>
  <c r="BX879" i="6" s="1"/>
  <c r="AT879" i="6"/>
  <c r="CH879" i="6" s="1"/>
  <c r="BB953" i="6"/>
  <c r="CP953" i="6" s="1"/>
  <c r="AR953" i="6"/>
  <c r="CF953" i="6" s="1"/>
  <c r="AH953" i="6"/>
  <c r="BV953" i="6" s="1"/>
  <c r="BL953" i="6"/>
  <c r="CZ953" i="6" s="1"/>
  <c r="AZ861" i="6"/>
  <c r="CN861" i="6" s="1"/>
  <c r="AP861" i="6"/>
  <c r="CD861" i="6" s="1"/>
  <c r="BJ861" i="6"/>
  <c r="CX861" i="6" s="1"/>
  <c r="AF861" i="6"/>
  <c r="BT861" i="6" s="1"/>
  <c r="BC52" i="6"/>
  <c r="CQ52" i="6" s="1"/>
  <c r="BM52" i="6"/>
  <c r="DA52" i="6" s="1"/>
  <c r="AS52" i="6"/>
  <c r="CG52" i="6" s="1"/>
  <c r="BJ475" i="6"/>
  <c r="CX475" i="6" s="1"/>
  <c r="AP475" i="6"/>
  <c r="CD475" i="6" s="1"/>
  <c r="AZ475" i="6"/>
  <c r="CN475" i="6" s="1"/>
  <c r="AF475" i="6"/>
  <c r="BT475" i="6" s="1"/>
  <c r="AY1103" i="6"/>
  <c r="CM1103" i="6" s="1"/>
  <c r="BI1103" i="6"/>
  <c r="CW1103" i="6" s="1"/>
  <c r="AO1103" i="6"/>
  <c r="CC1103" i="6" s="1"/>
  <c r="AE1103" i="6"/>
  <c r="BS1103" i="6" s="1"/>
  <c r="AX575" i="6"/>
  <c r="CL575" i="6" s="1"/>
  <c r="AN575" i="6"/>
  <c r="CB575" i="6" s="1"/>
  <c r="BH575" i="6"/>
  <c r="CV575" i="6" s="1"/>
  <c r="AD575" i="6"/>
  <c r="BR575" i="6" s="1"/>
  <c r="AU463" i="6"/>
  <c r="CI463" i="6" s="1"/>
  <c r="AK463" i="6"/>
  <c r="BY463" i="6" s="1"/>
  <c r="BE463" i="6"/>
  <c r="CS463" i="6" s="1"/>
  <c r="AA463" i="6"/>
  <c r="BO463" i="6" s="1"/>
  <c r="BA212" i="6"/>
  <c r="CO212" i="6" s="1"/>
  <c r="BK212" i="6"/>
  <c r="CY212" i="6" s="1"/>
  <c r="AQ212" i="6"/>
  <c r="CE212" i="6" s="1"/>
  <c r="AG212" i="6"/>
  <c r="BU212" i="6" s="1"/>
  <c r="BN1057" i="6"/>
  <c r="DB1057" i="6" s="1"/>
  <c r="BD1057" i="6"/>
  <c r="CR1057" i="6" s="1"/>
  <c r="AT1057" i="6"/>
  <c r="CH1057" i="6" s="1"/>
  <c r="AJ1057" i="6"/>
  <c r="BX1057" i="6" s="1"/>
  <c r="AW80" i="6"/>
  <c r="CK80" i="6" s="1"/>
  <c r="BG80" i="6"/>
  <c r="CU80" i="6" s="1"/>
  <c r="AM80" i="6"/>
  <c r="CA80" i="6" s="1"/>
  <c r="AC80" i="6"/>
  <c r="BQ80" i="6" s="1"/>
  <c r="AV1237" i="6"/>
  <c r="CJ1237" i="6" s="1"/>
  <c r="BF1237" i="6"/>
  <c r="CT1237" i="6" s="1"/>
  <c r="AB1237" i="6"/>
  <c r="BP1237" i="6" s="1"/>
  <c r="AL1237" i="6"/>
  <c r="BZ1237" i="6" s="1"/>
  <c r="BA747" i="6"/>
  <c r="CO747" i="6" s="1"/>
  <c r="BK747" i="6"/>
  <c r="CY747" i="6" s="1"/>
  <c r="AQ747" i="6"/>
  <c r="CE747" i="6" s="1"/>
  <c r="AG747" i="6"/>
  <c r="BU747" i="6" s="1"/>
  <c r="AY742" i="6"/>
  <c r="CM742" i="6" s="1"/>
  <c r="BI742" i="6"/>
  <c r="CW742" i="6" s="1"/>
  <c r="AO742" i="6"/>
  <c r="CC742" i="6" s="1"/>
  <c r="AE742" i="6"/>
  <c r="BS742" i="6" s="1"/>
  <c r="BB1712" i="6"/>
  <c r="CP1712" i="6" s="1"/>
  <c r="BL1712" i="6"/>
  <c r="CZ1712" i="6" s="1"/>
  <c r="AR1712" i="6"/>
  <c r="CF1712" i="6" s="1"/>
  <c r="AH1712" i="6"/>
  <c r="BV1712" i="6" s="1"/>
  <c r="BD905" i="6"/>
  <c r="CR905" i="6" s="1"/>
  <c r="BN905" i="6"/>
  <c r="DB905" i="6" s="1"/>
  <c r="AT905" i="6"/>
  <c r="CH905" i="6" s="1"/>
  <c r="BC1111" i="6"/>
  <c r="CQ1111" i="6" s="1"/>
  <c r="BM1111" i="6"/>
  <c r="DA1111" i="6" s="1"/>
  <c r="AS1111" i="6"/>
  <c r="CG1111" i="6" s="1"/>
  <c r="AI1111" i="6"/>
  <c r="BW1111" i="6" s="1"/>
  <c r="AY1302" i="6"/>
  <c r="CM1302" i="6" s="1"/>
  <c r="BI1302" i="6"/>
  <c r="CW1302" i="6" s="1"/>
  <c r="AE1302" i="6"/>
  <c r="BS1302" i="6" s="1"/>
  <c r="AO1302" i="6"/>
  <c r="CC1302" i="6" s="1"/>
  <c r="BC1072" i="6"/>
  <c r="CQ1072" i="6" s="1"/>
  <c r="BM1072" i="6"/>
  <c r="DA1072" i="6" s="1"/>
  <c r="AS1072" i="6"/>
  <c r="CG1072" i="6" s="1"/>
  <c r="AW97" i="6"/>
  <c r="CK97" i="6" s="1"/>
  <c r="BG97" i="6"/>
  <c r="CU97" i="6" s="1"/>
  <c r="AC97" i="6"/>
  <c r="BQ97" i="6" s="1"/>
  <c r="AM97" i="6"/>
  <c r="CA97" i="6" s="1"/>
  <c r="AW1528" i="6"/>
  <c r="CK1528" i="6" s="1"/>
  <c r="BG1528" i="6"/>
  <c r="CU1528" i="6" s="1"/>
  <c r="AM1528" i="6"/>
  <c r="CA1528" i="6" s="1"/>
  <c r="AC1528" i="6"/>
  <c r="BQ1528" i="6" s="1"/>
  <c r="AY794" i="6"/>
  <c r="CM794" i="6" s="1"/>
  <c r="BI794" i="6"/>
  <c r="CW794" i="6" s="1"/>
  <c r="AE794" i="6"/>
  <c r="BS794" i="6" s="1"/>
  <c r="AO794" i="6"/>
  <c r="CC794" i="6" s="1"/>
  <c r="BC1501" i="6"/>
  <c r="CQ1501" i="6" s="1"/>
  <c r="BM1501" i="6"/>
  <c r="DA1501" i="6" s="1"/>
  <c r="AS1501" i="6"/>
  <c r="CG1501" i="6" s="1"/>
  <c r="AI1501" i="6"/>
  <c r="BW1501" i="6" s="1"/>
  <c r="AW1721" i="6"/>
  <c r="CK1721" i="6" s="1"/>
  <c r="BG1721" i="6"/>
  <c r="CU1721" i="6" s="1"/>
  <c r="AM1721" i="6"/>
  <c r="CA1721" i="6" s="1"/>
  <c r="AC1721" i="6"/>
  <c r="BQ1721" i="6" s="1"/>
  <c r="AV1436" i="6"/>
  <c r="CJ1436" i="6" s="1"/>
  <c r="AB1436" i="6"/>
  <c r="BP1436" i="6" s="1"/>
  <c r="BF1436" i="6"/>
  <c r="CT1436" i="6" s="1"/>
  <c r="AL1436" i="6"/>
  <c r="BZ1436" i="6" s="1"/>
  <c r="BB679" i="6"/>
  <c r="CP679" i="6" s="1"/>
  <c r="BL679" i="6"/>
  <c r="CZ679" i="6" s="1"/>
  <c r="AM637" i="6"/>
  <c r="CA637" i="6" s="1"/>
  <c r="AL278" i="6"/>
  <c r="BZ278" i="6" s="1"/>
  <c r="AQ884" i="6"/>
  <c r="CE884" i="6" s="1"/>
  <c r="AM1282" i="6"/>
  <c r="CA1282" i="6" s="1"/>
  <c r="AV302" i="6"/>
  <c r="CJ302" i="6" s="1"/>
  <c r="AX546" i="6"/>
  <c r="CL546" i="6" s="1"/>
  <c r="AD546" i="6"/>
  <c r="BR546" i="6" s="1"/>
  <c r="BH546" i="6"/>
  <c r="CV546" i="6" s="1"/>
  <c r="AN546" i="6"/>
  <c r="CB546" i="6" s="1"/>
  <c r="AV1148" i="6"/>
  <c r="CJ1148" i="6" s="1"/>
  <c r="AL1148" i="6"/>
  <c r="BZ1148" i="6" s="1"/>
  <c r="AB1148" i="6"/>
  <c r="BP1148" i="6" s="1"/>
  <c r="BF1148" i="6"/>
  <c r="CT1148" i="6" s="1"/>
  <c r="AZ1260" i="6"/>
  <c r="CN1260" i="6" s="1"/>
  <c r="AF1260" i="6"/>
  <c r="BT1260" i="6" s="1"/>
  <c r="AP1260" i="6"/>
  <c r="CD1260" i="6" s="1"/>
  <c r="BJ1260" i="6"/>
  <c r="CX1260" i="6" s="1"/>
  <c r="AB171" i="6"/>
  <c r="BP171" i="6" s="1"/>
  <c r="AL171" i="6"/>
  <c r="BZ171" i="6" s="1"/>
  <c r="AV171" i="6"/>
  <c r="CJ171" i="6" s="1"/>
  <c r="BF171" i="6"/>
  <c r="CT171" i="6" s="1"/>
  <c r="AU1653" i="6"/>
  <c r="CI1653" i="6" s="1"/>
  <c r="AK1653" i="6"/>
  <c r="BY1653" i="6" s="1"/>
  <c r="BE1653" i="6"/>
  <c r="CS1653" i="6" s="1"/>
  <c r="AA1653" i="6"/>
  <c r="BO1653" i="6" s="1"/>
  <c r="AX1497" i="6"/>
  <c r="CL1497" i="6" s="1"/>
  <c r="AN1497" i="6"/>
  <c r="CB1497" i="6" s="1"/>
  <c r="BH1497" i="6"/>
  <c r="CV1497" i="6" s="1"/>
  <c r="AD1497" i="6"/>
  <c r="BR1497" i="6" s="1"/>
  <c r="AU64" i="6"/>
  <c r="CI64" i="6" s="1"/>
  <c r="AA64" i="6"/>
  <c r="BO64" i="6" s="1"/>
  <c r="AK64" i="6"/>
  <c r="BY64" i="6" s="1"/>
  <c r="BE64" i="6"/>
  <c r="CS64" i="6" s="1"/>
  <c r="AN810" i="6"/>
  <c r="CB810" i="6" s="1"/>
  <c r="AD810" i="6"/>
  <c r="BR810" i="6" s="1"/>
  <c r="BH810" i="6"/>
  <c r="CV810" i="6" s="1"/>
  <c r="AX810" i="6"/>
  <c r="CL810" i="6" s="1"/>
  <c r="AZ192" i="6"/>
  <c r="CN192" i="6" s="1"/>
  <c r="BJ192" i="6"/>
  <c r="CX192" i="6" s="1"/>
  <c r="AP192" i="6"/>
  <c r="CD192" i="6" s="1"/>
  <c r="AF192" i="6"/>
  <c r="BT192" i="6" s="1"/>
  <c r="AM495" i="6"/>
  <c r="CA495" i="6" s="1"/>
  <c r="AW495" i="6"/>
  <c r="CK495" i="6" s="1"/>
  <c r="AC495" i="6"/>
  <c r="BQ495" i="6" s="1"/>
  <c r="BG495" i="6"/>
  <c r="CU495" i="6" s="1"/>
  <c r="AY1241" i="6"/>
  <c r="CM1241" i="6" s="1"/>
  <c r="AO1241" i="6"/>
  <c r="CC1241" i="6" s="1"/>
  <c r="AE1241" i="6"/>
  <c r="BS1241" i="6" s="1"/>
  <c r="BI1241" i="6"/>
  <c r="CW1241" i="6" s="1"/>
  <c r="BC1668" i="6"/>
  <c r="CQ1668" i="6" s="1"/>
  <c r="AI1668" i="6"/>
  <c r="BW1668" i="6" s="1"/>
  <c r="AS1668" i="6"/>
  <c r="CG1668" i="6" s="1"/>
  <c r="BM1668" i="6"/>
  <c r="DA1668" i="6" s="1"/>
  <c r="AY710" i="6"/>
  <c r="CM710" i="6" s="1"/>
  <c r="BI710" i="6"/>
  <c r="CW710" i="6" s="1"/>
  <c r="AE710" i="6"/>
  <c r="BS710" i="6" s="1"/>
  <c r="AO710" i="6"/>
  <c r="CC710" i="6" s="1"/>
  <c r="AU1336" i="6"/>
  <c r="CI1336" i="6" s="1"/>
  <c r="AA1336" i="6"/>
  <c r="BO1336" i="6" s="1"/>
  <c r="AK1336" i="6"/>
  <c r="BY1336" i="6" s="1"/>
  <c r="BE1336" i="6"/>
  <c r="CS1336" i="6" s="1"/>
  <c r="AV1043" i="6"/>
  <c r="CJ1043" i="6" s="1"/>
  <c r="BF1043" i="6"/>
  <c r="CT1043" i="6" s="1"/>
  <c r="AL1043" i="6"/>
  <c r="BZ1043" i="6" s="1"/>
  <c r="AB1043" i="6"/>
  <c r="BP1043" i="6" s="1"/>
  <c r="AZ1597" i="6"/>
  <c r="CN1597" i="6" s="1"/>
  <c r="BJ1597" i="6"/>
  <c r="CX1597" i="6" s="1"/>
  <c r="AF1597" i="6"/>
  <c r="BT1597" i="6" s="1"/>
  <c r="AP1597" i="6"/>
  <c r="CD1597" i="6" s="1"/>
  <c r="BB973" i="6"/>
  <c r="CP973" i="6" s="1"/>
  <c r="BL973" i="6"/>
  <c r="CZ973" i="6" s="1"/>
  <c r="AR973" i="6"/>
  <c r="CF973" i="6" s="1"/>
  <c r="AH973" i="6"/>
  <c r="BV973" i="6" s="1"/>
  <c r="AX346" i="6"/>
  <c r="CL346" i="6" s="1"/>
  <c r="BH346" i="6"/>
  <c r="CV346" i="6" s="1"/>
  <c r="AD346" i="6"/>
  <c r="BR346" i="6" s="1"/>
  <c r="AN346" i="6"/>
  <c r="CB346" i="6" s="1"/>
  <c r="BA56" i="6"/>
  <c r="CO56" i="6" s="1"/>
  <c r="BK56" i="6"/>
  <c r="CY56" i="6" s="1"/>
  <c r="AQ56" i="6"/>
  <c r="CE56" i="6" s="1"/>
  <c r="AG56" i="6"/>
  <c r="BU56" i="6" s="1"/>
  <c r="AZ1335" i="6"/>
  <c r="CN1335" i="6" s="1"/>
  <c r="AP1335" i="6"/>
  <c r="CD1335" i="6" s="1"/>
  <c r="AF1335" i="6"/>
  <c r="BT1335" i="6" s="1"/>
  <c r="BJ1335" i="6"/>
  <c r="CX1335" i="6" s="1"/>
  <c r="BL1265" i="6"/>
  <c r="CZ1265" i="6" s="1"/>
  <c r="BB1265" i="6"/>
  <c r="CP1265" i="6" s="1"/>
  <c r="AH1265" i="6"/>
  <c r="BV1265" i="6" s="1"/>
  <c r="BK1475" i="6"/>
  <c r="CY1475" i="6" s="1"/>
  <c r="BA1475" i="6"/>
  <c r="CO1475" i="6" s="1"/>
  <c r="BC303" i="6"/>
  <c r="CQ303" i="6" s="1"/>
  <c r="BM303" i="6"/>
  <c r="DA303" i="6" s="1"/>
  <c r="AS303" i="6"/>
  <c r="CG303" i="6" s="1"/>
  <c r="AI303" i="6"/>
  <c r="BW303" i="6" s="1"/>
  <c r="AU1052" i="6"/>
  <c r="CI1052" i="6" s="1"/>
  <c r="BE1052" i="6"/>
  <c r="CS1052" i="6" s="1"/>
  <c r="AK1052" i="6"/>
  <c r="BY1052" i="6" s="1"/>
  <c r="AY1766" i="6"/>
  <c r="CM1766" i="6" s="1"/>
  <c r="BI1766" i="6"/>
  <c r="CW1766" i="6" s="1"/>
  <c r="AE1766" i="6"/>
  <c r="BS1766" i="6" s="1"/>
  <c r="AO1766" i="6"/>
  <c r="CC1766" i="6" s="1"/>
  <c r="AY148" i="6"/>
  <c r="CM148" i="6" s="1"/>
  <c r="BI148" i="6"/>
  <c r="CW148" i="6" s="1"/>
  <c r="BC1449" i="6"/>
  <c r="CQ1449" i="6" s="1"/>
  <c r="BM1449" i="6"/>
  <c r="DA1449" i="6" s="1"/>
  <c r="AS1449" i="6"/>
  <c r="CG1449" i="6" s="1"/>
  <c r="AI1449" i="6"/>
  <c r="BW1449" i="6" s="1"/>
  <c r="AV195" i="6"/>
  <c r="CJ195" i="6" s="1"/>
  <c r="BF195" i="6"/>
  <c r="CT195" i="6" s="1"/>
  <c r="AW1606" i="6"/>
  <c r="CK1606" i="6" s="1"/>
  <c r="BG1606" i="6"/>
  <c r="CU1606" i="6" s="1"/>
  <c r="BB117" i="6"/>
  <c r="CP117" i="6" s="1"/>
  <c r="AR117" i="6"/>
  <c r="CF117" i="6" s="1"/>
  <c r="BL117" i="6"/>
  <c r="CZ117" i="6" s="1"/>
  <c r="AH117" i="6"/>
  <c r="BV117" i="6" s="1"/>
  <c r="BG755" i="6"/>
  <c r="CU755" i="6" s="1"/>
  <c r="AW755" i="6"/>
  <c r="CK755" i="6" s="1"/>
  <c r="AC755" i="6"/>
  <c r="BQ755" i="6" s="1"/>
  <c r="AM755" i="6"/>
  <c r="CA755" i="6" s="1"/>
  <c r="AY839" i="6"/>
  <c r="CM839" i="6" s="1"/>
  <c r="BI839" i="6"/>
  <c r="CW839" i="6" s="1"/>
  <c r="AE839" i="6"/>
  <c r="BS839" i="6" s="1"/>
  <c r="AO839" i="6"/>
  <c r="CC839" i="6" s="1"/>
  <c r="AU526" i="6"/>
  <c r="CI526" i="6" s="1"/>
  <c r="BE526" i="6"/>
  <c r="CS526" i="6" s="1"/>
  <c r="AV468" i="6"/>
  <c r="CJ468" i="6" s="1"/>
  <c r="BF468" i="6"/>
  <c r="CT468" i="6" s="1"/>
  <c r="AB468" i="6"/>
  <c r="BP468" i="6" s="1"/>
  <c r="AL468" i="6"/>
  <c r="BZ468" i="6" s="1"/>
  <c r="AZ1556" i="6"/>
  <c r="CN1556" i="6" s="1"/>
  <c r="AF1556" i="6"/>
  <c r="BT1556" i="6" s="1"/>
  <c r="BJ1556" i="6"/>
  <c r="CX1556" i="6" s="1"/>
  <c r="AP1556" i="6"/>
  <c r="CD1556" i="6" s="1"/>
  <c r="AX1733" i="6"/>
  <c r="CL1733" i="6" s="1"/>
  <c r="BH1733" i="6"/>
  <c r="CV1733" i="6" s="1"/>
  <c r="AN1733" i="6"/>
  <c r="CB1733" i="6" s="1"/>
  <c r="AD1733" i="6"/>
  <c r="BR1733" i="6" s="1"/>
  <c r="BD935" i="6"/>
  <c r="CR935" i="6" s="1"/>
  <c r="BN935" i="6"/>
  <c r="DB935" i="6" s="1"/>
  <c r="AT935" i="6"/>
  <c r="CH935" i="6" s="1"/>
  <c r="AJ935" i="6"/>
  <c r="BX935" i="6" s="1"/>
  <c r="BD493" i="6"/>
  <c r="CR493" i="6" s="1"/>
  <c r="BN493" i="6"/>
  <c r="DB493" i="6" s="1"/>
  <c r="AJ493" i="6"/>
  <c r="BX493" i="6" s="1"/>
  <c r="AW566" i="6"/>
  <c r="CK566" i="6" s="1"/>
  <c r="BG566" i="6"/>
  <c r="CU566" i="6" s="1"/>
  <c r="AM566" i="6"/>
  <c r="CA566" i="6" s="1"/>
  <c r="AC566" i="6"/>
  <c r="BQ566" i="6" s="1"/>
  <c r="AV1147" i="6"/>
  <c r="CJ1147" i="6" s="1"/>
  <c r="BF1147" i="6"/>
  <c r="CT1147" i="6" s="1"/>
  <c r="AZ1147" i="6"/>
  <c r="CN1147" i="6" s="1"/>
  <c r="AP1147" i="6"/>
  <c r="CD1147" i="6" s="1"/>
  <c r="AF1147" i="6"/>
  <c r="BT1147" i="6" s="1"/>
  <c r="BJ1147" i="6"/>
  <c r="CX1147" i="6" s="1"/>
  <c r="AX288" i="6"/>
  <c r="CL288" i="6" s="1"/>
  <c r="BH288" i="6"/>
  <c r="CV288" i="6" s="1"/>
  <c r="AD288" i="6"/>
  <c r="BR288" i="6" s="1"/>
  <c r="AN288" i="6"/>
  <c r="CB288" i="6" s="1"/>
  <c r="AV401" i="6"/>
  <c r="CJ401" i="6" s="1"/>
  <c r="BF401" i="6"/>
  <c r="CT401" i="6" s="1"/>
  <c r="AB401" i="6"/>
  <c r="BP401" i="6" s="1"/>
  <c r="AL401" i="6"/>
  <c r="BZ401" i="6" s="1"/>
  <c r="AO1500" i="6"/>
  <c r="CC1500" i="6" s="1"/>
  <c r="AE1500" i="6"/>
  <c r="BS1500" i="6" s="1"/>
  <c r="AY1500" i="6"/>
  <c r="CM1500" i="6" s="1"/>
  <c r="BI1500" i="6"/>
  <c r="CW1500" i="6" s="1"/>
  <c r="AW1304" i="6"/>
  <c r="CK1304" i="6" s="1"/>
  <c r="BG1304" i="6"/>
  <c r="CU1304" i="6" s="1"/>
  <c r="AM1304" i="6"/>
  <c r="CA1304" i="6" s="1"/>
  <c r="AC1304" i="6"/>
  <c r="BQ1304" i="6" s="1"/>
  <c r="BB601" i="6"/>
  <c r="CP601" i="6" s="1"/>
  <c r="BL601" i="6"/>
  <c r="CZ601" i="6" s="1"/>
  <c r="AR601" i="6"/>
  <c r="CF601" i="6" s="1"/>
  <c r="AH601" i="6"/>
  <c r="BV601" i="6" s="1"/>
  <c r="AZ1027" i="6"/>
  <c r="CN1027" i="6" s="1"/>
  <c r="AF1027" i="6"/>
  <c r="BT1027" i="6" s="1"/>
  <c r="BJ1027" i="6"/>
  <c r="CX1027" i="6" s="1"/>
  <c r="AP1027" i="6"/>
  <c r="CD1027" i="6" s="1"/>
  <c r="AV220" i="6"/>
  <c r="CJ220" i="6" s="1"/>
  <c r="BF220" i="6"/>
  <c r="CT220" i="6" s="1"/>
  <c r="AL220" i="6"/>
  <c r="BZ220" i="6" s="1"/>
  <c r="AZ1737" i="6"/>
  <c r="CN1737" i="6" s="1"/>
  <c r="AP1737" i="6"/>
  <c r="CD1737" i="6" s="1"/>
  <c r="BJ1737" i="6"/>
  <c r="CX1737" i="6" s="1"/>
  <c r="AF1737" i="6"/>
  <c r="BT1737" i="6" s="1"/>
  <c r="BN1340" i="6"/>
  <c r="DB1340" i="6" s="1"/>
  <c r="AJ1340" i="6"/>
  <c r="BX1340" i="6" s="1"/>
  <c r="BD1340" i="6"/>
  <c r="CR1340" i="6" s="1"/>
  <c r="AT1340" i="6"/>
  <c r="CH1340" i="6" s="1"/>
  <c r="AW1212" i="6"/>
  <c r="CK1212" i="6" s="1"/>
  <c r="BG1212" i="6"/>
  <c r="CU1212" i="6" s="1"/>
  <c r="AC1212" i="6"/>
  <c r="BQ1212" i="6" s="1"/>
  <c r="AX1747" i="6"/>
  <c r="CL1747" i="6" s="1"/>
  <c r="BH1747" i="6"/>
  <c r="CV1747" i="6" s="1"/>
  <c r="BD78" i="6"/>
  <c r="CR78" i="6" s="1"/>
  <c r="AT78" i="6"/>
  <c r="CH78" i="6" s="1"/>
  <c r="AJ78" i="6"/>
  <c r="BX78" i="6" s="1"/>
  <c r="BN78" i="6"/>
  <c r="DB78" i="6" s="1"/>
  <c r="AR1763" i="6"/>
  <c r="CF1763" i="6" s="1"/>
  <c r="BL1763" i="6"/>
  <c r="CZ1763" i="6" s="1"/>
  <c r="AH1763" i="6"/>
  <c r="BV1763" i="6" s="1"/>
  <c r="BB1763" i="6"/>
  <c r="CP1763" i="6" s="1"/>
  <c r="AX598" i="6"/>
  <c r="CL598" i="6" s="1"/>
  <c r="BH598" i="6"/>
  <c r="CV598" i="6" s="1"/>
  <c r="AN598" i="6"/>
  <c r="CB598" i="6" s="1"/>
  <c r="AD598" i="6"/>
  <c r="BR598" i="6" s="1"/>
  <c r="AW1712" i="6"/>
  <c r="CK1712" i="6" s="1"/>
  <c r="BG1712" i="6"/>
  <c r="CU1712" i="6" s="1"/>
  <c r="AM1712" i="6"/>
  <c r="CA1712" i="6" s="1"/>
  <c r="AC1712" i="6"/>
  <c r="BQ1712" i="6" s="1"/>
  <c r="BB1418" i="6"/>
  <c r="CP1418" i="6" s="1"/>
  <c r="BL1418" i="6"/>
  <c r="CZ1418" i="6" s="1"/>
  <c r="AR1418" i="6"/>
  <c r="CF1418" i="6" s="1"/>
  <c r="AH1418" i="6"/>
  <c r="BV1418" i="6" s="1"/>
  <c r="BD179" i="6"/>
  <c r="CR179" i="6" s="1"/>
  <c r="BN179" i="6"/>
  <c r="DB179" i="6" s="1"/>
  <c r="AT179" i="6"/>
  <c r="CH179" i="6" s="1"/>
  <c r="AJ179" i="6"/>
  <c r="BX179" i="6" s="1"/>
  <c r="BC1638" i="6"/>
  <c r="CQ1638" i="6" s="1"/>
  <c r="BM1638" i="6"/>
  <c r="DA1638" i="6" s="1"/>
  <c r="AS1638" i="6"/>
  <c r="CG1638" i="6" s="1"/>
  <c r="AI1638" i="6"/>
  <c r="BW1638" i="6" s="1"/>
  <c r="AX1213" i="6"/>
  <c r="CL1213" i="6" s="1"/>
  <c r="AD1213" i="6"/>
  <c r="BR1213" i="6" s="1"/>
  <c r="BH1213" i="6"/>
  <c r="CV1213" i="6" s="1"/>
  <c r="AN1213" i="6"/>
  <c r="CB1213" i="6" s="1"/>
  <c r="AV943" i="6"/>
  <c r="CJ943" i="6" s="1"/>
  <c r="BF943" i="6"/>
  <c r="CT943" i="6" s="1"/>
  <c r="AB943" i="6"/>
  <c r="BP943" i="6" s="1"/>
  <c r="AL943" i="6"/>
  <c r="BZ943" i="6" s="1"/>
  <c r="AV814" i="6"/>
  <c r="CJ814" i="6" s="1"/>
  <c r="BF814" i="6"/>
  <c r="CT814" i="6" s="1"/>
  <c r="AB814" i="6"/>
  <c r="BP814" i="6" s="1"/>
  <c r="AL814" i="6"/>
  <c r="BZ814" i="6" s="1"/>
  <c r="AW916" i="6"/>
  <c r="CK916" i="6" s="1"/>
  <c r="AC916" i="6"/>
  <c r="BQ916" i="6" s="1"/>
  <c r="BG916" i="6"/>
  <c r="CU916" i="6" s="1"/>
  <c r="AM916" i="6"/>
  <c r="CA916" i="6" s="1"/>
  <c r="AY796" i="6"/>
  <c r="CM796" i="6" s="1"/>
  <c r="BI796" i="6"/>
  <c r="CW796" i="6" s="1"/>
  <c r="AO796" i="6"/>
  <c r="CC796" i="6" s="1"/>
  <c r="AE796" i="6"/>
  <c r="BS796" i="6" s="1"/>
  <c r="BB128" i="6"/>
  <c r="CP128" i="6" s="1"/>
  <c r="BL128" i="6"/>
  <c r="CZ128" i="6" s="1"/>
  <c r="AH128" i="6"/>
  <c r="BV128" i="6" s="1"/>
  <c r="AE1212" i="6"/>
  <c r="BS1212" i="6" s="1"/>
  <c r="AY1212" i="6"/>
  <c r="CM1212" i="6" s="1"/>
  <c r="BI1212" i="6"/>
  <c r="CW1212" i="6" s="1"/>
  <c r="AO1212" i="6"/>
  <c r="CC1212" i="6" s="1"/>
  <c r="AZ1237" i="6"/>
  <c r="CN1237" i="6" s="1"/>
  <c r="BJ1237" i="6"/>
  <c r="CX1237" i="6" s="1"/>
  <c r="AP1237" i="6"/>
  <c r="CD1237" i="6" s="1"/>
  <c r="AF1237" i="6"/>
  <c r="BT1237" i="6" s="1"/>
  <c r="AR189" i="6"/>
  <c r="CF189" i="6" s="1"/>
  <c r="BB189" i="6"/>
  <c r="CP189" i="6" s="1"/>
  <c r="AH189" i="6"/>
  <c r="BV189" i="6" s="1"/>
  <c r="BL189" i="6"/>
  <c r="CZ189" i="6" s="1"/>
  <c r="BB1406" i="6"/>
  <c r="CP1406" i="6" s="1"/>
  <c r="AH1406" i="6"/>
  <c r="BV1406" i="6" s="1"/>
  <c r="AR1406" i="6"/>
  <c r="CF1406" i="6" s="1"/>
  <c r="BL1406" i="6"/>
  <c r="CZ1406" i="6" s="1"/>
  <c r="AX105" i="6"/>
  <c r="CL105" i="6" s="1"/>
  <c r="BH105" i="6"/>
  <c r="CV105" i="6" s="1"/>
  <c r="AN105" i="6"/>
  <c r="CB105" i="6" s="1"/>
  <c r="AD105" i="6"/>
  <c r="BR105" i="6" s="1"/>
  <c r="AZ1545" i="6"/>
  <c r="CN1545" i="6" s="1"/>
  <c r="BJ1545" i="6"/>
  <c r="CX1545" i="6" s="1"/>
  <c r="AF1545" i="6"/>
  <c r="BT1545" i="6" s="1"/>
  <c r="BA107" i="6"/>
  <c r="CO107" i="6" s="1"/>
  <c r="AQ107" i="6"/>
  <c r="CE107" i="6" s="1"/>
  <c r="AG107" i="6"/>
  <c r="BU107" i="6" s="1"/>
  <c r="BK107" i="6"/>
  <c r="CY107" i="6" s="1"/>
  <c r="AS975" i="6"/>
  <c r="CG975" i="6" s="1"/>
  <c r="AL1332" i="6"/>
  <c r="BZ1332" i="6" s="1"/>
  <c r="AL280" i="6"/>
  <c r="BZ280" i="6" s="1"/>
  <c r="AV280" i="6"/>
  <c r="CJ280" i="6" s="1"/>
  <c r="AB280" i="6"/>
  <c r="BP280" i="6" s="1"/>
  <c r="BF280" i="6"/>
  <c r="CT280" i="6" s="1"/>
  <c r="AM1157" i="6"/>
  <c r="CA1157" i="6" s="1"/>
  <c r="BG1157" i="6"/>
  <c r="CU1157" i="6" s="1"/>
  <c r="AC1157" i="6"/>
  <c r="BQ1157" i="6" s="1"/>
  <c r="AW1157" i="6"/>
  <c r="CK1157" i="6" s="1"/>
  <c r="AY170" i="6"/>
  <c r="CM170" i="6" s="1"/>
  <c r="BI170" i="6"/>
  <c r="CW170" i="6" s="1"/>
  <c r="AP392" i="6"/>
  <c r="CD392" i="6" s="1"/>
  <c r="AL1172" i="6"/>
  <c r="BZ1172" i="6" s="1"/>
  <c r="AO973" i="6"/>
  <c r="CC973" i="6" s="1"/>
  <c r="AN1747" i="6"/>
  <c r="CB1747" i="6" s="1"/>
  <c r="AF1390" i="6"/>
  <c r="BT1390" i="6" s="1"/>
  <c r="AD1172" i="6"/>
  <c r="BR1172" i="6" s="1"/>
  <c r="AL1102" i="6"/>
  <c r="BZ1102" i="6" s="1"/>
  <c r="AJ39" i="6"/>
  <c r="BX39" i="6" s="1"/>
  <c r="AG1612" i="6"/>
  <c r="BU1612" i="6" s="1"/>
  <c r="AC975" i="6"/>
  <c r="BQ975" i="6" s="1"/>
  <c r="AM942" i="6"/>
  <c r="CA942" i="6" s="1"/>
  <c r="AQ317" i="6"/>
  <c r="CE317" i="6" s="1"/>
  <c r="AI1206" i="6"/>
  <c r="BW1206" i="6" s="1"/>
  <c r="AN350" i="6"/>
  <c r="CB350" i="6" s="1"/>
  <c r="AI453" i="6"/>
  <c r="BW453" i="6" s="1"/>
  <c r="AE148" i="6"/>
  <c r="BS148" i="6" s="1"/>
  <c r="AF102" i="6"/>
  <c r="BT102" i="6" s="1"/>
  <c r="AK1774" i="6"/>
  <c r="BY1774" i="6" s="1"/>
  <c r="AI718" i="6"/>
  <c r="BW718" i="6" s="1"/>
  <c r="AF617" i="6"/>
  <c r="BT617" i="6" s="1"/>
  <c r="AI1565" i="6"/>
  <c r="BW1565" i="6" s="1"/>
  <c r="AS944" i="6"/>
  <c r="CG944" i="6" s="1"/>
  <c r="AA935" i="6"/>
  <c r="BO935" i="6" s="1"/>
  <c r="AL114" i="6"/>
  <c r="BZ114" i="6" s="1"/>
  <c r="AI861" i="6"/>
  <c r="BW861" i="6" s="1"/>
  <c r="AC1310" i="6"/>
  <c r="BQ1310" i="6" s="1"/>
  <c r="AB1479" i="6"/>
  <c r="BP1479" i="6" s="1"/>
  <c r="AK165" i="6"/>
  <c r="BY165" i="6" s="1"/>
  <c r="AP1101" i="6"/>
  <c r="CD1101" i="6" s="1"/>
  <c r="AM1606" i="6"/>
  <c r="CA1606" i="6" s="1"/>
  <c r="AL1101" i="6"/>
  <c r="BZ1101" i="6" s="1"/>
  <c r="AJ1290" i="6"/>
  <c r="BX1290" i="6" s="1"/>
  <c r="AS1282" i="6"/>
  <c r="CG1282" i="6" s="1"/>
  <c r="AG937" i="6"/>
  <c r="BU937" i="6" s="1"/>
  <c r="AA688" i="6"/>
  <c r="BO688" i="6" s="1"/>
  <c r="AA1756" i="6"/>
  <c r="BO1756" i="6" s="1"/>
  <c r="AJ638" i="6"/>
  <c r="BX638" i="6" s="1"/>
  <c r="AF311" i="6"/>
  <c r="BT311" i="6" s="1"/>
  <c r="AU505" i="6"/>
  <c r="CI505" i="6" s="1"/>
  <c r="AF1012" i="6"/>
  <c r="BT1012" i="6" s="1"/>
  <c r="BD110" i="6"/>
  <c r="CR110" i="6" s="1"/>
  <c r="BD1743" i="6"/>
  <c r="CR1743" i="6" s="1"/>
  <c r="AO1416" i="6"/>
  <c r="CC1416" i="6" s="1"/>
  <c r="AX304" i="6"/>
  <c r="CL304" i="6" s="1"/>
  <c r="BC444" i="6"/>
  <c r="CQ444" i="6" s="1"/>
  <c r="AW216" i="6"/>
  <c r="CK216" i="6" s="1"/>
  <c r="AM216" i="6"/>
  <c r="CA216" i="6" s="1"/>
  <c r="AC216" i="6"/>
  <c r="BQ216" i="6" s="1"/>
  <c r="BG216" i="6"/>
  <c r="CU216" i="6" s="1"/>
  <c r="AW1273" i="6"/>
  <c r="CK1273" i="6" s="1"/>
  <c r="BG1273" i="6"/>
  <c r="CU1273" i="6" s="1"/>
  <c r="AM1273" i="6"/>
  <c r="CA1273" i="6" s="1"/>
  <c r="AC1273" i="6"/>
  <c r="BQ1273" i="6" s="1"/>
  <c r="AK118" i="6"/>
  <c r="BY118" i="6" s="1"/>
  <c r="AU118" i="6"/>
  <c r="CI118" i="6" s="1"/>
  <c r="BE118" i="6"/>
  <c r="CS118" i="6" s="1"/>
  <c r="AA118" i="6"/>
  <c r="BO118" i="6" s="1"/>
  <c r="AX1336" i="6"/>
  <c r="CL1336" i="6" s="1"/>
  <c r="BH1336" i="6"/>
  <c r="CV1336" i="6" s="1"/>
  <c r="AD1336" i="6"/>
  <c r="BR1336" i="6" s="1"/>
  <c r="AN1336" i="6"/>
  <c r="CB1336" i="6" s="1"/>
  <c r="AZ1043" i="6"/>
  <c r="CN1043" i="6" s="1"/>
  <c r="BJ1043" i="6"/>
  <c r="CX1043" i="6" s="1"/>
  <c r="AP1043" i="6"/>
  <c r="CD1043" i="6" s="1"/>
  <c r="AF1043" i="6"/>
  <c r="BT1043" i="6" s="1"/>
  <c r="AX1597" i="6"/>
  <c r="CL1597" i="6" s="1"/>
  <c r="BH1597" i="6"/>
  <c r="CV1597" i="6" s="1"/>
  <c r="AD1597" i="6"/>
  <c r="BR1597" i="6" s="1"/>
  <c r="AN1597" i="6"/>
  <c r="CB1597" i="6" s="1"/>
  <c r="AM518" i="6"/>
  <c r="CA518" i="6" s="1"/>
  <c r="AC518" i="6"/>
  <c r="BQ518" i="6" s="1"/>
  <c r="AW518" i="6"/>
  <c r="CK518" i="6" s="1"/>
  <c r="BG518" i="6"/>
  <c r="CU518" i="6" s="1"/>
  <c r="BB179" i="6"/>
  <c r="CP179" i="6" s="1"/>
  <c r="AH179" i="6"/>
  <c r="BV179" i="6" s="1"/>
  <c r="BL179" i="6"/>
  <c r="CZ179" i="6" s="1"/>
  <c r="AR179" i="6"/>
  <c r="CF179" i="6" s="1"/>
  <c r="BA1516" i="6"/>
  <c r="CO1516" i="6" s="1"/>
  <c r="BK1516" i="6"/>
  <c r="CY1516" i="6" s="1"/>
  <c r="AG1516" i="6"/>
  <c r="BU1516" i="6" s="1"/>
  <c r="AQ1516" i="6"/>
  <c r="CE1516" i="6" s="1"/>
  <c r="BA295" i="6"/>
  <c r="CO295" i="6" s="1"/>
  <c r="BK295" i="6"/>
  <c r="CY295" i="6" s="1"/>
  <c r="AQ295" i="6"/>
  <c r="CE295" i="6" s="1"/>
  <c r="AG295" i="6"/>
  <c r="BU295" i="6" s="1"/>
  <c r="BA657" i="6"/>
  <c r="CO657" i="6" s="1"/>
  <c r="BK657" i="6"/>
  <c r="CY657" i="6" s="1"/>
  <c r="BC35" i="6"/>
  <c r="CQ35" i="6" s="1"/>
  <c r="BM35" i="6"/>
  <c r="DA35" i="6" s="1"/>
  <c r="AS35" i="6"/>
  <c r="CG35" i="6" s="1"/>
  <c r="AY886" i="6"/>
  <c r="CM886" i="6" s="1"/>
  <c r="BI886" i="6"/>
  <c r="CW886" i="6" s="1"/>
  <c r="AE886" i="6"/>
  <c r="BS886" i="6" s="1"/>
  <c r="AO886" i="6"/>
  <c r="CC886" i="6" s="1"/>
  <c r="AW1713" i="6"/>
  <c r="CK1713" i="6" s="1"/>
  <c r="BG1713" i="6"/>
  <c r="CU1713" i="6" s="1"/>
  <c r="AC1713" i="6"/>
  <c r="BQ1713" i="6" s="1"/>
  <c r="AM1713" i="6"/>
  <c r="CA1713" i="6" s="1"/>
  <c r="AU1326" i="6"/>
  <c r="CI1326" i="6" s="1"/>
  <c r="BE1326" i="6"/>
  <c r="CS1326" i="6" s="1"/>
  <c r="AK1326" i="6"/>
  <c r="BY1326" i="6" s="1"/>
  <c r="AA1326" i="6"/>
  <c r="BO1326" i="6" s="1"/>
  <c r="AX1284" i="6"/>
  <c r="CL1284" i="6" s="1"/>
  <c r="BH1284" i="6"/>
  <c r="CV1284" i="6" s="1"/>
  <c r="AD1284" i="6"/>
  <c r="BR1284" i="6" s="1"/>
  <c r="AN1284" i="6"/>
  <c r="CB1284" i="6" s="1"/>
  <c r="AV1503" i="6"/>
  <c r="CJ1503" i="6" s="1"/>
  <c r="BF1503" i="6"/>
  <c r="CT1503" i="6" s="1"/>
  <c r="AL1503" i="6"/>
  <c r="BZ1503" i="6" s="1"/>
  <c r="AB1503" i="6"/>
  <c r="BP1503" i="6" s="1"/>
  <c r="BB733" i="6"/>
  <c r="CP733" i="6" s="1"/>
  <c r="BL733" i="6"/>
  <c r="CZ733" i="6" s="1"/>
  <c r="AH733" i="6"/>
  <c r="BV733" i="6" s="1"/>
  <c r="AR733" i="6"/>
  <c r="CF733" i="6" s="1"/>
  <c r="BD1178" i="6"/>
  <c r="CR1178" i="6" s="1"/>
  <c r="AT1178" i="6"/>
  <c r="CH1178" i="6" s="1"/>
  <c r="AJ1178" i="6"/>
  <c r="BX1178" i="6" s="1"/>
  <c r="BN1178" i="6"/>
  <c r="DB1178" i="6" s="1"/>
  <c r="BJ1451" i="6"/>
  <c r="CX1451" i="6" s="1"/>
  <c r="AZ1451" i="6"/>
  <c r="CN1451" i="6" s="1"/>
  <c r="AF1451" i="6"/>
  <c r="BT1451" i="6" s="1"/>
  <c r="AP1451" i="6"/>
  <c r="CD1451" i="6" s="1"/>
  <c r="AV1373" i="6"/>
  <c r="CJ1373" i="6" s="1"/>
  <c r="AB1373" i="6"/>
  <c r="BP1373" i="6" s="1"/>
  <c r="BF1373" i="6"/>
  <c r="CT1373" i="6" s="1"/>
  <c r="AL1373" i="6"/>
  <c r="BZ1373" i="6" s="1"/>
  <c r="AV1467" i="6"/>
  <c r="CJ1467" i="6" s="1"/>
  <c r="BF1467" i="6"/>
  <c r="CT1467" i="6" s="1"/>
  <c r="AB1467" i="6"/>
  <c r="BP1467" i="6" s="1"/>
  <c r="AL1467" i="6"/>
  <c r="BZ1467" i="6" s="1"/>
  <c r="BH1779" i="6"/>
  <c r="CV1779" i="6" s="1"/>
  <c r="AN1779" i="6"/>
  <c r="CB1779" i="6" s="1"/>
  <c r="AX1779" i="6"/>
  <c r="CL1779" i="6" s="1"/>
  <c r="AD1779" i="6"/>
  <c r="BR1779" i="6" s="1"/>
  <c r="AZ442" i="6"/>
  <c r="CN442" i="6" s="1"/>
  <c r="AP442" i="6"/>
  <c r="CD442" i="6" s="1"/>
  <c r="AF442" i="6"/>
  <c r="BT442" i="6" s="1"/>
  <c r="BJ442" i="6"/>
  <c r="CX442" i="6" s="1"/>
  <c r="BI845" i="6"/>
  <c r="CW845" i="6" s="1"/>
  <c r="AE845" i="6"/>
  <c r="BS845" i="6" s="1"/>
  <c r="AO845" i="6"/>
  <c r="CC845" i="6" s="1"/>
  <c r="BA665" i="6"/>
  <c r="CO665" i="6" s="1"/>
  <c r="BK665" i="6"/>
  <c r="CY665" i="6" s="1"/>
  <c r="AX454" i="6"/>
  <c r="CL454" i="6" s="1"/>
  <c r="BH454" i="6"/>
  <c r="CV454" i="6" s="1"/>
  <c r="AN454" i="6"/>
  <c r="CB454" i="6" s="1"/>
  <c r="AD454" i="6"/>
  <c r="BR454" i="6" s="1"/>
  <c r="AY643" i="6"/>
  <c r="CM643" i="6" s="1"/>
  <c r="BI643" i="6"/>
  <c r="CW643" i="6" s="1"/>
  <c r="AO643" i="6"/>
  <c r="CC643" i="6" s="1"/>
  <c r="AE643" i="6"/>
  <c r="BS643" i="6" s="1"/>
  <c r="AX874" i="6"/>
  <c r="CL874" i="6" s="1"/>
  <c r="BH874" i="6"/>
  <c r="CV874" i="6" s="1"/>
  <c r="AN874" i="6"/>
  <c r="CB874" i="6" s="1"/>
  <c r="AD874" i="6"/>
  <c r="BR874" i="6" s="1"/>
  <c r="BC421" i="6"/>
  <c r="CQ421" i="6" s="1"/>
  <c r="AI421" i="6"/>
  <c r="BW421" i="6" s="1"/>
  <c r="AS421" i="6"/>
  <c r="CG421" i="6" s="1"/>
  <c r="BM421" i="6"/>
  <c r="DA421" i="6" s="1"/>
  <c r="BB694" i="6"/>
  <c r="CP694" i="6" s="1"/>
  <c r="BL694" i="6"/>
  <c r="CZ694" i="6" s="1"/>
  <c r="AR694" i="6"/>
  <c r="CF694" i="6" s="1"/>
  <c r="AH694" i="6"/>
  <c r="BV694" i="6" s="1"/>
  <c r="BB1283" i="6"/>
  <c r="CP1283" i="6" s="1"/>
  <c r="BL1283" i="6"/>
  <c r="CZ1283" i="6" s="1"/>
  <c r="AH1283" i="6"/>
  <c r="BV1283" i="6" s="1"/>
  <c r="AR1283" i="6"/>
  <c r="CF1283" i="6" s="1"/>
  <c r="AV687" i="6"/>
  <c r="CJ687" i="6" s="1"/>
  <c r="BF687" i="6"/>
  <c r="CT687" i="6" s="1"/>
  <c r="AB687" i="6"/>
  <c r="BP687" i="6" s="1"/>
  <c r="AL687" i="6"/>
  <c r="BZ687" i="6" s="1"/>
  <c r="AZ896" i="6"/>
  <c r="CN896" i="6" s="1"/>
  <c r="BJ896" i="6"/>
  <c r="CX896" i="6" s="1"/>
  <c r="AP896" i="6"/>
  <c r="CD896" i="6" s="1"/>
  <c r="AF896" i="6"/>
  <c r="BT896" i="6" s="1"/>
  <c r="AX1147" i="6"/>
  <c r="CL1147" i="6" s="1"/>
  <c r="BH1147" i="6"/>
  <c r="CV1147" i="6" s="1"/>
  <c r="AD1147" i="6"/>
  <c r="BR1147" i="6" s="1"/>
  <c r="AN1147" i="6"/>
  <c r="CB1147" i="6" s="1"/>
  <c r="AV507" i="6"/>
  <c r="CJ507" i="6" s="1"/>
  <c r="BF507" i="6"/>
  <c r="CT507" i="6" s="1"/>
  <c r="AL507" i="6"/>
  <c r="BZ507" i="6" s="1"/>
  <c r="AB507" i="6"/>
  <c r="BP507" i="6" s="1"/>
  <c r="AY260" i="6"/>
  <c r="CM260" i="6" s="1"/>
  <c r="BI260" i="6"/>
  <c r="CW260" i="6" s="1"/>
  <c r="AO260" i="6"/>
  <c r="CC260" i="6" s="1"/>
  <c r="AE260" i="6"/>
  <c r="BS260" i="6" s="1"/>
  <c r="AW657" i="6"/>
  <c r="CK657" i="6" s="1"/>
  <c r="BG657" i="6"/>
  <c r="CU657" i="6" s="1"/>
  <c r="AM657" i="6"/>
  <c r="CA657" i="6" s="1"/>
  <c r="AC657" i="6"/>
  <c r="BQ657" i="6" s="1"/>
  <c r="AY833" i="6"/>
  <c r="CM833" i="6" s="1"/>
  <c r="BI833" i="6"/>
  <c r="CW833" i="6" s="1"/>
  <c r="AE833" i="6"/>
  <c r="BS833" i="6" s="1"/>
  <c r="AO833" i="6"/>
  <c r="CC833" i="6" s="1"/>
  <c r="AW131" i="6"/>
  <c r="CK131" i="6" s="1"/>
  <c r="BG131" i="6"/>
  <c r="CU131" i="6" s="1"/>
  <c r="AM131" i="6"/>
  <c r="CA131" i="6" s="1"/>
  <c r="AC131" i="6"/>
  <c r="BQ131" i="6" s="1"/>
  <c r="BA319" i="6"/>
  <c r="CO319" i="6" s="1"/>
  <c r="AG319" i="6"/>
  <c r="BU319" i="6" s="1"/>
  <c r="BK319" i="6"/>
  <c r="CY319" i="6" s="1"/>
  <c r="AQ319" i="6"/>
  <c r="CE319" i="6" s="1"/>
  <c r="AW457" i="6"/>
  <c r="CK457" i="6" s="1"/>
  <c r="AC457" i="6"/>
  <c r="BQ457" i="6" s="1"/>
  <c r="AM457" i="6"/>
  <c r="CA457" i="6" s="1"/>
  <c r="BG457" i="6"/>
  <c r="CU457" i="6" s="1"/>
  <c r="BD564" i="6"/>
  <c r="CR564" i="6" s="1"/>
  <c r="AJ564" i="6"/>
  <c r="BX564" i="6" s="1"/>
  <c r="BN564" i="6"/>
  <c r="DB564" i="6" s="1"/>
  <c r="AT564" i="6"/>
  <c r="CH564" i="6" s="1"/>
  <c r="AW669" i="6"/>
  <c r="CK669" i="6" s="1"/>
  <c r="AM669" i="6"/>
  <c r="CA669" i="6" s="1"/>
  <c r="BG669" i="6"/>
  <c r="CU669" i="6" s="1"/>
  <c r="AC669" i="6"/>
  <c r="BQ669" i="6" s="1"/>
  <c r="BM502" i="6"/>
  <c r="DA502" i="6" s="1"/>
  <c r="AI502" i="6"/>
  <c r="BW502" i="6" s="1"/>
  <c r="BC502" i="6"/>
  <c r="CQ502" i="6" s="1"/>
  <c r="AS502" i="6"/>
  <c r="CG502" i="6" s="1"/>
  <c r="AU609" i="6"/>
  <c r="CI609" i="6" s="1"/>
  <c r="AA609" i="6"/>
  <c r="BO609" i="6" s="1"/>
  <c r="AK609" i="6"/>
  <c r="BY609" i="6" s="1"/>
  <c r="BE609" i="6"/>
  <c r="CS609" i="6" s="1"/>
  <c r="AY58" i="6"/>
  <c r="CM58" i="6" s="1"/>
  <c r="BI58" i="6"/>
  <c r="CW58" i="6" s="1"/>
  <c r="AO58" i="6"/>
  <c r="CC58" i="6" s="1"/>
  <c r="AE58" i="6"/>
  <c r="BS58" i="6" s="1"/>
  <c r="AI682" i="6"/>
  <c r="BW682" i="6" s="1"/>
  <c r="BC682" i="6"/>
  <c r="CQ682" i="6" s="1"/>
  <c r="BM682" i="6"/>
  <c r="DA682" i="6" s="1"/>
  <c r="AS682" i="6"/>
  <c r="CG682" i="6" s="1"/>
  <c r="BB1285" i="6"/>
  <c r="CP1285" i="6" s="1"/>
  <c r="BL1285" i="6"/>
  <c r="CZ1285" i="6" s="1"/>
  <c r="AR1285" i="6"/>
  <c r="CF1285" i="6" s="1"/>
  <c r="AH1285" i="6"/>
  <c r="BV1285" i="6" s="1"/>
  <c r="AV796" i="6"/>
  <c r="CJ796" i="6" s="1"/>
  <c r="AB796" i="6"/>
  <c r="BP796" i="6" s="1"/>
  <c r="AL796" i="6"/>
  <c r="BZ796" i="6" s="1"/>
  <c r="BF796" i="6"/>
  <c r="CT796" i="6" s="1"/>
  <c r="AY1769" i="6"/>
  <c r="CM1769" i="6" s="1"/>
  <c r="BI1769" i="6"/>
  <c r="CW1769" i="6" s="1"/>
  <c r="AO1769" i="6"/>
  <c r="CC1769" i="6" s="1"/>
  <c r="AE1769" i="6"/>
  <c r="BS1769" i="6" s="1"/>
  <c r="AY663" i="6"/>
  <c r="CM663" i="6" s="1"/>
  <c r="BI663" i="6"/>
  <c r="CW663" i="6" s="1"/>
  <c r="AO663" i="6"/>
  <c r="CC663" i="6" s="1"/>
  <c r="AE663" i="6"/>
  <c r="BS663" i="6" s="1"/>
  <c r="AZ899" i="6"/>
  <c r="CN899" i="6" s="1"/>
  <c r="BJ899" i="6"/>
  <c r="CX899" i="6" s="1"/>
  <c r="AF899" i="6"/>
  <c r="BT899" i="6" s="1"/>
  <c r="AG1125" i="6"/>
  <c r="BU1125" i="6" s="1"/>
  <c r="BA1125" i="6"/>
  <c r="CO1125" i="6" s="1"/>
  <c r="BK1125" i="6"/>
  <c r="CY1125" i="6" s="1"/>
  <c r="AQ1125" i="6"/>
  <c r="CE1125" i="6" s="1"/>
  <c r="BD113" i="6"/>
  <c r="CR113" i="6" s="1"/>
  <c r="BN113" i="6"/>
  <c r="DB113" i="6" s="1"/>
  <c r="AJ113" i="6"/>
  <c r="BX113" i="6" s="1"/>
  <c r="AT113" i="6"/>
  <c r="CH113" i="6" s="1"/>
  <c r="AW830" i="6"/>
  <c r="CK830" i="6" s="1"/>
  <c r="BG830" i="6"/>
  <c r="CU830" i="6" s="1"/>
  <c r="AM830" i="6"/>
  <c r="CA830" i="6" s="1"/>
  <c r="AC830" i="6"/>
  <c r="BQ830" i="6" s="1"/>
  <c r="AW305" i="6"/>
  <c r="CK305" i="6" s="1"/>
  <c r="AM305" i="6"/>
  <c r="CA305" i="6" s="1"/>
  <c r="AC305" i="6"/>
  <c r="BQ305" i="6" s="1"/>
  <c r="BG305" i="6"/>
  <c r="CU305" i="6" s="1"/>
  <c r="BD1052" i="6"/>
  <c r="CR1052" i="6" s="1"/>
  <c r="BN1052" i="6"/>
  <c r="DB1052" i="6" s="1"/>
  <c r="AT1052" i="6"/>
  <c r="CH1052" i="6" s="1"/>
  <c r="AX1713" i="6"/>
  <c r="CL1713" i="6" s="1"/>
  <c r="AD1713" i="6"/>
  <c r="BR1713" i="6" s="1"/>
  <c r="BH1713" i="6"/>
  <c r="CV1713" i="6" s="1"/>
  <c r="AN1713" i="6"/>
  <c r="CB1713" i="6" s="1"/>
  <c r="BA1664" i="6"/>
  <c r="CO1664" i="6" s="1"/>
  <c r="BK1664" i="6"/>
  <c r="CY1664" i="6" s="1"/>
  <c r="AG1664" i="6"/>
  <c r="BU1664" i="6" s="1"/>
  <c r="AQ1664" i="6"/>
  <c r="CE1664" i="6" s="1"/>
  <c r="AZ1449" i="6"/>
  <c r="CN1449" i="6" s="1"/>
  <c r="BJ1449" i="6"/>
  <c r="CX1449" i="6" s="1"/>
  <c r="AP1449" i="6"/>
  <c r="CD1449" i="6" s="1"/>
  <c r="AF1449" i="6"/>
  <c r="BT1449" i="6" s="1"/>
  <c r="AX45" i="6"/>
  <c r="CL45" i="6" s="1"/>
  <c r="BH45" i="6"/>
  <c r="CV45" i="6" s="1"/>
  <c r="AN45" i="6"/>
  <c r="CB45" i="6" s="1"/>
  <c r="AD45" i="6"/>
  <c r="BR45" i="6" s="1"/>
  <c r="BD582" i="6"/>
  <c r="CR582" i="6" s="1"/>
  <c r="BN582" i="6"/>
  <c r="DB582" i="6" s="1"/>
  <c r="AJ582" i="6"/>
  <c r="BX582" i="6" s="1"/>
  <c r="AT582" i="6"/>
  <c r="CH582" i="6" s="1"/>
  <c r="AU306" i="6"/>
  <c r="CI306" i="6" s="1"/>
  <c r="BE306" i="6"/>
  <c r="CS306" i="6" s="1"/>
  <c r="AA306" i="6"/>
  <c r="BO306" i="6" s="1"/>
  <c r="AK306" i="6"/>
  <c r="BY306" i="6" s="1"/>
  <c r="AZ581" i="6"/>
  <c r="CN581" i="6" s="1"/>
  <c r="BJ581" i="6"/>
  <c r="CX581" i="6" s="1"/>
  <c r="AF581" i="6"/>
  <c r="BT581" i="6" s="1"/>
  <c r="AP581" i="6"/>
  <c r="CD581" i="6" s="1"/>
  <c r="BD1717" i="6"/>
  <c r="CR1717" i="6" s="1"/>
  <c r="BN1717" i="6"/>
  <c r="DB1717" i="6" s="1"/>
  <c r="AT1717" i="6"/>
  <c r="CH1717" i="6" s="1"/>
  <c r="AJ1717" i="6"/>
  <c r="BX1717" i="6" s="1"/>
  <c r="BC1107" i="6"/>
  <c r="CQ1107" i="6" s="1"/>
  <c r="BM1107" i="6"/>
  <c r="DA1107" i="6" s="1"/>
  <c r="AI1107" i="6"/>
  <c r="BW1107" i="6" s="1"/>
  <c r="AS1107" i="6"/>
  <c r="CG1107" i="6" s="1"/>
  <c r="AW1700" i="6"/>
  <c r="CK1700" i="6" s="1"/>
  <c r="BG1700" i="6"/>
  <c r="CU1700" i="6" s="1"/>
  <c r="AC1700" i="6"/>
  <c r="BQ1700" i="6" s="1"/>
  <c r="AM1700" i="6"/>
  <c r="CA1700" i="6" s="1"/>
  <c r="AZ1048" i="6"/>
  <c r="CN1048" i="6" s="1"/>
  <c r="BJ1048" i="6"/>
  <c r="CX1048" i="6" s="1"/>
  <c r="AP1048" i="6"/>
  <c r="CD1048" i="6" s="1"/>
  <c r="AF1048" i="6"/>
  <c r="BT1048" i="6" s="1"/>
  <c r="AV1616" i="6"/>
  <c r="CJ1616" i="6" s="1"/>
  <c r="BF1616" i="6"/>
  <c r="CT1616" i="6" s="1"/>
  <c r="AB1616" i="6"/>
  <c r="BP1616" i="6" s="1"/>
  <c r="AL1616" i="6"/>
  <c r="BZ1616" i="6" s="1"/>
  <c r="BD1004" i="6"/>
  <c r="CR1004" i="6" s="1"/>
  <c r="AT1004" i="6"/>
  <c r="CH1004" i="6" s="1"/>
  <c r="BN1004" i="6"/>
  <c r="DB1004" i="6" s="1"/>
  <c r="AJ1004" i="6"/>
  <c r="BX1004" i="6" s="1"/>
  <c r="BB1145" i="6"/>
  <c r="CP1145" i="6" s="1"/>
  <c r="BL1145" i="6"/>
  <c r="CZ1145" i="6" s="1"/>
  <c r="AR1145" i="6"/>
  <c r="CF1145" i="6" s="1"/>
  <c r="AH1145" i="6"/>
  <c r="BV1145" i="6" s="1"/>
  <c r="AP1240" i="6"/>
  <c r="CD1240" i="6" s="1"/>
  <c r="AZ1240" i="6"/>
  <c r="CN1240" i="6" s="1"/>
  <c r="BJ1240" i="6"/>
  <c r="CX1240" i="6" s="1"/>
  <c r="AF1240" i="6"/>
  <c r="BT1240" i="6" s="1"/>
  <c r="AU233" i="6"/>
  <c r="CI233" i="6" s="1"/>
  <c r="BE233" i="6"/>
  <c r="CS233" i="6" s="1"/>
  <c r="AK233" i="6"/>
  <c r="BY233" i="6" s="1"/>
  <c r="AA233" i="6"/>
  <c r="BO233" i="6" s="1"/>
  <c r="AU752" i="6"/>
  <c r="CI752" i="6" s="1"/>
  <c r="AK752" i="6"/>
  <c r="BY752" i="6" s="1"/>
  <c r="AA752" i="6"/>
  <c r="BO752" i="6" s="1"/>
  <c r="BE752" i="6"/>
  <c r="CS752" i="6" s="1"/>
  <c r="BG1763" i="6"/>
  <c r="CU1763" i="6" s="1"/>
  <c r="AC1763" i="6"/>
  <c r="BQ1763" i="6" s="1"/>
  <c r="AM1763" i="6"/>
  <c r="CA1763" i="6" s="1"/>
  <c r="AW1763" i="6"/>
  <c r="CK1763" i="6" s="1"/>
  <c r="AB77" i="6"/>
  <c r="BP77" i="6" s="1"/>
  <c r="BF77" i="6"/>
  <c r="CT77" i="6" s="1"/>
  <c r="AL77" i="6"/>
  <c r="BZ77" i="6" s="1"/>
  <c r="AV77" i="6"/>
  <c r="CJ77" i="6" s="1"/>
  <c r="AX364" i="6"/>
  <c r="CL364" i="6" s="1"/>
  <c r="BH364" i="6"/>
  <c r="CV364" i="6" s="1"/>
  <c r="AN364" i="6"/>
  <c r="CB364" i="6" s="1"/>
  <c r="AD364" i="6"/>
  <c r="BR364" i="6" s="1"/>
  <c r="BC482" i="6"/>
  <c r="CQ482" i="6" s="1"/>
  <c r="BM482" i="6"/>
  <c r="DA482" i="6" s="1"/>
  <c r="BA307" i="6"/>
  <c r="CO307" i="6" s="1"/>
  <c r="BK307" i="6"/>
  <c r="CY307" i="6" s="1"/>
  <c r="AG307" i="6"/>
  <c r="BU307" i="6" s="1"/>
  <c r="BA453" i="6"/>
  <c r="CO453" i="6" s="1"/>
  <c r="BK453" i="6"/>
  <c r="CY453" i="6" s="1"/>
  <c r="AG453" i="6"/>
  <c r="BU453" i="6" s="1"/>
  <c r="AQ453" i="6"/>
  <c r="CE453" i="6" s="1"/>
  <c r="AZ535" i="6"/>
  <c r="CN535" i="6" s="1"/>
  <c r="BJ535" i="6"/>
  <c r="CX535" i="6" s="1"/>
  <c r="AF535" i="6"/>
  <c r="BT535" i="6" s="1"/>
  <c r="AP535" i="6"/>
  <c r="CD535" i="6" s="1"/>
  <c r="BA98" i="6"/>
  <c r="CO98" i="6" s="1"/>
  <c r="BK98" i="6"/>
  <c r="CY98" i="6" s="1"/>
  <c r="AQ98" i="6"/>
  <c r="CE98" i="6" s="1"/>
  <c r="AG98" i="6"/>
  <c r="BU98" i="6" s="1"/>
  <c r="AV1182" i="6"/>
  <c r="CJ1182" i="6" s="1"/>
  <c r="BF1182" i="6"/>
  <c r="CT1182" i="6" s="1"/>
  <c r="AL1182" i="6"/>
  <c r="BZ1182" i="6" s="1"/>
  <c r="AB1182" i="6"/>
  <c r="BP1182" i="6" s="1"/>
  <c r="AX248" i="6"/>
  <c r="CL248" i="6" s="1"/>
  <c r="BH248" i="6"/>
  <c r="CV248" i="6" s="1"/>
  <c r="AD248" i="6"/>
  <c r="BR248" i="6" s="1"/>
  <c r="AN248" i="6"/>
  <c r="CB248" i="6" s="1"/>
  <c r="AY1641" i="6"/>
  <c r="CM1641" i="6" s="1"/>
  <c r="BI1641" i="6"/>
  <c r="CW1641" i="6" s="1"/>
  <c r="AE1641" i="6"/>
  <c r="BS1641" i="6" s="1"/>
  <c r="AZ204" i="6"/>
  <c r="CN204" i="6" s="1"/>
  <c r="BJ204" i="6"/>
  <c r="CX204" i="6" s="1"/>
  <c r="AP204" i="6"/>
  <c r="CD204" i="6" s="1"/>
  <c r="BD543" i="6"/>
  <c r="CR543" i="6" s="1"/>
  <c r="BN543" i="6"/>
  <c r="DB543" i="6" s="1"/>
  <c r="AJ543" i="6"/>
  <c r="BX543" i="6" s="1"/>
  <c r="AS762" i="6"/>
  <c r="CG762" i="6" s="1"/>
  <c r="AI762" i="6"/>
  <c r="BW762" i="6" s="1"/>
  <c r="BM762" i="6"/>
  <c r="DA762" i="6" s="1"/>
  <c r="BC762" i="6"/>
  <c r="CQ762" i="6" s="1"/>
  <c r="BD1347" i="6"/>
  <c r="CR1347" i="6" s="1"/>
  <c r="BN1347" i="6"/>
  <c r="DB1347" i="6" s="1"/>
  <c r="AJ1347" i="6"/>
  <c r="BX1347" i="6" s="1"/>
  <c r="AT1347" i="6"/>
  <c r="CH1347" i="6" s="1"/>
  <c r="BC454" i="6"/>
  <c r="CQ454" i="6" s="1"/>
  <c r="BM454" i="6"/>
  <c r="DA454" i="6" s="1"/>
  <c r="AI454" i="6"/>
  <c r="BW454" i="6" s="1"/>
  <c r="AW781" i="6"/>
  <c r="CK781" i="6" s="1"/>
  <c r="BG781" i="6"/>
  <c r="CU781" i="6" s="1"/>
  <c r="AC781" i="6"/>
  <c r="BQ781" i="6" s="1"/>
  <c r="AM781" i="6"/>
  <c r="CA781" i="6" s="1"/>
  <c r="AJ942" i="6"/>
  <c r="BX942" i="6" s="1"/>
  <c r="BN942" i="6"/>
  <c r="DB942" i="6" s="1"/>
  <c r="AT942" i="6"/>
  <c r="CH942" i="6" s="1"/>
  <c r="BD942" i="6"/>
  <c r="CR942" i="6" s="1"/>
  <c r="BA1284" i="6"/>
  <c r="CO1284" i="6" s="1"/>
  <c r="AQ1284" i="6"/>
  <c r="CE1284" i="6" s="1"/>
  <c r="AG1284" i="6"/>
  <c r="BU1284" i="6" s="1"/>
  <c r="BK1284" i="6"/>
  <c r="CY1284" i="6" s="1"/>
  <c r="BK826" i="6"/>
  <c r="CY826" i="6" s="1"/>
  <c r="AQ826" i="6"/>
  <c r="CE826" i="6" s="1"/>
  <c r="BA826" i="6"/>
  <c r="CO826" i="6" s="1"/>
  <c r="AG826" i="6"/>
  <c r="BU826" i="6" s="1"/>
  <c r="AC52" i="6"/>
  <c r="BQ52" i="6" s="1"/>
  <c r="BG52" i="6"/>
  <c r="CU52" i="6" s="1"/>
  <c r="AM52" i="6"/>
  <c r="CA52" i="6" s="1"/>
  <c r="AW52" i="6"/>
  <c r="CK52" i="6" s="1"/>
  <c r="AY1104" i="6"/>
  <c r="CM1104" i="6" s="1"/>
  <c r="BI1104" i="6"/>
  <c r="CW1104" i="6" s="1"/>
  <c r="AO1104" i="6"/>
  <c r="CC1104" i="6" s="1"/>
  <c r="AE1104" i="6"/>
  <c r="BS1104" i="6" s="1"/>
  <c r="BD1729" i="6"/>
  <c r="CR1729" i="6" s="1"/>
  <c r="BN1729" i="6"/>
  <c r="DB1729" i="6" s="1"/>
  <c r="BB886" i="6"/>
  <c r="CP886" i="6" s="1"/>
  <c r="BL886" i="6"/>
  <c r="CZ886" i="6" s="1"/>
  <c r="AR886" i="6"/>
  <c r="CF886" i="6" s="1"/>
  <c r="AH886" i="6"/>
  <c r="BV886" i="6" s="1"/>
  <c r="BB747" i="6"/>
  <c r="CP747" i="6" s="1"/>
  <c r="BL747" i="6"/>
  <c r="CZ747" i="6" s="1"/>
  <c r="AH747" i="6"/>
  <c r="BV747" i="6" s="1"/>
  <c r="AR747" i="6"/>
  <c r="CF747" i="6" s="1"/>
  <c r="BB1516" i="6"/>
  <c r="CP1516" i="6" s="1"/>
  <c r="BL1516" i="6"/>
  <c r="CZ1516" i="6" s="1"/>
  <c r="AR1516" i="6"/>
  <c r="CF1516" i="6" s="1"/>
  <c r="AH1516" i="6"/>
  <c r="BV1516" i="6" s="1"/>
  <c r="AZ674" i="6"/>
  <c r="CN674" i="6" s="1"/>
  <c r="BJ674" i="6"/>
  <c r="CX674" i="6" s="1"/>
  <c r="AY1387" i="6"/>
  <c r="CM1387" i="6" s="1"/>
  <c r="BI1387" i="6"/>
  <c r="CW1387" i="6" s="1"/>
  <c r="AO1387" i="6"/>
  <c r="CC1387" i="6" s="1"/>
  <c r="AE1387" i="6"/>
  <c r="BS1387" i="6" s="1"/>
  <c r="AZ801" i="6"/>
  <c r="CN801" i="6" s="1"/>
  <c r="AP801" i="6"/>
  <c r="CD801" i="6" s="1"/>
  <c r="AF801" i="6"/>
  <c r="BT801" i="6" s="1"/>
  <c r="BJ801" i="6"/>
  <c r="CX801" i="6" s="1"/>
  <c r="AY1078" i="6"/>
  <c r="CM1078" i="6" s="1"/>
  <c r="BI1078" i="6"/>
  <c r="CW1078" i="6" s="1"/>
  <c r="AE1078" i="6"/>
  <c r="BS1078" i="6" s="1"/>
  <c r="AZ163" i="6"/>
  <c r="CN163" i="6" s="1"/>
  <c r="BJ163" i="6"/>
  <c r="CX163" i="6" s="1"/>
  <c r="AF163" i="6"/>
  <c r="BT163" i="6" s="1"/>
  <c r="AP163" i="6"/>
  <c r="CD163" i="6" s="1"/>
  <c r="BC854" i="6"/>
  <c r="CQ854" i="6" s="1"/>
  <c r="BM854" i="6"/>
  <c r="DA854" i="6" s="1"/>
  <c r="AS854" i="6"/>
  <c r="CG854" i="6" s="1"/>
  <c r="AU1388" i="6"/>
  <c r="CI1388" i="6" s="1"/>
  <c r="BE1388" i="6"/>
  <c r="CS1388" i="6" s="1"/>
  <c r="AK1388" i="6"/>
  <c r="BY1388" i="6" s="1"/>
  <c r="AA1388" i="6"/>
  <c r="BO1388" i="6" s="1"/>
  <c r="BI1682" i="6"/>
  <c r="CW1682" i="6" s="1"/>
  <c r="AY1682" i="6"/>
  <c r="CM1682" i="6" s="1"/>
  <c r="AE1682" i="6"/>
  <c r="BS1682" i="6" s="1"/>
  <c r="AO1682" i="6"/>
  <c r="CC1682" i="6" s="1"/>
  <c r="AY1751" i="6"/>
  <c r="CM1751" i="6" s="1"/>
  <c r="BI1751" i="6"/>
  <c r="CW1751" i="6" s="1"/>
  <c r="AE1751" i="6"/>
  <c r="BS1751" i="6" s="1"/>
  <c r="BC999" i="6"/>
  <c r="CQ999" i="6" s="1"/>
  <c r="BM999" i="6"/>
  <c r="DA999" i="6" s="1"/>
  <c r="AS999" i="6"/>
  <c r="CG999" i="6" s="1"/>
  <c r="AI999" i="6"/>
  <c r="BW999" i="6" s="1"/>
  <c r="BB1501" i="6"/>
  <c r="CP1501" i="6" s="1"/>
  <c r="BL1501" i="6"/>
  <c r="CZ1501" i="6" s="1"/>
  <c r="AH1501" i="6"/>
  <c r="BV1501" i="6" s="1"/>
  <c r="AR1501" i="6"/>
  <c r="CF1501" i="6" s="1"/>
  <c r="AM707" i="6"/>
  <c r="CA707" i="6" s="1"/>
  <c r="AK1582" i="6"/>
  <c r="BY1582" i="6" s="1"/>
  <c r="AO879" i="6"/>
  <c r="CC879" i="6" s="1"/>
  <c r="AT164" i="6"/>
  <c r="CH164" i="6" s="1"/>
  <c r="AS232" i="6"/>
  <c r="CG232" i="6" s="1"/>
  <c r="AA1678" i="6"/>
  <c r="BO1678" i="6" s="1"/>
  <c r="AW1662" i="6"/>
  <c r="CK1662" i="6" s="1"/>
  <c r="BG1662" i="6"/>
  <c r="CU1662" i="6" s="1"/>
  <c r="AM1662" i="6"/>
  <c r="CA1662" i="6" s="1"/>
  <c r="AC1662" i="6"/>
  <c r="BQ1662" i="6" s="1"/>
  <c r="BA1429" i="6"/>
  <c r="CO1429" i="6" s="1"/>
  <c r="AG1429" i="6"/>
  <c r="BU1429" i="6" s="1"/>
  <c r="BK1429" i="6"/>
  <c r="CY1429" i="6" s="1"/>
  <c r="AQ1429" i="6"/>
  <c r="CE1429" i="6" s="1"/>
  <c r="AW1731" i="6"/>
  <c r="CK1731" i="6" s="1"/>
  <c r="AC1731" i="6"/>
  <c r="BQ1731" i="6" s="1"/>
  <c r="AM1731" i="6"/>
  <c r="CA1731" i="6" s="1"/>
  <c r="BG1731" i="6"/>
  <c r="CU1731" i="6" s="1"/>
  <c r="BB238" i="6"/>
  <c r="CP238" i="6" s="1"/>
  <c r="AH238" i="6"/>
  <c r="BV238" i="6" s="1"/>
  <c r="BL238" i="6"/>
  <c r="CZ238" i="6" s="1"/>
  <c r="AR238" i="6"/>
  <c r="CF238" i="6" s="1"/>
  <c r="AA931" i="6"/>
  <c r="BO931" i="6" s="1"/>
  <c r="AL1791" i="6"/>
  <c r="BZ1791" i="6" s="1"/>
  <c r="AR1322" i="6"/>
  <c r="CF1322" i="6" s="1"/>
  <c r="AU280" i="6"/>
  <c r="CI280" i="6" s="1"/>
  <c r="BE280" i="6"/>
  <c r="CS280" i="6" s="1"/>
  <c r="AK280" i="6"/>
  <c r="BY280" i="6" s="1"/>
  <c r="AA280" i="6"/>
  <c r="BO280" i="6" s="1"/>
  <c r="BA1123" i="6"/>
  <c r="CO1123" i="6" s="1"/>
  <c r="AG1123" i="6"/>
  <c r="BU1123" i="6" s="1"/>
  <c r="BK1123" i="6"/>
  <c r="CY1123" i="6" s="1"/>
  <c r="AQ1123" i="6"/>
  <c r="CE1123" i="6" s="1"/>
  <c r="AE600" i="6"/>
  <c r="BS600" i="6" s="1"/>
  <c r="BI600" i="6"/>
  <c r="CW600" i="6" s="1"/>
  <c r="AO600" i="6"/>
  <c r="CC600" i="6" s="1"/>
  <c r="AY600" i="6"/>
  <c r="CM600" i="6" s="1"/>
  <c r="AM1419" i="6"/>
  <c r="CA1419" i="6" s="1"/>
  <c r="AW1419" i="6"/>
  <c r="CK1419" i="6" s="1"/>
  <c r="BG1419" i="6"/>
  <c r="CU1419" i="6" s="1"/>
  <c r="AC1419" i="6"/>
  <c r="BQ1419" i="6" s="1"/>
  <c r="BB1009" i="6"/>
  <c r="CP1009" i="6" s="1"/>
  <c r="BL1009" i="6"/>
  <c r="CZ1009" i="6" s="1"/>
  <c r="AR1009" i="6"/>
  <c r="CF1009" i="6" s="1"/>
  <c r="AH1009" i="6"/>
  <c r="BV1009" i="6" s="1"/>
  <c r="AY71" i="6"/>
  <c r="CM71" i="6" s="1"/>
  <c r="AE71" i="6"/>
  <c r="BS71" i="6" s="1"/>
  <c r="BI71" i="6"/>
  <c r="CW71" i="6" s="1"/>
  <c r="AO71" i="6"/>
  <c r="CC71" i="6" s="1"/>
  <c r="AY1662" i="6"/>
  <c r="CM1662" i="6" s="1"/>
  <c r="BI1662" i="6"/>
  <c r="CW1662" i="6" s="1"/>
  <c r="AE1662" i="6"/>
  <c r="BS1662" i="6" s="1"/>
  <c r="AO1662" i="6"/>
  <c r="CC1662" i="6" s="1"/>
  <c r="AN171" i="6"/>
  <c r="CB171" i="6" s="1"/>
  <c r="AX171" i="6"/>
  <c r="CL171" i="6" s="1"/>
  <c r="AD171" i="6"/>
  <c r="BR171" i="6" s="1"/>
  <c r="BH171" i="6"/>
  <c r="CV171" i="6" s="1"/>
  <c r="AX664" i="6"/>
  <c r="CL664" i="6" s="1"/>
  <c r="AD664" i="6"/>
  <c r="BR664" i="6" s="1"/>
  <c r="BH664" i="6"/>
  <c r="CV664" i="6" s="1"/>
  <c r="AN664" i="6"/>
  <c r="CB664" i="6" s="1"/>
  <c r="AW851" i="6"/>
  <c r="CK851" i="6" s="1"/>
  <c r="AC851" i="6"/>
  <c r="BQ851" i="6" s="1"/>
  <c r="AM851" i="6"/>
  <c r="CA851" i="6" s="1"/>
  <c r="BG851" i="6"/>
  <c r="CU851" i="6" s="1"/>
  <c r="AZ1392" i="6"/>
  <c r="CN1392" i="6" s="1"/>
  <c r="AP1392" i="6"/>
  <c r="CD1392" i="6" s="1"/>
  <c r="AF1392" i="6"/>
  <c r="BT1392" i="6" s="1"/>
  <c r="BJ1392" i="6"/>
  <c r="CX1392" i="6" s="1"/>
  <c r="AZ261" i="6"/>
  <c r="CN261" i="6" s="1"/>
  <c r="AP261" i="6"/>
  <c r="CD261" i="6" s="1"/>
  <c r="BJ261" i="6"/>
  <c r="CX261" i="6" s="1"/>
  <c r="AF261" i="6"/>
  <c r="BT261" i="6" s="1"/>
  <c r="AX1241" i="6"/>
  <c r="CL1241" i="6" s="1"/>
  <c r="BH1241" i="6"/>
  <c r="CV1241" i="6" s="1"/>
  <c r="AD1241" i="6"/>
  <c r="BR1241" i="6" s="1"/>
  <c r="AN1241" i="6"/>
  <c r="CB1241" i="6" s="1"/>
  <c r="AY1067" i="6"/>
  <c r="CM1067" i="6" s="1"/>
  <c r="AE1067" i="6"/>
  <c r="BS1067" i="6" s="1"/>
  <c r="AO1067" i="6"/>
  <c r="CC1067" i="6" s="1"/>
  <c r="BI1067" i="6"/>
  <c r="CW1067" i="6" s="1"/>
  <c r="AR1668" i="6"/>
  <c r="CF1668" i="6" s="1"/>
  <c r="AH1668" i="6"/>
  <c r="BV1668" i="6" s="1"/>
  <c r="BL1668" i="6"/>
  <c r="CZ1668" i="6" s="1"/>
  <c r="BB1668" i="6"/>
  <c r="CP1668" i="6" s="1"/>
  <c r="AW574" i="6"/>
  <c r="CK574" i="6" s="1"/>
  <c r="AC574" i="6"/>
  <c r="BQ574" i="6" s="1"/>
  <c r="AM574" i="6"/>
  <c r="CA574" i="6" s="1"/>
  <c r="BG574" i="6"/>
  <c r="CU574" i="6" s="1"/>
  <c r="BE351" i="6"/>
  <c r="CS351" i="6" s="1"/>
  <c r="AA351" i="6"/>
  <c r="BO351" i="6" s="1"/>
  <c r="AU351" i="6"/>
  <c r="CI351" i="6" s="1"/>
  <c r="AK351" i="6"/>
  <c r="BY351" i="6" s="1"/>
  <c r="BB804" i="6"/>
  <c r="CP804" i="6" s="1"/>
  <c r="BL804" i="6"/>
  <c r="CZ804" i="6" s="1"/>
  <c r="AH804" i="6"/>
  <c r="BV804" i="6" s="1"/>
  <c r="AR804" i="6"/>
  <c r="CF804" i="6" s="1"/>
  <c r="BC17" i="6"/>
  <c r="CQ17" i="6" s="1"/>
  <c r="AS17" i="6"/>
  <c r="CG17" i="6" s="1"/>
  <c r="AI17" i="6"/>
  <c r="BW17" i="6" s="1"/>
  <c r="BM17" i="6"/>
  <c r="DA17" i="6" s="1"/>
  <c r="AV1585" i="6"/>
  <c r="CJ1585" i="6" s="1"/>
  <c r="BF1585" i="6"/>
  <c r="CT1585" i="6" s="1"/>
  <c r="AB1585" i="6"/>
  <c r="BP1585" i="6" s="1"/>
  <c r="AL1585" i="6"/>
  <c r="BZ1585" i="6" s="1"/>
  <c r="AY795" i="6"/>
  <c r="CM795" i="6" s="1"/>
  <c r="BI795" i="6"/>
  <c r="CW795" i="6" s="1"/>
  <c r="AE795" i="6"/>
  <c r="BS795" i="6" s="1"/>
  <c r="AO795" i="6"/>
  <c r="CC795" i="6" s="1"/>
  <c r="BB1136" i="6"/>
  <c r="CP1136" i="6" s="1"/>
  <c r="BL1136" i="6"/>
  <c r="CZ1136" i="6" s="1"/>
  <c r="AH1136" i="6"/>
  <c r="BV1136" i="6" s="1"/>
  <c r="AW252" i="6"/>
  <c r="CK252" i="6" s="1"/>
  <c r="BG252" i="6"/>
  <c r="CU252" i="6" s="1"/>
  <c r="AM252" i="6"/>
  <c r="CA252" i="6" s="1"/>
  <c r="AC252" i="6"/>
  <c r="BQ252" i="6" s="1"/>
  <c r="BA957" i="6"/>
  <c r="CO957" i="6" s="1"/>
  <c r="BK957" i="6"/>
  <c r="CY957" i="6" s="1"/>
  <c r="BB1024" i="6"/>
  <c r="CP1024" i="6" s="1"/>
  <c r="BL1024" i="6"/>
  <c r="CZ1024" i="6" s="1"/>
  <c r="AH1024" i="6"/>
  <c r="BV1024" i="6" s="1"/>
  <c r="AR1024" i="6"/>
  <c r="CF1024" i="6" s="1"/>
  <c r="BC117" i="6"/>
  <c r="CQ117" i="6" s="1"/>
  <c r="AI117" i="6"/>
  <c r="BW117" i="6" s="1"/>
  <c r="AS117" i="6"/>
  <c r="CG117" i="6" s="1"/>
  <c r="BM117" i="6"/>
  <c r="DA117" i="6" s="1"/>
  <c r="AU1373" i="6"/>
  <c r="CI1373" i="6" s="1"/>
  <c r="AK1373" i="6"/>
  <c r="BY1373" i="6" s="1"/>
  <c r="AA1373" i="6"/>
  <c r="BO1373" i="6" s="1"/>
  <c r="BE1373" i="6"/>
  <c r="CS1373" i="6" s="1"/>
  <c r="AX1467" i="6"/>
  <c r="CL1467" i="6" s="1"/>
  <c r="AN1467" i="6"/>
  <c r="CB1467" i="6" s="1"/>
  <c r="BH1467" i="6"/>
  <c r="CV1467" i="6" s="1"/>
  <c r="AD1467" i="6"/>
  <c r="BR1467" i="6" s="1"/>
  <c r="AU1126" i="6"/>
  <c r="CI1126" i="6" s="1"/>
  <c r="BE1126" i="6"/>
  <c r="CS1126" i="6" s="1"/>
  <c r="AA1126" i="6"/>
  <c r="BO1126" i="6" s="1"/>
  <c r="AK1126" i="6"/>
  <c r="BY1126" i="6" s="1"/>
  <c r="BC1719" i="6"/>
  <c r="CQ1719" i="6" s="1"/>
  <c r="AI1719" i="6"/>
  <c r="BW1719" i="6" s="1"/>
  <c r="BM1719" i="6"/>
  <c r="DA1719" i="6" s="1"/>
  <c r="AS1719" i="6"/>
  <c r="CG1719" i="6" s="1"/>
  <c r="AZ65" i="6"/>
  <c r="CN65" i="6" s="1"/>
  <c r="AP65" i="6"/>
  <c r="CD65" i="6" s="1"/>
  <c r="AF65" i="6"/>
  <c r="BT65" i="6" s="1"/>
  <c r="BJ65" i="6"/>
  <c r="CX65" i="6" s="1"/>
  <c r="AW965" i="6"/>
  <c r="CK965" i="6" s="1"/>
  <c r="BG965" i="6"/>
  <c r="CU965" i="6" s="1"/>
  <c r="AC965" i="6"/>
  <c r="BQ965" i="6" s="1"/>
  <c r="BD180" i="6"/>
  <c r="CR180" i="6" s="1"/>
  <c r="AT180" i="6"/>
  <c r="CH180" i="6" s="1"/>
  <c r="AJ180" i="6"/>
  <c r="BX180" i="6" s="1"/>
  <c r="BN180" i="6"/>
  <c r="DB180" i="6" s="1"/>
  <c r="BA935" i="6"/>
  <c r="CO935" i="6" s="1"/>
  <c r="BK935" i="6"/>
  <c r="CY935" i="6" s="1"/>
  <c r="AQ935" i="6"/>
  <c r="CE935" i="6" s="1"/>
  <c r="AG935" i="6"/>
  <c r="BU935" i="6" s="1"/>
  <c r="BC874" i="6"/>
  <c r="CQ874" i="6" s="1"/>
  <c r="AS874" i="6"/>
  <c r="CG874" i="6" s="1"/>
  <c r="BM874" i="6"/>
  <c r="DA874" i="6" s="1"/>
  <c r="AI874" i="6"/>
  <c r="BW874" i="6" s="1"/>
  <c r="AV180" i="6"/>
  <c r="CJ180" i="6" s="1"/>
  <c r="AB180" i="6"/>
  <c r="BP180" i="6" s="1"/>
  <c r="AL180" i="6"/>
  <c r="BZ180" i="6" s="1"/>
  <c r="BF180" i="6"/>
  <c r="CT180" i="6" s="1"/>
  <c r="AV232" i="6"/>
  <c r="CJ232" i="6" s="1"/>
  <c r="AL232" i="6"/>
  <c r="BZ232" i="6" s="1"/>
  <c r="BF232" i="6"/>
  <c r="CT232" i="6" s="1"/>
  <c r="AB232" i="6"/>
  <c r="BP232" i="6" s="1"/>
  <c r="AV1405" i="6"/>
  <c r="CJ1405" i="6" s="1"/>
  <c r="BF1405" i="6"/>
  <c r="CT1405" i="6" s="1"/>
  <c r="AL1405" i="6"/>
  <c r="BZ1405" i="6" s="1"/>
  <c r="AB1405" i="6"/>
  <c r="BP1405" i="6" s="1"/>
  <c r="BD1147" i="6"/>
  <c r="CR1147" i="6" s="1"/>
  <c r="BN1147" i="6"/>
  <c r="DB1147" i="6" s="1"/>
  <c r="AJ1147" i="6"/>
  <c r="BX1147" i="6" s="1"/>
  <c r="AT1147" i="6"/>
  <c r="CH1147" i="6" s="1"/>
  <c r="AU288" i="6"/>
  <c r="CI288" i="6" s="1"/>
  <c r="BE288" i="6"/>
  <c r="CS288" i="6" s="1"/>
  <c r="AK288" i="6"/>
  <c r="BY288" i="6" s="1"/>
  <c r="AA288" i="6"/>
  <c r="BO288" i="6" s="1"/>
  <c r="BC251" i="6"/>
  <c r="CQ251" i="6" s="1"/>
  <c r="BM251" i="6"/>
  <c r="DA251" i="6" s="1"/>
  <c r="AI251" i="6"/>
  <c r="BW251" i="6" s="1"/>
  <c r="AS251" i="6"/>
  <c r="CG251" i="6" s="1"/>
  <c r="AB441" i="6"/>
  <c r="BP441" i="6" s="1"/>
  <c r="BF441" i="6"/>
  <c r="CT441" i="6" s="1"/>
  <c r="AV441" i="6"/>
  <c r="CJ441" i="6" s="1"/>
  <c r="AL441" i="6"/>
  <c r="BZ441" i="6" s="1"/>
  <c r="AZ439" i="6"/>
  <c r="CN439" i="6" s="1"/>
  <c r="BJ439" i="6"/>
  <c r="CX439" i="6" s="1"/>
  <c r="AP439" i="6"/>
  <c r="CD439" i="6" s="1"/>
  <c r="AF439" i="6"/>
  <c r="BT439" i="6" s="1"/>
  <c r="AX564" i="6"/>
  <c r="CL564" i="6" s="1"/>
  <c r="AN564" i="6"/>
  <c r="CB564" i="6" s="1"/>
  <c r="AD564" i="6"/>
  <c r="BR564" i="6" s="1"/>
  <c r="BH564" i="6"/>
  <c r="CV564" i="6" s="1"/>
  <c r="BG1191" i="6"/>
  <c r="CU1191" i="6" s="1"/>
  <c r="AW1191" i="6"/>
  <c r="CK1191" i="6" s="1"/>
  <c r="AM1191" i="6"/>
  <c r="CA1191" i="6" s="1"/>
  <c r="AC1191" i="6"/>
  <c r="BQ1191" i="6" s="1"/>
  <c r="AZ1307" i="6"/>
  <c r="CN1307" i="6" s="1"/>
  <c r="BJ1307" i="6"/>
  <c r="CX1307" i="6" s="1"/>
  <c r="AP1307" i="6"/>
  <c r="CD1307" i="6" s="1"/>
  <c r="AF1307" i="6"/>
  <c r="BT1307" i="6" s="1"/>
  <c r="BJ73" i="6"/>
  <c r="CX73" i="6" s="1"/>
  <c r="AZ73" i="6"/>
  <c r="CN73" i="6" s="1"/>
  <c r="AP73" i="6"/>
  <c r="CD73" i="6" s="1"/>
  <c r="AF73" i="6"/>
  <c r="BT73" i="6" s="1"/>
  <c r="AV307" i="6"/>
  <c r="CJ307" i="6" s="1"/>
  <c r="BF307" i="6"/>
  <c r="CT307" i="6" s="1"/>
  <c r="AL307" i="6"/>
  <c r="BZ307" i="6" s="1"/>
  <c r="AB307" i="6"/>
  <c r="BP307" i="6" s="1"/>
  <c r="AZ469" i="6"/>
  <c r="CN469" i="6" s="1"/>
  <c r="BJ469" i="6"/>
  <c r="CX469" i="6" s="1"/>
  <c r="AF469" i="6"/>
  <c r="BT469" i="6" s="1"/>
  <c r="AP469" i="6"/>
  <c r="CD469" i="6" s="1"/>
  <c r="BC774" i="6"/>
  <c r="CQ774" i="6" s="1"/>
  <c r="BM774" i="6"/>
  <c r="DA774" i="6" s="1"/>
  <c r="AI774" i="6"/>
  <c r="BW774" i="6" s="1"/>
  <c r="AY601" i="6"/>
  <c r="CM601" i="6" s="1"/>
  <c r="BI601" i="6"/>
  <c r="CW601" i="6" s="1"/>
  <c r="AO601" i="6"/>
  <c r="CC601" i="6" s="1"/>
  <c r="AE601" i="6"/>
  <c r="BS601" i="6" s="1"/>
  <c r="AY398" i="6"/>
  <c r="CM398" i="6" s="1"/>
  <c r="AE398" i="6"/>
  <c r="BS398" i="6" s="1"/>
  <c r="BI398" i="6"/>
  <c r="CW398" i="6" s="1"/>
  <c r="AO398" i="6"/>
  <c r="CC398" i="6" s="1"/>
  <c r="AW317" i="6"/>
  <c r="CK317" i="6" s="1"/>
  <c r="AM317" i="6"/>
  <c r="CA317" i="6" s="1"/>
  <c r="AC317" i="6"/>
  <c r="BQ317" i="6" s="1"/>
  <c r="BG317" i="6"/>
  <c r="CU317" i="6" s="1"/>
  <c r="AU954" i="6"/>
  <c r="CI954" i="6" s="1"/>
  <c r="AK954" i="6"/>
  <c r="BY954" i="6" s="1"/>
  <c r="AA954" i="6"/>
  <c r="BO954" i="6" s="1"/>
  <c r="BE954" i="6"/>
  <c r="CS954" i="6" s="1"/>
  <c r="BD146" i="6"/>
  <c r="CR146" i="6" s="1"/>
  <c r="BN146" i="6"/>
  <c r="DB146" i="6" s="1"/>
  <c r="AJ146" i="6"/>
  <c r="BX146" i="6" s="1"/>
  <c r="AT146" i="6"/>
  <c r="CH146" i="6" s="1"/>
  <c r="BD1164" i="6"/>
  <c r="CR1164" i="6" s="1"/>
  <c r="BN1164" i="6"/>
  <c r="DB1164" i="6" s="1"/>
  <c r="AJ1164" i="6"/>
  <c r="BX1164" i="6" s="1"/>
  <c r="AT1164" i="6"/>
  <c r="CH1164" i="6" s="1"/>
  <c r="BD1737" i="6"/>
  <c r="CR1737" i="6" s="1"/>
  <c r="BN1737" i="6"/>
  <c r="DB1737" i="6" s="1"/>
  <c r="AT1737" i="6"/>
  <c r="CH1737" i="6" s="1"/>
  <c r="AJ1737" i="6"/>
  <c r="BX1737" i="6" s="1"/>
  <c r="BD114" i="6"/>
  <c r="CR114" i="6" s="1"/>
  <c r="BN114" i="6"/>
  <c r="DB114" i="6" s="1"/>
  <c r="AJ114" i="6"/>
  <c r="BX114" i="6" s="1"/>
  <c r="AT114" i="6"/>
  <c r="CH114" i="6" s="1"/>
  <c r="BI606" i="6"/>
  <c r="CW606" i="6" s="1"/>
  <c r="AO606" i="6"/>
  <c r="CC606" i="6" s="1"/>
  <c r="AY606" i="6"/>
  <c r="CM606" i="6" s="1"/>
  <c r="AE606" i="6"/>
  <c r="BS606" i="6" s="1"/>
  <c r="AV1439" i="6"/>
  <c r="CJ1439" i="6" s="1"/>
  <c r="BF1439" i="6"/>
  <c r="CT1439" i="6" s="1"/>
  <c r="AL1439" i="6"/>
  <c r="BZ1439" i="6" s="1"/>
  <c r="AB1439" i="6"/>
  <c r="BP1439" i="6" s="1"/>
  <c r="BB1769" i="6"/>
  <c r="CP1769" i="6" s="1"/>
  <c r="AR1769" i="6"/>
  <c r="CF1769" i="6" s="1"/>
  <c r="BL1769" i="6"/>
  <c r="CZ1769" i="6" s="1"/>
  <c r="AH1769" i="6"/>
  <c r="BV1769" i="6" s="1"/>
  <c r="BB757" i="6"/>
  <c r="CP757" i="6" s="1"/>
  <c r="BL757" i="6"/>
  <c r="CZ757" i="6" s="1"/>
  <c r="AH757" i="6"/>
  <c r="BV757" i="6" s="1"/>
  <c r="AR757" i="6"/>
  <c r="CF757" i="6" s="1"/>
  <c r="AV1747" i="6"/>
  <c r="CJ1747" i="6" s="1"/>
  <c r="BF1747" i="6"/>
  <c r="CT1747" i="6" s="1"/>
  <c r="AL1747" i="6"/>
  <c r="BZ1747" i="6" s="1"/>
  <c r="BC1474" i="6"/>
  <c r="CQ1474" i="6" s="1"/>
  <c r="BM1474" i="6"/>
  <c r="DA1474" i="6" s="1"/>
  <c r="AI1474" i="6"/>
  <c r="BW1474" i="6" s="1"/>
  <c r="AS1474" i="6"/>
  <c r="CG1474" i="6" s="1"/>
  <c r="AV618" i="6"/>
  <c r="CJ618" i="6" s="1"/>
  <c r="BF618" i="6"/>
  <c r="CT618" i="6" s="1"/>
  <c r="AB618" i="6"/>
  <c r="BP618" i="6" s="1"/>
  <c r="AL618" i="6"/>
  <c r="BZ618" i="6" s="1"/>
  <c r="AU1489" i="6"/>
  <c r="CI1489" i="6" s="1"/>
  <c r="BE1489" i="6"/>
  <c r="CS1489" i="6" s="1"/>
  <c r="AK1489" i="6"/>
  <c r="BY1489" i="6" s="1"/>
  <c r="AA1489" i="6"/>
  <c r="BO1489" i="6" s="1"/>
  <c r="BA113" i="6"/>
  <c r="CO113" i="6" s="1"/>
  <c r="BK113" i="6"/>
  <c r="CY113" i="6" s="1"/>
  <c r="AZ1680" i="6"/>
  <c r="CN1680" i="6" s="1"/>
  <c r="BJ1680" i="6"/>
  <c r="CX1680" i="6" s="1"/>
  <c r="AF1680" i="6"/>
  <c r="BT1680" i="6" s="1"/>
  <c r="AP1680" i="6"/>
  <c r="CD1680" i="6" s="1"/>
  <c r="AW1579" i="6"/>
  <c r="CK1579" i="6" s="1"/>
  <c r="BG1579" i="6"/>
  <c r="CU1579" i="6" s="1"/>
  <c r="AC1579" i="6"/>
  <c r="BQ1579" i="6" s="1"/>
  <c r="AM1579" i="6"/>
  <c r="CA1579" i="6" s="1"/>
  <c r="AY484" i="6"/>
  <c r="CM484" i="6" s="1"/>
  <c r="AE484" i="6"/>
  <c r="BS484" i="6" s="1"/>
  <c r="AO484" i="6"/>
  <c r="CC484" i="6" s="1"/>
  <c r="BI484" i="6"/>
  <c r="CW484" i="6" s="1"/>
  <c r="BD695" i="6"/>
  <c r="CR695" i="6" s="1"/>
  <c r="AT695" i="6"/>
  <c r="CH695" i="6" s="1"/>
  <c r="BN695" i="6"/>
  <c r="DB695" i="6" s="1"/>
  <c r="AJ695" i="6"/>
  <c r="BX695" i="6" s="1"/>
  <c r="AQ151" i="6"/>
  <c r="CE151" i="6" s="1"/>
  <c r="BK151" i="6"/>
  <c r="CY151" i="6" s="1"/>
  <c r="AG151" i="6"/>
  <c r="BU151" i="6" s="1"/>
  <c r="BA151" i="6"/>
  <c r="CO151" i="6" s="1"/>
  <c r="AX435" i="6"/>
  <c r="CL435" i="6" s="1"/>
  <c r="BH435" i="6"/>
  <c r="CV435" i="6" s="1"/>
  <c r="AN435" i="6"/>
  <c r="CB435" i="6" s="1"/>
  <c r="AV36" i="6"/>
  <c r="CJ36" i="6" s="1"/>
  <c r="AB36" i="6"/>
  <c r="BP36" i="6" s="1"/>
  <c r="BF36" i="6"/>
  <c r="CT36" i="6" s="1"/>
  <c r="AL36" i="6"/>
  <c r="BZ36" i="6" s="1"/>
  <c r="BA1607" i="6"/>
  <c r="CO1607" i="6" s="1"/>
  <c r="AQ1607" i="6"/>
  <c r="CE1607" i="6" s="1"/>
  <c r="AG1607" i="6"/>
  <c r="BU1607" i="6" s="1"/>
  <c r="BK1607" i="6"/>
  <c r="CY1607" i="6" s="1"/>
  <c r="BD581" i="6"/>
  <c r="CR581" i="6" s="1"/>
  <c r="BN581" i="6"/>
  <c r="DB581" i="6" s="1"/>
  <c r="AT581" i="6"/>
  <c r="CH581" i="6" s="1"/>
  <c r="AJ581" i="6"/>
  <c r="BX581" i="6" s="1"/>
  <c r="AZ1608" i="6"/>
  <c r="CN1608" i="6" s="1"/>
  <c r="BJ1608" i="6"/>
  <c r="CX1608" i="6" s="1"/>
  <c r="AP1608" i="6"/>
  <c r="CD1608" i="6" s="1"/>
  <c r="AF1608" i="6"/>
  <c r="BT1608" i="6" s="1"/>
  <c r="AV1449" i="6"/>
  <c r="CJ1449" i="6" s="1"/>
  <c r="BF1449" i="6"/>
  <c r="CT1449" i="6" s="1"/>
  <c r="AL1449" i="6"/>
  <c r="BZ1449" i="6" s="1"/>
  <c r="AB1449" i="6"/>
  <c r="BP1449" i="6" s="1"/>
  <c r="AW898" i="6"/>
  <c r="CK898" i="6" s="1"/>
  <c r="BG898" i="6"/>
  <c r="CU898" i="6" s="1"/>
  <c r="AC898" i="6"/>
  <c r="BQ898" i="6" s="1"/>
  <c r="AM898" i="6"/>
  <c r="CA898" i="6" s="1"/>
  <c r="AZ399" i="6"/>
  <c r="CN399" i="6" s="1"/>
  <c r="AP399" i="6"/>
  <c r="CD399" i="6" s="1"/>
  <c r="BJ399" i="6"/>
  <c r="CX399" i="6" s="1"/>
  <c r="AF399" i="6"/>
  <c r="BT399" i="6" s="1"/>
  <c r="BA1774" i="6"/>
  <c r="CO1774" i="6" s="1"/>
  <c r="BK1774" i="6"/>
  <c r="CY1774" i="6" s="1"/>
  <c r="AG1774" i="6"/>
  <c r="BU1774" i="6" s="1"/>
  <c r="AQ1774" i="6"/>
  <c r="CE1774" i="6" s="1"/>
  <c r="AU1150" i="6"/>
  <c r="CI1150" i="6" s="1"/>
  <c r="BE1150" i="6"/>
  <c r="CS1150" i="6" s="1"/>
  <c r="AA1150" i="6"/>
  <c r="BO1150" i="6" s="1"/>
  <c r="AK1150" i="6"/>
  <c r="BY1150" i="6" s="1"/>
  <c r="AZ158" i="6"/>
  <c r="CN158" i="6" s="1"/>
  <c r="BJ158" i="6"/>
  <c r="CX158" i="6" s="1"/>
  <c r="AF158" i="6"/>
  <c r="BT158" i="6" s="1"/>
  <c r="BA928" i="6"/>
  <c r="CO928" i="6" s="1"/>
  <c r="AQ928" i="6"/>
  <c r="CE928" i="6" s="1"/>
  <c r="AG928" i="6"/>
  <c r="BU928" i="6" s="1"/>
  <c r="BK928" i="6"/>
  <c r="CY928" i="6" s="1"/>
  <c r="BD1493" i="6"/>
  <c r="CR1493" i="6" s="1"/>
  <c r="AT1493" i="6"/>
  <c r="CH1493" i="6" s="1"/>
  <c r="BN1493" i="6"/>
  <c r="DB1493" i="6" s="1"/>
  <c r="AJ1493" i="6"/>
  <c r="BX1493" i="6" s="1"/>
  <c r="BC1614" i="6"/>
  <c r="CQ1614" i="6" s="1"/>
  <c r="BM1614" i="6"/>
  <c r="DA1614" i="6" s="1"/>
  <c r="AI1614" i="6"/>
  <c r="BW1614" i="6" s="1"/>
  <c r="BI1761" i="6"/>
  <c r="CW1761" i="6" s="1"/>
  <c r="AO1761" i="6"/>
  <c r="CC1761" i="6" s="1"/>
  <c r="AE1761" i="6"/>
  <c r="BS1761" i="6" s="1"/>
  <c r="BB1635" i="6"/>
  <c r="CP1635" i="6" s="1"/>
  <c r="BL1635" i="6"/>
  <c r="CZ1635" i="6" s="1"/>
  <c r="AR1635" i="6"/>
  <c r="CF1635" i="6" s="1"/>
  <c r="AH1635" i="6"/>
  <c r="BV1635" i="6" s="1"/>
  <c r="BH582" i="6"/>
  <c r="CV582" i="6" s="1"/>
  <c r="AX582" i="6"/>
  <c r="CL582" i="6" s="1"/>
  <c r="AD582" i="6"/>
  <c r="BR582" i="6" s="1"/>
  <c r="AN582" i="6"/>
  <c r="CB582" i="6" s="1"/>
  <c r="BF1094" i="6"/>
  <c r="CT1094" i="6" s="1"/>
  <c r="AL1094" i="6"/>
  <c r="BZ1094" i="6" s="1"/>
  <c r="AV1094" i="6"/>
  <c r="CJ1094" i="6" s="1"/>
  <c r="AB1094" i="6"/>
  <c r="BP1094" i="6" s="1"/>
  <c r="BB826" i="6"/>
  <c r="CP826" i="6" s="1"/>
  <c r="AR826" i="6"/>
  <c r="CF826" i="6" s="1"/>
  <c r="AH826" i="6"/>
  <c r="BV826" i="6" s="1"/>
  <c r="BL826" i="6"/>
  <c r="CZ826" i="6" s="1"/>
  <c r="AX1677" i="6"/>
  <c r="CL1677" i="6" s="1"/>
  <c r="BH1677" i="6"/>
  <c r="CV1677" i="6" s="1"/>
  <c r="AN1677" i="6"/>
  <c r="CB1677" i="6" s="1"/>
  <c r="AD1677" i="6"/>
  <c r="BR1677" i="6" s="1"/>
  <c r="BB874" i="6"/>
  <c r="CP874" i="6" s="1"/>
  <c r="BL874" i="6"/>
  <c r="CZ874" i="6" s="1"/>
  <c r="AH874" i="6"/>
  <c r="BV874" i="6" s="1"/>
  <c r="AR874" i="6"/>
  <c r="CF874" i="6" s="1"/>
  <c r="AZ1703" i="6"/>
  <c r="CN1703" i="6" s="1"/>
  <c r="BJ1703" i="6"/>
  <c r="CX1703" i="6" s="1"/>
  <c r="AP1703" i="6"/>
  <c r="CD1703" i="6" s="1"/>
  <c r="AX278" i="6"/>
  <c r="CL278" i="6" s="1"/>
  <c r="BH278" i="6"/>
  <c r="CV278" i="6" s="1"/>
  <c r="AW892" i="6"/>
  <c r="CK892" i="6" s="1"/>
  <c r="BG892" i="6"/>
  <c r="CU892" i="6" s="1"/>
  <c r="BC958" i="6"/>
  <c r="CQ958" i="6" s="1"/>
  <c r="AS958" i="6"/>
  <c r="CG958" i="6" s="1"/>
  <c r="BM958" i="6"/>
  <c r="DA958" i="6" s="1"/>
  <c r="AI958" i="6"/>
  <c r="BW958" i="6" s="1"/>
  <c r="AU39" i="6"/>
  <c r="CI39" i="6" s="1"/>
  <c r="BE39" i="6"/>
  <c r="CS39" i="6" s="1"/>
  <c r="AK39" i="6"/>
  <c r="BY39" i="6" s="1"/>
  <c r="AA39" i="6"/>
  <c r="BO39" i="6" s="1"/>
  <c r="BB1327" i="6"/>
  <c r="CP1327" i="6" s="1"/>
  <c r="BL1327" i="6"/>
  <c r="CZ1327" i="6" s="1"/>
  <c r="AR1327" i="6"/>
  <c r="CF1327" i="6" s="1"/>
  <c r="AH1327" i="6"/>
  <c r="BV1327" i="6" s="1"/>
  <c r="AY241" i="6"/>
  <c r="CM241" i="6" s="1"/>
  <c r="BI241" i="6"/>
  <c r="CW241" i="6" s="1"/>
  <c r="AE241" i="6"/>
  <c r="BS241" i="6" s="1"/>
  <c r="AO241" i="6"/>
  <c r="CC241" i="6" s="1"/>
  <c r="BC103" i="6"/>
  <c r="CQ103" i="6" s="1"/>
  <c r="BM103" i="6"/>
  <c r="DA103" i="6" s="1"/>
  <c r="AI103" i="6"/>
  <c r="BW103" i="6" s="1"/>
  <c r="AS103" i="6"/>
  <c r="CG103" i="6" s="1"/>
  <c r="BB336" i="6"/>
  <c r="CP336" i="6" s="1"/>
  <c r="BL336" i="6"/>
  <c r="CZ336" i="6" s="1"/>
  <c r="AH336" i="6"/>
  <c r="BV336" i="6" s="1"/>
  <c r="AR336" i="6"/>
  <c r="CF336" i="6" s="1"/>
  <c r="BC720" i="6"/>
  <c r="CQ720" i="6" s="1"/>
  <c r="AI720" i="6"/>
  <c r="BW720" i="6" s="1"/>
  <c r="BM720" i="6"/>
  <c r="DA720" i="6" s="1"/>
  <c r="AS720" i="6"/>
  <c r="CG720" i="6" s="1"/>
  <c r="AZ1700" i="6"/>
  <c r="CN1700" i="6" s="1"/>
  <c r="BJ1700" i="6"/>
  <c r="CX1700" i="6" s="1"/>
  <c r="AP1700" i="6"/>
  <c r="CD1700" i="6" s="1"/>
  <c r="AF1700" i="6"/>
  <c r="BT1700" i="6" s="1"/>
  <c r="BA42" i="6"/>
  <c r="CO42" i="6" s="1"/>
  <c r="BK42" i="6"/>
  <c r="CY42" i="6" s="1"/>
  <c r="AQ42" i="6"/>
  <c r="CE42" i="6" s="1"/>
  <c r="AG42" i="6"/>
  <c r="BU42" i="6" s="1"/>
  <c r="BD1543" i="6"/>
  <c r="CR1543" i="6" s="1"/>
  <c r="BN1543" i="6"/>
  <c r="DB1543" i="6" s="1"/>
  <c r="AJ1543" i="6"/>
  <c r="BX1543" i="6" s="1"/>
  <c r="BC139" i="6"/>
  <c r="CQ139" i="6" s="1"/>
  <c r="BM139" i="6"/>
  <c r="DA139" i="6" s="1"/>
  <c r="AI139" i="6"/>
  <c r="BW139" i="6" s="1"/>
  <c r="AS139" i="6"/>
  <c r="CG139" i="6" s="1"/>
  <c r="BB1571" i="6"/>
  <c r="CP1571" i="6" s="1"/>
  <c r="AR1571" i="6"/>
  <c r="CF1571" i="6" s="1"/>
  <c r="BL1571" i="6"/>
  <c r="CZ1571" i="6" s="1"/>
  <c r="AH1571" i="6"/>
  <c r="BV1571" i="6" s="1"/>
  <c r="AY13" i="6"/>
  <c r="CM13" i="6" s="1"/>
  <c r="BI13" i="6"/>
  <c r="CW13" i="6" s="1"/>
  <c r="AO13" i="6"/>
  <c r="CC13" i="6" s="1"/>
  <c r="AE13" i="6"/>
  <c r="BS13" i="6" s="1"/>
  <c r="BC1004" i="6"/>
  <c r="CQ1004" i="6" s="1"/>
  <c r="AS1004" i="6"/>
  <c r="CG1004" i="6" s="1"/>
  <c r="BM1004" i="6"/>
  <c r="DA1004" i="6" s="1"/>
  <c r="AI1004" i="6"/>
  <c r="BW1004" i="6" s="1"/>
  <c r="AZ387" i="6"/>
  <c r="CN387" i="6" s="1"/>
  <c r="BJ387" i="6"/>
  <c r="CX387" i="6" s="1"/>
  <c r="AP387" i="6"/>
  <c r="CD387" i="6" s="1"/>
  <c r="AF387" i="6"/>
  <c r="BT387" i="6" s="1"/>
  <c r="AW1703" i="6"/>
  <c r="CK1703" i="6" s="1"/>
  <c r="AM1703" i="6"/>
  <c r="CA1703" i="6" s="1"/>
  <c r="AC1703" i="6"/>
  <c r="BQ1703" i="6" s="1"/>
  <c r="BG1703" i="6"/>
  <c r="CU1703" i="6" s="1"/>
  <c r="AZ1749" i="6"/>
  <c r="CN1749" i="6" s="1"/>
  <c r="BJ1749" i="6"/>
  <c r="CX1749" i="6" s="1"/>
  <c r="AF1749" i="6"/>
  <c r="BT1749" i="6" s="1"/>
  <c r="AP1749" i="6"/>
  <c r="CD1749" i="6" s="1"/>
  <c r="AP1145" i="6"/>
  <c r="CD1145" i="6" s="1"/>
  <c r="BJ1145" i="6"/>
  <c r="CX1145" i="6" s="1"/>
  <c r="AF1145" i="6"/>
  <c r="BT1145" i="6" s="1"/>
  <c r="AZ1145" i="6"/>
  <c r="CN1145" i="6" s="1"/>
  <c r="BC956" i="6"/>
  <c r="CQ956" i="6" s="1"/>
  <c r="BM956" i="6"/>
  <c r="DA956" i="6" s="1"/>
  <c r="AI956" i="6"/>
  <c r="BW956" i="6" s="1"/>
  <c r="AV1289" i="6"/>
  <c r="CJ1289" i="6" s="1"/>
  <c r="BF1289" i="6"/>
  <c r="CT1289" i="6" s="1"/>
  <c r="AL1289" i="6"/>
  <c r="BZ1289" i="6" s="1"/>
  <c r="AB1289" i="6"/>
  <c r="BP1289" i="6" s="1"/>
  <c r="AX449" i="6"/>
  <c r="CL449" i="6" s="1"/>
  <c r="BH449" i="6"/>
  <c r="CV449" i="6" s="1"/>
  <c r="AD449" i="6"/>
  <c r="BR449" i="6" s="1"/>
  <c r="AN449" i="6"/>
  <c r="CB449" i="6" s="1"/>
  <c r="AY811" i="6"/>
  <c r="CM811" i="6" s="1"/>
  <c r="BI811" i="6"/>
  <c r="CW811" i="6" s="1"/>
  <c r="AE811" i="6"/>
  <c r="BS811" i="6" s="1"/>
  <c r="AO811" i="6"/>
  <c r="CC811" i="6" s="1"/>
  <c r="AV1085" i="6"/>
  <c r="CJ1085" i="6" s="1"/>
  <c r="BF1085" i="6"/>
  <c r="CT1085" i="6" s="1"/>
  <c r="AB1085" i="6"/>
  <c r="BP1085" i="6" s="1"/>
  <c r="AL1085" i="6"/>
  <c r="BZ1085" i="6" s="1"/>
  <c r="BC931" i="6"/>
  <c r="CQ931" i="6" s="1"/>
  <c r="BM931" i="6"/>
  <c r="DA931" i="6" s="1"/>
  <c r="AI931" i="6"/>
  <c r="BW931" i="6" s="1"/>
  <c r="AS931" i="6"/>
  <c r="CG931" i="6" s="1"/>
  <c r="AX188" i="6"/>
  <c r="CL188" i="6" s="1"/>
  <c r="AN188" i="6"/>
  <c r="CB188" i="6" s="1"/>
  <c r="BH188" i="6"/>
  <c r="CV188" i="6" s="1"/>
  <c r="AD188" i="6"/>
  <c r="BR188" i="6" s="1"/>
  <c r="AU129" i="6"/>
  <c r="CI129" i="6" s="1"/>
  <c r="BE129" i="6"/>
  <c r="CS129" i="6" s="1"/>
  <c r="AA129" i="6"/>
  <c r="BO129" i="6" s="1"/>
  <c r="AK129" i="6"/>
  <c r="BY129" i="6" s="1"/>
  <c r="BD29" i="6"/>
  <c r="CR29" i="6" s="1"/>
  <c r="BN29" i="6"/>
  <c r="DB29" i="6" s="1"/>
  <c r="AT29" i="6"/>
  <c r="CH29" i="6" s="1"/>
  <c r="AJ29" i="6"/>
  <c r="BX29" i="6" s="1"/>
  <c r="AV18" i="6"/>
  <c r="CJ18" i="6" s="1"/>
  <c r="AB18" i="6"/>
  <c r="BP18" i="6" s="1"/>
  <c r="AL18" i="6"/>
  <c r="BZ18" i="6" s="1"/>
  <c r="BF18" i="6"/>
  <c r="CT18" i="6" s="1"/>
  <c r="AX434" i="6"/>
  <c r="CL434" i="6" s="1"/>
  <c r="BH434" i="6"/>
  <c r="CV434" i="6" s="1"/>
  <c r="AN434" i="6"/>
  <c r="CB434" i="6" s="1"/>
  <c r="AD434" i="6"/>
  <c r="BR434" i="6" s="1"/>
  <c r="BD817" i="6"/>
  <c r="CR817" i="6" s="1"/>
  <c r="BN817" i="6"/>
  <c r="DB817" i="6" s="1"/>
  <c r="AT817" i="6"/>
  <c r="CH817" i="6" s="1"/>
  <c r="BD233" i="6"/>
  <c r="CR233" i="6" s="1"/>
  <c r="BN233" i="6"/>
  <c r="DB233" i="6" s="1"/>
  <c r="AJ233" i="6"/>
  <c r="BX233" i="6" s="1"/>
  <c r="AT233" i="6"/>
  <c r="CH233" i="6" s="1"/>
  <c r="BC949" i="6"/>
  <c r="CQ949" i="6" s="1"/>
  <c r="BM949" i="6"/>
  <c r="DA949" i="6" s="1"/>
  <c r="AS949" i="6"/>
  <c r="CG949" i="6" s="1"/>
  <c r="AI949" i="6"/>
  <c r="BW949" i="6" s="1"/>
  <c r="BB1363" i="6"/>
  <c r="CP1363" i="6" s="1"/>
  <c r="BL1363" i="6"/>
  <c r="CZ1363" i="6" s="1"/>
  <c r="AR1363" i="6"/>
  <c r="CF1363" i="6" s="1"/>
  <c r="AH1363" i="6"/>
  <c r="BV1363" i="6" s="1"/>
  <c r="BC1692" i="6"/>
  <c r="CQ1692" i="6" s="1"/>
  <c r="BM1692" i="6"/>
  <c r="DA1692" i="6" s="1"/>
  <c r="AI1692" i="6"/>
  <c r="BW1692" i="6" s="1"/>
  <c r="AS1692" i="6"/>
  <c r="CG1692" i="6" s="1"/>
  <c r="BD436" i="6"/>
  <c r="CR436" i="6" s="1"/>
  <c r="BN436" i="6"/>
  <c r="DB436" i="6" s="1"/>
  <c r="AJ436" i="6"/>
  <c r="BX436" i="6" s="1"/>
  <c r="AU437" i="6"/>
  <c r="CI437" i="6" s="1"/>
  <c r="BE437" i="6"/>
  <c r="CS437" i="6" s="1"/>
  <c r="AK437" i="6"/>
  <c r="BY437" i="6" s="1"/>
  <c r="AA437" i="6"/>
  <c r="BO437" i="6" s="1"/>
  <c r="AX724" i="6"/>
  <c r="CL724" i="6" s="1"/>
  <c r="BH724" i="6"/>
  <c r="CV724" i="6" s="1"/>
  <c r="AN724" i="6"/>
  <c r="CB724" i="6" s="1"/>
  <c r="AD724" i="6"/>
  <c r="BR724" i="6" s="1"/>
  <c r="BA878" i="6"/>
  <c r="CO878" i="6" s="1"/>
  <c r="BK878" i="6"/>
  <c r="CY878" i="6" s="1"/>
  <c r="AQ878" i="6"/>
  <c r="CE878" i="6" s="1"/>
  <c r="AG878" i="6"/>
  <c r="BU878" i="6" s="1"/>
  <c r="AX290" i="6"/>
  <c r="CL290" i="6" s="1"/>
  <c r="BH290" i="6"/>
  <c r="CV290" i="6" s="1"/>
  <c r="AD290" i="6"/>
  <c r="BR290" i="6" s="1"/>
  <c r="AN290" i="6"/>
  <c r="CB290" i="6" s="1"/>
  <c r="AU726" i="6"/>
  <c r="CI726" i="6" s="1"/>
  <c r="BE726" i="6"/>
  <c r="CS726" i="6" s="1"/>
  <c r="AA726" i="6"/>
  <c r="BO726" i="6" s="1"/>
  <c r="AK726" i="6"/>
  <c r="BY726" i="6" s="1"/>
  <c r="AU1179" i="6"/>
  <c r="CI1179" i="6" s="1"/>
  <c r="AK1179" i="6"/>
  <c r="BY1179" i="6" s="1"/>
  <c r="BE1179" i="6"/>
  <c r="CS1179" i="6" s="1"/>
  <c r="AA1179" i="6"/>
  <c r="BO1179" i="6" s="1"/>
  <c r="AN1563" i="6"/>
  <c r="CB1563" i="6" s="1"/>
  <c r="AD1563" i="6"/>
  <c r="BR1563" i="6" s="1"/>
  <c r="BH1563" i="6"/>
  <c r="CV1563" i="6" s="1"/>
  <c r="AX1563" i="6"/>
  <c r="CL1563" i="6" s="1"/>
  <c r="AU1657" i="6"/>
  <c r="CI1657" i="6" s="1"/>
  <c r="BE1657" i="6"/>
  <c r="CS1657" i="6" s="1"/>
  <c r="AX532" i="6"/>
  <c r="CL532" i="6" s="1"/>
  <c r="BH532" i="6"/>
  <c r="CV532" i="6" s="1"/>
  <c r="AX719" i="6"/>
  <c r="CL719" i="6" s="1"/>
  <c r="BH719" i="6"/>
  <c r="CV719" i="6" s="1"/>
  <c r="AN719" i="6"/>
  <c r="CB719" i="6" s="1"/>
  <c r="AD719" i="6"/>
  <c r="BR719" i="6" s="1"/>
  <c r="BG1343" i="6"/>
  <c r="CU1343" i="6" s="1"/>
  <c r="AW1343" i="6"/>
  <c r="CK1343" i="6" s="1"/>
  <c r="AC1343" i="6"/>
  <c r="BQ1343" i="6" s="1"/>
  <c r="AA1763" i="6"/>
  <c r="BO1763" i="6" s="1"/>
  <c r="AU1763" i="6"/>
  <c r="CI1763" i="6" s="1"/>
  <c r="AK1763" i="6"/>
  <c r="BY1763" i="6" s="1"/>
  <c r="BE1763" i="6"/>
  <c r="CS1763" i="6" s="1"/>
  <c r="AV175" i="6"/>
  <c r="CJ175" i="6" s="1"/>
  <c r="AL175" i="6"/>
  <c r="BZ175" i="6" s="1"/>
  <c r="AB175" i="6"/>
  <c r="BP175" i="6" s="1"/>
  <c r="BF175" i="6"/>
  <c r="CT175" i="6" s="1"/>
  <c r="AE490" i="6"/>
  <c r="BS490" i="6" s="1"/>
  <c r="AO490" i="6"/>
  <c r="CC490" i="6" s="1"/>
  <c r="AY490" i="6"/>
  <c r="CM490" i="6" s="1"/>
  <c r="BI490" i="6"/>
  <c r="CW490" i="6" s="1"/>
  <c r="BN1088" i="6"/>
  <c r="DB1088" i="6" s="1"/>
  <c r="AJ1088" i="6"/>
  <c r="BX1088" i="6" s="1"/>
  <c r="AT1088" i="6"/>
  <c r="CH1088" i="6" s="1"/>
  <c r="BD1088" i="6"/>
  <c r="CR1088" i="6" s="1"/>
  <c r="AU169" i="6"/>
  <c r="CI169" i="6" s="1"/>
  <c r="BE169" i="6"/>
  <c r="CS169" i="6" s="1"/>
  <c r="AA169" i="6"/>
  <c r="BO169" i="6" s="1"/>
  <c r="AK169" i="6"/>
  <c r="BY169" i="6" s="1"/>
  <c r="BA124" i="6"/>
  <c r="CO124" i="6" s="1"/>
  <c r="AG124" i="6"/>
  <c r="BU124" i="6" s="1"/>
  <c r="AQ124" i="6"/>
  <c r="CE124" i="6" s="1"/>
  <c r="BK124" i="6"/>
  <c r="CY124" i="6" s="1"/>
  <c r="BI1777" i="6"/>
  <c r="CW1777" i="6" s="1"/>
  <c r="AY1777" i="6"/>
  <c r="CM1777" i="6" s="1"/>
  <c r="AE1777" i="6"/>
  <c r="BS1777" i="6" s="1"/>
  <c r="AO1777" i="6"/>
  <c r="CC1777" i="6" s="1"/>
  <c r="BB164" i="6"/>
  <c r="CP164" i="6" s="1"/>
  <c r="BL164" i="6"/>
  <c r="CZ164" i="6" s="1"/>
  <c r="AR164" i="6"/>
  <c r="CF164" i="6" s="1"/>
  <c r="AZ220" i="6"/>
  <c r="CN220" i="6" s="1"/>
  <c r="BJ220" i="6"/>
  <c r="CX220" i="6" s="1"/>
  <c r="AF220" i="6"/>
  <c r="BT220" i="6" s="1"/>
  <c r="AP220" i="6"/>
  <c r="CD220" i="6" s="1"/>
  <c r="BA123" i="6"/>
  <c r="CO123" i="6" s="1"/>
  <c r="BK123" i="6"/>
  <c r="CY123" i="6" s="1"/>
  <c r="AQ123" i="6"/>
  <c r="CE123" i="6" s="1"/>
  <c r="AG123" i="6"/>
  <c r="BU123" i="6" s="1"/>
  <c r="AV1677" i="6"/>
  <c r="CJ1677" i="6" s="1"/>
  <c r="BF1677" i="6"/>
  <c r="CT1677" i="6" s="1"/>
  <c r="AB1677" i="6"/>
  <c r="BP1677" i="6" s="1"/>
  <c r="AL1677" i="6"/>
  <c r="BZ1677" i="6" s="1"/>
  <c r="AW718" i="6"/>
  <c r="CK718" i="6" s="1"/>
  <c r="BG718" i="6"/>
  <c r="CU718" i="6" s="1"/>
  <c r="AC718" i="6"/>
  <c r="BQ718" i="6" s="1"/>
  <c r="AM718" i="6"/>
  <c r="CA718" i="6" s="1"/>
  <c r="BA861" i="6"/>
  <c r="CO861" i="6" s="1"/>
  <c r="BK861" i="6"/>
  <c r="CY861" i="6" s="1"/>
  <c r="AQ861" i="6"/>
  <c r="CE861" i="6" s="1"/>
  <c r="AG861" i="6"/>
  <c r="BU861" i="6" s="1"/>
  <c r="AZ749" i="6"/>
  <c r="CN749" i="6" s="1"/>
  <c r="BJ749" i="6"/>
  <c r="CX749" i="6" s="1"/>
  <c r="AP749" i="6"/>
  <c r="CD749" i="6" s="1"/>
  <c r="AF749" i="6"/>
  <c r="BT749" i="6" s="1"/>
  <c r="AX1282" i="6"/>
  <c r="CL1282" i="6" s="1"/>
  <c r="BH1282" i="6"/>
  <c r="CV1282" i="6" s="1"/>
  <c r="AN1282" i="6"/>
  <c r="CB1282" i="6" s="1"/>
  <c r="AD1282" i="6"/>
  <c r="BR1282" i="6" s="1"/>
  <c r="AW1644" i="6"/>
  <c r="CK1644" i="6" s="1"/>
  <c r="BG1644" i="6"/>
  <c r="CU1644" i="6" s="1"/>
  <c r="AM1644" i="6"/>
  <c r="CA1644" i="6" s="1"/>
  <c r="AC1644" i="6"/>
  <c r="BQ1644" i="6" s="1"/>
  <c r="BC1186" i="6"/>
  <c r="CQ1186" i="6" s="1"/>
  <c r="BM1186" i="6"/>
  <c r="DA1186" i="6" s="1"/>
  <c r="AI1186" i="6"/>
  <c r="BW1186" i="6" s="1"/>
  <c r="AS1186" i="6"/>
  <c r="CG1186" i="6" s="1"/>
  <c r="BD781" i="6"/>
  <c r="CR781" i="6" s="1"/>
  <c r="BN781" i="6"/>
  <c r="DB781" i="6" s="1"/>
  <c r="AT781" i="6"/>
  <c r="CH781" i="6" s="1"/>
  <c r="AJ781" i="6"/>
  <c r="BX781" i="6" s="1"/>
  <c r="AZ1055" i="6"/>
  <c r="CN1055" i="6" s="1"/>
  <c r="BJ1055" i="6"/>
  <c r="CX1055" i="6" s="1"/>
  <c r="AP1055" i="6"/>
  <c r="CD1055" i="6" s="1"/>
  <c r="AY959" i="6"/>
  <c r="CM959" i="6" s="1"/>
  <c r="BI959" i="6"/>
  <c r="CW959" i="6" s="1"/>
  <c r="AE959" i="6"/>
  <c r="BS959" i="6" s="1"/>
  <c r="AO959" i="6"/>
  <c r="CC959" i="6" s="1"/>
  <c r="BC485" i="6"/>
  <c r="CQ485" i="6" s="1"/>
  <c r="BM485" i="6"/>
  <c r="DA485" i="6" s="1"/>
  <c r="AI485" i="6"/>
  <c r="BW485" i="6" s="1"/>
  <c r="BB1045" i="6"/>
  <c r="CP1045" i="6" s="1"/>
  <c r="BL1045" i="6"/>
  <c r="CZ1045" i="6" s="1"/>
  <c r="AR1045" i="6"/>
  <c r="CF1045" i="6" s="1"/>
  <c r="AH1045" i="6"/>
  <c r="BV1045" i="6" s="1"/>
  <c r="BA418" i="6"/>
  <c r="CO418" i="6" s="1"/>
  <c r="BK418" i="6"/>
  <c r="CY418" i="6" s="1"/>
  <c r="AW1492" i="6"/>
  <c r="CK1492" i="6" s="1"/>
  <c r="BG1492" i="6"/>
  <c r="CU1492" i="6" s="1"/>
  <c r="AC1492" i="6"/>
  <c r="BQ1492" i="6" s="1"/>
  <c r="AM1492" i="6"/>
  <c r="CA1492" i="6" s="1"/>
  <c r="BC1242" i="6"/>
  <c r="CQ1242" i="6" s="1"/>
  <c r="BM1242" i="6"/>
  <c r="DA1242" i="6" s="1"/>
  <c r="AS1242" i="6"/>
  <c r="CG1242" i="6" s="1"/>
  <c r="AI1242" i="6"/>
  <c r="BW1242" i="6" s="1"/>
  <c r="AX498" i="6"/>
  <c r="CL498" i="6" s="1"/>
  <c r="BH498" i="6"/>
  <c r="CV498" i="6" s="1"/>
  <c r="AD498" i="6"/>
  <c r="BR498" i="6" s="1"/>
  <c r="AZ1056" i="6"/>
  <c r="CN1056" i="6" s="1"/>
  <c r="BJ1056" i="6"/>
  <c r="CX1056" i="6" s="1"/>
  <c r="AF1056" i="6"/>
  <c r="BT1056" i="6" s="1"/>
  <c r="AP1056" i="6"/>
  <c r="CD1056" i="6" s="1"/>
  <c r="AX130" i="6"/>
  <c r="CL130" i="6" s="1"/>
  <c r="BH130" i="6"/>
  <c r="CV130" i="6" s="1"/>
  <c r="AN130" i="6"/>
  <c r="CB130" i="6" s="1"/>
  <c r="AD130" i="6"/>
  <c r="BR130" i="6" s="1"/>
  <c r="BD248" i="6"/>
  <c r="CR248" i="6" s="1"/>
  <c r="BN248" i="6"/>
  <c r="DB248" i="6" s="1"/>
  <c r="AJ248" i="6"/>
  <c r="BX248" i="6" s="1"/>
  <c r="AT248" i="6"/>
  <c r="CH248" i="6" s="1"/>
  <c r="AY815" i="6"/>
  <c r="CM815" i="6" s="1"/>
  <c r="BI815" i="6"/>
  <c r="CW815" i="6" s="1"/>
  <c r="AE815" i="6"/>
  <c r="BS815" i="6" s="1"/>
  <c r="AU1182" i="6"/>
  <c r="CI1182" i="6" s="1"/>
  <c r="BE1182" i="6"/>
  <c r="CS1182" i="6" s="1"/>
  <c r="AA1182" i="6"/>
  <c r="BO1182" i="6" s="1"/>
  <c r="AK1182" i="6"/>
  <c r="BY1182" i="6" s="1"/>
  <c r="BD1418" i="6"/>
  <c r="CR1418" i="6" s="1"/>
  <c r="BN1418" i="6"/>
  <c r="DB1418" i="6" s="1"/>
  <c r="AJ1418" i="6"/>
  <c r="BX1418" i="6" s="1"/>
  <c r="AT1418" i="6"/>
  <c r="CH1418" i="6" s="1"/>
  <c r="AW1641" i="6"/>
  <c r="CK1641" i="6" s="1"/>
  <c r="AM1641" i="6"/>
  <c r="CA1641" i="6" s="1"/>
  <c r="BG1641" i="6"/>
  <c r="CU1641" i="6" s="1"/>
  <c r="AC1641" i="6"/>
  <c r="BQ1641" i="6" s="1"/>
  <c r="AU161" i="6"/>
  <c r="CI161" i="6" s="1"/>
  <c r="AA161" i="6"/>
  <c r="BO161" i="6" s="1"/>
  <c r="BE161" i="6"/>
  <c r="CS161" i="6" s="1"/>
  <c r="AK161" i="6"/>
  <c r="BY161" i="6" s="1"/>
  <c r="AC268" i="6"/>
  <c r="BQ268" i="6" s="1"/>
  <c r="AW268" i="6"/>
  <c r="CK268" i="6" s="1"/>
  <c r="BG268" i="6"/>
  <c r="CU268" i="6" s="1"/>
  <c r="AM268" i="6"/>
  <c r="CA268" i="6" s="1"/>
  <c r="AV418" i="6"/>
  <c r="CJ418" i="6" s="1"/>
  <c r="BF418" i="6"/>
  <c r="CT418" i="6" s="1"/>
  <c r="AL418" i="6"/>
  <c r="BZ418" i="6" s="1"/>
  <c r="AB418" i="6"/>
  <c r="BP418" i="6" s="1"/>
  <c r="AZ453" i="6"/>
  <c r="CN453" i="6" s="1"/>
  <c r="BJ453" i="6"/>
  <c r="CX453" i="6" s="1"/>
  <c r="AF453" i="6"/>
  <c r="BT453" i="6" s="1"/>
  <c r="AP453" i="6"/>
  <c r="CD453" i="6" s="1"/>
  <c r="AY179" i="6"/>
  <c r="CM179" i="6" s="1"/>
  <c r="BI179" i="6"/>
  <c r="CW179" i="6" s="1"/>
  <c r="AO179" i="6"/>
  <c r="CC179" i="6" s="1"/>
  <c r="AE179" i="6"/>
  <c r="BS179" i="6" s="1"/>
  <c r="AU444" i="6"/>
  <c r="CI444" i="6" s="1"/>
  <c r="AA444" i="6"/>
  <c r="BO444" i="6" s="1"/>
  <c r="AK444" i="6"/>
  <c r="BY444" i="6" s="1"/>
  <c r="BE444" i="6"/>
  <c r="CS444" i="6" s="1"/>
  <c r="BD1454" i="6"/>
  <c r="CR1454" i="6" s="1"/>
  <c r="BN1454" i="6"/>
  <c r="DB1454" i="6" s="1"/>
  <c r="AT1454" i="6"/>
  <c r="CH1454" i="6" s="1"/>
  <c r="AJ1454" i="6"/>
  <c r="BX1454" i="6" s="1"/>
  <c r="AY204" i="6"/>
  <c r="CM204" i="6" s="1"/>
  <c r="BI204" i="6"/>
  <c r="CW204" i="6" s="1"/>
  <c r="AE204" i="6"/>
  <c r="BS204" i="6" s="1"/>
  <c r="AU1455" i="6"/>
  <c r="CI1455" i="6" s="1"/>
  <c r="BE1455" i="6"/>
  <c r="CS1455" i="6" s="1"/>
  <c r="AK1455" i="6"/>
  <c r="BY1455" i="6" s="1"/>
  <c r="AA1455" i="6"/>
  <c r="BO1455" i="6" s="1"/>
  <c r="AZ368" i="6"/>
  <c r="CN368" i="6" s="1"/>
  <c r="BJ368" i="6"/>
  <c r="CX368" i="6" s="1"/>
  <c r="BK543" i="6"/>
  <c r="CY543" i="6" s="1"/>
  <c r="BA543" i="6"/>
  <c r="CO543" i="6" s="1"/>
  <c r="AQ543" i="6"/>
  <c r="CE543" i="6" s="1"/>
  <c r="AG543" i="6"/>
  <c r="BU543" i="6" s="1"/>
  <c r="AV211" i="6"/>
  <c r="CJ211" i="6" s="1"/>
  <c r="BF211" i="6"/>
  <c r="CT211" i="6" s="1"/>
  <c r="AL211" i="6"/>
  <c r="BZ211" i="6" s="1"/>
  <c r="AB211" i="6"/>
  <c r="BP211" i="6" s="1"/>
  <c r="AI1609" i="6"/>
  <c r="BW1609" i="6" s="1"/>
  <c r="BC1609" i="6"/>
  <c r="CQ1609" i="6" s="1"/>
  <c r="AS1609" i="6"/>
  <c r="CG1609" i="6" s="1"/>
  <c r="BM1609" i="6"/>
  <c r="DA1609" i="6" s="1"/>
  <c r="AV1186" i="6"/>
  <c r="CJ1186" i="6" s="1"/>
  <c r="BF1186" i="6"/>
  <c r="CT1186" i="6" s="1"/>
  <c r="AB1186" i="6"/>
  <c r="BP1186" i="6" s="1"/>
  <c r="AL1186" i="6"/>
  <c r="BZ1186" i="6" s="1"/>
  <c r="AW819" i="6"/>
  <c r="CK819" i="6" s="1"/>
  <c r="BG819" i="6"/>
  <c r="CU819" i="6" s="1"/>
  <c r="BI1286" i="6"/>
  <c r="CW1286" i="6" s="1"/>
  <c r="AY1286" i="6"/>
  <c r="CM1286" i="6" s="1"/>
  <c r="AO1286" i="6"/>
  <c r="CC1286" i="6" s="1"/>
  <c r="AE1286" i="6"/>
  <c r="BS1286" i="6" s="1"/>
  <c r="AZ1656" i="6"/>
  <c r="CN1656" i="6" s="1"/>
  <c r="BJ1656" i="6"/>
  <c r="CX1656" i="6" s="1"/>
  <c r="AP1656" i="6"/>
  <c r="CD1656" i="6" s="1"/>
  <c r="AF1656" i="6"/>
  <c r="BT1656" i="6" s="1"/>
  <c r="AU814" i="6"/>
  <c r="CI814" i="6" s="1"/>
  <c r="AK814" i="6"/>
  <c r="BY814" i="6" s="1"/>
  <c r="BE814" i="6"/>
  <c r="CS814" i="6" s="1"/>
  <c r="AA814" i="6"/>
  <c r="BO814" i="6" s="1"/>
  <c r="AD311" i="6"/>
  <c r="BR311" i="6" s="1"/>
  <c r="BH311" i="6"/>
  <c r="CV311" i="6" s="1"/>
  <c r="AX311" i="6"/>
  <c r="CL311" i="6" s="1"/>
  <c r="AN311" i="6"/>
  <c r="CB311" i="6" s="1"/>
  <c r="AY239" i="6"/>
  <c r="CM239" i="6" s="1"/>
  <c r="BI239" i="6"/>
  <c r="CW239" i="6" s="1"/>
  <c r="AE239" i="6"/>
  <c r="BS239" i="6" s="1"/>
  <c r="AO239" i="6"/>
  <c r="CC239" i="6" s="1"/>
  <c r="BB1104" i="6"/>
  <c r="CP1104" i="6" s="1"/>
  <c r="BL1104" i="6"/>
  <c r="CZ1104" i="6" s="1"/>
  <c r="AH1104" i="6"/>
  <c r="BV1104" i="6" s="1"/>
  <c r="AR1104" i="6"/>
  <c r="CF1104" i="6" s="1"/>
  <c r="AZ212" i="6"/>
  <c r="CN212" i="6" s="1"/>
  <c r="BJ212" i="6"/>
  <c r="CX212" i="6" s="1"/>
  <c r="AF212" i="6"/>
  <c r="BT212" i="6" s="1"/>
  <c r="AP212" i="6"/>
  <c r="CD212" i="6" s="1"/>
  <c r="BD620" i="6"/>
  <c r="CR620" i="6" s="1"/>
  <c r="BN620" i="6"/>
  <c r="DB620" i="6" s="1"/>
  <c r="AT620" i="6"/>
  <c r="CH620" i="6" s="1"/>
  <c r="AJ620" i="6"/>
  <c r="BX620" i="6" s="1"/>
  <c r="AZ1406" i="6"/>
  <c r="CN1406" i="6" s="1"/>
  <c r="BJ1406" i="6"/>
  <c r="CX1406" i="6" s="1"/>
  <c r="AP1406" i="6"/>
  <c r="CD1406" i="6" s="1"/>
  <c r="AF1406" i="6"/>
  <c r="BT1406" i="6" s="1"/>
  <c r="AV1206" i="6"/>
  <c r="CJ1206" i="6" s="1"/>
  <c r="BF1206" i="6"/>
  <c r="CT1206" i="6" s="1"/>
  <c r="AB1206" i="6"/>
  <c r="BP1206" i="6" s="1"/>
  <c r="AL1206" i="6"/>
  <c r="BZ1206" i="6" s="1"/>
  <c r="BC900" i="6"/>
  <c r="CQ900" i="6" s="1"/>
  <c r="BM900" i="6"/>
  <c r="DA900" i="6" s="1"/>
  <c r="AS900" i="6"/>
  <c r="CG900" i="6" s="1"/>
  <c r="AV1591" i="6"/>
  <c r="CJ1591" i="6" s="1"/>
  <c r="BF1591" i="6"/>
  <c r="CT1591" i="6" s="1"/>
  <c r="AB1591" i="6"/>
  <c r="BP1591" i="6" s="1"/>
  <c r="AL1591" i="6"/>
  <c r="BZ1591" i="6" s="1"/>
  <c r="AW1165" i="6"/>
  <c r="CK1165" i="6" s="1"/>
  <c r="AC1165" i="6"/>
  <c r="BQ1165" i="6" s="1"/>
  <c r="BG1165" i="6"/>
  <c r="CU1165" i="6" s="1"/>
  <c r="AM1165" i="6"/>
  <c r="CA1165" i="6" s="1"/>
  <c r="BB1078" i="6"/>
  <c r="CP1078" i="6" s="1"/>
  <c r="BL1078" i="6"/>
  <c r="CZ1078" i="6" s="1"/>
  <c r="AH1078" i="6"/>
  <c r="BV1078" i="6" s="1"/>
  <c r="AR1078" i="6"/>
  <c r="CF1078" i="6" s="1"/>
  <c r="AW1752" i="6"/>
  <c r="CK1752" i="6" s="1"/>
  <c r="BG1752" i="6"/>
  <c r="CU1752" i="6" s="1"/>
  <c r="AM1752" i="6"/>
  <c r="CA1752" i="6" s="1"/>
  <c r="BA1076" i="6"/>
  <c r="CO1076" i="6" s="1"/>
  <c r="BK1076" i="6"/>
  <c r="CY1076" i="6" s="1"/>
  <c r="AG1076" i="6"/>
  <c r="BU1076" i="6" s="1"/>
  <c r="AQ1076" i="6"/>
  <c r="CE1076" i="6" s="1"/>
  <c r="BA1491" i="6"/>
  <c r="CO1491" i="6" s="1"/>
  <c r="BK1491" i="6"/>
  <c r="CY1491" i="6" s="1"/>
  <c r="AQ1491" i="6"/>
  <c r="CE1491" i="6" s="1"/>
  <c r="AG1491" i="6"/>
  <c r="BU1491" i="6" s="1"/>
  <c r="BD1751" i="6"/>
  <c r="CR1751" i="6" s="1"/>
  <c r="BN1751" i="6"/>
  <c r="DB1751" i="6" s="1"/>
  <c r="AT1751" i="6"/>
  <c r="CH1751" i="6" s="1"/>
  <c r="AJ1751" i="6"/>
  <c r="BX1751" i="6" s="1"/>
  <c r="AV911" i="6"/>
  <c r="CJ911" i="6" s="1"/>
  <c r="BF911" i="6"/>
  <c r="CT911" i="6" s="1"/>
  <c r="AB911" i="6"/>
  <c r="BP911" i="6" s="1"/>
  <c r="AL911" i="6"/>
  <c r="BZ911" i="6" s="1"/>
  <c r="AX715" i="6"/>
  <c r="CL715" i="6" s="1"/>
  <c r="BH715" i="6"/>
  <c r="CV715" i="6" s="1"/>
  <c r="AN715" i="6"/>
  <c r="CB715" i="6" s="1"/>
  <c r="AD715" i="6"/>
  <c r="BR715" i="6" s="1"/>
  <c r="AU1514" i="6"/>
  <c r="CI1514" i="6" s="1"/>
  <c r="BE1514" i="6"/>
  <c r="CS1514" i="6" s="1"/>
  <c r="AZ530" i="6"/>
  <c r="CN530" i="6" s="1"/>
  <c r="BJ530" i="6"/>
  <c r="CX530" i="6" s="1"/>
  <c r="AF530" i="6"/>
  <c r="BT530" i="6" s="1"/>
  <c r="AP530" i="6"/>
  <c r="CD530" i="6" s="1"/>
  <c r="AZ842" i="6"/>
  <c r="CN842" i="6" s="1"/>
  <c r="BJ842" i="6"/>
  <c r="CX842" i="6" s="1"/>
  <c r="AF842" i="6"/>
  <c r="BT842" i="6" s="1"/>
  <c r="AP842" i="6"/>
  <c r="CD842" i="6" s="1"/>
  <c r="AO966" i="6"/>
  <c r="CC966" i="6" s="1"/>
  <c r="AI900" i="6"/>
  <c r="BW900" i="6" s="1"/>
  <c r="AI975" i="6"/>
  <c r="BW975" i="6" s="1"/>
  <c r="AK626" i="6"/>
  <c r="BY626" i="6" s="1"/>
  <c r="AP1452" i="6"/>
  <c r="CD1452" i="6" s="1"/>
  <c r="AR918" i="6"/>
  <c r="CF918" i="6" s="1"/>
  <c r="AQ665" i="6"/>
  <c r="CE665" i="6" s="1"/>
  <c r="AN278" i="6"/>
  <c r="CB278" i="6" s="1"/>
  <c r="AE598" i="6"/>
  <c r="BS598" i="6" s="1"/>
  <c r="AE941" i="6"/>
  <c r="BS941" i="6" s="1"/>
  <c r="AO1751" i="6"/>
  <c r="CC1751" i="6" s="1"/>
  <c r="AD1486" i="6"/>
  <c r="BR1486" i="6" s="1"/>
  <c r="AL1708" i="6"/>
  <c r="BZ1708" i="6" s="1"/>
  <c r="BD414" i="6"/>
  <c r="CR414" i="6" s="1"/>
  <c r="AT414" i="6"/>
  <c r="CH414" i="6" s="1"/>
  <c r="AJ414" i="6"/>
  <c r="BX414" i="6" s="1"/>
  <c r="BN414" i="6"/>
  <c r="DB414" i="6" s="1"/>
  <c r="BB21" i="6"/>
  <c r="CP21" i="6" s="1"/>
  <c r="AR21" i="6"/>
  <c r="CF21" i="6" s="1"/>
  <c r="BL21" i="6"/>
  <c r="CZ21" i="6" s="1"/>
  <c r="AH21" i="6"/>
  <c r="BV21" i="6" s="1"/>
  <c r="AY1229" i="6"/>
  <c r="CM1229" i="6" s="1"/>
  <c r="BI1229" i="6"/>
  <c r="CW1229" i="6" s="1"/>
  <c r="AE1229" i="6"/>
  <c r="BS1229" i="6" s="1"/>
  <c r="AO1229" i="6"/>
  <c r="CC1229" i="6" s="1"/>
  <c r="AX477" i="6"/>
  <c r="CL477" i="6" s="1"/>
  <c r="AD477" i="6"/>
  <c r="BR477" i="6" s="1"/>
  <c r="BH477" i="6"/>
  <c r="CV477" i="6" s="1"/>
  <c r="AN477" i="6"/>
  <c r="CB477" i="6" s="1"/>
  <c r="AU1630" i="6"/>
  <c r="CI1630" i="6" s="1"/>
  <c r="BE1630" i="6"/>
  <c r="CS1630" i="6" s="1"/>
  <c r="AA1630" i="6"/>
  <c r="BO1630" i="6" s="1"/>
  <c r="AK1630" i="6"/>
  <c r="BY1630" i="6" s="1"/>
  <c r="BA1711" i="6"/>
  <c r="CO1711" i="6" s="1"/>
  <c r="AG1711" i="6"/>
  <c r="BU1711" i="6" s="1"/>
  <c r="AQ1711" i="6"/>
  <c r="CE1711" i="6" s="1"/>
  <c r="BK1711" i="6"/>
  <c r="CY1711" i="6" s="1"/>
  <c r="AZ1443" i="6"/>
  <c r="CN1443" i="6" s="1"/>
  <c r="BJ1443" i="6"/>
  <c r="CX1443" i="6" s="1"/>
  <c r="AP1443" i="6"/>
  <c r="CD1443" i="6" s="1"/>
  <c r="AF1443" i="6"/>
  <c r="BT1443" i="6" s="1"/>
  <c r="AQ242" i="6"/>
  <c r="CE242" i="6" s="1"/>
  <c r="BA242" i="6"/>
  <c r="CO242" i="6" s="1"/>
  <c r="BK242" i="6"/>
  <c r="CY242" i="6" s="1"/>
  <c r="AG242" i="6"/>
  <c r="BU242" i="6" s="1"/>
  <c r="AY48" i="6"/>
  <c r="CM48" i="6" s="1"/>
  <c r="BI48" i="6"/>
  <c r="CW48" i="6" s="1"/>
  <c r="AO48" i="6"/>
  <c r="CC48" i="6" s="1"/>
  <c r="AZ1697" i="6"/>
  <c r="CN1697" i="6" s="1"/>
  <c r="BJ1697" i="6"/>
  <c r="CX1697" i="6" s="1"/>
  <c r="AF1697" i="6"/>
  <c r="BT1697" i="6" s="1"/>
  <c r="AP1697" i="6"/>
  <c r="CD1697" i="6" s="1"/>
  <c r="AZ941" i="6"/>
  <c r="CN941" i="6" s="1"/>
  <c r="BJ941" i="6"/>
  <c r="CX941" i="6" s="1"/>
  <c r="AP941" i="6"/>
  <c r="CD941" i="6" s="1"/>
  <c r="AF941" i="6"/>
  <c r="BT941" i="6" s="1"/>
  <c r="BB1205" i="6"/>
  <c r="CP1205" i="6" s="1"/>
  <c r="BL1205" i="6"/>
  <c r="CZ1205" i="6" s="1"/>
  <c r="AH1205" i="6"/>
  <c r="BV1205" i="6" s="1"/>
  <c r="AR1205" i="6"/>
  <c r="CF1205" i="6" s="1"/>
  <c r="BD463" i="6"/>
  <c r="CR463" i="6" s="1"/>
  <c r="BN463" i="6"/>
  <c r="DB463" i="6" s="1"/>
  <c r="AJ463" i="6"/>
  <c r="BX463" i="6" s="1"/>
  <c r="AT463" i="6"/>
  <c r="CH463" i="6" s="1"/>
  <c r="AU876" i="6"/>
  <c r="CI876" i="6" s="1"/>
  <c r="BE876" i="6"/>
  <c r="CS876" i="6" s="1"/>
  <c r="AK876" i="6"/>
  <c r="BY876" i="6" s="1"/>
  <c r="AA876" i="6"/>
  <c r="BO876" i="6" s="1"/>
  <c r="AV1689" i="6"/>
  <c r="CJ1689" i="6" s="1"/>
  <c r="BF1689" i="6"/>
  <c r="CT1689" i="6" s="1"/>
  <c r="AL1689" i="6"/>
  <c r="BZ1689" i="6" s="1"/>
  <c r="AB1689" i="6"/>
  <c r="BP1689" i="6" s="1"/>
  <c r="AV1542" i="6"/>
  <c r="CJ1542" i="6" s="1"/>
  <c r="BF1542" i="6"/>
  <c r="CT1542" i="6" s="1"/>
  <c r="AL1542" i="6"/>
  <c r="BZ1542" i="6" s="1"/>
  <c r="AB1542" i="6"/>
  <c r="BP1542" i="6" s="1"/>
  <c r="BC42" i="6"/>
  <c r="CQ42" i="6" s="1"/>
  <c r="BM42" i="6"/>
  <c r="DA42" i="6" s="1"/>
  <c r="AS42" i="6"/>
  <c r="CG42" i="6" s="1"/>
  <c r="AI42" i="6"/>
  <c r="BW42" i="6" s="1"/>
  <c r="BB609" i="6"/>
  <c r="CP609" i="6" s="1"/>
  <c r="BL609" i="6"/>
  <c r="CZ609" i="6" s="1"/>
  <c r="AH609" i="6"/>
  <c r="BV609" i="6" s="1"/>
  <c r="AR609" i="6"/>
  <c r="CF609" i="6" s="1"/>
  <c r="AU481" i="6"/>
  <c r="CI481" i="6" s="1"/>
  <c r="BE481" i="6"/>
  <c r="CS481" i="6" s="1"/>
  <c r="AA481" i="6"/>
  <c r="BO481" i="6" s="1"/>
  <c r="AK481" i="6"/>
  <c r="BY481" i="6" s="1"/>
  <c r="AZ1059" i="6"/>
  <c r="CN1059" i="6" s="1"/>
  <c r="BJ1059" i="6"/>
  <c r="CX1059" i="6" s="1"/>
  <c r="BG1101" i="6"/>
  <c r="CU1101" i="6" s="1"/>
  <c r="AC1101" i="6"/>
  <c r="BQ1101" i="6" s="1"/>
  <c r="AW1101" i="6"/>
  <c r="CK1101" i="6" s="1"/>
  <c r="AM1101" i="6"/>
  <c r="CA1101" i="6" s="1"/>
  <c r="AW1038" i="6"/>
  <c r="CK1038" i="6" s="1"/>
  <c r="BG1038" i="6"/>
  <c r="CU1038" i="6" s="1"/>
  <c r="AM1038" i="6"/>
  <c r="CA1038" i="6" s="1"/>
  <c r="AC1038" i="6"/>
  <c r="BQ1038" i="6" s="1"/>
  <c r="AX1745" i="6"/>
  <c r="CL1745" i="6" s="1"/>
  <c r="BH1745" i="6"/>
  <c r="CV1745" i="6" s="1"/>
  <c r="AN1745" i="6"/>
  <c r="CB1745" i="6" s="1"/>
  <c r="AD1745" i="6"/>
  <c r="BR1745" i="6" s="1"/>
  <c r="BD1195" i="6"/>
  <c r="CR1195" i="6" s="1"/>
  <c r="BN1195" i="6"/>
  <c r="DB1195" i="6" s="1"/>
  <c r="AJ1195" i="6"/>
  <c r="BX1195" i="6" s="1"/>
  <c r="AT1195" i="6"/>
  <c r="CH1195" i="6" s="1"/>
  <c r="AY1644" i="6"/>
  <c r="CM1644" i="6" s="1"/>
  <c r="BI1644" i="6"/>
  <c r="CW1644" i="6" s="1"/>
  <c r="AE1644" i="6"/>
  <c r="BS1644" i="6" s="1"/>
  <c r="BE784" i="6"/>
  <c r="CS784" i="6" s="1"/>
  <c r="AU784" i="6"/>
  <c r="CI784" i="6" s="1"/>
  <c r="AK784" i="6"/>
  <c r="BY784" i="6" s="1"/>
  <c r="AA784" i="6"/>
  <c r="BO784" i="6" s="1"/>
  <c r="AY1035" i="6"/>
  <c r="CM1035" i="6" s="1"/>
  <c r="BI1035" i="6"/>
  <c r="CW1035" i="6" s="1"/>
  <c r="AE1035" i="6"/>
  <c r="BS1035" i="6" s="1"/>
  <c r="AO1035" i="6"/>
  <c r="CC1035" i="6" s="1"/>
  <c r="AK837" i="6"/>
  <c r="BY837" i="6" s="1"/>
  <c r="AU837" i="6"/>
  <c r="CI837" i="6" s="1"/>
  <c r="AA837" i="6"/>
  <c r="BO837" i="6" s="1"/>
  <c r="BE837" i="6"/>
  <c r="CS837" i="6" s="1"/>
  <c r="AG251" i="6"/>
  <c r="BU251" i="6" s="1"/>
  <c r="BK251" i="6"/>
  <c r="CY251" i="6" s="1"/>
  <c r="BA251" i="6"/>
  <c r="CO251" i="6" s="1"/>
  <c r="AQ251" i="6"/>
  <c r="CE251" i="6" s="1"/>
  <c r="BJ441" i="6"/>
  <c r="CX441" i="6" s="1"/>
  <c r="AF441" i="6"/>
  <c r="BT441" i="6" s="1"/>
  <c r="AZ441" i="6"/>
  <c r="CN441" i="6" s="1"/>
  <c r="AP441" i="6"/>
  <c r="CD441" i="6" s="1"/>
  <c r="BK90" i="6"/>
  <c r="CY90" i="6" s="1"/>
  <c r="AQ90" i="6"/>
  <c r="CE90" i="6" s="1"/>
  <c r="BA90" i="6"/>
  <c r="CO90" i="6" s="1"/>
  <c r="BD567" i="6"/>
  <c r="CR567" i="6" s="1"/>
  <c r="BN567" i="6"/>
  <c r="DB567" i="6" s="1"/>
  <c r="AT567" i="6"/>
  <c r="CH567" i="6" s="1"/>
  <c r="AJ567" i="6"/>
  <c r="BX567" i="6" s="1"/>
  <c r="AZ1629" i="6"/>
  <c r="CN1629" i="6" s="1"/>
  <c r="BJ1629" i="6"/>
  <c r="CX1629" i="6" s="1"/>
  <c r="AP1629" i="6"/>
  <c r="CD1629" i="6" s="1"/>
  <c r="AF1629" i="6"/>
  <c r="BT1629" i="6" s="1"/>
  <c r="AV445" i="6"/>
  <c r="CJ445" i="6" s="1"/>
  <c r="AL445" i="6"/>
  <c r="BZ445" i="6" s="1"/>
  <c r="AB445" i="6"/>
  <c r="BP445" i="6" s="1"/>
  <c r="BF445" i="6"/>
  <c r="CT445" i="6" s="1"/>
  <c r="BB678" i="6"/>
  <c r="CP678" i="6" s="1"/>
  <c r="BL678" i="6"/>
  <c r="CZ678" i="6" s="1"/>
  <c r="AR678" i="6"/>
  <c r="CF678" i="6" s="1"/>
  <c r="AH678" i="6"/>
  <c r="BV678" i="6" s="1"/>
  <c r="BJ880" i="6"/>
  <c r="CX880" i="6" s="1"/>
  <c r="AP880" i="6"/>
  <c r="CD880" i="6" s="1"/>
  <c r="AZ880" i="6"/>
  <c r="CN880" i="6" s="1"/>
  <c r="AF880" i="6"/>
  <c r="BT880" i="6" s="1"/>
  <c r="AX867" i="6"/>
  <c r="CL867" i="6" s="1"/>
  <c r="BH867" i="6"/>
  <c r="CV867" i="6" s="1"/>
  <c r="AD867" i="6"/>
  <c r="BR867" i="6" s="1"/>
  <c r="AN867" i="6"/>
  <c r="CB867" i="6" s="1"/>
  <c r="AZ1096" i="6"/>
  <c r="CN1096" i="6" s="1"/>
  <c r="BJ1096" i="6"/>
  <c r="CX1096" i="6" s="1"/>
  <c r="AP1096" i="6"/>
  <c r="CD1096" i="6" s="1"/>
  <c r="BC1464" i="6"/>
  <c r="CQ1464" i="6" s="1"/>
  <c r="BM1464" i="6"/>
  <c r="DA1464" i="6" s="1"/>
  <c r="AS1464" i="6"/>
  <c r="CG1464" i="6" s="1"/>
  <c r="AI1464" i="6"/>
  <c r="BW1464" i="6" s="1"/>
  <c r="BC45" i="6"/>
  <c r="CQ45" i="6" s="1"/>
  <c r="BM45" i="6"/>
  <c r="DA45" i="6" s="1"/>
  <c r="AI45" i="6"/>
  <c r="BW45" i="6" s="1"/>
  <c r="AS45" i="6"/>
  <c r="CG45" i="6" s="1"/>
  <c r="AZ1516" i="6"/>
  <c r="CN1516" i="6" s="1"/>
  <c r="BJ1516" i="6"/>
  <c r="CX1516" i="6" s="1"/>
  <c r="AP1516" i="6"/>
  <c r="CD1516" i="6" s="1"/>
  <c r="AF1516" i="6"/>
  <c r="BT1516" i="6" s="1"/>
  <c r="BA1789" i="6"/>
  <c r="CO1789" i="6" s="1"/>
  <c r="BK1789" i="6"/>
  <c r="CY1789" i="6" s="1"/>
  <c r="AG1789" i="6"/>
  <c r="BU1789" i="6" s="1"/>
  <c r="AQ1789" i="6"/>
  <c r="CE1789" i="6" s="1"/>
  <c r="AU1790" i="6"/>
  <c r="CI1790" i="6" s="1"/>
  <c r="BE1790" i="6"/>
  <c r="CS1790" i="6" s="1"/>
  <c r="AA1790" i="6"/>
  <c r="BO1790" i="6" s="1"/>
  <c r="AV535" i="6"/>
  <c r="CJ535" i="6" s="1"/>
  <c r="BF535" i="6"/>
  <c r="CT535" i="6" s="1"/>
  <c r="AB535" i="6"/>
  <c r="BP535" i="6" s="1"/>
  <c r="AL535" i="6"/>
  <c r="BZ535" i="6" s="1"/>
  <c r="AZ364" i="6"/>
  <c r="CN364" i="6" s="1"/>
  <c r="BJ364" i="6"/>
  <c r="CX364" i="6" s="1"/>
  <c r="AP364" i="6"/>
  <c r="CD364" i="6" s="1"/>
  <c r="AF364" i="6"/>
  <c r="BT364" i="6" s="1"/>
  <c r="AV1164" i="6"/>
  <c r="CJ1164" i="6" s="1"/>
  <c r="BF1164" i="6"/>
  <c r="CT1164" i="6" s="1"/>
  <c r="AL1164" i="6"/>
  <c r="BZ1164" i="6" s="1"/>
  <c r="AB1164" i="6"/>
  <c r="BP1164" i="6" s="1"/>
  <c r="BB1486" i="6"/>
  <c r="CP1486" i="6" s="1"/>
  <c r="AH1486" i="6"/>
  <c r="BV1486" i="6" s="1"/>
  <c r="AR1486" i="6"/>
  <c r="CF1486" i="6" s="1"/>
  <c r="BL1486" i="6"/>
  <c r="CZ1486" i="6" s="1"/>
  <c r="AZ1045" i="6"/>
  <c r="CN1045" i="6" s="1"/>
  <c r="BJ1045" i="6"/>
  <c r="CX1045" i="6" s="1"/>
  <c r="AP1045" i="6"/>
  <c r="CD1045" i="6" s="1"/>
  <c r="AF1045" i="6"/>
  <c r="BT1045" i="6" s="1"/>
  <c r="BL203" i="6"/>
  <c r="CZ203" i="6" s="1"/>
  <c r="AR203" i="6"/>
  <c r="CF203" i="6" s="1"/>
  <c r="AH203" i="6"/>
  <c r="BV203" i="6" s="1"/>
  <c r="BB203" i="6"/>
  <c r="CP203" i="6" s="1"/>
  <c r="BA1680" i="6"/>
  <c r="CO1680" i="6" s="1"/>
  <c r="BK1680" i="6"/>
  <c r="CY1680" i="6" s="1"/>
  <c r="AG1680" i="6"/>
  <c r="BU1680" i="6" s="1"/>
  <c r="AW852" i="6"/>
  <c r="CK852" i="6" s="1"/>
  <c r="BG852" i="6"/>
  <c r="CU852" i="6" s="1"/>
  <c r="AC852" i="6"/>
  <c r="BQ852" i="6" s="1"/>
  <c r="AM852" i="6"/>
  <c r="CA852" i="6" s="1"/>
  <c r="AA878" i="6"/>
  <c r="BO878" i="6" s="1"/>
  <c r="AK878" i="6"/>
  <c r="BY878" i="6" s="1"/>
  <c r="AU878" i="6"/>
  <c r="CI878" i="6" s="1"/>
  <c r="BE878" i="6"/>
  <c r="CS878" i="6" s="1"/>
  <c r="BA290" i="6"/>
  <c r="CO290" i="6" s="1"/>
  <c r="AG290" i="6"/>
  <c r="BU290" i="6" s="1"/>
  <c r="AQ290" i="6"/>
  <c r="CE290" i="6" s="1"/>
  <c r="BK290" i="6"/>
  <c r="CY290" i="6" s="1"/>
  <c r="AD1179" i="6"/>
  <c r="BR1179" i="6" s="1"/>
  <c r="AX1179" i="6"/>
  <c r="CL1179" i="6" s="1"/>
  <c r="AN1179" i="6"/>
  <c r="CB1179" i="6" s="1"/>
  <c r="BH1179" i="6"/>
  <c r="CV1179" i="6" s="1"/>
  <c r="AX1437" i="6"/>
  <c r="CL1437" i="6" s="1"/>
  <c r="BH1437" i="6"/>
  <c r="CV1437" i="6" s="1"/>
  <c r="AD1437" i="6"/>
  <c r="BR1437" i="6" s="1"/>
  <c r="AN1437" i="6"/>
  <c r="CB1437" i="6" s="1"/>
  <c r="AZ819" i="6"/>
  <c r="CN819" i="6" s="1"/>
  <c r="BJ819" i="6"/>
  <c r="CX819" i="6" s="1"/>
  <c r="BB1381" i="6"/>
  <c r="CP1381" i="6" s="1"/>
  <c r="BL1381" i="6"/>
  <c r="CZ1381" i="6" s="1"/>
  <c r="AH1381" i="6"/>
  <c r="BV1381" i="6" s="1"/>
  <c r="AR1381" i="6"/>
  <c r="CF1381" i="6" s="1"/>
  <c r="AY1346" i="6"/>
  <c r="CM1346" i="6" s="1"/>
  <c r="BI1346" i="6"/>
  <c r="CW1346" i="6" s="1"/>
  <c r="AO1346" i="6"/>
  <c r="CC1346" i="6" s="1"/>
  <c r="AE1346" i="6"/>
  <c r="BS1346" i="6" s="1"/>
  <c r="AG161" i="6"/>
  <c r="BU161" i="6" s="1"/>
  <c r="BA161" i="6"/>
  <c r="CO161" i="6" s="1"/>
  <c r="AQ161" i="6"/>
  <c r="CE161" i="6" s="1"/>
  <c r="BK161" i="6"/>
  <c r="CY161" i="6" s="1"/>
  <c r="AY444" i="6"/>
  <c r="CM444" i="6" s="1"/>
  <c r="BI444" i="6"/>
  <c r="CW444" i="6" s="1"/>
  <c r="AO444" i="6"/>
  <c r="CC444" i="6" s="1"/>
  <c r="AE444" i="6"/>
  <c r="BS444" i="6" s="1"/>
  <c r="BB1455" i="6"/>
  <c r="CP1455" i="6" s="1"/>
  <c r="BL1455" i="6"/>
  <c r="CZ1455" i="6" s="1"/>
  <c r="AH1455" i="6"/>
  <c r="BV1455" i="6" s="1"/>
  <c r="AR1455" i="6"/>
  <c r="CF1455" i="6" s="1"/>
  <c r="AY211" i="6"/>
  <c r="CM211" i="6" s="1"/>
  <c r="BI211" i="6"/>
  <c r="CW211" i="6" s="1"/>
  <c r="AE211" i="6"/>
  <c r="BS211" i="6" s="1"/>
  <c r="BD1341" i="6"/>
  <c r="CR1341" i="6" s="1"/>
  <c r="BN1341" i="6"/>
  <c r="DB1341" i="6" s="1"/>
  <c r="AT1341" i="6"/>
  <c r="CH1341" i="6" s="1"/>
  <c r="AJ1341" i="6"/>
  <c r="BX1341" i="6" s="1"/>
  <c r="BD568" i="6"/>
  <c r="CR568" i="6" s="1"/>
  <c r="BN568" i="6"/>
  <c r="DB568" i="6" s="1"/>
  <c r="AT568" i="6"/>
  <c r="CH568" i="6" s="1"/>
  <c r="AJ568" i="6"/>
  <c r="BX568" i="6" s="1"/>
  <c r="BC463" i="6"/>
  <c r="CQ463" i="6" s="1"/>
  <c r="AI463" i="6"/>
  <c r="BW463" i="6" s="1"/>
  <c r="BM463" i="6"/>
  <c r="DA463" i="6" s="1"/>
  <c r="AS463" i="6"/>
  <c r="CG463" i="6" s="1"/>
  <c r="AV1045" i="6"/>
  <c r="CJ1045" i="6" s="1"/>
  <c r="BF1045" i="6"/>
  <c r="CT1045" i="6" s="1"/>
  <c r="AB1045" i="6"/>
  <c r="BP1045" i="6" s="1"/>
  <c r="AL1045" i="6"/>
  <c r="BZ1045" i="6" s="1"/>
  <c r="BD1146" i="6"/>
  <c r="CR1146" i="6" s="1"/>
  <c r="BN1146" i="6"/>
  <c r="DB1146" i="6" s="1"/>
  <c r="AJ1146" i="6"/>
  <c r="BX1146" i="6" s="1"/>
  <c r="AT1146" i="6"/>
  <c r="CH1146" i="6" s="1"/>
  <c r="AU1132" i="6"/>
  <c r="CI1132" i="6" s="1"/>
  <c r="BE1132" i="6"/>
  <c r="CS1132" i="6" s="1"/>
  <c r="AA1132" i="6"/>
  <c r="BO1132" i="6" s="1"/>
  <c r="AK1132" i="6"/>
  <c r="BY1132" i="6" s="1"/>
  <c r="BD944" i="6"/>
  <c r="CR944" i="6" s="1"/>
  <c r="BN944" i="6"/>
  <c r="DB944" i="6" s="1"/>
  <c r="AU586" i="6"/>
  <c r="CI586" i="6" s="1"/>
  <c r="BE586" i="6"/>
  <c r="CS586" i="6" s="1"/>
  <c r="AK586" i="6"/>
  <c r="BY586" i="6" s="1"/>
  <c r="AA586" i="6"/>
  <c r="BO586" i="6" s="1"/>
  <c r="BC903" i="6"/>
  <c r="CQ903" i="6" s="1"/>
  <c r="BM903" i="6"/>
  <c r="DA903" i="6" s="1"/>
  <c r="AI903" i="6"/>
  <c r="BW903" i="6" s="1"/>
  <c r="AT783" i="6"/>
  <c r="CH783" i="6" s="1"/>
  <c r="AO439" i="6"/>
  <c r="CC439" i="6" s="1"/>
  <c r="AB481" i="6"/>
  <c r="BP481" i="6" s="1"/>
  <c r="AC500" i="6"/>
  <c r="BQ500" i="6" s="1"/>
  <c r="AF1332" i="6"/>
  <c r="BT1332" i="6" s="1"/>
  <c r="AA1052" i="6"/>
  <c r="BO1052" i="6" s="1"/>
  <c r="BC926" i="6"/>
  <c r="CQ926" i="6" s="1"/>
  <c r="AH1176" i="6"/>
  <c r="BV1176" i="6" s="1"/>
  <c r="AR382" i="6"/>
  <c r="CF382" i="6" s="1"/>
  <c r="AM155" i="6"/>
  <c r="CA155" i="6" s="1"/>
  <c r="AP928" i="6"/>
  <c r="CD928" i="6" s="1"/>
  <c r="AI1457" i="6"/>
  <c r="BW1457" i="6" s="1"/>
  <c r="AL826" i="6"/>
  <c r="BZ826" i="6" s="1"/>
  <c r="AT39" i="6"/>
  <c r="CH39" i="6" s="1"/>
  <c r="AD567" i="6"/>
  <c r="BR567" i="6" s="1"/>
  <c r="AA345" i="6"/>
  <c r="BO345" i="6" s="1"/>
  <c r="AS903" i="6"/>
  <c r="CG903" i="6" s="1"/>
  <c r="AJ1521" i="6"/>
  <c r="BX1521" i="6" s="1"/>
  <c r="AO148" i="6"/>
  <c r="CC148" i="6" s="1"/>
  <c r="AE254" i="6"/>
  <c r="BS254" i="6" s="1"/>
  <c r="AJ1052" i="6"/>
  <c r="BX1052" i="6" s="1"/>
  <c r="AB1747" i="6"/>
  <c r="BP1747" i="6" s="1"/>
  <c r="AP182" i="6"/>
  <c r="CD182" i="6" s="1"/>
  <c r="AH1614" i="6"/>
  <c r="BV1614" i="6" s="1"/>
  <c r="AS861" i="6"/>
  <c r="CG861" i="6" s="1"/>
  <c r="AH1708" i="6"/>
  <c r="BV1708" i="6" s="1"/>
  <c r="AF1242" i="6"/>
  <c r="BT1242" i="6" s="1"/>
  <c r="AT1390" i="6"/>
  <c r="CH1390" i="6" s="1"/>
  <c r="AL1780" i="6"/>
  <c r="BZ1780" i="6" s="1"/>
  <c r="AB1101" i="6"/>
  <c r="BP1101" i="6" s="1"/>
  <c r="AQ957" i="6"/>
  <c r="CE957" i="6" s="1"/>
  <c r="AM892" i="6"/>
  <c r="CA892" i="6" s="1"/>
  <c r="AK1756" i="6"/>
  <c r="BY1756" i="6" s="1"/>
  <c r="AZ311" i="6"/>
  <c r="CN311" i="6" s="1"/>
  <c r="AK505" i="6"/>
  <c r="BY505" i="6" s="1"/>
  <c r="AY1416" i="6"/>
  <c r="CM1416" i="6" s="1"/>
  <c r="AS444" i="6"/>
  <c r="CG444" i="6" s="1"/>
  <c r="BB255" i="6"/>
  <c r="CP255" i="6" s="1"/>
  <c r="BL255" i="6"/>
  <c r="CZ255" i="6" s="1"/>
  <c r="AR255" i="6"/>
  <c r="CF255" i="6" s="1"/>
  <c r="AH255" i="6"/>
  <c r="BV255" i="6" s="1"/>
  <c r="BC1142" i="6"/>
  <c r="CQ1142" i="6" s="1"/>
  <c r="AS1142" i="6"/>
  <c r="CG1142" i="6" s="1"/>
  <c r="BM1142" i="6"/>
  <c r="DA1142" i="6" s="1"/>
  <c r="AI1142" i="6"/>
  <c r="BW1142" i="6" s="1"/>
  <c r="AY627" i="6"/>
  <c r="CM627" i="6" s="1"/>
  <c r="AO627" i="6"/>
  <c r="CC627" i="6" s="1"/>
  <c r="BI627" i="6"/>
  <c r="CW627" i="6" s="1"/>
  <c r="AE627" i="6"/>
  <c r="BS627" i="6" s="1"/>
  <c r="AZ1008" i="6"/>
  <c r="CN1008" i="6" s="1"/>
  <c r="AP1008" i="6"/>
  <c r="CD1008" i="6" s="1"/>
  <c r="BJ1008" i="6"/>
  <c r="CX1008" i="6" s="1"/>
  <c r="AF1008" i="6"/>
  <c r="BT1008" i="6" s="1"/>
  <c r="AY612" i="6"/>
  <c r="CM612" i="6" s="1"/>
  <c r="AO612" i="6"/>
  <c r="CC612" i="6" s="1"/>
  <c r="BI612" i="6"/>
  <c r="CW612" i="6" s="1"/>
  <c r="AE612" i="6"/>
  <c r="BS612" i="6" s="1"/>
  <c r="AQ1316" i="6"/>
  <c r="CE1316" i="6" s="1"/>
  <c r="BA1316" i="6"/>
  <c r="CO1316" i="6" s="1"/>
  <c r="AG1316" i="6"/>
  <c r="BU1316" i="6" s="1"/>
  <c r="BK1316" i="6"/>
  <c r="CY1316" i="6" s="1"/>
  <c r="AA276" i="6"/>
  <c r="BO276" i="6" s="1"/>
  <c r="AU276" i="6"/>
  <c r="CI276" i="6" s="1"/>
  <c r="AK276" i="6"/>
  <c r="BY276" i="6" s="1"/>
  <c r="BE276" i="6"/>
  <c r="CS276" i="6" s="1"/>
  <c r="AX71" i="6"/>
  <c r="CL71" i="6" s="1"/>
  <c r="AN71" i="6"/>
  <c r="CB71" i="6" s="1"/>
  <c r="BH71" i="6"/>
  <c r="CV71" i="6" s="1"/>
  <c r="AD71" i="6"/>
  <c r="BR71" i="6" s="1"/>
  <c r="BD901" i="6"/>
  <c r="CR901" i="6" s="1"/>
  <c r="AT901" i="6"/>
  <c r="CH901" i="6" s="1"/>
  <c r="BN901" i="6"/>
  <c r="DB901" i="6" s="1"/>
  <c r="AJ901" i="6"/>
  <c r="BX901" i="6" s="1"/>
  <c r="AW298" i="6"/>
  <c r="CK298" i="6" s="1"/>
  <c r="BG298" i="6"/>
  <c r="CU298" i="6" s="1"/>
  <c r="AM298" i="6"/>
  <c r="CA298" i="6" s="1"/>
  <c r="AC298" i="6"/>
  <c r="BQ298" i="6" s="1"/>
  <c r="BB138" i="6"/>
  <c r="CP138" i="6" s="1"/>
  <c r="AR138" i="6"/>
  <c r="CF138" i="6" s="1"/>
  <c r="BL138" i="6"/>
  <c r="CZ138" i="6" s="1"/>
  <c r="AH138" i="6"/>
  <c r="BV138" i="6" s="1"/>
  <c r="BC1404" i="6"/>
  <c r="CQ1404" i="6" s="1"/>
  <c r="AI1404" i="6"/>
  <c r="BW1404" i="6" s="1"/>
  <c r="AS1404" i="6"/>
  <c r="CG1404" i="6" s="1"/>
  <c r="BM1404" i="6"/>
  <c r="DA1404" i="6" s="1"/>
  <c r="AT394" i="6"/>
  <c r="CH394" i="6" s="1"/>
  <c r="BN394" i="6"/>
  <c r="DB394" i="6" s="1"/>
  <c r="AJ394" i="6"/>
  <c r="BX394" i="6" s="1"/>
  <c r="BD394" i="6"/>
  <c r="CR394" i="6" s="1"/>
  <c r="BL171" i="6"/>
  <c r="CZ171" i="6" s="1"/>
  <c r="AR171" i="6"/>
  <c r="CF171" i="6" s="1"/>
  <c r="BB171" i="6"/>
  <c r="CP171" i="6" s="1"/>
  <c r="AH171" i="6"/>
  <c r="BV171" i="6" s="1"/>
  <c r="AR408" i="6"/>
  <c r="CF408" i="6" s="1"/>
  <c r="AH408" i="6"/>
  <c r="BV408" i="6" s="1"/>
  <c r="BB408" i="6"/>
  <c r="CP408" i="6" s="1"/>
  <c r="BL408" i="6"/>
  <c r="CZ408" i="6" s="1"/>
  <c r="AZ322" i="6"/>
  <c r="CN322" i="6" s="1"/>
  <c r="AP322" i="6"/>
  <c r="CD322" i="6" s="1"/>
  <c r="BJ322" i="6"/>
  <c r="CX322" i="6" s="1"/>
  <c r="AF322" i="6"/>
  <c r="BT322" i="6" s="1"/>
  <c r="AM664" i="6"/>
  <c r="CA664" i="6" s="1"/>
  <c r="BG664" i="6"/>
  <c r="CU664" i="6" s="1"/>
  <c r="AC664" i="6"/>
  <c r="BQ664" i="6" s="1"/>
  <c r="AW664" i="6"/>
  <c r="CK664" i="6" s="1"/>
  <c r="AZ1429" i="6"/>
  <c r="CN1429" i="6" s="1"/>
  <c r="AF1429" i="6"/>
  <c r="BT1429" i="6" s="1"/>
  <c r="AP1429" i="6"/>
  <c r="CD1429" i="6" s="1"/>
  <c r="BJ1429" i="6"/>
  <c r="CX1429" i="6" s="1"/>
  <c r="AS1581" i="6"/>
  <c r="CG1581" i="6" s="1"/>
  <c r="AI1581" i="6"/>
  <c r="BW1581" i="6" s="1"/>
  <c r="BC1581" i="6"/>
  <c r="CQ1581" i="6" s="1"/>
  <c r="BM1581" i="6"/>
  <c r="DA1581" i="6" s="1"/>
  <c r="BB1523" i="6"/>
  <c r="CP1523" i="6" s="1"/>
  <c r="AR1523" i="6"/>
  <c r="CF1523" i="6" s="1"/>
  <c r="AH1523" i="6"/>
  <c r="BV1523" i="6" s="1"/>
  <c r="BL1523" i="6"/>
  <c r="CZ1523" i="6" s="1"/>
  <c r="BA460" i="6"/>
  <c r="CO460" i="6" s="1"/>
  <c r="AG460" i="6"/>
  <c r="BU460" i="6" s="1"/>
  <c r="AQ460" i="6"/>
  <c r="CE460" i="6" s="1"/>
  <c r="BK460" i="6"/>
  <c r="CY460" i="6" s="1"/>
  <c r="AO851" i="6"/>
  <c r="CC851" i="6" s="1"/>
  <c r="AE851" i="6"/>
  <c r="BS851" i="6" s="1"/>
  <c r="AY851" i="6"/>
  <c r="CM851" i="6" s="1"/>
  <c r="BI851" i="6"/>
  <c r="CW851" i="6" s="1"/>
  <c r="AV238" i="6"/>
  <c r="CJ238" i="6" s="1"/>
  <c r="AB238" i="6"/>
  <c r="BP238" i="6" s="1"/>
  <c r="BF238" i="6"/>
  <c r="CT238" i="6" s="1"/>
  <c r="AL238" i="6"/>
  <c r="BZ238" i="6" s="1"/>
  <c r="AZ571" i="6"/>
  <c r="CN571" i="6" s="1"/>
  <c r="BJ571" i="6"/>
  <c r="CX571" i="6" s="1"/>
  <c r="AP571" i="6"/>
  <c r="CD571" i="6" s="1"/>
  <c r="AF571" i="6"/>
  <c r="BT571" i="6" s="1"/>
  <c r="AO405" i="6"/>
  <c r="CC405" i="6" s="1"/>
  <c r="AE405" i="6"/>
  <c r="BS405" i="6" s="1"/>
  <c r="AY405" i="6"/>
  <c r="CM405" i="6" s="1"/>
  <c r="BI405" i="6"/>
  <c r="CW405" i="6" s="1"/>
  <c r="BD1074" i="6"/>
  <c r="CR1074" i="6" s="1"/>
  <c r="AJ1074" i="6"/>
  <c r="BX1074" i="6" s="1"/>
  <c r="BN1074" i="6"/>
  <c r="DB1074" i="6" s="1"/>
  <c r="AT1074" i="6"/>
  <c r="CH1074" i="6" s="1"/>
  <c r="AZ810" i="6"/>
  <c r="CN810" i="6" s="1"/>
  <c r="AF810" i="6"/>
  <c r="BT810" i="6" s="1"/>
  <c r="AP810" i="6"/>
  <c r="CD810" i="6" s="1"/>
  <c r="BJ810" i="6"/>
  <c r="CX810" i="6" s="1"/>
  <c r="AZ396" i="6"/>
  <c r="CN396" i="6" s="1"/>
  <c r="BJ396" i="6"/>
  <c r="CX396" i="6" s="1"/>
  <c r="AF396" i="6"/>
  <c r="BT396" i="6" s="1"/>
  <c r="AP396" i="6"/>
  <c r="CD396" i="6" s="1"/>
  <c r="AW310" i="6"/>
  <c r="CK310" i="6" s="1"/>
  <c r="AC310" i="6"/>
  <c r="BQ310" i="6" s="1"/>
  <c r="BG310" i="6"/>
  <c r="CU310" i="6" s="1"/>
  <c r="AM310" i="6"/>
  <c r="CA310" i="6" s="1"/>
  <c r="AE897" i="6"/>
  <c r="BS897" i="6" s="1"/>
  <c r="AY897" i="6"/>
  <c r="CM897" i="6" s="1"/>
  <c r="BI897" i="6"/>
  <c r="CW897" i="6" s="1"/>
  <c r="AO897" i="6"/>
  <c r="CC897" i="6" s="1"/>
  <c r="AM743" i="6"/>
  <c r="CA743" i="6" s="1"/>
  <c r="AC743" i="6"/>
  <c r="BQ743" i="6" s="1"/>
  <c r="AW743" i="6"/>
  <c r="CK743" i="6" s="1"/>
  <c r="BG743" i="6"/>
  <c r="CU743" i="6" s="1"/>
  <c r="AW789" i="6"/>
  <c r="CK789" i="6" s="1"/>
  <c r="BG789" i="6"/>
  <c r="CU789" i="6" s="1"/>
  <c r="AM789" i="6"/>
  <c r="CA789" i="6" s="1"/>
  <c r="AC789" i="6"/>
  <c r="BQ789" i="6" s="1"/>
  <c r="AZ1252" i="6"/>
  <c r="CN1252" i="6" s="1"/>
  <c r="BJ1252" i="6"/>
  <c r="CX1252" i="6" s="1"/>
  <c r="AP1252" i="6"/>
  <c r="CD1252" i="6" s="1"/>
  <c r="AF1252" i="6"/>
  <c r="BT1252" i="6" s="1"/>
  <c r="AR828" i="6"/>
  <c r="CF828" i="6" s="1"/>
  <c r="BB828" i="6"/>
  <c r="CP828" i="6" s="1"/>
  <c r="BL828" i="6"/>
  <c r="CZ828" i="6" s="1"/>
  <c r="AH828" i="6"/>
  <c r="BV828" i="6" s="1"/>
  <c r="BC207" i="6"/>
  <c r="CQ207" i="6" s="1"/>
  <c r="BM207" i="6"/>
  <c r="DA207" i="6" s="1"/>
  <c r="AI207" i="6"/>
  <c r="BW207" i="6" s="1"/>
  <c r="AS207" i="6"/>
  <c r="CG207" i="6" s="1"/>
  <c r="AW197" i="6"/>
  <c r="CK197" i="6" s="1"/>
  <c r="BG197" i="6"/>
  <c r="CU197" i="6" s="1"/>
  <c r="AC197" i="6"/>
  <c r="BQ197" i="6" s="1"/>
  <c r="AM197" i="6"/>
  <c r="CA197" i="6" s="1"/>
  <c r="AX32" i="6"/>
  <c r="CL32" i="6" s="1"/>
  <c r="AD32" i="6"/>
  <c r="BR32" i="6" s="1"/>
  <c r="AN32" i="6"/>
  <c r="CB32" i="6" s="1"/>
  <c r="BH32" i="6"/>
  <c r="CV32" i="6" s="1"/>
  <c r="AV703" i="6"/>
  <c r="CJ703" i="6" s="1"/>
  <c r="AB703" i="6"/>
  <c r="BP703" i="6" s="1"/>
  <c r="AL703" i="6"/>
  <c r="BZ703" i="6" s="1"/>
  <c r="BF703" i="6"/>
  <c r="CT703" i="6" s="1"/>
  <c r="AZ1202" i="6"/>
  <c r="CN1202" i="6" s="1"/>
  <c r="AF1202" i="6"/>
  <c r="BT1202" i="6" s="1"/>
  <c r="AP1202" i="6"/>
  <c r="CD1202" i="6" s="1"/>
  <c r="BJ1202" i="6"/>
  <c r="CX1202" i="6" s="1"/>
  <c r="AU361" i="6"/>
  <c r="CI361" i="6" s="1"/>
  <c r="BE361" i="6"/>
  <c r="CS361" i="6" s="1"/>
  <c r="AA361" i="6"/>
  <c r="BO361" i="6" s="1"/>
  <c r="AK361" i="6"/>
  <c r="BY361" i="6" s="1"/>
  <c r="AV33" i="6"/>
  <c r="CJ33" i="6" s="1"/>
  <c r="AB33" i="6"/>
  <c r="BP33" i="6" s="1"/>
  <c r="BF33" i="6"/>
  <c r="CT33" i="6" s="1"/>
  <c r="AL33" i="6"/>
  <c r="BZ33" i="6" s="1"/>
  <c r="AU1153" i="6"/>
  <c r="CI1153" i="6" s="1"/>
  <c r="AA1153" i="6"/>
  <c r="BO1153" i="6" s="1"/>
  <c r="BE1153" i="6"/>
  <c r="CS1153" i="6" s="1"/>
  <c r="AK1153" i="6"/>
  <c r="BY1153" i="6" s="1"/>
  <c r="AM92" i="6"/>
  <c r="CA92" i="6" s="1"/>
  <c r="AW92" i="6"/>
  <c r="CK92" i="6" s="1"/>
  <c r="AC92" i="6"/>
  <c r="BQ92" i="6" s="1"/>
  <c r="BG92" i="6"/>
  <c r="CU92" i="6" s="1"/>
  <c r="AL628" i="6"/>
  <c r="BZ628" i="6" s="1"/>
  <c r="AB628" i="6"/>
  <c r="BP628" i="6" s="1"/>
  <c r="BF628" i="6"/>
  <c r="CT628" i="6" s="1"/>
  <c r="AV628" i="6"/>
  <c r="CJ628" i="6" s="1"/>
  <c r="AJ1594" i="6"/>
  <c r="BX1594" i="6" s="1"/>
  <c r="BN1594" i="6"/>
  <c r="DB1594" i="6" s="1"/>
  <c r="BD1594" i="6"/>
  <c r="CR1594" i="6" s="1"/>
  <c r="AT1594" i="6"/>
  <c r="CH1594" i="6" s="1"/>
  <c r="AK731" i="6"/>
  <c r="BY731" i="6" s="1"/>
  <c r="AU731" i="6"/>
  <c r="CI731" i="6" s="1"/>
  <c r="AA731" i="6"/>
  <c r="BO731" i="6" s="1"/>
  <c r="BE731" i="6"/>
  <c r="CS731" i="6" s="1"/>
  <c r="AV153" i="6"/>
  <c r="CJ153" i="6" s="1"/>
  <c r="BF153" i="6"/>
  <c r="CT153" i="6" s="1"/>
  <c r="AL153" i="6"/>
  <c r="BZ153" i="6" s="1"/>
  <c r="AB153" i="6"/>
  <c r="BP153" i="6" s="1"/>
  <c r="AG1067" i="6"/>
  <c r="BU1067" i="6" s="1"/>
  <c r="BA1067" i="6"/>
  <c r="CO1067" i="6" s="1"/>
  <c r="AQ1067" i="6"/>
  <c r="CE1067" i="6" s="1"/>
  <c r="BK1067" i="6"/>
  <c r="CY1067" i="6" s="1"/>
  <c r="AW1488" i="6"/>
  <c r="CK1488" i="6" s="1"/>
  <c r="BG1488" i="6"/>
  <c r="CU1488" i="6" s="1"/>
  <c r="AC1488" i="6"/>
  <c r="BQ1488" i="6" s="1"/>
  <c r="AM1488" i="6"/>
  <c r="CA1488" i="6" s="1"/>
  <c r="BB359" i="6"/>
  <c r="CP359" i="6" s="1"/>
  <c r="BL359" i="6"/>
  <c r="CZ359" i="6" s="1"/>
  <c r="AH359" i="6"/>
  <c r="BV359" i="6" s="1"/>
  <c r="AR359" i="6"/>
  <c r="CF359" i="6" s="1"/>
  <c r="AZ1400" i="6"/>
  <c r="CN1400" i="6" s="1"/>
  <c r="AF1400" i="6"/>
  <c r="BT1400" i="6" s="1"/>
  <c r="AP1400" i="6"/>
  <c r="CD1400" i="6" s="1"/>
  <c r="BJ1400" i="6"/>
  <c r="CX1400" i="6" s="1"/>
  <c r="AX281" i="6"/>
  <c r="CL281" i="6" s="1"/>
  <c r="AD281" i="6"/>
  <c r="BR281" i="6" s="1"/>
  <c r="AN281" i="6"/>
  <c r="CB281" i="6" s="1"/>
  <c r="BH281" i="6"/>
  <c r="CV281" i="6" s="1"/>
  <c r="AB640" i="6"/>
  <c r="BP640" i="6" s="1"/>
  <c r="AL640" i="6"/>
  <c r="BZ640" i="6" s="1"/>
  <c r="AV640" i="6"/>
  <c r="CJ640" i="6" s="1"/>
  <c r="BF640" i="6"/>
  <c r="CT640" i="6" s="1"/>
  <c r="AU1499" i="6"/>
  <c r="CI1499" i="6" s="1"/>
  <c r="BE1499" i="6"/>
  <c r="CS1499" i="6" s="1"/>
  <c r="AA1499" i="6"/>
  <c r="BO1499" i="6" s="1"/>
  <c r="AK1499" i="6"/>
  <c r="BY1499" i="6" s="1"/>
  <c r="BD245" i="6"/>
  <c r="CR245" i="6" s="1"/>
  <c r="AT245" i="6"/>
  <c r="CH245" i="6" s="1"/>
  <c r="AJ245" i="6"/>
  <c r="BX245" i="6" s="1"/>
  <c r="BN245" i="6"/>
  <c r="DB245" i="6" s="1"/>
  <c r="BD141" i="6"/>
  <c r="CR141" i="6" s="1"/>
  <c r="AJ141" i="6"/>
  <c r="BX141" i="6" s="1"/>
  <c r="BN141" i="6"/>
  <c r="DB141" i="6" s="1"/>
  <c r="AT141" i="6"/>
  <c r="CH141" i="6" s="1"/>
  <c r="BA1536" i="6"/>
  <c r="CO1536" i="6" s="1"/>
  <c r="BK1536" i="6"/>
  <c r="CY1536" i="6" s="1"/>
  <c r="AQ1536" i="6"/>
  <c r="CE1536" i="6" s="1"/>
  <c r="AG1536" i="6"/>
  <c r="BU1536" i="6" s="1"/>
  <c r="BC1632" i="6"/>
  <c r="CQ1632" i="6" s="1"/>
  <c r="BM1632" i="6"/>
  <c r="DA1632" i="6" s="1"/>
  <c r="AS1632" i="6"/>
  <c r="CG1632" i="6" s="1"/>
  <c r="AI1632" i="6"/>
  <c r="BW1632" i="6" s="1"/>
  <c r="BD777" i="6"/>
  <c r="CR777" i="6" s="1"/>
  <c r="BN777" i="6"/>
  <c r="DB777" i="6" s="1"/>
  <c r="AT777" i="6"/>
  <c r="CH777" i="6" s="1"/>
  <c r="AJ777" i="6"/>
  <c r="BX777" i="6" s="1"/>
  <c r="AV447" i="6"/>
  <c r="CJ447" i="6" s="1"/>
  <c r="BF447" i="6"/>
  <c r="CT447" i="6" s="1"/>
  <c r="AX1765" i="6"/>
  <c r="CL1765" i="6" s="1"/>
  <c r="BH1765" i="6"/>
  <c r="CV1765" i="6" s="1"/>
  <c r="AD1765" i="6"/>
  <c r="BR1765" i="6" s="1"/>
  <c r="AN1765" i="6"/>
  <c r="CB1765" i="6" s="1"/>
  <c r="BB43" i="6"/>
  <c r="CP43" i="6" s="1"/>
  <c r="BL43" i="6"/>
  <c r="CZ43" i="6" s="1"/>
  <c r="AH43" i="6"/>
  <c r="BV43" i="6" s="1"/>
  <c r="AR43" i="6"/>
  <c r="CF43" i="6" s="1"/>
  <c r="BB766" i="6"/>
  <c r="CP766" i="6" s="1"/>
  <c r="BL766" i="6"/>
  <c r="CZ766" i="6" s="1"/>
  <c r="AX1312" i="6"/>
  <c r="CL1312" i="6" s="1"/>
  <c r="BH1312" i="6"/>
  <c r="CV1312" i="6" s="1"/>
  <c r="AN1312" i="6"/>
  <c r="CB1312" i="6" s="1"/>
  <c r="AD1312" i="6"/>
  <c r="BR1312" i="6" s="1"/>
  <c r="AU1209" i="6"/>
  <c r="CI1209" i="6" s="1"/>
  <c r="BE1209" i="6"/>
  <c r="CS1209" i="6" s="1"/>
  <c r="AA1209" i="6"/>
  <c r="BO1209" i="6" s="1"/>
  <c r="AK1209" i="6"/>
  <c r="BY1209" i="6" s="1"/>
  <c r="BC754" i="6"/>
  <c r="CQ754" i="6" s="1"/>
  <c r="BM754" i="6"/>
  <c r="DA754" i="6" s="1"/>
  <c r="AS754" i="6"/>
  <c r="CG754" i="6" s="1"/>
  <c r="AW1583" i="6"/>
  <c r="CK1583" i="6" s="1"/>
  <c r="BG1583" i="6"/>
  <c r="CU1583" i="6" s="1"/>
  <c r="AM1583" i="6"/>
  <c r="CA1583" i="6" s="1"/>
  <c r="AC1583" i="6"/>
  <c r="BQ1583" i="6" s="1"/>
  <c r="BA930" i="6"/>
  <c r="CO930" i="6" s="1"/>
  <c r="BK930" i="6"/>
  <c r="CY930" i="6" s="1"/>
  <c r="AG930" i="6"/>
  <c r="BU930" i="6" s="1"/>
  <c r="AQ930" i="6"/>
  <c r="CE930" i="6" s="1"/>
  <c r="AV1554" i="6"/>
  <c r="CJ1554" i="6" s="1"/>
  <c r="BF1554" i="6"/>
  <c r="CT1554" i="6" s="1"/>
  <c r="AV454" i="6"/>
  <c r="CJ454" i="6" s="1"/>
  <c r="BF454" i="6"/>
  <c r="CT454" i="6" s="1"/>
  <c r="AL454" i="6"/>
  <c r="BZ454" i="6" s="1"/>
  <c r="AB454" i="6"/>
  <c r="BP454" i="6" s="1"/>
  <c r="AX657" i="6"/>
  <c r="CL657" i="6" s="1"/>
  <c r="BH657" i="6"/>
  <c r="CV657" i="6" s="1"/>
  <c r="AX438" i="6"/>
  <c r="CL438" i="6" s="1"/>
  <c r="BH438" i="6"/>
  <c r="CV438" i="6" s="1"/>
  <c r="AN438" i="6"/>
  <c r="CB438" i="6" s="1"/>
  <c r="AD438" i="6"/>
  <c r="BR438" i="6" s="1"/>
  <c r="AU443" i="6"/>
  <c r="CI443" i="6" s="1"/>
  <c r="BE443" i="6"/>
  <c r="CS443" i="6" s="1"/>
  <c r="AK443" i="6"/>
  <c r="BY443" i="6" s="1"/>
  <c r="AA443" i="6"/>
  <c r="BO443" i="6" s="1"/>
  <c r="AU872" i="6"/>
  <c r="CI872" i="6" s="1"/>
  <c r="BE872" i="6"/>
  <c r="CS872" i="6" s="1"/>
  <c r="AK872" i="6"/>
  <c r="BY872" i="6" s="1"/>
  <c r="AA872" i="6"/>
  <c r="BO872" i="6" s="1"/>
  <c r="BD1136" i="6"/>
  <c r="CR1136" i="6" s="1"/>
  <c r="AT1136" i="6"/>
  <c r="CH1136" i="6" s="1"/>
  <c r="AJ1136" i="6"/>
  <c r="BX1136" i="6" s="1"/>
  <c r="BN1136" i="6"/>
  <c r="DB1136" i="6" s="1"/>
  <c r="AW448" i="6"/>
  <c r="CK448" i="6" s="1"/>
  <c r="BG448" i="6"/>
  <c r="CU448" i="6" s="1"/>
  <c r="AC448" i="6"/>
  <c r="BQ448" i="6" s="1"/>
  <c r="AM448" i="6"/>
  <c r="CA448" i="6" s="1"/>
  <c r="AW1483" i="6"/>
  <c r="CK1483" i="6" s="1"/>
  <c r="AC1483" i="6"/>
  <c r="BQ1483" i="6" s="1"/>
  <c r="BG1483" i="6"/>
  <c r="CU1483" i="6" s="1"/>
  <c r="AM1483" i="6"/>
  <c r="CA1483" i="6" s="1"/>
  <c r="BD318" i="6"/>
  <c r="CR318" i="6" s="1"/>
  <c r="AJ318" i="6"/>
  <c r="BX318" i="6" s="1"/>
  <c r="BN318" i="6"/>
  <c r="DB318" i="6" s="1"/>
  <c r="AT318" i="6"/>
  <c r="CH318" i="6" s="1"/>
  <c r="AU239" i="6"/>
  <c r="CI239" i="6" s="1"/>
  <c r="AA239" i="6"/>
  <c r="BO239" i="6" s="1"/>
  <c r="AK239" i="6"/>
  <c r="BY239" i="6" s="1"/>
  <c r="BE239" i="6"/>
  <c r="CS239" i="6" s="1"/>
  <c r="AY39" i="6"/>
  <c r="CM39" i="6" s="1"/>
  <c r="BI39" i="6"/>
  <c r="CW39" i="6" s="1"/>
  <c r="AO39" i="6"/>
  <c r="CC39" i="6" s="1"/>
  <c r="AU212" i="6"/>
  <c r="CI212" i="6" s="1"/>
  <c r="BE212" i="6"/>
  <c r="CS212" i="6" s="1"/>
  <c r="AA212" i="6"/>
  <c r="BO212" i="6" s="1"/>
  <c r="BL1637" i="6"/>
  <c r="CZ1637" i="6" s="1"/>
  <c r="AR1637" i="6"/>
  <c r="CF1637" i="6" s="1"/>
  <c r="AH1637" i="6"/>
  <c r="BV1637" i="6" s="1"/>
  <c r="BB1637" i="6"/>
  <c r="CP1637" i="6" s="1"/>
  <c r="BD468" i="6"/>
  <c r="CR468" i="6" s="1"/>
  <c r="BN468" i="6"/>
  <c r="DB468" i="6" s="1"/>
  <c r="AJ468" i="6"/>
  <c r="BX468" i="6" s="1"/>
  <c r="AT468" i="6"/>
  <c r="CH468" i="6" s="1"/>
  <c r="BC1184" i="6"/>
  <c r="CQ1184" i="6" s="1"/>
  <c r="BM1184" i="6"/>
  <c r="DA1184" i="6" s="1"/>
  <c r="AS1184" i="6"/>
  <c r="CG1184" i="6" s="1"/>
  <c r="AI1184" i="6"/>
  <c r="BW1184" i="6" s="1"/>
  <c r="BK1297" i="6"/>
  <c r="CY1297" i="6" s="1"/>
  <c r="AG1297" i="6"/>
  <c r="BU1297" i="6" s="1"/>
  <c r="AQ1297" i="6"/>
  <c r="CE1297" i="6" s="1"/>
  <c r="BA1297" i="6"/>
  <c r="CO1297" i="6" s="1"/>
  <c r="AX1265" i="6"/>
  <c r="CL1265" i="6" s="1"/>
  <c r="BH1265" i="6"/>
  <c r="CV1265" i="6" s="1"/>
  <c r="AD1265" i="6"/>
  <c r="BR1265" i="6" s="1"/>
  <c r="AN1265" i="6"/>
  <c r="CB1265" i="6" s="1"/>
  <c r="AU132" i="6"/>
  <c r="CI132" i="6" s="1"/>
  <c r="BE132" i="6"/>
  <c r="CS132" i="6" s="1"/>
  <c r="AK132" i="6"/>
  <c r="BY132" i="6" s="1"/>
  <c r="AV1783" i="6"/>
  <c r="CJ1783" i="6" s="1"/>
  <c r="AB1783" i="6"/>
  <c r="BP1783" i="6" s="1"/>
  <c r="BF1783" i="6"/>
  <c r="CT1783" i="6" s="1"/>
  <c r="AL1783" i="6"/>
  <c r="BZ1783" i="6" s="1"/>
  <c r="BC1595" i="6"/>
  <c r="CQ1595" i="6" s="1"/>
  <c r="BM1595" i="6"/>
  <c r="DA1595" i="6" s="1"/>
  <c r="AI1595" i="6"/>
  <c r="BW1595" i="6" s="1"/>
  <c r="AS1595" i="6"/>
  <c r="CG1595" i="6" s="1"/>
  <c r="BM124" i="6"/>
  <c r="DA124" i="6" s="1"/>
  <c r="BC124" i="6"/>
  <c r="CQ124" i="6" s="1"/>
  <c r="AI124" i="6"/>
  <c r="BW124" i="6" s="1"/>
  <c r="AS124" i="6"/>
  <c r="CG124" i="6" s="1"/>
  <c r="AU1615" i="6"/>
  <c r="CI1615" i="6" s="1"/>
  <c r="BE1615" i="6"/>
  <c r="CS1615" i="6" s="1"/>
  <c r="AA1615" i="6"/>
  <c r="BO1615" i="6" s="1"/>
  <c r="AU1708" i="6"/>
  <c r="CI1708" i="6" s="1"/>
  <c r="BE1708" i="6"/>
  <c r="CS1708" i="6" s="1"/>
  <c r="AA1708" i="6"/>
  <c r="BO1708" i="6" s="1"/>
  <c r="AK1708" i="6"/>
  <c r="BY1708" i="6" s="1"/>
  <c r="AV570" i="6"/>
  <c r="CJ570" i="6" s="1"/>
  <c r="BF570" i="6"/>
  <c r="CT570" i="6" s="1"/>
  <c r="AT606" i="6"/>
  <c r="CH606" i="6" s="1"/>
  <c r="BN606" i="6"/>
  <c r="DB606" i="6" s="1"/>
  <c r="AJ606" i="6"/>
  <c r="BX606" i="6" s="1"/>
  <c r="BD606" i="6"/>
  <c r="CR606" i="6" s="1"/>
  <c r="BC1390" i="6"/>
  <c r="CQ1390" i="6" s="1"/>
  <c r="BM1390" i="6"/>
  <c r="DA1390" i="6" s="1"/>
  <c r="AS1390" i="6"/>
  <c r="CG1390" i="6" s="1"/>
  <c r="AI1390" i="6"/>
  <c r="BW1390" i="6" s="1"/>
  <c r="BD501" i="6"/>
  <c r="CR501" i="6" s="1"/>
  <c r="AJ501" i="6"/>
  <c r="BX501" i="6" s="1"/>
  <c r="AT501" i="6"/>
  <c r="CH501" i="6" s="1"/>
  <c r="BN501" i="6"/>
  <c r="DB501" i="6" s="1"/>
  <c r="AW1723" i="6"/>
  <c r="CK1723" i="6" s="1"/>
  <c r="BG1723" i="6"/>
  <c r="CU1723" i="6" s="1"/>
  <c r="AC1723" i="6"/>
  <c r="BQ1723" i="6" s="1"/>
  <c r="AM1723" i="6"/>
  <c r="CA1723" i="6" s="1"/>
  <c r="AO888" i="6"/>
  <c r="CC888" i="6" s="1"/>
  <c r="AY888" i="6"/>
  <c r="CM888" i="6" s="1"/>
  <c r="BI888" i="6"/>
  <c r="CW888" i="6" s="1"/>
  <c r="AE888" i="6"/>
  <c r="BS888" i="6" s="1"/>
  <c r="BB797" i="6"/>
  <c r="CP797" i="6" s="1"/>
  <c r="BL797" i="6"/>
  <c r="CZ797" i="6" s="1"/>
  <c r="AH797" i="6"/>
  <c r="BV797" i="6" s="1"/>
  <c r="AV893" i="6"/>
  <c r="CJ893" i="6" s="1"/>
  <c r="BF893" i="6"/>
  <c r="CT893" i="6" s="1"/>
  <c r="AL893" i="6"/>
  <c r="BZ893" i="6" s="1"/>
  <c r="AL333" i="6"/>
  <c r="BZ333" i="6" s="1"/>
  <c r="AB333" i="6"/>
  <c r="BP333" i="6" s="1"/>
  <c r="BF333" i="6"/>
  <c r="CT333" i="6" s="1"/>
  <c r="AV333" i="6"/>
  <c r="CJ333" i="6" s="1"/>
  <c r="AV1637" i="6"/>
  <c r="CJ1637" i="6" s="1"/>
  <c r="BF1637" i="6"/>
  <c r="CT1637" i="6" s="1"/>
  <c r="AB1637" i="6"/>
  <c r="BP1637" i="6" s="1"/>
  <c r="AL1637" i="6"/>
  <c r="BZ1637" i="6" s="1"/>
  <c r="BC1648" i="6"/>
  <c r="CQ1648" i="6" s="1"/>
  <c r="BM1648" i="6"/>
  <c r="DA1648" i="6" s="1"/>
  <c r="AI1648" i="6"/>
  <c r="BW1648" i="6" s="1"/>
  <c r="AS1648" i="6"/>
  <c r="CG1648" i="6" s="1"/>
  <c r="AW324" i="6"/>
  <c r="CK324" i="6" s="1"/>
  <c r="BG324" i="6"/>
  <c r="CU324" i="6" s="1"/>
  <c r="AM324" i="6"/>
  <c r="CA324" i="6" s="1"/>
  <c r="AC324" i="6"/>
  <c r="BQ324" i="6" s="1"/>
  <c r="AY1372" i="6"/>
  <c r="CM1372" i="6" s="1"/>
  <c r="BI1372" i="6"/>
  <c r="CW1372" i="6" s="1"/>
  <c r="AE1372" i="6"/>
  <c r="BS1372" i="6" s="1"/>
  <c r="AO1372" i="6"/>
  <c r="CC1372" i="6" s="1"/>
  <c r="AZ680" i="6"/>
  <c r="CN680" i="6" s="1"/>
  <c r="BJ680" i="6"/>
  <c r="CX680" i="6" s="1"/>
  <c r="AP680" i="6"/>
  <c r="CD680" i="6" s="1"/>
  <c r="AF680" i="6"/>
  <c r="BT680" i="6" s="1"/>
  <c r="AZ1550" i="6"/>
  <c r="CN1550" i="6" s="1"/>
  <c r="BJ1550" i="6"/>
  <c r="CX1550" i="6" s="1"/>
  <c r="AF1550" i="6"/>
  <c r="BT1550" i="6" s="1"/>
  <c r="AP1550" i="6"/>
  <c r="CD1550" i="6" s="1"/>
  <c r="AU202" i="6"/>
  <c r="CI202" i="6" s="1"/>
  <c r="BE202" i="6"/>
  <c r="CS202" i="6" s="1"/>
  <c r="AA202" i="6"/>
  <c r="BO202" i="6" s="1"/>
  <c r="AK202" i="6"/>
  <c r="BY202" i="6" s="1"/>
  <c r="AY1577" i="6"/>
  <c r="CM1577" i="6" s="1"/>
  <c r="BI1577" i="6"/>
  <c r="CW1577" i="6" s="1"/>
  <c r="AE1577" i="6"/>
  <c r="BS1577" i="6" s="1"/>
  <c r="AO1577" i="6"/>
  <c r="CC1577" i="6" s="1"/>
  <c r="AX63" i="6"/>
  <c r="CL63" i="6" s="1"/>
  <c r="AN63" i="6"/>
  <c r="CB63" i="6" s="1"/>
  <c r="BH63" i="6"/>
  <c r="CV63" i="6" s="1"/>
  <c r="AD63" i="6"/>
  <c r="BR63" i="6" s="1"/>
  <c r="AW399" i="6"/>
  <c r="CK399" i="6" s="1"/>
  <c r="BG399" i="6"/>
  <c r="CU399" i="6" s="1"/>
  <c r="AC399" i="6"/>
  <c r="BQ399" i="6" s="1"/>
  <c r="AM399" i="6"/>
  <c r="CA399" i="6" s="1"/>
  <c r="AY515" i="6"/>
  <c r="CM515" i="6" s="1"/>
  <c r="AO515" i="6"/>
  <c r="CC515" i="6" s="1"/>
  <c r="BI515" i="6"/>
  <c r="CW515" i="6" s="1"/>
  <c r="AE515" i="6"/>
  <c r="BS515" i="6" s="1"/>
  <c r="BD1190" i="6"/>
  <c r="CR1190" i="6" s="1"/>
  <c r="AJ1190" i="6"/>
  <c r="BX1190" i="6" s="1"/>
  <c r="BN1190" i="6"/>
  <c r="DB1190" i="6" s="1"/>
  <c r="AT1190" i="6"/>
  <c r="CH1190" i="6" s="1"/>
  <c r="AU1635" i="6"/>
  <c r="CI1635" i="6" s="1"/>
  <c r="BE1635" i="6"/>
  <c r="CS1635" i="6" s="1"/>
  <c r="AK1635" i="6"/>
  <c r="BY1635" i="6" s="1"/>
  <c r="AA1635" i="6"/>
  <c r="BO1635" i="6" s="1"/>
  <c r="AW482" i="6"/>
  <c r="CK482" i="6" s="1"/>
  <c r="BG482" i="6"/>
  <c r="CU482" i="6" s="1"/>
  <c r="AC482" i="6"/>
  <c r="BQ482" i="6" s="1"/>
  <c r="AU958" i="6"/>
  <c r="CI958" i="6" s="1"/>
  <c r="BE958" i="6"/>
  <c r="CS958" i="6" s="1"/>
  <c r="AK958" i="6"/>
  <c r="BY958" i="6" s="1"/>
  <c r="AA958" i="6"/>
  <c r="BO958" i="6" s="1"/>
  <c r="BD1370" i="6"/>
  <c r="CR1370" i="6" s="1"/>
  <c r="AT1370" i="6"/>
  <c r="CH1370" i="6" s="1"/>
  <c r="BN1370" i="6"/>
  <c r="DB1370" i="6" s="1"/>
  <c r="AJ1370" i="6"/>
  <c r="BX1370" i="6" s="1"/>
  <c r="BC393" i="6"/>
  <c r="CQ393" i="6" s="1"/>
  <c r="BM393" i="6"/>
  <c r="DA393" i="6" s="1"/>
  <c r="BF1372" i="6"/>
  <c r="CT1372" i="6" s="1"/>
  <c r="AB1372" i="6"/>
  <c r="BP1372" i="6" s="1"/>
  <c r="AL1372" i="6"/>
  <c r="BZ1372" i="6" s="1"/>
  <c r="AV1372" i="6"/>
  <c r="CJ1372" i="6" s="1"/>
  <c r="BC1754" i="6"/>
  <c r="CQ1754" i="6" s="1"/>
  <c r="BM1754" i="6"/>
  <c r="DA1754" i="6" s="1"/>
  <c r="AS1754" i="6"/>
  <c r="CG1754" i="6" s="1"/>
  <c r="AI1754" i="6"/>
  <c r="BW1754" i="6" s="1"/>
  <c r="BA177" i="6"/>
  <c r="CO177" i="6" s="1"/>
  <c r="BK177" i="6"/>
  <c r="CY177" i="6" s="1"/>
  <c r="AQ177" i="6"/>
  <c r="CE177" i="6" s="1"/>
  <c r="AY345" i="6"/>
  <c r="CM345" i="6" s="1"/>
  <c r="AO345" i="6"/>
  <c r="CC345" i="6" s="1"/>
  <c r="BI345" i="6"/>
  <c r="CW345" i="6" s="1"/>
  <c r="AE345" i="6"/>
  <c r="BS345" i="6" s="1"/>
  <c r="AV472" i="6"/>
  <c r="CJ472" i="6" s="1"/>
  <c r="BF472" i="6"/>
  <c r="CT472" i="6" s="1"/>
  <c r="AB472" i="6"/>
  <c r="BP472" i="6" s="1"/>
  <c r="AL472" i="6"/>
  <c r="BZ472" i="6" s="1"/>
  <c r="BD1019" i="6"/>
  <c r="CR1019" i="6" s="1"/>
  <c r="BN1019" i="6"/>
  <c r="DB1019" i="6" s="1"/>
  <c r="AT1019" i="6"/>
  <c r="CH1019" i="6" s="1"/>
  <c r="AJ1019" i="6"/>
  <c r="BX1019" i="6" s="1"/>
  <c r="AZ956" i="6"/>
  <c r="CN956" i="6" s="1"/>
  <c r="BJ956" i="6"/>
  <c r="CX956" i="6" s="1"/>
  <c r="AP956" i="6"/>
  <c r="CD956" i="6" s="1"/>
  <c r="AF956" i="6"/>
  <c r="BT956" i="6" s="1"/>
  <c r="AY188" i="6"/>
  <c r="CM188" i="6" s="1"/>
  <c r="BI188" i="6"/>
  <c r="CW188" i="6" s="1"/>
  <c r="AO188" i="6"/>
  <c r="CC188" i="6" s="1"/>
  <c r="AE188" i="6"/>
  <c r="BS188" i="6" s="1"/>
  <c r="BJ949" i="6"/>
  <c r="CX949" i="6" s="1"/>
  <c r="AZ949" i="6"/>
  <c r="CN949" i="6" s="1"/>
  <c r="AF949" i="6"/>
  <c r="BT949" i="6" s="1"/>
  <c r="AP949" i="6"/>
  <c r="CD949" i="6" s="1"/>
  <c r="BC332" i="6"/>
  <c r="CQ332" i="6" s="1"/>
  <c r="BM332" i="6"/>
  <c r="DA332" i="6" s="1"/>
  <c r="AS332" i="6"/>
  <c r="CG332" i="6" s="1"/>
  <c r="AI332" i="6"/>
  <c r="BW332" i="6" s="1"/>
  <c r="BD878" i="6"/>
  <c r="CR878" i="6" s="1"/>
  <c r="BN878" i="6"/>
  <c r="DB878" i="6" s="1"/>
  <c r="AJ878" i="6"/>
  <c r="BX878" i="6" s="1"/>
  <c r="AW290" i="6"/>
  <c r="CK290" i="6" s="1"/>
  <c r="BG290" i="6"/>
  <c r="CU290" i="6" s="1"/>
  <c r="AM290" i="6"/>
  <c r="CA290" i="6" s="1"/>
  <c r="AC290" i="6"/>
  <c r="BQ290" i="6" s="1"/>
  <c r="BC1657" i="6"/>
  <c r="CQ1657" i="6" s="1"/>
  <c r="BM1657" i="6"/>
  <c r="DA1657" i="6" s="1"/>
  <c r="AI1657" i="6"/>
  <c r="BW1657" i="6" s="1"/>
  <c r="AS1657" i="6"/>
  <c r="CG1657" i="6" s="1"/>
  <c r="BA1343" i="6"/>
  <c r="CO1343" i="6" s="1"/>
  <c r="BK1343" i="6"/>
  <c r="CY1343" i="6" s="1"/>
  <c r="AG1343" i="6"/>
  <c r="BU1343" i="6" s="1"/>
  <c r="AQ1343" i="6"/>
  <c r="CE1343" i="6" s="1"/>
  <c r="AX809" i="6"/>
  <c r="CL809" i="6" s="1"/>
  <c r="BH809" i="6"/>
  <c r="CV809" i="6" s="1"/>
  <c r="AN809" i="6"/>
  <c r="CB809" i="6" s="1"/>
  <c r="AD809" i="6"/>
  <c r="BR809" i="6" s="1"/>
  <c r="AY874" i="6"/>
  <c r="CM874" i="6" s="1"/>
  <c r="BI874" i="6"/>
  <c r="CW874" i="6" s="1"/>
  <c r="AO874" i="6"/>
  <c r="CC874" i="6" s="1"/>
  <c r="AE874" i="6"/>
  <c r="BS874" i="6" s="1"/>
  <c r="BA1278" i="6"/>
  <c r="CO1278" i="6" s="1"/>
  <c r="BK1278" i="6"/>
  <c r="CY1278" i="6" s="1"/>
  <c r="AQ1278" i="6"/>
  <c r="CE1278" i="6" s="1"/>
  <c r="AG1278" i="6"/>
  <c r="BU1278" i="6" s="1"/>
  <c r="AX773" i="6"/>
  <c r="CL773" i="6" s="1"/>
  <c r="BH773" i="6"/>
  <c r="CV773" i="6" s="1"/>
  <c r="AN773" i="6"/>
  <c r="CB773" i="6" s="1"/>
  <c r="AD773" i="6"/>
  <c r="BR773" i="6" s="1"/>
  <c r="AV1089" i="6"/>
  <c r="CJ1089" i="6" s="1"/>
  <c r="BF1089" i="6"/>
  <c r="CT1089" i="6" s="1"/>
  <c r="AL1089" i="6"/>
  <c r="BZ1089" i="6" s="1"/>
  <c r="AB1089" i="6"/>
  <c r="BP1089" i="6" s="1"/>
  <c r="AW418" i="6"/>
  <c r="CK418" i="6" s="1"/>
  <c r="AM418" i="6"/>
  <c r="CA418" i="6" s="1"/>
  <c r="BG418" i="6"/>
  <c r="CU418" i="6" s="1"/>
  <c r="AC418" i="6"/>
  <c r="BQ418" i="6" s="1"/>
  <c r="AV959" i="6"/>
  <c r="CJ959" i="6" s="1"/>
  <c r="BF959" i="6"/>
  <c r="CT959" i="6" s="1"/>
  <c r="AB959" i="6"/>
  <c r="BP959" i="6" s="1"/>
  <c r="AL959" i="6"/>
  <c r="BZ959" i="6" s="1"/>
  <c r="BC1643" i="6"/>
  <c r="CQ1643" i="6" s="1"/>
  <c r="BM1643" i="6"/>
  <c r="DA1643" i="6" s="1"/>
  <c r="AU1777" i="6"/>
  <c r="CI1777" i="6" s="1"/>
  <c r="BE1777" i="6"/>
  <c r="CS1777" i="6" s="1"/>
  <c r="AA1777" i="6"/>
  <c r="BO1777" i="6" s="1"/>
  <c r="AK1777" i="6"/>
  <c r="BY1777" i="6" s="1"/>
  <c r="AZ1544" i="6"/>
  <c r="CN1544" i="6" s="1"/>
  <c r="BJ1544" i="6"/>
  <c r="CX1544" i="6" s="1"/>
  <c r="AP1544" i="6"/>
  <c r="CD1544" i="6" s="1"/>
  <c r="AF1544" i="6"/>
  <c r="BT1544" i="6" s="1"/>
  <c r="BC1306" i="6"/>
  <c r="CQ1306" i="6" s="1"/>
  <c r="BM1306" i="6"/>
  <c r="DA1306" i="6" s="1"/>
  <c r="AS1306" i="6"/>
  <c r="CG1306" i="6" s="1"/>
  <c r="AI1306" i="6"/>
  <c r="BW1306" i="6" s="1"/>
  <c r="AY1592" i="6"/>
  <c r="CM1592" i="6" s="1"/>
  <c r="BI1592" i="6"/>
  <c r="CW1592" i="6" s="1"/>
  <c r="AE1592" i="6"/>
  <c r="BS1592" i="6" s="1"/>
  <c r="AO1592" i="6"/>
  <c r="CC1592" i="6" s="1"/>
  <c r="BB643" i="6"/>
  <c r="CP643" i="6" s="1"/>
  <c r="BL643" i="6"/>
  <c r="CZ643" i="6" s="1"/>
  <c r="AH643" i="6"/>
  <c r="BV643" i="6" s="1"/>
  <c r="BL575" i="6"/>
  <c r="CZ575" i="6" s="1"/>
  <c r="BB575" i="6"/>
  <c r="CP575" i="6" s="1"/>
  <c r="AR575" i="6"/>
  <c r="CF575" i="6" s="1"/>
  <c r="AH575" i="6"/>
  <c r="BV575" i="6" s="1"/>
  <c r="AV1415" i="6"/>
  <c r="CJ1415" i="6" s="1"/>
  <c r="BF1415" i="6"/>
  <c r="CT1415" i="6" s="1"/>
  <c r="AL1415" i="6"/>
  <c r="BZ1415" i="6" s="1"/>
  <c r="AX463" i="6"/>
  <c r="CL463" i="6" s="1"/>
  <c r="BH463" i="6"/>
  <c r="CV463" i="6" s="1"/>
  <c r="AN463" i="6"/>
  <c r="CB463" i="6" s="1"/>
  <c r="AD463" i="6"/>
  <c r="BR463" i="6" s="1"/>
  <c r="AW745" i="6"/>
  <c r="CK745" i="6" s="1"/>
  <c r="BG745" i="6"/>
  <c r="CU745" i="6" s="1"/>
  <c r="BD742" i="6"/>
  <c r="CR742" i="6" s="1"/>
  <c r="BN742" i="6"/>
  <c r="DB742" i="6" s="1"/>
  <c r="AT742" i="6"/>
  <c r="CH742" i="6" s="1"/>
  <c r="AJ742" i="6"/>
  <c r="BX742" i="6" s="1"/>
  <c r="AW1749" i="6"/>
  <c r="CK1749" i="6" s="1"/>
  <c r="BG1749" i="6"/>
  <c r="CU1749" i="6" s="1"/>
  <c r="AM1749" i="6"/>
  <c r="CA1749" i="6" s="1"/>
  <c r="AW1477" i="6"/>
  <c r="CK1477" i="6" s="1"/>
  <c r="BG1477" i="6"/>
  <c r="CU1477" i="6" s="1"/>
  <c r="AC1477" i="6"/>
  <c r="BQ1477" i="6" s="1"/>
  <c r="AM1477" i="6"/>
  <c r="CA1477" i="6" s="1"/>
  <c r="AZ68" i="6"/>
  <c r="CN68" i="6" s="1"/>
  <c r="BJ68" i="6"/>
  <c r="CX68" i="6" s="1"/>
  <c r="AP68" i="6"/>
  <c r="CD68" i="6" s="1"/>
  <c r="AF68" i="6"/>
  <c r="BT68" i="6" s="1"/>
  <c r="AV683" i="6"/>
  <c r="CJ683" i="6" s="1"/>
  <c r="BF683" i="6"/>
  <c r="CT683" i="6" s="1"/>
  <c r="AL683" i="6"/>
  <c r="BZ683" i="6" s="1"/>
  <c r="AB683" i="6"/>
  <c r="BP683" i="6" s="1"/>
  <c r="BI189" i="6"/>
  <c r="CW189" i="6" s="1"/>
  <c r="AE189" i="6"/>
  <c r="BS189" i="6" s="1"/>
  <c r="AY189" i="6"/>
  <c r="CM189" i="6" s="1"/>
  <c r="AO189" i="6"/>
  <c r="CC189" i="6" s="1"/>
  <c r="BC136" i="6"/>
  <c r="CQ136" i="6" s="1"/>
  <c r="AI136" i="6"/>
  <c r="BW136" i="6" s="1"/>
  <c r="BM136" i="6"/>
  <c r="DA136" i="6" s="1"/>
  <c r="AS136" i="6"/>
  <c r="CG136" i="6" s="1"/>
  <c r="BC105" i="6"/>
  <c r="CQ105" i="6" s="1"/>
  <c r="BM105" i="6"/>
  <c r="DA105" i="6" s="1"/>
  <c r="AI105" i="6"/>
  <c r="BW105" i="6" s="1"/>
  <c r="AS105" i="6"/>
  <c r="CG105" i="6" s="1"/>
  <c r="BB1165" i="6"/>
  <c r="CP1165" i="6" s="1"/>
  <c r="BL1165" i="6"/>
  <c r="CZ1165" i="6" s="1"/>
  <c r="AR1165" i="6"/>
  <c r="CF1165" i="6" s="1"/>
  <c r="AV1302" i="6"/>
  <c r="CJ1302" i="6" s="1"/>
  <c r="BF1302" i="6"/>
  <c r="CT1302" i="6" s="1"/>
  <c r="AB1302" i="6"/>
  <c r="BP1302" i="6" s="1"/>
  <c r="AL1302" i="6"/>
  <c r="BZ1302" i="6" s="1"/>
  <c r="AR1667" i="6"/>
  <c r="CF1667" i="6" s="1"/>
  <c r="BB1667" i="6"/>
  <c r="CP1667" i="6" s="1"/>
  <c r="BL1667" i="6"/>
  <c r="CZ1667" i="6" s="1"/>
  <c r="AH1667" i="6"/>
  <c r="BV1667" i="6" s="1"/>
  <c r="AW147" i="6"/>
  <c r="CK147" i="6" s="1"/>
  <c r="BG147" i="6"/>
  <c r="CU147" i="6" s="1"/>
  <c r="AC147" i="6"/>
  <c r="BQ147" i="6" s="1"/>
  <c r="AM147" i="6"/>
  <c r="CA147" i="6" s="1"/>
  <c r="BA911" i="6"/>
  <c r="CO911" i="6" s="1"/>
  <c r="BK911" i="6"/>
  <c r="CY911" i="6" s="1"/>
  <c r="AQ911" i="6"/>
  <c r="CE911" i="6" s="1"/>
  <c r="AG911" i="6"/>
  <c r="BU911" i="6" s="1"/>
  <c r="BC715" i="6"/>
  <c r="CQ715" i="6" s="1"/>
  <c r="AI715" i="6"/>
  <c r="BW715" i="6" s="1"/>
  <c r="BM715" i="6"/>
  <c r="DA715" i="6" s="1"/>
  <c r="AS715" i="6"/>
  <c r="CG715" i="6" s="1"/>
  <c r="BC97" i="6"/>
  <c r="CQ97" i="6" s="1"/>
  <c r="BM97" i="6"/>
  <c r="DA97" i="6" s="1"/>
  <c r="AS97" i="6"/>
  <c r="CG97" i="6" s="1"/>
  <c r="AI97" i="6"/>
  <c r="BW97" i="6" s="1"/>
  <c r="AU1528" i="6"/>
  <c r="CI1528" i="6" s="1"/>
  <c r="BE1528" i="6"/>
  <c r="CS1528" i="6" s="1"/>
  <c r="AK1528" i="6"/>
  <c r="BY1528" i="6" s="1"/>
  <c r="AA1528" i="6"/>
  <c r="BO1528" i="6" s="1"/>
  <c r="AW794" i="6"/>
  <c r="CK794" i="6" s="1"/>
  <c r="BG794" i="6"/>
  <c r="CU794" i="6" s="1"/>
  <c r="AC794" i="6"/>
  <c r="BQ794" i="6" s="1"/>
  <c r="AM794" i="6"/>
  <c r="CA794" i="6" s="1"/>
  <c r="BA1681" i="6"/>
  <c r="CO1681" i="6" s="1"/>
  <c r="BK1681" i="6"/>
  <c r="CY1681" i="6" s="1"/>
  <c r="AG1681" i="6"/>
  <c r="BU1681" i="6" s="1"/>
  <c r="AQ1681" i="6"/>
  <c r="CE1681" i="6" s="1"/>
  <c r="BD1683" i="6"/>
  <c r="CR1683" i="6" s="1"/>
  <c r="BN1683" i="6"/>
  <c r="DB1683" i="6" s="1"/>
  <c r="AT1683" i="6"/>
  <c r="CH1683" i="6" s="1"/>
  <c r="AJ1683" i="6"/>
  <c r="BX1683" i="6" s="1"/>
  <c r="AL570" i="6"/>
  <c r="BZ570" i="6" s="1"/>
  <c r="AB1791" i="6"/>
  <c r="BP1791" i="6" s="1"/>
  <c r="AC1496" i="6"/>
  <c r="BQ1496" i="6" s="1"/>
  <c r="AS482" i="6"/>
  <c r="CG482" i="6" s="1"/>
  <c r="BD859" i="6"/>
  <c r="CR859" i="6" s="1"/>
  <c r="AT859" i="6"/>
  <c r="CH859" i="6" s="1"/>
  <c r="BN859" i="6"/>
  <c r="DB859" i="6" s="1"/>
  <c r="AJ859" i="6"/>
  <c r="BX859" i="6" s="1"/>
  <c r="AU171" i="6"/>
  <c r="CI171" i="6" s="1"/>
  <c r="AA171" i="6"/>
  <c r="BO171" i="6" s="1"/>
  <c r="AK171" i="6"/>
  <c r="BY171" i="6" s="1"/>
  <c r="BE171" i="6"/>
  <c r="CS171" i="6" s="1"/>
  <c r="AL1581" i="6"/>
  <c r="BZ1581" i="6" s="1"/>
  <c r="BF1581" i="6"/>
  <c r="CT1581" i="6" s="1"/>
  <c r="AV1581" i="6"/>
  <c r="CJ1581" i="6" s="1"/>
  <c r="AB1581" i="6"/>
  <c r="BP1581" i="6" s="1"/>
  <c r="AW1497" i="6"/>
  <c r="CK1497" i="6" s="1"/>
  <c r="AC1497" i="6"/>
  <c r="BQ1497" i="6" s="1"/>
  <c r="AM1497" i="6"/>
  <c r="CA1497" i="6" s="1"/>
  <c r="BG1497" i="6"/>
  <c r="CU1497" i="6" s="1"/>
  <c r="BC810" i="6"/>
  <c r="CQ810" i="6" s="1"/>
  <c r="AI810" i="6"/>
  <c r="BW810" i="6" s="1"/>
  <c r="AS810" i="6"/>
  <c r="CG810" i="6" s="1"/>
  <c r="BM810" i="6"/>
  <c r="DA810" i="6" s="1"/>
  <c r="AW1241" i="6"/>
  <c r="CK1241" i="6" s="1"/>
  <c r="AC1241" i="6"/>
  <c r="BQ1241" i="6" s="1"/>
  <c r="BG1241" i="6"/>
  <c r="CU1241" i="6" s="1"/>
  <c r="AM1241" i="6"/>
  <c r="CA1241" i="6" s="1"/>
  <c r="BD766" i="6"/>
  <c r="CR766" i="6" s="1"/>
  <c r="BN766" i="6"/>
  <c r="DB766" i="6" s="1"/>
  <c r="AJ766" i="6"/>
  <c r="BX766" i="6" s="1"/>
  <c r="AT766" i="6"/>
  <c r="CH766" i="6" s="1"/>
  <c r="AT346" i="6"/>
  <c r="CH346" i="6" s="1"/>
  <c r="AS1360" i="6"/>
  <c r="CG1360" i="6" s="1"/>
  <c r="AQ657" i="6"/>
  <c r="CE657" i="6" s="1"/>
  <c r="AI482" i="6"/>
  <c r="BW482" i="6" s="1"/>
  <c r="BA1727" i="6"/>
  <c r="CO1727" i="6" s="1"/>
  <c r="BK1727" i="6"/>
  <c r="CY1727" i="6" s="1"/>
  <c r="AG1727" i="6"/>
  <c r="BU1727" i="6" s="1"/>
  <c r="AQ1727" i="6"/>
  <c r="CE1727" i="6" s="1"/>
  <c r="AU495" i="6"/>
  <c r="CI495" i="6" s="1"/>
  <c r="AK495" i="6"/>
  <c r="BY495" i="6" s="1"/>
  <c r="AA495" i="6"/>
  <c r="BO495" i="6" s="1"/>
  <c r="BE495" i="6"/>
  <c r="CS495" i="6" s="1"/>
  <c r="BB361" i="6"/>
  <c r="CP361" i="6" s="1"/>
  <c r="BL361" i="6"/>
  <c r="CZ361" i="6" s="1"/>
  <c r="AR361" i="6"/>
  <c r="CF361" i="6" s="1"/>
  <c r="AH361" i="6"/>
  <c r="BV361" i="6" s="1"/>
  <c r="BB992" i="6"/>
  <c r="CP992" i="6" s="1"/>
  <c r="AH992" i="6"/>
  <c r="BV992" i="6" s="1"/>
  <c r="AR992" i="6"/>
  <c r="CF992" i="6" s="1"/>
  <c r="BL992" i="6"/>
  <c r="CZ992" i="6" s="1"/>
  <c r="AW168" i="6"/>
  <c r="CK168" i="6" s="1"/>
  <c r="AM168" i="6"/>
  <c r="CA168" i="6" s="1"/>
  <c r="AC168" i="6"/>
  <c r="BQ168" i="6" s="1"/>
  <c r="BG168" i="6"/>
  <c r="CU168" i="6" s="1"/>
  <c r="AR1527" i="6"/>
  <c r="CF1527" i="6" s="1"/>
  <c r="BB1527" i="6"/>
  <c r="CP1527" i="6" s="1"/>
  <c r="AH1527" i="6"/>
  <c r="BV1527" i="6" s="1"/>
  <c r="BL1527" i="6"/>
  <c r="CZ1527" i="6" s="1"/>
  <c r="BD281" i="6"/>
  <c r="CR281" i="6" s="1"/>
  <c r="BN281" i="6"/>
  <c r="DB281" i="6" s="1"/>
  <c r="AJ281" i="6"/>
  <c r="BX281" i="6" s="1"/>
  <c r="AT281" i="6"/>
  <c r="CH281" i="6" s="1"/>
  <c r="AR377" i="6"/>
  <c r="CF377" i="6" s="1"/>
  <c r="BL377" i="6"/>
  <c r="CZ377" i="6" s="1"/>
  <c r="BB377" i="6"/>
  <c r="CP377" i="6" s="1"/>
  <c r="AH377" i="6"/>
  <c r="BV377" i="6" s="1"/>
  <c r="AY777" i="6"/>
  <c r="CM777" i="6" s="1"/>
  <c r="BI777" i="6"/>
  <c r="CW777" i="6" s="1"/>
  <c r="AE777" i="6"/>
  <c r="BS777" i="6" s="1"/>
  <c r="AO777" i="6"/>
  <c r="CC777" i="6" s="1"/>
  <c r="AY242" i="6"/>
  <c r="CM242" i="6" s="1"/>
  <c r="BI242" i="6"/>
  <c r="CW242" i="6" s="1"/>
  <c r="AO242" i="6"/>
  <c r="CC242" i="6" s="1"/>
  <c r="AE242" i="6"/>
  <c r="BS242" i="6" s="1"/>
  <c r="AU1765" i="6"/>
  <c r="CI1765" i="6" s="1"/>
  <c r="BE1765" i="6"/>
  <c r="CS1765" i="6" s="1"/>
  <c r="AK1765" i="6"/>
  <c r="BY1765" i="6" s="1"/>
  <c r="AA1765" i="6"/>
  <c r="BO1765" i="6" s="1"/>
  <c r="AR1697" i="6"/>
  <c r="CF1697" i="6" s="1"/>
  <c r="AH1697" i="6"/>
  <c r="BV1697" i="6" s="1"/>
  <c r="BL1697" i="6"/>
  <c r="CZ1697" i="6" s="1"/>
  <c r="BB1697" i="6"/>
  <c r="CP1697" i="6" s="1"/>
  <c r="AL705" i="6"/>
  <c r="BZ705" i="6" s="1"/>
  <c r="AB705" i="6"/>
  <c r="BP705" i="6" s="1"/>
  <c r="AV705" i="6"/>
  <c r="CJ705" i="6" s="1"/>
  <c r="BF705" i="6"/>
  <c r="CT705" i="6" s="1"/>
  <c r="AU766" i="6"/>
  <c r="CI766" i="6" s="1"/>
  <c r="AK766" i="6"/>
  <c r="BY766" i="6" s="1"/>
  <c r="BE766" i="6"/>
  <c r="CS766" i="6" s="1"/>
  <c r="AA766" i="6"/>
  <c r="BO766" i="6" s="1"/>
  <c r="BA593" i="6"/>
  <c r="CO593" i="6" s="1"/>
  <c r="BK593" i="6"/>
  <c r="CY593" i="6" s="1"/>
  <c r="BB69" i="6"/>
  <c r="CP69" i="6" s="1"/>
  <c r="AR69" i="6"/>
  <c r="CF69" i="6" s="1"/>
  <c r="AH69" i="6"/>
  <c r="BV69" i="6" s="1"/>
  <c r="BL69" i="6"/>
  <c r="CZ69" i="6" s="1"/>
  <c r="BD1455" i="6"/>
  <c r="CR1455" i="6" s="1"/>
  <c r="AT1455" i="6"/>
  <c r="CH1455" i="6" s="1"/>
  <c r="BN1455" i="6"/>
  <c r="DB1455" i="6" s="1"/>
  <c r="AJ1455" i="6"/>
  <c r="BX1455" i="6" s="1"/>
  <c r="AY1507" i="6"/>
  <c r="CM1507" i="6" s="1"/>
  <c r="BI1507" i="6"/>
  <c r="CW1507" i="6" s="1"/>
  <c r="AE1507" i="6"/>
  <c r="BS1507" i="6" s="1"/>
  <c r="AZ345" i="6"/>
  <c r="CN345" i="6" s="1"/>
  <c r="BJ345" i="6"/>
  <c r="CX345" i="6" s="1"/>
  <c r="AP345" i="6"/>
  <c r="CD345" i="6" s="1"/>
  <c r="AF345" i="6"/>
  <c r="BT345" i="6" s="1"/>
  <c r="AV556" i="6"/>
  <c r="CJ556" i="6" s="1"/>
  <c r="BF556" i="6"/>
  <c r="CT556" i="6" s="1"/>
  <c r="AL556" i="6"/>
  <c r="BZ556" i="6" s="1"/>
  <c r="AB556" i="6"/>
  <c r="BP556" i="6" s="1"/>
  <c r="AW372" i="6"/>
  <c r="CK372" i="6" s="1"/>
  <c r="BG372" i="6"/>
  <c r="CU372" i="6" s="1"/>
  <c r="AM372" i="6"/>
  <c r="CA372" i="6" s="1"/>
  <c r="AC372" i="6"/>
  <c r="BQ372" i="6" s="1"/>
  <c r="AV345" i="6"/>
  <c r="CJ345" i="6" s="1"/>
  <c r="BF345" i="6"/>
  <c r="CT345" i="6" s="1"/>
  <c r="AB345" i="6"/>
  <c r="BP345" i="6" s="1"/>
  <c r="AL345" i="6"/>
  <c r="BZ345" i="6" s="1"/>
  <c r="BB1405" i="6"/>
  <c r="CP1405" i="6" s="1"/>
  <c r="BL1405" i="6"/>
  <c r="CZ1405" i="6" s="1"/>
  <c r="AH1405" i="6"/>
  <c r="BV1405" i="6" s="1"/>
  <c r="AR1405" i="6"/>
  <c r="CF1405" i="6" s="1"/>
  <c r="BD733" i="6"/>
  <c r="CR733" i="6" s="1"/>
  <c r="BN733" i="6"/>
  <c r="DB733" i="6" s="1"/>
  <c r="AJ733" i="6"/>
  <c r="BX733" i="6" s="1"/>
  <c r="AT733" i="6"/>
  <c r="CH733" i="6" s="1"/>
  <c r="AY1038" i="6"/>
  <c r="CM1038" i="6" s="1"/>
  <c r="BI1038" i="6"/>
  <c r="CW1038" i="6" s="1"/>
  <c r="AE1038" i="6"/>
  <c r="BS1038" i="6" s="1"/>
  <c r="AO1038" i="6"/>
  <c r="CC1038" i="6" s="1"/>
  <c r="BD1451" i="6"/>
  <c r="CR1451" i="6" s="1"/>
  <c r="AT1451" i="6"/>
  <c r="CH1451" i="6" s="1"/>
  <c r="AJ1451" i="6"/>
  <c r="BX1451" i="6" s="1"/>
  <c r="BN1451" i="6"/>
  <c r="DB1451" i="6" s="1"/>
  <c r="AV120" i="6"/>
  <c r="CJ120" i="6" s="1"/>
  <c r="AB120" i="6"/>
  <c r="BP120" i="6" s="1"/>
  <c r="BF120" i="6"/>
  <c r="CT120" i="6" s="1"/>
  <c r="AL120" i="6"/>
  <c r="BZ120" i="6" s="1"/>
  <c r="AV325" i="6"/>
  <c r="CJ325" i="6" s="1"/>
  <c r="BF325" i="6"/>
  <c r="CT325" i="6" s="1"/>
  <c r="AL325" i="6"/>
  <c r="BZ325" i="6" s="1"/>
  <c r="AB325" i="6"/>
  <c r="BP325" i="6" s="1"/>
  <c r="BB481" i="6"/>
  <c r="CP481" i="6" s="1"/>
  <c r="BL481" i="6"/>
  <c r="CZ481" i="6" s="1"/>
  <c r="AR481" i="6"/>
  <c r="CF481" i="6" s="1"/>
  <c r="AH481" i="6"/>
  <c r="BV481" i="6" s="1"/>
  <c r="BC1446" i="6"/>
  <c r="CQ1446" i="6" s="1"/>
  <c r="BM1446" i="6"/>
  <c r="DA1446" i="6" s="1"/>
  <c r="AS1446" i="6"/>
  <c r="CG1446" i="6" s="1"/>
  <c r="AY930" i="6"/>
  <c r="CM930" i="6" s="1"/>
  <c r="BI930" i="6"/>
  <c r="CW930" i="6" s="1"/>
  <c r="AO930" i="6"/>
  <c r="CC930" i="6" s="1"/>
  <c r="BB1696" i="6"/>
  <c r="CP1696" i="6" s="1"/>
  <c r="BL1696" i="6"/>
  <c r="CZ1696" i="6" s="1"/>
  <c r="AR1696" i="6"/>
  <c r="CF1696" i="6" s="1"/>
  <c r="AH1696" i="6"/>
  <c r="BV1696" i="6" s="1"/>
  <c r="AY837" i="6"/>
  <c r="CM837" i="6" s="1"/>
  <c r="AO837" i="6"/>
  <c r="CC837" i="6" s="1"/>
  <c r="AE837" i="6"/>
  <c r="BS837" i="6" s="1"/>
  <c r="BI837" i="6"/>
  <c r="CW837" i="6" s="1"/>
  <c r="AZ1099" i="6"/>
  <c r="CN1099" i="6" s="1"/>
  <c r="AF1099" i="6"/>
  <c r="BT1099" i="6" s="1"/>
  <c r="BJ1099" i="6"/>
  <c r="CX1099" i="6" s="1"/>
  <c r="AP1099" i="6"/>
  <c r="CD1099" i="6" s="1"/>
  <c r="AX505" i="6"/>
  <c r="CL505" i="6" s="1"/>
  <c r="BH505" i="6"/>
  <c r="CV505" i="6" s="1"/>
  <c r="AD505" i="6"/>
  <c r="BR505" i="6" s="1"/>
  <c r="AN505" i="6"/>
  <c r="CB505" i="6" s="1"/>
  <c r="BE916" i="6"/>
  <c r="CS916" i="6" s="1"/>
  <c r="AA916" i="6"/>
  <c r="BO916" i="6" s="1"/>
  <c r="AU916" i="6"/>
  <c r="CI916" i="6" s="1"/>
  <c r="AZ978" i="6"/>
  <c r="CN978" i="6" s="1"/>
  <c r="BJ978" i="6"/>
  <c r="CX978" i="6" s="1"/>
  <c r="AF978" i="6"/>
  <c r="BT978" i="6" s="1"/>
  <c r="AP978" i="6"/>
  <c r="CD978" i="6" s="1"/>
  <c r="AX1438" i="6"/>
  <c r="CL1438" i="6" s="1"/>
  <c r="BH1438" i="6"/>
  <c r="CV1438" i="6" s="1"/>
  <c r="AN1438" i="6"/>
  <c r="CB1438" i="6" s="1"/>
  <c r="AD1438" i="6"/>
  <c r="BR1438" i="6" s="1"/>
  <c r="AZ813" i="6"/>
  <c r="CN813" i="6" s="1"/>
  <c r="BJ813" i="6"/>
  <c r="CX813" i="6" s="1"/>
  <c r="AF813" i="6"/>
  <c r="BT813" i="6" s="1"/>
  <c r="AP813" i="6"/>
  <c r="CD813" i="6" s="1"/>
  <c r="BD131" i="6"/>
  <c r="CR131" i="6" s="1"/>
  <c r="BN131" i="6"/>
  <c r="DB131" i="6" s="1"/>
  <c r="AT131" i="6"/>
  <c r="CH131" i="6" s="1"/>
  <c r="AJ131" i="6"/>
  <c r="BX131" i="6" s="1"/>
  <c r="BB1457" i="6"/>
  <c r="CP1457" i="6" s="1"/>
  <c r="BL1457" i="6"/>
  <c r="CZ1457" i="6" s="1"/>
  <c r="AH1457" i="6"/>
  <c r="BV1457" i="6" s="1"/>
  <c r="AR1457" i="6"/>
  <c r="CF1457" i="6" s="1"/>
  <c r="AZ102" i="6"/>
  <c r="CN102" i="6" s="1"/>
  <c r="BJ102" i="6"/>
  <c r="CX102" i="6" s="1"/>
  <c r="AQ1610" i="6"/>
  <c r="CE1610" i="6" s="1"/>
  <c r="BK1610" i="6"/>
  <c r="CY1610" i="6" s="1"/>
  <c r="BA1610" i="6"/>
  <c r="CO1610" i="6" s="1"/>
  <c r="AG1610" i="6"/>
  <c r="BU1610" i="6" s="1"/>
  <c r="AZ991" i="6"/>
  <c r="CN991" i="6" s="1"/>
  <c r="AP991" i="6"/>
  <c r="CD991" i="6" s="1"/>
  <c r="AF991" i="6"/>
  <c r="BT991" i="6" s="1"/>
  <c r="BJ991" i="6"/>
  <c r="CX991" i="6" s="1"/>
  <c r="BD1546" i="6"/>
  <c r="CR1546" i="6" s="1"/>
  <c r="BN1546" i="6"/>
  <c r="DB1546" i="6" s="1"/>
  <c r="AT1546" i="6"/>
  <c r="CH1546" i="6" s="1"/>
  <c r="AJ1546" i="6"/>
  <c r="BX1546" i="6" s="1"/>
  <c r="AW963" i="6"/>
  <c r="CK963" i="6" s="1"/>
  <c r="BG963" i="6"/>
  <c r="CU963" i="6" s="1"/>
  <c r="AC963" i="6"/>
  <c r="BQ963" i="6" s="1"/>
  <c r="AM963" i="6"/>
  <c r="CA963" i="6" s="1"/>
  <c r="AZ1790" i="6"/>
  <c r="CN1790" i="6" s="1"/>
  <c r="BJ1790" i="6"/>
  <c r="CX1790" i="6" s="1"/>
  <c r="AF1790" i="6"/>
  <c r="BT1790" i="6" s="1"/>
  <c r="AP1790" i="6"/>
  <c r="CD1790" i="6" s="1"/>
  <c r="AV1027" i="6"/>
  <c r="CJ1027" i="6" s="1"/>
  <c r="BF1027" i="6"/>
  <c r="CT1027" i="6" s="1"/>
  <c r="AB1027" i="6"/>
  <c r="BP1027" i="6" s="1"/>
  <c r="AL1027" i="6"/>
  <c r="BZ1027" i="6" s="1"/>
  <c r="BC1615" i="6"/>
  <c r="CQ1615" i="6" s="1"/>
  <c r="BM1615" i="6"/>
  <c r="DA1615" i="6" s="1"/>
  <c r="AS1615" i="6"/>
  <c r="CG1615" i="6" s="1"/>
  <c r="AI1615" i="6"/>
  <c r="BW1615" i="6" s="1"/>
  <c r="AW1198" i="6"/>
  <c r="CK1198" i="6" s="1"/>
  <c r="AM1198" i="6"/>
  <c r="CA1198" i="6" s="1"/>
  <c r="AC1198" i="6"/>
  <c r="BQ1198" i="6" s="1"/>
  <c r="BG1198" i="6"/>
  <c r="CU1198" i="6" s="1"/>
  <c r="AV914" i="6"/>
  <c r="CJ914" i="6" s="1"/>
  <c r="BF914" i="6"/>
  <c r="CT914" i="6" s="1"/>
  <c r="AL914" i="6"/>
  <c r="BZ914" i="6" s="1"/>
  <c r="AY203" i="6"/>
  <c r="CM203" i="6" s="1"/>
  <c r="BI203" i="6"/>
  <c r="CW203" i="6" s="1"/>
  <c r="AE203" i="6"/>
  <c r="BS203" i="6" s="1"/>
  <c r="AO203" i="6"/>
  <c r="CC203" i="6" s="1"/>
  <c r="AV427" i="6"/>
  <c r="CJ427" i="6" s="1"/>
  <c r="BF427" i="6"/>
  <c r="CT427" i="6" s="1"/>
  <c r="AL427" i="6"/>
  <c r="BZ427" i="6" s="1"/>
  <c r="AB427" i="6"/>
  <c r="BP427" i="6" s="1"/>
  <c r="BD865" i="6"/>
  <c r="CR865" i="6" s="1"/>
  <c r="AT865" i="6"/>
  <c r="CH865" i="6" s="1"/>
  <c r="AJ865" i="6"/>
  <c r="BX865" i="6" s="1"/>
  <c r="BN865" i="6"/>
  <c r="DB865" i="6" s="1"/>
  <c r="AU1740" i="6"/>
  <c r="CI1740" i="6" s="1"/>
  <c r="BE1740" i="6"/>
  <c r="CS1740" i="6" s="1"/>
  <c r="AA1740" i="6"/>
  <c r="BO1740" i="6" s="1"/>
  <c r="AK1740" i="6"/>
  <c r="BY1740" i="6" s="1"/>
  <c r="AZ893" i="6"/>
  <c r="CN893" i="6" s="1"/>
  <c r="BJ893" i="6"/>
  <c r="CX893" i="6" s="1"/>
  <c r="AF893" i="6"/>
  <c r="BT893" i="6" s="1"/>
  <c r="AP893" i="6"/>
  <c r="CD893" i="6" s="1"/>
  <c r="AH300" i="6"/>
  <c r="BV300" i="6" s="1"/>
  <c r="BB300" i="6"/>
  <c r="CP300" i="6" s="1"/>
  <c r="AR300" i="6"/>
  <c r="CF300" i="6" s="1"/>
  <c r="BL300" i="6"/>
  <c r="CZ300" i="6" s="1"/>
  <c r="BA892" i="6"/>
  <c r="CO892" i="6" s="1"/>
  <c r="BK892" i="6"/>
  <c r="CY892" i="6" s="1"/>
  <c r="AW1375" i="6"/>
  <c r="CK1375" i="6" s="1"/>
  <c r="BG1375" i="6"/>
  <c r="CU1375" i="6" s="1"/>
  <c r="AM1375" i="6"/>
  <c r="CA1375" i="6" s="1"/>
  <c r="AV58" i="6"/>
  <c r="CJ58" i="6" s="1"/>
  <c r="BF58" i="6"/>
  <c r="CT58" i="6" s="1"/>
  <c r="AL58" i="6"/>
  <c r="BZ58" i="6" s="1"/>
  <c r="AB58" i="6"/>
  <c r="BP58" i="6" s="1"/>
  <c r="BC274" i="6"/>
  <c r="CQ274" i="6" s="1"/>
  <c r="BM274" i="6"/>
  <c r="DA274" i="6" s="1"/>
  <c r="AI274" i="6"/>
  <c r="BW274" i="6" s="1"/>
  <c r="AS274" i="6"/>
  <c r="CG274" i="6" s="1"/>
  <c r="AZ1733" i="6"/>
  <c r="CN1733" i="6" s="1"/>
  <c r="BJ1733" i="6"/>
  <c r="CX1733" i="6" s="1"/>
  <c r="AP1733" i="6"/>
  <c r="CD1733" i="6" s="1"/>
  <c r="AF1733" i="6"/>
  <c r="BT1733" i="6" s="1"/>
  <c r="AZ837" i="6"/>
  <c r="CN837" i="6" s="1"/>
  <c r="BJ837" i="6"/>
  <c r="CX837" i="6" s="1"/>
  <c r="AP837" i="6"/>
  <c r="CD837" i="6" s="1"/>
  <c r="AF837" i="6"/>
  <c r="BT837" i="6" s="1"/>
  <c r="BC73" i="6"/>
  <c r="CQ73" i="6" s="1"/>
  <c r="AS73" i="6"/>
  <c r="CG73" i="6" s="1"/>
  <c r="BM73" i="6"/>
  <c r="DA73" i="6" s="1"/>
  <c r="AI73" i="6"/>
  <c r="BW73" i="6" s="1"/>
  <c r="AG508" i="6"/>
  <c r="BU508" i="6" s="1"/>
  <c r="AQ508" i="6"/>
  <c r="CE508" i="6" s="1"/>
  <c r="BA508" i="6"/>
  <c r="CO508" i="6" s="1"/>
  <c r="BK508" i="6"/>
  <c r="CY508" i="6" s="1"/>
  <c r="BC63" i="6"/>
  <c r="CQ63" i="6" s="1"/>
  <c r="AI63" i="6"/>
  <c r="BW63" i="6" s="1"/>
  <c r="AS63" i="6"/>
  <c r="CG63" i="6" s="1"/>
  <c r="BM63" i="6"/>
  <c r="DA63" i="6" s="1"/>
  <c r="BB1020" i="6"/>
  <c r="CP1020" i="6" s="1"/>
  <c r="BL1020" i="6"/>
  <c r="CZ1020" i="6" s="1"/>
  <c r="AH1020" i="6"/>
  <c r="BV1020" i="6" s="1"/>
  <c r="AR1020" i="6"/>
  <c r="CF1020" i="6" s="1"/>
  <c r="AY753" i="6"/>
  <c r="CM753" i="6" s="1"/>
  <c r="AE753" i="6"/>
  <c r="BS753" i="6" s="1"/>
  <c r="AO753" i="6"/>
  <c r="CC753" i="6" s="1"/>
  <c r="BI753" i="6"/>
  <c r="CW753" i="6" s="1"/>
  <c r="BC610" i="6"/>
  <c r="CQ610" i="6" s="1"/>
  <c r="BM610" i="6"/>
  <c r="DA610" i="6" s="1"/>
  <c r="AI610" i="6"/>
  <c r="BW610" i="6" s="1"/>
  <c r="AY1190" i="6"/>
  <c r="CM1190" i="6" s="1"/>
  <c r="AE1190" i="6"/>
  <c r="BS1190" i="6" s="1"/>
  <c r="BI1190" i="6"/>
  <c r="CW1190" i="6" s="1"/>
  <c r="AO1190" i="6"/>
  <c r="CC1190" i="6" s="1"/>
  <c r="AW1193" i="6"/>
  <c r="CK1193" i="6" s="1"/>
  <c r="BG1193" i="6"/>
  <c r="CU1193" i="6" s="1"/>
  <c r="BD112" i="6"/>
  <c r="CR112" i="6" s="1"/>
  <c r="BN112" i="6"/>
  <c r="DB112" i="6" s="1"/>
  <c r="AJ112" i="6"/>
  <c r="BX112" i="6" s="1"/>
  <c r="BB423" i="6"/>
  <c r="CP423" i="6" s="1"/>
  <c r="BL423" i="6"/>
  <c r="CZ423" i="6" s="1"/>
  <c r="AH423" i="6"/>
  <c r="BV423" i="6" s="1"/>
  <c r="AR423" i="6"/>
  <c r="CF423" i="6" s="1"/>
  <c r="AE1606" i="6"/>
  <c r="BS1606" i="6" s="1"/>
  <c r="BI1606" i="6"/>
  <c r="CW1606" i="6" s="1"/>
  <c r="AO1606" i="6"/>
  <c r="CC1606" i="6" s="1"/>
  <c r="AY1606" i="6"/>
  <c r="CM1606" i="6" s="1"/>
  <c r="BD892" i="6"/>
  <c r="CR892" i="6" s="1"/>
  <c r="BN892" i="6"/>
  <c r="DB892" i="6" s="1"/>
  <c r="AJ892" i="6"/>
  <c r="BX892" i="6" s="1"/>
  <c r="AT892" i="6"/>
  <c r="CH892" i="6" s="1"/>
  <c r="AH1442" i="6"/>
  <c r="BV1442" i="6" s="1"/>
  <c r="AR1442" i="6"/>
  <c r="CF1442" i="6" s="1"/>
  <c r="BL1442" i="6"/>
  <c r="CZ1442" i="6" s="1"/>
  <c r="BB1442" i="6"/>
  <c r="CP1442" i="6" s="1"/>
  <c r="BA634" i="6"/>
  <c r="CO634" i="6" s="1"/>
  <c r="BK634" i="6"/>
  <c r="CY634" i="6" s="1"/>
  <c r="AQ634" i="6"/>
  <c r="CE634" i="6" s="1"/>
  <c r="AG634" i="6"/>
  <c r="BU634" i="6" s="1"/>
  <c r="BB407" i="6"/>
  <c r="CP407" i="6" s="1"/>
  <c r="BL407" i="6"/>
  <c r="CZ407" i="6" s="1"/>
  <c r="AR407" i="6"/>
  <c r="CF407" i="6" s="1"/>
  <c r="AH407" i="6"/>
  <c r="BV407" i="6" s="1"/>
  <c r="BA1452" i="6"/>
  <c r="CO1452" i="6" s="1"/>
  <c r="AG1452" i="6"/>
  <c r="BU1452" i="6" s="1"/>
  <c r="BK1452" i="6"/>
  <c r="CY1452" i="6" s="1"/>
  <c r="AQ1452" i="6"/>
  <c r="CE1452" i="6" s="1"/>
  <c r="AZ498" i="6"/>
  <c r="CN498" i="6" s="1"/>
  <c r="AF498" i="6"/>
  <c r="BT498" i="6" s="1"/>
  <c r="AP498" i="6"/>
  <c r="CD498" i="6" s="1"/>
  <c r="BJ498" i="6"/>
  <c r="CX498" i="6" s="1"/>
  <c r="BB1217" i="6"/>
  <c r="CP1217" i="6" s="1"/>
  <c r="BL1217" i="6"/>
  <c r="CZ1217" i="6" s="1"/>
  <c r="AH1217" i="6"/>
  <c r="BV1217" i="6" s="1"/>
  <c r="AR1217" i="6"/>
  <c r="CF1217" i="6" s="1"/>
  <c r="BG294" i="6"/>
  <c r="CU294" i="6" s="1"/>
  <c r="AM294" i="6"/>
  <c r="CA294" i="6" s="1"/>
  <c r="AC294" i="6"/>
  <c r="BQ294" i="6" s="1"/>
  <c r="AW294" i="6"/>
  <c r="CK294" i="6" s="1"/>
  <c r="AV786" i="6"/>
  <c r="CJ786" i="6" s="1"/>
  <c r="BF786" i="6"/>
  <c r="CT786" i="6" s="1"/>
  <c r="AB786" i="6"/>
  <c r="BP786" i="6" s="1"/>
  <c r="AL786" i="6"/>
  <c r="BZ786" i="6" s="1"/>
  <c r="BB321" i="6"/>
  <c r="CP321" i="6" s="1"/>
  <c r="AH321" i="6"/>
  <c r="BV321" i="6" s="1"/>
  <c r="AR321" i="6"/>
  <c r="CF321" i="6" s="1"/>
  <c r="BL321" i="6"/>
  <c r="CZ321" i="6" s="1"/>
  <c r="AX563" i="6"/>
  <c r="CL563" i="6" s="1"/>
  <c r="BH563" i="6"/>
  <c r="CV563" i="6" s="1"/>
  <c r="AD563" i="6"/>
  <c r="BR563" i="6" s="1"/>
  <c r="AN563" i="6"/>
  <c r="CB563" i="6" s="1"/>
  <c r="BA1726" i="6"/>
  <c r="CO1726" i="6" s="1"/>
  <c r="BK1726" i="6"/>
  <c r="CY1726" i="6" s="1"/>
  <c r="AQ1726" i="6"/>
  <c r="CE1726" i="6" s="1"/>
  <c r="AG1726" i="6"/>
  <c r="BU1726" i="6" s="1"/>
  <c r="BB1107" i="6"/>
  <c r="CP1107" i="6" s="1"/>
  <c r="BL1107" i="6"/>
  <c r="CZ1107" i="6" s="1"/>
  <c r="AH1107" i="6"/>
  <c r="BV1107" i="6" s="1"/>
  <c r="AR1107" i="6"/>
  <c r="CF1107" i="6" s="1"/>
  <c r="AZ1714" i="6"/>
  <c r="CN1714" i="6" s="1"/>
  <c r="BJ1714" i="6"/>
  <c r="CX1714" i="6" s="1"/>
  <c r="AF1714" i="6"/>
  <c r="BT1714" i="6" s="1"/>
  <c r="AP1714" i="6"/>
  <c r="CD1714" i="6" s="1"/>
  <c r="AZ1479" i="6"/>
  <c r="CN1479" i="6" s="1"/>
  <c r="AP1479" i="6"/>
  <c r="CD1479" i="6" s="1"/>
  <c r="AF1479" i="6"/>
  <c r="BT1479" i="6" s="1"/>
  <c r="BJ1479" i="6"/>
  <c r="CX1479" i="6" s="1"/>
  <c r="AX786" i="6"/>
  <c r="CL786" i="6" s="1"/>
  <c r="BH786" i="6"/>
  <c r="CV786" i="6" s="1"/>
  <c r="AN786" i="6"/>
  <c r="CB786" i="6" s="1"/>
  <c r="AU1518" i="6"/>
  <c r="CI1518" i="6" s="1"/>
  <c r="BE1518" i="6"/>
  <c r="CS1518" i="6" s="1"/>
  <c r="AA1518" i="6"/>
  <c r="BO1518" i="6" s="1"/>
  <c r="AK1518" i="6"/>
  <c r="BY1518" i="6" s="1"/>
  <c r="AU886" i="6"/>
  <c r="CI886" i="6" s="1"/>
  <c r="BE886" i="6"/>
  <c r="CS886" i="6" s="1"/>
  <c r="AA886" i="6"/>
  <c r="BO886" i="6" s="1"/>
  <c r="AK886" i="6"/>
  <c r="BY886" i="6" s="1"/>
  <c r="BC918" i="6"/>
  <c r="CQ918" i="6" s="1"/>
  <c r="BM918" i="6"/>
  <c r="DA918" i="6" s="1"/>
  <c r="AI918" i="6"/>
  <c r="BW918" i="6" s="1"/>
  <c r="AS918" i="6"/>
  <c r="CG918" i="6" s="1"/>
  <c r="BB666" i="6"/>
  <c r="CP666" i="6" s="1"/>
  <c r="BL666" i="6"/>
  <c r="CZ666" i="6" s="1"/>
  <c r="AH666" i="6"/>
  <c r="BV666" i="6" s="1"/>
  <c r="AR666" i="6"/>
  <c r="CF666" i="6" s="1"/>
  <c r="AV1132" i="6"/>
  <c r="CJ1132" i="6" s="1"/>
  <c r="BF1132" i="6"/>
  <c r="CT1132" i="6" s="1"/>
  <c r="AB1132" i="6"/>
  <c r="BP1132" i="6" s="1"/>
  <c r="BI674" i="6"/>
  <c r="CW674" i="6" s="1"/>
  <c r="AE674" i="6"/>
  <c r="BS674" i="6" s="1"/>
  <c r="AO674" i="6"/>
  <c r="CC674" i="6" s="1"/>
  <c r="AY674" i="6"/>
  <c r="CM674" i="6" s="1"/>
  <c r="AU1754" i="6"/>
  <c r="CI1754" i="6" s="1"/>
  <c r="BE1754" i="6"/>
  <c r="CS1754" i="6" s="1"/>
  <c r="AK1754" i="6"/>
  <c r="BY1754" i="6" s="1"/>
  <c r="AA1754" i="6"/>
  <c r="BO1754" i="6" s="1"/>
  <c r="AZ684" i="6"/>
  <c r="CN684" i="6" s="1"/>
  <c r="BJ684" i="6"/>
  <c r="CX684" i="6" s="1"/>
  <c r="AP684" i="6"/>
  <c r="CD684" i="6" s="1"/>
  <c r="AF684" i="6"/>
  <c r="BT684" i="6" s="1"/>
  <c r="AZ586" i="6"/>
  <c r="CN586" i="6" s="1"/>
  <c r="BJ586" i="6"/>
  <c r="CX586" i="6" s="1"/>
  <c r="AF586" i="6"/>
  <c r="BT586" i="6" s="1"/>
  <c r="BC801" i="6"/>
  <c r="CQ801" i="6" s="1"/>
  <c r="BM801" i="6"/>
  <c r="DA801" i="6" s="1"/>
  <c r="BA1593" i="6"/>
  <c r="CO1593" i="6" s="1"/>
  <c r="BK1593" i="6"/>
  <c r="CY1593" i="6" s="1"/>
  <c r="AQ1593" i="6"/>
  <c r="CE1593" i="6" s="1"/>
  <c r="AG1593" i="6"/>
  <c r="BU1593" i="6" s="1"/>
  <c r="AW105" i="6"/>
  <c r="CK105" i="6" s="1"/>
  <c r="BG105" i="6"/>
  <c r="CU105" i="6" s="1"/>
  <c r="AX1545" i="6"/>
  <c r="CL1545" i="6" s="1"/>
  <c r="BH1545" i="6"/>
  <c r="CV1545" i="6" s="1"/>
  <c r="AN1545" i="6"/>
  <c r="CB1545" i="6" s="1"/>
  <c r="AD1545" i="6"/>
  <c r="BR1545" i="6" s="1"/>
  <c r="BD903" i="6"/>
  <c r="CR903" i="6" s="1"/>
  <c r="BN903" i="6"/>
  <c r="DB903" i="6" s="1"/>
  <c r="AJ903" i="6"/>
  <c r="BX903" i="6" s="1"/>
  <c r="AT903" i="6"/>
  <c r="CH903" i="6" s="1"/>
  <c r="AW1349" i="6"/>
  <c r="CK1349" i="6" s="1"/>
  <c r="BG1349" i="6"/>
  <c r="CU1349" i="6" s="1"/>
  <c r="AC1349" i="6"/>
  <c r="BQ1349" i="6" s="1"/>
  <c r="AM1349" i="6"/>
  <c r="CA1349" i="6" s="1"/>
  <c r="BC1261" i="6"/>
  <c r="CQ1261" i="6" s="1"/>
  <c r="BM1261" i="6"/>
  <c r="DA1261" i="6" s="1"/>
  <c r="AI1261" i="6"/>
  <c r="BW1261" i="6" s="1"/>
  <c r="BB1376" i="6"/>
  <c r="CP1376" i="6" s="1"/>
  <c r="BL1376" i="6"/>
  <c r="CZ1376" i="6" s="1"/>
  <c r="AR1376" i="6"/>
  <c r="CF1376" i="6" s="1"/>
  <c r="BA1682" i="6"/>
  <c r="CO1682" i="6" s="1"/>
  <c r="BK1682" i="6"/>
  <c r="CY1682" i="6" s="1"/>
  <c r="AV147" i="6"/>
  <c r="CJ147" i="6" s="1"/>
  <c r="BF147" i="6"/>
  <c r="CT147" i="6" s="1"/>
  <c r="AB147" i="6"/>
  <c r="BP147" i="6" s="1"/>
  <c r="AX921" i="6"/>
  <c r="CL921" i="6" s="1"/>
  <c r="BH921" i="6"/>
  <c r="CV921" i="6" s="1"/>
  <c r="AN921" i="6"/>
  <c r="CB921" i="6" s="1"/>
  <c r="AD921" i="6"/>
  <c r="BR921" i="6" s="1"/>
  <c r="BA1736" i="6"/>
  <c r="CO1736" i="6" s="1"/>
  <c r="BK1736" i="6"/>
  <c r="CY1736" i="6" s="1"/>
  <c r="AG1736" i="6"/>
  <c r="BU1736" i="6" s="1"/>
  <c r="AQ1736" i="6"/>
  <c r="CE1736" i="6" s="1"/>
  <c r="AY279" i="6"/>
  <c r="CM279" i="6" s="1"/>
  <c r="AO279" i="6"/>
  <c r="CC279" i="6" s="1"/>
  <c r="BI279" i="6"/>
  <c r="CW279" i="6" s="1"/>
  <c r="AE279" i="6"/>
  <c r="BS279" i="6" s="1"/>
  <c r="BB37" i="6"/>
  <c r="CP37" i="6" s="1"/>
  <c r="BL37" i="6"/>
  <c r="CZ37" i="6" s="1"/>
  <c r="AH37" i="6"/>
  <c r="BV37" i="6" s="1"/>
  <c r="AR37" i="6"/>
  <c r="CF37" i="6" s="1"/>
  <c r="AV739" i="6"/>
  <c r="CJ739" i="6" s="1"/>
  <c r="BF739" i="6"/>
  <c r="CT739" i="6" s="1"/>
  <c r="AB739" i="6"/>
  <c r="BP739" i="6" s="1"/>
  <c r="AL739" i="6"/>
  <c r="BZ739" i="6" s="1"/>
  <c r="AU1567" i="6"/>
  <c r="CI1567" i="6" s="1"/>
  <c r="BE1567" i="6"/>
  <c r="CS1567" i="6" s="1"/>
  <c r="AK1567" i="6"/>
  <c r="BY1567" i="6" s="1"/>
  <c r="AA1567" i="6"/>
  <c r="BO1567" i="6" s="1"/>
  <c r="AM1154" i="6"/>
  <c r="CA1154" i="6" s="1"/>
  <c r="BG1154" i="6"/>
  <c r="CU1154" i="6" s="1"/>
  <c r="AC1154" i="6"/>
  <c r="BQ1154" i="6" s="1"/>
  <c r="AW1154" i="6"/>
  <c r="CK1154" i="6" s="1"/>
  <c r="BB466" i="6"/>
  <c r="CP466" i="6" s="1"/>
  <c r="AH466" i="6"/>
  <c r="BV466" i="6" s="1"/>
  <c r="BL466" i="6"/>
  <c r="CZ466" i="6" s="1"/>
  <c r="AR466" i="6"/>
  <c r="CF466" i="6" s="1"/>
  <c r="AX1441" i="6"/>
  <c r="CL1441" i="6" s="1"/>
  <c r="AN1441" i="6"/>
  <c r="CB1441" i="6" s="1"/>
  <c r="BH1441" i="6"/>
  <c r="CV1441" i="6" s="1"/>
  <c r="AD1441" i="6"/>
  <c r="BR1441" i="6" s="1"/>
  <c r="AZ391" i="6"/>
  <c r="CN391" i="6" s="1"/>
  <c r="BJ391" i="6"/>
  <c r="CX391" i="6" s="1"/>
  <c r="AP391" i="6"/>
  <c r="CD391" i="6" s="1"/>
  <c r="AF391" i="6"/>
  <c r="BT391" i="6" s="1"/>
  <c r="AU551" i="6"/>
  <c r="CI551" i="6" s="1"/>
  <c r="AA551" i="6"/>
  <c r="BO551" i="6" s="1"/>
  <c r="AK551" i="6"/>
  <c r="BY551" i="6" s="1"/>
  <c r="BE551" i="6"/>
  <c r="CS551" i="6" s="1"/>
  <c r="AQ1780" i="6"/>
  <c r="CE1780" i="6" s="1"/>
  <c r="AJ1729" i="6"/>
  <c r="BX1729" i="6" s="1"/>
  <c r="AG1682" i="6"/>
  <c r="BU1682" i="6" s="1"/>
  <c r="AB941" i="6"/>
  <c r="BP941" i="6" s="1"/>
  <c r="AY845" i="6"/>
  <c r="CM845" i="6" s="1"/>
  <c r="AR655" i="6"/>
  <c r="CF655" i="6" s="1"/>
  <c r="AC280" i="6"/>
  <c r="BQ280" i="6" s="1"/>
  <c r="BG280" i="6"/>
  <c r="CU280" i="6" s="1"/>
  <c r="AW280" i="6"/>
  <c r="CK280" i="6" s="1"/>
  <c r="AM280" i="6"/>
  <c r="CA280" i="6" s="1"/>
  <c r="BN600" i="6"/>
  <c r="DB600" i="6" s="1"/>
  <c r="BD600" i="6"/>
  <c r="CR600" i="6" s="1"/>
  <c r="AT600" i="6"/>
  <c r="CH600" i="6" s="1"/>
  <c r="AJ600" i="6"/>
  <c r="BX600" i="6" s="1"/>
  <c r="BD1419" i="6"/>
  <c r="CR1419" i="6" s="1"/>
  <c r="BN1419" i="6"/>
  <c r="DB1419" i="6" s="1"/>
  <c r="AT1419" i="6"/>
  <c r="CH1419" i="6" s="1"/>
  <c r="AJ1419" i="6"/>
  <c r="BX1419" i="6" s="1"/>
  <c r="AZ285" i="6"/>
  <c r="CN285" i="6" s="1"/>
  <c r="AP285" i="6"/>
  <c r="CD285" i="6" s="1"/>
  <c r="BJ285" i="6"/>
  <c r="CX285" i="6" s="1"/>
  <c r="AF285" i="6"/>
  <c r="BT285" i="6" s="1"/>
  <c r="BB71" i="6"/>
  <c r="CP71" i="6" s="1"/>
  <c r="AR71" i="6"/>
  <c r="CF71" i="6" s="1"/>
  <c r="AH71" i="6"/>
  <c r="BV71" i="6" s="1"/>
  <c r="BL71" i="6"/>
  <c r="CZ71" i="6" s="1"/>
  <c r="BD1662" i="6"/>
  <c r="CR1662" i="6" s="1"/>
  <c r="AT1662" i="6"/>
  <c r="CH1662" i="6" s="1"/>
  <c r="AJ1662" i="6"/>
  <c r="BX1662" i="6" s="1"/>
  <c r="BN1662" i="6"/>
  <c r="DB1662" i="6" s="1"/>
  <c r="AV661" i="6"/>
  <c r="CJ661" i="6" s="1"/>
  <c r="AL661" i="6"/>
  <c r="BZ661" i="6" s="1"/>
  <c r="BF661" i="6"/>
  <c r="CT661" i="6" s="1"/>
  <c r="AB661" i="6"/>
  <c r="BP661" i="6" s="1"/>
  <c r="AW322" i="6"/>
  <c r="CK322" i="6" s="1"/>
  <c r="AC322" i="6"/>
  <c r="BQ322" i="6" s="1"/>
  <c r="BG322" i="6"/>
  <c r="CU322" i="6" s="1"/>
  <c r="AM322" i="6"/>
  <c r="CA322" i="6" s="1"/>
  <c r="BA1581" i="6"/>
  <c r="CO1581" i="6" s="1"/>
  <c r="AG1581" i="6"/>
  <c r="BU1581" i="6" s="1"/>
  <c r="AQ1581" i="6"/>
  <c r="CE1581" i="6" s="1"/>
  <c r="BK1581" i="6"/>
  <c r="CY1581" i="6" s="1"/>
  <c r="BC1731" i="6"/>
  <c r="CQ1731" i="6" s="1"/>
  <c r="BM1731" i="6"/>
  <c r="DA1731" i="6" s="1"/>
  <c r="AI1731" i="6"/>
  <c r="BW1731" i="6" s="1"/>
  <c r="AS1731" i="6"/>
  <c r="CG1731" i="6" s="1"/>
  <c r="AR269" i="6"/>
  <c r="CF269" i="6" s="1"/>
  <c r="BL269" i="6"/>
  <c r="CZ269" i="6" s="1"/>
  <c r="AH269" i="6"/>
  <c r="BV269" i="6" s="1"/>
  <c r="BB269" i="6"/>
  <c r="CP269" i="6" s="1"/>
  <c r="AW238" i="6"/>
  <c r="CK238" i="6" s="1"/>
  <c r="AC238" i="6"/>
  <c r="BQ238" i="6" s="1"/>
  <c r="BG238" i="6"/>
  <c r="CU238" i="6" s="1"/>
  <c r="AM238" i="6"/>
  <c r="CA238" i="6" s="1"/>
  <c r="AL405" i="6"/>
  <c r="BZ405" i="6" s="1"/>
  <c r="BF405" i="6"/>
  <c r="CT405" i="6" s="1"/>
  <c r="AB405" i="6"/>
  <c r="BP405" i="6" s="1"/>
  <c r="AV405" i="6"/>
  <c r="CJ405" i="6" s="1"/>
  <c r="BD1502" i="6"/>
  <c r="CR1502" i="6" s="1"/>
  <c r="AJ1502" i="6"/>
  <c r="BX1502" i="6" s="1"/>
  <c r="AT1502" i="6"/>
  <c r="CH1502" i="6" s="1"/>
  <c r="BN1502" i="6"/>
  <c r="DB1502" i="6" s="1"/>
  <c r="AY621" i="6"/>
  <c r="CM621" i="6" s="1"/>
  <c r="BI621" i="6"/>
  <c r="CW621" i="6" s="1"/>
  <c r="AE621" i="6"/>
  <c r="BS621" i="6" s="1"/>
  <c r="AO621" i="6"/>
  <c r="CC621" i="6" s="1"/>
  <c r="AU1392" i="6"/>
  <c r="CI1392" i="6" s="1"/>
  <c r="AK1392" i="6"/>
  <c r="BY1392" i="6" s="1"/>
  <c r="AA1392" i="6"/>
  <c r="BO1392" i="6" s="1"/>
  <c r="BE1392" i="6"/>
  <c r="CS1392" i="6" s="1"/>
  <c r="AQ1704" i="6"/>
  <c r="CE1704" i="6" s="1"/>
  <c r="BA1704" i="6"/>
  <c r="CO1704" i="6" s="1"/>
  <c r="AG1704" i="6"/>
  <c r="BU1704" i="6" s="1"/>
  <c r="BK1704" i="6"/>
  <c r="CY1704" i="6" s="1"/>
  <c r="AK1728" i="6"/>
  <c r="BY1728" i="6" s="1"/>
  <c r="AA1728" i="6"/>
  <c r="BO1728" i="6" s="1"/>
  <c r="AU1728" i="6"/>
  <c r="CI1728" i="6" s="1"/>
  <c r="BE1728" i="6"/>
  <c r="CS1728" i="6" s="1"/>
  <c r="AX536" i="6"/>
  <c r="CL536" i="6" s="1"/>
  <c r="AD536" i="6"/>
  <c r="BR536" i="6" s="1"/>
  <c r="BH536" i="6"/>
  <c r="CV536" i="6" s="1"/>
  <c r="AN536" i="6"/>
  <c r="CB536" i="6" s="1"/>
  <c r="AY173" i="6"/>
  <c r="CM173" i="6" s="1"/>
  <c r="BI173" i="6"/>
  <c r="CW173" i="6" s="1"/>
  <c r="AE173" i="6"/>
  <c r="BS173" i="6" s="1"/>
  <c r="AO173" i="6"/>
  <c r="CC173" i="6" s="1"/>
  <c r="AW397" i="6"/>
  <c r="CK397" i="6" s="1"/>
  <c r="AC397" i="6"/>
  <c r="BQ397" i="6" s="1"/>
  <c r="BG397" i="6"/>
  <c r="CU397" i="6" s="1"/>
  <c r="AM397" i="6"/>
  <c r="CA397" i="6" s="1"/>
  <c r="AY450" i="6"/>
  <c r="CM450" i="6" s="1"/>
  <c r="AO450" i="6"/>
  <c r="CC450" i="6" s="1"/>
  <c r="BI450" i="6"/>
  <c r="CW450" i="6" s="1"/>
  <c r="AE450" i="6"/>
  <c r="BS450" i="6" s="1"/>
  <c r="BC1252" i="6"/>
  <c r="CQ1252" i="6" s="1"/>
  <c r="BM1252" i="6"/>
  <c r="DA1252" i="6" s="1"/>
  <c r="AI1252" i="6"/>
  <c r="BW1252" i="6" s="1"/>
  <c r="AS1252" i="6"/>
  <c r="CG1252" i="6" s="1"/>
  <c r="BD1727" i="6"/>
  <c r="CR1727" i="6" s="1"/>
  <c r="AT1727" i="6"/>
  <c r="CH1727" i="6" s="1"/>
  <c r="AJ1727" i="6"/>
  <c r="BX1727" i="6" s="1"/>
  <c r="BN1727" i="6"/>
  <c r="DB1727" i="6" s="1"/>
  <c r="AU894" i="6"/>
  <c r="CI894" i="6" s="1"/>
  <c r="BE894" i="6"/>
  <c r="CS894" i="6" s="1"/>
  <c r="AA894" i="6"/>
  <c r="BO894" i="6" s="1"/>
  <c r="AK894" i="6"/>
  <c r="BY894" i="6" s="1"/>
  <c r="AZ681" i="6"/>
  <c r="CN681" i="6" s="1"/>
  <c r="BJ681" i="6"/>
  <c r="CX681" i="6" s="1"/>
  <c r="AF681" i="6"/>
  <c r="BT681" i="6" s="1"/>
  <c r="AP681" i="6"/>
  <c r="CD681" i="6" s="1"/>
  <c r="BC1296" i="6"/>
  <c r="CQ1296" i="6" s="1"/>
  <c r="AS1296" i="6"/>
  <c r="CG1296" i="6" s="1"/>
  <c r="BM1296" i="6"/>
  <c r="DA1296" i="6" s="1"/>
  <c r="AI1296" i="6"/>
  <c r="BW1296" i="6" s="1"/>
  <c r="AD873" i="6"/>
  <c r="BR873" i="6" s="1"/>
  <c r="AX873" i="6"/>
  <c r="CL873" i="6" s="1"/>
  <c r="BH873" i="6"/>
  <c r="CV873" i="6" s="1"/>
  <c r="AN873" i="6"/>
  <c r="CB873" i="6" s="1"/>
  <c r="BA1054" i="6"/>
  <c r="CO1054" i="6" s="1"/>
  <c r="BK1054" i="6"/>
  <c r="CY1054" i="6" s="1"/>
  <c r="AQ1054" i="6"/>
  <c r="CE1054" i="6" s="1"/>
  <c r="AG1054" i="6"/>
  <c r="BU1054" i="6" s="1"/>
  <c r="AM1735" i="6"/>
  <c r="CA1735" i="6" s="1"/>
  <c r="AW1735" i="6"/>
  <c r="CK1735" i="6" s="1"/>
  <c r="AC1735" i="6"/>
  <c r="BQ1735" i="6" s="1"/>
  <c r="BG1735" i="6"/>
  <c r="CU1735" i="6" s="1"/>
  <c r="BD992" i="6"/>
  <c r="CR992" i="6" s="1"/>
  <c r="BN992" i="6"/>
  <c r="DB992" i="6" s="1"/>
  <c r="AJ992" i="6"/>
  <c r="BX992" i="6" s="1"/>
  <c r="AT992" i="6"/>
  <c r="CH992" i="6" s="1"/>
  <c r="BD53" i="6"/>
  <c r="CR53" i="6" s="1"/>
  <c r="AJ53" i="6"/>
  <c r="BX53" i="6" s="1"/>
  <c r="AT53" i="6"/>
  <c r="CH53" i="6" s="1"/>
  <c r="BN53" i="6"/>
  <c r="DB53" i="6" s="1"/>
  <c r="AW1631" i="6"/>
  <c r="CK1631" i="6" s="1"/>
  <c r="AM1631" i="6"/>
  <c r="CA1631" i="6" s="1"/>
  <c r="BG1631" i="6"/>
  <c r="CU1631" i="6" s="1"/>
  <c r="AC1631" i="6"/>
  <c r="BQ1631" i="6" s="1"/>
  <c r="AU654" i="6"/>
  <c r="CI654" i="6" s="1"/>
  <c r="AA654" i="6"/>
  <c r="BO654" i="6" s="1"/>
  <c r="BE654" i="6"/>
  <c r="CS654" i="6" s="1"/>
  <c r="AK654" i="6"/>
  <c r="BY654" i="6" s="1"/>
  <c r="AW1513" i="6"/>
  <c r="CK1513" i="6" s="1"/>
  <c r="BG1513" i="6"/>
  <c r="CU1513" i="6" s="1"/>
  <c r="AM1513" i="6"/>
  <c r="CA1513" i="6" s="1"/>
  <c r="AC1513" i="6"/>
  <c r="BQ1513" i="6" s="1"/>
  <c r="AH691" i="6"/>
  <c r="BV691" i="6" s="1"/>
  <c r="BB691" i="6"/>
  <c r="CP691" i="6" s="1"/>
  <c r="AR691" i="6"/>
  <c r="CF691" i="6" s="1"/>
  <c r="BL691" i="6"/>
  <c r="CZ691" i="6" s="1"/>
  <c r="BC1461" i="6"/>
  <c r="CQ1461" i="6" s="1"/>
  <c r="BM1461" i="6"/>
  <c r="DA1461" i="6" s="1"/>
  <c r="AS1461" i="6"/>
  <c r="CG1461" i="6" s="1"/>
  <c r="AI1461" i="6"/>
  <c r="BW1461" i="6" s="1"/>
  <c r="AW173" i="6"/>
  <c r="CK173" i="6" s="1"/>
  <c r="BG173" i="6"/>
  <c r="CU173" i="6" s="1"/>
  <c r="AM173" i="6"/>
  <c r="CA173" i="6" s="1"/>
  <c r="AC173" i="6"/>
  <c r="BQ173" i="6" s="1"/>
  <c r="AX1168" i="6"/>
  <c r="CL1168" i="6" s="1"/>
  <c r="AN1168" i="6"/>
  <c r="CB1168" i="6" s="1"/>
  <c r="AD1168" i="6"/>
  <c r="BR1168" i="6" s="1"/>
  <c r="BH1168" i="6"/>
  <c r="CV1168" i="6" s="1"/>
  <c r="BB17" i="6"/>
  <c r="CP17" i="6" s="1"/>
  <c r="AR17" i="6"/>
  <c r="CF17" i="6" s="1"/>
  <c r="BL17" i="6"/>
  <c r="CZ17" i="6" s="1"/>
  <c r="AH17" i="6"/>
  <c r="BV17" i="6" s="1"/>
  <c r="AZ1303" i="6"/>
  <c r="CN1303" i="6" s="1"/>
  <c r="BJ1303" i="6"/>
  <c r="CX1303" i="6" s="1"/>
  <c r="AP1303" i="6"/>
  <c r="CD1303" i="6" s="1"/>
  <c r="AF1303" i="6"/>
  <c r="BT1303" i="6" s="1"/>
  <c r="BD1034" i="6"/>
  <c r="CR1034" i="6" s="1"/>
  <c r="BN1034" i="6"/>
  <c r="DB1034" i="6" s="1"/>
  <c r="AT1034" i="6"/>
  <c r="CH1034" i="6" s="1"/>
  <c r="AZ447" i="6"/>
  <c r="CN447" i="6" s="1"/>
  <c r="AF447" i="6"/>
  <c r="BT447" i="6" s="1"/>
  <c r="AP447" i="6"/>
  <c r="CD447" i="6" s="1"/>
  <c r="BJ447" i="6"/>
  <c r="CX447" i="6" s="1"/>
  <c r="BA1012" i="6"/>
  <c r="CO1012" i="6" s="1"/>
  <c r="AQ1012" i="6"/>
  <c r="CE1012" i="6" s="1"/>
  <c r="BK1012" i="6"/>
  <c r="CY1012" i="6" s="1"/>
  <c r="AG1012" i="6"/>
  <c r="BU1012" i="6" s="1"/>
  <c r="AY1462" i="6"/>
  <c r="CM1462" i="6" s="1"/>
  <c r="BI1462" i="6"/>
  <c r="CW1462" i="6" s="1"/>
  <c r="AE1462" i="6"/>
  <c r="BS1462" i="6" s="1"/>
  <c r="AO1462" i="6"/>
  <c r="CC1462" i="6" s="1"/>
  <c r="AN766" i="6"/>
  <c r="CB766" i="6" s="1"/>
  <c r="AX766" i="6"/>
  <c r="CL766" i="6" s="1"/>
  <c r="AD766" i="6"/>
  <c r="BR766" i="6" s="1"/>
  <c r="BH766" i="6"/>
  <c r="CV766" i="6" s="1"/>
  <c r="BB1190" i="6"/>
  <c r="CP1190" i="6" s="1"/>
  <c r="BL1190" i="6"/>
  <c r="CZ1190" i="6" s="1"/>
  <c r="AR1190" i="6"/>
  <c r="CF1190" i="6" s="1"/>
  <c r="AH1190" i="6"/>
  <c r="BV1190" i="6" s="1"/>
  <c r="AU1442" i="6"/>
  <c r="CI1442" i="6" s="1"/>
  <c r="BE1442" i="6"/>
  <c r="CS1442" i="6" s="1"/>
  <c r="AK1442" i="6"/>
  <c r="BY1442" i="6" s="1"/>
  <c r="AA1442" i="6"/>
  <c r="BO1442" i="6" s="1"/>
  <c r="BB1325" i="6"/>
  <c r="CP1325" i="6" s="1"/>
  <c r="BL1325" i="6"/>
  <c r="CZ1325" i="6" s="1"/>
  <c r="AR1325" i="6"/>
  <c r="CF1325" i="6" s="1"/>
  <c r="AH1325" i="6"/>
  <c r="BV1325" i="6" s="1"/>
  <c r="AU1310" i="6"/>
  <c r="CI1310" i="6" s="1"/>
  <c r="BE1310" i="6"/>
  <c r="CS1310" i="6" s="1"/>
  <c r="AA1310" i="6"/>
  <c r="BO1310" i="6" s="1"/>
  <c r="AW1052" i="6"/>
  <c r="CK1052" i="6" s="1"/>
  <c r="AM1052" i="6"/>
  <c r="CA1052" i="6" s="1"/>
  <c r="BG1052" i="6"/>
  <c r="CU1052" i="6" s="1"/>
  <c r="AC1052" i="6"/>
  <c r="BQ1052" i="6" s="1"/>
  <c r="AQ1373" i="6"/>
  <c r="CE1373" i="6" s="1"/>
  <c r="BA1373" i="6"/>
  <c r="CO1373" i="6" s="1"/>
  <c r="AG1373" i="6"/>
  <c r="BU1373" i="6" s="1"/>
  <c r="BK1373" i="6"/>
  <c r="CY1373" i="6" s="1"/>
  <c r="AF895" i="6"/>
  <c r="BT895" i="6" s="1"/>
  <c r="BJ895" i="6"/>
  <c r="CX895" i="6" s="1"/>
  <c r="AZ895" i="6"/>
  <c r="CN895" i="6" s="1"/>
  <c r="AP895" i="6"/>
  <c r="CD895" i="6" s="1"/>
  <c r="AZ965" i="6"/>
  <c r="CN965" i="6" s="1"/>
  <c r="BJ965" i="6"/>
  <c r="CX965" i="6" s="1"/>
  <c r="AF965" i="6"/>
  <c r="BT965" i="6" s="1"/>
  <c r="AP965" i="6"/>
  <c r="CD965" i="6" s="1"/>
  <c r="AW270" i="6"/>
  <c r="CK270" i="6" s="1"/>
  <c r="BG270" i="6"/>
  <c r="CU270" i="6" s="1"/>
  <c r="AM270" i="6"/>
  <c r="CA270" i="6" s="1"/>
  <c r="AC270" i="6"/>
  <c r="BQ270" i="6" s="1"/>
  <c r="AU165" i="6"/>
  <c r="CI165" i="6" s="1"/>
  <c r="BE165" i="6"/>
  <c r="CS165" i="6" s="1"/>
  <c r="BD1596" i="6"/>
  <c r="CR1596" i="6" s="1"/>
  <c r="BN1596" i="6"/>
  <c r="DB1596" i="6" s="1"/>
  <c r="AT1596" i="6"/>
  <c r="CH1596" i="6" s="1"/>
  <c r="AJ1596" i="6"/>
  <c r="BX1596" i="6" s="1"/>
  <c r="AU1663" i="6"/>
  <c r="CI1663" i="6" s="1"/>
  <c r="BE1663" i="6"/>
  <c r="CS1663" i="6" s="1"/>
  <c r="AA1663" i="6"/>
  <c r="BO1663" i="6" s="1"/>
  <c r="AY581" i="6"/>
  <c r="CM581" i="6" s="1"/>
  <c r="BI581" i="6"/>
  <c r="CW581" i="6" s="1"/>
  <c r="AE581" i="6"/>
  <c r="BS581" i="6" s="1"/>
  <c r="AO581" i="6"/>
  <c r="CC581" i="6" s="1"/>
  <c r="AU1757" i="6"/>
  <c r="CI1757" i="6" s="1"/>
  <c r="AK1757" i="6"/>
  <c r="BY1757" i="6" s="1"/>
  <c r="AA1757" i="6"/>
  <c r="BO1757" i="6" s="1"/>
  <c r="BE1757" i="6"/>
  <c r="CS1757" i="6" s="1"/>
  <c r="AX1214" i="6"/>
  <c r="CL1214" i="6" s="1"/>
  <c r="BH1214" i="6"/>
  <c r="CV1214" i="6" s="1"/>
  <c r="AN1214" i="6"/>
  <c r="CB1214" i="6" s="1"/>
  <c r="AD1214" i="6"/>
  <c r="BR1214" i="6" s="1"/>
  <c r="AZ647" i="6"/>
  <c r="CN647" i="6" s="1"/>
  <c r="BJ647" i="6"/>
  <c r="CX647" i="6" s="1"/>
  <c r="AP647" i="6"/>
  <c r="CD647" i="6" s="1"/>
  <c r="AF647" i="6"/>
  <c r="BT647" i="6" s="1"/>
  <c r="AW978" i="6"/>
  <c r="CK978" i="6" s="1"/>
  <c r="BG978" i="6"/>
  <c r="CU978" i="6" s="1"/>
  <c r="AM978" i="6"/>
  <c r="CA978" i="6" s="1"/>
  <c r="AZ1438" i="6"/>
  <c r="CN1438" i="6" s="1"/>
  <c r="BJ1438" i="6"/>
  <c r="CX1438" i="6" s="1"/>
  <c r="AP1438" i="6"/>
  <c r="CD1438" i="6" s="1"/>
  <c r="AF1438" i="6"/>
  <c r="BT1438" i="6" s="1"/>
  <c r="BD1770" i="6"/>
  <c r="CR1770" i="6" s="1"/>
  <c r="AT1770" i="6"/>
  <c r="CH1770" i="6" s="1"/>
  <c r="AJ1770" i="6"/>
  <c r="BX1770" i="6" s="1"/>
  <c r="BN1770" i="6"/>
  <c r="DB1770" i="6" s="1"/>
  <c r="AS648" i="6"/>
  <c r="CG648" i="6" s="1"/>
  <c r="AI648" i="6"/>
  <c r="BW648" i="6" s="1"/>
  <c r="BC648" i="6"/>
  <c r="CQ648" i="6" s="1"/>
  <c r="BM648" i="6"/>
  <c r="DA648" i="6" s="1"/>
  <c r="BC813" i="6"/>
  <c r="CQ813" i="6" s="1"/>
  <c r="BM813" i="6"/>
  <c r="DA813" i="6" s="1"/>
  <c r="AR131" i="6"/>
  <c r="CF131" i="6" s="1"/>
  <c r="BB131" i="6"/>
  <c r="CP131" i="6" s="1"/>
  <c r="BL131" i="6"/>
  <c r="CZ131" i="6" s="1"/>
  <c r="AH131" i="6"/>
  <c r="BV131" i="6" s="1"/>
  <c r="BB1760" i="6"/>
  <c r="CP1760" i="6" s="1"/>
  <c r="BL1760" i="6"/>
  <c r="CZ1760" i="6" s="1"/>
  <c r="BG619" i="6"/>
  <c r="CU619" i="6" s="1"/>
  <c r="AW619" i="6"/>
  <c r="CK619" i="6" s="1"/>
  <c r="AM619" i="6"/>
  <c r="CA619" i="6" s="1"/>
  <c r="AC619" i="6"/>
  <c r="BQ619" i="6" s="1"/>
  <c r="AU46" i="6"/>
  <c r="CI46" i="6" s="1"/>
  <c r="BE46" i="6"/>
  <c r="CS46" i="6" s="1"/>
  <c r="AA46" i="6"/>
  <c r="BO46" i="6" s="1"/>
  <c r="AK46" i="6"/>
  <c r="BY46" i="6" s="1"/>
  <c r="BB102" i="6"/>
  <c r="CP102" i="6" s="1"/>
  <c r="BL102" i="6"/>
  <c r="CZ102" i="6" s="1"/>
  <c r="AR102" i="6"/>
  <c r="CF102" i="6" s="1"/>
  <c r="AH102" i="6"/>
  <c r="BV102" i="6" s="1"/>
  <c r="BB1191" i="6"/>
  <c r="CP1191" i="6" s="1"/>
  <c r="AR1191" i="6"/>
  <c r="CF1191" i="6" s="1"/>
  <c r="BL1191" i="6"/>
  <c r="CZ1191" i="6" s="1"/>
  <c r="AH1191" i="6"/>
  <c r="BV1191" i="6" s="1"/>
  <c r="BD1005" i="6"/>
  <c r="CR1005" i="6" s="1"/>
  <c r="BN1005" i="6"/>
  <c r="DB1005" i="6" s="1"/>
  <c r="AJ1005" i="6"/>
  <c r="BX1005" i="6" s="1"/>
  <c r="AT1005" i="6"/>
  <c r="CH1005" i="6" s="1"/>
  <c r="BM1118" i="6"/>
  <c r="DA1118" i="6" s="1"/>
  <c r="AI1118" i="6"/>
  <c r="BW1118" i="6" s="1"/>
  <c r="AS1118" i="6"/>
  <c r="CG1118" i="6" s="1"/>
  <c r="BC1118" i="6"/>
  <c r="CQ1118" i="6" s="1"/>
  <c r="BD363" i="6"/>
  <c r="CR363" i="6" s="1"/>
  <c r="BN363" i="6"/>
  <c r="DB363" i="6" s="1"/>
  <c r="AT363" i="6"/>
  <c r="CH363" i="6" s="1"/>
  <c r="AJ363" i="6"/>
  <c r="BX363" i="6" s="1"/>
  <c r="AZ1696" i="6"/>
  <c r="CN1696" i="6" s="1"/>
  <c r="BJ1696" i="6"/>
  <c r="CX1696" i="6" s="1"/>
  <c r="AP1696" i="6"/>
  <c r="CD1696" i="6" s="1"/>
  <c r="AF1696" i="6"/>
  <c r="BT1696" i="6" s="1"/>
  <c r="AU1517" i="6"/>
  <c r="CI1517" i="6" s="1"/>
  <c r="BE1517" i="6"/>
  <c r="CS1517" i="6" s="1"/>
  <c r="AA576" i="6"/>
  <c r="BO576" i="6" s="1"/>
  <c r="BE576" i="6"/>
  <c r="CS576" i="6" s="1"/>
  <c r="AK576" i="6"/>
  <c r="BY576" i="6" s="1"/>
  <c r="AU576" i="6"/>
  <c r="CI576" i="6" s="1"/>
  <c r="BA963" i="6"/>
  <c r="CO963" i="6" s="1"/>
  <c r="BK963" i="6"/>
  <c r="CY963" i="6" s="1"/>
  <c r="BD1541" i="6"/>
  <c r="CR1541" i="6" s="1"/>
  <c r="BN1541" i="6"/>
  <c r="DB1541" i="6" s="1"/>
  <c r="AJ1541" i="6"/>
  <c r="BX1541" i="6" s="1"/>
  <c r="AT1541" i="6"/>
  <c r="CH1541" i="6" s="1"/>
  <c r="BA1066" i="6"/>
  <c r="CO1066" i="6" s="1"/>
  <c r="AQ1066" i="6"/>
  <c r="CE1066" i="6" s="1"/>
  <c r="AG1066" i="6"/>
  <c r="BU1066" i="6" s="1"/>
  <c r="BK1066" i="6"/>
  <c r="CY1066" i="6" s="1"/>
  <c r="AZ954" i="6"/>
  <c r="CN954" i="6" s="1"/>
  <c r="BJ954" i="6"/>
  <c r="CX954" i="6" s="1"/>
  <c r="AF954" i="6"/>
  <c r="BT954" i="6" s="1"/>
  <c r="AP954" i="6"/>
  <c r="CD954" i="6" s="1"/>
  <c r="AX1595" i="6"/>
  <c r="CL1595" i="6" s="1"/>
  <c r="AN1595" i="6"/>
  <c r="CB1595" i="6" s="1"/>
  <c r="BH1595" i="6"/>
  <c r="CV1595" i="6" s="1"/>
  <c r="AD1595" i="6"/>
  <c r="BR1595" i="6" s="1"/>
  <c r="AY1351" i="6"/>
  <c r="CM1351" i="6" s="1"/>
  <c r="AO1351" i="6"/>
  <c r="CC1351" i="6" s="1"/>
  <c r="AE1351" i="6"/>
  <c r="BS1351" i="6" s="1"/>
  <c r="BI1351" i="6"/>
  <c r="CW1351" i="6" s="1"/>
  <c r="AW264" i="6"/>
  <c r="CK264" i="6" s="1"/>
  <c r="AC264" i="6"/>
  <c r="BQ264" i="6" s="1"/>
  <c r="BG264" i="6"/>
  <c r="CU264" i="6" s="1"/>
  <c r="AM264" i="6"/>
  <c r="CA264" i="6" s="1"/>
  <c r="BD1321" i="6"/>
  <c r="CR1321" i="6" s="1"/>
  <c r="BN1321" i="6"/>
  <c r="DB1321" i="6" s="1"/>
  <c r="AT1321" i="6"/>
  <c r="CH1321" i="6" s="1"/>
  <c r="AJ1321" i="6"/>
  <c r="BX1321" i="6" s="1"/>
  <c r="BD1698" i="6"/>
  <c r="CR1698" i="6" s="1"/>
  <c r="BN1698" i="6"/>
  <c r="DB1698" i="6" s="1"/>
  <c r="AJ1698" i="6"/>
  <c r="BX1698" i="6" s="1"/>
  <c r="AV1285" i="6"/>
  <c r="CJ1285" i="6" s="1"/>
  <c r="AB1285" i="6"/>
  <c r="BP1285" i="6" s="1"/>
  <c r="BF1285" i="6"/>
  <c r="CT1285" i="6" s="1"/>
  <c r="AL1285" i="6"/>
  <c r="BZ1285" i="6" s="1"/>
  <c r="BN387" i="6"/>
  <c r="DB387" i="6" s="1"/>
  <c r="AT387" i="6"/>
  <c r="CH387" i="6" s="1"/>
  <c r="BD387" i="6"/>
  <c r="CR387" i="6" s="1"/>
  <c r="AJ387" i="6"/>
  <c r="BX387" i="6" s="1"/>
  <c r="BC382" i="6"/>
  <c r="CQ382" i="6" s="1"/>
  <c r="BM382" i="6"/>
  <c r="DA382" i="6" s="1"/>
  <c r="AS382" i="6"/>
  <c r="CG382" i="6" s="1"/>
  <c r="AI382" i="6"/>
  <c r="BW382" i="6" s="1"/>
  <c r="AU581" i="6"/>
  <c r="CI581" i="6" s="1"/>
  <c r="BE581" i="6"/>
  <c r="CS581" i="6" s="1"/>
  <c r="AK581" i="6"/>
  <c r="BY581" i="6" s="1"/>
  <c r="AA581" i="6"/>
  <c r="BO581" i="6" s="1"/>
  <c r="BK16" i="6"/>
  <c r="CY16" i="6" s="1"/>
  <c r="AQ16" i="6"/>
  <c r="CE16" i="6" s="1"/>
  <c r="AG16" i="6"/>
  <c r="BU16" i="6" s="1"/>
  <c r="BB606" i="6"/>
  <c r="CP606" i="6" s="1"/>
  <c r="BL606" i="6"/>
  <c r="CZ606" i="6" s="1"/>
  <c r="AR606" i="6"/>
  <c r="CF606" i="6" s="1"/>
  <c r="AH606" i="6"/>
  <c r="BV606" i="6" s="1"/>
  <c r="AY1312" i="6"/>
  <c r="CM1312" i="6" s="1"/>
  <c r="BI1312" i="6"/>
  <c r="CW1312" i="6" s="1"/>
  <c r="AY343" i="6"/>
  <c r="CM343" i="6" s="1"/>
  <c r="BI343" i="6"/>
  <c r="CW343" i="6" s="1"/>
  <c r="AY1057" i="6"/>
  <c r="CM1057" i="6" s="1"/>
  <c r="BI1057" i="6"/>
  <c r="CW1057" i="6" s="1"/>
  <c r="AE1057" i="6"/>
  <c r="BS1057" i="6" s="1"/>
  <c r="AO1057" i="6"/>
  <c r="CC1057" i="6" s="1"/>
  <c r="AU98" i="6"/>
  <c r="CI98" i="6" s="1"/>
  <c r="BE98" i="6"/>
  <c r="CS98" i="6" s="1"/>
  <c r="AA98" i="6"/>
  <c r="BO98" i="6" s="1"/>
  <c r="AZ590" i="6"/>
  <c r="CN590" i="6" s="1"/>
  <c r="BJ590" i="6"/>
  <c r="CX590" i="6" s="1"/>
  <c r="AF590" i="6"/>
  <c r="BT590" i="6" s="1"/>
  <c r="AP590" i="6"/>
  <c r="CD590" i="6" s="1"/>
  <c r="AZ1121" i="6"/>
  <c r="CN1121" i="6" s="1"/>
  <c r="AP1121" i="6"/>
  <c r="CD1121" i="6" s="1"/>
  <c r="AF1121" i="6"/>
  <c r="BT1121" i="6" s="1"/>
  <c r="BJ1121" i="6"/>
  <c r="CX1121" i="6" s="1"/>
  <c r="AV1030" i="6"/>
  <c r="CJ1030" i="6" s="1"/>
  <c r="AB1030" i="6"/>
  <c r="BP1030" i="6" s="1"/>
  <c r="AL1030" i="6"/>
  <c r="BZ1030" i="6" s="1"/>
  <c r="BF1030" i="6"/>
  <c r="CT1030" i="6" s="1"/>
  <c r="AY427" i="6"/>
  <c r="CM427" i="6" s="1"/>
  <c r="BI427" i="6"/>
  <c r="CW427" i="6" s="1"/>
  <c r="AO427" i="6"/>
  <c r="CC427" i="6" s="1"/>
  <c r="AE427" i="6"/>
  <c r="BS427" i="6" s="1"/>
  <c r="AV234" i="6"/>
  <c r="CJ234" i="6" s="1"/>
  <c r="BF234" i="6"/>
  <c r="CT234" i="6" s="1"/>
  <c r="BD932" i="6"/>
  <c r="CR932" i="6" s="1"/>
  <c r="BN932" i="6"/>
  <c r="DB932" i="6" s="1"/>
  <c r="AJ932" i="6"/>
  <c r="BX932" i="6" s="1"/>
  <c r="AT932" i="6"/>
  <c r="CH932" i="6" s="1"/>
  <c r="AW618" i="6"/>
  <c r="CK618" i="6" s="1"/>
  <c r="BG618" i="6"/>
  <c r="CU618" i="6" s="1"/>
  <c r="AC618" i="6"/>
  <c r="BQ618" i="6" s="1"/>
  <c r="AM618" i="6"/>
  <c r="CA618" i="6" s="1"/>
  <c r="BB984" i="6"/>
  <c r="CP984" i="6" s="1"/>
  <c r="BL984" i="6"/>
  <c r="CZ984" i="6" s="1"/>
  <c r="AR984" i="6"/>
  <c r="CF984" i="6" s="1"/>
  <c r="AH984" i="6"/>
  <c r="BV984" i="6" s="1"/>
  <c r="AK1350" i="6"/>
  <c r="BY1350" i="6" s="1"/>
  <c r="AA1350" i="6"/>
  <c r="BO1350" i="6" s="1"/>
  <c r="AU1350" i="6"/>
  <c r="CI1350" i="6" s="1"/>
  <c r="BE1350" i="6"/>
  <c r="CS1350" i="6" s="1"/>
  <c r="BA1489" i="6"/>
  <c r="CO1489" i="6" s="1"/>
  <c r="BK1489" i="6"/>
  <c r="CY1489" i="6" s="1"/>
  <c r="AQ1489" i="6"/>
  <c r="CE1489" i="6" s="1"/>
  <c r="BK562" i="6"/>
  <c r="CY562" i="6" s="1"/>
  <c r="AG562" i="6"/>
  <c r="BU562" i="6" s="1"/>
  <c r="BA562" i="6"/>
  <c r="CO562" i="6" s="1"/>
  <c r="AQ562" i="6"/>
  <c r="CE562" i="6" s="1"/>
  <c r="AY267" i="6"/>
  <c r="CM267" i="6" s="1"/>
  <c r="BI267" i="6"/>
  <c r="CW267" i="6" s="1"/>
  <c r="AE267" i="6"/>
  <c r="BS267" i="6" s="1"/>
  <c r="AO267" i="6"/>
  <c r="CC267" i="6" s="1"/>
  <c r="BA1740" i="6"/>
  <c r="CO1740" i="6" s="1"/>
  <c r="BK1740" i="6"/>
  <c r="CY1740" i="6" s="1"/>
  <c r="AB1649" i="6"/>
  <c r="BP1649" i="6" s="1"/>
  <c r="BF1649" i="6"/>
  <c r="CT1649" i="6" s="1"/>
  <c r="AV1649" i="6"/>
  <c r="CJ1649" i="6" s="1"/>
  <c r="AL1649" i="6"/>
  <c r="BZ1649" i="6" s="1"/>
  <c r="AW788" i="6"/>
  <c r="CK788" i="6" s="1"/>
  <c r="AM788" i="6"/>
  <c r="CA788" i="6" s="1"/>
  <c r="AC788" i="6"/>
  <c r="BQ788" i="6" s="1"/>
  <c r="BG788" i="6"/>
  <c r="CU788" i="6" s="1"/>
  <c r="AV1377" i="6"/>
  <c r="CJ1377" i="6" s="1"/>
  <c r="BF1377" i="6"/>
  <c r="CT1377" i="6" s="1"/>
  <c r="AB1377" i="6"/>
  <c r="BP1377" i="6" s="1"/>
  <c r="AL1377" i="6"/>
  <c r="BZ1377" i="6" s="1"/>
  <c r="AX695" i="6"/>
  <c r="CL695" i="6" s="1"/>
  <c r="AN695" i="6"/>
  <c r="CB695" i="6" s="1"/>
  <c r="AD695" i="6"/>
  <c r="BR695" i="6" s="1"/>
  <c r="BH695" i="6"/>
  <c r="CV695" i="6" s="1"/>
  <c r="BD300" i="6"/>
  <c r="CR300" i="6" s="1"/>
  <c r="AT300" i="6"/>
  <c r="CH300" i="6" s="1"/>
  <c r="AJ300" i="6"/>
  <c r="BX300" i="6" s="1"/>
  <c r="BN300" i="6"/>
  <c r="DB300" i="6" s="1"/>
  <c r="BD617" i="6"/>
  <c r="CR617" i="6" s="1"/>
  <c r="AJ617" i="6"/>
  <c r="BX617" i="6" s="1"/>
  <c r="AT617" i="6"/>
  <c r="CH617" i="6" s="1"/>
  <c r="BN617" i="6"/>
  <c r="DB617" i="6" s="1"/>
  <c r="AW193" i="6"/>
  <c r="CK193" i="6" s="1"/>
  <c r="BG193" i="6"/>
  <c r="CU193" i="6" s="1"/>
  <c r="AC193" i="6"/>
  <c r="BQ193" i="6" s="1"/>
  <c r="AM193" i="6"/>
  <c r="CA193" i="6" s="1"/>
  <c r="AZ1611" i="6"/>
  <c r="CN1611" i="6" s="1"/>
  <c r="BJ1611" i="6"/>
  <c r="CX1611" i="6" s="1"/>
  <c r="AP1611" i="6"/>
  <c r="CD1611" i="6" s="1"/>
  <c r="AX1239" i="6"/>
  <c r="CL1239" i="6" s="1"/>
  <c r="BH1239" i="6"/>
  <c r="CV1239" i="6" s="1"/>
  <c r="AD1239" i="6"/>
  <c r="BR1239" i="6" s="1"/>
  <c r="AN1239" i="6"/>
  <c r="CB1239" i="6" s="1"/>
  <c r="AU1583" i="6"/>
  <c r="CI1583" i="6" s="1"/>
  <c r="BE1583" i="6"/>
  <c r="CS1583" i="6" s="1"/>
  <c r="AA1583" i="6"/>
  <c r="BO1583" i="6" s="1"/>
  <c r="AK1583" i="6"/>
  <c r="BY1583" i="6" s="1"/>
  <c r="AV1713" i="6"/>
  <c r="CJ1713" i="6" s="1"/>
  <c r="BF1713" i="6"/>
  <c r="CT1713" i="6" s="1"/>
  <c r="AL1713" i="6"/>
  <c r="BZ1713" i="6" s="1"/>
  <c r="AB1713" i="6"/>
  <c r="BP1713" i="6" s="1"/>
  <c r="BA1549" i="6"/>
  <c r="CO1549" i="6" s="1"/>
  <c r="BK1549" i="6"/>
  <c r="CY1549" i="6" s="1"/>
  <c r="AQ1549" i="6"/>
  <c r="CE1549" i="6" s="1"/>
  <c r="AG1549" i="6"/>
  <c r="BU1549" i="6" s="1"/>
  <c r="BA1053" i="6"/>
  <c r="CO1053" i="6" s="1"/>
  <c r="BK1053" i="6"/>
  <c r="CY1053" i="6" s="1"/>
  <c r="AQ1053" i="6"/>
  <c r="CE1053" i="6" s="1"/>
  <c r="AG1053" i="6"/>
  <c r="BU1053" i="6" s="1"/>
  <c r="BC1193" i="6"/>
  <c r="CQ1193" i="6" s="1"/>
  <c r="BM1193" i="6"/>
  <c r="DA1193" i="6" s="1"/>
  <c r="AI1193" i="6"/>
  <c r="BW1193" i="6" s="1"/>
  <c r="AW1616" i="6"/>
  <c r="CK1616" i="6" s="1"/>
  <c r="BG1616" i="6"/>
  <c r="CU1616" i="6" s="1"/>
  <c r="AC1616" i="6"/>
  <c r="BQ1616" i="6" s="1"/>
  <c r="AM1616" i="6"/>
  <c r="CA1616" i="6" s="1"/>
  <c r="AV73" i="6"/>
  <c r="CJ73" i="6" s="1"/>
  <c r="BF73" i="6"/>
  <c r="CT73" i="6" s="1"/>
  <c r="AB73" i="6"/>
  <c r="BP73" i="6" s="1"/>
  <c r="AL73" i="6"/>
  <c r="BZ73" i="6" s="1"/>
  <c r="AV898" i="6"/>
  <c r="CJ898" i="6" s="1"/>
  <c r="BF898" i="6"/>
  <c r="CT898" i="6" s="1"/>
  <c r="AL898" i="6"/>
  <c r="BZ898" i="6" s="1"/>
  <c r="AU381" i="6"/>
  <c r="CI381" i="6" s="1"/>
  <c r="BE381" i="6"/>
  <c r="CS381" i="6" s="1"/>
  <c r="AA381" i="6"/>
  <c r="BO381" i="6" s="1"/>
  <c r="BA580" i="6"/>
  <c r="CO580" i="6" s="1"/>
  <c r="BK580" i="6"/>
  <c r="CY580" i="6" s="1"/>
  <c r="AQ580" i="6"/>
  <c r="CE580" i="6" s="1"/>
  <c r="BA399" i="6"/>
  <c r="CO399" i="6" s="1"/>
  <c r="BK399" i="6"/>
  <c r="CY399" i="6" s="1"/>
  <c r="AQ399" i="6"/>
  <c r="CE399" i="6" s="1"/>
  <c r="AG399" i="6"/>
  <c r="BU399" i="6" s="1"/>
  <c r="AV1138" i="6"/>
  <c r="CJ1138" i="6" s="1"/>
  <c r="BF1138" i="6"/>
  <c r="CT1138" i="6" s="1"/>
  <c r="AB1138" i="6"/>
  <c r="BP1138" i="6" s="1"/>
  <c r="AL1138" i="6"/>
  <c r="BZ1138" i="6" s="1"/>
  <c r="AU148" i="6"/>
  <c r="CI148" i="6" s="1"/>
  <c r="BE148" i="6"/>
  <c r="CS148" i="6" s="1"/>
  <c r="AK148" i="6"/>
  <c r="BY148" i="6" s="1"/>
  <c r="AA148" i="6"/>
  <c r="BO148" i="6" s="1"/>
  <c r="BB1000" i="6"/>
  <c r="CP1000" i="6" s="1"/>
  <c r="BL1000" i="6"/>
  <c r="CZ1000" i="6" s="1"/>
  <c r="AR1000" i="6"/>
  <c r="CF1000" i="6" s="1"/>
  <c r="AH1000" i="6"/>
  <c r="BV1000" i="6" s="1"/>
  <c r="AW1493" i="6"/>
  <c r="CK1493" i="6" s="1"/>
  <c r="AM1493" i="6"/>
  <c r="CA1493" i="6" s="1"/>
  <c r="AC1493" i="6"/>
  <c r="BQ1493" i="6" s="1"/>
  <c r="BG1493" i="6"/>
  <c r="CU1493" i="6" s="1"/>
  <c r="AV186" i="6"/>
  <c r="CJ186" i="6" s="1"/>
  <c r="BF186" i="6"/>
  <c r="CT186" i="6" s="1"/>
  <c r="AB186" i="6"/>
  <c r="BP186" i="6" s="1"/>
  <c r="BD1450" i="6"/>
  <c r="CR1450" i="6" s="1"/>
  <c r="BN1450" i="6"/>
  <c r="DB1450" i="6" s="1"/>
  <c r="AT1450" i="6"/>
  <c r="CH1450" i="6" s="1"/>
  <c r="AJ1450" i="6"/>
  <c r="BX1450" i="6" s="1"/>
  <c r="BB109" i="6"/>
  <c r="CP109" i="6" s="1"/>
  <c r="BL109" i="6"/>
  <c r="CZ109" i="6" s="1"/>
  <c r="AH109" i="6"/>
  <c r="BV109" i="6" s="1"/>
  <c r="AR109" i="6"/>
  <c r="CF109" i="6" s="1"/>
  <c r="BC599" i="6"/>
  <c r="CQ599" i="6" s="1"/>
  <c r="AI599" i="6"/>
  <c r="BW599" i="6" s="1"/>
  <c r="AS599" i="6"/>
  <c r="CG599" i="6" s="1"/>
  <c r="BM599" i="6"/>
  <c r="DA599" i="6" s="1"/>
  <c r="BF1761" i="6"/>
  <c r="CT1761" i="6" s="1"/>
  <c r="AL1761" i="6"/>
  <c r="BZ1761" i="6" s="1"/>
  <c r="AB1761" i="6"/>
  <c r="BP1761" i="6" s="1"/>
  <c r="AV1761" i="6"/>
  <c r="CJ1761" i="6" s="1"/>
  <c r="AY1635" i="6"/>
  <c r="CM1635" i="6" s="1"/>
  <c r="BI1635" i="6"/>
  <c r="CW1635" i="6" s="1"/>
  <c r="BB467" i="6"/>
  <c r="CP467" i="6" s="1"/>
  <c r="AR467" i="6"/>
  <c r="CF467" i="6" s="1"/>
  <c r="AH467" i="6"/>
  <c r="BV467" i="6" s="1"/>
  <c r="BL467" i="6"/>
  <c r="CZ467" i="6" s="1"/>
  <c r="AI1743" i="6"/>
  <c r="BW1743" i="6" s="1"/>
  <c r="BM1743" i="6"/>
  <c r="DA1743" i="6" s="1"/>
  <c r="AS1743" i="6"/>
  <c r="CG1743" i="6" s="1"/>
  <c r="BC1743" i="6"/>
  <c r="CQ1743" i="6" s="1"/>
  <c r="BA1033" i="6"/>
  <c r="CO1033" i="6" s="1"/>
  <c r="BK1033" i="6"/>
  <c r="CY1033" i="6" s="1"/>
  <c r="AG1033" i="6"/>
  <c r="BU1033" i="6" s="1"/>
  <c r="AQ1033" i="6"/>
  <c r="CE1033" i="6" s="1"/>
  <c r="BL943" i="6"/>
  <c r="CZ943" i="6" s="1"/>
  <c r="AR943" i="6"/>
  <c r="CF943" i="6" s="1"/>
  <c r="AH943" i="6"/>
  <c r="BV943" i="6" s="1"/>
  <c r="BB943" i="6"/>
  <c r="CP943" i="6" s="1"/>
  <c r="AX363" i="6"/>
  <c r="CL363" i="6" s="1"/>
  <c r="BH363" i="6"/>
  <c r="CV363" i="6" s="1"/>
  <c r="BC697" i="6"/>
  <c r="CQ697" i="6" s="1"/>
  <c r="BM697" i="6"/>
  <c r="DA697" i="6" s="1"/>
  <c r="AI697" i="6"/>
  <c r="BW697" i="6" s="1"/>
  <c r="AS697" i="6"/>
  <c r="CG697" i="6" s="1"/>
  <c r="AU469" i="6"/>
  <c r="CI469" i="6" s="1"/>
  <c r="BE469" i="6"/>
  <c r="CS469" i="6" s="1"/>
  <c r="AK469" i="6"/>
  <c r="BY469" i="6" s="1"/>
  <c r="AA469" i="6"/>
  <c r="BO469" i="6" s="1"/>
  <c r="AU926" i="6"/>
  <c r="CI926" i="6" s="1"/>
  <c r="BE926" i="6"/>
  <c r="CS926" i="6" s="1"/>
  <c r="AA926" i="6"/>
  <c r="BO926" i="6" s="1"/>
  <c r="AK926" i="6"/>
  <c r="BY926" i="6" s="1"/>
  <c r="AY417" i="6"/>
  <c r="CM417" i="6" s="1"/>
  <c r="BI417" i="6"/>
  <c r="CW417" i="6" s="1"/>
  <c r="AE417" i="6"/>
  <c r="BS417" i="6" s="1"/>
  <c r="AO417" i="6"/>
  <c r="CC417" i="6" s="1"/>
  <c r="BB1546" i="6"/>
  <c r="CP1546" i="6" s="1"/>
  <c r="BL1546" i="6"/>
  <c r="CZ1546" i="6" s="1"/>
  <c r="AR1546" i="6"/>
  <c r="CF1546" i="6" s="1"/>
  <c r="AH1546" i="6"/>
  <c r="BV1546" i="6" s="1"/>
  <c r="BC226" i="6"/>
  <c r="CQ226" i="6" s="1"/>
  <c r="BM226" i="6"/>
  <c r="DA226" i="6" s="1"/>
  <c r="AS226" i="6"/>
  <c r="CG226" i="6" s="1"/>
  <c r="AI226" i="6"/>
  <c r="BW226" i="6" s="1"/>
  <c r="AU1206" i="6"/>
  <c r="CI1206" i="6" s="1"/>
  <c r="BE1206" i="6"/>
  <c r="CS1206" i="6" s="1"/>
  <c r="AK1206" i="6"/>
  <c r="BY1206" i="6" s="1"/>
  <c r="AA1206" i="6"/>
  <c r="BO1206" i="6" s="1"/>
  <c r="AZ781" i="6"/>
  <c r="CN781" i="6" s="1"/>
  <c r="BJ781" i="6"/>
  <c r="CX781" i="6" s="1"/>
  <c r="AF781" i="6"/>
  <c r="BT781" i="6" s="1"/>
  <c r="AP781" i="6"/>
  <c r="CD781" i="6" s="1"/>
  <c r="AP1606" i="6"/>
  <c r="CD1606" i="6" s="1"/>
  <c r="AZ1606" i="6"/>
  <c r="CN1606" i="6" s="1"/>
  <c r="BJ1606" i="6"/>
  <c r="CX1606" i="6" s="1"/>
  <c r="AF1606" i="6"/>
  <c r="BT1606" i="6" s="1"/>
  <c r="AU670" i="6"/>
  <c r="CI670" i="6" s="1"/>
  <c r="BE670" i="6"/>
  <c r="CS670" i="6" s="1"/>
  <c r="AK670" i="6"/>
  <c r="BY670" i="6" s="1"/>
  <c r="AA670" i="6"/>
  <c r="BO670" i="6" s="1"/>
  <c r="BD638" i="6"/>
  <c r="CR638" i="6" s="1"/>
  <c r="BN638" i="6"/>
  <c r="DB638" i="6" s="1"/>
  <c r="AV352" i="6"/>
  <c r="CJ352" i="6" s="1"/>
  <c r="BF352" i="6"/>
  <c r="CT352" i="6" s="1"/>
  <c r="AL352" i="6"/>
  <c r="BZ352" i="6" s="1"/>
  <c r="AB352" i="6"/>
  <c r="BP352" i="6" s="1"/>
  <c r="BB479" i="6"/>
  <c r="CP479" i="6" s="1"/>
  <c r="AH479" i="6"/>
  <c r="BV479" i="6" s="1"/>
  <c r="BL479" i="6"/>
  <c r="CZ479" i="6" s="1"/>
  <c r="AR479" i="6"/>
  <c r="CF479" i="6" s="1"/>
  <c r="BD660" i="6"/>
  <c r="CR660" i="6" s="1"/>
  <c r="BN660" i="6"/>
  <c r="DB660" i="6" s="1"/>
  <c r="AJ660" i="6"/>
  <c r="BX660" i="6" s="1"/>
  <c r="AT660" i="6"/>
  <c r="CH660" i="6" s="1"/>
  <c r="AW1327" i="6"/>
  <c r="CK1327" i="6" s="1"/>
  <c r="BG1327" i="6"/>
  <c r="CU1327" i="6" s="1"/>
  <c r="AC1327" i="6"/>
  <c r="BQ1327" i="6" s="1"/>
  <c r="AM1327" i="6"/>
  <c r="CA1327" i="6" s="1"/>
  <c r="AV252" i="6"/>
  <c r="CJ252" i="6" s="1"/>
  <c r="AB252" i="6"/>
  <c r="BP252" i="6" s="1"/>
  <c r="AL252" i="6"/>
  <c r="BZ252" i="6" s="1"/>
  <c r="BF252" i="6"/>
  <c r="CT252" i="6" s="1"/>
  <c r="AZ112" i="6"/>
  <c r="CN112" i="6" s="1"/>
  <c r="BJ112" i="6"/>
  <c r="CX112" i="6" s="1"/>
  <c r="AF112" i="6"/>
  <c r="BT112" i="6" s="1"/>
  <c r="AP112" i="6"/>
  <c r="CD112" i="6" s="1"/>
  <c r="BC892" i="6"/>
  <c r="CQ892" i="6" s="1"/>
  <c r="BM892" i="6"/>
  <c r="DA892" i="6" s="1"/>
  <c r="AI892" i="6"/>
  <c r="BW892" i="6" s="1"/>
  <c r="AY363" i="6"/>
  <c r="CM363" i="6" s="1"/>
  <c r="BI363" i="6"/>
  <c r="CW363" i="6" s="1"/>
  <c r="AE363" i="6"/>
  <c r="BS363" i="6" s="1"/>
  <c r="AO363" i="6"/>
  <c r="CC363" i="6" s="1"/>
  <c r="BB634" i="6"/>
  <c r="CP634" i="6" s="1"/>
  <c r="BL634" i="6"/>
  <c r="CZ634" i="6" s="1"/>
  <c r="AR634" i="6"/>
  <c r="CF634" i="6" s="1"/>
  <c r="AH634" i="6"/>
  <c r="BV634" i="6" s="1"/>
  <c r="BC1546" i="6"/>
  <c r="CQ1546" i="6" s="1"/>
  <c r="BM1546" i="6"/>
  <c r="DA1546" i="6" s="1"/>
  <c r="AS1546" i="6"/>
  <c r="CG1546" i="6" s="1"/>
  <c r="AZ488" i="6"/>
  <c r="CN488" i="6" s="1"/>
  <c r="BJ488" i="6"/>
  <c r="CX488" i="6" s="1"/>
  <c r="AF488" i="6"/>
  <c r="BT488" i="6" s="1"/>
  <c r="AP488" i="6"/>
  <c r="CD488" i="6" s="1"/>
  <c r="BB884" i="6"/>
  <c r="CP884" i="6" s="1"/>
  <c r="AR884" i="6"/>
  <c r="CF884" i="6" s="1"/>
  <c r="BL884" i="6"/>
  <c r="CZ884" i="6" s="1"/>
  <c r="AH884" i="6"/>
  <c r="BV884" i="6" s="1"/>
  <c r="AV336" i="6"/>
  <c r="CJ336" i="6" s="1"/>
  <c r="BF336" i="6"/>
  <c r="CT336" i="6" s="1"/>
  <c r="AB336" i="6"/>
  <c r="BP336" i="6" s="1"/>
  <c r="AL336" i="6"/>
  <c r="BZ336" i="6" s="1"/>
  <c r="AW76" i="6"/>
  <c r="CK76" i="6" s="1"/>
  <c r="BG76" i="6"/>
  <c r="CU76" i="6" s="1"/>
  <c r="AM76" i="6"/>
  <c r="CA76" i="6" s="1"/>
  <c r="AC76" i="6"/>
  <c r="BQ76" i="6" s="1"/>
  <c r="AV634" i="6"/>
  <c r="CJ634" i="6" s="1"/>
  <c r="AB634" i="6"/>
  <c r="BP634" i="6" s="1"/>
  <c r="AL634" i="6"/>
  <c r="BZ634" i="6" s="1"/>
  <c r="BF634" i="6"/>
  <c r="CT634" i="6" s="1"/>
  <c r="BB1517" i="6"/>
  <c r="CP1517" i="6" s="1"/>
  <c r="BL1517" i="6"/>
  <c r="CZ1517" i="6" s="1"/>
  <c r="AR1517" i="6"/>
  <c r="CF1517" i="6" s="1"/>
  <c r="AH1517" i="6"/>
  <c r="BV1517" i="6" s="1"/>
  <c r="AB294" i="6"/>
  <c r="BP294" i="6" s="1"/>
  <c r="AV294" i="6"/>
  <c r="CJ294" i="6" s="1"/>
  <c r="AL294" i="6"/>
  <c r="BZ294" i="6" s="1"/>
  <c r="BF294" i="6"/>
  <c r="CT294" i="6" s="1"/>
  <c r="AX1105" i="6"/>
  <c r="CL1105" i="6" s="1"/>
  <c r="BH1105" i="6"/>
  <c r="CV1105" i="6" s="1"/>
  <c r="AD1105" i="6"/>
  <c r="BR1105" i="6" s="1"/>
  <c r="AN1105" i="6"/>
  <c r="CB1105" i="6" s="1"/>
  <c r="AV1749" i="6"/>
  <c r="CJ1749" i="6" s="1"/>
  <c r="BF1749" i="6"/>
  <c r="CT1749" i="6" s="1"/>
  <c r="AU1571" i="6"/>
  <c r="CI1571" i="6" s="1"/>
  <c r="BE1571" i="6"/>
  <c r="CS1571" i="6" s="1"/>
  <c r="AK1571" i="6"/>
  <c r="BY1571" i="6" s="1"/>
  <c r="AA1571" i="6"/>
  <c r="BO1571" i="6" s="1"/>
  <c r="BD13" i="6"/>
  <c r="CR13" i="6" s="1"/>
  <c r="AT13" i="6"/>
  <c r="CH13" i="6" s="1"/>
  <c r="AJ13" i="6"/>
  <c r="BX13" i="6" s="1"/>
  <c r="BN13" i="6"/>
  <c r="DB13" i="6" s="1"/>
  <c r="AU387" i="6"/>
  <c r="CI387" i="6" s="1"/>
  <c r="BE387" i="6"/>
  <c r="CS387" i="6" s="1"/>
  <c r="AA387" i="6"/>
  <c r="BO387" i="6" s="1"/>
  <c r="AK387" i="6"/>
  <c r="BY387" i="6" s="1"/>
  <c r="AY1703" i="6"/>
  <c r="CM1703" i="6" s="1"/>
  <c r="BI1703" i="6"/>
  <c r="CW1703" i="6" s="1"/>
  <c r="AO1703" i="6"/>
  <c r="CC1703" i="6" s="1"/>
  <c r="AE1703" i="6"/>
  <c r="BS1703" i="6" s="1"/>
  <c r="AK1305" i="6"/>
  <c r="BY1305" i="6" s="1"/>
  <c r="AU1305" i="6"/>
  <c r="CI1305" i="6" s="1"/>
  <c r="BE1305" i="6"/>
  <c r="CS1305" i="6" s="1"/>
  <c r="AA1305" i="6"/>
  <c r="BO1305" i="6" s="1"/>
  <c r="BA1749" i="6"/>
  <c r="CO1749" i="6" s="1"/>
  <c r="BK1749" i="6"/>
  <c r="CY1749" i="6" s="1"/>
  <c r="AQ1749" i="6"/>
  <c r="CE1749" i="6" s="1"/>
  <c r="AG1749" i="6"/>
  <c r="BU1749" i="6" s="1"/>
  <c r="BD407" i="6"/>
  <c r="CR407" i="6" s="1"/>
  <c r="BN407" i="6"/>
  <c r="DB407" i="6" s="1"/>
  <c r="AT407" i="6"/>
  <c r="CH407" i="6" s="1"/>
  <c r="AJ407" i="6"/>
  <c r="BX407" i="6" s="1"/>
  <c r="AI449" i="6"/>
  <c r="BW449" i="6" s="1"/>
  <c r="AS449" i="6"/>
  <c r="CG449" i="6" s="1"/>
  <c r="BC449" i="6"/>
  <c r="CQ449" i="6" s="1"/>
  <c r="BM449" i="6"/>
  <c r="DA449" i="6" s="1"/>
  <c r="AQ811" i="6"/>
  <c r="CE811" i="6" s="1"/>
  <c r="BK811" i="6"/>
  <c r="CY811" i="6" s="1"/>
  <c r="AG811" i="6"/>
  <c r="BU811" i="6" s="1"/>
  <c r="BA811" i="6"/>
  <c r="CO811" i="6" s="1"/>
  <c r="AU1085" i="6"/>
  <c r="CI1085" i="6" s="1"/>
  <c r="BE1085" i="6"/>
  <c r="CS1085" i="6" s="1"/>
  <c r="AA1085" i="6"/>
  <c r="BO1085" i="6" s="1"/>
  <c r="AK1085" i="6"/>
  <c r="BY1085" i="6" s="1"/>
  <c r="BB188" i="6"/>
  <c r="CP188" i="6" s="1"/>
  <c r="AH188" i="6"/>
  <c r="BV188" i="6" s="1"/>
  <c r="BL188" i="6"/>
  <c r="CZ188" i="6" s="1"/>
  <c r="AR188" i="6"/>
  <c r="CF188" i="6" s="1"/>
  <c r="BH791" i="6"/>
  <c r="CV791" i="6" s="1"/>
  <c r="AN791" i="6"/>
  <c r="CB791" i="6" s="1"/>
  <c r="AD791" i="6"/>
  <c r="BR791" i="6" s="1"/>
  <c r="AX791" i="6"/>
  <c r="CL791" i="6" s="1"/>
  <c r="BA1334" i="6"/>
  <c r="CO1334" i="6" s="1"/>
  <c r="BK1334" i="6"/>
  <c r="CY1334" i="6" s="1"/>
  <c r="AG1334" i="6"/>
  <c r="BU1334" i="6" s="1"/>
  <c r="AQ1334" i="6"/>
  <c r="CE1334" i="6" s="1"/>
  <c r="AY29" i="6"/>
  <c r="CM29" i="6" s="1"/>
  <c r="AO29" i="6"/>
  <c r="CC29" i="6" s="1"/>
  <c r="AE29" i="6"/>
  <c r="BS29" i="6" s="1"/>
  <c r="BI29" i="6"/>
  <c r="CW29" i="6" s="1"/>
  <c r="AW1219" i="6"/>
  <c r="CK1219" i="6" s="1"/>
  <c r="BG1219" i="6"/>
  <c r="CU1219" i="6" s="1"/>
  <c r="AM1219" i="6"/>
  <c r="CA1219" i="6" s="1"/>
  <c r="AC1219" i="6"/>
  <c r="BQ1219" i="6" s="1"/>
  <c r="AU549" i="6"/>
  <c r="CI549" i="6" s="1"/>
  <c r="BE549" i="6"/>
  <c r="CS549" i="6" s="1"/>
  <c r="AA549" i="6"/>
  <c r="BO549" i="6" s="1"/>
  <c r="AK549" i="6"/>
  <c r="BY549" i="6" s="1"/>
  <c r="AW817" i="6"/>
  <c r="CK817" i="6" s="1"/>
  <c r="AM817" i="6"/>
  <c r="CA817" i="6" s="1"/>
  <c r="BG817" i="6"/>
  <c r="CU817" i="6" s="1"/>
  <c r="AC817" i="6"/>
  <c r="BQ817" i="6" s="1"/>
  <c r="AQ233" i="6"/>
  <c r="CE233" i="6" s="1"/>
  <c r="BA233" i="6"/>
  <c r="CO233" i="6" s="1"/>
  <c r="AG233" i="6"/>
  <c r="BU233" i="6" s="1"/>
  <c r="BK233" i="6"/>
  <c r="CY233" i="6" s="1"/>
  <c r="AU949" i="6"/>
  <c r="CI949" i="6" s="1"/>
  <c r="AK949" i="6"/>
  <c r="BY949" i="6" s="1"/>
  <c r="AA949" i="6"/>
  <c r="BO949" i="6" s="1"/>
  <c r="BE949" i="6"/>
  <c r="CS949" i="6" s="1"/>
  <c r="BD1363" i="6"/>
  <c r="CR1363" i="6" s="1"/>
  <c r="BN1363" i="6"/>
  <c r="DB1363" i="6" s="1"/>
  <c r="AT1363" i="6"/>
  <c r="CH1363" i="6" s="1"/>
  <c r="AJ1363" i="6"/>
  <c r="BX1363" i="6" s="1"/>
  <c r="AU1692" i="6"/>
  <c r="CI1692" i="6" s="1"/>
  <c r="BE1692" i="6"/>
  <c r="CS1692" i="6" s="1"/>
  <c r="AV436" i="6"/>
  <c r="CJ436" i="6" s="1"/>
  <c r="AB436" i="6"/>
  <c r="BP436" i="6" s="1"/>
  <c r="BF436" i="6"/>
  <c r="CT436" i="6" s="1"/>
  <c r="AL436" i="6"/>
  <c r="BZ436" i="6" s="1"/>
  <c r="BA437" i="6"/>
  <c r="CO437" i="6" s="1"/>
  <c r="AQ437" i="6"/>
  <c r="CE437" i="6" s="1"/>
  <c r="BK437" i="6"/>
  <c r="CY437" i="6" s="1"/>
  <c r="AG437" i="6"/>
  <c r="BU437" i="6" s="1"/>
  <c r="AZ1694" i="6"/>
  <c r="CN1694" i="6" s="1"/>
  <c r="BJ1694" i="6"/>
  <c r="CX1694" i="6" s="1"/>
  <c r="AF1694" i="6"/>
  <c r="BT1694" i="6" s="1"/>
  <c r="AP1694" i="6"/>
  <c r="CD1694" i="6" s="1"/>
  <c r="BB1657" i="6"/>
  <c r="CP1657" i="6" s="1"/>
  <c r="BL1657" i="6"/>
  <c r="CZ1657" i="6" s="1"/>
  <c r="AR1657" i="6"/>
  <c r="CF1657" i="6" s="1"/>
  <c r="AH1657" i="6"/>
  <c r="BV1657" i="6" s="1"/>
  <c r="AZ719" i="6"/>
  <c r="CN719" i="6" s="1"/>
  <c r="BJ719" i="6"/>
  <c r="CX719" i="6" s="1"/>
  <c r="AF719" i="6"/>
  <c r="BT719" i="6" s="1"/>
  <c r="AP719" i="6"/>
  <c r="CD719" i="6" s="1"/>
  <c r="BB175" i="6"/>
  <c r="CP175" i="6" s="1"/>
  <c r="AR175" i="6"/>
  <c r="CF175" i="6" s="1"/>
  <c r="AH175" i="6"/>
  <c r="BV175" i="6" s="1"/>
  <c r="BL175" i="6"/>
  <c r="CZ175" i="6" s="1"/>
  <c r="AU944" i="6"/>
  <c r="CI944" i="6" s="1"/>
  <c r="BE944" i="6"/>
  <c r="CS944" i="6" s="1"/>
  <c r="AK944" i="6"/>
  <c r="BY944" i="6" s="1"/>
  <c r="AA944" i="6"/>
  <c r="BO944" i="6" s="1"/>
  <c r="AV990" i="6"/>
  <c r="CJ990" i="6" s="1"/>
  <c r="BF990" i="6"/>
  <c r="CT990" i="6" s="1"/>
  <c r="AB990" i="6"/>
  <c r="BP990" i="6" s="1"/>
  <c r="AL990" i="6"/>
  <c r="BZ990" i="6" s="1"/>
  <c r="BD1466" i="6"/>
  <c r="CR1466" i="6" s="1"/>
  <c r="BN1466" i="6"/>
  <c r="DB1466" i="6" s="1"/>
  <c r="AJ1466" i="6"/>
  <c r="BX1466" i="6" s="1"/>
  <c r="AT1466" i="6"/>
  <c r="CH1466" i="6" s="1"/>
  <c r="AU815" i="6"/>
  <c r="CI815" i="6" s="1"/>
  <c r="BE815" i="6"/>
  <c r="CS815" i="6" s="1"/>
  <c r="AA815" i="6"/>
  <c r="BO815" i="6" s="1"/>
  <c r="AK815" i="6"/>
  <c r="BY815" i="6" s="1"/>
  <c r="AZ268" i="6"/>
  <c r="CN268" i="6" s="1"/>
  <c r="BJ268" i="6"/>
  <c r="CX268" i="6" s="1"/>
  <c r="AP268" i="6"/>
  <c r="CD268" i="6" s="1"/>
  <c r="AF268" i="6"/>
  <c r="BT268" i="6" s="1"/>
  <c r="AX1454" i="6"/>
  <c r="CL1454" i="6" s="1"/>
  <c r="BH1454" i="6"/>
  <c r="CV1454" i="6" s="1"/>
  <c r="AN1454" i="6"/>
  <c r="CB1454" i="6" s="1"/>
  <c r="AD1454" i="6"/>
  <c r="BR1454" i="6" s="1"/>
  <c r="AU1186" i="6"/>
  <c r="CI1186" i="6" s="1"/>
  <c r="BE1186" i="6"/>
  <c r="CS1186" i="6" s="1"/>
  <c r="AA1186" i="6"/>
  <c r="BO1186" i="6" s="1"/>
  <c r="AK1186" i="6"/>
  <c r="BY1186" i="6" s="1"/>
  <c r="BB819" i="6"/>
  <c r="CP819" i="6" s="1"/>
  <c r="BL819" i="6"/>
  <c r="CZ819" i="6" s="1"/>
  <c r="AR819" i="6"/>
  <c r="CF819" i="6" s="1"/>
  <c r="AH819" i="6"/>
  <c r="BV819" i="6" s="1"/>
  <c r="BB879" i="6"/>
  <c r="CP879" i="6" s="1"/>
  <c r="BL879" i="6"/>
  <c r="CZ879" i="6" s="1"/>
  <c r="AR879" i="6"/>
  <c r="CF879" i="6" s="1"/>
  <c r="AH879" i="6"/>
  <c r="BV879" i="6" s="1"/>
  <c r="BB1687" i="6"/>
  <c r="CP1687" i="6" s="1"/>
  <c r="BL1687" i="6"/>
  <c r="CZ1687" i="6" s="1"/>
  <c r="AR1687" i="6"/>
  <c r="CF1687" i="6" s="1"/>
  <c r="AH1687" i="6"/>
  <c r="BV1687" i="6" s="1"/>
  <c r="BD845" i="6"/>
  <c r="CR845" i="6" s="1"/>
  <c r="BN845" i="6"/>
  <c r="DB845" i="6" s="1"/>
  <c r="AJ845" i="6"/>
  <c r="BX845" i="6" s="1"/>
  <c r="AT845" i="6"/>
  <c r="CH845" i="6" s="1"/>
  <c r="BD1547" i="6"/>
  <c r="CR1547" i="6" s="1"/>
  <c r="BN1547" i="6"/>
  <c r="DB1547" i="6" s="1"/>
  <c r="AT1547" i="6"/>
  <c r="CH1547" i="6" s="1"/>
  <c r="AJ1547" i="6"/>
  <c r="BX1547" i="6" s="1"/>
  <c r="BC942" i="6"/>
  <c r="CQ942" i="6" s="1"/>
  <c r="AS942" i="6"/>
  <c r="CG942" i="6" s="1"/>
  <c r="AI942" i="6"/>
  <c r="BW942" i="6" s="1"/>
  <c r="BM942" i="6"/>
  <c r="DA942" i="6" s="1"/>
  <c r="BB1726" i="6"/>
  <c r="CP1726" i="6" s="1"/>
  <c r="BL1726" i="6"/>
  <c r="CZ1726" i="6" s="1"/>
  <c r="BC1714" i="6"/>
  <c r="CQ1714" i="6" s="1"/>
  <c r="BM1714" i="6"/>
  <c r="DA1714" i="6" s="1"/>
  <c r="AI1714" i="6"/>
  <c r="BW1714" i="6" s="1"/>
  <c r="AS1714" i="6"/>
  <c r="CG1714" i="6" s="1"/>
  <c r="AZ1104" i="6"/>
  <c r="CN1104" i="6" s="1"/>
  <c r="BJ1104" i="6"/>
  <c r="CX1104" i="6" s="1"/>
  <c r="AP1104" i="6"/>
  <c r="CD1104" i="6" s="1"/>
  <c r="AG786" i="6"/>
  <c r="BU786" i="6" s="1"/>
  <c r="AQ786" i="6"/>
  <c r="CE786" i="6" s="1"/>
  <c r="BK786" i="6"/>
  <c r="CY786" i="6" s="1"/>
  <c r="BA786" i="6"/>
  <c r="CO786" i="6" s="1"/>
  <c r="BA975" i="6"/>
  <c r="CO975" i="6" s="1"/>
  <c r="BK975" i="6"/>
  <c r="CY975" i="6" s="1"/>
  <c r="AG975" i="6"/>
  <c r="BU975" i="6" s="1"/>
  <c r="AQ975" i="6"/>
  <c r="CE975" i="6" s="1"/>
  <c r="AY918" i="6"/>
  <c r="CM918" i="6" s="1"/>
  <c r="BI918" i="6"/>
  <c r="CW918" i="6" s="1"/>
  <c r="AE918" i="6"/>
  <c r="BS918" i="6" s="1"/>
  <c r="AO918" i="6"/>
  <c r="CC918" i="6" s="1"/>
  <c r="BA369" i="6"/>
  <c r="CO369" i="6" s="1"/>
  <c r="BK369" i="6"/>
  <c r="CY369" i="6" s="1"/>
  <c r="AG369" i="6"/>
  <c r="BU369" i="6" s="1"/>
  <c r="AQ369" i="6"/>
  <c r="CE369" i="6" s="1"/>
  <c r="AE1712" i="6"/>
  <c r="BS1712" i="6" s="1"/>
  <c r="BI1712" i="6"/>
  <c r="CW1712" i="6" s="1"/>
  <c r="AO1712" i="6"/>
  <c r="CC1712" i="6" s="1"/>
  <c r="AY1712" i="6"/>
  <c r="CM1712" i="6" s="1"/>
  <c r="AW801" i="6"/>
  <c r="CK801" i="6" s="1"/>
  <c r="BG801" i="6"/>
  <c r="CU801" i="6" s="1"/>
  <c r="AM801" i="6"/>
  <c r="CA801" i="6" s="1"/>
  <c r="AC801" i="6"/>
  <c r="BQ801" i="6" s="1"/>
  <c r="AW630" i="6"/>
  <c r="CK630" i="6" s="1"/>
  <c r="BG630" i="6"/>
  <c r="CU630" i="6" s="1"/>
  <c r="AM630" i="6"/>
  <c r="CA630" i="6" s="1"/>
  <c r="BC707" i="6"/>
  <c r="CQ707" i="6" s="1"/>
  <c r="BM707" i="6"/>
  <c r="DA707" i="6" s="1"/>
  <c r="AS707" i="6"/>
  <c r="CG707" i="6" s="1"/>
  <c r="AI707" i="6"/>
  <c r="BW707" i="6" s="1"/>
  <c r="AD1541" i="6"/>
  <c r="BR1541" i="6" s="1"/>
  <c r="AC1146" i="6"/>
  <c r="BQ1146" i="6" s="1"/>
  <c r="AA329" i="6"/>
  <c r="BO329" i="6" s="1"/>
  <c r="AC105" i="6"/>
  <c r="BQ105" i="6" s="1"/>
  <c r="AC1439" i="6"/>
  <c r="BQ1439" i="6" s="1"/>
  <c r="AN1789" i="6"/>
  <c r="CB1789" i="6" s="1"/>
  <c r="AF1055" i="6"/>
  <c r="BT1055" i="6" s="1"/>
  <c r="AD1719" i="6"/>
  <c r="BR1719" i="6" s="1"/>
  <c r="AE39" i="6"/>
  <c r="BS39" i="6" s="1"/>
  <c r="AG665" i="6"/>
  <c r="BU665" i="6" s="1"/>
  <c r="AB1172" i="6"/>
  <c r="BP1172" i="6" s="1"/>
  <c r="AL1018" i="6"/>
  <c r="BZ1018" i="6" s="1"/>
  <c r="AB447" i="6"/>
  <c r="BP447" i="6" s="1"/>
  <c r="AO598" i="6"/>
  <c r="CC598" i="6" s="1"/>
  <c r="AC1752" i="6"/>
  <c r="BQ1752" i="6" s="1"/>
  <c r="AH942" i="6"/>
  <c r="BV942" i="6" s="1"/>
  <c r="AS1614" i="6"/>
  <c r="CG1614" i="6" s="1"/>
  <c r="AI854" i="6"/>
  <c r="BW854" i="6" s="1"/>
  <c r="AN131" i="6"/>
  <c r="CB131" i="6" s="1"/>
  <c r="AO1206" i="6"/>
  <c r="CC1206" i="6" s="1"/>
  <c r="AC1303" i="6"/>
  <c r="BQ1303" i="6" s="1"/>
  <c r="AC223" i="6"/>
  <c r="BQ223" i="6" s="1"/>
  <c r="AV324" i="6"/>
  <c r="CJ324" i="6" s="1"/>
  <c r="AH1399" i="6"/>
  <c r="BV1399" i="6" s="1"/>
  <c r="AS926" i="6"/>
  <c r="CG926" i="6" s="1"/>
  <c r="AD194" i="6"/>
  <c r="BR194" i="6" s="1"/>
  <c r="AY546" i="6"/>
  <c r="CM546" i="6" s="1"/>
  <c r="BI546" i="6"/>
  <c r="CW546" i="6" s="1"/>
  <c r="AO546" i="6"/>
  <c r="CC546" i="6" s="1"/>
  <c r="AE546" i="6"/>
  <c r="BS546" i="6" s="1"/>
  <c r="AX1148" i="6"/>
  <c r="CL1148" i="6" s="1"/>
  <c r="BH1148" i="6"/>
  <c r="CV1148" i="6" s="1"/>
  <c r="AN1148" i="6"/>
  <c r="CB1148" i="6" s="1"/>
  <c r="AD1148" i="6"/>
  <c r="BR1148" i="6" s="1"/>
  <c r="AU1009" i="6"/>
  <c r="CI1009" i="6" s="1"/>
  <c r="AK1009" i="6"/>
  <c r="BY1009" i="6" s="1"/>
  <c r="BE1009" i="6"/>
  <c r="CS1009" i="6" s="1"/>
  <c r="AA1009" i="6"/>
  <c r="BO1009" i="6" s="1"/>
  <c r="AU624" i="6"/>
  <c r="CI624" i="6" s="1"/>
  <c r="AK624" i="6"/>
  <c r="BY624" i="6" s="1"/>
  <c r="BE624" i="6"/>
  <c r="CS624" i="6" s="1"/>
  <c r="AA624" i="6"/>
  <c r="BO624" i="6" s="1"/>
  <c r="BC1260" i="6"/>
  <c r="CQ1260" i="6" s="1"/>
  <c r="BM1260" i="6"/>
  <c r="DA1260" i="6" s="1"/>
  <c r="AS1260" i="6"/>
  <c r="CG1260" i="6" s="1"/>
  <c r="AI1260" i="6"/>
  <c r="BW1260" i="6" s="1"/>
  <c r="AA1250" i="6"/>
  <c r="BO1250" i="6" s="1"/>
  <c r="AU1250" i="6"/>
  <c r="CI1250" i="6" s="1"/>
  <c r="AK1250" i="6"/>
  <c r="BY1250" i="6" s="1"/>
  <c r="BE1250" i="6"/>
  <c r="CS1250" i="6" s="1"/>
  <c r="BN664" i="6"/>
  <c r="DB664" i="6" s="1"/>
  <c r="AJ664" i="6"/>
  <c r="BX664" i="6" s="1"/>
  <c r="AT664" i="6"/>
  <c r="CH664" i="6" s="1"/>
  <c r="BD664" i="6"/>
  <c r="CR664" i="6" s="1"/>
  <c r="BA72" i="6"/>
  <c r="CO72" i="6" s="1"/>
  <c r="BK72" i="6"/>
  <c r="CY72" i="6" s="1"/>
  <c r="AQ72" i="6"/>
  <c r="CE72" i="6" s="1"/>
  <c r="AG72" i="6"/>
  <c r="BU72" i="6" s="1"/>
  <c r="AQ983" i="6"/>
  <c r="CE983" i="6" s="1"/>
  <c r="BA983" i="6"/>
  <c r="CO983" i="6" s="1"/>
  <c r="BK983" i="6"/>
  <c r="CY983" i="6" s="1"/>
  <c r="AG983" i="6"/>
  <c r="BU983" i="6" s="1"/>
  <c r="AX238" i="6"/>
  <c r="CL238" i="6" s="1"/>
  <c r="BH238" i="6"/>
  <c r="CV238" i="6" s="1"/>
  <c r="AD238" i="6"/>
  <c r="BR238" i="6" s="1"/>
  <c r="AN238" i="6"/>
  <c r="CB238" i="6" s="1"/>
  <c r="AZ405" i="6"/>
  <c r="CN405" i="6" s="1"/>
  <c r="BJ405" i="6"/>
  <c r="CX405" i="6" s="1"/>
  <c r="AF405" i="6"/>
  <c r="BT405" i="6" s="1"/>
  <c r="AP405" i="6"/>
  <c r="CD405" i="6" s="1"/>
  <c r="AV844" i="6"/>
  <c r="CJ844" i="6" s="1"/>
  <c r="AB844" i="6"/>
  <c r="BP844" i="6" s="1"/>
  <c r="BF844" i="6"/>
  <c r="CT844" i="6" s="1"/>
  <c r="AL844" i="6"/>
  <c r="BZ844" i="6" s="1"/>
  <c r="AS1392" i="6"/>
  <c r="CG1392" i="6" s="1"/>
  <c r="AI1392" i="6"/>
  <c r="BW1392" i="6" s="1"/>
  <c r="BC1392" i="6"/>
  <c r="CQ1392" i="6" s="1"/>
  <c r="BM1392" i="6"/>
  <c r="DA1392" i="6" s="1"/>
  <c r="AU536" i="6"/>
  <c r="CI536" i="6" s="1"/>
  <c r="AA536" i="6"/>
  <c r="BO536" i="6" s="1"/>
  <c r="BE536" i="6"/>
  <c r="CS536" i="6" s="1"/>
  <c r="AK536" i="6"/>
  <c r="BY536" i="6" s="1"/>
  <c r="BC173" i="6"/>
  <c r="CQ173" i="6" s="1"/>
  <c r="BM173" i="6"/>
  <c r="DA173" i="6" s="1"/>
  <c r="AI173" i="6"/>
  <c r="BW173" i="6" s="1"/>
  <c r="AS173" i="6"/>
  <c r="CG173" i="6" s="1"/>
  <c r="BL397" i="6"/>
  <c r="CZ397" i="6" s="1"/>
  <c r="AH397" i="6"/>
  <c r="BV397" i="6" s="1"/>
  <c r="BB397" i="6"/>
  <c r="CP397" i="6" s="1"/>
  <c r="AR397" i="6"/>
  <c r="CF397" i="6" s="1"/>
  <c r="BD1166" i="6"/>
  <c r="CR1166" i="6" s="1"/>
  <c r="AJ1166" i="6"/>
  <c r="BX1166" i="6" s="1"/>
  <c r="BN1166" i="6"/>
  <c r="DB1166" i="6" s="1"/>
  <c r="AT1166" i="6"/>
  <c r="CH1166" i="6" s="1"/>
  <c r="AH458" i="6"/>
  <c r="BV458" i="6" s="1"/>
  <c r="BB458" i="6"/>
  <c r="CP458" i="6" s="1"/>
  <c r="BL458" i="6"/>
  <c r="CZ458" i="6" s="1"/>
  <c r="AR458" i="6"/>
  <c r="CF458" i="6" s="1"/>
  <c r="BC1762" i="6"/>
  <c r="CQ1762" i="6" s="1"/>
  <c r="AI1762" i="6"/>
  <c r="BW1762" i="6" s="1"/>
  <c r="BM1762" i="6"/>
  <c r="DA1762" i="6" s="1"/>
  <c r="AS1762" i="6"/>
  <c r="CG1762" i="6" s="1"/>
  <c r="AY358" i="6"/>
  <c r="CM358" i="6" s="1"/>
  <c r="AE358" i="6"/>
  <c r="BS358" i="6" s="1"/>
  <c r="BI358" i="6"/>
  <c r="CW358" i="6" s="1"/>
  <c r="AO358" i="6"/>
  <c r="CC358" i="6" s="1"/>
  <c r="BB261" i="6"/>
  <c r="CP261" i="6" s="1"/>
  <c r="AR261" i="6"/>
  <c r="CF261" i="6" s="1"/>
  <c r="BL261" i="6"/>
  <c r="CZ261" i="6" s="1"/>
  <c r="AH261" i="6"/>
  <c r="BV261" i="6" s="1"/>
  <c r="AZ277" i="6"/>
  <c r="CN277" i="6" s="1"/>
  <c r="AP277" i="6"/>
  <c r="CD277" i="6" s="1"/>
  <c r="AF277" i="6"/>
  <c r="BT277" i="6" s="1"/>
  <c r="BJ277" i="6"/>
  <c r="CX277" i="6" s="1"/>
  <c r="AI1054" i="6"/>
  <c r="BW1054" i="6" s="1"/>
  <c r="BC1054" i="6"/>
  <c r="CQ1054" i="6" s="1"/>
  <c r="AS1054" i="6"/>
  <c r="CG1054" i="6" s="1"/>
  <c r="BM1054" i="6"/>
  <c r="DA1054" i="6" s="1"/>
  <c r="AL1631" i="6"/>
  <c r="BZ1631" i="6" s="1"/>
  <c r="AV1631" i="6"/>
  <c r="CJ1631" i="6" s="1"/>
  <c r="AB1631" i="6"/>
  <c r="BP1631" i="6" s="1"/>
  <c r="BF1631" i="6"/>
  <c r="CT1631" i="6" s="1"/>
  <c r="AV149" i="6"/>
  <c r="CJ149" i="6" s="1"/>
  <c r="BF149" i="6"/>
  <c r="CT149" i="6" s="1"/>
  <c r="AB149" i="6"/>
  <c r="BP149" i="6" s="1"/>
  <c r="AL149" i="6"/>
  <c r="BZ149" i="6" s="1"/>
  <c r="BC691" i="6"/>
  <c r="CQ691" i="6" s="1"/>
  <c r="BM691" i="6"/>
  <c r="DA691" i="6" s="1"/>
  <c r="AI691" i="6"/>
  <c r="BW691" i="6" s="1"/>
  <c r="AS691" i="6"/>
  <c r="CG691" i="6" s="1"/>
  <c r="AU1203" i="6"/>
  <c r="CI1203" i="6" s="1"/>
  <c r="AA1203" i="6"/>
  <c r="BO1203" i="6" s="1"/>
  <c r="AK1203" i="6"/>
  <c r="BY1203" i="6" s="1"/>
  <c r="BE1203" i="6"/>
  <c r="CS1203" i="6" s="1"/>
  <c r="BD891" i="6"/>
  <c r="CR891" i="6" s="1"/>
  <c r="AT891" i="6"/>
  <c r="CH891" i="6" s="1"/>
  <c r="AJ891" i="6"/>
  <c r="BX891" i="6" s="1"/>
  <c r="BN891" i="6"/>
  <c r="DB891" i="6" s="1"/>
  <c r="BD464" i="6"/>
  <c r="CR464" i="6" s="1"/>
  <c r="BN464" i="6"/>
  <c r="DB464" i="6" s="1"/>
  <c r="AJ464" i="6"/>
  <c r="BX464" i="6" s="1"/>
  <c r="AT464" i="6"/>
  <c r="CH464" i="6" s="1"/>
  <c r="BK477" i="6"/>
  <c r="CY477" i="6" s="1"/>
  <c r="AG477" i="6"/>
  <c r="BU477" i="6" s="1"/>
  <c r="AQ477" i="6"/>
  <c r="CE477" i="6" s="1"/>
  <c r="BA477" i="6"/>
  <c r="CO477" i="6" s="1"/>
  <c r="AX710" i="6"/>
  <c r="CL710" i="6" s="1"/>
  <c r="BH710" i="6"/>
  <c r="CV710" i="6" s="1"/>
  <c r="BA1170" i="6"/>
  <c r="CO1170" i="6" s="1"/>
  <c r="AQ1170" i="6"/>
  <c r="CE1170" i="6" s="1"/>
  <c r="AG1170" i="6"/>
  <c r="BU1170" i="6" s="1"/>
  <c r="BK1170" i="6"/>
  <c r="CY1170" i="6" s="1"/>
  <c r="BC1630" i="6"/>
  <c r="CQ1630" i="6" s="1"/>
  <c r="BM1630" i="6"/>
  <c r="DA1630" i="6" s="1"/>
  <c r="BB1168" i="6"/>
  <c r="CP1168" i="6" s="1"/>
  <c r="BL1168" i="6"/>
  <c r="CZ1168" i="6" s="1"/>
  <c r="AR1168" i="6"/>
  <c r="CF1168" i="6" s="1"/>
  <c r="AH1168" i="6"/>
  <c r="BV1168" i="6" s="1"/>
  <c r="BB1711" i="6"/>
  <c r="CP1711" i="6" s="1"/>
  <c r="BL1711" i="6"/>
  <c r="CZ1711" i="6" s="1"/>
  <c r="AR1711" i="6"/>
  <c r="CF1711" i="6" s="1"/>
  <c r="AH1711" i="6"/>
  <c r="BV1711" i="6" s="1"/>
  <c r="BD17" i="6"/>
  <c r="CR17" i="6" s="1"/>
  <c r="AT17" i="6"/>
  <c r="CH17" i="6" s="1"/>
  <c r="BN17" i="6"/>
  <c r="DB17" i="6" s="1"/>
  <c r="AJ17" i="6"/>
  <c r="BX17" i="6" s="1"/>
  <c r="AV1443" i="6"/>
  <c r="CJ1443" i="6" s="1"/>
  <c r="BF1443" i="6"/>
  <c r="CT1443" i="6" s="1"/>
  <c r="AL1443" i="6"/>
  <c r="BZ1443" i="6" s="1"/>
  <c r="AB1443" i="6"/>
  <c r="BP1443" i="6" s="1"/>
  <c r="BA1196" i="6"/>
  <c r="CO1196" i="6" s="1"/>
  <c r="BK1196" i="6"/>
  <c r="CY1196" i="6" s="1"/>
  <c r="BD1303" i="6"/>
  <c r="CR1303" i="6" s="1"/>
  <c r="BN1303" i="6"/>
  <c r="DB1303" i="6" s="1"/>
  <c r="AJ1303" i="6"/>
  <c r="BX1303" i="6" s="1"/>
  <c r="AT1303" i="6"/>
  <c r="CH1303" i="6" s="1"/>
  <c r="BC1034" i="6"/>
  <c r="CQ1034" i="6" s="1"/>
  <c r="BM1034" i="6"/>
  <c r="DA1034" i="6" s="1"/>
  <c r="AI1034" i="6"/>
  <c r="BW1034" i="6" s="1"/>
  <c r="BA1636" i="6"/>
  <c r="CO1636" i="6" s="1"/>
  <c r="BK1636" i="6"/>
  <c r="CY1636" i="6" s="1"/>
  <c r="AQ1636" i="6"/>
  <c r="CE1636" i="6" s="1"/>
  <c r="AG1636" i="6"/>
  <c r="BU1636" i="6" s="1"/>
  <c r="AV973" i="6"/>
  <c r="CJ973" i="6" s="1"/>
  <c r="AL973" i="6"/>
  <c r="BZ973" i="6" s="1"/>
  <c r="BF973" i="6"/>
  <c r="CT973" i="6" s="1"/>
  <c r="AB973" i="6"/>
  <c r="BP973" i="6" s="1"/>
  <c r="BD974" i="6"/>
  <c r="CR974" i="6" s="1"/>
  <c r="BN974" i="6"/>
  <c r="DB974" i="6" s="1"/>
  <c r="AJ974" i="6"/>
  <c r="BX974" i="6" s="1"/>
  <c r="AT974" i="6"/>
  <c r="CH974" i="6" s="1"/>
  <c r="AZ380" i="6"/>
  <c r="CN380" i="6" s="1"/>
  <c r="BJ380" i="6"/>
  <c r="CX380" i="6" s="1"/>
  <c r="AF380" i="6"/>
  <c r="BT380" i="6" s="1"/>
  <c r="AP380" i="6"/>
  <c r="CD380" i="6" s="1"/>
  <c r="BB1236" i="6"/>
  <c r="CP1236" i="6" s="1"/>
  <c r="BL1236" i="6"/>
  <c r="CZ1236" i="6" s="1"/>
  <c r="AR1236" i="6"/>
  <c r="CF1236" i="6" s="1"/>
  <c r="AH1236" i="6"/>
  <c r="BV1236" i="6" s="1"/>
  <c r="BC1462" i="6"/>
  <c r="CQ1462" i="6" s="1"/>
  <c r="BM1462" i="6"/>
  <c r="DA1462" i="6" s="1"/>
  <c r="AI1462" i="6"/>
  <c r="BW1462" i="6" s="1"/>
  <c r="AW611" i="6"/>
  <c r="CK611" i="6" s="1"/>
  <c r="BG611" i="6"/>
  <c r="CU611" i="6" s="1"/>
  <c r="AM611" i="6"/>
  <c r="CA611" i="6" s="1"/>
  <c r="AC611" i="6"/>
  <c r="BQ611" i="6" s="1"/>
  <c r="BC56" i="6"/>
  <c r="CQ56" i="6" s="1"/>
  <c r="BM56" i="6"/>
  <c r="DA56" i="6" s="1"/>
  <c r="AS56" i="6"/>
  <c r="CG56" i="6" s="1"/>
  <c r="AI56" i="6"/>
  <c r="BW56" i="6" s="1"/>
  <c r="BD1037" i="6"/>
  <c r="CR1037" i="6" s="1"/>
  <c r="BN1037" i="6"/>
  <c r="DB1037" i="6" s="1"/>
  <c r="AT1037" i="6"/>
  <c r="CH1037" i="6" s="1"/>
  <c r="AJ1037" i="6"/>
  <c r="BX1037" i="6" s="1"/>
  <c r="AP60" i="6"/>
  <c r="CD60" i="6" s="1"/>
  <c r="AZ60" i="6"/>
  <c r="CN60" i="6" s="1"/>
  <c r="BJ60" i="6"/>
  <c r="CX60" i="6" s="1"/>
  <c r="AF60" i="6"/>
  <c r="BT60" i="6" s="1"/>
  <c r="BC1205" i="6"/>
  <c r="CQ1205" i="6" s="1"/>
  <c r="BM1205" i="6"/>
  <c r="DA1205" i="6" s="1"/>
  <c r="AI1205" i="6"/>
  <c r="BW1205" i="6" s="1"/>
  <c r="AS1205" i="6"/>
  <c r="CG1205" i="6" s="1"/>
  <c r="BB1755" i="6"/>
  <c r="CP1755" i="6" s="1"/>
  <c r="AH1755" i="6"/>
  <c r="BV1755" i="6" s="1"/>
  <c r="AR1755" i="6"/>
  <c r="CF1755" i="6" s="1"/>
  <c r="BL1755" i="6"/>
  <c r="CZ1755" i="6" s="1"/>
  <c r="BG1109" i="6"/>
  <c r="CU1109" i="6" s="1"/>
  <c r="AM1109" i="6"/>
  <c r="CA1109" i="6" s="1"/>
  <c r="AW1109" i="6"/>
  <c r="CK1109" i="6" s="1"/>
  <c r="AC1109" i="6"/>
  <c r="BQ1109" i="6" s="1"/>
  <c r="AW211" i="6"/>
  <c r="CK211" i="6" s="1"/>
  <c r="BG211" i="6"/>
  <c r="CU211" i="6" s="1"/>
  <c r="AC211" i="6"/>
  <c r="BQ211" i="6" s="1"/>
  <c r="AM211" i="6"/>
  <c r="CA211" i="6" s="1"/>
  <c r="AX1635" i="6"/>
  <c r="CL1635" i="6" s="1"/>
  <c r="BH1635" i="6"/>
  <c r="CV1635" i="6" s="1"/>
  <c r="AN1635" i="6"/>
  <c r="CB1635" i="6" s="1"/>
  <c r="AD1635" i="6"/>
  <c r="BR1635" i="6" s="1"/>
  <c r="AV1365" i="6"/>
  <c r="CJ1365" i="6" s="1"/>
  <c r="BF1365" i="6"/>
  <c r="CT1365" i="6" s="1"/>
  <c r="AZ459" i="6"/>
  <c r="CN459" i="6" s="1"/>
  <c r="BJ459" i="6"/>
  <c r="CX459" i="6" s="1"/>
  <c r="AF459" i="6"/>
  <c r="BT459" i="6" s="1"/>
  <c r="AP459" i="6"/>
  <c r="CD459" i="6" s="1"/>
  <c r="AX1504" i="6"/>
  <c r="CL1504" i="6" s="1"/>
  <c r="BH1504" i="6"/>
  <c r="CV1504" i="6" s="1"/>
  <c r="AD1504" i="6"/>
  <c r="BR1504" i="6" s="1"/>
  <c r="AZ1319" i="6"/>
  <c r="CN1319" i="6" s="1"/>
  <c r="BJ1319" i="6"/>
  <c r="CX1319" i="6" s="1"/>
  <c r="AP1319" i="6"/>
  <c r="CD1319" i="6" s="1"/>
  <c r="AF1319" i="6"/>
  <c r="BT1319" i="6" s="1"/>
  <c r="BC1228" i="6"/>
  <c r="CQ1228" i="6" s="1"/>
  <c r="BM1228" i="6"/>
  <c r="DA1228" i="6" s="1"/>
  <c r="AI1228" i="6"/>
  <c r="BW1228" i="6" s="1"/>
  <c r="AS1228" i="6"/>
  <c r="CG1228" i="6" s="1"/>
  <c r="AV505" i="6"/>
  <c r="CJ505" i="6" s="1"/>
  <c r="BF505" i="6"/>
  <c r="CT505" i="6" s="1"/>
  <c r="AV371" i="6"/>
  <c r="CJ371" i="6" s="1"/>
  <c r="BF371" i="6"/>
  <c r="CT371" i="6" s="1"/>
  <c r="AL371" i="6"/>
  <c r="BZ371" i="6" s="1"/>
  <c r="AB371" i="6"/>
  <c r="BP371" i="6" s="1"/>
  <c r="BC513" i="6"/>
  <c r="CQ513" i="6" s="1"/>
  <c r="BM513" i="6"/>
  <c r="DA513" i="6" s="1"/>
  <c r="AW1310" i="6"/>
  <c r="CK1310" i="6" s="1"/>
  <c r="BG1310" i="6"/>
  <c r="CU1310" i="6" s="1"/>
  <c r="BC1292" i="6"/>
  <c r="CQ1292" i="6" s="1"/>
  <c r="BM1292" i="6"/>
  <c r="DA1292" i="6" s="1"/>
  <c r="AI1292" i="6"/>
  <c r="BW1292" i="6" s="1"/>
  <c r="AS1292" i="6"/>
  <c r="CG1292" i="6" s="1"/>
  <c r="AV1658" i="6"/>
  <c r="CJ1658" i="6" s="1"/>
  <c r="BF1658" i="6"/>
  <c r="CT1658" i="6" s="1"/>
  <c r="AL1658" i="6"/>
  <c r="BZ1658" i="6" s="1"/>
  <c r="AB1658" i="6"/>
  <c r="BP1658" i="6" s="1"/>
  <c r="AX1642" i="6"/>
  <c r="CL1642" i="6" s="1"/>
  <c r="BH1642" i="6"/>
  <c r="CV1642" i="6" s="1"/>
  <c r="AD1642" i="6"/>
  <c r="BR1642" i="6" s="1"/>
  <c r="AN1642" i="6"/>
  <c r="CB1642" i="6" s="1"/>
  <c r="BA1779" i="6"/>
  <c r="CO1779" i="6" s="1"/>
  <c r="BK1779" i="6"/>
  <c r="CY1779" i="6" s="1"/>
  <c r="AG1779" i="6"/>
  <c r="BU1779" i="6" s="1"/>
  <c r="AQ1779" i="6"/>
  <c r="CE1779" i="6" s="1"/>
  <c r="AV1691" i="6"/>
  <c r="CJ1691" i="6" s="1"/>
  <c r="BF1691" i="6"/>
  <c r="CT1691" i="6" s="1"/>
  <c r="AB1691" i="6"/>
  <c r="BP1691" i="6" s="1"/>
  <c r="AL1691" i="6"/>
  <c r="BZ1691" i="6" s="1"/>
  <c r="BD50" i="6"/>
  <c r="CR50" i="6" s="1"/>
  <c r="BN50" i="6"/>
  <c r="DB50" i="6" s="1"/>
  <c r="AT50" i="6"/>
  <c r="CH50" i="6" s="1"/>
  <c r="AJ50" i="6"/>
  <c r="BX50" i="6" s="1"/>
  <c r="AZ733" i="6"/>
  <c r="CN733" i="6" s="1"/>
  <c r="BJ733" i="6"/>
  <c r="CX733" i="6" s="1"/>
  <c r="AF733" i="6"/>
  <c r="BT733" i="6" s="1"/>
  <c r="AP733" i="6"/>
  <c r="CD733" i="6" s="1"/>
  <c r="BD1038" i="6"/>
  <c r="CR1038" i="6" s="1"/>
  <c r="BN1038" i="6"/>
  <c r="DB1038" i="6" s="1"/>
  <c r="AJ1038" i="6"/>
  <c r="BX1038" i="6" s="1"/>
  <c r="AT1038" i="6"/>
  <c r="CH1038" i="6" s="1"/>
  <c r="BA116" i="6"/>
  <c r="CO116" i="6" s="1"/>
  <c r="BK116" i="6"/>
  <c r="CY116" i="6" s="1"/>
  <c r="AQ116" i="6"/>
  <c r="CE116" i="6" s="1"/>
  <c r="AG116" i="6"/>
  <c r="BU116" i="6" s="1"/>
  <c r="BC839" i="6"/>
  <c r="CQ839" i="6" s="1"/>
  <c r="AI839" i="6"/>
  <c r="BW839" i="6" s="1"/>
  <c r="AS839" i="6"/>
  <c r="CG839" i="6" s="1"/>
  <c r="BM839" i="6"/>
  <c r="DA839" i="6" s="1"/>
  <c r="AX1195" i="6"/>
  <c r="CL1195" i="6" s="1"/>
  <c r="BH1195" i="6"/>
  <c r="CV1195" i="6" s="1"/>
  <c r="AN1195" i="6"/>
  <c r="CB1195" i="6" s="1"/>
  <c r="AD1195" i="6"/>
  <c r="BR1195" i="6" s="1"/>
  <c r="AZ227" i="6"/>
  <c r="CN227" i="6" s="1"/>
  <c r="BJ227" i="6"/>
  <c r="CX227" i="6" s="1"/>
  <c r="AP227" i="6"/>
  <c r="CD227" i="6" s="1"/>
  <c r="AF227" i="6"/>
  <c r="BT227" i="6" s="1"/>
  <c r="AI688" i="6"/>
  <c r="BW688" i="6" s="1"/>
  <c r="BC688" i="6"/>
  <c r="CQ688" i="6" s="1"/>
  <c r="BM688" i="6"/>
  <c r="DA688" i="6" s="1"/>
  <c r="AS688" i="6"/>
  <c r="CG688" i="6" s="1"/>
  <c r="AR1467" i="6"/>
  <c r="CF1467" i="6" s="1"/>
  <c r="BB1467" i="6"/>
  <c r="CP1467" i="6" s="1"/>
  <c r="AH1467" i="6"/>
  <c r="BV1467" i="6" s="1"/>
  <c r="BL1467" i="6"/>
  <c r="CZ1467" i="6" s="1"/>
  <c r="BA895" i="6"/>
  <c r="CO895" i="6" s="1"/>
  <c r="BK895" i="6"/>
  <c r="CY895" i="6" s="1"/>
  <c r="AQ895" i="6"/>
  <c r="CE895" i="6" s="1"/>
  <c r="AG895" i="6"/>
  <c r="BU895" i="6" s="1"/>
  <c r="BA1269" i="6"/>
  <c r="CO1269" i="6" s="1"/>
  <c r="BK1269" i="6"/>
  <c r="CY1269" i="6" s="1"/>
  <c r="AQ1269" i="6"/>
  <c r="CE1269" i="6" s="1"/>
  <c r="AG1269" i="6"/>
  <c r="BU1269" i="6" s="1"/>
  <c r="BA481" i="6"/>
  <c r="CO481" i="6" s="1"/>
  <c r="AQ481" i="6"/>
  <c r="CE481" i="6" s="1"/>
  <c r="AG481" i="6"/>
  <c r="BU481" i="6" s="1"/>
  <c r="BK481" i="6"/>
  <c r="CY481" i="6" s="1"/>
  <c r="BC784" i="6"/>
  <c r="CQ784" i="6" s="1"/>
  <c r="BM784" i="6"/>
  <c r="DA784" i="6" s="1"/>
  <c r="AI784" i="6"/>
  <c r="BW784" i="6" s="1"/>
  <c r="AS784" i="6"/>
  <c r="CG784" i="6" s="1"/>
  <c r="BI1556" i="6"/>
  <c r="CW1556" i="6" s="1"/>
  <c r="AE1556" i="6"/>
  <c r="BS1556" i="6" s="1"/>
  <c r="AY1556" i="6"/>
  <c r="CM1556" i="6" s="1"/>
  <c r="AO1556" i="6"/>
  <c r="CC1556" i="6" s="1"/>
  <c r="AY509" i="6"/>
  <c r="CM509" i="6" s="1"/>
  <c r="BI509" i="6"/>
  <c r="CW509" i="6" s="1"/>
  <c r="AO509" i="6"/>
  <c r="CC509" i="6" s="1"/>
  <c r="AE509" i="6"/>
  <c r="BS509" i="6" s="1"/>
  <c r="AB965" i="6"/>
  <c r="BP965" i="6" s="1"/>
  <c r="BF965" i="6"/>
  <c r="CT965" i="6" s="1"/>
  <c r="AL965" i="6"/>
  <c r="BZ965" i="6" s="1"/>
  <c r="AV965" i="6"/>
  <c r="CJ965" i="6" s="1"/>
  <c r="AX1041" i="6"/>
  <c r="CL1041" i="6" s="1"/>
  <c r="BH1041" i="6"/>
  <c r="CV1041" i="6" s="1"/>
  <c r="AD1041" i="6"/>
  <c r="BR1041" i="6" s="1"/>
  <c r="AN1041" i="6"/>
  <c r="CB1041" i="6" s="1"/>
  <c r="AZ1530" i="6"/>
  <c r="CN1530" i="6" s="1"/>
  <c r="AP1530" i="6"/>
  <c r="CD1530" i="6" s="1"/>
  <c r="BJ1530" i="6"/>
  <c r="CX1530" i="6" s="1"/>
  <c r="AF1530" i="6"/>
  <c r="BT1530" i="6" s="1"/>
  <c r="AW1118" i="6"/>
  <c r="CK1118" i="6" s="1"/>
  <c r="AM1118" i="6"/>
  <c r="CA1118" i="6" s="1"/>
  <c r="BG1118" i="6"/>
  <c r="CU1118" i="6" s="1"/>
  <c r="AC1118" i="6"/>
  <c r="BQ1118" i="6" s="1"/>
  <c r="AU747" i="6"/>
  <c r="CI747" i="6" s="1"/>
  <c r="BE747" i="6"/>
  <c r="CS747" i="6" s="1"/>
  <c r="AA747" i="6"/>
  <c r="BO747" i="6" s="1"/>
  <c r="AK747" i="6"/>
  <c r="BY747" i="6" s="1"/>
  <c r="AZ317" i="6"/>
  <c r="CN317" i="6" s="1"/>
  <c r="BJ317" i="6"/>
  <c r="CX317" i="6" s="1"/>
  <c r="AF317" i="6"/>
  <c r="BT317" i="6" s="1"/>
  <c r="AP317" i="6"/>
  <c r="CD317" i="6" s="1"/>
  <c r="BB1147" i="6"/>
  <c r="CP1147" i="6" s="1"/>
  <c r="BL1147" i="6"/>
  <c r="CZ1147" i="6" s="1"/>
  <c r="AR1147" i="6"/>
  <c r="CF1147" i="6" s="1"/>
  <c r="AH1147" i="6"/>
  <c r="BV1147" i="6" s="1"/>
  <c r="AU1214" i="6"/>
  <c r="CI1214" i="6" s="1"/>
  <c r="BE1214" i="6"/>
  <c r="CS1214" i="6" s="1"/>
  <c r="AA1214" i="6"/>
  <c r="BO1214" i="6" s="1"/>
  <c r="AK1214" i="6"/>
  <c r="BY1214" i="6" s="1"/>
  <c r="AV1712" i="6"/>
  <c r="CJ1712" i="6" s="1"/>
  <c r="BF1712" i="6"/>
  <c r="CT1712" i="6" s="1"/>
  <c r="AB1712" i="6"/>
  <c r="BP1712" i="6" s="1"/>
  <c r="AL1712" i="6"/>
  <c r="BZ1712" i="6" s="1"/>
  <c r="AU935" i="6"/>
  <c r="CI935" i="6" s="1"/>
  <c r="BE935" i="6"/>
  <c r="CS935" i="6" s="1"/>
  <c r="AB854" i="6"/>
  <c r="BP854" i="6" s="1"/>
  <c r="AQ1107" i="6"/>
  <c r="CE1107" i="6" s="1"/>
  <c r="AM509" i="6"/>
  <c r="CA509" i="6" s="1"/>
  <c r="AG680" i="6"/>
  <c r="BU680" i="6" s="1"/>
  <c r="AH404" i="6"/>
  <c r="BV404" i="6" s="1"/>
  <c r="AM223" i="6"/>
  <c r="CA223" i="6" s="1"/>
  <c r="AV1188" i="6"/>
  <c r="CJ1188" i="6" s="1"/>
  <c r="AT944" i="6"/>
  <c r="CH944" i="6" s="1"/>
  <c r="AS1462" i="6"/>
  <c r="CG1462" i="6" s="1"/>
  <c r="AF1195" i="6"/>
  <c r="BT1195" i="6" s="1"/>
  <c r="AM482" i="6"/>
  <c r="CA482" i="6" s="1"/>
  <c r="AQ39" i="6"/>
  <c r="CE39" i="6" s="1"/>
  <c r="AR1176" i="6"/>
  <c r="CF1176" i="6" s="1"/>
  <c r="AQ1209" i="6"/>
  <c r="CE1209" i="6" s="1"/>
  <c r="AC155" i="6"/>
  <c r="BQ155" i="6" s="1"/>
  <c r="AK1517" i="6"/>
  <c r="BY1517" i="6" s="1"/>
  <c r="AB1749" i="6"/>
  <c r="BP1749" i="6" s="1"/>
  <c r="AB826" i="6"/>
  <c r="BP826" i="6" s="1"/>
  <c r="AN567" i="6"/>
  <c r="CB567" i="6" s="1"/>
  <c r="AD1040" i="6"/>
  <c r="BR1040" i="6" s="1"/>
  <c r="AD944" i="6"/>
  <c r="BR944" i="6" s="1"/>
  <c r="AG177" i="6"/>
  <c r="BU177" i="6" s="1"/>
  <c r="AP1545" i="6"/>
  <c r="CD1545" i="6" s="1"/>
  <c r="AI801" i="6"/>
  <c r="BW801" i="6" s="1"/>
  <c r="AB1378" i="6"/>
  <c r="BP1378" i="6" s="1"/>
  <c r="AK1478" i="6"/>
  <c r="BY1478" i="6" s="1"/>
  <c r="AK1663" i="6"/>
  <c r="BY1663" i="6" s="1"/>
  <c r="AA657" i="6"/>
  <c r="BO657" i="6" s="1"/>
  <c r="AI1446" i="6"/>
  <c r="BW1446" i="6" s="1"/>
  <c r="AD748" i="6"/>
  <c r="BR748" i="6" s="1"/>
  <c r="AT391" i="6"/>
  <c r="CH391" i="6" s="1"/>
  <c r="AR1614" i="6"/>
  <c r="CF1614" i="6" s="1"/>
  <c r="AR1708" i="6"/>
  <c r="CF1708" i="6" s="1"/>
  <c r="AI346" i="6"/>
  <c r="BW346" i="6" s="1"/>
  <c r="AE1138" i="6"/>
  <c r="BS1138" i="6" s="1"/>
  <c r="AF204" i="6"/>
  <c r="BT204" i="6" s="1"/>
  <c r="AJ1390" i="6"/>
  <c r="BX1390" i="6" s="1"/>
  <c r="AA526" i="6"/>
  <c r="BO526" i="6" s="1"/>
  <c r="AG1411" i="6"/>
  <c r="BU1411" i="6" s="1"/>
  <c r="AG957" i="6"/>
  <c r="BU957" i="6" s="1"/>
  <c r="AI22" i="6"/>
  <c r="BW22" i="6" s="1"/>
  <c r="AC892" i="6"/>
  <c r="BQ892" i="6" s="1"/>
  <c r="AP1066" i="6"/>
  <c r="CD1066" i="6" s="1"/>
  <c r="AM1278" i="6"/>
  <c r="CA1278" i="6" s="1"/>
  <c r="AB1171" i="6"/>
  <c r="BP1171" i="6" s="1"/>
  <c r="AP311" i="6"/>
  <c r="CD311" i="6" s="1"/>
  <c r="AX77" i="6"/>
  <c r="CL77" i="6" s="1"/>
  <c r="AL239" i="6"/>
  <c r="BZ239" i="6" s="1"/>
  <c r="AW1058" i="6"/>
  <c r="CK1058" i="6" s="1"/>
  <c r="BC294" i="6"/>
  <c r="CQ294" i="6" s="1"/>
  <c r="BM294" i="6"/>
  <c r="DA294" i="6" s="1"/>
  <c r="AS294" i="6"/>
  <c r="CG294" i="6" s="1"/>
  <c r="AZ685" i="6"/>
  <c r="CN685" i="6" s="1"/>
  <c r="BJ685" i="6"/>
  <c r="CX685" i="6" s="1"/>
  <c r="AY524" i="6"/>
  <c r="CM524" i="6" s="1"/>
  <c r="BI524" i="6"/>
  <c r="CW524" i="6" s="1"/>
  <c r="AY1492" i="6"/>
  <c r="CM1492" i="6" s="1"/>
  <c r="BI1492" i="6"/>
  <c r="CW1492" i="6" s="1"/>
  <c r="AU1543" i="6"/>
  <c r="CI1543" i="6" s="1"/>
  <c r="BE1543" i="6"/>
  <c r="CS1543" i="6" s="1"/>
  <c r="AZ1558" i="6"/>
  <c r="CN1558" i="6" s="1"/>
  <c r="BJ1558" i="6"/>
  <c r="CX1558" i="6" s="1"/>
  <c r="AF1558" i="6"/>
  <c r="BT1558" i="6" s="1"/>
  <c r="AP1558" i="6"/>
  <c r="CD1558" i="6" s="1"/>
  <c r="AV958" i="6"/>
  <c r="CJ958" i="6" s="1"/>
  <c r="AL958" i="6"/>
  <c r="BZ958" i="6" s="1"/>
  <c r="BF958" i="6"/>
  <c r="CT958" i="6" s="1"/>
  <c r="AB958" i="6"/>
  <c r="BP958" i="6" s="1"/>
  <c r="BB1606" i="6"/>
  <c r="CP1606" i="6" s="1"/>
  <c r="BL1606" i="6"/>
  <c r="CZ1606" i="6" s="1"/>
  <c r="AR1606" i="6"/>
  <c r="CF1606" i="6" s="1"/>
  <c r="AH1606" i="6"/>
  <c r="BV1606" i="6" s="1"/>
  <c r="BD670" i="6"/>
  <c r="CR670" i="6" s="1"/>
  <c r="BN670" i="6"/>
  <c r="DB670" i="6" s="1"/>
  <c r="BG1370" i="6"/>
  <c r="CU1370" i="6" s="1"/>
  <c r="AC1370" i="6"/>
  <c r="BQ1370" i="6" s="1"/>
  <c r="AW1370" i="6"/>
  <c r="CK1370" i="6" s="1"/>
  <c r="AM1370" i="6"/>
  <c r="CA1370" i="6" s="1"/>
  <c r="BH143" i="6"/>
  <c r="CV143" i="6" s="1"/>
  <c r="AX143" i="6"/>
  <c r="CL143" i="6" s="1"/>
  <c r="AN143" i="6"/>
  <c r="CB143" i="6" s="1"/>
  <c r="AD143" i="6"/>
  <c r="BR143" i="6" s="1"/>
  <c r="AY393" i="6"/>
  <c r="CM393" i="6" s="1"/>
  <c r="AO393" i="6"/>
  <c r="CC393" i="6" s="1"/>
  <c r="AE393" i="6"/>
  <c r="BS393" i="6" s="1"/>
  <c r="BI393" i="6"/>
  <c r="CW393" i="6" s="1"/>
  <c r="BC1327" i="6"/>
  <c r="CQ1327" i="6" s="1"/>
  <c r="BM1327" i="6"/>
  <c r="DA1327" i="6" s="1"/>
  <c r="AS1327" i="6"/>
  <c r="CG1327" i="6" s="1"/>
  <c r="AI1327" i="6"/>
  <c r="BW1327" i="6" s="1"/>
  <c r="AG252" i="6"/>
  <c r="BU252" i="6" s="1"/>
  <c r="AQ252" i="6"/>
  <c r="CE252" i="6" s="1"/>
  <c r="BK252" i="6"/>
  <c r="CY252" i="6" s="1"/>
  <c r="BA252" i="6"/>
  <c r="CO252" i="6" s="1"/>
  <c r="AY785" i="6"/>
  <c r="CM785" i="6" s="1"/>
  <c r="BI785" i="6"/>
  <c r="CW785" i="6" s="1"/>
  <c r="AE785" i="6"/>
  <c r="BS785" i="6" s="1"/>
  <c r="AO785" i="6"/>
  <c r="CC785" i="6" s="1"/>
  <c r="BA241" i="6"/>
  <c r="CO241" i="6" s="1"/>
  <c r="AG241" i="6"/>
  <c r="BU241" i="6" s="1"/>
  <c r="AQ241" i="6"/>
  <c r="CE241" i="6" s="1"/>
  <c r="BK241" i="6"/>
  <c r="CY241" i="6" s="1"/>
  <c r="AI680" i="6"/>
  <c r="BW680" i="6" s="1"/>
  <c r="BM680" i="6"/>
  <c r="DA680" i="6" s="1"/>
  <c r="BC363" i="6"/>
  <c r="CQ363" i="6" s="1"/>
  <c r="BM363" i="6"/>
  <c r="DA363" i="6" s="1"/>
  <c r="AS363" i="6"/>
  <c r="CG363" i="6" s="1"/>
  <c r="BD1786" i="6"/>
  <c r="CR1786" i="6" s="1"/>
  <c r="AT1786" i="6"/>
  <c r="CH1786" i="6" s="1"/>
  <c r="BN1786" i="6"/>
  <c r="DB1786" i="6" s="1"/>
  <c r="AJ1786" i="6"/>
  <c r="BX1786" i="6" s="1"/>
  <c r="AF1475" i="6"/>
  <c r="BT1475" i="6" s="1"/>
  <c r="BJ1475" i="6"/>
  <c r="CX1475" i="6" s="1"/>
  <c r="AZ1475" i="6"/>
  <c r="CN1475" i="6" s="1"/>
  <c r="AP1475" i="6"/>
  <c r="CD1475" i="6" s="1"/>
  <c r="AV1703" i="6"/>
  <c r="CJ1703" i="6" s="1"/>
  <c r="AL1703" i="6"/>
  <c r="BZ1703" i="6" s="1"/>
  <c r="AB1703" i="6"/>
  <c r="BP1703" i="6" s="1"/>
  <c r="BF1703" i="6"/>
  <c r="CT1703" i="6" s="1"/>
  <c r="AW1717" i="6"/>
  <c r="CK1717" i="6" s="1"/>
  <c r="BG1717" i="6"/>
  <c r="CU1717" i="6" s="1"/>
  <c r="AM1717" i="6"/>
  <c r="CA1717" i="6" s="1"/>
  <c r="BC459" i="6"/>
  <c r="CQ459" i="6" s="1"/>
  <c r="BM459" i="6"/>
  <c r="DA459" i="6" s="1"/>
  <c r="BC472" i="6"/>
  <c r="CQ472" i="6" s="1"/>
  <c r="BM472" i="6"/>
  <c r="DA472" i="6" s="1"/>
  <c r="AS472" i="6"/>
  <c r="CG472" i="6" s="1"/>
  <c r="AI472" i="6"/>
  <c r="BW472" i="6" s="1"/>
  <c r="BD720" i="6"/>
  <c r="CR720" i="6" s="1"/>
  <c r="BN720" i="6"/>
  <c r="DB720" i="6" s="1"/>
  <c r="AT720" i="6"/>
  <c r="CH720" i="6" s="1"/>
  <c r="AJ720" i="6"/>
  <c r="BX720" i="6" s="1"/>
  <c r="AZ177" i="6"/>
  <c r="CN177" i="6" s="1"/>
  <c r="BJ177" i="6"/>
  <c r="CX177" i="6" s="1"/>
  <c r="AP177" i="6"/>
  <c r="CD177" i="6" s="1"/>
  <c r="AF177" i="6"/>
  <c r="BT177" i="6" s="1"/>
  <c r="BF1442" i="6"/>
  <c r="CT1442" i="6" s="1"/>
  <c r="AB1442" i="6"/>
  <c r="BP1442" i="6" s="1"/>
  <c r="AY1700" i="6"/>
  <c r="CM1700" i="6" s="1"/>
  <c r="BI1700" i="6"/>
  <c r="CW1700" i="6" s="1"/>
  <c r="AE1700" i="6"/>
  <c r="BS1700" i="6" s="1"/>
  <c r="AO1700" i="6"/>
  <c r="CC1700" i="6" s="1"/>
  <c r="AX42" i="6"/>
  <c r="CL42" i="6" s="1"/>
  <c r="BH42" i="6"/>
  <c r="CV42" i="6" s="1"/>
  <c r="AN42" i="6"/>
  <c r="CB42" i="6" s="1"/>
  <c r="AD42" i="6"/>
  <c r="BR42" i="6" s="1"/>
  <c r="AX1766" i="6"/>
  <c r="CL1766" i="6" s="1"/>
  <c r="BH1766" i="6"/>
  <c r="CV1766" i="6" s="1"/>
  <c r="AT343" i="6"/>
  <c r="CH343" i="6" s="1"/>
  <c r="AJ343" i="6"/>
  <c r="BX343" i="6" s="1"/>
  <c r="BD343" i="6"/>
  <c r="CR343" i="6" s="1"/>
  <c r="BN343" i="6"/>
  <c r="DB343" i="6" s="1"/>
  <c r="AZ634" i="6"/>
  <c r="CN634" i="6" s="1"/>
  <c r="BJ634" i="6"/>
  <c r="CX634" i="6" s="1"/>
  <c r="BD1048" i="6"/>
  <c r="CR1048" i="6" s="1"/>
  <c r="BN1048" i="6"/>
  <c r="DB1048" i="6" s="1"/>
  <c r="AJ1048" i="6"/>
  <c r="BX1048" i="6" s="1"/>
  <c r="AH1472" i="6"/>
  <c r="BV1472" i="6" s="1"/>
  <c r="AR1472" i="6"/>
  <c r="CF1472" i="6" s="1"/>
  <c r="BL1472" i="6"/>
  <c r="CZ1472" i="6" s="1"/>
  <c r="BB1472" i="6"/>
  <c r="CP1472" i="6" s="1"/>
  <c r="AU294" i="6"/>
  <c r="CI294" i="6" s="1"/>
  <c r="BE294" i="6"/>
  <c r="CS294" i="6" s="1"/>
  <c r="AA294" i="6"/>
  <c r="BO294" i="6" s="1"/>
  <c r="AK294" i="6"/>
  <c r="BY294" i="6" s="1"/>
  <c r="AX472" i="6"/>
  <c r="CL472" i="6" s="1"/>
  <c r="BH472" i="6"/>
  <c r="CV472" i="6" s="1"/>
  <c r="AD472" i="6"/>
  <c r="BR472" i="6" s="1"/>
  <c r="AZ139" i="6"/>
  <c r="CN139" i="6" s="1"/>
  <c r="BJ139" i="6"/>
  <c r="CX139" i="6" s="1"/>
  <c r="AW1624" i="6"/>
  <c r="CK1624" i="6" s="1"/>
  <c r="BG1624" i="6"/>
  <c r="CU1624" i="6" s="1"/>
  <c r="AC1624" i="6"/>
  <c r="BQ1624" i="6" s="1"/>
  <c r="BA1708" i="6"/>
  <c r="CO1708" i="6" s="1"/>
  <c r="BK1708" i="6"/>
  <c r="CY1708" i="6" s="1"/>
  <c r="AQ1708" i="6"/>
  <c r="CE1708" i="6" s="1"/>
  <c r="AG1708" i="6"/>
  <c r="BU1708" i="6" s="1"/>
  <c r="BI1004" i="6"/>
  <c r="CW1004" i="6" s="1"/>
  <c r="AE1004" i="6"/>
  <c r="BS1004" i="6" s="1"/>
  <c r="AO1004" i="6"/>
  <c r="CC1004" i="6" s="1"/>
  <c r="AY1004" i="6"/>
  <c r="CM1004" i="6" s="1"/>
  <c r="AY1019" i="6"/>
  <c r="CM1019" i="6" s="1"/>
  <c r="BI1019" i="6"/>
  <c r="CW1019" i="6" s="1"/>
  <c r="AO1019" i="6"/>
  <c r="CC1019" i="6" s="1"/>
  <c r="AE1019" i="6"/>
  <c r="BS1019" i="6" s="1"/>
  <c r="AU1703" i="6"/>
  <c r="CI1703" i="6" s="1"/>
  <c r="BE1703" i="6"/>
  <c r="CS1703" i="6" s="1"/>
  <c r="AK1703" i="6"/>
  <c r="BY1703" i="6" s="1"/>
  <c r="BA504" i="6"/>
  <c r="CO504" i="6" s="1"/>
  <c r="BK504" i="6"/>
  <c r="CY504" i="6" s="1"/>
  <c r="AG504" i="6"/>
  <c r="BU504" i="6" s="1"/>
  <c r="AQ504" i="6"/>
  <c r="CE504" i="6" s="1"/>
  <c r="BB1305" i="6"/>
  <c r="CP1305" i="6" s="1"/>
  <c r="BL1305" i="6"/>
  <c r="CZ1305" i="6" s="1"/>
  <c r="BF1035" i="6"/>
  <c r="CT1035" i="6" s="1"/>
  <c r="AB1035" i="6"/>
  <c r="BP1035" i="6" s="1"/>
  <c r="AC1145" i="6"/>
  <c r="BQ1145" i="6" s="1"/>
  <c r="AW1145" i="6"/>
  <c r="CK1145" i="6" s="1"/>
  <c r="BG1145" i="6"/>
  <c r="CU1145" i="6" s="1"/>
  <c r="AM1145" i="6"/>
  <c r="CA1145" i="6" s="1"/>
  <c r="AW407" i="6"/>
  <c r="CK407" i="6" s="1"/>
  <c r="AM407" i="6"/>
  <c r="CA407" i="6" s="1"/>
  <c r="BG407" i="6"/>
  <c r="CU407" i="6" s="1"/>
  <c r="AC407" i="6"/>
  <c r="BQ407" i="6" s="1"/>
  <c r="BA956" i="6"/>
  <c r="CO956" i="6" s="1"/>
  <c r="BK956" i="6"/>
  <c r="CY956" i="6" s="1"/>
  <c r="AG956" i="6"/>
  <c r="BU956" i="6" s="1"/>
  <c r="BB1734" i="6"/>
  <c r="CP1734" i="6" s="1"/>
  <c r="BL1734" i="6"/>
  <c r="CZ1734" i="6" s="1"/>
  <c r="AV592" i="6"/>
  <c r="CJ592" i="6" s="1"/>
  <c r="BF592" i="6"/>
  <c r="CT592" i="6" s="1"/>
  <c r="AL592" i="6"/>
  <c r="BZ592" i="6" s="1"/>
  <c r="AB592" i="6"/>
  <c r="BP592" i="6" s="1"/>
  <c r="AU1289" i="6"/>
  <c r="CI1289" i="6" s="1"/>
  <c r="BE1289" i="6"/>
  <c r="CS1289" i="6" s="1"/>
  <c r="AK1289" i="6"/>
  <c r="BY1289" i="6" s="1"/>
  <c r="AA1289" i="6"/>
  <c r="BO1289" i="6" s="1"/>
  <c r="BD811" i="6"/>
  <c r="CR811" i="6" s="1"/>
  <c r="BN811" i="6"/>
  <c r="DB811" i="6" s="1"/>
  <c r="AJ811" i="6"/>
  <c r="BX811" i="6" s="1"/>
  <c r="AY1085" i="6"/>
  <c r="CM1085" i="6" s="1"/>
  <c r="BI1085" i="6"/>
  <c r="CW1085" i="6" s="1"/>
  <c r="AE1085" i="6"/>
  <c r="BS1085" i="6" s="1"/>
  <c r="AO1085" i="6"/>
  <c r="CC1085" i="6" s="1"/>
  <c r="BN931" i="6"/>
  <c r="DB931" i="6" s="1"/>
  <c r="BD931" i="6"/>
  <c r="CR931" i="6" s="1"/>
  <c r="AT931" i="6"/>
  <c r="CH931" i="6" s="1"/>
  <c r="AJ931" i="6"/>
  <c r="BX931" i="6" s="1"/>
  <c r="BA188" i="6"/>
  <c r="CO188" i="6" s="1"/>
  <c r="AG188" i="6"/>
  <c r="BU188" i="6" s="1"/>
  <c r="BK188" i="6"/>
  <c r="CY188" i="6" s="1"/>
  <c r="AQ188" i="6"/>
  <c r="CE188" i="6" s="1"/>
  <c r="BD791" i="6"/>
  <c r="CR791" i="6" s="1"/>
  <c r="BN791" i="6"/>
  <c r="DB791" i="6" s="1"/>
  <c r="AV1334" i="6"/>
  <c r="CJ1334" i="6" s="1"/>
  <c r="BF1334" i="6"/>
  <c r="CT1334" i="6" s="1"/>
  <c r="AL1334" i="6"/>
  <c r="BZ1334" i="6" s="1"/>
  <c r="AB1334" i="6"/>
  <c r="BP1334" i="6" s="1"/>
  <c r="AH129" i="6"/>
  <c r="BV129" i="6" s="1"/>
  <c r="AR129" i="6"/>
  <c r="CF129" i="6" s="1"/>
  <c r="BL129" i="6"/>
  <c r="CZ129" i="6" s="1"/>
  <c r="BB129" i="6"/>
  <c r="CP129" i="6" s="1"/>
  <c r="BC29" i="6"/>
  <c r="CQ29" i="6" s="1"/>
  <c r="BM29" i="6"/>
  <c r="DA29" i="6" s="1"/>
  <c r="AS29" i="6"/>
  <c r="CG29" i="6" s="1"/>
  <c r="AW18" i="6"/>
  <c r="CK18" i="6" s="1"/>
  <c r="AM18" i="6"/>
  <c r="CA18" i="6" s="1"/>
  <c r="AC18" i="6"/>
  <c r="BQ18" i="6" s="1"/>
  <c r="BG18" i="6"/>
  <c r="CU18" i="6" s="1"/>
  <c r="BB434" i="6"/>
  <c r="CP434" i="6" s="1"/>
  <c r="BL434" i="6"/>
  <c r="CZ434" i="6" s="1"/>
  <c r="AR434" i="6"/>
  <c r="CF434" i="6" s="1"/>
  <c r="AX233" i="6"/>
  <c r="CL233" i="6" s="1"/>
  <c r="BH233" i="6"/>
  <c r="CV233" i="6" s="1"/>
  <c r="AN233" i="6"/>
  <c r="CB233" i="6" s="1"/>
  <c r="AD233" i="6"/>
  <c r="BR233" i="6" s="1"/>
  <c r="BG949" i="6"/>
  <c r="CU949" i="6" s="1"/>
  <c r="AW949" i="6"/>
  <c r="CK949" i="6" s="1"/>
  <c r="AC949" i="6"/>
  <c r="BQ949" i="6" s="1"/>
  <c r="AM949" i="6"/>
  <c r="CA949" i="6" s="1"/>
  <c r="BA1692" i="6"/>
  <c r="CO1692" i="6" s="1"/>
  <c r="BK1692" i="6"/>
  <c r="CY1692" i="6" s="1"/>
  <c r="BC436" i="6"/>
  <c r="CQ436" i="6" s="1"/>
  <c r="BM436" i="6"/>
  <c r="DA436" i="6" s="1"/>
  <c r="AX437" i="6"/>
  <c r="CL437" i="6" s="1"/>
  <c r="BH437" i="6"/>
  <c r="CV437" i="6" s="1"/>
  <c r="BI724" i="6"/>
  <c r="CW724" i="6" s="1"/>
  <c r="AY724" i="6"/>
  <c r="CM724" i="6" s="1"/>
  <c r="AO724" i="6"/>
  <c r="CC724" i="6" s="1"/>
  <c r="AZ878" i="6"/>
  <c r="CN878" i="6" s="1"/>
  <c r="BJ878" i="6"/>
  <c r="CX878" i="6" s="1"/>
  <c r="AP878" i="6"/>
  <c r="CD878" i="6" s="1"/>
  <c r="BC868" i="6"/>
  <c r="CQ868" i="6" s="1"/>
  <c r="AI868" i="6"/>
  <c r="BW868" i="6" s="1"/>
  <c r="AS868" i="6"/>
  <c r="CG868" i="6" s="1"/>
  <c r="BM868" i="6"/>
  <c r="DA868" i="6" s="1"/>
  <c r="AP290" i="6"/>
  <c r="CD290" i="6" s="1"/>
  <c r="AF290" i="6"/>
  <c r="BT290" i="6" s="1"/>
  <c r="BJ290" i="6"/>
  <c r="CX290" i="6" s="1"/>
  <c r="AZ290" i="6"/>
  <c r="CN290" i="6" s="1"/>
  <c r="BB726" i="6"/>
  <c r="CP726" i="6" s="1"/>
  <c r="BL726" i="6"/>
  <c r="CZ726" i="6" s="1"/>
  <c r="AH726" i="6"/>
  <c r="BV726" i="6" s="1"/>
  <c r="AZ1179" i="6"/>
  <c r="CN1179" i="6" s="1"/>
  <c r="AP1179" i="6"/>
  <c r="CD1179" i="6" s="1"/>
  <c r="BJ1179" i="6"/>
  <c r="CX1179" i="6" s="1"/>
  <c r="AF1179" i="6"/>
  <c r="BT1179" i="6" s="1"/>
  <c r="AX542" i="6"/>
  <c r="CL542" i="6" s="1"/>
  <c r="BH542" i="6"/>
  <c r="CV542" i="6" s="1"/>
  <c r="AD542" i="6"/>
  <c r="BR542" i="6" s="1"/>
  <c r="BD752" i="6"/>
  <c r="CR752" i="6" s="1"/>
  <c r="BN752" i="6"/>
  <c r="DB752" i="6" s="1"/>
  <c r="AJ752" i="6"/>
  <c r="BX752" i="6" s="1"/>
  <c r="AT752" i="6"/>
  <c r="CH752" i="6" s="1"/>
  <c r="AW1139" i="6"/>
  <c r="CK1139" i="6" s="1"/>
  <c r="AC1139" i="6"/>
  <c r="BQ1139" i="6" s="1"/>
  <c r="BG1139" i="6"/>
  <c r="CU1139" i="6" s="1"/>
  <c r="AM1139" i="6"/>
  <c r="CA1139" i="6" s="1"/>
  <c r="AC1563" i="6"/>
  <c r="BQ1563" i="6" s="1"/>
  <c r="AW1563" i="6"/>
  <c r="CK1563" i="6" s="1"/>
  <c r="BG1563" i="6"/>
  <c r="CU1563" i="6" s="1"/>
  <c r="AM1563" i="6"/>
  <c r="CA1563" i="6" s="1"/>
  <c r="BA1657" i="6"/>
  <c r="CO1657" i="6" s="1"/>
  <c r="AQ1657" i="6"/>
  <c r="CE1657" i="6" s="1"/>
  <c r="AG1657" i="6"/>
  <c r="BU1657" i="6" s="1"/>
  <c r="BK1657" i="6"/>
  <c r="CY1657" i="6" s="1"/>
  <c r="BA532" i="6"/>
  <c r="CO532" i="6" s="1"/>
  <c r="BK532" i="6"/>
  <c r="CY532" i="6" s="1"/>
  <c r="BC1343" i="6"/>
  <c r="CQ1343" i="6" s="1"/>
  <c r="BM1343" i="6"/>
  <c r="DA1343" i="6" s="1"/>
  <c r="BN1763" i="6"/>
  <c r="DB1763" i="6" s="1"/>
  <c r="AT1763" i="6"/>
  <c r="CH1763" i="6" s="1"/>
  <c r="BD1763" i="6"/>
  <c r="CR1763" i="6" s="1"/>
  <c r="AJ1763" i="6"/>
  <c r="BX1763" i="6" s="1"/>
  <c r="BD175" i="6"/>
  <c r="CR175" i="6" s="1"/>
  <c r="BN175" i="6"/>
  <c r="DB175" i="6" s="1"/>
  <c r="BA490" i="6"/>
  <c r="CO490" i="6" s="1"/>
  <c r="BK490" i="6"/>
  <c r="CY490" i="6" s="1"/>
  <c r="AQ490" i="6"/>
  <c r="CE490" i="6" s="1"/>
  <c r="AG490" i="6"/>
  <c r="BU490" i="6" s="1"/>
  <c r="BB1088" i="6"/>
  <c r="CP1088" i="6" s="1"/>
  <c r="BL1088" i="6"/>
  <c r="CZ1088" i="6" s="1"/>
  <c r="AH1088" i="6"/>
  <c r="BV1088" i="6" s="1"/>
  <c r="AU1452" i="6"/>
  <c r="CI1452" i="6" s="1"/>
  <c r="BE1452" i="6"/>
  <c r="CS1452" i="6" s="1"/>
  <c r="AA1452" i="6"/>
  <c r="BO1452" i="6" s="1"/>
  <c r="AK1452" i="6"/>
  <c r="BY1452" i="6" s="1"/>
  <c r="AU1624" i="6"/>
  <c r="CI1624" i="6" s="1"/>
  <c r="BE1624" i="6"/>
  <c r="CS1624" i="6" s="1"/>
  <c r="AK1624" i="6"/>
  <c r="BY1624" i="6" s="1"/>
  <c r="AA1624" i="6"/>
  <c r="BO1624" i="6" s="1"/>
  <c r="BL1340" i="6"/>
  <c r="CZ1340" i="6" s="1"/>
  <c r="AH1340" i="6"/>
  <c r="BV1340" i="6" s="1"/>
  <c r="AR1340" i="6"/>
  <c r="CF1340" i="6" s="1"/>
  <c r="BH1310" i="6"/>
  <c r="CV1310" i="6" s="1"/>
  <c r="AN1310" i="6"/>
  <c r="CB1310" i="6" s="1"/>
  <c r="AX1310" i="6"/>
  <c r="CL1310" i="6" s="1"/>
  <c r="AD1310" i="6"/>
  <c r="BR1310" i="6" s="1"/>
  <c r="AW1006" i="6"/>
  <c r="CK1006" i="6" s="1"/>
  <c r="BG1006" i="6"/>
  <c r="CU1006" i="6" s="1"/>
  <c r="AC1006" i="6"/>
  <c r="BQ1006" i="6" s="1"/>
  <c r="AM1006" i="6"/>
  <c r="CA1006" i="6" s="1"/>
  <c r="BD1648" i="6"/>
  <c r="CR1648" i="6" s="1"/>
  <c r="BN1648" i="6"/>
  <c r="DB1648" i="6" s="1"/>
  <c r="AJ1648" i="6"/>
  <c r="BX1648" i="6" s="1"/>
  <c r="BD1623" i="6"/>
  <c r="CR1623" i="6" s="1"/>
  <c r="BN1623" i="6"/>
  <c r="DB1623" i="6" s="1"/>
  <c r="AV840" i="6"/>
  <c r="CJ840" i="6" s="1"/>
  <c r="BF840" i="6"/>
  <c r="CT840" i="6" s="1"/>
  <c r="AY68" i="6"/>
  <c r="CM68" i="6" s="1"/>
  <c r="BI68" i="6"/>
  <c r="CW68" i="6" s="1"/>
  <c r="AO68" i="6"/>
  <c r="CC68" i="6" s="1"/>
  <c r="BB706" i="6"/>
  <c r="CP706" i="6" s="1"/>
  <c r="BL706" i="6"/>
  <c r="CZ706" i="6" s="1"/>
  <c r="AH706" i="6"/>
  <c r="BV706" i="6" s="1"/>
  <c r="AR706" i="6"/>
  <c r="CF706" i="6" s="1"/>
  <c r="AX845" i="6"/>
  <c r="CL845" i="6" s="1"/>
  <c r="BH845" i="6"/>
  <c r="CV845" i="6" s="1"/>
  <c r="AD845" i="6"/>
  <c r="BR845" i="6" s="1"/>
  <c r="AN845" i="6"/>
  <c r="CB845" i="6" s="1"/>
  <c r="BA722" i="6"/>
  <c r="CO722" i="6" s="1"/>
  <c r="BK722" i="6"/>
  <c r="CY722" i="6" s="1"/>
  <c r="AG722" i="6"/>
  <c r="BU722" i="6" s="1"/>
  <c r="AQ722" i="6"/>
  <c r="CE722" i="6" s="1"/>
  <c r="BA638" i="6"/>
  <c r="CO638" i="6" s="1"/>
  <c r="BK638" i="6"/>
  <c r="CY638" i="6" s="1"/>
  <c r="AG638" i="6"/>
  <c r="BU638" i="6" s="1"/>
  <c r="AQ638" i="6"/>
  <c r="CE638" i="6" s="1"/>
  <c r="BA1102" i="6"/>
  <c r="CO1102" i="6" s="1"/>
  <c r="BK1102" i="6"/>
  <c r="CY1102" i="6" s="1"/>
  <c r="AQ1102" i="6"/>
  <c r="CE1102" i="6" s="1"/>
  <c r="AU967" i="6"/>
  <c r="CI967" i="6" s="1"/>
  <c r="BE967" i="6"/>
  <c r="CS967" i="6" s="1"/>
  <c r="BD1351" i="6"/>
  <c r="CR1351" i="6" s="1"/>
  <c r="BN1351" i="6"/>
  <c r="DB1351" i="6" s="1"/>
  <c r="AT1351" i="6"/>
  <c r="CH1351" i="6" s="1"/>
  <c r="AJ1351" i="6"/>
  <c r="BX1351" i="6" s="1"/>
  <c r="AZ1511" i="6"/>
  <c r="CN1511" i="6" s="1"/>
  <c r="BJ1511" i="6"/>
  <c r="CX1511" i="6" s="1"/>
  <c r="AP1511" i="6"/>
  <c r="CD1511" i="6" s="1"/>
  <c r="AF1511" i="6"/>
  <c r="BT1511" i="6" s="1"/>
  <c r="AY1347" i="6"/>
  <c r="CM1347" i="6" s="1"/>
  <c r="BI1347" i="6"/>
  <c r="CW1347" i="6" s="1"/>
  <c r="AE1347" i="6"/>
  <c r="BS1347" i="6" s="1"/>
  <c r="AY943" i="6"/>
  <c r="CM943" i="6" s="1"/>
  <c r="BI943" i="6"/>
  <c r="CW943" i="6" s="1"/>
  <c r="BB954" i="6"/>
  <c r="CP954" i="6" s="1"/>
  <c r="BL954" i="6"/>
  <c r="CZ954" i="6" s="1"/>
  <c r="AH954" i="6"/>
  <c r="BV954" i="6" s="1"/>
  <c r="BC248" i="6"/>
  <c r="CQ248" i="6" s="1"/>
  <c r="AS248" i="6"/>
  <c r="CG248" i="6" s="1"/>
  <c r="BM248" i="6"/>
  <c r="DA248" i="6" s="1"/>
  <c r="AI248" i="6"/>
  <c r="BW248" i="6" s="1"/>
  <c r="AZ1089" i="6"/>
  <c r="CN1089" i="6" s="1"/>
  <c r="BJ1089" i="6"/>
  <c r="CX1089" i="6" s="1"/>
  <c r="AV1418" i="6"/>
  <c r="CJ1418" i="6" s="1"/>
  <c r="BF1418" i="6"/>
  <c r="CT1418" i="6" s="1"/>
  <c r="AL1418" i="6"/>
  <c r="BZ1418" i="6" s="1"/>
  <c r="AB1418" i="6"/>
  <c r="BP1418" i="6" s="1"/>
  <c r="AV1641" i="6"/>
  <c r="CJ1641" i="6" s="1"/>
  <c r="AL1641" i="6"/>
  <c r="BZ1641" i="6" s="1"/>
  <c r="BF1641" i="6"/>
  <c r="CT1641" i="6" s="1"/>
  <c r="AB1641" i="6"/>
  <c r="BP1641" i="6" s="1"/>
  <c r="AH161" i="6"/>
  <c r="BV161" i="6" s="1"/>
  <c r="AR161" i="6"/>
  <c r="CF161" i="6" s="1"/>
  <c r="BB161" i="6"/>
  <c r="CP161" i="6" s="1"/>
  <c r="BL161" i="6"/>
  <c r="CZ161" i="6" s="1"/>
  <c r="BC268" i="6"/>
  <c r="CQ268" i="6" s="1"/>
  <c r="BM268" i="6"/>
  <c r="DA268" i="6" s="1"/>
  <c r="AS268" i="6"/>
  <c r="CG268" i="6" s="1"/>
  <c r="AI268" i="6"/>
  <c r="BW268" i="6" s="1"/>
  <c r="AY418" i="6"/>
  <c r="CM418" i="6" s="1"/>
  <c r="AO418" i="6"/>
  <c r="CC418" i="6" s="1"/>
  <c r="BI418" i="6"/>
  <c r="CW418" i="6" s="1"/>
  <c r="AE418" i="6"/>
  <c r="BS418" i="6" s="1"/>
  <c r="BG453" i="6"/>
  <c r="CU453" i="6" s="1"/>
  <c r="AW453" i="6"/>
  <c r="CK453" i="6" s="1"/>
  <c r="AC453" i="6"/>
  <c r="BQ453" i="6" s="1"/>
  <c r="AN444" i="6"/>
  <c r="CB444" i="6" s="1"/>
  <c r="AD444" i="6"/>
  <c r="BR444" i="6" s="1"/>
  <c r="AX444" i="6"/>
  <c r="CL444" i="6" s="1"/>
  <c r="BH444" i="6"/>
  <c r="CV444" i="6" s="1"/>
  <c r="AX959" i="6"/>
  <c r="CL959" i="6" s="1"/>
  <c r="BH959" i="6"/>
  <c r="CV959" i="6" s="1"/>
  <c r="AN959" i="6"/>
  <c r="CB959" i="6" s="1"/>
  <c r="AD959" i="6"/>
  <c r="BR959" i="6" s="1"/>
  <c r="BB204" i="6"/>
  <c r="CP204" i="6" s="1"/>
  <c r="BL204" i="6"/>
  <c r="CZ204" i="6" s="1"/>
  <c r="AH204" i="6"/>
  <c r="BV204" i="6" s="1"/>
  <c r="AR204" i="6"/>
  <c r="CF204" i="6" s="1"/>
  <c r="BJ783" i="6"/>
  <c r="CX783" i="6" s="1"/>
  <c r="AP783" i="6"/>
  <c r="CD783" i="6" s="1"/>
  <c r="AZ783" i="6"/>
  <c r="CN783" i="6" s="1"/>
  <c r="AF783" i="6"/>
  <c r="BT783" i="6" s="1"/>
  <c r="BA1208" i="6"/>
  <c r="CO1208" i="6" s="1"/>
  <c r="AQ1208" i="6"/>
  <c r="CE1208" i="6" s="1"/>
  <c r="AG1208" i="6"/>
  <c r="BU1208" i="6" s="1"/>
  <c r="BK1208" i="6"/>
  <c r="CY1208" i="6" s="1"/>
  <c r="BA1455" i="6"/>
  <c r="CO1455" i="6" s="1"/>
  <c r="BK1455" i="6"/>
  <c r="CY1455" i="6" s="1"/>
  <c r="BC543" i="6"/>
  <c r="CQ543" i="6" s="1"/>
  <c r="BM543" i="6"/>
  <c r="DA543" i="6" s="1"/>
  <c r="AS543" i="6"/>
  <c r="CG543" i="6" s="1"/>
  <c r="BD211" i="6"/>
  <c r="CR211" i="6" s="1"/>
  <c r="BN211" i="6"/>
  <c r="DB211" i="6" s="1"/>
  <c r="AH1609" i="6"/>
  <c r="BV1609" i="6" s="1"/>
  <c r="BB1609" i="6"/>
  <c r="CP1609" i="6" s="1"/>
  <c r="AR1609" i="6"/>
  <c r="CF1609" i="6" s="1"/>
  <c r="BL1609" i="6"/>
  <c r="CZ1609" i="6" s="1"/>
  <c r="AY1186" i="6"/>
  <c r="CM1186" i="6" s="1"/>
  <c r="BI1186" i="6"/>
  <c r="CW1186" i="6" s="1"/>
  <c r="AE1186" i="6"/>
  <c r="BS1186" i="6" s="1"/>
  <c r="BM1544" i="6"/>
  <c r="DA1544" i="6" s="1"/>
  <c r="AI1544" i="6"/>
  <c r="BW1544" i="6" s="1"/>
  <c r="AS1544" i="6"/>
  <c r="CG1544" i="6" s="1"/>
  <c r="BC1544" i="6"/>
  <c r="CQ1544" i="6" s="1"/>
  <c r="AV1674" i="6"/>
  <c r="CJ1674" i="6" s="1"/>
  <c r="BF1674" i="6"/>
  <c r="CT1674" i="6" s="1"/>
  <c r="AL1674" i="6"/>
  <c r="BZ1674" i="6" s="1"/>
  <c r="AB1674" i="6"/>
  <c r="BP1674" i="6" s="1"/>
  <c r="AV879" i="6"/>
  <c r="CJ879" i="6" s="1"/>
  <c r="BF879" i="6"/>
  <c r="CT879" i="6" s="1"/>
  <c r="AL879" i="6"/>
  <c r="BZ879" i="6" s="1"/>
  <c r="AV1306" i="6"/>
  <c r="CJ1306" i="6" s="1"/>
  <c r="BF1306" i="6"/>
  <c r="CT1306" i="6" s="1"/>
  <c r="BB498" i="6"/>
  <c r="CP498" i="6" s="1"/>
  <c r="AR498" i="6"/>
  <c r="CF498" i="6" s="1"/>
  <c r="AH498" i="6"/>
  <c r="BV498" i="6" s="1"/>
  <c r="BL498" i="6"/>
  <c r="CZ498" i="6" s="1"/>
  <c r="AI953" i="6"/>
  <c r="BW953" i="6" s="1"/>
  <c r="AS953" i="6"/>
  <c r="CG953" i="6" s="1"/>
  <c r="BC953" i="6"/>
  <c r="CQ953" i="6" s="1"/>
  <c r="BM953" i="6"/>
  <c r="DA953" i="6" s="1"/>
  <c r="BE1213" i="6"/>
  <c r="CS1213" i="6" s="1"/>
  <c r="AK1213" i="6"/>
  <c r="BY1213" i="6" s="1"/>
  <c r="AU1213" i="6"/>
  <c r="CI1213" i="6" s="1"/>
  <c r="AA1213" i="6"/>
  <c r="BO1213" i="6" s="1"/>
  <c r="AW861" i="6"/>
  <c r="CK861" i="6" s="1"/>
  <c r="AC861" i="6"/>
  <c r="BQ861" i="6" s="1"/>
  <c r="AM861" i="6"/>
  <c r="CA861" i="6" s="1"/>
  <c r="BG861" i="6"/>
  <c r="CU861" i="6" s="1"/>
  <c r="AY1217" i="6"/>
  <c r="CM1217" i="6" s="1"/>
  <c r="BI1217" i="6"/>
  <c r="CW1217" i="6" s="1"/>
  <c r="AX1347" i="6"/>
  <c r="CL1347" i="6" s="1"/>
  <c r="AD1347" i="6"/>
  <c r="BR1347" i="6" s="1"/>
  <c r="BH1347" i="6"/>
  <c r="CV1347" i="6" s="1"/>
  <c r="AN1347" i="6"/>
  <c r="CB1347" i="6" s="1"/>
  <c r="AX1592" i="6"/>
  <c r="CL1592" i="6" s="1"/>
  <c r="BH1592" i="6"/>
  <c r="CV1592" i="6" s="1"/>
  <c r="AN1592" i="6"/>
  <c r="CB1592" i="6" s="1"/>
  <c r="AD1592" i="6"/>
  <c r="BR1592" i="6" s="1"/>
  <c r="BM1790" i="6"/>
  <c r="DA1790" i="6" s="1"/>
  <c r="AS1790" i="6"/>
  <c r="CG1790" i="6" s="1"/>
  <c r="AI1790" i="6"/>
  <c r="BW1790" i="6" s="1"/>
  <c r="AY240" i="6"/>
  <c r="CM240" i="6" s="1"/>
  <c r="AO240" i="6"/>
  <c r="CC240" i="6" s="1"/>
  <c r="AE240" i="6"/>
  <c r="BS240" i="6" s="1"/>
  <c r="BI240" i="6"/>
  <c r="CW240" i="6" s="1"/>
  <c r="BA1426" i="6"/>
  <c r="CO1426" i="6" s="1"/>
  <c r="BK1426" i="6"/>
  <c r="CY1426" i="6" s="1"/>
  <c r="AQ1426" i="6"/>
  <c r="CE1426" i="6" s="1"/>
  <c r="AG1426" i="6"/>
  <c r="BU1426" i="6" s="1"/>
  <c r="AY1749" i="6"/>
  <c r="CM1749" i="6" s="1"/>
  <c r="BI1749" i="6"/>
  <c r="CW1749" i="6" s="1"/>
  <c r="AO1749" i="6"/>
  <c r="CC1749" i="6" s="1"/>
  <c r="AV475" i="6"/>
  <c r="CJ475" i="6" s="1"/>
  <c r="BF475" i="6"/>
  <c r="CT475" i="6" s="1"/>
  <c r="AL475" i="6"/>
  <c r="BZ475" i="6" s="1"/>
  <c r="AB475" i="6"/>
  <c r="BP475" i="6" s="1"/>
  <c r="AW524" i="6"/>
  <c r="CK524" i="6" s="1"/>
  <c r="BG524" i="6"/>
  <c r="CU524" i="6" s="1"/>
  <c r="AM524" i="6"/>
  <c r="CA524" i="6" s="1"/>
  <c r="AC524" i="6"/>
  <c r="BQ524" i="6" s="1"/>
  <c r="BB781" i="6"/>
  <c r="CP781" i="6" s="1"/>
  <c r="BL781" i="6"/>
  <c r="CZ781" i="6" s="1"/>
  <c r="AV1547" i="6"/>
  <c r="CJ1547" i="6" s="1"/>
  <c r="BF1547" i="6"/>
  <c r="CT1547" i="6" s="1"/>
  <c r="AL1547" i="6"/>
  <c r="BZ1547" i="6" s="1"/>
  <c r="AB1547" i="6"/>
  <c r="BP1547" i="6" s="1"/>
  <c r="AZ814" i="6"/>
  <c r="CN814" i="6" s="1"/>
  <c r="BJ814" i="6"/>
  <c r="CX814" i="6" s="1"/>
  <c r="AF814" i="6"/>
  <c r="BT814" i="6" s="1"/>
  <c r="AC643" i="6"/>
  <c r="BQ643" i="6" s="1"/>
  <c r="AM643" i="6"/>
  <c r="CA643" i="6" s="1"/>
  <c r="BG643" i="6"/>
  <c r="CU643" i="6" s="1"/>
  <c r="AW643" i="6"/>
  <c r="CK643" i="6" s="1"/>
  <c r="BJ942" i="6"/>
  <c r="CX942" i="6" s="1"/>
  <c r="AP942" i="6"/>
  <c r="CD942" i="6" s="1"/>
  <c r="AZ942" i="6"/>
  <c r="CN942" i="6" s="1"/>
  <c r="AF942" i="6"/>
  <c r="BT942" i="6" s="1"/>
  <c r="AW631" i="6"/>
  <c r="CK631" i="6" s="1"/>
  <c r="AC631" i="6"/>
  <c r="BQ631" i="6" s="1"/>
  <c r="AM631" i="6"/>
  <c r="CA631" i="6" s="1"/>
  <c r="BG631" i="6"/>
  <c r="CU631" i="6" s="1"/>
  <c r="AZ321" i="6"/>
  <c r="CN321" i="6" s="1"/>
  <c r="AP321" i="6"/>
  <c r="CD321" i="6" s="1"/>
  <c r="AF321" i="6"/>
  <c r="BT321" i="6" s="1"/>
  <c r="BJ321" i="6"/>
  <c r="CX321" i="6" s="1"/>
  <c r="AB311" i="6"/>
  <c r="BP311" i="6" s="1"/>
  <c r="AV311" i="6"/>
  <c r="CJ311" i="6" s="1"/>
  <c r="AL311" i="6"/>
  <c r="BZ311" i="6" s="1"/>
  <c r="BF311" i="6"/>
  <c r="CT311" i="6" s="1"/>
  <c r="BC575" i="6"/>
  <c r="CQ575" i="6" s="1"/>
  <c r="AI575" i="6"/>
  <c r="BW575" i="6" s="1"/>
  <c r="BM575" i="6"/>
  <c r="DA575" i="6" s="1"/>
  <c r="AS575" i="6"/>
  <c r="CG575" i="6" s="1"/>
  <c r="BD563" i="6"/>
  <c r="CR563" i="6" s="1"/>
  <c r="BN563" i="6"/>
  <c r="DB563" i="6" s="1"/>
  <c r="AJ563" i="6"/>
  <c r="BX563" i="6" s="1"/>
  <c r="AT563" i="6"/>
  <c r="CH563" i="6" s="1"/>
  <c r="AY1611" i="6"/>
  <c r="CM1611" i="6" s="1"/>
  <c r="BI1611" i="6"/>
  <c r="CW1611" i="6" s="1"/>
  <c r="AE1611" i="6"/>
  <c r="BS1611" i="6" s="1"/>
  <c r="AO1611" i="6"/>
  <c r="CC1611" i="6" s="1"/>
  <c r="AY1415" i="6"/>
  <c r="CM1415" i="6" s="1"/>
  <c r="BI1415" i="6"/>
  <c r="CW1415" i="6" s="1"/>
  <c r="AO1415" i="6"/>
  <c r="CC1415" i="6" s="1"/>
  <c r="AE1415" i="6"/>
  <c r="BS1415" i="6" s="1"/>
  <c r="BM239" i="6"/>
  <c r="DA239" i="6" s="1"/>
  <c r="BC239" i="6"/>
  <c r="CQ239" i="6" s="1"/>
  <c r="AI239" i="6"/>
  <c r="BW239" i="6" s="1"/>
  <c r="AS239" i="6"/>
  <c r="CG239" i="6" s="1"/>
  <c r="BA463" i="6"/>
  <c r="CO463" i="6" s="1"/>
  <c r="AG463" i="6"/>
  <c r="BU463" i="6" s="1"/>
  <c r="BK463" i="6"/>
  <c r="CY463" i="6" s="1"/>
  <c r="AQ463" i="6"/>
  <c r="CE463" i="6" s="1"/>
  <c r="BK1013" i="6"/>
  <c r="CY1013" i="6" s="1"/>
  <c r="BA1013" i="6"/>
  <c r="CO1013" i="6" s="1"/>
  <c r="AQ1013" i="6"/>
  <c r="CE1013" i="6" s="1"/>
  <c r="AU675" i="6"/>
  <c r="CI675" i="6" s="1"/>
  <c r="BE675" i="6"/>
  <c r="CS675" i="6" s="1"/>
  <c r="AK675" i="6"/>
  <c r="BY675" i="6" s="1"/>
  <c r="AA675" i="6"/>
  <c r="BO675" i="6" s="1"/>
  <c r="BL88" i="6"/>
  <c r="CZ88" i="6" s="1"/>
  <c r="BB88" i="6"/>
  <c r="CP88" i="6" s="1"/>
  <c r="AH88" i="6"/>
  <c r="BV88" i="6" s="1"/>
  <c r="AW1018" i="6"/>
  <c r="CK1018" i="6" s="1"/>
  <c r="BG1018" i="6"/>
  <c r="CU1018" i="6" s="1"/>
  <c r="AM1018" i="6"/>
  <c r="CA1018" i="6" s="1"/>
  <c r="AC1018" i="6"/>
  <c r="BQ1018" i="6" s="1"/>
  <c r="AY1477" i="6"/>
  <c r="CM1477" i="6" s="1"/>
  <c r="AE1477" i="6"/>
  <c r="BS1477" i="6" s="1"/>
  <c r="AO1477" i="6"/>
  <c r="CC1477" i="6" s="1"/>
  <c r="BI1477" i="6"/>
  <c r="CW1477" i="6" s="1"/>
  <c r="AX1478" i="6"/>
  <c r="CL1478" i="6" s="1"/>
  <c r="BH1478" i="6"/>
  <c r="CV1478" i="6" s="1"/>
  <c r="AN1478" i="6"/>
  <c r="CB1478" i="6" s="1"/>
  <c r="AD1478" i="6"/>
  <c r="BR1478" i="6" s="1"/>
  <c r="AW1057" i="6"/>
  <c r="CK1057" i="6" s="1"/>
  <c r="BG1057" i="6"/>
  <c r="CU1057" i="6" s="1"/>
  <c r="AC1057" i="6"/>
  <c r="BQ1057" i="6" s="1"/>
  <c r="AM1057" i="6"/>
  <c r="CA1057" i="6" s="1"/>
  <c r="AY1479" i="6"/>
  <c r="CM1479" i="6" s="1"/>
  <c r="BI1479" i="6"/>
  <c r="CW1479" i="6" s="1"/>
  <c r="AE1479" i="6"/>
  <c r="BS1479" i="6" s="1"/>
  <c r="AO1479" i="6"/>
  <c r="CC1479" i="6" s="1"/>
  <c r="BD1104" i="6"/>
  <c r="CR1104" i="6" s="1"/>
  <c r="BN1104" i="6"/>
  <c r="DB1104" i="6" s="1"/>
  <c r="BD68" i="6"/>
  <c r="CR68" i="6" s="1"/>
  <c r="BN68" i="6"/>
  <c r="DB68" i="6" s="1"/>
  <c r="AJ68" i="6"/>
  <c r="BX68" i="6" s="1"/>
  <c r="AT68" i="6"/>
  <c r="CH68" i="6" s="1"/>
  <c r="AU952" i="6"/>
  <c r="CI952" i="6" s="1"/>
  <c r="BE952" i="6"/>
  <c r="CS952" i="6" s="1"/>
  <c r="BA1412" i="6"/>
  <c r="CO1412" i="6" s="1"/>
  <c r="BK1412" i="6"/>
  <c r="CY1412" i="6" s="1"/>
  <c r="AQ1412" i="6"/>
  <c r="CE1412" i="6" s="1"/>
  <c r="AG1412" i="6"/>
  <c r="BU1412" i="6" s="1"/>
  <c r="AV1729" i="6"/>
  <c r="CJ1729" i="6" s="1"/>
  <c r="BF1729" i="6"/>
  <c r="CT1729" i="6" s="1"/>
  <c r="AX1568" i="6"/>
  <c r="CL1568" i="6" s="1"/>
  <c r="BH1568" i="6"/>
  <c r="CV1568" i="6" s="1"/>
  <c r="AN1568" i="6"/>
  <c r="CB1568" i="6" s="1"/>
  <c r="AX975" i="6"/>
  <c r="CL975" i="6" s="1"/>
  <c r="BH975" i="6"/>
  <c r="CV975" i="6" s="1"/>
  <c r="AN975" i="6"/>
  <c r="CB975" i="6" s="1"/>
  <c r="BB683" i="6"/>
  <c r="CP683" i="6" s="1"/>
  <c r="AH683" i="6"/>
  <c r="BV683" i="6" s="1"/>
  <c r="BL683" i="6"/>
  <c r="CZ683" i="6" s="1"/>
  <c r="AR683" i="6"/>
  <c r="CF683" i="6" s="1"/>
  <c r="BD666" i="6"/>
  <c r="CR666" i="6" s="1"/>
  <c r="BN666" i="6"/>
  <c r="DB666" i="6" s="1"/>
  <c r="AJ666" i="6"/>
  <c r="BX666" i="6" s="1"/>
  <c r="AT666" i="6"/>
  <c r="CH666" i="6" s="1"/>
  <c r="BA570" i="6"/>
  <c r="CO570" i="6" s="1"/>
  <c r="BK570" i="6"/>
  <c r="CY570" i="6" s="1"/>
  <c r="AQ570" i="6"/>
  <c r="CE570" i="6" s="1"/>
  <c r="AV212" i="6"/>
  <c r="CJ212" i="6" s="1"/>
  <c r="BF212" i="6"/>
  <c r="CT212" i="6" s="1"/>
  <c r="AB212" i="6"/>
  <c r="BP212" i="6" s="1"/>
  <c r="AX886" i="6"/>
  <c r="CL886" i="6" s="1"/>
  <c r="BH886" i="6"/>
  <c r="CV886" i="6" s="1"/>
  <c r="BA1264" i="6"/>
  <c r="CO1264" i="6" s="1"/>
  <c r="BK1264" i="6"/>
  <c r="CY1264" i="6" s="1"/>
  <c r="AG1264" i="6"/>
  <c r="BU1264" i="6" s="1"/>
  <c r="AQ1264" i="6"/>
  <c r="CE1264" i="6" s="1"/>
  <c r="BC189" i="6"/>
  <c r="CQ189" i="6" s="1"/>
  <c r="BM189" i="6"/>
  <c r="DA189" i="6" s="1"/>
  <c r="AS189" i="6"/>
  <c r="CG189" i="6" s="1"/>
  <c r="AI189" i="6"/>
  <c r="BW189" i="6" s="1"/>
  <c r="BC747" i="6"/>
  <c r="CQ747" i="6" s="1"/>
  <c r="BM747" i="6"/>
  <c r="DA747" i="6" s="1"/>
  <c r="AS747" i="6"/>
  <c r="CG747" i="6" s="1"/>
  <c r="AW918" i="6"/>
  <c r="CK918" i="6" s="1"/>
  <c r="BG918" i="6"/>
  <c r="CU918" i="6" s="1"/>
  <c r="AM918" i="6"/>
  <c r="CA918" i="6" s="1"/>
  <c r="AX620" i="6"/>
  <c r="CL620" i="6" s="1"/>
  <c r="AD620" i="6"/>
  <c r="BR620" i="6" s="1"/>
  <c r="BH620" i="6"/>
  <c r="CV620" i="6" s="1"/>
  <c r="AN620" i="6"/>
  <c r="CB620" i="6" s="1"/>
  <c r="BC666" i="6"/>
  <c r="CQ666" i="6" s="1"/>
  <c r="BM666" i="6"/>
  <c r="DA666" i="6" s="1"/>
  <c r="AS666" i="6"/>
  <c r="CG666" i="6" s="1"/>
  <c r="AX369" i="6"/>
  <c r="CL369" i="6" s="1"/>
  <c r="BH369" i="6"/>
  <c r="CV369" i="6" s="1"/>
  <c r="AD369" i="6"/>
  <c r="BR369" i="6" s="1"/>
  <c r="AU742" i="6"/>
  <c r="CI742" i="6" s="1"/>
  <c r="BE742" i="6"/>
  <c r="CS742" i="6" s="1"/>
  <c r="AK742" i="6"/>
  <c r="BY742" i="6" s="1"/>
  <c r="AA742" i="6"/>
  <c r="BO742" i="6" s="1"/>
  <c r="AX1717" i="6"/>
  <c r="CL1717" i="6" s="1"/>
  <c r="BH1717" i="6"/>
  <c r="CV1717" i="6" s="1"/>
  <c r="AN1717" i="6"/>
  <c r="CB1717" i="6" s="1"/>
  <c r="AU598" i="6"/>
  <c r="CI598" i="6" s="1"/>
  <c r="BE598" i="6"/>
  <c r="CS598" i="6" s="1"/>
  <c r="AA598" i="6"/>
  <c r="BO598" i="6" s="1"/>
  <c r="AK598" i="6"/>
  <c r="BY598" i="6" s="1"/>
  <c r="BD1132" i="6"/>
  <c r="CR1132" i="6" s="1"/>
  <c r="BN1132" i="6"/>
  <c r="DB1132" i="6" s="1"/>
  <c r="AT1132" i="6"/>
  <c r="CH1132" i="6" s="1"/>
  <c r="BM626" i="6"/>
  <c r="DA626" i="6" s="1"/>
  <c r="AS626" i="6"/>
  <c r="CG626" i="6" s="1"/>
  <c r="BA1712" i="6"/>
  <c r="CO1712" i="6" s="1"/>
  <c r="BK1712" i="6"/>
  <c r="CY1712" i="6" s="1"/>
  <c r="AQ1712" i="6"/>
  <c r="CE1712" i="6" s="1"/>
  <c r="AG1712" i="6"/>
  <c r="BU1712" i="6" s="1"/>
  <c r="BH674" i="6"/>
  <c r="CV674" i="6" s="1"/>
  <c r="AX674" i="6"/>
  <c r="CL674" i="6" s="1"/>
  <c r="AN674" i="6"/>
  <c r="CB674" i="6" s="1"/>
  <c r="AW1206" i="6"/>
  <c r="CK1206" i="6" s="1"/>
  <c r="BG1206" i="6"/>
  <c r="CU1206" i="6" s="1"/>
  <c r="BC58" i="6"/>
  <c r="CQ58" i="6" s="1"/>
  <c r="BM58" i="6"/>
  <c r="DA58" i="6" s="1"/>
  <c r="AS58" i="6"/>
  <c r="CG58" i="6" s="1"/>
  <c r="AI58" i="6"/>
  <c r="BW58" i="6" s="1"/>
  <c r="AW1754" i="6"/>
  <c r="CK1754" i="6" s="1"/>
  <c r="AM1754" i="6"/>
  <c r="CA1754" i="6" s="1"/>
  <c r="BG1754" i="6"/>
  <c r="CU1754" i="6" s="1"/>
  <c r="AC1754" i="6"/>
  <c r="BQ1754" i="6" s="1"/>
  <c r="AW944" i="6"/>
  <c r="CK944" i="6" s="1"/>
  <c r="BG944" i="6"/>
  <c r="CU944" i="6" s="1"/>
  <c r="AC944" i="6"/>
  <c r="BQ944" i="6" s="1"/>
  <c r="AM944" i="6"/>
  <c r="CA944" i="6" s="1"/>
  <c r="AZ900" i="6"/>
  <c r="CN900" i="6" s="1"/>
  <c r="BJ900" i="6"/>
  <c r="CX900" i="6" s="1"/>
  <c r="AF900" i="6"/>
  <c r="BT900" i="6" s="1"/>
  <c r="AP900" i="6"/>
  <c r="CD900" i="6" s="1"/>
  <c r="BA684" i="6"/>
  <c r="CO684" i="6" s="1"/>
  <c r="AQ684" i="6"/>
  <c r="CE684" i="6" s="1"/>
  <c r="BK684" i="6"/>
  <c r="CY684" i="6" s="1"/>
  <c r="BC1387" i="6"/>
  <c r="CQ1387" i="6" s="1"/>
  <c r="BM1387" i="6"/>
  <c r="DA1387" i="6" s="1"/>
  <c r="BC402" i="6"/>
  <c r="CQ402" i="6" s="1"/>
  <c r="AI402" i="6"/>
  <c r="BW402" i="6" s="1"/>
  <c r="BM402" i="6"/>
  <c r="DA402" i="6" s="1"/>
  <c r="AS402" i="6"/>
  <c r="CG402" i="6" s="1"/>
  <c r="BD586" i="6"/>
  <c r="CR586" i="6" s="1"/>
  <c r="BN586" i="6"/>
  <c r="DB586" i="6" s="1"/>
  <c r="AV1496" i="6"/>
  <c r="CJ1496" i="6" s="1"/>
  <c r="AL1496" i="6"/>
  <c r="BZ1496" i="6" s="1"/>
  <c r="BF1496" i="6"/>
  <c r="CT1496" i="6" s="1"/>
  <c r="AB1496" i="6"/>
  <c r="BP1496" i="6" s="1"/>
  <c r="BB740" i="6"/>
  <c r="CP740" i="6" s="1"/>
  <c r="BL740" i="6"/>
  <c r="CZ740" i="6" s="1"/>
  <c r="AH740" i="6"/>
  <c r="BV740" i="6" s="1"/>
  <c r="AR740" i="6"/>
  <c r="CF740" i="6" s="1"/>
  <c r="BK801" i="6"/>
  <c r="CY801" i="6" s="1"/>
  <c r="AQ801" i="6"/>
  <c r="CE801" i="6" s="1"/>
  <c r="AG801" i="6"/>
  <c r="BU801" i="6" s="1"/>
  <c r="BA801" i="6"/>
  <c r="CO801" i="6" s="1"/>
  <c r="BC905" i="6"/>
  <c r="CQ905" i="6" s="1"/>
  <c r="BM905" i="6"/>
  <c r="DA905" i="6" s="1"/>
  <c r="AV1181" i="6"/>
  <c r="CJ1181" i="6" s="1"/>
  <c r="BF1181" i="6"/>
  <c r="CT1181" i="6" s="1"/>
  <c r="AB1181" i="6"/>
  <c r="BP1181" i="6" s="1"/>
  <c r="AW1593" i="6"/>
  <c r="CK1593" i="6" s="1"/>
  <c r="AM1593" i="6"/>
  <c r="CA1593" i="6" s="1"/>
  <c r="BG1593" i="6"/>
  <c r="CU1593" i="6" s="1"/>
  <c r="AC1593" i="6"/>
  <c r="BQ1593" i="6" s="1"/>
  <c r="AY1371" i="6"/>
  <c r="CM1371" i="6" s="1"/>
  <c r="BI1371" i="6"/>
  <c r="CW1371" i="6" s="1"/>
  <c r="AE1371" i="6"/>
  <c r="BS1371" i="6" s="1"/>
  <c r="AO1371" i="6"/>
  <c r="CC1371" i="6" s="1"/>
  <c r="AZ105" i="6"/>
  <c r="CN105" i="6" s="1"/>
  <c r="BJ105" i="6"/>
  <c r="CX105" i="6" s="1"/>
  <c r="BC630" i="6"/>
  <c r="CQ630" i="6" s="1"/>
  <c r="BM630" i="6"/>
  <c r="DA630" i="6" s="1"/>
  <c r="AS630" i="6"/>
  <c r="CG630" i="6" s="1"/>
  <c r="AI630" i="6"/>
  <c r="BW630" i="6" s="1"/>
  <c r="AZ1165" i="6"/>
  <c r="CN1165" i="6" s="1"/>
  <c r="BJ1165" i="6"/>
  <c r="CX1165" i="6" s="1"/>
  <c r="AF1165" i="6"/>
  <c r="BT1165" i="6" s="1"/>
  <c r="BB1545" i="6"/>
  <c r="CP1545" i="6" s="1"/>
  <c r="BL1545" i="6"/>
  <c r="CZ1545" i="6" s="1"/>
  <c r="AI107" i="6"/>
  <c r="BW107" i="6" s="1"/>
  <c r="AS107" i="6"/>
  <c r="CG107" i="6" s="1"/>
  <c r="BC107" i="6"/>
  <c r="CQ107" i="6" s="1"/>
  <c r="BM107" i="6"/>
  <c r="DA107" i="6" s="1"/>
  <c r="BA1078" i="6"/>
  <c r="CO1078" i="6" s="1"/>
  <c r="BK1078" i="6"/>
  <c r="CY1078" i="6" s="1"/>
  <c r="AZ903" i="6"/>
  <c r="CN903" i="6" s="1"/>
  <c r="BJ903" i="6"/>
  <c r="CX903" i="6" s="1"/>
  <c r="AF903" i="6"/>
  <c r="BT903" i="6" s="1"/>
  <c r="AP903" i="6"/>
  <c r="CD903" i="6" s="1"/>
  <c r="BD707" i="6"/>
  <c r="CR707" i="6" s="1"/>
  <c r="BN707" i="6"/>
  <c r="DB707" i="6" s="1"/>
  <c r="BA854" i="6"/>
  <c r="CO854" i="6" s="1"/>
  <c r="BK854" i="6"/>
  <c r="CY854" i="6" s="1"/>
  <c r="BA1261" i="6"/>
  <c r="CO1261" i="6" s="1"/>
  <c r="BK1261" i="6"/>
  <c r="CY1261" i="6" s="1"/>
  <c r="AQ1261" i="6"/>
  <c r="CE1261" i="6" s="1"/>
  <c r="AG1261" i="6"/>
  <c r="BU1261" i="6" s="1"/>
  <c r="AW355" i="6"/>
  <c r="CK355" i="6" s="1"/>
  <c r="BG355" i="6"/>
  <c r="CU355" i="6" s="1"/>
  <c r="AM355" i="6"/>
  <c r="CA355" i="6" s="1"/>
  <c r="BA1376" i="6"/>
  <c r="CO1376" i="6" s="1"/>
  <c r="BK1376" i="6"/>
  <c r="CY1376" i="6" s="1"/>
  <c r="AQ1376" i="6"/>
  <c r="CE1376" i="6" s="1"/>
  <c r="AU1752" i="6"/>
  <c r="CI1752" i="6" s="1"/>
  <c r="BE1752" i="6"/>
  <c r="CS1752" i="6" s="1"/>
  <c r="AA1752" i="6"/>
  <c r="BO1752" i="6" s="1"/>
  <c r="AK1752" i="6"/>
  <c r="BY1752" i="6" s="1"/>
  <c r="AZ1111" i="6"/>
  <c r="CN1111" i="6" s="1"/>
  <c r="AF1111" i="6"/>
  <c r="BT1111" i="6" s="1"/>
  <c r="BJ1111" i="6"/>
  <c r="CX1111" i="6" s="1"/>
  <c r="AP1111" i="6"/>
  <c r="CD1111" i="6" s="1"/>
  <c r="AU1639" i="6"/>
  <c r="CI1639" i="6" s="1"/>
  <c r="BE1639" i="6"/>
  <c r="CS1639" i="6" s="1"/>
  <c r="AY1388" i="6"/>
  <c r="CM1388" i="6" s="1"/>
  <c r="BI1388" i="6"/>
  <c r="CW1388" i="6" s="1"/>
  <c r="AE1388" i="6"/>
  <c r="BS1388" i="6" s="1"/>
  <c r="AO1388" i="6"/>
  <c r="CC1388" i="6" s="1"/>
  <c r="BC1302" i="6"/>
  <c r="CQ1302" i="6" s="1"/>
  <c r="BM1302" i="6"/>
  <c r="DA1302" i="6" s="1"/>
  <c r="BB1491" i="6"/>
  <c r="CP1491" i="6" s="1"/>
  <c r="BL1491" i="6"/>
  <c r="CZ1491" i="6" s="1"/>
  <c r="AH1491" i="6"/>
  <c r="BV1491" i="6" s="1"/>
  <c r="AR1491" i="6"/>
  <c r="CF1491" i="6" s="1"/>
  <c r="BJ1682" i="6"/>
  <c r="CX1682" i="6" s="1"/>
  <c r="AP1682" i="6"/>
  <c r="CD1682" i="6" s="1"/>
  <c r="AZ1682" i="6"/>
  <c r="CN1682" i="6" s="1"/>
  <c r="AF1682" i="6"/>
  <c r="BT1682" i="6" s="1"/>
  <c r="AW1128" i="6"/>
  <c r="CK1128" i="6" s="1"/>
  <c r="BG1128" i="6"/>
  <c r="CU1128" i="6" s="1"/>
  <c r="AM1128" i="6"/>
  <c r="CA1128" i="6" s="1"/>
  <c r="AC1128" i="6"/>
  <c r="BQ1128" i="6" s="1"/>
  <c r="AY147" i="6"/>
  <c r="CM147" i="6" s="1"/>
  <c r="BI147" i="6"/>
  <c r="CW147" i="6" s="1"/>
  <c r="AO147" i="6"/>
  <c r="CC147" i="6" s="1"/>
  <c r="AE147" i="6"/>
  <c r="BS147" i="6" s="1"/>
  <c r="AW1072" i="6"/>
  <c r="CK1072" i="6" s="1"/>
  <c r="BG1072" i="6"/>
  <c r="CU1072" i="6" s="1"/>
  <c r="AC1072" i="6"/>
  <c r="BQ1072" i="6" s="1"/>
  <c r="AM1072" i="6"/>
  <c r="CA1072" i="6" s="1"/>
  <c r="AZ1751" i="6"/>
  <c r="CN1751" i="6" s="1"/>
  <c r="BJ1751" i="6"/>
  <c r="CX1751" i="6" s="1"/>
  <c r="AF1751" i="6"/>
  <c r="BT1751" i="6" s="1"/>
  <c r="AP1751" i="6"/>
  <c r="CD1751" i="6" s="1"/>
  <c r="AG921" i="6"/>
  <c r="BU921" i="6" s="1"/>
  <c r="BK921" i="6"/>
  <c r="CY921" i="6" s="1"/>
  <c r="AQ921" i="6"/>
  <c r="CE921" i="6" s="1"/>
  <c r="BA921" i="6"/>
  <c r="CO921" i="6" s="1"/>
  <c r="BD911" i="6"/>
  <c r="CR911" i="6" s="1"/>
  <c r="BN911" i="6"/>
  <c r="DB911" i="6" s="1"/>
  <c r="BD1736" i="6"/>
  <c r="CR1736" i="6" s="1"/>
  <c r="BN1736" i="6"/>
  <c r="DB1736" i="6" s="1"/>
  <c r="AW715" i="6"/>
  <c r="CK715" i="6" s="1"/>
  <c r="BG715" i="6"/>
  <c r="CU715" i="6" s="1"/>
  <c r="AM715" i="6"/>
  <c r="CA715" i="6" s="1"/>
  <c r="AC715" i="6"/>
  <c r="BQ715" i="6" s="1"/>
  <c r="AU97" i="6"/>
  <c r="CI97" i="6" s="1"/>
  <c r="BE97" i="6"/>
  <c r="CS97" i="6" s="1"/>
  <c r="AV1528" i="6"/>
  <c r="CJ1528" i="6" s="1"/>
  <c r="BF1528" i="6"/>
  <c r="CT1528" i="6" s="1"/>
  <c r="AL1528" i="6"/>
  <c r="BZ1528" i="6" s="1"/>
  <c r="BA999" i="6"/>
  <c r="CO999" i="6" s="1"/>
  <c r="BK999" i="6"/>
  <c r="CY999" i="6" s="1"/>
  <c r="AX37" i="6"/>
  <c r="CL37" i="6" s="1"/>
  <c r="BH37" i="6"/>
  <c r="CV37" i="6" s="1"/>
  <c r="AN37" i="6"/>
  <c r="CB37" i="6" s="1"/>
  <c r="AD37" i="6"/>
  <c r="BR37" i="6" s="1"/>
  <c r="BA739" i="6"/>
  <c r="CO739" i="6" s="1"/>
  <c r="BK739" i="6"/>
  <c r="CY739" i="6" s="1"/>
  <c r="AQ739" i="6"/>
  <c r="CE739" i="6" s="1"/>
  <c r="BB1567" i="6"/>
  <c r="CP1567" i="6" s="1"/>
  <c r="BL1567" i="6"/>
  <c r="CZ1567" i="6" s="1"/>
  <c r="AW530" i="6"/>
  <c r="CK530" i="6" s="1"/>
  <c r="BG530" i="6"/>
  <c r="CU530" i="6" s="1"/>
  <c r="AM530" i="6"/>
  <c r="CA530" i="6" s="1"/>
  <c r="AU794" i="6"/>
  <c r="CI794" i="6" s="1"/>
  <c r="BE794" i="6"/>
  <c r="CS794" i="6" s="1"/>
  <c r="BC1234" i="6"/>
  <c r="CQ1234" i="6" s="1"/>
  <c r="BM1234" i="6"/>
  <c r="DA1234" i="6" s="1"/>
  <c r="AZ1501" i="6"/>
  <c r="CN1501" i="6" s="1"/>
  <c r="BJ1501" i="6"/>
  <c r="CX1501" i="6" s="1"/>
  <c r="AP1501" i="6"/>
  <c r="CD1501" i="6" s="1"/>
  <c r="AF1501" i="6"/>
  <c r="BT1501" i="6" s="1"/>
  <c r="AY1681" i="6"/>
  <c r="CM1681" i="6" s="1"/>
  <c r="BI1681" i="6"/>
  <c r="CW1681" i="6" s="1"/>
  <c r="AO1681" i="6"/>
  <c r="CC1681" i="6" s="1"/>
  <c r="BA1154" i="6"/>
  <c r="CO1154" i="6" s="1"/>
  <c r="BK1154" i="6"/>
  <c r="CY1154" i="6" s="1"/>
  <c r="AG1154" i="6"/>
  <c r="BU1154" i="6" s="1"/>
  <c r="AX1721" i="6"/>
  <c r="CL1721" i="6" s="1"/>
  <c r="BH1721" i="6"/>
  <c r="CV1721" i="6" s="1"/>
  <c r="AN1721" i="6"/>
  <c r="CB1721" i="6" s="1"/>
  <c r="AD1721" i="6"/>
  <c r="BR1721" i="6" s="1"/>
  <c r="AZ1683" i="6"/>
  <c r="CN1683" i="6" s="1"/>
  <c r="BJ1683" i="6"/>
  <c r="CX1683" i="6" s="1"/>
  <c r="BA1436" i="6"/>
  <c r="CO1436" i="6" s="1"/>
  <c r="BK1436" i="6"/>
  <c r="CY1436" i="6" s="1"/>
  <c r="AQ1436" i="6"/>
  <c r="CE1436" i="6" s="1"/>
  <c r="AX478" i="6"/>
  <c r="CL478" i="6" s="1"/>
  <c r="BH478" i="6"/>
  <c r="CV478" i="6" s="1"/>
  <c r="AN478" i="6"/>
  <c r="CB478" i="6" s="1"/>
  <c r="AD478" i="6"/>
  <c r="BR478" i="6" s="1"/>
  <c r="AW1441" i="6"/>
  <c r="CK1441" i="6" s="1"/>
  <c r="AC1441" i="6"/>
  <c r="BQ1441" i="6" s="1"/>
  <c r="BG1441" i="6"/>
  <c r="CU1441" i="6" s="1"/>
  <c r="AM1441" i="6"/>
  <c r="CA1441" i="6" s="1"/>
  <c r="AY297" i="6"/>
  <c r="CM297" i="6" s="1"/>
  <c r="BI297" i="6"/>
  <c r="CW297" i="6" s="1"/>
  <c r="AE297" i="6"/>
  <c r="BS297" i="6" s="1"/>
  <c r="AO297" i="6"/>
  <c r="CC297" i="6" s="1"/>
  <c r="AX585" i="6"/>
  <c r="CL585" i="6" s="1"/>
  <c r="BH585" i="6"/>
  <c r="CV585" i="6" s="1"/>
  <c r="AN585" i="6"/>
  <c r="CB585" i="6" s="1"/>
  <c r="AD585" i="6"/>
  <c r="BR585" i="6" s="1"/>
  <c r="AX679" i="6"/>
  <c r="CL679" i="6" s="1"/>
  <c r="BH679" i="6"/>
  <c r="CV679" i="6" s="1"/>
  <c r="AN679" i="6"/>
  <c r="CB679" i="6" s="1"/>
  <c r="AD679" i="6"/>
  <c r="BR679" i="6" s="1"/>
  <c r="BD316" i="6"/>
  <c r="CR316" i="6" s="1"/>
  <c r="BN316" i="6"/>
  <c r="DB316" i="6" s="1"/>
  <c r="AT316" i="6"/>
  <c r="CH316" i="6" s="1"/>
  <c r="AJ316" i="6"/>
  <c r="BX316" i="6" s="1"/>
  <c r="AZ1521" i="6"/>
  <c r="CN1521" i="6" s="1"/>
  <c r="BJ1521" i="6"/>
  <c r="CX1521" i="6" s="1"/>
  <c r="AP1521" i="6"/>
  <c r="CD1521" i="6" s="1"/>
  <c r="AF1521" i="6"/>
  <c r="BT1521" i="6" s="1"/>
  <c r="BA391" i="6"/>
  <c r="CO391" i="6" s="1"/>
  <c r="BK391" i="6"/>
  <c r="CY391" i="6" s="1"/>
  <c r="AQ391" i="6"/>
  <c r="CE391" i="6" s="1"/>
  <c r="AU1339" i="6"/>
  <c r="CI1339" i="6" s="1"/>
  <c r="BE1339" i="6"/>
  <c r="CS1339" i="6" s="1"/>
  <c r="BA551" i="6"/>
  <c r="CO551" i="6" s="1"/>
  <c r="BK551" i="6"/>
  <c r="CY551" i="6" s="1"/>
  <c r="AQ551" i="6"/>
  <c r="CE551" i="6" s="1"/>
  <c r="AG551" i="6"/>
  <c r="BU551" i="6" s="1"/>
  <c r="AY1349" i="6"/>
  <c r="CM1349" i="6" s="1"/>
  <c r="BI1349" i="6"/>
  <c r="CW1349" i="6" s="1"/>
  <c r="AE1349" i="6"/>
  <c r="BS1349" i="6" s="1"/>
  <c r="AZ854" i="6"/>
  <c r="CN854" i="6" s="1"/>
  <c r="BJ854" i="6"/>
  <c r="CX854" i="6" s="1"/>
  <c r="AF854" i="6"/>
  <c r="BT854" i="6" s="1"/>
  <c r="AZ1261" i="6"/>
  <c r="CN1261" i="6" s="1"/>
  <c r="BJ1261" i="6"/>
  <c r="CX1261" i="6" s="1"/>
  <c r="BD355" i="6"/>
  <c r="CR355" i="6" s="1"/>
  <c r="BN355" i="6"/>
  <c r="DB355" i="6" s="1"/>
  <c r="AZ1376" i="6"/>
  <c r="CN1376" i="6" s="1"/>
  <c r="BJ1376" i="6"/>
  <c r="CX1376" i="6" s="1"/>
  <c r="BL1752" i="6"/>
  <c r="CZ1752" i="6" s="1"/>
  <c r="AH1752" i="6"/>
  <c r="BV1752" i="6" s="1"/>
  <c r="AR1752" i="6"/>
  <c r="CF1752" i="6" s="1"/>
  <c r="AZ1076" i="6"/>
  <c r="CN1076" i="6" s="1"/>
  <c r="BJ1076" i="6"/>
  <c r="CX1076" i="6" s="1"/>
  <c r="AF1076" i="6"/>
  <c r="BT1076" i="6" s="1"/>
  <c r="BC1639" i="6"/>
  <c r="CQ1639" i="6" s="1"/>
  <c r="BM1639" i="6"/>
  <c r="DA1639" i="6" s="1"/>
  <c r="AW1268" i="6"/>
  <c r="CK1268" i="6" s="1"/>
  <c r="BG1268" i="6"/>
  <c r="CU1268" i="6" s="1"/>
  <c r="AC1268" i="6"/>
  <c r="BQ1268" i="6" s="1"/>
  <c r="AM1268" i="6"/>
  <c r="CA1268" i="6" s="1"/>
  <c r="AX1302" i="6"/>
  <c r="CL1302" i="6" s="1"/>
  <c r="BH1302" i="6"/>
  <c r="CV1302" i="6" s="1"/>
  <c r="AW404" i="6"/>
  <c r="CK404" i="6" s="1"/>
  <c r="BG404" i="6"/>
  <c r="CU404" i="6" s="1"/>
  <c r="AC404" i="6"/>
  <c r="BQ404" i="6" s="1"/>
  <c r="AY1491" i="6"/>
  <c r="CM1491" i="6" s="1"/>
  <c r="BI1491" i="6"/>
  <c r="CW1491" i="6" s="1"/>
  <c r="AO1491" i="6"/>
  <c r="CC1491" i="6" s="1"/>
  <c r="AE1491" i="6"/>
  <c r="BS1491" i="6" s="1"/>
  <c r="AW1682" i="6"/>
  <c r="CK1682" i="6" s="1"/>
  <c r="BG1682" i="6"/>
  <c r="CU1682" i="6" s="1"/>
  <c r="AC1682" i="6"/>
  <c r="BQ1682" i="6" s="1"/>
  <c r="AM1682" i="6"/>
  <c r="CA1682" i="6" s="1"/>
  <c r="BA1128" i="6"/>
  <c r="CO1128" i="6" s="1"/>
  <c r="AG1128" i="6"/>
  <c r="BU1128" i="6" s="1"/>
  <c r="BK1128" i="6"/>
  <c r="CY1128" i="6" s="1"/>
  <c r="AQ1128" i="6"/>
  <c r="CE1128" i="6" s="1"/>
  <c r="BA147" i="6"/>
  <c r="CO147" i="6" s="1"/>
  <c r="BK147" i="6"/>
  <c r="CY147" i="6" s="1"/>
  <c r="BD1072" i="6"/>
  <c r="CR1072" i="6" s="1"/>
  <c r="BN1072" i="6"/>
  <c r="DB1072" i="6" s="1"/>
  <c r="AU1751" i="6"/>
  <c r="CI1751" i="6" s="1"/>
  <c r="BE1751" i="6"/>
  <c r="CS1751" i="6" s="1"/>
  <c r="AK1751" i="6"/>
  <c r="BY1751" i="6" s="1"/>
  <c r="AW921" i="6"/>
  <c r="CK921" i="6" s="1"/>
  <c r="BG921" i="6"/>
  <c r="CU921" i="6" s="1"/>
  <c r="AC921" i="6"/>
  <c r="BQ921" i="6" s="1"/>
  <c r="AM921" i="6"/>
  <c r="CA921" i="6" s="1"/>
  <c r="AZ911" i="6"/>
  <c r="CN911" i="6" s="1"/>
  <c r="BJ911" i="6"/>
  <c r="CX911" i="6" s="1"/>
  <c r="AZ1736" i="6"/>
  <c r="CN1736" i="6" s="1"/>
  <c r="BJ1736" i="6"/>
  <c r="CX1736" i="6" s="1"/>
  <c r="AP1736" i="6"/>
  <c r="CD1736" i="6" s="1"/>
  <c r="BA843" i="6"/>
  <c r="CO843" i="6" s="1"/>
  <c r="BK843" i="6"/>
  <c r="CY843" i="6" s="1"/>
  <c r="AQ843" i="6"/>
  <c r="CE843" i="6" s="1"/>
  <c r="AG843" i="6"/>
  <c r="BU843" i="6" s="1"/>
  <c r="AY715" i="6"/>
  <c r="CM715" i="6" s="1"/>
  <c r="BI715" i="6"/>
  <c r="CW715" i="6" s="1"/>
  <c r="BD97" i="6"/>
  <c r="CR97" i="6" s="1"/>
  <c r="BN97" i="6"/>
  <c r="DB97" i="6" s="1"/>
  <c r="AT97" i="6"/>
  <c r="CH97" i="6" s="1"/>
  <c r="AJ97" i="6"/>
  <c r="BX97" i="6" s="1"/>
  <c r="AX1514" i="6"/>
  <c r="CL1514" i="6" s="1"/>
  <c r="BH1514" i="6"/>
  <c r="CV1514" i="6" s="1"/>
  <c r="AD1514" i="6"/>
  <c r="BR1514" i="6" s="1"/>
  <c r="AW279" i="6"/>
  <c r="CK279" i="6" s="1"/>
  <c r="BG279" i="6"/>
  <c r="CU279" i="6" s="1"/>
  <c r="AM279" i="6"/>
  <c r="CA279" i="6" s="1"/>
  <c r="BC1528" i="6"/>
  <c r="CQ1528" i="6" s="1"/>
  <c r="BM1528" i="6"/>
  <c r="DA1528" i="6" s="1"/>
  <c r="AS1528" i="6"/>
  <c r="CG1528" i="6" s="1"/>
  <c r="AU999" i="6"/>
  <c r="CI999" i="6" s="1"/>
  <c r="BE999" i="6"/>
  <c r="CS999" i="6" s="1"/>
  <c r="AK999" i="6"/>
  <c r="BY999" i="6" s="1"/>
  <c r="AA999" i="6"/>
  <c r="BO999" i="6" s="1"/>
  <c r="AZ37" i="6"/>
  <c r="CN37" i="6" s="1"/>
  <c r="BJ37" i="6"/>
  <c r="CX37" i="6" s="1"/>
  <c r="BB585" i="6"/>
  <c r="CP585" i="6" s="1"/>
  <c r="BL585" i="6"/>
  <c r="CZ585" i="6" s="1"/>
  <c r="AH585" i="6"/>
  <c r="BV585" i="6" s="1"/>
  <c r="AR585" i="6"/>
  <c r="CF585" i="6" s="1"/>
  <c r="BB739" i="6"/>
  <c r="CP739" i="6" s="1"/>
  <c r="BL739" i="6"/>
  <c r="CZ739" i="6" s="1"/>
  <c r="AR739" i="6"/>
  <c r="CF739" i="6" s="1"/>
  <c r="AY1567" i="6"/>
  <c r="CM1567" i="6" s="1"/>
  <c r="BI1567" i="6"/>
  <c r="CW1567" i="6" s="1"/>
  <c r="AO1567" i="6"/>
  <c r="CC1567" i="6" s="1"/>
  <c r="AE1567" i="6"/>
  <c r="BS1567" i="6" s="1"/>
  <c r="BC530" i="6"/>
  <c r="CQ530" i="6" s="1"/>
  <c r="BM530" i="6"/>
  <c r="DA530" i="6" s="1"/>
  <c r="AS530" i="6"/>
  <c r="CG530" i="6" s="1"/>
  <c r="AI530" i="6"/>
  <c r="BW530" i="6" s="1"/>
  <c r="BB794" i="6"/>
  <c r="CP794" i="6" s="1"/>
  <c r="BL794" i="6"/>
  <c r="CZ794" i="6" s="1"/>
  <c r="AY1234" i="6"/>
  <c r="CM1234" i="6" s="1"/>
  <c r="BI1234" i="6"/>
  <c r="CW1234" i="6" s="1"/>
  <c r="AW1501" i="6"/>
  <c r="CK1501" i="6" s="1"/>
  <c r="BG1501" i="6"/>
  <c r="CU1501" i="6" s="1"/>
  <c r="AC1501" i="6"/>
  <c r="BQ1501" i="6" s="1"/>
  <c r="AM1501" i="6"/>
  <c r="CA1501" i="6" s="1"/>
  <c r="AX1681" i="6"/>
  <c r="CL1681" i="6" s="1"/>
  <c r="BH1681" i="6"/>
  <c r="CV1681" i="6" s="1"/>
  <c r="AN1681" i="6"/>
  <c r="CB1681" i="6" s="1"/>
  <c r="AD1681" i="6"/>
  <c r="BR1681" i="6" s="1"/>
  <c r="AX1154" i="6"/>
  <c r="CL1154" i="6" s="1"/>
  <c r="BH1154" i="6"/>
  <c r="CV1154" i="6" s="1"/>
  <c r="AZ1721" i="6"/>
  <c r="CN1721" i="6" s="1"/>
  <c r="BJ1721" i="6"/>
  <c r="CX1721" i="6" s="1"/>
  <c r="AF1721" i="6"/>
  <c r="BT1721" i="6" s="1"/>
  <c r="AP1721" i="6"/>
  <c r="CD1721" i="6" s="1"/>
  <c r="AY1683" i="6"/>
  <c r="CM1683" i="6" s="1"/>
  <c r="BI1683" i="6"/>
  <c r="CW1683" i="6" s="1"/>
  <c r="AO1683" i="6"/>
  <c r="CC1683" i="6" s="1"/>
  <c r="AE1683" i="6"/>
  <c r="BS1683" i="6" s="1"/>
  <c r="BD350" i="6"/>
  <c r="CR350" i="6" s="1"/>
  <c r="BN350" i="6"/>
  <c r="DB350" i="6" s="1"/>
  <c r="AJ350" i="6"/>
  <c r="BX350" i="6" s="1"/>
  <c r="AV842" i="6"/>
  <c r="CJ842" i="6" s="1"/>
  <c r="BF842" i="6"/>
  <c r="CT842" i="6" s="1"/>
  <c r="BD1436" i="6"/>
  <c r="CR1436" i="6" s="1"/>
  <c r="BN1436" i="6"/>
  <c r="DB1436" i="6" s="1"/>
  <c r="AJ1436" i="6"/>
  <c r="BX1436" i="6" s="1"/>
  <c r="AT1436" i="6"/>
  <c r="CH1436" i="6" s="1"/>
  <c r="BB478" i="6"/>
  <c r="CP478" i="6" s="1"/>
  <c r="BL478" i="6"/>
  <c r="CZ478" i="6" s="1"/>
  <c r="AR478" i="6"/>
  <c r="CF478" i="6" s="1"/>
  <c r="AH478" i="6"/>
  <c r="BV478" i="6" s="1"/>
  <c r="BB1441" i="6"/>
  <c r="CP1441" i="6" s="1"/>
  <c r="AH1441" i="6"/>
  <c r="BV1441" i="6" s="1"/>
  <c r="BL1441" i="6"/>
  <c r="CZ1441" i="6" s="1"/>
  <c r="AR1441" i="6"/>
  <c r="CF1441" i="6" s="1"/>
  <c r="AX297" i="6"/>
  <c r="CL297" i="6" s="1"/>
  <c r="AD297" i="6"/>
  <c r="BR297" i="6" s="1"/>
  <c r="BH297" i="6"/>
  <c r="CV297" i="6" s="1"/>
  <c r="AN297" i="6"/>
  <c r="CB297" i="6" s="1"/>
  <c r="BG585" i="6"/>
  <c r="CU585" i="6" s="1"/>
  <c r="AC585" i="6"/>
  <c r="BQ585" i="6" s="1"/>
  <c r="AM585" i="6"/>
  <c r="CA585" i="6" s="1"/>
  <c r="AY679" i="6"/>
  <c r="CM679" i="6" s="1"/>
  <c r="BI679" i="6"/>
  <c r="CW679" i="6" s="1"/>
  <c r="AE679" i="6"/>
  <c r="BS679" i="6" s="1"/>
  <c r="AX1521" i="6"/>
  <c r="CL1521" i="6" s="1"/>
  <c r="BH1521" i="6"/>
  <c r="CV1521" i="6" s="1"/>
  <c r="AX391" i="6"/>
  <c r="CL391" i="6" s="1"/>
  <c r="BH391" i="6"/>
  <c r="CV391" i="6" s="1"/>
  <c r="AZ1339" i="6"/>
  <c r="CN1339" i="6" s="1"/>
  <c r="BJ1339" i="6"/>
  <c r="CX1339" i="6" s="1"/>
  <c r="AP1339" i="6"/>
  <c r="CD1339" i="6" s="1"/>
  <c r="AF1339" i="6"/>
  <c r="BT1339" i="6" s="1"/>
  <c r="AW885" i="6"/>
  <c r="CK885" i="6" s="1"/>
  <c r="BG885" i="6"/>
  <c r="CU885" i="6" s="1"/>
  <c r="BD1349" i="6"/>
  <c r="CR1349" i="6" s="1"/>
  <c r="BN1349" i="6"/>
  <c r="DB1349" i="6" s="1"/>
  <c r="AX854" i="6"/>
  <c r="CL854" i="6" s="1"/>
  <c r="BH854" i="6"/>
  <c r="CV854" i="6" s="1"/>
  <c r="AN854" i="6"/>
  <c r="CB854" i="6" s="1"/>
  <c r="AD854" i="6"/>
  <c r="BR854" i="6" s="1"/>
  <c r="AU163" i="6"/>
  <c r="CI163" i="6" s="1"/>
  <c r="BE163" i="6"/>
  <c r="CS163" i="6" s="1"/>
  <c r="AV355" i="6"/>
  <c r="CJ355" i="6" s="1"/>
  <c r="BF355" i="6"/>
  <c r="CT355" i="6" s="1"/>
  <c r="AL355" i="6"/>
  <c r="BZ355" i="6" s="1"/>
  <c r="AB355" i="6"/>
  <c r="BP355" i="6" s="1"/>
  <c r="AY1376" i="6"/>
  <c r="CM1376" i="6" s="1"/>
  <c r="BI1376" i="6"/>
  <c r="CW1376" i="6" s="1"/>
  <c r="AO1376" i="6"/>
  <c r="CC1376" i="6" s="1"/>
  <c r="AE1376" i="6"/>
  <c r="BS1376" i="6" s="1"/>
  <c r="AV1752" i="6"/>
  <c r="CJ1752" i="6" s="1"/>
  <c r="BF1752" i="6"/>
  <c r="CT1752" i="6" s="1"/>
  <c r="BB440" i="6"/>
  <c r="CP440" i="6" s="1"/>
  <c r="BL440" i="6"/>
  <c r="CZ440" i="6" s="1"/>
  <c r="AH440" i="6"/>
  <c r="BV440" i="6" s="1"/>
  <c r="AW1076" i="6"/>
  <c r="CK1076" i="6" s="1"/>
  <c r="BG1076" i="6"/>
  <c r="CU1076" i="6" s="1"/>
  <c r="AW1639" i="6"/>
  <c r="CK1639" i="6" s="1"/>
  <c r="BG1639" i="6"/>
  <c r="CU1639" i="6" s="1"/>
  <c r="AC1639" i="6"/>
  <c r="BQ1639" i="6" s="1"/>
  <c r="AX1268" i="6"/>
  <c r="CL1268" i="6" s="1"/>
  <c r="BH1268" i="6"/>
  <c r="CV1268" i="6" s="1"/>
  <c r="AN1268" i="6"/>
  <c r="CB1268" i="6" s="1"/>
  <c r="AD1268" i="6"/>
  <c r="BR1268" i="6" s="1"/>
  <c r="AZ1388" i="6"/>
  <c r="CN1388" i="6" s="1"/>
  <c r="BJ1388" i="6"/>
  <c r="CX1388" i="6" s="1"/>
  <c r="BC385" i="6"/>
  <c r="CQ385" i="6" s="1"/>
  <c r="BM385" i="6"/>
  <c r="DA385" i="6" s="1"/>
  <c r="AS385" i="6"/>
  <c r="CG385" i="6" s="1"/>
  <c r="AU1302" i="6"/>
  <c r="CI1302" i="6" s="1"/>
  <c r="BE1302" i="6"/>
  <c r="CS1302" i="6" s="1"/>
  <c r="AY1667" i="6"/>
  <c r="CM1667" i="6" s="1"/>
  <c r="BI1667" i="6"/>
  <c r="CW1667" i="6" s="1"/>
  <c r="AO1667" i="6"/>
  <c r="CC1667" i="6" s="1"/>
  <c r="AY404" i="6"/>
  <c r="CM404" i="6" s="1"/>
  <c r="BI404" i="6"/>
  <c r="CW404" i="6" s="1"/>
  <c r="AE404" i="6"/>
  <c r="BS404" i="6" s="1"/>
  <c r="AZ1491" i="6"/>
  <c r="CN1491" i="6" s="1"/>
  <c r="AP1491" i="6"/>
  <c r="CD1491" i="6" s="1"/>
  <c r="BJ1491" i="6"/>
  <c r="CX1491" i="6" s="1"/>
  <c r="AF1491" i="6"/>
  <c r="BT1491" i="6" s="1"/>
  <c r="BC1682" i="6"/>
  <c r="CQ1682" i="6" s="1"/>
  <c r="BM1682" i="6"/>
  <c r="DA1682" i="6" s="1"/>
  <c r="AS1682" i="6"/>
  <c r="CG1682" i="6" s="1"/>
  <c r="AV1128" i="6"/>
  <c r="CJ1128" i="6" s="1"/>
  <c r="BF1128" i="6"/>
  <c r="CT1128" i="6" s="1"/>
  <c r="BB147" i="6"/>
  <c r="CP147" i="6" s="1"/>
  <c r="AR147" i="6"/>
  <c r="CF147" i="6" s="1"/>
  <c r="BL147" i="6"/>
  <c r="CZ147" i="6" s="1"/>
  <c r="AH147" i="6"/>
  <c r="BV147" i="6" s="1"/>
  <c r="AX1072" i="6"/>
  <c r="CL1072" i="6" s="1"/>
  <c r="BH1072" i="6"/>
  <c r="CV1072" i="6" s="1"/>
  <c r="BB1751" i="6"/>
  <c r="CP1751" i="6" s="1"/>
  <c r="BL1751" i="6"/>
  <c r="CZ1751" i="6" s="1"/>
  <c r="AR1751" i="6"/>
  <c r="CF1751" i="6" s="1"/>
  <c r="AH1751" i="6"/>
  <c r="BV1751" i="6" s="1"/>
  <c r="AA921" i="6"/>
  <c r="BO921" i="6" s="1"/>
  <c r="AU921" i="6"/>
  <c r="CI921" i="6" s="1"/>
  <c r="BE921" i="6"/>
  <c r="CS921" i="6" s="1"/>
  <c r="AK921" i="6"/>
  <c r="BY921" i="6" s="1"/>
  <c r="AW911" i="6"/>
  <c r="CK911" i="6" s="1"/>
  <c r="AC911" i="6"/>
  <c r="BQ911" i="6" s="1"/>
  <c r="BG911" i="6"/>
  <c r="CU911" i="6" s="1"/>
  <c r="AM911" i="6"/>
  <c r="CA911" i="6" s="1"/>
  <c r="BC1736" i="6"/>
  <c r="CQ1736" i="6" s="1"/>
  <c r="BM1736" i="6"/>
  <c r="DA1736" i="6" s="1"/>
  <c r="AZ843" i="6"/>
  <c r="CN843" i="6" s="1"/>
  <c r="BJ843" i="6"/>
  <c r="CX843" i="6" s="1"/>
  <c r="AP843" i="6"/>
  <c r="CD843" i="6" s="1"/>
  <c r="AF843" i="6"/>
  <c r="BT843" i="6" s="1"/>
  <c r="BN715" i="6"/>
  <c r="DB715" i="6" s="1"/>
  <c r="BD715" i="6"/>
  <c r="CR715" i="6" s="1"/>
  <c r="BI97" i="6"/>
  <c r="CW97" i="6" s="1"/>
  <c r="AO97" i="6"/>
  <c r="CC97" i="6" s="1"/>
  <c r="AE97" i="6"/>
  <c r="BS97" i="6" s="1"/>
  <c r="AY97" i="6"/>
  <c r="CM97" i="6" s="1"/>
  <c r="AV279" i="6"/>
  <c r="CJ279" i="6" s="1"/>
  <c r="BF279" i="6"/>
  <c r="CT279" i="6" s="1"/>
  <c r="AX1528" i="6"/>
  <c r="CL1528" i="6" s="1"/>
  <c r="BH1528" i="6"/>
  <c r="CV1528" i="6" s="1"/>
  <c r="AV999" i="6"/>
  <c r="CJ999" i="6" s="1"/>
  <c r="BF999" i="6"/>
  <c r="CT999" i="6" s="1"/>
  <c r="AU37" i="6"/>
  <c r="CI37" i="6" s="1"/>
  <c r="AK37" i="6"/>
  <c r="BY37" i="6" s="1"/>
  <c r="BE37" i="6"/>
  <c r="CS37" i="6" s="1"/>
  <c r="AA37" i="6"/>
  <c r="BO37" i="6" s="1"/>
  <c r="AU739" i="6"/>
  <c r="CI739" i="6" s="1"/>
  <c r="BE739" i="6"/>
  <c r="CS739" i="6" s="1"/>
  <c r="AX1567" i="6"/>
  <c r="CL1567" i="6" s="1"/>
  <c r="BH1567" i="6"/>
  <c r="CV1567" i="6" s="1"/>
  <c r="AN1567" i="6"/>
  <c r="CB1567" i="6" s="1"/>
  <c r="AD1567" i="6"/>
  <c r="BR1567" i="6" s="1"/>
  <c r="BA794" i="6"/>
  <c r="CO794" i="6" s="1"/>
  <c r="BK794" i="6"/>
  <c r="CY794" i="6" s="1"/>
  <c r="BH1234" i="6"/>
  <c r="CV1234" i="6" s="1"/>
  <c r="AD1234" i="6"/>
  <c r="BR1234" i="6" s="1"/>
  <c r="BI156" i="6"/>
  <c r="CW156" i="6" s="1"/>
  <c r="AO156" i="6"/>
  <c r="CC156" i="6" s="1"/>
  <c r="AY156" i="6"/>
  <c r="CM156" i="6" s="1"/>
  <c r="AE156" i="6"/>
  <c r="BS156" i="6" s="1"/>
  <c r="AV1501" i="6"/>
  <c r="CJ1501" i="6" s="1"/>
  <c r="BF1501" i="6"/>
  <c r="CT1501" i="6" s="1"/>
  <c r="AL1501" i="6"/>
  <c r="BZ1501" i="6" s="1"/>
  <c r="BD1154" i="6"/>
  <c r="CR1154" i="6" s="1"/>
  <c r="BN1154" i="6"/>
  <c r="DB1154" i="6" s="1"/>
  <c r="AJ1154" i="6"/>
  <c r="BX1154" i="6" s="1"/>
  <c r="AV1721" i="6"/>
  <c r="CJ1721" i="6" s="1"/>
  <c r="BF1721" i="6"/>
  <c r="CT1721" i="6" s="1"/>
  <c r="AL1721" i="6"/>
  <c r="BZ1721" i="6" s="1"/>
  <c r="AB1721" i="6"/>
  <c r="BP1721" i="6" s="1"/>
  <c r="BC1683" i="6"/>
  <c r="CQ1683" i="6" s="1"/>
  <c r="BM1683" i="6"/>
  <c r="DA1683" i="6" s="1"/>
  <c r="AI1683" i="6"/>
  <c r="BW1683" i="6" s="1"/>
  <c r="BA350" i="6"/>
  <c r="CO350" i="6" s="1"/>
  <c r="BK350" i="6"/>
  <c r="CY350" i="6" s="1"/>
  <c r="AG350" i="6"/>
  <c r="BU350" i="6" s="1"/>
  <c r="AQ350" i="6"/>
  <c r="CE350" i="6" s="1"/>
  <c r="AV466" i="6"/>
  <c r="CJ466" i="6" s="1"/>
  <c r="BF466" i="6"/>
  <c r="CT466" i="6" s="1"/>
  <c r="AB466" i="6"/>
  <c r="BP466" i="6" s="1"/>
  <c r="AL466" i="6"/>
  <c r="BZ466" i="6" s="1"/>
  <c r="AW842" i="6"/>
  <c r="CK842" i="6" s="1"/>
  <c r="BG842" i="6"/>
  <c r="CU842" i="6" s="1"/>
  <c r="AM842" i="6"/>
  <c r="CA842" i="6" s="1"/>
  <c r="AC842" i="6"/>
  <c r="BQ842" i="6" s="1"/>
  <c r="AZ478" i="6"/>
  <c r="CN478" i="6" s="1"/>
  <c r="AP478" i="6"/>
  <c r="CD478" i="6" s="1"/>
  <c r="BJ478" i="6"/>
  <c r="CX478" i="6" s="1"/>
  <c r="AF478" i="6"/>
  <c r="BT478" i="6" s="1"/>
  <c r="BD297" i="6"/>
  <c r="CR297" i="6" s="1"/>
  <c r="AJ297" i="6"/>
  <c r="BX297" i="6" s="1"/>
  <c r="AT297" i="6"/>
  <c r="CH297" i="6" s="1"/>
  <c r="BN297" i="6"/>
  <c r="DB297" i="6" s="1"/>
  <c r="BD585" i="6"/>
  <c r="CR585" i="6" s="1"/>
  <c r="AT585" i="6"/>
  <c r="CH585" i="6" s="1"/>
  <c r="BN585" i="6"/>
  <c r="DB585" i="6" s="1"/>
  <c r="AJ585" i="6"/>
  <c r="BX585" i="6" s="1"/>
  <c r="AU1521" i="6"/>
  <c r="CI1521" i="6" s="1"/>
  <c r="AA1521" i="6"/>
  <c r="BO1521" i="6" s="1"/>
  <c r="AK1521" i="6"/>
  <c r="BY1521" i="6" s="1"/>
  <c r="BE1521" i="6"/>
  <c r="CS1521" i="6" s="1"/>
  <c r="AW391" i="6"/>
  <c r="CK391" i="6" s="1"/>
  <c r="BG391" i="6"/>
  <c r="CU391" i="6" s="1"/>
  <c r="BD885" i="6"/>
  <c r="CR885" i="6" s="1"/>
  <c r="BN885" i="6"/>
  <c r="DB885" i="6" s="1"/>
  <c r="AT885" i="6"/>
  <c r="CH885" i="6" s="1"/>
  <c r="BN1438" i="6"/>
  <c r="DB1438" i="6" s="1"/>
  <c r="AJ1438" i="6"/>
  <c r="BX1438" i="6" s="1"/>
  <c r="BD1438" i="6"/>
  <c r="CR1438" i="6" s="1"/>
  <c r="AT1438" i="6"/>
  <c r="CH1438" i="6" s="1"/>
  <c r="BA1541" i="6"/>
  <c r="CO1541" i="6" s="1"/>
  <c r="BK1541" i="6"/>
  <c r="CY1541" i="6" s="1"/>
  <c r="BA1041" i="6"/>
  <c r="CO1041" i="6" s="1"/>
  <c r="BK1041" i="6"/>
  <c r="CY1041" i="6" s="1"/>
  <c r="AG1041" i="6"/>
  <c r="BU1041" i="6" s="1"/>
  <c r="AQ1041" i="6"/>
  <c r="CE1041" i="6" s="1"/>
  <c r="AU1689" i="6"/>
  <c r="CI1689" i="6" s="1"/>
  <c r="BE1689" i="6"/>
  <c r="CS1689" i="6" s="1"/>
  <c r="AX321" i="6"/>
  <c r="CL321" i="6" s="1"/>
  <c r="BH321" i="6"/>
  <c r="CV321" i="6" s="1"/>
  <c r="AN321" i="6"/>
  <c r="CB321" i="6" s="1"/>
  <c r="AV979" i="6"/>
  <c r="CJ979" i="6" s="1"/>
  <c r="BF979" i="6"/>
  <c r="CT979" i="6" s="1"/>
  <c r="AV587" i="6"/>
  <c r="CJ587" i="6" s="1"/>
  <c r="BF587" i="6"/>
  <c r="CT587" i="6" s="1"/>
  <c r="AB587" i="6"/>
  <c r="BP587" i="6" s="1"/>
  <c r="AL587" i="6"/>
  <c r="BZ587" i="6" s="1"/>
  <c r="BD784" i="6"/>
  <c r="CR784" i="6" s="1"/>
  <c r="BN784" i="6"/>
  <c r="DB784" i="6" s="1"/>
  <c r="AJ784" i="6"/>
  <c r="BX784" i="6" s="1"/>
  <c r="AT784" i="6"/>
  <c r="CH784" i="6" s="1"/>
  <c r="AU1190" i="6"/>
  <c r="CI1190" i="6" s="1"/>
  <c r="BE1190" i="6"/>
  <c r="CS1190" i="6" s="1"/>
  <c r="AA1190" i="6"/>
  <c r="BO1190" i="6" s="1"/>
  <c r="AK1190" i="6"/>
  <c r="BY1190" i="6" s="1"/>
  <c r="AY1701" i="6"/>
  <c r="CM1701" i="6" s="1"/>
  <c r="BI1701" i="6"/>
  <c r="CW1701" i="6" s="1"/>
  <c r="AE1701" i="6"/>
  <c r="BS1701" i="6" s="1"/>
  <c r="AO1701" i="6"/>
  <c r="CC1701" i="6" s="1"/>
  <c r="BC1340" i="6"/>
  <c r="CQ1340" i="6" s="1"/>
  <c r="BM1340" i="6"/>
  <c r="DA1340" i="6" s="1"/>
  <c r="AS1340" i="6"/>
  <c r="CG1340" i="6" s="1"/>
  <c r="AI1340" i="6"/>
  <c r="BW1340" i="6" s="1"/>
  <c r="BA50" i="6"/>
  <c r="CO50" i="6" s="1"/>
  <c r="BK50" i="6"/>
  <c r="CY50" i="6" s="1"/>
  <c r="AY1382" i="6"/>
  <c r="CM1382" i="6" s="1"/>
  <c r="BI1382" i="6"/>
  <c r="CW1382" i="6" s="1"/>
  <c r="AO1382" i="6"/>
  <c r="CC1382" i="6" s="1"/>
  <c r="AE1382" i="6"/>
  <c r="BS1382" i="6" s="1"/>
  <c r="AU142" i="6"/>
  <c r="CI142" i="6" s="1"/>
  <c r="BE142" i="6"/>
  <c r="CS142" i="6" s="1"/>
  <c r="AA142" i="6"/>
  <c r="BO142" i="6" s="1"/>
  <c r="AK142" i="6"/>
  <c r="BY142" i="6" s="1"/>
  <c r="AX1101" i="6"/>
  <c r="CL1101" i="6" s="1"/>
  <c r="AN1101" i="6"/>
  <c r="CB1101" i="6" s="1"/>
  <c r="AD1101" i="6"/>
  <c r="BR1101" i="6" s="1"/>
  <c r="BH1101" i="6"/>
  <c r="CV1101" i="6" s="1"/>
  <c r="BC765" i="6"/>
  <c r="CQ765" i="6" s="1"/>
  <c r="BM765" i="6"/>
  <c r="DA765" i="6" s="1"/>
  <c r="BC1038" i="6"/>
  <c r="CQ1038" i="6" s="1"/>
  <c r="AS1038" i="6"/>
  <c r="CG1038" i="6" s="1"/>
  <c r="BM1038" i="6"/>
  <c r="DA1038" i="6" s="1"/>
  <c r="AI1038" i="6"/>
  <c r="BW1038" i="6" s="1"/>
  <c r="BA303" i="6"/>
  <c r="CO303" i="6" s="1"/>
  <c r="BK303" i="6"/>
  <c r="CY303" i="6" s="1"/>
  <c r="AQ303" i="6"/>
  <c r="CE303" i="6" s="1"/>
  <c r="AX116" i="6"/>
  <c r="CL116" i="6" s="1"/>
  <c r="AD116" i="6"/>
  <c r="BR116" i="6" s="1"/>
  <c r="BH116" i="6"/>
  <c r="CV116" i="6" s="1"/>
  <c r="AN116" i="6"/>
  <c r="CB116" i="6" s="1"/>
  <c r="BB755" i="6"/>
  <c r="CP755" i="6" s="1"/>
  <c r="BL755" i="6"/>
  <c r="CZ755" i="6" s="1"/>
  <c r="AR755" i="6"/>
  <c r="CF755" i="6" s="1"/>
  <c r="AH755" i="6"/>
  <c r="BV755" i="6" s="1"/>
  <c r="AV1204" i="6"/>
  <c r="CJ1204" i="6" s="1"/>
  <c r="BF1204" i="6"/>
  <c r="CT1204" i="6" s="1"/>
  <c r="AL1204" i="6"/>
  <c r="BZ1204" i="6" s="1"/>
  <c r="AB1204" i="6"/>
  <c r="BP1204" i="6" s="1"/>
  <c r="AY191" i="6"/>
  <c r="CM191" i="6" s="1"/>
  <c r="BI191" i="6"/>
  <c r="CW191" i="6" s="1"/>
  <c r="AE191" i="6"/>
  <c r="BS191" i="6" s="1"/>
  <c r="AQ839" i="6"/>
  <c r="CE839" i="6" s="1"/>
  <c r="BA839" i="6"/>
  <c r="CO839" i="6" s="1"/>
  <c r="AG839" i="6"/>
  <c r="BU839" i="6" s="1"/>
  <c r="BK839" i="6"/>
  <c r="CY839" i="6" s="1"/>
  <c r="AV1195" i="6"/>
  <c r="CJ1195" i="6" s="1"/>
  <c r="BF1195" i="6"/>
  <c r="CT1195" i="6" s="1"/>
  <c r="AB1195" i="6"/>
  <c r="BP1195" i="6" s="1"/>
  <c r="AL1195" i="6"/>
  <c r="BZ1195" i="6" s="1"/>
  <c r="AW1466" i="6"/>
  <c r="CK1466" i="6" s="1"/>
  <c r="BG1466" i="6"/>
  <c r="CU1466" i="6" s="1"/>
  <c r="AU227" i="6"/>
  <c r="CI227" i="6" s="1"/>
  <c r="BE227" i="6"/>
  <c r="CS227" i="6" s="1"/>
  <c r="AK227" i="6"/>
  <c r="BY227" i="6" s="1"/>
  <c r="AA227" i="6"/>
  <c r="BO227" i="6" s="1"/>
  <c r="BM526" i="6"/>
  <c r="DA526" i="6" s="1"/>
  <c r="AS526" i="6"/>
  <c r="CG526" i="6" s="1"/>
  <c r="BC526" i="6"/>
  <c r="CQ526" i="6" s="1"/>
  <c r="AU1561" i="6"/>
  <c r="CI1561" i="6" s="1"/>
  <c r="BE1561" i="6"/>
  <c r="CS1561" i="6" s="1"/>
  <c r="AW1108" i="6"/>
  <c r="CK1108" i="6" s="1"/>
  <c r="BG1108" i="6"/>
  <c r="CU1108" i="6" s="1"/>
  <c r="AC1108" i="6"/>
  <c r="BQ1108" i="6" s="1"/>
  <c r="AM1108" i="6"/>
  <c r="CA1108" i="6" s="1"/>
  <c r="BC1269" i="6"/>
  <c r="CQ1269" i="6" s="1"/>
  <c r="BM1269" i="6"/>
  <c r="DA1269" i="6" s="1"/>
  <c r="AI1269" i="6"/>
  <c r="BW1269" i="6" s="1"/>
  <c r="AS1269" i="6"/>
  <c r="CG1269" i="6" s="1"/>
  <c r="AU286" i="6"/>
  <c r="CI286" i="6" s="1"/>
  <c r="BE286" i="6"/>
  <c r="CS286" i="6" s="1"/>
  <c r="AX749" i="6"/>
  <c r="CL749" i="6" s="1"/>
  <c r="BH749" i="6"/>
  <c r="CV749" i="6" s="1"/>
  <c r="AD749" i="6"/>
  <c r="BR749" i="6" s="1"/>
  <c r="BC1556" i="6"/>
  <c r="CQ1556" i="6" s="1"/>
  <c r="BM1556" i="6"/>
  <c r="DA1556" i="6" s="1"/>
  <c r="AI1556" i="6"/>
  <c r="BW1556" i="6" s="1"/>
  <c r="AS1556" i="6"/>
  <c r="CG1556" i="6" s="1"/>
  <c r="AU181" i="6"/>
  <c r="CI181" i="6" s="1"/>
  <c r="BE181" i="6"/>
  <c r="CS181" i="6" s="1"/>
  <c r="AK181" i="6"/>
  <c r="BY181" i="6" s="1"/>
  <c r="AA181" i="6"/>
  <c r="BO181" i="6" s="1"/>
  <c r="AY1094" i="6"/>
  <c r="CM1094" i="6" s="1"/>
  <c r="AE1094" i="6"/>
  <c r="BS1094" i="6" s="1"/>
  <c r="AO1094" i="6"/>
  <c r="CC1094" i="6" s="1"/>
  <c r="BI1094" i="6"/>
  <c r="CW1094" i="6" s="1"/>
  <c r="AN1446" i="6"/>
  <c r="CB1446" i="6" s="1"/>
  <c r="AX1446" i="6"/>
  <c r="CL1446" i="6" s="1"/>
  <c r="BH1446" i="6"/>
  <c r="CV1446" i="6" s="1"/>
  <c r="AD1446" i="6"/>
  <c r="BR1446" i="6" s="1"/>
  <c r="AZ509" i="6"/>
  <c r="CN509" i="6" s="1"/>
  <c r="BJ509" i="6"/>
  <c r="CX509" i="6" s="1"/>
  <c r="AY965" i="6"/>
  <c r="CM965" i="6" s="1"/>
  <c r="BI965" i="6"/>
  <c r="CW965" i="6" s="1"/>
  <c r="AO965" i="6"/>
  <c r="CC965" i="6" s="1"/>
  <c r="AE965" i="6"/>
  <c r="BS965" i="6" s="1"/>
  <c r="AL1310" i="6"/>
  <c r="BZ1310" i="6" s="1"/>
  <c r="BF1310" i="6"/>
  <c r="CT1310" i="6" s="1"/>
  <c r="BJ124" i="6"/>
  <c r="CX124" i="6" s="1"/>
  <c r="AZ124" i="6"/>
  <c r="CN124" i="6" s="1"/>
  <c r="AF124" i="6"/>
  <c r="BT124" i="6" s="1"/>
  <c r="AP124" i="6"/>
  <c r="CD124" i="6" s="1"/>
  <c r="AY180" i="6"/>
  <c r="CM180" i="6" s="1"/>
  <c r="BI180" i="6"/>
  <c r="CW180" i="6" s="1"/>
  <c r="AE180" i="6"/>
  <c r="BS180" i="6" s="1"/>
  <c r="AO180" i="6"/>
  <c r="CC180" i="6" s="1"/>
  <c r="AV1312" i="6"/>
  <c r="CJ1312" i="6" s="1"/>
  <c r="BF1312" i="6"/>
  <c r="CT1312" i="6" s="1"/>
  <c r="BB469" i="6"/>
  <c r="CP469" i="6" s="1"/>
  <c r="BL469" i="6"/>
  <c r="CZ469" i="6" s="1"/>
  <c r="BD393" i="6"/>
  <c r="CR393" i="6" s="1"/>
  <c r="BN393" i="6"/>
  <c r="DB393" i="6" s="1"/>
  <c r="AV657" i="6"/>
  <c r="CJ657" i="6" s="1"/>
  <c r="BF657" i="6"/>
  <c r="CT657" i="6" s="1"/>
  <c r="AL657" i="6"/>
  <c r="BZ657" i="6" s="1"/>
  <c r="BB393" i="6"/>
  <c r="CP393" i="6" s="1"/>
  <c r="BL393" i="6"/>
  <c r="CZ393" i="6" s="1"/>
  <c r="AY443" i="6"/>
  <c r="CM443" i="6" s="1"/>
  <c r="BI443" i="6"/>
  <c r="CW443" i="6" s="1"/>
  <c r="AE443" i="6"/>
  <c r="BS443" i="6" s="1"/>
  <c r="BN970" i="6"/>
  <c r="DB970" i="6" s="1"/>
  <c r="BD970" i="6"/>
  <c r="CR970" i="6" s="1"/>
  <c r="AT970" i="6"/>
  <c r="CH970" i="6" s="1"/>
  <c r="AJ970" i="6"/>
  <c r="BX970" i="6" s="1"/>
  <c r="BA1393" i="6"/>
  <c r="CO1393" i="6" s="1"/>
  <c r="AG1393" i="6"/>
  <c r="BU1393" i="6" s="1"/>
  <c r="AQ1393" i="6"/>
  <c r="CE1393" i="6" s="1"/>
  <c r="BK1393" i="6"/>
  <c r="CY1393" i="6" s="1"/>
  <c r="AV697" i="6"/>
  <c r="CJ697" i="6" s="1"/>
  <c r="BF697" i="6"/>
  <c r="CT697" i="6" s="1"/>
  <c r="BA1007" i="6"/>
  <c r="CO1007" i="6" s="1"/>
  <c r="BK1007" i="6"/>
  <c r="CY1007" i="6" s="1"/>
  <c r="AG1007" i="6"/>
  <c r="BU1007" i="6" s="1"/>
  <c r="AQ1007" i="6"/>
  <c r="CE1007" i="6" s="1"/>
  <c r="AX491" i="6"/>
  <c r="CL491" i="6" s="1"/>
  <c r="BH491" i="6"/>
  <c r="CV491" i="6" s="1"/>
  <c r="BA1691" i="6"/>
  <c r="CO1691" i="6" s="1"/>
  <c r="BK1691" i="6"/>
  <c r="CY1691" i="6" s="1"/>
  <c r="AX990" i="6"/>
  <c r="CL990" i="6" s="1"/>
  <c r="BH990" i="6"/>
  <c r="CV990" i="6" s="1"/>
  <c r="AD990" i="6"/>
  <c r="BR990" i="6" s="1"/>
  <c r="AY807" i="6"/>
  <c r="CM807" i="6" s="1"/>
  <c r="BI807" i="6"/>
  <c r="CW807" i="6" s="1"/>
  <c r="AE807" i="6"/>
  <c r="BS807" i="6" s="1"/>
  <c r="AO807" i="6"/>
  <c r="CC807" i="6" s="1"/>
  <c r="AZ1295" i="6"/>
  <c r="CN1295" i="6" s="1"/>
  <c r="BJ1295" i="6"/>
  <c r="CX1295" i="6" s="1"/>
  <c r="AF1295" i="6"/>
  <c r="BT1295" i="6" s="1"/>
  <c r="AP1295" i="6"/>
  <c r="CD1295" i="6" s="1"/>
  <c r="BD645" i="6"/>
  <c r="CR645" i="6" s="1"/>
  <c r="BN645" i="6"/>
  <c r="DB645" i="6" s="1"/>
  <c r="BG77" i="6"/>
  <c r="CU77" i="6" s="1"/>
  <c r="AC77" i="6"/>
  <c r="BQ77" i="6" s="1"/>
  <c r="AW77" i="6"/>
  <c r="CK77" i="6" s="1"/>
  <c r="AM77" i="6"/>
  <c r="CA77" i="6" s="1"/>
  <c r="AZ566" i="6"/>
  <c r="CN566" i="6" s="1"/>
  <c r="BJ566" i="6"/>
  <c r="CX566" i="6" s="1"/>
  <c r="AZ1706" i="6"/>
  <c r="CN1706" i="6" s="1"/>
  <c r="BJ1706" i="6"/>
  <c r="CX1706" i="6" s="1"/>
  <c r="AF1706" i="6"/>
  <c r="BT1706" i="6" s="1"/>
  <c r="AP1706" i="6"/>
  <c r="CD1706" i="6" s="1"/>
  <c r="BD1134" i="6"/>
  <c r="CR1134" i="6" s="1"/>
  <c r="BN1134" i="6"/>
  <c r="DB1134" i="6" s="1"/>
  <c r="AT1134" i="6"/>
  <c r="CH1134" i="6" s="1"/>
  <c r="AJ1134" i="6"/>
  <c r="BX1134" i="6" s="1"/>
  <c r="AY1663" i="6"/>
  <c r="CM1663" i="6" s="1"/>
  <c r="AO1663" i="6"/>
  <c r="CC1663" i="6" s="1"/>
  <c r="AE1663" i="6"/>
  <c r="BS1663" i="6" s="1"/>
  <c r="BI1663" i="6"/>
  <c r="CW1663" i="6" s="1"/>
  <c r="AY1640" i="6"/>
  <c r="CM1640" i="6" s="1"/>
  <c r="AO1640" i="6"/>
  <c r="CC1640" i="6" s="1"/>
  <c r="BI1640" i="6"/>
  <c r="CW1640" i="6" s="1"/>
  <c r="AE1640" i="6"/>
  <c r="BS1640" i="6" s="1"/>
  <c r="AY1239" i="6"/>
  <c r="CM1239" i="6" s="1"/>
  <c r="BI1239" i="6"/>
  <c r="CW1239" i="6" s="1"/>
  <c r="BC132" i="6"/>
  <c r="CQ132" i="6" s="1"/>
  <c r="BM132" i="6"/>
  <c r="DA132" i="6" s="1"/>
  <c r="AS132" i="6"/>
  <c r="CG132" i="6" s="1"/>
  <c r="AZ503" i="6"/>
  <c r="CN503" i="6" s="1"/>
  <c r="BJ503" i="6"/>
  <c r="CX503" i="6" s="1"/>
  <c r="AP503" i="6"/>
  <c r="CD503" i="6" s="1"/>
  <c r="BC920" i="6"/>
  <c r="CQ920" i="6" s="1"/>
  <c r="BM920" i="6"/>
  <c r="DA920" i="6" s="1"/>
  <c r="AI920" i="6"/>
  <c r="BW920" i="6" s="1"/>
  <c r="AS920" i="6"/>
  <c r="CG920" i="6" s="1"/>
  <c r="BC288" i="6"/>
  <c r="CQ288" i="6" s="1"/>
  <c r="BM288" i="6"/>
  <c r="DA288" i="6" s="1"/>
  <c r="AS288" i="6"/>
  <c r="CG288" i="6" s="1"/>
  <c r="AI288" i="6"/>
  <c r="BW288" i="6" s="1"/>
  <c r="AZ1064" i="6"/>
  <c r="CN1064" i="6" s="1"/>
  <c r="BJ1064" i="6"/>
  <c r="CX1064" i="6" s="1"/>
  <c r="AY556" i="6"/>
  <c r="CM556" i="6" s="1"/>
  <c r="BI556" i="6"/>
  <c r="CW556" i="6" s="1"/>
  <c r="AO556" i="6"/>
  <c r="CC556" i="6" s="1"/>
  <c r="AE556" i="6"/>
  <c r="BS556" i="6" s="1"/>
  <c r="AY1733" i="6"/>
  <c r="CM1733" i="6" s="1"/>
  <c r="BI1733" i="6"/>
  <c r="CW1733" i="6" s="1"/>
  <c r="BB1064" i="6"/>
  <c r="CP1064" i="6" s="1"/>
  <c r="AR1064" i="6"/>
  <c r="CF1064" i="6" s="1"/>
  <c r="AH1064" i="6"/>
  <c r="BV1064" i="6" s="1"/>
  <c r="BL1064" i="6"/>
  <c r="CZ1064" i="6" s="1"/>
  <c r="BN282" i="6"/>
  <c r="DB282" i="6" s="1"/>
  <c r="AJ282" i="6"/>
  <c r="BX282" i="6" s="1"/>
  <c r="AT282" i="6"/>
  <c r="CH282" i="6" s="1"/>
  <c r="BD282" i="6"/>
  <c r="CR282" i="6" s="1"/>
  <c r="BA853" i="6"/>
  <c r="CO853" i="6" s="1"/>
  <c r="BK853" i="6"/>
  <c r="CY853" i="6" s="1"/>
  <c r="AG853" i="6"/>
  <c r="BU853" i="6" s="1"/>
  <c r="AQ853" i="6"/>
  <c r="CE853" i="6" s="1"/>
  <c r="BD1214" i="6"/>
  <c r="CR1214" i="6" s="1"/>
  <c r="BN1214" i="6"/>
  <c r="DB1214" i="6" s="1"/>
  <c r="AJ1214" i="6"/>
  <c r="BX1214" i="6" s="1"/>
  <c r="AT1214" i="6"/>
  <c r="CH1214" i="6" s="1"/>
  <c r="BA1791" i="6"/>
  <c r="CO1791" i="6" s="1"/>
  <c r="AQ1791" i="6"/>
  <c r="CE1791" i="6" s="1"/>
  <c r="BK1791" i="6"/>
  <c r="CY1791" i="6" s="1"/>
  <c r="AG1791" i="6"/>
  <c r="BU1791" i="6" s="1"/>
  <c r="BC1365" i="6"/>
  <c r="CQ1365" i="6" s="1"/>
  <c r="BM1365" i="6"/>
  <c r="DA1365" i="6" s="1"/>
  <c r="AZ288" i="6"/>
  <c r="CN288" i="6" s="1"/>
  <c r="AP288" i="6"/>
  <c r="CD288" i="6" s="1"/>
  <c r="BJ288" i="6"/>
  <c r="CX288" i="6" s="1"/>
  <c r="AF288" i="6"/>
  <c r="BT288" i="6" s="1"/>
  <c r="AU840" i="6"/>
  <c r="CI840" i="6" s="1"/>
  <c r="BE840" i="6"/>
  <c r="CS840" i="6" s="1"/>
  <c r="AA840" i="6"/>
  <c r="BO840" i="6" s="1"/>
  <c r="AK840" i="6"/>
  <c r="BY840" i="6" s="1"/>
  <c r="BB503" i="6"/>
  <c r="CP503" i="6" s="1"/>
  <c r="BL503" i="6"/>
  <c r="CZ503" i="6" s="1"/>
  <c r="AZ1004" i="6"/>
  <c r="CN1004" i="6" s="1"/>
  <c r="BJ1004" i="6"/>
  <c r="CX1004" i="6" s="1"/>
  <c r="AY1554" i="6"/>
  <c r="CM1554" i="6" s="1"/>
  <c r="BI1554" i="6"/>
  <c r="CW1554" i="6" s="1"/>
  <c r="AY721" i="6"/>
  <c r="CM721" i="6" s="1"/>
  <c r="BI721" i="6"/>
  <c r="CW721" i="6" s="1"/>
  <c r="AE721" i="6"/>
  <c r="BS721" i="6" s="1"/>
  <c r="BA375" i="6"/>
  <c r="CO375" i="6" s="1"/>
  <c r="BK375" i="6"/>
  <c r="CY375" i="6" s="1"/>
  <c r="AG375" i="6"/>
  <c r="BU375" i="6" s="1"/>
  <c r="AQ375" i="6"/>
  <c r="CE375" i="6" s="1"/>
  <c r="AX665" i="6"/>
  <c r="CL665" i="6" s="1"/>
  <c r="BH665" i="6"/>
  <c r="CV665" i="6" s="1"/>
  <c r="BC736" i="6"/>
  <c r="CQ736" i="6" s="1"/>
  <c r="BM736" i="6"/>
  <c r="DA736" i="6" s="1"/>
  <c r="AI736" i="6"/>
  <c r="BW736" i="6" s="1"/>
  <c r="AS736" i="6"/>
  <c r="CG736" i="6" s="1"/>
  <c r="AY24" i="6"/>
  <c r="CM24" i="6" s="1"/>
  <c r="BI24" i="6"/>
  <c r="CW24" i="6" s="1"/>
  <c r="AW1438" i="6"/>
  <c r="CK1438" i="6" s="1"/>
  <c r="BG1438" i="6"/>
  <c r="CU1438" i="6" s="1"/>
  <c r="AM1438" i="6"/>
  <c r="CA1438" i="6" s="1"/>
  <c r="AC1438" i="6"/>
  <c r="BQ1438" i="6" s="1"/>
  <c r="AW578" i="6"/>
  <c r="CK578" i="6" s="1"/>
  <c r="BG578" i="6"/>
  <c r="CU578" i="6" s="1"/>
  <c r="AM578" i="6"/>
  <c r="CA578" i="6" s="1"/>
  <c r="AC578" i="6"/>
  <c r="BQ578" i="6" s="1"/>
  <c r="BI980" i="6"/>
  <c r="CW980" i="6" s="1"/>
  <c r="AO980" i="6"/>
  <c r="CC980" i="6" s="1"/>
  <c r="AX178" i="6"/>
  <c r="CL178" i="6" s="1"/>
  <c r="BH178" i="6"/>
  <c r="CV178" i="6" s="1"/>
  <c r="AG648" i="6"/>
  <c r="BU648" i="6" s="1"/>
  <c r="BK648" i="6"/>
  <c r="CY648" i="6" s="1"/>
  <c r="AQ648" i="6"/>
  <c r="CE648" i="6" s="1"/>
  <c r="BA648" i="6"/>
  <c r="CO648" i="6" s="1"/>
  <c r="AY1097" i="6"/>
  <c r="CM1097" i="6" s="1"/>
  <c r="AO1097" i="6"/>
  <c r="CC1097" i="6" s="1"/>
  <c r="BI1097" i="6"/>
  <c r="CW1097" i="6" s="1"/>
  <c r="AE1097" i="6"/>
  <c r="BS1097" i="6" s="1"/>
  <c r="AW567" i="6"/>
  <c r="CK567" i="6" s="1"/>
  <c r="AM567" i="6"/>
  <c r="CA567" i="6" s="1"/>
  <c r="AC567" i="6"/>
  <c r="BQ567" i="6" s="1"/>
  <c r="BG567" i="6"/>
  <c r="CU567" i="6" s="1"/>
  <c r="AW813" i="6"/>
  <c r="CK813" i="6" s="1"/>
  <c r="BG813" i="6"/>
  <c r="CU813" i="6" s="1"/>
  <c r="AC813" i="6"/>
  <c r="BQ813" i="6" s="1"/>
  <c r="AM813" i="6"/>
  <c r="CA813" i="6" s="1"/>
  <c r="BN1358" i="6"/>
  <c r="DB1358" i="6" s="1"/>
  <c r="AJ1358" i="6"/>
  <c r="BX1358" i="6" s="1"/>
  <c r="BD1358" i="6"/>
  <c r="CR1358" i="6" s="1"/>
  <c r="AT1358" i="6"/>
  <c r="CH1358" i="6" s="1"/>
  <c r="BK534" i="6"/>
  <c r="CY534" i="6" s="1"/>
  <c r="BA534" i="6"/>
  <c r="CO534" i="6" s="1"/>
  <c r="AG534" i="6"/>
  <c r="BU534" i="6" s="1"/>
  <c r="AU792" i="6"/>
  <c r="CI792" i="6" s="1"/>
  <c r="BE792" i="6"/>
  <c r="CS792" i="6" s="1"/>
  <c r="AA792" i="6"/>
  <c r="BO792" i="6" s="1"/>
  <c r="AK792" i="6"/>
  <c r="BY792" i="6" s="1"/>
  <c r="BD41" i="6"/>
  <c r="CR41" i="6" s="1"/>
  <c r="BN41" i="6"/>
  <c r="DB41" i="6" s="1"/>
  <c r="AJ41" i="6"/>
  <c r="BX41" i="6" s="1"/>
  <c r="AT41" i="6"/>
  <c r="CH41" i="6" s="1"/>
  <c r="BA1572" i="6"/>
  <c r="CO1572" i="6" s="1"/>
  <c r="BK1572" i="6"/>
  <c r="CY1572" i="6" s="1"/>
  <c r="AQ1572" i="6"/>
  <c r="CE1572" i="6" s="1"/>
  <c r="AY560" i="6"/>
  <c r="CM560" i="6" s="1"/>
  <c r="BI560" i="6"/>
  <c r="CW560" i="6" s="1"/>
  <c r="AE560" i="6"/>
  <c r="BS560" i="6" s="1"/>
  <c r="AO560" i="6"/>
  <c r="CC560" i="6" s="1"/>
  <c r="AD291" i="6"/>
  <c r="BR291" i="6" s="1"/>
  <c r="AX291" i="6"/>
  <c r="CL291" i="6" s="1"/>
  <c r="BH291" i="6"/>
  <c r="CV291" i="6" s="1"/>
  <c r="AN291" i="6"/>
  <c r="CB291" i="6" s="1"/>
  <c r="AW961" i="6"/>
  <c r="CK961" i="6" s="1"/>
  <c r="AM961" i="6"/>
  <c r="CA961" i="6" s="1"/>
  <c r="AC961" i="6"/>
  <c r="BQ961" i="6" s="1"/>
  <c r="BG961" i="6"/>
  <c r="CU961" i="6" s="1"/>
  <c r="AZ87" i="6"/>
  <c r="CN87" i="6" s="1"/>
  <c r="BJ87" i="6"/>
  <c r="CX87" i="6" s="1"/>
  <c r="AF87" i="6"/>
  <c r="BT87" i="6" s="1"/>
  <c r="AV1304" i="6"/>
  <c r="CJ1304" i="6" s="1"/>
  <c r="AL1304" i="6"/>
  <c r="BZ1304" i="6" s="1"/>
  <c r="BF1304" i="6"/>
  <c r="CT1304" i="6" s="1"/>
  <c r="AB1304" i="6"/>
  <c r="BP1304" i="6" s="1"/>
  <c r="BJ1422" i="6"/>
  <c r="CX1422" i="6" s="1"/>
  <c r="AZ1422" i="6"/>
  <c r="CN1422" i="6" s="1"/>
  <c r="AF1422" i="6"/>
  <c r="BT1422" i="6" s="1"/>
  <c r="AP1422" i="6"/>
  <c r="CD1422" i="6" s="1"/>
  <c r="AP763" i="6"/>
  <c r="CD763" i="6" s="1"/>
  <c r="AF763" i="6"/>
  <c r="BT763" i="6" s="1"/>
  <c r="AZ763" i="6"/>
  <c r="CN763" i="6" s="1"/>
  <c r="BJ763" i="6"/>
  <c r="CX763" i="6" s="1"/>
  <c r="AX1071" i="6"/>
  <c r="CL1071" i="6" s="1"/>
  <c r="BH1071" i="6"/>
  <c r="CV1071" i="6" s="1"/>
  <c r="AN1071" i="6"/>
  <c r="CB1071" i="6" s="1"/>
  <c r="AD1071" i="6"/>
  <c r="BR1071" i="6" s="1"/>
  <c r="AU1459" i="6"/>
  <c r="CI1459" i="6" s="1"/>
  <c r="BE1459" i="6"/>
  <c r="CS1459" i="6" s="1"/>
  <c r="AA1459" i="6"/>
  <c r="BO1459" i="6" s="1"/>
  <c r="AX312" i="6"/>
  <c r="CL312" i="6" s="1"/>
  <c r="BH312" i="6"/>
  <c r="CV312" i="6" s="1"/>
  <c r="AD312" i="6"/>
  <c r="BR312" i="6" s="1"/>
  <c r="AN312" i="6"/>
  <c r="CB312" i="6" s="1"/>
  <c r="AZ552" i="6"/>
  <c r="CN552" i="6" s="1"/>
  <c r="BJ552" i="6"/>
  <c r="CX552" i="6" s="1"/>
  <c r="AF552" i="6"/>
  <c r="BT552" i="6" s="1"/>
  <c r="AW1776" i="6"/>
  <c r="CK1776" i="6" s="1"/>
  <c r="BG1776" i="6"/>
  <c r="CU1776" i="6" s="1"/>
  <c r="AM1776" i="6"/>
  <c r="CA1776" i="6" s="1"/>
  <c r="AC1776" i="6"/>
  <c r="BQ1776" i="6" s="1"/>
  <c r="AV1403" i="6"/>
  <c r="CJ1403" i="6" s="1"/>
  <c r="BF1403" i="6"/>
  <c r="CT1403" i="6" s="1"/>
  <c r="AW1298" i="6"/>
  <c r="CK1298" i="6" s="1"/>
  <c r="BG1298" i="6"/>
  <c r="CU1298" i="6" s="1"/>
  <c r="AC1298" i="6"/>
  <c r="BQ1298" i="6" s="1"/>
  <c r="AU764" i="6"/>
  <c r="CI764" i="6" s="1"/>
  <c r="BE764" i="6"/>
  <c r="CS764" i="6" s="1"/>
  <c r="AK764" i="6"/>
  <c r="BY764" i="6" s="1"/>
  <c r="AA764" i="6"/>
  <c r="BO764" i="6" s="1"/>
  <c r="BA867" i="6"/>
  <c r="CO867" i="6" s="1"/>
  <c r="BK867" i="6"/>
  <c r="CY867" i="6" s="1"/>
  <c r="AG867" i="6"/>
  <c r="BU867" i="6" s="1"/>
  <c r="AQ867" i="6"/>
  <c r="CE867" i="6" s="1"/>
  <c r="AY1481" i="6"/>
  <c r="CM1481" i="6" s="1"/>
  <c r="BI1481" i="6"/>
  <c r="CW1481" i="6" s="1"/>
  <c r="AO1481" i="6"/>
  <c r="CC1481" i="6" s="1"/>
  <c r="AE1481" i="6"/>
  <c r="BS1481" i="6" s="1"/>
  <c r="AU822" i="6"/>
  <c r="CI822" i="6" s="1"/>
  <c r="BE822" i="6"/>
  <c r="CS822" i="6" s="1"/>
  <c r="AZ1448" i="6"/>
  <c r="CN1448" i="6" s="1"/>
  <c r="BJ1448" i="6"/>
  <c r="CX1448" i="6" s="1"/>
  <c r="AF1448" i="6"/>
  <c r="BT1448" i="6" s="1"/>
  <c r="BI378" i="6"/>
  <c r="CW378" i="6" s="1"/>
  <c r="AO378" i="6"/>
  <c r="CC378" i="6" s="1"/>
  <c r="AE378" i="6"/>
  <c r="BS378" i="6" s="1"/>
  <c r="AY378" i="6"/>
  <c r="CM378" i="6" s="1"/>
  <c r="AC1005" i="6"/>
  <c r="BQ1005" i="6" s="1"/>
  <c r="AW1005" i="6"/>
  <c r="CK1005" i="6" s="1"/>
  <c r="BG1005" i="6"/>
  <c r="CU1005" i="6" s="1"/>
  <c r="AM1005" i="6"/>
  <c r="CA1005" i="6" s="1"/>
  <c r="AO1464" i="6"/>
  <c r="CC1464" i="6" s="1"/>
  <c r="BI1464" i="6"/>
  <c r="CW1464" i="6" s="1"/>
  <c r="AY1464" i="6"/>
  <c r="CM1464" i="6" s="1"/>
  <c r="AE1464" i="6"/>
  <c r="BS1464" i="6" s="1"/>
  <c r="AY1160" i="6"/>
  <c r="CM1160" i="6" s="1"/>
  <c r="BI1160" i="6"/>
  <c r="CW1160" i="6" s="1"/>
  <c r="AE1160" i="6"/>
  <c r="BS1160" i="6" s="1"/>
  <c r="BE315" i="6"/>
  <c r="CS315" i="6" s="1"/>
  <c r="AA315" i="6"/>
  <c r="BO315" i="6" s="1"/>
  <c r="AU315" i="6"/>
  <c r="CI315" i="6" s="1"/>
  <c r="AK315" i="6"/>
  <c r="BY315" i="6" s="1"/>
  <c r="AX488" i="6"/>
  <c r="CL488" i="6" s="1"/>
  <c r="BH488" i="6"/>
  <c r="CV488" i="6" s="1"/>
  <c r="AN488" i="6"/>
  <c r="CB488" i="6" s="1"/>
  <c r="AD488" i="6"/>
  <c r="BR488" i="6" s="1"/>
  <c r="BM81" i="6"/>
  <c r="DA81" i="6" s="1"/>
  <c r="BC81" i="6"/>
  <c r="CQ81" i="6" s="1"/>
  <c r="AS81" i="6"/>
  <c r="CG81" i="6" s="1"/>
  <c r="BD871" i="6"/>
  <c r="CR871" i="6" s="1"/>
  <c r="BN871" i="6"/>
  <c r="DB871" i="6" s="1"/>
  <c r="AT871" i="6"/>
  <c r="CH871" i="6" s="1"/>
  <c r="AJ871" i="6"/>
  <c r="BX871" i="6" s="1"/>
  <c r="AY1664" i="6"/>
  <c r="CM1664" i="6" s="1"/>
  <c r="BI1664" i="6"/>
  <c r="CW1664" i="6" s="1"/>
  <c r="AZ114" i="6"/>
  <c r="CN114" i="6" s="1"/>
  <c r="BJ114" i="6"/>
  <c r="CX114" i="6" s="1"/>
  <c r="AF114" i="6"/>
  <c r="BT114" i="6" s="1"/>
  <c r="AX1439" i="6"/>
  <c r="CL1439" i="6" s="1"/>
  <c r="BH1439" i="6"/>
  <c r="CV1439" i="6" s="1"/>
  <c r="AU459" i="6"/>
  <c r="CI459" i="6" s="1"/>
  <c r="BE459" i="6"/>
  <c r="CS459" i="6" s="1"/>
  <c r="AK459" i="6"/>
  <c r="BY459" i="6" s="1"/>
  <c r="AA459" i="6"/>
  <c r="BO459" i="6" s="1"/>
  <c r="AY210" i="6"/>
  <c r="CM210" i="6" s="1"/>
  <c r="BI210" i="6"/>
  <c r="CW210" i="6" s="1"/>
  <c r="AO210" i="6"/>
  <c r="CC210" i="6" s="1"/>
  <c r="BB1063" i="6"/>
  <c r="CP1063" i="6" s="1"/>
  <c r="BL1063" i="6"/>
  <c r="CZ1063" i="6" s="1"/>
  <c r="AH1063" i="6"/>
  <c r="BV1063" i="6" s="1"/>
  <c r="AR1063" i="6"/>
  <c r="CF1063" i="6" s="1"/>
  <c r="AU1089" i="6"/>
  <c r="CI1089" i="6" s="1"/>
  <c r="BE1089" i="6"/>
  <c r="CS1089" i="6" s="1"/>
  <c r="BC1599" i="6"/>
  <c r="CQ1599" i="6" s="1"/>
  <c r="BM1599" i="6"/>
  <c r="DA1599" i="6" s="1"/>
  <c r="AS1599" i="6"/>
  <c r="CG1599" i="6" s="1"/>
  <c r="AI1599" i="6"/>
  <c r="BW1599" i="6" s="1"/>
  <c r="BA576" i="6"/>
  <c r="CO576" i="6" s="1"/>
  <c r="BK576" i="6"/>
  <c r="CY576" i="6" s="1"/>
  <c r="AQ576" i="6"/>
  <c r="CE576" i="6" s="1"/>
  <c r="AG576" i="6"/>
  <c r="BU576" i="6" s="1"/>
  <c r="AW1187" i="6"/>
  <c r="CK1187" i="6" s="1"/>
  <c r="BG1187" i="6"/>
  <c r="CU1187" i="6" s="1"/>
  <c r="BA1539" i="6"/>
  <c r="CO1539" i="6" s="1"/>
  <c r="BK1539" i="6"/>
  <c r="CY1539" i="6" s="1"/>
  <c r="AG1539" i="6"/>
  <c r="BU1539" i="6" s="1"/>
  <c r="AQ1539" i="6"/>
  <c r="CE1539" i="6" s="1"/>
  <c r="AY1225" i="6"/>
  <c r="CM1225" i="6" s="1"/>
  <c r="BI1225" i="6"/>
  <c r="CW1225" i="6" s="1"/>
  <c r="AO1225" i="6"/>
  <c r="CC1225" i="6" s="1"/>
  <c r="AE1225" i="6"/>
  <c r="BS1225" i="6" s="1"/>
  <c r="AY1576" i="6"/>
  <c r="CM1576" i="6" s="1"/>
  <c r="BI1576" i="6"/>
  <c r="CW1576" i="6" s="1"/>
  <c r="BA110" i="6"/>
  <c r="CO110" i="6" s="1"/>
  <c r="BK110" i="6"/>
  <c r="CY110" i="6" s="1"/>
  <c r="AG110" i="6"/>
  <c r="BU110" i="6" s="1"/>
  <c r="AQ110" i="6"/>
  <c r="CE110" i="6" s="1"/>
  <c r="AY1516" i="6"/>
  <c r="CM1516" i="6" s="1"/>
  <c r="BI1516" i="6"/>
  <c r="CW1516" i="6" s="1"/>
  <c r="AE1516" i="6"/>
  <c r="BS1516" i="6" s="1"/>
  <c r="AO1516" i="6"/>
  <c r="CC1516" i="6" s="1"/>
  <c r="AZ1507" i="6"/>
  <c r="CN1507" i="6" s="1"/>
  <c r="BJ1507" i="6"/>
  <c r="CX1507" i="6" s="1"/>
  <c r="BC324" i="6"/>
  <c r="CQ324" i="6" s="1"/>
  <c r="BM324" i="6"/>
  <c r="DA324" i="6" s="1"/>
  <c r="AX1321" i="6"/>
  <c r="CL1321" i="6" s="1"/>
  <c r="BH1321" i="6"/>
  <c r="CV1321" i="6" s="1"/>
  <c r="AN1321" i="6"/>
  <c r="CB1321" i="6" s="1"/>
  <c r="AV1504" i="6"/>
  <c r="CJ1504" i="6" s="1"/>
  <c r="BF1504" i="6"/>
  <c r="CT1504" i="6" s="1"/>
  <c r="AB1504" i="6"/>
  <c r="BP1504" i="6" s="1"/>
  <c r="BB670" i="6"/>
  <c r="CP670" i="6" s="1"/>
  <c r="BL670" i="6"/>
  <c r="CZ670" i="6" s="1"/>
  <c r="AZ1405" i="6"/>
  <c r="CN1405" i="6" s="1"/>
  <c r="BJ1405" i="6"/>
  <c r="CX1405" i="6" s="1"/>
  <c r="AF1405" i="6"/>
  <c r="BT1405" i="6" s="1"/>
  <c r="AP1405" i="6"/>
  <c r="CD1405" i="6" s="1"/>
  <c r="AZ1239" i="6"/>
  <c r="CN1239" i="6" s="1"/>
  <c r="BJ1239" i="6"/>
  <c r="CX1239" i="6" s="1"/>
  <c r="BB1053" i="6"/>
  <c r="CP1053" i="6" s="1"/>
  <c r="BL1053" i="6"/>
  <c r="CZ1053" i="6" s="1"/>
  <c r="AY603" i="6"/>
  <c r="CM603" i="6" s="1"/>
  <c r="BI603" i="6"/>
  <c r="CW603" i="6" s="1"/>
  <c r="AE603" i="6"/>
  <c r="BS603" i="6" s="1"/>
  <c r="AO603" i="6"/>
  <c r="CC603" i="6" s="1"/>
  <c r="AQ535" i="6"/>
  <c r="CE535" i="6" s="1"/>
  <c r="BA535" i="6"/>
  <c r="CO535" i="6" s="1"/>
  <c r="AG535" i="6"/>
  <c r="BU535" i="6" s="1"/>
  <c r="BK535" i="6"/>
  <c r="CY535" i="6" s="1"/>
  <c r="AU1135" i="6"/>
  <c r="CI1135" i="6" s="1"/>
  <c r="BE1135" i="6"/>
  <c r="CS1135" i="6" s="1"/>
  <c r="AK1135" i="6"/>
  <c r="BY1135" i="6" s="1"/>
  <c r="AA1135" i="6"/>
  <c r="BO1135" i="6" s="1"/>
  <c r="BB1689" i="6"/>
  <c r="CP1689" i="6" s="1"/>
  <c r="BL1689" i="6"/>
  <c r="CZ1689" i="6" s="1"/>
  <c r="AH1689" i="6"/>
  <c r="BV1689" i="6" s="1"/>
  <c r="AR1689" i="6"/>
  <c r="CF1689" i="6" s="1"/>
  <c r="AW1530" i="6"/>
  <c r="CK1530" i="6" s="1"/>
  <c r="AC1530" i="6"/>
  <c r="BQ1530" i="6" s="1"/>
  <c r="AM1530" i="6"/>
  <c r="CA1530" i="6" s="1"/>
  <c r="BG1530" i="6"/>
  <c r="CU1530" i="6" s="1"/>
  <c r="AN954" i="6"/>
  <c r="CB954" i="6" s="1"/>
  <c r="AX954" i="6"/>
  <c r="CL954" i="6" s="1"/>
  <c r="AD954" i="6"/>
  <c r="BR954" i="6" s="1"/>
  <c r="BH954" i="6"/>
  <c r="CV954" i="6" s="1"/>
  <c r="AX1113" i="6"/>
  <c r="CL1113" i="6" s="1"/>
  <c r="BH1113" i="6"/>
  <c r="CV1113" i="6" s="1"/>
  <c r="AN1113" i="6"/>
  <c r="CB1113" i="6" s="1"/>
  <c r="AD1113" i="6"/>
  <c r="BR1113" i="6" s="1"/>
  <c r="AX706" i="6"/>
  <c r="CL706" i="6" s="1"/>
  <c r="BH706" i="6"/>
  <c r="CV706" i="6" s="1"/>
  <c r="BD264" i="6"/>
  <c r="CR264" i="6" s="1"/>
  <c r="BN264" i="6"/>
  <c r="DB264" i="6" s="1"/>
  <c r="AJ264" i="6"/>
  <c r="BX264" i="6" s="1"/>
  <c r="AT264" i="6"/>
  <c r="CH264" i="6" s="1"/>
  <c r="BB220" i="6"/>
  <c r="CP220" i="6" s="1"/>
  <c r="AH220" i="6"/>
  <c r="BV220" i="6" s="1"/>
  <c r="BL220" i="6"/>
  <c r="CZ220" i="6" s="1"/>
  <c r="AR220" i="6"/>
  <c r="CF220" i="6" s="1"/>
  <c r="AU162" i="6"/>
  <c r="CI162" i="6" s="1"/>
  <c r="BE162" i="6"/>
  <c r="CS162" i="6" s="1"/>
  <c r="AK162" i="6"/>
  <c r="BY162" i="6" s="1"/>
  <c r="AA162" i="6"/>
  <c r="BO162" i="6" s="1"/>
  <c r="AY1321" i="6"/>
  <c r="CM1321" i="6" s="1"/>
  <c r="BI1321" i="6"/>
  <c r="CW1321" i="6" s="1"/>
  <c r="BC1698" i="6"/>
  <c r="CQ1698" i="6" s="1"/>
  <c r="AS1698" i="6"/>
  <c r="CG1698" i="6" s="1"/>
  <c r="BM1698" i="6"/>
  <c r="DA1698" i="6" s="1"/>
  <c r="AI1698" i="6"/>
  <c r="BW1698" i="6" s="1"/>
  <c r="AV1411" i="6"/>
  <c r="CJ1411" i="6" s="1"/>
  <c r="AB1411" i="6"/>
  <c r="BP1411" i="6" s="1"/>
  <c r="AL1411" i="6"/>
  <c r="BZ1411" i="6" s="1"/>
  <c r="BF1411" i="6"/>
  <c r="CT1411" i="6" s="1"/>
  <c r="AW1486" i="6"/>
  <c r="CK1486" i="6" s="1"/>
  <c r="BG1486" i="6"/>
  <c r="CU1486" i="6" s="1"/>
  <c r="AM1486" i="6"/>
  <c r="CA1486" i="6" s="1"/>
  <c r="AC1486" i="6"/>
  <c r="BQ1486" i="6" s="1"/>
  <c r="BH132" i="6"/>
  <c r="CV132" i="6" s="1"/>
  <c r="AN132" i="6"/>
  <c r="CB132" i="6" s="1"/>
  <c r="AX132" i="6"/>
  <c r="CL132" i="6" s="1"/>
  <c r="BC177" i="6"/>
  <c r="CQ177" i="6" s="1"/>
  <c r="AI177" i="6"/>
  <c r="BW177" i="6" s="1"/>
  <c r="AS177" i="6"/>
  <c r="CG177" i="6" s="1"/>
  <c r="BM177" i="6"/>
  <c r="DA177" i="6" s="1"/>
  <c r="BK1543" i="6"/>
  <c r="CY1543" i="6" s="1"/>
  <c r="AG1543" i="6"/>
  <c r="BU1543" i="6" s="1"/>
  <c r="BA1543" i="6"/>
  <c r="CO1543" i="6" s="1"/>
  <c r="AQ1543" i="6"/>
  <c r="CE1543" i="6" s="1"/>
  <c r="AY641" i="6"/>
  <c r="CM641" i="6" s="1"/>
  <c r="BI641" i="6"/>
  <c r="CW641" i="6" s="1"/>
  <c r="AO641" i="6"/>
  <c r="CC641" i="6" s="1"/>
  <c r="AZ1235" i="6"/>
  <c r="CN1235" i="6" s="1"/>
  <c r="BJ1235" i="6"/>
  <c r="CX1235" i="6" s="1"/>
  <c r="AP1235" i="6"/>
  <c r="CD1235" i="6" s="1"/>
  <c r="AW345" i="6"/>
  <c r="CK345" i="6" s="1"/>
  <c r="BG345" i="6"/>
  <c r="CU345" i="6" s="1"/>
  <c r="AC345" i="6"/>
  <c r="BQ345" i="6" s="1"/>
  <c r="AY729" i="6"/>
  <c r="CM729" i="6" s="1"/>
  <c r="BI729" i="6"/>
  <c r="CW729" i="6" s="1"/>
  <c r="AW472" i="6"/>
  <c r="CK472" i="6" s="1"/>
  <c r="BG472" i="6"/>
  <c r="CU472" i="6" s="1"/>
  <c r="AM472" i="6"/>
  <c r="CA472" i="6" s="1"/>
  <c r="AV16" i="6"/>
  <c r="CJ16" i="6" s="1"/>
  <c r="BF16" i="6"/>
  <c r="CT16" i="6" s="1"/>
  <c r="AY493" i="6"/>
  <c r="CM493" i="6" s="1"/>
  <c r="BI493" i="6"/>
  <c r="CW493" i="6" s="1"/>
  <c r="AU566" i="6"/>
  <c r="CI566" i="6" s="1"/>
  <c r="BE566" i="6"/>
  <c r="CS566" i="6" s="1"/>
  <c r="AK566" i="6"/>
  <c r="BY566" i="6" s="1"/>
  <c r="AA566" i="6"/>
  <c r="BO566" i="6" s="1"/>
  <c r="BB1172" i="6"/>
  <c r="CP1172" i="6" s="1"/>
  <c r="BL1172" i="6"/>
  <c r="CZ1172" i="6" s="1"/>
  <c r="AR1172" i="6"/>
  <c r="CF1172" i="6" s="1"/>
  <c r="BD329" i="6"/>
  <c r="CR329" i="6" s="1"/>
  <c r="BN329" i="6"/>
  <c r="DB329" i="6" s="1"/>
  <c r="AJ329" i="6"/>
  <c r="BX329" i="6" s="1"/>
  <c r="AV1064" i="6"/>
  <c r="CJ1064" i="6" s="1"/>
  <c r="BF1064" i="6"/>
  <c r="CT1064" i="6" s="1"/>
  <c r="AB1064" i="6"/>
  <c r="BP1064" i="6" s="1"/>
  <c r="BJ282" i="6"/>
  <c r="CX282" i="6" s="1"/>
  <c r="AZ282" i="6"/>
  <c r="CN282" i="6" s="1"/>
  <c r="AF282" i="6"/>
  <c r="BT282" i="6" s="1"/>
  <c r="AI647" i="6"/>
  <c r="BW647" i="6" s="1"/>
  <c r="BM647" i="6"/>
  <c r="DA647" i="6" s="1"/>
  <c r="AM251" i="6"/>
  <c r="CA251" i="6" s="1"/>
  <c r="AW251" i="6"/>
  <c r="CK251" i="6" s="1"/>
  <c r="BG251" i="6"/>
  <c r="CU251" i="6" s="1"/>
  <c r="AC251" i="6"/>
  <c r="BQ251" i="6" s="1"/>
  <c r="BD441" i="6"/>
  <c r="CR441" i="6" s="1"/>
  <c r="AJ441" i="6"/>
  <c r="BX441" i="6" s="1"/>
  <c r="BN441" i="6"/>
  <c r="DB441" i="6" s="1"/>
  <c r="AT441" i="6"/>
  <c r="CH441" i="6" s="1"/>
  <c r="BD90" i="6"/>
  <c r="CR90" i="6" s="1"/>
  <c r="AJ90" i="6"/>
  <c r="BX90" i="6" s="1"/>
  <c r="AT90" i="6"/>
  <c r="CH90" i="6" s="1"/>
  <c r="BN90" i="6"/>
  <c r="DB90" i="6" s="1"/>
  <c r="BD813" i="6"/>
  <c r="CR813" i="6" s="1"/>
  <c r="BN813" i="6"/>
  <c r="DB813" i="6" s="1"/>
  <c r="AT813" i="6"/>
  <c r="CH813" i="6" s="1"/>
  <c r="AJ813" i="6"/>
  <c r="BX813" i="6" s="1"/>
  <c r="AX1629" i="6"/>
  <c r="CL1629" i="6" s="1"/>
  <c r="BH1629" i="6"/>
  <c r="CV1629" i="6" s="1"/>
  <c r="AN1629" i="6"/>
  <c r="CB1629" i="6" s="1"/>
  <c r="AD1629" i="6"/>
  <c r="BR1629" i="6" s="1"/>
  <c r="BC678" i="6"/>
  <c r="CQ678" i="6" s="1"/>
  <c r="BM678" i="6"/>
  <c r="DA678" i="6" s="1"/>
  <c r="AI678" i="6"/>
  <c r="BW678" i="6" s="1"/>
  <c r="AS678" i="6"/>
  <c r="CG678" i="6" s="1"/>
  <c r="AV194" i="6"/>
  <c r="CJ194" i="6" s="1"/>
  <c r="AB194" i="6"/>
  <c r="BP194" i="6" s="1"/>
  <c r="AL194" i="6"/>
  <c r="BZ194" i="6" s="1"/>
  <c r="BF194" i="6"/>
  <c r="CT194" i="6" s="1"/>
  <c r="BB1140" i="6"/>
  <c r="CP1140" i="6" s="1"/>
  <c r="AR1140" i="6"/>
  <c r="CF1140" i="6" s="1"/>
  <c r="AH1140" i="6"/>
  <c r="BV1140" i="6" s="1"/>
  <c r="BL1140" i="6"/>
  <c r="CZ1140" i="6" s="1"/>
  <c r="AU867" i="6"/>
  <c r="CI867" i="6" s="1"/>
  <c r="BE867" i="6"/>
  <c r="CS867" i="6" s="1"/>
  <c r="AA867" i="6"/>
  <c r="BO867" i="6" s="1"/>
  <c r="AK867" i="6"/>
  <c r="BY867" i="6" s="1"/>
  <c r="BC1096" i="6"/>
  <c r="CQ1096" i="6" s="1"/>
  <c r="BM1096" i="6"/>
  <c r="DA1096" i="6" s="1"/>
  <c r="AV1005" i="6"/>
  <c r="CJ1005" i="6" s="1"/>
  <c r="BF1005" i="6"/>
  <c r="CT1005" i="6" s="1"/>
  <c r="BC1708" i="6"/>
  <c r="CQ1708" i="6" s="1"/>
  <c r="BM1708" i="6"/>
  <c r="DA1708" i="6" s="1"/>
  <c r="AY1541" i="6"/>
  <c r="CM1541" i="6" s="1"/>
  <c r="BI1541" i="6"/>
  <c r="CW1541" i="6" s="1"/>
  <c r="AO1541" i="6"/>
  <c r="CC1541" i="6" s="1"/>
  <c r="AE1541" i="6"/>
  <c r="BS1541" i="6" s="1"/>
  <c r="BC278" i="6"/>
  <c r="CQ278" i="6" s="1"/>
  <c r="AI278" i="6"/>
  <c r="BW278" i="6" s="1"/>
  <c r="AS278" i="6"/>
  <c r="CG278" i="6" s="1"/>
  <c r="BM278" i="6"/>
  <c r="DA278" i="6" s="1"/>
  <c r="BD1525" i="6"/>
  <c r="CR1525" i="6" s="1"/>
  <c r="AJ1525" i="6"/>
  <c r="BX1525" i="6" s="1"/>
  <c r="AT1525" i="6"/>
  <c r="CH1525" i="6" s="1"/>
  <c r="BN1525" i="6"/>
  <c r="DB1525" i="6" s="1"/>
  <c r="BD587" i="6"/>
  <c r="CR587" i="6" s="1"/>
  <c r="AJ587" i="6"/>
  <c r="BX587" i="6" s="1"/>
  <c r="BN587" i="6"/>
  <c r="DB587" i="6" s="1"/>
  <c r="AT587" i="6"/>
  <c r="CH587" i="6" s="1"/>
  <c r="BA1698" i="6"/>
  <c r="CO1698" i="6" s="1"/>
  <c r="BK1698" i="6"/>
  <c r="CY1698" i="6" s="1"/>
  <c r="AQ1698" i="6"/>
  <c r="CE1698" i="6" s="1"/>
  <c r="BM1486" i="6"/>
  <c r="DA1486" i="6" s="1"/>
  <c r="BC1486" i="6"/>
  <c r="CQ1486" i="6" s="1"/>
  <c r="AI1486" i="6"/>
  <c r="BW1486" i="6" s="1"/>
  <c r="BG42" i="6"/>
  <c r="CU42" i="6" s="1"/>
  <c r="AC42" i="6"/>
  <c r="BQ42" i="6" s="1"/>
  <c r="AW42" i="6"/>
  <c r="CK42" i="6" s="1"/>
  <c r="AM42" i="6"/>
  <c r="CA42" i="6" s="1"/>
  <c r="BC1104" i="6"/>
  <c r="CQ1104" i="6" s="1"/>
  <c r="BM1104" i="6"/>
  <c r="DA1104" i="6" s="1"/>
  <c r="AI1104" i="6"/>
  <c r="BW1104" i="6" s="1"/>
  <c r="AS1104" i="6"/>
  <c r="CG1104" i="6" s="1"/>
  <c r="AW16" i="6"/>
  <c r="CK16" i="6" s="1"/>
  <c r="BG16" i="6"/>
  <c r="CU16" i="6" s="1"/>
  <c r="AM16" i="6"/>
  <c r="CA16" i="6" s="1"/>
  <c r="AC16" i="6"/>
  <c r="BQ16" i="6" s="1"/>
  <c r="AE423" i="6"/>
  <c r="BS423" i="6" s="1"/>
  <c r="AY423" i="6"/>
  <c r="CM423" i="6" s="1"/>
  <c r="AO423" i="6"/>
  <c r="CC423" i="6" s="1"/>
  <c r="BI423" i="6"/>
  <c r="CW423" i="6" s="1"/>
  <c r="BB98" i="6"/>
  <c r="CP98" i="6" s="1"/>
  <c r="BL98" i="6"/>
  <c r="CZ98" i="6" s="1"/>
  <c r="BA201" i="6"/>
  <c r="CO201" i="6" s="1"/>
  <c r="BK201" i="6"/>
  <c r="CY201" i="6" s="1"/>
  <c r="AQ201" i="6"/>
  <c r="CE201" i="6" s="1"/>
  <c r="AG201" i="6"/>
  <c r="BU201" i="6" s="1"/>
  <c r="AY1030" i="6"/>
  <c r="CM1030" i="6" s="1"/>
  <c r="AE1030" i="6"/>
  <c r="BS1030" i="6" s="1"/>
  <c r="AO1030" i="6"/>
  <c r="CC1030" i="6" s="1"/>
  <c r="BI1030" i="6"/>
  <c r="CW1030" i="6" s="1"/>
  <c r="AL1350" i="6"/>
  <c r="BZ1350" i="6" s="1"/>
  <c r="AB1350" i="6"/>
  <c r="BP1350" i="6" s="1"/>
  <c r="AV1350" i="6"/>
  <c r="CJ1350" i="6" s="1"/>
  <c r="BF1350" i="6"/>
  <c r="CT1350" i="6" s="1"/>
  <c r="AW289" i="6"/>
  <c r="CK289" i="6" s="1"/>
  <c r="BG289" i="6"/>
  <c r="CU289" i="6" s="1"/>
  <c r="AC289" i="6"/>
  <c r="BQ289" i="6" s="1"/>
  <c r="AM289" i="6"/>
  <c r="CA289" i="6" s="1"/>
  <c r="BF562" i="6"/>
  <c r="CT562" i="6" s="1"/>
  <c r="AV562" i="6"/>
  <c r="CJ562" i="6" s="1"/>
  <c r="AL562" i="6"/>
  <c r="BZ562" i="6" s="1"/>
  <c r="AW1707" i="6"/>
  <c r="CK1707" i="6" s="1"/>
  <c r="BG1707" i="6"/>
  <c r="CU1707" i="6" s="1"/>
  <c r="AV484" i="6"/>
  <c r="CJ484" i="6" s="1"/>
  <c r="BF484" i="6"/>
  <c r="CT484" i="6" s="1"/>
  <c r="AL484" i="6"/>
  <c r="BZ484" i="6" s="1"/>
  <c r="AB484" i="6"/>
  <c r="BP484" i="6" s="1"/>
  <c r="AO695" i="6"/>
  <c r="CC695" i="6" s="1"/>
  <c r="BI695" i="6"/>
  <c r="CW695" i="6" s="1"/>
  <c r="AE695" i="6"/>
  <c r="BS695" i="6" s="1"/>
  <c r="AY695" i="6"/>
  <c r="CM695" i="6" s="1"/>
  <c r="AU300" i="6"/>
  <c r="CI300" i="6" s="1"/>
  <c r="BE300" i="6"/>
  <c r="CS300" i="6" s="1"/>
  <c r="AA300" i="6"/>
  <c r="BO300" i="6" s="1"/>
  <c r="AK300" i="6"/>
  <c r="BY300" i="6" s="1"/>
  <c r="BN826" i="6"/>
  <c r="DB826" i="6" s="1"/>
  <c r="AT826" i="6"/>
  <c r="CH826" i="6" s="1"/>
  <c r="BC1138" i="6"/>
  <c r="CQ1138" i="6" s="1"/>
  <c r="BM1138" i="6"/>
  <c r="DA1138" i="6" s="1"/>
  <c r="AV500" i="6"/>
  <c r="CJ500" i="6" s="1"/>
  <c r="BF500" i="6"/>
  <c r="CT500" i="6" s="1"/>
  <c r="AZ430" i="6"/>
  <c r="CN430" i="6" s="1"/>
  <c r="BJ430" i="6"/>
  <c r="CX430" i="6" s="1"/>
  <c r="AF430" i="6"/>
  <c r="BT430" i="6" s="1"/>
  <c r="AW1701" i="6"/>
  <c r="CK1701" i="6" s="1"/>
  <c r="BG1701" i="6"/>
  <c r="CU1701" i="6" s="1"/>
  <c r="AX1228" i="6"/>
  <c r="CL1228" i="6" s="1"/>
  <c r="BH1228" i="6"/>
  <c r="CV1228" i="6" s="1"/>
  <c r="AD1228" i="6"/>
  <c r="BR1228" i="6" s="1"/>
  <c r="AN1228" i="6"/>
  <c r="CB1228" i="6" s="1"/>
  <c r="AZ1158" i="6"/>
  <c r="CN1158" i="6" s="1"/>
  <c r="AF1158" i="6"/>
  <c r="BT1158" i="6" s="1"/>
  <c r="AP1158" i="6"/>
  <c r="CD1158" i="6" s="1"/>
  <c r="BJ1158" i="6"/>
  <c r="CX1158" i="6" s="1"/>
  <c r="BC223" i="6"/>
  <c r="CQ223" i="6" s="1"/>
  <c r="AS223" i="6"/>
  <c r="CG223" i="6" s="1"/>
  <c r="AI223" i="6"/>
  <c r="BW223" i="6" s="1"/>
  <c r="BM223" i="6"/>
  <c r="DA223" i="6" s="1"/>
  <c r="BL1782" i="6"/>
  <c r="CZ1782" i="6" s="1"/>
  <c r="AR1782" i="6"/>
  <c r="CF1782" i="6" s="1"/>
  <c r="BA852" i="6"/>
  <c r="CO852" i="6" s="1"/>
  <c r="AQ852" i="6"/>
  <c r="CE852" i="6" s="1"/>
  <c r="BK852" i="6"/>
  <c r="CY852" i="6" s="1"/>
  <c r="AG852" i="6"/>
  <c r="BU852" i="6" s="1"/>
  <c r="BC1774" i="6"/>
  <c r="CQ1774" i="6" s="1"/>
  <c r="BM1774" i="6"/>
  <c r="DA1774" i="6" s="1"/>
  <c r="BA158" i="6"/>
  <c r="CO158" i="6" s="1"/>
  <c r="BK158" i="6"/>
  <c r="CY158" i="6" s="1"/>
  <c r="AQ158" i="6"/>
  <c r="CE158" i="6" s="1"/>
  <c r="AG158" i="6"/>
  <c r="BU158" i="6" s="1"/>
  <c r="BN1000" i="6"/>
  <c r="DB1000" i="6" s="1"/>
  <c r="AJ1000" i="6"/>
  <c r="BX1000" i="6" s="1"/>
  <c r="BD1000" i="6"/>
  <c r="CR1000" i="6" s="1"/>
  <c r="AT1000" i="6"/>
  <c r="CH1000" i="6" s="1"/>
  <c r="AV1614" i="6"/>
  <c r="CJ1614" i="6" s="1"/>
  <c r="BF1614" i="6"/>
  <c r="CT1614" i="6" s="1"/>
  <c r="AL1614" i="6"/>
  <c r="BZ1614" i="6" s="1"/>
  <c r="AB1614" i="6"/>
  <c r="BP1614" i="6" s="1"/>
  <c r="AI467" i="6"/>
  <c r="BW467" i="6" s="1"/>
  <c r="AS467" i="6"/>
  <c r="CG467" i="6" s="1"/>
  <c r="BM467" i="6"/>
  <c r="DA467" i="6" s="1"/>
  <c r="BC467" i="6"/>
  <c r="CQ467" i="6" s="1"/>
  <c r="AX1701" i="6"/>
  <c r="CL1701" i="6" s="1"/>
  <c r="BH1701" i="6"/>
  <c r="CV1701" i="6" s="1"/>
  <c r="AD1701" i="6"/>
  <c r="BR1701" i="6" s="1"/>
  <c r="AN1701" i="6"/>
  <c r="CB1701" i="6" s="1"/>
  <c r="AZ1351" i="6"/>
  <c r="CN1351" i="6" s="1"/>
  <c r="BJ1351" i="6"/>
  <c r="CX1351" i="6" s="1"/>
  <c r="AF1351" i="6"/>
  <c r="BT1351" i="6" s="1"/>
  <c r="AP1351" i="6"/>
  <c r="CD1351" i="6" s="1"/>
  <c r="AX638" i="6"/>
  <c r="CL638" i="6" s="1"/>
  <c r="BH638" i="6"/>
  <c r="CV638" i="6" s="1"/>
  <c r="AN638" i="6"/>
  <c r="CB638" i="6" s="1"/>
  <c r="BC1472" i="6"/>
  <c r="CQ1472" i="6" s="1"/>
  <c r="BM1472" i="6"/>
  <c r="DA1472" i="6" s="1"/>
  <c r="BB193" i="6"/>
  <c r="CP193" i="6" s="1"/>
  <c r="BL193" i="6"/>
  <c r="CZ193" i="6" s="1"/>
  <c r="AH193" i="6"/>
  <c r="BV193" i="6" s="1"/>
  <c r="BB266" i="6"/>
  <c r="CP266" i="6" s="1"/>
  <c r="BL266" i="6"/>
  <c r="CZ266" i="6" s="1"/>
  <c r="AR266" i="6"/>
  <c r="CF266" i="6" s="1"/>
  <c r="AH266" i="6"/>
  <c r="BV266" i="6" s="1"/>
  <c r="BD1235" i="6"/>
  <c r="CR1235" i="6" s="1"/>
  <c r="BN1235" i="6"/>
  <c r="DB1235" i="6" s="1"/>
  <c r="AU150" i="6"/>
  <c r="CI150" i="6" s="1"/>
  <c r="BE150" i="6"/>
  <c r="CS150" i="6" s="1"/>
  <c r="AY1558" i="6"/>
  <c r="CM1558" i="6" s="1"/>
  <c r="BI1558" i="6"/>
  <c r="CW1558" i="6" s="1"/>
  <c r="BL638" i="6"/>
  <c r="CZ638" i="6" s="1"/>
  <c r="AH638" i="6"/>
  <c r="BV638" i="6" s="1"/>
  <c r="AR638" i="6"/>
  <c r="CF638" i="6" s="1"/>
  <c r="AZ252" i="6"/>
  <c r="CN252" i="6" s="1"/>
  <c r="AP252" i="6"/>
  <c r="CD252" i="6" s="1"/>
  <c r="AF252" i="6"/>
  <c r="BT252" i="6" s="1"/>
  <c r="BJ252" i="6"/>
  <c r="CX252" i="6" s="1"/>
  <c r="BI324" i="6"/>
  <c r="CW324" i="6" s="1"/>
  <c r="AY324" i="6"/>
  <c r="CM324" i="6" s="1"/>
  <c r="AO324" i="6"/>
  <c r="CC324" i="6" s="1"/>
  <c r="AE324" i="6"/>
  <c r="BS324" i="6" s="1"/>
  <c r="AV103" i="6"/>
  <c r="CJ103" i="6" s="1"/>
  <c r="BF103" i="6"/>
  <c r="CT103" i="6" s="1"/>
  <c r="AB103" i="6"/>
  <c r="BP103" i="6" s="1"/>
  <c r="BA193" i="6"/>
  <c r="CO193" i="6" s="1"/>
  <c r="BK193" i="6"/>
  <c r="CY193" i="6" s="1"/>
  <c r="BA809" i="6"/>
  <c r="CO809" i="6" s="1"/>
  <c r="BK809" i="6"/>
  <c r="CY809" i="6" s="1"/>
  <c r="AY768" i="6"/>
  <c r="CM768" i="6" s="1"/>
  <c r="BI768" i="6"/>
  <c r="CW768" i="6" s="1"/>
  <c r="AE768" i="6"/>
  <c r="BS768" i="6" s="1"/>
  <c r="AO768" i="6"/>
  <c r="CC768" i="6" s="1"/>
  <c r="AT639" i="6"/>
  <c r="CH639" i="6" s="1"/>
  <c r="BD639" i="6"/>
  <c r="CR639" i="6" s="1"/>
  <c r="BN639" i="6"/>
  <c r="DB639" i="6" s="1"/>
  <c r="AJ639" i="6"/>
  <c r="BX639" i="6" s="1"/>
  <c r="AV76" i="6"/>
  <c r="CJ76" i="6" s="1"/>
  <c r="BF76" i="6"/>
  <c r="CT76" i="6" s="1"/>
  <c r="AQ294" i="6"/>
  <c r="CE294" i="6" s="1"/>
  <c r="AG294" i="6"/>
  <c r="BU294" i="6" s="1"/>
  <c r="BK294" i="6"/>
  <c r="CY294" i="6" s="1"/>
  <c r="BA294" i="6"/>
  <c r="CO294" i="6" s="1"/>
  <c r="AG1571" i="6"/>
  <c r="BU1571" i="6" s="1"/>
  <c r="BA1571" i="6"/>
  <c r="CO1571" i="6" s="1"/>
  <c r="AQ1571" i="6"/>
  <c r="CE1571" i="6" s="1"/>
  <c r="BK1571" i="6"/>
  <c r="CY1571" i="6" s="1"/>
  <c r="AX387" i="6"/>
  <c r="CL387" i="6" s="1"/>
  <c r="BH387" i="6"/>
  <c r="CV387" i="6" s="1"/>
  <c r="AD387" i="6"/>
  <c r="BR387" i="6" s="1"/>
  <c r="AN387" i="6"/>
  <c r="CB387" i="6" s="1"/>
  <c r="AV1145" i="6"/>
  <c r="CJ1145" i="6" s="1"/>
  <c r="AB1145" i="6"/>
  <c r="BP1145" i="6" s="1"/>
  <c r="BF1145" i="6"/>
  <c r="CT1145" i="6" s="1"/>
  <c r="AL1145" i="6"/>
  <c r="BZ1145" i="6" s="1"/>
  <c r="BC1085" i="6"/>
  <c r="CQ1085" i="6" s="1"/>
  <c r="AI1085" i="6"/>
  <c r="BW1085" i="6" s="1"/>
  <c r="AS1085" i="6"/>
  <c r="CG1085" i="6" s="1"/>
  <c r="BM1085" i="6"/>
  <c r="DA1085" i="6" s="1"/>
  <c r="AW1334" i="6"/>
  <c r="CK1334" i="6" s="1"/>
  <c r="BG1334" i="6"/>
  <c r="CU1334" i="6" s="1"/>
  <c r="AC1334" i="6"/>
  <c r="BQ1334" i="6" s="1"/>
  <c r="AM1334" i="6"/>
  <c r="CA1334" i="6" s="1"/>
  <c r="AW549" i="6"/>
  <c r="CK549" i="6" s="1"/>
  <c r="BG549" i="6"/>
  <c r="CU549" i="6" s="1"/>
  <c r="AZ1363" i="6"/>
  <c r="CN1363" i="6" s="1"/>
  <c r="BJ1363" i="6"/>
  <c r="CX1363" i="6" s="1"/>
  <c r="BM437" i="6"/>
  <c r="DA437" i="6" s="1"/>
  <c r="AS437" i="6"/>
  <c r="CG437" i="6" s="1"/>
  <c r="AI437" i="6"/>
  <c r="BW437" i="6" s="1"/>
  <c r="BC437" i="6"/>
  <c r="CQ437" i="6" s="1"/>
  <c r="BD1508" i="6"/>
  <c r="CR1508" i="6" s="1"/>
  <c r="BN1508" i="6"/>
  <c r="DB1508" i="6" s="1"/>
  <c r="AT1508" i="6"/>
  <c r="CH1508" i="6" s="1"/>
  <c r="AJ1508" i="6"/>
  <c r="BX1508" i="6" s="1"/>
  <c r="BC532" i="6"/>
  <c r="CQ532" i="6" s="1"/>
  <c r="BM532" i="6"/>
  <c r="DA532" i="6" s="1"/>
  <c r="AS532" i="6"/>
  <c r="CG532" i="6" s="1"/>
  <c r="AI532" i="6"/>
  <c r="BW532" i="6" s="1"/>
  <c r="AY1557" i="6"/>
  <c r="CM1557" i="6" s="1"/>
  <c r="BI1557" i="6"/>
  <c r="CW1557" i="6" s="1"/>
  <c r="AE1557" i="6"/>
  <c r="BS1557" i="6" s="1"/>
  <c r="AY132" i="6"/>
  <c r="CM132" i="6" s="1"/>
  <c r="BI132" i="6"/>
  <c r="CW132" i="6" s="1"/>
  <c r="AO132" i="6"/>
  <c r="CC132" i="6" s="1"/>
  <c r="BC1611" i="6"/>
  <c r="CQ1611" i="6" s="1"/>
  <c r="BM1611" i="6"/>
  <c r="DA1611" i="6" s="1"/>
  <c r="AI1611" i="6"/>
  <c r="BW1611" i="6" s="1"/>
  <c r="AZ1018" i="6"/>
  <c r="CN1018" i="6" s="1"/>
  <c r="BJ1018" i="6"/>
  <c r="CX1018" i="6" s="1"/>
  <c r="AP1018" i="6"/>
  <c r="CD1018" i="6" s="1"/>
  <c r="BD1467" i="6"/>
  <c r="CR1467" i="6" s="1"/>
  <c r="BN1467" i="6"/>
  <c r="DB1467" i="6" s="1"/>
  <c r="AJ1467" i="6"/>
  <c r="BX1467" i="6" s="1"/>
  <c r="BB745" i="6"/>
  <c r="CP745" i="6" s="1"/>
  <c r="BL745" i="6"/>
  <c r="CZ745" i="6" s="1"/>
  <c r="AR745" i="6"/>
  <c r="CF745" i="6" s="1"/>
  <c r="AW248" i="6"/>
  <c r="CK248" i="6" s="1"/>
  <c r="BG248" i="6"/>
  <c r="CU248" i="6" s="1"/>
  <c r="AC248" i="6"/>
  <c r="BQ248" i="6" s="1"/>
  <c r="AM248" i="6"/>
  <c r="CA248" i="6" s="1"/>
  <c r="AS1641" i="6"/>
  <c r="CG1641" i="6" s="1"/>
  <c r="AI1641" i="6"/>
  <c r="BW1641" i="6" s="1"/>
  <c r="BC1641" i="6"/>
  <c r="CQ1641" i="6" s="1"/>
  <c r="BM1641" i="6"/>
  <c r="DA1641" i="6" s="1"/>
  <c r="BK444" i="6"/>
  <c r="CY444" i="6" s="1"/>
  <c r="BA444" i="6"/>
  <c r="CO444" i="6" s="1"/>
  <c r="AQ444" i="6"/>
  <c r="CE444" i="6" s="1"/>
  <c r="AG444" i="6"/>
  <c r="BU444" i="6" s="1"/>
  <c r="BA1314" i="6"/>
  <c r="CO1314" i="6" s="1"/>
  <c r="BK1314" i="6"/>
  <c r="CY1314" i="6" s="1"/>
  <c r="BG368" i="6"/>
  <c r="CU368" i="6" s="1"/>
  <c r="AC368" i="6"/>
  <c r="BQ368" i="6" s="1"/>
  <c r="AM368" i="6"/>
  <c r="CA368" i="6" s="1"/>
  <c r="AW368" i="6"/>
  <c r="CK368" i="6" s="1"/>
  <c r="BD1445" i="6"/>
  <c r="CR1445" i="6" s="1"/>
  <c r="BN1445" i="6"/>
  <c r="DB1445" i="6" s="1"/>
  <c r="AW616" i="6"/>
  <c r="CK616" i="6" s="1"/>
  <c r="BG616" i="6"/>
  <c r="CU616" i="6" s="1"/>
  <c r="AC616" i="6"/>
  <c r="BQ616" i="6" s="1"/>
  <c r="AM616" i="6"/>
  <c r="CA616" i="6" s="1"/>
  <c r="AV1103" i="6"/>
  <c r="CJ1103" i="6" s="1"/>
  <c r="BF1103" i="6"/>
  <c r="CT1103" i="6" s="1"/>
  <c r="AB1103" i="6"/>
  <c r="BP1103" i="6" s="1"/>
  <c r="AL1103" i="6"/>
  <c r="BZ1103" i="6" s="1"/>
  <c r="AX110" i="6"/>
  <c r="CL110" i="6" s="1"/>
  <c r="BH110" i="6"/>
  <c r="CV110" i="6" s="1"/>
  <c r="AN110" i="6"/>
  <c r="CB110" i="6" s="1"/>
  <c r="AD110" i="6"/>
  <c r="BR110" i="6" s="1"/>
  <c r="AZ563" i="6"/>
  <c r="CN563" i="6" s="1"/>
  <c r="AF563" i="6"/>
  <c r="BT563" i="6" s="1"/>
  <c r="BJ563" i="6"/>
  <c r="CX563" i="6" s="1"/>
  <c r="AP563" i="6"/>
  <c r="CD563" i="6" s="1"/>
  <c r="BD555" i="6"/>
  <c r="CR555" i="6" s="1"/>
  <c r="BN555" i="6"/>
  <c r="DB555" i="6" s="1"/>
  <c r="AJ555" i="6"/>
  <c r="BX555" i="6" s="1"/>
  <c r="BA675" i="6"/>
  <c r="CO675" i="6" s="1"/>
  <c r="AG675" i="6"/>
  <c r="BU675" i="6" s="1"/>
  <c r="BK675" i="6"/>
  <c r="CY675" i="6" s="1"/>
  <c r="AQ675" i="6"/>
  <c r="CE675" i="6" s="1"/>
  <c r="BE1340" i="6"/>
  <c r="CS1340" i="6" s="1"/>
  <c r="AA1340" i="6"/>
  <c r="BO1340" i="6" s="1"/>
  <c r="AK1340" i="6"/>
  <c r="BY1340" i="6" s="1"/>
  <c r="AX1372" i="6"/>
  <c r="CL1372" i="6" s="1"/>
  <c r="BH1372" i="6"/>
  <c r="CV1372" i="6" s="1"/>
  <c r="BD128" i="6"/>
  <c r="CR128" i="6" s="1"/>
  <c r="AT128" i="6"/>
  <c r="CH128" i="6" s="1"/>
  <c r="AJ128" i="6"/>
  <c r="BX128" i="6" s="1"/>
  <c r="BN128" i="6"/>
  <c r="DB128" i="6" s="1"/>
  <c r="BD1478" i="6"/>
  <c r="CR1478" i="6" s="1"/>
  <c r="BN1478" i="6"/>
  <c r="DB1478" i="6" s="1"/>
  <c r="AT1478" i="6"/>
  <c r="CH1478" i="6" s="1"/>
  <c r="AJ1478" i="6"/>
  <c r="BX1478" i="6" s="1"/>
  <c r="AV1057" i="6"/>
  <c r="CJ1057" i="6" s="1"/>
  <c r="AL1057" i="6"/>
  <c r="BZ1057" i="6" s="1"/>
  <c r="AB1057" i="6"/>
  <c r="BP1057" i="6" s="1"/>
  <c r="BF1057" i="6"/>
  <c r="CT1057" i="6" s="1"/>
  <c r="BA80" i="6"/>
  <c r="CO80" i="6" s="1"/>
  <c r="BK80" i="6"/>
  <c r="CY80" i="6" s="1"/>
  <c r="AG80" i="6"/>
  <c r="BU80" i="6" s="1"/>
  <c r="AZ786" i="6"/>
  <c r="CN786" i="6" s="1"/>
  <c r="AP786" i="6"/>
  <c r="CD786" i="6" s="1"/>
  <c r="BJ786" i="6"/>
  <c r="CX786" i="6" s="1"/>
  <c r="AF786" i="6"/>
  <c r="BT786" i="6" s="1"/>
  <c r="AK975" i="6"/>
  <c r="BY975" i="6" s="1"/>
  <c r="AU975" i="6"/>
  <c r="CI975" i="6" s="1"/>
  <c r="AA975" i="6"/>
  <c r="BO975" i="6" s="1"/>
  <c r="BE975" i="6"/>
  <c r="CS975" i="6" s="1"/>
  <c r="AW212" i="6"/>
  <c r="CK212" i="6" s="1"/>
  <c r="BG212" i="6"/>
  <c r="CU212" i="6" s="1"/>
  <c r="BN1171" i="6"/>
  <c r="DB1171" i="6" s="1"/>
  <c r="AT1171" i="6"/>
  <c r="CH1171" i="6" s="1"/>
  <c r="BD1171" i="6"/>
  <c r="CR1171" i="6" s="1"/>
  <c r="BL1115" i="6"/>
  <c r="CZ1115" i="6" s="1"/>
  <c r="BB1115" i="6"/>
  <c r="CP1115" i="6" s="1"/>
  <c r="AH1115" i="6"/>
  <c r="BV1115" i="6" s="1"/>
  <c r="AR1115" i="6"/>
  <c r="CF1115" i="6" s="1"/>
  <c r="AW1406" i="6"/>
  <c r="CK1406" i="6" s="1"/>
  <c r="BG1406" i="6"/>
  <c r="CU1406" i="6" s="1"/>
  <c r="AC1406" i="6"/>
  <c r="BQ1406" i="6" s="1"/>
  <c r="BJ1712" i="6"/>
  <c r="CX1712" i="6" s="1"/>
  <c r="AZ1712" i="6"/>
  <c r="CN1712" i="6" s="1"/>
  <c r="AP1712" i="6"/>
  <c r="CD1712" i="6" s="1"/>
  <c r="BA1387" i="6"/>
  <c r="CO1387" i="6" s="1"/>
  <c r="BK1387" i="6"/>
  <c r="CY1387" i="6" s="1"/>
  <c r="BA740" i="6"/>
  <c r="CO740" i="6" s="1"/>
  <c r="BK740" i="6"/>
  <c r="CY740" i="6" s="1"/>
  <c r="AU1545" i="6"/>
  <c r="CI1545" i="6" s="1"/>
  <c r="BE1545" i="6"/>
  <c r="CS1545" i="6" s="1"/>
  <c r="AK1545" i="6"/>
  <c r="BY1545" i="6" s="1"/>
  <c r="AA1545" i="6"/>
  <c r="BO1545" i="6" s="1"/>
  <c r="AZ707" i="6"/>
  <c r="CN707" i="6" s="1"/>
  <c r="BJ707" i="6"/>
  <c r="CX707" i="6" s="1"/>
  <c r="AU854" i="6"/>
  <c r="CI854" i="6" s="1"/>
  <c r="BE854" i="6"/>
  <c r="CS854" i="6" s="1"/>
  <c r="AK854" i="6"/>
  <c r="BY854" i="6" s="1"/>
  <c r="AA854" i="6"/>
  <c r="BO854" i="6" s="1"/>
  <c r="AU355" i="6"/>
  <c r="CI355" i="6" s="1"/>
  <c r="BE355" i="6"/>
  <c r="CS355" i="6" s="1"/>
  <c r="AA355" i="6"/>
  <c r="BO355" i="6" s="1"/>
  <c r="AV440" i="6"/>
  <c r="CJ440" i="6" s="1"/>
  <c r="BF440" i="6"/>
  <c r="CT440" i="6" s="1"/>
  <c r="AB440" i="6"/>
  <c r="BP440" i="6" s="1"/>
  <c r="AV1076" i="6"/>
  <c r="CJ1076" i="6" s="1"/>
  <c r="BF1076" i="6"/>
  <c r="CT1076" i="6" s="1"/>
  <c r="AL1076" i="6"/>
  <c r="BZ1076" i="6" s="1"/>
  <c r="BA404" i="6"/>
  <c r="CO404" i="6" s="1"/>
  <c r="BK404" i="6"/>
  <c r="CY404" i="6" s="1"/>
  <c r="AG404" i="6"/>
  <c r="BU404" i="6" s="1"/>
  <c r="AQ404" i="6"/>
  <c r="CE404" i="6" s="1"/>
  <c r="BD1682" i="6"/>
  <c r="CR1682" i="6" s="1"/>
  <c r="BN1682" i="6"/>
  <c r="DB1682" i="6" s="1"/>
  <c r="AT1682" i="6"/>
  <c r="CH1682" i="6" s="1"/>
  <c r="AJ1682" i="6"/>
  <c r="BX1682" i="6" s="1"/>
  <c r="AX1751" i="6"/>
  <c r="CL1751" i="6" s="1"/>
  <c r="BH1751" i="6"/>
  <c r="CV1751" i="6" s="1"/>
  <c r="AU911" i="6"/>
  <c r="CI911" i="6" s="1"/>
  <c r="BE911" i="6"/>
  <c r="CS911" i="6" s="1"/>
  <c r="AK911" i="6"/>
  <c r="BY911" i="6" s="1"/>
  <c r="AA911" i="6"/>
  <c r="BO911" i="6" s="1"/>
  <c r="BB97" i="6"/>
  <c r="CP97" i="6" s="1"/>
  <c r="BL97" i="6"/>
  <c r="CZ97" i="6" s="1"/>
  <c r="AH97" i="6"/>
  <c r="BV97" i="6" s="1"/>
  <c r="BD999" i="6"/>
  <c r="CR999" i="6" s="1"/>
  <c r="AJ999" i="6"/>
  <c r="BX999" i="6" s="1"/>
  <c r="BN999" i="6"/>
  <c r="DB999" i="6" s="1"/>
  <c r="AT999" i="6"/>
  <c r="CH999" i="6" s="1"/>
  <c r="BB156" i="6"/>
  <c r="CP156" i="6" s="1"/>
  <c r="BL156" i="6"/>
  <c r="CZ156" i="6" s="1"/>
  <c r="AH156" i="6"/>
  <c r="BV156" i="6" s="1"/>
  <c r="AY842" i="6"/>
  <c r="CM842" i="6" s="1"/>
  <c r="BI842" i="6"/>
  <c r="CW842" i="6" s="1"/>
  <c r="BA1441" i="6"/>
  <c r="CO1441" i="6" s="1"/>
  <c r="BK1441" i="6"/>
  <c r="CY1441" i="6" s="1"/>
  <c r="AQ1441" i="6"/>
  <c r="CE1441" i="6" s="1"/>
  <c r="AG1441" i="6"/>
  <c r="BU1441" i="6" s="1"/>
  <c r="AE1364" i="6"/>
  <c r="BS1364" i="6" s="1"/>
  <c r="AY1176" i="6"/>
  <c r="CM1176" i="6" s="1"/>
  <c r="BI1176" i="6"/>
  <c r="CW1176" i="6" s="1"/>
  <c r="AE1176" i="6"/>
  <c r="BS1176" i="6" s="1"/>
  <c r="AO1176" i="6"/>
  <c r="CC1176" i="6" s="1"/>
  <c r="AU1726" i="6"/>
  <c r="CI1726" i="6" s="1"/>
  <c r="BE1726" i="6"/>
  <c r="CS1726" i="6" s="1"/>
  <c r="AK1726" i="6"/>
  <c r="BY1726" i="6" s="1"/>
  <c r="AU454" i="6"/>
  <c r="CI454" i="6" s="1"/>
  <c r="BE454" i="6"/>
  <c r="CS454" i="6" s="1"/>
  <c r="AA454" i="6"/>
  <c r="BO454" i="6" s="1"/>
  <c r="AK454" i="6"/>
  <c r="BY454" i="6" s="1"/>
  <c r="BH16" i="6"/>
  <c r="CV16" i="6" s="1"/>
  <c r="AN16" i="6"/>
  <c r="CB16" i="6" s="1"/>
  <c r="AU699" i="6"/>
  <c r="CI699" i="6" s="1"/>
  <c r="BE699" i="6"/>
  <c r="CS699" i="6" s="1"/>
  <c r="AK699" i="6"/>
  <c r="BY699" i="6" s="1"/>
  <c r="AA699" i="6"/>
  <c r="BO699" i="6" s="1"/>
  <c r="BA758" i="6"/>
  <c r="CO758" i="6" s="1"/>
  <c r="BK758" i="6"/>
  <c r="CY758" i="6" s="1"/>
  <c r="AG758" i="6"/>
  <c r="BU758" i="6" s="1"/>
  <c r="AV1725" i="6"/>
  <c r="CJ1725" i="6" s="1"/>
  <c r="BF1725" i="6"/>
  <c r="CT1725" i="6" s="1"/>
  <c r="AL1725" i="6"/>
  <c r="BZ1725" i="6" s="1"/>
  <c r="AB1725" i="6"/>
  <c r="BP1725" i="6" s="1"/>
  <c r="AY1125" i="6"/>
  <c r="CM1125" i="6" s="1"/>
  <c r="AE1125" i="6"/>
  <c r="BS1125" i="6" s="1"/>
  <c r="AO1125" i="6"/>
  <c r="CC1125" i="6" s="1"/>
  <c r="BI1125" i="6"/>
  <c r="CW1125" i="6" s="1"/>
  <c r="BB1364" i="6"/>
  <c r="CP1364" i="6" s="1"/>
  <c r="BL1364" i="6"/>
  <c r="CZ1364" i="6" s="1"/>
  <c r="BC99" i="6"/>
  <c r="CQ99" i="6" s="1"/>
  <c r="AS99" i="6"/>
  <c r="CG99" i="6" s="1"/>
  <c r="AI99" i="6"/>
  <c r="BW99" i="6" s="1"/>
  <c r="BM99" i="6"/>
  <c r="DA99" i="6" s="1"/>
  <c r="AZ727" i="6"/>
  <c r="CN727" i="6" s="1"/>
  <c r="BJ727" i="6"/>
  <c r="CX727" i="6" s="1"/>
  <c r="AF727" i="6"/>
  <c r="BT727" i="6" s="1"/>
  <c r="AP727" i="6"/>
  <c r="CD727" i="6" s="1"/>
  <c r="BA798" i="6"/>
  <c r="CO798" i="6" s="1"/>
  <c r="AG798" i="6"/>
  <c r="BU798" i="6" s="1"/>
  <c r="AQ798" i="6"/>
  <c r="CE798" i="6" s="1"/>
  <c r="BK798" i="6"/>
  <c r="CY798" i="6" s="1"/>
  <c r="AV205" i="6"/>
  <c r="CJ205" i="6" s="1"/>
  <c r="BF205" i="6"/>
  <c r="CT205" i="6" s="1"/>
  <c r="AB205" i="6"/>
  <c r="BP205" i="6" s="1"/>
  <c r="AL205" i="6"/>
  <c r="BZ205" i="6" s="1"/>
  <c r="BJ1116" i="6"/>
  <c r="CX1116" i="6" s="1"/>
  <c r="AZ1116" i="6"/>
  <c r="CN1116" i="6" s="1"/>
  <c r="AF1116" i="6"/>
  <c r="BT1116" i="6" s="1"/>
  <c r="AP1116" i="6"/>
  <c r="CD1116" i="6" s="1"/>
  <c r="BD1249" i="6"/>
  <c r="CR1249" i="6" s="1"/>
  <c r="BN1249" i="6"/>
  <c r="DB1249" i="6" s="1"/>
  <c r="BB435" i="6"/>
  <c r="CP435" i="6" s="1"/>
  <c r="BL435" i="6"/>
  <c r="CZ435" i="6" s="1"/>
  <c r="AH435" i="6"/>
  <c r="BV435" i="6" s="1"/>
  <c r="AR435" i="6"/>
  <c r="CF435" i="6" s="1"/>
  <c r="BF110" i="6"/>
  <c r="CT110" i="6" s="1"/>
  <c r="AV110" i="6"/>
  <c r="CJ110" i="6" s="1"/>
  <c r="AL110" i="6"/>
  <c r="BZ110" i="6" s="1"/>
  <c r="BE702" i="6"/>
  <c r="CS702" i="6" s="1"/>
  <c r="AA702" i="6"/>
  <c r="BO702" i="6" s="1"/>
  <c r="AK702" i="6"/>
  <c r="BY702" i="6" s="1"/>
  <c r="AU702" i="6"/>
  <c r="CI702" i="6" s="1"/>
  <c r="BJ274" i="6"/>
  <c r="CX274" i="6" s="1"/>
  <c r="AP274" i="6"/>
  <c r="CD274" i="6" s="1"/>
  <c r="AY1791" i="6"/>
  <c r="CM1791" i="6" s="1"/>
  <c r="BI1791" i="6"/>
  <c r="CW1791" i="6" s="1"/>
  <c r="AE1791" i="6"/>
  <c r="BS1791" i="6" s="1"/>
  <c r="AO1791" i="6"/>
  <c r="CC1791" i="6" s="1"/>
  <c r="AV1592" i="6"/>
  <c r="CJ1592" i="6" s="1"/>
  <c r="BF1592" i="6"/>
  <c r="CT1592" i="6" s="1"/>
  <c r="AL1592" i="6"/>
  <c r="BZ1592" i="6" s="1"/>
  <c r="BD598" i="6"/>
  <c r="CR598" i="6" s="1"/>
  <c r="BN598" i="6"/>
  <c r="DB598" i="6" s="1"/>
  <c r="BC342" i="6"/>
  <c r="CQ342" i="6" s="1"/>
  <c r="BM342" i="6"/>
  <c r="DA342" i="6" s="1"/>
  <c r="AI342" i="6"/>
  <c r="BW342" i="6" s="1"/>
  <c r="AS342" i="6"/>
  <c r="CG342" i="6" s="1"/>
  <c r="AW498" i="6"/>
  <c r="CK498" i="6" s="1"/>
  <c r="BG498" i="6"/>
  <c r="CU498" i="6" s="1"/>
  <c r="AC498" i="6"/>
  <c r="BQ498" i="6" s="1"/>
  <c r="AM498" i="6"/>
  <c r="CA498" i="6" s="1"/>
  <c r="AV246" i="6"/>
  <c r="CJ246" i="6" s="1"/>
  <c r="BF246" i="6"/>
  <c r="CT246" i="6" s="1"/>
  <c r="AB246" i="6"/>
  <c r="BP246" i="6" s="1"/>
  <c r="AL246" i="6"/>
  <c r="BZ246" i="6" s="1"/>
  <c r="BD1158" i="6"/>
  <c r="CR1158" i="6" s="1"/>
  <c r="BN1158" i="6"/>
  <c r="DB1158" i="6" s="1"/>
  <c r="AJ1158" i="6"/>
  <c r="BX1158" i="6" s="1"/>
  <c r="AT1158" i="6"/>
  <c r="CH1158" i="6" s="1"/>
  <c r="BC1031" i="6"/>
  <c r="CQ1031" i="6" s="1"/>
  <c r="BM1031" i="6"/>
  <c r="DA1031" i="6" s="1"/>
  <c r="AI1031" i="6"/>
  <c r="BW1031" i="6" s="1"/>
  <c r="AS1031" i="6"/>
  <c r="CG1031" i="6" s="1"/>
  <c r="AX1020" i="6"/>
  <c r="CL1020" i="6" s="1"/>
  <c r="AD1020" i="6"/>
  <c r="BR1020" i="6" s="1"/>
  <c r="AN1020" i="6"/>
  <c r="CB1020" i="6" s="1"/>
  <c r="BH1020" i="6"/>
  <c r="CV1020" i="6" s="1"/>
  <c r="BC1503" i="6"/>
  <c r="CQ1503" i="6" s="1"/>
  <c r="BM1503" i="6"/>
  <c r="DA1503" i="6" s="1"/>
  <c r="AY1209" i="6"/>
  <c r="CM1209" i="6" s="1"/>
  <c r="BI1209" i="6"/>
  <c r="CW1209" i="6" s="1"/>
  <c r="AO1209" i="6"/>
  <c r="CC1209" i="6" s="1"/>
  <c r="AE1209" i="6"/>
  <c r="BS1209" i="6" s="1"/>
  <c r="BF1000" i="6"/>
  <c r="CT1000" i="6" s="1"/>
  <c r="AL1000" i="6"/>
  <c r="BZ1000" i="6" s="1"/>
  <c r="AZ1262" i="6"/>
  <c r="CN1262" i="6" s="1"/>
  <c r="BJ1262" i="6"/>
  <c r="CX1262" i="6" s="1"/>
  <c r="BA1042" i="6"/>
  <c r="CO1042" i="6" s="1"/>
  <c r="AG1042" i="6"/>
  <c r="BU1042" i="6" s="1"/>
  <c r="BK1042" i="6"/>
  <c r="CY1042" i="6" s="1"/>
  <c r="AQ1042" i="6"/>
  <c r="CE1042" i="6" s="1"/>
  <c r="BA76" i="6"/>
  <c r="CO76" i="6" s="1"/>
  <c r="BK76" i="6"/>
  <c r="CY76" i="6" s="1"/>
  <c r="AG76" i="6"/>
  <c r="BU76" i="6" s="1"/>
  <c r="AQ76" i="6"/>
  <c r="CE76" i="6" s="1"/>
  <c r="AY1595" i="6"/>
  <c r="CM1595" i="6" s="1"/>
  <c r="BI1595" i="6"/>
  <c r="CW1595" i="6" s="1"/>
  <c r="BD352" i="6"/>
  <c r="CR352" i="6" s="1"/>
  <c r="BN352" i="6"/>
  <c r="DB352" i="6" s="1"/>
  <c r="AV1648" i="6"/>
  <c r="CJ1648" i="6" s="1"/>
  <c r="BF1648" i="6"/>
  <c r="CT1648" i="6" s="1"/>
  <c r="AW382" i="6"/>
  <c r="CK382" i="6" s="1"/>
  <c r="BG382" i="6"/>
  <c r="CU382" i="6" s="1"/>
  <c r="AM382" i="6"/>
  <c r="CA382" i="6" s="1"/>
  <c r="AC382" i="6"/>
  <c r="BQ382" i="6" s="1"/>
  <c r="AU352" i="6"/>
  <c r="CI352" i="6" s="1"/>
  <c r="AK352" i="6"/>
  <c r="BY352" i="6" s="1"/>
  <c r="AA352" i="6"/>
  <c r="BO352" i="6" s="1"/>
  <c r="BE352" i="6"/>
  <c r="CS352" i="6" s="1"/>
  <c r="AV926" i="6"/>
  <c r="CJ926" i="6" s="1"/>
  <c r="AB926" i="6"/>
  <c r="BP926" i="6" s="1"/>
  <c r="AL926" i="6"/>
  <c r="BZ926" i="6" s="1"/>
  <c r="BF926" i="6"/>
  <c r="CT926" i="6" s="1"/>
  <c r="AW1640" i="6"/>
  <c r="CK1640" i="6" s="1"/>
  <c r="BG1640" i="6"/>
  <c r="CU1640" i="6" s="1"/>
  <c r="AC1640" i="6"/>
  <c r="BQ1640" i="6" s="1"/>
  <c r="AM1640" i="6"/>
  <c r="CA1640" i="6" s="1"/>
  <c r="AY76" i="6"/>
  <c r="CM76" i="6" s="1"/>
  <c r="BI76" i="6"/>
  <c r="CW76" i="6" s="1"/>
  <c r="AE76" i="6"/>
  <c r="BS76" i="6" s="1"/>
  <c r="AO76" i="6"/>
  <c r="CC76" i="6" s="1"/>
  <c r="AX1543" i="6"/>
  <c r="CL1543" i="6" s="1"/>
  <c r="AD1543" i="6"/>
  <c r="BR1543" i="6" s="1"/>
  <c r="AN1543" i="6"/>
  <c r="CB1543" i="6" s="1"/>
  <c r="BH1543" i="6"/>
  <c r="CV1543" i="6" s="1"/>
  <c r="AY1133" i="6"/>
  <c r="CM1133" i="6" s="1"/>
  <c r="BI1133" i="6"/>
  <c r="CW1133" i="6" s="1"/>
  <c r="AE1133" i="6"/>
  <c r="BS1133" i="6" s="1"/>
  <c r="AO1133" i="6"/>
  <c r="CC1133" i="6" s="1"/>
  <c r="AU88" i="6"/>
  <c r="CI88" i="6" s="1"/>
  <c r="BE88" i="6"/>
  <c r="CS88" i="6" s="1"/>
  <c r="AZ449" i="6"/>
  <c r="CN449" i="6" s="1"/>
  <c r="BJ449" i="6"/>
  <c r="CX449" i="6" s="1"/>
  <c r="AP449" i="6"/>
  <c r="CD449" i="6" s="1"/>
  <c r="AF449" i="6"/>
  <c r="BT449" i="6" s="1"/>
  <c r="AX1617" i="6"/>
  <c r="CL1617" i="6" s="1"/>
  <c r="BH1617" i="6"/>
  <c r="CV1617" i="6" s="1"/>
  <c r="BC549" i="6"/>
  <c r="CQ549" i="6" s="1"/>
  <c r="BM549" i="6"/>
  <c r="DA549" i="6" s="1"/>
  <c r="AS549" i="6"/>
  <c r="CG549" i="6" s="1"/>
  <c r="AU573" i="6"/>
  <c r="CI573" i="6" s="1"/>
  <c r="BE573" i="6"/>
  <c r="CS573" i="6" s="1"/>
  <c r="AZ608" i="6"/>
  <c r="CN608" i="6" s="1"/>
  <c r="BJ608" i="6"/>
  <c r="CX608" i="6" s="1"/>
  <c r="AS1694" i="6"/>
  <c r="CG1694" i="6" s="1"/>
  <c r="AI1694" i="6"/>
  <c r="BW1694" i="6" s="1"/>
  <c r="BC1694" i="6"/>
  <c r="CQ1694" i="6" s="1"/>
  <c r="BM1694" i="6"/>
  <c r="DA1694" i="6" s="1"/>
  <c r="BJ328" i="6"/>
  <c r="CX328" i="6" s="1"/>
  <c r="AZ328" i="6"/>
  <c r="CN328" i="6" s="1"/>
  <c r="AP328" i="6"/>
  <c r="CD328" i="6" s="1"/>
  <c r="AZ1563" i="6"/>
  <c r="CN1563" i="6" s="1"/>
  <c r="AP1563" i="6"/>
  <c r="CD1563" i="6" s="1"/>
  <c r="AF1563" i="6"/>
  <c r="BT1563" i="6" s="1"/>
  <c r="BJ1563" i="6"/>
  <c r="CX1563" i="6" s="1"/>
  <c r="AV532" i="6"/>
  <c r="CJ532" i="6" s="1"/>
  <c r="AB532" i="6"/>
  <c r="BP532" i="6" s="1"/>
  <c r="BF532" i="6"/>
  <c r="CT532" i="6" s="1"/>
  <c r="AL532" i="6"/>
  <c r="BZ532" i="6" s="1"/>
  <c r="BC49" i="6"/>
  <c r="CQ49" i="6" s="1"/>
  <c r="BM49" i="6"/>
  <c r="DA49" i="6" s="1"/>
  <c r="AS49" i="6"/>
  <c r="CG49" i="6" s="1"/>
  <c r="BC1557" i="6"/>
  <c r="CQ1557" i="6" s="1"/>
  <c r="BM1557" i="6"/>
  <c r="DA1557" i="6" s="1"/>
  <c r="AZ208" i="6"/>
  <c r="CN208" i="6" s="1"/>
  <c r="BJ208" i="6"/>
  <c r="CX208" i="6" s="1"/>
  <c r="AF208" i="6"/>
  <c r="BT208" i="6" s="1"/>
  <c r="BD904" i="6"/>
  <c r="CR904" i="6" s="1"/>
  <c r="BN904" i="6"/>
  <c r="DB904" i="6" s="1"/>
  <c r="AX994" i="6"/>
  <c r="CL994" i="6" s="1"/>
  <c r="BH994" i="6"/>
  <c r="CV994" i="6" s="1"/>
  <c r="AY948" i="6"/>
  <c r="CM948" i="6" s="1"/>
  <c r="BI948" i="6"/>
  <c r="CW948" i="6" s="1"/>
  <c r="AE948" i="6"/>
  <c r="BS948" i="6" s="1"/>
  <c r="AO948" i="6"/>
  <c r="CC948" i="6" s="1"/>
  <c r="BA1413" i="6"/>
  <c r="CO1413" i="6" s="1"/>
  <c r="BK1413" i="6"/>
  <c r="CY1413" i="6" s="1"/>
  <c r="AZ1381" i="6"/>
  <c r="CN1381" i="6" s="1"/>
  <c r="BJ1381" i="6"/>
  <c r="CX1381" i="6" s="1"/>
  <c r="AU1549" i="6"/>
  <c r="CI1549" i="6" s="1"/>
  <c r="BE1549" i="6"/>
  <c r="CS1549" i="6" s="1"/>
  <c r="AL543" i="6"/>
  <c r="BZ543" i="6" s="1"/>
  <c r="BF543" i="6"/>
  <c r="CT543" i="6" s="1"/>
  <c r="AB543" i="6"/>
  <c r="BP543" i="6" s="1"/>
  <c r="AV543" i="6"/>
  <c r="CJ543" i="6" s="1"/>
  <c r="BK1445" i="6"/>
  <c r="CY1445" i="6" s="1"/>
  <c r="AG1445" i="6"/>
  <c r="BU1445" i="6" s="1"/>
  <c r="BA1445" i="6"/>
  <c r="CO1445" i="6" s="1"/>
  <c r="AY1780" i="6"/>
  <c r="CM1780" i="6" s="1"/>
  <c r="BI1780" i="6"/>
  <c r="CW1780" i="6" s="1"/>
  <c r="AZ1049" i="6"/>
  <c r="CN1049" i="6" s="1"/>
  <c r="BJ1049" i="6"/>
  <c r="CX1049" i="6" s="1"/>
  <c r="AP1049" i="6"/>
  <c r="CD1049" i="6" s="1"/>
  <c r="AV1565" i="6"/>
  <c r="CJ1565" i="6" s="1"/>
  <c r="AB1565" i="6"/>
  <c r="BP1565" i="6" s="1"/>
  <c r="BF1565" i="6"/>
  <c r="CT1565" i="6" s="1"/>
  <c r="AX957" i="6"/>
  <c r="CL957" i="6" s="1"/>
  <c r="BH957" i="6"/>
  <c r="CV957" i="6" s="1"/>
  <c r="AN957" i="6"/>
  <c r="CB957" i="6" s="1"/>
  <c r="AD957" i="6"/>
  <c r="BR957" i="6" s="1"/>
  <c r="BD1510" i="6"/>
  <c r="CR1510" i="6" s="1"/>
  <c r="AT1510" i="6"/>
  <c r="CH1510" i="6" s="1"/>
  <c r="BN1510" i="6"/>
  <c r="DB1510" i="6" s="1"/>
  <c r="AJ1510" i="6"/>
  <c r="BX1510" i="6" s="1"/>
  <c r="AX1687" i="6"/>
  <c r="CL1687" i="6" s="1"/>
  <c r="BH1687" i="6"/>
  <c r="CV1687" i="6" s="1"/>
  <c r="BD643" i="6"/>
  <c r="CR643" i="6" s="1"/>
  <c r="AT643" i="6"/>
  <c r="CH643" i="6" s="1"/>
  <c r="AJ643" i="6"/>
  <c r="BX643" i="6" s="1"/>
  <c r="BN643" i="6"/>
  <c r="DB643" i="6" s="1"/>
  <c r="AY1379" i="6"/>
  <c r="CM1379" i="6" s="1"/>
  <c r="BI1379" i="6"/>
  <c r="CW1379" i="6" s="1"/>
  <c r="AO1379" i="6"/>
  <c r="CC1379" i="6" s="1"/>
  <c r="AE1379" i="6"/>
  <c r="BS1379" i="6" s="1"/>
  <c r="BC321" i="6"/>
  <c r="CQ321" i="6" s="1"/>
  <c r="BM321" i="6"/>
  <c r="DA321" i="6" s="1"/>
  <c r="BE616" i="6"/>
  <c r="CS616" i="6" s="1"/>
  <c r="AA616" i="6"/>
  <c r="BO616" i="6" s="1"/>
  <c r="AK616" i="6"/>
  <c r="BY616" i="6" s="1"/>
  <c r="AU616" i="6"/>
  <c r="CI616" i="6" s="1"/>
  <c r="AU1677" i="6"/>
  <c r="CI1677" i="6" s="1"/>
  <c r="BE1677" i="6"/>
  <c r="CS1677" i="6" s="1"/>
  <c r="AX1103" i="6"/>
  <c r="CL1103" i="6" s="1"/>
  <c r="BH1103" i="6"/>
  <c r="CV1103" i="6" s="1"/>
  <c r="AD1103" i="6"/>
  <c r="BR1103" i="6" s="1"/>
  <c r="AN1103" i="6"/>
  <c r="CB1103" i="6" s="1"/>
  <c r="AW967" i="6"/>
  <c r="CK967" i="6" s="1"/>
  <c r="BG967" i="6"/>
  <c r="CU967" i="6" s="1"/>
  <c r="AM967" i="6"/>
  <c r="CA967" i="6" s="1"/>
  <c r="AY563" i="6"/>
  <c r="CM563" i="6" s="1"/>
  <c r="BI563" i="6"/>
  <c r="CW563" i="6" s="1"/>
  <c r="AE563" i="6"/>
  <c r="BS563" i="6" s="1"/>
  <c r="AO563" i="6"/>
  <c r="CC563" i="6" s="1"/>
  <c r="AY1726" i="6"/>
  <c r="CM1726" i="6" s="1"/>
  <c r="BI1726" i="6"/>
  <c r="CW1726" i="6" s="1"/>
  <c r="BA555" i="6"/>
  <c r="CO555" i="6" s="1"/>
  <c r="AG555" i="6"/>
  <c r="BU555" i="6" s="1"/>
  <c r="AQ555" i="6"/>
  <c r="CE555" i="6" s="1"/>
  <c r="BK555" i="6"/>
  <c r="CY555" i="6" s="1"/>
  <c r="AW675" i="6"/>
  <c r="CK675" i="6" s="1"/>
  <c r="BG675" i="6"/>
  <c r="CU675" i="6" s="1"/>
  <c r="AC675" i="6"/>
  <c r="BQ675" i="6" s="1"/>
  <c r="AM675" i="6"/>
  <c r="CA675" i="6" s="1"/>
  <c r="AW1714" i="6"/>
  <c r="CK1714" i="6" s="1"/>
  <c r="AM1714" i="6"/>
  <c r="CA1714" i="6" s="1"/>
  <c r="BG1714" i="6"/>
  <c r="CU1714" i="6" s="1"/>
  <c r="AC1714" i="6"/>
  <c r="BQ1714" i="6" s="1"/>
  <c r="BA1057" i="6"/>
  <c r="CO1057" i="6" s="1"/>
  <c r="BK1057" i="6"/>
  <c r="CY1057" i="6" s="1"/>
  <c r="AQ1057" i="6"/>
  <c r="CE1057" i="6" s="1"/>
  <c r="AG1057" i="6"/>
  <c r="BU1057" i="6" s="1"/>
  <c r="BB1198" i="6"/>
  <c r="CP1198" i="6" s="1"/>
  <c r="BL1198" i="6"/>
  <c r="CZ1198" i="6" s="1"/>
  <c r="AR1198" i="6"/>
  <c r="CF1198" i="6" s="1"/>
  <c r="AH1198" i="6"/>
  <c r="BV1198" i="6" s="1"/>
  <c r="BD1212" i="6"/>
  <c r="CR1212" i="6" s="1"/>
  <c r="BN1212" i="6"/>
  <c r="DB1212" i="6" s="1"/>
  <c r="AT1212" i="6"/>
  <c r="CH1212" i="6" s="1"/>
  <c r="AJ1212" i="6"/>
  <c r="BX1212" i="6" s="1"/>
  <c r="AI786" i="6"/>
  <c r="BW786" i="6" s="1"/>
  <c r="BC786" i="6"/>
  <c r="CQ786" i="6" s="1"/>
  <c r="AS786" i="6"/>
  <c r="CG786" i="6" s="1"/>
  <c r="BM786" i="6"/>
  <c r="DA786" i="6" s="1"/>
  <c r="AP1146" i="6"/>
  <c r="CD1146" i="6" s="1"/>
  <c r="BJ1146" i="6"/>
  <c r="CX1146" i="6" s="1"/>
  <c r="AZ1146" i="6"/>
  <c r="CN1146" i="6" s="1"/>
  <c r="AF1146" i="6"/>
  <c r="BT1146" i="6" s="1"/>
  <c r="AY1171" i="6"/>
  <c r="CM1171" i="6" s="1"/>
  <c r="BI1171" i="6"/>
  <c r="CW1171" i="6" s="1"/>
  <c r="AX1550" i="6"/>
  <c r="CL1550" i="6" s="1"/>
  <c r="BH1550" i="6"/>
  <c r="CV1550" i="6" s="1"/>
  <c r="BH1115" i="6"/>
  <c r="CV1115" i="6" s="1"/>
  <c r="AX1115" i="6"/>
  <c r="CL1115" i="6" s="1"/>
  <c r="AN1115" i="6"/>
  <c r="CB1115" i="6" s="1"/>
  <c r="AZ742" i="6"/>
  <c r="CN742" i="6" s="1"/>
  <c r="BJ742" i="6"/>
  <c r="CX742" i="6" s="1"/>
  <c r="AW871" i="6"/>
  <c r="CK871" i="6" s="1"/>
  <c r="BG871" i="6"/>
  <c r="CU871" i="6" s="1"/>
  <c r="AC871" i="6"/>
  <c r="BQ871" i="6" s="1"/>
  <c r="AM871" i="6"/>
  <c r="CA871" i="6" s="1"/>
  <c r="BC1712" i="6"/>
  <c r="CQ1712" i="6" s="1"/>
  <c r="AI1712" i="6"/>
  <c r="BW1712" i="6" s="1"/>
  <c r="BM1712" i="6"/>
  <c r="DA1712" i="6" s="1"/>
  <c r="AS1712" i="6"/>
  <c r="CG1712" i="6" s="1"/>
  <c r="AY1648" i="6"/>
  <c r="CM1648" i="6" s="1"/>
  <c r="BI1648" i="6"/>
  <c r="CW1648" i="6" s="1"/>
  <c r="AO1648" i="6"/>
  <c r="CC1648" i="6" s="1"/>
  <c r="AE1648" i="6"/>
  <c r="BS1648" i="6" s="1"/>
  <c r="AW684" i="6"/>
  <c r="CK684" i="6" s="1"/>
  <c r="BG684" i="6"/>
  <c r="CU684" i="6" s="1"/>
  <c r="AM684" i="6"/>
  <c r="CA684" i="6" s="1"/>
  <c r="AC684" i="6"/>
  <c r="BQ684" i="6" s="1"/>
  <c r="AZ1591" i="6"/>
  <c r="CN1591" i="6" s="1"/>
  <c r="BJ1591" i="6"/>
  <c r="CX1591" i="6" s="1"/>
  <c r="AF1591" i="6"/>
  <c r="BT1591" i="6" s="1"/>
  <c r="AP1591" i="6"/>
  <c r="CD1591" i="6" s="1"/>
  <c r="BE1046" i="6"/>
  <c r="CS1046" i="6" s="1"/>
  <c r="AU1046" i="6"/>
  <c r="CI1046" i="6" s="1"/>
  <c r="AA1046" i="6"/>
  <c r="BO1046" i="6" s="1"/>
  <c r="AK1046" i="6"/>
  <c r="BY1046" i="6" s="1"/>
  <c r="BA707" i="6"/>
  <c r="CO707" i="6" s="1"/>
  <c r="BK707" i="6"/>
  <c r="CY707" i="6" s="1"/>
  <c r="AQ707" i="6"/>
  <c r="CE707" i="6" s="1"/>
  <c r="AG707" i="6"/>
  <c r="BU707" i="6" s="1"/>
  <c r="AG1376" i="6"/>
  <c r="BU1376" i="6" s="1"/>
  <c r="AJ1714" i="6"/>
  <c r="BX1714" i="6" s="1"/>
  <c r="AN1171" i="6"/>
  <c r="CB1171" i="6" s="1"/>
  <c r="AR193" i="6"/>
  <c r="CF193" i="6" s="1"/>
  <c r="AR954" i="6"/>
  <c r="CF954" i="6" s="1"/>
  <c r="AL440" i="6"/>
  <c r="BZ440" i="6" s="1"/>
  <c r="AE1558" i="6"/>
  <c r="BS1558" i="6" s="1"/>
  <c r="AD966" i="6"/>
  <c r="BR966" i="6" s="1"/>
  <c r="AT598" i="6"/>
  <c r="CH598" i="6" s="1"/>
  <c r="AG193" i="6"/>
  <c r="BU193" i="6" s="1"/>
  <c r="AI29" i="6"/>
  <c r="BW29" i="6" s="1"/>
  <c r="AO493" i="6"/>
  <c r="CC493" i="6" s="1"/>
  <c r="AO404" i="6"/>
  <c r="CC404" i="6" s="1"/>
  <c r="AG1387" i="6"/>
  <c r="BU1387" i="6" s="1"/>
  <c r="AB1005" i="6"/>
  <c r="BP1005" i="6" s="1"/>
  <c r="AG1689" i="6"/>
  <c r="BU1689" i="6" s="1"/>
  <c r="AC1549" i="6"/>
  <c r="BQ1549" i="6" s="1"/>
  <c r="AN437" i="6"/>
  <c r="CB437" i="6" s="1"/>
  <c r="AI1302" i="6"/>
  <c r="BW1302" i="6" s="1"/>
  <c r="AN1154" i="6"/>
  <c r="CB1154" i="6" s="1"/>
  <c r="AI1387" i="6"/>
  <c r="BW1387" i="6" s="1"/>
  <c r="AB1545" i="6"/>
  <c r="BP1545" i="6" s="1"/>
  <c r="AA195" i="6"/>
  <c r="BO195" i="6" s="1"/>
  <c r="BA432" i="6"/>
  <c r="CO432" i="6" s="1"/>
  <c r="AQ432" i="6"/>
  <c r="CE432" i="6" s="1"/>
  <c r="AG432" i="6"/>
  <c r="BU432" i="6" s="1"/>
  <c r="BK432" i="6"/>
  <c r="CY432" i="6" s="1"/>
  <c r="AV1009" i="6"/>
  <c r="CJ1009" i="6" s="1"/>
  <c r="BF1009" i="6"/>
  <c r="CT1009" i="6" s="1"/>
  <c r="AB1009" i="6"/>
  <c r="BP1009" i="6" s="1"/>
  <c r="AL1009" i="6"/>
  <c r="BZ1009" i="6" s="1"/>
  <c r="AU561" i="6"/>
  <c r="CI561" i="6" s="1"/>
  <c r="AA561" i="6"/>
  <c r="BO561" i="6" s="1"/>
  <c r="BE561" i="6"/>
  <c r="CS561" i="6" s="1"/>
  <c r="AK561" i="6"/>
  <c r="BY561" i="6" s="1"/>
  <c r="AK394" i="6"/>
  <c r="BY394" i="6" s="1"/>
  <c r="AU394" i="6"/>
  <c r="CI394" i="6" s="1"/>
  <c r="AA394" i="6"/>
  <c r="BO394" i="6" s="1"/>
  <c r="BE394" i="6"/>
  <c r="CS394" i="6" s="1"/>
  <c r="BA171" i="6"/>
  <c r="CO171" i="6" s="1"/>
  <c r="AQ171" i="6"/>
  <c r="CE171" i="6" s="1"/>
  <c r="BK171" i="6"/>
  <c r="CY171" i="6" s="1"/>
  <c r="AG171" i="6"/>
  <c r="BU171" i="6" s="1"/>
  <c r="AX27" i="6"/>
  <c r="CL27" i="6" s="1"/>
  <c r="BH27" i="6"/>
  <c r="CV27" i="6" s="1"/>
  <c r="AN27" i="6"/>
  <c r="CB27" i="6" s="1"/>
  <c r="AD27" i="6"/>
  <c r="BR27" i="6" s="1"/>
  <c r="AR108" i="6"/>
  <c r="CF108" i="6" s="1"/>
  <c r="BB108" i="6"/>
  <c r="CP108" i="6" s="1"/>
  <c r="AH108" i="6"/>
  <c r="BV108" i="6" s="1"/>
  <c r="BL108" i="6"/>
  <c r="CZ108" i="6" s="1"/>
  <c r="AC1661" i="6"/>
  <c r="BQ1661" i="6" s="1"/>
  <c r="AM1661" i="6"/>
  <c r="CA1661" i="6" s="1"/>
  <c r="BG1661" i="6"/>
  <c r="CU1661" i="6" s="1"/>
  <c r="AW1661" i="6"/>
  <c r="CK1661" i="6" s="1"/>
  <c r="AG40" i="6"/>
  <c r="BU40" i="6" s="1"/>
  <c r="BK40" i="6"/>
  <c r="CY40" i="6" s="1"/>
  <c r="AQ40" i="6"/>
  <c r="CE40" i="6" s="1"/>
  <c r="BA40" i="6"/>
  <c r="CO40" i="6" s="1"/>
  <c r="AN450" i="6"/>
  <c r="CB450" i="6" s="1"/>
  <c r="BH450" i="6"/>
  <c r="CV450" i="6" s="1"/>
  <c r="AD450" i="6"/>
  <c r="BR450" i="6" s="1"/>
  <c r="AX450" i="6"/>
  <c r="CL450" i="6" s="1"/>
  <c r="BC1166" i="6"/>
  <c r="CQ1166" i="6" s="1"/>
  <c r="AI1166" i="6"/>
  <c r="BW1166" i="6" s="1"/>
  <c r="BM1166" i="6"/>
  <c r="DA1166" i="6" s="1"/>
  <c r="AS1166" i="6"/>
  <c r="CG1166" i="6" s="1"/>
  <c r="BC206" i="6"/>
  <c r="CQ206" i="6" s="1"/>
  <c r="BM206" i="6"/>
  <c r="DA206" i="6" s="1"/>
  <c r="AI206" i="6"/>
  <c r="BW206" i="6" s="1"/>
  <c r="AS206" i="6"/>
  <c r="CG206" i="6" s="1"/>
  <c r="AW831" i="6"/>
  <c r="CK831" i="6" s="1"/>
  <c r="BG831" i="6"/>
  <c r="CU831" i="6" s="1"/>
  <c r="AC831" i="6"/>
  <c r="BQ831" i="6" s="1"/>
  <c r="AM831" i="6"/>
  <c r="CA831" i="6" s="1"/>
  <c r="AV1428" i="6"/>
  <c r="CJ1428" i="6" s="1"/>
  <c r="AL1428" i="6"/>
  <c r="BZ1428" i="6" s="1"/>
  <c r="AB1428" i="6"/>
  <c r="BP1428" i="6" s="1"/>
  <c r="BF1428" i="6"/>
  <c r="CT1428" i="6" s="1"/>
  <c r="AV1183" i="6"/>
  <c r="CJ1183" i="6" s="1"/>
  <c r="AB1183" i="6"/>
  <c r="BP1183" i="6" s="1"/>
  <c r="AL1183" i="6"/>
  <c r="BZ1183" i="6" s="1"/>
  <c r="BF1183" i="6"/>
  <c r="CT1183" i="6" s="1"/>
  <c r="AW806" i="6"/>
  <c r="CK806" i="6" s="1"/>
  <c r="AM806" i="6"/>
  <c r="CA806" i="6" s="1"/>
  <c r="BG806" i="6"/>
  <c r="CU806" i="6" s="1"/>
  <c r="AC806" i="6"/>
  <c r="BQ806" i="6" s="1"/>
  <c r="AE149" i="6"/>
  <c r="BS149" i="6" s="1"/>
  <c r="BI149" i="6"/>
  <c r="CW149" i="6" s="1"/>
  <c r="AY149" i="6"/>
  <c r="CM149" i="6" s="1"/>
  <c r="AO149" i="6"/>
  <c r="CC149" i="6" s="1"/>
  <c r="BD691" i="6"/>
  <c r="CR691" i="6" s="1"/>
  <c r="AJ691" i="6"/>
  <c r="BX691" i="6" s="1"/>
  <c r="AT691" i="6"/>
  <c r="CH691" i="6" s="1"/>
  <c r="BN691" i="6"/>
  <c r="DB691" i="6" s="1"/>
  <c r="AW464" i="6"/>
  <c r="CK464" i="6" s="1"/>
  <c r="AM464" i="6"/>
  <c r="CA464" i="6" s="1"/>
  <c r="AC464" i="6"/>
  <c r="BQ464" i="6" s="1"/>
  <c r="BG464" i="6"/>
  <c r="CU464" i="6" s="1"/>
  <c r="AU395" i="6"/>
  <c r="CI395" i="6" s="1"/>
  <c r="BE395" i="6"/>
  <c r="CS395" i="6" s="1"/>
  <c r="AA395" i="6"/>
  <c r="BO395" i="6" s="1"/>
  <c r="BJ1002" i="6"/>
  <c r="CX1002" i="6" s="1"/>
  <c r="AF1002" i="6"/>
  <c r="BT1002" i="6" s="1"/>
  <c r="AZ1002" i="6"/>
  <c r="CN1002" i="6" s="1"/>
  <c r="AP1002" i="6"/>
  <c r="CD1002" i="6" s="1"/>
  <c r="AY1162" i="6"/>
  <c r="CM1162" i="6" s="1"/>
  <c r="BI1162" i="6"/>
  <c r="CW1162" i="6" s="1"/>
  <c r="AE1162" i="6"/>
  <c r="BS1162" i="6" s="1"/>
  <c r="AA380" i="6"/>
  <c r="BO380" i="6" s="1"/>
  <c r="AK380" i="6"/>
  <c r="BY380" i="6" s="1"/>
  <c r="AU380" i="6"/>
  <c r="CI380" i="6" s="1"/>
  <c r="BE380" i="6"/>
  <c r="CS380" i="6" s="1"/>
  <c r="BC48" i="6"/>
  <c r="CQ48" i="6" s="1"/>
  <c r="BM48" i="6"/>
  <c r="DA48" i="6" s="1"/>
  <c r="BE486" i="6"/>
  <c r="CS486" i="6" s="1"/>
  <c r="AK486" i="6"/>
  <c r="BY486" i="6" s="1"/>
  <c r="AA486" i="6"/>
  <c r="BO486" i="6" s="1"/>
  <c r="BB1037" i="6"/>
  <c r="CP1037" i="6" s="1"/>
  <c r="BL1037" i="6"/>
  <c r="CZ1037" i="6" s="1"/>
  <c r="AZ1205" i="6"/>
  <c r="CN1205" i="6" s="1"/>
  <c r="AF1205" i="6"/>
  <c r="BT1205" i="6" s="1"/>
  <c r="BJ1205" i="6"/>
  <c r="CX1205" i="6" s="1"/>
  <c r="AP1205" i="6"/>
  <c r="CD1205" i="6" s="1"/>
  <c r="AZ1006" i="6"/>
  <c r="CN1006" i="6" s="1"/>
  <c r="BJ1006" i="6"/>
  <c r="CX1006" i="6" s="1"/>
  <c r="AF1006" i="6"/>
  <c r="BT1006" i="6" s="1"/>
  <c r="AU509" i="6"/>
  <c r="CI509" i="6" s="1"/>
  <c r="BE509" i="6"/>
  <c r="CS509" i="6" s="1"/>
  <c r="AV1517" i="6"/>
  <c r="CJ1517" i="6" s="1"/>
  <c r="BF1517" i="6"/>
  <c r="CT1517" i="6" s="1"/>
  <c r="AB1517" i="6"/>
  <c r="BP1517" i="6" s="1"/>
  <c r="AL1517" i="6"/>
  <c r="BZ1517" i="6" s="1"/>
  <c r="BD339" i="6"/>
  <c r="CR339" i="6" s="1"/>
  <c r="BN339" i="6"/>
  <c r="DB339" i="6" s="1"/>
  <c r="AT339" i="6"/>
  <c r="CH339" i="6" s="1"/>
  <c r="AJ339" i="6"/>
  <c r="BX339" i="6" s="1"/>
  <c r="AV1583" i="6"/>
  <c r="CJ1583" i="6" s="1"/>
  <c r="BF1583" i="6"/>
  <c r="CT1583" i="6" s="1"/>
  <c r="AV1341" i="6"/>
  <c r="CJ1341" i="6" s="1"/>
  <c r="BF1341" i="6"/>
  <c r="CT1341" i="6" s="1"/>
  <c r="BB582" i="6"/>
  <c r="CP582" i="6" s="1"/>
  <c r="BL582" i="6"/>
  <c r="CZ582" i="6" s="1"/>
  <c r="AH582" i="6"/>
  <c r="BV582" i="6" s="1"/>
  <c r="AR582" i="6"/>
  <c r="CF582" i="6" s="1"/>
  <c r="AQ956" i="6"/>
  <c r="CE956" i="6" s="1"/>
  <c r="AB1007" i="6"/>
  <c r="BP1007" i="6" s="1"/>
  <c r="AF1049" i="6"/>
  <c r="BT1049" i="6" s="1"/>
  <c r="AA509" i="6"/>
  <c r="BO509" i="6" s="1"/>
  <c r="AF465" i="6"/>
  <c r="BT465" i="6" s="1"/>
  <c r="AF1262" i="6"/>
  <c r="BT1262" i="6" s="1"/>
  <c r="AP1381" i="6"/>
  <c r="CD1381" i="6" s="1"/>
  <c r="AW10" i="6"/>
  <c r="CK10" i="6" s="1"/>
  <c r="BG10" i="6"/>
  <c r="CU10" i="6" s="1"/>
  <c r="AO1558" i="6"/>
  <c r="CC1558" i="6" s="1"/>
  <c r="AO56" i="6"/>
  <c r="CC56" i="6" s="1"/>
  <c r="AT1072" i="6"/>
  <c r="CH1072" i="6" s="1"/>
  <c r="AF1539" i="6"/>
  <c r="BT1539" i="6" s="1"/>
  <c r="AC967" i="6"/>
  <c r="BQ967" i="6" s="1"/>
  <c r="AE493" i="6"/>
  <c r="BS493" i="6" s="1"/>
  <c r="AC355" i="6"/>
  <c r="BQ355" i="6" s="1"/>
  <c r="AJ1439" i="6"/>
  <c r="BX1439" i="6" s="1"/>
  <c r="AM50" i="6"/>
  <c r="CA50" i="6" s="1"/>
  <c r="AM1733" i="6"/>
  <c r="CA1733" i="6" s="1"/>
  <c r="AP1683" i="6"/>
  <c r="CD1683" i="6" s="1"/>
  <c r="AQ1387" i="6"/>
  <c r="CE1387" i="6" s="1"/>
  <c r="AP1388" i="6"/>
  <c r="CD1388" i="6" s="1"/>
  <c r="AF1259" i="6"/>
  <c r="BT1259" i="6" s="1"/>
  <c r="AJ794" i="6"/>
  <c r="BX794" i="6" s="1"/>
  <c r="AD1055" i="6"/>
  <c r="BR1055" i="6" s="1"/>
  <c r="AT1104" i="6"/>
  <c r="CH1104" i="6" s="1"/>
  <c r="AB1421" i="6"/>
  <c r="BP1421" i="6" s="1"/>
  <c r="AC73" i="6"/>
  <c r="BQ73" i="6" s="1"/>
  <c r="AR726" i="6"/>
  <c r="CF726" i="6" s="1"/>
  <c r="AL279" i="6"/>
  <c r="BZ279" i="6" s="1"/>
  <c r="AC1206" i="6"/>
  <c r="BQ1206" i="6" s="1"/>
  <c r="AD1617" i="6"/>
  <c r="BR1617" i="6" s="1"/>
  <c r="AQ740" i="6"/>
  <c r="CE740" i="6" s="1"/>
  <c r="AR794" i="6"/>
  <c r="CF794" i="6" s="1"/>
  <c r="AQ805" i="6"/>
  <c r="CE805" i="6" s="1"/>
  <c r="AS1541" i="6"/>
  <c r="CG1541" i="6" s="1"/>
  <c r="AB1051" i="6"/>
  <c r="BP1051" i="6" s="1"/>
  <c r="AP742" i="6"/>
  <c r="CD742" i="6" s="1"/>
  <c r="AB1306" i="6"/>
  <c r="BP1306" i="6" s="1"/>
  <c r="AG1436" i="6"/>
  <c r="BU1436" i="6" s="1"/>
  <c r="AS1302" i="6"/>
  <c r="CG1302" i="6" s="1"/>
  <c r="AS1639" i="6"/>
  <c r="CG1639" i="6" s="1"/>
  <c r="AN1514" i="6"/>
  <c r="CB1514" i="6" s="1"/>
  <c r="AS1387" i="6"/>
  <c r="CG1387" i="6" s="1"/>
  <c r="AA88" i="6"/>
  <c r="BO88" i="6" s="1"/>
  <c r="BC1454" i="6"/>
  <c r="CQ1454" i="6" s="1"/>
  <c r="AL999" i="6"/>
  <c r="BZ999" i="6" s="1"/>
  <c r="AE590" i="6"/>
  <c r="BS590" i="6" s="1"/>
  <c r="AO1234" i="6"/>
  <c r="CC1234" i="6" s="1"/>
  <c r="AL1442" i="6"/>
  <c r="BZ1442" i="6" s="1"/>
  <c r="BA1753" i="6"/>
  <c r="CO1753" i="6" s="1"/>
  <c r="AR282" i="6"/>
  <c r="CF282" i="6" s="1"/>
  <c r="AS658" i="6"/>
  <c r="CG658" i="6" s="1"/>
  <c r="AB110" i="6"/>
  <c r="BP110" i="6" s="1"/>
  <c r="AI49" i="6"/>
  <c r="BW49" i="6" s="1"/>
  <c r="AL1545" i="6"/>
  <c r="BZ1545" i="6" s="1"/>
  <c r="AI1024" i="6"/>
  <c r="BW1024" i="6" s="1"/>
  <c r="BA990" i="6"/>
  <c r="CO990" i="6" s="1"/>
  <c r="BK990" i="6"/>
  <c r="CY990" i="6" s="1"/>
  <c r="AG990" i="6"/>
  <c r="BU990" i="6" s="1"/>
  <c r="AQ990" i="6"/>
  <c r="CE990" i="6" s="1"/>
  <c r="AY1714" i="6"/>
  <c r="CM1714" i="6" s="1"/>
  <c r="BI1714" i="6"/>
  <c r="CW1714" i="6" s="1"/>
  <c r="AV1733" i="6"/>
  <c r="CJ1733" i="6" s="1"/>
  <c r="BF1733" i="6"/>
  <c r="CT1733" i="6" s="1"/>
  <c r="AL1733" i="6"/>
  <c r="BZ1733" i="6" s="1"/>
  <c r="BB1214" i="6"/>
  <c r="CP1214" i="6" s="1"/>
  <c r="AR1214" i="6"/>
  <c r="CF1214" i="6" s="1"/>
  <c r="BL1214" i="6"/>
  <c r="CZ1214" i="6" s="1"/>
  <c r="AH1214" i="6"/>
  <c r="BV1214" i="6" s="1"/>
  <c r="AU375" i="6"/>
  <c r="CI375" i="6" s="1"/>
  <c r="BE375" i="6"/>
  <c r="CS375" i="6" s="1"/>
  <c r="AY578" i="6"/>
  <c r="CM578" i="6" s="1"/>
  <c r="BI578" i="6"/>
  <c r="CW578" i="6" s="1"/>
  <c r="AO578" i="6"/>
  <c r="CC578" i="6" s="1"/>
  <c r="AE578" i="6"/>
  <c r="BS578" i="6" s="1"/>
  <c r="AX604" i="6"/>
  <c r="CL604" i="6" s="1"/>
  <c r="BH604" i="6"/>
  <c r="CV604" i="6" s="1"/>
  <c r="AN604" i="6"/>
  <c r="CB604" i="6" s="1"/>
  <c r="AD604" i="6"/>
  <c r="BR604" i="6" s="1"/>
  <c r="BK651" i="6"/>
  <c r="CY651" i="6" s="1"/>
  <c r="AQ651" i="6"/>
  <c r="CE651" i="6" s="1"/>
  <c r="BA651" i="6"/>
  <c r="CO651" i="6" s="1"/>
  <c r="AG651" i="6"/>
  <c r="BU651" i="6" s="1"/>
  <c r="AZ1760" i="6"/>
  <c r="CN1760" i="6" s="1"/>
  <c r="BJ1760" i="6"/>
  <c r="CX1760" i="6" s="1"/>
  <c r="BB1304" i="6"/>
  <c r="CP1304" i="6" s="1"/>
  <c r="BL1304" i="6"/>
  <c r="CZ1304" i="6" s="1"/>
  <c r="AH1304" i="6"/>
  <c r="BV1304" i="6" s="1"/>
  <c r="AR1304" i="6"/>
  <c r="CF1304" i="6" s="1"/>
  <c r="AC880" i="6"/>
  <c r="BQ880" i="6" s="1"/>
  <c r="AW880" i="6"/>
  <c r="CK880" i="6" s="1"/>
  <c r="BG880" i="6"/>
  <c r="CU880" i="6" s="1"/>
  <c r="AM880" i="6"/>
  <c r="CA880" i="6" s="1"/>
  <c r="AO502" i="6"/>
  <c r="CC502" i="6" s="1"/>
  <c r="BI502" i="6"/>
  <c r="CW502" i="6" s="1"/>
  <c r="AE502" i="6"/>
  <c r="BS502" i="6" s="1"/>
  <c r="AY502" i="6"/>
  <c r="CM502" i="6" s="1"/>
  <c r="AY963" i="6"/>
  <c r="CM963" i="6" s="1"/>
  <c r="BI963" i="6"/>
  <c r="CW963" i="6" s="1"/>
  <c r="AO963" i="6"/>
  <c r="CC963" i="6" s="1"/>
  <c r="AX1309" i="6"/>
  <c r="CL1309" i="6" s="1"/>
  <c r="BH1309" i="6"/>
  <c r="CV1309" i="6" s="1"/>
  <c r="AD1309" i="6"/>
  <c r="BR1309" i="6" s="1"/>
  <c r="AV1595" i="6"/>
  <c r="CJ1595" i="6" s="1"/>
  <c r="BF1595" i="6"/>
  <c r="CT1595" i="6" s="1"/>
  <c r="AL1595" i="6"/>
  <c r="BZ1595" i="6" s="1"/>
  <c r="AB1595" i="6"/>
  <c r="BP1595" i="6" s="1"/>
  <c r="AX535" i="6"/>
  <c r="CL535" i="6" s="1"/>
  <c r="BH535" i="6"/>
  <c r="CV535" i="6" s="1"/>
  <c r="BD482" i="6"/>
  <c r="CR482" i="6" s="1"/>
  <c r="BN482" i="6"/>
  <c r="DB482" i="6" s="1"/>
  <c r="AT482" i="6"/>
  <c r="CH482" i="6" s="1"/>
  <c r="AJ482" i="6"/>
  <c r="BX482" i="6" s="1"/>
  <c r="AY1285" i="6"/>
  <c r="CM1285" i="6" s="1"/>
  <c r="AO1285" i="6"/>
  <c r="CC1285" i="6" s="1"/>
  <c r="BI1285" i="6"/>
  <c r="CW1285" i="6" s="1"/>
  <c r="AE1285" i="6"/>
  <c r="BS1285" i="6" s="1"/>
  <c r="AW768" i="6"/>
  <c r="CK768" i="6" s="1"/>
  <c r="BG768" i="6"/>
  <c r="CU768" i="6" s="1"/>
  <c r="AS203" i="6"/>
  <c r="CG203" i="6" s="1"/>
  <c r="AI203" i="6"/>
  <c r="BW203" i="6" s="1"/>
  <c r="BM203" i="6"/>
  <c r="DA203" i="6" s="1"/>
  <c r="BC203" i="6"/>
  <c r="CQ203" i="6" s="1"/>
  <c r="AZ1312" i="6"/>
  <c r="CN1312" i="6" s="1"/>
  <c r="BJ1312" i="6"/>
  <c r="CX1312" i="6" s="1"/>
  <c r="AP1312" i="6"/>
  <c r="CD1312" i="6" s="1"/>
  <c r="AV1453" i="6"/>
  <c r="CJ1453" i="6" s="1"/>
  <c r="BF1453" i="6"/>
  <c r="CT1453" i="6" s="1"/>
  <c r="AB1453" i="6"/>
  <c r="BP1453" i="6" s="1"/>
  <c r="BL234" i="6"/>
  <c r="CZ234" i="6" s="1"/>
  <c r="AH234" i="6"/>
  <c r="BV234" i="6" s="1"/>
  <c r="BD984" i="6"/>
  <c r="CR984" i="6" s="1"/>
  <c r="BN984" i="6"/>
  <c r="DB984" i="6" s="1"/>
  <c r="BC1555" i="6"/>
  <c r="CQ1555" i="6" s="1"/>
  <c r="BM1555" i="6"/>
  <c r="DA1555" i="6" s="1"/>
  <c r="AS1555" i="6"/>
  <c r="CG1555" i="6" s="1"/>
  <c r="BC429" i="6"/>
  <c r="CQ429" i="6" s="1"/>
  <c r="BM429" i="6"/>
  <c r="DA429" i="6" s="1"/>
  <c r="AV243" i="6"/>
  <c r="CJ243" i="6" s="1"/>
  <c r="BF243" i="6"/>
  <c r="CT243" i="6" s="1"/>
  <c r="AX819" i="6"/>
  <c r="CL819" i="6" s="1"/>
  <c r="BH819" i="6"/>
  <c r="CV819" i="6" s="1"/>
  <c r="AX1235" i="6"/>
  <c r="CL1235" i="6" s="1"/>
  <c r="BH1235" i="6"/>
  <c r="CV1235" i="6" s="1"/>
  <c r="AN1235" i="6"/>
  <c r="CB1235" i="6" s="1"/>
  <c r="AZ1416" i="6"/>
  <c r="CN1416" i="6" s="1"/>
  <c r="BJ1416" i="6"/>
  <c r="CX1416" i="6" s="1"/>
  <c r="AF1416" i="6"/>
  <c r="BT1416" i="6" s="1"/>
  <c r="AY485" i="6"/>
  <c r="CM485" i="6" s="1"/>
  <c r="BI485" i="6"/>
  <c r="CW485" i="6" s="1"/>
  <c r="AE485" i="6"/>
  <c r="BS485" i="6" s="1"/>
  <c r="AU898" i="6"/>
  <c r="CI898" i="6" s="1"/>
  <c r="BE898" i="6"/>
  <c r="CS898" i="6" s="1"/>
  <c r="AK898" i="6"/>
  <c r="BY898" i="6" s="1"/>
  <c r="AA898" i="6"/>
  <c r="BO898" i="6" s="1"/>
  <c r="BA1031" i="6"/>
  <c r="CO1031" i="6" s="1"/>
  <c r="AG1031" i="6"/>
  <c r="BU1031" i="6" s="1"/>
  <c r="BK1031" i="6"/>
  <c r="CY1031" i="6" s="1"/>
  <c r="AQ1031" i="6"/>
  <c r="CE1031" i="6" s="1"/>
  <c r="AC753" i="6"/>
  <c r="BQ753" i="6" s="1"/>
  <c r="AW753" i="6"/>
  <c r="CK753" i="6" s="1"/>
  <c r="AM753" i="6"/>
  <c r="CA753" i="6" s="1"/>
  <c r="BG753" i="6"/>
  <c r="CU753" i="6" s="1"/>
  <c r="AV148" i="6"/>
  <c r="CJ148" i="6" s="1"/>
  <c r="BF148" i="6"/>
  <c r="CT148" i="6" s="1"/>
  <c r="AX186" i="6"/>
  <c r="CL186" i="6" s="1"/>
  <c r="BH186" i="6"/>
  <c r="CV186" i="6" s="1"/>
  <c r="AN186" i="6"/>
  <c r="CB186" i="6" s="1"/>
  <c r="AY109" i="6"/>
  <c r="CM109" i="6" s="1"/>
  <c r="BI109" i="6"/>
  <c r="CW109" i="6" s="1"/>
  <c r="BA1193" i="6"/>
  <c r="CO1193" i="6" s="1"/>
  <c r="AG1193" i="6"/>
  <c r="BU1193" i="6" s="1"/>
  <c r="AQ1193" i="6"/>
  <c r="CE1193" i="6" s="1"/>
  <c r="BK1193" i="6"/>
  <c r="CY1193" i="6" s="1"/>
  <c r="BC1558" i="6"/>
  <c r="CQ1558" i="6" s="1"/>
  <c r="BM1558" i="6"/>
  <c r="DA1558" i="6" s="1"/>
  <c r="AI1558" i="6"/>
  <c r="BW1558" i="6" s="1"/>
  <c r="AS1558" i="6"/>
  <c r="CG1558" i="6" s="1"/>
  <c r="BD1607" i="6"/>
  <c r="CR1607" i="6" s="1"/>
  <c r="BN1607" i="6"/>
  <c r="DB1607" i="6" s="1"/>
  <c r="AU1606" i="6"/>
  <c r="CI1606" i="6" s="1"/>
  <c r="AK1606" i="6"/>
  <c r="BY1606" i="6" s="1"/>
  <c r="BE1606" i="6"/>
  <c r="CS1606" i="6" s="1"/>
  <c r="AA1606" i="6"/>
  <c r="BO1606" i="6" s="1"/>
  <c r="AU660" i="6"/>
  <c r="CI660" i="6" s="1"/>
  <c r="AK660" i="6"/>
  <c r="BY660" i="6" s="1"/>
  <c r="BE660" i="6"/>
  <c r="CS660" i="6" s="1"/>
  <c r="AA660" i="6"/>
  <c r="BO660" i="6" s="1"/>
  <c r="AU472" i="6"/>
  <c r="CI472" i="6" s="1"/>
  <c r="BE472" i="6"/>
  <c r="CS472" i="6" s="1"/>
  <c r="AA472" i="6"/>
  <c r="BO472" i="6" s="1"/>
  <c r="AK472" i="6"/>
  <c r="BY472" i="6" s="1"/>
  <c r="BD1700" i="6"/>
  <c r="CR1700" i="6" s="1"/>
  <c r="AT1700" i="6"/>
  <c r="CH1700" i="6" s="1"/>
  <c r="BN1700" i="6"/>
  <c r="DB1700" i="6" s="1"/>
  <c r="AJ1700" i="6"/>
  <c r="BX1700" i="6" s="1"/>
  <c r="BC1517" i="6"/>
  <c r="CQ1517" i="6" s="1"/>
  <c r="BM1517" i="6"/>
  <c r="DA1517" i="6" s="1"/>
  <c r="AX240" i="6"/>
  <c r="CL240" i="6" s="1"/>
  <c r="BH240" i="6"/>
  <c r="CV240" i="6" s="1"/>
  <c r="AW416" i="6"/>
  <c r="CK416" i="6" s="1"/>
  <c r="BG416" i="6"/>
  <c r="CU416" i="6" s="1"/>
  <c r="BI791" i="6"/>
  <c r="CW791" i="6" s="1"/>
  <c r="AE791" i="6"/>
  <c r="BS791" i="6" s="1"/>
  <c r="AO791" i="6"/>
  <c r="CC791" i="6" s="1"/>
  <c r="AV949" i="6"/>
  <c r="CJ949" i="6" s="1"/>
  <c r="BF949" i="6"/>
  <c r="CT949" i="6" s="1"/>
  <c r="AL949" i="6"/>
  <c r="BZ949" i="6" s="1"/>
  <c r="AB949" i="6"/>
  <c r="BP949" i="6" s="1"/>
  <c r="BH328" i="6"/>
  <c r="CV328" i="6" s="1"/>
  <c r="AN328" i="6"/>
  <c r="CB328" i="6" s="1"/>
  <c r="AX328" i="6"/>
  <c r="CL328" i="6" s="1"/>
  <c r="AD328" i="6"/>
  <c r="BR328" i="6" s="1"/>
  <c r="AM490" i="6"/>
  <c r="CA490" i="6" s="1"/>
  <c r="BG490" i="6"/>
  <c r="CU490" i="6" s="1"/>
  <c r="AC490" i="6"/>
  <c r="BQ490" i="6" s="1"/>
  <c r="AW490" i="6"/>
  <c r="CK490" i="6" s="1"/>
  <c r="BN1663" i="6"/>
  <c r="DB1663" i="6" s="1"/>
  <c r="AT1663" i="6"/>
  <c r="CH1663" i="6" s="1"/>
  <c r="AJ1663" i="6"/>
  <c r="BX1663" i="6" s="1"/>
  <c r="AZ116" i="6"/>
  <c r="CN116" i="6" s="1"/>
  <c r="BJ116" i="6"/>
  <c r="CX116" i="6" s="1"/>
  <c r="BA268" i="6"/>
  <c r="CO268" i="6" s="1"/>
  <c r="BK268" i="6"/>
  <c r="CY268" i="6" s="1"/>
  <c r="AG268" i="6"/>
  <c r="BU268" i="6" s="1"/>
  <c r="AQ268" i="6"/>
  <c r="CE268" i="6" s="1"/>
  <c r="AZ1621" i="6"/>
  <c r="CN1621" i="6" s="1"/>
  <c r="BJ1621" i="6"/>
  <c r="CX1621" i="6" s="1"/>
  <c r="AP1621" i="6"/>
  <c r="CD1621" i="6" s="1"/>
  <c r="AF1621" i="6"/>
  <c r="BT1621" i="6" s="1"/>
  <c r="AX997" i="6"/>
  <c r="CL997" i="6" s="1"/>
  <c r="BH997" i="6"/>
  <c r="CV997" i="6" s="1"/>
  <c r="AV1638" i="6"/>
  <c r="CJ1638" i="6" s="1"/>
  <c r="BF1638" i="6"/>
  <c r="CT1638" i="6" s="1"/>
  <c r="AL1638" i="6"/>
  <c r="BZ1638" i="6" s="1"/>
  <c r="AB1638" i="6"/>
  <c r="BP1638" i="6" s="1"/>
  <c r="BA498" i="6"/>
  <c r="CO498" i="6" s="1"/>
  <c r="AQ498" i="6"/>
  <c r="CE498" i="6" s="1"/>
  <c r="BK498" i="6"/>
  <c r="CY498" i="6" s="1"/>
  <c r="AG498" i="6"/>
  <c r="BU498" i="6" s="1"/>
  <c r="AZ1253" i="6"/>
  <c r="CN1253" i="6" s="1"/>
  <c r="BJ1253" i="6"/>
  <c r="CX1253" i="6" s="1"/>
  <c r="BC398" i="6"/>
  <c r="CQ398" i="6" s="1"/>
  <c r="BM398" i="6"/>
  <c r="DA398" i="6" s="1"/>
  <c r="AH311" i="6"/>
  <c r="BV311" i="6" s="1"/>
  <c r="AR311" i="6"/>
  <c r="CF311" i="6" s="1"/>
  <c r="BB311" i="6"/>
  <c r="CP311" i="6" s="1"/>
  <c r="BL311" i="6"/>
  <c r="CZ311" i="6" s="1"/>
  <c r="BB1507" i="6"/>
  <c r="CP1507" i="6" s="1"/>
  <c r="BL1507" i="6"/>
  <c r="CZ1507" i="6" s="1"/>
  <c r="AV1714" i="6"/>
  <c r="CJ1714" i="6" s="1"/>
  <c r="BF1714" i="6"/>
  <c r="CT1714" i="6" s="1"/>
  <c r="AK1212" i="6"/>
  <c r="BY1212" i="6" s="1"/>
  <c r="BE1212" i="6"/>
  <c r="CS1212" i="6" s="1"/>
  <c r="AA1212" i="6"/>
  <c r="BO1212" i="6" s="1"/>
  <c r="AU1212" i="6"/>
  <c r="CI1212" i="6" s="1"/>
  <c r="BC1237" i="6"/>
  <c r="CQ1237" i="6" s="1"/>
  <c r="BM1237" i="6"/>
  <c r="DA1237" i="6" s="1"/>
  <c r="AV1146" i="6"/>
  <c r="CJ1146" i="6" s="1"/>
  <c r="BF1146" i="6"/>
  <c r="CT1146" i="6" s="1"/>
  <c r="AL1146" i="6"/>
  <c r="BZ1146" i="6" s="1"/>
  <c r="AU369" i="6"/>
  <c r="CI369" i="6" s="1"/>
  <c r="BE369" i="6"/>
  <c r="CS369" i="6" s="1"/>
  <c r="AK369" i="6"/>
  <c r="BY369" i="6" s="1"/>
  <c r="AA369" i="6"/>
  <c r="BO369" i="6" s="1"/>
  <c r="AW674" i="6"/>
  <c r="CK674" i="6" s="1"/>
  <c r="BG674" i="6"/>
  <c r="CU674" i="6" s="1"/>
  <c r="AM674" i="6"/>
  <c r="CA674" i="6" s="1"/>
  <c r="AC674" i="6"/>
  <c r="BQ674" i="6" s="1"/>
  <c r="AY1259" i="6"/>
  <c r="CM1259" i="6" s="1"/>
  <c r="BI1259" i="6"/>
  <c r="CW1259" i="6" s="1"/>
  <c r="AE1259" i="6"/>
  <c r="BS1259" i="6" s="1"/>
  <c r="AO1259" i="6"/>
  <c r="CC1259" i="6" s="1"/>
  <c r="AZ1128" i="6"/>
  <c r="CN1128" i="6" s="1"/>
  <c r="BJ1128" i="6"/>
  <c r="CX1128" i="6" s="1"/>
  <c r="AW1514" i="6"/>
  <c r="CK1514" i="6" s="1"/>
  <c r="BG1514" i="6"/>
  <c r="CU1514" i="6" s="1"/>
  <c r="AC1514" i="6"/>
  <c r="BQ1514" i="6" s="1"/>
  <c r="AM1514" i="6"/>
  <c r="CA1514" i="6" s="1"/>
  <c r="BA1721" i="6"/>
  <c r="CO1721" i="6" s="1"/>
  <c r="AQ1721" i="6"/>
  <c r="CE1721" i="6" s="1"/>
  <c r="BK1721" i="6"/>
  <c r="CY1721" i="6" s="1"/>
  <c r="AG1721" i="6"/>
  <c r="BU1721" i="6" s="1"/>
  <c r="BA585" i="6"/>
  <c r="CO585" i="6" s="1"/>
  <c r="BK585" i="6"/>
  <c r="CY585" i="6" s="1"/>
  <c r="AQ585" i="6"/>
  <c r="CE585" i="6" s="1"/>
  <c r="AG585" i="6"/>
  <c r="BU585" i="6" s="1"/>
  <c r="AY1339" i="6"/>
  <c r="CM1339" i="6" s="1"/>
  <c r="BI1339" i="6"/>
  <c r="CW1339" i="6" s="1"/>
  <c r="AE1339" i="6"/>
  <c r="BS1339" i="6" s="1"/>
  <c r="AO1339" i="6"/>
  <c r="CC1339" i="6" s="1"/>
  <c r="AD240" i="6"/>
  <c r="BR240" i="6" s="1"/>
  <c r="AV10" i="6"/>
  <c r="CJ10" i="6" s="1"/>
  <c r="BF10" i="6"/>
  <c r="CT10" i="6" s="1"/>
  <c r="AS1237" i="6"/>
  <c r="CG1237" i="6" s="1"/>
  <c r="AC416" i="6"/>
  <c r="BQ416" i="6" s="1"/>
  <c r="AD437" i="6"/>
  <c r="BR437" i="6" s="1"/>
  <c r="AI1547" i="6"/>
  <c r="BW1547" i="6" s="1"/>
  <c r="AY791" i="6"/>
  <c r="CM791" i="6" s="1"/>
  <c r="AX456" i="6"/>
  <c r="CL456" i="6" s="1"/>
  <c r="AN456" i="6"/>
  <c r="CB456" i="6" s="1"/>
  <c r="BH456" i="6"/>
  <c r="CV456" i="6" s="1"/>
  <c r="AD456" i="6"/>
  <c r="BR456" i="6" s="1"/>
  <c r="AZ225" i="6"/>
  <c r="CN225" i="6" s="1"/>
  <c r="AP225" i="6"/>
  <c r="CD225" i="6" s="1"/>
  <c r="AF225" i="6"/>
  <c r="BT225" i="6" s="1"/>
  <c r="BJ225" i="6"/>
  <c r="CX225" i="6" s="1"/>
  <c r="AU238" i="6"/>
  <c r="CI238" i="6" s="1"/>
  <c r="AK238" i="6"/>
  <c r="BY238" i="6" s="1"/>
  <c r="AA238" i="6"/>
  <c r="BO238" i="6" s="1"/>
  <c r="BE238" i="6"/>
  <c r="CS238" i="6" s="1"/>
  <c r="BC844" i="6"/>
  <c r="CQ844" i="6" s="1"/>
  <c r="AS844" i="6"/>
  <c r="CG844" i="6" s="1"/>
  <c r="AI844" i="6"/>
  <c r="BW844" i="6" s="1"/>
  <c r="BM844" i="6"/>
  <c r="DA844" i="6" s="1"/>
  <c r="BA1157" i="6"/>
  <c r="CO1157" i="6" s="1"/>
  <c r="BK1157" i="6"/>
  <c r="CY1157" i="6" s="1"/>
  <c r="AG1157" i="6"/>
  <c r="BU1157" i="6" s="1"/>
  <c r="AQ1157" i="6"/>
  <c r="CE1157" i="6" s="1"/>
  <c r="AZ1348" i="6"/>
  <c r="CN1348" i="6" s="1"/>
  <c r="AP1348" i="6"/>
  <c r="CD1348" i="6" s="1"/>
  <c r="BJ1348" i="6"/>
  <c r="CX1348" i="6" s="1"/>
  <c r="AF1348" i="6"/>
  <c r="BT1348" i="6" s="1"/>
  <c r="AX192" i="6"/>
  <c r="CL192" i="6" s="1"/>
  <c r="AD192" i="6"/>
  <c r="BR192" i="6" s="1"/>
  <c r="AN192" i="6"/>
  <c r="CB192" i="6" s="1"/>
  <c r="BH192" i="6"/>
  <c r="CV192" i="6" s="1"/>
  <c r="AY894" i="6"/>
  <c r="CM894" i="6" s="1"/>
  <c r="AO894" i="6"/>
  <c r="CC894" i="6" s="1"/>
  <c r="AE894" i="6"/>
  <c r="BS894" i="6" s="1"/>
  <c r="BI894" i="6"/>
  <c r="CW894" i="6" s="1"/>
  <c r="AV940" i="6"/>
  <c r="CJ940" i="6" s="1"/>
  <c r="AB940" i="6"/>
  <c r="BP940" i="6" s="1"/>
  <c r="AL940" i="6"/>
  <c r="BZ940" i="6" s="1"/>
  <c r="BF940" i="6"/>
  <c r="CT940" i="6" s="1"/>
  <c r="AX31" i="6"/>
  <c r="CL31" i="6" s="1"/>
  <c r="BH31" i="6"/>
  <c r="CV31" i="6" s="1"/>
  <c r="AN31" i="6"/>
  <c r="CB31" i="6" s="1"/>
  <c r="AD31" i="6"/>
  <c r="BR31" i="6" s="1"/>
  <c r="BN1016" i="6"/>
  <c r="DB1016" i="6" s="1"/>
  <c r="AJ1016" i="6"/>
  <c r="BX1016" i="6" s="1"/>
  <c r="BD1016" i="6"/>
  <c r="CR1016" i="6" s="1"/>
  <c r="AT1016" i="6"/>
  <c r="CH1016" i="6" s="1"/>
  <c r="AW53" i="6"/>
  <c r="CK53" i="6" s="1"/>
  <c r="BG53" i="6"/>
  <c r="CU53" i="6" s="1"/>
  <c r="AC53" i="6"/>
  <c r="BQ53" i="6" s="1"/>
  <c r="AM53" i="6"/>
  <c r="CA53" i="6" s="1"/>
  <c r="AX353" i="6"/>
  <c r="CL353" i="6" s="1"/>
  <c r="AD353" i="6"/>
  <c r="BR353" i="6" s="1"/>
  <c r="BH353" i="6"/>
  <c r="CV353" i="6" s="1"/>
  <c r="AN353" i="6"/>
  <c r="CB353" i="6" s="1"/>
  <c r="BF198" i="6"/>
  <c r="CT198" i="6" s="1"/>
  <c r="AB198" i="6"/>
  <c r="BP198" i="6" s="1"/>
  <c r="AV198" i="6"/>
  <c r="CJ198" i="6" s="1"/>
  <c r="AL198" i="6"/>
  <c r="BZ198" i="6" s="1"/>
  <c r="BA464" i="6"/>
  <c r="CO464" i="6" s="1"/>
  <c r="BK464" i="6"/>
  <c r="CY464" i="6" s="1"/>
  <c r="BC910" i="6"/>
  <c r="CQ910" i="6" s="1"/>
  <c r="BM910" i="6"/>
  <c r="DA910" i="6" s="1"/>
  <c r="AS910" i="6"/>
  <c r="CG910" i="6" s="1"/>
  <c r="AI910" i="6"/>
  <c r="BW910" i="6" s="1"/>
  <c r="AY392" i="6"/>
  <c r="CM392" i="6" s="1"/>
  <c r="BI392" i="6"/>
  <c r="CW392" i="6" s="1"/>
  <c r="AV1711" i="6"/>
  <c r="CJ1711" i="6" s="1"/>
  <c r="BF1711" i="6"/>
  <c r="CT1711" i="6" s="1"/>
  <c r="AL1711" i="6"/>
  <c r="BZ1711" i="6" s="1"/>
  <c r="AB1711" i="6"/>
  <c r="BP1711" i="6" s="1"/>
  <c r="AW1443" i="6"/>
  <c r="CK1443" i="6" s="1"/>
  <c r="BG1443" i="6"/>
  <c r="CU1443" i="6" s="1"/>
  <c r="AM1443" i="6"/>
  <c r="CA1443" i="6" s="1"/>
  <c r="BA1034" i="6"/>
  <c r="CO1034" i="6" s="1"/>
  <c r="BK1034" i="6"/>
  <c r="CY1034" i="6" s="1"/>
  <c r="AQ1034" i="6"/>
  <c r="CE1034" i="6" s="1"/>
  <c r="AG1034" i="6"/>
  <c r="BU1034" i="6" s="1"/>
  <c r="AI170" i="6"/>
  <c r="BW170" i="6" s="1"/>
  <c r="BM170" i="6"/>
  <c r="DA170" i="6" s="1"/>
  <c r="AS170" i="6"/>
  <c r="CG170" i="6" s="1"/>
  <c r="BC170" i="6"/>
  <c r="CQ170" i="6" s="1"/>
  <c r="BA426" i="6"/>
  <c r="CO426" i="6" s="1"/>
  <c r="BK426" i="6"/>
  <c r="CY426" i="6" s="1"/>
  <c r="AQ426" i="6"/>
  <c r="CE426" i="6" s="1"/>
  <c r="AG426" i="6"/>
  <c r="BU426" i="6" s="1"/>
  <c r="AZ1037" i="6"/>
  <c r="CN1037" i="6" s="1"/>
  <c r="BJ1037" i="6"/>
  <c r="CX1037" i="6" s="1"/>
  <c r="BA1205" i="6"/>
  <c r="CO1205" i="6" s="1"/>
  <c r="AG1205" i="6"/>
  <c r="BU1205" i="6" s="1"/>
  <c r="BK1205" i="6"/>
  <c r="CY1205" i="6" s="1"/>
  <c r="AQ1205" i="6"/>
  <c r="CE1205" i="6" s="1"/>
  <c r="BK1230" i="6"/>
  <c r="CY1230" i="6" s="1"/>
  <c r="BA1230" i="6"/>
  <c r="CO1230" i="6" s="1"/>
  <c r="AW1503" i="6"/>
  <c r="CK1503" i="6" s="1"/>
  <c r="AC1503" i="6"/>
  <c r="BQ1503" i="6" s="1"/>
  <c r="BG1503" i="6"/>
  <c r="CU1503" i="6" s="1"/>
  <c r="AM1503" i="6"/>
  <c r="CA1503" i="6" s="1"/>
  <c r="AU114" i="6"/>
  <c r="CI114" i="6" s="1"/>
  <c r="BE114" i="6"/>
  <c r="CS114" i="6" s="1"/>
  <c r="AA114" i="6"/>
  <c r="BO114" i="6" s="1"/>
  <c r="AK114" i="6"/>
  <c r="BY114" i="6" s="1"/>
  <c r="BB375" i="6"/>
  <c r="CP375" i="6" s="1"/>
  <c r="BL375" i="6"/>
  <c r="CZ375" i="6" s="1"/>
  <c r="AH375" i="6"/>
  <c r="BV375" i="6" s="1"/>
  <c r="AX1619" i="6"/>
  <c r="CL1619" i="6" s="1"/>
  <c r="BH1619" i="6"/>
  <c r="CV1619" i="6" s="1"/>
  <c r="BC304" i="6"/>
  <c r="CQ304" i="6" s="1"/>
  <c r="BM304" i="6"/>
  <c r="DA304" i="6" s="1"/>
  <c r="AS304" i="6"/>
  <c r="CG304" i="6" s="1"/>
  <c r="AI304" i="6"/>
  <c r="BW304" i="6" s="1"/>
  <c r="AV670" i="6"/>
  <c r="CJ670" i="6" s="1"/>
  <c r="BF670" i="6"/>
  <c r="CT670" i="6" s="1"/>
  <c r="AL670" i="6"/>
  <c r="BZ670" i="6" s="1"/>
  <c r="AB670" i="6"/>
  <c r="BP670" i="6" s="1"/>
  <c r="AU671" i="6"/>
  <c r="CI671" i="6" s="1"/>
  <c r="BE671" i="6"/>
  <c r="CS671" i="6" s="1"/>
  <c r="AK671" i="6"/>
  <c r="BY671" i="6" s="1"/>
  <c r="AV942" i="6"/>
  <c r="CJ942" i="6" s="1"/>
  <c r="BF942" i="6"/>
  <c r="CT942" i="6" s="1"/>
  <c r="AL942" i="6"/>
  <c r="BZ942" i="6" s="1"/>
  <c r="AM142" i="6"/>
  <c r="CA142" i="6" s="1"/>
  <c r="BG142" i="6"/>
  <c r="CU142" i="6" s="1"/>
  <c r="BB116" i="6"/>
  <c r="CP116" i="6" s="1"/>
  <c r="BL116" i="6"/>
  <c r="CZ116" i="6" s="1"/>
  <c r="AR116" i="6"/>
  <c r="CF116" i="6" s="1"/>
  <c r="AH116" i="6"/>
  <c r="BV116" i="6" s="1"/>
  <c r="BA1745" i="6"/>
  <c r="CO1745" i="6" s="1"/>
  <c r="BK1745" i="6"/>
  <c r="CY1745" i="6" s="1"/>
  <c r="AQ1745" i="6"/>
  <c r="CE1745" i="6" s="1"/>
  <c r="BA971" i="6"/>
  <c r="CO971" i="6" s="1"/>
  <c r="BK971" i="6"/>
  <c r="CY971" i="6" s="1"/>
  <c r="AQ971" i="6"/>
  <c r="CE971" i="6" s="1"/>
  <c r="AG971" i="6"/>
  <c r="BU971" i="6" s="1"/>
  <c r="BB526" i="6"/>
  <c r="CP526" i="6" s="1"/>
  <c r="BL526" i="6"/>
  <c r="CZ526" i="6" s="1"/>
  <c r="AG1467" i="6"/>
  <c r="BU1467" i="6" s="1"/>
  <c r="BA1467" i="6"/>
  <c r="CO1467" i="6" s="1"/>
  <c r="BK1467" i="6"/>
  <c r="CY1467" i="6" s="1"/>
  <c r="AQ1467" i="6"/>
  <c r="CE1467" i="6" s="1"/>
  <c r="BA181" i="6"/>
  <c r="CO181" i="6" s="1"/>
  <c r="BK181" i="6"/>
  <c r="CY181" i="6" s="1"/>
  <c r="AW220" i="6"/>
  <c r="CK220" i="6" s="1"/>
  <c r="BG220" i="6"/>
  <c r="CU220" i="6" s="1"/>
  <c r="AC220" i="6"/>
  <c r="BQ220" i="6" s="1"/>
  <c r="AY98" i="6"/>
  <c r="CM98" i="6" s="1"/>
  <c r="BI98" i="6"/>
  <c r="CW98" i="6" s="1"/>
  <c r="AX1212" i="6"/>
  <c r="CL1212" i="6" s="1"/>
  <c r="BH1212" i="6"/>
  <c r="CV1212" i="6" s="1"/>
  <c r="AZ1115" i="6"/>
  <c r="CN1115" i="6" s="1"/>
  <c r="BJ1115" i="6"/>
  <c r="CX1115" i="6" s="1"/>
  <c r="AV1393" i="6"/>
  <c r="CJ1393" i="6" s="1"/>
  <c r="AB1393" i="6"/>
  <c r="BP1393" i="6" s="1"/>
  <c r="AL1393" i="6"/>
  <c r="BZ1393" i="6" s="1"/>
  <c r="BF1393" i="6"/>
  <c r="CT1393" i="6" s="1"/>
  <c r="BA1596" i="6"/>
  <c r="CO1596" i="6" s="1"/>
  <c r="AG1596" i="6"/>
  <c r="BU1596" i="6" s="1"/>
  <c r="BK1596" i="6"/>
  <c r="CY1596" i="6" s="1"/>
  <c r="AQ1596" i="6"/>
  <c r="CE1596" i="6" s="1"/>
  <c r="BG1097" i="6"/>
  <c r="CU1097" i="6" s="1"/>
  <c r="AC1097" i="6"/>
  <c r="BQ1097" i="6" s="1"/>
  <c r="AM1097" i="6"/>
  <c r="CA1097" i="6" s="1"/>
  <c r="AW1097" i="6"/>
  <c r="CK1097" i="6" s="1"/>
  <c r="BC1063" i="6"/>
  <c r="CQ1063" i="6" s="1"/>
  <c r="BM1063" i="6"/>
  <c r="DA1063" i="6" s="1"/>
  <c r="AI1063" i="6"/>
  <c r="BW1063" i="6" s="1"/>
  <c r="AW1420" i="6"/>
  <c r="CK1420" i="6" s="1"/>
  <c r="BG1420" i="6"/>
  <c r="CU1420" i="6" s="1"/>
  <c r="AC1420" i="6"/>
  <c r="BQ1420" i="6" s="1"/>
  <c r="AM1420" i="6"/>
  <c r="CA1420" i="6" s="1"/>
  <c r="BD590" i="6"/>
  <c r="CR590" i="6" s="1"/>
  <c r="BN590" i="6"/>
  <c r="DB590" i="6" s="1"/>
  <c r="AT590" i="6"/>
  <c r="CH590" i="6" s="1"/>
  <c r="AJ590" i="6"/>
  <c r="BX590" i="6" s="1"/>
  <c r="AZ569" i="6"/>
  <c r="CN569" i="6" s="1"/>
  <c r="BJ569" i="6"/>
  <c r="CX569" i="6" s="1"/>
  <c r="AF569" i="6"/>
  <c r="BT569" i="6" s="1"/>
  <c r="AP569" i="6"/>
  <c r="CD569" i="6" s="1"/>
  <c r="BA347" i="6"/>
  <c r="CO347" i="6" s="1"/>
  <c r="AG347" i="6"/>
  <c r="BU347" i="6" s="1"/>
  <c r="BK347" i="6"/>
  <c r="CY347" i="6" s="1"/>
  <c r="BA144" i="6"/>
  <c r="CO144" i="6" s="1"/>
  <c r="BK144" i="6"/>
  <c r="CY144" i="6" s="1"/>
  <c r="AQ144" i="6"/>
  <c r="CE144" i="6" s="1"/>
  <c r="AG144" i="6"/>
  <c r="BU144" i="6" s="1"/>
  <c r="AJ1350" i="6"/>
  <c r="BX1350" i="6" s="1"/>
  <c r="BD1350" i="6"/>
  <c r="CR1350" i="6" s="1"/>
  <c r="BN1350" i="6"/>
  <c r="DB1350" i="6" s="1"/>
  <c r="AT1350" i="6"/>
  <c r="CH1350" i="6" s="1"/>
  <c r="BD289" i="6"/>
  <c r="CR289" i="6" s="1"/>
  <c r="BN289" i="6"/>
  <c r="DB289" i="6" s="1"/>
  <c r="AT289" i="6"/>
  <c r="CH289" i="6" s="1"/>
  <c r="AJ289" i="6"/>
  <c r="BX289" i="6" s="1"/>
  <c r="BA267" i="6"/>
  <c r="CO267" i="6" s="1"/>
  <c r="BK267" i="6"/>
  <c r="CY267" i="6" s="1"/>
  <c r="AG267" i="6"/>
  <c r="BU267" i="6" s="1"/>
  <c r="BD1710" i="6"/>
  <c r="CR1710" i="6" s="1"/>
  <c r="BN1710" i="6"/>
  <c r="DB1710" i="6" s="1"/>
  <c r="BD711" i="6"/>
  <c r="CR711" i="6" s="1"/>
  <c r="BN711" i="6"/>
  <c r="DB711" i="6" s="1"/>
  <c r="AJ711" i="6"/>
  <c r="BX711" i="6" s="1"/>
  <c r="AT711" i="6"/>
  <c r="CH711" i="6" s="1"/>
  <c r="BC202" i="6"/>
  <c r="CQ202" i="6" s="1"/>
  <c r="BM202" i="6"/>
  <c r="DA202" i="6" s="1"/>
  <c r="AS202" i="6"/>
  <c r="CG202" i="6" s="1"/>
  <c r="BC509" i="6"/>
  <c r="CQ509" i="6" s="1"/>
  <c r="BM509" i="6"/>
  <c r="DA509" i="6" s="1"/>
  <c r="AI509" i="6"/>
  <c r="BW509" i="6" s="1"/>
  <c r="AS509" i="6"/>
  <c r="CG509" i="6" s="1"/>
  <c r="AW1228" i="6"/>
  <c r="CK1228" i="6" s="1"/>
  <c r="BG1228" i="6"/>
  <c r="CU1228" i="6" s="1"/>
  <c r="AS508" i="6"/>
  <c r="CG508" i="6" s="1"/>
  <c r="BM508" i="6"/>
  <c r="DA508" i="6" s="1"/>
  <c r="BC508" i="6"/>
  <c r="CQ508" i="6" s="1"/>
  <c r="AI508" i="6"/>
  <c r="BW508" i="6" s="1"/>
  <c r="AZ1782" i="6"/>
  <c r="CN1782" i="6" s="1"/>
  <c r="BJ1782" i="6"/>
  <c r="CX1782" i="6" s="1"/>
  <c r="AD852" i="6"/>
  <c r="BR852" i="6" s="1"/>
  <c r="AN852" i="6"/>
  <c r="CB852" i="6" s="1"/>
  <c r="AX852" i="6"/>
  <c r="CL852" i="6" s="1"/>
  <c r="BH852" i="6"/>
  <c r="CV852" i="6" s="1"/>
  <c r="AW1774" i="6"/>
  <c r="CK1774" i="6" s="1"/>
  <c r="AM1774" i="6"/>
  <c r="CA1774" i="6" s="1"/>
  <c r="AC1774" i="6"/>
  <c r="BQ1774" i="6" s="1"/>
  <c r="BG1774" i="6"/>
  <c r="CU1774" i="6" s="1"/>
  <c r="BA218" i="6"/>
  <c r="CO218" i="6" s="1"/>
  <c r="BK218" i="6"/>
  <c r="CY218" i="6" s="1"/>
  <c r="BD1318" i="6"/>
  <c r="CR1318" i="6" s="1"/>
  <c r="BN1318" i="6"/>
  <c r="DB1318" i="6" s="1"/>
  <c r="AU1614" i="6"/>
  <c r="CI1614" i="6" s="1"/>
  <c r="BE1614" i="6"/>
  <c r="CS1614" i="6" s="1"/>
  <c r="AX1761" i="6"/>
  <c r="CL1761" i="6" s="1"/>
  <c r="AN1761" i="6"/>
  <c r="CB1761" i="6" s="1"/>
  <c r="AD1761" i="6"/>
  <c r="BR1761" i="6" s="1"/>
  <c r="BH1761" i="6"/>
  <c r="CV1761" i="6" s="1"/>
  <c r="BG467" i="6"/>
  <c r="CU467" i="6" s="1"/>
  <c r="AM467" i="6"/>
  <c r="CA467" i="6" s="1"/>
  <c r="AW467" i="6"/>
  <c r="CK467" i="6" s="1"/>
  <c r="AC467" i="6"/>
  <c r="BQ467" i="6" s="1"/>
  <c r="BI294" i="6"/>
  <c r="CW294" i="6" s="1"/>
  <c r="AE294" i="6"/>
  <c r="BS294" i="6" s="1"/>
  <c r="AO294" i="6"/>
  <c r="CC294" i="6" s="1"/>
  <c r="AY294" i="6"/>
  <c r="CM294" i="6" s="1"/>
  <c r="BC1312" i="6"/>
  <c r="CQ1312" i="6" s="1"/>
  <c r="BM1312" i="6"/>
  <c r="DA1312" i="6" s="1"/>
  <c r="AY896" i="6"/>
  <c r="CM896" i="6" s="1"/>
  <c r="BI896" i="6"/>
  <c r="CW896" i="6" s="1"/>
  <c r="BD1264" i="6"/>
  <c r="CR1264" i="6" s="1"/>
  <c r="BN1264" i="6"/>
  <c r="DB1264" i="6" s="1"/>
  <c r="AT1264" i="6"/>
  <c r="CH1264" i="6" s="1"/>
  <c r="AJ1264" i="6"/>
  <c r="BX1264" i="6" s="1"/>
  <c r="AX76" i="6"/>
  <c r="CL76" i="6" s="1"/>
  <c r="BH76" i="6"/>
  <c r="CV76" i="6" s="1"/>
  <c r="AN76" i="6"/>
  <c r="CB76" i="6" s="1"/>
  <c r="AD76" i="6"/>
  <c r="BR76" i="6" s="1"/>
  <c r="BB620" i="6"/>
  <c r="CP620" i="6" s="1"/>
  <c r="BL620" i="6"/>
  <c r="CZ620" i="6" s="1"/>
  <c r="AW1558" i="6"/>
  <c r="CK1558" i="6" s="1"/>
  <c r="AM1558" i="6"/>
  <c r="CA1558" i="6" s="1"/>
  <c r="AC1558" i="6"/>
  <c r="BQ1558" i="6" s="1"/>
  <c r="BG1558" i="6"/>
  <c r="CU1558" i="6" s="1"/>
  <c r="AU685" i="6"/>
  <c r="CI685" i="6" s="1"/>
  <c r="BE685" i="6"/>
  <c r="CS685" i="6" s="1"/>
  <c r="AK685" i="6"/>
  <c r="BY685" i="6" s="1"/>
  <c r="AA685" i="6"/>
  <c r="BO685" i="6" s="1"/>
  <c r="AW758" i="6"/>
  <c r="CK758" i="6" s="1"/>
  <c r="BG758" i="6"/>
  <c r="CU758" i="6" s="1"/>
  <c r="AY626" i="6"/>
  <c r="CM626" i="6" s="1"/>
  <c r="BI626" i="6"/>
  <c r="CW626" i="6" s="1"/>
  <c r="AE626" i="6"/>
  <c r="BS626" i="6" s="1"/>
  <c r="BC336" i="6"/>
  <c r="CQ336" i="6" s="1"/>
  <c r="BM336" i="6"/>
  <c r="DA336" i="6" s="1"/>
  <c r="AI336" i="6"/>
  <c r="BW336" i="6" s="1"/>
  <c r="AW1517" i="6"/>
  <c r="CK1517" i="6" s="1"/>
  <c r="BG1517" i="6"/>
  <c r="CU1517" i="6" s="1"/>
  <c r="AM1517" i="6"/>
  <c r="CA1517" i="6" s="1"/>
  <c r="AC1517" i="6"/>
  <c r="BQ1517" i="6" s="1"/>
  <c r="BK387" i="6"/>
  <c r="CY387" i="6" s="1"/>
  <c r="BA387" i="6"/>
  <c r="CO387" i="6" s="1"/>
  <c r="AG387" i="6"/>
  <c r="BU387" i="6" s="1"/>
  <c r="AQ387" i="6"/>
  <c r="CE387" i="6" s="1"/>
  <c r="AZ636" i="6"/>
  <c r="CN636" i="6" s="1"/>
  <c r="BJ636" i="6"/>
  <c r="CX636" i="6" s="1"/>
  <c r="AP636" i="6"/>
  <c r="CD636" i="6" s="1"/>
  <c r="AF636" i="6"/>
  <c r="BT636" i="6" s="1"/>
  <c r="BA1219" i="6"/>
  <c r="CO1219" i="6" s="1"/>
  <c r="AQ1219" i="6"/>
  <c r="CE1219" i="6" s="1"/>
  <c r="AG1219" i="6"/>
  <c r="BU1219" i="6" s="1"/>
  <c r="BK1219" i="6"/>
  <c r="CY1219" i="6" s="1"/>
  <c r="BA1434" i="6"/>
  <c r="CO1434" i="6" s="1"/>
  <c r="BK1434" i="6"/>
  <c r="CY1434" i="6" s="1"/>
  <c r="AV1693" i="6"/>
  <c r="CJ1693" i="6" s="1"/>
  <c r="BF1693" i="6"/>
  <c r="CT1693" i="6" s="1"/>
  <c r="AZ1437" i="6"/>
  <c r="CN1437" i="6" s="1"/>
  <c r="BJ1437" i="6"/>
  <c r="CX1437" i="6" s="1"/>
  <c r="AF1437" i="6"/>
  <c r="BT1437" i="6" s="1"/>
  <c r="AI1088" i="6"/>
  <c r="BW1088" i="6" s="1"/>
  <c r="BM1088" i="6"/>
  <c r="DA1088" i="6" s="1"/>
  <c r="AS1088" i="6"/>
  <c r="CG1088" i="6" s="1"/>
  <c r="BC1088" i="6"/>
  <c r="CQ1088" i="6" s="1"/>
  <c r="BA443" i="6"/>
  <c r="CO443" i="6" s="1"/>
  <c r="BK443" i="6"/>
  <c r="CY443" i="6" s="1"/>
  <c r="AG443" i="6"/>
  <c r="BU443" i="6" s="1"/>
  <c r="AQ443" i="6"/>
  <c r="CE443" i="6" s="1"/>
  <c r="BD1754" i="6"/>
  <c r="CR1754" i="6" s="1"/>
  <c r="BN1754" i="6"/>
  <c r="DB1754" i="6" s="1"/>
  <c r="BC1530" i="6"/>
  <c r="CQ1530" i="6" s="1"/>
  <c r="BM1530" i="6"/>
  <c r="DA1530" i="6" s="1"/>
  <c r="AS1530" i="6"/>
  <c r="CG1530" i="6" s="1"/>
  <c r="AY1722" i="6"/>
  <c r="CM1722" i="6" s="1"/>
  <c r="BI1722" i="6"/>
  <c r="CW1722" i="6" s="1"/>
  <c r="BF1454" i="6"/>
  <c r="CT1454" i="6" s="1"/>
  <c r="AV1454" i="6"/>
  <c r="CJ1454" i="6" s="1"/>
  <c r="AB1454" i="6"/>
  <c r="BP1454" i="6" s="1"/>
  <c r="AL1454" i="6"/>
  <c r="BZ1454" i="6" s="1"/>
  <c r="AV1621" i="6"/>
  <c r="CJ1621" i="6" s="1"/>
  <c r="AL1621" i="6"/>
  <c r="BZ1621" i="6" s="1"/>
  <c r="AB1621" i="6"/>
  <c r="BP1621" i="6" s="1"/>
  <c r="BF1621" i="6"/>
  <c r="CT1621" i="6" s="1"/>
  <c r="AW997" i="6"/>
  <c r="CK997" i="6" s="1"/>
  <c r="BG997" i="6"/>
  <c r="CU997" i="6" s="1"/>
  <c r="BA819" i="6"/>
  <c r="CO819" i="6" s="1"/>
  <c r="BK819" i="6"/>
  <c r="CY819" i="6" s="1"/>
  <c r="AG819" i="6"/>
  <c r="BU819" i="6" s="1"/>
  <c r="AQ819" i="6"/>
  <c r="CE819" i="6" s="1"/>
  <c r="BE195" i="6"/>
  <c r="CS195" i="6" s="1"/>
  <c r="AU195" i="6"/>
  <c r="CI195" i="6" s="1"/>
  <c r="BD1787" i="6"/>
  <c r="CR1787" i="6" s="1"/>
  <c r="BN1787" i="6"/>
  <c r="DB1787" i="6" s="1"/>
  <c r="BB920" i="6"/>
  <c r="CP920" i="6" s="1"/>
  <c r="BL920" i="6"/>
  <c r="CZ920" i="6" s="1"/>
  <c r="AR920" i="6"/>
  <c r="CF920" i="6" s="1"/>
  <c r="AH920" i="6"/>
  <c r="BV920" i="6" s="1"/>
  <c r="AI1774" i="6"/>
  <c r="BW1774" i="6" s="1"/>
  <c r="AF1683" i="6"/>
  <c r="BT1683" i="6" s="1"/>
  <c r="AF1388" i="6"/>
  <c r="BT1388" i="6" s="1"/>
  <c r="AE1780" i="6"/>
  <c r="BS1780" i="6" s="1"/>
  <c r="AD186" i="6"/>
  <c r="BR186" i="6" s="1"/>
  <c r="AF1128" i="6"/>
  <c r="BT1128" i="6" s="1"/>
  <c r="AJ1104" i="6"/>
  <c r="BX1104" i="6" s="1"/>
  <c r="AS1024" i="6"/>
  <c r="CG1024" i="6" s="1"/>
  <c r="AV1584" i="6"/>
  <c r="CJ1584" i="6" s="1"/>
  <c r="AB1584" i="6"/>
  <c r="BP1584" i="6" s="1"/>
  <c r="AL1584" i="6"/>
  <c r="BZ1584" i="6" s="1"/>
  <c r="BF1584" i="6"/>
  <c r="CT1584" i="6" s="1"/>
  <c r="AU298" i="6"/>
  <c r="CI298" i="6" s="1"/>
  <c r="AK298" i="6"/>
  <c r="BY298" i="6" s="1"/>
  <c r="AA298" i="6"/>
  <c r="BO298" i="6" s="1"/>
  <c r="BE298" i="6"/>
  <c r="CS298" i="6" s="1"/>
  <c r="AA1329" i="6"/>
  <c r="BO1329" i="6" s="1"/>
  <c r="AK1329" i="6"/>
  <c r="BY1329" i="6" s="1"/>
  <c r="AU1329" i="6"/>
  <c r="CI1329" i="6" s="1"/>
  <c r="BE1329" i="6"/>
  <c r="CS1329" i="6" s="1"/>
  <c r="AB909" i="6"/>
  <c r="BP909" i="6" s="1"/>
  <c r="AV909" i="6"/>
  <c r="CJ909" i="6" s="1"/>
  <c r="BF909" i="6"/>
  <c r="CT909" i="6" s="1"/>
  <c r="AL909" i="6"/>
  <c r="BZ909" i="6" s="1"/>
  <c r="BG1112" i="6"/>
  <c r="CU1112" i="6" s="1"/>
  <c r="AW1112" i="6"/>
  <c r="CK1112" i="6" s="1"/>
  <c r="AM1112" i="6"/>
  <c r="CA1112" i="6" s="1"/>
  <c r="AC1112" i="6"/>
  <c r="BQ1112" i="6" s="1"/>
  <c r="AZ215" i="6"/>
  <c r="CN215" i="6" s="1"/>
  <c r="AF215" i="6"/>
  <c r="BT215" i="6" s="1"/>
  <c r="BJ215" i="6"/>
  <c r="CX215" i="6" s="1"/>
  <c r="AP215" i="6"/>
  <c r="CD215" i="6" s="1"/>
  <c r="BA360" i="6"/>
  <c r="CO360" i="6" s="1"/>
  <c r="AG360" i="6"/>
  <c r="BU360" i="6" s="1"/>
  <c r="AQ360" i="6"/>
  <c r="CE360" i="6" s="1"/>
  <c r="BK360" i="6"/>
  <c r="CY360" i="6" s="1"/>
  <c r="AY844" i="6"/>
  <c r="CM844" i="6" s="1"/>
  <c r="AE844" i="6"/>
  <c r="BS844" i="6" s="1"/>
  <c r="AO844" i="6"/>
  <c r="CC844" i="6" s="1"/>
  <c r="BI844" i="6"/>
  <c r="CW844" i="6" s="1"/>
  <c r="BM649" i="6"/>
  <c r="DA649" i="6" s="1"/>
  <c r="BC649" i="6"/>
  <c r="CQ649" i="6" s="1"/>
  <c r="AI649" i="6"/>
  <c r="BW649" i="6" s="1"/>
  <c r="AS649" i="6"/>
  <c r="CG649" i="6" s="1"/>
  <c r="AY1348" i="6"/>
  <c r="CM1348" i="6" s="1"/>
  <c r="AO1348" i="6"/>
  <c r="CC1348" i="6" s="1"/>
  <c r="AE1348" i="6"/>
  <c r="BS1348" i="6" s="1"/>
  <c r="BI1348" i="6"/>
  <c r="CW1348" i="6" s="1"/>
  <c r="AV309" i="6"/>
  <c r="CJ309" i="6" s="1"/>
  <c r="AB309" i="6"/>
  <c r="BP309" i="6" s="1"/>
  <c r="AL309" i="6"/>
  <c r="BZ309" i="6" s="1"/>
  <c r="BF309" i="6"/>
  <c r="CT309" i="6" s="1"/>
  <c r="AU744" i="6"/>
  <c r="CI744" i="6" s="1"/>
  <c r="BE744" i="6"/>
  <c r="CS744" i="6" s="1"/>
  <c r="AA744" i="6"/>
  <c r="BO744" i="6" s="1"/>
  <c r="AK744" i="6"/>
  <c r="BY744" i="6" s="1"/>
  <c r="AW198" i="6"/>
  <c r="CK198" i="6" s="1"/>
  <c r="BG198" i="6"/>
  <c r="CU198" i="6" s="1"/>
  <c r="AM198" i="6"/>
  <c r="CA198" i="6" s="1"/>
  <c r="AC198" i="6"/>
  <c r="BQ198" i="6" s="1"/>
  <c r="BM1203" i="6"/>
  <c r="DA1203" i="6" s="1"/>
  <c r="BC1203" i="6"/>
  <c r="CQ1203" i="6" s="1"/>
  <c r="AI1203" i="6"/>
  <c r="BW1203" i="6" s="1"/>
  <c r="AS1203" i="6"/>
  <c r="CG1203" i="6" s="1"/>
  <c r="AY1630" i="6"/>
  <c r="CM1630" i="6" s="1"/>
  <c r="BI1630" i="6"/>
  <c r="CW1630" i="6" s="1"/>
  <c r="AV1196" i="6"/>
  <c r="CJ1196" i="6" s="1"/>
  <c r="AB1196" i="6"/>
  <c r="BP1196" i="6" s="1"/>
  <c r="AL1196" i="6"/>
  <c r="BZ1196" i="6" s="1"/>
  <c r="BF1196" i="6"/>
  <c r="CT1196" i="6" s="1"/>
  <c r="BB170" i="6"/>
  <c r="CP170" i="6" s="1"/>
  <c r="AR170" i="6"/>
  <c r="CF170" i="6" s="1"/>
  <c r="BL170" i="6"/>
  <c r="CZ170" i="6" s="1"/>
  <c r="AH170" i="6"/>
  <c r="BV170" i="6" s="1"/>
  <c r="AU1106" i="6"/>
  <c r="CI1106" i="6" s="1"/>
  <c r="BE1106" i="6"/>
  <c r="CS1106" i="6" s="1"/>
  <c r="AV157" i="6"/>
  <c r="CJ157" i="6" s="1"/>
  <c r="BF157" i="6"/>
  <c r="CT157" i="6" s="1"/>
  <c r="AL157" i="6"/>
  <c r="BZ157" i="6" s="1"/>
  <c r="AV869" i="6"/>
  <c r="CJ869" i="6" s="1"/>
  <c r="AB869" i="6"/>
  <c r="BP869" i="6" s="1"/>
  <c r="AL869" i="6"/>
  <c r="BZ869" i="6" s="1"/>
  <c r="BF869" i="6"/>
  <c r="CT869" i="6" s="1"/>
  <c r="AU1767" i="6"/>
  <c r="CI1767" i="6" s="1"/>
  <c r="BE1767" i="6"/>
  <c r="CS1767" i="6" s="1"/>
  <c r="AA1767" i="6"/>
  <c r="BO1767" i="6" s="1"/>
  <c r="AK1767" i="6"/>
  <c r="BY1767" i="6" s="1"/>
  <c r="AZ1282" i="6"/>
  <c r="CN1282" i="6" s="1"/>
  <c r="BJ1282" i="6"/>
  <c r="CX1282" i="6" s="1"/>
  <c r="AP1282" i="6"/>
  <c r="CD1282" i="6" s="1"/>
  <c r="AV303" i="6"/>
  <c r="CJ303" i="6" s="1"/>
  <c r="BF303" i="6"/>
  <c r="CT303" i="6" s="1"/>
  <c r="AB303" i="6"/>
  <c r="BP303" i="6" s="1"/>
  <c r="AL303" i="6"/>
  <c r="BZ303" i="6" s="1"/>
  <c r="BA1477" i="6"/>
  <c r="CO1477" i="6" s="1"/>
  <c r="BK1477" i="6"/>
  <c r="CY1477" i="6" s="1"/>
  <c r="AZ746" i="6"/>
  <c r="CN746" i="6" s="1"/>
  <c r="BJ746" i="6"/>
  <c r="CX746" i="6" s="1"/>
  <c r="AP746" i="6"/>
  <c r="CD746" i="6" s="1"/>
  <c r="AF746" i="6"/>
  <c r="BT746" i="6" s="1"/>
  <c r="AO679" i="6"/>
  <c r="CC679" i="6" s="1"/>
  <c r="AB827" i="6"/>
  <c r="BP827" i="6" s="1"/>
  <c r="AM1701" i="6"/>
  <c r="CA1701" i="6" s="1"/>
  <c r="AL1128" i="6"/>
  <c r="BZ1128" i="6" s="1"/>
  <c r="AE392" i="6"/>
  <c r="BS392" i="6" s="1"/>
  <c r="AF1282" i="6"/>
  <c r="BT1282" i="6" s="1"/>
  <c r="AI1708" i="6"/>
  <c r="BW1708" i="6" s="1"/>
  <c r="AM1228" i="6"/>
  <c r="CA1228" i="6" s="1"/>
  <c r="AG999" i="6"/>
  <c r="BU999" i="6" s="1"/>
  <c r="AD1521" i="6"/>
  <c r="BR1521" i="6" s="1"/>
  <c r="AT751" i="6"/>
  <c r="CH751" i="6" s="1"/>
  <c r="AC1701" i="6"/>
  <c r="BQ1701" i="6" s="1"/>
  <c r="AT1644" i="6"/>
  <c r="CH1644" i="6" s="1"/>
  <c r="AS1096" i="6"/>
  <c r="CG1096" i="6" s="1"/>
  <c r="AM885" i="6"/>
  <c r="CA885" i="6" s="1"/>
  <c r="AG739" i="6"/>
  <c r="BU739" i="6" s="1"/>
  <c r="AH781" i="6"/>
  <c r="BV781" i="6" s="1"/>
  <c r="AK112" i="6"/>
  <c r="BY112" i="6" s="1"/>
  <c r="AA967" i="6"/>
  <c r="BO967" i="6" s="1"/>
  <c r="AH1108" i="6"/>
  <c r="BV1108" i="6" s="1"/>
  <c r="AQ809" i="6"/>
  <c r="CE809" i="6" s="1"/>
  <c r="AX10" i="6"/>
  <c r="CL10" i="6" s="1"/>
  <c r="BH10" i="6"/>
  <c r="CV10" i="6" s="1"/>
  <c r="AT555" i="6"/>
  <c r="CH555" i="6" s="1"/>
  <c r="AR1088" i="6"/>
  <c r="CF1088" i="6" s="1"/>
  <c r="AJ1072" i="6"/>
  <c r="BX1072" i="6" s="1"/>
  <c r="AG1063" i="6"/>
  <c r="BU1063" i="6" s="1"/>
  <c r="AO524" i="6"/>
  <c r="CC524" i="6" s="1"/>
  <c r="AP1298" i="6"/>
  <c r="CD1298" i="6" s="1"/>
  <c r="AG1521" i="6"/>
  <c r="BU1521" i="6" s="1"/>
  <c r="AK462" i="6"/>
  <c r="BY462" i="6" s="1"/>
  <c r="AS1343" i="6"/>
  <c r="CG1343" i="6" s="1"/>
  <c r="AD1550" i="6"/>
  <c r="BR1550" i="6" s="1"/>
  <c r="AA1549" i="6"/>
  <c r="BO1549" i="6" s="1"/>
  <c r="AT211" i="6"/>
  <c r="CH211" i="6" s="1"/>
  <c r="AF375" i="6"/>
  <c r="BT375" i="6" s="1"/>
  <c r="AG532" i="6"/>
  <c r="BU532" i="6" s="1"/>
  <c r="AB76" i="6"/>
  <c r="BP76" i="6" s="1"/>
  <c r="AF105" i="6"/>
  <c r="BT105" i="6" s="1"/>
  <c r="AA375" i="6"/>
  <c r="BO375" i="6" s="1"/>
  <c r="AT352" i="6"/>
  <c r="CH352" i="6" s="1"/>
  <c r="AR97" i="6"/>
  <c r="CF97" i="6" s="1"/>
  <c r="AF568" i="6"/>
  <c r="BT568" i="6" s="1"/>
  <c r="AB1729" i="6"/>
  <c r="BP1729" i="6" s="1"/>
  <c r="AJ1703" i="6"/>
  <c r="BX1703" i="6" s="1"/>
  <c r="AI1411" i="6"/>
  <c r="BW1411" i="6" s="1"/>
  <c r="AI1209" i="6"/>
  <c r="BW1209" i="6" s="1"/>
  <c r="AK794" i="6"/>
  <c r="BY794" i="6" s="1"/>
  <c r="AI666" i="6"/>
  <c r="BW666" i="6" s="1"/>
  <c r="AB279" i="6"/>
  <c r="BP279" i="6" s="1"/>
  <c r="AQ1450" i="6"/>
  <c r="CE1450" i="6" s="1"/>
  <c r="AM1206" i="6"/>
  <c r="CA1206" i="6" s="1"/>
  <c r="AP854" i="6"/>
  <c r="CD854" i="6" s="1"/>
  <c r="AG740" i="6"/>
  <c r="BU740" i="6" s="1"/>
  <c r="AH794" i="6"/>
  <c r="BV794" i="6" s="1"/>
  <c r="AJ270" i="6"/>
  <c r="BX270" i="6" s="1"/>
  <c r="AL148" i="6"/>
  <c r="BZ148" i="6" s="1"/>
  <c r="AP1554" i="6"/>
  <c r="CD1554" i="6" s="1"/>
  <c r="AP1165" i="6"/>
  <c r="CD1165" i="6" s="1"/>
  <c r="AT688" i="6"/>
  <c r="CH688" i="6" s="1"/>
  <c r="AI1639" i="6"/>
  <c r="BW1639" i="6" s="1"/>
  <c r="AO485" i="6"/>
  <c r="CC485" i="6" s="1"/>
  <c r="AK88" i="6"/>
  <c r="BY88" i="6" s="1"/>
  <c r="AM220" i="6"/>
  <c r="CA220" i="6" s="1"/>
  <c r="AK466" i="6"/>
  <c r="BY466" i="6" s="1"/>
  <c r="AP282" i="6"/>
  <c r="CD282" i="6" s="1"/>
  <c r="AE1667" i="6"/>
  <c r="BS1667" i="6" s="1"/>
  <c r="AV1545" i="6"/>
  <c r="CJ1545" i="6" s="1"/>
  <c r="BB638" i="6"/>
  <c r="CP638" i="6" s="1"/>
  <c r="AS1486" i="6"/>
  <c r="CG1486" i="6" s="1"/>
  <c r="BC1024" i="6"/>
  <c r="CQ1024" i="6" s="1"/>
  <c r="AQ1230" i="6"/>
  <c r="CE1230" i="6" s="1"/>
  <c r="AY1616" i="6"/>
  <c r="CM1616" i="6" s="1"/>
  <c r="BI1616" i="6"/>
  <c r="CW1616" i="6" s="1"/>
  <c r="AZ853" i="6"/>
  <c r="CN853" i="6" s="1"/>
  <c r="BJ853" i="6"/>
  <c r="CX853" i="6" s="1"/>
  <c r="AF853" i="6"/>
  <c r="BT853" i="6" s="1"/>
  <c r="AP853" i="6"/>
  <c r="CD853" i="6" s="1"/>
  <c r="BC1607" i="6"/>
  <c r="CQ1607" i="6" s="1"/>
  <c r="BM1607" i="6"/>
  <c r="DA1607" i="6" s="1"/>
  <c r="AZ648" i="6"/>
  <c r="CN648" i="6" s="1"/>
  <c r="BJ648" i="6"/>
  <c r="CX648" i="6" s="1"/>
  <c r="AP648" i="6"/>
  <c r="CD648" i="6" s="1"/>
  <c r="AF648" i="6"/>
  <c r="BT648" i="6" s="1"/>
  <c r="AX1358" i="6"/>
  <c r="CL1358" i="6" s="1"/>
  <c r="BH1358" i="6"/>
  <c r="CV1358" i="6" s="1"/>
  <c r="AU1231" i="6"/>
  <c r="CI1231" i="6" s="1"/>
  <c r="BE1231" i="6"/>
  <c r="CS1231" i="6" s="1"/>
  <c r="AA1231" i="6"/>
  <c r="BO1231" i="6" s="1"/>
  <c r="AK1231" i="6"/>
  <c r="BY1231" i="6" s="1"/>
  <c r="BD291" i="6"/>
  <c r="CR291" i="6" s="1"/>
  <c r="BN291" i="6"/>
  <c r="DB291" i="6" s="1"/>
  <c r="AZ1610" i="6"/>
  <c r="CN1610" i="6" s="1"/>
  <c r="AP1610" i="6"/>
  <c r="CD1610" i="6" s="1"/>
  <c r="AF1610" i="6"/>
  <c r="BT1610" i="6" s="1"/>
  <c r="BJ1610" i="6"/>
  <c r="CX1610" i="6" s="1"/>
  <c r="AV1448" i="6"/>
  <c r="CJ1448" i="6" s="1"/>
  <c r="BF1448" i="6"/>
  <c r="CT1448" i="6" s="1"/>
  <c r="AX1464" i="6"/>
  <c r="CL1464" i="6" s="1"/>
  <c r="BH1464" i="6"/>
  <c r="CV1464" i="6" s="1"/>
  <c r="AN1464" i="6"/>
  <c r="CB1464" i="6" s="1"/>
  <c r="AD1464" i="6"/>
  <c r="BR1464" i="6" s="1"/>
  <c r="AX220" i="6"/>
  <c r="CL220" i="6" s="1"/>
  <c r="BH220" i="6"/>
  <c r="CV220" i="6" s="1"/>
  <c r="AN220" i="6"/>
  <c r="CB220" i="6" s="1"/>
  <c r="AW601" i="6"/>
  <c r="CK601" i="6" s="1"/>
  <c r="BG601" i="6"/>
  <c r="CU601" i="6" s="1"/>
  <c r="AM601" i="6"/>
  <c r="CA601" i="6" s="1"/>
  <c r="BA329" i="6"/>
  <c r="CO329" i="6" s="1"/>
  <c r="BK329" i="6"/>
  <c r="CY329" i="6" s="1"/>
  <c r="AQ329" i="6"/>
  <c r="CE329" i="6" s="1"/>
  <c r="BC1135" i="6"/>
  <c r="CQ1135" i="6" s="1"/>
  <c r="BM1135" i="6"/>
  <c r="DA1135" i="6" s="1"/>
  <c r="AS1135" i="6"/>
  <c r="CG1135" i="6" s="1"/>
  <c r="AI1135" i="6"/>
  <c r="BW1135" i="6" s="1"/>
  <c r="AW364" i="6"/>
  <c r="CK364" i="6" s="1"/>
  <c r="BG364" i="6"/>
  <c r="CU364" i="6" s="1"/>
  <c r="AC364" i="6"/>
  <c r="BQ364" i="6" s="1"/>
  <c r="AY220" i="6"/>
  <c r="CM220" i="6" s="1"/>
  <c r="BI220" i="6"/>
  <c r="CW220" i="6" s="1"/>
  <c r="AE220" i="6"/>
  <c r="BS220" i="6" s="1"/>
  <c r="AO220" i="6"/>
  <c r="CC220" i="6" s="1"/>
  <c r="BA1703" i="6"/>
  <c r="CO1703" i="6" s="1"/>
  <c r="BK1703" i="6"/>
  <c r="CY1703" i="6" s="1"/>
  <c r="BA342" i="6"/>
  <c r="CO342" i="6" s="1"/>
  <c r="BK342" i="6"/>
  <c r="CY342" i="6" s="1"/>
  <c r="AG342" i="6"/>
  <c r="BU342" i="6" s="1"/>
  <c r="AQ342" i="6"/>
  <c r="CE342" i="6" s="1"/>
  <c r="BB1390" i="6"/>
  <c r="CP1390" i="6" s="1"/>
  <c r="BL1390" i="6"/>
  <c r="CZ1390" i="6" s="1"/>
  <c r="AH1390" i="6"/>
  <c r="BV1390" i="6" s="1"/>
  <c r="AR1390" i="6"/>
  <c r="CF1390" i="6" s="1"/>
  <c r="AZ62" i="6"/>
  <c r="CN62" i="6" s="1"/>
  <c r="BJ62" i="6"/>
  <c r="CX62" i="6" s="1"/>
  <c r="AP62" i="6"/>
  <c r="CD62" i="6" s="1"/>
  <c r="AF62" i="6"/>
  <c r="BT62" i="6" s="1"/>
  <c r="BD1747" i="6"/>
  <c r="CR1747" i="6" s="1"/>
  <c r="BN1747" i="6"/>
  <c r="DB1747" i="6" s="1"/>
  <c r="AT1747" i="6"/>
  <c r="CH1747" i="6" s="1"/>
  <c r="AJ1747" i="6"/>
  <c r="BX1747" i="6" s="1"/>
  <c r="BI932" i="6"/>
  <c r="CW932" i="6" s="1"/>
  <c r="AE932" i="6"/>
  <c r="BS932" i="6" s="1"/>
  <c r="AO932" i="6"/>
  <c r="CC932" i="6" s="1"/>
  <c r="AY932" i="6"/>
  <c r="CM932" i="6" s="1"/>
  <c r="BB1337" i="6"/>
  <c r="CP1337" i="6" s="1"/>
  <c r="BL1337" i="6"/>
  <c r="CZ1337" i="6" s="1"/>
  <c r="AX1125" i="6"/>
  <c r="CL1125" i="6" s="1"/>
  <c r="BH1125" i="6"/>
  <c r="CV1125" i="6" s="1"/>
  <c r="AD1125" i="6"/>
  <c r="BR1125" i="6" s="1"/>
  <c r="AN1125" i="6"/>
  <c r="CB1125" i="6" s="1"/>
  <c r="AY1364" i="6"/>
  <c r="CM1364" i="6" s="1"/>
  <c r="BI1364" i="6"/>
  <c r="CW1364" i="6" s="1"/>
  <c r="BA727" i="6"/>
  <c r="CO727" i="6" s="1"/>
  <c r="BK727" i="6"/>
  <c r="CY727" i="6" s="1"/>
  <c r="BA893" i="6"/>
  <c r="CO893" i="6" s="1"/>
  <c r="AG893" i="6"/>
  <c r="BU893" i="6" s="1"/>
  <c r="BK893" i="6"/>
  <c r="CY893" i="6" s="1"/>
  <c r="AQ893" i="6"/>
  <c r="CE893" i="6" s="1"/>
  <c r="AZ435" i="6"/>
  <c r="CN435" i="6" s="1"/>
  <c r="BJ435" i="6"/>
  <c r="CX435" i="6" s="1"/>
  <c r="AP435" i="6"/>
  <c r="CD435" i="6" s="1"/>
  <c r="BC1406" i="6"/>
  <c r="CQ1406" i="6" s="1"/>
  <c r="AS1406" i="6"/>
  <c r="CG1406" i="6" s="1"/>
  <c r="BM1406" i="6"/>
  <c r="DA1406" i="6" s="1"/>
  <c r="AI1406" i="6"/>
  <c r="BW1406" i="6" s="1"/>
  <c r="AU1664" i="6"/>
  <c r="CI1664" i="6" s="1"/>
  <c r="BE1664" i="6"/>
  <c r="CS1664" i="6" s="1"/>
  <c r="BA568" i="6"/>
  <c r="CO568" i="6" s="1"/>
  <c r="BK568" i="6"/>
  <c r="CY568" i="6" s="1"/>
  <c r="AQ568" i="6"/>
  <c r="CE568" i="6" s="1"/>
  <c r="AG568" i="6"/>
  <c r="BU568" i="6" s="1"/>
  <c r="AW1726" i="6"/>
  <c r="CK1726" i="6" s="1"/>
  <c r="BG1726" i="6"/>
  <c r="CU1726" i="6" s="1"/>
  <c r="AW469" i="6"/>
  <c r="CK469" i="6" s="1"/>
  <c r="BG469" i="6"/>
  <c r="CU469" i="6" s="1"/>
  <c r="AM469" i="6"/>
  <c r="CA469" i="6" s="1"/>
  <c r="AC469" i="6"/>
  <c r="BQ469" i="6" s="1"/>
  <c r="AU1476" i="6"/>
  <c r="CI1476" i="6" s="1"/>
  <c r="BE1476" i="6"/>
  <c r="CS1476" i="6" s="1"/>
  <c r="AZ272" i="6"/>
  <c r="CN272" i="6" s="1"/>
  <c r="BJ272" i="6"/>
  <c r="CX272" i="6" s="1"/>
  <c r="AP272" i="6"/>
  <c r="CD272" i="6" s="1"/>
  <c r="AF272" i="6"/>
  <c r="BT272" i="6" s="1"/>
  <c r="BA1020" i="6"/>
  <c r="CO1020" i="6" s="1"/>
  <c r="BK1020" i="6"/>
  <c r="CY1020" i="6" s="1"/>
  <c r="AG1020" i="6"/>
  <c r="BU1020" i="6" s="1"/>
  <c r="AQ1020" i="6"/>
  <c r="CE1020" i="6" s="1"/>
  <c r="AW1138" i="6"/>
  <c r="CK1138" i="6" s="1"/>
  <c r="BG1138" i="6"/>
  <c r="CU1138" i="6" s="1"/>
  <c r="AM1138" i="6"/>
  <c r="CA1138" i="6" s="1"/>
  <c r="AV1493" i="6"/>
  <c r="CJ1493" i="6" s="1"/>
  <c r="BF1493" i="6"/>
  <c r="CT1493" i="6" s="1"/>
  <c r="AB1493" i="6"/>
  <c r="BP1493" i="6" s="1"/>
  <c r="AL1493" i="6"/>
  <c r="BZ1493" i="6" s="1"/>
  <c r="BC1450" i="6"/>
  <c r="CQ1450" i="6" s="1"/>
  <c r="BM1450" i="6"/>
  <c r="DA1450" i="6" s="1"/>
  <c r="AS1450" i="6"/>
  <c r="CG1450" i="6" s="1"/>
  <c r="AI1450" i="6"/>
  <c r="BW1450" i="6" s="1"/>
  <c r="AU1761" i="6"/>
  <c r="CI1761" i="6" s="1"/>
  <c r="AA1761" i="6"/>
  <c r="BO1761" i="6" s="1"/>
  <c r="BE1761" i="6"/>
  <c r="CS1761" i="6" s="1"/>
  <c r="AK1761" i="6"/>
  <c r="BY1761" i="6" s="1"/>
  <c r="BF1486" i="6"/>
  <c r="CT1486" i="6" s="1"/>
  <c r="AB1486" i="6"/>
  <c r="BP1486" i="6" s="1"/>
  <c r="AY892" i="6"/>
  <c r="CM892" i="6" s="1"/>
  <c r="BI892" i="6"/>
  <c r="CW892" i="6" s="1"/>
  <c r="AE892" i="6"/>
  <c r="BS892" i="6" s="1"/>
  <c r="AW840" i="6"/>
  <c r="CK840" i="6" s="1"/>
  <c r="BG840" i="6"/>
  <c r="CU840" i="6" s="1"/>
  <c r="AC840" i="6"/>
  <c r="BQ840" i="6" s="1"/>
  <c r="AX329" i="6"/>
  <c r="CL329" i="6" s="1"/>
  <c r="BH329" i="6"/>
  <c r="CV329" i="6" s="1"/>
  <c r="BD626" i="6"/>
  <c r="CR626" i="6" s="1"/>
  <c r="BN626" i="6"/>
  <c r="DB626" i="6" s="1"/>
  <c r="AT626" i="6"/>
  <c r="CH626" i="6" s="1"/>
  <c r="AJ626" i="6"/>
  <c r="BX626" i="6" s="1"/>
  <c r="AY479" i="6"/>
  <c r="CM479" i="6" s="1"/>
  <c r="AE479" i="6"/>
  <c r="BS479" i="6" s="1"/>
  <c r="BI479" i="6"/>
  <c r="CW479" i="6" s="1"/>
  <c r="AO479" i="6"/>
  <c r="CC479" i="6" s="1"/>
  <c r="AV892" i="6"/>
  <c r="CJ892" i="6" s="1"/>
  <c r="BF892" i="6"/>
  <c r="CT892" i="6" s="1"/>
  <c r="BB80" i="6"/>
  <c r="CP80" i="6" s="1"/>
  <c r="BL80" i="6"/>
  <c r="CZ80" i="6" s="1"/>
  <c r="AY336" i="6"/>
  <c r="CM336" i="6" s="1"/>
  <c r="BI336" i="6"/>
  <c r="CW336" i="6" s="1"/>
  <c r="AE336" i="6"/>
  <c r="BS336" i="6" s="1"/>
  <c r="AO336" i="6"/>
  <c r="CC336" i="6" s="1"/>
  <c r="AX634" i="6"/>
  <c r="CL634" i="6" s="1"/>
  <c r="BH634" i="6"/>
  <c r="CV634" i="6" s="1"/>
  <c r="AN634" i="6"/>
  <c r="CB634" i="6" s="1"/>
  <c r="AD634" i="6"/>
  <c r="BR634" i="6" s="1"/>
  <c r="AY1053" i="6"/>
  <c r="CM1053" i="6" s="1"/>
  <c r="BI1053" i="6"/>
  <c r="CW1053" i="6" s="1"/>
  <c r="AO1053" i="6"/>
  <c r="CC1053" i="6" s="1"/>
  <c r="AE1053" i="6"/>
  <c r="BS1053" i="6" s="1"/>
  <c r="AW1133" i="6"/>
  <c r="CK1133" i="6" s="1"/>
  <c r="BG1133" i="6"/>
  <c r="CU1133" i="6" s="1"/>
  <c r="AC1133" i="6"/>
  <c r="BQ1133" i="6" s="1"/>
  <c r="AM1133" i="6"/>
  <c r="CA1133" i="6" s="1"/>
  <c r="AJ1749" i="6"/>
  <c r="BX1749" i="6" s="1"/>
  <c r="BD1749" i="6"/>
  <c r="CR1749" i="6" s="1"/>
  <c r="BN1749" i="6"/>
  <c r="DB1749" i="6" s="1"/>
  <c r="AT1749" i="6"/>
  <c r="CH1749" i="6" s="1"/>
  <c r="AZ931" i="6"/>
  <c r="CN931" i="6" s="1"/>
  <c r="AP931" i="6"/>
  <c r="CD931" i="6" s="1"/>
  <c r="AF931" i="6"/>
  <c r="BT931" i="6" s="1"/>
  <c r="BJ931" i="6"/>
  <c r="CX931" i="6" s="1"/>
  <c r="BB1219" i="6"/>
  <c r="CP1219" i="6" s="1"/>
  <c r="BL1219" i="6"/>
  <c r="CZ1219" i="6" s="1"/>
  <c r="BD1434" i="6"/>
  <c r="CR1434" i="6" s="1"/>
  <c r="BN1434" i="6"/>
  <c r="DB1434" i="6" s="1"/>
  <c r="BB49" i="6"/>
  <c r="CP49" i="6" s="1"/>
  <c r="BL49" i="6"/>
  <c r="CZ49" i="6" s="1"/>
  <c r="AH49" i="6"/>
  <c r="BV49" i="6" s="1"/>
  <c r="AV1319" i="6"/>
  <c r="CJ1319" i="6" s="1"/>
  <c r="BF1319" i="6"/>
  <c r="CT1319" i="6" s="1"/>
  <c r="AL1319" i="6"/>
  <c r="BZ1319" i="6" s="1"/>
  <c r="AV815" i="6"/>
  <c r="CJ815" i="6" s="1"/>
  <c r="BF815" i="6"/>
  <c r="CT815" i="6" s="1"/>
  <c r="AB815" i="6"/>
  <c r="BP815" i="6" s="1"/>
  <c r="AL815" i="6"/>
  <c r="BZ815" i="6" s="1"/>
  <c r="BB1346" i="6"/>
  <c r="CP1346" i="6" s="1"/>
  <c r="BL1346" i="6"/>
  <c r="CZ1346" i="6" s="1"/>
  <c r="AR1346" i="6"/>
  <c r="CF1346" i="6" s="1"/>
  <c r="AH1346" i="6"/>
  <c r="BV1346" i="6" s="1"/>
  <c r="BC179" i="6"/>
  <c r="CQ179" i="6" s="1"/>
  <c r="BM179" i="6"/>
  <c r="DA179" i="6" s="1"/>
  <c r="AI179" i="6"/>
  <c r="BW179" i="6" s="1"/>
  <c r="AY1044" i="6"/>
  <c r="CM1044" i="6" s="1"/>
  <c r="BI1044" i="6"/>
  <c r="CW1044" i="6" s="1"/>
  <c r="AE1044" i="6"/>
  <c r="BS1044" i="6" s="1"/>
  <c r="AO1044" i="6"/>
  <c r="CC1044" i="6" s="1"/>
  <c r="AJ1213" i="6"/>
  <c r="BX1213" i="6" s="1"/>
  <c r="BN1213" i="6"/>
  <c r="DB1213" i="6" s="1"/>
  <c r="AT1213" i="6"/>
  <c r="CH1213" i="6" s="1"/>
  <c r="BD1213" i="6"/>
  <c r="CR1213" i="6" s="1"/>
  <c r="BA1510" i="6"/>
  <c r="CO1510" i="6" s="1"/>
  <c r="BK1510" i="6"/>
  <c r="CY1510" i="6" s="1"/>
  <c r="AQ1510" i="6"/>
  <c r="CE1510" i="6" s="1"/>
  <c r="AG1510" i="6"/>
  <c r="BU1510" i="6" s="1"/>
  <c r="AU756" i="6"/>
  <c r="CI756" i="6" s="1"/>
  <c r="BE756" i="6"/>
  <c r="CS756" i="6" s="1"/>
  <c r="AW862" i="6"/>
  <c r="CK862" i="6" s="1"/>
  <c r="AM862" i="6"/>
  <c r="CA862" i="6" s="1"/>
  <c r="AC862" i="6"/>
  <c r="BQ862" i="6" s="1"/>
  <c r="BG862" i="6"/>
  <c r="CU862" i="6" s="1"/>
  <c r="BD1568" i="6"/>
  <c r="CR1568" i="6" s="1"/>
  <c r="BN1568" i="6"/>
  <c r="DB1568" i="6" s="1"/>
  <c r="AT1568" i="6"/>
  <c r="CH1568" i="6" s="1"/>
  <c r="BA918" i="6"/>
  <c r="CO918" i="6" s="1"/>
  <c r="BK918" i="6"/>
  <c r="CY918" i="6" s="1"/>
  <c r="AG918" i="6"/>
  <c r="BU918" i="6" s="1"/>
  <c r="AQ918" i="6"/>
  <c r="CE918" i="6" s="1"/>
  <c r="AW1132" i="6"/>
  <c r="CK1132" i="6" s="1"/>
  <c r="BG1132" i="6"/>
  <c r="CU1132" i="6" s="1"/>
  <c r="AV382" i="6"/>
  <c r="CJ382" i="6" s="1"/>
  <c r="BF382" i="6"/>
  <c r="CT382" i="6" s="1"/>
  <c r="BH900" i="6"/>
  <c r="CV900" i="6" s="1"/>
  <c r="AD900" i="6"/>
  <c r="BR900" i="6" s="1"/>
  <c r="AN900" i="6"/>
  <c r="CB900" i="6" s="1"/>
  <c r="AU1591" i="6"/>
  <c r="CI1591" i="6" s="1"/>
  <c r="BE1591" i="6"/>
  <c r="CS1591" i="6" s="1"/>
  <c r="AA1591" i="6"/>
  <c r="BO1591" i="6" s="1"/>
  <c r="AK1591" i="6"/>
  <c r="BY1591" i="6" s="1"/>
  <c r="BA1181" i="6"/>
  <c r="CO1181" i="6" s="1"/>
  <c r="AG1181" i="6"/>
  <c r="BU1181" i="6" s="1"/>
  <c r="BK1181" i="6"/>
  <c r="CY1181" i="6" s="1"/>
  <c r="AQ1181" i="6"/>
  <c r="CE1181" i="6" s="1"/>
  <c r="AX1165" i="6"/>
  <c r="CL1165" i="6" s="1"/>
  <c r="BH1165" i="6"/>
  <c r="CV1165" i="6" s="1"/>
  <c r="BB1349" i="6"/>
  <c r="CP1349" i="6" s="1"/>
  <c r="BL1349" i="6"/>
  <c r="CZ1349" i="6" s="1"/>
  <c r="AH1349" i="6"/>
  <c r="BV1349" i="6" s="1"/>
  <c r="BA1268" i="6"/>
  <c r="CO1268" i="6" s="1"/>
  <c r="BK1268" i="6"/>
  <c r="CY1268" i="6" s="1"/>
  <c r="AG1268" i="6"/>
  <c r="BU1268" i="6" s="1"/>
  <c r="AV1667" i="6"/>
  <c r="CJ1667" i="6" s="1"/>
  <c r="BF1667" i="6"/>
  <c r="CT1667" i="6" s="1"/>
  <c r="AL1667" i="6"/>
  <c r="BZ1667" i="6" s="1"/>
  <c r="AB1667" i="6"/>
  <c r="BP1667" i="6" s="1"/>
  <c r="BA1072" i="6"/>
  <c r="CO1072" i="6" s="1"/>
  <c r="BK1072" i="6"/>
  <c r="CY1072" i="6" s="1"/>
  <c r="AQ1072" i="6"/>
  <c r="CE1072" i="6" s="1"/>
  <c r="AU279" i="6"/>
  <c r="CI279" i="6" s="1"/>
  <c r="AA279" i="6"/>
  <c r="BO279" i="6" s="1"/>
  <c r="BE279" i="6"/>
  <c r="CS279" i="6" s="1"/>
  <c r="AK279" i="6"/>
  <c r="BY279" i="6" s="1"/>
  <c r="AY739" i="6"/>
  <c r="CM739" i="6" s="1"/>
  <c r="BI739" i="6"/>
  <c r="CW739" i="6" s="1"/>
  <c r="BD1567" i="6"/>
  <c r="CR1567" i="6" s="1"/>
  <c r="BN1567" i="6"/>
  <c r="DB1567" i="6" s="1"/>
  <c r="AD1568" i="6"/>
  <c r="BR1568" i="6" s="1"/>
  <c r="BB1340" i="6"/>
  <c r="CP1340" i="6" s="1"/>
  <c r="AV1486" i="6"/>
  <c r="CJ1486" i="6" s="1"/>
  <c r="AZ432" i="6"/>
  <c r="CN432" i="6" s="1"/>
  <c r="AP432" i="6"/>
  <c r="CD432" i="6" s="1"/>
  <c r="BJ432" i="6"/>
  <c r="CX432" i="6" s="1"/>
  <c r="AF432" i="6"/>
  <c r="BT432" i="6" s="1"/>
  <c r="BF96" i="6"/>
  <c r="CT96" i="6" s="1"/>
  <c r="AL96" i="6"/>
  <c r="BZ96" i="6" s="1"/>
  <c r="AV96" i="6"/>
  <c r="CJ96" i="6" s="1"/>
  <c r="AB96" i="6"/>
  <c r="BP96" i="6" s="1"/>
  <c r="AJ1009" i="6"/>
  <c r="BX1009" i="6" s="1"/>
  <c r="AT1009" i="6"/>
  <c r="CH1009" i="6" s="1"/>
  <c r="BD1009" i="6"/>
  <c r="CR1009" i="6" s="1"/>
  <c r="BN1009" i="6"/>
  <c r="DB1009" i="6" s="1"/>
  <c r="BJ1250" i="6"/>
  <c r="CX1250" i="6" s="1"/>
  <c r="AF1250" i="6"/>
  <c r="BT1250" i="6" s="1"/>
  <c r="AP1250" i="6"/>
  <c r="CD1250" i="6" s="1"/>
  <c r="AZ1250" i="6"/>
  <c r="CN1250" i="6" s="1"/>
  <c r="AY171" i="6"/>
  <c r="CM171" i="6" s="1"/>
  <c r="AE171" i="6"/>
  <c r="BS171" i="6" s="1"/>
  <c r="AO171" i="6"/>
  <c r="CC171" i="6" s="1"/>
  <c r="BI171" i="6"/>
  <c r="CW171" i="6" s="1"/>
  <c r="BA909" i="6"/>
  <c r="CO909" i="6" s="1"/>
  <c r="BK909" i="6"/>
  <c r="CY909" i="6" s="1"/>
  <c r="AQ909" i="6"/>
  <c r="CE909" i="6" s="1"/>
  <c r="AG909" i="6"/>
  <c r="BU909" i="6" s="1"/>
  <c r="AV1112" i="6"/>
  <c r="CJ1112" i="6" s="1"/>
  <c r="BF1112" i="6"/>
  <c r="CT1112" i="6" s="1"/>
  <c r="AB1112" i="6"/>
  <c r="BP1112" i="6" s="1"/>
  <c r="AL1112" i="6"/>
  <c r="BZ1112" i="6" s="1"/>
  <c r="AV72" i="6"/>
  <c r="CJ72" i="6" s="1"/>
  <c r="AB72" i="6"/>
  <c r="BP72" i="6" s="1"/>
  <c r="BF72" i="6"/>
  <c r="CT72" i="6" s="1"/>
  <c r="AL72" i="6"/>
  <c r="BZ72" i="6" s="1"/>
  <c r="AY108" i="6"/>
  <c r="CM108" i="6" s="1"/>
  <c r="AE108" i="6"/>
  <c r="BS108" i="6" s="1"/>
  <c r="AO108" i="6"/>
  <c r="CC108" i="6" s="1"/>
  <c r="BI108" i="6"/>
  <c r="CW108" i="6" s="1"/>
  <c r="BD397" i="6"/>
  <c r="CR397" i="6" s="1"/>
  <c r="AJ397" i="6"/>
  <c r="BX397" i="6" s="1"/>
  <c r="AT397" i="6"/>
  <c r="CH397" i="6" s="1"/>
  <c r="BN397" i="6"/>
  <c r="DB397" i="6" s="1"/>
  <c r="AX458" i="6"/>
  <c r="CL458" i="6" s="1"/>
  <c r="BH458" i="6"/>
  <c r="CV458" i="6" s="1"/>
  <c r="AN458" i="6"/>
  <c r="CB458" i="6" s="1"/>
  <c r="AD458" i="6"/>
  <c r="BR458" i="6" s="1"/>
  <c r="BJ206" i="6"/>
  <c r="CX206" i="6" s="1"/>
  <c r="AP206" i="6"/>
  <c r="CD206" i="6" s="1"/>
  <c r="AZ206" i="6"/>
  <c r="CN206" i="6" s="1"/>
  <c r="AF206" i="6"/>
  <c r="BT206" i="6" s="1"/>
  <c r="AI261" i="6"/>
  <c r="BW261" i="6" s="1"/>
  <c r="AS261" i="6"/>
  <c r="CG261" i="6" s="1"/>
  <c r="BC261" i="6"/>
  <c r="CQ261" i="6" s="1"/>
  <c r="BM261" i="6"/>
  <c r="DA261" i="6" s="1"/>
  <c r="AK873" i="6"/>
  <c r="BY873" i="6" s="1"/>
  <c r="AU873" i="6"/>
  <c r="CI873" i="6" s="1"/>
  <c r="BE873" i="6"/>
  <c r="CS873" i="6" s="1"/>
  <c r="AA873" i="6"/>
  <c r="BO873" i="6" s="1"/>
  <c r="AW1054" i="6"/>
  <c r="CK1054" i="6" s="1"/>
  <c r="BG1054" i="6"/>
  <c r="CU1054" i="6" s="1"/>
  <c r="AM1054" i="6"/>
  <c r="CA1054" i="6" s="1"/>
  <c r="AC1054" i="6"/>
  <c r="BQ1054" i="6" s="1"/>
  <c r="AU1428" i="6"/>
  <c r="CI1428" i="6" s="1"/>
  <c r="AA1428" i="6"/>
  <c r="BO1428" i="6" s="1"/>
  <c r="AK1428" i="6"/>
  <c r="BY1428" i="6" s="1"/>
  <c r="BE1428" i="6"/>
  <c r="CS1428" i="6" s="1"/>
  <c r="AZ1631" i="6"/>
  <c r="CN1631" i="6" s="1"/>
  <c r="AP1631" i="6"/>
  <c r="CD1631" i="6" s="1"/>
  <c r="AF1631" i="6"/>
  <c r="BT1631" i="6" s="1"/>
  <c r="BJ1631" i="6"/>
  <c r="CX1631" i="6" s="1"/>
  <c r="AZ1203" i="6"/>
  <c r="CN1203" i="6" s="1"/>
  <c r="AF1203" i="6"/>
  <c r="BT1203" i="6" s="1"/>
  <c r="BJ1203" i="6"/>
  <c r="CX1203" i="6" s="1"/>
  <c r="AP1203" i="6"/>
  <c r="CD1203" i="6" s="1"/>
  <c r="BD710" i="6"/>
  <c r="CR710" i="6" s="1"/>
  <c r="BN710" i="6"/>
  <c r="DB710" i="6" s="1"/>
  <c r="AT710" i="6"/>
  <c r="CH710" i="6" s="1"/>
  <c r="AJ710" i="6"/>
  <c r="BX710" i="6" s="1"/>
  <c r="AX1630" i="6"/>
  <c r="CL1630" i="6" s="1"/>
  <c r="BH1630" i="6"/>
  <c r="CV1630" i="6" s="1"/>
  <c r="BC1168" i="6"/>
  <c r="CQ1168" i="6" s="1"/>
  <c r="BM1168" i="6"/>
  <c r="DA1168" i="6" s="1"/>
  <c r="AI1168" i="6"/>
  <c r="BW1168" i="6" s="1"/>
  <c r="BC1043" i="6"/>
  <c r="CQ1043" i="6" s="1"/>
  <c r="AS1043" i="6"/>
  <c r="CG1043" i="6" s="1"/>
  <c r="BM1043" i="6"/>
  <c r="DA1043" i="6" s="1"/>
  <c r="AI1043" i="6"/>
  <c r="BW1043" i="6" s="1"/>
  <c r="BC771" i="6"/>
  <c r="CQ771" i="6" s="1"/>
  <c r="BM771" i="6"/>
  <c r="DA771" i="6" s="1"/>
  <c r="AI771" i="6"/>
  <c r="BW771" i="6" s="1"/>
  <c r="BC160" i="6"/>
  <c r="CQ160" i="6" s="1"/>
  <c r="BM160" i="6"/>
  <c r="DA160" i="6" s="1"/>
  <c r="BC1236" i="6"/>
  <c r="CQ1236" i="6" s="1"/>
  <c r="BM1236" i="6"/>
  <c r="DA1236" i="6" s="1"/>
  <c r="AS1236" i="6"/>
  <c r="CG1236" i="6" s="1"/>
  <c r="AX611" i="6"/>
  <c r="CL611" i="6" s="1"/>
  <c r="BH611" i="6"/>
  <c r="CV611" i="6" s="1"/>
  <c r="AN611" i="6"/>
  <c r="CB611" i="6" s="1"/>
  <c r="AW486" i="6"/>
  <c r="CK486" i="6" s="1"/>
  <c r="BG486" i="6"/>
  <c r="CU486" i="6" s="1"/>
  <c r="AN1335" i="6"/>
  <c r="CB1335" i="6" s="1"/>
  <c r="AX1335" i="6"/>
  <c r="CL1335" i="6" s="1"/>
  <c r="BH1335" i="6"/>
  <c r="CV1335" i="6" s="1"/>
  <c r="AD1335" i="6"/>
  <c r="BR1335" i="6" s="1"/>
  <c r="AX254" i="6"/>
  <c r="CL254" i="6" s="1"/>
  <c r="BH254" i="6"/>
  <c r="CV254" i="6" s="1"/>
  <c r="AD254" i="6"/>
  <c r="BR254" i="6" s="1"/>
  <c r="AN254" i="6"/>
  <c r="CB254" i="6" s="1"/>
  <c r="AW468" i="6"/>
  <c r="CK468" i="6" s="1"/>
  <c r="BG468" i="6"/>
  <c r="CU468" i="6" s="1"/>
  <c r="AM468" i="6"/>
  <c r="CA468" i="6" s="1"/>
  <c r="AX260" i="6"/>
  <c r="CL260" i="6" s="1"/>
  <c r="BH260" i="6"/>
  <c r="CV260" i="6" s="1"/>
  <c r="AV1044" i="6"/>
  <c r="CJ1044" i="6" s="1"/>
  <c r="BF1044" i="6"/>
  <c r="CT1044" i="6" s="1"/>
  <c r="AB1044" i="6"/>
  <c r="BP1044" i="6" s="1"/>
  <c r="AL1044" i="6"/>
  <c r="BZ1044" i="6" s="1"/>
  <c r="AW398" i="6"/>
  <c r="CK398" i="6" s="1"/>
  <c r="BG398" i="6"/>
  <c r="CU398" i="6" s="1"/>
  <c r="AY671" i="6"/>
  <c r="CM671" i="6" s="1"/>
  <c r="BI671" i="6"/>
  <c r="CW671" i="6" s="1"/>
  <c r="AO671" i="6"/>
  <c r="CC671" i="6" s="1"/>
  <c r="AV853" i="6"/>
  <c r="CJ853" i="6" s="1"/>
  <c r="BF853" i="6"/>
  <c r="CT853" i="6" s="1"/>
  <c r="AL853" i="6"/>
  <c r="BZ853" i="6" s="1"/>
  <c r="BC1703" i="6"/>
  <c r="CQ1703" i="6" s="1"/>
  <c r="BM1703" i="6"/>
  <c r="DA1703" i="6" s="1"/>
  <c r="AZ1204" i="6"/>
  <c r="CN1204" i="6" s="1"/>
  <c r="BJ1204" i="6"/>
  <c r="CX1204" i="6" s="1"/>
  <c r="AP1204" i="6"/>
  <c r="CD1204" i="6" s="1"/>
  <c r="AF1204" i="6"/>
  <c r="BT1204" i="6" s="1"/>
  <c r="BB1109" i="6"/>
  <c r="CP1109" i="6" s="1"/>
  <c r="BL1109" i="6"/>
  <c r="CZ1109" i="6" s="1"/>
  <c r="AH1109" i="6"/>
  <c r="BV1109" i="6" s="1"/>
  <c r="AR1109" i="6"/>
  <c r="CF1109" i="6" s="1"/>
  <c r="AU1382" i="6"/>
  <c r="CI1382" i="6" s="1"/>
  <c r="BE1382" i="6"/>
  <c r="CS1382" i="6" s="1"/>
  <c r="AK1382" i="6"/>
  <c r="BY1382" i="6" s="1"/>
  <c r="AE1101" i="6"/>
  <c r="BS1101" i="6" s="1"/>
  <c r="BI1101" i="6"/>
  <c r="CW1101" i="6" s="1"/>
  <c r="AO1101" i="6"/>
  <c r="CC1101" i="6" s="1"/>
  <c r="AY1101" i="6"/>
  <c r="CM1101" i="6" s="1"/>
  <c r="BB1038" i="6"/>
  <c r="CP1038" i="6" s="1"/>
  <c r="BL1038" i="6"/>
  <c r="CZ1038" i="6" s="1"/>
  <c r="AH1038" i="6"/>
  <c r="BV1038" i="6" s="1"/>
  <c r="BC755" i="6"/>
  <c r="CQ755" i="6" s="1"/>
  <c r="BM755" i="6"/>
  <c r="DA755" i="6" s="1"/>
  <c r="AS755" i="6"/>
  <c r="CG755" i="6" s="1"/>
  <c r="AI755" i="6"/>
  <c r="BW755" i="6" s="1"/>
  <c r="BA191" i="6"/>
  <c r="CO191" i="6" s="1"/>
  <c r="BK191" i="6"/>
  <c r="CY191" i="6" s="1"/>
  <c r="AQ191" i="6"/>
  <c r="CE191" i="6" s="1"/>
  <c r="AG191" i="6"/>
  <c r="BU191" i="6" s="1"/>
  <c r="BB1195" i="6"/>
  <c r="CP1195" i="6" s="1"/>
  <c r="BL1195" i="6"/>
  <c r="CZ1195" i="6" s="1"/>
  <c r="AW227" i="6"/>
  <c r="CK227" i="6" s="1"/>
  <c r="BG227" i="6"/>
  <c r="CU227" i="6" s="1"/>
  <c r="BM913" i="6"/>
  <c r="DA913" i="6" s="1"/>
  <c r="AI913" i="6"/>
  <c r="BW913" i="6" s="1"/>
  <c r="AS913" i="6"/>
  <c r="CG913" i="6" s="1"/>
  <c r="BC913" i="6"/>
  <c r="CQ913" i="6" s="1"/>
  <c r="BB749" i="6"/>
  <c r="CP749" i="6" s="1"/>
  <c r="BL749" i="6"/>
  <c r="CZ749" i="6" s="1"/>
  <c r="AR749" i="6"/>
  <c r="CF749" i="6" s="1"/>
  <c r="AY468" i="6"/>
  <c r="CM468" i="6" s="1"/>
  <c r="AE468" i="6"/>
  <c r="BS468" i="6" s="1"/>
  <c r="AO468" i="6"/>
  <c r="CC468" i="6" s="1"/>
  <c r="BI468" i="6"/>
  <c r="CW468" i="6" s="1"/>
  <c r="BA1446" i="6"/>
  <c r="CO1446" i="6" s="1"/>
  <c r="BK1446" i="6"/>
  <c r="CY1446" i="6" s="1"/>
  <c r="AG1446" i="6"/>
  <c r="BU1446" i="6" s="1"/>
  <c r="AQ1446" i="6"/>
  <c r="CE1446" i="6" s="1"/>
  <c r="AZ443" i="6"/>
  <c r="CN443" i="6" s="1"/>
  <c r="BJ443" i="6"/>
  <c r="CX443" i="6" s="1"/>
  <c r="AY697" i="6"/>
  <c r="CM697" i="6" s="1"/>
  <c r="BI697" i="6"/>
  <c r="CW697" i="6" s="1"/>
  <c r="AE697" i="6"/>
  <c r="BS697" i="6" s="1"/>
  <c r="BB1706" i="6"/>
  <c r="CP1706" i="6" s="1"/>
  <c r="AR1706" i="6"/>
  <c r="CF1706" i="6" s="1"/>
  <c r="AH1706" i="6"/>
  <c r="BV1706" i="6" s="1"/>
  <c r="BL1706" i="6"/>
  <c r="CZ1706" i="6" s="1"/>
  <c r="AZ944" i="6"/>
  <c r="CN944" i="6" s="1"/>
  <c r="BJ944" i="6"/>
  <c r="CX944" i="6" s="1"/>
  <c r="AP944" i="6"/>
  <c r="CD944" i="6" s="1"/>
  <c r="AF944" i="6"/>
  <c r="BT944" i="6" s="1"/>
  <c r="BB1733" i="6"/>
  <c r="CP1733" i="6" s="1"/>
  <c r="BL1733" i="6"/>
  <c r="CZ1733" i="6" s="1"/>
  <c r="BD556" i="6"/>
  <c r="CR556" i="6" s="1"/>
  <c r="BN556" i="6"/>
  <c r="DB556" i="6" s="1"/>
  <c r="AT556" i="6"/>
  <c r="CH556" i="6" s="1"/>
  <c r="AK1064" i="6"/>
  <c r="BY1064" i="6" s="1"/>
  <c r="AU1064" i="6"/>
  <c r="CI1064" i="6" s="1"/>
  <c r="AA1064" i="6"/>
  <c r="BO1064" i="6" s="1"/>
  <c r="BE1064" i="6"/>
  <c r="CS1064" i="6" s="1"/>
  <c r="AV876" i="6"/>
  <c r="CJ876" i="6" s="1"/>
  <c r="BF876" i="6"/>
  <c r="CT876" i="6" s="1"/>
  <c r="AB876" i="6"/>
  <c r="BP876" i="6" s="1"/>
  <c r="AL876" i="6"/>
  <c r="BZ876" i="6" s="1"/>
  <c r="AZ1214" i="6"/>
  <c r="CN1214" i="6" s="1"/>
  <c r="AF1214" i="6"/>
  <c r="BT1214" i="6" s="1"/>
  <c r="BJ1214" i="6"/>
  <c r="CX1214" i="6" s="1"/>
  <c r="AP1214" i="6"/>
  <c r="CD1214" i="6" s="1"/>
  <c r="AZ1365" i="6"/>
  <c r="CN1365" i="6" s="1"/>
  <c r="BJ1365" i="6"/>
  <c r="CX1365" i="6" s="1"/>
  <c r="AP1365" i="6"/>
  <c r="CD1365" i="6" s="1"/>
  <c r="AF1365" i="6"/>
  <c r="BT1365" i="6" s="1"/>
  <c r="AY736" i="6"/>
  <c r="CM736" i="6" s="1"/>
  <c r="BI736" i="6"/>
  <c r="CW736" i="6" s="1"/>
  <c r="AE736" i="6"/>
  <c r="BS736" i="6" s="1"/>
  <c r="AO736" i="6"/>
  <c r="CC736" i="6" s="1"/>
  <c r="BB578" i="6"/>
  <c r="CP578" i="6" s="1"/>
  <c r="BL578" i="6"/>
  <c r="CZ578" i="6" s="1"/>
  <c r="AR578" i="6"/>
  <c r="CF578" i="6" s="1"/>
  <c r="AH578" i="6"/>
  <c r="BV578" i="6" s="1"/>
  <c r="BD604" i="6"/>
  <c r="CR604" i="6" s="1"/>
  <c r="BN604" i="6"/>
  <c r="DB604" i="6" s="1"/>
  <c r="AT604" i="6"/>
  <c r="CH604" i="6" s="1"/>
  <c r="AJ604" i="6"/>
  <c r="BX604" i="6" s="1"/>
  <c r="AR648" i="6"/>
  <c r="CF648" i="6" s="1"/>
  <c r="AH648" i="6"/>
  <c r="BV648" i="6" s="1"/>
  <c r="BL648" i="6"/>
  <c r="CZ648" i="6" s="1"/>
  <c r="BB648" i="6"/>
  <c r="CP648" i="6" s="1"/>
  <c r="AY567" i="6"/>
  <c r="CM567" i="6" s="1"/>
  <c r="AO567" i="6"/>
  <c r="CC567" i="6" s="1"/>
  <c r="AE567" i="6"/>
  <c r="BS567" i="6" s="1"/>
  <c r="BI567" i="6"/>
  <c r="CW567" i="6" s="1"/>
  <c r="AU1358" i="6"/>
  <c r="CI1358" i="6" s="1"/>
  <c r="BE1358" i="6"/>
  <c r="CS1358" i="6" s="1"/>
  <c r="BI1231" i="6"/>
  <c r="CW1231" i="6" s="1"/>
  <c r="AO1231" i="6"/>
  <c r="CC1231" i="6" s="1"/>
  <c r="AE1231" i="6"/>
  <c r="BS1231" i="6" s="1"/>
  <c r="AZ560" i="6"/>
  <c r="CN560" i="6" s="1"/>
  <c r="BJ560" i="6"/>
  <c r="CX560" i="6" s="1"/>
  <c r="BI291" i="6"/>
  <c r="CW291" i="6" s="1"/>
  <c r="AE291" i="6"/>
  <c r="BS291" i="6" s="1"/>
  <c r="AO291" i="6"/>
  <c r="CC291" i="6" s="1"/>
  <c r="AY291" i="6"/>
  <c r="CM291" i="6" s="1"/>
  <c r="AV87" i="6"/>
  <c r="CJ87" i="6" s="1"/>
  <c r="BF87" i="6"/>
  <c r="CT87" i="6" s="1"/>
  <c r="AY748" i="6"/>
  <c r="CM748" i="6" s="1"/>
  <c r="BI748" i="6"/>
  <c r="CW748" i="6" s="1"/>
  <c r="AO748" i="6"/>
  <c r="CC748" i="6" s="1"/>
  <c r="AE748" i="6"/>
  <c r="BS748" i="6" s="1"/>
  <c r="BA1459" i="6"/>
  <c r="CO1459" i="6" s="1"/>
  <c r="AG1459" i="6"/>
  <c r="BU1459" i="6" s="1"/>
  <c r="BK1459" i="6"/>
  <c r="CY1459" i="6" s="1"/>
  <c r="BA552" i="6"/>
  <c r="CO552" i="6" s="1"/>
  <c r="BK552" i="6"/>
  <c r="CY552" i="6" s="1"/>
  <c r="AY1590" i="6"/>
  <c r="CM1590" i="6" s="1"/>
  <c r="AE1590" i="6"/>
  <c r="BS1590" i="6" s="1"/>
  <c r="BI1590" i="6"/>
  <c r="CW1590" i="6" s="1"/>
  <c r="AO1590" i="6"/>
  <c r="CC1590" i="6" s="1"/>
  <c r="AY867" i="6"/>
  <c r="CM867" i="6" s="1"/>
  <c r="BI867" i="6"/>
  <c r="CW867" i="6" s="1"/>
  <c r="AO867" i="6"/>
  <c r="CC867" i="6" s="1"/>
  <c r="AE867" i="6"/>
  <c r="BS867" i="6" s="1"/>
  <c r="AY1610" i="6"/>
  <c r="CM1610" i="6" s="1"/>
  <c r="AO1610" i="6"/>
  <c r="CC1610" i="6" s="1"/>
  <c r="BI1610" i="6"/>
  <c r="CW1610" i="6" s="1"/>
  <c r="AE1610" i="6"/>
  <c r="BS1610" i="6" s="1"/>
  <c r="BL822" i="6"/>
  <c r="CZ822" i="6" s="1"/>
  <c r="AH822" i="6"/>
  <c r="BV822" i="6" s="1"/>
  <c r="BB1448" i="6"/>
  <c r="CP1448" i="6" s="1"/>
  <c r="BL1448" i="6"/>
  <c r="CZ1448" i="6" s="1"/>
  <c r="AR1448" i="6"/>
  <c r="CF1448" i="6" s="1"/>
  <c r="AH1448" i="6"/>
  <c r="BV1448" i="6" s="1"/>
  <c r="BK324" i="6"/>
  <c r="CY324" i="6" s="1"/>
  <c r="BA324" i="6"/>
  <c r="CO324" i="6" s="1"/>
  <c r="AQ324" i="6"/>
  <c r="CE324" i="6" s="1"/>
  <c r="BG162" i="6"/>
  <c r="CU162" i="6" s="1"/>
  <c r="AC162" i="6"/>
  <c r="BQ162" i="6" s="1"/>
  <c r="AM162" i="6"/>
  <c r="CA162" i="6" s="1"/>
  <c r="AW162" i="6"/>
  <c r="CK162" i="6" s="1"/>
  <c r="BC211" i="6"/>
  <c r="CQ211" i="6" s="1"/>
  <c r="BM211" i="6"/>
  <c r="DA211" i="6" s="1"/>
  <c r="AZ381" i="6"/>
  <c r="CN381" i="6" s="1"/>
  <c r="BJ381" i="6"/>
  <c r="CX381" i="6" s="1"/>
  <c r="AP381" i="6"/>
  <c r="CD381" i="6" s="1"/>
  <c r="AV1176" i="6"/>
  <c r="CJ1176" i="6" s="1"/>
  <c r="BF1176" i="6"/>
  <c r="CT1176" i="6" s="1"/>
  <c r="BD1559" i="6"/>
  <c r="CR1559" i="6" s="1"/>
  <c r="BN1559" i="6"/>
  <c r="DB1559" i="6" s="1"/>
  <c r="AT1559" i="6"/>
  <c r="CH1559" i="6" s="1"/>
  <c r="AJ1559" i="6"/>
  <c r="BX1559" i="6" s="1"/>
  <c r="AZ1599" i="6"/>
  <c r="CN1599" i="6" s="1"/>
  <c r="BJ1599" i="6"/>
  <c r="CX1599" i="6" s="1"/>
  <c r="AF1599" i="6"/>
  <c r="BT1599" i="6" s="1"/>
  <c r="AP1599" i="6"/>
  <c r="CD1599" i="6" s="1"/>
  <c r="AL1790" i="6"/>
  <c r="BZ1790" i="6" s="1"/>
  <c r="BF1790" i="6"/>
  <c r="CT1790" i="6" s="1"/>
  <c r="AV1790" i="6"/>
  <c r="CJ1790" i="6" s="1"/>
  <c r="AB1790" i="6"/>
  <c r="BP1790" i="6" s="1"/>
  <c r="AZ174" i="6"/>
  <c r="CN174" i="6" s="1"/>
  <c r="BJ174" i="6"/>
  <c r="CX174" i="6" s="1"/>
  <c r="AF174" i="6"/>
  <c r="BT174" i="6" s="1"/>
  <c r="AP174" i="6"/>
  <c r="CD174" i="6" s="1"/>
  <c r="AV342" i="6"/>
  <c r="CJ342" i="6" s="1"/>
  <c r="BF342" i="6"/>
  <c r="CT342" i="6" s="1"/>
  <c r="AL342" i="6"/>
  <c r="BZ342" i="6" s="1"/>
  <c r="AB342" i="6"/>
  <c r="BP342" i="6" s="1"/>
  <c r="AW603" i="6"/>
  <c r="CK603" i="6" s="1"/>
  <c r="BG603" i="6"/>
  <c r="CU603" i="6" s="1"/>
  <c r="AZ1135" i="6"/>
  <c r="CN1135" i="6" s="1"/>
  <c r="BJ1135" i="6"/>
  <c r="CX1135" i="6" s="1"/>
  <c r="AF1135" i="6"/>
  <c r="BT1135" i="6" s="1"/>
  <c r="AP1135" i="6"/>
  <c r="CD1135" i="6" s="1"/>
  <c r="BD1530" i="6"/>
  <c r="CR1530" i="6" s="1"/>
  <c r="BN1530" i="6"/>
  <c r="DB1530" i="6" s="1"/>
  <c r="AJ1530" i="6"/>
  <c r="BX1530" i="6" s="1"/>
  <c r="AZ1113" i="6"/>
  <c r="CN1113" i="6" s="1"/>
  <c r="AP1113" i="6"/>
  <c r="CD1113" i="6" s="1"/>
  <c r="BJ1113" i="6"/>
  <c r="CX1113" i="6" s="1"/>
  <c r="AF1113" i="6"/>
  <c r="BT1113" i="6" s="1"/>
  <c r="BB264" i="6"/>
  <c r="CP264" i="6" s="1"/>
  <c r="AH264" i="6"/>
  <c r="BV264" i="6" s="1"/>
  <c r="AR264" i="6"/>
  <c r="CF264" i="6" s="1"/>
  <c r="BL264" i="6"/>
  <c r="CZ264" i="6" s="1"/>
  <c r="AI587" i="6"/>
  <c r="BW587" i="6" s="1"/>
  <c r="BM587" i="6"/>
  <c r="DA587" i="6" s="1"/>
  <c r="AS587" i="6"/>
  <c r="CG587" i="6" s="1"/>
  <c r="BC587" i="6"/>
  <c r="CQ587" i="6" s="1"/>
  <c r="BB1698" i="6"/>
  <c r="CP1698" i="6" s="1"/>
  <c r="BL1698" i="6"/>
  <c r="CZ1698" i="6" s="1"/>
  <c r="BB52" i="6"/>
  <c r="CP52" i="6" s="1"/>
  <c r="BL52" i="6"/>
  <c r="CZ52" i="6" s="1"/>
  <c r="AX342" i="6"/>
  <c r="CL342" i="6" s="1"/>
  <c r="BH342" i="6"/>
  <c r="CV342" i="6" s="1"/>
  <c r="AN342" i="6"/>
  <c r="CB342" i="6" s="1"/>
  <c r="AD342" i="6"/>
  <c r="BR342" i="6" s="1"/>
  <c r="BC1542" i="6"/>
  <c r="CQ1542" i="6" s="1"/>
  <c r="BM1542" i="6"/>
  <c r="DA1542" i="6" s="1"/>
  <c r="AX201" i="6"/>
  <c r="CL201" i="6" s="1"/>
  <c r="AN201" i="6"/>
  <c r="CB201" i="6" s="1"/>
  <c r="AD201" i="6"/>
  <c r="BR201" i="6" s="1"/>
  <c r="BH201" i="6"/>
  <c r="CV201" i="6" s="1"/>
  <c r="AU1030" i="6"/>
  <c r="CI1030" i="6" s="1"/>
  <c r="AK1030" i="6"/>
  <c r="BY1030" i="6" s="1"/>
  <c r="BE1030" i="6"/>
  <c r="CS1030" i="6" s="1"/>
  <c r="AA1030" i="6"/>
  <c r="BO1030" i="6" s="1"/>
  <c r="AV301" i="6"/>
  <c r="CJ301" i="6" s="1"/>
  <c r="BF301" i="6"/>
  <c r="CT301" i="6" s="1"/>
  <c r="AB301" i="6"/>
  <c r="BP301" i="6" s="1"/>
  <c r="AL301" i="6"/>
  <c r="BZ301" i="6" s="1"/>
  <c r="AU932" i="6"/>
  <c r="CI932" i="6" s="1"/>
  <c r="AK932" i="6"/>
  <c r="BY932" i="6" s="1"/>
  <c r="BE932" i="6"/>
  <c r="CS932" i="6" s="1"/>
  <c r="AA932" i="6"/>
  <c r="BO932" i="6" s="1"/>
  <c r="AV1337" i="6"/>
  <c r="CJ1337" i="6" s="1"/>
  <c r="BF1337" i="6"/>
  <c r="CT1337" i="6" s="1"/>
  <c r="BC870" i="6"/>
  <c r="CQ870" i="6" s="1"/>
  <c r="AS870" i="6"/>
  <c r="CG870" i="6" s="1"/>
  <c r="AI870" i="6"/>
  <c r="BW870" i="6" s="1"/>
  <c r="BM870" i="6"/>
  <c r="DA870" i="6" s="1"/>
  <c r="AV1022" i="6"/>
  <c r="CJ1022" i="6" s="1"/>
  <c r="AB1022" i="6"/>
  <c r="BP1022" i="6" s="1"/>
  <c r="BF1022" i="6"/>
  <c r="CT1022" i="6" s="1"/>
  <c r="AL1022" i="6"/>
  <c r="BZ1022" i="6" s="1"/>
  <c r="BD1707" i="6"/>
  <c r="CR1707" i="6" s="1"/>
  <c r="BN1707" i="6"/>
  <c r="DB1707" i="6" s="1"/>
  <c r="BJ1555" i="6"/>
  <c r="CX1555" i="6" s="1"/>
  <c r="AZ1555" i="6"/>
  <c r="CN1555" i="6" s="1"/>
  <c r="AP1555" i="6"/>
  <c r="CD1555" i="6" s="1"/>
  <c r="AF1555" i="6"/>
  <c r="BT1555" i="6" s="1"/>
  <c r="AU519" i="6"/>
  <c r="CI519" i="6" s="1"/>
  <c r="BE519" i="6"/>
  <c r="CS519" i="6" s="1"/>
  <c r="AA519" i="6"/>
  <c r="BO519" i="6" s="1"/>
  <c r="AK519" i="6"/>
  <c r="BY519" i="6" s="1"/>
  <c r="BB695" i="6"/>
  <c r="CP695" i="6" s="1"/>
  <c r="AR695" i="6"/>
  <c r="CF695" i="6" s="1"/>
  <c r="AH695" i="6"/>
  <c r="BV695" i="6" s="1"/>
  <c r="BL695" i="6"/>
  <c r="CZ695" i="6" s="1"/>
  <c r="BA1713" i="6"/>
  <c r="CO1713" i="6" s="1"/>
  <c r="AG1713" i="6"/>
  <c r="BU1713" i="6" s="1"/>
  <c r="BK1713" i="6"/>
  <c r="CY1713" i="6" s="1"/>
  <c r="AQ1713" i="6"/>
  <c r="CE1713" i="6" s="1"/>
  <c r="BB211" i="6"/>
  <c r="CP211" i="6" s="1"/>
  <c r="BL211" i="6"/>
  <c r="CZ211" i="6" s="1"/>
  <c r="AX1696" i="6"/>
  <c r="CL1696" i="6" s="1"/>
  <c r="BH1696" i="6"/>
  <c r="CV1696" i="6" s="1"/>
  <c r="AN1696" i="6"/>
  <c r="CB1696" i="6" s="1"/>
  <c r="AW1019" i="6"/>
  <c r="CK1019" i="6" s="1"/>
  <c r="BG1019" i="6"/>
  <c r="CU1019" i="6" s="1"/>
  <c r="AM1019" i="6"/>
  <c r="CA1019" i="6" s="1"/>
  <c r="BC959" i="6"/>
  <c r="CQ959" i="6" s="1"/>
  <c r="BM959" i="6"/>
  <c r="DA959" i="6" s="1"/>
  <c r="AI959" i="6"/>
  <c r="BW959" i="6" s="1"/>
  <c r="AS959" i="6"/>
  <c r="CG959" i="6" s="1"/>
  <c r="AY920" i="6"/>
  <c r="CM920" i="6" s="1"/>
  <c r="BI920" i="6"/>
  <c r="CW920" i="6" s="1"/>
  <c r="AU399" i="6"/>
  <c r="CI399" i="6" s="1"/>
  <c r="BE399" i="6"/>
  <c r="CS399" i="6" s="1"/>
  <c r="AW73" i="6"/>
  <c r="CK73" i="6" s="1"/>
  <c r="BG73" i="6"/>
  <c r="CU73" i="6" s="1"/>
  <c r="AY381" i="6"/>
  <c r="CM381" i="6" s="1"/>
  <c r="BI381" i="6"/>
  <c r="CW381" i="6" s="1"/>
  <c r="AO381" i="6"/>
  <c r="CC381" i="6" s="1"/>
  <c r="BB1276" i="6"/>
  <c r="CP1276" i="6" s="1"/>
  <c r="BL1276" i="6"/>
  <c r="CZ1276" i="6" s="1"/>
  <c r="AR1276" i="6"/>
  <c r="CF1276" i="6" s="1"/>
  <c r="AH1276" i="6"/>
  <c r="BV1276" i="6" s="1"/>
  <c r="AZ1524" i="6"/>
  <c r="CN1524" i="6" s="1"/>
  <c r="AP1524" i="6"/>
  <c r="CD1524" i="6" s="1"/>
  <c r="BJ1524" i="6"/>
  <c r="CX1524" i="6" s="1"/>
  <c r="AF1524" i="6"/>
  <c r="BT1524" i="6" s="1"/>
  <c r="AY829" i="6"/>
  <c r="CM829" i="6" s="1"/>
  <c r="BI829" i="6"/>
  <c r="CW829" i="6" s="1"/>
  <c r="AE829" i="6"/>
  <c r="BS829" i="6" s="1"/>
  <c r="AO829" i="6"/>
  <c r="CC829" i="6" s="1"/>
  <c r="AU610" i="6"/>
  <c r="CI610" i="6" s="1"/>
  <c r="BE610" i="6"/>
  <c r="CS610" i="6" s="1"/>
  <c r="AA610" i="6"/>
  <c r="BO610" i="6" s="1"/>
  <c r="AK610" i="6"/>
  <c r="BY610" i="6" s="1"/>
  <c r="BA599" i="6"/>
  <c r="CO599" i="6" s="1"/>
  <c r="AQ599" i="6"/>
  <c r="CE599" i="6" s="1"/>
  <c r="AG599" i="6"/>
  <c r="BU599" i="6" s="1"/>
  <c r="BK599" i="6"/>
  <c r="CY599" i="6" s="1"/>
  <c r="BE1193" i="6"/>
  <c r="CS1193" i="6" s="1"/>
  <c r="AK1193" i="6"/>
  <c r="BY1193" i="6" s="1"/>
  <c r="AU1193" i="6"/>
  <c r="CI1193" i="6" s="1"/>
  <c r="AA1193" i="6"/>
  <c r="BO1193" i="6" s="1"/>
  <c r="AZ1756" i="6"/>
  <c r="CN1756" i="6" s="1"/>
  <c r="BJ1756" i="6"/>
  <c r="CX1756" i="6" s="1"/>
  <c r="AF1756" i="6"/>
  <c r="BT1756" i="6" s="1"/>
  <c r="AP1756" i="6"/>
  <c r="CD1756" i="6" s="1"/>
  <c r="BC504" i="6"/>
  <c r="CQ504" i="6" s="1"/>
  <c r="BM504" i="6"/>
  <c r="DA504" i="6" s="1"/>
  <c r="AW802" i="6"/>
  <c r="CK802" i="6" s="1"/>
  <c r="BG802" i="6"/>
  <c r="CU802" i="6" s="1"/>
  <c r="AM802" i="6"/>
  <c r="CA802" i="6" s="1"/>
  <c r="AC802" i="6"/>
  <c r="BQ802" i="6" s="1"/>
  <c r="AW266" i="6"/>
  <c r="CK266" i="6" s="1"/>
  <c r="BG266" i="6"/>
  <c r="CU266" i="6" s="1"/>
  <c r="BC479" i="6"/>
  <c r="CQ479" i="6" s="1"/>
  <c r="BM479" i="6"/>
  <c r="DA479" i="6" s="1"/>
  <c r="AI479" i="6"/>
  <c r="BW479" i="6" s="1"/>
  <c r="AS479" i="6"/>
  <c r="CG479" i="6" s="1"/>
  <c r="AY1738" i="6"/>
  <c r="CM1738" i="6" s="1"/>
  <c r="BI1738" i="6"/>
  <c r="CW1738" i="6" s="1"/>
  <c r="AY840" i="6"/>
  <c r="CM840" i="6" s="1"/>
  <c r="BI840" i="6"/>
  <c r="CW840" i="6" s="1"/>
  <c r="AO840" i="6"/>
  <c r="CC840" i="6" s="1"/>
  <c r="AE634" i="6"/>
  <c r="BS634" i="6" s="1"/>
  <c r="BI634" i="6"/>
  <c r="CW634" i="6" s="1"/>
  <c r="AO634" i="6"/>
  <c r="CC634" i="6" s="1"/>
  <c r="AY634" i="6"/>
  <c r="CM634" i="6" s="1"/>
  <c r="AV1053" i="6"/>
  <c r="CJ1053" i="6" s="1"/>
  <c r="AL1053" i="6"/>
  <c r="BZ1053" i="6" s="1"/>
  <c r="AB1053" i="6"/>
  <c r="BP1053" i="6" s="1"/>
  <c r="BF1053" i="6"/>
  <c r="CT1053" i="6" s="1"/>
  <c r="BA372" i="6"/>
  <c r="CO372" i="6" s="1"/>
  <c r="BK372" i="6"/>
  <c r="CY372" i="6" s="1"/>
  <c r="AQ372" i="6"/>
  <c r="CE372" i="6" s="1"/>
  <c r="AG372" i="6"/>
  <c r="BU372" i="6" s="1"/>
  <c r="BG240" i="6"/>
  <c r="CU240" i="6" s="1"/>
  <c r="AW240" i="6"/>
  <c r="CK240" i="6" s="1"/>
  <c r="AM240" i="6"/>
  <c r="CA240" i="6" s="1"/>
  <c r="AC240" i="6"/>
  <c r="BQ240" i="6" s="1"/>
  <c r="BB650" i="6"/>
  <c r="CP650" i="6" s="1"/>
  <c r="BL650" i="6"/>
  <c r="CZ650" i="6" s="1"/>
  <c r="BH1692" i="6"/>
  <c r="CV1692" i="6" s="1"/>
  <c r="AD1692" i="6"/>
  <c r="BR1692" i="6" s="1"/>
  <c r="AN1692" i="6"/>
  <c r="CB1692" i="6" s="1"/>
  <c r="AW437" i="6"/>
  <c r="CK437" i="6" s="1"/>
  <c r="AM437" i="6"/>
  <c r="CA437" i="6" s="1"/>
  <c r="BG437" i="6"/>
  <c r="CU437" i="6" s="1"/>
  <c r="AC437" i="6"/>
  <c r="BQ437" i="6" s="1"/>
  <c r="AX1508" i="6"/>
  <c r="CL1508" i="6" s="1"/>
  <c r="BH1508" i="6"/>
  <c r="CV1508" i="6" s="1"/>
  <c r="AY719" i="6"/>
  <c r="CM719" i="6" s="1"/>
  <c r="AO719" i="6"/>
  <c r="CC719" i="6" s="1"/>
  <c r="BI719" i="6"/>
  <c r="CW719" i="6" s="1"/>
  <c r="AE719" i="6"/>
  <c r="BS719" i="6" s="1"/>
  <c r="BC367" i="6"/>
  <c r="CQ367" i="6" s="1"/>
  <c r="BM367" i="6"/>
  <c r="DA367" i="6" s="1"/>
  <c r="BK288" i="6"/>
  <c r="CY288" i="6" s="1"/>
  <c r="AQ288" i="6"/>
  <c r="CE288" i="6" s="1"/>
  <c r="AX879" i="6"/>
  <c r="CL879" i="6" s="1"/>
  <c r="BH879" i="6"/>
  <c r="CV879" i="6" s="1"/>
  <c r="AD879" i="6"/>
  <c r="BR879" i="6" s="1"/>
  <c r="AN879" i="6"/>
  <c r="CB879" i="6" s="1"/>
  <c r="AW1729" i="6"/>
  <c r="CK1729" i="6" s="1"/>
  <c r="BG1729" i="6"/>
  <c r="CU1729" i="6" s="1"/>
  <c r="AC1729" i="6"/>
  <c r="BQ1729" i="6" s="1"/>
  <c r="AY165" i="6"/>
  <c r="CM165" i="6" s="1"/>
  <c r="BI165" i="6"/>
  <c r="CW165" i="6" s="1"/>
  <c r="AE165" i="6"/>
  <c r="BS165" i="6" s="1"/>
  <c r="AX1565" i="6"/>
  <c r="CL1565" i="6" s="1"/>
  <c r="BH1565" i="6"/>
  <c r="CV1565" i="6" s="1"/>
  <c r="AZ130" i="6"/>
  <c r="CN130" i="6" s="1"/>
  <c r="BJ130" i="6"/>
  <c r="CX130" i="6" s="1"/>
  <c r="AP130" i="6"/>
  <c r="CD130" i="6" s="1"/>
  <c r="AF130" i="6"/>
  <c r="BT130" i="6" s="1"/>
  <c r="AT1182" i="6"/>
  <c r="CH1182" i="6" s="1"/>
  <c r="BN1182" i="6"/>
  <c r="DB1182" i="6" s="1"/>
  <c r="BD1182" i="6"/>
  <c r="CR1182" i="6" s="1"/>
  <c r="AJ1182" i="6"/>
  <c r="BX1182" i="6" s="1"/>
  <c r="AT268" i="6"/>
  <c r="CH268" i="6" s="1"/>
  <c r="AJ268" i="6"/>
  <c r="BX268" i="6" s="1"/>
  <c r="BD268" i="6"/>
  <c r="CR268" i="6" s="1"/>
  <c r="BN268" i="6"/>
  <c r="DB268" i="6" s="1"/>
  <c r="AV827" i="6"/>
  <c r="CJ827" i="6" s="1"/>
  <c r="BF827" i="6"/>
  <c r="CT827" i="6" s="1"/>
  <c r="BC1314" i="6"/>
  <c r="CQ1314" i="6" s="1"/>
  <c r="BM1314" i="6"/>
  <c r="DA1314" i="6" s="1"/>
  <c r="AI1314" i="6"/>
  <c r="BW1314" i="6" s="1"/>
  <c r="AS1314" i="6"/>
  <c r="CG1314" i="6" s="1"/>
  <c r="AY368" i="6"/>
  <c r="CM368" i="6" s="1"/>
  <c r="BI368" i="6"/>
  <c r="CW368" i="6" s="1"/>
  <c r="AE368" i="6"/>
  <c r="BS368" i="6" s="1"/>
  <c r="AO368" i="6"/>
  <c r="CC368" i="6" s="1"/>
  <c r="AX182" i="6"/>
  <c r="CL182" i="6" s="1"/>
  <c r="BH182" i="6"/>
  <c r="CV182" i="6" s="1"/>
  <c r="BN1286" i="6"/>
  <c r="DB1286" i="6" s="1"/>
  <c r="AT1286" i="6"/>
  <c r="CH1286" i="6" s="1"/>
  <c r="BD1286" i="6"/>
  <c r="CR1286" i="6" s="1"/>
  <c r="AJ1286" i="6"/>
  <c r="BX1286" i="6" s="1"/>
  <c r="AW1638" i="6"/>
  <c r="CK1638" i="6" s="1"/>
  <c r="BG1638" i="6"/>
  <c r="CU1638" i="6" s="1"/>
  <c r="AX1341" i="6"/>
  <c r="CL1341" i="6" s="1"/>
  <c r="AD1341" i="6"/>
  <c r="BR1341" i="6" s="1"/>
  <c r="AN1341" i="6"/>
  <c r="CB1341" i="6" s="1"/>
  <c r="BH1341" i="6"/>
  <c r="CV1341" i="6" s="1"/>
  <c r="AI1213" i="6"/>
  <c r="BW1213" i="6" s="1"/>
  <c r="AS1213" i="6"/>
  <c r="CG1213" i="6" s="1"/>
  <c r="BC1213" i="6"/>
  <c r="CQ1213" i="6" s="1"/>
  <c r="BM1213" i="6"/>
  <c r="DA1213" i="6" s="1"/>
  <c r="AX1253" i="6"/>
  <c r="CL1253" i="6" s="1"/>
  <c r="BH1253" i="6"/>
  <c r="CV1253" i="6" s="1"/>
  <c r="BA472" i="6"/>
  <c r="CO472" i="6" s="1"/>
  <c r="BK472" i="6"/>
  <c r="CY472" i="6" s="1"/>
  <c r="BB990" i="6"/>
  <c r="CP990" i="6" s="1"/>
  <c r="BL990" i="6"/>
  <c r="CZ990" i="6" s="1"/>
  <c r="AR990" i="6"/>
  <c r="CF990" i="6" s="1"/>
  <c r="BC1416" i="6"/>
  <c r="CQ1416" i="6" s="1"/>
  <c r="BM1416" i="6"/>
  <c r="DA1416" i="6" s="1"/>
  <c r="BC507" i="6"/>
  <c r="CQ507" i="6" s="1"/>
  <c r="BM507" i="6"/>
  <c r="DA507" i="6" s="1"/>
  <c r="BC568" i="6"/>
  <c r="CQ568" i="6" s="1"/>
  <c r="BM568" i="6"/>
  <c r="DA568" i="6" s="1"/>
  <c r="AY862" i="6"/>
  <c r="CM862" i="6" s="1"/>
  <c r="AO862" i="6"/>
  <c r="CC862" i="6" s="1"/>
  <c r="BI862" i="6"/>
  <c r="CW862" i="6" s="1"/>
  <c r="AE862" i="6"/>
  <c r="BS862" i="6" s="1"/>
  <c r="BD398" i="6"/>
  <c r="CR398" i="6" s="1"/>
  <c r="BN398" i="6"/>
  <c r="DB398" i="6" s="1"/>
  <c r="AJ398" i="6"/>
  <c r="BX398" i="6" s="1"/>
  <c r="AS110" i="6"/>
  <c r="CG110" i="6" s="1"/>
  <c r="BM110" i="6"/>
  <c r="DA110" i="6" s="1"/>
  <c r="BC110" i="6"/>
  <c r="CQ110" i="6" s="1"/>
  <c r="BD631" i="6"/>
  <c r="CR631" i="6" s="1"/>
  <c r="BN631" i="6"/>
  <c r="DB631" i="6" s="1"/>
  <c r="AT631" i="6"/>
  <c r="CH631" i="6" s="1"/>
  <c r="AJ631" i="6"/>
  <c r="BX631" i="6" s="1"/>
  <c r="BA1152" i="6"/>
  <c r="CO1152" i="6" s="1"/>
  <c r="BK1152" i="6"/>
  <c r="CY1152" i="6" s="1"/>
  <c r="AQ1152" i="6"/>
  <c r="CE1152" i="6" s="1"/>
  <c r="AZ1492" i="6"/>
  <c r="CN1492" i="6" s="1"/>
  <c r="BJ1492" i="6"/>
  <c r="CX1492" i="6" s="1"/>
  <c r="AZ273" i="6"/>
  <c r="CN273" i="6" s="1"/>
  <c r="BJ273" i="6"/>
  <c r="CX273" i="6" s="1"/>
  <c r="AU939" i="6"/>
  <c r="CI939" i="6" s="1"/>
  <c r="BE939" i="6"/>
  <c r="CS939" i="6" s="1"/>
  <c r="AK939" i="6"/>
  <c r="BY939" i="6" s="1"/>
  <c r="AA939" i="6"/>
  <c r="BO939" i="6" s="1"/>
  <c r="AX943" i="6"/>
  <c r="CL943" i="6" s="1"/>
  <c r="BH943" i="6"/>
  <c r="CV943" i="6" s="1"/>
  <c r="AD943" i="6"/>
  <c r="BR943" i="6" s="1"/>
  <c r="BB773" i="6"/>
  <c r="CP773" i="6" s="1"/>
  <c r="AH773" i="6"/>
  <c r="BV773" i="6" s="1"/>
  <c r="BL773" i="6"/>
  <c r="CZ773" i="6" s="1"/>
  <c r="AR773" i="6"/>
  <c r="CF773" i="6" s="1"/>
  <c r="AU809" i="6"/>
  <c r="CI809" i="6" s="1"/>
  <c r="BE809" i="6"/>
  <c r="CS809" i="6" s="1"/>
  <c r="AY80" i="6"/>
  <c r="CM80" i="6" s="1"/>
  <c r="BI80" i="6"/>
  <c r="CW80" i="6" s="1"/>
  <c r="AE80" i="6"/>
  <c r="BS80" i="6" s="1"/>
  <c r="AO80" i="6"/>
  <c r="CC80" i="6" s="1"/>
  <c r="BC1309" i="6"/>
  <c r="CQ1309" i="6" s="1"/>
  <c r="BM1309" i="6"/>
  <c r="DA1309" i="6" s="1"/>
  <c r="BA1237" i="6"/>
  <c r="CO1237" i="6" s="1"/>
  <c r="BK1237" i="6"/>
  <c r="CY1237" i="6" s="1"/>
  <c r="AG1237" i="6"/>
  <c r="BU1237" i="6" s="1"/>
  <c r="AQ1237" i="6"/>
  <c r="CE1237" i="6" s="1"/>
  <c r="AV329" i="6"/>
  <c r="CJ329" i="6" s="1"/>
  <c r="BF329" i="6"/>
  <c r="CT329" i="6" s="1"/>
  <c r="AB329" i="6"/>
  <c r="BP329" i="6" s="1"/>
  <c r="AL329" i="6"/>
  <c r="BZ329" i="6" s="1"/>
  <c r="AZ840" i="6"/>
  <c r="CN840" i="6" s="1"/>
  <c r="BJ840" i="6"/>
  <c r="CX840" i="6" s="1"/>
  <c r="BA914" i="6"/>
  <c r="CO914" i="6" s="1"/>
  <c r="BK914" i="6"/>
  <c r="CY914" i="6" s="1"/>
  <c r="AQ914" i="6"/>
  <c r="CE914" i="6" s="1"/>
  <c r="AV369" i="6"/>
  <c r="CJ369" i="6" s="1"/>
  <c r="BF369" i="6"/>
  <c r="CT369" i="6" s="1"/>
  <c r="AB369" i="6"/>
  <c r="BP369" i="6" s="1"/>
  <c r="AL369" i="6"/>
  <c r="BZ369" i="6" s="1"/>
  <c r="AU1406" i="6"/>
  <c r="CI1406" i="6" s="1"/>
  <c r="AK1406" i="6"/>
  <c r="BY1406" i="6" s="1"/>
  <c r="BE1406" i="6"/>
  <c r="CS1406" i="6" s="1"/>
  <c r="AA1406" i="6"/>
  <c r="BO1406" i="6" s="1"/>
  <c r="AX1132" i="6"/>
  <c r="CL1132" i="6" s="1"/>
  <c r="BH1132" i="6"/>
  <c r="CV1132" i="6" s="1"/>
  <c r="AD1132" i="6"/>
  <c r="BR1132" i="6" s="1"/>
  <c r="AN1132" i="6"/>
  <c r="CB1132" i="6" s="1"/>
  <c r="BC674" i="6"/>
  <c r="CQ674" i="6" s="1"/>
  <c r="AI674" i="6"/>
  <c r="BW674" i="6" s="1"/>
  <c r="AS674" i="6"/>
  <c r="CG674" i="6" s="1"/>
  <c r="BM674" i="6"/>
  <c r="DA674" i="6" s="1"/>
  <c r="AV1278" i="6"/>
  <c r="CJ1278" i="6" s="1"/>
  <c r="BF1278" i="6"/>
  <c r="CT1278" i="6" s="1"/>
  <c r="AY382" i="6"/>
  <c r="CM382" i="6" s="1"/>
  <c r="BI382" i="6"/>
  <c r="CW382" i="6" s="1"/>
  <c r="AE382" i="6"/>
  <c r="BS382" i="6" s="1"/>
  <c r="AU1387" i="6"/>
  <c r="CI1387" i="6" s="1"/>
  <c r="BE1387" i="6"/>
  <c r="CS1387" i="6" s="1"/>
  <c r="AA1387" i="6"/>
  <c r="BO1387" i="6" s="1"/>
  <c r="AK1387" i="6"/>
  <c r="BY1387" i="6" s="1"/>
  <c r="AW740" i="6"/>
  <c r="CK740" i="6" s="1"/>
  <c r="BG740" i="6"/>
  <c r="CU740" i="6" s="1"/>
  <c r="AC740" i="6"/>
  <c r="BQ740" i="6" s="1"/>
  <c r="AM740" i="6"/>
  <c r="CA740" i="6" s="1"/>
  <c r="BB801" i="6"/>
  <c r="CP801" i="6" s="1"/>
  <c r="BL801" i="6"/>
  <c r="CZ801" i="6" s="1"/>
  <c r="AH1181" i="6"/>
  <c r="BV1181" i="6" s="1"/>
  <c r="BB1181" i="6"/>
  <c r="CP1181" i="6" s="1"/>
  <c r="BL1181" i="6"/>
  <c r="CZ1181" i="6" s="1"/>
  <c r="AR1181" i="6"/>
  <c r="CF1181" i="6" s="1"/>
  <c r="BA105" i="6"/>
  <c r="CO105" i="6" s="1"/>
  <c r="BK105" i="6"/>
  <c r="CY105" i="6" s="1"/>
  <c r="AQ105" i="6"/>
  <c r="CE105" i="6" s="1"/>
  <c r="AG105" i="6"/>
  <c r="BU105" i="6" s="1"/>
  <c r="BC1165" i="6"/>
  <c r="CQ1165" i="6" s="1"/>
  <c r="AI1165" i="6"/>
  <c r="BW1165" i="6" s="1"/>
  <c r="AS1165" i="6"/>
  <c r="CG1165" i="6" s="1"/>
  <c r="BM1165" i="6"/>
  <c r="DA1165" i="6" s="1"/>
  <c r="AZ1259" i="6"/>
  <c r="CN1259" i="6" s="1"/>
  <c r="BJ1259" i="6"/>
  <c r="CX1259" i="6" s="1"/>
  <c r="AV551" i="6"/>
  <c r="CJ551" i="6" s="1"/>
  <c r="BF551" i="6"/>
  <c r="CT551" i="6" s="1"/>
  <c r="AT1318" i="6"/>
  <c r="CH1318" i="6" s="1"/>
  <c r="AL842" i="6"/>
  <c r="BZ842" i="6" s="1"/>
  <c r="AN1617" i="6"/>
  <c r="CB1617" i="6" s="1"/>
  <c r="AQ472" i="6"/>
  <c r="CE472" i="6" s="1"/>
  <c r="AF742" i="6"/>
  <c r="BT742" i="6" s="1"/>
  <c r="AR822" i="6"/>
  <c r="CF822" i="6" s="1"/>
  <c r="AQ1445" i="6"/>
  <c r="CE1445" i="6" s="1"/>
  <c r="AV1442" i="6"/>
  <c r="CJ1442" i="6" s="1"/>
  <c r="AL1486" i="6"/>
  <c r="BZ1486" i="6" s="1"/>
  <c r="AH282" i="6"/>
  <c r="BV282" i="6" s="1"/>
  <c r="AM96" i="6"/>
  <c r="CA96" i="6" s="1"/>
  <c r="AC96" i="6"/>
  <c r="BQ96" i="6" s="1"/>
  <c r="AW96" i="6"/>
  <c r="CK96" i="6" s="1"/>
  <c r="BG96" i="6"/>
  <c r="CU96" i="6" s="1"/>
  <c r="AY276" i="6"/>
  <c r="CM276" i="6" s="1"/>
  <c r="AO276" i="6"/>
  <c r="CC276" i="6" s="1"/>
  <c r="BI276" i="6"/>
  <c r="CW276" i="6" s="1"/>
  <c r="AE276" i="6"/>
  <c r="BS276" i="6" s="1"/>
  <c r="AZ334" i="6"/>
  <c r="CN334" i="6" s="1"/>
  <c r="AF334" i="6"/>
  <c r="BT334" i="6" s="1"/>
  <c r="BJ334" i="6"/>
  <c r="CX334" i="6" s="1"/>
  <c r="AP334" i="6"/>
  <c r="CD334" i="6" s="1"/>
  <c r="AU225" i="6"/>
  <c r="CI225" i="6" s="1"/>
  <c r="AK225" i="6"/>
  <c r="BY225" i="6" s="1"/>
  <c r="BE225" i="6"/>
  <c r="CS225" i="6" s="1"/>
  <c r="AA225" i="6"/>
  <c r="BO225" i="6" s="1"/>
  <c r="AY72" i="6"/>
  <c r="CM72" i="6" s="1"/>
  <c r="AE72" i="6"/>
  <c r="BS72" i="6" s="1"/>
  <c r="BI72" i="6"/>
  <c r="CW72" i="6" s="1"/>
  <c r="AO72" i="6"/>
  <c r="CC72" i="6" s="1"/>
  <c r="AZ238" i="6"/>
  <c r="CN238" i="6" s="1"/>
  <c r="BJ238" i="6"/>
  <c r="CX238" i="6" s="1"/>
  <c r="AP238" i="6"/>
  <c r="CD238" i="6" s="1"/>
  <c r="AF238" i="6"/>
  <c r="BT238" i="6" s="1"/>
  <c r="AX1317" i="6"/>
  <c r="CL1317" i="6" s="1"/>
  <c r="AN1317" i="6"/>
  <c r="CB1317" i="6" s="1"/>
  <c r="AD1317" i="6"/>
  <c r="BR1317" i="6" s="1"/>
  <c r="BH1317" i="6"/>
  <c r="CV1317" i="6" s="1"/>
  <c r="BC894" i="6"/>
  <c r="CQ894" i="6" s="1"/>
  <c r="AS894" i="6"/>
  <c r="CG894" i="6" s="1"/>
  <c r="BM894" i="6"/>
  <c r="DA894" i="6" s="1"/>
  <c r="AI894" i="6"/>
  <c r="BW894" i="6" s="1"/>
  <c r="AO940" i="6"/>
  <c r="CC940" i="6" s="1"/>
  <c r="AY940" i="6"/>
  <c r="CM940" i="6" s="1"/>
  <c r="BI940" i="6"/>
  <c r="CW940" i="6" s="1"/>
  <c r="AE940" i="6"/>
  <c r="BS940" i="6" s="1"/>
  <c r="AY873" i="6"/>
  <c r="CM873" i="6" s="1"/>
  <c r="AO873" i="6"/>
  <c r="CC873" i="6" s="1"/>
  <c r="BI873" i="6"/>
  <c r="CW873" i="6" s="1"/>
  <c r="AE873" i="6"/>
  <c r="BS873" i="6" s="1"/>
  <c r="AX1054" i="6"/>
  <c r="CL1054" i="6" s="1"/>
  <c r="BH1054" i="6"/>
  <c r="CV1054" i="6" s="1"/>
  <c r="AN1054" i="6"/>
  <c r="CB1054" i="6" s="1"/>
  <c r="AD1054" i="6"/>
  <c r="BR1054" i="6" s="1"/>
  <c r="BH53" i="6"/>
  <c r="CV53" i="6" s="1"/>
  <c r="AD53" i="6"/>
  <c r="BR53" i="6" s="1"/>
  <c r="AN53" i="6"/>
  <c r="CB53" i="6" s="1"/>
  <c r="AX53" i="6"/>
  <c r="CL53" i="6" s="1"/>
  <c r="AX1461" i="6"/>
  <c r="CL1461" i="6" s="1"/>
  <c r="AN1461" i="6"/>
  <c r="CB1461" i="6" s="1"/>
  <c r="AD1461" i="6"/>
  <c r="BR1461" i="6" s="1"/>
  <c r="BH1461" i="6"/>
  <c r="CV1461" i="6" s="1"/>
  <c r="AZ710" i="6"/>
  <c r="CN710" i="6" s="1"/>
  <c r="BJ710" i="6"/>
  <c r="CX710" i="6" s="1"/>
  <c r="AP710" i="6"/>
  <c r="CD710" i="6" s="1"/>
  <c r="AF710" i="6"/>
  <c r="BT710" i="6" s="1"/>
  <c r="AW1407" i="6"/>
  <c r="CK1407" i="6" s="1"/>
  <c r="BG1407" i="6"/>
  <c r="CU1407" i="6" s="1"/>
  <c r="AM1407" i="6"/>
  <c r="CA1407" i="6" s="1"/>
  <c r="AC1407" i="6"/>
  <c r="BQ1407" i="6" s="1"/>
  <c r="AI1711" i="6"/>
  <c r="BW1711" i="6" s="1"/>
  <c r="BM1711" i="6"/>
  <c r="DA1711" i="6" s="1"/>
  <c r="AS1711" i="6"/>
  <c r="CG1711" i="6" s="1"/>
  <c r="BC1711" i="6"/>
  <c r="CQ1711" i="6" s="1"/>
  <c r="AY771" i="6"/>
  <c r="CM771" i="6" s="1"/>
  <c r="BI771" i="6"/>
  <c r="CW771" i="6" s="1"/>
  <c r="AO771" i="6"/>
  <c r="CC771" i="6" s="1"/>
  <c r="BD611" i="6"/>
  <c r="CR611" i="6" s="1"/>
  <c r="BN611" i="6"/>
  <c r="DB611" i="6" s="1"/>
  <c r="AT611" i="6"/>
  <c r="CH611" i="6" s="1"/>
  <c r="AX1643" i="6"/>
  <c r="CL1643" i="6" s="1"/>
  <c r="BH1643" i="6"/>
  <c r="CV1643" i="6" s="1"/>
  <c r="AN1643" i="6"/>
  <c r="CB1643" i="6" s="1"/>
  <c r="AZ465" i="6"/>
  <c r="CN465" i="6" s="1"/>
  <c r="BJ465" i="6"/>
  <c r="CX465" i="6" s="1"/>
  <c r="AY1325" i="6"/>
  <c r="CM1325" i="6" s="1"/>
  <c r="BI1325" i="6"/>
  <c r="CW1325" i="6" s="1"/>
  <c r="AO1325" i="6"/>
  <c r="CC1325" i="6" s="1"/>
  <c r="AE1325" i="6"/>
  <c r="BS1325" i="6" s="1"/>
  <c r="AV1782" i="6"/>
  <c r="CJ1782" i="6" s="1"/>
  <c r="BF1782" i="6"/>
  <c r="CT1782" i="6" s="1"/>
  <c r="AB1782" i="6"/>
  <c r="BP1782" i="6" s="1"/>
  <c r="AS1774" i="6"/>
  <c r="CG1774" i="6" s="1"/>
  <c r="AC1019" i="6"/>
  <c r="BQ1019" i="6" s="1"/>
  <c r="AO392" i="6"/>
  <c r="CC392" i="6" s="1"/>
  <c r="AQ727" i="6"/>
  <c r="CE727" i="6" s="1"/>
  <c r="AD1687" i="6"/>
  <c r="BR1687" i="6" s="1"/>
  <c r="AS1708" i="6"/>
  <c r="CG1708" i="6" s="1"/>
  <c r="AK150" i="6"/>
  <c r="BY150" i="6" s="1"/>
  <c r="AN1521" i="6"/>
  <c r="CB1521" i="6" s="1"/>
  <c r="AB1341" i="6"/>
  <c r="BP1341" i="6" s="1"/>
  <c r="AE671" i="6"/>
  <c r="BS671" i="6" s="1"/>
  <c r="AI1312" i="6"/>
  <c r="BW1312" i="6" s="1"/>
  <c r="AJ791" i="6"/>
  <c r="BX791" i="6" s="1"/>
  <c r="AI1096" i="6"/>
  <c r="BW1096" i="6" s="1"/>
  <c r="AB879" i="6"/>
  <c r="BP879" i="6" s="1"/>
  <c r="AC885" i="6"/>
  <c r="BQ885" i="6" s="1"/>
  <c r="AC139" i="6"/>
  <c r="BQ139" i="6" s="1"/>
  <c r="AK1106" i="6"/>
  <c r="BY1106" i="6" s="1"/>
  <c r="AR781" i="6"/>
  <c r="CF781" i="6" s="1"/>
  <c r="AA843" i="6"/>
  <c r="BO843" i="6" s="1"/>
  <c r="AB1146" i="6"/>
  <c r="BP1146" i="6" s="1"/>
  <c r="AK967" i="6"/>
  <c r="BY967" i="6" s="1"/>
  <c r="AN369" i="6"/>
  <c r="CB369" i="6" s="1"/>
  <c r="AI429" i="6"/>
  <c r="BW429" i="6" s="1"/>
  <c r="AL1181" i="6"/>
  <c r="BZ1181" i="6" s="1"/>
  <c r="AI1503" i="6"/>
  <c r="BW1503" i="6" s="1"/>
  <c r="AG809" i="6"/>
  <c r="BU809" i="6" s="1"/>
  <c r="AY10" i="6"/>
  <c r="CM10" i="6" s="1"/>
  <c r="BI10" i="6"/>
  <c r="CW10" i="6" s="1"/>
  <c r="AB157" i="6"/>
  <c r="BP157" i="6" s="1"/>
  <c r="AI504" i="6"/>
  <c r="BW504" i="6" s="1"/>
  <c r="AF634" i="6"/>
  <c r="BT634" i="6" s="1"/>
  <c r="AA809" i="6"/>
  <c r="BO809" i="6" s="1"/>
  <c r="AO1557" i="6"/>
  <c r="CC1557" i="6" s="1"/>
  <c r="AD182" i="6"/>
  <c r="BR182" i="6" s="1"/>
  <c r="AF1760" i="6"/>
  <c r="BT1760" i="6" s="1"/>
  <c r="AK739" i="6"/>
  <c r="BY739" i="6" s="1"/>
  <c r="AC1372" i="6"/>
  <c r="BQ1372" i="6" s="1"/>
  <c r="AE524" i="6"/>
  <c r="BS524" i="6" s="1"/>
  <c r="AP608" i="6"/>
  <c r="CD608" i="6" s="1"/>
  <c r="AR801" i="6"/>
  <c r="CF801" i="6" s="1"/>
  <c r="AI1343" i="6"/>
  <c r="BW1343" i="6" s="1"/>
  <c r="AN1550" i="6"/>
  <c r="CB1550" i="6" s="1"/>
  <c r="AI1703" i="6"/>
  <c r="BW1703" i="6" s="1"/>
  <c r="AK1549" i="6"/>
  <c r="BY1549" i="6" s="1"/>
  <c r="AD742" i="6"/>
  <c r="BR742" i="6" s="1"/>
  <c r="AJ211" i="6"/>
  <c r="BX211" i="6" s="1"/>
  <c r="AQ532" i="6"/>
  <c r="CE532" i="6" s="1"/>
  <c r="AC1138" i="6"/>
  <c r="BQ1138" i="6" s="1"/>
  <c r="AO364" i="6"/>
  <c r="CC364" i="6" s="1"/>
  <c r="AL76" i="6"/>
  <c r="BZ76" i="6" s="1"/>
  <c r="AP105" i="6"/>
  <c r="CD105" i="6" s="1"/>
  <c r="AI1236" i="6"/>
  <c r="BW1236" i="6" s="1"/>
  <c r="AB1270" i="6"/>
  <c r="BP1270" i="6" s="1"/>
  <c r="AK375" i="6"/>
  <c r="BY375" i="6" s="1"/>
  <c r="AG1302" i="6"/>
  <c r="BU1302" i="6" s="1"/>
  <c r="AG1102" i="6"/>
  <c r="BU1102" i="6" s="1"/>
  <c r="AD1358" i="6"/>
  <c r="BR1358" i="6" s="1"/>
  <c r="AJ352" i="6"/>
  <c r="BX352" i="6" s="1"/>
  <c r="AL1729" i="6"/>
  <c r="BZ1729" i="6" s="1"/>
  <c r="AD1253" i="6"/>
  <c r="BR1253" i="6" s="1"/>
  <c r="AD1565" i="6"/>
  <c r="BR1565" i="6" s="1"/>
  <c r="AA794" i="6"/>
  <c r="BO794" i="6" s="1"/>
  <c r="AN119" i="6"/>
  <c r="CB119" i="6" s="1"/>
  <c r="AS1607" i="6"/>
  <c r="CG1607" i="6" s="1"/>
  <c r="AD1596" i="6"/>
  <c r="BR1596" i="6" s="1"/>
  <c r="AR1219" i="6"/>
  <c r="CF1219" i="6" s="1"/>
  <c r="AJ1349" i="6"/>
  <c r="BX1349" i="6" s="1"/>
  <c r="AJ1421" i="6"/>
  <c r="BX1421" i="6" s="1"/>
  <c r="AG1314" i="6"/>
  <c r="BU1314" i="6" s="1"/>
  <c r="AT1617" i="6"/>
  <c r="CH1617" i="6" s="1"/>
  <c r="AB1733" i="6"/>
  <c r="BP1733" i="6" s="1"/>
  <c r="AJ1710" i="6"/>
  <c r="BX1710" i="6" s="1"/>
  <c r="AN472" i="6"/>
  <c r="CB472" i="6" s="1"/>
  <c r="AT1467" i="6"/>
  <c r="CH1467" i="6" s="1"/>
  <c r="AS1611" i="6"/>
  <c r="CG1611" i="6" s="1"/>
  <c r="AB243" i="6"/>
  <c r="BP243" i="6" s="1"/>
  <c r="AA1726" i="6"/>
  <c r="BO1726" i="6" s="1"/>
  <c r="AT350" i="6"/>
  <c r="CH350" i="6" s="1"/>
  <c r="AH211" i="6"/>
  <c r="BV211" i="6" s="1"/>
  <c r="AD1115" i="6"/>
  <c r="BR1115" i="6" s="1"/>
  <c r="AX900" i="6"/>
  <c r="CL900" i="6" s="1"/>
  <c r="AU466" i="6"/>
  <c r="CI466" i="6" s="1"/>
  <c r="AK316" i="6"/>
  <c r="BY316" i="6" s="1"/>
  <c r="AB1076" i="6"/>
  <c r="BP1076" i="6" s="1"/>
  <c r="AG1013" i="6"/>
  <c r="BU1013" i="6" s="1"/>
  <c r="AG1230" i="6"/>
  <c r="BU1230" i="6" s="1"/>
  <c r="AX1663" i="6"/>
  <c r="CL1663" i="6" s="1"/>
  <c r="BH1663" i="6"/>
  <c r="CV1663" i="6" s="1"/>
  <c r="AD1663" i="6"/>
  <c r="BR1663" i="6" s="1"/>
  <c r="AN1663" i="6"/>
  <c r="CB1663" i="6" s="1"/>
  <c r="AU164" i="6"/>
  <c r="CI164" i="6" s="1"/>
  <c r="BE164" i="6"/>
  <c r="CS164" i="6" s="1"/>
  <c r="AA164" i="6"/>
  <c r="BO164" i="6" s="1"/>
  <c r="AK164" i="6"/>
  <c r="BY164" i="6" s="1"/>
  <c r="AX972" i="6"/>
  <c r="CL972" i="6" s="1"/>
  <c r="BH972" i="6"/>
  <c r="CV972" i="6" s="1"/>
  <c r="AZ876" i="6"/>
  <c r="CN876" i="6" s="1"/>
  <c r="BJ876" i="6"/>
  <c r="CX876" i="6" s="1"/>
  <c r="AY288" i="6"/>
  <c r="CM288" i="6" s="1"/>
  <c r="BI288" i="6"/>
  <c r="CW288" i="6" s="1"/>
  <c r="AE288" i="6"/>
  <c r="BS288" i="6" s="1"/>
  <c r="AO288" i="6"/>
  <c r="CC288" i="6" s="1"/>
  <c r="BC978" i="6"/>
  <c r="CQ978" i="6" s="1"/>
  <c r="AS978" i="6"/>
  <c r="CG978" i="6" s="1"/>
  <c r="BM978" i="6"/>
  <c r="DA978" i="6" s="1"/>
  <c r="AI978" i="6"/>
  <c r="BW978" i="6" s="1"/>
  <c r="AU1438" i="6"/>
  <c r="CI1438" i="6" s="1"/>
  <c r="BE1438" i="6"/>
  <c r="CS1438" i="6" s="1"/>
  <c r="AA1438" i="6"/>
  <c r="BO1438" i="6" s="1"/>
  <c r="AK1438" i="6"/>
  <c r="BY1438" i="6" s="1"/>
  <c r="BB567" i="6"/>
  <c r="CP567" i="6" s="1"/>
  <c r="BL567" i="6"/>
  <c r="CZ567" i="6" s="1"/>
  <c r="BD1457" i="6"/>
  <c r="CR1457" i="6" s="1"/>
  <c r="BN1457" i="6"/>
  <c r="DB1457" i="6" s="1"/>
  <c r="AT1457" i="6"/>
  <c r="CH1457" i="6" s="1"/>
  <c r="AJ1457" i="6"/>
  <c r="BX1457" i="6" s="1"/>
  <c r="AV1459" i="6"/>
  <c r="CJ1459" i="6" s="1"/>
  <c r="AL1459" i="6"/>
  <c r="BZ1459" i="6" s="1"/>
  <c r="BF1459" i="6"/>
  <c r="CT1459" i="6" s="1"/>
  <c r="AB1459" i="6"/>
  <c r="BP1459" i="6" s="1"/>
  <c r="AU1590" i="6"/>
  <c r="CI1590" i="6" s="1"/>
  <c r="BE1590" i="6"/>
  <c r="CS1590" i="6" s="1"/>
  <c r="AA1590" i="6"/>
  <c r="BO1590" i="6" s="1"/>
  <c r="AK1590" i="6"/>
  <c r="BY1590" i="6" s="1"/>
  <c r="BH1186" i="6"/>
  <c r="CV1186" i="6" s="1"/>
  <c r="AX1186" i="6"/>
  <c r="CL1186" i="6" s="1"/>
  <c r="AN1186" i="6"/>
  <c r="CB1186" i="6" s="1"/>
  <c r="AD1186" i="6"/>
  <c r="BR1186" i="6" s="1"/>
  <c r="AX179" i="6"/>
  <c r="CL179" i="6" s="1"/>
  <c r="AN179" i="6"/>
  <c r="CB179" i="6" s="1"/>
  <c r="BH179" i="6"/>
  <c r="CV179" i="6" s="1"/>
  <c r="AD179" i="6"/>
  <c r="BR179" i="6" s="1"/>
  <c r="AZ914" i="6"/>
  <c r="CN914" i="6" s="1"/>
  <c r="BJ914" i="6"/>
  <c r="CX914" i="6" s="1"/>
  <c r="AP914" i="6"/>
  <c r="CD914" i="6" s="1"/>
  <c r="AV1774" i="6"/>
  <c r="CJ1774" i="6" s="1"/>
  <c r="BF1774" i="6"/>
  <c r="CT1774" i="6" s="1"/>
  <c r="AL1774" i="6"/>
  <c r="BZ1774" i="6" s="1"/>
  <c r="BD382" i="6"/>
  <c r="CR382" i="6" s="1"/>
  <c r="BN382" i="6"/>
  <c r="DB382" i="6" s="1"/>
  <c r="AT382" i="6"/>
  <c r="CH382" i="6" s="1"/>
  <c r="AJ382" i="6"/>
  <c r="BX382" i="6" s="1"/>
  <c r="AW1374" i="6"/>
  <c r="CK1374" i="6" s="1"/>
  <c r="BG1374" i="6"/>
  <c r="CU1374" i="6" s="1"/>
  <c r="AX1615" i="6"/>
  <c r="CL1615" i="6" s="1"/>
  <c r="BH1615" i="6"/>
  <c r="CV1615" i="6" s="1"/>
  <c r="AD1615" i="6"/>
  <c r="BR1615" i="6" s="1"/>
  <c r="AF576" i="6"/>
  <c r="BT576" i="6" s="1"/>
  <c r="AZ576" i="6"/>
  <c r="CN576" i="6" s="1"/>
  <c r="BJ576" i="6"/>
  <c r="CX576" i="6" s="1"/>
  <c r="AP576" i="6"/>
  <c r="CD576" i="6" s="1"/>
  <c r="BB1790" i="6"/>
  <c r="CP1790" i="6" s="1"/>
  <c r="AR1790" i="6"/>
  <c r="CF1790" i="6" s="1"/>
  <c r="BL1790" i="6"/>
  <c r="CZ1790" i="6" s="1"/>
  <c r="AH1790" i="6"/>
  <c r="BV1790" i="6" s="1"/>
  <c r="AV1615" i="6"/>
  <c r="CJ1615" i="6" s="1"/>
  <c r="BF1615" i="6"/>
  <c r="CT1615" i="6" s="1"/>
  <c r="BC954" i="6"/>
  <c r="CQ954" i="6" s="1"/>
  <c r="AS954" i="6"/>
  <c r="CG954" i="6" s="1"/>
  <c r="BM954" i="6"/>
  <c r="DA954" i="6" s="1"/>
  <c r="AI954" i="6"/>
  <c r="BW954" i="6" s="1"/>
  <c r="BA1164" i="6"/>
  <c r="CO1164" i="6" s="1"/>
  <c r="BK1164" i="6"/>
  <c r="CY1164" i="6" s="1"/>
  <c r="AG1164" i="6"/>
  <c r="BU1164" i="6" s="1"/>
  <c r="AQ1164" i="6"/>
  <c r="CE1164" i="6" s="1"/>
  <c r="BA1372" i="6"/>
  <c r="CO1372" i="6" s="1"/>
  <c r="BK1372" i="6"/>
  <c r="CY1372" i="6" s="1"/>
  <c r="AQ1372" i="6"/>
  <c r="CE1372" i="6" s="1"/>
  <c r="AX1171" i="6"/>
  <c r="CL1171" i="6" s="1"/>
  <c r="BH1171" i="6"/>
  <c r="CV1171" i="6" s="1"/>
  <c r="BD1420" i="6"/>
  <c r="CR1420" i="6" s="1"/>
  <c r="BN1420" i="6"/>
  <c r="DB1420" i="6" s="1"/>
  <c r="AT1420" i="6"/>
  <c r="CH1420" i="6" s="1"/>
  <c r="BA757" i="6"/>
  <c r="CO757" i="6" s="1"/>
  <c r="AG757" i="6"/>
  <c r="BU757" i="6" s="1"/>
  <c r="AQ757" i="6"/>
  <c r="CE757" i="6" s="1"/>
  <c r="BK757" i="6"/>
  <c r="CY757" i="6" s="1"/>
  <c r="AU618" i="6"/>
  <c r="CI618" i="6" s="1"/>
  <c r="AA618" i="6"/>
  <c r="BO618" i="6" s="1"/>
  <c r="AK618" i="6"/>
  <c r="BY618" i="6" s="1"/>
  <c r="BE618" i="6"/>
  <c r="CS618" i="6" s="1"/>
  <c r="BD1080" i="6"/>
  <c r="CR1080" i="6" s="1"/>
  <c r="BN1080" i="6"/>
  <c r="DB1080" i="6" s="1"/>
  <c r="AT1080" i="6"/>
  <c r="CH1080" i="6" s="1"/>
  <c r="AJ1080" i="6"/>
  <c r="BX1080" i="6" s="1"/>
  <c r="AZ78" i="6"/>
  <c r="CN78" i="6" s="1"/>
  <c r="BJ78" i="6"/>
  <c r="CX78" i="6" s="1"/>
  <c r="AF78" i="6"/>
  <c r="BT78" i="6" s="1"/>
  <c r="AP78" i="6"/>
  <c r="CD78" i="6" s="1"/>
  <c r="AI798" i="6"/>
  <c r="BW798" i="6" s="1"/>
  <c r="BM798" i="6"/>
  <c r="DA798" i="6" s="1"/>
  <c r="AU205" i="6"/>
  <c r="CI205" i="6" s="1"/>
  <c r="AA205" i="6"/>
  <c r="BO205" i="6" s="1"/>
  <c r="AK205" i="6"/>
  <c r="BY205" i="6" s="1"/>
  <c r="BE205" i="6"/>
  <c r="CS205" i="6" s="1"/>
  <c r="AV886" i="6"/>
  <c r="CJ886" i="6" s="1"/>
  <c r="BF886" i="6"/>
  <c r="CT886" i="6" s="1"/>
  <c r="AB886" i="6"/>
  <c r="BP886" i="6" s="1"/>
  <c r="AL886" i="6"/>
  <c r="BZ886" i="6" s="1"/>
  <c r="BD1416" i="6"/>
  <c r="CR1416" i="6" s="1"/>
  <c r="BN1416" i="6"/>
  <c r="DB1416" i="6" s="1"/>
  <c r="AJ1416" i="6"/>
  <c r="BX1416" i="6" s="1"/>
  <c r="BB73" i="6"/>
  <c r="CP73" i="6" s="1"/>
  <c r="BL73" i="6"/>
  <c r="CZ73" i="6" s="1"/>
  <c r="AR73" i="6"/>
  <c r="CF73" i="6" s="1"/>
  <c r="AH73" i="6"/>
  <c r="BV73" i="6" s="1"/>
  <c r="AW381" i="6"/>
  <c r="CK381" i="6" s="1"/>
  <c r="BG381" i="6"/>
  <c r="CU381" i="6" s="1"/>
  <c r="AZ1276" i="6"/>
  <c r="CN1276" i="6" s="1"/>
  <c r="BJ1276" i="6"/>
  <c r="CX1276" i="6" s="1"/>
  <c r="AF1276" i="6"/>
  <c r="BT1276" i="6" s="1"/>
  <c r="AP1276" i="6"/>
  <c r="CD1276" i="6" s="1"/>
  <c r="AC1524" i="6"/>
  <c r="BQ1524" i="6" s="1"/>
  <c r="BG1524" i="6"/>
  <c r="CU1524" i="6" s="1"/>
  <c r="AM1524" i="6"/>
  <c r="CA1524" i="6" s="1"/>
  <c r="AW1524" i="6"/>
  <c r="CK1524" i="6" s="1"/>
  <c r="AX966" i="6"/>
  <c r="CL966" i="6" s="1"/>
  <c r="BH966" i="6"/>
  <c r="CV966" i="6" s="1"/>
  <c r="AZ829" i="6"/>
  <c r="CN829" i="6" s="1"/>
  <c r="BJ829" i="6"/>
  <c r="CX829" i="6" s="1"/>
  <c r="AP829" i="6"/>
  <c r="CD829" i="6" s="1"/>
  <c r="AF829" i="6"/>
  <c r="BT829" i="6" s="1"/>
  <c r="BA610" i="6"/>
  <c r="CO610" i="6" s="1"/>
  <c r="AQ610" i="6"/>
  <c r="CE610" i="6" s="1"/>
  <c r="AG610" i="6"/>
  <c r="BU610" i="6" s="1"/>
  <c r="BK610" i="6"/>
  <c r="CY610" i="6" s="1"/>
  <c r="AW599" i="6"/>
  <c r="CK599" i="6" s="1"/>
  <c r="AC599" i="6"/>
  <c r="BQ599" i="6" s="1"/>
  <c r="AM599" i="6"/>
  <c r="CA599" i="6" s="1"/>
  <c r="BG599" i="6"/>
  <c r="CU599" i="6" s="1"/>
  <c r="BC1635" i="6"/>
  <c r="CQ1635" i="6" s="1"/>
  <c r="AS1635" i="6"/>
  <c r="CG1635" i="6" s="1"/>
  <c r="BM1635" i="6"/>
  <c r="DA1635" i="6" s="1"/>
  <c r="AI1635" i="6"/>
  <c r="BW1635" i="6" s="1"/>
  <c r="AZ1327" i="6"/>
  <c r="CN1327" i="6" s="1"/>
  <c r="BJ1327" i="6"/>
  <c r="CX1327" i="6" s="1"/>
  <c r="AP1327" i="6"/>
  <c r="CD1327" i="6" s="1"/>
  <c r="AF1327" i="6"/>
  <c r="BT1327" i="6" s="1"/>
  <c r="AV104" i="6"/>
  <c r="CJ104" i="6" s="1"/>
  <c r="BF104" i="6"/>
  <c r="CT104" i="6" s="1"/>
  <c r="AY1018" i="6"/>
  <c r="CM1018" i="6" s="1"/>
  <c r="BI1018" i="6"/>
  <c r="CW1018" i="6" s="1"/>
  <c r="AO1018" i="6"/>
  <c r="CC1018" i="6" s="1"/>
  <c r="AE1018" i="6"/>
  <c r="BS1018" i="6" s="1"/>
  <c r="AZ352" i="6"/>
  <c r="CN352" i="6" s="1"/>
  <c r="BJ352" i="6"/>
  <c r="CX352" i="6" s="1"/>
  <c r="AP352" i="6"/>
  <c r="CD352" i="6" s="1"/>
  <c r="AF352" i="6"/>
  <c r="BT352" i="6" s="1"/>
  <c r="AR926" i="6"/>
  <c r="CF926" i="6" s="1"/>
  <c r="BL926" i="6"/>
  <c r="CZ926" i="6" s="1"/>
  <c r="AH926" i="6"/>
  <c r="BV926" i="6" s="1"/>
  <c r="BB926" i="6"/>
  <c r="CP926" i="6" s="1"/>
  <c r="BD952" i="6"/>
  <c r="CR952" i="6" s="1"/>
  <c r="BN952" i="6"/>
  <c r="DB952" i="6" s="1"/>
  <c r="BB1338" i="6"/>
  <c r="CP1338" i="6" s="1"/>
  <c r="BL1338" i="6"/>
  <c r="CZ1338" i="6" s="1"/>
  <c r="AR1338" i="6"/>
  <c r="CF1338" i="6" s="1"/>
  <c r="AH1338" i="6"/>
  <c r="BV1338" i="6" s="1"/>
  <c r="BM1543" i="6"/>
  <c r="DA1543" i="6" s="1"/>
  <c r="BC1543" i="6"/>
  <c r="CQ1543" i="6" s="1"/>
  <c r="AI1543" i="6"/>
  <c r="BW1543" i="6" s="1"/>
  <c r="AS1543" i="6"/>
  <c r="CG1543" i="6" s="1"/>
  <c r="BA1051" i="6"/>
  <c r="CO1051" i="6" s="1"/>
  <c r="BK1051" i="6"/>
  <c r="CY1051" i="6" s="1"/>
  <c r="BC650" i="6"/>
  <c r="CQ650" i="6" s="1"/>
  <c r="BM650" i="6"/>
  <c r="DA650" i="6" s="1"/>
  <c r="AS650" i="6"/>
  <c r="CG650" i="6" s="1"/>
  <c r="AI650" i="6"/>
  <c r="BW650" i="6" s="1"/>
  <c r="BA449" i="6"/>
  <c r="CO449" i="6" s="1"/>
  <c r="AQ449" i="6"/>
  <c r="CE449" i="6" s="1"/>
  <c r="AG449" i="6"/>
  <c r="BU449" i="6" s="1"/>
  <c r="BK449" i="6"/>
  <c r="CY449" i="6" s="1"/>
  <c r="BA436" i="6"/>
  <c r="CO436" i="6" s="1"/>
  <c r="AG436" i="6"/>
  <c r="BU436" i="6" s="1"/>
  <c r="AQ436" i="6"/>
  <c r="CE436" i="6" s="1"/>
  <c r="BK436" i="6"/>
  <c r="CY436" i="6" s="1"/>
  <c r="AL878" i="6"/>
  <c r="BZ878" i="6" s="1"/>
  <c r="AB878" i="6"/>
  <c r="BP878" i="6" s="1"/>
  <c r="BF878" i="6"/>
  <c r="CT878" i="6" s="1"/>
  <c r="AV878" i="6"/>
  <c r="CJ878" i="6" s="1"/>
  <c r="AU1694" i="6"/>
  <c r="CI1694" i="6" s="1"/>
  <c r="AA1694" i="6"/>
  <c r="BO1694" i="6" s="1"/>
  <c r="BE1694" i="6"/>
  <c r="CS1694" i="6" s="1"/>
  <c r="AK1694" i="6"/>
  <c r="BY1694" i="6" s="1"/>
  <c r="AV855" i="6"/>
  <c r="CJ855" i="6" s="1"/>
  <c r="BF855" i="6"/>
  <c r="CT855" i="6" s="1"/>
  <c r="AU719" i="6"/>
  <c r="CI719" i="6" s="1"/>
  <c r="BE719" i="6"/>
  <c r="CS719" i="6" s="1"/>
  <c r="AA719" i="6"/>
  <c r="BO719" i="6" s="1"/>
  <c r="AU1088" i="6"/>
  <c r="CI1088" i="6" s="1"/>
  <c r="BE1088" i="6"/>
  <c r="CS1088" i="6" s="1"/>
  <c r="AA1088" i="6"/>
  <c r="BO1088" i="6" s="1"/>
  <c r="AK1088" i="6"/>
  <c r="BY1088" i="6" s="1"/>
  <c r="AZ963" i="6"/>
  <c r="CN963" i="6" s="1"/>
  <c r="BJ963" i="6"/>
  <c r="CX963" i="6" s="1"/>
  <c r="AP963" i="6"/>
  <c r="CD963" i="6" s="1"/>
  <c r="AF963" i="6"/>
  <c r="BT963" i="6" s="1"/>
  <c r="BA1182" i="6"/>
  <c r="CO1182" i="6" s="1"/>
  <c r="BK1182" i="6"/>
  <c r="CY1182" i="6" s="1"/>
  <c r="AQ1182" i="6"/>
  <c r="CE1182" i="6" s="1"/>
  <c r="AW1055" i="6"/>
  <c r="CK1055" i="6" s="1"/>
  <c r="BG1055" i="6"/>
  <c r="CU1055" i="6" s="1"/>
  <c r="AM1055" i="6"/>
  <c r="CA1055" i="6" s="1"/>
  <c r="AC1055" i="6"/>
  <c r="BQ1055" i="6" s="1"/>
  <c r="AW1549" i="6"/>
  <c r="CK1549" i="6" s="1"/>
  <c r="BG1549" i="6"/>
  <c r="CU1549" i="6" s="1"/>
  <c r="AX543" i="6"/>
  <c r="CL543" i="6" s="1"/>
  <c r="AD543" i="6"/>
  <c r="BR543" i="6" s="1"/>
  <c r="AN543" i="6"/>
  <c r="CB543" i="6" s="1"/>
  <c r="BH543" i="6"/>
  <c r="CV543" i="6" s="1"/>
  <c r="BC1286" i="6"/>
  <c r="CQ1286" i="6" s="1"/>
  <c r="AS1286" i="6"/>
  <c r="CG1286" i="6" s="1"/>
  <c r="AI1286" i="6"/>
  <c r="BW1286" i="6" s="1"/>
  <c r="BM1286" i="6"/>
  <c r="DA1286" i="6" s="1"/>
  <c r="AZ1341" i="6"/>
  <c r="CN1341" i="6" s="1"/>
  <c r="BJ1341" i="6"/>
  <c r="CX1341" i="6" s="1"/>
  <c r="AP1341" i="6"/>
  <c r="CD1341" i="6" s="1"/>
  <c r="AF1341" i="6"/>
  <c r="BT1341" i="6" s="1"/>
  <c r="AU1565" i="6"/>
  <c r="CI1565" i="6" s="1"/>
  <c r="BE1565" i="6"/>
  <c r="CS1565" i="6" s="1"/>
  <c r="AA1565" i="6"/>
  <c r="BO1565" i="6" s="1"/>
  <c r="AK1565" i="6"/>
  <c r="BY1565" i="6" s="1"/>
  <c r="BD1714" i="6"/>
  <c r="CR1714" i="6" s="1"/>
  <c r="BN1714" i="6"/>
  <c r="DB1714" i="6" s="1"/>
  <c r="BC1547" i="6"/>
  <c r="CQ1547" i="6" s="1"/>
  <c r="BM1547" i="6"/>
  <c r="DA1547" i="6" s="1"/>
  <c r="AV631" i="6"/>
  <c r="CJ631" i="6" s="1"/>
  <c r="BF631" i="6"/>
  <c r="CT631" i="6" s="1"/>
  <c r="AB631" i="6"/>
  <c r="BP631" i="6" s="1"/>
  <c r="AL631" i="6"/>
  <c r="BZ631" i="6" s="1"/>
  <c r="AX1726" i="6"/>
  <c r="CL1726" i="6" s="1"/>
  <c r="BH1726" i="6"/>
  <c r="CV1726" i="6" s="1"/>
  <c r="AN1726" i="6"/>
  <c r="CB1726" i="6" s="1"/>
  <c r="BA939" i="6"/>
  <c r="CO939" i="6" s="1"/>
  <c r="BK939" i="6"/>
  <c r="CY939" i="6" s="1"/>
  <c r="AQ939" i="6"/>
  <c r="CE939" i="6" s="1"/>
  <c r="AU1104" i="6"/>
  <c r="CI1104" i="6" s="1"/>
  <c r="AK1104" i="6"/>
  <c r="BY1104" i="6" s="1"/>
  <c r="BE1104" i="6"/>
  <c r="CS1104" i="6" s="1"/>
  <c r="AA1104" i="6"/>
  <c r="BO1104" i="6" s="1"/>
  <c r="AZ1309" i="6"/>
  <c r="CN1309" i="6" s="1"/>
  <c r="BJ1309" i="6"/>
  <c r="CX1309" i="6" s="1"/>
  <c r="AP1309" i="6"/>
  <c r="CD1309" i="6" s="1"/>
  <c r="AF1309" i="6"/>
  <c r="BT1309" i="6" s="1"/>
  <c r="BC840" i="6"/>
  <c r="CQ840" i="6" s="1"/>
  <c r="BM840" i="6"/>
  <c r="DA840" i="6" s="1"/>
  <c r="AS840" i="6"/>
  <c r="CG840" i="6" s="1"/>
  <c r="BC871" i="6"/>
  <c r="CQ871" i="6" s="1"/>
  <c r="BM871" i="6"/>
  <c r="DA871" i="6" s="1"/>
  <c r="AW1648" i="6"/>
  <c r="CK1648" i="6" s="1"/>
  <c r="AM1648" i="6"/>
  <c r="CA1648" i="6" s="1"/>
  <c r="BG1648" i="6"/>
  <c r="CU1648" i="6" s="1"/>
  <c r="BB684" i="6"/>
  <c r="CP684" i="6" s="1"/>
  <c r="AR684" i="6"/>
  <c r="CF684" i="6" s="1"/>
  <c r="BL684" i="6"/>
  <c r="CZ684" i="6" s="1"/>
  <c r="AH684" i="6"/>
  <c r="BV684" i="6" s="1"/>
  <c r="BD801" i="6"/>
  <c r="CR801" i="6" s="1"/>
  <c r="BN801" i="6"/>
  <c r="DB801" i="6" s="1"/>
  <c r="AJ801" i="6"/>
  <c r="BX801" i="6" s="1"/>
  <c r="AT801" i="6"/>
  <c r="CH801" i="6" s="1"/>
  <c r="AJ630" i="6"/>
  <c r="BX630" i="6" s="1"/>
  <c r="AT630" i="6"/>
  <c r="CH630" i="6" s="1"/>
  <c r="BN630" i="6"/>
  <c r="DB630" i="6" s="1"/>
  <c r="BD630" i="6"/>
  <c r="CR630" i="6" s="1"/>
  <c r="BG903" i="6"/>
  <c r="CU903" i="6" s="1"/>
  <c r="AW903" i="6"/>
  <c r="CK903" i="6" s="1"/>
  <c r="AC903" i="6"/>
  <c r="BQ903" i="6" s="1"/>
  <c r="AM903" i="6"/>
  <c r="CA903" i="6" s="1"/>
  <c r="AV1376" i="6"/>
  <c r="CJ1376" i="6" s="1"/>
  <c r="BF1376" i="6"/>
  <c r="CT1376" i="6" s="1"/>
  <c r="AL1376" i="6"/>
  <c r="BZ1376" i="6" s="1"/>
  <c r="AB1376" i="6"/>
  <c r="BP1376" i="6" s="1"/>
  <c r="AY921" i="6"/>
  <c r="CM921" i="6" s="1"/>
  <c r="BI921" i="6"/>
  <c r="CW921" i="6" s="1"/>
  <c r="AE921" i="6"/>
  <c r="BS921" i="6" s="1"/>
  <c r="AO921" i="6"/>
  <c r="CC921" i="6" s="1"/>
  <c r="BB1736" i="6"/>
  <c r="CP1736" i="6" s="1"/>
  <c r="BL1736" i="6"/>
  <c r="CZ1736" i="6" s="1"/>
  <c r="AH1736" i="6"/>
  <c r="BV1736" i="6" s="1"/>
  <c r="BA37" i="6"/>
  <c r="CO37" i="6" s="1"/>
  <c r="BK37" i="6"/>
  <c r="CY37" i="6" s="1"/>
  <c r="AY1501" i="6"/>
  <c r="CM1501" i="6" s="1"/>
  <c r="BI1501" i="6"/>
  <c r="CW1501" i="6" s="1"/>
  <c r="AO1501" i="6"/>
  <c r="CC1501" i="6" s="1"/>
  <c r="AE1501" i="6"/>
  <c r="BS1501" i="6" s="1"/>
  <c r="BC1154" i="6"/>
  <c r="CQ1154" i="6" s="1"/>
  <c r="BM1154" i="6"/>
  <c r="DA1154" i="6" s="1"/>
  <c r="AS1154" i="6"/>
  <c r="CG1154" i="6" s="1"/>
  <c r="AI1154" i="6"/>
  <c r="BW1154" i="6" s="1"/>
  <c r="AX466" i="6"/>
  <c r="CL466" i="6" s="1"/>
  <c r="BH466" i="6"/>
  <c r="CV466" i="6" s="1"/>
  <c r="BC297" i="6"/>
  <c r="CQ297" i="6" s="1"/>
  <c r="AS297" i="6"/>
  <c r="CG297" i="6" s="1"/>
  <c r="BM297" i="6"/>
  <c r="DA297" i="6" s="1"/>
  <c r="AI297" i="6"/>
  <c r="BW297" i="6" s="1"/>
  <c r="BA1521" i="6"/>
  <c r="CO1521" i="6" s="1"/>
  <c r="BK1521" i="6"/>
  <c r="CY1521" i="6" s="1"/>
  <c r="AT329" i="6"/>
  <c r="CH329" i="6" s="1"/>
  <c r="AP116" i="6"/>
  <c r="CD116" i="6" s="1"/>
  <c r="AL382" i="6"/>
  <c r="BZ382" i="6" s="1"/>
  <c r="AM773" i="6"/>
  <c r="CA773" i="6" s="1"/>
  <c r="AZ280" i="6"/>
  <c r="CN280" i="6" s="1"/>
  <c r="BJ280" i="6"/>
  <c r="CX280" i="6" s="1"/>
  <c r="AF280" i="6"/>
  <c r="BT280" i="6" s="1"/>
  <c r="AP280" i="6"/>
  <c r="CD280" i="6" s="1"/>
  <c r="AU600" i="6"/>
  <c r="CI600" i="6" s="1"/>
  <c r="AA600" i="6"/>
  <c r="BO600" i="6" s="1"/>
  <c r="AK600" i="6"/>
  <c r="BY600" i="6" s="1"/>
  <c r="BE600" i="6"/>
  <c r="CS600" i="6" s="1"/>
  <c r="AU1148" i="6"/>
  <c r="CI1148" i="6" s="1"/>
  <c r="AK1148" i="6"/>
  <c r="BY1148" i="6" s="1"/>
  <c r="AA1148" i="6"/>
  <c r="BO1148" i="6" s="1"/>
  <c r="BE1148" i="6"/>
  <c r="CS1148" i="6" s="1"/>
  <c r="AY624" i="6"/>
  <c r="CM624" i="6" s="1"/>
  <c r="AO624" i="6"/>
  <c r="CC624" i="6" s="1"/>
  <c r="BI624" i="6"/>
  <c r="CW624" i="6" s="1"/>
  <c r="AE624" i="6"/>
  <c r="BS624" i="6" s="1"/>
  <c r="AH1329" i="6"/>
  <c r="BV1329" i="6" s="1"/>
  <c r="AR1329" i="6"/>
  <c r="CF1329" i="6" s="1"/>
  <c r="BL1329" i="6"/>
  <c r="CZ1329" i="6" s="1"/>
  <c r="BB1329" i="6"/>
  <c r="CP1329" i="6" s="1"/>
  <c r="AC1653" i="6"/>
  <c r="BQ1653" i="6" s="1"/>
  <c r="AW1653" i="6"/>
  <c r="CK1653" i="6" s="1"/>
  <c r="BG1653" i="6"/>
  <c r="CU1653" i="6" s="1"/>
  <c r="AM1653" i="6"/>
  <c r="CA1653" i="6" s="1"/>
  <c r="AX215" i="6"/>
  <c r="CL215" i="6" s="1"/>
  <c r="AN215" i="6"/>
  <c r="CB215" i="6" s="1"/>
  <c r="BH215" i="6"/>
  <c r="CV215" i="6" s="1"/>
  <c r="AD215" i="6"/>
  <c r="BR215" i="6" s="1"/>
  <c r="AG864" i="6"/>
  <c r="BU864" i="6" s="1"/>
  <c r="BA864" i="6"/>
  <c r="CO864" i="6" s="1"/>
  <c r="BK864" i="6"/>
  <c r="CY864" i="6" s="1"/>
  <c r="AQ864" i="6"/>
  <c r="CE864" i="6" s="1"/>
  <c r="BB649" i="6"/>
  <c r="CP649" i="6" s="1"/>
  <c r="BL649" i="6"/>
  <c r="CZ649" i="6" s="1"/>
  <c r="AH649" i="6"/>
  <c r="BV649" i="6" s="1"/>
  <c r="AR649" i="6"/>
  <c r="CF649" i="6" s="1"/>
  <c r="AN173" i="6"/>
  <c r="CB173" i="6" s="1"/>
  <c r="AX173" i="6"/>
  <c r="CL173" i="6" s="1"/>
  <c r="BH173" i="6"/>
  <c r="CV173" i="6" s="1"/>
  <c r="AD173" i="6"/>
  <c r="BR173" i="6" s="1"/>
  <c r="AT450" i="6"/>
  <c r="CH450" i="6" s="1"/>
  <c r="BD450" i="6"/>
  <c r="CR450" i="6" s="1"/>
  <c r="BN450" i="6"/>
  <c r="DB450" i="6" s="1"/>
  <c r="AJ450" i="6"/>
  <c r="BX450" i="6" s="1"/>
  <c r="BL1166" i="6"/>
  <c r="CZ1166" i="6" s="1"/>
  <c r="AR1166" i="6"/>
  <c r="CF1166" i="6" s="1"/>
  <c r="BB1166" i="6"/>
  <c r="CP1166" i="6" s="1"/>
  <c r="AH1166" i="6"/>
  <c r="BV1166" i="6" s="1"/>
  <c r="BD1762" i="6"/>
  <c r="CR1762" i="6" s="1"/>
  <c r="BN1762" i="6"/>
  <c r="DB1762" i="6" s="1"/>
  <c r="AT1762" i="6"/>
  <c r="CH1762" i="6" s="1"/>
  <c r="AJ1762" i="6"/>
  <c r="BX1762" i="6" s="1"/>
  <c r="AW358" i="6"/>
  <c r="CK358" i="6" s="1"/>
  <c r="AC358" i="6"/>
  <c r="BQ358" i="6" s="1"/>
  <c r="BG358" i="6"/>
  <c r="CU358" i="6" s="1"/>
  <c r="AM358" i="6"/>
  <c r="CA358" i="6" s="1"/>
  <c r="AV415" i="6"/>
  <c r="CJ415" i="6" s="1"/>
  <c r="BF415" i="6"/>
  <c r="CT415" i="6" s="1"/>
  <c r="AB415" i="6"/>
  <c r="BP415" i="6" s="1"/>
  <c r="AL415" i="6"/>
  <c r="BZ415" i="6" s="1"/>
  <c r="AX744" i="6"/>
  <c r="CL744" i="6" s="1"/>
  <c r="AD744" i="6"/>
  <c r="BR744" i="6" s="1"/>
  <c r="AN744" i="6"/>
  <c r="CB744" i="6" s="1"/>
  <c r="BH744" i="6"/>
  <c r="CV744" i="6" s="1"/>
  <c r="AX149" i="6"/>
  <c r="CL149" i="6" s="1"/>
  <c r="BH149" i="6"/>
  <c r="CV149" i="6" s="1"/>
  <c r="AN149" i="6"/>
  <c r="CB149" i="6" s="1"/>
  <c r="AD149" i="6"/>
  <c r="BR149" i="6" s="1"/>
  <c r="BJ691" i="6"/>
  <c r="CX691" i="6" s="1"/>
  <c r="AF691" i="6"/>
  <c r="BT691" i="6" s="1"/>
  <c r="AP691" i="6"/>
  <c r="CD691" i="6" s="1"/>
  <c r="AZ691" i="6"/>
  <c r="CN691" i="6" s="1"/>
  <c r="BK891" i="6"/>
  <c r="CY891" i="6" s="1"/>
  <c r="AQ891" i="6"/>
  <c r="CE891" i="6" s="1"/>
  <c r="BA891" i="6"/>
  <c r="CO891" i="6" s="1"/>
  <c r="AG891" i="6"/>
  <c r="BU891" i="6" s="1"/>
  <c r="BF477" i="6"/>
  <c r="CT477" i="6" s="1"/>
  <c r="AL477" i="6"/>
  <c r="BZ477" i="6" s="1"/>
  <c r="AB477" i="6"/>
  <c r="BP477" i="6" s="1"/>
  <c r="AV477" i="6"/>
  <c r="CJ477" i="6" s="1"/>
  <c r="AZ395" i="6"/>
  <c r="CN395" i="6" s="1"/>
  <c r="BJ395" i="6"/>
  <c r="CX395" i="6" s="1"/>
  <c r="BC1196" i="6"/>
  <c r="CQ1196" i="6" s="1"/>
  <c r="BM1196" i="6"/>
  <c r="DA1196" i="6" s="1"/>
  <c r="AI1196" i="6"/>
  <c r="BW1196" i="6" s="1"/>
  <c r="BG380" i="6"/>
  <c r="CU380" i="6" s="1"/>
  <c r="AW380" i="6"/>
  <c r="CK380" i="6" s="1"/>
  <c r="AC380" i="6"/>
  <c r="BQ380" i="6" s="1"/>
  <c r="AU157" i="6"/>
  <c r="CI157" i="6" s="1"/>
  <c r="BE157" i="6"/>
  <c r="CS157" i="6" s="1"/>
  <c r="AA157" i="6"/>
  <c r="BO157" i="6" s="1"/>
  <c r="AU56" i="6"/>
  <c r="CI56" i="6" s="1"/>
  <c r="BE56" i="6"/>
  <c r="CS56" i="6" s="1"/>
  <c r="AA56" i="6"/>
  <c r="BO56" i="6" s="1"/>
  <c r="AK56" i="6"/>
  <c r="BY56" i="6" s="1"/>
  <c r="BE1449" i="6"/>
  <c r="CS1449" i="6" s="1"/>
  <c r="AK1449" i="6"/>
  <c r="BY1449" i="6" s="1"/>
  <c r="AA1449" i="6"/>
  <c r="BO1449" i="6" s="1"/>
  <c r="BA566" i="6"/>
  <c r="CO566" i="6" s="1"/>
  <c r="BK566" i="6"/>
  <c r="CY566" i="6" s="1"/>
  <c r="AQ566" i="6"/>
  <c r="CE566" i="6" s="1"/>
  <c r="BD270" i="6"/>
  <c r="CR270" i="6" s="1"/>
  <c r="BN270" i="6"/>
  <c r="DB270" i="6" s="1"/>
  <c r="AZ1685" i="6"/>
  <c r="CN1685" i="6" s="1"/>
  <c r="BJ1685" i="6"/>
  <c r="CX1685" i="6" s="1"/>
  <c r="BA479" i="6"/>
  <c r="CO479" i="6" s="1"/>
  <c r="BK479" i="6"/>
  <c r="CY479" i="6" s="1"/>
  <c r="AG479" i="6"/>
  <c r="BU479" i="6" s="1"/>
  <c r="AM895" i="6"/>
  <c r="CA895" i="6" s="1"/>
  <c r="AW895" i="6"/>
  <c r="CK895" i="6" s="1"/>
  <c r="AC895" i="6"/>
  <c r="BQ895" i="6" s="1"/>
  <c r="BG895" i="6"/>
  <c r="CU895" i="6" s="1"/>
  <c r="BD390" i="6"/>
  <c r="CR390" i="6" s="1"/>
  <c r="BN390" i="6"/>
  <c r="DB390" i="6" s="1"/>
  <c r="AT390" i="6"/>
  <c r="CH390" i="6" s="1"/>
  <c r="AJ390" i="6"/>
  <c r="BX390" i="6" s="1"/>
  <c r="AX1094" i="6"/>
  <c r="CL1094" i="6" s="1"/>
  <c r="BH1094" i="6"/>
  <c r="CV1094" i="6" s="1"/>
  <c r="AX965" i="6"/>
  <c r="CL965" i="6" s="1"/>
  <c r="AN965" i="6"/>
  <c r="CB965" i="6" s="1"/>
  <c r="AD965" i="6"/>
  <c r="BR965" i="6" s="1"/>
  <c r="BH965" i="6"/>
  <c r="CV965" i="6" s="1"/>
  <c r="AX892" i="6"/>
  <c r="CL892" i="6" s="1"/>
  <c r="BH892" i="6"/>
  <c r="CV892" i="6" s="1"/>
  <c r="AN892" i="6"/>
  <c r="CB892" i="6" s="1"/>
  <c r="BC1477" i="6"/>
  <c r="CQ1477" i="6" s="1"/>
  <c r="BM1477" i="6"/>
  <c r="DA1477" i="6" s="1"/>
  <c r="AS1477" i="6"/>
  <c r="CG1477" i="6" s="1"/>
  <c r="AI1477" i="6"/>
  <c r="BW1477" i="6" s="1"/>
  <c r="BB491" i="6"/>
  <c r="CP491" i="6" s="1"/>
  <c r="BL491" i="6"/>
  <c r="CZ491" i="6" s="1"/>
  <c r="AH491" i="6"/>
  <c r="BV491" i="6" s="1"/>
  <c r="BC1295" i="6"/>
  <c r="CQ1295" i="6" s="1"/>
  <c r="BM1295" i="6"/>
  <c r="DA1295" i="6" s="1"/>
  <c r="AZ1134" i="6"/>
  <c r="CN1134" i="6" s="1"/>
  <c r="BJ1134" i="6"/>
  <c r="CX1134" i="6" s="1"/>
  <c r="AP1134" i="6"/>
  <c r="CD1134" i="6" s="1"/>
  <c r="AF1134" i="6"/>
  <c r="BT1134" i="6" s="1"/>
  <c r="AZ1264" i="6"/>
  <c r="CN1264" i="6" s="1"/>
  <c r="BJ1264" i="6"/>
  <c r="CX1264" i="6" s="1"/>
  <c r="AF1264" i="6"/>
  <c r="BT1264" i="6" s="1"/>
  <c r="AP1264" i="6"/>
  <c r="CD1264" i="6" s="1"/>
  <c r="BI813" i="6"/>
  <c r="CW813" i="6" s="1"/>
  <c r="AO813" i="6"/>
  <c r="CC813" i="6" s="1"/>
  <c r="AY813" i="6"/>
  <c r="CM813" i="6" s="1"/>
  <c r="AE813" i="6"/>
  <c r="BS813" i="6" s="1"/>
  <c r="BA104" i="6"/>
  <c r="CO104" i="6" s="1"/>
  <c r="BK104" i="6"/>
  <c r="CY104" i="6" s="1"/>
  <c r="AG104" i="6"/>
  <c r="BU104" i="6" s="1"/>
  <c r="AQ104" i="6"/>
  <c r="CE104" i="6" s="1"/>
  <c r="AY488" i="6"/>
  <c r="CM488" i="6" s="1"/>
  <c r="AO488" i="6"/>
  <c r="CC488" i="6" s="1"/>
  <c r="AE488" i="6"/>
  <c r="BS488" i="6" s="1"/>
  <c r="BI488" i="6"/>
  <c r="CW488" i="6" s="1"/>
  <c r="AW1176" i="6"/>
  <c r="CK1176" i="6" s="1"/>
  <c r="BG1176" i="6"/>
  <c r="CU1176" i="6" s="1"/>
  <c r="BN757" i="6"/>
  <c r="DB757" i="6" s="1"/>
  <c r="AT757" i="6"/>
  <c r="CH757" i="6" s="1"/>
  <c r="BD757" i="6"/>
  <c r="CR757" i="6" s="1"/>
  <c r="AJ757" i="6"/>
  <c r="BX757" i="6" s="1"/>
  <c r="BA618" i="6"/>
  <c r="CO618" i="6" s="1"/>
  <c r="BK618" i="6"/>
  <c r="CY618" i="6" s="1"/>
  <c r="AG618" i="6"/>
  <c r="BU618" i="6" s="1"/>
  <c r="AQ618" i="6"/>
  <c r="CE618" i="6" s="1"/>
  <c r="AX893" i="6"/>
  <c r="CL893" i="6" s="1"/>
  <c r="AN893" i="6"/>
  <c r="CB893" i="6" s="1"/>
  <c r="AD893" i="6"/>
  <c r="BR893" i="6" s="1"/>
  <c r="BH893" i="6"/>
  <c r="CV893" i="6" s="1"/>
  <c r="AY1065" i="6"/>
  <c r="CM1065" i="6" s="1"/>
  <c r="BI1065" i="6"/>
  <c r="CW1065" i="6" s="1"/>
  <c r="BA1450" i="6"/>
  <c r="CO1450" i="6" s="1"/>
  <c r="BK1450" i="6"/>
  <c r="CY1450" i="6" s="1"/>
  <c r="BD1644" i="6"/>
  <c r="CR1644" i="6" s="1"/>
  <c r="BN1644" i="6"/>
  <c r="DB1644" i="6" s="1"/>
  <c r="BB1308" i="6"/>
  <c r="CP1308" i="6" s="1"/>
  <c r="BL1308" i="6"/>
  <c r="CZ1308" i="6" s="1"/>
  <c r="AH1308" i="6"/>
  <c r="BV1308" i="6" s="1"/>
  <c r="AU462" i="6"/>
  <c r="CI462" i="6" s="1"/>
  <c r="BE462" i="6"/>
  <c r="CS462" i="6" s="1"/>
  <c r="AU272" i="6"/>
  <c r="CI272" i="6" s="1"/>
  <c r="BE272" i="6"/>
  <c r="CS272" i="6" s="1"/>
  <c r="BD1620" i="6"/>
  <c r="CR1620" i="6" s="1"/>
  <c r="BN1620" i="6"/>
  <c r="DB1620" i="6" s="1"/>
  <c r="BN753" i="6"/>
  <c r="DB753" i="6" s="1"/>
  <c r="BD753" i="6"/>
  <c r="CR753" i="6" s="1"/>
  <c r="AJ753" i="6"/>
  <c r="BX753" i="6" s="1"/>
  <c r="AT753" i="6"/>
  <c r="CH753" i="6" s="1"/>
  <c r="BC148" i="6"/>
  <c r="CQ148" i="6" s="1"/>
  <c r="BM148" i="6"/>
  <c r="DA148" i="6" s="1"/>
  <c r="AS148" i="6"/>
  <c r="CG148" i="6" s="1"/>
  <c r="AW186" i="6"/>
  <c r="CK186" i="6" s="1"/>
  <c r="BG186" i="6"/>
  <c r="CU186" i="6" s="1"/>
  <c r="AC186" i="6"/>
  <c r="BQ186" i="6" s="1"/>
  <c r="AM186" i="6"/>
  <c r="CA186" i="6" s="1"/>
  <c r="AU109" i="6"/>
  <c r="CI109" i="6" s="1"/>
  <c r="BE109" i="6"/>
  <c r="CS109" i="6" s="1"/>
  <c r="AU845" i="6"/>
  <c r="CI845" i="6" s="1"/>
  <c r="BE845" i="6"/>
  <c r="CS845" i="6" s="1"/>
  <c r="AA845" i="6"/>
  <c r="BO845" i="6" s="1"/>
  <c r="AW1171" i="6"/>
  <c r="CK1171" i="6" s="1"/>
  <c r="BG1171" i="6"/>
  <c r="CU1171" i="6" s="1"/>
  <c r="AM1171" i="6"/>
  <c r="CA1171" i="6" s="1"/>
  <c r="AC1171" i="6"/>
  <c r="BQ1171" i="6" s="1"/>
  <c r="BB1237" i="6"/>
  <c r="CP1237" i="6" s="1"/>
  <c r="BL1237" i="6"/>
  <c r="CZ1237" i="6" s="1"/>
  <c r="AH1237" i="6"/>
  <c r="BV1237" i="6" s="1"/>
  <c r="AR1237" i="6"/>
  <c r="CF1237" i="6" s="1"/>
  <c r="AY720" i="6"/>
  <c r="CM720" i="6" s="1"/>
  <c r="BI720" i="6"/>
  <c r="CW720" i="6" s="1"/>
  <c r="BC638" i="6"/>
  <c r="CQ638" i="6" s="1"/>
  <c r="BM638" i="6"/>
  <c r="DA638" i="6" s="1"/>
  <c r="AI638" i="6"/>
  <c r="BW638" i="6" s="1"/>
  <c r="AS638" i="6"/>
  <c r="CG638" i="6" s="1"/>
  <c r="BH660" i="6"/>
  <c r="CV660" i="6" s="1"/>
  <c r="AD660" i="6"/>
  <c r="BR660" i="6" s="1"/>
  <c r="AX660" i="6"/>
  <c r="CL660" i="6" s="1"/>
  <c r="AU226" i="6"/>
  <c r="CI226" i="6" s="1"/>
  <c r="BE226" i="6"/>
  <c r="CS226" i="6" s="1"/>
  <c r="AZ1472" i="6"/>
  <c r="CN1472" i="6" s="1"/>
  <c r="BJ1472" i="6"/>
  <c r="CX1472" i="6" s="1"/>
  <c r="BD1338" i="6"/>
  <c r="CR1338" i="6" s="1"/>
  <c r="BN1338" i="6"/>
  <c r="DB1338" i="6" s="1"/>
  <c r="BL294" i="6"/>
  <c r="CZ294" i="6" s="1"/>
  <c r="AH294" i="6"/>
  <c r="BV294" i="6" s="1"/>
  <c r="BB294" i="6"/>
  <c r="CP294" i="6" s="1"/>
  <c r="AR294" i="6"/>
  <c r="CF294" i="6" s="1"/>
  <c r="AV1051" i="6"/>
  <c r="CJ1051" i="6" s="1"/>
  <c r="BF1051" i="6"/>
  <c r="CT1051" i="6" s="1"/>
  <c r="AC1179" i="6"/>
  <c r="BQ1179" i="6" s="1"/>
  <c r="AM1179" i="6"/>
  <c r="CA1179" i="6" s="1"/>
  <c r="AW1179" i="6"/>
  <c r="CK1179" i="6" s="1"/>
  <c r="BG1179" i="6"/>
  <c r="CU1179" i="6" s="1"/>
  <c r="BB490" i="6"/>
  <c r="CP490" i="6" s="1"/>
  <c r="BL490" i="6"/>
  <c r="CZ490" i="6" s="1"/>
  <c r="AH490" i="6"/>
  <c r="BV490" i="6" s="1"/>
  <c r="AR490" i="6"/>
  <c r="CF490" i="6" s="1"/>
  <c r="AU1237" i="6"/>
  <c r="CI1237" i="6" s="1"/>
  <c r="BE1237" i="6"/>
  <c r="CS1237" i="6" s="1"/>
  <c r="AZ620" i="6"/>
  <c r="CN620" i="6" s="1"/>
  <c r="BJ620" i="6"/>
  <c r="CX620" i="6" s="1"/>
  <c r="AX1055" i="6"/>
  <c r="CL1055" i="6" s="1"/>
  <c r="BH1055" i="6"/>
  <c r="CV1055" i="6" s="1"/>
  <c r="BD1050" i="6"/>
  <c r="CR1050" i="6" s="1"/>
  <c r="BN1050" i="6"/>
  <c r="DB1050" i="6" s="1"/>
  <c r="AV274" i="6"/>
  <c r="CJ274" i="6" s="1"/>
  <c r="BF274" i="6"/>
  <c r="CT274" i="6" s="1"/>
  <c r="AL274" i="6"/>
  <c r="BZ274" i="6" s="1"/>
  <c r="AV762" i="6"/>
  <c r="CJ762" i="6" s="1"/>
  <c r="BF762" i="6"/>
  <c r="CT762" i="6" s="1"/>
  <c r="AB762" i="6"/>
  <c r="BP762" i="6" s="1"/>
  <c r="AL762" i="6"/>
  <c r="BZ762" i="6" s="1"/>
  <c r="BD1507" i="6"/>
  <c r="CR1507" i="6" s="1"/>
  <c r="BN1507" i="6"/>
  <c r="DB1507" i="6" s="1"/>
  <c r="AT1507" i="6"/>
  <c r="CH1507" i="6" s="1"/>
  <c r="AJ1507" i="6"/>
  <c r="BX1507" i="6" s="1"/>
  <c r="AW1264" i="6"/>
  <c r="CK1264" i="6" s="1"/>
  <c r="AM1264" i="6"/>
  <c r="CA1264" i="6" s="1"/>
  <c r="BG1264" i="6"/>
  <c r="CU1264" i="6" s="1"/>
  <c r="AC1264" i="6"/>
  <c r="BQ1264" i="6" s="1"/>
  <c r="BE903" i="6"/>
  <c r="CS903" i="6" s="1"/>
  <c r="AK903" i="6"/>
  <c r="BY903" i="6" s="1"/>
  <c r="AU903" i="6"/>
  <c r="CI903" i="6" s="1"/>
  <c r="AA903" i="6"/>
  <c r="BO903" i="6" s="1"/>
  <c r="BA885" i="6"/>
  <c r="CO885" i="6" s="1"/>
  <c r="BK885" i="6"/>
  <c r="CY885" i="6" s="1"/>
  <c r="AQ885" i="6"/>
  <c r="CE885" i="6" s="1"/>
  <c r="AG885" i="6"/>
  <c r="BU885" i="6" s="1"/>
  <c r="AQ1413" i="6"/>
  <c r="CE1413" i="6" s="1"/>
  <c r="AP1262" i="6"/>
  <c r="CD1262" i="6" s="1"/>
  <c r="AP620" i="6"/>
  <c r="CD620" i="6" s="1"/>
  <c r="AA573" i="6"/>
  <c r="BO573" i="6" s="1"/>
  <c r="BA10" i="6"/>
  <c r="CO10" i="6" s="1"/>
  <c r="BK10" i="6"/>
  <c r="CY10" i="6" s="1"/>
  <c r="AB1448" i="6"/>
  <c r="BP1448" i="6" s="1"/>
  <c r="AK756" i="6"/>
  <c r="BY756" i="6" s="1"/>
  <c r="AN260" i="6"/>
  <c r="CB260" i="6" s="1"/>
  <c r="AM212" i="6"/>
  <c r="CA212" i="6" s="1"/>
  <c r="AM1729" i="6"/>
  <c r="CA1729" i="6" s="1"/>
  <c r="AE724" i="6"/>
  <c r="BS724" i="6" s="1"/>
  <c r="AH1172" i="6"/>
  <c r="BV1172" i="6" s="1"/>
  <c r="AQ600" i="6"/>
  <c r="CE600" i="6" s="1"/>
  <c r="BK600" i="6"/>
  <c r="CY600" i="6" s="1"/>
  <c r="BA600" i="6"/>
  <c r="CO600" i="6" s="1"/>
  <c r="AG600" i="6"/>
  <c r="BU600" i="6" s="1"/>
  <c r="AU285" i="6"/>
  <c r="CI285" i="6" s="1"/>
  <c r="AA285" i="6"/>
  <c r="BO285" i="6" s="1"/>
  <c r="AK285" i="6"/>
  <c r="BY285" i="6" s="1"/>
  <c r="BE285" i="6"/>
  <c r="CS285" i="6" s="1"/>
  <c r="AV1401" i="6"/>
  <c r="CJ1401" i="6" s="1"/>
  <c r="AL1401" i="6"/>
  <c r="BZ1401" i="6" s="1"/>
  <c r="AB1401" i="6"/>
  <c r="BP1401" i="6" s="1"/>
  <c r="BF1401" i="6"/>
  <c r="CT1401" i="6" s="1"/>
  <c r="AU456" i="6"/>
  <c r="CI456" i="6" s="1"/>
  <c r="AK456" i="6"/>
  <c r="BY456" i="6" s="1"/>
  <c r="AA456" i="6"/>
  <c r="BO456" i="6" s="1"/>
  <c r="BE456" i="6"/>
  <c r="CS456" i="6" s="1"/>
  <c r="BD767" i="6"/>
  <c r="CR767" i="6" s="1"/>
  <c r="BN767" i="6"/>
  <c r="DB767" i="6" s="1"/>
  <c r="AT767" i="6"/>
  <c r="CH767" i="6" s="1"/>
  <c r="AJ767" i="6"/>
  <c r="BX767" i="6" s="1"/>
  <c r="AO458" i="6"/>
  <c r="CC458" i="6" s="1"/>
  <c r="AE458" i="6"/>
  <c r="BS458" i="6" s="1"/>
  <c r="BI458" i="6"/>
  <c r="CW458" i="6" s="1"/>
  <c r="AY458" i="6"/>
  <c r="CM458" i="6" s="1"/>
  <c r="AV31" i="6"/>
  <c r="CJ31" i="6" s="1"/>
  <c r="AB31" i="6"/>
  <c r="BP31" i="6" s="1"/>
  <c r="BF31" i="6"/>
  <c r="CT31" i="6" s="1"/>
  <c r="AL31" i="6"/>
  <c r="BZ31" i="6" s="1"/>
  <c r="BD1631" i="6"/>
  <c r="CR1631" i="6" s="1"/>
  <c r="AT1631" i="6"/>
  <c r="CH1631" i="6" s="1"/>
  <c r="AJ1631" i="6"/>
  <c r="BX1631" i="6" s="1"/>
  <c r="BN1631" i="6"/>
  <c r="DB1631" i="6" s="1"/>
  <c r="BB596" i="6"/>
  <c r="CP596" i="6" s="1"/>
  <c r="AR596" i="6"/>
  <c r="CF596" i="6" s="1"/>
  <c r="AH596" i="6"/>
  <c r="BV596" i="6" s="1"/>
  <c r="BL596" i="6"/>
  <c r="CZ596" i="6" s="1"/>
  <c r="AZ216" i="6"/>
  <c r="CN216" i="6" s="1"/>
  <c r="BJ216" i="6"/>
  <c r="CX216" i="6" s="1"/>
  <c r="AP216" i="6"/>
  <c r="CD216" i="6" s="1"/>
  <c r="AF216" i="6"/>
  <c r="BT216" i="6" s="1"/>
  <c r="AU1043" i="6"/>
  <c r="CI1043" i="6" s="1"/>
  <c r="AK1043" i="6"/>
  <c r="BY1043" i="6" s="1"/>
  <c r="BE1043" i="6"/>
  <c r="CS1043" i="6" s="1"/>
  <c r="AA1043" i="6"/>
  <c r="BO1043" i="6" s="1"/>
  <c r="BF1034" i="6"/>
  <c r="CT1034" i="6" s="1"/>
  <c r="AV1034" i="6"/>
  <c r="CJ1034" i="6" s="1"/>
  <c r="AL1034" i="6"/>
  <c r="BZ1034" i="6" s="1"/>
  <c r="AB1034" i="6"/>
  <c r="BP1034" i="6" s="1"/>
  <c r="AZ160" i="6"/>
  <c r="CN160" i="6" s="1"/>
  <c r="AF160" i="6"/>
  <c r="BT160" i="6" s="1"/>
  <c r="AP160" i="6"/>
  <c r="CD160" i="6" s="1"/>
  <c r="BJ160" i="6"/>
  <c r="CX160" i="6" s="1"/>
  <c r="AW426" i="6"/>
  <c r="CK426" i="6" s="1"/>
  <c r="BG426" i="6"/>
  <c r="CU426" i="6" s="1"/>
  <c r="AC426" i="6"/>
  <c r="BQ426" i="6" s="1"/>
  <c r="BB1335" i="6"/>
  <c r="CP1335" i="6" s="1"/>
  <c r="AH1335" i="6"/>
  <c r="BV1335" i="6" s="1"/>
  <c r="BL1335" i="6"/>
  <c r="CZ1335" i="6" s="1"/>
  <c r="AR1335" i="6"/>
  <c r="CF1335" i="6" s="1"/>
  <c r="BA270" i="6"/>
  <c r="CO270" i="6" s="1"/>
  <c r="BK270" i="6"/>
  <c r="CY270" i="6" s="1"/>
  <c r="AQ270" i="6"/>
  <c r="CE270" i="6" s="1"/>
  <c r="BD1101" i="6"/>
  <c r="CR1101" i="6" s="1"/>
  <c r="BN1101" i="6"/>
  <c r="DB1101" i="6" s="1"/>
  <c r="AJ1101" i="6"/>
  <c r="BX1101" i="6" s="1"/>
  <c r="AT1101" i="6"/>
  <c r="CH1101" i="6" s="1"/>
  <c r="AC1228" i="6"/>
  <c r="BQ1228" i="6" s="1"/>
  <c r="AQ999" i="6"/>
  <c r="CE999" i="6" s="1"/>
  <c r="AT1607" i="6"/>
  <c r="CH1607" i="6" s="1"/>
  <c r="AG1413" i="6"/>
  <c r="BU1413" i="6" s="1"/>
  <c r="AG727" i="6"/>
  <c r="BU727" i="6" s="1"/>
  <c r="AN1687" i="6"/>
  <c r="CB1687" i="6" s="1"/>
  <c r="AD611" i="6"/>
  <c r="BR611" i="6" s="1"/>
  <c r="AA150" i="6"/>
  <c r="BO150" i="6" s="1"/>
  <c r="AL1341" i="6"/>
  <c r="BZ1341" i="6" s="1"/>
  <c r="AP1472" i="6"/>
  <c r="CD1472" i="6" s="1"/>
  <c r="AS1312" i="6"/>
  <c r="CG1312" i="6" s="1"/>
  <c r="AT791" i="6"/>
  <c r="CH791" i="6" s="1"/>
  <c r="AD1508" i="6"/>
  <c r="BR1508" i="6" s="1"/>
  <c r="AA1106" i="6"/>
  <c r="BO1106" i="6" s="1"/>
  <c r="AQ37" i="6"/>
  <c r="CE37" i="6" s="1"/>
  <c r="AA1237" i="6"/>
  <c r="BO1237" i="6" s="1"/>
  <c r="AP1416" i="6"/>
  <c r="CD1416" i="6" s="1"/>
  <c r="AD535" i="6"/>
  <c r="BR535" i="6" s="1"/>
  <c r="AH98" i="6"/>
  <c r="BV98" i="6" s="1"/>
  <c r="AE1171" i="6"/>
  <c r="BS1171" i="6" s="1"/>
  <c r="AS429" i="6"/>
  <c r="CG429" i="6" s="1"/>
  <c r="AC1638" i="6"/>
  <c r="BQ1638" i="6" s="1"/>
  <c r="AS1503" i="6"/>
  <c r="CG1503" i="6" s="1"/>
  <c r="AI549" i="6"/>
  <c r="BW549" i="6" s="1"/>
  <c r="BC10" i="6"/>
  <c r="CQ10" i="6" s="1"/>
  <c r="BM10" i="6"/>
  <c r="DA10" i="6" s="1"/>
  <c r="AE68" i="6"/>
  <c r="BS68" i="6" s="1"/>
  <c r="AE1492" i="6"/>
  <c r="BS1492" i="6" s="1"/>
  <c r="AP634" i="6"/>
  <c r="CD634" i="6" s="1"/>
  <c r="AP430" i="6"/>
  <c r="CD430" i="6" s="1"/>
  <c r="AN182" i="6"/>
  <c r="CB182" i="6" s="1"/>
  <c r="AP1760" i="6"/>
  <c r="CD1760" i="6" s="1"/>
  <c r="AA739" i="6"/>
  <c r="BO739" i="6" s="1"/>
  <c r="AO842" i="6"/>
  <c r="CC842" i="6" s="1"/>
  <c r="AF608" i="6"/>
  <c r="BT608" i="6" s="1"/>
  <c r="AO892" i="6"/>
  <c r="CC892" i="6" s="1"/>
  <c r="AM1176" i="6"/>
  <c r="CA1176" i="6" s="1"/>
  <c r="AK1614" i="6"/>
  <c r="BY1614" i="6" s="1"/>
  <c r="AL87" i="6"/>
  <c r="BZ87" i="6" s="1"/>
  <c r="AA952" i="6"/>
  <c r="BO952" i="6" s="1"/>
  <c r="AL212" i="6"/>
  <c r="BZ212" i="6" s="1"/>
  <c r="AN1358" i="6"/>
  <c r="CB1358" i="6" s="1"/>
  <c r="AM486" i="6"/>
  <c r="CA486" i="6" s="1"/>
  <c r="AR1349" i="6"/>
  <c r="CF1349" i="6" s="1"/>
  <c r="AN1565" i="6"/>
  <c r="CB1565" i="6" s="1"/>
  <c r="AJ1736" i="6"/>
  <c r="BX1736" i="6" s="1"/>
  <c r="AC1076" i="6"/>
  <c r="BQ1076" i="6" s="1"/>
  <c r="AF878" i="6"/>
  <c r="BT878" i="6" s="1"/>
  <c r="AI1472" i="6"/>
  <c r="BW1472" i="6" s="1"/>
  <c r="AC468" i="6"/>
  <c r="BQ468" i="6" s="1"/>
  <c r="AJ1445" i="6"/>
  <c r="BX1445" i="6" s="1"/>
  <c r="AL104" i="6"/>
  <c r="BZ104" i="6" s="1"/>
  <c r="AH1219" i="6"/>
  <c r="BV1219" i="6" s="1"/>
  <c r="AT1349" i="6"/>
  <c r="CH1349" i="6" s="1"/>
  <c r="AQ1314" i="6"/>
  <c r="CE1314" i="6" s="1"/>
  <c r="AI321" i="6"/>
  <c r="BW321" i="6" s="1"/>
  <c r="AH749" i="6"/>
  <c r="BV749" i="6" s="1"/>
  <c r="AT1710" i="6"/>
  <c r="CH1710" i="6" s="1"/>
  <c r="AQ80" i="6"/>
  <c r="CE80" i="6" s="1"/>
  <c r="AH1734" i="6"/>
  <c r="BV1734" i="6" s="1"/>
  <c r="AO165" i="6"/>
  <c r="CC165" i="6" s="1"/>
  <c r="AL243" i="6"/>
  <c r="BZ243" i="6" s="1"/>
  <c r="AL103" i="6"/>
  <c r="BZ103" i="6" s="1"/>
  <c r="AS871" i="6"/>
  <c r="CG871" i="6" s="1"/>
  <c r="AT1530" i="6"/>
  <c r="CH1530" i="6" s="1"/>
  <c r="AJ885" i="6"/>
  <c r="BX885" i="6" s="1"/>
  <c r="AN329" i="6"/>
  <c r="CB329" i="6" s="1"/>
  <c r="AR211" i="6"/>
  <c r="CF211" i="6" s="1"/>
  <c r="AH1782" i="6"/>
  <c r="BV1782" i="6" s="1"/>
  <c r="AA466" i="6"/>
  <c r="BO466" i="6" s="1"/>
  <c r="AE1234" i="6"/>
  <c r="BS1234" i="6" s="1"/>
  <c r="AU316" i="6"/>
  <c r="CI316" i="6" s="1"/>
  <c r="AJ1171" i="6"/>
  <c r="BX1171" i="6" s="1"/>
  <c r="BB1752" i="6"/>
  <c r="CP1752" i="6" s="1"/>
  <c r="AB562" i="6"/>
  <c r="BP562" i="6" s="1"/>
  <c r="AI526" i="6"/>
  <c r="BW526" i="6" s="1"/>
  <c r="AX1596" i="6"/>
  <c r="CL1596" i="6" s="1"/>
  <c r="BH1596" i="6"/>
  <c r="CV1596" i="6" s="1"/>
  <c r="BA232" i="6"/>
  <c r="CO232" i="6" s="1"/>
  <c r="AQ232" i="6"/>
  <c r="CE232" i="6" s="1"/>
  <c r="AG232" i="6"/>
  <c r="BU232" i="6" s="1"/>
  <c r="BK232" i="6"/>
  <c r="CY232" i="6" s="1"/>
  <c r="BA1706" i="6"/>
  <c r="CO1706" i="6" s="1"/>
  <c r="BK1706" i="6"/>
  <c r="CY1706" i="6" s="1"/>
  <c r="AQ1706" i="6"/>
  <c r="CE1706" i="6" s="1"/>
  <c r="AG1706" i="6"/>
  <c r="BU1706" i="6" s="1"/>
  <c r="BC1064" i="6"/>
  <c r="CQ1064" i="6" s="1"/>
  <c r="AS1064" i="6"/>
  <c r="CG1064" i="6" s="1"/>
  <c r="BM1064" i="6"/>
  <c r="DA1064" i="6" s="1"/>
  <c r="AI1064" i="6"/>
  <c r="BW1064" i="6" s="1"/>
  <c r="BC1791" i="6"/>
  <c r="CQ1791" i="6" s="1"/>
  <c r="BM1791" i="6"/>
  <c r="DA1791" i="6" s="1"/>
  <c r="AU1554" i="6"/>
  <c r="CI1554" i="6" s="1"/>
  <c r="BE1554" i="6"/>
  <c r="CS1554" i="6" s="1"/>
  <c r="AK1554" i="6"/>
  <c r="BY1554" i="6" s="1"/>
  <c r="AW401" i="6"/>
  <c r="CK401" i="6" s="1"/>
  <c r="BG401" i="6"/>
  <c r="CU401" i="6" s="1"/>
  <c r="AM401" i="6"/>
  <c r="CA401" i="6" s="1"/>
  <c r="BM1097" i="6"/>
  <c r="DA1097" i="6" s="1"/>
  <c r="AS1097" i="6"/>
  <c r="CG1097" i="6" s="1"/>
  <c r="AI1097" i="6"/>
  <c r="BW1097" i="6" s="1"/>
  <c r="BC1097" i="6"/>
  <c r="CQ1097" i="6" s="1"/>
  <c r="BD748" i="6"/>
  <c r="CR748" i="6" s="1"/>
  <c r="BN748" i="6"/>
  <c r="DB748" i="6" s="1"/>
  <c r="AJ748" i="6"/>
  <c r="BX748" i="6" s="1"/>
  <c r="BM658" i="6"/>
  <c r="DA658" i="6" s="1"/>
  <c r="AI658" i="6"/>
  <c r="BW658" i="6" s="1"/>
  <c r="AW378" i="6"/>
  <c r="CK378" i="6" s="1"/>
  <c r="BG378" i="6"/>
  <c r="CU378" i="6" s="1"/>
  <c r="AM378" i="6"/>
  <c r="CA378" i="6" s="1"/>
  <c r="AV1789" i="6"/>
  <c r="CJ1789" i="6" s="1"/>
  <c r="BF1789" i="6"/>
  <c r="CT1789" i="6" s="1"/>
  <c r="AZ1539" i="6"/>
  <c r="CN1539" i="6" s="1"/>
  <c r="BJ1539" i="6"/>
  <c r="CX1539" i="6" s="1"/>
  <c r="BB58" i="6"/>
  <c r="CP58" i="6" s="1"/>
  <c r="BL58" i="6"/>
  <c r="CZ58" i="6" s="1"/>
  <c r="AR58" i="6"/>
  <c r="CF58" i="6" s="1"/>
  <c r="AH58" i="6"/>
  <c r="BV58" i="6" s="1"/>
  <c r="AW1608" i="6"/>
  <c r="CK1608" i="6" s="1"/>
  <c r="BG1608" i="6"/>
  <c r="CU1608" i="6" s="1"/>
  <c r="BD1689" i="6"/>
  <c r="CR1689" i="6" s="1"/>
  <c r="AT1689" i="6"/>
  <c r="CH1689" i="6" s="1"/>
  <c r="AJ1689" i="6"/>
  <c r="BX1689" i="6" s="1"/>
  <c r="BN1689" i="6"/>
  <c r="DB1689" i="6" s="1"/>
  <c r="BA264" i="6"/>
  <c r="CO264" i="6" s="1"/>
  <c r="AG264" i="6"/>
  <c r="BU264" i="6" s="1"/>
  <c r="AQ264" i="6"/>
  <c r="CE264" i="6" s="1"/>
  <c r="BK264" i="6"/>
  <c r="CY264" i="6" s="1"/>
  <c r="BC1321" i="6"/>
  <c r="CQ1321" i="6" s="1"/>
  <c r="BM1321" i="6"/>
  <c r="DA1321" i="6" s="1"/>
  <c r="AI1321" i="6"/>
  <c r="BW1321" i="6" s="1"/>
  <c r="BA1367" i="6"/>
  <c r="CO1367" i="6" s="1"/>
  <c r="BK1367" i="6"/>
  <c r="CY1367" i="6" s="1"/>
  <c r="AV488" i="6"/>
  <c r="CJ488" i="6" s="1"/>
  <c r="BF488" i="6"/>
  <c r="CT488" i="6" s="1"/>
  <c r="AL488" i="6"/>
  <c r="BZ488" i="6" s="1"/>
  <c r="BA1176" i="6"/>
  <c r="CO1176" i="6" s="1"/>
  <c r="BK1176" i="6"/>
  <c r="CY1176" i="6" s="1"/>
  <c r="AQ1176" i="6"/>
  <c r="CE1176" i="6" s="1"/>
  <c r="AX569" i="6"/>
  <c r="CL569" i="6" s="1"/>
  <c r="BH569" i="6"/>
  <c r="CV569" i="6" s="1"/>
  <c r="AD569" i="6"/>
  <c r="BR569" i="6" s="1"/>
  <c r="AN569" i="6"/>
  <c r="CB569" i="6" s="1"/>
  <c r="BA1725" i="6"/>
  <c r="CO1725" i="6" s="1"/>
  <c r="BK1725" i="6"/>
  <c r="CY1725" i="6" s="1"/>
  <c r="AG1725" i="6"/>
  <c r="BU1725" i="6" s="1"/>
  <c r="AQ1725" i="6"/>
  <c r="CE1725" i="6" s="1"/>
  <c r="AY870" i="6"/>
  <c r="CM870" i="6" s="1"/>
  <c r="BI870" i="6"/>
  <c r="CW870" i="6" s="1"/>
  <c r="AE870" i="6"/>
  <c r="BS870" i="6" s="1"/>
  <c r="AO870" i="6"/>
  <c r="CC870" i="6" s="1"/>
  <c r="BI1022" i="6"/>
  <c r="CW1022" i="6" s="1"/>
  <c r="AY1022" i="6"/>
  <c r="CM1022" i="6" s="1"/>
  <c r="AE1022" i="6"/>
  <c r="BS1022" i="6" s="1"/>
  <c r="AO1022" i="6"/>
  <c r="CC1022" i="6" s="1"/>
  <c r="AW267" i="6"/>
  <c r="CK267" i="6" s="1"/>
  <c r="BG267" i="6"/>
  <c r="CU267" i="6" s="1"/>
  <c r="AM267" i="6"/>
  <c r="CA267" i="6" s="1"/>
  <c r="AY1116" i="6"/>
  <c r="CM1116" i="6" s="1"/>
  <c r="AO1116" i="6"/>
  <c r="CC1116" i="6" s="1"/>
  <c r="AE1116" i="6"/>
  <c r="BS1116" i="6" s="1"/>
  <c r="BI1116" i="6"/>
  <c r="CW1116" i="6" s="1"/>
  <c r="BB1249" i="6"/>
  <c r="CP1249" i="6" s="1"/>
  <c r="BL1249" i="6"/>
  <c r="CZ1249" i="6" s="1"/>
  <c r="BC914" i="6"/>
  <c r="CQ914" i="6" s="1"/>
  <c r="BM914" i="6"/>
  <c r="DA914" i="6" s="1"/>
  <c r="AW139" i="6"/>
  <c r="CK139" i="6" s="1"/>
  <c r="BG139" i="6"/>
  <c r="CU139" i="6" s="1"/>
  <c r="AX343" i="6"/>
  <c r="CL343" i="6" s="1"/>
  <c r="BH343" i="6"/>
  <c r="CV343" i="6" s="1"/>
  <c r="BA339" i="6"/>
  <c r="CO339" i="6" s="1"/>
  <c r="AQ339" i="6"/>
  <c r="CE339" i="6" s="1"/>
  <c r="AG339" i="6"/>
  <c r="BU339" i="6" s="1"/>
  <c r="BK339" i="6"/>
  <c r="CY339" i="6" s="1"/>
  <c r="BB508" i="6"/>
  <c r="CP508" i="6" s="1"/>
  <c r="BL508" i="6"/>
  <c r="CZ508" i="6" s="1"/>
  <c r="AH508" i="6"/>
  <c r="BV508" i="6" s="1"/>
  <c r="AR508" i="6"/>
  <c r="CF508" i="6" s="1"/>
  <c r="AY732" i="6"/>
  <c r="CM732" i="6" s="1"/>
  <c r="BI732" i="6"/>
  <c r="CW732" i="6" s="1"/>
  <c r="AE732" i="6"/>
  <c r="BS732" i="6" s="1"/>
  <c r="BC1209" i="6"/>
  <c r="CQ1209" i="6" s="1"/>
  <c r="BM1209" i="6"/>
  <c r="DA1209" i="6" s="1"/>
  <c r="BB1262" i="6"/>
  <c r="CP1262" i="6" s="1"/>
  <c r="BL1262" i="6"/>
  <c r="CZ1262" i="6" s="1"/>
  <c r="AH1262" i="6"/>
  <c r="BV1262" i="6" s="1"/>
  <c r="AR1262" i="6"/>
  <c r="CF1262" i="6" s="1"/>
  <c r="AW110" i="6"/>
  <c r="CK110" i="6" s="1"/>
  <c r="AC110" i="6"/>
  <c r="BQ110" i="6" s="1"/>
  <c r="BG110" i="6"/>
  <c r="CU110" i="6" s="1"/>
  <c r="AM110" i="6"/>
  <c r="CA110" i="6" s="1"/>
  <c r="AV785" i="6"/>
  <c r="CJ785" i="6" s="1"/>
  <c r="AL785" i="6"/>
  <c r="BZ785" i="6" s="1"/>
  <c r="AB785" i="6"/>
  <c r="BP785" i="6" s="1"/>
  <c r="BF785" i="6"/>
  <c r="CT785" i="6" s="1"/>
  <c r="BB535" i="6"/>
  <c r="CP535" i="6" s="1"/>
  <c r="BL535" i="6"/>
  <c r="CZ535" i="6" s="1"/>
  <c r="AW720" i="6"/>
  <c r="CK720" i="6" s="1"/>
  <c r="BG720" i="6"/>
  <c r="CU720" i="6" s="1"/>
  <c r="AC720" i="6"/>
  <c r="BQ720" i="6" s="1"/>
  <c r="AY342" i="6"/>
  <c r="CM342" i="6" s="1"/>
  <c r="BI342" i="6"/>
  <c r="CW342" i="6" s="1"/>
  <c r="AE342" i="6"/>
  <c r="BS342" i="6" s="1"/>
  <c r="AO342" i="6"/>
  <c r="CC342" i="6" s="1"/>
  <c r="AY991" i="6"/>
  <c r="CM991" i="6" s="1"/>
  <c r="BI991" i="6"/>
  <c r="CW991" i="6" s="1"/>
  <c r="BD52" i="6"/>
  <c r="CR52" i="6" s="1"/>
  <c r="BN52" i="6"/>
  <c r="DB52" i="6" s="1"/>
  <c r="AJ52" i="6"/>
  <c r="BX52" i="6" s="1"/>
  <c r="AT52" i="6"/>
  <c r="CH52" i="6" s="1"/>
  <c r="BC930" i="6"/>
  <c r="CQ930" i="6" s="1"/>
  <c r="BM930" i="6"/>
  <c r="DA930" i="6" s="1"/>
  <c r="AS930" i="6"/>
  <c r="CG930" i="6" s="1"/>
  <c r="AI930" i="6"/>
  <c r="BW930" i="6" s="1"/>
  <c r="AX39" i="6"/>
  <c r="CL39" i="6" s="1"/>
  <c r="BH39" i="6"/>
  <c r="CV39" i="6" s="1"/>
  <c r="AY112" i="6"/>
  <c r="CM112" i="6" s="1"/>
  <c r="BI112" i="6"/>
  <c r="CW112" i="6" s="1"/>
  <c r="AO112" i="6"/>
  <c r="CC112" i="6" s="1"/>
  <c r="AE112" i="6"/>
  <c r="BS112" i="6" s="1"/>
  <c r="AZ363" i="6"/>
  <c r="CN363" i="6" s="1"/>
  <c r="BJ363" i="6"/>
  <c r="CX363" i="6" s="1"/>
  <c r="BD884" i="6"/>
  <c r="CR884" i="6" s="1"/>
  <c r="AJ884" i="6"/>
  <c r="BX884" i="6" s="1"/>
  <c r="BN884" i="6"/>
  <c r="DB884" i="6" s="1"/>
  <c r="AT884" i="6"/>
  <c r="CH884" i="6" s="1"/>
  <c r="AW22" i="6"/>
  <c r="CK22" i="6" s="1"/>
  <c r="AC22" i="6"/>
  <c r="BQ22" i="6" s="1"/>
  <c r="AM22" i="6"/>
  <c r="CA22" i="6" s="1"/>
  <c r="BG22" i="6"/>
  <c r="CU22" i="6" s="1"/>
  <c r="BB1105" i="6"/>
  <c r="CP1105" i="6" s="1"/>
  <c r="BL1105" i="6"/>
  <c r="CZ1105" i="6" s="1"/>
  <c r="AH1105" i="6"/>
  <c r="BV1105" i="6" s="1"/>
  <c r="AR1105" i="6"/>
  <c r="CF1105" i="6" s="1"/>
  <c r="BC13" i="6"/>
  <c r="CQ13" i="6" s="1"/>
  <c r="BM13" i="6"/>
  <c r="DA13" i="6" s="1"/>
  <c r="AI13" i="6"/>
  <c r="BW13" i="6" s="1"/>
  <c r="AS13" i="6"/>
  <c r="CG13" i="6" s="1"/>
  <c r="AV1305" i="6"/>
  <c r="CJ1305" i="6" s="1"/>
  <c r="BF1305" i="6"/>
  <c r="CT1305" i="6" s="1"/>
  <c r="AL1305" i="6"/>
  <c r="BZ1305" i="6" s="1"/>
  <c r="AB1305" i="6"/>
  <c r="BP1305" i="6" s="1"/>
  <c r="AU811" i="6"/>
  <c r="CI811" i="6" s="1"/>
  <c r="BE811" i="6"/>
  <c r="CS811" i="6" s="1"/>
  <c r="AA811" i="6"/>
  <c r="BO811" i="6" s="1"/>
  <c r="AK811" i="6"/>
  <c r="BY811" i="6" s="1"/>
  <c r="BD1617" i="6"/>
  <c r="CR1617" i="6" s="1"/>
  <c r="BN1617" i="6"/>
  <c r="DB1617" i="6" s="1"/>
  <c r="BA817" i="6"/>
  <c r="CO817" i="6" s="1"/>
  <c r="BK817" i="6"/>
  <c r="CY817" i="6" s="1"/>
  <c r="AQ817" i="6"/>
  <c r="CE817" i="6" s="1"/>
  <c r="AG817" i="6"/>
  <c r="BU817" i="6" s="1"/>
  <c r="AV1692" i="6"/>
  <c r="CJ1692" i="6" s="1"/>
  <c r="AL1692" i="6"/>
  <c r="BZ1692" i="6" s="1"/>
  <c r="AB1692" i="6"/>
  <c r="BP1692" i="6" s="1"/>
  <c r="BF1692" i="6"/>
  <c r="CT1692" i="6" s="1"/>
  <c r="BC751" i="6"/>
  <c r="CQ751" i="6" s="1"/>
  <c r="BM751" i="6"/>
  <c r="DA751" i="6" s="1"/>
  <c r="AS751" i="6"/>
  <c r="CG751" i="6" s="1"/>
  <c r="AI751" i="6"/>
  <c r="BW751" i="6" s="1"/>
  <c r="BC290" i="6"/>
  <c r="CQ290" i="6" s="1"/>
  <c r="BM290" i="6"/>
  <c r="DA290" i="6" s="1"/>
  <c r="AS290" i="6"/>
  <c r="CG290" i="6" s="1"/>
  <c r="AI290" i="6"/>
  <c r="BW290" i="6" s="1"/>
  <c r="BD1179" i="6"/>
  <c r="CR1179" i="6" s="1"/>
  <c r="BN1179" i="6"/>
  <c r="DB1179" i="6" s="1"/>
  <c r="AT1179" i="6"/>
  <c r="CH1179" i="6" s="1"/>
  <c r="AJ1179" i="6"/>
  <c r="BX1179" i="6" s="1"/>
  <c r="AT1563" i="6"/>
  <c r="CH1563" i="6" s="1"/>
  <c r="AJ1563" i="6"/>
  <c r="BX1563" i="6" s="1"/>
  <c r="BD1563" i="6"/>
  <c r="CR1563" i="6" s="1"/>
  <c r="BN1563" i="6"/>
  <c r="DB1563" i="6" s="1"/>
  <c r="AV1084" i="6"/>
  <c r="CJ1084" i="6" s="1"/>
  <c r="BF1084" i="6"/>
  <c r="CT1084" i="6" s="1"/>
  <c r="AB1084" i="6"/>
  <c r="BP1084" i="6" s="1"/>
  <c r="AL1084" i="6"/>
  <c r="BZ1084" i="6" s="1"/>
  <c r="AU1437" i="6"/>
  <c r="CI1437" i="6" s="1"/>
  <c r="BE1437" i="6"/>
  <c r="CS1437" i="6" s="1"/>
  <c r="AK1437" i="6"/>
  <c r="BY1437" i="6" s="1"/>
  <c r="AA1437" i="6"/>
  <c r="BO1437" i="6" s="1"/>
  <c r="AW805" i="6"/>
  <c r="CK805" i="6" s="1"/>
  <c r="BG805" i="6"/>
  <c r="CU805" i="6" s="1"/>
  <c r="AV1208" i="6"/>
  <c r="CJ1208" i="6" s="1"/>
  <c r="AL1208" i="6"/>
  <c r="BZ1208" i="6" s="1"/>
  <c r="BF1208" i="6"/>
  <c r="CT1208" i="6" s="1"/>
  <c r="AB1208" i="6"/>
  <c r="BP1208" i="6" s="1"/>
  <c r="BC431" i="6"/>
  <c r="CQ431" i="6" s="1"/>
  <c r="BM431" i="6"/>
  <c r="DA431" i="6" s="1"/>
  <c r="AS431" i="6"/>
  <c r="CG431" i="6" s="1"/>
  <c r="AX1659" i="6"/>
  <c r="CL1659" i="6" s="1"/>
  <c r="BH1659" i="6"/>
  <c r="CV1659" i="6" s="1"/>
  <c r="AD1659" i="6"/>
  <c r="BR1659" i="6" s="1"/>
  <c r="AN1659" i="6"/>
  <c r="CB1659" i="6" s="1"/>
  <c r="AY978" i="6"/>
  <c r="CM978" i="6" s="1"/>
  <c r="BI978" i="6"/>
  <c r="CW978" i="6" s="1"/>
  <c r="AE978" i="6"/>
  <c r="BS978" i="6" s="1"/>
  <c r="BB443" i="6"/>
  <c r="CP443" i="6" s="1"/>
  <c r="BL443" i="6"/>
  <c r="CZ443" i="6" s="1"/>
  <c r="AR443" i="6"/>
  <c r="CF443" i="6" s="1"/>
  <c r="AH443" i="6"/>
  <c r="BV443" i="6" s="1"/>
  <c r="BC130" i="6"/>
  <c r="CQ130" i="6" s="1"/>
  <c r="BM130" i="6"/>
  <c r="DA130" i="6" s="1"/>
  <c r="AS130" i="6"/>
  <c r="CG130" i="6" s="1"/>
  <c r="AI130" i="6"/>
  <c r="BW130" i="6" s="1"/>
  <c r="BB453" i="6"/>
  <c r="CP453" i="6" s="1"/>
  <c r="BL453" i="6"/>
  <c r="CZ453" i="6" s="1"/>
  <c r="AH453" i="6"/>
  <c r="BV453" i="6" s="1"/>
  <c r="AR453" i="6"/>
  <c r="CF453" i="6" s="1"/>
  <c r="BM1454" i="6"/>
  <c r="DA1454" i="6" s="1"/>
  <c r="AI1454" i="6"/>
  <c r="BW1454" i="6" s="1"/>
  <c r="BC1050" i="6"/>
  <c r="CQ1050" i="6" s="1"/>
  <c r="BM1050" i="6"/>
  <c r="DA1050" i="6" s="1"/>
  <c r="AI1050" i="6"/>
  <c r="BW1050" i="6" s="1"/>
  <c r="AS1050" i="6"/>
  <c r="CG1050" i="6" s="1"/>
  <c r="BD819" i="6"/>
  <c r="CR819" i="6" s="1"/>
  <c r="AJ819" i="6"/>
  <c r="BX819" i="6" s="1"/>
  <c r="AT819" i="6"/>
  <c r="CH819" i="6" s="1"/>
  <c r="BN819" i="6"/>
  <c r="DB819" i="6" s="1"/>
  <c r="AX1780" i="6"/>
  <c r="CL1780" i="6" s="1"/>
  <c r="BH1780" i="6"/>
  <c r="CV1780" i="6" s="1"/>
  <c r="AN1780" i="6"/>
  <c r="CB1780" i="6" s="1"/>
  <c r="AD1780" i="6"/>
  <c r="BR1780" i="6" s="1"/>
  <c r="AY195" i="6"/>
  <c r="CM195" i="6" s="1"/>
  <c r="BI195" i="6"/>
  <c r="CW195" i="6" s="1"/>
  <c r="AV1049" i="6"/>
  <c r="CJ1049" i="6" s="1"/>
  <c r="BF1049" i="6"/>
  <c r="CT1049" i="6" s="1"/>
  <c r="AB1049" i="6"/>
  <c r="BP1049" i="6" s="1"/>
  <c r="AL1049" i="6"/>
  <c r="BZ1049" i="6" s="1"/>
  <c r="AY957" i="6"/>
  <c r="CM957" i="6" s="1"/>
  <c r="BI957" i="6"/>
  <c r="CW957" i="6" s="1"/>
  <c r="AE957" i="6"/>
  <c r="BS957" i="6" s="1"/>
  <c r="BA1687" i="6"/>
  <c r="CO1687" i="6" s="1"/>
  <c r="BK1687" i="6"/>
  <c r="CY1687" i="6" s="1"/>
  <c r="AQ1687" i="6"/>
  <c r="CE1687" i="6" s="1"/>
  <c r="BB1094" i="6"/>
  <c r="CP1094" i="6" s="1"/>
  <c r="AR1094" i="6"/>
  <c r="CF1094" i="6" s="1"/>
  <c r="AH1094" i="6"/>
  <c r="BV1094" i="6" s="1"/>
  <c r="BL1094" i="6"/>
  <c r="CZ1094" i="6" s="1"/>
  <c r="AY944" i="6"/>
  <c r="CM944" i="6" s="1"/>
  <c r="BI944" i="6"/>
  <c r="CW944" i="6" s="1"/>
  <c r="AZ568" i="6"/>
  <c r="CN568" i="6" s="1"/>
  <c r="BJ568" i="6"/>
  <c r="CX568" i="6" s="1"/>
  <c r="AZ239" i="6"/>
  <c r="CN239" i="6" s="1"/>
  <c r="AF239" i="6"/>
  <c r="BT239" i="6" s="1"/>
  <c r="AP239" i="6"/>
  <c r="CD239" i="6" s="1"/>
  <c r="BJ239" i="6"/>
  <c r="CX239" i="6" s="1"/>
  <c r="AV1264" i="6"/>
  <c r="CJ1264" i="6" s="1"/>
  <c r="BF1264" i="6"/>
  <c r="CT1264" i="6" s="1"/>
  <c r="AB1264" i="6"/>
  <c r="BP1264" i="6" s="1"/>
  <c r="AL1264" i="6"/>
  <c r="BZ1264" i="6" s="1"/>
  <c r="BD914" i="6"/>
  <c r="CR914" i="6" s="1"/>
  <c r="BN914" i="6"/>
  <c r="DB914" i="6" s="1"/>
  <c r="AT914" i="6"/>
  <c r="CH914" i="6" s="1"/>
  <c r="AJ914" i="6"/>
  <c r="BX914" i="6" s="1"/>
  <c r="AX742" i="6"/>
  <c r="CL742" i="6" s="1"/>
  <c r="BH742" i="6"/>
  <c r="CV742" i="6" s="1"/>
  <c r="AZ1278" i="6"/>
  <c r="CN1278" i="6" s="1"/>
  <c r="AP1278" i="6"/>
  <c r="CD1278" i="6" s="1"/>
  <c r="AF1278" i="6"/>
  <c r="BT1278" i="6" s="1"/>
  <c r="BJ1278" i="6"/>
  <c r="CX1278" i="6" s="1"/>
  <c r="AY105" i="6"/>
  <c r="CM105" i="6" s="1"/>
  <c r="BI105" i="6"/>
  <c r="CW105" i="6" s="1"/>
  <c r="BA1046" i="6"/>
  <c r="CO1046" i="6" s="1"/>
  <c r="BK1046" i="6"/>
  <c r="CY1046" i="6" s="1"/>
  <c r="AY1261" i="6"/>
  <c r="CM1261" i="6" s="1"/>
  <c r="BI1261" i="6"/>
  <c r="CW1261" i="6" s="1"/>
  <c r="AO1261" i="6"/>
  <c r="CC1261" i="6" s="1"/>
  <c r="BC1752" i="6"/>
  <c r="CQ1752" i="6" s="1"/>
  <c r="BM1752" i="6"/>
  <c r="DA1752" i="6" s="1"/>
  <c r="AI1752" i="6"/>
  <c r="BW1752" i="6" s="1"/>
  <c r="AS1752" i="6"/>
  <c r="CG1752" i="6" s="1"/>
  <c r="BA1639" i="6"/>
  <c r="CO1639" i="6" s="1"/>
  <c r="BK1639" i="6"/>
  <c r="CY1639" i="6" s="1"/>
  <c r="AQ1639" i="6"/>
  <c r="CE1639" i="6" s="1"/>
  <c r="AG1639" i="6"/>
  <c r="BU1639" i="6" s="1"/>
  <c r="BA1302" i="6"/>
  <c r="CO1302" i="6" s="1"/>
  <c r="BK1302" i="6"/>
  <c r="CY1302" i="6" s="1"/>
  <c r="AV1491" i="6"/>
  <c r="CJ1491" i="6" s="1"/>
  <c r="BF1491" i="6"/>
  <c r="CT1491" i="6" s="1"/>
  <c r="AB1491" i="6"/>
  <c r="BP1491" i="6" s="1"/>
  <c r="AX147" i="6"/>
  <c r="CL147" i="6" s="1"/>
  <c r="BH147" i="6"/>
  <c r="CV147" i="6" s="1"/>
  <c r="AD147" i="6"/>
  <c r="BR147" i="6" s="1"/>
  <c r="AN147" i="6"/>
  <c r="CB147" i="6" s="1"/>
  <c r="AU843" i="6"/>
  <c r="CI843" i="6" s="1"/>
  <c r="BE843" i="6"/>
  <c r="CS843" i="6" s="1"/>
  <c r="BD1528" i="6"/>
  <c r="CR1528" i="6" s="1"/>
  <c r="BN1528" i="6"/>
  <c r="DB1528" i="6" s="1"/>
  <c r="BD794" i="6"/>
  <c r="CR794" i="6" s="1"/>
  <c r="BN794" i="6"/>
  <c r="DB794" i="6" s="1"/>
  <c r="AW1234" i="6"/>
  <c r="CK1234" i="6" s="1"/>
  <c r="AM1234" i="6"/>
  <c r="CA1234" i="6" s="1"/>
  <c r="BG1234" i="6"/>
  <c r="CU1234" i="6" s="1"/>
  <c r="AC1234" i="6"/>
  <c r="BQ1234" i="6" s="1"/>
  <c r="BD1681" i="6"/>
  <c r="CR1681" i="6" s="1"/>
  <c r="AJ1681" i="6"/>
  <c r="BX1681" i="6" s="1"/>
  <c r="BN1681" i="6"/>
  <c r="DB1681" i="6" s="1"/>
  <c r="AT1681" i="6"/>
  <c r="CH1681" i="6" s="1"/>
  <c r="BA1683" i="6"/>
  <c r="CO1683" i="6" s="1"/>
  <c r="BK1683" i="6"/>
  <c r="CY1683" i="6" s="1"/>
  <c r="AG1683" i="6"/>
  <c r="BU1683" i="6" s="1"/>
  <c r="AQ1683" i="6"/>
  <c r="CE1683" i="6" s="1"/>
  <c r="AZ350" i="6"/>
  <c r="CN350" i="6" s="1"/>
  <c r="BJ350" i="6"/>
  <c r="CX350" i="6" s="1"/>
  <c r="AF350" i="6"/>
  <c r="BT350" i="6" s="1"/>
  <c r="AP350" i="6"/>
  <c r="CD350" i="6" s="1"/>
  <c r="AU478" i="6"/>
  <c r="CI478" i="6" s="1"/>
  <c r="BE478" i="6"/>
  <c r="CS478" i="6" s="1"/>
  <c r="AK478" i="6"/>
  <c r="BY478" i="6" s="1"/>
  <c r="AA478" i="6"/>
  <c r="BO478" i="6" s="1"/>
  <c r="AY316" i="6"/>
  <c r="CM316" i="6" s="1"/>
  <c r="BI316" i="6"/>
  <c r="CW316" i="6" s="1"/>
  <c r="AE316" i="6"/>
  <c r="BS316" i="6" s="1"/>
  <c r="AO316" i="6"/>
  <c r="CC316" i="6" s="1"/>
  <c r="AU391" i="6"/>
  <c r="CI391" i="6" s="1"/>
  <c r="BE391" i="6"/>
  <c r="CS391" i="6" s="1"/>
  <c r="AA391" i="6"/>
  <c r="BO391" i="6" s="1"/>
  <c r="AM1132" i="6"/>
  <c r="CA1132" i="6" s="1"/>
  <c r="AL1453" i="6"/>
  <c r="BZ1453" i="6" s="1"/>
  <c r="BA715" i="6"/>
  <c r="CO715" i="6" s="1"/>
  <c r="BB282" i="6"/>
  <c r="CP282" i="6" s="1"/>
  <c r="AG684" i="6"/>
  <c r="BU684" i="6" s="1"/>
  <c r="AS798" i="6"/>
  <c r="CG798" i="6" s="1"/>
  <c r="AF1712" i="6"/>
  <c r="BT1712" i="6" s="1"/>
  <c r="BC546" i="6"/>
  <c r="CQ546" i="6" s="1"/>
  <c r="BM546" i="6"/>
  <c r="DA546" i="6" s="1"/>
  <c r="AI546" i="6"/>
  <c r="BW546" i="6" s="1"/>
  <c r="AS546" i="6"/>
  <c r="CG546" i="6" s="1"/>
  <c r="AX848" i="6"/>
  <c r="CL848" i="6" s="1"/>
  <c r="AN848" i="6"/>
  <c r="CB848" i="6" s="1"/>
  <c r="BH848" i="6"/>
  <c r="CV848" i="6" s="1"/>
  <c r="AD848" i="6"/>
  <c r="BR848" i="6" s="1"/>
  <c r="AV285" i="6"/>
  <c r="CJ285" i="6" s="1"/>
  <c r="AB285" i="6"/>
  <c r="BP285" i="6" s="1"/>
  <c r="BF285" i="6"/>
  <c r="CT285" i="6" s="1"/>
  <c r="AL285" i="6"/>
  <c r="BZ285" i="6" s="1"/>
  <c r="BD561" i="6"/>
  <c r="CR561" i="6" s="1"/>
  <c r="BN561" i="6"/>
  <c r="DB561" i="6" s="1"/>
  <c r="AJ561" i="6"/>
  <c r="BX561" i="6" s="1"/>
  <c r="AT561" i="6"/>
  <c r="CH561" i="6" s="1"/>
  <c r="AU414" i="6"/>
  <c r="CI414" i="6" s="1"/>
  <c r="BE414" i="6"/>
  <c r="CS414" i="6" s="1"/>
  <c r="AK414" i="6"/>
  <c r="BY414" i="6" s="1"/>
  <c r="AA414" i="6"/>
  <c r="BO414" i="6" s="1"/>
  <c r="BB983" i="6"/>
  <c r="CP983" i="6" s="1"/>
  <c r="AH983" i="6"/>
  <c r="BV983" i="6" s="1"/>
  <c r="AR983" i="6"/>
  <c r="CF983" i="6" s="1"/>
  <c r="BL983" i="6"/>
  <c r="CZ983" i="6" s="1"/>
  <c r="BC360" i="6"/>
  <c r="CQ360" i="6" s="1"/>
  <c r="AI360" i="6"/>
  <c r="BW360" i="6" s="1"/>
  <c r="BM360" i="6"/>
  <c r="DA360" i="6" s="1"/>
  <c r="AS360" i="6"/>
  <c r="CG360" i="6" s="1"/>
  <c r="AW323" i="6"/>
  <c r="CK323" i="6" s="1"/>
  <c r="AM323" i="6"/>
  <c r="CA323" i="6" s="1"/>
  <c r="AC323" i="6"/>
  <c r="BQ323" i="6" s="1"/>
  <c r="BG323" i="6"/>
  <c r="CU323" i="6" s="1"/>
  <c r="BH1728" i="6"/>
  <c r="CV1728" i="6" s="1"/>
  <c r="AN1728" i="6"/>
  <c r="CB1728" i="6" s="1"/>
  <c r="AX1728" i="6"/>
  <c r="CL1728" i="6" s="1"/>
  <c r="AD1728" i="6"/>
  <c r="BR1728" i="6" s="1"/>
  <c r="BD40" i="6"/>
  <c r="CR40" i="6" s="1"/>
  <c r="AT40" i="6"/>
  <c r="CH40" i="6" s="1"/>
  <c r="BN40" i="6"/>
  <c r="DB40" i="6" s="1"/>
  <c r="AJ40" i="6"/>
  <c r="BX40" i="6" s="1"/>
  <c r="AU309" i="6"/>
  <c r="CI309" i="6" s="1"/>
  <c r="AK309" i="6"/>
  <c r="BY309" i="6" s="1"/>
  <c r="AA309" i="6"/>
  <c r="BO309" i="6" s="1"/>
  <c r="BE309" i="6"/>
  <c r="CS309" i="6" s="1"/>
  <c r="AX1484" i="6"/>
  <c r="CL1484" i="6" s="1"/>
  <c r="BH1484" i="6"/>
  <c r="CV1484" i="6" s="1"/>
  <c r="AN1484" i="6"/>
  <c r="CB1484" i="6" s="1"/>
  <c r="AD1484" i="6"/>
  <c r="BR1484" i="6" s="1"/>
  <c r="AX1513" i="6"/>
  <c r="CL1513" i="6" s="1"/>
  <c r="BH1513" i="6"/>
  <c r="CV1513" i="6" s="1"/>
  <c r="AD1513" i="6"/>
  <c r="BR1513" i="6" s="1"/>
  <c r="AN1513" i="6"/>
  <c r="CB1513" i="6" s="1"/>
  <c r="BB1461" i="6"/>
  <c r="CP1461" i="6" s="1"/>
  <c r="AH1461" i="6"/>
  <c r="BV1461" i="6" s="1"/>
  <c r="BL1461" i="6"/>
  <c r="CZ1461" i="6" s="1"/>
  <c r="AR1461" i="6"/>
  <c r="CF1461" i="6" s="1"/>
  <c r="AI118" i="6"/>
  <c r="BW118" i="6" s="1"/>
  <c r="BC118" i="6"/>
  <c r="CQ118" i="6" s="1"/>
  <c r="AS118" i="6"/>
  <c r="CG118" i="6" s="1"/>
  <c r="BM118" i="6"/>
  <c r="DA118" i="6" s="1"/>
  <c r="AX1170" i="6"/>
  <c r="CL1170" i="6" s="1"/>
  <c r="BH1170" i="6"/>
  <c r="CV1170" i="6" s="1"/>
  <c r="AD1170" i="6"/>
  <c r="BR1170" i="6" s="1"/>
  <c r="AN1170" i="6"/>
  <c r="CB1170" i="6" s="1"/>
  <c r="AY1002" i="6"/>
  <c r="CM1002" i="6" s="1"/>
  <c r="AE1002" i="6"/>
  <c r="BS1002" i="6" s="1"/>
  <c r="BI1002" i="6"/>
  <c r="CW1002" i="6" s="1"/>
  <c r="AO1002" i="6"/>
  <c r="CC1002" i="6" s="1"/>
  <c r="BJ1636" i="6"/>
  <c r="CX1636" i="6" s="1"/>
  <c r="AP1636" i="6"/>
  <c r="CD1636" i="6" s="1"/>
  <c r="AZ1636" i="6"/>
  <c r="CN1636" i="6" s="1"/>
  <c r="AF1636" i="6"/>
  <c r="BT1636" i="6" s="1"/>
  <c r="BC1162" i="6"/>
  <c r="CQ1162" i="6" s="1"/>
  <c r="BM1162" i="6"/>
  <c r="DA1162" i="6" s="1"/>
  <c r="BB48" i="6"/>
  <c r="CP48" i="6" s="1"/>
  <c r="BL48" i="6"/>
  <c r="CZ48" i="6" s="1"/>
  <c r="AR48" i="6"/>
  <c r="CF48" i="6" s="1"/>
  <c r="AH48" i="6"/>
  <c r="BV48" i="6" s="1"/>
  <c r="BC1439" i="6"/>
  <c r="CQ1439" i="6" s="1"/>
  <c r="BM1439" i="6"/>
  <c r="DA1439" i="6" s="1"/>
  <c r="AI1439" i="6"/>
  <c r="BW1439" i="6" s="1"/>
  <c r="BD1346" i="6"/>
  <c r="CR1346" i="6" s="1"/>
  <c r="BN1346" i="6"/>
  <c r="DB1346" i="6" s="1"/>
  <c r="AV1421" i="6"/>
  <c r="CJ1421" i="6" s="1"/>
  <c r="BF1421" i="6"/>
  <c r="CT1421" i="6" s="1"/>
  <c r="AU957" i="6"/>
  <c r="CI957" i="6" s="1"/>
  <c r="BE957" i="6"/>
  <c r="CS957" i="6" s="1"/>
  <c r="AA957" i="6"/>
  <c r="BO957" i="6" s="1"/>
  <c r="AZ1308" i="6"/>
  <c r="CN1308" i="6" s="1"/>
  <c r="BJ1308" i="6"/>
  <c r="CX1308" i="6" s="1"/>
  <c r="AP1308" i="6"/>
  <c r="CD1308" i="6" s="1"/>
  <c r="AF1308" i="6"/>
  <c r="BT1308" i="6" s="1"/>
  <c r="AW1691" i="6"/>
  <c r="CK1691" i="6" s="1"/>
  <c r="BG1691" i="6"/>
  <c r="CU1691" i="6" s="1"/>
  <c r="AC1691" i="6"/>
  <c r="BQ1691" i="6" s="1"/>
  <c r="BA1479" i="6"/>
  <c r="CO1479" i="6" s="1"/>
  <c r="BK1479" i="6"/>
  <c r="CY1479" i="6" s="1"/>
  <c r="BB169" i="6"/>
  <c r="CP169" i="6" s="1"/>
  <c r="BL169" i="6"/>
  <c r="CZ169" i="6" s="1"/>
  <c r="AY475" i="6"/>
  <c r="CM475" i="6" s="1"/>
  <c r="BI475" i="6"/>
  <c r="CW475" i="6" s="1"/>
  <c r="AO475" i="6"/>
  <c r="CC475" i="6" s="1"/>
  <c r="BD688" i="6"/>
  <c r="CR688" i="6" s="1"/>
  <c r="BN688" i="6"/>
  <c r="DB688" i="6" s="1"/>
  <c r="AY1147" i="6"/>
  <c r="CM1147" i="6" s="1"/>
  <c r="BI1147" i="6"/>
  <c r="CW1147" i="6" s="1"/>
  <c r="BD1442" i="6"/>
  <c r="CR1442" i="6" s="1"/>
  <c r="BN1442" i="6"/>
  <c r="DB1442" i="6" s="1"/>
  <c r="AW50" i="6"/>
  <c r="CK50" i="6" s="1"/>
  <c r="BG50" i="6"/>
  <c r="CU50" i="6" s="1"/>
  <c r="AZ765" i="6"/>
  <c r="CN765" i="6" s="1"/>
  <c r="BJ765" i="6"/>
  <c r="CX765" i="6" s="1"/>
  <c r="AP765" i="6"/>
  <c r="CD765" i="6" s="1"/>
  <c r="AF765" i="6"/>
  <c r="BT765" i="6" s="1"/>
  <c r="AW303" i="6"/>
  <c r="CK303" i="6" s="1"/>
  <c r="BG303" i="6"/>
  <c r="CU303" i="6" s="1"/>
  <c r="AC303" i="6"/>
  <c r="BQ303" i="6" s="1"/>
  <c r="AY1204" i="6"/>
  <c r="CM1204" i="6" s="1"/>
  <c r="BI1204" i="6"/>
  <c r="CW1204" i="6" s="1"/>
  <c r="AO1204" i="6"/>
  <c r="CC1204" i="6" s="1"/>
  <c r="AW839" i="6"/>
  <c r="CK839" i="6" s="1"/>
  <c r="BG839" i="6"/>
  <c r="CU839" i="6" s="1"/>
  <c r="AM839" i="6"/>
  <c r="CA839" i="6" s="1"/>
  <c r="AC839" i="6"/>
  <c r="BQ839" i="6" s="1"/>
  <c r="BB1466" i="6"/>
  <c r="CP1466" i="6" s="1"/>
  <c r="BL1466" i="6"/>
  <c r="CZ1466" i="6" s="1"/>
  <c r="BB1108" i="6"/>
  <c r="CP1108" i="6" s="1"/>
  <c r="BL1108" i="6"/>
  <c r="CZ1108" i="6" s="1"/>
  <c r="BD1269" i="6"/>
  <c r="CR1269" i="6" s="1"/>
  <c r="AT1269" i="6"/>
  <c r="CH1269" i="6" s="1"/>
  <c r="AJ1269" i="6"/>
  <c r="BX1269" i="6" s="1"/>
  <c r="BN1269" i="6"/>
  <c r="DB1269" i="6" s="1"/>
  <c r="AU1633" i="6"/>
  <c r="CI1633" i="6" s="1"/>
  <c r="BE1633" i="6"/>
  <c r="CS1633" i="6" s="1"/>
  <c r="AA1633" i="6"/>
  <c r="BO1633" i="6" s="1"/>
  <c r="AU1556" i="6"/>
  <c r="CI1556" i="6" s="1"/>
  <c r="BE1556" i="6"/>
  <c r="CS1556" i="6" s="1"/>
  <c r="AA1556" i="6"/>
  <c r="BO1556" i="6" s="1"/>
  <c r="AK1556" i="6"/>
  <c r="BY1556" i="6" s="1"/>
  <c r="BA509" i="6"/>
  <c r="CO509" i="6" s="1"/>
  <c r="AG509" i="6"/>
  <c r="BU509" i="6" s="1"/>
  <c r="BK509" i="6"/>
  <c r="CY509" i="6" s="1"/>
  <c r="AQ509" i="6"/>
  <c r="CE509" i="6" s="1"/>
  <c r="BB1438" i="6"/>
  <c r="CP1438" i="6" s="1"/>
  <c r="AR1438" i="6"/>
  <c r="CF1438" i="6" s="1"/>
  <c r="BL1438" i="6"/>
  <c r="CZ1438" i="6" s="1"/>
  <c r="AH1438" i="6"/>
  <c r="BV1438" i="6" s="1"/>
  <c r="BK239" i="6"/>
  <c r="CY239" i="6" s="1"/>
  <c r="BA239" i="6"/>
  <c r="CO239" i="6" s="1"/>
  <c r="AQ239" i="6"/>
  <c r="CE239" i="6" s="1"/>
  <c r="AG239" i="6"/>
  <c r="BU239" i="6" s="1"/>
  <c r="BC1640" i="6"/>
  <c r="CQ1640" i="6" s="1"/>
  <c r="BM1640" i="6"/>
  <c r="DA1640" i="6" s="1"/>
  <c r="AI1640" i="6"/>
  <c r="BW1640" i="6" s="1"/>
  <c r="AS1640" i="6"/>
  <c r="CG1640" i="6" s="1"/>
  <c r="BC970" i="6"/>
  <c r="CQ970" i="6" s="1"/>
  <c r="BM970" i="6"/>
  <c r="DA970" i="6" s="1"/>
  <c r="AI970" i="6"/>
  <c r="BW970" i="6" s="1"/>
  <c r="AS970" i="6"/>
  <c r="CG970" i="6" s="1"/>
  <c r="AV1007" i="6"/>
  <c r="CJ1007" i="6" s="1"/>
  <c r="BF1007" i="6"/>
  <c r="CT1007" i="6" s="1"/>
  <c r="BC990" i="6"/>
  <c r="CQ990" i="6" s="1"/>
  <c r="BM990" i="6"/>
  <c r="DA990" i="6" s="1"/>
  <c r="BD566" i="6"/>
  <c r="CR566" i="6" s="1"/>
  <c r="BN566" i="6"/>
  <c r="DB566" i="6" s="1"/>
  <c r="BA1663" i="6"/>
  <c r="CO1663" i="6" s="1"/>
  <c r="AQ1663" i="6"/>
  <c r="CE1663" i="6" s="1"/>
  <c r="AG1663" i="6"/>
  <c r="BU1663" i="6" s="1"/>
  <c r="BK1663" i="6"/>
  <c r="CY1663" i="6" s="1"/>
  <c r="AW58" i="6"/>
  <c r="CK58" i="6" s="1"/>
  <c r="BG58" i="6"/>
  <c r="CU58" i="6" s="1"/>
  <c r="AM58" i="6"/>
  <c r="CA58" i="6" s="1"/>
  <c r="AC58" i="6"/>
  <c r="BQ58" i="6" s="1"/>
  <c r="BA972" i="6"/>
  <c r="CO972" i="6" s="1"/>
  <c r="BK972" i="6"/>
  <c r="CY972" i="6" s="1"/>
  <c r="AG972" i="6"/>
  <c r="BU972" i="6" s="1"/>
  <c r="AW1733" i="6"/>
  <c r="CK1733" i="6" s="1"/>
  <c r="BG1733" i="6"/>
  <c r="CU1733" i="6" s="1"/>
  <c r="BA282" i="6"/>
  <c r="CO282" i="6" s="1"/>
  <c r="BK282" i="6"/>
  <c r="CY282" i="6" s="1"/>
  <c r="AG282" i="6"/>
  <c r="BU282" i="6" s="1"/>
  <c r="AQ282" i="6"/>
  <c r="CE282" i="6" s="1"/>
  <c r="AX853" i="6"/>
  <c r="CL853" i="6" s="1"/>
  <c r="BH853" i="6"/>
  <c r="CV853" i="6" s="1"/>
  <c r="AD853" i="6"/>
  <c r="BR853" i="6" s="1"/>
  <c r="AN853" i="6"/>
  <c r="CB853" i="6" s="1"/>
  <c r="AZ1791" i="6"/>
  <c r="CN1791" i="6" s="1"/>
  <c r="BJ1791" i="6"/>
  <c r="CX1791" i="6" s="1"/>
  <c r="AF1791" i="6"/>
  <c r="BT1791" i="6" s="1"/>
  <c r="AP1791" i="6"/>
  <c r="CD1791" i="6" s="1"/>
  <c r="BD288" i="6"/>
  <c r="CR288" i="6" s="1"/>
  <c r="BN288" i="6"/>
  <c r="DB288" i="6" s="1"/>
  <c r="AT288" i="6"/>
  <c r="CH288" i="6" s="1"/>
  <c r="AJ288" i="6"/>
  <c r="BX288" i="6" s="1"/>
  <c r="AZ1750" i="6"/>
  <c r="CN1750" i="6" s="1"/>
  <c r="BJ1750" i="6"/>
  <c r="CX1750" i="6" s="1"/>
  <c r="AF1750" i="6"/>
  <c r="BT1750" i="6" s="1"/>
  <c r="AZ1554" i="6"/>
  <c r="CN1554" i="6" s="1"/>
  <c r="BJ1554" i="6"/>
  <c r="CX1554" i="6" s="1"/>
  <c r="BN1554" i="6"/>
  <c r="DB1554" i="6" s="1"/>
  <c r="AJ1554" i="6"/>
  <c r="BX1554" i="6" s="1"/>
  <c r="AZ721" i="6"/>
  <c r="CN721" i="6" s="1"/>
  <c r="BJ721" i="6"/>
  <c r="CX721" i="6" s="1"/>
  <c r="AF721" i="6"/>
  <c r="BT721" i="6" s="1"/>
  <c r="AP721" i="6"/>
  <c r="CD721" i="6" s="1"/>
  <c r="AZ375" i="6"/>
  <c r="CN375" i="6" s="1"/>
  <c r="BJ375" i="6"/>
  <c r="CX375" i="6" s="1"/>
  <c r="BC665" i="6"/>
  <c r="CQ665" i="6" s="1"/>
  <c r="BM665" i="6"/>
  <c r="DA665" i="6" s="1"/>
  <c r="AI665" i="6"/>
  <c r="BW665" i="6" s="1"/>
  <c r="AZ24" i="6"/>
  <c r="CN24" i="6" s="1"/>
  <c r="BJ24" i="6"/>
  <c r="CX24" i="6" s="1"/>
  <c r="AP24" i="6"/>
  <c r="CD24" i="6" s="1"/>
  <c r="AF24" i="6"/>
  <c r="BT24" i="6" s="1"/>
  <c r="AH961" i="6"/>
  <c r="BV961" i="6" s="1"/>
  <c r="BL961" i="6"/>
  <c r="CZ961" i="6" s="1"/>
  <c r="AR961" i="6"/>
  <c r="CF961" i="6" s="1"/>
  <c r="BB961" i="6"/>
  <c r="CP961" i="6" s="1"/>
  <c r="BD1304" i="6"/>
  <c r="CR1304" i="6" s="1"/>
  <c r="BN1304" i="6"/>
  <c r="DB1304" i="6" s="1"/>
  <c r="AT1304" i="6"/>
  <c r="CH1304" i="6" s="1"/>
  <c r="AJ1304" i="6"/>
  <c r="BX1304" i="6" s="1"/>
  <c r="AU763" i="6"/>
  <c r="CI763" i="6" s="1"/>
  <c r="AA763" i="6"/>
  <c r="BO763" i="6" s="1"/>
  <c r="BE763" i="6"/>
  <c r="CS763" i="6" s="1"/>
  <c r="AK763" i="6"/>
  <c r="BY763" i="6" s="1"/>
  <c r="AV1776" i="6"/>
  <c r="CJ1776" i="6" s="1"/>
  <c r="BF1776" i="6"/>
  <c r="CT1776" i="6" s="1"/>
  <c r="AL1776" i="6"/>
  <c r="BZ1776" i="6" s="1"/>
  <c r="AZ1298" i="6"/>
  <c r="CN1298" i="6" s="1"/>
  <c r="BJ1298" i="6"/>
  <c r="CX1298" i="6" s="1"/>
  <c r="BB1096" i="6"/>
  <c r="CP1096" i="6" s="1"/>
  <c r="BL1096" i="6"/>
  <c r="CZ1096" i="6" s="1"/>
  <c r="AU378" i="6"/>
  <c r="CI378" i="6" s="1"/>
  <c r="BE378" i="6"/>
  <c r="CS378" i="6" s="1"/>
  <c r="AK378" i="6"/>
  <c r="BY378" i="6" s="1"/>
  <c r="AA378" i="6"/>
  <c r="BO378" i="6" s="1"/>
  <c r="BB1005" i="6"/>
  <c r="CP1005" i="6" s="1"/>
  <c r="BL1005" i="6"/>
  <c r="CZ1005" i="6" s="1"/>
  <c r="AU1464" i="6"/>
  <c r="CI1464" i="6" s="1"/>
  <c r="BE1464" i="6"/>
  <c r="CS1464" i="6" s="1"/>
  <c r="AK1464" i="6"/>
  <c r="BY1464" i="6" s="1"/>
  <c r="AA1464" i="6"/>
  <c r="BO1464" i="6" s="1"/>
  <c r="BA58" i="6"/>
  <c r="CO58" i="6" s="1"/>
  <c r="BK58" i="6"/>
  <c r="CY58" i="6" s="1"/>
  <c r="AG58" i="6"/>
  <c r="BU58" i="6" s="1"/>
  <c r="AQ58" i="6"/>
  <c r="CE58" i="6" s="1"/>
  <c r="BA1621" i="6"/>
  <c r="CO1621" i="6" s="1"/>
  <c r="BK1621" i="6"/>
  <c r="CY1621" i="6" s="1"/>
  <c r="AQ1621" i="6"/>
  <c r="CE1621" i="6" s="1"/>
  <c r="AG1621" i="6"/>
  <c r="BU1621" i="6" s="1"/>
  <c r="BA1104" i="6"/>
  <c r="CO1104" i="6" s="1"/>
  <c r="BK1104" i="6"/>
  <c r="CY1104" i="6" s="1"/>
  <c r="AG1104" i="6"/>
  <c r="BU1104" i="6" s="1"/>
  <c r="AQ1104" i="6"/>
  <c r="CE1104" i="6" s="1"/>
  <c r="AK1789" i="6"/>
  <c r="BY1789" i="6" s="1"/>
  <c r="BE1789" i="6"/>
  <c r="CS1789" i="6" s="1"/>
  <c r="AU1789" i="6"/>
  <c r="CI1789" i="6" s="1"/>
  <c r="AA1789" i="6"/>
  <c r="BO1789" i="6" s="1"/>
  <c r="AX576" i="6"/>
  <c r="CL576" i="6" s="1"/>
  <c r="AD576" i="6"/>
  <c r="BR576" i="6" s="1"/>
  <c r="AN576" i="6"/>
  <c r="CB576" i="6" s="1"/>
  <c r="BH576" i="6"/>
  <c r="CV576" i="6" s="1"/>
  <c r="BB1539" i="6"/>
  <c r="CP1539" i="6" s="1"/>
  <c r="BL1539" i="6"/>
  <c r="CZ1539" i="6" s="1"/>
  <c r="AR1539" i="6"/>
  <c r="CF1539" i="6" s="1"/>
  <c r="AH1539" i="6"/>
  <c r="BV1539" i="6" s="1"/>
  <c r="BC1541" i="6"/>
  <c r="CQ1541" i="6" s="1"/>
  <c r="BM1541" i="6"/>
  <c r="DA1541" i="6" s="1"/>
  <c r="AX1554" i="6"/>
  <c r="CL1554" i="6" s="1"/>
  <c r="BH1554" i="6"/>
  <c r="CV1554" i="6" s="1"/>
  <c r="AN1554" i="6"/>
  <c r="CB1554" i="6" s="1"/>
  <c r="AD1554" i="6"/>
  <c r="BR1554" i="6" s="1"/>
  <c r="AV1242" i="6"/>
  <c r="CJ1242" i="6" s="1"/>
  <c r="AB1242" i="6"/>
  <c r="BP1242" i="6" s="1"/>
  <c r="BF1242" i="6"/>
  <c r="CT1242" i="6" s="1"/>
  <c r="AL1242" i="6"/>
  <c r="BZ1242" i="6" s="1"/>
  <c r="BD401" i="6"/>
  <c r="CR401" i="6" s="1"/>
  <c r="BN401" i="6"/>
  <c r="DB401" i="6" s="1"/>
  <c r="AJ401" i="6"/>
  <c r="BX401" i="6" s="1"/>
  <c r="AT401" i="6"/>
  <c r="CH401" i="6" s="1"/>
  <c r="BD1463" i="6"/>
  <c r="CR1463" i="6" s="1"/>
  <c r="BN1463" i="6"/>
  <c r="DB1463" i="6" s="1"/>
  <c r="AJ1463" i="6"/>
  <c r="BX1463" i="6" s="1"/>
  <c r="AY708" i="6"/>
  <c r="CM708" i="6" s="1"/>
  <c r="BI708" i="6"/>
  <c r="CW708" i="6" s="1"/>
  <c r="BA1063" i="6"/>
  <c r="CO1063" i="6" s="1"/>
  <c r="BK1063" i="6"/>
  <c r="CY1063" i="6" s="1"/>
  <c r="BE535" i="6"/>
  <c r="CS535" i="6" s="1"/>
  <c r="AK535" i="6"/>
  <c r="BY535" i="6" s="1"/>
  <c r="AA535" i="6"/>
  <c r="BO535" i="6" s="1"/>
  <c r="AU535" i="6"/>
  <c r="CI535" i="6" s="1"/>
  <c r="BA1689" i="6"/>
  <c r="CO1689" i="6" s="1"/>
  <c r="BK1689" i="6"/>
  <c r="CY1689" i="6" s="1"/>
  <c r="AY954" i="6"/>
  <c r="CM954" i="6" s="1"/>
  <c r="AO954" i="6"/>
  <c r="CC954" i="6" s="1"/>
  <c r="AE954" i="6"/>
  <c r="BS954" i="6" s="1"/>
  <c r="BI954" i="6"/>
  <c r="CW954" i="6" s="1"/>
  <c r="AY364" i="6"/>
  <c r="CM364" i="6" s="1"/>
  <c r="BI364" i="6"/>
  <c r="CW364" i="6" s="1"/>
  <c r="BC706" i="6"/>
  <c r="CQ706" i="6" s="1"/>
  <c r="BM706" i="6"/>
  <c r="DA706" i="6" s="1"/>
  <c r="BC220" i="6"/>
  <c r="CQ220" i="6" s="1"/>
  <c r="BM220" i="6"/>
  <c r="DA220" i="6" s="1"/>
  <c r="BB1321" i="6"/>
  <c r="CP1321" i="6" s="1"/>
  <c r="BL1321" i="6"/>
  <c r="CZ1321" i="6" s="1"/>
  <c r="BC1411" i="6"/>
  <c r="CQ1411" i="6" s="1"/>
  <c r="BM1411" i="6"/>
  <c r="DA1411" i="6" s="1"/>
  <c r="BN1486" i="6"/>
  <c r="DB1486" i="6" s="1"/>
  <c r="AT1486" i="6"/>
  <c r="CH1486" i="6" s="1"/>
  <c r="BD1486" i="6"/>
  <c r="CR1486" i="6" s="1"/>
  <c r="AJ1486" i="6"/>
  <c r="BX1486" i="6" s="1"/>
  <c r="BN75" i="6"/>
  <c r="DB75" i="6" s="1"/>
  <c r="BD75" i="6"/>
  <c r="CR75" i="6" s="1"/>
  <c r="AT75" i="6"/>
  <c r="CH75" i="6" s="1"/>
  <c r="AJ75" i="6"/>
  <c r="BX75" i="6" s="1"/>
  <c r="BD1439" i="6"/>
  <c r="CR1439" i="6" s="1"/>
  <c r="BN1439" i="6"/>
  <c r="DB1439" i="6" s="1"/>
  <c r="AU203" i="6"/>
  <c r="CI203" i="6" s="1"/>
  <c r="BE203" i="6"/>
  <c r="CS203" i="6" s="1"/>
  <c r="AA203" i="6"/>
  <c r="BO203" i="6" s="1"/>
  <c r="AK203" i="6"/>
  <c r="BY203" i="6" s="1"/>
  <c r="BD98" i="6"/>
  <c r="CR98" i="6" s="1"/>
  <c r="AJ98" i="6"/>
  <c r="BX98" i="6" s="1"/>
  <c r="BN98" i="6"/>
  <c r="DB98" i="6" s="1"/>
  <c r="AT98" i="6"/>
  <c r="CH98" i="6" s="1"/>
  <c r="AY1676" i="6"/>
  <c r="CM1676" i="6" s="1"/>
  <c r="BI1676" i="6"/>
  <c r="CW1676" i="6" s="1"/>
  <c r="AS1453" i="6"/>
  <c r="CG1453" i="6" s="1"/>
  <c r="BC1453" i="6"/>
  <c r="CQ1453" i="6" s="1"/>
  <c r="AI1453" i="6"/>
  <c r="BW1453" i="6" s="1"/>
  <c r="BM1453" i="6"/>
  <c r="DA1453" i="6" s="1"/>
  <c r="AC234" i="6"/>
  <c r="BQ234" i="6" s="1"/>
  <c r="AW234" i="6"/>
  <c r="CK234" i="6" s="1"/>
  <c r="BG234" i="6"/>
  <c r="CU234" i="6" s="1"/>
  <c r="AM234" i="6"/>
  <c r="CA234" i="6" s="1"/>
  <c r="BC984" i="6"/>
  <c r="CQ984" i="6" s="1"/>
  <c r="BM984" i="6"/>
  <c r="DA984" i="6" s="1"/>
  <c r="AS984" i="6"/>
  <c r="CG984" i="6" s="1"/>
  <c r="AI984" i="6"/>
  <c r="BW984" i="6" s="1"/>
  <c r="AW1080" i="6"/>
  <c r="CK1080" i="6" s="1"/>
  <c r="BG1080" i="6"/>
  <c r="CU1080" i="6" s="1"/>
  <c r="AU78" i="6"/>
  <c r="CI78" i="6" s="1"/>
  <c r="BE78" i="6"/>
  <c r="CS78" i="6" s="1"/>
  <c r="AZ429" i="6"/>
  <c r="CN429" i="6" s="1"/>
  <c r="AF429" i="6"/>
  <c r="BT429" i="6" s="1"/>
  <c r="BJ429" i="6"/>
  <c r="CX429" i="6" s="1"/>
  <c r="AP429" i="6"/>
  <c r="CD429" i="6" s="1"/>
  <c r="AW340" i="6"/>
  <c r="CK340" i="6" s="1"/>
  <c r="BG340" i="6"/>
  <c r="CU340" i="6" s="1"/>
  <c r="AC340" i="6"/>
  <c r="BQ340" i="6" s="1"/>
  <c r="BB243" i="6"/>
  <c r="CP243" i="6" s="1"/>
  <c r="BL243" i="6"/>
  <c r="CZ243" i="6" s="1"/>
  <c r="AR243" i="6"/>
  <c r="CF243" i="6" s="1"/>
  <c r="AQ1753" i="6"/>
  <c r="CE1753" i="6" s="1"/>
  <c r="BK1753" i="6"/>
  <c r="CY1753" i="6" s="1"/>
  <c r="AV1270" i="6"/>
  <c r="CJ1270" i="6" s="1"/>
  <c r="BF1270" i="6"/>
  <c r="CT1270" i="6" s="1"/>
  <c r="BB1476" i="6"/>
  <c r="CP1476" i="6" s="1"/>
  <c r="BL1476" i="6"/>
  <c r="CZ1476" i="6" s="1"/>
  <c r="AR1476" i="6"/>
  <c r="CF1476" i="6" s="1"/>
  <c r="AH1476" i="6"/>
  <c r="BV1476" i="6" s="1"/>
  <c r="BD1703" i="6"/>
  <c r="CR1703" i="6" s="1"/>
  <c r="BN1703" i="6"/>
  <c r="DB1703" i="6" s="1"/>
  <c r="BA898" i="6"/>
  <c r="CO898" i="6" s="1"/>
  <c r="BK898" i="6"/>
  <c r="CY898" i="6" s="1"/>
  <c r="AQ898" i="6"/>
  <c r="CE898" i="6" s="1"/>
  <c r="AG898" i="6"/>
  <c r="BU898" i="6" s="1"/>
  <c r="BD732" i="6"/>
  <c r="CR732" i="6" s="1"/>
  <c r="BN732" i="6"/>
  <c r="DB732" i="6" s="1"/>
  <c r="AJ732" i="6"/>
  <c r="BX732" i="6" s="1"/>
  <c r="BB1450" i="6"/>
  <c r="CP1450" i="6" s="1"/>
  <c r="AR1450" i="6"/>
  <c r="CF1450" i="6" s="1"/>
  <c r="BL1450" i="6"/>
  <c r="CZ1450" i="6" s="1"/>
  <c r="AH1450" i="6"/>
  <c r="BV1450" i="6" s="1"/>
  <c r="BD169" i="6"/>
  <c r="CR169" i="6" s="1"/>
  <c r="BN169" i="6"/>
  <c r="DB169" i="6" s="1"/>
  <c r="AJ169" i="6"/>
  <c r="BX169" i="6" s="1"/>
  <c r="AT169" i="6"/>
  <c r="CH169" i="6" s="1"/>
  <c r="AW1013" i="6"/>
  <c r="CK1013" i="6" s="1"/>
  <c r="BG1013" i="6"/>
  <c r="CU1013" i="6" s="1"/>
  <c r="AC1013" i="6"/>
  <c r="BQ1013" i="6" s="1"/>
  <c r="AM1013" i="6"/>
  <c r="CA1013" i="6" s="1"/>
  <c r="AZ745" i="6"/>
  <c r="CN745" i="6" s="1"/>
  <c r="BJ745" i="6"/>
  <c r="CX745" i="6" s="1"/>
  <c r="AF745" i="6"/>
  <c r="BT745" i="6" s="1"/>
  <c r="BD930" i="6"/>
  <c r="CR930" i="6" s="1"/>
  <c r="BN930" i="6"/>
  <c r="DB930" i="6" s="1"/>
  <c r="AT930" i="6"/>
  <c r="CH930" i="6" s="1"/>
  <c r="AJ930" i="6"/>
  <c r="BX930" i="6" s="1"/>
  <c r="AU112" i="6"/>
  <c r="CI112" i="6" s="1"/>
  <c r="BE112" i="6"/>
  <c r="CS112" i="6" s="1"/>
  <c r="AU103" i="6"/>
  <c r="CI103" i="6" s="1"/>
  <c r="BE103" i="6"/>
  <c r="CS103" i="6" s="1"/>
  <c r="BE884" i="6"/>
  <c r="CS884" i="6" s="1"/>
  <c r="AK884" i="6"/>
  <c r="BY884" i="6" s="1"/>
  <c r="AA884" i="6"/>
  <c r="BO884" i="6" s="1"/>
  <c r="AU884" i="6"/>
  <c r="CI884" i="6" s="1"/>
  <c r="AD22" i="6"/>
  <c r="BR22" i="6" s="1"/>
  <c r="BH22" i="6"/>
  <c r="CV22" i="6" s="1"/>
  <c r="AX22" i="6"/>
  <c r="CL22" i="6" s="1"/>
  <c r="BC1105" i="6"/>
  <c r="CQ1105" i="6" s="1"/>
  <c r="BM1105" i="6"/>
  <c r="DA1105" i="6" s="1"/>
  <c r="AS1105" i="6"/>
  <c r="CG1105" i="6" s="1"/>
  <c r="AI1105" i="6"/>
  <c r="BW1105" i="6" s="1"/>
  <c r="AV1571" i="6"/>
  <c r="CJ1571" i="6" s="1"/>
  <c r="AB1571" i="6"/>
  <c r="BP1571" i="6" s="1"/>
  <c r="BF1571" i="6"/>
  <c r="CT1571" i="6" s="1"/>
  <c r="AL1571" i="6"/>
  <c r="BZ1571" i="6" s="1"/>
  <c r="AX1305" i="6"/>
  <c r="CL1305" i="6" s="1"/>
  <c r="AN1305" i="6"/>
  <c r="CB1305" i="6" s="1"/>
  <c r="BH1305" i="6"/>
  <c r="CV1305" i="6" s="1"/>
  <c r="AD1305" i="6"/>
  <c r="BR1305" i="6" s="1"/>
  <c r="AX119" i="6"/>
  <c r="CL119" i="6" s="1"/>
  <c r="BH119" i="6"/>
  <c r="CV119" i="6" s="1"/>
  <c r="BC817" i="6"/>
  <c r="CQ817" i="6" s="1"/>
  <c r="AI817" i="6"/>
  <c r="BW817" i="6" s="1"/>
  <c r="AS817" i="6"/>
  <c r="CG817" i="6" s="1"/>
  <c r="BM817" i="6"/>
  <c r="DA817" i="6" s="1"/>
  <c r="AU1363" i="6"/>
  <c r="CI1363" i="6" s="1"/>
  <c r="BE1363" i="6"/>
  <c r="CS1363" i="6" s="1"/>
  <c r="AA1363" i="6"/>
  <c r="BO1363" i="6" s="1"/>
  <c r="BD751" i="6"/>
  <c r="CR751" i="6" s="1"/>
  <c r="BN751" i="6"/>
  <c r="DB751" i="6" s="1"/>
  <c r="BA805" i="6"/>
  <c r="CO805" i="6" s="1"/>
  <c r="BK805" i="6"/>
  <c r="CY805" i="6" s="1"/>
  <c r="BB208" i="6"/>
  <c r="CP208" i="6" s="1"/>
  <c r="BL208" i="6"/>
  <c r="CZ208" i="6" s="1"/>
  <c r="AR208" i="6"/>
  <c r="CF208" i="6" s="1"/>
  <c r="AH208" i="6"/>
  <c r="BV208" i="6" s="1"/>
  <c r="AW1372" i="6"/>
  <c r="CK1372" i="6" s="1"/>
  <c r="BG1372" i="6"/>
  <c r="CU1372" i="6" s="1"/>
  <c r="BD1421" i="6"/>
  <c r="CR1421" i="6" s="1"/>
  <c r="BN1421" i="6"/>
  <c r="DB1421" i="6" s="1"/>
  <c r="BA1346" i="6"/>
  <c r="CO1346" i="6" s="1"/>
  <c r="BK1346" i="6"/>
  <c r="CY1346" i="6" s="1"/>
  <c r="BB1641" i="6"/>
  <c r="CP1641" i="6" s="1"/>
  <c r="AR1641" i="6"/>
  <c r="CF1641" i="6" s="1"/>
  <c r="BL1641" i="6"/>
  <c r="CZ1641" i="6" s="1"/>
  <c r="AH1641" i="6"/>
  <c r="BV1641" i="6" s="1"/>
  <c r="AK453" i="6"/>
  <c r="BY453" i="6" s="1"/>
  <c r="BE453" i="6"/>
  <c r="CS453" i="6" s="1"/>
  <c r="AU453" i="6"/>
  <c r="CI453" i="6" s="1"/>
  <c r="AA453" i="6"/>
  <c r="BO453" i="6" s="1"/>
  <c r="BA1044" i="6"/>
  <c r="CO1044" i="6" s="1"/>
  <c r="BK1044" i="6"/>
  <c r="CY1044" i="6" s="1"/>
  <c r="AG1044" i="6"/>
  <c r="BU1044" i="6" s="1"/>
  <c r="AX1058" i="6"/>
  <c r="CL1058" i="6" s="1"/>
  <c r="BH1058" i="6"/>
  <c r="CV1058" i="6" s="1"/>
  <c r="AN1058" i="6"/>
  <c r="CB1058" i="6" s="1"/>
  <c r="AV623" i="6"/>
  <c r="CJ623" i="6" s="1"/>
  <c r="BF623" i="6"/>
  <c r="CT623" i="6" s="1"/>
  <c r="AB623" i="6"/>
  <c r="BP623" i="6" s="1"/>
  <c r="AL623" i="6"/>
  <c r="BZ623" i="6" s="1"/>
  <c r="AU311" i="6"/>
  <c r="CI311" i="6" s="1"/>
  <c r="AA311" i="6"/>
  <c r="BO311" i="6" s="1"/>
  <c r="AK311" i="6"/>
  <c r="BY311" i="6" s="1"/>
  <c r="BE311" i="6"/>
  <c r="CS311" i="6" s="1"/>
  <c r="AT1567" i="6"/>
  <c r="CH1567" i="6" s="1"/>
  <c r="AL500" i="6"/>
  <c r="BZ500" i="6" s="1"/>
  <c r="AJ1607" i="6"/>
  <c r="BX1607" i="6" s="1"/>
  <c r="AA1339" i="6"/>
  <c r="BO1339" i="6" s="1"/>
  <c r="AB1128" i="6"/>
  <c r="BP1128" i="6" s="1"/>
  <c r="AF1381" i="6"/>
  <c r="BT1381" i="6" s="1"/>
  <c r="AJ1620" i="6"/>
  <c r="BX1620" i="6" s="1"/>
  <c r="AF116" i="6"/>
  <c r="BT116" i="6" s="1"/>
  <c r="AT952" i="6"/>
  <c r="CH952" i="6" s="1"/>
  <c r="AF273" i="6"/>
  <c r="BT273" i="6" s="1"/>
  <c r="AI202" i="6"/>
  <c r="BW202" i="6" s="1"/>
  <c r="AL1306" i="6"/>
  <c r="BZ1306" i="6" s="1"/>
  <c r="AB382" i="6"/>
  <c r="BP382" i="6" s="1"/>
  <c r="AS1557" i="6"/>
  <c r="CG1557" i="6" s="1"/>
  <c r="AJ1132" i="6"/>
  <c r="BX1132" i="6" s="1"/>
  <c r="AD220" i="6"/>
  <c r="BR220" i="6" s="1"/>
  <c r="AF328" i="6"/>
  <c r="BT328" i="6" s="1"/>
  <c r="BC848" i="6"/>
  <c r="CQ848" i="6" s="1"/>
  <c r="BM848" i="6"/>
  <c r="DA848" i="6" s="1"/>
  <c r="AS848" i="6"/>
  <c r="CG848" i="6" s="1"/>
  <c r="AI848" i="6"/>
  <c r="BW848" i="6" s="1"/>
  <c r="AL1250" i="6"/>
  <c r="BZ1250" i="6" s="1"/>
  <c r="AB1250" i="6"/>
  <c r="BP1250" i="6" s="1"/>
  <c r="AV1250" i="6"/>
  <c r="CJ1250" i="6" s="1"/>
  <c r="BF1250" i="6"/>
  <c r="CT1250" i="6" s="1"/>
  <c r="AX1653" i="6"/>
  <c r="CL1653" i="6" s="1"/>
  <c r="BH1653" i="6"/>
  <c r="CV1653" i="6" s="1"/>
  <c r="AD1653" i="6"/>
  <c r="BR1653" i="6" s="1"/>
  <c r="AN1653" i="6"/>
  <c r="CB1653" i="6" s="1"/>
  <c r="AY983" i="6"/>
  <c r="CM983" i="6" s="1"/>
  <c r="AE983" i="6"/>
  <c r="BS983" i="6" s="1"/>
  <c r="BI983" i="6"/>
  <c r="CW983" i="6" s="1"/>
  <c r="AO983" i="6"/>
  <c r="CC983" i="6" s="1"/>
  <c r="AZ323" i="6"/>
  <c r="CN323" i="6" s="1"/>
  <c r="AF323" i="6"/>
  <c r="BT323" i="6" s="1"/>
  <c r="BJ323" i="6"/>
  <c r="CX323" i="6" s="1"/>
  <c r="AP323" i="6"/>
  <c r="CD323" i="6" s="1"/>
  <c r="BA376" i="6"/>
  <c r="CO376" i="6" s="1"/>
  <c r="AQ376" i="6"/>
  <c r="CE376" i="6" s="1"/>
  <c r="AG376" i="6"/>
  <c r="BU376" i="6" s="1"/>
  <c r="BK376" i="6"/>
  <c r="CY376" i="6" s="1"/>
  <c r="BA1762" i="6"/>
  <c r="CO1762" i="6" s="1"/>
  <c r="AG1762" i="6"/>
  <c r="BU1762" i="6" s="1"/>
  <c r="AQ1762" i="6"/>
  <c r="CE1762" i="6" s="1"/>
  <c r="BK1762" i="6"/>
  <c r="CY1762" i="6" s="1"/>
  <c r="AV1484" i="6"/>
  <c r="CJ1484" i="6" s="1"/>
  <c r="AB1484" i="6"/>
  <c r="BP1484" i="6" s="1"/>
  <c r="AL1484" i="6"/>
  <c r="BZ1484" i="6" s="1"/>
  <c r="BF1484" i="6"/>
  <c r="CT1484" i="6" s="1"/>
  <c r="BG525" i="6"/>
  <c r="CU525" i="6" s="1"/>
  <c r="AC525" i="6"/>
  <c r="BQ525" i="6" s="1"/>
  <c r="AW525" i="6"/>
  <c r="CK525" i="6" s="1"/>
  <c r="AM525" i="6"/>
  <c r="CA525" i="6" s="1"/>
  <c r="AU415" i="6"/>
  <c r="CI415" i="6" s="1"/>
  <c r="BE415" i="6"/>
  <c r="CS415" i="6" s="1"/>
  <c r="AK415" i="6"/>
  <c r="BY415" i="6" s="1"/>
  <c r="AA415" i="6"/>
  <c r="BO415" i="6" s="1"/>
  <c r="BJ353" i="6"/>
  <c r="CX353" i="6" s="1"/>
  <c r="AF353" i="6"/>
  <c r="BT353" i="6" s="1"/>
  <c r="AZ353" i="6"/>
  <c r="CN353" i="6" s="1"/>
  <c r="AP353" i="6"/>
  <c r="CD353" i="6" s="1"/>
  <c r="BB910" i="6"/>
  <c r="CP910" i="6" s="1"/>
  <c r="AR910" i="6"/>
  <c r="CF910" i="6" s="1"/>
  <c r="AH910" i="6"/>
  <c r="BV910" i="6" s="1"/>
  <c r="BL910" i="6"/>
  <c r="CZ910" i="6" s="1"/>
  <c r="BC392" i="6"/>
  <c r="CQ392" i="6" s="1"/>
  <c r="BM392" i="6"/>
  <c r="DA392" i="6" s="1"/>
  <c r="AI392" i="6"/>
  <c r="BW392" i="6" s="1"/>
  <c r="AS392" i="6"/>
  <c r="CG392" i="6" s="1"/>
  <c r="AW1168" i="6"/>
  <c r="CK1168" i="6" s="1"/>
  <c r="AC1168" i="6"/>
  <c r="BQ1168" i="6" s="1"/>
  <c r="BG1168" i="6"/>
  <c r="CU1168" i="6" s="1"/>
  <c r="AM1168" i="6"/>
  <c r="CA1168" i="6" s="1"/>
  <c r="BC1443" i="6"/>
  <c r="CQ1443" i="6" s="1"/>
  <c r="AS1443" i="6"/>
  <c r="CG1443" i="6" s="1"/>
  <c r="AI1443" i="6"/>
  <c r="BW1443" i="6" s="1"/>
  <c r="BM1443" i="6"/>
  <c r="DA1443" i="6" s="1"/>
  <c r="AY56" i="6"/>
  <c r="CM56" i="6" s="1"/>
  <c r="BI56" i="6"/>
  <c r="CW56" i="6" s="1"/>
  <c r="AW1612" i="6"/>
  <c r="CK1612" i="6" s="1"/>
  <c r="BG1612" i="6"/>
  <c r="CU1612" i="6" s="1"/>
  <c r="AW683" i="6"/>
  <c r="CK683" i="6" s="1"/>
  <c r="BG683" i="6"/>
  <c r="CU683" i="6" s="1"/>
  <c r="AY454" i="6"/>
  <c r="CM454" i="6" s="1"/>
  <c r="BI454" i="6"/>
  <c r="CW454" i="6" s="1"/>
  <c r="AO454" i="6"/>
  <c r="CC454" i="6" s="1"/>
  <c r="AW339" i="6"/>
  <c r="CK339" i="6" s="1"/>
  <c r="BG339" i="6"/>
  <c r="CU339" i="6" s="1"/>
  <c r="AC339" i="6"/>
  <c r="BQ339" i="6" s="1"/>
  <c r="AM339" i="6"/>
  <c r="CA339" i="6" s="1"/>
  <c r="BC1035" i="6"/>
  <c r="CQ1035" i="6" s="1"/>
  <c r="BM1035" i="6"/>
  <c r="DA1035" i="6" s="1"/>
  <c r="AS1439" i="6"/>
  <c r="CG1439" i="6" s="1"/>
  <c r="AP1363" i="6"/>
  <c r="CD1363" i="6" s="1"/>
  <c r="AO1162" i="6"/>
  <c r="CC1162" i="6" s="1"/>
  <c r="AM603" i="6"/>
  <c r="CA603" i="6" s="1"/>
  <c r="AG1367" i="6"/>
  <c r="BU1367" i="6" s="1"/>
  <c r="AD975" i="6"/>
  <c r="BR975" i="6" s="1"/>
  <c r="AL1064" i="6"/>
  <c r="BZ1064" i="6" s="1"/>
  <c r="AE720" i="6"/>
  <c r="BS720" i="6" s="1"/>
  <c r="AR375" i="6"/>
  <c r="CF375" i="6" s="1"/>
  <c r="AN1508" i="6"/>
  <c r="CB1508" i="6" s="1"/>
  <c r="AG1078" i="6"/>
  <c r="BU1078" i="6" s="1"/>
  <c r="AK1237" i="6"/>
  <c r="BY1237" i="6" s="1"/>
  <c r="AN535" i="6"/>
  <c r="CB535" i="6" s="1"/>
  <c r="AR98" i="6"/>
  <c r="CF98" i="6" s="1"/>
  <c r="AO1171" i="6"/>
  <c r="CC1171" i="6" s="1"/>
  <c r="AP1076" i="6"/>
  <c r="CD1076" i="6" s="1"/>
  <c r="AH434" i="6"/>
  <c r="BV434" i="6" s="1"/>
  <c r="AM1638" i="6"/>
  <c r="CA1638" i="6" s="1"/>
  <c r="AH535" i="6"/>
  <c r="BV535" i="6" s="1"/>
  <c r="AM720" i="6"/>
  <c r="CA720" i="6" s="1"/>
  <c r="AA1554" i="6"/>
  <c r="BO1554" i="6" s="1"/>
  <c r="AJ984" i="6"/>
  <c r="BX984" i="6" s="1"/>
  <c r="AI1517" i="6"/>
  <c r="BW1517" i="6" s="1"/>
  <c r="AO1492" i="6"/>
  <c r="CC1492" i="6" s="1"/>
  <c r="AB892" i="6"/>
  <c r="BP892" i="6" s="1"/>
  <c r="AI220" i="6"/>
  <c r="BW220" i="6" s="1"/>
  <c r="AT748" i="6"/>
  <c r="CH748" i="6" s="1"/>
  <c r="AC1612" i="6"/>
  <c r="BQ1612" i="6" s="1"/>
  <c r="AF363" i="6"/>
  <c r="BT363" i="6" s="1"/>
  <c r="AE842" i="6"/>
  <c r="BS842" i="6" s="1"/>
  <c r="AN1615" i="6"/>
  <c r="CB1615" i="6" s="1"/>
  <c r="AJ670" i="6"/>
  <c r="BX670" i="6" s="1"/>
  <c r="AC1176" i="6"/>
  <c r="BQ1176" i="6" s="1"/>
  <c r="AA1614" i="6"/>
  <c r="BO1614" i="6" s="1"/>
  <c r="AB87" i="6"/>
  <c r="BP87" i="6" s="1"/>
  <c r="AK952" i="6"/>
  <c r="BY952" i="6" s="1"/>
  <c r="AM1707" i="6"/>
  <c r="CA1707" i="6" s="1"/>
  <c r="AE739" i="6"/>
  <c r="BS739" i="6" s="1"/>
  <c r="AE771" i="6"/>
  <c r="BS771" i="6" s="1"/>
  <c r="AG1477" i="6"/>
  <c r="BU1477" i="6" s="1"/>
  <c r="AH1466" i="6"/>
  <c r="BV1466" i="6" s="1"/>
  <c r="AB942" i="6"/>
  <c r="BP942" i="6" s="1"/>
  <c r="AC1717" i="6"/>
  <c r="BQ1717" i="6" s="1"/>
  <c r="AI459" i="6"/>
  <c r="BW459" i="6" s="1"/>
  <c r="AC486" i="6"/>
  <c r="BQ486" i="6" s="1"/>
  <c r="AT1434" i="6"/>
  <c r="CH1434" i="6" s="1"/>
  <c r="AM398" i="6"/>
  <c r="CA398" i="6" s="1"/>
  <c r="AQ1346" i="6"/>
  <c r="CE1346" i="6" s="1"/>
  <c r="AT1736" i="6"/>
  <c r="CH1736" i="6" s="1"/>
  <c r="AM1076" i="6"/>
  <c r="CA1076" i="6" s="1"/>
  <c r="AO1630" i="6"/>
  <c r="CC1630" i="6" s="1"/>
  <c r="AQ854" i="6"/>
  <c r="CE854" i="6" s="1"/>
  <c r="AS1472" i="6"/>
  <c r="CG1472" i="6" s="1"/>
  <c r="AK1664" i="6"/>
  <c r="BY1664" i="6" s="1"/>
  <c r="AR80" i="6"/>
  <c r="CF80" i="6" s="1"/>
  <c r="AT1445" i="6"/>
  <c r="CH1445" i="6" s="1"/>
  <c r="AT1346" i="6"/>
  <c r="CH1346" i="6" s="1"/>
  <c r="AB104" i="6"/>
  <c r="BP104" i="6" s="1"/>
  <c r="AO957" i="6"/>
  <c r="CC957" i="6" s="1"/>
  <c r="AR1545" i="6"/>
  <c r="CF1545" i="6" s="1"/>
  <c r="AS321" i="6"/>
  <c r="CG321" i="6" s="1"/>
  <c r="AO1738" i="6"/>
  <c r="CC1738" i="6" s="1"/>
  <c r="AM1374" i="6"/>
  <c r="CA1374" i="6" s="1"/>
  <c r="AQ552" i="6"/>
  <c r="CE552" i="6" s="1"/>
  <c r="AR1734" i="6"/>
  <c r="CF1734" i="6" s="1"/>
  <c r="AI871" i="6"/>
  <c r="BW871" i="6" s="1"/>
  <c r="AP840" i="6"/>
  <c r="CD840" i="6" s="1"/>
  <c r="AC1443" i="6"/>
  <c r="BQ1443" i="6" s="1"/>
  <c r="AD1528" i="6"/>
  <c r="BR1528" i="6" s="1"/>
  <c r="AD329" i="6"/>
  <c r="BR329" i="6" s="1"/>
  <c r="BB1782" i="6"/>
  <c r="CP1782" i="6" s="1"/>
  <c r="AQ1459" i="6"/>
  <c r="CE1459" i="6" s="1"/>
  <c r="AA316" i="6"/>
  <c r="BO316" i="6" s="1"/>
  <c r="AB1310" i="6"/>
  <c r="BP1310" i="6" s="1"/>
  <c r="BN488" i="6"/>
  <c r="DB488" i="6" s="1"/>
  <c r="BD488" i="6"/>
  <c r="CR488" i="6" s="1"/>
  <c r="AT488" i="6"/>
  <c r="CH488" i="6" s="1"/>
  <c r="AL203" i="6"/>
  <c r="BZ203" i="6" s="1"/>
  <c r="BF203" i="6"/>
  <c r="CT203" i="6" s="1"/>
  <c r="AV203" i="6"/>
  <c r="CJ203" i="6" s="1"/>
  <c r="AB203" i="6"/>
  <c r="BP203" i="6" s="1"/>
  <c r="BJ1420" i="6"/>
  <c r="CX1420" i="6" s="1"/>
  <c r="AF1420" i="6"/>
  <c r="BT1420" i="6" s="1"/>
  <c r="AU342" i="6"/>
  <c r="CI342" i="6" s="1"/>
  <c r="AK342" i="6"/>
  <c r="BY342" i="6" s="1"/>
  <c r="AA342" i="6"/>
  <c r="BO342" i="6" s="1"/>
  <c r="BE342" i="6"/>
  <c r="CS342" i="6" s="1"/>
  <c r="AZ699" i="6"/>
  <c r="CN699" i="6" s="1"/>
  <c r="BJ699" i="6"/>
  <c r="CX699" i="6" s="1"/>
  <c r="AX251" i="6"/>
  <c r="CL251" i="6" s="1"/>
  <c r="BH251" i="6"/>
  <c r="CV251" i="6" s="1"/>
  <c r="AD251" i="6"/>
  <c r="BR251" i="6" s="1"/>
  <c r="AN251" i="6"/>
  <c r="CB251" i="6" s="1"/>
  <c r="BN1624" i="6"/>
  <c r="DB1624" i="6" s="1"/>
  <c r="AJ1624" i="6"/>
  <c r="BX1624" i="6" s="1"/>
  <c r="BD1624" i="6"/>
  <c r="CR1624" i="6" s="1"/>
  <c r="AW1542" i="6"/>
  <c r="CK1542" i="6" s="1"/>
  <c r="BG1542" i="6"/>
  <c r="CU1542" i="6" s="1"/>
  <c r="AZ1757" i="6"/>
  <c r="CN1757" i="6" s="1"/>
  <c r="BJ1757" i="6"/>
  <c r="CX1757" i="6" s="1"/>
  <c r="AP1757" i="6"/>
  <c r="CD1757" i="6" s="1"/>
  <c r="AV1307" i="6"/>
  <c r="CJ1307" i="6" s="1"/>
  <c r="BF1307" i="6"/>
  <c r="CT1307" i="6" s="1"/>
  <c r="AZ98" i="6"/>
  <c r="CN98" i="6" s="1"/>
  <c r="AP98" i="6"/>
  <c r="CD98" i="6" s="1"/>
  <c r="BJ98" i="6"/>
  <c r="CX98" i="6" s="1"/>
  <c r="AF98" i="6"/>
  <c r="BT98" i="6" s="1"/>
  <c r="AU758" i="6"/>
  <c r="CI758" i="6" s="1"/>
  <c r="BE758" i="6"/>
  <c r="CS758" i="6" s="1"/>
  <c r="BA908" i="6"/>
  <c r="CO908" i="6" s="1"/>
  <c r="BK908" i="6"/>
  <c r="CY908" i="6" s="1"/>
  <c r="AQ908" i="6"/>
  <c r="CE908" i="6" s="1"/>
  <c r="AG908" i="6"/>
  <c r="BU908" i="6" s="1"/>
  <c r="AZ1440" i="6"/>
  <c r="CN1440" i="6" s="1"/>
  <c r="BJ1440" i="6"/>
  <c r="CX1440" i="6" s="1"/>
  <c r="AF201" i="6"/>
  <c r="BT201" i="6" s="1"/>
  <c r="BJ201" i="6"/>
  <c r="CX201" i="6" s="1"/>
  <c r="AZ201" i="6"/>
  <c r="CN201" i="6" s="1"/>
  <c r="AP201" i="6"/>
  <c r="CD201" i="6" s="1"/>
  <c r="BA1676" i="6"/>
  <c r="CO1676" i="6" s="1"/>
  <c r="BK1676" i="6"/>
  <c r="CY1676" i="6" s="1"/>
  <c r="AQ1676" i="6"/>
  <c r="CE1676" i="6" s="1"/>
  <c r="AG1676" i="6"/>
  <c r="BU1676" i="6" s="1"/>
  <c r="AV569" i="6"/>
  <c r="CJ569" i="6" s="1"/>
  <c r="BF569" i="6"/>
  <c r="CT569" i="6" s="1"/>
  <c r="AL569" i="6"/>
  <c r="BZ569" i="6" s="1"/>
  <c r="AB569" i="6"/>
  <c r="BP569" i="6" s="1"/>
  <c r="BE757" i="6"/>
  <c r="CS757" i="6" s="1"/>
  <c r="AK757" i="6"/>
  <c r="BY757" i="6" s="1"/>
  <c r="AW1453" i="6"/>
  <c r="CK1453" i="6" s="1"/>
  <c r="AM1453" i="6"/>
  <c r="CA1453" i="6" s="1"/>
  <c r="BG1453" i="6"/>
  <c r="CU1453" i="6" s="1"/>
  <c r="AC1453" i="6"/>
  <c r="BQ1453" i="6" s="1"/>
  <c r="BA47" i="6"/>
  <c r="CO47" i="6" s="1"/>
  <c r="BK47" i="6"/>
  <c r="CY47" i="6" s="1"/>
  <c r="AQ47" i="6"/>
  <c r="CE47" i="6" s="1"/>
  <c r="AG47" i="6"/>
  <c r="BU47" i="6" s="1"/>
  <c r="AX301" i="6"/>
  <c r="CL301" i="6" s="1"/>
  <c r="BH301" i="6"/>
  <c r="CV301" i="6" s="1"/>
  <c r="AN301" i="6"/>
  <c r="CB301" i="6" s="1"/>
  <c r="AW347" i="6"/>
  <c r="CK347" i="6" s="1"/>
  <c r="BG347" i="6"/>
  <c r="CU347" i="6" s="1"/>
  <c r="AM347" i="6"/>
  <c r="CA347" i="6" s="1"/>
  <c r="AC347" i="6"/>
  <c r="BQ347" i="6" s="1"/>
  <c r="AX234" i="6"/>
  <c r="CL234" i="6" s="1"/>
  <c r="AN234" i="6"/>
  <c r="CB234" i="6" s="1"/>
  <c r="BH234" i="6"/>
  <c r="CV234" i="6" s="1"/>
  <c r="AD234" i="6"/>
  <c r="BR234" i="6" s="1"/>
  <c r="AL932" i="6"/>
  <c r="BZ932" i="6" s="1"/>
  <c r="AB932" i="6"/>
  <c r="BP932" i="6" s="1"/>
  <c r="AV932" i="6"/>
  <c r="CJ932" i="6" s="1"/>
  <c r="BF932" i="6"/>
  <c r="CT932" i="6" s="1"/>
  <c r="AZ94" i="6"/>
  <c r="CN94" i="6" s="1"/>
  <c r="BJ94" i="6"/>
  <c r="CX94" i="6" s="1"/>
  <c r="AU1570" i="6"/>
  <c r="CI1570" i="6" s="1"/>
  <c r="BE1570" i="6"/>
  <c r="CS1570" i="6" s="1"/>
  <c r="BA1159" i="6"/>
  <c r="CO1159" i="6" s="1"/>
  <c r="BK1159" i="6"/>
  <c r="CY1159" i="6" s="1"/>
  <c r="AQ1159" i="6"/>
  <c r="CE1159" i="6" s="1"/>
  <c r="AG1159" i="6"/>
  <c r="BU1159" i="6" s="1"/>
  <c r="AU1337" i="6"/>
  <c r="CI1337" i="6" s="1"/>
  <c r="AK1337" i="6"/>
  <c r="BY1337" i="6" s="1"/>
  <c r="BE1337" i="6"/>
  <c r="CS1337" i="6" s="1"/>
  <c r="AA1337" i="6"/>
  <c r="BO1337" i="6" s="1"/>
  <c r="AE1725" i="6"/>
  <c r="BS1725" i="6" s="1"/>
  <c r="AO1725" i="6"/>
  <c r="CC1725" i="6" s="1"/>
  <c r="BI1725" i="6"/>
  <c r="CW1725" i="6" s="1"/>
  <c r="AY1725" i="6"/>
  <c r="CM1725" i="6" s="1"/>
  <c r="AZ144" i="6"/>
  <c r="CN144" i="6" s="1"/>
  <c r="BJ144" i="6"/>
  <c r="CX144" i="6" s="1"/>
  <c r="BD618" i="6"/>
  <c r="CR618" i="6" s="1"/>
  <c r="AT618" i="6"/>
  <c r="CH618" i="6" s="1"/>
  <c r="AJ618" i="6"/>
  <c r="BX618" i="6" s="1"/>
  <c r="BN618" i="6"/>
  <c r="DB618" i="6" s="1"/>
  <c r="AU1125" i="6"/>
  <c r="CI1125" i="6" s="1"/>
  <c r="BE1125" i="6"/>
  <c r="CS1125" i="6" s="1"/>
  <c r="AK1125" i="6"/>
  <c r="BY1125" i="6" s="1"/>
  <c r="AA1125" i="6"/>
  <c r="BO1125" i="6" s="1"/>
  <c r="AZ1350" i="6"/>
  <c r="CN1350" i="6" s="1"/>
  <c r="BJ1350" i="6"/>
  <c r="CX1350" i="6" s="1"/>
  <c r="AP1350" i="6"/>
  <c r="CD1350" i="6" s="1"/>
  <c r="AF1350" i="6"/>
  <c r="BT1350" i="6" s="1"/>
  <c r="BD528" i="6"/>
  <c r="CR528" i="6" s="1"/>
  <c r="BN528" i="6"/>
  <c r="DB528" i="6" s="1"/>
  <c r="AJ528" i="6"/>
  <c r="BX528" i="6" s="1"/>
  <c r="AT528" i="6"/>
  <c r="CH528" i="6" s="1"/>
  <c r="AU1364" i="6"/>
  <c r="CI1364" i="6" s="1"/>
  <c r="BE1364" i="6"/>
  <c r="CS1364" i="6" s="1"/>
  <c r="AA1364" i="6"/>
  <c r="BO1364" i="6" s="1"/>
  <c r="AY289" i="6"/>
  <c r="CM289" i="6" s="1"/>
  <c r="BI289" i="6"/>
  <c r="CW289" i="6" s="1"/>
  <c r="AO289" i="6"/>
  <c r="CC289" i="6" s="1"/>
  <c r="AE289" i="6"/>
  <c r="BS289" i="6" s="1"/>
  <c r="BD870" i="6"/>
  <c r="CR870" i="6" s="1"/>
  <c r="BN870" i="6"/>
  <c r="DB870" i="6" s="1"/>
  <c r="AJ870" i="6"/>
  <c r="BX870" i="6" s="1"/>
  <c r="AT870" i="6"/>
  <c r="CH870" i="6" s="1"/>
  <c r="AU99" i="6"/>
  <c r="CI99" i="6" s="1"/>
  <c r="AK99" i="6"/>
  <c r="BY99" i="6" s="1"/>
  <c r="AA99" i="6"/>
  <c r="BO99" i="6" s="1"/>
  <c r="BE99" i="6"/>
  <c r="CS99" i="6" s="1"/>
  <c r="BA667" i="6"/>
  <c r="CO667" i="6" s="1"/>
  <c r="BK667" i="6"/>
  <c r="CY667" i="6" s="1"/>
  <c r="AG667" i="6"/>
  <c r="BU667" i="6" s="1"/>
  <c r="AU727" i="6"/>
  <c r="CI727" i="6" s="1"/>
  <c r="BE727" i="6"/>
  <c r="CS727" i="6" s="1"/>
  <c r="AK727" i="6"/>
  <c r="BY727" i="6" s="1"/>
  <c r="AA727" i="6"/>
  <c r="BO727" i="6" s="1"/>
  <c r="AY1707" i="6"/>
  <c r="CM1707" i="6" s="1"/>
  <c r="BI1707" i="6"/>
  <c r="CW1707" i="6" s="1"/>
  <c r="AO1707" i="6"/>
  <c r="CC1707" i="6" s="1"/>
  <c r="AE1707" i="6"/>
  <c r="BS1707" i="6" s="1"/>
  <c r="BC267" i="6"/>
  <c r="CQ267" i="6" s="1"/>
  <c r="AI267" i="6"/>
  <c r="BW267" i="6" s="1"/>
  <c r="AS267" i="6"/>
  <c r="CG267" i="6" s="1"/>
  <c r="BM267" i="6"/>
  <c r="DA267" i="6" s="1"/>
  <c r="AU798" i="6"/>
  <c r="CI798" i="6" s="1"/>
  <c r="AK798" i="6"/>
  <c r="BY798" i="6" s="1"/>
  <c r="AA798" i="6"/>
  <c r="BO798" i="6" s="1"/>
  <c r="BE798" i="6"/>
  <c r="CS798" i="6" s="1"/>
  <c r="AW1555" i="6"/>
  <c r="CK1555" i="6" s="1"/>
  <c r="BG1555" i="6"/>
  <c r="CU1555" i="6" s="1"/>
  <c r="AC1555" i="6"/>
  <c r="BQ1555" i="6" s="1"/>
  <c r="AM1555" i="6"/>
  <c r="CA1555" i="6" s="1"/>
  <c r="AW1251" i="6"/>
  <c r="CK1251" i="6" s="1"/>
  <c r="BG1251" i="6"/>
  <c r="CU1251" i="6" s="1"/>
  <c r="AC1251" i="6"/>
  <c r="BQ1251" i="6" s="1"/>
  <c r="AW1710" i="6"/>
  <c r="CK1710" i="6" s="1"/>
  <c r="BG1710" i="6"/>
  <c r="CU1710" i="6" s="1"/>
  <c r="AY205" i="6"/>
  <c r="CM205" i="6" s="1"/>
  <c r="BI205" i="6"/>
  <c r="CW205" i="6" s="1"/>
  <c r="AO205" i="6"/>
  <c r="CC205" i="6" s="1"/>
  <c r="AE205" i="6"/>
  <c r="BS205" i="6" s="1"/>
  <c r="BE429" i="6"/>
  <c r="CS429" i="6" s="1"/>
  <c r="AA429" i="6"/>
  <c r="BO429" i="6" s="1"/>
  <c r="AK429" i="6"/>
  <c r="BY429" i="6" s="1"/>
  <c r="AU429" i="6"/>
  <c r="CI429" i="6" s="1"/>
  <c r="BA519" i="6"/>
  <c r="CO519" i="6" s="1"/>
  <c r="BK519" i="6"/>
  <c r="CY519" i="6" s="1"/>
  <c r="AQ519" i="6"/>
  <c r="CE519" i="6" s="1"/>
  <c r="BD340" i="6"/>
  <c r="CR340" i="6" s="1"/>
  <c r="BN340" i="6"/>
  <c r="DB340" i="6" s="1"/>
  <c r="BD893" i="6"/>
  <c r="CR893" i="6" s="1"/>
  <c r="BN893" i="6"/>
  <c r="DB893" i="6" s="1"/>
  <c r="AJ893" i="6"/>
  <c r="BX893" i="6" s="1"/>
  <c r="AT893" i="6"/>
  <c r="CH893" i="6" s="1"/>
  <c r="AZ1249" i="6"/>
  <c r="CN1249" i="6" s="1"/>
  <c r="BJ1249" i="6"/>
  <c r="CX1249" i="6" s="1"/>
  <c r="BC25" i="6"/>
  <c r="CQ25" i="6" s="1"/>
  <c r="BM25" i="6"/>
  <c r="DA25" i="6" s="1"/>
  <c r="AS25" i="6"/>
  <c r="CG25" i="6" s="1"/>
  <c r="BE243" i="6"/>
  <c r="CS243" i="6" s="1"/>
  <c r="AK243" i="6"/>
  <c r="BY243" i="6" s="1"/>
  <c r="AA243" i="6"/>
  <c r="BO243" i="6" s="1"/>
  <c r="AU243" i="6"/>
  <c r="CI243" i="6" s="1"/>
  <c r="AZ333" i="6"/>
  <c r="CN333" i="6" s="1"/>
  <c r="BJ333" i="6"/>
  <c r="CX333" i="6" s="1"/>
  <c r="AF333" i="6"/>
  <c r="BT333" i="6" s="1"/>
  <c r="BC435" i="6"/>
  <c r="CQ435" i="6" s="1"/>
  <c r="BM435" i="6"/>
  <c r="DA435" i="6" s="1"/>
  <c r="AS435" i="6"/>
  <c r="CG435" i="6" s="1"/>
  <c r="AI435" i="6"/>
  <c r="BW435" i="6" s="1"/>
  <c r="AZ711" i="6"/>
  <c r="CN711" i="6" s="1"/>
  <c r="BJ711" i="6"/>
  <c r="CX711" i="6" s="1"/>
  <c r="AX1065" i="6"/>
  <c r="CL1065" i="6" s="1"/>
  <c r="BH1065" i="6"/>
  <c r="CV1065" i="6" s="1"/>
  <c r="AN1065" i="6"/>
  <c r="CB1065" i="6" s="1"/>
  <c r="BK1115" i="6"/>
  <c r="CY1115" i="6" s="1"/>
  <c r="AQ1115" i="6"/>
  <c r="CE1115" i="6" s="1"/>
  <c r="AG1115" i="6"/>
  <c r="BU1115" i="6" s="1"/>
  <c r="AU177" i="6"/>
  <c r="CI177" i="6" s="1"/>
  <c r="BE177" i="6"/>
  <c r="CS177" i="6" s="1"/>
  <c r="AK177" i="6"/>
  <c r="BY177" i="6" s="1"/>
  <c r="AA177" i="6"/>
  <c r="BO177" i="6" s="1"/>
  <c r="AW1345" i="6"/>
  <c r="CK1345" i="6" s="1"/>
  <c r="AM1345" i="6"/>
  <c r="CA1345" i="6" s="1"/>
  <c r="BG1345" i="6"/>
  <c r="CU1345" i="6" s="1"/>
  <c r="AC1345" i="6"/>
  <c r="BQ1345" i="6" s="1"/>
  <c r="BB566" i="6"/>
  <c r="CP566" i="6" s="1"/>
  <c r="BL566" i="6"/>
  <c r="CZ566" i="6" s="1"/>
  <c r="AH566" i="6"/>
  <c r="BV566" i="6" s="1"/>
  <c r="AZ329" i="6"/>
  <c r="CN329" i="6" s="1"/>
  <c r="BJ329" i="6"/>
  <c r="CX329" i="6" s="1"/>
  <c r="AV112" i="6"/>
  <c r="CJ112" i="6" s="1"/>
  <c r="BF112" i="6"/>
  <c r="CT112" i="6" s="1"/>
  <c r="AB112" i="6"/>
  <c r="BP112" i="6" s="1"/>
  <c r="AL112" i="6"/>
  <c r="BZ112" i="6" s="1"/>
  <c r="AX80" i="6"/>
  <c r="CL80" i="6" s="1"/>
  <c r="BH80" i="6"/>
  <c r="CV80" i="6" s="1"/>
  <c r="AN80" i="6"/>
  <c r="CB80" i="6" s="1"/>
  <c r="AD80" i="6"/>
  <c r="BR80" i="6" s="1"/>
  <c r="BC158" i="6"/>
  <c r="CQ158" i="6" s="1"/>
  <c r="BM158" i="6"/>
  <c r="DA158" i="6" s="1"/>
  <c r="AS158" i="6"/>
  <c r="CG158" i="6" s="1"/>
  <c r="AI158" i="6"/>
  <c r="BW158" i="6" s="1"/>
  <c r="AU1378" i="6"/>
  <c r="CI1378" i="6" s="1"/>
  <c r="BE1378" i="6"/>
  <c r="CS1378" i="6" s="1"/>
  <c r="BD212" i="6"/>
  <c r="CR212" i="6" s="1"/>
  <c r="BN212" i="6"/>
  <c r="DB212" i="6" s="1"/>
  <c r="AZ1413" i="6"/>
  <c r="CN1413" i="6" s="1"/>
  <c r="BJ1413" i="6"/>
  <c r="CX1413" i="6" s="1"/>
  <c r="AW1306" i="6"/>
  <c r="CK1306" i="6" s="1"/>
  <c r="BG1306" i="6"/>
  <c r="CU1306" i="6" s="1"/>
  <c r="AC1306" i="6"/>
  <c r="BQ1306" i="6" s="1"/>
  <c r="AY1658" i="6"/>
  <c r="CM1658" i="6" s="1"/>
  <c r="BI1658" i="6"/>
  <c r="CW1658" i="6" s="1"/>
  <c r="AZ926" i="6"/>
  <c r="CN926" i="6" s="1"/>
  <c r="BJ926" i="6"/>
  <c r="CX926" i="6" s="1"/>
  <c r="AP926" i="6"/>
  <c r="CD926" i="6" s="1"/>
  <c r="AF926" i="6"/>
  <c r="BT926" i="6" s="1"/>
  <c r="BB1719" i="6"/>
  <c r="CP1719" i="6" s="1"/>
  <c r="BL1719" i="6"/>
  <c r="CZ1719" i="6" s="1"/>
  <c r="AR1719" i="6"/>
  <c r="CF1719" i="6" s="1"/>
  <c r="AH1719" i="6"/>
  <c r="BV1719" i="6" s="1"/>
  <c r="AW979" i="6"/>
  <c r="CK979" i="6" s="1"/>
  <c r="BG979" i="6"/>
  <c r="CU979" i="6" s="1"/>
  <c r="AC979" i="6"/>
  <c r="BQ979" i="6" s="1"/>
  <c r="BD745" i="6"/>
  <c r="CR745" i="6" s="1"/>
  <c r="BN745" i="6"/>
  <c r="DB745" i="6" s="1"/>
  <c r="AU418" i="6"/>
  <c r="CI418" i="6" s="1"/>
  <c r="BE418" i="6"/>
  <c r="CS418" i="6" s="1"/>
  <c r="AA418" i="6"/>
  <c r="BO418" i="6" s="1"/>
  <c r="AU1058" i="6"/>
  <c r="CI1058" i="6" s="1"/>
  <c r="BE1058" i="6"/>
  <c r="CS1058" i="6" s="1"/>
  <c r="AK1058" i="6"/>
  <c r="BY1058" i="6" s="1"/>
  <c r="AA1058" i="6"/>
  <c r="BO1058" i="6" s="1"/>
  <c r="AV643" i="6"/>
  <c r="CJ643" i="6" s="1"/>
  <c r="BF643" i="6"/>
  <c r="CT643" i="6" s="1"/>
  <c r="AB643" i="6"/>
  <c r="BP643" i="6" s="1"/>
  <c r="AY1472" i="6"/>
  <c r="CM1472" i="6" s="1"/>
  <c r="BI1472" i="6"/>
  <c r="CW1472" i="6" s="1"/>
  <c r="AO1472" i="6"/>
  <c r="CC1472" i="6" s="1"/>
  <c r="AE1472" i="6"/>
  <c r="BS1472" i="6" s="1"/>
  <c r="BB916" i="6"/>
  <c r="CP916" i="6" s="1"/>
  <c r="BL916" i="6"/>
  <c r="CZ916" i="6" s="1"/>
  <c r="AR916" i="6"/>
  <c r="CF916" i="6" s="1"/>
  <c r="AH916" i="6"/>
  <c r="BV916" i="6" s="1"/>
  <c r="BC1777" i="6"/>
  <c r="CQ1777" i="6" s="1"/>
  <c r="BM1777" i="6"/>
  <c r="DA1777" i="6" s="1"/>
  <c r="AS1777" i="6"/>
  <c r="CG1777" i="6" s="1"/>
  <c r="AY246" i="6"/>
  <c r="CM246" i="6" s="1"/>
  <c r="BI246" i="6"/>
  <c r="CW246" i="6" s="1"/>
  <c r="AE246" i="6"/>
  <c r="BS246" i="6" s="1"/>
  <c r="AO246" i="6"/>
  <c r="CC246" i="6" s="1"/>
  <c r="AY1228" i="6"/>
  <c r="CM1228" i="6" s="1"/>
  <c r="BI1228" i="6"/>
  <c r="CW1228" i="6" s="1"/>
  <c r="AO1228" i="6"/>
  <c r="CC1228" i="6" s="1"/>
  <c r="AE1228" i="6"/>
  <c r="BS1228" i="6" s="1"/>
  <c r="BD73" i="6"/>
  <c r="CR73" i="6" s="1"/>
  <c r="AT73" i="6"/>
  <c r="CH73" i="6" s="1"/>
  <c r="AJ73" i="6"/>
  <c r="BX73" i="6" s="1"/>
  <c r="BN73" i="6"/>
  <c r="DB73" i="6" s="1"/>
  <c r="AW465" i="6"/>
  <c r="CK465" i="6" s="1"/>
  <c r="BG465" i="6"/>
  <c r="CU465" i="6" s="1"/>
  <c r="AM465" i="6"/>
  <c r="CA465" i="6" s="1"/>
  <c r="AX381" i="6"/>
  <c r="CL381" i="6" s="1"/>
  <c r="BH381" i="6"/>
  <c r="CV381" i="6" s="1"/>
  <c r="AD381" i="6"/>
  <c r="BR381" i="6" s="1"/>
  <c r="AN381" i="6"/>
  <c r="CB381" i="6" s="1"/>
  <c r="AM508" i="6"/>
  <c r="CA508" i="6" s="1"/>
  <c r="AW508" i="6"/>
  <c r="CK508" i="6" s="1"/>
  <c r="AC508" i="6"/>
  <c r="BQ508" i="6" s="1"/>
  <c r="BG508" i="6"/>
  <c r="CU508" i="6" s="1"/>
  <c r="AV462" i="6"/>
  <c r="CJ462" i="6" s="1"/>
  <c r="BF462" i="6"/>
  <c r="CT462" i="6" s="1"/>
  <c r="AU1156" i="6"/>
  <c r="CI1156" i="6" s="1"/>
  <c r="AA1156" i="6"/>
  <c r="BO1156" i="6" s="1"/>
  <c r="AK1156" i="6"/>
  <c r="BY1156" i="6" s="1"/>
  <c r="BE1156" i="6"/>
  <c r="CS1156" i="6" s="1"/>
  <c r="AY1276" i="6"/>
  <c r="CM1276" i="6" s="1"/>
  <c r="AE1276" i="6"/>
  <c r="BS1276" i="6" s="1"/>
  <c r="BI1276" i="6"/>
  <c r="CW1276" i="6" s="1"/>
  <c r="AO1276" i="6"/>
  <c r="CC1276" i="6" s="1"/>
  <c r="AQ732" i="6"/>
  <c r="CE732" i="6" s="1"/>
  <c r="BA732" i="6"/>
  <c r="CO732" i="6" s="1"/>
  <c r="BK732" i="6"/>
  <c r="CY732" i="6" s="1"/>
  <c r="AG732" i="6"/>
  <c r="BU732" i="6" s="1"/>
  <c r="AW1782" i="6"/>
  <c r="CK1782" i="6" s="1"/>
  <c r="BG1782" i="6"/>
  <c r="CU1782" i="6" s="1"/>
  <c r="AM1782" i="6"/>
  <c r="CA1782" i="6" s="1"/>
  <c r="AC1782" i="6"/>
  <c r="BQ1782" i="6" s="1"/>
  <c r="BD272" i="6"/>
  <c r="CR272" i="6" s="1"/>
  <c r="BN272" i="6"/>
  <c r="DB272" i="6" s="1"/>
  <c r="AT272" i="6"/>
  <c r="CH272" i="6" s="1"/>
  <c r="AJ272" i="6"/>
  <c r="BX272" i="6" s="1"/>
  <c r="BB852" i="6"/>
  <c r="CP852" i="6" s="1"/>
  <c r="AH852" i="6"/>
  <c r="BV852" i="6" s="1"/>
  <c r="AR852" i="6"/>
  <c r="CF852" i="6" s="1"/>
  <c r="BL852" i="6"/>
  <c r="CZ852" i="6" s="1"/>
  <c r="BA1620" i="6"/>
  <c r="CO1620" i="6" s="1"/>
  <c r="AG1620" i="6"/>
  <c r="BU1620" i="6" s="1"/>
  <c r="BK1620" i="6"/>
  <c r="CY1620" i="6" s="1"/>
  <c r="AQ1620" i="6"/>
  <c r="CE1620" i="6" s="1"/>
  <c r="AZ1503" i="6"/>
  <c r="CN1503" i="6" s="1"/>
  <c r="BJ1503" i="6"/>
  <c r="CX1503" i="6" s="1"/>
  <c r="AP1503" i="6"/>
  <c r="CD1503" i="6" s="1"/>
  <c r="AF1503" i="6"/>
  <c r="BT1503" i="6" s="1"/>
  <c r="BA829" i="6"/>
  <c r="CO829" i="6" s="1"/>
  <c r="BK829" i="6"/>
  <c r="CY829" i="6" s="1"/>
  <c r="AV1209" i="6"/>
  <c r="CJ1209" i="6" s="1"/>
  <c r="BF1209" i="6"/>
  <c r="CT1209" i="6" s="1"/>
  <c r="AL1209" i="6"/>
  <c r="BZ1209" i="6" s="1"/>
  <c r="AB1209" i="6"/>
  <c r="BP1209" i="6" s="1"/>
  <c r="BD218" i="6"/>
  <c r="CR218" i="6" s="1"/>
  <c r="BN218" i="6"/>
  <c r="DB218" i="6" s="1"/>
  <c r="AT218" i="6"/>
  <c r="CH218" i="6" s="1"/>
  <c r="BD148" i="6"/>
  <c r="CR148" i="6" s="1"/>
  <c r="AT148" i="6"/>
  <c r="CH148" i="6" s="1"/>
  <c r="AJ148" i="6"/>
  <c r="BX148" i="6" s="1"/>
  <c r="BN148" i="6"/>
  <c r="DB148" i="6" s="1"/>
  <c r="BE1000" i="6"/>
  <c r="CS1000" i="6" s="1"/>
  <c r="AA1000" i="6"/>
  <c r="BO1000" i="6" s="1"/>
  <c r="AU1000" i="6"/>
  <c r="CI1000" i="6" s="1"/>
  <c r="AK1000" i="6"/>
  <c r="BY1000" i="6" s="1"/>
  <c r="AV1318" i="6"/>
  <c r="CJ1318" i="6" s="1"/>
  <c r="BF1318" i="6"/>
  <c r="CT1318" i="6" s="1"/>
  <c r="AL1318" i="6"/>
  <c r="BZ1318" i="6" s="1"/>
  <c r="AY186" i="6"/>
  <c r="CM186" i="6" s="1"/>
  <c r="BI186" i="6"/>
  <c r="CW186" i="6" s="1"/>
  <c r="AE186" i="6"/>
  <c r="BS186" i="6" s="1"/>
  <c r="AO186" i="6"/>
  <c r="CC186" i="6" s="1"/>
  <c r="BA1262" i="6"/>
  <c r="CO1262" i="6" s="1"/>
  <c r="BK1262" i="6"/>
  <c r="CY1262" i="6" s="1"/>
  <c r="BD1685" i="6"/>
  <c r="CR1685" i="6" s="1"/>
  <c r="BN1685" i="6"/>
  <c r="DB1685" i="6" s="1"/>
  <c r="AJ1685" i="6"/>
  <c r="BX1685" i="6" s="1"/>
  <c r="AT1685" i="6"/>
  <c r="CH1685" i="6" s="1"/>
  <c r="AZ1450" i="6"/>
  <c r="CN1450" i="6" s="1"/>
  <c r="BJ1450" i="6"/>
  <c r="CX1450" i="6" s="1"/>
  <c r="AP1450" i="6"/>
  <c r="CD1450" i="6" s="1"/>
  <c r="AF1450" i="6"/>
  <c r="BT1450" i="6" s="1"/>
  <c r="AZ693" i="6"/>
  <c r="CN693" i="6" s="1"/>
  <c r="BJ693" i="6"/>
  <c r="CX693" i="6" s="1"/>
  <c r="AF693" i="6"/>
  <c r="BT693" i="6" s="1"/>
  <c r="AP693" i="6"/>
  <c r="CD693" i="6" s="1"/>
  <c r="AE467" i="6"/>
  <c r="BS467" i="6" s="1"/>
  <c r="AO467" i="6"/>
  <c r="CC467" i="6" s="1"/>
  <c r="AY467" i="6"/>
  <c r="CM467" i="6" s="1"/>
  <c r="BI467" i="6"/>
  <c r="CW467" i="6" s="1"/>
  <c r="BE933" i="6"/>
  <c r="CS933" i="6" s="1"/>
  <c r="AA933" i="6"/>
  <c r="BO933" i="6" s="1"/>
  <c r="AK933" i="6"/>
  <c r="BY933" i="6" s="1"/>
  <c r="AY1193" i="6"/>
  <c r="CM1193" i="6" s="1"/>
  <c r="AE1193" i="6"/>
  <c r="BS1193" i="6" s="1"/>
  <c r="BI1193" i="6"/>
  <c r="CW1193" i="6" s="1"/>
  <c r="AO1193" i="6"/>
  <c r="CC1193" i="6" s="1"/>
  <c r="BE1720" i="6"/>
  <c r="CS1720" i="6" s="1"/>
  <c r="AK1720" i="6"/>
  <c r="BY1720" i="6" s="1"/>
  <c r="BM1115" i="6"/>
  <c r="DA1115" i="6" s="1"/>
  <c r="AI1115" i="6"/>
  <c r="BW1115" i="6" s="1"/>
  <c r="BC1115" i="6"/>
  <c r="CQ1115" i="6" s="1"/>
  <c r="BK423" i="6"/>
  <c r="CY423" i="6" s="1"/>
  <c r="BA423" i="6"/>
  <c r="CO423" i="6" s="1"/>
  <c r="AX193" i="6"/>
  <c r="CL193" i="6" s="1"/>
  <c r="BH193" i="6"/>
  <c r="CV193" i="6" s="1"/>
  <c r="AN193" i="6"/>
  <c r="CB193" i="6" s="1"/>
  <c r="AD193" i="6"/>
  <c r="BR193" i="6" s="1"/>
  <c r="AZ1375" i="6"/>
  <c r="CN1375" i="6" s="1"/>
  <c r="BJ1375" i="6"/>
  <c r="CX1375" i="6" s="1"/>
  <c r="AX1547" i="6"/>
  <c r="CL1547" i="6" s="1"/>
  <c r="BH1547" i="6"/>
  <c r="CV1547" i="6" s="1"/>
  <c r="BC123" i="6"/>
  <c r="CQ123" i="6" s="1"/>
  <c r="BM123" i="6"/>
  <c r="DA123" i="6" s="1"/>
  <c r="AI123" i="6"/>
  <c r="BW123" i="6" s="1"/>
  <c r="AS123" i="6"/>
  <c r="CG123" i="6" s="1"/>
  <c r="AX781" i="6"/>
  <c r="CL781" i="6" s="1"/>
  <c r="BH781" i="6"/>
  <c r="CV781" i="6" s="1"/>
  <c r="AN781" i="6"/>
  <c r="CB781" i="6" s="1"/>
  <c r="AY1278" i="6"/>
  <c r="CM1278" i="6" s="1"/>
  <c r="BI1278" i="6"/>
  <c r="CW1278" i="6" s="1"/>
  <c r="AZ39" i="6"/>
  <c r="CN39" i="6" s="1"/>
  <c r="BJ39" i="6"/>
  <c r="CX39" i="6" s="1"/>
  <c r="AF39" i="6"/>
  <c r="BT39" i="6" s="1"/>
  <c r="AP39" i="6"/>
  <c r="CD39" i="6" s="1"/>
  <c r="BD1127" i="6"/>
  <c r="CR1127" i="6" s="1"/>
  <c r="BN1127" i="6"/>
  <c r="DB1127" i="6" s="1"/>
  <c r="BB1372" i="6"/>
  <c r="CP1372" i="6" s="1"/>
  <c r="BL1372" i="6"/>
  <c r="CZ1372" i="6" s="1"/>
  <c r="AR1372" i="6"/>
  <c r="CF1372" i="6" s="1"/>
  <c r="AY887" i="6"/>
  <c r="CM887" i="6" s="1"/>
  <c r="BI887" i="6"/>
  <c r="CW887" i="6" s="1"/>
  <c r="AE887" i="6"/>
  <c r="BS887" i="6" s="1"/>
  <c r="AZ1571" i="6"/>
  <c r="CN1571" i="6" s="1"/>
  <c r="BJ1571" i="6"/>
  <c r="CX1571" i="6" s="1"/>
  <c r="AZ802" i="6"/>
  <c r="CN802" i="6" s="1"/>
  <c r="AP802" i="6"/>
  <c r="CD802" i="6" s="1"/>
  <c r="AF802" i="6"/>
  <c r="BT802" i="6" s="1"/>
  <c r="BJ802" i="6"/>
  <c r="CX802" i="6" s="1"/>
  <c r="BA1476" i="6"/>
  <c r="CO1476" i="6" s="1"/>
  <c r="BK1476" i="6"/>
  <c r="CY1476" i="6" s="1"/>
  <c r="AU266" i="6"/>
  <c r="CI266" i="6" s="1"/>
  <c r="BE266" i="6"/>
  <c r="CS266" i="6" s="1"/>
  <c r="AW930" i="6"/>
  <c r="CK930" i="6" s="1"/>
  <c r="BG930" i="6"/>
  <c r="CU930" i="6" s="1"/>
  <c r="AY1370" i="6"/>
  <c r="CM1370" i="6" s="1"/>
  <c r="BI1370" i="6"/>
  <c r="CW1370" i="6" s="1"/>
  <c r="AE1370" i="6"/>
  <c r="BS1370" i="6" s="1"/>
  <c r="AO1370" i="6"/>
  <c r="CC1370" i="6" s="1"/>
  <c r="BA685" i="6"/>
  <c r="CO685" i="6" s="1"/>
  <c r="BK685" i="6"/>
  <c r="CY685" i="6" s="1"/>
  <c r="AG685" i="6"/>
  <c r="BU685" i="6" s="1"/>
  <c r="AQ685" i="6"/>
  <c r="CE685" i="6" s="1"/>
  <c r="BA352" i="6"/>
  <c r="CO352" i="6" s="1"/>
  <c r="BK352" i="6"/>
  <c r="CY352" i="6" s="1"/>
  <c r="AQ352" i="6"/>
  <c r="CE352" i="6" s="1"/>
  <c r="AG352" i="6"/>
  <c r="BU352" i="6" s="1"/>
  <c r="BD479" i="6"/>
  <c r="CR479" i="6" s="1"/>
  <c r="AT479" i="6"/>
  <c r="CH479" i="6" s="1"/>
  <c r="BN479" i="6"/>
  <c r="DB479" i="6" s="1"/>
  <c r="AJ479" i="6"/>
  <c r="BX479" i="6" s="1"/>
  <c r="AW1270" i="6"/>
  <c r="CK1270" i="6" s="1"/>
  <c r="AM1270" i="6"/>
  <c r="CA1270" i="6" s="1"/>
  <c r="BG1270" i="6"/>
  <c r="CU1270" i="6" s="1"/>
  <c r="AC1270" i="6"/>
  <c r="BQ1270" i="6" s="1"/>
  <c r="BM660" i="6"/>
  <c r="DA660" i="6" s="1"/>
  <c r="AS660" i="6"/>
  <c r="CG660" i="6" s="1"/>
  <c r="AI660" i="6"/>
  <c r="BW660" i="6" s="1"/>
  <c r="BC660" i="6"/>
  <c r="CQ660" i="6" s="1"/>
  <c r="AV1738" i="6"/>
  <c r="CJ1738" i="6" s="1"/>
  <c r="BF1738" i="6"/>
  <c r="CT1738" i="6" s="1"/>
  <c r="AV469" i="6"/>
  <c r="CJ469" i="6" s="1"/>
  <c r="BF469" i="6"/>
  <c r="CT469" i="6" s="1"/>
  <c r="AL469" i="6"/>
  <c r="BZ469" i="6" s="1"/>
  <c r="AY926" i="6"/>
  <c r="CM926" i="6" s="1"/>
  <c r="BI926" i="6"/>
  <c r="CW926" i="6" s="1"/>
  <c r="AO926" i="6"/>
  <c r="CC926" i="6" s="1"/>
  <c r="AE926" i="6"/>
  <c r="BS926" i="6" s="1"/>
  <c r="AX112" i="6"/>
  <c r="CL112" i="6" s="1"/>
  <c r="BH112" i="6"/>
  <c r="CV112" i="6" s="1"/>
  <c r="BA1378" i="6"/>
  <c r="CO1378" i="6" s="1"/>
  <c r="BK1378" i="6"/>
  <c r="CY1378" i="6" s="1"/>
  <c r="AG1378" i="6"/>
  <c r="BU1378" i="6" s="1"/>
  <c r="BB226" i="6"/>
  <c r="CP226" i="6" s="1"/>
  <c r="BL226" i="6"/>
  <c r="CZ226" i="6" s="1"/>
  <c r="AH226" i="6"/>
  <c r="BV226" i="6" s="1"/>
  <c r="BA1750" i="6"/>
  <c r="CO1750" i="6" s="1"/>
  <c r="BK1750" i="6"/>
  <c r="CY1750" i="6" s="1"/>
  <c r="AV896" i="6"/>
  <c r="CJ896" i="6" s="1"/>
  <c r="BF896" i="6"/>
  <c r="CT896" i="6" s="1"/>
  <c r="AX639" i="6"/>
  <c r="CL639" i="6" s="1"/>
  <c r="BH639" i="6"/>
  <c r="CV639" i="6" s="1"/>
  <c r="AD639" i="6"/>
  <c r="BR639" i="6" s="1"/>
  <c r="AY1571" i="6"/>
  <c r="CM1571" i="6" s="1"/>
  <c r="BI1571" i="6"/>
  <c r="CW1571" i="6" s="1"/>
  <c r="AE1571" i="6"/>
  <c r="BS1571" i="6" s="1"/>
  <c r="AW884" i="6"/>
  <c r="CK884" i="6" s="1"/>
  <c r="AC884" i="6"/>
  <c r="BQ884" i="6" s="1"/>
  <c r="BG884" i="6"/>
  <c r="CU884" i="6" s="1"/>
  <c r="AM884" i="6"/>
  <c r="CA884" i="6" s="1"/>
  <c r="AU1640" i="6"/>
  <c r="CI1640" i="6" s="1"/>
  <c r="BE1640" i="6"/>
  <c r="CS1640" i="6" s="1"/>
  <c r="AA1640" i="6"/>
  <c r="BO1640" i="6" s="1"/>
  <c r="AK1640" i="6"/>
  <c r="BY1640" i="6" s="1"/>
  <c r="BA1642" i="6"/>
  <c r="CO1642" i="6" s="1"/>
  <c r="BK1642" i="6"/>
  <c r="CY1642" i="6" s="1"/>
  <c r="AY1338" i="6"/>
  <c r="CM1338" i="6" s="1"/>
  <c r="BI1338" i="6"/>
  <c r="CW1338" i="6" s="1"/>
  <c r="AE1338" i="6"/>
  <c r="BS1338" i="6" s="1"/>
  <c r="AO1338" i="6"/>
  <c r="CC1338" i="6" s="1"/>
  <c r="BC76" i="6"/>
  <c r="CQ76" i="6" s="1"/>
  <c r="BM76" i="6"/>
  <c r="DA76" i="6" s="1"/>
  <c r="BN22" i="6"/>
  <c r="DB22" i="6" s="1"/>
  <c r="AJ22" i="6"/>
  <c r="BX22" i="6" s="1"/>
  <c r="BD22" i="6"/>
  <c r="CR22" i="6" s="1"/>
  <c r="AT22" i="6"/>
  <c r="CH22" i="6" s="1"/>
  <c r="AK634" i="6"/>
  <c r="BY634" i="6" s="1"/>
  <c r="AA634" i="6"/>
  <c r="BO634" i="6" s="1"/>
  <c r="BE634" i="6"/>
  <c r="CS634" i="6" s="1"/>
  <c r="AU634" i="6"/>
  <c r="CI634" i="6" s="1"/>
  <c r="AZ150" i="6"/>
  <c r="CN150" i="6" s="1"/>
  <c r="BJ150" i="6"/>
  <c r="CX150" i="6" s="1"/>
  <c r="AP294" i="6"/>
  <c r="CD294" i="6" s="1"/>
  <c r="AF294" i="6"/>
  <c r="BT294" i="6" s="1"/>
  <c r="BJ294" i="6"/>
  <c r="CX294" i="6" s="1"/>
  <c r="AZ294" i="6"/>
  <c r="CN294" i="6" s="1"/>
  <c r="AX1712" i="6"/>
  <c r="CL1712" i="6" s="1"/>
  <c r="BH1712" i="6"/>
  <c r="CV1712" i="6" s="1"/>
  <c r="AD1712" i="6"/>
  <c r="BR1712" i="6" s="1"/>
  <c r="AN1712" i="6"/>
  <c r="CB1712" i="6" s="1"/>
  <c r="AM1571" i="6"/>
  <c r="CA1571" i="6" s="1"/>
  <c r="AW1571" i="6"/>
  <c r="CK1571" i="6" s="1"/>
  <c r="AC1571" i="6"/>
  <c r="BQ1571" i="6" s="1"/>
  <c r="BG1571" i="6"/>
  <c r="CU1571" i="6" s="1"/>
  <c r="AX372" i="6"/>
  <c r="CL372" i="6" s="1"/>
  <c r="AD372" i="6"/>
  <c r="BR372" i="6" s="1"/>
  <c r="BH372" i="6"/>
  <c r="CV372" i="6" s="1"/>
  <c r="AN372" i="6"/>
  <c r="CB372" i="6" s="1"/>
  <c r="BD1133" i="6"/>
  <c r="CR1133" i="6" s="1"/>
  <c r="BN1133" i="6"/>
  <c r="DB1133" i="6" s="1"/>
  <c r="AT1133" i="6"/>
  <c r="CH1133" i="6" s="1"/>
  <c r="AJ1133" i="6"/>
  <c r="BX1133" i="6" s="1"/>
  <c r="BD503" i="6"/>
  <c r="CR503" i="6" s="1"/>
  <c r="BN503" i="6"/>
  <c r="DB503" i="6" s="1"/>
  <c r="AZ1051" i="6"/>
  <c r="CN1051" i="6" s="1"/>
  <c r="BJ1051" i="6"/>
  <c r="CX1051" i="6" s="1"/>
  <c r="BD240" i="6"/>
  <c r="CR240" i="6" s="1"/>
  <c r="AT240" i="6"/>
  <c r="CH240" i="6" s="1"/>
  <c r="AJ240" i="6"/>
  <c r="BX240" i="6" s="1"/>
  <c r="BN240" i="6"/>
  <c r="DB240" i="6" s="1"/>
  <c r="BA174" i="6"/>
  <c r="CO174" i="6" s="1"/>
  <c r="BK174" i="6"/>
  <c r="CY174" i="6" s="1"/>
  <c r="AG174" i="6"/>
  <c r="BU174" i="6" s="1"/>
  <c r="AQ174" i="6"/>
  <c r="CE174" i="6" s="1"/>
  <c r="BC88" i="6"/>
  <c r="CQ88" i="6" s="1"/>
  <c r="BM88" i="6"/>
  <c r="DA88" i="6" s="1"/>
  <c r="AX1039" i="6"/>
  <c r="CL1039" i="6" s="1"/>
  <c r="BH1039" i="6"/>
  <c r="CV1039" i="6" s="1"/>
  <c r="AD1039" i="6"/>
  <c r="BR1039" i="6" s="1"/>
  <c r="AV650" i="6"/>
  <c r="CJ650" i="6" s="1"/>
  <c r="AL650" i="6"/>
  <c r="BZ650" i="6" s="1"/>
  <c r="AB650" i="6"/>
  <c r="BP650" i="6" s="1"/>
  <c r="BF650" i="6"/>
  <c r="CT650" i="6" s="1"/>
  <c r="AW449" i="6"/>
  <c r="CK449" i="6" s="1"/>
  <c r="BG449" i="6"/>
  <c r="CU449" i="6" s="1"/>
  <c r="AC449" i="6"/>
  <c r="BQ449" i="6" s="1"/>
  <c r="AM449" i="6"/>
  <c r="CA449" i="6" s="1"/>
  <c r="AY636" i="6"/>
  <c r="CM636" i="6" s="1"/>
  <c r="AE636" i="6"/>
  <c r="BS636" i="6" s="1"/>
  <c r="BI636" i="6"/>
  <c r="CW636" i="6" s="1"/>
  <c r="AU882" i="6"/>
  <c r="CI882" i="6" s="1"/>
  <c r="BE882" i="6"/>
  <c r="CS882" i="6" s="1"/>
  <c r="BD326" i="6"/>
  <c r="CR326" i="6" s="1"/>
  <c r="BN326" i="6"/>
  <c r="DB326" i="6" s="1"/>
  <c r="AW1167" i="6"/>
  <c r="CK1167" i="6" s="1"/>
  <c r="BG1167" i="6"/>
  <c r="CU1167" i="6" s="1"/>
  <c r="AC1167" i="6"/>
  <c r="BQ1167" i="6" s="1"/>
  <c r="AM1167" i="6"/>
  <c r="CA1167" i="6" s="1"/>
  <c r="BA968" i="6"/>
  <c r="CO968" i="6" s="1"/>
  <c r="BK968" i="6"/>
  <c r="CY968" i="6" s="1"/>
  <c r="AV1617" i="6"/>
  <c r="CJ1617" i="6" s="1"/>
  <c r="BF1617" i="6"/>
  <c r="CT1617" i="6" s="1"/>
  <c r="AL1617" i="6"/>
  <c r="BZ1617" i="6" s="1"/>
  <c r="AB1617" i="6"/>
  <c r="BP1617" i="6" s="1"/>
  <c r="AZ119" i="6"/>
  <c r="CN119" i="6" s="1"/>
  <c r="BJ119" i="6"/>
  <c r="CX119" i="6" s="1"/>
  <c r="AF119" i="6"/>
  <c r="BT119" i="6" s="1"/>
  <c r="AP119" i="6"/>
  <c r="CD119" i="6" s="1"/>
  <c r="AW365" i="6"/>
  <c r="CK365" i="6" s="1"/>
  <c r="BG365" i="6"/>
  <c r="CU365" i="6" s="1"/>
  <c r="AM365" i="6"/>
  <c r="CA365" i="6" s="1"/>
  <c r="AC365" i="6"/>
  <c r="BQ365" i="6" s="1"/>
  <c r="AV817" i="6"/>
  <c r="CJ817" i="6" s="1"/>
  <c r="AB817" i="6"/>
  <c r="BP817" i="6" s="1"/>
  <c r="AL817" i="6"/>
  <c r="BZ817" i="6" s="1"/>
  <c r="BF817" i="6"/>
  <c r="CT817" i="6" s="1"/>
  <c r="AW1363" i="6"/>
  <c r="CK1363" i="6" s="1"/>
  <c r="AM1363" i="6"/>
  <c r="CA1363" i="6" s="1"/>
  <c r="AC1363" i="6"/>
  <c r="BQ1363" i="6" s="1"/>
  <c r="BG1363" i="6"/>
  <c r="CU1363" i="6" s="1"/>
  <c r="AZ573" i="6"/>
  <c r="CN573" i="6" s="1"/>
  <c r="BJ573" i="6"/>
  <c r="CX573" i="6" s="1"/>
  <c r="AF573" i="6"/>
  <c r="BT573" i="6" s="1"/>
  <c r="AP573" i="6"/>
  <c r="CD573" i="6" s="1"/>
  <c r="AU1434" i="6"/>
  <c r="CI1434" i="6" s="1"/>
  <c r="BE1434" i="6"/>
  <c r="CS1434" i="6" s="1"/>
  <c r="AV437" i="6"/>
  <c r="CJ437" i="6" s="1"/>
  <c r="BF437" i="6"/>
  <c r="CT437" i="6" s="1"/>
  <c r="AB437" i="6"/>
  <c r="BP437" i="6" s="1"/>
  <c r="AL437" i="6"/>
  <c r="BZ437" i="6" s="1"/>
  <c r="BD608" i="6"/>
  <c r="CR608" i="6" s="1"/>
  <c r="BN608" i="6"/>
  <c r="DB608" i="6" s="1"/>
  <c r="AJ608" i="6"/>
  <c r="BX608" i="6" s="1"/>
  <c r="AT608" i="6"/>
  <c r="CH608" i="6" s="1"/>
  <c r="AQ751" i="6"/>
  <c r="CE751" i="6" s="1"/>
  <c r="BA751" i="6"/>
  <c r="CO751" i="6" s="1"/>
  <c r="AG751" i="6"/>
  <c r="BU751" i="6" s="1"/>
  <c r="BK751" i="6"/>
  <c r="CY751" i="6" s="1"/>
  <c r="BB1694" i="6"/>
  <c r="CP1694" i="6" s="1"/>
  <c r="BL1694" i="6"/>
  <c r="CZ1694" i="6" s="1"/>
  <c r="AR1694" i="6"/>
  <c r="CF1694" i="6" s="1"/>
  <c r="AH1694" i="6"/>
  <c r="BV1694" i="6" s="1"/>
  <c r="AW1508" i="6"/>
  <c r="CK1508" i="6" s="1"/>
  <c r="BG1508" i="6"/>
  <c r="CU1508" i="6" s="1"/>
  <c r="BK328" i="6"/>
  <c r="CY328" i="6" s="1"/>
  <c r="AQ328" i="6"/>
  <c r="CE328" i="6" s="1"/>
  <c r="BA328" i="6"/>
  <c r="CO328" i="6" s="1"/>
  <c r="AG328" i="6"/>
  <c r="BU328" i="6" s="1"/>
  <c r="AY1693" i="6"/>
  <c r="CM1693" i="6" s="1"/>
  <c r="BI1693" i="6"/>
  <c r="CW1693" i="6" s="1"/>
  <c r="AE1693" i="6"/>
  <c r="BS1693" i="6" s="1"/>
  <c r="AO1693" i="6"/>
  <c r="CC1693" i="6" s="1"/>
  <c r="BB1437" i="6"/>
  <c r="CP1437" i="6" s="1"/>
  <c r="BL1437" i="6"/>
  <c r="CZ1437" i="6" s="1"/>
  <c r="AR1437" i="6"/>
  <c r="CF1437" i="6" s="1"/>
  <c r="AH1437" i="6"/>
  <c r="BV1437" i="6" s="1"/>
  <c r="BD49" i="6"/>
  <c r="CR49" i="6" s="1"/>
  <c r="BN49" i="6"/>
  <c r="DB49" i="6" s="1"/>
  <c r="AX367" i="6"/>
  <c r="CL367" i="6" s="1"/>
  <c r="BH367" i="6"/>
  <c r="CV367" i="6" s="1"/>
  <c r="AJ490" i="6"/>
  <c r="BX490" i="6" s="1"/>
  <c r="AT490" i="6"/>
  <c r="CH490" i="6" s="1"/>
  <c r="BD490" i="6"/>
  <c r="CR490" i="6" s="1"/>
  <c r="BN490" i="6"/>
  <c r="DB490" i="6" s="1"/>
  <c r="AZ805" i="6"/>
  <c r="CN805" i="6" s="1"/>
  <c r="BJ805" i="6"/>
  <c r="CX805" i="6" s="1"/>
  <c r="AF805" i="6"/>
  <c r="BT805" i="6" s="1"/>
  <c r="AP805" i="6"/>
  <c r="CD805" i="6" s="1"/>
  <c r="AW1088" i="6"/>
  <c r="CK1088" i="6" s="1"/>
  <c r="AM1088" i="6"/>
  <c r="CA1088" i="6" s="1"/>
  <c r="BG1088" i="6"/>
  <c r="CU1088" i="6" s="1"/>
  <c r="AC1088" i="6"/>
  <c r="BQ1088" i="6" s="1"/>
  <c r="BD1557" i="6"/>
  <c r="CR1557" i="6" s="1"/>
  <c r="BN1557" i="6"/>
  <c r="DB1557" i="6" s="1"/>
  <c r="AY916" i="6"/>
  <c r="CM916" i="6" s="1"/>
  <c r="BI916" i="6"/>
  <c r="CW916" i="6" s="1"/>
  <c r="AO916" i="6"/>
  <c r="CC916" i="6" s="1"/>
  <c r="BA1622" i="6"/>
  <c r="CO1622" i="6" s="1"/>
  <c r="BK1622" i="6"/>
  <c r="CY1622" i="6" s="1"/>
  <c r="BC208" i="6"/>
  <c r="CQ208" i="6" s="1"/>
  <c r="BM208" i="6"/>
  <c r="DA208" i="6" s="1"/>
  <c r="AS208" i="6"/>
  <c r="CG208" i="6" s="1"/>
  <c r="AI208" i="6"/>
  <c r="BW208" i="6" s="1"/>
  <c r="AU421" i="6"/>
  <c r="CI421" i="6" s="1"/>
  <c r="BE421" i="6"/>
  <c r="CS421" i="6" s="1"/>
  <c r="BC325" i="6"/>
  <c r="CQ325" i="6" s="1"/>
  <c r="BM325" i="6"/>
  <c r="DA325" i="6" s="1"/>
  <c r="AI325" i="6"/>
  <c r="BW325" i="6" s="1"/>
  <c r="AU491" i="6"/>
  <c r="CI491" i="6" s="1"/>
  <c r="BE491" i="6"/>
  <c r="CS491" i="6" s="1"/>
  <c r="BB1021" i="6"/>
  <c r="CP1021" i="6" s="1"/>
  <c r="BL1021" i="6"/>
  <c r="CZ1021" i="6" s="1"/>
  <c r="AY1445" i="6"/>
  <c r="CM1445" i="6" s="1"/>
  <c r="BI1445" i="6"/>
  <c r="CW1445" i="6" s="1"/>
  <c r="AX626" i="6"/>
  <c r="CL626" i="6" s="1"/>
  <c r="BH626" i="6"/>
  <c r="CV626" i="6" s="1"/>
  <c r="AD626" i="6"/>
  <c r="BR626" i="6" s="1"/>
  <c r="BD672" i="6"/>
  <c r="CR672" i="6" s="1"/>
  <c r="BN672" i="6"/>
  <c r="DB672" i="6" s="1"/>
  <c r="AX1510" i="6"/>
  <c r="CL1510" i="6" s="1"/>
  <c r="BH1510" i="6"/>
  <c r="CV1510" i="6" s="1"/>
  <c r="AU1286" i="6"/>
  <c r="CI1286" i="6" s="1"/>
  <c r="BE1286" i="6"/>
  <c r="CS1286" i="6" s="1"/>
  <c r="AK1286" i="6"/>
  <c r="BY1286" i="6" s="1"/>
  <c r="BB130" i="6"/>
  <c r="CP130" i="6" s="1"/>
  <c r="BL130" i="6"/>
  <c r="CZ130" i="6" s="1"/>
  <c r="AR130" i="6"/>
  <c r="CF130" i="6" s="1"/>
  <c r="AH130" i="6"/>
  <c r="BV130" i="6" s="1"/>
  <c r="AW994" i="6"/>
  <c r="CK994" i="6" s="1"/>
  <c r="BG994" i="6"/>
  <c r="CU994" i="6" s="1"/>
  <c r="AN1182" i="6"/>
  <c r="CB1182" i="6" s="1"/>
  <c r="BH1182" i="6"/>
  <c r="CV1182" i="6" s="1"/>
  <c r="AX1182" i="6"/>
  <c r="CL1182" i="6" s="1"/>
  <c r="AD1182" i="6"/>
  <c r="BR1182" i="6" s="1"/>
  <c r="AW1511" i="6"/>
  <c r="CK1511" i="6" s="1"/>
  <c r="BG1511" i="6"/>
  <c r="CU1511" i="6" s="1"/>
  <c r="AM1511" i="6"/>
  <c r="CA1511" i="6" s="1"/>
  <c r="AC1511" i="6"/>
  <c r="BQ1511" i="6" s="1"/>
  <c r="BD1641" i="6"/>
  <c r="CR1641" i="6" s="1"/>
  <c r="BN1641" i="6"/>
  <c r="DB1641" i="6" s="1"/>
  <c r="AJ1641" i="6"/>
  <c r="BX1641" i="6" s="1"/>
  <c r="AT1641" i="6"/>
  <c r="CH1641" i="6" s="1"/>
  <c r="AU1722" i="6"/>
  <c r="CI1722" i="6" s="1"/>
  <c r="BE1722" i="6"/>
  <c r="CS1722" i="6" s="1"/>
  <c r="AA1722" i="6"/>
  <c r="BO1722" i="6" s="1"/>
  <c r="AX827" i="6"/>
  <c r="CL827" i="6" s="1"/>
  <c r="BH827" i="6"/>
  <c r="CV827" i="6" s="1"/>
  <c r="AN827" i="6"/>
  <c r="CB827" i="6" s="1"/>
  <c r="AD827" i="6"/>
  <c r="BR827" i="6" s="1"/>
  <c r="BA1454" i="6"/>
  <c r="CO1454" i="6" s="1"/>
  <c r="AG1454" i="6"/>
  <c r="BU1454" i="6" s="1"/>
  <c r="AQ1454" i="6"/>
  <c r="CE1454" i="6" s="1"/>
  <c r="BK1454" i="6"/>
  <c r="CY1454" i="6" s="1"/>
  <c r="BJ1044" i="6"/>
  <c r="CX1044" i="6" s="1"/>
  <c r="AP1044" i="6"/>
  <c r="CD1044" i="6" s="1"/>
  <c r="AF1044" i="6"/>
  <c r="BT1044" i="6" s="1"/>
  <c r="AZ1044" i="6"/>
  <c r="CN1044" i="6" s="1"/>
  <c r="AX1314" i="6"/>
  <c r="CL1314" i="6" s="1"/>
  <c r="AD1314" i="6"/>
  <c r="BR1314" i="6" s="1"/>
  <c r="AN1314" i="6"/>
  <c r="CB1314" i="6" s="1"/>
  <c r="BH1314" i="6"/>
  <c r="CV1314" i="6" s="1"/>
  <c r="AZ1549" i="6"/>
  <c r="CN1549" i="6" s="1"/>
  <c r="AP1549" i="6"/>
  <c r="CD1549" i="6" s="1"/>
  <c r="AF1549" i="6"/>
  <c r="BT1549" i="6" s="1"/>
  <c r="BJ1549" i="6"/>
  <c r="CX1549" i="6" s="1"/>
  <c r="BD1621" i="6"/>
  <c r="CR1621" i="6" s="1"/>
  <c r="BN1621" i="6"/>
  <c r="DB1621" i="6" s="1"/>
  <c r="AT1621" i="6"/>
  <c r="CH1621" i="6" s="1"/>
  <c r="AJ1621" i="6"/>
  <c r="BX1621" i="6" s="1"/>
  <c r="BA1058" i="6"/>
  <c r="CO1058" i="6" s="1"/>
  <c r="BK1058" i="6"/>
  <c r="CY1058" i="6" s="1"/>
  <c r="AU543" i="6"/>
  <c r="CI543" i="6" s="1"/>
  <c r="BE543" i="6"/>
  <c r="CS543" i="6" s="1"/>
  <c r="AA543" i="6"/>
  <c r="BO543" i="6" s="1"/>
  <c r="AK543" i="6"/>
  <c r="BY543" i="6" s="1"/>
  <c r="BA274" i="6"/>
  <c r="CO274" i="6" s="1"/>
  <c r="BK274" i="6"/>
  <c r="CY274" i="6" s="1"/>
  <c r="BA997" i="6"/>
  <c r="CO997" i="6" s="1"/>
  <c r="BK997" i="6"/>
  <c r="CY997" i="6" s="1"/>
  <c r="AG997" i="6"/>
  <c r="BU997" i="6" s="1"/>
  <c r="AU182" i="6"/>
  <c r="CI182" i="6" s="1"/>
  <c r="BE182" i="6"/>
  <c r="CS182" i="6" s="1"/>
  <c r="AK1445" i="6"/>
  <c r="BY1445" i="6" s="1"/>
  <c r="BE1445" i="6"/>
  <c r="CS1445" i="6" s="1"/>
  <c r="BD762" i="6"/>
  <c r="CR762" i="6" s="1"/>
  <c r="BN762" i="6"/>
  <c r="DB762" i="6" s="1"/>
  <c r="AJ762" i="6"/>
  <c r="BX762" i="6" s="1"/>
  <c r="AX1286" i="6"/>
  <c r="CL1286" i="6" s="1"/>
  <c r="BH1286" i="6"/>
  <c r="CV1286" i="6" s="1"/>
  <c r="AD1286" i="6"/>
  <c r="BR1286" i="6" s="1"/>
  <c r="AN1286" i="6"/>
  <c r="CB1286" i="6" s="1"/>
  <c r="AX1638" i="6"/>
  <c r="CL1638" i="6" s="1"/>
  <c r="BH1638" i="6"/>
  <c r="CV1638" i="6" s="1"/>
  <c r="AN1638" i="6"/>
  <c r="CB1638" i="6" s="1"/>
  <c r="AU623" i="6"/>
  <c r="CI623" i="6" s="1"/>
  <c r="BE623" i="6"/>
  <c r="CS623" i="6" s="1"/>
  <c r="AZ1435" i="6"/>
  <c r="CN1435" i="6" s="1"/>
  <c r="AF1435" i="6"/>
  <c r="BT1435" i="6" s="1"/>
  <c r="BJ1435" i="6"/>
  <c r="CX1435" i="6" s="1"/>
  <c r="AP1435" i="6"/>
  <c r="CD1435" i="6" s="1"/>
  <c r="AZ195" i="6"/>
  <c r="CN195" i="6" s="1"/>
  <c r="AF195" i="6"/>
  <c r="BT195" i="6" s="1"/>
  <c r="AP195" i="6"/>
  <c r="CD195" i="6" s="1"/>
  <c r="BJ195" i="6"/>
  <c r="CX195" i="6" s="1"/>
  <c r="BD1049" i="6"/>
  <c r="CR1049" i="6" s="1"/>
  <c r="BN1049" i="6"/>
  <c r="DB1049" i="6" s="1"/>
  <c r="BD1565" i="6"/>
  <c r="CR1565" i="6" s="1"/>
  <c r="AT1565" i="6"/>
  <c r="CH1565" i="6" s="1"/>
  <c r="AJ1565" i="6"/>
  <c r="BX1565" i="6" s="1"/>
  <c r="BN1565" i="6"/>
  <c r="DB1565" i="6" s="1"/>
  <c r="AZ957" i="6"/>
  <c r="CN957" i="6" s="1"/>
  <c r="BJ957" i="6"/>
  <c r="CX957" i="6" s="1"/>
  <c r="AA1253" i="6"/>
  <c r="BO1253" i="6" s="1"/>
  <c r="AU1253" i="6"/>
  <c r="CI1253" i="6" s="1"/>
  <c r="BE1253" i="6"/>
  <c r="CS1253" i="6" s="1"/>
  <c r="AK1253" i="6"/>
  <c r="BY1253" i="6" s="1"/>
  <c r="AY1510" i="6"/>
  <c r="CM1510" i="6" s="1"/>
  <c r="BI1510" i="6"/>
  <c r="CW1510" i="6" s="1"/>
  <c r="AE1510" i="6"/>
  <c r="BS1510" i="6" s="1"/>
  <c r="AO1510" i="6"/>
  <c r="CC1510" i="6" s="1"/>
  <c r="AW1687" i="6"/>
  <c r="CK1687" i="6" s="1"/>
  <c r="BG1687" i="6"/>
  <c r="CU1687" i="6" s="1"/>
  <c r="AC1687" i="6"/>
  <c r="BQ1687" i="6" s="1"/>
  <c r="AV680" i="6"/>
  <c r="CJ680" i="6" s="1"/>
  <c r="BF680" i="6"/>
  <c r="CT680" i="6" s="1"/>
  <c r="AB680" i="6"/>
  <c r="BP680" i="6" s="1"/>
  <c r="AL680" i="6"/>
  <c r="BZ680" i="6" s="1"/>
  <c r="BJ22" i="6"/>
  <c r="CX22" i="6" s="1"/>
  <c r="AF22" i="6"/>
  <c r="BT22" i="6" s="1"/>
  <c r="AZ22" i="6"/>
  <c r="CN22" i="6" s="1"/>
  <c r="BB1771" i="6"/>
  <c r="CP1771" i="6" s="1"/>
  <c r="BL1771" i="6"/>
  <c r="CZ1771" i="6" s="1"/>
  <c r="AR1771" i="6"/>
  <c r="CF1771" i="6" s="1"/>
  <c r="AH1771" i="6"/>
  <c r="BV1771" i="6" s="1"/>
  <c r="BA1754" i="6"/>
  <c r="CO1754" i="6" s="1"/>
  <c r="BK1754" i="6"/>
  <c r="CY1754" i="6" s="1"/>
  <c r="AW926" i="6"/>
  <c r="CK926" i="6" s="1"/>
  <c r="BG926" i="6"/>
  <c r="CU926" i="6" s="1"/>
  <c r="AC926" i="6"/>
  <c r="BQ926" i="6" s="1"/>
  <c r="AY110" i="6"/>
  <c r="CM110" i="6" s="1"/>
  <c r="BI110" i="6"/>
  <c r="CW110" i="6" s="1"/>
  <c r="AE110" i="6"/>
  <c r="BS110" i="6" s="1"/>
  <c r="AO110" i="6"/>
  <c r="CC110" i="6" s="1"/>
  <c r="AZ920" i="6"/>
  <c r="CN920" i="6" s="1"/>
  <c r="BJ920" i="6"/>
  <c r="CX920" i="6" s="1"/>
  <c r="AF920" i="6"/>
  <c r="BT920" i="6" s="1"/>
  <c r="AP920" i="6"/>
  <c r="CD920" i="6" s="1"/>
  <c r="BC369" i="6"/>
  <c r="CQ369" i="6" s="1"/>
  <c r="BM369" i="6"/>
  <c r="DA369" i="6" s="1"/>
  <c r="AS369" i="6"/>
  <c r="CG369" i="6" s="1"/>
  <c r="AI369" i="6"/>
  <c r="BW369" i="6" s="1"/>
  <c r="AA568" i="6"/>
  <c r="BO568" i="6" s="1"/>
  <c r="AK568" i="6"/>
  <c r="BY568" i="6" s="1"/>
  <c r="AU568" i="6"/>
  <c r="CI568" i="6" s="1"/>
  <c r="BE568" i="6"/>
  <c r="CS568" i="6" s="1"/>
  <c r="BI616" i="6"/>
  <c r="CW616" i="6" s="1"/>
  <c r="AY616" i="6"/>
  <c r="CM616" i="6" s="1"/>
  <c r="AE616" i="6"/>
  <c r="BS616" i="6" s="1"/>
  <c r="AO616" i="6"/>
  <c r="CC616" i="6" s="1"/>
  <c r="AX862" i="6"/>
  <c r="CL862" i="6" s="1"/>
  <c r="AD862" i="6"/>
  <c r="BR862" i="6" s="1"/>
  <c r="BH862" i="6"/>
  <c r="CV862" i="6" s="1"/>
  <c r="AN862" i="6"/>
  <c r="CB862" i="6" s="1"/>
  <c r="AZ1677" i="6"/>
  <c r="CN1677" i="6" s="1"/>
  <c r="BJ1677" i="6"/>
  <c r="CX1677" i="6" s="1"/>
  <c r="AK398" i="6"/>
  <c r="BY398" i="6" s="1"/>
  <c r="AU398" i="6"/>
  <c r="CI398" i="6" s="1"/>
  <c r="AA398" i="6"/>
  <c r="BO398" i="6" s="1"/>
  <c r="BE398" i="6"/>
  <c r="CS398" i="6" s="1"/>
  <c r="AW1103" i="6"/>
  <c r="CK1103" i="6" s="1"/>
  <c r="AM1103" i="6"/>
  <c r="CA1103" i="6" s="1"/>
  <c r="BG1103" i="6"/>
  <c r="CU1103" i="6" s="1"/>
  <c r="AC1103" i="6"/>
  <c r="BQ1103" i="6" s="1"/>
  <c r="BD967" i="6"/>
  <c r="CR967" i="6" s="1"/>
  <c r="AT967" i="6"/>
  <c r="CH967" i="6" s="1"/>
  <c r="BN967" i="6"/>
  <c r="DB967" i="6" s="1"/>
  <c r="AJ967" i="6"/>
  <c r="BX967" i="6" s="1"/>
  <c r="AP631" i="6"/>
  <c r="CD631" i="6" s="1"/>
  <c r="AF631" i="6"/>
  <c r="BT631" i="6" s="1"/>
  <c r="AZ631" i="6"/>
  <c r="CN631" i="6" s="1"/>
  <c r="BJ631" i="6"/>
  <c r="CX631" i="6" s="1"/>
  <c r="AC311" i="6"/>
  <c r="BQ311" i="6" s="1"/>
  <c r="BG311" i="6"/>
  <c r="CU311" i="6" s="1"/>
  <c r="AW311" i="6"/>
  <c r="CK311" i="6" s="1"/>
  <c r="AM311" i="6"/>
  <c r="CA311" i="6" s="1"/>
  <c r="AX1152" i="6"/>
  <c r="CL1152" i="6" s="1"/>
  <c r="BH1152" i="6"/>
  <c r="CV1152" i="6" s="1"/>
  <c r="BM563" i="6"/>
  <c r="DA563" i="6" s="1"/>
  <c r="AS563" i="6"/>
  <c r="CG563" i="6" s="1"/>
  <c r="BC563" i="6"/>
  <c r="CQ563" i="6" s="1"/>
  <c r="AI563" i="6"/>
  <c r="BW563" i="6" s="1"/>
  <c r="AU1507" i="6"/>
  <c r="CI1507" i="6" s="1"/>
  <c r="BE1507" i="6"/>
  <c r="CS1507" i="6" s="1"/>
  <c r="BD1492" i="6"/>
  <c r="CR1492" i="6" s="1"/>
  <c r="BN1492" i="6"/>
  <c r="DB1492" i="6" s="1"/>
  <c r="AP1420" i="6"/>
  <c r="CD1420" i="6" s="1"/>
  <c r="BC1436" i="6"/>
  <c r="CQ1436" i="6" s="1"/>
  <c r="BM1436" i="6"/>
  <c r="DA1436" i="6" s="1"/>
  <c r="AY478" i="6"/>
  <c r="CM478" i="6" s="1"/>
  <c r="BI478" i="6"/>
  <c r="CW478" i="6" s="1"/>
  <c r="AV1441" i="6"/>
  <c r="CJ1441" i="6" s="1"/>
  <c r="AB1441" i="6"/>
  <c r="BP1441" i="6" s="1"/>
  <c r="BF1441" i="6"/>
  <c r="CT1441" i="6" s="1"/>
  <c r="AL1441" i="6"/>
  <c r="BZ1441" i="6" s="1"/>
  <c r="AV585" i="6"/>
  <c r="CJ585" i="6" s="1"/>
  <c r="AB585" i="6"/>
  <c r="BP585" i="6" s="1"/>
  <c r="BF585" i="6"/>
  <c r="CT585" i="6" s="1"/>
  <c r="AL585" i="6"/>
  <c r="BZ585" i="6" s="1"/>
  <c r="AV679" i="6"/>
  <c r="CJ679" i="6" s="1"/>
  <c r="BF679" i="6"/>
  <c r="CT679" i="6" s="1"/>
  <c r="AX316" i="6"/>
  <c r="CL316" i="6" s="1"/>
  <c r="BH316" i="6"/>
  <c r="CV316" i="6" s="1"/>
  <c r="AD316" i="6"/>
  <c r="BR316" i="6" s="1"/>
  <c r="AN316" i="6"/>
  <c r="CB316" i="6" s="1"/>
  <c r="AY1521" i="6"/>
  <c r="CM1521" i="6" s="1"/>
  <c r="BI1521" i="6"/>
  <c r="CW1521" i="6" s="1"/>
  <c r="BC391" i="6"/>
  <c r="CQ391" i="6" s="1"/>
  <c r="BM391" i="6"/>
  <c r="DA391" i="6" s="1"/>
  <c r="BD1339" i="6"/>
  <c r="CR1339" i="6" s="1"/>
  <c r="BN1339" i="6"/>
  <c r="DB1339" i="6" s="1"/>
  <c r="AX551" i="6"/>
  <c r="CL551" i="6" s="1"/>
  <c r="AD551" i="6"/>
  <c r="BR551" i="6" s="1"/>
  <c r="AN551" i="6"/>
  <c r="CB551" i="6" s="1"/>
  <c r="BH551" i="6"/>
  <c r="CV551" i="6" s="1"/>
  <c r="AU1278" i="6"/>
  <c r="CI1278" i="6" s="1"/>
  <c r="BE1278" i="6"/>
  <c r="CS1278" i="6" s="1"/>
  <c r="AY273" i="6"/>
  <c r="CM273" i="6" s="1"/>
  <c r="BI273" i="6"/>
  <c r="CW273" i="6" s="1"/>
  <c r="BC555" i="6"/>
  <c r="CQ555" i="6" s="1"/>
  <c r="BM555" i="6"/>
  <c r="DA555" i="6" s="1"/>
  <c r="AV606" i="6"/>
  <c r="CJ606" i="6" s="1"/>
  <c r="BF606" i="6"/>
  <c r="CT606" i="6" s="1"/>
  <c r="BA1714" i="6"/>
  <c r="CO1714" i="6" s="1"/>
  <c r="AQ1714" i="6"/>
  <c r="CE1714" i="6" s="1"/>
  <c r="BK1714" i="6"/>
  <c r="CY1714" i="6" s="1"/>
  <c r="AG1714" i="6"/>
  <c r="BU1714" i="6" s="1"/>
  <c r="BK943" i="6"/>
  <c r="CY943" i="6" s="1"/>
  <c r="BA943" i="6"/>
  <c r="CO943" i="6" s="1"/>
  <c r="BB1057" i="6"/>
  <c r="CP1057" i="6" s="1"/>
  <c r="BL1057" i="6"/>
  <c r="CZ1057" i="6" s="1"/>
  <c r="AR1057" i="6"/>
  <c r="CF1057" i="6" s="1"/>
  <c r="AH1057" i="6"/>
  <c r="BV1057" i="6" s="1"/>
  <c r="AZ773" i="6"/>
  <c r="CN773" i="6" s="1"/>
  <c r="BJ773" i="6"/>
  <c r="CX773" i="6" s="1"/>
  <c r="AP773" i="6"/>
  <c r="CD773" i="6" s="1"/>
  <c r="AF773" i="6"/>
  <c r="BT773" i="6" s="1"/>
  <c r="AV1198" i="6"/>
  <c r="CJ1198" i="6" s="1"/>
  <c r="AL1198" i="6"/>
  <c r="BZ1198" i="6" s="1"/>
  <c r="AB1198" i="6"/>
  <c r="BP1198" i="6" s="1"/>
  <c r="BF1198" i="6"/>
  <c r="CT1198" i="6" s="1"/>
  <c r="AW809" i="6"/>
  <c r="CK809" i="6" s="1"/>
  <c r="BG809" i="6"/>
  <c r="CU809" i="6" s="1"/>
  <c r="AV1342" i="6"/>
  <c r="CJ1342" i="6" s="1"/>
  <c r="BF1342" i="6"/>
  <c r="CT1342" i="6" s="1"/>
  <c r="AZ222" i="6"/>
  <c r="CN222" i="6" s="1"/>
  <c r="BJ222" i="6"/>
  <c r="CX222" i="6" s="1"/>
  <c r="BD786" i="6"/>
  <c r="CR786" i="6" s="1"/>
  <c r="BN786" i="6"/>
  <c r="DB786" i="6" s="1"/>
  <c r="AT786" i="6"/>
  <c r="CH786" i="6" s="1"/>
  <c r="AJ786" i="6"/>
  <c r="BX786" i="6" s="1"/>
  <c r="AY1309" i="6"/>
  <c r="CM1309" i="6" s="1"/>
  <c r="BI1309" i="6"/>
  <c r="CW1309" i="6" s="1"/>
  <c r="AY193" i="6"/>
  <c r="CM193" i="6" s="1"/>
  <c r="BI193" i="6"/>
  <c r="CW193" i="6" s="1"/>
  <c r="AY1235" i="6"/>
  <c r="CM1235" i="6" s="1"/>
  <c r="BI1235" i="6"/>
  <c r="CW1235" i="6" s="1"/>
  <c r="AO1235" i="6"/>
  <c r="CC1235" i="6" s="1"/>
  <c r="AX1237" i="6"/>
  <c r="CL1237" i="6" s="1"/>
  <c r="BH1237" i="6"/>
  <c r="CV1237" i="6" s="1"/>
  <c r="AD1237" i="6"/>
  <c r="BR1237" i="6" s="1"/>
  <c r="AN1237" i="6"/>
  <c r="CB1237" i="6" s="1"/>
  <c r="AW329" i="6"/>
  <c r="CK329" i="6" s="1"/>
  <c r="BG329" i="6"/>
  <c r="CU329" i="6" s="1"/>
  <c r="AM329" i="6"/>
  <c r="CA329" i="6" s="1"/>
  <c r="AV1063" i="6"/>
  <c r="CJ1063" i="6" s="1"/>
  <c r="BF1063" i="6"/>
  <c r="CT1063" i="6" s="1"/>
  <c r="AI1264" i="6"/>
  <c r="BW1264" i="6" s="1"/>
  <c r="BM1264" i="6"/>
  <c r="DA1264" i="6" s="1"/>
  <c r="AS1264" i="6"/>
  <c r="CG1264" i="6" s="1"/>
  <c r="BC1264" i="6"/>
  <c r="CQ1264" i="6" s="1"/>
  <c r="AU1171" i="6"/>
  <c r="CI1171" i="6" s="1"/>
  <c r="AK1171" i="6"/>
  <c r="BY1171" i="6" s="1"/>
  <c r="BE1171" i="6"/>
  <c r="CS1171" i="6" s="1"/>
  <c r="AA1171" i="6"/>
  <c r="BO1171" i="6" s="1"/>
  <c r="BD840" i="6"/>
  <c r="CR840" i="6" s="1"/>
  <c r="BN840" i="6"/>
  <c r="DB840" i="6" s="1"/>
  <c r="BA1550" i="6"/>
  <c r="CO1550" i="6" s="1"/>
  <c r="BK1550" i="6"/>
  <c r="CY1550" i="6" s="1"/>
  <c r="AW1127" i="6"/>
  <c r="CK1127" i="6" s="1"/>
  <c r="BG1127" i="6"/>
  <c r="CU1127" i="6" s="1"/>
  <c r="AM1127" i="6"/>
  <c r="CA1127" i="6" s="1"/>
  <c r="BC742" i="6"/>
  <c r="CQ742" i="6" s="1"/>
  <c r="AS742" i="6"/>
  <c r="CG742" i="6" s="1"/>
  <c r="BM742" i="6"/>
  <c r="DA742" i="6" s="1"/>
  <c r="AI742" i="6"/>
  <c r="BW742" i="6" s="1"/>
  <c r="AV1406" i="6"/>
  <c r="CJ1406" i="6" s="1"/>
  <c r="BF1406" i="6"/>
  <c r="CT1406" i="6" s="1"/>
  <c r="AL1406" i="6"/>
  <c r="BZ1406" i="6" s="1"/>
  <c r="AB1406" i="6"/>
  <c r="BP1406" i="6" s="1"/>
  <c r="AV871" i="6"/>
  <c r="CJ871" i="6" s="1"/>
  <c r="BF871" i="6"/>
  <c r="CT871" i="6" s="1"/>
  <c r="AV920" i="6"/>
  <c r="CJ920" i="6" s="1"/>
  <c r="BF920" i="6"/>
  <c r="CT920" i="6" s="1"/>
  <c r="AZ1042" i="6"/>
  <c r="CN1042" i="6" s="1"/>
  <c r="BJ1042" i="6"/>
  <c r="CX1042" i="6" s="1"/>
  <c r="AU1648" i="6"/>
  <c r="CI1648" i="6" s="1"/>
  <c r="BE1648" i="6"/>
  <c r="CS1648" i="6" s="1"/>
  <c r="BC684" i="6"/>
  <c r="CQ684" i="6" s="1"/>
  <c r="AI684" i="6"/>
  <c r="BW684" i="6" s="1"/>
  <c r="AS684" i="6"/>
  <c r="CG684" i="6" s="1"/>
  <c r="BM684" i="6"/>
  <c r="DA684" i="6" s="1"/>
  <c r="AV402" i="6"/>
  <c r="CJ402" i="6" s="1"/>
  <c r="BF402" i="6"/>
  <c r="CT402" i="6" s="1"/>
  <c r="AU1496" i="6"/>
  <c r="CI1496" i="6" s="1"/>
  <c r="BE1496" i="6"/>
  <c r="CS1496" i="6" s="1"/>
  <c r="AK1496" i="6"/>
  <c r="BY1496" i="6" s="1"/>
  <c r="BB1591" i="6"/>
  <c r="CP1591" i="6" s="1"/>
  <c r="BL1591" i="6"/>
  <c r="CZ1591" i="6" s="1"/>
  <c r="BC740" i="6"/>
  <c r="CQ740" i="6" s="1"/>
  <c r="BM740" i="6"/>
  <c r="DA740" i="6" s="1"/>
  <c r="AZ1181" i="6"/>
  <c r="CN1181" i="6" s="1"/>
  <c r="BJ1181" i="6"/>
  <c r="CX1181" i="6" s="1"/>
  <c r="AP1181" i="6"/>
  <c r="CD1181" i="6" s="1"/>
  <c r="AF1181" i="6"/>
  <c r="BT1181" i="6" s="1"/>
  <c r="AW1491" i="6"/>
  <c r="CK1491" i="6" s="1"/>
  <c r="BG1491" i="6"/>
  <c r="CU1491" i="6" s="1"/>
  <c r="AV1371" i="6"/>
  <c r="CJ1371" i="6" s="1"/>
  <c r="BF1371" i="6"/>
  <c r="CT1371" i="6" s="1"/>
  <c r="AV105" i="6"/>
  <c r="CJ105" i="6" s="1"/>
  <c r="BF105" i="6"/>
  <c r="CT105" i="6" s="1"/>
  <c r="BA1259" i="6"/>
  <c r="CO1259" i="6" s="1"/>
  <c r="BK1259" i="6"/>
  <c r="CY1259" i="6" s="1"/>
  <c r="BD1545" i="6"/>
  <c r="CR1545" i="6" s="1"/>
  <c r="BN1545" i="6"/>
  <c r="DB1545" i="6" s="1"/>
  <c r="AJ1545" i="6"/>
  <c r="BX1545" i="6" s="1"/>
  <c r="BD107" i="6"/>
  <c r="CR107" i="6" s="1"/>
  <c r="BN107" i="6"/>
  <c r="DB107" i="6" s="1"/>
  <c r="AJ107" i="6"/>
  <c r="BX107" i="6" s="1"/>
  <c r="AT107" i="6"/>
  <c r="CH107" i="6" s="1"/>
  <c r="BD1046" i="6"/>
  <c r="CR1046" i="6" s="1"/>
  <c r="BN1046" i="6"/>
  <c r="DB1046" i="6" s="1"/>
  <c r="AT1046" i="6"/>
  <c r="CH1046" i="6" s="1"/>
  <c r="AO903" i="6"/>
  <c r="CC903" i="6" s="1"/>
  <c r="BI903" i="6"/>
  <c r="CW903" i="6" s="1"/>
  <c r="AE903" i="6"/>
  <c r="BS903" i="6" s="1"/>
  <c r="AY903" i="6"/>
  <c r="CM903" i="6" s="1"/>
  <c r="AV707" i="6"/>
  <c r="CJ707" i="6" s="1"/>
  <c r="BF707" i="6"/>
  <c r="CT707" i="6" s="1"/>
  <c r="AX1349" i="6"/>
  <c r="CL1349" i="6" s="1"/>
  <c r="BH1349" i="6"/>
  <c r="CV1349" i="6" s="1"/>
  <c r="AD1349" i="6"/>
  <c r="BR1349" i="6" s="1"/>
  <c r="BC163" i="6"/>
  <c r="CQ163" i="6" s="1"/>
  <c r="BM163" i="6"/>
  <c r="DA163" i="6" s="1"/>
  <c r="AY355" i="6"/>
  <c r="CM355" i="6" s="1"/>
  <c r="BI355" i="6"/>
  <c r="CW355" i="6" s="1"/>
  <c r="BC1376" i="6"/>
  <c r="CQ1376" i="6" s="1"/>
  <c r="BM1376" i="6"/>
  <c r="DA1376" i="6" s="1"/>
  <c r="BH1752" i="6"/>
  <c r="CV1752" i="6" s="1"/>
  <c r="AN1752" i="6"/>
  <c r="CB1752" i="6" s="1"/>
  <c r="BA440" i="6"/>
  <c r="CO440" i="6" s="1"/>
  <c r="BK440" i="6"/>
  <c r="CY440" i="6" s="1"/>
  <c r="AK1076" i="6"/>
  <c r="BY1076" i="6" s="1"/>
  <c r="BE1076" i="6"/>
  <c r="CS1076" i="6" s="1"/>
  <c r="AU1076" i="6"/>
  <c r="CI1076" i="6" s="1"/>
  <c r="AY1639" i="6"/>
  <c r="CM1639" i="6" s="1"/>
  <c r="BI1639" i="6"/>
  <c r="CW1639" i="6" s="1"/>
  <c r="AE1639" i="6"/>
  <c r="BS1639" i="6" s="1"/>
  <c r="AZ1268" i="6"/>
  <c r="CN1268" i="6" s="1"/>
  <c r="BJ1268" i="6"/>
  <c r="CX1268" i="6" s="1"/>
  <c r="AF1268" i="6"/>
  <c r="BT1268" i="6" s="1"/>
  <c r="AP1268" i="6"/>
  <c r="CD1268" i="6" s="1"/>
  <c r="BB1388" i="6"/>
  <c r="CP1388" i="6" s="1"/>
  <c r="BL1388" i="6"/>
  <c r="CZ1388" i="6" s="1"/>
  <c r="BA385" i="6"/>
  <c r="CO385" i="6" s="1"/>
  <c r="BK385" i="6"/>
  <c r="CY385" i="6" s="1"/>
  <c r="AZ1302" i="6"/>
  <c r="CN1302" i="6" s="1"/>
  <c r="BJ1302" i="6"/>
  <c r="CX1302" i="6" s="1"/>
  <c r="AX1667" i="6"/>
  <c r="CL1667" i="6" s="1"/>
  <c r="BH1667" i="6"/>
  <c r="CV1667" i="6" s="1"/>
  <c r="AX404" i="6"/>
  <c r="CL404" i="6" s="1"/>
  <c r="BH404" i="6"/>
  <c r="CV404" i="6" s="1"/>
  <c r="BD1491" i="6"/>
  <c r="CR1491" i="6" s="1"/>
  <c r="AJ1491" i="6"/>
  <c r="BX1491" i="6" s="1"/>
  <c r="BN1491" i="6"/>
  <c r="DB1491" i="6" s="1"/>
  <c r="AT1491" i="6"/>
  <c r="CH1491" i="6" s="1"/>
  <c r="BB1682" i="6"/>
  <c r="CP1682" i="6" s="1"/>
  <c r="BL1682" i="6"/>
  <c r="CZ1682" i="6" s="1"/>
  <c r="AU1128" i="6"/>
  <c r="CI1128" i="6" s="1"/>
  <c r="BE1128" i="6"/>
  <c r="CS1128" i="6" s="1"/>
  <c r="AA1128" i="6"/>
  <c r="BO1128" i="6" s="1"/>
  <c r="BC147" i="6"/>
  <c r="CQ147" i="6" s="1"/>
  <c r="AS147" i="6"/>
  <c r="CG147" i="6" s="1"/>
  <c r="AI147" i="6"/>
  <c r="BW147" i="6" s="1"/>
  <c r="BM147" i="6"/>
  <c r="DA147" i="6" s="1"/>
  <c r="AA1072" i="6"/>
  <c r="BO1072" i="6" s="1"/>
  <c r="BE1072" i="6"/>
  <c r="CS1072" i="6" s="1"/>
  <c r="AU1072" i="6"/>
  <c r="CI1072" i="6" s="1"/>
  <c r="AK1072" i="6"/>
  <c r="BY1072" i="6" s="1"/>
  <c r="AV1751" i="6"/>
  <c r="CJ1751" i="6" s="1"/>
  <c r="BF1751" i="6"/>
  <c r="CT1751" i="6" s="1"/>
  <c r="AL1751" i="6"/>
  <c r="BZ1751" i="6" s="1"/>
  <c r="AB1751" i="6"/>
  <c r="BP1751" i="6" s="1"/>
  <c r="BD921" i="6"/>
  <c r="CR921" i="6" s="1"/>
  <c r="AJ921" i="6"/>
  <c r="BX921" i="6" s="1"/>
  <c r="AT921" i="6"/>
  <c r="CH921" i="6" s="1"/>
  <c r="BN921" i="6"/>
  <c r="DB921" i="6" s="1"/>
  <c r="AY911" i="6"/>
  <c r="CM911" i="6" s="1"/>
  <c r="BI911" i="6"/>
  <c r="CW911" i="6" s="1"/>
  <c r="AU1736" i="6"/>
  <c r="CI1736" i="6" s="1"/>
  <c r="BE1736" i="6"/>
  <c r="CS1736" i="6" s="1"/>
  <c r="AV843" i="6"/>
  <c r="CJ843" i="6" s="1"/>
  <c r="BF843" i="6"/>
  <c r="CT843" i="6" s="1"/>
  <c r="AZ715" i="6"/>
  <c r="CN715" i="6" s="1"/>
  <c r="BJ715" i="6"/>
  <c r="CX715" i="6" s="1"/>
  <c r="AP715" i="6"/>
  <c r="CD715" i="6" s="1"/>
  <c r="BA97" i="6"/>
  <c r="CO97" i="6" s="1"/>
  <c r="AG97" i="6"/>
  <c r="BU97" i="6" s="1"/>
  <c r="AQ97" i="6"/>
  <c r="CE97" i="6" s="1"/>
  <c r="BK97" i="6"/>
  <c r="CY97" i="6" s="1"/>
  <c r="BF1514" i="6"/>
  <c r="CT1514" i="6" s="1"/>
  <c r="AB1514" i="6"/>
  <c r="BP1514" i="6" s="1"/>
  <c r="BC279" i="6"/>
  <c r="CQ279" i="6" s="1"/>
  <c r="BM279" i="6"/>
  <c r="DA279" i="6" s="1"/>
  <c r="AS279" i="6"/>
  <c r="CG279" i="6" s="1"/>
  <c r="BB1528" i="6"/>
  <c r="CP1528" i="6" s="1"/>
  <c r="BL1528" i="6"/>
  <c r="CZ1528" i="6" s="1"/>
  <c r="AX999" i="6"/>
  <c r="CL999" i="6" s="1"/>
  <c r="BH999" i="6"/>
  <c r="CV999" i="6" s="1"/>
  <c r="AD999" i="6"/>
  <c r="BR999" i="6" s="1"/>
  <c r="AX842" i="6"/>
  <c r="CL842" i="6" s="1"/>
  <c r="BH842" i="6"/>
  <c r="CV842" i="6" s="1"/>
  <c r="AW739" i="6"/>
  <c r="CK739" i="6" s="1"/>
  <c r="BG739" i="6"/>
  <c r="CU739" i="6" s="1"/>
  <c r="AC739" i="6"/>
  <c r="BQ739" i="6" s="1"/>
  <c r="AZ1567" i="6"/>
  <c r="CN1567" i="6" s="1"/>
  <c r="BJ1567" i="6"/>
  <c r="CX1567" i="6" s="1"/>
  <c r="AF1567" i="6"/>
  <c r="BT1567" i="6" s="1"/>
  <c r="BC794" i="6"/>
  <c r="CQ794" i="6" s="1"/>
  <c r="BM794" i="6"/>
  <c r="DA794" i="6" s="1"/>
  <c r="AZ1234" i="6"/>
  <c r="CN1234" i="6" s="1"/>
  <c r="BJ1234" i="6"/>
  <c r="CX1234" i="6" s="1"/>
  <c r="BA156" i="6"/>
  <c r="CO156" i="6" s="1"/>
  <c r="BK156" i="6"/>
  <c r="CY156" i="6" s="1"/>
  <c r="AQ156" i="6"/>
  <c r="CE156" i="6" s="1"/>
  <c r="AG156" i="6"/>
  <c r="BU156" i="6" s="1"/>
  <c r="AU1501" i="6"/>
  <c r="CI1501" i="6" s="1"/>
  <c r="BE1501" i="6"/>
  <c r="CS1501" i="6" s="1"/>
  <c r="BB1154" i="6"/>
  <c r="CP1154" i="6" s="1"/>
  <c r="AH1154" i="6"/>
  <c r="BV1154" i="6" s="1"/>
  <c r="BL1154" i="6"/>
  <c r="CZ1154" i="6" s="1"/>
  <c r="AR1154" i="6"/>
  <c r="CF1154" i="6" s="1"/>
  <c r="BI1721" i="6"/>
  <c r="CW1721" i="6" s="1"/>
  <c r="AO1721" i="6"/>
  <c r="CC1721" i="6" s="1"/>
  <c r="AY1721" i="6"/>
  <c r="CM1721" i="6" s="1"/>
  <c r="AE1721" i="6"/>
  <c r="BS1721" i="6" s="1"/>
  <c r="AV1683" i="6"/>
  <c r="CJ1683" i="6" s="1"/>
  <c r="BF1683" i="6"/>
  <c r="CT1683" i="6" s="1"/>
  <c r="AY350" i="6"/>
  <c r="CM350" i="6" s="1"/>
  <c r="BI350" i="6"/>
  <c r="CW350" i="6" s="1"/>
  <c r="AZ466" i="6"/>
  <c r="CN466" i="6" s="1"/>
  <c r="BJ466" i="6"/>
  <c r="CX466" i="6" s="1"/>
  <c r="BD842" i="6"/>
  <c r="CR842" i="6" s="1"/>
  <c r="BN842" i="6"/>
  <c r="DB842" i="6" s="1"/>
  <c r="AY1436" i="6"/>
  <c r="CM1436" i="6" s="1"/>
  <c r="BI1436" i="6"/>
  <c r="CW1436" i="6" s="1"/>
  <c r="AI478" i="6"/>
  <c r="BW478" i="6" s="1"/>
  <c r="AS478" i="6"/>
  <c r="CG478" i="6" s="1"/>
  <c r="BM478" i="6"/>
  <c r="DA478" i="6" s="1"/>
  <c r="BC478" i="6"/>
  <c r="CQ478" i="6" s="1"/>
  <c r="BC679" i="6"/>
  <c r="CQ679" i="6" s="1"/>
  <c r="BM679" i="6"/>
  <c r="DA679" i="6" s="1"/>
  <c r="AI679" i="6"/>
  <c r="BW679" i="6" s="1"/>
  <c r="BA316" i="6"/>
  <c r="CO316" i="6" s="1"/>
  <c r="AG316" i="6"/>
  <c r="BU316" i="6" s="1"/>
  <c r="BK316" i="6"/>
  <c r="CY316" i="6" s="1"/>
  <c r="AQ316" i="6"/>
  <c r="CE316" i="6" s="1"/>
  <c r="AW1521" i="6"/>
  <c r="CK1521" i="6" s="1"/>
  <c r="BG1521" i="6"/>
  <c r="CU1521" i="6" s="1"/>
  <c r="AZ551" i="6"/>
  <c r="CN551" i="6" s="1"/>
  <c r="BJ551" i="6"/>
  <c r="CX551" i="6" s="1"/>
  <c r="AY885" i="6"/>
  <c r="CM885" i="6" s="1"/>
  <c r="BI885" i="6"/>
  <c r="CW885" i="6" s="1"/>
  <c r="AE193" i="6"/>
  <c r="BS193" i="6" s="1"/>
  <c r="AE1309" i="6"/>
  <c r="BS1309" i="6" s="1"/>
  <c r="AG1259" i="6"/>
  <c r="BU1259" i="6" s="1"/>
  <c r="AL843" i="6"/>
  <c r="BZ843" i="6" s="1"/>
  <c r="AO911" i="6"/>
  <c r="CC911" i="6" s="1"/>
  <c r="AL679" i="6"/>
  <c r="BZ679" i="6" s="1"/>
  <c r="AI555" i="6"/>
  <c r="BW555" i="6" s="1"/>
  <c r="AG1550" i="6"/>
  <c r="BU1550" i="6" s="1"/>
  <c r="AL871" i="6"/>
  <c r="BZ871" i="6" s="1"/>
  <c r="AR1388" i="6"/>
  <c r="CF1388" i="6" s="1"/>
  <c r="AO1521" i="6"/>
  <c r="CC1521" i="6" s="1"/>
  <c r="AB920" i="6"/>
  <c r="BP920" i="6" s="1"/>
  <c r="AI916" i="6"/>
  <c r="BW916" i="6" s="1"/>
  <c r="AA852" i="6"/>
  <c r="BO852" i="6" s="1"/>
  <c r="AI279" i="6"/>
  <c r="BW279" i="6" s="1"/>
  <c r="AX1752" i="6"/>
  <c r="CL1752" i="6" s="1"/>
  <c r="AA801" i="6"/>
  <c r="BO801" i="6" s="1"/>
  <c r="BC533" i="6"/>
  <c r="CQ533" i="6" s="1"/>
  <c r="BM533" i="6"/>
  <c r="DA533" i="6" s="1"/>
  <c r="AS533" i="6"/>
  <c r="CG533" i="6" s="1"/>
  <c r="AI533" i="6"/>
  <c r="BW533" i="6" s="1"/>
  <c r="BD1395" i="6"/>
  <c r="CR1395" i="6" s="1"/>
  <c r="AJ1395" i="6"/>
  <c r="BX1395" i="6" s="1"/>
  <c r="BN1395" i="6"/>
  <c r="DB1395" i="6" s="1"/>
  <c r="AT1395" i="6"/>
  <c r="CH1395" i="6" s="1"/>
  <c r="AX96" i="6"/>
  <c r="CL96" i="6" s="1"/>
  <c r="AD96" i="6"/>
  <c r="BR96" i="6" s="1"/>
  <c r="AN96" i="6"/>
  <c r="CB96" i="6" s="1"/>
  <c r="BH96" i="6"/>
  <c r="CV96" i="6" s="1"/>
  <c r="AT285" i="6"/>
  <c r="CH285" i="6" s="1"/>
  <c r="AJ285" i="6"/>
  <c r="BX285" i="6" s="1"/>
  <c r="BD285" i="6"/>
  <c r="CR285" i="6" s="1"/>
  <c r="BN285" i="6"/>
  <c r="DB285" i="6" s="1"/>
  <c r="AO1073" i="6"/>
  <c r="CC1073" i="6" s="1"/>
  <c r="AE1073" i="6"/>
  <c r="BS1073" i="6" s="1"/>
  <c r="BI1073" i="6"/>
  <c r="CW1073" i="6" s="1"/>
  <c r="AY1073" i="6"/>
  <c r="CM1073" i="6" s="1"/>
  <c r="AY408" i="6"/>
  <c r="CM408" i="6" s="1"/>
  <c r="AE408" i="6"/>
  <c r="BS408" i="6" s="1"/>
  <c r="BI408" i="6"/>
  <c r="CW408" i="6" s="1"/>
  <c r="AO408" i="6"/>
  <c r="CC408" i="6" s="1"/>
  <c r="AY909" i="6"/>
  <c r="CM909" i="6" s="1"/>
  <c r="AO909" i="6"/>
  <c r="CC909" i="6" s="1"/>
  <c r="BI909" i="6"/>
  <c r="CW909" i="6" s="1"/>
  <c r="AE909" i="6"/>
  <c r="BS909" i="6" s="1"/>
  <c r="AW215" i="6"/>
  <c r="CK215" i="6" s="1"/>
  <c r="AM215" i="6"/>
  <c r="CA215" i="6" s="1"/>
  <c r="AC215" i="6"/>
  <c r="BQ215" i="6" s="1"/>
  <c r="BG215" i="6"/>
  <c r="CU215" i="6" s="1"/>
  <c r="AD389" i="6"/>
  <c r="BR389" i="6" s="1"/>
  <c r="AN389" i="6"/>
  <c r="CB389" i="6" s="1"/>
  <c r="AX389" i="6"/>
  <c r="CL389" i="6" s="1"/>
  <c r="BH389" i="6"/>
  <c r="CV389" i="6" s="1"/>
  <c r="AX323" i="6"/>
  <c r="CL323" i="6" s="1"/>
  <c r="BH323" i="6"/>
  <c r="CV323" i="6" s="1"/>
  <c r="AN323" i="6"/>
  <c r="CB323" i="6" s="1"/>
  <c r="AD323" i="6"/>
  <c r="BR323" i="6" s="1"/>
  <c r="AZ717" i="6"/>
  <c r="CN717" i="6" s="1"/>
  <c r="BJ717" i="6"/>
  <c r="CX717" i="6" s="1"/>
  <c r="AP717" i="6"/>
  <c r="CD717" i="6" s="1"/>
  <c r="AF717" i="6"/>
  <c r="BT717" i="6" s="1"/>
  <c r="AZ1417" i="6"/>
  <c r="CN1417" i="6" s="1"/>
  <c r="AF1417" i="6"/>
  <c r="BT1417" i="6" s="1"/>
  <c r="BJ1417" i="6"/>
  <c r="CX1417" i="6" s="1"/>
  <c r="AP1417" i="6"/>
  <c r="CD1417" i="6" s="1"/>
  <c r="AO1077" i="6"/>
  <c r="CC1077" i="6" s="1"/>
  <c r="BI1077" i="6"/>
  <c r="CW1077" i="6" s="1"/>
  <c r="AY1077" i="6"/>
  <c r="CM1077" i="6" s="1"/>
  <c r="AE1077" i="6"/>
  <c r="BS1077" i="6" s="1"/>
  <c r="BA789" i="6"/>
  <c r="CO789" i="6" s="1"/>
  <c r="BK789" i="6"/>
  <c r="CY789" i="6" s="1"/>
  <c r="AG789" i="6"/>
  <c r="BU789" i="6" s="1"/>
  <c r="AQ789" i="6"/>
  <c r="CE789" i="6" s="1"/>
  <c r="AS376" i="6"/>
  <c r="CG376" i="6" s="1"/>
  <c r="BC376" i="6"/>
  <c r="CQ376" i="6" s="1"/>
  <c r="BM376" i="6"/>
  <c r="DA376" i="6" s="1"/>
  <c r="AI376" i="6"/>
  <c r="BW376" i="6" s="1"/>
  <c r="BB309" i="6"/>
  <c r="CP309" i="6" s="1"/>
  <c r="AR309" i="6"/>
  <c r="CF309" i="6" s="1"/>
  <c r="BL309" i="6"/>
  <c r="CZ309" i="6" s="1"/>
  <c r="AH309" i="6"/>
  <c r="BV309" i="6" s="1"/>
  <c r="BK894" i="6"/>
  <c r="CY894" i="6" s="1"/>
  <c r="AQ894" i="6"/>
  <c r="CE894" i="6" s="1"/>
  <c r="AG894" i="6"/>
  <c r="BU894" i="6" s="1"/>
  <c r="BA894" i="6"/>
  <c r="CO894" i="6" s="1"/>
  <c r="BB940" i="6"/>
  <c r="CP940" i="6" s="1"/>
  <c r="BL940" i="6"/>
  <c r="CZ940" i="6" s="1"/>
  <c r="AH940" i="6"/>
  <c r="BV940" i="6" s="1"/>
  <c r="AR940" i="6"/>
  <c r="CF940" i="6" s="1"/>
  <c r="BA1484" i="6"/>
  <c r="CO1484" i="6" s="1"/>
  <c r="AG1484" i="6"/>
  <c r="BU1484" i="6" s="1"/>
  <c r="BK1484" i="6"/>
  <c r="CY1484" i="6" s="1"/>
  <c r="AQ1484" i="6"/>
  <c r="CE1484" i="6" s="1"/>
  <c r="BD981" i="6"/>
  <c r="CR981" i="6" s="1"/>
  <c r="BN981" i="6"/>
  <c r="DB981" i="6" s="1"/>
  <c r="AJ981" i="6"/>
  <c r="BX981" i="6" s="1"/>
  <c r="AT981" i="6"/>
  <c r="CH981" i="6" s="1"/>
  <c r="BD731" i="6"/>
  <c r="CR731" i="6" s="1"/>
  <c r="AT731" i="6"/>
  <c r="CH731" i="6" s="1"/>
  <c r="BN731" i="6"/>
  <c r="DB731" i="6" s="1"/>
  <c r="AJ731" i="6"/>
  <c r="BX731" i="6" s="1"/>
  <c r="BC353" i="6"/>
  <c r="CQ353" i="6" s="1"/>
  <c r="AS353" i="6"/>
  <c r="CG353" i="6" s="1"/>
  <c r="AI353" i="6"/>
  <c r="BW353" i="6" s="1"/>
  <c r="BM353" i="6"/>
  <c r="DA353" i="6" s="1"/>
  <c r="BB640" i="6"/>
  <c r="CP640" i="6" s="1"/>
  <c r="BL640" i="6"/>
  <c r="CZ640" i="6" s="1"/>
  <c r="BD1002" i="6"/>
  <c r="CR1002" i="6" s="1"/>
  <c r="BN1002" i="6"/>
  <c r="DB1002" i="6" s="1"/>
  <c r="AT1002" i="6"/>
  <c r="CH1002" i="6" s="1"/>
  <c r="AJ1002" i="6"/>
  <c r="BX1002" i="6" s="1"/>
  <c r="AX1585" i="6"/>
  <c r="CL1585" i="6" s="1"/>
  <c r="BH1585" i="6"/>
  <c r="CV1585" i="6" s="1"/>
  <c r="AD1585" i="6"/>
  <c r="BR1585" i="6" s="1"/>
  <c r="AN1585" i="6"/>
  <c r="CB1585" i="6" s="1"/>
  <c r="AT160" i="6"/>
  <c r="CH160" i="6" s="1"/>
  <c r="BD160" i="6"/>
  <c r="CR160" i="6" s="1"/>
  <c r="AJ160" i="6"/>
  <c r="BX160" i="6" s="1"/>
  <c r="BN160" i="6"/>
  <c r="DB160" i="6" s="1"/>
  <c r="AV1106" i="6"/>
  <c r="CJ1106" i="6" s="1"/>
  <c r="BF1106" i="6"/>
  <c r="CT1106" i="6" s="1"/>
  <c r="BC426" i="6"/>
  <c r="CQ426" i="6" s="1"/>
  <c r="BM426" i="6"/>
  <c r="DA426" i="6" s="1"/>
  <c r="AS426" i="6"/>
  <c r="CG426" i="6" s="1"/>
  <c r="AI426" i="6"/>
  <c r="BW426" i="6" s="1"/>
  <c r="AW1697" i="6"/>
  <c r="CK1697" i="6" s="1"/>
  <c r="BG1697" i="6"/>
  <c r="CU1697" i="6" s="1"/>
  <c r="AY157" i="6"/>
  <c r="CM157" i="6" s="1"/>
  <c r="BI157" i="6"/>
  <c r="CW157" i="6" s="1"/>
  <c r="AO157" i="6"/>
  <c r="CC157" i="6" s="1"/>
  <c r="AW869" i="6"/>
  <c r="CK869" i="6" s="1"/>
  <c r="AC869" i="6"/>
  <c r="BQ869" i="6" s="1"/>
  <c r="BG869" i="6"/>
  <c r="CU869" i="6" s="1"/>
  <c r="AM869" i="6"/>
  <c r="CA869" i="6" s="1"/>
  <c r="AU240" i="6"/>
  <c r="CI240" i="6" s="1"/>
  <c r="BE240" i="6"/>
  <c r="CS240" i="6" s="1"/>
  <c r="AX1018" i="6"/>
  <c r="CL1018" i="6" s="1"/>
  <c r="BH1018" i="6"/>
  <c r="CV1018" i="6" s="1"/>
  <c r="BA203" i="6"/>
  <c r="CO203" i="6" s="1"/>
  <c r="AQ203" i="6"/>
  <c r="CE203" i="6" s="1"/>
  <c r="AG203" i="6"/>
  <c r="BU203" i="6" s="1"/>
  <c r="BK203" i="6"/>
  <c r="CY203" i="6" s="1"/>
  <c r="AX796" i="6"/>
  <c r="CL796" i="6" s="1"/>
  <c r="BH796" i="6"/>
  <c r="CV796" i="6" s="1"/>
  <c r="BD349" i="6"/>
  <c r="CR349" i="6" s="1"/>
  <c r="BN349" i="6"/>
  <c r="DB349" i="6" s="1"/>
  <c r="AT349" i="6"/>
  <c r="CH349" i="6" s="1"/>
  <c r="AW1440" i="6"/>
  <c r="CK1440" i="6" s="1"/>
  <c r="AC1440" i="6"/>
  <c r="BQ1440" i="6" s="1"/>
  <c r="AM1440" i="6"/>
  <c r="CA1440" i="6" s="1"/>
  <c r="BG1440" i="6"/>
  <c r="CU1440" i="6" s="1"/>
  <c r="BD301" i="6"/>
  <c r="CR301" i="6" s="1"/>
  <c r="AJ301" i="6"/>
  <c r="BX301" i="6" s="1"/>
  <c r="BN301" i="6"/>
  <c r="DB301" i="6" s="1"/>
  <c r="AT301" i="6"/>
  <c r="CH301" i="6" s="1"/>
  <c r="AV152" i="6"/>
  <c r="CJ152" i="6" s="1"/>
  <c r="BF152" i="6"/>
  <c r="CT152" i="6" s="1"/>
  <c r="AB152" i="6"/>
  <c r="BP152" i="6" s="1"/>
  <c r="AL152" i="6"/>
  <c r="BZ152" i="6" s="1"/>
  <c r="AY94" i="6"/>
  <c r="CM94" i="6" s="1"/>
  <c r="BI94" i="6"/>
  <c r="CW94" i="6" s="1"/>
  <c r="AX1337" i="6"/>
  <c r="CL1337" i="6" s="1"/>
  <c r="AD1337" i="6"/>
  <c r="BR1337" i="6" s="1"/>
  <c r="AN1337" i="6"/>
  <c r="CB1337" i="6" s="1"/>
  <c r="BH1337" i="6"/>
  <c r="CV1337" i="6" s="1"/>
  <c r="AW144" i="6"/>
  <c r="CK144" i="6" s="1"/>
  <c r="BG144" i="6"/>
  <c r="CU144" i="6" s="1"/>
  <c r="AV1079" i="6"/>
  <c r="CJ1079" i="6" s="1"/>
  <c r="BF1079" i="6"/>
  <c r="CT1079" i="6" s="1"/>
  <c r="AB1079" i="6"/>
  <c r="BP1079" i="6" s="1"/>
  <c r="AL1079" i="6"/>
  <c r="BZ1079" i="6" s="1"/>
  <c r="BB1350" i="6"/>
  <c r="CP1350" i="6" s="1"/>
  <c r="BL1350" i="6"/>
  <c r="CZ1350" i="6" s="1"/>
  <c r="AH1350" i="6"/>
  <c r="BV1350" i="6" s="1"/>
  <c r="AR1350" i="6"/>
  <c r="CF1350" i="6" s="1"/>
  <c r="BA1315" i="6"/>
  <c r="CO1315" i="6" s="1"/>
  <c r="BK1315" i="6"/>
  <c r="CY1315" i="6" s="1"/>
  <c r="BB1424" i="6"/>
  <c r="CP1424" i="6" s="1"/>
  <c r="BL1424" i="6"/>
  <c r="CZ1424" i="6" s="1"/>
  <c r="AV1251" i="6"/>
  <c r="CJ1251" i="6" s="1"/>
  <c r="AB1251" i="6"/>
  <c r="BP1251" i="6" s="1"/>
  <c r="AL1251" i="6"/>
  <c r="BZ1251" i="6" s="1"/>
  <c r="BF1251" i="6"/>
  <c r="CT1251" i="6" s="1"/>
  <c r="AX429" i="6"/>
  <c r="CL429" i="6" s="1"/>
  <c r="AD429" i="6"/>
  <c r="BR429" i="6" s="1"/>
  <c r="AN429" i="6"/>
  <c r="CB429" i="6" s="1"/>
  <c r="BH429" i="6"/>
  <c r="CV429" i="6" s="1"/>
  <c r="AV1247" i="6"/>
  <c r="CJ1247" i="6" s="1"/>
  <c r="BF1247" i="6"/>
  <c r="CT1247" i="6" s="1"/>
  <c r="AB1247" i="6"/>
  <c r="BP1247" i="6" s="1"/>
  <c r="AL1247" i="6"/>
  <c r="BZ1247" i="6" s="1"/>
  <c r="AW790" i="6"/>
  <c r="CK790" i="6" s="1"/>
  <c r="BG790" i="6"/>
  <c r="CU790" i="6" s="1"/>
  <c r="AZ25" i="6"/>
  <c r="CN25" i="6" s="1"/>
  <c r="BJ25" i="6"/>
  <c r="CX25" i="6" s="1"/>
  <c r="AF25" i="6"/>
  <c r="BT25" i="6" s="1"/>
  <c r="BB559" i="6"/>
  <c r="CP559" i="6" s="1"/>
  <c r="BL559" i="6"/>
  <c r="CZ559" i="6" s="1"/>
  <c r="AW1309" i="6"/>
  <c r="CK1309" i="6" s="1"/>
  <c r="BG1309" i="6"/>
  <c r="CU1309" i="6" s="1"/>
  <c r="AU363" i="6"/>
  <c r="CI363" i="6" s="1"/>
  <c r="BE363" i="6"/>
  <c r="CS363" i="6" s="1"/>
  <c r="AW504" i="6"/>
  <c r="CK504" i="6" s="1"/>
  <c r="BG504" i="6"/>
  <c r="CU504" i="6" s="1"/>
  <c r="AX1278" i="6"/>
  <c r="CL1278" i="6" s="1"/>
  <c r="BH1278" i="6"/>
  <c r="CV1278" i="6" s="1"/>
  <c r="AY106" i="6"/>
  <c r="CM106" i="6" s="1"/>
  <c r="BI106" i="6"/>
  <c r="CW106" i="6" s="1"/>
  <c r="BC732" i="6"/>
  <c r="CQ732" i="6" s="1"/>
  <c r="AI732" i="6"/>
  <c r="BW732" i="6" s="1"/>
  <c r="AS732" i="6"/>
  <c r="CG732" i="6" s="1"/>
  <c r="BM732" i="6"/>
  <c r="DA732" i="6" s="1"/>
  <c r="BI852" i="6"/>
  <c r="CW852" i="6" s="1"/>
  <c r="AY852" i="6"/>
  <c r="CM852" i="6" s="1"/>
  <c r="AE852" i="6"/>
  <c r="BS852" i="6" s="1"/>
  <c r="AO852" i="6"/>
  <c r="CC852" i="6" s="1"/>
  <c r="AA354" i="6"/>
  <c r="BO354" i="6" s="1"/>
  <c r="AU354" i="6"/>
  <c r="CI354" i="6" s="1"/>
  <c r="BE354" i="6"/>
  <c r="CS354" i="6" s="1"/>
  <c r="AK354" i="6"/>
  <c r="BY354" i="6" s="1"/>
  <c r="AU787" i="6"/>
  <c r="CI787" i="6" s="1"/>
  <c r="BE787" i="6"/>
  <c r="CS787" i="6" s="1"/>
  <c r="AU1753" i="6"/>
  <c r="CI1753" i="6" s="1"/>
  <c r="AA1753" i="6"/>
  <c r="BO1753" i="6" s="1"/>
  <c r="AK1753" i="6"/>
  <c r="BY1753" i="6" s="1"/>
  <c r="BE1753" i="6"/>
  <c r="CS1753" i="6" s="1"/>
  <c r="BA1356" i="6"/>
  <c r="CO1356" i="6" s="1"/>
  <c r="BK1356" i="6"/>
  <c r="CY1356" i="6" s="1"/>
  <c r="AG1356" i="6"/>
  <c r="BU1356" i="6" s="1"/>
  <c r="AZ45" i="6"/>
  <c r="CN45" i="6" s="1"/>
  <c r="BJ45" i="6"/>
  <c r="CX45" i="6" s="1"/>
  <c r="AF45" i="6"/>
  <c r="BT45" i="6" s="1"/>
  <c r="AP45" i="6"/>
  <c r="CD45" i="6" s="1"/>
  <c r="AX933" i="6"/>
  <c r="CL933" i="6" s="1"/>
  <c r="AN933" i="6"/>
  <c r="CB933" i="6" s="1"/>
  <c r="AD933" i="6"/>
  <c r="BR933" i="6" s="1"/>
  <c r="BH933" i="6"/>
  <c r="CV933" i="6" s="1"/>
  <c r="AZ716" i="6"/>
  <c r="CN716" i="6" s="1"/>
  <c r="BJ716" i="6"/>
  <c r="CX716" i="6" s="1"/>
  <c r="AW1235" i="6"/>
  <c r="CK1235" i="6" s="1"/>
  <c r="BG1235" i="6"/>
  <c r="CU1235" i="6" s="1"/>
  <c r="AX1135" i="6"/>
  <c r="CL1135" i="6" s="1"/>
  <c r="BH1135" i="6"/>
  <c r="CV1135" i="6" s="1"/>
  <c r="AZ672" i="6"/>
  <c r="CN672" i="6" s="1"/>
  <c r="BJ672" i="6"/>
  <c r="CX672" i="6" s="1"/>
  <c r="BD306" i="6"/>
  <c r="CR306" i="6" s="1"/>
  <c r="BN306" i="6"/>
  <c r="DB306" i="6" s="1"/>
  <c r="AX1729" i="6"/>
  <c r="CL1729" i="6" s="1"/>
  <c r="BH1729" i="6"/>
  <c r="CV1729" i="6" s="1"/>
  <c r="BD683" i="6"/>
  <c r="CR683" i="6" s="1"/>
  <c r="BN683" i="6"/>
  <c r="DB683" i="6" s="1"/>
  <c r="BI802" i="6"/>
  <c r="CW802" i="6" s="1"/>
  <c r="AY802" i="6"/>
  <c r="CM802" i="6" s="1"/>
  <c r="AX1476" i="6"/>
  <c r="CL1476" i="6" s="1"/>
  <c r="BH1476" i="6"/>
  <c r="CV1476" i="6" s="1"/>
  <c r="AP1370" i="6"/>
  <c r="CD1370" i="6" s="1"/>
  <c r="AZ1370" i="6"/>
  <c r="CN1370" i="6" s="1"/>
  <c r="BJ1370" i="6"/>
  <c r="CX1370" i="6" s="1"/>
  <c r="AF1370" i="6"/>
  <c r="BT1370" i="6" s="1"/>
  <c r="AX1738" i="6"/>
  <c r="CL1738" i="6" s="1"/>
  <c r="AD1738" i="6"/>
  <c r="BR1738" i="6" s="1"/>
  <c r="AN1738" i="6"/>
  <c r="CB1738" i="6" s="1"/>
  <c r="BH1738" i="6"/>
  <c r="CV1738" i="6" s="1"/>
  <c r="AW226" i="6"/>
  <c r="CK226" i="6" s="1"/>
  <c r="BG226" i="6"/>
  <c r="CU226" i="6" s="1"/>
  <c r="BA1127" i="6"/>
  <c r="CO1127" i="6" s="1"/>
  <c r="BK1127" i="6"/>
  <c r="CY1127" i="6" s="1"/>
  <c r="AV150" i="6"/>
  <c r="CJ150" i="6" s="1"/>
  <c r="BF150" i="6"/>
  <c r="CT150" i="6" s="1"/>
  <c r="BC1642" i="6"/>
  <c r="CQ1642" i="6" s="1"/>
  <c r="BM1642" i="6"/>
  <c r="DA1642" i="6" s="1"/>
  <c r="AI1642" i="6"/>
  <c r="BW1642" i="6" s="1"/>
  <c r="AS1642" i="6"/>
  <c r="CG1642" i="6" s="1"/>
  <c r="AU22" i="6"/>
  <c r="CI22" i="6" s="1"/>
  <c r="AA22" i="6"/>
  <c r="BO22" i="6" s="1"/>
  <c r="BE22" i="6"/>
  <c r="CS22" i="6" s="1"/>
  <c r="AK22" i="6"/>
  <c r="BY22" i="6" s="1"/>
  <c r="BI75" i="6"/>
  <c r="CW75" i="6" s="1"/>
  <c r="AY75" i="6"/>
  <c r="CM75" i="6" s="1"/>
  <c r="AO75" i="6"/>
  <c r="CC75" i="6" s="1"/>
  <c r="AU1616" i="6"/>
  <c r="CI1616" i="6" s="1"/>
  <c r="BE1616" i="6"/>
  <c r="CS1616" i="6" s="1"/>
  <c r="AV708" i="6"/>
  <c r="CJ708" i="6" s="1"/>
  <c r="BF708" i="6"/>
  <c r="CT708" i="6" s="1"/>
  <c r="AB708" i="6"/>
  <c r="BP708" i="6" s="1"/>
  <c r="AE372" i="6"/>
  <c r="BS372" i="6" s="1"/>
  <c r="BI372" i="6"/>
  <c r="CW372" i="6" s="1"/>
  <c r="AO372" i="6"/>
  <c r="CC372" i="6" s="1"/>
  <c r="AY372" i="6"/>
  <c r="CM372" i="6" s="1"/>
  <c r="BL1051" i="6"/>
  <c r="CZ1051" i="6" s="1"/>
  <c r="AR1051" i="6"/>
  <c r="CF1051" i="6" s="1"/>
  <c r="AH1051" i="6"/>
  <c r="BV1051" i="6" s="1"/>
  <c r="BB1051" i="6"/>
  <c r="CP1051" i="6" s="1"/>
  <c r="AW88" i="6"/>
  <c r="CK88" i="6" s="1"/>
  <c r="AM88" i="6"/>
  <c r="CA88" i="6" s="1"/>
  <c r="AC88" i="6"/>
  <c r="BQ88" i="6" s="1"/>
  <c r="BG88" i="6"/>
  <c r="CU88" i="6" s="1"/>
  <c r="BK636" i="6"/>
  <c r="CY636" i="6" s="1"/>
  <c r="AG636" i="6"/>
  <c r="BU636" i="6" s="1"/>
  <c r="BB1167" i="6"/>
  <c r="CP1167" i="6" s="1"/>
  <c r="BL1167" i="6"/>
  <c r="CZ1167" i="6" s="1"/>
  <c r="AU642" i="6"/>
  <c r="CI642" i="6" s="1"/>
  <c r="BE642" i="6"/>
  <c r="CS642" i="6" s="1"/>
  <c r="BC1173" i="6"/>
  <c r="CQ1173" i="6" s="1"/>
  <c r="BM1173" i="6"/>
  <c r="DA1173" i="6" s="1"/>
  <c r="AV573" i="6"/>
  <c r="CJ573" i="6" s="1"/>
  <c r="BF573" i="6"/>
  <c r="CT573" i="6" s="1"/>
  <c r="BB1764" i="6"/>
  <c r="CP1764" i="6" s="1"/>
  <c r="BL1764" i="6"/>
  <c r="CZ1764" i="6" s="1"/>
  <c r="AZ1011" i="6"/>
  <c r="CN1011" i="6" s="1"/>
  <c r="AF1011" i="6"/>
  <c r="BT1011" i="6" s="1"/>
  <c r="AP1011" i="6"/>
  <c r="CD1011" i="6" s="1"/>
  <c r="BJ1011" i="6"/>
  <c r="CX1011" i="6" s="1"/>
  <c r="AU1693" i="6"/>
  <c r="CI1693" i="6" s="1"/>
  <c r="BE1693" i="6"/>
  <c r="CS1693" i="6" s="1"/>
  <c r="AY1177" i="6"/>
  <c r="CM1177" i="6" s="1"/>
  <c r="BI1177" i="6"/>
  <c r="CW1177" i="6" s="1"/>
  <c r="BB1135" i="6"/>
  <c r="CP1135" i="6" s="1"/>
  <c r="BL1135" i="6"/>
  <c r="CZ1135" i="6" s="1"/>
  <c r="AY1476" i="6"/>
  <c r="CM1476" i="6" s="1"/>
  <c r="BI1476" i="6"/>
  <c r="CW1476" i="6" s="1"/>
  <c r="AW390" i="6"/>
  <c r="CK390" i="6" s="1"/>
  <c r="BG390" i="6"/>
  <c r="CU390" i="6" s="1"/>
  <c r="AO1182" i="6"/>
  <c r="CC1182" i="6" s="1"/>
  <c r="AY1182" i="6"/>
  <c r="CM1182" i="6" s="1"/>
  <c r="BI1182" i="6"/>
  <c r="CW1182" i="6" s="1"/>
  <c r="AE1182" i="6"/>
  <c r="BS1182" i="6" s="1"/>
  <c r="BC827" i="6"/>
  <c r="CQ827" i="6" s="1"/>
  <c r="AS827" i="6"/>
  <c r="CG827" i="6" s="1"/>
  <c r="AI827" i="6"/>
  <c r="BW827" i="6" s="1"/>
  <c r="BM827" i="6"/>
  <c r="DA827" i="6" s="1"/>
  <c r="BD1549" i="6"/>
  <c r="CR1549" i="6" s="1"/>
  <c r="AT1549" i="6"/>
  <c r="CH1549" i="6" s="1"/>
  <c r="BN1549" i="6"/>
  <c r="DB1549" i="6" s="1"/>
  <c r="AJ1549" i="6"/>
  <c r="BX1549" i="6" s="1"/>
  <c r="BF1058" i="6"/>
  <c r="CT1058" i="6" s="1"/>
  <c r="AB1058" i="6"/>
  <c r="BP1058" i="6" s="1"/>
  <c r="AW1445" i="6"/>
  <c r="CK1445" i="6" s="1"/>
  <c r="BG1445" i="6"/>
  <c r="CU1445" i="6" s="1"/>
  <c r="AM1445" i="6"/>
  <c r="CA1445" i="6" s="1"/>
  <c r="AC1445" i="6"/>
  <c r="BQ1445" i="6" s="1"/>
  <c r="AU438" i="6"/>
  <c r="CI438" i="6" s="1"/>
  <c r="BE438" i="6"/>
  <c r="CS438" i="6" s="1"/>
  <c r="AY1587" i="6"/>
  <c r="CM1587" i="6" s="1"/>
  <c r="BI1587" i="6"/>
  <c r="CW1587" i="6" s="1"/>
  <c r="BC1175" i="6"/>
  <c r="CQ1175" i="6" s="1"/>
  <c r="BM1175" i="6"/>
  <c r="DA1175" i="6" s="1"/>
  <c r="BC1347" i="6"/>
  <c r="CQ1347" i="6" s="1"/>
  <c r="BM1347" i="6"/>
  <c r="DA1347" i="6" s="1"/>
  <c r="AZ318" i="6"/>
  <c r="CN318" i="6" s="1"/>
  <c r="BJ318" i="6"/>
  <c r="CX318" i="6" s="1"/>
  <c r="AU1242" i="6"/>
  <c r="CI1242" i="6" s="1"/>
  <c r="BE1242" i="6"/>
  <c r="CS1242" i="6" s="1"/>
  <c r="BA616" i="6"/>
  <c r="CO616" i="6" s="1"/>
  <c r="AG616" i="6"/>
  <c r="BU616" i="6" s="1"/>
  <c r="BK616" i="6"/>
  <c r="CY616" i="6" s="1"/>
  <c r="AQ616" i="6"/>
  <c r="CE616" i="6" s="1"/>
  <c r="BC862" i="6"/>
  <c r="CQ862" i="6" s="1"/>
  <c r="BM862" i="6"/>
  <c r="DA862" i="6" s="1"/>
  <c r="AS862" i="6"/>
  <c r="CG862" i="6" s="1"/>
  <c r="AI862" i="6"/>
  <c r="BW862" i="6" s="1"/>
  <c r="BA1103" i="6"/>
  <c r="CO1103" i="6" s="1"/>
  <c r="AQ1103" i="6"/>
  <c r="CE1103" i="6" s="1"/>
  <c r="BK1103" i="6"/>
  <c r="CY1103" i="6" s="1"/>
  <c r="AG1103" i="6"/>
  <c r="BU1103" i="6" s="1"/>
  <c r="AY321" i="6"/>
  <c r="CM321" i="6" s="1"/>
  <c r="BI321" i="6"/>
  <c r="CW321" i="6" s="1"/>
  <c r="BC1152" i="6"/>
  <c r="CQ1152" i="6" s="1"/>
  <c r="AI1152" i="6"/>
  <c r="BW1152" i="6" s="1"/>
  <c r="AS1152" i="6"/>
  <c r="CG1152" i="6" s="1"/>
  <c r="BM1152" i="6"/>
  <c r="DA1152" i="6" s="1"/>
  <c r="AV555" i="6"/>
  <c r="CJ555" i="6" s="1"/>
  <c r="AL555" i="6"/>
  <c r="BZ555" i="6" s="1"/>
  <c r="BF555" i="6"/>
  <c r="CT555" i="6" s="1"/>
  <c r="AB555" i="6"/>
  <c r="BP555" i="6" s="1"/>
  <c r="BA1518" i="6"/>
  <c r="CO1518" i="6" s="1"/>
  <c r="BK1518" i="6"/>
  <c r="CY1518" i="6" s="1"/>
  <c r="AU1416" i="6"/>
  <c r="CI1416" i="6" s="1"/>
  <c r="BE1416" i="6"/>
  <c r="CS1416" i="6" s="1"/>
  <c r="AJ943" i="6"/>
  <c r="BX943" i="6" s="1"/>
  <c r="AT943" i="6"/>
  <c r="CH943" i="6" s="1"/>
  <c r="BD943" i="6"/>
  <c r="CR943" i="6" s="1"/>
  <c r="BN943" i="6"/>
  <c r="DB943" i="6" s="1"/>
  <c r="BD1198" i="6"/>
  <c r="CR1198" i="6" s="1"/>
  <c r="BN1198" i="6"/>
  <c r="DB1198" i="6" s="1"/>
  <c r="AT1198" i="6"/>
  <c r="CH1198" i="6" s="1"/>
  <c r="AJ1198" i="6"/>
  <c r="BX1198" i="6" s="1"/>
  <c r="BD222" i="6"/>
  <c r="CR222" i="6" s="1"/>
  <c r="BN222" i="6"/>
  <c r="DB222" i="6" s="1"/>
  <c r="AT222" i="6"/>
  <c r="CH222" i="6" s="1"/>
  <c r="AJ222" i="6"/>
  <c r="BX222" i="6" s="1"/>
  <c r="BB254" i="6"/>
  <c r="CP254" i="6" s="1"/>
  <c r="BL254" i="6"/>
  <c r="CZ254" i="6" s="1"/>
  <c r="BA742" i="6"/>
  <c r="CO742" i="6" s="1"/>
  <c r="BK742" i="6"/>
  <c r="CY742" i="6" s="1"/>
  <c r="BD1405" i="6"/>
  <c r="CR1405" i="6" s="1"/>
  <c r="BN1405" i="6"/>
  <c r="DB1405" i="6" s="1"/>
  <c r="BC1127" i="6"/>
  <c r="CQ1127" i="6" s="1"/>
  <c r="BM1127" i="6"/>
  <c r="DA1127" i="6" s="1"/>
  <c r="BC1518" i="6"/>
  <c r="CQ1518" i="6" s="1"/>
  <c r="BM1518" i="6"/>
  <c r="DA1518" i="6" s="1"/>
  <c r="BA979" i="6"/>
  <c r="CO979" i="6" s="1"/>
  <c r="BK979" i="6"/>
  <c r="CY979" i="6" s="1"/>
  <c r="AU1042" i="6"/>
  <c r="CI1042" i="6" s="1"/>
  <c r="BE1042" i="6"/>
  <c r="CS1042" i="6" s="1"/>
  <c r="AK1042" i="6"/>
  <c r="BY1042" i="6" s="1"/>
  <c r="AA1042" i="6"/>
  <c r="BO1042" i="6" s="1"/>
  <c r="AY164" i="6"/>
  <c r="CM164" i="6" s="1"/>
  <c r="BI164" i="6"/>
  <c r="CW164" i="6" s="1"/>
  <c r="BA402" i="6"/>
  <c r="CO402" i="6" s="1"/>
  <c r="BK402" i="6"/>
  <c r="CY402" i="6" s="1"/>
  <c r="BD1591" i="6"/>
  <c r="CR1591" i="6" s="1"/>
  <c r="BN1591" i="6"/>
  <c r="DB1591" i="6" s="1"/>
  <c r="BB1593" i="6"/>
  <c r="CP1593" i="6" s="1"/>
  <c r="BL1593" i="6"/>
  <c r="CZ1593" i="6" s="1"/>
  <c r="AR1593" i="6"/>
  <c r="CF1593" i="6" s="1"/>
  <c r="AU105" i="6"/>
  <c r="CI105" i="6" s="1"/>
  <c r="AA105" i="6"/>
  <c r="BO105" i="6" s="1"/>
  <c r="AK105" i="6"/>
  <c r="BY105" i="6" s="1"/>
  <c r="BE105" i="6"/>
  <c r="CS105" i="6" s="1"/>
  <c r="BD1259" i="6"/>
  <c r="CR1259" i="6" s="1"/>
  <c r="BN1259" i="6"/>
  <c r="DB1259" i="6" s="1"/>
  <c r="BD1078" i="6"/>
  <c r="CR1078" i="6" s="1"/>
  <c r="BN1078" i="6"/>
  <c r="DB1078" i="6" s="1"/>
  <c r="AT1078" i="6"/>
  <c r="CH1078" i="6" s="1"/>
  <c r="BM1046" i="6"/>
  <c r="DA1046" i="6" s="1"/>
  <c r="AI1046" i="6"/>
  <c r="BW1046" i="6" s="1"/>
  <c r="AW163" i="6"/>
  <c r="CK163" i="6" s="1"/>
  <c r="BG163" i="6"/>
  <c r="CU163" i="6" s="1"/>
  <c r="AC163" i="6"/>
  <c r="BQ163" i="6" s="1"/>
  <c r="BC440" i="6"/>
  <c r="CQ440" i="6" s="1"/>
  <c r="BM440" i="6"/>
  <c r="DA440" i="6" s="1"/>
  <c r="BL1268" i="6"/>
  <c r="CZ1268" i="6" s="1"/>
  <c r="AR1268" i="6"/>
  <c r="CF1268" i="6" s="1"/>
  <c r="BB1268" i="6"/>
  <c r="CP1268" i="6" s="1"/>
  <c r="AH1268" i="6"/>
  <c r="BV1268" i="6" s="1"/>
  <c r="BB1302" i="6"/>
  <c r="CP1302" i="6" s="1"/>
  <c r="BL1302" i="6"/>
  <c r="CZ1302" i="6" s="1"/>
  <c r="AZ1667" i="6"/>
  <c r="CN1667" i="6" s="1"/>
  <c r="BJ1667" i="6"/>
  <c r="CX1667" i="6" s="1"/>
  <c r="AP1667" i="6"/>
  <c r="CD1667" i="6" s="1"/>
  <c r="AF1667" i="6"/>
  <c r="BT1667" i="6" s="1"/>
  <c r="AX1491" i="6"/>
  <c r="CL1491" i="6" s="1"/>
  <c r="BH1491" i="6"/>
  <c r="CV1491" i="6" s="1"/>
  <c r="AN1491" i="6"/>
  <c r="CB1491" i="6" s="1"/>
  <c r="AD1491" i="6"/>
  <c r="BR1491" i="6" s="1"/>
  <c r="AZ279" i="6"/>
  <c r="CN279" i="6" s="1"/>
  <c r="BJ279" i="6"/>
  <c r="CX279" i="6" s="1"/>
  <c r="BD739" i="6"/>
  <c r="CR739" i="6" s="1"/>
  <c r="BN739" i="6"/>
  <c r="DB739" i="6" s="1"/>
  <c r="AJ739" i="6"/>
  <c r="BX739" i="6" s="1"/>
  <c r="AT739" i="6"/>
  <c r="CH739" i="6" s="1"/>
  <c r="AU156" i="6"/>
  <c r="CI156" i="6" s="1"/>
  <c r="BE156" i="6"/>
  <c r="CS156" i="6" s="1"/>
  <c r="BC1681" i="6"/>
  <c r="CQ1681" i="6" s="1"/>
  <c r="BM1681" i="6"/>
  <c r="DA1681" i="6" s="1"/>
  <c r="AY1154" i="6"/>
  <c r="CM1154" i="6" s="1"/>
  <c r="BI1154" i="6"/>
  <c r="CW1154" i="6" s="1"/>
  <c r="AO1154" i="6"/>
  <c r="CC1154" i="6" s="1"/>
  <c r="AE1154" i="6"/>
  <c r="BS1154" i="6" s="1"/>
  <c r="BC1441" i="6"/>
  <c r="CQ1441" i="6" s="1"/>
  <c r="BM1441" i="6"/>
  <c r="DA1441" i="6" s="1"/>
  <c r="BC316" i="6"/>
  <c r="CQ316" i="6" s="1"/>
  <c r="BM316" i="6"/>
  <c r="DA316" i="6" s="1"/>
  <c r="BC1521" i="6"/>
  <c r="CQ1521" i="6" s="1"/>
  <c r="BM1521" i="6"/>
  <c r="DA1521" i="6" s="1"/>
  <c r="AZ885" i="6"/>
  <c r="CN885" i="6" s="1"/>
  <c r="BJ885" i="6"/>
  <c r="CX885" i="6" s="1"/>
  <c r="AA1648" i="6"/>
  <c r="BO1648" i="6" s="1"/>
  <c r="AN843" i="6"/>
  <c r="CB843" i="6" s="1"/>
  <c r="AC504" i="6"/>
  <c r="BQ504" i="6" s="1"/>
  <c r="AO350" i="6"/>
  <c r="CC350" i="6" s="1"/>
  <c r="AB1342" i="6"/>
  <c r="BP1342" i="6" s="1"/>
  <c r="AK642" i="6"/>
  <c r="BY642" i="6" s="1"/>
  <c r="AG281" i="6"/>
  <c r="BU281" i="6" s="1"/>
  <c r="AI1339" i="6"/>
  <c r="BW1339" i="6" s="1"/>
  <c r="AA1278" i="6"/>
  <c r="BO1278" i="6" s="1"/>
  <c r="AC1491" i="6"/>
  <c r="BQ1491" i="6" s="1"/>
  <c r="AQ114" i="6"/>
  <c r="CE114" i="6" s="1"/>
  <c r="BB10" i="6"/>
  <c r="CP10" i="6" s="1"/>
  <c r="BL10" i="6"/>
  <c r="CZ10" i="6" s="1"/>
  <c r="AI1347" i="6"/>
  <c r="BW1347" i="6" s="1"/>
  <c r="AP672" i="6"/>
  <c r="CD672" i="6" s="1"/>
  <c r="AG1315" i="6"/>
  <c r="BU1315" i="6" s="1"/>
  <c r="AI1127" i="6"/>
  <c r="BW1127" i="6" s="1"/>
  <c r="AH1591" i="6"/>
  <c r="BV1591" i="6" s="1"/>
  <c r="AP222" i="6"/>
  <c r="CD222" i="6" s="1"/>
  <c r="AK1693" i="6"/>
  <c r="BY1693" i="6" s="1"/>
  <c r="AN1135" i="6"/>
  <c r="CB1135" i="6" s="1"/>
  <c r="AR640" i="6"/>
  <c r="CF640" i="6" s="1"/>
  <c r="AB1683" i="6"/>
  <c r="BP1683" i="6" s="1"/>
  <c r="AN1278" i="6"/>
  <c r="CB1278" i="6" s="1"/>
  <c r="AT1591" i="6"/>
  <c r="CH1591" i="6" s="1"/>
  <c r="AK1128" i="6"/>
  <c r="BY1128" i="6" s="1"/>
  <c r="AH1167" i="6"/>
  <c r="BV1167" i="6" s="1"/>
  <c r="AU826" i="6"/>
  <c r="CI826" i="6" s="1"/>
  <c r="AD1678" i="6"/>
  <c r="BR1678" i="6" s="1"/>
  <c r="AS679" i="6"/>
  <c r="CG679" i="6" s="1"/>
  <c r="AI677" i="6"/>
  <c r="BW677" i="6" s="1"/>
  <c r="AV1514" i="6"/>
  <c r="CJ1514" i="6" s="1"/>
  <c r="AO802" i="6"/>
  <c r="CC802" i="6" s="1"/>
  <c r="AS916" i="6"/>
  <c r="CG916" i="6" s="1"/>
  <c r="AX1605" i="6"/>
  <c r="CL1605" i="6" s="1"/>
  <c r="AN1605" i="6"/>
  <c r="CB1605" i="6" s="1"/>
  <c r="BH1605" i="6"/>
  <c r="CV1605" i="6" s="1"/>
  <c r="AD1605" i="6"/>
  <c r="BR1605" i="6" s="1"/>
  <c r="AU858" i="6"/>
  <c r="CI858" i="6" s="1"/>
  <c r="BE858" i="6"/>
  <c r="CS858" i="6" s="1"/>
  <c r="AK858" i="6"/>
  <c r="BY858" i="6" s="1"/>
  <c r="AA858" i="6"/>
  <c r="BO858" i="6" s="1"/>
  <c r="BC1009" i="6"/>
  <c r="CQ1009" i="6" s="1"/>
  <c r="BM1009" i="6"/>
  <c r="DA1009" i="6" s="1"/>
  <c r="AS1009" i="6"/>
  <c r="CG1009" i="6" s="1"/>
  <c r="AI1009" i="6"/>
  <c r="BW1009" i="6" s="1"/>
  <c r="AY1741" i="6"/>
  <c r="CM1741" i="6" s="1"/>
  <c r="BI1741" i="6"/>
  <c r="CW1741" i="6" s="1"/>
  <c r="AO1741" i="6"/>
  <c r="CC1741" i="6" s="1"/>
  <c r="AE1741" i="6"/>
  <c r="BS1741" i="6" s="1"/>
  <c r="AX1586" i="6"/>
  <c r="CL1586" i="6" s="1"/>
  <c r="AN1586" i="6"/>
  <c r="CB1586" i="6" s="1"/>
  <c r="BH1586" i="6"/>
  <c r="CV1586" i="6" s="1"/>
  <c r="AD1586" i="6"/>
  <c r="BR1586" i="6" s="1"/>
  <c r="BB456" i="6"/>
  <c r="CP456" i="6" s="1"/>
  <c r="AR456" i="6"/>
  <c r="CF456" i="6" s="1"/>
  <c r="AH456" i="6"/>
  <c r="BV456" i="6" s="1"/>
  <c r="BL456" i="6"/>
  <c r="CZ456" i="6" s="1"/>
  <c r="AY27" i="6"/>
  <c r="CM27" i="6" s="1"/>
  <c r="AO27" i="6"/>
  <c r="CC27" i="6" s="1"/>
  <c r="BI27" i="6"/>
  <c r="CW27" i="6" s="1"/>
  <c r="AE27" i="6"/>
  <c r="BS27" i="6" s="1"/>
  <c r="BC1653" i="6"/>
  <c r="CQ1653" i="6" s="1"/>
  <c r="AI1653" i="6"/>
  <c r="BW1653" i="6" s="1"/>
  <c r="AS1653" i="6"/>
  <c r="CG1653" i="6" s="1"/>
  <c r="BM1653" i="6"/>
  <c r="DA1653" i="6" s="1"/>
  <c r="BC213" i="6"/>
  <c r="CQ213" i="6" s="1"/>
  <c r="BM213" i="6"/>
  <c r="DA213" i="6" s="1"/>
  <c r="AS213" i="6"/>
  <c r="CG213" i="6" s="1"/>
  <c r="AI213" i="6"/>
  <c r="BW213" i="6" s="1"/>
  <c r="AV108" i="6"/>
  <c r="CJ108" i="6" s="1"/>
  <c r="AB108" i="6"/>
  <c r="BP108" i="6" s="1"/>
  <c r="AL108" i="6"/>
  <c r="BZ108" i="6" s="1"/>
  <c r="BF108" i="6"/>
  <c r="CT108" i="6" s="1"/>
  <c r="AY360" i="6"/>
  <c r="CM360" i="6" s="1"/>
  <c r="BI360" i="6"/>
  <c r="CW360" i="6" s="1"/>
  <c r="AO360" i="6"/>
  <c r="CC360" i="6" s="1"/>
  <c r="AE360" i="6"/>
  <c r="BS360" i="6" s="1"/>
  <c r="BD725" i="6"/>
  <c r="CR725" i="6" s="1"/>
  <c r="BN725" i="6"/>
  <c r="DB725" i="6" s="1"/>
  <c r="AT725" i="6"/>
  <c r="CH725" i="6" s="1"/>
  <c r="AJ725" i="6"/>
  <c r="BX725" i="6" s="1"/>
  <c r="AR1263" i="6"/>
  <c r="CF1263" i="6" s="1"/>
  <c r="BL1263" i="6"/>
  <c r="CZ1263" i="6" s="1"/>
  <c r="AH1263" i="6"/>
  <c r="BV1263" i="6" s="1"/>
  <c r="BB1263" i="6"/>
  <c r="CP1263" i="6" s="1"/>
  <c r="BA897" i="6"/>
  <c r="CO897" i="6" s="1"/>
  <c r="BK897" i="6"/>
  <c r="CY897" i="6" s="1"/>
  <c r="AG897" i="6"/>
  <c r="BU897" i="6" s="1"/>
  <c r="AQ897" i="6"/>
  <c r="CE897" i="6" s="1"/>
  <c r="AX40" i="6"/>
  <c r="CL40" i="6" s="1"/>
  <c r="AD40" i="6"/>
  <c r="BR40" i="6" s="1"/>
  <c r="BH40" i="6"/>
  <c r="CV40" i="6" s="1"/>
  <c r="AN40" i="6"/>
  <c r="CB40" i="6" s="1"/>
  <c r="BC767" i="6"/>
  <c r="CQ767" i="6" s="1"/>
  <c r="BM767" i="6"/>
  <c r="DA767" i="6" s="1"/>
  <c r="AI767" i="6"/>
  <c r="BW767" i="6" s="1"/>
  <c r="AS767" i="6"/>
  <c r="CG767" i="6" s="1"/>
  <c r="AY831" i="6"/>
  <c r="CM831" i="6" s="1"/>
  <c r="AO831" i="6"/>
  <c r="CC831" i="6" s="1"/>
  <c r="AE831" i="6"/>
  <c r="BS831" i="6" s="1"/>
  <c r="BI831" i="6"/>
  <c r="CW831" i="6" s="1"/>
  <c r="BA525" i="6"/>
  <c r="CO525" i="6" s="1"/>
  <c r="AQ525" i="6"/>
  <c r="CE525" i="6" s="1"/>
  <c r="BK525" i="6"/>
  <c r="CY525" i="6" s="1"/>
  <c r="AG525" i="6"/>
  <c r="BU525" i="6" s="1"/>
  <c r="BB744" i="6"/>
  <c r="CP744" i="6" s="1"/>
  <c r="AH744" i="6"/>
  <c r="BV744" i="6" s="1"/>
  <c r="AR744" i="6"/>
  <c r="CF744" i="6" s="1"/>
  <c r="BL744" i="6"/>
  <c r="CZ744" i="6" s="1"/>
  <c r="AW1120" i="6"/>
  <c r="CK1120" i="6" s="1"/>
  <c r="AC1120" i="6"/>
  <c r="BQ1120" i="6" s="1"/>
  <c r="AM1120" i="6"/>
  <c r="CA1120" i="6" s="1"/>
  <c r="BG1120" i="6"/>
  <c r="CU1120" i="6" s="1"/>
  <c r="AR149" i="6"/>
  <c r="CF149" i="6" s="1"/>
  <c r="BB149" i="6"/>
  <c r="CP149" i="6" s="1"/>
  <c r="AH149" i="6"/>
  <c r="BV149" i="6" s="1"/>
  <c r="BL149" i="6"/>
  <c r="CZ149" i="6" s="1"/>
  <c r="AY335" i="6"/>
  <c r="CM335" i="6" s="1"/>
  <c r="AO335" i="6"/>
  <c r="CC335" i="6" s="1"/>
  <c r="BI335" i="6"/>
  <c r="CW335" i="6" s="1"/>
  <c r="AE335" i="6"/>
  <c r="BS335" i="6" s="1"/>
  <c r="BA250" i="6"/>
  <c r="CO250" i="6" s="1"/>
  <c r="AQ250" i="6"/>
  <c r="CE250" i="6" s="1"/>
  <c r="BK250" i="6"/>
  <c r="CY250" i="6" s="1"/>
  <c r="AG250" i="6"/>
  <c r="BU250" i="6" s="1"/>
  <c r="AW710" i="6"/>
  <c r="CK710" i="6" s="1"/>
  <c r="AM710" i="6"/>
  <c r="CA710" i="6" s="1"/>
  <c r="AC710" i="6"/>
  <c r="BQ710" i="6" s="1"/>
  <c r="BG710" i="6"/>
  <c r="CU710" i="6" s="1"/>
  <c r="AL1407" i="6"/>
  <c r="BZ1407" i="6" s="1"/>
  <c r="BF1407" i="6"/>
  <c r="CT1407" i="6" s="1"/>
  <c r="AB1407" i="6"/>
  <c r="BP1407" i="6" s="1"/>
  <c r="AV1407" i="6"/>
  <c r="CJ1407" i="6" s="1"/>
  <c r="BF1168" i="6"/>
  <c r="CT1168" i="6" s="1"/>
  <c r="AB1168" i="6"/>
  <c r="BP1168" i="6" s="1"/>
  <c r="AL1168" i="6"/>
  <c r="BZ1168" i="6" s="1"/>
  <c r="AV1168" i="6"/>
  <c r="CJ1168" i="6" s="1"/>
  <c r="AV1162" i="6"/>
  <c r="CJ1162" i="6" s="1"/>
  <c r="BF1162" i="6"/>
  <c r="CT1162" i="6" s="1"/>
  <c r="AW1205" i="6"/>
  <c r="CK1205" i="6" s="1"/>
  <c r="AM1205" i="6"/>
  <c r="CA1205" i="6" s="1"/>
  <c r="AC1205" i="6"/>
  <c r="BQ1205" i="6" s="1"/>
  <c r="BG1205" i="6"/>
  <c r="CU1205" i="6" s="1"/>
  <c r="BE35" i="6"/>
  <c r="CS35" i="6" s="1"/>
  <c r="AU35" i="6"/>
  <c r="CI35" i="6" s="1"/>
  <c r="AA35" i="6"/>
  <c r="BO35" i="6" s="1"/>
  <c r="AU852" i="6"/>
  <c r="CI852" i="6" s="1"/>
  <c r="BE852" i="6"/>
  <c r="CS852" i="6" s="1"/>
  <c r="BC1353" i="6"/>
  <c r="CQ1353" i="6" s="1"/>
  <c r="BM1353" i="6"/>
  <c r="DA1353" i="6" s="1"/>
  <c r="AV1568" i="6"/>
  <c r="CJ1568" i="6" s="1"/>
  <c r="BF1568" i="6"/>
  <c r="CT1568" i="6" s="1"/>
  <c r="AU641" i="6"/>
  <c r="CI641" i="6" s="1"/>
  <c r="BE641" i="6"/>
  <c r="CS641" i="6" s="1"/>
  <c r="AK641" i="6"/>
  <c r="BY641" i="6" s="1"/>
  <c r="AU393" i="6"/>
  <c r="CI393" i="6" s="1"/>
  <c r="BE393" i="6"/>
  <c r="CS393" i="6" s="1"/>
  <c r="AX483" i="6"/>
  <c r="CL483" i="6" s="1"/>
  <c r="BH483" i="6"/>
  <c r="CV483" i="6" s="1"/>
  <c r="BB966" i="6"/>
  <c r="CP966" i="6" s="1"/>
  <c r="BL966" i="6"/>
  <c r="CZ966" i="6" s="1"/>
  <c r="AR966" i="6"/>
  <c r="CF966" i="6" s="1"/>
  <c r="AW977" i="6"/>
  <c r="CK977" i="6" s="1"/>
  <c r="BG977" i="6"/>
  <c r="CU977" i="6" s="1"/>
  <c r="AX979" i="6"/>
  <c r="CL979" i="6" s="1"/>
  <c r="BH979" i="6"/>
  <c r="CV979" i="6" s="1"/>
  <c r="AD979" i="6"/>
  <c r="BR979" i="6" s="1"/>
  <c r="AZ639" i="6"/>
  <c r="CN639" i="6" s="1"/>
  <c r="BJ639" i="6"/>
  <c r="CX639" i="6" s="1"/>
  <c r="BD1284" i="6"/>
  <c r="CR1284" i="6" s="1"/>
  <c r="BN1284" i="6"/>
  <c r="DB1284" i="6" s="1"/>
  <c r="AW1427" i="6"/>
  <c r="CK1427" i="6" s="1"/>
  <c r="BG1427" i="6"/>
  <c r="CU1427" i="6" s="1"/>
  <c r="BD1373" i="6"/>
  <c r="CR1373" i="6" s="1"/>
  <c r="BN1373" i="6"/>
  <c r="DB1373" i="6" s="1"/>
  <c r="BB978" i="6"/>
  <c r="CP978" i="6" s="1"/>
  <c r="BL978" i="6"/>
  <c r="CZ978" i="6" s="1"/>
  <c r="BA699" i="6"/>
  <c r="CO699" i="6" s="1"/>
  <c r="BK699" i="6"/>
  <c r="CY699" i="6" s="1"/>
  <c r="AW1102" i="6"/>
  <c r="CK1102" i="6" s="1"/>
  <c r="BG1102" i="6"/>
  <c r="CU1102" i="6" s="1"/>
  <c r="AM1102" i="6"/>
  <c r="CA1102" i="6" s="1"/>
  <c r="AU827" i="6"/>
  <c r="CI827" i="6" s="1"/>
  <c r="BE827" i="6"/>
  <c r="CS827" i="6" s="1"/>
  <c r="AX1549" i="6"/>
  <c r="CL1549" i="6" s="1"/>
  <c r="BH1549" i="6"/>
  <c r="CV1549" i="6" s="1"/>
  <c r="BC1267" i="6"/>
  <c r="CQ1267" i="6" s="1"/>
  <c r="BM1267" i="6"/>
  <c r="DA1267" i="6" s="1"/>
  <c r="AV372" i="6"/>
  <c r="CJ372" i="6" s="1"/>
  <c r="BF372" i="6"/>
  <c r="CT372" i="6" s="1"/>
  <c r="BC1382" i="6"/>
  <c r="CQ1382" i="6" s="1"/>
  <c r="BM1382" i="6"/>
  <c r="DA1382" i="6" s="1"/>
  <c r="AS1382" i="6"/>
  <c r="CG1382" i="6" s="1"/>
  <c r="AI1382" i="6"/>
  <c r="BW1382" i="6" s="1"/>
  <c r="AY295" i="6"/>
  <c r="CM295" i="6" s="1"/>
  <c r="BI295" i="6"/>
  <c r="CW295" i="6" s="1"/>
  <c r="AW1136" i="6"/>
  <c r="CK1136" i="6" s="1"/>
  <c r="BG1136" i="6"/>
  <c r="CU1136" i="6" s="1"/>
  <c r="BB594" i="6"/>
  <c r="CP594" i="6" s="1"/>
  <c r="BL594" i="6"/>
  <c r="CZ594" i="6" s="1"/>
  <c r="AX1326" i="6"/>
  <c r="CL1326" i="6" s="1"/>
  <c r="BH1326" i="6"/>
  <c r="CV1326" i="6" s="1"/>
  <c r="AL1108" i="6"/>
  <c r="BZ1108" i="6" s="1"/>
  <c r="AV1108" i="6"/>
  <c r="CJ1108" i="6" s="1"/>
  <c r="AB1108" i="6"/>
  <c r="BP1108" i="6" s="1"/>
  <c r="BF1108" i="6"/>
  <c r="CT1108" i="6" s="1"/>
  <c r="AU1033" i="6"/>
  <c r="CI1033" i="6" s="1"/>
  <c r="BE1033" i="6"/>
  <c r="CS1033" i="6" s="1"/>
  <c r="AX286" i="6"/>
  <c r="CL286" i="6" s="1"/>
  <c r="BH286" i="6"/>
  <c r="CV286" i="6" s="1"/>
  <c r="AY35" i="6"/>
  <c r="CM35" i="6" s="1"/>
  <c r="BI35" i="6"/>
  <c r="CW35" i="6" s="1"/>
  <c r="AE35" i="6"/>
  <c r="BS35" i="6" s="1"/>
  <c r="AO35" i="6"/>
  <c r="CC35" i="6" s="1"/>
  <c r="AZ701" i="6"/>
  <c r="CN701" i="6" s="1"/>
  <c r="BJ701" i="6"/>
  <c r="CX701" i="6" s="1"/>
  <c r="AP701" i="6"/>
  <c r="CD701" i="6" s="1"/>
  <c r="AF701" i="6"/>
  <c r="BT701" i="6" s="1"/>
  <c r="BA1319" i="6"/>
  <c r="CO1319" i="6" s="1"/>
  <c r="BK1319" i="6"/>
  <c r="CY1319" i="6" s="1"/>
  <c r="AX1604" i="6"/>
  <c r="CL1604" i="6" s="1"/>
  <c r="BH1604" i="6"/>
  <c r="CV1604" i="6" s="1"/>
  <c r="BC307" i="6"/>
  <c r="CQ307" i="6" s="1"/>
  <c r="BM307" i="6"/>
  <c r="DA307" i="6" s="1"/>
  <c r="AU1235" i="6"/>
  <c r="CI1235" i="6" s="1"/>
  <c r="BE1235" i="6"/>
  <c r="CS1235" i="6" s="1"/>
  <c r="BA1045" i="6"/>
  <c r="CO1045" i="6" s="1"/>
  <c r="BK1045" i="6"/>
  <c r="CY1045" i="6" s="1"/>
  <c r="AU1427" i="6"/>
  <c r="CI1427" i="6" s="1"/>
  <c r="BE1427" i="6"/>
  <c r="CS1427" i="6" s="1"/>
  <c r="BC675" i="6"/>
  <c r="CQ675" i="6" s="1"/>
  <c r="BM675" i="6"/>
  <c r="DA675" i="6" s="1"/>
  <c r="BA1160" i="6"/>
  <c r="CO1160" i="6" s="1"/>
  <c r="BK1160" i="6"/>
  <c r="CY1160" i="6" s="1"/>
  <c r="AD970" i="6"/>
  <c r="BR970" i="6" s="1"/>
  <c r="BH970" i="6"/>
  <c r="CV970" i="6" s="1"/>
  <c r="AN970" i="6"/>
  <c r="CB970" i="6" s="1"/>
  <c r="AX970" i="6"/>
  <c r="CL970" i="6" s="1"/>
  <c r="BB51" i="6"/>
  <c r="CP51" i="6" s="1"/>
  <c r="BL51" i="6"/>
  <c r="CZ51" i="6" s="1"/>
  <c r="BC1007" i="6"/>
  <c r="CQ1007" i="6" s="1"/>
  <c r="AI1007" i="6"/>
  <c r="BW1007" i="6" s="1"/>
  <c r="BM1007" i="6"/>
  <c r="DA1007" i="6" s="1"/>
  <c r="AS1007" i="6"/>
  <c r="CG1007" i="6" s="1"/>
  <c r="BB1691" i="6"/>
  <c r="CP1691" i="6" s="1"/>
  <c r="AH1691" i="6"/>
  <c r="BV1691" i="6" s="1"/>
  <c r="BL1691" i="6"/>
  <c r="CZ1691" i="6" s="1"/>
  <c r="AR1691" i="6"/>
  <c r="CF1691" i="6" s="1"/>
  <c r="BK1015" i="6"/>
  <c r="CY1015" i="6" s="1"/>
  <c r="AQ1015" i="6"/>
  <c r="CE1015" i="6" s="1"/>
  <c r="BA1015" i="6"/>
  <c r="CO1015" i="6" s="1"/>
  <c r="AG1015" i="6"/>
  <c r="BU1015" i="6" s="1"/>
  <c r="AU1295" i="6"/>
  <c r="CI1295" i="6" s="1"/>
  <c r="BE1295" i="6"/>
  <c r="CS1295" i="6" s="1"/>
  <c r="AU1134" i="6"/>
  <c r="CI1134" i="6" s="1"/>
  <c r="AK1134" i="6"/>
  <c r="BY1134" i="6" s="1"/>
  <c r="AA1134" i="6"/>
  <c r="BO1134" i="6" s="1"/>
  <c r="BE1134" i="6"/>
  <c r="CS1134" i="6" s="1"/>
  <c r="AZ555" i="6"/>
  <c r="CN555" i="6" s="1"/>
  <c r="BJ555" i="6"/>
  <c r="CX555" i="6" s="1"/>
  <c r="AF555" i="6"/>
  <c r="BT555" i="6" s="1"/>
  <c r="AP555" i="6"/>
  <c r="CD555" i="6" s="1"/>
  <c r="AU1312" i="6"/>
  <c r="CI1312" i="6" s="1"/>
  <c r="BE1312" i="6"/>
  <c r="CS1312" i="6" s="1"/>
  <c r="AY174" i="6"/>
  <c r="CM174" i="6" s="1"/>
  <c r="BI174" i="6"/>
  <c r="CW174" i="6" s="1"/>
  <c r="AV1099" i="6"/>
  <c r="CJ1099" i="6" s="1"/>
  <c r="AB1099" i="6"/>
  <c r="BP1099" i="6" s="1"/>
  <c r="BF1099" i="6"/>
  <c r="CT1099" i="6" s="1"/>
  <c r="AL1099" i="6"/>
  <c r="BZ1099" i="6" s="1"/>
  <c r="AY1064" i="6"/>
  <c r="CM1064" i="6" s="1"/>
  <c r="BI1064" i="6"/>
  <c r="CW1064" i="6" s="1"/>
  <c r="AO1064" i="6"/>
  <c r="CC1064" i="6" s="1"/>
  <c r="AE1064" i="6"/>
  <c r="BS1064" i="6" s="1"/>
  <c r="AU972" i="6"/>
  <c r="CI972" i="6" s="1"/>
  <c r="BE972" i="6"/>
  <c r="CS972" i="6" s="1"/>
  <c r="BA1214" i="6"/>
  <c r="CO1214" i="6" s="1"/>
  <c r="BK1214" i="6"/>
  <c r="CY1214" i="6" s="1"/>
  <c r="AG1214" i="6"/>
  <c r="BU1214" i="6" s="1"/>
  <c r="AQ1214" i="6"/>
  <c r="CE1214" i="6" s="1"/>
  <c r="AV721" i="6"/>
  <c r="CJ721" i="6" s="1"/>
  <c r="BF721" i="6"/>
  <c r="CT721" i="6" s="1"/>
  <c r="AL721" i="6"/>
  <c r="BZ721" i="6" s="1"/>
  <c r="AB721" i="6"/>
  <c r="BP721" i="6" s="1"/>
  <c r="AU665" i="6"/>
  <c r="CI665" i="6" s="1"/>
  <c r="BE665" i="6"/>
  <c r="CS665" i="6" s="1"/>
  <c r="BD24" i="6"/>
  <c r="CR24" i="6" s="1"/>
  <c r="BN24" i="6"/>
  <c r="DB24" i="6" s="1"/>
  <c r="BD1534" i="6"/>
  <c r="CR1534" i="6" s="1"/>
  <c r="BN1534" i="6"/>
  <c r="DB1534" i="6" s="1"/>
  <c r="BD833" i="6"/>
  <c r="CR833" i="6" s="1"/>
  <c r="AT833" i="6"/>
  <c r="CH833" i="6" s="1"/>
  <c r="BN833" i="6"/>
  <c r="DB833" i="6" s="1"/>
  <c r="AJ833" i="6"/>
  <c r="BX833" i="6" s="1"/>
  <c r="BA955" i="6"/>
  <c r="CO955" i="6" s="1"/>
  <c r="BK955" i="6"/>
  <c r="CY955" i="6" s="1"/>
  <c r="AY614" i="6"/>
  <c r="CM614" i="6" s="1"/>
  <c r="BI614" i="6"/>
  <c r="CW614" i="6" s="1"/>
  <c r="AY1358" i="6"/>
  <c r="CM1358" i="6" s="1"/>
  <c r="BI1358" i="6"/>
  <c r="CW1358" i="6" s="1"/>
  <c r="AO1358" i="6"/>
  <c r="CC1358" i="6" s="1"/>
  <c r="AE1358" i="6"/>
  <c r="BS1358" i="6" s="1"/>
  <c r="AZ1572" i="6"/>
  <c r="CN1572" i="6" s="1"/>
  <c r="BJ1572" i="6"/>
  <c r="CX1572" i="6" s="1"/>
  <c r="AF1572" i="6"/>
  <c r="BT1572" i="6" s="1"/>
  <c r="AP1572" i="6"/>
  <c r="CD1572" i="6" s="1"/>
  <c r="BC19" i="6"/>
  <c r="CQ19" i="6" s="1"/>
  <c r="BM19" i="6"/>
  <c r="DA19" i="6" s="1"/>
  <c r="BD87" i="6"/>
  <c r="CR87" i="6" s="1"/>
  <c r="AJ87" i="6"/>
  <c r="BX87" i="6" s="1"/>
  <c r="AT87" i="6"/>
  <c r="CH87" i="6" s="1"/>
  <c r="BN87" i="6"/>
  <c r="DB87" i="6" s="1"/>
  <c r="AW902" i="6"/>
  <c r="CK902" i="6" s="1"/>
  <c r="BG902" i="6"/>
  <c r="CU902" i="6" s="1"/>
  <c r="AW1071" i="6"/>
  <c r="CK1071" i="6" s="1"/>
  <c r="BG1071" i="6"/>
  <c r="CU1071" i="6" s="1"/>
  <c r="AY552" i="6"/>
  <c r="CM552" i="6" s="1"/>
  <c r="BI552" i="6"/>
  <c r="CW552" i="6" s="1"/>
  <c r="AE552" i="6"/>
  <c r="BS552" i="6" s="1"/>
  <c r="BC1403" i="6"/>
  <c r="CQ1403" i="6" s="1"/>
  <c r="BM1403" i="6"/>
  <c r="DA1403" i="6" s="1"/>
  <c r="BE1298" i="6"/>
  <c r="CS1298" i="6" s="1"/>
  <c r="AK1298" i="6"/>
  <c r="BY1298" i="6" s="1"/>
  <c r="AA1298" i="6"/>
  <c r="BO1298" i="6" s="1"/>
  <c r="AU1298" i="6"/>
  <c r="CI1298" i="6" s="1"/>
  <c r="AV764" i="6"/>
  <c r="CJ764" i="6" s="1"/>
  <c r="BF764" i="6"/>
  <c r="CT764" i="6" s="1"/>
  <c r="AL764" i="6"/>
  <c r="BZ764" i="6" s="1"/>
  <c r="AB764" i="6"/>
  <c r="BP764" i="6" s="1"/>
  <c r="AU1481" i="6"/>
  <c r="CI1481" i="6" s="1"/>
  <c r="BE1481" i="6"/>
  <c r="CS1481" i="6" s="1"/>
  <c r="AA1481" i="6"/>
  <c r="BO1481" i="6" s="1"/>
  <c r="AK1481" i="6"/>
  <c r="BY1481" i="6" s="1"/>
  <c r="AV544" i="6"/>
  <c r="CJ544" i="6" s="1"/>
  <c r="BF544" i="6"/>
  <c r="CT544" i="6" s="1"/>
  <c r="AV1775" i="6"/>
  <c r="CJ1775" i="6" s="1"/>
  <c r="BF1775" i="6"/>
  <c r="CT1775" i="6" s="1"/>
  <c r="BA59" i="6"/>
  <c r="CO59" i="6" s="1"/>
  <c r="AG59" i="6"/>
  <c r="BU59" i="6" s="1"/>
  <c r="AQ59" i="6"/>
  <c r="CE59" i="6" s="1"/>
  <c r="BK59" i="6"/>
  <c r="CY59" i="6" s="1"/>
  <c r="BL524" i="6"/>
  <c r="CZ524" i="6" s="1"/>
  <c r="BB524" i="6"/>
  <c r="CP524" i="6" s="1"/>
  <c r="AX829" i="6"/>
  <c r="CL829" i="6" s="1"/>
  <c r="BH829" i="6"/>
  <c r="CV829" i="6" s="1"/>
  <c r="AW1507" i="6"/>
  <c r="CK1507" i="6" s="1"/>
  <c r="BG1507" i="6"/>
  <c r="CU1507" i="6" s="1"/>
  <c r="AX1209" i="6"/>
  <c r="CL1209" i="6" s="1"/>
  <c r="BH1209" i="6"/>
  <c r="CV1209" i="6" s="1"/>
  <c r="AN1209" i="6"/>
  <c r="CB1209" i="6" s="1"/>
  <c r="AY1270" i="6"/>
  <c r="CM1270" i="6" s="1"/>
  <c r="BI1270" i="6"/>
  <c r="CW1270" i="6" s="1"/>
  <c r="AW635" i="6"/>
  <c r="CK635" i="6" s="1"/>
  <c r="BG635" i="6"/>
  <c r="CU635" i="6" s="1"/>
  <c r="BD1539" i="6"/>
  <c r="CR1539" i="6" s="1"/>
  <c r="AT1539" i="6"/>
  <c r="CH1539" i="6" s="1"/>
  <c r="BN1539" i="6"/>
  <c r="DB1539" i="6" s="1"/>
  <c r="AJ1539" i="6"/>
  <c r="BX1539" i="6" s="1"/>
  <c r="AX1576" i="6"/>
  <c r="CL1576" i="6" s="1"/>
  <c r="AD1576" i="6"/>
  <c r="BR1576" i="6" s="1"/>
  <c r="AN1576" i="6"/>
  <c r="CB1576" i="6" s="1"/>
  <c r="BH1576" i="6"/>
  <c r="CV1576" i="6" s="1"/>
  <c r="BB1550" i="6"/>
  <c r="CP1550" i="6" s="1"/>
  <c r="BL1550" i="6"/>
  <c r="CZ1550" i="6" s="1"/>
  <c r="AH1550" i="6"/>
  <c r="BV1550" i="6" s="1"/>
  <c r="AV1019" i="6"/>
  <c r="CJ1019" i="6" s="1"/>
  <c r="BF1019" i="6"/>
  <c r="CT1019" i="6" s="1"/>
  <c r="BA1283" i="6"/>
  <c r="CO1283" i="6" s="1"/>
  <c r="BK1283" i="6"/>
  <c r="CY1283" i="6" s="1"/>
  <c r="BD535" i="6"/>
  <c r="CR535" i="6" s="1"/>
  <c r="BN535" i="6"/>
  <c r="DB535" i="6" s="1"/>
  <c r="AJ535" i="6"/>
  <c r="BX535" i="6" s="1"/>
  <c r="AT535" i="6"/>
  <c r="CH535" i="6" s="1"/>
  <c r="AW1689" i="6"/>
  <c r="CK1689" i="6" s="1"/>
  <c r="BG1689" i="6"/>
  <c r="CU1689" i="6" s="1"/>
  <c r="AY1102" i="6"/>
  <c r="CM1102" i="6" s="1"/>
  <c r="BI1102" i="6"/>
  <c r="CW1102" i="6" s="1"/>
  <c r="AW706" i="6"/>
  <c r="CK706" i="6" s="1"/>
  <c r="AC706" i="6"/>
  <c r="BQ706" i="6" s="1"/>
  <c r="AM706" i="6"/>
  <c r="CA706" i="6" s="1"/>
  <c r="BG706" i="6"/>
  <c r="CU706" i="6" s="1"/>
  <c r="AW357" i="6"/>
  <c r="CK357" i="6" s="1"/>
  <c r="BG357" i="6"/>
  <c r="CU357" i="6" s="1"/>
  <c r="AQ162" i="6"/>
  <c r="CE162" i="6" s="1"/>
  <c r="BA162" i="6"/>
  <c r="CO162" i="6" s="1"/>
  <c r="BK162" i="6"/>
  <c r="CY162" i="6" s="1"/>
  <c r="AG162" i="6"/>
  <c r="BU162" i="6" s="1"/>
  <c r="AZ1427" i="6"/>
  <c r="CN1427" i="6" s="1"/>
  <c r="BJ1427" i="6"/>
  <c r="CX1427" i="6" s="1"/>
  <c r="AY1504" i="6"/>
  <c r="CM1504" i="6" s="1"/>
  <c r="BI1504" i="6"/>
  <c r="CW1504" i="6" s="1"/>
  <c r="AU746" i="6"/>
  <c r="CI746" i="6" s="1"/>
  <c r="AK746" i="6"/>
  <c r="BY746" i="6" s="1"/>
  <c r="AA746" i="6"/>
  <c r="BO746" i="6" s="1"/>
  <c r="BE746" i="6"/>
  <c r="CS746" i="6" s="1"/>
  <c r="AU1176" i="6"/>
  <c r="CI1176" i="6" s="1"/>
  <c r="BE1176" i="6"/>
  <c r="CS1176" i="6" s="1"/>
  <c r="AK1176" i="6"/>
  <c r="BY1176" i="6" s="1"/>
  <c r="BB1701" i="6"/>
  <c r="CP1701" i="6" s="1"/>
  <c r="AH1701" i="6"/>
  <c r="BV1701" i="6" s="1"/>
  <c r="BL1701" i="6"/>
  <c r="CZ1701" i="6" s="1"/>
  <c r="AR1701" i="6"/>
  <c r="CF1701" i="6" s="1"/>
  <c r="BA112" i="6"/>
  <c r="CO112" i="6" s="1"/>
  <c r="BK112" i="6"/>
  <c r="CY112" i="6" s="1"/>
  <c r="AU1791" i="6"/>
  <c r="CI1791" i="6" s="1"/>
  <c r="BE1791" i="6"/>
  <c r="CS1791" i="6" s="1"/>
  <c r="AK1791" i="6"/>
  <c r="BY1791" i="6" s="1"/>
  <c r="AA1791" i="6"/>
  <c r="BO1791" i="6" s="1"/>
  <c r="BA768" i="6"/>
  <c r="CO768" i="6" s="1"/>
  <c r="BK768" i="6"/>
  <c r="CY768" i="6" s="1"/>
  <c r="BD371" i="6"/>
  <c r="CR371" i="6" s="1"/>
  <c r="BN371" i="6"/>
  <c r="DB371" i="6" s="1"/>
  <c r="BC699" i="6"/>
  <c r="CQ699" i="6" s="1"/>
  <c r="BM699" i="6"/>
  <c r="DA699" i="6" s="1"/>
  <c r="BH1624" i="6"/>
  <c r="CV1624" i="6" s="1"/>
  <c r="AX1624" i="6"/>
  <c r="CL1624" i="6" s="1"/>
  <c r="BD342" i="6"/>
  <c r="CR342" i="6" s="1"/>
  <c r="BN342" i="6"/>
  <c r="DB342" i="6" s="1"/>
  <c r="AW1307" i="6"/>
  <c r="CK1307" i="6" s="1"/>
  <c r="BG1307" i="6"/>
  <c r="CU1307" i="6" s="1"/>
  <c r="AC1307" i="6"/>
  <c r="BQ1307" i="6" s="1"/>
  <c r="AM1307" i="6"/>
  <c r="CA1307" i="6" s="1"/>
  <c r="AU908" i="6"/>
  <c r="CI908" i="6" s="1"/>
  <c r="BE908" i="6"/>
  <c r="CS908" i="6" s="1"/>
  <c r="AW1676" i="6"/>
  <c r="CK1676" i="6" s="1"/>
  <c r="BG1676" i="6"/>
  <c r="CU1676" i="6" s="1"/>
  <c r="AZ528" i="6"/>
  <c r="CN528" i="6" s="1"/>
  <c r="BJ528" i="6"/>
  <c r="CX528" i="6" s="1"/>
  <c r="AF528" i="6"/>
  <c r="BT528" i="6" s="1"/>
  <c r="BD1119" i="6"/>
  <c r="CR1119" i="6" s="1"/>
  <c r="BN1119" i="6"/>
  <c r="DB1119" i="6" s="1"/>
  <c r="AJ99" i="6"/>
  <c r="BX99" i="6" s="1"/>
  <c r="BN99" i="6"/>
  <c r="DB99" i="6" s="1"/>
  <c r="BD99" i="6"/>
  <c r="CR99" i="6" s="1"/>
  <c r="AT99" i="6"/>
  <c r="CH99" i="6" s="1"/>
  <c r="AX184" i="6"/>
  <c r="CL184" i="6" s="1"/>
  <c r="BH184" i="6"/>
  <c r="CV184" i="6" s="1"/>
  <c r="AX1226" i="6"/>
  <c r="CL1226" i="6" s="1"/>
  <c r="BH1226" i="6"/>
  <c r="CV1226" i="6" s="1"/>
  <c r="AV1710" i="6"/>
  <c r="CJ1710" i="6" s="1"/>
  <c r="BF1710" i="6"/>
  <c r="CT1710" i="6" s="1"/>
  <c r="BC519" i="6"/>
  <c r="CQ519" i="6" s="1"/>
  <c r="BM519" i="6"/>
  <c r="DA519" i="6" s="1"/>
  <c r="BA989" i="6"/>
  <c r="CO989" i="6" s="1"/>
  <c r="BK989" i="6"/>
  <c r="CY989" i="6" s="1"/>
  <c r="BC711" i="6"/>
  <c r="CQ711" i="6" s="1"/>
  <c r="BM711" i="6"/>
  <c r="DA711" i="6" s="1"/>
  <c r="AV169" i="6"/>
  <c r="CJ169" i="6" s="1"/>
  <c r="BF169" i="6"/>
  <c r="CT169" i="6" s="1"/>
  <c r="AL169" i="6"/>
  <c r="BZ169" i="6" s="1"/>
  <c r="AB169" i="6"/>
  <c r="BP169" i="6" s="1"/>
  <c r="AZ59" i="6"/>
  <c r="CN59" i="6" s="1"/>
  <c r="BJ59" i="6"/>
  <c r="CX59" i="6" s="1"/>
  <c r="AF59" i="6"/>
  <c r="BT59" i="6" s="1"/>
  <c r="BA1701" i="6"/>
  <c r="CO1701" i="6" s="1"/>
  <c r="AG1701" i="6"/>
  <c r="BU1701" i="6" s="1"/>
  <c r="BK1701" i="6"/>
  <c r="CY1701" i="6" s="1"/>
  <c r="AQ1701" i="6"/>
  <c r="CE1701" i="6" s="1"/>
  <c r="AU718" i="6"/>
  <c r="CI718" i="6" s="1"/>
  <c r="BE718" i="6"/>
  <c r="CS718" i="6" s="1"/>
  <c r="BA109" i="6"/>
  <c r="CO109" i="6" s="1"/>
  <c r="BK109" i="6"/>
  <c r="CY109" i="6" s="1"/>
  <c r="BA382" i="6"/>
  <c r="CO382" i="6" s="1"/>
  <c r="BK382" i="6"/>
  <c r="CY382" i="6" s="1"/>
  <c r="BB431" i="6"/>
  <c r="CP431" i="6" s="1"/>
  <c r="BL431" i="6"/>
  <c r="CZ431" i="6" s="1"/>
  <c r="BD1053" i="6"/>
  <c r="CR1053" i="6" s="1"/>
  <c r="BN1053" i="6"/>
  <c r="DB1053" i="6" s="1"/>
  <c r="BD465" i="6"/>
  <c r="CR465" i="6" s="1"/>
  <c r="AJ465" i="6"/>
  <c r="BX465" i="6" s="1"/>
  <c r="AT465" i="6"/>
  <c r="CH465" i="6" s="1"/>
  <c r="BN465" i="6"/>
  <c r="DB465" i="6" s="1"/>
  <c r="BD1577" i="6"/>
  <c r="CR1577" i="6" s="1"/>
  <c r="BN1577" i="6"/>
  <c r="DB1577" i="6" s="1"/>
  <c r="BA1156" i="6"/>
  <c r="CO1156" i="6" s="1"/>
  <c r="AG1156" i="6"/>
  <c r="BU1156" i="6" s="1"/>
  <c r="AQ1156" i="6"/>
  <c r="CE1156" i="6" s="1"/>
  <c r="BK1156" i="6"/>
  <c r="CY1156" i="6" s="1"/>
  <c r="BF63" i="6"/>
  <c r="CT63" i="6" s="1"/>
  <c r="AB63" i="6"/>
  <c r="BP63" i="6" s="1"/>
  <c r="BB1619" i="6"/>
  <c r="CP1619" i="6" s="1"/>
  <c r="AR1619" i="6"/>
  <c r="CF1619" i="6" s="1"/>
  <c r="AH1619" i="6"/>
  <c r="BV1619" i="6" s="1"/>
  <c r="BL1619" i="6"/>
  <c r="CZ1619" i="6" s="1"/>
  <c r="BA1184" i="6"/>
  <c r="CO1184" i="6" s="1"/>
  <c r="BK1184" i="6"/>
  <c r="CY1184" i="6" s="1"/>
  <c r="AY1574" i="6"/>
  <c r="CM1574" i="6" s="1"/>
  <c r="BI1574" i="6"/>
  <c r="CW1574" i="6" s="1"/>
  <c r="BB1503" i="6"/>
  <c r="CP1503" i="6" s="1"/>
  <c r="AR1503" i="6"/>
  <c r="CF1503" i="6" s="1"/>
  <c r="AH1503" i="6"/>
  <c r="BV1503" i="6" s="1"/>
  <c r="BL1503" i="6"/>
  <c r="CZ1503" i="6" s="1"/>
  <c r="BC1398" i="6"/>
  <c r="CQ1398" i="6" s="1"/>
  <c r="BM1398" i="6"/>
  <c r="DA1398" i="6" s="1"/>
  <c r="BB186" i="6"/>
  <c r="CP186" i="6" s="1"/>
  <c r="AH186" i="6"/>
  <c r="BV186" i="6" s="1"/>
  <c r="AR186" i="6"/>
  <c r="CF186" i="6" s="1"/>
  <c r="BL186" i="6"/>
  <c r="CZ186" i="6" s="1"/>
  <c r="AM1685" i="6"/>
  <c r="CA1685" i="6" s="1"/>
  <c r="AW1685" i="6"/>
  <c r="CK1685" i="6" s="1"/>
  <c r="AC1685" i="6"/>
  <c r="BQ1685" i="6" s="1"/>
  <c r="BG1685" i="6"/>
  <c r="CU1685" i="6" s="1"/>
  <c r="AY693" i="6"/>
  <c r="CM693" i="6" s="1"/>
  <c r="BI693" i="6"/>
  <c r="CW693" i="6" s="1"/>
  <c r="BD754" i="6"/>
  <c r="CR754" i="6" s="1"/>
  <c r="BN754" i="6"/>
  <c r="DB754" i="6" s="1"/>
  <c r="BC400" i="6"/>
  <c r="CQ400" i="6" s="1"/>
  <c r="BM400" i="6"/>
  <c r="DA400" i="6" s="1"/>
  <c r="AU1323" i="6"/>
  <c r="CI1323" i="6" s="1"/>
  <c r="BE1323" i="6"/>
  <c r="CS1323" i="6" s="1"/>
  <c r="AZ556" i="6"/>
  <c r="CN556" i="6" s="1"/>
  <c r="AF556" i="6"/>
  <c r="BT556" i="6" s="1"/>
  <c r="AP556" i="6"/>
  <c r="CD556" i="6" s="1"/>
  <c r="BJ556" i="6"/>
  <c r="CX556" i="6" s="1"/>
  <c r="BD1726" i="6"/>
  <c r="CR1726" i="6" s="1"/>
  <c r="BN1726" i="6"/>
  <c r="DB1726" i="6" s="1"/>
  <c r="AV666" i="6"/>
  <c r="CJ666" i="6" s="1"/>
  <c r="BF666" i="6"/>
  <c r="CT666" i="6" s="1"/>
  <c r="AL666" i="6"/>
  <c r="BZ666" i="6" s="1"/>
  <c r="AX1608" i="6"/>
  <c r="CL1608" i="6" s="1"/>
  <c r="BH1608" i="6"/>
  <c r="CV1608" i="6" s="1"/>
  <c r="AX837" i="6"/>
  <c r="CL837" i="6" s="1"/>
  <c r="BH837" i="6"/>
  <c r="CV837" i="6" s="1"/>
  <c r="AZ930" i="6"/>
  <c r="CN930" i="6" s="1"/>
  <c r="AP930" i="6"/>
  <c r="CD930" i="6" s="1"/>
  <c r="AF930" i="6"/>
  <c r="BT930" i="6" s="1"/>
  <c r="BJ930" i="6"/>
  <c r="CX930" i="6" s="1"/>
  <c r="AZ1414" i="6"/>
  <c r="CN1414" i="6" s="1"/>
  <c r="AF1414" i="6"/>
  <c r="BT1414" i="6" s="1"/>
  <c r="BJ1414" i="6"/>
  <c r="CX1414" i="6" s="1"/>
  <c r="AP1414" i="6"/>
  <c r="CD1414" i="6" s="1"/>
  <c r="AY513" i="6"/>
  <c r="CM513" i="6" s="1"/>
  <c r="AE513" i="6"/>
  <c r="BS513" i="6" s="1"/>
  <c r="AO513" i="6"/>
  <c r="CC513" i="6" s="1"/>
  <c r="BI513" i="6"/>
  <c r="CW513" i="6" s="1"/>
  <c r="BE1053" i="6"/>
  <c r="CS1053" i="6" s="1"/>
  <c r="AA1053" i="6"/>
  <c r="BO1053" i="6" s="1"/>
  <c r="AU254" i="6"/>
  <c r="CI254" i="6" s="1"/>
  <c r="BE254" i="6"/>
  <c r="CS254" i="6" s="1"/>
  <c r="AU80" i="6"/>
  <c r="CI80" i="6" s="1"/>
  <c r="BE80" i="6"/>
  <c r="CS80" i="6" s="1"/>
  <c r="BD1206" i="6"/>
  <c r="CR1206" i="6" s="1"/>
  <c r="BN1206" i="6"/>
  <c r="DB1206" i="6" s="1"/>
  <c r="BB1463" i="6"/>
  <c r="CP1463" i="6" s="1"/>
  <c r="BL1463" i="6"/>
  <c r="CZ1463" i="6" s="1"/>
  <c r="BB76" i="6"/>
  <c r="CP76" i="6" s="1"/>
  <c r="BL76" i="6"/>
  <c r="CZ76" i="6" s="1"/>
  <c r="AR76" i="6"/>
  <c r="CF76" i="6" s="1"/>
  <c r="AH76" i="6"/>
  <c r="BV76" i="6" s="1"/>
  <c r="AU1472" i="6"/>
  <c r="CI1472" i="6" s="1"/>
  <c r="BE1472" i="6"/>
  <c r="CS1472" i="6" s="1"/>
  <c r="BA977" i="6"/>
  <c r="CO977" i="6" s="1"/>
  <c r="BK977" i="6"/>
  <c r="CY977" i="6" s="1"/>
  <c r="AZ1701" i="6"/>
  <c r="CN1701" i="6" s="1"/>
  <c r="BJ1701" i="6"/>
  <c r="CX1701" i="6" s="1"/>
  <c r="AP1701" i="6"/>
  <c r="CD1701" i="6" s="1"/>
  <c r="AF1701" i="6"/>
  <c r="BT1701" i="6" s="1"/>
  <c r="BC503" i="6"/>
  <c r="CQ503" i="6" s="1"/>
  <c r="AS503" i="6"/>
  <c r="CG503" i="6" s="1"/>
  <c r="BM503" i="6"/>
  <c r="DA503" i="6" s="1"/>
  <c r="AI503" i="6"/>
  <c r="BW503" i="6" s="1"/>
  <c r="AW174" i="6"/>
  <c r="CK174" i="6" s="1"/>
  <c r="BG174" i="6"/>
  <c r="CU174" i="6" s="1"/>
  <c r="AH449" i="6"/>
  <c r="BV449" i="6" s="1"/>
  <c r="BB449" i="6"/>
  <c r="CP449" i="6" s="1"/>
  <c r="AR449" i="6"/>
  <c r="CF449" i="6" s="1"/>
  <c r="BL449" i="6"/>
  <c r="CZ449" i="6" s="1"/>
  <c r="AY326" i="6"/>
  <c r="CM326" i="6" s="1"/>
  <c r="BI326" i="6"/>
  <c r="CW326" i="6" s="1"/>
  <c r="AU968" i="6"/>
  <c r="CI968" i="6" s="1"/>
  <c r="AK968" i="6"/>
  <c r="BY968" i="6" s="1"/>
  <c r="BE968" i="6"/>
  <c r="CS968" i="6" s="1"/>
  <c r="AA968" i="6"/>
  <c r="BO968" i="6" s="1"/>
  <c r="BC1617" i="6"/>
  <c r="CQ1617" i="6" s="1"/>
  <c r="AS1617" i="6"/>
  <c r="CG1617" i="6" s="1"/>
  <c r="BM1617" i="6"/>
  <c r="DA1617" i="6" s="1"/>
  <c r="AI1617" i="6"/>
  <c r="BW1617" i="6" s="1"/>
  <c r="AY1748" i="6"/>
  <c r="CM1748" i="6" s="1"/>
  <c r="BI1748" i="6"/>
  <c r="CW1748" i="6" s="1"/>
  <c r="AE1748" i="6"/>
  <c r="BS1748" i="6" s="1"/>
  <c r="AO1748" i="6"/>
  <c r="CC1748" i="6" s="1"/>
  <c r="AA817" i="6"/>
  <c r="BO817" i="6" s="1"/>
  <c r="AK817" i="6"/>
  <c r="BY817" i="6" s="1"/>
  <c r="AU817" i="6"/>
  <c r="CI817" i="6" s="1"/>
  <c r="BE817" i="6"/>
  <c r="CS817" i="6" s="1"/>
  <c r="AX595" i="6"/>
  <c r="CL595" i="6" s="1"/>
  <c r="BH595" i="6"/>
  <c r="CV595" i="6" s="1"/>
  <c r="BB66" i="6"/>
  <c r="CP66" i="6" s="1"/>
  <c r="BL66" i="6"/>
  <c r="CZ66" i="6" s="1"/>
  <c r="AR66" i="6"/>
  <c r="CF66" i="6" s="1"/>
  <c r="AH66" i="6"/>
  <c r="BV66" i="6" s="1"/>
  <c r="AF437" i="6"/>
  <c r="BT437" i="6" s="1"/>
  <c r="AP437" i="6"/>
  <c r="CD437" i="6" s="1"/>
  <c r="BJ437" i="6"/>
  <c r="CX437" i="6" s="1"/>
  <c r="AZ437" i="6"/>
  <c r="CN437" i="6" s="1"/>
  <c r="BC540" i="6"/>
  <c r="CQ540" i="6" s="1"/>
  <c r="BM540" i="6"/>
  <c r="DA540" i="6" s="1"/>
  <c r="BC1578" i="6"/>
  <c r="CQ1578" i="6" s="1"/>
  <c r="BM1578" i="6"/>
  <c r="DA1578" i="6" s="1"/>
  <c r="AW328" i="6"/>
  <c r="CK328" i="6" s="1"/>
  <c r="AC328" i="6"/>
  <c r="BQ328" i="6" s="1"/>
  <c r="AM328" i="6"/>
  <c r="CA328" i="6" s="1"/>
  <c r="BG328" i="6"/>
  <c r="CU328" i="6" s="1"/>
  <c r="AZ49" i="6"/>
  <c r="CN49" i="6" s="1"/>
  <c r="BJ49" i="6"/>
  <c r="CX49" i="6" s="1"/>
  <c r="AX1279" i="6"/>
  <c r="CL1279" i="6" s="1"/>
  <c r="AD1279" i="6"/>
  <c r="BR1279" i="6" s="1"/>
  <c r="AN1279" i="6"/>
  <c r="CB1279" i="6" s="1"/>
  <c r="BH1279" i="6"/>
  <c r="CV1279" i="6" s="1"/>
  <c r="AW1342" i="6"/>
  <c r="CK1342" i="6" s="1"/>
  <c r="BG1342" i="6"/>
  <c r="CU1342" i="6" s="1"/>
  <c r="BC193" i="6"/>
  <c r="CQ193" i="6" s="1"/>
  <c r="BM193" i="6"/>
  <c r="DA193" i="6" s="1"/>
  <c r="BC329" i="6"/>
  <c r="CQ329" i="6" s="1"/>
  <c r="BM329" i="6"/>
  <c r="DA329" i="6" s="1"/>
  <c r="AV1127" i="6"/>
  <c r="CJ1127" i="6" s="1"/>
  <c r="BF1127" i="6"/>
  <c r="CT1127" i="6" s="1"/>
  <c r="AW1525" i="6"/>
  <c r="CK1525" i="6" s="1"/>
  <c r="BG1525" i="6"/>
  <c r="CU1525" i="6" s="1"/>
  <c r="BD570" i="6"/>
  <c r="CR570" i="6" s="1"/>
  <c r="BN570" i="6"/>
  <c r="DB570" i="6" s="1"/>
  <c r="BD130" i="6"/>
  <c r="CR130" i="6" s="1"/>
  <c r="BN130" i="6"/>
  <c r="DB130" i="6" s="1"/>
  <c r="AT130" i="6"/>
  <c r="CH130" i="6" s="1"/>
  <c r="AZ1743" i="6"/>
  <c r="CN1743" i="6" s="1"/>
  <c r="BJ1743" i="6"/>
  <c r="CX1743" i="6" s="1"/>
  <c r="AF1743" i="6"/>
  <c r="BT1743" i="6" s="1"/>
  <c r="BD994" i="6"/>
  <c r="CR994" i="6" s="1"/>
  <c r="BN994" i="6"/>
  <c r="DB994" i="6" s="1"/>
  <c r="AV1511" i="6"/>
  <c r="CJ1511" i="6" s="1"/>
  <c r="AL1511" i="6"/>
  <c r="BZ1511" i="6" s="1"/>
  <c r="AB1511" i="6"/>
  <c r="BP1511" i="6" s="1"/>
  <c r="BF1511" i="6"/>
  <c r="CT1511" i="6" s="1"/>
  <c r="AI1044" i="6"/>
  <c r="BW1044" i="6" s="1"/>
  <c r="AS1044" i="6"/>
  <c r="CG1044" i="6" s="1"/>
  <c r="BM1044" i="6"/>
  <c r="DA1044" i="6" s="1"/>
  <c r="BC1044" i="6"/>
  <c r="CQ1044" i="6" s="1"/>
  <c r="BC1684" i="6"/>
  <c r="CQ1684" i="6" s="1"/>
  <c r="BM1684" i="6"/>
  <c r="DA1684" i="6" s="1"/>
  <c r="AX762" i="6"/>
  <c r="CL762" i="6" s="1"/>
  <c r="AN762" i="6"/>
  <c r="CB762" i="6" s="1"/>
  <c r="BH762" i="6"/>
  <c r="CV762" i="6" s="1"/>
  <c r="AD762" i="6"/>
  <c r="BR762" i="6" s="1"/>
  <c r="AX1381" i="6"/>
  <c r="CL1381" i="6" s="1"/>
  <c r="BH1381" i="6"/>
  <c r="CV1381" i="6" s="1"/>
  <c r="BB623" i="6"/>
  <c r="CP623" i="6" s="1"/>
  <c r="BL623" i="6"/>
  <c r="CZ623" i="6" s="1"/>
  <c r="AZ431" i="6"/>
  <c r="CN431" i="6" s="1"/>
  <c r="BJ431" i="6"/>
  <c r="CX431" i="6" s="1"/>
  <c r="AF431" i="6"/>
  <c r="BT431" i="6" s="1"/>
  <c r="AW1308" i="6"/>
  <c r="CK1308" i="6" s="1"/>
  <c r="BG1308" i="6"/>
  <c r="CU1308" i="6" s="1"/>
  <c r="AC1308" i="6"/>
  <c r="BQ1308" i="6" s="1"/>
  <c r="AU1687" i="6"/>
  <c r="CI1687" i="6" s="1"/>
  <c r="BE1687" i="6"/>
  <c r="CS1687" i="6" s="1"/>
  <c r="AX677" i="6"/>
  <c r="CL677" i="6" s="1"/>
  <c r="BH677" i="6"/>
  <c r="CV677" i="6" s="1"/>
  <c r="AN677" i="6"/>
  <c r="CB677" i="6" s="1"/>
  <c r="AD677" i="6"/>
  <c r="BR677" i="6" s="1"/>
  <c r="AX578" i="6"/>
  <c r="CL578" i="6" s="1"/>
  <c r="BH578" i="6"/>
  <c r="CV578" i="6" s="1"/>
  <c r="AV1134" i="6"/>
  <c r="CJ1134" i="6" s="1"/>
  <c r="BF1134" i="6"/>
  <c r="CT1134" i="6" s="1"/>
  <c r="AY967" i="6"/>
  <c r="CM967" i="6" s="1"/>
  <c r="BI967" i="6"/>
  <c r="CW967" i="6" s="1"/>
  <c r="AX208" i="6"/>
  <c r="CL208" i="6" s="1"/>
  <c r="BH208" i="6"/>
  <c r="CV208" i="6" s="1"/>
  <c r="AD208" i="6"/>
  <c r="BR208" i="6" s="1"/>
  <c r="AK563" i="6"/>
  <c r="BY563" i="6" s="1"/>
  <c r="AU563" i="6"/>
  <c r="CI563" i="6" s="1"/>
  <c r="AA563" i="6"/>
  <c r="BO563" i="6" s="1"/>
  <c r="BE563" i="6"/>
  <c r="CS563" i="6" s="1"/>
  <c r="BB123" i="6"/>
  <c r="CP123" i="6" s="1"/>
  <c r="BL123" i="6"/>
  <c r="CZ123" i="6" s="1"/>
  <c r="BC641" i="6"/>
  <c r="CQ641" i="6" s="1"/>
  <c r="BM641" i="6"/>
  <c r="DA641" i="6" s="1"/>
  <c r="AZ1463" i="6"/>
  <c r="CN1463" i="6" s="1"/>
  <c r="BJ1463" i="6"/>
  <c r="CX1463" i="6" s="1"/>
  <c r="BD1279" i="6"/>
  <c r="CR1279" i="6" s="1"/>
  <c r="BN1279" i="6"/>
  <c r="DB1279" i="6" s="1"/>
  <c r="AT1279" i="6"/>
  <c r="CH1279" i="6" s="1"/>
  <c r="AJ1279" i="6"/>
  <c r="BX1279" i="6" s="1"/>
  <c r="BJ1292" i="6"/>
  <c r="CX1292" i="6" s="1"/>
  <c r="AP1292" i="6"/>
  <c r="CD1292" i="6" s="1"/>
  <c r="AZ1292" i="6"/>
  <c r="CN1292" i="6" s="1"/>
  <c r="AF1292" i="6"/>
  <c r="BT1292" i="6" s="1"/>
  <c r="AV809" i="6"/>
  <c r="CJ809" i="6" s="1"/>
  <c r="BF809" i="6"/>
  <c r="CT809" i="6" s="1"/>
  <c r="AB809" i="6"/>
  <c r="BP809" i="6" s="1"/>
  <c r="AL809" i="6"/>
  <c r="BZ809" i="6" s="1"/>
  <c r="BI786" i="6"/>
  <c r="CW786" i="6" s="1"/>
  <c r="AO786" i="6"/>
  <c r="CC786" i="6" s="1"/>
  <c r="AY786" i="6"/>
  <c r="CM786" i="6" s="1"/>
  <c r="AE786" i="6"/>
  <c r="BS786" i="6" s="1"/>
  <c r="BC1235" i="6"/>
  <c r="CQ1235" i="6" s="1"/>
  <c r="BM1235" i="6"/>
  <c r="DA1235" i="6" s="1"/>
  <c r="AI1235" i="6"/>
  <c r="BW1235" i="6" s="1"/>
  <c r="BD1063" i="6"/>
  <c r="CR1063" i="6" s="1"/>
  <c r="BN1063" i="6"/>
  <c r="DB1063" i="6" s="1"/>
  <c r="BA1171" i="6"/>
  <c r="CO1171" i="6" s="1"/>
  <c r="AQ1171" i="6"/>
  <c r="CE1171" i="6" s="1"/>
  <c r="BK1171" i="6"/>
  <c r="CY1171" i="6" s="1"/>
  <c r="AG1171" i="6"/>
  <c r="BU1171" i="6" s="1"/>
  <c r="AV1550" i="6"/>
  <c r="CJ1550" i="6" s="1"/>
  <c r="AB1550" i="6"/>
  <c r="BP1550" i="6" s="1"/>
  <c r="AL1550" i="6"/>
  <c r="BZ1550" i="6" s="1"/>
  <c r="BF1550" i="6"/>
  <c r="CT1550" i="6" s="1"/>
  <c r="AG916" i="6"/>
  <c r="BU916" i="6" s="1"/>
  <c r="BK916" i="6"/>
  <c r="CY916" i="6" s="1"/>
  <c r="AQ916" i="6"/>
  <c r="CE916" i="6" s="1"/>
  <c r="AX581" i="6"/>
  <c r="CL581" i="6" s="1"/>
  <c r="BH581" i="6"/>
  <c r="CV581" i="6" s="1"/>
  <c r="AX1648" i="6"/>
  <c r="CL1648" i="6" s="1"/>
  <c r="AD1648" i="6"/>
  <c r="BR1648" i="6" s="1"/>
  <c r="BH1648" i="6"/>
  <c r="CV1648" i="6" s="1"/>
  <c r="AN1648" i="6"/>
  <c r="CB1648" i="6" s="1"/>
  <c r="AU900" i="6"/>
  <c r="CI900" i="6" s="1"/>
  <c r="BE900" i="6"/>
  <c r="CS900" i="6" s="1"/>
  <c r="BD1496" i="6"/>
  <c r="CR1496" i="6" s="1"/>
  <c r="BN1496" i="6"/>
  <c r="DB1496" i="6" s="1"/>
  <c r="AV905" i="6"/>
  <c r="CJ905" i="6" s="1"/>
  <c r="BF905" i="6"/>
  <c r="CT905" i="6" s="1"/>
  <c r="AN107" i="6"/>
  <c r="CB107" i="6" s="1"/>
  <c r="AD107" i="6"/>
  <c r="BR107" i="6" s="1"/>
  <c r="BH107" i="6"/>
  <c r="CV107" i="6" s="1"/>
  <c r="AX107" i="6"/>
  <c r="CL107" i="6" s="1"/>
  <c r="BA355" i="6"/>
  <c r="CO355" i="6" s="1"/>
  <c r="BK355" i="6"/>
  <c r="CY355" i="6" s="1"/>
  <c r="AZ1752" i="6"/>
  <c r="CN1752" i="6" s="1"/>
  <c r="BJ1752" i="6"/>
  <c r="CX1752" i="6" s="1"/>
  <c r="AY1076" i="6"/>
  <c r="CM1076" i="6" s="1"/>
  <c r="AE1076" i="6"/>
  <c r="BS1076" i="6" s="1"/>
  <c r="BI1076" i="6"/>
  <c r="CW1076" i="6" s="1"/>
  <c r="AO1076" i="6"/>
  <c r="CC1076" i="6" s="1"/>
  <c r="BB1111" i="6"/>
  <c r="CP1111" i="6" s="1"/>
  <c r="BL1111" i="6"/>
  <c r="CZ1111" i="6" s="1"/>
  <c r="BD1388" i="6"/>
  <c r="CR1388" i="6" s="1"/>
  <c r="BN1388" i="6"/>
  <c r="DB1388" i="6" s="1"/>
  <c r="AK1648" i="6"/>
  <c r="BY1648" i="6" s="1"/>
  <c r="AG955" i="6"/>
  <c r="BU955" i="6" s="1"/>
  <c r="AO326" i="6"/>
  <c r="CC326" i="6" s="1"/>
  <c r="AS641" i="6"/>
  <c r="CG641" i="6" s="1"/>
  <c r="AM504" i="6"/>
  <c r="CA504" i="6" s="1"/>
  <c r="AE350" i="6"/>
  <c r="BS350" i="6" s="1"/>
  <c r="AA900" i="6"/>
  <c r="BO900" i="6" s="1"/>
  <c r="AG1160" i="6"/>
  <c r="BU1160" i="6" s="1"/>
  <c r="AL1342" i="6"/>
  <c r="BZ1342" i="6" s="1"/>
  <c r="AA642" i="6"/>
  <c r="BO642" i="6" s="1"/>
  <c r="AK1278" i="6"/>
  <c r="BY1278" i="6" s="1"/>
  <c r="AM1491" i="6"/>
  <c r="CA1491" i="6" s="1"/>
  <c r="BD10" i="6"/>
  <c r="CR10" i="6" s="1"/>
  <c r="BN10" i="6"/>
  <c r="DB10" i="6" s="1"/>
  <c r="AD1604" i="6"/>
  <c r="BR1604" i="6" s="1"/>
  <c r="AS1398" i="6"/>
  <c r="CG1398" i="6" s="1"/>
  <c r="AJ306" i="6"/>
  <c r="BX306" i="6" s="1"/>
  <c r="AA718" i="6"/>
  <c r="BO718" i="6" s="1"/>
  <c r="AI163" i="6"/>
  <c r="BW163" i="6" s="1"/>
  <c r="AS307" i="6"/>
  <c r="CG307" i="6" s="1"/>
  <c r="AG382" i="6"/>
  <c r="BU382" i="6" s="1"/>
  <c r="AS1578" i="6"/>
  <c r="CG1578" i="6" s="1"/>
  <c r="AA1501" i="6"/>
  <c r="BO1501" i="6" s="1"/>
  <c r="AA665" i="6"/>
  <c r="BO665" i="6" s="1"/>
  <c r="AP1427" i="6"/>
  <c r="CD1427" i="6" s="1"/>
  <c r="AJ994" i="6"/>
  <c r="BX994" i="6" s="1"/>
  <c r="AC1342" i="6"/>
  <c r="BQ1342" i="6" s="1"/>
  <c r="AR254" i="6"/>
  <c r="CF254" i="6" s="1"/>
  <c r="AQ1127" i="6"/>
  <c r="CE1127" i="6" s="1"/>
  <c r="AO273" i="6"/>
  <c r="CC273" i="6" s="1"/>
  <c r="AD578" i="6"/>
  <c r="BR578" i="6" s="1"/>
  <c r="AG768" i="6"/>
  <c r="BU768" i="6" s="1"/>
  <c r="AI440" i="6"/>
  <c r="BW440" i="6" s="1"/>
  <c r="AT840" i="6"/>
  <c r="CH840" i="6" s="1"/>
  <c r="AA972" i="6"/>
  <c r="BO972" i="6" s="1"/>
  <c r="AD1729" i="6"/>
  <c r="BR1729" i="6" s="1"/>
  <c r="AC144" i="6"/>
  <c r="BQ144" i="6" s="1"/>
  <c r="AL1106" i="6"/>
  <c r="BZ1106" i="6" s="1"/>
  <c r="AJ683" i="6"/>
  <c r="BX683" i="6" s="1"/>
  <c r="AN1608" i="6"/>
  <c r="CB1608" i="6" s="1"/>
  <c r="AL544" i="6"/>
  <c r="BZ544" i="6" s="1"/>
  <c r="AN1349" i="6"/>
  <c r="CB1349" i="6" s="1"/>
  <c r="AQ1283" i="6"/>
  <c r="CE1283" i="6" s="1"/>
  <c r="AJ349" i="6"/>
  <c r="BX349" i="6" s="1"/>
  <c r="AS1403" i="6"/>
  <c r="CG1403" i="6" s="1"/>
  <c r="AS1267" i="6"/>
  <c r="CG1267" i="6" s="1"/>
  <c r="AA641" i="6"/>
  <c r="BO641" i="6" s="1"/>
  <c r="AR1167" i="6"/>
  <c r="CF1167" i="6" s="1"/>
  <c r="AN1678" i="6"/>
  <c r="CB1678" i="6" s="1"/>
  <c r="AK35" i="6"/>
  <c r="BY35" i="6" s="1"/>
  <c r="BC677" i="6"/>
  <c r="CQ677" i="6" s="1"/>
  <c r="AY1656" i="6"/>
  <c r="CM1656" i="6" s="1"/>
  <c r="AP49" i="6"/>
  <c r="CD49" i="6" s="1"/>
  <c r="AR524" i="6"/>
  <c r="CF524" i="6" s="1"/>
  <c r="BD558" i="6"/>
  <c r="CR558" i="6" s="1"/>
  <c r="BN558" i="6"/>
  <c r="DB558" i="6" s="1"/>
  <c r="AT558" i="6"/>
  <c r="CH558" i="6" s="1"/>
  <c r="AJ558" i="6"/>
  <c r="BX558" i="6" s="1"/>
  <c r="BB276" i="6"/>
  <c r="CP276" i="6" s="1"/>
  <c r="AR276" i="6"/>
  <c r="CF276" i="6" s="1"/>
  <c r="BL276" i="6"/>
  <c r="CZ276" i="6" s="1"/>
  <c r="AH276" i="6"/>
  <c r="BV276" i="6" s="1"/>
  <c r="BA298" i="6"/>
  <c r="CO298" i="6" s="1"/>
  <c r="AG298" i="6"/>
  <c r="BU298" i="6" s="1"/>
  <c r="BK298" i="6"/>
  <c r="CY298" i="6" s="1"/>
  <c r="AQ298" i="6"/>
  <c r="CE298" i="6" s="1"/>
  <c r="BC750" i="6"/>
  <c r="CQ750" i="6" s="1"/>
  <c r="BM750" i="6"/>
  <c r="DA750" i="6" s="1"/>
  <c r="AI750" i="6"/>
  <c r="BW750" i="6" s="1"/>
  <c r="AS750" i="6"/>
  <c r="CG750" i="6" s="1"/>
  <c r="AX394" i="6"/>
  <c r="CL394" i="6" s="1"/>
  <c r="AN394" i="6"/>
  <c r="CB394" i="6" s="1"/>
  <c r="BH394" i="6"/>
  <c r="CV394" i="6" s="1"/>
  <c r="AD394" i="6"/>
  <c r="BR394" i="6" s="1"/>
  <c r="AS1471" i="6"/>
  <c r="CG1471" i="6" s="1"/>
  <c r="BC1471" i="6"/>
  <c r="CQ1471" i="6" s="1"/>
  <c r="AI1471" i="6"/>
  <c r="BW1471" i="6" s="1"/>
  <c r="BM1471" i="6"/>
  <c r="DA1471" i="6" s="1"/>
  <c r="AV1660" i="6"/>
  <c r="CJ1660" i="6" s="1"/>
  <c r="AB1660" i="6"/>
  <c r="BP1660" i="6" s="1"/>
  <c r="BF1660" i="6"/>
  <c r="CT1660" i="6" s="1"/>
  <c r="AL1660" i="6"/>
  <c r="BZ1660" i="6" s="1"/>
  <c r="AT1112" i="6"/>
  <c r="CH1112" i="6" s="1"/>
  <c r="BD1112" i="6"/>
  <c r="CR1112" i="6" s="1"/>
  <c r="AJ1112" i="6"/>
  <c r="BX1112" i="6" s="1"/>
  <c r="BN1112" i="6"/>
  <c r="DB1112" i="6" s="1"/>
  <c r="AC1087" i="6"/>
  <c r="BQ1087" i="6" s="1"/>
  <c r="AM1087" i="6"/>
  <c r="CA1087" i="6" s="1"/>
  <c r="AW1087" i="6"/>
  <c r="CK1087" i="6" s="1"/>
  <c r="BG1087" i="6"/>
  <c r="CU1087" i="6" s="1"/>
  <c r="AE1074" i="6"/>
  <c r="BS1074" i="6" s="1"/>
  <c r="AO1074" i="6"/>
  <c r="CC1074" i="6" s="1"/>
  <c r="AY1074" i="6"/>
  <c r="CM1074" i="6" s="1"/>
  <c r="BI1074" i="6"/>
  <c r="CW1074" i="6" s="1"/>
  <c r="AU1458" i="6"/>
  <c r="CI1458" i="6" s="1"/>
  <c r="BE1458" i="6"/>
  <c r="CS1458" i="6" s="1"/>
  <c r="AK1458" i="6"/>
  <c r="BY1458" i="6" s="1"/>
  <c r="AA1458" i="6"/>
  <c r="BO1458" i="6" s="1"/>
  <c r="AP221" i="6"/>
  <c r="CD221" i="6" s="1"/>
  <c r="BJ221" i="6"/>
  <c r="CX221" i="6" s="1"/>
  <c r="AF221" i="6"/>
  <c r="BT221" i="6" s="1"/>
  <c r="AZ221" i="6"/>
  <c r="CN221" i="6" s="1"/>
  <c r="BB743" i="6"/>
  <c r="CP743" i="6" s="1"/>
  <c r="AR743" i="6"/>
  <c r="CF743" i="6" s="1"/>
  <c r="AH743" i="6"/>
  <c r="BV743" i="6" s="1"/>
  <c r="BL743" i="6"/>
  <c r="CZ743" i="6" s="1"/>
  <c r="AV458" i="6"/>
  <c r="CJ458" i="6" s="1"/>
  <c r="AB458" i="6"/>
  <c r="BP458" i="6" s="1"/>
  <c r="BF458" i="6"/>
  <c r="CT458" i="6" s="1"/>
  <c r="AL458" i="6"/>
  <c r="BZ458" i="6" s="1"/>
  <c r="BB1762" i="6"/>
  <c r="CP1762" i="6" s="1"/>
  <c r="AR1762" i="6"/>
  <c r="CF1762" i="6" s="1"/>
  <c r="AH1762" i="6"/>
  <c r="BV1762" i="6" s="1"/>
  <c r="BL1762" i="6"/>
  <c r="CZ1762" i="6" s="1"/>
  <c r="BB196" i="6"/>
  <c r="CP196" i="6" s="1"/>
  <c r="BL196" i="6"/>
  <c r="CZ196" i="6" s="1"/>
  <c r="AH196" i="6"/>
  <c r="BV196" i="6" s="1"/>
  <c r="AR196" i="6"/>
  <c r="CF196" i="6" s="1"/>
  <c r="AN597" i="6"/>
  <c r="CB597" i="6" s="1"/>
  <c r="AD597" i="6"/>
  <c r="BR597" i="6" s="1"/>
  <c r="AX597" i="6"/>
  <c r="CL597" i="6" s="1"/>
  <c r="BH597" i="6"/>
  <c r="CV597" i="6" s="1"/>
  <c r="AV1675" i="6"/>
  <c r="CJ1675" i="6" s="1"/>
  <c r="AB1675" i="6"/>
  <c r="BP1675" i="6" s="1"/>
  <c r="BF1675" i="6"/>
  <c r="CT1675" i="6" s="1"/>
  <c r="AL1675" i="6"/>
  <c r="BZ1675" i="6" s="1"/>
  <c r="AM1428" i="6"/>
  <c r="CA1428" i="6" s="1"/>
  <c r="AW1428" i="6"/>
  <c r="CK1428" i="6" s="1"/>
  <c r="AC1428" i="6"/>
  <c r="BQ1428" i="6" s="1"/>
  <c r="BG1428" i="6"/>
  <c r="CU1428" i="6" s="1"/>
  <c r="AZ1183" i="6"/>
  <c r="CN1183" i="6" s="1"/>
  <c r="AF1183" i="6"/>
  <c r="BT1183" i="6" s="1"/>
  <c r="AP1183" i="6"/>
  <c r="CD1183" i="6" s="1"/>
  <c r="BJ1183" i="6"/>
  <c r="CX1183" i="6" s="1"/>
  <c r="BA936" i="6"/>
  <c r="CO936" i="6" s="1"/>
  <c r="BK936" i="6"/>
  <c r="CY936" i="6" s="1"/>
  <c r="AQ936" i="6"/>
  <c r="CE936" i="6" s="1"/>
  <c r="AG936" i="6"/>
  <c r="BU936" i="6" s="1"/>
  <c r="BC596" i="6"/>
  <c r="CQ596" i="6" s="1"/>
  <c r="BM596" i="6"/>
  <c r="DA596" i="6" s="1"/>
  <c r="AI596" i="6"/>
  <c r="BW596" i="6" s="1"/>
  <c r="AS596" i="6"/>
  <c r="CG596" i="6" s="1"/>
  <c r="AZ622" i="6"/>
  <c r="CN622" i="6" s="1"/>
  <c r="AF622" i="6"/>
  <c r="BT622" i="6" s="1"/>
  <c r="BJ622" i="6"/>
  <c r="CX622" i="6" s="1"/>
  <c r="AP622" i="6"/>
  <c r="CD622" i="6" s="1"/>
  <c r="BA1602" i="6"/>
  <c r="CO1602" i="6" s="1"/>
  <c r="BK1602" i="6"/>
  <c r="CY1602" i="6" s="1"/>
  <c r="AQ1602" i="6"/>
  <c r="CE1602" i="6" s="1"/>
  <c r="AG1602" i="6"/>
  <c r="BU1602" i="6" s="1"/>
  <c r="AV216" i="6"/>
  <c r="CJ216" i="6" s="1"/>
  <c r="AL216" i="6"/>
  <c r="BZ216" i="6" s="1"/>
  <c r="AB216" i="6"/>
  <c r="BP216" i="6" s="1"/>
  <c r="BF216" i="6"/>
  <c r="CT216" i="6" s="1"/>
  <c r="BA281" i="6"/>
  <c r="CO281" i="6" s="1"/>
  <c r="BK281" i="6"/>
  <c r="CY281" i="6" s="1"/>
  <c r="BB214" i="6"/>
  <c r="CP214" i="6" s="1"/>
  <c r="BL214" i="6"/>
  <c r="CZ214" i="6" s="1"/>
  <c r="BA910" i="6"/>
  <c r="CO910" i="6" s="1"/>
  <c r="BK910" i="6"/>
  <c r="CY910" i="6" s="1"/>
  <c r="AQ910" i="6"/>
  <c r="CE910" i="6" s="1"/>
  <c r="AG910" i="6"/>
  <c r="BU910" i="6" s="1"/>
  <c r="BB1724" i="6"/>
  <c r="CP1724" i="6" s="1"/>
  <c r="BL1724" i="6"/>
  <c r="CZ1724" i="6" s="1"/>
  <c r="AH1724" i="6"/>
  <c r="BV1724" i="6" s="1"/>
  <c r="AR1724" i="6"/>
  <c r="CF1724" i="6" s="1"/>
  <c r="BK395" i="6"/>
  <c r="CY395" i="6" s="1"/>
  <c r="BA395" i="6"/>
  <c r="CO395" i="6" s="1"/>
  <c r="AQ395" i="6"/>
  <c r="CE395" i="6" s="1"/>
  <c r="AG395" i="6"/>
  <c r="BU395" i="6" s="1"/>
  <c r="AX591" i="6"/>
  <c r="CL591" i="6" s="1"/>
  <c r="BH591" i="6"/>
  <c r="CV591" i="6" s="1"/>
  <c r="AU497" i="6"/>
  <c r="CI497" i="6" s="1"/>
  <c r="BE497" i="6"/>
  <c r="CS497" i="6" s="1"/>
  <c r="BA170" i="6"/>
  <c r="CO170" i="6" s="1"/>
  <c r="AG170" i="6"/>
  <c r="BU170" i="6" s="1"/>
  <c r="AQ170" i="6"/>
  <c r="CE170" i="6" s="1"/>
  <c r="BK170" i="6"/>
  <c r="CY170" i="6" s="1"/>
  <c r="BD380" i="6"/>
  <c r="CR380" i="6" s="1"/>
  <c r="AT380" i="6"/>
  <c r="CH380" i="6" s="1"/>
  <c r="AJ380" i="6"/>
  <c r="BX380" i="6" s="1"/>
  <c r="BN380" i="6"/>
  <c r="DB380" i="6" s="1"/>
  <c r="BA43" i="6"/>
  <c r="CO43" i="6" s="1"/>
  <c r="BK43" i="6"/>
  <c r="CY43" i="6" s="1"/>
  <c r="AG43" i="6"/>
  <c r="BU43" i="6" s="1"/>
  <c r="AN1773" i="6"/>
  <c r="CB1773" i="6" s="1"/>
  <c r="AD1773" i="6"/>
  <c r="BR1773" i="6" s="1"/>
  <c r="BH1773" i="6"/>
  <c r="CV1773" i="6" s="1"/>
  <c r="AX1773" i="6"/>
  <c r="CL1773" i="6" s="1"/>
  <c r="BB945" i="6"/>
  <c r="CP945" i="6" s="1"/>
  <c r="BL945" i="6"/>
  <c r="CZ945" i="6" s="1"/>
  <c r="BB1678" i="6"/>
  <c r="CP1678" i="6" s="1"/>
  <c r="AH1678" i="6"/>
  <c r="BV1678" i="6" s="1"/>
  <c r="AR1678" i="6"/>
  <c r="CF1678" i="6" s="1"/>
  <c r="BL1678" i="6"/>
  <c r="CZ1678" i="6" s="1"/>
  <c r="AY1158" i="6"/>
  <c r="CM1158" i="6" s="1"/>
  <c r="BI1158" i="6"/>
  <c r="CW1158" i="6" s="1"/>
  <c r="AE1158" i="6"/>
  <c r="BS1158" i="6" s="1"/>
  <c r="AO1158" i="6"/>
  <c r="CC1158" i="6" s="1"/>
  <c r="AV65" i="6"/>
  <c r="CJ65" i="6" s="1"/>
  <c r="BF65" i="6"/>
  <c r="CT65" i="6" s="1"/>
  <c r="BB568" i="6"/>
  <c r="CP568" i="6" s="1"/>
  <c r="BL568" i="6"/>
  <c r="CZ568" i="6" s="1"/>
  <c r="BA128" i="6"/>
  <c r="CO128" i="6" s="1"/>
  <c r="BK128" i="6"/>
  <c r="CY128" i="6" s="1"/>
  <c r="AV1726" i="6"/>
  <c r="CJ1726" i="6" s="1"/>
  <c r="BF1726" i="6"/>
  <c r="CT1726" i="6" s="1"/>
  <c r="BA1559" i="6"/>
  <c r="CO1559" i="6" s="1"/>
  <c r="BK1559" i="6"/>
  <c r="CY1559" i="6" s="1"/>
  <c r="BC1027" i="6"/>
  <c r="CQ1027" i="6" s="1"/>
  <c r="BM1027" i="6"/>
  <c r="DA1027" i="6" s="1"/>
  <c r="AY1089" i="6"/>
  <c r="CM1089" i="6" s="1"/>
  <c r="BI1089" i="6"/>
  <c r="CW1089" i="6" s="1"/>
  <c r="AX1306" i="6"/>
  <c r="CL1306" i="6" s="1"/>
  <c r="BH1306" i="6"/>
  <c r="CV1306" i="6" s="1"/>
  <c r="AV1041" i="6"/>
  <c r="CJ1041" i="6" s="1"/>
  <c r="BF1041" i="6"/>
  <c r="CT1041" i="6" s="1"/>
  <c r="AW927" i="6"/>
  <c r="CK927" i="6" s="1"/>
  <c r="BG927" i="6"/>
  <c r="CU927" i="6" s="1"/>
  <c r="AU1024" i="6"/>
  <c r="CI1024" i="6" s="1"/>
  <c r="BE1024" i="6"/>
  <c r="CS1024" i="6" s="1"/>
  <c r="AV756" i="6"/>
  <c r="CJ756" i="6" s="1"/>
  <c r="BF756" i="6"/>
  <c r="CT756" i="6" s="1"/>
  <c r="AY1613" i="6"/>
  <c r="CM1613" i="6" s="1"/>
  <c r="BI1613" i="6"/>
  <c r="CW1613" i="6" s="1"/>
  <c r="BB1411" i="6"/>
  <c r="CP1411" i="6" s="1"/>
  <c r="BL1411" i="6"/>
  <c r="CZ1411" i="6" s="1"/>
  <c r="AH1411" i="6"/>
  <c r="BV1411" i="6" s="1"/>
  <c r="AZ169" i="6"/>
  <c r="CN169" i="6" s="1"/>
  <c r="BJ169" i="6"/>
  <c r="CX169" i="6" s="1"/>
  <c r="BA1308" i="6"/>
  <c r="CO1308" i="6" s="1"/>
  <c r="BK1308" i="6"/>
  <c r="CY1308" i="6" s="1"/>
  <c r="AG1308" i="6"/>
  <c r="BU1308" i="6" s="1"/>
  <c r="AQ1308" i="6"/>
  <c r="CE1308" i="6" s="1"/>
  <c r="AV1042" i="6"/>
  <c r="CJ1042" i="6" s="1"/>
  <c r="BF1042" i="6"/>
  <c r="CT1042" i="6" s="1"/>
  <c r="AZ50" i="6"/>
  <c r="CN50" i="6" s="1"/>
  <c r="AF50" i="6"/>
  <c r="BT50" i="6" s="1"/>
  <c r="BJ50" i="6"/>
  <c r="CX50" i="6" s="1"/>
  <c r="AP50" i="6"/>
  <c r="CD50" i="6" s="1"/>
  <c r="AY765" i="6"/>
  <c r="CM765" i="6" s="1"/>
  <c r="AE765" i="6"/>
  <c r="BS765" i="6" s="1"/>
  <c r="BI765" i="6"/>
  <c r="CW765" i="6" s="1"/>
  <c r="AO765" i="6"/>
  <c r="CC765" i="6" s="1"/>
  <c r="BD303" i="6"/>
  <c r="CR303" i="6" s="1"/>
  <c r="BN303" i="6"/>
  <c r="DB303" i="6" s="1"/>
  <c r="AJ303" i="6"/>
  <c r="BX303" i="6" s="1"/>
  <c r="AT303" i="6"/>
  <c r="CH303" i="6" s="1"/>
  <c r="BI755" i="6"/>
  <c r="CW755" i="6" s="1"/>
  <c r="AY755" i="6"/>
  <c r="CM755" i="6" s="1"/>
  <c r="AE755" i="6"/>
  <c r="BS755" i="6" s="1"/>
  <c r="AO755" i="6"/>
  <c r="CC755" i="6" s="1"/>
  <c r="AW875" i="6"/>
  <c r="CK875" i="6" s="1"/>
  <c r="BG875" i="6"/>
  <c r="CU875" i="6" s="1"/>
  <c r="AC875" i="6"/>
  <c r="BQ875" i="6" s="1"/>
  <c r="BB1267" i="6"/>
  <c r="CP1267" i="6" s="1"/>
  <c r="BL1267" i="6"/>
  <c r="CZ1267" i="6" s="1"/>
  <c r="BA227" i="6"/>
  <c r="CO227" i="6" s="1"/>
  <c r="BK227" i="6"/>
  <c r="CY227" i="6" s="1"/>
  <c r="BD1561" i="6"/>
  <c r="CR1561" i="6" s="1"/>
  <c r="AJ1561" i="6"/>
  <c r="BX1561" i="6" s="1"/>
  <c r="BN1561" i="6"/>
  <c r="DB1561" i="6" s="1"/>
  <c r="AT1561" i="6"/>
  <c r="CH1561" i="6" s="1"/>
  <c r="BB1269" i="6"/>
  <c r="CP1269" i="6" s="1"/>
  <c r="AR1269" i="6"/>
  <c r="CF1269" i="6" s="1"/>
  <c r="AH1269" i="6"/>
  <c r="BV1269" i="6" s="1"/>
  <c r="BL1269" i="6"/>
  <c r="CZ1269" i="6" s="1"/>
  <c r="AV320" i="6"/>
  <c r="CJ320" i="6" s="1"/>
  <c r="BF320" i="6"/>
  <c r="CT320" i="6" s="1"/>
  <c r="AB320" i="6"/>
  <c r="BP320" i="6" s="1"/>
  <c r="AL320" i="6"/>
  <c r="BZ320" i="6" s="1"/>
  <c r="AU1021" i="6"/>
  <c r="CI1021" i="6" s="1"/>
  <c r="BE1021" i="6"/>
  <c r="CS1021" i="6" s="1"/>
  <c r="AU69" i="6"/>
  <c r="CI69" i="6" s="1"/>
  <c r="BE69" i="6"/>
  <c r="CS69" i="6" s="1"/>
  <c r="AX65" i="6"/>
  <c r="CL65" i="6" s="1"/>
  <c r="BH65" i="6"/>
  <c r="CV65" i="6" s="1"/>
  <c r="AJ1094" i="6"/>
  <c r="BX1094" i="6" s="1"/>
  <c r="BN1094" i="6"/>
  <c r="DB1094" i="6" s="1"/>
  <c r="AZ671" i="6"/>
  <c r="CN671" i="6" s="1"/>
  <c r="AF671" i="6"/>
  <c r="BT671" i="6" s="1"/>
  <c r="AP671" i="6"/>
  <c r="CD671" i="6" s="1"/>
  <c r="BJ671" i="6"/>
  <c r="CX671" i="6" s="1"/>
  <c r="BN969" i="6"/>
  <c r="DB969" i="6" s="1"/>
  <c r="AJ969" i="6"/>
  <c r="BX969" i="6" s="1"/>
  <c r="AT969" i="6"/>
  <c r="CH969" i="6" s="1"/>
  <c r="BD1018" i="6"/>
  <c r="CR1018" i="6" s="1"/>
  <c r="BN1018" i="6"/>
  <c r="DB1018" i="6" s="1"/>
  <c r="AX967" i="6"/>
  <c r="CL967" i="6" s="1"/>
  <c r="BH967" i="6"/>
  <c r="CV967" i="6" s="1"/>
  <c r="AW443" i="6"/>
  <c r="CK443" i="6" s="1"/>
  <c r="AC443" i="6"/>
  <c r="BQ443" i="6" s="1"/>
  <c r="AM443" i="6"/>
  <c r="CA443" i="6" s="1"/>
  <c r="BG443" i="6"/>
  <c r="CU443" i="6" s="1"/>
  <c r="BI672" i="6"/>
  <c r="CW672" i="6" s="1"/>
  <c r="AE672" i="6"/>
  <c r="BS672" i="6" s="1"/>
  <c r="AY672" i="6"/>
  <c r="CM672" i="6" s="1"/>
  <c r="AO672" i="6"/>
  <c r="CC672" i="6" s="1"/>
  <c r="AK697" i="6"/>
  <c r="BY697" i="6" s="1"/>
  <c r="AA697" i="6"/>
  <c r="BO697" i="6" s="1"/>
  <c r="AU697" i="6"/>
  <c r="CI697" i="6" s="1"/>
  <c r="BE697" i="6"/>
  <c r="CS697" i="6" s="1"/>
  <c r="AZ491" i="6"/>
  <c r="CN491" i="6" s="1"/>
  <c r="BJ491" i="6"/>
  <c r="CX491" i="6" s="1"/>
  <c r="BF807" i="6"/>
  <c r="CT807" i="6" s="1"/>
  <c r="AB807" i="6"/>
  <c r="BP807" i="6" s="1"/>
  <c r="AV807" i="6"/>
  <c r="CJ807" i="6" s="1"/>
  <c r="AA645" i="6"/>
  <c r="BO645" i="6" s="1"/>
  <c r="AK645" i="6"/>
  <c r="BY645" i="6" s="1"/>
  <c r="AU645" i="6"/>
  <c r="CI645" i="6" s="1"/>
  <c r="BE645" i="6"/>
  <c r="CS645" i="6" s="1"/>
  <c r="BC77" i="6"/>
  <c r="CQ77" i="6" s="1"/>
  <c r="BM77" i="6"/>
  <c r="DA77" i="6" s="1"/>
  <c r="AF104" i="6"/>
  <c r="BT104" i="6" s="1"/>
  <c r="BJ104" i="6"/>
  <c r="CX104" i="6" s="1"/>
  <c r="AP104" i="6"/>
  <c r="CD104" i="6" s="1"/>
  <c r="AZ104" i="6"/>
  <c r="CN104" i="6" s="1"/>
  <c r="AX1019" i="6"/>
  <c r="CL1019" i="6" s="1"/>
  <c r="BH1019" i="6"/>
  <c r="CV1019" i="6" s="1"/>
  <c r="AN1019" i="6"/>
  <c r="CB1019" i="6" s="1"/>
  <c r="AW886" i="6"/>
  <c r="CK886" i="6" s="1"/>
  <c r="BG886" i="6"/>
  <c r="CU886" i="6" s="1"/>
  <c r="BD154" i="6"/>
  <c r="CR154" i="6" s="1"/>
  <c r="AT154" i="6"/>
  <c r="CH154" i="6" s="1"/>
  <c r="AJ154" i="6"/>
  <c r="BX154" i="6" s="1"/>
  <c r="BN154" i="6"/>
  <c r="DB154" i="6" s="1"/>
  <c r="BB887" i="6"/>
  <c r="CP887" i="6" s="1"/>
  <c r="BL887" i="6"/>
  <c r="CZ887" i="6" s="1"/>
  <c r="BD485" i="6"/>
  <c r="CR485" i="6" s="1"/>
  <c r="AT485" i="6"/>
  <c r="CH485" i="6" s="1"/>
  <c r="BN485" i="6"/>
  <c r="DB485" i="6" s="1"/>
  <c r="AJ485" i="6"/>
  <c r="BX485" i="6" s="1"/>
  <c r="BC1325" i="6"/>
  <c r="CQ1325" i="6" s="1"/>
  <c r="BM1325" i="6"/>
  <c r="DA1325" i="6" s="1"/>
  <c r="AU736" i="6"/>
  <c r="CI736" i="6" s="1"/>
  <c r="BE736" i="6"/>
  <c r="CS736" i="6" s="1"/>
  <c r="AV330" i="6"/>
  <c r="CJ330" i="6" s="1"/>
  <c r="BF330" i="6"/>
  <c r="CT330" i="6" s="1"/>
  <c r="BC980" i="6"/>
  <c r="CQ980" i="6" s="1"/>
  <c r="AS980" i="6"/>
  <c r="CG980" i="6" s="1"/>
  <c r="BM980" i="6"/>
  <c r="DA980" i="6" s="1"/>
  <c r="BC178" i="6"/>
  <c r="CQ178" i="6" s="1"/>
  <c r="BM178" i="6"/>
  <c r="DA178" i="6" s="1"/>
  <c r="AF906" i="6"/>
  <c r="BT906" i="6" s="1"/>
  <c r="BJ906" i="6"/>
  <c r="CX906" i="6" s="1"/>
  <c r="AZ906" i="6"/>
  <c r="CN906" i="6" s="1"/>
  <c r="AP906" i="6"/>
  <c r="CD906" i="6" s="1"/>
  <c r="AY534" i="6"/>
  <c r="CM534" i="6" s="1"/>
  <c r="BI534" i="6"/>
  <c r="CW534" i="6" s="1"/>
  <c r="AO534" i="6"/>
  <c r="CC534" i="6" s="1"/>
  <c r="AE534" i="6"/>
  <c r="BS534" i="6" s="1"/>
  <c r="BC41" i="6"/>
  <c r="CQ41" i="6" s="1"/>
  <c r="AI41" i="6"/>
  <c r="BW41" i="6" s="1"/>
  <c r="BM41" i="6"/>
  <c r="DA41" i="6" s="1"/>
  <c r="AS41" i="6"/>
  <c r="CG41" i="6" s="1"/>
  <c r="AS961" i="6"/>
  <c r="CG961" i="6" s="1"/>
  <c r="BM961" i="6"/>
  <c r="DA961" i="6" s="1"/>
  <c r="AI961" i="6"/>
  <c r="BW961" i="6" s="1"/>
  <c r="BC961" i="6"/>
  <c r="CQ961" i="6" s="1"/>
  <c r="AV607" i="6"/>
  <c r="CJ607" i="6" s="1"/>
  <c r="BF607" i="6"/>
  <c r="CT607" i="6" s="1"/>
  <c r="BL1422" i="6"/>
  <c r="CZ1422" i="6" s="1"/>
  <c r="AH1422" i="6"/>
  <c r="BV1422" i="6" s="1"/>
  <c r="BB1422" i="6"/>
  <c r="CP1422" i="6" s="1"/>
  <c r="AR1422" i="6"/>
  <c r="CF1422" i="6" s="1"/>
  <c r="AW763" i="6"/>
  <c r="CK763" i="6" s="1"/>
  <c r="AM763" i="6"/>
  <c r="CA763" i="6" s="1"/>
  <c r="BG763" i="6"/>
  <c r="CU763" i="6" s="1"/>
  <c r="AC763" i="6"/>
  <c r="BQ763" i="6" s="1"/>
  <c r="AV1272" i="6"/>
  <c r="CJ1272" i="6" s="1"/>
  <c r="BF1272" i="6"/>
  <c r="CT1272" i="6" s="1"/>
  <c r="BA312" i="6"/>
  <c r="CO312" i="6" s="1"/>
  <c r="BK312" i="6"/>
  <c r="CY312" i="6" s="1"/>
  <c r="AW1709" i="6"/>
  <c r="CK1709" i="6" s="1"/>
  <c r="BG1709" i="6"/>
  <c r="CU1709" i="6" s="1"/>
  <c r="BD1448" i="6"/>
  <c r="CR1448" i="6" s="1"/>
  <c r="AJ1448" i="6"/>
  <c r="BX1448" i="6" s="1"/>
  <c r="BN1448" i="6"/>
  <c r="DB1448" i="6" s="1"/>
  <c r="AT1448" i="6"/>
  <c r="CH1448" i="6" s="1"/>
  <c r="BJ378" i="6"/>
  <c r="CX378" i="6" s="1"/>
  <c r="AP378" i="6"/>
  <c r="CD378" i="6" s="1"/>
  <c r="AZ378" i="6"/>
  <c r="CN378" i="6" s="1"/>
  <c r="AF378" i="6"/>
  <c r="BT378" i="6" s="1"/>
  <c r="AZ1005" i="6"/>
  <c r="CN1005" i="6" s="1"/>
  <c r="AP1005" i="6"/>
  <c r="CD1005" i="6" s="1"/>
  <c r="BJ1005" i="6"/>
  <c r="CX1005" i="6" s="1"/>
  <c r="AF1005" i="6"/>
  <c r="BT1005" i="6" s="1"/>
  <c r="BD823" i="6"/>
  <c r="CR823" i="6" s="1"/>
  <c r="AJ823" i="6"/>
  <c r="BX823" i="6" s="1"/>
  <c r="BN823" i="6"/>
  <c r="DB823" i="6" s="1"/>
  <c r="AT823" i="6"/>
  <c r="CH823" i="6" s="1"/>
  <c r="AV795" i="6"/>
  <c r="CJ795" i="6" s="1"/>
  <c r="BF795" i="6"/>
  <c r="CT795" i="6" s="1"/>
  <c r="BA75" i="6"/>
  <c r="CO75" i="6" s="1"/>
  <c r="BK75" i="6"/>
  <c r="CY75" i="6" s="1"/>
  <c r="AQ75" i="6"/>
  <c r="CE75" i="6" s="1"/>
  <c r="AG75" i="6"/>
  <c r="BU75" i="6" s="1"/>
  <c r="BA254" i="6"/>
  <c r="CO254" i="6" s="1"/>
  <c r="BK254" i="6"/>
  <c r="CY254" i="6" s="1"/>
  <c r="BC174" i="6"/>
  <c r="CQ174" i="6" s="1"/>
  <c r="BM174" i="6"/>
  <c r="DA174" i="6" s="1"/>
  <c r="BG609" i="6"/>
  <c r="CU609" i="6" s="1"/>
  <c r="AC609" i="6"/>
  <c r="BQ609" i="6" s="1"/>
  <c r="AM609" i="6"/>
  <c r="CA609" i="6" s="1"/>
  <c r="AU1686" i="6"/>
  <c r="CI1686" i="6" s="1"/>
  <c r="BE1686" i="6"/>
  <c r="CS1686" i="6" s="1"/>
  <c r="AX1187" i="6"/>
  <c r="CL1187" i="6" s="1"/>
  <c r="AN1187" i="6"/>
  <c r="CB1187" i="6" s="1"/>
  <c r="BH1187" i="6"/>
  <c r="CV1187" i="6" s="1"/>
  <c r="AD1187" i="6"/>
  <c r="BR1187" i="6" s="1"/>
  <c r="AU1225" i="6"/>
  <c r="CI1225" i="6" s="1"/>
  <c r="BE1225" i="6"/>
  <c r="CS1225" i="6" s="1"/>
  <c r="AV1475" i="6"/>
  <c r="CJ1475" i="6" s="1"/>
  <c r="BF1475" i="6"/>
  <c r="CT1475" i="6" s="1"/>
  <c r="AL1475" i="6"/>
  <c r="BZ1475" i="6" s="1"/>
  <c r="BA114" i="6"/>
  <c r="CO114" i="6" s="1"/>
  <c r="BK114" i="6"/>
  <c r="CY114" i="6" s="1"/>
  <c r="AU918" i="6"/>
  <c r="CI918" i="6" s="1"/>
  <c r="BE918" i="6"/>
  <c r="CS918" i="6" s="1"/>
  <c r="AX603" i="6"/>
  <c r="CL603" i="6" s="1"/>
  <c r="BH603" i="6"/>
  <c r="CV603" i="6" s="1"/>
  <c r="AV1135" i="6"/>
  <c r="CJ1135" i="6" s="1"/>
  <c r="BF1135" i="6"/>
  <c r="CT1135" i="6" s="1"/>
  <c r="AL1135" i="6"/>
  <c r="BZ1135" i="6" s="1"/>
  <c r="AB1135" i="6"/>
  <c r="BP1135" i="6" s="1"/>
  <c r="AV682" i="6"/>
  <c r="CJ682" i="6" s="1"/>
  <c r="BF682" i="6"/>
  <c r="CT682" i="6" s="1"/>
  <c r="BD1113" i="6"/>
  <c r="CR1113" i="6" s="1"/>
  <c r="AT1113" i="6"/>
  <c r="CH1113" i="6" s="1"/>
  <c r="BN1113" i="6"/>
  <c r="DB1113" i="6" s="1"/>
  <c r="AJ1113" i="6"/>
  <c r="BX1113" i="6" s="1"/>
  <c r="BM655" i="6"/>
  <c r="DA655" i="6" s="1"/>
  <c r="AS655" i="6"/>
  <c r="CG655" i="6" s="1"/>
  <c r="BB904" i="6"/>
  <c r="CP904" i="6" s="1"/>
  <c r="BL904" i="6"/>
  <c r="CZ904" i="6" s="1"/>
  <c r="AY1756" i="6"/>
  <c r="CM1756" i="6" s="1"/>
  <c r="BI1756" i="6"/>
  <c r="CW1756" i="6" s="1"/>
  <c r="BF1118" i="6"/>
  <c r="CT1118" i="6" s="1"/>
  <c r="AB1118" i="6"/>
  <c r="BP1118" i="6" s="1"/>
  <c r="AV1118" i="6"/>
  <c r="CJ1118" i="6" s="1"/>
  <c r="AL1118" i="6"/>
  <c r="BZ1118" i="6" s="1"/>
  <c r="AZ1542" i="6"/>
  <c r="CN1542" i="6" s="1"/>
  <c r="AP1542" i="6"/>
  <c r="CD1542" i="6" s="1"/>
  <c r="AF1542" i="6"/>
  <c r="BT1542" i="6" s="1"/>
  <c r="BJ1542" i="6"/>
  <c r="CX1542" i="6" s="1"/>
  <c r="BD569" i="6"/>
  <c r="CR569" i="6" s="1"/>
  <c r="AJ569" i="6"/>
  <c r="BX569" i="6" s="1"/>
  <c r="BN569" i="6"/>
  <c r="DB569" i="6" s="1"/>
  <c r="AT569" i="6"/>
  <c r="CH569" i="6" s="1"/>
  <c r="AX347" i="6"/>
  <c r="CL347" i="6" s="1"/>
  <c r="BH347" i="6"/>
  <c r="CV347" i="6" s="1"/>
  <c r="AD347" i="6"/>
  <c r="BR347" i="6" s="1"/>
  <c r="AN347" i="6"/>
  <c r="CB347" i="6" s="1"/>
  <c r="BB452" i="6"/>
  <c r="CP452" i="6" s="1"/>
  <c r="BL452" i="6"/>
  <c r="CZ452" i="6" s="1"/>
  <c r="AR452" i="6"/>
  <c r="CF452" i="6" s="1"/>
  <c r="AH452" i="6"/>
  <c r="BV452" i="6" s="1"/>
  <c r="AZ1570" i="6"/>
  <c r="CN1570" i="6" s="1"/>
  <c r="BJ1570" i="6"/>
  <c r="CX1570" i="6" s="1"/>
  <c r="BD1159" i="6"/>
  <c r="CR1159" i="6" s="1"/>
  <c r="BN1159" i="6"/>
  <c r="DB1159" i="6" s="1"/>
  <c r="BD1725" i="6"/>
  <c r="CR1725" i="6" s="1"/>
  <c r="BN1725" i="6"/>
  <c r="DB1725" i="6" s="1"/>
  <c r="AJ1725" i="6"/>
  <c r="BX1725" i="6" s="1"/>
  <c r="AT1725" i="6"/>
  <c r="CH1725" i="6" s="1"/>
  <c r="BC618" i="6"/>
  <c r="CQ618" i="6" s="1"/>
  <c r="BM618" i="6"/>
  <c r="DA618" i="6" s="1"/>
  <c r="AI618" i="6"/>
  <c r="BW618" i="6" s="1"/>
  <c r="AS618" i="6"/>
  <c r="CG618" i="6" s="1"/>
  <c r="BA1256" i="6"/>
  <c r="CO1256" i="6" s="1"/>
  <c r="BK1256" i="6"/>
  <c r="CY1256" i="6" s="1"/>
  <c r="AQ1256" i="6"/>
  <c r="CE1256" i="6" s="1"/>
  <c r="BD667" i="6"/>
  <c r="CR667" i="6" s="1"/>
  <c r="BN667" i="6"/>
  <c r="DB667" i="6" s="1"/>
  <c r="AZ370" i="6"/>
  <c r="CN370" i="6" s="1"/>
  <c r="AF370" i="6"/>
  <c r="BT370" i="6" s="1"/>
  <c r="BJ370" i="6"/>
  <c r="CX370" i="6" s="1"/>
  <c r="AP370" i="6"/>
  <c r="CD370" i="6" s="1"/>
  <c r="BA1649" i="6"/>
  <c r="CO1649" i="6" s="1"/>
  <c r="BK1649" i="6"/>
  <c r="CY1649" i="6" s="1"/>
  <c r="AV305" i="6"/>
  <c r="CJ305" i="6" s="1"/>
  <c r="BF305" i="6"/>
  <c r="CT305" i="6" s="1"/>
  <c r="BD987" i="6"/>
  <c r="CR987" i="6" s="1"/>
  <c r="BN987" i="6"/>
  <c r="DB987" i="6" s="1"/>
  <c r="AJ987" i="6"/>
  <c r="BX987" i="6" s="1"/>
  <c r="BH340" i="6"/>
  <c r="CV340" i="6" s="1"/>
  <c r="AN340" i="6"/>
  <c r="CB340" i="6" s="1"/>
  <c r="AD340" i="6"/>
  <c r="BR340" i="6" s="1"/>
  <c r="AX340" i="6"/>
  <c r="CL340" i="6" s="1"/>
  <c r="AN333" i="6"/>
  <c r="CB333" i="6" s="1"/>
  <c r="AX333" i="6"/>
  <c r="CL333" i="6" s="1"/>
  <c r="AD333" i="6"/>
  <c r="BR333" i="6" s="1"/>
  <c r="BH333" i="6"/>
  <c r="CV333" i="6" s="1"/>
  <c r="BF1013" i="6"/>
  <c r="CT1013" i="6" s="1"/>
  <c r="AV1013" i="6"/>
  <c r="CJ1013" i="6" s="1"/>
  <c r="AX1192" i="6"/>
  <c r="CL1192" i="6" s="1"/>
  <c r="BH1192" i="6"/>
  <c r="CV1192" i="6" s="1"/>
  <c r="BD1638" i="6"/>
  <c r="CR1638" i="6" s="1"/>
  <c r="BN1638" i="6"/>
  <c r="DB1638" i="6" s="1"/>
  <c r="AT1638" i="6"/>
  <c r="CH1638" i="6" s="1"/>
  <c r="AJ1638" i="6"/>
  <c r="BX1638" i="6" s="1"/>
  <c r="BB1006" i="6"/>
  <c r="CP1006" i="6" s="1"/>
  <c r="BL1006" i="6"/>
  <c r="CZ1006" i="6" s="1"/>
  <c r="BC1217" i="6"/>
  <c r="CQ1217" i="6" s="1"/>
  <c r="BM1217" i="6"/>
  <c r="DA1217" i="6" s="1"/>
  <c r="BA1611" i="6"/>
  <c r="CO1611" i="6" s="1"/>
  <c r="BK1611" i="6"/>
  <c r="CY1611" i="6" s="1"/>
  <c r="AV802" i="6"/>
  <c r="CJ802" i="6" s="1"/>
  <c r="BF802" i="6"/>
  <c r="CT802" i="6" s="1"/>
  <c r="AB802" i="6"/>
  <c r="BP802" i="6" s="1"/>
  <c r="AU1435" i="6"/>
  <c r="CI1435" i="6" s="1"/>
  <c r="BE1435" i="6"/>
  <c r="CS1435" i="6" s="1"/>
  <c r="BA626" i="6"/>
  <c r="CO626" i="6" s="1"/>
  <c r="BK626" i="6"/>
  <c r="CY626" i="6" s="1"/>
  <c r="BA1565" i="6"/>
  <c r="CO1565" i="6" s="1"/>
  <c r="BK1565" i="6"/>
  <c r="CY1565" i="6" s="1"/>
  <c r="BC423" i="6"/>
  <c r="CQ423" i="6" s="1"/>
  <c r="BM423" i="6"/>
  <c r="DA423" i="6" s="1"/>
  <c r="BD508" i="6"/>
  <c r="CR508" i="6" s="1"/>
  <c r="AJ508" i="6"/>
  <c r="BX508" i="6" s="1"/>
  <c r="BN508" i="6"/>
  <c r="DB508" i="6" s="1"/>
  <c r="AT508" i="6"/>
  <c r="CH508" i="6" s="1"/>
  <c r="AI1620" i="6"/>
  <c r="BW1620" i="6" s="1"/>
  <c r="BC1620" i="6"/>
  <c r="CQ1620" i="6" s="1"/>
  <c r="BM1620" i="6"/>
  <c r="DA1620" i="6" s="1"/>
  <c r="AS1620" i="6"/>
  <c r="CG1620" i="6" s="1"/>
  <c r="AX938" i="6"/>
  <c r="CL938" i="6" s="1"/>
  <c r="BH938" i="6"/>
  <c r="CV938" i="6" s="1"/>
  <c r="AY937" i="6"/>
  <c r="CM937" i="6" s="1"/>
  <c r="BI937" i="6"/>
  <c r="CW937" i="6" s="1"/>
  <c r="AD425" i="6"/>
  <c r="BR425" i="6" s="1"/>
  <c r="BH425" i="6"/>
  <c r="CV425" i="6" s="1"/>
  <c r="AN425" i="6"/>
  <c r="CB425" i="6" s="1"/>
  <c r="AX425" i="6"/>
  <c r="CL425" i="6" s="1"/>
  <c r="AW112" i="6"/>
  <c r="CK112" i="6" s="1"/>
  <c r="BG112" i="6"/>
  <c r="CU112" i="6" s="1"/>
  <c r="BB174" i="6"/>
  <c r="CP174" i="6" s="1"/>
  <c r="BL174" i="6"/>
  <c r="CZ174" i="6" s="1"/>
  <c r="AW336" i="6"/>
  <c r="CK336" i="6" s="1"/>
  <c r="BG336" i="6"/>
  <c r="CU336" i="6" s="1"/>
  <c r="AW421" i="6"/>
  <c r="CK421" i="6" s="1"/>
  <c r="BG421" i="6"/>
  <c r="CU421" i="6" s="1"/>
  <c r="BD1325" i="6"/>
  <c r="CR1325" i="6" s="1"/>
  <c r="BN1325" i="6"/>
  <c r="DB1325" i="6" s="1"/>
  <c r="AU68" i="6"/>
  <c r="CI68" i="6" s="1"/>
  <c r="BE68" i="6"/>
  <c r="CS68" i="6" s="1"/>
  <c r="AK68" i="6"/>
  <c r="BY68" i="6" s="1"/>
  <c r="AY266" i="6"/>
  <c r="CM266" i="6" s="1"/>
  <c r="BI266" i="6"/>
  <c r="CW266" i="6" s="1"/>
  <c r="AE266" i="6"/>
  <c r="BS266" i="6" s="1"/>
  <c r="AO266" i="6"/>
  <c r="CC266" i="6" s="1"/>
  <c r="BC685" i="6"/>
  <c r="CQ685" i="6" s="1"/>
  <c r="BM685" i="6"/>
  <c r="DA685" i="6" s="1"/>
  <c r="BD1270" i="6"/>
  <c r="CR1270" i="6" s="1"/>
  <c r="BN1270" i="6"/>
  <c r="DB1270" i="6" s="1"/>
  <c r="AY469" i="6"/>
  <c r="CM469" i="6" s="1"/>
  <c r="BI469" i="6"/>
  <c r="CW469" i="6" s="1"/>
  <c r="BB1378" i="6"/>
  <c r="CP1378" i="6" s="1"/>
  <c r="BL1378" i="6"/>
  <c r="CZ1378" i="6" s="1"/>
  <c r="AU1367" i="6"/>
  <c r="CI1367" i="6" s="1"/>
  <c r="BE1367" i="6"/>
  <c r="CS1367" i="6" s="1"/>
  <c r="BC1766" i="6"/>
  <c r="CQ1766" i="6" s="1"/>
  <c r="BM1766" i="6"/>
  <c r="DA1766" i="6" s="1"/>
  <c r="AW716" i="6"/>
  <c r="CK716" i="6" s="1"/>
  <c r="BG716" i="6"/>
  <c r="CU716" i="6" s="1"/>
  <c r="AZ417" i="6"/>
  <c r="CN417" i="6" s="1"/>
  <c r="BJ417" i="6"/>
  <c r="CX417" i="6" s="1"/>
  <c r="BB1133" i="6"/>
  <c r="CP1133" i="6" s="1"/>
  <c r="BL1133" i="6"/>
  <c r="CZ1133" i="6" s="1"/>
  <c r="AH1133" i="6"/>
  <c r="BV1133" i="6" s="1"/>
  <c r="AR1133" i="6"/>
  <c r="CF1133" i="6" s="1"/>
  <c r="BD1375" i="6"/>
  <c r="CR1375" i="6" s="1"/>
  <c r="BN1375" i="6"/>
  <c r="DB1375" i="6" s="1"/>
  <c r="AU1039" i="6"/>
  <c r="CI1039" i="6" s="1"/>
  <c r="BE1039" i="6"/>
  <c r="CS1039" i="6" s="1"/>
  <c r="AY79" i="6"/>
  <c r="CM79" i="6" s="1"/>
  <c r="BI79" i="6"/>
  <c r="CW79" i="6" s="1"/>
  <c r="BA882" i="6"/>
  <c r="CO882" i="6" s="1"/>
  <c r="BK882" i="6"/>
  <c r="CY882" i="6" s="1"/>
  <c r="BB545" i="6"/>
  <c r="CP545" i="6" s="1"/>
  <c r="BL545" i="6"/>
  <c r="CZ545" i="6" s="1"/>
  <c r="BC129" i="6"/>
  <c r="CQ129" i="6" s="1"/>
  <c r="BM129" i="6"/>
  <c r="DA129" i="6" s="1"/>
  <c r="AY119" i="6"/>
  <c r="CM119" i="6" s="1"/>
  <c r="BI119" i="6"/>
  <c r="CW119" i="6" s="1"/>
  <c r="AE119" i="6"/>
  <c r="BS119" i="6" s="1"/>
  <c r="AO119" i="6"/>
  <c r="CC119" i="6" s="1"/>
  <c r="AU365" i="6"/>
  <c r="CI365" i="6" s="1"/>
  <c r="BE365" i="6"/>
  <c r="CS365" i="6" s="1"/>
  <c r="BB584" i="6"/>
  <c r="CP584" i="6" s="1"/>
  <c r="BL584" i="6"/>
  <c r="CZ584" i="6" s="1"/>
  <c r="AU1540" i="6"/>
  <c r="CI1540" i="6" s="1"/>
  <c r="BE1540" i="6"/>
  <c r="CS1540" i="6" s="1"/>
  <c r="AW752" i="6"/>
  <c r="CK752" i="6" s="1"/>
  <c r="BG752" i="6"/>
  <c r="CU752" i="6" s="1"/>
  <c r="BC1598" i="6"/>
  <c r="CQ1598" i="6" s="1"/>
  <c r="AI1598" i="6"/>
  <c r="BW1598" i="6" s="1"/>
  <c r="BM1598" i="6"/>
  <c r="DA1598" i="6" s="1"/>
  <c r="AS1598" i="6"/>
  <c r="CG1598" i="6" s="1"/>
  <c r="AU625" i="6"/>
  <c r="CI625" i="6" s="1"/>
  <c r="AA625" i="6"/>
  <c r="BO625" i="6" s="1"/>
  <c r="BE625" i="6"/>
  <c r="CS625" i="6" s="1"/>
  <c r="BF773" i="6"/>
  <c r="CT773" i="6" s="1"/>
  <c r="AB773" i="6"/>
  <c r="BP773" i="6" s="1"/>
  <c r="AL773" i="6"/>
  <c r="BZ773" i="6" s="1"/>
  <c r="BA1186" i="6"/>
  <c r="CO1186" i="6" s="1"/>
  <c r="BK1186" i="6"/>
  <c r="CY1186" i="6" s="1"/>
  <c r="BA421" i="6"/>
  <c r="CO421" i="6" s="1"/>
  <c r="BK421" i="6"/>
  <c r="CY421" i="6" s="1"/>
  <c r="BC1225" i="6"/>
  <c r="CQ1225" i="6" s="1"/>
  <c r="BM1225" i="6"/>
  <c r="DA1225" i="6" s="1"/>
  <c r="AV581" i="6"/>
  <c r="CJ581" i="6" s="1"/>
  <c r="BF581" i="6"/>
  <c r="CT581" i="6" s="1"/>
  <c r="BC1415" i="6"/>
  <c r="CQ1415" i="6" s="1"/>
  <c r="BM1415" i="6"/>
  <c r="DA1415" i="6" s="1"/>
  <c r="AX59" i="6"/>
  <c r="CL59" i="6" s="1"/>
  <c r="BH59" i="6"/>
  <c r="CV59" i="6" s="1"/>
  <c r="AW304" i="6"/>
  <c r="CK304" i="6" s="1"/>
  <c r="AC304" i="6"/>
  <c r="BQ304" i="6" s="1"/>
  <c r="BG304" i="6"/>
  <c r="CU304" i="6" s="1"/>
  <c r="AM304" i="6"/>
  <c r="CA304" i="6" s="1"/>
  <c r="BC1621" i="6"/>
  <c r="CQ1621" i="6" s="1"/>
  <c r="AS1621" i="6"/>
  <c r="CG1621" i="6" s="1"/>
  <c r="BM1621" i="6"/>
  <c r="DA1621" i="6" s="1"/>
  <c r="AI1621" i="6"/>
  <c r="BW1621" i="6" s="1"/>
  <c r="AW1435" i="6"/>
  <c r="CK1435" i="6" s="1"/>
  <c r="BG1435" i="6"/>
  <c r="CU1435" i="6" s="1"/>
  <c r="AX1141" i="6"/>
  <c r="CL1141" i="6" s="1"/>
  <c r="BH1141" i="6"/>
  <c r="CV1141" i="6" s="1"/>
  <c r="BB1510" i="6"/>
  <c r="CP1510" i="6" s="1"/>
  <c r="BL1510" i="6"/>
  <c r="CZ1510" i="6" s="1"/>
  <c r="AH1510" i="6"/>
  <c r="BV1510" i="6" s="1"/>
  <c r="AR1510" i="6"/>
  <c r="CF1510" i="6" s="1"/>
  <c r="AX758" i="6"/>
  <c r="CL758" i="6" s="1"/>
  <c r="BH758" i="6"/>
  <c r="CV758" i="6" s="1"/>
  <c r="BA306" i="6"/>
  <c r="CO306" i="6" s="1"/>
  <c r="BK306" i="6"/>
  <c r="CY306" i="6" s="1"/>
  <c r="AY1771" i="6"/>
  <c r="CM1771" i="6" s="1"/>
  <c r="BI1771" i="6"/>
  <c r="CW1771" i="6" s="1"/>
  <c r="BA311" i="6"/>
  <c r="CO311" i="6" s="1"/>
  <c r="BK311" i="6"/>
  <c r="CY311" i="6" s="1"/>
  <c r="AG311" i="6"/>
  <c r="BU311" i="6" s="1"/>
  <c r="AQ311" i="6"/>
  <c r="CE311" i="6" s="1"/>
  <c r="BA273" i="6"/>
  <c r="CO273" i="6" s="1"/>
  <c r="BK273" i="6"/>
  <c r="CY273" i="6" s="1"/>
  <c r="AK826" i="6"/>
  <c r="BY826" i="6" s="1"/>
  <c r="BE826" i="6"/>
  <c r="CS826" i="6" s="1"/>
  <c r="BD773" i="6"/>
  <c r="CR773" i="6" s="1"/>
  <c r="BN773" i="6"/>
  <c r="DB773" i="6" s="1"/>
  <c r="AJ773" i="6"/>
  <c r="BX773" i="6" s="1"/>
  <c r="AT773" i="6"/>
  <c r="CH773" i="6" s="1"/>
  <c r="BA1342" i="6"/>
  <c r="CO1342" i="6" s="1"/>
  <c r="BK1342" i="6"/>
  <c r="CY1342" i="6" s="1"/>
  <c r="BD1239" i="6"/>
  <c r="CR1239" i="6" s="1"/>
  <c r="BN1239" i="6"/>
  <c r="DB1239" i="6" s="1"/>
  <c r="AZ454" i="6"/>
  <c r="CN454" i="6" s="1"/>
  <c r="BJ454" i="6"/>
  <c r="CX454" i="6" s="1"/>
  <c r="AY1608" i="6"/>
  <c r="CM1608" i="6" s="1"/>
  <c r="BI1608" i="6"/>
  <c r="CW1608" i="6" s="1"/>
  <c r="AW136" i="6"/>
  <c r="CK136" i="6" s="1"/>
  <c r="AM136" i="6"/>
  <c r="CA136" i="6" s="1"/>
  <c r="BG136" i="6"/>
  <c r="CU136" i="6" s="1"/>
  <c r="AC136" i="6"/>
  <c r="BQ136" i="6" s="1"/>
  <c r="BA598" i="6"/>
  <c r="CO598" i="6" s="1"/>
  <c r="BK598" i="6"/>
  <c r="CY598" i="6" s="1"/>
  <c r="AU920" i="6"/>
  <c r="CI920" i="6" s="1"/>
  <c r="AA920" i="6"/>
  <c r="BO920" i="6" s="1"/>
  <c r="BE920" i="6"/>
  <c r="CS920" i="6" s="1"/>
  <c r="AK920" i="6"/>
  <c r="BY920" i="6" s="1"/>
  <c r="BC1278" i="6"/>
  <c r="CQ1278" i="6" s="1"/>
  <c r="AS1278" i="6"/>
  <c r="CG1278" i="6" s="1"/>
  <c r="BM1278" i="6"/>
  <c r="DA1278" i="6" s="1"/>
  <c r="AI1278" i="6"/>
  <c r="BW1278" i="6" s="1"/>
  <c r="BB586" i="6"/>
  <c r="CP586" i="6" s="1"/>
  <c r="BL586" i="6"/>
  <c r="CZ586" i="6" s="1"/>
  <c r="AZ740" i="6"/>
  <c r="CN740" i="6" s="1"/>
  <c r="BJ740" i="6"/>
  <c r="CX740" i="6" s="1"/>
  <c r="BA1371" i="6"/>
  <c r="CO1371" i="6" s="1"/>
  <c r="BK1371" i="6"/>
  <c r="CY1371" i="6" s="1"/>
  <c r="AY1545" i="6"/>
  <c r="CM1545" i="6" s="1"/>
  <c r="BI1545" i="6"/>
  <c r="CW1545" i="6" s="1"/>
  <c r="BC1349" i="6"/>
  <c r="CQ1349" i="6" s="1"/>
  <c r="BM1349" i="6"/>
  <c r="DA1349" i="6" s="1"/>
  <c r="AW1261" i="6"/>
  <c r="CK1261" i="6" s="1"/>
  <c r="BG1261" i="6"/>
  <c r="CU1261" i="6" s="1"/>
  <c r="AW1376" i="6"/>
  <c r="CK1376" i="6" s="1"/>
  <c r="BG1376" i="6"/>
  <c r="CU1376" i="6" s="1"/>
  <c r="AZ385" i="6"/>
  <c r="CN385" i="6" s="1"/>
  <c r="BJ385" i="6"/>
  <c r="CX385" i="6" s="1"/>
  <c r="AU404" i="6"/>
  <c r="CI404" i="6" s="1"/>
  <c r="BE404" i="6"/>
  <c r="CS404" i="6" s="1"/>
  <c r="AU1682" i="6"/>
  <c r="CI1682" i="6" s="1"/>
  <c r="AK1682" i="6"/>
  <c r="BY1682" i="6" s="1"/>
  <c r="AA1682" i="6"/>
  <c r="BO1682" i="6" s="1"/>
  <c r="BE1682" i="6"/>
  <c r="CS1682" i="6" s="1"/>
  <c r="BB1128" i="6"/>
  <c r="CP1128" i="6" s="1"/>
  <c r="BL1128" i="6"/>
  <c r="CZ1128" i="6" s="1"/>
  <c r="AR1128" i="6"/>
  <c r="CF1128" i="6" s="1"/>
  <c r="AH1128" i="6"/>
  <c r="BV1128" i="6" s="1"/>
  <c r="BN147" i="6"/>
  <c r="DB147" i="6" s="1"/>
  <c r="AJ147" i="6"/>
  <c r="BX147" i="6" s="1"/>
  <c r="BD147" i="6"/>
  <c r="CR147" i="6" s="1"/>
  <c r="BA1751" i="6"/>
  <c r="CO1751" i="6" s="1"/>
  <c r="AG1751" i="6"/>
  <c r="BU1751" i="6" s="1"/>
  <c r="BK1751" i="6"/>
  <c r="CY1751" i="6" s="1"/>
  <c r="AQ1751" i="6"/>
  <c r="CE1751" i="6" s="1"/>
  <c r="AI911" i="6"/>
  <c r="BW911" i="6" s="1"/>
  <c r="BC911" i="6"/>
  <c r="CQ911" i="6" s="1"/>
  <c r="AS911" i="6"/>
  <c r="CG911" i="6" s="1"/>
  <c r="BM911" i="6"/>
  <c r="DA911" i="6" s="1"/>
  <c r="AV1736" i="6"/>
  <c r="CJ1736" i="6" s="1"/>
  <c r="AL1736" i="6"/>
  <c r="BZ1736" i="6" s="1"/>
  <c r="BF1736" i="6"/>
  <c r="CT1736" i="6" s="1"/>
  <c r="AB1736" i="6"/>
  <c r="BP1736" i="6" s="1"/>
  <c r="AX843" i="6"/>
  <c r="CL843" i="6" s="1"/>
  <c r="BH843" i="6"/>
  <c r="CV843" i="6" s="1"/>
  <c r="AS1514" i="6"/>
  <c r="CG1514" i="6" s="1"/>
  <c r="AI1514" i="6"/>
  <c r="BW1514" i="6" s="1"/>
  <c r="BM1514" i="6"/>
  <c r="DA1514" i="6" s="1"/>
  <c r="BC1514" i="6"/>
  <c r="CQ1514" i="6" s="1"/>
  <c r="AY1528" i="6"/>
  <c r="CM1528" i="6" s="1"/>
  <c r="BI1528" i="6"/>
  <c r="CW1528" i="6" s="1"/>
  <c r="AU530" i="6"/>
  <c r="CI530" i="6" s="1"/>
  <c r="BE530" i="6"/>
  <c r="CS530" i="6" s="1"/>
  <c r="AV794" i="6"/>
  <c r="CJ794" i="6" s="1"/>
  <c r="BF794" i="6"/>
  <c r="CT794" i="6" s="1"/>
  <c r="BA1501" i="6"/>
  <c r="CO1501" i="6" s="1"/>
  <c r="BK1501" i="6"/>
  <c r="CY1501" i="6" s="1"/>
  <c r="BC1721" i="6"/>
  <c r="CQ1721" i="6" s="1"/>
  <c r="BM1721" i="6"/>
  <c r="DA1721" i="6" s="1"/>
  <c r="AI1721" i="6"/>
  <c r="BW1721" i="6" s="1"/>
  <c r="AS1721" i="6"/>
  <c r="CG1721" i="6" s="1"/>
  <c r="AV350" i="6"/>
  <c r="CJ350" i="6" s="1"/>
  <c r="BF350" i="6"/>
  <c r="CT350" i="6" s="1"/>
  <c r="AL350" i="6"/>
  <c r="BZ350" i="6" s="1"/>
  <c r="AB350" i="6"/>
  <c r="BP350" i="6" s="1"/>
  <c r="BB842" i="6"/>
  <c r="CP842" i="6" s="1"/>
  <c r="BL842" i="6"/>
  <c r="CZ842" i="6" s="1"/>
  <c r="BB1436" i="6"/>
  <c r="CP1436" i="6" s="1"/>
  <c r="BL1436" i="6"/>
  <c r="CZ1436" i="6" s="1"/>
  <c r="BB297" i="6"/>
  <c r="CP297" i="6" s="1"/>
  <c r="BL297" i="6"/>
  <c r="CZ297" i="6" s="1"/>
  <c r="AR297" i="6"/>
  <c r="CF297" i="6" s="1"/>
  <c r="AH297" i="6"/>
  <c r="BV297" i="6" s="1"/>
  <c r="AW679" i="6"/>
  <c r="CK679" i="6" s="1"/>
  <c r="BG679" i="6"/>
  <c r="CU679" i="6" s="1"/>
  <c r="AC679" i="6"/>
  <c r="BQ679" i="6" s="1"/>
  <c r="AM679" i="6"/>
  <c r="CA679" i="6" s="1"/>
  <c r="BC1339" i="6"/>
  <c r="CQ1339" i="6" s="1"/>
  <c r="BM1339" i="6"/>
  <c r="DA1339" i="6" s="1"/>
  <c r="AR551" i="6"/>
  <c r="CF551" i="6" s="1"/>
  <c r="BL551" i="6"/>
  <c r="CZ551" i="6" s="1"/>
  <c r="AH551" i="6"/>
  <c r="BV551" i="6" s="1"/>
  <c r="BB551" i="6"/>
  <c r="CP551" i="6" s="1"/>
  <c r="AL1371" i="6"/>
  <c r="BZ1371" i="6" s="1"/>
  <c r="AE1756" i="6"/>
  <c r="BS1756" i="6" s="1"/>
  <c r="AK365" i="6"/>
  <c r="BY365" i="6" s="1"/>
  <c r="AF279" i="6"/>
  <c r="BT279" i="6" s="1"/>
  <c r="AF169" i="6"/>
  <c r="BT169" i="6" s="1"/>
  <c r="AC1709" i="6"/>
  <c r="BQ1709" i="6" s="1"/>
  <c r="AI391" i="6"/>
  <c r="BW391" i="6" s="1"/>
  <c r="AH123" i="6"/>
  <c r="BV123" i="6" s="1"/>
  <c r="AE94" i="6"/>
  <c r="BS94" i="6" s="1"/>
  <c r="AK736" i="6"/>
  <c r="BY736" i="6" s="1"/>
  <c r="AH51" i="6"/>
  <c r="BV51" i="6" s="1"/>
  <c r="AB1710" i="6"/>
  <c r="BP1710" i="6" s="1"/>
  <c r="AG979" i="6"/>
  <c r="BU979" i="6" s="1"/>
  <c r="AE1476" i="6"/>
  <c r="BS1476" i="6" s="1"/>
  <c r="AL756" i="6"/>
  <c r="BZ756" i="6" s="1"/>
  <c r="AO478" i="6"/>
  <c r="CC478" i="6" s="1"/>
  <c r="AO1177" i="6"/>
  <c r="CC1177" i="6" s="1"/>
  <c r="AS129" i="6"/>
  <c r="CG129" i="6" s="1"/>
  <c r="AR545" i="6"/>
  <c r="CF545" i="6" s="1"/>
  <c r="AE1436" i="6"/>
  <c r="BS1436" i="6" s="1"/>
  <c r="AG1186" i="6"/>
  <c r="BU1186" i="6" s="1"/>
  <c r="AC1507" i="6"/>
  <c r="BQ1507" i="6" s="1"/>
  <c r="AZ10" i="6"/>
  <c r="CN10" i="6" s="1"/>
  <c r="BJ10" i="6"/>
  <c r="CX10" i="6" s="1"/>
  <c r="AN1604" i="6"/>
  <c r="CB1604" i="6" s="1"/>
  <c r="AI1398" i="6"/>
  <c r="BW1398" i="6" s="1"/>
  <c r="AT306" i="6"/>
  <c r="CH306" i="6" s="1"/>
  <c r="AK718" i="6"/>
  <c r="BY718" i="6" s="1"/>
  <c r="AS163" i="6"/>
  <c r="CG163" i="6" s="1"/>
  <c r="AI307" i="6"/>
  <c r="BW307" i="6" s="1"/>
  <c r="AQ382" i="6"/>
  <c r="CE382" i="6" s="1"/>
  <c r="AI1578" i="6"/>
  <c r="BW1578" i="6" s="1"/>
  <c r="AK1501" i="6"/>
  <c r="BY1501" i="6" s="1"/>
  <c r="AR1378" i="6"/>
  <c r="CF1378" i="6" s="1"/>
  <c r="AK665" i="6"/>
  <c r="BY665" i="6" s="1"/>
  <c r="AO1608" i="6"/>
  <c r="CC1608" i="6" s="1"/>
  <c r="AI1415" i="6"/>
  <c r="BW1415" i="6" s="1"/>
  <c r="AF1427" i="6"/>
  <c r="BT1427" i="6" s="1"/>
  <c r="AT994" i="6"/>
  <c r="CH994" i="6" s="1"/>
  <c r="AM1342" i="6"/>
  <c r="CA1342" i="6" s="1"/>
  <c r="AH254" i="6"/>
  <c r="BV254" i="6" s="1"/>
  <c r="AF1570" i="6"/>
  <c r="BT1570" i="6" s="1"/>
  <c r="AN65" i="6"/>
  <c r="CB65" i="6" s="1"/>
  <c r="AG1127" i="6"/>
  <c r="BU1127" i="6" s="1"/>
  <c r="AE273" i="6"/>
  <c r="BS273" i="6" s="1"/>
  <c r="AN578" i="6"/>
  <c r="CB578" i="6" s="1"/>
  <c r="AQ768" i="6"/>
  <c r="CE768" i="6" s="1"/>
  <c r="AS440" i="6"/>
  <c r="CG440" i="6" s="1"/>
  <c r="AJ840" i="6"/>
  <c r="BX840" i="6" s="1"/>
  <c r="AJ1375" i="6"/>
  <c r="BX1375" i="6" s="1"/>
  <c r="AS1225" i="6"/>
  <c r="CG1225" i="6" s="1"/>
  <c r="AK972" i="6"/>
  <c r="BY972" i="6" s="1"/>
  <c r="AH1267" i="6"/>
  <c r="BV1267" i="6" s="1"/>
  <c r="AN1729" i="6"/>
  <c r="CB1729" i="6" s="1"/>
  <c r="AM144" i="6"/>
  <c r="CA144" i="6" s="1"/>
  <c r="AB1106" i="6"/>
  <c r="BP1106" i="6" s="1"/>
  <c r="AT683" i="6"/>
  <c r="CH683" i="6" s="1"/>
  <c r="AL330" i="6"/>
  <c r="BZ330" i="6" s="1"/>
  <c r="AD1608" i="6"/>
  <c r="BR1608" i="6" s="1"/>
  <c r="AQ254" i="6"/>
  <c r="CE254" i="6" s="1"/>
  <c r="AG1283" i="6"/>
  <c r="BU1283" i="6" s="1"/>
  <c r="AS178" i="6"/>
  <c r="CG178" i="6" s="1"/>
  <c r="AM163" i="6"/>
  <c r="CA163" i="6" s="1"/>
  <c r="AI1403" i="6"/>
  <c r="BW1403" i="6" s="1"/>
  <c r="AC1102" i="6"/>
  <c r="BQ1102" i="6" s="1"/>
  <c r="AN184" i="6"/>
  <c r="CB184" i="6" s="1"/>
  <c r="AC1127" i="6"/>
  <c r="BQ1127" i="6" s="1"/>
  <c r="AT667" i="6"/>
  <c r="CH667" i="6" s="1"/>
  <c r="AA1021" i="6"/>
  <c r="BO1021" i="6" s="1"/>
  <c r="AD1624" i="6"/>
  <c r="BR1624" i="6" s="1"/>
  <c r="AD1667" i="6"/>
  <c r="BR1667" i="6" s="1"/>
  <c r="AX1678" i="6"/>
  <c r="CL1678" i="6" s="1"/>
  <c r="AN1667" i="6"/>
  <c r="CB1667" i="6" s="1"/>
  <c r="AA141" i="6"/>
  <c r="BO141" i="6" s="1"/>
  <c r="AS677" i="6"/>
  <c r="CG677" i="6" s="1"/>
  <c r="AE1656" i="6"/>
  <c r="BS1656" i="6" s="1"/>
  <c r="AE792" i="6"/>
  <c r="BS792" i="6" s="1"/>
  <c r="BA636" i="6"/>
  <c r="CO636" i="6" s="1"/>
  <c r="AV35" i="6"/>
  <c r="CJ35" i="6" s="1"/>
  <c r="AX533" i="6"/>
  <c r="CL533" i="6" s="1"/>
  <c r="BH533" i="6"/>
  <c r="CV533" i="6" s="1"/>
  <c r="AN533" i="6"/>
  <c r="CB533" i="6" s="1"/>
  <c r="AD533" i="6"/>
  <c r="BR533" i="6" s="1"/>
  <c r="BB1605" i="6"/>
  <c r="CP1605" i="6" s="1"/>
  <c r="AH1605" i="6"/>
  <c r="BV1605" i="6" s="1"/>
  <c r="AR1605" i="6"/>
  <c r="CF1605" i="6" s="1"/>
  <c r="BL1605" i="6"/>
  <c r="CZ1605" i="6" s="1"/>
  <c r="BC558" i="6"/>
  <c r="CQ558" i="6" s="1"/>
  <c r="AS558" i="6"/>
  <c r="CG558" i="6" s="1"/>
  <c r="BM558" i="6"/>
  <c r="DA558" i="6" s="1"/>
  <c r="AI558" i="6"/>
  <c r="BW558" i="6" s="1"/>
  <c r="AU1395" i="6"/>
  <c r="CI1395" i="6" s="1"/>
  <c r="BE1395" i="6"/>
  <c r="CS1395" i="6" s="1"/>
  <c r="AK1395" i="6"/>
  <c r="BY1395" i="6" s="1"/>
  <c r="AA1395" i="6"/>
  <c r="BO1395" i="6" s="1"/>
  <c r="BN848" i="6"/>
  <c r="DB848" i="6" s="1"/>
  <c r="AJ848" i="6"/>
  <c r="BX848" i="6" s="1"/>
  <c r="BD848" i="6"/>
  <c r="CR848" i="6" s="1"/>
  <c r="AT848" i="6"/>
  <c r="CH848" i="6" s="1"/>
  <c r="BD96" i="6"/>
  <c r="CR96" i="6" s="1"/>
  <c r="AT96" i="6"/>
  <c r="CH96" i="6" s="1"/>
  <c r="AJ96" i="6"/>
  <c r="BX96" i="6" s="1"/>
  <c r="BN96" i="6"/>
  <c r="DB96" i="6" s="1"/>
  <c r="BC1584" i="6"/>
  <c r="CQ1584" i="6" s="1"/>
  <c r="BM1584" i="6"/>
  <c r="DA1584" i="6" s="1"/>
  <c r="AS1584" i="6"/>
  <c r="CG1584" i="6" s="1"/>
  <c r="AI1584" i="6"/>
  <c r="BW1584" i="6" s="1"/>
  <c r="AS285" i="6"/>
  <c r="CG285" i="6" s="1"/>
  <c r="BC285" i="6"/>
  <c r="CQ285" i="6" s="1"/>
  <c r="AI285" i="6"/>
  <c r="BW285" i="6" s="1"/>
  <c r="BM285" i="6"/>
  <c r="DA285" i="6" s="1"/>
  <c r="AW1009" i="6"/>
  <c r="CK1009" i="6" s="1"/>
  <c r="AC1009" i="6"/>
  <c r="BQ1009" i="6" s="1"/>
  <c r="AM1009" i="6"/>
  <c r="CA1009" i="6" s="1"/>
  <c r="BG1009" i="6"/>
  <c r="CU1009" i="6" s="1"/>
  <c r="AZ276" i="6"/>
  <c r="CN276" i="6" s="1"/>
  <c r="AP276" i="6"/>
  <c r="CD276" i="6" s="1"/>
  <c r="AF276" i="6"/>
  <c r="BT276" i="6" s="1"/>
  <c r="BJ276" i="6"/>
  <c r="CX276" i="6" s="1"/>
  <c r="BF1073" i="6"/>
  <c r="CT1073" i="6" s="1"/>
  <c r="AL1073" i="6"/>
  <c r="BZ1073" i="6" s="1"/>
  <c r="AV1073" i="6"/>
  <c r="CJ1073" i="6" s="1"/>
  <c r="AB1073" i="6"/>
  <c r="BP1073" i="6" s="1"/>
  <c r="BA561" i="6"/>
  <c r="CO561" i="6" s="1"/>
  <c r="AQ561" i="6"/>
  <c r="CE561" i="6" s="1"/>
  <c r="AG561" i="6"/>
  <c r="BU561" i="6" s="1"/>
  <c r="BK561" i="6"/>
  <c r="CY561" i="6" s="1"/>
  <c r="AZ298" i="6"/>
  <c r="CN298" i="6" s="1"/>
  <c r="BJ298" i="6"/>
  <c r="CX298" i="6" s="1"/>
  <c r="AP298" i="6"/>
  <c r="CD298" i="6" s="1"/>
  <c r="AF298" i="6"/>
  <c r="BT298" i="6" s="1"/>
  <c r="AU334" i="6"/>
  <c r="CI334" i="6" s="1"/>
  <c r="BE334" i="6"/>
  <c r="CS334" i="6" s="1"/>
  <c r="AK334" i="6"/>
  <c r="BY334" i="6" s="1"/>
  <c r="AA334" i="6"/>
  <c r="BO334" i="6" s="1"/>
  <c r="AZ1401" i="6"/>
  <c r="CN1401" i="6" s="1"/>
  <c r="AP1401" i="6"/>
  <c r="CD1401" i="6" s="1"/>
  <c r="BJ1401" i="6"/>
  <c r="CX1401" i="6" s="1"/>
  <c r="AF1401" i="6"/>
  <c r="BT1401" i="6" s="1"/>
  <c r="BB750" i="6"/>
  <c r="CP750" i="6" s="1"/>
  <c r="AR750" i="6"/>
  <c r="CF750" i="6" s="1"/>
  <c r="BL750" i="6"/>
  <c r="CZ750" i="6" s="1"/>
  <c r="AH750" i="6"/>
  <c r="BV750" i="6" s="1"/>
  <c r="BA1250" i="6"/>
  <c r="CO1250" i="6" s="1"/>
  <c r="BK1250" i="6"/>
  <c r="CY1250" i="6" s="1"/>
  <c r="AQ1250" i="6"/>
  <c r="CE1250" i="6" s="1"/>
  <c r="AG1250" i="6"/>
  <c r="BU1250" i="6" s="1"/>
  <c r="AW394" i="6"/>
  <c r="CK394" i="6" s="1"/>
  <c r="AM394" i="6"/>
  <c r="CA394" i="6" s="1"/>
  <c r="BG394" i="6"/>
  <c r="CU394" i="6" s="1"/>
  <c r="AC394" i="6"/>
  <c r="BQ394" i="6" s="1"/>
  <c r="AV1471" i="6"/>
  <c r="CJ1471" i="6" s="1"/>
  <c r="AB1471" i="6"/>
  <c r="BP1471" i="6" s="1"/>
  <c r="BF1471" i="6"/>
  <c r="CT1471" i="6" s="1"/>
  <c r="AL1471" i="6"/>
  <c r="BZ1471" i="6" s="1"/>
  <c r="BK456" i="6"/>
  <c r="CY456" i="6" s="1"/>
  <c r="BA456" i="6"/>
  <c r="CO456" i="6" s="1"/>
  <c r="AG456" i="6"/>
  <c r="BU456" i="6" s="1"/>
  <c r="AQ456" i="6"/>
  <c r="CE456" i="6" s="1"/>
  <c r="AW909" i="6"/>
  <c r="CK909" i="6" s="1"/>
  <c r="BG909" i="6"/>
  <c r="CU909" i="6" s="1"/>
  <c r="AC909" i="6"/>
  <c r="BQ909" i="6" s="1"/>
  <c r="AM909" i="6"/>
  <c r="CA909" i="6" s="1"/>
  <c r="AU27" i="6"/>
  <c r="CI27" i="6" s="1"/>
  <c r="AA27" i="6"/>
  <c r="BO27" i="6" s="1"/>
  <c r="AK27" i="6"/>
  <c r="BY27" i="6" s="1"/>
  <c r="BE27" i="6"/>
  <c r="CS27" i="6" s="1"/>
  <c r="AV225" i="6"/>
  <c r="CJ225" i="6" s="1"/>
  <c r="AL225" i="6"/>
  <c r="BZ225" i="6" s="1"/>
  <c r="BF225" i="6"/>
  <c r="CT225" i="6" s="1"/>
  <c r="AB225" i="6"/>
  <c r="BP225" i="6" s="1"/>
  <c r="BC1112" i="6"/>
  <c r="CQ1112" i="6" s="1"/>
  <c r="AI1112" i="6"/>
  <c r="BW1112" i="6" s="1"/>
  <c r="BM1112" i="6"/>
  <c r="DA1112" i="6" s="1"/>
  <c r="AS1112" i="6"/>
  <c r="CG1112" i="6" s="1"/>
  <c r="BA1653" i="6"/>
  <c r="CO1653" i="6" s="1"/>
  <c r="AQ1653" i="6"/>
  <c r="CE1653" i="6" s="1"/>
  <c r="BK1653" i="6"/>
  <c r="CY1653" i="6" s="1"/>
  <c r="AG1653" i="6"/>
  <c r="BU1653" i="6" s="1"/>
  <c r="AK1087" i="6"/>
  <c r="BY1087" i="6" s="1"/>
  <c r="AA1087" i="6"/>
  <c r="BO1087" i="6" s="1"/>
  <c r="AU1087" i="6"/>
  <c r="CI1087" i="6" s="1"/>
  <c r="BE1087" i="6"/>
  <c r="CS1087" i="6" s="1"/>
  <c r="AU213" i="6"/>
  <c r="CI213" i="6" s="1"/>
  <c r="AK213" i="6"/>
  <c r="BY213" i="6" s="1"/>
  <c r="BE213" i="6"/>
  <c r="CS213" i="6" s="1"/>
  <c r="AA213" i="6"/>
  <c r="BO213" i="6" s="1"/>
  <c r="AU215" i="6"/>
  <c r="CI215" i="6" s="1"/>
  <c r="AA215" i="6"/>
  <c r="BO215" i="6" s="1"/>
  <c r="BE215" i="6"/>
  <c r="CS215" i="6" s="1"/>
  <c r="AK215" i="6"/>
  <c r="BY215" i="6" s="1"/>
  <c r="BD108" i="6"/>
  <c r="CR108" i="6" s="1"/>
  <c r="BN108" i="6"/>
  <c r="DB108" i="6" s="1"/>
  <c r="AJ108" i="6"/>
  <c r="BX108" i="6" s="1"/>
  <c r="AT108" i="6"/>
  <c r="CH108" i="6" s="1"/>
  <c r="AS238" i="6"/>
  <c r="CG238" i="6" s="1"/>
  <c r="BC238" i="6"/>
  <c r="CQ238" i="6" s="1"/>
  <c r="BM238" i="6"/>
  <c r="DA238" i="6" s="1"/>
  <c r="AI238" i="6"/>
  <c r="BW238" i="6" s="1"/>
  <c r="AH360" i="6"/>
  <c r="BV360" i="6" s="1"/>
  <c r="BL360" i="6"/>
  <c r="CZ360" i="6" s="1"/>
  <c r="AR360" i="6"/>
  <c r="CF360" i="6" s="1"/>
  <c r="BB360" i="6"/>
  <c r="CP360" i="6" s="1"/>
  <c r="AW389" i="6"/>
  <c r="CK389" i="6" s="1"/>
  <c r="BG389" i="6"/>
  <c r="CU389" i="6" s="1"/>
  <c r="AM389" i="6"/>
  <c r="CA389" i="6" s="1"/>
  <c r="AC389" i="6"/>
  <c r="BQ389" i="6" s="1"/>
  <c r="AF1074" i="6"/>
  <c r="BT1074" i="6" s="1"/>
  <c r="AZ1074" i="6"/>
  <c r="CN1074" i="6" s="1"/>
  <c r="AP1074" i="6"/>
  <c r="CD1074" i="6" s="1"/>
  <c r="BJ1074" i="6"/>
  <c r="CX1074" i="6" s="1"/>
  <c r="BD323" i="6"/>
  <c r="CR323" i="6" s="1"/>
  <c r="BN323" i="6"/>
  <c r="DB323" i="6" s="1"/>
  <c r="AJ323" i="6"/>
  <c r="BX323" i="6" s="1"/>
  <c r="AT323" i="6"/>
  <c r="CH323" i="6" s="1"/>
  <c r="AV1661" i="6"/>
  <c r="CJ1661" i="6" s="1"/>
  <c r="AL1661" i="6"/>
  <c r="BZ1661" i="6" s="1"/>
  <c r="AB1661" i="6"/>
  <c r="BP1661" i="6" s="1"/>
  <c r="BF1661" i="6"/>
  <c r="CT1661" i="6" s="1"/>
  <c r="BB1317" i="6"/>
  <c r="CP1317" i="6" s="1"/>
  <c r="BL1317" i="6"/>
  <c r="CZ1317" i="6" s="1"/>
  <c r="AH1317" i="6"/>
  <c r="BV1317" i="6" s="1"/>
  <c r="AR1317" i="6"/>
  <c r="CF1317" i="6" s="1"/>
  <c r="BD649" i="6"/>
  <c r="CR649" i="6" s="1"/>
  <c r="BN649" i="6"/>
  <c r="DB649" i="6" s="1"/>
  <c r="AJ649" i="6"/>
  <c r="BX649" i="6" s="1"/>
  <c r="AT649" i="6"/>
  <c r="CH649" i="6" s="1"/>
  <c r="AZ897" i="6"/>
  <c r="CN897" i="6" s="1"/>
  <c r="AP897" i="6"/>
  <c r="CD897" i="6" s="1"/>
  <c r="BJ897" i="6"/>
  <c r="CX897" i="6" s="1"/>
  <c r="AF897" i="6"/>
  <c r="BT897" i="6" s="1"/>
  <c r="AZ743" i="6"/>
  <c r="CN743" i="6" s="1"/>
  <c r="BJ743" i="6"/>
  <c r="CX743" i="6" s="1"/>
  <c r="AP743" i="6"/>
  <c r="CD743" i="6" s="1"/>
  <c r="AF743" i="6"/>
  <c r="BT743" i="6" s="1"/>
  <c r="BB40" i="6"/>
  <c r="CP40" i="6" s="1"/>
  <c r="BL40" i="6"/>
  <c r="CZ40" i="6" s="1"/>
  <c r="AR40" i="6"/>
  <c r="CF40" i="6" s="1"/>
  <c r="AH40" i="6"/>
  <c r="BV40" i="6" s="1"/>
  <c r="AE789" i="6"/>
  <c r="BS789" i="6" s="1"/>
  <c r="BI789" i="6"/>
  <c r="CW789" i="6" s="1"/>
  <c r="AO789" i="6"/>
  <c r="CC789" i="6" s="1"/>
  <c r="AY789" i="6"/>
  <c r="CM789" i="6" s="1"/>
  <c r="AH767" i="6"/>
  <c r="BV767" i="6" s="1"/>
  <c r="BB767" i="6"/>
  <c r="CP767" i="6" s="1"/>
  <c r="AR767" i="6"/>
  <c r="CF767" i="6" s="1"/>
  <c r="BL767" i="6"/>
  <c r="CZ767" i="6" s="1"/>
  <c r="AL376" i="6"/>
  <c r="BZ376" i="6" s="1"/>
  <c r="BF376" i="6"/>
  <c r="CT376" i="6" s="1"/>
  <c r="AV376" i="6"/>
  <c r="CJ376" i="6" s="1"/>
  <c r="AB376" i="6"/>
  <c r="BP376" i="6" s="1"/>
  <c r="BE1166" i="6"/>
  <c r="CS1166" i="6" s="1"/>
  <c r="AU1166" i="6"/>
  <c r="CI1166" i="6" s="1"/>
  <c r="AA1166" i="6"/>
  <c r="BO1166" i="6" s="1"/>
  <c r="AK1166" i="6"/>
  <c r="BY1166" i="6" s="1"/>
  <c r="AZ309" i="6"/>
  <c r="CN309" i="6" s="1"/>
  <c r="BJ309" i="6"/>
  <c r="CX309" i="6" s="1"/>
  <c r="AF309" i="6"/>
  <c r="BT309" i="6" s="1"/>
  <c r="AP309" i="6"/>
  <c r="CD309" i="6" s="1"/>
  <c r="AW458" i="6"/>
  <c r="CK458" i="6" s="1"/>
  <c r="AC458" i="6"/>
  <c r="BQ458" i="6" s="1"/>
  <c r="AM458" i="6"/>
  <c r="CA458" i="6" s="1"/>
  <c r="BG458" i="6"/>
  <c r="CU458" i="6" s="1"/>
  <c r="AT894" i="6"/>
  <c r="CH894" i="6" s="1"/>
  <c r="BN894" i="6"/>
  <c r="DB894" i="6" s="1"/>
  <c r="BD894" i="6"/>
  <c r="CR894" i="6" s="1"/>
  <c r="AJ894" i="6"/>
  <c r="BX894" i="6" s="1"/>
  <c r="AX1762" i="6"/>
  <c r="CL1762" i="6" s="1"/>
  <c r="AD1762" i="6"/>
  <c r="BR1762" i="6" s="1"/>
  <c r="BH1762" i="6"/>
  <c r="CV1762" i="6" s="1"/>
  <c r="AN1762" i="6"/>
  <c r="CB1762" i="6" s="1"/>
  <c r="AV206" i="6"/>
  <c r="CJ206" i="6" s="1"/>
  <c r="AL206" i="6"/>
  <c r="BZ206" i="6" s="1"/>
  <c r="BF206" i="6"/>
  <c r="CT206" i="6" s="1"/>
  <c r="AB206" i="6"/>
  <c r="BP206" i="6" s="1"/>
  <c r="AZ196" i="6"/>
  <c r="CN196" i="6" s="1"/>
  <c r="AP196" i="6"/>
  <c r="CD196" i="6" s="1"/>
  <c r="BJ196" i="6"/>
  <c r="CX196" i="6" s="1"/>
  <c r="AF196" i="6"/>
  <c r="BT196" i="6" s="1"/>
  <c r="AZ940" i="6"/>
  <c r="CN940" i="6" s="1"/>
  <c r="AP940" i="6"/>
  <c r="CD940" i="6" s="1"/>
  <c r="BJ940" i="6"/>
  <c r="CX940" i="6" s="1"/>
  <c r="AF940" i="6"/>
  <c r="BT940" i="6" s="1"/>
  <c r="AW597" i="6"/>
  <c r="CK597" i="6" s="1"/>
  <c r="AC597" i="6"/>
  <c r="BQ597" i="6" s="1"/>
  <c r="AM597" i="6"/>
  <c r="CA597" i="6" s="1"/>
  <c r="BG597" i="6"/>
  <c r="CU597" i="6" s="1"/>
  <c r="AX831" i="6"/>
  <c r="CL831" i="6" s="1"/>
  <c r="AN831" i="6"/>
  <c r="CB831" i="6" s="1"/>
  <c r="AD831" i="6"/>
  <c r="BR831" i="6" s="1"/>
  <c r="BH831" i="6"/>
  <c r="CV831" i="6" s="1"/>
  <c r="AS1484" i="6"/>
  <c r="CG1484" i="6" s="1"/>
  <c r="BC1484" i="6"/>
  <c r="CQ1484" i="6" s="1"/>
  <c r="AI1484" i="6"/>
  <c r="BW1484" i="6" s="1"/>
  <c r="BM1484" i="6"/>
  <c r="DA1484" i="6" s="1"/>
  <c r="BA31" i="6"/>
  <c r="CO31" i="6" s="1"/>
  <c r="AG31" i="6"/>
  <c r="BU31" i="6" s="1"/>
  <c r="AQ31" i="6"/>
  <c r="CE31" i="6" s="1"/>
  <c r="BK31" i="6"/>
  <c r="CY31" i="6" s="1"/>
  <c r="AY525" i="6"/>
  <c r="CM525" i="6" s="1"/>
  <c r="AO525" i="6"/>
  <c r="CC525" i="6" s="1"/>
  <c r="AE525" i="6"/>
  <c r="BS525" i="6" s="1"/>
  <c r="BI525" i="6"/>
  <c r="CW525" i="6" s="1"/>
  <c r="AO981" i="6"/>
  <c r="CC981" i="6" s="1"/>
  <c r="AE981" i="6"/>
  <c r="BS981" i="6" s="1"/>
  <c r="BI981" i="6"/>
  <c r="CW981" i="6" s="1"/>
  <c r="AY981" i="6"/>
  <c r="CM981" i="6" s="1"/>
  <c r="BB1054" i="6"/>
  <c r="CP1054" i="6" s="1"/>
  <c r="BL1054" i="6"/>
  <c r="CZ1054" i="6" s="1"/>
  <c r="AH1054" i="6"/>
  <c r="BV1054" i="6" s="1"/>
  <c r="AR1054" i="6"/>
  <c r="CF1054" i="6" s="1"/>
  <c r="BC415" i="6"/>
  <c r="CQ415" i="6" s="1"/>
  <c r="BM415" i="6"/>
  <c r="DA415" i="6" s="1"/>
  <c r="AS415" i="6"/>
  <c r="CG415" i="6" s="1"/>
  <c r="AI415" i="6"/>
  <c r="BW415" i="6" s="1"/>
  <c r="AY731" i="6"/>
  <c r="CM731" i="6" s="1"/>
  <c r="AE731" i="6"/>
  <c r="BS731" i="6" s="1"/>
  <c r="AO731" i="6"/>
  <c r="CC731" i="6" s="1"/>
  <c r="BI731" i="6"/>
  <c r="CW731" i="6" s="1"/>
  <c r="BA1428" i="6"/>
  <c r="CO1428" i="6" s="1"/>
  <c r="BK1428" i="6"/>
  <c r="CY1428" i="6" s="1"/>
  <c r="AQ1428" i="6"/>
  <c r="CE1428" i="6" s="1"/>
  <c r="AG1428" i="6"/>
  <c r="BU1428" i="6" s="1"/>
  <c r="BA744" i="6"/>
  <c r="CO744" i="6" s="1"/>
  <c r="AG744" i="6"/>
  <c r="BU744" i="6" s="1"/>
  <c r="AQ744" i="6"/>
  <c r="CE744" i="6" s="1"/>
  <c r="BK744" i="6"/>
  <c r="CY744" i="6" s="1"/>
  <c r="AX1183" i="6"/>
  <c r="CL1183" i="6" s="1"/>
  <c r="BH1183" i="6"/>
  <c r="CV1183" i="6" s="1"/>
  <c r="AD1183" i="6"/>
  <c r="BR1183" i="6" s="1"/>
  <c r="AN1183" i="6"/>
  <c r="CB1183" i="6" s="1"/>
  <c r="AX1631" i="6"/>
  <c r="CL1631" i="6" s="1"/>
  <c r="BH1631" i="6"/>
  <c r="CV1631" i="6" s="1"/>
  <c r="AN1631" i="6"/>
  <c r="CB1631" i="6" s="1"/>
  <c r="AD1631" i="6"/>
  <c r="BR1631" i="6" s="1"/>
  <c r="AG353" i="6"/>
  <c r="BU353" i="6" s="1"/>
  <c r="BK353" i="6"/>
  <c r="CY353" i="6" s="1"/>
  <c r="AQ353" i="6"/>
  <c r="CE353" i="6" s="1"/>
  <c r="BA353" i="6"/>
  <c r="CO353" i="6" s="1"/>
  <c r="BE806" i="6"/>
  <c r="CS806" i="6" s="1"/>
  <c r="AU806" i="6"/>
  <c r="CI806" i="6" s="1"/>
  <c r="AA806" i="6"/>
  <c r="BO806" i="6" s="1"/>
  <c r="AK806" i="6"/>
  <c r="BY806" i="6" s="1"/>
  <c r="AY596" i="6"/>
  <c r="CM596" i="6" s="1"/>
  <c r="BI596" i="6"/>
  <c r="CW596" i="6" s="1"/>
  <c r="AO596" i="6"/>
  <c r="CC596" i="6" s="1"/>
  <c r="AE596" i="6"/>
  <c r="BS596" i="6" s="1"/>
  <c r="AW149" i="6"/>
  <c r="CK149" i="6" s="1"/>
  <c r="AC149" i="6"/>
  <c r="BQ149" i="6" s="1"/>
  <c r="AM149" i="6"/>
  <c r="CA149" i="6" s="1"/>
  <c r="BG149" i="6"/>
  <c r="CU149" i="6" s="1"/>
  <c r="BB622" i="6"/>
  <c r="CP622" i="6" s="1"/>
  <c r="AR622" i="6"/>
  <c r="CF622" i="6" s="1"/>
  <c r="BL622" i="6"/>
  <c r="CZ622" i="6" s="1"/>
  <c r="AH622" i="6"/>
  <c r="BV622" i="6" s="1"/>
  <c r="AH198" i="6"/>
  <c r="BV198" i="6" s="1"/>
  <c r="BB198" i="6"/>
  <c r="CP198" i="6" s="1"/>
  <c r="AR198" i="6"/>
  <c r="CF198" i="6" s="1"/>
  <c r="BL198" i="6"/>
  <c r="CZ198" i="6" s="1"/>
  <c r="AJ216" i="6"/>
  <c r="BX216" i="6" s="1"/>
  <c r="AT216" i="6"/>
  <c r="CH216" i="6" s="1"/>
  <c r="BN216" i="6"/>
  <c r="DB216" i="6" s="1"/>
  <c r="BD216" i="6"/>
  <c r="CR216" i="6" s="1"/>
  <c r="AU250" i="6"/>
  <c r="CI250" i="6" s="1"/>
  <c r="AK250" i="6"/>
  <c r="BY250" i="6" s="1"/>
  <c r="AA250" i="6"/>
  <c r="BO250" i="6" s="1"/>
  <c r="BE250" i="6"/>
  <c r="CS250" i="6" s="1"/>
  <c r="AU281" i="6"/>
  <c r="CI281" i="6" s="1"/>
  <c r="BE281" i="6"/>
  <c r="CS281" i="6" s="1"/>
  <c r="BC464" i="6"/>
  <c r="CQ464" i="6" s="1"/>
  <c r="BM464" i="6"/>
  <c r="DA464" i="6" s="1"/>
  <c r="AI464" i="6"/>
  <c r="BW464" i="6" s="1"/>
  <c r="AS464" i="6"/>
  <c r="CG464" i="6" s="1"/>
  <c r="AX214" i="6"/>
  <c r="CL214" i="6" s="1"/>
  <c r="BH214" i="6"/>
  <c r="CV214" i="6" s="1"/>
  <c r="AV710" i="6"/>
  <c r="CJ710" i="6" s="1"/>
  <c r="BF710" i="6"/>
  <c r="CT710" i="6" s="1"/>
  <c r="AB710" i="6"/>
  <c r="BP710" i="6" s="1"/>
  <c r="AL710" i="6"/>
  <c r="BZ710" i="6" s="1"/>
  <c r="AU910" i="6"/>
  <c r="CI910" i="6" s="1"/>
  <c r="AA910" i="6"/>
  <c r="BO910" i="6" s="1"/>
  <c r="AK910" i="6"/>
  <c r="BY910" i="6" s="1"/>
  <c r="BE910" i="6"/>
  <c r="CS910" i="6" s="1"/>
  <c r="AZ1407" i="6"/>
  <c r="CN1407" i="6" s="1"/>
  <c r="AF1407" i="6"/>
  <c r="BT1407" i="6" s="1"/>
  <c r="AP1407" i="6"/>
  <c r="CD1407" i="6" s="1"/>
  <c r="BJ1407" i="6"/>
  <c r="CX1407" i="6" s="1"/>
  <c r="BB1630" i="6"/>
  <c r="CP1630" i="6" s="1"/>
  <c r="AH1630" i="6"/>
  <c r="BV1630" i="6" s="1"/>
  <c r="BL1630" i="6"/>
  <c r="CZ1630" i="6" s="1"/>
  <c r="BG395" i="6"/>
  <c r="CU395" i="6" s="1"/>
  <c r="AC395" i="6"/>
  <c r="BQ395" i="6" s="1"/>
  <c r="AQ1168" i="6"/>
  <c r="CE1168" i="6" s="1"/>
  <c r="BK1168" i="6"/>
  <c r="CY1168" i="6" s="1"/>
  <c r="BA1168" i="6"/>
  <c r="CO1168" i="6" s="1"/>
  <c r="AG1168" i="6"/>
  <c r="BU1168" i="6" s="1"/>
  <c r="AY591" i="6"/>
  <c r="CM591" i="6" s="1"/>
  <c r="BI591" i="6"/>
  <c r="CW591" i="6" s="1"/>
  <c r="AV771" i="6"/>
  <c r="CJ771" i="6" s="1"/>
  <c r="BF771" i="6"/>
  <c r="CT771" i="6" s="1"/>
  <c r="BC1232" i="6"/>
  <c r="CQ1232" i="6" s="1"/>
  <c r="BM1232" i="6"/>
  <c r="DA1232" i="6" s="1"/>
  <c r="BK1002" i="6"/>
  <c r="CY1002" i="6" s="1"/>
  <c r="AG1002" i="6"/>
  <c r="BU1002" i="6" s="1"/>
  <c r="AQ1002" i="6"/>
  <c r="CE1002" i="6" s="1"/>
  <c r="BA1002" i="6"/>
  <c r="CO1002" i="6" s="1"/>
  <c r="AY497" i="6"/>
  <c r="CM497" i="6" s="1"/>
  <c r="BI497" i="6"/>
  <c r="CW497" i="6" s="1"/>
  <c r="BD170" i="6"/>
  <c r="CR170" i="6" s="1"/>
  <c r="BN170" i="6"/>
  <c r="DB170" i="6" s="1"/>
  <c r="AT170" i="6"/>
  <c r="CH170" i="6" s="1"/>
  <c r="AJ170" i="6"/>
  <c r="BX170" i="6" s="1"/>
  <c r="BA1162" i="6"/>
  <c r="CO1162" i="6" s="1"/>
  <c r="BK1162" i="6"/>
  <c r="CY1162" i="6" s="1"/>
  <c r="AX160" i="6"/>
  <c r="CL160" i="6" s="1"/>
  <c r="AD160" i="6"/>
  <c r="BR160" i="6" s="1"/>
  <c r="BH160" i="6"/>
  <c r="CV160" i="6" s="1"/>
  <c r="AN160" i="6"/>
  <c r="CB160" i="6" s="1"/>
  <c r="BC380" i="6"/>
  <c r="CQ380" i="6" s="1"/>
  <c r="AI380" i="6"/>
  <c r="BW380" i="6" s="1"/>
  <c r="AS380" i="6"/>
  <c r="CG380" i="6" s="1"/>
  <c r="BM380" i="6"/>
  <c r="DA380" i="6" s="1"/>
  <c r="BC1106" i="6"/>
  <c r="CQ1106" i="6" s="1"/>
  <c r="BM1106" i="6"/>
  <c r="DA1106" i="6" s="1"/>
  <c r="AV48" i="6"/>
  <c r="CJ48" i="6" s="1"/>
  <c r="AL48" i="6"/>
  <c r="BZ48" i="6" s="1"/>
  <c r="AB48" i="6"/>
  <c r="BP48" i="6" s="1"/>
  <c r="BF48" i="6"/>
  <c r="CT48" i="6" s="1"/>
  <c r="AV43" i="6"/>
  <c r="CJ43" i="6" s="1"/>
  <c r="BF43" i="6"/>
  <c r="CT43" i="6" s="1"/>
  <c r="AW157" i="6"/>
  <c r="CK157" i="6" s="1"/>
  <c r="BG157" i="6"/>
  <c r="CU157" i="6" s="1"/>
  <c r="AU611" i="6"/>
  <c r="CI611" i="6" s="1"/>
  <c r="BE611" i="6"/>
  <c r="CS611" i="6" s="1"/>
  <c r="AF869" i="6"/>
  <c r="BT869" i="6" s="1"/>
  <c r="AP869" i="6"/>
  <c r="CD869" i="6" s="1"/>
  <c r="AZ869" i="6"/>
  <c r="CN869" i="6" s="1"/>
  <c r="BJ869" i="6"/>
  <c r="CX869" i="6" s="1"/>
  <c r="AU1037" i="6"/>
  <c r="CI1037" i="6" s="1"/>
  <c r="BE1037" i="6"/>
  <c r="CS1037" i="6" s="1"/>
  <c r="BD1205" i="6"/>
  <c r="CR1205" i="6" s="1"/>
  <c r="AT1205" i="6"/>
  <c r="CH1205" i="6" s="1"/>
  <c r="BN1205" i="6"/>
  <c r="DB1205" i="6" s="1"/>
  <c r="AJ1205" i="6"/>
  <c r="BX1205" i="6" s="1"/>
  <c r="AX1390" i="6"/>
  <c r="CL1390" i="6" s="1"/>
  <c r="BH1390" i="6"/>
  <c r="CV1390" i="6" s="1"/>
  <c r="AN1390" i="6"/>
  <c r="CB1390" i="6" s="1"/>
  <c r="AD1390" i="6"/>
  <c r="BR1390" i="6" s="1"/>
  <c r="BC884" i="6"/>
  <c r="CQ884" i="6" s="1"/>
  <c r="BM884" i="6"/>
  <c r="DA884" i="6" s="1"/>
  <c r="AU708" i="6"/>
  <c r="CI708" i="6" s="1"/>
  <c r="BE708" i="6"/>
  <c r="CS708" i="6" s="1"/>
  <c r="BD1107" i="6"/>
  <c r="CR1107" i="6" s="1"/>
  <c r="BN1107" i="6"/>
  <c r="DB1107" i="6" s="1"/>
  <c r="AV1633" i="6"/>
  <c r="CJ1633" i="6" s="1"/>
  <c r="BF1633" i="6"/>
  <c r="CT1633" i="6" s="1"/>
  <c r="BC1195" i="6"/>
  <c r="CQ1195" i="6" s="1"/>
  <c r="BM1195" i="6"/>
  <c r="DA1195" i="6" s="1"/>
  <c r="BA1321" i="6"/>
  <c r="CO1321" i="6" s="1"/>
  <c r="BK1321" i="6"/>
  <c r="CY1321" i="6" s="1"/>
  <c r="AZ210" i="6"/>
  <c r="CN210" i="6" s="1"/>
  <c r="BJ210" i="6"/>
  <c r="CX210" i="6" s="1"/>
  <c r="AU1374" i="6"/>
  <c r="CI1374" i="6" s="1"/>
  <c r="BE1374" i="6"/>
  <c r="CS1374" i="6" s="1"/>
  <c r="AY1706" i="6"/>
  <c r="CM1706" i="6" s="1"/>
  <c r="BI1706" i="6"/>
  <c r="CW1706" i="6" s="1"/>
  <c r="AW1615" i="6"/>
  <c r="CK1615" i="6" s="1"/>
  <c r="BG1615" i="6"/>
  <c r="CU1615" i="6" s="1"/>
  <c r="BB368" i="6"/>
  <c r="CP368" i="6" s="1"/>
  <c r="BL368" i="6"/>
  <c r="CZ368" i="6" s="1"/>
  <c r="AW454" i="6"/>
  <c r="CK454" i="6" s="1"/>
  <c r="BG454" i="6"/>
  <c r="CU454" i="6" s="1"/>
  <c r="BB1187" i="6"/>
  <c r="CP1187" i="6" s="1"/>
  <c r="BL1187" i="6"/>
  <c r="CZ1187" i="6" s="1"/>
  <c r="AW853" i="6"/>
  <c r="CK853" i="6" s="1"/>
  <c r="BG853" i="6"/>
  <c r="CU853" i="6" s="1"/>
  <c r="AY699" i="6"/>
  <c r="CM699" i="6" s="1"/>
  <c r="BI699" i="6"/>
  <c r="CW699" i="6" s="1"/>
  <c r="AV688" i="6"/>
  <c r="CJ688" i="6" s="1"/>
  <c r="BF688" i="6"/>
  <c r="CT688" i="6" s="1"/>
  <c r="AW670" i="6"/>
  <c r="CK670" i="6" s="1"/>
  <c r="BG670" i="6"/>
  <c r="CU670" i="6" s="1"/>
  <c r="AZ587" i="6"/>
  <c r="CN587" i="6" s="1"/>
  <c r="BJ587" i="6"/>
  <c r="CX587" i="6" s="1"/>
  <c r="AU687" i="6"/>
  <c r="CI687" i="6" s="1"/>
  <c r="BE687" i="6"/>
  <c r="CS687" i="6" s="1"/>
  <c r="BA807" i="6"/>
  <c r="CO807" i="6" s="1"/>
  <c r="BK807" i="6"/>
  <c r="CY807" i="6" s="1"/>
  <c r="AY1406" i="6"/>
  <c r="CM1406" i="6" s="1"/>
  <c r="BI1406" i="6"/>
  <c r="CW1406" i="6" s="1"/>
  <c r="AX702" i="6"/>
  <c r="CL702" i="6" s="1"/>
  <c r="BH702" i="6"/>
  <c r="CV702" i="6" s="1"/>
  <c r="AU1307" i="6"/>
  <c r="CI1307" i="6" s="1"/>
  <c r="BE1307" i="6"/>
  <c r="CS1307" i="6" s="1"/>
  <c r="BB1483" i="6"/>
  <c r="CP1483" i="6" s="1"/>
  <c r="BL1483" i="6"/>
  <c r="CZ1483" i="6" s="1"/>
  <c r="BC1265" i="6"/>
  <c r="CQ1265" i="6" s="1"/>
  <c r="BM1265" i="6"/>
  <c r="DA1265" i="6" s="1"/>
  <c r="AY898" i="6"/>
  <c r="CM898" i="6" s="1"/>
  <c r="BI898" i="6"/>
  <c r="CW898" i="6" s="1"/>
  <c r="AZ1208" i="6"/>
  <c r="CN1208" i="6" s="1"/>
  <c r="BJ1208" i="6"/>
  <c r="CX1208" i="6" s="1"/>
  <c r="AX493" i="6"/>
  <c r="CL493" i="6" s="1"/>
  <c r="BH493" i="6"/>
  <c r="CV493" i="6" s="1"/>
  <c r="AY1045" i="6"/>
  <c r="CM1045" i="6" s="1"/>
  <c r="BI1045" i="6"/>
  <c r="CW1045" i="6" s="1"/>
  <c r="AY1713" i="6"/>
  <c r="CM1713" i="6" s="1"/>
  <c r="BI1713" i="6"/>
  <c r="CW1713" i="6" s="1"/>
  <c r="BC733" i="6"/>
  <c r="CQ733" i="6" s="1"/>
  <c r="BM733" i="6"/>
  <c r="DA733" i="6" s="1"/>
  <c r="AW1295" i="6"/>
  <c r="CK1295" i="6" s="1"/>
  <c r="BG1295" i="6"/>
  <c r="CU1295" i="6" s="1"/>
  <c r="AU16" i="6"/>
  <c r="CI16" i="6" s="1"/>
  <c r="BE16" i="6"/>
  <c r="CS16" i="6" s="1"/>
  <c r="BD610" i="6"/>
  <c r="CR610" i="6" s="1"/>
  <c r="BN610" i="6"/>
  <c r="DB610" i="6" s="1"/>
  <c r="AV1212" i="6"/>
  <c r="CJ1212" i="6" s="1"/>
  <c r="BF1212" i="6"/>
  <c r="CT1212" i="6" s="1"/>
  <c r="AV1757" i="6"/>
  <c r="CJ1757" i="6" s="1"/>
  <c r="BF1757" i="6"/>
  <c r="CT1757" i="6" s="1"/>
  <c r="AV1214" i="6"/>
  <c r="CJ1214" i="6" s="1"/>
  <c r="BF1214" i="6"/>
  <c r="CT1214" i="6" s="1"/>
  <c r="BD1571" i="6"/>
  <c r="CR1571" i="6" s="1"/>
  <c r="BN1571" i="6"/>
  <c r="DB1571" i="6" s="1"/>
  <c r="AV50" i="6"/>
  <c r="CJ50" i="6" s="1"/>
  <c r="BF50" i="6"/>
  <c r="CT50" i="6" s="1"/>
  <c r="AZ1382" i="6"/>
  <c r="CN1382" i="6" s="1"/>
  <c r="AF1382" i="6"/>
  <c r="BT1382" i="6" s="1"/>
  <c r="AP1382" i="6"/>
  <c r="CD1382" i="6" s="1"/>
  <c r="BJ1382" i="6"/>
  <c r="CX1382" i="6" s="1"/>
  <c r="AV142" i="6"/>
  <c r="CJ142" i="6" s="1"/>
  <c r="AL142" i="6"/>
  <c r="BZ142" i="6" s="1"/>
  <c r="AB142" i="6"/>
  <c r="BP142" i="6" s="1"/>
  <c r="BF142" i="6"/>
  <c r="CT142" i="6" s="1"/>
  <c r="AU765" i="6"/>
  <c r="CI765" i="6" s="1"/>
  <c r="AK765" i="6"/>
  <c r="BY765" i="6" s="1"/>
  <c r="AA765" i="6"/>
  <c r="BO765" i="6" s="1"/>
  <c r="BE765" i="6"/>
  <c r="CS765" i="6" s="1"/>
  <c r="BA1038" i="6"/>
  <c r="CO1038" i="6" s="1"/>
  <c r="AG1038" i="6"/>
  <c r="BU1038" i="6" s="1"/>
  <c r="AQ1038" i="6"/>
  <c r="CE1038" i="6" s="1"/>
  <c r="BK1038" i="6"/>
  <c r="CY1038" i="6" s="1"/>
  <c r="AO303" i="6"/>
  <c r="CC303" i="6" s="1"/>
  <c r="AE303" i="6"/>
  <c r="BS303" i="6" s="1"/>
  <c r="BI303" i="6"/>
  <c r="CW303" i="6" s="1"/>
  <c r="AY303" i="6"/>
  <c r="CM303" i="6" s="1"/>
  <c r="AB755" i="6"/>
  <c r="BP755" i="6" s="1"/>
  <c r="BF755" i="6"/>
  <c r="CT755" i="6" s="1"/>
  <c r="AL755" i="6"/>
  <c r="BZ755" i="6" s="1"/>
  <c r="AV755" i="6"/>
  <c r="CJ755" i="6" s="1"/>
  <c r="AW1204" i="6"/>
  <c r="CK1204" i="6" s="1"/>
  <c r="BG1204" i="6"/>
  <c r="CU1204" i="6" s="1"/>
  <c r="AW191" i="6"/>
  <c r="CK191" i="6" s="1"/>
  <c r="BG191" i="6"/>
  <c r="CU191" i="6" s="1"/>
  <c r="AA839" i="6"/>
  <c r="BO839" i="6" s="1"/>
  <c r="AK839" i="6"/>
  <c r="BY839" i="6" s="1"/>
  <c r="BE839" i="6"/>
  <c r="CS839" i="6" s="1"/>
  <c r="AU839" i="6"/>
  <c r="CI839" i="6" s="1"/>
  <c r="AY1466" i="6"/>
  <c r="CM1466" i="6" s="1"/>
  <c r="AE1466" i="6"/>
  <c r="BS1466" i="6" s="1"/>
  <c r="AO1466" i="6"/>
  <c r="CC1466" i="6" s="1"/>
  <c r="BI1466" i="6"/>
  <c r="CW1466" i="6" s="1"/>
  <c r="AX227" i="6"/>
  <c r="CL227" i="6" s="1"/>
  <c r="BH227" i="6"/>
  <c r="CV227" i="6" s="1"/>
  <c r="AY1326" i="6"/>
  <c r="CM1326" i="6" s="1"/>
  <c r="BI1326" i="6"/>
  <c r="CW1326" i="6" s="1"/>
  <c r="BB1561" i="6"/>
  <c r="CP1561" i="6" s="1"/>
  <c r="AH1561" i="6"/>
  <c r="BV1561" i="6" s="1"/>
  <c r="BL1561" i="6"/>
  <c r="CZ1561" i="6" s="1"/>
  <c r="AR1561" i="6"/>
  <c r="CF1561" i="6" s="1"/>
  <c r="BC1108" i="6"/>
  <c r="CQ1108" i="6" s="1"/>
  <c r="AS1108" i="6"/>
  <c r="CG1108" i="6" s="1"/>
  <c r="BM1108" i="6"/>
  <c r="DA1108" i="6" s="1"/>
  <c r="AI1108" i="6"/>
  <c r="BW1108" i="6" s="1"/>
  <c r="AU1269" i="6"/>
  <c r="CI1269" i="6" s="1"/>
  <c r="BE1269" i="6"/>
  <c r="CS1269" i="6" s="1"/>
  <c r="BA286" i="6"/>
  <c r="CO286" i="6" s="1"/>
  <c r="BK286" i="6"/>
  <c r="CY286" i="6" s="1"/>
  <c r="AV749" i="6"/>
  <c r="CJ749" i="6" s="1"/>
  <c r="BF749" i="6"/>
  <c r="CT749" i="6" s="1"/>
  <c r="BD35" i="6"/>
  <c r="CR35" i="6" s="1"/>
  <c r="BN35" i="6"/>
  <c r="DB35" i="6" s="1"/>
  <c r="AJ35" i="6"/>
  <c r="BX35" i="6" s="1"/>
  <c r="AT35" i="6"/>
  <c r="CH35" i="6" s="1"/>
  <c r="AX320" i="6"/>
  <c r="CL320" i="6" s="1"/>
  <c r="BH320" i="6"/>
  <c r="CV320" i="6" s="1"/>
  <c r="BC701" i="6"/>
  <c r="CQ701" i="6" s="1"/>
  <c r="BM701" i="6"/>
  <c r="DA701" i="6" s="1"/>
  <c r="AZ1021" i="6"/>
  <c r="CN1021" i="6" s="1"/>
  <c r="BJ1021" i="6"/>
  <c r="CX1021" i="6" s="1"/>
  <c r="AZ69" i="6"/>
  <c r="CN69" i="6" s="1"/>
  <c r="AF69" i="6"/>
  <c r="BT69" i="6" s="1"/>
  <c r="AP69" i="6"/>
  <c r="CD69" i="6" s="1"/>
  <c r="BJ69" i="6"/>
  <c r="CX69" i="6" s="1"/>
  <c r="AV509" i="6"/>
  <c r="CJ509" i="6" s="1"/>
  <c r="AB509" i="6"/>
  <c r="BP509" i="6" s="1"/>
  <c r="AL509" i="6"/>
  <c r="BZ509" i="6" s="1"/>
  <c r="BF509" i="6"/>
  <c r="CT509" i="6" s="1"/>
  <c r="AW1319" i="6"/>
  <c r="CK1319" i="6" s="1"/>
  <c r="BG1319" i="6"/>
  <c r="CU1319" i="6" s="1"/>
  <c r="AU969" i="6"/>
  <c r="CI969" i="6" s="1"/>
  <c r="BE969" i="6"/>
  <c r="CS969" i="6" s="1"/>
  <c r="BC1604" i="6"/>
  <c r="CQ1604" i="6" s="1"/>
  <c r="BM1604" i="6"/>
  <c r="DA1604" i="6" s="1"/>
  <c r="AW1708" i="6"/>
  <c r="CK1708" i="6" s="1"/>
  <c r="BG1708" i="6"/>
  <c r="CU1708" i="6" s="1"/>
  <c r="AW736" i="6"/>
  <c r="CK736" i="6" s="1"/>
  <c r="BG736" i="6"/>
  <c r="CU736" i="6" s="1"/>
  <c r="AU1786" i="6"/>
  <c r="CI1786" i="6" s="1"/>
  <c r="BE1786" i="6"/>
  <c r="CS1786" i="6" s="1"/>
  <c r="BD785" i="6"/>
  <c r="CR785" i="6" s="1"/>
  <c r="BN785" i="6"/>
  <c r="DB785" i="6" s="1"/>
  <c r="AX443" i="6"/>
  <c r="CL443" i="6" s="1"/>
  <c r="AD443" i="6"/>
  <c r="BR443" i="6" s="1"/>
  <c r="AN443" i="6"/>
  <c r="CB443" i="6" s="1"/>
  <c r="BH443" i="6"/>
  <c r="CV443" i="6" s="1"/>
  <c r="BB970" i="6"/>
  <c r="CP970" i="6" s="1"/>
  <c r="AH970" i="6"/>
  <c r="BV970" i="6" s="1"/>
  <c r="BL970" i="6"/>
  <c r="CZ970" i="6" s="1"/>
  <c r="AR970" i="6"/>
  <c r="CF970" i="6" s="1"/>
  <c r="BC672" i="6"/>
  <c r="CQ672" i="6" s="1"/>
  <c r="BM672" i="6"/>
  <c r="DA672" i="6" s="1"/>
  <c r="BD1393" i="6"/>
  <c r="CR1393" i="6" s="1"/>
  <c r="AJ1393" i="6"/>
  <c r="BX1393" i="6" s="1"/>
  <c r="BN1393" i="6"/>
  <c r="DB1393" i="6" s="1"/>
  <c r="AT1393" i="6"/>
  <c r="CH1393" i="6" s="1"/>
  <c r="BA697" i="6"/>
  <c r="CO697" i="6" s="1"/>
  <c r="BK697" i="6"/>
  <c r="CY697" i="6" s="1"/>
  <c r="AZ1007" i="6"/>
  <c r="CN1007" i="6" s="1"/>
  <c r="BJ1007" i="6"/>
  <c r="CX1007" i="6" s="1"/>
  <c r="AW491" i="6"/>
  <c r="CK491" i="6" s="1"/>
  <c r="BG491" i="6"/>
  <c r="CU491" i="6" s="1"/>
  <c r="BC1691" i="6"/>
  <c r="CQ1691" i="6" s="1"/>
  <c r="BM1691" i="6"/>
  <c r="DA1691" i="6" s="1"/>
  <c r="AU990" i="6"/>
  <c r="CI990" i="6" s="1"/>
  <c r="AK990" i="6"/>
  <c r="BY990" i="6" s="1"/>
  <c r="AA990" i="6"/>
  <c r="BO990" i="6" s="1"/>
  <c r="BE990" i="6"/>
  <c r="CS990" i="6" s="1"/>
  <c r="AX807" i="6"/>
  <c r="CL807" i="6" s="1"/>
  <c r="BH807" i="6"/>
  <c r="CV807" i="6" s="1"/>
  <c r="BB1295" i="6"/>
  <c r="CP1295" i="6" s="1"/>
  <c r="BL1295" i="6"/>
  <c r="CZ1295" i="6" s="1"/>
  <c r="BB645" i="6"/>
  <c r="CP645" i="6" s="1"/>
  <c r="BL645" i="6"/>
  <c r="CZ645" i="6" s="1"/>
  <c r="BD77" i="6"/>
  <c r="CR77" i="6" s="1"/>
  <c r="BN77" i="6"/>
  <c r="DB77" i="6" s="1"/>
  <c r="BC1706" i="6"/>
  <c r="CQ1706" i="6" s="1"/>
  <c r="BM1706" i="6"/>
  <c r="DA1706" i="6" s="1"/>
  <c r="AS1706" i="6"/>
  <c r="CG1706" i="6" s="1"/>
  <c r="AI1706" i="6"/>
  <c r="BW1706" i="6" s="1"/>
  <c r="BA1134" i="6"/>
  <c r="CO1134" i="6" s="1"/>
  <c r="AQ1134" i="6"/>
  <c r="CE1134" i="6" s="1"/>
  <c r="BK1134" i="6"/>
  <c r="CY1134" i="6" s="1"/>
  <c r="AG1134" i="6"/>
  <c r="BU1134" i="6" s="1"/>
  <c r="AI1663" i="6"/>
  <c r="BW1663" i="6" s="1"/>
  <c r="BC1663" i="6"/>
  <c r="CQ1663" i="6" s="1"/>
  <c r="AS1663" i="6"/>
  <c r="CG1663" i="6" s="1"/>
  <c r="BM1663" i="6"/>
  <c r="DA1663" i="6" s="1"/>
  <c r="AY639" i="6"/>
  <c r="CM639" i="6" s="1"/>
  <c r="BI639" i="6"/>
  <c r="CW639" i="6" s="1"/>
  <c r="AO639" i="6"/>
  <c r="CC639" i="6" s="1"/>
  <c r="BA1198" i="6"/>
  <c r="CO1198" i="6" s="1"/>
  <c r="BK1198" i="6"/>
  <c r="CY1198" i="6" s="1"/>
  <c r="BA674" i="6"/>
  <c r="CO674" i="6" s="1"/>
  <c r="BK674" i="6"/>
  <c r="CY674" i="6" s="1"/>
  <c r="AX556" i="6"/>
  <c r="CL556" i="6" s="1"/>
  <c r="BH556" i="6"/>
  <c r="CV556" i="6" s="1"/>
  <c r="AD556" i="6"/>
  <c r="BR556" i="6" s="1"/>
  <c r="AN556" i="6"/>
  <c r="CB556" i="6" s="1"/>
  <c r="AY154" i="6"/>
  <c r="CM154" i="6" s="1"/>
  <c r="BI154" i="6"/>
  <c r="CW154" i="6" s="1"/>
  <c r="AM1064" i="6"/>
  <c r="CA1064" i="6" s="1"/>
  <c r="AC1064" i="6"/>
  <c r="BQ1064" i="6" s="1"/>
  <c r="AW1064" i="6"/>
  <c r="CK1064" i="6" s="1"/>
  <c r="BG1064" i="6"/>
  <c r="CU1064" i="6" s="1"/>
  <c r="AX887" i="6"/>
  <c r="CL887" i="6" s="1"/>
  <c r="BH887" i="6"/>
  <c r="CV887" i="6" s="1"/>
  <c r="AY972" i="6"/>
  <c r="CM972" i="6" s="1"/>
  <c r="BI972" i="6"/>
  <c r="CW972" i="6" s="1"/>
  <c r="AR1656" i="6"/>
  <c r="CF1656" i="6" s="1"/>
  <c r="BL1656" i="6"/>
  <c r="CZ1656" i="6" s="1"/>
  <c r="BC1214" i="6"/>
  <c r="CQ1214" i="6" s="1"/>
  <c r="AS1214" i="6"/>
  <c r="CG1214" i="6" s="1"/>
  <c r="BM1214" i="6"/>
  <c r="DA1214" i="6" s="1"/>
  <c r="AI1214" i="6"/>
  <c r="BW1214" i="6" s="1"/>
  <c r="BB1791" i="6"/>
  <c r="CP1791" i="6" s="1"/>
  <c r="AR1791" i="6"/>
  <c r="CF1791" i="6" s="1"/>
  <c r="BL1791" i="6"/>
  <c r="CZ1791" i="6" s="1"/>
  <c r="AH1791" i="6"/>
  <c r="BV1791" i="6" s="1"/>
  <c r="AW1365" i="6"/>
  <c r="CK1365" i="6" s="1"/>
  <c r="BG1365" i="6"/>
  <c r="CU1365" i="6" s="1"/>
  <c r="BB288" i="6"/>
  <c r="CP288" i="6" s="1"/>
  <c r="BL288" i="6"/>
  <c r="CZ288" i="6" s="1"/>
  <c r="AH288" i="6"/>
  <c r="BV288" i="6" s="1"/>
  <c r="AR288" i="6"/>
  <c r="CF288" i="6" s="1"/>
  <c r="AX485" i="6"/>
  <c r="CL485" i="6" s="1"/>
  <c r="BH485" i="6"/>
  <c r="CV485" i="6" s="1"/>
  <c r="AU721" i="6"/>
  <c r="CI721" i="6" s="1"/>
  <c r="BE721" i="6"/>
  <c r="CS721" i="6" s="1"/>
  <c r="AA721" i="6"/>
  <c r="BO721" i="6" s="1"/>
  <c r="AK721" i="6"/>
  <c r="BY721" i="6" s="1"/>
  <c r="AX1325" i="6"/>
  <c r="CL1325" i="6" s="1"/>
  <c r="BH1325" i="6"/>
  <c r="CV1325" i="6" s="1"/>
  <c r="AZ665" i="6"/>
  <c r="CN665" i="6" s="1"/>
  <c r="BJ665" i="6"/>
  <c r="CX665" i="6" s="1"/>
  <c r="AX736" i="6"/>
  <c r="CL736" i="6" s="1"/>
  <c r="BH736" i="6"/>
  <c r="CV736" i="6" s="1"/>
  <c r="BA24" i="6"/>
  <c r="CO24" i="6" s="1"/>
  <c r="BK24" i="6"/>
  <c r="CY24" i="6" s="1"/>
  <c r="AL1438" i="6"/>
  <c r="BZ1438" i="6" s="1"/>
  <c r="AV1438" i="6"/>
  <c r="CJ1438" i="6" s="1"/>
  <c r="AB1438" i="6"/>
  <c r="BP1438" i="6" s="1"/>
  <c r="BF1438" i="6"/>
  <c r="CT1438" i="6" s="1"/>
  <c r="BM578" i="6"/>
  <c r="DA578" i="6" s="1"/>
  <c r="AS578" i="6"/>
  <c r="CG578" i="6" s="1"/>
  <c r="BC578" i="6"/>
  <c r="CQ578" i="6" s="1"/>
  <c r="AI578" i="6"/>
  <c r="BW578" i="6" s="1"/>
  <c r="AV980" i="6"/>
  <c r="CJ980" i="6" s="1"/>
  <c r="BF980" i="6"/>
  <c r="CT980" i="6" s="1"/>
  <c r="AY178" i="6"/>
  <c r="CM178" i="6" s="1"/>
  <c r="BI178" i="6"/>
  <c r="CW178" i="6" s="1"/>
  <c r="AX813" i="6"/>
  <c r="CL813" i="6" s="1"/>
  <c r="AN813" i="6"/>
  <c r="CB813" i="6" s="1"/>
  <c r="AD813" i="6"/>
  <c r="BR813" i="6" s="1"/>
  <c r="BH813" i="6"/>
  <c r="CV813" i="6" s="1"/>
  <c r="BA1358" i="6"/>
  <c r="CO1358" i="6" s="1"/>
  <c r="BK1358" i="6"/>
  <c r="CY1358" i="6" s="1"/>
  <c r="AG1358" i="6"/>
  <c r="BU1358" i="6" s="1"/>
  <c r="AQ1358" i="6"/>
  <c r="CE1358" i="6" s="1"/>
  <c r="BM534" i="6"/>
  <c r="DA534" i="6" s="1"/>
  <c r="BC534" i="6"/>
  <c r="CQ534" i="6" s="1"/>
  <c r="AS534" i="6"/>
  <c r="CG534" i="6" s="1"/>
  <c r="AI534" i="6"/>
  <c r="BW534" i="6" s="1"/>
  <c r="AU41" i="6"/>
  <c r="CI41" i="6" s="1"/>
  <c r="BE41" i="6"/>
  <c r="CS41" i="6" s="1"/>
  <c r="BD1572" i="6"/>
  <c r="CR1572" i="6" s="1"/>
  <c r="BN1572" i="6"/>
  <c r="DB1572" i="6" s="1"/>
  <c r="AZ291" i="6"/>
  <c r="CN291" i="6" s="1"/>
  <c r="AP291" i="6"/>
  <c r="CD291" i="6" s="1"/>
  <c r="BJ291" i="6"/>
  <c r="CX291" i="6" s="1"/>
  <c r="AF291" i="6"/>
  <c r="BT291" i="6" s="1"/>
  <c r="AV961" i="6"/>
  <c r="CJ961" i="6" s="1"/>
  <c r="AB961" i="6"/>
  <c r="BP961" i="6" s="1"/>
  <c r="AL961" i="6"/>
  <c r="BZ961" i="6" s="1"/>
  <c r="BF961" i="6"/>
  <c r="CT961" i="6" s="1"/>
  <c r="AU87" i="6"/>
  <c r="CI87" i="6" s="1"/>
  <c r="BE87" i="6"/>
  <c r="CS87" i="6" s="1"/>
  <c r="AJ1422" i="6"/>
  <c r="BX1422" i="6" s="1"/>
  <c r="BN1422" i="6"/>
  <c r="DB1422" i="6" s="1"/>
  <c r="AS763" i="6"/>
  <c r="CG763" i="6" s="1"/>
  <c r="BM763" i="6"/>
  <c r="DA763" i="6" s="1"/>
  <c r="AI763" i="6"/>
  <c r="BW763" i="6" s="1"/>
  <c r="BC763" i="6"/>
  <c r="CQ763" i="6" s="1"/>
  <c r="BC1071" i="6"/>
  <c r="CQ1071" i="6" s="1"/>
  <c r="BM1071" i="6"/>
  <c r="DA1071" i="6" s="1"/>
  <c r="BC1272" i="6"/>
  <c r="CQ1272" i="6" s="1"/>
  <c r="BM1272" i="6"/>
  <c r="DA1272" i="6" s="1"/>
  <c r="AY312" i="6"/>
  <c r="CM312" i="6" s="1"/>
  <c r="BI312" i="6"/>
  <c r="CW312" i="6" s="1"/>
  <c r="AW552" i="6"/>
  <c r="CK552" i="6" s="1"/>
  <c r="BG552" i="6"/>
  <c r="CU552" i="6" s="1"/>
  <c r="BB1776" i="6"/>
  <c r="CP1776" i="6" s="1"/>
  <c r="AH1776" i="6"/>
  <c r="BV1776" i="6" s="1"/>
  <c r="BL1776" i="6"/>
  <c r="CZ1776" i="6" s="1"/>
  <c r="AR1776" i="6"/>
  <c r="CF1776" i="6" s="1"/>
  <c r="AX1403" i="6"/>
  <c r="CL1403" i="6" s="1"/>
  <c r="BH1403" i="6"/>
  <c r="CV1403" i="6" s="1"/>
  <c r="AY1709" i="6"/>
  <c r="CM1709" i="6" s="1"/>
  <c r="BI1709" i="6"/>
  <c r="CW1709" i="6" s="1"/>
  <c r="AV1298" i="6"/>
  <c r="CJ1298" i="6" s="1"/>
  <c r="BF1298" i="6"/>
  <c r="CT1298" i="6" s="1"/>
  <c r="AW764" i="6"/>
  <c r="CK764" i="6" s="1"/>
  <c r="BG764" i="6"/>
  <c r="CU764" i="6" s="1"/>
  <c r="AV1481" i="6"/>
  <c r="CJ1481" i="6" s="1"/>
  <c r="BF1481" i="6"/>
  <c r="CT1481" i="6" s="1"/>
  <c r="AI822" i="6"/>
  <c r="BW822" i="6" s="1"/>
  <c r="BM822" i="6"/>
  <c r="DA822" i="6" s="1"/>
  <c r="AX1448" i="6"/>
  <c r="CL1448" i="6" s="1"/>
  <c r="BH1448" i="6"/>
  <c r="CV1448" i="6" s="1"/>
  <c r="AN1448" i="6"/>
  <c r="CB1448" i="6" s="1"/>
  <c r="AD1448" i="6"/>
  <c r="BR1448" i="6" s="1"/>
  <c r="AX1775" i="6"/>
  <c r="CL1775" i="6" s="1"/>
  <c r="BH1775" i="6"/>
  <c r="CV1775" i="6" s="1"/>
  <c r="BA378" i="6"/>
  <c r="CO378" i="6" s="1"/>
  <c r="AQ378" i="6"/>
  <c r="CE378" i="6" s="1"/>
  <c r="AG378" i="6"/>
  <c r="BU378" i="6" s="1"/>
  <c r="BK378" i="6"/>
  <c r="CY378" i="6" s="1"/>
  <c r="AU1005" i="6"/>
  <c r="CI1005" i="6" s="1"/>
  <c r="AK1005" i="6"/>
  <c r="BY1005" i="6" s="1"/>
  <c r="BE1005" i="6"/>
  <c r="CS1005" i="6" s="1"/>
  <c r="AA1005" i="6"/>
  <c r="BO1005" i="6" s="1"/>
  <c r="BB1464" i="6"/>
  <c r="CP1464" i="6" s="1"/>
  <c r="BL1464" i="6"/>
  <c r="CZ1464" i="6" s="1"/>
  <c r="AH1464" i="6"/>
  <c r="BV1464" i="6" s="1"/>
  <c r="AR1464" i="6"/>
  <c r="CF1464" i="6" s="1"/>
  <c r="AY1265" i="6"/>
  <c r="CM1265" i="6" s="1"/>
  <c r="BI1265" i="6"/>
  <c r="CW1265" i="6" s="1"/>
  <c r="AW343" i="6"/>
  <c r="CK343" i="6" s="1"/>
  <c r="BG343" i="6"/>
  <c r="CU343" i="6" s="1"/>
  <c r="AU1048" i="6"/>
  <c r="CI1048" i="6" s="1"/>
  <c r="BE1048" i="6"/>
  <c r="CS1048" i="6" s="1"/>
  <c r="AW128" i="6"/>
  <c r="CK128" i="6" s="1"/>
  <c r="BG128" i="6"/>
  <c r="CU128" i="6" s="1"/>
  <c r="AZ706" i="6"/>
  <c r="CN706" i="6" s="1"/>
  <c r="BJ706" i="6"/>
  <c r="CX706" i="6" s="1"/>
  <c r="BD641" i="6"/>
  <c r="CR641" i="6" s="1"/>
  <c r="BN641" i="6"/>
  <c r="DB641" i="6" s="1"/>
  <c r="BD623" i="6"/>
  <c r="CR623" i="6" s="1"/>
  <c r="BN623" i="6"/>
  <c r="DB623" i="6" s="1"/>
  <c r="AV1235" i="6"/>
  <c r="CJ1235" i="6" s="1"/>
  <c r="BF1235" i="6"/>
  <c r="CT1235" i="6" s="1"/>
  <c r="BD1314" i="6"/>
  <c r="CR1314" i="6" s="1"/>
  <c r="BN1314" i="6"/>
  <c r="DB1314" i="6" s="1"/>
  <c r="AW1599" i="6"/>
  <c r="CK1599" i="6" s="1"/>
  <c r="BG1599" i="6"/>
  <c r="CU1599" i="6" s="1"/>
  <c r="AX1686" i="6"/>
  <c r="CL1686" i="6" s="1"/>
  <c r="BH1686" i="6"/>
  <c r="CV1686" i="6" s="1"/>
  <c r="AX635" i="6"/>
  <c r="CL635" i="6" s="1"/>
  <c r="BH635" i="6"/>
  <c r="CV635" i="6" s="1"/>
  <c r="BA1187" i="6"/>
  <c r="CO1187" i="6" s="1"/>
  <c r="BK1187" i="6"/>
  <c r="CY1187" i="6" s="1"/>
  <c r="BC1539" i="6"/>
  <c r="CQ1539" i="6" s="1"/>
  <c r="AS1539" i="6"/>
  <c r="CG1539" i="6" s="1"/>
  <c r="AI1539" i="6"/>
  <c r="BW1539" i="6" s="1"/>
  <c r="BM1539" i="6"/>
  <c r="DA1539" i="6" s="1"/>
  <c r="AW1225" i="6"/>
  <c r="CK1225" i="6" s="1"/>
  <c r="BG1225" i="6"/>
  <c r="CU1225" i="6" s="1"/>
  <c r="BC1576" i="6"/>
  <c r="CQ1576" i="6" s="1"/>
  <c r="BM1576" i="6"/>
  <c r="DA1576" i="6" s="1"/>
  <c r="AX1300" i="6"/>
  <c r="CL1300" i="6" s="1"/>
  <c r="BH1300" i="6"/>
  <c r="CV1300" i="6" s="1"/>
  <c r="AD1300" i="6"/>
  <c r="BR1300" i="6" s="1"/>
  <c r="AN1300" i="6"/>
  <c r="CB1300" i="6" s="1"/>
  <c r="AV39" i="6"/>
  <c r="CJ39" i="6" s="1"/>
  <c r="BF39" i="6"/>
  <c r="CT39" i="6" s="1"/>
  <c r="BD1677" i="6"/>
  <c r="CR1677" i="6" s="1"/>
  <c r="BN1677" i="6"/>
  <c r="DB1677" i="6" s="1"/>
  <c r="AX375" i="6"/>
  <c r="CL375" i="6" s="1"/>
  <c r="BH375" i="6"/>
  <c r="CV375" i="6" s="1"/>
  <c r="AU146" i="6"/>
  <c r="CI146" i="6" s="1"/>
  <c r="BE146" i="6"/>
  <c r="CS146" i="6" s="1"/>
  <c r="AX345" i="6"/>
  <c r="CL345" i="6" s="1"/>
  <c r="BH345" i="6"/>
  <c r="CV345" i="6" s="1"/>
  <c r="AV742" i="6"/>
  <c r="CJ742" i="6" s="1"/>
  <c r="BF742" i="6"/>
  <c r="CT742" i="6" s="1"/>
  <c r="BC785" i="6"/>
  <c r="CQ785" i="6" s="1"/>
  <c r="BM785" i="6"/>
  <c r="DA785" i="6" s="1"/>
  <c r="AU603" i="6"/>
  <c r="CI603" i="6" s="1"/>
  <c r="BE603" i="6"/>
  <c r="CS603" i="6" s="1"/>
  <c r="BC535" i="6"/>
  <c r="CQ535" i="6" s="1"/>
  <c r="AS535" i="6"/>
  <c r="CG535" i="6" s="1"/>
  <c r="BM535" i="6"/>
  <c r="DA535" i="6" s="1"/>
  <c r="AI535" i="6"/>
  <c r="BW535" i="6" s="1"/>
  <c r="BA1135" i="6"/>
  <c r="CO1135" i="6" s="1"/>
  <c r="AQ1135" i="6"/>
  <c r="CE1135" i="6" s="1"/>
  <c r="AG1135" i="6"/>
  <c r="BU1135" i="6" s="1"/>
  <c r="BK1135" i="6"/>
  <c r="CY1135" i="6" s="1"/>
  <c r="AZ1689" i="6"/>
  <c r="CN1689" i="6" s="1"/>
  <c r="BJ1689" i="6"/>
  <c r="CX1689" i="6" s="1"/>
  <c r="AW682" i="6"/>
  <c r="CK682" i="6" s="1"/>
  <c r="BG682" i="6"/>
  <c r="CU682" i="6" s="1"/>
  <c r="BC1102" i="6"/>
  <c r="CQ1102" i="6" s="1"/>
  <c r="BM1102" i="6"/>
  <c r="DA1102" i="6" s="1"/>
  <c r="AW1113" i="6"/>
  <c r="CK1113" i="6" s="1"/>
  <c r="BG1113" i="6"/>
  <c r="CU1113" i="6" s="1"/>
  <c r="BD706" i="6"/>
  <c r="CR706" i="6" s="1"/>
  <c r="BN706" i="6"/>
  <c r="DB706" i="6" s="1"/>
  <c r="AA264" i="6"/>
  <c r="BO264" i="6" s="1"/>
  <c r="BE264" i="6"/>
  <c r="CS264" i="6" s="1"/>
  <c r="AU264" i="6"/>
  <c r="CI264" i="6" s="1"/>
  <c r="AK264" i="6"/>
  <c r="BY264" i="6" s="1"/>
  <c r="AZ357" i="6"/>
  <c r="CN357" i="6" s="1"/>
  <c r="AP357" i="6"/>
  <c r="CD357" i="6" s="1"/>
  <c r="AF357" i="6"/>
  <c r="BT357" i="6" s="1"/>
  <c r="BJ357" i="6"/>
  <c r="CX357" i="6" s="1"/>
  <c r="AV904" i="6"/>
  <c r="CJ904" i="6" s="1"/>
  <c r="BF904" i="6"/>
  <c r="CT904" i="6" s="1"/>
  <c r="BB162" i="6"/>
  <c r="CP162" i="6" s="1"/>
  <c r="BL162" i="6"/>
  <c r="CZ162" i="6" s="1"/>
  <c r="AR162" i="6"/>
  <c r="CF162" i="6" s="1"/>
  <c r="AH162" i="6"/>
  <c r="BV162" i="6" s="1"/>
  <c r="AW1321" i="6"/>
  <c r="CK1321" i="6" s="1"/>
  <c r="AM1321" i="6"/>
  <c r="CA1321" i="6" s="1"/>
  <c r="AC1321" i="6"/>
  <c r="BQ1321" i="6" s="1"/>
  <c r="BG1321" i="6"/>
  <c r="CU1321" i="6" s="1"/>
  <c r="BD1756" i="6"/>
  <c r="CR1756" i="6" s="1"/>
  <c r="BN1756" i="6"/>
  <c r="DB1756" i="6" s="1"/>
  <c r="AX1411" i="6"/>
  <c r="CL1411" i="6" s="1"/>
  <c r="AD1411" i="6"/>
  <c r="BR1411" i="6" s="1"/>
  <c r="BH1411" i="6"/>
  <c r="CV1411" i="6" s="1"/>
  <c r="AN1411" i="6"/>
  <c r="CB1411" i="6" s="1"/>
  <c r="AV1678" i="6"/>
  <c r="CJ1678" i="6" s="1"/>
  <c r="BF1678" i="6"/>
  <c r="CT1678" i="6" s="1"/>
  <c r="BD1309" i="6"/>
  <c r="CR1309" i="6" s="1"/>
  <c r="BN1309" i="6"/>
  <c r="DB1309" i="6" s="1"/>
  <c r="BA718" i="6"/>
  <c r="CO718" i="6" s="1"/>
  <c r="BK718" i="6"/>
  <c r="CY718" i="6" s="1"/>
  <c r="BB16" i="6"/>
  <c r="CP16" i="6" s="1"/>
  <c r="AR16" i="6"/>
  <c r="CF16" i="6" s="1"/>
  <c r="BL16" i="6"/>
  <c r="CZ16" i="6" s="1"/>
  <c r="AH16" i="6"/>
  <c r="BV16" i="6" s="1"/>
  <c r="BC768" i="6"/>
  <c r="CQ768" i="6" s="1"/>
  <c r="BM768" i="6"/>
  <c r="DA768" i="6" s="1"/>
  <c r="AC203" i="6"/>
  <c r="BQ203" i="6" s="1"/>
  <c r="AW203" i="6"/>
  <c r="CK203" i="6" s="1"/>
  <c r="BG203" i="6"/>
  <c r="CU203" i="6" s="1"/>
  <c r="AM203" i="6"/>
  <c r="CA203" i="6" s="1"/>
  <c r="AX1420" i="6"/>
  <c r="CL1420" i="6" s="1"/>
  <c r="AN1420" i="6"/>
  <c r="CB1420" i="6" s="1"/>
  <c r="AD1420" i="6"/>
  <c r="BR1420" i="6" s="1"/>
  <c r="BH1420" i="6"/>
  <c r="CV1420" i="6" s="1"/>
  <c r="AZ342" i="6"/>
  <c r="CN342" i="6" s="1"/>
  <c r="AP342" i="6"/>
  <c r="CD342" i="6" s="1"/>
  <c r="BJ342" i="6"/>
  <c r="CX342" i="6" s="1"/>
  <c r="AF342" i="6"/>
  <c r="BT342" i="6" s="1"/>
  <c r="BB699" i="6"/>
  <c r="CP699" i="6" s="1"/>
  <c r="BL699" i="6"/>
  <c r="CZ699" i="6" s="1"/>
  <c r="BB1624" i="6"/>
  <c r="CP1624" i="6" s="1"/>
  <c r="AR1624" i="6"/>
  <c r="CF1624" i="6" s="1"/>
  <c r="BL1624" i="6"/>
  <c r="CZ1624" i="6" s="1"/>
  <c r="AH1624" i="6"/>
  <c r="BV1624" i="6" s="1"/>
  <c r="AY1542" i="6"/>
  <c r="CM1542" i="6" s="1"/>
  <c r="BI1542" i="6"/>
  <c r="CW1542" i="6" s="1"/>
  <c r="BC98" i="6"/>
  <c r="CQ98" i="6" s="1"/>
  <c r="BM98" i="6"/>
  <c r="DA98" i="6" s="1"/>
  <c r="AY1307" i="6"/>
  <c r="CM1307" i="6" s="1"/>
  <c r="BI1307" i="6"/>
  <c r="CW1307" i="6" s="1"/>
  <c r="AO1307" i="6"/>
  <c r="CC1307" i="6" s="1"/>
  <c r="BA349" i="6"/>
  <c r="CO349" i="6" s="1"/>
  <c r="BK349" i="6"/>
  <c r="CY349" i="6" s="1"/>
  <c r="AY758" i="6"/>
  <c r="CM758" i="6" s="1"/>
  <c r="BI758" i="6"/>
  <c r="CW758" i="6" s="1"/>
  <c r="BD908" i="6"/>
  <c r="CR908" i="6" s="1"/>
  <c r="BN908" i="6"/>
  <c r="DB908" i="6" s="1"/>
  <c r="AX1676" i="6"/>
  <c r="CL1676" i="6" s="1"/>
  <c r="BH1676" i="6"/>
  <c r="CV1676" i="6" s="1"/>
  <c r="AO569" i="6"/>
  <c r="CC569" i="6" s="1"/>
  <c r="AY569" i="6"/>
  <c r="CM569" i="6" s="1"/>
  <c r="AE569" i="6"/>
  <c r="BS569" i="6" s="1"/>
  <c r="BI569" i="6"/>
  <c r="CW569" i="6" s="1"/>
  <c r="BD47" i="6"/>
  <c r="CR47" i="6" s="1"/>
  <c r="BN47" i="6"/>
  <c r="DB47" i="6" s="1"/>
  <c r="BA301" i="6"/>
  <c r="CO301" i="6" s="1"/>
  <c r="AG301" i="6"/>
  <c r="BU301" i="6" s="1"/>
  <c r="BK301" i="6"/>
  <c r="CY301" i="6" s="1"/>
  <c r="AQ301" i="6"/>
  <c r="CE301" i="6" s="1"/>
  <c r="BD347" i="6"/>
  <c r="CR347" i="6" s="1"/>
  <c r="BN347" i="6"/>
  <c r="DB347" i="6" s="1"/>
  <c r="BD152" i="6"/>
  <c r="CR152" i="6" s="1"/>
  <c r="BN152" i="6"/>
  <c r="DB152" i="6" s="1"/>
  <c r="AM932" i="6"/>
  <c r="CA932" i="6" s="1"/>
  <c r="AW932" i="6"/>
  <c r="CK932" i="6" s="1"/>
  <c r="AC932" i="6"/>
  <c r="BQ932" i="6" s="1"/>
  <c r="BG932" i="6"/>
  <c r="CU932" i="6" s="1"/>
  <c r="AV94" i="6"/>
  <c r="CJ94" i="6" s="1"/>
  <c r="BF94" i="6"/>
  <c r="CT94" i="6" s="1"/>
  <c r="AY1570" i="6"/>
  <c r="CM1570" i="6" s="1"/>
  <c r="BI1570" i="6"/>
  <c r="CW1570" i="6" s="1"/>
  <c r="BC1159" i="6"/>
  <c r="CQ1159" i="6" s="1"/>
  <c r="BM1159" i="6"/>
  <c r="DA1159" i="6" s="1"/>
  <c r="AY1337" i="6"/>
  <c r="CM1337" i="6" s="1"/>
  <c r="BI1337" i="6"/>
  <c r="CW1337" i="6" s="1"/>
  <c r="AE1337" i="6"/>
  <c r="BS1337" i="6" s="1"/>
  <c r="AO1337" i="6"/>
  <c r="CC1337" i="6" s="1"/>
  <c r="AZ1725" i="6"/>
  <c r="CN1725" i="6" s="1"/>
  <c r="BJ1725" i="6"/>
  <c r="CX1725" i="6" s="1"/>
  <c r="AF1725" i="6"/>
  <c r="BT1725" i="6" s="1"/>
  <c r="AP1725" i="6"/>
  <c r="CD1725" i="6" s="1"/>
  <c r="AV144" i="6"/>
  <c r="CJ144" i="6" s="1"/>
  <c r="BF144" i="6"/>
  <c r="CT144" i="6" s="1"/>
  <c r="AZ618" i="6"/>
  <c r="CN618" i="6" s="1"/>
  <c r="AF618" i="6"/>
  <c r="BT618" i="6" s="1"/>
  <c r="AP618" i="6"/>
  <c r="CD618" i="6" s="1"/>
  <c r="BJ618" i="6"/>
  <c r="CX618" i="6" s="1"/>
  <c r="AU1079" i="6"/>
  <c r="CI1079" i="6" s="1"/>
  <c r="BE1079" i="6"/>
  <c r="CS1079" i="6" s="1"/>
  <c r="AG1350" i="6"/>
  <c r="BU1350" i="6" s="1"/>
  <c r="BA1350" i="6"/>
  <c r="CO1350" i="6" s="1"/>
  <c r="BK1350" i="6"/>
  <c r="CY1350" i="6" s="1"/>
  <c r="AQ1350" i="6"/>
  <c r="CE1350" i="6" s="1"/>
  <c r="BA528" i="6"/>
  <c r="CO528" i="6" s="1"/>
  <c r="BK528" i="6"/>
  <c r="CY528" i="6" s="1"/>
  <c r="AV289" i="6"/>
  <c r="CJ289" i="6" s="1"/>
  <c r="BF289" i="6"/>
  <c r="CT289" i="6" s="1"/>
  <c r="AL289" i="6"/>
  <c r="BZ289" i="6" s="1"/>
  <c r="AB289" i="6"/>
  <c r="BP289" i="6" s="1"/>
  <c r="AX1119" i="6"/>
  <c r="CL1119" i="6" s="1"/>
  <c r="BH1119" i="6"/>
  <c r="CV1119" i="6" s="1"/>
  <c r="AY99" i="6"/>
  <c r="CM99" i="6" s="1"/>
  <c r="AO99" i="6"/>
  <c r="CC99" i="6" s="1"/>
  <c r="AE99" i="6"/>
  <c r="BS99" i="6" s="1"/>
  <c r="BI99" i="6"/>
  <c r="CW99" i="6" s="1"/>
  <c r="AZ667" i="6"/>
  <c r="CN667" i="6" s="1"/>
  <c r="BJ667" i="6"/>
  <c r="CX667" i="6" s="1"/>
  <c r="AY184" i="6"/>
  <c r="CM184" i="6" s="1"/>
  <c r="BI184" i="6"/>
  <c r="CW184" i="6" s="1"/>
  <c r="BB1707" i="6"/>
  <c r="CP1707" i="6" s="1"/>
  <c r="BL1707" i="6"/>
  <c r="CZ1707" i="6" s="1"/>
  <c r="BD370" i="6"/>
  <c r="CR370" i="6" s="1"/>
  <c r="BN370" i="6"/>
  <c r="DB370" i="6" s="1"/>
  <c r="AX798" i="6"/>
  <c r="CL798" i="6" s="1"/>
  <c r="BH798" i="6"/>
  <c r="CV798" i="6" s="1"/>
  <c r="AN798" i="6"/>
  <c r="CB798" i="6" s="1"/>
  <c r="AD798" i="6"/>
  <c r="BR798" i="6" s="1"/>
  <c r="AV1226" i="6"/>
  <c r="CJ1226" i="6" s="1"/>
  <c r="BF1226" i="6"/>
  <c r="CT1226" i="6" s="1"/>
  <c r="BB1251" i="6"/>
  <c r="CP1251" i="6" s="1"/>
  <c r="BL1251" i="6"/>
  <c r="CZ1251" i="6" s="1"/>
  <c r="BB1710" i="6"/>
  <c r="CP1710" i="6" s="1"/>
  <c r="BL1710" i="6"/>
  <c r="CZ1710" i="6" s="1"/>
  <c r="AW429" i="6"/>
  <c r="CK429" i="6" s="1"/>
  <c r="AC429" i="6"/>
  <c r="BQ429" i="6" s="1"/>
  <c r="AM429" i="6"/>
  <c r="CA429" i="6" s="1"/>
  <c r="BG429" i="6"/>
  <c r="CU429" i="6" s="1"/>
  <c r="BB519" i="6"/>
  <c r="CP519" i="6" s="1"/>
  <c r="BL519" i="6"/>
  <c r="CZ519" i="6" s="1"/>
  <c r="BB1247" i="6"/>
  <c r="CP1247" i="6" s="1"/>
  <c r="BL1247" i="6"/>
  <c r="CZ1247" i="6" s="1"/>
  <c r="BA340" i="6"/>
  <c r="CO340" i="6" s="1"/>
  <c r="BK340" i="6"/>
  <c r="CY340" i="6" s="1"/>
  <c r="AG340" i="6"/>
  <c r="BU340" i="6" s="1"/>
  <c r="AQ340" i="6"/>
  <c r="CE340" i="6" s="1"/>
  <c r="BD790" i="6"/>
  <c r="CR790" i="6" s="1"/>
  <c r="BN790" i="6"/>
  <c r="DB790" i="6" s="1"/>
  <c r="AU1249" i="6"/>
  <c r="CI1249" i="6" s="1"/>
  <c r="BE1249" i="6"/>
  <c r="CS1249" i="6" s="1"/>
  <c r="AV25" i="6"/>
  <c r="CJ25" i="6" s="1"/>
  <c r="AL25" i="6"/>
  <c r="BZ25" i="6" s="1"/>
  <c r="AB25" i="6"/>
  <c r="BP25" i="6" s="1"/>
  <c r="BF25" i="6"/>
  <c r="CT25" i="6" s="1"/>
  <c r="BA333" i="6"/>
  <c r="CO333" i="6" s="1"/>
  <c r="BK333" i="6"/>
  <c r="CY333" i="6" s="1"/>
  <c r="AQ333" i="6"/>
  <c r="CE333" i="6" s="1"/>
  <c r="AG333" i="6"/>
  <c r="BU333" i="6" s="1"/>
  <c r="AY435" i="6"/>
  <c r="CM435" i="6" s="1"/>
  <c r="AE435" i="6"/>
  <c r="BS435" i="6" s="1"/>
  <c r="AO435" i="6"/>
  <c r="CC435" i="6" s="1"/>
  <c r="BI435" i="6"/>
  <c r="CW435" i="6" s="1"/>
  <c r="BB711" i="6"/>
  <c r="CP711" i="6" s="1"/>
  <c r="BL711" i="6"/>
  <c r="CZ711" i="6" s="1"/>
  <c r="AW1065" i="6"/>
  <c r="CK1065" i="6" s="1"/>
  <c r="AM1065" i="6"/>
  <c r="CA1065" i="6" s="1"/>
  <c r="AC1065" i="6"/>
  <c r="BQ1065" i="6" s="1"/>
  <c r="BG1065" i="6"/>
  <c r="CU1065" i="6" s="1"/>
  <c r="AU1700" i="6"/>
  <c r="CI1700" i="6" s="1"/>
  <c r="BE1700" i="6"/>
  <c r="CS1700" i="6" s="1"/>
  <c r="AK1700" i="6"/>
  <c r="BY1700" i="6" s="1"/>
  <c r="BD161" i="6"/>
  <c r="CR161" i="6" s="1"/>
  <c r="AJ161" i="6"/>
  <c r="BX161" i="6" s="1"/>
  <c r="BN161" i="6"/>
  <c r="DB161" i="6" s="1"/>
  <c r="AT161" i="6"/>
  <c r="CH161" i="6" s="1"/>
  <c r="AY997" i="6"/>
  <c r="CM997" i="6" s="1"/>
  <c r="BI997" i="6"/>
  <c r="CW997" i="6" s="1"/>
  <c r="BD381" i="6"/>
  <c r="CR381" i="6" s="1"/>
  <c r="BN381" i="6"/>
  <c r="DB381" i="6" s="1"/>
  <c r="BB1319" i="6"/>
  <c r="CP1319" i="6" s="1"/>
  <c r="BL1319" i="6"/>
  <c r="CZ1319" i="6" s="1"/>
  <c r="AV861" i="6"/>
  <c r="CJ861" i="6" s="1"/>
  <c r="BF861" i="6"/>
  <c r="CT861" i="6" s="1"/>
  <c r="AW104" i="6"/>
  <c r="CK104" i="6" s="1"/>
  <c r="BG104" i="6"/>
  <c r="CU104" i="6" s="1"/>
  <c r="BC1397" i="6"/>
  <c r="CQ1397" i="6" s="1"/>
  <c r="BM1397" i="6"/>
  <c r="DA1397" i="6" s="1"/>
  <c r="AV736" i="6"/>
  <c r="CJ736" i="6" s="1"/>
  <c r="BF736" i="6"/>
  <c r="CT736" i="6" s="1"/>
  <c r="AZ1314" i="6"/>
  <c r="CN1314" i="6" s="1"/>
  <c r="BJ1314" i="6"/>
  <c r="CX1314" i="6" s="1"/>
  <c r="BA1338" i="6"/>
  <c r="CO1338" i="6" s="1"/>
  <c r="BK1338" i="6"/>
  <c r="CY1338" i="6" s="1"/>
  <c r="BC120" i="6"/>
  <c r="CQ120" i="6" s="1"/>
  <c r="BM120" i="6"/>
  <c r="DA120" i="6" s="1"/>
  <c r="BB827" i="6"/>
  <c r="CP827" i="6" s="1"/>
  <c r="BL827" i="6"/>
  <c r="CZ827" i="6" s="1"/>
  <c r="AW130" i="6"/>
  <c r="CK130" i="6" s="1"/>
  <c r="BG130" i="6"/>
  <c r="CU130" i="6" s="1"/>
  <c r="BB1171" i="6"/>
  <c r="CP1171" i="6" s="1"/>
  <c r="BL1171" i="6"/>
  <c r="CZ1171" i="6" s="1"/>
  <c r="BC1738" i="6"/>
  <c r="CQ1738" i="6" s="1"/>
  <c r="BM1738" i="6"/>
  <c r="DA1738" i="6" s="1"/>
  <c r="AU1674" i="6"/>
  <c r="CI1674" i="6" s="1"/>
  <c r="BE1674" i="6"/>
  <c r="CS1674" i="6" s="1"/>
  <c r="BA246" i="6"/>
  <c r="CO246" i="6" s="1"/>
  <c r="BK246" i="6"/>
  <c r="CY246" i="6" s="1"/>
  <c r="AQ246" i="6"/>
  <c r="CE246" i="6" s="1"/>
  <c r="AG246" i="6"/>
  <c r="BU246" i="6" s="1"/>
  <c r="BB106" i="6"/>
  <c r="CP106" i="6" s="1"/>
  <c r="BL106" i="6"/>
  <c r="CZ106" i="6" s="1"/>
  <c r="AY465" i="6"/>
  <c r="CM465" i="6" s="1"/>
  <c r="BI465" i="6"/>
  <c r="CW465" i="6" s="1"/>
  <c r="AP508" i="6"/>
  <c r="CD508" i="6" s="1"/>
  <c r="AZ508" i="6"/>
  <c r="CN508" i="6" s="1"/>
  <c r="BJ508" i="6"/>
  <c r="CX508" i="6" s="1"/>
  <c r="AF508" i="6"/>
  <c r="BT508" i="6" s="1"/>
  <c r="AZ462" i="6"/>
  <c r="CN462" i="6" s="1"/>
  <c r="BJ462" i="6"/>
  <c r="CX462" i="6" s="1"/>
  <c r="AF462" i="6"/>
  <c r="BT462" i="6" s="1"/>
  <c r="AP462" i="6"/>
  <c r="CD462" i="6" s="1"/>
  <c r="AU732" i="6"/>
  <c r="CI732" i="6" s="1"/>
  <c r="AA732" i="6"/>
  <c r="BO732" i="6" s="1"/>
  <c r="AK732" i="6"/>
  <c r="BY732" i="6" s="1"/>
  <c r="BE732" i="6"/>
  <c r="CS732" i="6" s="1"/>
  <c r="BC272" i="6"/>
  <c r="CQ272" i="6" s="1"/>
  <c r="AI272" i="6"/>
  <c r="BW272" i="6" s="1"/>
  <c r="BM272" i="6"/>
  <c r="DA272" i="6" s="1"/>
  <c r="AS272" i="6"/>
  <c r="CG272" i="6" s="1"/>
  <c r="BD1619" i="6"/>
  <c r="CR1619" i="6" s="1"/>
  <c r="BN1619" i="6"/>
  <c r="DB1619" i="6" s="1"/>
  <c r="BD852" i="6"/>
  <c r="CR852" i="6" s="1"/>
  <c r="BN852" i="6"/>
  <c r="DB852" i="6" s="1"/>
  <c r="AT852" i="6"/>
  <c r="CH852" i="6" s="1"/>
  <c r="AJ852" i="6"/>
  <c r="BX852" i="6" s="1"/>
  <c r="AX1184" i="6"/>
  <c r="CL1184" i="6" s="1"/>
  <c r="BH1184" i="6"/>
  <c r="CV1184" i="6" s="1"/>
  <c r="AE1620" i="6"/>
  <c r="BS1620" i="6" s="1"/>
  <c r="AO1620" i="6"/>
  <c r="CC1620" i="6" s="1"/>
  <c r="BI1620" i="6"/>
  <c r="CW1620" i="6" s="1"/>
  <c r="AY1620" i="6"/>
  <c r="CM1620" i="6" s="1"/>
  <c r="BD354" i="6"/>
  <c r="CR354" i="6" s="1"/>
  <c r="AJ354" i="6"/>
  <c r="BX354" i="6" s="1"/>
  <c r="BN354" i="6"/>
  <c r="DB354" i="6" s="1"/>
  <c r="AT354" i="6"/>
  <c r="CH354" i="6" s="1"/>
  <c r="BD1574" i="6"/>
  <c r="CR1574" i="6" s="1"/>
  <c r="BN1574" i="6"/>
  <c r="DB1574" i="6" s="1"/>
  <c r="AU1503" i="6"/>
  <c r="CI1503" i="6" s="1"/>
  <c r="AA1503" i="6"/>
  <c r="BO1503" i="6" s="1"/>
  <c r="BE1503" i="6"/>
  <c r="CS1503" i="6" s="1"/>
  <c r="AK1503" i="6"/>
  <c r="BY1503" i="6" s="1"/>
  <c r="AW829" i="6"/>
  <c r="CK829" i="6" s="1"/>
  <c r="BG829" i="6"/>
  <c r="CU829" i="6" s="1"/>
  <c r="AY218" i="6"/>
  <c r="CM218" i="6" s="1"/>
  <c r="BI218" i="6"/>
  <c r="CW218" i="6" s="1"/>
  <c r="BB1318" i="6"/>
  <c r="CP1318" i="6" s="1"/>
  <c r="AH1318" i="6"/>
  <c r="BV1318" i="6" s="1"/>
  <c r="AR1318" i="6"/>
  <c r="CF1318" i="6" s="1"/>
  <c r="BL1318" i="6"/>
  <c r="CZ1318" i="6" s="1"/>
  <c r="AY1753" i="6"/>
  <c r="CM1753" i="6" s="1"/>
  <c r="BI1753" i="6"/>
  <c r="CW1753" i="6" s="1"/>
  <c r="AZ186" i="6"/>
  <c r="CN186" i="6" s="1"/>
  <c r="BJ186" i="6"/>
  <c r="CX186" i="6" s="1"/>
  <c r="AP186" i="6"/>
  <c r="CD186" i="6" s="1"/>
  <c r="AF186" i="6"/>
  <c r="BT186" i="6" s="1"/>
  <c r="AY1262" i="6"/>
  <c r="CM1262" i="6" s="1"/>
  <c r="AE1262" i="6"/>
  <c r="BS1262" i="6" s="1"/>
  <c r="BI1262" i="6"/>
  <c r="CW1262" i="6" s="1"/>
  <c r="AO1262" i="6"/>
  <c r="CC1262" i="6" s="1"/>
  <c r="AU1685" i="6"/>
  <c r="CI1685" i="6" s="1"/>
  <c r="BE1685" i="6"/>
  <c r="CS1685" i="6" s="1"/>
  <c r="AK1685" i="6"/>
  <c r="BY1685" i="6" s="1"/>
  <c r="AA1685" i="6"/>
  <c r="BO1685" i="6" s="1"/>
  <c r="BC693" i="6"/>
  <c r="CQ693" i="6" s="1"/>
  <c r="BM693" i="6"/>
  <c r="DA693" i="6" s="1"/>
  <c r="AW45" i="6"/>
  <c r="CK45" i="6" s="1"/>
  <c r="BG45" i="6"/>
  <c r="CU45" i="6" s="1"/>
  <c r="AV754" i="6"/>
  <c r="CJ754" i="6" s="1"/>
  <c r="BF754" i="6"/>
  <c r="CT754" i="6" s="1"/>
  <c r="AW400" i="6"/>
  <c r="CK400" i="6" s="1"/>
  <c r="BG400" i="6"/>
  <c r="CU400" i="6" s="1"/>
  <c r="AK467" i="6"/>
  <c r="BY467" i="6" s="1"/>
  <c r="AA467" i="6"/>
  <c r="BO467" i="6" s="1"/>
  <c r="AU467" i="6"/>
  <c r="CI467" i="6" s="1"/>
  <c r="BE467" i="6"/>
  <c r="CS467" i="6" s="1"/>
  <c r="BC933" i="6"/>
  <c r="CQ933" i="6" s="1"/>
  <c r="BM933" i="6"/>
  <c r="DA933" i="6" s="1"/>
  <c r="BB1323" i="6"/>
  <c r="CP1323" i="6" s="1"/>
  <c r="BL1323" i="6"/>
  <c r="CZ1323" i="6" s="1"/>
  <c r="AY1279" i="6"/>
  <c r="CM1279" i="6" s="1"/>
  <c r="BI1279" i="6"/>
  <c r="CW1279" i="6" s="1"/>
  <c r="AO1279" i="6"/>
  <c r="CC1279" i="6" s="1"/>
  <c r="AE1279" i="6"/>
  <c r="BS1279" i="6" s="1"/>
  <c r="AU1015" i="6"/>
  <c r="CI1015" i="6" s="1"/>
  <c r="AA1015" i="6"/>
  <c r="BO1015" i="6" s="1"/>
  <c r="BE1015" i="6"/>
  <c r="CS1015" i="6" s="1"/>
  <c r="AX150" i="6"/>
  <c r="CL150" i="6" s="1"/>
  <c r="BH150" i="6"/>
  <c r="CV150" i="6" s="1"/>
  <c r="AW1516" i="6"/>
  <c r="CK1516" i="6" s="1"/>
  <c r="BG1516" i="6"/>
  <c r="CU1516" i="6" s="1"/>
  <c r="BB1717" i="6"/>
  <c r="CP1717" i="6" s="1"/>
  <c r="BL1717" i="6"/>
  <c r="CZ1717" i="6" s="1"/>
  <c r="AX718" i="6"/>
  <c r="CL718" i="6" s="1"/>
  <c r="BH718" i="6"/>
  <c r="CV718" i="6" s="1"/>
  <c r="AU58" i="6"/>
  <c r="CI58" i="6" s="1"/>
  <c r="BE58" i="6"/>
  <c r="CS58" i="6" s="1"/>
  <c r="AY1367" i="6"/>
  <c r="CM1367" i="6" s="1"/>
  <c r="BI1367" i="6"/>
  <c r="CW1367" i="6" s="1"/>
  <c r="AY317" i="6"/>
  <c r="CM317" i="6" s="1"/>
  <c r="BI317" i="6"/>
  <c r="CW317" i="6" s="1"/>
  <c r="BD1372" i="6"/>
  <c r="CR1372" i="6" s="1"/>
  <c r="BN1372" i="6"/>
  <c r="DB1372" i="6" s="1"/>
  <c r="AZ578" i="6"/>
  <c r="CN578" i="6" s="1"/>
  <c r="BJ578" i="6"/>
  <c r="CX578" i="6" s="1"/>
  <c r="AU1063" i="6"/>
  <c r="CI1063" i="6" s="1"/>
  <c r="BE1063" i="6"/>
  <c r="CS1063" i="6" s="1"/>
  <c r="BA802" i="6"/>
  <c r="CO802" i="6" s="1"/>
  <c r="BK802" i="6"/>
  <c r="CY802" i="6" s="1"/>
  <c r="BB680" i="6"/>
  <c r="CP680" i="6" s="1"/>
  <c r="BL680" i="6"/>
  <c r="CZ680" i="6" s="1"/>
  <c r="AV887" i="6"/>
  <c r="CJ887" i="6" s="1"/>
  <c r="BF887" i="6"/>
  <c r="CT887" i="6" s="1"/>
  <c r="BC1132" i="6"/>
  <c r="CQ1132" i="6" s="1"/>
  <c r="BM1132" i="6"/>
  <c r="DA1132" i="6" s="1"/>
  <c r="BA620" i="6"/>
  <c r="CO620" i="6" s="1"/>
  <c r="BK620" i="6"/>
  <c r="CY620" i="6" s="1"/>
  <c r="BB1530" i="6"/>
  <c r="CP1530" i="6" s="1"/>
  <c r="BL1530" i="6"/>
  <c r="CZ1530" i="6" s="1"/>
  <c r="BC1637" i="6"/>
  <c r="CQ1637" i="6" s="1"/>
  <c r="BM1637" i="6"/>
  <c r="DA1637" i="6" s="1"/>
  <c r="AW123" i="6"/>
  <c r="CK123" i="6" s="1"/>
  <c r="BG123" i="6"/>
  <c r="CU123" i="6" s="1"/>
  <c r="AZ143" i="6"/>
  <c r="CN143" i="6" s="1"/>
  <c r="BJ143" i="6"/>
  <c r="CX143" i="6" s="1"/>
  <c r="AY1547" i="6"/>
  <c r="CM1547" i="6" s="1"/>
  <c r="BI1547" i="6"/>
  <c r="CW1547" i="6" s="1"/>
  <c r="AY665" i="6"/>
  <c r="CM665" i="6" s="1"/>
  <c r="BI665" i="6"/>
  <c r="CW665" i="6" s="1"/>
  <c r="AZ1132" i="6"/>
  <c r="CN1132" i="6" s="1"/>
  <c r="BJ1132" i="6"/>
  <c r="CX1132" i="6" s="1"/>
  <c r="BB802" i="6"/>
  <c r="CP802" i="6" s="1"/>
  <c r="BL802" i="6"/>
  <c r="CZ802" i="6" s="1"/>
  <c r="BD1476" i="6"/>
  <c r="CR1476" i="6" s="1"/>
  <c r="BN1476" i="6"/>
  <c r="DB1476" i="6" s="1"/>
  <c r="AZ266" i="6"/>
  <c r="CN266" i="6" s="1"/>
  <c r="BJ266" i="6"/>
  <c r="CX266" i="6" s="1"/>
  <c r="AP266" i="6"/>
  <c r="CD266" i="6" s="1"/>
  <c r="AF266" i="6"/>
  <c r="BT266" i="6" s="1"/>
  <c r="AU930" i="6"/>
  <c r="CI930" i="6" s="1"/>
  <c r="AK930" i="6"/>
  <c r="BY930" i="6" s="1"/>
  <c r="BE930" i="6"/>
  <c r="CS930" i="6" s="1"/>
  <c r="AA930" i="6"/>
  <c r="BO930" i="6" s="1"/>
  <c r="AB1370" i="6"/>
  <c r="BP1370" i="6" s="1"/>
  <c r="BF1370" i="6"/>
  <c r="CT1370" i="6" s="1"/>
  <c r="AL1370" i="6"/>
  <c r="BZ1370" i="6" s="1"/>
  <c r="AV1370" i="6"/>
  <c r="CJ1370" i="6" s="1"/>
  <c r="BB685" i="6"/>
  <c r="CP685" i="6" s="1"/>
  <c r="BL685" i="6"/>
  <c r="CZ685" i="6" s="1"/>
  <c r="BC352" i="6"/>
  <c r="CQ352" i="6" s="1"/>
  <c r="AS352" i="6"/>
  <c r="CG352" i="6" s="1"/>
  <c r="AI352" i="6"/>
  <c r="BW352" i="6" s="1"/>
  <c r="BM352" i="6"/>
  <c r="DA352" i="6" s="1"/>
  <c r="BB1270" i="6"/>
  <c r="CP1270" i="6" s="1"/>
  <c r="BL1270" i="6"/>
  <c r="CZ1270" i="6" s="1"/>
  <c r="AG660" i="6"/>
  <c r="BU660" i="6" s="1"/>
  <c r="BK660" i="6"/>
  <c r="CY660" i="6" s="1"/>
  <c r="BA660" i="6"/>
  <c r="CO660" i="6" s="1"/>
  <c r="AQ660" i="6"/>
  <c r="CE660" i="6" s="1"/>
  <c r="AW1738" i="6"/>
  <c r="CK1738" i="6" s="1"/>
  <c r="AM1738" i="6"/>
  <c r="CA1738" i="6" s="1"/>
  <c r="AC1738" i="6"/>
  <c r="BQ1738" i="6" s="1"/>
  <c r="BG1738" i="6"/>
  <c r="CU1738" i="6" s="1"/>
  <c r="BC469" i="6"/>
  <c r="CQ469" i="6" s="1"/>
  <c r="BM469" i="6"/>
  <c r="DA469" i="6" s="1"/>
  <c r="BB112" i="6"/>
  <c r="CP112" i="6" s="1"/>
  <c r="AH112" i="6"/>
  <c r="BV112" i="6" s="1"/>
  <c r="BL112" i="6"/>
  <c r="CZ112" i="6" s="1"/>
  <c r="AR112" i="6"/>
  <c r="CF112" i="6" s="1"/>
  <c r="AX1378" i="6"/>
  <c r="CL1378" i="6" s="1"/>
  <c r="BH1378" i="6"/>
  <c r="CV1378" i="6" s="1"/>
  <c r="AU1414" i="6"/>
  <c r="CI1414" i="6" s="1"/>
  <c r="BE1414" i="6"/>
  <c r="CS1414" i="6" s="1"/>
  <c r="BA226" i="6"/>
  <c r="CO226" i="6" s="1"/>
  <c r="BK226" i="6"/>
  <c r="CY226" i="6" s="1"/>
  <c r="AX1367" i="6"/>
  <c r="CL1367" i="6" s="1"/>
  <c r="BH1367" i="6"/>
  <c r="CV1367" i="6" s="1"/>
  <c r="BB513" i="6"/>
  <c r="CP513" i="6" s="1"/>
  <c r="BL513" i="6"/>
  <c r="CZ513" i="6" s="1"/>
  <c r="AZ251" i="6"/>
  <c r="CN251" i="6" s="1"/>
  <c r="BJ251" i="6"/>
  <c r="CX251" i="6" s="1"/>
  <c r="BB1342" i="6"/>
  <c r="CP1342" i="6" s="1"/>
  <c r="BL1342" i="6"/>
  <c r="CZ1342" i="6" s="1"/>
  <c r="AW1048" i="6"/>
  <c r="CK1048" i="6" s="1"/>
  <c r="BG1048" i="6"/>
  <c r="CU1048" i="6" s="1"/>
  <c r="AU716" i="6"/>
  <c r="CI716" i="6" s="1"/>
  <c r="BE716" i="6"/>
  <c r="CS716" i="6" s="1"/>
  <c r="AX1051" i="6"/>
  <c r="CL1051" i="6" s="1"/>
  <c r="BH1051" i="6"/>
  <c r="CV1051" i="6" s="1"/>
  <c r="BA1478" i="6"/>
  <c r="CO1478" i="6" s="1"/>
  <c r="BK1478" i="6"/>
  <c r="CY1478" i="6" s="1"/>
  <c r="AX884" i="6"/>
  <c r="CL884" i="6" s="1"/>
  <c r="AN884" i="6"/>
  <c r="CB884" i="6" s="1"/>
  <c r="AD884" i="6"/>
  <c r="BR884" i="6" s="1"/>
  <c r="BH884" i="6"/>
  <c r="CV884" i="6" s="1"/>
  <c r="AZ1640" i="6"/>
  <c r="CN1640" i="6" s="1"/>
  <c r="BJ1640" i="6"/>
  <c r="CX1640" i="6" s="1"/>
  <c r="AW1463" i="6"/>
  <c r="CK1463" i="6" s="1"/>
  <c r="BG1463" i="6"/>
  <c r="CU1463" i="6" s="1"/>
  <c r="AY1642" i="6"/>
  <c r="CM1642" i="6" s="1"/>
  <c r="BI1642" i="6"/>
  <c r="CW1642" i="6" s="1"/>
  <c r="AN1338" i="6"/>
  <c r="CB1338" i="6" s="1"/>
  <c r="AX1338" i="6"/>
  <c r="CL1338" i="6" s="1"/>
  <c r="AD1338" i="6"/>
  <c r="BR1338" i="6" s="1"/>
  <c r="BH1338" i="6"/>
  <c r="CV1338" i="6" s="1"/>
  <c r="BN76" i="6"/>
  <c r="DB76" i="6" s="1"/>
  <c r="AJ76" i="6"/>
  <c r="BX76" i="6" s="1"/>
  <c r="BD76" i="6"/>
  <c r="CR76" i="6" s="1"/>
  <c r="AT76" i="6"/>
  <c r="CH76" i="6" s="1"/>
  <c r="AV22" i="6"/>
  <c r="CJ22" i="6" s="1"/>
  <c r="AB22" i="6"/>
  <c r="BP22" i="6" s="1"/>
  <c r="AL22" i="6"/>
  <c r="BZ22" i="6" s="1"/>
  <c r="BF22" i="6"/>
  <c r="CT22" i="6" s="1"/>
  <c r="AS634" i="6"/>
  <c r="CG634" i="6" s="1"/>
  <c r="BC634" i="6"/>
  <c r="CQ634" i="6" s="1"/>
  <c r="BM634" i="6"/>
  <c r="DA634" i="6" s="1"/>
  <c r="AI634" i="6"/>
  <c r="BW634" i="6" s="1"/>
  <c r="BC150" i="6"/>
  <c r="CQ150" i="6" s="1"/>
  <c r="BM150" i="6"/>
  <c r="DA150" i="6" s="1"/>
  <c r="AV417" i="6"/>
  <c r="CJ417" i="6" s="1"/>
  <c r="BF417" i="6"/>
  <c r="CT417" i="6" s="1"/>
  <c r="AY977" i="6"/>
  <c r="CM977" i="6" s="1"/>
  <c r="BI977" i="6"/>
  <c r="CW977" i="6" s="1"/>
  <c r="BB1616" i="6"/>
  <c r="CP1616" i="6" s="1"/>
  <c r="BL1616" i="6"/>
  <c r="CZ1616" i="6" s="1"/>
  <c r="AR1616" i="6"/>
  <c r="CF1616" i="6" s="1"/>
  <c r="AD1571" i="6"/>
  <c r="BR1571" i="6" s="1"/>
  <c r="BH1571" i="6"/>
  <c r="CV1571" i="6" s="1"/>
  <c r="AN1571" i="6"/>
  <c r="CB1571" i="6" s="1"/>
  <c r="AX1571" i="6"/>
  <c r="CL1571" i="6" s="1"/>
  <c r="BC1133" i="6"/>
  <c r="CQ1133" i="6" s="1"/>
  <c r="AI1133" i="6"/>
  <c r="BW1133" i="6" s="1"/>
  <c r="AS1133" i="6"/>
  <c r="CG1133" i="6" s="1"/>
  <c r="BM1133" i="6"/>
  <c r="DA1133" i="6" s="1"/>
  <c r="BA503" i="6"/>
  <c r="CO503" i="6" s="1"/>
  <c r="AG503" i="6"/>
  <c r="BU503" i="6" s="1"/>
  <c r="BK503" i="6"/>
  <c r="CY503" i="6" s="1"/>
  <c r="AQ503" i="6"/>
  <c r="CE503" i="6" s="1"/>
  <c r="BC1051" i="6"/>
  <c r="CQ1051" i="6" s="1"/>
  <c r="AI1051" i="6"/>
  <c r="BW1051" i="6" s="1"/>
  <c r="AS1051" i="6"/>
  <c r="CG1051" i="6" s="1"/>
  <c r="BM1051" i="6"/>
  <c r="DA1051" i="6" s="1"/>
  <c r="AX1375" i="6"/>
  <c r="CL1375" i="6" s="1"/>
  <c r="AN1375" i="6"/>
  <c r="CB1375" i="6" s="1"/>
  <c r="BH1375" i="6"/>
  <c r="CV1375" i="6" s="1"/>
  <c r="AD1375" i="6"/>
  <c r="BR1375" i="6" s="1"/>
  <c r="BD174" i="6"/>
  <c r="CR174" i="6" s="1"/>
  <c r="BN174" i="6"/>
  <c r="DB174" i="6" s="1"/>
  <c r="AQ88" i="6"/>
  <c r="CE88" i="6" s="1"/>
  <c r="BK88" i="6"/>
  <c r="CY88" i="6" s="1"/>
  <c r="BC1039" i="6"/>
  <c r="CQ1039" i="6" s="1"/>
  <c r="BM1039" i="6"/>
  <c r="DA1039" i="6" s="1"/>
  <c r="BD79" i="6"/>
  <c r="CR79" i="6" s="1"/>
  <c r="BN79" i="6"/>
  <c r="DB79" i="6" s="1"/>
  <c r="AY449" i="6"/>
  <c r="CM449" i="6" s="1"/>
  <c r="BI449" i="6"/>
  <c r="CW449" i="6" s="1"/>
  <c r="AE449" i="6"/>
  <c r="BS449" i="6" s="1"/>
  <c r="AO449" i="6"/>
  <c r="CC449" i="6" s="1"/>
  <c r="AW636" i="6"/>
  <c r="CK636" i="6" s="1"/>
  <c r="BG636" i="6"/>
  <c r="CU636" i="6" s="1"/>
  <c r="BD882" i="6"/>
  <c r="CR882" i="6" s="1"/>
  <c r="BN882" i="6"/>
  <c r="DB882" i="6" s="1"/>
  <c r="AU326" i="6"/>
  <c r="CI326" i="6" s="1"/>
  <c r="BE326" i="6"/>
  <c r="CS326" i="6" s="1"/>
  <c r="BD1167" i="6"/>
  <c r="CR1167" i="6" s="1"/>
  <c r="BN1167" i="6"/>
  <c r="DB1167" i="6" s="1"/>
  <c r="BC545" i="6"/>
  <c r="CQ545" i="6" s="1"/>
  <c r="BM545" i="6"/>
  <c r="DA545" i="6" s="1"/>
  <c r="AW968" i="6"/>
  <c r="CK968" i="6" s="1"/>
  <c r="BG968" i="6"/>
  <c r="CU968" i="6" s="1"/>
  <c r="AU1617" i="6"/>
  <c r="CI1617" i="6" s="1"/>
  <c r="BE1617" i="6"/>
  <c r="CS1617" i="6" s="1"/>
  <c r="AA1617" i="6"/>
  <c r="BO1617" i="6" s="1"/>
  <c r="AK1617" i="6"/>
  <c r="BY1617" i="6" s="1"/>
  <c r="BD119" i="6"/>
  <c r="CR119" i="6" s="1"/>
  <c r="AT119" i="6"/>
  <c r="CH119" i="6" s="1"/>
  <c r="AJ119" i="6"/>
  <c r="BX119" i="6" s="1"/>
  <c r="BN119" i="6"/>
  <c r="DB119" i="6" s="1"/>
  <c r="BD1748" i="6"/>
  <c r="CR1748" i="6" s="1"/>
  <c r="BN1748" i="6"/>
  <c r="DB1748" i="6" s="1"/>
  <c r="BD365" i="6"/>
  <c r="CR365" i="6" s="1"/>
  <c r="BN365" i="6"/>
  <c r="DB365" i="6" s="1"/>
  <c r="BC642" i="6"/>
  <c r="CQ642" i="6" s="1"/>
  <c r="BM642" i="6"/>
  <c r="DA642" i="6" s="1"/>
  <c r="BB817" i="6"/>
  <c r="CP817" i="6" s="1"/>
  <c r="AR817" i="6"/>
  <c r="CF817" i="6" s="1"/>
  <c r="AH817" i="6"/>
  <c r="BV817" i="6" s="1"/>
  <c r="BL817" i="6"/>
  <c r="CZ817" i="6" s="1"/>
  <c r="AZ1173" i="6"/>
  <c r="CN1173" i="6" s="1"/>
  <c r="BJ1173" i="6"/>
  <c r="CX1173" i="6" s="1"/>
  <c r="BA1363" i="6"/>
  <c r="CO1363" i="6" s="1"/>
  <c r="AQ1363" i="6"/>
  <c r="CE1363" i="6" s="1"/>
  <c r="BK1363" i="6"/>
  <c r="CY1363" i="6" s="1"/>
  <c r="AG1363" i="6"/>
  <c r="BU1363" i="6" s="1"/>
  <c r="AU66" i="6"/>
  <c r="CI66" i="6" s="1"/>
  <c r="BE66" i="6"/>
  <c r="CS66" i="6" s="1"/>
  <c r="AY573" i="6"/>
  <c r="CM573" i="6" s="1"/>
  <c r="BI573" i="6"/>
  <c r="CW573" i="6" s="1"/>
  <c r="AV1434" i="6"/>
  <c r="CJ1434" i="6" s="1"/>
  <c r="BF1434" i="6"/>
  <c r="CT1434" i="6" s="1"/>
  <c r="AY437" i="6"/>
  <c r="CM437" i="6" s="1"/>
  <c r="AE437" i="6"/>
  <c r="BS437" i="6" s="1"/>
  <c r="BI437" i="6"/>
  <c r="CW437" i="6" s="1"/>
  <c r="AO437" i="6"/>
  <c r="CC437" i="6" s="1"/>
  <c r="AY1540" i="6"/>
  <c r="CM1540" i="6" s="1"/>
  <c r="BI1540" i="6"/>
  <c r="CW1540" i="6" s="1"/>
  <c r="AL328" i="6"/>
  <c r="BZ328" i="6" s="1"/>
  <c r="AB328" i="6"/>
  <c r="BP328" i="6" s="1"/>
  <c r="AV328" i="6"/>
  <c r="CJ328" i="6" s="1"/>
  <c r="BF328" i="6"/>
  <c r="CT328" i="6" s="1"/>
  <c r="AU1011" i="6"/>
  <c r="CI1011" i="6" s="1"/>
  <c r="AA1011" i="6"/>
  <c r="BO1011" i="6" s="1"/>
  <c r="AK1011" i="6"/>
  <c r="BY1011" i="6" s="1"/>
  <c r="BE1011" i="6"/>
  <c r="CS1011" i="6" s="1"/>
  <c r="AZ1598" i="6"/>
  <c r="CN1598" i="6" s="1"/>
  <c r="BJ1598" i="6"/>
  <c r="CX1598" i="6" s="1"/>
  <c r="BA1693" i="6"/>
  <c r="CO1693" i="6" s="1"/>
  <c r="BK1693" i="6"/>
  <c r="CY1693" i="6" s="1"/>
  <c r="AW625" i="6"/>
  <c r="CK625" i="6" s="1"/>
  <c r="BG625" i="6"/>
  <c r="CU625" i="6" s="1"/>
  <c r="AU49" i="6"/>
  <c r="CI49" i="6" s="1"/>
  <c r="BE49" i="6"/>
  <c r="CS49" i="6" s="1"/>
  <c r="AU367" i="6"/>
  <c r="CI367" i="6" s="1"/>
  <c r="BE367" i="6"/>
  <c r="CS367" i="6" s="1"/>
  <c r="BC805" i="6"/>
  <c r="CQ805" i="6" s="1"/>
  <c r="BM805" i="6"/>
  <c r="DA805" i="6" s="1"/>
  <c r="AI805" i="6"/>
  <c r="BW805" i="6" s="1"/>
  <c r="AS805" i="6"/>
  <c r="CG805" i="6" s="1"/>
  <c r="BA978" i="6"/>
  <c r="CO978" i="6" s="1"/>
  <c r="BK978" i="6"/>
  <c r="CY978" i="6" s="1"/>
  <c r="AG978" i="6"/>
  <c r="BU978" i="6" s="1"/>
  <c r="AQ978" i="6"/>
  <c r="CE978" i="6" s="1"/>
  <c r="BA1717" i="6"/>
  <c r="CO1717" i="6" s="1"/>
  <c r="BK1717" i="6"/>
  <c r="CY1717" i="6" s="1"/>
  <c r="AW271" i="6"/>
  <c r="CK271" i="6" s="1"/>
  <c r="BG271" i="6"/>
  <c r="CU271" i="6" s="1"/>
  <c r="AU382" i="6"/>
  <c r="CI382" i="6" s="1"/>
  <c r="BE382" i="6"/>
  <c r="CS382" i="6" s="1"/>
  <c r="BA1206" i="6"/>
  <c r="CO1206" i="6" s="1"/>
  <c r="BK1206" i="6"/>
  <c r="CY1206" i="6" s="1"/>
  <c r="AW641" i="6"/>
  <c r="CK641" i="6" s="1"/>
  <c r="BG641" i="6"/>
  <c r="CU641" i="6" s="1"/>
  <c r="BA520" i="6"/>
  <c r="CO520" i="6" s="1"/>
  <c r="BK520" i="6"/>
  <c r="CY520" i="6" s="1"/>
  <c r="BB570" i="6"/>
  <c r="CP570" i="6" s="1"/>
  <c r="BL570" i="6"/>
  <c r="CZ570" i="6" s="1"/>
  <c r="BB1314" i="6"/>
  <c r="CP1314" i="6" s="1"/>
  <c r="BL1314" i="6"/>
  <c r="CZ1314" i="6" s="1"/>
  <c r="AZ1638" i="6"/>
  <c r="CN1638" i="6" s="1"/>
  <c r="BJ1638" i="6"/>
  <c r="CX1638" i="6" s="1"/>
  <c r="AZ1058" i="6"/>
  <c r="CN1058" i="6" s="1"/>
  <c r="BJ1058" i="6"/>
  <c r="CX1058" i="6" s="1"/>
  <c r="BA635" i="6"/>
  <c r="CO635" i="6" s="1"/>
  <c r="BK635" i="6"/>
  <c r="CY635" i="6" s="1"/>
  <c r="AW837" i="6"/>
  <c r="CK837" i="6" s="1"/>
  <c r="BG837" i="6"/>
  <c r="CU837" i="6" s="1"/>
  <c r="BD1609" i="6"/>
  <c r="CR1609" i="6" s="1"/>
  <c r="BN1609" i="6"/>
  <c r="DB1609" i="6" s="1"/>
  <c r="AU1621" i="6"/>
  <c r="CI1621" i="6" s="1"/>
  <c r="BE1621" i="6"/>
  <c r="CS1621" i="6" s="1"/>
  <c r="BD1674" i="6"/>
  <c r="CR1674" i="6" s="1"/>
  <c r="BN1674" i="6"/>
  <c r="DB1674" i="6" s="1"/>
  <c r="AU130" i="6"/>
  <c r="CI130" i="6" s="1"/>
  <c r="BE130" i="6"/>
  <c r="CS130" i="6" s="1"/>
  <c r="AK130" i="6"/>
  <c r="BY130" i="6" s="1"/>
  <c r="AA130" i="6"/>
  <c r="BO130" i="6" s="1"/>
  <c r="AY994" i="6"/>
  <c r="CM994" i="6" s="1"/>
  <c r="BI994" i="6"/>
  <c r="CW994" i="6" s="1"/>
  <c r="AZ1182" i="6"/>
  <c r="CN1182" i="6" s="1"/>
  <c r="AP1182" i="6"/>
  <c r="CD1182" i="6" s="1"/>
  <c r="AF1182" i="6"/>
  <c r="BT1182" i="6" s="1"/>
  <c r="BJ1182" i="6"/>
  <c r="CX1182" i="6" s="1"/>
  <c r="AY1511" i="6"/>
  <c r="CM1511" i="6" s="1"/>
  <c r="AE1511" i="6"/>
  <c r="BS1511" i="6" s="1"/>
  <c r="BI1511" i="6"/>
  <c r="CW1511" i="6" s="1"/>
  <c r="AO1511" i="6"/>
  <c r="CC1511" i="6" s="1"/>
  <c r="AW1722" i="6"/>
  <c r="CK1722" i="6" s="1"/>
  <c r="AC1722" i="6"/>
  <c r="BQ1722" i="6" s="1"/>
  <c r="AM1722" i="6"/>
  <c r="CA1722" i="6" s="1"/>
  <c r="BG1722" i="6"/>
  <c r="CU1722" i="6" s="1"/>
  <c r="AY827" i="6"/>
  <c r="CM827" i="6" s="1"/>
  <c r="BI827" i="6"/>
  <c r="CW827" i="6" s="1"/>
  <c r="BB1044" i="6"/>
  <c r="CP1044" i="6" s="1"/>
  <c r="BL1044" i="6"/>
  <c r="CZ1044" i="6" s="1"/>
  <c r="AH1044" i="6"/>
  <c r="BV1044" i="6" s="1"/>
  <c r="AR1044" i="6"/>
  <c r="CF1044" i="6" s="1"/>
  <c r="AY1314" i="6"/>
  <c r="CM1314" i="6" s="1"/>
  <c r="BI1314" i="6"/>
  <c r="CW1314" i="6" s="1"/>
  <c r="AO1314" i="6"/>
  <c r="CC1314" i="6" s="1"/>
  <c r="AE1314" i="6"/>
  <c r="BS1314" i="6" s="1"/>
  <c r="AY1549" i="6"/>
  <c r="CM1549" i="6" s="1"/>
  <c r="AE1549" i="6"/>
  <c r="BS1549" i="6" s="1"/>
  <c r="BI1549" i="6"/>
  <c r="CW1549" i="6" s="1"/>
  <c r="AO1549" i="6"/>
  <c r="CC1549" i="6" s="1"/>
  <c r="BB1621" i="6"/>
  <c r="CP1621" i="6" s="1"/>
  <c r="BL1621" i="6"/>
  <c r="CZ1621" i="6" s="1"/>
  <c r="AH1621" i="6"/>
  <c r="BV1621" i="6" s="1"/>
  <c r="AR1621" i="6"/>
  <c r="CF1621" i="6" s="1"/>
  <c r="BC1058" i="6"/>
  <c r="CQ1058" i="6" s="1"/>
  <c r="AS1058" i="6"/>
  <c r="CG1058" i="6" s="1"/>
  <c r="AI1058" i="6"/>
  <c r="BW1058" i="6" s="1"/>
  <c r="BM1058" i="6"/>
  <c r="DA1058" i="6" s="1"/>
  <c r="AZ543" i="6"/>
  <c r="CN543" i="6" s="1"/>
  <c r="AF543" i="6"/>
  <c r="BT543" i="6" s="1"/>
  <c r="BJ543" i="6"/>
  <c r="CX543" i="6" s="1"/>
  <c r="AP543" i="6"/>
  <c r="CD543" i="6" s="1"/>
  <c r="AW274" i="6"/>
  <c r="CK274" i="6" s="1"/>
  <c r="BG274" i="6"/>
  <c r="CU274" i="6" s="1"/>
  <c r="AC274" i="6"/>
  <c r="BQ274" i="6" s="1"/>
  <c r="AM274" i="6"/>
  <c r="CA274" i="6" s="1"/>
  <c r="BD182" i="6"/>
  <c r="CR182" i="6" s="1"/>
  <c r="BN182" i="6"/>
  <c r="DB182" i="6" s="1"/>
  <c r="AZ1445" i="6"/>
  <c r="CN1445" i="6" s="1"/>
  <c r="AP1445" i="6"/>
  <c r="CD1445" i="6" s="1"/>
  <c r="BJ1445" i="6"/>
  <c r="CX1445" i="6" s="1"/>
  <c r="AF1445" i="6"/>
  <c r="BT1445" i="6" s="1"/>
  <c r="BC438" i="6"/>
  <c r="CQ438" i="6" s="1"/>
  <c r="BM438" i="6"/>
  <c r="DA438" i="6" s="1"/>
  <c r="AA762" i="6"/>
  <c r="BO762" i="6" s="1"/>
  <c r="AU762" i="6"/>
  <c r="CI762" i="6" s="1"/>
  <c r="BE762" i="6"/>
  <c r="CS762" i="6" s="1"/>
  <c r="AK762" i="6"/>
  <c r="BY762" i="6" s="1"/>
  <c r="AZ1587" i="6"/>
  <c r="CN1587" i="6" s="1"/>
  <c r="BJ1587" i="6"/>
  <c r="CX1587" i="6" s="1"/>
  <c r="BK1286" i="6"/>
  <c r="CY1286" i="6" s="1"/>
  <c r="AG1286" i="6"/>
  <c r="BU1286" i="6" s="1"/>
  <c r="AQ1286" i="6"/>
  <c r="CE1286" i="6" s="1"/>
  <c r="BA1286" i="6"/>
  <c r="CO1286" i="6" s="1"/>
  <c r="AY1381" i="6"/>
  <c r="CM1381" i="6" s="1"/>
  <c r="BI1381" i="6"/>
  <c r="CW1381" i="6" s="1"/>
  <c r="BB1638" i="6"/>
  <c r="CP1638" i="6" s="1"/>
  <c r="AH1638" i="6"/>
  <c r="BV1638" i="6" s="1"/>
  <c r="BL1638" i="6"/>
  <c r="CZ1638" i="6" s="1"/>
  <c r="AR1638" i="6"/>
  <c r="CF1638" i="6" s="1"/>
  <c r="AW623" i="6"/>
  <c r="CK623" i="6" s="1"/>
  <c r="BG623" i="6"/>
  <c r="CU623" i="6" s="1"/>
  <c r="AZ1175" i="6"/>
  <c r="CN1175" i="6" s="1"/>
  <c r="BJ1175" i="6"/>
  <c r="CX1175" i="6" s="1"/>
  <c r="BC1435" i="6"/>
  <c r="CQ1435" i="6" s="1"/>
  <c r="BM1435" i="6"/>
  <c r="DA1435" i="6" s="1"/>
  <c r="AS1435" i="6"/>
  <c r="CG1435" i="6" s="1"/>
  <c r="AI1435" i="6"/>
  <c r="BW1435" i="6" s="1"/>
  <c r="BA431" i="6"/>
  <c r="CO431" i="6" s="1"/>
  <c r="BK431" i="6"/>
  <c r="CY431" i="6" s="1"/>
  <c r="AZ1141" i="6"/>
  <c r="CN1141" i="6" s="1"/>
  <c r="BJ1141" i="6"/>
  <c r="CX1141" i="6" s="1"/>
  <c r="AV1308" i="6"/>
  <c r="CJ1308" i="6" s="1"/>
  <c r="BF1308" i="6"/>
  <c r="CT1308" i="6" s="1"/>
  <c r="BD957" i="6"/>
  <c r="CR957" i="6" s="1"/>
  <c r="BN957" i="6"/>
  <c r="DB957" i="6" s="1"/>
  <c r="AT957" i="6"/>
  <c r="CH957" i="6" s="1"/>
  <c r="AJ957" i="6"/>
  <c r="BX957" i="6" s="1"/>
  <c r="BA1253" i="6"/>
  <c r="CO1253" i="6" s="1"/>
  <c r="AQ1253" i="6"/>
  <c r="CE1253" i="6" s="1"/>
  <c r="AG1253" i="6"/>
  <c r="BU1253" i="6" s="1"/>
  <c r="BK1253" i="6"/>
  <c r="CY1253" i="6" s="1"/>
  <c r="BC1510" i="6"/>
  <c r="CQ1510" i="6" s="1"/>
  <c r="AS1510" i="6"/>
  <c r="CG1510" i="6" s="1"/>
  <c r="AI1510" i="6"/>
  <c r="BW1510" i="6" s="1"/>
  <c r="BM1510" i="6"/>
  <c r="DA1510" i="6" s="1"/>
  <c r="BD1687" i="6"/>
  <c r="CR1687" i="6" s="1"/>
  <c r="BN1687" i="6"/>
  <c r="DB1687" i="6" s="1"/>
  <c r="AW697" i="6"/>
  <c r="CK697" i="6" s="1"/>
  <c r="BG697" i="6"/>
  <c r="CU697" i="6" s="1"/>
  <c r="AX58" i="6"/>
  <c r="CL58" i="6" s="1"/>
  <c r="BH58" i="6"/>
  <c r="CV58" i="6" s="1"/>
  <c r="BB241" i="6"/>
  <c r="CP241" i="6" s="1"/>
  <c r="BL241" i="6"/>
  <c r="CZ241" i="6" s="1"/>
  <c r="BC1285" i="6"/>
  <c r="CQ1285" i="6" s="1"/>
  <c r="BM1285" i="6"/>
  <c r="DA1285" i="6" s="1"/>
  <c r="AX631" i="6"/>
  <c r="CL631" i="6" s="1"/>
  <c r="BH631" i="6"/>
  <c r="CV631" i="6" s="1"/>
  <c r="AX306" i="6"/>
  <c r="CL306" i="6" s="1"/>
  <c r="BH306" i="6"/>
  <c r="CV306" i="6" s="1"/>
  <c r="AZ616" i="6"/>
  <c r="CN616" i="6" s="1"/>
  <c r="AF616" i="6"/>
  <c r="BT616" i="6" s="1"/>
  <c r="BJ616" i="6"/>
  <c r="CX616" i="6" s="1"/>
  <c r="AP616" i="6"/>
  <c r="CD616" i="6" s="1"/>
  <c r="BB862" i="6"/>
  <c r="CP862" i="6" s="1"/>
  <c r="AH862" i="6"/>
  <c r="BV862" i="6" s="1"/>
  <c r="BL862" i="6"/>
  <c r="CZ862" i="6" s="1"/>
  <c r="AR862" i="6"/>
  <c r="CF862" i="6" s="1"/>
  <c r="BD1771" i="6"/>
  <c r="CR1771" i="6" s="1"/>
  <c r="BN1771" i="6"/>
  <c r="DB1771" i="6" s="1"/>
  <c r="AZ1103" i="6"/>
  <c r="CN1103" i="6" s="1"/>
  <c r="BJ1103" i="6"/>
  <c r="CX1103" i="6" s="1"/>
  <c r="AF1103" i="6"/>
  <c r="BT1103" i="6" s="1"/>
  <c r="AP1103" i="6"/>
  <c r="CD1103" i="6" s="1"/>
  <c r="AV967" i="6"/>
  <c r="CJ967" i="6" s="1"/>
  <c r="BF967" i="6"/>
  <c r="CT967" i="6" s="1"/>
  <c r="AU208" i="6"/>
  <c r="CI208" i="6" s="1"/>
  <c r="BE208" i="6"/>
  <c r="CS208" i="6" s="1"/>
  <c r="BC311" i="6"/>
  <c r="CQ311" i="6" s="1"/>
  <c r="AS311" i="6"/>
  <c r="CG311" i="6" s="1"/>
  <c r="BM311" i="6"/>
  <c r="DA311" i="6" s="1"/>
  <c r="AI311" i="6"/>
  <c r="BW311" i="6" s="1"/>
  <c r="AY1152" i="6"/>
  <c r="CM1152" i="6" s="1"/>
  <c r="BI1152" i="6"/>
  <c r="CW1152" i="6" s="1"/>
  <c r="BA563" i="6"/>
  <c r="CO563" i="6" s="1"/>
  <c r="BK563" i="6"/>
  <c r="CY563" i="6" s="1"/>
  <c r="AG563" i="6"/>
  <c r="BU563" i="6" s="1"/>
  <c r="AQ563" i="6"/>
  <c r="CE563" i="6" s="1"/>
  <c r="AV1507" i="6"/>
  <c r="CJ1507" i="6" s="1"/>
  <c r="BF1507" i="6"/>
  <c r="CT1507" i="6" s="1"/>
  <c r="BB1492" i="6"/>
  <c r="CP1492" i="6" s="1"/>
  <c r="BL1492" i="6"/>
  <c r="CZ1492" i="6" s="1"/>
  <c r="AR1492" i="6"/>
  <c r="CF1492" i="6" s="1"/>
  <c r="BD123" i="6"/>
  <c r="CR123" i="6" s="1"/>
  <c r="BN123" i="6"/>
  <c r="DB123" i="6" s="1"/>
  <c r="AW273" i="6"/>
  <c r="CK273" i="6" s="1"/>
  <c r="BG273" i="6"/>
  <c r="CU273" i="6" s="1"/>
  <c r="AK555" i="6"/>
  <c r="BY555" i="6" s="1"/>
  <c r="AU555" i="6"/>
  <c r="CI555" i="6" s="1"/>
  <c r="BE555" i="6"/>
  <c r="CS555" i="6" s="1"/>
  <c r="AA555" i="6"/>
  <c r="BO555" i="6" s="1"/>
  <c r="AU666" i="6"/>
  <c r="CI666" i="6" s="1"/>
  <c r="BE666" i="6"/>
  <c r="CS666" i="6" s="1"/>
  <c r="AZ189" i="6"/>
  <c r="CN189" i="6" s="1"/>
  <c r="BJ189" i="6"/>
  <c r="CX189" i="6" s="1"/>
  <c r="AZ887" i="6"/>
  <c r="CN887" i="6" s="1"/>
  <c r="BJ887" i="6"/>
  <c r="CX887" i="6" s="1"/>
  <c r="AX1494" i="6"/>
  <c r="CL1494" i="6" s="1"/>
  <c r="BH1494" i="6"/>
  <c r="CV1494" i="6" s="1"/>
  <c r="AV1416" i="6"/>
  <c r="CJ1416" i="6" s="1"/>
  <c r="BF1416" i="6"/>
  <c r="CT1416" i="6" s="1"/>
  <c r="BB1714" i="6"/>
  <c r="CP1714" i="6" s="1"/>
  <c r="AR1714" i="6"/>
  <c r="CF1714" i="6" s="1"/>
  <c r="BL1714" i="6"/>
  <c r="CZ1714" i="6" s="1"/>
  <c r="AH1714" i="6"/>
  <c r="BV1714" i="6" s="1"/>
  <c r="BC943" i="6"/>
  <c r="CQ943" i="6" s="1"/>
  <c r="AS943" i="6"/>
  <c r="CG943" i="6" s="1"/>
  <c r="BM943" i="6"/>
  <c r="DA943" i="6" s="1"/>
  <c r="AI943" i="6"/>
  <c r="BW943" i="6" s="1"/>
  <c r="AS1057" i="6"/>
  <c r="CG1057" i="6" s="1"/>
  <c r="BC1057" i="6"/>
  <c r="CQ1057" i="6" s="1"/>
  <c r="BM1057" i="6"/>
  <c r="DA1057" i="6" s="1"/>
  <c r="AI1057" i="6"/>
  <c r="BW1057" i="6" s="1"/>
  <c r="BC773" i="6"/>
  <c r="CQ773" i="6" s="1"/>
  <c r="AS773" i="6"/>
  <c r="CG773" i="6" s="1"/>
  <c r="AI773" i="6"/>
  <c r="BW773" i="6" s="1"/>
  <c r="BM773" i="6"/>
  <c r="DA773" i="6" s="1"/>
  <c r="AX1198" i="6"/>
  <c r="CL1198" i="6" s="1"/>
  <c r="BH1198" i="6"/>
  <c r="CV1198" i="6" s="1"/>
  <c r="BC809" i="6"/>
  <c r="CQ809" i="6" s="1"/>
  <c r="BM809" i="6"/>
  <c r="DA809" i="6" s="1"/>
  <c r="AZ1342" i="6"/>
  <c r="CN1342" i="6" s="1"/>
  <c r="BJ1342" i="6"/>
  <c r="CX1342" i="6" s="1"/>
  <c r="AW222" i="6"/>
  <c r="CK222" i="6" s="1"/>
  <c r="BG222" i="6"/>
  <c r="CU222" i="6" s="1"/>
  <c r="AC222" i="6"/>
  <c r="BQ222" i="6" s="1"/>
  <c r="AM222" i="6"/>
  <c r="CA222" i="6" s="1"/>
  <c r="AU786" i="6"/>
  <c r="CI786" i="6" s="1"/>
  <c r="BE786" i="6"/>
  <c r="CS786" i="6" s="1"/>
  <c r="AA786" i="6"/>
  <c r="BO786" i="6" s="1"/>
  <c r="AK786" i="6"/>
  <c r="BY786" i="6" s="1"/>
  <c r="AV193" i="6"/>
  <c r="CJ193" i="6" s="1"/>
  <c r="BF193" i="6"/>
  <c r="CT193" i="6" s="1"/>
  <c r="BA1235" i="6"/>
  <c r="CO1235" i="6" s="1"/>
  <c r="BK1235" i="6"/>
  <c r="CY1235" i="6" s="1"/>
  <c r="BD254" i="6"/>
  <c r="CR254" i="6" s="1"/>
  <c r="BN254" i="6"/>
  <c r="DB254" i="6" s="1"/>
  <c r="AY329" i="6"/>
  <c r="CM329" i="6" s="1"/>
  <c r="BI329" i="6"/>
  <c r="CW329" i="6" s="1"/>
  <c r="AZ1063" i="6"/>
  <c r="CN1063" i="6" s="1"/>
  <c r="BJ1063" i="6"/>
  <c r="CX1063" i="6" s="1"/>
  <c r="BA1405" i="6"/>
  <c r="CO1405" i="6" s="1"/>
  <c r="BK1405" i="6"/>
  <c r="CY1405" i="6" s="1"/>
  <c r="AZ1171" i="6"/>
  <c r="CN1171" i="6" s="1"/>
  <c r="BJ1171" i="6"/>
  <c r="CX1171" i="6" s="1"/>
  <c r="AF1171" i="6"/>
  <c r="BT1171" i="6" s="1"/>
  <c r="AP1171" i="6"/>
  <c r="CD1171" i="6" s="1"/>
  <c r="BA840" i="6"/>
  <c r="CO840" i="6" s="1"/>
  <c r="AQ840" i="6"/>
  <c r="CE840" i="6" s="1"/>
  <c r="AG840" i="6"/>
  <c r="BU840" i="6" s="1"/>
  <c r="BK840" i="6"/>
  <c r="CY840" i="6" s="1"/>
  <c r="AK1550" i="6"/>
  <c r="BY1550" i="6" s="1"/>
  <c r="BE1550" i="6"/>
  <c r="CS1550" i="6" s="1"/>
  <c r="AA1550" i="6"/>
  <c r="BO1550" i="6" s="1"/>
  <c r="AU1550" i="6"/>
  <c r="CI1550" i="6" s="1"/>
  <c r="BB1127" i="6"/>
  <c r="CP1127" i="6" s="1"/>
  <c r="BL1127" i="6"/>
  <c r="CZ1127" i="6" s="1"/>
  <c r="AV1115" i="6"/>
  <c r="CJ1115" i="6" s="1"/>
  <c r="AL1115" i="6"/>
  <c r="BZ1115" i="6" s="1"/>
  <c r="BF1115" i="6"/>
  <c r="CT1115" i="6" s="1"/>
  <c r="AB1115" i="6"/>
  <c r="BP1115" i="6" s="1"/>
  <c r="AW1518" i="6"/>
  <c r="CK1518" i="6" s="1"/>
  <c r="BG1518" i="6"/>
  <c r="CU1518" i="6" s="1"/>
  <c r="AK871" i="6"/>
  <c r="BY871" i="6" s="1"/>
  <c r="BE871" i="6"/>
  <c r="CS871" i="6" s="1"/>
  <c r="BD979" i="6"/>
  <c r="CR979" i="6" s="1"/>
  <c r="BN979" i="6"/>
  <c r="DB979" i="6" s="1"/>
  <c r="AT920" i="6"/>
  <c r="CH920" i="6" s="1"/>
  <c r="BN920" i="6"/>
  <c r="DB920" i="6" s="1"/>
  <c r="BC581" i="6"/>
  <c r="CQ581" i="6" s="1"/>
  <c r="BM581" i="6"/>
  <c r="DA581" i="6" s="1"/>
  <c r="BC1042" i="6"/>
  <c r="CQ1042" i="6" s="1"/>
  <c r="BM1042" i="6"/>
  <c r="DA1042" i="6" s="1"/>
  <c r="AZ1648" i="6"/>
  <c r="CN1648" i="6" s="1"/>
  <c r="AP1648" i="6"/>
  <c r="CD1648" i="6" s="1"/>
  <c r="BJ1648" i="6"/>
  <c r="CX1648" i="6" s="1"/>
  <c r="AF1648" i="6"/>
  <c r="BT1648" i="6" s="1"/>
  <c r="AZ164" i="6"/>
  <c r="CN164" i="6" s="1"/>
  <c r="BJ164" i="6"/>
  <c r="CX164" i="6" s="1"/>
  <c r="BA900" i="6"/>
  <c r="CO900" i="6" s="1"/>
  <c r="BK900" i="6"/>
  <c r="CY900" i="6" s="1"/>
  <c r="AY684" i="6"/>
  <c r="CM684" i="6" s="1"/>
  <c r="AO684" i="6"/>
  <c r="CC684" i="6" s="1"/>
  <c r="BI684" i="6"/>
  <c r="CW684" i="6" s="1"/>
  <c r="AE684" i="6"/>
  <c r="BS684" i="6" s="1"/>
  <c r="BD402" i="6"/>
  <c r="CR402" i="6" s="1"/>
  <c r="BN402" i="6"/>
  <c r="DB402" i="6" s="1"/>
  <c r="AY586" i="6"/>
  <c r="CM586" i="6" s="1"/>
  <c r="BI586" i="6"/>
  <c r="CW586" i="6" s="1"/>
  <c r="AZ1496" i="6"/>
  <c r="CN1496" i="6" s="1"/>
  <c r="BJ1496" i="6"/>
  <c r="CX1496" i="6" s="1"/>
  <c r="BA1591" i="6"/>
  <c r="CO1591" i="6" s="1"/>
  <c r="BK1591" i="6"/>
  <c r="CY1591" i="6" s="1"/>
  <c r="AV740" i="6"/>
  <c r="CJ740" i="6" s="1"/>
  <c r="BF740" i="6"/>
  <c r="CT740" i="6" s="1"/>
  <c r="AX905" i="6"/>
  <c r="CL905" i="6" s="1"/>
  <c r="BH905" i="6"/>
  <c r="CV905" i="6" s="1"/>
  <c r="AY1593" i="6"/>
  <c r="CM1593" i="6" s="1"/>
  <c r="BI1593" i="6"/>
  <c r="CW1593" i="6" s="1"/>
  <c r="AZ1371" i="6"/>
  <c r="CN1371" i="6" s="1"/>
  <c r="BJ1371" i="6"/>
  <c r="CX1371" i="6" s="1"/>
  <c r="BD105" i="6"/>
  <c r="CR105" i="6" s="1"/>
  <c r="BN105" i="6"/>
  <c r="DB105" i="6" s="1"/>
  <c r="AW1259" i="6"/>
  <c r="CK1259" i="6" s="1"/>
  <c r="BG1259" i="6"/>
  <c r="CU1259" i="6" s="1"/>
  <c r="AW1545" i="6"/>
  <c r="CK1545" i="6" s="1"/>
  <c r="BG1545" i="6"/>
  <c r="CU1545" i="6" s="1"/>
  <c r="AU107" i="6"/>
  <c r="CI107" i="6" s="1"/>
  <c r="AA107" i="6"/>
  <c r="BO107" i="6" s="1"/>
  <c r="BE107" i="6"/>
  <c r="CS107" i="6" s="1"/>
  <c r="AK107" i="6"/>
  <c r="BY107" i="6" s="1"/>
  <c r="AX1078" i="6"/>
  <c r="CL1078" i="6" s="1"/>
  <c r="BH1078" i="6"/>
  <c r="CV1078" i="6" s="1"/>
  <c r="AV903" i="6"/>
  <c r="CJ903" i="6" s="1"/>
  <c r="AL903" i="6"/>
  <c r="BZ903" i="6" s="1"/>
  <c r="AB903" i="6"/>
  <c r="BP903" i="6" s="1"/>
  <c r="BF903" i="6"/>
  <c r="CT903" i="6" s="1"/>
  <c r="AX707" i="6"/>
  <c r="CL707" i="6" s="1"/>
  <c r="AD707" i="6"/>
  <c r="BR707" i="6" s="1"/>
  <c r="BH707" i="6"/>
  <c r="CV707" i="6" s="1"/>
  <c r="AN707" i="6"/>
  <c r="CB707" i="6" s="1"/>
  <c r="AU1349" i="6"/>
  <c r="CI1349" i="6" s="1"/>
  <c r="BE1349" i="6"/>
  <c r="CS1349" i="6" s="1"/>
  <c r="BD163" i="6"/>
  <c r="CR163" i="6" s="1"/>
  <c r="BN163" i="6"/>
  <c r="DB163" i="6" s="1"/>
  <c r="AZ355" i="6"/>
  <c r="CN355" i="6" s="1"/>
  <c r="BJ355" i="6"/>
  <c r="CX355" i="6" s="1"/>
  <c r="AX1376" i="6"/>
  <c r="CL1376" i="6" s="1"/>
  <c r="BH1376" i="6"/>
  <c r="CV1376" i="6" s="1"/>
  <c r="BD1752" i="6"/>
  <c r="CR1752" i="6" s="1"/>
  <c r="BN1752" i="6"/>
  <c r="DB1752" i="6" s="1"/>
  <c r="AT1752" i="6"/>
  <c r="CH1752" i="6" s="1"/>
  <c r="AJ1752" i="6"/>
  <c r="BX1752" i="6" s="1"/>
  <c r="AU440" i="6"/>
  <c r="CI440" i="6" s="1"/>
  <c r="BE440" i="6"/>
  <c r="CS440" i="6" s="1"/>
  <c r="BB1076" i="6"/>
  <c r="CP1076" i="6" s="1"/>
  <c r="BL1076" i="6"/>
  <c r="CZ1076" i="6" s="1"/>
  <c r="AV1111" i="6"/>
  <c r="CJ1111" i="6" s="1"/>
  <c r="BF1111" i="6"/>
  <c r="CT1111" i="6" s="1"/>
  <c r="AV1639" i="6"/>
  <c r="CJ1639" i="6" s="1"/>
  <c r="AL1639" i="6"/>
  <c r="BZ1639" i="6" s="1"/>
  <c r="AB1639" i="6"/>
  <c r="BP1639" i="6" s="1"/>
  <c r="BF1639" i="6"/>
  <c r="CT1639" i="6" s="1"/>
  <c r="BC1268" i="6"/>
  <c r="CQ1268" i="6" s="1"/>
  <c r="BM1268" i="6"/>
  <c r="DA1268" i="6" s="1"/>
  <c r="BC1388" i="6"/>
  <c r="CQ1388" i="6" s="1"/>
  <c r="BM1388" i="6"/>
  <c r="DA1388" i="6" s="1"/>
  <c r="AU385" i="6"/>
  <c r="CI385" i="6" s="1"/>
  <c r="BE385" i="6"/>
  <c r="CS385" i="6" s="1"/>
  <c r="BD1302" i="6"/>
  <c r="CR1302" i="6" s="1"/>
  <c r="BN1302" i="6"/>
  <c r="DB1302" i="6" s="1"/>
  <c r="BD404" i="6"/>
  <c r="CR404" i="6" s="1"/>
  <c r="BN404" i="6"/>
  <c r="DB404" i="6" s="1"/>
  <c r="AU1491" i="6"/>
  <c r="CI1491" i="6" s="1"/>
  <c r="AK1491" i="6"/>
  <c r="BY1491" i="6" s="1"/>
  <c r="AA1491" i="6"/>
  <c r="BO1491" i="6" s="1"/>
  <c r="BE1491" i="6"/>
  <c r="CS1491" i="6" s="1"/>
  <c r="BD1128" i="6"/>
  <c r="CR1128" i="6" s="1"/>
  <c r="BN1128" i="6"/>
  <c r="DB1128" i="6" s="1"/>
  <c r="AU147" i="6"/>
  <c r="CI147" i="6" s="1"/>
  <c r="BE147" i="6"/>
  <c r="CS147" i="6" s="1"/>
  <c r="BC1751" i="6"/>
  <c r="CQ1751" i="6" s="1"/>
  <c r="AI1751" i="6"/>
  <c r="BW1751" i="6" s="1"/>
  <c r="BM1751" i="6"/>
  <c r="DA1751" i="6" s="1"/>
  <c r="AS1751" i="6"/>
  <c r="CG1751" i="6" s="1"/>
  <c r="BB911" i="6"/>
  <c r="CP911" i="6" s="1"/>
  <c r="BL911" i="6"/>
  <c r="CZ911" i="6" s="1"/>
  <c r="AR911" i="6"/>
  <c r="CF911" i="6" s="1"/>
  <c r="AH911" i="6"/>
  <c r="BV911" i="6" s="1"/>
  <c r="AX1736" i="6"/>
  <c r="CL1736" i="6" s="1"/>
  <c r="BH1736" i="6"/>
  <c r="CV1736" i="6" s="1"/>
  <c r="AY843" i="6"/>
  <c r="CM843" i="6" s="1"/>
  <c r="BI843" i="6"/>
  <c r="CW843" i="6" s="1"/>
  <c r="BC585" i="6"/>
  <c r="CQ585" i="6" s="1"/>
  <c r="BM585" i="6"/>
  <c r="DA585" i="6" s="1"/>
  <c r="BB715" i="6"/>
  <c r="CP715" i="6" s="1"/>
  <c r="BL715" i="6"/>
  <c r="CZ715" i="6" s="1"/>
  <c r="AZ97" i="6"/>
  <c r="CN97" i="6" s="1"/>
  <c r="BJ97" i="6"/>
  <c r="CX97" i="6" s="1"/>
  <c r="AP97" i="6"/>
  <c r="CD97" i="6" s="1"/>
  <c r="AF97" i="6"/>
  <c r="BT97" i="6" s="1"/>
  <c r="AZ1514" i="6"/>
  <c r="CN1514" i="6" s="1"/>
  <c r="BJ1514" i="6"/>
  <c r="CX1514" i="6" s="1"/>
  <c r="AP1514" i="6"/>
  <c r="CD1514" i="6" s="1"/>
  <c r="AF1514" i="6"/>
  <c r="BT1514" i="6" s="1"/>
  <c r="BB279" i="6"/>
  <c r="CP279" i="6" s="1"/>
  <c r="BL279" i="6"/>
  <c r="CZ279" i="6" s="1"/>
  <c r="AZ1528" i="6"/>
  <c r="CN1528" i="6" s="1"/>
  <c r="BJ1528" i="6"/>
  <c r="CX1528" i="6" s="1"/>
  <c r="BB999" i="6"/>
  <c r="CP999" i="6" s="1"/>
  <c r="BL999" i="6"/>
  <c r="CZ999" i="6" s="1"/>
  <c r="AX739" i="6"/>
  <c r="CL739" i="6" s="1"/>
  <c r="BH739" i="6"/>
  <c r="CV739" i="6" s="1"/>
  <c r="BA1567" i="6"/>
  <c r="CO1567" i="6" s="1"/>
  <c r="BK1567" i="6"/>
  <c r="CY1567" i="6" s="1"/>
  <c r="AX794" i="6"/>
  <c r="CL794" i="6" s="1"/>
  <c r="BH794" i="6"/>
  <c r="CV794" i="6" s="1"/>
  <c r="BB1234" i="6"/>
  <c r="CP1234" i="6" s="1"/>
  <c r="BL1234" i="6"/>
  <c r="CZ1234" i="6" s="1"/>
  <c r="AH1234" i="6"/>
  <c r="BV1234" i="6" s="1"/>
  <c r="AR1234" i="6"/>
  <c r="CF1234" i="6" s="1"/>
  <c r="BC156" i="6"/>
  <c r="CQ156" i="6" s="1"/>
  <c r="BM156" i="6"/>
  <c r="DA156" i="6" s="1"/>
  <c r="BD1501" i="6"/>
  <c r="CR1501" i="6" s="1"/>
  <c r="BN1501" i="6"/>
  <c r="DB1501" i="6" s="1"/>
  <c r="AW1681" i="6"/>
  <c r="CK1681" i="6" s="1"/>
  <c r="BG1681" i="6"/>
  <c r="CU1681" i="6" s="1"/>
  <c r="AV1154" i="6"/>
  <c r="CJ1154" i="6" s="1"/>
  <c r="AL1154" i="6"/>
  <c r="BZ1154" i="6" s="1"/>
  <c r="BF1154" i="6"/>
  <c r="CT1154" i="6" s="1"/>
  <c r="AB1154" i="6"/>
  <c r="BP1154" i="6" s="1"/>
  <c r="AR1721" i="6"/>
  <c r="CF1721" i="6" s="1"/>
  <c r="BB1721" i="6"/>
  <c r="CP1721" i="6" s="1"/>
  <c r="BL1721" i="6"/>
  <c r="CZ1721" i="6" s="1"/>
  <c r="AH1721" i="6"/>
  <c r="BV1721" i="6" s="1"/>
  <c r="AU350" i="6"/>
  <c r="CI350" i="6" s="1"/>
  <c r="BE350" i="6"/>
  <c r="CS350" i="6" s="1"/>
  <c r="BD466" i="6"/>
  <c r="CR466" i="6" s="1"/>
  <c r="BN466" i="6"/>
  <c r="DB466" i="6" s="1"/>
  <c r="BC842" i="6"/>
  <c r="CQ842" i="6" s="1"/>
  <c r="BM842" i="6"/>
  <c r="DA842" i="6" s="1"/>
  <c r="AZ1436" i="6"/>
  <c r="CN1436" i="6" s="1"/>
  <c r="BJ1436" i="6"/>
  <c r="CX1436" i="6" s="1"/>
  <c r="BD1441" i="6"/>
  <c r="CR1441" i="6" s="1"/>
  <c r="BN1441" i="6"/>
  <c r="DB1441" i="6" s="1"/>
  <c r="AZ679" i="6"/>
  <c r="CN679" i="6" s="1"/>
  <c r="BJ679" i="6"/>
  <c r="CX679" i="6" s="1"/>
  <c r="AZ316" i="6"/>
  <c r="CN316" i="6" s="1"/>
  <c r="BJ316" i="6"/>
  <c r="CX316" i="6" s="1"/>
  <c r="AP316" i="6"/>
  <c r="CD316" i="6" s="1"/>
  <c r="AF316" i="6"/>
  <c r="BT316" i="6" s="1"/>
  <c r="BB1521" i="6"/>
  <c r="CP1521" i="6" s="1"/>
  <c r="BL1521" i="6"/>
  <c r="CZ1521" i="6" s="1"/>
  <c r="BB1339" i="6"/>
  <c r="CP1339" i="6" s="1"/>
  <c r="BL1339" i="6"/>
  <c r="CZ1339" i="6" s="1"/>
  <c r="AV885" i="6"/>
  <c r="CJ885" i="6" s="1"/>
  <c r="BF885" i="6"/>
  <c r="CT885" i="6" s="1"/>
  <c r="BD533" i="6"/>
  <c r="CR533" i="6" s="1"/>
  <c r="AJ533" i="6"/>
  <c r="BX533" i="6" s="1"/>
  <c r="AT533" i="6"/>
  <c r="CH533" i="6" s="1"/>
  <c r="BN533" i="6"/>
  <c r="DB533" i="6" s="1"/>
  <c r="BB95" i="6"/>
  <c r="CP95" i="6" s="1"/>
  <c r="AR95" i="6"/>
  <c r="CF95" i="6" s="1"/>
  <c r="AH95" i="6"/>
  <c r="BV95" i="6" s="1"/>
  <c r="BL95" i="6"/>
  <c r="CZ95" i="6" s="1"/>
  <c r="BA858" i="6"/>
  <c r="CO858" i="6" s="1"/>
  <c r="AQ858" i="6"/>
  <c r="CE858" i="6" s="1"/>
  <c r="AG858" i="6"/>
  <c r="BU858" i="6" s="1"/>
  <c r="BK858" i="6"/>
  <c r="CY858" i="6" s="1"/>
  <c r="AZ83" i="6"/>
  <c r="CN83" i="6" s="1"/>
  <c r="AF83" i="6"/>
  <c r="BT83" i="6" s="1"/>
  <c r="BJ83" i="6"/>
  <c r="CX83" i="6" s="1"/>
  <c r="AP83" i="6"/>
  <c r="CD83" i="6" s="1"/>
  <c r="AY249" i="6"/>
  <c r="CM249" i="6" s="1"/>
  <c r="AE249" i="6"/>
  <c r="BS249" i="6" s="1"/>
  <c r="BI249" i="6"/>
  <c r="CW249" i="6" s="1"/>
  <c r="AO249" i="6"/>
  <c r="CC249" i="6" s="1"/>
  <c r="BC612" i="6"/>
  <c r="CQ612" i="6" s="1"/>
  <c r="AS612" i="6"/>
  <c r="CG612" i="6" s="1"/>
  <c r="AI612" i="6"/>
  <c r="BW612" i="6" s="1"/>
  <c r="BM612" i="6"/>
  <c r="DA612" i="6" s="1"/>
  <c r="AV572" i="6"/>
  <c r="CJ572" i="6" s="1"/>
  <c r="AB572" i="6"/>
  <c r="BP572" i="6" s="1"/>
  <c r="BF572" i="6"/>
  <c r="CT572" i="6" s="1"/>
  <c r="AL572" i="6"/>
  <c r="BZ572" i="6" s="1"/>
  <c r="AQ276" i="6"/>
  <c r="CE276" i="6" s="1"/>
  <c r="BK276" i="6"/>
  <c r="CY276" i="6" s="1"/>
  <c r="AG276" i="6"/>
  <c r="BU276" i="6" s="1"/>
  <c r="BA276" i="6"/>
  <c r="CO276" i="6" s="1"/>
  <c r="AU772" i="6"/>
  <c r="CI772" i="6" s="1"/>
  <c r="AA772" i="6"/>
  <c r="BO772" i="6" s="1"/>
  <c r="AK772" i="6"/>
  <c r="BY772" i="6" s="1"/>
  <c r="BE772" i="6"/>
  <c r="CS772" i="6" s="1"/>
  <c r="BB298" i="6"/>
  <c r="CP298" i="6" s="1"/>
  <c r="AR298" i="6"/>
  <c r="CF298" i="6" s="1"/>
  <c r="BL298" i="6"/>
  <c r="CZ298" i="6" s="1"/>
  <c r="AH298" i="6"/>
  <c r="BV298" i="6" s="1"/>
  <c r="BA1741" i="6"/>
  <c r="CO1741" i="6" s="1"/>
  <c r="BK1741" i="6"/>
  <c r="CY1741" i="6" s="1"/>
  <c r="AQ1741" i="6"/>
  <c r="CE1741" i="6" s="1"/>
  <c r="AG1741" i="6"/>
  <c r="BU1741" i="6" s="1"/>
  <c r="AU750" i="6"/>
  <c r="CI750" i="6" s="1"/>
  <c r="AK750" i="6"/>
  <c r="BY750" i="6" s="1"/>
  <c r="AA750" i="6"/>
  <c r="BO750" i="6" s="1"/>
  <c r="BE750" i="6"/>
  <c r="CS750" i="6" s="1"/>
  <c r="AW1404" i="6"/>
  <c r="CK1404" i="6" s="1"/>
  <c r="AC1404" i="6"/>
  <c r="BQ1404" i="6" s="1"/>
  <c r="AM1404" i="6"/>
  <c r="CA1404" i="6" s="1"/>
  <c r="BG1404" i="6"/>
  <c r="CU1404" i="6" s="1"/>
  <c r="AO394" i="6"/>
  <c r="CC394" i="6" s="1"/>
  <c r="AY394" i="6"/>
  <c r="CM394" i="6" s="1"/>
  <c r="AE394" i="6"/>
  <c r="BS394" i="6" s="1"/>
  <c r="BI394" i="6"/>
  <c r="CW394" i="6" s="1"/>
  <c r="AV1586" i="6"/>
  <c r="CJ1586" i="6" s="1"/>
  <c r="BF1586" i="6"/>
  <c r="CT1586" i="6" s="1"/>
  <c r="AL1586" i="6"/>
  <c r="BZ1586" i="6" s="1"/>
  <c r="AB1586" i="6"/>
  <c r="BP1586" i="6" s="1"/>
  <c r="AG408" i="6"/>
  <c r="BU408" i="6" s="1"/>
  <c r="AQ408" i="6"/>
  <c r="CE408" i="6" s="1"/>
  <c r="BA408" i="6"/>
  <c r="CO408" i="6" s="1"/>
  <c r="BK408" i="6"/>
  <c r="CY408" i="6" s="1"/>
  <c r="AF1471" i="6"/>
  <c r="BT1471" i="6" s="1"/>
  <c r="AZ1471" i="6"/>
  <c r="CN1471" i="6" s="1"/>
  <c r="BJ1471" i="6"/>
  <c r="CX1471" i="6" s="1"/>
  <c r="AP1471" i="6"/>
  <c r="CD1471" i="6" s="1"/>
  <c r="BD456" i="6"/>
  <c r="CR456" i="6" s="1"/>
  <c r="BN456" i="6"/>
  <c r="DB456" i="6" s="1"/>
  <c r="AJ456" i="6"/>
  <c r="BX456" i="6" s="1"/>
  <c r="AT456" i="6"/>
  <c r="CH456" i="6" s="1"/>
  <c r="AU1660" i="6"/>
  <c r="CI1660" i="6" s="1"/>
  <c r="BE1660" i="6"/>
  <c r="CS1660" i="6" s="1"/>
  <c r="AA1660" i="6"/>
  <c r="BO1660" i="6" s="1"/>
  <c r="AK1660" i="6"/>
  <c r="BY1660" i="6" s="1"/>
  <c r="BB1653" i="6"/>
  <c r="CP1653" i="6" s="1"/>
  <c r="AH1653" i="6"/>
  <c r="BV1653" i="6" s="1"/>
  <c r="BL1653" i="6"/>
  <c r="CZ1653" i="6" s="1"/>
  <c r="AR1653" i="6"/>
  <c r="CF1653" i="6" s="1"/>
  <c r="BD1087" i="6"/>
  <c r="CR1087" i="6" s="1"/>
  <c r="AT1087" i="6"/>
  <c r="CH1087" i="6" s="1"/>
  <c r="AJ1087" i="6"/>
  <c r="BX1087" i="6" s="1"/>
  <c r="BN1087" i="6"/>
  <c r="DB1087" i="6" s="1"/>
  <c r="AW615" i="6"/>
  <c r="CK615" i="6" s="1"/>
  <c r="BG615" i="6"/>
  <c r="CU615" i="6" s="1"/>
  <c r="AC615" i="6"/>
  <c r="BQ615" i="6" s="1"/>
  <c r="AM615" i="6"/>
  <c r="CA615" i="6" s="1"/>
  <c r="AQ215" i="6"/>
  <c r="CE215" i="6" s="1"/>
  <c r="BA215" i="6"/>
  <c r="CO215" i="6" s="1"/>
  <c r="AG215" i="6"/>
  <c r="BU215" i="6" s="1"/>
  <c r="BK215" i="6"/>
  <c r="CY215" i="6" s="1"/>
  <c r="AQ108" i="6"/>
  <c r="CE108" i="6" s="1"/>
  <c r="BA108" i="6"/>
  <c r="CO108" i="6" s="1"/>
  <c r="AG108" i="6"/>
  <c r="BU108" i="6" s="1"/>
  <c r="BK108" i="6"/>
  <c r="CY108" i="6" s="1"/>
  <c r="AZ360" i="6"/>
  <c r="CN360" i="6" s="1"/>
  <c r="AP360" i="6"/>
  <c r="CD360" i="6" s="1"/>
  <c r="BJ360" i="6"/>
  <c r="CX360" i="6" s="1"/>
  <c r="AF360" i="6"/>
  <c r="BT360" i="6" s="1"/>
  <c r="AY389" i="6"/>
  <c r="CM389" i="6" s="1"/>
  <c r="AO389" i="6"/>
  <c r="CC389" i="6" s="1"/>
  <c r="BI389" i="6"/>
  <c r="CW389" i="6" s="1"/>
  <c r="AE389" i="6"/>
  <c r="BS389" i="6" s="1"/>
  <c r="BA1074" i="6"/>
  <c r="CO1074" i="6" s="1"/>
  <c r="BK1074" i="6"/>
  <c r="CY1074" i="6" s="1"/>
  <c r="AG1074" i="6"/>
  <c r="BU1074" i="6" s="1"/>
  <c r="AQ1074" i="6"/>
  <c r="CE1074" i="6" s="1"/>
  <c r="AC725" i="6"/>
  <c r="BQ725" i="6" s="1"/>
  <c r="BG725" i="6"/>
  <c r="CU725" i="6" s="1"/>
  <c r="AM725" i="6"/>
  <c r="CA725" i="6" s="1"/>
  <c r="AW725" i="6"/>
  <c r="CK725" i="6" s="1"/>
  <c r="AE323" i="6"/>
  <c r="BS323" i="6" s="1"/>
  <c r="BI323" i="6"/>
  <c r="CW323" i="6" s="1"/>
  <c r="AO323" i="6"/>
  <c r="CC323" i="6" s="1"/>
  <c r="AY323" i="6"/>
  <c r="CM323" i="6" s="1"/>
  <c r="AV1389" i="6"/>
  <c r="CJ1389" i="6" s="1"/>
  <c r="AB1389" i="6"/>
  <c r="BP1389" i="6" s="1"/>
  <c r="AL1389" i="6"/>
  <c r="BZ1389" i="6" s="1"/>
  <c r="BF1389" i="6"/>
  <c r="CT1389" i="6" s="1"/>
  <c r="BA1263" i="6"/>
  <c r="CO1263" i="6" s="1"/>
  <c r="AG1263" i="6"/>
  <c r="BU1263" i="6" s="1"/>
  <c r="AQ1263" i="6"/>
  <c r="CE1263" i="6" s="1"/>
  <c r="BK1263" i="6"/>
  <c r="CY1263" i="6" s="1"/>
  <c r="AY717" i="6"/>
  <c r="CM717" i="6" s="1"/>
  <c r="AO717" i="6"/>
  <c r="CC717" i="6" s="1"/>
  <c r="AE717" i="6"/>
  <c r="BS717" i="6" s="1"/>
  <c r="BI717" i="6"/>
  <c r="CW717" i="6" s="1"/>
  <c r="BB1458" i="6"/>
  <c r="CP1458" i="6" s="1"/>
  <c r="AR1458" i="6"/>
  <c r="CF1458" i="6" s="1"/>
  <c r="BL1458" i="6"/>
  <c r="CZ1458" i="6" s="1"/>
  <c r="AH1458" i="6"/>
  <c r="BV1458" i="6" s="1"/>
  <c r="AY221" i="6"/>
  <c r="CM221" i="6" s="1"/>
  <c r="AE221" i="6"/>
  <c r="BS221" i="6" s="1"/>
  <c r="BI221" i="6"/>
  <c r="CW221" i="6" s="1"/>
  <c r="AO221" i="6"/>
  <c r="CC221" i="6" s="1"/>
  <c r="AW897" i="6"/>
  <c r="CK897" i="6" s="1"/>
  <c r="AC897" i="6"/>
  <c r="BQ897" i="6" s="1"/>
  <c r="AM897" i="6"/>
  <c r="CA897" i="6" s="1"/>
  <c r="BG897" i="6"/>
  <c r="CU897" i="6" s="1"/>
  <c r="AY1417" i="6"/>
  <c r="CM1417" i="6" s="1"/>
  <c r="BI1417" i="6"/>
  <c r="CW1417" i="6" s="1"/>
  <c r="AE1417" i="6"/>
  <c r="BS1417" i="6" s="1"/>
  <c r="AO1417" i="6"/>
  <c r="CC1417" i="6" s="1"/>
  <c r="AY743" i="6"/>
  <c r="CM743" i="6" s="1"/>
  <c r="AO743" i="6"/>
  <c r="CC743" i="6" s="1"/>
  <c r="AE743" i="6"/>
  <c r="BS743" i="6" s="1"/>
  <c r="BI743" i="6"/>
  <c r="CW743" i="6" s="1"/>
  <c r="AU40" i="6"/>
  <c r="CI40" i="6" s="1"/>
  <c r="AK40" i="6"/>
  <c r="BY40" i="6" s="1"/>
  <c r="AA40" i="6"/>
  <c r="BO40" i="6" s="1"/>
  <c r="BE40" i="6"/>
  <c r="CS40" i="6" s="1"/>
  <c r="AZ1077" i="6"/>
  <c r="CN1077" i="6" s="1"/>
  <c r="BJ1077" i="6"/>
  <c r="CX1077" i="6" s="1"/>
  <c r="AP1077" i="6"/>
  <c r="CD1077" i="6" s="1"/>
  <c r="AF1077" i="6"/>
  <c r="BT1077" i="6" s="1"/>
  <c r="AX789" i="6"/>
  <c r="CL789" i="6" s="1"/>
  <c r="AD789" i="6"/>
  <c r="BR789" i="6" s="1"/>
  <c r="AN789" i="6"/>
  <c r="CB789" i="6" s="1"/>
  <c r="BH789" i="6"/>
  <c r="CV789" i="6" s="1"/>
  <c r="AX767" i="6"/>
  <c r="CL767" i="6" s="1"/>
  <c r="AD767" i="6"/>
  <c r="BR767" i="6" s="1"/>
  <c r="BH767" i="6"/>
  <c r="CV767" i="6" s="1"/>
  <c r="AN767" i="6"/>
  <c r="CB767" i="6" s="1"/>
  <c r="AZ1090" i="6"/>
  <c r="CN1090" i="6" s="1"/>
  <c r="AP1090" i="6"/>
  <c r="CD1090" i="6" s="1"/>
  <c r="BJ1090" i="6"/>
  <c r="CX1090" i="6" s="1"/>
  <c r="AF1090" i="6"/>
  <c r="BT1090" i="6" s="1"/>
  <c r="BB197" i="6"/>
  <c r="CP197" i="6" s="1"/>
  <c r="BL197" i="6"/>
  <c r="CZ197" i="6" s="1"/>
  <c r="AR197" i="6"/>
  <c r="CF197" i="6" s="1"/>
  <c r="AH197" i="6"/>
  <c r="BV197" i="6" s="1"/>
  <c r="AW1762" i="6"/>
  <c r="CK1762" i="6" s="1"/>
  <c r="BG1762" i="6"/>
  <c r="CU1762" i="6" s="1"/>
  <c r="AM1762" i="6"/>
  <c r="CA1762" i="6" s="1"/>
  <c r="AC1762" i="6"/>
  <c r="BQ1762" i="6" s="1"/>
  <c r="BA196" i="6"/>
  <c r="CO196" i="6" s="1"/>
  <c r="BK196" i="6"/>
  <c r="CY196" i="6" s="1"/>
  <c r="AQ196" i="6"/>
  <c r="CE196" i="6" s="1"/>
  <c r="AG196" i="6"/>
  <c r="BU196" i="6" s="1"/>
  <c r="BD597" i="6"/>
  <c r="CR597" i="6" s="1"/>
  <c r="AT597" i="6"/>
  <c r="CH597" i="6" s="1"/>
  <c r="BN597" i="6"/>
  <c r="DB597" i="6" s="1"/>
  <c r="AJ597" i="6"/>
  <c r="BX597" i="6" s="1"/>
  <c r="AV831" i="6"/>
  <c r="CJ831" i="6" s="1"/>
  <c r="BF831" i="6"/>
  <c r="CT831" i="6" s="1"/>
  <c r="AL831" i="6"/>
  <c r="BZ831" i="6" s="1"/>
  <c r="AB831" i="6"/>
  <c r="BP831" i="6" s="1"/>
  <c r="AU1484" i="6"/>
  <c r="CI1484" i="6" s="1"/>
  <c r="AK1484" i="6"/>
  <c r="BY1484" i="6" s="1"/>
  <c r="BE1484" i="6"/>
  <c r="CS1484" i="6" s="1"/>
  <c r="AA1484" i="6"/>
  <c r="BO1484" i="6" s="1"/>
  <c r="AV237" i="6"/>
  <c r="CJ237" i="6" s="1"/>
  <c r="BF237" i="6"/>
  <c r="CT237" i="6" s="1"/>
  <c r="AB237" i="6"/>
  <c r="BP237" i="6" s="1"/>
  <c r="AL237" i="6"/>
  <c r="BZ237" i="6" s="1"/>
  <c r="BD525" i="6"/>
  <c r="CR525" i="6" s="1"/>
  <c r="AT525" i="6"/>
  <c r="CH525" i="6" s="1"/>
  <c r="BN525" i="6"/>
  <c r="DB525" i="6" s="1"/>
  <c r="AJ525" i="6"/>
  <c r="BX525" i="6" s="1"/>
  <c r="AW1675" i="6"/>
  <c r="CK1675" i="6" s="1"/>
  <c r="BG1675" i="6"/>
  <c r="CU1675" i="6" s="1"/>
  <c r="AM1675" i="6"/>
  <c r="CA1675" i="6" s="1"/>
  <c r="AC1675" i="6"/>
  <c r="BQ1675" i="6" s="1"/>
  <c r="BC696" i="6"/>
  <c r="CQ696" i="6" s="1"/>
  <c r="AS696" i="6"/>
  <c r="CG696" i="6" s="1"/>
  <c r="BM696" i="6"/>
  <c r="DA696" i="6" s="1"/>
  <c r="AI696" i="6"/>
  <c r="BW696" i="6" s="1"/>
  <c r="BA709" i="6"/>
  <c r="CO709" i="6" s="1"/>
  <c r="AG709" i="6"/>
  <c r="BU709" i="6" s="1"/>
  <c r="AQ709" i="6"/>
  <c r="CE709" i="6" s="1"/>
  <c r="BK709" i="6"/>
  <c r="CY709" i="6" s="1"/>
  <c r="AK1594" i="6"/>
  <c r="BY1594" i="6" s="1"/>
  <c r="BE1594" i="6"/>
  <c r="CS1594" i="6" s="1"/>
  <c r="AU1594" i="6"/>
  <c r="CI1594" i="6" s="1"/>
  <c r="AA1594" i="6"/>
  <c r="BO1594" i="6" s="1"/>
  <c r="BA731" i="6"/>
  <c r="CO731" i="6" s="1"/>
  <c r="AQ731" i="6"/>
  <c r="CE731" i="6" s="1"/>
  <c r="AG731" i="6"/>
  <c r="BU731" i="6" s="1"/>
  <c r="BK731" i="6"/>
  <c r="CY731" i="6" s="1"/>
  <c r="AY1781" i="6"/>
  <c r="CM1781" i="6" s="1"/>
  <c r="AE1781" i="6"/>
  <c r="BS1781" i="6" s="1"/>
  <c r="BI1781" i="6"/>
  <c r="CW1781" i="6" s="1"/>
  <c r="AO1781" i="6"/>
  <c r="CC1781" i="6" s="1"/>
  <c r="BD744" i="6"/>
  <c r="CR744" i="6" s="1"/>
  <c r="BN744" i="6"/>
  <c r="DB744" i="6" s="1"/>
  <c r="AT744" i="6"/>
  <c r="CH744" i="6" s="1"/>
  <c r="AJ744" i="6"/>
  <c r="BX744" i="6" s="1"/>
  <c r="BC1183" i="6"/>
  <c r="CQ1183" i="6" s="1"/>
  <c r="BM1183" i="6"/>
  <c r="DA1183" i="6" s="1"/>
  <c r="AS1183" i="6"/>
  <c r="CG1183" i="6" s="1"/>
  <c r="AI1183" i="6"/>
  <c r="BW1183" i="6" s="1"/>
  <c r="AI936" i="6"/>
  <c r="BW936" i="6" s="1"/>
  <c r="BC936" i="6"/>
  <c r="CQ936" i="6" s="1"/>
  <c r="AS936" i="6"/>
  <c r="CG936" i="6" s="1"/>
  <c r="BM936" i="6"/>
  <c r="DA936" i="6" s="1"/>
  <c r="AY1120" i="6"/>
  <c r="CM1120" i="6" s="1"/>
  <c r="BI1120" i="6"/>
  <c r="CW1120" i="6" s="1"/>
  <c r="AE1120" i="6"/>
  <c r="BS1120" i="6" s="1"/>
  <c r="AO1120" i="6"/>
  <c r="CC1120" i="6" s="1"/>
  <c r="BD596" i="6"/>
  <c r="CR596" i="6" s="1"/>
  <c r="BN596" i="6"/>
  <c r="DB596" i="6" s="1"/>
  <c r="AT596" i="6"/>
  <c r="CH596" i="6" s="1"/>
  <c r="AJ596" i="6"/>
  <c r="BX596" i="6" s="1"/>
  <c r="AS149" i="6"/>
  <c r="CG149" i="6" s="1"/>
  <c r="AI149" i="6"/>
  <c r="BW149" i="6" s="1"/>
  <c r="BC149" i="6"/>
  <c r="CQ149" i="6" s="1"/>
  <c r="BM149" i="6"/>
  <c r="DA149" i="6" s="1"/>
  <c r="BA335" i="6"/>
  <c r="CO335" i="6" s="1"/>
  <c r="AG335" i="6"/>
  <c r="BU335" i="6" s="1"/>
  <c r="BK335" i="6"/>
  <c r="CY335" i="6" s="1"/>
  <c r="AQ335" i="6"/>
  <c r="CE335" i="6" s="1"/>
  <c r="AD1602" i="6"/>
  <c r="BR1602" i="6" s="1"/>
  <c r="AX1602" i="6"/>
  <c r="CL1602" i="6" s="1"/>
  <c r="AN1602" i="6"/>
  <c r="CB1602" i="6" s="1"/>
  <c r="BH1602" i="6"/>
  <c r="CV1602" i="6" s="1"/>
  <c r="BB216" i="6"/>
  <c r="CP216" i="6" s="1"/>
  <c r="AR216" i="6"/>
  <c r="CF216" i="6" s="1"/>
  <c r="AH216" i="6"/>
  <c r="BV216" i="6" s="1"/>
  <c r="BL216" i="6"/>
  <c r="CZ216" i="6" s="1"/>
  <c r="AB250" i="6"/>
  <c r="BP250" i="6" s="1"/>
  <c r="BF250" i="6"/>
  <c r="CT250" i="6" s="1"/>
  <c r="AL250" i="6"/>
  <c r="BZ250" i="6" s="1"/>
  <c r="AV250" i="6"/>
  <c r="CJ250" i="6" s="1"/>
  <c r="AW388" i="6"/>
  <c r="CK388" i="6" s="1"/>
  <c r="AC388" i="6"/>
  <c r="BQ388" i="6" s="1"/>
  <c r="AM388" i="6"/>
  <c r="CA388" i="6" s="1"/>
  <c r="BG388" i="6"/>
  <c r="CU388" i="6" s="1"/>
  <c r="BB1651" i="6"/>
  <c r="CP1651" i="6" s="1"/>
  <c r="AH1651" i="6"/>
  <c r="BV1651" i="6" s="1"/>
  <c r="AR1651" i="6"/>
  <c r="CF1651" i="6" s="1"/>
  <c r="BL1651" i="6"/>
  <c r="CZ1651" i="6" s="1"/>
  <c r="BB281" i="6"/>
  <c r="CP281" i="6" s="1"/>
  <c r="BL281" i="6"/>
  <c r="CZ281" i="6" s="1"/>
  <c r="AR281" i="6"/>
  <c r="CF281" i="6" s="1"/>
  <c r="AH281" i="6"/>
  <c r="BV281" i="6" s="1"/>
  <c r="AA640" i="6"/>
  <c r="BO640" i="6" s="1"/>
  <c r="AU640" i="6"/>
  <c r="CI640" i="6" s="1"/>
  <c r="BE640" i="6"/>
  <c r="CS640" i="6" s="1"/>
  <c r="AK640" i="6"/>
  <c r="BY640" i="6" s="1"/>
  <c r="AV1336" i="6"/>
  <c r="CJ1336" i="6" s="1"/>
  <c r="BF1336" i="6"/>
  <c r="CT1336" i="6" s="1"/>
  <c r="AU1407" i="6"/>
  <c r="CI1407" i="6" s="1"/>
  <c r="BE1407" i="6"/>
  <c r="CS1407" i="6" s="1"/>
  <c r="AK1407" i="6"/>
  <c r="BY1407" i="6" s="1"/>
  <c r="AA1407" i="6"/>
  <c r="BO1407" i="6" s="1"/>
  <c r="AV1724" i="6"/>
  <c r="CJ1724" i="6" s="1"/>
  <c r="BF1724" i="6"/>
  <c r="CT1724" i="6" s="1"/>
  <c r="BA141" i="6"/>
  <c r="CO141" i="6" s="1"/>
  <c r="BK141" i="6"/>
  <c r="CY141" i="6" s="1"/>
  <c r="BC591" i="6"/>
  <c r="CQ591" i="6" s="1"/>
  <c r="BM591" i="6"/>
  <c r="DA591" i="6" s="1"/>
  <c r="BA1232" i="6"/>
  <c r="CO1232" i="6" s="1"/>
  <c r="BK1232" i="6"/>
  <c r="CY1232" i="6" s="1"/>
  <c r="AW497" i="6"/>
  <c r="CK497" i="6" s="1"/>
  <c r="BG497" i="6"/>
  <c r="CU497" i="6" s="1"/>
  <c r="AY1585" i="6"/>
  <c r="CM1585" i="6" s="1"/>
  <c r="AE1585" i="6"/>
  <c r="BS1585" i="6" s="1"/>
  <c r="AO1585" i="6"/>
  <c r="CC1585" i="6" s="1"/>
  <c r="BI1585" i="6"/>
  <c r="CW1585" i="6" s="1"/>
  <c r="BA160" i="6"/>
  <c r="CO160" i="6" s="1"/>
  <c r="BK160" i="6"/>
  <c r="CY160" i="6" s="1"/>
  <c r="AG160" i="6"/>
  <c r="BU160" i="6" s="1"/>
  <c r="AQ160" i="6"/>
  <c r="CE160" i="6" s="1"/>
  <c r="BB380" i="6"/>
  <c r="CP380" i="6" s="1"/>
  <c r="AR380" i="6"/>
  <c r="CF380" i="6" s="1"/>
  <c r="BL380" i="6"/>
  <c r="CZ380" i="6" s="1"/>
  <c r="AH380" i="6"/>
  <c r="BV380" i="6" s="1"/>
  <c r="BD1106" i="6"/>
  <c r="CR1106" i="6" s="1"/>
  <c r="BN1106" i="6"/>
  <c r="DB1106" i="6" s="1"/>
  <c r="BD426" i="6"/>
  <c r="CR426" i="6" s="1"/>
  <c r="BN426" i="6"/>
  <c r="DB426" i="6" s="1"/>
  <c r="AT426" i="6"/>
  <c r="CH426" i="6" s="1"/>
  <c r="AJ426" i="6"/>
  <c r="BX426" i="6" s="1"/>
  <c r="AU1697" i="6"/>
  <c r="CI1697" i="6" s="1"/>
  <c r="BE1697" i="6"/>
  <c r="CS1697" i="6" s="1"/>
  <c r="AK1697" i="6"/>
  <c r="BY1697" i="6" s="1"/>
  <c r="AA1697" i="6"/>
  <c r="BO1697" i="6" s="1"/>
  <c r="AU1369" i="6"/>
  <c r="CI1369" i="6" s="1"/>
  <c r="BE1369" i="6"/>
  <c r="CS1369" i="6" s="1"/>
  <c r="BD43" i="6"/>
  <c r="CR43" i="6" s="1"/>
  <c r="BN43" i="6"/>
  <c r="DB43" i="6" s="1"/>
  <c r="AY259" i="6"/>
  <c r="CM259" i="6" s="1"/>
  <c r="BI259" i="6"/>
  <c r="CW259" i="6" s="1"/>
  <c r="BB705" i="6"/>
  <c r="CP705" i="6" s="1"/>
  <c r="BL705" i="6"/>
  <c r="CZ705" i="6" s="1"/>
  <c r="BA1773" i="6"/>
  <c r="CO1773" i="6" s="1"/>
  <c r="BK1773" i="6"/>
  <c r="CY1773" i="6" s="1"/>
  <c r="AQ1773" i="6"/>
  <c r="CE1773" i="6" s="1"/>
  <c r="AG1773" i="6"/>
  <c r="BU1773" i="6" s="1"/>
  <c r="AW183" i="6"/>
  <c r="CK183" i="6" s="1"/>
  <c r="BG183" i="6"/>
  <c r="CU183" i="6" s="1"/>
  <c r="BI869" i="6"/>
  <c r="CW869" i="6" s="1"/>
  <c r="AO869" i="6"/>
  <c r="CC869" i="6" s="1"/>
  <c r="AY869" i="6"/>
  <c r="CM869" i="6" s="1"/>
  <c r="AE869" i="6"/>
  <c r="BS869" i="6" s="1"/>
  <c r="BD945" i="6"/>
  <c r="CR945" i="6" s="1"/>
  <c r="BN945" i="6"/>
  <c r="DB945" i="6" s="1"/>
  <c r="AJ945" i="6"/>
  <c r="BX945" i="6" s="1"/>
  <c r="AT945" i="6"/>
  <c r="CH945" i="6" s="1"/>
  <c r="AX1205" i="6"/>
  <c r="CL1205" i="6" s="1"/>
  <c r="BH1205" i="6"/>
  <c r="CV1205" i="6" s="1"/>
  <c r="AN1205" i="6"/>
  <c r="CB1205" i="6" s="1"/>
  <c r="AD1205" i="6"/>
  <c r="BR1205" i="6" s="1"/>
  <c r="AW1035" i="6"/>
  <c r="CK1035" i="6" s="1"/>
  <c r="AM1035" i="6"/>
  <c r="CA1035" i="6" s="1"/>
  <c r="AC1035" i="6"/>
  <c r="BQ1035" i="6" s="1"/>
  <c r="BG1035" i="6"/>
  <c r="CU1035" i="6" s="1"/>
  <c r="AZ687" i="6"/>
  <c r="CN687" i="6" s="1"/>
  <c r="AP687" i="6"/>
  <c r="CD687" i="6" s="1"/>
  <c r="BJ687" i="6"/>
  <c r="CX687" i="6" s="1"/>
  <c r="AZ120" i="6"/>
  <c r="CN120" i="6" s="1"/>
  <c r="BJ120" i="6"/>
  <c r="CX120" i="6" s="1"/>
  <c r="AP120" i="6"/>
  <c r="CD120" i="6" s="1"/>
  <c r="AF120" i="6"/>
  <c r="BT120" i="6" s="1"/>
  <c r="AU189" i="6"/>
  <c r="CI189" i="6" s="1"/>
  <c r="AA189" i="6"/>
  <c r="BO189" i="6" s="1"/>
  <c r="AK189" i="6"/>
  <c r="BY189" i="6" s="1"/>
  <c r="BE189" i="6"/>
  <c r="CS189" i="6" s="1"/>
  <c r="BC1656" i="6"/>
  <c r="CQ1656" i="6" s="1"/>
  <c r="AS1656" i="6"/>
  <c r="CG1656" i="6" s="1"/>
  <c r="BM1656" i="6"/>
  <c r="DA1656" i="6" s="1"/>
  <c r="BA1483" i="6"/>
  <c r="CO1483" i="6" s="1"/>
  <c r="AQ1483" i="6"/>
  <c r="CE1483" i="6" s="1"/>
  <c r="BK1483" i="6"/>
  <c r="CY1483" i="6" s="1"/>
  <c r="AG1483" i="6"/>
  <c r="BU1483" i="6" s="1"/>
  <c r="BD1398" i="6"/>
  <c r="CR1398" i="6" s="1"/>
  <c r="BN1398" i="6"/>
  <c r="DB1398" i="6" s="1"/>
  <c r="AX871" i="6"/>
  <c r="CL871" i="6" s="1"/>
  <c r="BH871" i="6"/>
  <c r="CV871" i="6" s="1"/>
  <c r="BB1309" i="6"/>
  <c r="CP1309" i="6" s="1"/>
  <c r="BL1309" i="6"/>
  <c r="CZ1309" i="6" s="1"/>
  <c r="AW1664" i="6"/>
  <c r="CK1664" i="6" s="1"/>
  <c r="BG1664" i="6"/>
  <c r="CU1664" i="6" s="1"/>
  <c r="BB363" i="6"/>
  <c r="CP363" i="6" s="1"/>
  <c r="BL363" i="6"/>
  <c r="CZ363" i="6" s="1"/>
  <c r="AW106" i="6"/>
  <c r="CK106" i="6" s="1"/>
  <c r="BG106" i="6"/>
  <c r="CU106" i="6" s="1"/>
  <c r="AZ580" i="6"/>
  <c r="CN580" i="6" s="1"/>
  <c r="BJ580" i="6"/>
  <c r="CX580" i="6" s="1"/>
  <c r="AW747" i="6"/>
  <c r="CK747" i="6" s="1"/>
  <c r="BG747" i="6"/>
  <c r="CU747" i="6" s="1"/>
  <c r="AY623" i="6"/>
  <c r="CM623" i="6" s="1"/>
  <c r="BI623" i="6"/>
  <c r="CW623" i="6" s="1"/>
  <c r="BA476" i="6"/>
  <c r="CO476" i="6" s="1"/>
  <c r="BK476" i="6"/>
  <c r="CY476" i="6" s="1"/>
  <c r="AX1063" i="6"/>
  <c r="CL1063" i="6" s="1"/>
  <c r="BH1063" i="6"/>
  <c r="CV1063" i="6" s="1"/>
  <c r="BA327" i="6"/>
  <c r="CO327" i="6" s="1"/>
  <c r="BK327" i="6"/>
  <c r="CY327" i="6" s="1"/>
  <c r="AV1413" i="6"/>
  <c r="CJ1413" i="6" s="1"/>
  <c r="BF1413" i="6"/>
  <c r="CT1413" i="6" s="1"/>
  <c r="BC1326" i="6"/>
  <c r="CQ1326" i="6" s="1"/>
  <c r="BM1326" i="6"/>
  <c r="DA1326" i="6" s="1"/>
  <c r="AY1446" i="6"/>
  <c r="CM1446" i="6" s="1"/>
  <c r="BI1446" i="6"/>
  <c r="CW1446" i="6" s="1"/>
  <c r="BC1208" i="6"/>
  <c r="CQ1208" i="6" s="1"/>
  <c r="BM1208" i="6"/>
  <c r="DA1208" i="6" s="1"/>
  <c r="AU1164" i="6"/>
  <c r="CI1164" i="6" s="1"/>
  <c r="BE1164" i="6"/>
  <c r="CS1164" i="6" s="1"/>
  <c r="AW169" i="6"/>
  <c r="CK169" i="6" s="1"/>
  <c r="BG169" i="6"/>
  <c r="CU169" i="6" s="1"/>
  <c r="AV1033" i="6"/>
  <c r="CJ1033" i="6" s="1"/>
  <c r="BF1033" i="6"/>
  <c r="CT1033" i="6" s="1"/>
  <c r="BA733" i="6"/>
  <c r="CO733" i="6" s="1"/>
  <c r="BK733" i="6"/>
  <c r="CY733" i="6" s="1"/>
  <c r="AY1698" i="6"/>
  <c r="CM1698" i="6" s="1"/>
  <c r="BI1698" i="6"/>
  <c r="CW1698" i="6" s="1"/>
  <c r="AX1295" i="6"/>
  <c r="CL1295" i="6" s="1"/>
  <c r="BH1295" i="6"/>
  <c r="CV1295" i="6" s="1"/>
  <c r="AY16" i="6"/>
  <c r="CM16" i="6" s="1"/>
  <c r="BI16" i="6"/>
  <c r="CW16" i="6" s="1"/>
  <c r="AX1503" i="6"/>
  <c r="CL1503" i="6" s="1"/>
  <c r="BH1503" i="6"/>
  <c r="CV1503" i="6" s="1"/>
  <c r="BD1326" i="6"/>
  <c r="CR1326" i="6" s="1"/>
  <c r="BN1326" i="6"/>
  <c r="DB1326" i="6" s="1"/>
  <c r="AW315" i="6"/>
  <c r="CK315" i="6" s="1"/>
  <c r="BG315" i="6"/>
  <c r="CU315" i="6" s="1"/>
  <c r="AU971" i="6"/>
  <c r="CI971" i="6" s="1"/>
  <c r="BE971" i="6"/>
  <c r="CS971" i="6" s="1"/>
  <c r="AW63" i="6"/>
  <c r="CK63" i="6" s="1"/>
  <c r="BG63" i="6"/>
  <c r="CU63" i="6" s="1"/>
  <c r="AY1486" i="6"/>
  <c r="CM1486" i="6" s="1"/>
  <c r="BI1486" i="6"/>
  <c r="CW1486" i="6" s="1"/>
  <c r="AZ270" i="6"/>
  <c r="CN270" i="6" s="1"/>
  <c r="BJ270" i="6"/>
  <c r="CX270" i="6" s="1"/>
  <c r="BD1044" i="6"/>
  <c r="CR1044" i="6" s="1"/>
  <c r="BN1044" i="6"/>
  <c r="DB1044" i="6" s="1"/>
  <c r="AY1659" i="6"/>
  <c r="CM1659" i="6" s="1"/>
  <c r="BI1659" i="6"/>
  <c r="CW1659" i="6" s="1"/>
  <c r="AZ977" i="6"/>
  <c r="CN977" i="6" s="1"/>
  <c r="BJ977" i="6"/>
  <c r="CX977" i="6" s="1"/>
  <c r="AV387" i="6"/>
  <c r="CJ387" i="6" s="1"/>
  <c r="BF387" i="6"/>
  <c r="CT387" i="6" s="1"/>
  <c r="BC1253" i="6"/>
  <c r="CQ1253" i="6" s="1"/>
  <c r="BM1253" i="6"/>
  <c r="DA1253" i="6" s="1"/>
  <c r="BB930" i="6"/>
  <c r="CP930" i="6" s="1"/>
  <c r="BL930" i="6"/>
  <c r="CZ930" i="6" s="1"/>
  <c r="AW417" i="6"/>
  <c r="CK417" i="6" s="1"/>
  <c r="BG417" i="6"/>
  <c r="CU417" i="6" s="1"/>
  <c r="AU1341" i="6"/>
  <c r="CI1341" i="6" s="1"/>
  <c r="BE1341" i="6"/>
  <c r="CS1341" i="6" s="1"/>
  <c r="AZ1105" i="6"/>
  <c r="CN1105" i="6" s="1"/>
  <c r="BJ1105" i="6"/>
  <c r="CX1105" i="6" s="1"/>
  <c r="BD1307" i="6"/>
  <c r="CR1307" i="6" s="1"/>
  <c r="BN1307" i="6"/>
  <c r="DB1307" i="6" s="1"/>
  <c r="AY369" i="6"/>
  <c r="CM369" i="6" s="1"/>
  <c r="BI369" i="6"/>
  <c r="CW369" i="6" s="1"/>
  <c r="BB1035" i="6"/>
  <c r="CP1035" i="6" s="1"/>
  <c r="BL1035" i="6"/>
  <c r="CZ1035" i="6" s="1"/>
  <c r="AX327" i="6"/>
  <c r="CL327" i="6" s="1"/>
  <c r="BH327" i="6"/>
  <c r="CV327" i="6" s="1"/>
  <c r="AV1382" i="6"/>
  <c r="CJ1382" i="6" s="1"/>
  <c r="BF1382" i="6"/>
  <c r="CT1382" i="6" s="1"/>
  <c r="AL1382" i="6"/>
  <c r="BZ1382" i="6" s="1"/>
  <c r="AB1382" i="6"/>
  <c r="BP1382" i="6" s="1"/>
  <c r="AX1430" i="6"/>
  <c r="CL1430" i="6" s="1"/>
  <c r="AN1430" i="6"/>
  <c r="CB1430" i="6" s="1"/>
  <c r="BH1430" i="6"/>
  <c r="CV1430" i="6" s="1"/>
  <c r="AD1430" i="6"/>
  <c r="BR1430" i="6" s="1"/>
  <c r="AT765" i="6"/>
  <c r="CH765" i="6" s="1"/>
  <c r="AJ765" i="6"/>
  <c r="BX765" i="6" s="1"/>
  <c r="BD765" i="6"/>
  <c r="CR765" i="6" s="1"/>
  <c r="BN765" i="6"/>
  <c r="DB765" i="6" s="1"/>
  <c r="BC1178" i="6"/>
  <c r="CQ1178" i="6" s="1"/>
  <c r="BM1178" i="6"/>
  <c r="DA1178" i="6" s="1"/>
  <c r="BA430" i="6"/>
  <c r="CO430" i="6" s="1"/>
  <c r="BK430" i="6"/>
  <c r="CY430" i="6" s="1"/>
  <c r="BA755" i="6"/>
  <c r="CO755" i="6" s="1"/>
  <c r="AG755" i="6"/>
  <c r="BU755" i="6" s="1"/>
  <c r="BK755" i="6"/>
  <c r="CY755" i="6" s="1"/>
  <c r="AQ755" i="6"/>
  <c r="CE755" i="6" s="1"/>
  <c r="BB1451" i="6"/>
  <c r="CP1451" i="6" s="1"/>
  <c r="BL1451" i="6"/>
  <c r="CZ1451" i="6" s="1"/>
  <c r="AX476" i="6"/>
  <c r="CL476" i="6" s="1"/>
  <c r="BH476" i="6"/>
  <c r="CV476" i="6" s="1"/>
  <c r="AW295" i="6"/>
  <c r="CK295" i="6" s="1"/>
  <c r="BG295" i="6"/>
  <c r="CU295" i="6" s="1"/>
  <c r="AZ1136" i="6"/>
  <c r="CN1136" i="6" s="1"/>
  <c r="BJ1136" i="6"/>
  <c r="CX1136" i="6" s="1"/>
  <c r="AX1267" i="6"/>
  <c r="CL1267" i="6" s="1"/>
  <c r="AN1267" i="6"/>
  <c r="CB1267" i="6" s="1"/>
  <c r="AD1267" i="6"/>
  <c r="BR1267" i="6" s="1"/>
  <c r="BH1267" i="6"/>
  <c r="CV1267" i="6" s="1"/>
  <c r="AY594" i="6"/>
  <c r="CM594" i="6" s="1"/>
  <c r="AE594" i="6"/>
  <c r="BS594" i="6" s="1"/>
  <c r="AO594" i="6"/>
  <c r="CC594" i="6" s="1"/>
  <c r="BI594" i="6"/>
  <c r="CW594" i="6" s="1"/>
  <c r="AV1326" i="6"/>
  <c r="CJ1326" i="6" s="1"/>
  <c r="BF1326" i="6"/>
  <c r="CT1326" i="6" s="1"/>
  <c r="BA1561" i="6"/>
  <c r="CO1561" i="6" s="1"/>
  <c r="BK1561" i="6"/>
  <c r="CY1561" i="6" s="1"/>
  <c r="AQ1561" i="6"/>
  <c r="CE1561" i="6" s="1"/>
  <c r="AG1561" i="6"/>
  <c r="BU1561" i="6" s="1"/>
  <c r="BK1108" i="6"/>
  <c r="CY1108" i="6" s="1"/>
  <c r="AQ1108" i="6"/>
  <c r="CE1108" i="6" s="1"/>
  <c r="BA1108" i="6"/>
  <c r="CO1108" i="6" s="1"/>
  <c r="AG1108" i="6"/>
  <c r="BU1108" i="6" s="1"/>
  <c r="BD1033" i="6"/>
  <c r="CR1033" i="6" s="1"/>
  <c r="BN1033" i="6"/>
  <c r="DB1033" i="6" s="1"/>
  <c r="BB1456" i="6"/>
  <c r="CP1456" i="6" s="1"/>
  <c r="BL1456" i="6"/>
  <c r="CZ1456" i="6" s="1"/>
  <c r="AY286" i="6"/>
  <c r="CM286" i="6" s="1"/>
  <c r="BI286" i="6"/>
  <c r="CW286" i="6" s="1"/>
  <c r="AU320" i="6"/>
  <c r="CI320" i="6" s="1"/>
  <c r="BE320" i="6"/>
  <c r="CS320" i="6" s="1"/>
  <c r="AY701" i="6"/>
  <c r="CM701" i="6" s="1"/>
  <c r="BI701" i="6"/>
  <c r="CW701" i="6" s="1"/>
  <c r="BD1021" i="6"/>
  <c r="CR1021" i="6" s="1"/>
  <c r="BN1021" i="6"/>
  <c r="DB1021" i="6" s="1"/>
  <c r="AU65" i="6"/>
  <c r="CI65" i="6" s="1"/>
  <c r="BE65" i="6"/>
  <c r="CS65" i="6" s="1"/>
  <c r="BB406" i="6"/>
  <c r="CP406" i="6" s="1"/>
  <c r="BL406" i="6"/>
  <c r="CZ406" i="6" s="1"/>
  <c r="AA1094" i="6"/>
  <c r="BO1094" i="6" s="1"/>
  <c r="AK1094" i="6"/>
  <c r="BY1094" i="6" s="1"/>
  <c r="AU1094" i="6"/>
  <c r="CI1094" i="6" s="1"/>
  <c r="BE1094" i="6"/>
  <c r="CS1094" i="6" s="1"/>
  <c r="BK671" i="6"/>
  <c r="CY671" i="6" s="1"/>
  <c r="BA671" i="6"/>
  <c r="CO671" i="6" s="1"/>
  <c r="AQ671" i="6"/>
  <c r="CE671" i="6" s="1"/>
  <c r="AG671" i="6"/>
  <c r="BU671" i="6" s="1"/>
  <c r="AU1413" i="6"/>
  <c r="CI1413" i="6" s="1"/>
  <c r="BE1413" i="6"/>
  <c r="CS1413" i="6" s="1"/>
  <c r="AW969" i="6"/>
  <c r="CK969" i="6" s="1"/>
  <c r="BG969" i="6"/>
  <c r="CU969" i="6" s="1"/>
  <c r="BD1604" i="6"/>
  <c r="CR1604" i="6" s="1"/>
  <c r="BN1604" i="6"/>
  <c r="DB1604" i="6" s="1"/>
  <c r="AT1604" i="6"/>
  <c r="CH1604" i="6" s="1"/>
  <c r="AJ1604" i="6"/>
  <c r="BX1604" i="6" s="1"/>
  <c r="BD177" i="6"/>
  <c r="CR177" i="6" s="1"/>
  <c r="AJ177" i="6"/>
  <c r="BX177" i="6" s="1"/>
  <c r="AT177" i="6"/>
  <c r="CH177" i="6" s="1"/>
  <c r="BN177" i="6"/>
  <c r="DB177" i="6" s="1"/>
  <c r="AW568" i="6"/>
  <c r="CK568" i="6" s="1"/>
  <c r="BG568" i="6"/>
  <c r="CU568" i="6" s="1"/>
  <c r="BD1282" i="6"/>
  <c r="CR1282" i="6" s="1"/>
  <c r="BN1282" i="6"/>
  <c r="DB1282" i="6" s="1"/>
  <c r="AX1270" i="6"/>
  <c r="CL1270" i="6" s="1"/>
  <c r="BH1270" i="6"/>
  <c r="CV1270" i="6" s="1"/>
  <c r="AW570" i="6"/>
  <c r="CK570" i="6" s="1"/>
  <c r="BG570" i="6"/>
  <c r="CU570" i="6" s="1"/>
  <c r="BA222" i="6"/>
  <c r="CO222" i="6" s="1"/>
  <c r="BK222" i="6"/>
  <c r="CY222" i="6" s="1"/>
  <c r="BA874" i="6"/>
  <c r="CO874" i="6" s="1"/>
  <c r="BK874" i="6"/>
  <c r="CY874" i="6" s="1"/>
  <c r="AY970" i="6"/>
  <c r="CM970" i="6" s="1"/>
  <c r="BI970" i="6"/>
  <c r="CW970" i="6" s="1"/>
  <c r="AO970" i="6"/>
  <c r="CC970" i="6" s="1"/>
  <c r="AE970" i="6"/>
  <c r="BS970" i="6" s="1"/>
  <c r="AR672" i="6"/>
  <c r="CF672" i="6" s="1"/>
  <c r="BL672" i="6"/>
  <c r="CZ672" i="6" s="1"/>
  <c r="AH672" i="6"/>
  <c r="BV672" i="6" s="1"/>
  <c r="BB672" i="6"/>
  <c r="CP672" i="6" s="1"/>
  <c r="AV421" i="6"/>
  <c r="CJ421" i="6" s="1"/>
  <c r="BF421" i="6"/>
  <c r="CT421" i="6" s="1"/>
  <c r="AR1007" i="6"/>
  <c r="CF1007" i="6" s="1"/>
  <c r="BB1007" i="6"/>
  <c r="CP1007" i="6" s="1"/>
  <c r="BL1007" i="6"/>
  <c r="CZ1007" i="6" s="1"/>
  <c r="AH1007" i="6"/>
  <c r="BV1007" i="6" s="1"/>
  <c r="AY1691" i="6"/>
  <c r="CM1691" i="6" s="1"/>
  <c r="AO1691" i="6"/>
  <c r="CC1691" i="6" s="1"/>
  <c r="AE1691" i="6"/>
  <c r="BS1691" i="6" s="1"/>
  <c r="BI1691" i="6"/>
  <c r="CW1691" i="6" s="1"/>
  <c r="AX694" i="6"/>
  <c r="CL694" i="6" s="1"/>
  <c r="BH694" i="6"/>
  <c r="CV694" i="6" s="1"/>
  <c r="BC1093" i="6"/>
  <c r="CQ1093" i="6" s="1"/>
  <c r="BM1093" i="6"/>
  <c r="DA1093" i="6" s="1"/>
  <c r="BA1295" i="6"/>
  <c r="CO1295" i="6" s="1"/>
  <c r="AQ1295" i="6"/>
  <c r="CE1295" i="6" s="1"/>
  <c r="AG1295" i="6"/>
  <c r="BU1295" i="6" s="1"/>
  <c r="BK1295" i="6"/>
  <c r="CY1295" i="6" s="1"/>
  <c r="AY1623" i="6"/>
  <c r="CM1623" i="6" s="1"/>
  <c r="BI1623" i="6"/>
  <c r="CW1623" i="6" s="1"/>
  <c r="AU77" i="6"/>
  <c r="CI77" i="6" s="1"/>
  <c r="BE77" i="6"/>
  <c r="CS77" i="6" s="1"/>
  <c r="AK77" i="6"/>
  <c r="BY77" i="6" s="1"/>
  <c r="AA77" i="6"/>
  <c r="BO77" i="6" s="1"/>
  <c r="BD1379" i="6"/>
  <c r="CR1379" i="6" s="1"/>
  <c r="BN1379" i="6"/>
  <c r="DB1379" i="6" s="1"/>
  <c r="AY1134" i="6"/>
  <c r="CM1134" i="6" s="1"/>
  <c r="AO1134" i="6"/>
  <c r="CC1134" i="6" s="1"/>
  <c r="BI1134" i="6"/>
  <c r="CW1134" i="6" s="1"/>
  <c r="AE1134" i="6"/>
  <c r="BS1134" i="6" s="1"/>
  <c r="AY375" i="6"/>
  <c r="CM375" i="6" s="1"/>
  <c r="BI375" i="6"/>
  <c r="CW375" i="6" s="1"/>
  <c r="AV1608" i="6"/>
  <c r="CJ1608" i="6" s="1"/>
  <c r="BF1608" i="6"/>
  <c r="CT1608" i="6" s="1"/>
  <c r="BA52" i="6"/>
  <c r="CO52" i="6" s="1"/>
  <c r="BK52" i="6"/>
  <c r="CY52" i="6" s="1"/>
  <c r="BB720" i="6"/>
  <c r="CP720" i="6" s="1"/>
  <c r="BL720" i="6"/>
  <c r="CZ720" i="6" s="1"/>
  <c r="BA1004" i="6"/>
  <c r="CO1004" i="6" s="1"/>
  <c r="BK1004" i="6"/>
  <c r="CY1004" i="6" s="1"/>
  <c r="BA1099" i="6"/>
  <c r="CO1099" i="6" s="1"/>
  <c r="BK1099" i="6"/>
  <c r="CY1099" i="6" s="1"/>
  <c r="AG1099" i="6"/>
  <c r="BU1099" i="6" s="1"/>
  <c r="AQ1099" i="6"/>
  <c r="CE1099" i="6" s="1"/>
  <c r="AJ1064" i="6"/>
  <c r="BX1064" i="6" s="1"/>
  <c r="BN1064" i="6"/>
  <c r="DB1064" i="6" s="1"/>
  <c r="BD1064" i="6"/>
  <c r="CR1064" i="6" s="1"/>
  <c r="AT1064" i="6"/>
  <c r="CH1064" i="6" s="1"/>
  <c r="BC887" i="6"/>
  <c r="CQ887" i="6" s="1"/>
  <c r="BM887" i="6"/>
  <c r="DA887" i="6" s="1"/>
  <c r="BD972" i="6"/>
  <c r="CR972" i="6" s="1"/>
  <c r="BN972" i="6"/>
  <c r="DB972" i="6" s="1"/>
  <c r="BD1656" i="6"/>
  <c r="CR1656" i="6" s="1"/>
  <c r="BN1656" i="6"/>
  <c r="DB1656" i="6" s="1"/>
  <c r="AT1656" i="6"/>
  <c r="CH1656" i="6" s="1"/>
  <c r="AJ1656" i="6"/>
  <c r="BX1656" i="6" s="1"/>
  <c r="AZ507" i="6"/>
  <c r="CN507" i="6" s="1"/>
  <c r="BJ507" i="6"/>
  <c r="CX507" i="6" s="1"/>
  <c r="AZ1494" i="6"/>
  <c r="CN1494" i="6" s="1"/>
  <c r="BJ1494" i="6"/>
  <c r="CX1494" i="6" s="1"/>
  <c r="AF1494" i="6"/>
  <c r="BT1494" i="6" s="1"/>
  <c r="AV485" i="6"/>
  <c r="CJ485" i="6" s="1"/>
  <c r="AL485" i="6"/>
  <c r="BZ485" i="6" s="1"/>
  <c r="BF485" i="6"/>
  <c r="CT485" i="6" s="1"/>
  <c r="AB485" i="6"/>
  <c r="BP485" i="6" s="1"/>
  <c r="AR721" i="6"/>
  <c r="CF721" i="6" s="1"/>
  <c r="AH721" i="6"/>
  <c r="BV721" i="6" s="1"/>
  <c r="BL721" i="6"/>
  <c r="CZ721" i="6" s="1"/>
  <c r="BB721" i="6"/>
  <c r="CP721" i="6" s="1"/>
  <c r="BA1325" i="6"/>
  <c r="CO1325" i="6" s="1"/>
  <c r="BK1325" i="6"/>
  <c r="CY1325" i="6" s="1"/>
  <c r="BB665" i="6"/>
  <c r="CP665" i="6" s="1"/>
  <c r="BL665" i="6"/>
  <c r="CZ665" i="6" s="1"/>
  <c r="AH665" i="6"/>
  <c r="BV665" i="6" s="1"/>
  <c r="AR665" i="6"/>
  <c r="CF665" i="6" s="1"/>
  <c r="AU1421" i="6"/>
  <c r="CI1421" i="6" s="1"/>
  <c r="BE1421" i="6"/>
  <c r="CS1421" i="6" s="1"/>
  <c r="BB24" i="6"/>
  <c r="CP24" i="6" s="1"/>
  <c r="BL24" i="6"/>
  <c r="CZ24" i="6" s="1"/>
  <c r="BD330" i="6"/>
  <c r="CR330" i="6" s="1"/>
  <c r="AJ330" i="6"/>
  <c r="BX330" i="6" s="1"/>
  <c r="BN330" i="6"/>
  <c r="DB330" i="6" s="1"/>
  <c r="AT330" i="6"/>
  <c r="CH330" i="6" s="1"/>
  <c r="AX980" i="6"/>
  <c r="CL980" i="6" s="1"/>
  <c r="AN980" i="6"/>
  <c r="CB980" i="6" s="1"/>
  <c r="AD980" i="6"/>
  <c r="BR980" i="6" s="1"/>
  <c r="BH980" i="6"/>
  <c r="CV980" i="6" s="1"/>
  <c r="BG1534" i="6"/>
  <c r="CU1534" i="6" s="1"/>
  <c r="AM1534" i="6"/>
  <c r="CA1534" i="6" s="1"/>
  <c r="AC1534" i="6"/>
  <c r="BQ1534" i="6" s="1"/>
  <c r="AW1534" i="6"/>
  <c r="CK1534" i="6" s="1"/>
  <c r="AZ178" i="6"/>
  <c r="CN178" i="6" s="1"/>
  <c r="AP178" i="6"/>
  <c r="CD178" i="6" s="1"/>
  <c r="AF178" i="6"/>
  <c r="BT178" i="6" s="1"/>
  <c r="BJ178" i="6"/>
  <c r="CX178" i="6" s="1"/>
  <c r="AW833" i="6"/>
  <c r="CK833" i="6" s="1"/>
  <c r="AM833" i="6"/>
  <c r="CA833" i="6" s="1"/>
  <c r="BG833" i="6"/>
  <c r="CU833" i="6" s="1"/>
  <c r="AC833" i="6"/>
  <c r="BQ833" i="6" s="1"/>
  <c r="AX906" i="6"/>
  <c r="CL906" i="6" s="1"/>
  <c r="BH906" i="6"/>
  <c r="CV906" i="6" s="1"/>
  <c r="AD906" i="6"/>
  <c r="BR906" i="6" s="1"/>
  <c r="AN906" i="6"/>
  <c r="CB906" i="6" s="1"/>
  <c r="AU955" i="6"/>
  <c r="CI955" i="6" s="1"/>
  <c r="BE955" i="6"/>
  <c r="CS955" i="6" s="1"/>
  <c r="AY499" i="6"/>
  <c r="CM499" i="6" s="1"/>
  <c r="BI499" i="6"/>
  <c r="CW499" i="6" s="1"/>
  <c r="AW614" i="6"/>
  <c r="CK614" i="6" s="1"/>
  <c r="BG614" i="6"/>
  <c r="CU614" i="6" s="1"/>
  <c r="BD534" i="6"/>
  <c r="CR534" i="6" s="1"/>
  <c r="AJ534" i="6"/>
  <c r="BX534" i="6" s="1"/>
  <c r="AT534" i="6"/>
  <c r="CH534" i="6" s="1"/>
  <c r="BN534" i="6"/>
  <c r="DB534" i="6" s="1"/>
  <c r="BC792" i="6"/>
  <c r="CQ792" i="6" s="1"/>
  <c r="AI792" i="6"/>
  <c r="BW792" i="6" s="1"/>
  <c r="BM792" i="6"/>
  <c r="DA792" i="6" s="1"/>
  <c r="AS792" i="6"/>
  <c r="CG792" i="6" s="1"/>
  <c r="AU1666" i="6"/>
  <c r="CI1666" i="6" s="1"/>
  <c r="BE1666" i="6"/>
  <c r="CS1666" i="6" s="1"/>
  <c r="BB319" i="6"/>
  <c r="CP319" i="6" s="1"/>
  <c r="BL319" i="6"/>
  <c r="CZ319" i="6" s="1"/>
  <c r="AU924" i="6"/>
  <c r="CI924" i="6" s="1"/>
  <c r="BE924" i="6"/>
  <c r="CS924" i="6" s="1"/>
  <c r="AV19" i="6"/>
  <c r="CJ19" i="6" s="1"/>
  <c r="BF19" i="6"/>
  <c r="CT19" i="6" s="1"/>
  <c r="AY1246" i="6"/>
  <c r="CM1246" i="6" s="1"/>
  <c r="BI1246" i="6"/>
  <c r="CW1246" i="6" s="1"/>
  <c r="AO1246" i="6"/>
  <c r="CC1246" i="6" s="1"/>
  <c r="AE1246" i="6"/>
  <c r="BS1246" i="6" s="1"/>
  <c r="AX607" i="6"/>
  <c r="CL607" i="6" s="1"/>
  <c r="BH607" i="6"/>
  <c r="CV607" i="6" s="1"/>
  <c r="BD1161" i="6"/>
  <c r="CR1161" i="6" s="1"/>
  <c r="BN1161" i="6"/>
  <c r="DB1161" i="6" s="1"/>
  <c r="AX902" i="6"/>
  <c r="CL902" i="6" s="1"/>
  <c r="BH902" i="6"/>
  <c r="CV902" i="6" s="1"/>
  <c r="BA564" i="6"/>
  <c r="CO564" i="6" s="1"/>
  <c r="AG564" i="6"/>
  <c r="BU564" i="6" s="1"/>
  <c r="BK564" i="6"/>
  <c r="CY564" i="6" s="1"/>
  <c r="BD763" i="6"/>
  <c r="CR763" i="6" s="1"/>
  <c r="AT763" i="6"/>
  <c r="CH763" i="6" s="1"/>
  <c r="BN763" i="6"/>
  <c r="DB763" i="6" s="1"/>
  <c r="AJ763" i="6"/>
  <c r="BX763" i="6" s="1"/>
  <c r="AZ1071" i="6"/>
  <c r="CN1071" i="6" s="1"/>
  <c r="BJ1071" i="6"/>
  <c r="CX1071" i="6" s="1"/>
  <c r="AP1071" i="6"/>
  <c r="CD1071" i="6" s="1"/>
  <c r="AF1071" i="6"/>
  <c r="BT1071" i="6" s="1"/>
  <c r="AX1272" i="6"/>
  <c r="CL1272" i="6" s="1"/>
  <c r="BH1272" i="6"/>
  <c r="CV1272" i="6" s="1"/>
  <c r="AZ312" i="6"/>
  <c r="CN312" i="6" s="1"/>
  <c r="AP312" i="6"/>
  <c r="CD312" i="6" s="1"/>
  <c r="BJ312" i="6"/>
  <c r="CX312" i="6" s="1"/>
  <c r="AF312" i="6"/>
  <c r="BT312" i="6" s="1"/>
  <c r="AX552" i="6"/>
  <c r="CL552" i="6" s="1"/>
  <c r="BH552" i="6"/>
  <c r="CV552" i="6" s="1"/>
  <c r="AN552" i="6"/>
  <c r="CB552" i="6" s="1"/>
  <c r="AD552" i="6"/>
  <c r="BR552" i="6" s="1"/>
  <c r="BA1495" i="6"/>
  <c r="CO1495" i="6" s="1"/>
  <c r="BK1495" i="6"/>
  <c r="CY1495" i="6" s="1"/>
  <c r="BC1709" i="6"/>
  <c r="CQ1709" i="6" s="1"/>
  <c r="AS1709" i="6"/>
  <c r="CG1709" i="6" s="1"/>
  <c r="AI1709" i="6"/>
  <c r="BW1709" i="6" s="1"/>
  <c r="BM1709" i="6"/>
  <c r="DA1709" i="6" s="1"/>
  <c r="BB764" i="6"/>
  <c r="CP764" i="6" s="1"/>
  <c r="BL764" i="6"/>
  <c r="CZ764" i="6" s="1"/>
  <c r="BA1481" i="6"/>
  <c r="CO1481" i="6" s="1"/>
  <c r="AQ1481" i="6"/>
  <c r="CE1481" i="6" s="1"/>
  <c r="AG1481" i="6"/>
  <c r="BU1481" i="6" s="1"/>
  <c r="BK1481" i="6"/>
  <c r="CY1481" i="6" s="1"/>
  <c r="BB544" i="6"/>
  <c r="CP544" i="6" s="1"/>
  <c r="BL544" i="6"/>
  <c r="CZ544" i="6" s="1"/>
  <c r="BC1448" i="6"/>
  <c r="CQ1448" i="6" s="1"/>
  <c r="AI1448" i="6"/>
  <c r="BW1448" i="6" s="1"/>
  <c r="BM1448" i="6"/>
  <c r="DA1448" i="6" s="1"/>
  <c r="AS1448" i="6"/>
  <c r="CG1448" i="6" s="1"/>
  <c r="AW1775" i="6"/>
  <c r="CK1775" i="6" s="1"/>
  <c r="BG1775" i="6"/>
  <c r="CU1775" i="6" s="1"/>
  <c r="AY816" i="6"/>
  <c r="CM816" i="6" s="1"/>
  <c r="BI816" i="6"/>
  <c r="CW816" i="6" s="1"/>
  <c r="BA1005" i="6"/>
  <c r="CO1005" i="6" s="1"/>
  <c r="AG1005" i="6"/>
  <c r="BU1005" i="6" s="1"/>
  <c r="BK1005" i="6"/>
  <c r="CY1005" i="6" s="1"/>
  <c r="AQ1005" i="6"/>
  <c r="CE1005" i="6" s="1"/>
  <c r="AX399" i="6"/>
  <c r="CL399" i="6" s="1"/>
  <c r="BH399" i="6"/>
  <c r="CV399" i="6" s="1"/>
  <c r="AW1213" i="6"/>
  <c r="CK1213" i="6" s="1"/>
  <c r="BG1213" i="6"/>
  <c r="CU1213" i="6" s="1"/>
  <c r="AC1213" i="6"/>
  <c r="BQ1213" i="6" s="1"/>
  <c r="BA223" i="6"/>
  <c r="CO223" i="6" s="1"/>
  <c r="BK223" i="6"/>
  <c r="CY223" i="6" s="1"/>
  <c r="AQ223" i="6"/>
  <c r="CE223" i="6" s="1"/>
  <c r="AG223" i="6"/>
  <c r="BU223" i="6" s="1"/>
  <c r="AX1398" i="6"/>
  <c r="CL1398" i="6" s="1"/>
  <c r="BH1398" i="6"/>
  <c r="CV1398" i="6" s="1"/>
  <c r="BC708" i="6"/>
  <c r="CQ708" i="6" s="1"/>
  <c r="BM708" i="6"/>
  <c r="DA708" i="6" s="1"/>
  <c r="AX568" i="6"/>
  <c r="CL568" i="6" s="1"/>
  <c r="BH568" i="6"/>
  <c r="CV568" i="6" s="1"/>
  <c r="AY500" i="6"/>
  <c r="CM500" i="6" s="1"/>
  <c r="BI500" i="6"/>
  <c r="CW500" i="6" s="1"/>
  <c r="AU273" i="6"/>
  <c r="CI273" i="6" s="1"/>
  <c r="BE273" i="6"/>
  <c r="CS273" i="6" s="1"/>
  <c r="BC1346" i="6"/>
  <c r="CQ1346" i="6" s="1"/>
  <c r="BM1346" i="6"/>
  <c r="DA1346" i="6" s="1"/>
  <c r="AN609" i="6"/>
  <c r="CB609" i="6" s="1"/>
  <c r="AX609" i="6"/>
  <c r="CL609" i="6" s="1"/>
  <c r="BH609" i="6"/>
  <c r="CV609" i="6" s="1"/>
  <c r="AD609" i="6"/>
  <c r="BR609" i="6" s="1"/>
  <c r="AV1297" i="6"/>
  <c r="CJ1297" i="6" s="1"/>
  <c r="BF1297" i="6"/>
  <c r="CT1297" i="6" s="1"/>
  <c r="BA1686" i="6"/>
  <c r="CO1686" i="6" s="1"/>
  <c r="BK1686" i="6"/>
  <c r="CY1686" i="6" s="1"/>
  <c r="BD635" i="6"/>
  <c r="CR635" i="6" s="1"/>
  <c r="BN635" i="6"/>
  <c r="DB635" i="6" s="1"/>
  <c r="AZ1353" i="6"/>
  <c r="CN1353" i="6" s="1"/>
  <c r="BJ1353" i="6"/>
  <c r="CX1353" i="6" s="1"/>
  <c r="AX1225" i="6"/>
  <c r="CL1225" i="6" s="1"/>
  <c r="BH1225" i="6"/>
  <c r="CV1225" i="6" s="1"/>
  <c r="AN1225" i="6"/>
  <c r="CB1225" i="6" s="1"/>
  <c r="AD1225" i="6"/>
  <c r="BR1225" i="6" s="1"/>
  <c r="BM75" i="6"/>
  <c r="DA75" i="6" s="1"/>
  <c r="AI75" i="6"/>
  <c r="BW75" i="6" s="1"/>
  <c r="AY42" i="6"/>
  <c r="CM42" i="6" s="1"/>
  <c r="AE42" i="6"/>
  <c r="BS42" i="6" s="1"/>
  <c r="AO42" i="6"/>
  <c r="CC42" i="6" s="1"/>
  <c r="BI42" i="6"/>
  <c r="CW42" i="6" s="1"/>
  <c r="AV254" i="6"/>
  <c r="CJ254" i="6" s="1"/>
  <c r="BF254" i="6"/>
  <c r="CT254" i="6" s="1"/>
  <c r="BC112" i="6"/>
  <c r="CQ112" i="6" s="1"/>
  <c r="BM112" i="6"/>
  <c r="DA112" i="6" s="1"/>
  <c r="AX1104" i="6"/>
  <c r="CL1104" i="6" s="1"/>
  <c r="BH1104" i="6"/>
  <c r="CV1104" i="6" s="1"/>
  <c r="BA641" i="6"/>
  <c r="CO641" i="6" s="1"/>
  <c r="BK641" i="6"/>
  <c r="CY641" i="6" s="1"/>
  <c r="AV1706" i="6"/>
  <c r="CJ1706" i="6" s="1"/>
  <c r="BF1706" i="6"/>
  <c r="CT1706" i="6" s="1"/>
  <c r="AX1045" i="6"/>
  <c r="CL1045" i="6" s="1"/>
  <c r="BH1045" i="6"/>
  <c r="CV1045" i="6" s="1"/>
  <c r="AU513" i="6"/>
  <c r="CI513" i="6" s="1"/>
  <c r="BE513" i="6"/>
  <c r="CS513" i="6" s="1"/>
  <c r="BC264" i="6"/>
  <c r="CQ264" i="6" s="1"/>
  <c r="BM264" i="6"/>
  <c r="DA264" i="6" s="1"/>
  <c r="AX1230" i="6"/>
  <c r="CL1230" i="6" s="1"/>
  <c r="BH1230" i="6"/>
  <c r="CV1230" i="6" s="1"/>
  <c r="AN1230" i="6"/>
  <c r="CB1230" i="6" s="1"/>
  <c r="AD1230" i="6"/>
  <c r="BR1230" i="6" s="1"/>
  <c r="AQ682" i="6"/>
  <c r="CE682" i="6" s="1"/>
  <c r="BK682" i="6"/>
  <c r="CY682" i="6" s="1"/>
  <c r="AG682" i="6"/>
  <c r="BU682" i="6" s="1"/>
  <c r="BA682" i="6"/>
  <c r="CO682" i="6" s="1"/>
  <c r="BA1027" i="6"/>
  <c r="CO1027" i="6" s="1"/>
  <c r="AG1027" i="6"/>
  <c r="BU1027" i="6" s="1"/>
  <c r="AQ1027" i="6"/>
  <c r="CE1027" i="6" s="1"/>
  <c r="BK1027" i="6"/>
  <c r="CY1027" i="6" s="1"/>
  <c r="BD155" i="6"/>
  <c r="CR155" i="6" s="1"/>
  <c r="BN155" i="6"/>
  <c r="DB155" i="6" s="1"/>
  <c r="AZ1102" i="6"/>
  <c r="CN1102" i="6" s="1"/>
  <c r="BJ1102" i="6"/>
  <c r="CX1102" i="6" s="1"/>
  <c r="AZ1160" i="6"/>
  <c r="CN1160" i="6" s="1"/>
  <c r="BJ1160" i="6"/>
  <c r="CX1160" i="6" s="1"/>
  <c r="AU655" i="6"/>
  <c r="CI655" i="6" s="1"/>
  <c r="AA655" i="6"/>
  <c r="BO655" i="6" s="1"/>
  <c r="BE655" i="6"/>
  <c r="CS655" i="6" s="1"/>
  <c r="AK655" i="6"/>
  <c r="BY655" i="6" s="1"/>
  <c r="AU1787" i="6"/>
  <c r="CI1787" i="6" s="1"/>
  <c r="AA1787" i="6"/>
  <c r="BO1787" i="6" s="1"/>
  <c r="AK1787" i="6"/>
  <c r="BY1787" i="6" s="1"/>
  <c r="BE1787" i="6"/>
  <c r="CS1787" i="6" s="1"/>
  <c r="AW124" i="6"/>
  <c r="CK124" i="6" s="1"/>
  <c r="BG124" i="6"/>
  <c r="CU124" i="6" s="1"/>
  <c r="AM124" i="6"/>
  <c r="CA124" i="6" s="1"/>
  <c r="AV357" i="6"/>
  <c r="CJ357" i="6" s="1"/>
  <c r="BF357" i="6"/>
  <c r="CT357" i="6" s="1"/>
  <c r="AY904" i="6"/>
  <c r="CM904" i="6" s="1"/>
  <c r="BI904" i="6"/>
  <c r="CW904" i="6" s="1"/>
  <c r="BH162" i="6"/>
  <c r="CV162" i="6" s="1"/>
  <c r="AD162" i="6"/>
  <c r="BR162" i="6" s="1"/>
  <c r="AN162" i="6"/>
  <c r="CB162" i="6" s="1"/>
  <c r="AX162" i="6"/>
  <c r="CL162" i="6" s="1"/>
  <c r="BB1426" i="6"/>
  <c r="CP1426" i="6" s="1"/>
  <c r="BL1426" i="6"/>
  <c r="CZ1426" i="6" s="1"/>
  <c r="BB1427" i="6"/>
  <c r="CP1427" i="6" s="1"/>
  <c r="BL1427" i="6"/>
  <c r="CZ1427" i="6" s="1"/>
  <c r="AV1756" i="6"/>
  <c r="CJ1756" i="6" s="1"/>
  <c r="BF1756" i="6"/>
  <c r="CT1756" i="6" s="1"/>
  <c r="BD1504" i="6"/>
  <c r="CR1504" i="6" s="1"/>
  <c r="BN1504" i="6"/>
  <c r="DB1504" i="6" s="1"/>
  <c r="AY1118" i="6"/>
  <c r="CM1118" i="6" s="1"/>
  <c r="AO1118" i="6"/>
  <c r="CC1118" i="6" s="1"/>
  <c r="BI1118" i="6"/>
  <c r="CW1118" i="6" s="1"/>
  <c r="AE1118" i="6"/>
  <c r="BS1118" i="6" s="1"/>
  <c r="AV746" i="6"/>
  <c r="CJ746" i="6" s="1"/>
  <c r="BF746" i="6"/>
  <c r="CT746" i="6" s="1"/>
  <c r="AX324" i="6"/>
  <c r="CL324" i="6" s="1"/>
  <c r="BH324" i="6"/>
  <c r="CV324" i="6" s="1"/>
  <c r="AV68" i="6"/>
  <c r="CJ68" i="6" s="1"/>
  <c r="BF68" i="6"/>
  <c r="CT68" i="6" s="1"/>
  <c r="AW1239" i="6"/>
  <c r="CK1239" i="6" s="1"/>
  <c r="BG1239" i="6"/>
  <c r="CU1239" i="6" s="1"/>
  <c r="AV884" i="6"/>
  <c r="CJ884" i="6" s="1"/>
  <c r="BF884" i="6"/>
  <c r="CT884" i="6" s="1"/>
  <c r="AW1305" i="6"/>
  <c r="CK1305" i="6" s="1"/>
  <c r="BG1305" i="6"/>
  <c r="CU1305" i="6" s="1"/>
  <c r="BB1018" i="6"/>
  <c r="CP1018" i="6" s="1"/>
  <c r="BL1018" i="6"/>
  <c r="CZ1018" i="6" s="1"/>
  <c r="BB768" i="6"/>
  <c r="CP768" i="6" s="1"/>
  <c r="BL768" i="6"/>
  <c r="CZ768" i="6" s="1"/>
  <c r="AX371" i="6"/>
  <c r="CL371" i="6" s="1"/>
  <c r="BH371" i="6"/>
  <c r="CV371" i="6" s="1"/>
  <c r="BA796" i="6"/>
  <c r="CO796" i="6" s="1"/>
  <c r="BK796" i="6"/>
  <c r="CY796" i="6" s="1"/>
  <c r="AG796" i="6"/>
  <c r="BU796" i="6" s="1"/>
  <c r="AQ796" i="6"/>
  <c r="CE796" i="6" s="1"/>
  <c r="BF699" i="6"/>
  <c r="CT699" i="6" s="1"/>
  <c r="AB699" i="6"/>
  <c r="BP699" i="6" s="1"/>
  <c r="AL699" i="6"/>
  <c r="BZ699" i="6" s="1"/>
  <c r="AV699" i="6"/>
  <c r="CJ699" i="6" s="1"/>
  <c r="AX349" i="6"/>
  <c r="CL349" i="6" s="1"/>
  <c r="BH349" i="6"/>
  <c r="CV349" i="6" s="1"/>
  <c r="AX908" i="6"/>
  <c r="CL908" i="6" s="1"/>
  <c r="AD908" i="6"/>
  <c r="BR908" i="6" s="1"/>
  <c r="AN908" i="6"/>
  <c r="CB908" i="6" s="1"/>
  <c r="BH908" i="6"/>
  <c r="CV908" i="6" s="1"/>
  <c r="BD1440" i="6"/>
  <c r="CR1440" i="6" s="1"/>
  <c r="AT1440" i="6"/>
  <c r="CH1440" i="6" s="1"/>
  <c r="BN1440" i="6"/>
  <c r="DB1440" i="6" s="1"/>
  <c r="AJ1440" i="6"/>
  <c r="BX1440" i="6" s="1"/>
  <c r="BB125" i="6"/>
  <c r="CP125" i="6" s="1"/>
  <c r="BL125" i="6"/>
  <c r="CZ125" i="6" s="1"/>
  <c r="AZ301" i="6"/>
  <c r="CN301" i="6" s="1"/>
  <c r="BJ301" i="6"/>
  <c r="CX301" i="6" s="1"/>
  <c r="AP301" i="6"/>
  <c r="CD301" i="6" s="1"/>
  <c r="AF301" i="6"/>
  <c r="BT301" i="6" s="1"/>
  <c r="AX152" i="6"/>
  <c r="CL152" i="6" s="1"/>
  <c r="BH152" i="6"/>
  <c r="CV152" i="6" s="1"/>
  <c r="AD152" i="6"/>
  <c r="BR152" i="6" s="1"/>
  <c r="AN152" i="6"/>
  <c r="CB152" i="6" s="1"/>
  <c r="AU452" i="6"/>
  <c r="CI452" i="6" s="1"/>
  <c r="BE452" i="6"/>
  <c r="CS452" i="6" s="1"/>
  <c r="AU94" i="6"/>
  <c r="CI94" i="6" s="1"/>
  <c r="AA94" i="6"/>
  <c r="BO94" i="6" s="1"/>
  <c r="BE94" i="6"/>
  <c r="CS94" i="6" s="1"/>
  <c r="AK94" i="6"/>
  <c r="BY94" i="6" s="1"/>
  <c r="AU1723" i="6"/>
  <c r="CI1723" i="6" s="1"/>
  <c r="BE1723" i="6"/>
  <c r="CS1723" i="6" s="1"/>
  <c r="AU1396" i="6"/>
  <c r="CI1396" i="6" s="1"/>
  <c r="BE1396" i="6"/>
  <c r="CS1396" i="6" s="1"/>
  <c r="BB1725" i="6"/>
  <c r="CP1725" i="6" s="1"/>
  <c r="BL1725" i="6"/>
  <c r="CZ1725" i="6" s="1"/>
  <c r="AR1725" i="6"/>
  <c r="CF1725" i="6" s="1"/>
  <c r="AH1725" i="6"/>
  <c r="BV1725" i="6" s="1"/>
  <c r="BC1079" i="6"/>
  <c r="CQ1079" i="6" s="1"/>
  <c r="BM1079" i="6"/>
  <c r="DA1079" i="6" s="1"/>
  <c r="AI1079" i="6"/>
  <c r="BW1079" i="6" s="1"/>
  <c r="AS1079" i="6"/>
  <c r="CG1079" i="6" s="1"/>
  <c r="AY1256" i="6"/>
  <c r="CM1256" i="6" s="1"/>
  <c r="AE1256" i="6"/>
  <c r="BS1256" i="6" s="1"/>
  <c r="AO1256" i="6"/>
  <c r="CC1256" i="6" s="1"/>
  <c r="BI1256" i="6"/>
  <c r="CW1256" i="6" s="1"/>
  <c r="AZ1003" i="6"/>
  <c r="CN1003" i="6" s="1"/>
  <c r="BJ1003" i="6"/>
  <c r="CX1003" i="6" s="1"/>
  <c r="BC1315" i="6"/>
  <c r="CQ1315" i="6" s="1"/>
  <c r="BM1315" i="6"/>
  <c r="DA1315" i="6" s="1"/>
  <c r="AW313" i="6"/>
  <c r="CK313" i="6" s="1"/>
  <c r="BG313" i="6"/>
  <c r="CU313" i="6" s="1"/>
  <c r="BA1119" i="6"/>
  <c r="CO1119" i="6" s="1"/>
  <c r="AG1119" i="6"/>
  <c r="BU1119" i="6" s="1"/>
  <c r="BK1119" i="6"/>
  <c r="CY1119" i="6" s="1"/>
  <c r="AQ1119" i="6"/>
  <c r="CE1119" i="6" s="1"/>
  <c r="AV667" i="6"/>
  <c r="CJ667" i="6" s="1"/>
  <c r="BF667" i="6"/>
  <c r="CT667" i="6" s="1"/>
  <c r="BB184" i="6"/>
  <c r="CP184" i="6" s="1"/>
  <c r="AR184" i="6"/>
  <c r="CF184" i="6" s="1"/>
  <c r="AH184" i="6"/>
  <c r="BV184" i="6" s="1"/>
  <c r="BL184" i="6"/>
  <c r="CZ184" i="6" s="1"/>
  <c r="BA1424" i="6"/>
  <c r="CO1424" i="6" s="1"/>
  <c r="BK1424" i="6"/>
  <c r="CY1424" i="6" s="1"/>
  <c r="BC370" i="6"/>
  <c r="CQ370" i="6" s="1"/>
  <c r="AI370" i="6"/>
  <c r="BW370" i="6" s="1"/>
  <c r="BM370" i="6"/>
  <c r="DA370" i="6" s="1"/>
  <c r="AS370" i="6"/>
  <c r="CG370" i="6" s="1"/>
  <c r="AY1226" i="6"/>
  <c r="CM1226" i="6" s="1"/>
  <c r="BI1226" i="6"/>
  <c r="CW1226" i="6" s="1"/>
  <c r="AE1226" i="6"/>
  <c r="BS1226" i="6" s="1"/>
  <c r="AO1226" i="6"/>
  <c r="CC1226" i="6" s="1"/>
  <c r="AZ1649" i="6"/>
  <c r="CN1649" i="6" s="1"/>
  <c r="BJ1649" i="6"/>
  <c r="CX1649" i="6" s="1"/>
  <c r="BB86" i="6"/>
  <c r="CP86" i="6" s="1"/>
  <c r="BL86" i="6"/>
  <c r="CZ86" i="6" s="1"/>
  <c r="BA305" i="6"/>
  <c r="CO305" i="6" s="1"/>
  <c r="BK305" i="6"/>
  <c r="CY305" i="6" s="1"/>
  <c r="AE429" i="6"/>
  <c r="BS429" i="6" s="1"/>
  <c r="BI429" i="6"/>
  <c r="CW429" i="6" s="1"/>
  <c r="AY429" i="6"/>
  <c r="CM429" i="6" s="1"/>
  <c r="AO429" i="6"/>
  <c r="CC429" i="6" s="1"/>
  <c r="AL519" i="6"/>
  <c r="BZ519" i="6" s="1"/>
  <c r="BF519" i="6"/>
  <c r="CT519" i="6" s="1"/>
  <c r="AB519" i="6"/>
  <c r="BP519" i="6" s="1"/>
  <c r="AV519" i="6"/>
  <c r="CJ519" i="6" s="1"/>
  <c r="BC987" i="6"/>
  <c r="CQ987" i="6" s="1"/>
  <c r="BM987" i="6"/>
  <c r="DA987" i="6" s="1"/>
  <c r="BD1247" i="6"/>
  <c r="CR1247" i="6" s="1"/>
  <c r="BN1247" i="6"/>
  <c r="DB1247" i="6" s="1"/>
  <c r="BC340" i="6"/>
  <c r="CQ340" i="6" s="1"/>
  <c r="AS340" i="6"/>
  <c r="CG340" i="6" s="1"/>
  <c r="AI340" i="6"/>
  <c r="BW340" i="6" s="1"/>
  <c r="BM340" i="6"/>
  <c r="DA340" i="6" s="1"/>
  <c r="AX790" i="6"/>
  <c r="CL790" i="6" s="1"/>
  <c r="BH790" i="6"/>
  <c r="CV790" i="6" s="1"/>
  <c r="AX989" i="6"/>
  <c r="CL989" i="6" s="1"/>
  <c r="BH989" i="6"/>
  <c r="CV989" i="6" s="1"/>
  <c r="BC300" i="6"/>
  <c r="CQ300" i="6" s="1"/>
  <c r="BM300" i="6"/>
  <c r="DA300" i="6" s="1"/>
  <c r="AY333" i="6"/>
  <c r="CM333" i="6" s="1"/>
  <c r="AE333" i="6"/>
  <c r="BS333" i="6" s="1"/>
  <c r="AO333" i="6"/>
  <c r="CC333" i="6" s="1"/>
  <c r="BI333" i="6"/>
  <c r="CW333" i="6" s="1"/>
  <c r="AY559" i="6"/>
  <c r="CM559" i="6" s="1"/>
  <c r="BI559" i="6"/>
  <c r="CW559" i="6" s="1"/>
  <c r="AW711" i="6"/>
  <c r="CK711" i="6" s="1"/>
  <c r="AM711" i="6"/>
  <c r="CA711" i="6" s="1"/>
  <c r="AC711" i="6"/>
  <c r="BQ711" i="6" s="1"/>
  <c r="BG711" i="6"/>
  <c r="CU711" i="6" s="1"/>
  <c r="AX1628" i="6"/>
  <c r="CL1628" i="6" s="1"/>
  <c r="BH1628" i="6"/>
  <c r="CV1628" i="6" s="1"/>
  <c r="AY282" i="6"/>
  <c r="CM282" i="6" s="1"/>
  <c r="BI282" i="6"/>
  <c r="CW282" i="6" s="1"/>
  <c r="AO282" i="6"/>
  <c r="CC282" i="6" s="1"/>
  <c r="AE282" i="6"/>
  <c r="BS282" i="6" s="1"/>
  <c r="AZ179" i="6"/>
  <c r="CN179" i="6" s="1"/>
  <c r="BJ179" i="6"/>
  <c r="CX179" i="6" s="1"/>
  <c r="AG425" i="6"/>
  <c r="BU425" i="6" s="1"/>
  <c r="BK425" i="6"/>
  <c r="CY425" i="6" s="1"/>
  <c r="AX164" i="6"/>
  <c r="CL164" i="6" s="1"/>
  <c r="BH164" i="6"/>
  <c r="CV164" i="6" s="1"/>
  <c r="BC1677" i="6"/>
  <c r="CQ1677" i="6" s="1"/>
  <c r="BM1677" i="6"/>
  <c r="DA1677" i="6" s="1"/>
  <c r="AV174" i="6"/>
  <c r="CJ174" i="6" s="1"/>
  <c r="BF174" i="6"/>
  <c r="CT174" i="6" s="1"/>
  <c r="BA759" i="6"/>
  <c r="CO759" i="6" s="1"/>
  <c r="BK759" i="6"/>
  <c r="CY759" i="6" s="1"/>
  <c r="AU1127" i="6"/>
  <c r="CI1127" i="6" s="1"/>
  <c r="BE1127" i="6"/>
  <c r="CS1127" i="6" s="1"/>
  <c r="BA578" i="6"/>
  <c r="CO578" i="6" s="1"/>
  <c r="BK578" i="6"/>
  <c r="CY578" i="6" s="1"/>
  <c r="AZ1455" i="6"/>
  <c r="CN1455" i="6" s="1"/>
  <c r="BJ1455" i="6"/>
  <c r="CX1455" i="6" s="1"/>
  <c r="BD1684" i="6"/>
  <c r="CR1684" i="6" s="1"/>
  <c r="BN1684" i="6"/>
  <c r="DB1684" i="6" s="1"/>
  <c r="BD1228" i="6"/>
  <c r="CR1228" i="6" s="1"/>
  <c r="BN1228" i="6"/>
  <c r="DB1228" i="6" s="1"/>
  <c r="AW1379" i="6"/>
  <c r="CK1379" i="6" s="1"/>
  <c r="BG1379" i="6"/>
  <c r="CU1379" i="6" s="1"/>
  <c r="AY1442" i="6"/>
  <c r="CM1442" i="6" s="1"/>
  <c r="BI1442" i="6"/>
  <c r="CW1442" i="6" s="1"/>
  <c r="AZ106" i="6"/>
  <c r="CN106" i="6" s="1"/>
  <c r="AP106" i="6"/>
  <c r="CD106" i="6" s="1"/>
  <c r="AF106" i="6"/>
  <c r="BT106" i="6" s="1"/>
  <c r="BJ106" i="6"/>
  <c r="CX106" i="6" s="1"/>
  <c r="BG1577" i="6"/>
  <c r="CU1577" i="6" s="1"/>
  <c r="AC1577" i="6"/>
  <c r="BQ1577" i="6" s="1"/>
  <c r="BD315" i="6"/>
  <c r="CR315" i="6" s="1"/>
  <c r="BN315" i="6"/>
  <c r="DB315" i="6" s="1"/>
  <c r="AT315" i="6"/>
  <c r="CH315" i="6" s="1"/>
  <c r="AJ315" i="6"/>
  <c r="BX315" i="6" s="1"/>
  <c r="AI1156" i="6"/>
  <c r="BW1156" i="6" s="1"/>
  <c r="BC1156" i="6"/>
  <c r="CQ1156" i="6" s="1"/>
  <c r="BM1156" i="6"/>
  <c r="DA1156" i="6" s="1"/>
  <c r="AS1156" i="6"/>
  <c r="CG1156" i="6" s="1"/>
  <c r="BB732" i="6"/>
  <c r="CP732" i="6" s="1"/>
  <c r="AR732" i="6"/>
  <c r="CF732" i="6" s="1"/>
  <c r="AH732" i="6"/>
  <c r="BV732" i="6" s="1"/>
  <c r="BL732" i="6"/>
  <c r="CZ732" i="6" s="1"/>
  <c r="BB63" i="6"/>
  <c r="CP63" i="6" s="1"/>
  <c r="AR63" i="6"/>
  <c r="CF63" i="6" s="1"/>
  <c r="BL63" i="6"/>
  <c r="CZ63" i="6" s="1"/>
  <c r="AH63" i="6"/>
  <c r="BV63" i="6" s="1"/>
  <c r="BB1184" i="6"/>
  <c r="CP1184" i="6" s="1"/>
  <c r="BL1184" i="6"/>
  <c r="CZ1184" i="6" s="1"/>
  <c r="BB1620" i="6"/>
  <c r="CP1620" i="6" s="1"/>
  <c r="BL1620" i="6"/>
  <c r="CZ1620" i="6" s="1"/>
  <c r="AH1620" i="6"/>
  <c r="BV1620" i="6" s="1"/>
  <c r="AR1620" i="6"/>
  <c r="CF1620" i="6" s="1"/>
  <c r="AO354" i="6"/>
  <c r="CC354" i="6" s="1"/>
  <c r="BI354" i="6"/>
  <c r="CW354" i="6" s="1"/>
  <c r="AY354" i="6"/>
  <c r="CM354" i="6" s="1"/>
  <c r="AE354" i="6"/>
  <c r="BS354" i="6" s="1"/>
  <c r="AV1574" i="6"/>
  <c r="CJ1574" i="6" s="1"/>
  <c r="BF1574" i="6"/>
  <c r="CT1574" i="6" s="1"/>
  <c r="AZ938" i="6"/>
  <c r="CN938" i="6" s="1"/>
  <c r="BJ938" i="6"/>
  <c r="CX938" i="6" s="1"/>
  <c r="BA1503" i="6"/>
  <c r="CO1503" i="6" s="1"/>
  <c r="AQ1503" i="6"/>
  <c r="CE1503" i="6" s="1"/>
  <c r="AG1503" i="6"/>
  <c r="BU1503" i="6" s="1"/>
  <c r="BK1503" i="6"/>
  <c r="CY1503" i="6" s="1"/>
  <c r="AV937" i="6"/>
  <c r="CJ937" i="6" s="1"/>
  <c r="BF937" i="6"/>
  <c r="CT937" i="6" s="1"/>
  <c r="AU1398" i="6"/>
  <c r="CI1398" i="6" s="1"/>
  <c r="BE1398" i="6"/>
  <c r="CS1398" i="6" s="1"/>
  <c r="BC425" i="6"/>
  <c r="CQ425" i="6" s="1"/>
  <c r="BM425" i="6"/>
  <c r="DA425" i="6" s="1"/>
  <c r="AI425" i="6"/>
  <c r="BW425" i="6" s="1"/>
  <c r="AS425" i="6"/>
  <c r="CG425" i="6" s="1"/>
  <c r="BA787" i="6"/>
  <c r="CO787" i="6" s="1"/>
  <c r="BK787" i="6"/>
  <c r="CY787" i="6" s="1"/>
  <c r="AX1095" i="6"/>
  <c r="CL1095" i="6" s="1"/>
  <c r="BH1095" i="6"/>
  <c r="CV1095" i="6" s="1"/>
  <c r="BD186" i="6"/>
  <c r="CR186" i="6" s="1"/>
  <c r="AJ186" i="6"/>
  <c r="BX186" i="6" s="1"/>
  <c r="AT186" i="6"/>
  <c r="CH186" i="6" s="1"/>
  <c r="BN186" i="6"/>
  <c r="DB186" i="6" s="1"/>
  <c r="AE1356" i="6"/>
  <c r="BS1356" i="6" s="1"/>
  <c r="AO1356" i="6"/>
  <c r="CC1356" i="6" s="1"/>
  <c r="AY1356" i="6"/>
  <c r="CM1356" i="6" s="1"/>
  <c r="BI1356" i="6"/>
  <c r="CW1356" i="6" s="1"/>
  <c r="BB1685" i="6"/>
  <c r="CP1685" i="6" s="1"/>
  <c r="AR1685" i="6"/>
  <c r="CF1685" i="6" s="1"/>
  <c r="AH1685" i="6"/>
  <c r="BV1685" i="6" s="1"/>
  <c r="BL1685" i="6"/>
  <c r="CZ1685" i="6" s="1"/>
  <c r="AV693" i="6"/>
  <c r="CJ693" i="6" s="1"/>
  <c r="BF693" i="6"/>
  <c r="CT693" i="6" s="1"/>
  <c r="AL693" i="6"/>
  <c r="BZ693" i="6" s="1"/>
  <c r="AB693" i="6"/>
  <c r="BP693" i="6" s="1"/>
  <c r="AM754" i="6"/>
  <c r="CA754" i="6" s="1"/>
  <c r="BG754" i="6"/>
  <c r="CU754" i="6" s="1"/>
  <c r="AW754" i="6"/>
  <c r="CK754" i="6" s="1"/>
  <c r="AC754" i="6"/>
  <c r="BQ754" i="6" s="1"/>
  <c r="AV81" i="6"/>
  <c r="CJ81" i="6" s="1"/>
  <c r="AL81" i="6"/>
  <c r="BZ81" i="6" s="1"/>
  <c r="BF81" i="6"/>
  <c r="CT81" i="6" s="1"/>
  <c r="AB81" i="6"/>
  <c r="BP81" i="6" s="1"/>
  <c r="AZ400" i="6"/>
  <c r="CN400" i="6" s="1"/>
  <c r="BJ400" i="6"/>
  <c r="CX400" i="6" s="1"/>
  <c r="AY933" i="6"/>
  <c r="CM933" i="6" s="1"/>
  <c r="AO933" i="6"/>
  <c r="CC933" i="6" s="1"/>
  <c r="BI933" i="6"/>
  <c r="CW933" i="6" s="1"/>
  <c r="AE933" i="6"/>
  <c r="BS933" i="6" s="1"/>
  <c r="BD1323" i="6"/>
  <c r="CR1323" i="6" s="1"/>
  <c r="AJ1323" i="6"/>
  <c r="BX1323" i="6" s="1"/>
  <c r="BN1323" i="6"/>
  <c r="DB1323" i="6" s="1"/>
  <c r="AT1323" i="6"/>
  <c r="CH1323" i="6" s="1"/>
  <c r="AX282" i="6"/>
  <c r="CL282" i="6" s="1"/>
  <c r="AN282" i="6"/>
  <c r="CB282" i="6" s="1"/>
  <c r="AD282" i="6"/>
  <c r="BR282" i="6" s="1"/>
  <c r="BH282" i="6"/>
  <c r="CV282" i="6" s="1"/>
  <c r="AU1783" i="6"/>
  <c r="CI1783" i="6" s="1"/>
  <c r="AA1783" i="6"/>
  <c r="BO1783" i="6" s="1"/>
  <c r="BE1783" i="6"/>
  <c r="CS1783" i="6" s="1"/>
  <c r="BA1463" i="6"/>
  <c r="CO1463" i="6" s="1"/>
  <c r="BK1463" i="6"/>
  <c r="CY1463" i="6" s="1"/>
  <c r="BD324" i="6"/>
  <c r="CR324" i="6" s="1"/>
  <c r="BN324" i="6"/>
  <c r="DB324" i="6" s="1"/>
  <c r="AW1791" i="6"/>
  <c r="CK1791" i="6" s="1"/>
  <c r="BG1791" i="6"/>
  <c r="CU1791" i="6" s="1"/>
  <c r="BB1206" i="6"/>
  <c r="CP1206" i="6" s="1"/>
  <c r="BL1206" i="6"/>
  <c r="CZ1206" i="6" s="1"/>
  <c r="AX641" i="6"/>
  <c r="CL641" i="6" s="1"/>
  <c r="BH641" i="6"/>
  <c r="CV641" i="6" s="1"/>
  <c r="AU1270" i="6"/>
  <c r="CI1270" i="6" s="1"/>
  <c r="BE1270" i="6"/>
  <c r="CS1270" i="6" s="1"/>
  <c r="BB1367" i="6"/>
  <c r="CP1367" i="6" s="1"/>
  <c r="BL1367" i="6"/>
  <c r="CZ1367" i="6" s="1"/>
  <c r="AU1133" i="6"/>
  <c r="CI1133" i="6" s="1"/>
  <c r="BE1133" i="6"/>
  <c r="CS1133" i="6" s="1"/>
  <c r="BA1492" i="6"/>
  <c r="CO1492" i="6" s="1"/>
  <c r="BK1492" i="6"/>
  <c r="CY1492" i="6" s="1"/>
  <c r="BD220" i="6"/>
  <c r="CR220" i="6" s="1"/>
  <c r="BN220" i="6"/>
  <c r="DB220" i="6" s="1"/>
  <c r="AY114" i="6"/>
  <c r="CM114" i="6" s="1"/>
  <c r="BI114" i="6"/>
  <c r="CW114" i="6" s="1"/>
  <c r="AZ336" i="6"/>
  <c r="CN336" i="6" s="1"/>
  <c r="BJ336" i="6"/>
  <c r="CX336" i="6" s="1"/>
  <c r="AZ638" i="6"/>
  <c r="CN638" i="6" s="1"/>
  <c r="BJ638" i="6"/>
  <c r="CX638" i="6" s="1"/>
  <c r="BA132" i="6"/>
  <c r="CO132" i="6" s="1"/>
  <c r="BK132" i="6"/>
  <c r="CY132" i="6" s="1"/>
  <c r="BH802" i="6"/>
  <c r="CV802" i="6" s="1"/>
  <c r="AD802" i="6"/>
  <c r="BR802" i="6" s="1"/>
  <c r="AN802" i="6"/>
  <c r="CB802" i="6" s="1"/>
  <c r="AX802" i="6"/>
  <c r="CL802" i="6" s="1"/>
  <c r="BB958" i="6"/>
  <c r="CP958" i="6" s="1"/>
  <c r="BL958" i="6"/>
  <c r="CZ958" i="6" s="1"/>
  <c r="AV1476" i="6"/>
  <c r="CJ1476" i="6" s="1"/>
  <c r="BF1476" i="6"/>
  <c r="CT1476" i="6" s="1"/>
  <c r="AX991" i="6"/>
  <c r="CL991" i="6" s="1"/>
  <c r="BH991" i="6"/>
  <c r="CV991" i="6" s="1"/>
  <c r="BA1370" i="6"/>
  <c r="CO1370" i="6" s="1"/>
  <c r="BK1370" i="6"/>
  <c r="CY1370" i="6" s="1"/>
  <c r="AG1370" i="6"/>
  <c r="BU1370" i="6" s="1"/>
  <c r="AQ1370" i="6"/>
  <c r="CE1370" i="6" s="1"/>
  <c r="BA1374" i="6"/>
  <c r="CO1374" i="6" s="1"/>
  <c r="BK1374" i="6"/>
  <c r="CY1374" i="6" s="1"/>
  <c r="AZ1270" i="6"/>
  <c r="CN1270" i="6" s="1"/>
  <c r="BJ1270" i="6"/>
  <c r="CX1270" i="6" s="1"/>
  <c r="AP1270" i="6"/>
  <c r="CD1270" i="6" s="1"/>
  <c r="AF1270" i="6"/>
  <c r="BT1270" i="6" s="1"/>
  <c r="BA1738" i="6"/>
  <c r="CO1738" i="6" s="1"/>
  <c r="AQ1738" i="6"/>
  <c r="CE1738" i="6" s="1"/>
  <c r="BK1738" i="6"/>
  <c r="CY1738" i="6" s="1"/>
  <c r="AG1738" i="6"/>
  <c r="BU1738" i="6" s="1"/>
  <c r="BB785" i="6"/>
  <c r="CP785" i="6" s="1"/>
  <c r="BL785" i="6"/>
  <c r="CZ785" i="6" s="1"/>
  <c r="AV241" i="6"/>
  <c r="CJ241" i="6" s="1"/>
  <c r="BF241" i="6"/>
  <c r="CT241" i="6" s="1"/>
  <c r="AL241" i="6"/>
  <c r="BZ241" i="6" s="1"/>
  <c r="AB241" i="6"/>
  <c r="BP241" i="6" s="1"/>
  <c r="AU680" i="6"/>
  <c r="CI680" i="6" s="1"/>
  <c r="BE680" i="6"/>
  <c r="CS680" i="6" s="1"/>
  <c r="AE1378" i="6"/>
  <c r="BS1378" i="6" s="1"/>
  <c r="BI1378" i="6"/>
  <c r="CW1378" i="6" s="1"/>
  <c r="AY1378" i="6"/>
  <c r="CM1378" i="6" s="1"/>
  <c r="AO1378" i="6"/>
  <c r="CC1378" i="6" s="1"/>
  <c r="AV1414" i="6"/>
  <c r="CJ1414" i="6" s="1"/>
  <c r="AB1414" i="6"/>
  <c r="BP1414" i="6" s="1"/>
  <c r="AL1414" i="6"/>
  <c r="BZ1414" i="6" s="1"/>
  <c r="BF1414" i="6"/>
  <c r="CT1414" i="6" s="1"/>
  <c r="BD1367" i="6"/>
  <c r="CR1367" i="6" s="1"/>
  <c r="BN1367" i="6"/>
  <c r="DB1367" i="6" s="1"/>
  <c r="AT1367" i="6"/>
  <c r="CH1367" i="6" s="1"/>
  <c r="AJ1367" i="6"/>
  <c r="BX1367" i="6" s="1"/>
  <c r="BA513" i="6"/>
  <c r="CO513" i="6" s="1"/>
  <c r="BK513" i="6"/>
  <c r="CY513" i="6" s="1"/>
  <c r="BA164" i="6"/>
  <c r="CO164" i="6" s="1"/>
  <c r="BK164" i="6"/>
  <c r="CY164" i="6" s="1"/>
  <c r="BC683" i="6"/>
  <c r="CQ683" i="6" s="1"/>
  <c r="BM683" i="6"/>
  <c r="DA683" i="6" s="1"/>
  <c r="AY1099" i="6"/>
  <c r="CM1099" i="6" s="1"/>
  <c r="BI1099" i="6"/>
  <c r="CW1099" i="6" s="1"/>
  <c r="BF177" i="6"/>
  <c r="CT177" i="6" s="1"/>
  <c r="AB177" i="6"/>
  <c r="BP177" i="6" s="1"/>
  <c r="AU1463" i="6"/>
  <c r="CI1463" i="6" s="1"/>
  <c r="BE1463" i="6"/>
  <c r="CS1463" i="6" s="1"/>
  <c r="BN1642" i="6"/>
  <c r="DB1642" i="6" s="1"/>
  <c r="AT1642" i="6"/>
  <c r="CH1642" i="6" s="1"/>
  <c r="BD1642" i="6"/>
  <c r="CR1642" i="6" s="1"/>
  <c r="AJ1642" i="6"/>
  <c r="BX1642" i="6" s="1"/>
  <c r="BA1766" i="6"/>
  <c r="CO1766" i="6" s="1"/>
  <c r="BK1766" i="6"/>
  <c r="CY1766" i="6" s="1"/>
  <c r="BA343" i="6"/>
  <c r="CO343" i="6" s="1"/>
  <c r="BK343" i="6"/>
  <c r="CY343" i="6" s="1"/>
  <c r="BD345" i="6"/>
  <c r="CR345" i="6" s="1"/>
  <c r="BN345" i="6"/>
  <c r="DB345" i="6" s="1"/>
  <c r="BD716" i="6"/>
  <c r="CR716" i="6" s="1"/>
  <c r="BN716" i="6"/>
  <c r="DB716" i="6" s="1"/>
  <c r="AT1472" i="6"/>
  <c r="CH1472" i="6" s="1"/>
  <c r="BN1472" i="6"/>
  <c r="DB1472" i="6" s="1"/>
  <c r="BD1472" i="6"/>
  <c r="CR1472" i="6" s="1"/>
  <c r="AJ1472" i="6"/>
  <c r="BX1472" i="6" s="1"/>
  <c r="AU75" i="6"/>
  <c r="CI75" i="6" s="1"/>
  <c r="BE75" i="6"/>
  <c r="CS75" i="6" s="1"/>
  <c r="AK75" i="6"/>
  <c r="BY75" i="6" s="1"/>
  <c r="AA75" i="6"/>
  <c r="BO75" i="6" s="1"/>
  <c r="BA417" i="6"/>
  <c r="CO417" i="6" s="1"/>
  <c r="BK417" i="6"/>
  <c r="CY417" i="6" s="1"/>
  <c r="AQ417" i="6"/>
  <c r="CE417" i="6" s="1"/>
  <c r="AG417" i="6"/>
  <c r="BU417" i="6" s="1"/>
  <c r="BC977" i="6"/>
  <c r="CQ977" i="6" s="1"/>
  <c r="BM977" i="6"/>
  <c r="DA977" i="6" s="1"/>
  <c r="AY1127" i="6"/>
  <c r="CM1127" i="6" s="1"/>
  <c r="BI1127" i="6"/>
  <c r="CW1127" i="6" s="1"/>
  <c r="BC1701" i="6"/>
  <c r="CQ1701" i="6" s="1"/>
  <c r="AS1701" i="6"/>
  <c r="CG1701" i="6" s="1"/>
  <c r="BM1701" i="6"/>
  <c r="DA1701" i="6" s="1"/>
  <c r="AI1701" i="6"/>
  <c r="BW1701" i="6" s="1"/>
  <c r="BJ372" i="6"/>
  <c r="CX372" i="6" s="1"/>
  <c r="AF372" i="6"/>
  <c r="BT372" i="6" s="1"/>
  <c r="AZ372" i="6"/>
  <c r="CN372" i="6" s="1"/>
  <c r="AP372" i="6"/>
  <c r="CD372" i="6" s="1"/>
  <c r="BA1133" i="6"/>
  <c r="CO1133" i="6" s="1"/>
  <c r="AQ1133" i="6"/>
  <c r="CE1133" i="6" s="1"/>
  <c r="AG1133" i="6"/>
  <c r="BU1133" i="6" s="1"/>
  <c r="BK1133" i="6"/>
  <c r="CY1133" i="6" s="1"/>
  <c r="AZ1172" i="6"/>
  <c r="CN1172" i="6" s="1"/>
  <c r="BJ1172" i="6"/>
  <c r="CX1172" i="6" s="1"/>
  <c r="AW1051" i="6"/>
  <c r="CK1051" i="6" s="1"/>
  <c r="AC1051" i="6"/>
  <c r="BQ1051" i="6" s="1"/>
  <c r="BG1051" i="6"/>
  <c r="CU1051" i="6" s="1"/>
  <c r="AM1051" i="6"/>
  <c r="CA1051" i="6" s="1"/>
  <c r="AV1375" i="6"/>
  <c r="CJ1375" i="6" s="1"/>
  <c r="BF1375" i="6"/>
  <c r="CT1375" i="6" s="1"/>
  <c r="BB939" i="6"/>
  <c r="CP939" i="6" s="1"/>
  <c r="BL939" i="6"/>
  <c r="CZ939" i="6" s="1"/>
  <c r="AX88" i="6"/>
  <c r="CL88" i="6" s="1"/>
  <c r="AN88" i="6"/>
  <c r="CB88" i="6" s="1"/>
  <c r="BH88" i="6"/>
  <c r="CV88" i="6" s="1"/>
  <c r="AD88" i="6"/>
  <c r="BR88" i="6" s="1"/>
  <c r="AW1039" i="6"/>
  <c r="CK1039" i="6" s="1"/>
  <c r="BG1039" i="6"/>
  <c r="CU1039" i="6" s="1"/>
  <c r="AW956" i="6"/>
  <c r="CK956" i="6" s="1"/>
  <c r="BG956" i="6"/>
  <c r="CU956" i="6" s="1"/>
  <c r="AV79" i="6"/>
  <c r="CJ79" i="6" s="1"/>
  <c r="BF79" i="6"/>
  <c r="CT79" i="6" s="1"/>
  <c r="AL79" i="6"/>
  <c r="BZ79" i="6" s="1"/>
  <c r="AB79" i="6"/>
  <c r="BP79" i="6" s="1"/>
  <c r="BD449" i="6"/>
  <c r="CR449" i="6" s="1"/>
  <c r="BN449" i="6"/>
  <c r="DB449" i="6" s="1"/>
  <c r="AT449" i="6"/>
  <c r="CH449" i="6" s="1"/>
  <c r="AJ449" i="6"/>
  <c r="BX449" i="6" s="1"/>
  <c r="AA636" i="6"/>
  <c r="BO636" i="6" s="1"/>
  <c r="BE636" i="6"/>
  <c r="CS636" i="6" s="1"/>
  <c r="AU636" i="6"/>
  <c r="CI636" i="6" s="1"/>
  <c r="AK636" i="6"/>
  <c r="BY636" i="6" s="1"/>
  <c r="AY882" i="6"/>
  <c r="CM882" i="6" s="1"/>
  <c r="AO882" i="6"/>
  <c r="CC882" i="6" s="1"/>
  <c r="BI882" i="6"/>
  <c r="CW882" i="6" s="1"/>
  <c r="AE882" i="6"/>
  <c r="BS882" i="6" s="1"/>
  <c r="AW326" i="6"/>
  <c r="CK326" i="6" s="1"/>
  <c r="BG326" i="6"/>
  <c r="CU326" i="6" s="1"/>
  <c r="AC326" i="6"/>
  <c r="BQ326" i="6" s="1"/>
  <c r="AM326" i="6"/>
  <c r="CA326" i="6" s="1"/>
  <c r="AV1167" i="6"/>
  <c r="CJ1167" i="6" s="1"/>
  <c r="BF1167" i="6"/>
  <c r="CT1167" i="6" s="1"/>
  <c r="AB1167" i="6"/>
  <c r="BP1167" i="6" s="1"/>
  <c r="AL1167" i="6"/>
  <c r="BZ1167" i="6" s="1"/>
  <c r="AV545" i="6"/>
  <c r="CJ545" i="6" s="1"/>
  <c r="BF545" i="6"/>
  <c r="CT545" i="6" s="1"/>
  <c r="AL545" i="6"/>
  <c r="BZ545" i="6" s="1"/>
  <c r="AB545" i="6"/>
  <c r="BP545" i="6" s="1"/>
  <c r="BB1240" i="6"/>
  <c r="CP1240" i="6" s="1"/>
  <c r="BL1240" i="6"/>
  <c r="CZ1240" i="6" s="1"/>
  <c r="AR1240" i="6"/>
  <c r="CF1240" i="6" s="1"/>
  <c r="AH1240" i="6"/>
  <c r="BV1240" i="6" s="1"/>
  <c r="BA129" i="6"/>
  <c r="CO129" i="6" s="1"/>
  <c r="BK129" i="6"/>
  <c r="CY129" i="6" s="1"/>
  <c r="AW119" i="6"/>
  <c r="CK119" i="6" s="1"/>
  <c r="BG119" i="6"/>
  <c r="CU119" i="6" s="1"/>
  <c r="AM119" i="6"/>
  <c r="CA119" i="6" s="1"/>
  <c r="AC119" i="6"/>
  <c r="BQ119" i="6" s="1"/>
  <c r="BA365" i="6"/>
  <c r="CO365" i="6" s="1"/>
  <c r="BK365" i="6"/>
  <c r="CY365" i="6" s="1"/>
  <c r="AG365" i="6"/>
  <c r="BU365" i="6" s="1"/>
  <c r="AQ365" i="6"/>
  <c r="CE365" i="6" s="1"/>
  <c r="BD642" i="6"/>
  <c r="CR642" i="6" s="1"/>
  <c r="BN642" i="6"/>
  <c r="DB642" i="6" s="1"/>
  <c r="AJ642" i="6"/>
  <c r="BX642" i="6" s="1"/>
  <c r="AT642" i="6"/>
  <c r="CH642" i="6" s="1"/>
  <c r="AZ233" i="6"/>
  <c r="CN233" i="6" s="1"/>
  <c r="BJ233" i="6"/>
  <c r="CX233" i="6" s="1"/>
  <c r="AU595" i="6"/>
  <c r="CI595" i="6" s="1"/>
  <c r="BE595" i="6"/>
  <c r="CS595" i="6" s="1"/>
  <c r="AA595" i="6"/>
  <c r="BO595" i="6" s="1"/>
  <c r="AK595" i="6"/>
  <c r="BY595" i="6" s="1"/>
  <c r="BA1173" i="6"/>
  <c r="CO1173" i="6" s="1"/>
  <c r="BK1173" i="6"/>
  <c r="CY1173" i="6" s="1"/>
  <c r="AW66" i="6"/>
  <c r="CK66" i="6" s="1"/>
  <c r="BG66" i="6"/>
  <c r="CU66" i="6" s="1"/>
  <c r="BC299" i="6"/>
  <c r="CQ299" i="6" s="1"/>
  <c r="BM299" i="6"/>
  <c r="DA299" i="6" s="1"/>
  <c r="BA584" i="6"/>
  <c r="CO584" i="6" s="1"/>
  <c r="BK584" i="6"/>
  <c r="CY584" i="6" s="1"/>
  <c r="BA540" i="6"/>
  <c r="CO540" i="6" s="1"/>
  <c r="BK540" i="6"/>
  <c r="CY540" i="6" s="1"/>
  <c r="BB1540" i="6"/>
  <c r="CP1540" i="6" s="1"/>
  <c r="AH1540" i="6"/>
  <c r="BV1540" i="6" s="1"/>
  <c r="AR1540" i="6"/>
  <c r="CF1540" i="6" s="1"/>
  <c r="BL1540" i="6"/>
  <c r="CZ1540" i="6" s="1"/>
  <c r="AY1764" i="6"/>
  <c r="CM1764" i="6" s="1"/>
  <c r="AO1764" i="6"/>
  <c r="CC1764" i="6" s="1"/>
  <c r="AE1764" i="6"/>
  <c r="BS1764" i="6" s="1"/>
  <c r="BI1764" i="6"/>
  <c r="CW1764" i="6" s="1"/>
  <c r="AX1578" i="6"/>
  <c r="CL1578" i="6" s="1"/>
  <c r="BH1578" i="6"/>
  <c r="CV1578" i="6" s="1"/>
  <c r="AV752" i="6"/>
  <c r="CJ752" i="6" s="1"/>
  <c r="BF752" i="6"/>
  <c r="CT752" i="6" s="1"/>
  <c r="AE1598" i="6"/>
  <c r="BS1598" i="6" s="1"/>
  <c r="AO1598" i="6"/>
  <c r="CC1598" i="6" s="1"/>
  <c r="BI1598" i="6"/>
  <c r="CW1598" i="6" s="1"/>
  <c r="AY1598" i="6"/>
  <c r="CM1598" i="6" s="1"/>
  <c r="BD1693" i="6"/>
  <c r="CR1693" i="6" s="1"/>
  <c r="AT1693" i="6"/>
  <c r="CH1693" i="6" s="1"/>
  <c r="AJ1693" i="6"/>
  <c r="BX1693" i="6" s="1"/>
  <c r="BN1693" i="6"/>
  <c r="DB1693" i="6" s="1"/>
  <c r="BC625" i="6"/>
  <c r="CQ625" i="6" s="1"/>
  <c r="BM625" i="6"/>
  <c r="DA625" i="6" s="1"/>
  <c r="AI625" i="6"/>
  <c r="BW625" i="6" s="1"/>
  <c r="AS625" i="6"/>
  <c r="CG625" i="6" s="1"/>
  <c r="AY812" i="6"/>
  <c r="CM812" i="6" s="1"/>
  <c r="BI812" i="6"/>
  <c r="CW812" i="6" s="1"/>
  <c r="AT1177" i="6"/>
  <c r="CH1177" i="6" s="1"/>
  <c r="BN1177" i="6"/>
  <c r="DB1177" i="6" s="1"/>
  <c r="AX993" i="6"/>
  <c r="CL993" i="6" s="1"/>
  <c r="BH993" i="6"/>
  <c r="CV993" i="6" s="1"/>
  <c r="AX814" i="6"/>
  <c r="CL814" i="6" s="1"/>
  <c r="BH814" i="6"/>
  <c r="CV814" i="6" s="1"/>
  <c r="AD814" i="6"/>
  <c r="BR814" i="6" s="1"/>
  <c r="AN814" i="6"/>
  <c r="CB814" i="6" s="1"/>
  <c r="BA36" i="6"/>
  <c r="CO36" i="6" s="1"/>
  <c r="BK36" i="6"/>
  <c r="CY36" i="6" s="1"/>
  <c r="AQ36" i="6"/>
  <c r="CE36" i="6" s="1"/>
  <c r="AG36" i="6"/>
  <c r="BU36" i="6" s="1"/>
  <c r="AV1105" i="6"/>
  <c r="CJ1105" i="6" s="1"/>
  <c r="BF1105" i="6"/>
  <c r="CT1105" i="6" s="1"/>
  <c r="AL1105" i="6"/>
  <c r="BZ1105" i="6" s="1"/>
  <c r="AB1105" i="6"/>
  <c r="BP1105" i="6" s="1"/>
  <c r="BC1492" i="6"/>
  <c r="CQ1492" i="6" s="1"/>
  <c r="AS1492" i="6"/>
  <c r="CG1492" i="6" s="1"/>
  <c r="AI1492" i="6"/>
  <c r="BW1492" i="6" s="1"/>
  <c r="BM1492" i="6"/>
  <c r="DA1492" i="6" s="1"/>
  <c r="BC1393" i="6"/>
  <c r="CQ1393" i="6" s="1"/>
  <c r="BM1393" i="6"/>
  <c r="DA1393" i="6" s="1"/>
  <c r="AW914" i="6"/>
  <c r="CK914" i="6" s="1"/>
  <c r="BG914" i="6"/>
  <c r="CU914" i="6" s="1"/>
  <c r="BB697" i="6"/>
  <c r="CP697" i="6" s="1"/>
  <c r="BL697" i="6"/>
  <c r="CZ697" i="6" s="1"/>
  <c r="AZ768" i="6"/>
  <c r="CN768" i="6" s="1"/>
  <c r="BJ768" i="6"/>
  <c r="CX768" i="6" s="1"/>
  <c r="AW1539" i="6"/>
  <c r="CK1539" i="6" s="1"/>
  <c r="BG1539" i="6"/>
  <c r="CU1539" i="6" s="1"/>
  <c r="AX1133" i="6"/>
  <c r="CL1133" i="6" s="1"/>
  <c r="BH1133" i="6"/>
  <c r="CV1133" i="6" s="1"/>
  <c r="AX1416" i="6"/>
  <c r="CL1416" i="6" s="1"/>
  <c r="BH1416" i="6"/>
  <c r="CV1416" i="6" s="1"/>
  <c r="BD887" i="6"/>
  <c r="CR887" i="6" s="1"/>
  <c r="BN887" i="6"/>
  <c r="DB887" i="6" s="1"/>
  <c r="BA927" i="6"/>
  <c r="CO927" i="6" s="1"/>
  <c r="BK927" i="6"/>
  <c r="CY927" i="6" s="1"/>
  <c r="BC1182" i="6"/>
  <c r="CQ1182" i="6" s="1"/>
  <c r="BM1182" i="6"/>
  <c r="DA1182" i="6" s="1"/>
  <c r="AV444" i="6"/>
  <c r="CJ444" i="6" s="1"/>
  <c r="BF444" i="6"/>
  <c r="CT444" i="6" s="1"/>
  <c r="BC443" i="6"/>
  <c r="CQ443" i="6" s="1"/>
  <c r="BM443" i="6"/>
  <c r="DA443" i="6" s="1"/>
  <c r="AY1783" i="6"/>
  <c r="CM1783" i="6" s="1"/>
  <c r="BI1783" i="6"/>
  <c r="CW1783" i="6" s="1"/>
  <c r="BA1656" i="6"/>
  <c r="CO1656" i="6" s="1"/>
  <c r="BK1656" i="6"/>
  <c r="CY1656" i="6" s="1"/>
  <c r="BC500" i="6"/>
  <c r="CQ500" i="6" s="1"/>
  <c r="BM500" i="6"/>
  <c r="DA500" i="6" s="1"/>
  <c r="AU994" i="6"/>
  <c r="CI994" i="6" s="1"/>
  <c r="BE994" i="6"/>
  <c r="CS994" i="6" s="1"/>
  <c r="AA994" i="6"/>
  <c r="BO994" i="6" s="1"/>
  <c r="AK994" i="6"/>
  <c r="BY994" i="6" s="1"/>
  <c r="AZ1613" i="6"/>
  <c r="CN1613" i="6" s="1"/>
  <c r="BJ1613" i="6"/>
  <c r="CX1613" i="6" s="1"/>
  <c r="AF1613" i="6"/>
  <c r="BT1613" i="6" s="1"/>
  <c r="AP1613" i="6"/>
  <c r="CD1613" i="6" s="1"/>
  <c r="AQ827" i="6"/>
  <c r="CE827" i="6" s="1"/>
  <c r="AG827" i="6"/>
  <c r="BU827" i="6" s="1"/>
  <c r="BK827" i="6"/>
  <c r="CY827" i="6" s="1"/>
  <c r="BA827" i="6"/>
  <c r="CO827" i="6" s="1"/>
  <c r="AU1044" i="6"/>
  <c r="CI1044" i="6" s="1"/>
  <c r="AK1044" i="6"/>
  <c r="BY1044" i="6" s="1"/>
  <c r="BE1044" i="6"/>
  <c r="CS1044" i="6" s="1"/>
  <c r="AA1044" i="6"/>
  <c r="BO1044" i="6" s="1"/>
  <c r="AV1643" i="6"/>
  <c r="CJ1643" i="6" s="1"/>
  <c r="BF1643" i="6"/>
  <c r="CT1643" i="6" s="1"/>
  <c r="AU1684" i="6"/>
  <c r="CI1684" i="6" s="1"/>
  <c r="BE1684" i="6"/>
  <c r="CS1684" i="6" s="1"/>
  <c r="AX1445" i="6"/>
  <c r="CL1445" i="6" s="1"/>
  <c r="AN1445" i="6"/>
  <c r="CB1445" i="6" s="1"/>
  <c r="AD1445" i="6"/>
  <c r="BR1445" i="6" s="1"/>
  <c r="BH1445" i="6"/>
  <c r="CV1445" i="6" s="1"/>
  <c r="AV1777" i="6"/>
  <c r="CJ1777" i="6" s="1"/>
  <c r="BF1777" i="6"/>
  <c r="CT1777" i="6" s="1"/>
  <c r="AL1777" i="6"/>
  <c r="BZ1777" i="6" s="1"/>
  <c r="AB1777" i="6"/>
  <c r="BP1777" i="6" s="1"/>
  <c r="AV438" i="6"/>
  <c r="CJ438" i="6" s="1"/>
  <c r="BF438" i="6"/>
  <c r="CT438" i="6" s="1"/>
  <c r="BI762" i="6"/>
  <c r="CW762" i="6" s="1"/>
  <c r="AO762" i="6"/>
  <c r="CC762" i="6" s="1"/>
  <c r="AE762" i="6"/>
  <c r="BS762" i="6" s="1"/>
  <c r="AY762" i="6"/>
  <c r="CM762" i="6" s="1"/>
  <c r="BB1658" i="6"/>
  <c r="CP1658" i="6" s="1"/>
  <c r="BL1658" i="6"/>
  <c r="CZ1658" i="6" s="1"/>
  <c r="AX1674" i="6"/>
  <c r="CL1674" i="6" s="1"/>
  <c r="AD1674" i="6"/>
  <c r="BR1674" i="6" s="1"/>
  <c r="BH1674" i="6"/>
  <c r="CV1674" i="6" s="1"/>
  <c r="AN1674" i="6"/>
  <c r="CB1674" i="6" s="1"/>
  <c r="BB1175" i="6"/>
  <c r="CP1175" i="6" s="1"/>
  <c r="BL1175" i="6"/>
  <c r="CZ1175" i="6" s="1"/>
  <c r="AR1175" i="6"/>
  <c r="CF1175" i="6" s="1"/>
  <c r="AV431" i="6"/>
  <c r="CJ431" i="6" s="1"/>
  <c r="BF431" i="6"/>
  <c r="CT431" i="6" s="1"/>
  <c r="AV1141" i="6"/>
  <c r="CJ1141" i="6" s="1"/>
  <c r="BF1141" i="6"/>
  <c r="CT1141" i="6" s="1"/>
  <c r="AL1141" i="6"/>
  <c r="BZ1141" i="6" s="1"/>
  <c r="AB1141" i="6"/>
  <c r="BP1141" i="6" s="1"/>
  <c r="AU1308" i="6"/>
  <c r="CI1308" i="6" s="1"/>
  <c r="AK1308" i="6"/>
  <c r="BY1308" i="6" s="1"/>
  <c r="BE1308" i="6"/>
  <c r="CS1308" i="6" s="1"/>
  <c r="AA1308" i="6"/>
  <c r="BO1308" i="6" s="1"/>
  <c r="BD1659" i="6"/>
  <c r="CR1659" i="6" s="1"/>
  <c r="BN1659" i="6"/>
  <c r="DB1659" i="6" s="1"/>
  <c r="AX861" i="6"/>
  <c r="CL861" i="6" s="1"/>
  <c r="BH861" i="6"/>
  <c r="CV861" i="6" s="1"/>
  <c r="BA1767" i="6"/>
  <c r="CO1767" i="6" s="1"/>
  <c r="BK1767" i="6"/>
  <c r="CY1767" i="6" s="1"/>
  <c r="AL1624" i="6"/>
  <c r="BZ1624" i="6" s="1"/>
  <c r="BF1624" i="6"/>
  <c r="CT1624" i="6" s="1"/>
  <c r="BB1152" i="6"/>
  <c r="CP1152" i="6" s="1"/>
  <c r="AR1152" i="6"/>
  <c r="CF1152" i="6" s="1"/>
  <c r="AH1152" i="6"/>
  <c r="BV1152" i="6" s="1"/>
  <c r="BL1152" i="6"/>
  <c r="CZ1152" i="6" s="1"/>
  <c r="AV1750" i="6"/>
  <c r="CJ1750" i="6" s="1"/>
  <c r="BF1750" i="6"/>
  <c r="CT1750" i="6" s="1"/>
  <c r="BA666" i="6"/>
  <c r="CO666" i="6" s="1"/>
  <c r="BK666" i="6"/>
  <c r="CY666" i="6" s="1"/>
  <c r="AV491" i="6"/>
  <c r="CJ491" i="6" s="1"/>
  <c r="BF491" i="6"/>
  <c r="CT491" i="6" s="1"/>
  <c r="BB306" i="6"/>
  <c r="CP306" i="6" s="1"/>
  <c r="BL306" i="6"/>
  <c r="CZ306" i="6" s="1"/>
  <c r="BB616" i="6"/>
  <c r="CP616" i="6" s="1"/>
  <c r="AR616" i="6"/>
  <c r="CF616" i="6" s="1"/>
  <c r="AH616" i="6"/>
  <c r="BV616" i="6" s="1"/>
  <c r="BL616" i="6"/>
  <c r="CZ616" i="6" s="1"/>
  <c r="BA862" i="6"/>
  <c r="CO862" i="6" s="1"/>
  <c r="AG862" i="6"/>
  <c r="BU862" i="6" s="1"/>
  <c r="AQ862" i="6"/>
  <c r="CE862" i="6" s="1"/>
  <c r="BK862" i="6"/>
  <c r="CY862" i="6" s="1"/>
  <c r="BA1771" i="6"/>
  <c r="CO1771" i="6" s="1"/>
  <c r="BK1771" i="6"/>
  <c r="CY1771" i="6" s="1"/>
  <c r="AG942" i="6"/>
  <c r="BU942" i="6" s="1"/>
  <c r="BK942" i="6"/>
  <c r="CY942" i="6" s="1"/>
  <c r="AQ942" i="6"/>
  <c r="CE942" i="6" s="1"/>
  <c r="BA942" i="6"/>
  <c r="CO942" i="6" s="1"/>
  <c r="BA321" i="6"/>
  <c r="CO321" i="6" s="1"/>
  <c r="BK321" i="6"/>
  <c r="CY321" i="6" s="1"/>
  <c r="BA208" i="6"/>
  <c r="CO208" i="6" s="1"/>
  <c r="BK208" i="6"/>
  <c r="CY208" i="6" s="1"/>
  <c r="BA575" i="6"/>
  <c r="CO575" i="6" s="1"/>
  <c r="BK575" i="6"/>
  <c r="CY575" i="6" s="1"/>
  <c r="BJ1310" i="6"/>
  <c r="CX1310" i="6" s="1"/>
  <c r="AF1310" i="6"/>
  <c r="BT1310" i="6" s="1"/>
  <c r="AW1622" i="6"/>
  <c r="CK1622" i="6" s="1"/>
  <c r="BG1622" i="6"/>
  <c r="CU1622" i="6" s="1"/>
  <c r="AV123" i="6"/>
  <c r="CJ123" i="6" s="1"/>
  <c r="BF123" i="6"/>
  <c r="CT123" i="6" s="1"/>
  <c r="BB307" i="6"/>
  <c r="CP307" i="6" s="1"/>
  <c r="AR307" i="6"/>
  <c r="CF307" i="6" s="1"/>
  <c r="AH307" i="6"/>
  <c r="BV307" i="6" s="1"/>
  <c r="BL307" i="6"/>
  <c r="CZ307" i="6" s="1"/>
  <c r="BA845" i="6"/>
  <c r="CO845" i="6" s="1"/>
  <c r="BK845" i="6"/>
  <c r="CY845" i="6" s="1"/>
  <c r="BB641" i="6"/>
  <c r="CP641" i="6" s="1"/>
  <c r="BL641" i="6"/>
  <c r="CZ641" i="6" s="1"/>
  <c r="AX826" i="6"/>
  <c r="CL826" i="6" s="1"/>
  <c r="BH826" i="6"/>
  <c r="CV826" i="6" s="1"/>
  <c r="AN826" i="6"/>
  <c r="CB826" i="6" s="1"/>
  <c r="AD826" i="6"/>
  <c r="BR826" i="6" s="1"/>
  <c r="AW876" i="6"/>
  <c r="CK876" i="6" s="1"/>
  <c r="BG876" i="6"/>
  <c r="CU876" i="6" s="1"/>
  <c r="AZ369" i="6"/>
  <c r="CN369" i="6" s="1"/>
  <c r="BJ369" i="6"/>
  <c r="CX369" i="6" s="1"/>
  <c r="AV1279" i="6"/>
  <c r="CJ1279" i="6" s="1"/>
  <c r="BF1279" i="6"/>
  <c r="CT1279" i="6" s="1"/>
  <c r="AB1279" i="6"/>
  <c r="BP1279" i="6" s="1"/>
  <c r="AL1279" i="6"/>
  <c r="BZ1279" i="6" s="1"/>
  <c r="BB132" i="6"/>
  <c r="CP132" i="6" s="1"/>
  <c r="BL132" i="6"/>
  <c r="CZ132" i="6" s="1"/>
  <c r="AZ943" i="6"/>
  <c r="CN943" i="6" s="1"/>
  <c r="AP943" i="6"/>
  <c r="CD943" i="6" s="1"/>
  <c r="AF943" i="6"/>
  <c r="BT943" i="6" s="1"/>
  <c r="BJ943" i="6"/>
  <c r="CX943" i="6" s="1"/>
  <c r="BN1292" i="6"/>
  <c r="DB1292" i="6" s="1"/>
  <c r="AJ1292" i="6"/>
  <c r="BX1292" i="6" s="1"/>
  <c r="AT1292" i="6"/>
  <c r="CH1292" i="6" s="1"/>
  <c r="BD1292" i="6"/>
  <c r="CR1292" i="6" s="1"/>
  <c r="BI773" i="6"/>
  <c r="CW773" i="6" s="1"/>
  <c r="AE773" i="6"/>
  <c r="BS773" i="6" s="1"/>
  <c r="AY773" i="6"/>
  <c r="CM773" i="6" s="1"/>
  <c r="AO773" i="6"/>
  <c r="CC773" i="6" s="1"/>
  <c r="AA1198" i="6"/>
  <c r="BO1198" i="6" s="1"/>
  <c r="BE1198" i="6"/>
  <c r="CS1198" i="6" s="1"/>
  <c r="AY809" i="6"/>
  <c r="CM809" i="6" s="1"/>
  <c r="AO809" i="6"/>
  <c r="CC809" i="6" s="1"/>
  <c r="BI809" i="6"/>
  <c r="CW809" i="6" s="1"/>
  <c r="AE809" i="6"/>
  <c r="BS809" i="6" s="1"/>
  <c r="AX1412" i="6"/>
  <c r="CL1412" i="6" s="1"/>
  <c r="BH1412" i="6"/>
  <c r="CV1412" i="6" s="1"/>
  <c r="AV459" i="6"/>
  <c r="CJ459" i="6" s="1"/>
  <c r="BF459" i="6"/>
  <c r="CT459" i="6" s="1"/>
  <c r="AR786" i="6"/>
  <c r="CF786" i="6" s="1"/>
  <c r="BL786" i="6"/>
  <c r="CZ786" i="6" s="1"/>
  <c r="BB786" i="6"/>
  <c r="CP786" i="6" s="1"/>
  <c r="AH786" i="6"/>
  <c r="BV786" i="6" s="1"/>
  <c r="AU1239" i="6"/>
  <c r="CI1239" i="6" s="1"/>
  <c r="BE1239" i="6"/>
  <c r="CS1239" i="6" s="1"/>
  <c r="BB454" i="6"/>
  <c r="CP454" i="6" s="1"/>
  <c r="BL454" i="6"/>
  <c r="CZ454" i="6" s="1"/>
  <c r="AW708" i="6"/>
  <c r="CK708" i="6" s="1"/>
  <c r="BG708" i="6"/>
  <c r="CU708" i="6" s="1"/>
  <c r="AW1405" i="6"/>
  <c r="CK1405" i="6" s="1"/>
  <c r="BG1405" i="6"/>
  <c r="CU1405" i="6" s="1"/>
  <c r="BC1171" i="6"/>
  <c r="CQ1171" i="6" s="1"/>
  <c r="BM1171" i="6"/>
  <c r="DA1171" i="6" s="1"/>
  <c r="AI1171" i="6"/>
  <c r="BW1171" i="6" s="1"/>
  <c r="AS1171" i="6"/>
  <c r="CG1171" i="6" s="1"/>
  <c r="BC1608" i="6"/>
  <c r="CQ1608" i="6" s="1"/>
  <c r="BM1608" i="6"/>
  <c r="DA1608" i="6" s="1"/>
  <c r="BC1550" i="6"/>
  <c r="CQ1550" i="6" s="1"/>
  <c r="AS1550" i="6"/>
  <c r="CG1550" i="6" s="1"/>
  <c r="BM1550" i="6"/>
  <c r="DA1550" i="6" s="1"/>
  <c r="AI1550" i="6"/>
  <c r="BW1550" i="6" s="1"/>
  <c r="AX729" i="6"/>
  <c r="CL729" i="6" s="1"/>
  <c r="BH729" i="6"/>
  <c r="CV729" i="6" s="1"/>
  <c r="AU136" i="6"/>
  <c r="CI136" i="6" s="1"/>
  <c r="BE136" i="6"/>
  <c r="CS136" i="6" s="1"/>
  <c r="AA136" i="6"/>
  <c r="BO136" i="6" s="1"/>
  <c r="AK136" i="6"/>
  <c r="BY136" i="6" s="1"/>
  <c r="AZ916" i="6"/>
  <c r="CN916" i="6" s="1"/>
  <c r="AF916" i="6"/>
  <c r="BT916" i="6" s="1"/>
  <c r="AP916" i="6"/>
  <c r="CD916" i="6" s="1"/>
  <c r="BJ916" i="6"/>
  <c r="CX916" i="6" s="1"/>
  <c r="AV1518" i="6"/>
  <c r="CJ1518" i="6" s="1"/>
  <c r="BF1518" i="6"/>
  <c r="CT1518" i="6" s="1"/>
  <c r="AV598" i="6"/>
  <c r="CJ598" i="6" s="1"/>
  <c r="BF598" i="6"/>
  <c r="CT598" i="6" s="1"/>
  <c r="AX104" i="6"/>
  <c r="CL104" i="6" s="1"/>
  <c r="BH104" i="6"/>
  <c r="CV104" i="6" s="1"/>
  <c r="AY979" i="6"/>
  <c r="CM979" i="6" s="1"/>
  <c r="BI979" i="6"/>
  <c r="CW979" i="6" s="1"/>
  <c r="AX920" i="6"/>
  <c r="CL920" i="6" s="1"/>
  <c r="BH920" i="6"/>
  <c r="CV920" i="6" s="1"/>
  <c r="AN920" i="6"/>
  <c r="CB920" i="6" s="1"/>
  <c r="AD920" i="6"/>
  <c r="BR920" i="6" s="1"/>
  <c r="BB581" i="6"/>
  <c r="CP581" i="6" s="1"/>
  <c r="BL581" i="6"/>
  <c r="CZ581" i="6" s="1"/>
  <c r="AD1042" i="6"/>
  <c r="BR1042" i="6" s="1"/>
  <c r="AN1042" i="6"/>
  <c r="CB1042" i="6" s="1"/>
  <c r="BH1042" i="6"/>
  <c r="CV1042" i="6" s="1"/>
  <c r="AX1042" i="6"/>
  <c r="CL1042" i="6" s="1"/>
  <c r="AZ1372" i="6"/>
  <c r="CN1372" i="6" s="1"/>
  <c r="BJ1372" i="6"/>
  <c r="CX1372" i="6" s="1"/>
  <c r="AZ1754" i="6"/>
  <c r="CN1754" i="6" s="1"/>
  <c r="BJ1754" i="6"/>
  <c r="CX1754" i="6" s="1"/>
  <c r="AV164" i="6"/>
  <c r="CJ164" i="6" s="1"/>
  <c r="BF164" i="6"/>
  <c r="CT164" i="6" s="1"/>
  <c r="AV900" i="6"/>
  <c r="CJ900" i="6" s="1"/>
  <c r="BF900" i="6"/>
  <c r="CT900" i="6" s="1"/>
  <c r="AZ402" i="6"/>
  <c r="CN402" i="6" s="1"/>
  <c r="BJ402" i="6"/>
  <c r="CX402" i="6" s="1"/>
  <c r="BC586" i="6"/>
  <c r="CQ586" i="6" s="1"/>
  <c r="BM586" i="6"/>
  <c r="DA586" i="6" s="1"/>
  <c r="BA1496" i="6"/>
  <c r="CO1496" i="6" s="1"/>
  <c r="BK1496" i="6"/>
  <c r="CY1496" i="6" s="1"/>
  <c r="AY1591" i="6"/>
  <c r="CM1591" i="6" s="1"/>
  <c r="BI1591" i="6"/>
  <c r="CW1591" i="6" s="1"/>
  <c r="AU740" i="6"/>
  <c r="CI740" i="6" s="1"/>
  <c r="BE740" i="6"/>
  <c r="CS740" i="6" s="1"/>
  <c r="AK740" i="6"/>
  <c r="BY740" i="6" s="1"/>
  <c r="AA740" i="6"/>
  <c r="BO740" i="6" s="1"/>
  <c r="AW905" i="6"/>
  <c r="CK905" i="6" s="1"/>
  <c r="BG905" i="6"/>
  <c r="CU905" i="6" s="1"/>
  <c r="AY1181" i="6"/>
  <c r="CM1181" i="6" s="1"/>
  <c r="BI1181" i="6"/>
  <c r="CW1181" i="6" s="1"/>
  <c r="AU1593" i="6"/>
  <c r="CI1593" i="6" s="1"/>
  <c r="BE1593" i="6"/>
  <c r="CS1593" i="6" s="1"/>
  <c r="AU1371" i="6"/>
  <c r="CI1371" i="6" s="1"/>
  <c r="BE1371" i="6"/>
  <c r="CS1371" i="6" s="1"/>
  <c r="AU630" i="6"/>
  <c r="CI630" i="6" s="1"/>
  <c r="BE630" i="6"/>
  <c r="CS630" i="6" s="1"/>
  <c r="AY1165" i="6"/>
  <c r="CM1165" i="6" s="1"/>
  <c r="BI1165" i="6"/>
  <c r="CW1165" i="6" s="1"/>
  <c r="BC1259" i="6"/>
  <c r="CQ1259" i="6" s="1"/>
  <c r="BM1259" i="6"/>
  <c r="DA1259" i="6" s="1"/>
  <c r="BC1545" i="6"/>
  <c r="CQ1545" i="6" s="1"/>
  <c r="BM1545" i="6"/>
  <c r="DA1545" i="6" s="1"/>
  <c r="AS1545" i="6"/>
  <c r="CG1545" i="6" s="1"/>
  <c r="AI1545" i="6"/>
  <c r="BW1545" i="6" s="1"/>
  <c r="AO107" i="6"/>
  <c r="CC107" i="6" s="1"/>
  <c r="AY107" i="6"/>
  <c r="CM107" i="6" s="1"/>
  <c r="BI107" i="6"/>
  <c r="CW107" i="6" s="1"/>
  <c r="AE107" i="6"/>
  <c r="BS107" i="6" s="1"/>
  <c r="BC1078" i="6"/>
  <c r="CQ1078" i="6" s="1"/>
  <c r="BM1078" i="6"/>
  <c r="DA1078" i="6" s="1"/>
  <c r="AZ1046" i="6"/>
  <c r="CN1046" i="6" s="1"/>
  <c r="BJ1046" i="6"/>
  <c r="CX1046" i="6" s="1"/>
  <c r="AZ1349" i="6"/>
  <c r="CN1349" i="6" s="1"/>
  <c r="BJ1349" i="6"/>
  <c r="CX1349" i="6" s="1"/>
  <c r="AX1261" i="6"/>
  <c r="CL1261" i="6" s="1"/>
  <c r="BH1261" i="6"/>
  <c r="CV1261" i="6" s="1"/>
  <c r="AV163" i="6"/>
  <c r="CJ163" i="6" s="1"/>
  <c r="BF163" i="6"/>
  <c r="CT163" i="6" s="1"/>
  <c r="BB355" i="6"/>
  <c r="CP355" i="6" s="1"/>
  <c r="BL355" i="6"/>
  <c r="CZ355" i="6" s="1"/>
  <c r="AO1752" i="6"/>
  <c r="CC1752" i="6" s="1"/>
  <c r="BI1752" i="6"/>
  <c r="CW1752" i="6" s="1"/>
  <c r="AE1752" i="6"/>
  <c r="BS1752" i="6" s="1"/>
  <c r="AY1752" i="6"/>
  <c r="CM1752" i="6" s="1"/>
  <c r="AZ440" i="6"/>
  <c r="CN440" i="6" s="1"/>
  <c r="BJ440" i="6"/>
  <c r="CX440" i="6" s="1"/>
  <c r="BA1111" i="6"/>
  <c r="CO1111" i="6" s="1"/>
  <c r="AG1111" i="6"/>
  <c r="BU1111" i="6" s="1"/>
  <c r="AQ1111" i="6"/>
  <c r="CE1111" i="6" s="1"/>
  <c r="BK1111" i="6"/>
  <c r="CY1111" i="6" s="1"/>
  <c r="BA1388" i="6"/>
  <c r="CO1388" i="6" s="1"/>
  <c r="BK1388" i="6"/>
  <c r="CY1388" i="6" s="1"/>
  <c r="BD385" i="6"/>
  <c r="CR385" i="6" s="1"/>
  <c r="BN385" i="6"/>
  <c r="DB385" i="6" s="1"/>
  <c r="AW1302" i="6"/>
  <c r="CK1302" i="6" s="1"/>
  <c r="BG1302" i="6"/>
  <c r="CU1302" i="6" s="1"/>
  <c r="BA1667" i="6"/>
  <c r="CO1667" i="6" s="1"/>
  <c r="BK1667" i="6"/>
  <c r="CY1667" i="6" s="1"/>
  <c r="AV404" i="6"/>
  <c r="CJ404" i="6" s="1"/>
  <c r="BF404" i="6"/>
  <c r="CT404" i="6" s="1"/>
  <c r="BC1128" i="6"/>
  <c r="CQ1128" i="6" s="1"/>
  <c r="BM1128" i="6"/>
  <c r="DA1128" i="6" s="1"/>
  <c r="AS1128" i="6"/>
  <c r="CG1128" i="6" s="1"/>
  <c r="AI1128" i="6"/>
  <c r="BW1128" i="6" s="1"/>
  <c r="AZ1072" i="6"/>
  <c r="CN1072" i="6" s="1"/>
  <c r="BJ1072" i="6"/>
  <c r="CX1072" i="6" s="1"/>
  <c r="AZ921" i="6"/>
  <c r="CN921" i="6" s="1"/>
  <c r="BJ921" i="6"/>
  <c r="CX921" i="6" s="1"/>
  <c r="BD843" i="6"/>
  <c r="CR843" i="6" s="1"/>
  <c r="BN843" i="6"/>
  <c r="DB843" i="6" s="1"/>
  <c r="BA1514" i="6"/>
  <c r="CO1514" i="6" s="1"/>
  <c r="BK1514" i="6"/>
  <c r="CY1514" i="6" s="1"/>
  <c r="AQ1514" i="6"/>
  <c r="CE1514" i="6" s="1"/>
  <c r="AG1514" i="6"/>
  <c r="BU1514" i="6" s="1"/>
  <c r="BA279" i="6"/>
  <c r="CO279" i="6" s="1"/>
  <c r="BK279" i="6"/>
  <c r="CY279" i="6" s="1"/>
  <c r="BA1528" i="6"/>
  <c r="CO1528" i="6" s="1"/>
  <c r="BK1528" i="6"/>
  <c r="CY1528" i="6" s="1"/>
  <c r="AY37" i="6"/>
  <c r="CM37" i="6" s="1"/>
  <c r="BI37" i="6"/>
  <c r="CW37" i="6" s="1"/>
  <c r="BC739" i="6"/>
  <c r="CQ739" i="6" s="1"/>
  <c r="BM739" i="6"/>
  <c r="DA739" i="6" s="1"/>
  <c r="AI739" i="6"/>
  <c r="BW739" i="6" s="1"/>
  <c r="AS739" i="6"/>
  <c r="CG739" i="6" s="1"/>
  <c r="BB530" i="6"/>
  <c r="CP530" i="6" s="1"/>
  <c r="BL530" i="6"/>
  <c r="CZ530" i="6" s="1"/>
  <c r="AZ794" i="6"/>
  <c r="CN794" i="6" s="1"/>
  <c r="BJ794" i="6"/>
  <c r="CX794" i="6" s="1"/>
  <c r="AZ156" i="6"/>
  <c r="CN156" i="6" s="1"/>
  <c r="BJ156" i="6"/>
  <c r="CX156" i="6" s="1"/>
  <c r="AX1501" i="6"/>
  <c r="CL1501" i="6" s="1"/>
  <c r="AN1501" i="6"/>
  <c r="CB1501" i="6" s="1"/>
  <c r="AD1501" i="6"/>
  <c r="BR1501" i="6" s="1"/>
  <c r="BH1501" i="6"/>
  <c r="CV1501" i="6" s="1"/>
  <c r="BB1681" i="6"/>
  <c r="CP1681" i="6" s="1"/>
  <c r="BL1681" i="6"/>
  <c r="CZ1681" i="6" s="1"/>
  <c r="AU1683" i="6"/>
  <c r="CI1683" i="6" s="1"/>
  <c r="BE1683" i="6"/>
  <c r="CS1683" i="6" s="1"/>
  <c r="BB350" i="6"/>
  <c r="CP350" i="6" s="1"/>
  <c r="BL350" i="6"/>
  <c r="CZ350" i="6" s="1"/>
  <c r="AR350" i="6"/>
  <c r="CF350" i="6" s="1"/>
  <c r="AH350" i="6"/>
  <c r="BV350" i="6" s="1"/>
  <c r="AW466" i="6"/>
  <c r="CK466" i="6" s="1"/>
  <c r="BG466" i="6"/>
  <c r="CU466" i="6" s="1"/>
  <c r="AU842" i="6"/>
  <c r="CI842" i="6" s="1"/>
  <c r="AA842" i="6"/>
  <c r="BO842" i="6" s="1"/>
  <c r="BE842" i="6"/>
  <c r="CS842" i="6" s="1"/>
  <c r="AK842" i="6"/>
  <c r="BY842" i="6" s="1"/>
  <c r="AW1436" i="6"/>
  <c r="CK1436" i="6" s="1"/>
  <c r="BG1436" i="6"/>
  <c r="CU1436" i="6" s="1"/>
  <c r="BA478" i="6"/>
  <c r="CO478" i="6" s="1"/>
  <c r="BK478" i="6"/>
  <c r="CY478" i="6" s="1"/>
  <c r="AU1441" i="6"/>
  <c r="CI1441" i="6" s="1"/>
  <c r="BE1441" i="6"/>
  <c r="CS1441" i="6" s="1"/>
  <c r="AW297" i="6"/>
  <c r="CK297" i="6" s="1"/>
  <c r="BG297" i="6"/>
  <c r="CU297" i="6" s="1"/>
  <c r="AU679" i="6"/>
  <c r="CI679" i="6" s="1"/>
  <c r="BE679" i="6"/>
  <c r="CS679" i="6" s="1"/>
  <c r="BB316" i="6"/>
  <c r="CP316" i="6" s="1"/>
  <c r="BL316" i="6"/>
  <c r="CZ316" i="6" s="1"/>
  <c r="AV1521" i="6"/>
  <c r="CJ1521" i="6" s="1"/>
  <c r="AB1521" i="6"/>
  <c r="BP1521" i="6" s="1"/>
  <c r="BF1521" i="6"/>
  <c r="CT1521" i="6" s="1"/>
  <c r="AL1521" i="6"/>
  <c r="BZ1521" i="6" s="1"/>
  <c r="AW1339" i="6"/>
  <c r="CK1339" i="6" s="1"/>
  <c r="BG1339" i="6"/>
  <c r="CU1339" i="6" s="1"/>
  <c r="AO551" i="6"/>
  <c r="CC551" i="6" s="1"/>
  <c r="AY551" i="6"/>
  <c r="CM551" i="6" s="1"/>
  <c r="BI551" i="6"/>
  <c r="CW551" i="6" s="1"/>
  <c r="AE551" i="6"/>
  <c r="BS551" i="6" s="1"/>
  <c r="AK885" i="6"/>
  <c r="BY885" i="6" s="1"/>
  <c r="AA885" i="6"/>
  <c r="BO885" i="6" s="1"/>
  <c r="BE885" i="6"/>
  <c r="CS885" i="6" s="1"/>
  <c r="AU885" i="6"/>
  <c r="CI885" i="6" s="1"/>
  <c r="AF687" i="6"/>
  <c r="BT687" i="6" s="1"/>
  <c r="AM214" i="6"/>
  <c r="CA214" i="6" s="1"/>
  <c r="AB533" i="6"/>
  <c r="BP533" i="6" s="1"/>
  <c r="AV533" i="6"/>
  <c r="CJ533" i="6" s="1"/>
  <c r="AL533" i="6"/>
  <c r="BZ533" i="6" s="1"/>
  <c r="BF533" i="6"/>
  <c r="CT533" i="6" s="1"/>
  <c r="BD95" i="6"/>
  <c r="CR95" i="6" s="1"/>
  <c r="BN95" i="6"/>
  <c r="DB95" i="6" s="1"/>
  <c r="AT95" i="6"/>
  <c r="CH95" i="6" s="1"/>
  <c r="AJ95" i="6"/>
  <c r="BX95" i="6" s="1"/>
  <c r="AV850" i="6"/>
  <c r="CJ850" i="6" s="1"/>
  <c r="AL850" i="6"/>
  <c r="BZ850" i="6" s="1"/>
  <c r="BF850" i="6"/>
  <c r="CT850" i="6" s="1"/>
  <c r="AB850" i="6"/>
  <c r="BP850" i="6" s="1"/>
  <c r="BN858" i="6"/>
  <c r="DB858" i="6" s="1"/>
  <c r="BD858" i="6"/>
  <c r="CR858" i="6" s="1"/>
  <c r="AT858" i="6"/>
  <c r="CH858" i="6" s="1"/>
  <c r="AJ858" i="6"/>
  <c r="BX858" i="6" s="1"/>
  <c r="AA83" i="6"/>
  <c r="BO83" i="6" s="1"/>
  <c r="BE83" i="6"/>
  <c r="CS83" i="6" s="1"/>
  <c r="AU83" i="6"/>
  <c r="CI83" i="6" s="1"/>
  <c r="AK83" i="6"/>
  <c r="BY83" i="6" s="1"/>
  <c r="AU249" i="6"/>
  <c r="CI249" i="6" s="1"/>
  <c r="AK249" i="6"/>
  <c r="BY249" i="6" s="1"/>
  <c r="AA249" i="6"/>
  <c r="BO249" i="6" s="1"/>
  <c r="BE249" i="6"/>
  <c r="CS249" i="6" s="1"/>
  <c r="AX612" i="6"/>
  <c r="CL612" i="6" s="1"/>
  <c r="BH612" i="6"/>
  <c r="CV612" i="6" s="1"/>
  <c r="AN612" i="6"/>
  <c r="CB612" i="6" s="1"/>
  <c r="AD612" i="6"/>
  <c r="BR612" i="6" s="1"/>
  <c r="AW572" i="6"/>
  <c r="CK572" i="6" s="1"/>
  <c r="AM572" i="6"/>
  <c r="CA572" i="6" s="1"/>
  <c r="BG572" i="6"/>
  <c r="CU572" i="6" s="1"/>
  <c r="AC572" i="6"/>
  <c r="BQ572" i="6" s="1"/>
  <c r="BH276" i="6"/>
  <c r="CV276" i="6" s="1"/>
  <c r="AD276" i="6"/>
  <c r="BR276" i="6" s="1"/>
  <c r="AX276" i="6"/>
  <c r="CL276" i="6" s="1"/>
  <c r="AN276" i="6"/>
  <c r="CB276" i="6" s="1"/>
  <c r="BD71" i="6"/>
  <c r="CR71" i="6" s="1"/>
  <c r="AT71" i="6"/>
  <c r="CH71" i="6" s="1"/>
  <c r="AJ71" i="6"/>
  <c r="BX71" i="6" s="1"/>
  <c r="BN71" i="6"/>
  <c r="DB71" i="6" s="1"/>
  <c r="AX772" i="6"/>
  <c r="CL772" i="6" s="1"/>
  <c r="AD772" i="6"/>
  <c r="BR772" i="6" s="1"/>
  <c r="AN772" i="6"/>
  <c r="CB772" i="6" s="1"/>
  <c r="BH772" i="6"/>
  <c r="CV772" i="6" s="1"/>
  <c r="AL298" i="6"/>
  <c r="BZ298" i="6" s="1"/>
  <c r="BF298" i="6"/>
  <c r="CT298" i="6" s="1"/>
  <c r="AV298" i="6"/>
  <c r="CJ298" i="6" s="1"/>
  <c r="AB298" i="6"/>
  <c r="BP298" i="6" s="1"/>
  <c r="AV820" i="6"/>
  <c r="CJ820" i="6" s="1"/>
  <c r="AL820" i="6"/>
  <c r="BZ820" i="6" s="1"/>
  <c r="AB820" i="6"/>
  <c r="BP820" i="6" s="1"/>
  <c r="BF820" i="6"/>
  <c r="CT820" i="6" s="1"/>
  <c r="AW138" i="6"/>
  <c r="CK138" i="6" s="1"/>
  <c r="AC138" i="6"/>
  <c r="BQ138" i="6" s="1"/>
  <c r="AM138" i="6"/>
  <c r="CA138" i="6" s="1"/>
  <c r="BG138" i="6"/>
  <c r="CU138" i="6" s="1"/>
  <c r="BD750" i="6"/>
  <c r="CR750" i="6" s="1"/>
  <c r="BN750" i="6"/>
  <c r="DB750" i="6" s="1"/>
  <c r="AJ750" i="6"/>
  <c r="BX750" i="6" s="1"/>
  <c r="AT750" i="6"/>
  <c r="CH750" i="6" s="1"/>
  <c r="AY1404" i="6"/>
  <c r="CM1404" i="6" s="1"/>
  <c r="BI1404" i="6"/>
  <c r="CW1404" i="6" s="1"/>
  <c r="AO1404" i="6"/>
  <c r="CC1404" i="6" s="1"/>
  <c r="AE1404" i="6"/>
  <c r="BS1404" i="6" s="1"/>
  <c r="BA394" i="6"/>
  <c r="CO394" i="6" s="1"/>
  <c r="BK394" i="6"/>
  <c r="CY394" i="6" s="1"/>
  <c r="AQ394" i="6"/>
  <c r="CE394" i="6" s="1"/>
  <c r="AG394" i="6"/>
  <c r="BU394" i="6" s="1"/>
  <c r="AX408" i="6"/>
  <c r="CL408" i="6" s="1"/>
  <c r="AN408" i="6"/>
  <c r="CB408" i="6" s="1"/>
  <c r="AD408" i="6"/>
  <c r="BR408" i="6" s="1"/>
  <c r="BH408" i="6"/>
  <c r="CV408" i="6" s="1"/>
  <c r="BB686" i="6"/>
  <c r="CP686" i="6" s="1"/>
  <c r="BL686" i="6"/>
  <c r="CZ686" i="6" s="1"/>
  <c r="AH686" i="6"/>
  <c r="BV686" i="6" s="1"/>
  <c r="AR686" i="6"/>
  <c r="CF686" i="6" s="1"/>
  <c r="AS269" i="6"/>
  <c r="CG269" i="6" s="1"/>
  <c r="AI269" i="6"/>
  <c r="BW269" i="6" s="1"/>
  <c r="BM269" i="6"/>
  <c r="DA269" i="6" s="1"/>
  <c r="BC269" i="6"/>
  <c r="CQ269" i="6" s="1"/>
  <c r="BB1087" i="6"/>
  <c r="CP1087" i="6" s="1"/>
  <c r="AR1087" i="6"/>
  <c r="CF1087" i="6" s="1"/>
  <c r="BL1087" i="6"/>
  <c r="CZ1087" i="6" s="1"/>
  <c r="AH1087" i="6"/>
  <c r="BV1087" i="6" s="1"/>
  <c r="AX615" i="6"/>
  <c r="CL615" i="6" s="1"/>
  <c r="AD615" i="6"/>
  <c r="BR615" i="6" s="1"/>
  <c r="BH615" i="6"/>
  <c r="CV615" i="6" s="1"/>
  <c r="AN615" i="6"/>
  <c r="CB615" i="6" s="1"/>
  <c r="BB1408" i="6"/>
  <c r="CP1408" i="6" s="1"/>
  <c r="AH1408" i="6"/>
  <c r="BV1408" i="6" s="1"/>
  <c r="AR1408" i="6"/>
  <c r="CF1408" i="6" s="1"/>
  <c r="BL1408" i="6"/>
  <c r="CZ1408" i="6" s="1"/>
  <c r="BD571" i="6"/>
  <c r="CR571" i="6" s="1"/>
  <c r="AJ571" i="6"/>
  <c r="BX571" i="6" s="1"/>
  <c r="BN571" i="6"/>
  <c r="DB571" i="6" s="1"/>
  <c r="AT571" i="6"/>
  <c r="CH571" i="6" s="1"/>
  <c r="BH360" i="6"/>
  <c r="CV360" i="6" s="1"/>
  <c r="AN360" i="6"/>
  <c r="CB360" i="6" s="1"/>
  <c r="AX360" i="6"/>
  <c r="CL360" i="6" s="1"/>
  <c r="AD360" i="6"/>
  <c r="BR360" i="6" s="1"/>
  <c r="AV389" i="6"/>
  <c r="CJ389" i="6" s="1"/>
  <c r="AB389" i="6"/>
  <c r="BP389" i="6" s="1"/>
  <c r="AL389" i="6"/>
  <c r="BZ389" i="6" s="1"/>
  <c r="BF389" i="6"/>
  <c r="CT389" i="6" s="1"/>
  <c r="BB1074" i="6"/>
  <c r="CP1074" i="6" s="1"/>
  <c r="BL1074" i="6"/>
  <c r="CZ1074" i="6" s="1"/>
  <c r="AH1074" i="6"/>
  <c r="BV1074" i="6" s="1"/>
  <c r="AR1074" i="6"/>
  <c r="CF1074" i="6" s="1"/>
  <c r="BC725" i="6"/>
  <c r="CQ725" i="6" s="1"/>
  <c r="AI725" i="6"/>
  <c r="BW725" i="6" s="1"/>
  <c r="BM725" i="6"/>
  <c r="DA725" i="6" s="1"/>
  <c r="AS725" i="6"/>
  <c r="CG725" i="6" s="1"/>
  <c r="BB323" i="6"/>
  <c r="CP323" i="6" s="1"/>
  <c r="AR323" i="6"/>
  <c r="CF323" i="6" s="1"/>
  <c r="BL323" i="6"/>
  <c r="CZ323" i="6" s="1"/>
  <c r="AH323" i="6"/>
  <c r="BV323" i="6" s="1"/>
  <c r="AW1389" i="6"/>
  <c r="CK1389" i="6" s="1"/>
  <c r="AC1389" i="6"/>
  <c r="BQ1389" i="6" s="1"/>
  <c r="AM1389" i="6"/>
  <c r="CA1389" i="6" s="1"/>
  <c r="BG1389" i="6"/>
  <c r="CU1389" i="6" s="1"/>
  <c r="AX1263" i="6"/>
  <c r="CL1263" i="6" s="1"/>
  <c r="AN1263" i="6"/>
  <c r="CB1263" i="6" s="1"/>
  <c r="BH1263" i="6"/>
  <c r="CV1263" i="6" s="1"/>
  <c r="AD1263" i="6"/>
  <c r="BR1263" i="6" s="1"/>
  <c r="BE810" i="6"/>
  <c r="CS810" i="6" s="1"/>
  <c r="AK810" i="6"/>
  <c r="BY810" i="6" s="1"/>
  <c r="AA810" i="6"/>
  <c r="BO810" i="6" s="1"/>
  <c r="AU810" i="6"/>
  <c r="CI810" i="6" s="1"/>
  <c r="AW1458" i="6"/>
  <c r="CK1458" i="6" s="1"/>
  <c r="AM1458" i="6"/>
  <c r="CA1458" i="6" s="1"/>
  <c r="AC1458" i="6"/>
  <c r="BQ1458" i="6" s="1"/>
  <c r="BG1458" i="6"/>
  <c r="CU1458" i="6" s="1"/>
  <c r="AY396" i="6"/>
  <c r="CM396" i="6" s="1"/>
  <c r="AE396" i="6"/>
  <c r="BS396" i="6" s="1"/>
  <c r="AO396" i="6"/>
  <c r="CC396" i="6" s="1"/>
  <c r="BI396" i="6"/>
  <c r="CW396" i="6" s="1"/>
  <c r="BD897" i="6"/>
  <c r="CR897" i="6" s="1"/>
  <c r="BN897" i="6"/>
  <c r="DB897" i="6" s="1"/>
  <c r="AT897" i="6"/>
  <c r="CH897" i="6" s="1"/>
  <c r="AJ897" i="6"/>
  <c r="BX897" i="6" s="1"/>
  <c r="BK743" i="6"/>
  <c r="CY743" i="6" s="1"/>
  <c r="AG743" i="6"/>
  <c r="BU743" i="6" s="1"/>
  <c r="AQ743" i="6"/>
  <c r="CE743" i="6" s="1"/>
  <c r="BA743" i="6"/>
  <c r="CO743" i="6" s="1"/>
  <c r="AF40" i="6"/>
  <c r="BT40" i="6" s="1"/>
  <c r="AZ40" i="6"/>
  <c r="CN40" i="6" s="1"/>
  <c r="BJ40" i="6"/>
  <c r="CX40" i="6" s="1"/>
  <c r="AP40" i="6"/>
  <c r="CD40" i="6" s="1"/>
  <c r="BN1077" i="6"/>
  <c r="DB1077" i="6" s="1"/>
  <c r="AT1077" i="6"/>
  <c r="CH1077" i="6" s="1"/>
  <c r="BD1077" i="6"/>
  <c r="CR1077" i="6" s="1"/>
  <c r="AJ1077" i="6"/>
  <c r="BX1077" i="6" s="1"/>
  <c r="AZ789" i="6"/>
  <c r="CN789" i="6" s="1"/>
  <c r="AP789" i="6"/>
  <c r="CD789" i="6" s="1"/>
  <c r="BJ789" i="6"/>
  <c r="CX789" i="6" s="1"/>
  <c r="AF789" i="6"/>
  <c r="BT789" i="6" s="1"/>
  <c r="BA1090" i="6"/>
  <c r="CO1090" i="6" s="1"/>
  <c r="AG1090" i="6"/>
  <c r="BU1090" i="6" s="1"/>
  <c r="AQ1090" i="6"/>
  <c r="CE1090" i="6" s="1"/>
  <c r="BK1090" i="6"/>
  <c r="CY1090" i="6" s="1"/>
  <c r="BC828" i="6"/>
  <c r="CQ828" i="6" s="1"/>
  <c r="BM828" i="6"/>
  <c r="DA828" i="6" s="1"/>
  <c r="AI828" i="6"/>
  <c r="BW828" i="6" s="1"/>
  <c r="AS828" i="6"/>
  <c r="CG828" i="6" s="1"/>
  <c r="BD207" i="6"/>
  <c r="CR207" i="6" s="1"/>
  <c r="AJ207" i="6"/>
  <c r="BX207" i="6" s="1"/>
  <c r="AT207" i="6"/>
  <c r="CH207" i="6" s="1"/>
  <c r="BN207" i="6"/>
  <c r="DB207" i="6" s="1"/>
  <c r="AI197" i="6"/>
  <c r="BW197" i="6" s="1"/>
  <c r="BC197" i="6"/>
  <c r="CQ197" i="6" s="1"/>
  <c r="AS197" i="6"/>
  <c r="CG197" i="6" s="1"/>
  <c r="BM197" i="6"/>
  <c r="DA197" i="6" s="1"/>
  <c r="BC32" i="6"/>
  <c r="CQ32" i="6" s="1"/>
  <c r="AI32" i="6"/>
  <c r="BW32" i="6" s="1"/>
  <c r="BM32" i="6"/>
  <c r="DA32" i="6" s="1"/>
  <c r="AS32" i="6"/>
  <c r="CG32" i="6" s="1"/>
  <c r="AW196" i="6"/>
  <c r="CK196" i="6" s="1"/>
  <c r="AM196" i="6"/>
  <c r="CA196" i="6" s="1"/>
  <c r="AC196" i="6"/>
  <c r="BQ196" i="6" s="1"/>
  <c r="BG196" i="6"/>
  <c r="CU196" i="6" s="1"/>
  <c r="AZ1484" i="6"/>
  <c r="CN1484" i="6" s="1"/>
  <c r="BJ1484" i="6"/>
  <c r="CX1484" i="6" s="1"/>
  <c r="AP1484" i="6"/>
  <c r="CD1484" i="6" s="1"/>
  <c r="AF1484" i="6"/>
  <c r="BT1484" i="6" s="1"/>
  <c r="AU237" i="6"/>
  <c r="CI237" i="6" s="1"/>
  <c r="BE237" i="6"/>
  <c r="CS237" i="6" s="1"/>
  <c r="AA237" i="6"/>
  <c r="BO237" i="6" s="1"/>
  <c r="AK237" i="6"/>
  <c r="BY237" i="6" s="1"/>
  <c r="AV92" i="6"/>
  <c r="CJ92" i="6" s="1"/>
  <c r="BF92" i="6"/>
  <c r="CT92" i="6" s="1"/>
  <c r="AL92" i="6"/>
  <c r="BZ92" i="6" s="1"/>
  <c r="AB92" i="6"/>
  <c r="BP92" i="6" s="1"/>
  <c r="AX525" i="6"/>
  <c r="CL525" i="6" s="1"/>
  <c r="BH525" i="6"/>
  <c r="CV525" i="6" s="1"/>
  <c r="AN525" i="6"/>
  <c r="CB525" i="6" s="1"/>
  <c r="AD525" i="6"/>
  <c r="BR525" i="6" s="1"/>
  <c r="BA1122" i="6"/>
  <c r="CO1122" i="6" s="1"/>
  <c r="BK1122" i="6"/>
  <c r="CY1122" i="6" s="1"/>
  <c r="AG1122" i="6"/>
  <c r="BU1122" i="6" s="1"/>
  <c r="AQ1122" i="6"/>
  <c r="CE1122" i="6" s="1"/>
  <c r="BH696" i="6"/>
  <c r="CV696" i="6" s="1"/>
  <c r="AN696" i="6"/>
  <c r="CB696" i="6" s="1"/>
  <c r="AD696" i="6"/>
  <c r="BR696" i="6" s="1"/>
  <c r="AX696" i="6"/>
  <c r="CL696" i="6" s="1"/>
  <c r="BB709" i="6"/>
  <c r="CP709" i="6" s="1"/>
  <c r="AH709" i="6"/>
  <c r="BV709" i="6" s="1"/>
  <c r="AR709" i="6"/>
  <c r="CF709" i="6" s="1"/>
  <c r="BL709" i="6"/>
  <c r="CZ709" i="6" s="1"/>
  <c r="AW1594" i="6"/>
  <c r="CK1594" i="6" s="1"/>
  <c r="BG1594" i="6"/>
  <c r="CU1594" i="6" s="1"/>
  <c r="AC1594" i="6"/>
  <c r="BQ1594" i="6" s="1"/>
  <c r="AM1594" i="6"/>
  <c r="CA1594" i="6" s="1"/>
  <c r="BB731" i="6"/>
  <c r="CP731" i="6" s="1"/>
  <c r="AH731" i="6"/>
  <c r="BV731" i="6" s="1"/>
  <c r="AR731" i="6"/>
  <c r="CF731" i="6" s="1"/>
  <c r="BL731" i="6"/>
  <c r="CZ731" i="6" s="1"/>
  <c r="AV1781" i="6"/>
  <c r="CJ1781" i="6" s="1"/>
  <c r="AB1781" i="6"/>
  <c r="BP1781" i="6" s="1"/>
  <c r="BF1781" i="6"/>
  <c r="CT1781" i="6" s="1"/>
  <c r="AL1781" i="6"/>
  <c r="BZ1781" i="6" s="1"/>
  <c r="AM1067" i="6"/>
  <c r="CA1067" i="6" s="1"/>
  <c r="AC1067" i="6"/>
  <c r="BQ1067" i="6" s="1"/>
  <c r="AW1067" i="6"/>
  <c r="CK1067" i="6" s="1"/>
  <c r="BG1067" i="6"/>
  <c r="CU1067" i="6" s="1"/>
  <c r="AU1488" i="6"/>
  <c r="CI1488" i="6" s="1"/>
  <c r="AK1488" i="6"/>
  <c r="BY1488" i="6" s="1"/>
  <c r="AA1488" i="6"/>
  <c r="BO1488" i="6" s="1"/>
  <c r="BE1488" i="6"/>
  <c r="CS1488" i="6" s="1"/>
  <c r="BB30" i="6"/>
  <c r="CP30" i="6" s="1"/>
  <c r="BL30" i="6"/>
  <c r="CZ30" i="6" s="1"/>
  <c r="AH30" i="6"/>
  <c r="BV30" i="6" s="1"/>
  <c r="AR30" i="6"/>
  <c r="CF30" i="6" s="1"/>
  <c r="BD82" i="6"/>
  <c r="CR82" i="6" s="1"/>
  <c r="BN82" i="6"/>
  <c r="DB82" i="6" s="1"/>
  <c r="AT82" i="6"/>
  <c r="CH82" i="6" s="1"/>
  <c r="AJ82" i="6"/>
  <c r="BX82" i="6" s="1"/>
  <c r="BA1386" i="6"/>
  <c r="CO1386" i="6" s="1"/>
  <c r="AG1386" i="6"/>
  <c r="BU1386" i="6" s="1"/>
  <c r="BK1386" i="6"/>
  <c r="CY1386" i="6" s="1"/>
  <c r="AQ1386" i="6"/>
  <c r="CE1386" i="6" s="1"/>
  <c r="BF1602" i="6"/>
  <c r="CT1602" i="6" s="1"/>
  <c r="AB1602" i="6"/>
  <c r="BP1602" i="6" s="1"/>
  <c r="AV1602" i="6"/>
  <c r="CJ1602" i="6" s="1"/>
  <c r="AL1602" i="6"/>
  <c r="BZ1602" i="6" s="1"/>
  <c r="AU1473" i="6"/>
  <c r="CI1473" i="6" s="1"/>
  <c r="BE1473" i="6"/>
  <c r="CS1473" i="6" s="1"/>
  <c r="AK1473" i="6"/>
  <c r="BY1473" i="6" s="1"/>
  <c r="AA1473" i="6"/>
  <c r="BO1473" i="6" s="1"/>
  <c r="BA216" i="6"/>
  <c r="CO216" i="6" s="1"/>
  <c r="AG216" i="6"/>
  <c r="BU216" i="6" s="1"/>
  <c r="BK216" i="6"/>
  <c r="CY216" i="6" s="1"/>
  <c r="AQ216" i="6"/>
  <c r="CE216" i="6" s="1"/>
  <c r="AV1400" i="6"/>
  <c r="CJ1400" i="6" s="1"/>
  <c r="AB1400" i="6"/>
  <c r="BP1400" i="6" s="1"/>
  <c r="AL1400" i="6"/>
  <c r="BZ1400" i="6" s="1"/>
  <c r="BF1400" i="6"/>
  <c r="CT1400" i="6" s="1"/>
  <c r="AC250" i="6"/>
  <c r="BQ250" i="6" s="1"/>
  <c r="AM250" i="6"/>
  <c r="CA250" i="6" s="1"/>
  <c r="AW250" i="6"/>
  <c r="CK250" i="6" s="1"/>
  <c r="BG250" i="6"/>
  <c r="CU250" i="6" s="1"/>
  <c r="BC388" i="6"/>
  <c r="CQ388" i="6" s="1"/>
  <c r="AS388" i="6"/>
  <c r="CG388" i="6" s="1"/>
  <c r="AI388" i="6"/>
  <c r="BW388" i="6" s="1"/>
  <c r="BM388" i="6"/>
  <c r="DA388" i="6" s="1"/>
  <c r="AI1651" i="6"/>
  <c r="BW1651" i="6" s="1"/>
  <c r="BM1651" i="6"/>
  <c r="DA1651" i="6" s="1"/>
  <c r="AS1651" i="6"/>
  <c r="CG1651" i="6" s="1"/>
  <c r="BC1651" i="6"/>
  <c r="CQ1651" i="6" s="1"/>
  <c r="AW281" i="6"/>
  <c r="CK281" i="6" s="1"/>
  <c r="AM281" i="6"/>
  <c r="CA281" i="6" s="1"/>
  <c r="BG281" i="6"/>
  <c r="CU281" i="6" s="1"/>
  <c r="AC281" i="6"/>
  <c r="BQ281" i="6" s="1"/>
  <c r="BK214" i="6"/>
  <c r="CY214" i="6" s="1"/>
  <c r="BA214" i="6"/>
  <c r="CO214" i="6" s="1"/>
  <c r="AQ214" i="6"/>
  <c r="CE214" i="6" s="1"/>
  <c r="AG214" i="6"/>
  <c r="BU214" i="6" s="1"/>
  <c r="AY640" i="6"/>
  <c r="CM640" i="6" s="1"/>
  <c r="AE640" i="6"/>
  <c r="BS640" i="6" s="1"/>
  <c r="BI640" i="6"/>
  <c r="CW640" i="6" s="1"/>
  <c r="AO640" i="6"/>
  <c r="CC640" i="6" s="1"/>
  <c r="AX804" i="6"/>
  <c r="CL804" i="6" s="1"/>
  <c r="BH804" i="6"/>
  <c r="CV804" i="6" s="1"/>
  <c r="BC1336" i="6"/>
  <c r="CQ1336" i="6" s="1"/>
  <c r="BM1336" i="6"/>
  <c r="DA1336" i="6" s="1"/>
  <c r="BA1407" i="6"/>
  <c r="CO1407" i="6" s="1"/>
  <c r="BK1407" i="6"/>
  <c r="CY1407" i="6" s="1"/>
  <c r="AQ1407" i="6"/>
  <c r="CE1407" i="6" s="1"/>
  <c r="AG1407" i="6"/>
  <c r="BU1407" i="6" s="1"/>
  <c r="AX1724" i="6"/>
  <c r="CL1724" i="6" s="1"/>
  <c r="AN1724" i="6"/>
  <c r="CB1724" i="6" s="1"/>
  <c r="BH1724" i="6"/>
  <c r="CV1724" i="6" s="1"/>
  <c r="AD1724" i="6"/>
  <c r="BR1724" i="6" s="1"/>
  <c r="BC1589" i="6"/>
  <c r="CQ1589" i="6" s="1"/>
  <c r="BM1589" i="6"/>
  <c r="DA1589" i="6" s="1"/>
  <c r="AX245" i="6"/>
  <c r="CL245" i="6" s="1"/>
  <c r="BH245" i="6"/>
  <c r="CV245" i="6" s="1"/>
  <c r="AZ141" i="6"/>
  <c r="CN141" i="6" s="1"/>
  <c r="BJ141" i="6"/>
  <c r="CX141" i="6" s="1"/>
  <c r="AP141" i="6"/>
  <c r="CD141" i="6" s="1"/>
  <c r="AF141" i="6"/>
  <c r="BT141" i="6" s="1"/>
  <c r="AY1536" i="6"/>
  <c r="CM1536" i="6" s="1"/>
  <c r="BI1536" i="6"/>
  <c r="CW1536" i="6" s="1"/>
  <c r="AY1032" i="6"/>
  <c r="CM1032" i="6" s="1"/>
  <c r="BI1032" i="6"/>
  <c r="CW1032" i="6" s="1"/>
  <c r="AY1232" i="6"/>
  <c r="CM1232" i="6" s="1"/>
  <c r="BI1232" i="6"/>
  <c r="CW1232" i="6" s="1"/>
  <c r="AX1632" i="6"/>
  <c r="CL1632" i="6" s="1"/>
  <c r="BH1632" i="6"/>
  <c r="CV1632" i="6" s="1"/>
  <c r="AW1597" i="6"/>
  <c r="CK1597" i="6" s="1"/>
  <c r="AC1597" i="6"/>
  <c r="BQ1597" i="6" s="1"/>
  <c r="BG1597" i="6"/>
  <c r="CU1597" i="6" s="1"/>
  <c r="AM1597" i="6"/>
  <c r="CA1597" i="6" s="1"/>
  <c r="AV497" i="6"/>
  <c r="CJ497" i="6" s="1"/>
  <c r="BF497" i="6"/>
  <c r="CT497" i="6" s="1"/>
  <c r="AL497" i="6"/>
  <c r="BZ497" i="6" s="1"/>
  <c r="AB497" i="6"/>
  <c r="BP497" i="6" s="1"/>
  <c r="AF1585" i="6"/>
  <c r="BT1585" i="6" s="1"/>
  <c r="BJ1585" i="6"/>
  <c r="CX1585" i="6" s="1"/>
  <c r="AP1585" i="6"/>
  <c r="CD1585" i="6" s="1"/>
  <c r="AZ1585" i="6"/>
  <c r="CN1585" i="6" s="1"/>
  <c r="BB160" i="6"/>
  <c r="CP160" i="6" s="1"/>
  <c r="BL160" i="6"/>
  <c r="CZ160" i="6" s="1"/>
  <c r="AH160" i="6"/>
  <c r="BV160" i="6" s="1"/>
  <c r="AR160" i="6"/>
  <c r="CF160" i="6" s="1"/>
  <c r="AV518" i="6"/>
  <c r="CJ518" i="6" s="1"/>
  <c r="BF518" i="6"/>
  <c r="CT518" i="6" s="1"/>
  <c r="AU426" i="6"/>
  <c r="CI426" i="6" s="1"/>
  <c r="BE426" i="6"/>
  <c r="CS426" i="6" s="1"/>
  <c r="AK426" i="6"/>
  <c r="BY426" i="6" s="1"/>
  <c r="AA426" i="6"/>
  <c r="BO426" i="6" s="1"/>
  <c r="AY1274" i="6"/>
  <c r="CM1274" i="6" s="1"/>
  <c r="BI1274" i="6"/>
  <c r="CW1274" i="6" s="1"/>
  <c r="AY1697" i="6"/>
  <c r="CM1697" i="6" s="1"/>
  <c r="BI1697" i="6"/>
  <c r="CW1697" i="6" s="1"/>
  <c r="AE1697" i="6"/>
  <c r="BS1697" i="6" s="1"/>
  <c r="AO1697" i="6"/>
  <c r="CC1697" i="6" s="1"/>
  <c r="AZ43" i="6"/>
  <c r="CN43" i="6" s="1"/>
  <c r="BJ43" i="6"/>
  <c r="CX43" i="6" s="1"/>
  <c r="AW259" i="6"/>
  <c r="CK259" i="6" s="1"/>
  <c r="BG259" i="6"/>
  <c r="CU259" i="6" s="1"/>
  <c r="AV1773" i="6"/>
  <c r="CJ1773" i="6" s="1"/>
  <c r="AL1773" i="6"/>
  <c r="BZ1773" i="6" s="1"/>
  <c r="AB1773" i="6"/>
  <c r="BP1773" i="6" s="1"/>
  <c r="BF1773" i="6"/>
  <c r="CT1773" i="6" s="1"/>
  <c r="AY183" i="6"/>
  <c r="CM183" i="6" s="1"/>
  <c r="BI183" i="6"/>
  <c r="CW183" i="6" s="1"/>
  <c r="AS869" i="6"/>
  <c r="CG869" i="6" s="1"/>
  <c r="BC869" i="6"/>
  <c r="CQ869" i="6" s="1"/>
  <c r="AI869" i="6"/>
  <c r="BW869" i="6" s="1"/>
  <c r="BM869" i="6"/>
  <c r="DA869" i="6" s="1"/>
  <c r="AY1205" i="6"/>
  <c r="CM1205" i="6" s="1"/>
  <c r="AE1205" i="6"/>
  <c r="BS1205" i="6" s="1"/>
  <c r="AO1205" i="6"/>
  <c r="CC1205" i="6" s="1"/>
  <c r="BI1205" i="6"/>
  <c r="CW1205" i="6" s="1"/>
  <c r="AW1186" i="6"/>
  <c r="CK1186" i="6" s="1"/>
  <c r="AM1186" i="6"/>
  <c r="CA1186" i="6" s="1"/>
  <c r="AC1186" i="6"/>
  <c r="BQ1186" i="6" s="1"/>
  <c r="BG1186" i="6"/>
  <c r="CU1186" i="6" s="1"/>
  <c r="AV493" i="6"/>
  <c r="CJ493" i="6" s="1"/>
  <c r="AB493" i="6"/>
  <c r="BP493" i="6" s="1"/>
  <c r="BF493" i="6"/>
  <c r="CT493" i="6" s="1"/>
  <c r="BC700" i="6"/>
  <c r="CQ700" i="6" s="1"/>
  <c r="BM700" i="6"/>
  <c r="DA700" i="6" s="1"/>
  <c r="AS700" i="6"/>
  <c r="CG700" i="6" s="1"/>
  <c r="AI700" i="6"/>
  <c r="BW700" i="6" s="1"/>
  <c r="BA354" i="6"/>
  <c r="CO354" i="6" s="1"/>
  <c r="BK354" i="6"/>
  <c r="CY354" i="6" s="1"/>
  <c r="AU979" i="6"/>
  <c r="CI979" i="6" s="1"/>
  <c r="BE979" i="6"/>
  <c r="CS979" i="6" s="1"/>
  <c r="AA979" i="6"/>
  <c r="BO979" i="6" s="1"/>
  <c r="AK979" i="6"/>
  <c r="BY979" i="6" s="1"/>
  <c r="AU1749" i="6"/>
  <c r="CI1749" i="6" s="1"/>
  <c r="BE1749" i="6"/>
  <c r="CS1749" i="6" s="1"/>
  <c r="AX401" i="6"/>
  <c r="CL401" i="6" s="1"/>
  <c r="BH401" i="6"/>
  <c r="CV401" i="6" s="1"/>
  <c r="AY1614" i="6"/>
  <c r="CM1614" i="6" s="1"/>
  <c r="BI1614" i="6"/>
  <c r="CW1614" i="6" s="1"/>
  <c r="AY1048" i="6"/>
  <c r="CM1048" i="6" s="1"/>
  <c r="BI1048" i="6"/>
  <c r="CW1048" i="6" s="1"/>
  <c r="BA1696" i="6"/>
  <c r="CO1696" i="6" s="1"/>
  <c r="BK1696" i="6"/>
  <c r="CY1696" i="6" s="1"/>
  <c r="BD918" i="6"/>
  <c r="CR918" i="6" s="1"/>
  <c r="BN918" i="6"/>
  <c r="DB918" i="6" s="1"/>
  <c r="BD307" i="6"/>
  <c r="CR307" i="6" s="1"/>
  <c r="BN307" i="6"/>
  <c r="DB307" i="6" s="1"/>
  <c r="AY952" i="6"/>
  <c r="CM952" i="6" s="1"/>
  <c r="BI952" i="6"/>
  <c r="CW952" i="6" s="1"/>
  <c r="BA1036" i="6"/>
  <c r="CO1036" i="6" s="1"/>
  <c r="BK1036" i="6"/>
  <c r="CY1036" i="6" s="1"/>
  <c r="BA1270" i="6"/>
  <c r="CO1270" i="6" s="1"/>
  <c r="BK1270" i="6"/>
  <c r="CY1270" i="6" s="1"/>
  <c r="AX469" i="6"/>
  <c r="CL469" i="6" s="1"/>
  <c r="BH469" i="6"/>
  <c r="CV469" i="6" s="1"/>
  <c r="BC1414" i="6"/>
  <c r="CQ1414" i="6" s="1"/>
  <c r="BM1414" i="6"/>
  <c r="DA1414" i="6" s="1"/>
  <c r="AU1411" i="6"/>
  <c r="CI1411" i="6" s="1"/>
  <c r="BE1411" i="6"/>
  <c r="CS1411" i="6" s="1"/>
  <c r="AW321" i="6"/>
  <c r="CK321" i="6" s="1"/>
  <c r="BG321" i="6"/>
  <c r="CU321" i="6" s="1"/>
  <c r="AY1145" i="6"/>
  <c r="CM1145" i="6" s="1"/>
  <c r="BI1145" i="6"/>
  <c r="CW1145" i="6" s="1"/>
  <c r="BB1518" i="6"/>
  <c r="CP1518" i="6" s="1"/>
  <c r="BL1518" i="6"/>
  <c r="CZ1518" i="6" s="1"/>
  <c r="BA189" i="6"/>
  <c r="CO189" i="6" s="1"/>
  <c r="BK189" i="6"/>
  <c r="CY189" i="6" s="1"/>
  <c r="BC1413" i="6"/>
  <c r="CQ1413" i="6" s="1"/>
  <c r="BM1413" i="6"/>
  <c r="DA1413" i="6" s="1"/>
  <c r="BD1042" i="6"/>
  <c r="CR1042" i="6" s="1"/>
  <c r="BN1042" i="6"/>
  <c r="DB1042" i="6" s="1"/>
  <c r="BB425" i="6"/>
  <c r="CP425" i="6" s="1"/>
  <c r="BL425" i="6"/>
  <c r="CZ425" i="6" s="1"/>
  <c r="AZ1620" i="6"/>
  <c r="CN1620" i="6" s="1"/>
  <c r="BJ1620" i="6"/>
  <c r="CX1620" i="6" s="1"/>
  <c r="BD1024" i="6"/>
  <c r="CR1024" i="6" s="1"/>
  <c r="BN1024" i="6"/>
  <c r="DB1024" i="6" s="1"/>
  <c r="AZ1187" i="6"/>
  <c r="CN1187" i="6" s="1"/>
  <c r="BJ1187" i="6"/>
  <c r="CX1187" i="6" s="1"/>
  <c r="BA1722" i="6"/>
  <c r="CO1722" i="6" s="1"/>
  <c r="BK1722" i="6"/>
  <c r="CY1722" i="6" s="1"/>
  <c r="AX117" i="6"/>
  <c r="CL117" i="6" s="1"/>
  <c r="BH117" i="6"/>
  <c r="CV117" i="6" s="1"/>
  <c r="BC969" i="6"/>
  <c r="CQ969" i="6" s="1"/>
  <c r="BM969" i="6"/>
  <c r="DA969" i="6" s="1"/>
  <c r="BC729" i="6"/>
  <c r="CQ729" i="6" s="1"/>
  <c r="BM729" i="6"/>
  <c r="DA729" i="6" s="1"/>
  <c r="BA148" i="6"/>
  <c r="CO148" i="6" s="1"/>
  <c r="BK148" i="6"/>
  <c r="CY148" i="6" s="1"/>
  <c r="BD189" i="6"/>
  <c r="CR189" i="6" s="1"/>
  <c r="BN189" i="6"/>
  <c r="DB189" i="6" s="1"/>
  <c r="BD746" i="6"/>
  <c r="CR746" i="6" s="1"/>
  <c r="BN746" i="6"/>
  <c r="DB746" i="6" s="1"/>
  <c r="AX1406" i="6"/>
  <c r="CL1406" i="6" s="1"/>
  <c r="BH1406" i="6"/>
  <c r="CV1406" i="6" s="1"/>
  <c r="BA169" i="6"/>
  <c r="CO169" i="6" s="1"/>
  <c r="BK169" i="6"/>
  <c r="CY169" i="6" s="1"/>
  <c r="AU1264" i="6"/>
  <c r="CI1264" i="6" s="1"/>
  <c r="BE1264" i="6"/>
  <c r="CS1264" i="6" s="1"/>
  <c r="BC1451" i="6"/>
  <c r="CQ1451" i="6" s="1"/>
  <c r="BM1451" i="6"/>
  <c r="DA1451" i="6" s="1"/>
  <c r="BD756" i="6"/>
  <c r="CR756" i="6" s="1"/>
  <c r="BN756" i="6"/>
  <c r="DB756" i="6" s="1"/>
  <c r="BA507" i="6"/>
  <c r="CO507" i="6" s="1"/>
  <c r="BK507" i="6"/>
  <c r="CY507" i="6" s="1"/>
  <c r="BD1310" i="6"/>
  <c r="CR1310" i="6" s="1"/>
  <c r="BN1310" i="6"/>
  <c r="DB1310" i="6" s="1"/>
  <c r="AV1265" i="6"/>
  <c r="CJ1265" i="6" s="1"/>
  <c r="BF1265" i="6"/>
  <c r="CT1265" i="6" s="1"/>
  <c r="BD327" i="6"/>
  <c r="CR327" i="6" s="1"/>
  <c r="BN327" i="6"/>
  <c r="DB327" i="6" s="1"/>
  <c r="BB1382" i="6"/>
  <c r="CP1382" i="6" s="1"/>
  <c r="BL1382" i="6"/>
  <c r="CZ1382" i="6" s="1"/>
  <c r="AR1382" i="6"/>
  <c r="CF1382" i="6" s="1"/>
  <c r="AH1382" i="6"/>
  <c r="BV1382" i="6" s="1"/>
  <c r="BD1006" i="6"/>
  <c r="CR1006" i="6" s="1"/>
  <c r="BN1006" i="6"/>
  <c r="DB1006" i="6" s="1"/>
  <c r="AE1430" i="6"/>
  <c r="BS1430" i="6" s="1"/>
  <c r="AY1430" i="6"/>
  <c r="CM1430" i="6" s="1"/>
  <c r="AO1430" i="6"/>
  <c r="CC1430" i="6" s="1"/>
  <c r="BI1430" i="6"/>
  <c r="CW1430" i="6" s="1"/>
  <c r="AX765" i="6"/>
  <c r="CL765" i="6" s="1"/>
  <c r="BH765" i="6"/>
  <c r="CV765" i="6" s="1"/>
  <c r="AN765" i="6"/>
  <c r="CB765" i="6" s="1"/>
  <c r="AD765" i="6"/>
  <c r="BR765" i="6" s="1"/>
  <c r="BA1178" i="6"/>
  <c r="CO1178" i="6" s="1"/>
  <c r="AQ1178" i="6"/>
  <c r="CE1178" i="6" s="1"/>
  <c r="AG1178" i="6"/>
  <c r="BU1178" i="6" s="1"/>
  <c r="BK1178" i="6"/>
  <c r="CY1178" i="6" s="1"/>
  <c r="BD1109" i="6"/>
  <c r="CR1109" i="6" s="1"/>
  <c r="BN1109" i="6"/>
  <c r="DB1109" i="6" s="1"/>
  <c r="AT1109" i="6"/>
  <c r="CH1109" i="6" s="1"/>
  <c r="AJ1109" i="6"/>
  <c r="BX1109" i="6" s="1"/>
  <c r="AW430" i="6"/>
  <c r="CK430" i="6" s="1"/>
  <c r="BG430" i="6"/>
  <c r="CU430" i="6" s="1"/>
  <c r="AV872" i="6"/>
  <c r="CJ872" i="6" s="1"/>
  <c r="BF872" i="6"/>
  <c r="CT872" i="6" s="1"/>
  <c r="BA1451" i="6"/>
  <c r="CO1451" i="6" s="1"/>
  <c r="BK1451" i="6"/>
  <c r="CY1451" i="6" s="1"/>
  <c r="BD476" i="6"/>
  <c r="CR476" i="6" s="1"/>
  <c r="BN476" i="6"/>
  <c r="DB476" i="6" s="1"/>
  <c r="BC295" i="6"/>
  <c r="CQ295" i="6" s="1"/>
  <c r="AS295" i="6"/>
  <c r="CG295" i="6" s="1"/>
  <c r="BM295" i="6"/>
  <c r="DA295" i="6" s="1"/>
  <c r="AI295" i="6"/>
  <c r="BW295" i="6" s="1"/>
  <c r="AD875" i="6"/>
  <c r="BR875" i="6" s="1"/>
  <c r="AX875" i="6"/>
  <c r="CL875" i="6" s="1"/>
  <c r="AN875" i="6"/>
  <c r="CB875" i="6" s="1"/>
  <c r="BH875" i="6"/>
  <c r="CV875" i="6" s="1"/>
  <c r="AU1136" i="6"/>
  <c r="CI1136" i="6" s="1"/>
  <c r="AA1136" i="6"/>
  <c r="BO1136" i="6" s="1"/>
  <c r="AK1136" i="6"/>
  <c r="BY1136" i="6" s="1"/>
  <c r="BE1136" i="6"/>
  <c r="CS1136" i="6" s="1"/>
  <c r="AU1267" i="6"/>
  <c r="CI1267" i="6" s="1"/>
  <c r="BE1267" i="6"/>
  <c r="CS1267" i="6" s="1"/>
  <c r="BD341" i="6"/>
  <c r="CR341" i="6" s="1"/>
  <c r="AT341" i="6"/>
  <c r="CH341" i="6" s="1"/>
  <c r="BN341" i="6"/>
  <c r="DB341" i="6" s="1"/>
  <c r="AZ594" i="6"/>
  <c r="CN594" i="6" s="1"/>
  <c r="AP594" i="6"/>
  <c r="CD594" i="6" s="1"/>
  <c r="AF594" i="6"/>
  <c r="BT594" i="6" s="1"/>
  <c r="BJ594" i="6"/>
  <c r="CX594" i="6" s="1"/>
  <c r="AX1056" i="6"/>
  <c r="CL1056" i="6" s="1"/>
  <c r="AN1056" i="6"/>
  <c r="CB1056" i="6" s="1"/>
  <c r="BH1056" i="6"/>
  <c r="CV1056" i="6" s="1"/>
  <c r="AD1056" i="6"/>
  <c r="BR1056" i="6" s="1"/>
  <c r="AZ1326" i="6"/>
  <c r="CN1326" i="6" s="1"/>
  <c r="BJ1326" i="6"/>
  <c r="CX1326" i="6" s="1"/>
  <c r="BC1561" i="6"/>
  <c r="CQ1561" i="6" s="1"/>
  <c r="AI1561" i="6"/>
  <c r="BW1561" i="6" s="1"/>
  <c r="BM1561" i="6"/>
  <c r="DA1561" i="6" s="1"/>
  <c r="AS1561" i="6"/>
  <c r="CG1561" i="6" s="1"/>
  <c r="AE1108" i="6"/>
  <c r="BS1108" i="6" s="1"/>
  <c r="BI1108" i="6"/>
  <c r="CW1108" i="6" s="1"/>
  <c r="AO1108" i="6"/>
  <c r="CC1108" i="6" s="1"/>
  <c r="AY1108" i="6"/>
  <c r="CM1108" i="6" s="1"/>
  <c r="BC1126" i="6"/>
  <c r="CQ1126" i="6" s="1"/>
  <c r="BM1126" i="6"/>
  <c r="DA1126" i="6" s="1"/>
  <c r="AW1456" i="6"/>
  <c r="CK1456" i="6" s="1"/>
  <c r="BG1456" i="6"/>
  <c r="CU1456" i="6" s="1"/>
  <c r="AZ286" i="6"/>
  <c r="CN286" i="6" s="1"/>
  <c r="BJ286" i="6"/>
  <c r="CX286" i="6" s="1"/>
  <c r="BD1081" i="6"/>
  <c r="CR1081" i="6" s="1"/>
  <c r="AT1081" i="6"/>
  <c r="CH1081" i="6" s="1"/>
  <c r="BN1081" i="6"/>
  <c r="DB1081" i="6" s="1"/>
  <c r="AJ1081" i="6"/>
  <c r="BX1081" i="6" s="1"/>
  <c r="AY320" i="6"/>
  <c r="CM320" i="6" s="1"/>
  <c r="BI320" i="6"/>
  <c r="CW320" i="6" s="1"/>
  <c r="BD701" i="6"/>
  <c r="CR701" i="6" s="1"/>
  <c r="BN701" i="6"/>
  <c r="DB701" i="6" s="1"/>
  <c r="AT701" i="6"/>
  <c r="CH701" i="6" s="1"/>
  <c r="AJ701" i="6"/>
  <c r="BX701" i="6" s="1"/>
  <c r="AQ1021" i="6"/>
  <c r="CE1021" i="6" s="1"/>
  <c r="AG1021" i="6"/>
  <c r="BU1021" i="6" s="1"/>
  <c r="BK1021" i="6"/>
  <c r="CY1021" i="6" s="1"/>
  <c r="BA1021" i="6"/>
  <c r="CO1021" i="6" s="1"/>
  <c r="AY65" i="6"/>
  <c r="CM65" i="6" s="1"/>
  <c r="AE65" i="6"/>
  <c r="BS65" i="6" s="1"/>
  <c r="AO65" i="6"/>
  <c r="CC65" i="6" s="1"/>
  <c r="BI65" i="6"/>
  <c r="CW65" i="6" s="1"/>
  <c r="BA406" i="6"/>
  <c r="CO406" i="6" s="1"/>
  <c r="BK406" i="6"/>
  <c r="CY406" i="6" s="1"/>
  <c r="AQ406" i="6"/>
  <c r="CE406" i="6" s="1"/>
  <c r="AG406" i="6"/>
  <c r="BU406" i="6" s="1"/>
  <c r="BA1223" i="6"/>
  <c r="CO1223" i="6" s="1"/>
  <c r="BK1223" i="6"/>
  <c r="CY1223" i="6" s="1"/>
  <c r="AX671" i="6"/>
  <c r="CL671" i="6" s="1"/>
  <c r="BH671" i="6"/>
  <c r="CV671" i="6" s="1"/>
  <c r="AN671" i="6"/>
  <c r="CB671" i="6" s="1"/>
  <c r="AD671" i="6"/>
  <c r="BR671" i="6" s="1"/>
  <c r="AY1413" i="6"/>
  <c r="CM1413" i="6" s="1"/>
  <c r="BI1413" i="6"/>
  <c r="CW1413" i="6" s="1"/>
  <c r="AZ1720" i="6"/>
  <c r="CN1720" i="6" s="1"/>
  <c r="BJ1720" i="6"/>
  <c r="CX1720" i="6" s="1"/>
  <c r="AY222" i="6"/>
  <c r="CM222" i="6" s="1"/>
  <c r="BI222" i="6"/>
  <c r="CW222" i="6" s="1"/>
  <c r="AO222" i="6"/>
  <c r="CC222" i="6" s="1"/>
  <c r="AW1367" i="6"/>
  <c r="CK1367" i="6" s="1"/>
  <c r="BG1367" i="6"/>
  <c r="CU1367" i="6" s="1"/>
  <c r="AY706" i="6"/>
  <c r="CM706" i="6" s="1"/>
  <c r="BI706" i="6"/>
  <c r="CW706" i="6" s="1"/>
  <c r="BB1583" i="6"/>
  <c r="CP1583" i="6" s="1"/>
  <c r="BL1583" i="6"/>
  <c r="CZ1583" i="6" s="1"/>
  <c r="AW874" i="6"/>
  <c r="CK874" i="6" s="1"/>
  <c r="BG874" i="6"/>
  <c r="CU874" i="6" s="1"/>
  <c r="BA970" i="6"/>
  <c r="CO970" i="6" s="1"/>
  <c r="AQ970" i="6"/>
  <c r="CE970" i="6" s="1"/>
  <c r="BK970" i="6"/>
  <c r="CY970" i="6" s="1"/>
  <c r="AG970" i="6"/>
  <c r="BU970" i="6" s="1"/>
  <c r="AX672" i="6"/>
  <c r="CL672" i="6" s="1"/>
  <c r="AN672" i="6"/>
  <c r="CB672" i="6" s="1"/>
  <c r="BH672" i="6"/>
  <c r="CV672" i="6" s="1"/>
  <c r="AD672" i="6"/>
  <c r="BR672" i="6" s="1"/>
  <c r="AY51" i="6"/>
  <c r="CM51" i="6" s="1"/>
  <c r="AO51" i="6"/>
  <c r="CC51" i="6" s="1"/>
  <c r="AE51" i="6"/>
  <c r="BS51" i="6" s="1"/>
  <c r="BI51" i="6"/>
  <c r="CW51" i="6" s="1"/>
  <c r="AZ421" i="6"/>
  <c r="CN421" i="6" s="1"/>
  <c r="BJ421" i="6"/>
  <c r="CX421" i="6" s="1"/>
  <c r="AZ1691" i="6"/>
  <c r="CN1691" i="6" s="1"/>
  <c r="AF1691" i="6"/>
  <c r="BT1691" i="6" s="1"/>
  <c r="AP1691" i="6"/>
  <c r="CD1691" i="6" s="1"/>
  <c r="BJ1691" i="6"/>
  <c r="CX1691" i="6" s="1"/>
  <c r="AZ694" i="6"/>
  <c r="CN694" i="6" s="1"/>
  <c r="BJ694" i="6"/>
  <c r="CX694" i="6" s="1"/>
  <c r="AP694" i="6"/>
  <c r="CD694" i="6" s="1"/>
  <c r="AF694" i="6"/>
  <c r="BT694" i="6" s="1"/>
  <c r="BN1015" i="6"/>
  <c r="DB1015" i="6" s="1"/>
  <c r="AT1015" i="6"/>
  <c r="CH1015" i="6" s="1"/>
  <c r="BD1015" i="6"/>
  <c r="CR1015" i="6" s="1"/>
  <c r="AJ1015" i="6"/>
  <c r="BX1015" i="6" s="1"/>
  <c r="AU1093" i="6"/>
  <c r="CI1093" i="6" s="1"/>
  <c r="BE1093" i="6"/>
  <c r="CS1093" i="6" s="1"/>
  <c r="BB1623" i="6"/>
  <c r="CP1623" i="6" s="1"/>
  <c r="BL1623" i="6"/>
  <c r="CZ1623" i="6" s="1"/>
  <c r="AY318" i="6"/>
  <c r="CM318" i="6" s="1"/>
  <c r="BI318" i="6"/>
  <c r="CW318" i="6" s="1"/>
  <c r="AV1379" i="6"/>
  <c r="CJ1379" i="6" s="1"/>
  <c r="BF1379" i="6"/>
  <c r="CT1379" i="6" s="1"/>
  <c r="AW1394" i="6"/>
  <c r="CK1394" i="6" s="1"/>
  <c r="BG1394" i="6"/>
  <c r="CU1394" i="6" s="1"/>
  <c r="AZ110" i="6"/>
  <c r="CN110" i="6" s="1"/>
  <c r="AF110" i="6"/>
  <c r="BT110" i="6" s="1"/>
  <c r="AP110" i="6"/>
  <c r="CD110" i="6" s="1"/>
  <c r="BJ110" i="6"/>
  <c r="CX110" i="6" s="1"/>
  <c r="BD1013" i="6"/>
  <c r="CR1013" i="6" s="1"/>
  <c r="BN1013" i="6"/>
  <c r="DB1013" i="6" s="1"/>
  <c r="AY1463" i="6"/>
  <c r="CM1463" i="6" s="1"/>
  <c r="BI1463" i="6"/>
  <c r="CW1463" i="6" s="1"/>
  <c r="AV363" i="6"/>
  <c r="CJ363" i="6" s="1"/>
  <c r="BF363" i="6"/>
  <c r="CT363" i="6" s="1"/>
  <c r="AY503" i="6"/>
  <c r="CM503" i="6" s="1"/>
  <c r="BI503" i="6"/>
  <c r="CW503" i="6" s="1"/>
  <c r="BN1099" i="6"/>
  <c r="DB1099" i="6" s="1"/>
  <c r="AJ1099" i="6"/>
  <c r="BX1099" i="6" s="1"/>
  <c r="AT1099" i="6"/>
  <c r="CH1099" i="6" s="1"/>
  <c r="BD1099" i="6"/>
  <c r="CR1099" i="6" s="1"/>
  <c r="AK154" i="6"/>
  <c r="BY154" i="6" s="1"/>
  <c r="AU154" i="6"/>
  <c r="CI154" i="6" s="1"/>
  <c r="BE154" i="6"/>
  <c r="CS154" i="6" s="1"/>
  <c r="AA154" i="6"/>
  <c r="BO154" i="6" s="1"/>
  <c r="AX1064" i="6"/>
  <c r="CL1064" i="6" s="1"/>
  <c r="AD1064" i="6"/>
  <c r="BR1064" i="6" s="1"/>
  <c r="AN1064" i="6"/>
  <c r="CB1064" i="6" s="1"/>
  <c r="BH1064" i="6"/>
  <c r="CV1064" i="6" s="1"/>
  <c r="AQ887" i="6"/>
  <c r="CE887" i="6" s="1"/>
  <c r="BA887" i="6"/>
  <c r="CO887" i="6" s="1"/>
  <c r="AG887" i="6"/>
  <c r="BU887" i="6" s="1"/>
  <c r="BK887" i="6"/>
  <c r="CY887" i="6" s="1"/>
  <c r="AV972" i="6"/>
  <c r="CJ972" i="6" s="1"/>
  <c r="BF972" i="6"/>
  <c r="CT972" i="6" s="1"/>
  <c r="BB483" i="6"/>
  <c r="CP483" i="6" s="1"/>
  <c r="BL483" i="6"/>
  <c r="CZ483" i="6" s="1"/>
  <c r="AU1637" i="6"/>
  <c r="CI1637" i="6" s="1"/>
  <c r="BE1637" i="6"/>
  <c r="CS1637" i="6" s="1"/>
  <c r="AA507" i="6"/>
  <c r="BO507" i="6" s="1"/>
  <c r="BE507" i="6"/>
  <c r="CS507" i="6" s="1"/>
  <c r="AB1494" i="6"/>
  <c r="BP1494" i="6" s="1"/>
  <c r="BF1494" i="6"/>
  <c r="CT1494" i="6" s="1"/>
  <c r="AL1494" i="6"/>
  <c r="BZ1494" i="6" s="1"/>
  <c r="AV1494" i="6"/>
  <c r="CJ1494" i="6" s="1"/>
  <c r="BC212" i="6"/>
  <c r="CQ212" i="6" s="1"/>
  <c r="BM212" i="6"/>
  <c r="DA212" i="6" s="1"/>
  <c r="AX212" i="6"/>
  <c r="CL212" i="6" s="1"/>
  <c r="BH212" i="6"/>
  <c r="CV212" i="6" s="1"/>
  <c r="AY718" i="6"/>
  <c r="CM718" i="6" s="1"/>
  <c r="BI718" i="6"/>
  <c r="CW718" i="6" s="1"/>
  <c r="BC721" i="6"/>
  <c r="CQ721" i="6" s="1"/>
  <c r="BM721" i="6"/>
  <c r="DA721" i="6" s="1"/>
  <c r="AI721" i="6"/>
  <c r="BW721" i="6" s="1"/>
  <c r="AS721" i="6"/>
  <c r="CG721" i="6" s="1"/>
  <c r="AU1325" i="6"/>
  <c r="CI1325" i="6" s="1"/>
  <c r="AA1325" i="6"/>
  <c r="BO1325" i="6" s="1"/>
  <c r="BE1325" i="6"/>
  <c r="CS1325" i="6" s="1"/>
  <c r="AK1325" i="6"/>
  <c r="BY1325" i="6" s="1"/>
  <c r="BD520" i="6"/>
  <c r="CR520" i="6" s="1"/>
  <c r="BN520" i="6"/>
  <c r="DB520" i="6" s="1"/>
  <c r="AX1421" i="6"/>
  <c r="CL1421" i="6" s="1"/>
  <c r="AD1421" i="6"/>
  <c r="BR1421" i="6" s="1"/>
  <c r="BH1421" i="6"/>
  <c r="CV1421" i="6" s="1"/>
  <c r="AN1421" i="6"/>
  <c r="CB1421" i="6" s="1"/>
  <c r="AW24" i="6"/>
  <c r="CK24" i="6" s="1"/>
  <c r="BG24" i="6"/>
  <c r="CU24" i="6" s="1"/>
  <c r="AC24" i="6"/>
  <c r="BQ24" i="6" s="1"/>
  <c r="AM24" i="6"/>
  <c r="CA24" i="6" s="1"/>
  <c r="AX330" i="6"/>
  <c r="CL330" i="6" s="1"/>
  <c r="BH330" i="6"/>
  <c r="CV330" i="6" s="1"/>
  <c r="AD330" i="6"/>
  <c r="BR330" i="6" s="1"/>
  <c r="AN330" i="6"/>
  <c r="CB330" i="6" s="1"/>
  <c r="AU980" i="6"/>
  <c r="CI980" i="6" s="1"/>
  <c r="AK980" i="6"/>
  <c r="BY980" i="6" s="1"/>
  <c r="BE980" i="6"/>
  <c r="CS980" i="6" s="1"/>
  <c r="AA980" i="6"/>
  <c r="BO980" i="6" s="1"/>
  <c r="AD1534" i="6"/>
  <c r="BR1534" i="6" s="1"/>
  <c r="AX1534" i="6"/>
  <c r="CL1534" i="6" s="1"/>
  <c r="AN1534" i="6"/>
  <c r="CB1534" i="6" s="1"/>
  <c r="BH1534" i="6"/>
  <c r="CV1534" i="6" s="1"/>
  <c r="AV178" i="6"/>
  <c r="CJ178" i="6" s="1"/>
  <c r="AL178" i="6"/>
  <c r="BZ178" i="6" s="1"/>
  <c r="AB178" i="6"/>
  <c r="BP178" i="6" s="1"/>
  <c r="BF178" i="6"/>
  <c r="CT178" i="6" s="1"/>
  <c r="AX833" i="6"/>
  <c r="CL833" i="6" s="1"/>
  <c r="BH833" i="6"/>
  <c r="CV833" i="6" s="1"/>
  <c r="AG906" i="6"/>
  <c r="BU906" i="6" s="1"/>
  <c r="BA906" i="6"/>
  <c r="CO906" i="6" s="1"/>
  <c r="BK906" i="6"/>
  <c r="CY906" i="6" s="1"/>
  <c r="AQ906" i="6"/>
  <c r="CE906" i="6" s="1"/>
  <c r="AZ955" i="6"/>
  <c r="CN955" i="6" s="1"/>
  <c r="BJ955" i="6"/>
  <c r="CX955" i="6" s="1"/>
  <c r="AZ499" i="6"/>
  <c r="CN499" i="6" s="1"/>
  <c r="AP499" i="6"/>
  <c r="CD499" i="6" s="1"/>
  <c r="AF499" i="6"/>
  <c r="BT499" i="6" s="1"/>
  <c r="BJ499" i="6"/>
  <c r="CX499" i="6" s="1"/>
  <c r="AV614" i="6"/>
  <c r="CJ614" i="6" s="1"/>
  <c r="BF614" i="6"/>
  <c r="CT614" i="6" s="1"/>
  <c r="AB614" i="6"/>
  <c r="BP614" i="6" s="1"/>
  <c r="AL614" i="6"/>
  <c r="BZ614" i="6" s="1"/>
  <c r="AP534" i="6"/>
  <c r="CD534" i="6" s="1"/>
  <c r="AZ534" i="6"/>
  <c r="CN534" i="6" s="1"/>
  <c r="BJ534" i="6"/>
  <c r="CX534" i="6" s="1"/>
  <c r="AF534" i="6"/>
  <c r="BT534" i="6" s="1"/>
  <c r="BL792" i="6"/>
  <c r="CZ792" i="6" s="1"/>
  <c r="AR792" i="6"/>
  <c r="CF792" i="6" s="1"/>
  <c r="AH792" i="6"/>
  <c r="BV792" i="6" s="1"/>
  <c r="BB792" i="6"/>
  <c r="CP792" i="6" s="1"/>
  <c r="AV131" i="6"/>
  <c r="CJ131" i="6" s="1"/>
  <c r="AB131" i="6"/>
  <c r="BP131" i="6" s="1"/>
  <c r="AL131" i="6"/>
  <c r="BZ131" i="6" s="1"/>
  <c r="BF131" i="6"/>
  <c r="CT131" i="6" s="1"/>
  <c r="AZ1500" i="6"/>
  <c r="CN1500" i="6" s="1"/>
  <c r="BJ1500" i="6"/>
  <c r="CX1500" i="6" s="1"/>
  <c r="BB1666" i="6"/>
  <c r="CP1666" i="6" s="1"/>
  <c r="BL1666" i="6"/>
  <c r="CZ1666" i="6" s="1"/>
  <c r="AV319" i="6"/>
  <c r="CJ319" i="6" s="1"/>
  <c r="AL319" i="6"/>
  <c r="BZ319" i="6" s="1"/>
  <c r="BF319" i="6"/>
  <c r="CT319" i="6" s="1"/>
  <c r="AB319" i="6"/>
  <c r="BP319" i="6" s="1"/>
  <c r="AZ924" i="6"/>
  <c r="CN924" i="6" s="1"/>
  <c r="BJ924" i="6"/>
  <c r="CX924" i="6" s="1"/>
  <c r="BA19" i="6"/>
  <c r="CO19" i="6" s="1"/>
  <c r="BK19" i="6"/>
  <c r="CY19" i="6" s="1"/>
  <c r="AG19" i="6"/>
  <c r="BU19" i="6" s="1"/>
  <c r="AQ19" i="6"/>
  <c r="CE19" i="6" s="1"/>
  <c r="AU457" i="6"/>
  <c r="CI457" i="6" s="1"/>
  <c r="BE457" i="6"/>
  <c r="CS457" i="6" s="1"/>
  <c r="AU1246" i="6"/>
  <c r="CI1246" i="6" s="1"/>
  <c r="BE1246" i="6"/>
  <c r="CS1246" i="6" s="1"/>
  <c r="AW607" i="6"/>
  <c r="CK607" i="6" s="1"/>
  <c r="BG607" i="6"/>
  <c r="CU607" i="6" s="1"/>
  <c r="AZ1161" i="6"/>
  <c r="CN1161" i="6" s="1"/>
  <c r="BJ1161" i="6"/>
  <c r="CX1161" i="6" s="1"/>
  <c r="BD902" i="6"/>
  <c r="CR902" i="6" s="1"/>
  <c r="BN902" i="6"/>
  <c r="DB902" i="6" s="1"/>
  <c r="AV564" i="6"/>
  <c r="CJ564" i="6" s="1"/>
  <c r="BF564" i="6"/>
  <c r="CT564" i="6" s="1"/>
  <c r="BB763" i="6"/>
  <c r="CP763" i="6" s="1"/>
  <c r="BL763" i="6"/>
  <c r="CZ763" i="6" s="1"/>
  <c r="AR763" i="6"/>
  <c r="CF763" i="6" s="1"/>
  <c r="AH763" i="6"/>
  <c r="BV763" i="6" s="1"/>
  <c r="BD1272" i="6"/>
  <c r="CR1272" i="6" s="1"/>
  <c r="BN1272" i="6"/>
  <c r="DB1272" i="6" s="1"/>
  <c r="BD312" i="6"/>
  <c r="CR312" i="6" s="1"/>
  <c r="BN312" i="6"/>
  <c r="DB312" i="6" s="1"/>
  <c r="AJ312" i="6"/>
  <c r="BX312" i="6" s="1"/>
  <c r="AT312" i="6"/>
  <c r="CH312" i="6" s="1"/>
  <c r="AY1495" i="6"/>
  <c r="CM1495" i="6" s="1"/>
  <c r="BI1495" i="6"/>
  <c r="CW1495" i="6" s="1"/>
  <c r="AZ1709" i="6"/>
  <c r="CN1709" i="6" s="1"/>
  <c r="AF1709" i="6"/>
  <c r="BT1709" i="6" s="1"/>
  <c r="AP1709" i="6"/>
  <c r="CD1709" i="6" s="1"/>
  <c r="BJ1709" i="6"/>
  <c r="CX1709" i="6" s="1"/>
  <c r="AY764" i="6"/>
  <c r="CM764" i="6" s="1"/>
  <c r="AE764" i="6"/>
  <c r="BS764" i="6" s="1"/>
  <c r="AO764" i="6"/>
  <c r="CC764" i="6" s="1"/>
  <c r="BI764" i="6"/>
  <c r="CW764" i="6" s="1"/>
  <c r="AF1481" i="6"/>
  <c r="BT1481" i="6" s="1"/>
  <c r="AP1481" i="6"/>
  <c r="CD1481" i="6" s="1"/>
  <c r="AZ1481" i="6"/>
  <c r="CN1481" i="6" s="1"/>
  <c r="BJ1481" i="6"/>
  <c r="CX1481" i="6" s="1"/>
  <c r="AX544" i="6"/>
  <c r="CL544" i="6" s="1"/>
  <c r="BH544" i="6"/>
  <c r="CV544" i="6" s="1"/>
  <c r="BA1448" i="6"/>
  <c r="CO1448" i="6" s="1"/>
  <c r="AG1448" i="6"/>
  <c r="BU1448" i="6" s="1"/>
  <c r="AQ1448" i="6"/>
  <c r="CE1448" i="6" s="1"/>
  <c r="BK1448" i="6"/>
  <c r="CY1448" i="6" s="1"/>
  <c r="BC1775" i="6"/>
  <c r="CQ1775" i="6" s="1"/>
  <c r="AI1775" i="6"/>
  <c r="BW1775" i="6" s="1"/>
  <c r="AS1775" i="6"/>
  <c r="CG1775" i="6" s="1"/>
  <c r="BM1775" i="6"/>
  <c r="DA1775" i="6" s="1"/>
  <c r="BD816" i="6"/>
  <c r="CR816" i="6" s="1"/>
  <c r="BN816" i="6"/>
  <c r="DB816" i="6" s="1"/>
  <c r="AQ1035" i="6"/>
  <c r="CE1035" i="6" s="1"/>
  <c r="BK1035" i="6"/>
  <c r="CY1035" i="6" s="1"/>
  <c r="BC475" i="6"/>
  <c r="CQ475" i="6" s="1"/>
  <c r="BM475" i="6"/>
  <c r="DA475" i="6" s="1"/>
  <c r="AW1475" i="6"/>
  <c r="CK1475" i="6" s="1"/>
  <c r="BG1475" i="6"/>
  <c r="CU1475" i="6" s="1"/>
  <c r="BN81" i="6"/>
  <c r="DB81" i="6" s="1"/>
  <c r="AT81" i="6"/>
  <c r="CH81" i="6" s="1"/>
  <c r="AX1614" i="6"/>
  <c r="CL1614" i="6" s="1"/>
  <c r="BH1614" i="6"/>
  <c r="CV1614" i="6" s="1"/>
  <c r="BA1309" i="6"/>
  <c r="CO1309" i="6" s="1"/>
  <c r="BK1309" i="6"/>
  <c r="CY1309" i="6" s="1"/>
  <c r="AZ1138" i="6"/>
  <c r="CN1138" i="6" s="1"/>
  <c r="BJ1138" i="6"/>
  <c r="CX1138" i="6" s="1"/>
  <c r="AZ918" i="6"/>
  <c r="CN918" i="6" s="1"/>
  <c r="BJ918" i="6"/>
  <c r="CX918" i="6" s="1"/>
  <c r="AZ1019" i="6"/>
  <c r="CN1019" i="6" s="1"/>
  <c r="BJ1019" i="6"/>
  <c r="CX1019" i="6" s="1"/>
  <c r="BB1643" i="6"/>
  <c r="CP1643" i="6" s="1"/>
  <c r="BL1643" i="6"/>
  <c r="CZ1643" i="6" s="1"/>
  <c r="AU1036" i="6"/>
  <c r="CI1036" i="6" s="1"/>
  <c r="BE1036" i="6"/>
  <c r="CS1036" i="6" s="1"/>
  <c r="AT609" i="6"/>
  <c r="CH609" i="6" s="1"/>
  <c r="BD609" i="6"/>
  <c r="CR609" i="6" s="1"/>
  <c r="AJ609" i="6"/>
  <c r="BX609" i="6" s="1"/>
  <c r="BN609" i="6"/>
  <c r="DB609" i="6" s="1"/>
  <c r="BC1297" i="6"/>
  <c r="CQ1297" i="6" s="1"/>
  <c r="BM1297" i="6"/>
  <c r="DA1297" i="6" s="1"/>
  <c r="BB1686" i="6"/>
  <c r="CP1686" i="6" s="1"/>
  <c r="BL1686" i="6"/>
  <c r="CZ1686" i="6" s="1"/>
  <c r="AV635" i="6"/>
  <c r="CJ635" i="6" s="1"/>
  <c r="BF635" i="6"/>
  <c r="CT635" i="6" s="1"/>
  <c r="AY1353" i="6"/>
  <c r="CM1353" i="6" s="1"/>
  <c r="BI1353" i="6"/>
  <c r="CW1353" i="6" s="1"/>
  <c r="AV1225" i="6"/>
  <c r="CJ1225" i="6" s="1"/>
  <c r="AB1225" i="6"/>
  <c r="BP1225" i="6" s="1"/>
  <c r="BF1225" i="6"/>
  <c r="CT1225" i="6" s="1"/>
  <c r="AL1225" i="6"/>
  <c r="BZ1225" i="6" s="1"/>
  <c r="BA1307" i="6"/>
  <c r="CO1307" i="6" s="1"/>
  <c r="AG1307" i="6"/>
  <c r="BU1307" i="6" s="1"/>
  <c r="BK1307" i="6"/>
  <c r="CY1307" i="6" s="1"/>
  <c r="AQ1307" i="6"/>
  <c r="CE1307" i="6" s="1"/>
  <c r="BD729" i="6"/>
  <c r="CR729" i="6" s="1"/>
  <c r="BN729" i="6"/>
  <c r="DB729" i="6" s="1"/>
  <c r="AJ729" i="6"/>
  <c r="BX729" i="6" s="1"/>
  <c r="AT729" i="6"/>
  <c r="CH729" i="6" s="1"/>
  <c r="AY264" i="6"/>
  <c r="CM264" i="6" s="1"/>
  <c r="BI264" i="6"/>
  <c r="CW264" i="6" s="1"/>
  <c r="BA944" i="6"/>
  <c r="CO944" i="6" s="1"/>
  <c r="BK944" i="6"/>
  <c r="CY944" i="6" s="1"/>
  <c r="BA363" i="6"/>
  <c r="CO363" i="6" s="1"/>
  <c r="BK363" i="6"/>
  <c r="CY363" i="6" s="1"/>
  <c r="BA1558" i="6"/>
  <c r="CO1558" i="6" s="1"/>
  <c r="BK1558" i="6"/>
  <c r="CY1558" i="6" s="1"/>
  <c r="AZ1093" i="6"/>
  <c r="CN1093" i="6" s="1"/>
  <c r="BJ1093" i="6"/>
  <c r="CX1093" i="6" s="1"/>
  <c r="AZ1152" i="6"/>
  <c r="CN1152" i="6" s="1"/>
  <c r="BJ1152" i="6"/>
  <c r="CX1152" i="6" s="1"/>
  <c r="AZ884" i="6"/>
  <c r="CN884" i="6" s="1"/>
  <c r="BJ884" i="6"/>
  <c r="CX884" i="6" s="1"/>
  <c r="BC317" i="6"/>
  <c r="CQ317" i="6" s="1"/>
  <c r="BM317" i="6"/>
  <c r="DA317" i="6" s="1"/>
  <c r="BE1230" i="6"/>
  <c r="CS1230" i="6" s="1"/>
  <c r="AK1230" i="6"/>
  <c r="BY1230" i="6" s="1"/>
  <c r="BM1783" i="6"/>
  <c r="DA1783" i="6" s="1"/>
  <c r="AI1783" i="6"/>
  <c r="BW1783" i="6" s="1"/>
  <c r="BC1783" i="6"/>
  <c r="CQ1783" i="6" s="1"/>
  <c r="AS1783" i="6"/>
  <c r="CG1783" i="6" s="1"/>
  <c r="AU682" i="6"/>
  <c r="CI682" i="6" s="1"/>
  <c r="AK682" i="6"/>
  <c r="BY682" i="6" s="1"/>
  <c r="BE682" i="6"/>
  <c r="CS682" i="6" s="1"/>
  <c r="AA682" i="6"/>
  <c r="BO682" i="6" s="1"/>
  <c r="AW1027" i="6"/>
  <c r="CK1027" i="6" s="1"/>
  <c r="BG1027" i="6"/>
  <c r="CU1027" i="6" s="1"/>
  <c r="AZ155" i="6"/>
  <c r="CN155" i="6" s="1"/>
  <c r="BJ155" i="6"/>
  <c r="CX155" i="6" s="1"/>
  <c r="BD1102" i="6"/>
  <c r="CR1102" i="6" s="1"/>
  <c r="BN1102" i="6"/>
  <c r="DB1102" i="6" s="1"/>
  <c r="AX1160" i="6"/>
  <c r="CL1160" i="6" s="1"/>
  <c r="BH1160" i="6"/>
  <c r="CV1160" i="6" s="1"/>
  <c r="AN1160" i="6"/>
  <c r="CB1160" i="6" s="1"/>
  <c r="AD1160" i="6"/>
  <c r="BR1160" i="6" s="1"/>
  <c r="AG655" i="6"/>
  <c r="BU655" i="6" s="1"/>
  <c r="BA655" i="6"/>
  <c r="CO655" i="6" s="1"/>
  <c r="AQ655" i="6"/>
  <c r="CE655" i="6" s="1"/>
  <c r="BK655" i="6"/>
  <c r="CY655" i="6" s="1"/>
  <c r="BA1787" i="6"/>
  <c r="CO1787" i="6" s="1"/>
  <c r="BK1787" i="6"/>
  <c r="CY1787" i="6" s="1"/>
  <c r="BB124" i="6"/>
  <c r="CP124" i="6" s="1"/>
  <c r="AR124" i="6"/>
  <c r="CF124" i="6" s="1"/>
  <c r="BL124" i="6"/>
  <c r="CZ124" i="6" s="1"/>
  <c r="AH124" i="6"/>
  <c r="BV124" i="6" s="1"/>
  <c r="AY162" i="6"/>
  <c r="CM162" i="6" s="1"/>
  <c r="BI162" i="6"/>
  <c r="CW162" i="6" s="1"/>
  <c r="AE162" i="6"/>
  <c r="BS162" i="6" s="1"/>
  <c r="AO162" i="6"/>
  <c r="CC162" i="6" s="1"/>
  <c r="AV1426" i="6"/>
  <c r="CJ1426" i="6" s="1"/>
  <c r="BF1426" i="6"/>
  <c r="CT1426" i="6" s="1"/>
  <c r="AX1427" i="6"/>
  <c r="CL1427" i="6" s="1"/>
  <c r="AN1427" i="6"/>
  <c r="CB1427" i="6" s="1"/>
  <c r="AD1427" i="6"/>
  <c r="BR1427" i="6" s="1"/>
  <c r="BH1427" i="6"/>
  <c r="CV1427" i="6" s="1"/>
  <c r="AX927" i="6"/>
  <c r="CL927" i="6" s="1"/>
  <c r="BH927" i="6"/>
  <c r="CV927" i="6" s="1"/>
  <c r="BA1504" i="6"/>
  <c r="CO1504" i="6" s="1"/>
  <c r="BK1504" i="6"/>
  <c r="CY1504" i="6" s="1"/>
  <c r="AW1338" i="6"/>
  <c r="CK1338" i="6" s="1"/>
  <c r="BG1338" i="6"/>
  <c r="CU1338" i="6" s="1"/>
  <c r="BD700" i="6"/>
  <c r="CR700" i="6" s="1"/>
  <c r="BN700" i="6"/>
  <c r="DB700" i="6" s="1"/>
  <c r="AU1018" i="6"/>
  <c r="CI1018" i="6" s="1"/>
  <c r="BE1018" i="6"/>
  <c r="CS1018" i="6" s="1"/>
  <c r="AX768" i="6"/>
  <c r="CL768" i="6" s="1"/>
  <c r="BH768" i="6"/>
  <c r="CV768" i="6" s="1"/>
  <c r="AD768" i="6"/>
  <c r="BR768" i="6" s="1"/>
  <c r="AN768" i="6"/>
  <c r="CB768" i="6" s="1"/>
  <c r="AU371" i="6"/>
  <c r="CI371" i="6" s="1"/>
  <c r="BE371" i="6"/>
  <c r="CS371" i="6" s="1"/>
  <c r="AU796" i="6"/>
  <c r="CI796" i="6" s="1"/>
  <c r="BE796" i="6"/>
  <c r="CS796" i="6" s="1"/>
  <c r="AA796" i="6"/>
  <c r="BO796" i="6" s="1"/>
  <c r="AK796" i="6"/>
  <c r="BY796" i="6" s="1"/>
  <c r="AY570" i="6"/>
  <c r="CM570" i="6" s="1"/>
  <c r="BI570" i="6"/>
  <c r="CW570" i="6" s="1"/>
  <c r="AU1712" i="6"/>
  <c r="CI1712" i="6" s="1"/>
  <c r="BE1712" i="6"/>
  <c r="CS1712" i="6" s="1"/>
  <c r="AZ1439" i="6"/>
  <c r="CN1439" i="6" s="1"/>
  <c r="BJ1439" i="6"/>
  <c r="CX1439" i="6" s="1"/>
  <c r="AU349" i="6"/>
  <c r="CI349" i="6" s="1"/>
  <c r="AK349" i="6"/>
  <c r="BY349" i="6" s="1"/>
  <c r="BE349" i="6"/>
  <c r="CS349" i="6" s="1"/>
  <c r="AA349" i="6"/>
  <c r="BO349" i="6" s="1"/>
  <c r="BB919" i="6"/>
  <c r="CP919" i="6" s="1"/>
  <c r="BL919" i="6"/>
  <c r="CZ919" i="6" s="1"/>
  <c r="AO1440" i="6"/>
  <c r="CC1440" i="6" s="1"/>
  <c r="AY1440" i="6"/>
  <c r="CM1440" i="6" s="1"/>
  <c r="AE1440" i="6"/>
  <c r="BS1440" i="6" s="1"/>
  <c r="BI1440" i="6"/>
  <c r="CW1440" i="6" s="1"/>
  <c r="AU62" i="6"/>
  <c r="CI62" i="6" s="1"/>
  <c r="BE62" i="6"/>
  <c r="CS62" i="6" s="1"/>
  <c r="BC663" i="6"/>
  <c r="CQ663" i="6" s="1"/>
  <c r="BM663" i="6"/>
  <c r="DA663" i="6" s="1"/>
  <c r="AX1582" i="6"/>
  <c r="CL1582" i="6" s="1"/>
  <c r="BH1582" i="6"/>
  <c r="CV1582" i="6" s="1"/>
  <c r="BC125" i="6"/>
  <c r="CQ125" i="6" s="1"/>
  <c r="BM125" i="6"/>
  <c r="DA125" i="6" s="1"/>
  <c r="BC301" i="6"/>
  <c r="CQ301" i="6" s="1"/>
  <c r="BM301" i="6"/>
  <c r="DA301" i="6" s="1"/>
  <c r="AS301" i="6"/>
  <c r="CG301" i="6" s="1"/>
  <c r="AI301" i="6"/>
  <c r="BW301" i="6" s="1"/>
  <c r="BA152" i="6"/>
  <c r="CO152" i="6" s="1"/>
  <c r="AG152" i="6"/>
  <c r="BU152" i="6" s="1"/>
  <c r="AQ152" i="6"/>
  <c r="CE152" i="6" s="1"/>
  <c r="BK152" i="6"/>
  <c r="CY152" i="6" s="1"/>
  <c r="AW452" i="6"/>
  <c r="CK452" i="6" s="1"/>
  <c r="BG452" i="6"/>
  <c r="CU452" i="6" s="1"/>
  <c r="AM452" i="6"/>
  <c r="CA452" i="6" s="1"/>
  <c r="AX1723" i="6"/>
  <c r="CL1723" i="6" s="1"/>
  <c r="BH1723" i="6"/>
  <c r="CV1723" i="6" s="1"/>
  <c r="AY899" i="6"/>
  <c r="CM899" i="6" s="1"/>
  <c r="BI899" i="6"/>
  <c r="CW899" i="6" s="1"/>
  <c r="AD1396" i="6"/>
  <c r="BR1396" i="6" s="1"/>
  <c r="BH1396" i="6"/>
  <c r="CV1396" i="6" s="1"/>
  <c r="AN1396" i="6"/>
  <c r="CB1396" i="6" s="1"/>
  <c r="AX1396" i="6"/>
  <c r="CL1396" i="6" s="1"/>
  <c r="BD888" i="6"/>
  <c r="CR888" i="6" s="1"/>
  <c r="AJ888" i="6"/>
  <c r="BX888" i="6" s="1"/>
  <c r="AT888" i="6"/>
  <c r="CH888" i="6" s="1"/>
  <c r="BN888" i="6"/>
  <c r="DB888" i="6" s="1"/>
  <c r="AD1079" i="6"/>
  <c r="BR1079" i="6" s="1"/>
  <c r="AN1079" i="6"/>
  <c r="CB1079" i="6" s="1"/>
  <c r="BH1079" i="6"/>
  <c r="CV1079" i="6" s="1"/>
  <c r="AX1079" i="6"/>
  <c r="CL1079" i="6" s="1"/>
  <c r="AW1256" i="6"/>
  <c r="CK1256" i="6" s="1"/>
  <c r="BG1256" i="6"/>
  <c r="CU1256" i="6" s="1"/>
  <c r="AY1432" i="6"/>
  <c r="CM1432" i="6" s="1"/>
  <c r="BI1432" i="6"/>
  <c r="CW1432" i="6" s="1"/>
  <c r="BB1003" i="6"/>
  <c r="CP1003" i="6" s="1"/>
  <c r="BL1003" i="6"/>
  <c r="CZ1003" i="6" s="1"/>
  <c r="AU1315" i="6"/>
  <c r="CI1315" i="6" s="1"/>
  <c r="BE1315" i="6"/>
  <c r="CS1315" i="6" s="1"/>
  <c r="AV797" i="6"/>
  <c r="CJ797" i="6" s="1"/>
  <c r="BF797" i="6"/>
  <c r="CT797" i="6" s="1"/>
  <c r="AX113" i="6"/>
  <c r="CL113" i="6" s="1"/>
  <c r="BH113" i="6"/>
  <c r="CV113" i="6" s="1"/>
  <c r="AZ313" i="6"/>
  <c r="CN313" i="6" s="1"/>
  <c r="AP313" i="6"/>
  <c r="CD313" i="6" s="1"/>
  <c r="AF313" i="6"/>
  <c r="BT313" i="6" s="1"/>
  <c r="BJ313" i="6"/>
  <c r="CX313" i="6" s="1"/>
  <c r="BD847" i="6"/>
  <c r="CR847" i="6" s="1"/>
  <c r="BN847" i="6"/>
  <c r="DB847" i="6" s="1"/>
  <c r="BB667" i="6"/>
  <c r="CP667" i="6" s="1"/>
  <c r="BL667" i="6"/>
  <c r="CZ667" i="6" s="1"/>
  <c r="AX379" i="6"/>
  <c r="CL379" i="6" s="1"/>
  <c r="BH379" i="6"/>
  <c r="CV379" i="6" s="1"/>
  <c r="AW1424" i="6"/>
  <c r="CK1424" i="6" s="1"/>
  <c r="BG1424" i="6"/>
  <c r="CU1424" i="6" s="1"/>
  <c r="AZ1226" i="6"/>
  <c r="CN1226" i="6" s="1"/>
  <c r="AP1226" i="6"/>
  <c r="CD1226" i="6" s="1"/>
  <c r="AF1226" i="6"/>
  <c r="BT1226" i="6" s="1"/>
  <c r="BJ1226" i="6"/>
  <c r="CX1226" i="6" s="1"/>
  <c r="AY1649" i="6"/>
  <c r="CM1649" i="6" s="1"/>
  <c r="AO1649" i="6"/>
  <c r="CC1649" i="6" s="1"/>
  <c r="BI1649" i="6"/>
  <c r="CW1649" i="6" s="1"/>
  <c r="AE1649" i="6"/>
  <c r="BS1649" i="6" s="1"/>
  <c r="AY86" i="6"/>
  <c r="CM86" i="6" s="1"/>
  <c r="BI86" i="6"/>
  <c r="CW86" i="6" s="1"/>
  <c r="BD429" i="6"/>
  <c r="CR429" i="6" s="1"/>
  <c r="AT429" i="6"/>
  <c r="CH429" i="6" s="1"/>
  <c r="BN429" i="6"/>
  <c r="DB429" i="6" s="1"/>
  <c r="AJ429" i="6"/>
  <c r="BX429" i="6" s="1"/>
  <c r="AY987" i="6"/>
  <c r="CM987" i="6" s="1"/>
  <c r="AO987" i="6"/>
  <c r="CC987" i="6" s="1"/>
  <c r="BI987" i="6"/>
  <c r="CW987" i="6" s="1"/>
  <c r="AW1247" i="6"/>
  <c r="CK1247" i="6" s="1"/>
  <c r="BG1247" i="6"/>
  <c r="CU1247" i="6" s="1"/>
  <c r="AZ989" i="6"/>
  <c r="CN989" i="6" s="1"/>
  <c r="BJ989" i="6"/>
  <c r="CX989" i="6" s="1"/>
  <c r="AF989" i="6"/>
  <c r="BT989" i="6" s="1"/>
  <c r="AP989" i="6"/>
  <c r="CD989" i="6" s="1"/>
  <c r="AY1506" i="6"/>
  <c r="CM1506" i="6" s="1"/>
  <c r="BI1506" i="6"/>
  <c r="CW1506" i="6" s="1"/>
  <c r="AY151" i="6"/>
  <c r="CM151" i="6" s="1"/>
  <c r="BI151" i="6"/>
  <c r="CW151" i="6" s="1"/>
  <c r="AX300" i="6"/>
  <c r="CL300" i="6" s="1"/>
  <c r="BH300" i="6"/>
  <c r="CV300" i="6" s="1"/>
  <c r="AD300" i="6"/>
  <c r="BR300" i="6" s="1"/>
  <c r="AM333" i="6"/>
  <c r="CA333" i="6" s="1"/>
  <c r="BG333" i="6"/>
  <c r="CU333" i="6" s="1"/>
  <c r="AC333" i="6"/>
  <c r="BQ333" i="6" s="1"/>
  <c r="AW333" i="6"/>
  <c r="CK333" i="6" s="1"/>
  <c r="AV559" i="6"/>
  <c r="CJ559" i="6" s="1"/>
  <c r="BF559" i="6"/>
  <c r="CT559" i="6" s="1"/>
  <c r="AV1628" i="6"/>
  <c r="CJ1628" i="6" s="1"/>
  <c r="AL1628" i="6"/>
  <c r="BZ1628" i="6" s="1"/>
  <c r="BF1628" i="6"/>
  <c r="CT1628" i="6" s="1"/>
  <c r="AB1628" i="6"/>
  <c r="BP1628" i="6" s="1"/>
  <c r="BA1416" i="6"/>
  <c r="CO1416" i="6" s="1"/>
  <c r="BK1416" i="6"/>
  <c r="CY1416" i="6" s="1"/>
  <c r="BG387" i="6"/>
  <c r="CU387" i="6" s="1"/>
  <c r="AM387" i="6"/>
  <c r="CA387" i="6" s="1"/>
  <c r="BA136" i="6"/>
  <c r="CO136" i="6" s="1"/>
  <c r="BK136" i="6"/>
  <c r="CY136" i="6" s="1"/>
  <c r="AG136" i="6"/>
  <c r="BU136" i="6" s="1"/>
  <c r="BB944" i="6"/>
  <c r="CP944" i="6" s="1"/>
  <c r="BL944" i="6"/>
  <c r="CZ944" i="6" s="1"/>
  <c r="BB114" i="6"/>
  <c r="CP114" i="6" s="1"/>
  <c r="BL114" i="6"/>
  <c r="CZ114" i="6" s="1"/>
  <c r="AZ1633" i="6"/>
  <c r="CN1633" i="6" s="1"/>
  <c r="BJ1633" i="6"/>
  <c r="CX1633" i="6" s="1"/>
  <c r="BB1558" i="6"/>
  <c r="CP1558" i="6" s="1"/>
  <c r="BL1558" i="6"/>
  <c r="CZ1558" i="6" s="1"/>
  <c r="BB994" i="6"/>
  <c r="CP994" i="6" s="1"/>
  <c r="BL994" i="6"/>
  <c r="CZ994" i="6" s="1"/>
  <c r="AW666" i="6"/>
  <c r="CK666" i="6" s="1"/>
  <c r="BG666" i="6"/>
  <c r="CU666" i="6" s="1"/>
  <c r="AZ1786" i="6"/>
  <c r="CN1786" i="6" s="1"/>
  <c r="BJ1786" i="6"/>
  <c r="CX1786" i="6" s="1"/>
  <c r="AZ393" i="6"/>
  <c r="CN393" i="6" s="1"/>
  <c r="BJ393" i="6"/>
  <c r="CX393" i="6" s="1"/>
  <c r="BB195" i="6"/>
  <c r="CP195" i="6" s="1"/>
  <c r="BL195" i="6"/>
  <c r="CZ195" i="6" s="1"/>
  <c r="AY1757" i="6"/>
  <c r="CM1757" i="6" s="1"/>
  <c r="BI1757" i="6"/>
  <c r="CW1757" i="6" s="1"/>
  <c r="AX1607" i="6"/>
  <c r="CL1607" i="6" s="1"/>
  <c r="BH1607" i="6"/>
  <c r="CV1607" i="6" s="1"/>
  <c r="AW1472" i="6"/>
  <c r="CK1472" i="6" s="1"/>
  <c r="BG1472" i="6"/>
  <c r="CU1472" i="6" s="1"/>
  <c r="AX675" i="6"/>
  <c r="CL675" i="6" s="1"/>
  <c r="BH675" i="6"/>
  <c r="CV675" i="6" s="1"/>
  <c r="BA202" i="6"/>
  <c r="CO202" i="6" s="1"/>
  <c r="BK202" i="6"/>
  <c r="CY202" i="6" s="1"/>
  <c r="AZ315" i="6"/>
  <c r="CN315" i="6" s="1"/>
  <c r="BJ315" i="6"/>
  <c r="CX315" i="6" s="1"/>
  <c r="BB1156" i="6"/>
  <c r="CP1156" i="6" s="1"/>
  <c r="AH1156" i="6"/>
  <c r="BV1156" i="6" s="1"/>
  <c r="BL1156" i="6"/>
  <c r="CZ1156" i="6" s="1"/>
  <c r="AR1156" i="6"/>
  <c r="CF1156" i="6" s="1"/>
  <c r="AZ63" i="6"/>
  <c r="CN63" i="6" s="1"/>
  <c r="BJ63" i="6"/>
  <c r="CX63" i="6" s="1"/>
  <c r="AP63" i="6"/>
  <c r="CD63" i="6" s="1"/>
  <c r="AF63" i="6"/>
  <c r="BT63" i="6" s="1"/>
  <c r="AX1431" i="6"/>
  <c r="CL1431" i="6" s="1"/>
  <c r="BH1431" i="6"/>
  <c r="CV1431" i="6" s="1"/>
  <c r="AX759" i="6"/>
  <c r="CL759" i="6" s="1"/>
  <c r="BH759" i="6"/>
  <c r="CV759" i="6" s="1"/>
  <c r="AX948" i="6"/>
  <c r="CL948" i="6" s="1"/>
  <c r="BH948" i="6"/>
  <c r="CV948" i="6" s="1"/>
  <c r="BB1397" i="6"/>
  <c r="CP1397" i="6" s="1"/>
  <c r="BL1397" i="6"/>
  <c r="CZ1397" i="6" s="1"/>
  <c r="BD527" i="6"/>
  <c r="CR527" i="6" s="1"/>
  <c r="BN527" i="6"/>
  <c r="DB527" i="6" s="1"/>
  <c r="AF1574" i="6"/>
  <c r="BT1574" i="6" s="1"/>
  <c r="AP1574" i="6"/>
  <c r="CD1574" i="6" s="1"/>
  <c r="AZ1574" i="6"/>
  <c r="CN1574" i="6" s="1"/>
  <c r="BJ1574" i="6"/>
  <c r="CX1574" i="6" s="1"/>
  <c r="AV938" i="6"/>
  <c r="CJ938" i="6" s="1"/>
  <c r="BF938" i="6"/>
  <c r="CT938" i="6" s="1"/>
  <c r="BD515" i="6"/>
  <c r="CR515" i="6" s="1"/>
  <c r="BN515" i="6"/>
  <c r="DB515" i="6" s="1"/>
  <c r="AT515" i="6"/>
  <c r="CH515" i="6" s="1"/>
  <c r="AJ515" i="6"/>
  <c r="BX515" i="6" s="1"/>
  <c r="BB937" i="6"/>
  <c r="CP937" i="6" s="1"/>
  <c r="BL937" i="6"/>
  <c r="CZ937" i="6" s="1"/>
  <c r="AR937" i="6"/>
  <c r="CF937" i="6" s="1"/>
  <c r="AH937" i="6"/>
  <c r="BV937" i="6" s="1"/>
  <c r="AY425" i="6"/>
  <c r="CM425" i="6" s="1"/>
  <c r="AO425" i="6"/>
  <c r="CC425" i="6" s="1"/>
  <c r="AE425" i="6"/>
  <c r="BS425" i="6" s="1"/>
  <c r="BI425" i="6"/>
  <c r="CW425" i="6" s="1"/>
  <c r="AC787" i="6"/>
  <c r="BQ787" i="6" s="1"/>
  <c r="AM787" i="6"/>
  <c r="CA787" i="6" s="1"/>
  <c r="AW787" i="6"/>
  <c r="CK787" i="6" s="1"/>
  <c r="BG787" i="6"/>
  <c r="CU787" i="6" s="1"/>
  <c r="AY1095" i="6"/>
  <c r="CM1095" i="6" s="1"/>
  <c r="AE1095" i="6"/>
  <c r="BS1095" i="6" s="1"/>
  <c r="AO1095" i="6"/>
  <c r="CC1095" i="6" s="1"/>
  <c r="BI1095" i="6"/>
  <c r="CW1095" i="6" s="1"/>
  <c r="AX1493" i="6"/>
  <c r="CL1493" i="6" s="1"/>
  <c r="BH1493" i="6"/>
  <c r="CV1493" i="6" s="1"/>
  <c r="AX36" i="6"/>
  <c r="CL36" i="6" s="1"/>
  <c r="BH36" i="6"/>
  <c r="CV36" i="6" s="1"/>
  <c r="BA186" i="6"/>
  <c r="CO186" i="6" s="1"/>
  <c r="BK186" i="6"/>
  <c r="CY186" i="6" s="1"/>
  <c r="AQ186" i="6"/>
  <c r="CE186" i="6" s="1"/>
  <c r="AG186" i="6"/>
  <c r="BU186" i="6" s="1"/>
  <c r="AZ1190" i="6"/>
  <c r="CN1190" i="6" s="1"/>
  <c r="BJ1190" i="6"/>
  <c r="CX1190" i="6" s="1"/>
  <c r="AV1685" i="6"/>
  <c r="CJ1685" i="6" s="1"/>
  <c r="BF1685" i="6"/>
  <c r="CT1685" i="6" s="1"/>
  <c r="AL1685" i="6"/>
  <c r="BZ1685" i="6" s="1"/>
  <c r="AB1685" i="6"/>
  <c r="BP1685" i="6" s="1"/>
  <c r="BA1761" i="6"/>
  <c r="CO1761" i="6" s="1"/>
  <c r="BK1761" i="6"/>
  <c r="CY1761" i="6" s="1"/>
  <c r="BF45" i="6"/>
  <c r="CT45" i="6" s="1"/>
  <c r="AB45" i="6"/>
  <c r="BP45" i="6" s="1"/>
  <c r="AL45" i="6"/>
  <c r="BZ45" i="6" s="1"/>
  <c r="AV45" i="6"/>
  <c r="CJ45" i="6" s="1"/>
  <c r="AU754" i="6"/>
  <c r="CI754" i="6" s="1"/>
  <c r="AA754" i="6"/>
  <c r="BO754" i="6" s="1"/>
  <c r="AK754" i="6"/>
  <c r="BY754" i="6" s="1"/>
  <c r="BE754" i="6"/>
  <c r="CS754" i="6" s="1"/>
  <c r="AK81" i="6"/>
  <c r="BY81" i="6" s="1"/>
  <c r="AU81" i="6"/>
  <c r="CI81" i="6" s="1"/>
  <c r="AA81" i="6"/>
  <c r="BO81" i="6" s="1"/>
  <c r="BE81" i="6"/>
  <c r="CS81" i="6" s="1"/>
  <c r="BA400" i="6"/>
  <c r="CO400" i="6" s="1"/>
  <c r="BK400" i="6"/>
  <c r="CY400" i="6" s="1"/>
  <c r="AV582" i="6"/>
  <c r="CJ582" i="6" s="1"/>
  <c r="BF582" i="6"/>
  <c r="CT582" i="6" s="1"/>
  <c r="AZ933" i="6"/>
  <c r="CN933" i="6" s="1"/>
  <c r="BJ933" i="6"/>
  <c r="CX933" i="6" s="1"/>
  <c r="AP933" i="6"/>
  <c r="CD933" i="6" s="1"/>
  <c r="AF933" i="6"/>
  <c r="BT933" i="6" s="1"/>
  <c r="BC1323" i="6"/>
  <c r="CQ1323" i="6" s="1"/>
  <c r="BM1323" i="6"/>
  <c r="DA1323" i="6" s="1"/>
  <c r="AI1323" i="6"/>
  <c r="BW1323" i="6" s="1"/>
  <c r="AS1323" i="6"/>
  <c r="CG1323" i="6" s="1"/>
  <c r="BC814" i="6"/>
  <c r="CQ814" i="6" s="1"/>
  <c r="AS814" i="6"/>
  <c r="CG814" i="6" s="1"/>
  <c r="BM814" i="6"/>
  <c r="DA814" i="6" s="1"/>
  <c r="AI814" i="6"/>
  <c r="BW814" i="6" s="1"/>
  <c r="BB136" i="6"/>
  <c r="CP136" i="6" s="1"/>
  <c r="AR136" i="6"/>
  <c r="CF136" i="6" s="1"/>
  <c r="BL136" i="6"/>
  <c r="CZ136" i="6" s="1"/>
  <c r="AH136" i="6"/>
  <c r="BV136" i="6" s="1"/>
  <c r="BB1648" i="6"/>
  <c r="CP1648" i="6" s="1"/>
  <c r="BL1648" i="6"/>
  <c r="CZ1648" i="6" s="1"/>
  <c r="AV375" i="6"/>
  <c r="CJ375" i="6" s="1"/>
  <c r="BF375" i="6"/>
  <c r="CT375" i="6" s="1"/>
  <c r="AY1708" i="6"/>
  <c r="CM1708" i="6" s="1"/>
  <c r="BI1708" i="6"/>
  <c r="CW1708" i="6" s="1"/>
  <c r="BD139" i="6"/>
  <c r="CR139" i="6" s="1"/>
  <c r="BN139" i="6"/>
  <c r="DB139" i="6" s="1"/>
  <c r="BC165" i="6"/>
  <c r="CQ165" i="6" s="1"/>
  <c r="BM165" i="6"/>
  <c r="DA165" i="6" s="1"/>
  <c r="BC1018" i="6"/>
  <c r="CQ1018" i="6" s="1"/>
  <c r="BM1018" i="6"/>
  <c r="DA1018" i="6" s="1"/>
  <c r="BC570" i="6"/>
  <c r="CQ570" i="6" s="1"/>
  <c r="BM570" i="6"/>
  <c r="DA570" i="6" s="1"/>
  <c r="BA1786" i="6"/>
  <c r="CO1786" i="6" s="1"/>
  <c r="BK1786" i="6"/>
  <c r="CY1786" i="6" s="1"/>
  <c r="BD241" i="6"/>
  <c r="CR241" i="6" s="1"/>
  <c r="BN241" i="6"/>
  <c r="DB241" i="6" s="1"/>
  <c r="AU785" i="6"/>
  <c r="CI785" i="6" s="1"/>
  <c r="BE785" i="6"/>
  <c r="CS785" i="6" s="1"/>
  <c r="AV1663" i="6"/>
  <c r="CJ1663" i="6" s="1"/>
  <c r="BF1663" i="6"/>
  <c r="CT1663" i="6" s="1"/>
  <c r="AZ1623" i="6"/>
  <c r="CN1623" i="6" s="1"/>
  <c r="BJ1623" i="6"/>
  <c r="CX1623" i="6" s="1"/>
  <c r="BD809" i="6"/>
  <c r="CR809" i="6" s="1"/>
  <c r="BN809" i="6"/>
  <c r="DB809" i="6" s="1"/>
  <c r="AX146" i="6"/>
  <c r="CL146" i="6" s="1"/>
  <c r="BH146" i="6"/>
  <c r="CV146" i="6" s="1"/>
  <c r="AY208" i="6"/>
  <c r="CM208" i="6" s="1"/>
  <c r="BI208" i="6"/>
  <c r="CW208" i="6" s="1"/>
  <c r="BC1507" i="6"/>
  <c r="CQ1507" i="6" s="1"/>
  <c r="BM1507" i="6"/>
  <c r="DA1507" i="6" s="1"/>
  <c r="BC143" i="6"/>
  <c r="CQ143" i="6" s="1"/>
  <c r="BM143" i="6"/>
  <c r="DA143" i="6" s="1"/>
  <c r="BD939" i="6"/>
  <c r="CR939" i="6" s="1"/>
  <c r="BN939" i="6"/>
  <c r="DB939" i="6" s="1"/>
  <c r="BB485" i="6"/>
  <c r="CP485" i="6" s="1"/>
  <c r="BL485" i="6"/>
  <c r="CZ485" i="6" s="1"/>
  <c r="AX958" i="6"/>
  <c r="CL958" i="6" s="1"/>
  <c r="BH958" i="6"/>
  <c r="CV958" i="6" s="1"/>
  <c r="AD958" i="6"/>
  <c r="BR958" i="6" s="1"/>
  <c r="AN958" i="6"/>
  <c r="CB958" i="6" s="1"/>
  <c r="BC1476" i="6"/>
  <c r="CQ1476" i="6" s="1"/>
  <c r="AS1476" i="6"/>
  <c r="CG1476" i="6" s="1"/>
  <c r="AI1476" i="6"/>
  <c r="BW1476" i="6" s="1"/>
  <c r="BM1476" i="6"/>
  <c r="DA1476" i="6" s="1"/>
  <c r="AX266" i="6"/>
  <c r="CL266" i="6" s="1"/>
  <c r="AN266" i="6"/>
  <c r="CB266" i="6" s="1"/>
  <c r="AD266" i="6"/>
  <c r="BR266" i="6" s="1"/>
  <c r="BH266" i="6"/>
  <c r="CV266" i="6" s="1"/>
  <c r="AU991" i="6"/>
  <c r="CI991" i="6" s="1"/>
  <c r="BE991" i="6"/>
  <c r="CS991" i="6" s="1"/>
  <c r="AX1370" i="6"/>
  <c r="CL1370" i="6" s="1"/>
  <c r="AD1370" i="6"/>
  <c r="BR1370" i="6" s="1"/>
  <c r="BH1370" i="6"/>
  <c r="CV1370" i="6" s="1"/>
  <c r="AN1370" i="6"/>
  <c r="CB1370" i="6" s="1"/>
  <c r="AW143" i="6"/>
  <c r="CK143" i="6" s="1"/>
  <c r="BG143" i="6"/>
  <c r="CU143" i="6" s="1"/>
  <c r="AZ1583" i="6"/>
  <c r="CN1583" i="6" s="1"/>
  <c r="BJ1583" i="6"/>
  <c r="CX1583" i="6" s="1"/>
  <c r="BC1374" i="6"/>
  <c r="CQ1374" i="6" s="1"/>
  <c r="BM1374" i="6"/>
  <c r="DA1374" i="6" s="1"/>
  <c r="AW393" i="6"/>
  <c r="CK393" i="6" s="1"/>
  <c r="BG393" i="6"/>
  <c r="CU393" i="6" s="1"/>
  <c r="AV1327" i="6"/>
  <c r="CJ1327" i="6" s="1"/>
  <c r="BF1327" i="6"/>
  <c r="CT1327" i="6" s="1"/>
  <c r="AB1327" i="6"/>
  <c r="BP1327" i="6" s="1"/>
  <c r="BB1738" i="6"/>
  <c r="CP1738" i="6" s="1"/>
  <c r="AR1738" i="6"/>
  <c r="CF1738" i="6" s="1"/>
  <c r="BL1738" i="6"/>
  <c r="CZ1738" i="6" s="1"/>
  <c r="AH1738" i="6"/>
  <c r="BV1738" i="6" s="1"/>
  <c r="BA785" i="6"/>
  <c r="CO785" i="6" s="1"/>
  <c r="BK785" i="6"/>
  <c r="CY785" i="6" s="1"/>
  <c r="AQ785" i="6"/>
  <c r="CE785" i="6" s="1"/>
  <c r="AG785" i="6"/>
  <c r="BU785" i="6" s="1"/>
  <c r="AZ241" i="6"/>
  <c r="CN241" i="6" s="1"/>
  <c r="BJ241" i="6"/>
  <c r="CX241" i="6" s="1"/>
  <c r="BD680" i="6"/>
  <c r="CR680" i="6" s="1"/>
  <c r="BN680" i="6"/>
  <c r="DB680" i="6" s="1"/>
  <c r="AW1414" i="6"/>
  <c r="CK1414" i="6" s="1"/>
  <c r="AM1414" i="6"/>
  <c r="CA1414" i="6" s="1"/>
  <c r="AC1414" i="6"/>
  <c r="BQ1414" i="6" s="1"/>
  <c r="BG1414" i="6"/>
  <c r="CU1414" i="6" s="1"/>
  <c r="AD513" i="6"/>
  <c r="BR513" i="6" s="1"/>
  <c r="BH513" i="6"/>
  <c r="CV513" i="6" s="1"/>
  <c r="AX513" i="6"/>
  <c r="CL513" i="6" s="1"/>
  <c r="AN513" i="6"/>
  <c r="CB513" i="6" s="1"/>
  <c r="AV139" i="6"/>
  <c r="CJ139" i="6" s="1"/>
  <c r="BF139" i="6"/>
  <c r="CT139" i="6" s="1"/>
  <c r="BB177" i="6"/>
  <c r="CP177" i="6" s="1"/>
  <c r="AR177" i="6"/>
  <c r="CF177" i="6" s="1"/>
  <c r="BL177" i="6"/>
  <c r="CZ177" i="6" s="1"/>
  <c r="AH177" i="6"/>
  <c r="BV177" i="6" s="1"/>
  <c r="AU1546" i="6"/>
  <c r="CI1546" i="6" s="1"/>
  <c r="BE1546" i="6"/>
  <c r="CS1546" i="6" s="1"/>
  <c r="AV42" i="6"/>
  <c r="CJ42" i="6" s="1"/>
  <c r="BF42" i="6"/>
  <c r="CT42" i="6" s="1"/>
  <c r="AZ1766" i="6"/>
  <c r="CN1766" i="6" s="1"/>
  <c r="BJ1766" i="6"/>
  <c r="CX1766" i="6" s="1"/>
  <c r="BB345" i="6"/>
  <c r="CP345" i="6" s="1"/>
  <c r="BL345" i="6"/>
  <c r="CZ345" i="6" s="1"/>
  <c r="BA716" i="6"/>
  <c r="CO716" i="6" s="1"/>
  <c r="BK716" i="6"/>
  <c r="CY716" i="6" s="1"/>
  <c r="AV1472" i="6"/>
  <c r="CJ1472" i="6" s="1"/>
  <c r="BF1472" i="6"/>
  <c r="CT1472" i="6" s="1"/>
  <c r="AB1472" i="6"/>
  <c r="BP1472" i="6" s="1"/>
  <c r="AL1472" i="6"/>
  <c r="BZ1472" i="6" s="1"/>
  <c r="BF75" i="6"/>
  <c r="CT75" i="6" s="1"/>
  <c r="AV75" i="6"/>
  <c r="CJ75" i="6" s="1"/>
  <c r="AL75" i="6"/>
  <c r="BZ75" i="6" s="1"/>
  <c r="AB75" i="6"/>
  <c r="BP75" i="6" s="1"/>
  <c r="AA417" i="6"/>
  <c r="BO417" i="6" s="1"/>
  <c r="AU417" i="6"/>
  <c r="CI417" i="6" s="1"/>
  <c r="AK417" i="6"/>
  <c r="BY417" i="6" s="1"/>
  <c r="BE417" i="6"/>
  <c r="CS417" i="6" s="1"/>
  <c r="BD977" i="6"/>
  <c r="CR977" i="6" s="1"/>
  <c r="BN977" i="6"/>
  <c r="DB977" i="6" s="1"/>
  <c r="AT977" i="6"/>
  <c r="CH977" i="6" s="1"/>
  <c r="AJ977" i="6"/>
  <c r="BX977" i="6" s="1"/>
  <c r="BD1708" i="6"/>
  <c r="CR1708" i="6" s="1"/>
  <c r="BN1708" i="6"/>
  <c r="DB1708" i="6" s="1"/>
  <c r="AW1004" i="6"/>
  <c r="CK1004" i="6" s="1"/>
  <c r="BG1004" i="6"/>
  <c r="CU1004" i="6" s="1"/>
  <c r="AM1004" i="6"/>
  <c r="CA1004" i="6" s="1"/>
  <c r="AC1004" i="6"/>
  <c r="BQ1004" i="6" s="1"/>
  <c r="BB1019" i="6"/>
  <c r="CP1019" i="6" s="1"/>
  <c r="BL1019" i="6"/>
  <c r="CZ1019" i="6" s="1"/>
  <c r="AX504" i="6"/>
  <c r="CL504" i="6" s="1"/>
  <c r="BH504" i="6"/>
  <c r="CV504" i="6" s="1"/>
  <c r="BA1375" i="6"/>
  <c r="CO1375" i="6" s="1"/>
  <c r="AG1375" i="6"/>
  <c r="BU1375" i="6" s="1"/>
  <c r="BK1375" i="6"/>
  <c r="CY1375" i="6" s="1"/>
  <c r="AQ1375" i="6"/>
  <c r="CE1375" i="6" s="1"/>
  <c r="AV939" i="6"/>
  <c r="CJ939" i="6" s="1"/>
  <c r="BF939" i="6"/>
  <c r="CT939" i="6" s="1"/>
  <c r="AZ88" i="6"/>
  <c r="CN88" i="6" s="1"/>
  <c r="BJ88" i="6"/>
  <c r="CX88" i="6" s="1"/>
  <c r="AF88" i="6"/>
  <c r="BT88" i="6" s="1"/>
  <c r="AP88" i="6"/>
  <c r="CD88" i="6" s="1"/>
  <c r="AY956" i="6"/>
  <c r="CM956" i="6" s="1"/>
  <c r="BI956" i="6"/>
  <c r="CW956" i="6" s="1"/>
  <c r="AZ882" i="6"/>
  <c r="CN882" i="6" s="1"/>
  <c r="AF882" i="6"/>
  <c r="BT882" i="6" s="1"/>
  <c r="BJ882" i="6"/>
  <c r="CX882" i="6" s="1"/>
  <c r="AP882" i="6"/>
  <c r="CD882" i="6" s="1"/>
  <c r="AU1167" i="6"/>
  <c r="CI1167" i="6" s="1"/>
  <c r="BE1167" i="6"/>
  <c r="CS1167" i="6" s="1"/>
  <c r="AA1167" i="6"/>
  <c r="BO1167" i="6" s="1"/>
  <c r="AK1167" i="6"/>
  <c r="BY1167" i="6" s="1"/>
  <c r="AZ545" i="6"/>
  <c r="CN545" i="6" s="1"/>
  <c r="AF545" i="6"/>
  <c r="BT545" i="6" s="1"/>
  <c r="BJ545" i="6"/>
  <c r="CX545" i="6" s="1"/>
  <c r="AP545" i="6"/>
  <c r="CD545" i="6" s="1"/>
  <c r="AK1240" i="6"/>
  <c r="BY1240" i="6" s="1"/>
  <c r="AA1240" i="6"/>
  <c r="BO1240" i="6" s="1"/>
  <c r="BE1240" i="6"/>
  <c r="CS1240" i="6" s="1"/>
  <c r="AU1240" i="6"/>
  <c r="CI1240" i="6" s="1"/>
  <c r="AZ129" i="6"/>
  <c r="CN129" i="6" s="1"/>
  <c r="AP129" i="6"/>
  <c r="CD129" i="6" s="1"/>
  <c r="BJ129" i="6"/>
  <c r="CX129" i="6" s="1"/>
  <c r="AF129" i="6"/>
  <c r="BT129" i="6" s="1"/>
  <c r="AU18" i="6"/>
  <c r="CI18" i="6" s="1"/>
  <c r="BE18" i="6"/>
  <c r="CS18" i="6" s="1"/>
  <c r="BC365" i="6"/>
  <c r="CQ365" i="6" s="1"/>
  <c r="AS365" i="6"/>
  <c r="CG365" i="6" s="1"/>
  <c r="AI365" i="6"/>
  <c r="BW365" i="6" s="1"/>
  <c r="BM365" i="6"/>
  <c r="DA365" i="6" s="1"/>
  <c r="BC233" i="6"/>
  <c r="CQ233" i="6" s="1"/>
  <c r="BM233" i="6"/>
  <c r="DA233" i="6" s="1"/>
  <c r="AS233" i="6"/>
  <c r="CG233" i="6" s="1"/>
  <c r="AV595" i="6"/>
  <c r="CJ595" i="6" s="1"/>
  <c r="AL595" i="6"/>
  <c r="BZ595" i="6" s="1"/>
  <c r="AB595" i="6"/>
  <c r="BP595" i="6" s="1"/>
  <c r="BF595" i="6"/>
  <c r="CT595" i="6" s="1"/>
  <c r="AW1173" i="6"/>
  <c r="CK1173" i="6" s="1"/>
  <c r="AM1173" i="6"/>
  <c r="CA1173" i="6" s="1"/>
  <c r="BG1173" i="6"/>
  <c r="CU1173" i="6" s="1"/>
  <c r="AC1173" i="6"/>
  <c r="BQ1173" i="6" s="1"/>
  <c r="AX866" i="6"/>
  <c r="CL866" i="6" s="1"/>
  <c r="BH866" i="6"/>
  <c r="CV866" i="6" s="1"/>
  <c r="BA299" i="6"/>
  <c r="CO299" i="6" s="1"/>
  <c r="BK299" i="6"/>
  <c r="CY299" i="6" s="1"/>
  <c r="AX584" i="6"/>
  <c r="CL584" i="6" s="1"/>
  <c r="AN584" i="6"/>
  <c r="CB584" i="6" s="1"/>
  <c r="BH584" i="6"/>
  <c r="CV584" i="6" s="1"/>
  <c r="BJ868" i="6"/>
  <c r="CX868" i="6" s="1"/>
  <c r="AP868" i="6"/>
  <c r="CD868" i="6" s="1"/>
  <c r="AU290" i="6"/>
  <c r="CI290" i="6" s="1"/>
  <c r="BE290" i="6"/>
  <c r="CS290" i="6" s="1"/>
  <c r="AX540" i="6"/>
  <c r="CL540" i="6" s="1"/>
  <c r="BH540" i="6"/>
  <c r="CV540" i="6" s="1"/>
  <c r="BC1540" i="6"/>
  <c r="CQ1540" i="6" s="1"/>
  <c r="BM1540" i="6"/>
  <c r="DA1540" i="6" s="1"/>
  <c r="AI1540" i="6"/>
  <c r="BW1540" i="6" s="1"/>
  <c r="AS1540" i="6"/>
  <c r="CG1540" i="6" s="1"/>
  <c r="BA1764" i="6"/>
  <c r="CO1764" i="6" s="1"/>
  <c r="AQ1764" i="6"/>
  <c r="CE1764" i="6" s="1"/>
  <c r="AG1764" i="6"/>
  <c r="BU1764" i="6" s="1"/>
  <c r="BK1764" i="6"/>
  <c r="CY1764" i="6" s="1"/>
  <c r="AZ1578" i="6"/>
  <c r="CN1578" i="6" s="1"/>
  <c r="AF1578" i="6"/>
  <c r="BT1578" i="6" s="1"/>
  <c r="AP1578" i="6"/>
  <c r="CD1578" i="6" s="1"/>
  <c r="BJ1578" i="6"/>
  <c r="CX1578" i="6" s="1"/>
  <c r="BC451" i="6"/>
  <c r="CQ451" i="6" s="1"/>
  <c r="BM451" i="6"/>
  <c r="DA451" i="6" s="1"/>
  <c r="AY752" i="6"/>
  <c r="CM752" i="6" s="1"/>
  <c r="BI752" i="6"/>
  <c r="CW752" i="6" s="1"/>
  <c r="AX1598" i="6"/>
  <c r="CL1598" i="6" s="1"/>
  <c r="AD1598" i="6"/>
  <c r="BR1598" i="6" s="1"/>
  <c r="AN1598" i="6"/>
  <c r="CB1598" i="6" s="1"/>
  <c r="BH1598" i="6"/>
  <c r="CV1598" i="6" s="1"/>
  <c r="BC1693" i="6"/>
  <c r="CQ1693" i="6" s="1"/>
  <c r="AI1693" i="6"/>
  <c r="BW1693" i="6" s="1"/>
  <c r="BM1693" i="6"/>
  <c r="DA1693" i="6" s="1"/>
  <c r="AS1693" i="6"/>
  <c r="CG1693" i="6" s="1"/>
  <c r="AZ812" i="6"/>
  <c r="CN812" i="6" s="1"/>
  <c r="BJ812" i="6"/>
  <c r="CX812" i="6" s="1"/>
  <c r="AX1177" i="6"/>
  <c r="CL1177" i="6" s="1"/>
  <c r="BH1177" i="6"/>
  <c r="CV1177" i="6" s="1"/>
  <c r="AN1177" i="6"/>
  <c r="CB1177" i="6" s="1"/>
  <c r="AD1177" i="6"/>
  <c r="BR1177" i="6" s="1"/>
  <c r="BC1763" i="6"/>
  <c r="CQ1763" i="6" s="1"/>
  <c r="BM1763" i="6"/>
  <c r="DA1763" i="6" s="1"/>
  <c r="AZ993" i="6"/>
  <c r="CN993" i="6" s="1"/>
  <c r="BJ993" i="6"/>
  <c r="CX993" i="6" s="1"/>
  <c r="AV1452" i="6"/>
  <c r="CJ1452" i="6" s="1"/>
  <c r="BF1452" i="6"/>
  <c r="CT1452" i="6" s="1"/>
  <c r="AL1452" i="6"/>
  <c r="BZ1452" i="6" s="1"/>
  <c r="AB1452" i="6"/>
  <c r="BP1452" i="6" s="1"/>
  <c r="AV1081" i="6"/>
  <c r="CJ1081" i="6" s="1"/>
  <c r="AL1081" i="6"/>
  <c r="BZ1081" i="6" s="1"/>
  <c r="BF1081" i="6"/>
  <c r="CT1081" i="6" s="1"/>
  <c r="AB1081" i="6"/>
  <c r="BP1081" i="6" s="1"/>
  <c r="BM1345" i="6"/>
  <c r="DA1345" i="6" s="1"/>
  <c r="AS1345" i="6"/>
  <c r="CG1345" i="6" s="1"/>
  <c r="AW132" i="6"/>
  <c r="CK132" i="6" s="1"/>
  <c r="BG132" i="6"/>
  <c r="CU132" i="6" s="1"/>
  <c r="AU556" i="6"/>
  <c r="CI556" i="6" s="1"/>
  <c r="AA556" i="6"/>
  <c r="BO556" i="6" s="1"/>
  <c r="BE556" i="6"/>
  <c r="CS556" i="6" s="1"/>
  <c r="AK556" i="6"/>
  <c r="BY556" i="6" s="1"/>
  <c r="AU211" i="6"/>
  <c r="CI211" i="6" s="1"/>
  <c r="BE211" i="6"/>
  <c r="CS211" i="6" s="1"/>
  <c r="AZ1300" i="6"/>
  <c r="CN1300" i="6" s="1"/>
  <c r="BJ1300" i="6"/>
  <c r="CX1300" i="6" s="1"/>
  <c r="AW665" i="6"/>
  <c r="CK665" i="6" s="1"/>
  <c r="BG665" i="6"/>
  <c r="CU665" i="6" s="1"/>
  <c r="AZ146" i="6"/>
  <c r="CN146" i="6" s="1"/>
  <c r="BJ146" i="6"/>
  <c r="CX146" i="6" s="1"/>
  <c r="BD578" i="6"/>
  <c r="CR578" i="6" s="1"/>
  <c r="BN578" i="6"/>
  <c r="DB578" i="6" s="1"/>
  <c r="BD274" i="6"/>
  <c r="CR274" i="6" s="1"/>
  <c r="BN274" i="6"/>
  <c r="DB274" i="6" s="1"/>
  <c r="BB965" i="6"/>
  <c r="CP965" i="6" s="1"/>
  <c r="BL965" i="6"/>
  <c r="CZ965" i="6" s="1"/>
  <c r="AX1518" i="6"/>
  <c r="CL1518" i="6" s="1"/>
  <c r="BH1518" i="6"/>
  <c r="CV1518" i="6" s="1"/>
  <c r="BB975" i="6"/>
  <c r="CP975" i="6" s="1"/>
  <c r="BL975" i="6"/>
  <c r="CZ975" i="6" s="1"/>
  <c r="AX1175" i="6"/>
  <c r="CL1175" i="6" s="1"/>
  <c r="BH1175" i="6"/>
  <c r="CV1175" i="6" s="1"/>
  <c r="AY1132" i="6"/>
  <c r="CM1132" i="6" s="1"/>
  <c r="BI1132" i="6"/>
  <c r="CW1132" i="6" s="1"/>
  <c r="BA920" i="6"/>
  <c r="CO920" i="6" s="1"/>
  <c r="BK920" i="6"/>
  <c r="CY920" i="6" s="1"/>
  <c r="AU1105" i="6"/>
  <c r="CI1105" i="6" s="1"/>
  <c r="BE1105" i="6"/>
  <c r="CS1105" i="6" s="1"/>
  <c r="AW943" i="6"/>
  <c r="CK943" i="6" s="1"/>
  <c r="BG943" i="6"/>
  <c r="CU943" i="6" s="1"/>
  <c r="AY136" i="6"/>
  <c r="CM136" i="6" s="1"/>
  <c r="BI136" i="6"/>
  <c r="CW136" i="6" s="1"/>
  <c r="AX1787" i="6"/>
  <c r="CL1787" i="6" s="1"/>
  <c r="BH1787" i="6"/>
  <c r="CV1787" i="6" s="1"/>
  <c r="BB500" i="6"/>
  <c r="CP500" i="6" s="1"/>
  <c r="BL500" i="6"/>
  <c r="CZ500" i="6" s="1"/>
  <c r="AZ248" i="6"/>
  <c r="CN248" i="6" s="1"/>
  <c r="AP248" i="6"/>
  <c r="CD248" i="6" s="1"/>
  <c r="BJ248" i="6"/>
  <c r="CX248" i="6" s="1"/>
  <c r="AF248" i="6"/>
  <c r="BT248" i="6" s="1"/>
  <c r="BD1613" i="6"/>
  <c r="CR1613" i="6" s="1"/>
  <c r="BN1613" i="6"/>
  <c r="DB1613" i="6" s="1"/>
  <c r="AJ1613" i="6"/>
  <c r="BX1613" i="6" s="1"/>
  <c r="BB1192" i="6"/>
  <c r="CP1192" i="6" s="1"/>
  <c r="BL1192" i="6"/>
  <c r="CZ1192" i="6" s="1"/>
  <c r="AR1192" i="6"/>
  <c r="CF1192" i="6" s="1"/>
  <c r="AH1192" i="6"/>
  <c r="BV1192" i="6" s="1"/>
  <c r="BL444" i="6"/>
  <c r="CZ444" i="6" s="1"/>
  <c r="AH444" i="6"/>
  <c r="BV444" i="6" s="1"/>
  <c r="BA959" i="6"/>
  <c r="CO959" i="6" s="1"/>
  <c r="BK959" i="6"/>
  <c r="CY959" i="6" s="1"/>
  <c r="BE783" i="6"/>
  <c r="CS783" i="6" s="1"/>
  <c r="AA783" i="6"/>
  <c r="BO783" i="6" s="1"/>
  <c r="BD1643" i="6"/>
  <c r="CR1643" i="6" s="1"/>
  <c r="BN1643" i="6"/>
  <c r="DB1643" i="6" s="1"/>
  <c r="BB1684" i="6"/>
  <c r="CP1684" i="6" s="1"/>
  <c r="AR1684" i="6"/>
  <c r="CF1684" i="6" s="1"/>
  <c r="AH1684" i="6"/>
  <c r="BV1684" i="6" s="1"/>
  <c r="BL1684" i="6"/>
  <c r="CZ1684" i="6" s="1"/>
  <c r="AY438" i="6"/>
  <c r="CM438" i="6" s="1"/>
  <c r="AO438" i="6"/>
  <c r="CC438" i="6" s="1"/>
  <c r="AE438" i="6"/>
  <c r="BS438" i="6" s="1"/>
  <c r="BI438" i="6"/>
  <c r="CW438" i="6" s="1"/>
  <c r="AF762" i="6"/>
  <c r="BT762" i="6" s="1"/>
  <c r="AP762" i="6"/>
  <c r="CD762" i="6" s="1"/>
  <c r="BJ762" i="6"/>
  <c r="CX762" i="6" s="1"/>
  <c r="AZ762" i="6"/>
  <c r="CN762" i="6" s="1"/>
  <c r="AU1658" i="6"/>
  <c r="CI1658" i="6" s="1"/>
  <c r="BE1658" i="6"/>
  <c r="CS1658" i="6" s="1"/>
  <c r="AA1658" i="6"/>
  <c r="BO1658" i="6" s="1"/>
  <c r="AK1658" i="6"/>
  <c r="BY1658" i="6" s="1"/>
  <c r="BA271" i="6"/>
  <c r="CO271" i="6" s="1"/>
  <c r="BK271" i="6"/>
  <c r="CY271" i="6" s="1"/>
  <c r="AU1175" i="6"/>
  <c r="CI1175" i="6" s="1"/>
  <c r="BE1175" i="6"/>
  <c r="CS1175" i="6" s="1"/>
  <c r="AY953" i="6"/>
  <c r="CM953" i="6" s="1"/>
  <c r="BI953" i="6"/>
  <c r="CW953" i="6" s="1"/>
  <c r="AG1141" i="6"/>
  <c r="BU1141" i="6" s="1"/>
  <c r="BA1141" i="6"/>
  <c r="CO1141" i="6" s="1"/>
  <c r="BK1141" i="6"/>
  <c r="CY1141" i="6" s="1"/>
  <c r="AQ1141" i="6"/>
  <c r="CE1141" i="6" s="1"/>
  <c r="AU1659" i="6"/>
  <c r="CI1659" i="6" s="1"/>
  <c r="BE1659" i="6"/>
  <c r="CS1659" i="6" s="1"/>
  <c r="AY861" i="6"/>
  <c r="CM861" i="6" s="1"/>
  <c r="BI861" i="6"/>
  <c r="CW861" i="6" s="1"/>
  <c r="AA1347" i="6"/>
  <c r="BO1347" i="6" s="1"/>
  <c r="AU1347" i="6"/>
  <c r="CI1347" i="6" s="1"/>
  <c r="AK1347" i="6"/>
  <c r="BY1347" i="6" s="1"/>
  <c r="BE1347" i="6"/>
  <c r="CS1347" i="6" s="1"/>
  <c r="BC1592" i="6"/>
  <c r="CQ1592" i="6" s="1"/>
  <c r="BM1592" i="6"/>
  <c r="DA1592" i="6" s="1"/>
  <c r="AZ1767" i="6"/>
  <c r="CN1767" i="6" s="1"/>
  <c r="AF1767" i="6"/>
  <c r="BT1767" i="6" s="1"/>
  <c r="AP1767" i="6"/>
  <c r="CD1767" i="6" s="1"/>
  <c r="BJ1767" i="6"/>
  <c r="CX1767" i="6" s="1"/>
  <c r="AX916" i="6"/>
  <c r="CL916" i="6" s="1"/>
  <c r="BH916" i="6"/>
  <c r="CV916" i="6" s="1"/>
  <c r="AV1340" i="6"/>
  <c r="CJ1340" i="6" s="1"/>
  <c r="BF1340" i="6"/>
  <c r="CT1340" i="6" s="1"/>
  <c r="AL1340" i="6"/>
  <c r="BZ1340" i="6" s="1"/>
  <c r="BG1045" i="6"/>
  <c r="CU1045" i="6" s="1"/>
  <c r="AC1045" i="6"/>
  <c r="BQ1045" i="6" s="1"/>
  <c r="BC1342" i="6"/>
  <c r="CQ1342" i="6" s="1"/>
  <c r="BM1342" i="6"/>
  <c r="DA1342" i="6" s="1"/>
  <c r="AZ520" i="6"/>
  <c r="CN520" i="6" s="1"/>
  <c r="BJ520" i="6"/>
  <c r="CX520" i="6" s="1"/>
  <c r="BC1305" i="6"/>
  <c r="CQ1305" i="6" s="1"/>
  <c r="BM1305" i="6"/>
  <c r="DA1305" i="6" s="1"/>
  <c r="AU524" i="6"/>
  <c r="CI524" i="6" s="1"/>
  <c r="BE524" i="6"/>
  <c r="CS524" i="6" s="1"/>
  <c r="AS616" i="6"/>
  <c r="CG616" i="6" s="1"/>
  <c r="BM616" i="6"/>
  <c r="DA616" i="6" s="1"/>
  <c r="BC616" i="6"/>
  <c r="CQ616" i="6" s="1"/>
  <c r="AI616" i="6"/>
  <c r="BW616" i="6" s="1"/>
  <c r="AX942" i="6"/>
  <c r="CL942" i="6" s="1"/>
  <c r="BH942" i="6"/>
  <c r="CV942" i="6" s="1"/>
  <c r="AN942" i="6"/>
  <c r="CB942" i="6" s="1"/>
  <c r="AD942" i="6"/>
  <c r="BR942" i="6" s="1"/>
  <c r="BD321" i="6"/>
  <c r="CR321" i="6" s="1"/>
  <c r="BN321" i="6"/>
  <c r="DB321" i="6" s="1"/>
  <c r="BD208" i="6"/>
  <c r="CR208" i="6" s="1"/>
  <c r="AT208" i="6"/>
  <c r="CH208" i="6" s="1"/>
  <c r="BN208" i="6"/>
  <c r="DB208" i="6" s="1"/>
  <c r="AJ208" i="6"/>
  <c r="BX208" i="6" s="1"/>
  <c r="AZ575" i="6"/>
  <c r="CN575" i="6" s="1"/>
  <c r="BJ575" i="6"/>
  <c r="CX575" i="6" s="1"/>
  <c r="BC1284" i="6"/>
  <c r="CQ1284" i="6" s="1"/>
  <c r="BM1284" i="6"/>
  <c r="DA1284" i="6" s="1"/>
  <c r="BA1310" i="6"/>
  <c r="CO1310" i="6" s="1"/>
  <c r="AG1310" i="6"/>
  <c r="BU1310" i="6" s="1"/>
  <c r="AQ1310" i="6"/>
  <c r="CE1310" i="6" s="1"/>
  <c r="BK1310" i="6"/>
  <c r="CY1310" i="6" s="1"/>
  <c r="AY1622" i="6"/>
  <c r="CM1622" i="6" s="1"/>
  <c r="BI1622" i="6"/>
  <c r="CW1622" i="6" s="1"/>
  <c r="AZ123" i="6"/>
  <c r="CN123" i="6" s="1"/>
  <c r="BJ123" i="6"/>
  <c r="CX123" i="6" s="1"/>
  <c r="AX307" i="6"/>
  <c r="CL307" i="6" s="1"/>
  <c r="BH307" i="6"/>
  <c r="CV307" i="6" s="1"/>
  <c r="AD307" i="6"/>
  <c r="BR307" i="6" s="1"/>
  <c r="AN307" i="6"/>
  <c r="CB307" i="6" s="1"/>
  <c r="BC845" i="6"/>
  <c r="CQ845" i="6" s="1"/>
  <c r="BM845" i="6"/>
  <c r="DA845" i="6" s="1"/>
  <c r="AV641" i="6"/>
  <c r="CJ641" i="6" s="1"/>
  <c r="BF641" i="6"/>
  <c r="CT641" i="6" s="1"/>
  <c r="AW826" i="6"/>
  <c r="CK826" i="6" s="1"/>
  <c r="BG826" i="6"/>
  <c r="CU826" i="6" s="1"/>
  <c r="AC826" i="6"/>
  <c r="BQ826" i="6" s="1"/>
  <c r="AM826" i="6"/>
  <c r="CA826" i="6" s="1"/>
  <c r="AU260" i="6"/>
  <c r="CI260" i="6" s="1"/>
  <c r="BE260" i="6"/>
  <c r="CS260" i="6" s="1"/>
  <c r="AV620" i="6"/>
  <c r="CJ620" i="6" s="1"/>
  <c r="BF620" i="6"/>
  <c r="CT620" i="6" s="1"/>
  <c r="AU52" i="6"/>
  <c r="CI52" i="6" s="1"/>
  <c r="BE52" i="6"/>
  <c r="CS52" i="6" s="1"/>
  <c r="AZ1279" i="6"/>
  <c r="CN1279" i="6" s="1"/>
  <c r="BJ1279" i="6"/>
  <c r="CX1279" i="6" s="1"/>
  <c r="BF132" i="6"/>
  <c r="CT132" i="6" s="1"/>
  <c r="AB132" i="6"/>
  <c r="BP132" i="6" s="1"/>
  <c r="AV132" i="6"/>
  <c r="CJ132" i="6" s="1"/>
  <c r="AL132" i="6"/>
  <c r="BZ132" i="6" s="1"/>
  <c r="AU943" i="6"/>
  <c r="CI943" i="6" s="1"/>
  <c r="BE943" i="6"/>
  <c r="CS943" i="6" s="1"/>
  <c r="AK943" i="6"/>
  <c r="BY943" i="6" s="1"/>
  <c r="AA943" i="6"/>
  <c r="BO943" i="6" s="1"/>
  <c r="AU1292" i="6"/>
  <c r="CI1292" i="6" s="1"/>
  <c r="BE1292" i="6"/>
  <c r="CS1292" i="6" s="1"/>
  <c r="AA1292" i="6"/>
  <c r="BO1292" i="6" s="1"/>
  <c r="AK1292" i="6"/>
  <c r="BY1292" i="6" s="1"/>
  <c r="BA773" i="6"/>
  <c r="CO773" i="6" s="1"/>
  <c r="BK773" i="6"/>
  <c r="CY773" i="6" s="1"/>
  <c r="AG773" i="6"/>
  <c r="BU773" i="6" s="1"/>
  <c r="AQ773" i="6"/>
  <c r="CE773" i="6" s="1"/>
  <c r="BA68" i="6"/>
  <c r="CO68" i="6" s="1"/>
  <c r="BK68" i="6"/>
  <c r="CY68" i="6" s="1"/>
  <c r="AX952" i="6"/>
  <c r="CL952" i="6" s="1"/>
  <c r="BH952" i="6"/>
  <c r="CV952" i="6" s="1"/>
  <c r="AZ1412" i="6"/>
  <c r="CN1412" i="6" s="1"/>
  <c r="BJ1412" i="6"/>
  <c r="CX1412" i="6" s="1"/>
  <c r="AW459" i="6"/>
  <c r="CK459" i="6" s="1"/>
  <c r="BG459" i="6"/>
  <c r="CU459" i="6" s="1"/>
  <c r="AZ1729" i="6"/>
  <c r="CN1729" i="6" s="1"/>
  <c r="BJ1729" i="6"/>
  <c r="CX1729" i="6" s="1"/>
  <c r="AL1239" i="6"/>
  <c r="BZ1239" i="6" s="1"/>
  <c r="AB1239" i="6"/>
  <c r="BP1239" i="6" s="1"/>
  <c r="BF1239" i="6"/>
  <c r="CT1239" i="6" s="1"/>
  <c r="AV1239" i="6"/>
  <c r="CJ1239" i="6" s="1"/>
  <c r="AV975" i="6"/>
  <c r="CJ975" i="6" s="1"/>
  <c r="BF975" i="6"/>
  <c r="CT975" i="6" s="1"/>
  <c r="AZ683" i="6"/>
  <c r="CN683" i="6" s="1"/>
  <c r="BJ683" i="6"/>
  <c r="CX683" i="6" s="1"/>
  <c r="AV758" i="6"/>
  <c r="CJ758" i="6" s="1"/>
  <c r="BF758" i="6"/>
  <c r="CT758" i="6" s="1"/>
  <c r="BA454" i="6"/>
  <c r="CO454" i="6" s="1"/>
  <c r="BK454" i="6"/>
  <c r="CY454" i="6" s="1"/>
  <c r="AQ454" i="6"/>
  <c r="CE454" i="6" s="1"/>
  <c r="AG454" i="6"/>
  <c r="BU454" i="6" s="1"/>
  <c r="BA708" i="6"/>
  <c r="CO708" i="6" s="1"/>
  <c r="BK708" i="6"/>
  <c r="CY708" i="6" s="1"/>
  <c r="AX1405" i="6"/>
  <c r="CL1405" i="6" s="1"/>
  <c r="BH1405" i="6"/>
  <c r="CV1405" i="6" s="1"/>
  <c r="AV747" i="6"/>
  <c r="CJ747" i="6" s="1"/>
  <c r="BF747" i="6"/>
  <c r="CT747" i="6" s="1"/>
  <c r="AU1608" i="6"/>
  <c r="CI1608" i="6" s="1"/>
  <c r="BE1608" i="6"/>
  <c r="CS1608" i="6" s="1"/>
  <c r="BD1550" i="6"/>
  <c r="CR1550" i="6" s="1"/>
  <c r="BN1550" i="6"/>
  <c r="DB1550" i="6" s="1"/>
  <c r="AJ1550" i="6"/>
  <c r="BX1550" i="6" s="1"/>
  <c r="AT1550" i="6"/>
  <c r="CH1550" i="6" s="1"/>
  <c r="AZ729" i="6"/>
  <c r="CN729" i="6" s="1"/>
  <c r="BJ729" i="6"/>
  <c r="CX729" i="6" s="1"/>
  <c r="AZ136" i="6"/>
  <c r="CN136" i="6" s="1"/>
  <c r="AP136" i="6"/>
  <c r="CD136" i="6" s="1"/>
  <c r="AF136" i="6"/>
  <c r="BT136" i="6" s="1"/>
  <c r="BJ136" i="6"/>
  <c r="CX136" i="6" s="1"/>
  <c r="AU1516" i="6"/>
  <c r="CI1516" i="6" s="1"/>
  <c r="BE1516" i="6"/>
  <c r="CS1516" i="6" s="1"/>
  <c r="AZ1518" i="6"/>
  <c r="CN1518" i="6" s="1"/>
  <c r="AP1518" i="6"/>
  <c r="CD1518" i="6" s="1"/>
  <c r="BJ1518" i="6"/>
  <c r="CX1518" i="6" s="1"/>
  <c r="AF1518" i="6"/>
  <c r="BT1518" i="6" s="1"/>
  <c r="BB598" i="6"/>
  <c r="CP598" i="6" s="1"/>
  <c r="BL598" i="6"/>
  <c r="CZ598" i="6" s="1"/>
  <c r="BD104" i="6"/>
  <c r="CR104" i="6" s="1"/>
  <c r="BN104" i="6"/>
  <c r="DB104" i="6" s="1"/>
  <c r="BB979" i="6"/>
  <c r="CP979" i="6" s="1"/>
  <c r="AH979" i="6"/>
  <c r="BV979" i="6" s="1"/>
  <c r="AR979" i="6"/>
  <c r="CF979" i="6" s="1"/>
  <c r="BL979" i="6"/>
  <c r="CZ979" i="6" s="1"/>
  <c r="AW581" i="6"/>
  <c r="CK581" i="6" s="1"/>
  <c r="AM581" i="6"/>
  <c r="CA581" i="6" s="1"/>
  <c r="AC581" i="6"/>
  <c r="BQ581" i="6" s="1"/>
  <c r="BG581" i="6"/>
  <c r="CU581" i="6" s="1"/>
  <c r="AO1042" i="6"/>
  <c r="CC1042" i="6" s="1"/>
  <c r="BI1042" i="6"/>
  <c r="CW1042" i="6" s="1"/>
  <c r="AE1042" i="6"/>
  <c r="BS1042" i="6" s="1"/>
  <c r="AY1042" i="6"/>
  <c r="CM1042" i="6" s="1"/>
  <c r="AU1372" i="6"/>
  <c r="CI1372" i="6" s="1"/>
  <c r="BE1372" i="6"/>
  <c r="CS1372" i="6" s="1"/>
  <c r="BB1754" i="6"/>
  <c r="CP1754" i="6" s="1"/>
  <c r="BL1754" i="6"/>
  <c r="CZ1754" i="6" s="1"/>
  <c r="BC164" i="6"/>
  <c r="CQ164" i="6" s="1"/>
  <c r="BM164" i="6"/>
  <c r="DA164" i="6" s="1"/>
  <c r="AW900" i="6"/>
  <c r="CK900" i="6" s="1"/>
  <c r="BG900" i="6"/>
  <c r="CU900" i="6" s="1"/>
  <c r="AU684" i="6"/>
  <c r="CI684" i="6" s="1"/>
  <c r="BE684" i="6"/>
  <c r="CS684" i="6" s="1"/>
  <c r="AV1387" i="6"/>
  <c r="CJ1387" i="6" s="1"/>
  <c r="BF1387" i="6"/>
  <c r="CT1387" i="6" s="1"/>
  <c r="BB402" i="6"/>
  <c r="CP402" i="6" s="1"/>
  <c r="BL402" i="6"/>
  <c r="CZ402" i="6" s="1"/>
  <c r="AV586" i="6"/>
  <c r="CJ586" i="6" s="1"/>
  <c r="BF586" i="6"/>
  <c r="CT586" i="6" s="1"/>
  <c r="AX1496" i="6"/>
  <c r="CL1496" i="6" s="1"/>
  <c r="BH1496" i="6"/>
  <c r="CV1496" i="6" s="1"/>
  <c r="AX740" i="6"/>
  <c r="CL740" i="6" s="1"/>
  <c r="BH740" i="6"/>
  <c r="CV740" i="6" s="1"/>
  <c r="AN740" i="6"/>
  <c r="CB740" i="6" s="1"/>
  <c r="AD740" i="6"/>
  <c r="BR740" i="6" s="1"/>
  <c r="BB905" i="6"/>
  <c r="CP905" i="6" s="1"/>
  <c r="BL905" i="6"/>
  <c r="CZ905" i="6" s="1"/>
  <c r="AW1181" i="6"/>
  <c r="CK1181" i="6" s="1"/>
  <c r="AM1181" i="6"/>
  <c r="CA1181" i="6" s="1"/>
  <c r="BG1181" i="6"/>
  <c r="CU1181" i="6" s="1"/>
  <c r="AC1181" i="6"/>
  <c r="BQ1181" i="6" s="1"/>
  <c r="BC1593" i="6"/>
  <c r="CQ1593" i="6" s="1"/>
  <c r="BM1593" i="6"/>
  <c r="DA1593" i="6" s="1"/>
  <c r="BB1371" i="6"/>
  <c r="CP1371" i="6" s="1"/>
  <c r="BL1371" i="6"/>
  <c r="CZ1371" i="6" s="1"/>
  <c r="BA630" i="6"/>
  <c r="CO630" i="6" s="1"/>
  <c r="BK630" i="6"/>
  <c r="CY630" i="6" s="1"/>
  <c r="AV1165" i="6"/>
  <c r="CJ1165" i="6" s="1"/>
  <c r="BF1165" i="6"/>
  <c r="CT1165" i="6" s="1"/>
  <c r="AU1259" i="6"/>
  <c r="CI1259" i="6" s="1"/>
  <c r="BE1259" i="6"/>
  <c r="CS1259" i="6" s="1"/>
  <c r="BA1545" i="6"/>
  <c r="CO1545" i="6" s="1"/>
  <c r="AG1545" i="6"/>
  <c r="BU1545" i="6" s="1"/>
  <c r="BK1545" i="6"/>
  <c r="CY1545" i="6" s="1"/>
  <c r="AQ1545" i="6"/>
  <c r="CE1545" i="6" s="1"/>
  <c r="AV107" i="6"/>
  <c r="CJ107" i="6" s="1"/>
  <c r="AB107" i="6"/>
  <c r="BP107" i="6" s="1"/>
  <c r="BF107" i="6"/>
  <c r="CT107" i="6" s="1"/>
  <c r="AL107" i="6"/>
  <c r="BZ107" i="6" s="1"/>
  <c r="AW1078" i="6"/>
  <c r="CK1078" i="6" s="1"/>
  <c r="BG1078" i="6"/>
  <c r="CU1078" i="6" s="1"/>
  <c r="BA1349" i="6"/>
  <c r="CO1349" i="6" s="1"/>
  <c r="BK1349" i="6"/>
  <c r="CY1349" i="6" s="1"/>
  <c r="BB854" i="6"/>
  <c r="CP854" i="6" s="1"/>
  <c r="BL854" i="6"/>
  <c r="CZ854" i="6" s="1"/>
  <c r="AV1261" i="6"/>
  <c r="CJ1261" i="6" s="1"/>
  <c r="BF1261" i="6"/>
  <c r="CT1261" i="6" s="1"/>
  <c r="AY163" i="6"/>
  <c r="CM163" i="6" s="1"/>
  <c r="BI163" i="6"/>
  <c r="CW163" i="6" s="1"/>
  <c r="AX355" i="6"/>
  <c r="CL355" i="6" s="1"/>
  <c r="BH355" i="6"/>
  <c r="CV355" i="6" s="1"/>
  <c r="BA1752" i="6"/>
  <c r="CO1752" i="6" s="1"/>
  <c r="AQ1752" i="6"/>
  <c r="CE1752" i="6" s="1"/>
  <c r="BK1752" i="6"/>
  <c r="CY1752" i="6" s="1"/>
  <c r="AG1752" i="6"/>
  <c r="BU1752" i="6" s="1"/>
  <c r="AY440" i="6"/>
  <c r="CM440" i="6" s="1"/>
  <c r="BI440" i="6"/>
  <c r="CW440" i="6" s="1"/>
  <c r="AY1111" i="6"/>
  <c r="CM1111" i="6" s="1"/>
  <c r="BI1111" i="6"/>
  <c r="CW1111" i="6" s="1"/>
  <c r="AT1111" i="6"/>
  <c r="CH1111" i="6" s="1"/>
  <c r="BN1111" i="6"/>
  <c r="DB1111" i="6" s="1"/>
  <c r="AV1268" i="6"/>
  <c r="CJ1268" i="6" s="1"/>
  <c r="AL1268" i="6"/>
  <c r="BZ1268" i="6" s="1"/>
  <c r="AB1268" i="6"/>
  <c r="BP1268" i="6" s="1"/>
  <c r="BF1268" i="6"/>
  <c r="CT1268" i="6" s="1"/>
  <c r="AV1388" i="6"/>
  <c r="CJ1388" i="6" s="1"/>
  <c r="BF1388" i="6"/>
  <c r="CT1388" i="6" s="1"/>
  <c r="BB385" i="6"/>
  <c r="CP385" i="6" s="1"/>
  <c r="BL385" i="6"/>
  <c r="CZ385" i="6" s="1"/>
  <c r="BC1667" i="6"/>
  <c r="CQ1667" i="6" s="1"/>
  <c r="BM1667" i="6"/>
  <c r="DA1667" i="6" s="1"/>
  <c r="BC404" i="6"/>
  <c r="CQ404" i="6" s="1"/>
  <c r="AS404" i="6"/>
  <c r="CG404" i="6" s="1"/>
  <c r="BM404" i="6"/>
  <c r="DA404" i="6" s="1"/>
  <c r="AI404" i="6"/>
  <c r="BW404" i="6" s="1"/>
  <c r="AV1072" i="6"/>
  <c r="CJ1072" i="6" s="1"/>
  <c r="BF1072" i="6"/>
  <c r="CT1072" i="6" s="1"/>
  <c r="BC921" i="6"/>
  <c r="CQ921" i="6" s="1"/>
  <c r="BM921" i="6"/>
  <c r="DA921" i="6" s="1"/>
  <c r="AU715" i="6"/>
  <c r="CI715" i="6" s="1"/>
  <c r="BE715" i="6"/>
  <c r="CS715" i="6" s="1"/>
  <c r="AW156" i="6"/>
  <c r="CK156" i="6" s="1"/>
  <c r="BG156" i="6"/>
  <c r="CU156" i="6" s="1"/>
  <c r="AV97" i="6"/>
  <c r="CJ97" i="6" s="1"/>
  <c r="BF97" i="6"/>
  <c r="CT97" i="6" s="1"/>
  <c r="BL1514" i="6"/>
  <c r="CZ1514" i="6" s="1"/>
  <c r="BB1514" i="6"/>
  <c r="CP1514" i="6" s="1"/>
  <c r="AH1514" i="6"/>
  <c r="BV1514" i="6" s="1"/>
  <c r="AR1514" i="6"/>
  <c r="CF1514" i="6" s="1"/>
  <c r="AX279" i="6"/>
  <c r="CL279" i="6" s="1"/>
  <c r="AN279" i="6"/>
  <c r="CB279" i="6" s="1"/>
  <c r="AD279" i="6"/>
  <c r="BR279" i="6" s="1"/>
  <c r="BH279" i="6"/>
  <c r="CV279" i="6" s="1"/>
  <c r="BC37" i="6"/>
  <c r="CQ37" i="6" s="1"/>
  <c r="BM37" i="6"/>
  <c r="DA37" i="6" s="1"/>
  <c r="BC1567" i="6"/>
  <c r="CQ1567" i="6" s="1"/>
  <c r="BM1567" i="6"/>
  <c r="DA1567" i="6" s="1"/>
  <c r="AY530" i="6"/>
  <c r="CM530" i="6" s="1"/>
  <c r="BI530" i="6"/>
  <c r="CW530" i="6" s="1"/>
  <c r="BD156" i="6"/>
  <c r="CR156" i="6" s="1"/>
  <c r="BN156" i="6"/>
  <c r="DB156" i="6" s="1"/>
  <c r="AZ1681" i="6"/>
  <c r="CN1681" i="6" s="1"/>
  <c r="BJ1681" i="6"/>
  <c r="CX1681" i="6" s="1"/>
  <c r="AW1683" i="6"/>
  <c r="CK1683" i="6" s="1"/>
  <c r="BG1683" i="6"/>
  <c r="CU1683" i="6" s="1"/>
  <c r="AW350" i="6"/>
  <c r="CK350" i="6" s="1"/>
  <c r="BG350" i="6"/>
  <c r="CU350" i="6" s="1"/>
  <c r="AC350" i="6"/>
  <c r="BQ350" i="6" s="1"/>
  <c r="AM350" i="6"/>
  <c r="CA350" i="6" s="1"/>
  <c r="AY466" i="6"/>
  <c r="CM466" i="6" s="1"/>
  <c r="BI466" i="6"/>
  <c r="CW466" i="6" s="1"/>
  <c r="AE466" i="6"/>
  <c r="BS466" i="6" s="1"/>
  <c r="AO466" i="6"/>
  <c r="CC466" i="6" s="1"/>
  <c r="AX1436" i="6"/>
  <c r="CL1436" i="6" s="1"/>
  <c r="BH1436" i="6"/>
  <c r="CV1436" i="6" s="1"/>
  <c r="AN1436" i="6"/>
  <c r="CB1436" i="6" s="1"/>
  <c r="AD1436" i="6"/>
  <c r="BR1436" i="6" s="1"/>
  <c r="AV478" i="6"/>
  <c r="CJ478" i="6" s="1"/>
  <c r="BF478" i="6"/>
  <c r="CT478" i="6" s="1"/>
  <c r="AY1441" i="6"/>
  <c r="CM1441" i="6" s="1"/>
  <c r="BI1441" i="6"/>
  <c r="CW1441" i="6" s="1"/>
  <c r="AB297" i="6"/>
  <c r="BP297" i="6" s="1"/>
  <c r="BF297" i="6"/>
  <c r="CT297" i="6" s="1"/>
  <c r="AY585" i="6"/>
  <c r="CM585" i="6" s="1"/>
  <c r="BI585" i="6"/>
  <c r="CW585" i="6" s="1"/>
  <c r="BA679" i="6"/>
  <c r="CO679" i="6" s="1"/>
  <c r="BK679" i="6"/>
  <c r="CY679" i="6" s="1"/>
  <c r="AC316" i="6"/>
  <c r="BQ316" i="6" s="1"/>
  <c r="BG316" i="6"/>
  <c r="CU316" i="6" s="1"/>
  <c r="AM316" i="6"/>
  <c r="CA316" i="6" s="1"/>
  <c r="AW316" i="6"/>
  <c r="CK316" i="6" s="1"/>
  <c r="BB391" i="6"/>
  <c r="CP391" i="6" s="1"/>
  <c r="BL391" i="6"/>
  <c r="CZ391" i="6" s="1"/>
  <c r="AV1339" i="6"/>
  <c r="CJ1339" i="6" s="1"/>
  <c r="BF1339" i="6"/>
  <c r="CT1339" i="6" s="1"/>
  <c r="AC551" i="6"/>
  <c r="BQ551" i="6" s="1"/>
  <c r="BG551" i="6"/>
  <c r="CU551" i="6" s="1"/>
  <c r="AW551" i="6"/>
  <c r="CK551" i="6" s="1"/>
  <c r="AM551" i="6"/>
  <c r="CA551" i="6" s="1"/>
  <c r="BH885" i="6"/>
  <c r="CV885" i="6" s="1"/>
  <c r="AN885" i="6"/>
  <c r="CB885" i="6" s="1"/>
  <c r="AX885" i="6"/>
  <c r="CL885" i="6" s="1"/>
  <c r="AD885" i="6"/>
  <c r="BR885" i="6" s="1"/>
  <c r="AU251" i="6"/>
  <c r="CI251" i="6" s="1"/>
  <c r="AO533" i="6"/>
  <c r="CC533" i="6" s="1"/>
  <c r="AE533" i="6"/>
  <c r="BS533" i="6" s="1"/>
  <c r="AY533" i="6"/>
  <c r="CM533" i="6" s="1"/>
  <c r="BI533" i="6"/>
  <c r="CW533" i="6" s="1"/>
  <c r="AZ95" i="6"/>
  <c r="CN95" i="6" s="1"/>
  <c r="BJ95" i="6"/>
  <c r="CX95" i="6" s="1"/>
  <c r="AF95" i="6"/>
  <c r="BT95" i="6" s="1"/>
  <c r="AP95" i="6"/>
  <c r="CD95" i="6" s="1"/>
  <c r="AW850" i="6"/>
  <c r="CK850" i="6" s="1"/>
  <c r="BG850" i="6"/>
  <c r="CU850" i="6" s="1"/>
  <c r="AC850" i="6"/>
  <c r="BQ850" i="6" s="1"/>
  <c r="AM850" i="6"/>
  <c r="CA850" i="6" s="1"/>
  <c r="BC255" i="6"/>
  <c r="CQ255" i="6" s="1"/>
  <c r="AI255" i="6"/>
  <c r="BW255" i="6" s="1"/>
  <c r="BM255" i="6"/>
  <c r="DA255" i="6" s="1"/>
  <c r="AS255" i="6"/>
  <c r="CG255" i="6" s="1"/>
  <c r="BA627" i="6"/>
  <c r="CO627" i="6" s="1"/>
  <c r="AQ627" i="6"/>
  <c r="CE627" i="6" s="1"/>
  <c r="BK627" i="6"/>
  <c r="CY627" i="6" s="1"/>
  <c r="AG627" i="6"/>
  <c r="BU627" i="6" s="1"/>
  <c r="AJ249" i="6"/>
  <c r="BX249" i="6" s="1"/>
  <c r="BN249" i="6"/>
  <c r="DB249" i="6" s="1"/>
  <c r="BD249" i="6"/>
  <c r="CR249" i="6" s="1"/>
  <c r="AT249" i="6"/>
  <c r="CH249" i="6" s="1"/>
  <c r="AK1008" i="6"/>
  <c r="BY1008" i="6" s="1"/>
  <c r="BE1008" i="6"/>
  <c r="CS1008" i="6" s="1"/>
  <c r="AA1008" i="6"/>
  <c r="BO1008" i="6" s="1"/>
  <c r="AU1008" i="6"/>
  <c r="CI1008" i="6" s="1"/>
  <c r="AA612" i="6"/>
  <c r="BO612" i="6" s="1"/>
  <c r="AU612" i="6"/>
  <c r="CI612" i="6" s="1"/>
  <c r="AK612" i="6"/>
  <c r="BY612" i="6" s="1"/>
  <c r="BE612" i="6"/>
  <c r="CS612" i="6" s="1"/>
  <c r="BC572" i="6"/>
  <c r="CQ572" i="6" s="1"/>
  <c r="BM572" i="6"/>
  <c r="DA572" i="6" s="1"/>
  <c r="AI572" i="6"/>
  <c r="BW572" i="6" s="1"/>
  <c r="AS572" i="6"/>
  <c r="CG572" i="6" s="1"/>
  <c r="AU1316" i="6"/>
  <c r="CI1316" i="6" s="1"/>
  <c r="AA1316" i="6"/>
  <c r="BO1316" i="6" s="1"/>
  <c r="AK1316" i="6"/>
  <c r="BY1316" i="6" s="1"/>
  <c r="BE1316" i="6"/>
  <c r="CS1316" i="6" s="1"/>
  <c r="BD276" i="6"/>
  <c r="CR276" i="6" s="1"/>
  <c r="AJ276" i="6"/>
  <c r="BX276" i="6" s="1"/>
  <c r="BN276" i="6"/>
  <c r="DB276" i="6" s="1"/>
  <c r="AT276" i="6"/>
  <c r="CH276" i="6" s="1"/>
  <c r="AC71" i="6"/>
  <c r="BQ71" i="6" s="1"/>
  <c r="AW71" i="6"/>
  <c r="CK71" i="6" s="1"/>
  <c r="BG71" i="6"/>
  <c r="CU71" i="6" s="1"/>
  <c r="AM71" i="6"/>
  <c r="CA71" i="6" s="1"/>
  <c r="BA901" i="6"/>
  <c r="CO901" i="6" s="1"/>
  <c r="AG901" i="6"/>
  <c r="BU901" i="6" s="1"/>
  <c r="AQ901" i="6"/>
  <c r="CE901" i="6" s="1"/>
  <c r="BK901" i="6"/>
  <c r="CY901" i="6" s="1"/>
  <c r="BD298" i="6"/>
  <c r="CR298" i="6" s="1"/>
  <c r="BN298" i="6"/>
  <c r="DB298" i="6" s="1"/>
  <c r="AJ298" i="6"/>
  <c r="BX298" i="6" s="1"/>
  <c r="AT298" i="6"/>
  <c r="CH298" i="6" s="1"/>
  <c r="BA820" i="6"/>
  <c r="CO820" i="6" s="1"/>
  <c r="AQ820" i="6"/>
  <c r="CE820" i="6" s="1"/>
  <c r="BK820" i="6"/>
  <c r="CY820" i="6" s="1"/>
  <c r="AG820" i="6"/>
  <c r="BU820" i="6" s="1"/>
  <c r="AX138" i="6"/>
  <c r="CL138" i="6" s="1"/>
  <c r="AN138" i="6"/>
  <c r="CB138" i="6" s="1"/>
  <c r="BH138" i="6"/>
  <c r="CV138" i="6" s="1"/>
  <c r="AD138" i="6"/>
  <c r="BR138" i="6" s="1"/>
  <c r="BA750" i="6"/>
  <c r="CO750" i="6" s="1"/>
  <c r="AG750" i="6"/>
  <c r="BU750" i="6" s="1"/>
  <c r="BK750" i="6"/>
  <c r="CY750" i="6" s="1"/>
  <c r="AQ750" i="6"/>
  <c r="CE750" i="6" s="1"/>
  <c r="BD1404" i="6"/>
  <c r="CR1404" i="6" s="1"/>
  <c r="BN1404" i="6"/>
  <c r="DB1404" i="6" s="1"/>
  <c r="AT1404" i="6"/>
  <c r="CH1404" i="6" s="1"/>
  <c r="AJ1404" i="6"/>
  <c r="BX1404" i="6" s="1"/>
  <c r="BC394" i="6"/>
  <c r="CQ394" i="6" s="1"/>
  <c r="BM394" i="6"/>
  <c r="DA394" i="6" s="1"/>
  <c r="AS394" i="6"/>
  <c r="CG394" i="6" s="1"/>
  <c r="AI394" i="6"/>
  <c r="BW394" i="6" s="1"/>
  <c r="BC408" i="6"/>
  <c r="CQ408" i="6" s="1"/>
  <c r="AI408" i="6"/>
  <c r="BW408" i="6" s="1"/>
  <c r="BM408" i="6"/>
  <c r="DA408" i="6" s="1"/>
  <c r="AS408" i="6"/>
  <c r="CG408" i="6" s="1"/>
  <c r="BK664" i="6"/>
  <c r="CY664" i="6" s="1"/>
  <c r="AQ664" i="6"/>
  <c r="CE664" i="6" s="1"/>
  <c r="AG664" i="6"/>
  <c r="BU664" i="6" s="1"/>
  <c r="BA664" i="6"/>
  <c r="CO664" i="6" s="1"/>
  <c r="AW140" i="6"/>
  <c r="CK140" i="6" s="1"/>
  <c r="BG140" i="6"/>
  <c r="CU140" i="6" s="1"/>
  <c r="AM140" i="6"/>
  <c r="CA140" i="6" s="1"/>
  <c r="AC140" i="6"/>
  <c r="BQ140" i="6" s="1"/>
  <c r="AN1581" i="6"/>
  <c r="CB1581" i="6" s="1"/>
  <c r="AX1581" i="6"/>
  <c r="CL1581" i="6" s="1"/>
  <c r="BH1581" i="6"/>
  <c r="CV1581" i="6" s="1"/>
  <c r="AD1581" i="6"/>
  <c r="BR1581" i="6" s="1"/>
  <c r="BC686" i="6"/>
  <c r="CQ686" i="6" s="1"/>
  <c r="AI686" i="6"/>
  <c r="BW686" i="6" s="1"/>
  <c r="BM686" i="6"/>
  <c r="DA686" i="6" s="1"/>
  <c r="AS686" i="6"/>
  <c r="CG686" i="6" s="1"/>
  <c r="AZ1523" i="6"/>
  <c r="CN1523" i="6" s="1"/>
  <c r="AF1523" i="6"/>
  <c r="BT1523" i="6" s="1"/>
  <c r="AP1523" i="6"/>
  <c r="CD1523" i="6" s="1"/>
  <c r="BJ1523" i="6"/>
  <c r="CX1523" i="6" s="1"/>
  <c r="AU460" i="6"/>
  <c r="CI460" i="6" s="1"/>
  <c r="AA460" i="6"/>
  <c r="BO460" i="6" s="1"/>
  <c r="AK460" i="6"/>
  <c r="BY460" i="6" s="1"/>
  <c r="BE460" i="6"/>
  <c r="CS460" i="6" s="1"/>
  <c r="AX269" i="6"/>
  <c r="CL269" i="6" s="1"/>
  <c r="BH269" i="6"/>
  <c r="CV269" i="6" s="1"/>
  <c r="AD269" i="6"/>
  <c r="BR269" i="6" s="1"/>
  <c r="AN269" i="6"/>
  <c r="CB269" i="6" s="1"/>
  <c r="BC1087" i="6"/>
  <c r="CQ1087" i="6" s="1"/>
  <c r="AS1087" i="6"/>
  <c r="CG1087" i="6" s="1"/>
  <c r="AI1087" i="6"/>
  <c r="BW1087" i="6" s="1"/>
  <c r="BM1087" i="6"/>
  <c r="DA1087" i="6" s="1"/>
  <c r="AB615" i="6"/>
  <c r="BP615" i="6" s="1"/>
  <c r="AV615" i="6"/>
  <c r="CJ615" i="6" s="1"/>
  <c r="BF615" i="6"/>
  <c r="CT615" i="6" s="1"/>
  <c r="AL615" i="6"/>
  <c r="BZ615" i="6" s="1"/>
  <c r="BC1408" i="6"/>
  <c r="CQ1408" i="6" s="1"/>
  <c r="AS1408" i="6"/>
  <c r="CG1408" i="6" s="1"/>
  <c r="BM1408" i="6"/>
  <c r="DA1408" i="6" s="1"/>
  <c r="AI1408" i="6"/>
  <c r="BW1408" i="6" s="1"/>
  <c r="AW571" i="6"/>
  <c r="CK571" i="6" s="1"/>
  <c r="AM571" i="6"/>
  <c r="CA571" i="6" s="1"/>
  <c r="AC571" i="6"/>
  <c r="BQ571" i="6" s="1"/>
  <c r="BG571" i="6"/>
  <c r="CU571" i="6" s="1"/>
  <c r="AK405" i="6"/>
  <c r="BY405" i="6" s="1"/>
  <c r="AA405" i="6"/>
  <c r="BO405" i="6" s="1"/>
  <c r="AU405" i="6"/>
  <c r="CI405" i="6" s="1"/>
  <c r="BE405" i="6"/>
  <c r="CS405" i="6" s="1"/>
  <c r="BC1074" i="6"/>
  <c r="CQ1074" i="6" s="1"/>
  <c r="BM1074" i="6"/>
  <c r="DA1074" i="6" s="1"/>
  <c r="AS1074" i="6"/>
  <c r="CG1074" i="6" s="1"/>
  <c r="AI1074" i="6"/>
  <c r="BW1074" i="6" s="1"/>
  <c r="AQ323" i="6"/>
  <c r="CE323" i="6" s="1"/>
  <c r="AG323" i="6"/>
  <c r="BU323" i="6" s="1"/>
  <c r="BA323" i="6"/>
  <c r="CO323" i="6" s="1"/>
  <c r="BK323" i="6"/>
  <c r="CY323" i="6" s="1"/>
  <c r="AK1389" i="6"/>
  <c r="BY1389" i="6" s="1"/>
  <c r="AA1389" i="6"/>
  <c r="BO1389" i="6" s="1"/>
  <c r="AU1389" i="6"/>
  <c r="CI1389" i="6" s="1"/>
  <c r="BE1389" i="6"/>
  <c r="CS1389" i="6" s="1"/>
  <c r="AY810" i="6"/>
  <c r="CM810" i="6" s="1"/>
  <c r="AO810" i="6"/>
  <c r="CC810" i="6" s="1"/>
  <c r="BI810" i="6"/>
  <c r="CW810" i="6" s="1"/>
  <c r="AE810" i="6"/>
  <c r="BS810" i="6" s="1"/>
  <c r="AU396" i="6"/>
  <c r="CI396" i="6" s="1"/>
  <c r="BE396" i="6"/>
  <c r="CS396" i="6" s="1"/>
  <c r="AA396" i="6"/>
  <c r="BO396" i="6" s="1"/>
  <c r="AK396" i="6"/>
  <c r="BY396" i="6" s="1"/>
  <c r="AP310" i="6"/>
  <c r="CD310" i="6" s="1"/>
  <c r="AF310" i="6"/>
  <c r="BT310" i="6" s="1"/>
  <c r="AZ310" i="6"/>
  <c r="CN310" i="6" s="1"/>
  <c r="BJ310" i="6"/>
  <c r="CX310" i="6" s="1"/>
  <c r="AU897" i="6"/>
  <c r="CI897" i="6" s="1"/>
  <c r="AA897" i="6"/>
  <c r="BO897" i="6" s="1"/>
  <c r="AK897" i="6"/>
  <c r="BY897" i="6" s="1"/>
  <c r="BE897" i="6"/>
  <c r="CS897" i="6" s="1"/>
  <c r="AD743" i="6"/>
  <c r="BR743" i="6" s="1"/>
  <c r="BH743" i="6"/>
  <c r="CV743" i="6" s="1"/>
  <c r="AX743" i="6"/>
  <c r="CL743" i="6" s="1"/>
  <c r="AN743" i="6"/>
  <c r="CB743" i="6" s="1"/>
  <c r="BC40" i="6"/>
  <c r="CQ40" i="6" s="1"/>
  <c r="BM40" i="6"/>
  <c r="DA40" i="6" s="1"/>
  <c r="AS40" i="6"/>
  <c r="CG40" i="6" s="1"/>
  <c r="AI40" i="6"/>
  <c r="BW40" i="6" s="1"/>
  <c r="AX1077" i="6"/>
  <c r="CL1077" i="6" s="1"/>
  <c r="AD1077" i="6"/>
  <c r="BR1077" i="6" s="1"/>
  <c r="AN1077" i="6"/>
  <c r="CB1077" i="6" s="1"/>
  <c r="BH1077" i="6"/>
  <c r="CV1077" i="6" s="1"/>
  <c r="AT789" i="6"/>
  <c r="CH789" i="6" s="1"/>
  <c r="BD789" i="6"/>
  <c r="CR789" i="6" s="1"/>
  <c r="BN789" i="6"/>
  <c r="DB789" i="6" s="1"/>
  <c r="AJ789" i="6"/>
  <c r="BX789" i="6" s="1"/>
  <c r="AX1252" i="6"/>
  <c r="CL1252" i="6" s="1"/>
  <c r="AN1252" i="6"/>
  <c r="CB1252" i="6" s="1"/>
  <c r="AD1252" i="6"/>
  <c r="BR1252" i="6" s="1"/>
  <c r="BH1252" i="6"/>
  <c r="CV1252" i="6" s="1"/>
  <c r="BC1090" i="6"/>
  <c r="CQ1090" i="6" s="1"/>
  <c r="AI1090" i="6"/>
  <c r="BW1090" i="6" s="1"/>
  <c r="BM1090" i="6"/>
  <c r="DA1090" i="6" s="1"/>
  <c r="AS1090" i="6"/>
  <c r="CG1090" i="6" s="1"/>
  <c r="AY828" i="6"/>
  <c r="CM828" i="6" s="1"/>
  <c r="AE828" i="6"/>
  <c r="BS828" i="6" s="1"/>
  <c r="BI828" i="6"/>
  <c r="CW828" i="6" s="1"/>
  <c r="AO828" i="6"/>
  <c r="CC828" i="6" s="1"/>
  <c r="AE207" i="6"/>
  <c r="BS207" i="6" s="1"/>
  <c r="AO207" i="6"/>
  <c r="CC207" i="6" s="1"/>
  <c r="AY207" i="6"/>
  <c r="CM207" i="6" s="1"/>
  <c r="BI207" i="6"/>
  <c r="CW207" i="6" s="1"/>
  <c r="BD197" i="6"/>
  <c r="CR197" i="6" s="1"/>
  <c r="AT197" i="6"/>
  <c r="CH197" i="6" s="1"/>
  <c r="BN197" i="6"/>
  <c r="DB197" i="6" s="1"/>
  <c r="AJ197" i="6"/>
  <c r="BX197" i="6" s="1"/>
  <c r="BB32" i="6"/>
  <c r="CP32" i="6" s="1"/>
  <c r="AR32" i="6"/>
  <c r="CF32" i="6" s="1"/>
  <c r="BL32" i="6"/>
  <c r="CZ32" i="6" s="1"/>
  <c r="AH32" i="6"/>
  <c r="BV32" i="6" s="1"/>
  <c r="AX196" i="6"/>
  <c r="CL196" i="6" s="1"/>
  <c r="BH196" i="6"/>
  <c r="CV196" i="6" s="1"/>
  <c r="AD196" i="6"/>
  <c r="BR196" i="6" s="1"/>
  <c r="AN196" i="6"/>
  <c r="CB196" i="6" s="1"/>
  <c r="AW703" i="6"/>
  <c r="CK703" i="6" s="1"/>
  <c r="BG703" i="6"/>
  <c r="CU703" i="6" s="1"/>
  <c r="AC703" i="6"/>
  <c r="BQ703" i="6" s="1"/>
  <c r="AM703" i="6"/>
  <c r="CA703" i="6" s="1"/>
  <c r="BD1484" i="6"/>
  <c r="CR1484" i="6" s="1"/>
  <c r="AT1484" i="6"/>
  <c r="CH1484" i="6" s="1"/>
  <c r="AJ1484" i="6"/>
  <c r="BX1484" i="6" s="1"/>
  <c r="BN1484" i="6"/>
  <c r="DB1484" i="6" s="1"/>
  <c r="AV361" i="6"/>
  <c r="CJ361" i="6" s="1"/>
  <c r="AL361" i="6"/>
  <c r="BZ361" i="6" s="1"/>
  <c r="AB361" i="6"/>
  <c r="BP361" i="6" s="1"/>
  <c r="BF361" i="6"/>
  <c r="CT361" i="6" s="1"/>
  <c r="AK33" i="6"/>
  <c r="BY33" i="6" s="1"/>
  <c r="AA33" i="6"/>
  <c r="BO33" i="6" s="1"/>
  <c r="AU33" i="6"/>
  <c r="CI33" i="6" s="1"/>
  <c r="BE33" i="6"/>
  <c r="CS33" i="6" s="1"/>
  <c r="AW1153" i="6"/>
  <c r="CK1153" i="6" s="1"/>
  <c r="AC1153" i="6"/>
  <c r="BQ1153" i="6" s="1"/>
  <c r="BG1153" i="6"/>
  <c r="CU1153" i="6" s="1"/>
  <c r="AM1153" i="6"/>
  <c r="CA1153" i="6" s="1"/>
  <c r="BD92" i="6"/>
  <c r="CR92" i="6" s="1"/>
  <c r="AT92" i="6"/>
  <c r="CH92" i="6" s="1"/>
  <c r="AJ92" i="6"/>
  <c r="BX92" i="6" s="1"/>
  <c r="BN92" i="6"/>
  <c r="DB92" i="6" s="1"/>
  <c r="BE525" i="6"/>
  <c r="CS525" i="6" s="1"/>
  <c r="AA525" i="6"/>
  <c r="BO525" i="6" s="1"/>
  <c r="AK525" i="6"/>
  <c r="BY525" i="6" s="1"/>
  <c r="AU525" i="6"/>
  <c r="CI525" i="6" s="1"/>
  <c r="AZ1122" i="6"/>
  <c r="CN1122" i="6" s="1"/>
  <c r="AF1122" i="6"/>
  <c r="BT1122" i="6" s="1"/>
  <c r="AP1122" i="6"/>
  <c r="CD1122" i="6" s="1"/>
  <c r="BJ1122" i="6"/>
  <c r="CX1122" i="6" s="1"/>
  <c r="AZ696" i="6"/>
  <c r="CN696" i="6" s="1"/>
  <c r="AF696" i="6"/>
  <c r="BT696" i="6" s="1"/>
  <c r="BJ696" i="6"/>
  <c r="CX696" i="6" s="1"/>
  <c r="AP696" i="6"/>
  <c r="CD696" i="6" s="1"/>
  <c r="AO1594" i="6"/>
  <c r="CC1594" i="6" s="1"/>
  <c r="AE1594" i="6"/>
  <c r="BS1594" i="6" s="1"/>
  <c r="BI1594" i="6"/>
  <c r="CW1594" i="6" s="1"/>
  <c r="AY1594" i="6"/>
  <c r="CM1594" i="6" s="1"/>
  <c r="AI731" i="6"/>
  <c r="BW731" i="6" s="1"/>
  <c r="BM731" i="6"/>
  <c r="DA731" i="6" s="1"/>
  <c r="AS731" i="6"/>
  <c r="CG731" i="6" s="1"/>
  <c r="BC731" i="6"/>
  <c r="CQ731" i="6" s="1"/>
  <c r="BC1781" i="6"/>
  <c r="CQ1781" i="6" s="1"/>
  <c r="BM1781" i="6"/>
  <c r="DA1781" i="6" s="1"/>
  <c r="AS1781" i="6"/>
  <c r="CG1781" i="6" s="1"/>
  <c r="AI1781" i="6"/>
  <c r="BW1781" i="6" s="1"/>
  <c r="AP1067" i="6"/>
  <c r="CD1067" i="6" s="1"/>
  <c r="BJ1067" i="6"/>
  <c r="CX1067" i="6" s="1"/>
  <c r="AZ1067" i="6"/>
  <c r="CN1067" i="6" s="1"/>
  <c r="AF1067" i="6"/>
  <c r="BT1067" i="6" s="1"/>
  <c r="AV1488" i="6"/>
  <c r="CJ1488" i="6" s="1"/>
  <c r="BF1488" i="6"/>
  <c r="CT1488" i="6" s="1"/>
  <c r="AL1488" i="6"/>
  <c r="BZ1488" i="6" s="1"/>
  <c r="AB1488" i="6"/>
  <c r="BP1488" i="6" s="1"/>
  <c r="BD30" i="6"/>
  <c r="CR30" i="6" s="1"/>
  <c r="BN30" i="6"/>
  <c r="DB30" i="6" s="1"/>
  <c r="AT30" i="6"/>
  <c r="CH30" i="6" s="1"/>
  <c r="AJ30" i="6"/>
  <c r="BX30" i="6" s="1"/>
  <c r="BC654" i="6"/>
  <c r="CQ654" i="6" s="1"/>
  <c r="BM654" i="6"/>
  <c r="DA654" i="6" s="1"/>
  <c r="AI654" i="6"/>
  <c r="BW654" i="6" s="1"/>
  <c r="AS654" i="6"/>
  <c r="CG654" i="6" s="1"/>
  <c r="AL82" i="6"/>
  <c r="BZ82" i="6" s="1"/>
  <c r="BF82" i="6"/>
  <c r="CT82" i="6" s="1"/>
  <c r="AV82" i="6"/>
  <c r="CJ82" i="6" s="1"/>
  <c r="AB82" i="6"/>
  <c r="BP82" i="6" s="1"/>
  <c r="BB1386" i="6"/>
  <c r="CP1386" i="6" s="1"/>
  <c r="BL1386" i="6"/>
  <c r="CZ1386" i="6" s="1"/>
  <c r="AH1386" i="6"/>
  <c r="BV1386" i="6" s="1"/>
  <c r="AR1386" i="6"/>
  <c r="CF1386" i="6" s="1"/>
  <c r="BH359" i="6"/>
  <c r="CV359" i="6" s="1"/>
  <c r="AD359" i="6"/>
  <c r="BR359" i="6" s="1"/>
  <c r="AX359" i="6"/>
  <c r="CL359" i="6" s="1"/>
  <c r="AN359" i="6"/>
  <c r="CB359" i="6" s="1"/>
  <c r="BB1473" i="6"/>
  <c r="CP1473" i="6" s="1"/>
  <c r="AR1473" i="6"/>
  <c r="CF1473" i="6" s="1"/>
  <c r="BL1473" i="6"/>
  <c r="CZ1473" i="6" s="1"/>
  <c r="AH1473" i="6"/>
  <c r="BV1473" i="6" s="1"/>
  <c r="AY216" i="6"/>
  <c r="CM216" i="6" s="1"/>
  <c r="AE216" i="6"/>
  <c r="BS216" i="6" s="1"/>
  <c r="BI216" i="6"/>
  <c r="CW216" i="6" s="1"/>
  <c r="AO216" i="6"/>
  <c r="CC216" i="6" s="1"/>
  <c r="BI1400" i="6"/>
  <c r="CW1400" i="6" s="1"/>
  <c r="AE1400" i="6"/>
  <c r="BS1400" i="6" s="1"/>
  <c r="AO1400" i="6"/>
  <c r="CC1400" i="6" s="1"/>
  <c r="AY1400" i="6"/>
  <c r="CM1400" i="6" s="1"/>
  <c r="BH250" i="6"/>
  <c r="CV250" i="6" s="1"/>
  <c r="AD250" i="6"/>
  <c r="BR250" i="6" s="1"/>
  <c r="AN250" i="6"/>
  <c r="CB250" i="6" s="1"/>
  <c r="AX250" i="6"/>
  <c r="CL250" i="6" s="1"/>
  <c r="AW1651" i="6"/>
  <c r="CK1651" i="6" s="1"/>
  <c r="AM1651" i="6"/>
  <c r="CA1651" i="6" s="1"/>
  <c r="AC1651" i="6"/>
  <c r="BQ1651" i="6" s="1"/>
  <c r="BG1651" i="6"/>
  <c r="CU1651" i="6" s="1"/>
  <c r="BC281" i="6"/>
  <c r="CQ281" i="6" s="1"/>
  <c r="BM281" i="6"/>
  <c r="DA281" i="6" s="1"/>
  <c r="AI281" i="6"/>
  <c r="BW281" i="6" s="1"/>
  <c r="AS281" i="6"/>
  <c r="CG281" i="6" s="1"/>
  <c r="AU1322" i="6"/>
  <c r="CI1322" i="6" s="1"/>
  <c r="BE1322" i="6"/>
  <c r="CS1322" i="6" s="1"/>
  <c r="AW118" i="6"/>
  <c r="CK118" i="6" s="1"/>
  <c r="AM118" i="6"/>
  <c r="CA118" i="6" s="1"/>
  <c r="BG118" i="6"/>
  <c r="CU118" i="6" s="1"/>
  <c r="AC118" i="6"/>
  <c r="BQ118" i="6" s="1"/>
  <c r="AU477" i="6"/>
  <c r="CI477" i="6" s="1"/>
  <c r="BE477" i="6"/>
  <c r="CS477" i="6" s="1"/>
  <c r="AZ640" i="6"/>
  <c r="CN640" i="6" s="1"/>
  <c r="AP640" i="6"/>
  <c r="CD640" i="6" s="1"/>
  <c r="BJ640" i="6"/>
  <c r="CX640" i="6" s="1"/>
  <c r="AF640" i="6"/>
  <c r="BT640" i="6" s="1"/>
  <c r="BC804" i="6"/>
  <c r="CQ804" i="6" s="1"/>
  <c r="BM804" i="6"/>
  <c r="DA804" i="6" s="1"/>
  <c r="AU1170" i="6"/>
  <c r="CI1170" i="6" s="1"/>
  <c r="AK1170" i="6"/>
  <c r="BY1170" i="6" s="1"/>
  <c r="AA1170" i="6"/>
  <c r="BO1170" i="6" s="1"/>
  <c r="BE1170" i="6"/>
  <c r="CS1170" i="6" s="1"/>
  <c r="BA1336" i="6"/>
  <c r="CO1336" i="6" s="1"/>
  <c r="BK1336" i="6"/>
  <c r="CY1336" i="6" s="1"/>
  <c r="AZ1499" i="6"/>
  <c r="CN1499" i="6" s="1"/>
  <c r="BJ1499" i="6"/>
  <c r="CX1499" i="6" s="1"/>
  <c r="AW1724" i="6"/>
  <c r="CK1724" i="6" s="1"/>
  <c r="AC1724" i="6"/>
  <c r="BQ1724" i="6" s="1"/>
  <c r="AM1724" i="6"/>
  <c r="CA1724" i="6" s="1"/>
  <c r="BG1724" i="6"/>
  <c r="CU1724" i="6" s="1"/>
  <c r="BA1589" i="6"/>
  <c r="CO1589" i="6" s="1"/>
  <c r="BK1589" i="6"/>
  <c r="CY1589" i="6" s="1"/>
  <c r="AU245" i="6"/>
  <c r="CI245" i="6" s="1"/>
  <c r="BE245" i="6"/>
  <c r="CS245" i="6" s="1"/>
  <c r="BC141" i="6"/>
  <c r="CQ141" i="6" s="1"/>
  <c r="AS141" i="6"/>
  <c r="CG141" i="6" s="1"/>
  <c r="BM141" i="6"/>
  <c r="DA141" i="6" s="1"/>
  <c r="AI141" i="6"/>
  <c r="BW141" i="6" s="1"/>
  <c r="BC1536" i="6"/>
  <c r="CQ1536" i="6" s="1"/>
  <c r="BM1536" i="6"/>
  <c r="DA1536" i="6" s="1"/>
  <c r="BD1032" i="6"/>
  <c r="CR1032" i="6" s="1"/>
  <c r="BN1032" i="6"/>
  <c r="DB1032" i="6" s="1"/>
  <c r="AL1232" i="6"/>
  <c r="BZ1232" i="6" s="1"/>
  <c r="AB1232" i="6"/>
  <c r="BP1232" i="6" s="1"/>
  <c r="AV1232" i="6"/>
  <c r="CJ1232" i="6" s="1"/>
  <c r="BF1232" i="6"/>
  <c r="CT1232" i="6" s="1"/>
  <c r="AZ1632" i="6"/>
  <c r="CN1632" i="6" s="1"/>
  <c r="BJ1632" i="6"/>
  <c r="CX1632" i="6" s="1"/>
  <c r="AY377" i="6"/>
  <c r="CM377" i="6" s="1"/>
  <c r="AE377" i="6"/>
  <c r="BS377" i="6" s="1"/>
  <c r="BI377" i="6"/>
  <c r="CW377" i="6" s="1"/>
  <c r="AO377" i="6"/>
  <c r="CC377" i="6" s="1"/>
  <c r="AT1597" i="6"/>
  <c r="CH1597" i="6" s="1"/>
  <c r="BN1597" i="6"/>
  <c r="DB1597" i="6" s="1"/>
  <c r="BD962" i="6"/>
  <c r="CR962" i="6" s="1"/>
  <c r="BN962" i="6"/>
  <c r="DB962" i="6" s="1"/>
  <c r="AU777" i="6"/>
  <c r="CI777" i="6" s="1"/>
  <c r="BE777" i="6"/>
  <c r="CS777" i="6" s="1"/>
  <c r="BA1585" i="6"/>
  <c r="CO1585" i="6" s="1"/>
  <c r="AQ1585" i="6"/>
  <c r="CE1585" i="6" s="1"/>
  <c r="AG1585" i="6"/>
  <c r="BU1585" i="6" s="1"/>
  <c r="BK1585" i="6"/>
  <c r="CY1585" i="6" s="1"/>
  <c r="AU632" i="6"/>
  <c r="CI632" i="6" s="1"/>
  <c r="BE632" i="6"/>
  <c r="CS632" i="6" s="1"/>
  <c r="AY447" i="6"/>
  <c r="CM447" i="6" s="1"/>
  <c r="BI447" i="6"/>
  <c r="CW447" i="6" s="1"/>
  <c r="AZ518" i="6"/>
  <c r="CN518" i="6" s="1"/>
  <c r="BJ518" i="6"/>
  <c r="CX518" i="6" s="1"/>
  <c r="AW1012" i="6"/>
  <c r="CK1012" i="6" s="1"/>
  <c r="BG1012" i="6"/>
  <c r="CU1012" i="6" s="1"/>
  <c r="AY1106" i="6"/>
  <c r="CM1106" i="6" s="1"/>
  <c r="BI1106" i="6"/>
  <c r="CW1106" i="6" s="1"/>
  <c r="AO1106" i="6"/>
  <c r="CC1106" i="6" s="1"/>
  <c r="AE1106" i="6"/>
  <c r="BS1106" i="6" s="1"/>
  <c r="AF426" i="6"/>
  <c r="BT426" i="6" s="1"/>
  <c r="AZ426" i="6"/>
  <c r="CN426" i="6" s="1"/>
  <c r="AP426" i="6"/>
  <c r="CD426" i="6" s="1"/>
  <c r="BJ426" i="6"/>
  <c r="CX426" i="6" s="1"/>
  <c r="AU1274" i="6"/>
  <c r="CI1274" i="6" s="1"/>
  <c r="BE1274" i="6"/>
  <c r="CS1274" i="6" s="1"/>
  <c r="BD1697" i="6"/>
  <c r="CR1697" i="6" s="1"/>
  <c r="BN1697" i="6"/>
  <c r="DB1697" i="6" s="1"/>
  <c r="AT1697" i="6"/>
  <c r="CH1697" i="6" s="1"/>
  <c r="AJ1697" i="6"/>
  <c r="BX1697" i="6" s="1"/>
  <c r="AW43" i="6"/>
  <c r="CK43" i="6" s="1"/>
  <c r="BG43" i="6"/>
  <c r="CU43" i="6" s="1"/>
  <c r="BA259" i="6"/>
  <c r="CO259" i="6" s="1"/>
  <c r="BK259" i="6"/>
  <c r="CY259" i="6" s="1"/>
  <c r="BD705" i="6"/>
  <c r="CR705" i="6" s="1"/>
  <c r="AT705" i="6"/>
  <c r="CH705" i="6" s="1"/>
  <c r="BN705" i="6"/>
  <c r="DB705" i="6" s="1"/>
  <c r="AJ705" i="6"/>
  <c r="BX705" i="6" s="1"/>
  <c r="BD1773" i="6"/>
  <c r="CR1773" i="6" s="1"/>
  <c r="AT1773" i="6"/>
  <c r="CH1773" i="6" s="1"/>
  <c r="AJ1773" i="6"/>
  <c r="BX1773" i="6" s="1"/>
  <c r="BN1773" i="6"/>
  <c r="DB1773" i="6" s="1"/>
  <c r="AZ183" i="6"/>
  <c r="CN183" i="6" s="1"/>
  <c r="BJ183" i="6"/>
  <c r="CX183" i="6" s="1"/>
  <c r="BA766" i="6"/>
  <c r="CO766" i="6" s="1"/>
  <c r="BK766" i="6"/>
  <c r="CY766" i="6" s="1"/>
  <c r="AB945" i="6"/>
  <c r="BP945" i="6" s="1"/>
  <c r="AV945" i="6"/>
  <c r="CJ945" i="6" s="1"/>
  <c r="BF945" i="6"/>
  <c r="CT945" i="6" s="1"/>
  <c r="AL945" i="6"/>
  <c r="BZ945" i="6" s="1"/>
  <c r="AV1205" i="6"/>
  <c r="CJ1205" i="6" s="1"/>
  <c r="BF1205" i="6"/>
  <c r="CT1205" i="6" s="1"/>
  <c r="AB1205" i="6"/>
  <c r="BP1205" i="6" s="1"/>
  <c r="AL1205" i="6"/>
  <c r="BZ1205" i="6" s="1"/>
  <c r="AZ1095" i="6"/>
  <c r="CN1095" i="6" s="1"/>
  <c r="BJ1095" i="6"/>
  <c r="CX1095" i="6" s="1"/>
  <c r="AF1095" i="6"/>
  <c r="BT1095" i="6" s="1"/>
  <c r="AP1095" i="6"/>
  <c r="CD1095" i="6" s="1"/>
  <c r="AX1307" i="6"/>
  <c r="CL1307" i="6" s="1"/>
  <c r="BH1307" i="6"/>
  <c r="CV1307" i="6" s="1"/>
  <c r="AN1307" i="6"/>
  <c r="CB1307" i="6" s="1"/>
  <c r="AD1307" i="6"/>
  <c r="BR1307" i="6" s="1"/>
  <c r="BA1613" i="6"/>
  <c r="CO1613" i="6" s="1"/>
  <c r="AG1613" i="6"/>
  <c r="BU1613" i="6" s="1"/>
  <c r="BK1613" i="6"/>
  <c r="CY1613" i="6" s="1"/>
  <c r="AQ1613" i="6"/>
  <c r="CE1613" i="6" s="1"/>
  <c r="BA1544" i="6"/>
  <c r="CO1544" i="6" s="1"/>
  <c r="BK1544" i="6"/>
  <c r="CY1544" i="6" s="1"/>
  <c r="BA182" i="6"/>
  <c r="CO182" i="6" s="1"/>
  <c r="BK182" i="6"/>
  <c r="CY182" i="6" s="1"/>
  <c r="BB103" i="6"/>
  <c r="CP103" i="6" s="1"/>
  <c r="BL103" i="6"/>
  <c r="CZ103" i="6" s="1"/>
  <c r="BA1418" i="6"/>
  <c r="CO1418" i="6" s="1"/>
  <c r="BK1418" i="6"/>
  <c r="CY1418" i="6" s="1"/>
  <c r="AV226" i="6"/>
  <c r="CJ226" i="6" s="1"/>
  <c r="BF226" i="6"/>
  <c r="CT226" i="6" s="1"/>
  <c r="AX273" i="6"/>
  <c r="CL273" i="6" s="1"/>
  <c r="BH273" i="6"/>
  <c r="CV273" i="6" s="1"/>
  <c r="BD1780" i="6"/>
  <c r="CR1780" i="6" s="1"/>
  <c r="BN1780" i="6"/>
  <c r="DB1780" i="6" s="1"/>
  <c r="BC1644" i="6"/>
  <c r="CQ1644" i="6" s="1"/>
  <c r="BM1644" i="6"/>
  <c r="DA1644" i="6" s="1"/>
  <c r="BD1093" i="6"/>
  <c r="CR1093" i="6" s="1"/>
  <c r="BN1093" i="6"/>
  <c r="DB1093" i="6" s="1"/>
  <c r="AW1378" i="6"/>
  <c r="CK1378" i="6" s="1"/>
  <c r="BG1378" i="6"/>
  <c r="CU1378" i="6" s="1"/>
  <c r="AV700" i="6"/>
  <c r="CJ700" i="6" s="1"/>
  <c r="BF700" i="6"/>
  <c r="CT700" i="6" s="1"/>
  <c r="BB1446" i="6"/>
  <c r="CP1446" i="6" s="1"/>
  <c r="BL1446" i="6"/>
  <c r="CZ1446" i="6" s="1"/>
  <c r="AX1722" i="6"/>
  <c r="CL1722" i="6" s="1"/>
  <c r="BH1722" i="6"/>
  <c r="CV1722" i="6" s="1"/>
  <c r="AY88" i="6"/>
  <c r="CM88" i="6" s="1"/>
  <c r="BI88" i="6"/>
  <c r="CW88" i="6" s="1"/>
  <c r="AY387" i="6"/>
  <c r="CM387" i="6" s="1"/>
  <c r="BI387" i="6"/>
  <c r="CW387" i="6" s="1"/>
  <c r="BC1021" i="6"/>
  <c r="CQ1021" i="6" s="1"/>
  <c r="BM1021" i="6"/>
  <c r="DA1021" i="6" s="1"/>
  <c r="BD1542" i="6"/>
  <c r="CR1542" i="6" s="1"/>
  <c r="BN1542" i="6"/>
  <c r="DB1542" i="6" s="1"/>
  <c r="BD1105" i="6"/>
  <c r="CR1105" i="6" s="1"/>
  <c r="BN1105" i="6"/>
  <c r="DB1105" i="6" s="1"/>
  <c r="AZ343" i="6"/>
  <c r="CN343" i="6" s="1"/>
  <c r="BJ343" i="6"/>
  <c r="CX343" i="6" s="1"/>
  <c r="AZ1306" i="6"/>
  <c r="CN1306" i="6" s="1"/>
  <c r="BJ1306" i="6"/>
  <c r="CX1306" i="6" s="1"/>
  <c r="AV88" i="6"/>
  <c r="CJ88" i="6" s="1"/>
  <c r="BF88" i="6"/>
  <c r="CT88" i="6" s="1"/>
  <c r="AY169" i="6"/>
  <c r="CM169" i="6" s="1"/>
  <c r="BI169" i="6"/>
  <c r="CW169" i="6" s="1"/>
  <c r="AY1146" i="6"/>
  <c r="CM1146" i="6" s="1"/>
  <c r="BI1146" i="6"/>
  <c r="CW1146" i="6" s="1"/>
  <c r="AX937" i="6"/>
  <c r="CL937" i="6" s="1"/>
  <c r="BH937" i="6"/>
  <c r="CV937" i="6" s="1"/>
  <c r="AZ513" i="6"/>
  <c r="CN513" i="6" s="1"/>
  <c r="BJ513" i="6"/>
  <c r="CX513" i="6" s="1"/>
  <c r="AW342" i="6"/>
  <c r="CK342" i="6" s="1"/>
  <c r="BG342" i="6"/>
  <c r="CU342" i="6" s="1"/>
  <c r="AV1427" i="6"/>
  <c r="CJ1427" i="6" s="1"/>
  <c r="BF1427" i="6"/>
  <c r="CT1427" i="6" s="1"/>
  <c r="BB1449" i="6"/>
  <c r="CP1449" i="6" s="1"/>
  <c r="BL1449" i="6"/>
  <c r="CZ1449" i="6" s="1"/>
  <c r="AY823" i="6"/>
  <c r="CM823" i="6" s="1"/>
  <c r="BI823" i="6"/>
  <c r="CW823" i="6" s="1"/>
  <c r="AW1430" i="6"/>
  <c r="CK1430" i="6" s="1"/>
  <c r="BG1430" i="6"/>
  <c r="CU1430" i="6" s="1"/>
  <c r="BB1373" i="6"/>
  <c r="CP1373" i="6" s="1"/>
  <c r="BL1373" i="6"/>
  <c r="CZ1373" i="6" s="1"/>
  <c r="BC327" i="6"/>
  <c r="CQ327" i="6" s="1"/>
  <c r="BM327" i="6"/>
  <c r="DA327" i="6" s="1"/>
  <c r="AY117" i="6"/>
  <c r="CM117" i="6" s="1"/>
  <c r="BI117" i="6"/>
  <c r="CW117" i="6" s="1"/>
  <c r="AU1006" i="6"/>
  <c r="CI1006" i="6" s="1"/>
  <c r="BE1006" i="6"/>
  <c r="CS1006" i="6" s="1"/>
  <c r="BB1430" i="6"/>
  <c r="CP1430" i="6" s="1"/>
  <c r="AH1430" i="6"/>
  <c r="BV1430" i="6" s="1"/>
  <c r="AR1430" i="6"/>
  <c r="CF1430" i="6" s="1"/>
  <c r="BL1430" i="6"/>
  <c r="CZ1430" i="6" s="1"/>
  <c r="AL765" i="6"/>
  <c r="BZ765" i="6" s="1"/>
  <c r="BF765" i="6"/>
  <c r="CT765" i="6" s="1"/>
  <c r="AB765" i="6"/>
  <c r="BP765" i="6" s="1"/>
  <c r="AV765" i="6"/>
  <c r="CJ765" i="6" s="1"/>
  <c r="AZ1178" i="6"/>
  <c r="CN1178" i="6" s="1"/>
  <c r="AP1178" i="6"/>
  <c r="CD1178" i="6" s="1"/>
  <c r="AF1178" i="6"/>
  <c r="BT1178" i="6" s="1"/>
  <c r="BJ1178" i="6"/>
  <c r="CX1178" i="6" s="1"/>
  <c r="BM1109" i="6"/>
  <c r="DA1109" i="6" s="1"/>
  <c r="AS1109" i="6"/>
  <c r="CG1109" i="6" s="1"/>
  <c r="AX430" i="6"/>
  <c r="CL430" i="6" s="1"/>
  <c r="BH430" i="6"/>
  <c r="CV430" i="6" s="1"/>
  <c r="AZ872" i="6"/>
  <c r="CN872" i="6" s="1"/>
  <c r="BJ872" i="6"/>
  <c r="CX872" i="6" s="1"/>
  <c r="AV1451" i="6"/>
  <c r="CJ1451" i="6" s="1"/>
  <c r="BF1451" i="6"/>
  <c r="CT1451" i="6" s="1"/>
  <c r="BC476" i="6"/>
  <c r="CQ476" i="6" s="1"/>
  <c r="BM476" i="6"/>
  <c r="DA476" i="6" s="1"/>
  <c r="BD295" i="6"/>
  <c r="CR295" i="6" s="1"/>
  <c r="AJ295" i="6"/>
  <c r="BX295" i="6" s="1"/>
  <c r="AT295" i="6"/>
  <c r="CH295" i="6" s="1"/>
  <c r="BN295" i="6"/>
  <c r="DB295" i="6" s="1"/>
  <c r="BA875" i="6"/>
  <c r="CO875" i="6" s="1"/>
  <c r="BK875" i="6"/>
  <c r="CY875" i="6" s="1"/>
  <c r="AQ875" i="6"/>
  <c r="CE875" i="6" s="1"/>
  <c r="AG875" i="6"/>
  <c r="BU875" i="6" s="1"/>
  <c r="AY1136" i="6"/>
  <c r="CM1136" i="6" s="1"/>
  <c r="BI1136" i="6"/>
  <c r="CW1136" i="6" s="1"/>
  <c r="AE1136" i="6"/>
  <c r="BS1136" i="6" s="1"/>
  <c r="AO1136" i="6"/>
  <c r="CC1136" i="6" s="1"/>
  <c r="BD1267" i="6"/>
  <c r="CR1267" i="6" s="1"/>
  <c r="AT1267" i="6"/>
  <c r="CH1267" i="6" s="1"/>
  <c r="BN1267" i="6"/>
  <c r="DB1267" i="6" s="1"/>
  <c r="AJ1267" i="6"/>
  <c r="BX1267" i="6" s="1"/>
  <c r="AV341" i="6"/>
  <c r="CJ341" i="6" s="1"/>
  <c r="AL341" i="6"/>
  <c r="BZ341" i="6" s="1"/>
  <c r="BF341" i="6"/>
  <c r="CT341" i="6" s="1"/>
  <c r="AB341" i="6"/>
  <c r="BP341" i="6" s="1"/>
  <c r="BA594" i="6"/>
  <c r="CO594" i="6" s="1"/>
  <c r="AQ594" i="6"/>
  <c r="CE594" i="6" s="1"/>
  <c r="BK594" i="6"/>
  <c r="CY594" i="6" s="1"/>
  <c r="AG594" i="6"/>
  <c r="BU594" i="6" s="1"/>
  <c r="AU1056" i="6"/>
  <c r="CI1056" i="6" s="1"/>
  <c r="AK1056" i="6"/>
  <c r="BY1056" i="6" s="1"/>
  <c r="BE1056" i="6"/>
  <c r="CS1056" i="6" s="1"/>
  <c r="AA1056" i="6"/>
  <c r="BO1056" i="6" s="1"/>
  <c r="AU1467" i="6"/>
  <c r="CI1467" i="6" s="1"/>
  <c r="BE1467" i="6"/>
  <c r="CS1467" i="6" s="1"/>
  <c r="AK1467" i="6"/>
  <c r="BY1467" i="6" s="1"/>
  <c r="AA1467" i="6"/>
  <c r="BO1467" i="6" s="1"/>
  <c r="AZ1561" i="6"/>
  <c r="CN1561" i="6" s="1"/>
  <c r="AF1561" i="6"/>
  <c r="BT1561" i="6" s="1"/>
  <c r="BJ1561" i="6"/>
  <c r="CX1561" i="6" s="1"/>
  <c r="AP1561" i="6"/>
  <c r="CD1561" i="6" s="1"/>
  <c r="AY913" i="6"/>
  <c r="CM913" i="6" s="1"/>
  <c r="BI913" i="6"/>
  <c r="CW913" i="6" s="1"/>
  <c r="BA1126" i="6"/>
  <c r="CO1126" i="6" s="1"/>
  <c r="BK1126" i="6"/>
  <c r="CY1126" i="6" s="1"/>
  <c r="AY1456" i="6"/>
  <c r="CM1456" i="6" s="1"/>
  <c r="BI1456" i="6"/>
  <c r="CW1456" i="6" s="1"/>
  <c r="AE1456" i="6"/>
  <c r="BS1456" i="6" s="1"/>
  <c r="AO1456" i="6"/>
  <c r="CC1456" i="6" s="1"/>
  <c r="BC286" i="6"/>
  <c r="CQ286" i="6" s="1"/>
  <c r="BM286" i="6"/>
  <c r="DA286" i="6" s="1"/>
  <c r="AZ1081" i="6"/>
  <c r="CN1081" i="6" s="1"/>
  <c r="BJ1081" i="6"/>
  <c r="CX1081" i="6" s="1"/>
  <c r="AZ1719" i="6"/>
  <c r="CN1719" i="6" s="1"/>
  <c r="BJ1719" i="6"/>
  <c r="CX1719" i="6" s="1"/>
  <c r="AZ320" i="6"/>
  <c r="CN320" i="6" s="1"/>
  <c r="BJ320" i="6"/>
  <c r="CX320" i="6" s="1"/>
  <c r="AC1021" i="6"/>
  <c r="BQ1021" i="6" s="1"/>
  <c r="AW1021" i="6"/>
  <c r="CK1021" i="6" s="1"/>
  <c r="AM1021" i="6"/>
  <c r="CA1021" i="6" s="1"/>
  <c r="BG1021" i="6"/>
  <c r="CU1021" i="6" s="1"/>
  <c r="BD448" i="6"/>
  <c r="CR448" i="6" s="1"/>
  <c r="BN448" i="6"/>
  <c r="DB448" i="6" s="1"/>
  <c r="AW1779" i="6"/>
  <c r="CK1779" i="6" s="1"/>
  <c r="BG1779" i="6"/>
  <c r="CU1779" i="6" s="1"/>
  <c r="BB65" i="6"/>
  <c r="CP65" i="6" s="1"/>
  <c r="BL65" i="6"/>
  <c r="CZ65" i="6" s="1"/>
  <c r="AH65" i="6"/>
  <c r="BV65" i="6" s="1"/>
  <c r="AR65" i="6"/>
  <c r="CF65" i="6" s="1"/>
  <c r="AV406" i="6"/>
  <c r="CJ406" i="6" s="1"/>
  <c r="BF406" i="6"/>
  <c r="CT406" i="6" s="1"/>
  <c r="BC1223" i="6"/>
  <c r="CQ1223" i="6" s="1"/>
  <c r="BM1223" i="6"/>
  <c r="DA1223" i="6" s="1"/>
  <c r="BA442" i="6"/>
  <c r="CO442" i="6" s="1"/>
  <c r="BK442" i="6"/>
  <c r="CY442" i="6" s="1"/>
  <c r="AD1483" i="6"/>
  <c r="BR1483" i="6" s="1"/>
  <c r="AX1483" i="6"/>
  <c r="CL1483" i="6" s="1"/>
  <c r="AN1483" i="6"/>
  <c r="CB1483" i="6" s="1"/>
  <c r="BH1483" i="6"/>
  <c r="CV1483" i="6" s="1"/>
  <c r="BA1720" i="6"/>
  <c r="CO1720" i="6" s="1"/>
  <c r="BK1720" i="6"/>
  <c r="CY1720" i="6" s="1"/>
  <c r="BD1701" i="6"/>
  <c r="CR1701" i="6" s="1"/>
  <c r="AJ1701" i="6"/>
  <c r="BX1701" i="6" s="1"/>
  <c r="BN1701" i="6"/>
  <c r="DB1701" i="6" s="1"/>
  <c r="AT1701" i="6"/>
  <c r="CH1701" i="6" s="1"/>
  <c r="BC1726" i="6"/>
  <c r="CQ1726" i="6" s="1"/>
  <c r="BM1726" i="6"/>
  <c r="DA1726" i="6" s="1"/>
  <c r="BB371" i="6"/>
  <c r="CP371" i="6" s="1"/>
  <c r="BL371" i="6"/>
  <c r="CZ371" i="6" s="1"/>
  <c r="BB1703" i="6"/>
  <c r="CP1703" i="6" s="1"/>
  <c r="BL1703" i="6"/>
  <c r="CZ1703" i="6" s="1"/>
  <c r="AX423" i="6"/>
  <c r="CL423" i="6" s="1"/>
  <c r="BH423" i="6"/>
  <c r="CV423" i="6" s="1"/>
  <c r="AV874" i="6"/>
  <c r="CJ874" i="6" s="1"/>
  <c r="BF874" i="6"/>
  <c r="CT874" i="6" s="1"/>
  <c r="AA970" i="6"/>
  <c r="BO970" i="6" s="1"/>
  <c r="AK970" i="6"/>
  <c r="BY970" i="6" s="1"/>
  <c r="AU970" i="6"/>
  <c r="CI970" i="6" s="1"/>
  <c r="BE970" i="6"/>
  <c r="CS970" i="6" s="1"/>
  <c r="AU672" i="6"/>
  <c r="CI672" i="6" s="1"/>
  <c r="AK672" i="6"/>
  <c r="BY672" i="6" s="1"/>
  <c r="AA672" i="6"/>
  <c r="BO672" i="6" s="1"/>
  <c r="BE672" i="6"/>
  <c r="CS672" i="6" s="1"/>
  <c r="AV51" i="6"/>
  <c r="CJ51" i="6" s="1"/>
  <c r="AB51" i="6"/>
  <c r="BP51" i="6" s="1"/>
  <c r="AL51" i="6"/>
  <c r="BZ51" i="6" s="1"/>
  <c r="BF51" i="6"/>
  <c r="CT51" i="6" s="1"/>
  <c r="AY421" i="6"/>
  <c r="CM421" i="6" s="1"/>
  <c r="BI421" i="6"/>
  <c r="CW421" i="6" s="1"/>
  <c r="AA1691" i="6"/>
  <c r="BO1691" i="6" s="1"/>
  <c r="AK1691" i="6"/>
  <c r="BY1691" i="6" s="1"/>
  <c r="AU1691" i="6"/>
  <c r="CI1691" i="6" s="1"/>
  <c r="BE1691" i="6"/>
  <c r="CS1691" i="6" s="1"/>
  <c r="AK694" i="6"/>
  <c r="BY694" i="6" s="1"/>
  <c r="AU694" i="6"/>
  <c r="CI694" i="6" s="1"/>
  <c r="AA694" i="6"/>
  <c r="BO694" i="6" s="1"/>
  <c r="BE694" i="6"/>
  <c r="CS694" i="6" s="1"/>
  <c r="AP1015" i="6"/>
  <c r="CD1015" i="6" s="1"/>
  <c r="AF1015" i="6"/>
  <c r="BT1015" i="6" s="1"/>
  <c r="AZ1015" i="6"/>
  <c r="CN1015" i="6" s="1"/>
  <c r="BJ1015" i="6"/>
  <c r="CX1015" i="6" s="1"/>
  <c r="AW1093" i="6"/>
  <c r="CK1093" i="6" s="1"/>
  <c r="BG1093" i="6"/>
  <c r="CU1093" i="6" s="1"/>
  <c r="AM1093" i="6"/>
  <c r="CA1093" i="6" s="1"/>
  <c r="AC1093" i="6"/>
  <c r="BQ1093" i="6" s="1"/>
  <c r="AX232" i="6"/>
  <c r="CL232" i="6" s="1"/>
  <c r="BH232" i="6"/>
  <c r="CV232" i="6" s="1"/>
  <c r="AN232" i="6"/>
  <c r="CB232" i="6" s="1"/>
  <c r="AU1623" i="6"/>
  <c r="CI1623" i="6" s="1"/>
  <c r="BE1623" i="6"/>
  <c r="CS1623" i="6" s="1"/>
  <c r="AV1283" i="6"/>
  <c r="CJ1283" i="6" s="1"/>
  <c r="BF1283" i="6"/>
  <c r="CT1283" i="6" s="1"/>
  <c r="BC318" i="6"/>
  <c r="CQ318" i="6" s="1"/>
  <c r="BM318" i="6"/>
  <c r="DA318" i="6" s="1"/>
  <c r="BB687" i="6"/>
  <c r="CP687" i="6" s="1"/>
  <c r="BL687" i="6"/>
  <c r="CZ687" i="6" s="1"/>
  <c r="BA1394" i="6"/>
  <c r="CO1394" i="6" s="1"/>
  <c r="AQ1394" i="6"/>
  <c r="CE1394" i="6" s="1"/>
  <c r="AG1394" i="6"/>
  <c r="BU1394" i="6" s="1"/>
  <c r="BK1394" i="6"/>
  <c r="CY1394" i="6" s="1"/>
  <c r="AW1543" i="6"/>
  <c r="CK1543" i="6" s="1"/>
  <c r="BG1543" i="6"/>
  <c r="CU1543" i="6" s="1"/>
  <c r="AM1543" i="6"/>
  <c r="CA1543" i="6" s="1"/>
  <c r="AT136" i="6"/>
  <c r="CH136" i="6" s="1"/>
  <c r="BN136" i="6"/>
  <c r="DB136" i="6" s="1"/>
  <c r="BA1648" i="6"/>
  <c r="CO1648" i="6" s="1"/>
  <c r="BK1648" i="6"/>
  <c r="CY1648" i="6" s="1"/>
  <c r="AX700" i="6"/>
  <c r="CL700" i="6" s="1"/>
  <c r="BH700" i="6"/>
  <c r="CV700" i="6" s="1"/>
  <c r="AX1242" i="6"/>
  <c r="CL1242" i="6" s="1"/>
  <c r="BH1242" i="6"/>
  <c r="CV1242" i="6" s="1"/>
  <c r="BC1099" i="6"/>
  <c r="CQ1099" i="6" s="1"/>
  <c r="BM1099" i="6"/>
  <c r="DA1099" i="6" s="1"/>
  <c r="AI1099" i="6"/>
  <c r="BW1099" i="6" s="1"/>
  <c r="AS1099" i="6"/>
  <c r="CG1099" i="6" s="1"/>
  <c r="BJ154" i="6"/>
  <c r="CX154" i="6" s="1"/>
  <c r="AF154" i="6"/>
  <c r="BT154" i="6" s="1"/>
  <c r="AZ154" i="6"/>
  <c r="CN154" i="6" s="1"/>
  <c r="AP154" i="6"/>
  <c r="CD154" i="6" s="1"/>
  <c r="AW887" i="6"/>
  <c r="CK887" i="6" s="1"/>
  <c r="AC887" i="6"/>
  <c r="BQ887" i="6" s="1"/>
  <c r="BG887" i="6"/>
  <c r="CU887" i="6" s="1"/>
  <c r="AM887" i="6"/>
  <c r="CA887" i="6" s="1"/>
  <c r="BB972" i="6"/>
  <c r="CP972" i="6" s="1"/>
  <c r="AH972" i="6"/>
  <c r="BV972" i="6" s="1"/>
  <c r="BL972" i="6"/>
  <c r="CZ972" i="6" s="1"/>
  <c r="AR972" i="6"/>
  <c r="CF972" i="6" s="1"/>
  <c r="AV483" i="6"/>
  <c r="CJ483" i="6" s="1"/>
  <c r="BF483" i="6"/>
  <c r="CT483" i="6" s="1"/>
  <c r="BB507" i="6"/>
  <c r="CP507" i="6" s="1"/>
  <c r="BL507" i="6"/>
  <c r="CZ507" i="6" s="1"/>
  <c r="BB1494" i="6"/>
  <c r="CP1494" i="6" s="1"/>
  <c r="BL1494" i="6"/>
  <c r="CZ1494" i="6" s="1"/>
  <c r="AH1494" i="6"/>
  <c r="BV1494" i="6" s="1"/>
  <c r="AR1494" i="6"/>
  <c r="CF1494" i="6" s="1"/>
  <c r="AW520" i="6"/>
  <c r="CK520" i="6" s="1"/>
  <c r="BG520" i="6"/>
  <c r="CU520" i="6" s="1"/>
  <c r="BC598" i="6"/>
  <c r="CQ598" i="6" s="1"/>
  <c r="BM598" i="6"/>
  <c r="DA598" i="6" s="1"/>
  <c r="AY1242" i="6"/>
  <c r="CM1242" i="6" s="1"/>
  <c r="BI1242" i="6"/>
  <c r="CW1242" i="6" s="1"/>
  <c r="AV718" i="6"/>
  <c r="CJ718" i="6" s="1"/>
  <c r="BF718" i="6"/>
  <c r="CT718" i="6" s="1"/>
  <c r="AW721" i="6"/>
  <c r="CK721" i="6" s="1"/>
  <c r="AC721" i="6"/>
  <c r="BQ721" i="6" s="1"/>
  <c r="AM721" i="6"/>
  <c r="CA721" i="6" s="1"/>
  <c r="BG721" i="6"/>
  <c r="CU721" i="6" s="1"/>
  <c r="AY1607" i="6"/>
  <c r="CM1607" i="6" s="1"/>
  <c r="BI1607" i="6"/>
  <c r="CW1607" i="6" s="1"/>
  <c r="AE1607" i="6"/>
  <c r="BS1607" i="6" s="1"/>
  <c r="AO1607" i="6"/>
  <c r="CC1607" i="6" s="1"/>
  <c r="AV520" i="6"/>
  <c r="CJ520" i="6" s="1"/>
  <c r="BF520" i="6"/>
  <c r="CT520" i="6" s="1"/>
  <c r="BB1750" i="6"/>
  <c r="CP1750" i="6" s="1"/>
  <c r="BL1750" i="6"/>
  <c r="CZ1750" i="6" s="1"/>
  <c r="BB657" i="6"/>
  <c r="CP657" i="6" s="1"/>
  <c r="BL657" i="6"/>
  <c r="CZ657" i="6" s="1"/>
  <c r="AY330" i="6"/>
  <c r="CM330" i="6" s="1"/>
  <c r="AE330" i="6"/>
  <c r="BS330" i="6" s="1"/>
  <c r="AO330" i="6"/>
  <c r="CC330" i="6" s="1"/>
  <c r="BI330" i="6"/>
  <c r="CW330" i="6" s="1"/>
  <c r="AW980" i="6"/>
  <c r="CK980" i="6" s="1"/>
  <c r="BG980" i="6"/>
  <c r="CU980" i="6" s="1"/>
  <c r="AC980" i="6"/>
  <c r="BQ980" i="6" s="1"/>
  <c r="AM980" i="6"/>
  <c r="CA980" i="6" s="1"/>
  <c r="AY1534" i="6"/>
  <c r="CM1534" i="6" s="1"/>
  <c r="AO1534" i="6"/>
  <c r="CC1534" i="6" s="1"/>
  <c r="BI1534" i="6"/>
  <c r="CW1534" i="6" s="1"/>
  <c r="AE1534" i="6"/>
  <c r="BS1534" i="6" s="1"/>
  <c r="AU178" i="6"/>
  <c r="CI178" i="6" s="1"/>
  <c r="AK178" i="6"/>
  <c r="BY178" i="6" s="1"/>
  <c r="AA178" i="6"/>
  <c r="BO178" i="6" s="1"/>
  <c r="BE178" i="6"/>
  <c r="CS178" i="6" s="1"/>
  <c r="AV1301" i="6"/>
  <c r="CJ1301" i="6" s="1"/>
  <c r="BF1301" i="6"/>
  <c r="CT1301" i="6" s="1"/>
  <c r="BB833" i="6"/>
  <c r="CP833" i="6" s="1"/>
  <c r="BL833" i="6"/>
  <c r="CZ833" i="6" s="1"/>
  <c r="AO906" i="6"/>
  <c r="CC906" i="6" s="1"/>
  <c r="AY906" i="6"/>
  <c r="CM906" i="6" s="1"/>
  <c r="BI906" i="6"/>
  <c r="CW906" i="6" s="1"/>
  <c r="AE906" i="6"/>
  <c r="BS906" i="6" s="1"/>
  <c r="BM499" i="6"/>
  <c r="DA499" i="6" s="1"/>
  <c r="BC499" i="6"/>
  <c r="CQ499" i="6" s="1"/>
  <c r="AI499" i="6"/>
  <c r="BW499" i="6" s="1"/>
  <c r="AS499" i="6"/>
  <c r="CG499" i="6" s="1"/>
  <c r="AU614" i="6"/>
  <c r="CI614" i="6" s="1"/>
  <c r="AK614" i="6"/>
  <c r="BY614" i="6" s="1"/>
  <c r="BE614" i="6"/>
  <c r="CS614" i="6" s="1"/>
  <c r="AA614" i="6"/>
  <c r="BO614" i="6" s="1"/>
  <c r="AX15" i="6"/>
  <c r="CL15" i="6" s="1"/>
  <c r="BH15" i="6"/>
  <c r="CV15" i="6" s="1"/>
  <c r="AR534" i="6"/>
  <c r="CF534" i="6" s="1"/>
  <c r="BB534" i="6"/>
  <c r="CP534" i="6" s="1"/>
  <c r="BL534" i="6"/>
  <c r="CZ534" i="6" s="1"/>
  <c r="AH534" i="6"/>
  <c r="BV534" i="6" s="1"/>
  <c r="BA1629" i="6"/>
  <c r="CO1629" i="6" s="1"/>
  <c r="BK1629" i="6"/>
  <c r="CY1629" i="6" s="1"/>
  <c r="BC131" i="6"/>
  <c r="CQ131" i="6" s="1"/>
  <c r="AI131" i="6"/>
  <c r="BW131" i="6" s="1"/>
  <c r="BM131" i="6"/>
  <c r="DA131" i="6" s="1"/>
  <c r="AS131" i="6"/>
  <c r="CG131" i="6" s="1"/>
  <c r="BB1500" i="6"/>
  <c r="CP1500" i="6" s="1"/>
  <c r="BL1500" i="6"/>
  <c r="CZ1500" i="6" s="1"/>
  <c r="BA1666" i="6"/>
  <c r="CO1666" i="6" s="1"/>
  <c r="BK1666" i="6"/>
  <c r="CY1666" i="6" s="1"/>
  <c r="AA319" i="6"/>
  <c r="BO319" i="6" s="1"/>
  <c r="BE319" i="6"/>
  <c r="CS319" i="6" s="1"/>
  <c r="AK319" i="6"/>
  <c r="BY319" i="6" s="1"/>
  <c r="AU319" i="6"/>
  <c r="CI319" i="6" s="1"/>
  <c r="BB1197" i="6"/>
  <c r="CP1197" i="6" s="1"/>
  <c r="BL1197" i="6"/>
  <c r="CZ1197" i="6" s="1"/>
  <c r="BA457" i="6"/>
  <c r="CO457" i="6" s="1"/>
  <c r="BK457" i="6"/>
  <c r="CY457" i="6" s="1"/>
  <c r="BA1246" i="6"/>
  <c r="CO1246" i="6" s="1"/>
  <c r="BK1246" i="6"/>
  <c r="CY1246" i="6" s="1"/>
  <c r="BC607" i="6"/>
  <c r="CQ607" i="6" s="1"/>
  <c r="BM607" i="6"/>
  <c r="DA607" i="6" s="1"/>
  <c r="AV1161" i="6"/>
  <c r="CJ1161" i="6" s="1"/>
  <c r="BF1161" i="6"/>
  <c r="CT1161" i="6" s="1"/>
  <c r="AV902" i="6"/>
  <c r="CJ902" i="6" s="1"/>
  <c r="AL902" i="6"/>
  <c r="BZ902" i="6" s="1"/>
  <c r="BF902" i="6"/>
  <c r="CT902" i="6" s="1"/>
  <c r="AB902" i="6"/>
  <c r="BP902" i="6" s="1"/>
  <c r="AO564" i="6"/>
  <c r="CC564" i="6" s="1"/>
  <c r="AY564" i="6"/>
  <c r="CM564" i="6" s="1"/>
  <c r="AE564" i="6"/>
  <c r="BS564" i="6" s="1"/>
  <c r="BI564" i="6"/>
  <c r="CW564" i="6" s="1"/>
  <c r="AV312" i="6"/>
  <c r="CJ312" i="6" s="1"/>
  <c r="BF312" i="6"/>
  <c r="CT312" i="6" s="1"/>
  <c r="AB312" i="6"/>
  <c r="BP312" i="6" s="1"/>
  <c r="AL312" i="6"/>
  <c r="BZ312" i="6" s="1"/>
  <c r="BD1495" i="6"/>
  <c r="CR1495" i="6" s="1"/>
  <c r="AT1495" i="6"/>
  <c r="CH1495" i="6" s="1"/>
  <c r="BN1495" i="6"/>
  <c r="DB1495" i="6" s="1"/>
  <c r="AJ1495" i="6"/>
  <c r="BX1495" i="6" s="1"/>
  <c r="AN1191" i="6"/>
  <c r="CB1191" i="6" s="1"/>
  <c r="AX1191" i="6"/>
  <c r="CL1191" i="6" s="1"/>
  <c r="AD1191" i="6"/>
  <c r="BR1191" i="6" s="1"/>
  <c r="BH1191" i="6"/>
  <c r="CV1191" i="6" s="1"/>
  <c r="BA669" i="6"/>
  <c r="CO669" i="6" s="1"/>
  <c r="BK669" i="6"/>
  <c r="CY669" i="6" s="1"/>
  <c r="BD764" i="6"/>
  <c r="CR764" i="6" s="1"/>
  <c r="BN764" i="6"/>
  <c r="DB764" i="6" s="1"/>
  <c r="AT764" i="6"/>
  <c r="CH764" i="6" s="1"/>
  <c r="AJ764" i="6"/>
  <c r="BX764" i="6" s="1"/>
  <c r="BC544" i="6"/>
  <c r="CQ544" i="6" s="1"/>
  <c r="BM544" i="6"/>
  <c r="DA544" i="6" s="1"/>
  <c r="AI544" i="6"/>
  <c r="BW544" i="6" s="1"/>
  <c r="AS544" i="6"/>
  <c r="CG544" i="6" s="1"/>
  <c r="AW1355" i="6"/>
  <c r="CK1355" i="6" s="1"/>
  <c r="BG1355" i="6"/>
  <c r="CU1355" i="6" s="1"/>
  <c r="AU1448" i="6"/>
  <c r="CI1448" i="6" s="1"/>
  <c r="BE1448" i="6"/>
  <c r="CS1448" i="6" s="1"/>
  <c r="AA1448" i="6"/>
  <c r="BO1448" i="6" s="1"/>
  <c r="AK1448" i="6"/>
  <c r="BY1448" i="6" s="1"/>
  <c r="AZ816" i="6"/>
  <c r="CN816" i="6" s="1"/>
  <c r="BJ816" i="6"/>
  <c r="CX816" i="6" s="1"/>
  <c r="AZ700" i="6"/>
  <c r="CN700" i="6" s="1"/>
  <c r="AF700" i="6"/>
  <c r="BT700" i="6" s="1"/>
  <c r="AP700" i="6"/>
  <c r="CD700" i="6" s="1"/>
  <c r="BJ700" i="6"/>
  <c r="CX700" i="6" s="1"/>
  <c r="AY270" i="6"/>
  <c r="CM270" i="6" s="1"/>
  <c r="BI270" i="6"/>
  <c r="CW270" i="6" s="1"/>
  <c r="BH222" i="6"/>
  <c r="CV222" i="6" s="1"/>
  <c r="AD222" i="6"/>
  <c r="BR222" i="6" s="1"/>
  <c r="BB892" i="6"/>
  <c r="CP892" i="6" s="1"/>
  <c r="BL892" i="6"/>
  <c r="CZ892" i="6" s="1"/>
  <c r="BC1463" i="6"/>
  <c r="CQ1463" i="6" s="1"/>
  <c r="BM1463" i="6"/>
  <c r="DA1463" i="6" s="1"/>
  <c r="AZ1050" i="6"/>
  <c r="CN1050" i="6" s="1"/>
  <c r="BJ1050" i="6"/>
  <c r="CX1050" i="6" s="1"/>
  <c r="BB759" i="6"/>
  <c r="CP759" i="6" s="1"/>
  <c r="BL759" i="6"/>
  <c r="CZ759" i="6" s="1"/>
  <c r="AV1321" i="6"/>
  <c r="CJ1321" i="6" s="1"/>
  <c r="BF1321" i="6"/>
  <c r="CT1321" i="6" s="1"/>
  <c r="AX106" i="6"/>
  <c r="CL106" i="6" s="1"/>
  <c r="BH106" i="6"/>
  <c r="CV106" i="6" s="1"/>
  <c r="AY155" i="6"/>
  <c r="CM155" i="6" s="1"/>
  <c r="BI155" i="6"/>
  <c r="CW155" i="6" s="1"/>
  <c r="AZ1477" i="6"/>
  <c r="CN1477" i="6" s="1"/>
  <c r="BJ1477" i="6"/>
  <c r="CX1477" i="6" s="1"/>
  <c r="AW1036" i="6"/>
  <c r="CK1036" i="6" s="1"/>
  <c r="BG1036" i="6"/>
  <c r="CU1036" i="6" s="1"/>
  <c r="AC1036" i="6"/>
  <c r="BQ1036" i="6" s="1"/>
  <c r="AM1036" i="6"/>
  <c r="CA1036" i="6" s="1"/>
  <c r="AY609" i="6"/>
  <c r="CM609" i="6" s="1"/>
  <c r="AO609" i="6"/>
  <c r="CC609" i="6" s="1"/>
  <c r="AE609" i="6"/>
  <c r="BS609" i="6" s="1"/>
  <c r="BI609" i="6"/>
  <c r="CW609" i="6" s="1"/>
  <c r="BD1297" i="6"/>
  <c r="CR1297" i="6" s="1"/>
  <c r="BN1297" i="6"/>
  <c r="DB1297" i="6" s="1"/>
  <c r="BC635" i="6"/>
  <c r="CQ635" i="6" s="1"/>
  <c r="AS635" i="6"/>
  <c r="CG635" i="6" s="1"/>
  <c r="BM635" i="6"/>
  <c r="DA635" i="6" s="1"/>
  <c r="AI635" i="6"/>
  <c r="BW635" i="6" s="1"/>
  <c r="AU1353" i="6"/>
  <c r="CI1353" i="6" s="1"/>
  <c r="BE1353" i="6"/>
  <c r="CS1353" i="6" s="1"/>
  <c r="AW1265" i="6"/>
  <c r="CK1265" i="6" s="1"/>
  <c r="BG1265" i="6"/>
  <c r="CU1265" i="6" s="1"/>
  <c r="BA1640" i="6"/>
  <c r="CO1640" i="6" s="1"/>
  <c r="BK1640" i="6"/>
  <c r="CY1640" i="6" s="1"/>
  <c r="AQ1640" i="6"/>
  <c r="CE1640" i="6" s="1"/>
  <c r="AG1640" i="6"/>
  <c r="BU1640" i="6" s="1"/>
  <c r="AY1066" i="6"/>
  <c r="CM1066" i="6" s="1"/>
  <c r="BI1066" i="6"/>
  <c r="CW1066" i="6" s="1"/>
  <c r="AW114" i="6"/>
  <c r="CK114" i="6" s="1"/>
  <c r="BG114" i="6"/>
  <c r="CU114" i="6" s="1"/>
  <c r="BD1791" i="6"/>
  <c r="CR1791" i="6" s="1"/>
  <c r="BN1791" i="6"/>
  <c r="DB1791" i="6" s="1"/>
  <c r="AW1559" i="6"/>
  <c r="CK1559" i="6" s="1"/>
  <c r="BG1559" i="6"/>
  <c r="CU1559" i="6" s="1"/>
  <c r="BD603" i="6"/>
  <c r="CR603" i="6" s="1"/>
  <c r="BN603" i="6"/>
  <c r="DB603" i="6" s="1"/>
  <c r="AV398" i="6"/>
  <c r="CJ398" i="6" s="1"/>
  <c r="BF398" i="6"/>
  <c r="CT398" i="6" s="1"/>
  <c r="AU729" i="6"/>
  <c r="CI729" i="6" s="1"/>
  <c r="BE729" i="6"/>
  <c r="CS729" i="6" s="1"/>
  <c r="AW1053" i="6"/>
  <c r="CK1053" i="6" s="1"/>
  <c r="BG1053" i="6"/>
  <c r="CU1053" i="6" s="1"/>
  <c r="AX317" i="6"/>
  <c r="CL317" i="6" s="1"/>
  <c r="BH317" i="6"/>
  <c r="CV317" i="6" s="1"/>
  <c r="AW1783" i="6"/>
  <c r="CK1783" i="6" s="1"/>
  <c r="AM1783" i="6"/>
  <c r="CA1783" i="6" s="1"/>
  <c r="AC1783" i="6"/>
  <c r="BQ1783" i="6" s="1"/>
  <c r="BG1783" i="6"/>
  <c r="CU1783" i="6" s="1"/>
  <c r="AY682" i="6"/>
  <c r="CM682" i="6" s="1"/>
  <c r="AO682" i="6"/>
  <c r="CC682" i="6" s="1"/>
  <c r="BI682" i="6"/>
  <c r="CW682" i="6" s="1"/>
  <c r="AE682" i="6"/>
  <c r="BS682" i="6" s="1"/>
  <c r="AU1027" i="6"/>
  <c r="CI1027" i="6" s="1"/>
  <c r="AK1027" i="6"/>
  <c r="BY1027" i="6" s="1"/>
  <c r="AA1027" i="6"/>
  <c r="BO1027" i="6" s="1"/>
  <c r="BE1027" i="6"/>
  <c r="CS1027" i="6" s="1"/>
  <c r="AX155" i="6"/>
  <c r="CL155" i="6" s="1"/>
  <c r="BH155" i="6"/>
  <c r="CV155" i="6" s="1"/>
  <c r="AU1102" i="6"/>
  <c r="CI1102" i="6" s="1"/>
  <c r="AA1102" i="6"/>
  <c r="BO1102" i="6" s="1"/>
  <c r="BE1102" i="6"/>
  <c r="CS1102" i="6" s="1"/>
  <c r="AK1102" i="6"/>
  <c r="BY1102" i="6" s="1"/>
  <c r="BE1160" i="6"/>
  <c r="CS1160" i="6" s="1"/>
  <c r="AA1160" i="6"/>
  <c r="BO1160" i="6" s="1"/>
  <c r="AW1787" i="6"/>
  <c r="CK1787" i="6" s="1"/>
  <c r="BG1787" i="6"/>
  <c r="CU1787" i="6" s="1"/>
  <c r="AC1787" i="6"/>
  <c r="BQ1787" i="6" s="1"/>
  <c r="AM1787" i="6"/>
  <c r="CA1787" i="6" s="1"/>
  <c r="BA357" i="6"/>
  <c r="CO357" i="6" s="1"/>
  <c r="AQ357" i="6"/>
  <c r="CE357" i="6" s="1"/>
  <c r="BK357" i="6"/>
  <c r="CY357" i="6" s="1"/>
  <c r="AG357" i="6"/>
  <c r="BU357" i="6" s="1"/>
  <c r="BD162" i="6"/>
  <c r="CR162" i="6" s="1"/>
  <c r="BN162" i="6"/>
  <c r="DB162" i="6" s="1"/>
  <c r="AT162" i="6"/>
  <c r="CH162" i="6" s="1"/>
  <c r="AJ162" i="6"/>
  <c r="BX162" i="6" s="1"/>
  <c r="AZ1426" i="6"/>
  <c r="CN1426" i="6" s="1"/>
  <c r="AP1426" i="6"/>
  <c r="CD1426" i="6" s="1"/>
  <c r="AF1426" i="6"/>
  <c r="BT1426" i="6" s="1"/>
  <c r="BJ1426" i="6"/>
  <c r="CX1426" i="6" s="1"/>
  <c r="BA1427" i="6"/>
  <c r="CO1427" i="6" s="1"/>
  <c r="AG1427" i="6"/>
  <c r="BU1427" i="6" s="1"/>
  <c r="AQ1427" i="6"/>
  <c r="CE1427" i="6" s="1"/>
  <c r="BK1427" i="6"/>
  <c r="CY1427" i="6" s="1"/>
  <c r="BC927" i="6"/>
  <c r="CQ927" i="6" s="1"/>
  <c r="BM927" i="6"/>
  <c r="DA927" i="6" s="1"/>
  <c r="BA1285" i="6"/>
  <c r="CO1285" i="6" s="1"/>
  <c r="BK1285" i="6"/>
  <c r="CY1285" i="6" s="1"/>
  <c r="AX746" i="6"/>
  <c r="CL746" i="6" s="1"/>
  <c r="BH746" i="6"/>
  <c r="CV746" i="6" s="1"/>
  <c r="AN746" i="6"/>
  <c r="CB746" i="6" s="1"/>
  <c r="AD746" i="6"/>
  <c r="BR746" i="6" s="1"/>
  <c r="AV270" i="6"/>
  <c r="CJ270" i="6" s="1"/>
  <c r="BF270" i="6"/>
  <c r="CT270" i="6" s="1"/>
  <c r="BD423" i="6"/>
  <c r="CR423" i="6" s="1"/>
  <c r="AT423" i="6"/>
  <c r="CH423" i="6" s="1"/>
  <c r="AJ423" i="6"/>
  <c r="BX423" i="6" s="1"/>
  <c r="BN423" i="6"/>
  <c r="DB423" i="6" s="1"/>
  <c r="AZ736" i="6"/>
  <c r="CN736" i="6" s="1"/>
  <c r="BJ736" i="6"/>
  <c r="CX736" i="6" s="1"/>
  <c r="AX1479" i="6"/>
  <c r="CL1479" i="6" s="1"/>
  <c r="BH1479" i="6"/>
  <c r="CV1479" i="6" s="1"/>
  <c r="BC417" i="6"/>
  <c r="CQ417" i="6" s="1"/>
  <c r="BM417" i="6"/>
  <c r="DA417" i="6" s="1"/>
  <c r="AZ1053" i="6"/>
  <c r="CN1053" i="6" s="1"/>
  <c r="BJ1053" i="6"/>
  <c r="CX1053" i="6" s="1"/>
  <c r="AW1550" i="6"/>
  <c r="CK1550" i="6" s="1"/>
  <c r="BG1550" i="6"/>
  <c r="CU1550" i="6" s="1"/>
  <c r="BD203" i="6"/>
  <c r="CR203" i="6" s="1"/>
  <c r="AT203" i="6"/>
  <c r="CH203" i="6" s="1"/>
  <c r="AJ203" i="6"/>
  <c r="BX203" i="6" s="1"/>
  <c r="BN203" i="6"/>
  <c r="DB203" i="6" s="1"/>
  <c r="AW606" i="6"/>
  <c r="CK606" i="6" s="1"/>
  <c r="BG606" i="6"/>
  <c r="CU606" i="6" s="1"/>
  <c r="AY371" i="6"/>
  <c r="CM371" i="6" s="1"/>
  <c r="AE371" i="6"/>
  <c r="BS371" i="6" s="1"/>
  <c r="AO371" i="6"/>
  <c r="CC371" i="6" s="1"/>
  <c r="BI371" i="6"/>
  <c r="CW371" i="6" s="1"/>
  <c r="AZ796" i="6"/>
  <c r="CN796" i="6" s="1"/>
  <c r="AP796" i="6"/>
  <c r="CD796" i="6" s="1"/>
  <c r="BJ796" i="6"/>
  <c r="CX796" i="6" s="1"/>
  <c r="AF796" i="6"/>
  <c r="BT796" i="6" s="1"/>
  <c r="AZ570" i="6"/>
  <c r="CN570" i="6" s="1"/>
  <c r="BJ570" i="6"/>
  <c r="CX570" i="6" s="1"/>
  <c r="BA1439" i="6"/>
  <c r="CO1439" i="6" s="1"/>
  <c r="BK1439" i="6"/>
  <c r="CY1439" i="6" s="1"/>
  <c r="BC349" i="6"/>
  <c r="CQ349" i="6" s="1"/>
  <c r="AI349" i="6"/>
  <c r="BW349" i="6" s="1"/>
  <c r="BM349" i="6"/>
  <c r="DA349" i="6" s="1"/>
  <c r="AS349" i="6"/>
  <c r="CG349" i="6" s="1"/>
  <c r="BD1121" i="6"/>
  <c r="CR1121" i="6" s="1"/>
  <c r="BN1121" i="6"/>
  <c r="DB1121" i="6" s="1"/>
  <c r="AK1440" i="6"/>
  <c r="BY1440" i="6" s="1"/>
  <c r="BE1440" i="6"/>
  <c r="CS1440" i="6" s="1"/>
  <c r="AU1440" i="6"/>
  <c r="CI1440" i="6" s="1"/>
  <c r="AA1440" i="6"/>
  <c r="BO1440" i="6" s="1"/>
  <c r="BB62" i="6"/>
  <c r="CP62" i="6" s="1"/>
  <c r="BL62" i="6"/>
  <c r="CZ62" i="6" s="1"/>
  <c r="AH62" i="6"/>
  <c r="BV62" i="6" s="1"/>
  <c r="AR62" i="6"/>
  <c r="CF62" i="6" s="1"/>
  <c r="AU501" i="6"/>
  <c r="CI501" i="6" s="1"/>
  <c r="BE501" i="6"/>
  <c r="CS501" i="6" s="1"/>
  <c r="BA663" i="6"/>
  <c r="CO663" i="6" s="1"/>
  <c r="BK663" i="6"/>
  <c r="CY663" i="6" s="1"/>
  <c r="AW1360" i="6"/>
  <c r="CK1360" i="6" s="1"/>
  <c r="BG1360" i="6"/>
  <c r="CU1360" i="6" s="1"/>
  <c r="BB1582" i="6"/>
  <c r="CP1582" i="6" s="1"/>
  <c r="BL1582" i="6"/>
  <c r="CZ1582" i="6" s="1"/>
  <c r="AZ125" i="6"/>
  <c r="CN125" i="6" s="1"/>
  <c r="BJ125" i="6"/>
  <c r="CX125" i="6" s="1"/>
  <c r="BB301" i="6"/>
  <c r="CP301" i="6" s="1"/>
  <c r="AR301" i="6"/>
  <c r="CF301" i="6" s="1"/>
  <c r="BL301" i="6"/>
  <c r="CZ301" i="6" s="1"/>
  <c r="AH301" i="6"/>
  <c r="BV301" i="6" s="1"/>
  <c r="AX452" i="6"/>
  <c r="CL452" i="6" s="1"/>
  <c r="BH452" i="6"/>
  <c r="CV452" i="6" s="1"/>
  <c r="BB293" i="6"/>
  <c r="CP293" i="6" s="1"/>
  <c r="AR293" i="6"/>
  <c r="CF293" i="6" s="1"/>
  <c r="AH293" i="6"/>
  <c r="BV293" i="6" s="1"/>
  <c r="BL293" i="6"/>
  <c r="CZ293" i="6" s="1"/>
  <c r="BC1723" i="6"/>
  <c r="CQ1723" i="6" s="1"/>
  <c r="BM1723" i="6"/>
  <c r="DA1723" i="6" s="1"/>
  <c r="BF899" i="6"/>
  <c r="CT899" i="6" s="1"/>
  <c r="AL899" i="6"/>
  <c r="BZ899" i="6" s="1"/>
  <c r="AX1290" i="6"/>
  <c r="CL1290" i="6" s="1"/>
  <c r="BH1290" i="6"/>
  <c r="CV1290" i="6" s="1"/>
  <c r="AW1396" i="6"/>
  <c r="CK1396" i="6" s="1"/>
  <c r="AC1396" i="6"/>
  <c r="BQ1396" i="6" s="1"/>
  <c r="AM1396" i="6"/>
  <c r="CA1396" i="6" s="1"/>
  <c r="BG1396" i="6"/>
  <c r="CU1396" i="6" s="1"/>
  <c r="AX1256" i="6"/>
  <c r="CL1256" i="6" s="1"/>
  <c r="AN1256" i="6"/>
  <c r="CB1256" i="6" s="1"/>
  <c r="AD1256" i="6"/>
  <c r="BR1256" i="6" s="1"/>
  <c r="BH1256" i="6"/>
  <c r="CV1256" i="6" s="1"/>
  <c r="BC1432" i="6"/>
  <c r="CQ1432" i="6" s="1"/>
  <c r="BM1432" i="6"/>
  <c r="DA1432" i="6" s="1"/>
  <c r="AW1003" i="6"/>
  <c r="CK1003" i="6" s="1"/>
  <c r="BG1003" i="6"/>
  <c r="CU1003" i="6" s="1"/>
  <c r="AW1315" i="6"/>
  <c r="CK1315" i="6" s="1"/>
  <c r="BG1315" i="6"/>
  <c r="CU1315" i="6" s="1"/>
  <c r="AZ797" i="6"/>
  <c r="CN797" i="6" s="1"/>
  <c r="BJ797" i="6"/>
  <c r="CX797" i="6" s="1"/>
  <c r="AV113" i="6"/>
  <c r="CJ113" i="6" s="1"/>
  <c r="BF113" i="6"/>
  <c r="CT113" i="6" s="1"/>
  <c r="BA847" i="6"/>
  <c r="CO847" i="6" s="1"/>
  <c r="BK847" i="6"/>
  <c r="CY847" i="6" s="1"/>
  <c r="AY865" i="6"/>
  <c r="CM865" i="6" s="1"/>
  <c r="BI865" i="6"/>
  <c r="CW865" i="6" s="1"/>
  <c r="AU1490" i="6"/>
  <c r="CI1490" i="6" s="1"/>
  <c r="BE1490" i="6"/>
  <c r="CS1490" i="6" s="1"/>
  <c r="AZ379" i="6"/>
  <c r="CN379" i="6" s="1"/>
  <c r="BJ379" i="6"/>
  <c r="CX379" i="6" s="1"/>
  <c r="AX964" i="6"/>
  <c r="CL964" i="6" s="1"/>
  <c r="BH964" i="6"/>
  <c r="CV964" i="6" s="1"/>
  <c r="AE1424" i="6"/>
  <c r="BS1424" i="6" s="1"/>
  <c r="BI1424" i="6"/>
  <c r="CW1424" i="6" s="1"/>
  <c r="AY1424" i="6"/>
  <c r="CM1424" i="6" s="1"/>
  <c r="AO1424" i="6"/>
  <c r="CC1424" i="6" s="1"/>
  <c r="BB1649" i="6"/>
  <c r="CP1649" i="6" s="1"/>
  <c r="BL1649" i="6"/>
  <c r="CZ1649" i="6" s="1"/>
  <c r="AR1649" i="6"/>
  <c r="CF1649" i="6" s="1"/>
  <c r="AH1649" i="6"/>
  <c r="BV1649" i="6" s="1"/>
  <c r="AZ86" i="6"/>
  <c r="CN86" i="6" s="1"/>
  <c r="AF86" i="6"/>
  <c r="BT86" i="6" s="1"/>
  <c r="AP86" i="6"/>
  <c r="CD86" i="6" s="1"/>
  <c r="BJ86" i="6"/>
  <c r="CX86" i="6" s="1"/>
  <c r="BD305" i="6"/>
  <c r="CR305" i="6" s="1"/>
  <c r="AT305" i="6"/>
  <c r="CH305" i="6" s="1"/>
  <c r="BN305" i="6"/>
  <c r="DB305" i="6" s="1"/>
  <c r="AJ305" i="6"/>
  <c r="BX305" i="6" s="1"/>
  <c r="AG429" i="6"/>
  <c r="BU429" i="6" s="1"/>
  <c r="BA429" i="6"/>
  <c r="CO429" i="6" s="1"/>
  <c r="BK429" i="6"/>
  <c r="CY429" i="6" s="1"/>
  <c r="AQ429" i="6"/>
  <c r="CE429" i="6" s="1"/>
  <c r="BD728" i="6"/>
  <c r="CR728" i="6" s="1"/>
  <c r="BN728" i="6"/>
  <c r="DB728" i="6" s="1"/>
  <c r="AV1506" i="6"/>
  <c r="CJ1506" i="6" s="1"/>
  <c r="BF1506" i="6"/>
  <c r="CT1506" i="6" s="1"/>
  <c r="BD151" i="6"/>
  <c r="CR151" i="6" s="1"/>
  <c r="BN151" i="6"/>
  <c r="DB151" i="6" s="1"/>
  <c r="AJ151" i="6"/>
  <c r="BX151" i="6" s="1"/>
  <c r="AT151" i="6"/>
  <c r="CH151" i="6" s="1"/>
  <c r="AZ300" i="6"/>
  <c r="CN300" i="6" s="1"/>
  <c r="AF300" i="6"/>
  <c r="BT300" i="6" s="1"/>
  <c r="BJ300" i="6"/>
  <c r="CX300" i="6" s="1"/>
  <c r="AP300" i="6"/>
  <c r="CD300" i="6" s="1"/>
  <c r="BD333" i="6"/>
  <c r="CR333" i="6" s="1"/>
  <c r="BN333" i="6"/>
  <c r="DB333" i="6" s="1"/>
  <c r="AT333" i="6"/>
  <c r="CH333" i="6" s="1"/>
  <c r="AJ333" i="6"/>
  <c r="BX333" i="6" s="1"/>
  <c r="AW559" i="6"/>
  <c r="CK559" i="6" s="1"/>
  <c r="BG559" i="6"/>
  <c r="CU559" i="6" s="1"/>
  <c r="BA1628" i="6"/>
  <c r="CO1628" i="6" s="1"/>
  <c r="AQ1628" i="6"/>
  <c r="CE1628" i="6" s="1"/>
  <c r="AG1628" i="6"/>
  <c r="BU1628" i="6" s="1"/>
  <c r="BK1628" i="6"/>
  <c r="CY1628" i="6" s="1"/>
  <c r="AY150" i="6"/>
  <c r="CM150" i="6" s="1"/>
  <c r="BI150" i="6"/>
  <c r="CW150" i="6" s="1"/>
  <c r="AO150" i="6"/>
  <c r="CC150" i="6" s="1"/>
  <c r="AE150" i="6"/>
  <c r="BS150" i="6" s="1"/>
  <c r="AY401" i="6"/>
  <c r="CM401" i="6" s="1"/>
  <c r="BI401" i="6"/>
  <c r="CW401" i="6" s="1"/>
  <c r="AZ1398" i="6"/>
  <c r="CN1398" i="6" s="1"/>
  <c r="BJ1398" i="6"/>
  <c r="CX1398" i="6" s="1"/>
  <c r="AV1463" i="6"/>
  <c r="CJ1463" i="6" s="1"/>
  <c r="BF1463" i="6"/>
  <c r="CT1463" i="6" s="1"/>
  <c r="BB400" i="6"/>
  <c r="CP400" i="6" s="1"/>
  <c r="BL400" i="6"/>
  <c r="CZ400" i="6" s="1"/>
  <c r="BB1040" i="6"/>
  <c r="CP1040" i="6" s="1"/>
  <c r="BL1040" i="6"/>
  <c r="CZ1040" i="6" s="1"/>
  <c r="BA693" i="6"/>
  <c r="CO693" i="6" s="1"/>
  <c r="BK693" i="6"/>
  <c r="CY693" i="6" s="1"/>
  <c r="BA871" i="6"/>
  <c r="CO871" i="6" s="1"/>
  <c r="BK871" i="6"/>
  <c r="CY871" i="6" s="1"/>
  <c r="AY1717" i="6"/>
  <c r="CM1717" i="6" s="1"/>
  <c r="BI1717" i="6"/>
  <c r="CW1717" i="6" s="1"/>
  <c r="AW13" i="6"/>
  <c r="CK13" i="6" s="1"/>
  <c r="BG13" i="6"/>
  <c r="CU13" i="6" s="1"/>
  <c r="BC240" i="6"/>
  <c r="CQ240" i="6" s="1"/>
  <c r="BM240" i="6"/>
  <c r="DA240" i="6" s="1"/>
  <c r="BB1253" i="6"/>
  <c r="CP1253" i="6" s="1"/>
  <c r="BL1253" i="6"/>
  <c r="CZ1253" i="6" s="1"/>
  <c r="AV729" i="6"/>
  <c r="CJ729" i="6" s="1"/>
  <c r="BF729" i="6"/>
  <c r="CT729" i="6" s="1"/>
  <c r="BD1175" i="6"/>
  <c r="CR1175" i="6" s="1"/>
  <c r="BN1175" i="6"/>
  <c r="DB1175" i="6" s="1"/>
  <c r="BA1132" i="6"/>
  <c r="CO1132" i="6" s="1"/>
  <c r="BK1132" i="6"/>
  <c r="CY1132" i="6" s="1"/>
  <c r="BB610" i="6"/>
  <c r="CP610" i="6" s="1"/>
  <c r="BL610" i="6"/>
  <c r="CZ610" i="6" s="1"/>
  <c r="AX1511" i="6"/>
  <c r="CL1511" i="6" s="1"/>
  <c r="BH1511" i="6"/>
  <c r="CV1511" i="6" s="1"/>
  <c r="BB933" i="6"/>
  <c r="CP933" i="6" s="1"/>
  <c r="BL933" i="6"/>
  <c r="CZ933" i="6" s="1"/>
  <c r="AW1286" i="6"/>
  <c r="CK1286" i="6" s="1"/>
  <c r="BG1286" i="6"/>
  <c r="CU1286" i="6" s="1"/>
  <c r="BD202" i="6"/>
  <c r="CR202" i="6" s="1"/>
  <c r="BN202" i="6"/>
  <c r="DB202" i="6" s="1"/>
  <c r="AZ1713" i="6"/>
  <c r="CN1713" i="6" s="1"/>
  <c r="BJ1713" i="6"/>
  <c r="CX1713" i="6" s="1"/>
  <c r="BC1577" i="6"/>
  <c r="CQ1577" i="6" s="1"/>
  <c r="BM1577" i="6"/>
  <c r="DA1577" i="6" s="1"/>
  <c r="AX223" i="6"/>
  <c r="CL223" i="6" s="1"/>
  <c r="BH223" i="6"/>
  <c r="CV223" i="6" s="1"/>
  <c r="AI315" i="6"/>
  <c r="BW315" i="6" s="1"/>
  <c r="AS315" i="6"/>
  <c r="CG315" i="6" s="1"/>
  <c r="BC315" i="6"/>
  <c r="CQ315" i="6" s="1"/>
  <c r="BM315" i="6"/>
  <c r="DA315" i="6" s="1"/>
  <c r="BD63" i="6"/>
  <c r="CR63" i="6" s="1"/>
  <c r="AT63" i="6"/>
  <c r="CH63" i="6" s="1"/>
  <c r="AJ63" i="6"/>
  <c r="BX63" i="6" s="1"/>
  <c r="BN63" i="6"/>
  <c r="DB63" i="6" s="1"/>
  <c r="AX1031" i="6"/>
  <c r="CL1031" i="6" s="1"/>
  <c r="BH1031" i="6"/>
  <c r="CV1031" i="6" s="1"/>
  <c r="AY1431" i="6"/>
  <c r="CM1431" i="6" s="1"/>
  <c r="BI1431" i="6"/>
  <c r="CW1431" i="6" s="1"/>
  <c r="BB399" i="6"/>
  <c r="CP399" i="6" s="1"/>
  <c r="BL399" i="6"/>
  <c r="CZ399" i="6" s="1"/>
  <c r="AZ759" i="6"/>
  <c r="CN759" i="6" s="1"/>
  <c r="BJ759" i="6"/>
  <c r="CX759" i="6" s="1"/>
  <c r="AZ948" i="6"/>
  <c r="CN948" i="6" s="1"/>
  <c r="BJ948" i="6"/>
  <c r="CX948" i="6" s="1"/>
  <c r="BD1397" i="6"/>
  <c r="CR1397" i="6" s="1"/>
  <c r="BN1397" i="6"/>
  <c r="DB1397" i="6" s="1"/>
  <c r="BC1574" i="6"/>
  <c r="CQ1574" i="6" s="1"/>
  <c r="BM1574" i="6"/>
  <c r="DA1574" i="6" s="1"/>
  <c r="AS1574" i="6"/>
  <c r="CG1574" i="6" s="1"/>
  <c r="AI1574" i="6"/>
  <c r="BW1574" i="6" s="1"/>
  <c r="AZ515" i="6"/>
  <c r="CN515" i="6" s="1"/>
  <c r="BJ515" i="6"/>
  <c r="CX515" i="6" s="1"/>
  <c r="BC937" i="6"/>
  <c r="CQ937" i="6" s="1"/>
  <c r="AS937" i="6"/>
  <c r="CG937" i="6" s="1"/>
  <c r="AI937" i="6"/>
  <c r="BW937" i="6" s="1"/>
  <c r="BM937" i="6"/>
  <c r="DA937" i="6" s="1"/>
  <c r="AV425" i="6"/>
  <c r="CJ425" i="6" s="1"/>
  <c r="BF425" i="6"/>
  <c r="CT425" i="6" s="1"/>
  <c r="AL425" i="6"/>
  <c r="BZ425" i="6" s="1"/>
  <c r="AB425" i="6"/>
  <c r="BP425" i="6" s="1"/>
  <c r="AV928" i="6"/>
  <c r="CJ928" i="6" s="1"/>
  <c r="BF928" i="6"/>
  <c r="CT928" i="6" s="1"/>
  <c r="AZ1493" i="6"/>
  <c r="CN1493" i="6" s="1"/>
  <c r="BJ1493" i="6"/>
  <c r="CX1493" i="6" s="1"/>
  <c r="AP1493" i="6"/>
  <c r="CD1493" i="6" s="1"/>
  <c r="AF1493" i="6"/>
  <c r="BT1493" i="6" s="1"/>
  <c r="AY36" i="6"/>
  <c r="CM36" i="6" s="1"/>
  <c r="BI36" i="6"/>
  <c r="CW36" i="6" s="1"/>
  <c r="AW1190" i="6"/>
  <c r="CK1190" i="6" s="1"/>
  <c r="BG1190" i="6"/>
  <c r="CU1190" i="6" s="1"/>
  <c r="BD1761" i="6"/>
  <c r="CR1761" i="6" s="1"/>
  <c r="BN1761" i="6"/>
  <c r="DB1761" i="6" s="1"/>
  <c r="AU45" i="6"/>
  <c r="CI45" i="6" s="1"/>
  <c r="BE45" i="6"/>
  <c r="CS45" i="6" s="1"/>
  <c r="AA45" i="6"/>
  <c r="BO45" i="6" s="1"/>
  <c r="AK45" i="6"/>
  <c r="BY45" i="6" s="1"/>
  <c r="AG754" i="6"/>
  <c r="BU754" i="6" s="1"/>
  <c r="BA754" i="6"/>
  <c r="CO754" i="6" s="1"/>
  <c r="BK754" i="6"/>
  <c r="CY754" i="6" s="1"/>
  <c r="AQ754" i="6"/>
  <c r="CE754" i="6" s="1"/>
  <c r="AZ81" i="6"/>
  <c r="CN81" i="6" s="1"/>
  <c r="AP81" i="6"/>
  <c r="CD81" i="6" s="1"/>
  <c r="AF81" i="6"/>
  <c r="BT81" i="6" s="1"/>
  <c r="BJ81" i="6"/>
  <c r="CX81" i="6" s="1"/>
  <c r="AU400" i="6"/>
  <c r="CI400" i="6" s="1"/>
  <c r="BE400" i="6"/>
  <c r="CS400" i="6" s="1"/>
  <c r="AK400" i="6"/>
  <c r="BY400" i="6" s="1"/>
  <c r="AA400" i="6"/>
  <c r="BO400" i="6" s="1"/>
  <c r="AZ132" i="6"/>
  <c r="CN132" i="6" s="1"/>
  <c r="BJ132" i="6"/>
  <c r="CX132" i="6" s="1"/>
  <c r="BD443" i="6"/>
  <c r="CR443" i="6" s="1"/>
  <c r="AT443" i="6"/>
  <c r="CH443" i="6" s="1"/>
  <c r="AJ443" i="6"/>
  <c r="BX443" i="6" s="1"/>
  <c r="BN443" i="6"/>
  <c r="DB443" i="6" s="1"/>
  <c r="BC39" i="6"/>
  <c r="CQ39" i="6" s="1"/>
  <c r="BM39" i="6"/>
  <c r="DA39" i="6" s="1"/>
  <c r="BB329" i="6"/>
  <c r="CP329" i="6" s="1"/>
  <c r="BL329" i="6"/>
  <c r="CZ329" i="6" s="1"/>
  <c r="AV1622" i="6"/>
  <c r="CJ1622" i="6" s="1"/>
  <c r="BF1622" i="6"/>
  <c r="CT1622" i="6" s="1"/>
  <c r="AY568" i="6"/>
  <c r="CM568" i="6" s="1"/>
  <c r="BI568" i="6"/>
  <c r="CW568" i="6" s="1"/>
  <c r="BC1729" i="6"/>
  <c r="CQ1729" i="6" s="1"/>
  <c r="BM1729" i="6"/>
  <c r="DA1729" i="6" s="1"/>
  <c r="AU520" i="6"/>
  <c r="CI520" i="6" s="1"/>
  <c r="BE520" i="6"/>
  <c r="CS520" i="6" s="1"/>
  <c r="BB626" i="6"/>
  <c r="CP626" i="6" s="1"/>
  <c r="BL626" i="6"/>
  <c r="CZ626" i="6" s="1"/>
  <c r="BB240" i="6"/>
  <c r="CP240" i="6" s="1"/>
  <c r="BL240" i="6"/>
  <c r="CZ240" i="6" s="1"/>
  <c r="BB278" i="6"/>
  <c r="CP278" i="6" s="1"/>
  <c r="BL278" i="6"/>
  <c r="CZ278" i="6" s="1"/>
  <c r="BB1416" i="6"/>
  <c r="CP1416" i="6" s="1"/>
  <c r="BL1416" i="6"/>
  <c r="CZ1416" i="6" s="1"/>
  <c r="AX98" i="6"/>
  <c r="CL98" i="6" s="1"/>
  <c r="BH98" i="6"/>
  <c r="CV98" i="6" s="1"/>
  <c r="BB1783" i="6"/>
  <c r="CP1783" i="6" s="1"/>
  <c r="BL1783" i="6"/>
  <c r="CZ1783" i="6" s="1"/>
  <c r="AZ1622" i="6"/>
  <c r="CN1622" i="6" s="1"/>
  <c r="BJ1622" i="6"/>
  <c r="CX1622" i="6" s="1"/>
  <c r="BB364" i="6"/>
  <c r="CP364" i="6" s="1"/>
  <c r="BL364" i="6"/>
  <c r="CZ364" i="6" s="1"/>
  <c r="BB840" i="6"/>
  <c r="CP840" i="6" s="1"/>
  <c r="BL840" i="6"/>
  <c r="CZ840" i="6" s="1"/>
  <c r="AX1611" i="6"/>
  <c r="CL1611" i="6" s="1"/>
  <c r="BH1611" i="6"/>
  <c r="CV1611" i="6" s="1"/>
  <c r="AX1525" i="6"/>
  <c r="CL1525" i="6" s="1"/>
  <c r="BH1525" i="6"/>
  <c r="CV1525" i="6" s="1"/>
  <c r="BB165" i="6"/>
  <c r="CP165" i="6" s="1"/>
  <c r="BL165" i="6"/>
  <c r="CZ165" i="6" s="1"/>
  <c r="AV1133" i="6"/>
  <c r="CJ1133" i="6" s="1"/>
  <c r="BF1133" i="6"/>
  <c r="CT1133" i="6" s="1"/>
  <c r="AU745" i="6"/>
  <c r="CI745" i="6" s="1"/>
  <c r="BE745" i="6"/>
  <c r="CS745" i="6" s="1"/>
  <c r="BB270" i="6"/>
  <c r="CP270" i="6" s="1"/>
  <c r="AH270" i="6"/>
  <c r="BV270" i="6" s="1"/>
  <c r="BL270" i="6"/>
  <c r="CZ270" i="6" s="1"/>
  <c r="AR270" i="6"/>
  <c r="CF270" i="6" s="1"/>
  <c r="AE958" i="6"/>
  <c r="BS958" i="6" s="1"/>
  <c r="AY958" i="6"/>
  <c r="CM958" i="6" s="1"/>
  <c r="AO958" i="6"/>
  <c r="CC958" i="6" s="1"/>
  <c r="BI958" i="6"/>
  <c r="CW958" i="6" s="1"/>
  <c r="AV1606" i="6"/>
  <c r="CJ1606" i="6" s="1"/>
  <c r="BF1606" i="6"/>
  <c r="CT1606" i="6" s="1"/>
  <c r="BD991" i="6"/>
  <c r="CR991" i="6" s="1"/>
  <c r="BN991" i="6"/>
  <c r="DB991" i="6" s="1"/>
  <c r="AJ991" i="6"/>
  <c r="BX991" i="6" s="1"/>
  <c r="AT991" i="6"/>
  <c r="CH991" i="6" s="1"/>
  <c r="AS1370" i="6"/>
  <c r="CG1370" i="6" s="1"/>
  <c r="AI1370" i="6"/>
  <c r="BW1370" i="6" s="1"/>
  <c r="BC1370" i="6"/>
  <c r="CQ1370" i="6" s="1"/>
  <c r="BM1370" i="6"/>
  <c r="DA1370" i="6" s="1"/>
  <c r="BA143" i="6"/>
  <c r="CO143" i="6" s="1"/>
  <c r="BK143" i="6"/>
  <c r="CY143" i="6" s="1"/>
  <c r="AX1583" i="6"/>
  <c r="CL1583" i="6" s="1"/>
  <c r="BH1583" i="6"/>
  <c r="CV1583" i="6" s="1"/>
  <c r="AX1374" i="6"/>
  <c r="CL1374" i="6" s="1"/>
  <c r="BH1374" i="6"/>
  <c r="CV1374" i="6" s="1"/>
  <c r="BA393" i="6"/>
  <c r="CO393" i="6" s="1"/>
  <c r="BK393" i="6"/>
  <c r="CY393" i="6" s="1"/>
  <c r="AX1327" i="6"/>
  <c r="CL1327" i="6" s="1"/>
  <c r="BH1327" i="6"/>
  <c r="CV1327" i="6" s="1"/>
  <c r="BE1738" i="6"/>
  <c r="CS1738" i="6" s="1"/>
  <c r="AU1738" i="6"/>
  <c r="CI1738" i="6" s="1"/>
  <c r="AA1738" i="6"/>
  <c r="BO1738" i="6" s="1"/>
  <c r="AK1738" i="6"/>
  <c r="BY1738" i="6" s="1"/>
  <c r="AD241" i="6"/>
  <c r="BR241" i="6" s="1"/>
  <c r="BH241" i="6"/>
  <c r="CV241" i="6" s="1"/>
  <c r="AY680" i="6"/>
  <c r="CM680" i="6" s="1"/>
  <c r="BI680" i="6"/>
  <c r="CW680" i="6" s="1"/>
  <c r="BN1414" i="6"/>
  <c r="DB1414" i="6" s="1"/>
  <c r="AJ1414" i="6"/>
  <c r="BX1414" i="6" s="1"/>
  <c r="AT1414" i="6"/>
  <c r="CH1414" i="6" s="1"/>
  <c r="BD1414" i="6"/>
  <c r="CR1414" i="6" s="1"/>
  <c r="AY1786" i="6"/>
  <c r="CM1786" i="6" s="1"/>
  <c r="BI1786" i="6"/>
  <c r="CW1786" i="6" s="1"/>
  <c r="AU76" i="6"/>
  <c r="CI76" i="6" s="1"/>
  <c r="BE76" i="6"/>
  <c r="CS76" i="6" s="1"/>
  <c r="AX68" i="6"/>
  <c r="CL68" i="6" s="1"/>
  <c r="BH68" i="6"/>
  <c r="CV68" i="6" s="1"/>
  <c r="AU578" i="6"/>
  <c r="CI578" i="6" s="1"/>
  <c r="BE578" i="6"/>
  <c r="CS578" i="6" s="1"/>
  <c r="AY52" i="6"/>
  <c r="CM52" i="6" s="1"/>
  <c r="BI52" i="6"/>
  <c r="CW52" i="6" s="1"/>
  <c r="AW177" i="6"/>
  <c r="CK177" i="6" s="1"/>
  <c r="BG177" i="6"/>
  <c r="CU177" i="6" s="1"/>
  <c r="AW1442" i="6"/>
  <c r="CK1442" i="6" s="1"/>
  <c r="BG1442" i="6"/>
  <c r="CU1442" i="6" s="1"/>
  <c r="AZ1546" i="6"/>
  <c r="CN1546" i="6" s="1"/>
  <c r="BJ1546" i="6"/>
  <c r="CX1546" i="6" s="1"/>
  <c r="BD42" i="6"/>
  <c r="CR42" i="6" s="1"/>
  <c r="AJ42" i="6"/>
  <c r="BX42" i="6" s="1"/>
  <c r="BN42" i="6"/>
  <c r="DB42" i="6" s="1"/>
  <c r="AT42" i="6"/>
  <c r="CH42" i="6" s="1"/>
  <c r="BB1766" i="6"/>
  <c r="CP1766" i="6" s="1"/>
  <c r="BL1766" i="6"/>
  <c r="CZ1766" i="6" s="1"/>
  <c r="BB343" i="6"/>
  <c r="CP343" i="6" s="1"/>
  <c r="BL343" i="6"/>
  <c r="CZ343" i="6" s="1"/>
  <c r="BA345" i="6"/>
  <c r="CO345" i="6" s="1"/>
  <c r="BK345" i="6"/>
  <c r="CY345" i="6" s="1"/>
  <c r="BB1048" i="6"/>
  <c r="CP1048" i="6" s="1"/>
  <c r="BL1048" i="6"/>
  <c r="CZ1048" i="6" s="1"/>
  <c r="AX1472" i="6"/>
  <c r="CL1472" i="6" s="1"/>
  <c r="AN1472" i="6"/>
  <c r="CB1472" i="6" s="1"/>
  <c r="AD1472" i="6"/>
  <c r="BR1472" i="6" s="1"/>
  <c r="BH1472" i="6"/>
  <c r="CV1472" i="6" s="1"/>
  <c r="AX75" i="6"/>
  <c r="CL75" i="6" s="1"/>
  <c r="AN75" i="6"/>
  <c r="CB75" i="6" s="1"/>
  <c r="BH75" i="6"/>
  <c r="CV75" i="6" s="1"/>
  <c r="AD75" i="6"/>
  <c r="BR75" i="6" s="1"/>
  <c r="AZ472" i="6"/>
  <c r="CN472" i="6" s="1"/>
  <c r="BJ472" i="6"/>
  <c r="CX472" i="6" s="1"/>
  <c r="AX139" i="6"/>
  <c r="CL139" i="6" s="1"/>
  <c r="BH139" i="6"/>
  <c r="CV139" i="6" s="1"/>
  <c r="AJ1616" i="6"/>
  <c r="BX1616" i="6" s="1"/>
  <c r="BD1616" i="6"/>
  <c r="CR1616" i="6" s="1"/>
  <c r="AT1616" i="6"/>
  <c r="CH1616" i="6" s="1"/>
  <c r="BN1616" i="6"/>
  <c r="DB1616" i="6" s="1"/>
  <c r="AZ1717" i="6"/>
  <c r="CN1717" i="6" s="1"/>
  <c r="BJ1717" i="6"/>
  <c r="CX1717" i="6" s="1"/>
  <c r="AZ1708" i="6"/>
  <c r="CN1708" i="6" s="1"/>
  <c r="BJ1708" i="6"/>
  <c r="CX1708" i="6" s="1"/>
  <c r="AX1004" i="6"/>
  <c r="CL1004" i="6" s="1"/>
  <c r="BH1004" i="6"/>
  <c r="CV1004" i="6" s="1"/>
  <c r="AD1004" i="6"/>
  <c r="BR1004" i="6" s="1"/>
  <c r="AN1004" i="6"/>
  <c r="CB1004" i="6" s="1"/>
  <c r="BC1019" i="6"/>
  <c r="CQ1019" i="6" s="1"/>
  <c r="BM1019" i="6"/>
  <c r="DA1019" i="6" s="1"/>
  <c r="BD504" i="6"/>
  <c r="CR504" i="6" s="1"/>
  <c r="BN504" i="6"/>
  <c r="DB504" i="6" s="1"/>
  <c r="BC1375" i="6"/>
  <c r="CQ1375" i="6" s="1"/>
  <c r="AI1375" i="6"/>
  <c r="BW1375" i="6" s="1"/>
  <c r="AS1375" i="6"/>
  <c r="CG1375" i="6" s="1"/>
  <c r="BM1375" i="6"/>
  <c r="DA1375" i="6" s="1"/>
  <c r="AX939" i="6"/>
  <c r="CL939" i="6" s="1"/>
  <c r="AN939" i="6"/>
  <c r="CB939" i="6" s="1"/>
  <c r="AD939" i="6"/>
  <c r="BR939" i="6" s="1"/>
  <c r="BH939" i="6"/>
  <c r="CV939" i="6" s="1"/>
  <c r="AX1145" i="6"/>
  <c r="CL1145" i="6" s="1"/>
  <c r="BH1145" i="6"/>
  <c r="CV1145" i="6" s="1"/>
  <c r="BA407" i="6"/>
  <c r="CO407" i="6" s="1"/>
  <c r="BK407" i="6"/>
  <c r="CY407" i="6" s="1"/>
  <c r="AX956" i="6"/>
  <c r="CL956" i="6" s="1"/>
  <c r="AN956" i="6"/>
  <c r="CB956" i="6" s="1"/>
  <c r="BH956" i="6"/>
  <c r="CV956" i="6" s="1"/>
  <c r="AV1734" i="6"/>
  <c r="CJ1734" i="6" s="1"/>
  <c r="BF1734" i="6"/>
  <c r="CT1734" i="6" s="1"/>
  <c r="BD592" i="6"/>
  <c r="CR592" i="6" s="1"/>
  <c r="BN592" i="6"/>
  <c r="DB592" i="6" s="1"/>
  <c r="AY545" i="6"/>
  <c r="CM545" i="6" s="1"/>
  <c r="AO545" i="6"/>
  <c r="CC545" i="6" s="1"/>
  <c r="BI545" i="6"/>
  <c r="CW545" i="6" s="1"/>
  <c r="AE545" i="6"/>
  <c r="BS545" i="6" s="1"/>
  <c r="BC1240" i="6"/>
  <c r="CQ1240" i="6" s="1"/>
  <c r="AI1240" i="6"/>
  <c r="BW1240" i="6" s="1"/>
  <c r="AS1240" i="6"/>
  <c r="CG1240" i="6" s="1"/>
  <c r="BM1240" i="6"/>
  <c r="DA1240" i="6" s="1"/>
  <c r="AL129" i="6"/>
  <c r="BZ129" i="6" s="1"/>
  <c r="BF129" i="6"/>
  <c r="CT129" i="6" s="1"/>
  <c r="AB129" i="6"/>
  <c r="BP129" i="6" s="1"/>
  <c r="AV129" i="6"/>
  <c r="CJ129" i="6" s="1"/>
  <c r="BA18" i="6"/>
  <c r="CO18" i="6" s="1"/>
  <c r="BK18" i="6"/>
  <c r="CY18" i="6" s="1"/>
  <c r="AV912" i="6"/>
  <c r="CJ912" i="6" s="1"/>
  <c r="BF912" i="6"/>
  <c r="CT912" i="6" s="1"/>
  <c r="AW233" i="6"/>
  <c r="CK233" i="6" s="1"/>
  <c r="AC233" i="6"/>
  <c r="BQ233" i="6" s="1"/>
  <c r="BG233" i="6"/>
  <c r="CU233" i="6" s="1"/>
  <c r="AM233" i="6"/>
  <c r="CA233" i="6" s="1"/>
  <c r="AI595" i="6"/>
  <c r="BW595" i="6" s="1"/>
  <c r="BC595" i="6"/>
  <c r="CQ595" i="6" s="1"/>
  <c r="AS595" i="6"/>
  <c r="CG595" i="6" s="1"/>
  <c r="BM595" i="6"/>
  <c r="DA595" i="6" s="1"/>
  <c r="BD332" i="6"/>
  <c r="CR332" i="6" s="1"/>
  <c r="BN332" i="6"/>
  <c r="DB332" i="6" s="1"/>
  <c r="AJ332" i="6"/>
  <c r="BX332" i="6" s="1"/>
  <c r="AT332" i="6"/>
  <c r="CH332" i="6" s="1"/>
  <c r="AZ866" i="6"/>
  <c r="CN866" i="6" s="1"/>
  <c r="BJ866" i="6"/>
  <c r="CX866" i="6" s="1"/>
  <c r="AZ299" i="6"/>
  <c r="CN299" i="6" s="1"/>
  <c r="AP299" i="6"/>
  <c r="CD299" i="6" s="1"/>
  <c r="AF299" i="6"/>
  <c r="BT299" i="6" s="1"/>
  <c r="BJ299" i="6"/>
  <c r="CX299" i="6" s="1"/>
  <c r="AK584" i="6"/>
  <c r="BY584" i="6" s="1"/>
  <c r="AU584" i="6"/>
  <c r="CI584" i="6" s="1"/>
  <c r="AA584" i="6"/>
  <c r="BO584" i="6" s="1"/>
  <c r="BE584" i="6"/>
  <c r="CS584" i="6" s="1"/>
  <c r="AW878" i="6"/>
  <c r="CK878" i="6" s="1"/>
  <c r="BG878" i="6"/>
  <c r="CU878" i="6" s="1"/>
  <c r="AE1399" i="6"/>
  <c r="BS1399" i="6" s="1"/>
  <c r="BI1399" i="6"/>
  <c r="CW1399" i="6" s="1"/>
  <c r="AW1447" i="6"/>
  <c r="CK1447" i="6" s="1"/>
  <c r="BG1447" i="6"/>
  <c r="CU1447" i="6" s="1"/>
  <c r="BD290" i="6"/>
  <c r="CR290" i="6" s="1"/>
  <c r="BN290" i="6"/>
  <c r="DB290" i="6" s="1"/>
  <c r="AT290" i="6"/>
  <c r="CH290" i="6" s="1"/>
  <c r="AJ290" i="6"/>
  <c r="BX290" i="6" s="1"/>
  <c r="BD540" i="6"/>
  <c r="CR540" i="6" s="1"/>
  <c r="BN540" i="6"/>
  <c r="DB540" i="6" s="1"/>
  <c r="BB451" i="6"/>
  <c r="CP451" i="6" s="1"/>
  <c r="BL451" i="6"/>
  <c r="CZ451" i="6" s="1"/>
  <c r="BB752" i="6"/>
  <c r="CP752" i="6" s="1"/>
  <c r="BL752" i="6"/>
  <c r="CZ752" i="6" s="1"/>
  <c r="AY1563" i="6"/>
  <c r="CM1563" i="6" s="1"/>
  <c r="BI1563" i="6"/>
  <c r="CW1563" i="6" s="1"/>
  <c r="BA1598" i="6"/>
  <c r="CO1598" i="6" s="1"/>
  <c r="AQ1598" i="6"/>
  <c r="CE1598" i="6" s="1"/>
  <c r="BK1598" i="6"/>
  <c r="CY1598" i="6" s="1"/>
  <c r="AG1598" i="6"/>
  <c r="BU1598" i="6" s="1"/>
  <c r="AZ625" i="6"/>
  <c r="CN625" i="6" s="1"/>
  <c r="BJ625" i="6"/>
  <c r="CX625" i="6" s="1"/>
  <c r="AP625" i="6"/>
  <c r="CD625" i="6" s="1"/>
  <c r="AF625" i="6"/>
  <c r="BT625" i="6" s="1"/>
  <c r="AW812" i="6"/>
  <c r="CK812" i="6" s="1"/>
  <c r="BG812" i="6"/>
  <c r="CU812" i="6" s="1"/>
  <c r="BA1763" i="6"/>
  <c r="CO1763" i="6" s="1"/>
  <c r="BK1763" i="6"/>
  <c r="CY1763" i="6" s="1"/>
  <c r="AV490" i="6"/>
  <c r="CJ490" i="6" s="1"/>
  <c r="AB490" i="6"/>
  <c r="BP490" i="6" s="1"/>
  <c r="AL490" i="6"/>
  <c r="BZ490" i="6" s="1"/>
  <c r="BF490" i="6"/>
  <c r="CT490" i="6" s="1"/>
  <c r="AY993" i="6"/>
  <c r="CM993" i="6" s="1"/>
  <c r="AO993" i="6"/>
  <c r="CC993" i="6" s="1"/>
  <c r="AE993" i="6"/>
  <c r="BS993" i="6" s="1"/>
  <c r="BI993" i="6"/>
  <c r="CW993" i="6" s="1"/>
  <c r="BB1452" i="6"/>
  <c r="CP1452" i="6" s="1"/>
  <c r="AH1452" i="6"/>
  <c r="BV1452" i="6" s="1"/>
  <c r="AR1452" i="6"/>
  <c r="CF1452" i="6" s="1"/>
  <c r="BL1452" i="6"/>
  <c r="CZ1452" i="6" s="1"/>
  <c r="AO620" i="6"/>
  <c r="CC620" i="6" s="1"/>
  <c r="BI620" i="6"/>
  <c r="CW620" i="6" s="1"/>
  <c r="BB142" i="6"/>
  <c r="CP142" i="6" s="1"/>
  <c r="BL142" i="6"/>
  <c r="CZ142" i="6" s="1"/>
  <c r="AY1013" i="6"/>
  <c r="CM1013" i="6" s="1"/>
  <c r="BI1013" i="6"/>
  <c r="CW1013" i="6" s="1"/>
  <c r="AE1013" i="6"/>
  <c r="BS1013" i="6" s="1"/>
  <c r="AO1013" i="6"/>
  <c r="CC1013" i="6" s="1"/>
  <c r="BC1198" i="6"/>
  <c r="CQ1198" i="6" s="1"/>
  <c r="BM1198" i="6"/>
  <c r="DA1198" i="6" s="1"/>
  <c r="BD195" i="6"/>
  <c r="CR195" i="6" s="1"/>
  <c r="BN195" i="6"/>
  <c r="DB195" i="6" s="1"/>
  <c r="AZ997" i="6"/>
  <c r="CN997" i="6" s="1"/>
  <c r="BJ997" i="6"/>
  <c r="CX997" i="6" s="1"/>
  <c r="BC645" i="6"/>
  <c r="CQ645" i="6" s="1"/>
  <c r="BM645" i="6"/>
  <c r="DA645" i="6" s="1"/>
  <c r="AU1547" i="6"/>
  <c r="CI1547" i="6" s="1"/>
  <c r="BE1547" i="6"/>
  <c r="CS1547" i="6" s="1"/>
  <c r="BA1737" i="6"/>
  <c r="CO1737" i="6" s="1"/>
  <c r="BK1737" i="6"/>
  <c r="CY1737" i="6" s="1"/>
  <c r="AU430" i="6"/>
  <c r="CI430" i="6" s="1"/>
  <c r="BE430" i="6"/>
  <c r="CS430" i="6" s="1"/>
  <c r="AX666" i="6"/>
  <c r="CL666" i="6" s="1"/>
  <c r="BH666" i="6"/>
  <c r="CV666" i="6" s="1"/>
  <c r="AY327" i="6"/>
  <c r="CM327" i="6" s="1"/>
  <c r="BI327" i="6"/>
  <c r="CW327" i="6" s="1"/>
  <c r="BB783" i="6"/>
  <c r="CP783" i="6" s="1"/>
  <c r="BL783" i="6"/>
  <c r="CZ783" i="6" s="1"/>
  <c r="AV349" i="6"/>
  <c r="CJ349" i="6" s="1"/>
  <c r="BF349" i="6"/>
  <c r="CT349" i="6" s="1"/>
  <c r="BB1608" i="6"/>
  <c r="CP1608" i="6" s="1"/>
  <c r="BL1608" i="6"/>
  <c r="CZ1608" i="6" s="1"/>
  <c r="AW1141" i="6"/>
  <c r="CK1141" i="6" s="1"/>
  <c r="BG1141" i="6"/>
  <c r="CU1141" i="6" s="1"/>
  <c r="BC1456" i="6"/>
  <c r="CQ1456" i="6" s="1"/>
  <c r="BM1456" i="6"/>
  <c r="DA1456" i="6" s="1"/>
  <c r="AV647" i="6"/>
  <c r="CJ647" i="6" s="1"/>
  <c r="BF647" i="6"/>
  <c r="CT647" i="6" s="1"/>
  <c r="AU1066" i="6"/>
  <c r="CI1066" i="6" s="1"/>
  <c r="BE1066" i="6"/>
  <c r="CS1066" i="6" s="1"/>
  <c r="BB677" i="6"/>
  <c r="CP677" i="6" s="1"/>
  <c r="BL677" i="6"/>
  <c r="CZ677" i="6" s="1"/>
  <c r="AV655" i="6"/>
  <c r="CJ655" i="6" s="1"/>
  <c r="BF655" i="6"/>
  <c r="CT655" i="6" s="1"/>
  <c r="BA248" i="6"/>
  <c r="CO248" i="6" s="1"/>
  <c r="BK248" i="6"/>
  <c r="CY248" i="6" s="1"/>
  <c r="AQ248" i="6"/>
  <c r="CE248" i="6" s="1"/>
  <c r="AG248" i="6"/>
  <c r="BU248" i="6" s="1"/>
  <c r="AU722" i="6"/>
  <c r="CI722" i="6" s="1"/>
  <c r="BE722" i="6"/>
  <c r="CS722" i="6" s="1"/>
  <c r="AU1641" i="6"/>
  <c r="CI1641" i="6" s="1"/>
  <c r="BE1641" i="6"/>
  <c r="CS1641" i="6" s="1"/>
  <c r="AZ161" i="6"/>
  <c r="CN161" i="6" s="1"/>
  <c r="BJ161" i="6"/>
  <c r="CX161" i="6" s="1"/>
  <c r="AZ418" i="6"/>
  <c r="CN418" i="6" s="1"/>
  <c r="BJ418" i="6"/>
  <c r="CX418" i="6" s="1"/>
  <c r="AV1192" i="6"/>
  <c r="CJ1192" i="6" s="1"/>
  <c r="BF1192" i="6"/>
  <c r="CT1192" i="6" s="1"/>
  <c r="AL1192" i="6"/>
  <c r="BZ1192" i="6" s="1"/>
  <c r="AB1192" i="6"/>
  <c r="BP1192" i="6" s="1"/>
  <c r="AZ444" i="6"/>
  <c r="CN444" i="6" s="1"/>
  <c r="BJ444" i="6"/>
  <c r="CX444" i="6" s="1"/>
  <c r="BD959" i="6"/>
  <c r="CR959" i="6" s="1"/>
  <c r="BN959" i="6"/>
  <c r="DB959" i="6" s="1"/>
  <c r="AX204" i="6"/>
  <c r="CL204" i="6" s="1"/>
  <c r="BH204" i="6"/>
  <c r="CV204" i="6" s="1"/>
  <c r="AV783" i="6"/>
  <c r="CJ783" i="6" s="1"/>
  <c r="AB783" i="6"/>
  <c r="BP783" i="6" s="1"/>
  <c r="BF783" i="6"/>
  <c r="CT783" i="6" s="1"/>
  <c r="AL783" i="6"/>
  <c r="BZ783" i="6" s="1"/>
  <c r="AU1208" i="6"/>
  <c r="CI1208" i="6" s="1"/>
  <c r="BE1208" i="6"/>
  <c r="CS1208" i="6" s="1"/>
  <c r="AW1455" i="6"/>
  <c r="CK1455" i="6" s="1"/>
  <c r="BG1455" i="6"/>
  <c r="CU1455" i="6" s="1"/>
  <c r="AZ1643" i="6"/>
  <c r="CN1643" i="6" s="1"/>
  <c r="BJ1643" i="6"/>
  <c r="CX1643" i="6" s="1"/>
  <c r="BH1684" i="6"/>
  <c r="CV1684" i="6" s="1"/>
  <c r="AX1684" i="6"/>
  <c r="CL1684" i="6" s="1"/>
  <c r="AD1684" i="6"/>
  <c r="BR1684" i="6" s="1"/>
  <c r="AN1684" i="6"/>
  <c r="CB1684" i="6" s="1"/>
  <c r="AX1609" i="6"/>
  <c r="CL1609" i="6" s="1"/>
  <c r="AD1609" i="6"/>
  <c r="BR1609" i="6" s="1"/>
  <c r="BH1609" i="6"/>
  <c r="CV1609" i="6" s="1"/>
  <c r="AN1609" i="6"/>
  <c r="CB1609" i="6" s="1"/>
  <c r="AW702" i="6"/>
  <c r="CK702" i="6" s="1"/>
  <c r="BG702" i="6"/>
  <c r="CU702" i="6" s="1"/>
  <c r="AB1024" i="6"/>
  <c r="BP1024" i="6" s="1"/>
  <c r="BF1024" i="6"/>
  <c r="CT1024" i="6" s="1"/>
  <c r="BJ1777" i="6"/>
  <c r="CX1777" i="6" s="1"/>
  <c r="AP1777" i="6"/>
  <c r="CD1777" i="6" s="1"/>
  <c r="AF1777" i="6"/>
  <c r="BT1777" i="6" s="1"/>
  <c r="AZ1777" i="6"/>
  <c r="CN1777" i="6" s="1"/>
  <c r="BA762" i="6"/>
  <c r="CO762" i="6" s="1"/>
  <c r="AG762" i="6"/>
  <c r="BU762" i="6" s="1"/>
  <c r="BK762" i="6"/>
  <c r="CY762" i="6" s="1"/>
  <c r="AQ762" i="6"/>
  <c r="CE762" i="6" s="1"/>
  <c r="BB1674" i="6"/>
  <c r="CP1674" i="6" s="1"/>
  <c r="AR1674" i="6"/>
  <c r="CF1674" i="6" s="1"/>
  <c r="AH1674" i="6"/>
  <c r="BV1674" i="6" s="1"/>
  <c r="BL1674" i="6"/>
  <c r="CZ1674" i="6" s="1"/>
  <c r="AV271" i="6"/>
  <c r="CJ271" i="6" s="1"/>
  <c r="BF271" i="6"/>
  <c r="CT271" i="6" s="1"/>
  <c r="AU498" i="6"/>
  <c r="CI498" i="6" s="1"/>
  <c r="AA498" i="6"/>
  <c r="BO498" i="6" s="1"/>
  <c r="AK498" i="6"/>
  <c r="BY498" i="6" s="1"/>
  <c r="BE498" i="6"/>
  <c r="CS498" i="6" s="1"/>
  <c r="AW953" i="6"/>
  <c r="CK953" i="6" s="1"/>
  <c r="BG953" i="6"/>
  <c r="CU953" i="6" s="1"/>
  <c r="AV1659" i="6"/>
  <c r="CJ1659" i="6" s="1"/>
  <c r="BF1659" i="6"/>
  <c r="CT1659" i="6" s="1"/>
  <c r="BB861" i="6"/>
  <c r="CP861" i="6" s="1"/>
  <c r="BL861" i="6"/>
  <c r="CZ861" i="6" s="1"/>
  <c r="AW1217" i="6"/>
  <c r="CK1217" i="6" s="1"/>
  <c r="BG1217" i="6"/>
  <c r="CU1217" i="6" s="1"/>
  <c r="AZ1347" i="6"/>
  <c r="CN1347" i="6" s="1"/>
  <c r="BJ1347" i="6"/>
  <c r="CX1347" i="6" s="1"/>
  <c r="AP1347" i="6"/>
  <c r="CD1347" i="6" s="1"/>
  <c r="AF1347" i="6"/>
  <c r="BT1347" i="6" s="1"/>
  <c r="BB1592" i="6"/>
  <c r="CP1592" i="6" s="1"/>
  <c r="BL1592" i="6"/>
  <c r="CZ1592" i="6" s="1"/>
  <c r="BB1767" i="6"/>
  <c r="CP1767" i="6" s="1"/>
  <c r="BL1767" i="6"/>
  <c r="CZ1767" i="6" s="1"/>
  <c r="AY914" i="6"/>
  <c r="CM914" i="6" s="1"/>
  <c r="BI914" i="6"/>
  <c r="CW914" i="6" s="1"/>
  <c r="AU768" i="6"/>
  <c r="CI768" i="6" s="1"/>
  <c r="BE768" i="6"/>
  <c r="CS768" i="6" s="1"/>
  <c r="BA1415" i="6"/>
  <c r="CO1415" i="6" s="1"/>
  <c r="BK1415" i="6"/>
  <c r="CY1415" i="6" s="1"/>
  <c r="BD975" i="6"/>
  <c r="CR975" i="6" s="1"/>
  <c r="BN975" i="6"/>
  <c r="DB975" i="6" s="1"/>
  <c r="BB150" i="6"/>
  <c r="CP150" i="6" s="1"/>
  <c r="BL150" i="6"/>
  <c r="CZ150" i="6" s="1"/>
  <c r="BD524" i="6"/>
  <c r="CR524" i="6" s="1"/>
  <c r="BN524" i="6"/>
  <c r="DB524" i="6" s="1"/>
  <c r="AY781" i="6"/>
  <c r="CM781" i="6" s="1"/>
  <c r="BI781" i="6"/>
  <c r="CW781" i="6" s="1"/>
  <c r="AU942" i="6"/>
  <c r="CI942" i="6" s="1"/>
  <c r="BE942" i="6"/>
  <c r="CS942" i="6" s="1"/>
  <c r="AA942" i="6"/>
  <c r="BO942" i="6" s="1"/>
  <c r="AK942" i="6"/>
  <c r="BY942" i="6" s="1"/>
  <c r="BA631" i="6"/>
  <c r="CO631" i="6" s="1"/>
  <c r="BK631" i="6"/>
  <c r="CY631" i="6" s="1"/>
  <c r="AL321" i="6"/>
  <c r="BZ321" i="6" s="1"/>
  <c r="AV321" i="6"/>
  <c r="CJ321" i="6" s="1"/>
  <c r="AB321" i="6"/>
  <c r="BP321" i="6" s="1"/>
  <c r="BF321" i="6"/>
  <c r="CT321" i="6" s="1"/>
  <c r="BD311" i="6"/>
  <c r="CR311" i="6" s="1"/>
  <c r="BN311" i="6"/>
  <c r="DB311" i="6" s="1"/>
  <c r="AJ311" i="6"/>
  <c r="BX311" i="6" s="1"/>
  <c r="AT311" i="6"/>
  <c r="CH311" i="6" s="1"/>
  <c r="BD575" i="6"/>
  <c r="CR575" i="6" s="1"/>
  <c r="BN575" i="6"/>
  <c r="DB575" i="6" s="1"/>
  <c r="BG1284" i="6"/>
  <c r="CU1284" i="6" s="1"/>
  <c r="AM1284" i="6"/>
  <c r="CA1284" i="6" s="1"/>
  <c r="BB1415" i="6"/>
  <c r="CP1415" i="6" s="1"/>
  <c r="BL1415" i="6"/>
  <c r="CZ1415" i="6" s="1"/>
  <c r="BD1622" i="6"/>
  <c r="CR1622" i="6" s="1"/>
  <c r="BN1622" i="6"/>
  <c r="DB1622" i="6" s="1"/>
  <c r="AV463" i="6"/>
  <c r="CJ463" i="6" s="1"/>
  <c r="BF463" i="6"/>
  <c r="CT463" i="6" s="1"/>
  <c r="AY675" i="6"/>
  <c r="CM675" i="6" s="1"/>
  <c r="BI675" i="6"/>
  <c r="CW675" i="6" s="1"/>
  <c r="AY826" i="6"/>
  <c r="CM826" i="6" s="1"/>
  <c r="AO826" i="6"/>
  <c r="CC826" i="6" s="1"/>
  <c r="BI826" i="6"/>
  <c r="CW826" i="6" s="1"/>
  <c r="AE826" i="6"/>
  <c r="BS826" i="6" s="1"/>
  <c r="AZ485" i="6"/>
  <c r="CN485" i="6" s="1"/>
  <c r="BJ485" i="6"/>
  <c r="CX485" i="6" s="1"/>
  <c r="AV52" i="6"/>
  <c r="CJ52" i="6" s="1"/>
  <c r="BF52" i="6"/>
  <c r="CT52" i="6" s="1"/>
  <c r="BD1477" i="6"/>
  <c r="CR1477" i="6" s="1"/>
  <c r="BN1477" i="6"/>
  <c r="DB1477" i="6" s="1"/>
  <c r="AU700" i="6"/>
  <c r="CI700" i="6" s="1"/>
  <c r="BE700" i="6"/>
  <c r="CS700" i="6" s="1"/>
  <c r="AY1292" i="6"/>
  <c r="CM1292" i="6" s="1"/>
  <c r="BI1292" i="6"/>
  <c r="CW1292" i="6" s="1"/>
  <c r="AO1292" i="6"/>
  <c r="CC1292" i="6" s="1"/>
  <c r="AE1292" i="6"/>
  <c r="BS1292" i="6" s="1"/>
  <c r="AU773" i="6"/>
  <c r="CI773" i="6" s="1"/>
  <c r="AA773" i="6"/>
  <c r="BO773" i="6" s="1"/>
  <c r="AK773" i="6"/>
  <c r="BY773" i="6" s="1"/>
  <c r="BE773" i="6"/>
  <c r="CS773" i="6" s="1"/>
  <c r="BC68" i="6"/>
  <c r="CQ68" i="6" s="1"/>
  <c r="BM68" i="6"/>
  <c r="DA68" i="6" s="1"/>
  <c r="BA952" i="6"/>
  <c r="CO952" i="6" s="1"/>
  <c r="BK952" i="6"/>
  <c r="CY952" i="6" s="1"/>
  <c r="AW1412" i="6"/>
  <c r="CK1412" i="6" s="1"/>
  <c r="BG1412" i="6"/>
  <c r="CU1412" i="6" s="1"/>
  <c r="AY459" i="6"/>
  <c r="CM459" i="6" s="1"/>
  <c r="BI459" i="6"/>
  <c r="CW459" i="6" s="1"/>
  <c r="AU1729" i="6"/>
  <c r="CI1729" i="6" s="1"/>
  <c r="BE1729" i="6"/>
  <c r="CS1729" i="6" s="1"/>
  <c r="BB1239" i="6"/>
  <c r="CP1239" i="6" s="1"/>
  <c r="AH1239" i="6"/>
  <c r="BV1239" i="6" s="1"/>
  <c r="AR1239" i="6"/>
  <c r="CF1239" i="6" s="1"/>
  <c r="BL1239" i="6"/>
  <c r="CZ1239" i="6" s="1"/>
  <c r="AY975" i="6"/>
  <c r="CM975" i="6" s="1"/>
  <c r="BI975" i="6"/>
  <c r="CW975" i="6" s="1"/>
  <c r="AU683" i="6"/>
  <c r="CI683" i="6" s="1"/>
  <c r="BE683" i="6"/>
  <c r="CS683" i="6" s="1"/>
  <c r="AZ886" i="6"/>
  <c r="CN886" i="6" s="1"/>
  <c r="BJ886" i="6"/>
  <c r="CX886" i="6" s="1"/>
  <c r="BB708" i="6"/>
  <c r="CP708" i="6" s="1"/>
  <c r="BL708" i="6"/>
  <c r="CZ708" i="6" s="1"/>
  <c r="AW189" i="6"/>
  <c r="CK189" i="6" s="1"/>
  <c r="BG189" i="6"/>
  <c r="CU189" i="6" s="1"/>
  <c r="AY747" i="6"/>
  <c r="CM747" i="6" s="1"/>
  <c r="BI747" i="6"/>
  <c r="CW747" i="6" s="1"/>
  <c r="BN1608" i="6"/>
  <c r="DB1608" i="6" s="1"/>
  <c r="AT1608" i="6"/>
  <c r="CH1608" i="6" s="1"/>
  <c r="AJ1608" i="6"/>
  <c r="BX1608" i="6" s="1"/>
  <c r="BD1608" i="6"/>
  <c r="CR1608" i="6" s="1"/>
  <c r="AY1550" i="6"/>
  <c r="CM1550" i="6" s="1"/>
  <c r="AO1550" i="6"/>
  <c r="CC1550" i="6" s="1"/>
  <c r="AE1550" i="6"/>
  <c r="BS1550" i="6" s="1"/>
  <c r="BI1550" i="6"/>
  <c r="CW1550" i="6" s="1"/>
  <c r="BB729" i="6"/>
  <c r="CP729" i="6" s="1"/>
  <c r="BL729" i="6"/>
  <c r="CZ729" i="6" s="1"/>
  <c r="AV136" i="6"/>
  <c r="CJ136" i="6" s="1"/>
  <c r="BF136" i="6"/>
  <c r="CT136" i="6" s="1"/>
  <c r="AL136" i="6"/>
  <c r="BZ136" i="6" s="1"/>
  <c r="AB136" i="6"/>
  <c r="BP136" i="6" s="1"/>
  <c r="AX1516" i="6"/>
  <c r="CL1516" i="6" s="1"/>
  <c r="BH1516" i="6"/>
  <c r="CV1516" i="6" s="1"/>
  <c r="BC1717" i="6"/>
  <c r="CQ1717" i="6" s="1"/>
  <c r="BM1717" i="6"/>
  <c r="DA1717" i="6" s="1"/>
  <c r="AZ598" i="6"/>
  <c r="CN598" i="6" s="1"/>
  <c r="BJ598" i="6"/>
  <c r="CX598" i="6" s="1"/>
  <c r="BC104" i="6"/>
  <c r="CQ104" i="6" s="1"/>
  <c r="AS104" i="6"/>
  <c r="CG104" i="6" s="1"/>
  <c r="BM104" i="6"/>
  <c r="DA104" i="6" s="1"/>
  <c r="AI104" i="6"/>
  <c r="BW104" i="6" s="1"/>
  <c r="BA581" i="6"/>
  <c r="CO581" i="6" s="1"/>
  <c r="BK581" i="6"/>
  <c r="CY581" i="6" s="1"/>
  <c r="AG581" i="6"/>
  <c r="BU581" i="6" s="1"/>
  <c r="AQ581" i="6"/>
  <c r="CE581" i="6" s="1"/>
  <c r="BB1042" i="6"/>
  <c r="CP1042" i="6" s="1"/>
  <c r="AR1042" i="6"/>
  <c r="CF1042" i="6" s="1"/>
  <c r="BL1042" i="6"/>
  <c r="CZ1042" i="6" s="1"/>
  <c r="AH1042" i="6"/>
  <c r="BV1042" i="6" s="1"/>
  <c r="BC1372" i="6"/>
  <c r="CQ1372" i="6" s="1"/>
  <c r="AI1372" i="6"/>
  <c r="BW1372" i="6" s="1"/>
  <c r="AS1372" i="6"/>
  <c r="CG1372" i="6" s="1"/>
  <c r="BM1372" i="6"/>
  <c r="DA1372" i="6" s="1"/>
  <c r="AX1754" i="6"/>
  <c r="CL1754" i="6" s="1"/>
  <c r="BH1754" i="6"/>
  <c r="CV1754" i="6" s="1"/>
  <c r="AN1754" i="6"/>
  <c r="CB1754" i="6" s="1"/>
  <c r="AD1754" i="6"/>
  <c r="BR1754" i="6" s="1"/>
  <c r="AY900" i="6"/>
  <c r="CM900" i="6" s="1"/>
  <c r="AO900" i="6"/>
  <c r="CC900" i="6" s="1"/>
  <c r="AE900" i="6"/>
  <c r="BS900" i="6" s="1"/>
  <c r="BI900" i="6"/>
  <c r="CW900" i="6" s="1"/>
  <c r="AV684" i="6"/>
  <c r="CJ684" i="6" s="1"/>
  <c r="BF684" i="6"/>
  <c r="CT684" i="6" s="1"/>
  <c r="BB1387" i="6"/>
  <c r="CP1387" i="6" s="1"/>
  <c r="BL1387" i="6"/>
  <c r="CZ1387" i="6" s="1"/>
  <c r="AU402" i="6"/>
  <c r="CI402" i="6" s="1"/>
  <c r="BE402" i="6"/>
  <c r="CS402" i="6" s="1"/>
  <c r="AW586" i="6"/>
  <c r="CK586" i="6" s="1"/>
  <c r="BG586" i="6"/>
  <c r="CU586" i="6" s="1"/>
  <c r="AY1496" i="6"/>
  <c r="CM1496" i="6" s="1"/>
  <c r="BI1496" i="6"/>
  <c r="CW1496" i="6" s="1"/>
  <c r="AY905" i="6"/>
  <c r="CM905" i="6" s="1"/>
  <c r="BI905" i="6"/>
  <c r="CW905" i="6" s="1"/>
  <c r="AX1181" i="6"/>
  <c r="CL1181" i="6" s="1"/>
  <c r="BH1181" i="6"/>
  <c r="CV1181" i="6" s="1"/>
  <c r="AX1593" i="6"/>
  <c r="CL1593" i="6" s="1"/>
  <c r="BH1593" i="6"/>
  <c r="CV1593" i="6" s="1"/>
  <c r="AD1593" i="6"/>
  <c r="BR1593" i="6" s="1"/>
  <c r="AN1593" i="6"/>
  <c r="CB1593" i="6" s="1"/>
  <c r="BD1371" i="6"/>
  <c r="CR1371" i="6" s="1"/>
  <c r="BN1371" i="6"/>
  <c r="DB1371" i="6" s="1"/>
  <c r="BB105" i="6"/>
  <c r="CP105" i="6" s="1"/>
  <c r="BL105" i="6"/>
  <c r="CZ105" i="6" s="1"/>
  <c r="AY630" i="6"/>
  <c r="CM630" i="6" s="1"/>
  <c r="BI630" i="6"/>
  <c r="CW630" i="6" s="1"/>
  <c r="BD1165" i="6"/>
  <c r="CR1165" i="6" s="1"/>
  <c r="BN1165" i="6"/>
  <c r="DB1165" i="6" s="1"/>
  <c r="BB1259" i="6"/>
  <c r="CP1259" i="6" s="1"/>
  <c r="BL1259" i="6"/>
  <c r="CZ1259" i="6" s="1"/>
  <c r="AW107" i="6"/>
  <c r="CK107" i="6" s="1"/>
  <c r="BG107" i="6"/>
  <c r="CU107" i="6" s="1"/>
  <c r="AM107" i="6"/>
  <c r="CA107" i="6" s="1"/>
  <c r="AC107" i="6"/>
  <c r="BQ107" i="6" s="1"/>
  <c r="AU1078" i="6"/>
  <c r="CI1078" i="6" s="1"/>
  <c r="BE1078" i="6"/>
  <c r="CS1078" i="6" s="1"/>
  <c r="BA903" i="6"/>
  <c r="CO903" i="6" s="1"/>
  <c r="BK903" i="6"/>
  <c r="CY903" i="6" s="1"/>
  <c r="AV1349" i="6"/>
  <c r="CJ1349" i="6" s="1"/>
  <c r="BF1349" i="6"/>
  <c r="CT1349" i="6" s="1"/>
  <c r="AB1349" i="6"/>
  <c r="BP1349" i="6" s="1"/>
  <c r="AL1349" i="6"/>
  <c r="BZ1349" i="6" s="1"/>
  <c r="AY854" i="6"/>
  <c r="CM854" i="6" s="1"/>
  <c r="BI854" i="6"/>
  <c r="CW854" i="6" s="1"/>
  <c r="AU1261" i="6"/>
  <c r="CI1261" i="6" s="1"/>
  <c r="BE1261" i="6"/>
  <c r="CS1261" i="6" s="1"/>
  <c r="BA163" i="6"/>
  <c r="CO163" i="6" s="1"/>
  <c r="BK163" i="6"/>
  <c r="CY163" i="6" s="1"/>
  <c r="AU1376" i="6"/>
  <c r="CI1376" i="6" s="1"/>
  <c r="BE1376" i="6"/>
  <c r="CS1376" i="6" s="1"/>
  <c r="BD440" i="6"/>
  <c r="CR440" i="6" s="1"/>
  <c r="BN440" i="6"/>
  <c r="DB440" i="6" s="1"/>
  <c r="AU1111" i="6"/>
  <c r="CI1111" i="6" s="1"/>
  <c r="BE1111" i="6"/>
  <c r="CS1111" i="6" s="1"/>
  <c r="BD1268" i="6"/>
  <c r="CR1268" i="6" s="1"/>
  <c r="AT1268" i="6"/>
  <c r="CH1268" i="6" s="1"/>
  <c r="BN1268" i="6"/>
  <c r="DB1268" i="6" s="1"/>
  <c r="AJ1268" i="6"/>
  <c r="BX1268" i="6" s="1"/>
  <c r="AW1388" i="6"/>
  <c r="CK1388" i="6" s="1"/>
  <c r="BG1388" i="6"/>
  <c r="CU1388" i="6" s="1"/>
  <c r="AV385" i="6"/>
  <c r="CJ385" i="6" s="1"/>
  <c r="BF385" i="6"/>
  <c r="CT385" i="6" s="1"/>
  <c r="AZ147" i="6"/>
  <c r="CN147" i="6" s="1"/>
  <c r="BJ147" i="6"/>
  <c r="CX147" i="6" s="1"/>
  <c r="AF147" i="6"/>
  <c r="BT147" i="6" s="1"/>
  <c r="AP147" i="6"/>
  <c r="CD147" i="6" s="1"/>
  <c r="AY1072" i="6"/>
  <c r="CM1072" i="6" s="1"/>
  <c r="BI1072" i="6"/>
  <c r="CW1072" i="6" s="1"/>
  <c r="AW1751" i="6"/>
  <c r="CK1751" i="6" s="1"/>
  <c r="BG1751" i="6"/>
  <c r="CU1751" i="6" s="1"/>
  <c r="AV921" i="6"/>
  <c r="CJ921" i="6" s="1"/>
  <c r="BF921" i="6"/>
  <c r="CT921" i="6" s="1"/>
  <c r="AX911" i="6"/>
  <c r="CL911" i="6" s="1"/>
  <c r="BH911" i="6"/>
  <c r="CV911" i="6" s="1"/>
  <c r="AY1736" i="6"/>
  <c r="CM1736" i="6" s="1"/>
  <c r="BI1736" i="6"/>
  <c r="CW1736" i="6" s="1"/>
  <c r="AV715" i="6"/>
  <c r="CJ715" i="6" s="1"/>
  <c r="BF715" i="6"/>
  <c r="CT715" i="6" s="1"/>
  <c r="AX97" i="6"/>
  <c r="CL97" i="6" s="1"/>
  <c r="BH97" i="6"/>
  <c r="CV97" i="6" s="1"/>
  <c r="BD1514" i="6"/>
  <c r="CR1514" i="6" s="1"/>
  <c r="AT1514" i="6"/>
  <c r="CH1514" i="6" s="1"/>
  <c r="BN1514" i="6"/>
  <c r="DB1514" i="6" s="1"/>
  <c r="AJ1514" i="6"/>
  <c r="BX1514" i="6" s="1"/>
  <c r="AT279" i="6"/>
  <c r="CH279" i="6" s="1"/>
  <c r="BN279" i="6"/>
  <c r="DB279" i="6" s="1"/>
  <c r="AJ279" i="6"/>
  <c r="BX279" i="6" s="1"/>
  <c r="BD279" i="6"/>
  <c r="CR279" i="6" s="1"/>
  <c r="BD37" i="6"/>
  <c r="CR37" i="6" s="1"/>
  <c r="BN37" i="6"/>
  <c r="DB37" i="6" s="1"/>
  <c r="AV1567" i="6"/>
  <c r="CJ1567" i="6" s="1"/>
  <c r="BF1567" i="6"/>
  <c r="CT1567" i="6" s="1"/>
  <c r="AX530" i="6"/>
  <c r="CL530" i="6" s="1"/>
  <c r="BH530" i="6"/>
  <c r="CV530" i="6" s="1"/>
  <c r="AV1234" i="6"/>
  <c r="CJ1234" i="6" s="1"/>
  <c r="BF1234" i="6"/>
  <c r="CT1234" i="6" s="1"/>
  <c r="AV156" i="6"/>
  <c r="CJ156" i="6" s="1"/>
  <c r="BF156" i="6"/>
  <c r="CT156" i="6" s="1"/>
  <c r="AV1681" i="6"/>
  <c r="CJ1681" i="6" s="1"/>
  <c r="BF1681" i="6"/>
  <c r="CT1681" i="6" s="1"/>
  <c r="AU1154" i="6"/>
  <c r="CI1154" i="6" s="1"/>
  <c r="BE1154" i="6"/>
  <c r="CS1154" i="6" s="1"/>
  <c r="BB1683" i="6"/>
  <c r="CP1683" i="6" s="1"/>
  <c r="BL1683" i="6"/>
  <c r="CZ1683" i="6" s="1"/>
  <c r="BC350" i="6"/>
  <c r="CQ350" i="6" s="1"/>
  <c r="AS350" i="6"/>
  <c r="CG350" i="6" s="1"/>
  <c r="BM350" i="6"/>
  <c r="DA350" i="6" s="1"/>
  <c r="AI350" i="6"/>
  <c r="BW350" i="6" s="1"/>
  <c r="BC466" i="6"/>
  <c r="CQ466" i="6" s="1"/>
  <c r="BM466" i="6"/>
  <c r="DA466" i="6" s="1"/>
  <c r="AI466" i="6"/>
  <c r="BW466" i="6" s="1"/>
  <c r="AS466" i="6"/>
  <c r="CG466" i="6" s="1"/>
  <c r="AU1436" i="6"/>
  <c r="CI1436" i="6" s="1"/>
  <c r="BE1436" i="6"/>
  <c r="CS1436" i="6" s="1"/>
  <c r="BD478" i="6"/>
  <c r="CR478" i="6" s="1"/>
  <c r="BN478" i="6"/>
  <c r="DB478" i="6" s="1"/>
  <c r="AZ1441" i="6"/>
  <c r="CN1441" i="6" s="1"/>
  <c r="BJ1441" i="6"/>
  <c r="CX1441" i="6" s="1"/>
  <c r="AP1441" i="6"/>
  <c r="CD1441" i="6" s="1"/>
  <c r="AF1441" i="6"/>
  <c r="BT1441" i="6" s="1"/>
  <c r="BA297" i="6"/>
  <c r="CO297" i="6" s="1"/>
  <c r="BK297" i="6"/>
  <c r="CY297" i="6" s="1"/>
  <c r="AU585" i="6"/>
  <c r="CI585" i="6" s="1"/>
  <c r="BE585" i="6"/>
  <c r="CS585" i="6" s="1"/>
  <c r="BN679" i="6"/>
  <c r="DB679" i="6" s="1"/>
  <c r="AT679" i="6"/>
  <c r="CH679" i="6" s="1"/>
  <c r="AV316" i="6"/>
  <c r="CJ316" i="6" s="1"/>
  <c r="AL316" i="6"/>
  <c r="BZ316" i="6" s="1"/>
  <c r="AB316" i="6"/>
  <c r="BP316" i="6" s="1"/>
  <c r="BF316" i="6"/>
  <c r="CT316" i="6" s="1"/>
  <c r="AY391" i="6"/>
  <c r="CM391" i="6" s="1"/>
  <c r="BI391" i="6"/>
  <c r="CW391" i="6" s="1"/>
  <c r="AX1339" i="6"/>
  <c r="CL1339" i="6" s="1"/>
  <c r="BH1339" i="6"/>
  <c r="CV1339" i="6" s="1"/>
  <c r="AI551" i="6"/>
  <c r="BW551" i="6" s="1"/>
  <c r="BM551" i="6"/>
  <c r="DA551" i="6" s="1"/>
  <c r="BC551" i="6"/>
  <c r="CQ551" i="6" s="1"/>
  <c r="AS551" i="6"/>
  <c r="CG551" i="6" s="1"/>
  <c r="AU10" i="6"/>
  <c r="CI10" i="6" s="1"/>
  <c r="AL10" i="6"/>
  <c r="BZ10" i="6" s="1"/>
  <c r="AB10" i="6"/>
  <c r="BP10" i="6" s="1"/>
  <c r="AO10" i="6"/>
  <c r="CC10" i="6" s="1"/>
  <c r="AE10" i="6"/>
  <c r="BS10" i="6" s="1"/>
  <c r="AG10" i="6"/>
  <c r="BU10" i="6" s="1"/>
  <c r="AQ10" i="6"/>
  <c r="CE10" i="6" s="1"/>
  <c r="AR10" i="6"/>
  <c r="CF10" i="6" s="1"/>
  <c r="AH10" i="6"/>
  <c r="BV10" i="6" s="1"/>
  <c r="V2" i="6"/>
  <c r="AA10" i="6"/>
  <c r="BO10" i="6" s="1"/>
  <c r="AI10" i="6"/>
  <c r="BW10" i="6" s="1"/>
  <c r="AS10" i="6"/>
  <c r="CG10" i="6" s="1"/>
  <c r="AT10" i="6"/>
  <c r="CH10" i="6" s="1"/>
  <c r="AJ10" i="6"/>
  <c r="BX10" i="6" s="1"/>
  <c r="AP10" i="6"/>
  <c r="CD10" i="6" s="1"/>
  <c r="AF10" i="6"/>
  <c r="BT10" i="6" s="1"/>
  <c r="AC10" i="6"/>
  <c r="BQ10" i="6" s="1"/>
  <c r="AM10" i="6"/>
  <c r="CA10" i="6" s="1"/>
  <c r="AD10" i="6"/>
  <c r="BR10" i="6" s="1"/>
  <c r="AN10" i="6"/>
  <c r="CB10" i="6" s="1"/>
  <c r="BW5" i="6" l="1"/>
</calcChain>
</file>

<file path=xl/sharedStrings.xml><?xml version="1.0" encoding="utf-8"?>
<sst xmlns="http://schemas.openxmlformats.org/spreadsheetml/2006/main" count="24591" uniqueCount="165">
  <si>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</si>
  <si>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</si>
  <si>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</si>
  <si>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</si>
  <si>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</si>
  <si>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</si>
  <si>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</si>
  <si>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</si>
  <si>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</si>
  <si>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</si>
  <si>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</si>
  <si>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</si>
  <si>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</si>
  <si>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Estados Unidos Mexicanos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</si>
  <si>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</si>
  <si>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</si>
  <si>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</si>
  <si>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</si>
  <si>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</si>
  <si>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</si>
  <si>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</si>
  <si>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</si>
  <si>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</si>
  <si>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</si>
  <si>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</si>
  <si>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</si>
  <si>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</si>
  <si>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</si>
  <si>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</si>
  <si>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</si>
  <si>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</si>
  <si>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Incluye una estimación de población de 6 337 751 personas que corresponden a 1 588 422 viviendas sin información de ocupantes y menores omitidos.</t>
    </r>
  </si>
  <si>
    <t>Población total por entidad federativa de residencia actual y lugar de nacimiento según sexo</t>
  </si>
  <si>
    <t>Migración 2</t>
  </si>
  <si>
    <t>Entidad federativa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</si>
  <si>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</si>
  <si>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</si>
  <si>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</si>
  <si>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</si>
  <si>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</si>
  <si>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</si>
  <si>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</si>
  <si>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</si>
  <si>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</si>
  <si>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</si>
  <si>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</si>
  <si>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</si>
  <si>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</si>
  <si>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</si>
  <si>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</si>
  <si>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</si>
  <si>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</si>
  <si>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</si>
  <si>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</si>
  <si>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</si>
  <si>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</si>
  <si>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</si>
  <si>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</si>
  <si>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</si>
  <si>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</si>
  <si>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</si>
  <si>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</si>
  <si>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</si>
  <si>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</si>
  <si>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</si>
  <si>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</si>
  <si>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</si>
  <si>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</si>
  <si>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</si>
  <si>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</si>
  <si>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</si>
  <si>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</si>
  <si>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</si>
  <si>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</si>
  <si>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</si>
  <si>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</si>
  <si>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</si>
  <si>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</si>
  <si>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</si>
  <si>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</si>
  <si>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</si>
  <si>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</si>
  <si>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</si>
  <si>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</si>
  <si>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</si>
  <si>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</si>
  <si>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</si>
  <si>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</si>
  <si>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</si>
  <si>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</si>
  <si>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</si>
  <si>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</si>
  <si>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</si>
  <si>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entidad federativa de residencia actual y lugar de residencia en marzo de 2015 según sexo</t>
  </si>
  <si>
    <t>Migración 4</t>
  </si>
  <si>
    <t>Población de 5 años y más por entidad federativa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</si>
  <si>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</si>
  <si>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</si>
  <si>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</si>
  <si>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</si>
  <si>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</si>
  <si>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</si>
  <si>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</si>
  <si>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</si>
  <si>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</si>
  <si>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</si>
  <si>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</si>
  <si>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</si>
  <si>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</si>
  <si>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</si>
  <si>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</si>
  <si>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entidad federativa de residencia actual, sexo y grupos quinquenales de edad según causa de la migración entre marzo de 2015 y marzo de 2020</t>
  </si>
  <si>
    <t>Migración 7</t>
  </si>
  <si>
    <t>Población de 5 años y más migrante por entidad federativa o país de residencia en marzo de 2015, sexo y tipo de migración según causa de la migración entre marzo de 2015 y marzo de 2020</t>
  </si>
  <si>
    <t>Migración 8</t>
  </si>
  <si>
    <t>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</si>
  <si>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</si>
  <si>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</si>
  <si>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</si>
  <si>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</si>
  <si>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t>Estados Unidos de América</t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</si>
  <si>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</si>
  <si>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República Bolivariana de Venezuela</t>
  </si>
  <si>
    <t>República de Colombia</t>
  </si>
  <si>
    <t>República de Honduras</t>
  </si>
  <si>
    <t>República de Guatemala</t>
  </si>
  <si>
    <t>República de Cuba</t>
  </si>
  <si>
    <t>Canadá</t>
  </si>
  <si>
    <t>Reino de España</t>
  </si>
  <si>
    <t>República de El Salvador</t>
  </si>
  <si>
    <t>República Argentina</t>
  </si>
  <si>
    <t>República Federativa de Brasil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</si>
  <si>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</si>
  <si>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</si>
  <si>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</si>
  <si>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Población de 5 años y más inmigrante, emigrante y saldo neto migratorio interno por entidad federativa y sexo de acuerdo con el lugar de residencia 
en marzo de 2015</t>
  </si>
  <si>
    <t>Migración 9</t>
  </si>
  <si>
    <t>Entidad federativa</t>
  </si>
  <si>
    <t>Población de 5 años y más residente en la entidad en marzo de 2015</t>
  </si>
  <si>
    <t>Migración interna</t>
  </si>
  <si>
    <r>
      <t>Inmigrantes</t>
    </r>
    <r>
      <rPr>
        <b/>
        <vertAlign val="superscript"/>
        <sz val="7"/>
        <color indexed="9"/>
        <rFont val="Arial Narrow"/>
        <family val="2"/>
      </rPr>
      <t>1</t>
    </r>
  </si>
  <si>
    <t>Emigrante</t>
  </si>
  <si>
    <t>Saldo neto migratorio interno</t>
  </si>
  <si>
    <r>
      <t>1</t>
    </r>
    <r>
      <rPr>
        <sz val="8"/>
        <color indexed="8"/>
        <rFont val="Arial Narrow"/>
        <family val="2"/>
      </rPr>
      <t> Excluye a la población que en marzo de 2015 residía en otro país y a la que no especificó su lugar de residencia en esa fecha.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</si>
  <si>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</si>
  <si>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</si>
  <si>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</si>
  <si>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</si>
  <si>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</si>
  <si>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</si>
  <si>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</si>
  <si>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</si>
  <si>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</si>
  <si>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03</t>
  </si>
  <si>
    <t>04</t>
  </si>
  <si>
    <t>05</t>
  </si>
  <si>
    <t>06</t>
  </si>
  <si>
    <t>Causa de la migración</t>
  </si>
  <si>
    <t>07</t>
  </si>
  <si>
    <t>08</t>
  </si>
  <si>
    <t>09</t>
  </si>
  <si>
    <t>Población de 5 años y más inmigrante, emigrante y saldo neto migratorio interno por entidad federativa y sexo de acuerdo con el lugar de residencia en marzo de 2015</t>
  </si>
  <si>
    <t>Nuevo No respecificado total</t>
  </si>
  <si>
    <t>Nuevo Total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</si>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</sst>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##\ ###\ ###\ ##0"/>
    <numFmt numFmtId="165" formatCode="_-* #,##0_-;\-* #,##0_-;_-* &quot;-&quot;??_-;_-@_-"/>
    <numFmt numFmtId="166" formatCode="_-* #,##0.00\ _€_-;\-* #,##0.00\ _€_-;_-* &quot;-&quot;??\ _€_-;_-@_-"/>
  </numFmts>
  <fonts count="21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4">
    <xf numFmtId="0" fontId="0" fillId="0" borderId="0"/>
    <xf numFmtId="0" fontId="17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55">
    <xf numFmtId="0" fontId="0" fillId="0" borderId="0" xfId="0"/>
    <xf numFmtId="0" fontId="14" fillId="2" borderId="0" xfId="0" applyFont="1" applyFill="1" applyProtection="1">
      <protection locked="0"/>
    </xf>
    <xf numFmtId="0" fontId="14" fillId="2" borderId="0" xfId="0" applyFont="1" applyFill="1"/>
    <xf numFmtId="0" fontId="1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3" borderId="3" xfId="0" applyFont="1" applyFill="1" applyBorder="1" applyAlignment="1">
      <alignment horizontal="center"/>
    </xf>
    <xf numFmtId="49" fontId="19" fillId="2" borderId="3" xfId="1" applyNumberFormat="1" applyFont="1" applyFill="1" applyBorder="1" applyAlignment="1" applyProtection="1">
      <alignment horizontal="center" vertical="center" wrapText="1"/>
    </xf>
    <xf numFmtId="49" fontId="14" fillId="2" borderId="3" xfId="0" applyNumberFormat="1" applyFont="1" applyFill="1" applyBorder="1" applyAlignment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>
      <alignment horizontal="center"/>
    </xf>
    <xf numFmtId="0" fontId="18" fillId="2" borderId="0" xfId="1" applyFont="1" applyFill="1" applyAlignment="1" applyProtection="1">
      <alignment horizontal="right" vertical="center"/>
    </xf>
    <xf numFmtId="0" fontId="5" fillId="2" borderId="0" xfId="0" applyFont="1" applyFill="1" applyAlignment="1">
      <alignment horizontal="right" vertical="top"/>
    </xf>
    <xf numFmtId="0" fontId="6" fillId="3" borderId="1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left" vertical="center" wrapText="1"/>
    </xf>
    <xf numFmtId="164" fontId="8" fillId="2" borderId="0" xfId="0" applyNumberFormat="1" applyFont="1" applyFill="1" applyAlignment="1">
      <alignment horizontal="right" vertical="center" wrapText="1"/>
    </xf>
    <xf numFmtId="0" fontId="9" fillId="2" borderId="0" xfId="0" applyFont="1" applyFill="1" applyAlignment="1">
      <alignment horizontal="left" vertical="center" wrapText="1"/>
    </xf>
    <xf numFmtId="164" fontId="9" fillId="2" borderId="0" xfId="0" applyNumberFormat="1" applyFont="1" applyFill="1" applyAlignment="1">
      <alignment horizontal="right" vertical="center" wrapText="1"/>
    </xf>
    <xf numFmtId="0" fontId="8" fillId="5" borderId="0" xfId="0" applyFont="1" applyFill="1" applyAlignment="1">
      <alignment horizontal="left" vertical="center" wrapText="1"/>
    </xf>
    <xf numFmtId="164" fontId="8" fillId="5" borderId="0" xfId="0" applyNumberFormat="1" applyFont="1" applyFill="1" applyAlignment="1">
      <alignment horizontal="right" vertical="center" wrapText="1"/>
    </xf>
    <xf numFmtId="0" fontId="9" fillId="5" borderId="0" xfId="0" applyFont="1" applyFill="1" applyAlignment="1">
      <alignment horizontal="left" vertical="center" wrapText="1"/>
    </xf>
    <xf numFmtId="164" fontId="9" fillId="5" borderId="0" xfId="0" applyNumberFormat="1" applyFont="1" applyFill="1" applyAlignment="1">
      <alignment horizontal="right" vertical="center" wrapText="1"/>
    </xf>
    <xf numFmtId="0" fontId="9" fillId="2" borderId="2" xfId="0" applyFont="1" applyFill="1" applyBorder="1" applyAlignment="1">
      <alignment horizontal="left" vertical="center" wrapText="1"/>
    </xf>
    <xf numFmtId="164" fontId="9" fillId="2" borderId="2" xfId="0" applyNumberFormat="1" applyFont="1" applyFill="1" applyBorder="1" applyAlignment="1">
      <alignment horizontal="right" vertical="center" wrapText="1"/>
    </xf>
    <xf numFmtId="0" fontId="10" fillId="2" borderId="0" xfId="0" applyFont="1" applyFill="1" applyAlignment="1">
      <alignment horizontal="left"/>
    </xf>
    <xf numFmtId="0" fontId="8" fillId="5" borderId="2" xfId="0" applyFont="1" applyFill="1" applyBorder="1" applyAlignment="1">
      <alignment horizontal="left" vertical="center" wrapText="1"/>
    </xf>
    <xf numFmtId="164" fontId="8" fillId="5" borderId="2" xfId="0" applyNumberFormat="1" applyFont="1" applyFill="1" applyBorder="1" applyAlignment="1">
      <alignment horizontal="right" vertical="center" wrapText="1"/>
    </xf>
    <xf numFmtId="0" fontId="9" fillId="2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8" fillId="2" borderId="2" xfId="0" applyFont="1" applyFill="1" applyBorder="1" applyAlignment="1">
      <alignment horizontal="left" vertical="center" wrapText="1"/>
    </xf>
    <xf numFmtId="164" fontId="8" fillId="2" borderId="2" xfId="0" applyNumberFormat="1" applyFont="1" applyFill="1" applyBorder="1" applyAlignment="1">
      <alignment horizontal="right" vertical="center" wrapText="1"/>
    </xf>
    <xf numFmtId="164" fontId="2" fillId="2" borderId="0" xfId="0" applyNumberFormat="1" applyFont="1" applyFill="1" applyAlignment="1" applyProtection="1">
      <alignment horizontal="center"/>
      <protection locked="0"/>
    </xf>
    <xf numFmtId="43" fontId="2" fillId="2" borderId="0" xfId="2" applyFont="1" applyFill="1" applyAlignment="1" applyProtection="1">
      <alignment horizontal="center"/>
      <protection locked="0"/>
    </xf>
    <xf numFmtId="0" fontId="6" fillId="3" borderId="1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Alignment="1" applyProtection="1">
      <alignment horizontal="center"/>
      <protection locked="0"/>
    </xf>
    <xf numFmtId="0" fontId="5" fillId="4" borderId="0" xfId="0" applyFont="1" applyFill="1" applyAlignment="1" applyProtection="1">
      <alignment horizontal="center"/>
      <protection locked="0"/>
    </xf>
    <xf numFmtId="165" fontId="5" fillId="2" borderId="0" xfId="2" applyNumberFormat="1" applyFont="1" applyFill="1" applyAlignment="1" applyProtection="1">
      <alignment horizontal="center"/>
      <protection locked="0"/>
    </xf>
    <xf numFmtId="9" fontId="5" fillId="2" borderId="0" xfId="3" applyFont="1" applyFill="1" applyAlignment="1" applyProtection="1">
      <alignment horizontal="center"/>
      <protection locked="0"/>
    </xf>
    <xf numFmtId="9" fontId="2" fillId="2" borderId="0" xfId="0" applyNumberFormat="1" applyFont="1" applyFill="1" applyAlignment="1" applyProtection="1">
      <alignment horizontal="center"/>
      <protection locked="0"/>
    </xf>
    <xf numFmtId="9" fontId="2" fillId="2" borderId="0" xfId="3" applyFont="1" applyFill="1" applyAlignment="1" applyProtection="1">
      <alignment horizontal="center"/>
      <protection locked="0"/>
    </xf>
    <xf numFmtId="165" fontId="2" fillId="2" borderId="0" xfId="0" applyNumberFormat="1" applyFont="1" applyFill="1" applyAlignment="1" applyProtection="1">
      <alignment horizontal="center"/>
      <protection locked="0"/>
    </xf>
    <xf numFmtId="166" fontId="2" fillId="2" borderId="0" xfId="0" applyNumberFormat="1" applyFont="1" applyFill="1" applyAlignment="1" applyProtection="1">
      <alignment horizontal="center"/>
      <protection locked="0"/>
    </xf>
    <xf numFmtId="43" fontId="5" fillId="2" borderId="0" xfId="2" applyFont="1" applyFill="1" applyAlignment="1" applyProtection="1">
      <alignment horizontal="center"/>
      <protection locked="0"/>
    </xf>
    <xf numFmtId="9" fontId="6" fillId="3" borderId="1" xfId="3" applyFont="1" applyFill="1" applyBorder="1" applyAlignment="1" applyProtection="1">
      <alignment horizontal="center" vertical="center" wrapText="1"/>
      <protection locked="0"/>
    </xf>
    <xf numFmtId="9" fontId="2" fillId="4" borderId="0" xfId="3" applyFont="1" applyFill="1" applyAlignment="1" applyProtection="1">
      <alignment horizont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 applyProtection="1">
      <alignment horizontal="center" vertical="center" wrapText="1"/>
      <protection locked="0"/>
    </xf>
    <xf numFmtId="0" fontId="6" fillId="8" borderId="1" xfId="0" applyFont="1" applyFill="1" applyBorder="1" applyAlignment="1" applyProtection="1">
      <alignment horizontal="center" vertical="center" wrapText="1"/>
      <protection locked="0"/>
    </xf>
    <xf numFmtId="0" fontId="6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6" fillId="3" borderId="1" xfId="0" applyFont="1" applyFill="1" applyBorder="1" applyAlignment="1">
      <alignment horizontal="center" vertical="center" wrapText="1"/>
    </xf>
    <xf numFmtId="164" fontId="5" fillId="2" borderId="0" xfId="0" applyNumberFormat="1" applyFont="1" applyFill="1" applyAlignment="1" applyProtection="1">
      <alignment horizontal="center"/>
      <protection locked="0"/>
    </xf>
  </cellXfs>
  <cellStyles count="4">
    <cellStyle name="Comma" xfId="2" builtinId="3"/>
    <cellStyle name="Hyperlink" xfId="1" builtinId="8"/>
    <cellStyle name="Normal" xfId="0" builtinId="0"/>
    <cellStyle name="Per 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4815E-2D7F-4BEB-A868-55078D32FD45}">
  <sheetPr codeName="Hoja1">
    <tabColor rgb="FF3DAE2B"/>
  </sheetPr>
  <dimension ref="A1:F16"/>
  <sheetViews>
    <sheetView workbookViewId="0"/>
  </sheetViews>
  <sheetFormatPr defaultColWidth="11.44140625" defaultRowHeight="13.8" x14ac:dyDescent="0.25"/>
  <cols>
    <col min="1" max="2" width="4.33203125" style="1" customWidth="1"/>
    <col min="3" max="3" width="12.6640625" style="1" customWidth="1"/>
    <col min="4" max="4" width="27.6640625" style="1" customWidth="1"/>
    <col min="5" max="5" width="22.6640625" style="1" customWidth="1"/>
    <col min="6" max="6" width="115.6640625" style="1" customWidth="1"/>
    <col min="7" max="16384" width="11.44140625" style="1"/>
  </cols>
  <sheetData>
    <row r="1" spans="1:6" x14ac:dyDescent="0.25">
      <c r="A1" s="2"/>
      <c r="B1" s="2"/>
      <c r="C1" s="2"/>
      <c r="D1" s="2"/>
      <c r="E1" s="2"/>
      <c r="F1" s="2"/>
    </row>
    <row r="2" spans="1:6" x14ac:dyDescent="0.25">
      <c r="A2" s="2"/>
      <c r="B2" s="3" t="s">
        <v>0</v>
      </c>
      <c r="C2" s="2"/>
      <c r="D2" s="2"/>
      <c r="E2" s="2"/>
      <c r="F2" s="2"/>
    </row>
    <row r="3" spans="1:6" x14ac:dyDescent="0.25">
      <c r="A3" s="2"/>
      <c r="B3" s="4" t="s">
        <v>1</v>
      </c>
      <c r="C3" s="2"/>
      <c r="D3" s="2"/>
      <c r="E3" s="2"/>
      <c r="F3" s="2"/>
    </row>
    <row r="4" spans="1:6" x14ac:dyDescent="0.25">
      <c r="A4" s="2"/>
      <c r="B4" s="2"/>
      <c r="C4" s="2"/>
      <c r="D4" s="2"/>
      <c r="E4" s="2"/>
      <c r="F4" s="2"/>
    </row>
    <row r="5" spans="1:6" ht="17.399999999999999" x14ac:dyDescent="0.3">
      <c r="A5" s="2"/>
      <c r="B5" s="5" t="s">
        <v>144</v>
      </c>
      <c r="C5" s="2"/>
      <c r="D5" s="2"/>
      <c r="E5" s="2"/>
      <c r="F5" s="2"/>
    </row>
    <row r="6" spans="1:6" ht="7.5" customHeight="1" x14ac:dyDescent="0.25">
      <c r="A6" s="2"/>
      <c r="B6" s="2"/>
      <c r="C6" s="2"/>
      <c r="D6" s="2"/>
      <c r="E6" s="2"/>
      <c r="F6" s="2"/>
    </row>
    <row r="7" spans="1:6" x14ac:dyDescent="0.25">
      <c r="A7" s="2"/>
      <c r="B7" s="2"/>
      <c r="C7" s="6" t="s">
        <v>145</v>
      </c>
      <c r="D7" s="6" t="s">
        <v>146</v>
      </c>
      <c r="E7" s="6" t="s">
        <v>147</v>
      </c>
      <c r="F7" s="6" t="s">
        <v>148</v>
      </c>
    </row>
    <row r="8" spans="1:6" x14ac:dyDescent="0.25">
      <c r="A8" s="2"/>
      <c r="B8" s="2"/>
      <c r="C8" s="7" t="s">
        <v>149</v>
      </c>
      <c r="D8" s="8" t="s">
        <v>7</v>
      </c>
      <c r="E8" s="8" t="s">
        <v>150</v>
      </c>
      <c r="F8" s="8" t="s">
        <v>2</v>
      </c>
    </row>
    <row r="9" spans="1:6" x14ac:dyDescent="0.25">
      <c r="A9" s="2"/>
      <c r="B9" s="2"/>
      <c r="C9" s="7" t="s">
        <v>152</v>
      </c>
      <c r="D9" s="8" t="s">
        <v>7</v>
      </c>
      <c r="E9" s="8" t="s">
        <v>137</v>
      </c>
      <c r="F9" s="8" t="s">
        <v>32</v>
      </c>
    </row>
    <row r="10" spans="1:6" ht="27.6" x14ac:dyDescent="0.25">
      <c r="A10" s="2"/>
      <c r="B10" s="2"/>
      <c r="C10" s="7" t="s">
        <v>153</v>
      </c>
      <c r="D10" s="8" t="s">
        <v>72</v>
      </c>
      <c r="E10" s="8" t="s">
        <v>150</v>
      </c>
      <c r="F10" s="8" t="s">
        <v>68</v>
      </c>
    </row>
    <row r="11" spans="1:6" ht="27.6" x14ac:dyDescent="0.25">
      <c r="A11" s="2"/>
      <c r="B11" s="2"/>
      <c r="C11" s="7" t="s">
        <v>154</v>
      </c>
      <c r="D11" s="8" t="s">
        <v>72</v>
      </c>
      <c r="E11" s="8" t="s">
        <v>137</v>
      </c>
      <c r="F11" s="8" t="s">
        <v>93</v>
      </c>
    </row>
    <row r="12" spans="1:6" ht="27.6" x14ac:dyDescent="0.25">
      <c r="A12" s="2"/>
      <c r="B12" s="2"/>
      <c r="C12" s="7" t="s">
        <v>155</v>
      </c>
      <c r="D12" s="8" t="s">
        <v>72</v>
      </c>
      <c r="E12" s="8" t="s">
        <v>137</v>
      </c>
      <c r="F12" s="8" t="s">
        <v>95</v>
      </c>
    </row>
    <row r="13" spans="1:6" ht="27.6" x14ac:dyDescent="0.25">
      <c r="A13" s="2"/>
      <c r="B13" s="2"/>
      <c r="C13" s="7" t="s">
        <v>156</v>
      </c>
      <c r="D13" s="8" t="s">
        <v>157</v>
      </c>
      <c r="E13" s="8" t="s">
        <v>150</v>
      </c>
      <c r="F13" s="8" t="s">
        <v>97</v>
      </c>
    </row>
    <row r="14" spans="1:6" ht="27.6" x14ac:dyDescent="0.25">
      <c r="A14" s="2"/>
      <c r="B14" s="2"/>
      <c r="C14" s="7" t="s">
        <v>158</v>
      </c>
      <c r="D14" s="8" t="s">
        <v>157</v>
      </c>
      <c r="E14" s="8" t="s">
        <v>137</v>
      </c>
      <c r="F14" s="8" t="s">
        <v>111</v>
      </c>
    </row>
    <row r="15" spans="1:6" ht="27.6" x14ac:dyDescent="0.25">
      <c r="A15" s="2"/>
      <c r="B15" s="2"/>
      <c r="C15" s="7" t="s">
        <v>159</v>
      </c>
      <c r="D15" s="8" t="s">
        <v>157</v>
      </c>
      <c r="E15" s="8" t="s">
        <v>137</v>
      </c>
      <c r="F15" s="8" t="s">
        <v>113</v>
      </c>
    </row>
    <row r="16" spans="1:6" ht="27.6" x14ac:dyDescent="0.25">
      <c r="A16" s="2"/>
      <c r="B16" s="2"/>
      <c r="C16" s="7" t="s">
        <v>160</v>
      </c>
      <c r="D16" s="8" t="s">
        <v>142</v>
      </c>
      <c r="E16" s="8" t="s">
        <v>137</v>
      </c>
      <c r="F16" s="8" t="s">
        <v>161</v>
      </c>
    </row>
  </sheetData>
  <sheetProtection algorithmName="SHA-512" hashValue="Gk2tZ3paIQpbkNFGQhQI09pkTzSVsinuZ4RmBLdA+XsB4rrM0vRYFnf6lWBACPrSkyA0VnFio6NMJl0jt72+oQ==" saltValue="1Rg0XBbMYU81dtq7X81TIg==" spinCount="100000" sheet="1" objects="1" scenarios="1" formatCells="0" formatColumns="0" insertColumns="0" insertRows="0" insertHyperlinks="0" sort="0" autoFilter="0"/>
  <hyperlinks>
    <hyperlink ref="C8" location="01!A1" display="01!A1" xr:uid="{A9A83F92-0243-4D3A-80BF-DA0DB1FE00BC}"/>
    <hyperlink ref="C9" location="02!A1" display="02!A1" xr:uid="{4FD988A0-E666-4FF1-85B0-2248FD9C9EFA}"/>
    <hyperlink ref="C10" location="03!A1" display="03!A1" xr:uid="{B03742B0-7786-4903-BD39-AF9ACC6C6D16}"/>
    <hyperlink ref="C11" location="04!A1" display="04!A1" xr:uid="{1E0F8C7C-D13C-4306-9720-CEF3B3536758}"/>
    <hyperlink ref="C12" location="05!A1" display="05!A1" xr:uid="{861645B7-05E8-46D9-B1F3-0DBA37A4AF48}"/>
    <hyperlink ref="C13" location="06!A1" display="06!A1" xr:uid="{3C20E54F-E71B-4F59-A845-E688788748E3}"/>
    <hyperlink ref="C14" location="07!A1" display="07!A1" xr:uid="{22C6BF02-3BE9-4002-971F-4D123C2823F3}"/>
    <hyperlink ref="C15" location="08!A1" display="08!A1" xr:uid="{ED21BF91-1142-4359-BFA7-4A0D05DFEF14}"/>
    <hyperlink ref="C16" location="09!A1" display="09!A1" xr:uid="{6C8C4F7F-FBC3-4275-A9BB-A553DEFBFC8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6CA06-8CC5-4914-9E16-01BBBB76AA8B}">
  <sheetPr codeName="Hoja2">
    <tabColor rgb="FF3DAE2B"/>
  </sheetPr>
  <dimension ref="A1:H55"/>
  <sheetViews>
    <sheetView showGridLines="0" workbookViewId="0">
      <pane ySplit="8" topLeftCell="A9" activePane="bottomLeft" state="frozen"/>
      <selection pane="bottomLeft" activeCell="D9" sqref="D9"/>
    </sheetView>
  </sheetViews>
  <sheetFormatPr defaultColWidth="11.5546875" defaultRowHeight="15.6" x14ac:dyDescent="0.3"/>
  <cols>
    <col min="1" max="1" width="32.6640625" style="9" customWidth="1"/>
    <col min="2" max="2" width="8.88671875" style="9" customWidth="1"/>
    <col min="3" max="3" width="18.6640625" style="9" customWidth="1"/>
    <col min="4" max="4" width="13.6640625" style="9" customWidth="1"/>
    <col min="5" max="5" width="14.6640625" style="9" customWidth="1"/>
    <col min="6" max="6" width="15.6640625" style="9" customWidth="1"/>
    <col min="7" max="7" width="13.6640625" style="9" customWidth="1"/>
    <col min="8" max="8" width="15.6640625" style="9" customWidth="1"/>
    <col min="9" max="256" width="11.44140625" style="9"/>
    <col min="257" max="257" width="32.6640625" style="9" customWidth="1"/>
    <col min="258" max="258" width="8.88671875" style="9" customWidth="1"/>
    <col min="259" max="259" width="18.6640625" style="9" customWidth="1"/>
    <col min="260" max="260" width="13.6640625" style="9" customWidth="1"/>
    <col min="261" max="261" width="14.6640625" style="9" customWidth="1"/>
    <col min="262" max="262" width="15.6640625" style="9" customWidth="1"/>
    <col min="263" max="263" width="13.6640625" style="9" customWidth="1"/>
    <col min="264" max="264" width="15.6640625" style="9" customWidth="1"/>
    <col min="265" max="512" width="11.44140625" style="9"/>
    <col min="513" max="513" width="32.6640625" style="9" customWidth="1"/>
    <col min="514" max="514" width="8.88671875" style="9" customWidth="1"/>
    <col min="515" max="515" width="18.6640625" style="9" customWidth="1"/>
    <col min="516" max="516" width="13.6640625" style="9" customWidth="1"/>
    <col min="517" max="517" width="14.6640625" style="9" customWidth="1"/>
    <col min="518" max="518" width="15.6640625" style="9" customWidth="1"/>
    <col min="519" max="519" width="13.6640625" style="9" customWidth="1"/>
    <col min="520" max="520" width="15.6640625" style="9" customWidth="1"/>
    <col min="521" max="768" width="11.44140625" style="9"/>
    <col min="769" max="769" width="32.6640625" style="9" customWidth="1"/>
    <col min="770" max="770" width="8.88671875" style="9" customWidth="1"/>
    <col min="771" max="771" width="18.6640625" style="9" customWidth="1"/>
    <col min="772" max="772" width="13.6640625" style="9" customWidth="1"/>
    <col min="773" max="773" width="14.6640625" style="9" customWidth="1"/>
    <col min="774" max="774" width="15.6640625" style="9" customWidth="1"/>
    <col min="775" max="775" width="13.6640625" style="9" customWidth="1"/>
    <col min="776" max="776" width="15.6640625" style="9" customWidth="1"/>
    <col min="777" max="1024" width="11.44140625" style="9"/>
    <col min="1025" max="1025" width="32.6640625" style="9" customWidth="1"/>
    <col min="1026" max="1026" width="8.88671875" style="9" customWidth="1"/>
    <col min="1027" max="1027" width="18.6640625" style="9" customWidth="1"/>
    <col min="1028" max="1028" width="13.6640625" style="9" customWidth="1"/>
    <col min="1029" max="1029" width="14.6640625" style="9" customWidth="1"/>
    <col min="1030" max="1030" width="15.6640625" style="9" customWidth="1"/>
    <col min="1031" max="1031" width="13.6640625" style="9" customWidth="1"/>
    <col min="1032" max="1032" width="15.6640625" style="9" customWidth="1"/>
    <col min="1033" max="1280" width="11.44140625" style="9"/>
    <col min="1281" max="1281" width="32.6640625" style="9" customWidth="1"/>
    <col min="1282" max="1282" width="8.88671875" style="9" customWidth="1"/>
    <col min="1283" max="1283" width="18.6640625" style="9" customWidth="1"/>
    <col min="1284" max="1284" width="13.6640625" style="9" customWidth="1"/>
    <col min="1285" max="1285" width="14.6640625" style="9" customWidth="1"/>
    <col min="1286" max="1286" width="15.6640625" style="9" customWidth="1"/>
    <col min="1287" max="1287" width="13.6640625" style="9" customWidth="1"/>
    <col min="1288" max="1288" width="15.6640625" style="9" customWidth="1"/>
    <col min="1289" max="1536" width="11.44140625" style="9"/>
    <col min="1537" max="1537" width="32.6640625" style="9" customWidth="1"/>
    <col min="1538" max="1538" width="8.88671875" style="9" customWidth="1"/>
    <col min="1539" max="1539" width="18.6640625" style="9" customWidth="1"/>
    <col min="1540" max="1540" width="13.6640625" style="9" customWidth="1"/>
    <col min="1541" max="1541" width="14.6640625" style="9" customWidth="1"/>
    <col min="1542" max="1542" width="15.6640625" style="9" customWidth="1"/>
    <col min="1543" max="1543" width="13.6640625" style="9" customWidth="1"/>
    <col min="1544" max="1544" width="15.6640625" style="9" customWidth="1"/>
    <col min="1545" max="1792" width="11.44140625" style="9"/>
    <col min="1793" max="1793" width="32.6640625" style="9" customWidth="1"/>
    <col min="1794" max="1794" width="8.88671875" style="9" customWidth="1"/>
    <col min="1795" max="1795" width="18.6640625" style="9" customWidth="1"/>
    <col min="1796" max="1796" width="13.6640625" style="9" customWidth="1"/>
    <col min="1797" max="1797" width="14.6640625" style="9" customWidth="1"/>
    <col min="1798" max="1798" width="15.6640625" style="9" customWidth="1"/>
    <col min="1799" max="1799" width="13.6640625" style="9" customWidth="1"/>
    <col min="1800" max="1800" width="15.6640625" style="9" customWidth="1"/>
    <col min="1801" max="2048" width="11.44140625" style="9"/>
    <col min="2049" max="2049" width="32.6640625" style="9" customWidth="1"/>
    <col min="2050" max="2050" width="8.88671875" style="9" customWidth="1"/>
    <col min="2051" max="2051" width="18.6640625" style="9" customWidth="1"/>
    <col min="2052" max="2052" width="13.6640625" style="9" customWidth="1"/>
    <col min="2053" max="2053" width="14.6640625" style="9" customWidth="1"/>
    <col min="2054" max="2054" width="15.6640625" style="9" customWidth="1"/>
    <col min="2055" max="2055" width="13.6640625" style="9" customWidth="1"/>
    <col min="2056" max="2056" width="15.6640625" style="9" customWidth="1"/>
    <col min="2057" max="2304" width="11.44140625" style="9"/>
    <col min="2305" max="2305" width="32.6640625" style="9" customWidth="1"/>
    <col min="2306" max="2306" width="8.88671875" style="9" customWidth="1"/>
    <col min="2307" max="2307" width="18.6640625" style="9" customWidth="1"/>
    <col min="2308" max="2308" width="13.6640625" style="9" customWidth="1"/>
    <col min="2309" max="2309" width="14.6640625" style="9" customWidth="1"/>
    <col min="2310" max="2310" width="15.6640625" style="9" customWidth="1"/>
    <col min="2311" max="2311" width="13.6640625" style="9" customWidth="1"/>
    <col min="2312" max="2312" width="15.6640625" style="9" customWidth="1"/>
    <col min="2313" max="2560" width="11.44140625" style="9"/>
    <col min="2561" max="2561" width="32.6640625" style="9" customWidth="1"/>
    <col min="2562" max="2562" width="8.88671875" style="9" customWidth="1"/>
    <col min="2563" max="2563" width="18.6640625" style="9" customWidth="1"/>
    <col min="2564" max="2564" width="13.6640625" style="9" customWidth="1"/>
    <col min="2565" max="2565" width="14.6640625" style="9" customWidth="1"/>
    <col min="2566" max="2566" width="15.6640625" style="9" customWidth="1"/>
    <col min="2567" max="2567" width="13.6640625" style="9" customWidth="1"/>
    <col min="2568" max="2568" width="15.6640625" style="9" customWidth="1"/>
    <col min="2569" max="2816" width="11.44140625" style="9"/>
    <col min="2817" max="2817" width="32.6640625" style="9" customWidth="1"/>
    <col min="2818" max="2818" width="8.88671875" style="9" customWidth="1"/>
    <col min="2819" max="2819" width="18.6640625" style="9" customWidth="1"/>
    <col min="2820" max="2820" width="13.6640625" style="9" customWidth="1"/>
    <col min="2821" max="2821" width="14.6640625" style="9" customWidth="1"/>
    <col min="2822" max="2822" width="15.6640625" style="9" customWidth="1"/>
    <col min="2823" max="2823" width="13.6640625" style="9" customWidth="1"/>
    <col min="2824" max="2824" width="15.6640625" style="9" customWidth="1"/>
    <col min="2825" max="3072" width="11.44140625" style="9"/>
    <col min="3073" max="3073" width="32.6640625" style="9" customWidth="1"/>
    <col min="3074" max="3074" width="8.88671875" style="9" customWidth="1"/>
    <col min="3075" max="3075" width="18.6640625" style="9" customWidth="1"/>
    <col min="3076" max="3076" width="13.6640625" style="9" customWidth="1"/>
    <col min="3077" max="3077" width="14.6640625" style="9" customWidth="1"/>
    <col min="3078" max="3078" width="15.6640625" style="9" customWidth="1"/>
    <col min="3079" max="3079" width="13.6640625" style="9" customWidth="1"/>
    <col min="3080" max="3080" width="15.6640625" style="9" customWidth="1"/>
    <col min="3081" max="3328" width="11.44140625" style="9"/>
    <col min="3329" max="3329" width="32.6640625" style="9" customWidth="1"/>
    <col min="3330" max="3330" width="8.88671875" style="9" customWidth="1"/>
    <col min="3331" max="3331" width="18.6640625" style="9" customWidth="1"/>
    <col min="3332" max="3332" width="13.6640625" style="9" customWidth="1"/>
    <col min="3333" max="3333" width="14.6640625" style="9" customWidth="1"/>
    <col min="3334" max="3334" width="15.6640625" style="9" customWidth="1"/>
    <col min="3335" max="3335" width="13.6640625" style="9" customWidth="1"/>
    <col min="3336" max="3336" width="15.6640625" style="9" customWidth="1"/>
    <col min="3337" max="3584" width="11.44140625" style="9"/>
    <col min="3585" max="3585" width="32.6640625" style="9" customWidth="1"/>
    <col min="3586" max="3586" width="8.88671875" style="9" customWidth="1"/>
    <col min="3587" max="3587" width="18.6640625" style="9" customWidth="1"/>
    <col min="3588" max="3588" width="13.6640625" style="9" customWidth="1"/>
    <col min="3589" max="3589" width="14.6640625" style="9" customWidth="1"/>
    <col min="3590" max="3590" width="15.6640625" style="9" customWidth="1"/>
    <col min="3591" max="3591" width="13.6640625" style="9" customWidth="1"/>
    <col min="3592" max="3592" width="15.6640625" style="9" customWidth="1"/>
    <col min="3593" max="3840" width="11.44140625" style="9"/>
    <col min="3841" max="3841" width="32.6640625" style="9" customWidth="1"/>
    <col min="3842" max="3842" width="8.88671875" style="9" customWidth="1"/>
    <col min="3843" max="3843" width="18.6640625" style="9" customWidth="1"/>
    <col min="3844" max="3844" width="13.6640625" style="9" customWidth="1"/>
    <col min="3845" max="3845" width="14.6640625" style="9" customWidth="1"/>
    <col min="3846" max="3846" width="15.6640625" style="9" customWidth="1"/>
    <col min="3847" max="3847" width="13.6640625" style="9" customWidth="1"/>
    <col min="3848" max="3848" width="15.6640625" style="9" customWidth="1"/>
    <col min="3849" max="4096" width="11.44140625" style="9"/>
    <col min="4097" max="4097" width="32.6640625" style="9" customWidth="1"/>
    <col min="4098" max="4098" width="8.88671875" style="9" customWidth="1"/>
    <col min="4099" max="4099" width="18.6640625" style="9" customWidth="1"/>
    <col min="4100" max="4100" width="13.6640625" style="9" customWidth="1"/>
    <col min="4101" max="4101" width="14.6640625" style="9" customWidth="1"/>
    <col min="4102" max="4102" width="15.6640625" style="9" customWidth="1"/>
    <col min="4103" max="4103" width="13.6640625" style="9" customWidth="1"/>
    <col min="4104" max="4104" width="15.6640625" style="9" customWidth="1"/>
    <col min="4105" max="4352" width="11.44140625" style="9"/>
    <col min="4353" max="4353" width="32.6640625" style="9" customWidth="1"/>
    <col min="4354" max="4354" width="8.88671875" style="9" customWidth="1"/>
    <col min="4355" max="4355" width="18.6640625" style="9" customWidth="1"/>
    <col min="4356" max="4356" width="13.6640625" style="9" customWidth="1"/>
    <col min="4357" max="4357" width="14.6640625" style="9" customWidth="1"/>
    <col min="4358" max="4358" width="15.6640625" style="9" customWidth="1"/>
    <col min="4359" max="4359" width="13.6640625" style="9" customWidth="1"/>
    <col min="4360" max="4360" width="15.6640625" style="9" customWidth="1"/>
    <col min="4361" max="4608" width="11.44140625" style="9"/>
    <col min="4609" max="4609" width="32.6640625" style="9" customWidth="1"/>
    <col min="4610" max="4610" width="8.88671875" style="9" customWidth="1"/>
    <col min="4611" max="4611" width="18.6640625" style="9" customWidth="1"/>
    <col min="4612" max="4612" width="13.6640625" style="9" customWidth="1"/>
    <col min="4613" max="4613" width="14.6640625" style="9" customWidth="1"/>
    <col min="4614" max="4614" width="15.6640625" style="9" customWidth="1"/>
    <col min="4615" max="4615" width="13.6640625" style="9" customWidth="1"/>
    <col min="4616" max="4616" width="15.6640625" style="9" customWidth="1"/>
    <col min="4617" max="4864" width="11.44140625" style="9"/>
    <col min="4865" max="4865" width="32.6640625" style="9" customWidth="1"/>
    <col min="4866" max="4866" width="8.88671875" style="9" customWidth="1"/>
    <col min="4867" max="4867" width="18.6640625" style="9" customWidth="1"/>
    <col min="4868" max="4868" width="13.6640625" style="9" customWidth="1"/>
    <col min="4869" max="4869" width="14.6640625" style="9" customWidth="1"/>
    <col min="4870" max="4870" width="15.6640625" style="9" customWidth="1"/>
    <col min="4871" max="4871" width="13.6640625" style="9" customWidth="1"/>
    <col min="4872" max="4872" width="15.6640625" style="9" customWidth="1"/>
    <col min="4873" max="5120" width="11.44140625" style="9"/>
    <col min="5121" max="5121" width="32.6640625" style="9" customWidth="1"/>
    <col min="5122" max="5122" width="8.88671875" style="9" customWidth="1"/>
    <col min="5123" max="5123" width="18.6640625" style="9" customWidth="1"/>
    <col min="5124" max="5124" width="13.6640625" style="9" customWidth="1"/>
    <col min="5125" max="5125" width="14.6640625" style="9" customWidth="1"/>
    <col min="5126" max="5126" width="15.6640625" style="9" customWidth="1"/>
    <col min="5127" max="5127" width="13.6640625" style="9" customWidth="1"/>
    <col min="5128" max="5128" width="15.6640625" style="9" customWidth="1"/>
    <col min="5129" max="5376" width="11.44140625" style="9"/>
    <col min="5377" max="5377" width="32.6640625" style="9" customWidth="1"/>
    <col min="5378" max="5378" width="8.88671875" style="9" customWidth="1"/>
    <col min="5379" max="5379" width="18.6640625" style="9" customWidth="1"/>
    <col min="5380" max="5380" width="13.6640625" style="9" customWidth="1"/>
    <col min="5381" max="5381" width="14.6640625" style="9" customWidth="1"/>
    <col min="5382" max="5382" width="15.6640625" style="9" customWidth="1"/>
    <col min="5383" max="5383" width="13.6640625" style="9" customWidth="1"/>
    <col min="5384" max="5384" width="15.6640625" style="9" customWidth="1"/>
    <col min="5385" max="5632" width="11.44140625" style="9"/>
    <col min="5633" max="5633" width="32.6640625" style="9" customWidth="1"/>
    <col min="5634" max="5634" width="8.88671875" style="9" customWidth="1"/>
    <col min="5635" max="5635" width="18.6640625" style="9" customWidth="1"/>
    <col min="5636" max="5636" width="13.6640625" style="9" customWidth="1"/>
    <col min="5637" max="5637" width="14.6640625" style="9" customWidth="1"/>
    <col min="5638" max="5638" width="15.6640625" style="9" customWidth="1"/>
    <col min="5639" max="5639" width="13.6640625" style="9" customWidth="1"/>
    <col min="5640" max="5640" width="15.6640625" style="9" customWidth="1"/>
    <col min="5641" max="5888" width="11.44140625" style="9"/>
    <col min="5889" max="5889" width="32.6640625" style="9" customWidth="1"/>
    <col min="5890" max="5890" width="8.88671875" style="9" customWidth="1"/>
    <col min="5891" max="5891" width="18.6640625" style="9" customWidth="1"/>
    <col min="5892" max="5892" width="13.6640625" style="9" customWidth="1"/>
    <col min="5893" max="5893" width="14.6640625" style="9" customWidth="1"/>
    <col min="5894" max="5894" width="15.6640625" style="9" customWidth="1"/>
    <col min="5895" max="5895" width="13.6640625" style="9" customWidth="1"/>
    <col min="5896" max="5896" width="15.6640625" style="9" customWidth="1"/>
    <col min="5897" max="6144" width="11.44140625" style="9"/>
    <col min="6145" max="6145" width="32.6640625" style="9" customWidth="1"/>
    <col min="6146" max="6146" width="8.88671875" style="9" customWidth="1"/>
    <col min="6147" max="6147" width="18.6640625" style="9" customWidth="1"/>
    <col min="6148" max="6148" width="13.6640625" style="9" customWidth="1"/>
    <col min="6149" max="6149" width="14.6640625" style="9" customWidth="1"/>
    <col min="6150" max="6150" width="15.6640625" style="9" customWidth="1"/>
    <col min="6151" max="6151" width="13.6640625" style="9" customWidth="1"/>
    <col min="6152" max="6152" width="15.6640625" style="9" customWidth="1"/>
    <col min="6153" max="6400" width="11.44140625" style="9"/>
    <col min="6401" max="6401" width="32.6640625" style="9" customWidth="1"/>
    <col min="6402" max="6402" width="8.88671875" style="9" customWidth="1"/>
    <col min="6403" max="6403" width="18.6640625" style="9" customWidth="1"/>
    <col min="6404" max="6404" width="13.6640625" style="9" customWidth="1"/>
    <col min="6405" max="6405" width="14.6640625" style="9" customWidth="1"/>
    <col min="6406" max="6406" width="15.6640625" style="9" customWidth="1"/>
    <col min="6407" max="6407" width="13.6640625" style="9" customWidth="1"/>
    <col min="6408" max="6408" width="15.6640625" style="9" customWidth="1"/>
    <col min="6409" max="6656" width="11.44140625" style="9"/>
    <col min="6657" max="6657" width="32.6640625" style="9" customWidth="1"/>
    <col min="6658" max="6658" width="8.88671875" style="9" customWidth="1"/>
    <col min="6659" max="6659" width="18.6640625" style="9" customWidth="1"/>
    <col min="6660" max="6660" width="13.6640625" style="9" customWidth="1"/>
    <col min="6661" max="6661" width="14.6640625" style="9" customWidth="1"/>
    <col min="6662" max="6662" width="15.6640625" style="9" customWidth="1"/>
    <col min="6663" max="6663" width="13.6640625" style="9" customWidth="1"/>
    <col min="6664" max="6664" width="15.6640625" style="9" customWidth="1"/>
    <col min="6665" max="6912" width="11.44140625" style="9"/>
    <col min="6913" max="6913" width="32.6640625" style="9" customWidth="1"/>
    <col min="6914" max="6914" width="8.88671875" style="9" customWidth="1"/>
    <col min="6915" max="6915" width="18.6640625" style="9" customWidth="1"/>
    <col min="6916" max="6916" width="13.6640625" style="9" customWidth="1"/>
    <col min="6917" max="6917" width="14.6640625" style="9" customWidth="1"/>
    <col min="6918" max="6918" width="15.6640625" style="9" customWidth="1"/>
    <col min="6919" max="6919" width="13.6640625" style="9" customWidth="1"/>
    <col min="6920" max="6920" width="15.6640625" style="9" customWidth="1"/>
    <col min="6921" max="7168" width="11.44140625" style="9"/>
    <col min="7169" max="7169" width="32.6640625" style="9" customWidth="1"/>
    <col min="7170" max="7170" width="8.88671875" style="9" customWidth="1"/>
    <col min="7171" max="7171" width="18.6640625" style="9" customWidth="1"/>
    <col min="7172" max="7172" width="13.6640625" style="9" customWidth="1"/>
    <col min="7173" max="7173" width="14.6640625" style="9" customWidth="1"/>
    <col min="7174" max="7174" width="15.6640625" style="9" customWidth="1"/>
    <col min="7175" max="7175" width="13.6640625" style="9" customWidth="1"/>
    <col min="7176" max="7176" width="15.6640625" style="9" customWidth="1"/>
    <col min="7177" max="7424" width="11.44140625" style="9"/>
    <col min="7425" max="7425" width="32.6640625" style="9" customWidth="1"/>
    <col min="7426" max="7426" width="8.88671875" style="9" customWidth="1"/>
    <col min="7427" max="7427" width="18.6640625" style="9" customWidth="1"/>
    <col min="7428" max="7428" width="13.6640625" style="9" customWidth="1"/>
    <col min="7429" max="7429" width="14.6640625" style="9" customWidth="1"/>
    <col min="7430" max="7430" width="15.6640625" style="9" customWidth="1"/>
    <col min="7431" max="7431" width="13.6640625" style="9" customWidth="1"/>
    <col min="7432" max="7432" width="15.6640625" style="9" customWidth="1"/>
    <col min="7433" max="7680" width="11.44140625" style="9"/>
    <col min="7681" max="7681" width="32.6640625" style="9" customWidth="1"/>
    <col min="7682" max="7682" width="8.88671875" style="9" customWidth="1"/>
    <col min="7683" max="7683" width="18.6640625" style="9" customWidth="1"/>
    <col min="7684" max="7684" width="13.6640625" style="9" customWidth="1"/>
    <col min="7685" max="7685" width="14.6640625" style="9" customWidth="1"/>
    <col min="7686" max="7686" width="15.6640625" style="9" customWidth="1"/>
    <col min="7687" max="7687" width="13.6640625" style="9" customWidth="1"/>
    <col min="7688" max="7688" width="15.6640625" style="9" customWidth="1"/>
    <col min="7689" max="7936" width="11.44140625" style="9"/>
    <col min="7937" max="7937" width="32.6640625" style="9" customWidth="1"/>
    <col min="7938" max="7938" width="8.88671875" style="9" customWidth="1"/>
    <col min="7939" max="7939" width="18.6640625" style="9" customWidth="1"/>
    <col min="7940" max="7940" width="13.6640625" style="9" customWidth="1"/>
    <col min="7941" max="7941" width="14.6640625" style="9" customWidth="1"/>
    <col min="7942" max="7942" width="15.6640625" style="9" customWidth="1"/>
    <col min="7943" max="7943" width="13.6640625" style="9" customWidth="1"/>
    <col min="7944" max="7944" width="15.6640625" style="9" customWidth="1"/>
    <col min="7945" max="8192" width="11.44140625" style="9"/>
    <col min="8193" max="8193" width="32.6640625" style="9" customWidth="1"/>
    <col min="8194" max="8194" width="8.88671875" style="9" customWidth="1"/>
    <col min="8195" max="8195" width="18.6640625" style="9" customWidth="1"/>
    <col min="8196" max="8196" width="13.6640625" style="9" customWidth="1"/>
    <col min="8197" max="8197" width="14.6640625" style="9" customWidth="1"/>
    <col min="8198" max="8198" width="15.6640625" style="9" customWidth="1"/>
    <col min="8199" max="8199" width="13.6640625" style="9" customWidth="1"/>
    <col min="8200" max="8200" width="15.6640625" style="9" customWidth="1"/>
    <col min="8201" max="8448" width="11.44140625" style="9"/>
    <col min="8449" max="8449" width="32.6640625" style="9" customWidth="1"/>
    <col min="8450" max="8450" width="8.88671875" style="9" customWidth="1"/>
    <col min="8451" max="8451" width="18.6640625" style="9" customWidth="1"/>
    <col min="8452" max="8452" width="13.6640625" style="9" customWidth="1"/>
    <col min="8453" max="8453" width="14.6640625" style="9" customWidth="1"/>
    <col min="8454" max="8454" width="15.6640625" style="9" customWidth="1"/>
    <col min="8455" max="8455" width="13.6640625" style="9" customWidth="1"/>
    <col min="8456" max="8456" width="15.6640625" style="9" customWidth="1"/>
    <col min="8457" max="8704" width="11.44140625" style="9"/>
    <col min="8705" max="8705" width="32.6640625" style="9" customWidth="1"/>
    <col min="8706" max="8706" width="8.88671875" style="9" customWidth="1"/>
    <col min="8707" max="8707" width="18.6640625" style="9" customWidth="1"/>
    <col min="8708" max="8708" width="13.6640625" style="9" customWidth="1"/>
    <col min="8709" max="8709" width="14.6640625" style="9" customWidth="1"/>
    <col min="8710" max="8710" width="15.6640625" style="9" customWidth="1"/>
    <col min="8711" max="8711" width="13.6640625" style="9" customWidth="1"/>
    <col min="8712" max="8712" width="15.6640625" style="9" customWidth="1"/>
    <col min="8713" max="8960" width="11.44140625" style="9"/>
    <col min="8961" max="8961" width="32.6640625" style="9" customWidth="1"/>
    <col min="8962" max="8962" width="8.88671875" style="9" customWidth="1"/>
    <col min="8963" max="8963" width="18.6640625" style="9" customWidth="1"/>
    <col min="8964" max="8964" width="13.6640625" style="9" customWidth="1"/>
    <col min="8965" max="8965" width="14.6640625" style="9" customWidth="1"/>
    <col min="8966" max="8966" width="15.6640625" style="9" customWidth="1"/>
    <col min="8967" max="8967" width="13.6640625" style="9" customWidth="1"/>
    <col min="8968" max="8968" width="15.6640625" style="9" customWidth="1"/>
    <col min="8969" max="9216" width="11.44140625" style="9"/>
    <col min="9217" max="9217" width="32.6640625" style="9" customWidth="1"/>
    <col min="9218" max="9218" width="8.88671875" style="9" customWidth="1"/>
    <col min="9219" max="9219" width="18.6640625" style="9" customWidth="1"/>
    <col min="9220" max="9220" width="13.6640625" style="9" customWidth="1"/>
    <col min="9221" max="9221" width="14.6640625" style="9" customWidth="1"/>
    <col min="9222" max="9222" width="15.6640625" style="9" customWidth="1"/>
    <col min="9223" max="9223" width="13.6640625" style="9" customWidth="1"/>
    <col min="9224" max="9224" width="15.6640625" style="9" customWidth="1"/>
    <col min="9225" max="9472" width="11.44140625" style="9"/>
    <col min="9473" max="9473" width="32.6640625" style="9" customWidth="1"/>
    <col min="9474" max="9474" width="8.88671875" style="9" customWidth="1"/>
    <col min="9475" max="9475" width="18.6640625" style="9" customWidth="1"/>
    <col min="9476" max="9476" width="13.6640625" style="9" customWidth="1"/>
    <col min="9477" max="9477" width="14.6640625" style="9" customWidth="1"/>
    <col min="9478" max="9478" width="15.6640625" style="9" customWidth="1"/>
    <col min="9479" max="9479" width="13.6640625" style="9" customWidth="1"/>
    <col min="9480" max="9480" width="15.6640625" style="9" customWidth="1"/>
    <col min="9481" max="9728" width="11.44140625" style="9"/>
    <col min="9729" max="9729" width="32.6640625" style="9" customWidth="1"/>
    <col min="9730" max="9730" width="8.88671875" style="9" customWidth="1"/>
    <col min="9731" max="9731" width="18.6640625" style="9" customWidth="1"/>
    <col min="9732" max="9732" width="13.6640625" style="9" customWidth="1"/>
    <col min="9733" max="9733" width="14.6640625" style="9" customWidth="1"/>
    <col min="9734" max="9734" width="15.6640625" style="9" customWidth="1"/>
    <col min="9735" max="9735" width="13.6640625" style="9" customWidth="1"/>
    <col min="9736" max="9736" width="15.6640625" style="9" customWidth="1"/>
    <col min="9737" max="9984" width="11.44140625" style="9"/>
    <col min="9985" max="9985" width="32.6640625" style="9" customWidth="1"/>
    <col min="9986" max="9986" width="8.88671875" style="9" customWidth="1"/>
    <col min="9987" max="9987" width="18.6640625" style="9" customWidth="1"/>
    <col min="9988" max="9988" width="13.6640625" style="9" customWidth="1"/>
    <col min="9989" max="9989" width="14.6640625" style="9" customWidth="1"/>
    <col min="9990" max="9990" width="15.6640625" style="9" customWidth="1"/>
    <col min="9991" max="9991" width="13.6640625" style="9" customWidth="1"/>
    <col min="9992" max="9992" width="15.6640625" style="9" customWidth="1"/>
    <col min="9993" max="10240" width="11.44140625" style="9"/>
    <col min="10241" max="10241" width="32.6640625" style="9" customWidth="1"/>
    <col min="10242" max="10242" width="8.88671875" style="9" customWidth="1"/>
    <col min="10243" max="10243" width="18.6640625" style="9" customWidth="1"/>
    <col min="10244" max="10244" width="13.6640625" style="9" customWidth="1"/>
    <col min="10245" max="10245" width="14.6640625" style="9" customWidth="1"/>
    <col min="10246" max="10246" width="15.6640625" style="9" customWidth="1"/>
    <col min="10247" max="10247" width="13.6640625" style="9" customWidth="1"/>
    <col min="10248" max="10248" width="15.6640625" style="9" customWidth="1"/>
    <col min="10249" max="10496" width="11.44140625" style="9"/>
    <col min="10497" max="10497" width="32.6640625" style="9" customWidth="1"/>
    <col min="10498" max="10498" width="8.88671875" style="9" customWidth="1"/>
    <col min="10499" max="10499" width="18.6640625" style="9" customWidth="1"/>
    <col min="10500" max="10500" width="13.6640625" style="9" customWidth="1"/>
    <col min="10501" max="10501" width="14.6640625" style="9" customWidth="1"/>
    <col min="10502" max="10502" width="15.6640625" style="9" customWidth="1"/>
    <col min="10503" max="10503" width="13.6640625" style="9" customWidth="1"/>
    <col min="10504" max="10504" width="15.6640625" style="9" customWidth="1"/>
    <col min="10505" max="10752" width="11.44140625" style="9"/>
    <col min="10753" max="10753" width="32.6640625" style="9" customWidth="1"/>
    <col min="10754" max="10754" width="8.88671875" style="9" customWidth="1"/>
    <col min="10755" max="10755" width="18.6640625" style="9" customWidth="1"/>
    <col min="10756" max="10756" width="13.6640625" style="9" customWidth="1"/>
    <col min="10757" max="10757" width="14.6640625" style="9" customWidth="1"/>
    <col min="10758" max="10758" width="15.6640625" style="9" customWidth="1"/>
    <col min="10759" max="10759" width="13.6640625" style="9" customWidth="1"/>
    <col min="10760" max="10760" width="15.6640625" style="9" customWidth="1"/>
    <col min="10761" max="11008" width="11.44140625" style="9"/>
    <col min="11009" max="11009" width="32.6640625" style="9" customWidth="1"/>
    <col min="11010" max="11010" width="8.88671875" style="9" customWidth="1"/>
    <col min="11011" max="11011" width="18.6640625" style="9" customWidth="1"/>
    <col min="11012" max="11012" width="13.6640625" style="9" customWidth="1"/>
    <col min="11013" max="11013" width="14.6640625" style="9" customWidth="1"/>
    <col min="11014" max="11014" width="15.6640625" style="9" customWidth="1"/>
    <col min="11015" max="11015" width="13.6640625" style="9" customWidth="1"/>
    <col min="11016" max="11016" width="15.6640625" style="9" customWidth="1"/>
    <col min="11017" max="11264" width="11.44140625" style="9"/>
    <col min="11265" max="11265" width="32.6640625" style="9" customWidth="1"/>
    <col min="11266" max="11266" width="8.88671875" style="9" customWidth="1"/>
    <col min="11267" max="11267" width="18.6640625" style="9" customWidth="1"/>
    <col min="11268" max="11268" width="13.6640625" style="9" customWidth="1"/>
    <col min="11269" max="11269" width="14.6640625" style="9" customWidth="1"/>
    <col min="11270" max="11270" width="15.6640625" style="9" customWidth="1"/>
    <col min="11271" max="11271" width="13.6640625" style="9" customWidth="1"/>
    <col min="11272" max="11272" width="15.6640625" style="9" customWidth="1"/>
    <col min="11273" max="11520" width="11.44140625" style="9"/>
    <col min="11521" max="11521" width="32.6640625" style="9" customWidth="1"/>
    <col min="11522" max="11522" width="8.88671875" style="9" customWidth="1"/>
    <col min="11523" max="11523" width="18.6640625" style="9" customWidth="1"/>
    <col min="11524" max="11524" width="13.6640625" style="9" customWidth="1"/>
    <col min="11525" max="11525" width="14.6640625" style="9" customWidth="1"/>
    <col min="11526" max="11526" width="15.6640625" style="9" customWidth="1"/>
    <col min="11527" max="11527" width="13.6640625" style="9" customWidth="1"/>
    <col min="11528" max="11528" width="15.6640625" style="9" customWidth="1"/>
    <col min="11529" max="11776" width="11.44140625" style="9"/>
    <col min="11777" max="11777" width="32.6640625" style="9" customWidth="1"/>
    <col min="11778" max="11778" width="8.88671875" style="9" customWidth="1"/>
    <col min="11779" max="11779" width="18.6640625" style="9" customWidth="1"/>
    <col min="11780" max="11780" width="13.6640625" style="9" customWidth="1"/>
    <col min="11781" max="11781" width="14.6640625" style="9" customWidth="1"/>
    <col min="11782" max="11782" width="15.6640625" style="9" customWidth="1"/>
    <col min="11783" max="11783" width="13.6640625" style="9" customWidth="1"/>
    <col min="11784" max="11784" width="15.6640625" style="9" customWidth="1"/>
    <col min="11785" max="12032" width="11.44140625" style="9"/>
    <col min="12033" max="12033" width="32.6640625" style="9" customWidth="1"/>
    <col min="12034" max="12034" width="8.88671875" style="9" customWidth="1"/>
    <col min="12035" max="12035" width="18.6640625" style="9" customWidth="1"/>
    <col min="12036" max="12036" width="13.6640625" style="9" customWidth="1"/>
    <col min="12037" max="12037" width="14.6640625" style="9" customWidth="1"/>
    <col min="12038" max="12038" width="15.6640625" style="9" customWidth="1"/>
    <col min="12039" max="12039" width="13.6640625" style="9" customWidth="1"/>
    <col min="12040" max="12040" width="15.6640625" style="9" customWidth="1"/>
    <col min="12041" max="12288" width="11.44140625" style="9"/>
    <col min="12289" max="12289" width="32.6640625" style="9" customWidth="1"/>
    <col min="12290" max="12290" width="8.88671875" style="9" customWidth="1"/>
    <col min="12291" max="12291" width="18.6640625" style="9" customWidth="1"/>
    <col min="12292" max="12292" width="13.6640625" style="9" customWidth="1"/>
    <col min="12293" max="12293" width="14.6640625" style="9" customWidth="1"/>
    <col min="12294" max="12294" width="15.6640625" style="9" customWidth="1"/>
    <col min="12295" max="12295" width="13.6640625" style="9" customWidth="1"/>
    <col min="12296" max="12296" width="15.6640625" style="9" customWidth="1"/>
    <col min="12297" max="12544" width="11.44140625" style="9"/>
    <col min="12545" max="12545" width="32.6640625" style="9" customWidth="1"/>
    <col min="12546" max="12546" width="8.88671875" style="9" customWidth="1"/>
    <col min="12547" max="12547" width="18.6640625" style="9" customWidth="1"/>
    <col min="12548" max="12548" width="13.6640625" style="9" customWidth="1"/>
    <col min="12549" max="12549" width="14.6640625" style="9" customWidth="1"/>
    <col min="12550" max="12550" width="15.6640625" style="9" customWidth="1"/>
    <col min="12551" max="12551" width="13.6640625" style="9" customWidth="1"/>
    <col min="12552" max="12552" width="15.6640625" style="9" customWidth="1"/>
    <col min="12553" max="12800" width="11.44140625" style="9"/>
    <col min="12801" max="12801" width="32.6640625" style="9" customWidth="1"/>
    <col min="12802" max="12802" width="8.88671875" style="9" customWidth="1"/>
    <col min="12803" max="12803" width="18.6640625" style="9" customWidth="1"/>
    <col min="12804" max="12804" width="13.6640625" style="9" customWidth="1"/>
    <col min="12805" max="12805" width="14.6640625" style="9" customWidth="1"/>
    <col min="12806" max="12806" width="15.6640625" style="9" customWidth="1"/>
    <col min="12807" max="12807" width="13.6640625" style="9" customWidth="1"/>
    <col min="12808" max="12808" width="15.6640625" style="9" customWidth="1"/>
    <col min="12809" max="13056" width="11.44140625" style="9"/>
    <col min="13057" max="13057" width="32.6640625" style="9" customWidth="1"/>
    <col min="13058" max="13058" width="8.88671875" style="9" customWidth="1"/>
    <col min="13059" max="13059" width="18.6640625" style="9" customWidth="1"/>
    <col min="13060" max="13060" width="13.6640625" style="9" customWidth="1"/>
    <col min="13061" max="13061" width="14.6640625" style="9" customWidth="1"/>
    <col min="13062" max="13062" width="15.6640625" style="9" customWidth="1"/>
    <col min="13063" max="13063" width="13.6640625" style="9" customWidth="1"/>
    <col min="13064" max="13064" width="15.6640625" style="9" customWidth="1"/>
    <col min="13065" max="13312" width="11.44140625" style="9"/>
    <col min="13313" max="13313" width="32.6640625" style="9" customWidth="1"/>
    <col min="13314" max="13314" width="8.88671875" style="9" customWidth="1"/>
    <col min="13315" max="13315" width="18.6640625" style="9" customWidth="1"/>
    <col min="13316" max="13316" width="13.6640625" style="9" customWidth="1"/>
    <col min="13317" max="13317" width="14.6640625" style="9" customWidth="1"/>
    <col min="13318" max="13318" width="15.6640625" style="9" customWidth="1"/>
    <col min="13319" max="13319" width="13.6640625" style="9" customWidth="1"/>
    <col min="13320" max="13320" width="15.6640625" style="9" customWidth="1"/>
    <col min="13321" max="13568" width="11.44140625" style="9"/>
    <col min="13569" max="13569" width="32.6640625" style="9" customWidth="1"/>
    <col min="13570" max="13570" width="8.88671875" style="9" customWidth="1"/>
    <col min="13571" max="13571" width="18.6640625" style="9" customWidth="1"/>
    <col min="13572" max="13572" width="13.6640625" style="9" customWidth="1"/>
    <col min="13573" max="13573" width="14.6640625" style="9" customWidth="1"/>
    <col min="13574" max="13574" width="15.6640625" style="9" customWidth="1"/>
    <col min="13575" max="13575" width="13.6640625" style="9" customWidth="1"/>
    <col min="13576" max="13576" width="15.6640625" style="9" customWidth="1"/>
    <col min="13577" max="13824" width="11.44140625" style="9"/>
    <col min="13825" max="13825" width="32.6640625" style="9" customWidth="1"/>
    <col min="13826" max="13826" width="8.88671875" style="9" customWidth="1"/>
    <col min="13827" max="13827" width="18.6640625" style="9" customWidth="1"/>
    <col min="13828" max="13828" width="13.6640625" style="9" customWidth="1"/>
    <col min="13829" max="13829" width="14.6640625" style="9" customWidth="1"/>
    <col min="13830" max="13830" width="15.6640625" style="9" customWidth="1"/>
    <col min="13831" max="13831" width="13.6640625" style="9" customWidth="1"/>
    <col min="13832" max="13832" width="15.6640625" style="9" customWidth="1"/>
    <col min="13833" max="14080" width="11.44140625" style="9"/>
    <col min="14081" max="14081" width="32.6640625" style="9" customWidth="1"/>
    <col min="14082" max="14082" width="8.88671875" style="9" customWidth="1"/>
    <col min="14083" max="14083" width="18.6640625" style="9" customWidth="1"/>
    <col min="14084" max="14084" width="13.6640625" style="9" customWidth="1"/>
    <col min="14085" max="14085" width="14.6640625" style="9" customWidth="1"/>
    <col min="14086" max="14086" width="15.6640625" style="9" customWidth="1"/>
    <col min="14087" max="14087" width="13.6640625" style="9" customWidth="1"/>
    <col min="14088" max="14088" width="15.6640625" style="9" customWidth="1"/>
    <col min="14089" max="14336" width="11.44140625" style="9"/>
    <col min="14337" max="14337" width="32.6640625" style="9" customWidth="1"/>
    <col min="14338" max="14338" width="8.88671875" style="9" customWidth="1"/>
    <col min="14339" max="14339" width="18.6640625" style="9" customWidth="1"/>
    <col min="14340" max="14340" width="13.6640625" style="9" customWidth="1"/>
    <col min="14341" max="14341" width="14.6640625" style="9" customWidth="1"/>
    <col min="14342" max="14342" width="15.6640625" style="9" customWidth="1"/>
    <col min="14343" max="14343" width="13.6640625" style="9" customWidth="1"/>
    <col min="14344" max="14344" width="15.6640625" style="9" customWidth="1"/>
    <col min="14345" max="14592" width="11.44140625" style="9"/>
    <col min="14593" max="14593" width="32.6640625" style="9" customWidth="1"/>
    <col min="14594" max="14594" width="8.88671875" style="9" customWidth="1"/>
    <col min="14595" max="14595" width="18.6640625" style="9" customWidth="1"/>
    <col min="14596" max="14596" width="13.6640625" style="9" customWidth="1"/>
    <col min="14597" max="14597" width="14.6640625" style="9" customWidth="1"/>
    <col min="14598" max="14598" width="15.6640625" style="9" customWidth="1"/>
    <col min="14599" max="14599" width="13.6640625" style="9" customWidth="1"/>
    <col min="14600" max="14600" width="15.6640625" style="9" customWidth="1"/>
    <col min="14601" max="14848" width="11.44140625" style="9"/>
    <col min="14849" max="14849" width="32.6640625" style="9" customWidth="1"/>
    <col min="14850" max="14850" width="8.88671875" style="9" customWidth="1"/>
    <col min="14851" max="14851" width="18.6640625" style="9" customWidth="1"/>
    <col min="14852" max="14852" width="13.6640625" style="9" customWidth="1"/>
    <col min="14853" max="14853" width="14.6640625" style="9" customWidth="1"/>
    <col min="14854" max="14854" width="15.6640625" style="9" customWidth="1"/>
    <col min="14855" max="14855" width="13.6640625" style="9" customWidth="1"/>
    <col min="14856" max="14856" width="15.6640625" style="9" customWidth="1"/>
    <col min="14857" max="15104" width="11.44140625" style="9"/>
    <col min="15105" max="15105" width="32.6640625" style="9" customWidth="1"/>
    <col min="15106" max="15106" width="8.88671875" style="9" customWidth="1"/>
    <col min="15107" max="15107" width="18.6640625" style="9" customWidth="1"/>
    <col min="15108" max="15108" width="13.6640625" style="9" customWidth="1"/>
    <col min="15109" max="15109" width="14.6640625" style="9" customWidth="1"/>
    <col min="15110" max="15110" width="15.6640625" style="9" customWidth="1"/>
    <col min="15111" max="15111" width="13.6640625" style="9" customWidth="1"/>
    <col min="15112" max="15112" width="15.6640625" style="9" customWidth="1"/>
    <col min="15113" max="15360" width="11.44140625" style="9"/>
    <col min="15361" max="15361" width="32.6640625" style="9" customWidth="1"/>
    <col min="15362" max="15362" width="8.88671875" style="9" customWidth="1"/>
    <col min="15363" max="15363" width="18.6640625" style="9" customWidth="1"/>
    <col min="15364" max="15364" width="13.6640625" style="9" customWidth="1"/>
    <col min="15365" max="15365" width="14.6640625" style="9" customWidth="1"/>
    <col min="15366" max="15366" width="15.6640625" style="9" customWidth="1"/>
    <col min="15367" max="15367" width="13.6640625" style="9" customWidth="1"/>
    <col min="15368" max="15368" width="15.6640625" style="9" customWidth="1"/>
    <col min="15369" max="15616" width="11.44140625" style="9"/>
    <col min="15617" max="15617" width="32.6640625" style="9" customWidth="1"/>
    <col min="15618" max="15618" width="8.88671875" style="9" customWidth="1"/>
    <col min="15619" max="15619" width="18.6640625" style="9" customWidth="1"/>
    <col min="15620" max="15620" width="13.6640625" style="9" customWidth="1"/>
    <col min="15621" max="15621" width="14.6640625" style="9" customWidth="1"/>
    <col min="15622" max="15622" width="15.6640625" style="9" customWidth="1"/>
    <col min="15623" max="15623" width="13.6640625" style="9" customWidth="1"/>
    <col min="15624" max="15624" width="15.6640625" style="9" customWidth="1"/>
    <col min="15625" max="15872" width="11.44140625" style="9"/>
    <col min="15873" max="15873" width="32.6640625" style="9" customWidth="1"/>
    <col min="15874" max="15874" width="8.88671875" style="9" customWidth="1"/>
    <col min="15875" max="15875" width="18.6640625" style="9" customWidth="1"/>
    <col min="15876" max="15876" width="13.6640625" style="9" customWidth="1"/>
    <col min="15877" max="15877" width="14.6640625" style="9" customWidth="1"/>
    <col min="15878" max="15878" width="15.6640625" style="9" customWidth="1"/>
    <col min="15879" max="15879" width="13.6640625" style="9" customWidth="1"/>
    <col min="15880" max="15880" width="15.6640625" style="9" customWidth="1"/>
    <col min="15881" max="16128" width="11.44140625" style="9"/>
    <col min="16129" max="16129" width="32.6640625" style="9" customWidth="1"/>
    <col min="16130" max="16130" width="8.88671875" style="9" customWidth="1"/>
    <col min="16131" max="16131" width="18.6640625" style="9" customWidth="1"/>
    <col min="16132" max="16132" width="13.6640625" style="9" customWidth="1"/>
    <col min="16133" max="16133" width="14.6640625" style="9" customWidth="1"/>
    <col min="16134" max="16134" width="15.6640625" style="9" customWidth="1"/>
    <col min="16135" max="16135" width="13.6640625" style="9" customWidth="1"/>
    <col min="16136" max="16136" width="15.6640625" style="9" customWidth="1"/>
    <col min="16137" max="16384" width="11.44140625" style="9"/>
  </cols>
  <sheetData>
    <row r="1" spans="1:8" ht="14.25" customHeight="1" x14ac:dyDescent="0.3">
      <c r="A1" s="3" t="s">
        <v>0</v>
      </c>
      <c r="B1" s="11"/>
      <c r="C1" s="11"/>
      <c r="D1" s="11"/>
      <c r="E1" s="11"/>
      <c r="F1" s="11"/>
      <c r="G1" s="11"/>
      <c r="H1" s="12" t="s">
        <v>151</v>
      </c>
    </row>
    <row r="2" spans="1:8" ht="12.75" customHeight="1" x14ac:dyDescent="0.3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3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3">
      <c r="A4" s="51" t="s">
        <v>2</v>
      </c>
      <c r="B4" s="52"/>
      <c r="C4" s="52"/>
      <c r="D4" s="52"/>
      <c r="E4" s="52"/>
      <c r="F4" s="52"/>
      <c r="G4" s="52"/>
      <c r="H4" s="13" t="s">
        <v>3</v>
      </c>
    </row>
    <row r="5" spans="1:8" ht="12.75" customHeight="1" x14ac:dyDescent="0.3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3">
      <c r="A6" s="53" t="s">
        <v>4</v>
      </c>
      <c r="B6" s="53" t="s">
        <v>5</v>
      </c>
      <c r="C6" s="53" t="s">
        <v>6</v>
      </c>
      <c r="D6" s="53" t="s">
        <v>7</v>
      </c>
      <c r="E6" s="53"/>
      <c r="F6" s="53"/>
      <c r="G6" s="53"/>
      <c r="H6" s="53"/>
    </row>
    <row r="7" spans="1:8" ht="18" customHeight="1" x14ac:dyDescent="0.3">
      <c r="A7" s="53"/>
      <c r="B7" s="53"/>
      <c r="C7" s="53"/>
      <c r="D7" s="14" t="s">
        <v>8</v>
      </c>
      <c r="E7" s="14" t="s">
        <v>9</v>
      </c>
      <c r="F7" s="14" t="s">
        <v>10</v>
      </c>
      <c r="G7" s="14" t="s">
        <v>11</v>
      </c>
      <c r="H7" s="14" t="s">
        <v>12</v>
      </c>
    </row>
    <row r="8" spans="1:8" s="10" customFormat="1" ht="12.75" customHeight="1" x14ac:dyDescent="0.3">
      <c r="A8" s="15"/>
      <c r="B8" s="15"/>
      <c r="C8" s="15"/>
      <c r="D8" s="15"/>
      <c r="E8" s="15"/>
      <c r="F8" s="15"/>
      <c r="G8" s="15"/>
      <c r="H8" s="15"/>
    </row>
    <row r="9" spans="1:8" ht="12.75" customHeight="1" x14ac:dyDescent="0.3">
      <c r="A9" s="16" t="s">
        <v>13</v>
      </c>
      <c r="B9" s="16" t="s">
        <v>14</v>
      </c>
      <c r="C9" s="17">
        <v>126014024</v>
      </c>
      <c r="D9" s="17">
        <v>102724322</v>
      </c>
      <c r="E9" s="17">
        <v>21611963</v>
      </c>
      <c r="F9" s="17">
        <v>797266</v>
      </c>
      <c r="G9" s="17">
        <v>414986</v>
      </c>
      <c r="H9" s="17">
        <v>465487</v>
      </c>
    </row>
    <row r="10" spans="1:8" ht="12.75" customHeight="1" x14ac:dyDescent="0.3">
      <c r="A10" s="18" t="s">
        <v>13</v>
      </c>
      <c r="B10" s="18" t="s">
        <v>15</v>
      </c>
      <c r="C10" s="19">
        <v>61473390</v>
      </c>
      <c r="D10" s="19">
        <v>50204348</v>
      </c>
      <c r="E10" s="19">
        <v>10389663</v>
      </c>
      <c r="F10" s="19">
        <v>404359</v>
      </c>
      <c r="G10" s="19">
        <v>214391</v>
      </c>
      <c r="H10" s="19">
        <v>260629</v>
      </c>
    </row>
    <row r="11" spans="1:8" ht="12.75" customHeight="1" x14ac:dyDescent="0.3">
      <c r="A11" s="18" t="s">
        <v>13</v>
      </c>
      <c r="B11" s="18" t="s">
        <v>16</v>
      </c>
      <c r="C11" s="19">
        <v>64540634</v>
      </c>
      <c r="D11" s="19">
        <v>52519974</v>
      </c>
      <c r="E11" s="19">
        <v>11222300</v>
      </c>
      <c r="F11" s="19">
        <v>392907</v>
      </c>
      <c r="G11" s="19">
        <v>200595</v>
      </c>
      <c r="H11" s="19">
        <v>204858</v>
      </c>
    </row>
    <row r="12" spans="1:8" ht="12.75" customHeight="1" x14ac:dyDescent="0.3">
      <c r="A12" s="20" t="s">
        <v>17</v>
      </c>
      <c r="B12" s="20" t="s">
        <v>14</v>
      </c>
      <c r="C12" s="21">
        <v>5608325</v>
      </c>
      <c r="D12" s="21">
        <v>5082822</v>
      </c>
      <c r="E12" s="21">
        <v>462380</v>
      </c>
      <c r="F12" s="21">
        <v>33591</v>
      </c>
      <c r="G12" s="21">
        <v>13337</v>
      </c>
      <c r="H12" s="21">
        <v>16195</v>
      </c>
    </row>
    <row r="13" spans="1:8" ht="12.75" customHeight="1" x14ac:dyDescent="0.3">
      <c r="A13" s="22" t="s">
        <v>17</v>
      </c>
      <c r="B13" s="22" t="s">
        <v>15</v>
      </c>
      <c r="C13" s="23">
        <v>2825078</v>
      </c>
      <c r="D13" s="23">
        <v>2561047</v>
      </c>
      <c r="E13" s="23">
        <v>231725</v>
      </c>
      <c r="F13" s="23">
        <v>16927</v>
      </c>
      <c r="G13" s="23">
        <v>7097</v>
      </c>
      <c r="H13" s="23">
        <v>8282</v>
      </c>
    </row>
    <row r="14" spans="1:8" ht="12.75" customHeight="1" x14ac:dyDescent="0.3">
      <c r="A14" s="22" t="s">
        <v>17</v>
      </c>
      <c r="B14" s="22" t="s">
        <v>16</v>
      </c>
      <c r="C14" s="23">
        <v>2783247</v>
      </c>
      <c r="D14" s="23">
        <v>2521775</v>
      </c>
      <c r="E14" s="23">
        <v>230655</v>
      </c>
      <c r="F14" s="23">
        <v>16664</v>
      </c>
      <c r="G14" s="23">
        <v>6240</v>
      </c>
      <c r="H14" s="23">
        <v>7913</v>
      </c>
    </row>
    <row r="15" spans="1:8" ht="12.75" customHeight="1" x14ac:dyDescent="0.3">
      <c r="A15" s="16" t="s">
        <v>18</v>
      </c>
      <c r="B15" s="16" t="s">
        <v>14</v>
      </c>
      <c r="C15" s="17">
        <v>4838272</v>
      </c>
      <c r="D15" s="17">
        <v>4424362</v>
      </c>
      <c r="E15" s="17">
        <v>375335</v>
      </c>
      <c r="F15" s="17">
        <v>24471</v>
      </c>
      <c r="G15" s="17">
        <v>6296</v>
      </c>
      <c r="H15" s="17">
        <v>7808</v>
      </c>
    </row>
    <row r="16" spans="1:8" ht="12.75" customHeight="1" x14ac:dyDescent="0.3">
      <c r="A16" s="18" t="s">
        <v>18</v>
      </c>
      <c r="B16" s="18" t="s">
        <v>15</v>
      </c>
      <c r="C16" s="19">
        <v>2393503</v>
      </c>
      <c r="D16" s="19">
        <v>2191732</v>
      </c>
      <c r="E16" s="19">
        <v>182382</v>
      </c>
      <c r="F16" s="19">
        <v>12311</v>
      </c>
      <c r="G16" s="19">
        <v>3172</v>
      </c>
      <c r="H16" s="19">
        <v>3906</v>
      </c>
    </row>
    <row r="17" spans="1:8" ht="12.75" customHeight="1" x14ac:dyDescent="0.3">
      <c r="A17" s="18" t="s">
        <v>18</v>
      </c>
      <c r="B17" s="18" t="s">
        <v>16</v>
      </c>
      <c r="C17" s="19">
        <v>2444769</v>
      </c>
      <c r="D17" s="19">
        <v>2232630</v>
      </c>
      <c r="E17" s="19">
        <v>192953</v>
      </c>
      <c r="F17" s="19">
        <v>12160</v>
      </c>
      <c r="G17" s="19">
        <v>3124</v>
      </c>
      <c r="H17" s="19">
        <v>3902</v>
      </c>
    </row>
    <row r="18" spans="1:8" ht="12.75" customHeight="1" x14ac:dyDescent="0.3">
      <c r="A18" s="20" t="s">
        <v>19</v>
      </c>
      <c r="B18" s="20" t="s">
        <v>14</v>
      </c>
      <c r="C18" s="21">
        <v>6709875</v>
      </c>
      <c r="D18" s="21">
        <v>6125387</v>
      </c>
      <c r="E18" s="21">
        <v>522173</v>
      </c>
      <c r="F18" s="21">
        <v>37098</v>
      </c>
      <c r="G18" s="21">
        <v>8918</v>
      </c>
      <c r="H18" s="21">
        <v>16299</v>
      </c>
    </row>
    <row r="19" spans="1:8" ht="12.75" customHeight="1" x14ac:dyDescent="0.3">
      <c r="A19" s="22" t="s">
        <v>19</v>
      </c>
      <c r="B19" s="22" t="s">
        <v>15</v>
      </c>
      <c r="C19" s="23">
        <v>3300070</v>
      </c>
      <c r="D19" s="23">
        <v>3016522</v>
      </c>
      <c r="E19" s="23">
        <v>250758</v>
      </c>
      <c r="F19" s="23">
        <v>18522</v>
      </c>
      <c r="G19" s="23">
        <v>4467</v>
      </c>
      <c r="H19" s="23">
        <v>9801</v>
      </c>
    </row>
    <row r="20" spans="1:8" ht="12.75" customHeight="1" x14ac:dyDescent="0.3">
      <c r="A20" s="22" t="s">
        <v>19</v>
      </c>
      <c r="B20" s="22" t="s">
        <v>16</v>
      </c>
      <c r="C20" s="23">
        <v>3409805</v>
      </c>
      <c r="D20" s="23">
        <v>3108865</v>
      </c>
      <c r="E20" s="23">
        <v>271415</v>
      </c>
      <c r="F20" s="23">
        <v>18576</v>
      </c>
      <c r="G20" s="23">
        <v>4451</v>
      </c>
      <c r="H20" s="23">
        <v>6498</v>
      </c>
    </row>
    <row r="21" spans="1:8" ht="12.75" customHeight="1" x14ac:dyDescent="0.3">
      <c r="A21" s="16" t="s">
        <v>20</v>
      </c>
      <c r="B21" s="16" t="s">
        <v>14</v>
      </c>
      <c r="C21" s="17">
        <v>9827056</v>
      </c>
      <c r="D21" s="17">
        <v>8864640</v>
      </c>
      <c r="E21" s="17">
        <v>866055</v>
      </c>
      <c r="F21" s="17">
        <v>52608</v>
      </c>
      <c r="G21" s="17">
        <v>15109</v>
      </c>
      <c r="H21" s="17">
        <v>28644</v>
      </c>
    </row>
    <row r="22" spans="1:8" ht="12.75" customHeight="1" x14ac:dyDescent="0.3">
      <c r="A22" s="18" t="s">
        <v>20</v>
      </c>
      <c r="B22" s="18" t="s">
        <v>15</v>
      </c>
      <c r="C22" s="19">
        <v>4820084</v>
      </c>
      <c r="D22" s="19">
        <v>4347331</v>
      </c>
      <c r="E22" s="19">
        <v>420412</v>
      </c>
      <c r="F22" s="19">
        <v>25914</v>
      </c>
      <c r="G22" s="19">
        <v>7837</v>
      </c>
      <c r="H22" s="19">
        <v>18590</v>
      </c>
    </row>
    <row r="23" spans="1:8" ht="12.75" customHeight="1" x14ac:dyDescent="0.3">
      <c r="A23" s="18" t="s">
        <v>20</v>
      </c>
      <c r="B23" s="18" t="s">
        <v>16</v>
      </c>
      <c r="C23" s="19">
        <v>5006972</v>
      </c>
      <c r="D23" s="19">
        <v>4517309</v>
      </c>
      <c r="E23" s="19">
        <v>445643</v>
      </c>
      <c r="F23" s="19">
        <v>26694</v>
      </c>
      <c r="G23" s="19">
        <v>7272</v>
      </c>
      <c r="H23" s="19">
        <v>10054</v>
      </c>
    </row>
    <row r="24" spans="1:8" ht="12.75" customHeight="1" x14ac:dyDescent="0.3">
      <c r="A24" s="20" t="s">
        <v>21</v>
      </c>
      <c r="B24" s="20" t="s">
        <v>14</v>
      </c>
      <c r="C24" s="21">
        <v>7040160</v>
      </c>
      <c r="D24" s="21">
        <v>6220630</v>
      </c>
      <c r="E24" s="21">
        <v>746805</v>
      </c>
      <c r="F24" s="21">
        <v>37764</v>
      </c>
      <c r="G24" s="21">
        <v>11112</v>
      </c>
      <c r="H24" s="21">
        <v>23849</v>
      </c>
    </row>
    <row r="25" spans="1:8" ht="12.75" customHeight="1" x14ac:dyDescent="0.3">
      <c r="A25" s="22" t="s">
        <v>21</v>
      </c>
      <c r="B25" s="22" t="s">
        <v>15</v>
      </c>
      <c r="C25" s="23">
        <v>3441961</v>
      </c>
      <c r="D25" s="23">
        <v>3040687</v>
      </c>
      <c r="E25" s="23">
        <v>360441</v>
      </c>
      <c r="F25" s="23">
        <v>18693</v>
      </c>
      <c r="G25" s="23">
        <v>5553</v>
      </c>
      <c r="H25" s="23">
        <v>16587</v>
      </c>
    </row>
    <row r="26" spans="1:8" ht="12.75" customHeight="1" x14ac:dyDescent="0.3">
      <c r="A26" s="22" t="s">
        <v>21</v>
      </c>
      <c r="B26" s="22" t="s">
        <v>16</v>
      </c>
      <c r="C26" s="23">
        <v>3598199</v>
      </c>
      <c r="D26" s="23">
        <v>3179943</v>
      </c>
      <c r="E26" s="23">
        <v>386364</v>
      </c>
      <c r="F26" s="23">
        <v>19071</v>
      </c>
      <c r="G26" s="23">
        <v>5559</v>
      </c>
      <c r="H26" s="23">
        <v>7262</v>
      </c>
    </row>
    <row r="27" spans="1:8" ht="12.75" customHeight="1" x14ac:dyDescent="0.3">
      <c r="A27" s="16" t="s">
        <v>22</v>
      </c>
      <c r="B27" s="16" t="s">
        <v>14</v>
      </c>
      <c r="C27" s="17">
        <v>7286065</v>
      </c>
      <c r="D27" s="17">
        <v>6221377</v>
      </c>
      <c r="E27" s="17">
        <v>986364</v>
      </c>
      <c r="F27" s="17">
        <v>40111</v>
      </c>
      <c r="G27" s="17">
        <v>11519</v>
      </c>
      <c r="H27" s="17">
        <v>26694</v>
      </c>
    </row>
    <row r="28" spans="1:8" ht="12.75" customHeight="1" x14ac:dyDescent="0.3">
      <c r="A28" s="18" t="s">
        <v>22</v>
      </c>
      <c r="B28" s="18" t="s">
        <v>15</v>
      </c>
      <c r="C28" s="19">
        <v>3548469</v>
      </c>
      <c r="D28" s="19">
        <v>3027597</v>
      </c>
      <c r="E28" s="19">
        <v>478279</v>
      </c>
      <c r="F28" s="19">
        <v>19831</v>
      </c>
      <c r="G28" s="19">
        <v>5732</v>
      </c>
      <c r="H28" s="19">
        <v>17030</v>
      </c>
    </row>
    <row r="29" spans="1:8" ht="12.75" customHeight="1" x14ac:dyDescent="0.3">
      <c r="A29" s="18" t="s">
        <v>22</v>
      </c>
      <c r="B29" s="18" t="s">
        <v>16</v>
      </c>
      <c r="C29" s="19">
        <v>3737596</v>
      </c>
      <c r="D29" s="19">
        <v>3193780</v>
      </c>
      <c r="E29" s="19">
        <v>508085</v>
      </c>
      <c r="F29" s="19">
        <v>20280</v>
      </c>
      <c r="G29" s="19">
        <v>5787</v>
      </c>
      <c r="H29" s="19">
        <v>9664</v>
      </c>
    </row>
    <row r="30" spans="1:8" ht="12.75" customHeight="1" x14ac:dyDescent="0.3">
      <c r="A30" s="20" t="s">
        <v>23</v>
      </c>
      <c r="B30" s="20" t="s">
        <v>14</v>
      </c>
      <c r="C30" s="21">
        <v>4387069</v>
      </c>
      <c r="D30" s="21">
        <v>3689842</v>
      </c>
      <c r="E30" s="21">
        <v>647956</v>
      </c>
      <c r="F30" s="21">
        <v>26224</v>
      </c>
      <c r="G30" s="21">
        <v>9396</v>
      </c>
      <c r="H30" s="21">
        <v>13651</v>
      </c>
    </row>
    <row r="31" spans="1:8" ht="12.75" customHeight="1" x14ac:dyDescent="0.3">
      <c r="A31" s="22" t="s">
        <v>23</v>
      </c>
      <c r="B31" s="22" t="s">
        <v>15</v>
      </c>
      <c r="C31" s="23">
        <v>2138215</v>
      </c>
      <c r="D31" s="23">
        <v>1797821</v>
      </c>
      <c r="E31" s="23">
        <v>313763</v>
      </c>
      <c r="F31" s="23">
        <v>12841</v>
      </c>
      <c r="G31" s="23">
        <v>4803</v>
      </c>
      <c r="H31" s="23">
        <v>8987</v>
      </c>
    </row>
    <row r="32" spans="1:8" ht="12.75" customHeight="1" x14ac:dyDescent="0.3">
      <c r="A32" s="22" t="s">
        <v>23</v>
      </c>
      <c r="B32" s="22" t="s">
        <v>16</v>
      </c>
      <c r="C32" s="23">
        <v>2248854</v>
      </c>
      <c r="D32" s="23">
        <v>1892021</v>
      </c>
      <c r="E32" s="23">
        <v>334193</v>
      </c>
      <c r="F32" s="23">
        <v>13383</v>
      </c>
      <c r="G32" s="23">
        <v>4593</v>
      </c>
      <c r="H32" s="23">
        <v>4664</v>
      </c>
    </row>
    <row r="33" spans="1:8" ht="12.75" customHeight="1" x14ac:dyDescent="0.3">
      <c r="A33" s="16" t="s">
        <v>24</v>
      </c>
      <c r="B33" s="16" t="s">
        <v>14</v>
      </c>
      <c r="C33" s="17">
        <v>7356476</v>
      </c>
      <c r="D33" s="17">
        <v>6108252</v>
      </c>
      <c r="E33" s="17">
        <v>1162026</v>
      </c>
      <c r="F33" s="17">
        <v>40219</v>
      </c>
      <c r="G33" s="17">
        <v>16329</v>
      </c>
      <c r="H33" s="17">
        <v>29650</v>
      </c>
    </row>
    <row r="34" spans="1:8" ht="12.75" customHeight="1" x14ac:dyDescent="0.3">
      <c r="A34" s="18" t="s">
        <v>24</v>
      </c>
      <c r="B34" s="18" t="s">
        <v>15</v>
      </c>
      <c r="C34" s="19">
        <v>3566927</v>
      </c>
      <c r="D34" s="19">
        <v>2957928</v>
      </c>
      <c r="E34" s="19">
        <v>565212</v>
      </c>
      <c r="F34" s="19">
        <v>19961</v>
      </c>
      <c r="G34" s="19">
        <v>8173</v>
      </c>
      <c r="H34" s="19">
        <v>15653</v>
      </c>
    </row>
    <row r="35" spans="1:8" ht="12.75" customHeight="1" x14ac:dyDescent="0.3">
      <c r="A35" s="18" t="s">
        <v>24</v>
      </c>
      <c r="B35" s="18" t="s">
        <v>16</v>
      </c>
      <c r="C35" s="19">
        <v>3789549</v>
      </c>
      <c r="D35" s="19">
        <v>3150324</v>
      </c>
      <c r="E35" s="19">
        <v>596814</v>
      </c>
      <c r="F35" s="19">
        <v>20258</v>
      </c>
      <c r="G35" s="19">
        <v>8156</v>
      </c>
      <c r="H35" s="19">
        <v>13997</v>
      </c>
    </row>
    <row r="36" spans="1:8" ht="12.75" customHeight="1" x14ac:dyDescent="0.3">
      <c r="A36" s="20" t="s">
        <v>25</v>
      </c>
      <c r="B36" s="20" t="s">
        <v>14</v>
      </c>
      <c r="C36" s="21">
        <v>5856438</v>
      </c>
      <c r="D36" s="21">
        <v>4794832</v>
      </c>
      <c r="E36" s="21">
        <v>1008393</v>
      </c>
      <c r="F36" s="21">
        <v>26172</v>
      </c>
      <c r="G36" s="21">
        <v>16628</v>
      </c>
      <c r="H36" s="21">
        <v>10413</v>
      </c>
    </row>
    <row r="37" spans="1:8" ht="12.75" customHeight="1" x14ac:dyDescent="0.3">
      <c r="A37" s="22" t="s">
        <v>25</v>
      </c>
      <c r="B37" s="22" t="s">
        <v>15</v>
      </c>
      <c r="C37" s="23">
        <v>2841097</v>
      </c>
      <c r="D37" s="23">
        <v>2321559</v>
      </c>
      <c r="E37" s="23">
        <v>491991</v>
      </c>
      <c r="F37" s="23">
        <v>13038</v>
      </c>
      <c r="G37" s="23">
        <v>8681</v>
      </c>
      <c r="H37" s="23">
        <v>5828</v>
      </c>
    </row>
    <row r="38" spans="1:8" ht="12.75" customHeight="1" x14ac:dyDescent="0.3">
      <c r="A38" s="22" t="s">
        <v>25</v>
      </c>
      <c r="B38" s="22" t="s">
        <v>16</v>
      </c>
      <c r="C38" s="23">
        <v>3015341</v>
      </c>
      <c r="D38" s="23">
        <v>2473273</v>
      </c>
      <c r="E38" s="23">
        <v>516402</v>
      </c>
      <c r="F38" s="23">
        <v>13134</v>
      </c>
      <c r="G38" s="23">
        <v>7947</v>
      </c>
      <c r="H38" s="23">
        <v>4585</v>
      </c>
    </row>
    <row r="39" spans="1:8" ht="12.75" customHeight="1" x14ac:dyDescent="0.3">
      <c r="A39" s="16" t="s">
        <v>26</v>
      </c>
      <c r="B39" s="16" t="s">
        <v>14</v>
      </c>
      <c r="C39" s="17">
        <v>6077483</v>
      </c>
      <c r="D39" s="17">
        <v>5114960</v>
      </c>
      <c r="E39" s="17">
        <v>893694</v>
      </c>
      <c r="F39" s="17">
        <v>40979</v>
      </c>
      <c r="G39" s="17">
        <v>12948</v>
      </c>
      <c r="H39" s="17">
        <v>14902</v>
      </c>
    </row>
    <row r="40" spans="1:8" ht="12.75" customHeight="1" x14ac:dyDescent="0.3">
      <c r="A40" s="18" t="s">
        <v>26</v>
      </c>
      <c r="B40" s="18" t="s">
        <v>15</v>
      </c>
      <c r="C40" s="19">
        <v>2939464</v>
      </c>
      <c r="D40" s="19">
        <v>2472568</v>
      </c>
      <c r="E40" s="19">
        <v>431877</v>
      </c>
      <c r="F40" s="19">
        <v>20508</v>
      </c>
      <c r="G40" s="19">
        <v>6713</v>
      </c>
      <c r="H40" s="19">
        <v>7798</v>
      </c>
    </row>
    <row r="41" spans="1:8" ht="12.75" customHeight="1" x14ac:dyDescent="0.3">
      <c r="A41" s="18" t="s">
        <v>26</v>
      </c>
      <c r="B41" s="18" t="s">
        <v>16</v>
      </c>
      <c r="C41" s="19">
        <v>3138019</v>
      </c>
      <c r="D41" s="19">
        <v>2642392</v>
      </c>
      <c r="E41" s="19">
        <v>461817</v>
      </c>
      <c r="F41" s="19">
        <v>20471</v>
      </c>
      <c r="G41" s="19">
        <v>6235</v>
      </c>
      <c r="H41" s="19">
        <v>7104</v>
      </c>
    </row>
    <row r="42" spans="1:8" ht="12.75" customHeight="1" x14ac:dyDescent="0.3">
      <c r="A42" s="20" t="s">
        <v>27</v>
      </c>
      <c r="B42" s="20" t="s">
        <v>14</v>
      </c>
      <c r="C42" s="21">
        <v>10134079</v>
      </c>
      <c r="D42" s="21">
        <v>7803316</v>
      </c>
      <c r="E42" s="21">
        <v>2172424</v>
      </c>
      <c r="F42" s="21">
        <v>67959</v>
      </c>
      <c r="G42" s="21">
        <v>50024</v>
      </c>
      <c r="H42" s="21">
        <v>40356</v>
      </c>
    </row>
    <row r="43" spans="1:8" ht="12.75" customHeight="1" x14ac:dyDescent="0.3">
      <c r="A43" s="22" t="s">
        <v>27</v>
      </c>
      <c r="B43" s="22" t="s">
        <v>15</v>
      </c>
      <c r="C43" s="23">
        <v>4908484</v>
      </c>
      <c r="D43" s="23">
        <v>3780279</v>
      </c>
      <c r="E43" s="23">
        <v>1046651</v>
      </c>
      <c r="F43" s="23">
        <v>34639</v>
      </c>
      <c r="G43" s="23">
        <v>25381</v>
      </c>
      <c r="H43" s="23">
        <v>21534</v>
      </c>
    </row>
    <row r="44" spans="1:8" ht="12.75" customHeight="1" x14ac:dyDescent="0.3">
      <c r="A44" s="22" t="s">
        <v>27</v>
      </c>
      <c r="B44" s="22" t="s">
        <v>16</v>
      </c>
      <c r="C44" s="23">
        <v>5225595</v>
      </c>
      <c r="D44" s="23">
        <v>4023037</v>
      </c>
      <c r="E44" s="23">
        <v>1125773</v>
      </c>
      <c r="F44" s="23">
        <v>33320</v>
      </c>
      <c r="G44" s="23">
        <v>24643</v>
      </c>
      <c r="H44" s="23">
        <v>18822</v>
      </c>
    </row>
    <row r="45" spans="1:8" ht="12.75" customHeight="1" x14ac:dyDescent="0.3">
      <c r="A45" s="16" t="s">
        <v>28</v>
      </c>
      <c r="B45" s="16" t="s">
        <v>14</v>
      </c>
      <c r="C45" s="17">
        <v>14315969</v>
      </c>
      <c r="D45" s="17">
        <v>10983656</v>
      </c>
      <c r="E45" s="17">
        <v>3125227</v>
      </c>
      <c r="F45" s="17">
        <v>72241</v>
      </c>
      <c r="G45" s="17">
        <v>80482</v>
      </c>
      <c r="H45" s="17">
        <v>54363</v>
      </c>
    </row>
    <row r="46" spans="1:8" ht="12.75" customHeight="1" x14ac:dyDescent="0.3">
      <c r="A46" s="18" t="s">
        <v>28</v>
      </c>
      <c r="B46" s="18" t="s">
        <v>15</v>
      </c>
      <c r="C46" s="19">
        <v>6921802</v>
      </c>
      <c r="D46" s="19">
        <v>5330457</v>
      </c>
      <c r="E46" s="19">
        <v>1485568</v>
      </c>
      <c r="F46" s="19">
        <v>36668</v>
      </c>
      <c r="G46" s="19">
        <v>41085</v>
      </c>
      <c r="H46" s="19">
        <v>28024</v>
      </c>
    </row>
    <row r="47" spans="1:8" ht="12.75" customHeight="1" x14ac:dyDescent="0.3">
      <c r="A47" s="18" t="s">
        <v>28</v>
      </c>
      <c r="B47" s="18" t="s">
        <v>16</v>
      </c>
      <c r="C47" s="19">
        <v>7394167</v>
      </c>
      <c r="D47" s="19">
        <v>5653199</v>
      </c>
      <c r="E47" s="19">
        <v>1639659</v>
      </c>
      <c r="F47" s="19">
        <v>35573</v>
      </c>
      <c r="G47" s="19">
        <v>39397</v>
      </c>
      <c r="H47" s="19">
        <v>26339</v>
      </c>
    </row>
    <row r="48" spans="1:8" ht="12.75" customHeight="1" x14ac:dyDescent="0.3">
      <c r="A48" s="20" t="s">
        <v>29</v>
      </c>
      <c r="B48" s="20" t="s">
        <v>14</v>
      </c>
      <c r="C48" s="21">
        <v>20631270</v>
      </c>
      <c r="D48" s="21">
        <v>15713841</v>
      </c>
      <c r="E48" s="21">
        <v>4596764</v>
      </c>
      <c r="F48" s="21">
        <v>124683</v>
      </c>
      <c r="G48" s="21">
        <v>105181</v>
      </c>
      <c r="H48" s="21">
        <v>90801</v>
      </c>
    </row>
    <row r="49" spans="1:8" ht="12.75" customHeight="1" x14ac:dyDescent="0.3">
      <c r="A49" s="22" t="s">
        <v>29</v>
      </c>
      <c r="B49" s="22" t="s">
        <v>15</v>
      </c>
      <c r="C49" s="23">
        <v>10045113</v>
      </c>
      <c r="D49" s="23">
        <v>7674693</v>
      </c>
      <c r="E49" s="23">
        <v>2202348</v>
      </c>
      <c r="F49" s="23">
        <v>63779</v>
      </c>
      <c r="G49" s="23">
        <v>54318</v>
      </c>
      <c r="H49" s="23">
        <v>49975</v>
      </c>
    </row>
    <row r="50" spans="1:8" ht="12.75" customHeight="1" x14ac:dyDescent="0.3">
      <c r="A50" s="22" t="s">
        <v>29</v>
      </c>
      <c r="B50" s="22" t="s">
        <v>16</v>
      </c>
      <c r="C50" s="23">
        <v>10586157</v>
      </c>
      <c r="D50" s="23">
        <v>8039148</v>
      </c>
      <c r="E50" s="23">
        <v>2394416</v>
      </c>
      <c r="F50" s="23">
        <v>60904</v>
      </c>
      <c r="G50" s="23">
        <v>50863</v>
      </c>
      <c r="H50" s="23">
        <v>40826</v>
      </c>
    </row>
    <row r="51" spans="1:8" ht="12.75" customHeight="1" x14ac:dyDescent="0.3">
      <c r="A51" s="16" t="s">
        <v>30</v>
      </c>
      <c r="B51" s="16" t="s">
        <v>14</v>
      </c>
      <c r="C51" s="17">
        <v>15945487</v>
      </c>
      <c r="D51" s="17">
        <v>11576405</v>
      </c>
      <c r="E51" s="17">
        <v>4046367</v>
      </c>
      <c r="F51" s="17">
        <v>173146</v>
      </c>
      <c r="G51" s="17">
        <v>57707</v>
      </c>
      <c r="H51" s="17">
        <v>91862</v>
      </c>
    </row>
    <row r="52" spans="1:8" ht="12.75" customHeight="1" x14ac:dyDescent="0.3">
      <c r="A52" s="18" t="s">
        <v>30</v>
      </c>
      <c r="B52" s="18" t="s">
        <v>15</v>
      </c>
      <c r="C52" s="19">
        <v>7783123</v>
      </c>
      <c r="D52" s="19">
        <v>5684127</v>
      </c>
      <c r="E52" s="19">
        <v>1928256</v>
      </c>
      <c r="F52" s="19">
        <v>90727</v>
      </c>
      <c r="G52" s="19">
        <v>31379</v>
      </c>
      <c r="H52" s="19">
        <v>48634</v>
      </c>
    </row>
    <row r="53" spans="1:8" ht="12.75" customHeight="1" x14ac:dyDescent="0.3">
      <c r="A53" s="24" t="s">
        <v>30</v>
      </c>
      <c r="B53" s="24" t="s">
        <v>16</v>
      </c>
      <c r="C53" s="25">
        <v>8162364</v>
      </c>
      <c r="D53" s="25">
        <v>5892278</v>
      </c>
      <c r="E53" s="25">
        <v>2118111</v>
      </c>
      <c r="F53" s="25">
        <v>82419</v>
      </c>
      <c r="G53" s="25">
        <v>26328</v>
      </c>
      <c r="H53" s="25">
        <v>43228</v>
      </c>
    </row>
    <row r="54" spans="1:8" ht="12.75" customHeight="1" x14ac:dyDescent="0.3">
      <c r="A54" s="11"/>
      <c r="B54" s="11"/>
      <c r="C54" s="11"/>
      <c r="D54" s="11"/>
      <c r="E54" s="11"/>
      <c r="F54" s="11"/>
      <c r="G54" s="11"/>
      <c r="H54" s="11"/>
    </row>
    <row r="55" spans="1:8" ht="12.75" customHeight="1" x14ac:dyDescent="0.3">
      <c r="A55" s="26" t="s">
        <v>31</v>
      </c>
      <c r="B55" s="11"/>
      <c r="C55" s="11"/>
      <c r="D55" s="11"/>
      <c r="E55" s="11"/>
      <c r="F55" s="11"/>
      <c r="G55" s="11"/>
      <c r="H55" s="11"/>
    </row>
  </sheetData>
  <sheetProtection algorithmName="SHA-512" hashValue="icxa0Yk1BHr1Vw4w1nLb/d7XerJ8SP7CeXRzW/Op4IIeJzUNCMsoYmNs1ziNtAmUbfuEFAtZVAg0eoVcGKoWAA==" saltValue="1iQVDeXDg6Q+CpBz2Soqwg==" spinCount="100000" sheet="1" objects="1" scenarios="1" formatCells="0" formatColumns="0" insertColumns="0" insertRows="0" insertHyperlinks="0" sort="0" autoFilter="0"/>
  <autoFilter ref="A8:H8" xr:uid="{89433521-F5ED-4718-9F5B-812A32C3E3E6}"/>
  <mergeCells count="5">
    <mergeCell ref="A4:G4"/>
    <mergeCell ref="A6:A7"/>
    <mergeCell ref="B6:B7"/>
    <mergeCell ref="C6:C7"/>
    <mergeCell ref="D6:H6"/>
  </mergeCells>
  <hyperlinks>
    <hyperlink ref="H1" location="Índice!A1" display="Índice" xr:uid="{D007E07F-929B-4A40-B2DA-7829D614640A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4F53C-ADAC-49ED-948F-C7B510F48786}">
  <sheetPr codeName="Hoja3">
    <tabColor rgb="FF3DAE2B"/>
  </sheetPr>
  <dimension ref="A1:F1232"/>
  <sheetViews>
    <sheetView showGridLines="0" workbookViewId="0">
      <pane ySplit="8" topLeftCell="A47" activePane="bottomLeft" state="frozen"/>
      <selection pane="bottomLeft" activeCell="B6" sqref="B6:B7"/>
    </sheetView>
  </sheetViews>
  <sheetFormatPr defaultColWidth="11.5546875" defaultRowHeight="15.6" x14ac:dyDescent="0.3"/>
  <cols>
    <col min="1" max="1" width="32.6640625" style="9" customWidth="1"/>
    <col min="2" max="2" width="30.6640625" style="9" customWidth="1"/>
    <col min="3" max="3" width="26" style="9" customWidth="1"/>
    <col min="4" max="4" width="18.6640625" style="9" customWidth="1"/>
    <col min="5" max="6" width="12.6640625" style="9" customWidth="1"/>
    <col min="7" max="256" width="11.44140625" style="9"/>
    <col min="257" max="257" width="32.6640625" style="9" customWidth="1"/>
    <col min="258" max="258" width="30.6640625" style="9" customWidth="1"/>
    <col min="259" max="259" width="26" style="9" customWidth="1"/>
    <col min="260" max="260" width="18.6640625" style="9" customWidth="1"/>
    <col min="261" max="262" width="12.6640625" style="9" customWidth="1"/>
    <col min="263" max="512" width="11.44140625" style="9"/>
    <col min="513" max="513" width="32.6640625" style="9" customWidth="1"/>
    <col min="514" max="514" width="30.6640625" style="9" customWidth="1"/>
    <col min="515" max="515" width="26" style="9" customWidth="1"/>
    <col min="516" max="516" width="18.6640625" style="9" customWidth="1"/>
    <col min="517" max="518" width="12.6640625" style="9" customWidth="1"/>
    <col min="519" max="768" width="11.44140625" style="9"/>
    <col min="769" max="769" width="32.6640625" style="9" customWidth="1"/>
    <col min="770" max="770" width="30.6640625" style="9" customWidth="1"/>
    <col min="771" max="771" width="26" style="9" customWidth="1"/>
    <col min="772" max="772" width="18.6640625" style="9" customWidth="1"/>
    <col min="773" max="774" width="12.6640625" style="9" customWidth="1"/>
    <col min="775" max="1024" width="11.44140625" style="9"/>
    <col min="1025" max="1025" width="32.6640625" style="9" customWidth="1"/>
    <col min="1026" max="1026" width="30.6640625" style="9" customWidth="1"/>
    <col min="1027" max="1027" width="26" style="9" customWidth="1"/>
    <col min="1028" max="1028" width="18.6640625" style="9" customWidth="1"/>
    <col min="1029" max="1030" width="12.6640625" style="9" customWidth="1"/>
    <col min="1031" max="1280" width="11.44140625" style="9"/>
    <col min="1281" max="1281" width="32.6640625" style="9" customWidth="1"/>
    <col min="1282" max="1282" width="30.6640625" style="9" customWidth="1"/>
    <col min="1283" max="1283" width="26" style="9" customWidth="1"/>
    <col min="1284" max="1284" width="18.6640625" style="9" customWidth="1"/>
    <col min="1285" max="1286" width="12.6640625" style="9" customWidth="1"/>
    <col min="1287" max="1536" width="11.44140625" style="9"/>
    <col min="1537" max="1537" width="32.6640625" style="9" customWidth="1"/>
    <col min="1538" max="1538" width="30.6640625" style="9" customWidth="1"/>
    <col min="1539" max="1539" width="26" style="9" customWidth="1"/>
    <col min="1540" max="1540" width="18.6640625" style="9" customWidth="1"/>
    <col min="1541" max="1542" width="12.6640625" style="9" customWidth="1"/>
    <col min="1543" max="1792" width="11.44140625" style="9"/>
    <col min="1793" max="1793" width="32.6640625" style="9" customWidth="1"/>
    <col min="1794" max="1794" width="30.6640625" style="9" customWidth="1"/>
    <col min="1795" max="1795" width="26" style="9" customWidth="1"/>
    <col min="1796" max="1796" width="18.6640625" style="9" customWidth="1"/>
    <col min="1797" max="1798" width="12.6640625" style="9" customWidth="1"/>
    <col min="1799" max="2048" width="11.44140625" style="9"/>
    <col min="2049" max="2049" width="32.6640625" style="9" customWidth="1"/>
    <col min="2050" max="2050" width="30.6640625" style="9" customWidth="1"/>
    <col min="2051" max="2051" width="26" style="9" customWidth="1"/>
    <col min="2052" max="2052" width="18.6640625" style="9" customWidth="1"/>
    <col min="2053" max="2054" width="12.6640625" style="9" customWidth="1"/>
    <col min="2055" max="2304" width="11.44140625" style="9"/>
    <col min="2305" max="2305" width="32.6640625" style="9" customWidth="1"/>
    <col min="2306" max="2306" width="30.6640625" style="9" customWidth="1"/>
    <col min="2307" max="2307" width="26" style="9" customWidth="1"/>
    <col min="2308" max="2308" width="18.6640625" style="9" customWidth="1"/>
    <col min="2309" max="2310" width="12.6640625" style="9" customWidth="1"/>
    <col min="2311" max="2560" width="11.44140625" style="9"/>
    <col min="2561" max="2561" width="32.6640625" style="9" customWidth="1"/>
    <col min="2562" max="2562" width="30.6640625" style="9" customWidth="1"/>
    <col min="2563" max="2563" width="26" style="9" customWidth="1"/>
    <col min="2564" max="2564" width="18.6640625" style="9" customWidth="1"/>
    <col min="2565" max="2566" width="12.6640625" style="9" customWidth="1"/>
    <col min="2567" max="2816" width="11.44140625" style="9"/>
    <col min="2817" max="2817" width="32.6640625" style="9" customWidth="1"/>
    <col min="2818" max="2818" width="30.6640625" style="9" customWidth="1"/>
    <col min="2819" max="2819" width="26" style="9" customWidth="1"/>
    <col min="2820" max="2820" width="18.6640625" style="9" customWidth="1"/>
    <col min="2821" max="2822" width="12.6640625" style="9" customWidth="1"/>
    <col min="2823" max="3072" width="11.44140625" style="9"/>
    <col min="3073" max="3073" width="32.6640625" style="9" customWidth="1"/>
    <col min="3074" max="3074" width="30.6640625" style="9" customWidth="1"/>
    <col min="3075" max="3075" width="26" style="9" customWidth="1"/>
    <col min="3076" max="3076" width="18.6640625" style="9" customWidth="1"/>
    <col min="3077" max="3078" width="12.6640625" style="9" customWidth="1"/>
    <col min="3079" max="3328" width="11.44140625" style="9"/>
    <col min="3329" max="3329" width="32.6640625" style="9" customWidth="1"/>
    <col min="3330" max="3330" width="30.6640625" style="9" customWidth="1"/>
    <col min="3331" max="3331" width="26" style="9" customWidth="1"/>
    <col min="3332" max="3332" width="18.6640625" style="9" customWidth="1"/>
    <col min="3333" max="3334" width="12.6640625" style="9" customWidth="1"/>
    <col min="3335" max="3584" width="11.44140625" style="9"/>
    <col min="3585" max="3585" width="32.6640625" style="9" customWidth="1"/>
    <col min="3586" max="3586" width="30.6640625" style="9" customWidth="1"/>
    <col min="3587" max="3587" width="26" style="9" customWidth="1"/>
    <col min="3588" max="3588" width="18.6640625" style="9" customWidth="1"/>
    <col min="3589" max="3590" width="12.6640625" style="9" customWidth="1"/>
    <col min="3591" max="3840" width="11.44140625" style="9"/>
    <col min="3841" max="3841" width="32.6640625" style="9" customWidth="1"/>
    <col min="3842" max="3842" width="30.6640625" style="9" customWidth="1"/>
    <col min="3843" max="3843" width="26" style="9" customWidth="1"/>
    <col min="3844" max="3844" width="18.6640625" style="9" customWidth="1"/>
    <col min="3845" max="3846" width="12.6640625" style="9" customWidth="1"/>
    <col min="3847" max="4096" width="11.44140625" style="9"/>
    <col min="4097" max="4097" width="32.6640625" style="9" customWidth="1"/>
    <col min="4098" max="4098" width="30.6640625" style="9" customWidth="1"/>
    <col min="4099" max="4099" width="26" style="9" customWidth="1"/>
    <col min="4100" max="4100" width="18.6640625" style="9" customWidth="1"/>
    <col min="4101" max="4102" width="12.6640625" style="9" customWidth="1"/>
    <col min="4103" max="4352" width="11.44140625" style="9"/>
    <col min="4353" max="4353" width="32.6640625" style="9" customWidth="1"/>
    <col min="4354" max="4354" width="30.6640625" style="9" customWidth="1"/>
    <col min="4355" max="4355" width="26" style="9" customWidth="1"/>
    <col min="4356" max="4356" width="18.6640625" style="9" customWidth="1"/>
    <col min="4357" max="4358" width="12.6640625" style="9" customWidth="1"/>
    <col min="4359" max="4608" width="11.44140625" style="9"/>
    <col min="4609" max="4609" width="32.6640625" style="9" customWidth="1"/>
    <col min="4610" max="4610" width="30.6640625" style="9" customWidth="1"/>
    <col min="4611" max="4611" width="26" style="9" customWidth="1"/>
    <col min="4612" max="4612" width="18.6640625" style="9" customWidth="1"/>
    <col min="4613" max="4614" width="12.6640625" style="9" customWidth="1"/>
    <col min="4615" max="4864" width="11.44140625" style="9"/>
    <col min="4865" max="4865" width="32.6640625" style="9" customWidth="1"/>
    <col min="4866" max="4866" width="30.6640625" style="9" customWidth="1"/>
    <col min="4867" max="4867" width="26" style="9" customWidth="1"/>
    <col min="4868" max="4868" width="18.6640625" style="9" customWidth="1"/>
    <col min="4869" max="4870" width="12.6640625" style="9" customWidth="1"/>
    <col min="4871" max="5120" width="11.44140625" style="9"/>
    <col min="5121" max="5121" width="32.6640625" style="9" customWidth="1"/>
    <col min="5122" max="5122" width="30.6640625" style="9" customWidth="1"/>
    <col min="5123" max="5123" width="26" style="9" customWidth="1"/>
    <col min="5124" max="5124" width="18.6640625" style="9" customWidth="1"/>
    <col min="5125" max="5126" width="12.6640625" style="9" customWidth="1"/>
    <col min="5127" max="5376" width="11.44140625" style="9"/>
    <col min="5377" max="5377" width="32.6640625" style="9" customWidth="1"/>
    <col min="5378" max="5378" width="30.6640625" style="9" customWidth="1"/>
    <col min="5379" max="5379" width="26" style="9" customWidth="1"/>
    <col min="5380" max="5380" width="18.6640625" style="9" customWidth="1"/>
    <col min="5381" max="5382" width="12.6640625" style="9" customWidth="1"/>
    <col min="5383" max="5632" width="11.44140625" style="9"/>
    <col min="5633" max="5633" width="32.6640625" style="9" customWidth="1"/>
    <col min="5634" max="5634" width="30.6640625" style="9" customWidth="1"/>
    <col min="5635" max="5635" width="26" style="9" customWidth="1"/>
    <col min="5636" max="5636" width="18.6640625" style="9" customWidth="1"/>
    <col min="5637" max="5638" width="12.6640625" style="9" customWidth="1"/>
    <col min="5639" max="5888" width="11.44140625" style="9"/>
    <col min="5889" max="5889" width="32.6640625" style="9" customWidth="1"/>
    <col min="5890" max="5890" width="30.6640625" style="9" customWidth="1"/>
    <col min="5891" max="5891" width="26" style="9" customWidth="1"/>
    <col min="5892" max="5892" width="18.6640625" style="9" customWidth="1"/>
    <col min="5893" max="5894" width="12.6640625" style="9" customWidth="1"/>
    <col min="5895" max="6144" width="11.44140625" style="9"/>
    <col min="6145" max="6145" width="32.6640625" style="9" customWidth="1"/>
    <col min="6146" max="6146" width="30.6640625" style="9" customWidth="1"/>
    <col min="6147" max="6147" width="26" style="9" customWidth="1"/>
    <col min="6148" max="6148" width="18.6640625" style="9" customWidth="1"/>
    <col min="6149" max="6150" width="12.6640625" style="9" customWidth="1"/>
    <col min="6151" max="6400" width="11.44140625" style="9"/>
    <col min="6401" max="6401" width="32.6640625" style="9" customWidth="1"/>
    <col min="6402" max="6402" width="30.6640625" style="9" customWidth="1"/>
    <col min="6403" max="6403" width="26" style="9" customWidth="1"/>
    <col min="6404" max="6404" width="18.6640625" style="9" customWidth="1"/>
    <col min="6405" max="6406" width="12.6640625" style="9" customWidth="1"/>
    <col min="6407" max="6656" width="11.44140625" style="9"/>
    <col min="6657" max="6657" width="32.6640625" style="9" customWidth="1"/>
    <col min="6658" max="6658" width="30.6640625" style="9" customWidth="1"/>
    <col min="6659" max="6659" width="26" style="9" customWidth="1"/>
    <col min="6660" max="6660" width="18.6640625" style="9" customWidth="1"/>
    <col min="6661" max="6662" width="12.6640625" style="9" customWidth="1"/>
    <col min="6663" max="6912" width="11.44140625" style="9"/>
    <col min="6913" max="6913" width="32.6640625" style="9" customWidth="1"/>
    <col min="6914" max="6914" width="30.6640625" style="9" customWidth="1"/>
    <col min="6915" max="6915" width="26" style="9" customWidth="1"/>
    <col min="6916" max="6916" width="18.6640625" style="9" customWidth="1"/>
    <col min="6917" max="6918" width="12.6640625" style="9" customWidth="1"/>
    <col min="6919" max="7168" width="11.44140625" style="9"/>
    <col min="7169" max="7169" width="32.6640625" style="9" customWidth="1"/>
    <col min="7170" max="7170" width="30.6640625" style="9" customWidth="1"/>
    <col min="7171" max="7171" width="26" style="9" customWidth="1"/>
    <col min="7172" max="7172" width="18.6640625" style="9" customWidth="1"/>
    <col min="7173" max="7174" width="12.6640625" style="9" customWidth="1"/>
    <col min="7175" max="7424" width="11.44140625" style="9"/>
    <col min="7425" max="7425" width="32.6640625" style="9" customWidth="1"/>
    <col min="7426" max="7426" width="30.6640625" style="9" customWidth="1"/>
    <col min="7427" max="7427" width="26" style="9" customWidth="1"/>
    <col min="7428" max="7428" width="18.6640625" style="9" customWidth="1"/>
    <col min="7429" max="7430" width="12.6640625" style="9" customWidth="1"/>
    <col min="7431" max="7680" width="11.44140625" style="9"/>
    <col min="7681" max="7681" width="32.6640625" style="9" customWidth="1"/>
    <col min="7682" max="7682" width="30.6640625" style="9" customWidth="1"/>
    <col min="7683" max="7683" width="26" style="9" customWidth="1"/>
    <col min="7684" max="7684" width="18.6640625" style="9" customWidth="1"/>
    <col min="7685" max="7686" width="12.6640625" style="9" customWidth="1"/>
    <col min="7687" max="7936" width="11.44140625" style="9"/>
    <col min="7937" max="7937" width="32.6640625" style="9" customWidth="1"/>
    <col min="7938" max="7938" width="30.6640625" style="9" customWidth="1"/>
    <col min="7939" max="7939" width="26" style="9" customWidth="1"/>
    <col min="7940" max="7940" width="18.6640625" style="9" customWidth="1"/>
    <col min="7941" max="7942" width="12.6640625" style="9" customWidth="1"/>
    <col min="7943" max="8192" width="11.44140625" style="9"/>
    <col min="8193" max="8193" width="32.6640625" style="9" customWidth="1"/>
    <col min="8194" max="8194" width="30.6640625" style="9" customWidth="1"/>
    <col min="8195" max="8195" width="26" style="9" customWidth="1"/>
    <col min="8196" max="8196" width="18.6640625" style="9" customWidth="1"/>
    <col min="8197" max="8198" width="12.6640625" style="9" customWidth="1"/>
    <col min="8199" max="8448" width="11.44140625" style="9"/>
    <col min="8449" max="8449" width="32.6640625" style="9" customWidth="1"/>
    <col min="8450" max="8450" width="30.6640625" style="9" customWidth="1"/>
    <col min="8451" max="8451" width="26" style="9" customWidth="1"/>
    <col min="8452" max="8452" width="18.6640625" style="9" customWidth="1"/>
    <col min="8453" max="8454" width="12.6640625" style="9" customWidth="1"/>
    <col min="8455" max="8704" width="11.44140625" style="9"/>
    <col min="8705" max="8705" width="32.6640625" style="9" customWidth="1"/>
    <col min="8706" max="8706" width="30.6640625" style="9" customWidth="1"/>
    <col min="8707" max="8707" width="26" style="9" customWidth="1"/>
    <col min="8708" max="8708" width="18.6640625" style="9" customWidth="1"/>
    <col min="8709" max="8710" width="12.6640625" style="9" customWidth="1"/>
    <col min="8711" max="8960" width="11.44140625" style="9"/>
    <col min="8961" max="8961" width="32.6640625" style="9" customWidth="1"/>
    <col min="8962" max="8962" width="30.6640625" style="9" customWidth="1"/>
    <col min="8963" max="8963" width="26" style="9" customWidth="1"/>
    <col min="8964" max="8964" width="18.6640625" style="9" customWidth="1"/>
    <col min="8965" max="8966" width="12.6640625" style="9" customWidth="1"/>
    <col min="8967" max="9216" width="11.44140625" style="9"/>
    <col min="9217" max="9217" width="32.6640625" style="9" customWidth="1"/>
    <col min="9218" max="9218" width="30.6640625" style="9" customWidth="1"/>
    <col min="9219" max="9219" width="26" style="9" customWidth="1"/>
    <col min="9220" max="9220" width="18.6640625" style="9" customWidth="1"/>
    <col min="9221" max="9222" width="12.6640625" style="9" customWidth="1"/>
    <col min="9223" max="9472" width="11.44140625" style="9"/>
    <col min="9473" max="9473" width="32.6640625" style="9" customWidth="1"/>
    <col min="9474" max="9474" width="30.6640625" style="9" customWidth="1"/>
    <col min="9475" max="9475" width="26" style="9" customWidth="1"/>
    <col min="9476" max="9476" width="18.6640625" style="9" customWidth="1"/>
    <col min="9477" max="9478" width="12.6640625" style="9" customWidth="1"/>
    <col min="9479" max="9728" width="11.44140625" style="9"/>
    <col min="9729" max="9729" width="32.6640625" style="9" customWidth="1"/>
    <col min="9730" max="9730" width="30.6640625" style="9" customWidth="1"/>
    <col min="9731" max="9731" width="26" style="9" customWidth="1"/>
    <col min="9732" max="9732" width="18.6640625" style="9" customWidth="1"/>
    <col min="9733" max="9734" width="12.6640625" style="9" customWidth="1"/>
    <col min="9735" max="9984" width="11.44140625" style="9"/>
    <col min="9985" max="9985" width="32.6640625" style="9" customWidth="1"/>
    <col min="9986" max="9986" width="30.6640625" style="9" customWidth="1"/>
    <col min="9987" max="9987" width="26" style="9" customWidth="1"/>
    <col min="9988" max="9988" width="18.6640625" style="9" customWidth="1"/>
    <col min="9989" max="9990" width="12.6640625" style="9" customWidth="1"/>
    <col min="9991" max="10240" width="11.44140625" style="9"/>
    <col min="10241" max="10241" width="32.6640625" style="9" customWidth="1"/>
    <col min="10242" max="10242" width="30.6640625" style="9" customWidth="1"/>
    <col min="10243" max="10243" width="26" style="9" customWidth="1"/>
    <col min="10244" max="10244" width="18.6640625" style="9" customWidth="1"/>
    <col min="10245" max="10246" width="12.6640625" style="9" customWidth="1"/>
    <col min="10247" max="10496" width="11.44140625" style="9"/>
    <col min="10497" max="10497" width="32.6640625" style="9" customWidth="1"/>
    <col min="10498" max="10498" width="30.6640625" style="9" customWidth="1"/>
    <col min="10499" max="10499" width="26" style="9" customWidth="1"/>
    <col min="10500" max="10500" width="18.6640625" style="9" customWidth="1"/>
    <col min="10501" max="10502" width="12.6640625" style="9" customWidth="1"/>
    <col min="10503" max="10752" width="11.44140625" style="9"/>
    <col min="10753" max="10753" width="32.6640625" style="9" customWidth="1"/>
    <col min="10754" max="10754" width="30.6640625" style="9" customWidth="1"/>
    <col min="10755" max="10755" width="26" style="9" customWidth="1"/>
    <col min="10756" max="10756" width="18.6640625" style="9" customWidth="1"/>
    <col min="10757" max="10758" width="12.6640625" style="9" customWidth="1"/>
    <col min="10759" max="11008" width="11.44140625" style="9"/>
    <col min="11009" max="11009" width="32.6640625" style="9" customWidth="1"/>
    <col min="11010" max="11010" width="30.6640625" style="9" customWidth="1"/>
    <col min="11011" max="11011" width="26" style="9" customWidth="1"/>
    <col min="11012" max="11012" width="18.6640625" style="9" customWidth="1"/>
    <col min="11013" max="11014" width="12.6640625" style="9" customWidth="1"/>
    <col min="11015" max="11264" width="11.44140625" style="9"/>
    <col min="11265" max="11265" width="32.6640625" style="9" customWidth="1"/>
    <col min="11266" max="11266" width="30.6640625" style="9" customWidth="1"/>
    <col min="11267" max="11267" width="26" style="9" customWidth="1"/>
    <col min="11268" max="11268" width="18.6640625" style="9" customWidth="1"/>
    <col min="11269" max="11270" width="12.6640625" style="9" customWidth="1"/>
    <col min="11271" max="11520" width="11.44140625" style="9"/>
    <col min="11521" max="11521" width="32.6640625" style="9" customWidth="1"/>
    <col min="11522" max="11522" width="30.6640625" style="9" customWidth="1"/>
    <col min="11523" max="11523" width="26" style="9" customWidth="1"/>
    <col min="11524" max="11524" width="18.6640625" style="9" customWidth="1"/>
    <col min="11525" max="11526" width="12.6640625" style="9" customWidth="1"/>
    <col min="11527" max="11776" width="11.44140625" style="9"/>
    <col min="11777" max="11777" width="32.6640625" style="9" customWidth="1"/>
    <col min="11778" max="11778" width="30.6640625" style="9" customWidth="1"/>
    <col min="11779" max="11779" width="26" style="9" customWidth="1"/>
    <col min="11780" max="11780" width="18.6640625" style="9" customWidth="1"/>
    <col min="11781" max="11782" width="12.6640625" style="9" customWidth="1"/>
    <col min="11783" max="12032" width="11.44140625" style="9"/>
    <col min="12033" max="12033" width="32.6640625" style="9" customWidth="1"/>
    <col min="12034" max="12034" width="30.6640625" style="9" customWidth="1"/>
    <col min="12035" max="12035" width="26" style="9" customWidth="1"/>
    <col min="12036" max="12036" width="18.6640625" style="9" customWidth="1"/>
    <col min="12037" max="12038" width="12.6640625" style="9" customWidth="1"/>
    <col min="12039" max="12288" width="11.44140625" style="9"/>
    <col min="12289" max="12289" width="32.6640625" style="9" customWidth="1"/>
    <col min="12290" max="12290" width="30.6640625" style="9" customWidth="1"/>
    <col min="12291" max="12291" width="26" style="9" customWidth="1"/>
    <col min="12292" max="12292" width="18.6640625" style="9" customWidth="1"/>
    <col min="12293" max="12294" width="12.6640625" style="9" customWidth="1"/>
    <col min="12295" max="12544" width="11.44140625" style="9"/>
    <col min="12545" max="12545" width="32.6640625" style="9" customWidth="1"/>
    <col min="12546" max="12546" width="30.6640625" style="9" customWidth="1"/>
    <col min="12547" max="12547" width="26" style="9" customWidth="1"/>
    <col min="12548" max="12548" width="18.6640625" style="9" customWidth="1"/>
    <col min="12549" max="12550" width="12.6640625" style="9" customWidth="1"/>
    <col min="12551" max="12800" width="11.44140625" style="9"/>
    <col min="12801" max="12801" width="32.6640625" style="9" customWidth="1"/>
    <col min="12802" max="12802" width="30.6640625" style="9" customWidth="1"/>
    <col min="12803" max="12803" width="26" style="9" customWidth="1"/>
    <col min="12804" max="12804" width="18.6640625" style="9" customWidth="1"/>
    <col min="12805" max="12806" width="12.6640625" style="9" customWidth="1"/>
    <col min="12807" max="13056" width="11.44140625" style="9"/>
    <col min="13057" max="13057" width="32.6640625" style="9" customWidth="1"/>
    <col min="13058" max="13058" width="30.6640625" style="9" customWidth="1"/>
    <col min="13059" max="13059" width="26" style="9" customWidth="1"/>
    <col min="13060" max="13060" width="18.6640625" style="9" customWidth="1"/>
    <col min="13061" max="13062" width="12.6640625" style="9" customWidth="1"/>
    <col min="13063" max="13312" width="11.44140625" style="9"/>
    <col min="13313" max="13313" width="32.6640625" style="9" customWidth="1"/>
    <col min="13314" max="13314" width="30.6640625" style="9" customWidth="1"/>
    <col min="13315" max="13315" width="26" style="9" customWidth="1"/>
    <col min="13316" max="13316" width="18.6640625" style="9" customWidth="1"/>
    <col min="13317" max="13318" width="12.6640625" style="9" customWidth="1"/>
    <col min="13319" max="13568" width="11.44140625" style="9"/>
    <col min="13569" max="13569" width="32.6640625" style="9" customWidth="1"/>
    <col min="13570" max="13570" width="30.6640625" style="9" customWidth="1"/>
    <col min="13571" max="13571" width="26" style="9" customWidth="1"/>
    <col min="13572" max="13572" width="18.6640625" style="9" customWidth="1"/>
    <col min="13573" max="13574" width="12.6640625" style="9" customWidth="1"/>
    <col min="13575" max="13824" width="11.44140625" style="9"/>
    <col min="13825" max="13825" width="32.6640625" style="9" customWidth="1"/>
    <col min="13826" max="13826" width="30.6640625" style="9" customWidth="1"/>
    <col min="13827" max="13827" width="26" style="9" customWidth="1"/>
    <col min="13828" max="13828" width="18.6640625" style="9" customWidth="1"/>
    <col min="13829" max="13830" width="12.6640625" style="9" customWidth="1"/>
    <col min="13831" max="14080" width="11.44140625" style="9"/>
    <col min="14081" max="14081" width="32.6640625" style="9" customWidth="1"/>
    <col min="14082" max="14082" width="30.6640625" style="9" customWidth="1"/>
    <col min="14083" max="14083" width="26" style="9" customWidth="1"/>
    <col min="14084" max="14084" width="18.6640625" style="9" customWidth="1"/>
    <col min="14085" max="14086" width="12.6640625" style="9" customWidth="1"/>
    <col min="14087" max="14336" width="11.44140625" style="9"/>
    <col min="14337" max="14337" width="32.6640625" style="9" customWidth="1"/>
    <col min="14338" max="14338" width="30.6640625" style="9" customWidth="1"/>
    <col min="14339" max="14339" width="26" style="9" customWidth="1"/>
    <col min="14340" max="14340" width="18.6640625" style="9" customWidth="1"/>
    <col min="14341" max="14342" width="12.6640625" style="9" customWidth="1"/>
    <col min="14343" max="14592" width="11.44140625" style="9"/>
    <col min="14593" max="14593" width="32.6640625" style="9" customWidth="1"/>
    <col min="14594" max="14594" width="30.6640625" style="9" customWidth="1"/>
    <col min="14595" max="14595" width="26" style="9" customWidth="1"/>
    <col min="14596" max="14596" width="18.6640625" style="9" customWidth="1"/>
    <col min="14597" max="14598" width="12.6640625" style="9" customWidth="1"/>
    <col min="14599" max="14848" width="11.44140625" style="9"/>
    <col min="14849" max="14849" width="32.6640625" style="9" customWidth="1"/>
    <col min="14850" max="14850" width="30.6640625" style="9" customWidth="1"/>
    <col min="14851" max="14851" width="26" style="9" customWidth="1"/>
    <col min="14852" max="14852" width="18.6640625" style="9" customWidth="1"/>
    <col min="14853" max="14854" width="12.6640625" style="9" customWidth="1"/>
    <col min="14855" max="15104" width="11.44140625" style="9"/>
    <col min="15105" max="15105" width="32.6640625" style="9" customWidth="1"/>
    <col min="15106" max="15106" width="30.6640625" style="9" customWidth="1"/>
    <col min="15107" max="15107" width="26" style="9" customWidth="1"/>
    <col min="15108" max="15108" width="18.6640625" style="9" customWidth="1"/>
    <col min="15109" max="15110" width="12.6640625" style="9" customWidth="1"/>
    <col min="15111" max="15360" width="11.44140625" style="9"/>
    <col min="15361" max="15361" width="32.6640625" style="9" customWidth="1"/>
    <col min="15362" max="15362" width="30.6640625" style="9" customWidth="1"/>
    <col min="15363" max="15363" width="26" style="9" customWidth="1"/>
    <col min="15364" max="15364" width="18.6640625" style="9" customWidth="1"/>
    <col min="15365" max="15366" width="12.6640625" style="9" customWidth="1"/>
    <col min="15367" max="15616" width="11.44140625" style="9"/>
    <col min="15617" max="15617" width="32.6640625" style="9" customWidth="1"/>
    <col min="15618" max="15618" width="30.6640625" style="9" customWidth="1"/>
    <col min="15619" max="15619" width="26" style="9" customWidth="1"/>
    <col min="15620" max="15620" width="18.6640625" style="9" customWidth="1"/>
    <col min="15621" max="15622" width="12.6640625" style="9" customWidth="1"/>
    <col min="15623" max="15872" width="11.44140625" style="9"/>
    <col min="15873" max="15873" width="32.6640625" style="9" customWidth="1"/>
    <col min="15874" max="15874" width="30.6640625" style="9" customWidth="1"/>
    <col min="15875" max="15875" width="26" style="9" customWidth="1"/>
    <col min="15876" max="15876" width="18.6640625" style="9" customWidth="1"/>
    <col min="15877" max="15878" width="12.6640625" style="9" customWidth="1"/>
    <col min="15879" max="16128" width="11.44140625" style="9"/>
    <col min="16129" max="16129" width="32.6640625" style="9" customWidth="1"/>
    <col min="16130" max="16130" width="30.6640625" style="9" customWidth="1"/>
    <col min="16131" max="16131" width="26" style="9" customWidth="1"/>
    <col min="16132" max="16132" width="18.6640625" style="9" customWidth="1"/>
    <col min="16133" max="16134" width="12.6640625" style="9" customWidth="1"/>
    <col min="16135" max="16384" width="11.44140625" style="9"/>
  </cols>
  <sheetData>
    <row r="1" spans="1:6" ht="14.25" customHeight="1" x14ac:dyDescent="0.3">
      <c r="A1" s="3" t="s">
        <v>0</v>
      </c>
      <c r="B1" s="11"/>
      <c r="C1" s="11"/>
      <c r="D1" s="11"/>
      <c r="E1" s="11"/>
      <c r="F1" s="12" t="s">
        <v>151</v>
      </c>
    </row>
    <row r="2" spans="1:6" ht="12.75" customHeight="1" x14ac:dyDescent="0.3">
      <c r="A2" s="4" t="s">
        <v>1</v>
      </c>
      <c r="B2" s="11"/>
      <c r="C2" s="11"/>
      <c r="D2" s="11"/>
      <c r="E2" s="11"/>
      <c r="F2" s="11"/>
    </row>
    <row r="3" spans="1:6" ht="12.75" customHeight="1" x14ac:dyDescent="0.3">
      <c r="A3" s="11"/>
      <c r="B3" s="11"/>
      <c r="C3" s="11"/>
      <c r="D3" s="11"/>
      <c r="E3" s="11"/>
      <c r="F3" s="11"/>
    </row>
    <row r="4" spans="1:6" ht="12.75" customHeight="1" x14ac:dyDescent="0.3">
      <c r="A4" s="51" t="s">
        <v>32</v>
      </c>
      <c r="B4" s="52"/>
      <c r="C4" s="52"/>
      <c r="D4" s="52"/>
      <c r="E4" s="52"/>
      <c r="F4" s="13" t="s">
        <v>33</v>
      </c>
    </row>
    <row r="5" spans="1:6" ht="12.75" customHeight="1" x14ac:dyDescent="0.3">
      <c r="A5" s="11"/>
      <c r="B5" s="11"/>
      <c r="C5" s="11"/>
      <c r="D5" s="11"/>
      <c r="E5" s="11"/>
      <c r="F5" s="11"/>
    </row>
    <row r="6" spans="1:6" ht="15" customHeight="1" x14ac:dyDescent="0.3">
      <c r="A6" s="53" t="s">
        <v>34</v>
      </c>
      <c r="B6" s="53" t="s">
        <v>7</v>
      </c>
      <c r="C6" s="53" t="s">
        <v>35</v>
      </c>
      <c r="D6" s="53" t="s">
        <v>6</v>
      </c>
      <c r="E6" s="53" t="s">
        <v>5</v>
      </c>
      <c r="F6" s="53"/>
    </row>
    <row r="7" spans="1:6" ht="12.75" customHeight="1" x14ac:dyDescent="0.3">
      <c r="A7" s="53"/>
      <c r="B7" s="53"/>
      <c r="C7" s="53"/>
      <c r="D7" s="53"/>
      <c r="E7" s="14" t="s">
        <v>15</v>
      </c>
      <c r="F7" s="14" t="s">
        <v>16</v>
      </c>
    </row>
    <row r="8" spans="1:6" s="10" customFormat="1" ht="12.75" customHeight="1" x14ac:dyDescent="0.3">
      <c r="A8" s="15"/>
      <c r="B8" s="15"/>
      <c r="C8" s="15"/>
      <c r="D8" s="15"/>
      <c r="E8" s="15"/>
      <c r="F8" s="15"/>
    </row>
    <row r="9" spans="1:6" ht="12.75" customHeight="1" x14ac:dyDescent="0.3">
      <c r="A9" s="16" t="s">
        <v>13</v>
      </c>
      <c r="B9" s="16" t="s">
        <v>14</v>
      </c>
      <c r="C9" s="16" t="s">
        <v>14</v>
      </c>
      <c r="D9" s="17">
        <v>126014024</v>
      </c>
      <c r="E9" s="17">
        <v>61473390</v>
      </c>
      <c r="F9" s="17">
        <v>64540634</v>
      </c>
    </row>
    <row r="10" spans="1:6" ht="12.75" customHeight="1" x14ac:dyDescent="0.3">
      <c r="A10" s="20" t="s">
        <v>13</v>
      </c>
      <c r="B10" s="20" t="s">
        <v>8</v>
      </c>
      <c r="C10" s="20" t="s">
        <v>14</v>
      </c>
      <c r="D10" s="21">
        <v>102724322</v>
      </c>
      <c r="E10" s="21">
        <v>50204348</v>
      </c>
      <c r="F10" s="21">
        <v>52519974</v>
      </c>
    </row>
    <row r="11" spans="1:6" ht="12.75" customHeight="1" x14ac:dyDescent="0.3">
      <c r="A11" s="16" t="s">
        <v>13</v>
      </c>
      <c r="B11" s="16" t="s">
        <v>9</v>
      </c>
      <c r="C11" s="16" t="s">
        <v>14</v>
      </c>
      <c r="D11" s="17">
        <v>21611963</v>
      </c>
      <c r="E11" s="17">
        <v>10389663</v>
      </c>
      <c r="F11" s="17">
        <v>11222300</v>
      </c>
    </row>
    <row r="12" spans="1:6" ht="12.75" customHeight="1" x14ac:dyDescent="0.3">
      <c r="A12" s="18" t="s">
        <v>13</v>
      </c>
      <c r="B12" s="18" t="s">
        <v>9</v>
      </c>
      <c r="C12" s="18" t="s">
        <v>36</v>
      </c>
      <c r="D12" s="19">
        <v>144612</v>
      </c>
      <c r="E12" s="19">
        <v>69165</v>
      </c>
      <c r="F12" s="19">
        <v>75447</v>
      </c>
    </row>
    <row r="13" spans="1:6" ht="12.75" customHeight="1" x14ac:dyDescent="0.3">
      <c r="A13" s="18" t="s">
        <v>13</v>
      </c>
      <c r="B13" s="18" t="s">
        <v>9</v>
      </c>
      <c r="C13" s="18" t="s">
        <v>37</v>
      </c>
      <c r="D13" s="19">
        <v>211540</v>
      </c>
      <c r="E13" s="19">
        <v>104224</v>
      </c>
      <c r="F13" s="19">
        <v>107316</v>
      </c>
    </row>
    <row r="14" spans="1:6" ht="12.75" customHeight="1" x14ac:dyDescent="0.3">
      <c r="A14" s="18" t="s">
        <v>13</v>
      </c>
      <c r="B14" s="18" t="s">
        <v>9</v>
      </c>
      <c r="C14" s="18" t="s">
        <v>38</v>
      </c>
      <c r="D14" s="19">
        <v>42130</v>
      </c>
      <c r="E14" s="19">
        <v>20275</v>
      </c>
      <c r="F14" s="19">
        <v>21855</v>
      </c>
    </row>
    <row r="15" spans="1:6" ht="12.75" customHeight="1" x14ac:dyDescent="0.3">
      <c r="A15" s="18" t="s">
        <v>13</v>
      </c>
      <c r="B15" s="18" t="s">
        <v>9</v>
      </c>
      <c r="C15" s="18" t="s">
        <v>39</v>
      </c>
      <c r="D15" s="19">
        <v>141018</v>
      </c>
      <c r="E15" s="19">
        <v>68721</v>
      </c>
      <c r="F15" s="19">
        <v>72297</v>
      </c>
    </row>
    <row r="16" spans="1:6" ht="12.75" customHeight="1" x14ac:dyDescent="0.3">
      <c r="A16" s="18" t="s">
        <v>13</v>
      </c>
      <c r="B16" s="18" t="s">
        <v>9</v>
      </c>
      <c r="C16" s="18" t="s">
        <v>40</v>
      </c>
      <c r="D16" s="19">
        <v>438541</v>
      </c>
      <c r="E16" s="19">
        <v>212892</v>
      </c>
      <c r="F16" s="19">
        <v>225649</v>
      </c>
    </row>
    <row r="17" spans="1:6" ht="12.75" customHeight="1" x14ac:dyDescent="0.3">
      <c r="A17" s="18" t="s">
        <v>13</v>
      </c>
      <c r="B17" s="18" t="s">
        <v>9</v>
      </c>
      <c r="C17" s="18" t="s">
        <v>41</v>
      </c>
      <c r="D17" s="19">
        <v>114254</v>
      </c>
      <c r="E17" s="19">
        <v>54952</v>
      </c>
      <c r="F17" s="19">
        <v>59302</v>
      </c>
    </row>
    <row r="18" spans="1:6" ht="12.75" customHeight="1" x14ac:dyDescent="0.3">
      <c r="A18" s="18" t="s">
        <v>13</v>
      </c>
      <c r="B18" s="18" t="s">
        <v>9</v>
      </c>
      <c r="C18" s="18" t="s">
        <v>42</v>
      </c>
      <c r="D18" s="19">
        <v>678362</v>
      </c>
      <c r="E18" s="19">
        <v>341345</v>
      </c>
      <c r="F18" s="19">
        <v>337017</v>
      </c>
    </row>
    <row r="19" spans="1:6" ht="12.75" customHeight="1" x14ac:dyDescent="0.3">
      <c r="A19" s="18" t="s">
        <v>13</v>
      </c>
      <c r="B19" s="18" t="s">
        <v>9</v>
      </c>
      <c r="C19" s="18" t="s">
        <v>43</v>
      </c>
      <c r="D19" s="19">
        <v>259407</v>
      </c>
      <c r="E19" s="19">
        <v>123188</v>
      </c>
      <c r="F19" s="19">
        <v>136219</v>
      </c>
    </row>
    <row r="20" spans="1:6" ht="12.75" customHeight="1" x14ac:dyDescent="0.3">
      <c r="A20" s="18" t="s">
        <v>13</v>
      </c>
      <c r="B20" s="18" t="s">
        <v>9</v>
      </c>
      <c r="C20" s="18" t="s">
        <v>44</v>
      </c>
      <c r="D20" s="19">
        <v>4955432</v>
      </c>
      <c r="E20" s="19">
        <v>2421645</v>
      </c>
      <c r="F20" s="19">
        <v>2533787</v>
      </c>
    </row>
    <row r="21" spans="1:6" ht="12.75" customHeight="1" x14ac:dyDescent="0.3">
      <c r="A21" s="18" t="s">
        <v>13</v>
      </c>
      <c r="B21" s="18" t="s">
        <v>9</v>
      </c>
      <c r="C21" s="18" t="s">
        <v>45</v>
      </c>
      <c r="D21" s="19">
        <v>464734</v>
      </c>
      <c r="E21" s="19">
        <v>217119</v>
      </c>
      <c r="F21" s="19">
        <v>247615</v>
      </c>
    </row>
    <row r="22" spans="1:6" ht="12.75" customHeight="1" x14ac:dyDescent="0.3">
      <c r="A22" s="18" t="s">
        <v>13</v>
      </c>
      <c r="B22" s="18" t="s">
        <v>9</v>
      </c>
      <c r="C22" s="18" t="s">
        <v>46</v>
      </c>
      <c r="D22" s="19">
        <v>646602</v>
      </c>
      <c r="E22" s="19">
        <v>295773</v>
      </c>
      <c r="F22" s="19">
        <v>350829</v>
      </c>
    </row>
    <row r="23" spans="1:6" ht="12.75" customHeight="1" x14ac:dyDescent="0.3">
      <c r="A23" s="18" t="s">
        <v>13</v>
      </c>
      <c r="B23" s="18" t="s">
        <v>9</v>
      </c>
      <c r="C23" s="18" t="s">
        <v>47</v>
      </c>
      <c r="D23" s="19">
        <v>966482</v>
      </c>
      <c r="E23" s="19">
        <v>455375</v>
      </c>
      <c r="F23" s="19">
        <v>511107</v>
      </c>
    </row>
    <row r="24" spans="1:6" ht="12.75" customHeight="1" x14ac:dyDescent="0.3">
      <c r="A24" s="18" t="s">
        <v>13</v>
      </c>
      <c r="B24" s="18" t="s">
        <v>9</v>
      </c>
      <c r="C24" s="18" t="s">
        <v>48</v>
      </c>
      <c r="D24" s="19">
        <v>654244</v>
      </c>
      <c r="E24" s="19">
        <v>306338</v>
      </c>
      <c r="F24" s="19">
        <v>347906</v>
      </c>
    </row>
    <row r="25" spans="1:6" ht="12.75" customHeight="1" x14ac:dyDescent="0.3">
      <c r="A25" s="18" t="s">
        <v>13</v>
      </c>
      <c r="B25" s="18" t="s">
        <v>9</v>
      </c>
      <c r="C25" s="18" t="s">
        <v>49</v>
      </c>
      <c r="D25" s="19">
        <v>841477</v>
      </c>
      <c r="E25" s="19">
        <v>392345</v>
      </c>
      <c r="F25" s="19">
        <v>449132</v>
      </c>
    </row>
    <row r="26" spans="1:6" ht="12.75" customHeight="1" x14ac:dyDescent="0.3">
      <c r="A26" s="18" t="s">
        <v>13</v>
      </c>
      <c r="B26" s="18" t="s">
        <v>9</v>
      </c>
      <c r="C26" s="18" t="s">
        <v>50</v>
      </c>
      <c r="D26" s="19">
        <v>1344291</v>
      </c>
      <c r="E26" s="19">
        <v>658801</v>
      </c>
      <c r="F26" s="19">
        <v>685490</v>
      </c>
    </row>
    <row r="27" spans="1:6" ht="12.75" customHeight="1" x14ac:dyDescent="0.3">
      <c r="A27" s="18" t="s">
        <v>13</v>
      </c>
      <c r="B27" s="18" t="s">
        <v>9</v>
      </c>
      <c r="C27" s="18" t="s">
        <v>51</v>
      </c>
      <c r="D27" s="19">
        <v>953793</v>
      </c>
      <c r="E27" s="19">
        <v>434900</v>
      </c>
      <c r="F27" s="19">
        <v>518893</v>
      </c>
    </row>
    <row r="28" spans="1:6" ht="12.75" customHeight="1" x14ac:dyDescent="0.3">
      <c r="A28" s="18" t="s">
        <v>13</v>
      </c>
      <c r="B28" s="18" t="s">
        <v>9</v>
      </c>
      <c r="C28" s="18" t="s">
        <v>52</v>
      </c>
      <c r="D28" s="19">
        <v>220687</v>
      </c>
      <c r="E28" s="19">
        <v>105728</v>
      </c>
      <c r="F28" s="19">
        <v>114959</v>
      </c>
    </row>
    <row r="29" spans="1:6" ht="12.75" customHeight="1" x14ac:dyDescent="0.3">
      <c r="A29" s="18" t="s">
        <v>13</v>
      </c>
      <c r="B29" s="18" t="s">
        <v>9</v>
      </c>
      <c r="C29" s="18" t="s">
        <v>53</v>
      </c>
      <c r="D29" s="19">
        <v>244381</v>
      </c>
      <c r="E29" s="19">
        <v>114580</v>
      </c>
      <c r="F29" s="19">
        <v>129801</v>
      </c>
    </row>
    <row r="30" spans="1:6" ht="12.75" customHeight="1" x14ac:dyDescent="0.3">
      <c r="A30" s="18" t="s">
        <v>13</v>
      </c>
      <c r="B30" s="18" t="s">
        <v>9</v>
      </c>
      <c r="C30" s="18" t="s">
        <v>54</v>
      </c>
      <c r="D30" s="19">
        <v>268647</v>
      </c>
      <c r="E30" s="19">
        <v>129970</v>
      </c>
      <c r="F30" s="19">
        <v>138677</v>
      </c>
    </row>
    <row r="31" spans="1:6" ht="12.75" customHeight="1" x14ac:dyDescent="0.3">
      <c r="A31" s="18" t="s">
        <v>13</v>
      </c>
      <c r="B31" s="18" t="s">
        <v>9</v>
      </c>
      <c r="C31" s="18" t="s">
        <v>55</v>
      </c>
      <c r="D31" s="19">
        <v>1030645</v>
      </c>
      <c r="E31" s="19">
        <v>487769</v>
      </c>
      <c r="F31" s="19">
        <v>542876</v>
      </c>
    </row>
    <row r="32" spans="1:6" ht="12.75" customHeight="1" x14ac:dyDescent="0.3">
      <c r="A32" s="18" t="s">
        <v>13</v>
      </c>
      <c r="B32" s="18" t="s">
        <v>9</v>
      </c>
      <c r="C32" s="18" t="s">
        <v>56</v>
      </c>
      <c r="D32" s="19">
        <v>1080205</v>
      </c>
      <c r="E32" s="19">
        <v>520422</v>
      </c>
      <c r="F32" s="19">
        <v>559783</v>
      </c>
    </row>
    <row r="33" spans="1:6" ht="12.75" customHeight="1" x14ac:dyDescent="0.3">
      <c r="A33" s="18" t="s">
        <v>13</v>
      </c>
      <c r="B33" s="18" t="s">
        <v>9</v>
      </c>
      <c r="C33" s="18" t="s">
        <v>57</v>
      </c>
      <c r="D33" s="19">
        <v>211297</v>
      </c>
      <c r="E33" s="19">
        <v>98118</v>
      </c>
      <c r="F33" s="19">
        <v>113179</v>
      </c>
    </row>
    <row r="34" spans="1:6" ht="12.75" customHeight="1" x14ac:dyDescent="0.3">
      <c r="A34" s="18" t="s">
        <v>13</v>
      </c>
      <c r="B34" s="18" t="s">
        <v>9</v>
      </c>
      <c r="C34" s="18" t="s">
        <v>58</v>
      </c>
      <c r="D34" s="19">
        <v>88963</v>
      </c>
      <c r="E34" s="19">
        <v>43599</v>
      </c>
      <c r="F34" s="19">
        <v>45364</v>
      </c>
    </row>
    <row r="35" spans="1:6" ht="12.75" customHeight="1" x14ac:dyDescent="0.3">
      <c r="A35" s="18" t="s">
        <v>13</v>
      </c>
      <c r="B35" s="18" t="s">
        <v>9</v>
      </c>
      <c r="C35" s="18" t="s">
        <v>59</v>
      </c>
      <c r="D35" s="19">
        <v>684423</v>
      </c>
      <c r="E35" s="19">
        <v>319352</v>
      </c>
      <c r="F35" s="19">
        <v>365071</v>
      </c>
    </row>
    <row r="36" spans="1:6" ht="12.75" customHeight="1" x14ac:dyDescent="0.3">
      <c r="A36" s="18" t="s">
        <v>13</v>
      </c>
      <c r="B36" s="18" t="s">
        <v>9</v>
      </c>
      <c r="C36" s="18" t="s">
        <v>60</v>
      </c>
      <c r="D36" s="19">
        <v>656351</v>
      </c>
      <c r="E36" s="19">
        <v>312804</v>
      </c>
      <c r="F36" s="19">
        <v>343547</v>
      </c>
    </row>
    <row r="37" spans="1:6" ht="12.75" customHeight="1" x14ac:dyDescent="0.3">
      <c r="A37" s="18" t="s">
        <v>13</v>
      </c>
      <c r="B37" s="18" t="s">
        <v>9</v>
      </c>
      <c r="C37" s="18" t="s">
        <v>61</v>
      </c>
      <c r="D37" s="19">
        <v>284860</v>
      </c>
      <c r="E37" s="19">
        <v>134842</v>
      </c>
      <c r="F37" s="19">
        <v>150018</v>
      </c>
    </row>
    <row r="38" spans="1:6" ht="12.75" customHeight="1" x14ac:dyDescent="0.3">
      <c r="A38" s="18" t="s">
        <v>13</v>
      </c>
      <c r="B38" s="18" t="s">
        <v>9</v>
      </c>
      <c r="C38" s="18" t="s">
        <v>62</v>
      </c>
      <c r="D38" s="19">
        <v>446038</v>
      </c>
      <c r="E38" s="19">
        <v>220594</v>
      </c>
      <c r="F38" s="19">
        <v>225444</v>
      </c>
    </row>
    <row r="39" spans="1:6" ht="12.75" customHeight="1" x14ac:dyDescent="0.3">
      <c r="A39" s="18" t="s">
        <v>13</v>
      </c>
      <c r="B39" s="18" t="s">
        <v>9</v>
      </c>
      <c r="C39" s="18" t="s">
        <v>63</v>
      </c>
      <c r="D39" s="19">
        <v>526943</v>
      </c>
      <c r="E39" s="19">
        <v>259924</v>
      </c>
      <c r="F39" s="19">
        <v>267019</v>
      </c>
    </row>
    <row r="40" spans="1:6" ht="12.75" customHeight="1" x14ac:dyDescent="0.3">
      <c r="A40" s="18" t="s">
        <v>13</v>
      </c>
      <c r="B40" s="18" t="s">
        <v>9</v>
      </c>
      <c r="C40" s="18" t="s">
        <v>64</v>
      </c>
      <c r="D40" s="19">
        <v>211661</v>
      </c>
      <c r="E40" s="19">
        <v>102452</v>
      </c>
      <c r="F40" s="19">
        <v>109209</v>
      </c>
    </row>
    <row r="41" spans="1:6" ht="12.75" customHeight="1" x14ac:dyDescent="0.3">
      <c r="A41" s="18" t="s">
        <v>13</v>
      </c>
      <c r="B41" s="18" t="s">
        <v>9</v>
      </c>
      <c r="C41" s="18" t="s">
        <v>65</v>
      </c>
      <c r="D41" s="19">
        <v>1990971</v>
      </c>
      <c r="E41" s="19">
        <v>977927</v>
      </c>
      <c r="F41" s="19">
        <v>1013044</v>
      </c>
    </row>
    <row r="42" spans="1:6" ht="12.75" customHeight="1" x14ac:dyDescent="0.3">
      <c r="A42" s="18" t="s">
        <v>13</v>
      </c>
      <c r="B42" s="18" t="s">
        <v>9</v>
      </c>
      <c r="C42" s="18" t="s">
        <v>66</v>
      </c>
      <c r="D42" s="19">
        <v>305166</v>
      </c>
      <c r="E42" s="19">
        <v>152694</v>
      </c>
      <c r="F42" s="19">
        <v>152472</v>
      </c>
    </row>
    <row r="43" spans="1:6" ht="12.75" customHeight="1" x14ac:dyDescent="0.3">
      <c r="A43" s="18" t="s">
        <v>13</v>
      </c>
      <c r="B43" s="18" t="s">
        <v>9</v>
      </c>
      <c r="C43" s="18" t="s">
        <v>67</v>
      </c>
      <c r="D43" s="19">
        <v>503806</v>
      </c>
      <c r="E43" s="19">
        <v>231830</v>
      </c>
      <c r="F43" s="19">
        <v>271976</v>
      </c>
    </row>
    <row r="44" spans="1:6" ht="12.75" customHeight="1" x14ac:dyDescent="0.3">
      <c r="A44" s="20" t="s">
        <v>13</v>
      </c>
      <c r="B44" s="20" t="s">
        <v>10</v>
      </c>
      <c r="C44" s="20" t="s">
        <v>14</v>
      </c>
      <c r="D44" s="21">
        <v>797266</v>
      </c>
      <c r="E44" s="21">
        <v>404359</v>
      </c>
      <c r="F44" s="21">
        <v>392907</v>
      </c>
    </row>
    <row r="45" spans="1:6" ht="12.75" customHeight="1" x14ac:dyDescent="0.3">
      <c r="A45" s="16" t="s">
        <v>13</v>
      </c>
      <c r="B45" s="16" t="s">
        <v>11</v>
      </c>
      <c r="C45" s="16" t="s">
        <v>14</v>
      </c>
      <c r="D45" s="17">
        <v>414986</v>
      </c>
      <c r="E45" s="17">
        <v>214391</v>
      </c>
      <c r="F45" s="17">
        <v>200595</v>
      </c>
    </row>
    <row r="46" spans="1:6" ht="12.75" customHeight="1" x14ac:dyDescent="0.3">
      <c r="A46" s="20" t="s">
        <v>13</v>
      </c>
      <c r="B46" s="20" t="s">
        <v>12</v>
      </c>
      <c r="C46" s="20" t="s">
        <v>14</v>
      </c>
      <c r="D46" s="21">
        <v>465487</v>
      </c>
      <c r="E46" s="21">
        <v>260629</v>
      </c>
      <c r="F46" s="21">
        <v>204858</v>
      </c>
    </row>
    <row r="47" spans="1:6" ht="12.75" customHeight="1" x14ac:dyDescent="0.3">
      <c r="A47" s="16" t="s">
        <v>36</v>
      </c>
      <c r="B47" s="16" t="s">
        <v>14</v>
      </c>
      <c r="C47" s="16" t="s">
        <v>14</v>
      </c>
      <c r="D47" s="17">
        <v>1425607</v>
      </c>
      <c r="E47" s="17">
        <v>696683</v>
      </c>
      <c r="F47" s="17">
        <v>728924</v>
      </c>
    </row>
    <row r="48" spans="1:6" ht="12.75" customHeight="1" x14ac:dyDescent="0.3">
      <c r="A48" s="20" t="s">
        <v>36</v>
      </c>
      <c r="B48" s="20" t="s">
        <v>8</v>
      </c>
      <c r="C48" s="20" t="s">
        <v>14</v>
      </c>
      <c r="D48" s="21">
        <v>1133247</v>
      </c>
      <c r="E48" s="21">
        <v>556466</v>
      </c>
      <c r="F48" s="21">
        <v>576781</v>
      </c>
    </row>
    <row r="49" spans="1:6" ht="12.75" customHeight="1" x14ac:dyDescent="0.3">
      <c r="A49" s="16" t="s">
        <v>36</v>
      </c>
      <c r="B49" s="16" t="s">
        <v>9</v>
      </c>
      <c r="C49" s="16" t="s">
        <v>14</v>
      </c>
      <c r="D49" s="17">
        <v>276430</v>
      </c>
      <c r="E49" s="17">
        <v>132010</v>
      </c>
      <c r="F49" s="17">
        <v>144420</v>
      </c>
    </row>
    <row r="50" spans="1:6" ht="12.75" customHeight="1" x14ac:dyDescent="0.3">
      <c r="A50" s="18" t="s">
        <v>36</v>
      </c>
      <c r="B50" s="18" t="s">
        <v>9</v>
      </c>
      <c r="C50" s="18" t="s">
        <v>37</v>
      </c>
      <c r="D50" s="19">
        <v>2094</v>
      </c>
      <c r="E50" s="19">
        <v>1035</v>
      </c>
      <c r="F50" s="19">
        <v>1059</v>
      </c>
    </row>
    <row r="51" spans="1:6" ht="12.75" customHeight="1" x14ac:dyDescent="0.3">
      <c r="A51" s="18" t="s">
        <v>36</v>
      </c>
      <c r="B51" s="18" t="s">
        <v>9</v>
      </c>
      <c r="C51" s="18" t="s">
        <v>38</v>
      </c>
      <c r="D51" s="19">
        <v>243</v>
      </c>
      <c r="E51" s="19">
        <v>119</v>
      </c>
      <c r="F51" s="19">
        <v>124</v>
      </c>
    </row>
    <row r="52" spans="1:6" ht="12.75" customHeight="1" x14ac:dyDescent="0.3">
      <c r="A52" s="18" t="s">
        <v>36</v>
      </c>
      <c r="B52" s="18" t="s">
        <v>9</v>
      </c>
      <c r="C52" s="18" t="s">
        <v>39</v>
      </c>
      <c r="D52" s="19">
        <v>221</v>
      </c>
      <c r="E52" s="19">
        <v>104</v>
      </c>
      <c r="F52" s="19">
        <v>117</v>
      </c>
    </row>
    <row r="53" spans="1:6" ht="12.75" customHeight="1" x14ac:dyDescent="0.3">
      <c r="A53" s="18" t="s">
        <v>36</v>
      </c>
      <c r="B53" s="18" t="s">
        <v>9</v>
      </c>
      <c r="C53" s="18" t="s">
        <v>40</v>
      </c>
      <c r="D53" s="19">
        <v>4647</v>
      </c>
      <c r="E53" s="19">
        <v>2288</v>
      </c>
      <c r="F53" s="19">
        <v>2359</v>
      </c>
    </row>
    <row r="54" spans="1:6" ht="12.75" customHeight="1" x14ac:dyDescent="0.3">
      <c r="A54" s="18" t="s">
        <v>36</v>
      </c>
      <c r="B54" s="18" t="s">
        <v>9</v>
      </c>
      <c r="C54" s="18" t="s">
        <v>41</v>
      </c>
      <c r="D54" s="19">
        <v>835</v>
      </c>
      <c r="E54" s="19">
        <v>403</v>
      </c>
      <c r="F54" s="19">
        <v>432</v>
      </c>
    </row>
    <row r="55" spans="1:6" ht="12.75" customHeight="1" x14ac:dyDescent="0.3">
      <c r="A55" s="18" t="s">
        <v>36</v>
      </c>
      <c r="B55" s="18" t="s">
        <v>9</v>
      </c>
      <c r="C55" s="18" t="s">
        <v>42</v>
      </c>
      <c r="D55" s="19">
        <v>1731</v>
      </c>
      <c r="E55" s="19">
        <v>933</v>
      </c>
      <c r="F55" s="19">
        <v>798</v>
      </c>
    </row>
    <row r="56" spans="1:6" ht="12.75" customHeight="1" x14ac:dyDescent="0.3">
      <c r="A56" s="18" t="s">
        <v>36</v>
      </c>
      <c r="B56" s="18" t="s">
        <v>9</v>
      </c>
      <c r="C56" s="18" t="s">
        <v>43</v>
      </c>
      <c r="D56" s="19">
        <v>4523</v>
      </c>
      <c r="E56" s="19">
        <v>2146</v>
      </c>
      <c r="F56" s="19">
        <v>2377</v>
      </c>
    </row>
    <row r="57" spans="1:6" ht="12.75" customHeight="1" x14ac:dyDescent="0.3">
      <c r="A57" s="18" t="s">
        <v>36</v>
      </c>
      <c r="B57" s="18" t="s">
        <v>9</v>
      </c>
      <c r="C57" s="18" t="s">
        <v>44</v>
      </c>
      <c r="D57" s="19">
        <v>56811</v>
      </c>
      <c r="E57" s="19">
        <v>28474</v>
      </c>
      <c r="F57" s="19">
        <v>28337</v>
      </c>
    </row>
    <row r="58" spans="1:6" ht="12.75" customHeight="1" x14ac:dyDescent="0.3">
      <c r="A58" s="18" t="s">
        <v>36</v>
      </c>
      <c r="B58" s="18" t="s">
        <v>9</v>
      </c>
      <c r="C58" s="18" t="s">
        <v>45</v>
      </c>
      <c r="D58" s="19">
        <v>4860</v>
      </c>
      <c r="E58" s="19">
        <v>2137</v>
      </c>
      <c r="F58" s="19">
        <v>2723</v>
      </c>
    </row>
    <row r="59" spans="1:6" ht="12.75" customHeight="1" x14ac:dyDescent="0.3">
      <c r="A59" s="18" t="s">
        <v>36</v>
      </c>
      <c r="B59" s="18" t="s">
        <v>9</v>
      </c>
      <c r="C59" s="18" t="s">
        <v>46</v>
      </c>
      <c r="D59" s="19">
        <v>12188</v>
      </c>
      <c r="E59" s="19">
        <v>5791</v>
      </c>
      <c r="F59" s="19">
        <v>6397</v>
      </c>
    </row>
    <row r="60" spans="1:6" ht="12.75" customHeight="1" x14ac:dyDescent="0.3">
      <c r="A60" s="18" t="s">
        <v>36</v>
      </c>
      <c r="B60" s="18" t="s">
        <v>9</v>
      </c>
      <c r="C60" s="18" t="s">
        <v>47</v>
      </c>
      <c r="D60" s="19">
        <v>3127</v>
      </c>
      <c r="E60" s="19">
        <v>1473</v>
      </c>
      <c r="F60" s="19">
        <v>1654</v>
      </c>
    </row>
    <row r="61" spans="1:6" ht="12.75" customHeight="1" x14ac:dyDescent="0.3">
      <c r="A61" s="18" t="s">
        <v>36</v>
      </c>
      <c r="B61" s="18" t="s">
        <v>9</v>
      </c>
      <c r="C61" s="18" t="s">
        <v>48</v>
      </c>
      <c r="D61" s="19">
        <v>3331</v>
      </c>
      <c r="E61" s="19">
        <v>1752</v>
      </c>
      <c r="F61" s="19">
        <v>1579</v>
      </c>
    </row>
    <row r="62" spans="1:6" ht="12.75" customHeight="1" x14ac:dyDescent="0.3">
      <c r="A62" s="18" t="s">
        <v>36</v>
      </c>
      <c r="B62" s="18" t="s">
        <v>9</v>
      </c>
      <c r="C62" s="18" t="s">
        <v>49</v>
      </c>
      <c r="D62" s="19">
        <v>48836</v>
      </c>
      <c r="E62" s="19">
        <v>21875</v>
      </c>
      <c r="F62" s="19">
        <v>26961</v>
      </c>
    </row>
    <row r="63" spans="1:6" ht="12.75" customHeight="1" x14ac:dyDescent="0.3">
      <c r="A63" s="18" t="s">
        <v>36</v>
      </c>
      <c r="B63" s="18" t="s">
        <v>9</v>
      </c>
      <c r="C63" s="18" t="s">
        <v>50</v>
      </c>
      <c r="D63" s="19">
        <v>18036</v>
      </c>
      <c r="E63" s="19">
        <v>9432</v>
      </c>
      <c r="F63" s="19">
        <v>8604</v>
      </c>
    </row>
    <row r="64" spans="1:6" ht="12.75" customHeight="1" x14ac:dyDescent="0.3">
      <c r="A64" s="18" t="s">
        <v>36</v>
      </c>
      <c r="B64" s="18" t="s">
        <v>9</v>
      </c>
      <c r="C64" s="18" t="s">
        <v>51</v>
      </c>
      <c r="D64" s="19">
        <v>7011</v>
      </c>
      <c r="E64" s="19">
        <v>3312</v>
      </c>
      <c r="F64" s="19">
        <v>3699</v>
      </c>
    </row>
    <row r="65" spans="1:6" ht="12.75" customHeight="1" x14ac:dyDescent="0.3">
      <c r="A65" s="18" t="s">
        <v>36</v>
      </c>
      <c r="B65" s="18" t="s">
        <v>9</v>
      </c>
      <c r="C65" s="18" t="s">
        <v>52</v>
      </c>
      <c r="D65" s="19">
        <v>2062</v>
      </c>
      <c r="E65" s="19">
        <v>1063</v>
      </c>
      <c r="F65" s="19">
        <v>999</v>
      </c>
    </row>
    <row r="66" spans="1:6" ht="12.75" customHeight="1" x14ac:dyDescent="0.3">
      <c r="A66" s="18" t="s">
        <v>36</v>
      </c>
      <c r="B66" s="18" t="s">
        <v>9</v>
      </c>
      <c r="C66" s="18" t="s">
        <v>53</v>
      </c>
      <c r="D66" s="19">
        <v>1788</v>
      </c>
      <c r="E66" s="19">
        <v>834</v>
      </c>
      <c r="F66" s="19">
        <v>954</v>
      </c>
    </row>
    <row r="67" spans="1:6" ht="12.75" customHeight="1" x14ac:dyDescent="0.3">
      <c r="A67" s="18" t="s">
        <v>36</v>
      </c>
      <c r="B67" s="18" t="s">
        <v>9</v>
      </c>
      <c r="C67" s="18" t="s">
        <v>54</v>
      </c>
      <c r="D67" s="19">
        <v>3229</v>
      </c>
      <c r="E67" s="19">
        <v>1591</v>
      </c>
      <c r="F67" s="19">
        <v>1638</v>
      </c>
    </row>
    <row r="68" spans="1:6" ht="12.75" customHeight="1" x14ac:dyDescent="0.3">
      <c r="A68" s="18" t="s">
        <v>36</v>
      </c>
      <c r="B68" s="18" t="s">
        <v>9</v>
      </c>
      <c r="C68" s="18" t="s">
        <v>55</v>
      </c>
      <c r="D68" s="19">
        <v>2870</v>
      </c>
      <c r="E68" s="19">
        <v>1536</v>
      </c>
      <c r="F68" s="19">
        <v>1334</v>
      </c>
    </row>
    <row r="69" spans="1:6" ht="12.75" customHeight="1" x14ac:dyDescent="0.3">
      <c r="A69" s="18" t="s">
        <v>36</v>
      </c>
      <c r="B69" s="18" t="s">
        <v>9</v>
      </c>
      <c r="C69" s="18" t="s">
        <v>56</v>
      </c>
      <c r="D69" s="19">
        <v>4115</v>
      </c>
      <c r="E69" s="19">
        <v>2303</v>
      </c>
      <c r="F69" s="19">
        <v>1812</v>
      </c>
    </row>
    <row r="70" spans="1:6" ht="12.75" customHeight="1" x14ac:dyDescent="0.3">
      <c r="A70" s="18" t="s">
        <v>36</v>
      </c>
      <c r="B70" s="18" t="s">
        <v>9</v>
      </c>
      <c r="C70" s="18" t="s">
        <v>57</v>
      </c>
      <c r="D70" s="19">
        <v>1755</v>
      </c>
      <c r="E70" s="19">
        <v>877</v>
      </c>
      <c r="F70" s="19">
        <v>878</v>
      </c>
    </row>
    <row r="71" spans="1:6" ht="12.75" customHeight="1" x14ac:dyDescent="0.3">
      <c r="A71" s="18" t="s">
        <v>36</v>
      </c>
      <c r="B71" s="18" t="s">
        <v>9</v>
      </c>
      <c r="C71" s="18" t="s">
        <v>58</v>
      </c>
      <c r="D71" s="19">
        <v>261</v>
      </c>
      <c r="E71" s="19">
        <v>138</v>
      </c>
      <c r="F71" s="19">
        <v>123</v>
      </c>
    </row>
    <row r="72" spans="1:6" ht="12.75" customHeight="1" x14ac:dyDescent="0.3">
      <c r="A72" s="18" t="s">
        <v>36</v>
      </c>
      <c r="B72" s="18" t="s">
        <v>9</v>
      </c>
      <c r="C72" s="18" t="s">
        <v>59</v>
      </c>
      <c r="D72" s="19">
        <v>11062</v>
      </c>
      <c r="E72" s="19">
        <v>5178</v>
      </c>
      <c r="F72" s="19">
        <v>5884</v>
      </c>
    </row>
    <row r="73" spans="1:6" ht="12.75" customHeight="1" x14ac:dyDescent="0.3">
      <c r="A73" s="18" t="s">
        <v>36</v>
      </c>
      <c r="B73" s="18" t="s">
        <v>9</v>
      </c>
      <c r="C73" s="18" t="s">
        <v>60</v>
      </c>
      <c r="D73" s="19">
        <v>2535</v>
      </c>
      <c r="E73" s="19">
        <v>1178</v>
      </c>
      <c r="F73" s="19">
        <v>1357</v>
      </c>
    </row>
    <row r="74" spans="1:6" ht="12.75" customHeight="1" x14ac:dyDescent="0.3">
      <c r="A74" s="18" t="s">
        <v>36</v>
      </c>
      <c r="B74" s="18" t="s">
        <v>9</v>
      </c>
      <c r="C74" s="18" t="s">
        <v>61</v>
      </c>
      <c r="D74" s="19">
        <v>1532</v>
      </c>
      <c r="E74" s="19">
        <v>754</v>
      </c>
      <c r="F74" s="19">
        <v>778</v>
      </c>
    </row>
    <row r="75" spans="1:6" ht="12.75" customHeight="1" x14ac:dyDescent="0.3">
      <c r="A75" s="18" t="s">
        <v>36</v>
      </c>
      <c r="B75" s="18" t="s">
        <v>9</v>
      </c>
      <c r="C75" s="18" t="s">
        <v>62</v>
      </c>
      <c r="D75" s="19">
        <v>720</v>
      </c>
      <c r="E75" s="19">
        <v>360</v>
      </c>
      <c r="F75" s="19">
        <v>360</v>
      </c>
    </row>
    <row r="76" spans="1:6" ht="12.75" customHeight="1" x14ac:dyDescent="0.3">
      <c r="A76" s="18" t="s">
        <v>36</v>
      </c>
      <c r="B76" s="18" t="s">
        <v>9</v>
      </c>
      <c r="C76" s="18" t="s">
        <v>63</v>
      </c>
      <c r="D76" s="19">
        <v>3514</v>
      </c>
      <c r="E76" s="19">
        <v>1727</v>
      </c>
      <c r="F76" s="19">
        <v>1787</v>
      </c>
    </row>
    <row r="77" spans="1:6" ht="12.75" customHeight="1" x14ac:dyDescent="0.3">
      <c r="A77" s="18" t="s">
        <v>36</v>
      </c>
      <c r="B77" s="18" t="s">
        <v>9</v>
      </c>
      <c r="C77" s="18" t="s">
        <v>64</v>
      </c>
      <c r="D77" s="19">
        <v>741</v>
      </c>
      <c r="E77" s="19">
        <v>403</v>
      </c>
      <c r="F77" s="19">
        <v>338</v>
      </c>
    </row>
    <row r="78" spans="1:6" ht="12.75" customHeight="1" x14ac:dyDescent="0.3">
      <c r="A78" s="18" t="s">
        <v>36</v>
      </c>
      <c r="B78" s="18" t="s">
        <v>9</v>
      </c>
      <c r="C78" s="18" t="s">
        <v>65</v>
      </c>
      <c r="D78" s="19">
        <v>6872</v>
      </c>
      <c r="E78" s="19">
        <v>3687</v>
      </c>
      <c r="F78" s="19">
        <v>3185</v>
      </c>
    </row>
    <row r="79" spans="1:6" ht="12.75" customHeight="1" x14ac:dyDescent="0.3">
      <c r="A79" s="18" t="s">
        <v>36</v>
      </c>
      <c r="B79" s="18" t="s">
        <v>9</v>
      </c>
      <c r="C79" s="18" t="s">
        <v>66</v>
      </c>
      <c r="D79" s="19">
        <v>358</v>
      </c>
      <c r="E79" s="19">
        <v>174</v>
      </c>
      <c r="F79" s="19">
        <v>184</v>
      </c>
    </row>
    <row r="80" spans="1:6" ht="12.75" customHeight="1" x14ac:dyDescent="0.3">
      <c r="A80" s="18" t="s">
        <v>36</v>
      </c>
      <c r="B80" s="18" t="s">
        <v>9</v>
      </c>
      <c r="C80" s="18" t="s">
        <v>67</v>
      </c>
      <c r="D80" s="19">
        <v>64522</v>
      </c>
      <c r="E80" s="19">
        <v>28933</v>
      </c>
      <c r="F80" s="19">
        <v>35589</v>
      </c>
    </row>
    <row r="81" spans="1:6" ht="12.75" customHeight="1" x14ac:dyDescent="0.3">
      <c r="A81" s="20" t="s">
        <v>36</v>
      </c>
      <c r="B81" s="20" t="s">
        <v>10</v>
      </c>
      <c r="C81" s="20" t="s">
        <v>14</v>
      </c>
      <c r="D81" s="21">
        <v>9586</v>
      </c>
      <c r="E81" s="21">
        <v>4760</v>
      </c>
      <c r="F81" s="21">
        <v>4826</v>
      </c>
    </row>
    <row r="82" spans="1:6" ht="12.75" customHeight="1" x14ac:dyDescent="0.3">
      <c r="A82" s="16" t="s">
        <v>36</v>
      </c>
      <c r="B82" s="16" t="s">
        <v>11</v>
      </c>
      <c r="C82" s="16" t="s">
        <v>14</v>
      </c>
      <c r="D82" s="17">
        <v>4149</v>
      </c>
      <c r="E82" s="17">
        <v>2328</v>
      </c>
      <c r="F82" s="17">
        <v>1821</v>
      </c>
    </row>
    <row r="83" spans="1:6" ht="12.75" customHeight="1" x14ac:dyDescent="0.3">
      <c r="A83" s="20" t="s">
        <v>36</v>
      </c>
      <c r="B83" s="20" t="s">
        <v>12</v>
      </c>
      <c r="C83" s="20" t="s">
        <v>14</v>
      </c>
      <c r="D83" s="21">
        <v>2195</v>
      </c>
      <c r="E83" s="21">
        <v>1119</v>
      </c>
      <c r="F83" s="21">
        <v>1076</v>
      </c>
    </row>
    <row r="84" spans="1:6" ht="12.75" customHeight="1" x14ac:dyDescent="0.3">
      <c r="A84" s="16" t="s">
        <v>37</v>
      </c>
      <c r="B84" s="16" t="s">
        <v>14</v>
      </c>
      <c r="C84" s="16" t="s">
        <v>14</v>
      </c>
      <c r="D84" s="17">
        <v>3769020</v>
      </c>
      <c r="E84" s="17">
        <v>1900589</v>
      </c>
      <c r="F84" s="17">
        <v>1868431</v>
      </c>
    </row>
    <row r="85" spans="1:6" ht="12.75" customHeight="1" x14ac:dyDescent="0.3">
      <c r="A85" s="20" t="s">
        <v>37</v>
      </c>
      <c r="B85" s="20" t="s">
        <v>8</v>
      </c>
      <c r="C85" s="20" t="s">
        <v>14</v>
      </c>
      <c r="D85" s="21">
        <v>2136493</v>
      </c>
      <c r="E85" s="21">
        <v>1081117</v>
      </c>
      <c r="F85" s="21">
        <v>1055376</v>
      </c>
    </row>
    <row r="86" spans="1:6" ht="12.75" customHeight="1" x14ac:dyDescent="0.3">
      <c r="A86" s="16" t="s">
        <v>37</v>
      </c>
      <c r="B86" s="16" t="s">
        <v>9</v>
      </c>
      <c r="C86" s="16" t="s">
        <v>14</v>
      </c>
      <c r="D86" s="17">
        <v>1463949</v>
      </c>
      <c r="E86" s="17">
        <v>728741</v>
      </c>
      <c r="F86" s="17">
        <v>735208</v>
      </c>
    </row>
    <row r="87" spans="1:6" ht="12.75" customHeight="1" x14ac:dyDescent="0.3">
      <c r="A87" s="18" t="s">
        <v>37</v>
      </c>
      <c r="B87" s="18" t="s">
        <v>9</v>
      </c>
      <c r="C87" s="18" t="s">
        <v>36</v>
      </c>
      <c r="D87" s="19">
        <v>6389</v>
      </c>
      <c r="E87" s="19">
        <v>3154</v>
      </c>
      <c r="F87" s="19">
        <v>3235</v>
      </c>
    </row>
    <row r="88" spans="1:6" ht="12.75" customHeight="1" x14ac:dyDescent="0.3">
      <c r="A88" s="18" t="s">
        <v>37</v>
      </c>
      <c r="B88" s="18" t="s">
        <v>9</v>
      </c>
      <c r="C88" s="18" t="s">
        <v>38</v>
      </c>
      <c r="D88" s="19">
        <v>15622</v>
      </c>
      <c r="E88" s="19">
        <v>7528</v>
      </c>
      <c r="F88" s="19">
        <v>8094</v>
      </c>
    </row>
    <row r="89" spans="1:6" ht="12.75" customHeight="1" x14ac:dyDescent="0.3">
      <c r="A89" s="18" t="s">
        <v>37</v>
      </c>
      <c r="B89" s="18" t="s">
        <v>9</v>
      </c>
      <c r="C89" s="18" t="s">
        <v>39</v>
      </c>
      <c r="D89" s="19">
        <v>1582</v>
      </c>
      <c r="E89" s="19">
        <v>846</v>
      </c>
      <c r="F89" s="19">
        <v>736</v>
      </c>
    </row>
    <row r="90" spans="1:6" ht="12.75" customHeight="1" x14ac:dyDescent="0.3">
      <c r="A90" s="18" t="s">
        <v>37</v>
      </c>
      <c r="B90" s="18" t="s">
        <v>9</v>
      </c>
      <c r="C90" s="18" t="s">
        <v>40</v>
      </c>
      <c r="D90" s="19">
        <v>9610</v>
      </c>
      <c r="E90" s="19">
        <v>4824</v>
      </c>
      <c r="F90" s="19">
        <v>4786</v>
      </c>
    </row>
    <row r="91" spans="1:6" ht="12.75" customHeight="1" x14ac:dyDescent="0.3">
      <c r="A91" s="18" t="s">
        <v>37</v>
      </c>
      <c r="B91" s="18" t="s">
        <v>9</v>
      </c>
      <c r="C91" s="18" t="s">
        <v>41</v>
      </c>
      <c r="D91" s="19">
        <v>15255</v>
      </c>
      <c r="E91" s="19">
        <v>7171</v>
      </c>
      <c r="F91" s="19">
        <v>8084</v>
      </c>
    </row>
    <row r="92" spans="1:6" ht="12.75" customHeight="1" x14ac:dyDescent="0.3">
      <c r="A92" s="18" t="s">
        <v>37</v>
      </c>
      <c r="B92" s="18" t="s">
        <v>9</v>
      </c>
      <c r="C92" s="18" t="s">
        <v>42</v>
      </c>
      <c r="D92" s="19">
        <v>92176</v>
      </c>
      <c r="E92" s="19">
        <v>48263</v>
      </c>
      <c r="F92" s="19">
        <v>43913</v>
      </c>
    </row>
    <row r="93" spans="1:6" ht="12.75" customHeight="1" x14ac:dyDescent="0.3">
      <c r="A93" s="18" t="s">
        <v>37</v>
      </c>
      <c r="B93" s="18" t="s">
        <v>9</v>
      </c>
      <c r="C93" s="18" t="s">
        <v>43</v>
      </c>
      <c r="D93" s="19">
        <v>20184</v>
      </c>
      <c r="E93" s="19">
        <v>9812</v>
      </c>
      <c r="F93" s="19">
        <v>10372</v>
      </c>
    </row>
    <row r="94" spans="1:6" ht="12.75" customHeight="1" x14ac:dyDescent="0.3">
      <c r="A94" s="18" t="s">
        <v>37</v>
      </c>
      <c r="B94" s="18" t="s">
        <v>9</v>
      </c>
      <c r="C94" s="18" t="s">
        <v>44</v>
      </c>
      <c r="D94" s="19">
        <v>83351</v>
      </c>
      <c r="E94" s="19">
        <v>43812</v>
      </c>
      <c r="F94" s="19">
        <v>39539</v>
      </c>
    </row>
    <row r="95" spans="1:6" ht="12.75" customHeight="1" x14ac:dyDescent="0.3">
      <c r="A95" s="18" t="s">
        <v>37</v>
      </c>
      <c r="B95" s="18" t="s">
        <v>9</v>
      </c>
      <c r="C95" s="18" t="s">
        <v>45</v>
      </c>
      <c r="D95" s="19">
        <v>43827</v>
      </c>
      <c r="E95" s="19">
        <v>21171</v>
      </c>
      <c r="F95" s="19">
        <v>22656</v>
      </c>
    </row>
    <row r="96" spans="1:6" ht="12.75" customHeight="1" x14ac:dyDescent="0.3">
      <c r="A96" s="18" t="s">
        <v>37</v>
      </c>
      <c r="B96" s="18" t="s">
        <v>9</v>
      </c>
      <c r="C96" s="18" t="s">
        <v>46</v>
      </c>
      <c r="D96" s="19">
        <v>52438</v>
      </c>
      <c r="E96" s="19">
        <v>26080</v>
      </c>
      <c r="F96" s="19">
        <v>26358</v>
      </c>
    </row>
    <row r="97" spans="1:6" ht="12.75" customHeight="1" x14ac:dyDescent="0.3">
      <c r="A97" s="18" t="s">
        <v>37</v>
      </c>
      <c r="B97" s="18" t="s">
        <v>9</v>
      </c>
      <c r="C97" s="18" t="s">
        <v>47</v>
      </c>
      <c r="D97" s="19">
        <v>87775</v>
      </c>
      <c r="E97" s="19">
        <v>44701</v>
      </c>
      <c r="F97" s="19">
        <v>43074</v>
      </c>
    </row>
    <row r="98" spans="1:6" ht="12.75" customHeight="1" x14ac:dyDescent="0.3">
      <c r="A98" s="18" t="s">
        <v>37</v>
      </c>
      <c r="B98" s="18" t="s">
        <v>9</v>
      </c>
      <c r="C98" s="18" t="s">
        <v>48</v>
      </c>
      <c r="D98" s="19">
        <v>10948</v>
      </c>
      <c r="E98" s="19">
        <v>5689</v>
      </c>
      <c r="F98" s="19">
        <v>5259</v>
      </c>
    </row>
    <row r="99" spans="1:6" ht="12.75" customHeight="1" x14ac:dyDescent="0.3">
      <c r="A99" s="18" t="s">
        <v>37</v>
      </c>
      <c r="B99" s="18" t="s">
        <v>9</v>
      </c>
      <c r="C99" s="18" t="s">
        <v>49</v>
      </c>
      <c r="D99" s="19">
        <v>133144</v>
      </c>
      <c r="E99" s="19">
        <v>64615</v>
      </c>
      <c r="F99" s="19">
        <v>68529</v>
      </c>
    </row>
    <row r="100" spans="1:6" ht="12.75" customHeight="1" x14ac:dyDescent="0.3">
      <c r="A100" s="18" t="s">
        <v>37</v>
      </c>
      <c r="B100" s="18" t="s">
        <v>9</v>
      </c>
      <c r="C100" s="18" t="s">
        <v>50</v>
      </c>
      <c r="D100" s="19">
        <v>38791</v>
      </c>
      <c r="E100" s="19">
        <v>20547</v>
      </c>
      <c r="F100" s="19">
        <v>18244</v>
      </c>
    </row>
    <row r="101" spans="1:6" ht="12.75" customHeight="1" x14ac:dyDescent="0.3">
      <c r="A101" s="18" t="s">
        <v>37</v>
      </c>
      <c r="B101" s="18" t="s">
        <v>9</v>
      </c>
      <c r="C101" s="18" t="s">
        <v>51</v>
      </c>
      <c r="D101" s="19">
        <v>114029</v>
      </c>
      <c r="E101" s="19">
        <v>56923</v>
      </c>
      <c r="F101" s="19">
        <v>57106</v>
      </c>
    </row>
    <row r="102" spans="1:6" ht="12.75" customHeight="1" x14ac:dyDescent="0.3">
      <c r="A102" s="18" t="s">
        <v>37</v>
      </c>
      <c r="B102" s="18" t="s">
        <v>9</v>
      </c>
      <c r="C102" s="18" t="s">
        <v>52</v>
      </c>
      <c r="D102" s="19">
        <v>15155</v>
      </c>
      <c r="E102" s="19">
        <v>7939</v>
      </c>
      <c r="F102" s="19">
        <v>7216</v>
      </c>
    </row>
    <row r="103" spans="1:6" ht="12.75" customHeight="1" x14ac:dyDescent="0.3">
      <c r="A103" s="18" t="s">
        <v>37</v>
      </c>
      <c r="B103" s="18" t="s">
        <v>9</v>
      </c>
      <c r="C103" s="18" t="s">
        <v>53</v>
      </c>
      <c r="D103" s="19">
        <v>72374</v>
      </c>
      <c r="E103" s="19">
        <v>34630</v>
      </c>
      <c r="F103" s="19">
        <v>37744</v>
      </c>
    </row>
    <row r="104" spans="1:6" ht="12.75" customHeight="1" x14ac:dyDescent="0.3">
      <c r="A104" s="18" t="s">
        <v>37</v>
      </c>
      <c r="B104" s="18" t="s">
        <v>9</v>
      </c>
      <c r="C104" s="18" t="s">
        <v>54</v>
      </c>
      <c r="D104" s="19">
        <v>5378</v>
      </c>
      <c r="E104" s="19">
        <v>2733</v>
      </c>
      <c r="F104" s="19">
        <v>2645</v>
      </c>
    </row>
    <row r="105" spans="1:6" ht="12.75" customHeight="1" x14ac:dyDescent="0.3">
      <c r="A105" s="18" t="s">
        <v>37</v>
      </c>
      <c r="B105" s="18" t="s">
        <v>9</v>
      </c>
      <c r="C105" s="18" t="s">
        <v>55</v>
      </c>
      <c r="D105" s="19">
        <v>75519</v>
      </c>
      <c r="E105" s="19">
        <v>38385</v>
      </c>
      <c r="F105" s="19">
        <v>37134</v>
      </c>
    </row>
    <row r="106" spans="1:6" ht="12.75" customHeight="1" x14ac:dyDescent="0.3">
      <c r="A106" s="18" t="s">
        <v>37</v>
      </c>
      <c r="B106" s="18" t="s">
        <v>9</v>
      </c>
      <c r="C106" s="18" t="s">
        <v>56</v>
      </c>
      <c r="D106" s="19">
        <v>39281</v>
      </c>
      <c r="E106" s="19">
        <v>21327</v>
      </c>
      <c r="F106" s="19">
        <v>17954</v>
      </c>
    </row>
    <row r="107" spans="1:6" ht="12.75" customHeight="1" x14ac:dyDescent="0.3">
      <c r="A107" s="18" t="s">
        <v>37</v>
      </c>
      <c r="B107" s="18" t="s">
        <v>9</v>
      </c>
      <c r="C107" s="18" t="s">
        <v>57</v>
      </c>
      <c r="D107" s="19">
        <v>4103</v>
      </c>
      <c r="E107" s="19">
        <v>2124</v>
      </c>
      <c r="F107" s="19">
        <v>1979</v>
      </c>
    </row>
    <row r="108" spans="1:6" ht="12.75" customHeight="1" x14ac:dyDescent="0.3">
      <c r="A108" s="18" t="s">
        <v>37</v>
      </c>
      <c r="B108" s="18" t="s">
        <v>9</v>
      </c>
      <c r="C108" s="18" t="s">
        <v>58</v>
      </c>
      <c r="D108" s="19">
        <v>1319</v>
      </c>
      <c r="E108" s="19">
        <v>694</v>
      </c>
      <c r="F108" s="19">
        <v>625</v>
      </c>
    </row>
    <row r="109" spans="1:6" ht="12.75" customHeight="1" x14ac:dyDescent="0.3">
      <c r="A109" s="18" t="s">
        <v>37</v>
      </c>
      <c r="B109" s="18" t="s">
        <v>9</v>
      </c>
      <c r="C109" s="18" t="s">
        <v>59</v>
      </c>
      <c r="D109" s="19">
        <v>7193</v>
      </c>
      <c r="E109" s="19">
        <v>3632</v>
      </c>
      <c r="F109" s="19">
        <v>3561</v>
      </c>
    </row>
    <row r="110" spans="1:6" ht="12.75" customHeight="1" x14ac:dyDescent="0.3">
      <c r="A110" s="18" t="s">
        <v>37</v>
      </c>
      <c r="B110" s="18" t="s">
        <v>9</v>
      </c>
      <c r="C110" s="18" t="s">
        <v>60</v>
      </c>
      <c r="D110" s="19">
        <v>258517</v>
      </c>
      <c r="E110" s="19">
        <v>122850</v>
      </c>
      <c r="F110" s="19">
        <v>135667</v>
      </c>
    </row>
    <row r="111" spans="1:6" ht="12.75" customHeight="1" x14ac:dyDescent="0.3">
      <c r="A111" s="18" t="s">
        <v>37</v>
      </c>
      <c r="B111" s="18" t="s">
        <v>9</v>
      </c>
      <c r="C111" s="18" t="s">
        <v>61</v>
      </c>
      <c r="D111" s="19">
        <v>131959</v>
      </c>
      <c r="E111" s="19">
        <v>63131</v>
      </c>
      <c r="F111" s="19">
        <v>68828</v>
      </c>
    </row>
    <row r="112" spans="1:6" ht="12.75" customHeight="1" x14ac:dyDescent="0.3">
      <c r="A112" s="18" t="s">
        <v>37</v>
      </c>
      <c r="B112" s="18" t="s">
        <v>9</v>
      </c>
      <c r="C112" s="18" t="s">
        <v>62</v>
      </c>
      <c r="D112" s="19">
        <v>8496</v>
      </c>
      <c r="E112" s="19">
        <v>4487</v>
      </c>
      <c r="F112" s="19">
        <v>4009</v>
      </c>
    </row>
    <row r="113" spans="1:6" ht="12.75" customHeight="1" x14ac:dyDescent="0.3">
      <c r="A113" s="18" t="s">
        <v>37</v>
      </c>
      <c r="B113" s="18" t="s">
        <v>9</v>
      </c>
      <c r="C113" s="18" t="s">
        <v>63</v>
      </c>
      <c r="D113" s="19">
        <v>6135</v>
      </c>
      <c r="E113" s="19">
        <v>3130</v>
      </c>
      <c r="F113" s="19">
        <v>3005</v>
      </c>
    </row>
    <row r="114" spans="1:6" ht="12.75" customHeight="1" x14ac:dyDescent="0.3">
      <c r="A114" s="18" t="s">
        <v>37</v>
      </c>
      <c r="B114" s="18" t="s">
        <v>9</v>
      </c>
      <c r="C114" s="18" t="s">
        <v>64</v>
      </c>
      <c r="D114" s="19">
        <v>5187</v>
      </c>
      <c r="E114" s="19">
        <v>2751</v>
      </c>
      <c r="F114" s="19">
        <v>2436</v>
      </c>
    </row>
    <row r="115" spans="1:6" ht="12.75" customHeight="1" x14ac:dyDescent="0.3">
      <c r="A115" s="18" t="s">
        <v>37</v>
      </c>
      <c r="B115" s="18" t="s">
        <v>9</v>
      </c>
      <c r="C115" s="18" t="s">
        <v>65</v>
      </c>
      <c r="D115" s="19">
        <v>79948</v>
      </c>
      <c r="E115" s="19">
        <v>41678</v>
      </c>
      <c r="F115" s="19">
        <v>38270</v>
      </c>
    </row>
    <row r="116" spans="1:6" ht="12.75" customHeight="1" x14ac:dyDescent="0.3">
      <c r="A116" s="18" t="s">
        <v>37</v>
      </c>
      <c r="B116" s="18" t="s">
        <v>9</v>
      </c>
      <c r="C116" s="18" t="s">
        <v>66</v>
      </c>
      <c r="D116" s="19">
        <v>1910</v>
      </c>
      <c r="E116" s="19">
        <v>1050</v>
      </c>
      <c r="F116" s="19">
        <v>860</v>
      </c>
    </row>
    <row r="117" spans="1:6" ht="12.75" customHeight="1" x14ac:dyDescent="0.3">
      <c r="A117" s="18" t="s">
        <v>37</v>
      </c>
      <c r="B117" s="18" t="s">
        <v>9</v>
      </c>
      <c r="C117" s="18" t="s">
        <v>67</v>
      </c>
      <c r="D117" s="19">
        <v>26354</v>
      </c>
      <c r="E117" s="19">
        <v>13064</v>
      </c>
      <c r="F117" s="19">
        <v>13290</v>
      </c>
    </row>
    <row r="118" spans="1:6" ht="12.75" customHeight="1" x14ac:dyDescent="0.3">
      <c r="A118" s="20" t="s">
        <v>37</v>
      </c>
      <c r="B118" s="20" t="s">
        <v>10</v>
      </c>
      <c r="C118" s="20" t="s">
        <v>14</v>
      </c>
      <c r="D118" s="21">
        <v>132673</v>
      </c>
      <c r="E118" s="21">
        <v>71043</v>
      </c>
      <c r="F118" s="21">
        <v>61630</v>
      </c>
    </row>
    <row r="119" spans="1:6" ht="12.75" customHeight="1" x14ac:dyDescent="0.3">
      <c r="A119" s="16" t="s">
        <v>37</v>
      </c>
      <c r="B119" s="16" t="s">
        <v>11</v>
      </c>
      <c r="C119" s="16" t="s">
        <v>14</v>
      </c>
      <c r="D119" s="17">
        <v>19704</v>
      </c>
      <c r="E119" s="17">
        <v>11351</v>
      </c>
      <c r="F119" s="17">
        <v>8353</v>
      </c>
    </row>
    <row r="120" spans="1:6" ht="12.75" customHeight="1" x14ac:dyDescent="0.3">
      <c r="A120" s="20" t="s">
        <v>37</v>
      </c>
      <c r="B120" s="20" t="s">
        <v>12</v>
      </c>
      <c r="C120" s="20" t="s">
        <v>14</v>
      </c>
      <c r="D120" s="21">
        <v>16201</v>
      </c>
      <c r="E120" s="21">
        <v>8337</v>
      </c>
      <c r="F120" s="21">
        <v>7864</v>
      </c>
    </row>
    <row r="121" spans="1:6" ht="12.75" customHeight="1" x14ac:dyDescent="0.3">
      <c r="A121" s="16" t="s">
        <v>38</v>
      </c>
      <c r="B121" s="16" t="s">
        <v>14</v>
      </c>
      <c r="C121" s="16" t="s">
        <v>14</v>
      </c>
      <c r="D121" s="17">
        <v>798447</v>
      </c>
      <c r="E121" s="17">
        <v>405879</v>
      </c>
      <c r="F121" s="17">
        <v>392568</v>
      </c>
    </row>
    <row r="122" spans="1:6" ht="12.75" customHeight="1" x14ac:dyDescent="0.3">
      <c r="A122" s="20" t="s">
        <v>38</v>
      </c>
      <c r="B122" s="20" t="s">
        <v>8</v>
      </c>
      <c r="C122" s="20" t="s">
        <v>14</v>
      </c>
      <c r="D122" s="21">
        <v>470255</v>
      </c>
      <c r="E122" s="21">
        <v>235791</v>
      </c>
      <c r="F122" s="21">
        <v>234464</v>
      </c>
    </row>
    <row r="123" spans="1:6" ht="12.75" customHeight="1" x14ac:dyDescent="0.3">
      <c r="A123" s="16" t="s">
        <v>38</v>
      </c>
      <c r="B123" s="16" t="s">
        <v>9</v>
      </c>
      <c r="C123" s="16" t="s">
        <v>14</v>
      </c>
      <c r="D123" s="17">
        <v>313283</v>
      </c>
      <c r="E123" s="17">
        <v>161973</v>
      </c>
      <c r="F123" s="17">
        <v>151310</v>
      </c>
    </row>
    <row r="124" spans="1:6" ht="12.75" customHeight="1" x14ac:dyDescent="0.3">
      <c r="A124" s="18" t="s">
        <v>38</v>
      </c>
      <c r="B124" s="18" t="s">
        <v>9</v>
      </c>
      <c r="C124" s="18" t="s">
        <v>36</v>
      </c>
      <c r="D124" s="19">
        <v>540</v>
      </c>
      <c r="E124" s="19">
        <v>280</v>
      </c>
      <c r="F124" s="19">
        <v>260</v>
      </c>
    </row>
    <row r="125" spans="1:6" ht="12.75" customHeight="1" x14ac:dyDescent="0.3">
      <c r="A125" s="18" t="s">
        <v>38</v>
      </c>
      <c r="B125" s="18" t="s">
        <v>9</v>
      </c>
      <c r="C125" s="18" t="s">
        <v>37</v>
      </c>
      <c r="D125" s="19">
        <v>14059</v>
      </c>
      <c r="E125" s="19">
        <v>7180</v>
      </c>
      <c r="F125" s="19">
        <v>6879</v>
      </c>
    </row>
    <row r="126" spans="1:6" ht="12.75" customHeight="1" x14ac:dyDescent="0.3">
      <c r="A126" s="18" t="s">
        <v>38</v>
      </c>
      <c r="B126" s="18" t="s">
        <v>9</v>
      </c>
      <c r="C126" s="18" t="s">
        <v>39</v>
      </c>
      <c r="D126" s="19">
        <v>450</v>
      </c>
      <c r="E126" s="19">
        <v>276</v>
      </c>
      <c r="F126" s="19">
        <v>174</v>
      </c>
    </row>
    <row r="127" spans="1:6" ht="12.75" customHeight="1" x14ac:dyDescent="0.3">
      <c r="A127" s="18" t="s">
        <v>38</v>
      </c>
      <c r="B127" s="18" t="s">
        <v>9</v>
      </c>
      <c r="C127" s="18" t="s">
        <v>40</v>
      </c>
      <c r="D127" s="19">
        <v>2800</v>
      </c>
      <c r="E127" s="19">
        <v>1441</v>
      </c>
      <c r="F127" s="19">
        <v>1359</v>
      </c>
    </row>
    <row r="128" spans="1:6" ht="12.75" customHeight="1" x14ac:dyDescent="0.3">
      <c r="A128" s="18" t="s">
        <v>38</v>
      </c>
      <c r="B128" s="18" t="s">
        <v>9</v>
      </c>
      <c r="C128" s="18" t="s">
        <v>41</v>
      </c>
      <c r="D128" s="19">
        <v>1550</v>
      </c>
      <c r="E128" s="19">
        <v>814</v>
      </c>
      <c r="F128" s="19">
        <v>736</v>
      </c>
    </row>
    <row r="129" spans="1:6" ht="12.75" customHeight="1" x14ac:dyDescent="0.3">
      <c r="A129" s="18" t="s">
        <v>38</v>
      </c>
      <c r="B129" s="18" t="s">
        <v>9</v>
      </c>
      <c r="C129" s="18" t="s">
        <v>42</v>
      </c>
      <c r="D129" s="19">
        <v>11803</v>
      </c>
      <c r="E129" s="19">
        <v>6458</v>
      </c>
      <c r="F129" s="19">
        <v>5345</v>
      </c>
    </row>
    <row r="130" spans="1:6" ht="12.75" customHeight="1" x14ac:dyDescent="0.3">
      <c r="A130" s="18" t="s">
        <v>38</v>
      </c>
      <c r="B130" s="18" t="s">
        <v>9</v>
      </c>
      <c r="C130" s="18" t="s">
        <v>43</v>
      </c>
      <c r="D130" s="19">
        <v>3834</v>
      </c>
      <c r="E130" s="19">
        <v>1911</v>
      </c>
      <c r="F130" s="19">
        <v>1923</v>
      </c>
    </row>
    <row r="131" spans="1:6" ht="12.75" customHeight="1" x14ac:dyDescent="0.3">
      <c r="A131" s="18" t="s">
        <v>38</v>
      </c>
      <c r="B131" s="18" t="s">
        <v>9</v>
      </c>
      <c r="C131" s="18" t="s">
        <v>44</v>
      </c>
      <c r="D131" s="19">
        <v>24755</v>
      </c>
      <c r="E131" s="19">
        <v>13089</v>
      </c>
      <c r="F131" s="19">
        <v>11666</v>
      </c>
    </row>
    <row r="132" spans="1:6" ht="12.75" customHeight="1" x14ac:dyDescent="0.3">
      <c r="A132" s="18" t="s">
        <v>38</v>
      </c>
      <c r="B132" s="18" t="s">
        <v>9</v>
      </c>
      <c r="C132" s="18" t="s">
        <v>45</v>
      </c>
      <c r="D132" s="19">
        <v>8400</v>
      </c>
      <c r="E132" s="19">
        <v>4255</v>
      </c>
      <c r="F132" s="19">
        <v>4145</v>
      </c>
    </row>
    <row r="133" spans="1:6" ht="12.75" customHeight="1" x14ac:dyDescent="0.3">
      <c r="A133" s="18" t="s">
        <v>38</v>
      </c>
      <c r="B133" s="18" t="s">
        <v>9</v>
      </c>
      <c r="C133" s="18" t="s">
        <v>46</v>
      </c>
      <c r="D133" s="19">
        <v>7527</v>
      </c>
      <c r="E133" s="19">
        <v>3853</v>
      </c>
      <c r="F133" s="19">
        <v>3674</v>
      </c>
    </row>
    <row r="134" spans="1:6" ht="12.75" customHeight="1" x14ac:dyDescent="0.3">
      <c r="A134" s="18" t="s">
        <v>38</v>
      </c>
      <c r="B134" s="18" t="s">
        <v>9</v>
      </c>
      <c r="C134" s="18" t="s">
        <v>47</v>
      </c>
      <c r="D134" s="19">
        <v>68144</v>
      </c>
      <c r="E134" s="19">
        <v>35165</v>
      </c>
      <c r="F134" s="19">
        <v>32979</v>
      </c>
    </row>
    <row r="135" spans="1:6" ht="12.75" customHeight="1" x14ac:dyDescent="0.3">
      <c r="A135" s="18" t="s">
        <v>38</v>
      </c>
      <c r="B135" s="18" t="s">
        <v>9</v>
      </c>
      <c r="C135" s="18" t="s">
        <v>48</v>
      </c>
      <c r="D135" s="19">
        <v>2283</v>
      </c>
      <c r="E135" s="19">
        <v>1222</v>
      </c>
      <c r="F135" s="19">
        <v>1061</v>
      </c>
    </row>
    <row r="136" spans="1:6" ht="12.75" customHeight="1" x14ac:dyDescent="0.3">
      <c r="A136" s="18" t="s">
        <v>38</v>
      </c>
      <c r="B136" s="18" t="s">
        <v>9</v>
      </c>
      <c r="C136" s="18" t="s">
        <v>49</v>
      </c>
      <c r="D136" s="19">
        <v>16142</v>
      </c>
      <c r="E136" s="19">
        <v>8240</v>
      </c>
      <c r="F136" s="19">
        <v>7902</v>
      </c>
    </row>
    <row r="137" spans="1:6" ht="12.75" customHeight="1" x14ac:dyDescent="0.3">
      <c r="A137" s="18" t="s">
        <v>38</v>
      </c>
      <c r="B137" s="18" t="s">
        <v>9</v>
      </c>
      <c r="C137" s="18" t="s">
        <v>50</v>
      </c>
      <c r="D137" s="19">
        <v>14651</v>
      </c>
      <c r="E137" s="19">
        <v>7935</v>
      </c>
      <c r="F137" s="19">
        <v>6716</v>
      </c>
    </row>
    <row r="138" spans="1:6" ht="12.75" customHeight="1" x14ac:dyDescent="0.3">
      <c r="A138" s="18" t="s">
        <v>38</v>
      </c>
      <c r="B138" s="18" t="s">
        <v>9</v>
      </c>
      <c r="C138" s="18" t="s">
        <v>51</v>
      </c>
      <c r="D138" s="19">
        <v>11231</v>
      </c>
      <c r="E138" s="19">
        <v>5571</v>
      </c>
      <c r="F138" s="19">
        <v>5660</v>
      </c>
    </row>
    <row r="139" spans="1:6" ht="12.75" customHeight="1" x14ac:dyDescent="0.3">
      <c r="A139" s="18" t="s">
        <v>38</v>
      </c>
      <c r="B139" s="18" t="s">
        <v>9</v>
      </c>
      <c r="C139" s="18" t="s">
        <v>52</v>
      </c>
      <c r="D139" s="19">
        <v>2683</v>
      </c>
      <c r="E139" s="19">
        <v>1410</v>
      </c>
      <c r="F139" s="19">
        <v>1273</v>
      </c>
    </row>
    <row r="140" spans="1:6" ht="12.75" customHeight="1" x14ac:dyDescent="0.3">
      <c r="A140" s="18" t="s">
        <v>38</v>
      </c>
      <c r="B140" s="18" t="s">
        <v>9</v>
      </c>
      <c r="C140" s="18" t="s">
        <v>53</v>
      </c>
      <c r="D140" s="19">
        <v>5994</v>
      </c>
      <c r="E140" s="19">
        <v>2891</v>
      </c>
      <c r="F140" s="19">
        <v>3103</v>
      </c>
    </row>
    <row r="141" spans="1:6" ht="12.75" customHeight="1" x14ac:dyDescent="0.3">
      <c r="A141" s="18" t="s">
        <v>38</v>
      </c>
      <c r="B141" s="18" t="s">
        <v>9</v>
      </c>
      <c r="C141" s="18" t="s">
        <v>54</v>
      </c>
      <c r="D141" s="19">
        <v>1310</v>
      </c>
      <c r="E141" s="19">
        <v>684</v>
      </c>
      <c r="F141" s="19">
        <v>626</v>
      </c>
    </row>
    <row r="142" spans="1:6" ht="12.75" customHeight="1" x14ac:dyDescent="0.3">
      <c r="A142" s="18" t="s">
        <v>38</v>
      </c>
      <c r="B142" s="18" t="s">
        <v>9</v>
      </c>
      <c r="C142" s="18" t="s">
        <v>55</v>
      </c>
      <c r="D142" s="19">
        <v>18094</v>
      </c>
      <c r="E142" s="19">
        <v>9504</v>
      </c>
      <c r="F142" s="19">
        <v>8590</v>
      </c>
    </row>
    <row r="143" spans="1:6" ht="12.75" customHeight="1" x14ac:dyDescent="0.3">
      <c r="A143" s="18" t="s">
        <v>38</v>
      </c>
      <c r="B143" s="18" t="s">
        <v>9</v>
      </c>
      <c r="C143" s="18" t="s">
        <v>56</v>
      </c>
      <c r="D143" s="19">
        <v>11450</v>
      </c>
      <c r="E143" s="19">
        <v>6108</v>
      </c>
      <c r="F143" s="19">
        <v>5342</v>
      </c>
    </row>
    <row r="144" spans="1:6" ht="12.75" customHeight="1" x14ac:dyDescent="0.3">
      <c r="A144" s="18" t="s">
        <v>38</v>
      </c>
      <c r="B144" s="18" t="s">
        <v>9</v>
      </c>
      <c r="C144" s="18" t="s">
        <v>57</v>
      </c>
      <c r="D144" s="19">
        <v>908</v>
      </c>
      <c r="E144" s="19">
        <v>484</v>
      </c>
      <c r="F144" s="19">
        <v>424</v>
      </c>
    </row>
    <row r="145" spans="1:6" ht="12.75" customHeight="1" x14ac:dyDescent="0.3">
      <c r="A145" s="18" t="s">
        <v>38</v>
      </c>
      <c r="B145" s="18" t="s">
        <v>9</v>
      </c>
      <c r="C145" s="18" t="s">
        <v>58</v>
      </c>
      <c r="D145" s="19">
        <v>989</v>
      </c>
      <c r="E145" s="19">
        <v>522</v>
      </c>
      <c r="F145" s="19">
        <v>467</v>
      </c>
    </row>
    <row r="146" spans="1:6" ht="12.75" customHeight="1" x14ac:dyDescent="0.3">
      <c r="A146" s="18" t="s">
        <v>38</v>
      </c>
      <c r="B146" s="18" t="s">
        <v>9</v>
      </c>
      <c r="C146" s="18" t="s">
        <v>59</v>
      </c>
      <c r="D146" s="19">
        <v>1344</v>
      </c>
      <c r="E146" s="19">
        <v>719</v>
      </c>
      <c r="F146" s="19">
        <v>625</v>
      </c>
    </row>
    <row r="147" spans="1:6" ht="12.75" customHeight="1" x14ac:dyDescent="0.3">
      <c r="A147" s="18" t="s">
        <v>38</v>
      </c>
      <c r="B147" s="18" t="s">
        <v>9</v>
      </c>
      <c r="C147" s="18" t="s">
        <v>60</v>
      </c>
      <c r="D147" s="19">
        <v>46685</v>
      </c>
      <c r="E147" s="19">
        <v>22932</v>
      </c>
      <c r="F147" s="19">
        <v>23753</v>
      </c>
    </row>
    <row r="148" spans="1:6" ht="12.75" customHeight="1" x14ac:dyDescent="0.3">
      <c r="A148" s="18" t="s">
        <v>38</v>
      </c>
      <c r="B148" s="18" t="s">
        <v>9</v>
      </c>
      <c r="C148" s="18" t="s">
        <v>61</v>
      </c>
      <c r="D148" s="19">
        <v>11476</v>
      </c>
      <c r="E148" s="19">
        <v>5573</v>
      </c>
      <c r="F148" s="19">
        <v>5903</v>
      </c>
    </row>
    <row r="149" spans="1:6" ht="12.75" customHeight="1" x14ac:dyDescent="0.3">
      <c r="A149" s="18" t="s">
        <v>38</v>
      </c>
      <c r="B149" s="18" t="s">
        <v>9</v>
      </c>
      <c r="C149" s="18" t="s">
        <v>62</v>
      </c>
      <c r="D149" s="19">
        <v>1378</v>
      </c>
      <c r="E149" s="19">
        <v>748</v>
      </c>
      <c r="F149" s="19">
        <v>630</v>
      </c>
    </row>
    <row r="150" spans="1:6" ht="12.75" customHeight="1" x14ac:dyDescent="0.3">
      <c r="A150" s="18" t="s">
        <v>38</v>
      </c>
      <c r="B150" s="18" t="s">
        <v>9</v>
      </c>
      <c r="C150" s="18" t="s">
        <v>63</v>
      </c>
      <c r="D150" s="19">
        <v>1377</v>
      </c>
      <c r="E150" s="19">
        <v>758</v>
      </c>
      <c r="F150" s="19">
        <v>619</v>
      </c>
    </row>
    <row r="151" spans="1:6" ht="12.75" customHeight="1" x14ac:dyDescent="0.3">
      <c r="A151" s="18" t="s">
        <v>38</v>
      </c>
      <c r="B151" s="18" t="s">
        <v>9</v>
      </c>
      <c r="C151" s="18" t="s">
        <v>64</v>
      </c>
      <c r="D151" s="19">
        <v>1282</v>
      </c>
      <c r="E151" s="19">
        <v>679</v>
      </c>
      <c r="F151" s="19">
        <v>603</v>
      </c>
    </row>
    <row r="152" spans="1:6" ht="12.75" customHeight="1" x14ac:dyDescent="0.3">
      <c r="A152" s="18" t="s">
        <v>38</v>
      </c>
      <c r="B152" s="18" t="s">
        <v>9</v>
      </c>
      <c r="C152" s="18" t="s">
        <v>65</v>
      </c>
      <c r="D152" s="19">
        <v>17106</v>
      </c>
      <c r="E152" s="19">
        <v>9755</v>
      </c>
      <c r="F152" s="19">
        <v>7351</v>
      </c>
    </row>
    <row r="153" spans="1:6" ht="12.75" customHeight="1" x14ac:dyDescent="0.3">
      <c r="A153" s="18" t="s">
        <v>38</v>
      </c>
      <c r="B153" s="18" t="s">
        <v>9</v>
      </c>
      <c r="C153" s="18" t="s">
        <v>66</v>
      </c>
      <c r="D153" s="19">
        <v>550</v>
      </c>
      <c r="E153" s="19">
        <v>291</v>
      </c>
      <c r="F153" s="19">
        <v>259</v>
      </c>
    </row>
    <row r="154" spans="1:6" ht="12.75" customHeight="1" x14ac:dyDescent="0.3">
      <c r="A154" s="18" t="s">
        <v>38</v>
      </c>
      <c r="B154" s="18" t="s">
        <v>9</v>
      </c>
      <c r="C154" s="18" t="s">
        <v>67</v>
      </c>
      <c r="D154" s="19">
        <v>2488</v>
      </c>
      <c r="E154" s="19">
        <v>1225</v>
      </c>
      <c r="F154" s="19">
        <v>1263</v>
      </c>
    </row>
    <row r="155" spans="1:6" ht="12.75" customHeight="1" x14ac:dyDescent="0.3">
      <c r="A155" s="20" t="s">
        <v>38</v>
      </c>
      <c r="B155" s="20" t="s">
        <v>10</v>
      </c>
      <c r="C155" s="20" t="s">
        <v>14</v>
      </c>
      <c r="D155" s="21">
        <v>5939</v>
      </c>
      <c r="E155" s="21">
        <v>3250</v>
      </c>
      <c r="F155" s="21">
        <v>2689</v>
      </c>
    </row>
    <row r="156" spans="1:6" ht="12.75" customHeight="1" x14ac:dyDescent="0.3">
      <c r="A156" s="16" t="s">
        <v>38</v>
      </c>
      <c r="B156" s="16" t="s">
        <v>11</v>
      </c>
      <c r="C156" s="16" t="s">
        <v>14</v>
      </c>
      <c r="D156" s="17">
        <v>3425</v>
      </c>
      <c r="E156" s="17">
        <v>1838</v>
      </c>
      <c r="F156" s="17">
        <v>1587</v>
      </c>
    </row>
    <row r="157" spans="1:6" ht="12.75" customHeight="1" x14ac:dyDescent="0.3">
      <c r="A157" s="20" t="s">
        <v>38</v>
      </c>
      <c r="B157" s="20" t="s">
        <v>12</v>
      </c>
      <c r="C157" s="20" t="s">
        <v>14</v>
      </c>
      <c r="D157" s="21">
        <v>5545</v>
      </c>
      <c r="E157" s="21">
        <v>3027</v>
      </c>
      <c r="F157" s="21">
        <v>2518</v>
      </c>
    </row>
    <row r="158" spans="1:6" ht="12.75" customHeight="1" x14ac:dyDescent="0.3">
      <c r="A158" s="16" t="s">
        <v>39</v>
      </c>
      <c r="B158" s="16" t="s">
        <v>14</v>
      </c>
      <c r="C158" s="16" t="s">
        <v>14</v>
      </c>
      <c r="D158" s="17">
        <v>928363</v>
      </c>
      <c r="E158" s="17">
        <v>456939</v>
      </c>
      <c r="F158" s="17">
        <v>471424</v>
      </c>
    </row>
    <row r="159" spans="1:6" ht="12.75" customHeight="1" x14ac:dyDescent="0.3">
      <c r="A159" s="20" t="s">
        <v>39</v>
      </c>
      <c r="B159" s="20" t="s">
        <v>8</v>
      </c>
      <c r="C159" s="20" t="s">
        <v>14</v>
      </c>
      <c r="D159" s="21">
        <v>716025</v>
      </c>
      <c r="E159" s="21">
        <v>351463</v>
      </c>
      <c r="F159" s="21">
        <v>364562</v>
      </c>
    </row>
    <row r="160" spans="1:6" ht="12.75" customHeight="1" x14ac:dyDescent="0.3">
      <c r="A160" s="16" t="s">
        <v>39</v>
      </c>
      <c r="B160" s="16" t="s">
        <v>9</v>
      </c>
      <c r="C160" s="16" t="s">
        <v>14</v>
      </c>
      <c r="D160" s="17">
        <v>199443</v>
      </c>
      <c r="E160" s="17">
        <v>99112</v>
      </c>
      <c r="F160" s="17">
        <v>100331</v>
      </c>
    </row>
    <row r="161" spans="1:6" ht="12.75" customHeight="1" x14ac:dyDescent="0.3">
      <c r="A161" s="18" t="s">
        <v>39</v>
      </c>
      <c r="B161" s="18" t="s">
        <v>9</v>
      </c>
      <c r="C161" s="18" t="s">
        <v>36</v>
      </c>
      <c r="D161" s="19">
        <v>123</v>
      </c>
      <c r="E161" s="19">
        <v>62</v>
      </c>
      <c r="F161" s="19">
        <v>61</v>
      </c>
    </row>
    <row r="162" spans="1:6" ht="12.75" customHeight="1" x14ac:dyDescent="0.3">
      <c r="A162" s="18" t="s">
        <v>39</v>
      </c>
      <c r="B162" s="18" t="s">
        <v>9</v>
      </c>
      <c r="C162" s="18" t="s">
        <v>37</v>
      </c>
      <c r="D162" s="19">
        <v>591</v>
      </c>
      <c r="E162" s="19">
        <v>280</v>
      </c>
      <c r="F162" s="19">
        <v>311</v>
      </c>
    </row>
    <row r="163" spans="1:6" ht="12.75" customHeight="1" x14ac:dyDescent="0.3">
      <c r="A163" s="18" t="s">
        <v>39</v>
      </c>
      <c r="B163" s="18" t="s">
        <v>9</v>
      </c>
      <c r="C163" s="18" t="s">
        <v>38</v>
      </c>
      <c r="D163" s="19">
        <v>80</v>
      </c>
      <c r="E163" s="19">
        <v>46</v>
      </c>
      <c r="F163" s="19">
        <v>34</v>
      </c>
    </row>
    <row r="164" spans="1:6" ht="12.75" customHeight="1" x14ac:dyDescent="0.3">
      <c r="A164" s="18" t="s">
        <v>39</v>
      </c>
      <c r="B164" s="18" t="s">
        <v>9</v>
      </c>
      <c r="C164" s="18" t="s">
        <v>40</v>
      </c>
      <c r="D164" s="19">
        <v>677</v>
      </c>
      <c r="E164" s="19">
        <v>367</v>
      </c>
      <c r="F164" s="19">
        <v>310</v>
      </c>
    </row>
    <row r="165" spans="1:6" ht="12.75" customHeight="1" x14ac:dyDescent="0.3">
      <c r="A165" s="18" t="s">
        <v>39</v>
      </c>
      <c r="B165" s="18" t="s">
        <v>9</v>
      </c>
      <c r="C165" s="18" t="s">
        <v>41</v>
      </c>
      <c r="D165" s="19">
        <v>296</v>
      </c>
      <c r="E165" s="19">
        <v>157</v>
      </c>
      <c r="F165" s="19">
        <v>139</v>
      </c>
    </row>
    <row r="166" spans="1:6" ht="12.75" customHeight="1" x14ac:dyDescent="0.3">
      <c r="A166" s="18" t="s">
        <v>39</v>
      </c>
      <c r="B166" s="18" t="s">
        <v>9</v>
      </c>
      <c r="C166" s="18" t="s">
        <v>42</v>
      </c>
      <c r="D166" s="19">
        <v>26132</v>
      </c>
      <c r="E166" s="19">
        <v>12814</v>
      </c>
      <c r="F166" s="19">
        <v>13318</v>
      </c>
    </row>
    <row r="167" spans="1:6" ht="12.75" customHeight="1" x14ac:dyDescent="0.3">
      <c r="A167" s="18" t="s">
        <v>39</v>
      </c>
      <c r="B167" s="18" t="s">
        <v>9</v>
      </c>
      <c r="C167" s="18" t="s">
        <v>43</v>
      </c>
      <c r="D167" s="19">
        <v>1888</v>
      </c>
      <c r="E167" s="19">
        <v>939</v>
      </c>
      <c r="F167" s="19">
        <v>949</v>
      </c>
    </row>
    <row r="168" spans="1:6" ht="12.75" customHeight="1" x14ac:dyDescent="0.3">
      <c r="A168" s="18" t="s">
        <v>39</v>
      </c>
      <c r="B168" s="18" t="s">
        <v>9</v>
      </c>
      <c r="C168" s="18" t="s">
        <v>44</v>
      </c>
      <c r="D168" s="19">
        <v>8343</v>
      </c>
      <c r="E168" s="19">
        <v>4327</v>
      </c>
      <c r="F168" s="19">
        <v>4016</v>
      </c>
    </row>
    <row r="169" spans="1:6" ht="12.75" customHeight="1" x14ac:dyDescent="0.3">
      <c r="A169" s="18" t="s">
        <v>39</v>
      </c>
      <c r="B169" s="18" t="s">
        <v>9</v>
      </c>
      <c r="C169" s="18" t="s">
        <v>45</v>
      </c>
      <c r="D169" s="19">
        <v>1503</v>
      </c>
      <c r="E169" s="19">
        <v>771</v>
      </c>
      <c r="F169" s="19">
        <v>732</v>
      </c>
    </row>
    <row r="170" spans="1:6" ht="12.75" customHeight="1" x14ac:dyDescent="0.3">
      <c r="A170" s="18" t="s">
        <v>39</v>
      </c>
      <c r="B170" s="18" t="s">
        <v>9</v>
      </c>
      <c r="C170" s="18" t="s">
        <v>46</v>
      </c>
      <c r="D170" s="19">
        <v>1762</v>
      </c>
      <c r="E170" s="19">
        <v>888</v>
      </c>
      <c r="F170" s="19">
        <v>874</v>
      </c>
    </row>
    <row r="171" spans="1:6" ht="12.75" customHeight="1" x14ac:dyDescent="0.3">
      <c r="A171" s="18" t="s">
        <v>39</v>
      </c>
      <c r="B171" s="18" t="s">
        <v>9</v>
      </c>
      <c r="C171" s="18" t="s">
        <v>47</v>
      </c>
      <c r="D171" s="19">
        <v>2287</v>
      </c>
      <c r="E171" s="19">
        <v>1158</v>
      </c>
      <c r="F171" s="19">
        <v>1129</v>
      </c>
    </row>
    <row r="172" spans="1:6" ht="12.75" customHeight="1" x14ac:dyDescent="0.3">
      <c r="A172" s="18" t="s">
        <v>39</v>
      </c>
      <c r="B172" s="18" t="s">
        <v>9</v>
      </c>
      <c r="C172" s="18" t="s">
        <v>48</v>
      </c>
      <c r="D172" s="19">
        <v>862</v>
      </c>
      <c r="E172" s="19">
        <v>477</v>
      </c>
      <c r="F172" s="19">
        <v>385</v>
      </c>
    </row>
    <row r="173" spans="1:6" ht="12.75" customHeight="1" x14ac:dyDescent="0.3">
      <c r="A173" s="18" t="s">
        <v>39</v>
      </c>
      <c r="B173" s="18" t="s">
        <v>9</v>
      </c>
      <c r="C173" s="18" t="s">
        <v>49</v>
      </c>
      <c r="D173" s="19">
        <v>1405</v>
      </c>
      <c r="E173" s="19">
        <v>693</v>
      </c>
      <c r="F173" s="19">
        <v>712</v>
      </c>
    </row>
    <row r="174" spans="1:6" ht="12.75" customHeight="1" x14ac:dyDescent="0.3">
      <c r="A174" s="18" t="s">
        <v>39</v>
      </c>
      <c r="B174" s="18" t="s">
        <v>9</v>
      </c>
      <c r="C174" s="18" t="s">
        <v>50</v>
      </c>
      <c r="D174" s="19">
        <v>3284</v>
      </c>
      <c r="E174" s="19">
        <v>1805</v>
      </c>
      <c r="F174" s="19">
        <v>1479</v>
      </c>
    </row>
    <row r="175" spans="1:6" ht="12.75" customHeight="1" x14ac:dyDescent="0.3">
      <c r="A175" s="18" t="s">
        <v>39</v>
      </c>
      <c r="B175" s="18" t="s">
        <v>9</v>
      </c>
      <c r="C175" s="18" t="s">
        <v>51</v>
      </c>
      <c r="D175" s="19">
        <v>3754</v>
      </c>
      <c r="E175" s="19">
        <v>1923</v>
      </c>
      <c r="F175" s="19">
        <v>1831</v>
      </c>
    </row>
    <row r="176" spans="1:6" ht="12.75" customHeight="1" x14ac:dyDescent="0.3">
      <c r="A176" s="18" t="s">
        <v>39</v>
      </c>
      <c r="B176" s="18" t="s">
        <v>9</v>
      </c>
      <c r="C176" s="18" t="s">
        <v>52</v>
      </c>
      <c r="D176" s="19">
        <v>586</v>
      </c>
      <c r="E176" s="19">
        <v>307</v>
      </c>
      <c r="F176" s="19">
        <v>279</v>
      </c>
    </row>
    <row r="177" spans="1:6" ht="12.75" customHeight="1" x14ac:dyDescent="0.3">
      <c r="A177" s="18" t="s">
        <v>39</v>
      </c>
      <c r="B177" s="18" t="s">
        <v>9</v>
      </c>
      <c r="C177" s="18" t="s">
        <v>53</v>
      </c>
      <c r="D177" s="19">
        <v>338</v>
      </c>
      <c r="E177" s="19">
        <v>167</v>
      </c>
      <c r="F177" s="19">
        <v>171</v>
      </c>
    </row>
    <row r="178" spans="1:6" ht="12.75" customHeight="1" x14ac:dyDescent="0.3">
      <c r="A178" s="18" t="s">
        <v>39</v>
      </c>
      <c r="B178" s="18" t="s">
        <v>9</v>
      </c>
      <c r="C178" s="18" t="s">
        <v>54</v>
      </c>
      <c r="D178" s="19">
        <v>743</v>
      </c>
      <c r="E178" s="19">
        <v>390</v>
      </c>
      <c r="F178" s="19">
        <v>353</v>
      </c>
    </row>
    <row r="179" spans="1:6" ht="12.75" customHeight="1" x14ac:dyDescent="0.3">
      <c r="A179" s="18" t="s">
        <v>39</v>
      </c>
      <c r="B179" s="18" t="s">
        <v>9</v>
      </c>
      <c r="C179" s="18" t="s">
        <v>55</v>
      </c>
      <c r="D179" s="19">
        <v>5583</v>
      </c>
      <c r="E179" s="19">
        <v>2865</v>
      </c>
      <c r="F179" s="19">
        <v>2718</v>
      </c>
    </row>
    <row r="180" spans="1:6" ht="12.75" customHeight="1" x14ac:dyDescent="0.3">
      <c r="A180" s="18" t="s">
        <v>39</v>
      </c>
      <c r="B180" s="18" t="s">
        <v>9</v>
      </c>
      <c r="C180" s="18" t="s">
        <v>56</v>
      </c>
      <c r="D180" s="19">
        <v>3684</v>
      </c>
      <c r="E180" s="19">
        <v>1940</v>
      </c>
      <c r="F180" s="19">
        <v>1744</v>
      </c>
    </row>
    <row r="181" spans="1:6" ht="12.75" customHeight="1" x14ac:dyDescent="0.3">
      <c r="A181" s="18" t="s">
        <v>39</v>
      </c>
      <c r="B181" s="18" t="s">
        <v>9</v>
      </c>
      <c r="C181" s="18" t="s">
        <v>57</v>
      </c>
      <c r="D181" s="19">
        <v>324</v>
      </c>
      <c r="E181" s="19">
        <v>178</v>
      </c>
      <c r="F181" s="19">
        <v>146</v>
      </c>
    </row>
    <row r="182" spans="1:6" ht="12.75" customHeight="1" x14ac:dyDescent="0.3">
      <c r="A182" s="18" t="s">
        <v>39</v>
      </c>
      <c r="B182" s="18" t="s">
        <v>9</v>
      </c>
      <c r="C182" s="18" t="s">
        <v>58</v>
      </c>
      <c r="D182" s="19">
        <v>10660</v>
      </c>
      <c r="E182" s="19">
        <v>5244</v>
      </c>
      <c r="F182" s="19">
        <v>5416</v>
      </c>
    </row>
    <row r="183" spans="1:6" ht="12.75" customHeight="1" x14ac:dyDescent="0.3">
      <c r="A183" s="18" t="s">
        <v>39</v>
      </c>
      <c r="B183" s="18" t="s">
        <v>9</v>
      </c>
      <c r="C183" s="18" t="s">
        <v>59</v>
      </c>
      <c r="D183" s="19">
        <v>865</v>
      </c>
      <c r="E183" s="19">
        <v>480</v>
      </c>
      <c r="F183" s="19">
        <v>385</v>
      </c>
    </row>
    <row r="184" spans="1:6" ht="12.75" customHeight="1" x14ac:dyDescent="0.3">
      <c r="A184" s="18" t="s">
        <v>39</v>
      </c>
      <c r="B184" s="18" t="s">
        <v>9</v>
      </c>
      <c r="C184" s="18" t="s">
        <v>60</v>
      </c>
      <c r="D184" s="19">
        <v>948</v>
      </c>
      <c r="E184" s="19">
        <v>468</v>
      </c>
      <c r="F184" s="19">
        <v>480</v>
      </c>
    </row>
    <row r="185" spans="1:6" ht="12.75" customHeight="1" x14ac:dyDescent="0.3">
      <c r="A185" s="18" t="s">
        <v>39</v>
      </c>
      <c r="B185" s="18" t="s">
        <v>9</v>
      </c>
      <c r="C185" s="18" t="s">
        <v>61</v>
      </c>
      <c r="D185" s="19">
        <v>440</v>
      </c>
      <c r="E185" s="19">
        <v>226</v>
      </c>
      <c r="F185" s="19">
        <v>214</v>
      </c>
    </row>
    <row r="186" spans="1:6" ht="12.75" customHeight="1" x14ac:dyDescent="0.3">
      <c r="A186" s="18" t="s">
        <v>39</v>
      </c>
      <c r="B186" s="18" t="s">
        <v>9</v>
      </c>
      <c r="C186" s="18" t="s">
        <v>62</v>
      </c>
      <c r="D186" s="19">
        <v>58856</v>
      </c>
      <c r="E186" s="19">
        <v>28119</v>
      </c>
      <c r="F186" s="19">
        <v>30737</v>
      </c>
    </row>
    <row r="187" spans="1:6" ht="12.75" customHeight="1" x14ac:dyDescent="0.3">
      <c r="A187" s="18" t="s">
        <v>39</v>
      </c>
      <c r="B187" s="18" t="s">
        <v>9</v>
      </c>
      <c r="C187" s="18" t="s">
        <v>63</v>
      </c>
      <c r="D187" s="19">
        <v>3882</v>
      </c>
      <c r="E187" s="19">
        <v>2054</v>
      </c>
      <c r="F187" s="19">
        <v>1828</v>
      </c>
    </row>
    <row r="188" spans="1:6" ht="12.75" customHeight="1" x14ac:dyDescent="0.3">
      <c r="A188" s="18" t="s">
        <v>39</v>
      </c>
      <c r="B188" s="18" t="s">
        <v>9</v>
      </c>
      <c r="C188" s="18" t="s">
        <v>64</v>
      </c>
      <c r="D188" s="19">
        <v>371</v>
      </c>
      <c r="E188" s="19">
        <v>201</v>
      </c>
      <c r="F188" s="19">
        <v>170</v>
      </c>
    </row>
    <row r="189" spans="1:6" ht="12.75" customHeight="1" x14ac:dyDescent="0.3">
      <c r="A189" s="18" t="s">
        <v>39</v>
      </c>
      <c r="B189" s="18" t="s">
        <v>9</v>
      </c>
      <c r="C189" s="18" t="s">
        <v>65</v>
      </c>
      <c r="D189" s="19">
        <v>35686</v>
      </c>
      <c r="E189" s="19">
        <v>18178</v>
      </c>
      <c r="F189" s="19">
        <v>17508</v>
      </c>
    </row>
    <row r="190" spans="1:6" ht="12.75" customHeight="1" x14ac:dyDescent="0.3">
      <c r="A190" s="18" t="s">
        <v>39</v>
      </c>
      <c r="B190" s="18" t="s">
        <v>9</v>
      </c>
      <c r="C190" s="18" t="s">
        <v>66</v>
      </c>
      <c r="D190" s="19">
        <v>22448</v>
      </c>
      <c r="E190" s="19">
        <v>11055</v>
      </c>
      <c r="F190" s="19">
        <v>11393</v>
      </c>
    </row>
    <row r="191" spans="1:6" ht="12.75" customHeight="1" x14ac:dyDescent="0.3">
      <c r="A191" s="18" t="s">
        <v>39</v>
      </c>
      <c r="B191" s="18" t="s">
        <v>9</v>
      </c>
      <c r="C191" s="18" t="s">
        <v>67</v>
      </c>
      <c r="D191" s="19">
        <v>1042</v>
      </c>
      <c r="E191" s="19">
        <v>533</v>
      </c>
      <c r="F191" s="19">
        <v>509</v>
      </c>
    </row>
    <row r="192" spans="1:6" ht="12.75" customHeight="1" x14ac:dyDescent="0.3">
      <c r="A192" s="20" t="s">
        <v>39</v>
      </c>
      <c r="B192" s="20" t="s">
        <v>10</v>
      </c>
      <c r="C192" s="20" t="s">
        <v>14</v>
      </c>
      <c r="D192" s="21">
        <v>1470</v>
      </c>
      <c r="E192" s="21">
        <v>768</v>
      </c>
      <c r="F192" s="21">
        <v>702</v>
      </c>
    </row>
    <row r="193" spans="1:6" ht="12.75" customHeight="1" x14ac:dyDescent="0.3">
      <c r="A193" s="16" t="s">
        <v>39</v>
      </c>
      <c r="B193" s="16" t="s">
        <v>11</v>
      </c>
      <c r="C193" s="16" t="s">
        <v>14</v>
      </c>
      <c r="D193" s="17">
        <v>6535</v>
      </c>
      <c r="E193" s="17">
        <v>3123</v>
      </c>
      <c r="F193" s="17">
        <v>3412</v>
      </c>
    </row>
    <row r="194" spans="1:6" ht="12.75" customHeight="1" x14ac:dyDescent="0.3">
      <c r="A194" s="20" t="s">
        <v>39</v>
      </c>
      <c r="B194" s="20" t="s">
        <v>12</v>
      </c>
      <c r="C194" s="20" t="s">
        <v>14</v>
      </c>
      <c r="D194" s="21">
        <v>4890</v>
      </c>
      <c r="E194" s="21">
        <v>2473</v>
      </c>
      <c r="F194" s="21">
        <v>2417</v>
      </c>
    </row>
    <row r="195" spans="1:6" ht="12.75" customHeight="1" x14ac:dyDescent="0.3">
      <c r="A195" s="16" t="s">
        <v>40</v>
      </c>
      <c r="B195" s="16" t="s">
        <v>14</v>
      </c>
      <c r="C195" s="16" t="s">
        <v>14</v>
      </c>
      <c r="D195" s="17">
        <v>3146771</v>
      </c>
      <c r="E195" s="17">
        <v>1563669</v>
      </c>
      <c r="F195" s="17">
        <v>1583102</v>
      </c>
    </row>
    <row r="196" spans="1:6" ht="12.75" customHeight="1" x14ac:dyDescent="0.3">
      <c r="A196" s="20" t="s">
        <v>40</v>
      </c>
      <c r="B196" s="20" t="s">
        <v>8</v>
      </c>
      <c r="C196" s="20" t="s">
        <v>14</v>
      </c>
      <c r="D196" s="21">
        <v>2711206</v>
      </c>
      <c r="E196" s="21">
        <v>1346041</v>
      </c>
      <c r="F196" s="21">
        <v>1365165</v>
      </c>
    </row>
    <row r="197" spans="1:6" ht="12.75" customHeight="1" x14ac:dyDescent="0.3">
      <c r="A197" s="16" t="s">
        <v>40</v>
      </c>
      <c r="B197" s="16" t="s">
        <v>9</v>
      </c>
      <c r="C197" s="16" t="s">
        <v>14</v>
      </c>
      <c r="D197" s="17">
        <v>398612</v>
      </c>
      <c r="E197" s="17">
        <v>198406</v>
      </c>
      <c r="F197" s="17">
        <v>200206</v>
      </c>
    </row>
    <row r="198" spans="1:6" ht="12.75" customHeight="1" x14ac:dyDescent="0.3">
      <c r="A198" s="18" t="s">
        <v>40</v>
      </c>
      <c r="B198" s="18" t="s">
        <v>9</v>
      </c>
      <c r="C198" s="18" t="s">
        <v>36</v>
      </c>
      <c r="D198" s="19">
        <v>2730</v>
      </c>
      <c r="E198" s="19">
        <v>1278</v>
      </c>
      <c r="F198" s="19">
        <v>1452</v>
      </c>
    </row>
    <row r="199" spans="1:6" ht="12.75" customHeight="1" x14ac:dyDescent="0.3">
      <c r="A199" s="18" t="s">
        <v>40</v>
      </c>
      <c r="B199" s="18" t="s">
        <v>9</v>
      </c>
      <c r="C199" s="18" t="s">
        <v>37</v>
      </c>
      <c r="D199" s="19">
        <v>2039</v>
      </c>
      <c r="E199" s="19">
        <v>1015</v>
      </c>
      <c r="F199" s="19">
        <v>1024</v>
      </c>
    </row>
    <row r="200" spans="1:6" ht="12.75" customHeight="1" x14ac:dyDescent="0.3">
      <c r="A200" s="18" t="s">
        <v>40</v>
      </c>
      <c r="B200" s="18" t="s">
        <v>9</v>
      </c>
      <c r="C200" s="18" t="s">
        <v>38</v>
      </c>
      <c r="D200" s="19">
        <v>429</v>
      </c>
      <c r="E200" s="19">
        <v>205</v>
      </c>
      <c r="F200" s="19">
        <v>224</v>
      </c>
    </row>
    <row r="201" spans="1:6" ht="12.75" customHeight="1" x14ac:dyDescent="0.3">
      <c r="A201" s="18" t="s">
        <v>40</v>
      </c>
      <c r="B201" s="18" t="s">
        <v>9</v>
      </c>
      <c r="C201" s="18" t="s">
        <v>39</v>
      </c>
      <c r="D201" s="19">
        <v>803</v>
      </c>
      <c r="E201" s="19">
        <v>428</v>
      </c>
      <c r="F201" s="19">
        <v>375</v>
      </c>
    </row>
    <row r="202" spans="1:6" ht="12.75" customHeight="1" x14ac:dyDescent="0.3">
      <c r="A202" s="18" t="s">
        <v>40</v>
      </c>
      <c r="B202" s="18" t="s">
        <v>9</v>
      </c>
      <c r="C202" s="18" t="s">
        <v>41</v>
      </c>
      <c r="D202" s="19">
        <v>705</v>
      </c>
      <c r="E202" s="19">
        <v>340</v>
      </c>
      <c r="F202" s="19">
        <v>365</v>
      </c>
    </row>
    <row r="203" spans="1:6" ht="12.75" customHeight="1" x14ac:dyDescent="0.3">
      <c r="A203" s="18" t="s">
        <v>40</v>
      </c>
      <c r="B203" s="18" t="s">
        <v>9</v>
      </c>
      <c r="C203" s="18" t="s">
        <v>42</v>
      </c>
      <c r="D203" s="19">
        <v>9998</v>
      </c>
      <c r="E203" s="19">
        <v>5837</v>
      </c>
      <c r="F203" s="19">
        <v>4161</v>
      </c>
    </row>
    <row r="204" spans="1:6" ht="12.75" customHeight="1" x14ac:dyDescent="0.3">
      <c r="A204" s="18" t="s">
        <v>40</v>
      </c>
      <c r="B204" s="18" t="s">
        <v>9</v>
      </c>
      <c r="C204" s="18" t="s">
        <v>43</v>
      </c>
      <c r="D204" s="19">
        <v>26312</v>
      </c>
      <c r="E204" s="19">
        <v>12675</v>
      </c>
      <c r="F204" s="19">
        <v>13637</v>
      </c>
    </row>
    <row r="205" spans="1:6" ht="12.75" customHeight="1" x14ac:dyDescent="0.3">
      <c r="A205" s="18" t="s">
        <v>40</v>
      </c>
      <c r="B205" s="18" t="s">
        <v>9</v>
      </c>
      <c r="C205" s="18" t="s">
        <v>44</v>
      </c>
      <c r="D205" s="19">
        <v>21894</v>
      </c>
      <c r="E205" s="19">
        <v>11544</v>
      </c>
      <c r="F205" s="19">
        <v>10350</v>
      </c>
    </row>
    <row r="206" spans="1:6" ht="12.75" customHeight="1" x14ac:dyDescent="0.3">
      <c r="A206" s="18" t="s">
        <v>40</v>
      </c>
      <c r="B206" s="18" t="s">
        <v>9</v>
      </c>
      <c r="C206" s="18" t="s">
        <v>45</v>
      </c>
      <c r="D206" s="19">
        <v>77230</v>
      </c>
      <c r="E206" s="19">
        <v>35341</v>
      </c>
      <c r="F206" s="19">
        <v>41889</v>
      </c>
    </row>
    <row r="207" spans="1:6" ht="12.75" customHeight="1" x14ac:dyDescent="0.3">
      <c r="A207" s="18" t="s">
        <v>40</v>
      </c>
      <c r="B207" s="18" t="s">
        <v>9</v>
      </c>
      <c r="C207" s="18" t="s">
        <v>46</v>
      </c>
      <c r="D207" s="19">
        <v>8643</v>
      </c>
      <c r="E207" s="19">
        <v>4368</v>
      </c>
      <c r="F207" s="19">
        <v>4275</v>
      </c>
    </row>
    <row r="208" spans="1:6" ht="12.75" customHeight="1" x14ac:dyDescent="0.3">
      <c r="A208" s="18" t="s">
        <v>40</v>
      </c>
      <c r="B208" s="18" t="s">
        <v>9</v>
      </c>
      <c r="C208" s="18" t="s">
        <v>47</v>
      </c>
      <c r="D208" s="19">
        <v>5359</v>
      </c>
      <c r="E208" s="19">
        <v>2870</v>
      </c>
      <c r="F208" s="19">
        <v>2489</v>
      </c>
    </row>
    <row r="209" spans="1:6" ht="12.75" customHeight="1" x14ac:dyDescent="0.3">
      <c r="A209" s="18" t="s">
        <v>40</v>
      </c>
      <c r="B209" s="18" t="s">
        <v>9</v>
      </c>
      <c r="C209" s="18" t="s">
        <v>48</v>
      </c>
      <c r="D209" s="19">
        <v>3588</v>
      </c>
      <c r="E209" s="19">
        <v>2056</v>
      </c>
      <c r="F209" s="19">
        <v>1532</v>
      </c>
    </row>
    <row r="210" spans="1:6" ht="12.75" customHeight="1" x14ac:dyDescent="0.3">
      <c r="A210" s="18" t="s">
        <v>40</v>
      </c>
      <c r="B210" s="18" t="s">
        <v>9</v>
      </c>
      <c r="C210" s="18" t="s">
        <v>49</v>
      </c>
      <c r="D210" s="19">
        <v>8431</v>
      </c>
      <c r="E210" s="19">
        <v>4027</v>
      </c>
      <c r="F210" s="19">
        <v>4404</v>
      </c>
    </row>
    <row r="211" spans="1:6" ht="12.75" customHeight="1" x14ac:dyDescent="0.3">
      <c r="A211" s="18" t="s">
        <v>40</v>
      </c>
      <c r="B211" s="18" t="s">
        <v>9</v>
      </c>
      <c r="C211" s="18" t="s">
        <v>50</v>
      </c>
      <c r="D211" s="19">
        <v>11938</v>
      </c>
      <c r="E211" s="19">
        <v>6573</v>
      </c>
      <c r="F211" s="19">
        <v>5365</v>
      </c>
    </row>
    <row r="212" spans="1:6" ht="12.75" customHeight="1" x14ac:dyDescent="0.3">
      <c r="A212" s="18" t="s">
        <v>40</v>
      </c>
      <c r="B212" s="18" t="s">
        <v>9</v>
      </c>
      <c r="C212" s="18" t="s">
        <v>51</v>
      </c>
      <c r="D212" s="19">
        <v>5730</v>
      </c>
      <c r="E212" s="19">
        <v>2895</v>
      </c>
      <c r="F212" s="19">
        <v>2835</v>
      </c>
    </row>
    <row r="213" spans="1:6" ht="12.75" customHeight="1" x14ac:dyDescent="0.3">
      <c r="A213" s="18" t="s">
        <v>40</v>
      </c>
      <c r="B213" s="18" t="s">
        <v>9</v>
      </c>
      <c r="C213" s="18" t="s">
        <v>52</v>
      </c>
      <c r="D213" s="19">
        <v>1976</v>
      </c>
      <c r="E213" s="19">
        <v>1080</v>
      </c>
      <c r="F213" s="19">
        <v>896</v>
      </c>
    </row>
    <row r="214" spans="1:6" ht="12.75" customHeight="1" x14ac:dyDescent="0.3">
      <c r="A214" s="18" t="s">
        <v>40</v>
      </c>
      <c r="B214" s="18" t="s">
        <v>9</v>
      </c>
      <c r="C214" s="18" t="s">
        <v>53</v>
      </c>
      <c r="D214" s="19">
        <v>1156</v>
      </c>
      <c r="E214" s="19">
        <v>599</v>
      </c>
      <c r="F214" s="19">
        <v>557</v>
      </c>
    </row>
    <row r="215" spans="1:6" ht="12.75" customHeight="1" x14ac:dyDescent="0.3">
      <c r="A215" s="18" t="s">
        <v>40</v>
      </c>
      <c r="B215" s="18" t="s">
        <v>9</v>
      </c>
      <c r="C215" s="18" t="s">
        <v>54</v>
      </c>
      <c r="D215" s="19">
        <v>57165</v>
      </c>
      <c r="E215" s="19">
        <v>28024</v>
      </c>
      <c r="F215" s="19">
        <v>29141</v>
      </c>
    </row>
    <row r="216" spans="1:6" ht="12.75" customHeight="1" x14ac:dyDescent="0.3">
      <c r="A216" s="18" t="s">
        <v>40</v>
      </c>
      <c r="B216" s="18" t="s">
        <v>9</v>
      </c>
      <c r="C216" s="18" t="s">
        <v>55</v>
      </c>
      <c r="D216" s="19">
        <v>7373</v>
      </c>
      <c r="E216" s="19">
        <v>4098</v>
      </c>
      <c r="F216" s="19">
        <v>3275</v>
      </c>
    </row>
    <row r="217" spans="1:6" ht="12.75" customHeight="1" x14ac:dyDescent="0.3">
      <c r="A217" s="18" t="s">
        <v>40</v>
      </c>
      <c r="B217" s="18" t="s">
        <v>9</v>
      </c>
      <c r="C217" s="18" t="s">
        <v>56</v>
      </c>
      <c r="D217" s="19">
        <v>5136</v>
      </c>
      <c r="E217" s="19">
        <v>2890</v>
      </c>
      <c r="F217" s="19">
        <v>2246</v>
      </c>
    </row>
    <row r="218" spans="1:6" ht="12.75" customHeight="1" x14ac:dyDescent="0.3">
      <c r="A218" s="18" t="s">
        <v>40</v>
      </c>
      <c r="B218" s="18" t="s">
        <v>9</v>
      </c>
      <c r="C218" s="18" t="s">
        <v>57</v>
      </c>
      <c r="D218" s="19">
        <v>1900</v>
      </c>
      <c r="E218" s="19">
        <v>960</v>
      </c>
      <c r="F218" s="19">
        <v>940</v>
      </c>
    </row>
    <row r="219" spans="1:6" ht="12.75" customHeight="1" x14ac:dyDescent="0.3">
      <c r="A219" s="18" t="s">
        <v>40</v>
      </c>
      <c r="B219" s="18" t="s">
        <v>9</v>
      </c>
      <c r="C219" s="18" t="s">
        <v>58</v>
      </c>
      <c r="D219" s="19">
        <v>622</v>
      </c>
      <c r="E219" s="19">
        <v>312</v>
      </c>
      <c r="F219" s="19">
        <v>310</v>
      </c>
    </row>
    <row r="220" spans="1:6" ht="12.75" customHeight="1" x14ac:dyDescent="0.3">
      <c r="A220" s="18" t="s">
        <v>40</v>
      </c>
      <c r="B220" s="18" t="s">
        <v>9</v>
      </c>
      <c r="C220" s="18" t="s">
        <v>59</v>
      </c>
      <c r="D220" s="19">
        <v>20344</v>
      </c>
      <c r="E220" s="19">
        <v>9854</v>
      </c>
      <c r="F220" s="19">
        <v>10490</v>
      </c>
    </row>
    <row r="221" spans="1:6" ht="12.75" customHeight="1" x14ac:dyDescent="0.3">
      <c r="A221" s="18" t="s">
        <v>40</v>
      </c>
      <c r="B221" s="18" t="s">
        <v>9</v>
      </c>
      <c r="C221" s="18" t="s">
        <v>60</v>
      </c>
      <c r="D221" s="19">
        <v>4221</v>
      </c>
      <c r="E221" s="19">
        <v>2070</v>
      </c>
      <c r="F221" s="19">
        <v>2151</v>
      </c>
    </row>
    <row r="222" spans="1:6" ht="12.75" customHeight="1" x14ac:dyDescent="0.3">
      <c r="A222" s="18" t="s">
        <v>40</v>
      </c>
      <c r="B222" s="18" t="s">
        <v>9</v>
      </c>
      <c r="C222" s="18" t="s">
        <v>61</v>
      </c>
      <c r="D222" s="19">
        <v>3045</v>
      </c>
      <c r="E222" s="19">
        <v>1473</v>
      </c>
      <c r="F222" s="19">
        <v>1572</v>
      </c>
    </row>
    <row r="223" spans="1:6" ht="12.75" customHeight="1" x14ac:dyDescent="0.3">
      <c r="A223" s="18" t="s">
        <v>40</v>
      </c>
      <c r="B223" s="18" t="s">
        <v>9</v>
      </c>
      <c r="C223" s="18" t="s">
        <v>62</v>
      </c>
      <c r="D223" s="19">
        <v>5475</v>
      </c>
      <c r="E223" s="19">
        <v>3086</v>
      </c>
      <c r="F223" s="19">
        <v>2389</v>
      </c>
    </row>
    <row r="224" spans="1:6" ht="12.75" customHeight="1" x14ac:dyDescent="0.3">
      <c r="A224" s="18" t="s">
        <v>40</v>
      </c>
      <c r="B224" s="18" t="s">
        <v>9</v>
      </c>
      <c r="C224" s="18" t="s">
        <v>63</v>
      </c>
      <c r="D224" s="19">
        <v>20699</v>
      </c>
      <c r="E224" s="19">
        <v>10462</v>
      </c>
      <c r="F224" s="19">
        <v>10237</v>
      </c>
    </row>
    <row r="225" spans="1:6" ht="12.75" customHeight="1" x14ac:dyDescent="0.3">
      <c r="A225" s="18" t="s">
        <v>40</v>
      </c>
      <c r="B225" s="18" t="s">
        <v>9</v>
      </c>
      <c r="C225" s="18" t="s">
        <v>64</v>
      </c>
      <c r="D225" s="19">
        <v>1002</v>
      </c>
      <c r="E225" s="19">
        <v>589</v>
      </c>
      <c r="F225" s="19">
        <v>413</v>
      </c>
    </row>
    <row r="226" spans="1:6" ht="12.75" customHeight="1" x14ac:dyDescent="0.3">
      <c r="A226" s="18" t="s">
        <v>40</v>
      </c>
      <c r="B226" s="18" t="s">
        <v>9</v>
      </c>
      <c r="C226" s="18" t="s">
        <v>65</v>
      </c>
      <c r="D226" s="19">
        <v>35841</v>
      </c>
      <c r="E226" s="19">
        <v>19198</v>
      </c>
      <c r="F226" s="19">
        <v>16643</v>
      </c>
    </row>
    <row r="227" spans="1:6" ht="12.75" customHeight="1" x14ac:dyDescent="0.3">
      <c r="A227" s="18" t="s">
        <v>40</v>
      </c>
      <c r="B227" s="18" t="s">
        <v>9</v>
      </c>
      <c r="C227" s="18" t="s">
        <v>66</v>
      </c>
      <c r="D227" s="19">
        <v>675</v>
      </c>
      <c r="E227" s="19">
        <v>356</v>
      </c>
      <c r="F227" s="19">
        <v>319</v>
      </c>
    </row>
    <row r="228" spans="1:6" ht="12.75" customHeight="1" x14ac:dyDescent="0.3">
      <c r="A228" s="18" t="s">
        <v>40</v>
      </c>
      <c r="B228" s="18" t="s">
        <v>9</v>
      </c>
      <c r="C228" s="18" t="s">
        <v>67</v>
      </c>
      <c r="D228" s="19">
        <v>46153</v>
      </c>
      <c r="E228" s="19">
        <v>21903</v>
      </c>
      <c r="F228" s="19">
        <v>24250</v>
      </c>
    </row>
    <row r="229" spans="1:6" ht="12.75" customHeight="1" x14ac:dyDescent="0.3">
      <c r="A229" s="20" t="s">
        <v>40</v>
      </c>
      <c r="B229" s="20" t="s">
        <v>10</v>
      </c>
      <c r="C229" s="20" t="s">
        <v>14</v>
      </c>
      <c r="D229" s="21">
        <v>21791</v>
      </c>
      <c r="E229" s="21">
        <v>11107</v>
      </c>
      <c r="F229" s="21">
        <v>10684</v>
      </c>
    </row>
    <row r="230" spans="1:6" ht="12.75" customHeight="1" x14ac:dyDescent="0.3">
      <c r="A230" s="16" t="s">
        <v>40</v>
      </c>
      <c r="B230" s="16" t="s">
        <v>11</v>
      </c>
      <c r="C230" s="16" t="s">
        <v>14</v>
      </c>
      <c r="D230" s="17">
        <v>6504</v>
      </c>
      <c r="E230" s="17">
        <v>3745</v>
      </c>
      <c r="F230" s="17">
        <v>2759</v>
      </c>
    </row>
    <row r="231" spans="1:6" ht="12.75" customHeight="1" x14ac:dyDescent="0.3">
      <c r="A231" s="20" t="s">
        <v>40</v>
      </c>
      <c r="B231" s="20" t="s">
        <v>12</v>
      </c>
      <c r="C231" s="20" t="s">
        <v>14</v>
      </c>
      <c r="D231" s="21">
        <v>8658</v>
      </c>
      <c r="E231" s="21">
        <v>4370</v>
      </c>
      <c r="F231" s="21">
        <v>4288</v>
      </c>
    </row>
    <row r="232" spans="1:6" ht="12.75" customHeight="1" x14ac:dyDescent="0.3">
      <c r="A232" s="16" t="s">
        <v>41</v>
      </c>
      <c r="B232" s="16" t="s">
        <v>14</v>
      </c>
      <c r="C232" s="16" t="s">
        <v>14</v>
      </c>
      <c r="D232" s="17">
        <v>731391</v>
      </c>
      <c r="E232" s="17">
        <v>360622</v>
      </c>
      <c r="F232" s="17">
        <v>370769</v>
      </c>
    </row>
    <row r="233" spans="1:6" ht="12.75" customHeight="1" x14ac:dyDescent="0.3">
      <c r="A233" s="20" t="s">
        <v>41</v>
      </c>
      <c r="B233" s="20" t="s">
        <v>8</v>
      </c>
      <c r="C233" s="20" t="s">
        <v>14</v>
      </c>
      <c r="D233" s="21">
        <v>525860</v>
      </c>
      <c r="E233" s="21">
        <v>259096</v>
      </c>
      <c r="F233" s="21">
        <v>266764</v>
      </c>
    </row>
    <row r="234" spans="1:6" ht="12.75" customHeight="1" x14ac:dyDescent="0.3">
      <c r="A234" s="16" t="s">
        <v>41</v>
      </c>
      <c r="B234" s="16" t="s">
        <v>9</v>
      </c>
      <c r="C234" s="16" t="s">
        <v>14</v>
      </c>
      <c r="D234" s="17">
        <v>193703</v>
      </c>
      <c r="E234" s="17">
        <v>95070</v>
      </c>
      <c r="F234" s="17">
        <v>98633</v>
      </c>
    </row>
    <row r="235" spans="1:6" ht="12.75" customHeight="1" x14ac:dyDescent="0.3">
      <c r="A235" s="18" t="s">
        <v>41</v>
      </c>
      <c r="B235" s="18" t="s">
        <v>9</v>
      </c>
      <c r="C235" s="18" t="s">
        <v>36</v>
      </c>
      <c r="D235" s="19">
        <v>677</v>
      </c>
      <c r="E235" s="19">
        <v>339</v>
      </c>
      <c r="F235" s="19">
        <v>338</v>
      </c>
    </row>
    <row r="236" spans="1:6" ht="12.75" customHeight="1" x14ac:dyDescent="0.3">
      <c r="A236" s="18" t="s">
        <v>41</v>
      </c>
      <c r="B236" s="18" t="s">
        <v>9</v>
      </c>
      <c r="C236" s="18" t="s">
        <v>37</v>
      </c>
      <c r="D236" s="19">
        <v>3292</v>
      </c>
      <c r="E236" s="19">
        <v>1627</v>
      </c>
      <c r="F236" s="19">
        <v>1665</v>
      </c>
    </row>
    <row r="237" spans="1:6" ht="12.75" customHeight="1" x14ac:dyDescent="0.3">
      <c r="A237" s="18" t="s">
        <v>41</v>
      </c>
      <c r="B237" s="18" t="s">
        <v>9</v>
      </c>
      <c r="C237" s="18" t="s">
        <v>38</v>
      </c>
      <c r="D237" s="19">
        <v>357</v>
      </c>
      <c r="E237" s="19">
        <v>162</v>
      </c>
      <c r="F237" s="19">
        <v>195</v>
      </c>
    </row>
    <row r="238" spans="1:6" ht="12.75" customHeight="1" x14ac:dyDescent="0.3">
      <c r="A238" s="18" t="s">
        <v>41</v>
      </c>
      <c r="B238" s="18" t="s">
        <v>9</v>
      </c>
      <c r="C238" s="18" t="s">
        <v>39</v>
      </c>
      <c r="D238" s="19">
        <v>266</v>
      </c>
      <c r="E238" s="19">
        <v>142</v>
      </c>
      <c r="F238" s="19">
        <v>124</v>
      </c>
    </row>
    <row r="239" spans="1:6" ht="12.75" customHeight="1" x14ac:dyDescent="0.3">
      <c r="A239" s="18" t="s">
        <v>41</v>
      </c>
      <c r="B239" s="18" t="s">
        <v>9</v>
      </c>
      <c r="C239" s="18" t="s">
        <v>40</v>
      </c>
      <c r="D239" s="19">
        <v>893</v>
      </c>
      <c r="E239" s="19">
        <v>454</v>
      </c>
      <c r="F239" s="19">
        <v>439</v>
      </c>
    </row>
    <row r="240" spans="1:6" ht="12.75" customHeight="1" x14ac:dyDescent="0.3">
      <c r="A240" s="18" t="s">
        <v>41</v>
      </c>
      <c r="B240" s="18" t="s">
        <v>9</v>
      </c>
      <c r="C240" s="18" t="s">
        <v>42</v>
      </c>
      <c r="D240" s="19">
        <v>5010</v>
      </c>
      <c r="E240" s="19">
        <v>2807</v>
      </c>
      <c r="F240" s="19">
        <v>2203</v>
      </c>
    </row>
    <row r="241" spans="1:6" ht="12.75" customHeight="1" x14ac:dyDescent="0.3">
      <c r="A241" s="18" t="s">
        <v>41</v>
      </c>
      <c r="B241" s="18" t="s">
        <v>9</v>
      </c>
      <c r="C241" s="18" t="s">
        <v>43</v>
      </c>
      <c r="D241" s="19">
        <v>979</v>
      </c>
      <c r="E241" s="19">
        <v>471</v>
      </c>
      <c r="F241" s="19">
        <v>508</v>
      </c>
    </row>
    <row r="242" spans="1:6" ht="12.75" customHeight="1" x14ac:dyDescent="0.3">
      <c r="A242" s="18" t="s">
        <v>41</v>
      </c>
      <c r="B242" s="18" t="s">
        <v>9</v>
      </c>
      <c r="C242" s="18" t="s">
        <v>44</v>
      </c>
      <c r="D242" s="19">
        <v>13670</v>
      </c>
      <c r="E242" s="19">
        <v>7176</v>
      </c>
      <c r="F242" s="19">
        <v>6494</v>
      </c>
    </row>
    <row r="243" spans="1:6" ht="12.75" customHeight="1" x14ac:dyDescent="0.3">
      <c r="A243" s="18" t="s">
        <v>41</v>
      </c>
      <c r="B243" s="18" t="s">
        <v>9</v>
      </c>
      <c r="C243" s="18" t="s">
        <v>45</v>
      </c>
      <c r="D243" s="19">
        <v>1021</v>
      </c>
      <c r="E243" s="19">
        <v>488</v>
      </c>
      <c r="F243" s="19">
        <v>533</v>
      </c>
    </row>
    <row r="244" spans="1:6" ht="12.75" customHeight="1" x14ac:dyDescent="0.3">
      <c r="A244" s="18" t="s">
        <v>41</v>
      </c>
      <c r="B244" s="18" t="s">
        <v>9</v>
      </c>
      <c r="C244" s="18" t="s">
        <v>46</v>
      </c>
      <c r="D244" s="19">
        <v>4166</v>
      </c>
      <c r="E244" s="19">
        <v>2064</v>
      </c>
      <c r="F244" s="19">
        <v>2102</v>
      </c>
    </row>
    <row r="245" spans="1:6" ht="12.75" customHeight="1" x14ac:dyDescent="0.3">
      <c r="A245" s="18" t="s">
        <v>41</v>
      </c>
      <c r="B245" s="18" t="s">
        <v>9</v>
      </c>
      <c r="C245" s="18" t="s">
        <v>47</v>
      </c>
      <c r="D245" s="19">
        <v>15783</v>
      </c>
      <c r="E245" s="19">
        <v>8010</v>
      </c>
      <c r="F245" s="19">
        <v>7773</v>
      </c>
    </row>
    <row r="246" spans="1:6" ht="12.75" customHeight="1" x14ac:dyDescent="0.3">
      <c r="A246" s="18" t="s">
        <v>41</v>
      </c>
      <c r="B246" s="18" t="s">
        <v>9</v>
      </c>
      <c r="C246" s="18" t="s">
        <v>48</v>
      </c>
      <c r="D246" s="19">
        <v>1254</v>
      </c>
      <c r="E246" s="19">
        <v>688</v>
      </c>
      <c r="F246" s="19">
        <v>566</v>
      </c>
    </row>
    <row r="247" spans="1:6" ht="12.75" customHeight="1" x14ac:dyDescent="0.3">
      <c r="A247" s="18" t="s">
        <v>41</v>
      </c>
      <c r="B247" s="18" t="s">
        <v>9</v>
      </c>
      <c r="C247" s="18" t="s">
        <v>49</v>
      </c>
      <c r="D247" s="19">
        <v>78084</v>
      </c>
      <c r="E247" s="19">
        <v>36567</v>
      </c>
      <c r="F247" s="19">
        <v>41517</v>
      </c>
    </row>
    <row r="248" spans="1:6" ht="12.75" customHeight="1" x14ac:dyDescent="0.3">
      <c r="A248" s="18" t="s">
        <v>41</v>
      </c>
      <c r="B248" s="18" t="s">
        <v>9</v>
      </c>
      <c r="C248" s="18" t="s">
        <v>50</v>
      </c>
      <c r="D248" s="19">
        <v>5833</v>
      </c>
      <c r="E248" s="19">
        <v>3232</v>
      </c>
      <c r="F248" s="19">
        <v>2601</v>
      </c>
    </row>
    <row r="249" spans="1:6" ht="12.75" customHeight="1" x14ac:dyDescent="0.3">
      <c r="A249" s="18" t="s">
        <v>41</v>
      </c>
      <c r="B249" s="18" t="s">
        <v>9</v>
      </c>
      <c r="C249" s="18" t="s">
        <v>51</v>
      </c>
      <c r="D249" s="19">
        <v>35690</v>
      </c>
      <c r="E249" s="19">
        <v>16691</v>
      </c>
      <c r="F249" s="19">
        <v>18999</v>
      </c>
    </row>
    <row r="250" spans="1:6" ht="12.75" customHeight="1" x14ac:dyDescent="0.3">
      <c r="A250" s="18" t="s">
        <v>41</v>
      </c>
      <c r="B250" s="18" t="s">
        <v>9</v>
      </c>
      <c r="C250" s="18" t="s">
        <v>52</v>
      </c>
      <c r="D250" s="19">
        <v>852</v>
      </c>
      <c r="E250" s="19">
        <v>445</v>
      </c>
      <c r="F250" s="19">
        <v>407</v>
      </c>
    </row>
    <row r="251" spans="1:6" ht="12.75" customHeight="1" x14ac:dyDescent="0.3">
      <c r="A251" s="18" t="s">
        <v>41</v>
      </c>
      <c r="B251" s="18" t="s">
        <v>9</v>
      </c>
      <c r="C251" s="18" t="s">
        <v>53</v>
      </c>
      <c r="D251" s="19">
        <v>2719</v>
      </c>
      <c r="E251" s="19">
        <v>1349</v>
      </c>
      <c r="F251" s="19">
        <v>1370</v>
      </c>
    </row>
    <row r="252" spans="1:6" ht="12.75" customHeight="1" x14ac:dyDescent="0.3">
      <c r="A252" s="18" t="s">
        <v>41</v>
      </c>
      <c r="B252" s="18" t="s">
        <v>9</v>
      </c>
      <c r="C252" s="18" t="s">
        <v>54</v>
      </c>
      <c r="D252" s="19">
        <v>760</v>
      </c>
      <c r="E252" s="19">
        <v>388</v>
      </c>
      <c r="F252" s="19">
        <v>372</v>
      </c>
    </row>
    <row r="253" spans="1:6" ht="12.75" customHeight="1" x14ac:dyDescent="0.3">
      <c r="A253" s="18" t="s">
        <v>41</v>
      </c>
      <c r="B253" s="18" t="s">
        <v>9</v>
      </c>
      <c r="C253" s="18" t="s">
        <v>55</v>
      </c>
      <c r="D253" s="19">
        <v>3748</v>
      </c>
      <c r="E253" s="19">
        <v>2022</v>
      </c>
      <c r="F253" s="19">
        <v>1726</v>
      </c>
    </row>
    <row r="254" spans="1:6" ht="12.75" customHeight="1" x14ac:dyDescent="0.3">
      <c r="A254" s="18" t="s">
        <v>41</v>
      </c>
      <c r="B254" s="18" t="s">
        <v>9</v>
      </c>
      <c r="C254" s="18" t="s">
        <v>56</v>
      </c>
      <c r="D254" s="19">
        <v>1871</v>
      </c>
      <c r="E254" s="19">
        <v>1077</v>
      </c>
      <c r="F254" s="19">
        <v>794</v>
      </c>
    </row>
    <row r="255" spans="1:6" ht="12.75" customHeight="1" x14ac:dyDescent="0.3">
      <c r="A255" s="18" t="s">
        <v>41</v>
      </c>
      <c r="B255" s="18" t="s">
        <v>9</v>
      </c>
      <c r="C255" s="18" t="s">
        <v>57</v>
      </c>
      <c r="D255" s="19">
        <v>651</v>
      </c>
      <c r="E255" s="19">
        <v>338</v>
      </c>
      <c r="F255" s="19">
        <v>313</v>
      </c>
    </row>
    <row r="256" spans="1:6" ht="12.75" customHeight="1" x14ac:dyDescent="0.3">
      <c r="A256" s="18" t="s">
        <v>41</v>
      </c>
      <c r="B256" s="18" t="s">
        <v>9</v>
      </c>
      <c r="C256" s="18" t="s">
        <v>58</v>
      </c>
      <c r="D256" s="19">
        <v>217</v>
      </c>
      <c r="E256" s="19">
        <v>99</v>
      </c>
      <c r="F256" s="19">
        <v>118</v>
      </c>
    </row>
    <row r="257" spans="1:6" ht="12.75" customHeight="1" x14ac:dyDescent="0.3">
      <c r="A257" s="18" t="s">
        <v>41</v>
      </c>
      <c r="B257" s="18" t="s">
        <v>9</v>
      </c>
      <c r="C257" s="18" t="s">
        <v>59</v>
      </c>
      <c r="D257" s="19">
        <v>1138</v>
      </c>
      <c r="E257" s="19">
        <v>629</v>
      </c>
      <c r="F257" s="19">
        <v>509</v>
      </c>
    </row>
    <row r="258" spans="1:6" ht="12.75" customHeight="1" x14ac:dyDescent="0.3">
      <c r="A258" s="18" t="s">
        <v>41</v>
      </c>
      <c r="B258" s="18" t="s">
        <v>9</v>
      </c>
      <c r="C258" s="18" t="s">
        <v>60</v>
      </c>
      <c r="D258" s="19">
        <v>3019</v>
      </c>
      <c r="E258" s="19">
        <v>1468</v>
      </c>
      <c r="F258" s="19">
        <v>1551</v>
      </c>
    </row>
    <row r="259" spans="1:6" ht="12.75" customHeight="1" x14ac:dyDescent="0.3">
      <c r="A259" s="18" t="s">
        <v>41</v>
      </c>
      <c r="B259" s="18" t="s">
        <v>9</v>
      </c>
      <c r="C259" s="18" t="s">
        <v>61</v>
      </c>
      <c r="D259" s="19">
        <v>1282</v>
      </c>
      <c r="E259" s="19">
        <v>603</v>
      </c>
      <c r="F259" s="19">
        <v>679</v>
      </c>
    </row>
    <row r="260" spans="1:6" ht="12.75" customHeight="1" x14ac:dyDescent="0.3">
      <c r="A260" s="18" t="s">
        <v>41</v>
      </c>
      <c r="B260" s="18" t="s">
        <v>9</v>
      </c>
      <c r="C260" s="18" t="s">
        <v>62</v>
      </c>
      <c r="D260" s="19">
        <v>1468</v>
      </c>
      <c r="E260" s="19">
        <v>848</v>
      </c>
      <c r="F260" s="19">
        <v>620</v>
      </c>
    </row>
    <row r="261" spans="1:6" ht="12.75" customHeight="1" x14ac:dyDescent="0.3">
      <c r="A261" s="18" t="s">
        <v>41</v>
      </c>
      <c r="B261" s="18" t="s">
        <v>9</v>
      </c>
      <c r="C261" s="18" t="s">
        <v>63</v>
      </c>
      <c r="D261" s="19">
        <v>1364</v>
      </c>
      <c r="E261" s="19">
        <v>703</v>
      </c>
      <c r="F261" s="19">
        <v>661</v>
      </c>
    </row>
    <row r="262" spans="1:6" ht="12.75" customHeight="1" x14ac:dyDescent="0.3">
      <c r="A262" s="18" t="s">
        <v>41</v>
      </c>
      <c r="B262" s="18" t="s">
        <v>9</v>
      </c>
      <c r="C262" s="18" t="s">
        <v>64</v>
      </c>
      <c r="D262" s="19">
        <v>342</v>
      </c>
      <c r="E262" s="19">
        <v>206</v>
      </c>
      <c r="F262" s="19">
        <v>136</v>
      </c>
    </row>
    <row r="263" spans="1:6" ht="12.75" customHeight="1" x14ac:dyDescent="0.3">
      <c r="A263" s="18" t="s">
        <v>41</v>
      </c>
      <c r="B263" s="18" t="s">
        <v>9</v>
      </c>
      <c r="C263" s="18" t="s">
        <v>65</v>
      </c>
      <c r="D263" s="19">
        <v>5343</v>
      </c>
      <c r="E263" s="19">
        <v>2979</v>
      </c>
      <c r="F263" s="19">
        <v>2364</v>
      </c>
    </row>
    <row r="264" spans="1:6" ht="12.75" customHeight="1" x14ac:dyDescent="0.3">
      <c r="A264" s="18" t="s">
        <v>41</v>
      </c>
      <c r="B264" s="18" t="s">
        <v>9</v>
      </c>
      <c r="C264" s="18" t="s">
        <v>66</v>
      </c>
      <c r="D264" s="19">
        <v>294</v>
      </c>
      <c r="E264" s="19">
        <v>161</v>
      </c>
      <c r="F264" s="19">
        <v>133</v>
      </c>
    </row>
    <row r="265" spans="1:6" ht="12.75" customHeight="1" x14ac:dyDescent="0.3">
      <c r="A265" s="18" t="s">
        <v>41</v>
      </c>
      <c r="B265" s="18" t="s">
        <v>9</v>
      </c>
      <c r="C265" s="18" t="s">
        <v>67</v>
      </c>
      <c r="D265" s="19">
        <v>1660</v>
      </c>
      <c r="E265" s="19">
        <v>837</v>
      </c>
      <c r="F265" s="19">
        <v>823</v>
      </c>
    </row>
    <row r="266" spans="1:6" ht="12.75" customHeight="1" x14ac:dyDescent="0.3">
      <c r="A266" s="20" t="s">
        <v>41</v>
      </c>
      <c r="B266" s="20" t="s">
        <v>10</v>
      </c>
      <c r="C266" s="20" t="s">
        <v>14</v>
      </c>
      <c r="D266" s="21">
        <v>6761</v>
      </c>
      <c r="E266" s="21">
        <v>3386</v>
      </c>
      <c r="F266" s="21">
        <v>3375</v>
      </c>
    </row>
    <row r="267" spans="1:6" ht="12.75" customHeight="1" x14ac:dyDescent="0.3">
      <c r="A267" s="16" t="s">
        <v>41</v>
      </c>
      <c r="B267" s="16" t="s">
        <v>11</v>
      </c>
      <c r="C267" s="16" t="s">
        <v>14</v>
      </c>
      <c r="D267" s="17">
        <v>1570</v>
      </c>
      <c r="E267" s="17">
        <v>852</v>
      </c>
      <c r="F267" s="17">
        <v>718</v>
      </c>
    </row>
    <row r="268" spans="1:6" ht="12.75" customHeight="1" x14ac:dyDescent="0.3">
      <c r="A268" s="20" t="s">
        <v>41</v>
      </c>
      <c r="B268" s="20" t="s">
        <v>12</v>
      </c>
      <c r="C268" s="20" t="s">
        <v>14</v>
      </c>
      <c r="D268" s="21">
        <v>3497</v>
      </c>
      <c r="E268" s="21">
        <v>2218</v>
      </c>
      <c r="F268" s="21">
        <v>1279</v>
      </c>
    </row>
    <row r="269" spans="1:6" ht="12.75" customHeight="1" x14ac:dyDescent="0.3">
      <c r="A269" s="16" t="s">
        <v>42</v>
      </c>
      <c r="B269" s="16" t="s">
        <v>14</v>
      </c>
      <c r="C269" s="16" t="s">
        <v>14</v>
      </c>
      <c r="D269" s="17">
        <v>5543828</v>
      </c>
      <c r="E269" s="17">
        <v>2705947</v>
      </c>
      <c r="F269" s="17">
        <v>2837881</v>
      </c>
    </row>
    <row r="270" spans="1:6" ht="12.75" customHeight="1" x14ac:dyDescent="0.3">
      <c r="A270" s="20" t="s">
        <v>42</v>
      </c>
      <c r="B270" s="20" t="s">
        <v>8</v>
      </c>
      <c r="C270" s="20" t="s">
        <v>14</v>
      </c>
      <c r="D270" s="21">
        <v>5276515</v>
      </c>
      <c r="E270" s="21">
        <v>2572184</v>
      </c>
      <c r="F270" s="21">
        <v>2704331</v>
      </c>
    </row>
    <row r="271" spans="1:6" ht="12.75" customHeight="1" x14ac:dyDescent="0.3">
      <c r="A271" s="16" t="s">
        <v>42</v>
      </c>
      <c r="B271" s="16" t="s">
        <v>9</v>
      </c>
      <c r="C271" s="16" t="s">
        <v>14</v>
      </c>
      <c r="D271" s="17">
        <v>174961</v>
      </c>
      <c r="E271" s="17">
        <v>86980</v>
      </c>
      <c r="F271" s="17">
        <v>87981</v>
      </c>
    </row>
    <row r="272" spans="1:6" ht="12.75" customHeight="1" x14ac:dyDescent="0.3">
      <c r="A272" s="18" t="s">
        <v>42</v>
      </c>
      <c r="B272" s="18" t="s">
        <v>9</v>
      </c>
      <c r="C272" s="18" t="s">
        <v>36</v>
      </c>
      <c r="D272" s="19">
        <v>285</v>
      </c>
      <c r="E272" s="19">
        <v>136</v>
      </c>
      <c r="F272" s="19">
        <v>149</v>
      </c>
    </row>
    <row r="273" spans="1:6" ht="12.75" customHeight="1" x14ac:dyDescent="0.3">
      <c r="A273" s="18" t="s">
        <v>42</v>
      </c>
      <c r="B273" s="18" t="s">
        <v>9</v>
      </c>
      <c r="C273" s="18" t="s">
        <v>37</v>
      </c>
      <c r="D273" s="19">
        <v>5135</v>
      </c>
      <c r="E273" s="19">
        <v>2585</v>
      </c>
      <c r="F273" s="19">
        <v>2550</v>
      </c>
    </row>
    <row r="274" spans="1:6" ht="12.75" customHeight="1" x14ac:dyDescent="0.3">
      <c r="A274" s="18" t="s">
        <v>42</v>
      </c>
      <c r="B274" s="18" t="s">
        <v>9</v>
      </c>
      <c r="C274" s="18" t="s">
        <v>38</v>
      </c>
      <c r="D274" s="19">
        <v>459</v>
      </c>
      <c r="E274" s="19">
        <v>242</v>
      </c>
      <c r="F274" s="19">
        <v>217</v>
      </c>
    </row>
    <row r="275" spans="1:6" ht="12.75" customHeight="1" x14ac:dyDescent="0.3">
      <c r="A275" s="18" t="s">
        <v>42</v>
      </c>
      <c r="B275" s="18" t="s">
        <v>9</v>
      </c>
      <c r="C275" s="18" t="s">
        <v>39</v>
      </c>
      <c r="D275" s="19">
        <v>3015</v>
      </c>
      <c r="E275" s="19">
        <v>1471</v>
      </c>
      <c r="F275" s="19">
        <v>1544</v>
      </c>
    </row>
    <row r="276" spans="1:6" ht="12.75" customHeight="1" x14ac:dyDescent="0.3">
      <c r="A276" s="18" t="s">
        <v>42</v>
      </c>
      <c r="B276" s="18" t="s">
        <v>9</v>
      </c>
      <c r="C276" s="18" t="s">
        <v>40</v>
      </c>
      <c r="D276" s="19">
        <v>1044</v>
      </c>
      <c r="E276" s="19">
        <v>497</v>
      </c>
      <c r="F276" s="19">
        <v>547</v>
      </c>
    </row>
    <row r="277" spans="1:6" ht="12.75" customHeight="1" x14ac:dyDescent="0.3">
      <c r="A277" s="18" t="s">
        <v>42</v>
      </c>
      <c r="B277" s="18" t="s">
        <v>9</v>
      </c>
      <c r="C277" s="18" t="s">
        <v>41</v>
      </c>
      <c r="D277" s="19">
        <v>558</v>
      </c>
      <c r="E277" s="19">
        <v>267</v>
      </c>
      <c r="F277" s="19">
        <v>291</v>
      </c>
    </row>
    <row r="278" spans="1:6" ht="12.75" customHeight="1" x14ac:dyDescent="0.3">
      <c r="A278" s="18" t="s">
        <v>42</v>
      </c>
      <c r="B278" s="18" t="s">
        <v>9</v>
      </c>
      <c r="C278" s="18" t="s">
        <v>43</v>
      </c>
      <c r="D278" s="19">
        <v>1851</v>
      </c>
      <c r="E278" s="19">
        <v>926</v>
      </c>
      <c r="F278" s="19">
        <v>925</v>
      </c>
    </row>
    <row r="279" spans="1:6" ht="12.75" customHeight="1" x14ac:dyDescent="0.3">
      <c r="A279" s="18" t="s">
        <v>42</v>
      </c>
      <c r="B279" s="18" t="s">
        <v>9</v>
      </c>
      <c r="C279" s="18" t="s">
        <v>44</v>
      </c>
      <c r="D279" s="19">
        <v>22227</v>
      </c>
      <c r="E279" s="19">
        <v>11193</v>
      </c>
      <c r="F279" s="19">
        <v>11034</v>
      </c>
    </row>
    <row r="280" spans="1:6" ht="12.75" customHeight="1" x14ac:dyDescent="0.3">
      <c r="A280" s="18" t="s">
        <v>42</v>
      </c>
      <c r="B280" s="18" t="s">
        <v>9</v>
      </c>
      <c r="C280" s="18" t="s">
        <v>45</v>
      </c>
      <c r="D280" s="19">
        <v>780</v>
      </c>
      <c r="E280" s="19">
        <v>405</v>
      </c>
      <c r="F280" s="19">
        <v>375</v>
      </c>
    </row>
    <row r="281" spans="1:6" ht="12.75" customHeight="1" x14ac:dyDescent="0.3">
      <c r="A281" s="18" t="s">
        <v>42</v>
      </c>
      <c r="B281" s="18" t="s">
        <v>9</v>
      </c>
      <c r="C281" s="18" t="s">
        <v>46</v>
      </c>
      <c r="D281" s="19">
        <v>1569</v>
      </c>
      <c r="E281" s="19">
        <v>748</v>
      </c>
      <c r="F281" s="19">
        <v>821</v>
      </c>
    </row>
    <row r="282" spans="1:6" ht="12.75" customHeight="1" x14ac:dyDescent="0.3">
      <c r="A282" s="18" t="s">
        <v>42</v>
      </c>
      <c r="B282" s="18" t="s">
        <v>9</v>
      </c>
      <c r="C282" s="18" t="s">
        <v>47</v>
      </c>
      <c r="D282" s="19">
        <v>4992</v>
      </c>
      <c r="E282" s="19">
        <v>2461</v>
      </c>
      <c r="F282" s="19">
        <v>2531</v>
      </c>
    </row>
    <row r="283" spans="1:6" ht="12.75" customHeight="1" x14ac:dyDescent="0.3">
      <c r="A283" s="18" t="s">
        <v>42</v>
      </c>
      <c r="B283" s="18" t="s">
        <v>9</v>
      </c>
      <c r="C283" s="18" t="s">
        <v>48</v>
      </c>
      <c r="D283" s="19">
        <v>1717</v>
      </c>
      <c r="E283" s="19">
        <v>897</v>
      </c>
      <c r="F283" s="19">
        <v>820</v>
      </c>
    </row>
    <row r="284" spans="1:6" ht="12.75" customHeight="1" x14ac:dyDescent="0.3">
      <c r="A284" s="18" t="s">
        <v>42</v>
      </c>
      <c r="B284" s="18" t="s">
        <v>9</v>
      </c>
      <c r="C284" s="18" t="s">
        <v>49</v>
      </c>
      <c r="D284" s="19">
        <v>3544</v>
      </c>
      <c r="E284" s="19">
        <v>1651</v>
      </c>
      <c r="F284" s="19">
        <v>1893</v>
      </c>
    </row>
    <row r="285" spans="1:6" ht="12.75" customHeight="1" x14ac:dyDescent="0.3">
      <c r="A285" s="18" t="s">
        <v>42</v>
      </c>
      <c r="B285" s="18" t="s">
        <v>9</v>
      </c>
      <c r="C285" s="18" t="s">
        <v>50</v>
      </c>
      <c r="D285" s="19">
        <v>10579</v>
      </c>
      <c r="E285" s="19">
        <v>5311</v>
      </c>
      <c r="F285" s="19">
        <v>5268</v>
      </c>
    </row>
    <row r="286" spans="1:6" ht="12.75" customHeight="1" x14ac:dyDescent="0.3">
      <c r="A286" s="18" t="s">
        <v>42</v>
      </c>
      <c r="B286" s="18" t="s">
        <v>9</v>
      </c>
      <c r="C286" s="18" t="s">
        <v>51</v>
      </c>
      <c r="D286" s="19">
        <v>3251</v>
      </c>
      <c r="E286" s="19">
        <v>1626</v>
      </c>
      <c r="F286" s="19">
        <v>1625</v>
      </c>
    </row>
    <row r="287" spans="1:6" ht="12.75" customHeight="1" x14ac:dyDescent="0.3">
      <c r="A287" s="18" t="s">
        <v>42</v>
      </c>
      <c r="B287" s="18" t="s">
        <v>9</v>
      </c>
      <c r="C287" s="18" t="s">
        <v>52</v>
      </c>
      <c r="D287" s="19">
        <v>1357</v>
      </c>
      <c r="E287" s="19">
        <v>659</v>
      </c>
      <c r="F287" s="19">
        <v>698</v>
      </c>
    </row>
    <row r="288" spans="1:6" ht="12.75" customHeight="1" x14ac:dyDescent="0.3">
      <c r="A288" s="18" t="s">
        <v>42</v>
      </c>
      <c r="B288" s="18" t="s">
        <v>9</v>
      </c>
      <c r="C288" s="18" t="s">
        <v>53</v>
      </c>
      <c r="D288" s="19">
        <v>815</v>
      </c>
      <c r="E288" s="19">
        <v>403</v>
      </c>
      <c r="F288" s="19">
        <v>412</v>
      </c>
    </row>
    <row r="289" spans="1:6" ht="12.75" customHeight="1" x14ac:dyDescent="0.3">
      <c r="A289" s="18" t="s">
        <v>42</v>
      </c>
      <c r="B289" s="18" t="s">
        <v>9</v>
      </c>
      <c r="C289" s="18" t="s">
        <v>54</v>
      </c>
      <c r="D289" s="19">
        <v>1618</v>
      </c>
      <c r="E289" s="19">
        <v>827</v>
      </c>
      <c r="F289" s="19">
        <v>791</v>
      </c>
    </row>
    <row r="290" spans="1:6" ht="12.75" customHeight="1" x14ac:dyDescent="0.3">
      <c r="A290" s="18" t="s">
        <v>42</v>
      </c>
      <c r="B290" s="18" t="s">
        <v>9</v>
      </c>
      <c r="C290" s="18" t="s">
        <v>55</v>
      </c>
      <c r="D290" s="19">
        <v>22523</v>
      </c>
      <c r="E290" s="19">
        <v>11013</v>
      </c>
      <c r="F290" s="19">
        <v>11510</v>
      </c>
    </row>
    <row r="291" spans="1:6" ht="12.75" customHeight="1" x14ac:dyDescent="0.3">
      <c r="A291" s="18" t="s">
        <v>42</v>
      </c>
      <c r="B291" s="18" t="s">
        <v>9</v>
      </c>
      <c r="C291" s="18" t="s">
        <v>56</v>
      </c>
      <c r="D291" s="19">
        <v>7834</v>
      </c>
      <c r="E291" s="19">
        <v>4106</v>
      </c>
      <c r="F291" s="19">
        <v>3728</v>
      </c>
    </row>
    <row r="292" spans="1:6" ht="12.75" customHeight="1" x14ac:dyDescent="0.3">
      <c r="A292" s="18" t="s">
        <v>42</v>
      </c>
      <c r="B292" s="18" t="s">
        <v>9</v>
      </c>
      <c r="C292" s="18" t="s">
        <v>57</v>
      </c>
      <c r="D292" s="19">
        <v>706</v>
      </c>
      <c r="E292" s="19">
        <v>324</v>
      </c>
      <c r="F292" s="19">
        <v>382</v>
      </c>
    </row>
    <row r="293" spans="1:6" ht="12.75" customHeight="1" x14ac:dyDescent="0.3">
      <c r="A293" s="18" t="s">
        <v>42</v>
      </c>
      <c r="B293" s="18" t="s">
        <v>9</v>
      </c>
      <c r="C293" s="18" t="s">
        <v>58</v>
      </c>
      <c r="D293" s="19">
        <v>4305</v>
      </c>
      <c r="E293" s="19">
        <v>2118</v>
      </c>
      <c r="F293" s="19">
        <v>2187</v>
      </c>
    </row>
    <row r="294" spans="1:6" ht="12.75" customHeight="1" x14ac:dyDescent="0.3">
      <c r="A294" s="18" t="s">
        <v>42</v>
      </c>
      <c r="B294" s="18" t="s">
        <v>9</v>
      </c>
      <c r="C294" s="18" t="s">
        <v>59</v>
      </c>
      <c r="D294" s="19">
        <v>845</v>
      </c>
      <c r="E294" s="19">
        <v>398</v>
      </c>
      <c r="F294" s="19">
        <v>447</v>
      </c>
    </row>
    <row r="295" spans="1:6" ht="12.75" customHeight="1" x14ac:dyDescent="0.3">
      <c r="A295" s="18" t="s">
        <v>42</v>
      </c>
      <c r="B295" s="18" t="s">
        <v>9</v>
      </c>
      <c r="C295" s="18" t="s">
        <v>60</v>
      </c>
      <c r="D295" s="19">
        <v>1751</v>
      </c>
      <c r="E295" s="19">
        <v>877</v>
      </c>
      <c r="F295" s="19">
        <v>874</v>
      </c>
    </row>
    <row r="296" spans="1:6" ht="12.75" customHeight="1" x14ac:dyDescent="0.3">
      <c r="A296" s="18" t="s">
        <v>42</v>
      </c>
      <c r="B296" s="18" t="s">
        <v>9</v>
      </c>
      <c r="C296" s="18" t="s">
        <v>61</v>
      </c>
      <c r="D296" s="19">
        <v>1241</v>
      </c>
      <c r="E296" s="19">
        <v>612</v>
      </c>
      <c r="F296" s="19">
        <v>629</v>
      </c>
    </row>
    <row r="297" spans="1:6" ht="12.75" customHeight="1" x14ac:dyDescent="0.3">
      <c r="A297" s="18" t="s">
        <v>42</v>
      </c>
      <c r="B297" s="18" t="s">
        <v>9</v>
      </c>
      <c r="C297" s="18" t="s">
        <v>62</v>
      </c>
      <c r="D297" s="19">
        <v>40886</v>
      </c>
      <c r="E297" s="19">
        <v>19855</v>
      </c>
      <c r="F297" s="19">
        <v>21031</v>
      </c>
    </row>
    <row r="298" spans="1:6" ht="12.75" customHeight="1" x14ac:dyDescent="0.3">
      <c r="A298" s="18" t="s">
        <v>42</v>
      </c>
      <c r="B298" s="18" t="s">
        <v>9</v>
      </c>
      <c r="C298" s="18" t="s">
        <v>63</v>
      </c>
      <c r="D298" s="19">
        <v>2600</v>
      </c>
      <c r="E298" s="19">
        <v>1431</v>
      </c>
      <c r="F298" s="19">
        <v>1169</v>
      </c>
    </row>
    <row r="299" spans="1:6" ht="12.75" customHeight="1" x14ac:dyDescent="0.3">
      <c r="A299" s="18" t="s">
        <v>42</v>
      </c>
      <c r="B299" s="18" t="s">
        <v>9</v>
      </c>
      <c r="C299" s="18" t="s">
        <v>64</v>
      </c>
      <c r="D299" s="19">
        <v>904</v>
      </c>
      <c r="E299" s="19">
        <v>494</v>
      </c>
      <c r="F299" s="19">
        <v>410</v>
      </c>
    </row>
    <row r="300" spans="1:6" ht="12.75" customHeight="1" x14ac:dyDescent="0.3">
      <c r="A300" s="18" t="s">
        <v>42</v>
      </c>
      <c r="B300" s="18" t="s">
        <v>9</v>
      </c>
      <c r="C300" s="18" t="s">
        <v>65</v>
      </c>
      <c r="D300" s="19">
        <v>24201</v>
      </c>
      <c r="E300" s="19">
        <v>12301</v>
      </c>
      <c r="F300" s="19">
        <v>11900</v>
      </c>
    </row>
    <row r="301" spans="1:6" ht="12.75" customHeight="1" x14ac:dyDescent="0.3">
      <c r="A301" s="18" t="s">
        <v>42</v>
      </c>
      <c r="B301" s="18" t="s">
        <v>9</v>
      </c>
      <c r="C301" s="18" t="s">
        <v>66</v>
      </c>
      <c r="D301" s="19">
        <v>1887</v>
      </c>
      <c r="E301" s="19">
        <v>921</v>
      </c>
      <c r="F301" s="19">
        <v>966</v>
      </c>
    </row>
    <row r="302" spans="1:6" ht="12.75" customHeight="1" x14ac:dyDescent="0.3">
      <c r="A302" s="18" t="s">
        <v>42</v>
      </c>
      <c r="B302" s="18" t="s">
        <v>9</v>
      </c>
      <c r="C302" s="18" t="s">
        <v>67</v>
      </c>
      <c r="D302" s="19">
        <v>482</v>
      </c>
      <c r="E302" s="19">
        <v>225</v>
      </c>
      <c r="F302" s="19">
        <v>257</v>
      </c>
    </row>
    <row r="303" spans="1:6" ht="12.75" customHeight="1" x14ac:dyDescent="0.3">
      <c r="A303" s="20" t="s">
        <v>42</v>
      </c>
      <c r="B303" s="20" t="s">
        <v>10</v>
      </c>
      <c r="C303" s="20" t="s">
        <v>14</v>
      </c>
      <c r="D303" s="21">
        <v>4986</v>
      </c>
      <c r="E303" s="21">
        <v>2520</v>
      </c>
      <c r="F303" s="21">
        <v>2466</v>
      </c>
    </row>
    <row r="304" spans="1:6" ht="12.75" customHeight="1" x14ac:dyDescent="0.3">
      <c r="A304" s="16" t="s">
        <v>42</v>
      </c>
      <c r="B304" s="16" t="s">
        <v>11</v>
      </c>
      <c r="C304" s="16" t="s">
        <v>14</v>
      </c>
      <c r="D304" s="17">
        <v>55452</v>
      </c>
      <c r="E304" s="17">
        <v>27358</v>
      </c>
      <c r="F304" s="17">
        <v>28094</v>
      </c>
    </row>
    <row r="305" spans="1:6" ht="12.75" customHeight="1" x14ac:dyDescent="0.3">
      <c r="A305" s="20" t="s">
        <v>42</v>
      </c>
      <c r="B305" s="20" t="s">
        <v>12</v>
      </c>
      <c r="C305" s="20" t="s">
        <v>14</v>
      </c>
      <c r="D305" s="21">
        <v>31914</v>
      </c>
      <c r="E305" s="21">
        <v>16905</v>
      </c>
      <c r="F305" s="21">
        <v>15009</v>
      </c>
    </row>
    <row r="306" spans="1:6" ht="12.75" customHeight="1" x14ac:dyDescent="0.3">
      <c r="A306" s="16" t="s">
        <v>43</v>
      </c>
      <c r="B306" s="16" t="s">
        <v>14</v>
      </c>
      <c r="C306" s="16" t="s">
        <v>14</v>
      </c>
      <c r="D306" s="17">
        <v>3741869</v>
      </c>
      <c r="E306" s="17">
        <v>1853822</v>
      </c>
      <c r="F306" s="17">
        <v>1888047</v>
      </c>
    </row>
    <row r="307" spans="1:6" ht="12.75" customHeight="1" x14ac:dyDescent="0.3">
      <c r="A307" s="20" t="s">
        <v>43</v>
      </c>
      <c r="B307" s="20" t="s">
        <v>8</v>
      </c>
      <c r="C307" s="20" t="s">
        <v>14</v>
      </c>
      <c r="D307" s="21">
        <v>3061312</v>
      </c>
      <c r="E307" s="21">
        <v>1507471</v>
      </c>
      <c r="F307" s="21">
        <v>1553841</v>
      </c>
    </row>
    <row r="308" spans="1:6" ht="12.75" customHeight="1" x14ac:dyDescent="0.3">
      <c r="A308" s="16" t="s">
        <v>43</v>
      </c>
      <c r="B308" s="16" t="s">
        <v>9</v>
      </c>
      <c r="C308" s="16" t="s">
        <v>14</v>
      </c>
      <c r="D308" s="17">
        <v>561040</v>
      </c>
      <c r="E308" s="17">
        <v>281813</v>
      </c>
      <c r="F308" s="17">
        <v>279227</v>
      </c>
    </row>
    <row r="309" spans="1:6" ht="12.75" customHeight="1" x14ac:dyDescent="0.3">
      <c r="A309" s="18" t="s">
        <v>43</v>
      </c>
      <c r="B309" s="18" t="s">
        <v>9</v>
      </c>
      <c r="C309" s="18" t="s">
        <v>36</v>
      </c>
      <c r="D309" s="19">
        <v>4958</v>
      </c>
      <c r="E309" s="19">
        <v>2305</v>
      </c>
      <c r="F309" s="19">
        <v>2653</v>
      </c>
    </row>
    <row r="310" spans="1:6" ht="12.75" customHeight="1" x14ac:dyDescent="0.3">
      <c r="A310" s="18" t="s">
        <v>43</v>
      </c>
      <c r="B310" s="18" t="s">
        <v>9</v>
      </c>
      <c r="C310" s="18" t="s">
        <v>37</v>
      </c>
      <c r="D310" s="19">
        <v>4512</v>
      </c>
      <c r="E310" s="19">
        <v>2211</v>
      </c>
      <c r="F310" s="19">
        <v>2301</v>
      </c>
    </row>
    <row r="311" spans="1:6" ht="12.75" customHeight="1" x14ac:dyDescent="0.3">
      <c r="A311" s="18" t="s">
        <v>43</v>
      </c>
      <c r="B311" s="18" t="s">
        <v>9</v>
      </c>
      <c r="C311" s="18" t="s">
        <v>38</v>
      </c>
      <c r="D311" s="19">
        <v>682</v>
      </c>
      <c r="E311" s="19">
        <v>365</v>
      </c>
      <c r="F311" s="19">
        <v>317</v>
      </c>
    </row>
    <row r="312" spans="1:6" ht="12.75" customHeight="1" x14ac:dyDescent="0.3">
      <c r="A312" s="18" t="s">
        <v>43</v>
      </c>
      <c r="B312" s="18" t="s">
        <v>9</v>
      </c>
      <c r="C312" s="18" t="s">
        <v>39</v>
      </c>
      <c r="D312" s="19">
        <v>1557</v>
      </c>
      <c r="E312" s="19">
        <v>829</v>
      </c>
      <c r="F312" s="19">
        <v>728</v>
      </c>
    </row>
    <row r="313" spans="1:6" ht="12.75" customHeight="1" x14ac:dyDescent="0.3">
      <c r="A313" s="18" t="s">
        <v>43</v>
      </c>
      <c r="B313" s="18" t="s">
        <v>9</v>
      </c>
      <c r="C313" s="18" t="s">
        <v>40</v>
      </c>
      <c r="D313" s="19">
        <v>77670</v>
      </c>
      <c r="E313" s="19">
        <v>38450</v>
      </c>
      <c r="F313" s="19">
        <v>39220</v>
      </c>
    </row>
    <row r="314" spans="1:6" ht="12.75" customHeight="1" x14ac:dyDescent="0.3">
      <c r="A314" s="18" t="s">
        <v>43</v>
      </c>
      <c r="B314" s="18" t="s">
        <v>9</v>
      </c>
      <c r="C314" s="18" t="s">
        <v>41</v>
      </c>
      <c r="D314" s="19">
        <v>862</v>
      </c>
      <c r="E314" s="19">
        <v>431</v>
      </c>
      <c r="F314" s="19">
        <v>431</v>
      </c>
    </row>
    <row r="315" spans="1:6" ht="12.75" customHeight="1" x14ac:dyDescent="0.3">
      <c r="A315" s="18" t="s">
        <v>43</v>
      </c>
      <c r="B315" s="18" t="s">
        <v>9</v>
      </c>
      <c r="C315" s="18" t="s">
        <v>42</v>
      </c>
      <c r="D315" s="19">
        <v>17095</v>
      </c>
      <c r="E315" s="19">
        <v>9195</v>
      </c>
      <c r="F315" s="19">
        <v>7900</v>
      </c>
    </row>
    <row r="316" spans="1:6" ht="12.75" customHeight="1" x14ac:dyDescent="0.3">
      <c r="A316" s="18" t="s">
        <v>43</v>
      </c>
      <c r="B316" s="18" t="s">
        <v>9</v>
      </c>
      <c r="C316" s="18" t="s">
        <v>44</v>
      </c>
      <c r="D316" s="19">
        <v>26638</v>
      </c>
      <c r="E316" s="19">
        <v>14484</v>
      </c>
      <c r="F316" s="19">
        <v>12154</v>
      </c>
    </row>
    <row r="317" spans="1:6" ht="12.75" customHeight="1" x14ac:dyDescent="0.3">
      <c r="A317" s="18" t="s">
        <v>43</v>
      </c>
      <c r="B317" s="18" t="s">
        <v>9</v>
      </c>
      <c r="C317" s="18" t="s">
        <v>45</v>
      </c>
      <c r="D317" s="19">
        <v>139094</v>
      </c>
      <c r="E317" s="19">
        <v>65734</v>
      </c>
      <c r="F317" s="19">
        <v>73360</v>
      </c>
    </row>
    <row r="318" spans="1:6" ht="12.75" customHeight="1" x14ac:dyDescent="0.3">
      <c r="A318" s="18" t="s">
        <v>43</v>
      </c>
      <c r="B318" s="18" t="s">
        <v>9</v>
      </c>
      <c r="C318" s="18" t="s">
        <v>46</v>
      </c>
      <c r="D318" s="19">
        <v>9540</v>
      </c>
      <c r="E318" s="19">
        <v>4648</v>
      </c>
      <c r="F318" s="19">
        <v>4892</v>
      </c>
    </row>
    <row r="319" spans="1:6" ht="12.75" customHeight="1" x14ac:dyDescent="0.3">
      <c r="A319" s="18" t="s">
        <v>43</v>
      </c>
      <c r="B319" s="18" t="s">
        <v>9</v>
      </c>
      <c r="C319" s="18" t="s">
        <v>47</v>
      </c>
      <c r="D319" s="19">
        <v>9677</v>
      </c>
      <c r="E319" s="19">
        <v>4980</v>
      </c>
      <c r="F319" s="19">
        <v>4697</v>
      </c>
    </row>
    <row r="320" spans="1:6" ht="12.75" customHeight="1" x14ac:dyDescent="0.3">
      <c r="A320" s="18" t="s">
        <v>43</v>
      </c>
      <c r="B320" s="18" t="s">
        <v>9</v>
      </c>
      <c r="C320" s="18" t="s">
        <v>48</v>
      </c>
      <c r="D320" s="19">
        <v>3736</v>
      </c>
      <c r="E320" s="19">
        <v>2110</v>
      </c>
      <c r="F320" s="19">
        <v>1626</v>
      </c>
    </row>
    <row r="321" spans="1:6" ht="12.75" customHeight="1" x14ac:dyDescent="0.3">
      <c r="A321" s="18" t="s">
        <v>43</v>
      </c>
      <c r="B321" s="18" t="s">
        <v>9</v>
      </c>
      <c r="C321" s="18" t="s">
        <v>49</v>
      </c>
      <c r="D321" s="19">
        <v>11802</v>
      </c>
      <c r="E321" s="19">
        <v>5709</v>
      </c>
      <c r="F321" s="19">
        <v>6093</v>
      </c>
    </row>
    <row r="322" spans="1:6" ht="12.75" customHeight="1" x14ac:dyDescent="0.3">
      <c r="A322" s="18" t="s">
        <v>43</v>
      </c>
      <c r="B322" s="18" t="s">
        <v>9</v>
      </c>
      <c r="C322" s="18" t="s">
        <v>50</v>
      </c>
      <c r="D322" s="19">
        <v>14409</v>
      </c>
      <c r="E322" s="19">
        <v>7891</v>
      </c>
      <c r="F322" s="19">
        <v>6518</v>
      </c>
    </row>
    <row r="323" spans="1:6" ht="12.75" customHeight="1" x14ac:dyDescent="0.3">
      <c r="A323" s="18" t="s">
        <v>43</v>
      </c>
      <c r="B323" s="18" t="s">
        <v>9</v>
      </c>
      <c r="C323" s="18" t="s">
        <v>51</v>
      </c>
      <c r="D323" s="19">
        <v>7171</v>
      </c>
      <c r="E323" s="19">
        <v>3708</v>
      </c>
      <c r="F323" s="19">
        <v>3463</v>
      </c>
    </row>
    <row r="324" spans="1:6" ht="12.75" customHeight="1" x14ac:dyDescent="0.3">
      <c r="A324" s="18" t="s">
        <v>43</v>
      </c>
      <c r="B324" s="18" t="s">
        <v>9</v>
      </c>
      <c r="C324" s="18" t="s">
        <v>52</v>
      </c>
      <c r="D324" s="19">
        <v>2065</v>
      </c>
      <c r="E324" s="19">
        <v>1158</v>
      </c>
      <c r="F324" s="19">
        <v>907</v>
      </c>
    </row>
    <row r="325" spans="1:6" ht="12.75" customHeight="1" x14ac:dyDescent="0.3">
      <c r="A325" s="18" t="s">
        <v>43</v>
      </c>
      <c r="B325" s="18" t="s">
        <v>9</v>
      </c>
      <c r="C325" s="18" t="s">
        <v>53</v>
      </c>
      <c r="D325" s="19">
        <v>2325</v>
      </c>
      <c r="E325" s="19">
        <v>1160</v>
      </c>
      <c r="F325" s="19">
        <v>1165</v>
      </c>
    </row>
    <row r="326" spans="1:6" ht="12.75" customHeight="1" x14ac:dyDescent="0.3">
      <c r="A326" s="18" t="s">
        <v>43</v>
      </c>
      <c r="B326" s="18" t="s">
        <v>9</v>
      </c>
      <c r="C326" s="18" t="s">
        <v>54</v>
      </c>
      <c r="D326" s="19">
        <v>7274</v>
      </c>
      <c r="E326" s="19">
        <v>3677</v>
      </c>
      <c r="F326" s="19">
        <v>3597</v>
      </c>
    </row>
    <row r="327" spans="1:6" ht="12.75" customHeight="1" x14ac:dyDescent="0.3">
      <c r="A327" s="18" t="s">
        <v>43</v>
      </c>
      <c r="B327" s="18" t="s">
        <v>9</v>
      </c>
      <c r="C327" s="18" t="s">
        <v>55</v>
      </c>
      <c r="D327" s="19">
        <v>25765</v>
      </c>
      <c r="E327" s="19">
        <v>13575</v>
      </c>
      <c r="F327" s="19">
        <v>12190</v>
      </c>
    </row>
    <row r="328" spans="1:6" ht="12.75" customHeight="1" x14ac:dyDescent="0.3">
      <c r="A328" s="18" t="s">
        <v>43</v>
      </c>
      <c r="B328" s="18" t="s">
        <v>9</v>
      </c>
      <c r="C328" s="18" t="s">
        <v>56</v>
      </c>
      <c r="D328" s="19">
        <v>8752</v>
      </c>
      <c r="E328" s="19">
        <v>4772</v>
      </c>
      <c r="F328" s="19">
        <v>3980</v>
      </c>
    </row>
    <row r="329" spans="1:6" ht="12.75" customHeight="1" x14ac:dyDescent="0.3">
      <c r="A329" s="18" t="s">
        <v>43</v>
      </c>
      <c r="B329" s="18" t="s">
        <v>9</v>
      </c>
      <c r="C329" s="18" t="s">
        <v>57</v>
      </c>
      <c r="D329" s="19">
        <v>1547</v>
      </c>
      <c r="E329" s="19">
        <v>770</v>
      </c>
      <c r="F329" s="19">
        <v>777</v>
      </c>
    </row>
    <row r="330" spans="1:6" ht="12.75" customHeight="1" x14ac:dyDescent="0.3">
      <c r="A330" s="18" t="s">
        <v>43</v>
      </c>
      <c r="B330" s="18" t="s">
        <v>9</v>
      </c>
      <c r="C330" s="18" t="s">
        <v>58</v>
      </c>
      <c r="D330" s="19">
        <v>816</v>
      </c>
      <c r="E330" s="19">
        <v>425</v>
      </c>
      <c r="F330" s="19">
        <v>391</v>
      </c>
    </row>
    <row r="331" spans="1:6" ht="12.75" customHeight="1" x14ac:dyDescent="0.3">
      <c r="A331" s="18" t="s">
        <v>43</v>
      </c>
      <c r="B331" s="18" t="s">
        <v>9</v>
      </c>
      <c r="C331" s="18" t="s">
        <v>59</v>
      </c>
      <c r="D331" s="19">
        <v>4650</v>
      </c>
      <c r="E331" s="19">
        <v>2431</v>
      </c>
      <c r="F331" s="19">
        <v>2219</v>
      </c>
    </row>
    <row r="332" spans="1:6" ht="12.75" customHeight="1" x14ac:dyDescent="0.3">
      <c r="A332" s="18" t="s">
        <v>43</v>
      </c>
      <c r="B332" s="18" t="s">
        <v>9</v>
      </c>
      <c r="C332" s="18" t="s">
        <v>60</v>
      </c>
      <c r="D332" s="19">
        <v>21975</v>
      </c>
      <c r="E332" s="19">
        <v>10913</v>
      </c>
      <c r="F332" s="19">
        <v>11062</v>
      </c>
    </row>
    <row r="333" spans="1:6" ht="12.75" customHeight="1" x14ac:dyDescent="0.3">
      <c r="A333" s="18" t="s">
        <v>43</v>
      </c>
      <c r="B333" s="18" t="s">
        <v>9</v>
      </c>
      <c r="C333" s="18" t="s">
        <v>61</v>
      </c>
      <c r="D333" s="19">
        <v>15536</v>
      </c>
      <c r="E333" s="19">
        <v>7475</v>
      </c>
      <c r="F333" s="19">
        <v>8061</v>
      </c>
    </row>
    <row r="334" spans="1:6" ht="12.75" customHeight="1" x14ac:dyDescent="0.3">
      <c r="A334" s="18" t="s">
        <v>43</v>
      </c>
      <c r="B334" s="18" t="s">
        <v>9</v>
      </c>
      <c r="C334" s="18" t="s">
        <v>62</v>
      </c>
      <c r="D334" s="19">
        <v>5699</v>
      </c>
      <c r="E334" s="19">
        <v>3162</v>
      </c>
      <c r="F334" s="19">
        <v>2537</v>
      </c>
    </row>
    <row r="335" spans="1:6" ht="12.75" customHeight="1" x14ac:dyDescent="0.3">
      <c r="A335" s="18" t="s">
        <v>43</v>
      </c>
      <c r="B335" s="18" t="s">
        <v>9</v>
      </c>
      <c r="C335" s="18" t="s">
        <v>63</v>
      </c>
      <c r="D335" s="19">
        <v>5393</v>
      </c>
      <c r="E335" s="19">
        <v>2798</v>
      </c>
      <c r="F335" s="19">
        <v>2595</v>
      </c>
    </row>
    <row r="336" spans="1:6" ht="12.75" customHeight="1" x14ac:dyDescent="0.3">
      <c r="A336" s="18" t="s">
        <v>43</v>
      </c>
      <c r="B336" s="18" t="s">
        <v>9</v>
      </c>
      <c r="C336" s="18" t="s">
        <v>64</v>
      </c>
      <c r="D336" s="19">
        <v>1060</v>
      </c>
      <c r="E336" s="19">
        <v>595</v>
      </c>
      <c r="F336" s="19">
        <v>465</v>
      </c>
    </row>
    <row r="337" spans="1:6" ht="12.75" customHeight="1" x14ac:dyDescent="0.3">
      <c r="A337" s="18" t="s">
        <v>43</v>
      </c>
      <c r="B337" s="18" t="s">
        <v>9</v>
      </c>
      <c r="C337" s="18" t="s">
        <v>65</v>
      </c>
      <c r="D337" s="19">
        <v>85504</v>
      </c>
      <c r="E337" s="19">
        <v>45467</v>
      </c>
      <c r="F337" s="19">
        <v>40037</v>
      </c>
    </row>
    <row r="338" spans="1:6" ht="12.75" customHeight="1" x14ac:dyDescent="0.3">
      <c r="A338" s="18" t="s">
        <v>43</v>
      </c>
      <c r="B338" s="18" t="s">
        <v>9</v>
      </c>
      <c r="C338" s="18" t="s">
        <v>66</v>
      </c>
      <c r="D338" s="19">
        <v>1066</v>
      </c>
      <c r="E338" s="19">
        <v>599</v>
      </c>
      <c r="F338" s="19">
        <v>467</v>
      </c>
    </row>
    <row r="339" spans="1:6" ht="12.75" customHeight="1" x14ac:dyDescent="0.3">
      <c r="A339" s="18" t="s">
        <v>43</v>
      </c>
      <c r="B339" s="18" t="s">
        <v>9</v>
      </c>
      <c r="C339" s="18" t="s">
        <v>67</v>
      </c>
      <c r="D339" s="19">
        <v>42210</v>
      </c>
      <c r="E339" s="19">
        <v>19786</v>
      </c>
      <c r="F339" s="19">
        <v>22424</v>
      </c>
    </row>
    <row r="340" spans="1:6" ht="12.75" customHeight="1" x14ac:dyDescent="0.3">
      <c r="A340" s="20" t="s">
        <v>43</v>
      </c>
      <c r="B340" s="20" t="s">
        <v>10</v>
      </c>
      <c r="C340" s="20" t="s">
        <v>14</v>
      </c>
      <c r="D340" s="21">
        <v>93373</v>
      </c>
      <c r="E340" s="21">
        <v>47837</v>
      </c>
      <c r="F340" s="21">
        <v>45536</v>
      </c>
    </row>
    <row r="341" spans="1:6" ht="12.75" customHeight="1" x14ac:dyDescent="0.3">
      <c r="A341" s="16" t="s">
        <v>43</v>
      </c>
      <c r="B341" s="16" t="s">
        <v>11</v>
      </c>
      <c r="C341" s="16" t="s">
        <v>14</v>
      </c>
      <c r="D341" s="17">
        <v>7856</v>
      </c>
      <c r="E341" s="17">
        <v>4366</v>
      </c>
      <c r="F341" s="17">
        <v>3490</v>
      </c>
    </row>
    <row r="342" spans="1:6" ht="12.75" customHeight="1" x14ac:dyDescent="0.3">
      <c r="A342" s="20" t="s">
        <v>43</v>
      </c>
      <c r="B342" s="20" t="s">
        <v>12</v>
      </c>
      <c r="C342" s="20" t="s">
        <v>14</v>
      </c>
      <c r="D342" s="21">
        <v>18288</v>
      </c>
      <c r="E342" s="21">
        <v>12335</v>
      </c>
      <c r="F342" s="21">
        <v>5953</v>
      </c>
    </row>
    <row r="343" spans="1:6" ht="12.75" customHeight="1" x14ac:dyDescent="0.3">
      <c r="A343" s="16" t="s">
        <v>44</v>
      </c>
      <c r="B343" s="16" t="s">
        <v>14</v>
      </c>
      <c r="C343" s="16" t="s">
        <v>14</v>
      </c>
      <c r="D343" s="17">
        <v>9209944</v>
      </c>
      <c r="E343" s="17">
        <v>4404927</v>
      </c>
      <c r="F343" s="17">
        <v>4805017</v>
      </c>
    </row>
    <row r="344" spans="1:6" ht="12.75" customHeight="1" x14ac:dyDescent="0.3">
      <c r="A344" s="20" t="s">
        <v>44</v>
      </c>
      <c r="B344" s="20" t="s">
        <v>8</v>
      </c>
      <c r="C344" s="20" t="s">
        <v>14</v>
      </c>
      <c r="D344" s="21">
        <v>7404454</v>
      </c>
      <c r="E344" s="21">
        <v>3596713</v>
      </c>
      <c r="F344" s="21">
        <v>3807741</v>
      </c>
    </row>
    <row r="345" spans="1:6" ht="12.75" customHeight="1" x14ac:dyDescent="0.3">
      <c r="A345" s="16" t="s">
        <v>44</v>
      </c>
      <c r="B345" s="16" t="s">
        <v>9</v>
      </c>
      <c r="C345" s="16" t="s">
        <v>14</v>
      </c>
      <c r="D345" s="17">
        <v>1679063</v>
      </c>
      <c r="E345" s="17">
        <v>744353</v>
      </c>
      <c r="F345" s="17">
        <v>934710</v>
      </c>
    </row>
    <row r="346" spans="1:6" ht="12.75" customHeight="1" x14ac:dyDescent="0.3">
      <c r="A346" s="18" t="s">
        <v>44</v>
      </c>
      <c r="B346" s="18" t="s">
        <v>9</v>
      </c>
      <c r="C346" s="18" t="s">
        <v>36</v>
      </c>
      <c r="D346" s="19">
        <v>7059</v>
      </c>
      <c r="E346" s="19">
        <v>3161</v>
      </c>
      <c r="F346" s="19">
        <v>3898</v>
      </c>
    </row>
    <row r="347" spans="1:6" ht="12.75" customHeight="1" x14ac:dyDescent="0.3">
      <c r="A347" s="18" t="s">
        <v>44</v>
      </c>
      <c r="B347" s="18" t="s">
        <v>9</v>
      </c>
      <c r="C347" s="18" t="s">
        <v>37</v>
      </c>
      <c r="D347" s="19">
        <v>8257</v>
      </c>
      <c r="E347" s="19">
        <v>3993</v>
      </c>
      <c r="F347" s="19">
        <v>4264</v>
      </c>
    </row>
    <row r="348" spans="1:6" ht="12.75" customHeight="1" x14ac:dyDescent="0.3">
      <c r="A348" s="18" t="s">
        <v>44</v>
      </c>
      <c r="B348" s="18" t="s">
        <v>9</v>
      </c>
      <c r="C348" s="18" t="s">
        <v>38</v>
      </c>
      <c r="D348" s="19">
        <v>1438</v>
      </c>
      <c r="E348" s="19">
        <v>694</v>
      </c>
      <c r="F348" s="19">
        <v>744</v>
      </c>
    </row>
    <row r="349" spans="1:6" ht="12.75" customHeight="1" x14ac:dyDescent="0.3">
      <c r="A349" s="18" t="s">
        <v>44</v>
      </c>
      <c r="B349" s="18" t="s">
        <v>9</v>
      </c>
      <c r="C349" s="18" t="s">
        <v>39</v>
      </c>
      <c r="D349" s="19">
        <v>3432</v>
      </c>
      <c r="E349" s="19">
        <v>1667</v>
      </c>
      <c r="F349" s="19">
        <v>1765</v>
      </c>
    </row>
    <row r="350" spans="1:6" ht="12.75" customHeight="1" x14ac:dyDescent="0.3">
      <c r="A350" s="18" t="s">
        <v>44</v>
      </c>
      <c r="B350" s="18" t="s">
        <v>9</v>
      </c>
      <c r="C350" s="18" t="s">
        <v>40</v>
      </c>
      <c r="D350" s="19">
        <v>10328</v>
      </c>
      <c r="E350" s="19">
        <v>4540</v>
      </c>
      <c r="F350" s="19">
        <v>5788</v>
      </c>
    </row>
    <row r="351" spans="1:6" ht="12.75" customHeight="1" x14ac:dyDescent="0.3">
      <c r="A351" s="18" t="s">
        <v>44</v>
      </c>
      <c r="B351" s="18" t="s">
        <v>9</v>
      </c>
      <c r="C351" s="18" t="s">
        <v>41</v>
      </c>
      <c r="D351" s="19">
        <v>3170</v>
      </c>
      <c r="E351" s="19">
        <v>1427</v>
      </c>
      <c r="F351" s="19">
        <v>1743</v>
      </c>
    </row>
    <row r="352" spans="1:6" ht="12.75" customHeight="1" x14ac:dyDescent="0.3">
      <c r="A352" s="18" t="s">
        <v>44</v>
      </c>
      <c r="B352" s="18" t="s">
        <v>9</v>
      </c>
      <c r="C352" s="18" t="s">
        <v>42</v>
      </c>
      <c r="D352" s="19">
        <v>37747</v>
      </c>
      <c r="E352" s="19">
        <v>17185</v>
      </c>
      <c r="F352" s="19">
        <v>20562</v>
      </c>
    </row>
    <row r="353" spans="1:6" ht="12.75" customHeight="1" x14ac:dyDescent="0.3">
      <c r="A353" s="18" t="s">
        <v>44</v>
      </c>
      <c r="B353" s="18" t="s">
        <v>9</v>
      </c>
      <c r="C353" s="18" t="s">
        <v>43</v>
      </c>
      <c r="D353" s="19">
        <v>11068</v>
      </c>
      <c r="E353" s="19">
        <v>4887</v>
      </c>
      <c r="F353" s="19">
        <v>6181</v>
      </c>
    </row>
    <row r="354" spans="1:6" ht="12.75" customHeight="1" x14ac:dyDescent="0.3">
      <c r="A354" s="18" t="s">
        <v>44</v>
      </c>
      <c r="B354" s="18" t="s">
        <v>9</v>
      </c>
      <c r="C354" s="18" t="s">
        <v>45</v>
      </c>
      <c r="D354" s="19">
        <v>8269</v>
      </c>
      <c r="E354" s="19">
        <v>3468</v>
      </c>
      <c r="F354" s="19">
        <v>4801</v>
      </c>
    </row>
    <row r="355" spans="1:6" ht="12.75" customHeight="1" x14ac:dyDescent="0.3">
      <c r="A355" s="18" t="s">
        <v>44</v>
      </c>
      <c r="B355" s="18" t="s">
        <v>9</v>
      </c>
      <c r="C355" s="18" t="s">
        <v>46</v>
      </c>
      <c r="D355" s="19">
        <v>77314</v>
      </c>
      <c r="E355" s="19">
        <v>32465</v>
      </c>
      <c r="F355" s="19">
        <v>44849</v>
      </c>
    </row>
    <row r="356" spans="1:6" ht="12.75" customHeight="1" x14ac:dyDescent="0.3">
      <c r="A356" s="18" t="s">
        <v>44</v>
      </c>
      <c r="B356" s="18" t="s">
        <v>9</v>
      </c>
      <c r="C356" s="18" t="s">
        <v>47</v>
      </c>
      <c r="D356" s="19">
        <v>100959</v>
      </c>
      <c r="E356" s="19">
        <v>43541</v>
      </c>
      <c r="F356" s="19">
        <v>57418</v>
      </c>
    </row>
    <row r="357" spans="1:6" ht="12.75" customHeight="1" x14ac:dyDescent="0.3">
      <c r="A357" s="18" t="s">
        <v>44</v>
      </c>
      <c r="B357" s="18" t="s">
        <v>9</v>
      </c>
      <c r="C357" s="18" t="s">
        <v>48</v>
      </c>
      <c r="D357" s="19">
        <v>116438</v>
      </c>
      <c r="E357" s="19">
        <v>49165</v>
      </c>
      <c r="F357" s="19">
        <v>67273</v>
      </c>
    </row>
    <row r="358" spans="1:6" ht="12.75" customHeight="1" x14ac:dyDescent="0.3">
      <c r="A358" s="18" t="s">
        <v>44</v>
      </c>
      <c r="B358" s="18" t="s">
        <v>9</v>
      </c>
      <c r="C358" s="18" t="s">
        <v>49</v>
      </c>
      <c r="D358" s="19">
        <v>44653</v>
      </c>
      <c r="E358" s="19">
        <v>18694</v>
      </c>
      <c r="F358" s="19">
        <v>25959</v>
      </c>
    </row>
    <row r="359" spans="1:6" ht="12.75" customHeight="1" x14ac:dyDescent="0.3">
      <c r="A359" s="18" t="s">
        <v>44</v>
      </c>
      <c r="B359" s="18" t="s">
        <v>9</v>
      </c>
      <c r="C359" s="18" t="s">
        <v>50</v>
      </c>
      <c r="D359" s="19">
        <v>387717</v>
      </c>
      <c r="E359" s="19">
        <v>176108</v>
      </c>
      <c r="F359" s="19">
        <v>211609</v>
      </c>
    </row>
    <row r="360" spans="1:6" ht="12.75" customHeight="1" x14ac:dyDescent="0.3">
      <c r="A360" s="18" t="s">
        <v>44</v>
      </c>
      <c r="B360" s="18" t="s">
        <v>9</v>
      </c>
      <c r="C360" s="18" t="s">
        <v>51</v>
      </c>
      <c r="D360" s="19">
        <v>120952</v>
      </c>
      <c r="E360" s="19">
        <v>49747</v>
      </c>
      <c r="F360" s="19">
        <v>71205</v>
      </c>
    </row>
    <row r="361" spans="1:6" ht="12.75" customHeight="1" x14ac:dyDescent="0.3">
      <c r="A361" s="18" t="s">
        <v>44</v>
      </c>
      <c r="B361" s="18" t="s">
        <v>9</v>
      </c>
      <c r="C361" s="18" t="s">
        <v>52</v>
      </c>
      <c r="D361" s="19">
        <v>34857</v>
      </c>
      <c r="E361" s="19">
        <v>15606</v>
      </c>
      <c r="F361" s="19">
        <v>19251</v>
      </c>
    </row>
    <row r="362" spans="1:6" ht="12.75" customHeight="1" x14ac:dyDescent="0.3">
      <c r="A362" s="18" t="s">
        <v>44</v>
      </c>
      <c r="B362" s="18" t="s">
        <v>9</v>
      </c>
      <c r="C362" s="18" t="s">
        <v>53</v>
      </c>
      <c r="D362" s="19">
        <v>4085</v>
      </c>
      <c r="E362" s="19">
        <v>1830</v>
      </c>
      <c r="F362" s="19">
        <v>2255</v>
      </c>
    </row>
    <row r="363" spans="1:6" ht="12.75" customHeight="1" x14ac:dyDescent="0.3">
      <c r="A363" s="18" t="s">
        <v>44</v>
      </c>
      <c r="B363" s="18" t="s">
        <v>9</v>
      </c>
      <c r="C363" s="18" t="s">
        <v>54</v>
      </c>
      <c r="D363" s="19">
        <v>12335</v>
      </c>
      <c r="E363" s="19">
        <v>5709</v>
      </c>
      <c r="F363" s="19">
        <v>6626</v>
      </c>
    </row>
    <row r="364" spans="1:6" ht="12.75" customHeight="1" x14ac:dyDescent="0.3">
      <c r="A364" s="18" t="s">
        <v>44</v>
      </c>
      <c r="B364" s="18" t="s">
        <v>9</v>
      </c>
      <c r="C364" s="18" t="s">
        <v>55</v>
      </c>
      <c r="D364" s="19">
        <v>166462</v>
      </c>
      <c r="E364" s="19">
        <v>74652</v>
      </c>
      <c r="F364" s="19">
        <v>91810</v>
      </c>
    </row>
    <row r="365" spans="1:6" ht="12.75" customHeight="1" x14ac:dyDescent="0.3">
      <c r="A365" s="18" t="s">
        <v>44</v>
      </c>
      <c r="B365" s="18" t="s">
        <v>9</v>
      </c>
      <c r="C365" s="18" t="s">
        <v>56</v>
      </c>
      <c r="D365" s="19">
        <v>199115</v>
      </c>
      <c r="E365" s="19">
        <v>90201</v>
      </c>
      <c r="F365" s="19">
        <v>108914</v>
      </c>
    </row>
    <row r="366" spans="1:6" ht="12.75" customHeight="1" x14ac:dyDescent="0.3">
      <c r="A366" s="18" t="s">
        <v>44</v>
      </c>
      <c r="B366" s="18" t="s">
        <v>9</v>
      </c>
      <c r="C366" s="18" t="s">
        <v>57</v>
      </c>
      <c r="D366" s="19">
        <v>24319</v>
      </c>
      <c r="E366" s="19">
        <v>10184</v>
      </c>
      <c r="F366" s="19">
        <v>14135</v>
      </c>
    </row>
    <row r="367" spans="1:6" ht="12.75" customHeight="1" x14ac:dyDescent="0.3">
      <c r="A367" s="18" t="s">
        <v>44</v>
      </c>
      <c r="B367" s="18" t="s">
        <v>9</v>
      </c>
      <c r="C367" s="18" t="s">
        <v>58</v>
      </c>
      <c r="D367" s="19">
        <v>3467</v>
      </c>
      <c r="E367" s="19">
        <v>1716</v>
      </c>
      <c r="F367" s="19">
        <v>1751</v>
      </c>
    </row>
    <row r="368" spans="1:6" ht="12.75" customHeight="1" x14ac:dyDescent="0.3">
      <c r="A368" s="18" t="s">
        <v>44</v>
      </c>
      <c r="B368" s="18" t="s">
        <v>9</v>
      </c>
      <c r="C368" s="18" t="s">
        <v>59</v>
      </c>
      <c r="D368" s="19">
        <v>24014</v>
      </c>
      <c r="E368" s="19">
        <v>10329</v>
      </c>
      <c r="F368" s="19">
        <v>13685</v>
      </c>
    </row>
    <row r="369" spans="1:6" ht="12.75" customHeight="1" x14ac:dyDescent="0.3">
      <c r="A369" s="18" t="s">
        <v>44</v>
      </c>
      <c r="B369" s="18" t="s">
        <v>9</v>
      </c>
      <c r="C369" s="18" t="s">
        <v>60</v>
      </c>
      <c r="D369" s="19">
        <v>13845</v>
      </c>
      <c r="E369" s="19">
        <v>5996</v>
      </c>
      <c r="F369" s="19">
        <v>7849</v>
      </c>
    </row>
    <row r="370" spans="1:6" ht="12.75" customHeight="1" x14ac:dyDescent="0.3">
      <c r="A370" s="18" t="s">
        <v>44</v>
      </c>
      <c r="B370" s="18" t="s">
        <v>9</v>
      </c>
      <c r="C370" s="18" t="s">
        <v>61</v>
      </c>
      <c r="D370" s="19">
        <v>8883</v>
      </c>
      <c r="E370" s="19">
        <v>4059</v>
      </c>
      <c r="F370" s="19">
        <v>4824</v>
      </c>
    </row>
    <row r="371" spans="1:6" ht="12.75" customHeight="1" x14ac:dyDescent="0.3">
      <c r="A371" s="18" t="s">
        <v>44</v>
      </c>
      <c r="B371" s="18" t="s">
        <v>9</v>
      </c>
      <c r="C371" s="18" t="s">
        <v>62</v>
      </c>
      <c r="D371" s="19">
        <v>11308</v>
      </c>
      <c r="E371" s="19">
        <v>5189</v>
      </c>
      <c r="F371" s="19">
        <v>6119</v>
      </c>
    </row>
    <row r="372" spans="1:6" ht="12.75" customHeight="1" x14ac:dyDescent="0.3">
      <c r="A372" s="18" t="s">
        <v>44</v>
      </c>
      <c r="B372" s="18" t="s">
        <v>9</v>
      </c>
      <c r="C372" s="18" t="s">
        <v>63</v>
      </c>
      <c r="D372" s="19">
        <v>15824</v>
      </c>
      <c r="E372" s="19">
        <v>7137</v>
      </c>
      <c r="F372" s="19">
        <v>8687</v>
      </c>
    </row>
    <row r="373" spans="1:6" ht="12.75" customHeight="1" x14ac:dyDescent="0.3">
      <c r="A373" s="18" t="s">
        <v>44</v>
      </c>
      <c r="B373" s="18" t="s">
        <v>9</v>
      </c>
      <c r="C373" s="18" t="s">
        <v>64</v>
      </c>
      <c r="D373" s="19">
        <v>37907</v>
      </c>
      <c r="E373" s="19">
        <v>17296</v>
      </c>
      <c r="F373" s="19">
        <v>20611</v>
      </c>
    </row>
    <row r="374" spans="1:6" ht="12.75" customHeight="1" x14ac:dyDescent="0.3">
      <c r="A374" s="18" t="s">
        <v>44</v>
      </c>
      <c r="B374" s="18" t="s">
        <v>9</v>
      </c>
      <c r="C374" s="18" t="s">
        <v>65</v>
      </c>
      <c r="D374" s="19">
        <v>161765</v>
      </c>
      <c r="E374" s="19">
        <v>73982</v>
      </c>
      <c r="F374" s="19">
        <v>87783</v>
      </c>
    </row>
    <row r="375" spans="1:6" ht="12.75" customHeight="1" x14ac:dyDescent="0.3">
      <c r="A375" s="18" t="s">
        <v>44</v>
      </c>
      <c r="B375" s="18" t="s">
        <v>9</v>
      </c>
      <c r="C375" s="18" t="s">
        <v>66</v>
      </c>
      <c r="D375" s="19">
        <v>7289</v>
      </c>
      <c r="E375" s="19">
        <v>3430</v>
      </c>
      <c r="F375" s="19">
        <v>3859</v>
      </c>
    </row>
    <row r="376" spans="1:6" ht="12.75" customHeight="1" x14ac:dyDescent="0.3">
      <c r="A376" s="18" t="s">
        <v>44</v>
      </c>
      <c r="B376" s="18" t="s">
        <v>9</v>
      </c>
      <c r="C376" s="18" t="s">
        <v>67</v>
      </c>
      <c r="D376" s="19">
        <v>14787</v>
      </c>
      <c r="E376" s="19">
        <v>6295</v>
      </c>
      <c r="F376" s="19">
        <v>8492</v>
      </c>
    </row>
    <row r="377" spans="1:6" ht="12.75" customHeight="1" x14ac:dyDescent="0.3">
      <c r="A377" s="20" t="s">
        <v>44</v>
      </c>
      <c r="B377" s="20" t="s">
        <v>10</v>
      </c>
      <c r="C377" s="20" t="s">
        <v>14</v>
      </c>
      <c r="D377" s="21">
        <v>18813</v>
      </c>
      <c r="E377" s="21">
        <v>9283</v>
      </c>
      <c r="F377" s="21">
        <v>9530</v>
      </c>
    </row>
    <row r="378" spans="1:6" ht="12.75" customHeight="1" x14ac:dyDescent="0.3">
      <c r="A378" s="16" t="s">
        <v>44</v>
      </c>
      <c r="B378" s="16" t="s">
        <v>11</v>
      </c>
      <c r="C378" s="16" t="s">
        <v>14</v>
      </c>
      <c r="D378" s="17">
        <v>85816</v>
      </c>
      <c r="E378" s="17">
        <v>42510</v>
      </c>
      <c r="F378" s="17">
        <v>43306</v>
      </c>
    </row>
    <row r="379" spans="1:6" ht="12.75" customHeight="1" x14ac:dyDescent="0.3">
      <c r="A379" s="20" t="s">
        <v>44</v>
      </c>
      <c r="B379" s="20" t="s">
        <v>12</v>
      </c>
      <c r="C379" s="20" t="s">
        <v>14</v>
      </c>
      <c r="D379" s="21">
        <v>21798</v>
      </c>
      <c r="E379" s="21">
        <v>12068</v>
      </c>
      <c r="F379" s="21">
        <v>9730</v>
      </c>
    </row>
    <row r="380" spans="1:6" ht="12.75" customHeight="1" x14ac:dyDescent="0.3">
      <c r="A380" s="16" t="s">
        <v>45</v>
      </c>
      <c r="B380" s="16" t="s">
        <v>14</v>
      </c>
      <c r="C380" s="16" t="s">
        <v>14</v>
      </c>
      <c r="D380" s="17">
        <v>1832650</v>
      </c>
      <c r="E380" s="17">
        <v>904866</v>
      </c>
      <c r="F380" s="17">
        <v>927784</v>
      </c>
    </row>
    <row r="381" spans="1:6" ht="12.75" customHeight="1" x14ac:dyDescent="0.3">
      <c r="A381" s="20" t="s">
        <v>45</v>
      </c>
      <c r="B381" s="20" t="s">
        <v>8</v>
      </c>
      <c r="C381" s="20" t="s">
        <v>14</v>
      </c>
      <c r="D381" s="21">
        <v>1601990</v>
      </c>
      <c r="E381" s="21">
        <v>790070</v>
      </c>
      <c r="F381" s="21">
        <v>811920</v>
      </c>
    </row>
    <row r="382" spans="1:6" ht="12.75" customHeight="1" x14ac:dyDescent="0.3">
      <c r="A382" s="16" t="s">
        <v>45</v>
      </c>
      <c r="B382" s="16" t="s">
        <v>9</v>
      </c>
      <c r="C382" s="16" t="s">
        <v>14</v>
      </c>
      <c r="D382" s="17">
        <v>210697</v>
      </c>
      <c r="E382" s="17">
        <v>104681</v>
      </c>
      <c r="F382" s="17">
        <v>106016</v>
      </c>
    </row>
    <row r="383" spans="1:6" ht="12.75" customHeight="1" x14ac:dyDescent="0.3">
      <c r="A383" s="18" t="s">
        <v>45</v>
      </c>
      <c r="B383" s="18" t="s">
        <v>9</v>
      </c>
      <c r="C383" s="18" t="s">
        <v>36</v>
      </c>
      <c r="D383" s="19">
        <v>1417</v>
      </c>
      <c r="E383" s="19">
        <v>621</v>
      </c>
      <c r="F383" s="19">
        <v>796</v>
      </c>
    </row>
    <row r="384" spans="1:6" ht="12.75" customHeight="1" x14ac:dyDescent="0.3">
      <c r="A384" s="18" t="s">
        <v>45</v>
      </c>
      <c r="B384" s="18" t="s">
        <v>9</v>
      </c>
      <c r="C384" s="18" t="s">
        <v>37</v>
      </c>
      <c r="D384" s="19">
        <v>3990</v>
      </c>
      <c r="E384" s="19">
        <v>2003</v>
      </c>
      <c r="F384" s="19">
        <v>1987</v>
      </c>
    </row>
    <row r="385" spans="1:6" ht="12.75" customHeight="1" x14ac:dyDescent="0.3">
      <c r="A385" s="18" t="s">
        <v>45</v>
      </c>
      <c r="B385" s="18" t="s">
        <v>9</v>
      </c>
      <c r="C385" s="18" t="s">
        <v>38</v>
      </c>
      <c r="D385" s="19">
        <v>668</v>
      </c>
      <c r="E385" s="19">
        <v>290</v>
      </c>
      <c r="F385" s="19">
        <v>378</v>
      </c>
    </row>
    <row r="386" spans="1:6" ht="12.75" customHeight="1" x14ac:dyDescent="0.3">
      <c r="A386" s="18" t="s">
        <v>45</v>
      </c>
      <c r="B386" s="18" t="s">
        <v>9</v>
      </c>
      <c r="C386" s="18" t="s">
        <v>39</v>
      </c>
      <c r="D386" s="19">
        <v>252</v>
      </c>
      <c r="E386" s="19">
        <v>118</v>
      </c>
      <c r="F386" s="19">
        <v>134</v>
      </c>
    </row>
    <row r="387" spans="1:6" ht="12.75" customHeight="1" x14ac:dyDescent="0.3">
      <c r="A387" s="18" t="s">
        <v>45</v>
      </c>
      <c r="B387" s="18" t="s">
        <v>9</v>
      </c>
      <c r="C387" s="18" t="s">
        <v>40</v>
      </c>
      <c r="D387" s="19">
        <v>77828</v>
      </c>
      <c r="E387" s="19">
        <v>38153</v>
      </c>
      <c r="F387" s="19">
        <v>39675</v>
      </c>
    </row>
    <row r="388" spans="1:6" ht="12.75" customHeight="1" x14ac:dyDescent="0.3">
      <c r="A388" s="18" t="s">
        <v>45</v>
      </c>
      <c r="B388" s="18" t="s">
        <v>9</v>
      </c>
      <c r="C388" s="18" t="s">
        <v>41</v>
      </c>
      <c r="D388" s="19">
        <v>290</v>
      </c>
      <c r="E388" s="19">
        <v>147</v>
      </c>
      <c r="F388" s="19">
        <v>143</v>
      </c>
    </row>
    <row r="389" spans="1:6" ht="12.75" customHeight="1" x14ac:dyDescent="0.3">
      <c r="A389" s="18" t="s">
        <v>45</v>
      </c>
      <c r="B389" s="18" t="s">
        <v>9</v>
      </c>
      <c r="C389" s="18" t="s">
        <v>42</v>
      </c>
      <c r="D389" s="19">
        <v>1089</v>
      </c>
      <c r="E389" s="19">
        <v>597</v>
      </c>
      <c r="F389" s="19">
        <v>492</v>
      </c>
    </row>
    <row r="390" spans="1:6" ht="12.75" customHeight="1" x14ac:dyDescent="0.3">
      <c r="A390" s="18" t="s">
        <v>45</v>
      </c>
      <c r="B390" s="18" t="s">
        <v>9</v>
      </c>
      <c r="C390" s="18" t="s">
        <v>43</v>
      </c>
      <c r="D390" s="19">
        <v>31849</v>
      </c>
      <c r="E390" s="19">
        <v>15494</v>
      </c>
      <c r="F390" s="19">
        <v>16355</v>
      </c>
    </row>
    <row r="391" spans="1:6" ht="12.75" customHeight="1" x14ac:dyDescent="0.3">
      <c r="A391" s="18" t="s">
        <v>45</v>
      </c>
      <c r="B391" s="18" t="s">
        <v>9</v>
      </c>
      <c r="C391" s="18" t="s">
        <v>44</v>
      </c>
      <c r="D391" s="19">
        <v>8315</v>
      </c>
      <c r="E391" s="19">
        <v>4471</v>
      </c>
      <c r="F391" s="19">
        <v>3844</v>
      </c>
    </row>
    <row r="392" spans="1:6" ht="12.75" customHeight="1" x14ac:dyDescent="0.3">
      <c r="A392" s="18" t="s">
        <v>45</v>
      </c>
      <c r="B392" s="18" t="s">
        <v>9</v>
      </c>
      <c r="C392" s="18" t="s">
        <v>46</v>
      </c>
      <c r="D392" s="19">
        <v>2666</v>
      </c>
      <c r="E392" s="19">
        <v>1351</v>
      </c>
      <c r="F392" s="19">
        <v>1315</v>
      </c>
    </row>
    <row r="393" spans="1:6" ht="12.75" customHeight="1" x14ac:dyDescent="0.3">
      <c r="A393" s="18" t="s">
        <v>45</v>
      </c>
      <c r="B393" s="18" t="s">
        <v>9</v>
      </c>
      <c r="C393" s="18" t="s">
        <v>47</v>
      </c>
      <c r="D393" s="19">
        <v>1736</v>
      </c>
      <c r="E393" s="19">
        <v>1025</v>
      </c>
      <c r="F393" s="19">
        <v>711</v>
      </c>
    </row>
    <row r="394" spans="1:6" ht="12.75" customHeight="1" x14ac:dyDescent="0.3">
      <c r="A394" s="18" t="s">
        <v>45</v>
      </c>
      <c r="B394" s="18" t="s">
        <v>9</v>
      </c>
      <c r="C394" s="18" t="s">
        <v>48</v>
      </c>
      <c r="D394" s="19">
        <v>1074</v>
      </c>
      <c r="E394" s="19">
        <v>627</v>
      </c>
      <c r="F394" s="19">
        <v>447</v>
      </c>
    </row>
    <row r="395" spans="1:6" ht="12.75" customHeight="1" x14ac:dyDescent="0.3">
      <c r="A395" s="18" t="s">
        <v>45</v>
      </c>
      <c r="B395" s="18" t="s">
        <v>9</v>
      </c>
      <c r="C395" s="18" t="s">
        <v>49</v>
      </c>
      <c r="D395" s="19">
        <v>5129</v>
      </c>
      <c r="E395" s="19">
        <v>2468</v>
      </c>
      <c r="F395" s="19">
        <v>2661</v>
      </c>
    </row>
    <row r="396" spans="1:6" ht="12.75" customHeight="1" x14ac:dyDescent="0.3">
      <c r="A396" s="18" t="s">
        <v>45</v>
      </c>
      <c r="B396" s="18" t="s">
        <v>9</v>
      </c>
      <c r="C396" s="18" t="s">
        <v>50</v>
      </c>
      <c r="D396" s="19">
        <v>4537</v>
      </c>
      <c r="E396" s="19">
        <v>2557</v>
      </c>
      <c r="F396" s="19">
        <v>1980</v>
      </c>
    </row>
    <row r="397" spans="1:6" ht="12.75" customHeight="1" x14ac:dyDescent="0.3">
      <c r="A397" s="18" t="s">
        <v>45</v>
      </c>
      <c r="B397" s="18" t="s">
        <v>9</v>
      </c>
      <c r="C397" s="18" t="s">
        <v>51</v>
      </c>
      <c r="D397" s="19">
        <v>2317</v>
      </c>
      <c r="E397" s="19">
        <v>1168</v>
      </c>
      <c r="F397" s="19">
        <v>1149</v>
      </c>
    </row>
    <row r="398" spans="1:6" ht="12.75" customHeight="1" x14ac:dyDescent="0.3">
      <c r="A398" s="18" t="s">
        <v>45</v>
      </c>
      <c r="B398" s="18" t="s">
        <v>9</v>
      </c>
      <c r="C398" s="18" t="s">
        <v>52</v>
      </c>
      <c r="D398" s="19">
        <v>559</v>
      </c>
      <c r="E398" s="19">
        <v>312</v>
      </c>
      <c r="F398" s="19">
        <v>247</v>
      </c>
    </row>
    <row r="399" spans="1:6" ht="12.75" customHeight="1" x14ac:dyDescent="0.3">
      <c r="A399" s="18" t="s">
        <v>45</v>
      </c>
      <c r="B399" s="18" t="s">
        <v>9</v>
      </c>
      <c r="C399" s="18" t="s">
        <v>53</v>
      </c>
      <c r="D399" s="19">
        <v>2589</v>
      </c>
      <c r="E399" s="19">
        <v>1207</v>
      </c>
      <c r="F399" s="19">
        <v>1382</v>
      </c>
    </row>
    <row r="400" spans="1:6" ht="12.75" customHeight="1" x14ac:dyDescent="0.3">
      <c r="A400" s="18" t="s">
        <v>45</v>
      </c>
      <c r="B400" s="18" t="s">
        <v>9</v>
      </c>
      <c r="C400" s="18" t="s">
        <v>54</v>
      </c>
      <c r="D400" s="19">
        <v>4158</v>
      </c>
      <c r="E400" s="19">
        <v>2049</v>
      </c>
      <c r="F400" s="19">
        <v>2109</v>
      </c>
    </row>
    <row r="401" spans="1:6" ht="12.75" customHeight="1" x14ac:dyDescent="0.3">
      <c r="A401" s="18" t="s">
        <v>45</v>
      </c>
      <c r="B401" s="18" t="s">
        <v>9</v>
      </c>
      <c r="C401" s="18" t="s">
        <v>55</v>
      </c>
      <c r="D401" s="19">
        <v>1570</v>
      </c>
      <c r="E401" s="19">
        <v>925</v>
      </c>
      <c r="F401" s="19">
        <v>645</v>
      </c>
    </row>
    <row r="402" spans="1:6" ht="12.75" customHeight="1" x14ac:dyDescent="0.3">
      <c r="A402" s="18" t="s">
        <v>45</v>
      </c>
      <c r="B402" s="18" t="s">
        <v>9</v>
      </c>
      <c r="C402" s="18" t="s">
        <v>56</v>
      </c>
      <c r="D402" s="19">
        <v>1829</v>
      </c>
      <c r="E402" s="19">
        <v>1070</v>
      </c>
      <c r="F402" s="19">
        <v>759</v>
      </c>
    </row>
    <row r="403" spans="1:6" ht="12.75" customHeight="1" x14ac:dyDescent="0.3">
      <c r="A403" s="18" t="s">
        <v>45</v>
      </c>
      <c r="B403" s="18" t="s">
        <v>9</v>
      </c>
      <c r="C403" s="18" t="s">
        <v>57</v>
      </c>
      <c r="D403" s="19">
        <v>649</v>
      </c>
      <c r="E403" s="19">
        <v>315</v>
      </c>
      <c r="F403" s="19">
        <v>334</v>
      </c>
    </row>
    <row r="404" spans="1:6" ht="12.75" customHeight="1" x14ac:dyDescent="0.3">
      <c r="A404" s="18" t="s">
        <v>45</v>
      </c>
      <c r="B404" s="18" t="s">
        <v>9</v>
      </c>
      <c r="C404" s="18" t="s">
        <v>58</v>
      </c>
      <c r="D404" s="19">
        <v>296</v>
      </c>
      <c r="E404" s="19">
        <v>136</v>
      </c>
      <c r="F404" s="19">
        <v>160</v>
      </c>
    </row>
    <row r="405" spans="1:6" ht="12.75" customHeight="1" x14ac:dyDescent="0.3">
      <c r="A405" s="18" t="s">
        <v>45</v>
      </c>
      <c r="B405" s="18" t="s">
        <v>9</v>
      </c>
      <c r="C405" s="18" t="s">
        <v>59</v>
      </c>
      <c r="D405" s="19">
        <v>2048</v>
      </c>
      <c r="E405" s="19">
        <v>1069</v>
      </c>
      <c r="F405" s="19">
        <v>979</v>
      </c>
    </row>
    <row r="406" spans="1:6" ht="12.75" customHeight="1" x14ac:dyDescent="0.3">
      <c r="A406" s="18" t="s">
        <v>45</v>
      </c>
      <c r="B406" s="18" t="s">
        <v>9</v>
      </c>
      <c r="C406" s="18" t="s">
        <v>60</v>
      </c>
      <c r="D406" s="19">
        <v>21793</v>
      </c>
      <c r="E406" s="19">
        <v>10818</v>
      </c>
      <c r="F406" s="19">
        <v>10975</v>
      </c>
    </row>
    <row r="407" spans="1:6" ht="12.75" customHeight="1" x14ac:dyDescent="0.3">
      <c r="A407" s="18" t="s">
        <v>45</v>
      </c>
      <c r="B407" s="18" t="s">
        <v>9</v>
      </c>
      <c r="C407" s="18" t="s">
        <v>61</v>
      </c>
      <c r="D407" s="19">
        <v>2232</v>
      </c>
      <c r="E407" s="19">
        <v>1061</v>
      </c>
      <c r="F407" s="19">
        <v>1171</v>
      </c>
    </row>
    <row r="408" spans="1:6" ht="12.75" customHeight="1" x14ac:dyDescent="0.3">
      <c r="A408" s="18" t="s">
        <v>45</v>
      </c>
      <c r="B408" s="18" t="s">
        <v>9</v>
      </c>
      <c r="C408" s="18" t="s">
        <v>62</v>
      </c>
      <c r="D408" s="19">
        <v>457</v>
      </c>
      <c r="E408" s="19">
        <v>287</v>
      </c>
      <c r="F408" s="19">
        <v>170</v>
      </c>
    </row>
    <row r="409" spans="1:6" ht="12.75" customHeight="1" x14ac:dyDescent="0.3">
      <c r="A409" s="18" t="s">
        <v>45</v>
      </c>
      <c r="B409" s="18" t="s">
        <v>9</v>
      </c>
      <c r="C409" s="18" t="s">
        <v>63</v>
      </c>
      <c r="D409" s="19">
        <v>3048</v>
      </c>
      <c r="E409" s="19">
        <v>1619</v>
      </c>
      <c r="F409" s="19">
        <v>1429</v>
      </c>
    </row>
    <row r="410" spans="1:6" ht="12.75" customHeight="1" x14ac:dyDescent="0.3">
      <c r="A410" s="18" t="s">
        <v>45</v>
      </c>
      <c r="B410" s="18" t="s">
        <v>9</v>
      </c>
      <c r="C410" s="18" t="s">
        <v>64</v>
      </c>
      <c r="D410" s="19">
        <v>245</v>
      </c>
      <c r="E410" s="19">
        <v>141</v>
      </c>
      <c r="F410" s="19">
        <v>104</v>
      </c>
    </row>
    <row r="411" spans="1:6" ht="12.75" customHeight="1" x14ac:dyDescent="0.3">
      <c r="A411" s="18" t="s">
        <v>45</v>
      </c>
      <c r="B411" s="18" t="s">
        <v>9</v>
      </c>
      <c r="C411" s="18" t="s">
        <v>65</v>
      </c>
      <c r="D411" s="19">
        <v>3865</v>
      </c>
      <c r="E411" s="19">
        <v>2383</v>
      </c>
      <c r="F411" s="19">
        <v>1482</v>
      </c>
    </row>
    <row r="412" spans="1:6" ht="12.75" customHeight="1" x14ac:dyDescent="0.3">
      <c r="A412" s="18" t="s">
        <v>45</v>
      </c>
      <c r="B412" s="18" t="s">
        <v>9</v>
      </c>
      <c r="C412" s="18" t="s">
        <v>66</v>
      </c>
      <c r="D412" s="19">
        <v>199</v>
      </c>
      <c r="E412" s="19">
        <v>121</v>
      </c>
      <c r="F412" s="19">
        <v>78</v>
      </c>
    </row>
    <row r="413" spans="1:6" ht="12.75" customHeight="1" x14ac:dyDescent="0.3">
      <c r="A413" s="18" t="s">
        <v>45</v>
      </c>
      <c r="B413" s="18" t="s">
        <v>9</v>
      </c>
      <c r="C413" s="18" t="s">
        <v>67</v>
      </c>
      <c r="D413" s="19">
        <v>22003</v>
      </c>
      <c r="E413" s="19">
        <v>10078</v>
      </c>
      <c r="F413" s="19">
        <v>11925</v>
      </c>
    </row>
    <row r="414" spans="1:6" ht="12.75" customHeight="1" x14ac:dyDescent="0.3">
      <c r="A414" s="20" t="s">
        <v>45</v>
      </c>
      <c r="B414" s="20" t="s">
        <v>10</v>
      </c>
      <c r="C414" s="20" t="s">
        <v>14</v>
      </c>
      <c r="D414" s="21">
        <v>13654</v>
      </c>
      <c r="E414" s="21">
        <v>6865</v>
      </c>
      <c r="F414" s="21">
        <v>6789</v>
      </c>
    </row>
    <row r="415" spans="1:6" ht="12.75" customHeight="1" x14ac:dyDescent="0.3">
      <c r="A415" s="16" t="s">
        <v>45</v>
      </c>
      <c r="B415" s="16" t="s">
        <v>11</v>
      </c>
      <c r="C415" s="16" t="s">
        <v>14</v>
      </c>
      <c r="D415" s="17">
        <v>1681</v>
      </c>
      <c r="E415" s="17">
        <v>939</v>
      </c>
      <c r="F415" s="17">
        <v>742</v>
      </c>
    </row>
    <row r="416" spans="1:6" ht="12.75" customHeight="1" x14ac:dyDescent="0.3">
      <c r="A416" s="20" t="s">
        <v>45</v>
      </c>
      <c r="B416" s="20" t="s">
        <v>12</v>
      </c>
      <c r="C416" s="20" t="s">
        <v>14</v>
      </c>
      <c r="D416" s="21">
        <v>4628</v>
      </c>
      <c r="E416" s="21">
        <v>2311</v>
      </c>
      <c r="F416" s="21">
        <v>2317</v>
      </c>
    </row>
    <row r="417" spans="1:6" ht="12.75" customHeight="1" x14ac:dyDescent="0.3">
      <c r="A417" s="16" t="s">
        <v>46</v>
      </c>
      <c r="B417" s="16" t="s">
        <v>14</v>
      </c>
      <c r="C417" s="16" t="s">
        <v>14</v>
      </c>
      <c r="D417" s="17">
        <v>6166934</v>
      </c>
      <c r="E417" s="17">
        <v>2996454</v>
      </c>
      <c r="F417" s="17">
        <v>3170480</v>
      </c>
    </row>
    <row r="418" spans="1:6" ht="12.75" customHeight="1" x14ac:dyDescent="0.3">
      <c r="A418" s="20" t="s">
        <v>46</v>
      </c>
      <c r="B418" s="20" t="s">
        <v>8</v>
      </c>
      <c r="C418" s="20" t="s">
        <v>14</v>
      </c>
      <c r="D418" s="21">
        <v>5549032</v>
      </c>
      <c r="E418" s="21">
        <v>2687544</v>
      </c>
      <c r="F418" s="21">
        <v>2861488</v>
      </c>
    </row>
    <row r="419" spans="1:6" ht="12.75" customHeight="1" x14ac:dyDescent="0.3">
      <c r="A419" s="16" t="s">
        <v>46</v>
      </c>
      <c r="B419" s="16" t="s">
        <v>9</v>
      </c>
      <c r="C419" s="16" t="s">
        <v>14</v>
      </c>
      <c r="D419" s="17">
        <v>557773</v>
      </c>
      <c r="E419" s="17">
        <v>278424</v>
      </c>
      <c r="F419" s="17">
        <v>279349</v>
      </c>
    </row>
    <row r="420" spans="1:6" ht="12.75" customHeight="1" x14ac:dyDescent="0.3">
      <c r="A420" s="18" t="s">
        <v>46</v>
      </c>
      <c r="B420" s="18" t="s">
        <v>9</v>
      </c>
      <c r="C420" s="18" t="s">
        <v>36</v>
      </c>
      <c r="D420" s="19">
        <v>7143</v>
      </c>
      <c r="E420" s="19">
        <v>3420</v>
      </c>
      <c r="F420" s="19">
        <v>3723</v>
      </c>
    </row>
    <row r="421" spans="1:6" ht="12.75" customHeight="1" x14ac:dyDescent="0.3">
      <c r="A421" s="18" t="s">
        <v>46</v>
      </c>
      <c r="B421" s="18" t="s">
        <v>9</v>
      </c>
      <c r="C421" s="18" t="s">
        <v>37</v>
      </c>
      <c r="D421" s="19">
        <v>6586</v>
      </c>
      <c r="E421" s="19">
        <v>3297</v>
      </c>
      <c r="F421" s="19">
        <v>3289</v>
      </c>
    </row>
    <row r="422" spans="1:6" ht="12.75" customHeight="1" x14ac:dyDescent="0.3">
      <c r="A422" s="18" t="s">
        <v>46</v>
      </c>
      <c r="B422" s="18" t="s">
        <v>9</v>
      </c>
      <c r="C422" s="18" t="s">
        <v>38</v>
      </c>
      <c r="D422" s="19">
        <v>671</v>
      </c>
      <c r="E422" s="19">
        <v>307</v>
      </c>
      <c r="F422" s="19">
        <v>364</v>
      </c>
    </row>
    <row r="423" spans="1:6" ht="12.75" customHeight="1" x14ac:dyDescent="0.3">
      <c r="A423" s="18" t="s">
        <v>46</v>
      </c>
      <c r="B423" s="18" t="s">
        <v>9</v>
      </c>
      <c r="C423" s="18" t="s">
        <v>39</v>
      </c>
      <c r="D423" s="19">
        <v>705</v>
      </c>
      <c r="E423" s="19">
        <v>374</v>
      </c>
      <c r="F423" s="19">
        <v>331</v>
      </c>
    </row>
    <row r="424" spans="1:6" ht="12.75" customHeight="1" x14ac:dyDescent="0.3">
      <c r="A424" s="18" t="s">
        <v>46</v>
      </c>
      <c r="B424" s="18" t="s">
        <v>9</v>
      </c>
      <c r="C424" s="18" t="s">
        <v>40</v>
      </c>
      <c r="D424" s="19">
        <v>6854</v>
      </c>
      <c r="E424" s="19">
        <v>3399</v>
      </c>
      <c r="F424" s="19">
        <v>3455</v>
      </c>
    </row>
    <row r="425" spans="1:6" ht="12.75" customHeight="1" x14ac:dyDescent="0.3">
      <c r="A425" s="18" t="s">
        <v>46</v>
      </c>
      <c r="B425" s="18" t="s">
        <v>9</v>
      </c>
      <c r="C425" s="18" t="s">
        <v>41</v>
      </c>
      <c r="D425" s="19">
        <v>1994</v>
      </c>
      <c r="E425" s="19">
        <v>934</v>
      </c>
      <c r="F425" s="19">
        <v>1060</v>
      </c>
    </row>
    <row r="426" spans="1:6" ht="12.75" customHeight="1" x14ac:dyDescent="0.3">
      <c r="A426" s="18" t="s">
        <v>46</v>
      </c>
      <c r="B426" s="18" t="s">
        <v>9</v>
      </c>
      <c r="C426" s="18" t="s">
        <v>42</v>
      </c>
      <c r="D426" s="19">
        <v>6199</v>
      </c>
      <c r="E426" s="19">
        <v>3500</v>
      </c>
      <c r="F426" s="19">
        <v>2699</v>
      </c>
    </row>
    <row r="427" spans="1:6" ht="12.75" customHeight="1" x14ac:dyDescent="0.3">
      <c r="A427" s="18" t="s">
        <v>46</v>
      </c>
      <c r="B427" s="18" t="s">
        <v>9</v>
      </c>
      <c r="C427" s="18" t="s">
        <v>43</v>
      </c>
      <c r="D427" s="19">
        <v>5999</v>
      </c>
      <c r="E427" s="19">
        <v>2887</v>
      </c>
      <c r="F427" s="19">
        <v>3112</v>
      </c>
    </row>
    <row r="428" spans="1:6" ht="12.75" customHeight="1" x14ac:dyDescent="0.3">
      <c r="A428" s="18" t="s">
        <v>46</v>
      </c>
      <c r="B428" s="18" t="s">
        <v>9</v>
      </c>
      <c r="C428" s="18" t="s">
        <v>44</v>
      </c>
      <c r="D428" s="19">
        <v>120520</v>
      </c>
      <c r="E428" s="19">
        <v>61200</v>
      </c>
      <c r="F428" s="19">
        <v>59320</v>
      </c>
    </row>
    <row r="429" spans="1:6" ht="12.75" customHeight="1" x14ac:dyDescent="0.3">
      <c r="A429" s="18" t="s">
        <v>46</v>
      </c>
      <c r="B429" s="18" t="s">
        <v>9</v>
      </c>
      <c r="C429" s="18" t="s">
        <v>45</v>
      </c>
      <c r="D429" s="19">
        <v>4693</v>
      </c>
      <c r="E429" s="19">
        <v>2234</v>
      </c>
      <c r="F429" s="19">
        <v>2459</v>
      </c>
    </row>
    <row r="430" spans="1:6" ht="12.75" customHeight="1" x14ac:dyDescent="0.3">
      <c r="A430" s="18" t="s">
        <v>46</v>
      </c>
      <c r="B430" s="18" t="s">
        <v>9</v>
      </c>
      <c r="C430" s="18" t="s">
        <v>47</v>
      </c>
      <c r="D430" s="19">
        <v>14415</v>
      </c>
      <c r="E430" s="19">
        <v>7422</v>
      </c>
      <c r="F430" s="19">
        <v>6993</v>
      </c>
    </row>
    <row r="431" spans="1:6" ht="12.75" customHeight="1" x14ac:dyDescent="0.3">
      <c r="A431" s="18" t="s">
        <v>46</v>
      </c>
      <c r="B431" s="18" t="s">
        <v>9</v>
      </c>
      <c r="C431" s="18" t="s">
        <v>48</v>
      </c>
      <c r="D431" s="19">
        <v>10601</v>
      </c>
      <c r="E431" s="19">
        <v>5649</v>
      </c>
      <c r="F431" s="19">
        <v>4952</v>
      </c>
    </row>
    <row r="432" spans="1:6" ht="12.75" customHeight="1" x14ac:dyDescent="0.3">
      <c r="A432" s="18" t="s">
        <v>46</v>
      </c>
      <c r="B432" s="18" t="s">
        <v>9</v>
      </c>
      <c r="C432" s="18" t="s">
        <v>49</v>
      </c>
      <c r="D432" s="19">
        <v>58475</v>
      </c>
      <c r="E432" s="19">
        <v>26615</v>
      </c>
      <c r="F432" s="19">
        <v>31860</v>
      </c>
    </row>
    <row r="433" spans="1:6" ht="12.75" customHeight="1" x14ac:dyDescent="0.3">
      <c r="A433" s="18" t="s">
        <v>46</v>
      </c>
      <c r="B433" s="18" t="s">
        <v>9</v>
      </c>
      <c r="C433" s="18" t="s">
        <v>50</v>
      </c>
      <c r="D433" s="19">
        <v>61224</v>
      </c>
      <c r="E433" s="19">
        <v>32413</v>
      </c>
      <c r="F433" s="19">
        <v>28811</v>
      </c>
    </row>
    <row r="434" spans="1:6" ht="12.75" customHeight="1" x14ac:dyDescent="0.3">
      <c r="A434" s="18" t="s">
        <v>46</v>
      </c>
      <c r="B434" s="18" t="s">
        <v>9</v>
      </c>
      <c r="C434" s="18" t="s">
        <v>51</v>
      </c>
      <c r="D434" s="19">
        <v>69285</v>
      </c>
      <c r="E434" s="19">
        <v>32211</v>
      </c>
      <c r="F434" s="19">
        <v>37074</v>
      </c>
    </row>
    <row r="435" spans="1:6" ht="12.75" customHeight="1" x14ac:dyDescent="0.3">
      <c r="A435" s="18" t="s">
        <v>46</v>
      </c>
      <c r="B435" s="18" t="s">
        <v>9</v>
      </c>
      <c r="C435" s="18" t="s">
        <v>52</v>
      </c>
      <c r="D435" s="19">
        <v>5391</v>
      </c>
      <c r="E435" s="19">
        <v>2816</v>
      </c>
      <c r="F435" s="19">
        <v>2575</v>
      </c>
    </row>
    <row r="436" spans="1:6" ht="12.75" customHeight="1" x14ac:dyDescent="0.3">
      <c r="A436" s="18" t="s">
        <v>46</v>
      </c>
      <c r="B436" s="18" t="s">
        <v>9</v>
      </c>
      <c r="C436" s="18" t="s">
        <v>53</v>
      </c>
      <c r="D436" s="19">
        <v>3548</v>
      </c>
      <c r="E436" s="19">
        <v>1700</v>
      </c>
      <c r="F436" s="19">
        <v>1848</v>
      </c>
    </row>
    <row r="437" spans="1:6" ht="12.75" customHeight="1" x14ac:dyDescent="0.3">
      <c r="A437" s="18" t="s">
        <v>46</v>
      </c>
      <c r="B437" s="18" t="s">
        <v>9</v>
      </c>
      <c r="C437" s="18" t="s">
        <v>54</v>
      </c>
      <c r="D437" s="19">
        <v>6180</v>
      </c>
      <c r="E437" s="19">
        <v>3122</v>
      </c>
      <c r="F437" s="19">
        <v>3058</v>
      </c>
    </row>
    <row r="438" spans="1:6" ht="12.75" customHeight="1" x14ac:dyDescent="0.3">
      <c r="A438" s="18" t="s">
        <v>46</v>
      </c>
      <c r="B438" s="18" t="s">
        <v>9</v>
      </c>
      <c r="C438" s="18" t="s">
        <v>55</v>
      </c>
      <c r="D438" s="19">
        <v>9892</v>
      </c>
      <c r="E438" s="19">
        <v>5542</v>
      </c>
      <c r="F438" s="19">
        <v>4350</v>
      </c>
    </row>
    <row r="439" spans="1:6" ht="12.75" customHeight="1" x14ac:dyDescent="0.3">
      <c r="A439" s="18" t="s">
        <v>46</v>
      </c>
      <c r="B439" s="18" t="s">
        <v>9</v>
      </c>
      <c r="C439" s="18" t="s">
        <v>56</v>
      </c>
      <c r="D439" s="19">
        <v>12375</v>
      </c>
      <c r="E439" s="19">
        <v>6921</v>
      </c>
      <c r="F439" s="19">
        <v>5454</v>
      </c>
    </row>
    <row r="440" spans="1:6" ht="12.75" customHeight="1" x14ac:dyDescent="0.3">
      <c r="A440" s="18" t="s">
        <v>46</v>
      </c>
      <c r="B440" s="18" t="s">
        <v>9</v>
      </c>
      <c r="C440" s="18" t="s">
        <v>57</v>
      </c>
      <c r="D440" s="19">
        <v>55106</v>
      </c>
      <c r="E440" s="19">
        <v>27131</v>
      </c>
      <c r="F440" s="19">
        <v>27975</v>
      </c>
    </row>
    <row r="441" spans="1:6" ht="12.75" customHeight="1" x14ac:dyDescent="0.3">
      <c r="A441" s="18" t="s">
        <v>46</v>
      </c>
      <c r="B441" s="18" t="s">
        <v>9</v>
      </c>
      <c r="C441" s="18" t="s">
        <v>58</v>
      </c>
      <c r="D441" s="19">
        <v>684</v>
      </c>
      <c r="E441" s="19">
        <v>363</v>
      </c>
      <c r="F441" s="19">
        <v>321</v>
      </c>
    </row>
    <row r="442" spans="1:6" ht="12.75" customHeight="1" x14ac:dyDescent="0.3">
      <c r="A442" s="18" t="s">
        <v>46</v>
      </c>
      <c r="B442" s="18" t="s">
        <v>9</v>
      </c>
      <c r="C442" s="18" t="s">
        <v>59</v>
      </c>
      <c r="D442" s="19">
        <v>23998</v>
      </c>
      <c r="E442" s="19">
        <v>11727</v>
      </c>
      <c r="F442" s="19">
        <v>12271</v>
      </c>
    </row>
    <row r="443" spans="1:6" ht="12.75" customHeight="1" x14ac:dyDescent="0.3">
      <c r="A443" s="18" t="s">
        <v>46</v>
      </c>
      <c r="B443" s="18" t="s">
        <v>9</v>
      </c>
      <c r="C443" s="18" t="s">
        <v>60</v>
      </c>
      <c r="D443" s="19">
        <v>6369</v>
      </c>
      <c r="E443" s="19">
        <v>3004</v>
      </c>
      <c r="F443" s="19">
        <v>3365</v>
      </c>
    </row>
    <row r="444" spans="1:6" ht="12.75" customHeight="1" x14ac:dyDescent="0.3">
      <c r="A444" s="18" t="s">
        <v>46</v>
      </c>
      <c r="B444" s="18" t="s">
        <v>9</v>
      </c>
      <c r="C444" s="18" t="s">
        <v>61</v>
      </c>
      <c r="D444" s="19">
        <v>4202</v>
      </c>
      <c r="E444" s="19">
        <v>1996</v>
      </c>
      <c r="F444" s="19">
        <v>2206</v>
      </c>
    </row>
    <row r="445" spans="1:6" ht="12.75" customHeight="1" x14ac:dyDescent="0.3">
      <c r="A445" s="18" t="s">
        <v>46</v>
      </c>
      <c r="B445" s="18" t="s">
        <v>9</v>
      </c>
      <c r="C445" s="18" t="s">
        <v>62</v>
      </c>
      <c r="D445" s="19">
        <v>2720</v>
      </c>
      <c r="E445" s="19">
        <v>1470</v>
      </c>
      <c r="F445" s="19">
        <v>1250</v>
      </c>
    </row>
    <row r="446" spans="1:6" ht="12.75" customHeight="1" x14ac:dyDescent="0.3">
      <c r="A446" s="18" t="s">
        <v>46</v>
      </c>
      <c r="B446" s="18" t="s">
        <v>9</v>
      </c>
      <c r="C446" s="18" t="s">
        <v>63</v>
      </c>
      <c r="D446" s="19">
        <v>13836</v>
      </c>
      <c r="E446" s="19">
        <v>6910</v>
      </c>
      <c r="F446" s="19">
        <v>6926</v>
      </c>
    </row>
    <row r="447" spans="1:6" ht="12.75" customHeight="1" x14ac:dyDescent="0.3">
      <c r="A447" s="18" t="s">
        <v>46</v>
      </c>
      <c r="B447" s="18" t="s">
        <v>9</v>
      </c>
      <c r="C447" s="18" t="s">
        <v>64</v>
      </c>
      <c r="D447" s="19">
        <v>2937</v>
      </c>
      <c r="E447" s="19">
        <v>1634</v>
      </c>
      <c r="F447" s="19">
        <v>1303</v>
      </c>
    </row>
    <row r="448" spans="1:6" ht="12.75" customHeight="1" x14ac:dyDescent="0.3">
      <c r="A448" s="18" t="s">
        <v>46</v>
      </c>
      <c r="B448" s="18" t="s">
        <v>9</v>
      </c>
      <c r="C448" s="18" t="s">
        <v>65</v>
      </c>
      <c r="D448" s="19">
        <v>23910</v>
      </c>
      <c r="E448" s="19">
        <v>12935</v>
      </c>
      <c r="F448" s="19">
        <v>10975</v>
      </c>
    </row>
    <row r="449" spans="1:6" ht="12.75" customHeight="1" x14ac:dyDescent="0.3">
      <c r="A449" s="18" t="s">
        <v>46</v>
      </c>
      <c r="B449" s="18" t="s">
        <v>9</v>
      </c>
      <c r="C449" s="18" t="s">
        <v>66</v>
      </c>
      <c r="D449" s="19">
        <v>927</v>
      </c>
      <c r="E449" s="19">
        <v>473</v>
      </c>
      <c r="F449" s="19">
        <v>454</v>
      </c>
    </row>
    <row r="450" spans="1:6" ht="12.75" customHeight="1" x14ac:dyDescent="0.3">
      <c r="A450" s="18" t="s">
        <v>46</v>
      </c>
      <c r="B450" s="18" t="s">
        <v>9</v>
      </c>
      <c r="C450" s="18" t="s">
        <v>67</v>
      </c>
      <c r="D450" s="19">
        <v>10334</v>
      </c>
      <c r="E450" s="19">
        <v>4818</v>
      </c>
      <c r="F450" s="19">
        <v>5516</v>
      </c>
    </row>
    <row r="451" spans="1:6" ht="12.75" customHeight="1" x14ac:dyDescent="0.3">
      <c r="A451" s="20" t="s">
        <v>46</v>
      </c>
      <c r="B451" s="20" t="s">
        <v>10</v>
      </c>
      <c r="C451" s="20" t="s">
        <v>14</v>
      </c>
      <c r="D451" s="21">
        <v>31821</v>
      </c>
      <c r="E451" s="21">
        <v>15582</v>
      </c>
      <c r="F451" s="21">
        <v>16239</v>
      </c>
    </row>
    <row r="452" spans="1:6" ht="12.75" customHeight="1" x14ac:dyDescent="0.3">
      <c r="A452" s="16" t="s">
        <v>46</v>
      </c>
      <c r="B452" s="16" t="s">
        <v>11</v>
      </c>
      <c r="C452" s="16" t="s">
        <v>14</v>
      </c>
      <c r="D452" s="17">
        <v>10665</v>
      </c>
      <c r="E452" s="17">
        <v>5973</v>
      </c>
      <c r="F452" s="17">
        <v>4692</v>
      </c>
    </row>
    <row r="453" spans="1:6" ht="12.75" customHeight="1" x14ac:dyDescent="0.3">
      <c r="A453" s="20" t="s">
        <v>46</v>
      </c>
      <c r="B453" s="20" t="s">
        <v>12</v>
      </c>
      <c r="C453" s="20" t="s">
        <v>14</v>
      </c>
      <c r="D453" s="21">
        <v>17643</v>
      </c>
      <c r="E453" s="21">
        <v>8931</v>
      </c>
      <c r="F453" s="21">
        <v>8712</v>
      </c>
    </row>
    <row r="454" spans="1:6" ht="12.75" customHeight="1" x14ac:dyDescent="0.3">
      <c r="A454" s="16" t="s">
        <v>47</v>
      </c>
      <c r="B454" s="16" t="s">
        <v>14</v>
      </c>
      <c r="C454" s="16" t="s">
        <v>14</v>
      </c>
      <c r="D454" s="17">
        <v>3540685</v>
      </c>
      <c r="E454" s="17">
        <v>1700612</v>
      </c>
      <c r="F454" s="17">
        <v>1840073</v>
      </c>
    </row>
    <row r="455" spans="1:6" ht="12.75" customHeight="1" x14ac:dyDescent="0.3">
      <c r="A455" s="20" t="s">
        <v>47</v>
      </c>
      <c r="B455" s="20" t="s">
        <v>8</v>
      </c>
      <c r="C455" s="20" t="s">
        <v>14</v>
      </c>
      <c r="D455" s="21">
        <v>3311109</v>
      </c>
      <c r="E455" s="21">
        <v>1588418</v>
      </c>
      <c r="F455" s="21">
        <v>1722691</v>
      </c>
    </row>
    <row r="456" spans="1:6" ht="12.75" customHeight="1" x14ac:dyDescent="0.3">
      <c r="A456" s="16" t="s">
        <v>47</v>
      </c>
      <c r="B456" s="16" t="s">
        <v>9</v>
      </c>
      <c r="C456" s="16" t="s">
        <v>14</v>
      </c>
      <c r="D456" s="17">
        <v>195093</v>
      </c>
      <c r="E456" s="17">
        <v>95080</v>
      </c>
      <c r="F456" s="17">
        <v>100013</v>
      </c>
    </row>
    <row r="457" spans="1:6" ht="12.75" customHeight="1" x14ac:dyDescent="0.3">
      <c r="A457" s="18" t="s">
        <v>47</v>
      </c>
      <c r="B457" s="18" t="s">
        <v>9</v>
      </c>
      <c r="C457" s="18" t="s">
        <v>36</v>
      </c>
      <c r="D457" s="19">
        <v>304</v>
      </c>
      <c r="E457" s="19">
        <v>147</v>
      </c>
      <c r="F457" s="19">
        <v>157</v>
      </c>
    </row>
    <row r="458" spans="1:6" ht="12.75" customHeight="1" x14ac:dyDescent="0.3">
      <c r="A458" s="18" t="s">
        <v>47</v>
      </c>
      <c r="B458" s="18" t="s">
        <v>9</v>
      </c>
      <c r="C458" s="18" t="s">
        <v>37</v>
      </c>
      <c r="D458" s="19">
        <v>4021</v>
      </c>
      <c r="E458" s="19">
        <v>2004</v>
      </c>
      <c r="F458" s="19">
        <v>2017</v>
      </c>
    </row>
    <row r="459" spans="1:6" ht="12.75" customHeight="1" x14ac:dyDescent="0.3">
      <c r="A459" s="18" t="s">
        <v>47</v>
      </c>
      <c r="B459" s="18" t="s">
        <v>9</v>
      </c>
      <c r="C459" s="18" t="s">
        <v>38</v>
      </c>
      <c r="D459" s="19">
        <v>1695</v>
      </c>
      <c r="E459" s="19">
        <v>859</v>
      </c>
      <c r="F459" s="19">
        <v>836</v>
      </c>
    </row>
    <row r="460" spans="1:6" ht="12.75" customHeight="1" x14ac:dyDescent="0.3">
      <c r="A460" s="18" t="s">
        <v>47</v>
      </c>
      <c r="B460" s="18" t="s">
        <v>9</v>
      </c>
      <c r="C460" s="18" t="s">
        <v>39</v>
      </c>
      <c r="D460" s="19">
        <v>394</v>
      </c>
      <c r="E460" s="19">
        <v>212</v>
      </c>
      <c r="F460" s="19">
        <v>182</v>
      </c>
    </row>
    <row r="461" spans="1:6" ht="12.75" customHeight="1" x14ac:dyDescent="0.3">
      <c r="A461" s="18" t="s">
        <v>47</v>
      </c>
      <c r="B461" s="18" t="s">
        <v>9</v>
      </c>
      <c r="C461" s="18" t="s">
        <v>40</v>
      </c>
      <c r="D461" s="19">
        <v>755</v>
      </c>
      <c r="E461" s="19">
        <v>368</v>
      </c>
      <c r="F461" s="19">
        <v>387</v>
      </c>
    </row>
    <row r="462" spans="1:6" ht="12.75" customHeight="1" x14ac:dyDescent="0.3">
      <c r="A462" s="18" t="s">
        <v>47</v>
      </c>
      <c r="B462" s="18" t="s">
        <v>9</v>
      </c>
      <c r="C462" s="18" t="s">
        <v>41</v>
      </c>
      <c r="D462" s="19">
        <v>1371</v>
      </c>
      <c r="E462" s="19">
        <v>623</v>
      </c>
      <c r="F462" s="19">
        <v>748</v>
      </c>
    </row>
    <row r="463" spans="1:6" ht="12.75" customHeight="1" x14ac:dyDescent="0.3">
      <c r="A463" s="18" t="s">
        <v>47</v>
      </c>
      <c r="B463" s="18" t="s">
        <v>9</v>
      </c>
      <c r="C463" s="18" t="s">
        <v>42</v>
      </c>
      <c r="D463" s="19">
        <v>3047</v>
      </c>
      <c r="E463" s="19">
        <v>1549</v>
      </c>
      <c r="F463" s="19">
        <v>1498</v>
      </c>
    </row>
    <row r="464" spans="1:6" ht="12.75" customHeight="1" x14ac:dyDescent="0.3">
      <c r="A464" s="18" t="s">
        <v>47</v>
      </c>
      <c r="B464" s="18" t="s">
        <v>9</v>
      </c>
      <c r="C464" s="18" t="s">
        <v>43</v>
      </c>
      <c r="D464" s="19">
        <v>1357</v>
      </c>
      <c r="E464" s="19">
        <v>669</v>
      </c>
      <c r="F464" s="19">
        <v>688</v>
      </c>
    </row>
    <row r="465" spans="1:6" ht="12.75" customHeight="1" x14ac:dyDescent="0.3">
      <c r="A465" s="18" t="s">
        <v>47</v>
      </c>
      <c r="B465" s="18" t="s">
        <v>9</v>
      </c>
      <c r="C465" s="18" t="s">
        <v>44</v>
      </c>
      <c r="D465" s="19">
        <v>35690</v>
      </c>
      <c r="E465" s="19">
        <v>18053</v>
      </c>
      <c r="F465" s="19">
        <v>17637</v>
      </c>
    </row>
    <row r="466" spans="1:6" ht="12.75" customHeight="1" x14ac:dyDescent="0.3">
      <c r="A466" s="18" t="s">
        <v>47</v>
      </c>
      <c r="B466" s="18" t="s">
        <v>9</v>
      </c>
      <c r="C466" s="18" t="s">
        <v>45</v>
      </c>
      <c r="D466" s="19">
        <v>732</v>
      </c>
      <c r="E466" s="19">
        <v>345</v>
      </c>
      <c r="F466" s="19">
        <v>387</v>
      </c>
    </row>
    <row r="467" spans="1:6" ht="12.75" customHeight="1" x14ac:dyDescent="0.3">
      <c r="A467" s="18" t="s">
        <v>47</v>
      </c>
      <c r="B467" s="18" t="s">
        <v>9</v>
      </c>
      <c r="C467" s="18" t="s">
        <v>46</v>
      </c>
      <c r="D467" s="19">
        <v>2590</v>
      </c>
      <c r="E467" s="19">
        <v>1213</v>
      </c>
      <c r="F467" s="19">
        <v>1377</v>
      </c>
    </row>
    <row r="468" spans="1:6" ht="12.75" customHeight="1" x14ac:dyDescent="0.3">
      <c r="A468" s="18" t="s">
        <v>47</v>
      </c>
      <c r="B468" s="18" t="s">
        <v>9</v>
      </c>
      <c r="C468" s="18" t="s">
        <v>48</v>
      </c>
      <c r="D468" s="19">
        <v>2615</v>
      </c>
      <c r="E468" s="19">
        <v>1337</v>
      </c>
      <c r="F468" s="19">
        <v>1278</v>
      </c>
    </row>
    <row r="469" spans="1:6" ht="12.75" customHeight="1" x14ac:dyDescent="0.3">
      <c r="A469" s="18" t="s">
        <v>47</v>
      </c>
      <c r="B469" s="18" t="s">
        <v>9</v>
      </c>
      <c r="C469" s="18" t="s">
        <v>49</v>
      </c>
      <c r="D469" s="19">
        <v>4731</v>
      </c>
      <c r="E469" s="19">
        <v>2226</v>
      </c>
      <c r="F469" s="19">
        <v>2505</v>
      </c>
    </row>
    <row r="470" spans="1:6" ht="12.75" customHeight="1" x14ac:dyDescent="0.3">
      <c r="A470" s="18" t="s">
        <v>47</v>
      </c>
      <c r="B470" s="18" t="s">
        <v>9</v>
      </c>
      <c r="C470" s="18" t="s">
        <v>50</v>
      </c>
      <c r="D470" s="19">
        <v>30995</v>
      </c>
      <c r="E470" s="19">
        <v>15370</v>
      </c>
      <c r="F470" s="19">
        <v>15625</v>
      </c>
    </row>
    <row r="471" spans="1:6" ht="12.75" customHeight="1" x14ac:dyDescent="0.3">
      <c r="A471" s="18" t="s">
        <v>47</v>
      </c>
      <c r="B471" s="18" t="s">
        <v>9</v>
      </c>
      <c r="C471" s="18" t="s">
        <v>51</v>
      </c>
      <c r="D471" s="19">
        <v>27028</v>
      </c>
      <c r="E471" s="19">
        <v>12507</v>
      </c>
      <c r="F471" s="19">
        <v>14521</v>
      </c>
    </row>
    <row r="472" spans="1:6" ht="12.75" customHeight="1" x14ac:dyDescent="0.3">
      <c r="A472" s="18" t="s">
        <v>47</v>
      </c>
      <c r="B472" s="18" t="s">
        <v>9</v>
      </c>
      <c r="C472" s="18" t="s">
        <v>52</v>
      </c>
      <c r="D472" s="19">
        <v>21817</v>
      </c>
      <c r="E472" s="19">
        <v>10659</v>
      </c>
      <c r="F472" s="19">
        <v>11158</v>
      </c>
    </row>
    <row r="473" spans="1:6" ht="12.75" customHeight="1" x14ac:dyDescent="0.3">
      <c r="A473" s="18" t="s">
        <v>47</v>
      </c>
      <c r="B473" s="18" t="s">
        <v>9</v>
      </c>
      <c r="C473" s="18" t="s">
        <v>53</v>
      </c>
      <c r="D473" s="19">
        <v>986</v>
      </c>
      <c r="E473" s="19">
        <v>449</v>
      </c>
      <c r="F473" s="19">
        <v>537</v>
      </c>
    </row>
    <row r="474" spans="1:6" ht="12.75" customHeight="1" x14ac:dyDescent="0.3">
      <c r="A474" s="18" t="s">
        <v>47</v>
      </c>
      <c r="B474" s="18" t="s">
        <v>9</v>
      </c>
      <c r="C474" s="18" t="s">
        <v>54</v>
      </c>
      <c r="D474" s="19">
        <v>775</v>
      </c>
      <c r="E474" s="19">
        <v>379</v>
      </c>
      <c r="F474" s="19">
        <v>396</v>
      </c>
    </row>
    <row r="475" spans="1:6" ht="12.75" customHeight="1" x14ac:dyDescent="0.3">
      <c r="A475" s="18" t="s">
        <v>47</v>
      </c>
      <c r="B475" s="18" t="s">
        <v>9</v>
      </c>
      <c r="C475" s="18" t="s">
        <v>55</v>
      </c>
      <c r="D475" s="19">
        <v>22925</v>
      </c>
      <c r="E475" s="19">
        <v>10179</v>
      </c>
      <c r="F475" s="19">
        <v>12746</v>
      </c>
    </row>
    <row r="476" spans="1:6" ht="12.75" customHeight="1" x14ac:dyDescent="0.3">
      <c r="A476" s="18" t="s">
        <v>47</v>
      </c>
      <c r="B476" s="18" t="s">
        <v>9</v>
      </c>
      <c r="C476" s="18" t="s">
        <v>56</v>
      </c>
      <c r="D476" s="19">
        <v>10786</v>
      </c>
      <c r="E476" s="19">
        <v>5622</v>
      </c>
      <c r="F476" s="19">
        <v>5164</v>
      </c>
    </row>
    <row r="477" spans="1:6" ht="12.75" customHeight="1" x14ac:dyDescent="0.3">
      <c r="A477" s="18" t="s">
        <v>47</v>
      </c>
      <c r="B477" s="18" t="s">
        <v>9</v>
      </c>
      <c r="C477" s="18" t="s">
        <v>57</v>
      </c>
      <c r="D477" s="19">
        <v>958</v>
      </c>
      <c r="E477" s="19">
        <v>465</v>
      </c>
      <c r="F477" s="19">
        <v>493</v>
      </c>
    </row>
    <row r="478" spans="1:6" ht="12.75" customHeight="1" x14ac:dyDescent="0.3">
      <c r="A478" s="18" t="s">
        <v>47</v>
      </c>
      <c r="B478" s="18" t="s">
        <v>9</v>
      </c>
      <c r="C478" s="18" t="s">
        <v>58</v>
      </c>
      <c r="D478" s="19">
        <v>882</v>
      </c>
      <c r="E478" s="19">
        <v>449</v>
      </c>
      <c r="F478" s="19">
        <v>433</v>
      </c>
    </row>
    <row r="479" spans="1:6" ht="12.75" customHeight="1" x14ac:dyDescent="0.3">
      <c r="A479" s="18" t="s">
        <v>47</v>
      </c>
      <c r="B479" s="18" t="s">
        <v>9</v>
      </c>
      <c r="C479" s="18" t="s">
        <v>59</v>
      </c>
      <c r="D479" s="19">
        <v>1212</v>
      </c>
      <c r="E479" s="19">
        <v>575</v>
      </c>
      <c r="F479" s="19">
        <v>637</v>
      </c>
    </row>
    <row r="480" spans="1:6" ht="12.75" customHeight="1" x14ac:dyDescent="0.3">
      <c r="A480" s="18" t="s">
        <v>47</v>
      </c>
      <c r="B480" s="18" t="s">
        <v>9</v>
      </c>
      <c r="C480" s="18" t="s">
        <v>60</v>
      </c>
      <c r="D480" s="19">
        <v>3402</v>
      </c>
      <c r="E480" s="19">
        <v>1616</v>
      </c>
      <c r="F480" s="19">
        <v>1786</v>
      </c>
    </row>
    <row r="481" spans="1:6" ht="12.75" customHeight="1" x14ac:dyDescent="0.3">
      <c r="A481" s="18" t="s">
        <v>47</v>
      </c>
      <c r="B481" s="18" t="s">
        <v>9</v>
      </c>
      <c r="C481" s="18" t="s">
        <v>61</v>
      </c>
      <c r="D481" s="19">
        <v>1483</v>
      </c>
      <c r="E481" s="19">
        <v>723</v>
      </c>
      <c r="F481" s="19">
        <v>760</v>
      </c>
    </row>
    <row r="482" spans="1:6" ht="12.75" customHeight="1" x14ac:dyDescent="0.3">
      <c r="A482" s="18" t="s">
        <v>47</v>
      </c>
      <c r="B482" s="18" t="s">
        <v>9</v>
      </c>
      <c r="C482" s="18" t="s">
        <v>62</v>
      </c>
      <c r="D482" s="19">
        <v>1136</v>
      </c>
      <c r="E482" s="19">
        <v>580</v>
      </c>
      <c r="F482" s="19">
        <v>556</v>
      </c>
    </row>
    <row r="483" spans="1:6" ht="12.75" customHeight="1" x14ac:dyDescent="0.3">
      <c r="A483" s="18" t="s">
        <v>47</v>
      </c>
      <c r="B483" s="18" t="s">
        <v>9</v>
      </c>
      <c r="C483" s="18" t="s">
        <v>63</v>
      </c>
      <c r="D483" s="19">
        <v>1424</v>
      </c>
      <c r="E483" s="19">
        <v>708</v>
      </c>
      <c r="F483" s="19">
        <v>716</v>
      </c>
    </row>
    <row r="484" spans="1:6" ht="12.75" customHeight="1" x14ac:dyDescent="0.3">
      <c r="A484" s="18" t="s">
        <v>47</v>
      </c>
      <c r="B484" s="18" t="s">
        <v>9</v>
      </c>
      <c r="C484" s="18" t="s">
        <v>64</v>
      </c>
      <c r="D484" s="19">
        <v>741</v>
      </c>
      <c r="E484" s="19">
        <v>404</v>
      </c>
      <c r="F484" s="19">
        <v>337</v>
      </c>
    </row>
    <row r="485" spans="1:6" ht="12.75" customHeight="1" x14ac:dyDescent="0.3">
      <c r="A485" s="18" t="s">
        <v>47</v>
      </c>
      <c r="B485" s="18" t="s">
        <v>9</v>
      </c>
      <c r="C485" s="18" t="s">
        <v>65</v>
      </c>
      <c r="D485" s="19">
        <v>8173</v>
      </c>
      <c r="E485" s="19">
        <v>4289</v>
      </c>
      <c r="F485" s="19">
        <v>3884</v>
      </c>
    </row>
    <row r="486" spans="1:6" ht="12.75" customHeight="1" x14ac:dyDescent="0.3">
      <c r="A486" s="18" t="s">
        <v>47</v>
      </c>
      <c r="B486" s="18" t="s">
        <v>9</v>
      </c>
      <c r="C486" s="18" t="s">
        <v>66</v>
      </c>
      <c r="D486" s="19">
        <v>448</v>
      </c>
      <c r="E486" s="19">
        <v>221</v>
      </c>
      <c r="F486" s="19">
        <v>227</v>
      </c>
    </row>
    <row r="487" spans="1:6" ht="12.75" customHeight="1" x14ac:dyDescent="0.3">
      <c r="A487" s="18" t="s">
        <v>47</v>
      </c>
      <c r="B487" s="18" t="s">
        <v>9</v>
      </c>
      <c r="C487" s="18" t="s">
        <v>67</v>
      </c>
      <c r="D487" s="19">
        <v>620</v>
      </c>
      <c r="E487" s="19">
        <v>280</v>
      </c>
      <c r="F487" s="19">
        <v>340</v>
      </c>
    </row>
    <row r="488" spans="1:6" ht="12.75" customHeight="1" x14ac:dyDescent="0.3">
      <c r="A488" s="20" t="s">
        <v>47</v>
      </c>
      <c r="B488" s="20" t="s">
        <v>10</v>
      </c>
      <c r="C488" s="20" t="s">
        <v>14</v>
      </c>
      <c r="D488" s="21">
        <v>16466</v>
      </c>
      <c r="E488" s="21">
        <v>7992</v>
      </c>
      <c r="F488" s="21">
        <v>8474</v>
      </c>
    </row>
    <row r="489" spans="1:6" ht="12.75" customHeight="1" x14ac:dyDescent="0.3">
      <c r="A489" s="16" t="s">
        <v>47</v>
      </c>
      <c r="B489" s="16" t="s">
        <v>11</v>
      </c>
      <c r="C489" s="16" t="s">
        <v>14</v>
      </c>
      <c r="D489" s="17">
        <v>1580</v>
      </c>
      <c r="E489" s="17">
        <v>927</v>
      </c>
      <c r="F489" s="17">
        <v>653</v>
      </c>
    </row>
    <row r="490" spans="1:6" ht="12.75" customHeight="1" x14ac:dyDescent="0.3">
      <c r="A490" s="20" t="s">
        <v>47</v>
      </c>
      <c r="B490" s="20" t="s">
        <v>12</v>
      </c>
      <c r="C490" s="20" t="s">
        <v>14</v>
      </c>
      <c r="D490" s="21">
        <v>16437</v>
      </c>
      <c r="E490" s="21">
        <v>8195</v>
      </c>
      <c r="F490" s="21">
        <v>8242</v>
      </c>
    </row>
    <row r="491" spans="1:6" ht="12.75" customHeight="1" x14ac:dyDescent="0.3">
      <c r="A491" s="16" t="s">
        <v>48</v>
      </c>
      <c r="B491" s="16" t="s">
        <v>14</v>
      </c>
      <c r="C491" s="16" t="s">
        <v>14</v>
      </c>
      <c r="D491" s="17">
        <v>3082841</v>
      </c>
      <c r="E491" s="17">
        <v>1481379</v>
      </c>
      <c r="F491" s="17">
        <v>1601462</v>
      </c>
    </row>
    <row r="492" spans="1:6" ht="12.75" customHeight="1" x14ac:dyDescent="0.3">
      <c r="A492" s="20" t="s">
        <v>48</v>
      </c>
      <c r="B492" s="20" t="s">
        <v>8</v>
      </c>
      <c r="C492" s="20" t="s">
        <v>14</v>
      </c>
      <c r="D492" s="21">
        <v>2447728</v>
      </c>
      <c r="E492" s="21">
        <v>1185506</v>
      </c>
      <c r="F492" s="21">
        <v>1262222</v>
      </c>
    </row>
    <row r="493" spans="1:6" ht="12.75" customHeight="1" x14ac:dyDescent="0.3">
      <c r="A493" s="16" t="s">
        <v>48</v>
      </c>
      <c r="B493" s="16" t="s">
        <v>9</v>
      </c>
      <c r="C493" s="16" t="s">
        <v>14</v>
      </c>
      <c r="D493" s="17">
        <v>609940</v>
      </c>
      <c r="E493" s="17">
        <v>283293</v>
      </c>
      <c r="F493" s="17">
        <v>326647</v>
      </c>
    </row>
    <row r="494" spans="1:6" ht="12.75" customHeight="1" x14ac:dyDescent="0.3">
      <c r="A494" s="18" t="s">
        <v>48</v>
      </c>
      <c r="B494" s="18" t="s">
        <v>9</v>
      </c>
      <c r="C494" s="18" t="s">
        <v>36</v>
      </c>
      <c r="D494" s="19">
        <v>1055</v>
      </c>
      <c r="E494" s="19">
        <v>438</v>
      </c>
      <c r="F494" s="19">
        <v>617</v>
      </c>
    </row>
    <row r="495" spans="1:6" ht="12.75" customHeight="1" x14ac:dyDescent="0.3">
      <c r="A495" s="18" t="s">
        <v>48</v>
      </c>
      <c r="B495" s="18" t="s">
        <v>9</v>
      </c>
      <c r="C495" s="18" t="s">
        <v>37</v>
      </c>
      <c r="D495" s="19">
        <v>2331</v>
      </c>
      <c r="E495" s="19">
        <v>1097</v>
      </c>
      <c r="F495" s="19">
        <v>1234</v>
      </c>
    </row>
    <row r="496" spans="1:6" ht="12.75" customHeight="1" x14ac:dyDescent="0.3">
      <c r="A496" s="18" t="s">
        <v>48</v>
      </c>
      <c r="B496" s="18" t="s">
        <v>9</v>
      </c>
      <c r="C496" s="18" t="s">
        <v>38</v>
      </c>
      <c r="D496" s="19">
        <v>266</v>
      </c>
      <c r="E496" s="19">
        <v>115</v>
      </c>
      <c r="F496" s="19">
        <v>151</v>
      </c>
    </row>
    <row r="497" spans="1:6" ht="12.75" customHeight="1" x14ac:dyDescent="0.3">
      <c r="A497" s="18" t="s">
        <v>48</v>
      </c>
      <c r="B497" s="18" t="s">
        <v>9</v>
      </c>
      <c r="C497" s="18" t="s">
        <v>39</v>
      </c>
      <c r="D497" s="19">
        <v>468</v>
      </c>
      <c r="E497" s="19">
        <v>202</v>
      </c>
      <c r="F497" s="19">
        <v>266</v>
      </c>
    </row>
    <row r="498" spans="1:6" ht="12.75" customHeight="1" x14ac:dyDescent="0.3">
      <c r="A498" s="18" t="s">
        <v>48</v>
      </c>
      <c r="B498" s="18" t="s">
        <v>9</v>
      </c>
      <c r="C498" s="18" t="s">
        <v>40</v>
      </c>
      <c r="D498" s="19">
        <v>1767</v>
      </c>
      <c r="E498" s="19">
        <v>776</v>
      </c>
      <c r="F498" s="19">
        <v>991</v>
      </c>
    </row>
    <row r="499" spans="1:6" ht="12.75" customHeight="1" x14ac:dyDescent="0.3">
      <c r="A499" s="18" t="s">
        <v>48</v>
      </c>
      <c r="B499" s="18" t="s">
        <v>9</v>
      </c>
      <c r="C499" s="18" t="s">
        <v>41</v>
      </c>
      <c r="D499" s="19">
        <v>590</v>
      </c>
      <c r="E499" s="19">
        <v>235</v>
      </c>
      <c r="F499" s="19">
        <v>355</v>
      </c>
    </row>
    <row r="500" spans="1:6" ht="12.75" customHeight="1" x14ac:dyDescent="0.3">
      <c r="A500" s="18" t="s">
        <v>48</v>
      </c>
      <c r="B500" s="18" t="s">
        <v>9</v>
      </c>
      <c r="C500" s="18" t="s">
        <v>42</v>
      </c>
      <c r="D500" s="19">
        <v>5235</v>
      </c>
      <c r="E500" s="19">
        <v>2343</v>
      </c>
      <c r="F500" s="19">
        <v>2892</v>
      </c>
    </row>
    <row r="501" spans="1:6" ht="12.75" customHeight="1" x14ac:dyDescent="0.3">
      <c r="A501" s="18" t="s">
        <v>48</v>
      </c>
      <c r="B501" s="18" t="s">
        <v>9</v>
      </c>
      <c r="C501" s="18" t="s">
        <v>43</v>
      </c>
      <c r="D501" s="19">
        <v>2139</v>
      </c>
      <c r="E501" s="19">
        <v>915</v>
      </c>
      <c r="F501" s="19">
        <v>1224</v>
      </c>
    </row>
    <row r="502" spans="1:6" ht="12.75" customHeight="1" x14ac:dyDescent="0.3">
      <c r="A502" s="18" t="s">
        <v>48</v>
      </c>
      <c r="B502" s="18" t="s">
        <v>9</v>
      </c>
      <c r="C502" s="18" t="s">
        <v>44</v>
      </c>
      <c r="D502" s="19">
        <v>214070</v>
      </c>
      <c r="E502" s="19">
        <v>102002</v>
      </c>
      <c r="F502" s="19">
        <v>112068</v>
      </c>
    </row>
    <row r="503" spans="1:6" ht="12.75" customHeight="1" x14ac:dyDescent="0.3">
      <c r="A503" s="18" t="s">
        <v>48</v>
      </c>
      <c r="B503" s="18" t="s">
        <v>9</v>
      </c>
      <c r="C503" s="18" t="s">
        <v>45</v>
      </c>
      <c r="D503" s="19">
        <v>1543</v>
      </c>
      <c r="E503" s="19">
        <v>647</v>
      </c>
      <c r="F503" s="19">
        <v>896</v>
      </c>
    </row>
    <row r="504" spans="1:6" ht="12.75" customHeight="1" x14ac:dyDescent="0.3">
      <c r="A504" s="18" t="s">
        <v>48</v>
      </c>
      <c r="B504" s="18" t="s">
        <v>9</v>
      </c>
      <c r="C504" s="18" t="s">
        <v>46</v>
      </c>
      <c r="D504" s="19">
        <v>9035</v>
      </c>
      <c r="E504" s="19">
        <v>3697</v>
      </c>
      <c r="F504" s="19">
        <v>5338</v>
      </c>
    </row>
    <row r="505" spans="1:6" ht="12.75" customHeight="1" x14ac:dyDescent="0.3">
      <c r="A505" s="18" t="s">
        <v>48</v>
      </c>
      <c r="B505" s="18" t="s">
        <v>9</v>
      </c>
      <c r="C505" s="18" t="s">
        <v>47</v>
      </c>
      <c r="D505" s="19">
        <v>9879</v>
      </c>
      <c r="E505" s="19">
        <v>4161</v>
      </c>
      <c r="F505" s="19">
        <v>5718</v>
      </c>
    </row>
    <row r="506" spans="1:6" ht="12.75" customHeight="1" x14ac:dyDescent="0.3">
      <c r="A506" s="18" t="s">
        <v>48</v>
      </c>
      <c r="B506" s="18" t="s">
        <v>9</v>
      </c>
      <c r="C506" s="18" t="s">
        <v>49</v>
      </c>
      <c r="D506" s="19">
        <v>7132</v>
      </c>
      <c r="E506" s="19">
        <v>3002</v>
      </c>
      <c r="F506" s="19">
        <v>4130</v>
      </c>
    </row>
    <row r="507" spans="1:6" ht="12.75" customHeight="1" x14ac:dyDescent="0.3">
      <c r="A507" s="18" t="s">
        <v>48</v>
      </c>
      <c r="B507" s="18" t="s">
        <v>9</v>
      </c>
      <c r="C507" s="18" t="s">
        <v>50</v>
      </c>
      <c r="D507" s="19">
        <v>156134</v>
      </c>
      <c r="E507" s="19">
        <v>74761</v>
      </c>
      <c r="F507" s="19">
        <v>81373</v>
      </c>
    </row>
    <row r="508" spans="1:6" ht="12.75" customHeight="1" x14ac:dyDescent="0.3">
      <c r="A508" s="18" t="s">
        <v>48</v>
      </c>
      <c r="B508" s="18" t="s">
        <v>9</v>
      </c>
      <c r="C508" s="18" t="s">
        <v>51</v>
      </c>
      <c r="D508" s="19">
        <v>10470</v>
      </c>
      <c r="E508" s="19">
        <v>4260</v>
      </c>
      <c r="F508" s="19">
        <v>6210</v>
      </c>
    </row>
    <row r="509" spans="1:6" ht="12.75" customHeight="1" x14ac:dyDescent="0.3">
      <c r="A509" s="18" t="s">
        <v>48</v>
      </c>
      <c r="B509" s="18" t="s">
        <v>9</v>
      </c>
      <c r="C509" s="18" t="s">
        <v>52</v>
      </c>
      <c r="D509" s="19">
        <v>4180</v>
      </c>
      <c r="E509" s="19">
        <v>1824</v>
      </c>
      <c r="F509" s="19">
        <v>2356</v>
      </c>
    </row>
    <row r="510" spans="1:6" ht="12.75" customHeight="1" x14ac:dyDescent="0.3">
      <c r="A510" s="18" t="s">
        <v>48</v>
      </c>
      <c r="B510" s="18" t="s">
        <v>9</v>
      </c>
      <c r="C510" s="18" t="s">
        <v>53</v>
      </c>
      <c r="D510" s="19">
        <v>795</v>
      </c>
      <c r="E510" s="19">
        <v>323</v>
      </c>
      <c r="F510" s="19">
        <v>472</v>
      </c>
    </row>
    <row r="511" spans="1:6" ht="12.75" customHeight="1" x14ac:dyDescent="0.3">
      <c r="A511" s="18" t="s">
        <v>48</v>
      </c>
      <c r="B511" s="18" t="s">
        <v>9</v>
      </c>
      <c r="C511" s="18" t="s">
        <v>54</v>
      </c>
      <c r="D511" s="19">
        <v>4303</v>
      </c>
      <c r="E511" s="19">
        <v>2065</v>
      </c>
      <c r="F511" s="19">
        <v>2238</v>
      </c>
    </row>
    <row r="512" spans="1:6" ht="12.75" customHeight="1" x14ac:dyDescent="0.3">
      <c r="A512" s="18" t="s">
        <v>48</v>
      </c>
      <c r="B512" s="18" t="s">
        <v>9</v>
      </c>
      <c r="C512" s="18" t="s">
        <v>55</v>
      </c>
      <c r="D512" s="19">
        <v>11160</v>
      </c>
      <c r="E512" s="19">
        <v>4778</v>
      </c>
      <c r="F512" s="19">
        <v>6382</v>
      </c>
    </row>
    <row r="513" spans="1:6" ht="12.75" customHeight="1" x14ac:dyDescent="0.3">
      <c r="A513" s="18" t="s">
        <v>48</v>
      </c>
      <c r="B513" s="18" t="s">
        <v>9</v>
      </c>
      <c r="C513" s="18" t="s">
        <v>56</v>
      </c>
      <c r="D513" s="19">
        <v>43964</v>
      </c>
      <c r="E513" s="19">
        <v>19776</v>
      </c>
      <c r="F513" s="19">
        <v>24188</v>
      </c>
    </row>
    <row r="514" spans="1:6" ht="12.75" customHeight="1" x14ac:dyDescent="0.3">
      <c r="A514" s="18" t="s">
        <v>48</v>
      </c>
      <c r="B514" s="18" t="s">
        <v>9</v>
      </c>
      <c r="C514" s="18" t="s">
        <v>57</v>
      </c>
      <c r="D514" s="19">
        <v>17495</v>
      </c>
      <c r="E514" s="19">
        <v>8033</v>
      </c>
      <c r="F514" s="19">
        <v>9462</v>
      </c>
    </row>
    <row r="515" spans="1:6" ht="12.75" customHeight="1" x14ac:dyDescent="0.3">
      <c r="A515" s="18" t="s">
        <v>48</v>
      </c>
      <c r="B515" s="18" t="s">
        <v>9</v>
      </c>
      <c r="C515" s="18" t="s">
        <v>58</v>
      </c>
      <c r="D515" s="19">
        <v>596</v>
      </c>
      <c r="E515" s="19">
        <v>313</v>
      </c>
      <c r="F515" s="19">
        <v>283</v>
      </c>
    </row>
    <row r="516" spans="1:6" ht="12.75" customHeight="1" x14ac:dyDescent="0.3">
      <c r="A516" s="18" t="s">
        <v>48</v>
      </c>
      <c r="B516" s="18" t="s">
        <v>9</v>
      </c>
      <c r="C516" s="18" t="s">
        <v>59</v>
      </c>
      <c r="D516" s="19">
        <v>24509</v>
      </c>
      <c r="E516" s="19">
        <v>11275</v>
      </c>
      <c r="F516" s="19">
        <v>13234</v>
      </c>
    </row>
    <row r="517" spans="1:6" ht="12.75" customHeight="1" x14ac:dyDescent="0.3">
      <c r="A517" s="18" t="s">
        <v>48</v>
      </c>
      <c r="B517" s="18" t="s">
        <v>9</v>
      </c>
      <c r="C517" s="18" t="s">
        <v>60</v>
      </c>
      <c r="D517" s="19">
        <v>1929</v>
      </c>
      <c r="E517" s="19">
        <v>791</v>
      </c>
      <c r="F517" s="19">
        <v>1138</v>
      </c>
    </row>
    <row r="518" spans="1:6" ht="12.75" customHeight="1" x14ac:dyDescent="0.3">
      <c r="A518" s="18" t="s">
        <v>48</v>
      </c>
      <c r="B518" s="18" t="s">
        <v>9</v>
      </c>
      <c r="C518" s="18" t="s">
        <v>61</v>
      </c>
      <c r="D518" s="19">
        <v>1252</v>
      </c>
      <c r="E518" s="19">
        <v>554</v>
      </c>
      <c r="F518" s="19">
        <v>698</v>
      </c>
    </row>
    <row r="519" spans="1:6" ht="12.75" customHeight="1" x14ac:dyDescent="0.3">
      <c r="A519" s="18" t="s">
        <v>48</v>
      </c>
      <c r="B519" s="18" t="s">
        <v>9</v>
      </c>
      <c r="C519" s="18" t="s">
        <v>62</v>
      </c>
      <c r="D519" s="19">
        <v>2332</v>
      </c>
      <c r="E519" s="19">
        <v>1046</v>
      </c>
      <c r="F519" s="19">
        <v>1286</v>
      </c>
    </row>
    <row r="520" spans="1:6" ht="12.75" customHeight="1" x14ac:dyDescent="0.3">
      <c r="A520" s="18" t="s">
        <v>48</v>
      </c>
      <c r="B520" s="18" t="s">
        <v>9</v>
      </c>
      <c r="C520" s="18" t="s">
        <v>63</v>
      </c>
      <c r="D520" s="19">
        <v>6748</v>
      </c>
      <c r="E520" s="19">
        <v>3171</v>
      </c>
      <c r="F520" s="19">
        <v>3577</v>
      </c>
    </row>
    <row r="521" spans="1:6" ht="12.75" customHeight="1" x14ac:dyDescent="0.3">
      <c r="A521" s="18" t="s">
        <v>48</v>
      </c>
      <c r="B521" s="18" t="s">
        <v>9</v>
      </c>
      <c r="C521" s="18" t="s">
        <v>64</v>
      </c>
      <c r="D521" s="19">
        <v>15931</v>
      </c>
      <c r="E521" s="19">
        <v>7541</v>
      </c>
      <c r="F521" s="19">
        <v>8390</v>
      </c>
    </row>
    <row r="522" spans="1:6" ht="12.75" customHeight="1" x14ac:dyDescent="0.3">
      <c r="A522" s="18" t="s">
        <v>48</v>
      </c>
      <c r="B522" s="18" t="s">
        <v>9</v>
      </c>
      <c r="C522" s="18" t="s">
        <v>65</v>
      </c>
      <c r="D522" s="19">
        <v>50045</v>
      </c>
      <c r="E522" s="19">
        <v>22072</v>
      </c>
      <c r="F522" s="19">
        <v>27973</v>
      </c>
    </row>
    <row r="523" spans="1:6" ht="12.75" customHeight="1" x14ac:dyDescent="0.3">
      <c r="A523" s="18" t="s">
        <v>48</v>
      </c>
      <c r="B523" s="18" t="s">
        <v>9</v>
      </c>
      <c r="C523" s="18" t="s">
        <v>66</v>
      </c>
      <c r="D523" s="19">
        <v>663</v>
      </c>
      <c r="E523" s="19">
        <v>289</v>
      </c>
      <c r="F523" s="19">
        <v>374</v>
      </c>
    </row>
    <row r="524" spans="1:6" ht="12.75" customHeight="1" x14ac:dyDescent="0.3">
      <c r="A524" s="18" t="s">
        <v>48</v>
      </c>
      <c r="B524" s="18" t="s">
        <v>9</v>
      </c>
      <c r="C524" s="18" t="s">
        <v>67</v>
      </c>
      <c r="D524" s="19">
        <v>1924</v>
      </c>
      <c r="E524" s="19">
        <v>791</v>
      </c>
      <c r="F524" s="19">
        <v>1133</v>
      </c>
    </row>
    <row r="525" spans="1:6" ht="12.75" customHeight="1" x14ac:dyDescent="0.3">
      <c r="A525" s="20" t="s">
        <v>48</v>
      </c>
      <c r="B525" s="20" t="s">
        <v>10</v>
      </c>
      <c r="C525" s="20" t="s">
        <v>14</v>
      </c>
      <c r="D525" s="21">
        <v>16104</v>
      </c>
      <c r="E525" s="21">
        <v>7982</v>
      </c>
      <c r="F525" s="21">
        <v>8122</v>
      </c>
    </row>
    <row r="526" spans="1:6" ht="12.75" customHeight="1" x14ac:dyDescent="0.3">
      <c r="A526" s="16" t="s">
        <v>48</v>
      </c>
      <c r="B526" s="16" t="s">
        <v>11</v>
      </c>
      <c r="C526" s="16" t="s">
        <v>14</v>
      </c>
      <c r="D526" s="17">
        <v>3899</v>
      </c>
      <c r="E526" s="17">
        <v>1997</v>
      </c>
      <c r="F526" s="17">
        <v>1902</v>
      </c>
    </row>
    <row r="527" spans="1:6" ht="12.75" customHeight="1" x14ac:dyDescent="0.3">
      <c r="A527" s="20" t="s">
        <v>48</v>
      </c>
      <c r="B527" s="20" t="s">
        <v>12</v>
      </c>
      <c r="C527" s="20" t="s">
        <v>14</v>
      </c>
      <c r="D527" s="21">
        <v>5170</v>
      </c>
      <c r="E527" s="21">
        <v>2601</v>
      </c>
      <c r="F527" s="21">
        <v>2569</v>
      </c>
    </row>
    <row r="528" spans="1:6" ht="12.75" customHeight="1" x14ac:dyDescent="0.3">
      <c r="A528" s="16" t="s">
        <v>49</v>
      </c>
      <c r="B528" s="16" t="s">
        <v>14</v>
      </c>
      <c r="C528" s="16" t="s">
        <v>14</v>
      </c>
      <c r="D528" s="17">
        <v>8348151</v>
      </c>
      <c r="E528" s="17">
        <v>4098455</v>
      </c>
      <c r="F528" s="17">
        <v>4249696</v>
      </c>
    </row>
    <row r="529" spans="1:6" ht="12.75" customHeight="1" x14ac:dyDescent="0.3">
      <c r="A529" s="20" t="s">
        <v>49</v>
      </c>
      <c r="B529" s="20" t="s">
        <v>8</v>
      </c>
      <c r="C529" s="20" t="s">
        <v>14</v>
      </c>
      <c r="D529" s="21">
        <v>7128608</v>
      </c>
      <c r="E529" s="21">
        <v>3492930</v>
      </c>
      <c r="F529" s="21">
        <v>3635678</v>
      </c>
    </row>
    <row r="530" spans="1:6" ht="12.75" customHeight="1" x14ac:dyDescent="0.3">
      <c r="A530" s="16" t="s">
        <v>49</v>
      </c>
      <c r="B530" s="16" t="s">
        <v>9</v>
      </c>
      <c r="C530" s="16" t="s">
        <v>14</v>
      </c>
      <c r="D530" s="17">
        <v>1067778</v>
      </c>
      <c r="E530" s="17">
        <v>528745</v>
      </c>
      <c r="F530" s="17">
        <v>539033</v>
      </c>
    </row>
    <row r="531" spans="1:6" ht="12.75" customHeight="1" x14ac:dyDescent="0.3">
      <c r="A531" s="18" t="s">
        <v>49</v>
      </c>
      <c r="B531" s="18" t="s">
        <v>9</v>
      </c>
      <c r="C531" s="18" t="s">
        <v>36</v>
      </c>
      <c r="D531" s="19">
        <v>41814</v>
      </c>
      <c r="E531" s="19">
        <v>20443</v>
      </c>
      <c r="F531" s="19">
        <v>21371</v>
      </c>
    </row>
    <row r="532" spans="1:6" ht="12.75" customHeight="1" x14ac:dyDescent="0.3">
      <c r="A532" s="18" t="s">
        <v>49</v>
      </c>
      <c r="B532" s="18" t="s">
        <v>9</v>
      </c>
      <c r="C532" s="18" t="s">
        <v>37</v>
      </c>
      <c r="D532" s="19">
        <v>25532</v>
      </c>
      <c r="E532" s="19">
        <v>12508</v>
      </c>
      <c r="F532" s="19">
        <v>13024</v>
      </c>
    </row>
    <row r="533" spans="1:6" ht="12.75" customHeight="1" x14ac:dyDescent="0.3">
      <c r="A533" s="18" t="s">
        <v>49</v>
      </c>
      <c r="B533" s="18" t="s">
        <v>9</v>
      </c>
      <c r="C533" s="18" t="s">
        <v>38</v>
      </c>
      <c r="D533" s="19">
        <v>3168</v>
      </c>
      <c r="E533" s="19">
        <v>1529</v>
      </c>
      <c r="F533" s="19">
        <v>1639</v>
      </c>
    </row>
    <row r="534" spans="1:6" ht="12.75" customHeight="1" x14ac:dyDescent="0.3">
      <c r="A534" s="18" t="s">
        <v>49</v>
      </c>
      <c r="B534" s="18" t="s">
        <v>9</v>
      </c>
      <c r="C534" s="18" t="s">
        <v>39</v>
      </c>
      <c r="D534" s="19">
        <v>1378</v>
      </c>
      <c r="E534" s="19">
        <v>734</v>
      </c>
      <c r="F534" s="19">
        <v>644</v>
      </c>
    </row>
    <row r="535" spans="1:6" ht="12.75" customHeight="1" x14ac:dyDescent="0.3">
      <c r="A535" s="18" t="s">
        <v>49</v>
      </c>
      <c r="B535" s="18" t="s">
        <v>9</v>
      </c>
      <c r="C535" s="18" t="s">
        <v>40</v>
      </c>
      <c r="D535" s="19">
        <v>11400</v>
      </c>
      <c r="E535" s="19">
        <v>5627</v>
      </c>
      <c r="F535" s="19">
        <v>5773</v>
      </c>
    </row>
    <row r="536" spans="1:6" ht="12.75" customHeight="1" x14ac:dyDescent="0.3">
      <c r="A536" s="18" t="s">
        <v>49</v>
      </c>
      <c r="B536" s="18" t="s">
        <v>9</v>
      </c>
      <c r="C536" s="18" t="s">
        <v>41</v>
      </c>
      <c r="D536" s="19">
        <v>51038</v>
      </c>
      <c r="E536" s="19">
        <v>24680</v>
      </c>
      <c r="F536" s="19">
        <v>26358</v>
      </c>
    </row>
    <row r="537" spans="1:6" ht="12.75" customHeight="1" x14ac:dyDescent="0.3">
      <c r="A537" s="18" t="s">
        <v>49</v>
      </c>
      <c r="B537" s="18" t="s">
        <v>9</v>
      </c>
      <c r="C537" s="18" t="s">
        <v>42</v>
      </c>
      <c r="D537" s="19">
        <v>24244</v>
      </c>
      <c r="E537" s="19">
        <v>13658</v>
      </c>
      <c r="F537" s="19">
        <v>10586</v>
      </c>
    </row>
    <row r="538" spans="1:6" ht="12.75" customHeight="1" x14ac:dyDescent="0.3">
      <c r="A538" s="18" t="s">
        <v>49</v>
      </c>
      <c r="B538" s="18" t="s">
        <v>9</v>
      </c>
      <c r="C538" s="18" t="s">
        <v>43</v>
      </c>
      <c r="D538" s="19">
        <v>12238</v>
      </c>
      <c r="E538" s="19">
        <v>5902</v>
      </c>
      <c r="F538" s="19">
        <v>6336</v>
      </c>
    </row>
    <row r="539" spans="1:6" ht="12.75" customHeight="1" x14ac:dyDescent="0.3">
      <c r="A539" s="18" t="s">
        <v>49</v>
      </c>
      <c r="B539" s="18" t="s">
        <v>9</v>
      </c>
      <c r="C539" s="18" t="s">
        <v>44</v>
      </c>
      <c r="D539" s="19">
        <v>131366</v>
      </c>
      <c r="E539" s="19">
        <v>68768</v>
      </c>
      <c r="F539" s="19">
        <v>62598</v>
      </c>
    </row>
    <row r="540" spans="1:6" ht="12.75" customHeight="1" x14ac:dyDescent="0.3">
      <c r="A540" s="18" t="s">
        <v>49</v>
      </c>
      <c r="B540" s="18" t="s">
        <v>9</v>
      </c>
      <c r="C540" s="18" t="s">
        <v>45</v>
      </c>
      <c r="D540" s="19">
        <v>13691</v>
      </c>
      <c r="E540" s="19">
        <v>6480</v>
      </c>
      <c r="F540" s="19">
        <v>7211</v>
      </c>
    </row>
    <row r="541" spans="1:6" ht="12.75" customHeight="1" x14ac:dyDescent="0.3">
      <c r="A541" s="18" t="s">
        <v>49</v>
      </c>
      <c r="B541" s="18" t="s">
        <v>9</v>
      </c>
      <c r="C541" s="18" t="s">
        <v>46</v>
      </c>
      <c r="D541" s="19">
        <v>60940</v>
      </c>
      <c r="E541" s="19">
        <v>29671</v>
      </c>
      <c r="F541" s="19">
        <v>31269</v>
      </c>
    </row>
    <row r="542" spans="1:6" ht="12.75" customHeight="1" x14ac:dyDescent="0.3">
      <c r="A542" s="18" t="s">
        <v>49</v>
      </c>
      <c r="B542" s="18" t="s">
        <v>9</v>
      </c>
      <c r="C542" s="18" t="s">
        <v>47</v>
      </c>
      <c r="D542" s="19">
        <v>48197</v>
      </c>
      <c r="E542" s="19">
        <v>25023</v>
      </c>
      <c r="F542" s="19">
        <v>23174</v>
      </c>
    </row>
    <row r="543" spans="1:6" ht="12.75" customHeight="1" x14ac:dyDescent="0.3">
      <c r="A543" s="18" t="s">
        <v>49</v>
      </c>
      <c r="B543" s="18" t="s">
        <v>9</v>
      </c>
      <c r="C543" s="18" t="s">
        <v>48</v>
      </c>
      <c r="D543" s="19">
        <v>20475</v>
      </c>
      <c r="E543" s="19">
        <v>10629</v>
      </c>
      <c r="F543" s="19">
        <v>9846</v>
      </c>
    </row>
    <row r="544" spans="1:6" ht="12.75" customHeight="1" x14ac:dyDescent="0.3">
      <c r="A544" s="18" t="s">
        <v>49</v>
      </c>
      <c r="B544" s="18" t="s">
        <v>9</v>
      </c>
      <c r="C544" s="18" t="s">
        <v>50</v>
      </c>
      <c r="D544" s="19">
        <v>51053</v>
      </c>
      <c r="E544" s="19">
        <v>27890</v>
      </c>
      <c r="F544" s="19">
        <v>23163</v>
      </c>
    </row>
    <row r="545" spans="1:6" ht="12.75" customHeight="1" x14ac:dyDescent="0.3">
      <c r="A545" s="18" t="s">
        <v>49</v>
      </c>
      <c r="B545" s="18" t="s">
        <v>9</v>
      </c>
      <c r="C545" s="18" t="s">
        <v>51</v>
      </c>
      <c r="D545" s="19">
        <v>162496</v>
      </c>
      <c r="E545" s="19">
        <v>75668</v>
      </c>
      <c r="F545" s="19">
        <v>86828</v>
      </c>
    </row>
    <row r="546" spans="1:6" ht="12.75" customHeight="1" x14ac:dyDescent="0.3">
      <c r="A546" s="18" t="s">
        <v>49</v>
      </c>
      <c r="B546" s="18" t="s">
        <v>9</v>
      </c>
      <c r="C546" s="18" t="s">
        <v>52</v>
      </c>
      <c r="D546" s="19">
        <v>7506</v>
      </c>
      <c r="E546" s="19">
        <v>3906</v>
      </c>
      <c r="F546" s="19">
        <v>3600</v>
      </c>
    </row>
    <row r="547" spans="1:6" ht="12.75" customHeight="1" x14ac:dyDescent="0.3">
      <c r="A547" s="18" t="s">
        <v>49</v>
      </c>
      <c r="B547" s="18" t="s">
        <v>9</v>
      </c>
      <c r="C547" s="18" t="s">
        <v>53</v>
      </c>
      <c r="D547" s="19">
        <v>76792</v>
      </c>
      <c r="E547" s="19">
        <v>35621</v>
      </c>
      <c r="F547" s="19">
        <v>41171</v>
      </c>
    </row>
    <row r="548" spans="1:6" ht="12.75" customHeight="1" x14ac:dyDescent="0.3">
      <c r="A548" s="18" t="s">
        <v>49</v>
      </c>
      <c r="B548" s="18" t="s">
        <v>9</v>
      </c>
      <c r="C548" s="18" t="s">
        <v>54</v>
      </c>
      <c r="D548" s="19">
        <v>10357</v>
      </c>
      <c r="E548" s="19">
        <v>5219</v>
      </c>
      <c r="F548" s="19">
        <v>5138</v>
      </c>
    </row>
    <row r="549" spans="1:6" ht="12.75" customHeight="1" x14ac:dyDescent="0.3">
      <c r="A549" s="18" t="s">
        <v>49</v>
      </c>
      <c r="B549" s="18" t="s">
        <v>9</v>
      </c>
      <c r="C549" s="18" t="s">
        <v>55</v>
      </c>
      <c r="D549" s="19">
        <v>23650</v>
      </c>
      <c r="E549" s="19">
        <v>12459</v>
      </c>
      <c r="F549" s="19">
        <v>11191</v>
      </c>
    </row>
    <row r="550" spans="1:6" ht="12.75" customHeight="1" x14ac:dyDescent="0.3">
      <c r="A550" s="18" t="s">
        <v>49</v>
      </c>
      <c r="B550" s="18" t="s">
        <v>9</v>
      </c>
      <c r="C550" s="18" t="s">
        <v>56</v>
      </c>
      <c r="D550" s="19">
        <v>20645</v>
      </c>
      <c r="E550" s="19">
        <v>11261</v>
      </c>
      <c r="F550" s="19">
        <v>9384</v>
      </c>
    </row>
    <row r="551" spans="1:6" ht="12.75" customHeight="1" x14ac:dyDescent="0.3">
      <c r="A551" s="18" t="s">
        <v>49</v>
      </c>
      <c r="B551" s="18" t="s">
        <v>9</v>
      </c>
      <c r="C551" s="18" t="s">
        <v>57</v>
      </c>
      <c r="D551" s="19">
        <v>7619</v>
      </c>
      <c r="E551" s="19">
        <v>3833</v>
      </c>
      <c r="F551" s="19">
        <v>3786</v>
      </c>
    </row>
    <row r="552" spans="1:6" ht="12.75" customHeight="1" x14ac:dyDescent="0.3">
      <c r="A552" s="18" t="s">
        <v>49</v>
      </c>
      <c r="B552" s="18" t="s">
        <v>9</v>
      </c>
      <c r="C552" s="18" t="s">
        <v>58</v>
      </c>
      <c r="D552" s="19">
        <v>1820</v>
      </c>
      <c r="E552" s="19">
        <v>947</v>
      </c>
      <c r="F552" s="19">
        <v>873</v>
      </c>
    </row>
    <row r="553" spans="1:6" ht="12.75" customHeight="1" x14ac:dyDescent="0.3">
      <c r="A553" s="18" t="s">
        <v>49</v>
      </c>
      <c r="B553" s="18" t="s">
        <v>9</v>
      </c>
      <c r="C553" s="18" t="s">
        <v>59</v>
      </c>
      <c r="D553" s="19">
        <v>23153</v>
      </c>
      <c r="E553" s="19">
        <v>11366</v>
      </c>
      <c r="F553" s="19">
        <v>11787</v>
      </c>
    </row>
    <row r="554" spans="1:6" ht="12.75" customHeight="1" x14ac:dyDescent="0.3">
      <c r="A554" s="18" t="s">
        <v>49</v>
      </c>
      <c r="B554" s="18" t="s">
        <v>9</v>
      </c>
      <c r="C554" s="18" t="s">
        <v>60</v>
      </c>
      <c r="D554" s="19">
        <v>48082</v>
      </c>
      <c r="E554" s="19">
        <v>22219</v>
      </c>
      <c r="F554" s="19">
        <v>25863</v>
      </c>
    </row>
    <row r="555" spans="1:6" ht="12.75" customHeight="1" x14ac:dyDescent="0.3">
      <c r="A555" s="18" t="s">
        <v>49</v>
      </c>
      <c r="B555" s="18" t="s">
        <v>9</v>
      </c>
      <c r="C555" s="18" t="s">
        <v>61</v>
      </c>
      <c r="D555" s="19">
        <v>18653</v>
      </c>
      <c r="E555" s="19">
        <v>8643</v>
      </c>
      <c r="F555" s="19">
        <v>10010</v>
      </c>
    </row>
    <row r="556" spans="1:6" ht="12.75" customHeight="1" x14ac:dyDescent="0.3">
      <c r="A556" s="18" t="s">
        <v>49</v>
      </c>
      <c r="B556" s="18" t="s">
        <v>9</v>
      </c>
      <c r="C556" s="18" t="s">
        <v>62</v>
      </c>
      <c r="D556" s="19">
        <v>6155</v>
      </c>
      <c r="E556" s="19">
        <v>3408</v>
      </c>
      <c r="F556" s="19">
        <v>2747</v>
      </c>
    </row>
    <row r="557" spans="1:6" ht="12.75" customHeight="1" x14ac:dyDescent="0.3">
      <c r="A557" s="18" t="s">
        <v>49</v>
      </c>
      <c r="B557" s="18" t="s">
        <v>9</v>
      </c>
      <c r="C557" s="18" t="s">
        <v>63</v>
      </c>
      <c r="D557" s="19">
        <v>12807</v>
      </c>
      <c r="E557" s="19">
        <v>6423</v>
      </c>
      <c r="F557" s="19">
        <v>6384</v>
      </c>
    </row>
    <row r="558" spans="1:6" ht="12.75" customHeight="1" x14ac:dyDescent="0.3">
      <c r="A558" s="18" t="s">
        <v>49</v>
      </c>
      <c r="B558" s="18" t="s">
        <v>9</v>
      </c>
      <c r="C558" s="18" t="s">
        <v>64</v>
      </c>
      <c r="D558" s="19">
        <v>3483</v>
      </c>
      <c r="E558" s="19">
        <v>2065</v>
      </c>
      <c r="F558" s="19">
        <v>1418</v>
      </c>
    </row>
    <row r="559" spans="1:6" ht="12.75" customHeight="1" x14ac:dyDescent="0.3">
      <c r="A559" s="18" t="s">
        <v>49</v>
      </c>
      <c r="B559" s="18" t="s">
        <v>9</v>
      </c>
      <c r="C559" s="18" t="s">
        <v>65</v>
      </c>
      <c r="D559" s="19">
        <v>51241</v>
      </c>
      <c r="E559" s="19">
        <v>27687</v>
      </c>
      <c r="F559" s="19">
        <v>23554</v>
      </c>
    </row>
    <row r="560" spans="1:6" ht="12.75" customHeight="1" x14ac:dyDescent="0.3">
      <c r="A560" s="18" t="s">
        <v>49</v>
      </c>
      <c r="B560" s="18" t="s">
        <v>9</v>
      </c>
      <c r="C560" s="18" t="s">
        <v>66</v>
      </c>
      <c r="D560" s="19">
        <v>2197</v>
      </c>
      <c r="E560" s="19">
        <v>1186</v>
      </c>
      <c r="F560" s="19">
        <v>1011</v>
      </c>
    </row>
    <row r="561" spans="1:6" ht="12.75" customHeight="1" x14ac:dyDescent="0.3">
      <c r="A561" s="18" t="s">
        <v>49</v>
      </c>
      <c r="B561" s="18" t="s">
        <v>9</v>
      </c>
      <c r="C561" s="18" t="s">
        <v>67</v>
      </c>
      <c r="D561" s="19">
        <v>94588</v>
      </c>
      <c r="E561" s="19">
        <v>43292</v>
      </c>
      <c r="F561" s="19">
        <v>51296</v>
      </c>
    </row>
    <row r="562" spans="1:6" ht="12.75" customHeight="1" x14ac:dyDescent="0.3">
      <c r="A562" s="20" t="s">
        <v>49</v>
      </c>
      <c r="B562" s="20" t="s">
        <v>10</v>
      </c>
      <c r="C562" s="20" t="s">
        <v>14</v>
      </c>
      <c r="D562" s="21">
        <v>66464</v>
      </c>
      <c r="E562" s="21">
        <v>32812</v>
      </c>
      <c r="F562" s="21">
        <v>33652</v>
      </c>
    </row>
    <row r="563" spans="1:6" ht="12.75" customHeight="1" x14ac:dyDescent="0.3">
      <c r="A563" s="16" t="s">
        <v>49</v>
      </c>
      <c r="B563" s="16" t="s">
        <v>11</v>
      </c>
      <c r="C563" s="16" t="s">
        <v>14</v>
      </c>
      <c r="D563" s="17">
        <v>25523</v>
      </c>
      <c r="E563" s="17">
        <v>13587</v>
      </c>
      <c r="F563" s="17">
        <v>11936</v>
      </c>
    </row>
    <row r="564" spans="1:6" ht="12.75" customHeight="1" x14ac:dyDescent="0.3">
      <c r="A564" s="20" t="s">
        <v>49</v>
      </c>
      <c r="B564" s="20" t="s">
        <v>12</v>
      </c>
      <c r="C564" s="20" t="s">
        <v>14</v>
      </c>
      <c r="D564" s="21">
        <v>59778</v>
      </c>
      <c r="E564" s="21">
        <v>30381</v>
      </c>
      <c r="F564" s="21">
        <v>29397</v>
      </c>
    </row>
    <row r="565" spans="1:6" ht="12.75" customHeight="1" x14ac:dyDescent="0.3">
      <c r="A565" s="16" t="s">
        <v>50</v>
      </c>
      <c r="B565" s="16" t="s">
        <v>14</v>
      </c>
      <c r="C565" s="16" t="s">
        <v>14</v>
      </c>
      <c r="D565" s="17">
        <v>16992418</v>
      </c>
      <c r="E565" s="17">
        <v>8251295</v>
      </c>
      <c r="F565" s="17">
        <v>8741123</v>
      </c>
    </row>
    <row r="566" spans="1:6" ht="12.75" customHeight="1" x14ac:dyDescent="0.3">
      <c r="A566" s="20" t="s">
        <v>50</v>
      </c>
      <c r="B566" s="20" t="s">
        <v>8</v>
      </c>
      <c r="C566" s="20" t="s">
        <v>14</v>
      </c>
      <c r="D566" s="21">
        <v>11669688</v>
      </c>
      <c r="E566" s="21">
        <v>5729566</v>
      </c>
      <c r="F566" s="21">
        <v>5940122</v>
      </c>
    </row>
    <row r="567" spans="1:6" ht="12.75" customHeight="1" x14ac:dyDescent="0.3">
      <c r="A567" s="16" t="s">
        <v>50</v>
      </c>
      <c r="B567" s="16" t="s">
        <v>9</v>
      </c>
      <c r="C567" s="16" t="s">
        <v>14</v>
      </c>
      <c r="D567" s="17">
        <v>5190562</v>
      </c>
      <c r="E567" s="17">
        <v>2443653</v>
      </c>
      <c r="F567" s="17">
        <v>2746909</v>
      </c>
    </row>
    <row r="568" spans="1:6" ht="12.75" customHeight="1" x14ac:dyDescent="0.3">
      <c r="A568" s="18" t="s">
        <v>50</v>
      </c>
      <c r="B568" s="18" t="s">
        <v>9</v>
      </c>
      <c r="C568" s="18" t="s">
        <v>36</v>
      </c>
      <c r="D568" s="19">
        <v>8024</v>
      </c>
      <c r="E568" s="19">
        <v>3506</v>
      </c>
      <c r="F568" s="19">
        <v>4518</v>
      </c>
    </row>
    <row r="569" spans="1:6" ht="12.75" customHeight="1" x14ac:dyDescent="0.3">
      <c r="A569" s="18" t="s">
        <v>50</v>
      </c>
      <c r="B569" s="18" t="s">
        <v>9</v>
      </c>
      <c r="C569" s="18" t="s">
        <v>37</v>
      </c>
      <c r="D569" s="19">
        <v>9922</v>
      </c>
      <c r="E569" s="19">
        <v>4654</v>
      </c>
      <c r="F569" s="19">
        <v>5268</v>
      </c>
    </row>
    <row r="570" spans="1:6" ht="12.75" customHeight="1" x14ac:dyDescent="0.3">
      <c r="A570" s="18" t="s">
        <v>50</v>
      </c>
      <c r="B570" s="18" t="s">
        <v>9</v>
      </c>
      <c r="C570" s="18" t="s">
        <v>38</v>
      </c>
      <c r="D570" s="19">
        <v>1464</v>
      </c>
      <c r="E570" s="19">
        <v>694</v>
      </c>
      <c r="F570" s="19">
        <v>770</v>
      </c>
    </row>
    <row r="571" spans="1:6" ht="12.75" customHeight="1" x14ac:dyDescent="0.3">
      <c r="A571" s="18" t="s">
        <v>50</v>
      </c>
      <c r="B571" s="18" t="s">
        <v>9</v>
      </c>
      <c r="C571" s="18" t="s">
        <v>39</v>
      </c>
      <c r="D571" s="19">
        <v>3388</v>
      </c>
      <c r="E571" s="19">
        <v>1610</v>
      </c>
      <c r="F571" s="19">
        <v>1778</v>
      </c>
    </row>
    <row r="572" spans="1:6" ht="12.75" customHeight="1" x14ac:dyDescent="0.3">
      <c r="A572" s="18" t="s">
        <v>50</v>
      </c>
      <c r="B572" s="18" t="s">
        <v>9</v>
      </c>
      <c r="C572" s="18" t="s">
        <v>40</v>
      </c>
      <c r="D572" s="19">
        <v>10388</v>
      </c>
      <c r="E572" s="19">
        <v>4641</v>
      </c>
      <c r="F572" s="19">
        <v>5747</v>
      </c>
    </row>
    <row r="573" spans="1:6" ht="12.75" customHeight="1" x14ac:dyDescent="0.3">
      <c r="A573" s="18" t="s">
        <v>50</v>
      </c>
      <c r="B573" s="18" t="s">
        <v>9</v>
      </c>
      <c r="C573" s="18" t="s">
        <v>41</v>
      </c>
      <c r="D573" s="19">
        <v>3042</v>
      </c>
      <c r="E573" s="19">
        <v>1295</v>
      </c>
      <c r="F573" s="19">
        <v>1747</v>
      </c>
    </row>
    <row r="574" spans="1:6" ht="12.75" customHeight="1" x14ac:dyDescent="0.3">
      <c r="A574" s="18" t="s">
        <v>50</v>
      </c>
      <c r="B574" s="18" t="s">
        <v>9</v>
      </c>
      <c r="C574" s="18" t="s">
        <v>42</v>
      </c>
      <c r="D574" s="19">
        <v>54062</v>
      </c>
      <c r="E574" s="19">
        <v>24903</v>
      </c>
      <c r="F574" s="19">
        <v>29159</v>
      </c>
    </row>
    <row r="575" spans="1:6" ht="12.75" customHeight="1" x14ac:dyDescent="0.3">
      <c r="A575" s="18" t="s">
        <v>50</v>
      </c>
      <c r="B575" s="18" t="s">
        <v>9</v>
      </c>
      <c r="C575" s="18" t="s">
        <v>43</v>
      </c>
      <c r="D575" s="19">
        <v>10791</v>
      </c>
      <c r="E575" s="19">
        <v>4704</v>
      </c>
      <c r="F575" s="19">
        <v>6087</v>
      </c>
    </row>
    <row r="576" spans="1:6" ht="12.75" customHeight="1" x14ac:dyDescent="0.3">
      <c r="A576" s="18" t="s">
        <v>50</v>
      </c>
      <c r="B576" s="18" t="s">
        <v>9</v>
      </c>
      <c r="C576" s="18" t="s">
        <v>44</v>
      </c>
      <c r="D576" s="19">
        <v>3109758</v>
      </c>
      <c r="E576" s="19">
        <v>1498091</v>
      </c>
      <c r="F576" s="19">
        <v>1611667</v>
      </c>
    </row>
    <row r="577" spans="1:6" ht="12.75" customHeight="1" x14ac:dyDescent="0.3">
      <c r="A577" s="18" t="s">
        <v>50</v>
      </c>
      <c r="B577" s="18" t="s">
        <v>9</v>
      </c>
      <c r="C577" s="18" t="s">
        <v>45</v>
      </c>
      <c r="D577" s="19">
        <v>10409</v>
      </c>
      <c r="E577" s="19">
        <v>4518</v>
      </c>
      <c r="F577" s="19">
        <v>5891</v>
      </c>
    </row>
    <row r="578" spans="1:6" ht="12.75" customHeight="1" x14ac:dyDescent="0.3">
      <c r="A578" s="18" t="s">
        <v>50</v>
      </c>
      <c r="B578" s="18" t="s">
        <v>9</v>
      </c>
      <c r="C578" s="18" t="s">
        <v>46</v>
      </c>
      <c r="D578" s="19">
        <v>128556</v>
      </c>
      <c r="E578" s="19">
        <v>55699</v>
      </c>
      <c r="F578" s="19">
        <v>72857</v>
      </c>
    </row>
    <row r="579" spans="1:6" ht="12.75" customHeight="1" x14ac:dyDescent="0.3">
      <c r="A579" s="18" t="s">
        <v>50</v>
      </c>
      <c r="B579" s="18" t="s">
        <v>9</v>
      </c>
      <c r="C579" s="18" t="s">
        <v>47</v>
      </c>
      <c r="D579" s="19">
        <v>150451</v>
      </c>
      <c r="E579" s="19">
        <v>65507</v>
      </c>
      <c r="F579" s="19">
        <v>84944</v>
      </c>
    </row>
    <row r="580" spans="1:6" ht="12.75" customHeight="1" x14ac:dyDescent="0.3">
      <c r="A580" s="18" t="s">
        <v>50</v>
      </c>
      <c r="B580" s="18" t="s">
        <v>9</v>
      </c>
      <c r="C580" s="18" t="s">
        <v>48</v>
      </c>
      <c r="D580" s="19">
        <v>259911</v>
      </c>
      <c r="E580" s="19">
        <v>119754</v>
      </c>
      <c r="F580" s="19">
        <v>140157</v>
      </c>
    </row>
    <row r="581" spans="1:6" ht="12.75" customHeight="1" x14ac:dyDescent="0.3">
      <c r="A581" s="18" t="s">
        <v>50</v>
      </c>
      <c r="B581" s="18" t="s">
        <v>9</v>
      </c>
      <c r="C581" s="18" t="s">
        <v>49</v>
      </c>
      <c r="D581" s="19">
        <v>54789</v>
      </c>
      <c r="E581" s="19">
        <v>22928</v>
      </c>
      <c r="F581" s="19">
        <v>31861</v>
      </c>
    </row>
    <row r="582" spans="1:6" ht="12.75" customHeight="1" x14ac:dyDescent="0.3">
      <c r="A582" s="18" t="s">
        <v>50</v>
      </c>
      <c r="B582" s="18" t="s">
        <v>9</v>
      </c>
      <c r="C582" s="18" t="s">
        <v>51</v>
      </c>
      <c r="D582" s="19">
        <v>202549</v>
      </c>
      <c r="E582" s="19">
        <v>86128</v>
      </c>
      <c r="F582" s="19">
        <v>116421</v>
      </c>
    </row>
    <row r="583" spans="1:6" ht="12.75" customHeight="1" x14ac:dyDescent="0.3">
      <c r="A583" s="18" t="s">
        <v>50</v>
      </c>
      <c r="B583" s="18" t="s">
        <v>9</v>
      </c>
      <c r="C583" s="18" t="s">
        <v>52</v>
      </c>
      <c r="D583" s="19">
        <v>50011</v>
      </c>
      <c r="E583" s="19">
        <v>22516</v>
      </c>
      <c r="F583" s="19">
        <v>27495</v>
      </c>
    </row>
    <row r="584" spans="1:6" ht="12.75" customHeight="1" x14ac:dyDescent="0.3">
      <c r="A584" s="18" t="s">
        <v>50</v>
      </c>
      <c r="B584" s="18" t="s">
        <v>9</v>
      </c>
      <c r="C584" s="18" t="s">
        <v>53</v>
      </c>
      <c r="D584" s="19">
        <v>5051</v>
      </c>
      <c r="E584" s="19">
        <v>2109</v>
      </c>
      <c r="F584" s="19">
        <v>2942</v>
      </c>
    </row>
    <row r="585" spans="1:6" ht="12.75" customHeight="1" x14ac:dyDescent="0.3">
      <c r="A585" s="18" t="s">
        <v>50</v>
      </c>
      <c r="B585" s="18" t="s">
        <v>9</v>
      </c>
      <c r="C585" s="18" t="s">
        <v>54</v>
      </c>
      <c r="D585" s="19">
        <v>11810</v>
      </c>
      <c r="E585" s="19">
        <v>5398</v>
      </c>
      <c r="F585" s="19">
        <v>6412</v>
      </c>
    </row>
    <row r="586" spans="1:6" ht="12.75" customHeight="1" x14ac:dyDescent="0.3">
      <c r="A586" s="18" t="s">
        <v>50</v>
      </c>
      <c r="B586" s="18" t="s">
        <v>9</v>
      </c>
      <c r="C586" s="18" t="s">
        <v>55</v>
      </c>
      <c r="D586" s="19">
        <v>278479</v>
      </c>
      <c r="E586" s="19">
        <v>128340</v>
      </c>
      <c r="F586" s="19">
        <v>150139</v>
      </c>
    </row>
    <row r="587" spans="1:6" ht="12.75" customHeight="1" x14ac:dyDescent="0.3">
      <c r="A587" s="18" t="s">
        <v>50</v>
      </c>
      <c r="B587" s="18" t="s">
        <v>9</v>
      </c>
      <c r="C587" s="18" t="s">
        <v>56</v>
      </c>
      <c r="D587" s="19">
        <v>323633</v>
      </c>
      <c r="E587" s="19">
        <v>153021</v>
      </c>
      <c r="F587" s="19">
        <v>170612</v>
      </c>
    </row>
    <row r="588" spans="1:6" ht="12.75" customHeight="1" x14ac:dyDescent="0.3">
      <c r="A588" s="18" t="s">
        <v>50</v>
      </c>
      <c r="B588" s="18" t="s">
        <v>9</v>
      </c>
      <c r="C588" s="18" t="s">
        <v>57</v>
      </c>
      <c r="D588" s="19">
        <v>46578</v>
      </c>
      <c r="E588" s="19">
        <v>20342</v>
      </c>
      <c r="F588" s="19">
        <v>26236</v>
      </c>
    </row>
    <row r="589" spans="1:6" ht="12.75" customHeight="1" x14ac:dyDescent="0.3">
      <c r="A589" s="18" t="s">
        <v>50</v>
      </c>
      <c r="B589" s="18" t="s">
        <v>9</v>
      </c>
      <c r="C589" s="18" t="s">
        <v>58</v>
      </c>
      <c r="D589" s="19">
        <v>3527</v>
      </c>
      <c r="E589" s="19">
        <v>1726</v>
      </c>
      <c r="F589" s="19">
        <v>1801</v>
      </c>
    </row>
    <row r="590" spans="1:6" ht="12.75" customHeight="1" x14ac:dyDescent="0.3">
      <c r="A590" s="18" t="s">
        <v>50</v>
      </c>
      <c r="B590" s="18" t="s">
        <v>9</v>
      </c>
      <c r="C590" s="18" t="s">
        <v>59</v>
      </c>
      <c r="D590" s="19">
        <v>41872</v>
      </c>
      <c r="E590" s="19">
        <v>18810</v>
      </c>
      <c r="F590" s="19">
        <v>23062</v>
      </c>
    </row>
    <row r="591" spans="1:6" ht="12.75" customHeight="1" x14ac:dyDescent="0.3">
      <c r="A591" s="18" t="s">
        <v>50</v>
      </c>
      <c r="B591" s="18" t="s">
        <v>9</v>
      </c>
      <c r="C591" s="18" t="s">
        <v>60</v>
      </c>
      <c r="D591" s="19">
        <v>11722</v>
      </c>
      <c r="E591" s="19">
        <v>4921</v>
      </c>
      <c r="F591" s="19">
        <v>6801</v>
      </c>
    </row>
    <row r="592" spans="1:6" ht="12.75" customHeight="1" x14ac:dyDescent="0.3">
      <c r="A592" s="18" t="s">
        <v>50</v>
      </c>
      <c r="B592" s="18" t="s">
        <v>9</v>
      </c>
      <c r="C592" s="18" t="s">
        <v>61</v>
      </c>
      <c r="D592" s="19">
        <v>6954</v>
      </c>
      <c r="E592" s="19">
        <v>2978</v>
      </c>
      <c r="F592" s="19">
        <v>3976</v>
      </c>
    </row>
    <row r="593" spans="1:6" ht="12.75" customHeight="1" x14ac:dyDescent="0.3">
      <c r="A593" s="18" t="s">
        <v>50</v>
      </c>
      <c r="B593" s="18" t="s">
        <v>9</v>
      </c>
      <c r="C593" s="18" t="s">
        <v>62</v>
      </c>
      <c r="D593" s="19">
        <v>13277</v>
      </c>
      <c r="E593" s="19">
        <v>6040</v>
      </c>
      <c r="F593" s="19">
        <v>7237</v>
      </c>
    </row>
    <row r="594" spans="1:6" ht="12.75" customHeight="1" x14ac:dyDescent="0.3">
      <c r="A594" s="18" t="s">
        <v>50</v>
      </c>
      <c r="B594" s="18" t="s">
        <v>9</v>
      </c>
      <c r="C594" s="18" t="s">
        <v>63</v>
      </c>
      <c r="D594" s="19">
        <v>16995</v>
      </c>
      <c r="E594" s="19">
        <v>7795</v>
      </c>
      <c r="F594" s="19">
        <v>9200</v>
      </c>
    </row>
    <row r="595" spans="1:6" ht="12.75" customHeight="1" x14ac:dyDescent="0.3">
      <c r="A595" s="18" t="s">
        <v>50</v>
      </c>
      <c r="B595" s="18" t="s">
        <v>9</v>
      </c>
      <c r="C595" s="18" t="s">
        <v>64</v>
      </c>
      <c r="D595" s="19">
        <v>55651</v>
      </c>
      <c r="E595" s="19">
        <v>27005</v>
      </c>
      <c r="F595" s="19">
        <v>28646</v>
      </c>
    </row>
    <row r="596" spans="1:6" ht="12.75" customHeight="1" x14ac:dyDescent="0.3">
      <c r="A596" s="18" t="s">
        <v>50</v>
      </c>
      <c r="B596" s="18" t="s">
        <v>9</v>
      </c>
      <c r="C596" s="18" t="s">
        <v>65</v>
      </c>
      <c r="D596" s="19">
        <v>277190</v>
      </c>
      <c r="E596" s="19">
        <v>130637</v>
      </c>
      <c r="F596" s="19">
        <v>146553</v>
      </c>
    </row>
    <row r="597" spans="1:6" ht="12.75" customHeight="1" x14ac:dyDescent="0.3">
      <c r="A597" s="18" t="s">
        <v>50</v>
      </c>
      <c r="B597" s="18" t="s">
        <v>9</v>
      </c>
      <c r="C597" s="18" t="s">
        <v>66</v>
      </c>
      <c r="D597" s="19">
        <v>6102</v>
      </c>
      <c r="E597" s="19">
        <v>2917</v>
      </c>
      <c r="F597" s="19">
        <v>3185</v>
      </c>
    </row>
    <row r="598" spans="1:6" ht="12.75" customHeight="1" x14ac:dyDescent="0.3">
      <c r="A598" s="18" t="s">
        <v>50</v>
      </c>
      <c r="B598" s="18" t="s">
        <v>9</v>
      </c>
      <c r="C598" s="18" t="s">
        <v>67</v>
      </c>
      <c r="D598" s="19">
        <v>24206</v>
      </c>
      <c r="E598" s="19">
        <v>10466</v>
      </c>
      <c r="F598" s="19">
        <v>13740</v>
      </c>
    </row>
    <row r="599" spans="1:6" ht="12.75" customHeight="1" x14ac:dyDescent="0.3">
      <c r="A599" s="20" t="s">
        <v>50</v>
      </c>
      <c r="B599" s="20" t="s">
        <v>10</v>
      </c>
      <c r="C599" s="20" t="s">
        <v>14</v>
      </c>
      <c r="D599" s="21">
        <v>30788</v>
      </c>
      <c r="E599" s="21">
        <v>15145</v>
      </c>
      <c r="F599" s="21">
        <v>15643</v>
      </c>
    </row>
    <row r="600" spans="1:6" ht="12.75" customHeight="1" x14ac:dyDescent="0.3">
      <c r="A600" s="16" t="s">
        <v>50</v>
      </c>
      <c r="B600" s="16" t="s">
        <v>11</v>
      </c>
      <c r="C600" s="16" t="s">
        <v>14</v>
      </c>
      <c r="D600" s="17">
        <v>32029</v>
      </c>
      <c r="E600" s="17">
        <v>15798</v>
      </c>
      <c r="F600" s="17">
        <v>16231</v>
      </c>
    </row>
    <row r="601" spans="1:6" ht="12.75" customHeight="1" x14ac:dyDescent="0.3">
      <c r="A601" s="20" t="s">
        <v>50</v>
      </c>
      <c r="B601" s="20" t="s">
        <v>12</v>
      </c>
      <c r="C601" s="20" t="s">
        <v>14</v>
      </c>
      <c r="D601" s="21">
        <v>69351</v>
      </c>
      <c r="E601" s="21">
        <v>47133</v>
      </c>
      <c r="F601" s="21">
        <v>22218</v>
      </c>
    </row>
    <row r="602" spans="1:6" ht="12.75" customHeight="1" x14ac:dyDescent="0.3">
      <c r="A602" s="16" t="s">
        <v>51</v>
      </c>
      <c r="B602" s="16" t="s">
        <v>14</v>
      </c>
      <c r="C602" s="16" t="s">
        <v>14</v>
      </c>
      <c r="D602" s="17">
        <v>4748846</v>
      </c>
      <c r="E602" s="17">
        <v>2306341</v>
      </c>
      <c r="F602" s="17">
        <v>2442505</v>
      </c>
    </row>
    <row r="603" spans="1:6" ht="12.75" customHeight="1" x14ac:dyDescent="0.3">
      <c r="A603" s="20" t="s">
        <v>51</v>
      </c>
      <c r="B603" s="20" t="s">
        <v>8</v>
      </c>
      <c r="C603" s="20" t="s">
        <v>14</v>
      </c>
      <c r="D603" s="21">
        <v>4257505</v>
      </c>
      <c r="E603" s="21">
        <v>2065246</v>
      </c>
      <c r="F603" s="21">
        <v>2192259</v>
      </c>
    </row>
    <row r="604" spans="1:6" ht="12.75" customHeight="1" x14ac:dyDescent="0.3">
      <c r="A604" s="16" t="s">
        <v>51</v>
      </c>
      <c r="B604" s="16" t="s">
        <v>9</v>
      </c>
      <c r="C604" s="16" t="s">
        <v>14</v>
      </c>
      <c r="D604" s="17">
        <v>433109</v>
      </c>
      <c r="E604" s="17">
        <v>211151</v>
      </c>
      <c r="F604" s="17">
        <v>221958</v>
      </c>
    </row>
    <row r="605" spans="1:6" ht="12.75" customHeight="1" x14ac:dyDescent="0.3">
      <c r="A605" s="18" t="s">
        <v>51</v>
      </c>
      <c r="B605" s="18" t="s">
        <v>9</v>
      </c>
      <c r="C605" s="18" t="s">
        <v>36</v>
      </c>
      <c r="D605" s="19">
        <v>1338</v>
      </c>
      <c r="E605" s="19">
        <v>619</v>
      </c>
      <c r="F605" s="19">
        <v>719</v>
      </c>
    </row>
    <row r="606" spans="1:6" ht="12.75" customHeight="1" x14ac:dyDescent="0.3">
      <c r="A606" s="18" t="s">
        <v>51</v>
      </c>
      <c r="B606" s="18" t="s">
        <v>9</v>
      </c>
      <c r="C606" s="18" t="s">
        <v>37</v>
      </c>
      <c r="D606" s="19">
        <v>7931</v>
      </c>
      <c r="E606" s="19">
        <v>3797</v>
      </c>
      <c r="F606" s="19">
        <v>4134</v>
      </c>
    </row>
    <row r="607" spans="1:6" ht="12.75" customHeight="1" x14ac:dyDescent="0.3">
      <c r="A607" s="18" t="s">
        <v>51</v>
      </c>
      <c r="B607" s="18" t="s">
        <v>9</v>
      </c>
      <c r="C607" s="18" t="s">
        <v>38</v>
      </c>
      <c r="D607" s="19">
        <v>724</v>
      </c>
      <c r="E607" s="19">
        <v>354</v>
      </c>
      <c r="F607" s="19">
        <v>370</v>
      </c>
    </row>
    <row r="608" spans="1:6" ht="12.75" customHeight="1" x14ac:dyDescent="0.3">
      <c r="A608" s="18" t="s">
        <v>51</v>
      </c>
      <c r="B608" s="18" t="s">
        <v>9</v>
      </c>
      <c r="C608" s="18" t="s">
        <v>39</v>
      </c>
      <c r="D608" s="19">
        <v>694</v>
      </c>
      <c r="E608" s="19">
        <v>357</v>
      </c>
      <c r="F608" s="19">
        <v>337</v>
      </c>
    </row>
    <row r="609" spans="1:6" ht="12.75" customHeight="1" x14ac:dyDescent="0.3">
      <c r="A609" s="18" t="s">
        <v>51</v>
      </c>
      <c r="B609" s="18" t="s">
        <v>9</v>
      </c>
      <c r="C609" s="18" t="s">
        <v>40</v>
      </c>
      <c r="D609" s="19">
        <v>2360</v>
      </c>
      <c r="E609" s="19">
        <v>1132</v>
      </c>
      <c r="F609" s="19">
        <v>1228</v>
      </c>
    </row>
    <row r="610" spans="1:6" ht="12.75" customHeight="1" x14ac:dyDescent="0.3">
      <c r="A610" s="18" t="s">
        <v>51</v>
      </c>
      <c r="B610" s="18" t="s">
        <v>9</v>
      </c>
      <c r="C610" s="18" t="s">
        <v>41</v>
      </c>
      <c r="D610" s="19">
        <v>15528</v>
      </c>
      <c r="E610" s="19">
        <v>7761</v>
      </c>
      <c r="F610" s="19">
        <v>7767</v>
      </c>
    </row>
    <row r="611" spans="1:6" ht="12.75" customHeight="1" x14ac:dyDescent="0.3">
      <c r="A611" s="18" t="s">
        <v>51</v>
      </c>
      <c r="B611" s="18" t="s">
        <v>9</v>
      </c>
      <c r="C611" s="18" t="s">
        <v>42</v>
      </c>
      <c r="D611" s="19">
        <v>7101</v>
      </c>
      <c r="E611" s="19">
        <v>4083</v>
      </c>
      <c r="F611" s="19">
        <v>3018</v>
      </c>
    </row>
    <row r="612" spans="1:6" ht="12.75" customHeight="1" x14ac:dyDescent="0.3">
      <c r="A612" s="18" t="s">
        <v>51</v>
      </c>
      <c r="B612" s="18" t="s">
        <v>9</v>
      </c>
      <c r="C612" s="18" t="s">
        <v>43</v>
      </c>
      <c r="D612" s="19">
        <v>2302</v>
      </c>
      <c r="E612" s="19">
        <v>1081</v>
      </c>
      <c r="F612" s="19">
        <v>1221</v>
      </c>
    </row>
    <row r="613" spans="1:6" ht="12.75" customHeight="1" x14ac:dyDescent="0.3">
      <c r="A613" s="18" t="s">
        <v>51</v>
      </c>
      <c r="B613" s="18" t="s">
        <v>9</v>
      </c>
      <c r="C613" s="18" t="s">
        <v>44</v>
      </c>
      <c r="D613" s="19">
        <v>78284</v>
      </c>
      <c r="E613" s="19">
        <v>38883</v>
      </c>
      <c r="F613" s="19">
        <v>39401</v>
      </c>
    </row>
    <row r="614" spans="1:6" ht="12.75" customHeight="1" x14ac:dyDescent="0.3">
      <c r="A614" s="18" t="s">
        <v>51</v>
      </c>
      <c r="B614" s="18" t="s">
        <v>9</v>
      </c>
      <c r="C614" s="18" t="s">
        <v>45</v>
      </c>
      <c r="D614" s="19">
        <v>2166</v>
      </c>
      <c r="E614" s="19">
        <v>1003</v>
      </c>
      <c r="F614" s="19">
        <v>1163</v>
      </c>
    </row>
    <row r="615" spans="1:6" ht="12.75" customHeight="1" x14ac:dyDescent="0.3">
      <c r="A615" s="18" t="s">
        <v>51</v>
      </c>
      <c r="B615" s="18" t="s">
        <v>9</v>
      </c>
      <c r="C615" s="18" t="s">
        <v>46</v>
      </c>
      <c r="D615" s="19">
        <v>57781</v>
      </c>
      <c r="E615" s="19">
        <v>27019</v>
      </c>
      <c r="F615" s="19">
        <v>30762</v>
      </c>
    </row>
    <row r="616" spans="1:6" ht="12.75" customHeight="1" x14ac:dyDescent="0.3">
      <c r="A616" s="18" t="s">
        <v>51</v>
      </c>
      <c r="B616" s="18" t="s">
        <v>9</v>
      </c>
      <c r="C616" s="18" t="s">
        <v>47</v>
      </c>
      <c r="D616" s="19">
        <v>69592</v>
      </c>
      <c r="E616" s="19">
        <v>33138</v>
      </c>
      <c r="F616" s="19">
        <v>36454</v>
      </c>
    </row>
    <row r="617" spans="1:6" ht="12.75" customHeight="1" x14ac:dyDescent="0.3">
      <c r="A617" s="18" t="s">
        <v>51</v>
      </c>
      <c r="B617" s="18" t="s">
        <v>9</v>
      </c>
      <c r="C617" s="18" t="s">
        <v>48</v>
      </c>
      <c r="D617" s="19">
        <v>5115</v>
      </c>
      <c r="E617" s="19">
        <v>2670</v>
      </c>
      <c r="F617" s="19">
        <v>2445</v>
      </c>
    </row>
    <row r="618" spans="1:6" ht="12.75" customHeight="1" x14ac:dyDescent="0.3">
      <c r="A618" s="18" t="s">
        <v>51</v>
      </c>
      <c r="B618" s="18" t="s">
        <v>9</v>
      </c>
      <c r="C618" s="18" t="s">
        <v>49</v>
      </c>
      <c r="D618" s="19">
        <v>60983</v>
      </c>
      <c r="E618" s="19">
        <v>28094</v>
      </c>
      <c r="F618" s="19">
        <v>32889</v>
      </c>
    </row>
    <row r="619" spans="1:6" ht="12.75" customHeight="1" x14ac:dyDescent="0.3">
      <c r="A619" s="18" t="s">
        <v>51</v>
      </c>
      <c r="B619" s="18" t="s">
        <v>9</v>
      </c>
      <c r="C619" s="18" t="s">
        <v>50</v>
      </c>
      <c r="D619" s="19">
        <v>57157</v>
      </c>
      <c r="E619" s="19">
        <v>28949</v>
      </c>
      <c r="F619" s="19">
        <v>28208</v>
      </c>
    </row>
    <row r="620" spans="1:6" ht="12.75" customHeight="1" x14ac:dyDescent="0.3">
      <c r="A620" s="18" t="s">
        <v>51</v>
      </c>
      <c r="B620" s="18" t="s">
        <v>9</v>
      </c>
      <c r="C620" s="18" t="s">
        <v>52</v>
      </c>
      <c r="D620" s="19">
        <v>4035</v>
      </c>
      <c r="E620" s="19">
        <v>2036</v>
      </c>
      <c r="F620" s="19">
        <v>1999</v>
      </c>
    </row>
    <row r="621" spans="1:6" ht="12.75" customHeight="1" x14ac:dyDescent="0.3">
      <c r="A621" s="18" t="s">
        <v>51</v>
      </c>
      <c r="B621" s="18" t="s">
        <v>9</v>
      </c>
      <c r="C621" s="18" t="s">
        <v>53</v>
      </c>
      <c r="D621" s="19">
        <v>3886</v>
      </c>
      <c r="E621" s="19">
        <v>1802</v>
      </c>
      <c r="F621" s="19">
        <v>2084</v>
      </c>
    </row>
    <row r="622" spans="1:6" ht="12.75" customHeight="1" x14ac:dyDescent="0.3">
      <c r="A622" s="18" t="s">
        <v>51</v>
      </c>
      <c r="B622" s="18" t="s">
        <v>9</v>
      </c>
      <c r="C622" s="18" t="s">
        <v>54</v>
      </c>
      <c r="D622" s="19">
        <v>1934</v>
      </c>
      <c r="E622" s="19">
        <v>964</v>
      </c>
      <c r="F622" s="19">
        <v>970</v>
      </c>
    </row>
    <row r="623" spans="1:6" ht="12.75" customHeight="1" x14ac:dyDescent="0.3">
      <c r="A623" s="18" t="s">
        <v>51</v>
      </c>
      <c r="B623" s="18" t="s">
        <v>9</v>
      </c>
      <c r="C623" s="18" t="s">
        <v>55</v>
      </c>
      <c r="D623" s="19">
        <v>7154</v>
      </c>
      <c r="E623" s="19">
        <v>3654</v>
      </c>
      <c r="F623" s="19">
        <v>3500</v>
      </c>
    </row>
    <row r="624" spans="1:6" ht="12.75" customHeight="1" x14ac:dyDescent="0.3">
      <c r="A624" s="18" t="s">
        <v>51</v>
      </c>
      <c r="B624" s="18" t="s">
        <v>9</v>
      </c>
      <c r="C624" s="18" t="s">
        <v>56</v>
      </c>
      <c r="D624" s="19">
        <v>6949</v>
      </c>
      <c r="E624" s="19">
        <v>3705</v>
      </c>
      <c r="F624" s="19">
        <v>3244</v>
      </c>
    </row>
    <row r="625" spans="1:6" ht="12.75" customHeight="1" x14ac:dyDescent="0.3">
      <c r="A625" s="18" t="s">
        <v>51</v>
      </c>
      <c r="B625" s="18" t="s">
        <v>9</v>
      </c>
      <c r="C625" s="18" t="s">
        <v>57</v>
      </c>
      <c r="D625" s="19">
        <v>6356</v>
      </c>
      <c r="E625" s="19">
        <v>3077</v>
      </c>
      <c r="F625" s="19">
        <v>3279</v>
      </c>
    </row>
    <row r="626" spans="1:6" ht="12.75" customHeight="1" x14ac:dyDescent="0.3">
      <c r="A626" s="18" t="s">
        <v>51</v>
      </c>
      <c r="B626" s="18" t="s">
        <v>9</v>
      </c>
      <c r="C626" s="18" t="s">
        <v>58</v>
      </c>
      <c r="D626" s="19">
        <v>568</v>
      </c>
      <c r="E626" s="19">
        <v>292</v>
      </c>
      <c r="F626" s="19">
        <v>276</v>
      </c>
    </row>
    <row r="627" spans="1:6" ht="12.75" customHeight="1" x14ac:dyDescent="0.3">
      <c r="A627" s="18" t="s">
        <v>51</v>
      </c>
      <c r="B627" s="18" t="s">
        <v>9</v>
      </c>
      <c r="C627" s="18" t="s">
        <v>59</v>
      </c>
      <c r="D627" s="19">
        <v>3234</v>
      </c>
      <c r="E627" s="19">
        <v>1613</v>
      </c>
      <c r="F627" s="19">
        <v>1621</v>
      </c>
    </row>
    <row r="628" spans="1:6" ht="12.75" customHeight="1" x14ac:dyDescent="0.3">
      <c r="A628" s="18" t="s">
        <v>51</v>
      </c>
      <c r="B628" s="18" t="s">
        <v>9</v>
      </c>
      <c r="C628" s="18" t="s">
        <v>60</v>
      </c>
      <c r="D628" s="19">
        <v>4645</v>
      </c>
      <c r="E628" s="19">
        <v>2159</v>
      </c>
      <c r="F628" s="19">
        <v>2486</v>
      </c>
    </row>
    <row r="629" spans="1:6" ht="12.75" customHeight="1" x14ac:dyDescent="0.3">
      <c r="A629" s="18" t="s">
        <v>51</v>
      </c>
      <c r="B629" s="18" t="s">
        <v>9</v>
      </c>
      <c r="C629" s="18" t="s">
        <v>61</v>
      </c>
      <c r="D629" s="19">
        <v>2930</v>
      </c>
      <c r="E629" s="19">
        <v>1381</v>
      </c>
      <c r="F629" s="19">
        <v>1549</v>
      </c>
    </row>
    <row r="630" spans="1:6" ht="12.75" customHeight="1" x14ac:dyDescent="0.3">
      <c r="A630" s="18" t="s">
        <v>51</v>
      </c>
      <c r="B630" s="18" t="s">
        <v>9</v>
      </c>
      <c r="C630" s="18" t="s">
        <v>62</v>
      </c>
      <c r="D630" s="19">
        <v>2064</v>
      </c>
      <c r="E630" s="19">
        <v>1079</v>
      </c>
      <c r="F630" s="19">
        <v>985</v>
      </c>
    </row>
    <row r="631" spans="1:6" ht="12.75" customHeight="1" x14ac:dyDescent="0.3">
      <c r="A631" s="18" t="s">
        <v>51</v>
      </c>
      <c r="B631" s="18" t="s">
        <v>9</v>
      </c>
      <c r="C631" s="18" t="s">
        <v>63</v>
      </c>
      <c r="D631" s="19">
        <v>3804</v>
      </c>
      <c r="E631" s="19">
        <v>1848</v>
      </c>
      <c r="F631" s="19">
        <v>1956</v>
      </c>
    </row>
    <row r="632" spans="1:6" ht="12.75" customHeight="1" x14ac:dyDescent="0.3">
      <c r="A632" s="18" t="s">
        <v>51</v>
      </c>
      <c r="B632" s="18" t="s">
        <v>9</v>
      </c>
      <c r="C632" s="18" t="s">
        <v>64</v>
      </c>
      <c r="D632" s="19">
        <v>1359</v>
      </c>
      <c r="E632" s="19">
        <v>731</v>
      </c>
      <c r="F632" s="19">
        <v>628</v>
      </c>
    </row>
    <row r="633" spans="1:6" ht="12.75" customHeight="1" x14ac:dyDescent="0.3">
      <c r="A633" s="18" t="s">
        <v>51</v>
      </c>
      <c r="B633" s="18" t="s">
        <v>9</v>
      </c>
      <c r="C633" s="18" t="s">
        <v>65</v>
      </c>
      <c r="D633" s="19">
        <v>12213</v>
      </c>
      <c r="E633" s="19">
        <v>6567</v>
      </c>
      <c r="F633" s="19">
        <v>5646</v>
      </c>
    </row>
    <row r="634" spans="1:6" ht="12.75" customHeight="1" x14ac:dyDescent="0.3">
      <c r="A634" s="18" t="s">
        <v>51</v>
      </c>
      <c r="B634" s="18" t="s">
        <v>9</v>
      </c>
      <c r="C634" s="18" t="s">
        <v>66</v>
      </c>
      <c r="D634" s="19">
        <v>541</v>
      </c>
      <c r="E634" s="19">
        <v>271</v>
      </c>
      <c r="F634" s="19">
        <v>270</v>
      </c>
    </row>
    <row r="635" spans="1:6" ht="12.75" customHeight="1" x14ac:dyDescent="0.3">
      <c r="A635" s="18" t="s">
        <v>51</v>
      </c>
      <c r="B635" s="18" t="s">
        <v>9</v>
      </c>
      <c r="C635" s="18" t="s">
        <v>67</v>
      </c>
      <c r="D635" s="19">
        <v>2381</v>
      </c>
      <c r="E635" s="19">
        <v>1032</v>
      </c>
      <c r="F635" s="19">
        <v>1349</v>
      </c>
    </row>
    <row r="636" spans="1:6" ht="12.75" customHeight="1" x14ac:dyDescent="0.3">
      <c r="A636" s="20" t="s">
        <v>51</v>
      </c>
      <c r="B636" s="20" t="s">
        <v>10</v>
      </c>
      <c r="C636" s="20" t="s">
        <v>14</v>
      </c>
      <c r="D636" s="21">
        <v>42936</v>
      </c>
      <c r="E636" s="21">
        <v>21146</v>
      </c>
      <c r="F636" s="21">
        <v>21790</v>
      </c>
    </row>
    <row r="637" spans="1:6" ht="12.75" customHeight="1" x14ac:dyDescent="0.3">
      <c r="A637" s="16" t="s">
        <v>51</v>
      </c>
      <c r="B637" s="16" t="s">
        <v>11</v>
      </c>
      <c r="C637" s="16" t="s">
        <v>14</v>
      </c>
      <c r="D637" s="17">
        <v>3657</v>
      </c>
      <c r="E637" s="17">
        <v>2013</v>
      </c>
      <c r="F637" s="17">
        <v>1644</v>
      </c>
    </row>
    <row r="638" spans="1:6" ht="12.75" customHeight="1" x14ac:dyDescent="0.3">
      <c r="A638" s="20" t="s">
        <v>51</v>
      </c>
      <c r="B638" s="20" t="s">
        <v>12</v>
      </c>
      <c r="C638" s="20" t="s">
        <v>14</v>
      </c>
      <c r="D638" s="21">
        <v>11639</v>
      </c>
      <c r="E638" s="21">
        <v>6785</v>
      </c>
      <c r="F638" s="21">
        <v>4854</v>
      </c>
    </row>
    <row r="639" spans="1:6" ht="12.75" customHeight="1" x14ac:dyDescent="0.3">
      <c r="A639" s="16" t="s">
        <v>52</v>
      </c>
      <c r="B639" s="16" t="s">
        <v>14</v>
      </c>
      <c r="C639" s="16" t="s">
        <v>14</v>
      </c>
      <c r="D639" s="17">
        <v>1971520</v>
      </c>
      <c r="E639" s="17">
        <v>950847</v>
      </c>
      <c r="F639" s="17">
        <v>1020673</v>
      </c>
    </row>
    <row r="640" spans="1:6" ht="12.75" customHeight="1" x14ac:dyDescent="0.3">
      <c r="A640" s="20" t="s">
        <v>52</v>
      </c>
      <c r="B640" s="20" t="s">
        <v>8</v>
      </c>
      <c r="C640" s="20" t="s">
        <v>14</v>
      </c>
      <c r="D640" s="21">
        <v>1451544</v>
      </c>
      <c r="E640" s="21">
        <v>710495</v>
      </c>
      <c r="F640" s="21">
        <v>741049</v>
      </c>
    </row>
    <row r="641" spans="1:6" ht="12.75" customHeight="1" x14ac:dyDescent="0.3">
      <c r="A641" s="16" t="s">
        <v>52</v>
      </c>
      <c r="B641" s="16" t="s">
        <v>9</v>
      </c>
      <c r="C641" s="16" t="s">
        <v>14</v>
      </c>
      <c r="D641" s="17">
        <v>500693</v>
      </c>
      <c r="E641" s="17">
        <v>230800</v>
      </c>
      <c r="F641" s="17">
        <v>269893</v>
      </c>
    </row>
    <row r="642" spans="1:6" ht="12.75" customHeight="1" x14ac:dyDescent="0.3">
      <c r="A642" s="18" t="s">
        <v>52</v>
      </c>
      <c r="B642" s="18" t="s">
        <v>9</v>
      </c>
      <c r="C642" s="18" t="s">
        <v>36</v>
      </c>
      <c r="D642" s="19">
        <v>696</v>
      </c>
      <c r="E642" s="19">
        <v>322</v>
      </c>
      <c r="F642" s="19">
        <v>374</v>
      </c>
    </row>
    <row r="643" spans="1:6" ht="12.75" customHeight="1" x14ac:dyDescent="0.3">
      <c r="A643" s="18" t="s">
        <v>52</v>
      </c>
      <c r="B643" s="18" t="s">
        <v>9</v>
      </c>
      <c r="C643" s="18" t="s">
        <v>37</v>
      </c>
      <c r="D643" s="19">
        <v>2012</v>
      </c>
      <c r="E643" s="19">
        <v>1008</v>
      </c>
      <c r="F643" s="19">
        <v>1004</v>
      </c>
    </row>
    <row r="644" spans="1:6" ht="12.75" customHeight="1" x14ac:dyDescent="0.3">
      <c r="A644" s="18" t="s">
        <v>52</v>
      </c>
      <c r="B644" s="18" t="s">
        <v>9</v>
      </c>
      <c r="C644" s="18" t="s">
        <v>38</v>
      </c>
      <c r="D644" s="19">
        <v>251</v>
      </c>
      <c r="E644" s="19">
        <v>111</v>
      </c>
      <c r="F644" s="19">
        <v>140</v>
      </c>
    </row>
    <row r="645" spans="1:6" ht="12.75" customHeight="1" x14ac:dyDescent="0.3">
      <c r="A645" s="18" t="s">
        <v>52</v>
      </c>
      <c r="B645" s="18" t="s">
        <v>9</v>
      </c>
      <c r="C645" s="18" t="s">
        <v>39</v>
      </c>
      <c r="D645" s="19">
        <v>449</v>
      </c>
      <c r="E645" s="19">
        <v>212</v>
      </c>
      <c r="F645" s="19">
        <v>237</v>
      </c>
    </row>
    <row r="646" spans="1:6" ht="12.75" customHeight="1" x14ac:dyDescent="0.3">
      <c r="A646" s="18" t="s">
        <v>52</v>
      </c>
      <c r="B646" s="18" t="s">
        <v>9</v>
      </c>
      <c r="C646" s="18" t="s">
        <v>40</v>
      </c>
      <c r="D646" s="19">
        <v>1452</v>
      </c>
      <c r="E646" s="19">
        <v>652</v>
      </c>
      <c r="F646" s="19">
        <v>800</v>
      </c>
    </row>
    <row r="647" spans="1:6" ht="12.75" customHeight="1" x14ac:dyDescent="0.3">
      <c r="A647" s="18" t="s">
        <v>52</v>
      </c>
      <c r="B647" s="18" t="s">
        <v>9</v>
      </c>
      <c r="C647" s="18" t="s">
        <v>41</v>
      </c>
      <c r="D647" s="19">
        <v>468</v>
      </c>
      <c r="E647" s="19">
        <v>190</v>
      </c>
      <c r="F647" s="19">
        <v>278</v>
      </c>
    </row>
    <row r="648" spans="1:6" ht="12.75" customHeight="1" x14ac:dyDescent="0.3">
      <c r="A648" s="18" t="s">
        <v>52</v>
      </c>
      <c r="B648" s="18" t="s">
        <v>9</v>
      </c>
      <c r="C648" s="18" t="s">
        <v>42</v>
      </c>
      <c r="D648" s="19">
        <v>5118</v>
      </c>
      <c r="E648" s="19">
        <v>2459</v>
      </c>
      <c r="F648" s="19">
        <v>2659</v>
      </c>
    </row>
    <row r="649" spans="1:6" ht="12.75" customHeight="1" x14ac:dyDescent="0.3">
      <c r="A649" s="18" t="s">
        <v>52</v>
      </c>
      <c r="B649" s="18" t="s">
        <v>9</v>
      </c>
      <c r="C649" s="18" t="s">
        <v>43</v>
      </c>
      <c r="D649" s="19">
        <v>1569</v>
      </c>
      <c r="E649" s="19">
        <v>704</v>
      </c>
      <c r="F649" s="19">
        <v>865</v>
      </c>
    </row>
    <row r="650" spans="1:6" ht="12.75" customHeight="1" x14ac:dyDescent="0.3">
      <c r="A650" s="18" t="s">
        <v>52</v>
      </c>
      <c r="B650" s="18" t="s">
        <v>9</v>
      </c>
      <c r="C650" s="18" t="s">
        <v>44</v>
      </c>
      <c r="D650" s="19">
        <v>123686</v>
      </c>
      <c r="E650" s="19">
        <v>59877</v>
      </c>
      <c r="F650" s="19">
        <v>63809</v>
      </c>
    </row>
    <row r="651" spans="1:6" ht="12.75" customHeight="1" x14ac:dyDescent="0.3">
      <c r="A651" s="18" t="s">
        <v>52</v>
      </c>
      <c r="B651" s="18" t="s">
        <v>9</v>
      </c>
      <c r="C651" s="18" t="s">
        <v>45</v>
      </c>
      <c r="D651" s="19">
        <v>1079</v>
      </c>
      <c r="E651" s="19">
        <v>471</v>
      </c>
      <c r="F651" s="19">
        <v>608</v>
      </c>
    </row>
    <row r="652" spans="1:6" ht="12.75" customHeight="1" x14ac:dyDescent="0.3">
      <c r="A652" s="18" t="s">
        <v>52</v>
      </c>
      <c r="B652" s="18" t="s">
        <v>9</v>
      </c>
      <c r="C652" s="18" t="s">
        <v>46</v>
      </c>
      <c r="D652" s="19">
        <v>6419</v>
      </c>
      <c r="E652" s="19">
        <v>2909</v>
      </c>
      <c r="F652" s="19">
        <v>3510</v>
      </c>
    </row>
    <row r="653" spans="1:6" ht="12.75" customHeight="1" x14ac:dyDescent="0.3">
      <c r="A653" s="18" t="s">
        <v>52</v>
      </c>
      <c r="B653" s="18" t="s">
        <v>9</v>
      </c>
      <c r="C653" s="18" t="s">
        <v>47</v>
      </c>
      <c r="D653" s="19">
        <v>167523</v>
      </c>
      <c r="E653" s="19">
        <v>73811</v>
      </c>
      <c r="F653" s="19">
        <v>93712</v>
      </c>
    </row>
    <row r="654" spans="1:6" ht="12.75" customHeight="1" x14ac:dyDescent="0.3">
      <c r="A654" s="18" t="s">
        <v>52</v>
      </c>
      <c r="B654" s="18" t="s">
        <v>9</v>
      </c>
      <c r="C654" s="18" t="s">
        <v>48</v>
      </c>
      <c r="D654" s="19">
        <v>7662</v>
      </c>
      <c r="E654" s="19">
        <v>3588</v>
      </c>
      <c r="F654" s="19">
        <v>4074</v>
      </c>
    </row>
    <row r="655" spans="1:6" ht="12.75" customHeight="1" x14ac:dyDescent="0.3">
      <c r="A655" s="18" t="s">
        <v>52</v>
      </c>
      <c r="B655" s="18" t="s">
        <v>9</v>
      </c>
      <c r="C655" s="18" t="s">
        <v>49</v>
      </c>
      <c r="D655" s="19">
        <v>5078</v>
      </c>
      <c r="E655" s="19">
        <v>2189</v>
      </c>
      <c r="F655" s="19">
        <v>2889</v>
      </c>
    </row>
    <row r="656" spans="1:6" ht="12.75" customHeight="1" x14ac:dyDescent="0.3">
      <c r="A656" s="18" t="s">
        <v>52</v>
      </c>
      <c r="B656" s="18" t="s">
        <v>9</v>
      </c>
      <c r="C656" s="18" t="s">
        <v>50</v>
      </c>
      <c r="D656" s="19">
        <v>62088</v>
      </c>
      <c r="E656" s="19">
        <v>29525</v>
      </c>
      <c r="F656" s="19">
        <v>32563</v>
      </c>
    </row>
    <row r="657" spans="1:6" ht="12.75" customHeight="1" x14ac:dyDescent="0.3">
      <c r="A657" s="18" t="s">
        <v>52</v>
      </c>
      <c r="B657" s="18" t="s">
        <v>9</v>
      </c>
      <c r="C657" s="18" t="s">
        <v>51</v>
      </c>
      <c r="D657" s="19">
        <v>15289</v>
      </c>
      <c r="E657" s="19">
        <v>6691</v>
      </c>
      <c r="F657" s="19">
        <v>8598</v>
      </c>
    </row>
    <row r="658" spans="1:6" ht="12.75" customHeight="1" x14ac:dyDescent="0.3">
      <c r="A658" s="18" t="s">
        <v>52</v>
      </c>
      <c r="B658" s="18" t="s">
        <v>9</v>
      </c>
      <c r="C658" s="18" t="s">
        <v>53</v>
      </c>
      <c r="D658" s="19">
        <v>815</v>
      </c>
      <c r="E658" s="19">
        <v>362</v>
      </c>
      <c r="F658" s="19">
        <v>453</v>
      </c>
    </row>
    <row r="659" spans="1:6" ht="12.75" customHeight="1" x14ac:dyDescent="0.3">
      <c r="A659" s="18" t="s">
        <v>52</v>
      </c>
      <c r="B659" s="18" t="s">
        <v>9</v>
      </c>
      <c r="C659" s="18" t="s">
        <v>54</v>
      </c>
      <c r="D659" s="19">
        <v>1459</v>
      </c>
      <c r="E659" s="19">
        <v>649</v>
      </c>
      <c r="F659" s="19">
        <v>810</v>
      </c>
    </row>
    <row r="660" spans="1:6" ht="12.75" customHeight="1" x14ac:dyDescent="0.3">
      <c r="A660" s="18" t="s">
        <v>52</v>
      </c>
      <c r="B660" s="18" t="s">
        <v>9</v>
      </c>
      <c r="C660" s="18" t="s">
        <v>55</v>
      </c>
      <c r="D660" s="19">
        <v>19531</v>
      </c>
      <c r="E660" s="19">
        <v>8868</v>
      </c>
      <c r="F660" s="19">
        <v>10663</v>
      </c>
    </row>
    <row r="661" spans="1:6" ht="12.75" customHeight="1" x14ac:dyDescent="0.3">
      <c r="A661" s="18" t="s">
        <v>52</v>
      </c>
      <c r="B661" s="18" t="s">
        <v>9</v>
      </c>
      <c r="C661" s="18" t="s">
        <v>56</v>
      </c>
      <c r="D661" s="19">
        <v>42095</v>
      </c>
      <c r="E661" s="19">
        <v>19436</v>
      </c>
      <c r="F661" s="19">
        <v>22659</v>
      </c>
    </row>
    <row r="662" spans="1:6" ht="12.75" customHeight="1" x14ac:dyDescent="0.3">
      <c r="A662" s="18" t="s">
        <v>52</v>
      </c>
      <c r="B662" s="18" t="s">
        <v>9</v>
      </c>
      <c r="C662" s="18" t="s">
        <v>57</v>
      </c>
      <c r="D662" s="19">
        <v>1846</v>
      </c>
      <c r="E662" s="19">
        <v>855</v>
      </c>
      <c r="F662" s="19">
        <v>991</v>
      </c>
    </row>
    <row r="663" spans="1:6" ht="12.75" customHeight="1" x14ac:dyDescent="0.3">
      <c r="A663" s="18" t="s">
        <v>52</v>
      </c>
      <c r="B663" s="18" t="s">
        <v>9</v>
      </c>
      <c r="C663" s="18" t="s">
        <v>58</v>
      </c>
      <c r="D663" s="19">
        <v>669</v>
      </c>
      <c r="E663" s="19">
        <v>324</v>
      </c>
      <c r="F663" s="19">
        <v>345</v>
      </c>
    </row>
    <row r="664" spans="1:6" ht="12.75" customHeight="1" x14ac:dyDescent="0.3">
      <c r="A664" s="18" t="s">
        <v>52</v>
      </c>
      <c r="B664" s="18" t="s">
        <v>9</v>
      </c>
      <c r="C664" s="18" t="s">
        <v>59</v>
      </c>
      <c r="D664" s="19">
        <v>2382</v>
      </c>
      <c r="E664" s="19">
        <v>1073</v>
      </c>
      <c r="F664" s="19">
        <v>1309</v>
      </c>
    </row>
    <row r="665" spans="1:6" ht="12.75" customHeight="1" x14ac:dyDescent="0.3">
      <c r="A665" s="18" t="s">
        <v>52</v>
      </c>
      <c r="B665" s="18" t="s">
        <v>9</v>
      </c>
      <c r="C665" s="18" t="s">
        <v>60</v>
      </c>
      <c r="D665" s="19">
        <v>1871</v>
      </c>
      <c r="E665" s="19">
        <v>804</v>
      </c>
      <c r="F665" s="19">
        <v>1067</v>
      </c>
    </row>
    <row r="666" spans="1:6" ht="12.75" customHeight="1" x14ac:dyDescent="0.3">
      <c r="A666" s="18" t="s">
        <v>52</v>
      </c>
      <c r="B666" s="18" t="s">
        <v>9</v>
      </c>
      <c r="C666" s="18" t="s">
        <v>61</v>
      </c>
      <c r="D666" s="19">
        <v>1093</v>
      </c>
      <c r="E666" s="19">
        <v>477</v>
      </c>
      <c r="F666" s="19">
        <v>616</v>
      </c>
    </row>
    <row r="667" spans="1:6" ht="12.75" customHeight="1" x14ac:dyDescent="0.3">
      <c r="A667" s="18" t="s">
        <v>52</v>
      </c>
      <c r="B667" s="18" t="s">
        <v>9</v>
      </c>
      <c r="C667" s="18" t="s">
        <v>62</v>
      </c>
      <c r="D667" s="19">
        <v>1696</v>
      </c>
      <c r="E667" s="19">
        <v>768</v>
      </c>
      <c r="F667" s="19">
        <v>928</v>
      </c>
    </row>
    <row r="668" spans="1:6" ht="12.75" customHeight="1" x14ac:dyDescent="0.3">
      <c r="A668" s="18" t="s">
        <v>52</v>
      </c>
      <c r="B668" s="18" t="s">
        <v>9</v>
      </c>
      <c r="C668" s="18" t="s">
        <v>63</v>
      </c>
      <c r="D668" s="19">
        <v>2160</v>
      </c>
      <c r="E668" s="19">
        <v>942</v>
      </c>
      <c r="F668" s="19">
        <v>1218</v>
      </c>
    </row>
    <row r="669" spans="1:6" ht="12.75" customHeight="1" x14ac:dyDescent="0.3">
      <c r="A669" s="18" t="s">
        <v>52</v>
      </c>
      <c r="B669" s="18" t="s">
        <v>9</v>
      </c>
      <c r="C669" s="18" t="s">
        <v>64</v>
      </c>
      <c r="D669" s="19">
        <v>2712</v>
      </c>
      <c r="E669" s="19">
        <v>1363</v>
      </c>
      <c r="F669" s="19">
        <v>1349</v>
      </c>
    </row>
    <row r="670" spans="1:6" ht="12.75" customHeight="1" x14ac:dyDescent="0.3">
      <c r="A670" s="18" t="s">
        <v>52</v>
      </c>
      <c r="B670" s="18" t="s">
        <v>9</v>
      </c>
      <c r="C670" s="18" t="s">
        <v>65</v>
      </c>
      <c r="D670" s="19">
        <v>19436</v>
      </c>
      <c r="E670" s="19">
        <v>9214</v>
      </c>
      <c r="F670" s="19">
        <v>10222</v>
      </c>
    </row>
    <row r="671" spans="1:6" ht="12.75" customHeight="1" x14ac:dyDescent="0.3">
      <c r="A671" s="18" t="s">
        <v>52</v>
      </c>
      <c r="B671" s="18" t="s">
        <v>9</v>
      </c>
      <c r="C671" s="18" t="s">
        <v>66</v>
      </c>
      <c r="D671" s="19">
        <v>726</v>
      </c>
      <c r="E671" s="19">
        <v>335</v>
      </c>
      <c r="F671" s="19">
        <v>391</v>
      </c>
    </row>
    <row r="672" spans="1:6" ht="12.75" customHeight="1" x14ac:dyDescent="0.3">
      <c r="A672" s="18" t="s">
        <v>52</v>
      </c>
      <c r="B672" s="18" t="s">
        <v>9</v>
      </c>
      <c r="C672" s="18" t="s">
        <v>67</v>
      </c>
      <c r="D672" s="19">
        <v>1363</v>
      </c>
      <c r="E672" s="19">
        <v>611</v>
      </c>
      <c r="F672" s="19">
        <v>752</v>
      </c>
    </row>
    <row r="673" spans="1:6" ht="12.75" customHeight="1" x14ac:dyDescent="0.3">
      <c r="A673" s="20" t="s">
        <v>52</v>
      </c>
      <c r="B673" s="20" t="s">
        <v>10</v>
      </c>
      <c r="C673" s="20" t="s">
        <v>14</v>
      </c>
      <c r="D673" s="21">
        <v>11281</v>
      </c>
      <c r="E673" s="21">
        <v>5596</v>
      </c>
      <c r="F673" s="21">
        <v>5685</v>
      </c>
    </row>
    <row r="674" spans="1:6" ht="12.75" customHeight="1" x14ac:dyDescent="0.3">
      <c r="A674" s="16" t="s">
        <v>52</v>
      </c>
      <c r="B674" s="16" t="s">
        <v>11</v>
      </c>
      <c r="C674" s="16" t="s">
        <v>14</v>
      </c>
      <c r="D674" s="17">
        <v>5170</v>
      </c>
      <c r="E674" s="17">
        <v>2535</v>
      </c>
      <c r="F674" s="17">
        <v>2635</v>
      </c>
    </row>
    <row r="675" spans="1:6" ht="12.75" customHeight="1" x14ac:dyDescent="0.3">
      <c r="A675" s="20" t="s">
        <v>52</v>
      </c>
      <c r="B675" s="20" t="s">
        <v>12</v>
      </c>
      <c r="C675" s="20" t="s">
        <v>14</v>
      </c>
      <c r="D675" s="21">
        <v>2832</v>
      </c>
      <c r="E675" s="21">
        <v>1421</v>
      </c>
      <c r="F675" s="21">
        <v>1411</v>
      </c>
    </row>
    <row r="676" spans="1:6" ht="12.75" customHeight="1" x14ac:dyDescent="0.3">
      <c r="A676" s="16" t="s">
        <v>53</v>
      </c>
      <c r="B676" s="16" t="s">
        <v>14</v>
      </c>
      <c r="C676" s="16" t="s">
        <v>14</v>
      </c>
      <c r="D676" s="17">
        <v>1235456</v>
      </c>
      <c r="E676" s="17">
        <v>612278</v>
      </c>
      <c r="F676" s="17">
        <v>623178</v>
      </c>
    </row>
    <row r="677" spans="1:6" ht="12.75" customHeight="1" x14ac:dyDescent="0.3">
      <c r="A677" s="20" t="s">
        <v>53</v>
      </c>
      <c r="B677" s="20" t="s">
        <v>8</v>
      </c>
      <c r="C677" s="20" t="s">
        <v>14</v>
      </c>
      <c r="D677" s="21">
        <v>965314</v>
      </c>
      <c r="E677" s="21">
        <v>478208</v>
      </c>
      <c r="F677" s="21">
        <v>487106</v>
      </c>
    </row>
    <row r="678" spans="1:6" ht="12.75" customHeight="1" x14ac:dyDescent="0.3">
      <c r="A678" s="16" t="s">
        <v>53</v>
      </c>
      <c r="B678" s="16" t="s">
        <v>9</v>
      </c>
      <c r="C678" s="16" t="s">
        <v>14</v>
      </c>
      <c r="D678" s="17">
        <v>252605</v>
      </c>
      <c r="E678" s="17">
        <v>125156</v>
      </c>
      <c r="F678" s="17">
        <v>127449</v>
      </c>
    </row>
    <row r="679" spans="1:6" ht="12.75" customHeight="1" x14ac:dyDescent="0.3">
      <c r="A679" s="18" t="s">
        <v>53</v>
      </c>
      <c r="B679" s="18" t="s">
        <v>9</v>
      </c>
      <c r="C679" s="18" t="s">
        <v>36</v>
      </c>
      <c r="D679" s="19">
        <v>1150</v>
      </c>
      <c r="E679" s="19">
        <v>542</v>
      </c>
      <c r="F679" s="19">
        <v>608</v>
      </c>
    </row>
    <row r="680" spans="1:6" ht="12.75" customHeight="1" x14ac:dyDescent="0.3">
      <c r="A680" s="18" t="s">
        <v>53</v>
      </c>
      <c r="B680" s="18" t="s">
        <v>9</v>
      </c>
      <c r="C680" s="18" t="s">
        <v>37</v>
      </c>
      <c r="D680" s="19">
        <v>10148</v>
      </c>
      <c r="E680" s="19">
        <v>4987</v>
      </c>
      <c r="F680" s="19">
        <v>5161</v>
      </c>
    </row>
    <row r="681" spans="1:6" ht="12.75" customHeight="1" x14ac:dyDescent="0.3">
      <c r="A681" s="18" t="s">
        <v>53</v>
      </c>
      <c r="B681" s="18" t="s">
        <v>9</v>
      </c>
      <c r="C681" s="18" t="s">
        <v>38</v>
      </c>
      <c r="D681" s="19">
        <v>979</v>
      </c>
      <c r="E681" s="19">
        <v>460</v>
      </c>
      <c r="F681" s="19">
        <v>519</v>
      </c>
    </row>
    <row r="682" spans="1:6" ht="12.75" customHeight="1" x14ac:dyDescent="0.3">
      <c r="A682" s="18" t="s">
        <v>53</v>
      </c>
      <c r="B682" s="18" t="s">
        <v>9</v>
      </c>
      <c r="C682" s="18" t="s">
        <v>39</v>
      </c>
      <c r="D682" s="19">
        <v>230</v>
      </c>
      <c r="E682" s="19">
        <v>126</v>
      </c>
      <c r="F682" s="19">
        <v>104</v>
      </c>
    </row>
    <row r="683" spans="1:6" ht="12.75" customHeight="1" x14ac:dyDescent="0.3">
      <c r="A683" s="18" t="s">
        <v>53</v>
      </c>
      <c r="B683" s="18" t="s">
        <v>9</v>
      </c>
      <c r="C683" s="18" t="s">
        <v>40</v>
      </c>
      <c r="D683" s="19">
        <v>1175</v>
      </c>
      <c r="E683" s="19">
        <v>601</v>
      </c>
      <c r="F683" s="19">
        <v>574</v>
      </c>
    </row>
    <row r="684" spans="1:6" ht="12.75" customHeight="1" x14ac:dyDescent="0.3">
      <c r="A684" s="18" t="s">
        <v>53</v>
      </c>
      <c r="B684" s="18" t="s">
        <v>9</v>
      </c>
      <c r="C684" s="18" t="s">
        <v>41</v>
      </c>
      <c r="D684" s="19">
        <v>2836</v>
      </c>
      <c r="E684" s="19">
        <v>1368</v>
      </c>
      <c r="F684" s="19">
        <v>1468</v>
      </c>
    </row>
    <row r="685" spans="1:6" ht="12.75" customHeight="1" x14ac:dyDescent="0.3">
      <c r="A685" s="18" t="s">
        <v>53</v>
      </c>
      <c r="B685" s="18" t="s">
        <v>9</v>
      </c>
      <c r="C685" s="18" t="s">
        <v>42</v>
      </c>
      <c r="D685" s="19">
        <v>9871</v>
      </c>
      <c r="E685" s="19">
        <v>5434</v>
      </c>
      <c r="F685" s="19">
        <v>4437</v>
      </c>
    </row>
    <row r="686" spans="1:6" ht="12.75" customHeight="1" x14ac:dyDescent="0.3">
      <c r="A686" s="18" t="s">
        <v>53</v>
      </c>
      <c r="B686" s="18" t="s">
        <v>9</v>
      </c>
      <c r="C686" s="18" t="s">
        <v>43</v>
      </c>
      <c r="D686" s="19">
        <v>1800</v>
      </c>
      <c r="E686" s="19">
        <v>880</v>
      </c>
      <c r="F686" s="19">
        <v>920</v>
      </c>
    </row>
    <row r="687" spans="1:6" ht="12.75" customHeight="1" x14ac:dyDescent="0.3">
      <c r="A687" s="18" t="s">
        <v>53</v>
      </c>
      <c r="B687" s="18" t="s">
        <v>9</v>
      </c>
      <c r="C687" s="18" t="s">
        <v>44</v>
      </c>
      <c r="D687" s="19">
        <v>12173</v>
      </c>
      <c r="E687" s="19">
        <v>6467</v>
      </c>
      <c r="F687" s="19">
        <v>5706</v>
      </c>
    </row>
    <row r="688" spans="1:6" ht="12.75" customHeight="1" x14ac:dyDescent="0.3">
      <c r="A688" s="18" t="s">
        <v>53</v>
      </c>
      <c r="B688" s="18" t="s">
        <v>9</v>
      </c>
      <c r="C688" s="18" t="s">
        <v>45</v>
      </c>
      <c r="D688" s="19">
        <v>4776</v>
      </c>
      <c r="E688" s="19">
        <v>2232</v>
      </c>
      <c r="F688" s="19">
        <v>2544</v>
      </c>
    </row>
    <row r="689" spans="1:6" ht="12.75" customHeight="1" x14ac:dyDescent="0.3">
      <c r="A689" s="18" t="s">
        <v>53</v>
      </c>
      <c r="B689" s="18" t="s">
        <v>9</v>
      </c>
      <c r="C689" s="18" t="s">
        <v>46</v>
      </c>
      <c r="D689" s="19">
        <v>5480</v>
      </c>
      <c r="E689" s="19">
        <v>2701</v>
      </c>
      <c r="F689" s="19">
        <v>2779</v>
      </c>
    </row>
    <row r="690" spans="1:6" ht="12.75" customHeight="1" x14ac:dyDescent="0.3">
      <c r="A690" s="18" t="s">
        <v>53</v>
      </c>
      <c r="B690" s="18" t="s">
        <v>9</v>
      </c>
      <c r="C690" s="18" t="s">
        <v>47</v>
      </c>
      <c r="D690" s="19">
        <v>14609</v>
      </c>
      <c r="E690" s="19">
        <v>7484</v>
      </c>
      <c r="F690" s="19">
        <v>7125</v>
      </c>
    </row>
    <row r="691" spans="1:6" ht="12.75" customHeight="1" x14ac:dyDescent="0.3">
      <c r="A691" s="18" t="s">
        <v>53</v>
      </c>
      <c r="B691" s="18" t="s">
        <v>9</v>
      </c>
      <c r="C691" s="18" t="s">
        <v>48</v>
      </c>
      <c r="D691" s="19">
        <v>1352</v>
      </c>
      <c r="E691" s="19">
        <v>766</v>
      </c>
      <c r="F691" s="19">
        <v>586</v>
      </c>
    </row>
    <row r="692" spans="1:6" ht="12.75" customHeight="1" x14ac:dyDescent="0.3">
      <c r="A692" s="18" t="s">
        <v>53</v>
      </c>
      <c r="B692" s="18" t="s">
        <v>9</v>
      </c>
      <c r="C692" s="18" t="s">
        <v>49</v>
      </c>
      <c r="D692" s="19">
        <v>115845</v>
      </c>
      <c r="E692" s="19">
        <v>56183</v>
      </c>
      <c r="F692" s="19">
        <v>59662</v>
      </c>
    </row>
    <row r="693" spans="1:6" ht="12.75" customHeight="1" x14ac:dyDescent="0.3">
      <c r="A693" s="18" t="s">
        <v>53</v>
      </c>
      <c r="B693" s="18" t="s">
        <v>9</v>
      </c>
      <c r="C693" s="18" t="s">
        <v>50</v>
      </c>
      <c r="D693" s="19">
        <v>6787</v>
      </c>
      <c r="E693" s="19">
        <v>3662</v>
      </c>
      <c r="F693" s="19">
        <v>3125</v>
      </c>
    </row>
    <row r="694" spans="1:6" ht="12.75" customHeight="1" x14ac:dyDescent="0.3">
      <c r="A694" s="18" t="s">
        <v>53</v>
      </c>
      <c r="B694" s="18" t="s">
        <v>9</v>
      </c>
      <c r="C694" s="18" t="s">
        <v>51</v>
      </c>
      <c r="D694" s="19">
        <v>14495</v>
      </c>
      <c r="E694" s="19">
        <v>7206</v>
      </c>
      <c r="F694" s="19">
        <v>7289</v>
      </c>
    </row>
    <row r="695" spans="1:6" ht="12.75" customHeight="1" x14ac:dyDescent="0.3">
      <c r="A695" s="18" t="s">
        <v>53</v>
      </c>
      <c r="B695" s="18" t="s">
        <v>9</v>
      </c>
      <c r="C695" s="18" t="s">
        <v>52</v>
      </c>
      <c r="D695" s="19">
        <v>1415</v>
      </c>
      <c r="E695" s="19">
        <v>753</v>
      </c>
      <c r="F695" s="19">
        <v>662</v>
      </c>
    </row>
    <row r="696" spans="1:6" ht="12.75" customHeight="1" x14ac:dyDescent="0.3">
      <c r="A696" s="18" t="s">
        <v>53</v>
      </c>
      <c r="B696" s="18" t="s">
        <v>9</v>
      </c>
      <c r="C696" s="18" t="s">
        <v>54</v>
      </c>
      <c r="D696" s="19">
        <v>850</v>
      </c>
      <c r="E696" s="19">
        <v>443</v>
      </c>
      <c r="F696" s="19">
        <v>407</v>
      </c>
    </row>
    <row r="697" spans="1:6" ht="12.75" customHeight="1" x14ac:dyDescent="0.3">
      <c r="A697" s="18" t="s">
        <v>53</v>
      </c>
      <c r="B697" s="18" t="s">
        <v>9</v>
      </c>
      <c r="C697" s="18" t="s">
        <v>55</v>
      </c>
      <c r="D697" s="19">
        <v>3651</v>
      </c>
      <c r="E697" s="19">
        <v>1909</v>
      </c>
      <c r="F697" s="19">
        <v>1742</v>
      </c>
    </row>
    <row r="698" spans="1:6" ht="12.75" customHeight="1" x14ac:dyDescent="0.3">
      <c r="A698" s="18" t="s">
        <v>53</v>
      </c>
      <c r="B698" s="18" t="s">
        <v>9</v>
      </c>
      <c r="C698" s="18" t="s">
        <v>56</v>
      </c>
      <c r="D698" s="19">
        <v>2697</v>
      </c>
      <c r="E698" s="19">
        <v>1474</v>
      </c>
      <c r="F698" s="19">
        <v>1223</v>
      </c>
    </row>
    <row r="699" spans="1:6" ht="12.75" customHeight="1" x14ac:dyDescent="0.3">
      <c r="A699" s="18" t="s">
        <v>53</v>
      </c>
      <c r="B699" s="18" t="s">
        <v>9</v>
      </c>
      <c r="C699" s="18" t="s">
        <v>57</v>
      </c>
      <c r="D699" s="19">
        <v>1235</v>
      </c>
      <c r="E699" s="19">
        <v>642</v>
      </c>
      <c r="F699" s="19">
        <v>593</v>
      </c>
    </row>
    <row r="700" spans="1:6" ht="12.75" customHeight="1" x14ac:dyDescent="0.3">
      <c r="A700" s="18" t="s">
        <v>53</v>
      </c>
      <c r="B700" s="18" t="s">
        <v>9</v>
      </c>
      <c r="C700" s="18" t="s">
        <v>58</v>
      </c>
      <c r="D700" s="19">
        <v>397</v>
      </c>
      <c r="E700" s="19">
        <v>206</v>
      </c>
      <c r="F700" s="19">
        <v>191</v>
      </c>
    </row>
    <row r="701" spans="1:6" ht="12.75" customHeight="1" x14ac:dyDescent="0.3">
      <c r="A701" s="18" t="s">
        <v>53</v>
      </c>
      <c r="B701" s="18" t="s">
        <v>9</v>
      </c>
      <c r="C701" s="18" t="s">
        <v>59</v>
      </c>
      <c r="D701" s="19">
        <v>1423</v>
      </c>
      <c r="E701" s="19">
        <v>705</v>
      </c>
      <c r="F701" s="19">
        <v>718</v>
      </c>
    </row>
    <row r="702" spans="1:6" ht="12.75" customHeight="1" x14ac:dyDescent="0.3">
      <c r="A702" s="18" t="s">
        <v>53</v>
      </c>
      <c r="B702" s="18" t="s">
        <v>9</v>
      </c>
      <c r="C702" s="18" t="s">
        <v>60</v>
      </c>
      <c r="D702" s="19">
        <v>17510</v>
      </c>
      <c r="E702" s="19">
        <v>8071</v>
      </c>
      <c r="F702" s="19">
        <v>9439</v>
      </c>
    </row>
    <row r="703" spans="1:6" ht="12.75" customHeight="1" x14ac:dyDescent="0.3">
      <c r="A703" s="18" t="s">
        <v>53</v>
      </c>
      <c r="B703" s="18" t="s">
        <v>9</v>
      </c>
      <c r="C703" s="18" t="s">
        <v>61</v>
      </c>
      <c r="D703" s="19">
        <v>4931</v>
      </c>
      <c r="E703" s="19">
        <v>2292</v>
      </c>
      <c r="F703" s="19">
        <v>2639</v>
      </c>
    </row>
    <row r="704" spans="1:6" ht="12.75" customHeight="1" x14ac:dyDescent="0.3">
      <c r="A704" s="18" t="s">
        <v>53</v>
      </c>
      <c r="B704" s="18" t="s">
        <v>9</v>
      </c>
      <c r="C704" s="18" t="s">
        <v>62</v>
      </c>
      <c r="D704" s="19">
        <v>881</v>
      </c>
      <c r="E704" s="19">
        <v>494</v>
      </c>
      <c r="F704" s="19">
        <v>387</v>
      </c>
    </row>
    <row r="705" spans="1:6" ht="12.75" customHeight="1" x14ac:dyDescent="0.3">
      <c r="A705" s="18" t="s">
        <v>53</v>
      </c>
      <c r="B705" s="18" t="s">
        <v>9</v>
      </c>
      <c r="C705" s="18" t="s">
        <v>63</v>
      </c>
      <c r="D705" s="19">
        <v>1341</v>
      </c>
      <c r="E705" s="19">
        <v>819</v>
      </c>
      <c r="F705" s="19">
        <v>522</v>
      </c>
    </row>
    <row r="706" spans="1:6" ht="12.75" customHeight="1" x14ac:dyDescent="0.3">
      <c r="A706" s="18" t="s">
        <v>53</v>
      </c>
      <c r="B706" s="18" t="s">
        <v>9</v>
      </c>
      <c r="C706" s="18" t="s">
        <v>64</v>
      </c>
      <c r="D706" s="19">
        <v>371</v>
      </c>
      <c r="E706" s="19">
        <v>211</v>
      </c>
      <c r="F706" s="19">
        <v>160</v>
      </c>
    </row>
    <row r="707" spans="1:6" ht="12.75" customHeight="1" x14ac:dyDescent="0.3">
      <c r="A707" s="18" t="s">
        <v>53</v>
      </c>
      <c r="B707" s="18" t="s">
        <v>9</v>
      </c>
      <c r="C707" s="18" t="s">
        <v>65</v>
      </c>
      <c r="D707" s="19">
        <v>5022</v>
      </c>
      <c r="E707" s="19">
        <v>2765</v>
      </c>
      <c r="F707" s="19">
        <v>2257</v>
      </c>
    </row>
    <row r="708" spans="1:6" ht="12.75" customHeight="1" x14ac:dyDescent="0.3">
      <c r="A708" s="18" t="s">
        <v>53</v>
      </c>
      <c r="B708" s="18" t="s">
        <v>9</v>
      </c>
      <c r="C708" s="18" t="s">
        <v>66</v>
      </c>
      <c r="D708" s="19">
        <v>240</v>
      </c>
      <c r="E708" s="19">
        <v>121</v>
      </c>
      <c r="F708" s="19">
        <v>119</v>
      </c>
    </row>
    <row r="709" spans="1:6" ht="12.75" customHeight="1" x14ac:dyDescent="0.3">
      <c r="A709" s="18" t="s">
        <v>53</v>
      </c>
      <c r="B709" s="18" t="s">
        <v>9</v>
      </c>
      <c r="C709" s="18" t="s">
        <v>67</v>
      </c>
      <c r="D709" s="19">
        <v>6935</v>
      </c>
      <c r="E709" s="19">
        <v>3152</v>
      </c>
      <c r="F709" s="19">
        <v>3783</v>
      </c>
    </row>
    <row r="710" spans="1:6" ht="12.75" customHeight="1" x14ac:dyDescent="0.3">
      <c r="A710" s="20" t="s">
        <v>53</v>
      </c>
      <c r="B710" s="20" t="s">
        <v>10</v>
      </c>
      <c r="C710" s="20" t="s">
        <v>14</v>
      </c>
      <c r="D710" s="21">
        <v>13019</v>
      </c>
      <c r="E710" s="21">
        <v>6489</v>
      </c>
      <c r="F710" s="21">
        <v>6530</v>
      </c>
    </row>
    <row r="711" spans="1:6" ht="12.75" customHeight="1" x14ac:dyDescent="0.3">
      <c r="A711" s="16" t="s">
        <v>53</v>
      </c>
      <c r="B711" s="16" t="s">
        <v>11</v>
      </c>
      <c r="C711" s="16" t="s">
        <v>14</v>
      </c>
      <c r="D711" s="17">
        <v>2476</v>
      </c>
      <c r="E711" s="17">
        <v>1345</v>
      </c>
      <c r="F711" s="17">
        <v>1131</v>
      </c>
    </row>
    <row r="712" spans="1:6" ht="12.75" customHeight="1" x14ac:dyDescent="0.3">
      <c r="A712" s="20" t="s">
        <v>53</v>
      </c>
      <c r="B712" s="20" t="s">
        <v>12</v>
      </c>
      <c r="C712" s="20" t="s">
        <v>14</v>
      </c>
      <c r="D712" s="21">
        <v>2042</v>
      </c>
      <c r="E712" s="21">
        <v>1080</v>
      </c>
      <c r="F712" s="21">
        <v>962</v>
      </c>
    </row>
    <row r="713" spans="1:6" ht="12.75" customHeight="1" x14ac:dyDescent="0.3">
      <c r="A713" s="16" t="s">
        <v>54</v>
      </c>
      <c r="B713" s="16" t="s">
        <v>14</v>
      </c>
      <c r="C713" s="16" t="s">
        <v>14</v>
      </c>
      <c r="D713" s="17">
        <v>5784442</v>
      </c>
      <c r="E713" s="17">
        <v>2890950</v>
      </c>
      <c r="F713" s="17">
        <v>2893492</v>
      </c>
    </row>
    <row r="714" spans="1:6" ht="12.75" customHeight="1" x14ac:dyDescent="0.3">
      <c r="A714" s="20" t="s">
        <v>54</v>
      </c>
      <c r="B714" s="20" t="s">
        <v>8</v>
      </c>
      <c r="C714" s="20" t="s">
        <v>14</v>
      </c>
      <c r="D714" s="21">
        <v>4381647</v>
      </c>
      <c r="E714" s="21">
        <v>2188662</v>
      </c>
      <c r="F714" s="21">
        <v>2192985</v>
      </c>
    </row>
    <row r="715" spans="1:6" ht="12.75" customHeight="1" x14ac:dyDescent="0.3">
      <c r="A715" s="16" t="s">
        <v>54</v>
      </c>
      <c r="B715" s="16" t="s">
        <v>9</v>
      </c>
      <c r="C715" s="16" t="s">
        <v>14</v>
      </c>
      <c r="D715" s="17">
        <v>1319964</v>
      </c>
      <c r="E715" s="17">
        <v>657967</v>
      </c>
      <c r="F715" s="17">
        <v>661997</v>
      </c>
    </row>
    <row r="716" spans="1:6" ht="12.75" customHeight="1" x14ac:dyDescent="0.3">
      <c r="A716" s="18" t="s">
        <v>54</v>
      </c>
      <c r="B716" s="18" t="s">
        <v>9</v>
      </c>
      <c r="C716" s="18" t="s">
        <v>36</v>
      </c>
      <c r="D716" s="19">
        <v>5689</v>
      </c>
      <c r="E716" s="19">
        <v>2786</v>
      </c>
      <c r="F716" s="19">
        <v>2903</v>
      </c>
    </row>
    <row r="717" spans="1:6" ht="12.75" customHeight="1" x14ac:dyDescent="0.3">
      <c r="A717" s="18" t="s">
        <v>54</v>
      </c>
      <c r="B717" s="18" t="s">
        <v>9</v>
      </c>
      <c r="C717" s="18" t="s">
        <v>37</v>
      </c>
      <c r="D717" s="19">
        <v>4571</v>
      </c>
      <c r="E717" s="19">
        <v>2363</v>
      </c>
      <c r="F717" s="19">
        <v>2208</v>
      </c>
    </row>
    <row r="718" spans="1:6" ht="12.75" customHeight="1" x14ac:dyDescent="0.3">
      <c r="A718" s="18" t="s">
        <v>54</v>
      </c>
      <c r="B718" s="18" t="s">
        <v>9</v>
      </c>
      <c r="C718" s="18" t="s">
        <v>38</v>
      </c>
      <c r="D718" s="19">
        <v>870</v>
      </c>
      <c r="E718" s="19">
        <v>418</v>
      </c>
      <c r="F718" s="19">
        <v>452</v>
      </c>
    </row>
    <row r="719" spans="1:6" ht="12.75" customHeight="1" x14ac:dyDescent="0.3">
      <c r="A719" s="18" t="s">
        <v>54</v>
      </c>
      <c r="B719" s="18" t="s">
        <v>9</v>
      </c>
      <c r="C719" s="18" t="s">
        <v>39</v>
      </c>
      <c r="D719" s="19">
        <v>2089</v>
      </c>
      <c r="E719" s="19">
        <v>1124</v>
      </c>
      <c r="F719" s="19">
        <v>965</v>
      </c>
    </row>
    <row r="720" spans="1:6" ht="12.75" customHeight="1" x14ac:dyDescent="0.3">
      <c r="A720" s="18" t="s">
        <v>54</v>
      </c>
      <c r="B720" s="18" t="s">
        <v>9</v>
      </c>
      <c r="C720" s="18" t="s">
        <v>40</v>
      </c>
      <c r="D720" s="19">
        <v>140151</v>
      </c>
      <c r="E720" s="19">
        <v>67674</v>
      </c>
      <c r="F720" s="19">
        <v>72477</v>
      </c>
    </row>
    <row r="721" spans="1:6" ht="12.75" customHeight="1" x14ac:dyDescent="0.3">
      <c r="A721" s="18" t="s">
        <v>54</v>
      </c>
      <c r="B721" s="18" t="s">
        <v>9</v>
      </c>
      <c r="C721" s="18" t="s">
        <v>41</v>
      </c>
      <c r="D721" s="19">
        <v>1685</v>
      </c>
      <c r="E721" s="19">
        <v>790</v>
      </c>
      <c r="F721" s="19">
        <v>895</v>
      </c>
    </row>
    <row r="722" spans="1:6" ht="12.75" customHeight="1" x14ac:dyDescent="0.3">
      <c r="A722" s="18" t="s">
        <v>54</v>
      </c>
      <c r="B722" s="18" t="s">
        <v>9</v>
      </c>
      <c r="C722" s="18" t="s">
        <v>42</v>
      </c>
      <c r="D722" s="19">
        <v>29985</v>
      </c>
      <c r="E722" s="19">
        <v>16841</v>
      </c>
      <c r="F722" s="19">
        <v>13144</v>
      </c>
    </row>
    <row r="723" spans="1:6" ht="12.75" customHeight="1" x14ac:dyDescent="0.3">
      <c r="A723" s="18" t="s">
        <v>54</v>
      </c>
      <c r="B723" s="18" t="s">
        <v>9</v>
      </c>
      <c r="C723" s="18" t="s">
        <v>43</v>
      </c>
      <c r="D723" s="19">
        <v>18338</v>
      </c>
      <c r="E723" s="19">
        <v>8924</v>
      </c>
      <c r="F723" s="19">
        <v>9414</v>
      </c>
    </row>
    <row r="724" spans="1:6" ht="12.75" customHeight="1" x14ac:dyDescent="0.3">
      <c r="A724" s="18" t="s">
        <v>54</v>
      </c>
      <c r="B724" s="18" t="s">
        <v>9</v>
      </c>
      <c r="C724" s="18" t="s">
        <v>44</v>
      </c>
      <c r="D724" s="19">
        <v>65309</v>
      </c>
      <c r="E724" s="19">
        <v>35608</v>
      </c>
      <c r="F724" s="19">
        <v>29701</v>
      </c>
    </row>
    <row r="725" spans="1:6" ht="12.75" customHeight="1" x14ac:dyDescent="0.3">
      <c r="A725" s="18" t="s">
        <v>54</v>
      </c>
      <c r="B725" s="18" t="s">
        <v>9</v>
      </c>
      <c r="C725" s="18" t="s">
        <v>45</v>
      </c>
      <c r="D725" s="19">
        <v>37257</v>
      </c>
      <c r="E725" s="19">
        <v>17592</v>
      </c>
      <c r="F725" s="19">
        <v>19665</v>
      </c>
    </row>
    <row r="726" spans="1:6" ht="12.75" customHeight="1" x14ac:dyDescent="0.3">
      <c r="A726" s="18" t="s">
        <v>54</v>
      </c>
      <c r="B726" s="18" t="s">
        <v>9</v>
      </c>
      <c r="C726" s="18" t="s">
        <v>46</v>
      </c>
      <c r="D726" s="19">
        <v>21460</v>
      </c>
      <c r="E726" s="19">
        <v>10318</v>
      </c>
      <c r="F726" s="19">
        <v>11142</v>
      </c>
    </row>
    <row r="727" spans="1:6" ht="12.75" customHeight="1" x14ac:dyDescent="0.3">
      <c r="A727" s="18" t="s">
        <v>54</v>
      </c>
      <c r="B727" s="18" t="s">
        <v>9</v>
      </c>
      <c r="C727" s="18" t="s">
        <v>47</v>
      </c>
      <c r="D727" s="19">
        <v>13762</v>
      </c>
      <c r="E727" s="19">
        <v>7143</v>
      </c>
      <c r="F727" s="19">
        <v>6619</v>
      </c>
    </row>
    <row r="728" spans="1:6" ht="12.75" customHeight="1" x14ac:dyDescent="0.3">
      <c r="A728" s="18" t="s">
        <v>54</v>
      </c>
      <c r="B728" s="18" t="s">
        <v>9</v>
      </c>
      <c r="C728" s="18" t="s">
        <v>48</v>
      </c>
      <c r="D728" s="19">
        <v>39917</v>
      </c>
      <c r="E728" s="19">
        <v>19561</v>
      </c>
      <c r="F728" s="19">
        <v>20356</v>
      </c>
    </row>
    <row r="729" spans="1:6" ht="12.75" customHeight="1" x14ac:dyDescent="0.3">
      <c r="A729" s="18" t="s">
        <v>54</v>
      </c>
      <c r="B729" s="18" t="s">
        <v>9</v>
      </c>
      <c r="C729" s="18" t="s">
        <v>49</v>
      </c>
      <c r="D729" s="19">
        <v>22093</v>
      </c>
      <c r="E729" s="19">
        <v>10767</v>
      </c>
      <c r="F729" s="19">
        <v>11326</v>
      </c>
    </row>
    <row r="730" spans="1:6" ht="12.75" customHeight="1" x14ac:dyDescent="0.3">
      <c r="A730" s="18" t="s">
        <v>54</v>
      </c>
      <c r="B730" s="18" t="s">
        <v>9</v>
      </c>
      <c r="C730" s="18" t="s">
        <v>50</v>
      </c>
      <c r="D730" s="19">
        <v>32019</v>
      </c>
      <c r="E730" s="19">
        <v>17663</v>
      </c>
      <c r="F730" s="19">
        <v>14356</v>
      </c>
    </row>
    <row r="731" spans="1:6" ht="12.75" customHeight="1" x14ac:dyDescent="0.3">
      <c r="A731" s="18" t="s">
        <v>54</v>
      </c>
      <c r="B731" s="18" t="s">
        <v>9</v>
      </c>
      <c r="C731" s="18" t="s">
        <v>51</v>
      </c>
      <c r="D731" s="19">
        <v>14133</v>
      </c>
      <c r="E731" s="19">
        <v>7032</v>
      </c>
      <c r="F731" s="19">
        <v>7101</v>
      </c>
    </row>
    <row r="732" spans="1:6" ht="12.75" customHeight="1" x14ac:dyDescent="0.3">
      <c r="A732" s="18" t="s">
        <v>54</v>
      </c>
      <c r="B732" s="18" t="s">
        <v>9</v>
      </c>
      <c r="C732" s="18" t="s">
        <v>52</v>
      </c>
      <c r="D732" s="19">
        <v>4774</v>
      </c>
      <c r="E732" s="19">
        <v>2535</v>
      </c>
      <c r="F732" s="19">
        <v>2239</v>
      </c>
    </row>
    <row r="733" spans="1:6" ht="12.75" customHeight="1" x14ac:dyDescent="0.3">
      <c r="A733" s="18" t="s">
        <v>54</v>
      </c>
      <c r="B733" s="18" t="s">
        <v>9</v>
      </c>
      <c r="C733" s="18" t="s">
        <v>53</v>
      </c>
      <c r="D733" s="19">
        <v>2238</v>
      </c>
      <c r="E733" s="19">
        <v>1118</v>
      </c>
      <c r="F733" s="19">
        <v>1120</v>
      </c>
    </row>
    <row r="734" spans="1:6" ht="12.75" customHeight="1" x14ac:dyDescent="0.3">
      <c r="A734" s="18" t="s">
        <v>54</v>
      </c>
      <c r="B734" s="18" t="s">
        <v>9</v>
      </c>
      <c r="C734" s="18" t="s">
        <v>55</v>
      </c>
      <c r="D734" s="19">
        <v>26487</v>
      </c>
      <c r="E734" s="19">
        <v>13801</v>
      </c>
      <c r="F734" s="19">
        <v>12686</v>
      </c>
    </row>
    <row r="735" spans="1:6" ht="12.75" customHeight="1" x14ac:dyDescent="0.3">
      <c r="A735" s="18" t="s">
        <v>54</v>
      </c>
      <c r="B735" s="18" t="s">
        <v>9</v>
      </c>
      <c r="C735" s="18" t="s">
        <v>56</v>
      </c>
      <c r="D735" s="19">
        <v>17731</v>
      </c>
      <c r="E735" s="19">
        <v>9850</v>
      </c>
      <c r="F735" s="19">
        <v>7881</v>
      </c>
    </row>
    <row r="736" spans="1:6" ht="12.75" customHeight="1" x14ac:dyDescent="0.3">
      <c r="A736" s="18" t="s">
        <v>54</v>
      </c>
      <c r="B736" s="18" t="s">
        <v>9</v>
      </c>
      <c r="C736" s="18" t="s">
        <v>57</v>
      </c>
      <c r="D736" s="19">
        <v>7116</v>
      </c>
      <c r="E736" s="19">
        <v>3240</v>
      </c>
      <c r="F736" s="19">
        <v>3876</v>
      </c>
    </row>
    <row r="737" spans="1:6" ht="12.75" customHeight="1" x14ac:dyDescent="0.3">
      <c r="A737" s="18" t="s">
        <v>54</v>
      </c>
      <c r="B737" s="18" t="s">
        <v>9</v>
      </c>
      <c r="C737" s="18" t="s">
        <v>58</v>
      </c>
      <c r="D737" s="19">
        <v>1680</v>
      </c>
      <c r="E737" s="19">
        <v>903</v>
      </c>
      <c r="F737" s="19">
        <v>777</v>
      </c>
    </row>
    <row r="738" spans="1:6" ht="12.75" customHeight="1" x14ac:dyDescent="0.3">
      <c r="A738" s="18" t="s">
        <v>54</v>
      </c>
      <c r="B738" s="18" t="s">
        <v>9</v>
      </c>
      <c r="C738" s="18" t="s">
        <v>59</v>
      </c>
      <c r="D738" s="19">
        <v>289887</v>
      </c>
      <c r="E738" s="19">
        <v>137053</v>
      </c>
      <c r="F738" s="19">
        <v>152834</v>
      </c>
    </row>
    <row r="739" spans="1:6" ht="12.75" customHeight="1" x14ac:dyDescent="0.3">
      <c r="A739" s="18" t="s">
        <v>54</v>
      </c>
      <c r="B739" s="18" t="s">
        <v>9</v>
      </c>
      <c r="C739" s="18" t="s">
        <v>60</v>
      </c>
      <c r="D739" s="19">
        <v>11035</v>
      </c>
      <c r="E739" s="19">
        <v>5388</v>
      </c>
      <c r="F739" s="19">
        <v>5647</v>
      </c>
    </row>
    <row r="740" spans="1:6" ht="12.75" customHeight="1" x14ac:dyDescent="0.3">
      <c r="A740" s="18" t="s">
        <v>54</v>
      </c>
      <c r="B740" s="18" t="s">
        <v>9</v>
      </c>
      <c r="C740" s="18" t="s">
        <v>61</v>
      </c>
      <c r="D740" s="19">
        <v>8492</v>
      </c>
      <c r="E740" s="19">
        <v>4310</v>
      </c>
      <c r="F740" s="19">
        <v>4182</v>
      </c>
    </row>
    <row r="741" spans="1:6" ht="12.75" customHeight="1" x14ac:dyDescent="0.3">
      <c r="A741" s="18" t="s">
        <v>54</v>
      </c>
      <c r="B741" s="18" t="s">
        <v>9</v>
      </c>
      <c r="C741" s="18" t="s">
        <v>62</v>
      </c>
      <c r="D741" s="19">
        <v>20699</v>
      </c>
      <c r="E741" s="19">
        <v>11571</v>
      </c>
      <c r="F741" s="19">
        <v>9128</v>
      </c>
    </row>
    <row r="742" spans="1:6" ht="12.75" customHeight="1" x14ac:dyDescent="0.3">
      <c r="A742" s="18" t="s">
        <v>54</v>
      </c>
      <c r="B742" s="18" t="s">
        <v>9</v>
      </c>
      <c r="C742" s="18" t="s">
        <v>63</v>
      </c>
      <c r="D742" s="19">
        <v>206571</v>
      </c>
      <c r="E742" s="19">
        <v>102023</v>
      </c>
      <c r="F742" s="19">
        <v>104548</v>
      </c>
    </row>
    <row r="743" spans="1:6" ht="12.75" customHeight="1" x14ac:dyDescent="0.3">
      <c r="A743" s="18" t="s">
        <v>54</v>
      </c>
      <c r="B743" s="18" t="s">
        <v>9</v>
      </c>
      <c r="C743" s="18" t="s">
        <v>64</v>
      </c>
      <c r="D743" s="19">
        <v>2370</v>
      </c>
      <c r="E743" s="19">
        <v>1358</v>
      </c>
      <c r="F743" s="19">
        <v>1012</v>
      </c>
    </row>
    <row r="744" spans="1:6" ht="12.75" customHeight="1" x14ac:dyDescent="0.3">
      <c r="A744" s="18" t="s">
        <v>54</v>
      </c>
      <c r="B744" s="18" t="s">
        <v>9</v>
      </c>
      <c r="C744" s="18" t="s">
        <v>65</v>
      </c>
      <c r="D744" s="19">
        <v>197294</v>
      </c>
      <c r="E744" s="19">
        <v>103753</v>
      </c>
      <c r="F744" s="19">
        <v>93541</v>
      </c>
    </row>
    <row r="745" spans="1:6" ht="12.75" customHeight="1" x14ac:dyDescent="0.3">
      <c r="A745" s="18" t="s">
        <v>54</v>
      </c>
      <c r="B745" s="18" t="s">
        <v>9</v>
      </c>
      <c r="C745" s="18" t="s">
        <v>66</v>
      </c>
      <c r="D745" s="19">
        <v>2082</v>
      </c>
      <c r="E745" s="19">
        <v>1068</v>
      </c>
      <c r="F745" s="19">
        <v>1014</v>
      </c>
    </row>
    <row r="746" spans="1:6" ht="12.75" customHeight="1" x14ac:dyDescent="0.3">
      <c r="A746" s="18" t="s">
        <v>54</v>
      </c>
      <c r="B746" s="18" t="s">
        <v>9</v>
      </c>
      <c r="C746" s="18" t="s">
        <v>67</v>
      </c>
      <c r="D746" s="19">
        <v>72180</v>
      </c>
      <c r="E746" s="19">
        <v>33392</v>
      </c>
      <c r="F746" s="19">
        <v>38788</v>
      </c>
    </row>
    <row r="747" spans="1:6" ht="12.75" customHeight="1" x14ac:dyDescent="0.3">
      <c r="A747" s="20" t="s">
        <v>54</v>
      </c>
      <c r="B747" s="20" t="s">
        <v>10</v>
      </c>
      <c r="C747" s="20" t="s">
        <v>14</v>
      </c>
      <c r="D747" s="21">
        <v>23200</v>
      </c>
      <c r="E747" s="21">
        <v>11655</v>
      </c>
      <c r="F747" s="21">
        <v>11545</v>
      </c>
    </row>
    <row r="748" spans="1:6" ht="12.75" customHeight="1" x14ac:dyDescent="0.3">
      <c r="A748" s="16" t="s">
        <v>54</v>
      </c>
      <c r="B748" s="16" t="s">
        <v>11</v>
      </c>
      <c r="C748" s="16" t="s">
        <v>14</v>
      </c>
      <c r="D748" s="17">
        <v>26300</v>
      </c>
      <c r="E748" s="17">
        <v>14371</v>
      </c>
      <c r="F748" s="17">
        <v>11929</v>
      </c>
    </row>
    <row r="749" spans="1:6" ht="12.75" customHeight="1" x14ac:dyDescent="0.3">
      <c r="A749" s="20" t="s">
        <v>54</v>
      </c>
      <c r="B749" s="20" t="s">
        <v>12</v>
      </c>
      <c r="C749" s="20" t="s">
        <v>14</v>
      </c>
      <c r="D749" s="21">
        <v>33331</v>
      </c>
      <c r="E749" s="21">
        <v>18295</v>
      </c>
      <c r="F749" s="21">
        <v>15036</v>
      </c>
    </row>
    <row r="750" spans="1:6" ht="12.75" customHeight="1" x14ac:dyDescent="0.3">
      <c r="A750" s="16" t="s">
        <v>55</v>
      </c>
      <c r="B750" s="16" t="s">
        <v>14</v>
      </c>
      <c r="C750" s="16" t="s">
        <v>14</v>
      </c>
      <c r="D750" s="17">
        <v>4132148</v>
      </c>
      <c r="E750" s="17">
        <v>1974843</v>
      </c>
      <c r="F750" s="17">
        <v>2157305</v>
      </c>
    </row>
    <row r="751" spans="1:6" ht="12.75" customHeight="1" x14ac:dyDescent="0.3">
      <c r="A751" s="20" t="s">
        <v>55</v>
      </c>
      <c r="B751" s="20" t="s">
        <v>8</v>
      </c>
      <c r="C751" s="20" t="s">
        <v>14</v>
      </c>
      <c r="D751" s="21">
        <v>3804780</v>
      </c>
      <c r="E751" s="21">
        <v>1818112</v>
      </c>
      <c r="F751" s="21">
        <v>1986668</v>
      </c>
    </row>
    <row r="752" spans="1:6" ht="12.75" customHeight="1" x14ac:dyDescent="0.3">
      <c r="A752" s="16" t="s">
        <v>55</v>
      </c>
      <c r="B752" s="16" t="s">
        <v>9</v>
      </c>
      <c r="C752" s="16" t="s">
        <v>14</v>
      </c>
      <c r="D752" s="17">
        <v>293054</v>
      </c>
      <c r="E752" s="17">
        <v>139641</v>
      </c>
      <c r="F752" s="17">
        <v>153413</v>
      </c>
    </row>
    <row r="753" spans="1:6" ht="12.75" customHeight="1" x14ac:dyDescent="0.3">
      <c r="A753" s="18" t="s">
        <v>55</v>
      </c>
      <c r="B753" s="18" t="s">
        <v>9</v>
      </c>
      <c r="C753" s="18" t="s">
        <v>36</v>
      </c>
      <c r="D753" s="19">
        <v>333</v>
      </c>
      <c r="E753" s="19">
        <v>157</v>
      </c>
      <c r="F753" s="19">
        <v>176</v>
      </c>
    </row>
    <row r="754" spans="1:6" ht="12.75" customHeight="1" x14ac:dyDescent="0.3">
      <c r="A754" s="18" t="s">
        <v>55</v>
      </c>
      <c r="B754" s="18" t="s">
        <v>9</v>
      </c>
      <c r="C754" s="18" t="s">
        <v>37</v>
      </c>
      <c r="D754" s="19">
        <v>5881</v>
      </c>
      <c r="E754" s="19">
        <v>2834</v>
      </c>
      <c r="F754" s="19">
        <v>3047</v>
      </c>
    </row>
    <row r="755" spans="1:6" ht="12.75" customHeight="1" x14ac:dyDescent="0.3">
      <c r="A755" s="18" t="s">
        <v>55</v>
      </c>
      <c r="B755" s="18" t="s">
        <v>9</v>
      </c>
      <c r="C755" s="18" t="s">
        <v>38</v>
      </c>
      <c r="D755" s="19">
        <v>1088</v>
      </c>
      <c r="E755" s="19">
        <v>508</v>
      </c>
      <c r="F755" s="19">
        <v>580</v>
      </c>
    </row>
    <row r="756" spans="1:6" ht="12.75" customHeight="1" x14ac:dyDescent="0.3">
      <c r="A756" s="18" t="s">
        <v>55</v>
      </c>
      <c r="B756" s="18" t="s">
        <v>9</v>
      </c>
      <c r="C756" s="18" t="s">
        <v>39</v>
      </c>
      <c r="D756" s="19">
        <v>1202</v>
      </c>
      <c r="E756" s="19">
        <v>576</v>
      </c>
      <c r="F756" s="19">
        <v>626</v>
      </c>
    </row>
    <row r="757" spans="1:6" ht="12.75" customHeight="1" x14ac:dyDescent="0.3">
      <c r="A757" s="18" t="s">
        <v>55</v>
      </c>
      <c r="B757" s="18" t="s">
        <v>9</v>
      </c>
      <c r="C757" s="18" t="s">
        <v>40</v>
      </c>
      <c r="D757" s="19">
        <v>1032</v>
      </c>
      <c r="E757" s="19">
        <v>469</v>
      </c>
      <c r="F757" s="19">
        <v>563</v>
      </c>
    </row>
    <row r="758" spans="1:6" ht="12.75" customHeight="1" x14ac:dyDescent="0.3">
      <c r="A758" s="18" t="s">
        <v>55</v>
      </c>
      <c r="B758" s="18" t="s">
        <v>9</v>
      </c>
      <c r="C758" s="18" t="s">
        <v>41</v>
      </c>
      <c r="D758" s="19">
        <v>617</v>
      </c>
      <c r="E758" s="19">
        <v>295</v>
      </c>
      <c r="F758" s="19">
        <v>322</v>
      </c>
    </row>
    <row r="759" spans="1:6" ht="12.75" customHeight="1" x14ac:dyDescent="0.3">
      <c r="A759" s="18" t="s">
        <v>55</v>
      </c>
      <c r="B759" s="18" t="s">
        <v>9</v>
      </c>
      <c r="C759" s="18" t="s">
        <v>42</v>
      </c>
      <c r="D759" s="19">
        <v>27956</v>
      </c>
      <c r="E759" s="19">
        <v>13120</v>
      </c>
      <c r="F759" s="19">
        <v>14836</v>
      </c>
    </row>
    <row r="760" spans="1:6" ht="12.75" customHeight="1" x14ac:dyDescent="0.3">
      <c r="A760" s="18" t="s">
        <v>55</v>
      </c>
      <c r="B760" s="18" t="s">
        <v>9</v>
      </c>
      <c r="C760" s="18" t="s">
        <v>43</v>
      </c>
      <c r="D760" s="19">
        <v>2751</v>
      </c>
      <c r="E760" s="19">
        <v>1354</v>
      </c>
      <c r="F760" s="19">
        <v>1397</v>
      </c>
    </row>
    <row r="761" spans="1:6" ht="12.75" customHeight="1" x14ac:dyDescent="0.3">
      <c r="A761" s="18" t="s">
        <v>55</v>
      </c>
      <c r="B761" s="18" t="s">
        <v>9</v>
      </c>
      <c r="C761" s="18" t="s">
        <v>44</v>
      </c>
      <c r="D761" s="19">
        <v>46830</v>
      </c>
      <c r="E761" s="19">
        <v>22501</v>
      </c>
      <c r="F761" s="19">
        <v>24329</v>
      </c>
    </row>
    <row r="762" spans="1:6" ht="12.75" customHeight="1" x14ac:dyDescent="0.3">
      <c r="A762" s="18" t="s">
        <v>55</v>
      </c>
      <c r="B762" s="18" t="s">
        <v>9</v>
      </c>
      <c r="C762" s="18" t="s">
        <v>45</v>
      </c>
      <c r="D762" s="19">
        <v>811</v>
      </c>
      <c r="E762" s="19">
        <v>326</v>
      </c>
      <c r="F762" s="19">
        <v>485</v>
      </c>
    </row>
    <row r="763" spans="1:6" ht="12.75" customHeight="1" x14ac:dyDescent="0.3">
      <c r="A763" s="18" t="s">
        <v>55</v>
      </c>
      <c r="B763" s="18" t="s">
        <v>9</v>
      </c>
      <c r="C763" s="18" t="s">
        <v>46</v>
      </c>
      <c r="D763" s="19">
        <v>2372</v>
      </c>
      <c r="E763" s="19">
        <v>1033</v>
      </c>
      <c r="F763" s="19">
        <v>1339</v>
      </c>
    </row>
    <row r="764" spans="1:6" ht="12.75" customHeight="1" x14ac:dyDescent="0.3">
      <c r="A764" s="18" t="s">
        <v>55</v>
      </c>
      <c r="B764" s="18" t="s">
        <v>9</v>
      </c>
      <c r="C764" s="18" t="s">
        <v>47</v>
      </c>
      <c r="D764" s="19">
        <v>21230</v>
      </c>
      <c r="E764" s="19">
        <v>9922</v>
      </c>
      <c r="F764" s="19">
        <v>11308</v>
      </c>
    </row>
    <row r="765" spans="1:6" ht="12.75" customHeight="1" x14ac:dyDescent="0.3">
      <c r="A765" s="18" t="s">
        <v>55</v>
      </c>
      <c r="B765" s="18" t="s">
        <v>9</v>
      </c>
      <c r="C765" s="18" t="s">
        <v>48</v>
      </c>
      <c r="D765" s="19">
        <v>3221</v>
      </c>
      <c r="E765" s="19">
        <v>1474</v>
      </c>
      <c r="F765" s="19">
        <v>1747</v>
      </c>
    </row>
    <row r="766" spans="1:6" ht="12.75" customHeight="1" x14ac:dyDescent="0.3">
      <c r="A766" s="18" t="s">
        <v>55</v>
      </c>
      <c r="B766" s="18" t="s">
        <v>9</v>
      </c>
      <c r="C766" s="18" t="s">
        <v>49</v>
      </c>
      <c r="D766" s="19">
        <v>3922</v>
      </c>
      <c r="E766" s="19">
        <v>1793</v>
      </c>
      <c r="F766" s="19">
        <v>2129</v>
      </c>
    </row>
    <row r="767" spans="1:6" ht="12.75" customHeight="1" x14ac:dyDescent="0.3">
      <c r="A767" s="18" t="s">
        <v>55</v>
      </c>
      <c r="B767" s="18" t="s">
        <v>9</v>
      </c>
      <c r="C767" s="18" t="s">
        <v>50</v>
      </c>
      <c r="D767" s="19">
        <v>33785</v>
      </c>
      <c r="E767" s="19">
        <v>16356</v>
      </c>
      <c r="F767" s="19">
        <v>17429</v>
      </c>
    </row>
    <row r="768" spans="1:6" ht="12.75" customHeight="1" x14ac:dyDescent="0.3">
      <c r="A768" s="18" t="s">
        <v>55</v>
      </c>
      <c r="B768" s="18" t="s">
        <v>9</v>
      </c>
      <c r="C768" s="18" t="s">
        <v>51</v>
      </c>
      <c r="D768" s="19">
        <v>4586</v>
      </c>
      <c r="E768" s="19">
        <v>2063</v>
      </c>
      <c r="F768" s="19">
        <v>2523</v>
      </c>
    </row>
    <row r="769" spans="1:6" ht="12.75" customHeight="1" x14ac:dyDescent="0.3">
      <c r="A769" s="18" t="s">
        <v>55</v>
      </c>
      <c r="B769" s="18" t="s">
        <v>9</v>
      </c>
      <c r="C769" s="18" t="s">
        <v>52</v>
      </c>
      <c r="D769" s="19">
        <v>3378</v>
      </c>
      <c r="E769" s="19">
        <v>1617</v>
      </c>
      <c r="F769" s="19">
        <v>1761</v>
      </c>
    </row>
    <row r="770" spans="1:6" ht="12.75" customHeight="1" x14ac:dyDescent="0.3">
      <c r="A770" s="18" t="s">
        <v>55</v>
      </c>
      <c r="B770" s="18" t="s">
        <v>9</v>
      </c>
      <c r="C770" s="18" t="s">
        <v>53</v>
      </c>
      <c r="D770" s="19">
        <v>689</v>
      </c>
      <c r="E770" s="19">
        <v>324</v>
      </c>
      <c r="F770" s="19">
        <v>365</v>
      </c>
    </row>
    <row r="771" spans="1:6" ht="12.75" customHeight="1" x14ac:dyDescent="0.3">
      <c r="A771" s="18" t="s">
        <v>55</v>
      </c>
      <c r="B771" s="18" t="s">
        <v>9</v>
      </c>
      <c r="C771" s="18" t="s">
        <v>54</v>
      </c>
      <c r="D771" s="19">
        <v>1780</v>
      </c>
      <c r="E771" s="19">
        <v>926</v>
      </c>
      <c r="F771" s="19">
        <v>854</v>
      </c>
    </row>
    <row r="772" spans="1:6" ht="12.75" customHeight="1" x14ac:dyDescent="0.3">
      <c r="A772" s="18" t="s">
        <v>55</v>
      </c>
      <c r="B772" s="18" t="s">
        <v>9</v>
      </c>
      <c r="C772" s="18" t="s">
        <v>56</v>
      </c>
      <c r="D772" s="19">
        <v>24554</v>
      </c>
      <c r="E772" s="19">
        <v>11883</v>
      </c>
      <c r="F772" s="19">
        <v>12671</v>
      </c>
    </row>
    <row r="773" spans="1:6" ht="12.75" customHeight="1" x14ac:dyDescent="0.3">
      <c r="A773" s="18" t="s">
        <v>55</v>
      </c>
      <c r="B773" s="18" t="s">
        <v>9</v>
      </c>
      <c r="C773" s="18" t="s">
        <v>57</v>
      </c>
      <c r="D773" s="19">
        <v>1045</v>
      </c>
      <c r="E773" s="19">
        <v>471</v>
      </c>
      <c r="F773" s="19">
        <v>574</v>
      </c>
    </row>
    <row r="774" spans="1:6" ht="12.75" customHeight="1" x14ac:dyDescent="0.3">
      <c r="A774" s="18" t="s">
        <v>55</v>
      </c>
      <c r="B774" s="18" t="s">
        <v>9</v>
      </c>
      <c r="C774" s="18" t="s">
        <v>58</v>
      </c>
      <c r="D774" s="19">
        <v>1168</v>
      </c>
      <c r="E774" s="19">
        <v>580</v>
      </c>
      <c r="F774" s="19">
        <v>588</v>
      </c>
    </row>
    <row r="775" spans="1:6" ht="12.75" customHeight="1" x14ac:dyDescent="0.3">
      <c r="A775" s="18" t="s">
        <v>55</v>
      </c>
      <c r="B775" s="18" t="s">
        <v>9</v>
      </c>
      <c r="C775" s="18" t="s">
        <v>59</v>
      </c>
      <c r="D775" s="19">
        <v>1513</v>
      </c>
      <c r="E775" s="19">
        <v>664</v>
      </c>
      <c r="F775" s="19">
        <v>849</v>
      </c>
    </row>
    <row r="776" spans="1:6" ht="12.75" customHeight="1" x14ac:dyDescent="0.3">
      <c r="A776" s="18" t="s">
        <v>55</v>
      </c>
      <c r="B776" s="18" t="s">
        <v>9</v>
      </c>
      <c r="C776" s="18" t="s">
        <v>60</v>
      </c>
      <c r="D776" s="19">
        <v>2862</v>
      </c>
      <c r="E776" s="19">
        <v>1369</v>
      </c>
      <c r="F776" s="19">
        <v>1493</v>
      </c>
    </row>
    <row r="777" spans="1:6" ht="12.75" customHeight="1" x14ac:dyDescent="0.3">
      <c r="A777" s="18" t="s">
        <v>55</v>
      </c>
      <c r="B777" s="18" t="s">
        <v>9</v>
      </c>
      <c r="C777" s="18" t="s">
        <v>61</v>
      </c>
      <c r="D777" s="19">
        <v>1878</v>
      </c>
      <c r="E777" s="19">
        <v>891</v>
      </c>
      <c r="F777" s="19">
        <v>987</v>
      </c>
    </row>
    <row r="778" spans="1:6" ht="12.75" customHeight="1" x14ac:dyDescent="0.3">
      <c r="A778" s="18" t="s">
        <v>55</v>
      </c>
      <c r="B778" s="18" t="s">
        <v>9</v>
      </c>
      <c r="C778" s="18" t="s">
        <v>62</v>
      </c>
      <c r="D778" s="19">
        <v>4007</v>
      </c>
      <c r="E778" s="19">
        <v>1934</v>
      </c>
      <c r="F778" s="19">
        <v>2073</v>
      </c>
    </row>
    <row r="779" spans="1:6" ht="12.75" customHeight="1" x14ac:dyDescent="0.3">
      <c r="A779" s="18" t="s">
        <v>55</v>
      </c>
      <c r="B779" s="18" t="s">
        <v>9</v>
      </c>
      <c r="C779" s="18" t="s">
        <v>63</v>
      </c>
      <c r="D779" s="19">
        <v>2781</v>
      </c>
      <c r="E779" s="19">
        <v>1475</v>
      </c>
      <c r="F779" s="19">
        <v>1306</v>
      </c>
    </row>
    <row r="780" spans="1:6" ht="12.75" customHeight="1" x14ac:dyDescent="0.3">
      <c r="A780" s="18" t="s">
        <v>55</v>
      </c>
      <c r="B780" s="18" t="s">
        <v>9</v>
      </c>
      <c r="C780" s="18" t="s">
        <v>64</v>
      </c>
      <c r="D780" s="19">
        <v>1490</v>
      </c>
      <c r="E780" s="19">
        <v>784</v>
      </c>
      <c r="F780" s="19">
        <v>706</v>
      </c>
    </row>
    <row r="781" spans="1:6" ht="12.75" customHeight="1" x14ac:dyDescent="0.3">
      <c r="A781" s="18" t="s">
        <v>55</v>
      </c>
      <c r="B781" s="18" t="s">
        <v>9</v>
      </c>
      <c r="C781" s="18" t="s">
        <v>65</v>
      </c>
      <c r="D781" s="19">
        <v>86654</v>
      </c>
      <c r="E781" s="19">
        <v>41195</v>
      </c>
      <c r="F781" s="19">
        <v>45459</v>
      </c>
    </row>
    <row r="782" spans="1:6" ht="12.75" customHeight="1" x14ac:dyDescent="0.3">
      <c r="A782" s="18" t="s">
        <v>55</v>
      </c>
      <c r="B782" s="18" t="s">
        <v>9</v>
      </c>
      <c r="C782" s="18" t="s">
        <v>66</v>
      </c>
      <c r="D782" s="19">
        <v>1040</v>
      </c>
      <c r="E782" s="19">
        <v>491</v>
      </c>
      <c r="F782" s="19">
        <v>549</v>
      </c>
    </row>
    <row r="783" spans="1:6" ht="12.75" customHeight="1" x14ac:dyDescent="0.3">
      <c r="A783" s="18" t="s">
        <v>55</v>
      </c>
      <c r="B783" s="18" t="s">
        <v>9</v>
      </c>
      <c r="C783" s="18" t="s">
        <v>67</v>
      </c>
      <c r="D783" s="19">
        <v>598</v>
      </c>
      <c r="E783" s="19">
        <v>256</v>
      </c>
      <c r="F783" s="19">
        <v>342</v>
      </c>
    </row>
    <row r="784" spans="1:6" ht="12.75" customHeight="1" x14ac:dyDescent="0.3">
      <c r="A784" s="20" t="s">
        <v>55</v>
      </c>
      <c r="B784" s="20" t="s">
        <v>10</v>
      </c>
      <c r="C784" s="20" t="s">
        <v>14</v>
      </c>
      <c r="D784" s="21">
        <v>19162</v>
      </c>
      <c r="E784" s="21">
        <v>9414</v>
      </c>
      <c r="F784" s="21">
        <v>9748</v>
      </c>
    </row>
    <row r="785" spans="1:6" ht="12.75" customHeight="1" x14ac:dyDescent="0.3">
      <c r="A785" s="16" t="s">
        <v>55</v>
      </c>
      <c r="B785" s="16" t="s">
        <v>11</v>
      </c>
      <c r="C785" s="16" t="s">
        <v>14</v>
      </c>
      <c r="D785" s="17">
        <v>3497</v>
      </c>
      <c r="E785" s="17">
        <v>1748</v>
      </c>
      <c r="F785" s="17">
        <v>1749</v>
      </c>
    </row>
    <row r="786" spans="1:6" ht="12.75" customHeight="1" x14ac:dyDescent="0.3">
      <c r="A786" s="20" t="s">
        <v>55</v>
      </c>
      <c r="B786" s="20" t="s">
        <v>12</v>
      </c>
      <c r="C786" s="20" t="s">
        <v>14</v>
      </c>
      <c r="D786" s="21">
        <v>11655</v>
      </c>
      <c r="E786" s="21">
        <v>5928</v>
      </c>
      <c r="F786" s="21">
        <v>5727</v>
      </c>
    </row>
    <row r="787" spans="1:6" ht="12.75" customHeight="1" x14ac:dyDescent="0.3">
      <c r="A787" s="16" t="s">
        <v>56</v>
      </c>
      <c r="B787" s="16" t="s">
        <v>14</v>
      </c>
      <c r="C787" s="16" t="s">
        <v>14</v>
      </c>
      <c r="D787" s="17">
        <v>6583278</v>
      </c>
      <c r="E787" s="17">
        <v>3160115</v>
      </c>
      <c r="F787" s="17">
        <v>3423163</v>
      </c>
    </row>
    <row r="788" spans="1:6" ht="12.75" customHeight="1" x14ac:dyDescent="0.3">
      <c r="A788" s="20" t="s">
        <v>56</v>
      </c>
      <c r="B788" s="20" t="s">
        <v>8</v>
      </c>
      <c r="C788" s="20" t="s">
        <v>14</v>
      </c>
      <c r="D788" s="21">
        <v>5882027</v>
      </c>
      <c r="E788" s="21">
        <v>2841556</v>
      </c>
      <c r="F788" s="21">
        <v>3040471</v>
      </c>
    </row>
    <row r="789" spans="1:6" ht="12.75" customHeight="1" x14ac:dyDescent="0.3">
      <c r="A789" s="16" t="s">
        <v>56</v>
      </c>
      <c r="B789" s="16" t="s">
        <v>9</v>
      </c>
      <c r="C789" s="16" t="s">
        <v>14</v>
      </c>
      <c r="D789" s="17">
        <v>660918</v>
      </c>
      <c r="E789" s="17">
        <v>298375</v>
      </c>
      <c r="F789" s="17">
        <v>362543</v>
      </c>
    </row>
    <row r="790" spans="1:6" ht="12.75" customHeight="1" x14ac:dyDescent="0.3">
      <c r="A790" s="18" t="s">
        <v>56</v>
      </c>
      <c r="B790" s="18" t="s">
        <v>9</v>
      </c>
      <c r="C790" s="18" t="s">
        <v>36</v>
      </c>
      <c r="D790" s="19">
        <v>1159</v>
      </c>
      <c r="E790" s="19">
        <v>471</v>
      </c>
      <c r="F790" s="19">
        <v>688</v>
      </c>
    </row>
    <row r="791" spans="1:6" ht="12.75" customHeight="1" x14ac:dyDescent="0.3">
      <c r="A791" s="18" t="s">
        <v>56</v>
      </c>
      <c r="B791" s="18" t="s">
        <v>9</v>
      </c>
      <c r="C791" s="18" t="s">
        <v>37</v>
      </c>
      <c r="D791" s="19">
        <v>4143</v>
      </c>
      <c r="E791" s="19">
        <v>1919</v>
      </c>
      <c r="F791" s="19">
        <v>2224</v>
      </c>
    </row>
    <row r="792" spans="1:6" ht="12.75" customHeight="1" x14ac:dyDescent="0.3">
      <c r="A792" s="18" t="s">
        <v>56</v>
      </c>
      <c r="B792" s="18" t="s">
        <v>9</v>
      </c>
      <c r="C792" s="18" t="s">
        <v>38</v>
      </c>
      <c r="D792" s="19">
        <v>798</v>
      </c>
      <c r="E792" s="19">
        <v>353</v>
      </c>
      <c r="F792" s="19">
        <v>445</v>
      </c>
    </row>
    <row r="793" spans="1:6" ht="12.75" customHeight="1" x14ac:dyDescent="0.3">
      <c r="A793" s="18" t="s">
        <v>56</v>
      </c>
      <c r="B793" s="18" t="s">
        <v>9</v>
      </c>
      <c r="C793" s="18" t="s">
        <v>39</v>
      </c>
      <c r="D793" s="19">
        <v>1509</v>
      </c>
      <c r="E793" s="19">
        <v>688</v>
      </c>
      <c r="F793" s="19">
        <v>821</v>
      </c>
    </row>
    <row r="794" spans="1:6" ht="12.75" customHeight="1" x14ac:dyDescent="0.3">
      <c r="A794" s="18" t="s">
        <v>56</v>
      </c>
      <c r="B794" s="18" t="s">
        <v>9</v>
      </c>
      <c r="C794" s="18" t="s">
        <v>40</v>
      </c>
      <c r="D794" s="19">
        <v>2795</v>
      </c>
      <c r="E794" s="19">
        <v>1294</v>
      </c>
      <c r="F794" s="19">
        <v>1501</v>
      </c>
    </row>
    <row r="795" spans="1:6" ht="12.75" customHeight="1" x14ac:dyDescent="0.3">
      <c r="A795" s="18" t="s">
        <v>56</v>
      </c>
      <c r="B795" s="18" t="s">
        <v>9</v>
      </c>
      <c r="C795" s="18" t="s">
        <v>41</v>
      </c>
      <c r="D795" s="19">
        <v>765</v>
      </c>
      <c r="E795" s="19">
        <v>289</v>
      </c>
      <c r="F795" s="19">
        <v>476</v>
      </c>
    </row>
    <row r="796" spans="1:6" ht="12.75" customHeight="1" x14ac:dyDescent="0.3">
      <c r="A796" s="18" t="s">
        <v>56</v>
      </c>
      <c r="B796" s="18" t="s">
        <v>9</v>
      </c>
      <c r="C796" s="18" t="s">
        <v>42</v>
      </c>
      <c r="D796" s="19">
        <v>16739</v>
      </c>
      <c r="E796" s="19">
        <v>7493</v>
      </c>
      <c r="F796" s="19">
        <v>9246</v>
      </c>
    </row>
    <row r="797" spans="1:6" ht="12.75" customHeight="1" x14ac:dyDescent="0.3">
      <c r="A797" s="18" t="s">
        <v>56</v>
      </c>
      <c r="B797" s="18" t="s">
        <v>9</v>
      </c>
      <c r="C797" s="18" t="s">
        <v>43</v>
      </c>
      <c r="D797" s="19">
        <v>3129</v>
      </c>
      <c r="E797" s="19">
        <v>1389</v>
      </c>
      <c r="F797" s="19">
        <v>1740</v>
      </c>
    </row>
    <row r="798" spans="1:6" ht="12.75" customHeight="1" x14ac:dyDescent="0.3">
      <c r="A798" s="18" t="s">
        <v>56</v>
      </c>
      <c r="B798" s="18" t="s">
        <v>9</v>
      </c>
      <c r="C798" s="18" t="s">
        <v>44</v>
      </c>
      <c r="D798" s="19">
        <v>122097</v>
      </c>
      <c r="E798" s="19">
        <v>57366</v>
      </c>
      <c r="F798" s="19">
        <v>64731</v>
      </c>
    </row>
    <row r="799" spans="1:6" ht="12.75" customHeight="1" x14ac:dyDescent="0.3">
      <c r="A799" s="18" t="s">
        <v>56</v>
      </c>
      <c r="B799" s="18" t="s">
        <v>9</v>
      </c>
      <c r="C799" s="18" t="s">
        <v>45</v>
      </c>
      <c r="D799" s="19">
        <v>1637</v>
      </c>
      <c r="E799" s="19">
        <v>694</v>
      </c>
      <c r="F799" s="19">
        <v>943</v>
      </c>
    </row>
    <row r="800" spans="1:6" ht="12.75" customHeight="1" x14ac:dyDescent="0.3">
      <c r="A800" s="18" t="s">
        <v>56</v>
      </c>
      <c r="B800" s="18" t="s">
        <v>9</v>
      </c>
      <c r="C800" s="18" t="s">
        <v>46</v>
      </c>
      <c r="D800" s="19">
        <v>7144</v>
      </c>
      <c r="E800" s="19">
        <v>2950</v>
      </c>
      <c r="F800" s="19">
        <v>4194</v>
      </c>
    </row>
    <row r="801" spans="1:6" ht="12.75" customHeight="1" x14ac:dyDescent="0.3">
      <c r="A801" s="18" t="s">
        <v>56</v>
      </c>
      <c r="B801" s="18" t="s">
        <v>9</v>
      </c>
      <c r="C801" s="18" t="s">
        <v>47</v>
      </c>
      <c r="D801" s="19">
        <v>26552</v>
      </c>
      <c r="E801" s="19">
        <v>11288</v>
      </c>
      <c r="F801" s="19">
        <v>15264</v>
      </c>
    </row>
    <row r="802" spans="1:6" ht="12.75" customHeight="1" x14ac:dyDescent="0.3">
      <c r="A802" s="18" t="s">
        <v>56</v>
      </c>
      <c r="B802" s="18" t="s">
        <v>9</v>
      </c>
      <c r="C802" s="18" t="s">
        <v>48</v>
      </c>
      <c r="D802" s="19">
        <v>30281</v>
      </c>
      <c r="E802" s="19">
        <v>13838</v>
      </c>
      <c r="F802" s="19">
        <v>16443</v>
      </c>
    </row>
    <row r="803" spans="1:6" ht="12.75" customHeight="1" x14ac:dyDescent="0.3">
      <c r="A803" s="18" t="s">
        <v>56</v>
      </c>
      <c r="B803" s="18" t="s">
        <v>9</v>
      </c>
      <c r="C803" s="18" t="s">
        <v>49</v>
      </c>
      <c r="D803" s="19">
        <v>8226</v>
      </c>
      <c r="E803" s="19">
        <v>3528</v>
      </c>
      <c r="F803" s="19">
        <v>4698</v>
      </c>
    </row>
    <row r="804" spans="1:6" ht="12.75" customHeight="1" x14ac:dyDescent="0.3">
      <c r="A804" s="18" t="s">
        <v>56</v>
      </c>
      <c r="B804" s="18" t="s">
        <v>9</v>
      </c>
      <c r="C804" s="18" t="s">
        <v>50</v>
      </c>
      <c r="D804" s="19">
        <v>70627</v>
      </c>
      <c r="E804" s="19">
        <v>33107</v>
      </c>
      <c r="F804" s="19">
        <v>37520</v>
      </c>
    </row>
    <row r="805" spans="1:6" ht="12.75" customHeight="1" x14ac:dyDescent="0.3">
      <c r="A805" s="18" t="s">
        <v>56</v>
      </c>
      <c r="B805" s="18" t="s">
        <v>9</v>
      </c>
      <c r="C805" s="18" t="s">
        <v>51</v>
      </c>
      <c r="D805" s="19">
        <v>9986</v>
      </c>
      <c r="E805" s="19">
        <v>4073</v>
      </c>
      <c r="F805" s="19">
        <v>5913</v>
      </c>
    </row>
    <row r="806" spans="1:6" ht="12.75" customHeight="1" x14ac:dyDescent="0.3">
      <c r="A806" s="18" t="s">
        <v>56</v>
      </c>
      <c r="B806" s="18" t="s">
        <v>9</v>
      </c>
      <c r="C806" s="18" t="s">
        <v>52</v>
      </c>
      <c r="D806" s="19">
        <v>21658</v>
      </c>
      <c r="E806" s="19">
        <v>9925</v>
      </c>
      <c r="F806" s="19">
        <v>11733</v>
      </c>
    </row>
    <row r="807" spans="1:6" ht="12.75" customHeight="1" x14ac:dyDescent="0.3">
      <c r="A807" s="18" t="s">
        <v>56</v>
      </c>
      <c r="B807" s="18" t="s">
        <v>9</v>
      </c>
      <c r="C807" s="18" t="s">
        <v>53</v>
      </c>
      <c r="D807" s="19">
        <v>1032</v>
      </c>
      <c r="E807" s="19">
        <v>444</v>
      </c>
      <c r="F807" s="19">
        <v>588</v>
      </c>
    </row>
    <row r="808" spans="1:6" ht="12.75" customHeight="1" x14ac:dyDescent="0.3">
      <c r="A808" s="18" t="s">
        <v>56</v>
      </c>
      <c r="B808" s="18" t="s">
        <v>9</v>
      </c>
      <c r="C808" s="18" t="s">
        <v>54</v>
      </c>
      <c r="D808" s="19">
        <v>3319</v>
      </c>
      <c r="E808" s="19">
        <v>1587</v>
      </c>
      <c r="F808" s="19">
        <v>1732</v>
      </c>
    </row>
    <row r="809" spans="1:6" ht="12.75" customHeight="1" x14ac:dyDescent="0.3">
      <c r="A809" s="18" t="s">
        <v>56</v>
      </c>
      <c r="B809" s="18" t="s">
        <v>9</v>
      </c>
      <c r="C809" s="18" t="s">
        <v>55</v>
      </c>
      <c r="D809" s="19">
        <v>73863</v>
      </c>
      <c r="E809" s="19">
        <v>33115</v>
      </c>
      <c r="F809" s="19">
        <v>40748</v>
      </c>
    </row>
    <row r="810" spans="1:6" ht="12.75" customHeight="1" x14ac:dyDescent="0.3">
      <c r="A810" s="18" t="s">
        <v>56</v>
      </c>
      <c r="B810" s="18" t="s">
        <v>9</v>
      </c>
      <c r="C810" s="18" t="s">
        <v>57</v>
      </c>
      <c r="D810" s="19">
        <v>2898</v>
      </c>
      <c r="E810" s="19">
        <v>1217</v>
      </c>
      <c r="F810" s="19">
        <v>1681</v>
      </c>
    </row>
    <row r="811" spans="1:6" ht="12.75" customHeight="1" x14ac:dyDescent="0.3">
      <c r="A811" s="18" t="s">
        <v>56</v>
      </c>
      <c r="B811" s="18" t="s">
        <v>9</v>
      </c>
      <c r="C811" s="18" t="s">
        <v>58</v>
      </c>
      <c r="D811" s="19">
        <v>1784</v>
      </c>
      <c r="E811" s="19">
        <v>875</v>
      </c>
      <c r="F811" s="19">
        <v>909</v>
      </c>
    </row>
    <row r="812" spans="1:6" ht="12.75" customHeight="1" x14ac:dyDescent="0.3">
      <c r="A812" s="18" t="s">
        <v>56</v>
      </c>
      <c r="B812" s="18" t="s">
        <v>9</v>
      </c>
      <c r="C812" s="18" t="s">
        <v>59</v>
      </c>
      <c r="D812" s="19">
        <v>3776</v>
      </c>
      <c r="E812" s="19">
        <v>1610</v>
      </c>
      <c r="F812" s="19">
        <v>2166</v>
      </c>
    </row>
    <row r="813" spans="1:6" ht="12.75" customHeight="1" x14ac:dyDescent="0.3">
      <c r="A813" s="18" t="s">
        <v>56</v>
      </c>
      <c r="B813" s="18" t="s">
        <v>9</v>
      </c>
      <c r="C813" s="18" t="s">
        <v>60</v>
      </c>
      <c r="D813" s="19">
        <v>3231</v>
      </c>
      <c r="E813" s="19">
        <v>1346</v>
      </c>
      <c r="F813" s="19">
        <v>1885</v>
      </c>
    </row>
    <row r="814" spans="1:6" ht="12.75" customHeight="1" x14ac:dyDescent="0.3">
      <c r="A814" s="18" t="s">
        <v>56</v>
      </c>
      <c r="B814" s="18" t="s">
        <v>9</v>
      </c>
      <c r="C814" s="18" t="s">
        <v>61</v>
      </c>
      <c r="D814" s="19">
        <v>2112</v>
      </c>
      <c r="E814" s="19">
        <v>975</v>
      </c>
      <c r="F814" s="19">
        <v>1137</v>
      </c>
    </row>
    <row r="815" spans="1:6" ht="12.75" customHeight="1" x14ac:dyDescent="0.3">
      <c r="A815" s="18" t="s">
        <v>56</v>
      </c>
      <c r="B815" s="18" t="s">
        <v>9</v>
      </c>
      <c r="C815" s="18" t="s">
        <v>62</v>
      </c>
      <c r="D815" s="19">
        <v>8544</v>
      </c>
      <c r="E815" s="19">
        <v>3669</v>
      </c>
      <c r="F815" s="19">
        <v>4875</v>
      </c>
    </row>
    <row r="816" spans="1:6" ht="12.75" customHeight="1" x14ac:dyDescent="0.3">
      <c r="A816" s="18" t="s">
        <v>56</v>
      </c>
      <c r="B816" s="18" t="s">
        <v>9</v>
      </c>
      <c r="C816" s="18" t="s">
        <v>63</v>
      </c>
      <c r="D816" s="19">
        <v>5609</v>
      </c>
      <c r="E816" s="19">
        <v>2543</v>
      </c>
      <c r="F816" s="19">
        <v>3066</v>
      </c>
    </row>
    <row r="817" spans="1:6" ht="12.75" customHeight="1" x14ac:dyDescent="0.3">
      <c r="A817" s="18" t="s">
        <v>56</v>
      </c>
      <c r="B817" s="18" t="s">
        <v>9</v>
      </c>
      <c r="C817" s="18" t="s">
        <v>64</v>
      </c>
      <c r="D817" s="19">
        <v>57196</v>
      </c>
      <c r="E817" s="19">
        <v>26256</v>
      </c>
      <c r="F817" s="19">
        <v>30940</v>
      </c>
    </row>
    <row r="818" spans="1:6" ht="12.75" customHeight="1" x14ac:dyDescent="0.3">
      <c r="A818" s="18" t="s">
        <v>56</v>
      </c>
      <c r="B818" s="18" t="s">
        <v>9</v>
      </c>
      <c r="C818" s="18" t="s">
        <v>65</v>
      </c>
      <c r="D818" s="19">
        <v>164951</v>
      </c>
      <c r="E818" s="19">
        <v>72644</v>
      </c>
      <c r="F818" s="19">
        <v>92307</v>
      </c>
    </row>
    <row r="819" spans="1:6" ht="12.75" customHeight="1" x14ac:dyDescent="0.3">
      <c r="A819" s="18" t="s">
        <v>56</v>
      </c>
      <c r="B819" s="18" t="s">
        <v>9</v>
      </c>
      <c r="C819" s="18" t="s">
        <v>66</v>
      </c>
      <c r="D819" s="19">
        <v>1786</v>
      </c>
      <c r="E819" s="19">
        <v>806</v>
      </c>
      <c r="F819" s="19">
        <v>980</v>
      </c>
    </row>
    <row r="820" spans="1:6" ht="12.75" customHeight="1" x14ac:dyDescent="0.3">
      <c r="A820" s="18" t="s">
        <v>56</v>
      </c>
      <c r="B820" s="18" t="s">
        <v>9</v>
      </c>
      <c r="C820" s="18" t="s">
        <v>67</v>
      </c>
      <c r="D820" s="19">
        <v>1572</v>
      </c>
      <c r="E820" s="19">
        <v>623</v>
      </c>
      <c r="F820" s="19">
        <v>949</v>
      </c>
    </row>
    <row r="821" spans="1:6" ht="12.75" customHeight="1" x14ac:dyDescent="0.3">
      <c r="A821" s="20" t="s">
        <v>56</v>
      </c>
      <c r="B821" s="20" t="s">
        <v>10</v>
      </c>
      <c r="C821" s="20" t="s">
        <v>14</v>
      </c>
      <c r="D821" s="21">
        <v>19820</v>
      </c>
      <c r="E821" s="21">
        <v>9823</v>
      </c>
      <c r="F821" s="21">
        <v>9997</v>
      </c>
    </row>
    <row r="822" spans="1:6" ht="12.75" customHeight="1" x14ac:dyDescent="0.3">
      <c r="A822" s="16" t="s">
        <v>56</v>
      </c>
      <c r="B822" s="16" t="s">
        <v>11</v>
      </c>
      <c r="C822" s="16" t="s">
        <v>14</v>
      </c>
      <c r="D822" s="17">
        <v>10999</v>
      </c>
      <c r="E822" s="17">
        <v>5513</v>
      </c>
      <c r="F822" s="17">
        <v>5486</v>
      </c>
    </row>
    <row r="823" spans="1:6" ht="12.75" customHeight="1" x14ac:dyDescent="0.3">
      <c r="A823" s="20" t="s">
        <v>56</v>
      </c>
      <c r="B823" s="20" t="s">
        <v>12</v>
      </c>
      <c r="C823" s="20" t="s">
        <v>14</v>
      </c>
      <c r="D823" s="21">
        <v>9514</v>
      </c>
      <c r="E823" s="21">
        <v>4848</v>
      </c>
      <c r="F823" s="21">
        <v>4666</v>
      </c>
    </row>
    <row r="824" spans="1:6" ht="12.75" customHeight="1" x14ac:dyDescent="0.3">
      <c r="A824" s="16" t="s">
        <v>57</v>
      </c>
      <c r="B824" s="16" t="s">
        <v>14</v>
      </c>
      <c r="C824" s="16" t="s">
        <v>14</v>
      </c>
      <c r="D824" s="17">
        <v>2368467</v>
      </c>
      <c r="E824" s="17">
        <v>1156820</v>
      </c>
      <c r="F824" s="17">
        <v>1211647</v>
      </c>
    </row>
    <row r="825" spans="1:6" ht="12.75" customHeight="1" x14ac:dyDescent="0.3">
      <c r="A825" s="20" t="s">
        <v>57</v>
      </c>
      <c r="B825" s="20" t="s">
        <v>8</v>
      </c>
      <c r="C825" s="20" t="s">
        <v>14</v>
      </c>
      <c r="D825" s="21">
        <v>1648076</v>
      </c>
      <c r="E825" s="21">
        <v>804808</v>
      </c>
      <c r="F825" s="21">
        <v>843268</v>
      </c>
    </row>
    <row r="826" spans="1:6" ht="12.75" customHeight="1" x14ac:dyDescent="0.3">
      <c r="A826" s="16" t="s">
        <v>57</v>
      </c>
      <c r="B826" s="16" t="s">
        <v>9</v>
      </c>
      <c r="C826" s="16" t="s">
        <v>14</v>
      </c>
      <c r="D826" s="17">
        <v>686545</v>
      </c>
      <c r="E826" s="17">
        <v>334824</v>
      </c>
      <c r="F826" s="17">
        <v>351721</v>
      </c>
    </row>
    <row r="827" spans="1:6" ht="12.75" customHeight="1" x14ac:dyDescent="0.3">
      <c r="A827" s="18" t="s">
        <v>57</v>
      </c>
      <c r="B827" s="18" t="s">
        <v>9</v>
      </c>
      <c r="C827" s="18" t="s">
        <v>36</v>
      </c>
      <c r="D827" s="19">
        <v>2803</v>
      </c>
      <c r="E827" s="19">
        <v>1335</v>
      </c>
      <c r="F827" s="19">
        <v>1468</v>
      </c>
    </row>
    <row r="828" spans="1:6" ht="12.75" customHeight="1" x14ac:dyDescent="0.3">
      <c r="A828" s="18" t="s">
        <v>57</v>
      </c>
      <c r="B828" s="18" t="s">
        <v>9</v>
      </c>
      <c r="C828" s="18" t="s">
        <v>37</v>
      </c>
      <c r="D828" s="19">
        <v>2739</v>
      </c>
      <c r="E828" s="19">
        <v>1322</v>
      </c>
      <c r="F828" s="19">
        <v>1417</v>
      </c>
    </row>
    <row r="829" spans="1:6" ht="12.75" customHeight="1" x14ac:dyDescent="0.3">
      <c r="A829" s="18" t="s">
        <v>57</v>
      </c>
      <c r="B829" s="18" t="s">
        <v>9</v>
      </c>
      <c r="C829" s="18" t="s">
        <v>38</v>
      </c>
      <c r="D829" s="19">
        <v>483</v>
      </c>
      <c r="E829" s="19">
        <v>258</v>
      </c>
      <c r="F829" s="19">
        <v>225</v>
      </c>
    </row>
    <row r="830" spans="1:6" ht="12.75" customHeight="1" x14ac:dyDescent="0.3">
      <c r="A830" s="18" t="s">
        <v>57</v>
      </c>
      <c r="B830" s="18" t="s">
        <v>9</v>
      </c>
      <c r="C830" s="18" t="s">
        <v>39</v>
      </c>
      <c r="D830" s="19">
        <v>815</v>
      </c>
      <c r="E830" s="19">
        <v>398</v>
      </c>
      <c r="F830" s="19">
        <v>417</v>
      </c>
    </row>
    <row r="831" spans="1:6" ht="12.75" customHeight="1" x14ac:dyDescent="0.3">
      <c r="A831" s="18" t="s">
        <v>57</v>
      </c>
      <c r="B831" s="18" t="s">
        <v>9</v>
      </c>
      <c r="C831" s="18" t="s">
        <v>40</v>
      </c>
      <c r="D831" s="19">
        <v>5722</v>
      </c>
      <c r="E831" s="19">
        <v>2786</v>
      </c>
      <c r="F831" s="19">
        <v>2936</v>
      </c>
    </row>
    <row r="832" spans="1:6" ht="12.75" customHeight="1" x14ac:dyDescent="0.3">
      <c r="A832" s="18" t="s">
        <v>57</v>
      </c>
      <c r="B832" s="18" t="s">
        <v>9</v>
      </c>
      <c r="C832" s="18" t="s">
        <v>41</v>
      </c>
      <c r="D832" s="19">
        <v>1266</v>
      </c>
      <c r="E832" s="19">
        <v>595</v>
      </c>
      <c r="F832" s="19">
        <v>671</v>
      </c>
    </row>
    <row r="833" spans="1:6" ht="12.75" customHeight="1" x14ac:dyDescent="0.3">
      <c r="A833" s="18" t="s">
        <v>57</v>
      </c>
      <c r="B833" s="18" t="s">
        <v>9</v>
      </c>
      <c r="C833" s="18" t="s">
        <v>42</v>
      </c>
      <c r="D833" s="19">
        <v>9101</v>
      </c>
      <c r="E833" s="19">
        <v>4687</v>
      </c>
      <c r="F833" s="19">
        <v>4414</v>
      </c>
    </row>
    <row r="834" spans="1:6" ht="12.75" customHeight="1" x14ac:dyDescent="0.3">
      <c r="A834" s="18" t="s">
        <v>57</v>
      </c>
      <c r="B834" s="18" t="s">
        <v>9</v>
      </c>
      <c r="C834" s="18" t="s">
        <v>43</v>
      </c>
      <c r="D834" s="19">
        <v>5239</v>
      </c>
      <c r="E834" s="19">
        <v>2453</v>
      </c>
      <c r="F834" s="19">
        <v>2786</v>
      </c>
    </row>
    <row r="835" spans="1:6" ht="12.75" customHeight="1" x14ac:dyDescent="0.3">
      <c r="A835" s="18" t="s">
        <v>57</v>
      </c>
      <c r="B835" s="18" t="s">
        <v>9</v>
      </c>
      <c r="C835" s="18" t="s">
        <v>44</v>
      </c>
      <c r="D835" s="19">
        <v>227049</v>
      </c>
      <c r="E835" s="19">
        <v>111505</v>
      </c>
      <c r="F835" s="19">
        <v>115544</v>
      </c>
    </row>
    <row r="836" spans="1:6" ht="12.75" customHeight="1" x14ac:dyDescent="0.3">
      <c r="A836" s="18" t="s">
        <v>57</v>
      </c>
      <c r="B836" s="18" t="s">
        <v>9</v>
      </c>
      <c r="C836" s="18" t="s">
        <v>45</v>
      </c>
      <c r="D836" s="19">
        <v>4550</v>
      </c>
      <c r="E836" s="19">
        <v>2158</v>
      </c>
      <c r="F836" s="19">
        <v>2392</v>
      </c>
    </row>
    <row r="837" spans="1:6" ht="12.75" customHeight="1" x14ac:dyDescent="0.3">
      <c r="A837" s="18" t="s">
        <v>57</v>
      </c>
      <c r="B837" s="18" t="s">
        <v>9</v>
      </c>
      <c r="C837" s="18" t="s">
        <v>46</v>
      </c>
      <c r="D837" s="19">
        <v>81051</v>
      </c>
      <c r="E837" s="19">
        <v>36108</v>
      </c>
      <c r="F837" s="19">
        <v>44943</v>
      </c>
    </row>
    <row r="838" spans="1:6" ht="12.75" customHeight="1" x14ac:dyDescent="0.3">
      <c r="A838" s="18" t="s">
        <v>57</v>
      </c>
      <c r="B838" s="18" t="s">
        <v>9</v>
      </c>
      <c r="C838" s="18" t="s">
        <v>47</v>
      </c>
      <c r="D838" s="19">
        <v>21796</v>
      </c>
      <c r="E838" s="19">
        <v>10764</v>
      </c>
      <c r="F838" s="19">
        <v>11032</v>
      </c>
    </row>
    <row r="839" spans="1:6" ht="12.75" customHeight="1" x14ac:dyDescent="0.3">
      <c r="A839" s="18" t="s">
        <v>57</v>
      </c>
      <c r="B839" s="18" t="s">
        <v>9</v>
      </c>
      <c r="C839" s="18" t="s">
        <v>48</v>
      </c>
      <c r="D839" s="19">
        <v>35707</v>
      </c>
      <c r="E839" s="19">
        <v>17442</v>
      </c>
      <c r="F839" s="19">
        <v>18265</v>
      </c>
    </row>
    <row r="840" spans="1:6" ht="12.75" customHeight="1" x14ac:dyDescent="0.3">
      <c r="A840" s="18" t="s">
        <v>57</v>
      </c>
      <c r="B840" s="18" t="s">
        <v>9</v>
      </c>
      <c r="C840" s="18" t="s">
        <v>49</v>
      </c>
      <c r="D840" s="19">
        <v>16887</v>
      </c>
      <c r="E840" s="19">
        <v>7864</v>
      </c>
      <c r="F840" s="19">
        <v>9023</v>
      </c>
    </row>
    <row r="841" spans="1:6" ht="12.75" customHeight="1" x14ac:dyDescent="0.3">
      <c r="A841" s="18" t="s">
        <v>57</v>
      </c>
      <c r="B841" s="18" t="s">
        <v>9</v>
      </c>
      <c r="C841" s="18" t="s">
        <v>50</v>
      </c>
      <c r="D841" s="19">
        <v>92166</v>
      </c>
      <c r="E841" s="19">
        <v>46520</v>
      </c>
      <c r="F841" s="19">
        <v>45646</v>
      </c>
    </row>
    <row r="842" spans="1:6" ht="12.75" customHeight="1" x14ac:dyDescent="0.3">
      <c r="A842" s="18" t="s">
        <v>57</v>
      </c>
      <c r="B842" s="18" t="s">
        <v>9</v>
      </c>
      <c r="C842" s="18" t="s">
        <v>51</v>
      </c>
      <c r="D842" s="19">
        <v>37846</v>
      </c>
      <c r="E842" s="19">
        <v>17726</v>
      </c>
      <c r="F842" s="19">
        <v>20120</v>
      </c>
    </row>
    <row r="843" spans="1:6" ht="12.75" customHeight="1" x14ac:dyDescent="0.3">
      <c r="A843" s="18" t="s">
        <v>57</v>
      </c>
      <c r="B843" s="18" t="s">
        <v>9</v>
      </c>
      <c r="C843" s="18" t="s">
        <v>52</v>
      </c>
      <c r="D843" s="19">
        <v>8869</v>
      </c>
      <c r="E843" s="19">
        <v>4462</v>
      </c>
      <c r="F843" s="19">
        <v>4407</v>
      </c>
    </row>
    <row r="844" spans="1:6" ht="12.75" customHeight="1" x14ac:dyDescent="0.3">
      <c r="A844" s="18" t="s">
        <v>57</v>
      </c>
      <c r="B844" s="18" t="s">
        <v>9</v>
      </c>
      <c r="C844" s="18" t="s">
        <v>53</v>
      </c>
      <c r="D844" s="19">
        <v>2001</v>
      </c>
      <c r="E844" s="19">
        <v>917</v>
      </c>
      <c r="F844" s="19">
        <v>1084</v>
      </c>
    </row>
    <row r="845" spans="1:6" ht="12.75" customHeight="1" x14ac:dyDescent="0.3">
      <c r="A845" s="18" t="s">
        <v>57</v>
      </c>
      <c r="B845" s="18" t="s">
        <v>9</v>
      </c>
      <c r="C845" s="18" t="s">
        <v>54</v>
      </c>
      <c r="D845" s="19">
        <v>5967</v>
      </c>
      <c r="E845" s="19">
        <v>2926</v>
      </c>
      <c r="F845" s="19">
        <v>3041</v>
      </c>
    </row>
    <row r="846" spans="1:6" ht="12.75" customHeight="1" x14ac:dyDescent="0.3">
      <c r="A846" s="18" t="s">
        <v>57</v>
      </c>
      <c r="B846" s="18" t="s">
        <v>9</v>
      </c>
      <c r="C846" s="18" t="s">
        <v>55</v>
      </c>
      <c r="D846" s="19">
        <v>13379</v>
      </c>
      <c r="E846" s="19">
        <v>6911</v>
      </c>
      <c r="F846" s="19">
        <v>6468</v>
      </c>
    </row>
    <row r="847" spans="1:6" ht="12.75" customHeight="1" x14ac:dyDescent="0.3">
      <c r="A847" s="18" t="s">
        <v>57</v>
      </c>
      <c r="B847" s="18" t="s">
        <v>9</v>
      </c>
      <c r="C847" s="18" t="s">
        <v>56</v>
      </c>
      <c r="D847" s="19">
        <v>18125</v>
      </c>
      <c r="E847" s="19">
        <v>9487</v>
      </c>
      <c r="F847" s="19">
        <v>8638</v>
      </c>
    </row>
    <row r="848" spans="1:6" ht="12.75" customHeight="1" x14ac:dyDescent="0.3">
      <c r="A848" s="18" t="s">
        <v>57</v>
      </c>
      <c r="B848" s="18" t="s">
        <v>9</v>
      </c>
      <c r="C848" s="18" t="s">
        <v>58</v>
      </c>
      <c r="D848" s="19">
        <v>968</v>
      </c>
      <c r="E848" s="19">
        <v>471</v>
      </c>
      <c r="F848" s="19">
        <v>497</v>
      </c>
    </row>
    <row r="849" spans="1:6" ht="12.75" customHeight="1" x14ac:dyDescent="0.3">
      <c r="A849" s="18" t="s">
        <v>57</v>
      </c>
      <c r="B849" s="18" t="s">
        <v>9</v>
      </c>
      <c r="C849" s="18" t="s">
        <v>59</v>
      </c>
      <c r="D849" s="19">
        <v>17496</v>
      </c>
      <c r="E849" s="19">
        <v>8372</v>
      </c>
      <c r="F849" s="19">
        <v>9124</v>
      </c>
    </row>
    <row r="850" spans="1:6" ht="12.75" customHeight="1" x14ac:dyDescent="0.3">
      <c r="A850" s="18" t="s">
        <v>57</v>
      </c>
      <c r="B850" s="18" t="s">
        <v>9</v>
      </c>
      <c r="C850" s="18" t="s">
        <v>60</v>
      </c>
      <c r="D850" s="19">
        <v>5275</v>
      </c>
      <c r="E850" s="19">
        <v>2428</v>
      </c>
      <c r="F850" s="19">
        <v>2847</v>
      </c>
    </row>
    <row r="851" spans="1:6" ht="12.75" customHeight="1" x14ac:dyDescent="0.3">
      <c r="A851" s="18" t="s">
        <v>57</v>
      </c>
      <c r="B851" s="18" t="s">
        <v>9</v>
      </c>
      <c r="C851" s="18" t="s">
        <v>61</v>
      </c>
      <c r="D851" s="19">
        <v>3169</v>
      </c>
      <c r="E851" s="19">
        <v>1426</v>
      </c>
      <c r="F851" s="19">
        <v>1743</v>
      </c>
    </row>
    <row r="852" spans="1:6" ht="12.75" customHeight="1" x14ac:dyDescent="0.3">
      <c r="A852" s="18" t="s">
        <v>57</v>
      </c>
      <c r="B852" s="18" t="s">
        <v>9</v>
      </c>
      <c r="C852" s="18" t="s">
        <v>62</v>
      </c>
      <c r="D852" s="19">
        <v>4310</v>
      </c>
      <c r="E852" s="19">
        <v>2310</v>
      </c>
      <c r="F852" s="19">
        <v>2000</v>
      </c>
    </row>
    <row r="853" spans="1:6" ht="12.75" customHeight="1" x14ac:dyDescent="0.3">
      <c r="A853" s="18" t="s">
        <v>57</v>
      </c>
      <c r="B853" s="18" t="s">
        <v>9</v>
      </c>
      <c r="C853" s="18" t="s">
        <v>63</v>
      </c>
      <c r="D853" s="19">
        <v>12217</v>
      </c>
      <c r="E853" s="19">
        <v>5946</v>
      </c>
      <c r="F853" s="19">
        <v>6271</v>
      </c>
    </row>
    <row r="854" spans="1:6" ht="12.75" customHeight="1" x14ac:dyDescent="0.3">
      <c r="A854" s="18" t="s">
        <v>57</v>
      </c>
      <c r="B854" s="18" t="s">
        <v>9</v>
      </c>
      <c r="C854" s="18" t="s">
        <v>64</v>
      </c>
      <c r="D854" s="19">
        <v>4127</v>
      </c>
      <c r="E854" s="19">
        <v>2240</v>
      </c>
      <c r="F854" s="19">
        <v>1887</v>
      </c>
    </row>
    <row r="855" spans="1:6" ht="12.75" customHeight="1" x14ac:dyDescent="0.3">
      <c r="A855" s="18" t="s">
        <v>57</v>
      </c>
      <c r="B855" s="18" t="s">
        <v>9</v>
      </c>
      <c r="C855" s="18" t="s">
        <v>65</v>
      </c>
      <c r="D855" s="19">
        <v>40406</v>
      </c>
      <c r="E855" s="19">
        <v>20624</v>
      </c>
      <c r="F855" s="19">
        <v>19782</v>
      </c>
    </row>
    <row r="856" spans="1:6" ht="12.75" customHeight="1" x14ac:dyDescent="0.3">
      <c r="A856" s="18" t="s">
        <v>57</v>
      </c>
      <c r="B856" s="18" t="s">
        <v>9</v>
      </c>
      <c r="C856" s="18" t="s">
        <v>66</v>
      </c>
      <c r="D856" s="19">
        <v>1210</v>
      </c>
      <c r="E856" s="19">
        <v>597</v>
      </c>
      <c r="F856" s="19">
        <v>613</v>
      </c>
    </row>
    <row r="857" spans="1:6" ht="12.75" customHeight="1" x14ac:dyDescent="0.3">
      <c r="A857" s="18" t="s">
        <v>57</v>
      </c>
      <c r="B857" s="18" t="s">
        <v>9</v>
      </c>
      <c r="C857" s="18" t="s">
        <v>67</v>
      </c>
      <c r="D857" s="19">
        <v>3806</v>
      </c>
      <c r="E857" s="19">
        <v>1786</v>
      </c>
      <c r="F857" s="19">
        <v>2020</v>
      </c>
    </row>
    <row r="858" spans="1:6" ht="12.75" customHeight="1" x14ac:dyDescent="0.3">
      <c r="A858" s="20" t="s">
        <v>57</v>
      </c>
      <c r="B858" s="20" t="s">
        <v>10</v>
      </c>
      <c r="C858" s="20" t="s">
        <v>14</v>
      </c>
      <c r="D858" s="21">
        <v>9318</v>
      </c>
      <c r="E858" s="21">
        <v>4624</v>
      </c>
      <c r="F858" s="21">
        <v>4694</v>
      </c>
    </row>
    <row r="859" spans="1:6" ht="12.75" customHeight="1" x14ac:dyDescent="0.3">
      <c r="A859" s="16" t="s">
        <v>57</v>
      </c>
      <c r="B859" s="16" t="s">
        <v>11</v>
      </c>
      <c r="C859" s="16" t="s">
        <v>14</v>
      </c>
      <c r="D859" s="17">
        <v>14921</v>
      </c>
      <c r="E859" s="17">
        <v>7829</v>
      </c>
      <c r="F859" s="17">
        <v>7092</v>
      </c>
    </row>
    <row r="860" spans="1:6" ht="12.75" customHeight="1" x14ac:dyDescent="0.3">
      <c r="A860" s="20" t="s">
        <v>57</v>
      </c>
      <c r="B860" s="20" t="s">
        <v>12</v>
      </c>
      <c r="C860" s="20" t="s">
        <v>14</v>
      </c>
      <c r="D860" s="21">
        <v>9607</v>
      </c>
      <c r="E860" s="21">
        <v>4735</v>
      </c>
      <c r="F860" s="21">
        <v>4872</v>
      </c>
    </row>
    <row r="861" spans="1:6" ht="12.75" customHeight="1" x14ac:dyDescent="0.3">
      <c r="A861" s="16" t="s">
        <v>58</v>
      </c>
      <c r="B861" s="16" t="s">
        <v>14</v>
      </c>
      <c r="C861" s="16" t="s">
        <v>14</v>
      </c>
      <c r="D861" s="17">
        <v>1857985</v>
      </c>
      <c r="E861" s="17">
        <v>936779</v>
      </c>
      <c r="F861" s="17">
        <v>921206</v>
      </c>
    </row>
    <row r="862" spans="1:6" ht="12.75" customHeight="1" x14ac:dyDescent="0.3">
      <c r="A862" s="20" t="s">
        <v>58</v>
      </c>
      <c r="B862" s="20" t="s">
        <v>8</v>
      </c>
      <c r="C862" s="20" t="s">
        <v>14</v>
      </c>
      <c r="D862" s="21">
        <v>848545</v>
      </c>
      <c r="E862" s="21">
        <v>428173</v>
      </c>
      <c r="F862" s="21">
        <v>420372</v>
      </c>
    </row>
    <row r="863" spans="1:6" ht="12.75" customHeight="1" x14ac:dyDescent="0.3">
      <c r="A863" s="16" t="s">
        <v>58</v>
      </c>
      <c r="B863" s="16" t="s">
        <v>9</v>
      </c>
      <c r="C863" s="16" t="s">
        <v>14</v>
      </c>
      <c r="D863" s="17">
        <v>945101</v>
      </c>
      <c r="E863" s="17">
        <v>477047</v>
      </c>
      <c r="F863" s="17">
        <v>468054</v>
      </c>
    </row>
    <row r="864" spans="1:6" ht="12.75" customHeight="1" x14ac:dyDescent="0.3">
      <c r="A864" s="18" t="s">
        <v>58</v>
      </c>
      <c r="B864" s="18" t="s">
        <v>9</v>
      </c>
      <c r="C864" s="18" t="s">
        <v>36</v>
      </c>
      <c r="D864" s="19">
        <v>1036</v>
      </c>
      <c r="E864" s="19">
        <v>498</v>
      </c>
      <c r="F864" s="19">
        <v>538</v>
      </c>
    </row>
    <row r="865" spans="1:6" ht="12.75" customHeight="1" x14ac:dyDescent="0.3">
      <c r="A865" s="18" t="s">
        <v>58</v>
      </c>
      <c r="B865" s="18" t="s">
        <v>9</v>
      </c>
      <c r="C865" s="18" t="s">
        <v>37</v>
      </c>
      <c r="D865" s="19">
        <v>2011</v>
      </c>
      <c r="E865" s="19">
        <v>1036</v>
      </c>
      <c r="F865" s="19">
        <v>975</v>
      </c>
    </row>
    <row r="866" spans="1:6" ht="12.75" customHeight="1" x14ac:dyDescent="0.3">
      <c r="A866" s="18" t="s">
        <v>58</v>
      </c>
      <c r="B866" s="18" t="s">
        <v>9</v>
      </c>
      <c r="C866" s="18" t="s">
        <v>38</v>
      </c>
      <c r="D866" s="19">
        <v>477</v>
      </c>
      <c r="E866" s="19">
        <v>235</v>
      </c>
      <c r="F866" s="19">
        <v>242</v>
      </c>
    </row>
    <row r="867" spans="1:6" ht="12.75" customHeight="1" x14ac:dyDescent="0.3">
      <c r="A867" s="18" t="s">
        <v>58</v>
      </c>
      <c r="B867" s="18" t="s">
        <v>9</v>
      </c>
      <c r="C867" s="18" t="s">
        <v>39</v>
      </c>
      <c r="D867" s="19">
        <v>47331</v>
      </c>
      <c r="E867" s="19">
        <v>23595</v>
      </c>
      <c r="F867" s="19">
        <v>23736</v>
      </c>
    </row>
    <row r="868" spans="1:6" ht="12.75" customHeight="1" x14ac:dyDescent="0.3">
      <c r="A868" s="18" t="s">
        <v>58</v>
      </c>
      <c r="B868" s="18" t="s">
        <v>9</v>
      </c>
      <c r="C868" s="18" t="s">
        <v>40</v>
      </c>
      <c r="D868" s="19">
        <v>3187</v>
      </c>
      <c r="E868" s="19">
        <v>1555</v>
      </c>
      <c r="F868" s="19">
        <v>1632</v>
      </c>
    </row>
    <row r="869" spans="1:6" ht="12.75" customHeight="1" x14ac:dyDescent="0.3">
      <c r="A869" s="18" t="s">
        <v>58</v>
      </c>
      <c r="B869" s="18" t="s">
        <v>9</v>
      </c>
      <c r="C869" s="18" t="s">
        <v>41</v>
      </c>
      <c r="D869" s="19">
        <v>988</v>
      </c>
      <c r="E869" s="19">
        <v>503</v>
      </c>
      <c r="F869" s="19">
        <v>485</v>
      </c>
    </row>
    <row r="870" spans="1:6" ht="12.75" customHeight="1" x14ac:dyDescent="0.3">
      <c r="A870" s="18" t="s">
        <v>58</v>
      </c>
      <c r="B870" s="18" t="s">
        <v>9</v>
      </c>
      <c r="C870" s="18" t="s">
        <v>42</v>
      </c>
      <c r="D870" s="19">
        <v>116657</v>
      </c>
      <c r="E870" s="19">
        <v>60040</v>
      </c>
      <c r="F870" s="19">
        <v>56617</v>
      </c>
    </row>
    <row r="871" spans="1:6" ht="12.75" customHeight="1" x14ac:dyDescent="0.3">
      <c r="A871" s="18" t="s">
        <v>58</v>
      </c>
      <c r="B871" s="18" t="s">
        <v>9</v>
      </c>
      <c r="C871" s="18" t="s">
        <v>43</v>
      </c>
      <c r="D871" s="19">
        <v>3096</v>
      </c>
      <c r="E871" s="19">
        <v>1523</v>
      </c>
      <c r="F871" s="19">
        <v>1573</v>
      </c>
    </row>
    <row r="872" spans="1:6" ht="12.75" customHeight="1" x14ac:dyDescent="0.3">
      <c r="A872" s="18" t="s">
        <v>58</v>
      </c>
      <c r="B872" s="18" t="s">
        <v>9</v>
      </c>
      <c r="C872" s="18" t="s">
        <v>44</v>
      </c>
      <c r="D872" s="19">
        <v>100388</v>
      </c>
      <c r="E872" s="19">
        <v>51267</v>
      </c>
      <c r="F872" s="19">
        <v>49121</v>
      </c>
    </row>
    <row r="873" spans="1:6" ht="12.75" customHeight="1" x14ac:dyDescent="0.3">
      <c r="A873" s="18" t="s">
        <v>58</v>
      </c>
      <c r="B873" s="18" t="s">
        <v>9</v>
      </c>
      <c r="C873" s="18" t="s">
        <v>45</v>
      </c>
      <c r="D873" s="19">
        <v>3208</v>
      </c>
      <c r="E873" s="19">
        <v>1539</v>
      </c>
      <c r="F873" s="19">
        <v>1669</v>
      </c>
    </row>
    <row r="874" spans="1:6" ht="12.75" customHeight="1" x14ac:dyDescent="0.3">
      <c r="A874" s="18" t="s">
        <v>58</v>
      </c>
      <c r="B874" s="18" t="s">
        <v>9</v>
      </c>
      <c r="C874" s="18" t="s">
        <v>46</v>
      </c>
      <c r="D874" s="19">
        <v>4990</v>
      </c>
      <c r="E874" s="19">
        <v>2476</v>
      </c>
      <c r="F874" s="19">
        <v>2514</v>
      </c>
    </row>
    <row r="875" spans="1:6" ht="12.75" customHeight="1" x14ac:dyDescent="0.3">
      <c r="A875" s="18" t="s">
        <v>58</v>
      </c>
      <c r="B875" s="18" t="s">
        <v>9</v>
      </c>
      <c r="C875" s="18" t="s">
        <v>47</v>
      </c>
      <c r="D875" s="19">
        <v>31213</v>
      </c>
      <c r="E875" s="19">
        <v>15479</v>
      </c>
      <c r="F875" s="19">
        <v>15734</v>
      </c>
    </row>
    <row r="876" spans="1:6" ht="12.75" customHeight="1" x14ac:dyDescent="0.3">
      <c r="A876" s="18" t="s">
        <v>58</v>
      </c>
      <c r="B876" s="18" t="s">
        <v>9</v>
      </c>
      <c r="C876" s="18" t="s">
        <v>48</v>
      </c>
      <c r="D876" s="19">
        <v>5064</v>
      </c>
      <c r="E876" s="19">
        <v>2487</v>
      </c>
      <c r="F876" s="19">
        <v>2577</v>
      </c>
    </row>
    <row r="877" spans="1:6" ht="12.75" customHeight="1" x14ac:dyDescent="0.3">
      <c r="A877" s="18" t="s">
        <v>58</v>
      </c>
      <c r="B877" s="18" t="s">
        <v>9</v>
      </c>
      <c r="C877" s="18" t="s">
        <v>49</v>
      </c>
      <c r="D877" s="19">
        <v>11449</v>
      </c>
      <c r="E877" s="19">
        <v>5538</v>
      </c>
      <c r="F877" s="19">
        <v>5911</v>
      </c>
    </row>
    <row r="878" spans="1:6" ht="12.75" customHeight="1" x14ac:dyDescent="0.3">
      <c r="A878" s="18" t="s">
        <v>58</v>
      </c>
      <c r="B878" s="18" t="s">
        <v>9</v>
      </c>
      <c r="C878" s="18" t="s">
        <v>50</v>
      </c>
      <c r="D878" s="19">
        <v>29880</v>
      </c>
      <c r="E878" s="19">
        <v>15543</v>
      </c>
      <c r="F878" s="19">
        <v>14337</v>
      </c>
    </row>
    <row r="879" spans="1:6" ht="12.75" customHeight="1" x14ac:dyDescent="0.3">
      <c r="A879" s="18" t="s">
        <v>58</v>
      </c>
      <c r="B879" s="18" t="s">
        <v>9</v>
      </c>
      <c r="C879" s="18" t="s">
        <v>51</v>
      </c>
      <c r="D879" s="19">
        <v>7638</v>
      </c>
      <c r="E879" s="19">
        <v>3740</v>
      </c>
      <c r="F879" s="19">
        <v>3898</v>
      </c>
    </row>
    <row r="880" spans="1:6" ht="12.75" customHeight="1" x14ac:dyDescent="0.3">
      <c r="A880" s="18" t="s">
        <v>58</v>
      </c>
      <c r="B880" s="18" t="s">
        <v>9</v>
      </c>
      <c r="C880" s="18" t="s">
        <v>52</v>
      </c>
      <c r="D880" s="19">
        <v>6696</v>
      </c>
      <c r="E880" s="19">
        <v>3358</v>
      </c>
      <c r="F880" s="19">
        <v>3338</v>
      </c>
    </row>
    <row r="881" spans="1:6" ht="12.75" customHeight="1" x14ac:dyDescent="0.3">
      <c r="A881" s="18" t="s">
        <v>58</v>
      </c>
      <c r="B881" s="18" t="s">
        <v>9</v>
      </c>
      <c r="C881" s="18" t="s">
        <v>53</v>
      </c>
      <c r="D881" s="19">
        <v>1330</v>
      </c>
      <c r="E881" s="19">
        <v>652</v>
      </c>
      <c r="F881" s="19">
        <v>678</v>
      </c>
    </row>
    <row r="882" spans="1:6" ht="12.75" customHeight="1" x14ac:dyDescent="0.3">
      <c r="A882" s="18" t="s">
        <v>58</v>
      </c>
      <c r="B882" s="18" t="s">
        <v>9</v>
      </c>
      <c r="C882" s="18" t="s">
        <v>54</v>
      </c>
      <c r="D882" s="19">
        <v>4447</v>
      </c>
      <c r="E882" s="19">
        <v>2198</v>
      </c>
      <c r="F882" s="19">
        <v>2249</v>
      </c>
    </row>
    <row r="883" spans="1:6" ht="12.75" customHeight="1" x14ac:dyDescent="0.3">
      <c r="A883" s="18" t="s">
        <v>58</v>
      </c>
      <c r="B883" s="18" t="s">
        <v>9</v>
      </c>
      <c r="C883" s="18" t="s">
        <v>55</v>
      </c>
      <c r="D883" s="19">
        <v>19275</v>
      </c>
      <c r="E883" s="19">
        <v>9660</v>
      </c>
      <c r="F883" s="19">
        <v>9615</v>
      </c>
    </row>
    <row r="884" spans="1:6" ht="12.75" customHeight="1" x14ac:dyDescent="0.3">
      <c r="A884" s="18" t="s">
        <v>58</v>
      </c>
      <c r="B884" s="18" t="s">
        <v>9</v>
      </c>
      <c r="C884" s="18" t="s">
        <v>56</v>
      </c>
      <c r="D884" s="19">
        <v>17934</v>
      </c>
      <c r="E884" s="19">
        <v>9262</v>
      </c>
      <c r="F884" s="19">
        <v>8672</v>
      </c>
    </row>
    <row r="885" spans="1:6" ht="12.75" customHeight="1" x14ac:dyDescent="0.3">
      <c r="A885" s="18" t="s">
        <v>58</v>
      </c>
      <c r="B885" s="18" t="s">
        <v>9</v>
      </c>
      <c r="C885" s="18" t="s">
        <v>57</v>
      </c>
      <c r="D885" s="19">
        <v>1739</v>
      </c>
      <c r="E885" s="19">
        <v>876</v>
      </c>
      <c r="F885" s="19">
        <v>863</v>
      </c>
    </row>
    <row r="886" spans="1:6" ht="12.75" customHeight="1" x14ac:dyDescent="0.3">
      <c r="A886" s="18" t="s">
        <v>58</v>
      </c>
      <c r="B886" s="18" t="s">
        <v>9</v>
      </c>
      <c r="C886" s="18" t="s">
        <v>59</v>
      </c>
      <c r="D886" s="19">
        <v>2469</v>
      </c>
      <c r="E886" s="19">
        <v>1226</v>
      </c>
      <c r="F886" s="19">
        <v>1243</v>
      </c>
    </row>
    <row r="887" spans="1:6" ht="12.75" customHeight="1" x14ac:dyDescent="0.3">
      <c r="A887" s="18" t="s">
        <v>58</v>
      </c>
      <c r="B887" s="18" t="s">
        <v>9</v>
      </c>
      <c r="C887" s="18" t="s">
        <v>60</v>
      </c>
      <c r="D887" s="19">
        <v>3028</v>
      </c>
      <c r="E887" s="19">
        <v>1427</v>
      </c>
      <c r="F887" s="19">
        <v>1601</v>
      </c>
    </row>
    <row r="888" spans="1:6" ht="12.75" customHeight="1" x14ac:dyDescent="0.3">
      <c r="A888" s="18" t="s">
        <v>58</v>
      </c>
      <c r="B888" s="18" t="s">
        <v>9</v>
      </c>
      <c r="C888" s="18" t="s">
        <v>61</v>
      </c>
      <c r="D888" s="19">
        <v>1530</v>
      </c>
      <c r="E888" s="19">
        <v>657</v>
      </c>
      <c r="F888" s="19">
        <v>873</v>
      </c>
    </row>
    <row r="889" spans="1:6" ht="12.75" customHeight="1" x14ac:dyDescent="0.3">
      <c r="A889" s="18" t="s">
        <v>58</v>
      </c>
      <c r="B889" s="18" t="s">
        <v>9</v>
      </c>
      <c r="C889" s="18" t="s">
        <v>62</v>
      </c>
      <c r="D889" s="19">
        <v>143685</v>
      </c>
      <c r="E889" s="19">
        <v>73608</v>
      </c>
      <c r="F889" s="19">
        <v>70077</v>
      </c>
    </row>
    <row r="890" spans="1:6" ht="12.75" customHeight="1" x14ac:dyDescent="0.3">
      <c r="A890" s="18" t="s">
        <v>58</v>
      </c>
      <c r="B890" s="18" t="s">
        <v>9</v>
      </c>
      <c r="C890" s="18" t="s">
        <v>63</v>
      </c>
      <c r="D890" s="19">
        <v>4573</v>
      </c>
      <c r="E890" s="19">
        <v>2247</v>
      </c>
      <c r="F890" s="19">
        <v>2326</v>
      </c>
    </row>
    <row r="891" spans="1:6" ht="12.75" customHeight="1" x14ac:dyDescent="0.3">
      <c r="A891" s="18" t="s">
        <v>58</v>
      </c>
      <c r="B891" s="18" t="s">
        <v>9</v>
      </c>
      <c r="C891" s="18" t="s">
        <v>64</v>
      </c>
      <c r="D891" s="19">
        <v>2904</v>
      </c>
      <c r="E891" s="19">
        <v>1518</v>
      </c>
      <c r="F891" s="19">
        <v>1386</v>
      </c>
    </row>
    <row r="892" spans="1:6" ht="12.75" customHeight="1" x14ac:dyDescent="0.3">
      <c r="A892" s="18" t="s">
        <v>58</v>
      </c>
      <c r="B892" s="18" t="s">
        <v>9</v>
      </c>
      <c r="C892" s="18" t="s">
        <v>65</v>
      </c>
      <c r="D892" s="19">
        <v>127919</v>
      </c>
      <c r="E892" s="19">
        <v>63397</v>
      </c>
      <c r="F892" s="19">
        <v>64522</v>
      </c>
    </row>
    <row r="893" spans="1:6" ht="12.75" customHeight="1" x14ac:dyDescent="0.3">
      <c r="A893" s="18" t="s">
        <v>58</v>
      </c>
      <c r="B893" s="18" t="s">
        <v>9</v>
      </c>
      <c r="C893" s="18" t="s">
        <v>66</v>
      </c>
      <c r="D893" s="19">
        <v>237845</v>
      </c>
      <c r="E893" s="19">
        <v>119346</v>
      </c>
      <c r="F893" s="19">
        <v>118499</v>
      </c>
    </row>
    <row r="894" spans="1:6" ht="12.75" customHeight="1" x14ac:dyDescent="0.3">
      <c r="A894" s="18" t="s">
        <v>58</v>
      </c>
      <c r="B894" s="18" t="s">
        <v>9</v>
      </c>
      <c r="C894" s="18" t="s">
        <v>67</v>
      </c>
      <c r="D894" s="19">
        <v>1114</v>
      </c>
      <c r="E894" s="19">
        <v>561</v>
      </c>
      <c r="F894" s="19">
        <v>553</v>
      </c>
    </row>
    <row r="895" spans="1:6" ht="12.75" customHeight="1" x14ac:dyDescent="0.3">
      <c r="A895" s="20" t="s">
        <v>58</v>
      </c>
      <c r="B895" s="20" t="s">
        <v>10</v>
      </c>
      <c r="C895" s="20" t="s">
        <v>14</v>
      </c>
      <c r="D895" s="21">
        <v>5881</v>
      </c>
      <c r="E895" s="21">
        <v>3009</v>
      </c>
      <c r="F895" s="21">
        <v>2872</v>
      </c>
    </row>
    <row r="896" spans="1:6" ht="12.75" customHeight="1" x14ac:dyDescent="0.3">
      <c r="A896" s="16" t="s">
        <v>58</v>
      </c>
      <c r="B896" s="16" t="s">
        <v>11</v>
      </c>
      <c r="C896" s="16" t="s">
        <v>14</v>
      </c>
      <c r="D896" s="17">
        <v>33705</v>
      </c>
      <c r="E896" s="17">
        <v>16098</v>
      </c>
      <c r="F896" s="17">
        <v>17607</v>
      </c>
    </row>
    <row r="897" spans="1:6" ht="12.75" customHeight="1" x14ac:dyDescent="0.3">
      <c r="A897" s="20" t="s">
        <v>58</v>
      </c>
      <c r="B897" s="20" t="s">
        <v>12</v>
      </c>
      <c r="C897" s="20" t="s">
        <v>14</v>
      </c>
      <c r="D897" s="21">
        <v>24753</v>
      </c>
      <c r="E897" s="21">
        <v>12452</v>
      </c>
      <c r="F897" s="21">
        <v>12301</v>
      </c>
    </row>
    <row r="898" spans="1:6" ht="12.75" customHeight="1" x14ac:dyDescent="0.3">
      <c r="A898" s="16" t="s">
        <v>59</v>
      </c>
      <c r="B898" s="16" t="s">
        <v>14</v>
      </c>
      <c r="C898" s="16" t="s">
        <v>14</v>
      </c>
      <c r="D898" s="17">
        <v>2822255</v>
      </c>
      <c r="E898" s="17">
        <v>1372451</v>
      </c>
      <c r="F898" s="17">
        <v>1449804</v>
      </c>
    </row>
    <row r="899" spans="1:6" ht="12.75" customHeight="1" x14ac:dyDescent="0.3">
      <c r="A899" s="20" t="s">
        <v>59</v>
      </c>
      <c r="B899" s="20" t="s">
        <v>8</v>
      </c>
      <c r="C899" s="20" t="s">
        <v>14</v>
      </c>
      <c r="D899" s="21">
        <v>2503646</v>
      </c>
      <c r="E899" s="21">
        <v>1218753</v>
      </c>
      <c r="F899" s="21">
        <v>1284893</v>
      </c>
    </row>
    <row r="900" spans="1:6" ht="12.75" customHeight="1" x14ac:dyDescent="0.3">
      <c r="A900" s="16" t="s">
        <v>59</v>
      </c>
      <c r="B900" s="16" t="s">
        <v>9</v>
      </c>
      <c r="C900" s="16" t="s">
        <v>14</v>
      </c>
      <c r="D900" s="17">
        <v>294725</v>
      </c>
      <c r="E900" s="17">
        <v>140703</v>
      </c>
      <c r="F900" s="17">
        <v>154022</v>
      </c>
    </row>
    <row r="901" spans="1:6" ht="12.75" customHeight="1" x14ac:dyDescent="0.3">
      <c r="A901" s="18" t="s">
        <v>59</v>
      </c>
      <c r="B901" s="18" t="s">
        <v>9</v>
      </c>
      <c r="C901" s="18" t="s">
        <v>36</v>
      </c>
      <c r="D901" s="19">
        <v>4882</v>
      </c>
      <c r="E901" s="19">
        <v>2274</v>
      </c>
      <c r="F901" s="19">
        <v>2608</v>
      </c>
    </row>
    <row r="902" spans="1:6" ht="12.75" customHeight="1" x14ac:dyDescent="0.3">
      <c r="A902" s="18" t="s">
        <v>59</v>
      </c>
      <c r="B902" s="18" t="s">
        <v>9</v>
      </c>
      <c r="C902" s="18" t="s">
        <v>37</v>
      </c>
      <c r="D902" s="19">
        <v>1278</v>
      </c>
      <c r="E902" s="19">
        <v>637</v>
      </c>
      <c r="F902" s="19">
        <v>641</v>
      </c>
    </row>
    <row r="903" spans="1:6" ht="12.75" customHeight="1" x14ac:dyDescent="0.3">
      <c r="A903" s="18" t="s">
        <v>59</v>
      </c>
      <c r="B903" s="18" t="s">
        <v>9</v>
      </c>
      <c r="C903" s="18" t="s">
        <v>38</v>
      </c>
      <c r="D903" s="19">
        <v>246</v>
      </c>
      <c r="E903" s="19">
        <v>108</v>
      </c>
      <c r="F903" s="19">
        <v>138</v>
      </c>
    </row>
    <row r="904" spans="1:6" ht="12.75" customHeight="1" x14ac:dyDescent="0.3">
      <c r="A904" s="18" t="s">
        <v>59</v>
      </c>
      <c r="B904" s="18" t="s">
        <v>9</v>
      </c>
      <c r="C904" s="18" t="s">
        <v>39</v>
      </c>
      <c r="D904" s="19">
        <v>373</v>
      </c>
      <c r="E904" s="19">
        <v>171</v>
      </c>
      <c r="F904" s="19">
        <v>202</v>
      </c>
    </row>
    <row r="905" spans="1:6" ht="12.75" customHeight="1" x14ac:dyDescent="0.3">
      <c r="A905" s="18" t="s">
        <v>59</v>
      </c>
      <c r="B905" s="18" t="s">
        <v>9</v>
      </c>
      <c r="C905" s="18" t="s">
        <v>40</v>
      </c>
      <c r="D905" s="19">
        <v>7268</v>
      </c>
      <c r="E905" s="19">
        <v>3388</v>
      </c>
      <c r="F905" s="19">
        <v>3880</v>
      </c>
    </row>
    <row r="906" spans="1:6" ht="12.75" customHeight="1" x14ac:dyDescent="0.3">
      <c r="A906" s="18" t="s">
        <v>59</v>
      </c>
      <c r="B906" s="18" t="s">
        <v>9</v>
      </c>
      <c r="C906" s="18" t="s">
        <v>41</v>
      </c>
      <c r="D906" s="19">
        <v>595</v>
      </c>
      <c r="E906" s="19">
        <v>286</v>
      </c>
      <c r="F906" s="19">
        <v>309</v>
      </c>
    </row>
    <row r="907" spans="1:6" ht="12.75" customHeight="1" x14ac:dyDescent="0.3">
      <c r="A907" s="18" t="s">
        <v>59</v>
      </c>
      <c r="B907" s="18" t="s">
        <v>9</v>
      </c>
      <c r="C907" s="18" t="s">
        <v>42</v>
      </c>
      <c r="D907" s="19">
        <v>2207</v>
      </c>
      <c r="E907" s="19">
        <v>1138</v>
      </c>
      <c r="F907" s="19">
        <v>1069</v>
      </c>
    </row>
    <row r="908" spans="1:6" ht="12.75" customHeight="1" x14ac:dyDescent="0.3">
      <c r="A908" s="18" t="s">
        <v>59</v>
      </c>
      <c r="B908" s="18" t="s">
        <v>9</v>
      </c>
      <c r="C908" s="18" t="s">
        <v>43</v>
      </c>
      <c r="D908" s="19">
        <v>3054</v>
      </c>
      <c r="E908" s="19">
        <v>1438</v>
      </c>
      <c r="F908" s="19">
        <v>1616</v>
      </c>
    </row>
    <row r="909" spans="1:6" ht="12.75" customHeight="1" x14ac:dyDescent="0.3">
      <c r="A909" s="18" t="s">
        <v>59</v>
      </c>
      <c r="B909" s="18" t="s">
        <v>9</v>
      </c>
      <c r="C909" s="18" t="s">
        <v>44</v>
      </c>
      <c r="D909" s="19">
        <v>39289</v>
      </c>
      <c r="E909" s="19">
        <v>19686</v>
      </c>
      <c r="F909" s="19">
        <v>19603</v>
      </c>
    </row>
    <row r="910" spans="1:6" ht="12.75" customHeight="1" x14ac:dyDescent="0.3">
      <c r="A910" s="18" t="s">
        <v>59</v>
      </c>
      <c r="B910" s="18" t="s">
        <v>9</v>
      </c>
      <c r="C910" s="18" t="s">
        <v>45</v>
      </c>
      <c r="D910" s="19">
        <v>2911</v>
      </c>
      <c r="E910" s="19">
        <v>1279</v>
      </c>
      <c r="F910" s="19">
        <v>1632</v>
      </c>
    </row>
    <row r="911" spans="1:6" ht="12.75" customHeight="1" x14ac:dyDescent="0.3">
      <c r="A911" s="18" t="s">
        <v>59</v>
      </c>
      <c r="B911" s="18" t="s">
        <v>9</v>
      </c>
      <c r="C911" s="18" t="s">
        <v>46</v>
      </c>
      <c r="D911" s="19">
        <v>20942</v>
      </c>
      <c r="E911" s="19">
        <v>9251</v>
      </c>
      <c r="F911" s="19">
        <v>11691</v>
      </c>
    </row>
    <row r="912" spans="1:6" ht="12.75" customHeight="1" x14ac:dyDescent="0.3">
      <c r="A912" s="18" t="s">
        <v>59</v>
      </c>
      <c r="B912" s="18" t="s">
        <v>9</v>
      </c>
      <c r="C912" s="18" t="s">
        <v>47</v>
      </c>
      <c r="D912" s="19">
        <v>4570</v>
      </c>
      <c r="E912" s="19">
        <v>2280</v>
      </c>
      <c r="F912" s="19">
        <v>2290</v>
      </c>
    </row>
    <row r="913" spans="1:6" ht="12.75" customHeight="1" x14ac:dyDescent="0.3">
      <c r="A913" s="18" t="s">
        <v>59</v>
      </c>
      <c r="B913" s="18" t="s">
        <v>9</v>
      </c>
      <c r="C913" s="18" t="s">
        <v>48</v>
      </c>
      <c r="D913" s="19">
        <v>11539</v>
      </c>
      <c r="E913" s="19">
        <v>5256</v>
      </c>
      <c r="F913" s="19">
        <v>6283</v>
      </c>
    </row>
    <row r="914" spans="1:6" ht="12.75" customHeight="1" x14ac:dyDescent="0.3">
      <c r="A914" s="18" t="s">
        <v>59</v>
      </c>
      <c r="B914" s="18" t="s">
        <v>9</v>
      </c>
      <c r="C914" s="18" t="s">
        <v>49</v>
      </c>
      <c r="D914" s="19">
        <v>13296</v>
      </c>
      <c r="E914" s="19">
        <v>6096</v>
      </c>
      <c r="F914" s="19">
        <v>7200</v>
      </c>
    </row>
    <row r="915" spans="1:6" ht="12.75" customHeight="1" x14ac:dyDescent="0.3">
      <c r="A915" s="18" t="s">
        <v>59</v>
      </c>
      <c r="B915" s="18" t="s">
        <v>9</v>
      </c>
      <c r="C915" s="18" t="s">
        <v>50</v>
      </c>
      <c r="D915" s="19">
        <v>18301</v>
      </c>
      <c r="E915" s="19">
        <v>9354</v>
      </c>
      <c r="F915" s="19">
        <v>8947</v>
      </c>
    </row>
    <row r="916" spans="1:6" ht="12.75" customHeight="1" x14ac:dyDescent="0.3">
      <c r="A916" s="18" t="s">
        <v>59</v>
      </c>
      <c r="B916" s="18" t="s">
        <v>9</v>
      </c>
      <c r="C916" s="18" t="s">
        <v>51</v>
      </c>
      <c r="D916" s="19">
        <v>5946</v>
      </c>
      <c r="E916" s="19">
        <v>2708</v>
      </c>
      <c r="F916" s="19">
        <v>3238</v>
      </c>
    </row>
    <row r="917" spans="1:6" ht="12.75" customHeight="1" x14ac:dyDescent="0.3">
      <c r="A917" s="18" t="s">
        <v>59</v>
      </c>
      <c r="B917" s="18" t="s">
        <v>9</v>
      </c>
      <c r="C917" s="18" t="s">
        <v>52</v>
      </c>
      <c r="D917" s="19">
        <v>1746</v>
      </c>
      <c r="E917" s="19">
        <v>889</v>
      </c>
      <c r="F917" s="19">
        <v>857</v>
      </c>
    </row>
    <row r="918" spans="1:6" ht="12.75" customHeight="1" x14ac:dyDescent="0.3">
      <c r="A918" s="18" t="s">
        <v>59</v>
      </c>
      <c r="B918" s="18" t="s">
        <v>9</v>
      </c>
      <c r="C918" s="18" t="s">
        <v>53</v>
      </c>
      <c r="D918" s="19">
        <v>999</v>
      </c>
      <c r="E918" s="19">
        <v>455</v>
      </c>
      <c r="F918" s="19">
        <v>544</v>
      </c>
    </row>
    <row r="919" spans="1:6" ht="12.75" customHeight="1" x14ac:dyDescent="0.3">
      <c r="A919" s="18" t="s">
        <v>59</v>
      </c>
      <c r="B919" s="18" t="s">
        <v>9</v>
      </c>
      <c r="C919" s="18" t="s">
        <v>54</v>
      </c>
      <c r="D919" s="19">
        <v>28770</v>
      </c>
      <c r="E919" s="19">
        <v>13503</v>
      </c>
      <c r="F919" s="19">
        <v>15267</v>
      </c>
    </row>
    <row r="920" spans="1:6" ht="12.75" customHeight="1" x14ac:dyDescent="0.3">
      <c r="A920" s="18" t="s">
        <v>59</v>
      </c>
      <c r="B920" s="18" t="s">
        <v>9</v>
      </c>
      <c r="C920" s="18" t="s">
        <v>55</v>
      </c>
      <c r="D920" s="19">
        <v>3923</v>
      </c>
      <c r="E920" s="19">
        <v>2005</v>
      </c>
      <c r="F920" s="19">
        <v>1918</v>
      </c>
    </row>
    <row r="921" spans="1:6" ht="12.75" customHeight="1" x14ac:dyDescent="0.3">
      <c r="A921" s="18" t="s">
        <v>59</v>
      </c>
      <c r="B921" s="18" t="s">
        <v>9</v>
      </c>
      <c r="C921" s="18" t="s">
        <v>56</v>
      </c>
      <c r="D921" s="19">
        <v>5575</v>
      </c>
      <c r="E921" s="19">
        <v>2996</v>
      </c>
      <c r="F921" s="19">
        <v>2579</v>
      </c>
    </row>
    <row r="922" spans="1:6" ht="12.75" customHeight="1" x14ac:dyDescent="0.3">
      <c r="A922" s="18" t="s">
        <v>59</v>
      </c>
      <c r="B922" s="18" t="s">
        <v>9</v>
      </c>
      <c r="C922" s="18" t="s">
        <v>57</v>
      </c>
      <c r="D922" s="19">
        <v>9390</v>
      </c>
      <c r="E922" s="19">
        <v>4355</v>
      </c>
      <c r="F922" s="19">
        <v>5035</v>
      </c>
    </row>
    <row r="923" spans="1:6" ht="12.75" customHeight="1" x14ac:dyDescent="0.3">
      <c r="A923" s="18" t="s">
        <v>59</v>
      </c>
      <c r="B923" s="18" t="s">
        <v>9</v>
      </c>
      <c r="C923" s="18" t="s">
        <v>58</v>
      </c>
      <c r="D923" s="19">
        <v>323</v>
      </c>
      <c r="E923" s="19">
        <v>182</v>
      </c>
      <c r="F923" s="19">
        <v>141</v>
      </c>
    </row>
    <row r="924" spans="1:6" ht="12.75" customHeight="1" x14ac:dyDescent="0.3">
      <c r="A924" s="18" t="s">
        <v>59</v>
      </c>
      <c r="B924" s="18" t="s">
        <v>9</v>
      </c>
      <c r="C924" s="18" t="s">
        <v>60</v>
      </c>
      <c r="D924" s="19">
        <v>2215</v>
      </c>
      <c r="E924" s="19">
        <v>1000</v>
      </c>
      <c r="F924" s="19">
        <v>1215</v>
      </c>
    </row>
    <row r="925" spans="1:6" ht="12.75" customHeight="1" x14ac:dyDescent="0.3">
      <c r="A925" s="18" t="s">
        <v>59</v>
      </c>
      <c r="B925" s="18" t="s">
        <v>9</v>
      </c>
      <c r="C925" s="18" t="s">
        <v>61</v>
      </c>
      <c r="D925" s="19">
        <v>1835</v>
      </c>
      <c r="E925" s="19">
        <v>883</v>
      </c>
      <c r="F925" s="19">
        <v>952</v>
      </c>
    </row>
    <row r="926" spans="1:6" ht="12.75" customHeight="1" x14ac:dyDescent="0.3">
      <c r="A926" s="18" t="s">
        <v>59</v>
      </c>
      <c r="B926" s="18" t="s">
        <v>9</v>
      </c>
      <c r="C926" s="18" t="s">
        <v>62</v>
      </c>
      <c r="D926" s="19">
        <v>1520</v>
      </c>
      <c r="E926" s="19">
        <v>825</v>
      </c>
      <c r="F926" s="19">
        <v>695</v>
      </c>
    </row>
    <row r="927" spans="1:6" ht="12.75" customHeight="1" x14ac:dyDescent="0.3">
      <c r="A927" s="18" t="s">
        <v>59</v>
      </c>
      <c r="B927" s="18" t="s">
        <v>9</v>
      </c>
      <c r="C927" s="18" t="s">
        <v>63</v>
      </c>
      <c r="D927" s="19">
        <v>43758</v>
      </c>
      <c r="E927" s="19">
        <v>21057</v>
      </c>
      <c r="F927" s="19">
        <v>22701</v>
      </c>
    </row>
    <row r="928" spans="1:6" ht="12.75" customHeight="1" x14ac:dyDescent="0.3">
      <c r="A928" s="18" t="s">
        <v>59</v>
      </c>
      <c r="B928" s="18" t="s">
        <v>9</v>
      </c>
      <c r="C928" s="18" t="s">
        <v>64</v>
      </c>
      <c r="D928" s="19">
        <v>989</v>
      </c>
      <c r="E928" s="19">
        <v>542</v>
      </c>
      <c r="F928" s="19">
        <v>447</v>
      </c>
    </row>
    <row r="929" spans="1:6" ht="12.75" customHeight="1" x14ac:dyDescent="0.3">
      <c r="A929" s="18" t="s">
        <v>59</v>
      </c>
      <c r="B929" s="18" t="s">
        <v>9</v>
      </c>
      <c r="C929" s="18" t="s">
        <v>65</v>
      </c>
      <c r="D929" s="19">
        <v>21276</v>
      </c>
      <c r="E929" s="19">
        <v>10420</v>
      </c>
      <c r="F929" s="19">
        <v>10856</v>
      </c>
    </row>
    <row r="930" spans="1:6" ht="12.75" customHeight="1" x14ac:dyDescent="0.3">
      <c r="A930" s="18" t="s">
        <v>59</v>
      </c>
      <c r="B930" s="18" t="s">
        <v>9</v>
      </c>
      <c r="C930" s="18" t="s">
        <v>66</v>
      </c>
      <c r="D930" s="19">
        <v>447</v>
      </c>
      <c r="E930" s="19">
        <v>231</v>
      </c>
      <c r="F930" s="19">
        <v>216</v>
      </c>
    </row>
    <row r="931" spans="1:6" ht="12.75" customHeight="1" x14ac:dyDescent="0.3">
      <c r="A931" s="18" t="s">
        <v>59</v>
      </c>
      <c r="B931" s="18" t="s">
        <v>9</v>
      </c>
      <c r="C931" s="18" t="s">
        <v>67</v>
      </c>
      <c r="D931" s="19">
        <v>35262</v>
      </c>
      <c r="E931" s="19">
        <v>16010</v>
      </c>
      <c r="F931" s="19">
        <v>19252</v>
      </c>
    </row>
    <row r="932" spans="1:6" ht="12.75" customHeight="1" x14ac:dyDescent="0.3">
      <c r="A932" s="20" t="s">
        <v>59</v>
      </c>
      <c r="B932" s="20" t="s">
        <v>10</v>
      </c>
      <c r="C932" s="20" t="s">
        <v>14</v>
      </c>
      <c r="D932" s="21">
        <v>12742</v>
      </c>
      <c r="E932" s="21">
        <v>6218</v>
      </c>
      <c r="F932" s="21">
        <v>6524</v>
      </c>
    </row>
    <row r="933" spans="1:6" ht="12.75" customHeight="1" x14ac:dyDescent="0.3">
      <c r="A933" s="16" t="s">
        <v>59</v>
      </c>
      <c r="B933" s="16" t="s">
        <v>11</v>
      </c>
      <c r="C933" s="16" t="s">
        <v>14</v>
      </c>
      <c r="D933" s="17">
        <v>5065</v>
      </c>
      <c r="E933" s="17">
        <v>3039</v>
      </c>
      <c r="F933" s="17">
        <v>2026</v>
      </c>
    </row>
    <row r="934" spans="1:6" ht="12.75" customHeight="1" x14ac:dyDescent="0.3">
      <c r="A934" s="20" t="s">
        <v>59</v>
      </c>
      <c r="B934" s="20" t="s">
        <v>12</v>
      </c>
      <c r="C934" s="20" t="s">
        <v>14</v>
      </c>
      <c r="D934" s="21">
        <v>6077</v>
      </c>
      <c r="E934" s="21">
        <v>3738</v>
      </c>
      <c r="F934" s="21">
        <v>2339</v>
      </c>
    </row>
    <row r="935" spans="1:6" ht="12.75" customHeight="1" x14ac:dyDescent="0.3">
      <c r="A935" s="16" t="s">
        <v>60</v>
      </c>
      <c r="B935" s="16" t="s">
        <v>14</v>
      </c>
      <c r="C935" s="16" t="s">
        <v>14</v>
      </c>
      <c r="D935" s="17">
        <v>3026943</v>
      </c>
      <c r="E935" s="17">
        <v>1494815</v>
      </c>
      <c r="F935" s="17">
        <v>1532128</v>
      </c>
    </row>
    <row r="936" spans="1:6" ht="12.75" customHeight="1" x14ac:dyDescent="0.3">
      <c r="A936" s="20" t="s">
        <v>60</v>
      </c>
      <c r="B936" s="20" t="s">
        <v>8</v>
      </c>
      <c r="C936" s="20" t="s">
        <v>14</v>
      </c>
      <c r="D936" s="21">
        <v>2688568</v>
      </c>
      <c r="E936" s="21">
        <v>1326775</v>
      </c>
      <c r="F936" s="21">
        <v>1361793</v>
      </c>
    </row>
    <row r="937" spans="1:6" ht="12.75" customHeight="1" x14ac:dyDescent="0.3">
      <c r="A937" s="16" t="s">
        <v>60</v>
      </c>
      <c r="B937" s="16" t="s">
        <v>9</v>
      </c>
      <c r="C937" s="16" t="s">
        <v>14</v>
      </c>
      <c r="D937" s="17">
        <v>312601</v>
      </c>
      <c r="E937" s="17">
        <v>154772</v>
      </c>
      <c r="F937" s="17">
        <v>157829</v>
      </c>
    </row>
    <row r="938" spans="1:6" ht="12.75" customHeight="1" x14ac:dyDescent="0.3">
      <c r="A938" s="18" t="s">
        <v>60</v>
      </c>
      <c r="B938" s="18" t="s">
        <v>9</v>
      </c>
      <c r="C938" s="18" t="s">
        <v>36</v>
      </c>
      <c r="D938" s="19">
        <v>972</v>
      </c>
      <c r="E938" s="19">
        <v>477</v>
      </c>
      <c r="F938" s="19">
        <v>495</v>
      </c>
    </row>
    <row r="939" spans="1:6" ht="12.75" customHeight="1" x14ac:dyDescent="0.3">
      <c r="A939" s="18" t="s">
        <v>60</v>
      </c>
      <c r="B939" s="18" t="s">
        <v>9</v>
      </c>
      <c r="C939" s="18" t="s">
        <v>37</v>
      </c>
      <c r="D939" s="19">
        <v>28650</v>
      </c>
      <c r="E939" s="19">
        <v>13967</v>
      </c>
      <c r="F939" s="19">
        <v>14683</v>
      </c>
    </row>
    <row r="940" spans="1:6" ht="12.75" customHeight="1" x14ac:dyDescent="0.3">
      <c r="A940" s="18" t="s">
        <v>60</v>
      </c>
      <c r="B940" s="18" t="s">
        <v>9</v>
      </c>
      <c r="C940" s="18" t="s">
        <v>38</v>
      </c>
      <c r="D940" s="19">
        <v>4088</v>
      </c>
      <c r="E940" s="19">
        <v>1953</v>
      </c>
      <c r="F940" s="19">
        <v>2135</v>
      </c>
    </row>
    <row r="941" spans="1:6" ht="12.75" customHeight="1" x14ac:dyDescent="0.3">
      <c r="A941" s="18" t="s">
        <v>60</v>
      </c>
      <c r="B941" s="18" t="s">
        <v>9</v>
      </c>
      <c r="C941" s="18" t="s">
        <v>39</v>
      </c>
      <c r="D941" s="19">
        <v>475</v>
      </c>
      <c r="E941" s="19">
        <v>272</v>
      </c>
      <c r="F941" s="19">
        <v>203</v>
      </c>
    </row>
    <row r="942" spans="1:6" ht="12.75" customHeight="1" x14ac:dyDescent="0.3">
      <c r="A942" s="18" t="s">
        <v>60</v>
      </c>
      <c r="B942" s="18" t="s">
        <v>9</v>
      </c>
      <c r="C942" s="18" t="s">
        <v>40</v>
      </c>
      <c r="D942" s="19">
        <v>3782</v>
      </c>
      <c r="E942" s="19">
        <v>1912</v>
      </c>
      <c r="F942" s="19">
        <v>1870</v>
      </c>
    </row>
    <row r="943" spans="1:6" ht="12.75" customHeight="1" x14ac:dyDescent="0.3">
      <c r="A943" s="18" t="s">
        <v>60</v>
      </c>
      <c r="B943" s="18" t="s">
        <v>9</v>
      </c>
      <c r="C943" s="18" t="s">
        <v>41</v>
      </c>
      <c r="D943" s="19">
        <v>2018</v>
      </c>
      <c r="E943" s="19">
        <v>1065</v>
      </c>
      <c r="F943" s="19">
        <v>953</v>
      </c>
    </row>
    <row r="944" spans="1:6" ht="12.75" customHeight="1" x14ac:dyDescent="0.3">
      <c r="A944" s="18" t="s">
        <v>60</v>
      </c>
      <c r="B944" s="18" t="s">
        <v>9</v>
      </c>
      <c r="C944" s="18" t="s">
        <v>42</v>
      </c>
      <c r="D944" s="19">
        <v>4796</v>
      </c>
      <c r="E944" s="19">
        <v>2748</v>
      </c>
      <c r="F944" s="19">
        <v>2048</v>
      </c>
    </row>
    <row r="945" spans="1:6" ht="12.75" customHeight="1" x14ac:dyDescent="0.3">
      <c r="A945" s="18" t="s">
        <v>60</v>
      </c>
      <c r="B945" s="18" t="s">
        <v>9</v>
      </c>
      <c r="C945" s="18" t="s">
        <v>43</v>
      </c>
      <c r="D945" s="19">
        <v>21609</v>
      </c>
      <c r="E945" s="19">
        <v>9577</v>
      </c>
      <c r="F945" s="19">
        <v>12032</v>
      </c>
    </row>
    <row r="946" spans="1:6" ht="12.75" customHeight="1" x14ac:dyDescent="0.3">
      <c r="A946" s="18" t="s">
        <v>60</v>
      </c>
      <c r="B946" s="18" t="s">
        <v>9</v>
      </c>
      <c r="C946" s="18" t="s">
        <v>44</v>
      </c>
      <c r="D946" s="19">
        <v>13123</v>
      </c>
      <c r="E946" s="19">
        <v>7491</v>
      </c>
      <c r="F946" s="19">
        <v>5632</v>
      </c>
    </row>
    <row r="947" spans="1:6" ht="12.75" customHeight="1" x14ac:dyDescent="0.3">
      <c r="A947" s="18" t="s">
        <v>60</v>
      </c>
      <c r="B947" s="18" t="s">
        <v>9</v>
      </c>
      <c r="C947" s="18" t="s">
        <v>45</v>
      </c>
      <c r="D947" s="19">
        <v>41740</v>
      </c>
      <c r="E947" s="19">
        <v>18625</v>
      </c>
      <c r="F947" s="19">
        <v>23115</v>
      </c>
    </row>
    <row r="948" spans="1:6" ht="12.75" customHeight="1" x14ac:dyDescent="0.3">
      <c r="A948" s="18" t="s">
        <v>60</v>
      </c>
      <c r="B948" s="18" t="s">
        <v>9</v>
      </c>
      <c r="C948" s="18" t="s">
        <v>46</v>
      </c>
      <c r="D948" s="19">
        <v>8290</v>
      </c>
      <c r="E948" s="19">
        <v>4002</v>
      </c>
      <c r="F948" s="19">
        <v>4288</v>
      </c>
    </row>
    <row r="949" spans="1:6" ht="12.75" customHeight="1" x14ac:dyDescent="0.3">
      <c r="A949" s="18" t="s">
        <v>60</v>
      </c>
      <c r="B949" s="18" t="s">
        <v>9</v>
      </c>
      <c r="C949" s="18" t="s">
        <v>47</v>
      </c>
      <c r="D949" s="19">
        <v>28934</v>
      </c>
      <c r="E949" s="19">
        <v>15198</v>
      </c>
      <c r="F949" s="19">
        <v>13736</v>
      </c>
    </row>
    <row r="950" spans="1:6" ht="12.75" customHeight="1" x14ac:dyDescent="0.3">
      <c r="A950" s="18" t="s">
        <v>60</v>
      </c>
      <c r="B950" s="18" t="s">
        <v>9</v>
      </c>
      <c r="C950" s="18" t="s">
        <v>48</v>
      </c>
      <c r="D950" s="19">
        <v>1989</v>
      </c>
      <c r="E950" s="19">
        <v>1256</v>
      </c>
      <c r="F950" s="19">
        <v>733</v>
      </c>
    </row>
    <row r="951" spans="1:6" ht="12.75" customHeight="1" x14ac:dyDescent="0.3">
      <c r="A951" s="18" t="s">
        <v>60</v>
      </c>
      <c r="B951" s="18" t="s">
        <v>9</v>
      </c>
      <c r="C951" s="18" t="s">
        <v>49</v>
      </c>
      <c r="D951" s="19">
        <v>19923</v>
      </c>
      <c r="E951" s="19">
        <v>9784</v>
      </c>
      <c r="F951" s="19">
        <v>10139</v>
      </c>
    </row>
    <row r="952" spans="1:6" ht="12.75" customHeight="1" x14ac:dyDescent="0.3">
      <c r="A952" s="18" t="s">
        <v>60</v>
      </c>
      <c r="B952" s="18" t="s">
        <v>9</v>
      </c>
      <c r="C952" s="18" t="s">
        <v>50</v>
      </c>
      <c r="D952" s="19">
        <v>6868</v>
      </c>
      <c r="E952" s="19">
        <v>3920</v>
      </c>
      <c r="F952" s="19">
        <v>2948</v>
      </c>
    </row>
    <row r="953" spans="1:6" ht="12.75" customHeight="1" x14ac:dyDescent="0.3">
      <c r="A953" s="18" t="s">
        <v>60</v>
      </c>
      <c r="B953" s="18" t="s">
        <v>9</v>
      </c>
      <c r="C953" s="18" t="s">
        <v>51</v>
      </c>
      <c r="D953" s="19">
        <v>10779</v>
      </c>
      <c r="E953" s="19">
        <v>5293</v>
      </c>
      <c r="F953" s="19">
        <v>5486</v>
      </c>
    </row>
    <row r="954" spans="1:6" ht="12.75" customHeight="1" x14ac:dyDescent="0.3">
      <c r="A954" s="18" t="s">
        <v>60</v>
      </c>
      <c r="B954" s="18" t="s">
        <v>9</v>
      </c>
      <c r="C954" s="18" t="s">
        <v>52</v>
      </c>
      <c r="D954" s="19">
        <v>1592</v>
      </c>
      <c r="E954" s="19">
        <v>884</v>
      </c>
      <c r="F954" s="19">
        <v>708</v>
      </c>
    </row>
    <row r="955" spans="1:6" ht="12.75" customHeight="1" x14ac:dyDescent="0.3">
      <c r="A955" s="18" t="s">
        <v>60</v>
      </c>
      <c r="B955" s="18" t="s">
        <v>9</v>
      </c>
      <c r="C955" s="18" t="s">
        <v>53</v>
      </c>
      <c r="D955" s="19">
        <v>26821</v>
      </c>
      <c r="E955" s="19">
        <v>12232</v>
      </c>
      <c r="F955" s="19">
        <v>14589</v>
      </c>
    </row>
    <row r="956" spans="1:6" ht="12.75" customHeight="1" x14ac:dyDescent="0.3">
      <c r="A956" s="18" t="s">
        <v>60</v>
      </c>
      <c r="B956" s="18" t="s">
        <v>9</v>
      </c>
      <c r="C956" s="18" t="s">
        <v>54</v>
      </c>
      <c r="D956" s="19">
        <v>2174</v>
      </c>
      <c r="E956" s="19">
        <v>1124</v>
      </c>
      <c r="F956" s="19">
        <v>1050</v>
      </c>
    </row>
    <row r="957" spans="1:6" ht="12.75" customHeight="1" x14ac:dyDescent="0.3">
      <c r="A957" s="18" t="s">
        <v>60</v>
      </c>
      <c r="B957" s="18" t="s">
        <v>9</v>
      </c>
      <c r="C957" s="18" t="s">
        <v>55</v>
      </c>
      <c r="D957" s="19">
        <v>13554</v>
      </c>
      <c r="E957" s="19">
        <v>7261</v>
      </c>
      <c r="F957" s="19">
        <v>6293</v>
      </c>
    </row>
    <row r="958" spans="1:6" ht="12.75" customHeight="1" x14ac:dyDescent="0.3">
      <c r="A958" s="18" t="s">
        <v>60</v>
      </c>
      <c r="B958" s="18" t="s">
        <v>9</v>
      </c>
      <c r="C958" s="18" t="s">
        <v>56</v>
      </c>
      <c r="D958" s="19">
        <v>4000</v>
      </c>
      <c r="E958" s="19">
        <v>2386</v>
      </c>
      <c r="F958" s="19">
        <v>1614</v>
      </c>
    </row>
    <row r="959" spans="1:6" ht="12.75" customHeight="1" x14ac:dyDescent="0.3">
      <c r="A959" s="18" t="s">
        <v>60</v>
      </c>
      <c r="B959" s="18" t="s">
        <v>9</v>
      </c>
      <c r="C959" s="18" t="s">
        <v>57</v>
      </c>
      <c r="D959" s="19">
        <v>853</v>
      </c>
      <c r="E959" s="19">
        <v>468</v>
      </c>
      <c r="F959" s="19">
        <v>385</v>
      </c>
    </row>
    <row r="960" spans="1:6" ht="12.75" customHeight="1" x14ac:dyDescent="0.3">
      <c r="A960" s="18" t="s">
        <v>60</v>
      </c>
      <c r="B960" s="18" t="s">
        <v>9</v>
      </c>
      <c r="C960" s="18" t="s">
        <v>58</v>
      </c>
      <c r="D960" s="19">
        <v>344</v>
      </c>
      <c r="E960" s="19">
        <v>171</v>
      </c>
      <c r="F960" s="19">
        <v>173</v>
      </c>
    </row>
    <row r="961" spans="1:6" ht="12.75" customHeight="1" x14ac:dyDescent="0.3">
      <c r="A961" s="18" t="s">
        <v>60</v>
      </c>
      <c r="B961" s="18" t="s">
        <v>9</v>
      </c>
      <c r="C961" s="18" t="s">
        <v>59</v>
      </c>
      <c r="D961" s="19">
        <v>2551</v>
      </c>
      <c r="E961" s="19">
        <v>1540</v>
      </c>
      <c r="F961" s="19">
        <v>1011</v>
      </c>
    </row>
    <row r="962" spans="1:6" ht="12.75" customHeight="1" x14ac:dyDescent="0.3">
      <c r="A962" s="18" t="s">
        <v>60</v>
      </c>
      <c r="B962" s="18" t="s">
        <v>9</v>
      </c>
      <c r="C962" s="18" t="s">
        <v>61</v>
      </c>
      <c r="D962" s="19">
        <v>38389</v>
      </c>
      <c r="E962" s="19">
        <v>17724</v>
      </c>
      <c r="F962" s="19">
        <v>20665</v>
      </c>
    </row>
    <row r="963" spans="1:6" ht="12.75" customHeight="1" x14ac:dyDescent="0.3">
      <c r="A963" s="18" t="s">
        <v>60</v>
      </c>
      <c r="B963" s="18" t="s">
        <v>9</v>
      </c>
      <c r="C963" s="18" t="s">
        <v>62</v>
      </c>
      <c r="D963" s="19">
        <v>1354</v>
      </c>
      <c r="E963" s="19">
        <v>752</v>
      </c>
      <c r="F963" s="19">
        <v>602</v>
      </c>
    </row>
    <row r="964" spans="1:6" ht="12.75" customHeight="1" x14ac:dyDescent="0.3">
      <c r="A964" s="18" t="s">
        <v>60</v>
      </c>
      <c r="B964" s="18" t="s">
        <v>9</v>
      </c>
      <c r="C964" s="18" t="s">
        <v>63</v>
      </c>
      <c r="D964" s="19">
        <v>2162</v>
      </c>
      <c r="E964" s="19">
        <v>1149</v>
      </c>
      <c r="F964" s="19">
        <v>1013</v>
      </c>
    </row>
    <row r="965" spans="1:6" ht="12.75" customHeight="1" x14ac:dyDescent="0.3">
      <c r="A965" s="18" t="s">
        <v>60</v>
      </c>
      <c r="B965" s="18" t="s">
        <v>9</v>
      </c>
      <c r="C965" s="18" t="s">
        <v>64</v>
      </c>
      <c r="D965" s="19">
        <v>611</v>
      </c>
      <c r="E965" s="19">
        <v>409</v>
      </c>
      <c r="F965" s="19">
        <v>202</v>
      </c>
    </row>
    <row r="966" spans="1:6" ht="12.75" customHeight="1" x14ac:dyDescent="0.3">
      <c r="A966" s="18" t="s">
        <v>60</v>
      </c>
      <c r="B966" s="18" t="s">
        <v>9</v>
      </c>
      <c r="C966" s="18" t="s">
        <v>65</v>
      </c>
      <c r="D966" s="19">
        <v>14059</v>
      </c>
      <c r="E966" s="19">
        <v>8164</v>
      </c>
      <c r="F966" s="19">
        <v>5895</v>
      </c>
    </row>
    <row r="967" spans="1:6" ht="12.75" customHeight="1" x14ac:dyDescent="0.3">
      <c r="A967" s="18" t="s">
        <v>60</v>
      </c>
      <c r="B967" s="18" t="s">
        <v>9</v>
      </c>
      <c r="C967" s="18" t="s">
        <v>66</v>
      </c>
      <c r="D967" s="19">
        <v>462</v>
      </c>
      <c r="E967" s="19">
        <v>253</v>
      </c>
      <c r="F967" s="19">
        <v>209</v>
      </c>
    </row>
    <row r="968" spans="1:6" ht="12.75" customHeight="1" x14ac:dyDescent="0.3">
      <c r="A968" s="18" t="s">
        <v>60</v>
      </c>
      <c r="B968" s="18" t="s">
        <v>9</v>
      </c>
      <c r="C968" s="18" t="s">
        <v>67</v>
      </c>
      <c r="D968" s="19">
        <v>5639</v>
      </c>
      <c r="E968" s="19">
        <v>2715</v>
      </c>
      <c r="F968" s="19">
        <v>2924</v>
      </c>
    </row>
    <row r="969" spans="1:6" ht="12.75" customHeight="1" x14ac:dyDescent="0.3">
      <c r="A969" s="20" t="s">
        <v>60</v>
      </c>
      <c r="B969" s="20" t="s">
        <v>10</v>
      </c>
      <c r="C969" s="20" t="s">
        <v>14</v>
      </c>
      <c r="D969" s="21">
        <v>18652</v>
      </c>
      <c r="E969" s="21">
        <v>9345</v>
      </c>
      <c r="F969" s="21">
        <v>9307</v>
      </c>
    </row>
    <row r="970" spans="1:6" ht="12.75" customHeight="1" x14ac:dyDescent="0.3">
      <c r="A970" s="16" t="s">
        <v>60</v>
      </c>
      <c r="B970" s="16" t="s">
        <v>11</v>
      </c>
      <c r="C970" s="16" t="s">
        <v>14</v>
      </c>
      <c r="D970" s="17">
        <v>3124</v>
      </c>
      <c r="E970" s="17">
        <v>1848</v>
      </c>
      <c r="F970" s="17">
        <v>1276</v>
      </c>
    </row>
    <row r="971" spans="1:6" ht="12.75" customHeight="1" x14ac:dyDescent="0.3">
      <c r="A971" s="20" t="s">
        <v>60</v>
      </c>
      <c r="B971" s="20" t="s">
        <v>12</v>
      </c>
      <c r="C971" s="20" t="s">
        <v>14</v>
      </c>
      <c r="D971" s="21">
        <v>3998</v>
      </c>
      <c r="E971" s="21">
        <v>2075</v>
      </c>
      <c r="F971" s="21">
        <v>1923</v>
      </c>
    </row>
    <row r="972" spans="1:6" ht="12.75" customHeight="1" x14ac:dyDescent="0.3">
      <c r="A972" s="16" t="s">
        <v>61</v>
      </c>
      <c r="B972" s="16" t="s">
        <v>14</v>
      </c>
      <c r="C972" s="16" t="s">
        <v>14</v>
      </c>
      <c r="D972" s="17">
        <v>2944840</v>
      </c>
      <c r="E972" s="17">
        <v>1472197</v>
      </c>
      <c r="F972" s="17">
        <v>1472643</v>
      </c>
    </row>
    <row r="973" spans="1:6" ht="12.75" customHeight="1" x14ac:dyDescent="0.3">
      <c r="A973" s="20" t="s">
        <v>61</v>
      </c>
      <c r="B973" s="20" t="s">
        <v>8</v>
      </c>
      <c r="C973" s="20" t="s">
        <v>14</v>
      </c>
      <c r="D973" s="21">
        <v>2459398</v>
      </c>
      <c r="E973" s="21">
        <v>1222091</v>
      </c>
      <c r="F973" s="21">
        <v>1237307</v>
      </c>
    </row>
    <row r="974" spans="1:6" ht="12.75" customHeight="1" x14ac:dyDescent="0.3">
      <c r="A974" s="16" t="s">
        <v>61</v>
      </c>
      <c r="B974" s="16" t="s">
        <v>9</v>
      </c>
      <c r="C974" s="16" t="s">
        <v>14</v>
      </c>
      <c r="D974" s="17">
        <v>425906</v>
      </c>
      <c r="E974" s="17">
        <v>218372</v>
      </c>
      <c r="F974" s="17">
        <v>207534</v>
      </c>
    </row>
    <row r="975" spans="1:6" ht="12.75" customHeight="1" x14ac:dyDescent="0.3">
      <c r="A975" s="18" t="s">
        <v>61</v>
      </c>
      <c r="B975" s="18" t="s">
        <v>9</v>
      </c>
      <c r="C975" s="18" t="s">
        <v>36</v>
      </c>
      <c r="D975" s="19">
        <v>1352</v>
      </c>
      <c r="E975" s="19">
        <v>737</v>
      </c>
      <c r="F975" s="19">
        <v>615</v>
      </c>
    </row>
    <row r="976" spans="1:6" ht="12.75" customHeight="1" x14ac:dyDescent="0.3">
      <c r="A976" s="18" t="s">
        <v>61</v>
      </c>
      <c r="B976" s="18" t="s">
        <v>9</v>
      </c>
      <c r="C976" s="18" t="s">
        <v>37</v>
      </c>
      <c r="D976" s="19">
        <v>37286</v>
      </c>
      <c r="E976" s="19">
        <v>18698</v>
      </c>
      <c r="F976" s="19">
        <v>18588</v>
      </c>
    </row>
    <row r="977" spans="1:6" ht="12.75" customHeight="1" x14ac:dyDescent="0.3">
      <c r="A977" s="18" t="s">
        <v>61</v>
      </c>
      <c r="B977" s="18" t="s">
        <v>9</v>
      </c>
      <c r="C977" s="18" t="s">
        <v>38</v>
      </c>
      <c r="D977" s="19">
        <v>3030</v>
      </c>
      <c r="E977" s="19">
        <v>1466</v>
      </c>
      <c r="F977" s="19">
        <v>1564</v>
      </c>
    </row>
    <row r="978" spans="1:6" ht="12.75" customHeight="1" x14ac:dyDescent="0.3">
      <c r="A978" s="18" t="s">
        <v>61</v>
      </c>
      <c r="B978" s="18" t="s">
        <v>9</v>
      </c>
      <c r="C978" s="18" t="s">
        <v>39</v>
      </c>
      <c r="D978" s="19">
        <v>439</v>
      </c>
      <c r="E978" s="19">
        <v>260</v>
      </c>
      <c r="F978" s="19">
        <v>179</v>
      </c>
    </row>
    <row r="979" spans="1:6" ht="12.75" customHeight="1" x14ac:dyDescent="0.3">
      <c r="A979" s="18" t="s">
        <v>61</v>
      </c>
      <c r="B979" s="18" t="s">
        <v>9</v>
      </c>
      <c r="C979" s="18" t="s">
        <v>40</v>
      </c>
      <c r="D979" s="19">
        <v>4745</v>
      </c>
      <c r="E979" s="19">
        <v>2579</v>
      </c>
      <c r="F979" s="19">
        <v>2166</v>
      </c>
    </row>
    <row r="980" spans="1:6" ht="12.75" customHeight="1" x14ac:dyDescent="0.3">
      <c r="A980" s="18" t="s">
        <v>61</v>
      </c>
      <c r="B980" s="18" t="s">
        <v>9</v>
      </c>
      <c r="C980" s="18" t="s">
        <v>41</v>
      </c>
      <c r="D980" s="19">
        <v>1809</v>
      </c>
      <c r="E980" s="19">
        <v>958</v>
      </c>
      <c r="F980" s="19">
        <v>851</v>
      </c>
    </row>
    <row r="981" spans="1:6" ht="12.75" customHeight="1" x14ac:dyDescent="0.3">
      <c r="A981" s="18" t="s">
        <v>61</v>
      </c>
      <c r="B981" s="18" t="s">
        <v>9</v>
      </c>
      <c r="C981" s="18" t="s">
        <v>42</v>
      </c>
      <c r="D981" s="19">
        <v>13541</v>
      </c>
      <c r="E981" s="19">
        <v>8550</v>
      </c>
      <c r="F981" s="19">
        <v>4991</v>
      </c>
    </row>
    <row r="982" spans="1:6" ht="12.75" customHeight="1" x14ac:dyDescent="0.3">
      <c r="A982" s="18" t="s">
        <v>61</v>
      </c>
      <c r="B982" s="18" t="s">
        <v>9</v>
      </c>
      <c r="C982" s="18" t="s">
        <v>43</v>
      </c>
      <c r="D982" s="19">
        <v>36815</v>
      </c>
      <c r="E982" s="19">
        <v>17752</v>
      </c>
      <c r="F982" s="19">
        <v>19063</v>
      </c>
    </row>
    <row r="983" spans="1:6" ht="12.75" customHeight="1" x14ac:dyDescent="0.3">
      <c r="A983" s="18" t="s">
        <v>61</v>
      </c>
      <c r="B983" s="18" t="s">
        <v>9</v>
      </c>
      <c r="C983" s="18" t="s">
        <v>44</v>
      </c>
      <c r="D983" s="19">
        <v>16452</v>
      </c>
      <c r="E983" s="19">
        <v>9282</v>
      </c>
      <c r="F983" s="19">
        <v>7170</v>
      </c>
    </row>
    <row r="984" spans="1:6" ht="12.75" customHeight="1" x14ac:dyDescent="0.3">
      <c r="A984" s="18" t="s">
        <v>61</v>
      </c>
      <c r="B984" s="18" t="s">
        <v>9</v>
      </c>
      <c r="C984" s="18" t="s">
        <v>45</v>
      </c>
      <c r="D984" s="19">
        <v>13342</v>
      </c>
      <c r="E984" s="19">
        <v>6704</v>
      </c>
      <c r="F984" s="19">
        <v>6638</v>
      </c>
    </row>
    <row r="985" spans="1:6" ht="12.75" customHeight="1" x14ac:dyDescent="0.3">
      <c r="A985" s="18" t="s">
        <v>61</v>
      </c>
      <c r="B985" s="18" t="s">
        <v>9</v>
      </c>
      <c r="C985" s="18" t="s">
        <v>46</v>
      </c>
      <c r="D985" s="19">
        <v>10974</v>
      </c>
      <c r="E985" s="19">
        <v>5657</v>
      </c>
      <c r="F985" s="19">
        <v>5317</v>
      </c>
    </row>
    <row r="986" spans="1:6" ht="12.75" customHeight="1" x14ac:dyDescent="0.3">
      <c r="A986" s="18" t="s">
        <v>61</v>
      </c>
      <c r="B986" s="18" t="s">
        <v>9</v>
      </c>
      <c r="C986" s="18" t="s">
        <v>47</v>
      </c>
      <c r="D986" s="19">
        <v>12586</v>
      </c>
      <c r="E986" s="19">
        <v>6709</v>
      </c>
      <c r="F986" s="19">
        <v>5877</v>
      </c>
    </row>
    <row r="987" spans="1:6" ht="12.75" customHeight="1" x14ac:dyDescent="0.3">
      <c r="A987" s="18" t="s">
        <v>61</v>
      </c>
      <c r="B987" s="18" t="s">
        <v>9</v>
      </c>
      <c r="C987" s="18" t="s">
        <v>48</v>
      </c>
      <c r="D987" s="19">
        <v>2191</v>
      </c>
      <c r="E987" s="19">
        <v>1313</v>
      </c>
      <c r="F987" s="19">
        <v>878</v>
      </c>
    </row>
    <row r="988" spans="1:6" ht="12.75" customHeight="1" x14ac:dyDescent="0.3">
      <c r="A988" s="18" t="s">
        <v>61</v>
      </c>
      <c r="B988" s="18" t="s">
        <v>9</v>
      </c>
      <c r="C988" s="18" t="s">
        <v>49</v>
      </c>
      <c r="D988" s="19">
        <v>23267</v>
      </c>
      <c r="E988" s="19">
        <v>11663</v>
      </c>
      <c r="F988" s="19">
        <v>11604</v>
      </c>
    </row>
    <row r="989" spans="1:6" ht="12.75" customHeight="1" x14ac:dyDescent="0.3">
      <c r="A989" s="18" t="s">
        <v>61</v>
      </c>
      <c r="B989" s="18" t="s">
        <v>9</v>
      </c>
      <c r="C989" s="18" t="s">
        <v>50</v>
      </c>
      <c r="D989" s="19">
        <v>8350</v>
      </c>
      <c r="E989" s="19">
        <v>4771</v>
      </c>
      <c r="F989" s="19">
        <v>3579</v>
      </c>
    </row>
    <row r="990" spans="1:6" ht="12.75" customHeight="1" x14ac:dyDescent="0.3">
      <c r="A990" s="18" t="s">
        <v>61</v>
      </c>
      <c r="B990" s="18" t="s">
        <v>9</v>
      </c>
      <c r="C990" s="18" t="s">
        <v>51</v>
      </c>
      <c r="D990" s="19">
        <v>17213</v>
      </c>
      <c r="E990" s="19">
        <v>8798</v>
      </c>
      <c r="F990" s="19">
        <v>8415</v>
      </c>
    </row>
    <row r="991" spans="1:6" ht="12.75" customHeight="1" x14ac:dyDescent="0.3">
      <c r="A991" s="18" t="s">
        <v>61</v>
      </c>
      <c r="B991" s="18" t="s">
        <v>9</v>
      </c>
      <c r="C991" s="18" t="s">
        <v>52</v>
      </c>
      <c r="D991" s="19">
        <v>2103</v>
      </c>
      <c r="E991" s="19">
        <v>1150</v>
      </c>
      <c r="F991" s="19">
        <v>953</v>
      </c>
    </row>
    <row r="992" spans="1:6" ht="12.75" customHeight="1" x14ac:dyDescent="0.3">
      <c r="A992" s="18" t="s">
        <v>61</v>
      </c>
      <c r="B992" s="18" t="s">
        <v>9</v>
      </c>
      <c r="C992" s="18" t="s">
        <v>53</v>
      </c>
      <c r="D992" s="19">
        <v>17544</v>
      </c>
      <c r="E992" s="19">
        <v>8320</v>
      </c>
      <c r="F992" s="19">
        <v>9224</v>
      </c>
    </row>
    <row r="993" spans="1:6" ht="12.75" customHeight="1" x14ac:dyDescent="0.3">
      <c r="A993" s="18" t="s">
        <v>61</v>
      </c>
      <c r="B993" s="18" t="s">
        <v>9</v>
      </c>
      <c r="C993" s="18" t="s">
        <v>54</v>
      </c>
      <c r="D993" s="19">
        <v>2622</v>
      </c>
      <c r="E993" s="19">
        <v>1423</v>
      </c>
      <c r="F993" s="19">
        <v>1199</v>
      </c>
    </row>
    <row r="994" spans="1:6" ht="12.75" customHeight="1" x14ac:dyDescent="0.3">
      <c r="A994" s="18" t="s">
        <v>61</v>
      </c>
      <c r="B994" s="18" t="s">
        <v>9</v>
      </c>
      <c r="C994" s="18" t="s">
        <v>55</v>
      </c>
      <c r="D994" s="19">
        <v>16811</v>
      </c>
      <c r="E994" s="19">
        <v>8883</v>
      </c>
      <c r="F994" s="19">
        <v>7928</v>
      </c>
    </row>
    <row r="995" spans="1:6" ht="12.75" customHeight="1" x14ac:dyDescent="0.3">
      <c r="A995" s="18" t="s">
        <v>61</v>
      </c>
      <c r="B995" s="18" t="s">
        <v>9</v>
      </c>
      <c r="C995" s="18" t="s">
        <v>56</v>
      </c>
      <c r="D995" s="19">
        <v>6040</v>
      </c>
      <c r="E995" s="19">
        <v>3704</v>
      </c>
      <c r="F995" s="19">
        <v>2336</v>
      </c>
    </row>
    <row r="996" spans="1:6" ht="12.75" customHeight="1" x14ac:dyDescent="0.3">
      <c r="A996" s="18" t="s">
        <v>61</v>
      </c>
      <c r="B996" s="18" t="s">
        <v>9</v>
      </c>
      <c r="C996" s="18" t="s">
        <v>57</v>
      </c>
      <c r="D996" s="19">
        <v>1054</v>
      </c>
      <c r="E996" s="19">
        <v>578</v>
      </c>
      <c r="F996" s="19">
        <v>476</v>
      </c>
    </row>
    <row r="997" spans="1:6" ht="12.75" customHeight="1" x14ac:dyDescent="0.3">
      <c r="A997" s="18" t="s">
        <v>61</v>
      </c>
      <c r="B997" s="18" t="s">
        <v>9</v>
      </c>
      <c r="C997" s="18" t="s">
        <v>58</v>
      </c>
      <c r="D997" s="19">
        <v>390</v>
      </c>
      <c r="E997" s="19">
        <v>196</v>
      </c>
      <c r="F997" s="19">
        <v>194</v>
      </c>
    </row>
    <row r="998" spans="1:6" ht="12.75" customHeight="1" x14ac:dyDescent="0.3">
      <c r="A998" s="18" t="s">
        <v>61</v>
      </c>
      <c r="B998" s="18" t="s">
        <v>9</v>
      </c>
      <c r="C998" s="18" t="s">
        <v>59</v>
      </c>
      <c r="D998" s="19">
        <v>2902</v>
      </c>
      <c r="E998" s="19">
        <v>1634</v>
      </c>
      <c r="F998" s="19">
        <v>1268</v>
      </c>
    </row>
    <row r="999" spans="1:6" ht="12.75" customHeight="1" x14ac:dyDescent="0.3">
      <c r="A999" s="18" t="s">
        <v>61</v>
      </c>
      <c r="B999" s="18" t="s">
        <v>9</v>
      </c>
      <c r="C999" s="18" t="s">
        <v>60</v>
      </c>
      <c r="D999" s="19">
        <v>144836</v>
      </c>
      <c r="E999" s="19">
        <v>70669</v>
      </c>
      <c r="F999" s="19">
        <v>74167</v>
      </c>
    </row>
    <row r="1000" spans="1:6" ht="12.75" customHeight="1" x14ac:dyDescent="0.3">
      <c r="A1000" s="18" t="s">
        <v>61</v>
      </c>
      <c r="B1000" s="18" t="s">
        <v>9</v>
      </c>
      <c r="C1000" s="18" t="s">
        <v>62</v>
      </c>
      <c r="D1000" s="19">
        <v>1997</v>
      </c>
      <c r="E1000" s="19">
        <v>1199</v>
      </c>
      <c r="F1000" s="19">
        <v>798</v>
      </c>
    </row>
    <row r="1001" spans="1:6" ht="12.75" customHeight="1" x14ac:dyDescent="0.3">
      <c r="A1001" s="18" t="s">
        <v>61</v>
      </c>
      <c r="B1001" s="18" t="s">
        <v>9</v>
      </c>
      <c r="C1001" s="18" t="s">
        <v>63</v>
      </c>
      <c r="D1001" s="19">
        <v>2532</v>
      </c>
      <c r="E1001" s="19">
        <v>1361</v>
      </c>
      <c r="F1001" s="19">
        <v>1171</v>
      </c>
    </row>
    <row r="1002" spans="1:6" ht="12.75" customHeight="1" x14ac:dyDescent="0.3">
      <c r="A1002" s="18" t="s">
        <v>61</v>
      </c>
      <c r="B1002" s="18" t="s">
        <v>9</v>
      </c>
      <c r="C1002" s="18" t="s">
        <v>64</v>
      </c>
      <c r="D1002" s="19">
        <v>770</v>
      </c>
      <c r="E1002" s="19">
        <v>475</v>
      </c>
      <c r="F1002" s="19">
        <v>295</v>
      </c>
    </row>
    <row r="1003" spans="1:6" ht="12.75" customHeight="1" x14ac:dyDescent="0.3">
      <c r="A1003" s="18" t="s">
        <v>61</v>
      </c>
      <c r="B1003" s="18" t="s">
        <v>9</v>
      </c>
      <c r="C1003" s="18" t="s">
        <v>65</v>
      </c>
      <c r="D1003" s="19">
        <v>15655</v>
      </c>
      <c r="E1003" s="19">
        <v>9200</v>
      </c>
      <c r="F1003" s="19">
        <v>6455</v>
      </c>
    </row>
    <row r="1004" spans="1:6" ht="12.75" customHeight="1" x14ac:dyDescent="0.3">
      <c r="A1004" s="18" t="s">
        <v>61</v>
      </c>
      <c r="B1004" s="18" t="s">
        <v>9</v>
      </c>
      <c r="C1004" s="18" t="s">
        <v>66</v>
      </c>
      <c r="D1004" s="19">
        <v>604</v>
      </c>
      <c r="E1004" s="19">
        <v>339</v>
      </c>
      <c r="F1004" s="19">
        <v>265</v>
      </c>
    </row>
    <row r="1005" spans="1:6" ht="12.75" customHeight="1" x14ac:dyDescent="0.3">
      <c r="A1005" s="18" t="s">
        <v>61</v>
      </c>
      <c r="B1005" s="18" t="s">
        <v>9</v>
      </c>
      <c r="C1005" s="18" t="s">
        <v>67</v>
      </c>
      <c r="D1005" s="19">
        <v>6654</v>
      </c>
      <c r="E1005" s="19">
        <v>3344</v>
      </c>
      <c r="F1005" s="19">
        <v>3310</v>
      </c>
    </row>
    <row r="1006" spans="1:6" ht="12.75" customHeight="1" x14ac:dyDescent="0.3">
      <c r="A1006" s="20" t="s">
        <v>61</v>
      </c>
      <c r="B1006" s="20" t="s">
        <v>10</v>
      </c>
      <c r="C1006" s="20" t="s">
        <v>14</v>
      </c>
      <c r="D1006" s="21">
        <v>47767</v>
      </c>
      <c r="E1006" s="21">
        <v>24436</v>
      </c>
      <c r="F1006" s="21">
        <v>23331</v>
      </c>
    </row>
    <row r="1007" spans="1:6" ht="12.75" customHeight="1" x14ac:dyDescent="0.3">
      <c r="A1007" s="16" t="s">
        <v>61</v>
      </c>
      <c r="B1007" s="16" t="s">
        <v>11</v>
      </c>
      <c r="C1007" s="16" t="s">
        <v>14</v>
      </c>
      <c r="D1007" s="17">
        <v>4590</v>
      </c>
      <c r="E1007" s="17">
        <v>2723</v>
      </c>
      <c r="F1007" s="17">
        <v>1867</v>
      </c>
    </row>
    <row r="1008" spans="1:6" ht="12.75" customHeight="1" x14ac:dyDescent="0.3">
      <c r="A1008" s="20" t="s">
        <v>61</v>
      </c>
      <c r="B1008" s="20" t="s">
        <v>12</v>
      </c>
      <c r="C1008" s="20" t="s">
        <v>14</v>
      </c>
      <c r="D1008" s="21">
        <v>7179</v>
      </c>
      <c r="E1008" s="21">
        <v>4575</v>
      </c>
      <c r="F1008" s="21">
        <v>2604</v>
      </c>
    </row>
    <row r="1009" spans="1:6" ht="12.75" customHeight="1" x14ac:dyDescent="0.3">
      <c r="A1009" s="16" t="s">
        <v>62</v>
      </c>
      <c r="B1009" s="16" t="s">
        <v>14</v>
      </c>
      <c r="C1009" s="16" t="s">
        <v>14</v>
      </c>
      <c r="D1009" s="17">
        <v>2402598</v>
      </c>
      <c r="E1009" s="17">
        <v>1173671</v>
      </c>
      <c r="F1009" s="17">
        <v>1228927</v>
      </c>
    </row>
    <row r="1010" spans="1:6" ht="12.75" customHeight="1" x14ac:dyDescent="0.3">
      <c r="A1010" s="20" t="s">
        <v>62</v>
      </c>
      <c r="B1010" s="20" t="s">
        <v>8</v>
      </c>
      <c r="C1010" s="20" t="s">
        <v>14</v>
      </c>
      <c r="D1010" s="21">
        <v>2182286</v>
      </c>
      <c r="E1010" s="21">
        <v>1064411</v>
      </c>
      <c r="F1010" s="21">
        <v>1117875</v>
      </c>
    </row>
    <row r="1011" spans="1:6" ht="12.75" customHeight="1" x14ac:dyDescent="0.3">
      <c r="A1011" s="16" t="s">
        <v>62</v>
      </c>
      <c r="B1011" s="16" t="s">
        <v>9</v>
      </c>
      <c r="C1011" s="16" t="s">
        <v>14</v>
      </c>
      <c r="D1011" s="17">
        <v>210156</v>
      </c>
      <c r="E1011" s="17">
        <v>103699</v>
      </c>
      <c r="F1011" s="17">
        <v>106457</v>
      </c>
    </row>
    <row r="1012" spans="1:6" ht="12.75" customHeight="1" x14ac:dyDescent="0.3">
      <c r="A1012" s="18" t="s">
        <v>62</v>
      </c>
      <c r="B1012" s="18" t="s">
        <v>9</v>
      </c>
      <c r="C1012" s="18" t="s">
        <v>36</v>
      </c>
      <c r="D1012" s="19">
        <v>175</v>
      </c>
      <c r="E1012" s="19">
        <v>86</v>
      </c>
      <c r="F1012" s="19">
        <v>89</v>
      </c>
    </row>
    <row r="1013" spans="1:6" ht="12.75" customHeight="1" x14ac:dyDescent="0.3">
      <c r="A1013" s="18" t="s">
        <v>62</v>
      </c>
      <c r="B1013" s="18" t="s">
        <v>9</v>
      </c>
      <c r="C1013" s="18" t="s">
        <v>37</v>
      </c>
      <c r="D1013" s="19">
        <v>802</v>
      </c>
      <c r="E1013" s="19">
        <v>418</v>
      </c>
      <c r="F1013" s="19">
        <v>384</v>
      </c>
    </row>
    <row r="1014" spans="1:6" ht="12.75" customHeight="1" x14ac:dyDescent="0.3">
      <c r="A1014" s="18" t="s">
        <v>62</v>
      </c>
      <c r="B1014" s="18" t="s">
        <v>9</v>
      </c>
      <c r="C1014" s="18" t="s">
        <v>38</v>
      </c>
      <c r="D1014" s="19">
        <v>84</v>
      </c>
      <c r="E1014" s="19">
        <v>46</v>
      </c>
      <c r="F1014" s="19">
        <v>38</v>
      </c>
    </row>
    <row r="1015" spans="1:6" ht="12.75" customHeight="1" x14ac:dyDescent="0.3">
      <c r="A1015" s="18" t="s">
        <v>62</v>
      </c>
      <c r="B1015" s="18" t="s">
        <v>9</v>
      </c>
      <c r="C1015" s="18" t="s">
        <v>39</v>
      </c>
      <c r="D1015" s="19">
        <v>14001</v>
      </c>
      <c r="E1015" s="19">
        <v>6720</v>
      </c>
      <c r="F1015" s="19">
        <v>7281</v>
      </c>
    </row>
    <row r="1016" spans="1:6" ht="12.75" customHeight="1" x14ac:dyDescent="0.3">
      <c r="A1016" s="18" t="s">
        <v>62</v>
      </c>
      <c r="B1016" s="18" t="s">
        <v>9</v>
      </c>
      <c r="C1016" s="18" t="s">
        <v>40</v>
      </c>
      <c r="D1016" s="19">
        <v>994</v>
      </c>
      <c r="E1016" s="19">
        <v>523</v>
      </c>
      <c r="F1016" s="19">
        <v>471</v>
      </c>
    </row>
    <row r="1017" spans="1:6" ht="12.75" customHeight="1" x14ac:dyDescent="0.3">
      <c r="A1017" s="18" t="s">
        <v>62</v>
      </c>
      <c r="B1017" s="18" t="s">
        <v>9</v>
      </c>
      <c r="C1017" s="18" t="s">
        <v>41</v>
      </c>
      <c r="D1017" s="19">
        <v>290</v>
      </c>
      <c r="E1017" s="19">
        <v>148</v>
      </c>
      <c r="F1017" s="19">
        <v>142</v>
      </c>
    </row>
    <row r="1018" spans="1:6" ht="12.75" customHeight="1" x14ac:dyDescent="0.3">
      <c r="A1018" s="18" t="s">
        <v>62</v>
      </c>
      <c r="B1018" s="18" t="s">
        <v>9</v>
      </c>
      <c r="C1018" s="18" t="s">
        <v>42</v>
      </c>
      <c r="D1018" s="19">
        <v>66548</v>
      </c>
      <c r="E1018" s="19">
        <v>30128</v>
      </c>
      <c r="F1018" s="19">
        <v>36420</v>
      </c>
    </row>
    <row r="1019" spans="1:6" ht="12.75" customHeight="1" x14ac:dyDescent="0.3">
      <c r="A1019" s="18" t="s">
        <v>62</v>
      </c>
      <c r="B1019" s="18" t="s">
        <v>9</v>
      </c>
      <c r="C1019" s="18" t="s">
        <v>43</v>
      </c>
      <c r="D1019" s="19">
        <v>1149</v>
      </c>
      <c r="E1019" s="19">
        <v>560</v>
      </c>
      <c r="F1019" s="19">
        <v>589</v>
      </c>
    </row>
    <row r="1020" spans="1:6" ht="12.75" customHeight="1" x14ac:dyDescent="0.3">
      <c r="A1020" s="18" t="s">
        <v>62</v>
      </c>
      <c r="B1020" s="18" t="s">
        <v>9</v>
      </c>
      <c r="C1020" s="18" t="s">
        <v>44</v>
      </c>
      <c r="D1020" s="19">
        <v>13722</v>
      </c>
      <c r="E1020" s="19">
        <v>7408</v>
      </c>
      <c r="F1020" s="19">
        <v>6314</v>
      </c>
    </row>
    <row r="1021" spans="1:6" ht="12.75" customHeight="1" x14ac:dyDescent="0.3">
      <c r="A1021" s="18" t="s">
        <v>62</v>
      </c>
      <c r="B1021" s="18" t="s">
        <v>9</v>
      </c>
      <c r="C1021" s="18" t="s">
        <v>45</v>
      </c>
      <c r="D1021" s="19">
        <v>414</v>
      </c>
      <c r="E1021" s="19">
        <v>216</v>
      </c>
      <c r="F1021" s="19">
        <v>198</v>
      </c>
    </row>
    <row r="1022" spans="1:6" ht="12.75" customHeight="1" x14ac:dyDescent="0.3">
      <c r="A1022" s="18" t="s">
        <v>62</v>
      </c>
      <c r="B1022" s="18" t="s">
        <v>9</v>
      </c>
      <c r="C1022" s="18" t="s">
        <v>46</v>
      </c>
      <c r="D1022" s="19">
        <v>1241</v>
      </c>
      <c r="E1022" s="19">
        <v>618</v>
      </c>
      <c r="F1022" s="19">
        <v>623</v>
      </c>
    </row>
    <row r="1023" spans="1:6" ht="12.75" customHeight="1" x14ac:dyDescent="0.3">
      <c r="A1023" s="18" t="s">
        <v>62</v>
      </c>
      <c r="B1023" s="18" t="s">
        <v>9</v>
      </c>
      <c r="C1023" s="18" t="s">
        <v>47</v>
      </c>
      <c r="D1023" s="19">
        <v>2318</v>
      </c>
      <c r="E1023" s="19">
        <v>1156</v>
      </c>
      <c r="F1023" s="19">
        <v>1162</v>
      </c>
    </row>
    <row r="1024" spans="1:6" ht="12.75" customHeight="1" x14ac:dyDescent="0.3">
      <c r="A1024" s="18" t="s">
        <v>62</v>
      </c>
      <c r="B1024" s="18" t="s">
        <v>9</v>
      </c>
      <c r="C1024" s="18" t="s">
        <v>48</v>
      </c>
      <c r="D1024" s="19">
        <v>1635</v>
      </c>
      <c r="E1024" s="19">
        <v>966</v>
      </c>
      <c r="F1024" s="19">
        <v>669</v>
      </c>
    </row>
    <row r="1025" spans="1:6" ht="12.75" customHeight="1" x14ac:dyDescent="0.3">
      <c r="A1025" s="18" t="s">
        <v>62</v>
      </c>
      <c r="B1025" s="18" t="s">
        <v>9</v>
      </c>
      <c r="C1025" s="18" t="s">
        <v>49</v>
      </c>
      <c r="D1025" s="19">
        <v>2041</v>
      </c>
      <c r="E1025" s="19">
        <v>1005</v>
      </c>
      <c r="F1025" s="19">
        <v>1036</v>
      </c>
    </row>
    <row r="1026" spans="1:6" ht="12.75" customHeight="1" x14ac:dyDescent="0.3">
      <c r="A1026" s="18" t="s">
        <v>62</v>
      </c>
      <c r="B1026" s="18" t="s">
        <v>9</v>
      </c>
      <c r="C1026" s="18" t="s">
        <v>50</v>
      </c>
      <c r="D1026" s="19">
        <v>5155</v>
      </c>
      <c r="E1026" s="19">
        <v>2805</v>
      </c>
      <c r="F1026" s="19">
        <v>2350</v>
      </c>
    </row>
    <row r="1027" spans="1:6" ht="12.75" customHeight="1" x14ac:dyDescent="0.3">
      <c r="A1027" s="18" t="s">
        <v>62</v>
      </c>
      <c r="B1027" s="18" t="s">
        <v>9</v>
      </c>
      <c r="C1027" s="18" t="s">
        <v>51</v>
      </c>
      <c r="D1027" s="19">
        <v>2570</v>
      </c>
      <c r="E1027" s="19">
        <v>1331</v>
      </c>
      <c r="F1027" s="19">
        <v>1239</v>
      </c>
    </row>
    <row r="1028" spans="1:6" ht="12.75" customHeight="1" x14ac:dyDescent="0.3">
      <c r="A1028" s="18" t="s">
        <v>62</v>
      </c>
      <c r="B1028" s="18" t="s">
        <v>9</v>
      </c>
      <c r="C1028" s="18" t="s">
        <v>52</v>
      </c>
      <c r="D1028" s="19">
        <v>1011</v>
      </c>
      <c r="E1028" s="19">
        <v>541</v>
      </c>
      <c r="F1028" s="19">
        <v>470</v>
      </c>
    </row>
    <row r="1029" spans="1:6" ht="12.75" customHeight="1" x14ac:dyDescent="0.3">
      <c r="A1029" s="18" t="s">
        <v>62</v>
      </c>
      <c r="B1029" s="18" t="s">
        <v>9</v>
      </c>
      <c r="C1029" s="18" t="s">
        <v>53</v>
      </c>
      <c r="D1029" s="19">
        <v>361</v>
      </c>
      <c r="E1029" s="19">
        <v>202</v>
      </c>
      <c r="F1029" s="19">
        <v>159</v>
      </c>
    </row>
    <row r="1030" spans="1:6" ht="12.75" customHeight="1" x14ac:dyDescent="0.3">
      <c r="A1030" s="18" t="s">
        <v>62</v>
      </c>
      <c r="B1030" s="18" t="s">
        <v>9</v>
      </c>
      <c r="C1030" s="18" t="s">
        <v>54</v>
      </c>
      <c r="D1030" s="19">
        <v>1506</v>
      </c>
      <c r="E1030" s="19">
        <v>774</v>
      </c>
      <c r="F1030" s="19">
        <v>732</v>
      </c>
    </row>
    <row r="1031" spans="1:6" ht="12.75" customHeight="1" x14ac:dyDescent="0.3">
      <c r="A1031" s="18" t="s">
        <v>62</v>
      </c>
      <c r="B1031" s="18" t="s">
        <v>9</v>
      </c>
      <c r="C1031" s="18" t="s">
        <v>55</v>
      </c>
      <c r="D1031" s="19">
        <v>8485</v>
      </c>
      <c r="E1031" s="19">
        <v>4300</v>
      </c>
      <c r="F1031" s="19">
        <v>4185</v>
      </c>
    </row>
    <row r="1032" spans="1:6" ht="12.75" customHeight="1" x14ac:dyDescent="0.3">
      <c r="A1032" s="18" t="s">
        <v>62</v>
      </c>
      <c r="B1032" s="18" t="s">
        <v>9</v>
      </c>
      <c r="C1032" s="18" t="s">
        <v>56</v>
      </c>
      <c r="D1032" s="19">
        <v>7285</v>
      </c>
      <c r="E1032" s="19">
        <v>3923</v>
      </c>
      <c r="F1032" s="19">
        <v>3362</v>
      </c>
    </row>
    <row r="1033" spans="1:6" ht="12.75" customHeight="1" x14ac:dyDescent="0.3">
      <c r="A1033" s="18" t="s">
        <v>62</v>
      </c>
      <c r="B1033" s="18" t="s">
        <v>9</v>
      </c>
      <c r="C1033" s="18" t="s">
        <v>57</v>
      </c>
      <c r="D1033" s="19">
        <v>387</v>
      </c>
      <c r="E1033" s="19">
        <v>197</v>
      </c>
      <c r="F1033" s="19">
        <v>190</v>
      </c>
    </row>
    <row r="1034" spans="1:6" ht="12.75" customHeight="1" x14ac:dyDescent="0.3">
      <c r="A1034" s="18" t="s">
        <v>62</v>
      </c>
      <c r="B1034" s="18" t="s">
        <v>9</v>
      </c>
      <c r="C1034" s="18" t="s">
        <v>58</v>
      </c>
      <c r="D1034" s="19">
        <v>6301</v>
      </c>
      <c r="E1034" s="19">
        <v>3055</v>
      </c>
      <c r="F1034" s="19">
        <v>3246</v>
      </c>
    </row>
    <row r="1035" spans="1:6" ht="12.75" customHeight="1" x14ac:dyDescent="0.3">
      <c r="A1035" s="18" t="s">
        <v>62</v>
      </c>
      <c r="B1035" s="18" t="s">
        <v>9</v>
      </c>
      <c r="C1035" s="18" t="s">
        <v>59</v>
      </c>
      <c r="D1035" s="19">
        <v>1395</v>
      </c>
      <c r="E1035" s="19">
        <v>711</v>
      </c>
      <c r="F1035" s="19">
        <v>684</v>
      </c>
    </row>
    <row r="1036" spans="1:6" ht="12.75" customHeight="1" x14ac:dyDescent="0.3">
      <c r="A1036" s="18" t="s">
        <v>62</v>
      </c>
      <c r="B1036" s="18" t="s">
        <v>9</v>
      </c>
      <c r="C1036" s="18" t="s">
        <v>60</v>
      </c>
      <c r="D1036" s="19">
        <v>1034</v>
      </c>
      <c r="E1036" s="19">
        <v>530</v>
      </c>
      <c r="F1036" s="19">
        <v>504</v>
      </c>
    </row>
    <row r="1037" spans="1:6" ht="12.75" customHeight="1" x14ac:dyDescent="0.3">
      <c r="A1037" s="18" t="s">
        <v>62</v>
      </c>
      <c r="B1037" s="18" t="s">
        <v>9</v>
      </c>
      <c r="C1037" s="18" t="s">
        <v>61</v>
      </c>
      <c r="D1037" s="19">
        <v>571</v>
      </c>
      <c r="E1037" s="19">
        <v>291</v>
      </c>
      <c r="F1037" s="19">
        <v>280</v>
      </c>
    </row>
    <row r="1038" spans="1:6" ht="12.75" customHeight="1" x14ac:dyDescent="0.3">
      <c r="A1038" s="18" t="s">
        <v>62</v>
      </c>
      <c r="B1038" s="18" t="s">
        <v>9</v>
      </c>
      <c r="C1038" s="18" t="s">
        <v>63</v>
      </c>
      <c r="D1038" s="19">
        <v>5444</v>
      </c>
      <c r="E1038" s="19">
        <v>2971</v>
      </c>
      <c r="F1038" s="19">
        <v>2473</v>
      </c>
    </row>
    <row r="1039" spans="1:6" ht="12.75" customHeight="1" x14ac:dyDescent="0.3">
      <c r="A1039" s="18" t="s">
        <v>62</v>
      </c>
      <c r="B1039" s="18" t="s">
        <v>9</v>
      </c>
      <c r="C1039" s="18" t="s">
        <v>64</v>
      </c>
      <c r="D1039" s="19">
        <v>603</v>
      </c>
      <c r="E1039" s="19">
        <v>375</v>
      </c>
      <c r="F1039" s="19">
        <v>228</v>
      </c>
    </row>
    <row r="1040" spans="1:6" ht="12.75" customHeight="1" x14ac:dyDescent="0.3">
      <c r="A1040" s="18" t="s">
        <v>62</v>
      </c>
      <c r="B1040" s="18" t="s">
        <v>9</v>
      </c>
      <c r="C1040" s="18" t="s">
        <v>65</v>
      </c>
      <c r="D1040" s="19">
        <v>57612</v>
      </c>
      <c r="E1040" s="19">
        <v>29137</v>
      </c>
      <c r="F1040" s="19">
        <v>28475</v>
      </c>
    </row>
    <row r="1041" spans="1:6" ht="12.75" customHeight="1" x14ac:dyDescent="0.3">
      <c r="A1041" s="18" t="s">
        <v>62</v>
      </c>
      <c r="B1041" s="18" t="s">
        <v>9</v>
      </c>
      <c r="C1041" s="18" t="s">
        <v>66</v>
      </c>
      <c r="D1041" s="19">
        <v>4657</v>
      </c>
      <c r="E1041" s="19">
        <v>2354</v>
      </c>
      <c r="F1041" s="19">
        <v>2303</v>
      </c>
    </row>
    <row r="1042" spans="1:6" ht="12.75" customHeight="1" x14ac:dyDescent="0.3">
      <c r="A1042" s="18" t="s">
        <v>62</v>
      </c>
      <c r="B1042" s="18" t="s">
        <v>9</v>
      </c>
      <c r="C1042" s="18" t="s">
        <v>67</v>
      </c>
      <c r="D1042" s="19">
        <v>365</v>
      </c>
      <c r="E1042" s="19">
        <v>204</v>
      </c>
      <c r="F1042" s="19">
        <v>161</v>
      </c>
    </row>
    <row r="1043" spans="1:6" ht="12.75" customHeight="1" x14ac:dyDescent="0.3">
      <c r="A1043" s="20" t="s">
        <v>62</v>
      </c>
      <c r="B1043" s="20" t="s">
        <v>10</v>
      </c>
      <c r="C1043" s="20" t="s">
        <v>14</v>
      </c>
      <c r="D1043" s="21">
        <v>1434</v>
      </c>
      <c r="E1043" s="21">
        <v>734</v>
      </c>
      <c r="F1043" s="21">
        <v>700</v>
      </c>
    </row>
    <row r="1044" spans="1:6" ht="12.75" customHeight="1" x14ac:dyDescent="0.3">
      <c r="A1044" s="16" t="s">
        <v>62</v>
      </c>
      <c r="B1044" s="16" t="s">
        <v>11</v>
      </c>
      <c r="C1044" s="16" t="s">
        <v>14</v>
      </c>
      <c r="D1044" s="17">
        <v>6159</v>
      </c>
      <c r="E1044" s="17">
        <v>3197</v>
      </c>
      <c r="F1044" s="17">
        <v>2962</v>
      </c>
    </row>
    <row r="1045" spans="1:6" ht="12.75" customHeight="1" x14ac:dyDescent="0.3">
      <c r="A1045" s="20" t="s">
        <v>62</v>
      </c>
      <c r="B1045" s="20" t="s">
        <v>12</v>
      </c>
      <c r="C1045" s="20" t="s">
        <v>14</v>
      </c>
      <c r="D1045" s="21">
        <v>2563</v>
      </c>
      <c r="E1045" s="21">
        <v>1630</v>
      </c>
      <c r="F1045" s="21">
        <v>933</v>
      </c>
    </row>
    <row r="1046" spans="1:6" ht="12.75" customHeight="1" x14ac:dyDescent="0.3">
      <c r="A1046" s="16" t="s">
        <v>63</v>
      </c>
      <c r="B1046" s="16" t="s">
        <v>14</v>
      </c>
      <c r="C1046" s="16" t="s">
        <v>14</v>
      </c>
      <c r="D1046" s="17">
        <v>3527735</v>
      </c>
      <c r="E1046" s="17">
        <v>1736140</v>
      </c>
      <c r="F1046" s="17">
        <v>1791595</v>
      </c>
    </row>
    <row r="1047" spans="1:6" ht="12.75" customHeight="1" x14ac:dyDescent="0.3">
      <c r="A1047" s="20" t="s">
        <v>63</v>
      </c>
      <c r="B1047" s="20" t="s">
        <v>8</v>
      </c>
      <c r="C1047" s="20" t="s">
        <v>14</v>
      </c>
      <c r="D1047" s="21">
        <v>2683881</v>
      </c>
      <c r="E1047" s="21">
        <v>1328728</v>
      </c>
      <c r="F1047" s="21">
        <v>1355153</v>
      </c>
    </row>
    <row r="1048" spans="1:6" ht="12.75" customHeight="1" x14ac:dyDescent="0.3">
      <c r="A1048" s="16" t="s">
        <v>63</v>
      </c>
      <c r="B1048" s="16" t="s">
        <v>9</v>
      </c>
      <c r="C1048" s="16" t="s">
        <v>14</v>
      </c>
      <c r="D1048" s="17">
        <v>764320</v>
      </c>
      <c r="E1048" s="17">
        <v>364674</v>
      </c>
      <c r="F1048" s="17">
        <v>399646</v>
      </c>
    </row>
    <row r="1049" spans="1:6" ht="12.75" customHeight="1" x14ac:dyDescent="0.3">
      <c r="A1049" s="18" t="s">
        <v>63</v>
      </c>
      <c r="B1049" s="18" t="s">
        <v>9</v>
      </c>
      <c r="C1049" s="18" t="s">
        <v>36</v>
      </c>
      <c r="D1049" s="19">
        <v>2558</v>
      </c>
      <c r="E1049" s="19">
        <v>1158</v>
      </c>
      <c r="F1049" s="19">
        <v>1400</v>
      </c>
    </row>
    <row r="1050" spans="1:6" ht="12.75" customHeight="1" x14ac:dyDescent="0.3">
      <c r="A1050" s="18" t="s">
        <v>63</v>
      </c>
      <c r="B1050" s="18" t="s">
        <v>9</v>
      </c>
      <c r="C1050" s="18" t="s">
        <v>37</v>
      </c>
      <c r="D1050" s="19">
        <v>1634</v>
      </c>
      <c r="E1050" s="19">
        <v>815</v>
      </c>
      <c r="F1050" s="19">
        <v>819</v>
      </c>
    </row>
    <row r="1051" spans="1:6" ht="12.75" customHeight="1" x14ac:dyDescent="0.3">
      <c r="A1051" s="18" t="s">
        <v>63</v>
      </c>
      <c r="B1051" s="18" t="s">
        <v>9</v>
      </c>
      <c r="C1051" s="18" t="s">
        <v>38</v>
      </c>
      <c r="D1051" s="19">
        <v>310</v>
      </c>
      <c r="E1051" s="19">
        <v>138</v>
      </c>
      <c r="F1051" s="19">
        <v>172</v>
      </c>
    </row>
    <row r="1052" spans="1:6" ht="12.75" customHeight="1" x14ac:dyDescent="0.3">
      <c r="A1052" s="18" t="s">
        <v>63</v>
      </c>
      <c r="B1052" s="18" t="s">
        <v>9</v>
      </c>
      <c r="C1052" s="18" t="s">
        <v>39</v>
      </c>
      <c r="D1052" s="19">
        <v>2636</v>
      </c>
      <c r="E1052" s="19">
        <v>1387</v>
      </c>
      <c r="F1052" s="19">
        <v>1249</v>
      </c>
    </row>
    <row r="1053" spans="1:6" ht="12.75" customHeight="1" x14ac:dyDescent="0.3">
      <c r="A1053" s="18" t="s">
        <v>63</v>
      </c>
      <c r="B1053" s="18" t="s">
        <v>9</v>
      </c>
      <c r="C1053" s="18" t="s">
        <v>40</v>
      </c>
      <c r="D1053" s="19">
        <v>30208</v>
      </c>
      <c r="E1053" s="19">
        <v>14354</v>
      </c>
      <c r="F1053" s="19">
        <v>15854</v>
      </c>
    </row>
    <row r="1054" spans="1:6" ht="12.75" customHeight="1" x14ac:dyDescent="0.3">
      <c r="A1054" s="18" t="s">
        <v>63</v>
      </c>
      <c r="B1054" s="18" t="s">
        <v>9</v>
      </c>
      <c r="C1054" s="18" t="s">
        <v>41</v>
      </c>
      <c r="D1054" s="19">
        <v>1205</v>
      </c>
      <c r="E1054" s="19">
        <v>567</v>
      </c>
      <c r="F1054" s="19">
        <v>638</v>
      </c>
    </row>
    <row r="1055" spans="1:6" ht="12.75" customHeight="1" x14ac:dyDescent="0.3">
      <c r="A1055" s="18" t="s">
        <v>63</v>
      </c>
      <c r="B1055" s="18" t="s">
        <v>9</v>
      </c>
      <c r="C1055" s="18" t="s">
        <v>42</v>
      </c>
      <c r="D1055" s="19">
        <v>14509</v>
      </c>
      <c r="E1055" s="19">
        <v>7475</v>
      </c>
      <c r="F1055" s="19">
        <v>7034</v>
      </c>
    </row>
    <row r="1056" spans="1:6" ht="12.75" customHeight="1" x14ac:dyDescent="0.3">
      <c r="A1056" s="18" t="s">
        <v>63</v>
      </c>
      <c r="B1056" s="18" t="s">
        <v>9</v>
      </c>
      <c r="C1056" s="18" t="s">
        <v>43</v>
      </c>
      <c r="D1056" s="19">
        <v>4665</v>
      </c>
      <c r="E1056" s="19">
        <v>2258</v>
      </c>
      <c r="F1056" s="19">
        <v>2407</v>
      </c>
    </row>
    <row r="1057" spans="1:6" ht="12.75" customHeight="1" x14ac:dyDescent="0.3">
      <c r="A1057" s="18" t="s">
        <v>63</v>
      </c>
      <c r="B1057" s="18" t="s">
        <v>9</v>
      </c>
      <c r="C1057" s="18" t="s">
        <v>44</v>
      </c>
      <c r="D1057" s="19">
        <v>30343</v>
      </c>
      <c r="E1057" s="19">
        <v>15897</v>
      </c>
      <c r="F1057" s="19">
        <v>14446</v>
      </c>
    </row>
    <row r="1058" spans="1:6" ht="12.75" customHeight="1" x14ac:dyDescent="0.3">
      <c r="A1058" s="18" t="s">
        <v>63</v>
      </c>
      <c r="B1058" s="18" t="s">
        <v>9</v>
      </c>
      <c r="C1058" s="18" t="s">
        <v>45</v>
      </c>
      <c r="D1058" s="19">
        <v>10917</v>
      </c>
      <c r="E1058" s="19">
        <v>5017</v>
      </c>
      <c r="F1058" s="19">
        <v>5900</v>
      </c>
    </row>
    <row r="1059" spans="1:6" ht="12.75" customHeight="1" x14ac:dyDescent="0.3">
      <c r="A1059" s="18" t="s">
        <v>63</v>
      </c>
      <c r="B1059" s="18" t="s">
        <v>9</v>
      </c>
      <c r="C1059" s="18" t="s">
        <v>46</v>
      </c>
      <c r="D1059" s="19">
        <v>24096</v>
      </c>
      <c r="E1059" s="19">
        <v>11141</v>
      </c>
      <c r="F1059" s="19">
        <v>12955</v>
      </c>
    </row>
    <row r="1060" spans="1:6" ht="12.75" customHeight="1" x14ac:dyDescent="0.3">
      <c r="A1060" s="18" t="s">
        <v>63</v>
      </c>
      <c r="B1060" s="18" t="s">
        <v>9</v>
      </c>
      <c r="C1060" s="18" t="s">
        <v>47</v>
      </c>
      <c r="D1060" s="19">
        <v>8343</v>
      </c>
      <c r="E1060" s="19">
        <v>4104</v>
      </c>
      <c r="F1060" s="19">
        <v>4239</v>
      </c>
    </row>
    <row r="1061" spans="1:6" ht="12.75" customHeight="1" x14ac:dyDescent="0.3">
      <c r="A1061" s="18" t="s">
        <v>63</v>
      </c>
      <c r="B1061" s="18" t="s">
        <v>9</v>
      </c>
      <c r="C1061" s="18" t="s">
        <v>48</v>
      </c>
      <c r="D1061" s="19">
        <v>13230</v>
      </c>
      <c r="E1061" s="19">
        <v>6404</v>
      </c>
      <c r="F1061" s="19">
        <v>6826</v>
      </c>
    </row>
    <row r="1062" spans="1:6" ht="12.75" customHeight="1" x14ac:dyDescent="0.3">
      <c r="A1062" s="18" t="s">
        <v>63</v>
      </c>
      <c r="B1062" s="18" t="s">
        <v>9</v>
      </c>
      <c r="C1062" s="18" t="s">
        <v>49</v>
      </c>
      <c r="D1062" s="19">
        <v>11268</v>
      </c>
      <c r="E1062" s="19">
        <v>5184</v>
      </c>
      <c r="F1062" s="19">
        <v>6084</v>
      </c>
    </row>
    <row r="1063" spans="1:6" ht="12.75" customHeight="1" x14ac:dyDescent="0.3">
      <c r="A1063" s="18" t="s">
        <v>63</v>
      </c>
      <c r="B1063" s="18" t="s">
        <v>9</v>
      </c>
      <c r="C1063" s="18" t="s">
        <v>50</v>
      </c>
      <c r="D1063" s="19">
        <v>16071</v>
      </c>
      <c r="E1063" s="19">
        <v>8371</v>
      </c>
      <c r="F1063" s="19">
        <v>7700</v>
      </c>
    </row>
    <row r="1064" spans="1:6" ht="12.75" customHeight="1" x14ac:dyDescent="0.3">
      <c r="A1064" s="18" t="s">
        <v>63</v>
      </c>
      <c r="B1064" s="18" t="s">
        <v>9</v>
      </c>
      <c r="C1064" s="18" t="s">
        <v>51</v>
      </c>
      <c r="D1064" s="19">
        <v>11616</v>
      </c>
      <c r="E1064" s="19">
        <v>5614</v>
      </c>
      <c r="F1064" s="19">
        <v>6002</v>
      </c>
    </row>
    <row r="1065" spans="1:6" ht="12.75" customHeight="1" x14ac:dyDescent="0.3">
      <c r="A1065" s="18" t="s">
        <v>63</v>
      </c>
      <c r="B1065" s="18" t="s">
        <v>9</v>
      </c>
      <c r="C1065" s="18" t="s">
        <v>52</v>
      </c>
      <c r="D1065" s="19">
        <v>2420</v>
      </c>
      <c r="E1065" s="19">
        <v>1174</v>
      </c>
      <c r="F1065" s="19">
        <v>1246</v>
      </c>
    </row>
    <row r="1066" spans="1:6" ht="12.75" customHeight="1" x14ac:dyDescent="0.3">
      <c r="A1066" s="18" t="s">
        <v>63</v>
      </c>
      <c r="B1066" s="18" t="s">
        <v>9</v>
      </c>
      <c r="C1066" s="18" t="s">
        <v>53</v>
      </c>
      <c r="D1066" s="19">
        <v>1174</v>
      </c>
      <c r="E1066" s="19">
        <v>554</v>
      </c>
      <c r="F1066" s="19">
        <v>620</v>
      </c>
    </row>
    <row r="1067" spans="1:6" ht="12.75" customHeight="1" x14ac:dyDescent="0.3">
      <c r="A1067" s="18" t="s">
        <v>63</v>
      </c>
      <c r="B1067" s="18" t="s">
        <v>9</v>
      </c>
      <c r="C1067" s="18" t="s">
        <v>54</v>
      </c>
      <c r="D1067" s="19">
        <v>67766</v>
      </c>
      <c r="E1067" s="19">
        <v>32203</v>
      </c>
      <c r="F1067" s="19">
        <v>35563</v>
      </c>
    </row>
    <row r="1068" spans="1:6" ht="12.75" customHeight="1" x14ac:dyDescent="0.3">
      <c r="A1068" s="18" t="s">
        <v>63</v>
      </c>
      <c r="B1068" s="18" t="s">
        <v>9</v>
      </c>
      <c r="C1068" s="18" t="s">
        <v>55</v>
      </c>
      <c r="D1068" s="19">
        <v>11192</v>
      </c>
      <c r="E1068" s="19">
        <v>5727</v>
      </c>
      <c r="F1068" s="19">
        <v>5465</v>
      </c>
    </row>
    <row r="1069" spans="1:6" ht="12.75" customHeight="1" x14ac:dyDescent="0.3">
      <c r="A1069" s="18" t="s">
        <v>63</v>
      </c>
      <c r="B1069" s="18" t="s">
        <v>9</v>
      </c>
      <c r="C1069" s="18" t="s">
        <v>56</v>
      </c>
      <c r="D1069" s="19">
        <v>13862</v>
      </c>
      <c r="E1069" s="19">
        <v>7152</v>
      </c>
      <c r="F1069" s="19">
        <v>6710</v>
      </c>
    </row>
    <row r="1070" spans="1:6" ht="12.75" customHeight="1" x14ac:dyDescent="0.3">
      <c r="A1070" s="18" t="s">
        <v>63</v>
      </c>
      <c r="B1070" s="18" t="s">
        <v>9</v>
      </c>
      <c r="C1070" s="18" t="s">
        <v>57</v>
      </c>
      <c r="D1070" s="19">
        <v>7105</v>
      </c>
      <c r="E1070" s="19">
        <v>3221</v>
      </c>
      <c r="F1070" s="19">
        <v>3884</v>
      </c>
    </row>
    <row r="1071" spans="1:6" ht="12.75" customHeight="1" x14ac:dyDescent="0.3">
      <c r="A1071" s="18" t="s">
        <v>63</v>
      </c>
      <c r="B1071" s="18" t="s">
        <v>9</v>
      </c>
      <c r="C1071" s="18" t="s">
        <v>58</v>
      </c>
      <c r="D1071" s="19">
        <v>1030</v>
      </c>
      <c r="E1071" s="19">
        <v>555</v>
      </c>
      <c r="F1071" s="19">
        <v>475</v>
      </c>
    </row>
    <row r="1072" spans="1:6" ht="12.75" customHeight="1" x14ac:dyDescent="0.3">
      <c r="A1072" s="18" t="s">
        <v>63</v>
      </c>
      <c r="B1072" s="18" t="s">
        <v>9</v>
      </c>
      <c r="C1072" s="18" t="s">
        <v>59</v>
      </c>
      <c r="D1072" s="19">
        <v>132045</v>
      </c>
      <c r="E1072" s="19">
        <v>58672</v>
      </c>
      <c r="F1072" s="19">
        <v>73373</v>
      </c>
    </row>
    <row r="1073" spans="1:6" ht="12.75" customHeight="1" x14ac:dyDescent="0.3">
      <c r="A1073" s="18" t="s">
        <v>63</v>
      </c>
      <c r="B1073" s="18" t="s">
        <v>9</v>
      </c>
      <c r="C1073" s="18" t="s">
        <v>60</v>
      </c>
      <c r="D1073" s="19">
        <v>3238</v>
      </c>
      <c r="E1073" s="19">
        <v>1496</v>
      </c>
      <c r="F1073" s="19">
        <v>1742</v>
      </c>
    </row>
    <row r="1074" spans="1:6" ht="12.75" customHeight="1" x14ac:dyDescent="0.3">
      <c r="A1074" s="18" t="s">
        <v>63</v>
      </c>
      <c r="B1074" s="18" t="s">
        <v>9</v>
      </c>
      <c r="C1074" s="18" t="s">
        <v>61</v>
      </c>
      <c r="D1074" s="19">
        <v>2089</v>
      </c>
      <c r="E1074" s="19">
        <v>1025</v>
      </c>
      <c r="F1074" s="19">
        <v>1064</v>
      </c>
    </row>
    <row r="1075" spans="1:6" ht="12.75" customHeight="1" x14ac:dyDescent="0.3">
      <c r="A1075" s="18" t="s">
        <v>63</v>
      </c>
      <c r="B1075" s="18" t="s">
        <v>9</v>
      </c>
      <c r="C1075" s="18" t="s">
        <v>62</v>
      </c>
      <c r="D1075" s="19">
        <v>11873</v>
      </c>
      <c r="E1075" s="19">
        <v>6209</v>
      </c>
      <c r="F1075" s="19">
        <v>5664</v>
      </c>
    </row>
    <row r="1076" spans="1:6" ht="12.75" customHeight="1" x14ac:dyDescent="0.3">
      <c r="A1076" s="18" t="s">
        <v>63</v>
      </c>
      <c r="B1076" s="18" t="s">
        <v>9</v>
      </c>
      <c r="C1076" s="18" t="s">
        <v>64</v>
      </c>
      <c r="D1076" s="19">
        <v>1096</v>
      </c>
      <c r="E1076" s="19">
        <v>600</v>
      </c>
      <c r="F1076" s="19">
        <v>496</v>
      </c>
    </row>
    <row r="1077" spans="1:6" ht="12.75" customHeight="1" x14ac:dyDescent="0.3">
      <c r="A1077" s="18" t="s">
        <v>63</v>
      </c>
      <c r="B1077" s="18" t="s">
        <v>9</v>
      </c>
      <c r="C1077" s="18" t="s">
        <v>65</v>
      </c>
      <c r="D1077" s="19">
        <v>315004</v>
      </c>
      <c r="E1077" s="19">
        <v>151205</v>
      </c>
      <c r="F1077" s="19">
        <v>163799</v>
      </c>
    </row>
    <row r="1078" spans="1:6" ht="12.75" customHeight="1" x14ac:dyDescent="0.3">
      <c r="A1078" s="18" t="s">
        <v>63</v>
      </c>
      <c r="B1078" s="18" t="s">
        <v>9</v>
      </c>
      <c r="C1078" s="18" t="s">
        <v>66</v>
      </c>
      <c r="D1078" s="19">
        <v>1154</v>
      </c>
      <c r="E1078" s="19">
        <v>635</v>
      </c>
      <c r="F1078" s="19">
        <v>519</v>
      </c>
    </row>
    <row r="1079" spans="1:6" ht="12.75" customHeight="1" x14ac:dyDescent="0.3">
      <c r="A1079" s="18" t="s">
        <v>63</v>
      </c>
      <c r="B1079" s="18" t="s">
        <v>9</v>
      </c>
      <c r="C1079" s="18" t="s">
        <v>67</v>
      </c>
      <c r="D1079" s="19">
        <v>9663</v>
      </c>
      <c r="E1079" s="19">
        <v>4362</v>
      </c>
      <c r="F1079" s="19">
        <v>5301</v>
      </c>
    </row>
    <row r="1080" spans="1:6" ht="12.75" customHeight="1" x14ac:dyDescent="0.3">
      <c r="A1080" s="20" t="s">
        <v>63</v>
      </c>
      <c r="B1080" s="20" t="s">
        <v>10</v>
      </c>
      <c r="C1080" s="20" t="s">
        <v>14</v>
      </c>
      <c r="D1080" s="21">
        <v>60765</v>
      </c>
      <c r="E1080" s="21">
        <v>31486</v>
      </c>
      <c r="F1080" s="21">
        <v>29279</v>
      </c>
    </row>
    <row r="1081" spans="1:6" ht="12.75" customHeight="1" x14ac:dyDescent="0.3">
      <c r="A1081" s="16" t="s">
        <v>63</v>
      </c>
      <c r="B1081" s="16" t="s">
        <v>11</v>
      </c>
      <c r="C1081" s="16" t="s">
        <v>14</v>
      </c>
      <c r="D1081" s="17">
        <v>7574</v>
      </c>
      <c r="E1081" s="17">
        <v>4289</v>
      </c>
      <c r="F1081" s="17">
        <v>3285</v>
      </c>
    </row>
    <row r="1082" spans="1:6" ht="12.75" customHeight="1" x14ac:dyDescent="0.3">
      <c r="A1082" s="20" t="s">
        <v>63</v>
      </c>
      <c r="B1082" s="20" t="s">
        <v>12</v>
      </c>
      <c r="C1082" s="20" t="s">
        <v>14</v>
      </c>
      <c r="D1082" s="21">
        <v>11195</v>
      </c>
      <c r="E1082" s="21">
        <v>6963</v>
      </c>
      <c r="F1082" s="21">
        <v>4232</v>
      </c>
    </row>
    <row r="1083" spans="1:6" ht="12.75" customHeight="1" x14ac:dyDescent="0.3">
      <c r="A1083" s="16" t="s">
        <v>64</v>
      </c>
      <c r="B1083" s="16" t="s">
        <v>14</v>
      </c>
      <c r="C1083" s="16" t="s">
        <v>14</v>
      </c>
      <c r="D1083" s="17">
        <v>1342977</v>
      </c>
      <c r="E1083" s="17">
        <v>649894</v>
      </c>
      <c r="F1083" s="17">
        <v>693083</v>
      </c>
    </row>
    <row r="1084" spans="1:6" ht="12.75" customHeight="1" x14ac:dyDescent="0.3">
      <c r="A1084" s="20" t="s">
        <v>64</v>
      </c>
      <c r="B1084" s="20" t="s">
        <v>8</v>
      </c>
      <c r="C1084" s="20" t="s">
        <v>14</v>
      </c>
      <c r="D1084" s="21">
        <v>1106683</v>
      </c>
      <c r="E1084" s="21">
        <v>542159</v>
      </c>
      <c r="F1084" s="21">
        <v>564524</v>
      </c>
    </row>
    <row r="1085" spans="1:6" ht="12.75" customHeight="1" x14ac:dyDescent="0.3">
      <c r="A1085" s="16" t="s">
        <v>64</v>
      </c>
      <c r="B1085" s="16" t="s">
        <v>9</v>
      </c>
      <c r="C1085" s="16" t="s">
        <v>14</v>
      </c>
      <c r="D1085" s="17">
        <v>210269</v>
      </c>
      <c r="E1085" s="17">
        <v>94788</v>
      </c>
      <c r="F1085" s="17">
        <v>115481</v>
      </c>
    </row>
    <row r="1086" spans="1:6" ht="12.75" customHeight="1" x14ac:dyDescent="0.3">
      <c r="A1086" s="18" t="s">
        <v>64</v>
      </c>
      <c r="B1086" s="18" t="s">
        <v>9</v>
      </c>
      <c r="C1086" s="18" t="s">
        <v>36</v>
      </c>
      <c r="D1086" s="19">
        <v>288</v>
      </c>
      <c r="E1086" s="19">
        <v>107</v>
      </c>
      <c r="F1086" s="19">
        <v>181</v>
      </c>
    </row>
    <row r="1087" spans="1:6" ht="12.75" customHeight="1" x14ac:dyDescent="0.3">
      <c r="A1087" s="18" t="s">
        <v>64</v>
      </c>
      <c r="B1087" s="18" t="s">
        <v>9</v>
      </c>
      <c r="C1087" s="18" t="s">
        <v>37</v>
      </c>
      <c r="D1087" s="19">
        <v>824</v>
      </c>
      <c r="E1087" s="19">
        <v>388</v>
      </c>
      <c r="F1087" s="19">
        <v>436</v>
      </c>
    </row>
    <row r="1088" spans="1:6" ht="12.75" customHeight="1" x14ac:dyDescent="0.3">
      <c r="A1088" s="18" t="s">
        <v>64</v>
      </c>
      <c r="B1088" s="18" t="s">
        <v>9</v>
      </c>
      <c r="C1088" s="18" t="s">
        <v>38</v>
      </c>
      <c r="D1088" s="19">
        <v>132</v>
      </c>
      <c r="E1088" s="19">
        <v>57</v>
      </c>
      <c r="F1088" s="19">
        <v>75</v>
      </c>
    </row>
    <row r="1089" spans="1:6" ht="12.75" customHeight="1" x14ac:dyDescent="0.3">
      <c r="A1089" s="18" t="s">
        <v>64</v>
      </c>
      <c r="B1089" s="18" t="s">
        <v>9</v>
      </c>
      <c r="C1089" s="18" t="s">
        <v>39</v>
      </c>
      <c r="D1089" s="19">
        <v>227</v>
      </c>
      <c r="E1089" s="19">
        <v>85</v>
      </c>
      <c r="F1089" s="19">
        <v>142</v>
      </c>
    </row>
    <row r="1090" spans="1:6" ht="12.75" customHeight="1" x14ac:dyDescent="0.3">
      <c r="A1090" s="18" t="s">
        <v>64</v>
      </c>
      <c r="B1090" s="18" t="s">
        <v>9</v>
      </c>
      <c r="C1090" s="18" t="s">
        <v>40</v>
      </c>
      <c r="D1090" s="19">
        <v>445</v>
      </c>
      <c r="E1090" s="19">
        <v>194</v>
      </c>
      <c r="F1090" s="19">
        <v>251</v>
      </c>
    </row>
    <row r="1091" spans="1:6" ht="12.75" customHeight="1" x14ac:dyDescent="0.3">
      <c r="A1091" s="18" t="s">
        <v>64</v>
      </c>
      <c r="B1091" s="18" t="s">
        <v>9</v>
      </c>
      <c r="C1091" s="18" t="s">
        <v>41</v>
      </c>
      <c r="D1091" s="19">
        <v>150</v>
      </c>
      <c r="E1091" s="19">
        <v>56</v>
      </c>
      <c r="F1091" s="19">
        <v>94</v>
      </c>
    </row>
    <row r="1092" spans="1:6" ht="12.75" customHeight="1" x14ac:dyDescent="0.3">
      <c r="A1092" s="18" t="s">
        <v>64</v>
      </c>
      <c r="B1092" s="18" t="s">
        <v>9</v>
      </c>
      <c r="C1092" s="18" t="s">
        <v>42</v>
      </c>
      <c r="D1092" s="19">
        <v>2408</v>
      </c>
      <c r="E1092" s="19">
        <v>1042</v>
      </c>
      <c r="F1092" s="19">
        <v>1366</v>
      </c>
    </row>
    <row r="1093" spans="1:6" ht="12.75" customHeight="1" x14ac:dyDescent="0.3">
      <c r="A1093" s="18" t="s">
        <v>64</v>
      </c>
      <c r="B1093" s="18" t="s">
        <v>9</v>
      </c>
      <c r="C1093" s="18" t="s">
        <v>43</v>
      </c>
      <c r="D1093" s="19">
        <v>519</v>
      </c>
      <c r="E1093" s="19">
        <v>216</v>
      </c>
      <c r="F1093" s="19">
        <v>303</v>
      </c>
    </row>
    <row r="1094" spans="1:6" ht="12.75" customHeight="1" x14ac:dyDescent="0.3">
      <c r="A1094" s="18" t="s">
        <v>64</v>
      </c>
      <c r="B1094" s="18" t="s">
        <v>9</v>
      </c>
      <c r="C1094" s="18" t="s">
        <v>44</v>
      </c>
      <c r="D1094" s="19">
        <v>37036</v>
      </c>
      <c r="E1094" s="19">
        <v>16984</v>
      </c>
      <c r="F1094" s="19">
        <v>20052</v>
      </c>
    </row>
    <row r="1095" spans="1:6" ht="12.75" customHeight="1" x14ac:dyDescent="0.3">
      <c r="A1095" s="18" t="s">
        <v>64</v>
      </c>
      <c r="B1095" s="18" t="s">
        <v>9</v>
      </c>
      <c r="C1095" s="18" t="s">
        <v>45</v>
      </c>
      <c r="D1095" s="19">
        <v>338</v>
      </c>
      <c r="E1095" s="19">
        <v>148</v>
      </c>
      <c r="F1095" s="19">
        <v>190</v>
      </c>
    </row>
    <row r="1096" spans="1:6" ht="12.75" customHeight="1" x14ac:dyDescent="0.3">
      <c r="A1096" s="18" t="s">
        <v>64</v>
      </c>
      <c r="B1096" s="18" t="s">
        <v>9</v>
      </c>
      <c r="C1096" s="18" t="s">
        <v>46</v>
      </c>
      <c r="D1096" s="19">
        <v>1857</v>
      </c>
      <c r="E1096" s="19">
        <v>675</v>
      </c>
      <c r="F1096" s="19">
        <v>1182</v>
      </c>
    </row>
    <row r="1097" spans="1:6" ht="12.75" customHeight="1" x14ac:dyDescent="0.3">
      <c r="A1097" s="18" t="s">
        <v>64</v>
      </c>
      <c r="B1097" s="18" t="s">
        <v>9</v>
      </c>
      <c r="C1097" s="18" t="s">
        <v>47</v>
      </c>
      <c r="D1097" s="19">
        <v>2956</v>
      </c>
      <c r="E1097" s="19">
        <v>1134</v>
      </c>
      <c r="F1097" s="19">
        <v>1822</v>
      </c>
    </row>
    <row r="1098" spans="1:6" ht="12.75" customHeight="1" x14ac:dyDescent="0.3">
      <c r="A1098" s="18" t="s">
        <v>64</v>
      </c>
      <c r="B1098" s="18" t="s">
        <v>9</v>
      </c>
      <c r="C1098" s="18" t="s">
        <v>48</v>
      </c>
      <c r="D1098" s="19">
        <v>14282</v>
      </c>
      <c r="E1098" s="19">
        <v>6633</v>
      </c>
      <c r="F1098" s="19">
        <v>7649</v>
      </c>
    </row>
    <row r="1099" spans="1:6" ht="12.75" customHeight="1" x14ac:dyDescent="0.3">
      <c r="A1099" s="18" t="s">
        <v>64</v>
      </c>
      <c r="B1099" s="18" t="s">
        <v>9</v>
      </c>
      <c r="C1099" s="18" t="s">
        <v>49</v>
      </c>
      <c r="D1099" s="19">
        <v>1783</v>
      </c>
      <c r="E1099" s="19">
        <v>687</v>
      </c>
      <c r="F1099" s="19">
        <v>1096</v>
      </c>
    </row>
    <row r="1100" spans="1:6" ht="12.75" customHeight="1" x14ac:dyDescent="0.3">
      <c r="A1100" s="18" t="s">
        <v>64</v>
      </c>
      <c r="B1100" s="18" t="s">
        <v>9</v>
      </c>
      <c r="C1100" s="18" t="s">
        <v>50</v>
      </c>
      <c r="D1100" s="19">
        <v>22820</v>
      </c>
      <c r="E1100" s="19">
        <v>10373</v>
      </c>
      <c r="F1100" s="19">
        <v>12447</v>
      </c>
    </row>
    <row r="1101" spans="1:6" ht="12.75" customHeight="1" x14ac:dyDescent="0.3">
      <c r="A1101" s="18" t="s">
        <v>64</v>
      </c>
      <c r="B1101" s="18" t="s">
        <v>9</v>
      </c>
      <c r="C1101" s="18" t="s">
        <v>51</v>
      </c>
      <c r="D1101" s="19">
        <v>2447</v>
      </c>
      <c r="E1101" s="19">
        <v>885</v>
      </c>
      <c r="F1101" s="19">
        <v>1562</v>
      </c>
    </row>
    <row r="1102" spans="1:6" ht="12.75" customHeight="1" x14ac:dyDescent="0.3">
      <c r="A1102" s="18" t="s">
        <v>64</v>
      </c>
      <c r="B1102" s="18" t="s">
        <v>9</v>
      </c>
      <c r="C1102" s="18" t="s">
        <v>52</v>
      </c>
      <c r="D1102" s="19">
        <v>1715</v>
      </c>
      <c r="E1102" s="19">
        <v>748</v>
      </c>
      <c r="F1102" s="19">
        <v>967</v>
      </c>
    </row>
    <row r="1103" spans="1:6" ht="12.75" customHeight="1" x14ac:dyDescent="0.3">
      <c r="A1103" s="18" t="s">
        <v>64</v>
      </c>
      <c r="B1103" s="18" t="s">
        <v>9</v>
      </c>
      <c r="C1103" s="18" t="s">
        <v>53</v>
      </c>
      <c r="D1103" s="19">
        <v>221</v>
      </c>
      <c r="E1103" s="19">
        <v>80</v>
      </c>
      <c r="F1103" s="19">
        <v>141</v>
      </c>
    </row>
    <row r="1104" spans="1:6" ht="12.75" customHeight="1" x14ac:dyDescent="0.3">
      <c r="A1104" s="18" t="s">
        <v>64</v>
      </c>
      <c r="B1104" s="18" t="s">
        <v>9</v>
      </c>
      <c r="C1104" s="18" t="s">
        <v>54</v>
      </c>
      <c r="D1104" s="19">
        <v>428</v>
      </c>
      <c r="E1104" s="19">
        <v>185</v>
      </c>
      <c r="F1104" s="19">
        <v>243</v>
      </c>
    </row>
    <row r="1105" spans="1:6" ht="12.75" customHeight="1" x14ac:dyDescent="0.3">
      <c r="A1105" s="18" t="s">
        <v>64</v>
      </c>
      <c r="B1105" s="18" t="s">
        <v>9</v>
      </c>
      <c r="C1105" s="18" t="s">
        <v>55</v>
      </c>
      <c r="D1105" s="19">
        <v>5068</v>
      </c>
      <c r="E1105" s="19">
        <v>2064</v>
      </c>
      <c r="F1105" s="19">
        <v>3004</v>
      </c>
    </row>
    <row r="1106" spans="1:6" ht="12.75" customHeight="1" x14ac:dyDescent="0.3">
      <c r="A1106" s="18" t="s">
        <v>64</v>
      </c>
      <c r="B1106" s="18" t="s">
        <v>9</v>
      </c>
      <c r="C1106" s="18" t="s">
        <v>56</v>
      </c>
      <c r="D1106" s="19">
        <v>92872</v>
      </c>
      <c r="E1106" s="19">
        <v>42890</v>
      </c>
      <c r="F1106" s="19">
        <v>49982</v>
      </c>
    </row>
    <row r="1107" spans="1:6" ht="12.75" customHeight="1" x14ac:dyDescent="0.3">
      <c r="A1107" s="18" t="s">
        <v>64</v>
      </c>
      <c r="B1107" s="18" t="s">
        <v>9</v>
      </c>
      <c r="C1107" s="18" t="s">
        <v>57</v>
      </c>
      <c r="D1107" s="19">
        <v>733</v>
      </c>
      <c r="E1107" s="19">
        <v>309</v>
      </c>
      <c r="F1107" s="19">
        <v>424</v>
      </c>
    </row>
    <row r="1108" spans="1:6" ht="12.75" customHeight="1" x14ac:dyDescent="0.3">
      <c r="A1108" s="18" t="s">
        <v>64</v>
      </c>
      <c r="B1108" s="18" t="s">
        <v>9</v>
      </c>
      <c r="C1108" s="18" t="s">
        <v>58</v>
      </c>
      <c r="D1108" s="19">
        <v>259</v>
      </c>
      <c r="E1108" s="19">
        <v>137</v>
      </c>
      <c r="F1108" s="19">
        <v>122</v>
      </c>
    </row>
    <row r="1109" spans="1:6" ht="12.75" customHeight="1" x14ac:dyDescent="0.3">
      <c r="A1109" s="18" t="s">
        <v>64</v>
      </c>
      <c r="B1109" s="18" t="s">
        <v>9</v>
      </c>
      <c r="C1109" s="18" t="s">
        <v>59</v>
      </c>
      <c r="D1109" s="19">
        <v>907</v>
      </c>
      <c r="E1109" s="19">
        <v>357</v>
      </c>
      <c r="F1109" s="19">
        <v>550</v>
      </c>
    </row>
    <row r="1110" spans="1:6" ht="12.75" customHeight="1" x14ac:dyDescent="0.3">
      <c r="A1110" s="18" t="s">
        <v>64</v>
      </c>
      <c r="B1110" s="18" t="s">
        <v>9</v>
      </c>
      <c r="C1110" s="18" t="s">
        <v>60</v>
      </c>
      <c r="D1110" s="19">
        <v>532</v>
      </c>
      <c r="E1110" s="19">
        <v>188</v>
      </c>
      <c r="F1110" s="19">
        <v>344</v>
      </c>
    </row>
    <row r="1111" spans="1:6" ht="12.75" customHeight="1" x14ac:dyDescent="0.3">
      <c r="A1111" s="18" t="s">
        <v>64</v>
      </c>
      <c r="B1111" s="18" t="s">
        <v>9</v>
      </c>
      <c r="C1111" s="18" t="s">
        <v>61</v>
      </c>
      <c r="D1111" s="19">
        <v>432</v>
      </c>
      <c r="E1111" s="19">
        <v>174</v>
      </c>
      <c r="F1111" s="19">
        <v>258</v>
      </c>
    </row>
    <row r="1112" spans="1:6" ht="12.75" customHeight="1" x14ac:dyDescent="0.3">
      <c r="A1112" s="18" t="s">
        <v>64</v>
      </c>
      <c r="B1112" s="18" t="s">
        <v>9</v>
      </c>
      <c r="C1112" s="18" t="s">
        <v>62</v>
      </c>
      <c r="D1112" s="19">
        <v>1125</v>
      </c>
      <c r="E1112" s="19">
        <v>461</v>
      </c>
      <c r="F1112" s="19">
        <v>664</v>
      </c>
    </row>
    <row r="1113" spans="1:6" ht="12.75" customHeight="1" x14ac:dyDescent="0.3">
      <c r="A1113" s="18" t="s">
        <v>64</v>
      </c>
      <c r="B1113" s="18" t="s">
        <v>9</v>
      </c>
      <c r="C1113" s="18" t="s">
        <v>63</v>
      </c>
      <c r="D1113" s="19">
        <v>814</v>
      </c>
      <c r="E1113" s="19">
        <v>330</v>
      </c>
      <c r="F1113" s="19">
        <v>484</v>
      </c>
    </row>
    <row r="1114" spans="1:6" ht="12.75" customHeight="1" x14ac:dyDescent="0.3">
      <c r="A1114" s="18" t="s">
        <v>64</v>
      </c>
      <c r="B1114" s="18" t="s">
        <v>9</v>
      </c>
      <c r="C1114" s="18" t="s">
        <v>65</v>
      </c>
      <c r="D1114" s="19">
        <v>15969</v>
      </c>
      <c r="E1114" s="19">
        <v>6947</v>
      </c>
      <c r="F1114" s="19">
        <v>9022</v>
      </c>
    </row>
    <row r="1115" spans="1:6" ht="12.75" customHeight="1" x14ac:dyDescent="0.3">
      <c r="A1115" s="18" t="s">
        <v>64</v>
      </c>
      <c r="B1115" s="18" t="s">
        <v>9</v>
      </c>
      <c r="C1115" s="18" t="s">
        <v>66</v>
      </c>
      <c r="D1115" s="19">
        <v>259</v>
      </c>
      <c r="E1115" s="19">
        <v>101</v>
      </c>
      <c r="F1115" s="19">
        <v>158</v>
      </c>
    </row>
    <row r="1116" spans="1:6" ht="12.75" customHeight="1" x14ac:dyDescent="0.3">
      <c r="A1116" s="18" t="s">
        <v>64</v>
      </c>
      <c r="B1116" s="18" t="s">
        <v>9</v>
      </c>
      <c r="C1116" s="18" t="s">
        <v>67</v>
      </c>
      <c r="D1116" s="19">
        <v>423</v>
      </c>
      <c r="E1116" s="19">
        <v>153</v>
      </c>
      <c r="F1116" s="19">
        <v>270</v>
      </c>
    </row>
    <row r="1117" spans="1:6" ht="12.75" customHeight="1" x14ac:dyDescent="0.3">
      <c r="A1117" s="20" t="s">
        <v>64</v>
      </c>
      <c r="B1117" s="20" t="s">
        <v>10</v>
      </c>
      <c r="C1117" s="20" t="s">
        <v>14</v>
      </c>
      <c r="D1117" s="21">
        <v>3148</v>
      </c>
      <c r="E1117" s="21">
        <v>1529</v>
      </c>
      <c r="F1117" s="21">
        <v>1619</v>
      </c>
    </row>
    <row r="1118" spans="1:6" ht="12.75" customHeight="1" x14ac:dyDescent="0.3">
      <c r="A1118" s="16" t="s">
        <v>64</v>
      </c>
      <c r="B1118" s="16" t="s">
        <v>11</v>
      </c>
      <c r="C1118" s="16" t="s">
        <v>14</v>
      </c>
      <c r="D1118" s="17">
        <v>1002</v>
      </c>
      <c r="E1118" s="17">
        <v>544</v>
      </c>
      <c r="F1118" s="17">
        <v>458</v>
      </c>
    </row>
    <row r="1119" spans="1:6" ht="12.75" customHeight="1" x14ac:dyDescent="0.3">
      <c r="A1119" s="20" t="s">
        <v>64</v>
      </c>
      <c r="B1119" s="20" t="s">
        <v>12</v>
      </c>
      <c r="C1119" s="20" t="s">
        <v>14</v>
      </c>
      <c r="D1119" s="21">
        <v>21875</v>
      </c>
      <c r="E1119" s="21">
        <v>10874</v>
      </c>
      <c r="F1119" s="21">
        <v>11001</v>
      </c>
    </row>
    <row r="1120" spans="1:6" ht="12.75" customHeight="1" x14ac:dyDescent="0.3">
      <c r="A1120" s="16" t="s">
        <v>65</v>
      </c>
      <c r="B1120" s="16" t="s">
        <v>14</v>
      </c>
      <c r="C1120" s="16" t="s">
        <v>14</v>
      </c>
      <c r="D1120" s="17">
        <v>8062579</v>
      </c>
      <c r="E1120" s="17">
        <v>3871774</v>
      </c>
      <c r="F1120" s="17">
        <v>4190805</v>
      </c>
    </row>
    <row r="1121" spans="1:6" ht="12.75" customHeight="1" x14ac:dyDescent="0.3">
      <c r="A1121" s="20" t="s">
        <v>65</v>
      </c>
      <c r="B1121" s="20" t="s">
        <v>8</v>
      </c>
      <c r="C1121" s="20" t="s">
        <v>14</v>
      </c>
      <c r="D1121" s="21">
        <v>7263551</v>
      </c>
      <c r="E1121" s="21">
        <v>3492536</v>
      </c>
      <c r="F1121" s="21">
        <v>3771015</v>
      </c>
    </row>
    <row r="1122" spans="1:6" ht="12.75" customHeight="1" x14ac:dyDescent="0.3">
      <c r="A1122" s="16" t="s">
        <v>65</v>
      </c>
      <c r="B1122" s="16" t="s">
        <v>9</v>
      </c>
      <c r="C1122" s="16" t="s">
        <v>14</v>
      </c>
      <c r="D1122" s="17">
        <v>762798</v>
      </c>
      <c r="E1122" s="17">
        <v>358649</v>
      </c>
      <c r="F1122" s="17">
        <v>404149</v>
      </c>
    </row>
    <row r="1123" spans="1:6" ht="12.75" customHeight="1" x14ac:dyDescent="0.3">
      <c r="A1123" s="18" t="s">
        <v>65</v>
      </c>
      <c r="B1123" s="18" t="s">
        <v>9</v>
      </c>
      <c r="C1123" s="18" t="s">
        <v>36</v>
      </c>
      <c r="D1123" s="19">
        <v>1220</v>
      </c>
      <c r="E1123" s="19">
        <v>592</v>
      </c>
      <c r="F1123" s="19">
        <v>628</v>
      </c>
    </row>
    <row r="1124" spans="1:6" ht="12.75" customHeight="1" x14ac:dyDescent="0.3">
      <c r="A1124" s="18" t="s">
        <v>65</v>
      </c>
      <c r="B1124" s="18" t="s">
        <v>9</v>
      </c>
      <c r="C1124" s="18" t="s">
        <v>37</v>
      </c>
      <c r="D1124" s="19">
        <v>6254</v>
      </c>
      <c r="E1124" s="19">
        <v>3079</v>
      </c>
      <c r="F1124" s="19">
        <v>3175</v>
      </c>
    </row>
    <row r="1125" spans="1:6" ht="12.75" customHeight="1" x14ac:dyDescent="0.3">
      <c r="A1125" s="18" t="s">
        <v>65</v>
      </c>
      <c r="B1125" s="18" t="s">
        <v>9</v>
      </c>
      <c r="C1125" s="18" t="s">
        <v>38</v>
      </c>
      <c r="D1125" s="19">
        <v>964</v>
      </c>
      <c r="E1125" s="19">
        <v>478</v>
      </c>
      <c r="F1125" s="19">
        <v>486</v>
      </c>
    </row>
    <row r="1126" spans="1:6" ht="12.75" customHeight="1" x14ac:dyDescent="0.3">
      <c r="A1126" s="18" t="s">
        <v>65</v>
      </c>
      <c r="B1126" s="18" t="s">
        <v>9</v>
      </c>
      <c r="C1126" s="18" t="s">
        <v>39</v>
      </c>
      <c r="D1126" s="19">
        <v>7424</v>
      </c>
      <c r="E1126" s="19">
        <v>3361</v>
      </c>
      <c r="F1126" s="19">
        <v>4063</v>
      </c>
    </row>
    <row r="1127" spans="1:6" ht="12.75" customHeight="1" x14ac:dyDescent="0.3">
      <c r="A1127" s="18" t="s">
        <v>65</v>
      </c>
      <c r="B1127" s="18" t="s">
        <v>9</v>
      </c>
      <c r="C1127" s="18" t="s">
        <v>40</v>
      </c>
      <c r="D1127" s="19">
        <v>4800</v>
      </c>
      <c r="E1127" s="19">
        <v>2221</v>
      </c>
      <c r="F1127" s="19">
        <v>2579</v>
      </c>
    </row>
    <row r="1128" spans="1:6" ht="12.75" customHeight="1" x14ac:dyDescent="0.3">
      <c r="A1128" s="18" t="s">
        <v>65</v>
      </c>
      <c r="B1128" s="18" t="s">
        <v>9</v>
      </c>
      <c r="C1128" s="18" t="s">
        <v>41</v>
      </c>
      <c r="D1128" s="19">
        <v>1569</v>
      </c>
      <c r="E1128" s="19">
        <v>696</v>
      </c>
      <c r="F1128" s="19">
        <v>873</v>
      </c>
    </row>
    <row r="1129" spans="1:6" ht="12.75" customHeight="1" x14ac:dyDescent="0.3">
      <c r="A1129" s="18" t="s">
        <v>65</v>
      </c>
      <c r="B1129" s="18" t="s">
        <v>9</v>
      </c>
      <c r="C1129" s="18" t="s">
        <v>42</v>
      </c>
      <c r="D1129" s="19">
        <v>37665</v>
      </c>
      <c r="E1129" s="19">
        <v>16854</v>
      </c>
      <c r="F1129" s="19">
        <v>20811</v>
      </c>
    </row>
    <row r="1130" spans="1:6" ht="12.75" customHeight="1" x14ac:dyDescent="0.3">
      <c r="A1130" s="18" t="s">
        <v>65</v>
      </c>
      <c r="B1130" s="18" t="s">
        <v>9</v>
      </c>
      <c r="C1130" s="18" t="s">
        <v>43</v>
      </c>
      <c r="D1130" s="19">
        <v>10041</v>
      </c>
      <c r="E1130" s="19">
        <v>4785</v>
      </c>
      <c r="F1130" s="19">
        <v>5256</v>
      </c>
    </row>
    <row r="1131" spans="1:6" ht="12.75" customHeight="1" x14ac:dyDescent="0.3">
      <c r="A1131" s="18" t="s">
        <v>65</v>
      </c>
      <c r="B1131" s="18" t="s">
        <v>9</v>
      </c>
      <c r="C1131" s="18" t="s">
        <v>44</v>
      </c>
      <c r="D1131" s="19">
        <v>88987</v>
      </c>
      <c r="E1131" s="19">
        <v>43536</v>
      </c>
      <c r="F1131" s="19">
        <v>45451</v>
      </c>
    </row>
    <row r="1132" spans="1:6" ht="12.75" customHeight="1" x14ac:dyDescent="0.3">
      <c r="A1132" s="18" t="s">
        <v>65</v>
      </c>
      <c r="B1132" s="18" t="s">
        <v>9</v>
      </c>
      <c r="C1132" s="18" t="s">
        <v>45</v>
      </c>
      <c r="D1132" s="19">
        <v>2466</v>
      </c>
      <c r="E1132" s="19">
        <v>1129</v>
      </c>
      <c r="F1132" s="19">
        <v>1337</v>
      </c>
    </row>
    <row r="1133" spans="1:6" ht="12.75" customHeight="1" x14ac:dyDescent="0.3">
      <c r="A1133" s="18" t="s">
        <v>65</v>
      </c>
      <c r="B1133" s="18" t="s">
        <v>9</v>
      </c>
      <c r="C1133" s="18" t="s">
        <v>46</v>
      </c>
      <c r="D1133" s="19">
        <v>7354</v>
      </c>
      <c r="E1133" s="19">
        <v>3381</v>
      </c>
      <c r="F1133" s="19">
        <v>3973</v>
      </c>
    </row>
    <row r="1134" spans="1:6" ht="12.75" customHeight="1" x14ac:dyDescent="0.3">
      <c r="A1134" s="18" t="s">
        <v>65</v>
      </c>
      <c r="B1134" s="18" t="s">
        <v>9</v>
      </c>
      <c r="C1134" s="18" t="s">
        <v>47</v>
      </c>
      <c r="D1134" s="19">
        <v>12906</v>
      </c>
      <c r="E1134" s="19">
        <v>5876</v>
      </c>
      <c r="F1134" s="19">
        <v>7030</v>
      </c>
    </row>
    <row r="1135" spans="1:6" ht="12.75" customHeight="1" x14ac:dyDescent="0.3">
      <c r="A1135" s="18" t="s">
        <v>65</v>
      </c>
      <c r="B1135" s="18" t="s">
        <v>9</v>
      </c>
      <c r="C1135" s="18" t="s">
        <v>48</v>
      </c>
      <c r="D1135" s="19">
        <v>38970</v>
      </c>
      <c r="E1135" s="19">
        <v>18814</v>
      </c>
      <c r="F1135" s="19">
        <v>20156</v>
      </c>
    </row>
    <row r="1136" spans="1:6" ht="12.75" customHeight="1" x14ac:dyDescent="0.3">
      <c r="A1136" s="18" t="s">
        <v>65</v>
      </c>
      <c r="B1136" s="18" t="s">
        <v>9</v>
      </c>
      <c r="C1136" s="18" t="s">
        <v>49</v>
      </c>
      <c r="D1136" s="19">
        <v>10094</v>
      </c>
      <c r="E1136" s="19">
        <v>4592</v>
      </c>
      <c r="F1136" s="19">
        <v>5502</v>
      </c>
    </row>
    <row r="1137" spans="1:6" ht="12.75" customHeight="1" x14ac:dyDescent="0.3">
      <c r="A1137" s="18" t="s">
        <v>65</v>
      </c>
      <c r="B1137" s="18" t="s">
        <v>9</v>
      </c>
      <c r="C1137" s="18" t="s">
        <v>50</v>
      </c>
      <c r="D1137" s="19">
        <v>53954</v>
      </c>
      <c r="E1137" s="19">
        <v>26162</v>
      </c>
      <c r="F1137" s="19">
        <v>27792</v>
      </c>
    </row>
    <row r="1138" spans="1:6" ht="12.75" customHeight="1" x14ac:dyDescent="0.3">
      <c r="A1138" s="18" t="s">
        <v>65</v>
      </c>
      <c r="B1138" s="18" t="s">
        <v>9</v>
      </c>
      <c r="C1138" s="18" t="s">
        <v>51</v>
      </c>
      <c r="D1138" s="19">
        <v>10798</v>
      </c>
      <c r="E1138" s="19">
        <v>4841</v>
      </c>
      <c r="F1138" s="19">
        <v>5957</v>
      </c>
    </row>
    <row r="1139" spans="1:6" ht="12.75" customHeight="1" x14ac:dyDescent="0.3">
      <c r="A1139" s="18" t="s">
        <v>65</v>
      </c>
      <c r="B1139" s="18" t="s">
        <v>9</v>
      </c>
      <c r="C1139" s="18" t="s">
        <v>52</v>
      </c>
      <c r="D1139" s="19">
        <v>5782</v>
      </c>
      <c r="E1139" s="19">
        <v>2724</v>
      </c>
      <c r="F1139" s="19">
        <v>3058</v>
      </c>
    </row>
    <row r="1140" spans="1:6" ht="12.75" customHeight="1" x14ac:dyDescent="0.3">
      <c r="A1140" s="18" t="s">
        <v>65</v>
      </c>
      <c r="B1140" s="18" t="s">
        <v>9</v>
      </c>
      <c r="C1140" s="18" t="s">
        <v>53</v>
      </c>
      <c r="D1140" s="19">
        <v>1428</v>
      </c>
      <c r="E1140" s="19">
        <v>648</v>
      </c>
      <c r="F1140" s="19">
        <v>780</v>
      </c>
    </row>
    <row r="1141" spans="1:6" ht="12.75" customHeight="1" x14ac:dyDescent="0.3">
      <c r="A1141" s="18" t="s">
        <v>65</v>
      </c>
      <c r="B1141" s="18" t="s">
        <v>9</v>
      </c>
      <c r="C1141" s="18" t="s">
        <v>54</v>
      </c>
      <c r="D1141" s="19">
        <v>10213</v>
      </c>
      <c r="E1141" s="19">
        <v>4925</v>
      </c>
      <c r="F1141" s="19">
        <v>5288</v>
      </c>
    </row>
    <row r="1142" spans="1:6" ht="12.75" customHeight="1" x14ac:dyDescent="0.3">
      <c r="A1142" s="18" t="s">
        <v>65</v>
      </c>
      <c r="B1142" s="18" t="s">
        <v>9</v>
      </c>
      <c r="C1142" s="18" t="s">
        <v>55</v>
      </c>
      <c r="D1142" s="19">
        <v>124989</v>
      </c>
      <c r="E1142" s="19">
        <v>55746</v>
      </c>
      <c r="F1142" s="19">
        <v>69243</v>
      </c>
    </row>
    <row r="1143" spans="1:6" ht="12.75" customHeight="1" x14ac:dyDescent="0.3">
      <c r="A1143" s="18" t="s">
        <v>65</v>
      </c>
      <c r="B1143" s="18" t="s">
        <v>9</v>
      </c>
      <c r="C1143" s="18" t="s">
        <v>56</v>
      </c>
      <c r="D1143" s="19">
        <v>119054</v>
      </c>
      <c r="E1143" s="19">
        <v>56190</v>
      </c>
      <c r="F1143" s="19">
        <v>62864</v>
      </c>
    </row>
    <row r="1144" spans="1:6" ht="12.75" customHeight="1" x14ac:dyDescent="0.3">
      <c r="A1144" s="18" t="s">
        <v>65</v>
      </c>
      <c r="B1144" s="18" t="s">
        <v>9</v>
      </c>
      <c r="C1144" s="18" t="s">
        <v>57</v>
      </c>
      <c r="D1144" s="19">
        <v>3241</v>
      </c>
      <c r="E1144" s="19">
        <v>1410</v>
      </c>
      <c r="F1144" s="19">
        <v>1831</v>
      </c>
    </row>
    <row r="1145" spans="1:6" ht="12.75" customHeight="1" x14ac:dyDescent="0.3">
      <c r="A1145" s="18" t="s">
        <v>65</v>
      </c>
      <c r="B1145" s="18" t="s">
        <v>9</v>
      </c>
      <c r="C1145" s="18" t="s">
        <v>58</v>
      </c>
      <c r="D1145" s="19">
        <v>6370</v>
      </c>
      <c r="E1145" s="19">
        <v>2984</v>
      </c>
      <c r="F1145" s="19">
        <v>3386</v>
      </c>
    </row>
    <row r="1146" spans="1:6" ht="12.75" customHeight="1" x14ac:dyDescent="0.3">
      <c r="A1146" s="18" t="s">
        <v>65</v>
      </c>
      <c r="B1146" s="18" t="s">
        <v>9</v>
      </c>
      <c r="C1146" s="18" t="s">
        <v>59</v>
      </c>
      <c r="D1146" s="19">
        <v>18542</v>
      </c>
      <c r="E1146" s="19">
        <v>8347</v>
      </c>
      <c r="F1146" s="19">
        <v>10195</v>
      </c>
    </row>
    <row r="1147" spans="1:6" ht="12.75" customHeight="1" x14ac:dyDescent="0.3">
      <c r="A1147" s="18" t="s">
        <v>65</v>
      </c>
      <c r="B1147" s="18" t="s">
        <v>9</v>
      </c>
      <c r="C1147" s="18" t="s">
        <v>60</v>
      </c>
      <c r="D1147" s="19">
        <v>4766</v>
      </c>
      <c r="E1147" s="19">
        <v>2139</v>
      </c>
      <c r="F1147" s="19">
        <v>2627</v>
      </c>
    </row>
    <row r="1148" spans="1:6" ht="12.75" customHeight="1" x14ac:dyDescent="0.3">
      <c r="A1148" s="18" t="s">
        <v>65</v>
      </c>
      <c r="B1148" s="18" t="s">
        <v>9</v>
      </c>
      <c r="C1148" s="18" t="s">
        <v>61</v>
      </c>
      <c r="D1148" s="19">
        <v>3046</v>
      </c>
      <c r="E1148" s="19">
        <v>1446</v>
      </c>
      <c r="F1148" s="19">
        <v>1600</v>
      </c>
    </row>
    <row r="1149" spans="1:6" ht="12.75" customHeight="1" x14ac:dyDescent="0.3">
      <c r="A1149" s="18" t="s">
        <v>65</v>
      </c>
      <c r="B1149" s="18" t="s">
        <v>9</v>
      </c>
      <c r="C1149" s="18" t="s">
        <v>62</v>
      </c>
      <c r="D1149" s="19">
        <v>44682</v>
      </c>
      <c r="E1149" s="19">
        <v>19677</v>
      </c>
      <c r="F1149" s="19">
        <v>25005</v>
      </c>
    </row>
    <row r="1150" spans="1:6" ht="12.75" customHeight="1" x14ac:dyDescent="0.3">
      <c r="A1150" s="18" t="s">
        <v>65</v>
      </c>
      <c r="B1150" s="18" t="s">
        <v>9</v>
      </c>
      <c r="C1150" s="18" t="s">
        <v>63</v>
      </c>
      <c r="D1150" s="19">
        <v>111940</v>
      </c>
      <c r="E1150" s="19">
        <v>55657</v>
      </c>
      <c r="F1150" s="19">
        <v>56283</v>
      </c>
    </row>
    <row r="1151" spans="1:6" ht="12.75" customHeight="1" x14ac:dyDescent="0.3">
      <c r="A1151" s="18" t="s">
        <v>65</v>
      </c>
      <c r="B1151" s="18" t="s">
        <v>9</v>
      </c>
      <c r="C1151" s="18" t="s">
        <v>64</v>
      </c>
      <c r="D1151" s="19">
        <v>6367</v>
      </c>
      <c r="E1151" s="19">
        <v>3100</v>
      </c>
      <c r="F1151" s="19">
        <v>3267</v>
      </c>
    </row>
    <row r="1152" spans="1:6" ht="12.75" customHeight="1" x14ac:dyDescent="0.3">
      <c r="A1152" s="18" t="s">
        <v>65</v>
      </c>
      <c r="B1152" s="18" t="s">
        <v>9</v>
      </c>
      <c r="C1152" s="18" t="s">
        <v>66</v>
      </c>
      <c r="D1152" s="19">
        <v>4903</v>
      </c>
      <c r="E1152" s="19">
        <v>2381</v>
      </c>
      <c r="F1152" s="19">
        <v>2522</v>
      </c>
    </row>
    <row r="1153" spans="1:6" ht="12.75" customHeight="1" x14ac:dyDescent="0.3">
      <c r="A1153" s="18" t="s">
        <v>65</v>
      </c>
      <c r="B1153" s="18" t="s">
        <v>9</v>
      </c>
      <c r="C1153" s="18" t="s">
        <v>67</v>
      </c>
      <c r="D1153" s="19">
        <v>2009</v>
      </c>
      <c r="E1153" s="19">
        <v>878</v>
      </c>
      <c r="F1153" s="19">
        <v>1131</v>
      </c>
    </row>
    <row r="1154" spans="1:6" ht="12.75" customHeight="1" x14ac:dyDescent="0.3">
      <c r="A1154" s="20" t="s">
        <v>65</v>
      </c>
      <c r="B1154" s="20" t="s">
        <v>10</v>
      </c>
      <c r="C1154" s="20" t="s">
        <v>14</v>
      </c>
      <c r="D1154" s="21">
        <v>16186</v>
      </c>
      <c r="E1154" s="21">
        <v>8072</v>
      </c>
      <c r="F1154" s="21">
        <v>8114</v>
      </c>
    </row>
    <row r="1155" spans="1:6" ht="12.75" customHeight="1" x14ac:dyDescent="0.3">
      <c r="A1155" s="16" t="s">
        <v>65</v>
      </c>
      <c r="B1155" s="16" t="s">
        <v>11</v>
      </c>
      <c r="C1155" s="16" t="s">
        <v>14</v>
      </c>
      <c r="D1155" s="17">
        <v>8189</v>
      </c>
      <c r="E1155" s="17">
        <v>4436</v>
      </c>
      <c r="F1155" s="17">
        <v>3753</v>
      </c>
    </row>
    <row r="1156" spans="1:6" ht="12.75" customHeight="1" x14ac:dyDescent="0.3">
      <c r="A1156" s="20" t="s">
        <v>65</v>
      </c>
      <c r="B1156" s="20" t="s">
        <v>12</v>
      </c>
      <c r="C1156" s="20" t="s">
        <v>14</v>
      </c>
      <c r="D1156" s="21">
        <v>11855</v>
      </c>
      <c r="E1156" s="21">
        <v>8081</v>
      </c>
      <c r="F1156" s="21">
        <v>3774</v>
      </c>
    </row>
    <row r="1157" spans="1:6" ht="12.75" customHeight="1" x14ac:dyDescent="0.3">
      <c r="A1157" s="16" t="s">
        <v>66</v>
      </c>
      <c r="B1157" s="16" t="s">
        <v>14</v>
      </c>
      <c r="C1157" s="16" t="s">
        <v>14</v>
      </c>
      <c r="D1157" s="17">
        <v>2320898</v>
      </c>
      <c r="E1157" s="17">
        <v>1140279</v>
      </c>
      <c r="F1157" s="17">
        <v>1180619</v>
      </c>
    </row>
    <row r="1158" spans="1:6" ht="12.75" customHeight="1" x14ac:dyDescent="0.3">
      <c r="A1158" s="20" t="s">
        <v>66</v>
      </c>
      <c r="B1158" s="20" t="s">
        <v>8</v>
      </c>
      <c r="C1158" s="20" t="s">
        <v>14</v>
      </c>
      <c r="D1158" s="21">
        <v>2029698</v>
      </c>
      <c r="E1158" s="21">
        <v>998942</v>
      </c>
      <c r="F1158" s="21">
        <v>1030756</v>
      </c>
    </row>
    <row r="1159" spans="1:6" ht="12.75" customHeight="1" x14ac:dyDescent="0.3">
      <c r="A1159" s="16" t="s">
        <v>66</v>
      </c>
      <c r="B1159" s="16" t="s">
        <v>9</v>
      </c>
      <c r="C1159" s="16" t="s">
        <v>14</v>
      </c>
      <c r="D1159" s="17">
        <v>269765</v>
      </c>
      <c r="E1159" s="17">
        <v>130541</v>
      </c>
      <c r="F1159" s="17">
        <v>139224</v>
      </c>
    </row>
    <row r="1160" spans="1:6" ht="12.75" customHeight="1" x14ac:dyDescent="0.3">
      <c r="A1160" s="18" t="s">
        <v>66</v>
      </c>
      <c r="B1160" s="18" t="s">
        <v>9</v>
      </c>
      <c r="C1160" s="18" t="s">
        <v>36</v>
      </c>
      <c r="D1160" s="19">
        <v>410</v>
      </c>
      <c r="E1160" s="19">
        <v>192</v>
      </c>
      <c r="F1160" s="19">
        <v>218</v>
      </c>
    </row>
    <row r="1161" spans="1:6" ht="12.75" customHeight="1" x14ac:dyDescent="0.3">
      <c r="A1161" s="18" t="s">
        <v>66</v>
      </c>
      <c r="B1161" s="18" t="s">
        <v>9</v>
      </c>
      <c r="C1161" s="18" t="s">
        <v>37</v>
      </c>
      <c r="D1161" s="19">
        <v>1021</v>
      </c>
      <c r="E1161" s="19">
        <v>505</v>
      </c>
      <c r="F1161" s="19">
        <v>516</v>
      </c>
    </row>
    <row r="1162" spans="1:6" ht="12.75" customHeight="1" x14ac:dyDescent="0.3">
      <c r="A1162" s="18" t="s">
        <v>66</v>
      </c>
      <c r="B1162" s="18" t="s">
        <v>9</v>
      </c>
      <c r="C1162" s="18" t="s">
        <v>38</v>
      </c>
      <c r="D1162" s="19">
        <v>198</v>
      </c>
      <c r="E1162" s="19">
        <v>96</v>
      </c>
      <c r="F1162" s="19">
        <v>102</v>
      </c>
    </row>
    <row r="1163" spans="1:6" ht="12.75" customHeight="1" x14ac:dyDescent="0.3">
      <c r="A1163" s="18" t="s">
        <v>66</v>
      </c>
      <c r="B1163" s="18" t="s">
        <v>9</v>
      </c>
      <c r="C1163" s="18" t="s">
        <v>39</v>
      </c>
      <c r="D1163" s="19">
        <v>42984</v>
      </c>
      <c r="E1163" s="19">
        <v>20259</v>
      </c>
      <c r="F1163" s="19">
        <v>22725</v>
      </c>
    </row>
    <row r="1164" spans="1:6" ht="12.75" customHeight="1" x14ac:dyDescent="0.3">
      <c r="A1164" s="18" t="s">
        <v>66</v>
      </c>
      <c r="B1164" s="18" t="s">
        <v>9</v>
      </c>
      <c r="C1164" s="18" t="s">
        <v>40</v>
      </c>
      <c r="D1164" s="19">
        <v>1367</v>
      </c>
      <c r="E1164" s="19">
        <v>671</v>
      </c>
      <c r="F1164" s="19">
        <v>696</v>
      </c>
    </row>
    <row r="1165" spans="1:6" ht="12.75" customHeight="1" x14ac:dyDescent="0.3">
      <c r="A1165" s="18" t="s">
        <v>66</v>
      </c>
      <c r="B1165" s="18" t="s">
        <v>9</v>
      </c>
      <c r="C1165" s="18" t="s">
        <v>41</v>
      </c>
      <c r="D1165" s="19">
        <v>374</v>
      </c>
      <c r="E1165" s="19">
        <v>192</v>
      </c>
      <c r="F1165" s="19">
        <v>182</v>
      </c>
    </row>
    <row r="1166" spans="1:6" ht="12.75" customHeight="1" x14ac:dyDescent="0.3">
      <c r="A1166" s="18" t="s">
        <v>66</v>
      </c>
      <c r="B1166" s="18" t="s">
        <v>9</v>
      </c>
      <c r="C1166" s="18" t="s">
        <v>42</v>
      </c>
      <c r="D1166" s="19">
        <v>17747</v>
      </c>
      <c r="E1166" s="19">
        <v>8704</v>
      </c>
      <c r="F1166" s="19">
        <v>9043</v>
      </c>
    </row>
    <row r="1167" spans="1:6" ht="12.75" customHeight="1" x14ac:dyDescent="0.3">
      <c r="A1167" s="18" t="s">
        <v>66</v>
      </c>
      <c r="B1167" s="18" t="s">
        <v>9</v>
      </c>
      <c r="C1167" s="18" t="s">
        <v>43</v>
      </c>
      <c r="D1167" s="19">
        <v>1513</v>
      </c>
      <c r="E1167" s="19">
        <v>701</v>
      </c>
      <c r="F1167" s="19">
        <v>812</v>
      </c>
    </row>
    <row r="1168" spans="1:6" ht="12.75" customHeight="1" x14ac:dyDescent="0.3">
      <c r="A1168" s="18" t="s">
        <v>66</v>
      </c>
      <c r="B1168" s="18" t="s">
        <v>9</v>
      </c>
      <c r="C1168" s="18" t="s">
        <v>44</v>
      </c>
      <c r="D1168" s="19">
        <v>50589</v>
      </c>
      <c r="E1168" s="19">
        <v>24782</v>
      </c>
      <c r="F1168" s="19">
        <v>25807</v>
      </c>
    </row>
    <row r="1169" spans="1:6" ht="12.75" customHeight="1" x14ac:dyDescent="0.3">
      <c r="A1169" s="18" t="s">
        <v>66</v>
      </c>
      <c r="B1169" s="18" t="s">
        <v>9</v>
      </c>
      <c r="C1169" s="18" t="s">
        <v>45</v>
      </c>
      <c r="D1169" s="19">
        <v>701</v>
      </c>
      <c r="E1169" s="19">
        <v>331</v>
      </c>
      <c r="F1169" s="19">
        <v>370</v>
      </c>
    </row>
    <row r="1170" spans="1:6" ht="12.75" customHeight="1" x14ac:dyDescent="0.3">
      <c r="A1170" s="18" t="s">
        <v>66</v>
      </c>
      <c r="B1170" s="18" t="s">
        <v>9</v>
      </c>
      <c r="C1170" s="18" t="s">
        <v>46</v>
      </c>
      <c r="D1170" s="19">
        <v>2196</v>
      </c>
      <c r="E1170" s="19">
        <v>1072</v>
      </c>
      <c r="F1170" s="19">
        <v>1124</v>
      </c>
    </row>
    <row r="1171" spans="1:6" ht="12.75" customHeight="1" x14ac:dyDescent="0.3">
      <c r="A1171" s="18" t="s">
        <v>66</v>
      </c>
      <c r="B1171" s="18" t="s">
        <v>9</v>
      </c>
      <c r="C1171" s="18" t="s">
        <v>47</v>
      </c>
      <c r="D1171" s="19">
        <v>3258</v>
      </c>
      <c r="E1171" s="19">
        <v>1571</v>
      </c>
      <c r="F1171" s="19">
        <v>1687</v>
      </c>
    </row>
    <row r="1172" spans="1:6" ht="12.75" customHeight="1" x14ac:dyDescent="0.3">
      <c r="A1172" s="18" t="s">
        <v>66</v>
      </c>
      <c r="B1172" s="18" t="s">
        <v>9</v>
      </c>
      <c r="C1172" s="18" t="s">
        <v>48</v>
      </c>
      <c r="D1172" s="19">
        <v>1732</v>
      </c>
      <c r="E1172" s="19">
        <v>935</v>
      </c>
      <c r="F1172" s="19">
        <v>797</v>
      </c>
    </row>
    <row r="1173" spans="1:6" ht="12.75" customHeight="1" x14ac:dyDescent="0.3">
      <c r="A1173" s="18" t="s">
        <v>66</v>
      </c>
      <c r="B1173" s="18" t="s">
        <v>9</v>
      </c>
      <c r="C1173" s="18" t="s">
        <v>49</v>
      </c>
      <c r="D1173" s="19">
        <v>4285</v>
      </c>
      <c r="E1173" s="19">
        <v>1981</v>
      </c>
      <c r="F1173" s="19">
        <v>2304</v>
      </c>
    </row>
    <row r="1174" spans="1:6" ht="12.75" customHeight="1" x14ac:dyDescent="0.3">
      <c r="A1174" s="18" t="s">
        <v>66</v>
      </c>
      <c r="B1174" s="18" t="s">
        <v>9</v>
      </c>
      <c r="C1174" s="18" t="s">
        <v>50</v>
      </c>
      <c r="D1174" s="19">
        <v>11784</v>
      </c>
      <c r="E1174" s="19">
        <v>6045</v>
      </c>
      <c r="F1174" s="19">
        <v>5739</v>
      </c>
    </row>
    <row r="1175" spans="1:6" ht="12.75" customHeight="1" x14ac:dyDescent="0.3">
      <c r="A1175" s="18" t="s">
        <v>66</v>
      </c>
      <c r="B1175" s="18" t="s">
        <v>9</v>
      </c>
      <c r="C1175" s="18" t="s">
        <v>51</v>
      </c>
      <c r="D1175" s="19">
        <v>2930</v>
      </c>
      <c r="E1175" s="19">
        <v>1371</v>
      </c>
      <c r="F1175" s="19">
        <v>1559</v>
      </c>
    </row>
    <row r="1176" spans="1:6" ht="12.75" customHeight="1" x14ac:dyDescent="0.3">
      <c r="A1176" s="18" t="s">
        <v>66</v>
      </c>
      <c r="B1176" s="18" t="s">
        <v>9</v>
      </c>
      <c r="C1176" s="18" t="s">
        <v>52</v>
      </c>
      <c r="D1176" s="19">
        <v>1946</v>
      </c>
      <c r="E1176" s="19">
        <v>971</v>
      </c>
      <c r="F1176" s="19">
        <v>975</v>
      </c>
    </row>
    <row r="1177" spans="1:6" ht="12.75" customHeight="1" x14ac:dyDescent="0.3">
      <c r="A1177" s="18" t="s">
        <v>66</v>
      </c>
      <c r="B1177" s="18" t="s">
        <v>9</v>
      </c>
      <c r="C1177" s="18" t="s">
        <v>53</v>
      </c>
      <c r="D1177" s="19">
        <v>400</v>
      </c>
      <c r="E1177" s="19">
        <v>198</v>
      </c>
      <c r="F1177" s="19">
        <v>202</v>
      </c>
    </row>
    <row r="1178" spans="1:6" ht="12.75" customHeight="1" x14ac:dyDescent="0.3">
      <c r="A1178" s="18" t="s">
        <v>66</v>
      </c>
      <c r="B1178" s="18" t="s">
        <v>9</v>
      </c>
      <c r="C1178" s="18" t="s">
        <v>54</v>
      </c>
      <c r="D1178" s="19">
        <v>2969</v>
      </c>
      <c r="E1178" s="19">
        <v>1461</v>
      </c>
      <c r="F1178" s="19">
        <v>1508</v>
      </c>
    </row>
    <row r="1179" spans="1:6" ht="12.75" customHeight="1" x14ac:dyDescent="0.3">
      <c r="A1179" s="18" t="s">
        <v>66</v>
      </c>
      <c r="B1179" s="18" t="s">
        <v>9</v>
      </c>
      <c r="C1179" s="18" t="s">
        <v>55</v>
      </c>
      <c r="D1179" s="19">
        <v>6464</v>
      </c>
      <c r="E1179" s="19">
        <v>3288</v>
      </c>
      <c r="F1179" s="19">
        <v>3176</v>
      </c>
    </row>
    <row r="1180" spans="1:6" ht="12.75" customHeight="1" x14ac:dyDescent="0.3">
      <c r="A1180" s="18" t="s">
        <v>66</v>
      </c>
      <c r="B1180" s="18" t="s">
        <v>9</v>
      </c>
      <c r="C1180" s="18" t="s">
        <v>56</v>
      </c>
      <c r="D1180" s="19">
        <v>5172</v>
      </c>
      <c r="E1180" s="19">
        <v>2696</v>
      </c>
      <c r="F1180" s="19">
        <v>2476</v>
      </c>
    </row>
    <row r="1181" spans="1:6" ht="12.75" customHeight="1" x14ac:dyDescent="0.3">
      <c r="A1181" s="18" t="s">
        <v>66</v>
      </c>
      <c r="B1181" s="18" t="s">
        <v>9</v>
      </c>
      <c r="C1181" s="18" t="s">
        <v>57</v>
      </c>
      <c r="D1181" s="19">
        <v>917</v>
      </c>
      <c r="E1181" s="19">
        <v>454</v>
      </c>
      <c r="F1181" s="19">
        <v>463</v>
      </c>
    </row>
    <row r="1182" spans="1:6" ht="12.75" customHeight="1" x14ac:dyDescent="0.3">
      <c r="A1182" s="18" t="s">
        <v>66</v>
      </c>
      <c r="B1182" s="18" t="s">
        <v>9</v>
      </c>
      <c r="C1182" s="18" t="s">
        <v>58</v>
      </c>
      <c r="D1182" s="19">
        <v>36142</v>
      </c>
      <c r="E1182" s="19">
        <v>17409</v>
      </c>
      <c r="F1182" s="19">
        <v>18733</v>
      </c>
    </row>
    <row r="1183" spans="1:6" ht="12.75" customHeight="1" x14ac:dyDescent="0.3">
      <c r="A1183" s="18" t="s">
        <v>66</v>
      </c>
      <c r="B1183" s="18" t="s">
        <v>9</v>
      </c>
      <c r="C1183" s="18" t="s">
        <v>59</v>
      </c>
      <c r="D1183" s="19">
        <v>1171</v>
      </c>
      <c r="E1183" s="19">
        <v>568</v>
      </c>
      <c r="F1183" s="19">
        <v>603</v>
      </c>
    </row>
    <row r="1184" spans="1:6" ht="12.75" customHeight="1" x14ac:dyDescent="0.3">
      <c r="A1184" s="18" t="s">
        <v>66</v>
      </c>
      <c r="B1184" s="18" t="s">
        <v>9</v>
      </c>
      <c r="C1184" s="18" t="s">
        <v>60</v>
      </c>
      <c r="D1184" s="19">
        <v>1490</v>
      </c>
      <c r="E1184" s="19">
        <v>711</v>
      </c>
      <c r="F1184" s="19">
        <v>779</v>
      </c>
    </row>
    <row r="1185" spans="1:6" ht="12.75" customHeight="1" x14ac:dyDescent="0.3">
      <c r="A1185" s="18" t="s">
        <v>66</v>
      </c>
      <c r="B1185" s="18" t="s">
        <v>9</v>
      </c>
      <c r="C1185" s="18" t="s">
        <v>61</v>
      </c>
      <c r="D1185" s="19">
        <v>1077</v>
      </c>
      <c r="E1185" s="19">
        <v>496</v>
      </c>
      <c r="F1185" s="19">
        <v>581</v>
      </c>
    </row>
    <row r="1186" spans="1:6" ht="12.75" customHeight="1" x14ac:dyDescent="0.3">
      <c r="A1186" s="18" t="s">
        <v>66</v>
      </c>
      <c r="B1186" s="18" t="s">
        <v>9</v>
      </c>
      <c r="C1186" s="18" t="s">
        <v>62</v>
      </c>
      <c r="D1186" s="19">
        <v>36671</v>
      </c>
      <c r="E1186" s="19">
        <v>17019</v>
      </c>
      <c r="F1186" s="19">
        <v>19652</v>
      </c>
    </row>
    <row r="1187" spans="1:6" ht="12.75" customHeight="1" x14ac:dyDescent="0.3">
      <c r="A1187" s="18" t="s">
        <v>66</v>
      </c>
      <c r="B1187" s="18" t="s">
        <v>9</v>
      </c>
      <c r="C1187" s="18" t="s">
        <v>63</v>
      </c>
      <c r="D1187" s="19">
        <v>3366</v>
      </c>
      <c r="E1187" s="19">
        <v>1639</v>
      </c>
      <c r="F1187" s="19">
        <v>1727</v>
      </c>
    </row>
    <row r="1188" spans="1:6" ht="12.75" customHeight="1" x14ac:dyDescent="0.3">
      <c r="A1188" s="18" t="s">
        <v>66</v>
      </c>
      <c r="B1188" s="18" t="s">
        <v>9</v>
      </c>
      <c r="C1188" s="18" t="s">
        <v>64</v>
      </c>
      <c r="D1188" s="19">
        <v>590</v>
      </c>
      <c r="E1188" s="19">
        <v>308</v>
      </c>
      <c r="F1188" s="19">
        <v>282</v>
      </c>
    </row>
    <row r="1189" spans="1:6" ht="12.75" customHeight="1" x14ac:dyDescent="0.3">
      <c r="A1189" s="18" t="s">
        <v>66</v>
      </c>
      <c r="B1189" s="18" t="s">
        <v>9</v>
      </c>
      <c r="C1189" s="18" t="s">
        <v>65</v>
      </c>
      <c r="D1189" s="19">
        <v>27832</v>
      </c>
      <c r="E1189" s="19">
        <v>13690</v>
      </c>
      <c r="F1189" s="19">
        <v>14142</v>
      </c>
    </row>
    <row r="1190" spans="1:6" ht="12.75" customHeight="1" x14ac:dyDescent="0.3">
      <c r="A1190" s="18" t="s">
        <v>66</v>
      </c>
      <c r="B1190" s="18" t="s">
        <v>9</v>
      </c>
      <c r="C1190" s="18" t="s">
        <v>67</v>
      </c>
      <c r="D1190" s="19">
        <v>469</v>
      </c>
      <c r="E1190" s="19">
        <v>225</v>
      </c>
      <c r="F1190" s="19">
        <v>244</v>
      </c>
    </row>
    <row r="1191" spans="1:6" ht="12.75" customHeight="1" x14ac:dyDescent="0.3">
      <c r="A1191" s="20" t="s">
        <v>66</v>
      </c>
      <c r="B1191" s="20" t="s">
        <v>10</v>
      </c>
      <c r="C1191" s="20" t="s">
        <v>14</v>
      </c>
      <c r="D1191" s="21">
        <v>4452</v>
      </c>
      <c r="E1191" s="21">
        <v>2277</v>
      </c>
      <c r="F1191" s="21">
        <v>2175</v>
      </c>
    </row>
    <row r="1192" spans="1:6" ht="12.75" customHeight="1" x14ac:dyDescent="0.3">
      <c r="A1192" s="16" t="s">
        <v>66</v>
      </c>
      <c r="B1192" s="16" t="s">
        <v>11</v>
      </c>
      <c r="C1192" s="16" t="s">
        <v>14</v>
      </c>
      <c r="D1192" s="17">
        <v>10953</v>
      </c>
      <c r="E1192" s="17">
        <v>5484</v>
      </c>
      <c r="F1192" s="17">
        <v>5469</v>
      </c>
    </row>
    <row r="1193" spans="1:6" ht="12.75" customHeight="1" x14ac:dyDescent="0.3">
      <c r="A1193" s="20" t="s">
        <v>66</v>
      </c>
      <c r="B1193" s="20" t="s">
        <v>12</v>
      </c>
      <c r="C1193" s="20" t="s">
        <v>14</v>
      </c>
      <c r="D1193" s="21">
        <v>6030</v>
      </c>
      <c r="E1193" s="21">
        <v>3035</v>
      </c>
      <c r="F1193" s="21">
        <v>2995</v>
      </c>
    </row>
    <row r="1194" spans="1:6" ht="12.75" customHeight="1" x14ac:dyDescent="0.3">
      <c r="A1194" s="16" t="s">
        <v>67</v>
      </c>
      <c r="B1194" s="16" t="s">
        <v>14</v>
      </c>
      <c r="C1194" s="16" t="s">
        <v>14</v>
      </c>
      <c r="D1194" s="17">
        <v>1622138</v>
      </c>
      <c r="E1194" s="17">
        <v>791058</v>
      </c>
      <c r="F1194" s="17">
        <v>831080</v>
      </c>
    </row>
    <row r="1195" spans="1:6" ht="12.75" customHeight="1" x14ac:dyDescent="0.3">
      <c r="A1195" s="20" t="s">
        <v>67</v>
      </c>
      <c r="B1195" s="20" t="s">
        <v>8</v>
      </c>
      <c r="C1195" s="20" t="s">
        <v>14</v>
      </c>
      <c r="D1195" s="21">
        <v>1423651</v>
      </c>
      <c r="E1195" s="21">
        <v>694317</v>
      </c>
      <c r="F1195" s="21">
        <v>729334</v>
      </c>
    </row>
    <row r="1196" spans="1:6" ht="12.75" customHeight="1" x14ac:dyDescent="0.3">
      <c r="A1196" s="16" t="s">
        <v>67</v>
      </c>
      <c r="B1196" s="16" t="s">
        <v>9</v>
      </c>
      <c r="C1196" s="16" t="s">
        <v>14</v>
      </c>
      <c r="D1196" s="17">
        <v>177107</v>
      </c>
      <c r="E1196" s="17">
        <v>86170</v>
      </c>
      <c r="F1196" s="17">
        <v>90937</v>
      </c>
    </row>
    <row r="1197" spans="1:6" ht="12.75" customHeight="1" x14ac:dyDescent="0.3">
      <c r="A1197" s="18" t="s">
        <v>67</v>
      </c>
      <c r="B1197" s="18" t="s">
        <v>9</v>
      </c>
      <c r="C1197" s="18" t="s">
        <v>36</v>
      </c>
      <c r="D1197" s="19">
        <v>36033</v>
      </c>
      <c r="E1197" s="19">
        <v>17522</v>
      </c>
      <c r="F1197" s="19">
        <v>18511</v>
      </c>
    </row>
    <row r="1198" spans="1:6" ht="12.75" customHeight="1" x14ac:dyDescent="0.3">
      <c r="A1198" s="18" t="s">
        <v>67</v>
      </c>
      <c r="B1198" s="18" t="s">
        <v>9</v>
      </c>
      <c r="C1198" s="18" t="s">
        <v>37</v>
      </c>
      <c r="D1198" s="19">
        <v>1994</v>
      </c>
      <c r="E1198" s="19">
        <v>962</v>
      </c>
      <c r="F1198" s="19">
        <v>1032</v>
      </c>
    </row>
    <row r="1199" spans="1:6" ht="12.75" customHeight="1" x14ac:dyDescent="0.3">
      <c r="A1199" s="18" t="s">
        <v>67</v>
      </c>
      <c r="B1199" s="18" t="s">
        <v>9</v>
      </c>
      <c r="C1199" s="18" t="s">
        <v>38</v>
      </c>
      <c r="D1199" s="19">
        <v>166</v>
      </c>
      <c r="E1199" s="19">
        <v>81</v>
      </c>
      <c r="F1199" s="19">
        <v>85</v>
      </c>
    </row>
    <row r="1200" spans="1:6" ht="12.75" customHeight="1" x14ac:dyDescent="0.3">
      <c r="A1200" s="18" t="s">
        <v>67</v>
      </c>
      <c r="B1200" s="18" t="s">
        <v>9</v>
      </c>
      <c r="C1200" s="18" t="s">
        <v>39</v>
      </c>
      <c r="D1200" s="19">
        <v>229</v>
      </c>
      <c r="E1200" s="19">
        <v>117</v>
      </c>
      <c r="F1200" s="19">
        <v>112</v>
      </c>
    </row>
    <row r="1201" spans="1:6" ht="12.75" customHeight="1" x14ac:dyDescent="0.3">
      <c r="A1201" s="18" t="s">
        <v>67</v>
      </c>
      <c r="B1201" s="18" t="s">
        <v>9</v>
      </c>
      <c r="C1201" s="18" t="s">
        <v>40</v>
      </c>
      <c r="D1201" s="19">
        <v>10397</v>
      </c>
      <c r="E1201" s="19">
        <v>5062</v>
      </c>
      <c r="F1201" s="19">
        <v>5335</v>
      </c>
    </row>
    <row r="1202" spans="1:6" ht="12.75" customHeight="1" x14ac:dyDescent="0.3">
      <c r="A1202" s="18" t="s">
        <v>67</v>
      </c>
      <c r="B1202" s="18" t="s">
        <v>9</v>
      </c>
      <c r="C1202" s="18" t="s">
        <v>41</v>
      </c>
      <c r="D1202" s="19">
        <v>535</v>
      </c>
      <c r="E1202" s="19">
        <v>269</v>
      </c>
      <c r="F1202" s="19">
        <v>266</v>
      </c>
    </row>
    <row r="1203" spans="1:6" ht="12.75" customHeight="1" x14ac:dyDescent="0.3">
      <c r="A1203" s="18" t="s">
        <v>67</v>
      </c>
      <c r="B1203" s="18" t="s">
        <v>9</v>
      </c>
      <c r="C1203" s="18" t="s">
        <v>42</v>
      </c>
      <c r="D1203" s="19">
        <v>845</v>
      </c>
      <c r="E1203" s="19">
        <v>507</v>
      </c>
      <c r="F1203" s="19">
        <v>338</v>
      </c>
    </row>
    <row r="1204" spans="1:6" ht="12.75" customHeight="1" x14ac:dyDescent="0.3">
      <c r="A1204" s="18" t="s">
        <v>67</v>
      </c>
      <c r="B1204" s="18" t="s">
        <v>9</v>
      </c>
      <c r="C1204" s="18" t="s">
        <v>43</v>
      </c>
      <c r="D1204" s="19">
        <v>6806</v>
      </c>
      <c r="E1204" s="19">
        <v>3255</v>
      </c>
      <c r="F1204" s="19">
        <v>3551</v>
      </c>
    </row>
    <row r="1205" spans="1:6" ht="12.75" customHeight="1" x14ac:dyDescent="0.3">
      <c r="A1205" s="18" t="s">
        <v>67</v>
      </c>
      <c r="B1205" s="18" t="s">
        <v>9</v>
      </c>
      <c r="C1205" s="18" t="s">
        <v>44</v>
      </c>
      <c r="D1205" s="19">
        <v>12667</v>
      </c>
      <c r="E1205" s="19">
        <v>6421</v>
      </c>
      <c r="F1205" s="19">
        <v>6246</v>
      </c>
    </row>
    <row r="1206" spans="1:6" ht="12.75" customHeight="1" x14ac:dyDescent="0.3">
      <c r="A1206" s="18" t="s">
        <v>67</v>
      </c>
      <c r="B1206" s="18" t="s">
        <v>9</v>
      </c>
      <c r="C1206" s="18" t="s">
        <v>45</v>
      </c>
      <c r="D1206" s="19">
        <v>20369</v>
      </c>
      <c r="E1206" s="19">
        <v>9661</v>
      </c>
      <c r="F1206" s="19">
        <v>10708</v>
      </c>
    </row>
    <row r="1207" spans="1:6" ht="12.75" customHeight="1" x14ac:dyDescent="0.3">
      <c r="A1207" s="18" t="s">
        <v>67</v>
      </c>
      <c r="B1207" s="18" t="s">
        <v>9</v>
      </c>
      <c r="C1207" s="18" t="s">
        <v>46</v>
      </c>
      <c r="D1207" s="19">
        <v>4021</v>
      </c>
      <c r="E1207" s="19">
        <v>1926</v>
      </c>
      <c r="F1207" s="19">
        <v>2095</v>
      </c>
    </row>
    <row r="1208" spans="1:6" ht="12.75" customHeight="1" x14ac:dyDescent="0.3">
      <c r="A1208" s="18" t="s">
        <v>67</v>
      </c>
      <c r="B1208" s="18" t="s">
        <v>9</v>
      </c>
      <c r="C1208" s="18" t="s">
        <v>47</v>
      </c>
      <c r="D1208" s="19">
        <v>1553</v>
      </c>
      <c r="E1208" s="19">
        <v>821</v>
      </c>
      <c r="F1208" s="19">
        <v>732</v>
      </c>
    </row>
    <row r="1209" spans="1:6" ht="12.75" customHeight="1" x14ac:dyDescent="0.3">
      <c r="A1209" s="18" t="s">
        <v>67</v>
      </c>
      <c r="B1209" s="18" t="s">
        <v>9</v>
      </c>
      <c r="C1209" s="18" t="s">
        <v>48</v>
      </c>
      <c r="D1209" s="19">
        <v>1524</v>
      </c>
      <c r="E1209" s="19">
        <v>883</v>
      </c>
      <c r="F1209" s="19">
        <v>641</v>
      </c>
    </row>
    <row r="1210" spans="1:6" ht="12.75" customHeight="1" x14ac:dyDescent="0.3">
      <c r="A1210" s="18" t="s">
        <v>67</v>
      </c>
      <c r="B1210" s="18" t="s">
        <v>9</v>
      </c>
      <c r="C1210" s="18" t="s">
        <v>49</v>
      </c>
      <c r="D1210" s="19">
        <v>34740</v>
      </c>
      <c r="E1210" s="19">
        <v>16087</v>
      </c>
      <c r="F1210" s="19">
        <v>18653</v>
      </c>
    </row>
    <row r="1211" spans="1:6" ht="12.75" customHeight="1" x14ac:dyDescent="0.3">
      <c r="A1211" s="18" t="s">
        <v>67</v>
      </c>
      <c r="B1211" s="18" t="s">
        <v>9</v>
      </c>
      <c r="C1211" s="18" t="s">
        <v>50</v>
      </c>
      <c r="D1211" s="19">
        <v>7298</v>
      </c>
      <c r="E1211" s="19">
        <v>3850</v>
      </c>
      <c r="F1211" s="19">
        <v>3448</v>
      </c>
    </row>
    <row r="1212" spans="1:6" ht="12.75" customHeight="1" x14ac:dyDescent="0.3">
      <c r="A1212" s="18" t="s">
        <v>67</v>
      </c>
      <c r="B1212" s="18" t="s">
        <v>9</v>
      </c>
      <c r="C1212" s="18" t="s">
        <v>51</v>
      </c>
      <c r="D1212" s="19">
        <v>2557</v>
      </c>
      <c r="E1212" s="19">
        <v>1190</v>
      </c>
      <c r="F1212" s="19">
        <v>1367</v>
      </c>
    </row>
    <row r="1213" spans="1:6" ht="12.75" customHeight="1" x14ac:dyDescent="0.3">
      <c r="A1213" s="18" t="s">
        <v>67</v>
      </c>
      <c r="B1213" s="18" t="s">
        <v>9</v>
      </c>
      <c r="C1213" s="18" t="s">
        <v>52</v>
      </c>
      <c r="D1213" s="19">
        <v>490</v>
      </c>
      <c r="E1213" s="19">
        <v>261</v>
      </c>
      <c r="F1213" s="19">
        <v>229</v>
      </c>
    </row>
    <row r="1214" spans="1:6" ht="12.75" customHeight="1" x14ac:dyDescent="0.3">
      <c r="A1214" s="18" t="s">
        <v>67</v>
      </c>
      <c r="B1214" s="18" t="s">
        <v>9</v>
      </c>
      <c r="C1214" s="18" t="s">
        <v>53</v>
      </c>
      <c r="D1214" s="19">
        <v>2087</v>
      </c>
      <c r="E1214" s="19">
        <v>1000</v>
      </c>
      <c r="F1214" s="19">
        <v>1087</v>
      </c>
    </row>
    <row r="1215" spans="1:6" ht="12.75" customHeight="1" x14ac:dyDescent="0.3">
      <c r="A1215" s="18" t="s">
        <v>67</v>
      </c>
      <c r="B1215" s="18" t="s">
        <v>9</v>
      </c>
      <c r="C1215" s="18" t="s">
        <v>54</v>
      </c>
      <c r="D1215" s="19">
        <v>5048</v>
      </c>
      <c r="E1215" s="19">
        <v>2424</v>
      </c>
      <c r="F1215" s="19">
        <v>2624</v>
      </c>
    </row>
    <row r="1216" spans="1:6" ht="12.75" customHeight="1" x14ac:dyDescent="0.3">
      <c r="A1216" s="18" t="s">
        <v>67</v>
      </c>
      <c r="B1216" s="18" t="s">
        <v>9</v>
      </c>
      <c r="C1216" s="18" t="s">
        <v>55</v>
      </c>
      <c r="D1216" s="19">
        <v>1206</v>
      </c>
      <c r="E1216" s="19">
        <v>704</v>
      </c>
      <c r="F1216" s="19">
        <v>502</v>
      </c>
    </row>
    <row r="1217" spans="1:6" ht="12.75" customHeight="1" x14ac:dyDescent="0.3">
      <c r="A1217" s="18" t="s">
        <v>67</v>
      </c>
      <c r="B1217" s="18" t="s">
        <v>9</v>
      </c>
      <c r="C1217" s="18" t="s">
        <v>56</v>
      </c>
      <c r="D1217" s="19">
        <v>1790</v>
      </c>
      <c r="E1217" s="19">
        <v>993</v>
      </c>
      <c r="F1217" s="19">
        <v>797</v>
      </c>
    </row>
    <row r="1218" spans="1:6" ht="12.75" customHeight="1" x14ac:dyDescent="0.3">
      <c r="A1218" s="18" t="s">
        <v>67</v>
      </c>
      <c r="B1218" s="18" t="s">
        <v>9</v>
      </c>
      <c r="C1218" s="18" t="s">
        <v>57</v>
      </c>
      <c r="D1218" s="19">
        <v>764</v>
      </c>
      <c r="E1218" s="19">
        <v>390</v>
      </c>
      <c r="F1218" s="19">
        <v>374</v>
      </c>
    </row>
    <row r="1219" spans="1:6" ht="12.75" customHeight="1" x14ac:dyDescent="0.3">
      <c r="A1219" s="18" t="s">
        <v>67</v>
      </c>
      <c r="B1219" s="18" t="s">
        <v>9</v>
      </c>
      <c r="C1219" s="18" t="s">
        <v>58</v>
      </c>
      <c r="D1219" s="19">
        <v>109</v>
      </c>
      <c r="E1219" s="19">
        <v>57</v>
      </c>
      <c r="F1219" s="19">
        <v>52</v>
      </c>
    </row>
    <row r="1220" spans="1:6" ht="12.75" customHeight="1" x14ac:dyDescent="0.3">
      <c r="A1220" s="18" t="s">
        <v>67</v>
      </c>
      <c r="B1220" s="18" t="s">
        <v>9</v>
      </c>
      <c r="C1220" s="18" t="s">
        <v>59</v>
      </c>
      <c r="D1220" s="19">
        <v>14483</v>
      </c>
      <c r="E1220" s="19">
        <v>6735</v>
      </c>
      <c r="F1220" s="19">
        <v>7748</v>
      </c>
    </row>
    <row r="1221" spans="1:6" ht="12.75" customHeight="1" x14ac:dyDescent="0.3">
      <c r="A1221" s="18" t="s">
        <v>67</v>
      </c>
      <c r="B1221" s="18" t="s">
        <v>9</v>
      </c>
      <c r="C1221" s="18" t="s">
        <v>60</v>
      </c>
      <c r="D1221" s="19">
        <v>1990</v>
      </c>
      <c r="E1221" s="19">
        <v>958</v>
      </c>
      <c r="F1221" s="19">
        <v>1032</v>
      </c>
    </row>
    <row r="1222" spans="1:6" ht="12.75" customHeight="1" x14ac:dyDescent="0.3">
      <c r="A1222" s="18" t="s">
        <v>67</v>
      </c>
      <c r="B1222" s="18" t="s">
        <v>9</v>
      </c>
      <c r="C1222" s="18" t="s">
        <v>61</v>
      </c>
      <c r="D1222" s="19">
        <v>1116</v>
      </c>
      <c r="E1222" s="19">
        <v>533</v>
      </c>
      <c r="F1222" s="19">
        <v>583</v>
      </c>
    </row>
    <row r="1223" spans="1:6" ht="12.75" customHeight="1" x14ac:dyDescent="0.3">
      <c r="A1223" s="18" t="s">
        <v>67</v>
      </c>
      <c r="B1223" s="18" t="s">
        <v>9</v>
      </c>
      <c r="C1223" s="18" t="s">
        <v>62</v>
      </c>
      <c r="D1223" s="19">
        <v>567</v>
      </c>
      <c r="E1223" s="19">
        <v>334</v>
      </c>
      <c r="F1223" s="19">
        <v>233</v>
      </c>
    </row>
    <row r="1224" spans="1:6" ht="12.75" customHeight="1" x14ac:dyDescent="0.3">
      <c r="A1224" s="18" t="s">
        <v>67</v>
      </c>
      <c r="B1224" s="18" t="s">
        <v>9</v>
      </c>
      <c r="C1224" s="18" t="s">
        <v>63</v>
      </c>
      <c r="D1224" s="19">
        <v>2225</v>
      </c>
      <c r="E1224" s="19">
        <v>1091</v>
      </c>
      <c r="F1224" s="19">
        <v>1134</v>
      </c>
    </row>
    <row r="1225" spans="1:6" ht="12.75" customHeight="1" x14ac:dyDescent="0.3">
      <c r="A1225" s="18" t="s">
        <v>67</v>
      </c>
      <c r="B1225" s="18" t="s">
        <v>9</v>
      </c>
      <c r="C1225" s="18" t="s">
        <v>64</v>
      </c>
      <c r="D1225" s="19">
        <v>322</v>
      </c>
      <c r="E1225" s="19">
        <v>178</v>
      </c>
      <c r="F1225" s="19">
        <v>144</v>
      </c>
    </row>
    <row r="1226" spans="1:6" ht="12.75" customHeight="1" x14ac:dyDescent="0.3">
      <c r="A1226" s="18" t="s">
        <v>67</v>
      </c>
      <c r="B1226" s="18" t="s">
        <v>9</v>
      </c>
      <c r="C1226" s="18" t="s">
        <v>65</v>
      </c>
      <c r="D1226" s="19">
        <v>2979</v>
      </c>
      <c r="E1226" s="19">
        <v>1777</v>
      </c>
      <c r="F1226" s="19">
        <v>1202</v>
      </c>
    </row>
    <row r="1227" spans="1:6" ht="12.75" customHeight="1" x14ac:dyDescent="0.3">
      <c r="A1227" s="18" t="s">
        <v>67</v>
      </c>
      <c r="B1227" s="18" t="s">
        <v>9</v>
      </c>
      <c r="C1227" s="18" t="s">
        <v>66</v>
      </c>
      <c r="D1227" s="19">
        <v>197</v>
      </c>
      <c r="E1227" s="19">
        <v>121</v>
      </c>
      <c r="F1227" s="19">
        <v>76</v>
      </c>
    </row>
    <row r="1228" spans="1:6" ht="12.75" customHeight="1" x14ac:dyDescent="0.3">
      <c r="A1228" s="20" t="s">
        <v>67</v>
      </c>
      <c r="B1228" s="20" t="s">
        <v>10</v>
      </c>
      <c r="C1228" s="20" t="s">
        <v>14</v>
      </c>
      <c r="D1228" s="21">
        <v>16814</v>
      </c>
      <c r="E1228" s="21">
        <v>8174</v>
      </c>
      <c r="F1228" s="21">
        <v>8640</v>
      </c>
    </row>
    <row r="1229" spans="1:6" ht="12.75" customHeight="1" x14ac:dyDescent="0.3">
      <c r="A1229" s="16" t="s">
        <v>67</v>
      </c>
      <c r="B1229" s="16" t="s">
        <v>11</v>
      </c>
      <c r="C1229" s="16" t="s">
        <v>14</v>
      </c>
      <c r="D1229" s="17">
        <v>1217</v>
      </c>
      <c r="E1229" s="17">
        <v>687</v>
      </c>
      <c r="F1229" s="17">
        <v>530</v>
      </c>
    </row>
    <row r="1230" spans="1:6" ht="12.75" customHeight="1" x14ac:dyDescent="0.3">
      <c r="A1230" s="27" t="s">
        <v>67</v>
      </c>
      <c r="B1230" s="27" t="s">
        <v>12</v>
      </c>
      <c r="C1230" s="27" t="s">
        <v>14</v>
      </c>
      <c r="D1230" s="28">
        <v>3349</v>
      </c>
      <c r="E1230" s="28">
        <v>1710</v>
      </c>
      <c r="F1230" s="28">
        <v>1639</v>
      </c>
    </row>
    <row r="1231" spans="1:6" ht="12.75" customHeight="1" x14ac:dyDescent="0.3">
      <c r="A1231" s="11"/>
      <c r="B1231" s="11"/>
      <c r="C1231" s="11"/>
      <c r="D1231" s="11"/>
      <c r="E1231" s="11"/>
      <c r="F1231" s="11"/>
    </row>
    <row r="1232" spans="1:6" ht="12.75" customHeight="1" x14ac:dyDescent="0.3">
      <c r="A1232" s="26" t="s">
        <v>31</v>
      </c>
      <c r="B1232" s="11"/>
      <c r="C1232" s="11"/>
      <c r="D1232" s="11"/>
      <c r="E1232" s="11"/>
      <c r="F1232" s="11"/>
    </row>
  </sheetData>
  <sheetProtection algorithmName="SHA-512" hashValue="kqLkkzmGr1Fyt1LNR+iUNw9fvSUTlXLSZ7u2xBTVzBCAayhYiyDI14kzqYjxhoGYr3pD765+yyyNz/XvUKcoQw==" saltValue="k6Qch50q8mUD8vKIPmz7Iw==" spinCount="100000" sheet="1" objects="1" scenarios="1" formatCells="0" formatColumns="0" insertColumns="0" insertRows="0" insertHyperlinks="0" sort="0" autoFilter="0"/>
  <autoFilter ref="A8:F1230" xr:uid="{F82B1F1E-5091-42C6-A553-7A88DB5A08C3}"/>
  <mergeCells count="6">
    <mergeCell ref="A4:E4"/>
    <mergeCell ref="A6:A7"/>
    <mergeCell ref="B6:B7"/>
    <mergeCell ref="C6:C7"/>
    <mergeCell ref="D6:D7"/>
    <mergeCell ref="E6:F6"/>
  </mergeCells>
  <hyperlinks>
    <hyperlink ref="F1" location="Índice!A1" display="Índice" xr:uid="{6E405F5C-6D08-4E65-ABC2-28077256E404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D4D56-C904-4052-8159-969DEB51B909}">
  <sheetPr codeName="Hoja4">
    <tabColor rgb="FF3DAE2B"/>
  </sheetPr>
  <dimension ref="A1:M820"/>
  <sheetViews>
    <sheetView showGridLines="0" workbookViewId="0">
      <pane ySplit="9" topLeftCell="A10" activePane="bottomLeft" state="frozen"/>
      <selection pane="bottomLeft"/>
    </sheetView>
  </sheetViews>
  <sheetFormatPr defaultColWidth="11.5546875" defaultRowHeight="15.6" x14ac:dyDescent="0.3"/>
  <cols>
    <col min="1" max="1" width="32.6640625" style="9" customWidth="1"/>
    <col min="2" max="2" width="8.88671875" style="9" customWidth="1"/>
    <col min="3" max="3" width="23.6640625" style="9" customWidth="1"/>
    <col min="4" max="4" width="22.6640625" style="9" customWidth="1"/>
    <col min="5" max="5" width="10.6640625" style="9" customWidth="1"/>
    <col min="6" max="6" width="12.6640625" style="9" customWidth="1"/>
    <col min="7" max="7" width="11.6640625" style="9" customWidth="1"/>
    <col min="8" max="8" width="15.6640625" style="9" customWidth="1"/>
    <col min="9" max="9" width="10.6640625" style="9" customWidth="1"/>
    <col min="10" max="10" width="11.6640625" style="9" customWidth="1"/>
    <col min="11" max="11" width="15.6640625" style="9" customWidth="1"/>
    <col min="12" max="12" width="11.6640625" style="9" customWidth="1"/>
    <col min="13" max="13" width="15.6640625" style="9" customWidth="1"/>
    <col min="14" max="256" width="11.44140625" style="9"/>
    <col min="257" max="257" width="32.6640625" style="9" customWidth="1"/>
    <col min="258" max="258" width="8.88671875" style="9" customWidth="1"/>
    <col min="259" max="259" width="23.6640625" style="9" customWidth="1"/>
    <col min="260" max="260" width="22.6640625" style="9" customWidth="1"/>
    <col min="261" max="261" width="10.6640625" style="9" customWidth="1"/>
    <col min="262" max="262" width="12.6640625" style="9" customWidth="1"/>
    <col min="263" max="263" width="11.6640625" style="9" customWidth="1"/>
    <col min="264" max="264" width="15.6640625" style="9" customWidth="1"/>
    <col min="265" max="265" width="10.6640625" style="9" customWidth="1"/>
    <col min="266" max="266" width="11.6640625" style="9" customWidth="1"/>
    <col min="267" max="267" width="15.6640625" style="9" customWidth="1"/>
    <col min="268" max="268" width="11.6640625" style="9" customWidth="1"/>
    <col min="269" max="269" width="15.6640625" style="9" customWidth="1"/>
    <col min="270" max="512" width="11.44140625" style="9"/>
    <col min="513" max="513" width="32.6640625" style="9" customWidth="1"/>
    <col min="514" max="514" width="8.88671875" style="9" customWidth="1"/>
    <col min="515" max="515" width="23.6640625" style="9" customWidth="1"/>
    <col min="516" max="516" width="22.6640625" style="9" customWidth="1"/>
    <col min="517" max="517" width="10.6640625" style="9" customWidth="1"/>
    <col min="518" max="518" width="12.6640625" style="9" customWidth="1"/>
    <col min="519" max="519" width="11.6640625" style="9" customWidth="1"/>
    <col min="520" max="520" width="15.6640625" style="9" customWidth="1"/>
    <col min="521" max="521" width="10.6640625" style="9" customWidth="1"/>
    <col min="522" max="522" width="11.6640625" style="9" customWidth="1"/>
    <col min="523" max="523" width="15.6640625" style="9" customWidth="1"/>
    <col min="524" max="524" width="11.6640625" style="9" customWidth="1"/>
    <col min="525" max="525" width="15.6640625" style="9" customWidth="1"/>
    <col min="526" max="768" width="11.44140625" style="9"/>
    <col min="769" max="769" width="32.6640625" style="9" customWidth="1"/>
    <col min="770" max="770" width="8.88671875" style="9" customWidth="1"/>
    <col min="771" max="771" width="23.6640625" style="9" customWidth="1"/>
    <col min="772" max="772" width="22.6640625" style="9" customWidth="1"/>
    <col min="773" max="773" width="10.6640625" style="9" customWidth="1"/>
    <col min="774" max="774" width="12.6640625" style="9" customWidth="1"/>
    <col min="775" max="775" width="11.6640625" style="9" customWidth="1"/>
    <col min="776" max="776" width="15.6640625" style="9" customWidth="1"/>
    <col min="777" max="777" width="10.6640625" style="9" customWidth="1"/>
    <col min="778" max="778" width="11.6640625" style="9" customWidth="1"/>
    <col min="779" max="779" width="15.6640625" style="9" customWidth="1"/>
    <col min="780" max="780" width="11.6640625" style="9" customWidth="1"/>
    <col min="781" max="781" width="15.6640625" style="9" customWidth="1"/>
    <col min="782" max="1024" width="11.44140625" style="9"/>
    <col min="1025" max="1025" width="32.6640625" style="9" customWidth="1"/>
    <col min="1026" max="1026" width="8.88671875" style="9" customWidth="1"/>
    <col min="1027" max="1027" width="23.6640625" style="9" customWidth="1"/>
    <col min="1028" max="1028" width="22.6640625" style="9" customWidth="1"/>
    <col min="1029" max="1029" width="10.6640625" style="9" customWidth="1"/>
    <col min="1030" max="1030" width="12.6640625" style="9" customWidth="1"/>
    <col min="1031" max="1031" width="11.6640625" style="9" customWidth="1"/>
    <col min="1032" max="1032" width="15.6640625" style="9" customWidth="1"/>
    <col min="1033" max="1033" width="10.6640625" style="9" customWidth="1"/>
    <col min="1034" max="1034" width="11.6640625" style="9" customWidth="1"/>
    <col min="1035" max="1035" width="15.6640625" style="9" customWidth="1"/>
    <col min="1036" max="1036" width="11.6640625" style="9" customWidth="1"/>
    <col min="1037" max="1037" width="15.6640625" style="9" customWidth="1"/>
    <col min="1038" max="1280" width="11.44140625" style="9"/>
    <col min="1281" max="1281" width="32.6640625" style="9" customWidth="1"/>
    <col min="1282" max="1282" width="8.88671875" style="9" customWidth="1"/>
    <col min="1283" max="1283" width="23.6640625" style="9" customWidth="1"/>
    <col min="1284" max="1284" width="22.6640625" style="9" customWidth="1"/>
    <col min="1285" max="1285" width="10.6640625" style="9" customWidth="1"/>
    <col min="1286" max="1286" width="12.6640625" style="9" customWidth="1"/>
    <col min="1287" max="1287" width="11.6640625" style="9" customWidth="1"/>
    <col min="1288" max="1288" width="15.6640625" style="9" customWidth="1"/>
    <col min="1289" max="1289" width="10.6640625" style="9" customWidth="1"/>
    <col min="1290" max="1290" width="11.6640625" style="9" customWidth="1"/>
    <col min="1291" max="1291" width="15.6640625" style="9" customWidth="1"/>
    <col min="1292" max="1292" width="11.6640625" style="9" customWidth="1"/>
    <col min="1293" max="1293" width="15.6640625" style="9" customWidth="1"/>
    <col min="1294" max="1536" width="11.44140625" style="9"/>
    <col min="1537" max="1537" width="32.6640625" style="9" customWidth="1"/>
    <col min="1538" max="1538" width="8.88671875" style="9" customWidth="1"/>
    <col min="1539" max="1539" width="23.6640625" style="9" customWidth="1"/>
    <col min="1540" max="1540" width="22.6640625" style="9" customWidth="1"/>
    <col min="1541" max="1541" width="10.6640625" style="9" customWidth="1"/>
    <col min="1542" max="1542" width="12.6640625" style="9" customWidth="1"/>
    <col min="1543" max="1543" width="11.6640625" style="9" customWidth="1"/>
    <col min="1544" max="1544" width="15.6640625" style="9" customWidth="1"/>
    <col min="1545" max="1545" width="10.6640625" style="9" customWidth="1"/>
    <col min="1546" max="1546" width="11.6640625" style="9" customWidth="1"/>
    <col min="1547" max="1547" width="15.6640625" style="9" customWidth="1"/>
    <col min="1548" max="1548" width="11.6640625" style="9" customWidth="1"/>
    <col min="1549" max="1549" width="15.6640625" style="9" customWidth="1"/>
    <col min="1550" max="1792" width="11.44140625" style="9"/>
    <col min="1793" max="1793" width="32.6640625" style="9" customWidth="1"/>
    <col min="1794" max="1794" width="8.88671875" style="9" customWidth="1"/>
    <col min="1795" max="1795" width="23.6640625" style="9" customWidth="1"/>
    <col min="1796" max="1796" width="22.6640625" style="9" customWidth="1"/>
    <col min="1797" max="1797" width="10.6640625" style="9" customWidth="1"/>
    <col min="1798" max="1798" width="12.6640625" style="9" customWidth="1"/>
    <col min="1799" max="1799" width="11.6640625" style="9" customWidth="1"/>
    <col min="1800" max="1800" width="15.6640625" style="9" customWidth="1"/>
    <col min="1801" max="1801" width="10.6640625" style="9" customWidth="1"/>
    <col min="1802" max="1802" width="11.6640625" style="9" customWidth="1"/>
    <col min="1803" max="1803" width="15.6640625" style="9" customWidth="1"/>
    <col min="1804" max="1804" width="11.6640625" style="9" customWidth="1"/>
    <col min="1805" max="1805" width="15.6640625" style="9" customWidth="1"/>
    <col min="1806" max="2048" width="11.44140625" style="9"/>
    <col min="2049" max="2049" width="32.6640625" style="9" customWidth="1"/>
    <col min="2050" max="2050" width="8.88671875" style="9" customWidth="1"/>
    <col min="2051" max="2051" width="23.6640625" style="9" customWidth="1"/>
    <col min="2052" max="2052" width="22.6640625" style="9" customWidth="1"/>
    <col min="2053" max="2053" width="10.6640625" style="9" customWidth="1"/>
    <col min="2054" max="2054" width="12.6640625" style="9" customWidth="1"/>
    <col min="2055" max="2055" width="11.6640625" style="9" customWidth="1"/>
    <col min="2056" max="2056" width="15.6640625" style="9" customWidth="1"/>
    <col min="2057" max="2057" width="10.6640625" style="9" customWidth="1"/>
    <col min="2058" max="2058" width="11.6640625" style="9" customWidth="1"/>
    <col min="2059" max="2059" width="15.6640625" style="9" customWidth="1"/>
    <col min="2060" max="2060" width="11.6640625" style="9" customWidth="1"/>
    <col min="2061" max="2061" width="15.6640625" style="9" customWidth="1"/>
    <col min="2062" max="2304" width="11.44140625" style="9"/>
    <col min="2305" max="2305" width="32.6640625" style="9" customWidth="1"/>
    <col min="2306" max="2306" width="8.88671875" style="9" customWidth="1"/>
    <col min="2307" max="2307" width="23.6640625" style="9" customWidth="1"/>
    <col min="2308" max="2308" width="22.6640625" style="9" customWidth="1"/>
    <col min="2309" max="2309" width="10.6640625" style="9" customWidth="1"/>
    <col min="2310" max="2310" width="12.6640625" style="9" customWidth="1"/>
    <col min="2311" max="2311" width="11.6640625" style="9" customWidth="1"/>
    <col min="2312" max="2312" width="15.6640625" style="9" customWidth="1"/>
    <col min="2313" max="2313" width="10.6640625" style="9" customWidth="1"/>
    <col min="2314" max="2314" width="11.6640625" style="9" customWidth="1"/>
    <col min="2315" max="2315" width="15.6640625" style="9" customWidth="1"/>
    <col min="2316" max="2316" width="11.6640625" style="9" customWidth="1"/>
    <col min="2317" max="2317" width="15.6640625" style="9" customWidth="1"/>
    <col min="2318" max="2560" width="11.44140625" style="9"/>
    <col min="2561" max="2561" width="32.6640625" style="9" customWidth="1"/>
    <col min="2562" max="2562" width="8.88671875" style="9" customWidth="1"/>
    <col min="2563" max="2563" width="23.6640625" style="9" customWidth="1"/>
    <col min="2564" max="2564" width="22.6640625" style="9" customWidth="1"/>
    <col min="2565" max="2565" width="10.6640625" style="9" customWidth="1"/>
    <col min="2566" max="2566" width="12.6640625" style="9" customWidth="1"/>
    <col min="2567" max="2567" width="11.6640625" style="9" customWidth="1"/>
    <col min="2568" max="2568" width="15.6640625" style="9" customWidth="1"/>
    <col min="2569" max="2569" width="10.6640625" style="9" customWidth="1"/>
    <col min="2570" max="2570" width="11.6640625" style="9" customWidth="1"/>
    <col min="2571" max="2571" width="15.6640625" style="9" customWidth="1"/>
    <col min="2572" max="2572" width="11.6640625" style="9" customWidth="1"/>
    <col min="2573" max="2573" width="15.6640625" style="9" customWidth="1"/>
    <col min="2574" max="2816" width="11.44140625" style="9"/>
    <col min="2817" max="2817" width="32.6640625" style="9" customWidth="1"/>
    <col min="2818" max="2818" width="8.88671875" style="9" customWidth="1"/>
    <col min="2819" max="2819" width="23.6640625" style="9" customWidth="1"/>
    <col min="2820" max="2820" width="22.6640625" style="9" customWidth="1"/>
    <col min="2821" max="2821" width="10.6640625" style="9" customWidth="1"/>
    <col min="2822" max="2822" width="12.6640625" style="9" customWidth="1"/>
    <col min="2823" max="2823" width="11.6640625" style="9" customWidth="1"/>
    <col min="2824" max="2824" width="15.6640625" style="9" customWidth="1"/>
    <col min="2825" max="2825" width="10.6640625" style="9" customWidth="1"/>
    <col min="2826" max="2826" width="11.6640625" style="9" customWidth="1"/>
    <col min="2827" max="2827" width="15.6640625" style="9" customWidth="1"/>
    <col min="2828" max="2828" width="11.6640625" style="9" customWidth="1"/>
    <col min="2829" max="2829" width="15.6640625" style="9" customWidth="1"/>
    <col min="2830" max="3072" width="11.44140625" style="9"/>
    <col min="3073" max="3073" width="32.6640625" style="9" customWidth="1"/>
    <col min="3074" max="3074" width="8.88671875" style="9" customWidth="1"/>
    <col min="3075" max="3075" width="23.6640625" style="9" customWidth="1"/>
    <col min="3076" max="3076" width="22.6640625" style="9" customWidth="1"/>
    <col min="3077" max="3077" width="10.6640625" style="9" customWidth="1"/>
    <col min="3078" max="3078" width="12.6640625" style="9" customWidth="1"/>
    <col min="3079" max="3079" width="11.6640625" style="9" customWidth="1"/>
    <col min="3080" max="3080" width="15.6640625" style="9" customWidth="1"/>
    <col min="3081" max="3081" width="10.6640625" style="9" customWidth="1"/>
    <col min="3082" max="3082" width="11.6640625" style="9" customWidth="1"/>
    <col min="3083" max="3083" width="15.6640625" style="9" customWidth="1"/>
    <col min="3084" max="3084" width="11.6640625" style="9" customWidth="1"/>
    <col min="3085" max="3085" width="15.6640625" style="9" customWidth="1"/>
    <col min="3086" max="3328" width="11.44140625" style="9"/>
    <col min="3329" max="3329" width="32.6640625" style="9" customWidth="1"/>
    <col min="3330" max="3330" width="8.88671875" style="9" customWidth="1"/>
    <col min="3331" max="3331" width="23.6640625" style="9" customWidth="1"/>
    <col min="3332" max="3332" width="22.6640625" style="9" customWidth="1"/>
    <col min="3333" max="3333" width="10.6640625" style="9" customWidth="1"/>
    <col min="3334" max="3334" width="12.6640625" style="9" customWidth="1"/>
    <col min="3335" max="3335" width="11.6640625" style="9" customWidth="1"/>
    <col min="3336" max="3336" width="15.6640625" style="9" customWidth="1"/>
    <col min="3337" max="3337" width="10.6640625" style="9" customWidth="1"/>
    <col min="3338" max="3338" width="11.6640625" style="9" customWidth="1"/>
    <col min="3339" max="3339" width="15.6640625" style="9" customWidth="1"/>
    <col min="3340" max="3340" width="11.6640625" style="9" customWidth="1"/>
    <col min="3341" max="3341" width="15.6640625" style="9" customWidth="1"/>
    <col min="3342" max="3584" width="11.44140625" style="9"/>
    <col min="3585" max="3585" width="32.6640625" style="9" customWidth="1"/>
    <col min="3586" max="3586" width="8.88671875" style="9" customWidth="1"/>
    <col min="3587" max="3587" width="23.6640625" style="9" customWidth="1"/>
    <col min="3588" max="3588" width="22.6640625" style="9" customWidth="1"/>
    <col min="3589" max="3589" width="10.6640625" style="9" customWidth="1"/>
    <col min="3590" max="3590" width="12.6640625" style="9" customWidth="1"/>
    <col min="3591" max="3591" width="11.6640625" style="9" customWidth="1"/>
    <col min="3592" max="3592" width="15.6640625" style="9" customWidth="1"/>
    <col min="3593" max="3593" width="10.6640625" style="9" customWidth="1"/>
    <col min="3594" max="3594" width="11.6640625" style="9" customWidth="1"/>
    <col min="3595" max="3595" width="15.6640625" style="9" customWidth="1"/>
    <col min="3596" max="3596" width="11.6640625" style="9" customWidth="1"/>
    <col min="3597" max="3597" width="15.6640625" style="9" customWidth="1"/>
    <col min="3598" max="3840" width="11.44140625" style="9"/>
    <col min="3841" max="3841" width="32.6640625" style="9" customWidth="1"/>
    <col min="3842" max="3842" width="8.88671875" style="9" customWidth="1"/>
    <col min="3843" max="3843" width="23.6640625" style="9" customWidth="1"/>
    <col min="3844" max="3844" width="22.6640625" style="9" customWidth="1"/>
    <col min="3845" max="3845" width="10.6640625" style="9" customWidth="1"/>
    <col min="3846" max="3846" width="12.6640625" style="9" customWidth="1"/>
    <col min="3847" max="3847" width="11.6640625" style="9" customWidth="1"/>
    <col min="3848" max="3848" width="15.6640625" style="9" customWidth="1"/>
    <col min="3849" max="3849" width="10.6640625" style="9" customWidth="1"/>
    <col min="3850" max="3850" width="11.6640625" style="9" customWidth="1"/>
    <col min="3851" max="3851" width="15.6640625" style="9" customWidth="1"/>
    <col min="3852" max="3852" width="11.6640625" style="9" customWidth="1"/>
    <col min="3853" max="3853" width="15.6640625" style="9" customWidth="1"/>
    <col min="3854" max="4096" width="11.44140625" style="9"/>
    <col min="4097" max="4097" width="32.6640625" style="9" customWidth="1"/>
    <col min="4098" max="4098" width="8.88671875" style="9" customWidth="1"/>
    <col min="4099" max="4099" width="23.6640625" style="9" customWidth="1"/>
    <col min="4100" max="4100" width="22.6640625" style="9" customWidth="1"/>
    <col min="4101" max="4101" width="10.6640625" style="9" customWidth="1"/>
    <col min="4102" max="4102" width="12.6640625" style="9" customWidth="1"/>
    <col min="4103" max="4103" width="11.6640625" style="9" customWidth="1"/>
    <col min="4104" max="4104" width="15.6640625" style="9" customWidth="1"/>
    <col min="4105" max="4105" width="10.6640625" style="9" customWidth="1"/>
    <col min="4106" max="4106" width="11.6640625" style="9" customWidth="1"/>
    <col min="4107" max="4107" width="15.6640625" style="9" customWidth="1"/>
    <col min="4108" max="4108" width="11.6640625" style="9" customWidth="1"/>
    <col min="4109" max="4109" width="15.6640625" style="9" customWidth="1"/>
    <col min="4110" max="4352" width="11.44140625" style="9"/>
    <col min="4353" max="4353" width="32.6640625" style="9" customWidth="1"/>
    <col min="4354" max="4354" width="8.88671875" style="9" customWidth="1"/>
    <col min="4355" max="4355" width="23.6640625" style="9" customWidth="1"/>
    <col min="4356" max="4356" width="22.6640625" style="9" customWidth="1"/>
    <col min="4357" max="4357" width="10.6640625" style="9" customWidth="1"/>
    <col min="4358" max="4358" width="12.6640625" style="9" customWidth="1"/>
    <col min="4359" max="4359" width="11.6640625" style="9" customWidth="1"/>
    <col min="4360" max="4360" width="15.6640625" style="9" customWidth="1"/>
    <col min="4361" max="4361" width="10.6640625" style="9" customWidth="1"/>
    <col min="4362" max="4362" width="11.6640625" style="9" customWidth="1"/>
    <col min="4363" max="4363" width="15.6640625" style="9" customWidth="1"/>
    <col min="4364" max="4364" width="11.6640625" style="9" customWidth="1"/>
    <col min="4365" max="4365" width="15.6640625" style="9" customWidth="1"/>
    <col min="4366" max="4608" width="11.44140625" style="9"/>
    <col min="4609" max="4609" width="32.6640625" style="9" customWidth="1"/>
    <col min="4610" max="4610" width="8.88671875" style="9" customWidth="1"/>
    <col min="4611" max="4611" width="23.6640625" style="9" customWidth="1"/>
    <col min="4612" max="4612" width="22.6640625" style="9" customWidth="1"/>
    <col min="4613" max="4613" width="10.6640625" style="9" customWidth="1"/>
    <col min="4614" max="4614" width="12.6640625" style="9" customWidth="1"/>
    <col min="4615" max="4615" width="11.6640625" style="9" customWidth="1"/>
    <col min="4616" max="4616" width="15.6640625" style="9" customWidth="1"/>
    <col min="4617" max="4617" width="10.6640625" style="9" customWidth="1"/>
    <col min="4618" max="4618" width="11.6640625" style="9" customWidth="1"/>
    <col min="4619" max="4619" width="15.6640625" style="9" customWidth="1"/>
    <col min="4620" max="4620" width="11.6640625" style="9" customWidth="1"/>
    <col min="4621" max="4621" width="15.6640625" style="9" customWidth="1"/>
    <col min="4622" max="4864" width="11.44140625" style="9"/>
    <col min="4865" max="4865" width="32.6640625" style="9" customWidth="1"/>
    <col min="4866" max="4866" width="8.88671875" style="9" customWidth="1"/>
    <col min="4867" max="4867" width="23.6640625" style="9" customWidth="1"/>
    <col min="4868" max="4868" width="22.6640625" style="9" customWidth="1"/>
    <col min="4869" max="4869" width="10.6640625" style="9" customWidth="1"/>
    <col min="4870" max="4870" width="12.6640625" style="9" customWidth="1"/>
    <col min="4871" max="4871" width="11.6640625" style="9" customWidth="1"/>
    <col min="4872" max="4872" width="15.6640625" style="9" customWidth="1"/>
    <col min="4873" max="4873" width="10.6640625" style="9" customWidth="1"/>
    <col min="4874" max="4874" width="11.6640625" style="9" customWidth="1"/>
    <col min="4875" max="4875" width="15.6640625" style="9" customWidth="1"/>
    <col min="4876" max="4876" width="11.6640625" style="9" customWidth="1"/>
    <col min="4877" max="4877" width="15.6640625" style="9" customWidth="1"/>
    <col min="4878" max="5120" width="11.44140625" style="9"/>
    <col min="5121" max="5121" width="32.6640625" style="9" customWidth="1"/>
    <col min="5122" max="5122" width="8.88671875" style="9" customWidth="1"/>
    <col min="5123" max="5123" width="23.6640625" style="9" customWidth="1"/>
    <col min="5124" max="5124" width="22.6640625" style="9" customWidth="1"/>
    <col min="5125" max="5125" width="10.6640625" style="9" customWidth="1"/>
    <col min="5126" max="5126" width="12.6640625" style="9" customWidth="1"/>
    <col min="5127" max="5127" width="11.6640625" style="9" customWidth="1"/>
    <col min="5128" max="5128" width="15.6640625" style="9" customWidth="1"/>
    <col min="5129" max="5129" width="10.6640625" style="9" customWidth="1"/>
    <col min="5130" max="5130" width="11.6640625" style="9" customWidth="1"/>
    <col min="5131" max="5131" width="15.6640625" style="9" customWidth="1"/>
    <col min="5132" max="5132" width="11.6640625" style="9" customWidth="1"/>
    <col min="5133" max="5133" width="15.6640625" style="9" customWidth="1"/>
    <col min="5134" max="5376" width="11.44140625" style="9"/>
    <col min="5377" max="5377" width="32.6640625" style="9" customWidth="1"/>
    <col min="5378" max="5378" width="8.88671875" style="9" customWidth="1"/>
    <col min="5379" max="5379" width="23.6640625" style="9" customWidth="1"/>
    <col min="5380" max="5380" width="22.6640625" style="9" customWidth="1"/>
    <col min="5381" max="5381" width="10.6640625" style="9" customWidth="1"/>
    <col min="5382" max="5382" width="12.6640625" style="9" customWidth="1"/>
    <col min="5383" max="5383" width="11.6640625" style="9" customWidth="1"/>
    <col min="5384" max="5384" width="15.6640625" style="9" customWidth="1"/>
    <col min="5385" max="5385" width="10.6640625" style="9" customWidth="1"/>
    <col min="5386" max="5386" width="11.6640625" style="9" customWidth="1"/>
    <col min="5387" max="5387" width="15.6640625" style="9" customWidth="1"/>
    <col min="5388" max="5388" width="11.6640625" style="9" customWidth="1"/>
    <col min="5389" max="5389" width="15.6640625" style="9" customWidth="1"/>
    <col min="5390" max="5632" width="11.44140625" style="9"/>
    <col min="5633" max="5633" width="32.6640625" style="9" customWidth="1"/>
    <col min="5634" max="5634" width="8.88671875" style="9" customWidth="1"/>
    <col min="5635" max="5635" width="23.6640625" style="9" customWidth="1"/>
    <col min="5636" max="5636" width="22.6640625" style="9" customWidth="1"/>
    <col min="5637" max="5637" width="10.6640625" style="9" customWidth="1"/>
    <col min="5638" max="5638" width="12.6640625" style="9" customWidth="1"/>
    <col min="5639" max="5639" width="11.6640625" style="9" customWidth="1"/>
    <col min="5640" max="5640" width="15.6640625" style="9" customWidth="1"/>
    <col min="5641" max="5641" width="10.6640625" style="9" customWidth="1"/>
    <col min="5642" max="5642" width="11.6640625" style="9" customWidth="1"/>
    <col min="5643" max="5643" width="15.6640625" style="9" customWidth="1"/>
    <col min="5644" max="5644" width="11.6640625" style="9" customWidth="1"/>
    <col min="5645" max="5645" width="15.6640625" style="9" customWidth="1"/>
    <col min="5646" max="5888" width="11.44140625" style="9"/>
    <col min="5889" max="5889" width="32.6640625" style="9" customWidth="1"/>
    <col min="5890" max="5890" width="8.88671875" style="9" customWidth="1"/>
    <col min="5891" max="5891" width="23.6640625" style="9" customWidth="1"/>
    <col min="5892" max="5892" width="22.6640625" style="9" customWidth="1"/>
    <col min="5893" max="5893" width="10.6640625" style="9" customWidth="1"/>
    <col min="5894" max="5894" width="12.6640625" style="9" customWidth="1"/>
    <col min="5895" max="5895" width="11.6640625" style="9" customWidth="1"/>
    <col min="5896" max="5896" width="15.6640625" style="9" customWidth="1"/>
    <col min="5897" max="5897" width="10.6640625" style="9" customWidth="1"/>
    <col min="5898" max="5898" width="11.6640625" style="9" customWidth="1"/>
    <col min="5899" max="5899" width="15.6640625" style="9" customWidth="1"/>
    <col min="5900" max="5900" width="11.6640625" style="9" customWidth="1"/>
    <col min="5901" max="5901" width="15.6640625" style="9" customWidth="1"/>
    <col min="5902" max="6144" width="11.44140625" style="9"/>
    <col min="6145" max="6145" width="32.6640625" style="9" customWidth="1"/>
    <col min="6146" max="6146" width="8.88671875" style="9" customWidth="1"/>
    <col min="6147" max="6147" width="23.6640625" style="9" customWidth="1"/>
    <col min="6148" max="6148" width="22.6640625" style="9" customWidth="1"/>
    <col min="6149" max="6149" width="10.6640625" style="9" customWidth="1"/>
    <col min="6150" max="6150" width="12.6640625" style="9" customWidth="1"/>
    <col min="6151" max="6151" width="11.6640625" style="9" customWidth="1"/>
    <col min="6152" max="6152" width="15.6640625" style="9" customWidth="1"/>
    <col min="6153" max="6153" width="10.6640625" style="9" customWidth="1"/>
    <col min="6154" max="6154" width="11.6640625" style="9" customWidth="1"/>
    <col min="6155" max="6155" width="15.6640625" style="9" customWidth="1"/>
    <col min="6156" max="6156" width="11.6640625" style="9" customWidth="1"/>
    <col min="6157" max="6157" width="15.6640625" style="9" customWidth="1"/>
    <col min="6158" max="6400" width="11.44140625" style="9"/>
    <col min="6401" max="6401" width="32.6640625" style="9" customWidth="1"/>
    <col min="6402" max="6402" width="8.88671875" style="9" customWidth="1"/>
    <col min="6403" max="6403" width="23.6640625" style="9" customWidth="1"/>
    <col min="6404" max="6404" width="22.6640625" style="9" customWidth="1"/>
    <col min="6405" max="6405" width="10.6640625" style="9" customWidth="1"/>
    <col min="6406" max="6406" width="12.6640625" style="9" customWidth="1"/>
    <col min="6407" max="6407" width="11.6640625" style="9" customWidth="1"/>
    <col min="6408" max="6408" width="15.6640625" style="9" customWidth="1"/>
    <col min="6409" max="6409" width="10.6640625" style="9" customWidth="1"/>
    <col min="6410" max="6410" width="11.6640625" style="9" customWidth="1"/>
    <col min="6411" max="6411" width="15.6640625" style="9" customWidth="1"/>
    <col min="6412" max="6412" width="11.6640625" style="9" customWidth="1"/>
    <col min="6413" max="6413" width="15.6640625" style="9" customWidth="1"/>
    <col min="6414" max="6656" width="11.44140625" style="9"/>
    <col min="6657" max="6657" width="32.6640625" style="9" customWidth="1"/>
    <col min="6658" max="6658" width="8.88671875" style="9" customWidth="1"/>
    <col min="6659" max="6659" width="23.6640625" style="9" customWidth="1"/>
    <col min="6660" max="6660" width="22.6640625" style="9" customWidth="1"/>
    <col min="6661" max="6661" width="10.6640625" style="9" customWidth="1"/>
    <col min="6662" max="6662" width="12.6640625" style="9" customWidth="1"/>
    <col min="6663" max="6663" width="11.6640625" style="9" customWidth="1"/>
    <col min="6664" max="6664" width="15.6640625" style="9" customWidth="1"/>
    <col min="6665" max="6665" width="10.6640625" style="9" customWidth="1"/>
    <col min="6666" max="6666" width="11.6640625" style="9" customWidth="1"/>
    <col min="6667" max="6667" width="15.6640625" style="9" customWidth="1"/>
    <col min="6668" max="6668" width="11.6640625" style="9" customWidth="1"/>
    <col min="6669" max="6669" width="15.6640625" style="9" customWidth="1"/>
    <col min="6670" max="6912" width="11.44140625" style="9"/>
    <col min="6913" max="6913" width="32.6640625" style="9" customWidth="1"/>
    <col min="6914" max="6914" width="8.88671875" style="9" customWidth="1"/>
    <col min="6915" max="6915" width="23.6640625" style="9" customWidth="1"/>
    <col min="6916" max="6916" width="22.6640625" style="9" customWidth="1"/>
    <col min="6917" max="6917" width="10.6640625" style="9" customWidth="1"/>
    <col min="6918" max="6918" width="12.6640625" style="9" customWidth="1"/>
    <col min="6919" max="6919" width="11.6640625" style="9" customWidth="1"/>
    <col min="6920" max="6920" width="15.6640625" style="9" customWidth="1"/>
    <col min="6921" max="6921" width="10.6640625" style="9" customWidth="1"/>
    <col min="6922" max="6922" width="11.6640625" style="9" customWidth="1"/>
    <col min="6923" max="6923" width="15.6640625" style="9" customWidth="1"/>
    <col min="6924" max="6924" width="11.6640625" style="9" customWidth="1"/>
    <col min="6925" max="6925" width="15.6640625" style="9" customWidth="1"/>
    <col min="6926" max="7168" width="11.44140625" style="9"/>
    <col min="7169" max="7169" width="32.6640625" style="9" customWidth="1"/>
    <col min="7170" max="7170" width="8.88671875" style="9" customWidth="1"/>
    <col min="7171" max="7171" width="23.6640625" style="9" customWidth="1"/>
    <col min="7172" max="7172" width="22.6640625" style="9" customWidth="1"/>
    <col min="7173" max="7173" width="10.6640625" style="9" customWidth="1"/>
    <col min="7174" max="7174" width="12.6640625" style="9" customWidth="1"/>
    <col min="7175" max="7175" width="11.6640625" style="9" customWidth="1"/>
    <col min="7176" max="7176" width="15.6640625" style="9" customWidth="1"/>
    <col min="7177" max="7177" width="10.6640625" style="9" customWidth="1"/>
    <col min="7178" max="7178" width="11.6640625" style="9" customWidth="1"/>
    <col min="7179" max="7179" width="15.6640625" style="9" customWidth="1"/>
    <col min="7180" max="7180" width="11.6640625" style="9" customWidth="1"/>
    <col min="7181" max="7181" width="15.6640625" style="9" customWidth="1"/>
    <col min="7182" max="7424" width="11.44140625" style="9"/>
    <col min="7425" max="7425" width="32.6640625" style="9" customWidth="1"/>
    <col min="7426" max="7426" width="8.88671875" style="9" customWidth="1"/>
    <col min="7427" max="7427" width="23.6640625" style="9" customWidth="1"/>
    <col min="7428" max="7428" width="22.6640625" style="9" customWidth="1"/>
    <col min="7429" max="7429" width="10.6640625" style="9" customWidth="1"/>
    <col min="7430" max="7430" width="12.6640625" style="9" customWidth="1"/>
    <col min="7431" max="7431" width="11.6640625" style="9" customWidth="1"/>
    <col min="7432" max="7432" width="15.6640625" style="9" customWidth="1"/>
    <col min="7433" max="7433" width="10.6640625" style="9" customWidth="1"/>
    <col min="7434" max="7434" width="11.6640625" style="9" customWidth="1"/>
    <col min="7435" max="7435" width="15.6640625" style="9" customWidth="1"/>
    <col min="7436" max="7436" width="11.6640625" style="9" customWidth="1"/>
    <col min="7437" max="7437" width="15.6640625" style="9" customWidth="1"/>
    <col min="7438" max="7680" width="11.44140625" style="9"/>
    <col min="7681" max="7681" width="32.6640625" style="9" customWidth="1"/>
    <col min="7682" max="7682" width="8.88671875" style="9" customWidth="1"/>
    <col min="7683" max="7683" width="23.6640625" style="9" customWidth="1"/>
    <col min="7684" max="7684" width="22.6640625" style="9" customWidth="1"/>
    <col min="7685" max="7685" width="10.6640625" style="9" customWidth="1"/>
    <col min="7686" max="7686" width="12.6640625" style="9" customWidth="1"/>
    <col min="7687" max="7687" width="11.6640625" style="9" customWidth="1"/>
    <col min="7688" max="7688" width="15.6640625" style="9" customWidth="1"/>
    <col min="7689" max="7689" width="10.6640625" style="9" customWidth="1"/>
    <col min="7690" max="7690" width="11.6640625" style="9" customWidth="1"/>
    <col min="7691" max="7691" width="15.6640625" style="9" customWidth="1"/>
    <col min="7692" max="7692" width="11.6640625" style="9" customWidth="1"/>
    <col min="7693" max="7693" width="15.6640625" style="9" customWidth="1"/>
    <col min="7694" max="7936" width="11.44140625" style="9"/>
    <col min="7937" max="7937" width="32.6640625" style="9" customWidth="1"/>
    <col min="7938" max="7938" width="8.88671875" style="9" customWidth="1"/>
    <col min="7939" max="7939" width="23.6640625" style="9" customWidth="1"/>
    <col min="7940" max="7940" width="22.6640625" style="9" customWidth="1"/>
    <col min="7941" max="7941" width="10.6640625" style="9" customWidth="1"/>
    <col min="7942" max="7942" width="12.6640625" style="9" customWidth="1"/>
    <col min="7943" max="7943" width="11.6640625" style="9" customWidth="1"/>
    <col min="7944" max="7944" width="15.6640625" style="9" customWidth="1"/>
    <col min="7945" max="7945" width="10.6640625" style="9" customWidth="1"/>
    <col min="7946" max="7946" width="11.6640625" style="9" customWidth="1"/>
    <col min="7947" max="7947" width="15.6640625" style="9" customWidth="1"/>
    <col min="7948" max="7948" width="11.6640625" style="9" customWidth="1"/>
    <col min="7949" max="7949" width="15.6640625" style="9" customWidth="1"/>
    <col min="7950" max="8192" width="11.44140625" style="9"/>
    <col min="8193" max="8193" width="32.6640625" style="9" customWidth="1"/>
    <col min="8194" max="8194" width="8.88671875" style="9" customWidth="1"/>
    <col min="8195" max="8195" width="23.6640625" style="9" customWidth="1"/>
    <col min="8196" max="8196" width="22.6640625" style="9" customWidth="1"/>
    <col min="8197" max="8197" width="10.6640625" style="9" customWidth="1"/>
    <col min="8198" max="8198" width="12.6640625" style="9" customWidth="1"/>
    <col min="8199" max="8199" width="11.6640625" style="9" customWidth="1"/>
    <col min="8200" max="8200" width="15.6640625" style="9" customWidth="1"/>
    <col min="8201" max="8201" width="10.6640625" style="9" customWidth="1"/>
    <col min="8202" max="8202" width="11.6640625" style="9" customWidth="1"/>
    <col min="8203" max="8203" width="15.6640625" style="9" customWidth="1"/>
    <col min="8204" max="8204" width="11.6640625" style="9" customWidth="1"/>
    <col min="8205" max="8205" width="15.6640625" style="9" customWidth="1"/>
    <col min="8206" max="8448" width="11.44140625" style="9"/>
    <col min="8449" max="8449" width="32.6640625" style="9" customWidth="1"/>
    <col min="8450" max="8450" width="8.88671875" style="9" customWidth="1"/>
    <col min="8451" max="8451" width="23.6640625" style="9" customWidth="1"/>
    <col min="8452" max="8452" width="22.6640625" style="9" customWidth="1"/>
    <col min="8453" max="8453" width="10.6640625" style="9" customWidth="1"/>
    <col min="8454" max="8454" width="12.6640625" style="9" customWidth="1"/>
    <col min="8455" max="8455" width="11.6640625" style="9" customWidth="1"/>
    <col min="8456" max="8456" width="15.6640625" style="9" customWidth="1"/>
    <col min="8457" max="8457" width="10.6640625" style="9" customWidth="1"/>
    <col min="8458" max="8458" width="11.6640625" style="9" customWidth="1"/>
    <col min="8459" max="8459" width="15.6640625" style="9" customWidth="1"/>
    <col min="8460" max="8460" width="11.6640625" style="9" customWidth="1"/>
    <col min="8461" max="8461" width="15.6640625" style="9" customWidth="1"/>
    <col min="8462" max="8704" width="11.44140625" style="9"/>
    <col min="8705" max="8705" width="32.6640625" style="9" customWidth="1"/>
    <col min="8706" max="8706" width="8.88671875" style="9" customWidth="1"/>
    <col min="8707" max="8707" width="23.6640625" style="9" customWidth="1"/>
    <col min="8708" max="8708" width="22.6640625" style="9" customWidth="1"/>
    <col min="8709" max="8709" width="10.6640625" style="9" customWidth="1"/>
    <col min="8710" max="8710" width="12.6640625" style="9" customWidth="1"/>
    <col min="8711" max="8711" width="11.6640625" style="9" customWidth="1"/>
    <col min="8712" max="8712" width="15.6640625" style="9" customWidth="1"/>
    <col min="8713" max="8713" width="10.6640625" style="9" customWidth="1"/>
    <col min="8714" max="8714" width="11.6640625" style="9" customWidth="1"/>
    <col min="8715" max="8715" width="15.6640625" style="9" customWidth="1"/>
    <col min="8716" max="8716" width="11.6640625" style="9" customWidth="1"/>
    <col min="8717" max="8717" width="15.6640625" style="9" customWidth="1"/>
    <col min="8718" max="8960" width="11.44140625" style="9"/>
    <col min="8961" max="8961" width="32.6640625" style="9" customWidth="1"/>
    <col min="8962" max="8962" width="8.88671875" style="9" customWidth="1"/>
    <col min="8963" max="8963" width="23.6640625" style="9" customWidth="1"/>
    <col min="8964" max="8964" width="22.6640625" style="9" customWidth="1"/>
    <col min="8965" max="8965" width="10.6640625" style="9" customWidth="1"/>
    <col min="8966" max="8966" width="12.6640625" style="9" customWidth="1"/>
    <col min="8967" max="8967" width="11.6640625" style="9" customWidth="1"/>
    <col min="8968" max="8968" width="15.6640625" style="9" customWidth="1"/>
    <col min="8969" max="8969" width="10.6640625" style="9" customWidth="1"/>
    <col min="8970" max="8970" width="11.6640625" style="9" customWidth="1"/>
    <col min="8971" max="8971" width="15.6640625" style="9" customWidth="1"/>
    <col min="8972" max="8972" width="11.6640625" style="9" customWidth="1"/>
    <col min="8973" max="8973" width="15.6640625" style="9" customWidth="1"/>
    <col min="8974" max="9216" width="11.44140625" style="9"/>
    <col min="9217" max="9217" width="32.6640625" style="9" customWidth="1"/>
    <col min="9218" max="9218" width="8.88671875" style="9" customWidth="1"/>
    <col min="9219" max="9219" width="23.6640625" style="9" customWidth="1"/>
    <col min="9220" max="9220" width="22.6640625" style="9" customWidth="1"/>
    <col min="9221" max="9221" width="10.6640625" style="9" customWidth="1"/>
    <col min="9222" max="9222" width="12.6640625" style="9" customWidth="1"/>
    <col min="9223" max="9223" width="11.6640625" style="9" customWidth="1"/>
    <col min="9224" max="9224" width="15.6640625" style="9" customWidth="1"/>
    <col min="9225" max="9225" width="10.6640625" style="9" customWidth="1"/>
    <col min="9226" max="9226" width="11.6640625" style="9" customWidth="1"/>
    <col min="9227" max="9227" width="15.6640625" style="9" customWidth="1"/>
    <col min="9228" max="9228" width="11.6640625" style="9" customWidth="1"/>
    <col min="9229" max="9229" width="15.6640625" style="9" customWidth="1"/>
    <col min="9230" max="9472" width="11.44140625" style="9"/>
    <col min="9473" max="9473" width="32.6640625" style="9" customWidth="1"/>
    <col min="9474" max="9474" width="8.88671875" style="9" customWidth="1"/>
    <col min="9475" max="9475" width="23.6640625" style="9" customWidth="1"/>
    <col min="9476" max="9476" width="22.6640625" style="9" customWidth="1"/>
    <col min="9477" max="9477" width="10.6640625" style="9" customWidth="1"/>
    <col min="9478" max="9478" width="12.6640625" style="9" customWidth="1"/>
    <col min="9479" max="9479" width="11.6640625" style="9" customWidth="1"/>
    <col min="9480" max="9480" width="15.6640625" style="9" customWidth="1"/>
    <col min="9481" max="9481" width="10.6640625" style="9" customWidth="1"/>
    <col min="9482" max="9482" width="11.6640625" style="9" customWidth="1"/>
    <col min="9483" max="9483" width="15.6640625" style="9" customWidth="1"/>
    <col min="9484" max="9484" width="11.6640625" style="9" customWidth="1"/>
    <col min="9485" max="9485" width="15.6640625" style="9" customWidth="1"/>
    <col min="9486" max="9728" width="11.44140625" style="9"/>
    <col min="9729" max="9729" width="32.6640625" style="9" customWidth="1"/>
    <col min="9730" max="9730" width="8.88671875" style="9" customWidth="1"/>
    <col min="9731" max="9731" width="23.6640625" style="9" customWidth="1"/>
    <col min="9732" max="9732" width="22.6640625" style="9" customWidth="1"/>
    <col min="9733" max="9733" width="10.6640625" style="9" customWidth="1"/>
    <col min="9734" max="9734" width="12.6640625" style="9" customWidth="1"/>
    <col min="9735" max="9735" width="11.6640625" style="9" customWidth="1"/>
    <col min="9736" max="9736" width="15.6640625" style="9" customWidth="1"/>
    <col min="9737" max="9737" width="10.6640625" style="9" customWidth="1"/>
    <col min="9738" max="9738" width="11.6640625" style="9" customWidth="1"/>
    <col min="9739" max="9739" width="15.6640625" style="9" customWidth="1"/>
    <col min="9740" max="9740" width="11.6640625" style="9" customWidth="1"/>
    <col min="9741" max="9741" width="15.6640625" style="9" customWidth="1"/>
    <col min="9742" max="9984" width="11.44140625" style="9"/>
    <col min="9985" max="9985" width="32.6640625" style="9" customWidth="1"/>
    <col min="9986" max="9986" width="8.88671875" style="9" customWidth="1"/>
    <col min="9987" max="9987" width="23.6640625" style="9" customWidth="1"/>
    <col min="9988" max="9988" width="22.6640625" style="9" customWidth="1"/>
    <col min="9989" max="9989" width="10.6640625" style="9" customWidth="1"/>
    <col min="9990" max="9990" width="12.6640625" style="9" customWidth="1"/>
    <col min="9991" max="9991" width="11.6640625" style="9" customWidth="1"/>
    <col min="9992" max="9992" width="15.6640625" style="9" customWidth="1"/>
    <col min="9993" max="9993" width="10.6640625" style="9" customWidth="1"/>
    <col min="9994" max="9994" width="11.6640625" style="9" customWidth="1"/>
    <col min="9995" max="9995" width="15.6640625" style="9" customWidth="1"/>
    <col min="9996" max="9996" width="11.6640625" style="9" customWidth="1"/>
    <col min="9997" max="9997" width="15.6640625" style="9" customWidth="1"/>
    <col min="9998" max="10240" width="11.44140625" style="9"/>
    <col min="10241" max="10241" width="32.6640625" style="9" customWidth="1"/>
    <col min="10242" max="10242" width="8.88671875" style="9" customWidth="1"/>
    <col min="10243" max="10243" width="23.6640625" style="9" customWidth="1"/>
    <col min="10244" max="10244" width="22.6640625" style="9" customWidth="1"/>
    <col min="10245" max="10245" width="10.6640625" style="9" customWidth="1"/>
    <col min="10246" max="10246" width="12.6640625" style="9" customWidth="1"/>
    <col min="10247" max="10247" width="11.6640625" style="9" customWidth="1"/>
    <col min="10248" max="10248" width="15.6640625" style="9" customWidth="1"/>
    <col min="10249" max="10249" width="10.6640625" style="9" customWidth="1"/>
    <col min="10250" max="10250" width="11.6640625" style="9" customWidth="1"/>
    <col min="10251" max="10251" width="15.6640625" style="9" customWidth="1"/>
    <col min="10252" max="10252" width="11.6640625" style="9" customWidth="1"/>
    <col min="10253" max="10253" width="15.6640625" style="9" customWidth="1"/>
    <col min="10254" max="10496" width="11.44140625" style="9"/>
    <col min="10497" max="10497" width="32.6640625" style="9" customWidth="1"/>
    <col min="10498" max="10498" width="8.88671875" style="9" customWidth="1"/>
    <col min="10499" max="10499" width="23.6640625" style="9" customWidth="1"/>
    <col min="10500" max="10500" width="22.6640625" style="9" customWidth="1"/>
    <col min="10501" max="10501" width="10.6640625" style="9" customWidth="1"/>
    <col min="10502" max="10502" width="12.6640625" style="9" customWidth="1"/>
    <col min="10503" max="10503" width="11.6640625" style="9" customWidth="1"/>
    <col min="10504" max="10504" width="15.6640625" style="9" customWidth="1"/>
    <col min="10505" max="10505" width="10.6640625" style="9" customWidth="1"/>
    <col min="10506" max="10506" width="11.6640625" style="9" customWidth="1"/>
    <col min="10507" max="10507" width="15.6640625" style="9" customWidth="1"/>
    <col min="10508" max="10508" width="11.6640625" style="9" customWidth="1"/>
    <col min="10509" max="10509" width="15.6640625" style="9" customWidth="1"/>
    <col min="10510" max="10752" width="11.44140625" style="9"/>
    <col min="10753" max="10753" width="32.6640625" style="9" customWidth="1"/>
    <col min="10754" max="10754" width="8.88671875" style="9" customWidth="1"/>
    <col min="10755" max="10755" width="23.6640625" style="9" customWidth="1"/>
    <col min="10756" max="10756" width="22.6640625" style="9" customWidth="1"/>
    <col min="10757" max="10757" width="10.6640625" style="9" customWidth="1"/>
    <col min="10758" max="10758" width="12.6640625" style="9" customWidth="1"/>
    <col min="10759" max="10759" width="11.6640625" style="9" customWidth="1"/>
    <col min="10760" max="10760" width="15.6640625" style="9" customWidth="1"/>
    <col min="10761" max="10761" width="10.6640625" style="9" customWidth="1"/>
    <col min="10762" max="10762" width="11.6640625" style="9" customWidth="1"/>
    <col min="10763" max="10763" width="15.6640625" style="9" customWidth="1"/>
    <col min="10764" max="10764" width="11.6640625" style="9" customWidth="1"/>
    <col min="10765" max="10765" width="15.6640625" style="9" customWidth="1"/>
    <col min="10766" max="11008" width="11.44140625" style="9"/>
    <col min="11009" max="11009" width="32.6640625" style="9" customWidth="1"/>
    <col min="11010" max="11010" width="8.88671875" style="9" customWidth="1"/>
    <col min="11011" max="11011" width="23.6640625" style="9" customWidth="1"/>
    <col min="11012" max="11012" width="22.6640625" style="9" customWidth="1"/>
    <col min="11013" max="11013" width="10.6640625" style="9" customWidth="1"/>
    <col min="11014" max="11014" width="12.6640625" style="9" customWidth="1"/>
    <col min="11015" max="11015" width="11.6640625" style="9" customWidth="1"/>
    <col min="11016" max="11016" width="15.6640625" style="9" customWidth="1"/>
    <col min="11017" max="11017" width="10.6640625" style="9" customWidth="1"/>
    <col min="11018" max="11018" width="11.6640625" style="9" customWidth="1"/>
    <col min="11019" max="11019" width="15.6640625" style="9" customWidth="1"/>
    <col min="11020" max="11020" width="11.6640625" style="9" customWidth="1"/>
    <col min="11021" max="11021" width="15.6640625" style="9" customWidth="1"/>
    <col min="11022" max="11264" width="11.44140625" style="9"/>
    <col min="11265" max="11265" width="32.6640625" style="9" customWidth="1"/>
    <col min="11266" max="11266" width="8.88671875" style="9" customWidth="1"/>
    <col min="11267" max="11267" width="23.6640625" style="9" customWidth="1"/>
    <col min="11268" max="11268" width="22.6640625" style="9" customWidth="1"/>
    <col min="11269" max="11269" width="10.6640625" style="9" customWidth="1"/>
    <col min="11270" max="11270" width="12.6640625" style="9" customWidth="1"/>
    <col min="11271" max="11271" width="11.6640625" style="9" customWidth="1"/>
    <col min="11272" max="11272" width="15.6640625" style="9" customWidth="1"/>
    <col min="11273" max="11273" width="10.6640625" style="9" customWidth="1"/>
    <col min="11274" max="11274" width="11.6640625" style="9" customWidth="1"/>
    <col min="11275" max="11275" width="15.6640625" style="9" customWidth="1"/>
    <col min="11276" max="11276" width="11.6640625" style="9" customWidth="1"/>
    <col min="11277" max="11277" width="15.6640625" style="9" customWidth="1"/>
    <col min="11278" max="11520" width="11.44140625" style="9"/>
    <col min="11521" max="11521" width="32.6640625" style="9" customWidth="1"/>
    <col min="11522" max="11522" width="8.88671875" style="9" customWidth="1"/>
    <col min="11523" max="11523" width="23.6640625" style="9" customWidth="1"/>
    <col min="11524" max="11524" width="22.6640625" style="9" customWidth="1"/>
    <col min="11525" max="11525" width="10.6640625" style="9" customWidth="1"/>
    <col min="11526" max="11526" width="12.6640625" style="9" customWidth="1"/>
    <col min="11527" max="11527" width="11.6640625" style="9" customWidth="1"/>
    <col min="11528" max="11528" width="15.6640625" style="9" customWidth="1"/>
    <col min="11529" max="11529" width="10.6640625" style="9" customWidth="1"/>
    <col min="11530" max="11530" width="11.6640625" style="9" customWidth="1"/>
    <col min="11531" max="11531" width="15.6640625" style="9" customWidth="1"/>
    <col min="11532" max="11532" width="11.6640625" style="9" customWidth="1"/>
    <col min="11533" max="11533" width="15.6640625" style="9" customWidth="1"/>
    <col min="11534" max="11776" width="11.44140625" style="9"/>
    <col min="11777" max="11777" width="32.6640625" style="9" customWidth="1"/>
    <col min="11778" max="11778" width="8.88671875" style="9" customWidth="1"/>
    <col min="11779" max="11779" width="23.6640625" style="9" customWidth="1"/>
    <col min="11780" max="11780" width="22.6640625" style="9" customWidth="1"/>
    <col min="11781" max="11781" width="10.6640625" style="9" customWidth="1"/>
    <col min="11782" max="11782" width="12.6640625" style="9" customWidth="1"/>
    <col min="11783" max="11783" width="11.6640625" style="9" customWidth="1"/>
    <col min="11784" max="11784" width="15.6640625" style="9" customWidth="1"/>
    <col min="11785" max="11785" width="10.6640625" style="9" customWidth="1"/>
    <col min="11786" max="11786" width="11.6640625" style="9" customWidth="1"/>
    <col min="11787" max="11787" width="15.6640625" style="9" customWidth="1"/>
    <col min="11788" max="11788" width="11.6640625" style="9" customWidth="1"/>
    <col min="11789" max="11789" width="15.6640625" style="9" customWidth="1"/>
    <col min="11790" max="12032" width="11.44140625" style="9"/>
    <col min="12033" max="12033" width="32.6640625" style="9" customWidth="1"/>
    <col min="12034" max="12034" width="8.88671875" style="9" customWidth="1"/>
    <col min="12035" max="12035" width="23.6640625" style="9" customWidth="1"/>
    <col min="12036" max="12036" width="22.6640625" style="9" customWidth="1"/>
    <col min="12037" max="12037" width="10.6640625" style="9" customWidth="1"/>
    <col min="12038" max="12038" width="12.6640625" style="9" customWidth="1"/>
    <col min="12039" max="12039" width="11.6640625" style="9" customWidth="1"/>
    <col min="12040" max="12040" width="15.6640625" style="9" customWidth="1"/>
    <col min="12041" max="12041" width="10.6640625" style="9" customWidth="1"/>
    <col min="12042" max="12042" width="11.6640625" style="9" customWidth="1"/>
    <col min="12043" max="12043" width="15.6640625" style="9" customWidth="1"/>
    <col min="12044" max="12044" width="11.6640625" style="9" customWidth="1"/>
    <col min="12045" max="12045" width="15.6640625" style="9" customWidth="1"/>
    <col min="12046" max="12288" width="11.44140625" style="9"/>
    <col min="12289" max="12289" width="32.6640625" style="9" customWidth="1"/>
    <col min="12290" max="12290" width="8.88671875" style="9" customWidth="1"/>
    <col min="12291" max="12291" width="23.6640625" style="9" customWidth="1"/>
    <col min="12292" max="12292" width="22.6640625" style="9" customWidth="1"/>
    <col min="12293" max="12293" width="10.6640625" style="9" customWidth="1"/>
    <col min="12294" max="12294" width="12.6640625" style="9" customWidth="1"/>
    <col min="12295" max="12295" width="11.6640625" style="9" customWidth="1"/>
    <col min="12296" max="12296" width="15.6640625" style="9" customWidth="1"/>
    <col min="12297" max="12297" width="10.6640625" style="9" customWidth="1"/>
    <col min="12298" max="12298" width="11.6640625" style="9" customWidth="1"/>
    <col min="12299" max="12299" width="15.6640625" style="9" customWidth="1"/>
    <col min="12300" max="12300" width="11.6640625" style="9" customWidth="1"/>
    <col min="12301" max="12301" width="15.6640625" style="9" customWidth="1"/>
    <col min="12302" max="12544" width="11.44140625" style="9"/>
    <col min="12545" max="12545" width="32.6640625" style="9" customWidth="1"/>
    <col min="12546" max="12546" width="8.88671875" style="9" customWidth="1"/>
    <col min="12547" max="12547" width="23.6640625" style="9" customWidth="1"/>
    <col min="12548" max="12548" width="22.6640625" style="9" customWidth="1"/>
    <col min="12549" max="12549" width="10.6640625" style="9" customWidth="1"/>
    <col min="12550" max="12550" width="12.6640625" style="9" customWidth="1"/>
    <col min="12551" max="12551" width="11.6640625" style="9" customWidth="1"/>
    <col min="12552" max="12552" width="15.6640625" style="9" customWidth="1"/>
    <col min="12553" max="12553" width="10.6640625" style="9" customWidth="1"/>
    <col min="12554" max="12554" width="11.6640625" style="9" customWidth="1"/>
    <col min="12555" max="12555" width="15.6640625" style="9" customWidth="1"/>
    <col min="12556" max="12556" width="11.6640625" style="9" customWidth="1"/>
    <col min="12557" max="12557" width="15.6640625" style="9" customWidth="1"/>
    <col min="12558" max="12800" width="11.44140625" style="9"/>
    <col min="12801" max="12801" width="32.6640625" style="9" customWidth="1"/>
    <col min="12802" max="12802" width="8.88671875" style="9" customWidth="1"/>
    <col min="12803" max="12803" width="23.6640625" style="9" customWidth="1"/>
    <col min="12804" max="12804" width="22.6640625" style="9" customWidth="1"/>
    <col min="12805" max="12805" width="10.6640625" style="9" customWidth="1"/>
    <col min="12806" max="12806" width="12.6640625" style="9" customWidth="1"/>
    <col min="12807" max="12807" width="11.6640625" style="9" customWidth="1"/>
    <col min="12808" max="12808" width="15.6640625" style="9" customWidth="1"/>
    <col min="12809" max="12809" width="10.6640625" style="9" customWidth="1"/>
    <col min="12810" max="12810" width="11.6640625" style="9" customWidth="1"/>
    <col min="12811" max="12811" width="15.6640625" style="9" customWidth="1"/>
    <col min="12812" max="12812" width="11.6640625" style="9" customWidth="1"/>
    <col min="12813" max="12813" width="15.6640625" style="9" customWidth="1"/>
    <col min="12814" max="13056" width="11.44140625" style="9"/>
    <col min="13057" max="13057" width="32.6640625" style="9" customWidth="1"/>
    <col min="13058" max="13058" width="8.88671875" style="9" customWidth="1"/>
    <col min="13059" max="13059" width="23.6640625" style="9" customWidth="1"/>
    <col min="13060" max="13060" width="22.6640625" style="9" customWidth="1"/>
    <col min="13061" max="13061" width="10.6640625" style="9" customWidth="1"/>
    <col min="13062" max="13062" width="12.6640625" style="9" customWidth="1"/>
    <col min="13063" max="13063" width="11.6640625" style="9" customWidth="1"/>
    <col min="13064" max="13064" width="15.6640625" style="9" customWidth="1"/>
    <col min="13065" max="13065" width="10.6640625" style="9" customWidth="1"/>
    <col min="13066" max="13066" width="11.6640625" style="9" customWidth="1"/>
    <col min="13067" max="13067" width="15.6640625" style="9" customWidth="1"/>
    <col min="13068" max="13068" width="11.6640625" style="9" customWidth="1"/>
    <col min="13069" max="13069" width="15.6640625" style="9" customWidth="1"/>
    <col min="13070" max="13312" width="11.44140625" style="9"/>
    <col min="13313" max="13313" width="32.6640625" style="9" customWidth="1"/>
    <col min="13314" max="13314" width="8.88671875" style="9" customWidth="1"/>
    <col min="13315" max="13315" width="23.6640625" style="9" customWidth="1"/>
    <col min="13316" max="13316" width="22.6640625" style="9" customWidth="1"/>
    <col min="13317" max="13317" width="10.6640625" style="9" customWidth="1"/>
    <col min="13318" max="13318" width="12.6640625" style="9" customWidth="1"/>
    <col min="13319" max="13319" width="11.6640625" style="9" customWidth="1"/>
    <col min="13320" max="13320" width="15.6640625" style="9" customWidth="1"/>
    <col min="13321" max="13321" width="10.6640625" style="9" customWidth="1"/>
    <col min="13322" max="13322" width="11.6640625" style="9" customWidth="1"/>
    <col min="13323" max="13323" width="15.6640625" style="9" customWidth="1"/>
    <col min="13324" max="13324" width="11.6640625" style="9" customWidth="1"/>
    <col min="13325" max="13325" width="15.6640625" style="9" customWidth="1"/>
    <col min="13326" max="13568" width="11.44140625" style="9"/>
    <col min="13569" max="13569" width="32.6640625" style="9" customWidth="1"/>
    <col min="13570" max="13570" width="8.88671875" style="9" customWidth="1"/>
    <col min="13571" max="13571" width="23.6640625" style="9" customWidth="1"/>
    <col min="13572" max="13572" width="22.6640625" style="9" customWidth="1"/>
    <col min="13573" max="13573" width="10.6640625" style="9" customWidth="1"/>
    <col min="13574" max="13574" width="12.6640625" style="9" customWidth="1"/>
    <col min="13575" max="13575" width="11.6640625" style="9" customWidth="1"/>
    <col min="13576" max="13576" width="15.6640625" style="9" customWidth="1"/>
    <col min="13577" max="13577" width="10.6640625" style="9" customWidth="1"/>
    <col min="13578" max="13578" width="11.6640625" style="9" customWidth="1"/>
    <col min="13579" max="13579" width="15.6640625" style="9" customWidth="1"/>
    <col min="13580" max="13580" width="11.6640625" style="9" customWidth="1"/>
    <col min="13581" max="13581" width="15.6640625" style="9" customWidth="1"/>
    <col min="13582" max="13824" width="11.44140625" style="9"/>
    <col min="13825" max="13825" width="32.6640625" style="9" customWidth="1"/>
    <col min="13826" max="13826" width="8.88671875" style="9" customWidth="1"/>
    <col min="13827" max="13827" width="23.6640625" style="9" customWidth="1"/>
    <col min="13828" max="13828" width="22.6640625" style="9" customWidth="1"/>
    <col min="13829" max="13829" width="10.6640625" style="9" customWidth="1"/>
    <col min="13830" max="13830" width="12.6640625" style="9" customWidth="1"/>
    <col min="13831" max="13831" width="11.6640625" style="9" customWidth="1"/>
    <col min="13832" max="13832" width="15.6640625" style="9" customWidth="1"/>
    <col min="13833" max="13833" width="10.6640625" style="9" customWidth="1"/>
    <col min="13834" max="13834" width="11.6640625" style="9" customWidth="1"/>
    <col min="13835" max="13835" width="15.6640625" style="9" customWidth="1"/>
    <col min="13836" max="13836" width="11.6640625" style="9" customWidth="1"/>
    <col min="13837" max="13837" width="15.6640625" style="9" customWidth="1"/>
    <col min="13838" max="14080" width="11.44140625" style="9"/>
    <col min="14081" max="14081" width="32.6640625" style="9" customWidth="1"/>
    <col min="14082" max="14082" width="8.88671875" style="9" customWidth="1"/>
    <col min="14083" max="14083" width="23.6640625" style="9" customWidth="1"/>
    <col min="14084" max="14084" width="22.6640625" style="9" customWidth="1"/>
    <col min="14085" max="14085" width="10.6640625" style="9" customWidth="1"/>
    <col min="14086" max="14086" width="12.6640625" style="9" customWidth="1"/>
    <col min="14087" max="14087" width="11.6640625" style="9" customWidth="1"/>
    <col min="14088" max="14088" width="15.6640625" style="9" customWidth="1"/>
    <col min="14089" max="14089" width="10.6640625" style="9" customWidth="1"/>
    <col min="14090" max="14090" width="11.6640625" style="9" customWidth="1"/>
    <col min="14091" max="14091" width="15.6640625" style="9" customWidth="1"/>
    <col min="14092" max="14092" width="11.6640625" style="9" customWidth="1"/>
    <col min="14093" max="14093" width="15.6640625" style="9" customWidth="1"/>
    <col min="14094" max="14336" width="11.44140625" style="9"/>
    <col min="14337" max="14337" width="32.6640625" style="9" customWidth="1"/>
    <col min="14338" max="14338" width="8.88671875" style="9" customWidth="1"/>
    <col min="14339" max="14339" width="23.6640625" style="9" customWidth="1"/>
    <col min="14340" max="14340" width="22.6640625" style="9" customWidth="1"/>
    <col min="14341" max="14341" width="10.6640625" style="9" customWidth="1"/>
    <col min="14342" max="14342" width="12.6640625" style="9" customWidth="1"/>
    <col min="14343" max="14343" width="11.6640625" style="9" customWidth="1"/>
    <col min="14344" max="14344" width="15.6640625" style="9" customWidth="1"/>
    <col min="14345" max="14345" width="10.6640625" style="9" customWidth="1"/>
    <col min="14346" max="14346" width="11.6640625" style="9" customWidth="1"/>
    <col min="14347" max="14347" width="15.6640625" style="9" customWidth="1"/>
    <col min="14348" max="14348" width="11.6640625" style="9" customWidth="1"/>
    <col min="14349" max="14349" width="15.6640625" style="9" customWidth="1"/>
    <col min="14350" max="14592" width="11.44140625" style="9"/>
    <col min="14593" max="14593" width="32.6640625" style="9" customWidth="1"/>
    <col min="14594" max="14594" width="8.88671875" style="9" customWidth="1"/>
    <col min="14595" max="14595" width="23.6640625" style="9" customWidth="1"/>
    <col min="14596" max="14596" width="22.6640625" style="9" customWidth="1"/>
    <col min="14597" max="14597" width="10.6640625" style="9" customWidth="1"/>
    <col min="14598" max="14598" width="12.6640625" style="9" customWidth="1"/>
    <col min="14599" max="14599" width="11.6640625" style="9" customWidth="1"/>
    <col min="14600" max="14600" width="15.6640625" style="9" customWidth="1"/>
    <col min="14601" max="14601" width="10.6640625" style="9" customWidth="1"/>
    <col min="14602" max="14602" width="11.6640625" style="9" customWidth="1"/>
    <col min="14603" max="14603" width="15.6640625" style="9" customWidth="1"/>
    <col min="14604" max="14604" width="11.6640625" style="9" customWidth="1"/>
    <col min="14605" max="14605" width="15.6640625" style="9" customWidth="1"/>
    <col min="14606" max="14848" width="11.44140625" style="9"/>
    <col min="14849" max="14849" width="32.6640625" style="9" customWidth="1"/>
    <col min="14850" max="14850" width="8.88671875" style="9" customWidth="1"/>
    <col min="14851" max="14851" width="23.6640625" style="9" customWidth="1"/>
    <col min="14852" max="14852" width="22.6640625" style="9" customWidth="1"/>
    <col min="14853" max="14853" width="10.6640625" style="9" customWidth="1"/>
    <col min="14854" max="14854" width="12.6640625" style="9" customWidth="1"/>
    <col min="14855" max="14855" width="11.6640625" style="9" customWidth="1"/>
    <col min="14856" max="14856" width="15.6640625" style="9" customWidth="1"/>
    <col min="14857" max="14857" width="10.6640625" style="9" customWidth="1"/>
    <col min="14858" max="14858" width="11.6640625" style="9" customWidth="1"/>
    <col min="14859" max="14859" width="15.6640625" style="9" customWidth="1"/>
    <col min="14860" max="14860" width="11.6640625" style="9" customWidth="1"/>
    <col min="14861" max="14861" width="15.6640625" style="9" customWidth="1"/>
    <col min="14862" max="15104" width="11.44140625" style="9"/>
    <col min="15105" max="15105" width="32.6640625" style="9" customWidth="1"/>
    <col min="15106" max="15106" width="8.88671875" style="9" customWidth="1"/>
    <col min="15107" max="15107" width="23.6640625" style="9" customWidth="1"/>
    <col min="15108" max="15108" width="22.6640625" style="9" customWidth="1"/>
    <col min="15109" max="15109" width="10.6640625" style="9" customWidth="1"/>
    <col min="15110" max="15110" width="12.6640625" style="9" customWidth="1"/>
    <col min="15111" max="15111" width="11.6640625" style="9" customWidth="1"/>
    <col min="15112" max="15112" width="15.6640625" style="9" customWidth="1"/>
    <col min="15113" max="15113" width="10.6640625" style="9" customWidth="1"/>
    <col min="15114" max="15114" width="11.6640625" style="9" customWidth="1"/>
    <col min="15115" max="15115" width="15.6640625" style="9" customWidth="1"/>
    <col min="15116" max="15116" width="11.6640625" style="9" customWidth="1"/>
    <col min="15117" max="15117" width="15.6640625" style="9" customWidth="1"/>
    <col min="15118" max="15360" width="11.44140625" style="9"/>
    <col min="15361" max="15361" width="32.6640625" style="9" customWidth="1"/>
    <col min="15362" max="15362" width="8.88671875" style="9" customWidth="1"/>
    <col min="15363" max="15363" width="23.6640625" style="9" customWidth="1"/>
    <col min="15364" max="15364" width="22.6640625" style="9" customWidth="1"/>
    <col min="15365" max="15365" width="10.6640625" style="9" customWidth="1"/>
    <col min="15366" max="15366" width="12.6640625" style="9" customWidth="1"/>
    <col min="15367" max="15367" width="11.6640625" style="9" customWidth="1"/>
    <col min="15368" max="15368" width="15.6640625" style="9" customWidth="1"/>
    <col min="15369" max="15369" width="10.6640625" style="9" customWidth="1"/>
    <col min="15370" max="15370" width="11.6640625" style="9" customWidth="1"/>
    <col min="15371" max="15371" width="15.6640625" style="9" customWidth="1"/>
    <col min="15372" max="15372" width="11.6640625" style="9" customWidth="1"/>
    <col min="15373" max="15373" width="15.6640625" style="9" customWidth="1"/>
    <col min="15374" max="15616" width="11.44140625" style="9"/>
    <col min="15617" max="15617" width="32.6640625" style="9" customWidth="1"/>
    <col min="15618" max="15618" width="8.88671875" style="9" customWidth="1"/>
    <col min="15619" max="15619" width="23.6640625" style="9" customWidth="1"/>
    <col min="15620" max="15620" width="22.6640625" style="9" customWidth="1"/>
    <col min="15621" max="15621" width="10.6640625" style="9" customWidth="1"/>
    <col min="15622" max="15622" width="12.6640625" style="9" customWidth="1"/>
    <col min="15623" max="15623" width="11.6640625" style="9" customWidth="1"/>
    <col min="15624" max="15624" width="15.6640625" style="9" customWidth="1"/>
    <col min="15625" max="15625" width="10.6640625" style="9" customWidth="1"/>
    <col min="15626" max="15626" width="11.6640625" style="9" customWidth="1"/>
    <col min="15627" max="15627" width="15.6640625" style="9" customWidth="1"/>
    <col min="15628" max="15628" width="11.6640625" style="9" customWidth="1"/>
    <col min="15629" max="15629" width="15.6640625" style="9" customWidth="1"/>
    <col min="15630" max="15872" width="11.44140625" style="9"/>
    <col min="15873" max="15873" width="32.6640625" style="9" customWidth="1"/>
    <col min="15874" max="15874" width="8.88671875" style="9" customWidth="1"/>
    <col min="15875" max="15875" width="23.6640625" style="9" customWidth="1"/>
    <col min="15876" max="15876" width="22.6640625" style="9" customWidth="1"/>
    <col min="15877" max="15877" width="10.6640625" style="9" customWidth="1"/>
    <col min="15878" max="15878" width="12.6640625" style="9" customWidth="1"/>
    <col min="15879" max="15879" width="11.6640625" style="9" customWidth="1"/>
    <col min="15880" max="15880" width="15.6640625" style="9" customWidth="1"/>
    <col min="15881" max="15881" width="10.6640625" style="9" customWidth="1"/>
    <col min="15882" max="15882" width="11.6640625" style="9" customWidth="1"/>
    <col min="15883" max="15883" width="15.6640625" style="9" customWidth="1"/>
    <col min="15884" max="15884" width="11.6640625" style="9" customWidth="1"/>
    <col min="15885" max="15885" width="15.6640625" style="9" customWidth="1"/>
    <col min="15886" max="16128" width="11.44140625" style="9"/>
    <col min="16129" max="16129" width="32.6640625" style="9" customWidth="1"/>
    <col min="16130" max="16130" width="8.88671875" style="9" customWidth="1"/>
    <col min="16131" max="16131" width="23.6640625" style="9" customWidth="1"/>
    <col min="16132" max="16132" width="22.6640625" style="9" customWidth="1"/>
    <col min="16133" max="16133" width="10.6640625" style="9" customWidth="1"/>
    <col min="16134" max="16134" width="12.6640625" style="9" customWidth="1"/>
    <col min="16135" max="16135" width="11.6640625" style="9" customWidth="1"/>
    <col min="16136" max="16136" width="15.6640625" style="9" customWidth="1"/>
    <col min="16137" max="16137" width="10.6640625" style="9" customWidth="1"/>
    <col min="16138" max="16138" width="11.6640625" style="9" customWidth="1"/>
    <col min="16139" max="16139" width="15.6640625" style="9" customWidth="1"/>
    <col min="16140" max="16140" width="11.6640625" style="9" customWidth="1"/>
    <col min="16141" max="16141" width="15.6640625" style="9" customWidth="1"/>
    <col min="16142" max="16384" width="11.44140625" style="9"/>
  </cols>
  <sheetData>
    <row r="1" spans="1:13" ht="14.25" customHeight="1" x14ac:dyDescent="0.3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2" t="s">
        <v>151</v>
      </c>
    </row>
    <row r="2" spans="1:13" ht="12.75" customHeight="1" x14ac:dyDescent="0.3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ht="12.75" customHeight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ht="12.75" customHeight="1" x14ac:dyDescent="0.3">
      <c r="A4" s="51" t="s">
        <v>68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13" t="s">
        <v>69</v>
      </c>
    </row>
    <row r="5" spans="1:13" ht="12.75" customHeight="1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</row>
    <row r="6" spans="1:13" ht="15" customHeight="1" x14ac:dyDescent="0.3">
      <c r="A6" s="53" t="s">
        <v>4</v>
      </c>
      <c r="B6" s="53" t="s">
        <v>5</v>
      </c>
      <c r="C6" s="53" t="s">
        <v>70</v>
      </c>
      <c r="D6" s="53" t="s">
        <v>71</v>
      </c>
      <c r="E6" s="53" t="s">
        <v>72</v>
      </c>
      <c r="F6" s="53"/>
      <c r="G6" s="53"/>
      <c r="H6" s="53"/>
      <c r="I6" s="53"/>
      <c r="J6" s="53"/>
      <c r="K6" s="53"/>
      <c r="L6" s="53"/>
      <c r="M6" s="53"/>
    </row>
    <row r="7" spans="1:13" ht="12.75" customHeight="1" x14ac:dyDescent="0.3">
      <c r="A7" s="53"/>
      <c r="B7" s="53"/>
      <c r="C7" s="53"/>
      <c r="D7" s="53"/>
      <c r="E7" s="53" t="s">
        <v>8</v>
      </c>
      <c r="F7" s="53"/>
      <c r="G7" s="53"/>
      <c r="H7" s="53"/>
      <c r="I7" s="53" t="s">
        <v>73</v>
      </c>
      <c r="J7" s="53"/>
      <c r="K7" s="53"/>
      <c r="L7" s="53"/>
      <c r="M7" s="53" t="s">
        <v>12</v>
      </c>
    </row>
    <row r="8" spans="1:13" ht="18" customHeight="1" x14ac:dyDescent="0.3">
      <c r="A8" s="53"/>
      <c r="B8" s="53"/>
      <c r="C8" s="53"/>
      <c r="D8" s="53"/>
      <c r="E8" s="14" t="s">
        <v>14</v>
      </c>
      <c r="F8" s="14" t="s">
        <v>74</v>
      </c>
      <c r="G8" s="14" t="s">
        <v>75</v>
      </c>
      <c r="H8" s="14" t="s">
        <v>12</v>
      </c>
      <c r="I8" s="14" t="s">
        <v>14</v>
      </c>
      <c r="J8" s="14" t="s">
        <v>9</v>
      </c>
      <c r="K8" s="14" t="s">
        <v>10</v>
      </c>
      <c r="L8" s="14" t="s">
        <v>11</v>
      </c>
      <c r="M8" s="53"/>
    </row>
    <row r="9" spans="1:13" s="10" customFormat="1" ht="12.75" customHeight="1" x14ac:dyDescent="0.3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1:13" ht="12.75" customHeight="1" x14ac:dyDescent="0.3">
      <c r="A10" s="16" t="s">
        <v>13</v>
      </c>
      <c r="B10" s="16" t="s">
        <v>14</v>
      </c>
      <c r="C10" s="16" t="s">
        <v>14</v>
      </c>
      <c r="D10" s="17">
        <v>115693273</v>
      </c>
      <c r="E10" s="17">
        <v>111075594</v>
      </c>
      <c r="F10" s="17">
        <v>108417559</v>
      </c>
      <c r="G10" s="17">
        <v>2530561</v>
      </c>
      <c r="H10" s="17">
        <v>127474</v>
      </c>
      <c r="I10" s="17">
        <v>4357929</v>
      </c>
      <c r="J10" s="17">
        <v>3807844</v>
      </c>
      <c r="K10" s="17">
        <v>374155</v>
      </c>
      <c r="L10" s="17">
        <v>175930</v>
      </c>
      <c r="M10" s="17">
        <v>259750</v>
      </c>
    </row>
    <row r="11" spans="1:13" ht="12.75" customHeight="1" x14ac:dyDescent="0.3">
      <c r="A11" s="18" t="s">
        <v>13</v>
      </c>
      <c r="B11" s="18" t="s">
        <v>14</v>
      </c>
      <c r="C11" s="29" t="s">
        <v>76</v>
      </c>
      <c r="D11" s="19">
        <v>10764379</v>
      </c>
      <c r="E11" s="19">
        <v>10364994</v>
      </c>
      <c r="F11" s="19">
        <v>10103780</v>
      </c>
      <c r="G11" s="19">
        <v>238830</v>
      </c>
      <c r="H11" s="19">
        <v>22384</v>
      </c>
      <c r="I11" s="19">
        <v>385509</v>
      </c>
      <c r="J11" s="19">
        <v>353149</v>
      </c>
      <c r="K11" s="19">
        <v>20662</v>
      </c>
      <c r="L11" s="19">
        <v>11698</v>
      </c>
      <c r="M11" s="19">
        <v>13876</v>
      </c>
    </row>
    <row r="12" spans="1:13" ht="12.75" customHeight="1" x14ac:dyDescent="0.3">
      <c r="A12" s="18" t="s">
        <v>13</v>
      </c>
      <c r="B12" s="18" t="s">
        <v>14</v>
      </c>
      <c r="C12" s="29" t="s">
        <v>77</v>
      </c>
      <c r="D12" s="19">
        <v>10943540</v>
      </c>
      <c r="E12" s="19">
        <v>10599657</v>
      </c>
      <c r="F12" s="19">
        <v>10374899</v>
      </c>
      <c r="G12" s="19">
        <v>207646</v>
      </c>
      <c r="H12" s="19">
        <v>17112</v>
      </c>
      <c r="I12" s="19">
        <v>334988</v>
      </c>
      <c r="J12" s="19">
        <v>304784</v>
      </c>
      <c r="K12" s="19">
        <v>20721</v>
      </c>
      <c r="L12" s="19">
        <v>9483</v>
      </c>
      <c r="M12" s="19">
        <v>8895</v>
      </c>
    </row>
    <row r="13" spans="1:13" ht="12.75" customHeight="1" x14ac:dyDescent="0.3">
      <c r="A13" s="18" t="s">
        <v>13</v>
      </c>
      <c r="B13" s="18" t="s">
        <v>14</v>
      </c>
      <c r="C13" s="29" t="s">
        <v>78</v>
      </c>
      <c r="D13" s="19">
        <v>10806690</v>
      </c>
      <c r="E13" s="19">
        <v>10424050</v>
      </c>
      <c r="F13" s="19">
        <v>10191362</v>
      </c>
      <c r="G13" s="19">
        <v>223986</v>
      </c>
      <c r="H13" s="19">
        <v>8702</v>
      </c>
      <c r="I13" s="19">
        <v>371644</v>
      </c>
      <c r="J13" s="19">
        <v>345520</v>
      </c>
      <c r="K13" s="19">
        <v>15908</v>
      </c>
      <c r="L13" s="19">
        <v>10216</v>
      </c>
      <c r="M13" s="19">
        <v>10996</v>
      </c>
    </row>
    <row r="14" spans="1:13" ht="12.75" customHeight="1" x14ac:dyDescent="0.3">
      <c r="A14" s="18" t="s">
        <v>13</v>
      </c>
      <c r="B14" s="18" t="s">
        <v>14</v>
      </c>
      <c r="C14" s="29" t="s">
        <v>79</v>
      </c>
      <c r="D14" s="19">
        <v>10422095</v>
      </c>
      <c r="E14" s="19">
        <v>9842002</v>
      </c>
      <c r="F14" s="19">
        <v>9521828</v>
      </c>
      <c r="G14" s="19">
        <v>310586</v>
      </c>
      <c r="H14" s="19">
        <v>9588</v>
      </c>
      <c r="I14" s="19">
        <v>553636</v>
      </c>
      <c r="J14" s="19">
        <v>515834</v>
      </c>
      <c r="K14" s="19">
        <v>19721</v>
      </c>
      <c r="L14" s="19">
        <v>18081</v>
      </c>
      <c r="M14" s="19">
        <v>26457</v>
      </c>
    </row>
    <row r="15" spans="1:13" ht="12.75" customHeight="1" x14ac:dyDescent="0.3">
      <c r="A15" s="18" t="s">
        <v>13</v>
      </c>
      <c r="B15" s="18" t="s">
        <v>14</v>
      </c>
      <c r="C15" s="29" t="s">
        <v>80</v>
      </c>
      <c r="D15" s="19">
        <v>9993001</v>
      </c>
      <c r="E15" s="19">
        <v>9350371</v>
      </c>
      <c r="F15" s="19">
        <v>8990111</v>
      </c>
      <c r="G15" s="19">
        <v>350110</v>
      </c>
      <c r="H15" s="19">
        <v>10150</v>
      </c>
      <c r="I15" s="19">
        <v>604620</v>
      </c>
      <c r="J15" s="19">
        <v>543923</v>
      </c>
      <c r="K15" s="19">
        <v>34002</v>
      </c>
      <c r="L15" s="19">
        <v>26695</v>
      </c>
      <c r="M15" s="19">
        <v>38010</v>
      </c>
    </row>
    <row r="16" spans="1:13" ht="12.75" customHeight="1" x14ac:dyDescent="0.3">
      <c r="A16" s="18" t="s">
        <v>13</v>
      </c>
      <c r="B16" s="18" t="s">
        <v>14</v>
      </c>
      <c r="C16" s="29" t="s">
        <v>81</v>
      </c>
      <c r="D16" s="19">
        <v>9420827</v>
      </c>
      <c r="E16" s="19">
        <v>8855114</v>
      </c>
      <c r="F16" s="19">
        <v>8524768</v>
      </c>
      <c r="G16" s="19">
        <v>320867</v>
      </c>
      <c r="H16" s="19">
        <v>9479</v>
      </c>
      <c r="I16" s="19">
        <v>527000</v>
      </c>
      <c r="J16" s="19">
        <v>452953</v>
      </c>
      <c r="K16" s="19">
        <v>45589</v>
      </c>
      <c r="L16" s="19">
        <v>28458</v>
      </c>
      <c r="M16" s="19">
        <v>38713</v>
      </c>
    </row>
    <row r="17" spans="1:13" ht="12.75" customHeight="1" x14ac:dyDescent="0.3">
      <c r="A17" s="18" t="s">
        <v>13</v>
      </c>
      <c r="B17" s="18" t="s">
        <v>14</v>
      </c>
      <c r="C17" s="29" t="s">
        <v>82</v>
      </c>
      <c r="D17" s="19">
        <v>9020276</v>
      </c>
      <c r="E17" s="19">
        <v>8568682</v>
      </c>
      <c r="F17" s="19">
        <v>8312660</v>
      </c>
      <c r="G17" s="19">
        <v>247027</v>
      </c>
      <c r="H17" s="19">
        <v>8995</v>
      </c>
      <c r="I17" s="19">
        <v>416657</v>
      </c>
      <c r="J17" s="19">
        <v>348559</v>
      </c>
      <c r="K17" s="19">
        <v>46002</v>
      </c>
      <c r="L17" s="19">
        <v>22096</v>
      </c>
      <c r="M17" s="19">
        <v>34937</v>
      </c>
    </row>
    <row r="18" spans="1:13" ht="12.75" customHeight="1" x14ac:dyDescent="0.3">
      <c r="A18" s="18" t="s">
        <v>13</v>
      </c>
      <c r="B18" s="18" t="s">
        <v>14</v>
      </c>
      <c r="C18" s="29" t="s">
        <v>83</v>
      </c>
      <c r="D18" s="19">
        <v>8503586</v>
      </c>
      <c r="E18" s="19">
        <v>8156916</v>
      </c>
      <c r="F18" s="19">
        <v>7968694</v>
      </c>
      <c r="G18" s="19">
        <v>180112</v>
      </c>
      <c r="H18" s="19">
        <v>8110</v>
      </c>
      <c r="I18" s="19">
        <v>318625</v>
      </c>
      <c r="J18" s="19">
        <v>262420</v>
      </c>
      <c r="K18" s="19">
        <v>40522</v>
      </c>
      <c r="L18" s="19">
        <v>15683</v>
      </c>
      <c r="M18" s="19">
        <v>28045</v>
      </c>
    </row>
    <row r="19" spans="1:13" ht="12.75" customHeight="1" x14ac:dyDescent="0.3">
      <c r="A19" s="18" t="s">
        <v>13</v>
      </c>
      <c r="B19" s="18" t="s">
        <v>14</v>
      </c>
      <c r="C19" s="29" t="s">
        <v>84</v>
      </c>
      <c r="D19" s="19">
        <v>7942413</v>
      </c>
      <c r="E19" s="19">
        <v>7675068</v>
      </c>
      <c r="F19" s="19">
        <v>7531709</v>
      </c>
      <c r="G19" s="19">
        <v>135744</v>
      </c>
      <c r="H19" s="19">
        <v>7615</v>
      </c>
      <c r="I19" s="19">
        <v>246110</v>
      </c>
      <c r="J19" s="19">
        <v>201885</v>
      </c>
      <c r="K19" s="19">
        <v>33450</v>
      </c>
      <c r="L19" s="19">
        <v>10775</v>
      </c>
      <c r="M19" s="19">
        <v>21235</v>
      </c>
    </row>
    <row r="20" spans="1:13" ht="12.75" customHeight="1" x14ac:dyDescent="0.3">
      <c r="A20" s="18" t="s">
        <v>13</v>
      </c>
      <c r="B20" s="18" t="s">
        <v>14</v>
      </c>
      <c r="C20" s="29" t="s">
        <v>85</v>
      </c>
      <c r="D20" s="19">
        <v>7037532</v>
      </c>
      <c r="E20" s="19">
        <v>6840077</v>
      </c>
      <c r="F20" s="19">
        <v>6732995</v>
      </c>
      <c r="G20" s="19">
        <v>100257</v>
      </c>
      <c r="H20" s="19">
        <v>6825</v>
      </c>
      <c r="I20" s="19">
        <v>183103</v>
      </c>
      <c r="J20" s="19">
        <v>147241</v>
      </c>
      <c r="K20" s="19">
        <v>28368</v>
      </c>
      <c r="L20" s="19">
        <v>7494</v>
      </c>
      <c r="M20" s="19">
        <v>14352</v>
      </c>
    </row>
    <row r="21" spans="1:13" ht="12.75" customHeight="1" x14ac:dyDescent="0.3">
      <c r="A21" s="18" t="s">
        <v>13</v>
      </c>
      <c r="B21" s="18" t="s">
        <v>14</v>
      </c>
      <c r="C21" s="29" t="s">
        <v>86</v>
      </c>
      <c r="D21" s="19">
        <v>5695958</v>
      </c>
      <c r="E21" s="19">
        <v>5556235</v>
      </c>
      <c r="F21" s="19">
        <v>5479434</v>
      </c>
      <c r="G21" s="19">
        <v>71312</v>
      </c>
      <c r="H21" s="19">
        <v>5489</v>
      </c>
      <c r="I21" s="19">
        <v>130424</v>
      </c>
      <c r="J21" s="19">
        <v>104518</v>
      </c>
      <c r="K21" s="19">
        <v>20680</v>
      </c>
      <c r="L21" s="19">
        <v>5226</v>
      </c>
      <c r="M21" s="19">
        <v>9299</v>
      </c>
    </row>
    <row r="22" spans="1:13" ht="12.75" customHeight="1" x14ac:dyDescent="0.3">
      <c r="A22" s="18" t="s">
        <v>13</v>
      </c>
      <c r="B22" s="18" t="s">
        <v>14</v>
      </c>
      <c r="C22" s="29" t="s">
        <v>87</v>
      </c>
      <c r="D22" s="19">
        <v>4821062</v>
      </c>
      <c r="E22" s="19">
        <v>4710408</v>
      </c>
      <c r="F22" s="19">
        <v>4652388</v>
      </c>
      <c r="G22" s="19">
        <v>53425</v>
      </c>
      <c r="H22" s="19">
        <v>4595</v>
      </c>
      <c r="I22" s="19">
        <v>104600</v>
      </c>
      <c r="J22" s="19">
        <v>82338</v>
      </c>
      <c r="K22" s="19">
        <v>18483</v>
      </c>
      <c r="L22" s="19">
        <v>3779</v>
      </c>
      <c r="M22" s="19">
        <v>6054</v>
      </c>
    </row>
    <row r="23" spans="1:13" ht="12.75" customHeight="1" x14ac:dyDescent="0.3">
      <c r="A23" s="18" t="s">
        <v>13</v>
      </c>
      <c r="B23" s="18" t="s">
        <v>14</v>
      </c>
      <c r="C23" s="29" t="s">
        <v>88</v>
      </c>
      <c r="D23" s="19">
        <v>3645077</v>
      </c>
      <c r="E23" s="19">
        <v>3567954</v>
      </c>
      <c r="F23" s="19">
        <v>3530286</v>
      </c>
      <c r="G23" s="19">
        <v>34378</v>
      </c>
      <c r="H23" s="19">
        <v>3290</v>
      </c>
      <c r="I23" s="19">
        <v>73424</v>
      </c>
      <c r="J23" s="19">
        <v>56168</v>
      </c>
      <c r="K23" s="19">
        <v>14461</v>
      </c>
      <c r="L23" s="19">
        <v>2795</v>
      </c>
      <c r="M23" s="19">
        <v>3699</v>
      </c>
    </row>
    <row r="24" spans="1:13" ht="12.75" customHeight="1" x14ac:dyDescent="0.3">
      <c r="A24" s="18" t="s">
        <v>13</v>
      </c>
      <c r="B24" s="18" t="s">
        <v>14</v>
      </c>
      <c r="C24" s="29" t="s">
        <v>89</v>
      </c>
      <c r="D24" s="19">
        <v>2647340</v>
      </c>
      <c r="E24" s="19">
        <v>2599183</v>
      </c>
      <c r="F24" s="19">
        <v>2574399</v>
      </c>
      <c r="G24" s="19">
        <v>22611</v>
      </c>
      <c r="H24" s="19">
        <v>2173</v>
      </c>
      <c r="I24" s="19">
        <v>46027</v>
      </c>
      <c r="J24" s="19">
        <v>36143</v>
      </c>
      <c r="K24" s="19">
        <v>8164</v>
      </c>
      <c r="L24" s="19">
        <v>1720</v>
      </c>
      <c r="M24" s="19">
        <v>2130</v>
      </c>
    </row>
    <row r="25" spans="1:13" ht="12.75" customHeight="1" x14ac:dyDescent="0.3">
      <c r="A25" s="18" t="s">
        <v>13</v>
      </c>
      <c r="B25" s="18" t="s">
        <v>14</v>
      </c>
      <c r="C25" s="29" t="s">
        <v>90</v>
      </c>
      <c r="D25" s="19">
        <v>1814582</v>
      </c>
      <c r="E25" s="19">
        <v>1786255</v>
      </c>
      <c r="F25" s="19">
        <v>1770576</v>
      </c>
      <c r="G25" s="19">
        <v>14267</v>
      </c>
      <c r="H25" s="19">
        <v>1412</v>
      </c>
      <c r="I25" s="19">
        <v>27004</v>
      </c>
      <c r="J25" s="19">
        <v>22309</v>
      </c>
      <c r="K25" s="19">
        <v>3819</v>
      </c>
      <c r="L25" s="19">
        <v>876</v>
      </c>
      <c r="M25" s="19">
        <v>1323</v>
      </c>
    </row>
    <row r="26" spans="1:13" ht="12.75" customHeight="1" x14ac:dyDescent="0.3">
      <c r="A26" s="18" t="s">
        <v>13</v>
      </c>
      <c r="B26" s="18" t="s">
        <v>14</v>
      </c>
      <c r="C26" s="29" t="s">
        <v>91</v>
      </c>
      <c r="D26" s="19">
        <v>1175364</v>
      </c>
      <c r="E26" s="19">
        <v>1156949</v>
      </c>
      <c r="F26" s="19">
        <v>1146425</v>
      </c>
      <c r="G26" s="19">
        <v>9691</v>
      </c>
      <c r="H26" s="19">
        <v>833</v>
      </c>
      <c r="I26" s="19">
        <v>17561</v>
      </c>
      <c r="J26" s="19">
        <v>14964</v>
      </c>
      <c r="K26" s="19">
        <v>2094</v>
      </c>
      <c r="L26" s="19">
        <v>503</v>
      </c>
      <c r="M26" s="19">
        <v>854</v>
      </c>
    </row>
    <row r="27" spans="1:13" ht="12.75" customHeight="1" x14ac:dyDescent="0.3">
      <c r="A27" s="18" t="s">
        <v>13</v>
      </c>
      <c r="B27" s="18" t="s">
        <v>14</v>
      </c>
      <c r="C27" s="18" t="s">
        <v>92</v>
      </c>
      <c r="D27" s="19">
        <v>1039551</v>
      </c>
      <c r="E27" s="19">
        <v>1021679</v>
      </c>
      <c r="F27" s="19">
        <v>1011245</v>
      </c>
      <c r="G27" s="19">
        <v>9712</v>
      </c>
      <c r="H27" s="19">
        <v>722</v>
      </c>
      <c r="I27" s="19">
        <v>16997</v>
      </c>
      <c r="J27" s="19">
        <v>15136</v>
      </c>
      <c r="K27" s="19">
        <v>1509</v>
      </c>
      <c r="L27" s="19">
        <v>352</v>
      </c>
      <c r="M27" s="19">
        <v>875</v>
      </c>
    </row>
    <row r="28" spans="1:13" ht="12.75" customHeight="1" x14ac:dyDescent="0.3">
      <c r="A28" s="20" t="s">
        <v>13</v>
      </c>
      <c r="B28" s="20" t="s">
        <v>15</v>
      </c>
      <c r="C28" s="20" t="s">
        <v>14</v>
      </c>
      <c r="D28" s="21">
        <v>56259714</v>
      </c>
      <c r="E28" s="21">
        <v>53786818</v>
      </c>
      <c r="F28" s="21">
        <v>52508711</v>
      </c>
      <c r="G28" s="21">
        <v>1215466</v>
      </c>
      <c r="H28" s="21">
        <v>62641</v>
      </c>
      <c r="I28" s="21">
        <v>2270686</v>
      </c>
      <c r="J28" s="21">
        <v>1917858</v>
      </c>
      <c r="K28" s="21">
        <v>260001</v>
      </c>
      <c r="L28" s="21">
        <v>92827</v>
      </c>
      <c r="M28" s="21">
        <v>202210</v>
      </c>
    </row>
    <row r="29" spans="1:13" ht="12.75" customHeight="1" x14ac:dyDescent="0.3">
      <c r="A29" s="22" t="s">
        <v>13</v>
      </c>
      <c r="B29" s="22" t="s">
        <v>15</v>
      </c>
      <c r="C29" s="30" t="s">
        <v>76</v>
      </c>
      <c r="D29" s="23">
        <v>5453091</v>
      </c>
      <c r="E29" s="23">
        <v>5251244</v>
      </c>
      <c r="F29" s="23">
        <v>5119295</v>
      </c>
      <c r="G29" s="23">
        <v>120723</v>
      </c>
      <c r="H29" s="23">
        <v>11226</v>
      </c>
      <c r="I29" s="23">
        <v>194822</v>
      </c>
      <c r="J29" s="23">
        <v>178194</v>
      </c>
      <c r="K29" s="23">
        <v>10544</v>
      </c>
      <c r="L29" s="23">
        <v>6084</v>
      </c>
      <c r="M29" s="23">
        <v>7025</v>
      </c>
    </row>
    <row r="30" spans="1:13" ht="12.75" customHeight="1" x14ac:dyDescent="0.3">
      <c r="A30" s="22" t="s">
        <v>13</v>
      </c>
      <c r="B30" s="22" t="s">
        <v>15</v>
      </c>
      <c r="C30" s="30" t="s">
        <v>77</v>
      </c>
      <c r="D30" s="23">
        <v>5554260</v>
      </c>
      <c r="E30" s="23">
        <v>5380501</v>
      </c>
      <c r="F30" s="23">
        <v>5267371</v>
      </c>
      <c r="G30" s="23">
        <v>104425</v>
      </c>
      <c r="H30" s="23">
        <v>8705</v>
      </c>
      <c r="I30" s="23">
        <v>169188</v>
      </c>
      <c r="J30" s="23">
        <v>154091</v>
      </c>
      <c r="K30" s="23">
        <v>10249</v>
      </c>
      <c r="L30" s="23">
        <v>4848</v>
      </c>
      <c r="M30" s="23">
        <v>4571</v>
      </c>
    </row>
    <row r="31" spans="1:13" ht="12.75" customHeight="1" x14ac:dyDescent="0.3">
      <c r="A31" s="22" t="s">
        <v>13</v>
      </c>
      <c r="B31" s="22" t="s">
        <v>15</v>
      </c>
      <c r="C31" s="30" t="s">
        <v>78</v>
      </c>
      <c r="D31" s="23">
        <v>5462150</v>
      </c>
      <c r="E31" s="23">
        <v>5275083</v>
      </c>
      <c r="F31" s="23">
        <v>5168624</v>
      </c>
      <c r="G31" s="23">
        <v>102160</v>
      </c>
      <c r="H31" s="23">
        <v>4299</v>
      </c>
      <c r="I31" s="23">
        <v>180489</v>
      </c>
      <c r="J31" s="23">
        <v>167602</v>
      </c>
      <c r="K31" s="23">
        <v>7639</v>
      </c>
      <c r="L31" s="23">
        <v>5248</v>
      </c>
      <c r="M31" s="23">
        <v>6578</v>
      </c>
    </row>
    <row r="32" spans="1:13" ht="12.75" customHeight="1" x14ac:dyDescent="0.3">
      <c r="A32" s="22" t="s">
        <v>13</v>
      </c>
      <c r="B32" s="22" t="s">
        <v>15</v>
      </c>
      <c r="C32" s="30" t="s">
        <v>79</v>
      </c>
      <c r="D32" s="23">
        <v>5165884</v>
      </c>
      <c r="E32" s="23">
        <v>4869915</v>
      </c>
      <c r="F32" s="23">
        <v>4730307</v>
      </c>
      <c r="G32" s="23">
        <v>134799</v>
      </c>
      <c r="H32" s="23">
        <v>4809</v>
      </c>
      <c r="I32" s="23">
        <v>275628</v>
      </c>
      <c r="J32" s="23">
        <v>254355</v>
      </c>
      <c r="K32" s="23">
        <v>11947</v>
      </c>
      <c r="L32" s="23">
        <v>9326</v>
      </c>
      <c r="M32" s="23">
        <v>20341</v>
      </c>
    </row>
    <row r="33" spans="1:13" ht="12.75" customHeight="1" x14ac:dyDescent="0.3">
      <c r="A33" s="22" t="s">
        <v>13</v>
      </c>
      <c r="B33" s="22" t="s">
        <v>15</v>
      </c>
      <c r="C33" s="30" t="s">
        <v>80</v>
      </c>
      <c r="D33" s="23">
        <v>4861404</v>
      </c>
      <c r="E33" s="23">
        <v>4519351</v>
      </c>
      <c r="F33" s="23">
        <v>4353494</v>
      </c>
      <c r="G33" s="23">
        <v>160864</v>
      </c>
      <c r="H33" s="23">
        <v>4993</v>
      </c>
      <c r="I33" s="23">
        <v>310250</v>
      </c>
      <c r="J33" s="23">
        <v>271453</v>
      </c>
      <c r="K33" s="23">
        <v>25180</v>
      </c>
      <c r="L33" s="23">
        <v>13617</v>
      </c>
      <c r="M33" s="23">
        <v>31803</v>
      </c>
    </row>
    <row r="34" spans="1:13" ht="12.75" customHeight="1" x14ac:dyDescent="0.3">
      <c r="A34" s="22" t="s">
        <v>13</v>
      </c>
      <c r="B34" s="22" t="s">
        <v>15</v>
      </c>
      <c r="C34" s="30" t="s">
        <v>81</v>
      </c>
      <c r="D34" s="23">
        <v>4527726</v>
      </c>
      <c r="E34" s="23">
        <v>4213890</v>
      </c>
      <c r="F34" s="23">
        <v>4052903</v>
      </c>
      <c r="G34" s="23">
        <v>156289</v>
      </c>
      <c r="H34" s="23">
        <v>4698</v>
      </c>
      <c r="I34" s="23">
        <v>280842</v>
      </c>
      <c r="J34" s="23">
        <v>230149</v>
      </c>
      <c r="K34" s="23">
        <v>35372</v>
      </c>
      <c r="L34" s="23">
        <v>15321</v>
      </c>
      <c r="M34" s="23">
        <v>32994</v>
      </c>
    </row>
    <row r="35" spans="1:13" ht="12.75" customHeight="1" x14ac:dyDescent="0.3">
      <c r="A35" s="22" t="s">
        <v>13</v>
      </c>
      <c r="B35" s="22" t="s">
        <v>15</v>
      </c>
      <c r="C35" s="30" t="s">
        <v>82</v>
      </c>
      <c r="D35" s="23">
        <v>4331530</v>
      </c>
      <c r="E35" s="23">
        <v>4072910</v>
      </c>
      <c r="F35" s="23">
        <v>3944470</v>
      </c>
      <c r="G35" s="23">
        <v>123999</v>
      </c>
      <c r="H35" s="23">
        <v>4441</v>
      </c>
      <c r="I35" s="23">
        <v>229060</v>
      </c>
      <c r="J35" s="23">
        <v>180979</v>
      </c>
      <c r="K35" s="23">
        <v>35882</v>
      </c>
      <c r="L35" s="23">
        <v>12199</v>
      </c>
      <c r="M35" s="23">
        <v>29560</v>
      </c>
    </row>
    <row r="36" spans="1:13" ht="12.75" customHeight="1" x14ac:dyDescent="0.3">
      <c r="A36" s="22" t="s">
        <v>13</v>
      </c>
      <c r="B36" s="22" t="s">
        <v>15</v>
      </c>
      <c r="C36" s="30" t="s">
        <v>83</v>
      </c>
      <c r="D36" s="23">
        <v>4062304</v>
      </c>
      <c r="E36" s="23">
        <v>3860835</v>
      </c>
      <c r="F36" s="23">
        <v>3765894</v>
      </c>
      <c r="G36" s="23">
        <v>90974</v>
      </c>
      <c r="H36" s="23">
        <v>3967</v>
      </c>
      <c r="I36" s="23">
        <v>178094</v>
      </c>
      <c r="J36" s="23">
        <v>137852</v>
      </c>
      <c r="K36" s="23">
        <v>31596</v>
      </c>
      <c r="L36" s="23">
        <v>8646</v>
      </c>
      <c r="M36" s="23">
        <v>23375</v>
      </c>
    </row>
    <row r="37" spans="1:13" ht="12.75" customHeight="1" x14ac:dyDescent="0.3">
      <c r="A37" s="22" t="s">
        <v>13</v>
      </c>
      <c r="B37" s="22" t="s">
        <v>15</v>
      </c>
      <c r="C37" s="30" t="s">
        <v>84</v>
      </c>
      <c r="D37" s="23">
        <v>3812344</v>
      </c>
      <c r="E37" s="23">
        <v>3656572</v>
      </c>
      <c r="F37" s="23">
        <v>3584157</v>
      </c>
      <c r="G37" s="23">
        <v>68706</v>
      </c>
      <c r="H37" s="23">
        <v>3709</v>
      </c>
      <c r="I37" s="23">
        <v>138232</v>
      </c>
      <c r="J37" s="23">
        <v>106504</v>
      </c>
      <c r="K37" s="23">
        <v>25671</v>
      </c>
      <c r="L37" s="23">
        <v>6057</v>
      </c>
      <c r="M37" s="23">
        <v>17540</v>
      </c>
    </row>
    <row r="38" spans="1:13" ht="12.75" customHeight="1" x14ac:dyDescent="0.3">
      <c r="A38" s="22" t="s">
        <v>13</v>
      </c>
      <c r="B38" s="22" t="s">
        <v>15</v>
      </c>
      <c r="C38" s="30" t="s">
        <v>85</v>
      </c>
      <c r="D38" s="23">
        <v>3332163</v>
      </c>
      <c r="E38" s="23">
        <v>3218783</v>
      </c>
      <c r="F38" s="23">
        <v>3165952</v>
      </c>
      <c r="G38" s="23">
        <v>49617</v>
      </c>
      <c r="H38" s="23">
        <v>3214</v>
      </c>
      <c r="I38" s="23">
        <v>101999</v>
      </c>
      <c r="J38" s="23">
        <v>76890</v>
      </c>
      <c r="K38" s="23">
        <v>21021</v>
      </c>
      <c r="L38" s="23">
        <v>4088</v>
      </c>
      <c r="M38" s="23">
        <v>11381</v>
      </c>
    </row>
    <row r="39" spans="1:13" ht="12.75" customHeight="1" x14ac:dyDescent="0.3">
      <c r="A39" s="22" t="s">
        <v>13</v>
      </c>
      <c r="B39" s="22" t="s">
        <v>15</v>
      </c>
      <c r="C39" s="30" t="s">
        <v>86</v>
      </c>
      <c r="D39" s="23">
        <v>2692976</v>
      </c>
      <c r="E39" s="23">
        <v>2616008</v>
      </c>
      <c r="F39" s="23">
        <v>2578328</v>
      </c>
      <c r="G39" s="23">
        <v>35125</v>
      </c>
      <c r="H39" s="23">
        <v>2555</v>
      </c>
      <c r="I39" s="23">
        <v>69775</v>
      </c>
      <c r="J39" s="23">
        <v>52901</v>
      </c>
      <c r="K39" s="23">
        <v>14161</v>
      </c>
      <c r="L39" s="23">
        <v>2713</v>
      </c>
      <c r="M39" s="23">
        <v>7193</v>
      </c>
    </row>
    <row r="40" spans="1:13" ht="12.75" customHeight="1" x14ac:dyDescent="0.3">
      <c r="A40" s="22" t="s">
        <v>13</v>
      </c>
      <c r="B40" s="22" t="s">
        <v>15</v>
      </c>
      <c r="C40" s="30" t="s">
        <v>87</v>
      </c>
      <c r="D40" s="23">
        <v>2257862</v>
      </c>
      <c r="E40" s="23">
        <v>2198739</v>
      </c>
      <c r="F40" s="23">
        <v>2170214</v>
      </c>
      <c r="G40" s="23">
        <v>26347</v>
      </c>
      <c r="H40" s="23">
        <v>2178</v>
      </c>
      <c r="I40" s="23">
        <v>54769</v>
      </c>
      <c r="J40" s="23">
        <v>40958</v>
      </c>
      <c r="K40" s="23">
        <v>11980</v>
      </c>
      <c r="L40" s="23">
        <v>1831</v>
      </c>
      <c r="M40" s="23">
        <v>4354</v>
      </c>
    </row>
    <row r="41" spans="1:13" ht="12.75" customHeight="1" x14ac:dyDescent="0.3">
      <c r="A41" s="22" t="s">
        <v>13</v>
      </c>
      <c r="B41" s="22" t="s">
        <v>15</v>
      </c>
      <c r="C41" s="30" t="s">
        <v>88</v>
      </c>
      <c r="D41" s="23">
        <v>1706850</v>
      </c>
      <c r="E41" s="23">
        <v>1665898</v>
      </c>
      <c r="F41" s="23">
        <v>1647580</v>
      </c>
      <c r="G41" s="23">
        <v>16782</v>
      </c>
      <c r="H41" s="23">
        <v>1536</v>
      </c>
      <c r="I41" s="23">
        <v>38367</v>
      </c>
      <c r="J41" s="23">
        <v>27548</v>
      </c>
      <c r="K41" s="23">
        <v>9481</v>
      </c>
      <c r="L41" s="23">
        <v>1338</v>
      </c>
      <c r="M41" s="23">
        <v>2585</v>
      </c>
    </row>
    <row r="42" spans="1:13" ht="12.75" customHeight="1" x14ac:dyDescent="0.3">
      <c r="A42" s="22" t="s">
        <v>13</v>
      </c>
      <c r="B42" s="22" t="s">
        <v>15</v>
      </c>
      <c r="C42" s="30" t="s">
        <v>89</v>
      </c>
      <c r="D42" s="23">
        <v>1233492</v>
      </c>
      <c r="E42" s="23">
        <v>1209078</v>
      </c>
      <c r="F42" s="23">
        <v>1197312</v>
      </c>
      <c r="G42" s="23">
        <v>10747</v>
      </c>
      <c r="H42" s="23">
        <v>1019</v>
      </c>
      <c r="I42" s="23">
        <v>23018</v>
      </c>
      <c r="J42" s="23">
        <v>17092</v>
      </c>
      <c r="K42" s="23">
        <v>5134</v>
      </c>
      <c r="L42" s="23">
        <v>792</v>
      </c>
      <c r="M42" s="23">
        <v>1396</v>
      </c>
    </row>
    <row r="43" spans="1:13" ht="12.75" customHeight="1" x14ac:dyDescent="0.3">
      <c r="A43" s="22" t="s">
        <v>13</v>
      </c>
      <c r="B43" s="22" t="s">
        <v>15</v>
      </c>
      <c r="C43" s="30" t="s">
        <v>90</v>
      </c>
      <c r="D43" s="23">
        <v>847898</v>
      </c>
      <c r="E43" s="23">
        <v>834354</v>
      </c>
      <c r="F43" s="23">
        <v>827233</v>
      </c>
      <c r="G43" s="23">
        <v>6482</v>
      </c>
      <c r="H43" s="23">
        <v>639</v>
      </c>
      <c r="I43" s="23">
        <v>12766</v>
      </c>
      <c r="J43" s="23">
        <v>10075</v>
      </c>
      <c r="K43" s="23">
        <v>2315</v>
      </c>
      <c r="L43" s="23">
        <v>376</v>
      </c>
      <c r="M43" s="23">
        <v>778</v>
      </c>
    </row>
    <row r="44" spans="1:13" ht="12.75" customHeight="1" x14ac:dyDescent="0.3">
      <c r="A44" s="22" t="s">
        <v>13</v>
      </c>
      <c r="B44" s="22" t="s">
        <v>15</v>
      </c>
      <c r="C44" s="30" t="s">
        <v>91</v>
      </c>
      <c r="D44" s="23">
        <v>523812</v>
      </c>
      <c r="E44" s="23">
        <v>516109</v>
      </c>
      <c r="F44" s="23">
        <v>511755</v>
      </c>
      <c r="G44" s="23">
        <v>3980</v>
      </c>
      <c r="H44" s="23">
        <v>374</v>
      </c>
      <c r="I44" s="23">
        <v>7288</v>
      </c>
      <c r="J44" s="23">
        <v>5938</v>
      </c>
      <c r="K44" s="23">
        <v>1135</v>
      </c>
      <c r="L44" s="23">
        <v>215</v>
      </c>
      <c r="M44" s="23">
        <v>415</v>
      </c>
    </row>
    <row r="45" spans="1:13" ht="12.75" customHeight="1" x14ac:dyDescent="0.3">
      <c r="A45" s="22" t="s">
        <v>13</v>
      </c>
      <c r="B45" s="22" t="s">
        <v>15</v>
      </c>
      <c r="C45" s="22" t="s">
        <v>92</v>
      </c>
      <c r="D45" s="23">
        <v>433968</v>
      </c>
      <c r="E45" s="23">
        <v>427548</v>
      </c>
      <c r="F45" s="23">
        <v>423822</v>
      </c>
      <c r="G45" s="23">
        <v>3447</v>
      </c>
      <c r="H45" s="23">
        <v>279</v>
      </c>
      <c r="I45" s="23">
        <v>6099</v>
      </c>
      <c r="J45" s="23">
        <v>5277</v>
      </c>
      <c r="K45" s="23">
        <v>694</v>
      </c>
      <c r="L45" s="23">
        <v>128</v>
      </c>
      <c r="M45" s="23">
        <v>321</v>
      </c>
    </row>
    <row r="46" spans="1:13" ht="12.75" customHeight="1" x14ac:dyDescent="0.3">
      <c r="A46" s="16" t="s">
        <v>13</v>
      </c>
      <c r="B46" s="16" t="s">
        <v>16</v>
      </c>
      <c r="C46" s="16" t="s">
        <v>14</v>
      </c>
      <c r="D46" s="17">
        <v>59433559</v>
      </c>
      <c r="E46" s="17">
        <v>57288776</v>
      </c>
      <c r="F46" s="17">
        <v>55908848</v>
      </c>
      <c r="G46" s="17">
        <v>1315095</v>
      </c>
      <c r="H46" s="17">
        <v>64833</v>
      </c>
      <c r="I46" s="17">
        <v>2087243</v>
      </c>
      <c r="J46" s="17">
        <v>1889986</v>
      </c>
      <c r="K46" s="17">
        <v>114154</v>
      </c>
      <c r="L46" s="17">
        <v>83103</v>
      </c>
      <c r="M46" s="17">
        <v>57540</v>
      </c>
    </row>
    <row r="47" spans="1:13" ht="12.75" customHeight="1" x14ac:dyDescent="0.3">
      <c r="A47" s="18" t="s">
        <v>13</v>
      </c>
      <c r="B47" s="18" t="s">
        <v>16</v>
      </c>
      <c r="C47" s="29" t="s">
        <v>76</v>
      </c>
      <c r="D47" s="19">
        <v>5311288</v>
      </c>
      <c r="E47" s="19">
        <v>5113750</v>
      </c>
      <c r="F47" s="19">
        <v>4984485</v>
      </c>
      <c r="G47" s="19">
        <v>118107</v>
      </c>
      <c r="H47" s="19">
        <v>11158</v>
      </c>
      <c r="I47" s="19">
        <v>190687</v>
      </c>
      <c r="J47" s="19">
        <v>174955</v>
      </c>
      <c r="K47" s="19">
        <v>10118</v>
      </c>
      <c r="L47" s="19">
        <v>5614</v>
      </c>
      <c r="M47" s="19">
        <v>6851</v>
      </c>
    </row>
    <row r="48" spans="1:13" ht="12.75" customHeight="1" x14ac:dyDescent="0.3">
      <c r="A48" s="18" t="s">
        <v>13</v>
      </c>
      <c r="B48" s="18" t="s">
        <v>16</v>
      </c>
      <c r="C48" s="29" t="s">
        <v>77</v>
      </c>
      <c r="D48" s="19">
        <v>5389280</v>
      </c>
      <c r="E48" s="19">
        <v>5219156</v>
      </c>
      <c r="F48" s="19">
        <v>5107528</v>
      </c>
      <c r="G48" s="19">
        <v>103221</v>
      </c>
      <c r="H48" s="19">
        <v>8407</v>
      </c>
      <c r="I48" s="19">
        <v>165800</v>
      </c>
      <c r="J48" s="19">
        <v>150693</v>
      </c>
      <c r="K48" s="19">
        <v>10472</v>
      </c>
      <c r="L48" s="19">
        <v>4635</v>
      </c>
      <c r="M48" s="19">
        <v>4324</v>
      </c>
    </row>
    <row r="49" spans="1:13" ht="12.75" customHeight="1" x14ac:dyDescent="0.3">
      <c r="A49" s="18" t="s">
        <v>13</v>
      </c>
      <c r="B49" s="18" t="s">
        <v>16</v>
      </c>
      <c r="C49" s="29" t="s">
        <v>78</v>
      </c>
      <c r="D49" s="19">
        <v>5344540</v>
      </c>
      <c r="E49" s="19">
        <v>5148967</v>
      </c>
      <c r="F49" s="19">
        <v>5022738</v>
      </c>
      <c r="G49" s="19">
        <v>121826</v>
      </c>
      <c r="H49" s="19">
        <v>4403</v>
      </c>
      <c r="I49" s="19">
        <v>191155</v>
      </c>
      <c r="J49" s="19">
        <v>177918</v>
      </c>
      <c r="K49" s="19">
        <v>8269</v>
      </c>
      <c r="L49" s="19">
        <v>4968</v>
      </c>
      <c r="M49" s="19">
        <v>4418</v>
      </c>
    </row>
    <row r="50" spans="1:13" ht="12.75" customHeight="1" x14ac:dyDescent="0.3">
      <c r="A50" s="18" t="s">
        <v>13</v>
      </c>
      <c r="B50" s="18" t="s">
        <v>16</v>
      </c>
      <c r="C50" s="29" t="s">
        <v>79</v>
      </c>
      <c r="D50" s="19">
        <v>5256211</v>
      </c>
      <c r="E50" s="19">
        <v>4972087</v>
      </c>
      <c r="F50" s="19">
        <v>4791521</v>
      </c>
      <c r="G50" s="19">
        <v>175787</v>
      </c>
      <c r="H50" s="19">
        <v>4779</v>
      </c>
      <c r="I50" s="19">
        <v>278008</v>
      </c>
      <c r="J50" s="19">
        <v>261479</v>
      </c>
      <c r="K50" s="19">
        <v>7774</v>
      </c>
      <c r="L50" s="19">
        <v>8755</v>
      </c>
      <c r="M50" s="19">
        <v>6116</v>
      </c>
    </row>
    <row r="51" spans="1:13" ht="12.75" customHeight="1" x14ac:dyDescent="0.3">
      <c r="A51" s="18" t="s">
        <v>13</v>
      </c>
      <c r="B51" s="18" t="s">
        <v>16</v>
      </c>
      <c r="C51" s="29" t="s">
        <v>80</v>
      </c>
      <c r="D51" s="19">
        <v>5131597</v>
      </c>
      <c r="E51" s="19">
        <v>4831020</v>
      </c>
      <c r="F51" s="19">
        <v>4636617</v>
      </c>
      <c r="G51" s="19">
        <v>189246</v>
      </c>
      <c r="H51" s="19">
        <v>5157</v>
      </c>
      <c r="I51" s="19">
        <v>294370</v>
      </c>
      <c r="J51" s="19">
        <v>272470</v>
      </c>
      <c r="K51" s="19">
        <v>8822</v>
      </c>
      <c r="L51" s="19">
        <v>13078</v>
      </c>
      <c r="M51" s="19">
        <v>6207</v>
      </c>
    </row>
    <row r="52" spans="1:13" ht="12.75" customHeight="1" x14ac:dyDescent="0.3">
      <c r="A52" s="18" t="s">
        <v>13</v>
      </c>
      <c r="B52" s="18" t="s">
        <v>16</v>
      </c>
      <c r="C52" s="29" t="s">
        <v>81</v>
      </c>
      <c r="D52" s="19">
        <v>4893101</v>
      </c>
      <c r="E52" s="19">
        <v>4641224</v>
      </c>
      <c r="F52" s="19">
        <v>4471865</v>
      </c>
      <c r="G52" s="19">
        <v>164578</v>
      </c>
      <c r="H52" s="19">
        <v>4781</v>
      </c>
      <c r="I52" s="19">
        <v>246158</v>
      </c>
      <c r="J52" s="19">
        <v>222804</v>
      </c>
      <c r="K52" s="19">
        <v>10217</v>
      </c>
      <c r="L52" s="19">
        <v>13137</v>
      </c>
      <c r="M52" s="19">
        <v>5719</v>
      </c>
    </row>
    <row r="53" spans="1:13" ht="12.75" customHeight="1" x14ac:dyDescent="0.3">
      <c r="A53" s="18" t="s">
        <v>13</v>
      </c>
      <c r="B53" s="18" t="s">
        <v>16</v>
      </c>
      <c r="C53" s="29" t="s">
        <v>82</v>
      </c>
      <c r="D53" s="19">
        <v>4688746</v>
      </c>
      <c r="E53" s="19">
        <v>4495772</v>
      </c>
      <c r="F53" s="19">
        <v>4368190</v>
      </c>
      <c r="G53" s="19">
        <v>123028</v>
      </c>
      <c r="H53" s="19">
        <v>4554</v>
      </c>
      <c r="I53" s="19">
        <v>187597</v>
      </c>
      <c r="J53" s="19">
        <v>167580</v>
      </c>
      <c r="K53" s="19">
        <v>10120</v>
      </c>
      <c r="L53" s="19">
        <v>9897</v>
      </c>
      <c r="M53" s="19">
        <v>5377</v>
      </c>
    </row>
    <row r="54" spans="1:13" ht="12.75" customHeight="1" x14ac:dyDescent="0.3">
      <c r="A54" s="18" t="s">
        <v>13</v>
      </c>
      <c r="B54" s="18" t="s">
        <v>16</v>
      </c>
      <c r="C54" s="29" t="s">
        <v>83</v>
      </c>
      <c r="D54" s="19">
        <v>4441282</v>
      </c>
      <c r="E54" s="19">
        <v>4296081</v>
      </c>
      <c r="F54" s="19">
        <v>4202800</v>
      </c>
      <c r="G54" s="19">
        <v>89138</v>
      </c>
      <c r="H54" s="19">
        <v>4143</v>
      </c>
      <c r="I54" s="19">
        <v>140531</v>
      </c>
      <c r="J54" s="19">
        <v>124568</v>
      </c>
      <c r="K54" s="19">
        <v>8926</v>
      </c>
      <c r="L54" s="19">
        <v>7037</v>
      </c>
      <c r="M54" s="19">
        <v>4670</v>
      </c>
    </row>
    <row r="55" spans="1:13" ht="12.75" customHeight="1" x14ac:dyDescent="0.3">
      <c r="A55" s="18" t="s">
        <v>13</v>
      </c>
      <c r="B55" s="18" t="s">
        <v>16</v>
      </c>
      <c r="C55" s="29" t="s">
        <v>84</v>
      </c>
      <c r="D55" s="19">
        <v>4130069</v>
      </c>
      <c r="E55" s="19">
        <v>4018496</v>
      </c>
      <c r="F55" s="19">
        <v>3947552</v>
      </c>
      <c r="G55" s="19">
        <v>67038</v>
      </c>
      <c r="H55" s="19">
        <v>3906</v>
      </c>
      <c r="I55" s="19">
        <v>107878</v>
      </c>
      <c r="J55" s="19">
        <v>95381</v>
      </c>
      <c r="K55" s="19">
        <v>7779</v>
      </c>
      <c r="L55" s="19">
        <v>4718</v>
      </c>
      <c r="M55" s="19">
        <v>3695</v>
      </c>
    </row>
    <row r="56" spans="1:13" ht="12.75" customHeight="1" x14ac:dyDescent="0.3">
      <c r="A56" s="18" t="s">
        <v>13</v>
      </c>
      <c r="B56" s="18" t="s">
        <v>16</v>
      </c>
      <c r="C56" s="29" t="s">
        <v>85</v>
      </c>
      <c r="D56" s="19">
        <v>3705369</v>
      </c>
      <c r="E56" s="19">
        <v>3621294</v>
      </c>
      <c r="F56" s="19">
        <v>3567043</v>
      </c>
      <c r="G56" s="19">
        <v>50640</v>
      </c>
      <c r="H56" s="19">
        <v>3611</v>
      </c>
      <c r="I56" s="19">
        <v>81104</v>
      </c>
      <c r="J56" s="19">
        <v>70351</v>
      </c>
      <c r="K56" s="19">
        <v>7347</v>
      </c>
      <c r="L56" s="19">
        <v>3406</v>
      </c>
      <c r="M56" s="19">
        <v>2971</v>
      </c>
    </row>
    <row r="57" spans="1:13" ht="12.75" customHeight="1" x14ac:dyDescent="0.3">
      <c r="A57" s="18" t="s">
        <v>13</v>
      </c>
      <c r="B57" s="18" t="s">
        <v>16</v>
      </c>
      <c r="C57" s="29" t="s">
        <v>86</v>
      </c>
      <c r="D57" s="19">
        <v>3002982</v>
      </c>
      <c r="E57" s="19">
        <v>2940227</v>
      </c>
      <c r="F57" s="19">
        <v>2901106</v>
      </c>
      <c r="G57" s="19">
        <v>36187</v>
      </c>
      <c r="H57" s="19">
        <v>2934</v>
      </c>
      <c r="I57" s="19">
        <v>60649</v>
      </c>
      <c r="J57" s="19">
        <v>51617</v>
      </c>
      <c r="K57" s="19">
        <v>6519</v>
      </c>
      <c r="L57" s="19">
        <v>2513</v>
      </c>
      <c r="M57" s="19">
        <v>2106</v>
      </c>
    </row>
    <row r="58" spans="1:13" ht="12.75" customHeight="1" x14ac:dyDescent="0.3">
      <c r="A58" s="18" t="s">
        <v>13</v>
      </c>
      <c r="B58" s="18" t="s">
        <v>16</v>
      </c>
      <c r="C58" s="29" t="s">
        <v>87</v>
      </c>
      <c r="D58" s="19">
        <v>2563200</v>
      </c>
      <c r="E58" s="19">
        <v>2511669</v>
      </c>
      <c r="F58" s="19">
        <v>2482174</v>
      </c>
      <c r="G58" s="19">
        <v>27078</v>
      </c>
      <c r="H58" s="19">
        <v>2417</v>
      </c>
      <c r="I58" s="19">
        <v>49831</v>
      </c>
      <c r="J58" s="19">
        <v>41380</v>
      </c>
      <c r="K58" s="19">
        <v>6503</v>
      </c>
      <c r="L58" s="19">
        <v>1948</v>
      </c>
      <c r="M58" s="19">
        <v>1700</v>
      </c>
    </row>
    <row r="59" spans="1:13" ht="12.75" customHeight="1" x14ac:dyDescent="0.3">
      <c r="A59" s="18" t="s">
        <v>13</v>
      </c>
      <c r="B59" s="18" t="s">
        <v>16</v>
      </c>
      <c r="C59" s="29" t="s">
        <v>88</v>
      </c>
      <c r="D59" s="19">
        <v>1938227</v>
      </c>
      <c r="E59" s="19">
        <v>1902056</v>
      </c>
      <c r="F59" s="19">
        <v>1882706</v>
      </c>
      <c r="G59" s="19">
        <v>17596</v>
      </c>
      <c r="H59" s="19">
        <v>1754</v>
      </c>
      <c r="I59" s="19">
        <v>35057</v>
      </c>
      <c r="J59" s="19">
        <v>28620</v>
      </c>
      <c r="K59" s="19">
        <v>4980</v>
      </c>
      <c r="L59" s="19">
        <v>1457</v>
      </c>
      <c r="M59" s="19">
        <v>1114</v>
      </c>
    </row>
    <row r="60" spans="1:13" ht="12.75" customHeight="1" x14ac:dyDescent="0.3">
      <c r="A60" s="18" t="s">
        <v>13</v>
      </c>
      <c r="B60" s="18" t="s">
        <v>16</v>
      </c>
      <c r="C60" s="29" t="s">
        <v>89</v>
      </c>
      <c r="D60" s="19">
        <v>1413848</v>
      </c>
      <c r="E60" s="19">
        <v>1390105</v>
      </c>
      <c r="F60" s="19">
        <v>1377087</v>
      </c>
      <c r="G60" s="19">
        <v>11864</v>
      </c>
      <c r="H60" s="19">
        <v>1154</v>
      </c>
      <c r="I60" s="19">
        <v>23009</v>
      </c>
      <c r="J60" s="19">
        <v>19051</v>
      </c>
      <c r="K60" s="19">
        <v>3030</v>
      </c>
      <c r="L60" s="19">
        <v>928</v>
      </c>
      <c r="M60" s="19">
        <v>734</v>
      </c>
    </row>
    <row r="61" spans="1:13" ht="12.75" customHeight="1" x14ac:dyDescent="0.3">
      <c r="A61" s="18" t="s">
        <v>13</v>
      </c>
      <c r="B61" s="18" t="s">
        <v>16</v>
      </c>
      <c r="C61" s="29" t="s">
        <v>90</v>
      </c>
      <c r="D61" s="19">
        <v>966684</v>
      </c>
      <c r="E61" s="19">
        <v>951901</v>
      </c>
      <c r="F61" s="19">
        <v>943343</v>
      </c>
      <c r="G61" s="19">
        <v>7785</v>
      </c>
      <c r="H61" s="19">
        <v>773</v>
      </c>
      <c r="I61" s="19">
        <v>14238</v>
      </c>
      <c r="J61" s="19">
        <v>12234</v>
      </c>
      <c r="K61" s="19">
        <v>1504</v>
      </c>
      <c r="L61" s="19">
        <v>500</v>
      </c>
      <c r="M61" s="19">
        <v>545</v>
      </c>
    </row>
    <row r="62" spans="1:13" ht="12.75" customHeight="1" x14ac:dyDescent="0.3">
      <c r="A62" s="18" t="s">
        <v>13</v>
      </c>
      <c r="B62" s="18" t="s">
        <v>16</v>
      </c>
      <c r="C62" s="29" t="s">
        <v>91</v>
      </c>
      <c r="D62" s="19">
        <v>651552</v>
      </c>
      <c r="E62" s="19">
        <v>640840</v>
      </c>
      <c r="F62" s="19">
        <v>634670</v>
      </c>
      <c r="G62" s="19">
        <v>5711</v>
      </c>
      <c r="H62" s="19">
        <v>459</v>
      </c>
      <c r="I62" s="19">
        <v>10273</v>
      </c>
      <c r="J62" s="19">
        <v>9026</v>
      </c>
      <c r="K62" s="19">
        <v>959</v>
      </c>
      <c r="L62" s="19">
        <v>288</v>
      </c>
      <c r="M62" s="19">
        <v>439</v>
      </c>
    </row>
    <row r="63" spans="1:13" ht="12.75" customHeight="1" x14ac:dyDescent="0.3">
      <c r="A63" s="18" t="s">
        <v>13</v>
      </c>
      <c r="B63" s="18" t="s">
        <v>16</v>
      </c>
      <c r="C63" s="18" t="s">
        <v>92</v>
      </c>
      <c r="D63" s="19">
        <v>605583</v>
      </c>
      <c r="E63" s="19">
        <v>594131</v>
      </c>
      <c r="F63" s="19">
        <v>587423</v>
      </c>
      <c r="G63" s="19">
        <v>6265</v>
      </c>
      <c r="H63" s="19">
        <v>443</v>
      </c>
      <c r="I63" s="19">
        <v>10898</v>
      </c>
      <c r="J63" s="19">
        <v>9859</v>
      </c>
      <c r="K63" s="19">
        <v>815</v>
      </c>
      <c r="L63" s="19">
        <v>224</v>
      </c>
      <c r="M63" s="19">
        <v>554</v>
      </c>
    </row>
    <row r="64" spans="1:13" ht="12.75" customHeight="1" x14ac:dyDescent="0.3">
      <c r="A64" s="20" t="s">
        <v>17</v>
      </c>
      <c r="B64" s="20" t="s">
        <v>14</v>
      </c>
      <c r="C64" s="20" t="s">
        <v>14</v>
      </c>
      <c r="D64" s="21">
        <v>5052428</v>
      </c>
      <c r="E64" s="21">
        <v>4918950</v>
      </c>
      <c r="F64" s="21">
        <v>4841805</v>
      </c>
      <c r="G64" s="21">
        <v>72140</v>
      </c>
      <c r="H64" s="21">
        <v>5005</v>
      </c>
      <c r="I64" s="21">
        <v>129670</v>
      </c>
      <c r="J64" s="21">
        <v>101082</v>
      </c>
      <c r="K64" s="21">
        <v>25053</v>
      </c>
      <c r="L64" s="21">
        <v>3535</v>
      </c>
      <c r="M64" s="21">
        <v>3808</v>
      </c>
    </row>
    <row r="65" spans="1:13" ht="12.75" customHeight="1" x14ac:dyDescent="0.3">
      <c r="A65" s="22" t="s">
        <v>17</v>
      </c>
      <c r="B65" s="22" t="s">
        <v>14</v>
      </c>
      <c r="C65" s="30" t="s">
        <v>76</v>
      </c>
      <c r="D65" s="23">
        <v>565893</v>
      </c>
      <c r="E65" s="23">
        <v>552295</v>
      </c>
      <c r="F65" s="23">
        <v>543039</v>
      </c>
      <c r="G65" s="23">
        <v>7643</v>
      </c>
      <c r="H65" s="23">
        <v>1613</v>
      </c>
      <c r="I65" s="23">
        <v>13023</v>
      </c>
      <c r="J65" s="23">
        <v>11505</v>
      </c>
      <c r="K65" s="23">
        <v>1195</v>
      </c>
      <c r="L65" s="23">
        <v>323</v>
      </c>
      <c r="M65" s="23">
        <v>575</v>
      </c>
    </row>
    <row r="66" spans="1:13" ht="12.75" customHeight="1" x14ac:dyDescent="0.3">
      <c r="A66" s="22" t="s">
        <v>17</v>
      </c>
      <c r="B66" s="22" t="s">
        <v>14</v>
      </c>
      <c r="C66" s="30" t="s">
        <v>77</v>
      </c>
      <c r="D66" s="23">
        <v>561599</v>
      </c>
      <c r="E66" s="23">
        <v>550945</v>
      </c>
      <c r="F66" s="23">
        <v>543193</v>
      </c>
      <c r="G66" s="23">
        <v>6660</v>
      </c>
      <c r="H66" s="23">
        <v>1092</v>
      </c>
      <c r="I66" s="23">
        <v>10466</v>
      </c>
      <c r="J66" s="23">
        <v>8982</v>
      </c>
      <c r="K66" s="23">
        <v>1218</v>
      </c>
      <c r="L66" s="23">
        <v>266</v>
      </c>
      <c r="M66" s="23">
        <v>188</v>
      </c>
    </row>
    <row r="67" spans="1:13" ht="12.75" customHeight="1" x14ac:dyDescent="0.3">
      <c r="A67" s="22" t="s">
        <v>17</v>
      </c>
      <c r="B67" s="22" t="s">
        <v>14</v>
      </c>
      <c r="C67" s="30" t="s">
        <v>78</v>
      </c>
      <c r="D67" s="23">
        <v>505619</v>
      </c>
      <c r="E67" s="23">
        <v>494777</v>
      </c>
      <c r="F67" s="23">
        <v>486842</v>
      </c>
      <c r="G67" s="23">
        <v>7676</v>
      </c>
      <c r="H67" s="23">
        <v>259</v>
      </c>
      <c r="I67" s="23">
        <v>10516</v>
      </c>
      <c r="J67" s="23">
        <v>9360</v>
      </c>
      <c r="K67" s="23">
        <v>779</v>
      </c>
      <c r="L67" s="23">
        <v>377</v>
      </c>
      <c r="M67" s="23">
        <v>326</v>
      </c>
    </row>
    <row r="68" spans="1:13" ht="12.75" customHeight="1" x14ac:dyDescent="0.3">
      <c r="A68" s="22" t="s">
        <v>17</v>
      </c>
      <c r="B68" s="22" t="s">
        <v>14</v>
      </c>
      <c r="C68" s="30" t="s">
        <v>79</v>
      </c>
      <c r="D68" s="23">
        <v>420602</v>
      </c>
      <c r="E68" s="23">
        <v>406101</v>
      </c>
      <c r="F68" s="23">
        <v>396140</v>
      </c>
      <c r="G68" s="23">
        <v>9681</v>
      </c>
      <c r="H68" s="23">
        <v>280</v>
      </c>
      <c r="I68" s="23">
        <v>14103</v>
      </c>
      <c r="J68" s="23">
        <v>12691</v>
      </c>
      <c r="K68" s="23">
        <v>951</v>
      </c>
      <c r="L68" s="23">
        <v>461</v>
      </c>
      <c r="M68" s="23">
        <v>398</v>
      </c>
    </row>
    <row r="69" spans="1:13" ht="12.75" customHeight="1" x14ac:dyDescent="0.3">
      <c r="A69" s="22" t="s">
        <v>17</v>
      </c>
      <c r="B69" s="22" t="s">
        <v>14</v>
      </c>
      <c r="C69" s="30" t="s">
        <v>80</v>
      </c>
      <c r="D69" s="23">
        <v>386586</v>
      </c>
      <c r="E69" s="23">
        <v>370210</v>
      </c>
      <c r="F69" s="23">
        <v>360596</v>
      </c>
      <c r="G69" s="23">
        <v>9384</v>
      </c>
      <c r="H69" s="23">
        <v>230</v>
      </c>
      <c r="I69" s="23">
        <v>15936</v>
      </c>
      <c r="J69" s="23">
        <v>13241</v>
      </c>
      <c r="K69" s="23">
        <v>2259</v>
      </c>
      <c r="L69" s="23">
        <v>436</v>
      </c>
      <c r="M69" s="23">
        <v>440</v>
      </c>
    </row>
    <row r="70" spans="1:13" ht="12.75" customHeight="1" x14ac:dyDescent="0.3">
      <c r="A70" s="22" t="s">
        <v>17</v>
      </c>
      <c r="B70" s="22" t="s">
        <v>14</v>
      </c>
      <c r="C70" s="30" t="s">
        <v>81</v>
      </c>
      <c r="D70" s="23">
        <v>358242</v>
      </c>
      <c r="E70" s="23">
        <v>343244</v>
      </c>
      <c r="F70" s="23">
        <v>335795</v>
      </c>
      <c r="G70" s="23">
        <v>7265</v>
      </c>
      <c r="H70" s="23">
        <v>184</v>
      </c>
      <c r="I70" s="23">
        <v>14553</v>
      </c>
      <c r="J70" s="23">
        <v>10920</v>
      </c>
      <c r="K70" s="23">
        <v>3230</v>
      </c>
      <c r="L70" s="23">
        <v>403</v>
      </c>
      <c r="M70" s="23">
        <v>445</v>
      </c>
    </row>
    <row r="71" spans="1:13" ht="12.75" customHeight="1" x14ac:dyDescent="0.3">
      <c r="A71" s="22" t="s">
        <v>17</v>
      </c>
      <c r="B71" s="22" t="s">
        <v>14</v>
      </c>
      <c r="C71" s="30" t="s">
        <v>82</v>
      </c>
      <c r="D71" s="23">
        <v>339525</v>
      </c>
      <c r="E71" s="23">
        <v>327232</v>
      </c>
      <c r="F71" s="23">
        <v>321448</v>
      </c>
      <c r="G71" s="23">
        <v>5611</v>
      </c>
      <c r="H71" s="23">
        <v>173</v>
      </c>
      <c r="I71" s="23">
        <v>11936</v>
      </c>
      <c r="J71" s="23">
        <v>8439</v>
      </c>
      <c r="K71" s="23">
        <v>3162</v>
      </c>
      <c r="L71" s="23">
        <v>335</v>
      </c>
      <c r="M71" s="23">
        <v>357</v>
      </c>
    </row>
    <row r="72" spans="1:13" ht="12.75" customHeight="1" x14ac:dyDescent="0.3">
      <c r="A72" s="22" t="s">
        <v>17</v>
      </c>
      <c r="B72" s="22" t="s">
        <v>14</v>
      </c>
      <c r="C72" s="30" t="s">
        <v>83</v>
      </c>
      <c r="D72" s="23">
        <v>326306</v>
      </c>
      <c r="E72" s="23">
        <v>316498</v>
      </c>
      <c r="F72" s="23">
        <v>312008</v>
      </c>
      <c r="G72" s="23">
        <v>4298</v>
      </c>
      <c r="H72" s="23">
        <v>192</v>
      </c>
      <c r="I72" s="23">
        <v>9522</v>
      </c>
      <c r="J72" s="23">
        <v>6581</v>
      </c>
      <c r="K72" s="23">
        <v>2712</v>
      </c>
      <c r="L72" s="23">
        <v>229</v>
      </c>
      <c r="M72" s="23">
        <v>286</v>
      </c>
    </row>
    <row r="73" spans="1:13" ht="12.75" customHeight="1" x14ac:dyDescent="0.3">
      <c r="A73" s="22" t="s">
        <v>17</v>
      </c>
      <c r="B73" s="22" t="s">
        <v>14</v>
      </c>
      <c r="C73" s="30" t="s">
        <v>84</v>
      </c>
      <c r="D73" s="23">
        <v>302737</v>
      </c>
      <c r="E73" s="23">
        <v>295009</v>
      </c>
      <c r="F73" s="23">
        <v>291336</v>
      </c>
      <c r="G73" s="23">
        <v>3484</v>
      </c>
      <c r="H73" s="23">
        <v>189</v>
      </c>
      <c r="I73" s="23">
        <v>7530</v>
      </c>
      <c r="J73" s="23">
        <v>5141</v>
      </c>
      <c r="K73" s="23">
        <v>2178</v>
      </c>
      <c r="L73" s="23">
        <v>211</v>
      </c>
      <c r="M73" s="23">
        <v>198</v>
      </c>
    </row>
    <row r="74" spans="1:13" ht="12.75" customHeight="1" x14ac:dyDescent="0.3">
      <c r="A74" s="22" t="s">
        <v>17</v>
      </c>
      <c r="B74" s="22" t="s">
        <v>14</v>
      </c>
      <c r="C74" s="30" t="s">
        <v>85</v>
      </c>
      <c r="D74" s="23">
        <v>274753</v>
      </c>
      <c r="E74" s="23">
        <v>268527</v>
      </c>
      <c r="F74" s="23">
        <v>265455</v>
      </c>
      <c r="G74" s="23">
        <v>2890</v>
      </c>
      <c r="H74" s="23">
        <v>182</v>
      </c>
      <c r="I74" s="23">
        <v>6059</v>
      </c>
      <c r="J74" s="23">
        <v>4029</v>
      </c>
      <c r="K74" s="23">
        <v>1868</v>
      </c>
      <c r="L74" s="23">
        <v>162</v>
      </c>
      <c r="M74" s="23">
        <v>167</v>
      </c>
    </row>
    <row r="75" spans="1:13" ht="12.75" customHeight="1" x14ac:dyDescent="0.3">
      <c r="A75" s="22" t="s">
        <v>17</v>
      </c>
      <c r="B75" s="22" t="s">
        <v>14</v>
      </c>
      <c r="C75" s="30" t="s">
        <v>86</v>
      </c>
      <c r="D75" s="23">
        <v>235285</v>
      </c>
      <c r="E75" s="23">
        <v>230421</v>
      </c>
      <c r="F75" s="23">
        <v>227843</v>
      </c>
      <c r="G75" s="23">
        <v>2424</v>
      </c>
      <c r="H75" s="23">
        <v>154</v>
      </c>
      <c r="I75" s="23">
        <v>4700</v>
      </c>
      <c r="J75" s="23">
        <v>3110</v>
      </c>
      <c r="K75" s="23">
        <v>1482</v>
      </c>
      <c r="L75" s="23">
        <v>108</v>
      </c>
      <c r="M75" s="23">
        <v>164</v>
      </c>
    </row>
    <row r="76" spans="1:13" ht="12.75" customHeight="1" x14ac:dyDescent="0.3">
      <c r="A76" s="22" t="s">
        <v>17</v>
      </c>
      <c r="B76" s="22" t="s">
        <v>14</v>
      </c>
      <c r="C76" s="30" t="s">
        <v>87</v>
      </c>
      <c r="D76" s="23">
        <v>207018</v>
      </c>
      <c r="E76" s="23">
        <v>202725</v>
      </c>
      <c r="F76" s="23">
        <v>200663</v>
      </c>
      <c r="G76" s="23">
        <v>1926</v>
      </c>
      <c r="H76" s="23">
        <v>136</v>
      </c>
      <c r="I76" s="23">
        <v>4207</v>
      </c>
      <c r="J76" s="23">
        <v>2643</v>
      </c>
      <c r="K76" s="23">
        <v>1480</v>
      </c>
      <c r="L76" s="23">
        <v>84</v>
      </c>
      <c r="M76" s="23">
        <v>86</v>
      </c>
    </row>
    <row r="77" spans="1:13" ht="12.75" customHeight="1" x14ac:dyDescent="0.3">
      <c r="A77" s="22" t="s">
        <v>17</v>
      </c>
      <c r="B77" s="22" t="s">
        <v>14</v>
      </c>
      <c r="C77" s="30" t="s">
        <v>88</v>
      </c>
      <c r="D77" s="23">
        <v>178120</v>
      </c>
      <c r="E77" s="23">
        <v>174790</v>
      </c>
      <c r="F77" s="23">
        <v>173354</v>
      </c>
      <c r="G77" s="23">
        <v>1310</v>
      </c>
      <c r="H77" s="23">
        <v>126</v>
      </c>
      <c r="I77" s="23">
        <v>3265</v>
      </c>
      <c r="J77" s="23">
        <v>1941</v>
      </c>
      <c r="K77" s="23">
        <v>1254</v>
      </c>
      <c r="L77" s="23">
        <v>70</v>
      </c>
      <c r="M77" s="23">
        <v>65</v>
      </c>
    </row>
    <row r="78" spans="1:13" ht="12.75" customHeight="1" x14ac:dyDescent="0.3">
      <c r="A78" s="22" t="s">
        <v>17</v>
      </c>
      <c r="B78" s="22" t="s">
        <v>14</v>
      </c>
      <c r="C78" s="30" t="s">
        <v>89</v>
      </c>
      <c r="D78" s="23">
        <v>140138</v>
      </c>
      <c r="E78" s="23">
        <v>138221</v>
      </c>
      <c r="F78" s="23">
        <v>137337</v>
      </c>
      <c r="G78" s="23">
        <v>818</v>
      </c>
      <c r="H78" s="23">
        <v>66</v>
      </c>
      <c r="I78" s="23">
        <v>1872</v>
      </c>
      <c r="J78" s="23">
        <v>1102</v>
      </c>
      <c r="K78" s="23">
        <v>737</v>
      </c>
      <c r="L78" s="23">
        <v>33</v>
      </c>
      <c r="M78" s="23">
        <v>45</v>
      </c>
    </row>
    <row r="79" spans="1:13" ht="12.75" customHeight="1" x14ac:dyDescent="0.3">
      <c r="A79" s="22" t="s">
        <v>17</v>
      </c>
      <c r="B79" s="22" t="s">
        <v>14</v>
      </c>
      <c r="C79" s="30" t="s">
        <v>90</v>
      </c>
      <c r="D79" s="23">
        <v>109372</v>
      </c>
      <c r="E79" s="23">
        <v>108383</v>
      </c>
      <c r="F79" s="23">
        <v>107825</v>
      </c>
      <c r="G79" s="23">
        <v>505</v>
      </c>
      <c r="H79" s="23">
        <v>53</v>
      </c>
      <c r="I79" s="23">
        <v>956</v>
      </c>
      <c r="J79" s="23">
        <v>623</v>
      </c>
      <c r="K79" s="23">
        <v>310</v>
      </c>
      <c r="L79" s="23">
        <v>23</v>
      </c>
      <c r="M79" s="23">
        <v>33</v>
      </c>
    </row>
    <row r="80" spans="1:13" ht="12.75" customHeight="1" x14ac:dyDescent="0.3">
      <c r="A80" s="22" t="s">
        <v>17</v>
      </c>
      <c r="B80" s="22" t="s">
        <v>14</v>
      </c>
      <c r="C80" s="30" t="s">
        <v>91</v>
      </c>
      <c r="D80" s="23">
        <v>72480</v>
      </c>
      <c r="E80" s="23">
        <v>71909</v>
      </c>
      <c r="F80" s="23">
        <v>71589</v>
      </c>
      <c r="G80" s="23">
        <v>282</v>
      </c>
      <c r="H80" s="23">
        <v>38</v>
      </c>
      <c r="I80" s="23">
        <v>555</v>
      </c>
      <c r="J80" s="23">
        <v>387</v>
      </c>
      <c r="K80" s="23">
        <v>159</v>
      </c>
      <c r="L80" s="23">
        <v>9</v>
      </c>
      <c r="M80" s="23">
        <v>16</v>
      </c>
    </row>
    <row r="81" spans="1:13" ht="12.75" customHeight="1" x14ac:dyDescent="0.3">
      <c r="A81" s="22" t="s">
        <v>17</v>
      </c>
      <c r="B81" s="22" t="s">
        <v>14</v>
      </c>
      <c r="C81" s="22" t="s">
        <v>92</v>
      </c>
      <c r="D81" s="23">
        <v>68153</v>
      </c>
      <c r="E81" s="23">
        <v>67663</v>
      </c>
      <c r="F81" s="23">
        <v>67342</v>
      </c>
      <c r="G81" s="23">
        <v>283</v>
      </c>
      <c r="H81" s="23">
        <v>38</v>
      </c>
      <c r="I81" s="23">
        <v>471</v>
      </c>
      <c r="J81" s="23">
        <v>387</v>
      </c>
      <c r="K81" s="23">
        <v>79</v>
      </c>
      <c r="L81" s="23">
        <v>5</v>
      </c>
      <c r="M81" s="23">
        <v>19</v>
      </c>
    </row>
    <row r="82" spans="1:13" ht="12.75" customHeight="1" x14ac:dyDescent="0.3">
      <c r="A82" s="16" t="s">
        <v>17</v>
      </c>
      <c r="B82" s="16" t="s">
        <v>15</v>
      </c>
      <c r="C82" s="16" t="s">
        <v>14</v>
      </c>
      <c r="D82" s="17">
        <v>2545211</v>
      </c>
      <c r="E82" s="17">
        <v>2468749</v>
      </c>
      <c r="F82" s="17">
        <v>2432026</v>
      </c>
      <c r="G82" s="17">
        <v>34134</v>
      </c>
      <c r="H82" s="17">
        <v>2589</v>
      </c>
      <c r="I82" s="17">
        <v>73707</v>
      </c>
      <c r="J82" s="17">
        <v>52876</v>
      </c>
      <c r="K82" s="17">
        <v>18669</v>
      </c>
      <c r="L82" s="17">
        <v>2162</v>
      </c>
      <c r="M82" s="17">
        <v>2755</v>
      </c>
    </row>
    <row r="83" spans="1:13" ht="12.75" customHeight="1" x14ac:dyDescent="0.3">
      <c r="A83" s="18" t="s">
        <v>17</v>
      </c>
      <c r="B83" s="18" t="s">
        <v>15</v>
      </c>
      <c r="C83" s="29" t="s">
        <v>76</v>
      </c>
      <c r="D83" s="19">
        <v>287139</v>
      </c>
      <c r="E83" s="19">
        <v>280254</v>
      </c>
      <c r="F83" s="19">
        <v>275550</v>
      </c>
      <c r="G83" s="19">
        <v>3877</v>
      </c>
      <c r="H83" s="19">
        <v>827</v>
      </c>
      <c r="I83" s="19">
        <v>6599</v>
      </c>
      <c r="J83" s="19">
        <v>5849</v>
      </c>
      <c r="K83" s="19">
        <v>579</v>
      </c>
      <c r="L83" s="19">
        <v>171</v>
      </c>
      <c r="M83" s="19">
        <v>286</v>
      </c>
    </row>
    <row r="84" spans="1:13" ht="12.75" customHeight="1" x14ac:dyDescent="0.3">
      <c r="A84" s="18" t="s">
        <v>17</v>
      </c>
      <c r="B84" s="18" t="s">
        <v>15</v>
      </c>
      <c r="C84" s="29" t="s">
        <v>77</v>
      </c>
      <c r="D84" s="19">
        <v>287088</v>
      </c>
      <c r="E84" s="19">
        <v>281554</v>
      </c>
      <c r="F84" s="19">
        <v>277567</v>
      </c>
      <c r="G84" s="19">
        <v>3433</v>
      </c>
      <c r="H84" s="19">
        <v>554</v>
      </c>
      <c r="I84" s="19">
        <v>5438</v>
      </c>
      <c r="J84" s="19">
        <v>4668</v>
      </c>
      <c r="K84" s="19">
        <v>624</v>
      </c>
      <c r="L84" s="19">
        <v>146</v>
      </c>
      <c r="M84" s="19">
        <v>96</v>
      </c>
    </row>
    <row r="85" spans="1:13" ht="12.75" customHeight="1" x14ac:dyDescent="0.3">
      <c r="A85" s="18" t="s">
        <v>17</v>
      </c>
      <c r="B85" s="18" t="s">
        <v>15</v>
      </c>
      <c r="C85" s="29" t="s">
        <v>78</v>
      </c>
      <c r="D85" s="19">
        <v>257087</v>
      </c>
      <c r="E85" s="19">
        <v>251936</v>
      </c>
      <c r="F85" s="19">
        <v>248673</v>
      </c>
      <c r="G85" s="19">
        <v>3126</v>
      </c>
      <c r="H85" s="19">
        <v>137</v>
      </c>
      <c r="I85" s="19">
        <v>4923</v>
      </c>
      <c r="J85" s="19">
        <v>4353</v>
      </c>
      <c r="K85" s="19">
        <v>361</v>
      </c>
      <c r="L85" s="19">
        <v>209</v>
      </c>
      <c r="M85" s="19">
        <v>228</v>
      </c>
    </row>
    <row r="86" spans="1:13" ht="12.75" customHeight="1" x14ac:dyDescent="0.3">
      <c r="A86" s="18" t="s">
        <v>17</v>
      </c>
      <c r="B86" s="18" t="s">
        <v>15</v>
      </c>
      <c r="C86" s="29" t="s">
        <v>79</v>
      </c>
      <c r="D86" s="19">
        <v>207636</v>
      </c>
      <c r="E86" s="19">
        <v>200307</v>
      </c>
      <c r="F86" s="19">
        <v>196602</v>
      </c>
      <c r="G86" s="19">
        <v>3542</v>
      </c>
      <c r="H86" s="19">
        <v>163</v>
      </c>
      <c r="I86" s="19">
        <v>7016</v>
      </c>
      <c r="J86" s="19">
        <v>6091</v>
      </c>
      <c r="K86" s="19">
        <v>637</v>
      </c>
      <c r="L86" s="19">
        <v>288</v>
      </c>
      <c r="M86" s="19">
        <v>313</v>
      </c>
    </row>
    <row r="87" spans="1:13" ht="12.75" customHeight="1" x14ac:dyDescent="0.3">
      <c r="A87" s="18" t="s">
        <v>17</v>
      </c>
      <c r="B87" s="18" t="s">
        <v>15</v>
      </c>
      <c r="C87" s="29" t="s">
        <v>80</v>
      </c>
      <c r="D87" s="19">
        <v>185599</v>
      </c>
      <c r="E87" s="19">
        <v>176492</v>
      </c>
      <c r="F87" s="19">
        <v>172383</v>
      </c>
      <c r="G87" s="19">
        <v>3996</v>
      </c>
      <c r="H87" s="19">
        <v>113</v>
      </c>
      <c r="I87" s="19">
        <v>8761</v>
      </c>
      <c r="J87" s="19">
        <v>6586</v>
      </c>
      <c r="K87" s="19">
        <v>1896</v>
      </c>
      <c r="L87" s="19">
        <v>279</v>
      </c>
      <c r="M87" s="19">
        <v>346</v>
      </c>
    </row>
    <row r="88" spans="1:13" ht="12.75" customHeight="1" x14ac:dyDescent="0.3">
      <c r="A88" s="18" t="s">
        <v>17</v>
      </c>
      <c r="B88" s="18" t="s">
        <v>15</v>
      </c>
      <c r="C88" s="29" t="s">
        <v>81</v>
      </c>
      <c r="D88" s="19">
        <v>173114</v>
      </c>
      <c r="E88" s="19">
        <v>163981</v>
      </c>
      <c r="F88" s="19">
        <v>160539</v>
      </c>
      <c r="G88" s="19">
        <v>3341</v>
      </c>
      <c r="H88" s="19">
        <v>101</v>
      </c>
      <c r="I88" s="19">
        <v>8751</v>
      </c>
      <c r="J88" s="19">
        <v>5740</v>
      </c>
      <c r="K88" s="19">
        <v>2764</v>
      </c>
      <c r="L88" s="19">
        <v>247</v>
      </c>
      <c r="M88" s="19">
        <v>382</v>
      </c>
    </row>
    <row r="89" spans="1:13" ht="12.75" customHeight="1" x14ac:dyDescent="0.3">
      <c r="A89" s="18" t="s">
        <v>17</v>
      </c>
      <c r="B89" s="18" t="s">
        <v>15</v>
      </c>
      <c r="C89" s="29" t="s">
        <v>82</v>
      </c>
      <c r="D89" s="19">
        <v>166390</v>
      </c>
      <c r="E89" s="19">
        <v>158558</v>
      </c>
      <c r="F89" s="19">
        <v>155666</v>
      </c>
      <c r="G89" s="19">
        <v>2808</v>
      </c>
      <c r="H89" s="19">
        <v>84</v>
      </c>
      <c r="I89" s="19">
        <v>7536</v>
      </c>
      <c r="J89" s="19">
        <v>4666</v>
      </c>
      <c r="K89" s="19">
        <v>2645</v>
      </c>
      <c r="L89" s="19">
        <v>225</v>
      </c>
      <c r="M89" s="19">
        <v>296</v>
      </c>
    </row>
    <row r="90" spans="1:13" ht="12.75" customHeight="1" x14ac:dyDescent="0.3">
      <c r="A90" s="18" t="s">
        <v>17</v>
      </c>
      <c r="B90" s="18" t="s">
        <v>15</v>
      </c>
      <c r="C90" s="29" t="s">
        <v>83</v>
      </c>
      <c r="D90" s="19">
        <v>163095</v>
      </c>
      <c r="E90" s="19">
        <v>156652</v>
      </c>
      <c r="F90" s="19">
        <v>154315</v>
      </c>
      <c r="G90" s="19">
        <v>2237</v>
      </c>
      <c r="H90" s="19">
        <v>100</v>
      </c>
      <c r="I90" s="19">
        <v>6208</v>
      </c>
      <c r="J90" s="19">
        <v>3780</v>
      </c>
      <c r="K90" s="19">
        <v>2285</v>
      </c>
      <c r="L90" s="19">
        <v>143</v>
      </c>
      <c r="M90" s="19">
        <v>235</v>
      </c>
    </row>
    <row r="91" spans="1:13" ht="12.75" customHeight="1" x14ac:dyDescent="0.3">
      <c r="A91" s="18" t="s">
        <v>17</v>
      </c>
      <c r="B91" s="18" t="s">
        <v>15</v>
      </c>
      <c r="C91" s="29" t="s">
        <v>84</v>
      </c>
      <c r="D91" s="19">
        <v>154351</v>
      </c>
      <c r="E91" s="19">
        <v>149312</v>
      </c>
      <c r="F91" s="19">
        <v>147336</v>
      </c>
      <c r="G91" s="19">
        <v>1883</v>
      </c>
      <c r="H91" s="19">
        <v>93</v>
      </c>
      <c r="I91" s="19">
        <v>4877</v>
      </c>
      <c r="J91" s="19">
        <v>2963</v>
      </c>
      <c r="K91" s="19">
        <v>1766</v>
      </c>
      <c r="L91" s="19">
        <v>148</v>
      </c>
      <c r="M91" s="19">
        <v>162</v>
      </c>
    </row>
    <row r="92" spans="1:13" ht="12.75" customHeight="1" x14ac:dyDescent="0.3">
      <c r="A92" s="18" t="s">
        <v>17</v>
      </c>
      <c r="B92" s="18" t="s">
        <v>15</v>
      </c>
      <c r="C92" s="29" t="s">
        <v>85</v>
      </c>
      <c r="D92" s="19">
        <v>139942</v>
      </c>
      <c r="E92" s="19">
        <v>135940</v>
      </c>
      <c r="F92" s="19">
        <v>134278</v>
      </c>
      <c r="G92" s="19">
        <v>1564</v>
      </c>
      <c r="H92" s="19">
        <v>98</v>
      </c>
      <c r="I92" s="19">
        <v>3881</v>
      </c>
      <c r="J92" s="19">
        <v>2341</v>
      </c>
      <c r="K92" s="19">
        <v>1430</v>
      </c>
      <c r="L92" s="19">
        <v>110</v>
      </c>
      <c r="M92" s="19">
        <v>121</v>
      </c>
    </row>
    <row r="93" spans="1:13" ht="12.75" customHeight="1" x14ac:dyDescent="0.3">
      <c r="A93" s="18" t="s">
        <v>17</v>
      </c>
      <c r="B93" s="18" t="s">
        <v>15</v>
      </c>
      <c r="C93" s="29" t="s">
        <v>86</v>
      </c>
      <c r="D93" s="19">
        <v>120005</v>
      </c>
      <c r="E93" s="19">
        <v>117049</v>
      </c>
      <c r="F93" s="19">
        <v>115633</v>
      </c>
      <c r="G93" s="19">
        <v>1348</v>
      </c>
      <c r="H93" s="19">
        <v>68</v>
      </c>
      <c r="I93" s="19">
        <v>2839</v>
      </c>
      <c r="J93" s="19">
        <v>1726</v>
      </c>
      <c r="K93" s="19">
        <v>1045</v>
      </c>
      <c r="L93" s="19">
        <v>68</v>
      </c>
      <c r="M93" s="19">
        <v>117</v>
      </c>
    </row>
    <row r="94" spans="1:13" ht="12.75" customHeight="1" x14ac:dyDescent="0.3">
      <c r="A94" s="18" t="s">
        <v>17</v>
      </c>
      <c r="B94" s="18" t="s">
        <v>15</v>
      </c>
      <c r="C94" s="29" t="s">
        <v>87</v>
      </c>
      <c r="D94" s="19">
        <v>106534</v>
      </c>
      <c r="E94" s="19">
        <v>103906</v>
      </c>
      <c r="F94" s="19">
        <v>102712</v>
      </c>
      <c r="G94" s="19">
        <v>1114</v>
      </c>
      <c r="H94" s="19">
        <v>80</v>
      </c>
      <c r="I94" s="19">
        <v>2566</v>
      </c>
      <c r="J94" s="19">
        <v>1549</v>
      </c>
      <c r="K94" s="19">
        <v>965</v>
      </c>
      <c r="L94" s="19">
        <v>52</v>
      </c>
      <c r="M94" s="19">
        <v>62</v>
      </c>
    </row>
    <row r="95" spans="1:13" ht="12.75" customHeight="1" x14ac:dyDescent="0.3">
      <c r="A95" s="18" t="s">
        <v>17</v>
      </c>
      <c r="B95" s="18" t="s">
        <v>15</v>
      </c>
      <c r="C95" s="29" t="s">
        <v>88</v>
      </c>
      <c r="D95" s="19">
        <v>92137</v>
      </c>
      <c r="E95" s="19">
        <v>90034</v>
      </c>
      <c r="F95" s="19">
        <v>89174</v>
      </c>
      <c r="G95" s="19">
        <v>788</v>
      </c>
      <c r="H95" s="19">
        <v>72</v>
      </c>
      <c r="I95" s="19">
        <v>2062</v>
      </c>
      <c r="J95" s="19">
        <v>1191</v>
      </c>
      <c r="K95" s="19">
        <v>834</v>
      </c>
      <c r="L95" s="19">
        <v>37</v>
      </c>
      <c r="M95" s="19">
        <v>41</v>
      </c>
    </row>
    <row r="96" spans="1:13" ht="12.75" customHeight="1" x14ac:dyDescent="0.3">
      <c r="A96" s="18" t="s">
        <v>17</v>
      </c>
      <c r="B96" s="18" t="s">
        <v>15</v>
      </c>
      <c r="C96" s="29" t="s">
        <v>89</v>
      </c>
      <c r="D96" s="19">
        <v>73929</v>
      </c>
      <c r="E96" s="19">
        <v>72724</v>
      </c>
      <c r="F96" s="19">
        <v>72182</v>
      </c>
      <c r="G96" s="19">
        <v>513</v>
      </c>
      <c r="H96" s="19">
        <v>29</v>
      </c>
      <c r="I96" s="19">
        <v>1175</v>
      </c>
      <c r="J96" s="19">
        <v>662</v>
      </c>
      <c r="K96" s="19">
        <v>493</v>
      </c>
      <c r="L96" s="19">
        <v>20</v>
      </c>
      <c r="M96" s="19">
        <v>30</v>
      </c>
    </row>
    <row r="97" spans="1:13" ht="12.75" customHeight="1" x14ac:dyDescent="0.3">
      <c r="A97" s="18" t="s">
        <v>17</v>
      </c>
      <c r="B97" s="18" t="s">
        <v>15</v>
      </c>
      <c r="C97" s="29" t="s">
        <v>90</v>
      </c>
      <c r="D97" s="19">
        <v>58579</v>
      </c>
      <c r="E97" s="19">
        <v>58000</v>
      </c>
      <c r="F97" s="19">
        <v>57678</v>
      </c>
      <c r="G97" s="19">
        <v>294</v>
      </c>
      <c r="H97" s="19">
        <v>28</v>
      </c>
      <c r="I97" s="19">
        <v>554</v>
      </c>
      <c r="J97" s="19">
        <v>337</v>
      </c>
      <c r="K97" s="19">
        <v>206</v>
      </c>
      <c r="L97" s="19">
        <v>11</v>
      </c>
      <c r="M97" s="19">
        <v>25</v>
      </c>
    </row>
    <row r="98" spans="1:13" ht="12.75" customHeight="1" x14ac:dyDescent="0.3">
      <c r="A98" s="18" t="s">
        <v>17</v>
      </c>
      <c r="B98" s="18" t="s">
        <v>15</v>
      </c>
      <c r="C98" s="29" t="s">
        <v>91</v>
      </c>
      <c r="D98" s="19">
        <v>38187</v>
      </c>
      <c r="E98" s="19">
        <v>37887</v>
      </c>
      <c r="F98" s="19">
        <v>37707</v>
      </c>
      <c r="G98" s="19">
        <v>159</v>
      </c>
      <c r="H98" s="19">
        <v>21</v>
      </c>
      <c r="I98" s="19">
        <v>294</v>
      </c>
      <c r="J98" s="19">
        <v>195</v>
      </c>
      <c r="K98" s="19">
        <v>95</v>
      </c>
      <c r="L98" s="19">
        <v>4</v>
      </c>
      <c r="M98" s="19">
        <v>6</v>
      </c>
    </row>
    <row r="99" spans="1:13" ht="12.75" customHeight="1" x14ac:dyDescent="0.3">
      <c r="A99" s="18" t="s">
        <v>17</v>
      </c>
      <c r="B99" s="18" t="s">
        <v>15</v>
      </c>
      <c r="C99" s="18" t="s">
        <v>92</v>
      </c>
      <c r="D99" s="19">
        <v>34399</v>
      </c>
      <c r="E99" s="19">
        <v>34163</v>
      </c>
      <c r="F99" s="19">
        <v>34031</v>
      </c>
      <c r="G99" s="19">
        <v>111</v>
      </c>
      <c r="H99" s="19">
        <v>21</v>
      </c>
      <c r="I99" s="19">
        <v>227</v>
      </c>
      <c r="J99" s="19">
        <v>179</v>
      </c>
      <c r="K99" s="19">
        <v>44</v>
      </c>
      <c r="L99" s="19">
        <v>4</v>
      </c>
      <c r="M99" s="19">
        <v>9</v>
      </c>
    </row>
    <row r="100" spans="1:13" ht="12.75" customHeight="1" x14ac:dyDescent="0.3">
      <c r="A100" s="20" t="s">
        <v>17</v>
      </c>
      <c r="B100" s="20" t="s">
        <v>16</v>
      </c>
      <c r="C100" s="20" t="s">
        <v>14</v>
      </c>
      <c r="D100" s="21">
        <v>2507217</v>
      </c>
      <c r="E100" s="21">
        <v>2450201</v>
      </c>
      <c r="F100" s="21">
        <v>2409779</v>
      </c>
      <c r="G100" s="21">
        <v>38006</v>
      </c>
      <c r="H100" s="21">
        <v>2416</v>
      </c>
      <c r="I100" s="21">
        <v>55963</v>
      </c>
      <c r="J100" s="21">
        <v>48206</v>
      </c>
      <c r="K100" s="21">
        <v>6384</v>
      </c>
      <c r="L100" s="21">
        <v>1373</v>
      </c>
      <c r="M100" s="21">
        <v>1053</v>
      </c>
    </row>
    <row r="101" spans="1:13" ht="12.75" customHeight="1" x14ac:dyDescent="0.3">
      <c r="A101" s="22" t="s">
        <v>17</v>
      </c>
      <c r="B101" s="22" t="s">
        <v>16</v>
      </c>
      <c r="C101" s="30" t="s">
        <v>76</v>
      </c>
      <c r="D101" s="23">
        <v>278754</v>
      </c>
      <c r="E101" s="23">
        <v>272041</v>
      </c>
      <c r="F101" s="23">
        <v>267489</v>
      </c>
      <c r="G101" s="23">
        <v>3766</v>
      </c>
      <c r="H101" s="23">
        <v>786</v>
      </c>
      <c r="I101" s="23">
        <v>6424</v>
      </c>
      <c r="J101" s="23">
        <v>5656</v>
      </c>
      <c r="K101" s="23">
        <v>616</v>
      </c>
      <c r="L101" s="23">
        <v>152</v>
      </c>
      <c r="M101" s="23">
        <v>289</v>
      </c>
    </row>
    <row r="102" spans="1:13" ht="12.75" customHeight="1" x14ac:dyDescent="0.3">
      <c r="A102" s="22" t="s">
        <v>17</v>
      </c>
      <c r="B102" s="22" t="s">
        <v>16</v>
      </c>
      <c r="C102" s="30" t="s">
        <v>77</v>
      </c>
      <c r="D102" s="23">
        <v>274511</v>
      </c>
      <c r="E102" s="23">
        <v>269391</v>
      </c>
      <c r="F102" s="23">
        <v>265626</v>
      </c>
      <c r="G102" s="23">
        <v>3227</v>
      </c>
      <c r="H102" s="23">
        <v>538</v>
      </c>
      <c r="I102" s="23">
        <v>5028</v>
      </c>
      <c r="J102" s="23">
        <v>4314</v>
      </c>
      <c r="K102" s="23">
        <v>594</v>
      </c>
      <c r="L102" s="23">
        <v>120</v>
      </c>
      <c r="M102" s="23">
        <v>92</v>
      </c>
    </row>
    <row r="103" spans="1:13" ht="12.75" customHeight="1" x14ac:dyDescent="0.3">
      <c r="A103" s="22" t="s">
        <v>17</v>
      </c>
      <c r="B103" s="22" t="s">
        <v>16</v>
      </c>
      <c r="C103" s="30" t="s">
        <v>78</v>
      </c>
      <c r="D103" s="23">
        <v>248532</v>
      </c>
      <c r="E103" s="23">
        <v>242841</v>
      </c>
      <c r="F103" s="23">
        <v>238169</v>
      </c>
      <c r="G103" s="23">
        <v>4550</v>
      </c>
      <c r="H103" s="23">
        <v>122</v>
      </c>
      <c r="I103" s="23">
        <v>5593</v>
      </c>
      <c r="J103" s="23">
        <v>5007</v>
      </c>
      <c r="K103" s="23">
        <v>418</v>
      </c>
      <c r="L103" s="23">
        <v>168</v>
      </c>
      <c r="M103" s="23">
        <v>98</v>
      </c>
    </row>
    <row r="104" spans="1:13" ht="12.75" customHeight="1" x14ac:dyDescent="0.3">
      <c r="A104" s="22" t="s">
        <v>17</v>
      </c>
      <c r="B104" s="22" t="s">
        <v>16</v>
      </c>
      <c r="C104" s="30" t="s">
        <v>79</v>
      </c>
      <c r="D104" s="23">
        <v>212966</v>
      </c>
      <c r="E104" s="23">
        <v>205794</v>
      </c>
      <c r="F104" s="23">
        <v>199538</v>
      </c>
      <c r="G104" s="23">
        <v>6139</v>
      </c>
      <c r="H104" s="23">
        <v>117</v>
      </c>
      <c r="I104" s="23">
        <v>7087</v>
      </c>
      <c r="J104" s="23">
        <v>6600</v>
      </c>
      <c r="K104" s="23">
        <v>314</v>
      </c>
      <c r="L104" s="23">
        <v>173</v>
      </c>
      <c r="M104" s="23">
        <v>85</v>
      </c>
    </row>
    <row r="105" spans="1:13" ht="12.75" customHeight="1" x14ac:dyDescent="0.3">
      <c r="A105" s="22" t="s">
        <v>17</v>
      </c>
      <c r="B105" s="22" t="s">
        <v>16</v>
      </c>
      <c r="C105" s="30" t="s">
        <v>80</v>
      </c>
      <c r="D105" s="23">
        <v>200987</v>
      </c>
      <c r="E105" s="23">
        <v>193718</v>
      </c>
      <c r="F105" s="23">
        <v>188213</v>
      </c>
      <c r="G105" s="23">
        <v>5388</v>
      </c>
      <c r="H105" s="23">
        <v>117</v>
      </c>
      <c r="I105" s="23">
        <v>7175</v>
      </c>
      <c r="J105" s="23">
        <v>6655</v>
      </c>
      <c r="K105" s="23">
        <v>363</v>
      </c>
      <c r="L105" s="23">
        <v>157</v>
      </c>
      <c r="M105" s="23">
        <v>94</v>
      </c>
    </row>
    <row r="106" spans="1:13" ht="12.75" customHeight="1" x14ac:dyDescent="0.3">
      <c r="A106" s="22" t="s">
        <v>17</v>
      </c>
      <c r="B106" s="22" t="s">
        <v>16</v>
      </c>
      <c r="C106" s="30" t="s">
        <v>81</v>
      </c>
      <c r="D106" s="23">
        <v>185128</v>
      </c>
      <c r="E106" s="23">
        <v>179263</v>
      </c>
      <c r="F106" s="23">
        <v>175256</v>
      </c>
      <c r="G106" s="23">
        <v>3924</v>
      </c>
      <c r="H106" s="23">
        <v>83</v>
      </c>
      <c r="I106" s="23">
        <v>5802</v>
      </c>
      <c r="J106" s="23">
        <v>5180</v>
      </c>
      <c r="K106" s="23">
        <v>466</v>
      </c>
      <c r="L106" s="23">
        <v>156</v>
      </c>
      <c r="M106" s="23">
        <v>63</v>
      </c>
    </row>
    <row r="107" spans="1:13" ht="12.75" customHeight="1" x14ac:dyDescent="0.3">
      <c r="A107" s="22" t="s">
        <v>17</v>
      </c>
      <c r="B107" s="22" t="s">
        <v>16</v>
      </c>
      <c r="C107" s="30" t="s">
        <v>82</v>
      </c>
      <c r="D107" s="23">
        <v>173135</v>
      </c>
      <c r="E107" s="23">
        <v>168674</v>
      </c>
      <c r="F107" s="23">
        <v>165782</v>
      </c>
      <c r="G107" s="23">
        <v>2803</v>
      </c>
      <c r="H107" s="23">
        <v>89</v>
      </c>
      <c r="I107" s="23">
        <v>4400</v>
      </c>
      <c r="J107" s="23">
        <v>3773</v>
      </c>
      <c r="K107" s="23">
        <v>517</v>
      </c>
      <c r="L107" s="23">
        <v>110</v>
      </c>
      <c r="M107" s="23">
        <v>61</v>
      </c>
    </row>
    <row r="108" spans="1:13" ht="12.75" customHeight="1" x14ac:dyDescent="0.3">
      <c r="A108" s="22" t="s">
        <v>17</v>
      </c>
      <c r="B108" s="22" t="s">
        <v>16</v>
      </c>
      <c r="C108" s="30" t="s">
        <v>83</v>
      </c>
      <c r="D108" s="23">
        <v>163211</v>
      </c>
      <c r="E108" s="23">
        <v>159846</v>
      </c>
      <c r="F108" s="23">
        <v>157693</v>
      </c>
      <c r="G108" s="23">
        <v>2061</v>
      </c>
      <c r="H108" s="23">
        <v>92</v>
      </c>
      <c r="I108" s="23">
        <v>3314</v>
      </c>
      <c r="J108" s="23">
        <v>2801</v>
      </c>
      <c r="K108" s="23">
        <v>427</v>
      </c>
      <c r="L108" s="23">
        <v>86</v>
      </c>
      <c r="M108" s="23">
        <v>51</v>
      </c>
    </row>
    <row r="109" spans="1:13" ht="12.75" customHeight="1" x14ac:dyDescent="0.3">
      <c r="A109" s="22" t="s">
        <v>17</v>
      </c>
      <c r="B109" s="22" t="s">
        <v>16</v>
      </c>
      <c r="C109" s="30" t="s">
        <v>84</v>
      </c>
      <c r="D109" s="23">
        <v>148386</v>
      </c>
      <c r="E109" s="23">
        <v>145697</v>
      </c>
      <c r="F109" s="23">
        <v>144000</v>
      </c>
      <c r="G109" s="23">
        <v>1601</v>
      </c>
      <c r="H109" s="23">
        <v>96</v>
      </c>
      <c r="I109" s="23">
        <v>2653</v>
      </c>
      <c r="J109" s="23">
        <v>2178</v>
      </c>
      <c r="K109" s="23">
        <v>412</v>
      </c>
      <c r="L109" s="23">
        <v>63</v>
      </c>
      <c r="M109" s="23">
        <v>36</v>
      </c>
    </row>
    <row r="110" spans="1:13" ht="12.75" customHeight="1" x14ac:dyDescent="0.3">
      <c r="A110" s="22" t="s">
        <v>17</v>
      </c>
      <c r="B110" s="22" t="s">
        <v>16</v>
      </c>
      <c r="C110" s="30" t="s">
        <v>85</v>
      </c>
      <c r="D110" s="23">
        <v>134811</v>
      </c>
      <c r="E110" s="23">
        <v>132587</v>
      </c>
      <c r="F110" s="23">
        <v>131177</v>
      </c>
      <c r="G110" s="23">
        <v>1326</v>
      </c>
      <c r="H110" s="23">
        <v>84</v>
      </c>
      <c r="I110" s="23">
        <v>2178</v>
      </c>
      <c r="J110" s="23">
        <v>1688</v>
      </c>
      <c r="K110" s="23">
        <v>438</v>
      </c>
      <c r="L110" s="23">
        <v>52</v>
      </c>
      <c r="M110" s="23">
        <v>46</v>
      </c>
    </row>
    <row r="111" spans="1:13" ht="12.75" customHeight="1" x14ac:dyDescent="0.3">
      <c r="A111" s="22" t="s">
        <v>17</v>
      </c>
      <c r="B111" s="22" t="s">
        <v>16</v>
      </c>
      <c r="C111" s="30" t="s">
        <v>86</v>
      </c>
      <c r="D111" s="23">
        <v>115280</v>
      </c>
      <c r="E111" s="23">
        <v>113372</v>
      </c>
      <c r="F111" s="23">
        <v>112210</v>
      </c>
      <c r="G111" s="23">
        <v>1076</v>
      </c>
      <c r="H111" s="23">
        <v>86</v>
      </c>
      <c r="I111" s="23">
        <v>1861</v>
      </c>
      <c r="J111" s="23">
        <v>1384</v>
      </c>
      <c r="K111" s="23">
        <v>437</v>
      </c>
      <c r="L111" s="23">
        <v>40</v>
      </c>
      <c r="M111" s="23">
        <v>47</v>
      </c>
    </row>
    <row r="112" spans="1:13" ht="12.75" customHeight="1" x14ac:dyDescent="0.3">
      <c r="A112" s="22" t="s">
        <v>17</v>
      </c>
      <c r="B112" s="22" t="s">
        <v>16</v>
      </c>
      <c r="C112" s="30" t="s">
        <v>87</v>
      </c>
      <c r="D112" s="23">
        <v>100484</v>
      </c>
      <c r="E112" s="23">
        <v>98819</v>
      </c>
      <c r="F112" s="23">
        <v>97951</v>
      </c>
      <c r="G112" s="23">
        <v>812</v>
      </c>
      <c r="H112" s="23">
        <v>56</v>
      </c>
      <c r="I112" s="23">
        <v>1641</v>
      </c>
      <c r="J112" s="23">
        <v>1094</v>
      </c>
      <c r="K112" s="23">
        <v>515</v>
      </c>
      <c r="L112" s="23">
        <v>32</v>
      </c>
      <c r="M112" s="23">
        <v>24</v>
      </c>
    </row>
    <row r="113" spans="1:13" ht="12.75" customHeight="1" x14ac:dyDescent="0.3">
      <c r="A113" s="22" t="s">
        <v>17</v>
      </c>
      <c r="B113" s="22" t="s">
        <v>16</v>
      </c>
      <c r="C113" s="30" t="s">
        <v>88</v>
      </c>
      <c r="D113" s="23">
        <v>85983</v>
      </c>
      <c r="E113" s="23">
        <v>84756</v>
      </c>
      <c r="F113" s="23">
        <v>84180</v>
      </c>
      <c r="G113" s="23">
        <v>522</v>
      </c>
      <c r="H113" s="23">
        <v>54</v>
      </c>
      <c r="I113" s="23">
        <v>1203</v>
      </c>
      <c r="J113" s="23">
        <v>750</v>
      </c>
      <c r="K113" s="23">
        <v>420</v>
      </c>
      <c r="L113" s="23">
        <v>33</v>
      </c>
      <c r="M113" s="23">
        <v>24</v>
      </c>
    </row>
    <row r="114" spans="1:13" ht="12.75" customHeight="1" x14ac:dyDescent="0.3">
      <c r="A114" s="22" t="s">
        <v>17</v>
      </c>
      <c r="B114" s="22" t="s">
        <v>16</v>
      </c>
      <c r="C114" s="30" t="s">
        <v>89</v>
      </c>
      <c r="D114" s="23">
        <v>66209</v>
      </c>
      <c r="E114" s="23">
        <v>65497</v>
      </c>
      <c r="F114" s="23">
        <v>65155</v>
      </c>
      <c r="G114" s="23">
        <v>305</v>
      </c>
      <c r="H114" s="23">
        <v>37</v>
      </c>
      <c r="I114" s="23">
        <v>697</v>
      </c>
      <c r="J114" s="23">
        <v>440</v>
      </c>
      <c r="K114" s="23">
        <v>244</v>
      </c>
      <c r="L114" s="23">
        <v>13</v>
      </c>
      <c r="M114" s="23">
        <v>15</v>
      </c>
    </row>
    <row r="115" spans="1:13" ht="12.75" customHeight="1" x14ac:dyDescent="0.3">
      <c r="A115" s="22" t="s">
        <v>17</v>
      </c>
      <c r="B115" s="22" t="s">
        <v>16</v>
      </c>
      <c r="C115" s="30" t="s">
        <v>90</v>
      </c>
      <c r="D115" s="23">
        <v>50793</v>
      </c>
      <c r="E115" s="23">
        <v>50383</v>
      </c>
      <c r="F115" s="23">
        <v>50147</v>
      </c>
      <c r="G115" s="23">
        <v>211</v>
      </c>
      <c r="H115" s="23">
        <v>25</v>
      </c>
      <c r="I115" s="23">
        <v>402</v>
      </c>
      <c r="J115" s="23">
        <v>286</v>
      </c>
      <c r="K115" s="23">
        <v>104</v>
      </c>
      <c r="L115" s="23">
        <v>12</v>
      </c>
      <c r="M115" s="23">
        <v>8</v>
      </c>
    </row>
    <row r="116" spans="1:13" ht="12.75" customHeight="1" x14ac:dyDescent="0.3">
      <c r="A116" s="22" t="s">
        <v>17</v>
      </c>
      <c r="B116" s="22" t="s">
        <v>16</v>
      </c>
      <c r="C116" s="30" t="s">
        <v>91</v>
      </c>
      <c r="D116" s="23">
        <v>34293</v>
      </c>
      <c r="E116" s="23">
        <v>34022</v>
      </c>
      <c r="F116" s="23">
        <v>33882</v>
      </c>
      <c r="G116" s="23">
        <v>123</v>
      </c>
      <c r="H116" s="23">
        <v>17</v>
      </c>
      <c r="I116" s="23">
        <v>261</v>
      </c>
      <c r="J116" s="23">
        <v>192</v>
      </c>
      <c r="K116" s="23">
        <v>64</v>
      </c>
      <c r="L116" s="23">
        <v>5</v>
      </c>
      <c r="M116" s="23">
        <v>10</v>
      </c>
    </row>
    <row r="117" spans="1:13" ht="12.75" customHeight="1" x14ac:dyDescent="0.3">
      <c r="A117" s="22" t="s">
        <v>17</v>
      </c>
      <c r="B117" s="22" t="s">
        <v>16</v>
      </c>
      <c r="C117" s="22" t="s">
        <v>92</v>
      </c>
      <c r="D117" s="23">
        <v>33754</v>
      </c>
      <c r="E117" s="23">
        <v>33500</v>
      </c>
      <c r="F117" s="23">
        <v>33311</v>
      </c>
      <c r="G117" s="23">
        <v>172</v>
      </c>
      <c r="H117" s="23">
        <v>17</v>
      </c>
      <c r="I117" s="23">
        <v>244</v>
      </c>
      <c r="J117" s="23">
        <v>208</v>
      </c>
      <c r="K117" s="23">
        <v>35</v>
      </c>
      <c r="L117" s="23">
        <v>1</v>
      </c>
      <c r="M117" s="23">
        <v>10</v>
      </c>
    </row>
    <row r="118" spans="1:13" ht="12.75" customHeight="1" x14ac:dyDescent="0.3">
      <c r="A118" s="16" t="s">
        <v>18</v>
      </c>
      <c r="B118" s="16" t="s">
        <v>14</v>
      </c>
      <c r="C118" s="16" t="s">
        <v>14</v>
      </c>
      <c r="D118" s="17">
        <v>4361008</v>
      </c>
      <c r="E118" s="17">
        <v>4246759</v>
      </c>
      <c r="F118" s="17">
        <v>4187479</v>
      </c>
      <c r="G118" s="17">
        <v>54520</v>
      </c>
      <c r="H118" s="17">
        <v>4760</v>
      </c>
      <c r="I118" s="17">
        <v>107042</v>
      </c>
      <c r="J118" s="17">
        <v>84688</v>
      </c>
      <c r="K118" s="17">
        <v>20853</v>
      </c>
      <c r="L118" s="17">
        <v>1501</v>
      </c>
      <c r="M118" s="17">
        <v>7207</v>
      </c>
    </row>
    <row r="119" spans="1:13" ht="12.75" customHeight="1" x14ac:dyDescent="0.3">
      <c r="A119" s="18" t="s">
        <v>18</v>
      </c>
      <c r="B119" s="18" t="s">
        <v>14</v>
      </c>
      <c r="C119" s="29" t="s">
        <v>76</v>
      </c>
      <c r="D119" s="19">
        <v>497561</v>
      </c>
      <c r="E119" s="19">
        <v>485831</v>
      </c>
      <c r="F119" s="19">
        <v>478129</v>
      </c>
      <c r="G119" s="19">
        <v>5930</v>
      </c>
      <c r="H119" s="19">
        <v>1772</v>
      </c>
      <c r="I119" s="19">
        <v>11409</v>
      </c>
      <c r="J119" s="19">
        <v>10284</v>
      </c>
      <c r="K119" s="19">
        <v>957</v>
      </c>
      <c r="L119" s="19">
        <v>168</v>
      </c>
      <c r="M119" s="19">
        <v>321</v>
      </c>
    </row>
    <row r="120" spans="1:13" ht="12.75" customHeight="1" x14ac:dyDescent="0.3">
      <c r="A120" s="18" t="s">
        <v>18</v>
      </c>
      <c r="B120" s="18" t="s">
        <v>14</v>
      </c>
      <c r="C120" s="29" t="s">
        <v>77</v>
      </c>
      <c r="D120" s="19">
        <v>496827</v>
      </c>
      <c r="E120" s="19">
        <v>487358</v>
      </c>
      <c r="F120" s="19">
        <v>481080</v>
      </c>
      <c r="G120" s="19">
        <v>5031</v>
      </c>
      <c r="H120" s="19">
        <v>1247</v>
      </c>
      <c r="I120" s="19">
        <v>9229</v>
      </c>
      <c r="J120" s="19">
        <v>8106</v>
      </c>
      <c r="K120" s="19">
        <v>985</v>
      </c>
      <c r="L120" s="19">
        <v>138</v>
      </c>
      <c r="M120" s="19">
        <v>240</v>
      </c>
    </row>
    <row r="121" spans="1:13" ht="12.75" customHeight="1" x14ac:dyDescent="0.3">
      <c r="A121" s="18" t="s">
        <v>18</v>
      </c>
      <c r="B121" s="18" t="s">
        <v>14</v>
      </c>
      <c r="C121" s="29" t="s">
        <v>78</v>
      </c>
      <c r="D121" s="19">
        <v>448519</v>
      </c>
      <c r="E121" s="19">
        <v>439815</v>
      </c>
      <c r="F121" s="19">
        <v>433659</v>
      </c>
      <c r="G121" s="19">
        <v>5964</v>
      </c>
      <c r="H121" s="19">
        <v>192</v>
      </c>
      <c r="I121" s="19">
        <v>8310</v>
      </c>
      <c r="J121" s="19">
        <v>7525</v>
      </c>
      <c r="K121" s="19">
        <v>630</v>
      </c>
      <c r="L121" s="19">
        <v>155</v>
      </c>
      <c r="M121" s="19">
        <v>394</v>
      </c>
    </row>
    <row r="122" spans="1:13" ht="12.75" customHeight="1" x14ac:dyDescent="0.3">
      <c r="A122" s="18" t="s">
        <v>18</v>
      </c>
      <c r="B122" s="18" t="s">
        <v>14</v>
      </c>
      <c r="C122" s="29" t="s">
        <v>79</v>
      </c>
      <c r="D122" s="19">
        <v>371646</v>
      </c>
      <c r="E122" s="19">
        <v>359451</v>
      </c>
      <c r="F122" s="19">
        <v>351472</v>
      </c>
      <c r="G122" s="19">
        <v>7792</v>
      </c>
      <c r="H122" s="19">
        <v>187</v>
      </c>
      <c r="I122" s="19">
        <v>11327</v>
      </c>
      <c r="J122" s="19">
        <v>10246</v>
      </c>
      <c r="K122" s="19">
        <v>872</v>
      </c>
      <c r="L122" s="19">
        <v>209</v>
      </c>
      <c r="M122" s="19">
        <v>868</v>
      </c>
    </row>
    <row r="123" spans="1:13" ht="12.75" customHeight="1" x14ac:dyDescent="0.3">
      <c r="A123" s="18" t="s">
        <v>18</v>
      </c>
      <c r="B123" s="18" t="s">
        <v>14</v>
      </c>
      <c r="C123" s="29" t="s">
        <v>80</v>
      </c>
      <c r="D123" s="19">
        <v>345663</v>
      </c>
      <c r="E123" s="19">
        <v>330564</v>
      </c>
      <c r="F123" s="19">
        <v>322756</v>
      </c>
      <c r="G123" s="19">
        <v>7622</v>
      </c>
      <c r="H123" s="19">
        <v>186</v>
      </c>
      <c r="I123" s="19">
        <v>13903</v>
      </c>
      <c r="J123" s="19">
        <v>11558</v>
      </c>
      <c r="K123" s="19">
        <v>2159</v>
      </c>
      <c r="L123" s="19">
        <v>186</v>
      </c>
      <c r="M123" s="19">
        <v>1196</v>
      </c>
    </row>
    <row r="124" spans="1:13" ht="12.75" customHeight="1" x14ac:dyDescent="0.3">
      <c r="A124" s="18" t="s">
        <v>18</v>
      </c>
      <c r="B124" s="18" t="s">
        <v>14</v>
      </c>
      <c r="C124" s="29" t="s">
        <v>81</v>
      </c>
      <c r="D124" s="19">
        <v>319406</v>
      </c>
      <c r="E124" s="19">
        <v>305683</v>
      </c>
      <c r="F124" s="19">
        <v>299721</v>
      </c>
      <c r="G124" s="19">
        <v>5797</v>
      </c>
      <c r="H124" s="19">
        <v>165</v>
      </c>
      <c r="I124" s="19">
        <v>12603</v>
      </c>
      <c r="J124" s="19">
        <v>9378</v>
      </c>
      <c r="K124" s="19">
        <v>3041</v>
      </c>
      <c r="L124" s="19">
        <v>184</v>
      </c>
      <c r="M124" s="19">
        <v>1120</v>
      </c>
    </row>
    <row r="125" spans="1:13" ht="12.75" customHeight="1" x14ac:dyDescent="0.3">
      <c r="A125" s="18" t="s">
        <v>18</v>
      </c>
      <c r="B125" s="18" t="s">
        <v>14</v>
      </c>
      <c r="C125" s="29" t="s">
        <v>82</v>
      </c>
      <c r="D125" s="19">
        <v>302496</v>
      </c>
      <c r="E125" s="19">
        <v>291327</v>
      </c>
      <c r="F125" s="19">
        <v>286872</v>
      </c>
      <c r="G125" s="19">
        <v>4317</v>
      </c>
      <c r="H125" s="19">
        <v>138</v>
      </c>
      <c r="I125" s="19">
        <v>10266</v>
      </c>
      <c r="J125" s="19">
        <v>7241</v>
      </c>
      <c r="K125" s="19">
        <v>2904</v>
      </c>
      <c r="L125" s="19">
        <v>121</v>
      </c>
      <c r="M125" s="19">
        <v>903</v>
      </c>
    </row>
    <row r="126" spans="1:13" ht="12.75" customHeight="1" x14ac:dyDescent="0.3">
      <c r="A126" s="18" t="s">
        <v>18</v>
      </c>
      <c r="B126" s="18" t="s">
        <v>14</v>
      </c>
      <c r="C126" s="29" t="s">
        <v>83</v>
      </c>
      <c r="D126" s="19">
        <v>286937</v>
      </c>
      <c r="E126" s="19">
        <v>278147</v>
      </c>
      <c r="F126" s="19">
        <v>274747</v>
      </c>
      <c r="G126" s="19">
        <v>3263</v>
      </c>
      <c r="H126" s="19">
        <v>137</v>
      </c>
      <c r="I126" s="19">
        <v>8061</v>
      </c>
      <c r="J126" s="19">
        <v>5529</v>
      </c>
      <c r="K126" s="19">
        <v>2404</v>
      </c>
      <c r="L126" s="19">
        <v>128</v>
      </c>
      <c r="M126" s="19">
        <v>729</v>
      </c>
    </row>
    <row r="127" spans="1:13" ht="12.75" customHeight="1" x14ac:dyDescent="0.3">
      <c r="A127" s="18" t="s">
        <v>18</v>
      </c>
      <c r="B127" s="18" t="s">
        <v>14</v>
      </c>
      <c r="C127" s="29" t="s">
        <v>84</v>
      </c>
      <c r="D127" s="19">
        <v>261297</v>
      </c>
      <c r="E127" s="19">
        <v>254815</v>
      </c>
      <c r="F127" s="19">
        <v>252308</v>
      </c>
      <c r="G127" s="19">
        <v>2380</v>
      </c>
      <c r="H127" s="19">
        <v>127</v>
      </c>
      <c r="I127" s="19">
        <v>5938</v>
      </c>
      <c r="J127" s="19">
        <v>4043</v>
      </c>
      <c r="K127" s="19">
        <v>1828</v>
      </c>
      <c r="L127" s="19">
        <v>67</v>
      </c>
      <c r="M127" s="19">
        <v>544</v>
      </c>
    </row>
    <row r="128" spans="1:13" ht="12.75" customHeight="1" x14ac:dyDescent="0.3">
      <c r="A128" s="18" t="s">
        <v>18</v>
      </c>
      <c r="B128" s="18" t="s">
        <v>14</v>
      </c>
      <c r="C128" s="29" t="s">
        <v>85</v>
      </c>
      <c r="D128" s="19">
        <v>229989</v>
      </c>
      <c r="E128" s="19">
        <v>225024</v>
      </c>
      <c r="F128" s="19">
        <v>223033</v>
      </c>
      <c r="G128" s="19">
        <v>1871</v>
      </c>
      <c r="H128" s="19">
        <v>120</v>
      </c>
      <c r="I128" s="19">
        <v>4600</v>
      </c>
      <c r="J128" s="19">
        <v>3025</v>
      </c>
      <c r="K128" s="19">
        <v>1524</v>
      </c>
      <c r="L128" s="19">
        <v>51</v>
      </c>
      <c r="M128" s="19">
        <v>365</v>
      </c>
    </row>
    <row r="129" spans="1:13" ht="12.75" customHeight="1" x14ac:dyDescent="0.3">
      <c r="A129" s="18" t="s">
        <v>18</v>
      </c>
      <c r="B129" s="18" t="s">
        <v>14</v>
      </c>
      <c r="C129" s="29" t="s">
        <v>86</v>
      </c>
      <c r="D129" s="19">
        <v>192721</v>
      </c>
      <c r="E129" s="19">
        <v>189094</v>
      </c>
      <c r="F129" s="19">
        <v>187507</v>
      </c>
      <c r="G129" s="19">
        <v>1464</v>
      </c>
      <c r="H129" s="19">
        <v>123</v>
      </c>
      <c r="I129" s="19">
        <v>3424</v>
      </c>
      <c r="J129" s="19">
        <v>2361</v>
      </c>
      <c r="K129" s="19">
        <v>1026</v>
      </c>
      <c r="L129" s="19">
        <v>37</v>
      </c>
      <c r="M129" s="19">
        <v>203</v>
      </c>
    </row>
    <row r="130" spans="1:13" ht="12.75" customHeight="1" x14ac:dyDescent="0.3">
      <c r="A130" s="18" t="s">
        <v>18</v>
      </c>
      <c r="B130" s="18" t="s">
        <v>14</v>
      </c>
      <c r="C130" s="29" t="s">
        <v>87</v>
      </c>
      <c r="D130" s="19">
        <v>165491</v>
      </c>
      <c r="E130" s="19">
        <v>162276</v>
      </c>
      <c r="F130" s="19">
        <v>160992</v>
      </c>
      <c r="G130" s="19">
        <v>1150</v>
      </c>
      <c r="H130" s="19">
        <v>134</v>
      </c>
      <c r="I130" s="19">
        <v>3067</v>
      </c>
      <c r="J130" s="19">
        <v>2030</v>
      </c>
      <c r="K130" s="19">
        <v>1012</v>
      </c>
      <c r="L130" s="19">
        <v>25</v>
      </c>
      <c r="M130" s="19">
        <v>148</v>
      </c>
    </row>
    <row r="131" spans="1:13" ht="12.75" customHeight="1" x14ac:dyDescent="0.3">
      <c r="A131" s="18" t="s">
        <v>18</v>
      </c>
      <c r="B131" s="18" t="s">
        <v>14</v>
      </c>
      <c r="C131" s="29" t="s">
        <v>88</v>
      </c>
      <c r="D131" s="19">
        <v>140866</v>
      </c>
      <c r="E131" s="19">
        <v>138549</v>
      </c>
      <c r="F131" s="19">
        <v>137740</v>
      </c>
      <c r="G131" s="19">
        <v>735</v>
      </c>
      <c r="H131" s="19">
        <v>74</v>
      </c>
      <c r="I131" s="19">
        <v>2235</v>
      </c>
      <c r="J131" s="19">
        <v>1486</v>
      </c>
      <c r="K131" s="19">
        <v>730</v>
      </c>
      <c r="L131" s="19">
        <v>19</v>
      </c>
      <c r="M131" s="19">
        <v>82</v>
      </c>
    </row>
    <row r="132" spans="1:13" ht="12.75" customHeight="1" x14ac:dyDescent="0.3">
      <c r="A132" s="18" t="s">
        <v>18</v>
      </c>
      <c r="B132" s="18" t="s">
        <v>14</v>
      </c>
      <c r="C132" s="29" t="s">
        <v>89</v>
      </c>
      <c r="D132" s="19">
        <v>107896</v>
      </c>
      <c r="E132" s="19">
        <v>106594</v>
      </c>
      <c r="F132" s="19">
        <v>106042</v>
      </c>
      <c r="G132" s="19">
        <v>486</v>
      </c>
      <c r="H132" s="19">
        <v>66</v>
      </c>
      <c r="I132" s="19">
        <v>1254</v>
      </c>
      <c r="J132" s="19">
        <v>833</v>
      </c>
      <c r="K132" s="19">
        <v>414</v>
      </c>
      <c r="L132" s="19">
        <v>7</v>
      </c>
      <c r="M132" s="19">
        <v>48</v>
      </c>
    </row>
    <row r="133" spans="1:13" ht="12.75" customHeight="1" x14ac:dyDescent="0.3">
      <c r="A133" s="18" t="s">
        <v>18</v>
      </c>
      <c r="B133" s="18" t="s">
        <v>14</v>
      </c>
      <c r="C133" s="29" t="s">
        <v>90</v>
      </c>
      <c r="D133" s="19">
        <v>84625</v>
      </c>
      <c r="E133" s="19">
        <v>83880</v>
      </c>
      <c r="F133" s="19">
        <v>83515</v>
      </c>
      <c r="G133" s="19">
        <v>321</v>
      </c>
      <c r="H133" s="19">
        <v>44</v>
      </c>
      <c r="I133" s="19">
        <v>720</v>
      </c>
      <c r="J133" s="19">
        <v>515</v>
      </c>
      <c r="K133" s="19">
        <v>202</v>
      </c>
      <c r="L133" s="19">
        <v>3</v>
      </c>
      <c r="M133" s="19">
        <v>25</v>
      </c>
    </row>
    <row r="134" spans="1:13" ht="12.75" customHeight="1" x14ac:dyDescent="0.3">
      <c r="A134" s="18" t="s">
        <v>18</v>
      </c>
      <c r="B134" s="18" t="s">
        <v>14</v>
      </c>
      <c r="C134" s="29" t="s">
        <v>91</v>
      </c>
      <c r="D134" s="19">
        <v>55603</v>
      </c>
      <c r="E134" s="19">
        <v>55244</v>
      </c>
      <c r="F134" s="19">
        <v>55020</v>
      </c>
      <c r="G134" s="19">
        <v>198</v>
      </c>
      <c r="H134" s="19">
        <v>26</v>
      </c>
      <c r="I134" s="19">
        <v>349</v>
      </c>
      <c r="J134" s="19">
        <v>250</v>
      </c>
      <c r="K134" s="19">
        <v>97</v>
      </c>
      <c r="L134" s="19">
        <v>2</v>
      </c>
      <c r="M134" s="19">
        <v>10</v>
      </c>
    </row>
    <row r="135" spans="1:13" ht="12.75" customHeight="1" x14ac:dyDescent="0.3">
      <c r="A135" s="18" t="s">
        <v>18</v>
      </c>
      <c r="B135" s="18" t="s">
        <v>14</v>
      </c>
      <c r="C135" s="18" t="s">
        <v>92</v>
      </c>
      <c r="D135" s="19">
        <v>53465</v>
      </c>
      <c r="E135" s="19">
        <v>53107</v>
      </c>
      <c r="F135" s="19">
        <v>52886</v>
      </c>
      <c r="G135" s="19">
        <v>199</v>
      </c>
      <c r="H135" s="19">
        <v>22</v>
      </c>
      <c r="I135" s="19">
        <v>347</v>
      </c>
      <c r="J135" s="19">
        <v>278</v>
      </c>
      <c r="K135" s="19">
        <v>68</v>
      </c>
      <c r="L135" s="19">
        <v>1</v>
      </c>
      <c r="M135" s="19">
        <v>11</v>
      </c>
    </row>
    <row r="136" spans="1:13" ht="12.75" customHeight="1" x14ac:dyDescent="0.3">
      <c r="A136" s="20" t="s">
        <v>18</v>
      </c>
      <c r="B136" s="20" t="s">
        <v>15</v>
      </c>
      <c r="C136" s="20" t="s">
        <v>14</v>
      </c>
      <c r="D136" s="21">
        <v>2152921</v>
      </c>
      <c r="E136" s="21">
        <v>2086820</v>
      </c>
      <c r="F136" s="21">
        <v>2059841</v>
      </c>
      <c r="G136" s="21">
        <v>24575</v>
      </c>
      <c r="H136" s="21">
        <v>2404</v>
      </c>
      <c r="I136" s="21">
        <v>59845</v>
      </c>
      <c r="J136" s="21">
        <v>42884</v>
      </c>
      <c r="K136" s="21">
        <v>16199</v>
      </c>
      <c r="L136" s="21">
        <v>762</v>
      </c>
      <c r="M136" s="21">
        <v>6256</v>
      </c>
    </row>
    <row r="137" spans="1:13" ht="12.75" customHeight="1" x14ac:dyDescent="0.3">
      <c r="A137" s="22" t="s">
        <v>18</v>
      </c>
      <c r="B137" s="22" t="s">
        <v>15</v>
      </c>
      <c r="C137" s="30" t="s">
        <v>76</v>
      </c>
      <c r="D137" s="23">
        <v>251193</v>
      </c>
      <c r="E137" s="23">
        <v>245167</v>
      </c>
      <c r="F137" s="23">
        <v>241259</v>
      </c>
      <c r="G137" s="23">
        <v>3030</v>
      </c>
      <c r="H137" s="23">
        <v>878</v>
      </c>
      <c r="I137" s="23">
        <v>5860</v>
      </c>
      <c r="J137" s="23">
        <v>5263</v>
      </c>
      <c r="K137" s="23">
        <v>519</v>
      </c>
      <c r="L137" s="23">
        <v>78</v>
      </c>
      <c r="M137" s="23">
        <v>166</v>
      </c>
    </row>
    <row r="138" spans="1:13" ht="12.75" customHeight="1" x14ac:dyDescent="0.3">
      <c r="A138" s="22" t="s">
        <v>18</v>
      </c>
      <c r="B138" s="22" t="s">
        <v>15</v>
      </c>
      <c r="C138" s="30" t="s">
        <v>77</v>
      </c>
      <c r="D138" s="23">
        <v>252347</v>
      </c>
      <c r="E138" s="23">
        <v>247547</v>
      </c>
      <c r="F138" s="23">
        <v>244287</v>
      </c>
      <c r="G138" s="23">
        <v>2606</v>
      </c>
      <c r="H138" s="23">
        <v>654</v>
      </c>
      <c r="I138" s="23">
        <v>4675</v>
      </c>
      <c r="J138" s="23">
        <v>4123</v>
      </c>
      <c r="K138" s="23">
        <v>487</v>
      </c>
      <c r="L138" s="23">
        <v>65</v>
      </c>
      <c r="M138" s="23">
        <v>125</v>
      </c>
    </row>
    <row r="139" spans="1:13" ht="12.75" customHeight="1" x14ac:dyDescent="0.3">
      <c r="A139" s="22" t="s">
        <v>18</v>
      </c>
      <c r="B139" s="22" t="s">
        <v>15</v>
      </c>
      <c r="C139" s="30" t="s">
        <v>78</v>
      </c>
      <c r="D139" s="23">
        <v>226235</v>
      </c>
      <c r="E139" s="23">
        <v>222168</v>
      </c>
      <c r="F139" s="23">
        <v>219792</v>
      </c>
      <c r="G139" s="23">
        <v>2276</v>
      </c>
      <c r="H139" s="23">
        <v>100</v>
      </c>
      <c r="I139" s="23">
        <v>3817</v>
      </c>
      <c r="J139" s="23">
        <v>3453</v>
      </c>
      <c r="K139" s="23">
        <v>297</v>
      </c>
      <c r="L139" s="23">
        <v>67</v>
      </c>
      <c r="M139" s="23">
        <v>250</v>
      </c>
    </row>
    <row r="140" spans="1:13" ht="12.75" customHeight="1" x14ac:dyDescent="0.3">
      <c r="A140" s="22" t="s">
        <v>18</v>
      </c>
      <c r="B140" s="22" t="s">
        <v>15</v>
      </c>
      <c r="C140" s="30" t="s">
        <v>79</v>
      </c>
      <c r="D140" s="23">
        <v>180423</v>
      </c>
      <c r="E140" s="23">
        <v>174333</v>
      </c>
      <c r="F140" s="23">
        <v>171566</v>
      </c>
      <c r="G140" s="23">
        <v>2665</v>
      </c>
      <c r="H140" s="23">
        <v>102</v>
      </c>
      <c r="I140" s="23">
        <v>5348</v>
      </c>
      <c r="J140" s="23">
        <v>4633</v>
      </c>
      <c r="K140" s="23">
        <v>609</v>
      </c>
      <c r="L140" s="23">
        <v>106</v>
      </c>
      <c r="M140" s="23">
        <v>742</v>
      </c>
    </row>
    <row r="141" spans="1:13" ht="12.75" customHeight="1" x14ac:dyDescent="0.3">
      <c r="A141" s="22" t="s">
        <v>18</v>
      </c>
      <c r="B141" s="22" t="s">
        <v>15</v>
      </c>
      <c r="C141" s="30" t="s">
        <v>80</v>
      </c>
      <c r="D141" s="23">
        <v>163080</v>
      </c>
      <c r="E141" s="23">
        <v>154413</v>
      </c>
      <c r="F141" s="23">
        <v>151183</v>
      </c>
      <c r="G141" s="23">
        <v>3130</v>
      </c>
      <c r="H141" s="23">
        <v>100</v>
      </c>
      <c r="I141" s="23">
        <v>7539</v>
      </c>
      <c r="J141" s="23">
        <v>5557</v>
      </c>
      <c r="K141" s="23">
        <v>1889</v>
      </c>
      <c r="L141" s="23">
        <v>93</v>
      </c>
      <c r="M141" s="23">
        <v>1128</v>
      </c>
    </row>
    <row r="142" spans="1:13" ht="12.75" customHeight="1" x14ac:dyDescent="0.3">
      <c r="A142" s="22" t="s">
        <v>18</v>
      </c>
      <c r="B142" s="22" t="s">
        <v>15</v>
      </c>
      <c r="C142" s="30" t="s">
        <v>81</v>
      </c>
      <c r="D142" s="23">
        <v>151099</v>
      </c>
      <c r="E142" s="23">
        <v>142588</v>
      </c>
      <c r="F142" s="23">
        <v>139931</v>
      </c>
      <c r="G142" s="23">
        <v>2574</v>
      </c>
      <c r="H142" s="23">
        <v>83</v>
      </c>
      <c r="I142" s="23">
        <v>7455</v>
      </c>
      <c r="J142" s="23">
        <v>4713</v>
      </c>
      <c r="K142" s="23">
        <v>2646</v>
      </c>
      <c r="L142" s="23">
        <v>96</v>
      </c>
      <c r="M142" s="23">
        <v>1056</v>
      </c>
    </row>
    <row r="143" spans="1:13" ht="12.75" customHeight="1" x14ac:dyDescent="0.3">
      <c r="A143" s="22" t="s">
        <v>18</v>
      </c>
      <c r="B143" s="22" t="s">
        <v>15</v>
      </c>
      <c r="C143" s="30" t="s">
        <v>82</v>
      </c>
      <c r="D143" s="23">
        <v>145667</v>
      </c>
      <c r="E143" s="23">
        <v>138390</v>
      </c>
      <c r="F143" s="23">
        <v>136268</v>
      </c>
      <c r="G143" s="23">
        <v>2052</v>
      </c>
      <c r="H143" s="23">
        <v>70</v>
      </c>
      <c r="I143" s="23">
        <v>6434</v>
      </c>
      <c r="J143" s="23">
        <v>3894</v>
      </c>
      <c r="K143" s="23">
        <v>2480</v>
      </c>
      <c r="L143" s="23">
        <v>60</v>
      </c>
      <c r="M143" s="23">
        <v>843</v>
      </c>
    </row>
    <row r="144" spans="1:13" ht="12.75" customHeight="1" x14ac:dyDescent="0.3">
      <c r="A144" s="22" t="s">
        <v>18</v>
      </c>
      <c r="B144" s="22" t="s">
        <v>15</v>
      </c>
      <c r="C144" s="30" t="s">
        <v>83</v>
      </c>
      <c r="D144" s="23">
        <v>140470</v>
      </c>
      <c r="E144" s="23">
        <v>134657</v>
      </c>
      <c r="F144" s="23">
        <v>132929</v>
      </c>
      <c r="G144" s="23">
        <v>1668</v>
      </c>
      <c r="H144" s="23">
        <v>60</v>
      </c>
      <c r="I144" s="23">
        <v>5141</v>
      </c>
      <c r="J144" s="23">
        <v>3024</v>
      </c>
      <c r="K144" s="23">
        <v>2043</v>
      </c>
      <c r="L144" s="23">
        <v>74</v>
      </c>
      <c r="M144" s="23">
        <v>672</v>
      </c>
    </row>
    <row r="145" spans="1:13" ht="12.75" customHeight="1" x14ac:dyDescent="0.3">
      <c r="A145" s="22" t="s">
        <v>18</v>
      </c>
      <c r="B145" s="22" t="s">
        <v>15</v>
      </c>
      <c r="C145" s="30" t="s">
        <v>84</v>
      </c>
      <c r="D145" s="23">
        <v>129798</v>
      </c>
      <c r="E145" s="23">
        <v>125421</v>
      </c>
      <c r="F145" s="23">
        <v>124165</v>
      </c>
      <c r="G145" s="23">
        <v>1192</v>
      </c>
      <c r="H145" s="23">
        <v>64</v>
      </c>
      <c r="I145" s="23">
        <v>3885</v>
      </c>
      <c r="J145" s="23">
        <v>2311</v>
      </c>
      <c r="K145" s="23">
        <v>1536</v>
      </c>
      <c r="L145" s="23">
        <v>38</v>
      </c>
      <c r="M145" s="23">
        <v>492</v>
      </c>
    </row>
    <row r="146" spans="1:13" ht="12.75" customHeight="1" x14ac:dyDescent="0.3">
      <c r="A146" s="22" t="s">
        <v>18</v>
      </c>
      <c r="B146" s="22" t="s">
        <v>15</v>
      </c>
      <c r="C146" s="30" t="s">
        <v>85</v>
      </c>
      <c r="D146" s="23">
        <v>113871</v>
      </c>
      <c r="E146" s="23">
        <v>110553</v>
      </c>
      <c r="F146" s="23">
        <v>109521</v>
      </c>
      <c r="G146" s="23">
        <v>974</v>
      </c>
      <c r="H146" s="23">
        <v>58</v>
      </c>
      <c r="I146" s="23">
        <v>2994</v>
      </c>
      <c r="J146" s="23">
        <v>1729</v>
      </c>
      <c r="K146" s="23">
        <v>1234</v>
      </c>
      <c r="L146" s="23">
        <v>31</v>
      </c>
      <c r="M146" s="23">
        <v>324</v>
      </c>
    </row>
    <row r="147" spans="1:13" ht="12.75" customHeight="1" x14ac:dyDescent="0.3">
      <c r="A147" s="22" t="s">
        <v>18</v>
      </c>
      <c r="B147" s="22" t="s">
        <v>15</v>
      </c>
      <c r="C147" s="30" t="s">
        <v>86</v>
      </c>
      <c r="D147" s="23">
        <v>94504</v>
      </c>
      <c r="E147" s="23">
        <v>92348</v>
      </c>
      <c r="F147" s="23">
        <v>91531</v>
      </c>
      <c r="G147" s="23">
        <v>758</v>
      </c>
      <c r="H147" s="23">
        <v>59</v>
      </c>
      <c r="I147" s="23">
        <v>1970</v>
      </c>
      <c r="J147" s="23">
        <v>1233</v>
      </c>
      <c r="K147" s="23">
        <v>714</v>
      </c>
      <c r="L147" s="23">
        <v>23</v>
      </c>
      <c r="M147" s="23">
        <v>186</v>
      </c>
    </row>
    <row r="148" spans="1:13" ht="12.75" customHeight="1" x14ac:dyDescent="0.3">
      <c r="A148" s="22" t="s">
        <v>18</v>
      </c>
      <c r="B148" s="22" t="s">
        <v>15</v>
      </c>
      <c r="C148" s="30" t="s">
        <v>87</v>
      </c>
      <c r="D148" s="23">
        <v>81886</v>
      </c>
      <c r="E148" s="23">
        <v>79898</v>
      </c>
      <c r="F148" s="23">
        <v>79202</v>
      </c>
      <c r="G148" s="23">
        <v>642</v>
      </c>
      <c r="H148" s="23">
        <v>54</v>
      </c>
      <c r="I148" s="23">
        <v>1858</v>
      </c>
      <c r="J148" s="23">
        <v>1116</v>
      </c>
      <c r="K148" s="23">
        <v>728</v>
      </c>
      <c r="L148" s="23">
        <v>14</v>
      </c>
      <c r="M148" s="23">
        <v>130</v>
      </c>
    </row>
    <row r="149" spans="1:13" ht="12.75" customHeight="1" x14ac:dyDescent="0.3">
      <c r="A149" s="22" t="s">
        <v>18</v>
      </c>
      <c r="B149" s="22" t="s">
        <v>15</v>
      </c>
      <c r="C149" s="30" t="s">
        <v>88</v>
      </c>
      <c r="D149" s="23">
        <v>70266</v>
      </c>
      <c r="E149" s="23">
        <v>68809</v>
      </c>
      <c r="F149" s="23">
        <v>68350</v>
      </c>
      <c r="G149" s="23">
        <v>416</v>
      </c>
      <c r="H149" s="23">
        <v>43</v>
      </c>
      <c r="I149" s="23">
        <v>1388</v>
      </c>
      <c r="J149" s="23">
        <v>860</v>
      </c>
      <c r="K149" s="23">
        <v>518</v>
      </c>
      <c r="L149" s="23">
        <v>10</v>
      </c>
      <c r="M149" s="23">
        <v>69</v>
      </c>
    </row>
    <row r="150" spans="1:13" ht="12.75" customHeight="1" x14ac:dyDescent="0.3">
      <c r="A150" s="22" t="s">
        <v>18</v>
      </c>
      <c r="B150" s="22" t="s">
        <v>15</v>
      </c>
      <c r="C150" s="30" t="s">
        <v>89</v>
      </c>
      <c r="D150" s="23">
        <v>54705</v>
      </c>
      <c r="E150" s="23">
        <v>53918</v>
      </c>
      <c r="F150" s="23">
        <v>53623</v>
      </c>
      <c r="G150" s="23">
        <v>261</v>
      </c>
      <c r="H150" s="23">
        <v>34</v>
      </c>
      <c r="I150" s="23">
        <v>745</v>
      </c>
      <c r="J150" s="23">
        <v>463</v>
      </c>
      <c r="K150" s="23">
        <v>277</v>
      </c>
      <c r="L150" s="23">
        <v>5</v>
      </c>
      <c r="M150" s="23">
        <v>42</v>
      </c>
    </row>
    <row r="151" spans="1:13" ht="12.75" customHeight="1" x14ac:dyDescent="0.3">
      <c r="A151" s="22" t="s">
        <v>18</v>
      </c>
      <c r="B151" s="22" t="s">
        <v>15</v>
      </c>
      <c r="C151" s="30" t="s">
        <v>90</v>
      </c>
      <c r="D151" s="23">
        <v>43459</v>
      </c>
      <c r="E151" s="23">
        <v>43040</v>
      </c>
      <c r="F151" s="23">
        <v>42842</v>
      </c>
      <c r="G151" s="23">
        <v>176</v>
      </c>
      <c r="H151" s="23">
        <v>22</v>
      </c>
      <c r="I151" s="23">
        <v>401</v>
      </c>
      <c r="J151" s="23">
        <v>265</v>
      </c>
      <c r="K151" s="23">
        <v>134</v>
      </c>
      <c r="L151" s="23">
        <v>2</v>
      </c>
      <c r="M151" s="23">
        <v>18</v>
      </c>
    </row>
    <row r="152" spans="1:13" ht="12.75" customHeight="1" x14ac:dyDescent="0.3">
      <c r="A152" s="22" t="s">
        <v>18</v>
      </c>
      <c r="B152" s="22" t="s">
        <v>15</v>
      </c>
      <c r="C152" s="30" t="s">
        <v>91</v>
      </c>
      <c r="D152" s="23">
        <v>28101</v>
      </c>
      <c r="E152" s="23">
        <v>27915</v>
      </c>
      <c r="F152" s="23">
        <v>27819</v>
      </c>
      <c r="G152" s="23">
        <v>82</v>
      </c>
      <c r="H152" s="23">
        <v>14</v>
      </c>
      <c r="I152" s="23">
        <v>179</v>
      </c>
      <c r="J152" s="23">
        <v>124</v>
      </c>
      <c r="K152" s="23">
        <v>55</v>
      </c>
      <c r="L152" s="23">
        <v>0</v>
      </c>
      <c r="M152" s="23">
        <v>7</v>
      </c>
    </row>
    <row r="153" spans="1:13" ht="12.75" customHeight="1" x14ac:dyDescent="0.3">
      <c r="A153" s="22" t="s">
        <v>18</v>
      </c>
      <c r="B153" s="22" t="s">
        <v>15</v>
      </c>
      <c r="C153" s="22" t="s">
        <v>92</v>
      </c>
      <c r="D153" s="23">
        <v>25817</v>
      </c>
      <c r="E153" s="23">
        <v>25655</v>
      </c>
      <c r="F153" s="23">
        <v>25573</v>
      </c>
      <c r="G153" s="23">
        <v>73</v>
      </c>
      <c r="H153" s="23">
        <v>9</v>
      </c>
      <c r="I153" s="23">
        <v>156</v>
      </c>
      <c r="J153" s="23">
        <v>123</v>
      </c>
      <c r="K153" s="23">
        <v>33</v>
      </c>
      <c r="L153" s="23">
        <v>0</v>
      </c>
      <c r="M153" s="23">
        <v>6</v>
      </c>
    </row>
    <row r="154" spans="1:13" ht="12.75" customHeight="1" x14ac:dyDescent="0.3">
      <c r="A154" s="16" t="s">
        <v>18</v>
      </c>
      <c r="B154" s="16" t="s">
        <v>16</v>
      </c>
      <c r="C154" s="16" t="s">
        <v>14</v>
      </c>
      <c r="D154" s="17">
        <v>2208087</v>
      </c>
      <c r="E154" s="17">
        <v>2159939</v>
      </c>
      <c r="F154" s="17">
        <v>2127638</v>
      </c>
      <c r="G154" s="17">
        <v>29945</v>
      </c>
      <c r="H154" s="17">
        <v>2356</v>
      </c>
      <c r="I154" s="17">
        <v>47197</v>
      </c>
      <c r="J154" s="17">
        <v>41804</v>
      </c>
      <c r="K154" s="17">
        <v>4654</v>
      </c>
      <c r="L154" s="17">
        <v>739</v>
      </c>
      <c r="M154" s="17">
        <v>951</v>
      </c>
    </row>
    <row r="155" spans="1:13" ht="12.75" customHeight="1" x14ac:dyDescent="0.3">
      <c r="A155" s="18" t="s">
        <v>18</v>
      </c>
      <c r="B155" s="18" t="s">
        <v>16</v>
      </c>
      <c r="C155" s="29" t="s">
        <v>76</v>
      </c>
      <c r="D155" s="19">
        <v>246368</v>
      </c>
      <c r="E155" s="19">
        <v>240664</v>
      </c>
      <c r="F155" s="19">
        <v>236870</v>
      </c>
      <c r="G155" s="19">
        <v>2900</v>
      </c>
      <c r="H155" s="19">
        <v>894</v>
      </c>
      <c r="I155" s="19">
        <v>5549</v>
      </c>
      <c r="J155" s="19">
        <v>5021</v>
      </c>
      <c r="K155" s="19">
        <v>438</v>
      </c>
      <c r="L155" s="19">
        <v>90</v>
      </c>
      <c r="M155" s="19">
        <v>155</v>
      </c>
    </row>
    <row r="156" spans="1:13" ht="12.75" customHeight="1" x14ac:dyDescent="0.3">
      <c r="A156" s="18" t="s">
        <v>18</v>
      </c>
      <c r="B156" s="18" t="s">
        <v>16</v>
      </c>
      <c r="C156" s="29" t="s">
        <v>77</v>
      </c>
      <c r="D156" s="19">
        <v>244480</v>
      </c>
      <c r="E156" s="19">
        <v>239811</v>
      </c>
      <c r="F156" s="19">
        <v>236793</v>
      </c>
      <c r="G156" s="19">
        <v>2425</v>
      </c>
      <c r="H156" s="19">
        <v>593</v>
      </c>
      <c r="I156" s="19">
        <v>4554</v>
      </c>
      <c r="J156" s="19">
        <v>3983</v>
      </c>
      <c r="K156" s="19">
        <v>498</v>
      </c>
      <c r="L156" s="19">
        <v>73</v>
      </c>
      <c r="M156" s="19">
        <v>115</v>
      </c>
    </row>
    <row r="157" spans="1:13" ht="12.75" customHeight="1" x14ac:dyDescent="0.3">
      <c r="A157" s="18" t="s">
        <v>18</v>
      </c>
      <c r="B157" s="18" t="s">
        <v>16</v>
      </c>
      <c r="C157" s="29" t="s">
        <v>78</v>
      </c>
      <c r="D157" s="19">
        <v>222284</v>
      </c>
      <c r="E157" s="19">
        <v>217647</v>
      </c>
      <c r="F157" s="19">
        <v>213867</v>
      </c>
      <c r="G157" s="19">
        <v>3688</v>
      </c>
      <c r="H157" s="19">
        <v>92</v>
      </c>
      <c r="I157" s="19">
        <v>4493</v>
      </c>
      <c r="J157" s="19">
        <v>4072</v>
      </c>
      <c r="K157" s="19">
        <v>333</v>
      </c>
      <c r="L157" s="19">
        <v>88</v>
      </c>
      <c r="M157" s="19">
        <v>144</v>
      </c>
    </row>
    <row r="158" spans="1:13" ht="12.75" customHeight="1" x14ac:dyDescent="0.3">
      <c r="A158" s="18" t="s">
        <v>18</v>
      </c>
      <c r="B158" s="18" t="s">
        <v>16</v>
      </c>
      <c r="C158" s="29" t="s">
        <v>79</v>
      </c>
      <c r="D158" s="19">
        <v>191223</v>
      </c>
      <c r="E158" s="19">
        <v>185118</v>
      </c>
      <c r="F158" s="19">
        <v>179906</v>
      </c>
      <c r="G158" s="19">
        <v>5127</v>
      </c>
      <c r="H158" s="19">
        <v>85</v>
      </c>
      <c r="I158" s="19">
        <v>5979</v>
      </c>
      <c r="J158" s="19">
        <v>5613</v>
      </c>
      <c r="K158" s="19">
        <v>263</v>
      </c>
      <c r="L158" s="19">
        <v>103</v>
      </c>
      <c r="M158" s="19">
        <v>126</v>
      </c>
    </row>
    <row r="159" spans="1:13" ht="12.75" customHeight="1" x14ac:dyDescent="0.3">
      <c r="A159" s="18" t="s">
        <v>18</v>
      </c>
      <c r="B159" s="18" t="s">
        <v>16</v>
      </c>
      <c r="C159" s="29" t="s">
        <v>80</v>
      </c>
      <c r="D159" s="19">
        <v>182583</v>
      </c>
      <c r="E159" s="19">
        <v>176151</v>
      </c>
      <c r="F159" s="19">
        <v>171573</v>
      </c>
      <c r="G159" s="19">
        <v>4492</v>
      </c>
      <c r="H159" s="19">
        <v>86</v>
      </c>
      <c r="I159" s="19">
        <v>6364</v>
      </c>
      <c r="J159" s="19">
        <v>6001</v>
      </c>
      <c r="K159" s="19">
        <v>270</v>
      </c>
      <c r="L159" s="19">
        <v>93</v>
      </c>
      <c r="M159" s="19">
        <v>68</v>
      </c>
    </row>
    <row r="160" spans="1:13" ht="12.75" customHeight="1" x14ac:dyDescent="0.3">
      <c r="A160" s="18" t="s">
        <v>18</v>
      </c>
      <c r="B160" s="18" t="s">
        <v>16</v>
      </c>
      <c r="C160" s="29" t="s">
        <v>81</v>
      </c>
      <c r="D160" s="19">
        <v>168307</v>
      </c>
      <c r="E160" s="19">
        <v>163095</v>
      </c>
      <c r="F160" s="19">
        <v>159790</v>
      </c>
      <c r="G160" s="19">
        <v>3223</v>
      </c>
      <c r="H160" s="19">
        <v>82</v>
      </c>
      <c r="I160" s="19">
        <v>5148</v>
      </c>
      <c r="J160" s="19">
        <v>4665</v>
      </c>
      <c r="K160" s="19">
        <v>395</v>
      </c>
      <c r="L160" s="19">
        <v>88</v>
      </c>
      <c r="M160" s="19">
        <v>64</v>
      </c>
    </row>
    <row r="161" spans="1:13" ht="12.75" customHeight="1" x14ac:dyDescent="0.3">
      <c r="A161" s="18" t="s">
        <v>18</v>
      </c>
      <c r="B161" s="18" t="s">
        <v>16</v>
      </c>
      <c r="C161" s="29" t="s">
        <v>82</v>
      </c>
      <c r="D161" s="19">
        <v>156829</v>
      </c>
      <c r="E161" s="19">
        <v>152937</v>
      </c>
      <c r="F161" s="19">
        <v>150604</v>
      </c>
      <c r="G161" s="19">
        <v>2265</v>
      </c>
      <c r="H161" s="19">
        <v>68</v>
      </c>
      <c r="I161" s="19">
        <v>3832</v>
      </c>
      <c r="J161" s="19">
        <v>3347</v>
      </c>
      <c r="K161" s="19">
        <v>424</v>
      </c>
      <c r="L161" s="19">
        <v>61</v>
      </c>
      <c r="M161" s="19">
        <v>60</v>
      </c>
    </row>
    <row r="162" spans="1:13" ht="12.75" customHeight="1" x14ac:dyDescent="0.3">
      <c r="A162" s="18" t="s">
        <v>18</v>
      </c>
      <c r="B162" s="18" t="s">
        <v>16</v>
      </c>
      <c r="C162" s="29" t="s">
        <v>83</v>
      </c>
      <c r="D162" s="19">
        <v>146467</v>
      </c>
      <c r="E162" s="19">
        <v>143490</v>
      </c>
      <c r="F162" s="19">
        <v>141818</v>
      </c>
      <c r="G162" s="19">
        <v>1595</v>
      </c>
      <c r="H162" s="19">
        <v>77</v>
      </c>
      <c r="I162" s="19">
        <v>2920</v>
      </c>
      <c r="J162" s="19">
        <v>2505</v>
      </c>
      <c r="K162" s="19">
        <v>361</v>
      </c>
      <c r="L162" s="19">
        <v>54</v>
      </c>
      <c r="M162" s="19">
        <v>57</v>
      </c>
    </row>
    <row r="163" spans="1:13" ht="12.75" customHeight="1" x14ac:dyDescent="0.3">
      <c r="A163" s="18" t="s">
        <v>18</v>
      </c>
      <c r="B163" s="18" t="s">
        <v>16</v>
      </c>
      <c r="C163" s="29" t="s">
        <v>84</v>
      </c>
      <c r="D163" s="19">
        <v>131499</v>
      </c>
      <c r="E163" s="19">
        <v>129394</v>
      </c>
      <c r="F163" s="19">
        <v>128143</v>
      </c>
      <c r="G163" s="19">
        <v>1188</v>
      </c>
      <c r="H163" s="19">
        <v>63</v>
      </c>
      <c r="I163" s="19">
        <v>2053</v>
      </c>
      <c r="J163" s="19">
        <v>1732</v>
      </c>
      <c r="K163" s="19">
        <v>292</v>
      </c>
      <c r="L163" s="19">
        <v>29</v>
      </c>
      <c r="M163" s="19">
        <v>52</v>
      </c>
    </row>
    <row r="164" spans="1:13" ht="12.75" customHeight="1" x14ac:dyDescent="0.3">
      <c r="A164" s="18" t="s">
        <v>18</v>
      </c>
      <c r="B164" s="18" t="s">
        <v>16</v>
      </c>
      <c r="C164" s="29" t="s">
        <v>85</v>
      </c>
      <c r="D164" s="19">
        <v>116118</v>
      </c>
      <c r="E164" s="19">
        <v>114471</v>
      </c>
      <c r="F164" s="19">
        <v>113512</v>
      </c>
      <c r="G164" s="19">
        <v>897</v>
      </c>
      <c r="H164" s="19">
        <v>62</v>
      </c>
      <c r="I164" s="19">
        <v>1606</v>
      </c>
      <c r="J164" s="19">
        <v>1296</v>
      </c>
      <c r="K164" s="19">
        <v>290</v>
      </c>
      <c r="L164" s="19">
        <v>20</v>
      </c>
      <c r="M164" s="19">
        <v>41</v>
      </c>
    </row>
    <row r="165" spans="1:13" ht="12.75" customHeight="1" x14ac:dyDescent="0.3">
      <c r="A165" s="18" t="s">
        <v>18</v>
      </c>
      <c r="B165" s="18" t="s">
        <v>16</v>
      </c>
      <c r="C165" s="29" t="s">
        <v>86</v>
      </c>
      <c r="D165" s="19">
        <v>98217</v>
      </c>
      <c r="E165" s="19">
        <v>96746</v>
      </c>
      <c r="F165" s="19">
        <v>95976</v>
      </c>
      <c r="G165" s="19">
        <v>706</v>
      </c>
      <c r="H165" s="19">
        <v>64</v>
      </c>
      <c r="I165" s="19">
        <v>1454</v>
      </c>
      <c r="J165" s="19">
        <v>1128</v>
      </c>
      <c r="K165" s="19">
        <v>312</v>
      </c>
      <c r="L165" s="19">
        <v>14</v>
      </c>
      <c r="M165" s="19">
        <v>17</v>
      </c>
    </row>
    <row r="166" spans="1:13" ht="12.75" customHeight="1" x14ac:dyDescent="0.3">
      <c r="A166" s="18" t="s">
        <v>18</v>
      </c>
      <c r="B166" s="18" t="s">
        <v>16</v>
      </c>
      <c r="C166" s="29" t="s">
        <v>87</v>
      </c>
      <c r="D166" s="19">
        <v>83605</v>
      </c>
      <c r="E166" s="19">
        <v>82378</v>
      </c>
      <c r="F166" s="19">
        <v>81790</v>
      </c>
      <c r="G166" s="19">
        <v>508</v>
      </c>
      <c r="H166" s="19">
        <v>80</v>
      </c>
      <c r="I166" s="19">
        <v>1209</v>
      </c>
      <c r="J166" s="19">
        <v>914</v>
      </c>
      <c r="K166" s="19">
        <v>284</v>
      </c>
      <c r="L166" s="19">
        <v>11</v>
      </c>
      <c r="M166" s="19">
        <v>18</v>
      </c>
    </row>
    <row r="167" spans="1:13" ht="12.75" customHeight="1" x14ac:dyDescent="0.3">
      <c r="A167" s="18" t="s">
        <v>18</v>
      </c>
      <c r="B167" s="18" t="s">
        <v>16</v>
      </c>
      <c r="C167" s="29" t="s">
        <v>88</v>
      </c>
      <c r="D167" s="19">
        <v>70600</v>
      </c>
      <c r="E167" s="19">
        <v>69740</v>
      </c>
      <c r="F167" s="19">
        <v>69390</v>
      </c>
      <c r="G167" s="19">
        <v>319</v>
      </c>
      <c r="H167" s="19">
        <v>31</v>
      </c>
      <c r="I167" s="19">
        <v>847</v>
      </c>
      <c r="J167" s="19">
        <v>626</v>
      </c>
      <c r="K167" s="19">
        <v>212</v>
      </c>
      <c r="L167" s="19">
        <v>9</v>
      </c>
      <c r="M167" s="19">
        <v>13</v>
      </c>
    </row>
    <row r="168" spans="1:13" ht="12.75" customHeight="1" x14ac:dyDescent="0.3">
      <c r="A168" s="18" t="s">
        <v>18</v>
      </c>
      <c r="B168" s="18" t="s">
        <v>16</v>
      </c>
      <c r="C168" s="29" t="s">
        <v>89</v>
      </c>
      <c r="D168" s="19">
        <v>53191</v>
      </c>
      <c r="E168" s="19">
        <v>52676</v>
      </c>
      <c r="F168" s="19">
        <v>52419</v>
      </c>
      <c r="G168" s="19">
        <v>225</v>
      </c>
      <c r="H168" s="19">
        <v>32</v>
      </c>
      <c r="I168" s="19">
        <v>509</v>
      </c>
      <c r="J168" s="19">
        <v>370</v>
      </c>
      <c r="K168" s="19">
        <v>137</v>
      </c>
      <c r="L168" s="19">
        <v>2</v>
      </c>
      <c r="M168" s="19">
        <v>6</v>
      </c>
    </row>
    <row r="169" spans="1:13" ht="12.75" customHeight="1" x14ac:dyDescent="0.3">
      <c r="A169" s="18" t="s">
        <v>18</v>
      </c>
      <c r="B169" s="18" t="s">
        <v>16</v>
      </c>
      <c r="C169" s="29" t="s">
        <v>90</v>
      </c>
      <c r="D169" s="19">
        <v>41166</v>
      </c>
      <c r="E169" s="19">
        <v>40840</v>
      </c>
      <c r="F169" s="19">
        <v>40673</v>
      </c>
      <c r="G169" s="19">
        <v>145</v>
      </c>
      <c r="H169" s="19">
        <v>22</v>
      </c>
      <c r="I169" s="19">
        <v>319</v>
      </c>
      <c r="J169" s="19">
        <v>250</v>
      </c>
      <c r="K169" s="19">
        <v>68</v>
      </c>
      <c r="L169" s="19">
        <v>1</v>
      </c>
      <c r="M169" s="19">
        <v>7</v>
      </c>
    </row>
    <row r="170" spans="1:13" ht="12.75" customHeight="1" x14ac:dyDescent="0.3">
      <c r="A170" s="18" t="s">
        <v>18</v>
      </c>
      <c r="B170" s="18" t="s">
        <v>16</v>
      </c>
      <c r="C170" s="29" t="s">
        <v>91</v>
      </c>
      <c r="D170" s="19">
        <v>27502</v>
      </c>
      <c r="E170" s="19">
        <v>27329</v>
      </c>
      <c r="F170" s="19">
        <v>27201</v>
      </c>
      <c r="G170" s="19">
        <v>116</v>
      </c>
      <c r="H170" s="19">
        <v>12</v>
      </c>
      <c r="I170" s="19">
        <v>170</v>
      </c>
      <c r="J170" s="19">
        <v>126</v>
      </c>
      <c r="K170" s="19">
        <v>42</v>
      </c>
      <c r="L170" s="19">
        <v>2</v>
      </c>
      <c r="M170" s="19">
        <v>3</v>
      </c>
    </row>
    <row r="171" spans="1:13" ht="12.75" customHeight="1" x14ac:dyDescent="0.3">
      <c r="A171" s="18" t="s">
        <v>18</v>
      </c>
      <c r="B171" s="18" t="s">
        <v>16</v>
      </c>
      <c r="C171" s="18" t="s">
        <v>92</v>
      </c>
      <c r="D171" s="19">
        <v>27648</v>
      </c>
      <c r="E171" s="19">
        <v>27452</v>
      </c>
      <c r="F171" s="19">
        <v>27313</v>
      </c>
      <c r="G171" s="19">
        <v>126</v>
      </c>
      <c r="H171" s="19">
        <v>13</v>
      </c>
      <c r="I171" s="19">
        <v>191</v>
      </c>
      <c r="J171" s="19">
        <v>155</v>
      </c>
      <c r="K171" s="19">
        <v>35</v>
      </c>
      <c r="L171" s="19">
        <v>1</v>
      </c>
      <c r="M171" s="19">
        <v>5</v>
      </c>
    </row>
    <row r="172" spans="1:13" ht="12.75" customHeight="1" x14ac:dyDescent="0.3">
      <c r="A172" s="20" t="s">
        <v>19</v>
      </c>
      <c r="B172" s="20" t="s">
        <v>14</v>
      </c>
      <c r="C172" s="20" t="s">
        <v>14</v>
      </c>
      <c r="D172" s="21">
        <v>6054546</v>
      </c>
      <c r="E172" s="21">
        <v>5893600</v>
      </c>
      <c r="F172" s="21">
        <v>5805039</v>
      </c>
      <c r="G172" s="21">
        <v>82277</v>
      </c>
      <c r="H172" s="21">
        <v>6284</v>
      </c>
      <c r="I172" s="21">
        <v>151095</v>
      </c>
      <c r="J172" s="21">
        <v>118589</v>
      </c>
      <c r="K172" s="21">
        <v>29868</v>
      </c>
      <c r="L172" s="21">
        <v>2638</v>
      </c>
      <c r="M172" s="21">
        <v>9851</v>
      </c>
    </row>
    <row r="173" spans="1:13" ht="12.75" customHeight="1" x14ac:dyDescent="0.3">
      <c r="A173" s="22" t="s">
        <v>19</v>
      </c>
      <c r="B173" s="22" t="s">
        <v>14</v>
      </c>
      <c r="C173" s="30" t="s">
        <v>76</v>
      </c>
      <c r="D173" s="23">
        <v>678905</v>
      </c>
      <c r="E173" s="23">
        <v>662340</v>
      </c>
      <c r="F173" s="23">
        <v>651129</v>
      </c>
      <c r="G173" s="23">
        <v>8892</v>
      </c>
      <c r="H173" s="23">
        <v>2319</v>
      </c>
      <c r="I173" s="23">
        <v>16224</v>
      </c>
      <c r="J173" s="23">
        <v>14470</v>
      </c>
      <c r="K173" s="23">
        <v>1505</v>
      </c>
      <c r="L173" s="23">
        <v>249</v>
      </c>
      <c r="M173" s="23">
        <v>341</v>
      </c>
    </row>
    <row r="174" spans="1:13" ht="12.75" customHeight="1" x14ac:dyDescent="0.3">
      <c r="A174" s="22" t="s">
        <v>19</v>
      </c>
      <c r="B174" s="22" t="s">
        <v>14</v>
      </c>
      <c r="C174" s="30" t="s">
        <v>77</v>
      </c>
      <c r="D174" s="23">
        <v>678739</v>
      </c>
      <c r="E174" s="23">
        <v>665286</v>
      </c>
      <c r="F174" s="23">
        <v>655959</v>
      </c>
      <c r="G174" s="23">
        <v>7704</v>
      </c>
      <c r="H174" s="23">
        <v>1623</v>
      </c>
      <c r="I174" s="23">
        <v>13060</v>
      </c>
      <c r="J174" s="23">
        <v>11341</v>
      </c>
      <c r="K174" s="23">
        <v>1496</v>
      </c>
      <c r="L174" s="23">
        <v>223</v>
      </c>
      <c r="M174" s="23">
        <v>393</v>
      </c>
    </row>
    <row r="175" spans="1:13" ht="12.75" customHeight="1" x14ac:dyDescent="0.3">
      <c r="A175" s="22" t="s">
        <v>19</v>
      </c>
      <c r="B175" s="22" t="s">
        <v>14</v>
      </c>
      <c r="C175" s="30" t="s">
        <v>78</v>
      </c>
      <c r="D175" s="23">
        <v>622499</v>
      </c>
      <c r="E175" s="23">
        <v>609934</v>
      </c>
      <c r="F175" s="23">
        <v>600781</v>
      </c>
      <c r="G175" s="23">
        <v>8881</v>
      </c>
      <c r="H175" s="23">
        <v>272</v>
      </c>
      <c r="I175" s="23">
        <v>12109</v>
      </c>
      <c r="J175" s="23">
        <v>10984</v>
      </c>
      <c r="K175" s="23">
        <v>845</v>
      </c>
      <c r="L175" s="23">
        <v>280</v>
      </c>
      <c r="M175" s="23">
        <v>456</v>
      </c>
    </row>
    <row r="176" spans="1:13" ht="12.75" customHeight="1" x14ac:dyDescent="0.3">
      <c r="A176" s="22" t="s">
        <v>19</v>
      </c>
      <c r="B176" s="22" t="s">
        <v>14</v>
      </c>
      <c r="C176" s="30" t="s">
        <v>79</v>
      </c>
      <c r="D176" s="23">
        <v>526156</v>
      </c>
      <c r="E176" s="23">
        <v>509868</v>
      </c>
      <c r="F176" s="23">
        <v>498390</v>
      </c>
      <c r="G176" s="23">
        <v>11224</v>
      </c>
      <c r="H176" s="23">
        <v>254</v>
      </c>
      <c r="I176" s="23">
        <v>15471</v>
      </c>
      <c r="J176" s="23">
        <v>13933</v>
      </c>
      <c r="K176" s="23">
        <v>1194</v>
      </c>
      <c r="L176" s="23">
        <v>344</v>
      </c>
      <c r="M176" s="23">
        <v>817</v>
      </c>
    </row>
    <row r="177" spans="1:13" ht="12.75" customHeight="1" x14ac:dyDescent="0.3">
      <c r="A177" s="22" t="s">
        <v>19</v>
      </c>
      <c r="B177" s="22" t="s">
        <v>14</v>
      </c>
      <c r="C177" s="30" t="s">
        <v>80</v>
      </c>
      <c r="D177" s="23">
        <v>488213</v>
      </c>
      <c r="E177" s="23">
        <v>467509</v>
      </c>
      <c r="F177" s="23">
        <v>455789</v>
      </c>
      <c r="G177" s="23">
        <v>11490</v>
      </c>
      <c r="H177" s="23">
        <v>230</v>
      </c>
      <c r="I177" s="23">
        <v>19247</v>
      </c>
      <c r="J177" s="23">
        <v>15888</v>
      </c>
      <c r="K177" s="23">
        <v>2986</v>
      </c>
      <c r="L177" s="23">
        <v>373</v>
      </c>
      <c r="M177" s="23">
        <v>1457</v>
      </c>
    </row>
    <row r="178" spans="1:13" ht="12.75" customHeight="1" x14ac:dyDescent="0.3">
      <c r="A178" s="22" t="s">
        <v>19</v>
      </c>
      <c r="B178" s="22" t="s">
        <v>14</v>
      </c>
      <c r="C178" s="30" t="s">
        <v>81</v>
      </c>
      <c r="D178" s="23">
        <v>453984</v>
      </c>
      <c r="E178" s="23">
        <v>434331</v>
      </c>
      <c r="F178" s="23">
        <v>424961</v>
      </c>
      <c r="G178" s="23">
        <v>9188</v>
      </c>
      <c r="H178" s="23">
        <v>182</v>
      </c>
      <c r="I178" s="23">
        <v>18111</v>
      </c>
      <c r="J178" s="23">
        <v>13412</v>
      </c>
      <c r="K178" s="23">
        <v>4397</v>
      </c>
      <c r="L178" s="23">
        <v>302</v>
      </c>
      <c r="M178" s="23">
        <v>1542</v>
      </c>
    </row>
    <row r="179" spans="1:13" ht="12.75" customHeight="1" x14ac:dyDescent="0.3">
      <c r="A179" s="22" t="s">
        <v>19</v>
      </c>
      <c r="B179" s="22" t="s">
        <v>14</v>
      </c>
      <c r="C179" s="30" t="s">
        <v>82</v>
      </c>
      <c r="D179" s="23">
        <v>430060</v>
      </c>
      <c r="E179" s="23">
        <v>413716</v>
      </c>
      <c r="F179" s="23">
        <v>406523</v>
      </c>
      <c r="G179" s="23">
        <v>6967</v>
      </c>
      <c r="H179" s="23">
        <v>226</v>
      </c>
      <c r="I179" s="23">
        <v>14946</v>
      </c>
      <c r="J179" s="23">
        <v>10439</v>
      </c>
      <c r="K179" s="23">
        <v>4212</v>
      </c>
      <c r="L179" s="23">
        <v>295</v>
      </c>
      <c r="M179" s="23">
        <v>1398</v>
      </c>
    </row>
    <row r="180" spans="1:13" ht="12.75" customHeight="1" x14ac:dyDescent="0.3">
      <c r="A180" s="22" t="s">
        <v>19</v>
      </c>
      <c r="B180" s="22" t="s">
        <v>14</v>
      </c>
      <c r="C180" s="30" t="s">
        <v>83</v>
      </c>
      <c r="D180" s="23">
        <v>406225</v>
      </c>
      <c r="E180" s="23">
        <v>393771</v>
      </c>
      <c r="F180" s="23">
        <v>388681</v>
      </c>
      <c r="G180" s="23">
        <v>4875</v>
      </c>
      <c r="H180" s="23">
        <v>215</v>
      </c>
      <c r="I180" s="23">
        <v>11237</v>
      </c>
      <c r="J180" s="23">
        <v>7697</v>
      </c>
      <c r="K180" s="23">
        <v>3349</v>
      </c>
      <c r="L180" s="23">
        <v>191</v>
      </c>
      <c r="M180" s="23">
        <v>1217</v>
      </c>
    </row>
    <row r="181" spans="1:13" ht="12.75" customHeight="1" x14ac:dyDescent="0.3">
      <c r="A181" s="22" t="s">
        <v>19</v>
      </c>
      <c r="B181" s="22" t="s">
        <v>14</v>
      </c>
      <c r="C181" s="30" t="s">
        <v>84</v>
      </c>
      <c r="D181" s="23">
        <v>367828</v>
      </c>
      <c r="E181" s="23">
        <v>358476</v>
      </c>
      <c r="F181" s="23">
        <v>354733</v>
      </c>
      <c r="G181" s="23">
        <v>3563</v>
      </c>
      <c r="H181" s="23">
        <v>180</v>
      </c>
      <c r="I181" s="23">
        <v>8491</v>
      </c>
      <c r="J181" s="23">
        <v>5669</v>
      </c>
      <c r="K181" s="23">
        <v>2705</v>
      </c>
      <c r="L181" s="23">
        <v>117</v>
      </c>
      <c r="M181" s="23">
        <v>861</v>
      </c>
    </row>
    <row r="182" spans="1:13" ht="12.75" customHeight="1" x14ac:dyDescent="0.3">
      <c r="A182" s="22" t="s">
        <v>19</v>
      </c>
      <c r="B182" s="22" t="s">
        <v>14</v>
      </c>
      <c r="C182" s="30" t="s">
        <v>85</v>
      </c>
      <c r="D182" s="23">
        <v>322053</v>
      </c>
      <c r="E182" s="23">
        <v>314978</v>
      </c>
      <c r="F182" s="23">
        <v>311873</v>
      </c>
      <c r="G182" s="23">
        <v>2906</v>
      </c>
      <c r="H182" s="23">
        <v>199</v>
      </c>
      <c r="I182" s="23">
        <v>6508</v>
      </c>
      <c r="J182" s="23">
        <v>4281</v>
      </c>
      <c r="K182" s="23">
        <v>2141</v>
      </c>
      <c r="L182" s="23">
        <v>86</v>
      </c>
      <c r="M182" s="23">
        <v>567</v>
      </c>
    </row>
    <row r="183" spans="1:13" ht="12.75" customHeight="1" x14ac:dyDescent="0.3">
      <c r="A183" s="22" t="s">
        <v>19</v>
      </c>
      <c r="B183" s="22" t="s">
        <v>14</v>
      </c>
      <c r="C183" s="30" t="s">
        <v>86</v>
      </c>
      <c r="D183" s="23">
        <v>268157</v>
      </c>
      <c r="E183" s="23">
        <v>262935</v>
      </c>
      <c r="F183" s="23">
        <v>260587</v>
      </c>
      <c r="G183" s="23">
        <v>2195</v>
      </c>
      <c r="H183" s="23">
        <v>153</v>
      </c>
      <c r="I183" s="23">
        <v>4866</v>
      </c>
      <c r="J183" s="23">
        <v>3280</v>
      </c>
      <c r="K183" s="23">
        <v>1538</v>
      </c>
      <c r="L183" s="23">
        <v>48</v>
      </c>
      <c r="M183" s="23">
        <v>356</v>
      </c>
    </row>
    <row r="184" spans="1:13" ht="12.75" customHeight="1" x14ac:dyDescent="0.3">
      <c r="A184" s="22" t="s">
        <v>19</v>
      </c>
      <c r="B184" s="22" t="s">
        <v>14</v>
      </c>
      <c r="C184" s="30" t="s">
        <v>87</v>
      </c>
      <c r="D184" s="23">
        <v>225854</v>
      </c>
      <c r="E184" s="23">
        <v>221456</v>
      </c>
      <c r="F184" s="23">
        <v>219719</v>
      </c>
      <c r="G184" s="23">
        <v>1603</v>
      </c>
      <c r="H184" s="23">
        <v>134</v>
      </c>
      <c r="I184" s="23">
        <v>4187</v>
      </c>
      <c r="J184" s="23">
        <v>2743</v>
      </c>
      <c r="K184" s="23">
        <v>1395</v>
      </c>
      <c r="L184" s="23">
        <v>49</v>
      </c>
      <c r="M184" s="23">
        <v>211</v>
      </c>
    </row>
    <row r="185" spans="1:13" ht="12.75" customHeight="1" x14ac:dyDescent="0.3">
      <c r="A185" s="22" t="s">
        <v>19</v>
      </c>
      <c r="B185" s="22" t="s">
        <v>14</v>
      </c>
      <c r="C185" s="30" t="s">
        <v>88</v>
      </c>
      <c r="D185" s="23">
        <v>190148</v>
      </c>
      <c r="E185" s="23">
        <v>187001</v>
      </c>
      <c r="F185" s="23">
        <v>185827</v>
      </c>
      <c r="G185" s="23">
        <v>1075</v>
      </c>
      <c r="H185" s="23">
        <v>99</v>
      </c>
      <c r="I185" s="23">
        <v>3046</v>
      </c>
      <c r="J185" s="23">
        <v>1930</v>
      </c>
      <c r="K185" s="23">
        <v>1080</v>
      </c>
      <c r="L185" s="23">
        <v>36</v>
      </c>
      <c r="M185" s="23">
        <v>101</v>
      </c>
    </row>
    <row r="186" spans="1:13" ht="12.75" customHeight="1" x14ac:dyDescent="0.3">
      <c r="A186" s="22" t="s">
        <v>19</v>
      </c>
      <c r="B186" s="22" t="s">
        <v>14</v>
      </c>
      <c r="C186" s="30" t="s">
        <v>89</v>
      </c>
      <c r="D186" s="23">
        <v>142345</v>
      </c>
      <c r="E186" s="23">
        <v>140615</v>
      </c>
      <c r="F186" s="23">
        <v>139819</v>
      </c>
      <c r="G186" s="23">
        <v>705</v>
      </c>
      <c r="H186" s="23">
        <v>91</v>
      </c>
      <c r="I186" s="23">
        <v>1668</v>
      </c>
      <c r="J186" s="23">
        <v>1129</v>
      </c>
      <c r="K186" s="23">
        <v>522</v>
      </c>
      <c r="L186" s="23">
        <v>17</v>
      </c>
      <c r="M186" s="23">
        <v>62</v>
      </c>
    </row>
    <row r="187" spans="1:13" ht="12.75" customHeight="1" x14ac:dyDescent="0.3">
      <c r="A187" s="22" t="s">
        <v>19</v>
      </c>
      <c r="B187" s="22" t="s">
        <v>14</v>
      </c>
      <c r="C187" s="30" t="s">
        <v>90</v>
      </c>
      <c r="D187" s="23">
        <v>110422</v>
      </c>
      <c r="E187" s="23">
        <v>109442</v>
      </c>
      <c r="F187" s="23">
        <v>108976</v>
      </c>
      <c r="G187" s="23">
        <v>417</v>
      </c>
      <c r="H187" s="23">
        <v>49</v>
      </c>
      <c r="I187" s="23">
        <v>944</v>
      </c>
      <c r="J187" s="23">
        <v>642</v>
      </c>
      <c r="K187" s="23">
        <v>286</v>
      </c>
      <c r="L187" s="23">
        <v>16</v>
      </c>
      <c r="M187" s="23">
        <v>36</v>
      </c>
    </row>
    <row r="188" spans="1:13" ht="12.75" customHeight="1" x14ac:dyDescent="0.3">
      <c r="A188" s="22" t="s">
        <v>19</v>
      </c>
      <c r="B188" s="22" t="s">
        <v>14</v>
      </c>
      <c r="C188" s="30" t="s">
        <v>91</v>
      </c>
      <c r="D188" s="23">
        <v>72886</v>
      </c>
      <c r="E188" s="23">
        <v>72354</v>
      </c>
      <c r="F188" s="23">
        <v>72005</v>
      </c>
      <c r="G188" s="23">
        <v>314</v>
      </c>
      <c r="H188" s="23">
        <v>35</v>
      </c>
      <c r="I188" s="23">
        <v>514</v>
      </c>
      <c r="J188" s="23">
        <v>389</v>
      </c>
      <c r="K188" s="23">
        <v>119</v>
      </c>
      <c r="L188" s="23">
        <v>6</v>
      </c>
      <c r="M188" s="23">
        <v>18</v>
      </c>
    </row>
    <row r="189" spans="1:13" ht="12.75" customHeight="1" x14ac:dyDescent="0.3">
      <c r="A189" s="22" t="s">
        <v>19</v>
      </c>
      <c r="B189" s="22" t="s">
        <v>14</v>
      </c>
      <c r="C189" s="22" t="s">
        <v>92</v>
      </c>
      <c r="D189" s="23">
        <v>70072</v>
      </c>
      <c r="E189" s="23">
        <v>69588</v>
      </c>
      <c r="F189" s="23">
        <v>69287</v>
      </c>
      <c r="G189" s="23">
        <v>278</v>
      </c>
      <c r="H189" s="23">
        <v>23</v>
      </c>
      <c r="I189" s="23">
        <v>466</v>
      </c>
      <c r="J189" s="23">
        <v>362</v>
      </c>
      <c r="K189" s="23">
        <v>98</v>
      </c>
      <c r="L189" s="23">
        <v>6</v>
      </c>
      <c r="M189" s="23">
        <v>18</v>
      </c>
    </row>
    <row r="190" spans="1:13" ht="12.75" customHeight="1" x14ac:dyDescent="0.3">
      <c r="A190" s="16" t="s">
        <v>19</v>
      </c>
      <c r="B190" s="16" t="s">
        <v>15</v>
      </c>
      <c r="C190" s="16" t="s">
        <v>14</v>
      </c>
      <c r="D190" s="17">
        <v>2969636</v>
      </c>
      <c r="E190" s="17">
        <v>2878497</v>
      </c>
      <c r="F190" s="17">
        <v>2837576</v>
      </c>
      <c r="G190" s="17">
        <v>37726</v>
      </c>
      <c r="H190" s="17">
        <v>3195</v>
      </c>
      <c r="I190" s="17">
        <v>83408</v>
      </c>
      <c r="J190" s="17">
        <v>59065</v>
      </c>
      <c r="K190" s="17">
        <v>22936</v>
      </c>
      <c r="L190" s="17">
        <v>1407</v>
      </c>
      <c r="M190" s="17">
        <v>7731</v>
      </c>
    </row>
    <row r="191" spans="1:13" ht="12.75" customHeight="1" x14ac:dyDescent="0.3">
      <c r="A191" s="18" t="s">
        <v>19</v>
      </c>
      <c r="B191" s="18" t="s">
        <v>15</v>
      </c>
      <c r="C191" s="29" t="s">
        <v>76</v>
      </c>
      <c r="D191" s="19">
        <v>342166</v>
      </c>
      <c r="E191" s="19">
        <v>333845</v>
      </c>
      <c r="F191" s="19">
        <v>328219</v>
      </c>
      <c r="G191" s="19">
        <v>4456</v>
      </c>
      <c r="H191" s="19">
        <v>1170</v>
      </c>
      <c r="I191" s="19">
        <v>8143</v>
      </c>
      <c r="J191" s="19">
        <v>7242</v>
      </c>
      <c r="K191" s="19">
        <v>790</v>
      </c>
      <c r="L191" s="19">
        <v>111</v>
      </c>
      <c r="M191" s="19">
        <v>178</v>
      </c>
    </row>
    <row r="192" spans="1:13" ht="12.75" customHeight="1" x14ac:dyDescent="0.3">
      <c r="A192" s="18" t="s">
        <v>19</v>
      </c>
      <c r="B192" s="18" t="s">
        <v>15</v>
      </c>
      <c r="C192" s="29" t="s">
        <v>77</v>
      </c>
      <c r="D192" s="19">
        <v>343995</v>
      </c>
      <c r="E192" s="19">
        <v>337257</v>
      </c>
      <c r="F192" s="19">
        <v>332459</v>
      </c>
      <c r="G192" s="19">
        <v>3954</v>
      </c>
      <c r="H192" s="19">
        <v>844</v>
      </c>
      <c r="I192" s="19">
        <v>6529</v>
      </c>
      <c r="J192" s="19">
        <v>5672</v>
      </c>
      <c r="K192" s="19">
        <v>740</v>
      </c>
      <c r="L192" s="19">
        <v>117</v>
      </c>
      <c r="M192" s="19">
        <v>209</v>
      </c>
    </row>
    <row r="193" spans="1:13" ht="12.75" customHeight="1" x14ac:dyDescent="0.3">
      <c r="A193" s="18" t="s">
        <v>19</v>
      </c>
      <c r="B193" s="18" t="s">
        <v>15</v>
      </c>
      <c r="C193" s="29" t="s">
        <v>78</v>
      </c>
      <c r="D193" s="19">
        <v>313172</v>
      </c>
      <c r="E193" s="19">
        <v>307377</v>
      </c>
      <c r="F193" s="19">
        <v>303763</v>
      </c>
      <c r="G193" s="19">
        <v>3480</v>
      </c>
      <c r="H193" s="19">
        <v>134</v>
      </c>
      <c r="I193" s="19">
        <v>5492</v>
      </c>
      <c r="J193" s="19">
        <v>4965</v>
      </c>
      <c r="K193" s="19">
        <v>373</v>
      </c>
      <c r="L193" s="19">
        <v>154</v>
      </c>
      <c r="M193" s="19">
        <v>303</v>
      </c>
    </row>
    <row r="194" spans="1:13" ht="12.75" customHeight="1" x14ac:dyDescent="0.3">
      <c r="A194" s="18" t="s">
        <v>19</v>
      </c>
      <c r="B194" s="18" t="s">
        <v>15</v>
      </c>
      <c r="C194" s="29" t="s">
        <v>79</v>
      </c>
      <c r="D194" s="19">
        <v>255719</v>
      </c>
      <c r="E194" s="19">
        <v>247823</v>
      </c>
      <c r="F194" s="19">
        <v>243578</v>
      </c>
      <c r="G194" s="19">
        <v>4098</v>
      </c>
      <c r="H194" s="19">
        <v>147</v>
      </c>
      <c r="I194" s="19">
        <v>7259</v>
      </c>
      <c r="J194" s="19">
        <v>6278</v>
      </c>
      <c r="K194" s="19">
        <v>814</v>
      </c>
      <c r="L194" s="19">
        <v>167</v>
      </c>
      <c r="M194" s="19">
        <v>637</v>
      </c>
    </row>
    <row r="195" spans="1:13" ht="12.75" customHeight="1" x14ac:dyDescent="0.3">
      <c r="A195" s="18" t="s">
        <v>19</v>
      </c>
      <c r="B195" s="18" t="s">
        <v>15</v>
      </c>
      <c r="C195" s="29" t="s">
        <v>80</v>
      </c>
      <c r="D195" s="19">
        <v>229910</v>
      </c>
      <c r="E195" s="19">
        <v>218496</v>
      </c>
      <c r="F195" s="19">
        <v>213585</v>
      </c>
      <c r="G195" s="19">
        <v>4783</v>
      </c>
      <c r="H195" s="19">
        <v>128</v>
      </c>
      <c r="I195" s="19">
        <v>10266</v>
      </c>
      <c r="J195" s="19">
        <v>7502</v>
      </c>
      <c r="K195" s="19">
        <v>2559</v>
      </c>
      <c r="L195" s="19">
        <v>205</v>
      </c>
      <c r="M195" s="19">
        <v>1148</v>
      </c>
    </row>
    <row r="196" spans="1:13" ht="12.75" customHeight="1" x14ac:dyDescent="0.3">
      <c r="A196" s="18" t="s">
        <v>19</v>
      </c>
      <c r="B196" s="18" t="s">
        <v>15</v>
      </c>
      <c r="C196" s="29" t="s">
        <v>81</v>
      </c>
      <c r="D196" s="19">
        <v>213391</v>
      </c>
      <c r="E196" s="19">
        <v>201564</v>
      </c>
      <c r="F196" s="19">
        <v>197284</v>
      </c>
      <c r="G196" s="19">
        <v>4184</v>
      </c>
      <c r="H196" s="19">
        <v>96</v>
      </c>
      <c r="I196" s="19">
        <v>10578</v>
      </c>
      <c r="J196" s="19">
        <v>6628</v>
      </c>
      <c r="K196" s="19">
        <v>3796</v>
      </c>
      <c r="L196" s="19">
        <v>154</v>
      </c>
      <c r="M196" s="19">
        <v>1249</v>
      </c>
    </row>
    <row r="197" spans="1:13" ht="12.75" customHeight="1" x14ac:dyDescent="0.3">
      <c r="A197" s="18" t="s">
        <v>19</v>
      </c>
      <c r="B197" s="18" t="s">
        <v>15</v>
      </c>
      <c r="C197" s="29" t="s">
        <v>82</v>
      </c>
      <c r="D197" s="19">
        <v>204605</v>
      </c>
      <c r="E197" s="19">
        <v>194290</v>
      </c>
      <c r="F197" s="19">
        <v>190811</v>
      </c>
      <c r="G197" s="19">
        <v>3367</v>
      </c>
      <c r="H197" s="19">
        <v>112</v>
      </c>
      <c r="I197" s="19">
        <v>9145</v>
      </c>
      <c r="J197" s="19">
        <v>5418</v>
      </c>
      <c r="K197" s="19">
        <v>3557</v>
      </c>
      <c r="L197" s="19">
        <v>170</v>
      </c>
      <c r="M197" s="19">
        <v>1170</v>
      </c>
    </row>
    <row r="198" spans="1:13" ht="12.75" customHeight="1" x14ac:dyDescent="0.3">
      <c r="A198" s="18" t="s">
        <v>19</v>
      </c>
      <c r="B198" s="18" t="s">
        <v>15</v>
      </c>
      <c r="C198" s="29" t="s">
        <v>83</v>
      </c>
      <c r="D198" s="19">
        <v>197179</v>
      </c>
      <c r="E198" s="19">
        <v>188988</v>
      </c>
      <c r="F198" s="19">
        <v>186346</v>
      </c>
      <c r="G198" s="19">
        <v>2544</v>
      </c>
      <c r="H198" s="19">
        <v>98</v>
      </c>
      <c r="I198" s="19">
        <v>7184</v>
      </c>
      <c r="J198" s="19">
        <v>4244</v>
      </c>
      <c r="K198" s="19">
        <v>2832</v>
      </c>
      <c r="L198" s="19">
        <v>108</v>
      </c>
      <c r="M198" s="19">
        <v>1007</v>
      </c>
    </row>
    <row r="199" spans="1:13" ht="12.75" customHeight="1" x14ac:dyDescent="0.3">
      <c r="A199" s="18" t="s">
        <v>19</v>
      </c>
      <c r="B199" s="18" t="s">
        <v>15</v>
      </c>
      <c r="C199" s="29" t="s">
        <v>84</v>
      </c>
      <c r="D199" s="19">
        <v>180399</v>
      </c>
      <c r="E199" s="19">
        <v>174224</v>
      </c>
      <c r="F199" s="19">
        <v>172307</v>
      </c>
      <c r="G199" s="19">
        <v>1839</v>
      </c>
      <c r="H199" s="19">
        <v>78</v>
      </c>
      <c r="I199" s="19">
        <v>5452</v>
      </c>
      <c r="J199" s="19">
        <v>3122</v>
      </c>
      <c r="K199" s="19">
        <v>2260</v>
      </c>
      <c r="L199" s="19">
        <v>70</v>
      </c>
      <c r="M199" s="19">
        <v>723</v>
      </c>
    </row>
    <row r="200" spans="1:13" ht="12.75" customHeight="1" x14ac:dyDescent="0.3">
      <c r="A200" s="18" t="s">
        <v>19</v>
      </c>
      <c r="B200" s="18" t="s">
        <v>15</v>
      </c>
      <c r="C200" s="29" t="s">
        <v>85</v>
      </c>
      <c r="D200" s="19">
        <v>157176</v>
      </c>
      <c r="E200" s="19">
        <v>152541</v>
      </c>
      <c r="F200" s="19">
        <v>150934</v>
      </c>
      <c r="G200" s="19">
        <v>1507</v>
      </c>
      <c r="H200" s="19">
        <v>100</v>
      </c>
      <c r="I200" s="19">
        <v>4157</v>
      </c>
      <c r="J200" s="19">
        <v>2374</v>
      </c>
      <c r="K200" s="19">
        <v>1731</v>
      </c>
      <c r="L200" s="19">
        <v>52</v>
      </c>
      <c r="M200" s="19">
        <v>478</v>
      </c>
    </row>
    <row r="201" spans="1:13" ht="12.75" customHeight="1" x14ac:dyDescent="0.3">
      <c r="A201" s="18" t="s">
        <v>19</v>
      </c>
      <c r="B201" s="18" t="s">
        <v>15</v>
      </c>
      <c r="C201" s="29" t="s">
        <v>86</v>
      </c>
      <c r="D201" s="19">
        <v>130962</v>
      </c>
      <c r="E201" s="19">
        <v>127737</v>
      </c>
      <c r="F201" s="19">
        <v>126520</v>
      </c>
      <c r="G201" s="19">
        <v>1147</v>
      </c>
      <c r="H201" s="19">
        <v>70</v>
      </c>
      <c r="I201" s="19">
        <v>2935</v>
      </c>
      <c r="J201" s="19">
        <v>1781</v>
      </c>
      <c r="K201" s="19">
        <v>1124</v>
      </c>
      <c r="L201" s="19">
        <v>30</v>
      </c>
      <c r="M201" s="19">
        <v>290</v>
      </c>
    </row>
    <row r="202" spans="1:13" ht="12.75" customHeight="1" x14ac:dyDescent="0.3">
      <c r="A202" s="18" t="s">
        <v>19</v>
      </c>
      <c r="B202" s="18" t="s">
        <v>15</v>
      </c>
      <c r="C202" s="29" t="s">
        <v>87</v>
      </c>
      <c r="D202" s="19">
        <v>110604</v>
      </c>
      <c r="E202" s="19">
        <v>107942</v>
      </c>
      <c r="F202" s="19">
        <v>106999</v>
      </c>
      <c r="G202" s="19">
        <v>871</v>
      </c>
      <c r="H202" s="19">
        <v>72</v>
      </c>
      <c r="I202" s="19">
        <v>2493</v>
      </c>
      <c r="J202" s="19">
        <v>1518</v>
      </c>
      <c r="K202" s="19">
        <v>945</v>
      </c>
      <c r="L202" s="19">
        <v>30</v>
      </c>
      <c r="M202" s="19">
        <v>169</v>
      </c>
    </row>
    <row r="203" spans="1:13" ht="12.75" customHeight="1" x14ac:dyDescent="0.3">
      <c r="A203" s="18" t="s">
        <v>19</v>
      </c>
      <c r="B203" s="18" t="s">
        <v>15</v>
      </c>
      <c r="C203" s="29" t="s">
        <v>88</v>
      </c>
      <c r="D203" s="19">
        <v>93730</v>
      </c>
      <c r="E203" s="19">
        <v>91825</v>
      </c>
      <c r="F203" s="19">
        <v>91168</v>
      </c>
      <c r="G203" s="19">
        <v>612</v>
      </c>
      <c r="H203" s="19">
        <v>45</v>
      </c>
      <c r="I203" s="19">
        <v>1822</v>
      </c>
      <c r="J203" s="19">
        <v>1039</v>
      </c>
      <c r="K203" s="19">
        <v>766</v>
      </c>
      <c r="L203" s="19">
        <v>17</v>
      </c>
      <c r="M203" s="19">
        <v>83</v>
      </c>
    </row>
    <row r="204" spans="1:13" ht="12.75" customHeight="1" x14ac:dyDescent="0.3">
      <c r="A204" s="18" t="s">
        <v>19</v>
      </c>
      <c r="B204" s="18" t="s">
        <v>15</v>
      </c>
      <c r="C204" s="29" t="s">
        <v>89</v>
      </c>
      <c r="D204" s="19">
        <v>71332</v>
      </c>
      <c r="E204" s="19">
        <v>70331</v>
      </c>
      <c r="F204" s="19">
        <v>69894</v>
      </c>
      <c r="G204" s="19">
        <v>391</v>
      </c>
      <c r="H204" s="19">
        <v>46</v>
      </c>
      <c r="I204" s="19">
        <v>952</v>
      </c>
      <c r="J204" s="19">
        <v>592</v>
      </c>
      <c r="K204" s="19">
        <v>351</v>
      </c>
      <c r="L204" s="19">
        <v>9</v>
      </c>
      <c r="M204" s="19">
        <v>49</v>
      </c>
    </row>
    <row r="205" spans="1:13" ht="12.75" customHeight="1" x14ac:dyDescent="0.3">
      <c r="A205" s="18" t="s">
        <v>19</v>
      </c>
      <c r="B205" s="18" t="s">
        <v>15</v>
      </c>
      <c r="C205" s="29" t="s">
        <v>90</v>
      </c>
      <c r="D205" s="19">
        <v>55827</v>
      </c>
      <c r="E205" s="19">
        <v>55268</v>
      </c>
      <c r="F205" s="19">
        <v>55016</v>
      </c>
      <c r="G205" s="19">
        <v>228</v>
      </c>
      <c r="H205" s="19">
        <v>24</v>
      </c>
      <c r="I205" s="19">
        <v>538</v>
      </c>
      <c r="J205" s="19">
        <v>358</v>
      </c>
      <c r="K205" s="19">
        <v>173</v>
      </c>
      <c r="L205" s="19">
        <v>7</v>
      </c>
      <c r="M205" s="19">
        <v>21</v>
      </c>
    </row>
    <row r="206" spans="1:13" ht="12.75" customHeight="1" x14ac:dyDescent="0.3">
      <c r="A206" s="18" t="s">
        <v>19</v>
      </c>
      <c r="B206" s="18" t="s">
        <v>15</v>
      </c>
      <c r="C206" s="29" t="s">
        <v>91</v>
      </c>
      <c r="D206" s="19">
        <v>36106</v>
      </c>
      <c r="E206" s="19">
        <v>35831</v>
      </c>
      <c r="F206" s="19">
        <v>35654</v>
      </c>
      <c r="G206" s="19">
        <v>161</v>
      </c>
      <c r="H206" s="19">
        <v>16</v>
      </c>
      <c r="I206" s="19">
        <v>266</v>
      </c>
      <c r="J206" s="19">
        <v>185</v>
      </c>
      <c r="K206" s="19">
        <v>77</v>
      </c>
      <c r="L206" s="19">
        <v>4</v>
      </c>
      <c r="M206" s="19">
        <v>9</v>
      </c>
    </row>
    <row r="207" spans="1:13" ht="12.75" customHeight="1" x14ac:dyDescent="0.3">
      <c r="A207" s="18" t="s">
        <v>19</v>
      </c>
      <c r="B207" s="18" t="s">
        <v>15</v>
      </c>
      <c r="C207" s="18" t="s">
        <v>92</v>
      </c>
      <c r="D207" s="19">
        <v>33363</v>
      </c>
      <c r="E207" s="19">
        <v>33158</v>
      </c>
      <c r="F207" s="19">
        <v>33039</v>
      </c>
      <c r="G207" s="19">
        <v>104</v>
      </c>
      <c r="H207" s="19">
        <v>15</v>
      </c>
      <c r="I207" s="19">
        <v>197</v>
      </c>
      <c r="J207" s="19">
        <v>147</v>
      </c>
      <c r="K207" s="19">
        <v>48</v>
      </c>
      <c r="L207" s="19">
        <v>2</v>
      </c>
      <c r="M207" s="19">
        <v>8</v>
      </c>
    </row>
    <row r="208" spans="1:13" ht="12.75" customHeight="1" x14ac:dyDescent="0.3">
      <c r="A208" s="20" t="s">
        <v>19</v>
      </c>
      <c r="B208" s="20" t="s">
        <v>16</v>
      </c>
      <c r="C208" s="20" t="s">
        <v>14</v>
      </c>
      <c r="D208" s="21">
        <v>3084910</v>
      </c>
      <c r="E208" s="21">
        <v>3015103</v>
      </c>
      <c r="F208" s="21">
        <v>2967463</v>
      </c>
      <c r="G208" s="21">
        <v>44551</v>
      </c>
      <c r="H208" s="21">
        <v>3089</v>
      </c>
      <c r="I208" s="21">
        <v>67687</v>
      </c>
      <c r="J208" s="21">
        <v>59524</v>
      </c>
      <c r="K208" s="21">
        <v>6932</v>
      </c>
      <c r="L208" s="21">
        <v>1231</v>
      </c>
      <c r="M208" s="21">
        <v>2120</v>
      </c>
    </row>
    <row r="209" spans="1:13" ht="12.75" customHeight="1" x14ac:dyDescent="0.3">
      <c r="A209" s="22" t="s">
        <v>19</v>
      </c>
      <c r="B209" s="22" t="s">
        <v>16</v>
      </c>
      <c r="C209" s="30" t="s">
        <v>76</v>
      </c>
      <c r="D209" s="23">
        <v>336739</v>
      </c>
      <c r="E209" s="23">
        <v>328495</v>
      </c>
      <c r="F209" s="23">
        <v>322910</v>
      </c>
      <c r="G209" s="23">
        <v>4436</v>
      </c>
      <c r="H209" s="23">
        <v>1149</v>
      </c>
      <c r="I209" s="23">
        <v>8081</v>
      </c>
      <c r="J209" s="23">
        <v>7228</v>
      </c>
      <c r="K209" s="23">
        <v>715</v>
      </c>
      <c r="L209" s="23">
        <v>138</v>
      </c>
      <c r="M209" s="23">
        <v>163</v>
      </c>
    </row>
    <row r="210" spans="1:13" ht="12.75" customHeight="1" x14ac:dyDescent="0.3">
      <c r="A210" s="22" t="s">
        <v>19</v>
      </c>
      <c r="B210" s="22" t="s">
        <v>16</v>
      </c>
      <c r="C210" s="30" t="s">
        <v>77</v>
      </c>
      <c r="D210" s="23">
        <v>334744</v>
      </c>
      <c r="E210" s="23">
        <v>328029</v>
      </c>
      <c r="F210" s="23">
        <v>323500</v>
      </c>
      <c r="G210" s="23">
        <v>3750</v>
      </c>
      <c r="H210" s="23">
        <v>779</v>
      </c>
      <c r="I210" s="23">
        <v>6531</v>
      </c>
      <c r="J210" s="23">
        <v>5669</v>
      </c>
      <c r="K210" s="23">
        <v>756</v>
      </c>
      <c r="L210" s="23">
        <v>106</v>
      </c>
      <c r="M210" s="23">
        <v>184</v>
      </c>
    </row>
    <row r="211" spans="1:13" ht="12.75" customHeight="1" x14ac:dyDescent="0.3">
      <c r="A211" s="22" t="s">
        <v>19</v>
      </c>
      <c r="B211" s="22" t="s">
        <v>16</v>
      </c>
      <c r="C211" s="30" t="s">
        <v>78</v>
      </c>
      <c r="D211" s="23">
        <v>309327</v>
      </c>
      <c r="E211" s="23">
        <v>302557</v>
      </c>
      <c r="F211" s="23">
        <v>297018</v>
      </c>
      <c r="G211" s="23">
        <v>5401</v>
      </c>
      <c r="H211" s="23">
        <v>138</v>
      </c>
      <c r="I211" s="23">
        <v>6617</v>
      </c>
      <c r="J211" s="23">
        <v>6019</v>
      </c>
      <c r="K211" s="23">
        <v>472</v>
      </c>
      <c r="L211" s="23">
        <v>126</v>
      </c>
      <c r="M211" s="23">
        <v>153</v>
      </c>
    </row>
    <row r="212" spans="1:13" ht="12.75" customHeight="1" x14ac:dyDescent="0.3">
      <c r="A212" s="22" t="s">
        <v>19</v>
      </c>
      <c r="B212" s="22" t="s">
        <v>16</v>
      </c>
      <c r="C212" s="30" t="s">
        <v>79</v>
      </c>
      <c r="D212" s="23">
        <v>270437</v>
      </c>
      <c r="E212" s="23">
        <v>262045</v>
      </c>
      <c r="F212" s="23">
        <v>254812</v>
      </c>
      <c r="G212" s="23">
        <v>7126</v>
      </c>
      <c r="H212" s="23">
        <v>107</v>
      </c>
      <c r="I212" s="23">
        <v>8212</v>
      </c>
      <c r="J212" s="23">
        <v>7655</v>
      </c>
      <c r="K212" s="23">
        <v>380</v>
      </c>
      <c r="L212" s="23">
        <v>177</v>
      </c>
      <c r="M212" s="23">
        <v>180</v>
      </c>
    </row>
    <row r="213" spans="1:13" ht="12.75" customHeight="1" x14ac:dyDescent="0.3">
      <c r="A213" s="22" t="s">
        <v>19</v>
      </c>
      <c r="B213" s="22" t="s">
        <v>16</v>
      </c>
      <c r="C213" s="30" t="s">
        <v>80</v>
      </c>
      <c r="D213" s="23">
        <v>258303</v>
      </c>
      <c r="E213" s="23">
        <v>249013</v>
      </c>
      <c r="F213" s="23">
        <v>242204</v>
      </c>
      <c r="G213" s="23">
        <v>6707</v>
      </c>
      <c r="H213" s="23">
        <v>102</v>
      </c>
      <c r="I213" s="23">
        <v>8981</v>
      </c>
      <c r="J213" s="23">
        <v>8386</v>
      </c>
      <c r="K213" s="23">
        <v>427</v>
      </c>
      <c r="L213" s="23">
        <v>168</v>
      </c>
      <c r="M213" s="23">
        <v>309</v>
      </c>
    </row>
    <row r="214" spans="1:13" ht="12.75" customHeight="1" x14ac:dyDescent="0.3">
      <c r="A214" s="22" t="s">
        <v>19</v>
      </c>
      <c r="B214" s="22" t="s">
        <v>16</v>
      </c>
      <c r="C214" s="30" t="s">
        <v>81</v>
      </c>
      <c r="D214" s="23">
        <v>240593</v>
      </c>
      <c r="E214" s="23">
        <v>232767</v>
      </c>
      <c r="F214" s="23">
        <v>227677</v>
      </c>
      <c r="G214" s="23">
        <v>5004</v>
      </c>
      <c r="H214" s="23">
        <v>86</v>
      </c>
      <c r="I214" s="23">
        <v>7533</v>
      </c>
      <c r="J214" s="23">
        <v>6784</v>
      </c>
      <c r="K214" s="23">
        <v>601</v>
      </c>
      <c r="L214" s="23">
        <v>148</v>
      </c>
      <c r="M214" s="23">
        <v>293</v>
      </c>
    </row>
    <row r="215" spans="1:13" ht="12.75" customHeight="1" x14ac:dyDescent="0.3">
      <c r="A215" s="22" t="s">
        <v>19</v>
      </c>
      <c r="B215" s="22" t="s">
        <v>16</v>
      </c>
      <c r="C215" s="30" t="s">
        <v>82</v>
      </c>
      <c r="D215" s="23">
        <v>225455</v>
      </c>
      <c r="E215" s="23">
        <v>219426</v>
      </c>
      <c r="F215" s="23">
        <v>215712</v>
      </c>
      <c r="G215" s="23">
        <v>3600</v>
      </c>
      <c r="H215" s="23">
        <v>114</v>
      </c>
      <c r="I215" s="23">
        <v>5801</v>
      </c>
      <c r="J215" s="23">
        <v>5021</v>
      </c>
      <c r="K215" s="23">
        <v>655</v>
      </c>
      <c r="L215" s="23">
        <v>125</v>
      </c>
      <c r="M215" s="23">
        <v>228</v>
      </c>
    </row>
    <row r="216" spans="1:13" ht="12.75" customHeight="1" x14ac:dyDescent="0.3">
      <c r="A216" s="22" t="s">
        <v>19</v>
      </c>
      <c r="B216" s="22" t="s">
        <v>16</v>
      </c>
      <c r="C216" s="30" t="s">
        <v>83</v>
      </c>
      <c r="D216" s="23">
        <v>209046</v>
      </c>
      <c r="E216" s="23">
        <v>204783</v>
      </c>
      <c r="F216" s="23">
        <v>202335</v>
      </c>
      <c r="G216" s="23">
        <v>2331</v>
      </c>
      <c r="H216" s="23">
        <v>117</v>
      </c>
      <c r="I216" s="23">
        <v>4053</v>
      </c>
      <c r="J216" s="23">
        <v>3453</v>
      </c>
      <c r="K216" s="23">
        <v>517</v>
      </c>
      <c r="L216" s="23">
        <v>83</v>
      </c>
      <c r="M216" s="23">
        <v>210</v>
      </c>
    </row>
    <row r="217" spans="1:13" ht="12.75" customHeight="1" x14ac:dyDescent="0.3">
      <c r="A217" s="22" t="s">
        <v>19</v>
      </c>
      <c r="B217" s="22" t="s">
        <v>16</v>
      </c>
      <c r="C217" s="30" t="s">
        <v>84</v>
      </c>
      <c r="D217" s="23">
        <v>187429</v>
      </c>
      <c r="E217" s="23">
        <v>184252</v>
      </c>
      <c r="F217" s="23">
        <v>182426</v>
      </c>
      <c r="G217" s="23">
        <v>1724</v>
      </c>
      <c r="H217" s="23">
        <v>102</v>
      </c>
      <c r="I217" s="23">
        <v>3039</v>
      </c>
      <c r="J217" s="23">
        <v>2547</v>
      </c>
      <c r="K217" s="23">
        <v>445</v>
      </c>
      <c r="L217" s="23">
        <v>47</v>
      </c>
      <c r="M217" s="23">
        <v>138</v>
      </c>
    </row>
    <row r="218" spans="1:13" ht="12.75" customHeight="1" x14ac:dyDescent="0.3">
      <c r="A218" s="22" t="s">
        <v>19</v>
      </c>
      <c r="B218" s="22" t="s">
        <v>16</v>
      </c>
      <c r="C218" s="30" t="s">
        <v>85</v>
      </c>
      <c r="D218" s="23">
        <v>164877</v>
      </c>
      <c r="E218" s="23">
        <v>162437</v>
      </c>
      <c r="F218" s="23">
        <v>160939</v>
      </c>
      <c r="G218" s="23">
        <v>1399</v>
      </c>
      <c r="H218" s="23">
        <v>99</v>
      </c>
      <c r="I218" s="23">
        <v>2351</v>
      </c>
      <c r="J218" s="23">
        <v>1907</v>
      </c>
      <c r="K218" s="23">
        <v>410</v>
      </c>
      <c r="L218" s="23">
        <v>34</v>
      </c>
      <c r="M218" s="23">
        <v>89</v>
      </c>
    </row>
    <row r="219" spans="1:13" ht="12.75" customHeight="1" x14ac:dyDescent="0.3">
      <c r="A219" s="22" t="s">
        <v>19</v>
      </c>
      <c r="B219" s="22" t="s">
        <v>16</v>
      </c>
      <c r="C219" s="30" t="s">
        <v>86</v>
      </c>
      <c r="D219" s="23">
        <v>137195</v>
      </c>
      <c r="E219" s="23">
        <v>135198</v>
      </c>
      <c r="F219" s="23">
        <v>134067</v>
      </c>
      <c r="G219" s="23">
        <v>1048</v>
      </c>
      <c r="H219" s="23">
        <v>83</v>
      </c>
      <c r="I219" s="23">
        <v>1931</v>
      </c>
      <c r="J219" s="23">
        <v>1499</v>
      </c>
      <c r="K219" s="23">
        <v>414</v>
      </c>
      <c r="L219" s="23">
        <v>18</v>
      </c>
      <c r="M219" s="23">
        <v>66</v>
      </c>
    </row>
    <row r="220" spans="1:13" ht="12.75" customHeight="1" x14ac:dyDescent="0.3">
      <c r="A220" s="22" t="s">
        <v>19</v>
      </c>
      <c r="B220" s="22" t="s">
        <v>16</v>
      </c>
      <c r="C220" s="30" t="s">
        <v>87</v>
      </c>
      <c r="D220" s="23">
        <v>115250</v>
      </c>
      <c r="E220" s="23">
        <v>113514</v>
      </c>
      <c r="F220" s="23">
        <v>112720</v>
      </c>
      <c r="G220" s="23">
        <v>732</v>
      </c>
      <c r="H220" s="23">
        <v>62</v>
      </c>
      <c r="I220" s="23">
        <v>1694</v>
      </c>
      <c r="J220" s="23">
        <v>1225</v>
      </c>
      <c r="K220" s="23">
        <v>450</v>
      </c>
      <c r="L220" s="23">
        <v>19</v>
      </c>
      <c r="M220" s="23">
        <v>42</v>
      </c>
    </row>
    <row r="221" spans="1:13" ht="12.75" customHeight="1" x14ac:dyDescent="0.3">
      <c r="A221" s="22" t="s">
        <v>19</v>
      </c>
      <c r="B221" s="22" t="s">
        <v>16</v>
      </c>
      <c r="C221" s="30" t="s">
        <v>88</v>
      </c>
      <c r="D221" s="23">
        <v>96418</v>
      </c>
      <c r="E221" s="23">
        <v>95176</v>
      </c>
      <c r="F221" s="23">
        <v>94659</v>
      </c>
      <c r="G221" s="23">
        <v>463</v>
      </c>
      <c r="H221" s="23">
        <v>54</v>
      </c>
      <c r="I221" s="23">
        <v>1224</v>
      </c>
      <c r="J221" s="23">
        <v>891</v>
      </c>
      <c r="K221" s="23">
        <v>314</v>
      </c>
      <c r="L221" s="23">
        <v>19</v>
      </c>
      <c r="M221" s="23">
        <v>18</v>
      </c>
    </row>
    <row r="222" spans="1:13" ht="12.75" customHeight="1" x14ac:dyDescent="0.3">
      <c r="A222" s="22" t="s">
        <v>19</v>
      </c>
      <c r="B222" s="22" t="s">
        <v>16</v>
      </c>
      <c r="C222" s="30" t="s">
        <v>89</v>
      </c>
      <c r="D222" s="23">
        <v>71013</v>
      </c>
      <c r="E222" s="23">
        <v>70284</v>
      </c>
      <c r="F222" s="23">
        <v>69925</v>
      </c>
      <c r="G222" s="23">
        <v>314</v>
      </c>
      <c r="H222" s="23">
        <v>45</v>
      </c>
      <c r="I222" s="23">
        <v>716</v>
      </c>
      <c r="J222" s="23">
        <v>537</v>
      </c>
      <c r="K222" s="23">
        <v>171</v>
      </c>
      <c r="L222" s="23">
        <v>8</v>
      </c>
      <c r="M222" s="23">
        <v>13</v>
      </c>
    </row>
    <row r="223" spans="1:13" ht="12.75" customHeight="1" x14ac:dyDescent="0.3">
      <c r="A223" s="22" t="s">
        <v>19</v>
      </c>
      <c r="B223" s="22" t="s">
        <v>16</v>
      </c>
      <c r="C223" s="30" t="s">
        <v>90</v>
      </c>
      <c r="D223" s="23">
        <v>54595</v>
      </c>
      <c r="E223" s="23">
        <v>54174</v>
      </c>
      <c r="F223" s="23">
        <v>53960</v>
      </c>
      <c r="G223" s="23">
        <v>189</v>
      </c>
      <c r="H223" s="23">
        <v>25</v>
      </c>
      <c r="I223" s="23">
        <v>406</v>
      </c>
      <c r="J223" s="23">
        <v>284</v>
      </c>
      <c r="K223" s="23">
        <v>113</v>
      </c>
      <c r="L223" s="23">
        <v>9</v>
      </c>
      <c r="M223" s="23">
        <v>15</v>
      </c>
    </row>
    <row r="224" spans="1:13" ht="12.75" customHeight="1" x14ac:dyDescent="0.3">
      <c r="A224" s="22" t="s">
        <v>19</v>
      </c>
      <c r="B224" s="22" t="s">
        <v>16</v>
      </c>
      <c r="C224" s="30" t="s">
        <v>91</v>
      </c>
      <c r="D224" s="23">
        <v>36780</v>
      </c>
      <c r="E224" s="23">
        <v>36523</v>
      </c>
      <c r="F224" s="23">
        <v>36351</v>
      </c>
      <c r="G224" s="23">
        <v>153</v>
      </c>
      <c r="H224" s="23">
        <v>19</v>
      </c>
      <c r="I224" s="23">
        <v>248</v>
      </c>
      <c r="J224" s="23">
        <v>204</v>
      </c>
      <c r="K224" s="23">
        <v>42</v>
      </c>
      <c r="L224" s="23">
        <v>2</v>
      </c>
      <c r="M224" s="23">
        <v>9</v>
      </c>
    </row>
    <row r="225" spans="1:13" ht="12.75" customHeight="1" x14ac:dyDescent="0.3">
      <c r="A225" s="22" t="s">
        <v>19</v>
      </c>
      <c r="B225" s="22" t="s">
        <v>16</v>
      </c>
      <c r="C225" s="22" t="s">
        <v>92</v>
      </c>
      <c r="D225" s="23">
        <v>36709</v>
      </c>
      <c r="E225" s="23">
        <v>36430</v>
      </c>
      <c r="F225" s="23">
        <v>36248</v>
      </c>
      <c r="G225" s="23">
        <v>174</v>
      </c>
      <c r="H225" s="23">
        <v>8</v>
      </c>
      <c r="I225" s="23">
        <v>269</v>
      </c>
      <c r="J225" s="23">
        <v>215</v>
      </c>
      <c r="K225" s="23">
        <v>50</v>
      </c>
      <c r="L225" s="23">
        <v>4</v>
      </c>
      <c r="M225" s="23">
        <v>10</v>
      </c>
    </row>
    <row r="226" spans="1:13" ht="12.75" customHeight="1" x14ac:dyDescent="0.3">
      <c r="A226" s="16" t="s">
        <v>20</v>
      </c>
      <c r="B226" s="16" t="s">
        <v>14</v>
      </c>
      <c r="C226" s="16" t="s">
        <v>14</v>
      </c>
      <c r="D226" s="17">
        <v>8889682</v>
      </c>
      <c r="E226" s="17">
        <v>8619284</v>
      </c>
      <c r="F226" s="17">
        <v>8460912</v>
      </c>
      <c r="G226" s="17">
        <v>150392</v>
      </c>
      <c r="H226" s="17">
        <v>7980</v>
      </c>
      <c r="I226" s="17">
        <v>239811</v>
      </c>
      <c r="J226" s="17">
        <v>196417</v>
      </c>
      <c r="K226" s="17">
        <v>39224</v>
      </c>
      <c r="L226" s="17">
        <v>4170</v>
      </c>
      <c r="M226" s="17">
        <v>30587</v>
      </c>
    </row>
    <row r="227" spans="1:13" ht="12.75" customHeight="1" x14ac:dyDescent="0.3">
      <c r="A227" s="18" t="s">
        <v>20</v>
      </c>
      <c r="B227" s="18" t="s">
        <v>14</v>
      </c>
      <c r="C227" s="29" t="s">
        <v>76</v>
      </c>
      <c r="D227" s="19">
        <v>968560</v>
      </c>
      <c r="E227" s="19">
        <v>942660</v>
      </c>
      <c r="F227" s="19">
        <v>923676</v>
      </c>
      <c r="G227" s="19">
        <v>16260</v>
      </c>
      <c r="H227" s="19">
        <v>2724</v>
      </c>
      <c r="I227" s="19">
        <v>25376</v>
      </c>
      <c r="J227" s="19">
        <v>23024</v>
      </c>
      <c r="K227" s="19">
        <v>1995</v>
      </c>
      <c r="L227" s="19">
        <v>357</v>
      </c>
      <c r="M227" s="19">
        <v>524</v>
      </c>
    </row>
    <row r="228" spans="1:13" ht="12.75" customHeight="1" x14ac:dyDescent="0.3">
      <c r="A228" s="18" t="s">
        <v>20</v>
      </c>
      <c r="B228" s="18" t="s">
        <v>14</v>
      </c>
      <c r="C228" s="29" t="s">
        <v>77</v>
      </c>
      <c r="D228" s="19">
        <v>969762</v>
      </c>
      <c r="E228" s="19">
        <v>947491</v>
      </c>
      <c r="F228" s="19">
        <v>931832</v>
      </c>
      <c r="G228" s="19">
        <v>13881</v>
      </c>
      <c r="H228" s="19">
        <v>1778</v>
      </c>
      <c r="I228" s="19">
        <v>21934</v>
      </c>
      <c r="J228" s="19">
        <v>19698</v>
      </c>
      <c r="K228" s="19">
        <v>1965</v>
      </c>
      <c r="L228" s="19">
        <v>271</v>
      </c>
      <c r="M228" s="19">
        <v>337</v>
      </c>
    </row>
    <row r="229" spans="1:13" ht="12.75" customHeight="1" x14ac:dyDescent="0.3">
      <c r="A229" s="18" t="s">
        <v>20</v>
      </c>
      <c r="B229" s="18" t="s">
        <v>14</v>
      </c>
      <c r="C229" s="29" t="s">
        <v>78</v>
      </c>
      <c r="D229" s="19">
        <v>904192</v>
      </c>
      <c r="E229" s="19">
        <v>883668</v>
      </c>
      <c r="F229" s="19">
        <v>868224</v>
      </c>
      <c r="G229" s="19">
        <v>15081</v>
      </c>
      <c r="H229" s="19">
        <v>363</v>
      </c>
      <c r="I229" s="19">
        <v>20011</v>
      </c>
      <c r="J229" s="19">
        <v>18451</v>
      </c>
      <c r="K229" s="19">
        <v>1247</v>
      </c>
      <c r="L229" s="19">
        <v>313</v>
      </c>
      <c r="M229" s="19">
        <v>513</v>
      </c>
    </row>
    <row r="230" spans="1:13" ht="12.75" customHeight="1" x14ac:dyDescent="0.3">
      <c r="A230" s="18" t="s">
        <v>20</v>
      </c>
      <c r="B230" s="18" t="s">
        <v>14</v>
      </c>
      <c r="C230" s="29" t="s">
        <v>79</v>
      </c>
      <c r="D230" s="19">
        <v>782394</v>
      </c>
      <c r="E230" s="19">
        <v>755415</v>
      </c>
      <c r="F230" s="19">
        <v>736149</v>
      </c>
      <c r="G230" s="19">
        <v>18849</v>
      </c>
      <c r="H230" s="19">
        <v>417</v>
      </c>
      <c r="I230" s="19">
        <v>24479</v>
      </c>
      <c r="J230" s="19">
        <v>22421</v>
      </c>
      <c r="K230" s="19">
        <v>1569</v>
      </c>
      <c r="L230" s="19">
        <v>489</v>
      </c>
      <c r="M230" s="19">
        <v>2500</v>
      </c>
    </row>
    <row r="231" spans="1:13" ht="12.75" customHeight="1" x14ac:dyDescent="0.3">
      <c r="A231" s="18" t="s">
        <v>20</v>
      </c>
      <c r="B231" s="18" t="s">
        <v>14</v>
      </c>
      <c r="C231" s="29" t="s">
        <v>80</v>
      </c>
      <c r="D231" s="19">
        <v>735485</v>
      </c>
      <c r="E231" s="19">
        <v>700578</v>
      </c>
      <c r="F231" s="19">
        <v>679418</v>
      </c>
      <c r="G231" s="19">
        <v>20760</v>
      </c>
      <c r="H231" s="19">
        <v>400</v>
      </c>
      <c r="I231" s="19">
        <v>29721</v>
      </c>
      <c r="J231" s="19">
        <v>25539</v>
      </c>
      <c r="K231" s="19">
        <v>3638</v>
      </c>
      <c r="L231" s="19">
        <v>544</v>
      </c>
      <c r="M231" s="19">
        <v>5186</v>
      </c>
    </row>
    <row r="232" spans="1:13" ht="12.75" customHeight="1" x14ac:dyDescent="0.3">
      <c r="A232" s="18" t="s">
        <v>20</v>
      </c>
      <c r="B232" s="18" t="s">
        <v>14</v>
      </c>
      <c r="C232" s="29" t="s">
        <v>81</v>
      </c>
      <c r="D232" s="19">
        <v>688717</v>
      </c>
      <c r="E232" s="19">
        <v>655395</v>
      </c>
      <c r="F232" s="19">
        <v>637267</v>
      </c>
      <c r="G232" s="19">
        <v>17779</v>
      </c>
      <c r="H232" s="19">
        <v>349</v>
      </c>
      <c r="I232" s="19">
        <v>27680</v>
      </c>
      <c r="J232" s="19">
        <v>21717</v>
      </c>
      <c r="K232" s="19">
        <v>5416</v>
      </c>
      <c r="L232" s="19">
        <v>547</v>
      </c>
      <c r="M232" s="19">
        <v>5642</v>
      </c>
    </row>
    <row r="233" spans="1:13" ht="12.75" customHeight="1" x14ac:dyDescent="0.3">
      <c r="A233" s="18" t="s">
        <v>20</v>
      </c>
      <c r="B233" s="18" t="s">
        <v>14</v>
      </c>
      <c r="C233" s="29" t="s">
        <v>82</v>
      </c>
      <c r="D233" s="19">
        <v>658579</v>
      </c>
      <c r="E233" s="19">
        <v>630194</v>
      </c>
      <c r="F233" s="19">
        <v>616127</v>
      </c>
      <c r="G233" s="19">
        <v>13741</v>
      </c>
      <c r="H233" s="19">
        <v>326</v>
      </c>
      <c r="I233" s="19">
        <v>23375</v>
      </c>
      <c r="J233" s="19">
        <v>17384</v>
      </c>
      <c r="K233" s="19">
        <v>5508</v>
      </c>
      <c r="L233" s="19">
        <v>483</v>
      </c>
      <c r="M233" s="19">
        <v>5010</v>
      </c>
    </row>
    <row r="234" spans="1:13" ht="12.75" customHeight="1" x14ac:dyDescent="0.3">
      <c r="A234" s="18" t="s">
        <v>20</v>
      </c>
      <c r="B234" s="18" t="s">
        <v>14</v>
      </c>
      <c r="C234" s="29" t="s">
        <v>83</v>
      </c>
      <c r="D234" s="19">
        <v>618252</v>
      </c>
      <c r="E234" s="19">
        <v>596224</v>
      </c>
      <c r="F234" s="19">
        <v>586255</v>
      </c>
      <c r="G234" s="19">
        <v>9662</v>
      </c>
      <c r="H234" s="19">
        <v>307</v>
      </c>
      <c r="I234" s="19">
        <v>18079</v>
      </c>
      <c r="J234" s="19">
        <v>13110</v>
      </c>
      <c r="K234" s="19">
        <v>4617</v>
      </c>
      <c r="L234" s="19">
        <v>352</v>
      </c>
      <c r="M234" s="19">
        <v>3949</v>
      </c>
    </row>
    <row r="235" spans="1:13" ht="12.75" customHeight="1" x14ac:dyDescent="0.3">
      <c r="A235" s="18" t="s">
        <v>20</v>
      </c>
      <c r="B235" s="18" t="s">
        <v>14</v>
      </c>
      <c r="C235" s="29" t="s">
        <v>84</v>
      </c>
      <c r="D235" s="19">
        <v>554022</v>
      </c>
      <c r="E235" s="19">
        <v>537307</v>
      </c>
      <c r="F235" s="19">
        <v>529854</v>
      </c>
      <c r="G235" s="19">
        <v>7158</v>
      </c>
      <c r="H235" s="19">
        <v>295</v>
      </c>
      <c r="I235" s="19">
        <v>13786</v>
      </c>
      <c r="J235" s="19">
        <v>9903</v>
      </c>
      <c r="K235" s="19">
        <v>3628</v>
      </c>
      <c r="L235" s="19">
        <v>255</v>
      </c>
      <c r="M235" s="19">
        <v>2929</v>
      </c>
    </row>
    <row r="236" spans="1:13" ht="12.75" customHeight="1" x14ac:dyDescent="0.3">
      <c r="A236" s="18" t="s">
        <v>20</v>
      </c>
      <c r="B236" s="18" t="s">
        <v>14</v>
      </c>
      <c r="C236" s="29" t="s">
        <v>85</v>
      </c>
      <c r="D236" s="19">
        <v>480911</v>
      </c>
      <c r="E236" s="19">
        <v>468794</v>
      </c>
      <c r="F236" s="19">
        <v>463108</v>
      </c>
      <c r="G236" s="19">
        <v>5396</v>
      </c>
      <c r="H236" s="19">
        <v>290</v>
      </c>
      <c r="I236" s="19">
        <v>10398</v>
      </c>
      <c r="J236" s="19">
        <v>7398</v>
      </c>
      <c r="K236" s="19">
        <v>2838</v>
      </c>
      <c r="L236" s="19">
        <v>162</v>
      </c>
      <c r="M236" s="19">
        <v>1719</v>
      </c>
    </row>
    <row r="237" spans="1:13" ht="12.75" customHeight="1" x14ac:dyDescent="0.3">
      <c r="A237" s="18" t="s">
        <v>20</v>
      </c>
      <c r="B237" s="18" t="s">
        <v>14</v>
      </c>
      <c r="C237" s="29" t="s">
        <v>86</v>
      </c>
      <c r="D237" s="19">
        <v>392943</v>
      </c>
      <c r="E237" s="19">
        <v>384135</v>
      </c>
      <c r="F237" s="19">
        <v>379918</v>
      </c>
      <c r="G237" s="19">
        <v>4002</v>
      </c>
      <c r="H237" s="19">
        <v>215</v>
      </c>
      <c r="I237" s="19">
        <v>7742</v>
      </c>
      <c r="J237" s="19">
        <v>5520</v>
      </c>
      <c r="K237" s="19">
        <v>2101</v>
      </c>
      <c r="L237" s="19">
        <v>121</v>
      </c>
      <c r="M237" s="19">
        <v>1066</v>
      </c>
    </row>
    <row r="238" spans="1:13" ht="12.75" customHeight="1" x14ac:dyDescent="0.3">
      <c r="A238" s="18" t="s">
        <v>20</v>
      </c>
      <c r="B238" s="18" t="s">
        <v>14</v>
      </c>
      <c r="C238" s="29" t="s">
        <v>87</v>
      </c>
      <c r="D238" s="19">
        <v>328659</v>
      </c>
      <c r="E238" s="19">
        <v>321559</v>
      </c>
      <c r="F238" s="19">
        <v>318388</v>
      </c>
      <c r="G238" s="19">
        <v>3000</v>
      </c>
      <c r="H238" s="19">
        <v>171</v>
      </c>
      <c r="I238" s="19">
        <v>6518</v>
      </c>
      <c r="J238" s="19">
        <v>4591</v>
      </c>
      <c r="K238" s="19">
        <v>1830</v>
      </c>
      <c r="L238" s="19">
        <v>97</v>
      </c>
      <c r="M238" s="19">
        <v>582</v>
      </c>
    </row>
    <row r="239" spans="1:13" ht="12.75" customHeight="1" x14ac:dyDescent="0.3">
      <c r="A239" s="18" t="s">
        <v>20</v>
      </c>
      <c r="B239" s="18" t="s">
        <v>14</v>
      </c>
      <c r="C239" s="29" t="s">
        <v>88</v>
      </c>
      <c r="D239" s="19">
        <v>267052</v>
      </c>
      <c r="E239" s="19">
        <v>261883</v>
      </c>
      <c r="F239" s="19">
        <v>259781</v>
      </c>
      <c r="G239" s="19">
        <v>1962</v>
      </c>
      <c r="H239" s="19">
        <v>140</v>
      </c>
      <c r="I239" s="19">
        <v>4859</v>
      </c>
      <c r="J239" s="19">
        <v>3307</v>
      </c>
      <c r="K239" s="19">
        <v>1479</v>
      </c>
      <c r="L239" s="19">
        <v>73</v>
      </c>
      <c r="M239" s="19">
        <v>310</v>
      </c>
    </row>
    <row r="240" spans="1:13" ht="12.75" customHeight="1" x14ac:dyDescent="0.3">
      <c r="A240" s="18" t="s">
        <v>20</v>
      </c>
      <c r="B240" s="18" t="s">
        <v>14</v>
      </c>
      <c r="C240" s="29" t="s">
        <v>89</v>
      </c>
      <c r="D240" s="19">
        <v>197523</v>
      </c>
      <c r="E240" s="19">
        <v>194591</v>
      </c>
      <c r="F240" s="19">
        <v>193312</v>
      </c>
      <c r="G240" s="19">
        <v>1192</v>
      </c>
      <c r="H240" s="19">
        <v>87</v>
      </c>
      <c r="I240" s="19">
        <v>2774</v>
      </c>
      <c r="J240" s="19">
        <v>1970</v>
      </c>
      <c r="K240" s="19">
        <v>749</v>
      </c>
      <c r="L240" s="19">
        <v>55</v>
      </c>
      <c r="M240" s="19">
        <v>158</v>
      </c>
    </row>
    <row r="241" spans="1:13" ht="12.75" customHeight="1" x14ac:dyDescent="0.3">
      <c r="A241" s="18" t="s">
        <v>20</v>
      </c>
      <c r="B241" s="18" t="s">
        <v>14</v>
      </c>
      <c r="C241" s="29" t="s">
        <v>90</v>
      </c>
      <c r="D241" s="19">
        <v>149924</v>
      </c>
      <c r="E241" s="19">
        <v>148371</v>
      </c>
      <c r="F241" s="19">
        <v>147597</v>
      </c>
      <c r="G241" s="19">
        <v>726</v>
      </c>
      <c r="H241" s="19">
        <v>48</v>
      </c>
      <c r="I241" s="19">
        <v>1471</v>
      </c>
      <c r="J241" s="19">
        <v>1090</v>
      </c>
      <c r="K241" s="19">
        <v>357</v>
      </c>
      <c r="L241" s="19">
        <v>24</v>
      </c>
      <c r="M241" s="19">
        <v>82</v>
      </c>
    </row>
    <row r="242" spans="1:13" ht="12.75" customHeight="1" x14ac:dyDescent="0.3">
      <c r="A242" s="18" t="s">
        <v>20</v>
      </c>
      <c r="B242" s="18" t="s">
        <v>14</v>
      </c>
      <c r="C242" s="29" t="s">
        <v>91</v>
      </c>
      <c r="D242" s="19">
        <v>98317</v>
      </c>
      <c r="E242" s="19">
        <v>97394</v>
      </c>
      <c r="F242" s="19">
        <v>96871</v>
      </c>
      <c r="G242" s="19">
        <v>484</v>
      </c>
      <c r="H242" s="19">
        <v>39</v>
      </c>
      <c r="I242" s="19">
        <v>879</v>
      </c>
      <c r="J242" s="19">
        <v>688</v>
      </c>
      <c r="K242" s="19">
        <v>174</v>
      </c>
      <c r="L242" s="19">
        <v>17</v>
      </c>
      <c r="M242" s="19">
        <v>44</v>
      </c>
    </row>
    <row r="243" spans="1:13" ht="12.75" customHeight="1" x14ac:dyDescent="0.3">
      <c r="A243" s="18" t="s">
        <v>20</v>
      </c>
      <c r="B243" s="18" t="s">
        <v>14</v>
      </c>
      <c r="C243" s="18" t="s">
        <v>92</v>
      </c>
      <c r="D243" s="19">
        <v>94390</v>
      </c>
      <c r="E243" s="19">
        <v>93625</v>
      </c>
      <c r="F243" s="19">
        <v>93135</v>
      </c>
      <c r="G243" s="19">
        <v>459</v>
      </c>
      <c r="H243" s="19">
        <v>31</v>
      </c>
      <c r="I243" s="19">
        <v>729</v>
      </c>
      <c r="J243" s="19">
        <v>606</v>
      </c>
      <c r="K243" s="19">
        <v>113</v>
      </c>
      <c r="L243" s="19">
        <v>10</v>
      </c>
      <c r="M243" s="19">
        <v>36</v>
      </c>
    </row>
    <row r="244" spans="1:13" ht="12.75" customHeight="1" x14ac:dyDescent="0.3">
      <c r="A244" s="20" t="s">
        <v>20</v>
      </c>
      <c r="B244" s="20" t="s">
        <v>15</v>
      </c>
      <c r="C244" s="20" t="s">
        <v>14</v>
      </c>
      <c r="D244" s="21">
        <v>4345771</v>
      </c>
      <c r="E244" s="21">
        <v>4187579</v>
      </c>
      <c r="F244" s="21">
        <v>4114087</v>
      </c>
      <c r="G244" s="21">
        <v>69398</v>
      </c>
      <c r="H244" s="21">
        <v>4094</v>
      </c>
      <c r="I244" s="21">
        <v>129737</v>
      </c>
      <c r="J244" s="21">
        <v>97901</v>
      </c>
      <c r="K244" s="21">
        <v>29601</v>
      </c>
      <c r="L244" s="21">
        <v>2235</v>
      </c>
      <c r="M244" s="21">
        <v>28455</v>
      </c>
    </row>
    <row r="245" spans="1:13" ht="12.75" customHeight="1" x14ac:dyDescent="0.3">
      <c r="A245" s="22" t="s">
        <v>20</v>
      </c>
      <c r="B245" s="22" t="s">
        <v>15</v>
      </c>
      <c r="C245" s="30" t="s">
        <v>76</v>
      </c>
      <c r="D245" s="23">
        <v>488297</v>
      </c>
      <c r="E245" s="23">
        <v>475413</v>
      </c>
      <c r="F245" s="23">
        <v>465832</v>
      </c>
      <c r="G245" s="23">
        <v>8163</v>
      </c>
      <c r="H245" s="23">
        <v>1418</v>
      </c>
      <c r="I245" s="23">
        <v>12610</v>
      </c>
      <c r="J245" s="23">
        <v>11459</v>
      </c>
      <c r="K245" s="23">
        <v>981</v>
      </c>
      <c r="L245" s="23">
        <v>170</v>
      </c>
      <c r="M245" s="23">
        <v>274</v>
      </c>
    </row>
    <row r="246" spans="1:13" ht="12.75" customHeight="1" x14ac:dyDescent="0.3">
      <c r="A246" s="22" t="s">
        <v>20</v>
      </c>
      <c r="B246" s="22" t="s">
        <v>15</v>
      </c>
      <c r="C246" s="30" t="s">
        <v>77</v>
      </c>
      <c r="D246" s="23">
        <v>490943</v>
      </c>
      <c r="E246" s="23">
        <v>479370</v>
      </c>
      <c r="F246" s="23">
        <v>471472</v>
      </c>
      <c r="G246" s="23">
        <v>6958</v>
      </c>
      <c r="H246" s="23">
        <v>940</v>
      </c>
      <c r="I246" s="23">
        <v>11403</v>
      </c>
      <c r="J246" s="23">
        <v>10301</v>
      </c>
      <c r="K246" s="23">
        <v>980</v>
      </c>
      <c r="L246" s="23">
        <v>122</v>
      </c>
      <c r="M246" s="23">
        <v>170</v>
      </c>
    </row>
    <row r="247" spans="1:13" ht="12.75" customHeight="1" x14ac:dyDescent="0.3">
      <c r="A247" s="22" t="s">
        <v>20</v>
      </c>
      <c r="B247" s="22" t="s">
        <v>15</v>
      </c>
      <c r="C247" s="30" t="s">
        <v>78</v>
      </c>
      <c r="D247" s="23">
        <v>454920</v>
      </c>
      <c r="E247" s="23">
        <v>445166</v>
      </c>
      <c r="F247" s="23">
        <v>438736</v>
      </c>
      <c r="G247" s="23">
        <v>6249</v>
      </c>
      <c r="H247" s="23">
        <v>181</v>
      </c>
      <c r="I247" s="23">
        <v>9391</v>
      </c>
      <c r="J247" s="23">
        <v>8646</v>
      </c>
      <c r="K247" s="23">
        <v>585</v>
      </c>
      <c r="L247" s="23">
        <v>160</v>
      </c>
      <c r="M247" s="23">
        <v>363</v>
      </c>
    </row>
    <row r="248" spans="1:13" ht="12.75" customHeight="1" x14ac:dyDescent="0.3">
      <c r="A248" s="22" t="s">
        <v>20</v>
      </c>
      <c r="B248" s="22" t="s">
        <v>15</v>
      </c>
      <c r="C248" s="30" t="s">
        <v>79</v>
      </c>
      <c r="D248" s="23">
        <v>381181</v>
      </c>
      <c r="E248" s="23">
        <v>367415</v>
      </c>
      <c r="F248" s="23">
        <v>359900</v>
      </c>
      <c r="G248" s="23">
        <v>7306</v>
      </c>
      <c r="H248" s="23">
        <v>209</v>
      </c>
      <c r="I248" s="23">
        <v>11490</v>
      </c>
      <c r="J248" s="23">
        <v>10215</v>
      </c>
      <c r="K248" s="23">
        <v>1037</v>
      </c>
      <c r="L248" s="23">
        <v>238</v>
      </c>
      <c r="M248" s="23">
        <v>2276</v>
      </c>
    </row>
    <row r="249" spans="1:13" ht="12.75" customHeight="1" x14ac:dyDescent="0.3">
      <c r="A249" s="22" t="s">
        <v>20</v>
      </c>
      <c r="B249" s="22" t="s">
        <v>15</v>
      </c>
      <c r="C249" s="30" t="s">
        <v>80</v>
      </c>
      <c r="D249" s="23">
        <v>349199</v>
      </c>
      <c r="E249" s="23">
        <v>328908</v>
      </c>
      <c r="F249" s="23">
        <v>319924</v>
      </c>
      <c r="G249" s="23">
        <v>8776</v>
      </c>
      <c r="H249" s="23">
        <v>208</v>
      </c>
      <c r="I249" s="23">
        <v>15325</v>
      </c>
      <c r="J249" s="23">
        <v>11965</v>
      </c>
      <c r="K249" s="23">
        <v>3077</v>
      </c>
      <c r="L249" s="23">
        <v>283</v>
      </c>
      <c r="M249" s="23">
        <v>4966</v>
      </c>
    </row>
    <row r="250" spans="1:13" ht="12.75" customHeight="1" x14ac:dyDescent="0.3">
      <c r="A250" s="22" t="s">
        <v>20</v>
      </c>
      <c r="B250" s="22" t="s">
        <v>15</v>
      </c>
      <c r="C250" s="30" t="s">
        <v>81</v>
      </c>
      <c r="D250" s="23">
        <v>324348</v>
      </c>
      <c r="E250" s="23">
        <v>303507</v>
      </c>
      <c r="F250" s="23">
        <v>295320</v>
      </c>
      <c r="G250" s="23">
        <v>8014</v>
      </c>
      <c r="H250" s="23">
        <v>173</v>
      </c>
      <c r="I250" s="23">
        <v>15447</v>
      </c>
      <c r="J250" s="23">
        <v>10568</v>
      </c>
      <c r="K250" s="23">
        <v>4563</v>
      </c>
      <c r="L250" s="23">
        <v>316</v>
      </c>
      <c r="M250" s="23">
        <v>5394</v>
      </c>
    </row>
    <row r="251" spans="1:13" ht="12.75" customHeight="1" x14ac:dyDescent="0.3">
      <c r="A251" s="22" t="s">
        <v>20</v>
      </c>
      <c r="B251" s="22" t="s">
        <v>15</v>
      </c>
      <c r="C251" s="30" t="s">
        <v>82</v>
      </c>
      <c r="D251" s="23">
        <v>313378</v>
      </c>
      <c r="E251" s="23">
        <v>294803</v>
      </c>
      <c r="F251" s="23">
        <v>288018</v>
      </c>
      <c r="G251" s="23">
        <v>6623</v>
      </c>
      <c r="H251" s="23">
        <v>162</v>
      </c>
      <c r="I251" s="23">
        <v>13803</v>
      </c>
      <c r="J251" s="23">
        <v>8912</v>
      </c>
      <c r="K251" s="23">
        <v>4607</v>
      </c>
      <c r="L251" s="23">
        <v>284</v>
      </c>
      <c r="M251" s="23">
        <v>4772</v>
      </c>
    </row>
    <row r="252" spans="1:13" ht="12.75" customHeight="1" x14ac:dyDescent="0.3">
      <c r="A252" s="22" t="s">
        <v>20</v>
      </c>
      <c r="B252" s="22" t="s">
        <v>15</v>
      </c>
      <c r="C252" s="30" t="s">
        <v>83</v>
      </c>
      <c r="D252" s="23">
        <v>297156</v>
      </c>
      <c r="E252" s="23">
        <v>282241</v>
      </c>
      <c r="F252" s="23">
        <v>277230</v>
      </c>
      <c r="G252" s="23">
        <v>4857</v>
      </c>
      <c r="H252" s="23">
        <v>154</v>
      </c>
      <c r="I252" s="23">
        <v>11144</v>
      </c>
      <c r="J252" s="23">
        <v>7105</v>
      </c>
      <c r="K252" s="23">
        <v>3837</v>
      </c>
      <c r="L252" s="23">
        <v>202</v>
      </c>
      <c r="M252" s="23">
        <v>3771</v>
      </c>
    </row>
    <row r="253" spans="1:13" ht="12.75" customHeight="1" x14ac:dyDescent="0.3">
      <c r="A253" s="22" t="s">
        <v>20</v>
      </c>
      <c r="B253" s="22" t="s">
        <v>15</v>
      </c>
      <c r="C253" s="30" t="s">
        <v>84</v>
      </c>
      <c r="D253" s="23">
        <v>270443</v>
      </c>
      <c r="E253" s="23">
        <v>259106</v>
      </c>
      <c r="F253" s="23">
        <v>255357</v>
      </c>
      <c r="G253" s="23">
        <v>3606</v>
      </c>
      <c r="H253" s="23">
        <v>143</v>
      </c>
      <c r="I253" s="23">
        <v>8550</v>
      </c>
      <c r="J253" s="23">
        <v>5425</v>
      </c>
      <c r="K253" s="23">
        <v>2979</v>
      </c>
      <c r="L253" s="23">
        <v>146</v>
      </c>
      <c r="M253" s="23">
        <v>2787</v>
      </c>
    </row>
    <row r="254" spans="1:13" ht="12.75" customHeight="1" x14ac:dyDescent="0.3">
      <c r="A254" s="22" t="s">
        <v>20</v>
      </c>
      <c r="B254" s="22" t="s">
        <v>15</v>
      </c>
      <c r="C254" s="30" t="s">
        <v>85</v>
      </c>
      <c r="D254" s="23">
        <v>232190</v>
      </c>
      <c r="E254" s="23">
        <v>224281</v>
      </c>
      <c r="F254" s="23">
        <v>221396</v>
      </c>
      <c r="G254" s="23">
        <v>2741</v>
      </c>
      <c r="H254" s="23">
        <v>144</v>
      </c>
      <c r="I254" s="23">
        <v>6284</v>
      </c>
      <c r="J254" s="23">
        <v>3946</v>
      </c>
      <c r="K254" s="23">
        <v>2240</v>
      </c>
      <c r="L254" s="23">
        <v>98</v>
      </c>
      <c r="M254" s="23">
        <v>1625</v>
      </c>
    </row>
    <row r="255" spans="1:13" ht="12.75" customHeight="1" x14ac:dyDescent="0.3">
      <c r="A255" s="22" t="s">
        <v>20</v>
      </c>
      <c r="B255" s="22" t="s">
        <v>15</v>
      </c>
      <c r="C255" s="30" t="s">
        <v>86</v>
      </c>
      <c r="D255" s="23">
        <v>190251</v>
      </c>
      <c r="E255" s="23">
        <v>184694</v>
      </c>
      <c r="F255" s="23">
        <v>182499</v>
      </c>
      <c r="G255" s="23">
        <v>2095</v>
      </c>
      <c r="H255" s="23">
        <v>100</v>
      </c>
      <c r="I255" s="23">
        <v>4558</v>
      </c>
      <c r="J255" s="23">
        <v>2953</v>
      </c>
      <c r="K255" s="23">
        <v>1532</v>
      </c>
      <c r="L255" s="23">
        <v>73</v>
      </c>
      <c r="M255" s="23">
        <v>999</v>
      </c>
    </row>
    <row r="256" spans="1:13" ht="12.75" customHeight="1" x14ac:dyDescent="0.3">
      <c r="A256" s="22" t="s">
        <v>20</v>
      </c>
      <c r="B256" s="22" t="s">
        <v>15</v>
      </c>
      <c r="C256" s="30" t="s">
        <v>87</v>
      </c>
      <c r="D256" s="23">
        <v>159692</v>
      </c>
      <c r="E256" s="23">
        <v>155504</v>
      </c>
      <c r="F256" s="23">
        <v>153849</v>
      </c>
      <c r="G256" s="23">
        <v>1559</v>
      </c>
      <c r="H256" s="23">
        <v>96</v>
      </c>
      <c r="I256" s="23">
        <v>3665</v>
      </c>
      <c r="J256" s="23">
        <v>2374</v>
      </c>
      <c r="K256" s="23">
        <v>1238</v>
      </c>
      <c r="L256" s="23">
        <v>53</v>
      </c>
      <c r="M256" s="23">
        <v>523</v>
      </c>
    </row>
    <row r="257" spans="1:13" ht="12.75" customHeight="1" x14ac:dyDescent="0.3">
      <c r="A257" s="22" t="s">
        <v>20</v>
      </c>
      <c r="B257" s="22" t="s">
        <v>15</v>
      </c>
      <c r="C257" s="30" t="s">
        <v>88</v>
      </c>
      <c r="D257" s="23">
        <v>130202</v>
      </c>
      <c r="E257" s="23">
        <v>127018</v>
      </c>
      <c r="F257" s="23">
        <v>125922</v>
      </c>
      <c r="G257" s="23">
        <v>1026</v>
      </c>
      <c r="H257" s="23">
        <v>70</v>
      </c>
      <c r="I257" s="23">
        <v>2903</v>
      </c>
      <c r="J257" s="23">
        <v>1824</v>
      </c>
      <c r="K257" s="23">
        <v>1040</v>
      </c>
      <c r="L257" s="23">
        <v>39</v>
      </c>
      <c r="M257" s="23">
        <v>281</v>
      </c>
    </row>
    <row r="258" spans="1:13" ht="12.75" customHeight="1" x14ac:dyDescent="0.3">
      <c r="A258" s="22" t="s">
        <v>20</v>
      </c>
      <c r="B258" s="22" t="s">
        <v>15</v>
      </c>
      <c r="C258" s="30" t="s">
        <v>89</v>
      </c>
      <c r="D258" s="23">
        <v>97538</v>
      </c>
      <c r="E258" s="23">
        <v>95816</v>
      </c>
      <c r="F258" s="23">
        <v>95122</v>
      </c>
      <c r="G258" s="23">
        <v>652</v>
      </c>
      <c r="H258" s="23">
        <v>42</v>
      </c>
      <c r="I258" s="23">
        <v>1586</v>
      </c>
      <c r="J258" s="23">
        <v>1065</v>
      </c>
      <c r="K258" s="23">
        <v>495</v>
      </c>
      <c r="L258" s="23">
        <v>26</v>
      </c>
      <c r="M258" s="23">
        <v>136</v>
      </c>
    </row>
    <row r="259" spans="1:13" ht="12.75" customHeight="1" x14ac:dyDescent="0.3">
      <c r="A259" s="22" t="s">
        <v>20</v>
      </c>
      <c r="B259" s="22" t="s">
        <v>15</v>
      </c>
      <c r="C259" s="30" t="s">
        <v>90</v>
      </c>
      <c r="D259" s="23">
        <v>74525</v>
      </c>
      <c r="E259" s="23">
        <v>73632</v>
      </c>
      <c r="F259" s="23">
        <v>73235</v>
      </c>
      <c r="G259" s="23">
        <v>372</v>
      </c>
      <c r="H259" s="23">
        <v>25</v>
      </c>
      <c r="I259" s="23">
        <v>827</v>
      </c>
      <c r="J259" s="23">
        <v>578</v>
      </c>
      <c r="K259" s="23">
        <v>239</v>
      </c>
      <c r="L259" s="23">
        <v>10</v>
      </c>
      <c r="M259" s="23">
        <v>66</v>
      </c>
    </row>
    <row r="260" spans="1:13" ht="12.75" customHeight="1" x14ac:dyDescent="0.3">
      <c r="A260" s="22" t="s">
        <v>20</v>
      </c>
      <c r="B260" s="22" t="s">
        <v>15</v>
      </c>
      <c r="C260" s="30" t="s">
        <v>91</v>
      </c>
      <c r="D260" s="23">
        <v>47518</v>
      </c>
      <c r="E260" s="23">
        <v>47040</v>
      </c>
      <c r="F260" s="23">
        <v>46806</v>
      </c>
      <c r="G260" s="23">
        <v>218</v>
      </c>
      <c r="H260" s="23">
        <v>16</v>
      </c>
      <c r="I260" s="23">
        <v>446</v>
      </c>
      <c r="J260" s="23">
        <v>330</v>
      </c>
      <c r="K260" s="23">
        <v>107</v>
      </c>
      <c r="L260" s="23">
        <v>9</v>
      </c>
      <c r="M260" s="23">
        <v>32</v>
      </c>
    </row>
    <row r="261" spans="1:13" ht="12.75" customHeight="1" x14ac:dyDescent="0.3">
      <c r="A261" s="22" t="s">
        <v>20</v>
      </c>
      <c r="B261" s="22" t="s">
        <v>15</v>
      </c>
      <c r="C261" s="22" t="s">
        <v>92</v>
      </c>
      <c r="D261" s="23">
        <v>43990</v>
      </c>
      <c r="E261" s="23">
        <v>43665</v>
      </c>
      <c r="F261" s="23">
        <v>43469</v>
      </c>
      <c r="G261" s="23">
        <v>183</v>
      </c>
      <c r="H261" s="23">
        <v>13</v>
      </c>
      <c r="I261" s="23">
        <v>305</v>
      </c>
      <c r="J261" s="23">
        <v>235</v>
      </c>
      <c r="K261" s="23">
        <v>64</v>
      </c>
      <c r="L261" s="23">
        <v>6</v>
      </c>
      <c r="M261" s="23">
        <v>20</v>
      </c>
    </row>
    <row r="262" spans="1:13" ht="12.75" customHeight="1" x14ac:dyDescent="0.3">
      <c r="A262" s="16" t="s">
        <v>20</v>
      </c>
      <c r="B262" s="16" t="s">
        <v>16</v>
      </c>
      <c r="C262" s="16" t="s">
        <v>14</v>
      </c>
      <c r="D262" s="17">
        <v>4543911</v>
      </c>
      <c r="E262" s="17">
        <v>4431705</v>
      </c>
      <c r="F262" s="17">
        <v>4346825</v>
      </c>
      <c r="G262" s="17">
        <v>80994</v>
      </c>
      <c r="H262" s="17">
        <v>3886</v>
      </c>
      <c r="I262" s="17">
        <v>110074</v>
      </c>
      <c r="J262" s="17">
        <v>98516</v>
      </c>
      <c r="K262" s="17">
        <v>9623</v>
      </c>
      <c r="L262" s="17">
        <v>1935</v>
      </c>
      <c r="M262" s="17">
        <v>2132</v>
      </c>
    </row>
    <row r="263" spans="1:13" ht="12.75" customHeight="1" x14ac:dyDescent="0.3">
      <c r="A263" s="18" t="s">
        <v>20</v>
      </c>
      <c r="B263" s="18" t="s">
        <v>16</v>
      </c>
      <c r="C263" s="29" t="s">
        <v>76</v>
      </c>
      <c r="D263" s="19">
        <v>480263</v>
      </c>
      <c r="E263" s="19">
        <v>467247</v>
      </c>
      <c r="F263" s="19">
        <v>457844</v>
      </c>
      <c r="G263" s="19">
        <v>8097</v>
      </c>
      <c r="H263" s="19">
        <v>1306</v>
      </c>
      <c r="I263" s="19">
        <v>12766</v>
      </c>
      <c r="J263" s="19">
        <v>11565</v>
      </c>
      <c r="K263" s="19">
        <v>1014</v>
      </c>
      <c r="L263" s="19">
        <v>187</v>
      </c>
      <c r="M263" s="19">
        <v>250</v>
      </c>
    </row>
    <row r="264" spans="1:13" ht="12.75" customHeight="1" x14ac:dyDescent="0.3">
      <c r="A264" s="18" t="s">
        <v>20</v>
      </c>
      <c r="B264" s="18" t="s">
        <v>16</v>
      </c>
      <c r="C264" s="29" t="s">
        <v>77</v>
      </c>
      <c r="D264" s="19">
        <v>478819</v>
      </c>
      <c r="E264" s="19">
        <v>468121</v>
      </c>
      <c r="F264" s="19">
        <v>460360</v>
      </c>
      <c r="G264" s="19">
        <v>6923</v>
      </c>
      <c r="H264" s="19">
        <v>838</v>
      </c>
      <c r="I264" s="19">
        <v>10531</v>
      </c>
      <c r="J264" s="19">
        <v>9397</v>
      </c>
      <c r="K264" s="19">
        <v>985</v>
      </c>
      <c r="L264" s="19">
        <v>149</v>
      </c>
      <c r="M264" s="19">
        <v>167</v>
      </c>
    </row>
    <row r="265" spans="1:13" ht="12.75" customHeight="1" x14ac:dyDescent="0.3">
      <c r="A265" s="18" t="s">
        <v>20</v>
      </c>
      <c r="B265" s="18" t="s">
        <v>16</v>
      </c>
      <c r="C265" s="29" t="s">
        <v>78</v>
      </c>
      <c r="D265" s="19">
        <v>449272</v>
      </c>
      <c r="E265" s="19">
        <v>438502</v>
      </c>
      <c r="F265" s="19">
        <v>429488</v>
      </c>
      <c r="G265" s="19">
        <v>8832</v>
      </c>
      <c r="H265" s="19">
        <v>182</v>
      </c>
      <c r="I265" s="19">
        <v>10620</v>
      </c>
      <c r="J265" s="19">
        <v>9805</v>
      </c>
      <c r="K265" s="19">
        <v>662</v>
      </c>
      <c r="L265" s="19">
        <v>153</v>
      </c>
      <c r="M265" s="19">
        <v>150</v>
      </c>
    </row>
    <row r="266" spans="1:13" ht="12.75" customHeight="1" x14ac:dyDescent="0.3">
      <c r="A266" s="18" t="s">
        <v>20</v>
      </c>
      <c r="B266" s="18" t="s">
        <v>16</v>
      </c>
      <c r="C266" s="29" t="s">
        <v>79</v>
      </c>
      <c r="D266" s="19">
        <v>401213</v>
      </c>
      <c r="E266" s="19">
        <v>388000</v>
      </c>
      <c r="F266" s="19">
        <v>376249</v>
      </c>
      <c r="G266" s="19">
        <v>11543</v>
      </c>
      <c r="H266" s="19">
        <v>208</v>
      </c>
      <c r="I266" s="19">
        <v>12989</v>
      </c>
      <c r="J266" s="19">
        <v>12206</v>
      </c>
      <c r="K266" s="19">
        <v>532</v>
      </c>
      <c r="L266" s="19">
        <v>251</v>
      </c>
      <c r="M266" s="19">
        <v>224</v>
      </c>
    </row>
    <row r="267" spans="1:13" ht="12.75" customHeight="1" x14ac:dyDescent="0.3">
      <c r="A267" s="18" t="s">
        <v>20</v>
      </c>
      <c r="B267" s="18" t="s">
        <v>16</v>
      </c>
      <c r="C267" s="29" t="s">
        <v>80</v>
      </c>
      <c r="D267" s="19">
        <v>386286</v>
      </c>
      <c r="E267" s="19">
        <v>371670</v>
      </c>
      <c r="F267" s="19">
        <v>359494</v>
      </c>
      <c r="G267" s="19">
        <v>11984</v>
      </c>
      <c r="H267" s="19">
        <v>192</v>
      </c>
      <c r="I267" s="19">
        <v>14396</v>
      </c>
      <c r="J267" s="19">
        <v>13574</v>
      </c>
      <c r="K267" s="19">
        <v>561</v>
      </c>
      <c r="L267" s="19">
        <v>261</v>
      </c>
      <c r="M267" s="19">
        <v>220</v>
      </c>
    </row>
    <row r="268" spans="1:13" ht="12.75" customHeight="1" x14ac:dyDescent="0.3">
      <c r="A268" s="18" t="s">
        <v>20</v>
      </c>
      <c r="B268" s="18" t="s">
        <v>16</v>
      </c>
      <c r="C268" s="29" t="s">
        <v>81</v>
      </c>
      <c r="D268" s="19">
        <v>364369</v>
      </c>
      <c r="E268" s="19">
        <v>351888</v>
      </c>
      <c r="F268" s="19">
        <v>341947</v>
      </c>
      <c r="G268" s="19">
        <v>9765</v>
      </c>
      <c r="H268" s="19">
        <v>176</v>
      </c>
      <c r="I268" s="19">
        <v>12233</v>
      </c>
      <c r="J268" s="19">
        <v>11149</v>
      </c>
      <c r="K268" s="19">
        <v>853</v>
      </c>
      <c r="L268" s="19">
        <v>231</v>
      </c>
      <c r="M268" s="19">
        <v>248</v>
      </c>
    </row>
    <row r="269" spans="1:13" ht="12.75" customHeight="1" x14ac:dyDescent="0.3">
      <c r="A269" s="18" t="s">
        <v>20</v>
      </c>
      <c r="B269" s="18" t="s">
        <v>16</v>
      </c>
      <c r="C269" s="29" t="s">
        <v>82</v>
      </c>
      <c r="D269" s="19">
        <v>345201</v>
      </c>
      <c r="E269" s="19">
        <v>335391</v>
      </c>
      <c r="F269" s="19">
        <v>328109</v>
      </c>
      <c r="G269" s="19">
        <v>7118</v>
      </c>
      <c r="H269" s="19">
        <v>164</v>
      </c>
      <c r="I269" s="19">
        <v>9572</v>
      </c>
      <c r="J269" s="19">
        <v>8472</v>
      </c>
      <c r="K269" s="19">
        <v>901</v>
      </c>
      <c r="L269" s="19">
        <v>199</v>
      </c>
      <c r="M269" s="19">
        <v>238</v>
      </c>
    </row>
    <row r="270" spans="1:13" ht="12.75" customHeight="1" x14ac:dyDescent="0.3">
      <c r="A270" s="18" t="s">
        <v>20</v>
      </c>
      <c r="B270" s="18" t="s">
        <v>16</v>
      </c>
      <c r="C270" s="29" t="s">
        <v>83</v>
      </c>
      <c r="D270" s="19">
        <v>321096</v>
      </c>
      <c r="E270" s="19">
        <v>313983</v>
      </c>
      <c r="F270" s="19">
        <v>309025</v>
      </c>
      <c r="G270" s="19">
        <v>4805</v>
      </c>
      <c r="H270" s="19">
        <v>153</v>
      </c>
      <c r="I270" s="19">
        <v>6935</v>
      </c>
      <c r="J270" s="19">
        <v>6005</v>
      </c>
      <c r="K270" s="19">
        <v>780</v>
      </c>
      <c r="L270" s="19">
        <v>150</v>
      </c>
      <c r="M270" s="19">
        <v>178</v>
      </c>
    </row>
    <row r="271" spans="1:13" ht="12.75" customHeight="1" x14ac:dyDescent="0.3">
      <c r="A271" s="18" t="s">
        <v>20</v>
      </c>
      <c r="B271" s="18" t="s">
        <v>16</v>
      </c>
      <c r="C271" s="29" t="s">
        <v>84</v>
      </c>
      <c r="D271" s="19">
        <v>283579</v>
      </c>
      <c r="E271" s="19">
        <v>278201</v>
      </c>
      <c r="F271" s="19">
        <v>274497</v>
      </c>
      <c r="G271" s="19">
        <v>3552</v>
      </c>
      <c r="H271" s="19">
        <v>152</v>
      </c>
      <c r="I271" s="19">
        <v>5236</v>
      </c>
      <c r="J271" s="19">
        <v>4478</v>
      </c>
      <c r="K271" s="19">
        <v>649</v>
      </c>
      <c r="L271" s="19">
        <v>109</v>
      </c>
      <c r="M271" s="19">
        <v>142</v>
      </c>
    </row>
    <row r="272" spans="1:13" ht="12.75" customHeight="1" x14ac:dyDescent="0.3">
      <c r="A272" s="18" t="s">
        <v>20</v>
      </c>
      <c r="B272" s="18" t="s">
        <v>16</v>
      </c>
      <c r="C272" s="29" t="s">
        <v>85</v>
      </c>
      <c r="D272" s="19">
        <v>248721</v>
      </c>
      <c r="E272" s="19">
        <v>244513</v>
      </c>
      <c r="F272" s="19">
        <v>241712</v>
      </c>
      <c r="G272" s="19">
        <v>2655</v>
      </c>
      <c r="H272" s="19">
        <v>146</v>
      </c>
      <c r="I272" s="19">
        <v>4114</v>
      </c>
      <c r="J272" s="19">
        <v>3452</v>
      </c>
      <c r="K272" s="19">
        <v>598</v>
      </c>
      <c r="L272" s="19">
        <v>64</v>
      </c>
      <c r="M272" s="19">
        <v>94</v>
      </c>
    </row>
    <row r="273" spans="1:13" ht="12.75" customHeight="1" x14ac:dyDescent="0.3">
      <c r="A273" s="18" t="s">
        <v>20</v>
      </c>
      <c r="B273" s="18" t="s">
        <v>16</v>
      </c>
      <c r="C273" s="29" t="s">
        <v>86</v>
      </c>
      <c r="D273" s="19">
        <v>202692</v>
      </c>
      <c r="E273" s="19">
        <v>199441</v>
      </c>
      <c r="F273" s="19">
        <v>197419</v>
      </c>
      <c r="G273" s="19">
        <v>1907</v>
      </c>
      <c r="H273" s="19">
        <v>115</v>
      </c>
      <c r="I273" s="19">
        <v>3184</v>
      </c>
      <c r="J273" s="19">
        <v>2567</v>
      </c>
      <c r="K273" s="19">
        <v>569</v>
      </c>
      <c r="L273" s="19">
        <v>48</v>
      </c>
      <c r="M273" s="19">
        <v>67</v>
      </c>
    </row>
    <row r="274" spans="1:13" ht="12.75" customHeight="1" x14ac:dyDescent="0.3">
      <c r="A274" s="18" t="s">
        <v>20</v>
      </c>
      <c r="B274" s="18" t="s">
        <v>16</v>
      </c>
      <c r="C274" s="29" t="s">
        <v>87</v>
      </c>
      <c r="D274" s="19">
        <v>168967</v>
      </c>
      <c r="E274" s="19">
        <v>166055</v>
      </c>
      <c r="F274" s="19">
        <v>164539</v>
      </c>
      <c r="G274" s="19">
        <v>1441</v>
      </c>
      <c r="H274" s="19">
        <v>75</v>
      </c>
      <c r="I274" s="19">
        <v>2853</v>
      </c>
      <c r="J274" s="19">
        <v>2217</v>
      </c>
      <c r="K274" s="19">
        <v>592</v>
      </c>
      <c r="L274" s="19">
        <v>44</v>
      </c>
      <c r="M274" s="19">
        <v>59</v>
      </c>
    </row>
    <row r="275" spans="1:13" ht="12.75" customHeight="1" x14ac:dyDescent="0.3">
      <c r="A275" s="18" t="s">
        <v>20</v>
      </c>
      <c r="B275" s="18" t="s">
        <v>16</v>
      </c>
      <c r="C275" s="29" t="s">
        <v>88</v>
      </c>
      <c r="D275" s="19">
        <v>136850</v>
      </c>
      <c r="E275" s="19">
        <v>134865</v>
      </c>
      <c r="F275" s="19">
        <v>133859</v>
      </c>
      <c r="G275" s="19">
        <v>936</v>
      </c>
      <c r="H275" s="19">
        <v>70</v>
      </c>
      <c r="I275" s="19">
        <v>1956</v>
      </c>
      <c r="J275" s="19">
        <v>1483</v>
      </c>
      <c r="K275" s="19">
        <v>439</v>
      </c>
      <c r="L275" s="19">
        <v>34</v>
      </c>
      <c r="M275" s="19">
        <v>29</v>
      </c>
    </row>
    <row r="276" spans="1:13" ht="12.75" customHeight="1" x14ac:dyDescent="0.3">
      <c r="A276" s="18" t="s">
        <v>20</v>
      </c>
      <c r="B276" s="18" t="s">
        <v>16</v>
      </c>
      <c r="C276" s="29" t="s">
        <v>89</v>
      </c>
      <c r="D276" s="19">
        <v>99985</v>
      </c>
      <c r="E276" s="19">
        <v>98775</v>
      </c>
      <c r="F276" s="19">
        <v>98190</v>
      </c>
      <c r="G276" s="19">
        <v>540</v>
      </c>
      <c r="H276" s="19">
        <v>45</v>
      </c>
      <c r="I276" s="19">
        <v>1188</v>
      </c>
      <c r="J276" s="19">
        <v>905</v>
      </c>
      <c r="K276" s="19">
        <v>254</v>
      </c>
      <c r="L276" s="19">
        <v>29</v>
      </c>
      <c r="M276" s="19">
        <v>22</v>
      </c>
    </row>
    <row r="277" spans="1:13" ht="12.75" customHeight="1" x14ac:dyDescent="0.3">
      <c r="A277" s="18" t="s">
        <v>20</v>
      </c>
      <c r="B277" s="18" t="s">
        <v>16</v>
      </c>
      <c r="C277" s="29" t="s">
        <v>90</v>
      </c>
      <c r="D277" s="19">
        <v>75399</v>
      </c>
      <c r="E277" s="19">
        <v>74739</v>
      </c>
      <c r="F277" s="19">
        <v>74362</v>
      </c>
      <c r="G277" s="19">
        <v>354</v>
      </c>
      <c r="H277" s="19">
        <v>23</v>
      </c>
      <c r="I277" s="19">
        <v>644</v>
      </c>
      <c r="J277" s="19">
        <v>512</v>
      </c>
      <c r="K277" s="19">
        <v>118</v>
      </c>
      <c r="L277" s="19">
        <v>14</v>
      </c>
      <c r="M277" s="19">
        <v>16</v>
      </c>
    </row>
    <row r="278" spans="1:13" ht="12.75" customHeight="1" x14ac:dyDescent="0.3">
      <c r="A278" s="18" t="s">
        <v>20</v>
      </c>
      <c r="B278" s="18" t="s">
        <v>16</v>
      </c>
      <c r="C278" s="29" t="s">
        <v>91</v>
      </c>
      <c r="D278" s="19">
        <v>50799</v>
      </c>
      <c r="E278" s="19">
        <v>50354</v>
      </c>
      <c r="F278" s="19">
        <v>50065</v>
      </c>
      <c r="G278" s="19">
        <v>266</v>
      </c>
      <c r="H278" s="19">
        <v>23</v>
      </c>
      <c r="I278" s="19">
        <v>433</v>
      </c>
      <c r="J278" s="19">
        <v>358</v>
      </c>
      <c r="K278" s="19">
        <v>67</v>
      </c>
      <c r="L278" s="19">
        <v>8</v>
      </c>
      <c r="M278" s="19">
        <v>12</v>
      </c>
    </row>
    <row r="279" spans="1:13" ht="12.75" customHeight="1" x14ac:dyDescent="0.3">
      <c r="A279" s="18" t="s">
        <v>20</v>
      </c>
      <c r="B279" s="18" t="s">
        <v>16</v>
      </c>
      <c r="C279" s="18" t="s">
        <v>92</v>
      </c>
      <c r="D279" s="19">
        <v>50400</v>
      </c>
      <c r="E279" s="19">
        <v>49960</v>
      </c>
      <c r="F279" s="19">
        <v>49666</v>
      </c>
      <c r="G279" s="19">
        <v>276</v>
      </c>
      <c r="H279" s="19">
        <v>18</v>
      </c>
      <c r="I279" s="19">
        <v>424</v>
      </c>
      <c r="J279" s="19">
        <v>371</v>
      </c>
      <c r="K279" s="19">
        <v>49</v>
      </c>
      <c r="L279" s="19">
        <v>4</v>
      </c>
      <c r="M279" s="19">
        <v>16</v>
      </c>
    </row>
    <row r="280" spans="1:13" ht="12.75" customHeight="1" x14ac:dyDescent="0.3">
      <c r="A280" s="20" t="s">
        <v>21</v>
      </c>
      <c r="B280" s="20" t="s">
        <v>14</v>
      </c>
      <c r="C280" s="20" t="s">
        <v>14</v>
      </c>
      <c r="D280" s="21">
        <v>6393327</v>
      </c>
      <c r="E280" s="21">
        <v>6174875</v>
      </c>
      <c r="F280" s="21">
        <v>6020293</v>
      </c>
      <c r="G280" s="21">
        <v>149336</v>
      </c>
      <c r="H280" s="21">
        <v>5246</v>
      </c>
      <c r="I280" s="21">
        <v>197424</v>
      </c>
      <c r="J280" s="21">
        <v>169484</v>
      </c>
      <c r="K280" s="21">
        <v>24468</v>
      </c>
      <c r="L280" s="21">
        <v>3472</v>
      </c>
      <c r="M280" s="21">
        <v>21028</v>
      </c>
    </row>
    <row r="281" spans="1:13" ht="12.75" customHeight="1" x14ac:dyDescent="0.3">
      <c r="A281" s="22" t="s">
        <v>21</v>
      </c>
      <c r="B281" s="22" t="s">
        <v>14</v>
      </c>
      <c r="C281" s="30" t="s">
        <v>76</v>
      </c>
      <c r="D281" s="23">
        <v>675079</v>
      </c>
      <c r="E281" s="23">
        <v>653967</v>
      </c>
      <c r="F281" s="23">
        <v>636401</v>
      </c>
      <c r="G281" s="23">
        <v>16305</v>
      </c>
      <c r="H281" s="23">
        <v>1261</v>
      </c>
      <c r="I281" s="23">
        <v>20443</v>
      </c>
      <c r="J281" s="23">
        <v>18917</v>
      </c>
      <c r="K281" s="23">
        <v>1268</v>
      </c>
      <c r="L281" s="23">
        <v>258</v>
      </c>
      <c r="M281" s="23">
        <v>669</v>
      </c>
    </row>
    <row r="282" spans="1:13" ht="12.75" customHeight="1" x14ac:dyDescent="0.3">
      <c r="A282" s="22" t="s">
        <v>21</v>
      </c>
      <c r="B282" s="22" t="s">
        <v>14</v>
      </c>
      <c r="C282" s="30" t="s">
        <v>77</v>
      </c>
      <c r="D282" s="23">
        <v>671753</v>
      </c>
      <c r="E282" s="23">
        <v>654003</v>
      </c>
      <c r="F282" s="23">
        <v>639221</v>
      </c>
      <c r="G282" s="23">
        <v>13779</v>
      </c>
      <c r="H282" s="23">
        <v>1003</v>
      </c>
      <c r="I282" s="23">
        <v>17313</v>
      </c>
      <c r="J282" s="23">
        <v>15748</v>
      </c>
      <c r="K282" s="23">
        <v>1353</v>
      </c>
      <c r="L282" s="23">
        <v>212</v>
      </c>
      <c r="M282" s="23">
        <v>437</v>
      </c>
    </row>
    <row r="283" spans="1:13" ht="12.75" customHeight="1" x14ac:dyDescent="0.3">
      <c r="A283" s="22" t="s">
        <v>21</v>
      </c>
      <c r="B283" s="22" t="s">
        <v>14</v>
      </c>
      <c r="C283" s="30" t="s">
        <v>78</v>
      </c>
      <c r="D283" s="23">
        <v>640808</v>
      </c>
      <c r="E283" s="23">
        <v>622044</v>
      </c>
      <c r="F283" s="23">
        <v>607777</v>
      </c>
      <c r="G283" s="23">
        <v>13923</v>
      </c>
      <c r="H283" s="23">
        <v>344</v>
      </c>
      <c r="I283" s="23">
        <v>18392</v>
      </c>
      <c r="J283" s="23">
        <v>17284</v>
      </c>
      <c r="K283" s="23">
        <v>849</v>
      </c>
      <c r="L283" s="23">
        <v>259</v>
      </c>
      <c r="M283" s="23">
        <v>372</v>
      </c>
    </row>
    <row r="284" spans="1:13" ht="12.75" customHeight="1" x14ac:dyDescent="0.3">
      <c r="A284" s="22" t="s">
        <v>21</v>
      </c>
      <c r="B284" s="22" t="s">
        <v>14</v>
      </c>
      <c r="C284" s="30" t="s">
        <v>79</v>
      </c>
      <c r="D284" s="23">
        <v>573124</v>
      </c>
      <c r="E284" s="23">
        <v>550199</v>
      </c>
      <c r="F284" s="23">
        <v>532042</v>
      </c>
      <c r="G284" s="23">
        <v>17792</v>
      </c>
      <c r="H284" s="23">
        <v>365</v>
      </c>
      <c r="I284" s="23">
        <v>20950</v>
      </c>
      <c r="J284" s="23">
        <v>19570</v>
      </c>
      <c r="K284" s="23">
        <v>969</v>
      </c>
      <c r="L284" s="23">
        <v>411</v>
      </c>
      <c r="M284" s="23">
        <v>1975</v>
      </c>
    </row>
    <row r="285" spans="1:13" ht="12.75" customHeight="1" x14ac:dyDescent="0.3">
      <c r="A285" s="22" t="s">
        <v>21</v>
      </c>
      <c r="B285" s="22" t="s">
        <v>14</v>
      </c>
      <c r="C285" s="30" t="s">
        <v>80</v>
      </c>
      <c r="D285" s="23">
        <v>542122</v>
      </c>
      <c r="E285" s="23">
        <v>514455</v>
      </c>
      <c r="F285" s="23">
        <v>493136</v>
      </c>
      <c r="G285" s="23">
        <v>20983</v>
      </c>
      <c r="H285" s="23">
        <v>336</v>
      </c>
      <c r="I285" s="23">
        <v>24199</v>
      </c>
      <c r="J285" s="23">
        <v>21699</v>
      </c>
      <c r="K285" s="23">
        <v>2067</v>
      </c>
      <c r="L285" s="23">
        <v>433</v>
      </c>
      <c r="M285" s="23">
        <v>3468</v>
      </c>
    </row>
    <row r="286" spans="1:13" ht="12.75" customHeight="1" x14ac:dyDescent="0.3">
      <c r="A286" s="22" t="s">
        <v>21</v>
      </c>
      <c r="B286" s="22" t="s">
        <v>14</v>
      </c>
      <c r="C286" s="30" t="s">
        <v>81</v>
      </c>
      <c r="D286" s="23">
        <v>511690</v>
      </c>
      <c r="E286" s="23">
        <v>485069</v>
      </c>
      <c r="F286" s="23">
        <v>466254</v>
      </c>
      <c r="G286" s="23">
        <v>18490</v>
      </c>
      <c r="H286" s="23">
        <v>325</v>
      </c>
      <c r="I286" s="23">
        <v>23113</v>
      </c>
      <c r="J286" s="23">
        <v>19373</v>
      </c>
      <c r="K286" s="23">
        <v>3275</v>
      </c>
      <c r="L286" s="23">
        <v>465</v>
      </c>
      <c r="M286" s="23">
        <v>3508</v>
      </c>
    </row>
    <row r="287" spans="1:13" ht="12.75" customHeight="1" x14ac:dyDescent="0.3">
      <c r="A287" s="22" t="s">
        <v>21</v>
      </c>
      <c r="B287" s="22" t="s">
        <v>14</v>
      </c>
      <c r="C287" s="30" t="s">
        <v>82</v>
      </c>
      <c r="D287" s="23">
        <v>488067</v>
      </c>
      <c r="E287" s="23">
        <v>465885</v>
      </c>
      <c r="F287" s="23">
        <v>451533</v>
      </c>
      <c r="G287" s="23">
        <v>14047</v>
      </c>
      <c r="H287" s="23">
        <v>305</v>
      </c>
      <c r="I287" s="23">
        <v>19010</v>
      </c>
      <c r="J287" s="23">
        <v>15415</v>
      </c>
      <c r="K287" s="23">
        <v>3204</v>
      </c>
      <c r="L287" s="23">
        <v>391</v>
      </c>
      <c r="M287" s="23">
        <v>3172</v>
      </c>
    </row>
    <row r="288" spans="1:13" ht="12.75" customHeight="1" x14ac:dyDescent="0.3">
      <c r="A288" s="22" t="s">
        <v>21</v>
      </c>
      <c r="B288" s="22" t="s">
        <v>14</v>
      </c>
      <c r="C288" s="30" t="s">
        <v>83</v>
      </c>
      <c r="D288" s="23">
        <v>457286</v>
      </c>
      <c r="E288" s="23">
        <v>439671</v>
      </c>
      <c r="F288" s="23">
        <v>429394</v>
      </c>
      <c r="G288" s="23">
        <v>10043</v>
      </c>
      <c r="H288" s="23">
        <v>234</v>
      </c>
      <c r="I288" s="23">
        <v>14995</v>
      </c>
      <c r="J288" s="23">
        <v>11854</v>
      </c>
      <c r="K288" s="23">
        <v>2832</v>
      </c>
      <c r="L288" s="23">
        <v>309</v>
      </c>
      <c r="M288" s="23">
        <v>2620</v>
      </c>
    </row>
    <row r="289" spans="1:13" ht="12.75" customHeight="1" x14ac:dyDescent="0.3">
      <c r="A289" s="22" t="s">
        <v>21</v>
      </c>
      <c r="B289" s="22" t="s">
        <v>14</v>
      </c>
      <c r="C289" s="30" t="s">
        <v>84</v>
      </c>
      <c r="D289" s="23">
        <v>408808</v>
      </c>
      <c r="E289" s="23">
        <v>395840</v>
      </c>
      <c r="F289" s="23">
        <v>388126</v>
      </c>
      <c r="G289" s="23">
        <v>7480</v>
      </c>
      <c r="H289" s="23">
        <v>234</v>
      </c>
      <c r="I289" s="23">
        <v>11012</v>
      </c>
      <c r="J289" s="23">
        <v>8551</v>
      </c>
      <c r="K289" s="23">
        <v>2230</v>
      </c>
      <c r="L289" s="23">
        <v>231</v>
      </c>
      <c r="M289" s="23">
        <v>1956</v>
      </c>
    </row>
    <row r="290" spans="1:13" ht="12.75" customHeight="1" x14ac:dyDescent="0.3">
      <c r="A290" s="22" t="s">
        <v>21</v>
      </c>
      <c r="B290" s="22" t="s">
        <v>14</v>
      </c>
      <c r="C290" s="30" t="s">
        <v>85</v>
      </c>
      <c r="D290" s="23">
        <v>354691</v>
      </c>
      <c r="E290" s="23">
        <v>345109</v>
      </c>
      <c r="F290" s="23">
        <v>339448</v>
      </c>
      <c r="G290" s="23">
        <v>5412</v>
      </c>
      <c r="H290" s="23">
        <v>249</v>
      </c>
      <c r="I290" s="23">
        <v>8356</v>
      </c>
      <c r="J290" s="23">
        <v>6294</v>
      </c>
      <c r="K290" s="23">
        <v>1915</v>
      </c>
      <c r="L290" s="23">
        <v>147</v>
      </c>
      <c r="M290" s="23">
        <v>1226</v>
      </c>
    </row>
    <row r="291" spans="1:13" ht="12.75" customHeight="1" x14ac:dyDescent="0.3">
      <c r="A291" s="22" t="s">
        <v>21</v>
      </c>
      <c r="B291" s="22" t="s">
        <v>14</v>
      </c>
      <c r="C291" s="30" t="s">
        <v>86</v>
      </c>
      <c r="D291" s="23">
        <v>285476</v>
      </c>
      <c r="E291" s="23">
        <v>278561</v>
      </c>
      <c r="F291" s="23">
        <v>274640</v>
      </c>
      <c r="G291" s="23">
        <v>3739</v>
      </c>
      <c r="H291" s="23">
        <v>182</v>
      </c>
      <c r="I291" s="23">
        <v>6182</v>
      </c>
      <c r="J291" s="23">
        <v>4683</v>
      </c>
      <c r="K291" s="23">
        <v>1375</v>
      </c>
      <c r="L291" s="23">
        <v>124</v>
      </c>
      <c r="M291" s="23">
        <v>733</v>
      </c>
    </row>
    <row r="292" spans="1:13" ht="12.75" customHeight="1" x14ac:dyDescent="0.3">
      <c r="A292" s="22" t="s">
        <v>21</v>
      </c>
      <c r="B292" s="22" t="s">
        <v>14</v>
      </c>
      <c r="C292" s="30" t="s">
        <v>87</v>
      </c>
      <c r="D292" s="23">
        <v>236423</v>
      </c>
      <c r="E292" s="23">
        <v>230900</v>
      </c>
      <c r="F292" s="23">
        <v>227962</v>
      </c>
      <c r="G292" s="23">
        <v>2807</v>
      </c>
      <c r="H292" s="23">
        <v>131</v>
      </c>
      <c r="I292" s="23">
        <v>5127</v>
      </c>
      <c r="J292" s="23">
        <v>3829</v>
      </c>
      <c r="K292" s="23">
        <v>1200</v>
      </c>
      <c r="L292" s="23">
        <v>98</v>
      </c>
      <c r="M292" s="23">
        <v>396</v>
      </c>
    </row>
    <row r="293" spans="1:13" ht="12.75" customHeight="1" x14ac:dyDescent="0.3">
      <c r="A293" s="22" t="s">
        <v>21</v>
      </c>
      <c r="B293" s="22" t="s">
        <v>14</v>
      </c>
      <c r="C293" s="30" t="s">
        <v>88</v>
      </c>
      <c r="D293" s="23">
        <v>186494</v>
      </c>
      <c r="E293" s="23">
        <v>182618</v>
      </c>
      <c r="F293" s="23">
        <v>180619</v>
      </c>
      <c r="G293" s="23">
        <v>1888</v>
      </c>
      <c r="H293" s="23">
        <v>111</v>
      </c>
      <c r="I293" s="23">
        <v>3623</v>
      </c>
      <c r="J293" s="23">
        <v>2600</v>
      </c>
      <c r="K293" s="23">
        <v>969</v>
      </c>
      <c r="L293" s="23">
        <v>54</v>
      </c>
      <c r="M293" s="23">
        <v>253</v>
      </c>
    </row>
    <row r="294" spans="1:13" ht="12.75" customHeight="1" x14ac:dyDescent="0.3">
      <c r="A294" s="22" t="s">
        <v>21</v>
      </c>
      <c r="B294" s="22" t="s">
        <v>14</v>
      </c>
      <c r="C294" s="30" t="s">
        <v>89</v>
      </c>
      <c r="D294" s="23">
        <v>134435</v>
      </c>
      <c r="E294" s="23">
        <v>132167</v>
      </c>
      <c r="F294" s="23">
        <v>130949</v>
      </c>
      <c r="G294" s="23">
        <v>1153</v>
      </c>
      <c r="H294" s="23">
        <v>65</v>
      </c>
      <c r="I294" s="23">
        <v>2148</v>
      </c>
      <c r="J294" s="23">
        <v>1608</v>
      </c>
      <c r="K294" s="23">
        <v>498</v>
      </c>
      <c r="L294" s="23">
        <v>42</v>
      </c>
      <c r="M294" s="23">
        <v>120</v>
      </c>
    </row>
    <row r="295" spans="1:13" ht="12.75" customHeight="1" x14ac:dyDescent="0.3">
      <c r="A295" s="22" t="s">
        <v>21</v>
      </c>
      <c r="B295" s="22" t="s">
        <v>14</v>
      </c>
      <c r="C295" s="30" t="s">
        <v>90</v>
      </c>
      <c r="D295" s="23">
        <v>98971</v>
      </c>
      <c r="E295" s="23">
        <v>97657</v>
      </c>
      <c r="F295" s="23">
        <v>96960</v>
      </c>
      <c r="G295" s="23">
        <v>655</v>
      </c>
      <c r="H295" s="23">
        <v>42</v>
      </c>
      <c r="I295" s="23">
        <v>1240</v>
      </c>
      <c r="J295" s="23">
        <v>965</v>
      </c>
      <c r="K295" s="23">
        <v>253</v>
      </c>
      <c r="L295" s="23">
        <v>22</v>
      </c>
      <c r="M295" s="23">
        <v>74</v>
      </c>
    </row>
    <row r="296" spans="1:13" ht="12.75" customHeight="1" x14ac:dyDescent="0.3">
      <c r="A296" s="22" t="s">
        <v>21</v>
      </c>
      <c r="B296" s="22" t="s">
        <v>14</v>
      </c>
      <c r="C296" s="30" t="s">
        <v>91</v>
      </c>
      <c r="D296" s="23">
        <v>65530</v>
      </c>
      <c r="E296" s="23">
        <v>64822</v>
      </c>
      <c r="F296" s="23">
        <v>64382</v>
      </c>
      <c r="G296" s="23">
        <v>408</v>
      </c>
      <c r="H296" s="23">
        <v>32</v>
      </c>
      <c r="I296" s="23">
        <v>682</v>
      </c>
      <c r="J296" s="23">
        <v>549</v>
      </c>
      <c r="K296" s="23">
        <v>126</v>
      </c>
      <c r="L296" s="23">
        <v>7</v>
      </c>
      <c r="M296" s="23">
        <v>26</v>
      </c>
    </row>
    <row r="297" spans="1:13" ht="12.75" customHeight="1" x14ac:dyDescent="0.3">
      <c r="A297" s="22" t="s">
        <v>21</v>
      </c>
      <c r="B297" s="22" t="s">
        <v>14</v>
      </c>
      <c r="C297" s="22" t="s">
        <v>92</v>
      </c>
      <c r="D297" s="23">
        <v>62570</v>
      </c>
      <c r="E297" s="23">
        <v>61908</v>
      </c>
      <c r="F297" s="23">
        <v>61449</v>
      </c>
      <c r="G297" s="23">
        <v>432</v>
      </c>
      <c r="H297" s="23">
        <v>27</v>
      </c>
      <c r="I297" s="23">
        <v>639</v>
      </c>
      <c r="J297" s="23">
        <v>545</v>
      </c>
      <c r="K297" s="23">
        <v>85</v>
      </c>
      <c r="L297" s="23">
        <v>9</v>
      </c>
      <c r="M297" s="23">
        <v>23</v>
      </c>
    </row>
    <row r="298" spans="1:13" ht="12.75" customHeight="1" x14ac:dyDescent="0.3">
      <c r="A298" s="16" t="s">
        <v>21</v>
      </c>
      <c r="B298" s="16" t="s">
        <v>15</v>
      </c>
      <c r="C298" s="16" t="s">
        <v>14</v>
      </c>
      <c r="D298" s="17">
        <v>3116215</v>
      </c>
      <c r="E298" s="17">
        <v>2992680</v>
      </c>
      <c r="F298" s="17">
        <v>2919713</v>
      </c>
      <c r="G298" s="17">
        <v>70363</v>
      </c>
      <c r="H298" s="17">
        <v>2604</v>
      </c>
      <c r="I298" s="17">
        <v>105017</v>
      </c>
      <c r="J298" s="17">
        <v>85331</v>
      </c>
      <c r="K298" s="17">
        <v>17838</v>
      </c>
      <c r="L298" s="17">
        <v>1848</v>
      </c>
      <c r="M298" s="17">
        <v>18518</v>
      </c>
    </row>
    <row r="299" spans="1:13" ht="12.75" customHeight="1" x14ac:dyDescent="0.3">
      <c r="A299" s="18" t="s">
        <v>21</v>
      </c>
      <c r="B299" s="18" t="s">
        <v>15</v>
      </c>
      <c r="C299" s="29" t="s">
        <v>76</v>
      </c>
      <c r="D299" s="19">
        <v>341488</v>
      </c>
      <c r="E299" s="19">
        <v>330730</v>
      </c>
      <c r="F299" s="19">
        <v>321852</v>
      </c>
      <c r="G299" s="19">
        <v>8265</v>
      </c>
      <c r="H299" s="19">
        <v>613</v>
      </c>
      <c r="I299" s="19">
        <v>10394</v>
      </c>
      <c r="J299" s="19">
        <v>9643</v>
      </c>
      <c r="K299" s="19">
        <v>617</v>
      </c>
      <c r="L299" s="19">
        <v>134</v>
      </c>
      <c r="M299" s="19">
        <v>364</v>
      </c>
    </row>
    <row r="300" spans="1:13" ht="12.75" customHeight="1" x14ac:dyDescent="0.3">
      <c r="A300" s="18" t="s">
        <v>21</v>
      </c>
      <c r="B300" s="18" t="s">
        <v>15</v>
      </c>
      <c r="C300" s="29" t="s">
        <v>77</v>
      </c>
      <c r="D300" s="19">
        <v>339858</v>
      </c>
      <c r="E300" s="19">
        <v>330919</v>
      </c>
      <c r="F300" s="19">
        <v>323431</v>
      </c>
      <c r="G300" s="19">
        <v>6960</v>
      </c>
      <c r="H300" s="19">
        <v>528</v>
      </c>
      <c r="I300" s="19">
        <v>8730</v>
      </c>
      <c r="J300" s="19">
        <v>7963</v>
      </c>
      <c r="K300" s="19">
        <v>663</v>
      </c>
      <c r="L300" s="19">
        <v>104</v>
      </c>
      <c r="M300" s="19">
        <v>209</v>
      </c>
    </row>
    <row r="301" spans="1:13" ht="12.75" customHeight="1" x14ac:dyDescent="0.3">
      <c r="A301" s="18" t="s">
        <v>21</v>
      </c>
      <c r="B301" s="18" t="s">
        <v>15</v>
      </c>
      <c r="C301" s="29" t="s">
        <v>78</v>
      </c>
      <c r="D301" s="19">
        <v>322952</v>
      </c>
      <c r="E301" s="19">
        <v>313925</v>
      </c>
      <c r="F301" s="19">
        <v>307627</v>
      </c>
      <c r="G301" s="19">
        <v>6121</v>
      </c>
      <c r="H301" s="19">
        <v>177</v>
      </c>
      <c r="I301" s="19">
        <v>8806</v>
      </c>
      <c r="J301" s="19">
        <v>8293</v>
      </c>
      <c r="K301" s="19">
        <v>369</v>
      </c>
      <c r="L301" s="19">
        <v>144</v>
      </c>
      <c r="M301" s="19">
        <v>221</v>
      </c>
    </row>
    <row r="302" spans="1:13" ht="12.75" customHeight="1" x14ac:dyDescent="0.3">
      <c r="A302" s="18" t="s">
        <v>21</v>
      </c>
      <c r="B302" s="18" t="s">
        <v>15</v>
      </c>
      <c r="C302" s="29" t="s">
        <v>79</v>
      </c>
      <c r="D302" s="19">
        <v>281606</v>
      </c>
      <c r="E302" s="19">
        <v>269931</v>
      </c>
      <c r="F302" s="19">
        <v>262546</v>
      </c>
      <c r="G302" s="19">
        <v>7199</v>
      </c>
      <c r="H302" s="19">
        <v>186</v>
      </c>
      <c r="I302" s="19">
        <v>10117</v>
      </c>
      <c r="J302" s="19">
        <v>9282</v>
      </c>
      <c r="K302" s="19">
        <v>627</v>
      </c>
      <c r="L302" s="19">
        <v>208</v>
      </c>
      <c r="M302" s="19">
        <v>1558</v>
      </c>
    </row>
    <row r="303" spans="1:13" ht="12.75" customHeight="1" x14ac:dyDescent="0.3">
      <c r="A303" s="18" t="s">
        <v>21</v>
      </c>
      <c r="B303" s="18" t="s">
        <v>15</v>
      </c>
      <c r="C303" s="29" t="s">
        <v>80</v>
      </c>
      <c r="D303" s="19">
        <v>259222</v>
      </c>
      <c r="E303" s="19">
        <v>243680</v>
      </c>
      <c r="F303" s="19">
        <v>234355</v>
      </c>
      <c r="G303" s="19">
        <v>9149</v>
      </c>
      <c r="H303" s="19">
        <v>176</v>
      </c>
      <c r="I303" s="19">
        <v>12413</v>
      </c>
      <c r="J303" s="19">
        <v>10507</v>
      </c>
      <c r="K303" s="19">
        <v>1678</v>
      </c>
      <c r="L303" s="19">
        <v>228</v>
      </c>
      <c r="M303" s="19">
        <v>3129</v>
      </c>
    </row>
    <row r="304" spans="1:13" ht="12.75" customHeight="1" x14ac:dyDescent="0.3">
      <c r="A304" s="18" t="s">
        <v>21</v>
      </c>
      <c r="B304" s="18" t="s">
        <v>15</v>
      </c>
      <c r="C304" s="29" t="s">
        <v>81</v>
      </c>
      <c r="D304" s="19">
        <v>241192</v>
      </c>
      <c r="E304" s="19">
        <v>225311</v>
      </c>
      <c r="F304" s="19">
        <v>216471</v>
      </c>
      <c r="G304" s="19">
        <v>8673</v>
      </c>
      <c r="H304" s="19">
        <v>167</v>
      </c>
      <c r="I304" s="19">
        <v>12603</v>
      </c>
      <c r="J304" s="19">
        <v>9657</v>
      </c>
      <c r="K304" s="19">
        <v>2705</v>
      </c>
      <c r="L304" s="19">
        <v>241</v>
      </c>
      <c r="M304" s="19">
        <v>3278</v>
      </c>
    </row>
    <row r="305" spans="1:13" ht="12.75" customHeight="1" x14ac:dyDescent="0.3">
      <c r="A305" s="18" t="s">
        <v>21</v>
      </c>
      <c r="B305" s="18" t="s">
        <v>15</v>
      </c>
      <c r="C305" s="29" t="s">
        <v>82</v>
      </c>
      <c r="D305" s="19">
        <v>232237</v>
      </c>
      <c r="E305" s="19">
        <v>218389</v>
      </c>
      <c r="F305" s="19">
        <v>211313</v>
      </c>
      <c r="G305" s="19">
        <v>6939</v>
      </c>
      <c r="H305" s="19">
        <v>137</v>
      </c>
      <c r="I305" s="19">
        <v>10898</v>
      </c>
      <c r="J305" s="19">
        <v>8042</v>
      </c>
      <c r="K305" s="19">
        <v>2636</v>
      </c>
      <c r="L305" s="19">
        <v>220</v>
      </c>
      <c r="M305" s="19">
        <v>2950</v>
      </c>
    </row>
    <row r="306" spans="1:13" ht="12.75" customHeight="1" x14ac:dyDescent="0.3">
      <c r="A306" s="18" t="s">
        <v>21</v>
      </c>
      <c r="B306" s="18" t="s">
        <v>15</v>
      </c>
      <c r="C306" s="29" t="s">
        <v>83</v>
      </c>
      <c r="D306" s="19">
        <v>218343</v>
      </c>
      <c r="E306" s="19">
        <v>207104</v>
      </c>
      <c r="F306" s="19">
        <v>201954</v>
      </c>
      <c r="G306" s="19">
        <v>5024</v>
      </c>
      <c r="H306" s="19">
        <v>126</v>
      </c>
      <c r="I306" s="19">
        <v>8809</v>
      </c>
      <c r="J306" s="19">
        <v>6323</v>
      </c>
      <c r="K306" s="19">
        <v>2323</v>
      </c>
      <c r="L306" s="19">
        <v>163</v>
      </c>
      <c r="M306" s="19">
        <v>2430</v>
      </c>
    </row>
    <row r="307" spans="1:13" ht="12.75" customHeight="1" x14ac:dyDescent="0.3">
      <c r="A307" s="18" t="s">
        <v>21</v>
      </c>
      <c r="B307" s="18" t="s">
        <v>15</v>
      </c>
      <c r="C307" s="29" t="s">
        <v>84</v>
      </c>
      <c r="D307" s="19">
        <v>197031</v>
      </c>
      <c r="E307" s="19">
        <v>188662</v>
      </c>
      <c r="F307" s="19">
        <v>184730</v>
      </c>
      <c r="G307" s="19">
        <v>3821</v>
      </c>
      <c r="H307" s="19">
        <v>111</v>
      </c>
      <c r="I307" s="19">
        <v>6544</v>
      </c>
      <c r="J307" s="19">
        <v>4610</v>
      </c>
      <c r="K307" s="19">
        <v>1794</v>
      </c>
      <c r="L307" s="19">
        <v>140</v>
      </c>
      <c r="M307" s="19">
        <v>1825</v>
      </c>
    </row>
    <row r="308" spans="1:13" ht="12.75" customHeight="1" x14ac:dyDescent="0.3">
      <c r="A308" s="18" t="s">
        <v>21</v>
      </c>
      <c r="B308" s="18" t="s">
        <v>15</v>
      </c>
      <c r="C308" s="29" t="s">
        <v>85</v>
      </c>
      <c r="D308" s="19">
        <v>169438</v>
      </c>
      <c r="E308" s="19">
        <v>163344</v>
      </c>
      <c r="F308" s="19">
        <v>160503</v>
      </c>
      <c r="G308" s="19">
        <v>2747</v>
      </c>
      <c r="H308" s="19">
        <v>94</v>
      </c>
      <c r="I308" s="19">
        <v>4962</v>
      </c>
      <c r="J308" s="19">
        <v>3393</v>
      </c>
      <c r="K308" s="19">
        <v>1482</v>
      </c>
      <c r="L308" s="19">
        <v>87</v>
      </c>
      <c r="M308" s="19">
        <v>1132</v>
      </c>
    </row>
    <row r="309" spans="1:13" ht="12.75" customHeight="1" x14ac:dyDescent="0.3">
      <c r="A309" s="18" t="s">
        <v>21</v>
      </c>
      <c r="B309" s="18" t="s">
        <v>15</v>
      </c>
      <c r="C309" s="29" t="s">
        <v>86</v>
      </c>
      <c r="D309" s="19">
        <v>136909</v>
      </c>
      <c r="E309" s="19">
        <v>132787</v>
      </c>
      <c r="F309" s="19">
        <v>130821</v>
      </c>
      <c r="G309" s="19">
        <v>1876</v>
      </c>
      <c r="H309" s="19">
        <v>90</v>
      </c>
      <c r="I309" s="19">
        <v>3456</v>
      </c>
      <c r="J309" s="19">
        <v>2474</v>
      </c>
      <c r="K309" s="19">
        <v>919</v>
      </c>
      <c r="L309" s="19">
        <v>63</v>
      </c>
      <c r="M309" s="19">
        <v>666</v>
      </c>
    </row>
    <row r="310" spans="1:13" ht="12.75" customHeight="1" x14ac:dyDescent="0.3">
      <c r="A310" s="18" t="s">
        <v>21</v>
      </c>
      <c r="B310" s="18" t="s">
        <v>15</v>
      </c>
      <c r="C310" s="29" t="s">
        <v>87</v>
      </c>
      <c r="D310" s="19">
        <v>113669</v>
      </c>
      <c r="E310" s="19">
        <v>110509</v>
      </c>
      <c r="F310" s="19">
        <v>109015</v>
      </c>
      <c r="G310" s="19">
        <v>1431</v>
      </c>
      <c r="H310" s="19">
        <v>63</v>
      </c>
      <c r="I310" s="19">
        <v>2809</v>
      </c>
      <c r="J310" s="19">
        <v>1977</v>
      </c>
      <c r="K310" s="19">
        <v>785</v>
      </c>
      <c r="L310" s="19">
        <v>47</v>
      </c>
      <c r="M310" s="19">
        <v>351</v>
      </c>
    </row>
    <row r="311" spans="1:13" ht="12.75" customHeight="1" x14ac:dyDescent="0.3">
      <c r="A311" s="18" t="s">
        <v>21</v>
      </c>
      <c r="B311" s="18" t="s">
        <v>15</v>
      </c>
      <c r="C311" s="29" t="s">
        <v>88</v>
      </c>
      <c r="D311" s="19">
        <v>89793</v>
      </c>
      <c r="E311" s="19">
        <v>87523</v>
      </c>
      <c r="F311" s="19">
        <v>86534</v>
      </c>
      <c r="G311" s="19">
        <v>939</v>
      </c>
      <c r="H311" s="19">
        <v>50</v>
      </c>
      <c r="I311" s="19">
        <v>2047</v>
      </c>
      <c r="J311" s="19">
        <v>1369</v>
      </c>
      <c r="K311" s="19">
        <v>646</v>
      </c>
      <c r="L311" s="19">
        <v>32</v>
      </c>
      <c r="M311" s="19">
        <v>223</v>
      </c>
    </row>
    <row r="312" spans="1:13" ht="12.75" customHeight="1" x14ac:dyDescent="0.3">
      <c r="A312" s="18" t="s">
        <v>21</v>
      </c>
      <c r="B312" s="18" t="s">
        <v>15</v>
      </c>
      <c r="C312" s="29" t="s">
        <v>89</v>
      </c>
      <c r="D312" s="19">
        <v>65105</v>
      </c>
      <c r="E312" s="19">
        <v>63820</v>
      </c>
      <c r="F312" s="19">
        <v>63201</v>
      </c>
      <c r="G312" s="19">
        <v>583</v>
      </c>
      <c r="H312" s="19">
        <v>36</v>
      </c>
      <c r="I312" s="19">
        <v>1185</v>
      </c>
      <c r="J312" s="19">
        <v>842</v>
      </c>
      <c r="K312" s="19">
        <v>324</v>
      </c>
      <c r="L312" s="19">
        <v>19</v>
      </c>
      <c r="M312" s="19">
        <v>100</v>
      </c>
    </row>
    <row r="313" spans="1:13" ht="12.75" customHeight="1" x14ac:dyDescent="0.3">
      <c r="A313" s="18" t="s">
        <v>21</v>
      </c>
      <c r="B313" s="18" t="s">
        <v>15</v>
      </c>
      <c r="C313" s="29" t="s">
        <v>90</v>
      </c>
      <c r="D313" s="19">
        <v>48221</v>
      </c>
      <c r="E313" s="19">
        <v>47492</v>
      </c>
      <c r="F313" s="19">
        <v>47179</v>
      </c>
      <c r="G313" s="19">
        <v>292</v>
      </c>
      <c r="H313" s="19">
        <v>21</v>
      </c>
      <c r="I313" s="19">
        <v>673</v>
      </c>
      <c r="J313" s="19">
        <v>513</v>
      </c>
      <c r="K313" s="19">
        <v>152</v>
      </c>
      <c r="L313" s="19">
        <v>8</v>
      </c>
      <c r="M313" s="19">
        <v>56</v>
      </c>
    </row>
    <row r="314" spans="1:13" ht="12.75" customHeight="1" x14ac:dyDescent="0.3">
      <c r="A314" s="18" t="s">
        <v>21</v>
      </c>
      <c r="B314" s="18" t="s">
        <v>15</v>
      </c>
      <c r="C314" s="29" t="s">
        <v>91</v>
      </c>
      <c r="D314" s="19">
        <v>30969</v>
      </c>
      <c r="E314" s="19">
        <v>30611</v>
      </c>
      <c r="F314" s="19">
        <v>30411</v>
      </c>
      <c r="G314" s="19">
        <v>182</v>
      </c>
      <c r="H314" s="19">
        <v>18</v>
      </c>
      <c r="I314" s="19">
        <v>343</v>
      </c>
      <c r="J314" s="19">
        <v>265</v>
      </c>
      <c r="K314" s="19">
        <v>72</v>
      </c>
      <c r="L314" s="19">
        <v>6</v>
      </c>
      <c r="M314" s="19">
        <v>15</v>
      </c>
    </row>
    <row r="315" spans="1:13" ht="12.75" customHeight="1" x14ac:dyDescent="0.3">
      <c r="A315" s="18" t="s">
        <v>21</v>
      </c>
      <c r="B315" s="18" t="s">
        <v>15</v>
      </c>
      <c r="C315" s="18" t="s">
        <v>92</v>
      </c>
      <c r="D315" s="19">
        <v>28182</v>
      </c>
      <c r="E315" s="19">
        <v>27943</v>
      </c>
      <c r="F315" s="19">
        <v>27770</v>
      </c>
      <c r="G315" s="19">
        <v>162</v>
      </c>
      <c r="H315" s="19">
        <v>11</v>
      </c>
      <c r="I315" s="19">
        <v>228</v>
      </c>
      <c r="J315" s="19">
        <v>178</v>
      </c>
      <c r="K315" s="19">
        <v>46</v>
      </c>
      <c r="L315" s="19">
        <v>4</v>
      </c>
      <c r="M315" s="19">
        <v>11</v>
      </c>
    </row>
    <row r="316" spans="1:13" ht="12.75" customHeight="1" x14ac:dyDescent="0.3">
      <c r="A316" s="20" t="s">
        <v>21</v>
      </c>
      <c r="B316" s="20" t="s">
        <v>16</v>
      </c>
      <c r="C316" s="20" t="s">
        <v>14</v>
      </c>
      <c r="D316" s="21">
        <v>3277112</v>
      </c>
      <c r="E316" s="21">
        <v>3182195</v>
      </c>
      <c r="F316" s="21">
        <v>3100580</v>
      </c>
      <c r="G316" s="21">
        <v>78973</v>
      </c>
      <c r="H316" s="21">
        <v>2642</v>
      </c>
      <c r="I316" s="21">
        <v>92407</v>
      </c>
      <c r="J316" s="21">
        <v>84153</v>
      </c>
      <c r="K316" s="21">
        <v>6630</v>
      </c>
      <c r="L316" s="21">
        <v>1624</v>
      </c>
      <c r="M316" s="21">
        <v>2510</v>
      </c>
    </row>
    <row r="317" spans="1:13" ht="12.75" customHeight="1" x14ac:dyDescent="0.3">
      <c r="A317" s="22" t="s">
        <v>21</v>
      </c>
      <c r="B317" s="22" t="s">
        <v>16</v>
      </c>
      <c r="C317" s="30" t="s">
        <v>76</v>
      </c>
      <c r="D317" s="23">
        <v>333591</v>
      </c>
      <c r="E317" s="23">
        <v>323237</v>
      </c>
      <c r="F317" s="23">
        <v>314549</v>
      </c>
      <c r="G317" s="23">
        <v>8040</v>
      </c>
      <c r="H317" s="23">
        <v>648</v>
      </c>
      <c r="I317" s="23">
        <v>10049</v>
      </c>
      <c r="J317" s="23">
        <v>9274</v>
      </c>
      <c r="K317" s="23">
        <v>651</v>
      </c>
      <c r="L317" s="23">
        <v>124</v>
      </c>
      <c r="M317" s="23">
        <v>305</v>
      </c>
    </row>
    <row r="318" spans="1:13" ht="12.75" customHeight="1" x14ac:dyDescent="0.3">
      <c r="A318" s="22" t="s">
        <v>21</v>
      </c>
      <c r="B318" s="22" t="s">
        <v>16</v>
      </c>
      <c r="C318" s="30" t="s">
        <v>77</v>
      </c>
      <c r="D318" s="23">
        <v>331895</v>
      </c>
      <c r="E318" s="23">
        <v>323084</v>
      </c>
      <c r="F318" s="23">
        <v>315790</v>
      </c>
      <c r="G318" s="23">
        <v>6819</v>
      </c>
      <c r="H318" s="23">
        <v>475</v>
      </c>
      <c r="I318" s="23">
        <v>8583</v>
      </c>
      <c r="J318" s="23">
        <v>7785</v>
      </c>
      <c r="K318" s="23">
        <v>690</v>
      </c>
      <c r="L318" s="23">
        <v>108</v>
      </c>
      <c r="M318" s="23">
        <v>228</v>
      </c>
    </row>
    <row r="319" spans="1:13" ht="12.75" customHeight="1" x14ac:dyDescent="0.3">
      <c r="A319" s="22" t="s">
        <v>21</v>
      </c>
      <c r="B319" s="22" t="s">
        <v>16</v>
      </c>
      <c r="C319" s="30" t="s">
        <v>78</v>
      </c>
      <c r="D319" s="23">
        <v>317856</v>
      </c>
      <c r="E319" s="23">
        <v>308119</v>
      </c>
      <c r="F319" s="23">
        <v>300150</v>
      </c>
      <c r="G319" s="23">
        <v>7802</v>
      </c>
      <c r="H319" s="23">
        <v>167</v>
      </c>
      <c r="I319" s="23">
        <v>9586</v>
      </c>
      <c r="J319" s="23">
        <v>8991</v>
      </c>
      <c r="K319" s="23">
        <v>480</v>
      </c>
      <c r="L319" s="23">
        <v>115</v>
      </c>
      <c r="M319" s="23">
        <v>151</v>
      </c>
    </row>
    <row r="320" spans="1:13" ht="12.75" customHeight="1" x14ac:dyDescent="0.3">
      <c r="A320" s="22" t="s">
        <v>21</v>
      </c>
      <c r="B320" s="22" t="s">
        <v>16</v>
      </c>
      <c r="C320" s="30" t="s">
        <v>79</v>
      </c>
      <c r="D320" s="23">
        <v>291518</v>
      </c>
      <c r="E320" s="23">
        <v>280268</v>
      </c>
      <c r="F320" s="23">
        <v>269496</v>
      </c>
      <c r="G320" s="23">
        <v>10593</v>
      </c>
      <c r="H320" s="23">
        <v>179</v>
      </c>
      <c r="I320" s="23">
        <v>10833</v>
      </c>
      <c r="J320" s="23">
        <v>10288</v>
      </c>
      <c r="K320" s="23">
        <v>342</v>
      </c>
      <c r="L320" s="23">
        <v>203</v>
      </c>
      <c r="M320" s="23">
        <v>417</v>
      </c>
    </row>
    <row r="321" spans="1:13" ht="12.75" customHeight="1" x14ac:dyDescent="0.3">
      <c r="A321" s="22" t="s">
        <v>21</v>
      </c>
      <c r="B321" s="22" t="s">
        <v>16</v>
      </c>
      <c r="C321" s="30" t="s">
        <v>80</v>
      </c>
      <c r="D321" s="23">
        <v>282900</v>
      </c>
      <c r="E321" s="23">
        <v>270775</v>
      </c>
      <c r="F321" s="23">
        <v>258781</v>
      </c>
      <c r="G321" s="23">
        <v>11834</v>
      </c>
      <c r="H321" s="23">
        <v>160</v>
      </c>
      <c r="I321" s="23">
        <v>11786</v>
      </c>
      <c r="J321" s="23">
        <v>11192</v>
      </c>
      <c r="K321" s="23">
        <v>389</v>
      </c>
      <c r="L321" s="23">
        <v>205</v>
      </c>
      <c r="M321" s="23">
        <v>339</v>
      </c>
    </row>
    <row r="322" spans="1:13" ht="12.75" customHeight="1" x14ac:dyDescent="0.3">
      <c r="A322" s="22" t="s">
        <v>21</v>
      </c>
      <c r="B322" s="22" t="s">
        <v>16</v>
      </c>
      <c r="C322" s="30" t="s">
        <v>81</v>
      </c>
      <c r="D322" s="23">
        <v>270498</v>
      </c>
      <c r="E322" s="23">
        <v>259758</v>
      </c>
      <c r="F322" s="23">
        <v>249783</v>
      </c>
      <c r="G322" s="23">
        <v>9817</v>
      </c>
      <c r="H322" s="23">
        <v>158</v>
      </c>
      <c r="I322" s="23">
        <v>10510</v>
      </c>
      <c r="J322" s="23">
        <v>9716</v>
      </c>
      <c r="K322" s="23">
        <v>570</v>
      </c>
      <c r="L322" s="23">
        <v>224</v>
      </c>
      <c r="M322" s="23">
        <v>230</v>
      </c>
    </row>
    <row r="323" spans="1:13" ht="12.75" customHeight="1" x14ac:dyDescent="0.3">
      <c r="A323" s="22" t="s">
        <v>21</v>
      </c>
      <c r="B323" s="22" t="s">
        <v>16</v>
      </c>
      <c r="C323" s="30" t="s">
        <v>82</v>
      </c>
      <c r="D323" s="23">
        <v>255830</v>
      </c>
      <c r="E323" s="23">
        <v>247496</v>
      </c>
      <c r="F323" s="23">
        <v>240220</v>
      </c>
      <c r="G323" s="23">
        <v>7108</v>
      </c>
      <c r="H323" s="23">
        <v>168</v>
      </c>
      <c r="I323" s="23">
        <v>8112</v>
      </c>
      <c r="J323" s="23">
        <v>7373</v>
      </c>
      <c r="K323" s="23">
        <v>568</v>
      </c>
      <c r="L323" s="23">
        <v>171</v>
      </c>
      <c r="M323" s="23">
        <v>222</v>
      </c>
    </row>
    <row r="324" spans="1:13" ht="12.75" customHeight="1" x14ac:dyDescent="0.3">
      <c r="A324" s="22" t="s">
        <v>21</v>
      </c>
      <c r="B324" s="22" t="s">
        <v>16</v>
      </c>
      <c r="C324" s="30" t="s">
        <v>83</v>
      </c>
      <c r="D324" s="23">
        <v>238943</v>
      </c>
      <c r="E324" s="23">
        <v>232567</v>
      </c>
      <c r="F324" s="23">
        <v>227440</v>
      </c>
      <c r="G324" s="23">
        <v>5019</v>
      </c>
      <c r="H324" s="23">
        <v>108</v>
      </c>
      <c r="I324" s="23">
        <v>6186</v>
      </c>
      <c r="J324" s="23">
        <v>5531</v>
      </c>
      <c r="K324" s="23">
        <v>509</v>
      </c>
      <c r="L324" s="23">
        <v>146</v>
      </c>
      <c r="M324" s="23">
        <v>190</v>
      </c>
    </row>
    <row r="325" spans="1:13" ht="12.75" customHeight="1" x14ac:dyDescent="0.3">
      <c r="A325" s="22" t="s">
        <v>21</v>
      </c>
      <c r="B325" s="22" t="s">
        <v>16</v>
      </c>
      <c r="C325" s="30" t="s">
        <v>84</v>
      </c>
      <c r="D325" s="23">
        <v>211777</v>
      </c>
      <c r="E325" s="23">
        <v>207178</v>
      </c>
      <c r="F325" s="23">
        <v>203396</v>
      </c>
      <c r="G325" s="23">
        <v>3659</v>
      </c>
      <c r="H325" s="23">
        <v>123</v>
      </c>
      <c r="I325" s="23">
        <v>4468</v>
      </c>
      <c r="J325" s="23">
        <v>3941</v>
      </c>
      <c r="K325" s="23">
        <v>436</v>
      </c>
      <c r="L325" s="23">
        <v>91</v>
      </c>
      <c r="M325" s="23">
        <v>131</v>
      </c>
    </row>
    <row r="326" spans="1:13" ht="12.75" customHeight="1" x14ac:dyDescent="0.3">
      <c r="A326" s="22" t="s">
        <v>21</v>
      </c>
      <c r="B326" s="22" t="s">
        <v>16</v>
      </c>
      <c r="C326" s="30" t="s">
        <v>85</v>
      </c>
      <c r="D326" s="23">
        <v>185253</v>
      </c>
      <c r="E326" s="23">
        <v>181765</v>
      </c>
      <c r="F326" s="23">
        <v>178945</v>
      </c>
      <c r="G326" s="23">
        <v>2665</v>
      </c>
      <c r="H326" s="23">
        <v>155</v>
      </c>
      <c r="I326" s="23">
        <v>3394</v>
      </c>
      <c r="J326" s="23">
        <v>2901</v>
      </c>
      <c r="K326" s="23">
        <v>433</v>
      </c>
      <c r="L326" s="23">
        <v>60</v>
      </c>
      <c r="M326" s="23">
        <v>94</v>
      </c>
    </row>
    <row r="327" spans="1:13" ht="12.75" customHeight="1" x14ac:dyDescent="0.3">
      <c r="A327" s="22" t="s">
        <v>21</v>
      </c>
      <c r="B327" s="22" t="s">
        <v>16</v>
      </c>
      <c r="C327" s="30" t="s">
        <v>86</v>
      </c>
      <c r="D327" s="23">
        <v>148567</v>
      </c>
      <c r="E327" s="23">
        <v>145774</v>
      </c>
      <c r="F327" s="23">
        <v>143819</v>
      </c>
      <c r="G327" s="23">
        <v>1863</v>
      </c>
      <c r="H327" s="23">
        <v>92</v>
      </c>
      <c r="I327" s="23">
        <v>2726</v>
      </c>
      <c r="J327" s="23">
        <v>2209</v>
      </c>
      <c r="K327" s="23">
        <v>456</v>
      </c>
      <c r="L327" s="23">
        <v>61</v>
      </c>
      <c r="M327" s="23">
        <v>67</v>
      </c>
    </row>
    <row r="328" spans="1:13" ht="12.75" customHeight="1" x14ac:dyDescent="0.3">
      <c r="A328" s="22" t="s">
        <v>21</v>
      </c>
      <c r="B328" s="22" t="s">
        <v>16</v>
      </c>
      <c r="C328" s="30" t="s">
        <v>87</v>
      </c>
      <c r="D328" s="23">
        <v>122754</v>
      </c>
      <c r="E328" s="23">
        <v>120391</v>
      </c>
      <c r="F328" s="23">
        <v>118947</v>
      </c>
      <c r="G328" s="23">
        <v>1376</v>
      </c>
      <c r="H328" s="23">
        <v>68</v>
      </c>
      <c r="I328" s="23">
        <v>2318</v>
      </c>
      <c r="J328" s="23">
        <v>1852</v>
      </c>
      <c r="K328" s="23">
        <v>415</v>
      </c>
      <c r="L328" s="23">
        <v>51</v>
      </c>
      <c r="M328" s="23">
        <v>45</v>
      </c>
    </row>
    <row r="329" spans="1:13" ht="12.75" customHeight="1" x14ac:dyDescent="0.3">
      <c r="A329" s="22" t="s">
        <v>21</v>
      </c>
      <c r="B329" s="22" t="s">
        <v>16</v>
      </c>
      <c r="C329" s="30" t="s">
        <v>88</v>
      </c>
      <c r="D329" s="23">
        <v>96701</v>
      </c>
      <c r="E329" s="23">
        <v>95095</v>
      </c>
      <c r="F329" s="23">
        <v>94085</v>
      </c>
      <c r="G329" s="23">
        <v>949</v>
      </c>
      <c r="H329" s="23">
        <v>61</v>
      </c>
      <c r="I329" s="23">
        <v>1576</v>
      </c>
      <c r="J329" s="23">
        <v>1231</v>
      </c>
      <c r="K329" s="23">
        <v>323</v>
      </c>
      <c r="L329" s="23">
        <v>22</v>
      </c>
      <c r="M329" s="23">
        <v>30</v>
      </c>
    </row>
    <row r="330" spans="1:13" ht="12.75" customHeight="1" x14ac:dyDescent="0.3">
      <c r="A330" s="22" t="s">
        <v>21</v>
      </c>
      <c r="B330" s="22" t="s">
        <v>16</v>
      </c>
      <c r="C330" s="30" t="s">
        <v>89</v>
      </c>
      <c r="D330" s="23">
        <v>69330</v>
      </c>
      <c r="E330" s="23">
        <v>68347</v>
      </c>
      <c r="F330" s="23">
        <v>67748</v>
      </c>
      <c r="G330" s="23">
        <v>570</v>
      </c>
      <c r="H330" s="23">
        <v>29</v>
      </c>
      <c r="I330" s="23">
        <v>963</v>
      </c>
      <c r="J330" s="23">
        <v>766</v>
      </c>
      <c r="K330" s="23">
        <v>174</v>
      </c>
      <c r="L330" s="23">
        <v>23</v>
      </c>
      <c r="M330" s="23">
        <v>20</v>
      </c>
    </row>
    <row r="331" spans="1:13" ht="12.75" customHeight="1" x14ac:dyDescent="0.3">
      <c r="A331" s="22" t="s">
        <v>21</v>
      </c>
      <c r="B331" s="22" t="s">
        <v>16</v>
      </c>
      <c r="C331" s="30" t="s">
        <v>90</v>
      </c>
      <c r="D331" s="23">
        <v>50750</v>
      </c>
      <c r="E331" s="23">
        <v>50165</v>
      </c>
      <c r="F331" s="23">
        <v>49781</v>
      </c>
      <c r="G331" s="23">
        <v>363</v>
      </c>
      <c r="H331" s="23">
        <v>21</v>
      </c>
      <c r="I331" s="23">
        <v>567</v>
      </c>
      <c r="J331" s="23">
        <v>452</v>
      </c>
      <c r="K331" s="23">
        <v>101</v>
      </c>
      <c r="L331" s="23">
        <v>14</v>
      </c>
      <c r="M331" s="23">
        <v>18</v>
      </c>
    </row>
    <row r="332" spans="1:13" ht="12.75" customHeight="1" x14ac:dyDescent="0.3">
      <c r="A332" s="22" t="s">
        <v>21</v>
      </c>
      <c r="B332" s="22" t="s">
        <v>16</v>
      </c>
      <c r="C332" s="30" t="s">
        <v>91</v>
      </c>
      <c r="D332" s="23">
        <v>34561</v>
      </c>
      <c r="E332" s="23">
        <v>34211</v>
      </c>
      <c r="F332" s="23">
        <v>33971</v>
      </c>
      <c r="G332" s="23">
        <v>226</v>
      </c>
      <c r="H332" s="23">
        <v>14</v>
      </c>
      <c r="I332" s="23">
        <v>339</v>
      </c>
      <c r="J332" s="23">
        <v>284</v>
      </c>
      <c r="K332" s="23">
        <v>54</v>
      </c>
      <c r="L332" s="23">
        <v>1</v>
      </c>
      <c r="M332" s="23">
        <v>11</v>
      </c>
    </row>
    <row r="333" spans="1:13" ht="12.75" customHeight="1" x14ac:dyDescent="0.3">
      <c r="A333" s="22" t="s">
        <v>21</v>
      </c>
      <c r="B333" s="22" t="s">
        <v>16</v>
      </c>
      <c r="C333" s="22" t="s">
        <v>92</v>
      </c>
      <c r="D333" s="23">
        <v>34388</v>
      </c>
      <c r="E333" s="23">
        <v>33965</v>
      </c>
      <c r="F333" s="23">
        <v>33679</v>
      </c>
      <c r="G333" s="23">
        <v>270</v>
      </c>
      <c r="H333" s="23">
        <v>16</v>
      </c>
      <c r="I333" s="23">
        <v>411</v>
      </c>
      <c r="J333" s="23">
        <v>367</v>
      </c>
      <c r="K333" s="23">
        <v>39</v>
      </c>
      <c r="L333" s="23">
        <v>5</v>
      </c>
      <c r="M333" s="23">
        <v>12</v>
      </c>
    </row>
    <row r="334" spans="1:13" ht="12.75" customHeight="1" x14ac:dyDescent="0.3">
      <c r="A334" s="16" t="s">
        <v>22</v>
      </c>
      <c r="B334" s="16" t="s">
        <v>14</v>
      </c>
      <c r="C334" s="16" t="s">
        <v>14</v>
      </c>
      <c r="D334" s="17">
        <v>6631797</v>
      </c>
      <c r="E334" s="17">
        <v>6366646</v>
      </c>
      <c r="F334" s="17">
        <v>6175253</v>
      </c>
      <c r="G334" s="17">
        <v>186677</v>
      </c>
      <c r="H334" s="17">
        <v>4716</v>
      </c>
      <c r="I334" s="17">
        <v>252673</v>
      </c>
      <c r="J334" s="17">
        <v>225325</v>
      </c>
      <c r="K334" s="17">
        <v>22781</v>
      </c>
      <c r="L334" s="17">
        <v>4567</v>
      </c>
      <c r="M334" s="17">
        <v>12478</v>
      </c>
    </row>
    <row r="335" spans="1:13" ht="12.75" customHeight="1" x14ac:dyDescent="0.3">
      <c r="A335" s="18" t="s">
        <v>22</v>
      </c>
      <c r="B335" s="18" t="s">
        <v>14</v>
      </c>
      <c r="C335" s="29" t="s">
        <v>76</v>
      </c>
      <c r="D335" s="19">
        <v>683431</v>
      </c>
      <c r="E335" s="19">
        <v>658003</v>
      </c>
      <c r="F335" s="19">
        <v>636566</v>
      </c>
      <c r="G335" s="19">
        <v>20417</v>
      </c>
      <c r="H335" s="19">
        <v>1020</v>
      </c>
      <c r="I335" s="19">
        <v>24938</v>
      </c>
      <c r="J335" s="19">
        <v>23420</v>
      </c>
      <c r="K335" s="19">
        <v>1179</v>
      </c>
      <c r="L335" s="19">
        <v>339</v>
      </c>
      <c r="M335" s="19">
        <v>490</v>
      </c>
    </row>
    <row r="336" spans="1:13" ht="12.75" customHeight="1" x14ac:dyDescent="0.3">
      <c r="A336" s="18" t="s">
        <v>22</v>
      </c>
      <c r="B336" s="18" t="s">
        <v>14</v>
      </c>
      <c r="C336" s="29" t="s">
        <v>77</v>
      </c>
      <c r="D336" s="19">
        <v>683710</v>
      </c>
      <c r="E336" s="19">
        <v>661698</v>
      </c>
      <c r="F336" s="19">
        <v>643439</v>
      </c>
      <c r="G336" s="19">
        <v>17470</v>
      </c>
      <c r="H336" s="19">
        <v>789</v>
      </c>
      <c r="I336" s="19">
        <v>21785</v>
      </c>
      <c r="J336" s="19">
        <v>20246</v>
      </c>
      <c r="K336" s="19">
        <v>1265</v>
      </c>
      <c r="L336" s="19">
        <v>274</v>
      </c>
      <c r="M336" s="19">
        <v>227</v>
      </c>
    </row>
    <row r="337" spans="1:13" ht="12.75" customHeight="1" x14ac:dyDescent="0.3">
      <c r="A337" s="18" t="s">
        <v>22</v>
      </c>
      <c r="B337" s="18" t="s">
        <v>14</v>
      </c>
      <c r="C337" s="29" t="s">
        <v>78</v>
      </c>
      <c r="D337" s="19">
        <v>654469</v>
      </c>
      <c r="E337" s="19">
        <v>632819</v>
      </c>
      <c r="F337" s="19">
        <v>616361</v>
      </c>
      <c r="G337" s="19">
        <v>16169</v>
      </c>
      <c r="H337" s="19">
        <v>289</v>
      </c>
      <c r="I337" s="19">
        <v>21169</v>
      </c>
      <c r="J337" s="19">
        <v>19942</v>
      </c>
      <c r="K337" s="19">
        <v>915</v>
      </c>
      <c r="L337" s="19">
        <v>312</v>
      </c>
      <c r="M337" s="19">
        <v>481</v>
      </c>
    </row>
    <row r="338" spans="1:13" ht="12.75" customHeight="1" x14ac:dyDescent="0.3">
      <c r="A338" s="18" t="s">
        <v>22</v>
      </c>
      <c r="B338" s="18" t="s">
        <v>14</v>
      </c>
      <c r="C338" s="29" t="s">
        <v>79</v>
      </c>
      <c r="D338" s="19">
        <v>598843</v>
      </c>
      <c r="E338" s="19">
        <v>569279</v>
      </c>
      <c r="F338" s="19">
        <v>547702</v>
      </c>
      <c r="G338" s="19">
        <v>21302</v>
      </c>
      <c r="H338" s="19">
        <v>275</v>
      </c>
      <c r="I338" s="19">
        <v>28115</v>
      </c>
      <c r="J338" s="19">
        <v>26666</v>
      </c>
      <c r="K338" s="19">
        <v>960</v>
      </c>
      <c r="L338" s="19">
        <v>489</v>
      </c>
      <c r="M338" s="19">
        <v>1449</v>
      </c>
    </row>
    <row r="339" spans="1:13" ht="12.75" customHeight="1" x14ac:dyDescent="0.3">
      <c r="A339" s="18" t="s">
        <v>22</v>
      </c>
      <c r="B339" s="18" t="s">
        <v>14</v>
      </c>
      <c r="C339" s="29" t="s">
        <v>80</v>
      </c>
      <c r="D339" s="19">
        <v>571481</v>
      </c>
      <c r="E339" s="19">
        <v>536171</v>
      </c>
      <c r="F339" s="19">
        <v>509463</v>
      </c>
      <c r="G339" s="19">
        <v>26344</v>
      </c>
      <c r="H339" s="19">
        <v>364</v>
      </c>
      <c r="I339" s="19">
        <v>33142</v>
      </c>
      <c r="J339" s="19">
        <v>30656</v>
      </c>
      <c r="K339" s="19">
        <v>1853</v>
      </c>
      <c r="L339" s="19">
        <v>633</v>
      </c>
      <c r="M339" s="19">
        <v>2168</v>
      </c>
    </row>
    <row r="340" spans="1:13" ht="12.75" customHeight="1" x14ac:dyDescent="0.3">
      <c r="A340" s="18" t="s">
        <v>22</v>
      </c>
      <c r="B340" s="18" t="s">
        <v>14</v>
      </c>
      <c r="C340" s="29" t="s">
        <v>81</v>
      </c>
      <c r="D340" s="19">
        <v>545737</v>
      </c>
      <c r="E340" s="19">
        <v>512404</v>
      </c>
      <c r="F340" s="19">
        <v>487833</v>
      </c>
      <c r="G340" s="19">
        <v>24229</v>
      </c>
      <c r="H340" s="19">
        <v>342</v>
      </c>
      <c r="I340" s="19">
        <v>30727</v>
      </c>
      <c r="J340" s="19">
        <v>27328</v>
      </c>
      <c r="K340" s="19">
        <v>2796</v>
      </c>
      <c r="L340" s="19">
        <v>603</v>
      </c>
      <c r="M340" s="19">
        <v>2606</v>
      </c>
    </row>
    <row r="341" spans="1:13" ht="12.75" customHeight="1" x14ac:dyDescent="0.3">
      <c r="A341" s="18" t="s">
        <v>22</v>
      </c>
      <c r="B341" s="18" t="s">
        <v>14</v>
      </c>
      <c r="C341" s="29" t="s">
        <v>82</v>
      </c>
      <c r="D341" s="19">
        <v>523440</v>
      </c>
      <c r="E341" s="19">
        <v>496746</v>
      </c>
      <c r="F341" s="19">
        <v>478105</v>
      </c>
      <c r="G341" s="19">
        <v>18330</v>
      </c>
      <c r="H341" s="19">
        <v>311</v>
      </c>
      <c r="I341" s="19">
        <v>25090</v>
      </c>
      <c r="J341" s="19">
        <v>21578</v>
      </c>
      <c r="K341" s="19">
        <v>2998</v>
      </c>
      <c r="L341" s="19">
        <v>514</v>
      </c>
      <c r="M341" s="19">
        <v>1604</v>
      </c>
    </row>
    <row r="342" spans="1:13" ht="12.75" customHeight="1" x14ac:dyDescent="0.3">
      <c r="A342" s="18" t="s">
        <v>22</v>
      </c>
      <c r="B342" s="18" t="s">
        <v>14</v>
      </c>
      <c r="C342" s="29" t="s">
        <v>83</v>
      </c>
      <c r="D342" s="19">
        <v>483206</v>
      </c>
      <c r="E342" s="19">
        <v>463235</v>
      </c>
      <c r="F342" s="19">
        <v>450222</v>
      </c>
      <c r="G342" s="19">
        <v>12747</v>
      </c>
      <c r="H342" s="19">
        <v>266</v>
      </c>
      <c r="I342" s="19">
        <v>18732</v>
      </c>
      <c r="J342" s="19">
        <v>15750</v>
      </c>
      <c r="K342" s="19">
        <v>2552</v>
      </c>
      <c r="L342" s="19">
        <v>430</v>
      </c>
      <c r="M342" s="19">
        <v>1239</v>
      </c>
    </row>
    <row r="343" spans="1:13" ht="12.75" customHeight="1" x14ac:dyDescent="0.3">
      <c r="A343" s="18" t="s">
        <v>22</v>
      </c>
      <c r="B343" s="18" t="s">
        <v>14</v>
      </c>
      <c r="C343" s="29" t="s">
        <v>84</v>
      </c>
      <c r="D343" s="19">
        <v>431593</v>
      </c>
      <c r="E343" s="19">
        <v>416779</v>
      </c>
      <c r="F343" s="19">
        <v>407311</v>
      </c>
      <c r="G343" s="19">
        <v>9177</v>
      </c>
      <c r="H343" s="19">
        <v>291</v>
      </c>
      <c r="I343" s="19">
        <v>13948</v>
      </c>
      <c r="J343" s="19">
        <v>11743</v>
      </c>
      <c r="K343" s="19">
        <v>1981</v>
      </c>
      <c r="L343" s="19">
        <v>224</v>
      </c>
      <c r="M343" s="19">
        <v>866</v>
      </c>
    </row>
    <row r="344" spans="1:13" ht="12.75" customHeight="1" x14ac:dyDescent="0.3">
      <c r="A344" s="18" t="s">
        <v>22</v>
      </c>
      <c r="B344" s="18" t="s">
        <v>14</v>
      </c>
      <c r="C344" s="29" t="s">
        <v>85</v>
      </c>
      <c r="D344" s="19">
        <v>374250</v>
      </c>
      <c r="E344" s="19">
        <v>363224</v>
      </c>
      <c r="F344" s="19">
        <v>356187</v>
      </c>
      <c r="G344" s="19">
        <v>6805</v>
      </c>
      <c r="H344" s="19">
        <v>232</v>
      </c>
      <c r="I344" s="19">
        <v>10498</v>
      </c>
      <c r="J344" s="19">
        <v>8559</v>
      </c>
      <c r="K344" s="19">
        <v>1742</v>
      </c>
      <c r="L344" s="19">
        <v>197</v>
      </c>
      <c r="M344" s="19">
        <v>528</v>
      </c>
    </row>
    <row r="345" spans="1:13" ht="12.75" customHeight="1" x14ac:dyDescent="0.3">
      <c r="A345" s="18" t="s">
        <v>22</v>
      </c>
      <c r="B345" s="18" t="s">
        <v>14</v>
      </c>
      <c r="C345" s="29" t="s">
        <v>86</v>
      </c>
      <c r="D345" s="19">
        <v>298427</v>
      </c>
      <c r="E345" s="19">
        <v>290637</v>
      </c>
      <c r="F345" s="19">
        <v>285813</v>
      </c>
      <c r="G345" s="19">
        <v>4656</v>
      </c>
      <c r="H345" s="19">
        <v>168</v>
      </c>
      <c r="I345" s="19">
        <v>7448</v>
      </c>
      <c r="J345" s="19">
        <v>6062</v>
      </c>
      <c r="K345" s="19">
        <v>1236</v>
      </c>
      <c r="L345" s="19">
        <v>150</v>
      </c>
      <c r="M345" s="19">
        <v>342</v>
      </c>
    </row>
    <row r="346" spans="1:13" ht="12.75" customHeight="1" x14ac:dyDescent="0.3">
      <c r="A346" s="18" t="s">
        <v>22</v>
      </c>
      <c r="B346" s="18" t="s">
        <v>14</v>
      </c>
      <c r="C346" s="29" t="s">
        <v>87</v>
      </c>
      <c r="D346" s="19">
        <v>245123</v>
      </c>
      <c r="E346" s="19">
        <v>238561</v>
      </c>
      <c r="F346" s="19">
        <v>234892</v>
      </c>
      <c r="G346" s="19">
        <v>3512</v>
      </c>
      <c r="H346" s="19">
        <v>157</v>
      </c>
      <c r="I346" s="19">
        <v>6379</v>
      </c>
      <c r="J346" s="19">
        <v>5066</v>
      </c>
      <c r="K346" s="19">
        <v>1195</v>
      </c>
      <c r="L346" s="19">
        <v>118</v>
      </c>
      <c r="M346" s="19">
        <v>183</v>
      </c>
    </row>
    <row r="347" spans="1:13" ht="12.75" customHeight="1" x14ac:dyDescent="0.3">
      <c r="A347" s="18" t="s">
        <v>22</v>
      </c>
      <c r="B347" s="18" t="s">
        <v>14</v>
      </c>
      <c r="C347" s="29" t="s">
        <v>88</v>
      </c>
      <c r="D347" s="19">
        <v>186649</v>
      </c>
      <c r="E347" s="19">
        <v>181950</v>
      </c>
      <c r="F347" s="19">
        <v>179600</v>
      </c>
      <c r="G347" s="19">
        <v>2259</v>
      </c>
      <c r="H347" s="19">
        <v>91</v>
      </c>
      <c r="I347" s="19">
        <v>4559</v>
      </c>
      <c r="J347" s="19">
        <v>3459</v>
      </c>
      <c r="K347" s="19">
        <v>972</v>
      </c>
      <c r="L347" s="19">
        <v>128</v>
      </c>
      <c r="M347" s="19">
        <v>140</v>
      </c>
    </row>
    <row r="348" spans="1:13" ht="12.75" customHeight="1" x14ac:dyDescent="0.3">
      <c r="A348" s="18" t="s">
        <v>22</v>
      </c>
      <c r="B348" s="18" t="s">
        <v>14</v>
      </c>
      <c r="C348" s="29" t="s">
        <v>89</v>
      </c>
      <c r="D348" s="19">
        <v>134008</v>
      </c>
      <c r="E348" s="19">
        <v>131130</v>
      </c>
      <c r="F348" s="19">
        <v>129694</v>
      </c>
      <c r="G348" s="19">
        <v>1388</v>
      </c>
      <c r="H348" s="19">
        <v>48</v>
      </c>
      <c r="I348" s="19">
        <v>2810</v>
      </c>
      <c r="J348" s="19">
        <v>2150</v>
      </c>
      <c r="K348" s="19">
        <v>578</v>
      </c>
      <c r="L348" s="19">
        <v>82</v>
      </c>
      <c r="M348" s="19">
        <v>68</v>
      </c>
    </row>
    <row r="349" spans="1:13" ht="12.75" customHeight="1" x14ac:dyDescent="0.3">
      <c r="A349" s="18" t="s">
        <v>22</v>
      </c>
      <c r="B349" s="18" t="s">
        <v>14</v>
      </c>
      <c r="C349" s="29" t="s">
        <v>90</v>
      </c>
      <c r="D349" s="19">
        <v>95765</v>
      </c>
      <c r="E349" s="19">
        <v>94178</v>
      </c>
      <c r="F349" s="19">
        <v>93332</v>
      </c>
      <c r="G349" s="19">
        <v>810</v>
      </c>
      <c r="H349" s="19">
        <v>36</v>
      </c>
      <c r="I349" s="19">
        <v>1541</v>
      </c>
      <c r="J349" s="19">
        <v>1206</v>
      </c>
      <c r="K349" s="19">
        <v>295</v>
      </c>
      <c r="L349" s="19">
        <v>40</v>
      </c>
      <c r="M349" s="19">
        <v>46</v>
      </c>
    </row>
    <row r="350" spans="1:13" ht="12.75" customHeight="1" x14ac:dyDescent="0.3">
      <c r="A350" s="18" t="s">
        <v>22</v>
      </c>
      <c r="B350" s="18" t="s">
        <v>14</v>
      </c>
      <c r="C350" s="29" t="s">
        <v>91</v>
      </c>
      <c r="D350" s="19">
        <v>63058</v>
      </c>
      <c r="E350" s="19">
        <v>62110</v>
      </c>
      <c r="F350" s="19">
        <v>61545</v>
      </c>
      <c r="G350" s="19">
        <v>547</v>
      </c>
      <c r="H350" s="19">
        <v>18</v>
      </c>
      <c r="I350" s="19">
        <v>920</v>
      </c>
      <c r="J350" s="19">
        <v>746</v>
      </c>
      <c r="K350" s="19">
        <v>154</v>
      </c>
      <c r="L350" s="19">
        <v>20</v>
      </c>
      <c r="M350" s="19">
        <v>28</v>
      </c>
    </row>
    <row r="351" spans="1:13" ht="12.75" customHeight="1" x14ac:dyDescent="0.3">
      <c r="A351" s="18" t="s">
        <v>22</v>
      </c>
      <c r="B351" s="18" t="s">
        <v>14</v>
      </c>
      <c r="C351" s="18" t="s">
        <v>92</v>
      </c>
      <c r="D351" s="19">
        <v>58607</v>
      </c>
      <c r="E351" s="19">
        <v>57722</v>
      </c>
      <c r="F351" s="19">
        <v>57188</v>
      </c>
      <c r="G351" s="19">
        <v>515</v>
      </c>
      <c r="H351" s="19">
        <v>19</v>
      </c>
      <c r="I351" s="19">
        <v>872</v>
      </c>
      <c r="J351" s="19">
        <v>748</v>
      </c>
      <c r="K351" s="19">
        <v>110</v>
      </c>
      <c r="L351" s="19">
        <v>14</v>
      </c>
      <c r="M351" s="19">
        <v>13</v>
      </c>
    </row>
    <row r="352" spans="1:13" ht="12.75" customHeight="1" x14ac:dyDescent="0.3">
      <c r="A352" s="20" t="s">
        <v>22</v>
      </c>
      <c r="B352" s="20" t="s">
        <v>15</v>
      </c>
      <c r="C352" s="20" t="s">
        <v>14</v>
      </c>
      <c r="D352" s="21">
        <v>3218706</v>
      </c>
      <c r="E352" s="21">
        <v>3075700</v>
      </c>
      <c r="F352" s="21">
        <v>2984947</v>
      </c>
      <c r="G352" s="21">
        <v>88412</v>
      </c>
      <c r="H352" s="21">
        <v>2341</v>
      </c>
      <c r="I352" s="21">
        <v>132391</v>
      </c>
      <c r="J352" s="21">
        <v>113901</v>
      </c>
      <c r="K352" s="21">
        <v>16116</v>
      </c>
      <c r="L352" s="21">
        <v>2374</v>
      </c>
      <c r="M352" s="21">
        <v>10615</v>
      </c>
    </row>
    <row r="353" spans="1:13" ht="12.75" customHeight="1" x14ac:dyDescent="0.3">
      <c r="A353" s="22" t="s">
        <v>22</v>
      </c>
      <c r="B353" s="22" t="s">
        <v>15</v>
      </c>
      <c r="C353" s="30" t="s">
        <v>76</v>
      </c>
      <c r="D353" s="23">
        <v>344806</v>
      </c>
      <c r="E353" s="23">
        <v>331960</v>
      </c>
      <c r="F353" s="23">
        <v>321117</v>
      </c>
      <c r="G353" s="23">
        <v>10315</v>
      </c>
      <c r="H353" s="23">
        <v>528</v>
      </c>
      <c r="I353" s="23">
        <v>12618</v>
      </c>
      <c r="J353" s="23">
        <v>11849</v>
      </c>
      <c r="K353" s="23">
        <v>582</v>
      </c>
      <c r="L353" s="23">
        <v>187</v>
      </c>
      <c r="M353" s="23">
        <v>228</v>
      </c>
    </row>
    <row r="354" spans="1:13" ht="12.75" customHeight="1" x14ac:dyDescent="0.3">
      <c r="A354" s="22" t="s">
        <v>22</v>
      </c>
      <c r="B354" s="22" t="s">
        <v>15</v>
      </c>
      <c r="C354" s="30" t="s">
        <v>77</v>
      </c>
      <c r="D354" s="23">
        <v>345831</v>
      </c>
      <c r="E354" s="23">
        <v>334880</v>
      </c>
      <c r="F354" s="23">
        <v>325730</v>
      </c>
      <c r="G354" s="23">
        <v>8761</v>
      </c>
      <c r="H354" s="23">
        <v>389</v>
      </c>
      <c r="I354" s="23">
        <v>10833</v>
      </c>
      <c r="J354" s="23">
        <v>10112</v>
      </c>
      <c r="K354" s="23">
        <v>595</v>
      </c>
      <c r="L354" s="23">
        <v>126</v>
      </c>
      <c r="M354" s="23">
        <v>118</v>
      </c>
    </row>
    <row r="355" spans="1:13" ht="12.75" customHeight="1" x14ac:dyDescent="0.3">
      <c r="A355" s="22" t="s">
        <v>22</v>
      </c>
      <c r="B355" s="22" t="s">
        <v>15</v>
      </c>
      <c r="C355" s="30" t="s">
        <v>78</v>
      </c>
      <c r="D355" s="23">
        <v>329287</v>
      </c>
      <c r="E355" s="23">
        <v>318635</v>
      </c>
      <c r="F355" s="23">
        <v>311325</v>
      </c>
      <c r="G355" s="23">
        <v>7161</v>
      </c>
      <c r="H355" s="23">
        <v>149</v>
      </c>
      <c r="I355" s="23">
        <v>10301</v>
      </c>
      <c r="J355" s="23">
        <v>9693</v>
      </c>
      <c r="K355" s="23">
        <v>449</v>
      </c>
      <c r="L355" s="23">
        <v>159</v>
      </c>
      <c r="M355" s="23">
        <v>351</v>
      </c>
    </row>
    <row r="356" spans="1:13" ht="12.75" customHeight="1" x14ac:dyDescent="0.3">
      <c r="A356" s="22" t="s">
        <v>22</v>
      </c>
      <c r="B356" s="22" t="s">
        <v>15</v>
      </c>
      <c r="C356" s="30" t="s">
        <v>79</v>
      </c>
      <c r="D356" s="23">
        <v>294788</v>
      </c>
      <c r="E356" s="23">
        <v>279642</v>
      </c>
      <c r="F356" s="23">
        <v>270749</v>
      </c>
      <c r="G356" s="23">
        <v>8748</v>
      </c>
      <c r="H356" s="23">
        <v>145</v>
      </c>
      <c r="I356" s="23">
        <v>13885</v>
      </c>
      <c r="J356" s="23">
        <v>13080</v>
      </c>
      <c r="K356" s="23">
        <v>576</v>
      </c>
      <c r="L356" s="23">
        <v>229</v>
      </c>
      <c r="M356" s="23">
        <v>1261</v>
      </c>
    </row>
    <row r="357" spans="1:13" ht="12.75" customHeight="1" x14ac:dyDescent="0.3">
      <c r="A357" s="22" t="s">
        <v>22</v>
      </c>
      <c r="B357" s="22" t="s">
        <v>15</v>
      </c>
      <c r="C357" s="30" t="s">
        <v>80</v>
      </c>
      <c r="D357" s="23">
        <v>274541</v>
      </c>
      <c r="E357" s="23">
        <v>255698</v>
      </c>
      <c r="F357" s="23">
        <v>243803</v>
      </c>
      <c r="G357" s="23">
        <v>11722</v>
      </c>
      <c r="H357" s="23">
        <v>173</v>
      </c>
      <c r="I357" s="23">
        <v>16890</v>
      </c>
      <c r="J357" s="23">
        <v>15154</v>
      </c>
      <c r="K357" s="23">
        <v>1417</v>
      </c>
      <c r="L357" s="23">
        <v>319</v>
      </c>
      <c r="M357" s="23">
        <v>1953</v>
      </c>
    </row>
    <row r="358" spans="1:13" ht="12.75" customHeight="1" x14ac:dyDescent="0.3">
      <c r="A358" s="22" t="s">
        <v>22</v>
      </c>
      <c r="B358" s="22" t="s">
        <v>15</v>
      </c>
      <c r="C358" s="30" t="s">
        <v>81</v>
      </c>
      <c r="D358" s="23">
        <v>257349</v>
      </c>
      <c r="E358" s="23">
        <v>238548</v>
      </c>
      <c r="F358" s="23">
        <v>226872</v>
      </c>
      <c r="G358" s="23">
        <v>11508</v>
      </c>
      <c r="H358" s="23">
        <v>168</v>
      </c>
      <c r="I358" s="23">
        <v>16450</v>
      </c>
      <c r="J358" s="23">
        <v>13858</v>
      </c>
      <c r="K358" s="23">
        <v>2268</v>
      </c>
      <c r="L358" s="23">
        <v>324</v>
      </c>
      <c r="M358" s="23">
        <v>2351</v>
      </c>
    </row>
    <row r="359" spans="1:13" ht="12.75" customHeight="1" x14ac:dyDescent="0.3">
      <c r="A359" s="22" t="s">
        <v>22</v>
      </c>
      <c r="B359" s="22" t="s">
        <v>15</v>
      </c>
      <c r="C359" s="30" t="s">
        <v>82</v>
      </c>
      <c r="D359" s="23">
        <v>247826</v>
      </c>
      <c r="E359" s="23">
        <v>232345</v>
      </c>
      <c r="F359" s="23">
        <v>223016</v>
      </c>
      <c r="G359" s="23">
        <v>9179</v>
      </c>
      <c r="H359" s="23">
        <v>150</v>
      </c>
      <c r="I359" s="23">
        <v>14038</v>
      </c>
      <c r="J359" s="23">
        <v>11340</v>
      </c>
      <c r="K359" s="23">
        <v>2422</v>
      </c>
      <c r="L359" s="23">
        <v>276</v>
      </c>
      <c r="M359" s="23">
        <v>1443</v>
      </c>
    </row>
    <row r="360" spans="1:13" ht="12.75" customHeight="1" x14ac:dyDescent="0.3">
      <c r="A360" s="22" t="s">
        <v>22</v>
      </c>
      <c r="B360" s="22" t="s">
        <v>15</v>
      </c>
      <c r="C360" s="30" t="s">
        <v>83</v>
      </c>
      <c r="D360" s="23">
        <v>228827</v>
      </c>
      <c r="E360" s="23">
        <v>217077</v>
      </c>
      <c r="F360" s="23">
        <v>210578</v>
      </c>
      <c r="G360" s="23">
        <v>6373</v>
      </c>
      <c r="H360" s="23">
        <v>126</v>
      </c>
      <c r="I360" s="23">
        <v>10655</v>
      </c>
      <c r="J360" s="23">
        <v>8370</v>
      </c>
      <c r="K360" s="23">
        <v>2044</v>
      </c>
      <c r="L360" s="23">
        <v>241</v>
      </c>
      <c r="M360" s="23">
        <v>1095</v>
      </c>
    </row>
    <row r="361" spans="1:13" ht="12.75" customHeight="1" x14ac:dyDescent="0.3">
      <c r="A361" s="22" t="s">
        <v>22</v>
      </c>
      <c r="B361" s="22" t="s">
        <v>15</v>
      </c>
      <c r="C361" s="30" t="s">
        <v>84</v>
      </c>
      <c r="D361" s="23">
        <v>206405</v>
      </c>
      <c r="E361" s="23">
        <v>197703</v>
      </c>
      <c r="F361" s="23">
        <v>192948</v>
      </c>
      <c r="G361" s="23">
        <v>4616</v>
      </c>
      <c r="H361" s="23">
        <v>139</v>
      </c>
      <c r="I361" s="23">
        <v>7980</v>
      </c>
      <c r="J361" s="23">
        <v>6277</v>
      </c>
      <c r="K361" s="23">
        <v>1565</v>
      </c>
      <c r="L361" s="23">
        <v>138</v>
      </c>
      <c r="M361" s="23">
        <v>722</v>
      </c>
    </row>
    <row r="362" spans="1:13" ht="12.75" customHeight="1" x14ac:dyDescent="0.3">
      <c r="A362" s="22" t="s">
        <v>22</v>
      </c>
      <c r="B362" s="22" t="s">
        <v>15</v>
      </c>
      <c r="C362" s="30" t="s">
        <v>85</v>
      </c>
      <c r="D362" s="23">
        <v>176886</v>
      </c>
      <c r="E362" s="23">
        <v>170519</v>
      </c>
      <c r="F362" s="23">
        <v>167044</v>
      </c>
      <c r="G362" s="23">
        <v>3365</v>
      </c>
      <c r="H362" s="23">
        <v>110</v>
      </c>
      <c r="I362" s="23">
        <v>5922</v>
      </c>
      <c r="J362" s="23">
        <v>4534</v>
      </c>
      <c r="K362" s="23">
        <v>1284</v>
      </c>
      <c r="L362" s="23">
        <v>104</v>
      </c>
      <c r="M362" s="23">
        <v>445</v>
      </c>
    </row>
    <row r="363" spans="1:13" ht="12.75" customHeight="1" x14ac:dyDescent="0.3">
      <c r="A363" s="22" t="s">
        <v>22</v>
      </c>
      <c r="B363" s="22" t="s">
        <v>15</v>
      </c>
      <c r="C363" s="30" t="s">
        <v>86</v>
      </c>
      <c r="D363" s="23">
        <v>141761</v>
      </c>
      <c r="E363" s="23">
        <v>137436</v>
      </c>
      <c r="F363" s="23">
        <v>135055</v>
      </c>
      <c r="G363" s="23">
        <v>2299</v>
      </c>
      <c r="H363" s="23">
        <v>82</v>
      </c>
      <c r="I363" s="23">
        <v>4034</v>
      </c>
      <c r="J363" s="23">
        <v>3102</v>
      </c>
      <c r="K363" s="23">
        <v>860</v>
      </c>
      <c r="L363" s="23">
        <v>72</v>
      </c>
      <c r="M363" s="23">
        <v>291</v>
      </c>
    </row>
    <row r="364" spans="1:13" ht="12.75" customHeight="1" x14ac:dyDescent="0.3">
      <c r="A364" s="22" t="s">
        <v>22</v>
      </c>
      <c r="B364" s="22" t="s">
        <v>15</v>
      </c>
      <c r="C364" s="30" t="s">
        <v>87</v>
      </c>
      <c r="D364" s="23">
        <v>116314</v>
      </c>
      <c r="E364" s="23">
        <v>112806</v>
      </c>
      <c r="F364" s="23">
        <v>111001</v>
      </c>
      <c r="G364" s="23">
        <v>1730</v>
      </c>
      <c r="H364" s="23">
        <v>75</v>
      </c>
      <c r="I364" s="23">
        <v>3365</v>
      </c>
      <c r="J364" s="23">
        <v>2540</v>
      </c>
      <c r="K364" s="23">
        <v>761</v>
      </c>
      <c r="L364" s="23">
        <v>64</v>
      </c>
      <c r="M364" s="23">
        <v>143</v>
      </c>
    </row>
    <row r="365" spans="1:13" ht="12.75" customHeight="1" x14ac:dyDescent="0.3">
      <c r="A365" s="22" t="s">
        <v>22</v>
      </c>
      <c r="B365" s="22" t="s">
        <v>15</v>
      </c>
      <c r="C365" s="30" t="s">
        <v>88</v>
      </c>
      <c r="D365" s="23">
        <v>89172</v>
      </c>
      <c r="E365" s="23">
        <v>86611</v>
      </c>
      <c r="F365" s="23">
        <v>85458</v>
      </c>
      <c r="G365" s="23">
        <v>1107</v>
      </c>
      <c r="H365" s="23">
        <v>46</v>
      </c>
      <c r="I365" s="23">
        <v>2449</v>
      </c>
      <c r="J365" s="23">
        <v>1773</v>
      </c>
      <c r="K365" s="23">
        <v>625</v>
      </c>
      <c r="L365" s="23">
        <v>51</v>
      </c>
      <c r="M365" s="23">
        <v>112</v>
      </c>
    </row>
    <row r="366" spans="1:13" ht="12.75" customHeight="1" x14ac:dyDescent="0.3">
      <c r="A366" s="22" t="s">
        <v>22</v>
      </c>
      <c r="B366" s="22" t="s">
        <v>15</v>
      </c>
      <c r="C366" s="30" t="s">
        <v>89</v>
      </c>
      <c r="D366" s="23">
        <v>63805</v>
      </c>
      <c r="E366" s="23">
        <v>62294</v>
      </c>
      <c r="F366" s="23">
        <v>61576</v>
      </c>
      <c r="G366" s="23">
        <v>695</v>
      </c>
      <c r="H366" s="23">
        <v>23</v>
      </c>
      <c r="I366" s="23">
        <v>1462</v>
      </c>
      <c r="J366" s="23">
        <v>1055</v>
      </c>
      <c r="K366" s="23">
        <v>364</v>
      </c>
      <c r="L366" s="23">
        <v>43</v>
      </c>
      <c r="M366" s="23">
        <v>49</v>
      </c>
    </row>
    <row r="367" spans="1:13" ht="12.75" customHeight="1" x14ac:dyDescent="0.3">
      <c r="A367" s="22" t="s">
        <v>22</v>
      </c>
      <c r="B367" s="22" t="s">
        <v>15</v>
      </c>
      <c r="C367" s="30" t="s">
        <v>90</v>
      </c>
      <c r="D367" s="23">
        <v>45960</v>
      </c>
      <c r="E367" s="23">
        <v>45165</v>
      </c>
      <c r="F367" s="23">
        <v>44755</v>
      </c>
      <c r="G367" s="23">
        <v>392</v>
      </c>
      <c r="H367" s="23">
        <v>18</v>
      </c>
      <c r="I367" s="23">
        <v>764</v>
      </c>
      <c r="J367" s="23">
        <v>570</v>
      </c>
      <c r="K367" s="23">
        <v>171</v>
      </c>
      <c r="L367" s="23">
        <v>23</v>
      </c>
      <c r="M367" s="23">
        <v>31</v>
      </c>
    </row>
    <row r="368" spans="1:13" ht="12.75" customHeight="1" x14ac:dyDescent="0.3">
      <c r="A368" s="22" t="s">
        <v>22</v>
      </c>
      <c r="B368" s="22" t="s">
        <v>15</v>
      </c>
      <c r="C368" s="30" t="s">
        <v>91</v>
      </c>
      <c r="D368" s="23">
        <v>29270</v>
      </c>
      <c r="E368" s="23">
        <v>28852</v>
      </c>
      <c r="F368" s="23">
        <v>28596</v>
      </c>
      <c r="G368" s="23">
        <v>245</v>
      </c>
      <c r="H368" s="23">
        <v>11</v>
      </c>
      <c r="I368" s="23">
        <v>402</v>
      </c>
      <c r="J368" s="23">
        <v>310</v>
      </c>
      <c r="K368" s="23">
        <v>83</v>
      </c>
      <c r="L368" s="23">
        <v>9</v>
      </c>
      <c r="M368" s="23">
        <v>16</v>
      </c>
    </row>
    <row r="369" spans="1:13" ht="12.75" customHeight="1" x14ac:dyDescent="0.3">
      <c r="A369" s="22" t="s">
        <v>22</v>
      </c>
      <c r="B369" s="22" t="s">
        <v>15</v>
      </c>
      <c r="C369" s="22" t="s">
        <v>92</v>
      </c>
      <c r="D369" s="23">
        <v>25878</v>
      </c>
      <c r="E369" s="23">
        <v>25529</v>
      </c>
      <c r="F369" s="23">
        <v>25324</v>
      </c>
      <c r="G369" s="23">
        <v>196</v>
      </c>
      <c r="H369" s="23">
        <v>9</v>
      </c>
      <c r="I369" s="23">
        <v>343</v>
      </c>
      <c r="J369" s="23">
        <v>284</v>
      </c>
      <c r="K369" s="23">
        <v>50</v>
      </c>
      <c r="L369" s="23">
        <v>9</v>
      </c>
      <c r="M369" s="23">
        <v>6</v>
      </c>
    </row>
    <row r="370" spans="1:13" ht="12.75" customHeight="1" x14ac:dyDescent="0.3">
      <c r="A370" s="16" t="s">
        <v>22</v>
      </c>
      <c r="B370" s="16" t="s">
        <v>16</v>
      </c>
      <c r="C370" s="16" t="s">
        <v>14</v>
      </c>
      <c r="D370" s="17">
        <v>3413091</v>
      </c>
      <c r="E370" s="17">
        <v>3290946</v>
      </c>
      <c r="F370" s="17">
        <v>3190306</v>
      </c>
      <c r="G370" s="17">
        <v>98265</v>
      </c>
      <c r="H370" s="17">
        <v>2375</v>
      </c>
      <c r="I370" s="17">
        <v>120282</v>
      </c>
      <c r="J370" s="17">
        <v>111424</v>
      </c>
      <c r="K370" s="17">
        <v>6665</v>
      </c>
      <c r="L370" s="17">
        <v>2193</v>
      </c>
      <c r="M370" s="17">
        <v>1863</v>
      </c>
    </row>
    <row r="371" spans="1:13" ht="12.75" customHeight="1" x14ac:dyDescent="0.3">
      <c r="A371" s="18" t="s">
        <v>22</v>
      </c>
      <c r="B371" s="18" t="s">
        <v>16</v>
      </c>
      <c r="C371" s="29" t="s">
        <v>76</v>
      </c>
      <c r="D371" s="19">
        <v>338625</v>
      </c>
      <c r="E371" s="19">
        <v>326043</v>
      </c>
      <c r="F371" s="19">
        <v>315449</v>
      </c>
      <c r="G371" s="19">
        <v>10102</v>
      </c>
      <c r="H371" s="19">
        <v>492</v>
      </c>
      <c r="I371" s="19">
        <v>12320</v>
      </c>
      <c r="J371" s="19">
        <v>11571</v>
      </c>
      <c r="K371" s="19">
        <v>597</v>
      </c>
      <c r="L371" s="19">
        <v>152</v>
      </c>
      <c r="M371" s="19">
        <v>262</v>
      </c>
    </row>
    <row r="372" spans="1:13" ht="12.75" customHeight="1" x14ac:dyDescent="0.3">
      <c r="A372" s="18" t="s">
        <v>22</v>
      </c>
      <c r="B372" s="18" t="s">
        <v>16</v>
      </c>
      <c r="C372" s="29" t="s">
        <v>77</v>
      </c>
      <c r="D372" s="19">
        <v>337879</v>
      </c>
      <c r="E372" s="19">
        <v>326818</v>
      </c>
      <c r="F372" s="19">
        <v>317709</v>
      </c>
      <c r="G372" s="19">
        <v>8709</v>
      </c>
      <c r="H372" s="19">
        <v>400</v>
      </c>
      <c r="I372" s="19">
        <v>10952</v>
      </c>
      <c r="J372" s="19">
        <v>10134</v>
      </c>
      <c r="K372" s="19">
        <v>670</v>
      </c>
      <c r="L372" s="19">
        <v>148</v>
      </c>
      <c r="M372" s="19">
        <v>109</v>
      </c>
    </row>
    <row r="373" spans="1:13" ht="12.75" customHeight="1" x14ac:dyDescent="0.3">
      <c r="A373" s="18" t="s">
        <v>22</v>
      </c>
      <c r="B373" s="18" t="s">
        <v>16</v>
      </c>
      <c r="C373" s="29" t="s">
        <v>78</v>
      </c>
      <c r="D373" s="19">
        <v>325182</v>
      </c>
      <c r="E373" s="19">
        <v>314184</v>
      </c>
      <c r="F373" s="19">
        <v>305036</v>
      </c>
      <c r="G373" s="19">
        <v>9008</v>
      </c>
      <c r="H373" s="19">
        <v>140</v>
      </c>
      <c r="I373" s="19">
        <v>10868</v>
      </c>
      <c r="J373" s="19">
        <v>10249</v>
      </c>
      <c r="K373" s="19">
        <v>466</v>
      </c>
      <c r="L373" s="19">
        <v>153</v>
      </c>
      <c r="M373" s="19">
        <v>130</v>
      </c>
    </row>
    <row r="374" spans="1:13" ht="12.75" customHeight="1" x14ac:dyDescent="0.3">
      <c r="A374" s="18" t="s">
        <v>22</v>
      </c>
      <c r="B374" s="18" t="s">
        <v>16</v>
      </c>
      <c r="C374" s="29" t="s">
        <v>79</v>
      </c>
      <c r="D374" s="19">
        <v>304055</v>
      </c>
      <c r="E374" s="19">
        <v>289637</v>
      </c>
      <c r="F374" s="19">
        <v>276953</v>
      </c>
      <c r="G374" s="19">
        <v>12554</v>
      </c>
      <c r="H374" s="19">
        <v>130</v>
      </c>
      <c r="I374" s="19">
        <v>14230</v>
      </c>
      <c r="J374" s="19">
        <v>13586</v>
      </c>
      <c r="K374" s="19">
        <v>384</v>
      </c>
      <c r="L374" s="19">
        <v>260</v>
      </c>
      <c r="M374" s="19">
        <v>188</v>
      </c>
    </row>
    <row r="375" spans="1:13" ht="12.75" customHeight="1" x14ac:dyDescent="0.3">
      <c r="A375" s="18" t="s">
        <v>22</v>
      </c>
      <c r="B375" s="18" t="s">
        <v>16</v>
      </c>
      <c r="C375" s="29" t="s">
        <v>80</v>
      </c>
      <c r="D375" s="19">
        <v>296940</v>
      </c>
      <c r="E375" s="19">
        <v>280473</v>
      </c>
      <c r="F375" s="19">
        <v>265660</v>
      </c>
      <c r="G375" s="19">
        <v>14622</v>
      </c>
      <c r="H375" s="19">
        <v>191</v>
      </c>
      <c r="I375" s="19">
        <v>16252</v>
      </c>
      <c r="J375" s="19">
        <v>15502</v>
      </c>
      <c r="K375" s="19">
        <v>436</v>
      </c>
      <c r="L375" s="19">
        <v>314</v>
      </c>
      <c r="M375" s="19">
        <v>215</v>
      </c>
    </row>
    <row r="376" spans="1:13" ht="12.75" customHeight="1" x14ac:dyDescent="0.3">
      <c r="A376" s="18" t="s">
        <v>22</v>
      </c>
      <c r="B376" s="18" t="s">
        <v>16</v>
      </c>
      <c r="C376" s="29" t="s">
        <v>81</v>
      </c>
      <c r="D376" s="19">
        <v>288388</v>
      </c>
      <c r="E376" s="19">
        <v>273856</v>
      </c>
      <c r="F376" s="19">
        <v>260961</v>
      </c>
      <c r="G376" s="19">
        <v>12721</v>
      </c>
      <c r="H376" s="19">
        <v>174</v>
      </c>
      <c r="I376" s="19">
        <v>14277</v>
      </c>
      <c r="J376" s="19">
        <v>13470</v>
      </c>
      <c r="K376" s="19">
        <v>528</v>
      </c>
      <c r="L376" s="19">
        <v>279</v>
      </c>
      <c r="M376" s="19">
        <v>255</v>
      </c>
    </row>
    <row r="377" spans="1:13" ht="12.75" customHeight="1" x14ac:dyDescent="0.3">
      <c r="A377" s="18" t="s">
        <v>22</v>
      </c>
      <c r="B377" s="18" t="s">
        <v>16</v>
      </c>
      <c r="C377" s="29" t="s">
        <v>82</v>
      </c>
      <c r="D377" s="19">
        <v>275614</v>
      </c>
      <c r="E377" s="19">
        <v>264401</v>
      </c>
      <c r="F377" s="19">
        <v>255089</v>
      </c>
      <c r="G377" s="19">
        <v>9151</v>
      </c>
      <c r="H377" s="19">
        <v>161</v>
      </c>
      <c r="I377" s="19">
        <v>11052</v>
      </c>
      <c r="J377" s="19">
        <v>10238</v>
      </c>
      <c r="K377" s="19">
        <v>576</v>
      </c>
      <c r="L377" s="19">
        <v>238</v>
      </c>
      <c r="M377" s="19">
        <v>161</v>
      </c>
    </row>
    <row r="378" spans="1:13" ht="12.75" customHeight="1" x14ac:dyDescent="0.3">
      <c r="A378" s="18" t="s">
        <v>22</v>
      </c>
      <c r="B378" s="18" t="s">
        <v>16</v>
      </c>
      <c r="C378" s="29" t="s">
        <v>83</v>
      </c>
      <c r="D378" s="19">
        <v>254379</v>
      </c>
      <c r="E378" s="19">
        <v>246158</v>
      </c>
      <c r="F378" s="19">
        <v>239644</v>
      </c>
      <c r="G378" s="19">
        <v>6374</v>
      </c>
      <c r="H378" s="19">
        <v>140</v>
      </c>
      <c r="I378" s="19">
        <v>8077</v>
      </c>
      <c r="J378" s="19">
        <v>7380</v>
      </c>
      <c r="K378" s="19">
        <v>508</v>
      </c>
      <c r="L378" s="19">
        <v>189</v>
      </c>
      <c r="M378" s="19">
        <v>144</v>
      </c>
    </row>
    <row r="379" spans="1:13" ht="12.75" customHeight="1" x14ac:dyDescent="0.3">
      <c r="A379" s="18" t="s">
        <v>22</v>
      </c>
      <c r="B379" s="18" t="s">
        <v>16</v>
      </c>
      <c r="C379" s="29" t="s">
        <v>84</v>
      </c>
      <c r="D379" s="19">
        <v>225188</v>
      </c>
      <c r="E379" s="19">
        <v>219076</v>
      </c>
      <c r="F379" s="19">
        <v>214363</v>
      </c>
      <c r="G379" s="19">
        <v>4561</v>
      </c>
      <c r="H379" s="19">
        <v>152</v>
      </c>
      <c r="I379" s="19">
        <v>5968</v>
      </c>
      <c r="J379" s="19">
        <v>5466</v>
      </c>
      <c r="K379" s="19">
        <v>416</v>
      </c>
      <c r="L379" s="19">
        <v>86</v>
      </c>
      <c r="M379" s="19">
        <v>144</v>
      </c>
    </row>
    <row r="380" spans="1:13" ht="12.75" customHeight="1" x14ac:dyDescent="0.3">
      <c r="A380" s="18" t="s">
        <v>22</v>
      </c>
      <c r="B380" s="18" t="s">
        <v>16</v>
      </c>
      <c r="C380" s="29" t="s">
        <v>85</v>
      </c>
      <c r="D380" s="19">
        <v>197364</v>
      </c>
      <c r="E380" s="19">
        <v>192705</v>
      </c>
      <c r="F380" s="19">
        <v>189143</v>
      </c>
      <c r="G380" s="19">
        <v>3440</v>
      </c>
      <c r="H380" s="19">
        <v>122</v>
      </c>
      <c r="I380" s="19">
        <v>4576</v>
      </c>
      <c r="J380" s="19">
        <v>4025</v>
      </c>
      <c r="K380" s="19">
        <v>458</v>
      </c>
      <c r="L380" s="19">
        <v>93</v>
      </c>
      <c r="M380" s="19">
        <v>83</v>
      </c>
    </row>
    <row r="381" spans="1:13" ht="12.75" customHeight="1" x14ac:dyDescent="0.3">
      <c r="A381" s="18" t="s">
        <v>22</v>
      </c>
      <c r="B381" s="18" t="s">
        <v>16</v>
      </c>
      <c r="C381" s="29" t="s">
        <v>86</v>
      </c>
      <c r="D381" s="19">
        <v>156666</v>
      </c>
      <c r="E381" s="19">
        <v>153201</v>
      </c>
      <c r="F381" s="19">
        <v>150758</v>
      </c>
      <c r="G381" s="19">
        <v>2357</v>
      </c>
      <c r="H381" s="19">
        <v>86</v>
      </c>
      <c r="I381" s="19">
        <v>3414</v>
      </c>
      <c r="J381" s="19">
        <v>2960</v>
      </c>
      <c r="K381" s="19">
        <v>376</v>
      </c>
      <c r="L381" s="19">
        <v>78</v>
      </c>
      <c r="M381" s="19">
        <v>51</v>
      </c>
    </row>
    <row r="382" spans="1:13" ht="12.75" customHeight="1" x14ac:dyDescent="0.3">
      <c r="A382" s="18" t="s">
        <v>22</v>
      </c>
      <c r="B382" s="18" t="s">
        <v>16</v>
      </c>
      <c r="C382" s="29" t="s">
        <v>87</v>
      </c>
      <c r="D382" s="19">
        <v>128809</v>
      </c>
      <c r="E382" s="19">
        <v>125755</v>
      </c>
      <c r="F382" s="19">
        <v>123891</v>
      </c>
      <c r="G382" s="19">
        <v>1782</v>
      </c>
      <c r="H382" s="19">
        <v>82</v>
      </c>
      <c r="I382" s="19">
        <v>3014</v>
      </c>
      <c r="J382" s="19">
        <v>2526</v>
      </c>
      <c r="K382" s="19">
        <v>434</v>
      </c>
      <c r="L382" s="19">
        <v>54</v>
      </c>
      <c r="M382" s="19">
        <v>40</v>
      </c>
    </row>
    <row r="383" spans="1:13" ht="12.75" customHeight="1" x14ac:dyDescent="0.3">
      <c r="A383" s="18" t="s">
        <v>22</v>
      </c>
      <c r="B383" s="18" t="s">
        <v>16</v>
      </c>
      <c r="C383" s="29" t="s">
        <v>88</v>
      </c>
      <c r="D383" s="19">
        <v>97477</v>
      </c>
      <c r="E383" s="19">
        <v>95339</v>
      </c>
      <c r="F383" s="19">
        <v>94142</v>
      </c>
      <c r="G383" s="19">
        <v>1152</v>
      </c>
      <c r="H383" s="19">
        <v>45</v>
      </c>
      <c r="I383" s="19">
        <v>2110</v>
      </c>
      <c r="J383" s="19">
        <v>1686</v>
      </c>
      <c r="K383" s="19">
        <v>347</v>
      </c>
      <c r="L383" s="19">
        <v>77</v>
      </c>
      <c r="M383" s="19">
        <v>28</v>
      </c>
    </row>
    <row r="384" spans="1:13" ht="12.75" customHeight="1" x14ac:dyDescent="0.3">
      <c r="A384" s="18" t="s">
        <v>22</v>
      </c>
      <c r="B384" s="18" t="s">
        <v>16</v>
      </c>
      <c r="C384" s="29" t="s">
        <v>89</v>
      </c>
      <c r="D384" s="19">
        <v>70203</v>
      </c>
      <c r="E384" s="19">
        <v>68836</v>
      </c>
      <c r="F384" s="19">
        <v>68118</v>
      </c>
      <c r="G384" s="19">
        <v>693</v>
      </c>
      <c r="H384" s="19">
        <v>25</v>
      </c>
      <c r="I384" s="19">
        <v>1348</v>
      </c>
      <c r="J384" s="19">
        <v>1095</v>
      </c>
      <c r="K384" s="19">
        <v>214</v>
      </c>
      <c r="L384" s="19">
        <v>39</v>
      </c>
      <c r="M384" s="19">
        <v>19</v>
      </c>
    </row>
    <row r="385" spans="1:13" ht="12.75" customHeight="1" x14ac:dyDescent="0.3">
      <c r="A385" s="18" t="s">
        <v>22</v>
      </c>
      <c r="B385" s="18" t="s">
        <v>16</v>
      </c>
      <c r="C385" s="29" t="s">
        <v>90</v>
      </c>
      <c r="D385" s="19">
        <v>49805</v>
      </c>
      <c r="E385" s="19">
        <v>49013</v>
      </c>
      <c r="F385" s="19">
        <v>48577</v>
      </c>
      <c r="G385" s="19">
        <v>418</v>
      </c>
      <c r="H385" s="19">
        <v>18</v>
      </c>
      <c r="I385" s="19">
        <v>777</v>
      </c>
      <c r="J385" s="19">
        <v>636</v>
      </c>
      <c r="K385" s="19">
        <v>124</v>
      </c>
      <c r="L385" s="19">
        <v>17</v>
      </c>
      <c r="M385" s="19">
        <v>15</v>
      </c>
    </row>
    <row r="386" spans="1:13" ht="12.75" customHeight="1" x14ac:dyDescent="0.3">
      <c r="A386" s="18" t="s">
        <v>22</v>
      </c>
      <c r="B386" s="18" t="s">
        <v>16</v>
      </c>
      <c r="C386" s="29" t="s">
        <v>91</v>
      </c>
      <c r="D386" s="19">
        <v>33788</v>
      </c>
      <c r="E386" s="19">
        <v>33258</v>
      </c>
      <c r="F386" s="19">
        <v>32949</v>
      </c>
      <c r="G386" s="19">
        <v>302</v>
      </c>
      <c r="H386" s="19">
        <v>7</v>
      </c>
      <c r="I386" s="19">
        <v>518</v>
      </c>
      <c r="J386" s="19">
        <v>436</v>
      </c>
      <c r="K386" s="19">
        <v>71</v>
      </c>
      <c r="L386" s="19">
        <v>11</v>
      </c>
      <c r="M386" s="19">
        <v>12</v>
      </c>
    </row>
    <row r="387" spans="1:13" ht="12.75" customHeight="1" x14ac:dyDescent="0.3">
      <c r="A387" s="18" t="s">
        <v>22</v>
      </c>
      <c r="B387" s="18" t="s">
        <v>16</v>
      </c>
      <c r="C387" s="18" t="s">
        <v>92</v>
      </c>
      <c r="D387" s="19">
        <v>32729</v>
      </c>
      <c r="E387" s="19">
        <v>32193</v>
      </c>
      <c r="F387" s="19">
        <v>31864</v>
      </c>
      <c r="G387" s="19">
        <v>319</v>
      </c>
      <c r="H387" s="19">
        <v>10</v>
      </c>
      <c r="I387" s="19">
        <v>529</v>
      </c>
      <c r="J387" s="19">
        <v>464</v>
      </c>
      <c r="K387" s="19">
        <v>60</v>
      </c>
      <c r="L387" s="19">
        <v>5</v>
      </c>
      <c r="M387" s="19">
        <v>7</v>
      </c>
    </row>
    <row r="388" spans="1:13" ht="12.75" customHeight="1" x14ac:dyDescent="0.3">
      <c r="A388" s="20" t="s">
        <v>23</v>
      </c>
      <c r="B388" s="20" t="s">
        <v>14</v>
      </c>
      <c r="C388" s="20" t="s">
        <v>14</v>
      </c>
      <c r="D388" s="21">
        <v>4007766</v>
      </c>
      <c r="E388" s="21">
        <v>3831845</v>
      </c>
      <c r="F388" s="21">
        <v>3701789</v>
      </c>
      <c r="G388" s="21">
        <v>127580</v>
      </c>
      <c r="H388" s="21">
        <v>2476</v>
      </c>
      <c r="I388" s="21">
        <v>168126</v>
      </c>
      <c r="J388" s="21">
        <v>149995</v>
      </c>
      <c r="K388" s="21">
        <v>14149</v>
      </c>
      <c r="L388" s="21">
        <v>3982</v>
      </c>
      <c r="M388" s="21">
        <v>7795</v>
      </c>
    </row>
    <row r="389" spans="1:13" ht="12.75" customHeight="1" x14ac:dyDescent="0.3">
      <c r="A389" s="22" t="s">
        <v>23</v>
      </c>
      <c r="B389" s="22" t="s">
        <v>14</v>
      </c>
      <c r="C389" s="30" t="s">
        <v>76</v>
      </c>
      <c r="D389" s="23">
        <v>401179</v>
      </c>
      <c r="E389" s="23">
        <v>384238</v>
      </c>
      <c r="F389" s="23">
        <v>370675</v>
      </c>
      <c r="G389" s="23">
        <v>13212</v>
      </c>
      <c r="H389" s="23">
        <v>351</v>
      </c>
      <c r="I389" s="23">
        <v>16601</v>
      </c>
      <c r="J389" s="23">
        <v>15505</v>
      </c>
      <c r="K389" s="23">
        <v>837</v>
      </c>
      <c r="L389" s="23">
        <v>259</v>
      </c>
      <c r="M389" s="23">
        <v>340</v>
      </c>
    </row>
    <row r="390" spans="1:13" ht="12.75" customHeight="1" x14ac:dyDescent="0.3">
      <c r="A390" s="22" t="s">
        <v>23</v>
      </c>
      <c r="B390" s="22" t="s">
        <v>14</v>
      </c>
      <c r="C390" s="30" t="s">
        <v>77</v>
      </c>
      <c r="D390" s="23">
        <v>403397</v>
      </c>
      <c r="E390" s="23">
        <v>388694</v>
      </c>
      <c r="F390" s="23">
        <v>376912</v>
      </c>
      <c r="G390" s="23">
        <v>11532</v>
      </c>
      <c r="H390" s="23">
        <v>250</v>
      </c>
      <c r="I390" s="23">
        <v>14490</v>
      </c>
      <c r="J390" s="23">
        <v>13394</v>
      </c>
      <c r="K390" s="23">
        <v>867</v>
      </c>
      <c r="L390" s="23">
        <v>229</v>
      </c>
      <c r="M390" s="23">
        <v>213</v>
      </c>
    </row>
    <row r="391" spans="1:13" ht="12.75" customHeight="1" x14ac:dyDescent="0.3">
      <c r="A391" s="22" t="s">
        <v>23</v>
      </c>
      <c r="B391" s="22" t="s">
        <v>14</v>
      </c>
      <c r="C391" s="30" t="s">
        <v>78</v>
      </c>
      <c r="D391" s="23">
        <v>388252</v>
      </c>
      <c r="E391" s="23">
        <v>373923</v>
      </c>
      <c r="F391" s="23">
        <v>362635</v>
      </c>
      <c r="G391" s="23">
        <v>11098</v>
      </c>
      <c r="H391" s="23">
        <v>190</v>
      </c>
      <c r="I391" s="23">
        <v>14133</v>
      </c>
      <c r="J391" s="23">
        <v>13304</v>
      </c>
      <c r="K391" s="23">
        <v>607</v>
      </c>
      <c r="L391" s="23">
        <v>222</v>
      </c>
      <c r="M391" s="23">
        <v>196</v>
      </c>
    </row>
    <row r="392" spans="1:13" ht="12.75" customHeight="1" x14ac:dyDescent="0.3">
      <c r="A392" s="22" t="s">
        <v>23</v>
      </c>
      <c r="B392" s="22" t="s">
        <v>14</v>
      </c>
      <c r="C392" s="30" t="s">
        <v>79</v>
      </c>
      <c r="D392" s="23">
        <v>359677</v>
      </c>
      <c r="E392" s="23">
        <v>340573</v>
      </c>
      <c r="F392" s="23">
        <v>325813</v>
      </c>
      <c r="G392" s="23">
        <v>14565</v>
      </c>
      <c r="H392" s="23">
        <v>195</v>
      </c>
      <c r="I392" s="23">
        <v>18464</v>
      </c>
      <c r="J392" s="23">
        <v>17510</v>
      </c>
      <c r="K392" s="23">
        <v>634</v>
      </c>
      <c r="L392" s="23">
        <v>320</v>
      </c>
      <c r="M392" s="23">
        <v>640</v>
      </c>
    </row>
    <row r="393" spans="1:13" ht="12.75" customHeight="1" x14ac:dyDescent="0.3">
      <c r="A393" s="22" t="s">
        <v>23</v>
      </c>
      <c r="B393" s="22" t="s">
        <v>14</v>
      </c>
      <c r="C393" s="30" t="s">
        <v>80</v>
      </c>
      <c r="D393" s="23">
        <v>347709</v>
      </c>
      <c r="E393" s="23">
        <v>325577</v>
      </c>
      <c r="F393" s="23">
        <v>307758</v>
      </c>
      <c r="G393" s="23">
        <v>17596</v>
      </c>
      <c r="H393" s="23">
        <v>223</v>
      </c>
      <c r="I393" s="23">
        <v>20910</v>
      </c>
      <c r="J393" s="23">
        <v>19397</v>
      </c>
      <c r="K393" s="23">
        <v>1036</v>
      </c>
      <c r="L393" s="23">
        <v>477</v>
      </c>
      <c r="M393" s="23">
        <v>1222</v>
      </c>
    </row>
    <row r="394" spans="1:13" ht="12.75" customHeight="1" x14ac:dyDescent="0.3">
      <c r="A394" s="22" t="s">
        <v>23</v>
      </c>
      <c r="B394" s="22" t="s">
        <v>14</v>
      </c>
      <c r="C394" s="30" t="s">
        <v>81</v>
      </c>
      <c r="D394" s="23">
        <v>335095</v>
      </c>
      <c r="E394" s="23">
        <v>314132</v>
      </c>
      <c r="F394" s="23">
        <v>297559</v>
      </c>
      <c r="G394" s="23">
        <v>16337</v>
      </c>
      <c r="H394" s="23">
        <v>236</v>
      </c>
      <c r="I394" s="23">
        <v>19785</v>
      </c>
      <c r="J394" s="23">
        <v>17610</v>
      </c>
      <c r="K394" s="23">
        <v>1570</v>
      </c>
      <c r="L394" s="23">
        <v>605</v>
      </c>
      <c r="M394" s="23">
        <v>1178</v>
      </c>
    </row>
    <row r="395" spans="1:13" ht="12.75" customHeight="1" x14ac:dyDescent="0.3">
      <c r="A395" s="22" t="s">
        <v>23</v>
      </c>
      <c r="B395" s="22" t="s">
        <v>14</v>
      </c>
      <c r="C395" s="30" t="s">
        <v>82</v>
      </c>
      <c r="D395" s="23">
        <v>321987</v>
      </c>
      <c r="E395" s="23">
        <v>304316</v>
      </c>
      <c r="F395" s="23">
        <v>291423</v>
      </c>
      <c r="G395" s="23">
        <v>12648</v>
      </c>
      <c r="H395" s="23">
        <v>245</v>
      </c>
      <c r="I395" s="23">
        <v>16453</v>
      </c>
      <c r="J395" s="23">
        <v>14147</v>
      </c>
      <c r="K395" s="23">
        <v>1802</v>
      </c>
      <c r="L395" s="23">
        <v>504</v>
      </c>
      <c r="M395" s="23">
        <v>1218</v>
      </c>
    </row>
    <row r="396" spans="1:13" ht="12.75" customHeight="1" x14ac:dyDescent="0.3">
      <c r="A396" s="22" t="s">
        <v>23</v>
      </c>
      <c r="B396" s="22" t="s">
        <v>14</v>
      </c>
      <c r="C396" s="30" t="s">
        <v>83</v>
      </c>
      <c r="D396" s="23">
        <v>297954</v>
      </c>
      <c r="E396" s="23">
        <v>284086</v>
      </c>
      <c r="F396" s="23">
        <v>274504</v>
      </c>
      <c r="G396" s="23">
        <v>9413</v>
      </c>
      <c r="H396" s="23">
        <v>169</v>
      </c>
      <c r="I396" s="23">
        <v>12918</v>
      </c>
      <c r="J396" s="23">
        <v>11028</v>
      </c>
      <c r="K396" s="23">
        <v>1531</v>
      </c>
      <c r="L396" s="23">
        <v>359</v>
      </c>
      <c r="M396" s="23">
        <v>950</v>
      </c>
    </row>
    <row r="397" spans="1:13" ht="12.75" customHeight="1" x14ac:dyDescent="0.3">
      <c r="A397" s="22" t="s">
        <v>23</v>
      </c>
      <c r="B397" s="22" t="s">
        <v>14</v>
      </c>
      <c r="C397" s="30" t="s">
        <v>84</v>
      </c>
      <c r="D397" s="23">
        <v>265020</v>
      </c>
      <c r="E397" s="23">
        <v>254432</v>
      </c>
      <c r="F397" s="23">
        <v>247727</v>
      </c>
      <c r="G397" s="23">
        <v>6569</v>
      </c>
      <c r="H397" s="23">
        <v>136</v>
      </c>
      <c r="I397" s="23">
        <v>9857</v>
      </c>
      <c r="J397" s="23">
        <v>8302</v>
      </c>
      <c r="K397" s="23">
        <v>1295</v>
      </c>
      <c r="L397" s="23">
        <v>260</v>
      </c>
      <c r="M397" s="23">
        <v>731</v>
      </c>
    </row>
    <row r="398" spans="1:13" ht="12.75" customHeight="1" x14ac:dyDescent="0.3">
      <c r="A398" s="22" t="s">
        <v>23</v>
      </c>
      <c r="B398" s="22" t="s">
        <v>14</v>
      </c>
      <c r="C398" s="30" t="s">
        <v>85</v>
      </c>
      <c r="D398" s="23">
        <v>231366</v>
      </c>
      <c r="E398" s="23">
        <v>223571</v>
      </c>
      <c r="F398" s="23">
        <v>218561</v>
      </c>
      <c r="G398" s="23">
        <v>4900</v>
      </c>
      <c r="H398" s="23">
        <v>110</v>
      </c>
      <c r="I398" s="23">
        <v>7337</v>
      </c>
      <c r="J398" s="23">
        <v>6085</v>
      </c>
      <c r="K398" s="23">
        <v>1066</v>
      </c>
      <c r="L398" s="23">
        <v>186</v>
      </c>
      <c r="M398" s="23">
        <v>458</v>
      </c>
    </row>
    <row r="399" spans="1:13" ht="12.75" customHeight="1" x14ac:dyDescent="0.3">
      <c r="A399" s="22" t="s">
        <v>23</v>
      </c>
      <c r="B399" s="22" t="s">
        <v>14</v>
      </c>
      <c r="C399" s="30" t="s">
        <v>86</v>
      </c>
      <c r="D399" s="23">
        <v>182953</v>
      </c>
      <c r="E399" s="23">
        <v>177392</v>
      </c>
      <c r="F399" s="23">
        <v>173942</v>
      </c>
      <c r="G399" s="23">
        <v>3310</v>
      </c>
      <c r="H399" s="23">
        <v>140</v>
      </c>
      <c r="I399" s="23">
        <v>5263</v>
      </c>
      <c r="J399" s="23">
        <v>4320</v>
      </c>
      <c r="K399" s="23">
        <v>787</v>
      </c>
      <c r="L399" s="23">
        <v>156</v>
      </c>
      <c r="M399" s="23">
        <v>298</v>
      </c>
    </row>
    <row r="400" spans="1:13" ht="12.75" customHeight="1" x14ac:dyDescent="0.3">
      <c r="A400" s="22" t="s">
        <v>23</v>
      </c>
      <c r="B400" s="22" t="s">
        <v>14</v>
      </c>
      <c r="C400" s="30" t="s">
        <v>87</v>
      </c>
      <c r="D400" s="23">
        <v>151707</v>
      </c>
      <c r="E400" s="23">
        <v>147157</v>
      </c>
      <c r="F400" s="23">
        <v>144589</v>
      </c>
      <c r="G400" s="23">
        <v>2478</v>
      </c>
      <c r="H400" s="23">
        <v>90</v>
      </c>
      <c r="I400" s="23">
        <v>4397</v>
      </c>
      <c r="J400" s="23">
        <v>3499</v>
      </c>
      <c r="K400" s="23">
        <v>762</v>
      </c>
      <c r="L400" s="23">
        <v>136</v>
      </c>
      <c r="M400" s="23">
        <v>153</v>
      </c>
    </row>
    <row r="401" spans="1:13" ht="12.75" customHeight="1" x14ac:dyDescent="0.3">
      <c r="A401" s="22" t="s">
        <v>23</v>
      </c>
      <c r="B401" s="22" t="s">
        <v>14</v>
      </c>
      <c r="C401" s="30" t="s">
        <v>88</v>
      </c>
      <c r="D401" s="23">
        <v>113232</v>
      </c>
      <c r="E401" s="23">
        <v>110001</v>
      </c>
      <c r="F401" s="23">
        <v>108357</v>
      </c>
      <c r="G401" s="23">
        <v>1586</v>
      </c>
      <c r="H401" s="23">
        <v>58</v>
      </c>
      <c r="I401" s="23">
        <v>3138</v>
      </c>
      <c r="J401" s="23">
        <v>2391</v>
      </c>
      <c r="K401" s="23">
        <v>624</v>
      </c>
      <c r="L401" s="23">
        <v>123</v>
      </c>
      <c r="M401" s="23">
        <v>93</v>
      </c>
    </row>
    <row r="402" spans="1:13" ht="12.75" customHeight="1" x14ac:dyDescent="0.3">
      <c r="A402" s="22" t="s">
        <v>23</v>
      </c>
      <c r="B402" s="22" t="s">
        <v>14</v>
      </c>
      <c r="C402" s="30" t="s">
        <v>89</v>
      </c>
      <c r="D402" s="23">
        <v>80842</v>
      </c>
      <c r="E402" s="23">
        <v>78766</v>
      </c>
      <c r="F402" s="23">
        <v>77787</v>
      </c>
      <c r="G402" s="23">
        <v>952</v>
      </c>
      <c r="H402" s="23">
        <v>27</v>
      </c>
      <c r="I402" s="23">
        <v>2016</v>
      </c>
      <c r="J402" s="23">
        <v>1533</v>
      </c>
      <c r="K402" s="23">
        <v>405</v>
      </c>
      <c r="L402" s="23">
        <v>78</v>
      </c>
      <c r="M402" s="23">
        <v>60</v>
      </c>
    </row>
    <row r="403" spans="1:13" ht="12.75" customHeight="1" x14ac:dyDescent="0.3">
      <c r="A403" s="22" t="s">
        <v>23</v>
      </c>
      <c r="B403" s="22" t="s">
        <v>14</v>
      </c>
      <c r="C403" s="30" t="s">
        <v>90</v>
      </c>
      <c r="D403" s="23">
        <v>56424</v>
      </c>
      <c r="E403" s="23">
        <v>55280</v>
      </c>
      <c r="F403" s="23">
        <v>54611</v>
      </c>
      <c r="G403" s="23">
        <v>638</v>
      </c>
      <c r="H403" s="23">
        <v>31</v>
      </c>
      <c r="I403" s="23">
        <v>1123</v>
      </c>
      <c r="J403" s="23">
        <v>920</v>
      </c>
      <c r="K403" s="23">
        <v>174</v>
      </c>
      <c r="L403" s="23">
        <v>29</v>
      </c>
      <c r="M403" s="23">
        <v>21</v>
      </c>
    </row>
    <row r="404" spans="1:13" ht="12.75" customHeight="1" x14ac:dyDescent="0.3">
      <c r="A404" s="22" t="s">
        <v>23</v>
      </c>
      <c r="B404" s="22" t="s">
        <v>14</v>
      </c>
      <c r="C404" s="30" t="s">
        <v>91</v>
      </c>
      <c r="D404" s="23">
        <v>36850</v>
      </c>
      <c r="E404" s="23">
        <v>36160</v>
      </c>
      <c r="F404" s="23">
        <v>35778</v>
      </c>
      <c r="G404" s="23">
        <v>370</v>
      </c>
      <c r="H404" s="23">
        <v>12</v>
      </c>
      <c r="I404" s="23">
        <v>674</v>
      </c>
      <c r="J404" s="23">
        <v>551</v>
      </c>
      <c r="K404" s="23">
        <v>103</v>
      </c>
      <c r="L404" s="23">
        <v>20</v>
      </c>
      <c r="M404" s="23">
        <v>16</v>
      </c>
    </row>
    <row r="405" spans="1:13" ht="12.75" customHeight="1" x14ac:dyDescent="0.3">
      <c r="A405" s="22" t="s">
        <v>23</v>
      </c>
      <c r="B405" s="22" t="s">
        <v>14</v>
      </c>
      <c r="C405" s="22" t="s">
        <v>92</v>
      </c>
      <c r="D405" s="23">
        <v>34122</v>
      </c>
      <c r="E405" s="23">
        <v>33547</v>
      </c>
      <c r="F405" s="23">
        <v>33158</v>
      </c>
      <c r="G405" s="23">
        <v>376</v>
      </c>
      <c r="H405" s="23">
        <v>13</v>
      </c>
      <c r="I405" s="23">
        <v>567</v>
      </c>
      <c r="J405" s="23">
        <v>499</v>
      </c>
      <c r="K405" s="23">
        <v>49</v>
      </c>
      <c r="L405" s="23">
        <v>19</v>
      </c>
      <c r="M405" s="23">
        <v>8</v>
      </c>
    </row>
    <row r="406" spans="1:13" ht="12.75" customHeight="1" x14ac:dyDescent="0.3">
      <c r="A406" s="16" t="s">
        <v>23</v>
      </c>
      <c r="B406" s="16" t="s">
        <v>15</v>
      </c>
      <c r="C406" s="16" t="s">
        <v>14</v>
      </c>
      <c r="D406" s="17">
        <v>1947256</v>
      </c>
      <c r="E406" s="17">
        <v>1854014</v>
      </c>
      <c r="F406" s="17">
        <v>1790627</v>
      </c>
      <c r="G406" s="17">
        <v>62196</v>
      </c>
      <c r="H406" s="17">
        <v>1191</v>
      </c>
      <c r="I406" s="17">
        <v>86968</v>
      </c>
      <c r="J406" s="17">
        <v>75206</v>
      </c>
      <c r="K406" s="17">
        <v>9659</v>
      </c>
      <c r="L406" s="17">
        <v>2103</v>
      </c>
      <c r="M406" s="17">
        <v>6274</v>
      </c>
    </row>
    <row r="407" spans="1:13" ht="12.75" customHeight="1" x14ac:dyDescent="0.3">
      <c r="A407" s="18" t="s">
        <v>23</v>
      </c>
      <c r="B407" s="18" t="s">
        <v>15</v>
      </c>
      <c r="C407" s="29" t="s">
        <v>76</v>
      </c>
      <c r="D407" s="19">
        <v>203271</v>
      </c>
      <c r="E407" s="19">
        <v>194743</v>
      </c>
      <c r="F407" s="19">
        <v>187904</v>
      </c>
      <c r="G407" s="19">
        <v>6683</v>
      </c>
      <c r="H407" s="19">
        <v>156</v>
      </c>
      <c r="I407" s="19">
        <v>8349</v>
      </c>
      <c r="J407" s="19">
        <v>7774</v>
      </c>
      <c r="K407" s="19">
        <v>439</v>
      </c>
      <c r="L407" s="19">
        <v>136</v>
      </c>
      <c r="M407" s="19">
        <v>179</v>
      </c>
    </row>
    <row r="408" spans="1:13" ht="12.75" customHeight="1" x14ac:dyDescent="0.3">
      <c r="A408" s="18" t="s">
        <v>23</v>
      </c>
      <c r="B408" s="18" t="s">
        <v>15</v>
      </c>
      <c r="C408" s="29" t="s">
        <v>77</v>
      </c>
      <c r="D408" s="19">
        <v>203884</v>
      </c>
      <c r="E408" s="19">
        <v>196584</v>
      </c>
      <c r="F408" s="19">
        <v>190638</v>
      </c>
      <c r="G408" s="19">
        <v>5825</v>
      </c>
      <c r="H408" s="19">
        <v>121</v>
      </c>
      <c r="I408" s="19">
        <v>7186</v>
      </c>
      <c r="J408" s="19">
        <v>6680</v>
      </c>
      <c r="K408" s="19">
        <v>390</v>
      </c>
      <c r="L408" s="19">
        <v>116</v>
      </c>
      <c r="M408" s="19">
        <v>114</v>
      </c>
    </row>
    <row r="409" spans="1:13" ht="12.75" customHeight="1" x14ac:dyDescent="0.3">
      <c r="A409" s="18" t="s">
        <v>23</v>
      </c>
      <c r="B409" s="18" t="s">
        <v>15</v>
      </c>
      <c r="C409" s="29" t="s">
        <v>78</v>
      </c>
      <c r="D409" s="19">
        <v>196235</v>
      </c>
      <c r="E409" s="19">
        <v>189236</v>
      </c>
      <c r="F409" s="19">
        <v>183876</v>
      </c>
      <c r="G409" s="19">
        <v>5275</v>
      </c>
      <c r="H409" s="19">
        <v>85</v>
      </c>
      <c r="I409" s="19">
        <v>6887</v>
      </c>
      <c r="J409" s="19">
        <v>6494</v>
      </c>
      <c r="K409" s="19">
        <v>273</v>
      </c>
      <c r="L409" s="19">
        <v>120</v>
      </c>
      <c r="M409" s="19">
        <v>112</v>
      </c>
    </row>
    <row r="410" spans="1:13" ht="12.75" customHeight="1" x14ac:dyDescent="0.3">
      <c r="A410" s="18" t="s">
        <v>23</v>
      </c>
      <c r="B410" s="18" t="s">
        <v>15</v>
      </c>
      <c r="C410" s="29" t="s">
        <v>79</v>
      </c>
      <c r="D410" s="19">
        <v>177296</v>
      </c>
      <c r="E410" s="19">
        <v>167570</v>
      </c>
      <c r="F410" s="19">
        <v>161054</v>
      </c>
      <c r="G410" s="19">
        <v>6407</v>
      </c>
      <c r="H410" s="19">
        <v>109</v>
      </c>
      <c r="I410" s="19">
        <v>9209</v>
      </c>
      <c r="J410" s="19">
        <v>8646</v>
      </c>
      <c r="K410" s="19">
        <v>378</v>
      </c>
      <c r="L410" s="19">
        <v>185</v>
      </c>
      <c r="M410" s="19">
        <v>517</v>
      </c>
    </row>
    <row r="411" spans="1:13" ht="12.75" customHeight="1" x14ac:dyDescent="0.3">
      <c r="A411" s="18" t="s">
        <v>23</v>
      </c>
      <c r="B411" s="18" t="s">
        <v>15</v>
      </c>
      <c r="C411" s="29" t="s">
        <v>80</v>
      </c>
      <c r="D411" s="19">
        <v>168044</v>
      </c>
      <c r="E411" s="19">
        <v>156539</v>
      </c>
      <c r="F411" s="19">
        <v>148151</v>
      </c>
      <c r="G411" s="19">
        <v>8288</v>
      </c>
      <c r="H411" s="19">
        <v>100</v>
      </c>
      <c r="I411" s="19">
        <v>10476</v>
      </c>
      <c r="J411" s="19">
        <v>9466</v>
      </c>
      <c r="K411" s="19">
        <v>773</v>
      </c>
      <c r="L411" s="19">
        <v>237</v>
      </c>
      <c r="M411" s="19">
        <v>1029</v>
      </c>
    </row>
    <row r="412" spans="1:13" ht="12.75" customHeight="1" x14ac:dyDescent="0.3">
      <c r="A412" s="18" t="s">
        <v>23</v>
      </c>
      <c r="B412" s="18" t="s">
        <v>15</v>
      </c>
      <c r="C412" s="29" t="s">
        <v>81</v>
      </c>
      <c r="D412" s="19">
        <v>159474</v>
      </c>
      <c r="E412" s="19">
        <v>148141</v>
      </c>
      <c r="F412" s="19">
        <v>139978</v>
      </c>
      <c r="G412" s="19">
        <v>8040</v>
      </c>
      <c r="H412" s="19">
        <v>123</v>
      </c>
      <c r="I412" s="19">
        <v>10345</v>
      </c>
      <c r="J412" s="19">
        <v>8801</v>
      </c>
      <c r="K412" s="19">
        <v>1223</v>
      </c>
      <c r="L412" s="19">
        <v>321</v>
      </c>
      <c r="M412" s="19">
        <v>988</v>
      </c>
    </row>
    <row r="413" spans="1:13" ht="12.75" customHeight="1" x14ac:dyDescent="0.3">
      <c r="A413" s="18" t="s">
        <v>23</v>
      </c>
      <c r="B413" s="18" t="s">
        <v>15</v>
      </c>
      <c r="C413" s="29" t="s">
        <v>82</v>
      </c>
      <c r="D413" s="19">
        <v>153114</v>
      </c>
      <c r="E413" s="19">
        <v>143150</v>
      </c>
      <c r="F413" s="19">
        <v>136621</v>
      </c>
      <c r="G413" s="19">
        <v>6406</v>
      </c>
      <c r="H413" s="19">
        <v>123</v>
      </c>
      <c r="I413" s="19">
        <v>8937</v>
      </c>
      <c r="J413" s="19">
        <v>7248</v>
      </c>
      <c r="K413" s="19">
        <v>1417</v>
      </c>
      <c r="L413" s="19">
        <v>272</v>
      </c>
      <c r="M413" s="19">
        <v>1027</v>
      </c>
    </row>
    <row r="414" spans="1:13" ht="12.75" customHeight="1" x14ac:dyDescent="0.3">
      <c r="A414" s="18" t="s">
        <v>23</v>
      </c>
      <c r="B414" s="18" t="s">
        <v>15</v>
      </c>
      <c r="C414" s="29" t="s">
        <v>83</v>
      </c>
      <c r="D414" s="19">
        <v>141834</v>
      </c>
      <c r="E414" s="19">
        <v>133873</v>
      </c>
      <c r="F414" s="19">
        <v>128994</v>
      </c>
      <c r="G414" s="19">
        <v>4788</v>
      </c>
      <c r="H414" s="19">
        <v>91</v>
      </c>
      <c r="I414" s="19">
        <v>7153</v>
      </c>
      <c r="J414" s="19">
        <v>5762</v>
      </c>
      <c r="K414" s="19">
        <v>1187</v>
      </c>
      <c r="L414" s="19">
        <v>204</v>
      </c>
      <c r="M414" s="19">
        <v>808</v>
      </c>
    </row>
    <row r="415" spans="1:13" ht="12.75" customHeight="1" x14ac:dyDescent="0.3">
      <c r="A415" s="18" t="s">
        <v>23</v>
      </c>
      <c r="B415" s="18" t="s">
        <v>15</v>
      </c>
      <c r="C415" s="29" t="s">
        <v>84</v>
      </c>
      <c r="D415" s="19">
        <v>126731</v>
      </c>
      <c r="E415" s="19">
        <v>120571</v>
      </c>
      <c r="F415" s="19">
        <v>117207</v>
      </c>
      <c r="G415" s="19">
        <v>3294</v>
      </c>
      <c r="H415" s="19">
        <v>70</v>
      </c>
      <c r="I415" s="19">
        <v>5539</v>
      </c>
      <c r="J415" s="19">
        <v>4404</v>
      </c>
      <c r="K415" s="19">
        <v>986</v>
      </c>
      <c r="L415" s="19">
        <v>149</v>
      </c>
      <c r="M415" s="19">
        <v>621</v>
      </c>
    </row>
    <row r="416" spans="1:13" ht="12.75" customHeight="1" x14ac:dyDescent="0.3">
      <c r="A416" s="18" t="s">
        <v>23</v>
      </c>
      <c r="B416" s="18" t="s">
        <v>15</v>
      </c>
      <c r="C416" s="29" t="s">
        <v>85</v>
      </c>
      <c r="D416" s="19">
        <v>109281</v>
      </c>
      <c r="E416" s="19">
        <v>104851</v>
      </c>
      <c r="F416" s="19">
        <v>102341</v>
      </c>
      <c r="G416" s="19">
        <v>2464</v>
      </c>
      <c r="H416" s="19">
        <v>46</v>
      </c>
      <c r="I416" s="19">
        <v>4055</v>
      </c>
      <c r="J416" s="19">
        <v>3213</v>
      </c>
      <c r="K416" s="19">
        <v>757</v>
      </c>
      <c r="L416" s="19">
        <v>85</v>
      </c>
      <c r="M416" s="19">
        <v>375</v>
      </c>
    </row>
    <row r="417" spans="1:13" ht="12.75" customHeight="1" x14ac:dyDescent="0.3">
      <c r="A417" s="18" t="s">
        <v>23</v>
      </c>
      <c r="B417" s="18" t="s">
        <v>15</v>
      </c>
      <c r="C417" s="29" t="s">
        <v>86</v>
      </c>
      <c r="D417" s="19">
        <v>86629</v>
      </c>
      <c r="E417" s="19">
        <v>83559</v>
      </c>
      <c r="F417" s="19">
        <v>81872</v>
      </c>
      <c r="G417" s="19">
        <v>1627</v>
      </c>
      <c r="H417" s="19">
        <v>60</v>
      </c>
      <c r="I417" s="19">
        <v>2822</v>
      </c>
      <c r="J417" s="19">
        <v>2217</v>
      </c>
      <c r="K417" s="19">
        <v>528</v>
      </c>
      <c r="L417" s="19">
        <v>77</v>
      </c>
      <c r="M417" s="19">
        <v>248</v>
      </c>
    </row>
    <row r="418" spans="1:13" ht="12.75" customHeight="1" x14ac:dyDescent="0.3">
      <c r="A418" s="18" t="s">
        <v>23</v>
      </c>
      <c r="B418" s="18" t="s">
        <v>15</v>
      </c>
      <c r="C418" s="29" t="s">
        <v>87</v>
      </c>
      <c r="D418" s="19">
        <v>71887</v>
      </c>
      <c r="E418" s="19">
        <v>69477</v>
      </c>
      <c r="F418" s="19">
        <v>68205</v>
      </c>
      <c r="G418" s="19">
        <v>1227</v>
      </c>
      <c r="H418" s="19">
        <v>45</v>
      </c>
      <c r="I418" s="19">
        <v>2295</v>
      </c>
      <c r="J418" s="19">
        <v>1740</v>
      </c>
      <c r="K418" s="19">
        <v>490</v>
      </c>
      <c r="L418" s="19">
        <v>65</v>
      </c>
      <c r="M418" s="19">
        <v>115</v>
      </c>
    </row>
    <row r="419" spans="1:13" ht="12.75" customHeight="1" x14ac:dyDescent="0.3">
      <c r="A419" s="18" t="s">
        <v>23</v>
      </c>
      <c r="B419" s="18" t="s">
        <v>15</v>
      </c>
      <c r="C419" s="29" t="s">
        <v>88</v>
      </c>
      <c r="D419" s="19">
        <v>53570</v>
      </c>
      <c r="E419" s="19">
        <v>51851</v>
      </c>
      <c r="F419" s="19">
        <v>51010</v>
      </c>
      <c r="G419" s="19">
        <v>813</v>
      </c>
      <c r="H419" s="19">
        <v>28</v>
      </c>
      <c r="I419" s="19">
        <v>1654</v>
      </c>
      <c r="J419" s="19">
        <v>1196</v>
      </c>
      <c r="K419" s="19">
        <v>400</v>
      </c>
      <c r="L419" s="19">
        <v>58</v>
      </c>
      <c r="M419" s="19">
        <v>65</v>
      </c>
    </row>
    <row r="420" spans="1:13" ht="12.75" customHeight="1" x14ac:dyDescent="0.3">
      <c r="A420" s="18" t="s">
        <v>23</v>
      </c>
      <c r="B420" s="18" t="s">
        <v>15</v>
      </c>
      <c r="C420" s="29" t="s">
        <v>89</v>
      </c>
      <c r="D420" s="19">
        <v>38107</v>
      </c>
      <c r="E420" s="19">
        <v>37036</v>
      </c>
      <c r="F420" s="19">
        <v>36565</v>
      </c>
      <c r="G420" s="19">
        <v>458</v>
      </c>
      <c r="H420" s="19">
        <v>13</v>
      </c>
      <c r="I420" s="19">
        <v>1028</v>
      </c>
      <c r="J420" s="19">
        <v>741</v>
      </c>
      <c r="K420" s="19">
        <v>245</v>
      </c>
      <c r="L420" s="19">
        <v>42</v>
      </c>
      <c r="M420" s="19">
        <v>43</v>
      </c>
    </row>
    <row r="421" spans="1:13" ht="12.75" customHeight="1" x14ac:dyDescent="0.3">
      <c r="A421" s="18" t="s">
        <v>23</v>
      </c>
      <c r="B421" s="18" t="s">
        <v>15</v>
      </c>
      <c r="C421" s="29" t="s">
        <v>90</v>
      </c>
      <c r="D421" s="19">
        <v>26582</v>
      </c>
      <c r="E421" s="19">
        <v>26026</v>
      </c>
      <c r="F421" s="19">
        <v>25724</v>
      </c>
      <c r="G421" s="19">
        <v>296</v>
      </c>
      <c r="H421" s="19">
        <v>6</v>
      </c>
      <c r="I421" s="19">
        <v>538</v>
      </c>
      <c r="J421" s="19">
        <v>427</v>
      </c>
      <c r="K421" s="19">
        <v>97</v>
      </c>
      <c r="L421" s="19">
        <v>14</v>
      </c>
      <c r="M421" s="19">
        <v>18</v>
      </c>
    </row>
    <row r="422" spans="1:13" ht="12.75" customHeight="1" x14ac:dyDescent="0.3">
      <c r="A422" s="18" t="s">
        <v>23</v>
      </c>
      <c r="B422" s="18" t="s">
        <v>15</v>
      </c>
      <c r="C422" s="29" t="s">
        <v>91</v>
      </c>
      <c r="D422" s="19">
        <v>16631</v>
      </c>
      <c r="E422" s="19">
        <v>16325</v>
      </c>
      <c r="F422" s="19">
        <v>16156</v>
      </c>
      <c r="G422" s="19">
        <v>161</v>
      </c>
      <c r="H422" s="19">
        <v>8</v>
      </c>
      <c r="I422" s="19">
        <v>294</v>
      </c>
      <c r="J422" s="19">
        <v>233</v>
      </c>
      <c r="K422" s="19">
        <v>50</v>
      </c>
      <c r="L422" s="19">
        <v>11</v>
      </c>
      <c r="M422" s="19">
        <v>12</v>
      </c>
    </row>
    <row r="423" spans="1:13" ht="12.75" customHeight="1" x14ac:dyDescent="0.3">
      <c r="A423" s="18" t="s">
        <v>23</v>
      </c>
      <c r="B423" s="18" t="s">
        <v>15</v>
      </c>
      <c r="C423" s="18" t="s">
        <v>92</v>
      </c>
      <c r="D423" s="19">
        <v>14686</v>
      </c>
      <c r="E423" s="19">
        <v>14482</v>
      </c>
      <c r="F423" s="19">
        <v>14331</v>
      </c>
      <c r="G423" s="19">
        <v>144</v>
      </c>
      <c r="H423" s="19">
        <v>7</v>
      </c>
      <c r="I423" s="19">
        <v>201</v>
      </c>
      <c r="J423" s="19">
        <v>164</v>
      </c>
      <c r="K423" s="19">
        <v>26</v>
      </c>
      <c r="L423" s="19">
        <v>11</v>
      </c>
      <c r="M423" s="19">
        <v>3</v>
      </c>
    </row>
    <row r="424" spans="1:13" ht="12.75" customHeight="1" x14ac:dyDescent="0.3">
      <c r="A424" s="20" t="s">
        <v>23</v>
      </c>
      <c r="B424" s="20" t="s">
        <v>16</v>
      </c>
      <c r="C424" s="20" t="s">
        <v>14</v>
      </c>
      <c r="D424" s="21">
        <v>2060510</v>
      </c>
      <c r="E424" s="21">
        <v>1977831</v>
      </c>
      <c r="F424" s="21">
        <v>1911162</v>
      </c>
      <c r="G424" s="21">
        <v>65384</v>
      </c>
      <c r="H424" s="21">
        <v>1285</v>
      </c>
      <c r="I424" s="21">
        <v>81158</v>
      </c>
      <c r="J424" s="21">
        <v>74789</v>
      </c>
      <c r="K424" s="21">
        <v>4490</v>
      </c>
      <c r="L424" s="21">
        <v>1879</v>
      </c>
      <c r="M424" s="21">
        <v>1521</v>
      </c>
    </row>
    <row r="425" spans="1:13" ht="12.75" customHeight="1" x14ac:dyDescent="0.3">
      <c r="A425" s="22" t="s">
        <v>23</v>
      </c>
      <c r="B425" s="22" t="s">
        <v>16</v>
      </c>
      <c r="C425" s="30" t="s">
        <v>76</v>
      </c>
      <c r="D425" s="23">
        <v>197908</v>
      </c>
      <c r="E425" s="23">
        <v>189495</v>
      </c>
      <c r="F425" s="23">
        <v>182771</v>
      </c>
      <c r="G425" s="23">
        <v>6529</v>
      </c>
      <c r="H425" s="23">
        <v>195</v>
      </c>
      <c r="I425" s="23">
        <v>8252</v>
      </c>
      <c r="J425" s="23">
        <v>7731</v>
      </c>
      <c r="K425" s="23">
        <v>398</v>
      </c>
      <c r="L425" s="23">
        <v>123</v>
      </c>
      <c r="M425" s="23">
        <v>161</v>
      </c>
    </row>
    <row r="426" spans="1:13" ht="12.75" customHeight="1" x14ac:dyDescent="0.3">
      <c r="A426" s="22" t="s">
        <v>23</v>
      </c>
      <c r="B426" s="22" t="s">
        <v>16</v>
      </c>
      <c r="C426" s="30" t="s">
        <v>77</v>
      </c>
      <c r="D426" s="23">
        <v>199513</v>
      </c>
      <c r="E426" s="23">
        <v>192110</v>
      </c>
      <c r="F426" s="23">
        <v>186274</v>
      </c>
      <c r="G426" s="23">
        <v>5707</v>
      </c>
      <c r="H426" s="23">
        <v>129</v>
      </c>
      <c r="I426" s="23">
        <v>7304</v>
      </c>
      <c r="J426" s="23">
        <v>6714</v>
      </c>
      <c r="K426" s="23">
        <v>477</v>
      </c>
      <c r="L426" s="23">
        <v>113</v>
      </c>
      <c r="M426" s="23">
        <v>99</v>
      </c>
    </row>
    <row r="427" spans="1:13" ht="12.75" customHeight="1" x14ac:dyDescent="0.3">
      <c r="A427" s="22" t="s">
        <v>23</v>
      </c>
      <c r="B427" s="22" t="s">
        <v>16</v>
      </c>
      <c r="C427" s="30" t="s">
        <v>78</v>
      </c>
      <c r="D427" s="23">
        <v>192017</v>
      </c>
      <c r="E427" s="23">
        <v>184687</v>
      </c>
      <c r="F427" s="23">
        <v>178759</v>
      </c>
      <c r="G427" s="23">
        <v>5823</v>
      </c>
      <c r="H427" s="23">
        <v>105</v>
      </c>
      <c r="I427" s="23">
        <v>7246</v>
      </c>
      <c r="J427" s="23">
        <v>6810</v>
      </c>
      <c r="K427" s="23">
        <v>334</v>
      </c>
      <c r="L427" s="23">
        <v>102</v>
      </c>
      <c r="M427" s="23">
        <v>84</v>
      </c>
    </row>
    <row r="428" spans="1:13" ht="12.75" customHeight="1" x14ac:dyDescent="0.3">
      <c r="A428" s="22" t="s">
        <v>23</v>
      </c>
      <c r="B428" s="22" t="s">
        <v>16</v>
      </c>
      <c r="C428" s="30" t="s">
        <v>79</v>
      </c>
      <c r="D428" s="23">
        <v>182381</v>
      </c>
      <c r="E428" s="23">
        <v>173003</v>
      </c>
      <c r="F428" s="23">
        <v>164759</v>
      </c>
      <c r="G428" s="23">
        <v>8158</v>
      </c>
      <c r="H428" s="23">
        <v>86</v>
      </c>
      <c r="I428" s="23">
        <v>9255</v>
      </c>
      <c r="J428" s="23">
        <v>8864</v>
      </c>
      <c r="K428" s="23">
        <v>256</v>
      </c>
      <c r="L428" s="23">
        <v>135</v>
      </c>
      <c r="M428" s="23">
        <v>123</v>
      </c>
    </row>
    <row r="429" spans="1:13" ht="12.75" customHeight="1" x14ac:dyDescent="0.3">
      <c r="A429" s="22" t="s">
        <v>23</v>
      </c>
      <c r="B429" s="22" t="s">
        <v>16</v>
      </c>
      <c r="C429" s="30" t="s">
        <v>80</v>
      </c>
      <c r="D429" s="23">
        <v>179665</v>
      </c>
      <c r="E429" s="23">
        <v>169038</v>
      </c>
      <c r="F429" s="23">
        <v>159607</v>
      </c>
      <c r="G429" s="23">
        <v>9308</v>
      </c>
      <c r="H429" s="23">
        <v>123</v>
      </c>
      <c r="I429" s="23">
        <v>10434</v>
      </c>
      <c r="J429" s="23">
        <v>9931</v>
      </c>
      <c r="K429" s="23">
        <v>263</v>
      </c>
      <c r="L429" s="23">
        <v>240</v>
      </c>
      <c r="M429" s="23">
        <v>193</v>
      </c>
    </row>
    <row r="430" spans="1:13" ht="12.75" customHeight="1" x14ac:dyDescent="0.3">
      <c r="A430" s="22" t="s">
        <v>23</v>
      </c>
      <c r="B430" s="22" t="s">
        <v>16</v>
      </c>
      <c r="C430" s="30" t="s">
        <v>81</v>
      </c>
      <c r="D430" s="23">
        <v>175621</v>
      </c>
      <c r="E430" s="23">
        <v>165991</v>
      </c>
      <c r="F430" s="23">
        <v>157581</v>
      </c>
      <c r="G430" s="23">
        <v>8297</v>
      </c>
      <c r="H430" s="23">
        <v>113</v>
      </c>
      <c r="I430" s="23">
        <v>9440</v>
      </c>
      <c r="J430" s="23">
        <v>8809</v>
      </c>
      <c r="K430" s="23">
        <v>347</v>
      </c>
      <c r="L430" s="23">
        <v>284</v>
      </c>
      <c r="M430" s="23">
        <v>190</v>
      </c>
    </row>
    <row r="431" spans="1:13" ht="12.75" customHeight="1" x14ac:dyDescent="0.3">
      <c r="A431" s="22" t="s">
        <v>23</v>
      </c>
      <c r="B431" s="22" t="s">
        <v>16</v>
      </c>
      <c r="C431" s="30" t="s">
        <v>82</v>
      </c>
      <c r="D431" s="23">
        <v>168873</v>
      </c>
      <c r="E431" s="23">
        <v>161166</v>
      </c>
      <c r="F431" s="23">
        <v>154802</v>
      </c>
      <c r="G431" s="23">
        <v>6242</v>
      </c>
      <c r="H431" s="23">
        <v>122</v>
      </c>
      <c r="I431" s="23">
        <v>7516</v>
      </c>
      <c r="J431" s="23">
        <v>6899</v>
      </c>
      <c r="K431" s="23">
        <v>385</v>
      </c>
      <c r="L431" s="23">
        <v>232</v>
      </c>
      <c r="M431" s="23">
        <v>191</v>
      </c>
    </row>
    <row r="432" spans="1:13" ht="12.75" customHeight="1" x14ac:dyDescent="0.3">
      <c r="A432" s="22" t="s">
        <v>23</v>
      </c>
      <c r="B432" s="22" t="s">
        <v>16</v>
      </c>
      <c r="C432" s="30" t="s">
        <v>83</v>
      </c>
      <c r="D432" s="23">
        <v>156120</v>
      </c>
      <c r="E432" s="23">
        <v>150213</v>
      </c>
      <c r="F432" s="23">
        <v>145510</v>
      </c>
      <c r="G432" s="23">
        <v>4625</v>
      </c>
      <c r="H432" s="23">
        <v>78</v>
      </c>
      <c r="I432" s="23">
        <v>5765</v>
      </c>
      <c r="J432" s="23">
        <v>5266</v>
      </c>
      <c r="K432" s="23">
        <v>344</v>
      </c>
      <c r="L432" s="23">
        <v>155</v>
      </c>
      <c r="M432" s="23">
        <v>142</v>
      </c>
    </row>
    <row r="433" spans="1:13" ht="12.75" customHeight="1" x14ac:dyDescent="0.3">
      <c r="A433" s="22" t="s">
        <v>23</v>
      </c>
      <c r="B433" s="22" t="s">
        <v>16</v>
      </c>
      <c r="C433" s="30" t="s">
        <v>84</v>
      </c>
      <c r="D433" s="23">
        <v>138289</v>
      </c>
      <c r="E433" s="23">
        <v>133861</v>
      </c>
      <c r="F433" s="23">
        <v>130520</v>
      </c>
      <c r="G433" s="23">
        <v>3275</v>
      </c>
      <c r="H433" s="23">
        <v>66</v>
      </c>
      <c r="I433" s="23">
        <v>4318</v>
      </c>
      <c r="J433" s="23">
        <v>3898</v>
      </c>
      <c r="K433" s="23">
        <v>309</v>
      </c>
      <c r="L433" s="23">
        <v>111</v>
      </c>
      <c r="M433" s="23">
        <v>110</v>
      </c>
    </row>
    <row r="434" spans="1:13" ht="12.75" customHeight="1" x14ac:dyDescent="0.3">
      <c r="A434" s="22" t="s">
        <v>23</v>
      </c>
      <c r="B434" s="22" t="s">
        <v>16</v>
      </c>
      <c r="C434" s="30" t="s">
        <v>85</v>
      </c>
      <c r="D434" s="23">
        <v>122085</v>
      </c>
      <c r="E434" s="23">
        <v>118720</v>
      </c>
      <c r="F434" s="23">
        <v>116220</v>
      </c>
      <c r="G434" s="23">
        <v>2436</v>
      </c>
      <c r="H434" s="23">
        <v>64</v>
      </c>
      <c r="I434" s="23">
        <v>3282</v>
      </c>
      <c r="J434" s="23">
        <v>2872</v>
      </c>
      <c r="K434" s="23">
        <v>309</v>
      </c>
      <c r="L434" s="23">
        <v>101</v>
      </c>
      <c r="M434" s="23">
        <v>83</v>
      </c>
    </row>
    <row r="435" spans="1:13" ht="12.75" customHeight="1" x14ac:dyDescent="0.3">
      <c r="A435" s="22" t="s">
        <v>23</v>
      </c>
      <c r="B435" s="22" t="s">
        <v>16</v>
      </c>
      <c r="C435" s="30" t="s">
        <v>86</v>
      </c>
      <c r="D435" s="23">
        <v>96324</v>
      </c>
      <c r="E435" s="23">
        <v>93833</v>
      </c>
      <c r="F435" s="23">
        <v>92070</v>
      </c>
      <c r="G435" s="23">
        <v>1683</v>
      </c>
      <c r="H435" s="23">
        <v>80</v>
      </c>
      <c r="I435" s="23">
        <v>2441</v>
      </c>
      <c r="J435" s="23">
        <v>2103</v>
      </c>
      <c r="K435" s="23">
        <v>259</v>
      </c>
      <c r="L435" s="23">
        <v>79</v>
      </c>
      <c r="M435" s="23">
        <v>50</v>
      </c>
    </row>
    <row r="436" spans="1:13" ht="12.75" customHeight="1" x14ac:dyDescent="0.3">
      <c r="A436" s="22" t="s">
        <v>23</v>
      </c>
      <c r="B436" s="22" t="s">
        <v>16</v>
      </c>
      <c r="C436" s="30" t="s">
        <v>87</v>
      </c>
      <c r="D436" s="23">
        <v>79820</v>
      </c>
      <c r="E436" s="23">
        <v>77680</v>
      </c>
      <c r="F436" s="23">
        <v>76384</v>
      </c>
      <c r="G436" s="23">
        <v>1251</v>
      </c>
      <c r="H436" s="23">
        <v>45</v>
      </c>
      <c r="I436" s="23">
        <v>2102</v>
      </c>
      <c r="J436" s="23">
        <v>1759</v>
      </c>
      <c r="K436" s="23">
        <v>272</v>
      </c>
      <c r="L436" s="23">
        <v>71</v>
      </c>
      <c r="M436" s="23">
        <v>38</v>
      </c>
    </row>
    <row r="437" spans="1:13" ht="12.75" customHeight="1" x14ac:dyDescent="0.3">
      <c r="A437" s="22" t="s">
        <v>23</v>
      </c>
      <c r="B437" s="22" t="s">
        <v>16</v>
      </c>
      <c r="C437" s="30" t="s">
        <v>88</v>
      </c>
      <c r="D437" s="23">
        <v>59662</v>
      </c>
      <c r="E437" s="23">
        <v>58150</v>
      </c>
      <c r="F437" s="23">
        <v>57347</v>
      </c>
      <c r="G437" s="23">
        <v>773</v>
      </c>
      <c r="H437" s="23">
        <v>30</v>
      </c>
      <c r="I437" s="23">
        <v>1484</v>
      </c>
      <c r="J437" s="23">
        <v>1195</v>
      </c>
      <c r="K437" s="23">
        <v>224</v>
      </c>
      <c r="L437" s="23">
        <v>65</v>
      </c>
      <c r="M437" s="23">
        <v>28</v>
      </c>
    </row>
    <row r="438" spans="1:13" ht="12.75" customHeight="1" x14ac:dyDescent="0.3">
      <c r="A438" s="22" t="s">
        <v>23</v>
      </c>
      <c r="B438" s="22" t="s">
        <v>16</v>
      </c>
      <c r="C438" s="30" t="s">
        <v>89</v>
      </c>
      <c r="D438" s="23">
        <v>42735</v>
      </c>
      <c r="E438" s="23">
        <v>41730</v>
      </c>
      <c r="F438" s="23">
        <v>41222</v>
      </c>
      <c r="G438" s="23">
        <v>494</v>
      </c>
      <c r="H438" s="23">
        <v>14</v>
      </c>
      <c r="I438" s="23">
        <v>988</v>
      </c>
      <c r="J438" s="23">
        <v>792</v>
      </c>
      <c r="K438" s="23">
        <v>160</v>
      </c>
      <c r="L438" s="23">
        <v>36</v>
      </c>
      <c r="M438" s="23">
        <v>17</v>
      </c>
    </row>
    <row r="439" spans="1:13" ht="12.75" customHeight="1" x14ac:dyDescent="0.3">
      <c r="A439" s="22" t="s">
        <v>23</v>
      </c>
      <c r="B439" s="22" t="s">
        <v>16</v>
      </c>
      <c r="C439" s="30" t="s">
        <v>90</v>
      </c>
      <c r="D439" s="23">
        <v>29842</v>
      </c>
      <c r="E439" s="23">
        <v>29254</v>
      </c>
      <c r="F439" s="23">
        <v>28887</v>
      </c>
      <c r="G439" s="23">
        <v>342</v>
      </c>
      <c r="H439" s="23">
        <v>25</v>
      </c>
      <c r="I439" s="23">
        <v>585</v>
      </c>
      <c r="J439" s="23">
        <v>493</v>
      </c>
      <c r="K439" s="23">
        <v>77</v>
      </c>
      <c r="L439" s="23">
        <v>15</v>
      </c>
      <c r="M439" s="23">
        <v>3</v>
      </c>
    </row>
    <row r="440" spans="1:13" ht="12.75" customHeight="1" x14ac:dyDescent="0.3">
      <c r="A440" s="22" t="s">
        <v>23</v>
      </c>
      <c r="B440" s="22" t="s">
        <v>16</v>
      </c>
      <c r="C440" s="30" t="s">
        <v>91</v>
      </c>
      <c r="D440" s="23">
        <v>20219</v>
      </c>
      <c r="E440" s="23">
        <v>19835</v>
      </c>
      <c r="F440" s="23">
        <v>19622</v>
      </c>
      <c r="G440" s="23">
        <v>209</v>
      </c>
      <c r="H440" s="23">
        <v>4</v>
      </c>
      <c r="I440" s="23">
        <v>380</v>
      </c>
      <c r="J440" s="23">
        <v>318</v>
      </c>
      <c r="K440" s="23">
        <v>53</v>
      </c>
      <c r="L440" s="23">
        <v>9</v>
      </c>
      <c r="M440" s="23">
        <v>4</v>
      </c>
    </row>
    <row r="441" spans="1:13" ht="12.75" customHeight="1" x14ac:dyDescent="0.3">
      <c r="A441" s="22" t="s">
        <v>23</v>
      </c>
      <c r="B441" s="22" t="s">
        <v>16</v>
      </c>
      <c r="C441" s="22" t="s">
        <v>92</v>
      </c>
      <c r="D441" s="23">
        <v>19436</v>
      </c>
      <c r="E441" s="23">
        <v>19065</v>
      </c>
      <c r="F441" s="23">
        <v>18827</v>
      </c>
      <c r="G441" s="23">
        <v>232</v>
      </c>
      <c r="H441" s="23">
        <v>6</v>
      </c>
      <c r="I441" s="23">
        <v>366</v>
      </c>
      <c r="J441" s="23">
        <v>335</v>
      </c>
      <c r="K441" s="23">
        <v>23</v>
      </c>
      <c r="L441" s="23">
        <v>8</v>
      </c>
      <c r="M441" s="23">
        <v>5</v>
      </c>
    </row>
    <row r="442" spans="1:13" ht="12.75" customHeight="1" x14ac:dyDescent="0.3">
      <c r="A442" s="16" t="s">
        <v>24</v>
      </c>
      <c r="B442" s="16" t="s">
        <v>14</v>
      </c>
      <c r="C442" s="16" t="s">
        <v>14</v>
      </c>
      <c r="D442" s="17">
        <v>6718379</v>
      </c>
      <c r="E442" s="17">
        <v>6413274</v>
      </c>
      <c r="F442" s="17">
        <v>6176368</v>
      </c>
      <c r="G442" s="17">
        <v>232159</v>
      </c>
      <c r="H442" s="17">
        <v>4747</v>
      </c>
      <c r="I442" s="17">
        <v>295934</v>
      </c>
      <c r="J442" s="17">
        <v>268324</v>
      </c>
      <c r="K442" s="17">
        <v>20984</v>
      </c>
      <c r="L442" s="17">
        <v>6626</v>
      </c>
      <c r="M442" s="17">
        <v>9171</v>
      </c>
    </row>
    <row r="443" spans="1:13" ht="12.75" customHeight="1" x14ac:dyDescent="0.3">
      <c r="A443" s="18" t="s">
        <v>24</v>
      </c>
      <c r="B443" s="18" t="s">
        <v>14</v>
      </c>
      <c r="C443" s="29" t="s">
        <v>76</v>
      </c>
      <c r="D443" s="19">
        <v>662087</v>
      </c>
      <c r="E443" s="19">
        <v>632967</v>
      </c>
      <c r="F443" s="19">
        <v>607361</v>
      </c>
      <c r="G443" s="19">
        <v>24842</v>
      </c>
      <c r="H443" s="19">
        <v>764</v>
      </c>
      <c r="I443" s="19">
        <v>28509</v>
      </c>
      <c r="J443" s="19">
        <v>26869</v>
      </c>
      <c r="K443" s="19">
        <v>1166</v>
      </c>
      <c r="L443" s="19">
        <v>474</v>
      </c>
      <c r="M443" s="19">
        <v>611</v>
      </c>
    </row>
    <row r="444" spans="1:13" ht="12.75" customHeight="1" x14ac:dyDescent="0.3">
      <c r="A444" s="18" t="s">
        <v>24</v>
      </c>
      <c r="B444" s="18" t="s">
        <v>14</v>
      </c>
      <c r="C444" s="29" t="s">
        <v>77</v>
      </c>
      <c r="D444" s="19">
        <v>664282</v>
      </c>
      <c r="E444" s="19">
        <v>638697</v>
      </c>
      <c r="F444" s="19">
        <v>617252</v>
      </c>
      <c r="G444" s="19">
        <v>20928</v>
      </c>
      <c r="H444" s="19">
        <v>517</v>
      </c>
      <c r="I444" s="19">
        <v>25212</v>
      </c>
      <c r="J444" s="19">
        <v>23595</v>
      </c>
      <c r="K444" s="19">
        <v>1199</v>
      </c>
      <c r="L444" s="19">
        <v>418</v>
      </c>
      <c r="M444" s="19">
        <v>373</v>
      </c>
    </row>
    <row r="445" spans="1:13" ht="12.75" customHeight="1" x14ac:dyDescent="0.3">
      <c r="A445" s="18" t="s">
        <v>24</v>
      </c>
      <c r="B445" s="18" t="s">
        <v>14</v>
      </c>
      <c r="C445" s="29" t="s">
        <v>78</v>
      </c>
      <c r="D445" s="19">
        <v>644989</v>
      </c>
      <c r="E445" s="19">
        <v>619262</v>
      </c>
      <c r="F445" s="19">
        <v>598871</v>
      </c>
      <c r="G445" s="19">
        <v>20008</v>
      </c>
      <c r="H445" s="19">
        <v>383</v>
      </c>
      <c r="I445" s="19">
        <v>25355</v>
      </c>
      <c r="J445" s="19">
        <v>23932</v>
      </c>
      <c r="K445" s="19">
        <v>909</v>
      </c>
      <c r="L445" s="19">
        <v>514</v>
      </c>
      <c r="M445" s="19">
        <v>372</v>
      </c>
    </row>
    <row r="446" spans="1:13" ht="12.75" customHeight="1" x14ac:dyDescent="0.3">
      <c r="A446" s="18" t="s">
        <v>24</v>
      </c>
      <c r="B446" s="18" t="s">
        <v>14</v>
      </c>
      <c r="C446" s="29" t="s">
        <v>79</v>
      </c>
      <c r="D446" s="19">
        <v>609126</v>
      </c>
      <c r="E446" s="19">
        <v>572430</v>
      </c>
      <c r="F446" s="19">
        <v>544644</v>
      </c>
      <c r="G446" s="19">
        <v>27417</v>
      </c>
      <c r="H446" s="19">
        <v>369</v>
      </c>
      <c r="I446" s="19">
        <v>35786</v>
      </c>
      <c r="J446" s="19">
        <v>33984</v>
      </c>
      <c r="K446" s="19">
        <v>927</v>
      </c>
      <c r="L446" s="19">
        <v>875</v>
      </c>
      <c r="M446" s="19">
        <v>910</v>
      </c>
    </row>
    <row r="447" spans="1:13" ht="12.75" customHeight="1" x14ac:dyDescent="0.3">
      <c r="A447" s="18" t="s">
        <v>24</v>
      </c>
      <c r="B447" s="18" t="s">
        <v>14</v>
      </c>
      <c r="C447" s="29" t="s">
        <v>80</v>
      </c>
      <c r="D447" s="19">
        <v>589725</v>
      </c>
      <c r="E447" s="19">
        <v>548156</v>
      </c>
      <c r="F447" s="19">
        <v>513723</v>
      </c>
      <c r="G447" s="19">
        <v>33988</v>
      </c>
      <c r="H447" s="19">
        <v>445</v>
      </c>
      <c r="I447" s="19">
        <v>40206</v>
      </c>
      <c r="J447" s="19">
        <v>37725</v>
      </c>
      <c r="K447" s="19">
        <v>1582</v>
      </c>
      <c r="L447" s="19">
        <v>899</v>
      </c>
      <c r="M447" s="19">
        <v>1363</v>
      </c>
    </row>
    <row r="448" spans="1:13" ht="12.75" customHeight="1" x14ac:dyDescent="0.3">
      <c r="A448" s="18" t="s">
        <v>24</v>
      </c>
      <c r="B448" s="18" t="s">
        <v>14</v>
      </c>
      <c r="C448" s="29" t="s">
        <v>81</v>
      </c>
      <c r="D448" s="19">
        <v>564112</v>
      </c>
      <c r="E448" s="19">
        <v>527526</v>
      </c>
      <c r="F448" s="19">
        <v>497438</v>
      </c>
      <c r="G448" s="19">
        <v>29685</v>
      </c>
      <c r="H448" s="19">
        <v>403</v>
      </c>
      <c r="I448" s="19">
        <v>35199</v>
      </c>
      <c r="J448" s="19">
        <v>31816</v>
      </c>
      <c r="K448" s="19">
        <v>2496</v>
      </c>
      <c r="L448" s="19">
        <v>887</v>
      </c>
      <c r="M448" s="19">
        <v>1387</v>
      </c>
    </row>
    <row r="449" spans="1:13" ht="12.75" customHeight="1" x14ac:dyDescent="0.3">
      <c r="A449" s="18" t="s">
        <v>24</v>
      </c>
      <c r="B449" s="18" t="s">
        <v>14</v>
      </c>
      <c r="C449" s="29" t="s">
        <v>82</v>
      </c>
      <c r="D449" s="19">
        <v>539698</v>
      </c>
      <c r="E449" s="19">
        <v>510375</v>
      </c>
      <c r="F449" s="19">
        <v>487734</v>
      </c>
      <c r="G449" s="19">
        <v>22246</v>
      </c>
      <c r="H449" s="19">
        <v>395</v>
      </c>
      <c r="I449" s="19">
        <v>28105</v>
      </c>
      <c r="J449" s="19">
        <v>24823</v>
      </c>
      <c r="K449" s="19">
        <v>2592</v>
      </c>
      <c r="L449" s="19">
        <v>690</v>
      </c>
      <c r="M449" s="19">
        <v>1218</v>
      </c>
    </row>
    <row r="450" spans="1:13" ht="12.75" customHeight="1" x14ac:dyDescent="0.3">
      <c r="A450" s="18" t="s">
        <v>24</v>
      </c>
      <c r="B450" s="18" t="s">
        <v>14</v>
      </c>
      <c r="C450" s="29" t="s">
        <v>83</v>
      </c>
      <c r="D450" s="19">
        <v>500687</v>
      </c>
      <c r="E450" s="19">
        <v>477676</v>
      </c>
      <c r="F450" s="19">
        <v>461136</v>
      </c>
      <c r="G450" s="19">
        <v>16207</v>
      </c>
      <c r="H450" s="19">
        <v>333</v>
      </c>
      <c r="I450" s="19">
        <v>22062</v>
      </c>
      <c r="J450" s="19">
        <v>19160</v>
      </c>
      <c r="K450" s="19">
        <v>2333</v>
      </c>
      <c r="L450" s="19">
        <v>569</v>
      </c>
      <c r="M450" s="19">
        <v>949</v>
      </c>
    </row>
    <row r="451" spans="1:13" ht="12.75" customHeight="1" x14ac:dyDescent="0.3">
      <c r="A451" s="18" t="s">
        <v>24</v>
      </c>
      <c r="B451" s="18" t="s">
        <v>14</v>
      </c>
      <c r="C451" s="29" t="s">
        <v>84</v>
      </c>
      <c r="D451" s="19">
        <v>450349</v>
      </c>
      <c r="E451" s="19">
        <v>433134</v>
      </c>
      <c r="F451" s="19">
        <v>421011</v>
      </c>
      <c r="G451" s="19">
        <v>11811</v>
      </c>
      <c r="H451" s="19">
        <v>312</v>
      </c>
      <c r="I451" s="19">
        <v>16554</v>
      </c>
      <c r="J451" s="19">
        <v>14256</v>
      </c>
      <c r="K451" s="19">
        <v>1902</v>
      </c>
      <c r="L451" s="19">
        <v>396</v>
      </c>
      <c r="M451" s="19">
        <v>661</v>
      </c>
    </row>
    <row r="452" spans="1:13" ht="12.75" customHeight="1" x14ac:dyDescent="0.3">
      <c r="A452" s="18" t="s">
        <v>24</v>
      </c>
      <c r="B452" s="18" t="s">
        <v>14</v>
      </c>
      <c r="C452" s="29" t="s">
        <v>85</v>
      </c>
      <c r="D452" s="19">
        <v>392789</v>
      </c>
      <c r="E452" s="19">
        <v>380063</v>
      </c>
      <c r="F452" s="19">
        <v>371439</v>
      </c>
      <c r="G452" s="19">
        <v>8379</v>
      </c>
      <c r="H452" s="19">
        <v>245</v>
      </c>
      <c r="I452" s="19">
        <v>12219</v>
      </c>
      <c r="J452" s="19">
        <v>10211</v>
      </c>
      <c r="K452" s="19">
        <v>1707</v>
      </c>
      <c r="L452" s="19">
        <v>301</v>
      </c>
      <c r="M452" s="19">
        <v>507</v>
      </c>
    </row>
    <row r="453" spans="1:13" ht="12.75" customHeight="1" x14ac:dyDescent="0.3">
      <c r="A453" s="18" t="s">
        <v>24</v>
      </c>
      <c r="B453" s="18" t="s">
        <v>14</v>
      </c>
      <c r="C453" s="29" t="s">
        <v>86</v>
      </c>
      <c r="D453" s="19">
        <v>310739</v>
      </c>
      <c r="E453" s="19">
        <v>301862</v>
      </c>
      <c r="F453" s="19">
        <v>295958</v>
      </c>
      <c r="G453" s="19">
        <v>5708</v>
      </c>
      <c r="H453" s="19">
        <v>196</v>
      </c>
      <c r="I453" s="19">
        <v>8556</v>
      </c>
      <c r="J453" s="19">
        <v>7091</v>
      </c>
      <c r="K453" s="19">
        <v>1256</v>
      </c>
      <c r="L453" s="19">
        <v>209</v>
      </c>
      <c r="M453" s="19">
        <v>321</v>
      </c>
    </row>
    <row r="454" spans="1:13" ht="12.75" customHeight="1" x14ac:dyDescent="0.3">
      <c r="A454" s="18" t="s">
        <v>24</v>
      </c>
      <c r="B454" s="18" t="s">
        <v>14</v>
      </c>
      <c r="C454" s="29" t="s">
        <v>87</v>
      </c>
      <c r="D454" s="19">
        <v>257143</v>
      </c>
      <c r="E454" s="19">
        <v>250101</v>
      </c>
      <c r="F454" s="19">
        <v>245781</v>
      </c>
      <c r="G454" s="19">
        <v>4181</v>
      </c>
      <c r="H454" s="19">
        <v>139</v>
      </c>
      <c r="I454" s="19">
        <v>6838</v>
      </c>
      <c r="J454" s="19">
        <v>5641</v>
      </c>
      <c r="K454" s="19">
        <v>1071</v>
      </c>
      <c r="L454" s="19">
        <v>126</v>
      </c>
      <c r="M454" s="19">
        <v>204</v>
      </c>
    </row>
    <row r="455" spans="1:13" ht="12.75" customHeight="1" x14ac:dyDescent="0.3">
      <c r="A455" s="18" t="s">
        <v>24</v>
      </c>
      <c r="B455" s="18" t="s">
        <v>14</v>
      </c>
      <c r="C455" s="29" t="s">
        <v>88</v>
      </c>
      <c r="D455" s="19">
        <v>190145</v>
      </c>
      <c r="E455" s="19">
        <v>185227</v>
      </c>
      <c r="F455" s="19">
        <v>182391</v>
      </c>
      <c r="G455" s="19">
        <v>2744</v>
      </c>
      <c r="H455" s="19">
        <v>92</v>
      </c>
      <c r="I455" s="19">
        <v>4794</v>
      </c>
      <c r="J455" s="19">
        <v>3791</v>
      </c>
      <c r="K455" s="19">
        <v>889</v>
      </c>
      <c r="L455" s="19">
        <v>114</v>
      </c>
      <c r="M455" s="19">
        <v>124</v>
      </c>
    </row>
    <row r="456" spans="1:13" ht="12.75" customHeight="1" x14ac:dyDescent="0.3">
      <c r="A456" s="18" t="s">
        <v>24</v>
      </c>
      <c r="B456" s="18" t="s">
        <v>14</v>
      </c>
      <c r="C456" s="29" t="s">
        <v>89</v>
      </c>
      <c r="D456" s="19">
        <v>135286</v>
      </c>
      <c r="E456" s="19">
        <v>132313</v>
      </c>
      <c r="F456" s="19">
        <v>130642</v>
      </c>
      <c r="G456" s="19">
        <v>1622</v>
      </c>
      <c r="H456" s="19">
        <v>49</v>
      </c>
      <c r="I456" s="19">
        <v>2879</v>
      </c>
      <c r="J456" s="19">
        <v>2321</v>
      </c>
      <c r="K456" s="19">
        <v>477</v>
      </c>
      <c r="L456" s="19">
        <v>81</v>
      </c>
      <c r="M456" s="19">
        <v>94</v>
      </c>
    </row>
    <row r="457" spans="1:13" ht="12.75" customHeight="1" x14ac:dyDescent="0.3">
      <c r="A457" s="18" t="s">
        <v>24</v>
      </c>
      <c r="B457" s="18" t="s">
        <v>14</v>
      </c>
      <c r="C457" s="29" t="s">
        <v>90</v>
      </c>
      <c r="D457" s="19">
        <v>92544</v>
      </c>
      <c r="E457" s="19">
        <v>90804</v>
      </c>
      <c r="F457" s="19">
        <v>89721</v>
      </c>
      <c r="G457" s="19">
        <v>1029</v>
      </c>
      <c r="H457" s="19">
        <v>54</v>
      </c>
      <c r="I457" s="19">
        <v>1696</v>
      </c>
      <c r="J457" s="19">
        <v>1407</v>
      </c>
      <c r="K457" s="19">
        <v>249</v>
      </c>
      <c r="L457" s="19">
        <v>40</v>
      </c>
      <c r="M457" s="19">
        <v>44</v>
      </c>
    </row>
    <row r="458" spans="1:13" ht="12.75" customHeight="1" x14ac:dyDescent="0.3">
      <c r="A458" s="18" t="s">
        <v>24</v>
      </c>
      <c r="B458" s="18" t="s">
        <v>14</v>
      </c>
      <c r="C458" s="29" t="s">
        <v>91</v>
      </c>
      <c r="D458" s="19">
        <v>60370</v>
      </c>
      <c r="E458" s="19">
        <v>59332</v>
      </c>
      <c r="F458" s="19">
        <v>58635</v>
      </c>
      <c r="G458" s="19">
        <v>668</v>
      </c>
      <c r="H458" s="19">
        <v>29</v>
      </c>
      <c r="I458" s="19">
        <v>1015</v>
      </c>
      <c r="J458" s="19">
        <v>863</v>
      </c>
      <c r="K458" s="19">
        <v>128</v>
      </c>
      <c r="L458" s="19">
        <v>24</v>
      </c>
      <c r="M458" s="19">
        <v>23</v>
      </c>
    </row>
    <row r="459" spans="1:13" ht="12.75" customHeight="1" x14ac:dyDescent="0.3">
      <c r="A459" s="18" t="s">
        <v>24</v>
      </c>
      <c r="B459" s="18" t="s">
        <v>14</v>
      </c>
      <c r="C459" s="18" t="s">
        <v>92</v>
      </c>
      <c r="D459" s="19">
        <v>54308</v>
      </c>
      <c r="E459" s="19">
        <v>53349</v>
      </c>
      <c r="F459" s="19">
        <v>52631</v>
      </c>
      <c r="G459" s="19">
        <v>696</v>
      </c>
      <c r="H459" s="19">
        <v>22</v>
      </c>
      <c r="I459" s="19">
        <v>949</v>
      </c>
      <c r="J459" s="19">
        <v>839</v>
      </c>
      <c r="K459" s="19">
        <v>101</v>
      </c>
      <c r="L459" s="19">
        <v>9</v>
      </c>
      <c r="M459" s="19">
        <v>10</v>
      </c>
    </row>
    <row r="460" spans="1:13" ht="12.75" customHeight="1" x14ac:dyDescent="0.3">
      <c r="A460" s="20" t="s">
        <v>24</v>
      </c>
      <c r="B460" s="20" t="s">
        <v>15</v>
      </c>
      <c r="C460" s="20" t="s">
        <v>14</v>
      </c>
      <c r="D460" s="21">
        <v>3244994</v>
      </c>
      <c r="E460" s="21">
        <v>3084549</v>
      </c>
      <c r="F460" s="21">
        <v>2969964</v>
      </c>
      <c r="G460" s="21">
        <v>112204</v>
      </c>
      <c r="H460" s="21">
        <v>2381</v>
      </c>
      <c r="I460" s="21">
        <v>153326</v>
      </c>
      <c r="J460" s="21">
        <v>135418</v>
      </c>
      <c r="K460" s="21">
        <v>14417</v>
      </c>
      <c r="L460" s="21">
        <v>3491</v>
      </c>
      <c r="M460" s="21">
        <v>7119</v>
      </c>
    </row>
    <row r="461" spans="1:13" ht="12.75" customHeight="1" x14ac:dyDescent="0.3">
      <c r="A461" s="22" t="s">
        <v>24</v>
      </c>
      <c r="B461" s="22" t="s">
        <v>15</v>
      </c>
      <c r="C461" s="30" t="s">
        <v>76</v>
      </c>
      <c r="D461" s="23">
        <v>335515</v>
      </c>
      <c r="E461" s="23">
        <v>320869</v>
      </c>
      <c r="F461" s="23">
        <v>307964</v>
      </c>
      <c r="G461" s="23">
        <v>12509</v>
      </c>
      <c r="H461" s="23">
        <v>396</v>
      </c>
      <c r="I461" s="23">
        <v>14306</v>
      </c>
      <c r="J461" s="23">
        <v>13468</v>
      </c>
      <c r="K461" s="23">
        <v>580</v>
      </c>
      <c r="L461" s="23">
        <v>258</v>
      </c>
      <c r="M461" s="23">
        <v>340</v>
      </c>
    </row>
    <row r="462" spans="1:13" ht="12.75" customHeight="1" x14ac:dyDescent="0.3">
      <c r="A462" s="22" t="s">
        <v>24</v>
      </c>
      <c r="B462" s="22" t="s">
        <v>15</v>
      </c>
      <c r="C462" s="30" t="s">
        <v>77</v>
      </c>
      <c r="D462" s="23">
        <v>336597</v>
      </c>
      <c r="E462" s="23">
        <v>323412</v>
      </c>
      <c r="F462" s="23">
        <v>312513</v>
      </c>
      <c r="G462" s="23">
        <v>10633</v>
      </c>
      <c r="H462" s="23">
        <v>266</v>
      </c>
      <c r="I462" s="23">
        <v>13001</v>
      </c>
      <c r="J462" s="23">
        <v>12190</v>
      </c>
      <c r="K462" s="23">
        <v>604</v>
      </c>
      <c r="L462" s="23">
        <v>207</v>
      </c>
      <c r="M462" s="23">
        <v>184</v>
      </c>
    </row>
    <row r="463" spans="1:13" ht="12.75" customHeight="1" x14ac:dyDescent="0.3">
      <c r="A463" s="22" t="s">
        <v>24</v>
      </c>
      <c r="B463" s="22" t="s">
        <v>15</v>
      </c>
      <c r="C463" s="30" t="s">
        <v>78</v>
      </c>
      <c r="D463" s="23">
        <v>324334</v>
      </c>
      <c r="E463" s="23">
        <v>311791</v>
      </c>
      <c r="F463" s="23">
        <v>302205</v>
      </c>
      <c r="G463" s="23">
        <v>9383</v>
      </c>
      <c r="H463" s="23">
        <v>203</v>
      </c>
      <c r="I463" s="23">
        <v>12317</v>
      </c>
      <c r="J463" s="23">
        <v>11677</v>
      </c>
      <c r="K463" s="23">
        <v>377</v>
      </c>
      <c r="L463" s="23">
        <v>263</v>
      </c>
      <c r="M463" s="23">
        <v>226</v>
      </c>
    </row>
    <row r="464" spans="1:13" ht="12.75" customHeight="1" x14ac:dyDescent="0.3">
      <c r="A464" s="22" t="s">
        <v>24</v>
      </c>
      <c r="B464" s="22" t="s">
        <v>15</v>
      </c>
      <c r="C464" s="30" t="s">
        <v>79</v>
      </c>
      <c r="D464" s="23">
        <v>299517</v>
      </c>
      <c r="E464" s="23">
        <v>280888</v>
      </c>
      <c r="F464" s="23">
        <v>268911</v>
      </c>
      <c r="G464" s="23">
        <v>11786</v>
      </c>
      <c r="H464" s="23">
        <v>191</v>
      </c>
      <c r="I464" s="23">
        <v>17920</v>
      </c>
      <c r="J464" s="23">
        <v>16910</v>
      </c>
      <c r="K464" s="23">
        <v>553</v>
      </c>
      <c r="L464" s="23">
        <v>457</v>
      </c>
      <c r="M464" s="23">
        <v>709</v>
      </c>
    </row>
    <row r="465" spans="1:13" ht="12.75" customHeight="1" x14ac:dyDescent="0.3">
      <c r="A465" s="22" t="s">
        <v>24</v>
      </c>
      <c r="B465" s="22" t="s">
        <v>15</v>
      </c>
      <c r="C465" s="30" t="s">
        <v>80</v>
      </c>
      <c r="D465" s="23">
        <v>283321</v>
      </c>
      <c r="E465" s="23">
        <v>261553</v>
      </c>
      <c r="F465" s="23">
        <v>245489</v>
      </c>
      <c r="G465" s="23">
        <v>15857</v>
      </c>
      <c r="H465" s="23">
        <v>207</v>
      </c>
      <c r="I465" s="23">
        <v>20624</v>
      </c>
      <c r="J465" s="23">
        <v>19011</v>
      </c>
      <c r="K465" s="23">
        <v>1138</v>
      </c>
      <c r="L465" s="23">
        <v>475</v>
      </c>
      <c r="M465" s="23">
        <v>1144</v>
      </c>
    </row>
    <row r="466" spans="1:13" ht="12.75" customHeight="1" x14ac:dyDescent="0.3">
      <c r="A466" s="22" t="s">
        <v>24</v>
      </c>
      <c r="B466" s="22" t="s">
        <v>15</v>
      </c>
      <c r="C466" s="30" t="s">
        <v>81</v>
      </c>
      <c r="D466" s="23">
        <v>266693</v>
      </c>
      <c r="E466" s="23">
        <v>247178</v>
      </c>
      <c r="F466" s="23">
        <v>232288</v>
      </c>
      <c r="G466" s="23">
        <v>14682</v>
      </c>
      <c r="H466" s="23">
        <v>208</v>
      </c>
      <c r="I466" s="23">
        <v>18346</v>
      </c>
      <c r="J466" s="23">
        <v>15940</v>
      </c>
      <c r="K466" s="23">
        <v>1924</v>
      </c>
      <c r="L466" s="23">
        <v>482</v>
      </c>
      <c r="M466" s="23">
        <v>1169</v>
      </c>
    </row>
    <row r="467" spans="1:13" ht="12.75" customHeight="1" x14ac:dyDescent="0.3">
      <c r="A467" s="22" t="s">
        <v>24</v>
      </c>
      <c r="B467" s="22" t="s">
        <v>15</v>
      </c>
      <c r="C467" s="30" t="s">
        <v>82</v>
      </c>
      <c r="D467" s="23">
        <v>254439</v>
      </c>
      <c r="E467" s="23">
        <v>238284</v>
      </c>
      <c r="F467" s="23">
        <v>226917</v>
      </c>
      <c r="G467" s="23">
        <v>11175</v>
      </c>
      <c r="H467" s="23">
        <v>192</v>
      </c>
      <c r="I467" s="23">
        <v>15143</v>
      </c>
      <c r="J467" s="23">
        <v>12760</v>
      </c>
      <c r="K467" s="23">
        <v>2011</v>
      </c>
      <c r="L467" s="23">
        <v>372</v>
      </c>
      <c r="M467" s="23">
        <v>1012</v>
      </c>
    </row>
    <row r="468" spans="1:13" ht="12.75" customHeight="1" x14ac:dyDescent="0.3">
      <c r="A468" s="22" t="s">
        <v>24</v>
      </c>
      <c r="B468" s="22" t="s">
        <v>15</v>
      </c>
      <c r="C468" s="30" t="s">
        <v>83</v>
      </c>
      <c r="D468" s="23">
        <v>235699</v>
      </c>
      <c r="E468" s="23">
        <v>222707</v>
      </c>
      <c r="F468" s="23">
        <v>214425</v>
      </c>
      <c r="G468" s="23">
        <v>8119</v>
      </c>
      <c r="H468" s="23">
        <v>163</v>
      </c>
      <c r="I468" s="23">
        <v>12204</v>
      </c>
      <c r="J468" s="23">
        <v>10073</v>
      </c>
      <c r="K468" s="23">
        <v>1819</v>
      </c>
      <c r="L468" s="23">
        <v>312</v>
      </c>
      <c r="M468" s="23">
        <v>788</v>
      </c>
    </row>
    <row r="469" spans="1:13" ht="12.75" customHeight="1" x14ac:dyDescent="0.3">
      <c r="A469" s="22" t="s">
        <v>24</v>
      </c>
      <c r="B469" s="22" t="s">
        <v>15</v>
      </c>
      <c r="C469" s="30" t="s">
        <v>84</v>
      </c>
      <c r="D469" s="23">
        <v>213501</v>
      </c>
      <c r="E469" s="23">
        <v>203849</v>
      </c>
      <c r="F469" s="23">
        <v>197716</v>
      </c>
      <c r="G469" s="23">
        <v>5978</v>
      </c>
      <c r="H469" s="23">
        <v>155</v>
      </c>
      <c r="I469" s="23">
        <v>9113</v>
      </c>
      <c r="J469" s="23">
        <v>7439</v>
      </c>
      <c r="K469" s="23">
        <v>1467</v>
      </c>
      <c r="L469" s="23">
        <v>207</v>
      </c>
      <c r="M469" s="23">
        <v>539</v>
      </c>
    </row>
    <row r="470" spans="1:13" ht="12.75" customHeight="1" x14ac:dyDescent="0.3">
      <c r="A470" s="22" t="s">
        <v>24</v>
      </c>
      <c r="B470" s="22" t="s">
        <v>15</v>
      </c>
      <c r="C470" s="30" t="s">
        <v>85</v>
      </c>
      <c r="D470" s="23">
        <v>183751</v>
      </c>
      <c r="E470" s="23">
        <v>176626</v>
      </c>
      <c r="F470" s="23">
        <v>172443</v>
      </c>
      <c r="G470" s="23">
        <v>4065</v>
      </c>
      <c r="H470" s="23">
        <v>118</v>
      </c>
      <c r="I470" s="23">
        <v>6733</v>
      </c>
      <c r="J470" s="23">
        <v>5310</v>
      </c>
      <c r="K470" s="23">
        <v>1271</v>
      </c>
      <c r="L470" s="23">
        <v>152</v>
      </c>
      <c r="M470" s="23">
        <v>392</v>
      </c>
    </row>
    <row r="471" spans="1:13" ht="12.75" customHeight="1" x14ac:dyDescent="0.3">
      <c r="A471" s="22" t="s">
        <v>24</v>
      </c>
      <c r="B471" s="22" t="s">
        <v>15</v>
      </c>
      <c r="C471" s="30" t="s">
        <v>86</v>
      </c>
      <c r="D471" s="23">
        <v>146351</v>
      </c>
      <c r="E471" s="23">
        <v>141493</v>
      </c>
      <c r="F471" s="23">
        <v>138602</v>
      </c>
      <c r="G471" s="23">
        <v>2797</v>
      </c>
      <c r="H471" s="23">
        <v>94</v>
      </c>
      <c r="I471" s="23">
        <v>4605</v>
      </c>
      <c r="J471" s="23">
        <v>3639</v>
      </c>
      <c r="K471" s="23">
        <v>850</v>
      </c>
      <c r="L471" s="23">
        <v>116</v>
      </c>
      <c r="M471" s="23">
        <v>253</v>
      </c>
    </row>
    <row r="472" spans="1:13" ht="12.75" customHeight="1" x14ac:dyDescent="0.3">
      <c r="A472" s="22" t="s">
        <v>24</v>
      </c>
      <c r="B472" s="22" t="s">
        <v>15</v>
      </c>
      <c r="C472" s="30" t="s">
        <v>87</v>
      </c>
      <c r="D472" s="23">
        <v>120484</v>
      </c>
      <c r="E472" s="23">
        <v>116786</v>
      </c>
      <c r="F472" s="23">
        <v>114665</v>
      </c>
      <c r="G472" s="23">
        <v>2050</v>
      </c>
      <c r="H472" s="23">
        <v>71</v>
      </c>
      <c r="I472" s="23">
        <v>3537</v>
      </c>
      <c r="J472" s="23">
        <v>2804</v>
      </c>
      <c r="K472" s="23">
        <v>675</v>
      </c>
      <c r="L472" s="23">
        <v>58</v>
      </c>
      <c r="M472" s="23">
        <v>161</v>
      </c>
    </row>
    <row r="473" spans="1:13" ht="12.75" customHeight="1" x14ac:dyDescent="0.3">
      <c r="A473" s="22" t="s">
        <v>24</v>
      </c>
      <c r="B473" s="22" t="s">
        <v>15</v>
      </c>
      <c r="C473" s="30" t="s">
        <v>88</v>
      </c>
      <c r="D473" s="23">
        <v>89088</v>
      </c>
      <c r="E473" s="23">
        <v>86522</v>
      </c>
      <c r="F473" s="23">
        <v>85106</v>
      </c>
      <c r="G473" s="23">
        <v>1373</v>
      </c>
      <c r="H473" s="23">
        <v>43</v>
      </c>
      <c r="I473" s="23">
        <v>2480</v>
      </c>
      <c r="J473" s="23">
        <v>1833</v>
      </c>
      <c r="K473" s="23">
        <v>587</v>
      </c>
      <c r="L473" s="23">
        <v>60</v>
      </c>
      <c r="M473" s="23">
        <v>86</v>
      </c>
    </row>
    <row r="474" spans="1:13" ht="12.75" customHeight="1" x14ac:dyDescent="0.3">
      <c r="A474" s="22" t="s">
        <v>24</v>
      </c>
      <c r="B474" s="22" t="s">
        <v>15</v>
      </c>
      <c r="C474" s="30" t="s">
        <v>89</v>
      </c>
      <c r="D474" s="23">
        <v>63062</v>
      </c>
      <c r="E474" s="23">
        <v>61570</v>
      </c>
      <c r="F474" s="23">
        <v>60779</v>
      </c>
      <c r="G474" s="23">
        <v>766</v>
      </c>
      <c r="H474" s="23">
        <v>25</v>
      </c>
      <c r="I474" s="23">
        <v>1424</v>
      </c>
      <c r="J474" s="23">
        <v>1086</v>
      </c>
      <c r="K474" s="23">
        <v>300</v>
      </c>
      <c r="L474" s="23">
        <v>38</v>
      </c>
      <c r="M474" s="23">
        <v>68</v>
      </c>
    </row>
    <row r="475" spans="1:13" ht="12.75" customHeight="1" x14ac:dyDescent="0.3">
      <c r="A475" s="22" t="s">
        <v>24</v>
      </c>
      <c r="B475" s="22" t="s">
        <v>15</v>
      </c>
      <c r="C475" s="30" t="s">
        <v>90</v>
      </c>
      <c r="D475" s="23">
        <v>43058</v>
      </c>
      <c r="E475" s="23">
        <v>42234</v>
      </c>
      <c r="F475" s="23">
        <v>41721</v>
      </c>
      <c r="G475" s="23">
        <v>486</v>
      </c>
      <c r="H475" s="23">
        <v>27</v>
      </c>
      <c r="I475" s="23">
        <v>796</v>
      </c>
      <c r="J475" s="23">
        <v>626</v>
      </c>
      <c r="K475" s="23">
        <v>152</v>
      </c>
      <c r="L475" s="23">
        <v>18</v>
      </c>
      <c r="M475" s="23">
        <v>28</v>
      </c>
    </row>
    <row r="476" spans="1:13" ht="12.75" customHeight="1" x14ac:dyDescent="0.3">
      <c r="A476" s="22" t="s">
        <v>24</v>
      </c>
      <c r="B476" s="22" t="s">
        <v>15</v>
      </c>
      <c r="C476" s="30" t="s">
        <v>91</v>
      </c>
      <c r="D476" s="23">
        <v>26920</v>
      </c>
      <c r="E476" s="23">
        <v>26480</v>
      </c>
      <c r="F476" s="23">
        <v>26194</v>
      </c>
      <c r="G476" s="23">
        <v>270</v>
      </c>
      <c r="H476" s="23">
        <v>16</v>
      </c>
      <c r="I476" s="23">
        <v>427</v>
      </c>
      <c r="J476" s="23">
        <v>348</v>
      </c>
      <c r="K476" s="23">
        <v>66</v>
      </c>
      <c r="L476" s="23">
        <v>13</v>
      </c>
      <c r="M476" s="23">
        <v>13</v>
      </c>
    </row>
    <row r="477" spans="1:13" ht="12.75" customHeight="1" x14ac:dyDescent="0.3">
      <c r="A477" s="22" t="s">
        <v>24</v>
      </c>
      <c r="B477" s="22" t="s">
        <v>15</v>
      </c>
      <c r="C477" s="22" t="s">
        <v>92</v>
      </c>
      <c r="D477" s="23">
        <v>22664</v>
      </c>
      <c r="E477" s="23">
        <v>22307</v>
      </c>
      <c r="F477" s="23">
        <v>22026</v>
      </c>
      <c r="G477" s="23">
        <v>275</v>
      </c>
      <c r="H477" s="23">
        <v>6</v>
      </c>
      <c r="I477" s="23">
        <v>350</v>
      </c>
      <c r="J477" s="23">
        <v>304</v>
      </c>
      <c r="K477" s="23">
        <v>43</v>
      </c>
      <c r="L477" s="23">
        <v>3</v>
      </c>
      <c r="M477" s="23">
        <v>7</v>
      </c>
    </row>
    <row r="478" spans="1:13" ht="12.75" customHeight="1" x14ac:dyDescent="0.3">
      <c r="A478" s="16" t="s">
        <v>24</v>
      </c>
      <c r="B478" s="16" t="s">
        <v>16</v>
      </c>
      <c r="C478" s="16" t="s">
        <v>14</v>
      </c>
      <c r="D478" s="17">
        <v>3473385</v>
      </c>
      <c r="E478" s="17">
        <v>3328725</v>
      </c>
      <c r="F478" s="17">
        <v>3206404</v>
      </c>
      <c r="G478" s="17">
        <v>119955</v>
      </c>
      <c r="H478" s="17">
        <v>2366</v>
      </c>
      <c r="I478" s="17">
        <v>142608</v>
      </c>
      <c r="J478" s="17">
        <v>132906</v>
      </c>
      <c r="K478" s="17">
        <v>6567</v>
      </c>
      <c r="L478" s="17">
        <v>3135</v>
      </c>
      <c r="M478" s="17">
        <v>2052</v>
      </c>
    </row>
    <row r="479" spans="1:13" ht="12.75" customHeight="1" x14ac:dyDescent="0.3">
      <c r="A479" s="18" t="s">
        <v>24</v>
      </c>
      <c r="B479" s="18" t="s">
        <v>16</v>
      </c>
      <c r="C479" s="29" t="s">
        <v>76</v>
      </c>
      <c r="D479" s="19">
        <v>326572</v>
      </c>
      <c r="E479" s="19">
        <v>312098</v>
      </c>
      <c r="F479" s="19">
        <v>299397</v>
      </c>
      <c r="G479" s="19">
        <v>12333</v>
      </c>
      <c r="H479" s="19">
        <v>368</v>
      </c>
      <c r="I479" s="19">
        <v>14203</v>
      </c>
      <c r="J479" s="19">
        <v>13401</v>
      </c>
      <c r="K479" s="19">
        <v>586</v>
      </c>
      <c r="L479" s="19">
        <v>216</v>
      </c>
      <c r="M479" s="19">
        <v>271</v>
      </c>
    </row>
    <row r="480" spans="1:13" ht="12.75" customHeight="1" x14ac:dyDescent="0.3">
      <c r="A480" s="18" t="s">
        <v>24</v>
      </c>
      <c r="B480" s="18" t="s">
        <v>16</v>
      </c>
      <c r="C480" s="29" t="s">
        <v>77</v>
      </c>
      <c r="D480" s="19">
        <v>327685</v>
      </c>
      <c r="E480" s="19">
        <v>315285</v>
      </c>
      <c r="F480" s="19">
        <v>304739</v>
      </c>
      <c r="G480" s="19">
        <v>10295</v>
      </c>
      <c r="H480" s="19">
        <v>251</v>
      </c>
      <c r="I480" s="19">
        <v>12211</v>
      </c>
      <c r="J480" s="19">
        <v>11405</v>
      </c>
      <c r="K480" s="19">
        <v>595</v>
      </c>
      <c r="L480" s="19">
        <v>211</v>
      </c>
      <c r="M480" s="19">
        <v>189</v>
      </c>
    </row>
    <row r="481" spans="1:13" ht="12.75" customHeight="1" x14ac:dyDescent="0.3">
      <c r="A481" s="18" t="s">
        <v>24</v>
      </c>
      <c r="B481" s="18" t="s">
        <v>16</v>
      </c>
      <c r="C481" s="29" t="s">
        <v>78</v>
      </c>
      <c r="D481" s="19">
        <v>320655</v>
      </c>
      <c r="E481" s="19">
        <v>307471</v>
      </c>
      <c r="F481" s="19">
        <v>296666</v>
      </c>
      <c r="G481" s="19">
        <v>10625</v>
      </c>
      <c r="H481" s="19">
        <v>180</v>
      </c>
      <c r="I481" s="19">
        <v>13038</v>
      </c>
      <c r="J481" s="19">
        <v>12255</v>
      </c>
      <c r="K481" s="19">
        <v>532</v>
      </c>
      <c r="L481" s="19">
        <v>251</v>
      </c>
      <c r="M481" s="19">
        <v>146</v>
      </c>
    </row>
    <row r="482" spans="1:13" ht="12.75" customHeight="1" x14ac:dyDescent="0.3">
      <c r="A482" s="18" t="s">
        <v>24</v>
      </c>
      <c r="B482" s="18" t="s">
        <v>16</v>
      </c>
      <c r="C482" s="29" t="s">
        <v>79</v>
      </c>
      <c r="D482" s="19">
        <v>309609</v>
      </c>
      <c r="E482" s="19">
        <v>291542</v>
      </c>
      <c r="F482" s="19">
        <v>275733</v>
      </c>
      <c r="G482" s="19">
        <v>15631</v>
      </c>
      <c r="H482" s="19">
        <v>178</v>
      </c>
      <c r="I482" s="19">
        <v>17866</v>
      </c>
      <c r="J482" s="19">
        <v>17074</v>
      </c>
      <c r="K482" s="19">
        <v>374</v>
      </c>
      <c r="L482" s="19">
        <v>418</v>
      </c>
      <c r="M482" s="19">
        <v>201</v>
      </c>
    </row>
    <row r="483" spans="1:13" ht="12.75" customHeight="1" x14ac:dyDescent="0.3">
      <c r="A483" s="18" t="s">
        <v>24</v>
      </c>
      <c r="B483" s="18" t="s">
        <v>16</v>
      </c>
      <c r="C483" s="29" t="s">
        <v>80</v>
      </c>
      <c r="D483" s="19">
        <v>306404</v>
      </c>
      <c r="E483" s="19">
        <v>286603</v>
      </c>
      <c r="F483" s="19">
        <v>268234</v>
      </c>
      <c r="G483" s="19">
        <v>18131</v>
      </c>
      <c r="H483" s="19">
        <v>238</v>
      </c>
      <c r="I483" s="19">
        <v>19582</v>
      </c>
      <c r="J483" s="19">
        <v>18714</v>
      </c>
      <c r="K483" s="19">
        <v>444</v>
      </c>
      <c r="L483" s="19">
        <v>424</v>
      </c>
      <c r="M483" s="19">
        <v>219</v>
      </c>
    </row>
    <row r="484" spans="1:13" ht="12.75" customHeight="1" x14ac:dyDescent="0.3">
      <c r="A484" s="18" t="s">
        <v>24</v>
      </c>
      <c r="B484" s="18" t="s">
        <v>16</v>
      </c>
      <c r="C484" s="29" t="s">
        <v>81</v>
      </c>
      <c r="D484" s="19">
        <v>297419</v>
      </c>
      <c r="E484" s="19">
        <v>280348</v>
      </c>
      <c r="F484" s="19">
        <v>265150</v>
      </c>
      <c r="G484" s="19">
        <v>15003</v>
      </c>
      <c r="H484" s="19">
        <v>195</v>
      </c>
      <c r="I484" s="19">
        <v>16853</v>
      </c>
      <c r="J484" s="19">
        <v>15876</v>
      </c>
      <c r="K484" s="19">
        <v>572</v>
      </c>
      <c r="L484" s="19">
        <v>405</v>
      </c>
      <c r="M484" s="19">
        <v>218</v>
      </c>
    </row>
    <row r="485" spans="1:13" ht="12.75" customHeight="1" x14ac:dyDescent="0.3">
      <c r="A485" s="18" t="s">
        <v>24</v>
      </c>
      <c r="B485" s="18" t="s">
        <v>16</v>
      </c>
      <c r="C485" s="29" t="s">
        <v>82</v>
      </c>
      <c r="D485" s="19">
        <v>285259</v>
      </c>
      <c r="E485" s="19">
        <v>272091</v>
      </c>
      <c r="F485" s="19">
        <v>260817</v>
      </c>
      <c r="G485" s="19">
        <v>11071</v>
      </c>
      <c r="H485" s="19">
        <v>203</v>
      </c>
      <c r="I485" s="19">
        <v>12962</v>
      </c>
      <c r="J485" s="19">
        <v>12063</v>
      </c>
      <c r="K485" s="19">
        <v>581</v>
      </c>
      <c r="L485" s="19">
        <v>318</v>
      </c>
      <c r="M485" s="19">
        <v>206</v>
      </c>
    </row>
    <row r="486" spans="1:13" ht="12.75" customHeight="1" x14ac:dyDescent="0.3">
      <c r="A486" s="18" t="s">
        <v>24</v>
      </c>
      <c r="B486" s="18" t="s">
        <v>16</v>
      </c>
      <c r="C486" s="29" t="s">
        <v>83</v>
      </c>
      <c r="D486" s="19">
        <v>264988</v>
      </c>
      <c r="E486" s="19">
        <v>254969</v>
      </c>
      <c r="F486" s="19">
        <v>246711</v>
      </c>
      <c r="G486" s="19">
        <v>8088</v>
      </c>
      <c r="H486" s="19">
        <v>170</v>
      </c>
      <c r="I486" s="19">
        <v>9858</v>
      </c>
      <c r="J486" s="19">
        <v>9087</v>
      </c>
      <c r="K486" s="19">
        <v>514</v>
      </c>
      <c r="L486" s="19">
        <v>257</v>
      </c>
      <c r="M486" s="19">
        <v>161</v>
      </c>
    </row>
    <row r="487" spans="1:13" ht="12.75" customHeight="1" x14ac:dyDescent="0.3">
      <c r="A487" s="18" t="s">
        <v>24</v>
      </c>
      <c r="B487" s="18" t="s">
        <v>16</v>
      </c>
      <c r="C487" s="29" t="s">
        <v>84</v>
      </c>
      <c r="D487" s="19">
        <v>236848</v>
      </c>
      <c r="E487" s="19">
        <v>229285</v>
      </c>
      <c r="F487" s="19">
        <v>223295</v>
      </c>
      <c r="G487" s="19">
        <v>5833</v>
      </c>
      <c r="H487" s="19">
        <v>157</v>
      </c>
      <c r="I487" s="19">
        <v>7441</v>
      </c>
      <c r="J487" s="19">
        <v>6817</v>
      </c>
      <c r="K487" s="19">
        <v>435</v>
      </c>
      <c r="L487" s="19">
        <v>189</v>
      </c>
      <c r="M487" s="19">
        <v>122</v>
      </c>
    </row>
    <row r="488" spans="1:13" ht="12.75" customHeight="1" x14ac:dyDescent="0.3">
      <c r="A488" s="18" t="s">
        <v>24</v>
      </c>
      <c r="B488" s="18" t="s">
        <v>16</v>
      </c>
      <c r="C488" s="29" t="s">
        <v>85</v>
      </c>
      <c r="D488" s="19">
        <v>209038</v>
      </c>
      <c r="E488" s="19">
        <v>203437</v>
      </c>
      <c r="F488" s="19">
        <v>198996</v>
      </c>
      <c r="G488" s="19">
        <v>4314</v>
      </c>
      <c r="H488" s="19">
        <v>127</v>
      </c>
      <c r="I488" s="19">
        <v>5486</v>
      </c>
      <c r="J488" s="19">
        <v>4901</v>
      </c>
      <c r="K488" s="19">
        <v>436</v>
      </c>
      <c r="L488" s="19">
        <v>149</v>
      </c>
      <c r="M488" s="19">
        <v>115</v>
      </c>
    </row>
    <row r="489" spans="1:13" ht="12.75" customHeight="1" x14ac:dyDescent="0.3">
      <c r="A489" s="18" t="s">
        <v>24</v>
      </c>
      <c r="B489" s="18" t="s">
        <v>16</v>
      </c>
      <c r="C489" s="29" t="s">
        <v>86</v>
      </c>
      <c r="D489" s="19">
        <v>164388</v>
      </c>
      <c r="E489" s="19">
        <v>160369</v>
      </c>
      <c r="F489" s="19">
        <v>157356</v>
      </c>
      <c r="G489" s="19">
        <v>2911</v>
      </c>
      <c r="H489" s="19">
        <v>102</v>
      </c>
      <c r="I489" s="19">
        <v>3951</v>
      </c>
      <c r="J489" s="19">
        <v>3452</v>
      </c>
      <c r="K489" s="19">
        <v>406</v>
      </c>
      <c r="L489" s="19">
        <v>93</v>
      </c>
      <c r="M489" s="19">
        <v>68</v>
      </c>
    </row>
    <row r="490" spans="1:13" ht="12.75" customHeight="1" x14ac:dyDescent="0.3">
      <c r="A490" s="18" t="s">
        <v>24</v>
      </c>
      <c r="B490" s="18" t="s">
        <v>16</v>
      </c>
      <c r="C490" s="29" t="s">
        <v>87</v>
      </c>
      <c r="D490" s="19">
        <v>136659</v>
      </c>
      <c r="E490" s="19">
        <v>133315</v>
      </c>
      <c r="F490" s="19">
        <v>131116</v>
      </c>
      <c r="G490" s="19">
        <v>2131</v>
      </c>
      <c r="H490" s="19">
        <v>68</v>
      </c>
      <c r="I490" s="19">
        <v>3301</v>
      </c>
      <c r="J490" s="19">
        <v>2837</v>
      </c>
      <c r="K490" s="19">
        <v>396</v>
      </c>
      <c r="L490" s="19">
        <v>68</v>
      </c>
      <c r="M490" s="19">
        <v>43</v>
      </c>
    </row>
    <row r="491" spans="1:13" ht="12.75" customHeight="1" x14ac:dyDescent="0.3">
      <c r="A491" s="18" t="s">
        <v>24</v>
      </c>
      <c r="B491" s="18" t="s">
        <v>16</v>
      </c>
      <c r="C491" s="29" t="s">
        <v>88</v>
      </c>
      <c r="D491" s="19">
        <v>101057</v>
      </c>
      <c r="E491" s="19">
        <v>98705</v>
      </c>
      <c r="F491" s="19">
        <v>97285</v>
      </c>
      <c r="G491" s="19">
        <v>1371</v>
      </c>
      <c r="H491" s="19">
        <v>49</v>
      </c>
      <c r="I491" s="19">
        <v>2314</v>
      </c>
      <c r="J491" s="19">
        <v>1958</v>
      </c>
      <c r="K491" s="19">
        <v>302</v>
      </c>
      <c r="L491" s="19">
        <v>54</v>
      </c>
      <c r="M491" s="19">
        <v>38</v>
      </c>
    </row>
    <row r="492" spans="1:13" ht="12.75" customHeight="1" x14ac:dyDescent="0.3">
      <c r="A492" s="18" t="s">
        <v>24</v>
      </c>
      <c r="B492" s="18" t="s">
        <v>16</v>
      </c>
      <c r="C492" s="29" t="s">
        <v>89</v>
      </c>
      <c r="D492" s="19">
        <v>72224</v>
      </c>
      <c r="E492" s="19">
        <v>70743</v>
      </c>
      <c r="F492" s="19">
        <v>69863</v>
      </c>
      <c r="G492" s="19">
        <v>856</v>
      </c>
      <c r="H492" s="19">
        <v>24</v>
      </c>
      <c r="I492" s="19">
        <v>1455</v>
      </c>
      <c r="J492" s="19">
        <v>1235</v>
      </c>
      <c r="K492" s="19">
        <v>177</v>
      </c>
      <c r="L492" s="19">
        <v>43</v>
      </c>
      <c r="M492" s="19">
        <v>26</v>
      </c>
    </row>
    <row r="493" spans="1:13" ht="12.75" customHeight="1" x14ac:dyDescent="0.3">
      <c r="A493" s="18" t="s">
        <v>24</v>
      </c>
      <c r="B493" s="18" t="s">
        <v>16</v>
      </c>
      <c r="C493" s="29" t="s">
        <v>90</v>
      </c>
      <c r="D493" s="19">
        <v>49486</v>
      </c>
      <c r="E493" s="19">
        <v>48570</v>
      </c>
      <c r="F493" s="19">
        <v>48000</v>
      </c>
      <c r="G493" s="19">
        <v>543</v>
      </c>
      <c r="H493" s="19">
        <v>27</v>
      </c>
      <c r="I493" s="19">
        <v>900</v>
      </c>
      <c r="J493" s="19">
        <v>781</v>
      </c>
      <c r="K493" s="19">
        <v>97</v>
      </c>
      <c r="L493" s="19">
        <v>22</v>
      </c>
      <c r="M493" s="19">
        <v>16</v>
      </c>
    </row>
    <row r="494" spans="1:13" ht="12.75" customHeight="1" x14ac:dyDescent="0.3">
      <c r="A494" s="18" t="s">
        <v>24</v>
      </c>
      <c r="B494" s="18" t="s">
        <v>16</v>
      </c>
      <c r="C494" s="29" t="s">
        <v>91</v>
      </c>
      <c r="D494" s="19">
        <v>33450</v>
      </c>
      <c r="E494" s="19">
        <v>32852</v>
      </c>
      <c r="F494" s="19">
        <v>32441</v>
      </c>
      <c r="G494" s="19">
        <v>398</v>
      </c>
      <c r="H494" s="19">
        <v>13</v>
      </c>
      <c r="I494" s="19">
        <v>588</v>
      </c>
      <c r="J494" s="19">
        <v>515</v>
      </c>
      <c r="K494" s="19">
        <v>62</v>
      </c>
      <c r="L494" s="19">
        <v>11</v>
      </c>
      <c r="M494" s="19">
        <v>10</v>
      </c>
    </row>
    <row r="495" spans="1:13" ht="12.75" customHeight="1" x14ac:dyDescent="0.3">
      <c r="A495" s="18" t="s">
        <v>24</v>
      </c>
      <c r="B495" s="18" t="s">
        <v>16</v>
      </c>
      <c r="C495" s="18" t="s">
        <v>92</v>
      </c>
      <c r="D495" s="19">
        <v>31644</v>
      </c>
      <c r="E495" s="19">
        <v>31042</v>
      </c>
      <c r="F495" s="19">
        <v>30605</v>
      </c>
      <c r="G495" s="19">
        <v>421</v>
      </c>
      <c r="H495" s="19">
        <v>16</v>
      </c>
      <c r="I495" s="19">
        <v>599</v>
      </c>
      <c r="J495" s="19">
        <v>535</v>
      </c>
      <c r="K495" s="19">
        <v>58</v>
      </c>
      <c r="L495" s="19">
        <v>6</v>
      </c>
      <c r="M495" s="19">
        <v>3</v>
      </c>
    </row>
    <row r="496" spans="1:13" ht="12.75" customHeight="1" x14ac:dyDescent="0.3">
      <c r="A496" s="20" t="s">
        <v>25</v>
      </c>
      <c r="B496" s="20" t="s">
        <v>14</v>
      </c>
      <c r="C496" s="20" t="s">
        <v>14</v>
      </c>
      <c r="D496" s="21">
        <v>5365899</v>
      </c>
      <c r="E496" s="21">
        <v>5123925</v>
      </c>
      <c r="F496" s="21">
        <v>4928204</v>
      </c>
      <c r="G496" s="21">
        <v>191593</v>
      </c>
      <c r="H496" s="21">
        <v>4128</v>
      </c>
      <c r="I496" s="21">
        <v>235705</v>
      </c>
      <c r="J496" s="21">
        <v>213723</v>
      </c>
      <c r="K496" s="21">
        <v>14039</v>
      </c>
      <c r="L496" s="21">
        <v>7943</v>
      </c>
      <c r="M496" s="21">
        <v>6269</v>
      </c>
    </row>
    <row r="497" spans="1:13" ht="12.75" customHeight="1" x14ac:dyDescent="0.3">
      <c r="A497" s="22" t="s">
        <v>25</v>
      </c>
      <c r="B497" s="22" t="s">
        <v>14</v>
      </c>
      <c r="C497" s="30" t="s">
        <v>76</v>
      </c>
      <c r="D497" s="23">
        <v>522118</v>
      </c>
      <c r="E497" s="23">
        <v>499313</v>
      </c>
      <c r="F497" s="23">
        <v>478805</v>
      </c>
      <c r="G497" s="23">
        <v>20053</v>
      </c>
      <c r="H497" s="23">
        <v>455</v>
      </c>
      <c r="I497" s="23">
        <v>22151</v>
      </c>
      <c r="J497" s="23">
        <v>20667</v>
      </c>
      <c r="K497" s="23">
        <v>807</v>
      </c>
      <c r="L497" s="23">
        <v>677</v>
      </c>
      <c r="M497" s="23">
        <v>654</v>
      </c>
    </row>
    <row r="498" spans="1:13" ht="12.75" customHeight="1" x14ac:dyDescent="0.3">
      <c r="A498" s="22" t="s">
        <v>25</v>
      </c>
      <c r="B498" s="22" t="s">
        <v>14</v>
      </c>
      <c r="C498" s="30" t="s">
        <v>77</v>
      </c>
      <c r="D498" s="23">
        <v>521562</v>
      </c>
      <c r="E498" s="23">
        <v>502411</v>
      </c>
      <c r="F498" s="23">
        <v>485095</v>
      </c>
      <c r="G498" s="23">
        <v>16916</v>
      </c>
      <c r="H498" s="23">
        <v>400</v>
      </c>
      <c r="I498" s="23">
        <v>18843</v>
      </c>
      <c r="J498" s="23">
        <v>17489</v>
      </c>
      <c r="K498" s="23">
        <v>778</v>
      </c>
      <c r="L498" s="23">
        <v>576</v>
      </c>
      <c r="M498" s="23">
        <v>308</v>
      </c>
    </row>
    <row r="499" spans="1:13" ht="12.75" customHeight="1" x14ac:dyDescent="0.3">
      <c r="A499" s="22" t="s">
        <v>25</v>
      </c>
      <c r="B499" s="22" t="s">
        <v>14</v>
      </c>
      <c r="C499" s="30" t="s">
        <v>78</v>
      </c>
      <c r="D499" s="23">
        <v>509587</v>
      </c>
      <c r="E499" s="23">
        <v>488655</v>
      </c>
      <c r="F499" s="23">
        <v>472306</v>
      </c>
      <c r="G499" s="23">
        <v>16021</v>
      </c>
      <c r="H499" s="23">
        <v>328</v>
      </c>
      <c r="I499" s="23">
        <v>20589</v>
      </c>
      <c r="J499" s="23">
        <v>19436</v>
      </c>
      <c r="K499" s="23">
        <v>667</v>
      </c>
      <c r="L499" s="23">
        <v>486</v>
      </c>
      <c r="M499" s="23">
        <v>343</v>
      </c>
    </row>
    <row r="500" spans="1:13" ht="12.75" customHeight="1" x14ac:dyDescent="0.3">
      <c r="A500" s="22" t="s">
        <v>25</v>
      </c>
      <c r="B500" s="22" t="s">
        <v>14</v>
      </c>
      <c r="C500" s="30" t="s">
        <v>79</v>
      </c>
      <c r="D500" s="23">
        <v>491712</v>
      </c>
      <c r="E500" s="23">
        <v>459297</v>
      </c>
      <c r="F500" s="23">
        <v>436507</v>
      </c>
      <c r="G500" s="23">
        <v>22397</v>
      </c>
      <c r="H500" s="23">
        <v>393</v>
      </c>
      <c r="I500" s="23">
        <v>31829</v>
      </c>
      <c r="J500" s="23">
        <v>30184</v>
      </c>
      <c r="K500" s="23">
        <v>757</v>
      </c>
      <c r="L500" s="23">
        <v>888</v>
      </c>
      <c r="M500" s="23">
        <v>586</v>
      </c>
    </row>
    <row r="501" spans="1:13" ht="12.75" customHeight="1" x14ac:dyDescent="0.3">
      <c r="A501" s="22" t="s">
        <v>25</v>
      </c>
      <c r="B501" s="22" t="s">
        <v>14</v>
      </c>
      <c r="C501" s="30" t="s">
        <v>80</v>
      </c>
      <c r="D501" s="23">
        <v>474564</v>
      </c>
      <c r="E501" s="23">
        <v>441124</v>
      </c>
      <c r="F501" s="23">
        <v>412832</v>
      </c>
      <c r="G501" s="23">
        <v>27842</v>
      </c>
      <c r="H501" s="23">
        <v>450</v>
      </c>
      <c r="I501" s="23">
        <v>32669</v>
      </c>
      <c r="J501" s="23">
        <v>30480</v>
      </c>
      <c r="K501" s="23">
        <v>1188</v>
      </c>
      <c r="L501" s="23">
        <v>1001</v>
      </c>
      <c r="M501" s="23">
        <v>771</v>
      </c>
    </row>
    <row r="502" spans="1:13" ht="12.75" customHeight="1" x14ac:dyDescent="0.3">
      <c r="A502" s="22" t="s">
        <v>25</v>
      </c>
      <c r="B502" s="22" t="s">
        <v>14</v>
      </c>
      <c r="C502" s="30" t="s">
        <v>81</v>
      </c>
      <c r="D502" s="23">
        <v>457285</v>
      </c>
      <c r="E502" s="23">
        <v>428486</v>
      </c>
      <c r="F502" s="23">
        <v>403565</v>
      </c>
      <c r="G502" s="23">
        <v>24552</v>
      </c>
      <c r="H502" s="23">
        <v>369</v>
      </c>
      <c r="I502" s="23">
        <v>28003</v>
      </c>
      <c r="J502" s="23">
        <v>25345</v>
      </c>
      <c r="K502" s="23">
        <v>1585</v>
      </c>
      <c r="L502" s="23">
        <v>1073</v>
      </c>
      <c r="M502" s="23">
        <v>796</v>
      </c>
    </row>
    <row r="503" spans="1:13" ht="12.75" customHeight="1" x14ac:dyDescent="0.3">
      <c r="A503" s="22" t="s">
        <v>25</v>
      </c>
      <c r="B503" s="22" t="s">
        <v>14</v>
      </c>
      <c r="C503" s="30" t="s">
        <v>82</v>
      </c>
      <c r="D503" s="23">
        <v>434629</v>
      </c>
      <c r="E503" s="23">
        <v>411735</v>
      </c>
      <c r="F503" s="23">
        <v>392523</v>
      </c>
      <c r="G503" s="23">
        <v>18851</v>
      </c>
      <c r="H503" s="23">
        <v>361</v>
      </c>
      <c r="I503" s="23">
        <v>22156</v>
      </c>
      <c r="J503" s="23">
        <v>19489</v>
      </c>
      <c r="K503" s="23">
        <v>1715</v>
      </c>
      <c r="L503" s="23">
        <v>952</v>
      </c>
      <c r="M503" s="23">
        <v>738</v>
      </c>
    </row>
    <row r="504" spans="1:13" ht="12.75" customHeight="1" x14ac:dyDescent="0.3">
      <c r="A504" s="22" t="s">
        <v>25</v>
      </c>
      <c r="B504" s="22" t="s">
        <v>14</v>
      </c>
      <c r="C504" s="30" t="s">
        <v>83</v>
      </c>
      <c r="D504" s="23">
        <v>399995</v>
      </c>
      <c r="E504" s="23">
        <v>382653</v>
      </c>
      <c r="F504" s="23">
        <v>368700</v>
      </c>
      <c r="G504" s="23">
        <v>13642</v>
      </c>
      <c r="H504" s="23">
        <v>311</v>
      </c>
      <c r="I504" s="23">
        <v>16728</v>
      </c>
      <c r="J504" s="23">
        <v>14462</v>
      </c>
      <c r="K504" s="23">
        <v>1541</v>
      </c>
      <c r="L504" s="23">
        <v>725</v>
      </c>
      <c r="M504" s="23">
        <v>614</v>
      </c>
    </row>
    <row r="505" spans="1:13" ht="12.75" customHeight="1" x14ac:dyDescent="0.3">
      <c r="A505" s="22" t="s">
        <v>25</v>
      </c>
      <c r="B505" s="22" t="s">
        <v>14</v>
      </c>
      <c r="C505" s="30" t="s">
        <v>84</v>
      </c>
      <c r="D505" s="23">
        <v>364686</v>
      </c>
      <c r="E505" s="23">
        <v>351246</v>
      </c>
      <c r="F505" s="23">
        <v>340848</v>
      </c>
      <c r="G505" s="23">
        <v>10105</v>
      </c>
      <c r="H505" s="23">
        <v>293</v>
      </c>
      <c r="I505" s="23">
        <v>12966</v>
      </c>
      <c r="J505" s="23">
        <v>11025</v>
      </c>
      <c r="K505" s="23">
        <v>1383</v>
      </c>
      <c r="L505" s="23">
        <v>558</v>
      </c>
      <c r="M505" s="23">
        <v>474</v>
      </c>
    </row>
    <row r="506" spans="1:13" ht="12.75" customHeight="1" x14ac:dyDescent="0.3">
      <c r="A506" s="22" t="s">
        <v>25</v>
      </c>
      <c r="B506" s="22" t="s">
        <v>14</v>
      </c>
      <c r="C506" s="30" t="s">
        <v>85</v>
      </c>
      <c r="D506" s="23">
        <v>318854</v>
      </c>
      <c r="E506" s="23">
        <v>309216</v>
      </c>
      <c r="F506" s="23">
        <v>301690</v>
      </c>
      <c r="G506" s="23">
        <v>7285</v>
      </c>
      <c r="H506" s="23">
        <v>241</v>
      </c>
      <c r="I506" s="23">
        <v>9349</v>
      </c>
      <c r="J506" s="23">
        <v>7861</v>
      </c>
      <c r="K506" s="23">
        <v>1123</v>
      </c>
      <c r="L506" s="23">
        <v>365</v>
      </c>
      <c r="M506" s="23">
        <v>289</v>
      </c>
    </row>
    <row r="507" spans="1:13" ht="12.75" customHeight="1" x14ac:dyDescent="0.3">
      <c r="A507" s="22" t="s">
        <v>25</v>
      </c>
      <c r="B507" s="22" t="s">
        <v>14</v>
      </c>
      <c r="C507" s="30" t="s">
        <v>86</v>
      </c>
      <c r="D507" s="23">
        <v>252046</v>
      </c>
      <c r="E507" s="23">
        <v>245352</v>
      </c>
      <c r="F507" s="23">
        <v>240351</v>
      </c>
      <c r="G507" s="23">
        <v>4808</v>
      </c>
      <c r="H507" s="23">
        <v>193</v>
      </c>
      <c r="I507" s="23">
        <v>6446</v>
      </c>
      <c r="J507" s="23">
        <v>5437</v>
      </c>
      <c r="K507" s="23">
        <v>778</v>
      </c>
      <c r="L507" s="23">
        <v>231</v>
      </c>
      <c r="M507" s="23">
        <v>248</v>
      </c>
    </row>
    <row r="508" spans="1:13" ht="12.75" customHeight="1" x14ac:dyDescent="0.3">
      <c r="A508" s="22" t="s">
        <v>25</v>
      </c>
      <c r="B508" s="22" t="s">
        <v>14</v>
      </c>
      <c r="C508" s="30" t="s">
        <v>87</v>
      </c>
      <c r="D508" s="23">
        <v>207018</v>
      </c>
      <c r="E508" s="23">
        <v>201746</v>
      </c>
      <c r="F508" s="23">
        <v>198125</v>
      </c>
      <c r="G508" s="23">
        <v>3504</v>
      </c>
      <c r="H508" s="23">
        <v>117</v>
      </c>
      <c r="I508" s="23">
        <v>5083</v>
      </c>
      <c r="J508" s="23">
        <v>4262</v>
      </c>
      <c r="K508" s="23">
        <v>669</v>
      </c>
      <c r="L508" s="23">
        <v>152</v>
      </c>
      <c r="M508" s="23">
        <v>189</v>
      </c>
    </row>
    <row r="509" spans="1:13" ht="12.75" customHeight="1" x14ac:dyDescent="0.3">
      <c r="A509" s="22" t="s">
        <v>25</v>
      </c>
      <c r="B509" s="22" t="s">
        <v>14</v>
      </c>
      <c r="C509" s="30" t="s">
        <v>88</v>
      </c>
      <c r="D509" s="23">
        <v>150142</v>
      </c>
      <c r="E509" s="23">
        <v>146447</v>
      </c>
      <c r="F509" s="23">
        <v>144055</v>
      </c>
      <c r="G509" s="23">
        <v>2306</v>
      </c>
      <c r="H509" s="23">
        <v>86</v>
      </c>
      <c r="I509" s="23">
        <v>3584</v>
      </c>
      <c r="J509" s="23">
        <v>2979</v>
      </c>
      <c r="K509" s="23">
        <v>489</v>
      </c>
      <c r="L509" s="23">
        <v>116</v>
      </c>
      <c r="M509" s="23">
        <v>111</v>
      </c>
    </row>
    <row r="510" spans="1:13" ht="12.75" customHeight="1" x14ac:dyDescent="0.3">
      <c r="A510" s="22" t="s">
        <v>25</v>
      </c>
      <c r="B510" s="22" t="s">
        <v>14</v>
      </c>
      <c r="C510" s="30" t="s">
        <v>89</v>
      </c>
      <c r="D510" s="23">
        <v>105770</v>
      </c>
      <c r="E510" s="23">
        <v>103382</v>
      </c>
      <c r="F510" s="23">
        <v>101933</v>
      </c>
      <c r="G510" s="23">
        <v>1393</v>
      </c>
      <c r="H510" s="23">
        <v>56</v>
      </c>
      <c r="I510" s="23">
        <v>2308</v>
      </c>
      <c r="J510" s="23">
        <v>1946</v>
      </c>
      <c r="K510" s="23">
        <v>299</v>
      </c>
      <c r="L510" s="23">
        <v>63</v>
      </c>
      <c r="M510" s="23">
        <v>80</v>
      </c>
    </row>
    <row r="511" spans="1:13" ht="12.75" customHeight="1" x14ac:dyDescent="0.3">
      <c r="A511" s="22" t="s">
        <v>25</v>
      </c>
      <c r="B511" s="22" t="s">
        <v>14</v>
      </c>
      <c r="C511" s="30" t="s">
        <v>90</v>
      </c>
      <c r="D511" s="23">
        <v>70358</v>
      </c>
      <c r="E511" s="23">
        <v>68937</v>
      </c>
      <c r="F511" s="23">
        <v>68010</v>
      </c>
      <c r="G511" s="23">
        <v>890</v>
      </c>
      <c r="H511" s="23">
        <v>37</v>
      </c>
      <c r="I511" s="23">
        <v>1388</v>
      </c>
      <c r="J511" s="23">
        <v>1210</v>
      </c>
      <c r="K511" s="23">
        <v>128</v>
      </c>
      <c r="L511" s="23">
        <v>50</v>
      </c>
      <c r="M511" s="23">
        <v>33</v>
      </c>
    </row>
    <row r="512" spans="1:13" ht="12.75" customHeight="1" x14ac:dyDescent="0.3">
      <c r="A512" s="22" t="s">
        <v>25</v>
      </c>
      <c r="B512" s="22" t="s">
        <v>14</v>
      </c>
      <c r="C512" s="30" t="s">
        <v>91</v>
      </c>
      <c r="D512" s="23">
        <v>45781</v>
      </c>
      <c r="E512" s="23">
        <v>44913</v>
      </c>
      <c r="F512" s="23">
        <v>44340</v>
      </c>
      <c r="G512" s="23">
        <v>549</v>
      </c>
      <c r="H512" s="23">
        <v>24</v>
      </c>
      <c r="I512" s="23">
        <v>845</v>
      </c>
      <c r="J512" s="23">
        <v>752</v>
      </c>
      <c r="K512" s="23">
        <v>73</v>
      </c>
      <c r="L512" s="23">
        <v>20</v>
      </c>
      <c r="M512" s="23">
        <v>23</v>
      </c>
    </row>
    <row r="513" spans="1:13" ht="12.75" customHeight="1" x14ac:dyDescent="0.3">
      <c r="A513" s="22" t="s">
        <v>25</v>
      </c>
      <c r="B513" s="22" t="s">
        <v>14</v>
      </c>
      <c r="C513" s="22" t="s">
        <v>92</v>
      </c>
      <c r="D513" s="23">
        <v>39792</v>
      </c>
      <c r="E513" s="23">
        <v>39012</v>
      </c>
      <c r="F513" s="23">
        <v>38519</v>
      </c>
      <c r="G513" s="23">
        <v>479</v>
      </c>
      <c r="H513" s="23">
        <v>14</v>
      </c>
      <c r="I513" s="23">
        <v>768</v>
      </c>
      <c r="J513" s="23">
        <v>699</v>
      </c>
      <c r="K513" s="23">
        <v>59</v>
      </c>
      <c r="L513" s="23">
        <v>10</v>
      </c>
      <c r="M513" s="23">
        <v>12</v>
      </c>
    </row>
    <row r="514" spans="1:13" ht="12.75" customHeight="1" x14ac:dyDescent="0.3">
      <c r="A514" s="16" t="s">
        <v>25</v>
      </c>
      <c r="B514" s="16" t="s">
        <v>15</v>
      </c>
      <c r="C514" s="16" t="s">
        <v>14</v>
      </c>
      <c r="D514" s="17">
        <v>2593301</v>
      </c>
      <c r="E514" s="17">
        <v>2466128</v>
      </c>
      <c r="F514" s="17">
        <v>2370558</v>
      </c>
      <c r="G514" s="17">
        <v>93542</v>
      </c>
      <c r="H514" s="17">
        <v>2028</v>
      </c>
      <c r="I514" s="17">
        <v>122672</v>
      </c>
      <c r="J514" s="17">
        <v>108758</v>
      </c>
      <c r="K514" s="17">
        <v>9739</v>
      </c>
      <c r="L514" s="17">
        <v>4175</v>
      </c>
      <c r="M514" s="17">
        <v>4501</v>
      </c>
    </row>
    <row r="515" spans="1:13" ht="12.75" customHeight="1" x14ac:dyDescent="0.3">
      <c r="A515" s="18" t="s">
        <v>25</v>
      </c>
      <c r="B515" s="18" t="s">
        <v>15</v>
      </c>
      <c r="C515" s="29" t="s">
        <v>76</v>
      </c>
      <c r="D515" s="19">
        <v>264882</v>
      </c>
      <c r="E515" s="19">
        <v>253239</v>
      </c>
      <c r="F515" s="19">
        <v>242824</v>
      </c>
      <c r="G515" s="19">
        <v>10170</v>
      </c>
      <c r="H515" s="19">
        <v>245</v>
      </c>
      <c r="I515" s="19">
        <v>11317</v>
      </c>
      <c r="J515" s="19">
        <v>10545</v>
      </c>
      <c r="K515" s="19">
        <v>418</v>
      </c>
      <c r="L515" s="19">
        <v>354</v>
      </c>
      <c r="M515" s="19">
        <v>326</v>
      </c>
    </row>
    <row r="516" spans="1:13" ht="12.75" customHeight="1" x14ac:dyDescent="0.3">
      <c r="A516" s="18" t="s">
        <v>25</v>
      </c>
      <c r="B516" s="18" t="s">
        <v>15</v>
      </c>
      <c r="C516" s="29" t="s">
        <v>77</v>
      </c>
      <c r="D516" s="19">
        <v>264250</v>
      </c>
      <c r="E516" s="19">
        <v>254489</v>
      </c>
      <c r="F516" s="19">
        <v>245764</v>
      </c>
      <c r="G516" s="19">
        <v>8521</v>
      </c>
      <c r="H516" s="19">
        <v>204</v>
      </c>
      <c r="I516" s="19">
        <v>9589</v>
      </c>
      <c r="J516" s="19">
        <v>8931</v>
      </c>
      <c r="K516" s="19">
        <v>370</v>
      </c>
      <c r="L516" s="19">
        <v>288</v>
      </c>
      <c r="M516" s="19">
        <v>172</v>
      </c>
    </row>
    <row r="517" spans="1:13" ht="12.75" customHeight="1" x14ac:dyDescent="0.3">
      <c r="A517" s="18" t="s">
        <v>25</v>
      </c>
      <c r="B517" s="18" t="s">
        <v>15</v>
      </c>
      <c r="C517" s="29" t="s">
        <v>78</v>
      </c>
      <c r="D517" s="19">
        <v>258032</v>
      </c>
      <c r="E517" s="19">
        <v>247631</v>
      </c>
      <c r="F517" s="19">
        <v>239995</v>
      </c>
      <c r="G517" s="19">
        <v>7485</v>
      </c>
      <c r="H517" s="19">
        <v>151</v>
      </c>
      <c r="I517" s="19">
        <v>10195</v>
      </c>
      <c r="J517" s="19">
        <v>9587</v>
      </c>
      <c r="K517" s="19">
        <v>350</v>
      </c>
      <c r="L517" s="19">
        <v>258</v>
      </c>
      <c r="M517" s="19">
        <v>206</v>
      </c>
    </row>
    <row r="518" spans="1:13" ht="12.75" customHeight="1" x14ac:dyDescent="0.3">
      <c r="A518" s="18" t="s">
        <v>25</v>
      </c>
      <c r="B518" s="18" t="s">
        <v>15</v>
      </c>
      <c r="C518" s="29" t="s">
        <v>79</v>
      </c>
      <c r="D518" s="19">
        <v>241906</v>
      </c>
      <c r="E518" s="19">
        <v>225520</v>
      </c>
      <c r="F518" s="19">
        <v>215399</v>
      </c>
      <c r="G518" s="19">
        <v>9919</v>
      </c>
      <c r="H518" s="19">
        <v>202</v>
      </c>
      <c r="I518" s="19">
        <v>15973</v>
      </c>
      <c r="J518" s="19">
        <v>15047</v>
      </c>
      <c r="K518" s="19">
        <v>446</v>
      </c>
      <c r="L518" s="19">
        <v>480</v>
      </c>
      <c r="M518" s="19">
        <v>413</v>
      </c>
    </row>
    <row r="519" spans="1:13" ht="12.75" customHeight="1" x14ac:dyDescent="0.3">
      <c r="A519" s="18" t="s">
        <v>25</v>
      </c>
      <c r="B519" s="18" t="s">
        <v>15</v>
      </c>
      <c r="C519" s="29" t="s">
        <v>80</v>
      </c>
      <c r="D519" s="19">
        <v>228484</v>
      </c>
      <c r="E519" s="19">
        <v>210907</v>
      </c>
      <c r="F519" s="19">
        <v>197498</v>
      </c>
      <c r="G519" s="19">
        <v>13197</v>
      </c>
      <c r="H519" s="19">
        <v>212</v>
      </c>
      <c r="I519" s="19">
        <v>16990</v>
      </c>
      <c r="J519" s="19">
        <v>15612</v>
      </c>
      <c r="K519" s="19">
        <v>877</v>
      </c>
      <c r="L519" s="19">
        <v>501</v>
      </c>
      <c r="M519" s="19">
        <v>587</v>
      </c>
    </row>
    <row r="520" spans="1:13" ht="12.75" customHeight="1" x14ac:dyDescent="0.3">
      <c r="A520" s="18" t="s">
        <v>25</v>
      </c>
      <c r="B520" s="18" t="s">
        <v>15</v>
      </c>
      <c r="C520" s="29" t="s">
        <v>81</v>
      </c>
      <c r="D520" s="19">
        <v>217327</v>
      </c>
      <c r="E520" s="19">
        <v>201822</v>
      </c>
      <c r="F520" s="19">
        <v>189457</v>
      </c>
      <c r="G520" s="19">
        <v>12192</v>
      </c>
      <c r="H520" s="19">
        <v>173</v>
      </c>
      <c r="I520" s="19">
        <v>14873</v>
      </c>
      <c r="J520" s="19">
        <v>13084</v>
      </c>
      <c r="K520" s="19">
        <v>1243</v>
      </c>
      <c r="L520" s="19">
        <v>546</v>
      </c>
      <c r="M520" s="19">
        <v>632</v>
      </c>
    </row>
    <row r="521" spans="1:13" ht="12.75" customHeight="1" x14ac:dyDescent="0.3">
      <c r="A521" s="18" t="s">
        <v>25</v>
      </c>
      <c r="B521" s="18" t="s">
        <v>15</v>
      </c>
      <c r="C521" s="29" t="s">
        <v>82</v>
      </c>
      <c r="D521" s="19">
        <v>205917</v>
      </c>
      <c r="E521" s="19">
        <v>193409</v>
      </c>
      <c r="F521" s="19">
        <v>183681</v>
      </c>
      <c r="G521" s="19">
        <v>9537</v>
      </c>
      <c r="H521" s="19">
        <v>191</v>
      </c>
      <c r="I521" s="19">
        <v>11935</v>
      </c>
      <c r="J521" s="19">
        <v>10081</v>
      </c>
      <c r="K521" s="19">
        <v>1315</v>
      </c>
      <c r="L521" s="19">
        <v>539</v>
      </c>
      <c r="M521" s="19">
        <v>573</v>
      </c>
    </row>
    <row r="522" spans="1:13" ht="12.75" customHeight="1" x14ac:dyDescent="0.3">
      <c r="A522" s="18" t="s">
        <v>25</v>
      </c>
      <c r="B522" s="18" t="s">
        <v>15</v>
      </c>
      <c r="C522" s="29" t="s">
        <v>83</v>
      </c>
      <c r="D522" s="19">
        <v>187744</v>
      </c>
      <c r="E522" s="19">
        <v>178077</v>
      </c>
      <c r="F522" s="19">
        <v>170911</v>
      </c>
      <c r="G522" s="19">
        <v>7016</v>
      </c>
      <c r="H522" s="19">
        <v>150</v>
      </c>
      <c r="I522" s="19">
        <v>9176</v>
      </c>
      <c r="J522" s="19">
        <v>7620</v>
      </c>
      <c r="K522" s="19">
        <v>1198</v>
      </c>
      <c r="L522" s="19">
        <v>358</v>
      </c>
      <c r="M522" s="19">
        <v>491</v>
      </c>
    </row>
    <row r="523" spans="1:13" ht="12.75" customHeight="1" x14ac:dyDescent="0.3">
      <c r="A523" s="18" t="s">
        <v>25</v>
      </c>
      <c r="B523" s="18" t="s">
        <v>15</v>
      </c>
      <c r="C523" s="29" t="s">
        <v>84</v>
      </c>
      <c r="D523" s="19">
        <v>172600</v>
      </c>
      <c r="E523" s="19">
        <v>165038</v>
      </c>
      <c r="F523" s="19">
        <v>159793</v>
      </c>
      <c r="G523" s="19">
        <v>5106</v>
      </c>
      <c r="H523" s="19">
        <v>139</v>
      </c>
      <c r="I523" s="19">
        <v>7191</v>
      </c>
      <c r="J523" s="19">
        <v>5828</v>
      </c>
      <c r="K523" s="19">
        <v>1044</v>
      </c>
      <c r="L523" s="19">
        <v>319</v>
      </c>
      <c r="M523" s="19">
        <v>371</v>
      </c>
    </row>
    <row r="524" spans="1:13" ht="12.75" customHeight="1" x14ac:dyDescent="0.3">
      <c r="A524" s="18" t="s">
        <v>25</v>
      </c>
      <c r="B524" s="18" t="s">
        <v>15</v>
      </c>
      <c r="C524" s="29" t="s">
        <v>85</v>
      </c>
      <c r="D524" s="19">
        <v>149284</v>
      </c>
      <c r="E524" s="19">
        <v>143905</v>
      </c>
      <c r="F524" s="19">
        <v>140116</v>
      </c>
      <c r="G524" s="19">
        <v>3684</v>
      </c>
      <c r="H524" s="19">
        <v>105</v>
      </c>
      <c r="I524" s="19">
        <v>5147</v>
      </c>
      <c r="J524" s="19">
        <v>4091</v>
      </c>
      <c r="K524" s="19">
        <v>843</v>
      </c>
      <c r="L524" s="19">
        <v>213</v>
      </c>
      <c r="M524" s="19">
        <v>232</v>
      </c>
    </row>
    <row r="525" spans="1:13" ht="12.75" customHeight="1" x14ac:dyDescent="0.3">
      <c r="A525" s="18" t="s">
        <v>25</v>
      </c>
      <c r="B525" s="18" t="s">
        <v>15</v>
      </c>
      <c r="C525" s="29" t="s">
        <v>86</v>
      </c>
      <c r="D525" s="19">
        <v>118314</v>
      </c>
      <c r="E525" s="19">
        <v>114700</v>
      </c>
      <c r="F525" s="19">
        <v>112236</v>
      </c>
      <c r="G525" s="19">
        <v>2371</v>
      </c>
      <c r="H525" s="19">
        <v>93</v>
      </c>
      <c r="I525" s="19">
        <v>3426</v>
      </c>
      <c r="J525" s="19">
        <v>2760</v>
      </c>
      <c r="K525" s="19">
        <v>545</v>
      </c>
      <c r="L525" s="19">
        <v>121</v>
      </c>
      <c r="M525" s="19">
        <v>188</v>
      </c>
    </row>
    <row r="526" spans="1:13" ht="12.75" customHeight="1" x14ac:dyDescent="0.3">
      <c r="A526" s="18" t="s">
        <v>25</v>
      </c>
      <c r="B526" s="18" t="s">
        <v>15</v>
      </c>
      <c r="C526" s="29" t="s">
        <v>87</v>
      </c>
      <c r="D526" s="19">
        <v>96892</v>
      </c>
      <c r="E526" s="19">
        <v>94172</v>
      </c>
      <c r="F526" s="19">
        <v>92373</v>
      </c>
      <c r="G526" s="19">
        <v>1733</v>
      </c>
      <c r="H526" s="19">
        <v>66</v>
      </c>
      <c r="I526" s="19">
        <v>2587</v>
      </c>
      <c r="J526" s="19">
        <v>2080</v>
      </c>
      <c r="K526" s="19">
        <v>435</v>
      </c>
      <c r="L526" s="19">
        <v>72</v>
      </c>
      <c r="M526" s="19">
        <v>133</v>
      </c>
    </row>
    <row r="527" spans="1:13" ht="12.75" customHeight="1" x14ac:dyDescent="0.3">
      <c r="A527" s="18" t="s">
        <v>25</v>
      </c>
      <c r="B527" s="18" t="s">
        <v>15</v>
      </c>
      <c r="C527" s="29" t="s">
        <v>88</v>
      </c>
      <c r="D527" s="19">
        <v>70099</v>
      </c>
      <c r="E527" s="19">
        <v>68195</v>
      </c>
      <c r="F527" s="19">
        <v>67007</v>
      </c>
      <c r="G527" s="19">
        <v>1149</v>
      </c>
      <c r="H527" s="19">
        <v>39</v>
      </c>
      <c r="I527" s="19">
        <v>1815</v>
      </c>
      <c r="J527" s="19">
        <v>1434</v>
      </c>
      <c r="K527" s="19">
        <v>320</v>
      </c>
      <c r="L527" s="19">
        <v>61</v>
      </c>
      <c r="M527" s="19">
        <v>89</v>
      </c>
    </row>
    <row r="528" spans="1:13" ht="12.75" customHeight="1" x14ac:dyDescent="0.3">
      <c r="A528" s="18" t="s">
        <v>25</v>
      </c>
      <c r="B528" s="18" t="s">
        <v>15</v>
      </c>
      <c r="C528" s="29" t="s">
        <v>89</v>
      </c>
      <c r="D528" s="19">
        <v>48887</v>
      </c>
      <c r="E528" s="19">
        <v>47686</v>
      </c>
      <c r="F528" s="19">
        <v>47017</v>
      </c>
      <c r="G528" s="19">
        <v>645</v>
      </c>
      <c r="H528" s="19">
        <v>24</v>
      </c>
      <c r="I528" s="19">
        <v>1149</v>
      </c>
      <c r="J528" s="19">
        <v>925</v>
      </c>
      <c r="K528" s="19">
        <v>192</v>
      </c>
      <c r="L528" s="19">
        <v>32</v>
      </c>
      <c r="M528" s="19">
        <v>52</v>
      </c>
    </row>
    <row r="529" spans="1:13" ht="12.75" customHeight="1" x14ac:dyDescent="0.3">
      <c r="A529" s="18" t="s">
        <v>25</v>
      </c>
      <c r="B529" s="18" t="s">
        <v>15</v>
      </c>
      <c r="C529" s="29" t="s">
        <v>90</v>
      </c>
      <c r="D529" s="19">
        <v>32229</v>
      </c>
      <c r="E529" s="19">
        <v>31581</v>
      </c>
      <c r="F529" s="19">
        <v>31163</v>
      </c>
      <c r="G529" s="19">
        <v>397</v>
      </c>
      <c r="H529" s="19">
        <v>21</v>
      </c>
      <c r="I529" s="19">
        <v>637</v>
      </c>
      <c r="J529" s="19">
        <v>542</v>
      </c>
      <c r="K529" s="19">
        <v>72</v>
      </c>
      <c r="L529" s="19">
        <v>23</v>
      </c>
      <c r="M529" s="19">
        <v>11</v>
      </c>
    </row>
    <row r="530" spans="1:13" ht="12.75" customHeight="1" x14ac:dyDescent="0.3">
      <c r="A530" s="18" t="s">
        <v>25</v>
      </c>
      <c r="B530" s="18" t="s">
        <v>15</v>
      </c>
      <c r="C530" s="29" t="s">
        <v>91</v>
      </c>
      <c r="D530" s="19">
        <v>20161</v>
      </c>
      <c r="E530" s="19">
        <v>19770</v>
      </c>
      <c r="F530" s="19">
        <v>19526</v>
      </c>
      <c r="G530" s="19">
        <v>235</v>
      </c>
      <c r="H530" s="19">
        <v>9</v>
      </c>
      <c r="I530" s="19">
        <v>374</v>
      </c>
      <c r="J530" s="19">
        <v>321</v>
      </c>
      <c r="K530" s="19">
        <v>46</v>
      </c>
      <c r="L530" s="19">
        <v>7</v>
      </c>
      <c r="M530" s="19">
        <v>17</v>
      </c>
    </row>
    <row r="531" spans="1:13" ht="12.75" customHeight="1" x14ac:dyDescent="0.3">
      <c r="A531" s="18" t="s">
        <v>25</v>
      </c>
      <c r="B531" s="18" t="s">
        <v>15</v>
      </c>
      <c r="C531" s="18" t="s">
        <v>92</v>
      </c>
      <c r="D531" s="19">
        <v>16293</v>
      </c>
      <c r="E531" s="19">
        <v>15987</v>
      </c>
      <c r="F531" s="19">
        <v>15798</v>
      </c>
      <c r="G531" s="19">
        <v>185</v>
      </c>
      <c r="H531" s="19">
        <v>4</v>
      </c>
      <c r="I531" s="19">
        <v>298</v>
      </c>
      <c r="J531" s="19">
        <v>270</v>
      </c>
      <c r="K531" s="19">
        <v>25</v>
      </c>
      <c r="L531" s="19">
        <v>3</v>
      </c>
      <c r="M531" s="19">
        <v>8</v>
      </c>
    </row>
    <row r="532" spans="1:13" ht="12.75" customHeight="1" x14ac:dyDescent="0.3">
      <c r="A532" s="20" t="s">
        <v>25</v>
      </c>
      <c r="B532" s="20" t="s">
        <v>16</v>
      </c>
      <c r="C532" s="20" t="s">
        <v>14</v>
      </c>
      <c r="D532" s="21">
        <v>2772598</v>
      </c>
      <c r="E532" s="21">
        <v>2657797</v>
      </c>
      <c r="F532" s="21">
        <v>2557646</v>
      </c>
      <c r="G532" s="21">
        <v>98051</v>
      </c>
      <c r="H532" s="21">
        <v>2100</v>
      </c>
      <c r="I532" s="21">
        <v>113033</v>
      </c>
      <c r="J532" s="21">
        <v>104965</v>
      </c>
      <c r="K532" s="21">
        <v>4300</v>
      </c>
      <c r="L532" s="21">
        <v>3768</v>
      </c>
      <c r="M532" s="21">
        <v>1768</v>
      </c>
    </row>
    <row r="533" spans="1:13" ht="12.75" customHeight="1" x14ac:dyDescent="0.3">
      <c r="A533" s="22" t="s">
        <v>25</v>
      </c>
      <c r="B533" s="22" t="s">
        <v>16</v>
      </c>
      <c r="C533" s="30" t="s">
        <v>76</v>
      </c>
      <c r="D533" s="23">
        <v>257236</v>
      </c>
      <c r="E533" s="23">
        <v>246074</v>
      </c>
      <c r="F533" s="23">
        <v>235981</v>
      </c>
      <c r="G533" s="23">
        <v>9883</v>
      </c>
      <c r="H533" s="23">
        <v>210</v>
      </c>
      <c r="I533" s="23">
        <v>10834</v>
      </c>
      <c r="J533" s="23">
        <v>10122</v>
      </c>
      <c r="K533" s="23">
        <v>389</v>
      </c>
      <c r="L533" s="23">
        <v>323</v>
      </c>
      <c r="M533" s="23">
        <v>328</v>
      </c>
    </row>
    <row r="534" spans="1:13" ht="12.75" customHeight="1" x14ac:dyDescent="0.3">
      <c r="A534" s="22" t="s">
        <v>25</v>
      </c>
      <c r="B534" s="22" t="s">
        <v>16</v>
      </c>
      <c r="C534" s="30" t="s">
        <v>77</v>
      </c>
      <c r="D534" s="23">
        <v>257312</v>
      </c>
      <c r="E534" s="23">
        <v>247922</v>
      </c>
      <c r="F534" s="23">
        <v>239331</v>
      </c>
      <c r="G534" s="23">
        <v>8395</v>
      </c>
      <c r="H534" s="23">
        <v>196</v>
      </c>
      <c r="I534" s="23">
        <v>9254</v>
      </c>
      <c r="J534" s="23">
        <v>8558</v>
      </c>
      <c r="K534" s="23">
        <v>408</v>
      </c>
      <c r="L534" s="23">
        <v>288</v>
      </c>
      <c r="M534" s="23">
        <v>136</v>
      </c>
    </row>
    <row r="535" spans="1:13" ht="12.75" customHeight="1" x14ac:dyDescent="0.3">
      <c r="A535" s="22" t="s">
        <v>25</v>
      </c>
      <c r="B535" s="22" t="s">
        <v>16</v>
      </c>
      <c r="C535" s="30" t="s">
        <v>78</v>
      </c>
      <c r="D535" s="23">
        <v>251555</v>
      </c>
      <c r="E535" s="23">
        <v>241024</v>
      </c>
      <c r="F535" s="23">
        <v>232311</v>
      </c>
      <c r="G535" s="23">
        <v>8536</v>
      </c>
      <c r="H535" s="23">
        <v>177</v>
      </c>
      <c r="I535" s="23">
        <v>10394</v>
      </c>
      <c r="J535" s="23">
        <v>9849</v>
      </c>
      <c r="K535" s="23">
        <v>317</v>
      </c>
      <c r="L535" s="23">
        <v>228</v>
      </c>
      <c r="M535" s="23">
        <v>137</v>
      </c>
    </row>
    <row r="536" spans="1:13" ht="12.75" customHeight="1" x14ac:dyDescent="0.3">
      <c r="A536" s="22" t="s">
        <v>25</v>
      </c>
      <c r="B536" s="22" t="s">
        <v>16</v>
      </c>
      <c r="C536" s="30" t="s">
        <v>79</v>
      </c>
      <c r="D536" s="23">
        <v>249806</v>
      </c>
      <c r="E536" s="23">
        <v>233777</v>
      </c>
      <c r="F536" s="23">
        <v>221108</v>
      </c>
      <c r="G536" s="23">
        <v>12478</v>
      </c>
      <c r="H536" s="23">
        <v>191</v>
      </c>
      <c r="I536" s="23">
        <v>15856</v>
      </c>
      <c r="J536" s="23">
        <v>15137</v>
      </c>
      <c r="K536" s="23">
        <v>311</v>
      </c>
      <c r="L536" s="23">
        <v>408</v>
      </c>
      <c r="M536" s="23">
        <v>173</v>
      </c>
    </row>
    <row r="537" spans="1:13" ht="12.75" customHeight="1" x14ac:dyDescent="0.3">
      <c r="A537" s="22" t="s">
        <v>25</v>
      </c>
      <c r="B537" s="22" t="s">
        <v>16</v>
      </c>
      <c r="C537" s="30" t="s">
        <v>80</v>
      </c>
      <c r="D537" s="23">
        <v>246080</v>
      </c>
      <c r="E537" s="23">
        <v>230217</v>
      </c>
      <c r="F537" s="23">
        <v>215334</v>
      </c>
      <c r="G537" s="23">
        <v>14645</v>
      </c>
      <c r="H537" s="23">
        <v>238</v>
      </c>
      <c r="I537" s="23">
        <v>15679</v>
      </c>
      <c r="J537" s="23">
        <v>14868</v>
      </c>
      <c r="K537" s="23">
        <v>311</v>
      </c>
      <c r="L537" s="23">
        <v>500</v>
      </c>
      <c r="M537" s="23">
        <v>184</v>
      </c>
    </row>
    <row r="538" spans="1:13" ht="12.75" customHeight="1" x14ac:dyDescent="0.3">
      <c r="A538" s="22" t="s">
        <v>25</v>
      </c>
      <c r="B538" s="22" t="s">
        <v>16</v>
      </c>
      <c r="C538" s="30" t="s">
        <v>81</v>
      </c>
      <c r="D538" s="23">
        <v>239958</v>
      </c>
      <c r="E538" s="23">
        <v>226664</v>
      </c>
      <c r="F538" s="23">
        <v>214108</v>
      </c>
      <c r="G538" s="23">
        <v>12360</v>
      </c>
      <c r="H538" s="23">
        <v>196</v>
      </c>
      <c r="I538" s="23">
        <v>13130</v>
      </c>
      <c r="J538" s="23">
        <v>12261</v>
      </c>
      <c r="K538" s="23">
        <v>342</v>
      </c>
      <c r="L538" s="23">
        <v>527</v>
      </c>
      <c r="M538" s="23">
        <v>164</v>
      </c>
    </row>
    <row r="539" spans="1:13" ht="12.75" customHeight="1" x14ac:dyDescent="0.3">
      <c r="A539" s="22" t="s">
        <v>25</v>
      </c>
      <c r="B539" s="22" t="s">
        <v>16</v>
      </c>
      <c r="C539" s="30" t="s">
        <v>82</v>
      </c>
      <c r="D539" s="23">
        <v>228712</v>
      </c>
      <c r="E539" s="23">
        <v>218326</v>
      </c>
      <c r="F539" s="23">
        <v>208842</v>
      </c>
      <c r="G539" s="23">
        <v>9314</v>
      </c>
      <c r="H539" s="23">
        <v>170</v>
      </c>
      <c r="I539" s="23">
        <v>10221</v>
      </c>
      <c r="J539" s="23">
        <v>9408</v>
      </c>
      <c r="K539" s="23">
        <v>400</v>
      </c>
      <c r="L539" s="23">
        <v>413</v>
      </c>
      <c r="M539" s="23">
        <v>165</v>
      </c>
    </row>
    <row r="540" spans="1:13" ht="12.75" customHeight="1" x14ac:dyDescent="0.3">
      <c r="A540" s="22" t="s">
        <v>25</v>
      </c>
      <c r="B540" s="22" t="s">
        <v>16</v>
      </c>
      <c r="C540" s="30" t="s">
        <v>83</v>
      </c>
      <c r="D540" s="23">
        <v>212251</v>
      </c>
      <c r="E540" s="23">
        <v>204576</v>
      </c>
      <c r="F540" s="23">
        <v>197789</v>
      </c>
      <c r="G540" s="23">
        <v>6626</v>
      </c>
      <c r="H540" s="23">
        <v>161</v>
      </c>
      <c r="I540" s="23">
        <v>7552</v>
      </c>
      <c r="J540" s="23">
        <v>6842</v>
      </c>
      <c r="K540" s="23">
        <v>343</v>
      </c>
      <c r="L540" s="23">
        <v>367</v>
      </c>
      <c r="M540" s="23">
        <v>123</v>
      </c>
    </row>
    <row r="541" spans="1:13" ht="12.75" customHeight="1" x14ac:dyDescent="0.3">
      <c r="A541" s="22" t="s">
        <v>25</v>
      </c>
      <c r="B541" s="22" t="s">
        <v>16</v>
      </c>
      <c r="C541" s="30" t="s">
        <v>84</v>
      </c>
      <c r="D541" s="23">
        <v>192086</v>
      </c>
      <c r="E541" s="23">
        <v>186208</v>
      </c>
      <c r="F541" s="23">
        <v>181055</v>
      </c>
      <c r="G541" s="23">
        <v>4999</v>
      </c>
      <c r="H541" s="23">
        <v>154</v>
      </c>
      <c r="I541" s="23">
        <v>5775</v>
      </c>
      <c r="J541" s="23">
        <v>5197</v>
      </c>
      <c r="K541" s="23">
        <v>339</v>
      </c>
      <c r="L541" s="23">
        <v>239</v>
      </c>
      <c r="M541" s="23">
        <v>103</v>
      </c>
    </row>
    <row r="542" spans="1:13" ht="12.75" customHeight="1" x14ac:dyDescent="0.3">
      <c r="A542" s="22" t="s">
        <v>25</v>
      </c>
      <c r="B542" s="22" t="s">
        <v>16</v>
      </c>
      <c r="C542" s="30" t="s">
        <v>85</v>
      </c>
      <c r="D542" s="23">
        <v>169570</v>
      </c>
      <c r="E542" s="23">
        <v>165311</v>
      </c>
      <c r="F542" s="23">
        <v>161574</v>
      </c>
      <c r="G542" s="23">
        <v>3601</v>
      </c>
      <c r="H542" s="23">
        <v>136</v>
      </c>
      <c r="I542" s="23">
        <v>4202</v>
      </c>
      <c r="J542" s="23">
        <v>3770</v>
      </c>
      <c r="K542" s="23">
        <v>280</v>
      </c>
      <c r="L542" s="23">
        <v>152</v>
      </c>
      <c r="M542" s="23">
        <v>57</v>
      </c>
    </row>
    <row r="543" spans="1:13" ht="12.75" customHeight="1" x14ac:dyDescent="0.3">
      <c r="A543" s="22" t="s">
        <v>25</v>
      </c>
      <c r="B543" s="22" t="s">
        <v>16</v>
      </c>
      <c r="C543" s="30" t="s">
        <v>86</v>
      </c>
      <c r="D543" s="23">
        <v>133732</v>
      </c>
      <c r="E543" s="23">
        <v>130652</v>
      </c>
      <c r="F543" s="23">
        <v>128115</v>
      </c>
      <c r="G543" s="23">
        <v>2437</v>
      </c>
      <c r="H543" s="23">
        <v>100</v>
      </c>
      <c r="I543" s="23">
        <v>3020</v>
      </c>
      <c r="J543" s="23">
        <v>2677</v>
      </c>
      <c r="K543" s="23">
        <v>233</v>
      </c>
      <c r="L543" s="23">
        <v>110</v>
      </c>
      <c r="M543" s="23">
        <v>60</v>
      </c>
    </row>
    <row r="544" spans="1:13" ht="12.75" customHeight="1" x14ac:dyDescent="0.3">
      <c r="A544" s="22" t="s">
        <v>25</v>
      </c>
      <c r="B544" s="22" t="s">
        <v>16</v>
      </c>
      <c r="C544" s="30" t="s">
        <v>87</v>
      </c>
      <c r="D544" s="23">
        <v>110126</v>
      </c>
      <c r="E544" s="23">
        <v>107574</v>
      </c>
      <c r="F544" s="23">
        <v>105752</v>
      </c>
      <c r="G544" s="23">
        <v>1771</v>
      </c>
      <c r="H544" s="23">
        <v>51</v>
      </c>
      <c r="I544" s="23">
        <v>2496</v>
      </c>
      <c r="J544" s="23">
        <v>2182</v>
      </c>
      <c r="K544" s="23">
        <v>234</v>
      </c>
      <c r="L544" s="23">
        <v>80</v>
      </c>
      <c r="M544" s="23">
        <v>56</v>
      </c>
    </row>
    <row r="545" spans="1:13" ht="12.75" customHeight="1" x14ac:dyDescent="0.3">
      <c r="A545" s="22" t="s">
        <v>25</v>
      </c>
      <c r="B545" s="22" t="s">
        <v>16</v>
      </c>
      <c r="C545" s="30" t="s">
        <v>88</v>
      </c>
      <c r="D545" s="23">
        <v>80043</v>
      </c>
      <c r="E545" s="23">
        <v>78252</v>
      </c>
      <c r="F545" s="23">
        <v>77048</v>
      </c>
      <c r="G545" s="23">
        <v>1157</v>
      </c>
      <c r="H545" s="23">
        <v>47</v>
      </c>
      <c r="I545" s="23">
        <v>1769</v>
      </c>
      <c r="J545" s="23">
        <v>1545</v>
      </c>
      <c r="K545" s="23">
        <v>169</v>
      </c>
      <c r="L545" s="23">
        <v>55</v>
      </c>
      <c r="M545" s="23">
        <v>22</v>
      </c>
    </row>
    <row r="546" spans="1:13" ht="12.75" customHeight="1" x14ac:dyDescent="0.3">
      <c r="A546" s="22" t="s">
        <v>25</v>
      </c>
      <c r="B546" s="22" t="s">
        <v>16</v>
      </c>
      <c r="C546" s="30" t="s">
        <v>89</v>
      </c>
      <c r="D546" s="23">
        <v>56883</v>
      </c>
      <c r="E546" s="23">
        <v>55696</v>
      </c>
      <c r="F546" s="23">
        <v>54916</v>
      </c>
      <c r="G546" s="23">
        <v>748</v>
      </c>
      <c r="H546" s="23">
        <v>32</v>
      </c>
      <c r="I546" s="23">
        <v>1159</v>
      </c>
      <c r="J546" s="23">
        <v>1021</v>
      </c>
      <c r="K546" s="23">
        <v>107</v>
      </c>
      <c r="L546" s="23">
        <v>31</v>
      </c>
      <c r="M546" s="23">
        <v>28</v>
      </c>
    </row>
    <row r="547" spans="1:13" ht="12.75" customHeight="1" x14ac:dyDescent="0.3">
      <c r="A547" s="22" t="s">
        <v>25</v>
      </c>
      <c r="B547" s="22" t="s">
        <v>16</v>
      </c>
      <c r="C547" s="30" t="s">
        <v>90</v>
      </c>
      <c r="D547" s="23">
        <v>38129</v>
      </c>
      <c r="E547" s="23">
        <v>37356</v>
      </c>
      <c r="F547" s="23">
        <v>36847</v>
      </c>
      <c r="G547" s="23">
        <v>493</v>
      </c>
      <c r="H547" s="23">
        <v>16</v>
      </c>
      <c r="I547" s="23">
        <v>751</v>
      </c>
      <c r="J547" s="23">
        <v>668</v>
      </c>
      <c r="K547" s="23">
        <v>56</v>
      </c>
      <c r="L547" s="23">
        <v>27</v>
      </c>
      <c r="M547" s="23">
        <v>22</v>
      </c>
    </row>
    <row r="548" spans="1:13" ht="12.75" customHeight="1" x14ac:dyDescent="0.3">
      <c r="A548" s="22" t="s">
        <v>25</v>
      </c>
      <c r="B548" s="22" t="s">
        <v>16</v>
      </c>
      <c r="C548" s="30" t="s">
        <v>91</v>
      </c>
      <c r="D548" s="23">
        <v>25620</v>
      </c>
      <c r="E548" s="23">
        <v>25143</v>
      </c>
      <c r="F548" s="23">
        <v>24814</v>
      </c>
      <c r="G548" s="23">
        <v>314</v>
      </c>
      <c r="H548" s="23">
        <v>15</v>
      </c>
      <c r="I548" s="23">
        <v>471</v>
      </c>
      <c r="J548" s="23">
        <v>431</v>
      </c>
      <c r="K548" s="23">
        <v>27</v>
      </c>
      <c r="L548" s="23">
        <v>13</v>
      </c>
      <c r="M548" s="23">
        <v>6</v>
      </c>
    </row>
    <row r="549" spans="1:13" ht="12.75" customHeight="1" x14ac:dyDescent="0.3">
      <c r="A549" s="22" t="s">
        <v>25</v>
      </c>
      <c r="B549" s="22" t="s">
        <v>16</v>
      </c>
      <c r="C549" s="22" t="s">
        <v>92</v>
      </c>
      <c r="D549" s="23">
        <v>23499</v>
      </c>
      <c r="E549" s="23">
        <v>23025</v>
      </c>
      <c r="F549" s="23">
        <v>22721</v>
      </c>
      <c r="G549" s="23">
        <v>294</v>
      </c>
      <c r="H549" s="23">
        <v>10</v>
      </c>
      <c r="I549" s="23">
        <v>470</v>
      </c>
      <c r="J549" s="23">
        <v>429</v>
      </c>
      <c r="K549" s="23">
        <v>34</v>
      </c>
      <c r="L549" s="23">
        <v>7</v>
      </c>
      <c r="M549" s="23">
        <v>4</v>
      </c>
    </row>
    <row r="550" spans="1:13" ht="12.75" customHeight="1" x14ac:dyDescent="0.3">
      <c r="A550" s="16" t="s">
        <v>26</v>
      </c>
      <c r="B550" s="16" t="s">
        <v>14</v>
      </c>
      <c r="C550" s="16" t="s">
        <v>14</v>
      </c>
      <c r="D550" s="17">
        <v>5586697</v>
      </c>
      <c r="E550" s="17">
        <v>5391637</v>
      </c>
      <c r="F550" s="17">
        <v>5252823</v>
      </c>
      <c r="G550" s="17">
        <v>133089</v>
      </c>
      <c r="H550" s="17">
        <v>5725</v>
      </c>
      <c r="I550" s="17">
        <v>186658</v>
      </c>
      <c r="J550" s="17">
        <v>162289</v>
      </c>
      <c r="K550" s="17">
        <v>18304</v>
      </c>
      <c r="L550" s="17">
        <v>6065</v>
      </c>
      <c r="M550" s="17">
        <v>8402</v>
      </c>
    </row>
    <row r="551" spans="1:13" ht="12.75" customHeight="1" x14ac:dyDescent="0.3">
      <c r="A551" s="18" t="s">
        <v>26</v>
      </c>
      <c r="B551" s="18" t="s">
        <v>14</v>
      </c>
      <c r="C551" s="29" t="s">
        <v>76</v>
      </c>
      <c r="D551" s="19">
        <v>518990</v>
      </c>
      <c r="E551" s="19">
        <v>500730</v>
      </c>
      <c r="F551" s="19">
        <v>487412</v>
      </c>
      <c r="G551" s="19">
        <v>12416</v>
      </c>
      <c r="H551" s="19">
        <v>902</v>
      </c>
      <c r="I551" s="19">
        <v>17497</v>
      </c>
      <c r="J551" s="19">
        <v>15974</v>
      </c>
      <c r="K551" s="19">
        <v>1064</v>
      </c>
      <c r="L551" s="19">
        <v>459</v>
      </c>
      <c r="M551" s="19">
        <v>763</v>
      </c>
    </row>
    <row r="552" spans="1:13" ht="12.75" customHeight="1" x14ac:dyDescent="0.3">
      <c r="A552" s="18" t="s">
        <v>26</v>
      </c>
      <c r="B552" s="18" t="s">
        <v>14</v>
      </c>
      <c r="C552" s="29" t="s">
        <v>77</v>
      </c>
      <c r="D552" s="19">
        <v>535052</v>
      </c>
      <c r="E552" s="19">
        <v>519062</v>
      </c>
      <c r="F552" s="19">
        <v>507419</v>
      </c>
      <c r="G552" s="19">
        <v>10963</v>
      </c>
      <c r="H552" s="19">
        <v>680</v>
      </c>
      <c r="I552" s="19">
        <v>15580</v>
      </c>
      <c r="J552" s="19">
        <v>14079</v>
      </c>
      <c r="K552" s="19">
        <v>1115</v>
      </c>
      <c r="L552" s="19">
        <v>386</v>
      </c>
      <c r="M552" s="19">
        <v>410</v>
      </c>
    </row>
    <row r="553" spans="1:13" ht="12.75" customHeight="1" x14ac:dyDescent="0.3">
      <c r="A553" s="18" t="s">
        <v>26</v>
      </c>
      <c r="B553" s="18" t="s">
        <v>14</v>
      </c>
      <c r="C553" s="29" t="s">
        <v>78</v>
      </c>
      <c r="D553" s="19">
        <v>535700</v>
      </c>
      <c r="E553" s="19">
        <v>519638</v>
      </c>
      <c r="F553" s="19">
        <v>507526</v>
      </c>
      <c r="G553" s="19">
        <v>11712</v>
      </c>
      <c r="H553" s="19">
        <v>400</v>
      </c>
      <c r="I553" s="19">
        <v>15653</v>
      </c>
      <c r="J553" s="19">
        <v>14403</v>
      </c>
      <c r="K553" s="19">
        <v>842</v>
      </c>
      <c r="L553" s="19">
        <v>408</v>
      </c>
      <c r="M553" s="19">
        <v>409</v>
      </c>
    </row>
    <row r="554" spans="1:13" ht="12.75" customHeight="1" x14ac:dyDescent="0.3">
      <c r="A554" s="18" t="s">
        <v>26</v>
      </c>
      <c r="B554" s="18" t="s">
        <v>14</v>
      </c>
      <c r="C554" s="29" t="s">
        <v>79</v>
      </c>
      <c r="D554" s="19">
        <v>508511</v>
      </c>
      <c r="E554" s="19">
        <v>486810</v>
      </c>
      <c r="F554" s="19">
        <v>469617</v>
      </c>
      <c r="G554" s="19">
        <v>16687</v>
      </c>
      <c r="H554" s="19">
        <v>506</v>
      </c>
      <c r="I554" s="19">
        <v>20880</v>
      </c>
      <c r="J554" s="19">
        <v>19271</v>
      </c>
      <c r="K554" s="19">
        <v>1030</v>
      </c>
      <c r="L554" s="19">
        <v>579</v>
      </c>
      <c r="M554" s="19">
        <v>821</v>
      </c>
    </row>
    <row r="555" spans="1:13" ht="12.75" customHeight="1" x14ac:dyDescent="0.3">
      <c r="A555" s="18" t="s">
        <v>26</v>
      </c>
      <c r="B555" s="18" t="s">
        <v>14</v>
      </c>
      <c r="C555" s="29" t="s">
        <v>80</v>
      </c>
      <c r="D555" s="19">
        <v>476962</v>
      </c>
      <c r="E555" s="19">
        <v>452641</v>
      </c>
      <c r="F555" s="19">
        <v>433475</v>
      </c>
      <c r="G555" s="19">
        <v>18670</v>
      </c>
      <c r="H555" s="19">
        <v>496</v>
      </c>
      <c r="I555" s="19">
        <v>23353</v>
      </c>
      <c r="J555" s="19">
        <v>21111</v>
      </c>
      <c r="K555" s="19">
        <v>1473</v>
      </c>
      <c r="L555" s="19">
        <v>769</v>
      </c>
      <c r="M555" s="19">
        <v>968</v>
      </c>
    </row>
    <row r="556" spans="1:13" ht="12.75" customHeight="1" x14ac:dyDescent="0.3">
      <c r="A556" s="18" t="s">
        <v>26</v>
      </c>
      <c r="B556" s="18" t="s">
        <v>14</v>
      </c>
      <c r="C556" s="29" t="s">
        <v>81</v>
      </c>
      <c r="D556" s="19">
        <v>456578</v>
      </c>
      <c r="E556" s="19">
        <v>433489</v>
      </c>
      <c r="F556" s="19">
        <v>415953</v>
      </c>
      <c r="G556" s="19">
        <v>17073</v>
      </c>
      <c r="H556" s="19">
        <v>463</v>
      </c>
      <c r="I556" s="19">
        <v>22067</v>
      </c>
      <c r="J556" s="19">
        <v>19314</v>
      </c>
      <c r="K556" s="19">
        <v>1916</v>
      </c>
      <c r="L556" s="19">
        <v>837</v>
      </c>
      <c r="M556" s="19">
        <v>1022</v>
      </c>
    </row>
    <row r="557" spans="1:13" ht="12.75" customHeight="1" x14ac:dyDescent="0.3">
      <c r="A557" s="18" t="s">
        <v>26</v>
      </c>
      <c r="B557" s="18" t="s">
        <v>14</v>
      </c>
      <c r="C557" s="29" t="s">
        <v>82</v>
      </c>
      <c r="D557" s="19">
        <v>444818</v>
      </c>
      <c r="E557" s="19">
        <v>425377</v>
      </c>
      <c r="F557" s="19">
        <v>411917</v>
      </c>
      <c r="G557" s="19">
        <v>13043</v>
      </c>
      <c r="H557" s="19">
        <v>417</v>
      </c>
      <c r="I557" s="19">
        <v>18493</v>
      </c>
      <c r="J557" s="19">
        <v>15722</v>
      </c>
      <c r="K557" s="19">
        <v>2059</v>
      </c>
      <c r="L557" s="19">
        <v>712</v>
      </c>
      <c r="M557" s="19">
        <v>948</v>
      </c>
    </row>
    <row r="558" spans="1:13" ht="12.75" customHeight="1" x14ac:dyDescent="0.3">
      <c r="A558" s="18" t="s">
        <v>26</v>
      </c>
      <c r="B558" s="18" t="s">
        <v>14</v>
      </c>
      <c r="C558" s="29" t="s">
        <v>83</v>
      </c>
      <c r="D558" s="19">
        <v>422911</v>
      </c>
      <c r="E558" s="19">
        <v>407698</v>
      </c>
      <c r="F558" s="19">
        <v>397736</v>
      </c>
      <c r="G558" s="19">
        <v>9591</v>
      </c>
      <c r="H558" s="19">
        <v>371</v>
      </c>
      <c r="I558" s="19">
        <v>14401</v>
      </c>
      <c r="J558" s="19">
        <v>11915</v>
      </c>
      <c r="K558" s="19">
        <v>1937</v>
      </c>
      <c r="L558" s="19">
        <v>549</v>
      </c>
      <c r="M558" s="19">
        <v>812</v>
      </c>
    </row>
    <row r="559" spans="1:13" ht="12.75" customHeight="1" x14ac:dyDescent="0.3">
      <c r="A559" s="18" t="s">
        <v>26</v>
      </c>
      <c r="B559" s="18" t="s">
        <v>14</v>
      </c>
      <c r="C559" s="29" t="s">
        <v>84</v>
      </c>
      <c r="D559" s="19">
        <v>389640</v>
      </c>
      <c r="E559" s="19">
        <v>377867</v>
      </c>
      <c r="F559" s="19">
        <v>370518</v>
      </c>
      <c r="G559" s="19">
        <v>7019</v>
      </c>
      <c r="H559" s="19">
        <v>330</v>
      </c>
      <c r="I559" s="19">
        <v>11101</v>
      </c>
      <c r="J559" s="19">
        <v>9041</v>
      </c>
      <c r="K559" s="19">
        <v>1639</v>
      </c>
      <c r="L559" s="19">
        <v>421</v>
      </c>
      <c r="M559" s="19">
        <v>672</v>
      </c>
    </row>
    <row r="560" spans="1:13" ht="12.75" customHeight="1" x14ac:dyDescent="0.3">
      <c r="A560" s="18" t="s">
        <v>26</v>
      </c>
      <c r="B560" s="18" t="s">
        <v>14</v>
      </c>
      <c r="C560" s="29" t="s">
        <v>85</v>
      </c>
      <c r="D560" s="19">
        <v>342450</v>
      </c>
      <c r="E560" s="19">
        <v>333870</v>
      </c>
      <c r="F560" s="19">
        <v>328645</v>
      </c>
      <c r="G560" s="19">
        <v>4899</v>
      </c>
      <c r="H560" s="19">
        <v>326</v>
      </c>
      <c r="I560" s="19">
        <v>8086</v>
      </c>
      <c r="J560" s="19">
        <v>6452</v>
      </c>
      <c r="K560" s="19">
        <v>1353</v>
      </c>
      <c r="L560" s="19">
        <v>281</v>
      </c>
      <c r="M560" s="19">
        <v>494</v>
      </c>
    </row>
    <row r="561" spans="1:13" ht="12.75" customHeight="1" x14ac:dyDescent="0.3">
      <c r="A561" s="18" t="s">
        <v>26</v>
      </c>
      <c r="B561" s="18" t="s">
        <v>14</v>
      </c>
      <c r="C561" s="29" t="s">
        <v>86</v>
      </c>
      <c r="D561" s="19">
        <v>273668</v>
      </c>
      <c r="E561" s="19">
        <v>267441</v>
      </c>
      <c r="F561" s="19">
        <v>263632</v>
      </c>
      <c r="G561" s="19">
        <v>3544</v>
      </c>
      <c r="H561" s="19">
        <v>265</v>
      </c>
      <c r="I561" s="19">
        <v>5880</v>
      </c>
      <c r="J561" s="19">
        <v>4629</v>
      </c>
      <c r="K561" s="19">
        <v>1069</v>
      </c>
      <c r="L561" s="19">
        <v>182</v>
      </c>
      <c r="M561" s="19">
        <v>347</v>
      </c>
    </row>
    <row r="562" spans="1:13" ht="12.75" customHeight="1" x14ac:dyDescent="0.3">
      <c r="A562" s="18" t="s">
        <v>26</v>
      </c>
      <c r="B562" s="18" t="s">
        <v>14</v>
      </c>
      <c r="C562" s="29" t="s">
        <v>87</v>
      </c>
      <c r="D562" s="19">
        <v>228704</v>
      </c>
      <c r="E562" s="19">
        <v>223413</v>
      </c>
      <c r="F562" s="19">
        <v>220415</v>
      </c>
      <c r="G562" s="19">
        <v>2766</v>
      </c>
      <c r="H562" s="19">
        <v>232</v>
      </c>
      <c r="I562" s="19">
        <v>4989</v>
      </c>
      <c r="J562" s="19">
        <v>3737</v>
      </c>
      <c r="K562" s="19">
        <v>1052</v>
      </c>
      <c r="L562" s="19">
        <v>200</v>
      </c>
      <c r="M562" s="19">
        <v>302</v>
      </c>
    </row>
    <row r="563" spans="1:13" ht="12.75" customHeight="1" x14ac:dyDescent="0.3">
      <c r="A563" s="18" t="s">
        <v>26</v>
      </c>
      <c r="B563" s="18" t="s">
        <v>14</v>
      </c>
      <c r="C563" s="29" t="s">
        <v>88</v>
      </c>
      <c r="D563" s="19">
        <v>166359</v>
      </c>
      <c r="E563" s="19">
        <v>162604</v>
      </c>
      <c r="F563" s="19">
        <v>160702</v>
      </c>
      <c r="G563" s="19">
        <v>1753</v>
      </c>
      <c r="H563" s="19">
        <v>149</v>
      </c>
      <c r="I563" s="19">
        <v>3567</v>
      </c>
      <c r="J563" s="19">
        <v>2581</v>
      </c>
      <c r="K563" s="19">
        <v>838</v>
      </c>
      <c r="L563" s="19">
        <v>148</v>
      </c>
      <c r="M563" s="19">
        <v>188</v>
      </c>
    </row>
    <row r="564" spans="1:13" ht="12.75" customHeight="1" x14ac:dyDescent="0.3">
      <c r="A564" s="18" t="s">
        <v>26</v>
      </c>
      <c r="B564" s="18" t="s">
        <v>14</v>
      </c>
      <c r="C564" s="29" t="s">
        <v>89</v>
      </c>
      <c r="D564" s="19">
        <v>117413</v>
      </c>
      <c r="E564" s="19">
        <v>115112</v>
      </c>
      <c r="F564" s="19">
        <v>113930</v>
      </c>
      <c r="G564" s="19">
        <v>1107</v>
      </c>
      <c r="H564" s="19">
        <v>75</v>
      </c>
      <c r="I564" s="19">
        <v>2194</v>
      </c>
      <c r="J564" s="19">
        <v>1631</v>
      </c>
      <c r="K564" s="19">
        <v>491</v>
      </c>
      <c r="L564" s="19">
        <v>72</v>
      </c>
      <c r="M564" s="19">
        <v>107</v>
      </c>
    </row>
    <row r="565" spans="1:13" ht="12.75" customHeight="1" x14ac:dyDescent="0.3">
      <c r="A565" s="18" t="s">
        <v>26</v>
      </c>
      <c r="B565" s="18" t="s">
        <v>14</v>
      </c>
      <c r="C565" s="29" t="s">
        <v>90</v>
      </c>
      <c r="D565" s="19">
        <v>76902</v>
      </c>
      <c r="E565" s="19">
        <v>75538</v>
      </c>
      <c r="F565" s="19">
        <v>74697</v>
      </c>
      <c r="G565" s="19">
        <v>785</v>
      </c>
      <c r="H565" s="19">
        <v>56</v>
      </c>
      <c r="I565" s="19">
        <v>1317</v>
      </c>
      <c r="J565" s="19">
        <v>1075</v>
      </c>
      <c r="K565" s="19">
        <v>213</v>
      </c>
      <c r="L565" s="19">
        <v>29</v>
      </c>
      <c r="M565" s="19">
        <v>47</v>
      </c>
    </row>
    <row r="566" spans="1:13" ht="12.75" customHeight="1" x14ac:dyDescent="0.3">
      <c r="A566" s="18" t="s">
        <v>26</v>
      </c>
      <c r="B566" s="18" t="s">
        <v>14</v>
      </c>
      <c r="C566" s="29" t="s">
        <v>91</v>
      </c>
      <c r="D566" s="19">
        <v>49314</v>
      </c>
      <c r="E566" s="19">
        <v>48427</v>
      </c>
      <c r="F566" s="19">
        <v>47884</v>
      </c>
      <c r="G566" s="19">
        <v>513</v>
      </c>
      <c r="H566" s="19">
        <v>30</v>
      </c>
      <c r="I566" s="19">
        <v>835</v>
      </c>
      <c r="J566" s="19">
        <v>697</v>
      </c>
      <c r="K566" s="19">
        <v>122</v>
      </c>
      <c r="L566" s="19">
        <v>16</v>
      </c>
      <c r="M566" s="19">
        <v>52</v>
      </c>
    </row>
    <row r="567" spans="1:13" ht="12.75" customHeight="1" x14ac:dyDescent="0.3">
      <c r="A567" s="18" t="s">
        <v>26</v>
      </c>
      <c r="B567" s="18" t="s">
        <v>14</v>
      </c>
      <c r="C567" s="18" t="s">
        <v>92</v>
      </c>
      <c r="D567" s="19">
        <v>42725</v>
      </c>
      <c r="E567" s="19">
        <v>41920</v>
      </c>
      <c r="F567" s="19">
        <v>41345</v>
      </c>
      <c r="G567" s="19">
        <v>548</v>
      </c>
      <c r="H567" s="19">
        <v>27</v>
      </c>
      <c r="I567" s="19">
        <v>765</v>
      </c>
      <c r="J567" s="19">
        <v>657</v>
      </c>
      <c r="K567" s="19">
        <v>91</v>
      </c>
      <c r="L567" s="19">
        <v>17</v>
      </c>
      <c r="M567" s="19">
        <v>40</v>
      </c>
    </row>
    <row r="568" spans="1:13" ht="12.75" customHeight="1" x14ac:dyDescent="0.3">
      <c r="A568" s="20" t="s">
        <v>26</v>
      </c>
      <c r="B568" s="20" t="s">
        <v>15</v>
      </c>
      <c r="C568" s="20" t="s">
        <v>14</v>
      </c>
      <c r="D568" s="21">
        <v>2691554</v>
      </c>
      <c r="E568" s="21">
        <v>2588518</v>
      </c>
      <c r="F568" s="21">
        <v>2521600</v>
      </c>
      <c r="G568" s="21">
        <v>64107</v>
      </c>
      <c r="H568" s="21">
        <v>2811</v>
      </c>
      <c r="I568" s="21">
        <v>96919</v>
      </c>
      <c r="J568" s="21">
        <v>81519</v>
      </c>
      <c r="K568" s="21">
        <v>12178</v>
      </c>
      <c r="L568" s="21">
        <v>3222</v>
      </c>
      <c r="M568" s="21">
        <v>6117</v>
      </c>
    </row>
    <row r="569" spans="1:13" ht="12.75" customHeight="1" x14ac:dyDescent="0.3">
      <c r="A569" s="22" t="s">
        <v>26</v>
      </c>
      <c r="B569" s="22" t="s">
        <v>15</v>
      </c>
      <c r="C569" s="30" t="s">
        <v>76</v>
      </c>
      <c r="D569" s="23">
        <v>262827</v>
      </c>
      <c r="E569" s="23">
        <v>253640</v>
      </c>
      <c r="F569" s="23">
        <v>246871</v>
      </c>
      <c r="G569" s="23">
        <v>6289</v>
      </c>
      <c r="H569" s="23">
        <v>480</v>
      </c>
      <c r="I569" s="23">
        <v>8798</v>
      </c>
      <c r="J569" s="23">
        <v>8004</v>
      </c>
      <c r="K569" s="23">
        <v>547</v>
      </c>
      <c r="L569" s="23">
        <v>247</v>
      </c>
      <c r="M569" s="23">
        <v>389</v>
      </c>
    </row>
    <row r="570" spans="1:13" ht="12.75" customHeight="1" x14ac:dyDescent="0.3">
      <c r="A570" s="22" t="s">
        <v>26</v>
      </c>
      <c r="B570" s="22" t="s">
        <v>15</v>
      </c>
      <c r="C570" s="30" t="s">
        <v>77</v>
      </c>
      <c r="D570" s="23">
        <v>271225</v>
      </c>
      <c r="E570" s="23">
        <v>263161</v>
      </c>
      <c r="F570" s="23">
        <v>257291</v>
      </c>
      <c r="G570" s="23">
        <v>5522</v>
      </c>
      <c r="H570" s="23">
        <v>348</v>
      </c>
      <c r="I570" s="23">
        <v>7849</v>
      </c>
      <c r="J570" s="23">
        <v>7102</v>
      </c>
      <c r="K570" s="23">
        <v>552</v>
      </c>
      <c r="L570" s="23">
        <v>195</v>
      </c>
      <c r="M570" s="23">
        <v>215</v>
      </c>
    </row>
    <row r="571" spans="1:13" ht="12.75" customHeight="1" x14ac:dyDescent="0.3">
      <c r="A571" s="22" t="s">
        <v>26</v>
      </c>
      <c r="B571" s="22" t="s">
        <v>15</v>
      </c>
      <c r="C571" s="30" t="s">
        <v>78</v>
      </c>
      <c r="D571" s="23">
        <v>269948</v>
      </c>
      <c r="E571" s="23">
        <v>261982</v>
      </c>
      <c r="F571" s="23">
        <v>256405</v>
      </c>
      <c r="G571" s="23">
        <v>5394</v>
      </c>
      <c r="H571" s="23">
        <v>183</v>
      </c>
      <c r="I571" s="23">
        <v>7718</v>
      </c>
      <c r="J571" s="23">
        <v>7099</v>
      </c>
      <c r="K571" s="23">
        <v>400</v>
      </c>
      <c r="L571" s="23">
        <v>219</v>
      </c>
      <c r="M571" s="23">
        <v>248</v>
      </c>
    </row>
    <row r="572" spans="1:13" ht="12.75" customHeight="1" x14ac:dyDescent="0.3">
      <c r="A572" s="22" t="s">
        <v>26</v>
      </c>
      <c r="B572" s="22" t="s">
        <v>15</v>
      </c>
      <c r="C572" s="30" t="s">
        <v>79</v>
      </c>
      <c r="D572" s="23">
        <v>251057</v>
      </c>
      <c r="E572" s="23">
        <v>240223</v>
      </c>
      <c r="F572" s="23">
        <v>232530</v>
      </c>
      <c r="G572" s="23">
        <v>7433</v>
      </c>
      <c r="H572" s="23">
        <v>260</v>
      </c>
      <c r="I572" s="23">
        <v>10198</v>
      </c>
      <c r="J572" s="23">
        <v>9259</v>
      </c>
      <c r="K572" s="23">
        <v>634</v>
      </c>
      <c r="L572" s="23">
        <v>305</v>
      </c>
      <c r="M572" s="23">
        <v>636</v>
      </c>
    </row>
    <row r="573" spans="1:13" ht="12.75" customHeight="1" x14ac:dyDescent="0.3">
      <c r="A573" s="22" t="s">
        <v>26</v>
      </c>
      <c r="B573" s="22" t="s">
        <v>15</v>
      </c>
      <c r="C573" s="30" t="s">
        <v>80</v>
      </c>
      <c r="D573" s="23">
        <v>230228</v>
      </c>
      <c r="E573" s="23">
        <v>217568</v>
      </c>
      <c r="F573" s="23">
        <v>208778</v>
      </c>
      <c r="G573" s="23">
        <v>8545</v>
      </c>
      <c r="H573" s="23">
        <v>245</v>
      </c>
      <c r="I573" s="23">
        <v>11888</v>
      </c>
      <c r="J573" s="23">
        <v>10441</v>
      </c>
      <c r="K573" s="23">
        <v>1034</v>
      </c>
      <c r="L573" s="23">
        <v>413</v>
      </c>
      <c r="M573" s="23">
        <v>772</v>
      </c>
    </row>
    <row r="574" spans="1:13" ht="12.75" customHeight="1" x14ac:dyDescent="0.3">
      <c r="A574" s="22" t="s">
        <v>26</v>
      </c>
      <c r="B574" s="22" t="s">
        <v>15</v>
      </c>
      <c r="C574" s="30" t="s">
        <v>81</v>
      </c>
      <c r="D574" s="23">
        <v>215100</v>
      </c>
      <c r="E574" s="23">
        <v>202785</v>
      </c>
      <c r="F574" s="23">
        <v>194152</v>
      </c>
      <c r="G574" s="23">
        <v>8409</v>
      </c>
      <c r="H574" s="23">
        <v>224</v>
      </c>
      <c r="I574" s="23">
        <v>11492</v>
      </c>
      <c r="J574" s="23">
        <v>9632</v>
      </c>
      <c r="K574" s="23">
        <v>1403</v>
      </c>
      <c r="L574" s="23">
        <v>457</v>
      </c>
      <c r="M574" s="23">
        <v>823</v>
      </c>
    </row>
    <row r="575" spans="1:13" ht="12.75" customHeight="1" x14ac:dyDescent="0.3">
      <c r="A575" s="22" t="s">
        <v>26</v>
      </c>
      <c r="B575" s="22" t="s">
        <v>15</v>
      </c>
      <c r="C575" s="30" t="s">
        <v>82</v>
      </c>
      <c r="D575" s="23">
        <v>209511</v>
      </c>
      <c r="E575" s="23">
        <v>198668</v>
      </c>
      <c r="F575" s="23">
        <v>191990</v>
      </c>
      <c r="G575" s="23">
        <v>6481</v>
      </c>
      <c r="H575" s="23">
        <v>197</v>
      </c>
      <c r="I575" s="23">
        <v>10094</v>
      </c>
      <c r="J575" s="23">
        <v>8175</v>
      </c>
      <c r="K575" s="23">
        <v>1538</v>
      </c>
      <c r="L575" s="23">
        <v>381</v>
      </c>
      <c r="M575" s="23">
        <v>749</v>
      </c>
    </row>
    <row r="576" spans="1:13" ht="12.75" customHeight="1" x14ac:dyDescent="0.3">
      <c r="A576" s="22" t="s">
        <v>26</v>
      </c>
      <c r="B576" s="22" t="s">
        <v>15</v>
      </c>
      <c r="C576" s="30" t="s">
        <v>83</v>
      </c>
      <c r="D576" s="23">
        <v>198873</v>
      </c>
      <c r="E576" s="23">
        <v>190120</v>
      </c>
      <c r="F576" s="23">
        <v>185054</v>
      </c>
      <c r="G576" s="23">
        <v>4896</v>
      </c>
      <c r="H576" s="23">
        <v>170</v>
      </c>
      <c r="I576" s="23">
        <v>8095</v>
      </c>
      <c r="J576" s="23">
        <v>6306</v>
      </c>
      <c r="K576" s="23">
        <v>1497</v>
      </c>
      <c r="L576" s="23">
        <v>292</v>
      </c>
      <c r="M576" s="23">
        <v>658</v>
      </c>
    </row>
    <row r="577" spans="1:13" ht="12.75" customHeight="1" x14ac:dyDescent="0.3">
      <c r="A577" s="22" t="s">
        <v>26</v>
      </c>
      <c r="B577" s="22" t="s">
        <v>15</v>
      </c>
      <c r="C577" s="30" t="s">
        <v>84</v>
      </c>
      <c r="D577" s="23">
        <v>184441</v>
      </c>
      <c r="E577" s="23">
        <v>177597</v>
      </c>
      <c r="F577" s="23">
        <v>173885</v>
      </c>
      <c r="G577" s="23">
        <v>3550</v>
      </c>
      <c r="H577" s="23">
        <v>162</v>
      </c>
      <c r="I577" s="23">
        <v>6326</v>
      </c>
      <c r="J577" s="23">
        <v>4888</v>
      </c>
      <c r="K577" s="23">
        <v>1212</v>
      </c>
      <c r="L577" s="23">
        <v>226</v>
      </c>
      <c r="M577" s="23">
        <v>518</v>
      </c>
    </row>
    <row r="578" spans="1:13" ht="12.75" customHeight="1" x14ac:dyDescent="0.3">
      <c r="A578" s="22" t="s">
        <v>26</v>
      </c>
      <c r="B578" s="22" t="s">
        <v>15</v>
      </c>
      <c r="C578" s="30" t="s">
        <v>85</v>
      </c>
      <c r="D578" s="23">
        <v>159482</v>
      </c>
      <c r="E578" s="23">
        <v>154568</v>
      </c>
      <c r="F578" s="23">
        <v>151992</v>
      </c>
      <c r="G578" s="23">
        <v>2417</v>
      </c>
      <c r="H578" s="23">
        <v>159</v>
      </c>
      <c r="I578" s="23">
        <v>4543</v>
      </c>
      <c r="J578" s="23">
        <v>3414</v>
      </c>
      <c r="K578" s="23">
        <v>958</v>
      </c>
      <c r="L578" s="23">
        <v>171</v>
      </c>
      <c r="M578" s="23">
        <v>371</v>
      </c>
    </row>
    <row r="579" spans="1:13" ht="12.75" customHeight="1" x14ac:dyDescent="0.3">
      <c r="A579" s="22" t="s">
        <v>26</v>
      </c>
      <c r="B579" s="22" t="s">
        <v>15</v>
      </c>
      <c r="C579" s="30" t="s">
        <v>86</v>
      </c>
      <c r="D579" s="23">
        <v>127685</v>
      </c>
      <c r="E579" s="23">
        <v>124322</v>
      </c>
      <c r="F579" s="23">
        <v>122450</v>
      </c>
      <c r="G579" s="23">
        <v>1742</v>
      </c>
      <c r="H579" s="23">
        <v>130</v>
      </c>
      <c r="I579" s="23">
        <v>3108</v>
      </c>
      <c r="J579" s="23">
        <v>2288</v>
      </c>
      <c r="K579" s="23">
        <v>721</v>
      </c>
      <c r="L579" s="23">
        <v>99</v>
      </c>
      <c r="M579" s="23">
        <v>255</v>
      </c>
    </row>
    <row r="580" spans="1:13" ht="12.75" customHeight="1" x14ac:dyDescent="0.3">
      <c r="A580" s="22" t="s">
        <v>26</v>
      </c>
      <c r="B580" s="22" t="s">
        <v>15</v>
      </c>
      <c r="C580" s="30" t="s">
        <v>87</v>
      </c>
      <c r="D580" s="23">
        <v>106379</v>
      </c>
      <c r="E580" s="23">
        <v>103559</v>
      </c>
      <c r="F580" s="23">
        <v>102153</v>
      </c>
      <c r="G580" s="23">
        <v>1306</v>
      </c>
      <c r="H580" s="23">
        <v>100</v>
      </c>
      <c r="I580" s="23">
        <v>2603</v>
      </c>
      <c r="J580" s="23">
        <v>1888</v>
      </c>
      <c r="K580" s="23">
        <v>624</v>
      </c>
      <c r="L580" s="23">
        <v>91</v>
      </c>
      <c r="M580" s="23">
        <v>217</v>
      </c>
    </row>
    <row r="581" spans="1:13" ht="12.75" customHeight="1" x14ac:dyDescent="0.3">
      <c r="A581" s="22" t="s">
        <v>26</v>
      </c>
      <c r="B581" s="22" t="s">
        <v>15</v>
      </c>
      <c r="C581" s="30" t="s">
        <v>88</v>
      </c>
      <c r="D581" s="23">
        <v>77121</v>
      </c>
      <c r="E581" s="23">
        <v>75148</v>
      </c>
      <c r="F581" s="23">
        <v>74230</v>
      </c>
      <c r="G581" s="23">
        <v>846</v>
      </c>
      <c r="H581" s="23">
        <v>72</v>
      </c>
      <c r="I581" s="23">
        <v>1849</v>
      </c>
      <c r="J581" s="23">
        <v>1259</v>
      </c>
      <c r="K581" s="23">
        <v>516</v>
      </c>
      <c r="L581" s="23">
        <v>74</v>
      </c>
      <c r="M581" s="23">
        <v>124</v>
      </c>
    </row>
    <row r="582" spans="1:13" ht="12.75" customHeight="1" x14ac:dyDescent="0.3">
      <c r="A582" s="22" t="s">
        <v>26</v>
      </c>
      <c r="B582" s="22" t="s">
        <v>15</v>
      </c>
      <c r="C582" s="30" t="s">
        <v>89</v>
      </c>
      <c r="D582" s="23">
        <v>54001</v>
      </c>
      <c r="E582" s="23">
        <v>52842</v>
      </c>
      <c r="F582" s="23">
        <v>52297</v>
      </c>
      <c r="G582" s="23">
        <v>510</v>
      </c>
      <c r="H582" s="23">
        <v>35</v>
      </c>
      <c r="I582" s="23">
        <v>1090</v>
      </c>
      <c r="J582" s="23">
        <v>759</v>
      </c>
      <c r="K582" s="23">
        <v>304</v>
      </c>
      <c r="L582" s="23">
        <v>27</v>
      </c>
      <c r="M582" s="23">
        <v>69</v>
      </c>
    </row>
    <row r="583" spans="1:13" ht="12.75" customHeight="1" x14ac:dyDescent="0.3">
      <c r="A583" s="22" t="s">
        <v>26</v>
      </c>
      <c r="B583" s="22" t="s">
        <v>15</v>
      </c>
      <c r="C583" s="30" t="s">
        <v>90</v>
      </c>
      <c r="D583" s="23">
        <v>35160</v>
      </c>
      <c r="E583" s="23">
        <v>34509</v>
      </c>
      <c r="F583" s="23">
        <v>34117</v>
      </c>
      <c r="G583" s="23">
        <v>370</v>
      </c>
      <c r="H583" s="23">
        <v>22</v>
      </c>
      <c r="I583" s="23">
        <v>623</v>
      </c>
      <c r="J583" s="23">
        <v>478</v>
      </c>
      <c r="K583" s="23">
        <v>129</v>
      </c>
      <c r="L583" s="23">
        <v>16</v>
      </c>
      <c r="M583" s="23">
        <v>28</v>
      </c>
    </row>
    <row r="584" spans="1:13" ht="12.75" customHeight="1" x14ac:dyDescent="0.3">
      <c r="A584" s="22" t="s">
        <v>26</v>
      </c>
      <c r="B584" s="22" t="s">
        <v>15</v>
      </c>
      <c r="C584" s="30" t="s">
        <v>91</v>
      </c>
      <c r="D584" s="23">
        <v>21375</v>
      </c>
      <c r="E584" s="23">
        <v>20994</v>
      </c>
      <c r="F584" s="23">
        <v>20765</v>
      </c>
      <c r="G584" s="23">
        <v>215</v>
      </c>
      <c r="H584" s="23">
        <v>14</v>
      </c>
      <c r="I584" s="23">
        <v>356</v>
      </c>
      <c r="J584" s="23">
        <v>287</v>
      </c>
      <c r="K584" s="23">
        <v>63</v>
      </c>
      <c r="L584" s="23">
        <v>6</v>
      </c>
      <c r="M584" s="23">
        <v>25</v>
      </c>
    </row>
    <row r="585" spans="1:13" ht="12.75" customHeight="1" x14ac:dyDescent="0.3">
      <c r="A585" s="22" t="s">
        <v>26</v>
      </c>
      <c r="B585" s="22" t="s">
        <v>15</v>
      </c>
      <c r="C585" s="22" t="s">
        <v>92</v>
      </c>
      <c r="D585" s="23">
        <v>17141</v>
      </c>
      <c r="E585" s="23">
        <v>16832</v>
      </c>
      <c r="F585" s="23">
        <v>16640</v>
      </c>
      <c r="G585" s="23">
        <v>182</v>
      </c>
      <c r="H585" s="23">
        <v>10</v>
      </c>
      <c r="I585" s="23">
        <v>289</v>
      </c>
      <c r="J585" s="23">
        <v>240</v>
      </c>
      <c r="K585" s="23">
        <v>46</v>
      </c>
      <c r="L585" s="23">
        <v>3</v>
      </c>
      <c r="M585" s="23">
        <v>20</v>
      </c>
    </row>
    <row r="586" spans="1:13" ht="12.75" customHeight="1" x14ac:dyDescent="0.3">
      <c r="A586" s="16" t="s">
        <v>26</v>
      </c>
      <c r="B586" s="16" t="s">
        <v>16</v>
      </c>
      <c r="C586" s="16" t="s">
        <v>14</v>
      </c>
      <c r="D586" s="17">
        <v>2895143</v>
      </c>
      <c r="E586" s="17">
        <v>2803119</v>
      </c>
      <c r="F586" s="17">
        <v>2731223</v>
      </c>
      <c r="G586" s="17">
        <v>68982</v>
      </c>
      <c r="H586" s="17">
        <v>2914</v>
      </c>
      <c r="I586" s="17">
        <v>89739</v>
      </c>
      <c r="J586" s="17">
        <v>80770</v>
      </c>
      <c r="K586" s="17">
        <v>6126</v>
      </c>
      <c r="L586" s="17">
        <v>2843</v>
      </c>
      <c r="M586" s="17">
        <v>2285</v>
      </c>
    </row>
    <row r="587" spans="1:13" ht="12.75" customHeight="1" x14ac:dyDescent="0.3">
      <c r="A587" s="18" t="s">
        <v>26</v>
      </c>
      <c r="B587" s="18" t="s">
        <v>16</v>
      </c>
      <c r="C587" s="29" t="s">
        <v>76</v>
      </c>
      <c r="D587" s="19">
        <v>256163</v>
      </c>
      <c r="E587" s="19">
        <v>247090</v>
      </c>
      <c r="F587" s="19">
        <v>240541</v>
      </c>
      <c r="G587" s="19">
        <v>6127</v>
      </c>
      <c r="H587" s="19">
        <v>422</v>
      </c>
      <c r="I587" s="19">
        <v>8699</v>
      </c>
      <c r="J587" s="19">
        <v>7970</v>
      </c>
      <c r="K587" s="19">
        <v>517</v>
      </c>
      <c r="L587" s="19">
        <v>212</v>
      </c>
      <c r="M587" s="19">
        <v>374</v>
      </c>
    </row>
    <row r="588" spans="1:13" ht="12.75" customHeight="1" x14ac:dyDescent="0.3">
      <c r="A588" s="18" t="s">
        <v>26</v>
      </c>
      <c r="B588" s="18" t="s">
        <v>16</v>
      </c>
      <c r="C588" s="29" t="s">
        <v>77</v>
      </c>
      <c r="D588" s="19">
        <v>263827</v>
      </c>
      <c r="E588" s="19">
        <v>255901</v>
      </c>
      <c r="F588" s="19">
        <v>250128</v>
      </c>
      <c r="G588" s="19">
        <v>5441</v>
      </c>
      <c r="H588" s="19">
        <v>332</v>
      </c>
      <c r="I588" s="19">
        <v>7731</v>
      </c>
      <c r="J588" s="19">
        <v>6977</v>
      </c>
      <c r="K588" s="19">
        <v>563</v>
      </c>
      <c r="L588" s="19">
        <v>191</v>
      </c>
      <c r="M588" s="19">
        <v>195</v>
      </c>
    </row>
    <row r="589" spans="1:13" ht="12.75" customHeight="1" x14ac:dyDescent="0.3">
      <c r="A589" s="18" t="s">
        <v>26</v>
      </c>
      <c r="B589" s="18" t="s">
        <v>16</v>
      </c>
      <c r="C589" s="29" t="s">
        <v>78</v>
      </c>
      <c r="D589" s="19">
        <v>265752</v>
      </c>
      <c r="E589" s="19">
        <v>257656</v>
      </c>
      <c r="F589" s="19">
        <v>251121</v>
      </c>
      <c r="G589" s="19">
        <v>6318</v>
      </c>
      <c r="H589" s="19">
        <v>217</v>
      </c>
      <c r="I589" s="19">
        <v>7935</v>
      </c>
      <c r="J589" s="19">
        <v>7304</v>
      </c>
      <c r="K589" s="19">
        <v>442</v>
      </c>
      <c r="L589" s="19">
        <v>189</v>
      </c>
      <c r="M589" s="19">
        <v>161</v>
      </c>
    </row>
    <row r="590" spans="1:13" ht="12.75" customHeight="1" x14ac:dyDescent="0.3">
      <c r="A590" s="18" t="s">
        <v>26</v>
      </c>
      <c r="B590" s="18" t="s">
        <v>16</v>
      </c>
      <c r="C590" s="29" t="s">
        <v>79</v>
      </c>
      <c r="D590" s="19">
        <v>257454</v>
      </c>
      <c r="E590" s="19">
        <v>246587</v>
      </c>
      <c r="F590" s="19">
        <v>237087</v>
      </c>
      <c r="G590" s="19">
        <v>9254</v>
      </c>
      <c r="H590" s="19">
        <v>246</v>
      </c>
      <c r="I590" s="19">
        <v>10682</v>
      </c>
      <c r="J590" s="19">
        <v>10012</v>
      </c>
      <c r="K590" s="19">
        <v>396</v>
      </c>
      <c r="L590" s="19">
        <v>274</v>
      </c>
      <c r="M590" s="19">
        <v>185</v>
      </c>
    </row>
    <row r="591" spans="1:13" ht="12.75" customHeight="1" x14ac:dyDescent="0.3">
      <c r="A591" s="18" t="s">
        <v>26</v>
      </c>
      <c r="B591" s="18" t="s">
        <v>16</v>
      </c>
      <c r="C591" s="29" t="s">
        <v>80</v>
      </c>
      <c r="D591" s="19">
        <v>246734</v>
      </c>
      <c r="E591" s="19">
        <v>235073</v>
      </c>
      <c r="F591" s="19">
        <v>224697</v>
      </c>
      <c r="G591" s="19">
        <v>10125</v>
      </c>
      <c r="H591" s="19">
        <v>251</v>
      </c>
      <c r="I591" s="19">
        <v>11465</v>
      </c>
      <c r="J591" s="19">
        <v>10670</v>
      </c>
      <c r="K591" s="19">
        <v>439</v>
      </c>
      <c r="L591" s="19">
        <v>356</v>
      </c>
      <c r="M591" s="19">
        <v>196</v>
      </c>
    </row>
    <row r="592" spans="1:13" ht="12.75" customHeight="1" x14ac:dyDescent="0.3">
      <c r="A592" s="18" t="s">
        <v>26</v>
      </c>
      <c r="B592" s="18" t="s">
        <v>16</v>
      </c>
      <c r="C592" s="29" t="s">
        <v>81</v>
      </c>
      <c r="D592" s="19">
        <v>241478</v>
      </c>
      <c r="E592" s="19">
        <v>230704</v>
      </c>
      <c r="F592" s="19">
        <v>221801</v>
      </c>
      <c r="G592" s="19">
        <v>8664</v>
      </c>
      <c r="H592" s="19">
        <v>239</v>
      </c>
      <c r="I592" s="19">
        <v>10575</v>
      </c>
      <c r="J592" s="19">
        <v>9682</v>
      </c>
      <c r="K592" s="19">
        <v>513</v>
      </c>
      <c r="L592" s="19">
        <v>380</v>
      </c>
      <c r="M592" s="19">
        <v>199</v>
      </c>
    </row>
    <row r="593" spans="1:13" ht="12.75" customHeight="1" x14ac:dyDescent="0.3">
      <c r="A593" s="18" t="s">
        <v>26</v>
      </c>
      <c r="B593" s="18" t="s">
        <v>16</v>
      </c>
      <c r="C593" s="29" t="s">
        <v>82</v>
      </c>
      <c r="D593" s="19">
        <v>235307</v>
      </c>
      <c r="E593" s="19">
        <v>226709</v>
      </c>
      <c r="F593" s="19">
        <v>219927</v>
      </c>
      <c r="G593" s="19">
        <v>6562</v>
      </c>
      <c r="H593" s="19">
        <v>220</v>
      </c>
      <c r="I593" s="19">
        <v>8399</v>
      </c>
      <c r="J593" s="19">
        <v>7547</v>
      </c>
      <c r="K593" s="19">
        <v>521</v>
      </c>
      <c r="L593" s="19">
        <v>331</v>
      </c>
      <c r="M593" s="19">
        <v>199</v>
      </c>
    </row>
    <row r="594" spans="1:13" ht="12.75" customHeight="1" x14ac:dyDescent="0.3">
      <c r="A594" s="18" t="s">
        <v>26</v>
      </c>
      <c r="B594" s="18" t="s">
        <v>16</v>
      </c>
      <c r="C594" s="29" t="s">
        <v>83</v>
      </c>
      <c r="D594" s="19">
        <v>224038</v>
      </c>
      <c r="E594" s="19">
        <v>217578</v>
      </c>
      <c r="F594" s="19">
        <v>212682</v>
      </c>
      <c r="G594" s="19">
        <v>4695</v>
      </c>
      <c r="H594" s="19">
        <v>201</v>
      </c>
      <c r="I594" s="19">
        <v>6306</v>
      </c>
      <c r="J594" s="19">
        <v>5609</v>
      </c>
      <c r="K594" s="19">
        <v>440</v>
      </c>
      <c r="L594" s="19">
        <v>257</v>
      </c>
      <c r="M594" s="19">
        <v>154</v>
      </c>
    </row>
    <row r="595" spans="1:13" ht="12.75" customHeight="1" x14ac:dyDescent="0.3">
      <c r="A595" s="18" t="s">
        <v>26</v>
      </c>
      <c r="B595" s="18" t="s">
        <v>16</v>
      </c>
      <c r="C595" s="29" t="s">
        <v>84</v>
      </c>
      <c r="D595" s="19">
        <v>205199</v>
      </c>
      <c r="E595" s="19">
        <v>200270</v>
      </c>
      <c r="F595" s="19">
        <v>196633</v>
      </c>
      <c r="G595" s="19">
        <v>3469</v>
      </c>
      <c r="H595" s="19">
        <v>168</v>
      </c>
      <c r="I595" s="19">
        <v>4775</v>
      </c>
      <c r="J595" s="19">
        <v>4153</v>
      </c>
      <c r="K595" s="19">
        <v>427</v>
      </c>
      <c r="L595" s="19">
        <v>195</v>
      </c>
      <c r="M595" s="19">
        <v>154</v>
      </c>
    </row>
    <row r="596" spans="1:13" ht="12.75" customHeight="1" x14ac:dyDescent="0.3">
      <c r="A596" s="18" t="s">
        <v>26</v>
      </c>
      <c r="B596" s="18" t="s">
        <v>16</v>
      </c>
      <c r="C596" s="29" t="s">
        <v>85</v>
      </c>
      <c r="D596" s="19">
        <v>182968</v>
      </c>
      <c r="E596" s="19">
        <v>179302</v>
      </c>
      <c r="F596" s="19">
        <v>176653</v>
      </c>
      <c r="G596" s="19">
        <v>2482</v>
      </c>
      <c r="H596" s="19">
        <v>167</v>
      </c>
      <c r="I596" s="19">
        <v>3543</v>
      </c>
      <c r="J596" s="19">
        <v>3038</v>
      </c>
      <c r="K596" s="19">
        <v>395</v>
      </c>
      <c r="L596" s="19">
        <v>110</v>
      </c>
      <c r="M596" s="19">
        <v>123</v>
      </c>
    </row>
    <row r="597" spans="1:13" ht="12.75" customHeight="1" x14ac:dyDescent="0.3">
      <c r="A597" s="18" t="s">
        <v>26</v>
      </c>
      <c r="B597" s="18" t="s">
        <v>16</v>
      </c>
      <c r="C597" s="29" t="s">
        <v>86</v>
      </c>
      <c r="D597" s="19">
        <v>145983</v>
      </c>
      <c r="E597" s="19">
        <v>143119</v>
      </c>
      <c r="F597" s="19">
        <v>141182</v>
      </c>
      <c r="G597" s="19">
        <v>1802</v>
      </c>
      <c r="H597" s="19">
        <v>135</v>
      </c>
      <c r="I597" s="19">
        <v>2772</v>
      </c>
      <c r="J597" s="19">
        <v>2341</v>
      </c>
      <c r="K597" s="19">
        <v>348</v>
      </c>
      <c r="L597" s="19">
        <v>83</v>
      </c>
      <c r="M597" s="19">
        <v>92</v>
      </c>
    </row>
    <row r="598" spans="1:13" ht="12.75" customHeight="1" x14ac:dyDescent="0.3">
      <c r="A598" s="18" t="s">
        <v>26</v>
      </c>
      <c r="B598" s="18" t="s">
        <v>16</v>
      </c>
      <c r="C598" s="29" t="s">
        <v>87</v>
      </c>
      <c r="D598" s="19">
        <v>122325</v>
      </c>
      <c r="E598" s="19">
        <v>119854</v>
      </c>
      <c r="F598" s="19">
        <v>118262</v>
      </c>
      <c r="G598" s="19">
        <v>1460</v>
      </c>
      <c r="H598" s="19">
        <v>132</v>
      </c>
      <c r="I598" s="19">
        <v>2386</v>
      </c>
      <c r="J598" s="19">
        <v>1849</v>
      </c>
      <c r="K598" s="19">
        <v>428</v>
      </c>
      <c r="L598" s="19">
        <v>109</v>
      </c>
      <c r="M598" s="19">
        <v>85</v>
      </c>
    </row>
    <row r="599" spans="1:13" ht="12.75" customHeight="1" x14ac:dyDescent="0.3">
      <c r="A599" s="18" t="s">
        <v>26</v>
      </c>
      <c r="B599" s="18" t="s">
        <v>16</v>
      </c>
      <c r="C599" s="29" t="s">
        <v>88</v>
      </c>
      <c r="D599" s="19">
        <v>89238</v>
      </c>
      <c r="E599" s="19">
        <v>87456</v>
      </c>
      <c r="F599" s="19">
        <v>86472</v>
      </c>
      <c r="G599" s="19">
        <v>907</v>
      </c>
      <c r="H599" s="19">
        <v>77</v>
      </c>
      <c r="I599" s="19">
        <v>1718</v>
      </c>
      <c r="J599" s="19">
        <v>1322</v>
      </c>
      <c r="K599" s="19">
        <v>322</v>
      </c>
      <c r="L599" s="19">
        <v>74</v>
      </c>
      <c r="M599" s="19">
        <v>64</v>
      </c>
    </row>
    <row r="600" spans="1:13" ht="12.75" customHeight="1" x14ac:dyDescent="0.3">
      <c r="A600" s="18" t="s">
        <v>26</v>
      </c>
      <c r="B600" s="18" t="s">
        <v>16</v>
      </c>
      <c r="C600" s="29" t="s">
        <v>89</v>
      </c>
      <c r="D600" s="19">
        <v>63412</v>
      </c>
      <c r="E600" s="19">
        <v>62270</v>
      </c>
      <c r="F600" s="19">
        <v>61633</v>
      </c>
      <c r="G600" s="19">
        <v>597</v>
      </c>
      <c r="H600" s="19">
        <v>40</v>
      </c>
      <c r="I600" s="19">
        <v>1104</v>
      </c>
      <c r="J600" s="19">
        <v>872</v>
      </c>
      <c r="K600" s="19">
        <v>187</v>
      </c>
      <c r="L600" s="19">
        <v>45</v>
      </c>
      <c r="M600" s="19">
        <v>38</v>
      </c>
    </row>
    <row r="601" spans="1:13" ht="12.75" customHeight="1" x14ac:dyDescent="0.3">
      <c r="A601" s="18" t="s">
        <v>26</v>
      </c>
      <c r="B601" s="18" t="s">
        <v>16</v>
      </c>
      <c r="C601" s="29" t="s">
        <v>90</v>
      </c>
      <c r="D601" s="19">
        <v>41742</v>
      </c>
      <c r="E601" s="19">
        <v>41029</v>
      </c>
      <c r="F601" s="19">
        <v>40580</v>
      </c>
      <c r="G601" s="19">
        <v>415</v>
      </c>
      <c r="H601" s="19">
        <v>34</v>
      </c>
      <c r="I601" s="19">
        <v>694</v>
      </c>
      <c r="J601" s="19">
        <v>597</v>
      </c>
      <c r="K601" s="19">
        <v>84</v>
      </c>
      <c r="L601" s="19">
        <v>13</v>
      </c>
      <c r="M601" s="19">
        <v>19</v>
      </c>
    </row>
    <row r="602" spans="1:13" ht="12.75" customHeight="1" x14ac:dyDescent="0.3">
      <c r="A602" s="18" t="s">
        <v>26</v>
      </c>
      <c r="B602" s="18" t="s">
        <v>16</v>
      </c>
      <c r="C602" s="29" t="s">
        <v>91</v>
      </c>
      <c r="D602" s="19">
        <v>27939</v>
      </c>
      <c r="E602" s="19">
        <v>27433</v>
      </c>
      <c r="F602" s="19">
        <v>27119</v>
      </c>
      <c r="G602" s="19">
        <v>298</v>
      </c>
      <c r="H602" s="19">
        <v>16</v>
      </c>
      <c r="I602" s="19">
        <v>479</v>
      </c>
      <c r="J602" s="19">
        <v>410</v>
      </c>
      <c r="K602" s="19">
        <v>59</v>
      </c>
      <c r="L602" s="19">
        <v>10</v>
      </c>
      <c r="M602" s="19">
        <v>27</v>
      </c>
    </row>
    <row r="603" spans="1:13" ht="12.75" customHeight="1" x14ac:dyDescent="0.3">
      <c r="A603" s="18" t="s">
        <v>26</v>
      </c>
      <c r="B603" s="18" t="s">
        <v>16</v>
      </c>
      <c r="C603" s="18" t="s">
        <v>92</v>
      </c>
      <c r="D603" s="19">
        <v>25584</v>
      </c>
      <c r="E603" s="19">
        <v>25088</v>
      </c>
      <c r="F603" s="19">
        <v>24705</v>
      </c>
      <c r="G603" s="19">
        <v>366</v>
      </c>
      <c r="H603" s="19">
        <v>17</v>
      </c>
      <c r="I603" s="19">
        <v>476</v>
      </c>
      <c r="J603" s="19">
        <v>417</v>
      </c>
      <c r="K603" s="19">
        <v>45</v>
      </c>
      <c r="L603" s="19">
        <v>14</v>
      </c>
      <c r="M603" s="19">
        <v>20</v>
      </c>
    </row>
    <row r="604" spans="1:13" ht="12.75" customHeight="1" x14ac:dyDescent="0.3">
      <c r="A604" s="20" t="s">
        <v>27</v>
      </c>
      <c r="B604" s="20" t="s">
        <v>14</v>
      </c>
      <c r="C604" s="20" t="s">
        <v>14</v>
      </c>
      <c r="D604" s="21">
        <v>9352285</v>
      </c>
      <c r="E604" s="21">
        <v>8918598</v>
      </c>
      <c r="F604" s="21">
        <v>8674125</v>
      </c>
      <c r="G604" s="21">
        <v>235721</v>
      </c>
      <c r="H604" s="21">
        <v>8752</v>
      </c>
      <c r="I604" s="21">
        <v>416176</v>
      </c>
      <c r="J604" s="21">
        <v>369901</v>
      </c>
      <c r="K604" s="21">
        <v>25265</v>
      </c>
      <c r="L604" s="21">
        <v>21010</v>
      </c>
      <c r="M604" s="21">
        <v>17511</v>
      </c>
    </row>
    <row r="605" spans="1:13" ht="12.75" customHeight="1" x14ac:dyDescent="0.3">
      <c r="A605" s="22" t="s">
        <v>27</v>
      </c>
      <c r="B605" s="22" t="s">
        <v>14</v>
      </c>
      <c r="C605" s="30" t="s">
        <v>76</v>
      </c>
      <c r="D605" s="23">
        <v>817248</v>
      </c>
      <c r="E605" s="23">
        <v>780048</v>
      </c>
      <c r="F605" s="23">
        <v>757309</v>
      </c>
      <c r="G605" s="23">
        <v>21530</v>
      </c>
      <c r="H605" s="23">
        <v>1209</v>
      </c>
      <c r="I605" s="23">
        <v>35984</v>
      </c>
      <c r="J605" s="23">
        <v>32923</v>
      </c>
      <c r="K605" s="23">
        <v>1474</v>
      </c>
      <c r="L605" s="23">
        <v>1587</v>
      </c>
      <c r="M605" s="23">
        <v>1216</v>
      </c>
    </row>
    <row r="606" spans="1:13" ht="12.75" customHeight="1" x14ac:dyDescent="0.3">
      <c r="A606" s="22" t="s">
        <v>27</v>
      </c>
      <c r="B606" s="22" t="s">
        <v>14</v>
      </c>
      <c r="C606" s="30" t="s">
        <v>77</v>
      </c>
      <c r="D606" s="23">
        <v>836207</v>
      </c>
      <c r="E606" s="23">
        <v>802244</v>
      </c>
      <c r="F606" s="23">
        <v>782432</v>
      </c>
      <c r="G606" s="23">
        <v>18818</v>
      </c>
      <c r="H606" s="23">
        <v>994</v>
      </c>
      <c r="I606" s="23">
        <v>33057</v>
      </c>
      <c r="J606" s="23">
        <v>30304</v>
      </c>
      <c r="K606" s="23">
        <v>1489</v>
      </c>
      <c r="L606" s="23">
        <v>1264</v>
      </c>
      <c r="M606" s="23">
        <v>906</v>
      </c>
    </row>
    <row r="607" spans="1:13" ht="12.75" customHeight="1" x14ac:dyDescent="0.3">
      <c r="A607" s="22" t="s">
        <v>27</v>
      </c>
      <c r="B607" s="22" t="s">
        <v>14</v>
      </c>
      <c r="C607" s="30" t="s">
        <v>78</v>
      </c>
      <c r="D607" s="23">
        <v>846947</v>
      </c>
      <c r="E607" s="23">
        <v>809545</v>
      </c>
      <c r="F607" s="23">
        <v>786986</v>
      </c>
      <c r="G607" s="23">
        <v>21908</v>
      </c>
      <c r="H607" s="23">
        <v>651</v>
      </c>
      <c r="I607" s="23">
        <v>36430</v>
      </c>
      <c r="J607" s="23">
        <v>33662</v>
      </c>
      <c r="K607" s="23">
        <v>1236</v>
      </c>
      <c r="L607" s="23">
        <v>1532</v>
      </c>
      <c r="M607" s="23">
        <v>972</v>
      </c>
    </row>
    <row r="608" spans="1:13" ht="12.75" customHeight="1" x14ac:dyDescent="0.3">
      <c r="A608" s="22" t="s">
        <v>27</v>
      </c>
      <c r="B608" s="22" t="s">
        <v>14</v>
      </c>
      <c r="C608" s="30" t="s">
        <v>79</v>
      </c>
      <c r="D608" s="23">
        <v>847846</v>
      </c>
      <c r="E608" s="23">
        <v>791981</v>
      </c>
      <c r="F608" s="23">
        <v>759433</v>
      </c>
      <c r="G608" s="23">
        <v>31827</v>
      </c>
      <c r="H608" s="23">
        <v>721</v>
      </c>
      <c r="I608" s="23">
        <v>53971</v>
      </c>
      <c r="J608" s="23">
        <v>49931</v>
      </c>
      <c r="K608" s="23">
        <v>1561</v>
      </c>
      <c r="L608" s="23">
        <v>2479</v>
      </c>
      <c r="M608" s="23">
        <v>1894</v>
      </c>
    </row>
    <row r="609" spans="1:13" ht="12.75" customHeight="1" x14ac:dyDescent="0.3">
      <c r="A609" s="22" t="s">
        <v>27</v>
      </c>
      <c r="B609" s="22" t="s">
        <v>14</v>
      </c>
      <c r="C609" s="30" t="s">
        <v>80</v>
      </c>
      <c r="D609" s="23">
        <v>816210</v>
      </c>
      <c r="E609" s="23">
        <v>755776</v>
      </c>
      <c r="F609" s="23">
        <v>722715</v>
      </c>
      <c r="G609" s="23">
        <v>32338</v>
      </c>
      <c r="H609" s="23">
        <v>723</v>
      </c>
      <c r="I609" s="23">
        <v>57972</v>
      </c>
      <c r="J609" s="23">
        <v>52422</v>
      </c>
      <c r="K609" s="23">
        <v>2270</v>
      </c>
      <c r="L609" s="23">
        <v>3280</v>
      </c>
      <c r="M609" s="23">
        <v>2462</v>
      </c>
    </row>
    <row r="610" spans="1:13" ht="12.75" customHeight="1" x14ac:dyDescent="0.3">
      <c r="A610" s="22" t="s">
        <v>27</v>
      </c>
      <c r="B610" s="22" t="s">
        <v>14</v>
      </c>
      <c r="C610" s="30" t="s">
        <v>81</v>
      </c>
      <c r="D610" s="23">
        <v>783008</v>
      </c>
      <c r="E610" s="23">
        <v>731253</v>
      </c>
      <c r="F610" s="23">
        <v>702051</v>
      </c>
      <c r="G610" s="23">
        <v>28509</v>
      </c>
      <c r="H610" s="23">
        <v>693</v>
      </c>
      <c r="I610" s="23">
        <v>49578</v>
      </c>
      <c r="J610" s="23">
        <v>43789</v>
      </c>
      <c r="K610" s="23">
        <v>2729</v>
      </c>
      <c r="L610" s="23">
        <v>3060</v>
      </c>
      <c r="M610" s="23">
        <v>2177</v>
      </c>
    </row>
    <row r="611" spans="1:13" ht="12.75" customHeight="1" x14ac:dyDescent="0.3">
      <c r="A611" s="22" t="s">
        <v>27</v>
      </c>
      <c r="B611" s="22" t="s">
        <v>14</v>
      </c>
      <c r="C611" s="30" t="s">
        <v>82</v>
      </c>
      <c r="D611" s="23">
        <v>760972</v>
      </c>
      <c r="E611" s="23">
        <v>719652</v>
      </c>
      <c r="F611" s="23">
        <v>696930</v>
      </c>
      <c r="G611" s="23">
        <v>22095</v>
      </c>
      <c r="H611" s="23">
        <v>627</v>
      </c>
      <c r="I611" s="23">
        <v>39321</v>
      </c>
      <c r="J611" s="23">
        <v>33975</v>
      </c>
      <c r="K611" s="23">
        <v>2827</v>
      </c>
      <c r="L611" s="23">
        <v>2519</v>
      </c>
      <c r="M611" s="23">
        <v>1999</v>
      </c>
    </row>
    <row r="612" spans="1:13" ht="12.75" customHeight="1" x14ac:dyDescent="0.3">
      <c r="A612" s="22" t="s">
        <v>27</v>
      </c>
      <c r="B612" s="22" t="s">
        <v>14</v>
      </c>
      <c r="C612" s="30" t="s">
        <v>83</v>
      </c>
      <c r="D612" s="23">
        <v>715251</v>
      </c>
      <c r="E612" s="23">
        <v>683688</v>
      </c>
      <c r="F612" s="23">
        <v>666507</v>
      </c>
      <c r="G612" s="23">
        <v>16498</v>
      </c>
      <c r="H612" s="23">
        <v>683</v>
      </c>
      <c r="I612" s="23">
        <v>29943</v>
      </c>
      <c r="J612" s="23">
        <v>25637</v>
      </c>
      <c r="K612" s="23">
        <v>2559</v>
      </c>
      <c r="L612" s="23">
        <v>1747</v>
      </c>
      <c r="M612" s="23">
        <v>1620</v>
      </c>
    </row>
    <row r="613" spans="1:13" ht="12.75" customHeight="1" x14ac:dyDescent="0.3">
      <c r="A613" s="22" t="s">
        <v>27</v>
      </c>
      <c r="B613" s="22" t="s">
        <v>14</v>
      </c>
      <c r="C613" s="30" t="s">
        <v>84</v>
      </c>
      <c r="D613" s="23">
        <v>671141</v>
      </c>
      <c r="E613" s="23">
        <v>646002</v>
      </c>
      <c r="F613" s="23">
        <v>632536</v>
      </c>
      <c r="G613" s="23">
        <v>12881</v>
      </c>
      <c r="H613" s="23">
        <v>585</v>
      </c>
      <c r="I613" s="23">
        <v>23844</v>
      </c>
      <c r="J613" s="23">
        <v>20328</v>
      </c>
      <c r="K613" s="23">
        <v>2286</v>
      </c>
      <c r="L613" s="23">
        <v>1230</v>
      </c>
      <c r="M613" s="23">
        <v>1295</v>
      </c>
    </row>
    <row r="614" spans="1:13" ht="12.75" customHeight="1" x14ac:dyDescent="0.3">
      <c r="A614" s="22" t="s">
        <v>27</v>
      </c>
      <c r="B614" s="22" t="s">
        <v>14</v>
      </c>
      <c r="C614" s="30" t="s">
        <v>85</v>
      </c>
      <c r="D614" s="23">
        <v>596178</v>
      </c>
      <c r="E614" s="23">
        <v>578187</v>
      </c>
      <c r="F614" s="23">
        <v>568356</v>
      </c>
      <c r="G614" s="23">
        <v>9305</v>
      </c>
      <c r="H614" s="23">
        <v>526</v>
      </c>
      <c r="I614" s="23">
        <v>17049</v>
      </c>
      <c r="J614" s="23">
        <v>14300</v>
      </c>
      <c r="K614" s="23">
        <v>1991</v>
      </c>
      <c r="L614" s="23">
        <v>758</v>
      </c>
      <c r="M614" s="23">
        <v>942</v>
      </c>
    </row>
    <row r="615" spans="1:13" ht="12.75" customHeight="1" x14ac:dyDescent="0.3">
      <c r="A615" s="22" t="s">
        <v>27</v>
      </c>
      <c r="B615" s="22" t="s">
        <v>14</v>
      </c>
      <c r="C615" s="30" t="s">
        <v>86</v>
      </c>
      <c r="D615" s="23">
        <v>478757</v>
      </c>
      <c r="E615" s="23">
        <v>465997</v>
      </c>
      <c r="F615" s="23">
        <v>459056</v>
      </c>
      <c r="G615" s="23">
        <v>6559</v>
      </c>
      <c r="H615" s="23">
        <v>382</v>
      </c>
      <c r="I615" s="23">
        <v>12103</v>
      </c>
      <c r="J615" s="23">
        <v>10073</v>
      </c>
      <c r="K615" s="23">
        <v>1476</v>
      </c>
      <c r="L615" s="23">
        <v>554</v>
      </c>
      <c r="M615" s="23">
        <v>657</v>
      </c>
    </row>
    <row r="616" spans="1:13" ht="12.75" customHeight="1" x14ac:dyDescent="0.3">
      <c r="A616" s="22" t="s">
        <v>27</v>
      </c>
      <c r="B616" s="22" t="s">
        <v>14</v>
      </c>
      <c r="C616" s="30" t="s">
        <v>87</v>
      </c>
      <c r="D616" s="23">
        <v>400979</v>
      </c>
      <c r="E616" s="23">
        <v>391018</v>
      </c>
      <c r="F616" s="23">
        <v>385800</v>
      </c>
      <c r="G616" s="23">
        <v>4878</v>
      </c>
      <c r="H616" s="23">
        <v>340</v>
      </c>
      <c r="I616" s="23">
        <v>9516</v>
      </c>
      <c r="J616" s="23">
        <v>7846</v>
      </c>
      <c r="K616" s="23">
        <v>1277</v>
      </c>
      <c r="L616" s="23">
        <v>393</v>
      </c>
      <c r="M616" s="23">
        <v>445</v>
      </c>
    </row>
    <row r="617" spans="1:13" ht="12.75" customHeight="1" x14ac:dyDescent="0.3">
      <c r="A617" s="22" t="s">
        <v>27</v>
      </c>
      <c r="B617" s="22" t="s">
        <v>14</v>
      </c>
      <c r="C617" s="30" t="s">
        <v>88</v>
      </c>
      <c r="D617" s="23">
        <v>290560</v>
      </c>
      <c r="E617" s="23">
        <v>283544</v>
      </c>
      <c r="F617" s="23">
        <v>280149</v>
      </c>
      <c r="G617" s="23">
        <v>3147</v>
      </c>
      <c r="H617" s="23">
        <v>248</v>
      </c>
      <c r="I617" s="23">
        <v>6724</v>
      </c>
      <c r="J617" s="23">
        <v>5532</v>
      </c>
      <c r="K617" s="23">
        <v>947</v>
      </c>
      <c r="L617" s="23">
        <v>245</v>
      </c>
      <c r="M617" s="23">
        <v>292</v>
      </c>
    </row>
    <row r="618" spans="1:13" ht="12.75" customHeight="1" x14ac:dyDescent="0.3">
      <c r="A618" s="22" t="s">
        <v>27</v>
      </c>
      <c r="B618" s="22" t="s">
        <v>14</v>
      </c>
      <c r="C618" s="30" t="s">
        <v>89</v>
      </c>
      <c r="D618" s="23">
        <v>204146</v>
      </c>
      <c r="E618" s="23">
        <v>199605</v>
      </c>
      <c r="F618" s="23">
        <v>197278</v>
      </c>
      <c r="G618" s="23">
        <v>2149</v>
      </c>
      <c r="H618" s="23">
        <v>178</v>
      </c>
      <c r="I618" s="23">
        <v>4355</v>
      </c>
      <c r="J618" s="23">
        <v>3584</v>
      </c>
      <c r="K618" s="23">
        <v>605</v>
      </c>
      <c r="L618" s="23">
        <v>166</v>
      </c>
      <c r="M618" s="23">
        <v>186</v>
      </c>
    </row>
    <row r="619" spans="1:13" ht="12.75" customHeight="1" x14ac:dyDescent="0.3">
      <c r="A619" s="22" t="s">
        <v>27</v>
      </c>
      <c r="B619" s="22" t="s">
        <v>14</v>
      </c>
      <c r="C619" s="30" t="s">
        <v>90</v>
      </c>
      <c r="D619" s="23">
        <v>131800</v>
      </c>
      <c r="E619" s="23">
        <v>128981</v>
      </c>
      <c r="F619" s="23">
        <v>127541</v>
      </c>
      <c r="G619" s="23">
        <v>1349</v>
      </c>
      <c r="H619" s="23">
        <v>91</v>
      </c>
      <c r="I619" s="23">
        <v>2680</v>
      </c>
      <c r="J619" s="23">
        <v>2320</v>
      </c>
      <c r="K619" s="23">
        <v>256</v>
      </c>
      <c r="L619" s="23">
        <v>104</v>
      </c>
      <c r="M619" s="23">
        <v>139</v>
      </c>
    </row>
    <row r="620" spans="1:13" ht="12.75" customHeight="1" x14ac:dyDescent="0.3">
      <c r="A620" s="22" t="s">
        <v>27</v>
      </c>
      <c r="B620" s="22" t="s">
        <v>14</v>
      </c>
      <c r="C620" s="30" t="s">
        <v>91</v>
      </c>
      <c r="D620" s="23">
        <v>84412</v>
      </c>
      <c r="E620" s="23">
        <v>82494</v>
      </c>
      <c r="F620" s="23">
        <v>81481</v>
      </c>
      <c r="G620" s="23">
        <v>953</v>
      </c>
      <c r="H620" s="23">
        <v>60</v>
      </c>
      <c r="I620" s="23">
        <v>1815</v>
      </c>
      <c r="J620" s="23">
        <v>1605</v>
      </c>
      <c r="K620" s="23">
        <v>158</v>
      </c>
      <c r="L620" s="23">
        <v>52</v>
      </c>
      <c r="M620" s="23">
        <v>103</v>
      </c>
    </row>
    <row r="621" spans="1:13" ht="12.75" customHeight="1" x14ac:dyDescent="0.3">
      <c r="A621" s="22" t="s">
        <v>27</v>
      </c>
      <c r="B621" s="22" t="s">
        <v>14</v>
      </c>
      <c r="C621" s="22" t="s">
        <v>92</v>
      </c>
      <c r="D621" s="23">
        <v>70623</v>
      </c>
      <c r="E621" s="23">
        <v>68583</v>
      </c>
      <c r="F621" s="23">
        <v>67565</v>
      </c>
      <c r="G621" s="23">
        <v>977</v>
      </c>
      <c r="H621" s="23">
        <v>41</v>
      </c>
      <c r="I621" s="23">
        <v>1834</v>
      </c>
      <c r="J621" s="23">
        <v>1670</v>
      </c>
      <c r="K621" s="23">
        <v>124</v>
      </c>
      <c r="L621" s="23">
        <v>40</v>
      </c>
      <c r="M621" s="23">
        <v>206</v>
      </c>
    </row>
    <row r="622" spans="1:13" ht="12.75" customHeight="1" x14ac:dyDescent="0.3">
      <c r="A622" s="16" t="s">
        <v>27</v>
      </c>
      <c r="B622" s="16" t="s">
        <v>15</v>
      </c>
      <c r="C622" s="16" t="s">
        <v>14</v>
      </c>
      <c r="D622" s="17">
        <v>4513351</v>
      </c>
      <c r="E622" s="17">
        <v>4288666</v>
      </c>
      <c r="F622" s="17">
        <v>4170078</v>
      </c>
      <c r="G622" s="17">
        <v>114307</v>
      </c>
      <c r="H622" s="17">
        <v>4281</v>
      </c>
      <c r="I622" s="17">
        <v>212702</v>
      </c>
      <c r="J622" s="17">
        <v>185208</v>
      </c>
      <c r="K622" s="17">
        <v>16403</v>
      </c>
      <c r="L622" s="17">
        <v>11091</v>
      </c>
      <c r="M622" s="17">
        <v>11983</v>
      </c>
    </row>
    <row r="623" spans="1:13" ht="12.75" customHeight="1" x14ac:dyDescent="0.3">
      <c r="A623" s="18" t="s">
        <v>27</v>
      </c>
      <c r="B623" s="18" t="s">
        <v>15</v>
      </c>
      <c r="C623" s="29" t="s">
        <v>76</v>
      </c>
      <c r="D623" s="19">
        <v>415262</v>
      </c>
      <c r="E623" s="19">
        <v>396332</v>
      </c>
      <c r="F623" s="19">
        <v>384711</v>
      </c>
      <c r="G623" s="19">
        <v>11023</v>
      </c>
      <c r="H623" s="19">
        <v>598</v>
      </c>
      <c r="I623" s="19">
        <v>18311</v>
      </c>
      <c r="J623" s="19">
        <v>16721</v>
      </c>
      <c r="K623" s="19">
        <v>761</v>
      </c>
      <c r="L623" s="19">
        <v>829</v>
      </c>
      <c r="M623" s="19">
        <v>619</v>
      </c>
    </row>
    <row r="624" spans="1:13" ht="12.75" customHeight="1" x14ac:dyDescent="0.3">
      <c r="A624" s="18" t="s">
        <v>27</v>
      </c>
      <c r="B624" s="18" t="s">
        <v>15</v>
      </c>
      <c r="C624" s="29" t="s">
        <v>77</v>
      </c>
      <c r="D624" s="19">
        <v>423697</v>
      </c>
      <c r="E624" s="19">
        <v>407196</v>
      </c>
      <c r="F624" s="19">
        <v>397294</v>
      </c>
      <c r="G624" s="19">
        <v>9387</v>
      </c>
      <c r="H624" s="19">
        <v>515</v>
      </c>
      <c r="I624" s="19">
        <v>15997</v>
      </c>
      <c r="J624" s="19">
        <v>14577</v>
      </c>
      <c r="K624" s="19">
        <v>750</v>
      </c>
      <c r="L624" s="19">
        <v>670</v>
      </c>
      <c r="M624" s="19">
        <v>504</v>
      </c>
    </row>
    <row r="625" spans="1:13" ht="12.75" customHeight="1" x14ac:dyDescent="0.3">
      <c r="A625" s="18" t="s">
        <v>27</v>
      </c>
      <c r="B625" s="18" t="s">
        <v>15</v>
      </c>
      <c r="C625" s="29" t="s">
        <v>78</v>
      </c>
      <c r="D625" s="19">
        <v>426659</v>
      </c>
      <c r="E625" s="19">
        <v>408994</v>
      </c>
      <c r="F625" s="19">
        <v>398472</v>
      </c>
      <c r="G625" s="19">
        <v>10203</v>
      </c>
      <c r="H625" s="19">
        <v>319</v>
      </c>
      <c r="I625" s="19">
        <v>17103</v>
      </c>
      <c r="J625" s="19">
        <v>15758</v>
      </c>
      <c r="K625" s="19">
        <v>605</v>
      </c>
      <c r="L625" s="19">
        <v>740</v>
      </c>
      <c r="M625" s="19">
        <v>562</v>
      </c>
    </row>
    <row r="626" spans="1:13" ht="12.75" customHeight="1" x14ac:dyDescent="0.3">
      <c r="A626" s="18" t="s">
        <v>27</v>
      </c>
      <c r="B626" s="18" t="s">
        <v>15</v>
      </c>
      <c r="C626" s="29" t="s">
        <v>79</v>
      </c>
      <c r="D626" s="19">
        <v>419646</v>
      </c>
      <c r="E626" s="19">
        <v>391666</v>
      </c>
      <c r="F626" s="19">
        <v>376849</v>
      </c>
      <c r="G626" s="19">
        <v>14449</v>
      </c>
      <c r="H626" s="19">
        <v>368</v>
      </c>
      <c r="I626" s="19">
        <v>26646</v>
      </c>
      <c r="J626" s="19">
        <v>24476</v>
      </c>
      <c r="K626" s="19">
        <v>893</v>
      </c>
      <c r="L626" s="19">
        <v>1277</v>
      </c>
      <c r="M626" s="19">
        <v>1334</v>
      </c>
    </row>
    <row r="627" spans="1:13" ht="12.75" customHeight="1" x14ac:dyDescent="0.3">
      <c r="A627" s="18" t="s">
        <v>27</v>
      </c>
      <c r="B627" s="18" t="s">
        <v>15</v>
      </c>
      <c r="C627" s="29" t="s">
        <v>80</v>
      </c>
      <c r="D627" s="19">
        <v>396928</v>
      </c>
      <c r="E627" s="19">
        <v>365486</v>
      </c>
      <c r="F627" s="19">
        <v>349687</v>
      </c>
      <c r="G627" s="19">
        <v>15436</v>
      </c>
      <c r="H627" s="19">
        <v>363</v>
      </c>
      <c r="I627" s="19">
        <v>29585</v>
      </c>
      <c r="J627" s="19">
        <v>26371</v>
      </c>
      <c r="K627" s="19">
        <v>1477</v>
      </c>
      <c r="L627" s="19">
        <v>1737</v>
      </c>
      <c r="M627" s="19">
        <v>1857</v>
      </c>
    </row>
    <row r="628" spans="1:13" ht="12.75" customHeight="1" x14ac:dyDescent="0.3">
      <c r="A628" s="18" t="s">
        <v>27</v>
      </c>
      <c r="B628" s="18" t="s">
        <v>15</v>
      </c>
      <c r="C628" s="29" t="s">
        <v>81</v>
      </c>
      <c r="D628" s="19">
        <v>375271</v>
      </c>
      <c r="E628" s="19">
        <v>347463</v>
      </c>
      <c r="F628" s="19">
        <v>333055</v>
      </c>
      <c r="G628" s="19">
        <v>14071</v>
      </c>
      <c r="H628" s="19">
        <v>337</v>
      </c>
      <c r="I628" s="19">
        <v>26085</v>
      </c>
      <c r="J628" s="19">
        <v>22486</v>
      </c>
      <c r="K628" s="19">
        <v>1938</v>
      </c>
      <c r="L628" s="19">
        <v>1661</v>
      </c>
      <c r="M628" s="19">
        <v>1723</v>
      </c>
    </row>
    <row r="629" spans="1:13" ht="12.75" customHeight="1" x14ac:dyDescent="0.3">
      <c r="A629" s="18" t="s">
        <v>27</v>
      </c>
      <c r="B629" s="18" t="s">
        <v>15</v>
      </c>
      <c r="C629" s="29" t="s">
        <v>82</v>
      </c>
      <c r="D629" s="19">
        <v>363421</v>
      </c>
      <c r="E629" s="19">
        <v>340843</v>
      </c>
      <c r="F629" s="19">
        <v>329371</v>
      </c>
      <c r="G629" s="19">
        <v>11155</v>
      </c>
      <c r="H629" s="19">
        <v>317</v>
      </c>
      <c r="I629" s="19">
        <v>21066</v>
      </c>
      <c r="J629" s="19">
        <v>17638</v>
      </c>
      <c r="K629" s="19">
        <v>2044</v>
      </c>
      <c r="L629" s="19">
        <v>1384</v>
      </c>
      <c r="M629" s="19">
        <v>1512</v>
      </c>
    </row>
    <row r="630" spans="1:13" ht="12.75" customHeight="1" x14ac:dyDescent="0.3">
      <c r="A630" s="18" t="s">
        <v>27</v>
      </c>
      <c r="B630" s="18" t="s">
        <v>15</v>
      </c>
      <c r="C630" s="29" t="s">
        <v>83</v>
      </c>
      <c r="D630" s="19">
        <v>337526</v>
      </c>
      <c r="E630" s="19">
        <v>320203</v>
      </c>
      <c r="F630" s="19">
        <v>311737</v>
      </c>
      <c r="G630" s="19">
        <v>8142</v>
      </c>
      <c r="H630" s="19">
        <v>324</v>
      </c>
      <c r="I630" s="19">
        <v>16178</v>
      </c>
      <c r="J630" s="19">
        <v>13359</v>
      </c>
      <c r="K630" s="19">
        <v>1856</v>
      </c>
      <c r="L630" s="19">
        <v>963</v>
      </c>
      <c r="M630" s="19">
        <v>1145</v>
      </c>
    </row>
    <row r="631" spans="1:13" ht="12.75" customHeight="1" x14ac:dyDescent="0.3">
      <c r="A631" s="18" t="s">
        <v>27</v>
      </c>
      <c r="B631" s="18" t="s">
        <v>15</v>
      </c>
      <c r="C631" s="29" t="s">
        <v>84</v>
      </c>
      <c r="D631" s="19">
        <v>317960</v>
      </c>
      <c r="E631" s="19">
        <v>304030</v>
      </c>
      <c r="F631" s="19">
        <v>297250</v>
      </c>
      <c r="G631" s="19">
        <v>6499</v>
      </c>
      <c r="H631" s="19">
        <v>281</v>
      </c>
      <c r="I631" s="19">
        <v>13020</v>
      </c>
      <c r="J631" s="19">
        <v>10719</v>
      </c>
      <c r="K631" s="19">
        <v>1651</v>
      </c>
      <c r="L631" s="19">
        <v>650</v>
      </c>
      <c r="M631" s="19">
        <v>910</v>
      </c>
    </row>
    <row r="632" spans="1:13" ht="12.75" customHeight="1" x14ac:dyDescent="0.3">
      <c r="A632" s="18" t="s">
        <v>27</v>
      </c>
      <c r="B632" s="18" t="s">
        <v>15</v>
      </c>
      <c r="C632" s="29" t="s">
        <v>85</v>
      </c>
      <c r="D632" s="19">
        <v>277953</v>
      </c>
      <c r="E632" s="19">
        <v>267955</v>
      </c>
      <c r="F632" s="19">
        <v>263169</v>
      </c>
      <c r="G632" s="19">
        <v>4541</v>
      </c>
      <c r="H632" s="19">
        <v>245</v>
      </c>
      <c r="I632" s="19">
        <v>9337</v>
      </c>
      <c r="J632" s="19">
        <v>7559</v>
      </c>
      <c r="K632" s="19">
        <v>1361</v>
      </c>
      <c r="L632" s="19">
        <v>417</v>
      </c>
      <c r="M632" s="19">
        <v>661</v>
      </c>
    </row>
    <row r="633" spans="1:13" ht="12.75" customHeight="1" x14ac:dyDescent="0.3">
      <c r="A633" s="18" t="s">
        <v>27</v>
      </c>
      <c r="B633" s="18" t="s">
        <v>15</v>
      </c>
      <c r="C633" s="29" t="s">
        <v>86</v>
      </c>
      <c r="D633" s="19">
        <v>224421</v>
      </c>
      <c r="E633" s="19">
        <v>217657</v>
      </c>
      <c r="F633" s="19">
        <v>214263</v>
      </c>
      <c r="G633" s="19">
        <v>3223</v>
      </c>
      <c r="H633" s="19">
        <v>171</v>
      </c>
      <c r="I633" s="19">
        <v>6331</v>
      </c>
      <c r="J633" s="19">
        <v>5067</v>
      </c>
      <c r="K633" s="19">
        <v>972</v>
      </c>
      <c r="L633" s="19">
        <v>292</v>
      </c>
      <c r="M633" s="19">
        <v>433</v>
      </c>
    </row>
    <row r="634" spans="1:13" ht="12.75" customHeight="1" x14ac:dyDescent="0.3">
      <c r="A634" s="18" t="s">
        <v>27</v>
      </c>
      <c r="B634" s="18" t="s">
        <v>15</v>
      </c>
      <c r="C634" s="29" t="s">
        <v>87</v>
      </c>
      <c r="D634" s="19">
        <v>185278</v>
      </c>
      <c r="E634" s="19">
        <v>180038</v>
      </c>
      <c r="F634" s="19">
        <v>177450</v>
      </c>
      <c r="G634" s="19">
        <v>2427</v>
      </c>
      <c r="H634" s="19">
        <v>161</v>
      </c>
      <c r="I634" s="19">
        <v>4966</v>
      </c>
      <c r="J634" s="19">
        <v>3955</v>
      </c>
      <c r="K634" s="19">
        <v>824</v>
      </c>
      <c r="L634" s="19">
        <v>187</v>
      </c>
      <c r="M634" s="19">
        <v>274</v>
      </c>
    </row>
    <row r="635" spans="1:13" ht="12.75" customHeight="1" x14ac:dyDescent="0.3">
      <c r="A635" s="18" t="s">
        <v>27</v>
      </c>
      <c r="B635" s="18" t="s">
        <v>15</v>
      </c>
      <c r="C635" s="29" t="s">
        <v>88</v>
      </c>
      <c r="D635" s="19">
        <v>133956</v>
      </c>
      <c r="E635" s="19">
        <v>130436</v>
      </c>
      <c r="F635" s="19">
        <v>128850</v>
      </c>
      <c r="G635" s="19">
        <v>1473</v>
      </c>
      <c r="H635" s="19">
        <v>113</v>
      </c>
      <c r="I635" s="19">
        <v>3337</v>
      </c>
      <c r="J635" s="19">
        <v>2618</v>
      </c>
      <c r="K635" s="19">
        <v>606</v>
      </c>
      <c r="L635" s="19">
        <v>113</v>
      </c>
      <c r="M635" s="19">
        <v>183</v>
      </c>
    </row>
    <row r="636" spans="1:13" ht="12.75" customHeight="1" x14ac:dyDescent="0.3">
      <c r="A636" s="18" t="s">
        <v>27</v>
      </c>
      <c r="B636" s="18" t="s">
        <v>15</v>
      </c>
      <c r="C636" s="29" t="s">
        <v>89</v>
      </c>
      <c r="D636" s="19">
        <v>92815</v>
      </c>
      <c r="E636" s="19">
        <v>90560</v>
      </c>
      <c r="F636" s="19">
        <v>89486</v>
      </c>
      <c r="G636" s="19">
        <v>985</v>
      </c>
      <c r="H636" s="19">
        <v>89</v>
      </c>
      <c r="I636" s="19">
        <v>2146</v>
      </c>
      <c r="J636" s="19">
        <v>1684</v>
      </c>
      <c r="K636" s="19">
        <v>378</v>
      </c>
      <c r="L636" s="19">
        <v>84</v>
      </c>
      <c r="M636" s="19">
        <v>109</v>
      </c>
    </row>
    <row r="637" spans="1:13" ht="12.75" customHeight="1" x14ac:dyDescent="0.3">
      <c r="A637" s="18" t="s">
        <v>27</v>
      </c>
      <c r="B637" s="18" t="s">
        <v>15</v>
      </c>
      <c r="C637" s="29" t="s">
        <v>90</v>
      </c>
      <c r="D637" s="19">
        <v>59285</v>
      </c>
      <c r="E637" s="19">
        <v>57985</v>
      </c>
      <c r="F637" s="19">
        <v>57364</v>
      </c>
      <c r="G637" s="19">
        <v>581</v>
      </c>
      <c r="H637" s="19">
        <v>40</v>
      </c>
      <c r="I637" s="19">
        <v>1229</v>
      </c>
      <c r="J637" s="19">
        <v>1029</v>
      </c>
      <c r="K637" s="19">
        <v>153</v>
      </c>
      <c r="L637" s="19">
        <v>47</v>
      </c>
      <c r="M637" s="19">
        <v>71</v>
      </c>
    </row>
    <row r="638" spans="1:13" ht="12.75" customHeight="1" x14ac:dyDescent="0.3">
      <c r="A638" s="18" t="s">
        <v>27</v>
      </c>
      <c r="B638" s="18" t="s">
        <v>15</v>
      </c>
      <c r="C638" s="29" t="s">
        <v>91</v>
      </c>
      <c r="D638" s="19">
        <v>35893</v>
      </c>
      <c r="E638" s="19">
        <v>35151</v>
      </c>
      <c r="F638" s="19">
        <v>34761</v>
      </c>
      <c r="G638" s="19">
        <v>367</v>
      </c>
      <c r="H638" s="19">
        <v>23</v>
      </c>
      <c r="I638" s="19">
        <v>705</v>
      </c>
      <c r="J638" s="19">
        <v>609</v>
      </c>
      <c r="K638" s="19">
        <v>73</v>
      </c>
      <c r="L638" s="19">
        <v>23</v>
      </c>
      <c r="M638" s="19">
        <v>37</v>
      </c>
    </row>
    <row r="639" spans="1:13" ht="12.75" customHeight="1" x14ac:dyDescent="0.3">
      <c r="A639" s="18" t="s">
        <v>27</v>
      </c>
      <c r="B639" s="18" t="s">
        <v>15</v>
      </c>
      <c r="C639" s="18" t="s">
        <v>92</v>
      </c>
      <c r="D639" s="19">
        <v>27380</v>
      </c>
      <c r="E639" s="19">
        <v>26671</v>
      </c>
      <c r="F639" s="19">
        <v>26309</v>
      </c>
      <c r="G639" s="19">
        <v>345</v>
      </c>
      <c r="H639" s="19">
        <v>17</v>
      </c>
      <c r="I639" s="19">
        <v>660</v>
      </c>
      <c r="J639" s="19">
        <v>582</v>
      </c>
      <c r="K639" s="19">
        <v>61</v>
      </c>
      <c r="L639" s="19">
        <v>17</v>
      </c>
      <c r="M639" s="19">
        <v>49</v>
      </c>
    </row>
    <row r="640" spans="1:13" ht="12.75" customHeight="1" x14ac:dyDescent="0.3">
      <c r="A640" s="20" t="s">
        <v>27</v>
      </c>
      <c r="B640" s="20" t="s">
        <v>16</v>
      </c>
      <c r="C640" s="20" t="s">
        <v>14</v>
      </c>
      <c r="D640" s="21">
        <v>4838934</v>
      </c>
      <c r="E640" s="21">
        <v>4629932</v>
      </c>
      <c r="F640" s="21">
        <v>4504047</v>
      </c>
      <c r="G640" s="21">
        <v>121414</v>
      </c>
      <c r="H640" s="21">
        <v>4471</v>
      </c>
      <c r="I640" s="21">
        <v>203474</v>
      </c>
      <c r="J640" s="21">
        <v>184693</v>
      </c>
      <c r="K640" s="21">
        <v>8862</v>
      </c>
      <c r="L640" s="21">
        <v>9919</v>
      </c>
      <c r="M640" s="21">
        <v>5528</v>
      </c>
    </row>
    <row r="641" spans="1:13" ht="12.75" customHeight="1" x14ac:dyDescent="0.3">
      <c r="A641" s="22" t="s">
        <v>27</v>
      </c>
      <c r="B641" s="22" t="s">
        <v>16</v>
      </c>
      <c r="C641" s="30" t="s">
        <v>76</v>
      </c>
      <c r="D641" s="23">
        <v>401986</v>
      </c>
      <c r="E641" s="23">
        <v>383716</v>
      </c>
      <c r="F641" s="23">
        <v>372598</v>
      </c>
      <c r="G641" s="23">
        <v>10507</v>
      </c>
      <c r="H641" s="23">
        <v>611</v>
      </c>
      <c r="I641" s="23">
        <v>17673</v>
      </c>
      <c r="J641" s="23">
        <v>16202</v>
      </c>
      <c r="K641" s="23">
        <v>713</v>
      </c>
      <c r="L641" s="23">
        <v>758</v>
      </c>
      <c r="M641" s="23">
        <v>597</v>
      </c>
    </row>
    <row r="642" spans="1:13" ht="12.75" customHeight="1" x14ac:dyDescent="0.3">
      <c r="A642" s="22" t="s">
        <v>27</v>
      </c>
      <c r="B642" s="22" t="s">
        <v>16</v>
      </c>
      <c r="C642" s="30" t="s">
        <v>77</v>
      </c>
      <c r="D642" s="23">
        <v>412510</v>
      </c>
      <c r="E642" s="23">
        <v>395048</v>
      </c>
      <c r="F642" s="23">
        <v>385138</v>
      </c>
      <c r="G642" s="23">
        <v>9431</v>
      </c>
      <c r="H642" s="23">
        <v>479</v>
      </c>
      <c r="I642" s="23">
        <v>17060</v>
      </c>
      <c r="J642" s="23">
        <v>15727</v>
      </c>
      <c r="K642" s="23">
        <v>739</v>
      </c>
      <c r="L642" s="23">
        <v>594</v>
      </c>
      <c r="M642" s="23">
        <v>402</v>
      </c>
    </row>
    <row r="643" spans="1:13" ht="12.75" customHeight="1" x14ac:dyDescent="0.3">
      <c r="A643" s="22" t="s">
        <v>27</v>
      </c>
      <c r="B643" s="22" t="s">
        <v>16</v>
      </c>
      <c r="C643" s="30" t="s">
        <v>78</v>
      </c>
      <c r="D643" s="23">
        <v>420288</v>
      </c>
      <c r="E643" s="23">
        <v>400551</v>
      </c>
      <c r="F643" s="23">
        <v>388514</v>
      </c>
      <c r="G643" s="23">
        <v>11705</v>
      </c>
      <c r="H643" s="23">
        <v>332</v>
      </c>
      <c r="I643" s="23">
        <v>19327</v>
      </c>
      <c r="J643" s="23">
        <v>17904</v>
      </c>
      <c r="K643" s="23">
        <v>631</v>
      </c>
      <c r="L643" s="23">
        <v>792</v>
      </c>
      <c r="M643" s="23">
        <v>410</v>
      </c>
    </row>
    <row r="644" spans="1:13" ht="12.75" customHeight="1" x14ac:dyDescent="0.3">
      <c r="A644" s="22" t="s">
        <v>27</v>
      </c>
      <c r="B644" s="22" t="s">
        <v>16</v>
      </c>
      <c r="C644" s="30" t="s">
        <v>79</v>
      </c>
      <c r="D644" s="23">
        <v>428200</v>
      </c>
      <c r="E644" s="23">
        <v>400315</v>
      </c>
      <c r="F644" s="23">
        <v>382584</v>
      </c>
      <c r="G644" s="23">
        <v>17378</v>
      </c>
      <c r="H644" s="23">
        <v>353</v>
      </c>
      <c r="I644" s="23">
        <v>27325</v>
      </c>
      <c r="J644" s="23">
        <v>25455</v>
      </c>
      <c r="K644" s="23">
        <v>668</v>
      </c>
      <c r="L644" s="23">
        <v>1202</v>
      </c>
      <c r="M644" s="23">
        <v>560</v>
      </c>
    </row>
    <row r="645" spans="1:13" ht="12.75" customHeight="1" x14ac:dyDescent="0.3">
      <c r="A645" s="22" t="s">
        <v>27</v>
      </c>
      <c r="B645" s="22" t="s">
        <v>16</v>
      </c>
      <c r="C645" s="30" t="s">
        <v>80</v>
      </c>
      <c r="D645" s="23">
        <v>419282</v>
      </c>
      <c r="E645" s="23">
        <v>390290</v>
      </c>
      <c r="F645" s="23">
        <v>373028</v>
      </c>
      <c r="G645" s="23">
        <v>16902</v>
      </c>
      <c r="H645" s="23">
        <v>360</v>
      </c>
      <c r="I645" s="23">
        <v>28387</v>
      </c>
      <c r="J645" s="23">
        <v>26051</v>
      </c>
      <c r="K645" s="23">
        <v>793</v>
      </c>
      <c r="L645" s="23">
        <v>1543</v>
      </c>
      <c r="M645" s="23">
        <v>605</v>
      </c>
    </row>
    <row r="646" spans="1:13" ht="12.75" customHeight="1" x14ac:dyDescent="0.3">
      <c r="A646" s="22" t="s">
        <v>27</v>
      </c>
      <c r="B646" s="22" t="s">
        <v>16</v>
      </c>
      <c r="C646" s="30" t="s">
        <v>81</v>
      </c>
      <c r="D646" s="23">
        <v>407737</v>
      </c>
      <c r="E646" s="23">
        <v>383790</v>
      </c>
      <c r="F646" s="23">
        <v>368996</v>
      </c>
      <c r="G646" s="23">
        <v>14438</v>
      </c>
      <c r="H646" s="23">
        <v>356</v>
      </c>
      <c r="I646" s="23">
        <v>23493</v>
      </c>
      <c r="J646" s="23">
        <v>21303</v>
      </c>
      <c r="K646" s="23">
        <v>791</v>
      </c>
      <c r="L646" s="23">
        <v>1399</v>
      </c>
      <c r="M646" s="23">
        <v>454</v>
      </c>
    </row>
    <row r="647" spans="1:13" ht="12.75" customHeight="1" x14ac:dyDescent="0.3">
      <c r="A647" s="22" t="s">
        <v>27</v>
      </c>
      <c r="B647" s="22" t="s">
        <v>16</v>
      </c>
      <c r="C647" s="30" t="s">
        <v>82</v>
      </c>
      <c r="D647" s="23">
        <v>397551</v>
      </c>
      <c r="E647" s="23">
        <v>378809</v>
      </c>
      <c r="F647" s="23">
        <v>367559</v>
      </c>
      <c r="G647" s="23">
        <v>10940</v>
      </c>
      <c r="H647" s="23">
        <v>310</v>
      </c>
      <c r="I647" s="23">
        <v>18255</v>
      </c>
      <c r="J647" s="23">
        <v>16337</v>
      </c>
      <c r="K647" s="23">
        <v>783</v>
      </c>
      <c r="L647" s="23">
        <v>1135</v>
      </c>
      <c r="M647" s="23">
        <v>487</v>
      </c>
    </row>
    <row r="648" spans="1:13" ht="12.75" customHeight="1" x14ac:dyDescent="0.3">
      <c r="A648" s="22" t="s">
        <v>27</v>
      </c>
      <c r="B648" s="22" t="s">
        <v>16</v>
      </c>
      <c r="C648" s="30" t="s">
        <v>83</v>
      </c>
      <c r="D648" s="23">
        <v>377725</v>
      </c>
      <c r="E648" s="23">
        <v>363485</v>
      </c>
      <c r="F648" s="23">
        <v>354770</v>
      </c>
      <c r="G648" s="23">
        <v>8356</v>
      </c>
      <c r="H648" s="23">
        <v>359</v>
      </c>
      <c r="I648" s="23">
        <v>13765</v>
      </c>
      <c r="J648" s="23">
        <v>12278</v>
      </c>
      <c r="K648" s="23">
        <v>703</v>
      </c>
      <c r="L648" s="23">
        <v>784</v>
      </c>
      <c r="M648" s="23">
        <v>475</v>
      </c>
    </row>
    <row r="649" spans="1:13" ht="12.75" customHeight="1" x14ac:dyDescent="0.3">
      <c r="A649" s="22" t="s">
        <v>27</v>
      </c>
      <c r="B649" s="22" t="s">
        <v>16</v>
      </c>
      <c r="C649" s="30" t="s">
        <v>84</v>
      </c>
      <c r="D649" s="23">
        <v>353181</v>
      </c>
      <c r="E649" s="23">
        <v>341972</v>
      </c>
      <c r="F649" s="23">
        <v>335286</v>
      </c>
      <c r="G649" s="23">
        <v>6382</v>
      </c>
      <c r="H649" s="23">
        <v>304</v>
      </c>
      <c r="I649" s="23">
        <v>10824</v>
      </c>
      <c r="J649" s="23">
        <v>9609</v>
      </c>
      <c r="K649" s="23">
        <v>635</v>
      </c>
      <c r="L649" s="23">
        <v>580</v>
      </c>
      <c r="M649" s="23">
        <v>385</v>
      </c>
    </row>
    <row r="650" spans="1:13" ht="12.75" customHeight="1" x14ac:dyDescent="0.3">
      <c r="A650" s="22" t="s">
        <v>27</v>
      </c>
      <c r="B650" s="22" t="s">
        <v>16</v>
      </c>
      <c r="C650" s="30" t="s">
        <v>85</v>
      </c>
      <c r="D650" s="23">
        <v>318225</v>
      </c>
      <c r="E650" s="23">
        <v>310232</v>
      </c>
      <c r="F650" s="23">
        <v>305187</v>
      </c>
      <c r="G650" s="23">
        <v>4764</v>
      </c>
      <c r="H650" s="23">
        <v>281</v>
      </c>
      <c r="I650" s="23">
        <v>7712</v>
      </c>
      <c r="J650" s="23">
        <v>6741</v>
      </c>
      <c r="K650" s="23">
        <v>630</v>
      </c>
      <c r="L650" s="23">
        <v>341</v>
      </c>
      <c r="M650" s="23">
        <v>281</v>
      </c>
    </row>
    <row r="651" spans="1:13" ht="12.75" customHeight="1" x14ac:dyDescent="0.3">
      <c r="A651" s="22" t="s">
        <v>27</v>
      </c>
      <c r="B651" s="22" t="s">
        <v>16</v>
      </c>
      <c r="C651" s="30" t="s">
        <v>86</v>
      </c>
      <c r="D651" s="23">
        <v>254336</v>
      </c>
      <c r="E651" s="23">
        <v>248340</v>
      </c>
      <c r="F651" s="23">
        <v>244793</v>
      </c>
      <c r="G651" s="23">
        <v>3336</v>
      </c>
      <c r="H651" s="23">
        <v>211</v>
      </c>
      <c r="I651" s="23">
        <v>5772</v>
      </c>
      <c r="J651" s="23">
        <v>5006</v>
      </c>
      <c r="K651" s="23">
        <v>504</v>
      </c>
      <c r="L651" s="23">
        <v>262</v>
      </c>
      <c r="M651" s="23">
        <v>224</v>
      </c>
    </row>
    <row r="652" spans="1:13" ht="12.75" customHeight="1" x14ac:dyDescent="0.3">
      <c r="A652" s="22" t="s">
        <v>27</v>
      </c>
      <c r="B652" s="22" t="s">
        <v>16</v>
      </c>
      <c r="C652" s="30" t="s">
        <v>87</v>
      </c>
      <c r="D652" s="23">
        <v>215701</v>
      </c>
      <c r="E652" s="23">
        <v>210980</v>
      </c>
      <c r="F652" s="23">
        <v>208350</v>
      </c>
      <c r="G652" s="23">
        <v>2451</v>
      </c>
      <c r="H652" s="23">
        <v>179</v>
      </c>
      <c r="I652" s="23">
        <v>4550</v>
      </c>
      <c r="J652" s="23">
        <v>3891</v>
      </c>
      <c r="K652" s="23">
        <v>453</v>
      </c>
      <c r="L652" s="23">
        <v>206</v>
      </c>
      <c r="M652" s="23">
        <v>171</v>
      </c>
    </row>
    <row r="653" spans="1:13" ht="12.75" customHeight="1" x14ac:dyDescent="0.3">
      <c r="A653" s="22" t="s">
        <v>27</v>
      </c>
      <c r="B653" s="22" t="s">
        <v>16</v>
      </c>
      <c r="C653" s="30" t="s">
        <v>88</v>
      </c>
      <c r="D653" s="23">
        <v>156604</v>
      </c>
      <c r="E653" s="23">
        <v>153108</v>
      </c>
      <c r="F653" s="23">
        <v>151299</v>
      </c>
      <c r="G653" s="23">
        <v>1674</v>
      </c>
      <c r="H653" s="23">
        <v>135</v>
      </c>
      <c r="I653" s="23">
        <v>3387</v>
      </c>
      <c r="J653" s="23">
        <v>2914</v>
      </c>
      <c r="K653" s="23">
        <v>341</v>
      </c>
      <c r="L653" s="23">
        <v>132</v>
      </c>
      <c r="M653" s="23">
        <v>109</v>
      </c>
    </row>
    <row r="654" spans="1:13" ht="12.75" customHeight="1" x14ac:dyDescent="0.3">
      <c r="A654" s="22" t="s">
        <v>27</v>
      </c>
      <c r="B654" s="22" t="s">
        <v>16</v>
      </c>
      <c r="C654" s="30" t="s">
        <v>89</v>
      </c>
      <c r="D654" s="23">
        <v>111331</v>
      </c>
      <c r="E654" s="23">
        <v>109045</v>
      </c>
      <c r="F654" s="23">
        <v>107792</v>
      </c>
      <c r="G654" s="23">
        <v>1164</v>
      </c>
      <c r="H654" s="23">
        <v>89</v>
      </c>
      <c r="I654" s="23">
        <v>2209</v>
      </c>
      <c r="J654" s="23">
        <v>1900</v>
      </c>
      <c r="K654" s="23">
        <v>227</v>
      </c>
      <c r="L654" s="23">
        <v>82</v>
      </c>
      <c r="M654" s="23">
        <v>77</v>
      </c>
    </row>
    <row r="655" spans="1:13" ht="12.75" customHeight="1" x14ac:dyDescent="0.3">
      <c r="A655" s="22" t="s">
        <v>27</v>
      </c>
      <c r="B655" s="22" t="s">
        <v>16</v>
      </c>
      <c r="C655" s="30" t="s">
        <v>90</v>
      </c>
      <c r="D655" s="23">
        <v>72515</v>
      </c>
      <c r="E655" s="23">
        <v>70996</v>
      </c>
      <c r="F655" s="23">
        <v>70177</v>
      </c>
      <c r="G655" s="23">
        <v>768</v>
      </c>
      <c r="H655" s="23">
        <v>51</v>
      </c>
      <c r="I655" s="23">
        <v>1451</v>
      </c>
      <c r="J655" s="23">
        <v>1291</v>
      </c>
      <c r="K655" s="23">
        <v>103</v>
      </c>
      <c r="L655" s="23">
        <v>57</v>
      </c>
      <c r="M655" s="23">
        <v>68</v>
      </c>
    </row>
    <row r="656" spans="1:13" ht="12.75" customHeight="1" x14ac:dyDescent="0.3">
      <c r="A656" s="22" t="s">
        <v>27</v>
      </c>
      <c r="B656" s="22" t="s">
        <v>16</v>
      </c>
      <c r="C656" s="30" t="s">
        <v>91</v>
      </c>
      <c r="D656" s="23">
        <v>48519</v>
      </c>
      <c r="E656" s="23">
        <v>47343</v>
      </c>
      <c r="F656" s="23">
        <v>46720</v>
      </c>
      <c r="G656" s="23">
        <v>586</v>
      </c>
      <c r="H656" s="23">
        <v>37</v>
      </c>
      <c r="I656" s="23">
        <v>1110</v>
      </c>
      <c r="J656" s="23">
        <v>996</v>
      </c>
      <c r="K656" s="23">
        <v>85</v>
      </c>
      <c r="L656" s="23">
        <v>29</v>
      </c>
      <c r="M656" s="23">
        <v>66</v>
      </c>
    </row>
    <row r="657" spans="1:13" ht="12.75" customHeight="1" x14ac:dyDescent="0.3">
      <c r="A657" s="22" t="s">
        <v>27</v>
      </c>
      <c r="B657" s="22" t="s">
        <v>16</v>
      </c>
      <c r="C657" s="22" t="s">
        <v>92</v>
      </c>
      <c r="D657" s="23">
        <v>43243</v>
      </c>
      <c r="E657" s="23">
        <v>41912</v>
      </c>
      <c r="F657" s="23">
        <v>41256</v>
      </c>
      <c r="G657" s="23">
        <v>632</v>
      </c>
      <c r="H657" s="23">
        <v>24</v>
      </c>
      <c r="I657" s="23">
        <v>1174</v>
      </c>
      <c r="J657" s="23">
        <v>1088</v>
      </c>
      <c r="K657" s="23">
        <v>63</v>
      </c>
      <c r="L657" s="23">
        <v>23</v>
      </c>
      <c r="M657" s="23">
        <v>157</v>
      </c>
    </row>
    <row r="658" spans="1:13" ht="12.75" customHeight="1" x14ac:dyDescent="0.3">
      <c r="A658" s="16" t="s">
        <v>28</v>
      </c>
      <c r="B658" s="16" t="s">
        <v>14</v>
      </c>
      <c r="C658" s="16" t="s">
        <v>14</v>
      </c>
      <c r="D658" s="17">
        <v>13310187</v>
      </c>
      <c r="E658" s="17">
        <v>12698396</v>
      </c>
      <c r="F658" s="17">
        <v>12272230</v>
      </c>
      <c r="G658" s="17">
        <v>412118</v>
      </c>
      <c r="H658" s="17">
        <v>14048</v>
      </c>
      <c r="I658" s="17">
        <v>585887</v>
      </c>
      <c r="J658" s="17">
        <v>520309</v>
      </c>
      <c r="K658" s="17">
        <v>29943</v>
      </c>
      <c r="L658" s="17">
        <v>35635</v>
      </c>
      <c r="M658" s="17">
        <v>25904</v>
      </c>
    </row>
    <row r="659" spans="1:13" ht="12.75" customHeight="1" x14ac:dyDescent="0.3">
      <c r="A659" s="18" t="s">
        <v>28</v>
      </c>
      <c r="B659" s="18" t="s">
        <v>14</v>
      </c>
      <c r="C659" s="29" t="s">
        <v>76</v>
      </c>
      <c r="D659" s="19">
        <v>1066436</v>
      </c>
      <c r="E659" s="19">
        <v>1019639</v>
      </c>
      <c r="F659" s="19">
        <v>984707</v>
      </c>
      <c r="G659" s="19">
        <v>33253</v>
      </c>
      <c r="H659" s="19">
        <v>1679</v>
      </c>
      <c r="I659" s="19">
        <v>45151</v>
      </c>
      <c r="J659" s="19">
        <v>41193</v>
      </c>
      <c r="K659" s="19">
        <v>1795</v>
      </c>
      <c r="L659" s="19">
        <v>2163</v>
      </c>
      <c r="M659" s="19">
        <v>1646</v>
      </c>
    </row>
    <row r="660" spans="1:13" ht="12.75" customHeight="1" x14ac:dyDescent="0.3">
      <c r="A660" s="18" t="s">
        <v>28</v>
      </c>
      <c r="B660" s="18" t="s">
        <v>14</v>
      </c>
      <c r="C660" s="29" t="s">
        <v>77</v>
      </c>
      <c r="D660" s="19">
        <v>1103285</v>
      </c>
      <c r="E660" s="19">
        <v>1062711</v>
      </c>
      <c r="F660" s="19">
        <v>1032175</v>
      </c>
      <c r="G660" s="19">
        <v>29087</v>
      </c>
      <c r="H660" s="19">
        <v>1449</v>
      </c>
      <c r="I660" s="19">
        <v>39538</v>
      </c>
      <c r="J660" s="19">
        <v>36201</v>
      </c>
      <c r="K660" s="19">
        <v>1662</v>
      </c>
      <c r="L660" s="19">
        <v>1675</v>
      </c>
      <c r="M660" s="19">
        <v>1036</v>
      </c>
    </row>
    <row r="661" spans="1:13" ht="12.75" customHeight="1" x14ac:dyDescent="0.3">
      <c r="A661" s="18" t="s">
        <v>28</v>
      </c>
      <c r="B661" s="18" t="s">
        <v>14</v>
      </c>
      <c r="C661" s="29" t="s">
        <v>78</v>
      </c>
      <c r="D661" s="19">
        <v>1144929</v>
      </c>
      <c r="E661" s="19">
        <v>1095835</v>
      </c>
      <c r="F661" s="19">
        <v>1062339</v>
      </c>
      <c r="G661" s="19">
        <v>32511</v>
      </c>
      <c r="H661" s="19">
        <v>985</v>
      </c>
      <c r="I661" s="19">
        <v>47840</v>
      </c>
      <c r="J661" s="19">
        <v>44828</v>
      </c>
      <c r="K661" s="19">
        <v>1517</v>
      </c>
      <c r="L661" s="19">
        <v>1495</v>
      </c>
      <c r="M661" s="19">
        <v>1254</v>
      </c>
    </row>
    <row r="662" spans="1:13" ht="12.75" customHeight="1" x14ac:dyDescent="0.3">
      <c r="A662" s="18" t="s">
        <v>28</v>
      </c>
      <c r="B662" s="18" t="s">
        <v>14</v>
      </c>
      <c r="C662" s="29" t="s">
        <v>79</v>
      </c>
      <c r="D662" s="19">
        <v>1190887</v>
      </c>
      <c r="E662" s="19">
        <v>1111865</v>
      </c>
      <c r="F662" s="19">
        <v>1064280</v>
      </c>
      <c r="G662" s="19">
        <v>46365</v>
      </c>
      <c r="H662" s="19">
        <v>1220</v>
      </c>
      <c r="I662" s="19">
        <v>76291</v>
      </c>
      <c r="J662" s="19">
        <v>71964</v>
      </c>
      <c r="K662" s="19">
        <v>1818</v>
      </c>
      <c r="L662" s="19">
        <v>2509</v>
      </c>
      <c r="M662" s="19">
        <v>2731</v>
      </c>
    </row>
    <row r="663" spans="1:13" ht="12.75" customHeight="1" x14ac:dyDescent="0.3">
      <c r="A663" s="18" t="s">
        <v>28</v>
      </c>
      <c r="B663" s="18" t="s">
        <v>14</v>
      </c>
      <c r="C663" s="29" t="s">
        <v>80</v>
      </c>
      <c r="D663" s="19">
        <v>1169384</v>
      </c>
      <c r="E663" s="19">
        <v>1078341</v>
      </c>
      <c r="F663" s="19">
        <v>1020751</v>
      </c>
      <c r="G663" s="19">
        <v>56331</v>
      </c>
      <c r="H663" s="19">
        <v>1259</v>
      </c>
      <c r="I663" s="19">
        <v>87532</v>
      </c>
      <c r="J663" s="19">
        <v>79459</v>
      </c>
      <c r="K663" s="19">
        <v>2600</v>
      </c>
      <c r="L663" s="19">
        <v>5473</v>
      </c>
      <c r="M663" s="19">
        <v>3511</v>
      </c>
    </row>
    <row r="664" spans="1:13" ht="12.75" customHeight="1" x14ac:dyDescent="0.3">
      <c r="A664" s="18" t="s">
        <v>28</v>
      </c>
      <c r="B664" s="18" t="s">
        <v>14</v>
      </c>
      <c r="C664" s="29" t="s">
        <v>81</v>
      </c>
      <c r="D664" s="19">
        <v>1122514</v>
      </c>
      <c r="E664" s="19">
        <v>1042537</v>
      </c>
      <c r="F664" s="19">
        <v>983902</v>
      </c>
      <c r="G664" s="19">
        <v>57333</v>
      </c>
      <c r="H664" s="19">
        <v>1302</v>
      </c>
      <c r="I664" s="19">
        <v>76380</v>
      </c>
      <c r="J664" s="19">
        <v>66281</v>
      </c>
      <c r="K664" s="19">
        <v>3455</v>
      </c>
      <c r="L664" s="19">
        <v>6644</v>
      </c>
      <c r="M664" s="19">
        <v>3597</v>
      </c>
    </row>
    <row r="665" spans="1:13" ht="12.75" customHeight="1" x14ac:dyDescent="0.3">
      <c r="A665" s="18" t="s">
        <v>28</v>
      </c>
      <c r="B665" s="18" t="s">
        <v>14</v>
      </c>
      <c r="C665" s="29" t="s">
        <v>82</v>
      </c>
      <c r="D665" s="19">
        <v>1075313</v>
      </c>
      <c r="E665" s="19">
        <v>1014420</v>
      </c>
      <c r="F665" s="19">
        <v>968700</v>
      </c>
      <c r="G665" s="19">
        <v>44531</v>
      </c>
      <c r="H665" s="19">
        <v>1189</v>
      </c>
      <c r="I665" s="19">
        <v>57656</v>
      </c>
      <c r="J665" s="19">
        <v>49187</v>
      </c>
      <c r="K665" s="19">
        <v>3343</v>
      </c>
      <c r="L665" s="19">
        <v>5126</v>
      </c>
      <c r="M665" s="19">
        <v>3237</v>
      </c>
    </row>
    <row r="666" spans="1:13" ht="12.75" customHeight="1" x14ac:dyDescent="0.3">
      <c r="A666" s="18" t="s">
        <v>28</v>
      </c>
      <c r="B666" s="18" t="s">
        <v>14</v>
      </c>
      <c r="C666" s="29" t="s">
        <v>83</v>
      </c>
      <c r="D666" s="19">
        <v>1019969</v>
      </c>
      <c r="E666" s="19">
        <v>974670</v>
      </c>
      <c r="F666" s="19">
        <v>942037</v>
      </c>
      <c r="G666" s="19">
        <v>31659</v>
      </c>
      <c r="H666" s="19">
        <v>974</v>
      </c>
      <c r="I666" s="19">
        <v>42540</v>
      </c>
      <c r="J666" s="19">
        <v>35874</v>
      </c>
      <c r="K666" s="19">
        <v>3229</v>
      </c>
      <c r="L666" s="19">
        <v>3437</v>
      </c>
      <c r="M666" s="19">
        <v>2759</v>
      </c>
    </row>
    <row r="667" spans="1:13" ht="12.75" customHeight="1" x14ac:dyDescent="0.3">
      <c r="A667" s="18" t="s">
        <v>28</v>
      </c>
      <c r="B667" s="18" t="s">
        <v>14</v>
      </c>
      <c r="C667" s="29" t="s">
        <v>84</v>
      </c>
      <c r="D667" s="19">
        <v>977652</v>
      </c>
      <c r="E667" s="19">
        <v>942917</v>
      </c>
      <c r="F667" s="19">
        <v>917694</v>
      </c>
      <c r="G667" s="19">
        <v>24254</v>
      </c>
      <c r="H667" s="19">
        <v>969</v>
      </c>
      <c r="I667" s="19">
        <v>32671</v>
      </c>
      <c r="J667" s="19">
        <v>27722</v>
      </c>
      <c r="K667" s="19">
        <v>2732</v>
      </c>
      <c r="L667" s="19">
        <v>2217</v>
      </c>
      <c r="M667" s="19">
        <v>2064</v>
      </c>
    </row>
    <row r="668" spans="1:13" ht="12.75" customHeight="1" x14ac:dyDescent="0.3">
      <c r="A668" s="18" t="s">
        <v>28</v>
      </c>
      <c r="B668" s="18" t="s">
        <v>14</v>
      </c>
      <c r="C668" s="29" t="s">
        <v>85</v>
      </c>
      <c r="D668" s="19">
        <v>878741</v>
      </c>
      <c r="E668" s="19">
        <v>852733</v>
      </c>
      <c r="F668" s="19">
        <v>834198</v>
      </c>
      <c r="G668" s="19">
        <v>17736</v>
      </c>
      <c r="H668" s="19">
        <v>799</v>
      </c>
      <c r="I668" s="19">
        <v>24553</v>
      </c>
      <c r="J668" s="19">
        <v>20658</v>
      </c>
      <c r="K668" s="19">
        <v>2331</v>
      </c>
      <c r="L668" s="19">
        <v>1564</v>
      </c>
      <c r="M668" s="19">
        <v>1455</v>
      </c>
    </row>
    <row r="669" spans="1:13" ht="12.75" customHeight="1" x14ac:dyDescent="0.3">
      <c r="A669" s="18" t="s">
        <v>28</v>
      </c>
      <c r="B669" s="18" t="s">
        <v>14</v>
      </c>
      <c r="C669" s="29" t="s">
        <v>86</v>
      </c>
      <c r="D669" s="19">
        <v>721910</v>
      </c>
      <c r="E669" s="19">
        <v>703311</v>
      </c>
      <c r="F669" s="19">
        <v>689562</v>
      </c>
      <c r="G669" s="19">
        <v>13051</v>
      </c>
      <c r="H669" s="19">
        <v>698</v>
      </c>
      <c r="I669" s="19">
        <v>17649</v>
      </c>
      <c r="J669" s="19">
        <v>14843</v>
      </c>
      <c r="K669" s="19">
        <v>1648</v>
      </c>
      <c r="L669" s="19">
        <v>1158</v>
      </c>
      <c r="M669" s="19">
        <v>950</v>
      </c>
    </row>
    <row r="670" spans="1:13" ht="12.75" customHeight="1" x14ac:dyDescent="0.3">
      <c r="A670" s="18" t="s">
        <v>28</v>
      </c>
      <c r="B670" s="18" t="s">
        <v>14</v>
      </c>
      <c r="C670" s="29" t="s">
        <v>87</v>
      </c>
      <c r="D670" s="19">
        <v>619984</v>
      </c>
      <c r="E670" s="19">
        <v>605526</v>
      </c>
      <c r="F670" s="19">
        <v>595480</v>
      </c>
      <c r="G670" s="19">
        <v>9468</v>
      </c>
      <c r="H670" s="19">
        <v>578</v>
      </c>
      <c r="I670" s="19">
        <v>13777</v>
      </c>
      <c r="J670" s="19">
        <v>11535</v>
      </c>
      <c r="K670" s="19">
        <v>1463</v>
      </c>
      <c r="L670" s="19">
        <v>779</v>
      </c>
      <c r="M670" s="19">
        <v>681</v>
      </c>
    </row>
    <row r="671" spans="1:13" ht="12.75" customHeight="1" x14ac:dyDescent="0.3">
      <c r="A671" s="18" t="s">
        <v>28</v>
      </c>
      <c r="B671" s="18" t="s">
        <v>14</v>
      </c>
      <c r="C671" s="29" t="s">
        <v>88</v>
      </c>
      <c r="D671" s="19">
        <v>448172</v>
      </c>
      <c r="E671" s="19">
        <v>438449</v>
      </c>
      <c r="F671" s="19">
        <v>432065</v>
      </c>
      <c r="G671" s="19">
        <v>6001</v>
      </c>
      <c r="H671" s="19">
        <v>383</v>
      </c>
      <c r="I671" s="19">
        <v>9318</v>
      </c>
      <c r="J671" s="19">
        <v>7643</v>
      </c>
      <c r="K671" s="19">
        <v>1057</v>
      </c>
      <c r="L671" s="19">
        <v>618</v>
      </c>
      <c r="M671" s="19">
        <v>405</v>
      </c>
    </row>
    <row r="672" spans="1:13" ht="12.75" customHeight="1" x14ac:dyDescent="0.3">
      <c r="A672" s="18" t="s">
        <v>28</v>
      </c>
      <c r="B672" s="18" t="s">
        <v>14</v>
      </c>
      <c r="C672" s="29" t="s">
        <v>89</v>
      </c>
      <c r="D672" s="19">
        <v>318937</v>
      </c>
      <c r="E672" s="19">
        <v>312469</v>
      </c>
      <c r="F672" s="19">
        <v>307976</v>
      </c>
      <c r="G672" s="19">
        <v>4252</v>
      </c>
      <c r="H672" s="19">
        <v>241</v>
      </c>
      <c r="I672" s="19">
        <v>6235</v>
      </c>
      <c r="J672" s="19">
        <v>5173</v>
      </c>
      <c r="K672" s="19">
        <v>650</v>
      </c>
      <c r="L672" s="19">
        <v>412</v>
      </c>
      <c r="M672" s="19">
        <v>233</v>
      </c>
    </row>
    <row r="673" spans="1:13" ht="12.75" customHeight="1" x14ac:dyDescent="0.3">
      <c r="A673" s="18" t="s">
        <v>28</v>
      </c>
      <c r="B673" s="18" t="s">
        <v>14</v>
      </c>
      <c r="C673" s="29" t="s">
        <v>90</v>
      </c>
      <c r="D673" s="19">
        <v>204441</v>
      </c>
      <c r="E673" s="19">
        <v>200636</v>
      </c>
      <c r="F673" s="19">
        <v>197903</v>
      </c>
      <c r="G673" s="19">
        <v>2583</v>
      </c>
      <c r="H673" s="19">
        <v>150</v>
      </c>
      <c r="I673" s="19">
        <v>3644</v>
      </c>
      <c r="J673" s="19">
        <v>3119</v>
      </c>
      <c r="K673" s="19">
        <v>352</v>
      </c>
      <c r="L673" s="19">
        <v>173</v>
      </c>
      <c r="M673" s="19">
        <v>161</v>
      </c>
    </row>
    <row r="674" spans="1:13" ht="12.75" customHeight="1" x14ac:dyDescent="0.3">
      <c r="A674" s="18" t="s">
        <v>28</v>
      </c>
      <c r="B674" s="18" t="s">
        <v>14</v>
      </c>
      <c r="C674" s="29" t="s">
        <v>91</v>
      </c>
      <c r="D674" s="19">
        <v>132843</v>
      </c>
      <c r="E674" s="19">
        <v>130168</v>
      </c>
      <c r="F674" s="19">
        <v>128222</v>
      </c>
      <c r="G674" s="19">
        <v>1865</v>
      </c>
      <c r="H674" s="19">
        <v>81</v>
      </c>
      <c r="I674" s="19">
        <v>2578</v>
      </c>
      <c r="J674" s="19">
        <v>2281</v>
      </c>
      <c r="K674" s="19">
        <v>186</v>
      </c>
      <c r="L674" s="19">
        <v>111</v>
      </c>
      <c r="M674" s="19">
        <v>97</v>
      </c>
    </row>
    <row r="675" spans="1:13" ht="12.75" customHeight="1" x14ac:dyDescent="0.3">
      <c r="A675" s="18" t="s">
        <v>28</v>
      </c>
      <c r="B675" s="18" t="s">
        <v>14</v>
      </c>
      <c r="C675" s="18" t="s">
        <v>92</v>
      </c>
      <c r="D675" s="19">
        <v>114790</v>
      </c>
      <c r="E675" s="19">
        <v>112169</v>
      </c>
      <c r="F675" s="19">
        <v>110239</v>
      </c>
      <c r="G675" s="19">
        <v>1838</v>
      </c>
      <c r="H675" s="19">
        <v>92</v>
      </c>
      <c r="I675" s="19">
        <v>2534</v>
      </c>
      <c r="J675" s="19">
        <v>2348</v>
      </c>
      <c r="K675" s="19">
        <v>105</v>
      </c>
      <c r="L675" s="19">
        <v>81</v>
      </c>
      <c r="M675" s="19">
        <v>87</v>
      </c>
    </row>
    <row r="676" spans="1:13" ht="12.75" customHeight="1" x14ac:dyDescent="0.3">
      <c r="A676" s="20" t="s">
        <v>28</v>
      </c>
      <c r="B676" s="20" t="s">
        <v>15</v>
      </c>
      <c r="C676" s="20" t="s">
        <v>14</v>
      </c>
      <c r="D676" s="21">
        <v>6412891</v>
      </c>
      <c r="E676" s="21">
        <v>6095452</v>
      </c>
      <c r="F676" s="21">
        <v>5888431</v>
      </c>
      <c r="G676" s="21">
        <v>200146</v>
      </c>
      <c r="H676" s="21">
        <v>6875</v>
      </c>
      <c r="I676" s="21">
        <v>298509</v>
      </c>
      <c r="J676" s="21">
        <v>261178</v>
      </c>
      <c r="K676" s="21">
        <v>19143</v>
      </c>
      <c r="L676" s="21">
        <v>18188</v>
      </c>
      <c r="M676" s="21">
        <v>18930</v>
      </c>
    </row>
    <row r="677" spans="1:13" ht="12.75" customHeight="1" x14ac:dyDescent="0.3">
      <c r="A677" s="22" t="s">
        <v>28</v>
      </c>
      <c r="B677" s="22" t="s">
        <v>15</v>
      </c>
      <c r="C677" s="30" t="s">
        <v>76</v>
      </c>
      <c r="D677" s="23">
        <v>540764</v>
      </c>
      <c r="E677" s="23">
        <v>517373</v>
      </c>
      <c r="F677" s="23">
        <v>499769</v>
      </c>
      <c r="G677" s="23">
        <v>16719</v>
      </c>
      <c r="H677" s="23">
        <v>885</v>
      </c>
      <c r="I677" s="23">
        <v>22631</v>
      </c>
      <c r="J677" s="23">
        <v>20599</v>
      </c>
      <c r="K677" s="23">
        <v>926</v>
      </c>
      <c r="L677" s="23">
        <v>1106</v>
      </c>
      <c r="M677" s="23">
        <v>760</v>
      </c>
    </row>
    <row r="678" spans="1:13" ht="12.75" customHeight="1" x14ac:dyDescent="0.3">
      <c r="A678" s="22" t="s">
        <v>28</v>
      </c>
      <c r="B678" s="22" t="s">
        <v>15</v>
      </c>
      <c r="C678" s="30" t="s">
        <v>77</v>
      </c>
      <c r="D678" s="23">
        <v>560821</v>
      </c>
      <c r="E678" s="23">
        <v>540425</v>
      </c>
      <c r="F678" s="23">
        <v>525147</v>
      </c>
      <c r="G678" s="23">
        <v>14545</v>
      </c>
      <c r="H678" s="23">
        <v>733</v>
      </c>
      <c r="I678" s="23">
        <v>19942</v>
      </c>
      <c r="J678" s="23">
        <v>18316</v>
      </c>
      <c r="K678" s="23">
        <v>812</v>
      </c>
      <c r="L678" s="23">
        <v>814</v>
      </c>
      <c r="M678" s="23">
        <v>454</v>
      </c>
    </row>
    <row r="679" spans="1:13" ht="12.75" customHeight="1" x14ac:dyDescent="0.3">
      <c r="A679" s="22" t="s">
        <v>28</v>
      </c>
      <c r="B679" s="22" t="s">
        <v>15</v>
      </c>
      <c r="C679" s="30" t="s">
        <v>78</v>
      </c>
      <c r="D679" s="23">
        <v>580443</v>
      </c>
      <c r="E679" s="23">
        <v>556113</v>
      </c>
      <c r="F679" s="23">
        <v>540201</v>
      </c>
      <c r="G679" s="23">
        <v>15480</v>
      </c>
      <c r="H679" s="23">
        <v>432</v>
      </c>
      <c r="I679" s="23">
        <v>23556</v>
      </c>
      <c r="J679" s="23">
        <v>22063</v>
      </c>
      <c r="K679" s="23">
        <v>725</v>
      </c>
      <c r="L679" s="23">
        <v>768</v>
      </c>
      <c r="M679" s="23">
        <v>774</v>
      </c>
    </row>
    <row r="680" spans="1:13" ht="12.75" customHeight="1" x14ac:dyDescent="0.3">
      <c r="A680" s="22" t="s">
        <v>28</v>
      </c>
      <c r="B680" s="22" t="s">
        <v>15</v>
      </c>
      <c r="C680" s="30" t="s">
        <v>79</v>
      </c>
      <c r="D680" s="23">
        <v>594953</v>
      </c>
      <c r="E680" s="23">
        <v>554816</v>
      </c>
      <c r="F680" s="23">
        <v>533077</v>
      </c>
      <c r="G680" s="23">
        <v>21166</v>
      </c>
      <c r="H680" s="23">
        <v>573</v>
      </c>
      <c r="I680" s="23">
        <v>38080</v>
      </c>
      <c r="J680" s="23">
        <v>35762</v>
      </c>
      <c r="K680" s="23">
        <v>1060</v>
      </c>
      <c r="L680" s="23">
        <v>1258</v>
      </c>
      <c r="M680" s="23">
        <v>2057</v>
      </c>
    </row>
    <row r="681" spans="1:13" ht="12.75" customHeight="1" x14ac:dyDescent="0.3">
      <c r="A681" s="22" t="s">
        <v>28</v>
      </c>
      <c r="B681" s="22" t="s">
        <v>15</v>
      </c>
      <c r="C681" s="30" t="s">
        <v>80</v>
      </c>
      <c r="D681" s="23">
        <v>574666</v>
      </c>
      <c r="E681" s="23">
        <v>528200</v>
      </c>
      <c r="F681" s="23">
        <v>500975</v>
      </c>
      <c r="G681" s="23">
        <v>26613</v>
      </c>
      <c r="H681" s="23">
        <v>612</v>
      </c>
      <c r="I681" s="23">
        <v>43684</v>
      </c>
      <c r="J681" s="23">
        <v>39441</v>
      </c>
      <c r="K681" s="23">
        <v>1664</v>
      </c>
      <c r="L681" s="23">
        <v>2579</v>
      </c>
      <c r="M681" s="23">
        <v>2782</v>
      </c>
    </row>
    <row r="682" spans="1:13" ht="12.75" customHeight="1" x14ac:dyDescent="0.3">
      <c r="A682" s="22" t="s">
        <v>28</v>
      </c>
      <c r="B682" s="22" t="s">
        <v>15</v>
      </c>
      <c r="C682" s="30" t="s">
        <v>81</v>
      </c>
      <c r="D682" s="23">
        <v>544982</v>
      </c>
      <c r="E682" s="23">
        <v>502591</v>
      </c>
      <c r="F682" s="23">
        <v>473505</v>
      </c>
      <c r="G682" s="23">
        <v>28427</v>
      </c>
      <c r="H682" s="23">
        <v>659</v>
      </c>
      <c r="I682" s="23">
        <v>39560</v>
      </c>
      <c r="J682" s="23">
        <v>33838</v>
      </c>
      <c r="K682" s="23">
        <v>2306</v>
      </c>
      <c r="L682" s="23">
        <v>3416</v>
      </c>
      <c r="M682" s="23">
        <v>2831</v>
      </c>
    </row>
    <row r="683" spans="1:13" ht="12.75" customHeight="1" x14ac:dyDescent="0.3">
      <c r="A683" s="22" t="s">
        <v>28</v>
      </c>
      <c r="B683" s="22" t="s">
        <v>15</v>
      </c>
      <c r="C683" s="30" t="s">
        <v>82</v>
      </c>
      <c r="D683" s="23">
        <v>517888</v>
      </c>
      <c r="E683" s="23">
        <v>484575</v>
      </c>
      <c r="F683" s="23">
        <v>461386</v>
      </c>
      <c r="G683" s="23">
        <v>22571</v>
      </c>
      <c r="H683" s="23">
        <v>618</v>
      </c>
      <c r="I683" s="23">
        <v>30672</v>
      </c>
      <c r="J683" s="23">
        <v>25569</v>
      </c>
      <c r="K683" s="23">
        <v>2338</v>
      </c>
      <c r="L683" s="23">
        <v>2765</v>
      </c>
      <c r="M683" s="23">
        <v>2641</v>
      </c>
    </row>
    <row r="684" spans="1:13" ht="12.75" customHeight="1" x14ac:dyDescent="0.3">
      <c r="A684" s="22" t="s">
        <v>28</v>
      </c>
      <c r="B684" s="22" t="s">
        <v>15</v>
      </c>
      <c r="C684" s="30" t="s">
        <v>83</v>
      </c>
      <c r="D684" s="23">
        <v>483061</v>
      </c>
      <c r="E684" s="23">
        <v>458148</v>
      </c>
      <c r="F684" s="23">
        <v>441640</v>
      </c>
      <c r="G684" s="23">
        <v>16032</v>
      </c>
      <c r="H684" s="23">
        <v>476</v>
      </c>
      <c r="I684" s="23">
        <v>22759</v>
      </c>
      <c r="J684" s="23">
        <v>18614</v>
      </c>
      <c r="K684" s="23">
        <v>2322</v>
      </c>
      <c r="L684" s="23">
        <v>1823</v>
      </c>
      <c r="M684" s="23">
        <v>2154</v>
      </c>
    </row>
    <row r="685" spans="1:13" ht="12.75" customHeight="1" x14ac:dyDescent="0.3">
      <c r="A685" s="22" t="s">
        <v>28</v>
      </c>
      <c r="B685" s="22" t="s">
        <v>15</v>
      </c>
      <c r="C685" s="30" t="s">
        <v>84</v>
      </c>
      <c r="D685" s="23">
        <v>463220</v>
      </c>
      <c r="E685" s="23">
        <v>443758</v>
      </c>
      <c r="F685" s="23">
        <v>430975</v>
      </c>
      <c r="G685" s="23">
        <v>12300</v>
      </c>
      <c r="H685" s="23">
        <v>483</v>
      </c>
      <c r="I685" s="23">
        <v>17852</v>
      </c>
      <c r="J685" s="23">
        <v>14613</v>
      </c>
      <c r="K685" s="23">
        <v>1974</v>
      </c>
      <c r="L685" s="23">
        <v>1265</v>
      </c>
      <c r="M685" s="23">
        <v>1610</v>
      </c>
    </row>
    <row r="686" spans="1:13" ht="12.75" customHeight="1" x14ac:dyDescent="0.3">
      <c r="A686" s="22" t="s">
        <v>28</v>
      </c>
      <c r="B686" s="22" t="s">
        <v>15</v>
      </c>
      <c r="C686" s="30" t="s">
        <v>85</v>
      </c>
      <c r="D686" s="23">
        <v>408313</v>
      </c>
      <c r="E686" s="23">
        <v>394229</v>
      </c>
      <c r="F686" s="23">
        <v>385240</v>
      </c>
      <c r="G686" s="23">
        <v>8608</v>
      </c>
      <c r="H686" s="23">
        <v>381</v>
      </c>
      <c r="I686" s="23">
        <v>12961</v>
      </c>
      <c r="J686" s="23">
        <v>10537</v>
      </c>
      <c r="K686" s="23">
        <v>1612</v>
      </c>
      <c r="L686" s="23">
        <v>812</v>
      </c>
      <c r="M686" s="23">
        <v>1123</v>
      </c>
    </row>
    <row r="687" spans="1:13" ht="12.75" customHeight="1" x14ac:dyDescent="0.3">
      <c r="A687" s="22" t="s">
        <v>28</v>
      </c>
      <c r="B687" s="22" t="s">
        <v>15</v>
      </c>
      <c r="C687" s="30" t="s">
        <v>86</v>
      </c>
      <c r="D687" s="23">
        <v>333428</v>
      </c>
      <c r="E687" s="23">
        <v>323671</v>
      </c>
      <c r="F687" s="23">
        <v>317117</v>
      </c>
      <c r="G687" s="23">
        <v>6230</v>
      </c>
      <c r="H687" s="23">
        <v>324</v>
      </c>
      <c r="I687" s="23">
        <v>9070</v>
      </c>
      <c r="J687" s="23">
        <v>7387</v>
      </c>
      <c r="K687" s="23">
        <v>1090</v>
      </c>
      <c r="L687" s="23">
        <v>593</v>
      </c>
      <c r="M687" s="23">
        <v>687</v>
      </c>
    </row>
    <row r="688" spans="1:13" ht="12.75" customHeight="1" x14ac:dyDescent="0.3">
      <c r="A688" s="22" t="s">
        <v>28</v>
      </c>
      <c r="B688" s="22" t="s">
        <v>15</v>
      </c>
      <c r="C688" s="30" t="s">
        <v>87</v>
      </c>
      <c r="D688" s="23">
        <v>281968</v>
      </c>
      <c r="E688" s="23">
        <v>274640</v>
      </c>
      <c r="F688" s="23">
        <v>269910</v>
      </c>
      <c r="G688" s="23">
        <v>4465</v>
      </c>
      <c r="H688" s="23">
        <v>265</v>
      </c>
      <c r="I688" s="23">
        <v>6844</v>
      </c>
      <c r="J688" s="23">
        <v>5545</v>
      </c>
      <c r="K688" s="23">
        <v>922</v>
      </c>
      <c r="L688" s="23">
        <v>377</v>
      </c>
      <c r="M688" s="23">
        <v>484</v>
      </c>
    </row>
    <row r="689" spans="1:13" ht="12.75" customHeight="1" x14ac:dyDescent="0.3">
      <c r="A689" s="22" t="s">
        <v>28</v>
      </c>
      <c r="B689" s="22" t="s">
        <v>15</v>
      </c>
      <c r="C689" s="30" t="s">
        <v>88</v>
      </c>
      <c r="D689" s="23">
        <v>203653</v>
      </c>
      <c r="E689" s="23">
        <v>198857</v>
      </c>
      <c r="F689" s="23">
        <v>195958</v>
      </c>
      <c r="G689" s="23">
        <v>2705</v>
      </c>
      <c r="H689" s="23">
        <v>194</v>
      </c>
      <c r="I689" s="23">
        <v>4526</v>
      </c>
      <c r="J689" s="23">
        <v>3585</v>
      </c>
      <c r="K689" s="23">
        <v>655</v>
      </c>
      <c r="L689" s="23">
        <v>286</v>
      </c>
      <c r="M689" s="23">
        <v>270</v>
      </c>
    </row>
    <row r="690" spans="1:13" ht="12.75" customHeight="1" x14ac:dyDescent="0.3">
      <c r="A690" s="22" t="s">
        <v>28</v>
      </c>
      <c r="B690" s="22" t="s">
        <v>15</v>
      </c>
      <c r="C690" s="30" t="s">
        <v>89</v>
      </c>
      <c r="D690" s="23">
        <v>140981</v>
      </c>
      <c r="E690" s="23">
        <v>137919</v>
      </c>
      <c r="F690" s="23">
        <v>135950</v>
      </c>
      <c r="G690" s="23">
        <v>1869</v>
      </c>
      <c r="H690" s="23">
        <v>100</v>
      </c>
      <c r="I690" s="23">
        <v>2918</v>
      </c>
      <c r="J690" s="23">
        <v>2344</v>
      </c>
      <c r="K690" s="23">
        <v>386</v>
      </c>
      <c r="L690" s="23">
        <v>188</v>
      </c>
      <c r="M690" s="23">
        <v>144</v>
      </c>
    </row>
    <row r="691" spans="1:13" ht="12.75" customHeight="1" x14ac:dyDescent="0.3">
      <c r="A691" s="22" t="s">
        <v>28</v>
      </c>
      <c r="B691" s="22" t="s">
        <v>15</v>
      </c>
      <c r="C691" s="30" t="s">
        <v>90</v>
      </c>
      <c r="D691" s="23">
        <v>89030</v>
      </c>
      <c r="E691" s="23">
        <v>87321</v>
      </c>
      <c r="F691" s="23">
        <v>86164</v>
      </c>
      <c r="G691" s="23">
        <v>1094</v>
      </c>
      <c r="H691" s="23">
        <v>63</v>
      </c>
      <c r="I691" s="23">
        <v>1622</v>
      </c>
      <c r="J691" s="23">
        <v>1336</v>
      </c>
      <c r="K691" s="23">
        <v>208</v>
      </c>
      <c r="L691" s="23">
        <v>78</v>
      </c>
      <c r="M691" s="23">
        <v>87</v>
      </c>
    </row>
    <row r="692" spans="1:13" ht="12.75" customHeight="1" x14ac:dyDescent="0.3">
      <c r="A692" s="22" t="s">
        <v>28</v>
      </c>
      <c r="B692" s="22" t="s">
        <v>15</v>
      </c>
      <c r="C692" s="30" t="s">
        <v>91</v>
      </c>
      <c r="D692" s="23">
        <v>53298</v>
      </c>
      <c r="E692" s="23">
        <v>52256</v>
      </c>
      <c r="F692" s="23">
        <v>51496</v>
      </c>
      <c r="G692" s="23">
        <v>721</v>
      </c>
      <c r="H692" s="23">
        <v>39</v>
      </c>
      <c r="I692" s="23">
        <v>1002</v>
      </c>
      <c r="J692" s="23">
        <v>863</v>
      </c>
      <c r="K692" s="23">
        <v>103</v>
      </c>
      <c r="L692" s="23">
        <v>36</v>
      </c>
      <c r="M692" s="23">
        <v>40</v>
      </c>
    </row>
    <row r="693" spans="1:13" ht="12.75" customHeight="1" x14ac:dyDescent="0.3">
      <c r="A693" s="22" t="s">
        <v>28</v>
      </c>
      <c r="B693" s="22" t="s">
        <v>15</v>
      </c>
      <c r="C693" s="22" t="s">
        <v>92</v>
      </c>
      <c r="D693" s="23">
        <v>41422</v>
      </c>
      <c r="E693" s="23">
        <v>40560</v>
      </c>
      <c r="F693" s="23">
        <v>39921</v>
      </c>
      <c r="G693" s="23">
        <v>601</v>
      </c>
      <c r="H693" s="23">
        <v>38</v>
      </c>
      <c r="I693" s="23">
        <v>830</v>
      </c>
      <c r="J693" s="23">
        <v>766</v>
      </c>
      <c r="K693" s="23">
        <v>40</v>
      </c>
      <c r="L693" s="23">
        <v>24</v>
      </c>
      <c r="M693" s="23">
        <v>32</v>
      </c>
    </row>
    <row r="694" spans="1:13" ht="12.75" customHeight="1" x14ac:dyDescent="0.3">
      <c r="A694" s="16" t="s">
        <v>28</v>
      </c>
      <c r="B694" s="16" t="s">
        <v>16</v>
      </c>
      <c r="C694" s="16" t="s">
        <v>14</v>
      </c>
      <c r="D694" s="17">
        <v>6897296</v>
      </c>
      <c r="E694" s="17">
        <v>6602944</v>
      </c>
      <c r="F694" s="17">
        <v>6383799</v>
      </c>
      <c r="G694" s="17">
        <v>211972</v>
      </c>
      <c r="H694" s="17">
        <v>7173</v>
      </c>
      <c r="I694" s="17">
        <v>287378</v>
      </c>
      <c r="J694" s="17">
        <v>259131</v>
      </c>
      <c r="K694" s="17">
        <v>10800</v>
      </c>
      <c r="L694" s="17">
        <v>17447</v>
      </c>
      <c r="M694" s="17">
        <v>6974</v>
      </c>
    </row>
    <row r="695" spans="1:13" ht="12.75" customHeight="1" x14ac:dyDescent="0.3">
      <c r="A695" s="18" t="s">
        <v>28</v>
      </c>
      <c r="B695" s="18" t="s">
        <v>16</v>
      </c>
      <c r="C695" s="29" t="s">
        <v>76</v>
      </c>
      <c r="D695" s="19">
        <v>525672</v>
      </c>
      <c r="E695" s="19">
        <v>502266</v>
      </c>
      <c r="F695" s="19">
        <v>484938</v>
      </c>
      <c r="G695" s="19">
        <v>16534</v>
      </c>
      <c r="H695" s="19">
        <v>794</v>
      </c>
      <c r="I695" s="19">
        <v>22520</v>
      </c>
      <c r="J695" s="19">
        <v>20594</v>
      </c>
      <c r="K695" s="19">
        <v>869</v>
      </c>
      <c r="L695" s="19">
        <v>1057</v>
      </c>
      <c r="M695" s="19">
        <v>886</v>
      </c>
    </row>
    <row r="696" spans="1:13" ht="12.75" customHeight="1" x14ac:dyDescent="0.3">
      <c r="A696" s="18" t="s">
        <v>28</v>
      </c>
      <c r="B696" s="18" t="s">
        <v>16</v>
      </c>
      <c r="C696" s="29" t="s">
        <v>77</v>
      </c>
      <c r="D696" s="19">
        <v>542464</v>
      </c>
      <c r="E696" s="19">
        <v>522286</v>
      </c>
      <c r="F696" s="19">
        <v>507028</v>
      </c>
      <c r="G696" s="19">
        <v>14542</v>
      </c>
      <c r="H696" s="19">
        <v>716</v>
      </c>
      <c r="I696" s="19">
        <v>19596</v>
      </c>
      <c r="J696" s="19">
        <v>17885</v>
      </c>
      <c r="K696" s="19">
        <v>850</v>
      </c>
      <c r="L696" s="19">
        <v>861</v>
      </c>
      <c r="M696" s="19">
        <v>582</v>
      </c>
    </row>
    <row r="697" spans="1:13" ht="12.75" customHeight="1" x14ac:dyDescent="0.3">
      <c r="A697" s="18" t="s">
        <v>28</v>
      </c>
      <c r="B697" s="18" t="s">
        <v>16</v>
      </c>
      <c r="C697" s="29" t="s">
        <v>78</v>
      </c>
      <c r="D697" s="19">
        <v>564486</v>
      </c>
      <c r="E697" s="19">
        <v>539722</v>
      </c>
      <c r="F697" s="19">
        <v>522138</v>
      </c>
      <c r="G697" s="19">
        <v>17031</v>
      </c>
      <c r="H697" s="19">
        <v>553</v>
      </c>
      <c r="I697" s="19">
        <v>24284</v>
      </c>
      <c r="J697" s="19">
        <v>22765</v>
      </c>
      <c r="K697" s="19">
        <v>792</v>
      </c>
      <c r="L697" s="19">
        <v>727</v>
      </c>
      <c r="M697" s="19">
        <v>480</v>
      </c>
    </row>
    <row r="698" spans="1:13" ht="12.75" customHeight="1" x14ac:dyDescent="0.3">
      <c r="A698" s="18" t="s">
        <v>28</v>
      </c>
      <c r="B698" s="18" t="s">
        <v>16</v>
      </c>
      <c r="C698" s="29" t="s">
        <v>79</v>
      </c>
      <c r="D698" s="19">
        <v>595934</v>
      </c>
      <c r="E698" s="19">
        <v>557049</v>
      </c>
      <c r="F698" s="19">
        <v>531203</v>
      </c>
      <c r="G698" s="19">
        <v>25199</v>
      </c>
      <c r="H698" s="19">
        <v>647</v>
      </c>
      <c r="I698" s="19">
        <v>38211</v>
      </c>
      <c r="J698" s="19">
        <v>36202</v>
      </c>
      <c r="K698" s="19">
        <v>758</v>
      </c>
      <c r="L698" s="19">
        <v>1251</v>
      </c>
      <c r="M698" s="19">
        <v>674</v>
      </c>
    </row>
    <row r="699" spans="1:13" ht="12.75" customHeight="1" x14ac:dyDescent="0.3">
      <c r="A699" s="18" t="s">
        <v>28</v>
      </c>
      <c r="B699" s="18" t="s">
        <v>16</v>
      </c>
      <c r="C699" s="29" t="s">
        <v>80</v>
      </c>
      <c r="D699" s="19">
        <v>594718</v>
      </c>
      <c r="E699" s="19">
        <v>550141</v>
      </c>
      <c r="F699" s="19">
        <v>519776</v>
      </c>
      <c r="G699" s="19">
        <v>29718</v>
      </c>
      <c r="H699" s="19">
        <v>647</v>
      </c>
      <c r="I699" s="19">
        <v>43848</v>
      </c>
      <c r="J699" s="19">
        <v>40018</v>
      </c>
      <c r="K699" s="19">
        <v>936</v>
      </c>
      <c r="L699" s="19">
        <v>2894</v>
      </c>
      <c r="M699" s="19">
        <v>729</v>
      </c>
    </row>
    <row r="700" spans="1:13" ht="12.75" customHeight="1" x14ac:dyDescent="0.3">
      <c r="A700" s="18" t="s">
        <v>28</v>
      </c>
      <c r="B700" s="18" t="s">
        <v>16</v>
      </c>
      <c r="C700" s="29" t="s">
        <v>81</v>
      </c>
      <c r="D700" s="19">
        <v>577532</v>
      </c>
      <c r="E700" s="19">
        <v>539946</v>
      </c>
      <c r="F700" s="19">
        <v>510397</v>
      </c>
      <c r="G700" s="19">
        <v>28906</v>
      </c>
      <c r="H700" s="19">
        <v>643</v>
      </c>
      <c r="I700" s="19">
        <v>36820</v>
      </c>
      <c r="J700" s="19">
        <v>32443</v>
      </c>
      <c r="K700" s="19">
        <v>1149</v>
      </c>
      <c r="L700" s="19">
        <v>3228</v>
      </c>
      <c r="M700" s="19">
        <v>766</v>
      </c>
    </row>
    <row r="701" spans="1:13" ht="12.75" customHeight="1" x14ac:dyDescent="0.3">
      <c r="A701" s="18" t="s">
        <v>28</v>
      </c>
      <c r="B701" s="18" t="s">
        <v>16</v>
      </c>
      <c r="C701" s="29" t="s">
        <v>82</v>
      </c>
      <c r="D701" s="19">
        <v>557425</v>
      </c>
      <c r="E701" s="19">
        <v>529845</v>
      </c>
      <c r="F701" s="19">
        <v>507314</v>
      </c>
      <c r="G701" s="19">
        <v>21960</v>
      </c>
      <c r="H701" s="19">
        <v>571</v>
      </c>
      <c r="I701" s="19">
        <v>26984</v>
      </c>
      <c r="J701" s="19">
        <v>23618</v>
      </c>
      <c r="K701" s="19">
        <v>1005</v>
      </c>
      <c r="L701" s="19">
        <v>2361</v>
      </c>
      <c r="M701" s="19">
        <v>596</v>
      </c>
    </row>
    <row r="702" spans="1:13" ht="12.75" customHeight="1" x14ac:dyDescent="0.3">
      <c r="A702" s="18" t="s">
        <v>28</v>
      </c>
      <c r="B702" s="18" t="s">
        <v>16</v>
      </c>
      <c r="C702" s="29" t="s">
        <v>83</v>
      </c>
      <c r="D702" s="19">
        <v>536908</v>
      </c>
      <c r="E702" s="19">
        <v>516522</v>
      </c>
      <c r="F702" s="19">
        <v>500397</v>
      </c>
      <c r="G702" s="19">
        <v>15627</v>
      </c>
      <c r="H702" s="19">
        <v>498</v>
      </c>
      <c r="I702" s="19">
        <v>19781</v>
      </c>
      <c r="J702" s="19">
        <v>17260</v>
      </c>
      <c r="K702" s="19">
        <v>907</v>
      </c>
      <c r="L702" s="19">
        <v>1614</v>
      </c>
      <c r="M702" s="19">
        <v>605</v>
      </c>
    </row>
    <row r="703" spans="1:13" ht="12.75" customHeight="1" x14ac:dyDescent="0.3">
      <c r="A703" s="18" t="s">
        <v>28</v>
      </c>
      <c r="B703" s="18" t="s">
        <v>16</v>
      </c>
      <c r="C703" s="29" t="s">
        <v>84</v>
      </c>
      <c r="D703" s="19">
        <v>514432</v>
      </c>
      <c r="E703" s="19">
        <v>499159</v>
      </c>
      <c r="F703" s="19">
        <v>486719</v>
      </c>
      <c r="G703" s="19">
        <v>11954</v>
      </c>
      <c r="H703" s="19">
        <v>486</v>
      </c>
      <c r="I703" s="19">
        <v>14819</v>
      </c>
      <c r="J703" s="19">
        <v>13109</v>
      </c>
      <c r="K703" s="19">
        <v>758</v>
      </c>
      <c r="L703" s="19">
        <v>952</v>
      </c>
      <c r="M703" s="19">
        <v>454</v>
      </c>
    </row>
    <row r="704" spans="1:13" ht="12.75" customHeight="1" x14ac:dyDescent="0.3">
      <c r="A704" s="18" t="s">
        <v>28</v>
      </c>
      <c r="B704" s="18" t="s">
        <v>16</v>
      </c>
      <c r="C704" s="29" t="s">
        <v>85</v>
      </c>
      <c r="D704" s="19">
        <v>470428</v>
      </c>
      <c r="E704" s="19">
        <v>458504</v>
      </c>
      <c r="F704" s="19">
        <v>448958</v>
      </c>
      <c r="G704" s="19">
        <v>9128</v>
      </c>
      <c r="H704" s="19">
        <v>418</v>
      </c>
      <c r="I704" s="19">
        <v>11592</v>
      </c>
      <c r="J704" s="19">
        <v>10121</v>
      </c>
      <c r="K704" s="19">
        <v>719</v>
      </c>
      <c r="L704" s="19">
        <v>752</v>
      </c>
      <c r="M704" s="19">
        <v>332</v>
      </c>
    </row>
    <row r="705" spans="1:13" ht="12.75" customHeight="1" x14ac:dyDescent="0.3">
      <c r="A705" s="18" t="s">
        <v>28</v>
      </c>
      <c r="B705" s="18" t="s">
        <v>16</v>
      </c>
      <c r="C705" s="29" t="s">
        <v>86</v>
      </c>
      <c r="D705" s="19">
        <v>388482</v>
      </c>
      <c r="E705" s="19">
        <v>379640</v>
      </c>
      <c r="F705" s="19">
        <v>372445</v>
      </c>
      <c r="G705" s="19">
        <v>6821</v>
      </c>
      <c r="H705" s="19">
        <v>374</v>
      </c>
      <c r="I705" s="19">
        <v>8579</v>
      </c>
      <c r="J705" s="19">
        <v>7456</v>
      </c>
      <c r="K705" s="19">
        <v>558</v>
      </c>
      <c r="L705" s="19">
        <v>565</v>
      </c>
      <c r="M705" s="19">
        <v>263</v>
      </c>
    </row>
    <row r="706" spans="1:13" ht="12.75" customHeight="1" x14ac:dyDescent="0.3">
      <c r="A706" s="18" t="s">
        <v>28</v>
      </c>
      <c r="B706" s="18" t="s">
        <v>16</v>
      </c>
      <c r="C706" s="29" t="s">
        <v>87</v>
      </c>
      <c r="D706" s="19">
        <v>338016</v>
      </c>
      <c r="E706" s="19">
        <v>330886</v>
      </c>
      <c r="F706" s="19">
        <v>325570</v>
      </c>
      <c r="G706" s="19">
        <v>5003</v>
      </c>
      <c r="H706" s="19">
        <v>313</v>
      </c>
      <c r="I706" s="19">
        <v>6933</v>
      </c>
      <c r="J706" s="19">
        <v>5990</v>
      </c>
      <c r="K706" s="19">
        <v>541</v>
      </c>
      <c r="L706" s="19">
        <v>402</v>
      </c>
      <c r="M706" s="19">
        <v>197</v>
      </c>
    </row>
    <row r="707" spans="1:13" ht="12.75" customHeight="1" x14ac:dyDescent="0.3">
      <c r="A707" s="18" t="s">
        <v>28</v>
      </c>
      <c r="B707" s="18" t="s">
        <v>16</v>
      </c>
      <c r="C707" s="29" t="s">
        <v>88</v>
      </c>
      <c r="D707" s="19">
        <v>244519</v>
      </c>
      <c r="E707" s="19">
        <v>239592</v>
      </c>
      <c r="F707" s="19">
        <v>236107</v>
      </c>
      <c r="G707" s="19">
        <v>3296</v>
      </c>
      <c r="H707" s="19">
        <v>189</v>
      </c>
      <c r="I707" s="19">
        <v>4792</v>
      </c>
      <c r="J707" s="19">
        <v>4058</v>
      </c>
      <c r="K707" s="19">
        <v>402</v>
      </c>
      <c r="L707" s="19">
        <v>332</v>
      </c>
      <c r="M707" s="19">
        <v>135</v>
      </c>
    </row>
    <row r="708" spans="1:13" ht="12.75" customHeight="1" x14ac:dyDescent="0.3">
      <c r="A708" s="18" t="s">
        <v>28</v>
      </c>
      <c r="B708" s="18" t="s">
        <v>16</v>
      </c>
      <c r="C708" s="29" t="s">
        <v>89</v>
      </c>
      <c r="D708" s="19">
        <v>177956</v>
      </c>
      <c r="E708" s="19">
        <v>174550</v>
      </c>
      <c r="F708" s="19">
        <v>172026</v>
      </c>
      <c r="G708" s="19">
        <v>2383</v>
      </c>
      <c r="H708" s="19">
        <v>141</v>
      </c>
      <c r="I708" s="19">
        <v>3317</v>
      </c>
      <c r="J708" s="19">
        <v>2829</v>
      </c>
      <c r="K708" s="19">
        <v>264</v>
      </c>
      <c r="L708" s="19">
        <v>224</v>
      </c>
      <c r="M708" s="19">
        <v>89</v>
      </c>
    </row>
    <row r="709" spans="1:13" ht="12.75" customHeight="1" x14ac:dyDescent="0.3">
      <c r="A709" s="18" t="s">
        <v>28</v>
      </c>
      <c r="B709" s="18" t="s">
        <v>16</v>
      </c>
      <c r="C709" s="29" t="s">
        <v>90</v>
      </c>
      <c r="D709" s="19">
        <v>115411</v>
      </c>
      <c r="E709" s="19">
        <v>113315</v>
      </c>
      <c r="F709" s="19">
        <v>111739</v>
      </c>
      <c r="G709" s="19">
        <v>1489</v>
      </c>
      <c r="H709" s="19">
        <v>87</v>
      </c>
      <c r="I709" s="19">
        <v>2022</v>
      </c>
      <c r="J709" s="19">
        <v>1783</v>
      </c>
      <c r="K709" s="19">
        <v>144</v>
      </c>
      <c r="L709" s="19">
        <v>95</v>
      </c>
      <c r="M709" s="19">
        <v>74</v>
      </c>
    </row>
    <row r="710" spans="1:13" ht="12.75" customHeight="1" x14ac:dyDescent="0.3">
      <c r="A710" s="18" t="s">
        <v>28</v>
      </c>
      <c r="B710" s="18" t="s">
        <v>16</v>
      </c>
      <c r="C710" s="29" t="s">
        <v>91</v>
      </c>
      <c r="D710" s="19">
        <v>79545</v>
      </c>
      <c r="E710" s="19">
        <v>77912</v>
      </c>
      <c r="F710" s="19">
        <v>76726</v>
      </c>
      <c r="G710" s="19">
        <v>1144</v>
      </c>
      <c r="H710" s="19">
        <v>42</v>
      </c>
      <c r="I710" s="19">
        <v>1576</v>
      </c>
      <c r="J710" s="19">
        <v>1418</v>
      </c>
      <c r="K710" s="19">
        <v>83</v>
      </c>
      <c r="L710" s="19">
        <v>75</v>
      </c>
      <c r="M710" s="19">
        <v>57</v>
      </c>
    </row>
    <row r="711" spans="1:13" ht="12.75" customHeight="1" x14ac:dyDescent="0.3">
      <c r="A711" s="18" t="s">
        <v>28</v>
      </c>
      <c r="B711" s="18" t="s">
        <v>16</v>
      </c>
      <c r="C711" s="18" t="s">
        <v>92</v>
      </c>
      <c r="D711" s="19">
        <v>73368</v>
      </c>
      <c r="E711" s="19">
        <v>71609</v>
      </c>
      <c r="F711" s="19">
        <v>70318</v>
      </c>
      <c r="G711" s="19">
        <v>1237</v>
      </c>
      <c r="H711" s="19">
        <v>54</v>
      </c>
      <c r="I711" s="19">
        <v>1704</v>
      </c>
      <c r="J711" s="19">
        <v>1582</v>
      </c>
      <c r="K711" s="19">
        <v>65</v>
      </c>
      <c r="L711" s="19">
        <v>57</v>
      </c>
      <c r="M711" s="19">
        <v>55</v>
      </c>
    </row>
    <row r="712" spans="1:13" ht="12.75" customHeight="1" x14ac:dyDescent="0.3">
      <c r="A712" s="20" t="s">
        <v>29</v>
      </c>
      <c r="B712" s="20" t="s">
        <v>14</v>
      </c>
      <c r="C712" s="20" t="s">
        <v>14</v>
      </c>
      <c r="D712" s="21">
        <v>19142431</v>
      </c>
      <c r="E712" s="21">
        <v>18268808</v>
      </c>
      <c r="F712" s="21">
        <v>17890369</v>
      </c>
      <c r="G712" s="21">
        <v>351247</v>
      </c>
      <c r="H712" s="21">
        <v>27192</v>
      </c>
      <c r="I712" s="21">
        <v>830810</v>
      </c>
      <c r="J712" s="21">
        <v>736984</v>
      </c>
      <c r="K712" s="21">
        <v>45974</v>
      </c>
      <c r="L712" s="21">
        <v>47852</v>
      </c>
      <c r="M712" s="21">
        <v>42813</v>
      </c>
    </row>
    <row r="713" spans="1:13" ht="12.75" customHeight="1" x14ac:dyDescent="0.3">
      <c r="A713" s="22" t="s">
        <v>29</v>
      </c>
      <c r="B713" s="22" t="s">
        <v>14</v>
      </c>
      <c r="C713" s="30" t="s">
        <v>76</v>
      </c>
      <c r="D713" s="23">
        <v>1548156</v>
      </c>
      <c r="E713" s="23">
        <v>1482062</v>
      </c>
      <c r="F713" s="23">
        <v>1452544</v>
      </c>
      <c r="G713" s="23">
        <v>26374</v>
      </c>
      <c r="H713" s="23">
        <v>3144</v>
      </c>
      <c r="I713" s="23">
        <v>63484</v>
      </c>
      <c r="J713" s="23">
        <v>58070</v>
      </c>
      <c r="K713" s="23">
        <v>2722</v>
      </c>
      <c r="L713" s="23">
        <v>2692</v>
      </c>
      <c r="M713" s="23">
        <v>2610</v>
      </c>
    </row>
    <row r="714" spans="1:13" ht="12.75" customHeight="1" x14ac:dyDescent="0.3">
      <c r="A714" s="22" t="s">
        <v>29</v>
      </c>
      <c r="B714" s="22" t="s">
        <v>14</v>
      </c>
      <c r="C714" s="30" t="s">
        <v>77</v>
      </c>
      <c r="D714" s="23">
        <v>1598439</v>
      </c>
      <c r="E714" s="23">
        <v>1540726</v>
      </c>
      <c r="F714" s="23">
        <v>1514108</v>
      </c>
      <c r="G714" s="23">
        <v>23972</v>
      </c>
      <c r="H714" s="23">
        <v>2646</v>
      </c>
      <c r="I714" s="23">
        <v>55767</v>
      </c>
      <c r="J714" s="23">
        <v>50708</v>
      </c>
      <c r="K714" s="23">
        <v>2798</v>
      </c>
      <c r="L714" s="23">
        <v>2261</v>
      </c>
      <c r="M714" s="23">
        <v>1946</v>
      </c>
    </row>
    <row r="715" spans="1:13" ht="12.75" customHeight="1" x14ac:dyDescent="0.3">
      <c r="A715" s="22" t="s">
        <v>29</v>
      </c>
      <c r="B715" s="22" t="s">
        <v>14</v>
      </c>
      <c r="C715" s="30" t="s">
        <v>78</v>
      </c>
      <c r="D715" s="23">
        <v>1666303</v>
      </c>
      <c r="E715" s="23">
        <v>1593474</v>
      </c>
      <c r="F715" s="23">
        <v>1560983</v>
      </c>
      <c r="G715" s="23">
        <v>30561</v>
      </c>
      <c r="H715" s="23">
        <v>1930</v>
      </c>
      <c r="I715" s="23">
        <v>70161</v>
      </c>
      <c r="J715" s="23">
        <v>65093</v>
      </c>
      <c r="K715" s="23">
        <v>2552</v>
      </c>
      <c r="L715" s="23">
        <v>2516</v>
      </c>
      <c r="M715" s="23">
        <v>2668</v>
      </c>
    </row>
    <row r="716" spans="1:13" ht="12.75" customHeight="1" x14ac:dyDescent="0.3">
      <c r="A716" s="22" t="s">
        <v>29</v>
      </c>
      <c r="B716" s="22" t="s">
        <v>14</v>
      </c>
      <c r="C716" s="30" t="s">
        <v>79</v>
      </c>
      <c r="D716" s="23">
        <v>1766063</v>
      </c>
      <c r="E716" s="23">
        <v>1644599</v>
      </c>
      <c r="F716" s="23">
        <v>1596717</v>
      </c>
      <c r="G716" s="23">
        <v>45660</v>
      </c>
      <c r="H716" s="23">
        <v>2222</v>
      </c>
      <c r="I716" s="23">
        <v>115480</v>
      </c>
      <c r="J716" s="23">
        <v>107296</v>
      </c>
      <c r="K716" s="23">
        <v>3156</v>
      </c>
      <c r="L716" s="23">
        <v>5028</v>
      </c>
      <c r="M716" s="23">
        <v>5984</v>
      </c>
    </row>
    <row r="717" spans="1:13" ht="12.75" customHeight="1" x14ac:dyDescent="0.3">
      <c r="A717" s="22" t="s">
        <v>29</v>
      </c>
      <c r="B717" s="22" t="s">
        <v>14</v>
      </c>
      <c r="C717" s="30" t="s">
        <v>80</v>
      </c>
      <c r="D717" s="23">
        <v>1729528</v>
      </c>
      <c r="E717" s="23">
        <v>1599141</v>
      </c>
      <c r="F717" s="23">
        <v>1550164</v>
      </c>
      <c r="G717" s="23">
        <v>46450</v>
      </c>
      <c r="H717" s="23">
        <v>2527</v>
      </c>
      <c r="I717" s="23">
        <v>124489</v>
      </c>
      <c r="J717" s="23">
        <v>112255</v>
      </c>
      <c r="K717" s="23">
        <v>4510</v>
      </c>
      <c r="L717" s="23">
        <v>7724</v>
      </c>
      <c r="M717" s="23">
        <v>5898</v>
      </c>
    </row>
    <row r="718" spans="1:13" ht="12.75" customHeight="1" x14ac:dyDescent="0.3">
      <c r="A718" s="22" t="s">
        <v>29</v>
      </c>
      <c r="B718" s="22" t="s">
        <v>14</v>
      </c>
      <c r="C718" s="30" t="s">
        <v>81</v>
      </c>
      <c r="D718" s="23">
        <v>1612953</v>
      </c>
      <c r="E718" s="23">
        <v>1503147</v>
      </c>
      <c r="F718" s="23">
        <v>1455091</v>
      </c>
      <c r="G718" s="23">
        <v>45729</v>
      </c>
      <c r="H718" s="23">
        <v>2327</v>
      </c>
      <c r="I718" s="23">
        <v>104314</v>
      </c>
      <c r="J718" s="23">
        <v>90973</v>
      </c>
      <c r="K718" s="23">
        <v>5093</v>
      </c>
      <c r="L718" s="23">
        <v>8248</v>
      </c>
      <c r="M718" s="23">
        <v>5492</v>
      </c>
    </row>
    <row r="719" spans="1:13" ht="12.75" customHeight="1" x14ac:dyDescent="0.3">
      <c r="A719" s="22" t="s">
        <v>29</v>
      </c>
      <c r="B719" s="22" t="s">
        <v>14</v>
      </c>
      <c r="C719" s="30" t="s">
        <v>82</v>
      </c>
      <c r="D719" s="23">
        <v>1536856</v>
      </c>
      <c r="E719" s="23">
        <v>1452278</v>
      </c>
      <c r="F719" s="23">
        <v>1414703</v>
      </c>
      <c r="G719" s="23">
        <v>35291</v>
      </c>
      <c r="H719" s="23">
        <v>2284</v>
      </c>
      <c r="I719" s="23">
        <v>79451</v>
      </c>
      <c r="J719" s="23">
        <v>68276</v>
      </c>
      <c r="K719" s="23">
        <v>5119</v>
      </c>
      <c r="L719" s="23">
        <v>6056</v>
      </c>
      <c r="M719" s="23">
        <v>5127</v>
      </c>
    </row>
    <row r="720" spans="1:13" ht="12.75" customHeight="1" x14ac:dyDescent="0.3">
      <c r="A720" s="22" t="s">
        <v>29</v>
      </c>
      <c r="B720" s="22" t="s">
        <v>14</v>
      </c>
      <c r="C720" s="30" t="s">
        <v>83</v>
      </c>
      <c r="D720" s="23">
        <v>1454818</v>
      </c>
      <c r="E720" s="23">
        <v>1390939</v>
      </c>
      <c r="F720" s="23">
        <v>1362381</v>
      </c>
      <c r="G720" s="23">
        <v>26566</v>
      </c>
      <c r="H720" s="23">
        <v>1992</v>
      </c>
      <c r="I720" s="23">
        <v>60099</v>
      </c>
      <c r="J720" s="23">
        <v>51200</v>
      </c>
      <c r="K720" s="23">
        <v>4642</v>
      </c>
      <c r="L720" s="23">
        <v>4257</v>
      </c>
      <c r="M720" s="23">
        <v>3780</v>
      </c>
    </row>
    <row r="721" spans="1:13" ht="12.75" customHeight="1" x14ac:dyDescent="0.3">
      <c r="A721" s="22" t="s">
        <v>29</v>
      </c>
      <c r="B721" s="22" t="s">
        <v>14</v>
      </c>
      <c r="C721" s="30" t="s">
        <v>84</v>
      </c>
      <c r="D721" s="23">
        <v>1403921</v>
      </c>
      <c r="E721" s="23">
        <v>1354459</v>
      </c>
      <c r="F721" s="23">
        <v>1332005</v>
      </c>
      <c r="G721" s="23">
        <v>20654</v>
      </c>
      <c r="H721" s="23">
        <v>1800</v>
      </c>
      <c r="I721" s="23">
        <v>46554</v>
      </c>
      <c r="J721" s="23">
        <v>39666</v>
      </c>
      <c r="K721" s="23">
        <v>3904</v>
      </c>
      <c r="L721" s="23">
        <v>2984</v>
      </c>
      <c r="M721" s="23">
        <v>2908</v>
      </c>
    </row>
    <row r="722" spans="1:13" ht="12.75" customHeight="1" x14ac:dyDescent="0.3">
      <c r="A722" s="22" t="s">
        <v>29</v>
      </c>
      <c r="B722" s="22" t="s">
        <v>14</v>
      </c>
      <c r="C722" s="30" t="s">
        <v>85</v>
      </c>
      <c r="D722" s="23">
        <v>1253503</v>
      </c>
      <c r="E722" s="23">
        <v>1216809</v>
      </c>
      <c r="F722" s="23">
        <v>1199679</v>
      </c>
      <c r="G722" s="23">
        <v>15458</v>
      </c>
      <c r="H722" s="23">
        <v>1672</v>
      </c>
      <c r="I722" s="23">
        <v>34492</v>
      </c>
      <c r="J722" s="23">
        <v>29005</v>
      </c>
      <c r="K722" s="23">
        <v>3363</v>
      </c>
      <c r="L722" s="23">
        <v>2124</v>
      </c>
      <c r="M722" s="23">
        <v>2202</v>
      </c>
    </row>
    <row r="723" spans="1:13" ht="12.75" customHeight="1" x14ac:dyDescent="0.3">
      <c r="A723" s="22" t="s">
        <v>29</v>
      </c>
      <c r="B723" s="22" t="s">
        <v>14</v>
      </c>
      <c r="C723" s="30" t="s">
        <v>86</v>
      </c>
      <c r="D723" s="23">
        <v>1011933</v>
      </c>
      <c r="E723" s="23">
        <v>986234</v>
      </c>
      <c r="F723" s="23">
        <v>973986</v>
      </c>
      <c r="G723" s="23">
        <v>10912</v>
      </c>
      <c r="H723" s="23">
        <v>1336</v>
      </c>
      <c r="I723" s="23">
        <v>24270</v>
      </c>
      <c r="J723" s="23">
        <v>20297</v>
      </c>
      <c r="K723" s="23">
        <v>2534</v>
      </c>
      <c r="L723" s="23">
        <v>1439</v>
      </c>
      <c r="M723" s="23">
        <v>1429</v>
      </c>
    </row>
    <row r="724" spans="1:13" ht="12.75" customHeight="1" x14ac:dyDescent="0.3">
      <c r="A724" s="22" t="s">
        <v>29</v>
      </c>
      <c r="B724" s="22" t="s">
        <v>14</v>
      </c>
      <c r="C724" s="30" t="s">
        <v>87</v>
      </c>
      <c r="D724" s="23">
        <v>860529</v>
      </c>
      <c r="E724" s="23">
        <v>840657</v>
      </c>
      <c r="F724" s="23">
        <v>831134</v>
      </c>
      <c r="G724" s="23">
        <v>8393</v>
      </c>
      <c r="H724" s="23">
        <v>1130</v>
      </c>
      <c r="I724" s="23">
        <v>18766</v>
      </c>
      <c r="J724" s="23">
        <v>15571</v>
      </c>
      <c r="K724" s="23">
        <v>2185</v>
      </c>
      <c r="L724" s="23">
        <v>1010</v>
      </c>
      <c r="M724" s="23">
        <v>1106</v>
      </c>
    </row>
    <row r="725" spans="1:13" ht="12.75" customHeight="1" x14ac:dyDescent="0.3">
      <c r="A725" s="22" t="s">
        <v>29</v>
      </c>
      <c r="B725" s="22" t="s">
        <v>14</v>
      </c>
      <c r="C725" s="30" t="s">
        <v>88</v>
      </c>
      <c r="D725" s="23">
        <v>627341</v>
      </c>
      <c r="E725" s="23">
        <v>613842</v>
      </c>
      <c r="F725" s="23">
        <v>607621</v>
      </c>
      <c r="G725" s="23">
        <v>5357</v>
      </c>
      <c r="H725" s="23">
        <v>864</v>
      </c>
      <c r="I725" s="23">
        <v>12825</v>
      </c>
      <c r="J725" s="23">
        <v>10513</v>
      </c>
      <c r="K725" s="23">
        <v>1626</v>
      </c>
      <c r="L725" s="23">
        <v>686</v>
      </c>
      <c r="M725" s="23">
        <v>674</v>
      </c>
    </row>
    <row r="726" spans="1:13" ht="12.75" customHeight="1" x14ac:dyDescent="0.3">
      <c r="A726" s="22" t="s">
        <v>29</v>
      </c>
      <c r="B726" s="22" t="s">
        <v>14</v>
      </c>
      <c r="C726" s="30" t="s">
        <v>89</v>
      </c>
      <c r="D726" s="23">
        <v>450987</v>
      </c>
      <c r="E726" s="23">
        <v>442337</v>
      </c>
      <c r="F726" s="23">
        <v>437994</v>
      </c>
      <c r="G726" s="23">
        <v>3751</v>
      </c>
      <c r="H726" s="23">
        <v>592</v>
      </c>
      <c r="I726" s="23">
        <v>8256</v>
      </c>
      <c r="J726" s="23">
        <v>6982</v>
      </c>
      <c r="K726" s="23">
        <v>888</v>
      </c>
      <c r="L726" s="23">
        <v>386</v>
      </c>
      <c r="M726" s="23">
        <v>394</v>
      </c>
    </row>
    <row r="727" spans="1:13" ht="12.75" customHeight="1" x14ac:dyDescent="0.3">
      <c r="A727" s="22" t="s">
        <v>29</v>
      </c>
      <c r="B727" s="22" t="s">
        <v>14</v>
      </c>
      <c r="C727" s="30" t="s">
        <v>90</v>
      </c>
      <c r="D727" s="23">
        <v>289339</v>
      </c>
      <c r="E727" s="23">
        <v>283929</v>
      </c>
      <c r="F727" s="23">
        <v>281091</v>
      </c>
      <c r="G727" s="23">
        <v>2487</v>
      </c>
      <c r="H727" s="23">
        <v>351</v>
      </c>
      <c r="I727" s="23">
        <v>5135</v>
      </c>
      <c r="J727" s="23">
        <v>4519</v>
      </c>
      <c r="K727" s="23">
        <v>394</v>
      </c>
      <c r="L727" s="23">
        <v>222</v>
      </c>
      <c r="M727" s="23">
        <v>275</v>
      </c>
    </row>
    <row r="728" spans="1:13" ht="12.75" customHeight="1" x14ac:dyDescent="0.3">
      <c r="A728" s="22" t="s">
        <v>29</v>
      </c>
      <c r="B728" s="22" t="s">
        <v>14</v>
      </c>
      <c r="C728" s="30" t="s">
        <v>91</v>
      </c>
      <c r="D728" s="23">
        <v>182943</v>
      </c>
      <c r="E728" s="23">
        <v>179200</v>
      </c>
      <c r="F728" s="23">
        <v>177193</v>
      </c>
      <c r="G728" s="23">
        <v>1787</v>
      </c>
      <c r="H728" s="23">
        <v>220</v>
      </c>
      <c r="I728" s="23">
        <v>3566</v>
      </c>
      <c r="J728" s="23">
        <v>3178</v>
      </c>
      <c r="K728" s="23">
        <v>252</v>
      </c>
      <c r="L728" s="23">
        <v>136</v>
      </c>
      <c r="M728" s="23">
        <v>177</v>
      </c>
    </row>
    <row r="729" spans="1:13" ht="12.75" customHeight="1" x14ac:dyDescent="0.3">
      <c r="A729" s="22" t="s">
        <v>29</v>
      </c>
      <c r="B729" s="22" t="s">
        <v>14</v>
      </c>
      <c r="C729" s="22" t="s">
        <v>92</v>
      </c>
      <c r="D729" s="23">
        <v>148819</v>
      </c>
      <c r="E729" s="23">
        <v>144975</v>
      </c>
      <c r="F729" s="23">
        <v>142975</v>
      </c>
      <c r="G729" s="23">
        <v>1845</v>
      </c>
      <c r="H729" s="23">
        <v>155</v>
      </c>
      <c r="I729" s="23">
        <v>3701</v>
      </c>
      <c r="J729" s="23">
        <v>3382</v>
      </c>
      <c r="K729" s="23">
        <v>236</v>
      </c>
      <c r="L729" s="23">
        <v>83</v>
      </c>
      <c r="M729" s="23">
        <v>143</v>
      </c>
    </row>
    <row r="730" spans="1:13" ht="12.75" customHeight="1" x14ac:dyDescent="0.3">
      <c r="A730" s="16" t="s">
        <v>29</v>
      </c>
      <c r="B730" s="16" t="s">
        <v>15</v>
      </c>
      <c r="C730" s="16" t="s">
        <v>14</v>
      </c>
      <c r="D730" s="17">
        <v>9290667</v>
      </c>
      <c r="E730" s="17">
        <v>8834306</v>
      </c>
      <c r="F730" s="17">
        <v>8650533</v>
      </c>
      <c r="G730" s="17">
        <v>170700</v>
      </c>
      <c r="H730" s="17">
        <v>13073</v>
      </c>
      <c r="I730" s="17">
        <v>426894</v>
      </c>
      <c r="J730" s="17">
        <v>372649</v>
      </c>
      <c r="K730" s="17">
        <v>29121</v>
      </c>
      <c r="L730" s="17">
        <v>25124</v>
      </c>
      <c r="M730" s="17">
        <v>29467</v>
      </c>
    </row>
    <row r="731" spans="1:13" ht="12.75" customHeight="1" x14ac:dyDescent="0.3">
      <c r="A731" s="18" t="s">
        <v>29</v>
      </c>
      <c r="B731" s="18" t="s">
        <v>15</v>
      </c>
      <c r="C731" s="29" t="s">
        <v>76</v>
      </c>
      <c r="D731" s="19">
        <v>786269</v>
      </c>
      <c r="E731" s="19">
        <v>752755</v>
      </c>
      <c r="F731" s="19">
        <v>737897</v>
      </c>
      <c r="G731" s="19">
        <v>13398</v>
      </c>
      <c r="H731" s="19">
        <v>1460</v>
      </c>
      <c r="I731" s="19">
        <v>32188</v>
      </c>
      <c r="J731" s="19">
        <v>29340</v>
      </c>
      <c r="K731" s="19">
        <v>1398</v>
      </c>
      <c r="L731" s="19">
        <v>1450</v>
      </c>
      <c r="M731" s="19">
        <v>1326</v>
      </c>
    </row>
    <row r="732" spans="1:13" ht="12.75" customHeight="1" x14ac:dyDescent="0.3">
      <c r="A732" s="18" t="s">
        <v>29</v>
      </c>
      <c r="B732" s="18" t="s">
        <v>15</v>
      </c>
      <c r="C732" s="29" t="s">
        <v>77</v>
      </c>
      <c r="D732" s="19">
        <v>813906</v>
      </c>
      <c r="E732" s="19">
        <v>784609</v>
      </c>
      <c r="F732" s="19">
        <v>771392</v>
      </c>
      <c r="G732" s="19">
        <v>11897</v>
      </c>
      <c r="H732" s="19">
        <v>1320</v>
      </c>
      <c r="I732" s="19">
        <v>28287</v>
      </c>
      <c r="J732" s="19">
        <v>25683</v>
      </c>
      <c r="K732" s="19">
        <v>1418</v>
      </c>
      <c r="L732" s="19">
        <v>1186</v>
      </c>
      <c r="M732" s="19">
        <v>1010</v>
      </c>
    </row>
    <row r="733" spans="1:13" ht="12.75" customHeight="1" x14ac:dyDescent="0.3">
      <c r="A733" s="18" t="s">
        <v>29</v>
      </c>
      <c r="B733" s="18" t="s">
        <v>15</v>
      </c>
      <c r="C733" s="29" t="s">
        <v>78</v>
      </c>
      <c r="D733" s="19">
        <v>844140</v>
      </c>
      <c r="E733" s="19">
        <v>808028</v>
      </c>
      <c r="F733" s="19">
        <v>792485</v>
      </c>
      <c r="G733" s="19">
        <v>14547</v>
      </c>
      <c r="H733" s="19">
        <v>996</v>
      </c>
      <c r="I733" s="19">
        <v>34671</v>
      </c>
      <c r="J733" s="19">
        <v>32145</v>
      </c>
      <c r="K733" s="19">
        <v>1243</v>
      </c>
      <c r="L733" s="19">
        <v>1283</v>
      </c>
      <c r="M733" s="19">
        <v>1441</v>
      </c>
    </row>
    <row r="734" spans="1:13" ht="12.75" customHeight="1" x14ac:dyDescent="0.3">
      <c r="A734" s="18" t="s">
        <v>29</v>
      </c>
      <c r="B734" s="18" t="s">
        <v>15</v>
      </c>
      <c r="C734" s="29" t="s">
        <v>79</v>
      </c>
      <c r="D734" s="19">
        <v>886087</v>
      </c>
      <c r="E734" s="19">
        <v>823249</v>
      </c>
      <c r="F734" s="19">
        <v>800799</v>
      </c>
      <c r="G734" s="19">
        <v>21368</v>
      </c>
      <c r="H734" s="19">
        <v>1082</v>
      </c>
      <c r="I734" s="19">
        <v>58637</v>
      </c>
      <c r="J734" s="19">
        <v>54324</v>
      </c>
      <c r="K734" s="19">
        <v>1782</v>
      </c>
      <c r="L734" s="19">
        <v>2531</v>
      </c>
      <c r="M734" s="19">
        <v>4201</v>
      </c>
    </row>
    <row r="735" spans="1:13" ht="12.75" customHeight="1" x14ac:dyDescent="0.3">
      <c r="A735" s="18" t="s">
        <v>29</v>
      </c>
      <c r="B735" s="18" t="s">
        <v>15</v>
      </c>
      <c r="C735" s="29" t="s">
        <v>80</v>
      </c>
      <c r="D735" s="19">
        <v>858325</v>
      </c>
      <c r="E735" s="19">
        <v>789921</v>
      </c>
      <c r="F735" s="19">
        <v>766954</v>
      </c>
      <c r="G735" s="19">
        <v>21751</v>
      </c>
      <c r="H735" s="19">
        <v>1216</v>
      </c>
      <c r="I735" s="19">
        <v>63931</v>
      </c>
      <c r="J735" s="19">
        <v>57153</v>
      </c>
      <c r="K735" s="19">
        <v>2901</v>
      </c>
      <c r="L735" s="19">
        <v>3877</v>
      </c>
      <c r="M735" s="19">
        <v>4473</v>
      </c>
    </row>
    <row r="736" spans="1:13" ht="12.75" customHeight="1" x14ac:dyDescent="0.3">
      <c r="A736" s="18" t="s">
        <v>29</v>
      </c>
      <c r="B736" s="18" t="s">
        <v>15</v>
      </c>
      <c r="C736" s="29" t="s">
        <v>81</v>
      </c>
      <c r="D736" s="19">
        <v>791728</v>
      </c>
      <c r="E736" s="19">
        <v>732748</v>
      </c>
      <c r="F736" s="19">
        <v>708735</v>
      </c>
      <c r="G736" s="19">
        <v>22868</v>
      </c>
      <c r="H736" s="19">
        <v>1145</v>
      </c>
      <c r="I736" s="19">
        <v>54713</v>
      </c>
      <c r="J736" s="19">
        <v>46882</v>
      </c>
      <c r="K736" s="19">
        <v>3434</v>
      </c>
      <c r="L736" s="19">
        <v>4397</v>
      </c>
      <c r="M736" s="19">
        <v>4267</v>
      </c>
    </row>
    <row r="737" spans="1:13" ht="12.75" customHeight="1" x14ac:dyDescent="0.3">
      <c r="A737" s="18" t="s">
        <v>29</v>
      </c>
      <c r="B737" s="18" t="s">
        <v>15</v>
      </c>
      <c r="C737" s="29" t="s">
        <v>82</v>
      </c>
      <c r="D737" s="19">
        <v>748515</v>
      </c>
      <c r="E737" s="19">
        <v>702115</v>
      </c>
      <c r="F737" s="19">
        <v>683062</v>
      </c>
      <c r="G737" s="19">
        <v>17915</v>
      </c>
      <c r="H737" s="19">
        <v>1138</v>
      </c>
      <c r="I737" s="19">
        <v>42486</v>
      </c>
      <c r="J737" s="19">
        <v>35554</v>
      </c>
      <c r="K737" s="19">
        <v>3614</v>
      </c>
      <c r="L737" s="19">
        <v>3318</v>
      </c>
      <c r="M737" s="19">
        <v>3914</v>
      </c>
    </row>
    <row r="738" spans="1:13" ht="12.75" customHeight="1" x14ac:dyDescent="0.3">
      <c r="A738" s="18" t="s">
        <v>29</v>
      </c>
      <c r="B738" s="18" t="s">
        <v>15</v>
      </c>
      <c r="C738" s="29" t="s">
        <v>83</v>
      </c>
      <c r="D738" s="19">
        <v>696392</v>
      </c>
      <c r="E738" s="19">
        <v>661197</v>
      </c>
      <c r="F738" s="19">
        <v>646871</v>
      </c>
      <c r="G738" s="19">
        <v>13367</v>
      </c>
      <c r="H738" s="19">
        <v>959</v>
      </c>
      <c r="I738" s="19">
        <v>32394</v>
      </c>
      <c r="J738" s="19">
        <v>26744</v>
      </c>
      <c r="K738" s="19">
        <v>3261</v>
      </c>
      <c r="L738" s="19">
        <v>2389</v>
      </c>
      <c r="M738" s="19">
        <v>2801</v>
      </c>
    </row>
    <row r="739" spans="1:13" ht="12.75" customHeight="1" x14ac:dyDescent="0.3">
      <c r="A739" s="18" t="s">
        <v>29</v>
      </c>
      <c r="B739" s="18" t="s">
        <v>15</v>
      </c>
      <c r="C739" s="29" t="s">
        <v>84</v>
      </c>
      <c r="D739" s="19">
        <v>669305</v>
      </c>
      <c r="E739" s="19">
        <v>642367</v>
      </c>
      <c r="F739" s="19">
        <v>631167</v>
      </c>
      <c r="G739" s="19">
        <v>10327</v>
      </c>
      <c r="H739" s="19">
        <v>873</v>
      </c>
      <c r="I739" s="19">
        <v>24849</v>
      </c>
      <c r="J739" s="19">
        <v>20467</v>
      </c>
      <c r="K739" s="19">
        <v>2710</v>
      </c>
      <c r="L739" s="19">
        <v>1672</v>
      </c>
      <c r="M739" s="19">
        <v>2089</v>
      </c>
    </row>
    <row r="740" spans="1:13" ht="12.75" customHeight="1" x14ac:dyDescent="0.3">
      <c r="A740" s="18" t="s">
        <v>29</v>
      </c>
      <c r="B740" s="18" t="s">
        <v>15</v>
      </c>
      <c r="C740" s="29" t="s">
        <v>85</v>
      </c>
      <c r="D740" s="19">
        <v>587695</v>
      </c>
      <c r="E740" s="19">
        <v>567780</v>
      </c>
      <c r="F740" s="19">
        <v>559494</v>
      </c>
      <c r="G740" s="19">
        <v>7509</v>
      </c>
      <c r="H740" s="19">
        <v>777</v>
      </c>
      <c r="I740" s="19">
        <v>18445</v>
      </c>
      <c r="J740" s="19">
        <v>14925</v>
      </c>
      <c r="K740" s="19">
        <v>2377</v>
      </c>
      <c r="L740" s="19">
        <v>1143</v>
      </c>
      <c r="M740" s="19">
        <v>1470</v>
      </c>
    </row>
    <row r="741" spans="1:13" ht="12.75" customHeight="1" x14ac:dyDescent="0.3">
      <c r="A741" s="18" t="s">
        <v>29</v>
      </c>
      <c r="B741" s="18" t="s">
        <v>15</v>
      </c>
      <c r="C741" s="29" t="s">
        <v>86</v>
      </c>
      <c r="D741" s="19">
        <v>471519</v>
      </c>
      <c r="E741" s="19">
        <v>458269</v>
      </c>
      <c r="F741" s="19">
        <v>452409</v>
      </c>
      <c r="G741" s="19">
        <v>5253</v>
      </c>
      <c r="H741" s="19">
        <v>607</v>
      </c>
      <c r="I741" s="19">
        <v>12318</v>
      </c>
      <c r="J741" s="19">
        <v>9934</v>
      </c>
      <c r="K741" s="19">
        <v>1644</v>
      </c>
      <c r="L741" s="19">
        <v>740</v>
      </c>
      <c r="M741" s="19">
        <v>932</v>
      </c>
    </row>
    <row r="742" spans="1:13" ht="12.75" customHeight="1" x14ac:dyDescent="0.3">
      <c r="A742" s="18" t="s">
        <v>29</v>
      </c>
      <c r="B742" s="18" t="s">
        <v>15</v>
      </c>
      <c r="C742" s="29" t="s">
        <v>87</v>
      </c>
      <c r="D742" s="19">
        <v>393059</v>
      </c>
      <c r="E742" s="19">
        <v>383127</v>
      </c>
      <c r="F742" s="19">
        <v>378629</v>
      </c>
      <c r="G742" s="19">
        <v>3973</v>
      </c>
      <c r="H742" s="19">
        <v>525</v>
      </c>
      <c r="I742" s="19">
        <v>9283</v>
      </c>
      <c r="J742" s="19">
        <v>7434</v>
      </c>
      <c r="K742" s="19">
        <v>1372</v>
      </c>
      <c r="L742" s="19">
        <v>477</v>
      </c>
      <c r="M742" s="19">
        <v>649</v>
      </c>
    </row>
    <row r="743" spans="1:13" ht="12.75" customHeight="1" x14ac:dyDescent="0.3">
      <c r="A743" s="18" t="s">
        <v>29</v>
      </c>
      <c r="B743" s="18" t="s">
        <v>15</v>
      </c>
      <c r="C743" s="29" t="s">
        <v>88</v>
      </c>
      <c r="D743" s="19">
        <v>284517</v>
      </c>
      <c r="E743" s="19">
        <v>277922</v>
      </c>
      <c r="F743" s="19">
        <v>275070</v>
      </c>
      <c r="G743" s="19">
        <v>2468</v>
      </c>
      <c r="H743" s="19">
        <v>384</v>
      </c>
      <c r="I743" s="19">
        <v>6199</v>
      </c>
      <c r="J743" s="19">
        <v>4844</v>
      </c>
      <c r="K743" s="19">
        <v>1024</v>
      </c>
      <c r="L743" s="19">
        <v>331</v>
      </c>
      <c r="M743" s="19">
        <v>396</v>
      </c>
    </row>
    <row r="744" spans="1:13" ht="12.75" customHeight="1" x14ac:dyDescent="0.3">
      <c r="A744" s="18" t="s">
        <v>29</v>
      </c>
      <c r="B744" s="18" t="s">
        <v>15</v>
      </c>
      <c r="C744" s="29" t="s">
        <v>89</v>
      </c>
      <c r="D744" s="19">
        <v>200966</v>
      </c>
      <c r="E744" s="19">
        <v>197063</v>
      </c>
      <c r="F744" s="19">
        <v>195064</v>
      </c>
      <c r="G744" s="19">
        <v>1721</v>
      </c>
      <c r="H744" s="19">
        <v>278</v>
      </c>
      <c r="I744" s="19">
        <v>3683</v>
      </c>
      <c r="J744" s="19">
        <v>3028</v>
      </c>
      <c r="K744" s="19">
        <v>496</v>
      </c>
      <c r="L744" s="19">
        <v>159</v>
      </c>
      <c r="M744" s="19">
        <v>220</v>
      </c>
    </row>
    <row r="745" spans="1:13" ht="12.75" customHeight="1" x14ac:dyDescent="0.3">
      <c r="A745" s="18" t="s">
        <v>29</v>
      </c>
      <c r="B745" s="18" t="s">
        <v>15</v>
      </c>
      <c r="C745" s="29" t="s">
        <v>90</v>
      </c>
      <c r="D745" s="19">
        <v>128024</v>
      </c>
      <c r="E745" s="19">
        <v>125671</v>
      </c>
      <c r="F745" s="19">
        <v>124453</v>
      </c>
      <c r="G745" s="19">
        <v>1054</v>
      </c>
      <c r="H745" s="19">
        <v>164</v>
      </c>
      <c r="I745" s="19">
        <v>2210</v>
      </c>
      <c r="J745" s="19">
        <v>1899</v>
      </c>
      <c r="K745" s="19">
        <v>231</v>
      </c>
      <c r="L745" s="19">
        <v>80</v>
      </c>
      <c r="M745" s="19">
        <v>143</v>
      </c>
    </row>
    <row r="746" spans="1:13" ht="12.75" customHeight="1" x14ac:dyDescent="0.3">
      <c r="A746" s="18" t="s">
        <v>29</v>
      </c>
      <c r="B746" s="18" t="s">
        <v>15</v>
      </c>
      <c r="C746" s="29" t="s">
        <v>91</v>
      </c>
      <c r="D746" s="19">
        <v>75121</v>
      </c>
      <c r="E746" s="19">
        <v>73672</v>
      </c>
      <c r="F746" s="19">
        <v>72913</v>
      </c>
      <c r="G746" s="19">
        <v>666</v>
      </c>
      <c r="H746" s="19">
        <v>93</v>
      </c>
      <c r="I746" s="19">
        <v>1363</v>
      </c>
      <c r="J746" s="19">
        <v>1173</v>
      </c>
      <c r="K746" s="19">
        <v>126</v>
      </c>
      <c r="L746" s="19">
        <v>64</v>
      </c>
      <c r="M746" s="19">
        <v>86</v>
      </c>
    </row>
    <row r="747" spans="1:13" ht="12.75" customHeight="1" x14ac:dyDescent="0.3">
      <c r="A747" s="18" t="s">
        <v>29</v>
      </c>
      <c r="B747" s="18" t="s">
        <v>15</v>
      </c>
      <c r="C747" s="18" t="s">
        <v>92</v>
      </c>
      <c r="D747" s="19">
        <v>55099</v>
      </c>
      <c r="E747" s="19">
        <v>53813</v>
      </c>
      <c r="F747" s="19">
        <v>53139</v>
      </c>
      <c r="G747" s="19">
        <v>618</v>
      </c>
      <c r="H747" s="19">
        <v>56</v>
      </c>
      <c r="I747" s="19">
        <v>1237</v>
      </c>
      <c r="J747" s="19">
        <v>1120</v>
      </c>
      <c r="K747" s="19">
        <v>90</v>
      </c>
      <c r="L747" s="19">
        <v>27</v>
      </c>
      <c r="M747" s="19">
        <v>49</v>
      </c>
    </row>
    <row r="748" spans="1:13" ht="12.75" customHeight="1" x14ac:dyDescent="0.3">
      <c r="A748" s="20" t="s">
        <v>29</v>
      </c>
      <c r="B748" s="20" t="s">
        <v>16</v>
      </c>
      <c r="C748" s="20" t="s">
        <v>14</v>
      </c>
      <c r="D748" s="21">
        <v>9851764</v>
      </c>
      <c r="E748" s="21">
        <v>9434502</v>
      </c>
      <c r="F748" s="21">
        <v>9239836</v>
      </c>
      <c r="G748" s="21">
        <v>180547</v>
      </c>
      <c r="H748" s="21">
        <v>14119</v>
      </c>
      <c r="I748" s="21">
        <v>403916</v>
      </c>
      <c r="J748" s="21">
        <v>364335</v>
      </c>
      <c r="K748" s="21">
        <v>16853</v>
      </c>
      <c r="L748" s="21">
        <v>22728</v>
      </c>
      <c r="M748" s="21">
        <v>13346</v>
      </c>
    </row>
    <row r="749" spans="1:13" ht="12.75" customHeight="1" x14ac:dyDescent="0.3">
      <c r="A749" s="22" t="s">
        <v>29</v>
      </c>
      <c r="B749" s="22" t="s">
        <v>16</v>
      </c>
      <c r="C749" s="30" t="s">
        <v>76</v>
      </c>
      <c r="D749" s="23">
        <v>761887</v>
      </c>
      <c r="E749" s="23">
        <v>729307</v>
      </c>
      <c r="F749" s="23">
        <v>714647</v>
      </c>
      <c r="G749" s="23">
        <v>12976</v>
      </c>
      <c r="H749" s="23">
        <v>1684</v>
      </c>
      <c r="I749" s="23">
        <v>31296</v>
      </c>
      <c r="J749" s="23">
        <v>28730</v>
      </c>
      <c r="K749" s="23">
        <v>1324</v>
      </c>
      <c r="L749" s="23">
        <v>1242</v>
      </c>
      <c r="M749" s="23">
        <v>1284</v>
      </c>
    </row>
    <row r="750" spans="1:13" ht="12.75" customHeight="1" x14ac:dyDescent="0.3">
      <c r="A750" s="22" t="s">
        <v>29</v>
      </c>
      <c r="B750" s="22" t="s">
        <v>16</v>
      </c>
      <c r="C750" s="30" t="s">
        <v>77</v>
      </c>
      <c r="D750" s="23">
        <v>784533</v>
      </c>
      <c r="E750" s="23">
        <v>756117</v>
      </c>
      <c r="F750" s="23">
        <v>742716</v>
      </c>
      <c r="G750" s="23">
        <v>12075</v>
      </c>
      <c r="H750" s="23">
        <v>1326</v>
      </c>
      <c r="I750" s="23">
        <v>27480</v>
      </c>
      <c r="J750" s="23">
        <v>25025</v>
      </c>
      <c r="K750" s="23">
        <v>1380</v>
      </c>
      <c r="L750" s="23">
        <v>1075</v>
      </c>
      <c r="M750" s="23">
        <v>936</v>
      </c>
    </row>
    <row r="751" spans="1:13" ht="12.75" customHeight="1" x14ac:dyDescent="0.3">
      <c r="A751" s="22" t="s">
        <v>29</v>
      </c>
      <c r="B751" s="22" t="s">
        <v>16</v>
      </c>
      <c r="C751" s="30" t="s">
        <v>78</v>
      </c>
      <c r="D751" s="23">
        <v>822163</v>
      </c>
      <c r="E751" s="23">
        <v>785446</v>
      </c>
      <c r="F751" s="23">
        <v>768498</v>
      </c>
      <c r="G751" s="23">
        <v>16014</v>
      </c>
      <c r="H751" s="23">
        <v>934</v>
      </c>
      <c r="I751" s="23">
        <v>35490</v>
      </c>
      <c r="J751" s="23">
        <v>32948</v>
      </c>
      <c r="K751" s="23">
        <v>1309</v>
      </c>
      <c r="L751" s="23">
        <v>1233</v>
      </c>
      <c r="M751" s="23">
        <v>1227</v>
      </c>
    </row>
    <row r="752" spans="1:13" ht="12.75" customHeight="1" x14ac:dyDescent="0.3">
      <c r="A752" s="22" t="s">
        <v>29</v>
      </c>
      <c r="B752" s="22" t="s">
        <v>16</v>
      </c>
      <c r="C752" s="30" t="s">
        <v>79</v>
      </c>
      <c r="D752" s="23">
        <v>879976</v>
      </c>
      <c r="E752" s="23">
        <v>821350</v>
      </c>
      <c r="F752" s="23">
        <v>795918</v>
      </c>
      <c r="G752" s="23">
        <v>24292</v>
      </c>
      <c r="H752" s="23">
        <v>1140</v>
      </c>
      <c r="I752" s="23">
        <v>56843</v>
      </c>
      <c r="J752" s="23">
        <v>52972</v>
      </c>
      <c r="K752" s="23">
        <v>1374</v>
      </c>
      <c r="L752" s="23">
        <v>2497</v>
      </c>
      <c r="M752" s="23">
        <v>1783</v>
      </c>
    </row>
    <row r="753" spans="1:13" ht="12.75" customHeight="1" x14ac:dyDescent="0.3">
      <c r="A753" s="22" t="s">
        <v>29</v>
      </c>
      <c r="B753" s="22" t="s">
        <v>16</v>
      </c>
      <c r="C753" s="30" t="s">
        <v>80</v>
      </c>
      <c r="D753" s="23">
        <v>871203</v>
      </c>
      <c r="E753" s="23">
        <v>809220</v>
      </c>
      <c r="F753" s="23">
        <v>783210</v>
      </c>
      <c r="G753" s="23">
        <v>24699</v>
      </c>
      <c r="H753" s="23">
        <v>1311</v>
      </c>
      <c r="I753" s="23">
        <v>60558</v>
      </c>
      <c r="J753" s="23">
        <v>55102</v>
      </c>
      <c r="K753" s="23">
        <v>1609</v>
      </c>
      <c r="L753" s="23">
        <v>3847</v>
      </c>
      <c r="M753" s="23">
        <v>1425</v>
      </c>
    </row>
    <row r="754" spans="1:13" ht="12.75" customHeight="1" x14ac:dyDescent="0.3">
      <c r="A754" s="22" t="s">
        <v>29</v>
      </c>
      <c r="B754" s="22" t="s">
        <v>16</v>
      </c>
      <c r="C754" s="30" t="s">
        <v>81</v>
      </c>
      <c r="D754" s="23">
        <v>821225</v>
      </c>
      <c r="E754" s="23">
        <v>770399</v>
      </c>
      <c r="F754" s="23">
        <v>746356</v>
      </c>
      <c r="G754" s="23">
        <v>22861</v>
      </c>
      <c r="H754" s="23">
        <v>1182</v>
      </c>
      <c r="I754" s="23">
        <v>49601</v>
      </c>
      <c r="J754" s="23">
        <v>44091</v>
      </c>
      <c r="K754" s="23">
        <v>1659</v>
      </c>
      <c r="L754" s="23">
        <v>3851</v>
      </c>
      <c r="M754" s="23">
        <v>1225</v>
      </c>
    </row>
    <row r="755" spans="1:13" ht="12.75" customHeight="1" x14ac:dyDescent="0.3">
      <c r="A755" s="22" t="s">
        <v>29</v>
      </c>
      <c r="B755" s="22" t="s">
        <v>16</v>
      </c>
      <c r="C755" s="30" t="s">
        <v>82</v>
      </c>
      <c r="D755" s="23">
        <v>788341</v>
      </c>
      <c r="E755" s="23">
        <v>750163</v>
      </c>
      <c r="F755" s="23">
        <v>731641</v>
      </c>
      <c r="G755" s="23">
        <v>17376</v>
      </c>
      <c r="H755" s="23">
        <v>1146</v>
      </c>
      <c r="I755" s="23">
        <v>36965</v>
      </c>
      <c r="J755" s="23">
        <v>32722</v>
      </c>
      <c r="K755" s="23">
        <v>1505</v>
      </c>
      <c r="L755" s="23">
        <v>2738</v>
      </c>
      <c r="M755" s="23">
        <v>1213</v>
      </c>
    </row>
    <row r="756" spans="1:13" ht="12.75" customHeight="1" x14ac:dyDescent="0.3">
      <c r="A756" s="22" t="s">
        <v>29</v>
      </c>
      <c r="B756" s="22" t="s">
        <v>16</v>
      </c>
      <c r="C756" s="30" t="s">
        <v>83</v>
      </c>
      <c r="D756" s="23">
        <v>758426</v>
      </c>
      <c r="E756" s="23">
        <v>729742</v>
      </c>
      <c r="F756" s="23">
        <v>715510</v>
      </c>
      <c r="G756" s="23">
        <v>13199</v>
      </c>
      <c r="H756" s="23">
        <v>1033</v>
      </c>
      <c r="I756" s="23">
        <v>27705</v>
      </c>
      <c r="J756" s="23">
        <v>24456</v>
      </c>
      <c r="K756" s="23">
        <v>1381</v>
      </c>
      <c r="L756" s="23">
        <v>1868</v>
      </c>
      <c r="M756" s="23">
        <v>979</v>
      </c>
    </row>
    <row r="757" spans="1:13" ht="12.75" customHeight="1" x14ac:dyDescent="0.3">
      <c r="A757" s="22" t="s">
        <v>29</v>
      </c>
      <c r="B757" s="22" t="s">
        <v>16</v>
      </c>
      <c r="C757" s="30" t="s">
        <v>84</v>
      </c>
      <c r="D757" s="23">
        <v>734616</v>
      </c>
      <c r="E757" s="23">
        <v>712092</v>
      </c>
      <c r="F757" s="23">
        <v>700838</v>
      </c>
      <c r="G757" s="23">
        <v>10327</v>
      </c>
      <c r="H757" s="23">
        <v>927</v>
      </c>
      <c r="I757" s="23">
        <v>21705</v>
      </c>
      <c r="J757" s="23">
        <v>19199</v>
      </c>
      <c r="K757" s="23">
        <v>1194</v>
      </c>
      <c r="L757" s="23">
        <v>1312</v>
      </c>
      <c r="M757" s="23">
        <v>819</v>
      </c>
    </row>
    <row r="758" spans="1:13" ht="12.75" customHeight="1" x14ac:dyDescent="0.3">
      <c r="A758" s="22" t="s">
        <v>29</v>
      </c>
      <c r="B758" s="22" t="s">
        <v>16</v>
      </c>
      <c r="C758" s="30" t="s">
        <v>85</v>
      </c>
      <c r="D758" s="23">
        <v>665808</v>
      </c>
      <c r="E758" s="23">
        <v>649029</v>
      </c>
      <c r="F758" s="23">
        <v>640185</v>
      </c>
      <c r="G758" s="23">
        <v>7949</v>
      </c>
      <c r="H758" s="23">
        <v>895</v>
      </c>
      <c r="I758" s="23">
        <v>16047</v>
      </c>
      <c r="J758" s="23">
        <v>14080</v>
      </c>
      <c r="K758" s="23">
        <v>986</v>
      </c>
      <c r="L758" s="23">
        <v>981</v>
      </c>
      <c r="M758" s="23">
        <v>732</v>
      </c>
    </row>
    <row r="759" spans="1:13" ht="12.75" customHeight="1" x14ac:dyDescent="0.3">
      <c r="A759" s="22" t="s">
        <v>29</v>
      </c>
      <c r="B759" s="22" t="s">
        <v>16</v>
      </c>
      <c r="C759" s="30" t="s">
        <v>86</v>
      </c>
      <c r="D759" s="23">
        <v>540414</v>
      </c>
      <c r="E759" s="23">
        <v>527965</v>
      </c>
      <c r="F759" s="23">
        <v>521577</v>
      </c>
      <c r="G759" s="23">
        <v>5659</v>
      </c>
      <c r="H759" s="23">
        <v>729</v>
      </c>
      <c r="I759" s="23">
        <v>11952</v>
      </c>
      <c r="J759" s="23">
        <v>10363</v>
      </c>
      <c r="K759" s="23">
        <v>890</v>
      </c>
      <c r="L759" s="23">
        <v>699</v>
      </c>
      <c r="M759" s="23">
        <v>497</v>
      </c>
    </row>
    <row r="760" spans="1:13" ht="12.75" customHeight="1" x14ac:dyDescent="0.3">
      <c r="A760" s="22" t="s">
        <v>29</v>
      </c>
      <c r="B760" s="22" t="s">
        <v>16</v>
      </c>
      <c r="C760" s="30" t="s">
        <v>87</v>
      </c>
      <c r="D760" s="23">
        <v>467470</v>
      </c>
      <c r="E760" s="23">
        <v>457530</v>
      </c>
      <c r="F760" s="23">
        <v>452505</v>
      </c>
      <c r="G760" s="23">
        <v>4420</v>
      </c>
      <c r="H760" s="23">
        <v>605</v>
      </c>
      <c r="I760" s="23">
        <v>9483</v>
      </c>
      <c r="J760" s="23">
        <v>8137</v>
      </c>
      <c r="K760" s="23">
        <v>813</v>
      </c>
      <c r="L760" s="23">
        <v>533</v>
      </c>
      <c r="M760" s="23">
        <v>457</v>
      </c>
    </row>
    <row r="761" spans="1:13" ht="12.75" customHeight="1" x14ac:dyDescent="0.3">
      <c r="A761" s="22" t="s">
        <v>29</v>
      </c>
      <c r="B761" s="22" t="s">
        <v>16</v>
      </c>
      <c r="C761" s="30" t="s">
        <v>88</v>
      </c>
      <c r="D761" s="23">
        <v>342824</v>
      </c>
      <c r="E761" s="23">
        <v>335920</v>
      </c>
      <c r="F761" s="23">
        <v>332551</v>
      </c>
      <c r="G761" s="23">
        <v>2889</v>
      </c>
      <c r="H761" s="23">
        <v>480</v>
      </c>
      <c r="I761" s="23">
        <v>6626</v>
      </c>
      <c r="J761" s="23">
        <v>5669</v>
      </c>
      <c r="K761" s="23">
        <v>602</v>
      </c>
      <c r="L761" s="23">
        <v>355</v>
      </c>
      <c r="M761" s="23">
        <v>278</v>
      </c>
    </row>
    <row r="762" spans="1:13" ht="12.75" customHeight="1" x14ac:dyDescent="0.3">
      <c r="A762" s="22" t="s">
        <v>29</v>
      </c>
      <c r="B762" s="22" t="s">
        <v>16</v>
      </c>
      <c r="C762" s="30" t="s">
        <v>89</v>
      </c>
      <c r="D762" s="23">
        <v>250021</v>
      </c>
      <c r="E762" s="23">
        <v>245274</v>
      </c>
      <c r="F762" s="23">
        <v>242930</v>
      </c>
      <c r="G762" s="23">
        <v>2030</v>
      </c>
      <c r="H762" s="23">
        <v>314</v>
      </c>
      <c r="I762" s="23">
        <v>4573</v>
      </c>
      <c r="J762" s="23">
        <v>3954</v>
      </c>
      <c r="K762" s="23">
        <v>392</v>
      </c>
      <c r="L762" s="23">
        <v>227</v>
      </c>
      <c r="M762" s="23">
        <v>174</v>
      </c>
    </row>
    <row r="763" spans="1:13" ht="12.75" customHeight="1" x14ac:dyDescent="0.3">
      <c r="A763" s="22" t="s">
        <v>29</v>
      </c>
      <c r="B763" s="22" t="s">
        <v>16</v>
      </c>
      <c r="C763" s="30" t="s">
        <v>90</v>
      </c>
      <c r="D763" s="23">
        <v>161315</v>
      </c>
      <c r="E763" s="23">
        <v>158258</v>
      </c>
      <c r="F763" s="23">
        <v>156638</v>
      </c>
      <c r="G763" s="23">
        <v>1433</v>
      </c>
      <c r="H763" s="23">
        <v>187</v>
      </c>
      <c r="I763" s="23">
        <v>2925</v>
      </c>
      <c r="J763" s="23">
        <v>2620</v>
      </c>
      <c r="K763" s="23">
        <v>163</v>
      </c>
      <c r="L763" s="23">
        <v>142</v>
      </c>
      <c r="M763" s="23">
        <v>132</v>
      </c>
    </row>
    <row r="764" spans="1:13" ht="12.75" customHeight="1" x14ac:dyDescent="0.3">
      <c r="A764" s="22" t="s">
        <v>29</v>
      </c>
      <c r="B764" s="22" t="s">
        <v>16</v>
      </c>
      <c r="C764" s="30" t="s">
        <v>91</v>
      </c>
      <c r="D764" s="23">
        <v>107822</v>
      </c>
      <c r="E764" s="23">
        <v>105528</v>
      </c>
      <c r="F764" s="23">
        <v>104280</v>
      </c>
      <c r="G764" s="23">
        <v>1121</v>
      </c>
      <c r="H764" s="23">
        <v>127</v>
      </c>
      <c r="I764" s="23">
        <v>2203</v>
      </c>
      <c r="J764" s="23">
        <v>2005</v>
      </c>
      <c r="K764" s="23">
        <v>126</v>
      </c>
      <c r="L764" s="23">
        <v>72</v>
      </c>
      <c r="M764" s="23">
        <v>91</v>
      </c>
    </row>
    <row r="765" spans="1:13" ht="12.75" customHeight="1" x14ac:dyDescent="0.3">
      <c r="A765" s="22" t="s">
        <v>29</v>
      </c>
      <c r="B765" s="22" t="s">
        <v>16</v>
      </c>
      <c r="C765" s="22" t="s">
        <v>92</v>
      </c>
      <c r="D765" s="23">
        <v>93720</v>
      </c>
      <c r="E765" s="23">
        <v>91162</v>
      </c>
      <c r="F765" s="23">
        <v>89836</v>
      </c>
      <c r="G765" s="23">
        <v>1227</v>
      </c>
      <c r="H765" s="23">
        <v>99</v>
      </c>
      <c r="I765" s="23">
        <v>2464</v>
      </c>
      <c r="J765" s="23">
        <v>2262</v>
      </c>
      <c r="K765" s="23">
        <v>146</v>
      </c>
      <c r="L765" s="23">
        <v>56</v>
      </c>
      <c r="M765" s="23">
        <v>94</v>
      </c>
    </row>
    <row r="766" spans="1:13" ht="12.75" customHeight="1" x14ac:dyDescent="0.3">
      <c r="A766" s="16" t="s">
        <v>30</v>
      </c>
      <c r="B766" s="16" t="s">
        <v>14</v>
      </c>
      <c r="C766" s="16" t="s">
        <v>14</v>
      </c>
      <c r="D766" s="17">
        <v>14826841</v>
      </c>
      <c r="E766" s="17">
        <v>14208997</v>
      </c>
      <c r="F766" s="17">
        <v>14030870</v>
      </c>
      <c r="G766" s="17">
        <v>151712</v>
      </c>
      <c r="H766" s="17">
        <v>26415</v>
      </c>
      <c r="I766" s="17">
        <v>560918</v>
      </c>
      <c r="J766" s="17">
        <v>490734</v>
      </c>
      <c r="K766" s="17">
        <v>43250</v>
      </c>
      <c r="L766" s="17">
        <v>26934</v>
      </c>
      <c r="M766" s="17">
        <v>56926</v>
      </c>
    </row>
    <row r="767" spans="1:13" ht="12.75" customHeight="1" x14ac:dyDescent="0.3">
      <c r="A767" s="18" t="s">
        <v>30</v>
      </c>
      <c r="B767" s="18" t="s">
        <v>14</v>
      </c>
      <c r="C767" s="29" t="s">
        <v>76</v>
      </c>
      <c r="D767" s="19">
        <v>1158736</v>
      </c>
      <c r="E767" s="19">
        <v>1110901</v>
      </c>
      <c r="F767" s="19">
        <v>1096027</v>
      </c>
      <c r="G767" s="19">
        <v>11703</v>
      </c>
      <c r="H767" s="19">
        <v>3171</v>
      </c>
      <c r="I767" s="19">
        <v>44719</v>
      </c>
      <c r="J767" s="19">
        <v>40328</v>
      </c>
      <c r="K767" s="19">
        <v>2698</v>
      </c>
      <c r="L767" s="19">
        <v>1693</v>
      </c>
      <c r="M767" s="19">
        <v>3116</v>
      </c>
    </row>
    <row r="768" spans="1:13" ht="12.75" customHeight="1" x14ac:dyDescent="0.3">
      <c r="A768" s="18" t="s">
        <v>30</v>
      </c>
      <c r="B768" s="18" t="s">
        <v>14</v>
      </c>
      <c r="C768" s="29" t="s">
        <v>77</v>
      </c>
      <c r="D768" s="19">
        <v>1218926</v>
      </c>
      <c r="E768" s="19">
        <v>1178331</v>
      </c>
      <c r="F768" s="19">
        <v>1164782</v>
      </c>
      <c r="G768" s="19">
        <v>10905</v>
      </c>
      <c r="H768" s="19">
        <v>2644</v>
      </c>
      <c r="I768" s="19">
        <v>38714</v>
      </c>
      <c r="J768" s="19">
        <v>34893</v>
      </c>
      <c r="K768" s="19">
        <v>2531</v>
      </c>
      <c r="L768" s="19">
        <v>1290</v>
      </c>
      <c r="M768" s="19">
        <v>1881</v>
      </c>
    </row>
    <row r="769" spans="1:13" ht="12.75" customHeight="1" x14ac:dyDescent="0.3">
      <c r="A769" s="18" t="s">
        <v>30</v>
      </c>
      <c r="B769" s="18" t="s">
        <v>14</v>
      </c>
      <c r="C769" s="29" t="s">
        <v>78</v>
      </c>
      <c r="D769" s="19">
        <v>1293877</v>
      </c>
      <c r="E769" s="19">
        <v>1240661</v>
      </c>
      <c r="F769" s="19">
        <v>1226072</v>
      </c>
      <c r="G769" s="19">
        <v>12473</v>
      </c>
      <c r="H769" s="19">
        <v>2116</v>
      </c>
      <c r="I769" s="19">
        <v>50976</v>
      </c>
      <c r="J769" s="19">
        <v>47316</v>
      </c>
      <c r="K769" s="19">
        <v>2313</v>
      </c>
      <c r="L769" s="19">
        <v>1347</v>
      </c>
      <c r="M769" s="19">
        <v>2240</v>
      </c>
    </row>
    <row r="770" spans="1:13" ht="12.75" customHeight="1" x14ac:dyDescent="0.3">
      <c r="A770" s="18" t="s">
        <v>30</v>
      </c>
      <c r="B770" s="18" t="s">
        <v>14</v>
      </c>
      <c r="C770" s="29" t="s">
        <v>79</v>
      </c>
      <c r="D770" s="19">
        <v>1375508</v>
      </c>
      <c r="E770" s="19">
        <v>1284134</v>
      </c>
      <c r="F770" s="19">
        <v>1262922</v>
      </c>
      <c r="G770" s="19">
        <v>19028</v>
      </c>
      <c r="H770" s="19">
        <v>2184</v>
      </c>
      <c r="I770" s="19">
        <v>86490</v>
      </c>
      <c r="J770" s="19">
        <v>80167</v>
      </c>
      <c r="K770" s="19">
        <v>3323</v>
      </c>
      <c r="L770" s="19">
        <v>3000</v>
      </c>
      <c r="M770" s="19">
        <v>4884</v>
      </c>
    </row>
    <row r="771" spans="1:13" ht="12.75" customHeight="1" x14ac:dyDescent="0.3">
      <c r="A771" s="18" t="s">
        <v>30</v>
      </c>
      <c r="B771" s="18" t="s">
        <v>14</v>
      </c>
      <c r="C771" s="29" t="s">
        <v>80</v>
      </c>
      <c r="D771" s="19">
        <v>1319369</v>
      </c>
      <c r="E771" s="19">
        <v>1230128</v>
      </c>
      <c r="F771" s="19">
        <v>1207535</v>
      </c>
      <c r="G771" s="19">
        <v>20312</v>
      </c>
      <c r="H771" s="19">
        <v>2281</v>
      </c>
      <c r="I771" s="19">
        <v>81341</v>
      </c>
      <c r="J771" s="19">
        <v>72493</v>
      </c>
      <c r="K771" s="19">
        <v>4381</v>
      </c>
      <c r="L771" s="19">
        <v>4467</v>
      </c>
      <c r="M771" s="19">
        <v>7900</v>
      </c>
    </row>
    <row r="772" spans="1:13" ht="12.75" customHeight="1" x14ac:dyDescent="0.3">
      <c r="A772" s="18" t="s">
        <v>30</v>
      </c>
      <c r="B772" s="18" t="s">
        <v>14</v>
      </c>
      <c r="C772" s="29" t="s">
        <v>81</v>
      </c>
      <c r="D772" s="19">
        <v>1211506</v>
      </c>
      <c r="E772" s="19">
        <v>1138418</v>
      </c>
      <c r="F772" s="19">
        <v>1117378</v>
      </c>
      <c r="G772" s="19">
        <v>18901</v>
      </c>
      <c r="H772" s="19">
        <v>2139</v>
      </c>
      <c r="I772" s="19">
        <v>64887</v>
      </c>
      <c r="J772" s="19">
        <v>55697</v>
      </c>
      <c r="K772" s="19">
        <v>4590</v>
      </c>
      <c r="L772" s="19">
        <v>4600</v>
      </c>
      <c r="M772" s="19">
        <v>8201</v>
      </c>
    </row>
    <row r="773" spans="1:13" ht="12.75" customHeight="1" x14ac:dyDescent="0.3">
      <c r="A773" s="18" t="s">
        <v>30</v>
      </c>
      <c r="B773" s="18" t="s">
        <v>14</v>
      </c>
      <c r="C773" s="29" t="s">
        <v>82</v>
      </c>
      <c r="D773" s="19">
        <v>1163836</v>
      </c>
      <c r="E773" s="19">
        <v>1105429</v>
      </c>
      <c r="F773" s="19">
        <v>1088122</v>
      </c>
      <c r="G773" s="19">
        <v>15309</v>
      </c>
      <c r="H773" s="19">
        <v>1998</v>
      </c>
      <c r="I773" s="19">
        <v>50399</v>
      </c>
      <c r="J773" s="19">
        <v>42444</v>
      </c>
      <c r="K773" s="19">
        <v>4557</v>
      </c>
      <c r="L773" s="19">
        <v>3398</v>
      </c>
      <c r="M773" s="19">
        <v>8008</v>
      </c>
    </row>
    <row r="774" spans="1:13" ht="12.75" customHeight="1" x14ac:dyDescent="0.3">
      <c r="A774" s="18" t="s">
        <v>30</v>
      </c>
      <c r="B774" s="18" t="s">
        <v>14</v>
      </c>
      <c r="C774" s="29" t="s">
        <v>83</v>
      </c>
      <c r="D774" s="19">
        <v>1113789</v>
      </c>
      <c r="E774" s="19">
        <v>1067960</v>
      </c>
      <c r="F774" s="19">
        <v>1054386</v>
      </c>
      <c r="G774" s="19">
        <v>11648</v>
      </c>
      <c r="H774" s="19">
        <v>1926</v>
      </c>
      <c r="I774" s="19">
        <v>39308</v>
      </c>
      <c r="J774" s="19">
        <v>32623</v>
      </c>
      <c r="K774" s="19">
        <v>4284</v>
      </c>
      <c r="L774" s="19">
        <v>2401</v>
      </c>
      <c r="M774" s="19">
        <v>6521</v>
      </c>
    </row>
    <row r="775" spans="1:13" ht="12.75" customHeight="1" x14ac:dyDescent="0.3">
      <c r="A775" s="18" t="s">
        <v>30</v>
      </c>
      <c r="B775" s="18" t="s">
        <v>14</v>
      </c>
      <c r="C775" s="29" t="s">
        <v>84</v>
      </c>
      <c r="D775" s="19">
        <v>1093719</v>
      </c>
      <c r="E775" s="19">
        <v>1056785</v>
      </c>
      <c r="F775" s="19">
        <v>1045702</v>
      </c>
      <c r="G775" s="19">
        <v>9209</v>
      </c>
      <c r="H775" s="19">
        <v>1874</v>
      </c>
      <c r="I775" s="19">
        <v>31858</v>
      </c>
      <c r="J775" s="19">
        <v>26495</v>
      </c>
      <c r="K775" s="19">
        <v>3759</v>
      </c>
      <c r="L775" s="19">
        <v>1604</v>
      </c>
      <c r="M775" s="19">
        <v>5076</v>
      </c>
    </row>
    <row r="776" spans="1:13" ht="12.75" customHeight="1" x14ac:dyDescent="0.3">
      <c r="A776" s="18" t="s">
        <v>30</v>
      </c>
      <c r="B776" s="18" t="s">
        <v>14</v>
      </c>
      <c r="C776" s="29" t="s">
        <v>85</v>
      </c>
      <c r="D776" s="19">
        <v>987004</v>
      </c>
      <c r="E776" s="19">
        <v>959972</v>
      </c>
      <c r="F776" s="19">
        <v>951323</v>
      </c>
      <c r="G776" s="19">
        <v>7015</v>
      </c>
      <c r="H776" s="19">
        <v>1634</v>
      </c>
      <c r="I776" s="19">
        <v>23599</v>
      </c>
      <c r="J776" s="19">
        <v>19083</v>
      </c>
      <c r="K776" s="19">
        <v>3406</v>
      </c>
      <c r="L776" s="19">
        <v>1110</v>
      </c>
      <c r="M776" s="19">
        <v>3433</v>
      </c>
    </row>
    <row r="777" spans="1:13" ht="12.75" customHeight="1" x14ac:dyDescent="0.3">
      <c r="A777" s="18" t="s">
        <v>30</v>
      </c>
      <c r="B777" s="18" t="s">
        <v>14</v>
      </c>
      <c r="C777" s="29" t="s">
        <v>86</v>
      </c>
      <c r="D777" s="19">
        <v>790943</v>
      </c>
      <c r="E777" s="19">
        <v>772863</v>
      </c>
      <c r="F777" s="19">
        <v>766639</v>
      </c>
      <c r="G777" s="19">
        <v>4940</v>
      </c>
      <c r="H777" s="19">
        <v>1284</v>
      </c>
      <c r="I777" s="19">
        <v>15895</v>
      </c>
      <c r="J777" s="19">
        <v>12812</v>
      </c>
      <c r="K777" s="19">
        <v>2374</v>
      </c>
      <c r="L777" s="19">
        <v>709</v>
      </c>
      <c r="M777" s="19">
        <v>2185</v>
      </c>
    </row>
    <row r="778" spans="1:13" ht="12.75" customHeight="1" x14ac:dyDescent="0.3">
      <c r="A778" s="18" t="s">
        <v>30</v>
      </c>
      <c r="B778" s="18" t="s">
        <v>14</v>
      </c>
      <c r="C778" s="29" t="s">
        <v>87</v>
      </c>
      <c r="D778" s="19">
        <v>686430</v>
      </c>
      <c r="E778" s="19">
        <v>673313</v>
      </c>
      <c r="F778" s="19">
        <v>668448</v>
      </c>
      <c r="G778" s="19">
        <v>3759</v>
      </c>
      <c r="H778" s="19">
        <v>1106</v>
      </c>
      <c r="I778" s="19">
        <v>11749</v>
      </c>
      <c r="J778" s="19">
        <v>9345</v>
      </c>
      <c r="K778" s="19">
        <v>1892</v>
      </c>
      <c r="L778" s="19">
        <v>512</v>
      </c>
      <c r="M778" s="19">
        <v>1368</v>
      </c>
    </row>
    <row r="779" spans="1:13" ht="12.75" customHeight="1" x14ac:dyDescent="0.3">
      <c r="A779" s="18" t="s">
        <v>30</v>
      </c>
      <c r="B779" s="18" t="s">
        <v>14</v>
      </c>
      <c r="C779" s="29" t="s">
        <v>88</v>
      </c>
      <c r="D779" s="19">
        <v>509797</v>
      </c>
      <c r="E779" s="19">
        <v>501049</v>
      </c>
      <c r="F779" s="19">
        <v>498025</v>
      </c>
      <c r="G779" s="19">
        <v>2255</v>
      </c>
      <c r="H779" s="19">
        <v>769</v>
      </c>
      <c r="I779" s="19">
        <v>7887</v>
      </c>
      <c r="J779" s="19">
        <v>6015</v>
      </c>
      <c r="K779" s="19">
        <v>1507</v>
      </c>
      <c r="L779" s="19">
        <v>365</v>
      </c>
      <c r="M779" s="19">
        <v>861</v>
      </c>
    </row>
    <row r="780" spans="1:13" ht="12.75" customHeight="1" x14ac:dyDescent="0.3">
      <c r="A780" s="18" t="s">
        <v>30</v>
      </c>
      <c r="B780" s="18" t="s">
        <v>14</v>
      </c>
      <c r="C780" s="29" t="s">
        <v>89</v>
      </c>
      <c r="D780" s="19">
        <v>377614</v>
      </c>
      <c r="E780" s="19">
        <v>371881</v>
      </c>
      <c r="F780" s="19">
        <v>369706</v>
      </c>
      <c r="G780" s="19">
        <v>1643</v>
      </c>
      <c r="H780" s="19">
        <v>532</v>
      </c>
      <c r="I780" s="19">
        <v>5258</v>
      </c>
      <c r="J780" s="19">
        <v>4181</v>
      </c>
      <c r="K780" s="19">
        <v>851</v>
      </c>
      <c r="L780" s="19">
        <v>226</v>
      </c>
      <c r="M780" s="19">
        <v>475</v>
      </c>
    </row>
    <row r="781" spans="1:13" ht="12.75" customHeight="1" x14ac:dyDescent="0.3">
      <c r="A781" s="18" t="s">
        <v>30</v>
      </c>
      <c r="B781" s="18" t="s">
        <v>14</v>
      </c>
      <c r="C781" s="29" t="s">
        <v>90</v>
      </c>
      <c r="D781" s="19">
        <v>243695</v>
      </c>
      <c r="E781" s="19">
        <v>240239</v>
      </c>
      <c r="F781" s="19">
        <v>238797</v>
      </c>
      <c r="G781" s="19">
        <v>1072</v>
      </c>
      <c r="H781" s="19">
        <v>370</v>
      </c>
      <c r="I781" s="19">
        <v>3149</v>
      </c>
      <c r="J781" s="19">
        <v>2698</v>
      </c>
      <c r="K781" s="19">
        <v>350</v>
      </c>
      <c r="L781" s="19">
        <v>101</v>
      </c>
      <c r="M781" s="19">
        <v>307</v>
      </c>
    </row>
    <row r="782" spans="1:13" ht="12.75" customHeight="1" x14ac:dyDescent="0.3">
      <c r="A782" s="18" t="s">
        <v>30</v>
      </c>
      <c r="B782" s="18" t="s">
        <v>14</v>
      </c>
      <c r="C782" s="29" t="s">
        <v>91</v>
      </c>
      <c r="D782" s="19">
        <v>154977</v>
      </c>
      <c r="E782" s="19">
        <v>152422</v>
      </c>
      <c r="F782" s="19">
        <v>151480</v>
      </c>
      <c r="G782" s="19">
        <v>753</v>
      </c>
      <c r="H782" s="19">
        <v>189</v>
      </c>
      <c r="I782" s="19">
        <v>2334</v>
      </c>
      <c r="J782" s="19">
        <v>2028</v>
      </c>
      <c r="K782" s="19">
        <v>243</v>
      </c>
      <c r="L782" s="19">
        <v>63</v>
      </c>
      <c r="M782" s="19">
        <v>221</v>
      </c>
    </row>
    <row r="783" spans="1:13" ht="12.75" customHeight="1" x14ac:dyDescent="0.3">
      <c r="A783" s="18" t="s">
        <v>30</v>
      </c>
      <c r="B783" s="18" t="s">
        <v>14</v>
      </c>
      <c r="C783" s="18" t="s">
        <v>92</v>
      </c>
      <c r="D783" s="19">
        <v>127115</v>
      </c>
      <c r="E783" s="19">
        <v>124511</v>
      </c>
      <c r="F783" s="19">
        <v>123526</v>
      </c>
      <c r="G783" s="19">
        <v>787</v>
      </c>
      <c r="H783" s="19">
        <v>198</v>
      </c>
      <c r="I783" s="19">
        <v>2355</v>
      </c>
      <c r="J783" s="19">
        <v>2116</v>
      </c>
      <c r="K783" s="19">
        <v>191</v>
      </c>
      <c r="L783" s="19">
        <v>48</v>
      </c>
      <c r="M783" s="19">
        <v>249</v>
      </c>
    </row>
    <row r="784" spans="1:13" ht="12.75" customHeight="1" x14ac:dyDescent="0.3">
      <c r="A784" s="20" t="s">
        <v>30</v>
      </c>
      <c r="B784" s="20" t="s">
        <v>15</v>
      </c>
      <c r="C784" s="20" t="s">
        <v>14</v>
      </c>
      <c r="D784" s="21">
        <v>7217240</v>
      </c>
      <c r="E784" s="21">
        <v>6885160</v>
      </c>
      <c r="F784" s="21">
        <v>6798730</v>
      </c>
      <c r="G784" s="21">
        <v>73656</v>
      </c>
      <c r="H784" s="21">
        <v>12774</v>
      </c>
      <c r="I784" s="21">
        <v>288591</v>
      </c>
      <c r="J784" s="21">
        <v>245964</v>
      </c>
      <c r="K784" s="21">
        <v>27982</v>
      </c>
      <c r="L784" s="21">
        <v>14645</v>
      </c>
      <c r="M784" s="21">
        <v>43489</v>
      </c>
    </row>
    <row r="785" spans="1:13" ht="12.75" customHeight="1" x14ac:dyDescent="0.3">
      <c r="A785" s="22" t="s">
        <v>30</v>
      </c>
      <c r="B785" s="22" t="s">
        <v>15</v>
      </c>
      <c r="C785" s="30" t="s">
        <v>76</v>
      </c>
      <c r="D785" s="23">
        <v>589212</v>
      </c>
      <c r="E785" s="23">
        <v>564924</v>
      </c>
      <c r="F785" s="23">
        <v>557526</v>
      </c>
      <c r="G785" s="23">
        <v>5826</v>
      </c>
      <c r="H785" s="23">
        <v>1572</v>
      </c>
      <c r="I785" s="23">
        <v>22698</v>
      </c>
      <c r="J785" s="23">
        <v>20438</v>
      </c>
      <c r="K785" s="23">
        <v>1407</v>
      </c>
      <c r="L785" s="23">
        <v>853</v>
      </c>
      <c r="M785" s="23">
        <v>1590</v>
      </c>
    </row>
    <row r="786" spans="1:13" ht="12.75" customHeight="1" x14ac:dyDescent="0.3">
      <c r="A786" s="22" t="s">
        <v>30</v>
      </c>
      <c r="B786" s="22" t="s">
        <v>15</v>
      </c>
      <c r="C786" s="30" t="s">
        <v>77</v>
      </c>
      <c r="D786" s="23">
        <v>619818</v>
      </c>
      <c r="E786" s="23">
        <v>599098</v>
      </c>
      <c r="F786" s="23">
        <v>592386</v>
      </c>
      <c r="G786" s="23">
        <v>5423</v>
      </c>
      <c r="H786" s="23">
        <v>1289</v>
      </c>
      <c r="I786" s="23">
        <v>19729</v>
      </c>
      <c r="J786" s="23">
        <v>17773</v>
      </c>
      <c r="K786" s="23">
        <v>1264</v>
      </c>
      <c r="L786" s="23">
        <v>692</v>
      </c>
      <c r="M786" s="23">
        <v>991</v>
      </c>
    </row>
    <row r="787" spans="1:13" ht="12.75" customHeight="1" x14ac:dyDescent="0.3">
      <c r="A787" s="22" t="s">
        <v>30</v>
      </c>
      <c r="B787" s="22" t="s">
        <v>15</v>
      </c>
      <c r="C787" s="30" t="s">
        <v>78</v>
      </c>
      <c r="D787" s="23">
        <v>658706</v>
      </c>
      <c r="E787" s="23">
        <v>632101</v>
      </c>
      <c r="F787" s="23">
        <v>625069</v>
      </c>
      <c r="G787" s="23">
        <v>5980</v>
      </c>
      <c r="H787" s="23">
        <v>1052</v>
      </c>
      <c r="I787" s="23">
        <v>25312</v>
      </c>
      <c r="J787" s="23">
        <v>23376</v>
      </c>
      <c r="K787" s="23">
        <v>1232</v>
      </c>
      <c r="L787" s="23">
        <v>704</v>
      </c>
      <c r="M787" s="23">
        <v>1293</v>
      </c>
    </row>
    <row r="788" spans="1:13" ht="12.75" customHeight="1" x14ac:dyDescent="0.3">
      <c r="A788" s="22" t="s">
        <v>30</v>
      </c>
      <c r="B788" s="22" t="s">
        <v>15</v>
      </c>
      <c r="C788" s="30" t="s">
        <v>79</v>
      </c>
      <c r="D788" s="23">
        <v>694069</v>
      </c>
      <c r="E788" s="23">
        <v>646532</v>
      </c>
      <c r="F788" s="23">
        <v>636747</v>
      </c>
      <c r="G788" s="23">
        <v>8713</v>
      </c>
      <c r="H788" s="23">
        <v>1072</v>
      </c>
      <c r="I788" s="23">
        <v>43850</v>
      </c>
      <c r="J788" s="23">
        <v>40352</v>
      </c>
      <c r="K788" s="23">
        <v>1901</v>
      </c>
      <c r="L788" s="23">
        <v>1597</v>
      </c>
      <c r="M788" s="23">
        <v>3687</v>
      </c>
    </row>
    <row r="789" spans="1:13" ht="12.75" customHeight="1" x14ac:dyDescent="0.3">
      <c r="A789" s="22" t="s">
        <v>30</v>
      </c>
      <c r="B789" s="22" t="s">
        <v>15</v>
      </c>
      <c r="C789" s="30" t="s">
        <v>80</v>
      </c>
      <c r="D789" s="23">
        <v>659857</v>
      </c>
      <c r="E789" s="23">
        <v>611490</v>
      </c>
      <c r="F789" s="23">
        <v>600729</v>
      </c>
      <c r="G789" s="23">
        <v>9621</v>
      </c>
      <c r="H789" s="23">
        <v>1140</v>
      </c>
      <c r="I789" s="23">
        <v>41878</v>
      </c>
      <c r="J789" s="23">
        <v>36687</v>
      </c>
      <c r="K789" s="23">
        <v>2800</v>
      </c>
      <c r="L789" s="23">
        <v>2391</v>
      </c>
      <c r="M789" s="23">
        <v>6489</v>
      </c>
    </row>
    <row r="790" spans="1:13" ht="12.75" customHeight="1" x14ac:dyDescent="0.3">
      <c r="A790" s="22" t="s">
        <v>30</v>
      </c>
      <c r="B790" s="22" t="s">
        <v>15</v>
      </c>
      <c r="C790" s="30" t="s">
        <v>81</v>
      </c>
      <c r="D790" s="23">
        <v>596658</v>
      </c>
      <c r="E790" s="23">
        <v>555663</v>
      </c>
      <c r="F790" s="23">
        <v>545316</v>
      </c>
      <c r="G790" s="23">
        <v>9306</v>
      </c>
      <c r="H790" s="23">
        <v>1041</v>
      </c>
      <c r="I790" s="23">
        <v>34144</v>
      </c>
      <c r="J790" s="23">
        <v>28322</v>
      </c>
      <c r="K790" s="23">
        <v>3159</v>
      </c>
      <c r="L790" s="23">
        <v>2663</v>
      </c>
      <c r="M790" s="23">
        <v>6851</v>
      </c>
    </row>
    <row r="791" spans="1:13" ht="12.75" customHeight="1" x14ac:dyDescent="0.3">
      <c r="A791" s="22" t="s">
        <v>30</v>
      </c>
      <c r="B791" s="22" t="s">
        <v>15</v>
      </c>
      <c r="C791" s="30" t="s">
        <v>82</v>
      </c>
      <c r="D791" s="23">
        <v>568622</v>
      </c>
      <c r="E791" s="23">
        <v>535091</v>
      </c>
      <c r="F791" s="23">
        <v>526350</v>
      </c>
      <c r="G791" s="23">
        <v>7791</v>
      </c>
      <c r="H791" s="23">
        <v>950</v>
      </c>
      <c r="I791" s="23">
        <v>26873</v>
      </c>
      <c r="J791" s="23">
        <v>21682</v>
      </c>
      <c r="K791" s="23">
        <v>3258</v>
      </c>
      <c r="L791" s="23">
        <v>1933</v>
      </c>
      <c r="M791" s="23">
        <v>6658</v>
      </c>
    </row>
    <row r="792" spans="1:13" ht="12.75" customHeight="1" x14ac:dyDescent="0.3">
      <c r="A792" s="22" t="s">
        <v>30</v>
      </c>
      <c r="B792" s="22" t="s">
        <v>15</v>
      </c>
      <c r="C792" s="30" t="s">
        <v>83</v>
      </c>
      <c r="D792" s="23">
        <v>536105</v>
      </c>
      <c r="E792" s="23">
        <v>509791</v>
      </c>
      <c r="F792" s="23">
        <v>502910</v>
      </c>
      <c r="G792" s="23">
        <v>5911</v>
      </c>
      <c r="H792" s="23">
        <v>970</v>
      </c>
      <c r="I792" s="23">
        <v>20994</v>
      </c>
      <c r="J792" s="23">
        <v>16528</v>
      </c>
      <c r="K792" s="23">
        <v>3092</v>
      </c>
      <c r="L792" s="23">
        <v>1374</v>
      </c>
      <c r="M792" s="23">
        <v>5320</v>
      </c>
    </row>
    <row r="793" spans="1:13" ht="12.75" customHeight="1" x14ac:dyDescent="0.3">
      <c r="A793" s="22" t="s">
        <v>30</v>
      </c>
      <c r="B793" s="22" t="s">
        <v>15</v>
      </c>
      <c r="C793" s="30" t="s">
        <v>84</v>
      </c>
      <c r="D793" s="23">
        <v>526159</v>
      </c>
      <c r="E793" s="23">
        <v>504934</v>
      </c>
      <c r="F793" s="23">
        <v>499321</v>
      </c>
      <c r="G793" s="23">
        <v>4695</v>
      </c>
      <c r="H793" s="23">
        <v>918</v>
      </c>
      <c r="I793" s="23">
        <v>17054</v>
      </c>
      <c r="J793" s="23">
        <v>13438</v>
      </c>
      <c r="K793" s="23">
        <v>2727</v>
      </c>
      <c r="L793" s="23">
        <v>889</v>
      </c>
      <c r="M793" s="23">
        <v>4171</v>
      </c>
    </row>
    <row r="794" spans="1:13" ht="12.75" customHeight="1" x14ac:dyDescent="0.3">
      <c r="A794" s="22" t="s">
        <v>30</v>
      </c>
      <c r="B794" s="22" t="s">
        <v>15</v>
      </c>
      <c r="C794" s="30" t="s">
        <v>85</v>
      </c>
      <c r="D794" s="23">
        <v>466901</v>
      </c>
      <c r="E794" s="23">
        <v>451691</v>
      </c>
      <c r="F794" s="23">
        <v>447481</v>
      </c>
      <c r="G794" s="23">
        <v>3431</v>
      </c>
      <c r="H794" s="23">
        <v>779</v>
      </c>
      <c r="I794" s="23">
        <v>12578</v>
      </c>
      <c r="J794" s="23">
        <v>9524</v>
      </c>
      <c r="K794" s="23">
        <v>2441</v>
      </c>
      <c r="L794" s="23">
        <v>613</v>
      </c>
      <c r="M794" s="23">
        <v>2632</v>
      </c>
    </row>
    <row r="795" spans="1:13" ht="12.75" customHeight="1" x14ac:dyDescent="0.3">
      <c r="A795" s="22" t="s">
        <v>30</v>
      </c>
      <c r="B795" s="22" t="s">
        <v>15</v>
      </c>
      <c r="C795" s="30" t="s">
        <v>86</v>
      </c>
      <c r="D795" s="23">
        <v>370237</v>
      </c>
      <c r="E795" s="23">
        <v>360286</v>
      </c>
      <c r="F795" s="23">
        <v>357320</v>
      </c>
      <c r="G795" s="23">
        <v>2359</v>
      </c>
      <c r="H795" s="23">
        <v>607</v>
      </c>
      <c r="I795" s="23">
        <v>8303</v>
      </c>
      <c r="J795" s="23">
        <v>6340</v>
      </c>
      <c r="K795" s="23">
        <v>1617</v>
      </c>
      <c r="L795" s="23">
        <v>346</v>
      </c>
      <c r="M795" s="23">
        <v>1648</v>
      </c>
    </row>
    <row r="796" spans="1:13" ht="12.75" customHeight="1" x14ac:dyDescent="0.3">
      <c r="A796" s="22" t="s">
        <v>30</v>
      </c>
      <c r="B796" s="22" t="s">
        <v>15</v>
      </c>
      <c r="C796" s="30" t="s">
        <v>87</v>
      </c>
      <c r="D796" s="23">
        <v>313216</v>
      </c>
      <c r="E796" s="23">
        <v>306375</v>
      </c>
      <c r="F796" s="23">
        <v>304051</v>
      </c>
      <c r="G796" s="23">
        <v>1819</v>
      </c>
      <c r="H796" s="23">
        <v>505</v>
      </c>
      <c r="I796" s="23">
        <v>5898</v>
      </c>
      <c r="J796" s="23">
        <v>4438</v>
      </c>
      <c r="K796" s="23">
        <v>1216</v>
      </c>
      <c r="L796" s="23">
        <v>244</v>
      </c>
      <c r="M796" s="23">
        <v>943</v>
      </c>
    </row>
    <row r="797" spans="1:13" ht="12.75" customHeight="1" x14ac:dyDescent="0.3">
      <c r="A797" s="22" t="s">
        <v>30</v>
      </c>
      <c r="B797" s="22" t="s">
        <v>15</v>
      </c>
      <c r="C797" s="30" t="s">
        <v>88</v>
      </c>
      <c r="D797" s="23">
        <v>229546</v>
      </c>
      <c r="E797" s="23">
        <v>225147</v>
      </c>
      <c r="F797" s="23">
        <v>223743</v>
      </c>
      <c r="G797" s="23">
        <v>1067</v>
      </c>
      <c r="H797" s="23">
        <v>337</v>
      </c>
      <c r="I797" s="23">
        <v>3836</v>
      </c>
      <c r="J797" s="23">
        <v>2723</v>
      </c>
      <c r="K797" s="23">
        <v>944</v>
      </c>
      <c r="L797" s="23">
        <v>169</v>
      </c>
      <c r="M797" s="23">
        <v>563</v>
      </c>
    </row>
    <row r="798" spans="1:13" ht="12.75" customHeight="1" x14ac:dyDescent="0.3">
      <c r="A798" s="22" t="s">
        <v>30</v>
      </c>
      <c r="B798" s="22" t="s">
        <v>15</v>
      </c>
      <c r="C798" s="30" t="s">
        <v>89</v>
      </c>
      <c r="D798" s="23">
        <v>168259</v>
      </c>
      <c r="E798" s="23">
        <v>165499</v>
      </c>
      <c r="F798" s="23">
        <v>164556</v>
      </c>
      <c r="G798" s="23">
        <v>698</v>
      </c>
      <c r="H798" s="23">
        <v>245</v>
      </c>
      <c r="I798" s="23">
        <v>2475</v>
      </c>
      <c r="J798" s="23">
        <v>1846</v>
      </c>
      <c r="K798" s="23">
        <v>529</v>
      </c>
      <c r="L798" s="23">
        <v>100</v>
      </c>
      <c r="M798" s="23">
        <v>285</v>
      </c>
    </row>
    <row r="799" spans="1:13" ht="12.75" customHeight="1" x14ac:dyDescent="0.3">
      <c r="A799" s="22" t="s">
        <v>30</v>
      </c>
      <c r="B799" s="22" t="s">
        <v>15</v>
      </c>
      <c r="C799" s="30" t="s">
        <v>90</v>
      </c>
      <c r="D799" s="23">
        <v>107959</v>
      </c>
      <c r="E799" s="23">
        <v>106430</v>
      </c>
      <c r="F799" s="23">
        <v>105822</v>
      </c>
      <c r="G799" s="23">
        <v>450</v>
      </c>
      <c r="H799" s="23">
        <v>158</v>
      </c>
      <c r="I799" s="23">
        <v>1354</v>
      </c>
      <c r="J799" s="23">
        <v>1117</v>
      </c>
      <c r="K799" s="23">
        <v>198</v>
      </c>
      <c r="L799" s="23">
        <v>39</v>
      </c>
      <c r="M799" s="23">
        <v>175</v>
      </c>
    </row>
    <row r="800" spans="1:13" ht="12.75" customHeight="1" x14ac:dyDescent="0.3">
      <c r="A800" s="22" t="s">
        <v>30</v>
      </c>
      <c r="B800" s="22" t="s">
        <v>15</v>
      </c>
      <c r="C800" s="30" t="s">
        <v>91</v>
      </c>
      <c r="D800" s="23">
        <v>64262</v>
      </c>
      <c r="E800" s="23">
        <v>63325</v>
      </c>
      <c r="F800" s="23">
        <v>62951</v>
      </c>
      <c r="G800" s="23">
        <v>298</v>
      </c>
      <c r="H800" s="23">
        <v>76</v>
      </c>
      <c r="I800" s="23">
        <v>837</v>
      </c>
      <c r="J800" s="23">
        <v>695</v>
      </c>
      <c r="K800" s="23">
        <v>119</v>
      </c>
      <c r="L800" s="23">
        <v>23</v>
      </c>
      <c r="M800" s="23">
        <v>100</v>
      </c>
    </row>
    <row r="801" spans="1:13" ht="12.75" customHeight="1" x14ac:dyDescent="0.3">
      <c r="A801" s="22" t="s">
        <v>30</v>
      </c>
      <c r="B801" s="22" t="s">
        <v>15</v>
      </c>
      <c r="C801" s="22" t="s">
        <v>92</v>
      </c>
      <c r="D801" s="23">
        <v>47654</v>
      </c>
      <c r="E801" s="23">
        <v>46783</v>
      </c>
      <c r="F801" s="23">
        <v>46452</v>
      </c>
      <c r="G801" s="23">
        <v>268</v>
      </c>
      <c r="H801" s="23">
        <v>63</v>
      </c>
      <c r="I801" s="23">
        <v>778</v>
      </c>
      <c r="J801" s="23">
        <v>685</v>
      </c>
      <c r="K801" s="23">
        <v>78</v>
      </c>
      <c r="L801" s="23">
        <v>15</v>
      </c>
      <c r="M801" s="23">
        <v>93</v>
      </c>
    </row>
    <row r="802" spans="1:13" ht="12.75" customHeight="1" x14ac:dyDescent="0.3">
      <c r="A802" s="16" t="s">
        <v>30</v>
      </c>
      <c r="B802" s="16" t="s">
        <v>16</v>
      </c>
      <c r="C802" s="16" t="s">
        <v>14</v>
      </c>
      <c r="D802" s="17">
        <v>7609601</v>
      </c>
      <c r="E802" s="17">
        <v>7323837</v>
      </c>
      <c r="F802" s="17">
        <v>7232140</v>
      </c>
      <c r="G802" s="17">
        <v>78056</v>
      </c>
      <c r="H802" s="17">
        <v>13641</v>
      </c>
      <c r="I802" s="17">
        <v>272327</v>
      </c>
      <c r="J802" s="17">
        <v>244770</v>
      </c>
      <c r="K802" s="17">
        <v>15268</v>
      </c>
      <c r="L802" s="17">
        <v>12289</v>
      </c>
      <c r="M802" s="17">
        <v>13437</v>
      </c>
    </row>
    <row r="803" spans="1:13" ht="12.75" customHeight="1" x14ac:dyDescent="0.3">
      <c r="A803" s="18" t="s">
        <v>30</v>
      </c>
      <c r="B803" s="18" t="s">
        <v>16</v>
      </c>
      <c r="C803" s="29" t="s">
        <v>76</v>
      </c>
      <c r="D803" s="19">
        <v>569524</v>
      </c>
      <c r="E803" s="19">
        <v>545977</v>
      </c>
      <c r="F803" s="19">
        <v>538501</v>
      </c>
      <c r="G803" s="19">
        <v>5877</v>
      </c>
      <c r="H803" s="19">
        <v>1599</v>
      </c>
      <c r="I803" s="19">
        <v>22021</v>
      </c>
      <c r="J803" s="19">
        <v>19890</v>
      </c>
      <c r="K803" s="19">
        <v>1291</v>
      </c>
      <c r="L803" s="19">
        <v>840</v>
      </c>
      <c r="M803" s="19">
        <v>1526</v>
      </c>
    </row>
    <row r="804" spans="1:13" ht="12.75" customHeight="1" x14ac:dyDescent="0.3">
      <c r="A804" s="18" t="s">
        <v>30</v>
      </c>
      <c r="B804" s="18" t="s">
        <v>16</v>
      </c>
      <c r="C804" s="29" t="s">
        <v>77</v>
      </c>
      <c r="D804" s="19">
        <v>599108</v>
      </c>
      <c r="E804" s="19">
        <v>579233</v>
      </c>
      <c r="F804" s="19">
        <v>572396</v>
      </c>
      <c r="G804" s="19">
        <v>5482</v>
      </c>
      <c r="H804" s="19">
        <v>1355</v>
      </c>
      <c r="I804" s="19">
        <v>18985</v>
      </c>
      <c r="J804" s="19">
        <v>17120</v>
      </c>
      <c r="K804" s="19">
        <v>1267</v>
      </c>
      <c r="L804" s="19">
        <v>598</v>
      </c>
      <c r="M804" s="19">
        <v>890</v>
      </c>
    </row>
    <row r="805" spans="1:13" ht="12.75" customHeight="1" x14ac:dyDescent="0.3">
      <c r="A805" s="18" t="s">
        <v>30</v>
      </c>
      <c r="B805" s="18" t="s">
        <v>16</v>
      </c>
      <c r="C805" s="29" t="s">
        <v>78</v>
      </c>
      <c r="D805" s="19">
        <v>635171</v>
      </c>
      <c r="E805" s="19">
        <v>608560</v>
      </c>
      <c r="F805" s="19">
        <v>601003</v>
      </c>
      <c r="G805" s="19">
        <v>6493</v>
      </c>
      <c r="H805" s="19">
        <v>1064</v>
      </c>
      <c r="I805" s="19">
        <v>25664</v>
      </c>
      <c r="J805" s="19">
        <v>23940</v>
      </c>
      <c r="K805" s="19">
        <v>1081</v>
      </c>
      <c r="L805" s="19">
        <v>643</v>
      </c>
      <c r="M805" s="19">
        <v>947</v>
      </c>
    </row>
    <row r="806" spans="1:13" ht="12.75" customHeight="1" x14ac:dyDescent="0.3">
      <c r="A806" s="18" t="s">
        <v>30</v>
      </c>
      <c r="B806" s="18" t="s">
        <v>16</v>
      </c>
      <c r="C806" s="29" t="s">
        <v>79</v>
      </c>
      <c r="D806" s="19">
        <v>681439</v>
      </c>
      <c r="E806" s="19">
        <v>637602</v>
      </c>
      <c r="F806" s="19">
        <v>626175</v>
      </c>
      <c r="G806" s="19">
        <v>10315</v>
      </c>
      <c r="H806" s="19">
        <v>1112</v>
      </c>
      <c r="I806" s="19">
        <v>42640</v>
      </c>
      <c r="J806" s="19">
        <v>39815</v>
      </c>
      <c r="K806" s="19">
        <v>1422</v>
      </c>
      <c r="L806" s="19">
        <v>1403</v>
      </c>
      <c r="M806" s="19">
        <v>1197</v>
      </c>
    </row>
    <row r="807" spans="1:13" ht="12.75" customHeight="1" x14ac:dyDescent="0.3">
      <c r="A807" s="18" t="s">
        <v>30</v>
      </c>
      <c r="B807" s="18" t="s">
        <v>16</v>
      </c>
      <c r="C807" s="29" t="s">
        <v>80</v>
      </c>
      <c r="D807" s="19">
        <v>659512</v>
      </c>
      <c r="E807" s="19">
        <v>618638</v>
      </c>
      <c r="F807" s="19">
        <v>606806</v>
      </c>
      <c r="G807" s="19">
        <v>10691</v>
      </c>
      <c r="H807" s="19">
        <v>1141</v>
      </c>
      <c r="I807" s="19">
        <v>39463</v>
      </c>
      <c r="J807" s="19">
        <v>35806</v>
      </c>
      <c r="K807" s="19">
        <v>1581</v>
      </c>
      <c r="L807" s="19">
        <v>2076</v>
      </c>
      <c r="M807" s="19">
        <v>1411</v>
      </c>
    </row>
    <row r="808" spans="1:13" ht="12.75" customHeight="1" x14ac:dyDescent="0.3">
      <c r="A808" s="18" t="s">
        <v>30</v>
      </c>
      <c r="B808" s="18" t="s">
        <v>16</v>
      </c>
      <c r="C808" s="29" t="s">
        <v>81</v>
      </c>
      <c r="D808" s="19">
        <v>614848</v>
      </c>
      <c r="E808" s="19">
        <v>582755</v>
      </c>
      <c r="F808" s="19">
        <v>572062</v>
      </c>
      <c r="G808" s="19">
        <v>9595</v>
      </c>
      <c r="H808" s="19">
        <v>1098</v>
      </c>
      <c r="I808" s="19">
        <v>30743</v>
      </c>
      <c r="J808" s="19">
        <v>27375</v>
      </c>
      <c r="K808" s="19">
        <v>1431</v>
      </c>
      <c r="L808" s="19">
        <v>1937</v>
      </c>
      <c r="M808" s="19">
        <v>1350</v>
      </c>
    </row>
    <row r="809" spans="1:13" ht="12.75" customHeight="1" x14ac:dyDescent="0.3">
      <c r="A809" s="18" t="s">
        <v>30</v>
      </c>
      <c r="B809" s="18" t="s">
        <v>16</v>
      </c>
      <c r="C809" s="29" t="s">
        <v>82</v>
      </c>
      <c r="D809" s="19">
        <v>595214</v>
      </c>
      <c r="E809" s="19">
        <v>570338</v>
      </c>
      <c r="F809" s="19">
        <v>561772</v>
      </c>
      <c r="G809" s="19">
        <v>7518</v>
      </c>
      <c r="H809" s="19">
        <v>1048</v>
      </c>
      <c r="I809" s="19">
        <v>23526</v>
      </c>
      <c r="J809" s="19">
        <v>20762</v>
      </c>
      <c r="K809" s="19">
        <v>1299</v>
      </c>
      <c r="L809" s="19">
        <v>1465</v>
      </c>
      <c r="M809" s="19">
        <v>1350</v>
      </c>
    </row>
    <row r="810" spans="1:13" ht="12.75" customHeight="1" x14ac:dyDescent="0.3">
      <c r="A810" s="18" t="s">
        <v>30</v>
      </c>
      <c r="B810" s="18" t="s">
        <v>16</v>
      </c>
      <c r="C810" s="29" t="s">
        <v>83</v>
      </c>
      <c r="D810" s="19">
        <v>577684</v>
      </c>
      <c r="E810" s="19">
        <v>558169</v>
      </c>
      <c r="F810" s="19">
        <v>551476</v>
      </c>
      <c r="G810" s="19">
        <v>5737</v>
      </c>
      <c r="H810" s="19">
        <v>956</v>
      </c>
      <c r="I810" s="19">
        <v>18314</v>
      </c>
      <c r="J810" s="19">
        <v>16095</v>
      </c>
      <c r="K810" s="19">
        <v>1192</v>
      </c>
      <c r="L810" s="19">
        <v>1027</v>
      </c>
      <c r="M810" s="19">
        <v>1201</v>
      </c>
    </row>
    <row r="811" spans="1:13" ht="12.75" customHeight="1" x14ac:dyDescent="0.3">
      <c r="A811" s="18" t="s">
        <v>30</v>
      </c>
      <c r="B811" s="18" t="s">
        <v>16</v>
      </c>
      <c r="C811" s="29" t="s">
        <v>84</v>
      </c>
      <c r="D811" s="19">
        <v>567560</v>
      </c>
      <c r="E811" s="19">
        <v>551851</v>
      </c>
      <c r="F811" s="19">
        <v>546381</v>
      </c>
      <c r="G811" s="19">
        <v>4514</v>
      </c>
      <c r="H811" s="19">
        <v>956</v>
      </c>
      <c r="I811" s="19">
        <v>14804</v>
      </c>
      <c r="J811" s="19">
        <v>13057</v>
      </c>
      <c r="K811" s="19">
        <v>1032</v>
      </c>
      <c r="L811" s="19">
        <v>715</v>
      </c>
      <c r="M811" s="19">
        <v>905</v>
      </c>
    </row>
    <row r="812" spans="1:13" ht="12.75" customHeight="1" x14ac:dyDescent="0.3">
      <c r="A812" s="18" t="s">
        <v>30</v>
      </c>
      <c r="B812" s="18" t="s">
        <v>16</v>
      </c>
      <c r="C812" s="29" t="s">
        <v>85</v>
      </c>
      <c r="D812" s="19">
        <v>520103</v>
      </c>
      <c r="E812" s="19">
        <v>508281</v>
      </c>
      <c r="F812" s="19">
        <v>503842</v>
      </c>
      <c r="G812" s="19">
        <v>3584</v>
      </c>
      <c r="H812" s="19">
        <v>855</v>
      </c>
      <c r="I812" s="19">
        <v>11021</v>
      </c>
      <c r="J812" s="19">
        <v>9559</v>
      </c>
      <c r="K812" s="19">
        <v>965</v>
      </c>
      <c r="L812" s="19">
        <v>497</v>
      </c>
      <c r="M812" s="19">
        <v>801</v>
      </c>
    </row>
    <row r="813" spans="1:13" ht="12.75" customHeight="1" x14ac:dyDescent="0.3">
      <c r="A813" s="18" t="s">
        <v>30</v>
      </c>
      <c r="B813" s="18" t="s">
        <v>16</v>
      </c>
      <c r="C813" s="29" t="s">
        <v>86</v>
      </c>
      <c r="D813" s="19">
        <v>420706</v>
      </c>
      <c r="E813" s="19">
        <v>412577</v>
      </c>
      <c r="F813" s="19">
        <v>409319</v>
      </c>
      <c r="G813" s="19">
        <v>2581</v>
      </c>
      <c r="H813" s="19">
        <v>677</v>
      </c>
      <c r="I813" s="19">
        <v>7592</v>
      </c>
      <c r="J813" s="19">
        <v>6472</v>
      </c>
      <c r="K813" s="19">
        <v>757</v>
      </c>
      <c r="L813" s="19">
        <v>363</v>
      </c>
      <c r="M813" s="19">
        <v>537</v>
      </c>
    </row>
    <row r="814" spans="1:13" ht="12.75" customHeight="1" x14ac:dyDescent="0.3">
      <c r="A814" s="18" t="s">
        <v>30</v>
      </c>
      <c r="B814" s="18" t="s">
        <v>16</v>
      </c>
      <c r="C814" s="29" t="s">
        <v>87</v>
      </c>
      <c r="D814" s="19">
        <v>373214</v>
      </c>
      <c r="E814" s="19">
        <v>366938</v>
      </c>
      <c r="F814" s="19">
        <v>364397</v>
      </c>
      <c r="G814" s="19">
        <v>1940</v>
      </c>
      <c r="H814" s="19">
        <v>601</v>
      </c>
      <c r="I814" s="19">
        <v>5851</v>
      </c>
      <c r="J814" s="19">
        <v>4907</v>
      </c>
      <c r="K814" s="19">
        <v>676</v>
      </c>
      <c r="L814" s="19">
        <v>268</v>
      </c>
      <c r="M814" s="19">
        <v>425</v>
      </c>
    </row>
    <row r="815" spans="1:13" ht="12.75" customHeight="1" x14ac:dyDescent="0.3">
      <c r="A815" s="18" t="s">
        <v>30</v>
      </c>
      <c r="B815" s="18" t="s">
        <v>16</v>
      </c>
      <c r="C815" s="29" t="s">
        <v>88</v>
      </c>
      <c r="D815" s="19">
        <v>280251</v>
      </c>
      <c r="E815" s="19">
        <v>275902</v>
      </c>
      <c r="F815" s="19">
        <v>274282</v>
      </c>
      <c r="G815" s="19">
        <v>1188</v>
      </c>
      <c r="H815" s="19">
        <v>432</v>
      </c>
      <c r="I815" s="19">
        <v>4051</v>
      </c>
      <c r="J815" s="19">
        <v>3292</v>
      </c>
      <c r="K815" s="19">
        <v>563</v>
      </c>
      <c r="L815" s="19">
        <v>196</v>
      </c>
      <c r="M815" s="19">
        <v>298</v>
      </c>
    </row>
    <row r="816" spans="1:13" ht="12.75" customHeight="1" x14ac:dyDescent="0.3">
      <c r="A816" s="18" t="s">
        <v>30</v>
      </c>
      <c r="B816" s="18" t="s">
        <v>16</v>
      </c>
      <c r="C816" s="29" t="s">
        <v>89</v>
      </c>
      <c r="D816" s="19">
        <v>209355</v>
      </c>
      <c r="E816" s="19">
        <v>206382</v>
      </c>
      <c r="F816" s="19">
        <v>205150</v>
      </c>
      <c r="G816" s="19">
        <v>945</v>
      </c>
      <c r="H816" s="19">
        <v>287</v>
      </c>
      <c r="I816" s="19">
        <v>2783</v>
      </c>
      <c r="J816" s="19">
        <v>2335</v>
      </c>
      <c r="K816" s="19">
        <v>322</v>
      </c>
      <c r="L816" s="19">
        <v>126</v>
      </c>
      <c r="M816" s="19">
        <v>190</v>
      </c>
    </row>
    <row r="817" spans="1:13" ht="12.75" customHeight="1" x14ac:dyDescent="0.3">
      <c r="A817" s="18" t="s">
        <v>30</v>
      </c>
      <c r="B817" s="18" t="s">
        <v>16</v>
      </c>
      <c r="C817" s="29" t="s">
        <v>90</v>
      </c>
      <c r="D817" s="19">
        <v>135736</v>
      </c>
      <c r="E817" s="19">
        <v>133809</v>
      </c>
      <c r="F817" s="19">
        <v>132975</v>
      </c>
      <c r="G817" s="19">
        <v>622</v>
      </c>
      <c r="H817" s="19">
        <v>212</v>
      </c>
      <c r="I817" s="19">
        <v>1795</v>
      </c>
      <c r="J817" s="19">
        <v>1581</v>
      </c>
      <c r="K817" s="19">
        <v>152</v>
      </c>
      <c r="L817" s="19">
        <v>62</v>
      </c>
      <c r="M817" s="19">
        <v>132</v>
      </c>
    </row>
    <row r="818" spans="1:13" ht="12.75" customHeight="1" x14ac:dyDescent="0.3">
      <c r="A818" s="18" t="s">
        <v>30</v>
      </c>
      <c r="B818" s="18" t="s">
        <v>16</v>
      </c>
      <c r="C818" s="29" t="s">
        <v>91</v>
      </c>
      <c r="D818" s="19">
        <v>90715</v>
      </c>
      <c r="E818" s="19">
        <v>89097</v>
      </c>
      <c r="F818" s="19">
        <v>88529</v>
      </c>
      <c r="G818" s="19">
        <v>455</v>
      </c>
      <c r="H818" s="19">
        <v>113</v>
      </c>
      <c r="I818" s="19">
        <v>1497</v>
      </c>
      <c r="J818" s="19">
        <v>1333</v>
      </c>
      <c r="K818" s="19">
        <v>124</v>
      </c>
      <c r="L818" s="19">
        <v>40</v>
      </c>
      <c r="M818" s="19">
        <v>121</v>
      </c>
    </row>
    <row r="819" spans="1:13" ht="12.75" customHeight="1" x14ac:dyDescent="0.3">
      <c r="A819" s="24" t="s">
        <v>30</v>
      </c>
      <c r="B819" s="24" t="s">
        <v>16</v>
      </c>
      <c r="C819" s="24" t="s">
        <v>92</v>
      </c>
      <c r="D819" s="25">
        <v>79461</v>
      </c>
      <c r="E819" s="25">
        <v>77728</v>
      </c>
      <c r="F819" s="25">
        <v>77074</v>
      </c>
      <c r="G819" s="25">
        <v>519</v>
      </c>
      <c r="H819" s="25">
        <v>135</v>
      </c>
      <c r="I819" s="25">
        <v>1577</v>
      </c>
      <c r="J819" s="25">
        <v>1431</v>
      </c>
      <c r="K819" s="25">
        <v>113</v>
      </c>
      <c r="L819" s="25">
        <v>33</v>
      </c>
      <c r="M819" s="25">
        <v>156</v>
      </c>
    </row>
    <row r="820" spans="1:13" ht="12.75" customHeight="1" x14ac:dyDescent="0.3"/>
  </sheetData>
  <sheetProtection algorithmName="SHA-512" hashValue="tSzEZjIYWYawhTE6bCn/rtzI9obHXk3xwGypl2ykPK5Hvhpchq4SJ9RBdZSwb0I2Cx6b0nt0aEqESnGHl6Mpyw==" saltValue="LcXHZFcGyundyBIHvN2aGA==" spinCount="100000" sheet="1" objects="1" scenarios="1" formatCells="0" formatColumns="0" insertColumns="0" insertRows="0" insertHyperlinks="0" sort="0" autoFilter="0"/>
  <autoFilter ref="A9:M9" xr:uid="{114DD881-C97D-437B-BAB6-6D5A91AF132F}"/>
  <mergeCells count="9">
    <mergeCell ref="A4:L4"/>
    <mergeCell ref="A6:A8"/>
    <mergeCell ref="B6:B8"/>
    <mergeCell ref="C6:C8"/>
    <mergeCell ref="D6:D8"/>
    <mergeCell ref="E6:M6"/>
    <mergeCell ref="E7:H7"/>
    <mergeCell ref="I7:L7"/>
    <mergeCell ref="M7:M8"/>
  </mergeCells>
  <hyperlinks>
    <hyperlink ref="M1" location="Índice!A1" display="Índice" xr:uid="{8307AD62-38BA-4B9A-84A5-71EEF552E0F3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DBCFF-1890-4C76-A137-280CFDB758E3}">
  <sheetPr codeName="Hoja5">
    <tabColor rgb="FF3DAE2B"/>
  </sheetPr>
  <dimension ref="A1:F1231"/>
  <sheetViews>
    <sheetView showGridLines="0" workbookViewId="0">
      <pane ySplit="8" topLeftCell="A9" activePane="bottomLeft" state="frozen"/>
      <selection pane="bottomLeft"/>
    </sheetView>
  </sheetViews>
  <sheetFormatPr defaultColWidth="11.5546875" defaultRowHeight="15.6" x14ac:dyDescent="0.3"/>
  <cols>
    <col min="1" max="1" width="32.6640625" style="9" customWidth="1"/>
    <col min="2" max="2" width="29.6640625" style="9" customWidth="1"/>
    <col min="3" max="3" width="26" style="9" customWidth="1"/>
    <col min="4" max="4" width="22.6640625" style="9" customWidth="1"/>
    <col min="5" max="6" width="12.6640625" style="9" customWidth="1"/>
    <col min="7" max="256" width="11.44140625" style="9"/>
    <col min="257" max="257" width="32.6640625" style="9" customWidth="1"/>
    <col min="258" max="258" width="29.6640625" style="9" customWidth="1"/>
    <col min="259" max="259" width="26" style="9" customWidth="1"/>
    <col min="260" max="260" width="22.6640625" style="9" customWidth="1"/>
    <col min="261" max="262" width="12.6640625" style="9" customWidth="1"/>
    <col min="263" max="512" width="11.44140625" style="9"/>
    <col min="513" max="513" width="32.6640625" style="9" customWidth="1"/>
    <col min="514" max="514" width="29.6640625" style="9" customWidth="1"/>
    <col min="515" max="515" width="26" style="9" customWidth="1"/>
    <col min="516" max="516" width="22.6640625" style="9" customWidth="1"/>
    <col min="517" max="518" width="12.6640625" style="9" customWidth="1"/>
    <col min="519" max="768" width="11.44140625" style="9"/>
    <col min="769" max="769" width="32.6640625" style="9" customWidth="1"/>
    <col min="770" max="770" width="29.6640625" style="9" customWidth="1"/>
    <col min="771" max="771" width="26" style="9" customWidth="1"/>
    <col min="772" max="772" width="22.6640625" style="9" customWidth="1"/>
    <col min="773" max="774" width="12.6640625" style="9" customWidth="1"/>
    <col min="775" max="1024" width="11.44140625" style="9"/>
    <col min="1025" max="1025" width="32.6640625" style="9" customWidth="1"/>
    <col min="1026" max="1026" width="29.6640625" style="9" customWidth="1"/>
    <col min="1027" max="1027" width="26" style="9" customWidth="1"/>
    <col min="1028" max="1028" width="22.6640625" style="9" customWidth="1"/>
    <col min="1029" max="1030" width="12.6640625" style="9" customWidth="1"/>
    <col min="1031" max="1280" width="11.44140625" style="9"/>
    <col min="1281" max="1281" width="32.6640625" style="9" customWidth="1"/>
    <col min="1282" max="1282" width="29.6640625" style="9" customWidth="1"/>
    <col min="1283" max="1283" width="26" style="9" customWidth="1"/>
    <col min="1284" max="1284" width="22.6640625" style="9" customWidth="1"/>
    <col min="1285" max="1286" width="12.6640625" style="9" customWidth="1"/>
    <col min="1287" max="1536" width="11.44140625" style="9"/>
    <col min="1537" max="1537" width="32.6640625" style="9" customWidth="1"/>
    <col min="1538" max="1538" width="29.6640625" style="9" customWidth="1"/>
    <col min="1539" max="1539" width="26" style="9" customWidth="1"/>
    <col min="1540" max="1540" width="22.6640625" style="9" customWidth="1"/>
    <col min="1541" max="1542" width="12.6640625" style="9" customWidth="1"/>
    <col min="1543" max="1792" width="11.44140625" style="9"/>
    <col min="1793" max="1793" width="32.6640625" style="9" customWidth="1"/>
    <col min="1794" max="1794" width="29.6640625" style="9" customWidth="1"/>
    <col min="1795" max="1795" width="26" style="9" customWidth="1"/>
    <col min="1796" max="1796" width="22.6640625" style="9" customWidth="1"/>
    <col min="1797" max="1798" width="12.6640625" style="9" customWidth="1"/>
    <col min="1799" max="2048" width="11.44140625" style="9"/>
    <col min="2049" max="2049" width="32.6640625" style="9" customWidth="1"/>
    <col min="2050" max="2050" width="29.6640625" style="9" customWidth="1"/>
    <col min="2051" max="2051" width="26" style="9" customWidth="1"/>
    <col min="2052" max="2052" width="22.6640625" style="9" customWidth="1"/>
    <col min="2053" max="2054" width="12.6640625" style="9" customWidth="1"/>
    <col min="2055" max="2304" width="11.44140625" style="9"/>
    <col min="2305" max="2305" width="32.6640625" style="9" customWidth="1"/>
    <col min="2306" max="2306" width="29.6640625" style="9" customWidth="1"/>
    <col min="2307" max="2307" width="26" style="9" customWidth="1"/>
    <col min="2308" max="2308" width="22.6640625" style="9" customWidth="1"/>
    <col min="2309" max="2310" width="12.6640625" style="9" customWidth="1"/>
    <col min="2311" max="2560" width="11.44140625" style="9"/>
    <col min="2561" max="2561" width="32.6640625" style="9" customWidth="1"/>
    <col min="2562" max="2562" width="29.6640625" style="9" customWidth="1"/>
    <col min="2563" max="2563" width="26" style="9" customWidth="1"/>
    <col min="2564" max="2564" width="22.6640625" style="9" customWidth="1"/>
    <col min="2565" max="2566" width="12.6640625" style="9" customWidth="1"/>
    <col min="2567" max="2816" width="11.44140625" style="9"/>
    <col min="2817" max="2817" width="32.6640625" style="9" customWidth="1"/>
    <col min="2818" max="2818" width="29.6640625" style="9" customWidth="1"/>
    <col min="2819" max="2819" width="26" style="9" customWidth="1"/>
    <col min="2820" max="2820" width="22.6640625" style="9" customWidth="1"/>
    <col min="2821" max="2822" width="12.6640625" style="9" customWidth="1"/>
    <col min="2823" max="3072" width="11.44140625" style="9"/>
    <col min="3073" max="3073" width="32.6640625" style="9" customWidth="1"/>
    <col min="3074" max="3074" width="29.6640625" style="9" customWidth="1"/>
    <col min="3075" max="3075" width="26" style="9" customWidth="1"/>
    <col min="3076" max="3076" width="22.6640625" style="9" customWidth="1"/>
    <col min="3077" max="3078" width="12.6640625" style="9" customWidth="1"/>
    <col min="3079" max="3328" width="11.44140625" style="9"/>
    <col min="3329" max="3329" width="32.6640625" style="9" customWidth="1"/>
    <col min="3330" max="3330" width="29.6640625" style="9" customWidth="1"/>
    <col min="3331" max="3331" width="26" style="9" customWidth="1"/>
    <col min="3332" max="3332" width="22.6640625" style="9" customWidth="1"/>
    <col min="3333" max="3334" width="12.6640625" style="9" customWidth="1"/>
    <col min="3335" max="3584" width="11.44140625" style="9"/>
    <col min="3585" max="3585" width="32.6640625" style="9" customWidth="1"/>
    <col min="3586" max="3586" width="29.6640625" style="9" customWidth="1"/>
    <col min="3587" max="3587" width="26" style="9" customWidth="1"/>
    <col min="3588" max="3588" width="22.6640625" style="9" customWidth="1"/>
    <col min="3589" max="3590" width="12.6640625" style="9" customWidth="1"/>
    <col min="3591" max="3840" width="11.44140625" style="9"/>
    <col min="3841" max="3841" width="32.6640625" style="9" customWidth="1"/>
    <col min="3842" max="3842" width="29.6640625" style="9" customWidth="1"/>
    <col min="3843" max="3843" width="26" style="9" customWidth="1"/>
    <col min="3844" max="3844" width="22.6640625" style="9" customWidth="1"/>
    <col min="3845" max="3846" width="12.6640625" style="9" customWidth="1"/>
    <col min="3847" max="4096" width="11.44140625" style="9"/>
    <col min="4097" max="4097" width="32.6640625" style="9" customWidth="1"/>
    <col min="4098" max="4098" width="29.6640625" style="9" customWidth="1"/>
    <col min="4099" max="4099" width="26" style="9" customWidth="1"/>
    <col min="4100" max="4100" width="22.6640625" style="9" customWidth="1"/>
    <col min="4101" max="4102" width="12.6640625" style="9" customWidth="1"/>
    <col min="4103" max="4352" width="11.44140625" style="9"/>
    <col min="4353" max="4353" width="32.6640625" style="9" customWidth="1"/>
    <col min="4354" max="4354" width="29.6640625" style="9" customWidth="1"/>
    <col min="4355" max="4355" width="26" style="9" customWidth="1"/>
    <col min="4356" max="4356" width="22.6640625" style="9" customWidth="1"/>
    <col min="4357" max="4358" width="12.6640625" style="9" customWidth="1"/>
    <col min="4359" max="4608" width="11.44140625" style="9"/>
    <col min="4609" max="4609" width="32.6640625" style="9" customWidth="1"/>
    <col min="4610" max="4610" width="29.6640625" style="9" customWidth="1"/>
    <col min="4611" max="4611" width="26" style="9" customWidth="1"/>
    <col min="4612" max="4612" width="22.6640625" style="9" customWidth="1"/>
    <col min="4613" max="4614" width="12.6640625" style="9" customWidth="1"/>
    <col min="4615" max="4864" width="11.44140625" style="9"/>
    <col min="4865" max="4865" width="32.6640625" style="9" customWidth="1"/>
    <col min="4866" max="4866" width="29.6640625" style="9" customWidth="1"/>
    <col min="4867" max="4867" width="26" style="9" customWidth="1"/>
    <col min="4868" max="4868" width="22.6640625" style="9" customWidth="1"/>
    <col min="4869" max="4870" width="12.6640625" style="9" customWidth="1"/>
    <col min="4871" max="5120" width="11.44140625" style="9"/>
    <col min="5121" max="5121" width="32.6640625" style="9" customWidth="1"/>
    <col min="5122" max="5122" width="29.6640625" style="9" customWidth="1"/>
    <col min="5123" max="5123" width="26" style="9" customWidth="1"/>
    <col min="5124" max="5124" width="22.6640625" style="9" customWidth="1"/>
    <col min="5125" max="5126" width="12.6640625" style="9" customWidth="1"/>
    <col min="5127" max="5376" width="11.44140625" style="9"/>
    <col min="5377" max="5377" width="32.6640625" style="9" customWidth="1"/>
    <col min="5378" max="5378" width="29.6640625" style="9" customWidth="1"/>
    <col min="5379" max="5379" width="26" style="9" customWidth="1"/>
    <col min="5380" max="5380" width="22.6640625" style="9" customWidth="1"/>
    <col min="5381" max="5382" width="12.6640625" style="9" customWidth="1"/>
    <col min="5383" max="5632" width="11.44140625" style="9"/>
    <col min="5633" max="5633" width="32.6640625" style="9" customWidth="1"/>
    <col min="5634" max="5634" width="29.6640625" style="9" customWidth="1"/>
    <col min="5635" max="5635" width="26" style="9" customWidth="1"/>
    <col min="5636" max="5636" width="22.6640625" style="9" customWidth="1"/>
    <col min="5637" max="5638" width="12.6640625" style="9" customWidth="1"/>
    <col min="5639" max="5888" width="11.44140625" style="9"/>
    <col min="5889" max="5889" width="32.6640625" style="9" customWidth="1"/>
    <col min="5890" max="5890" width="29.6640625" style="9" customWidth="1"/>
    <col min="5891" max="5891" width="26" style="9" customWidth="1"/>
    <col min="5892" max="5892" width="22.6640625" style="9" customWidth="1"/>
    <col min="5893" max="5894" width="12.6640625" style="9" customWidth="1"/>
    <col min="5895" max="6144" width="11.44140625" style="9"/>
    <col min="6145" max="6145" width="32.6640625" style="9" customWidth="1"/>
    <col min="6146" max="6146" width="29.6640625" style="9" customWidth="1"/>
    <col min="6147" max="6147" width="26" style="9" customWidth="1"/>
    <col min="6148" max="6148" width="22.6640625" style="9" customWidth="1"/>
    <col min="6149" max="6150" width="12.6640625" style="9" customWidth="1"/>
    <col min="6151" max="6400" width="11.44140625" style="9"/>
    <col min="6401" max="6401" width="32.6640625" style="9" customWidth="1"/>
    <col min="6402" max="6402" width="29.6640625" style="9" customWidth="1"/>
    <col min="6403" max="6403" width="26" style="9" customWidth="1"/>
    <col min="6404" max="6404" width="22.6640625" style="9" customWidth="1"/>
    <col min="6405" max="6406" width="12.6640625" style="9" customWidth="1"/>
    <col min="6407" max="6656" width="11.44140625" style="9"/>
    <col min="6657" max="6657" width="32.6640625" style="9" customWidth="1"/>
    <col min="6658" max="6658" width="29.6640625" style="9" customWidth="1"/>
    <col min="6659" max="6659" width="26" style="9" customWidth="1"/>
    <col min="6660" max="6660" width="22.6640625" style="9" customWidth="1"/>
    <col min="6661" max="6662" width="12.6640625" style="9" customWidth="1"/>
    <col min="6663" max="6912" width="11.44140625" style="9"/>
    <col min="6913" max="6913" width="32.6640625" style="9" customWidth="1"/>
    <col min="6914" max="6914" width="29.6640625" style="9" customWidth="1"/>
    <col min="6915" max="6915" width="26" style="9" customWidth="1"/>
    <col min="6916" max="6916" width="22.6640625" style="9" customWidth="1"/>
    <col min="6917" max="6918" width="12.6640625" style="9" customWidth="1"/>
    <col min="6919" max="7168" width="11.44140625" style="9"/>
    <col min="7169" max="7169" width="32.6640625" style="9" customWidth="1"/>
    <col min="7170" max="7170" width="29.6640625" style="9" customWidth="1"/>
    <col min="7171" max="7171" width="26" style="9" customWidth="1"/>
    <col min="7172" max="7172" width="22.6640625" style="9" customWidth="1"/>
    <col min="7173" max="7174" width="12.6640625" style="9" customWidth="1"/>
    <col min="7175" max="7424" width="11.44140625" style="9"/>
    <col min="7425" max="7425" width="32.6640625" style="9" customWidth="1"/>
    <col min="7426" max="7426" width="29.6640625" style="9" customWidth="1"/>
    <col min="7427" max="7427" width="26" style="9" customWidth="1"/>
    <col min="7428" max="7428" width="22.6640625" style="9" customWidth="1"/>
    <col min="7429" max="7430" width="12.6640625" style="9" customWidth="1"/>
    <col min="7431" max="7680" width="11.44140625" style="9"/>
    <col min="7681" max="7681" width="32.6640625" style="9" customWidth="1"/>
    <col min="7682" max="7682" width="29.6640625" style="9" customWidth="1"/>
    <col min="7683" max="7683" width="26" style="9" customWidth="1"/>
    <col min="7684" max="7684" width="22.6640625" style="9" customWidth="1"/>
    <col min="7685" max="7686" width="12.6640625" style="9" customWidth="1"/>
    <col min="7687" max="7936" width="11.44140625" style="9"/>
    <col min="7937" max="7937" width="32.6640625" style="9" customWidth="1"/>
    <col min="7938" max="7938" width="29.6640625" style="9" customWidth="1"/>
    <col min="7939" max="7939" width="26" style="9" customWidth="1"/>
    <col min="7940" max="7940" width="22.6640625" style="9" customWidth="1"/>
    <col min="7941" max="7942" width="12.6640625" style="9" customWidth="1"/>
    <col min="7943" max="8192" width="11.44140625" style="9"/>
    <col min="8193" max="8193" width="32.6640625" style="9" customWidth="1"/>
    <col min="8194" max="8194" width="29.6640625" style="9" customWidth="1"/>
    <col min="8195" max="8195" width="26" style="9" customWidth="1"/>
    <col min="8196" max="8196" width="22.6640625" style="9" customWidth="1"/>
    <col min="8197" max="8198" width="12.6640625" style="9" customWidth="1"/>
    <col min="8199" max="8448" width="11.44140625" style="9"/>
    <col min="8449" max="8449" width="32.6640625" style="9" customWidth="1"/>
    <col min="8450" max="8450" width="29.6640625" style="9" customWidth="1"/>
    <col min="8451" max="8451" width="26" style="9" customWidth="1"/>
    <col min="8452" max="8452" width="22.6640625" style="9" customWidth="1"/>
    <col min="8453" max="8454" width="12.6640625" style="9" customWidth="1"/>
    <col min="8455" max="8704" width="11.44140625" style="9"/>
    <col min="8705" max="8705" width="32.6640625" style="9" customWidth="1"/>
    <col min="8706" max="8706" width="29.6640625" style="9" customWidth="1"/>
    <col min="8707" max="8707" width="26" style="9" customWidth="1"/>
    <col min="8708" max="8708" width="22.6640625" style="9" customWidth="1"/>
    <col min="8709" max="8710" width="12.6640625" style="9" customWidth="1"/>
    <col min="8711" max="8960" width="11.44140625" style="9"/>
    <col min="8961" max="8961" width="32.6640625" style="9" customWidth="1"/>
    <col min="8962" max="8962" width="29.6640625" style="9" customWidth="1"/>
    <col min="8963" max="8963" width="26" style="9" customWidth="1"/>
    <col min="8964" max="8964" width="22.6640625" style="9" customWidth="1"/>
    <col min="8965" max="8966" width="12.6640625" style="9" customWidth="1"/>
    <col min="8967" max="9216" width="11.44140625" style="9"/>
    <col min="9217" max="9217" width="32.6640625" style="9" customWidth="1"/>
    <col min="9218" max="9218" width="29.6640625" style="9" customWidth="1"/>
    <col min="9219" max="9219" width="26" style="9" customWidth="1"/>
    <col min="9220" max="9220" width="22.6640625" style="9" customWidth="1"/>
    <col min="9221" max="9222" width="12.6640625" style="9" customWidth="1"/>
    <col min="9223" max="9472" width="11.44140625" style="9"/>
    <col min="9473" max="9473" width="32.6640625" style="9" customWidth="1"/>
    <col min="9474" max="9474" width="29.6640625" style="9" customWidth="1"/>
    <col min="9475" max="9475" width="26" style="9" customWidth="1"/>
    <col min="9476" max="9476" width="22.6640625" style="9" customWidth="1"/>
    <col min="9477" max="9478" width="12.6640625" style="9" customWidth="1"/>
    <col min="9479" max="9728" width="11.44140625" style="9"/>
    <col min="9729" max="9729" width="32.6640625" style="9" customWidth="1"/>
    <col min="9730" max="9730" width="29.6640625" style="9" customWidth="1"/>
    <col min="9731" max="9731" width="26" style="9" customWidth="1"/>
    <col min="9732" max="9732" width="22.6640625" style="9" customWidth="1"/>
    <col min="9733" max="9734" width="12.6640625" style="9" customWidth="1"/>
    <col min="9735" max="9984" width="11.44140625" style="9"/>
    <col min="9985" max="9985" width="32.6640625" style="9" customWidth="1"/>
    <col min="9986" max="9986" width="29.6640625" style="9" customWidth="1"/>
    <col min="9987" max="9987" width="26" style="9" customWidth="1"/>
    <col min="9988" max="9988" width="22.6640625" style="9" customWidth="1"/>
    <col min="9989" max="9990" width="12.6640625" style="9" customWidth="1"/>
    <col min="9991" max="10240" width="11.44140625" style="9"/>
    <col min="10241" max="10241" width="32.6640625" style="9" customWidth="1"/>
    <col min="10242" max="10242" width="29.6640625" style="9" customWidth="1"/>
    <col min="10243" max="10243" width="26" style="9" customWidth="1"/>
    <col min="10244" max="10244" width="22.6640625" style="9" customWidth="1"/>
    <col min="10245" max="10246" width="12.6640625" style="9" customWidth="1"/>
    <col min="10247" max="10496" width="11.44140625" style="9"/>
    <col min="10497" max="10497" width="32.6640625" style="9" customWidth="1"/>
    <col min="10498" max="10498" width="29.6640625" style="9" customWidth="1"/>
    <col min="10499" max="10499" width="26" style="9" customWidth="1"/>
    <col min="10500" max="10500" width="22.6640625" style="9" customWidth="1"/>
    <col min="10501" max="10502" width="12.6640625" style="9" customWidth="1"/>
    <col min="10503" max="10752" width="11.44140625" style="9"/>
    <col min="10753" max="10753" width="32.6640625" style="9" customWidth="1"/>
    <col min="10754" max="10754" width="29.6640625" style="9" customWidth="1"/>
    <col min="10755" max="10755" width="26" style="9" customWidth="1"/>
    <col min="10756" max="10756" width="22.6640625" style="9" customWidth="1"/>
    <col min="10757" max="10758" width="12.6640625" style="9" customWidth="1"/>
    <col min="10759" max="11008" width="11.44140625" style="9"/>
    <col min="11009" max="11009" width="32.6640625" style="9" customWidth="1"/>
    <col min="11010" max="11010" width="29.6640625" style="9" customWidth="1"/>
    <col min="11011" max="11011" width="26" style="9" customWidth="1"/>
    <col min="11012" max="11012" width="22.6640625" style="9" customWidth="1"/>
    <col min="11013" max="11014" width="12.6640625" style="9" customWidth="1"/>
    <col min="11015" max="11264" width="11.44140625" style="9"/>
    <col min="11265" max="11265" width="32.6640625" style="9" customWidth="1"/>
    <col min="11266" max="11266" width="29.6640625" style="9" customWidth="1"/>
    <col min="11267" max="11267" width="26" style="9" customWidth="1"/>
    <col min="11268" max="11268" width="22.6640625" style="9" customWidth="1"/>
    <col min="11269" max="11270" width="12.6640625" style="9" customWidth="1"/>
    <col min="11271" max="11520" width="11.44140625" style="9"/>
    <col min="11521" max="11521" width="32.6640625" style="9" customWidth="1"/>
    <col min="11522" max="11522" width="29.6640625" style="9" customWidth="1"/>
    <col min="11523" max="11523" width="26" style="9" customWidth="1"/>
    <col min="11524" max="11524" width="22.6640625" style="9" customWidth="1"/>
    <col min="11525" max="11526" width="12.6640625" style="9" customWidth="1"/>
    <col min="11527" max="11776" width="11.44140625" style="9"/>
    <col min="11777" max="11777" width="32.6640625" style="9" customWidth="1"/>
    <col min="11778" max="11778" width="29.6640625" style="9" customWidth="1"/>
    <col min="11779" max="11779" width="26" style="9" customWidth="1"/>
    <col min="11780" max="11780" width="22.6640625" style="9" customWidth="1"/>
    <col min="11781" max="11782" width="12.6640625" style="9" customWidth="1"/>
    <col min="11783" max="12032" width="11.44140625" style="9"/>
    <col min="12033" max="12033" width="32.6640625" style="9" customWidth="1"/>
    <col min="12034" max="12034" width="29.6640625" style="9" customWidth="1"/>
    <col min="12035" max="12035" width="26" style="9" customWidth="1"/>
    <col min="12036" max="12036" width="22.6640625" style="9" customWidth="1"/>
    <col min="12037" max="12038" width="12.6640625" style="9" customWidth="1"/>
    <col min="12039" max="12288" width="11.44140625" style="9"/>
    <col min="12289" max="12289" width="32.6640625" style="9" customWidth="1"/>
    <col min="12290" max="12290" width="29.6640625" style="9" customWidth="1"/>
    <col min="12291" max="12291" width="26" style="9" customWidth="1"/>
    <col min="12292" max="12292" width="22.6640625" style="9" customWidth="1"/>
    <col min="12293" max="12294" width="12.6640625" style="9" customWidth="1"/>
    <col min="12295" max="12544" width="11.44140625" style="9"/>
    <col min="12545" max="12545" width="32.6640625" style="9" customWidth="1"/>
    <col min="12546" max="12546" width="29.6640625" style="9" customWidth="1"/>
    <col min="12547" max="12547" width="26" style="9" customWidth="1"/>
    <col min="12548" max="12548" width="22.6640625" style="9" customWidth="1"/>
    <col min="12549" max="12550" width="12.6640625" style="9" customWidth="1"/>
    <col min="12551" max="12800" width="11.44140625" style="9"/>
    <col min="12801" max="12801" width="32.6640625" style="9" customWidth="1"/>
    <col min="12802" max="12802" width="29.6640625" style="9" customWidth="1"/>
    <col min="12803" max="12803" width="26" style="9" customWidth="1"/>
    <col min="12804" max="12804" width="22.6640625" style="9" customWidth="1"/>
    <col min="12805" max="12806" width="12.6640625" style="9" customWidth="1"/>
    <col min="12807" max="13056" width="11.44140625" style="9"/>
    <col min="13057" max="13057" width="32.6640625" style="9" customWidth="1"/>
    <col min="13058" max="13058" width="29.6640625" style="9" customWidth="1"/>
    <col min="13059" max="13059" width="26" style="9" customWidth="1"/>
    <col min="13060" max="13060" width="22.6640625" style="9" customWidth="1"/>
    <col min="13061" max="13062" width="12.6640625" style="9" customWidth="1"/>
    <col min="13063" max="13312" width="11.44140625" style="9"/>
    <col min="13313" max="13313" width="32.6640625" style="9" customWidth="1"/>
    <col min="13314" max="13314" width="29.6640625" style="9" customWidth="1"/>
    <col min="13315" max="13315" width="26" style="9" customWidth="1"/>
    <col min="13316" max="13316" width="22.6640625" style="9" customWidth="1"/>
    <col min="13317" max="13318" width="12.6640625" style="9" customWidth="1"/>
    <col min="13319" max="13568" width="11.44140625" style="9"/>
    <col min="13569" max="13569" width="32.6640625" style="9" customWidth="1"/>
    <col min="13570" max="13570" width="29.6640625" style="9" customWidth="1"/>
    <col min="13571" max="13571" width="26" style="9" customWidth="1"/>
    <col min="13572" max="13572" width="22.6640625" style="9" customWidth="1"/>
    <col min="13573" max="13574" width="12.6640625" style="9" customWidth="1"/>
    <col min="13575" max="13824" width="11.44140625" style="9"/>
    <col min="13825" max="13825" width="32.6640625" style="9" customWidth="1"/>
    <col min="13826" max="13826" width="29.6640625" style="9" customWidth="1"/>
    <col min="13827" max="13827" width="26" style="9" customWidth="1"/>
    <col min="13828" max="13828" width="22.6640625" style="9" customWidth="1"/>
    <col min="13829" max="13830" width="12.6640625" style="9" customWidth="1"/>
    <col min="13831" max="14080" width="11.44140625" style="9"/>
    <col min="14081" max="14081" width="32.6640625" style="9" customWidth="1"/>
    <col min="14082" max="14082" width="29.6640625" style="9" customWidth="1"/>
    <col min="14083" max="14083" width="26" style="9" customWidth="1"/>
    <col min="14084" max="14084" width="22.6640625" style="9" customWidth="1"/>
    <col min="14085" max="14086" width="12.6640625" style="9" customWidth="1"/>
    <col min="14087" max="14336" width="11.44140625" style="9"/>
    <col min="14337" max="14337" width="32.6640625" style="9" customWidth="1"/>
    <col min="14338" max="14338" width="29.6640625" style="9" customWidth="1"/>
    <col min="14339" max="14339" width="26" style="9" customWidth="1"/>
    <col min="14340" max="14340" width="22.6640625" style="9" customWidth="1"/>
    <col min="14341" max="14342" width="12.6640625" style="9" customWidth="1"/>
    <col min="14343" max="14592" width="11.44140625" style="9"/>
    <col min="14593" max="14593" width="32.6640625" style="9" customWidth="1"/>
    <col min="14594" max="14594" width="29.6640625" style="9" customWidth="1"/>
    <col min="14595" max="14595" width="26" style="9" customWidth="1"/>
    <col min="14596" max="14596" width="22.6640625" style="9" customWidth="1"/>
    <col min="14597" max="14598" width="12.6640625" style="9" customWidth="1"/>
    <col min="14599" max="14848" width="11.44140625" style="9"/>
    <col min="14849" max="14849" width="32.6640625" style="9" customWidth="1"/>
    <col min="14850" max="14850" width="29.6640625" style="9" customWidth="1"/>
    <col min="14851" max="14851" width="26" style="9" customWidth="1"/>
    <col min="14852" max="14852" width="22.6640625" style="9" customWidth="1"/>
    <col min="14853" max="14854" width="12.6640625" style="9" customWidth="1"/>
    <col min="14855" max="15104" width="11.44140625" style="9"/>
    <col min="15105" max="15105" width="32.6640625" style="9" customWidth="1"/>
    <col min="15106" max="15106" width="29.6640625" style="9" customWidth="1"/>
    <col min="15107" max="15107" width="26" style="9" customWidth="1"/>
    <col min="15108" max="15108" width="22.6640625" style="9" customWidth="1"/>
    <col min="15109" max="15110" width="12.6640625" style="9" customWidth="1"/>
    <col min="15111" max="15360" width="11.44140625" style="9"/>
    <col min="15361" max="15361" width="32.6640625" style="9" customWidth="1"/>
    <col min="15362" max="15362" width="29.6640625" style="9" customWidth="1"/>
    <col min="15363" max="15363" width="26" style="9" customWidth="1"/>
    <col min="15364" max="15364" width="22.6640625" style="9" customWidth="1"/>
    <col min="15365" max="15366" width="12.6640625" style="9" customWidth="1"/>
    <col min="15367" max="15616" width="11.44140625" style="9"/>
    <col min="15617" max="15617" width="32.6640625" style="9" customWidth="1"/>
    <col min="15618" max="15618" width="29.6640625" style="9" customWidth="1"/>
    <col min="15619" max="15619" width="26" style="9" customWidth="1"/>
    <col min="15620" max="15620" width="22.6640625" style="9" customWidth="1"/>
    <col min="15621" max="15622" width="12.6640625" style="9" customWidth="1"/>
    <col min="15623" max="15872" width="11.44140625" style="9"/>
    <col min="15873" max="15873" width="32.6640625" style="9" customWidth="1"/>
    <col min="15874" max="15874" width="29.6640625" style="9" customWidth="1"/>
    <col min="15875" max="15875" width="26" style="9" customWidth="1"/>
    <col min="15876" max="15876" width="22.6640625" style="9" customWidth="1"/>
    <col min="15877" max="15878" width="12.6640625" style="9" customWidth="1"/>
    <col min="15879" max="16128" width="11.44140625" style="9"/>
    <col min="16129" max="16129" width="32.6640625" style="9" customWidth="1"/>
    <col min="16130" max="16130" width="29.6640625" style="9" customWidth="1"/>
    <col min="16131" max="16131" width="26" style="9" customWidth="1"/>
    <col min="16132" max="16132" width="22.6640625" style="9" customWidth="1"/>
    <col min="16133" max="16134" width="12.6640625" style="9" customWidth="1"/>
    <col min="16135" max="16384" width="11.44140625" style="9"/>
  </cols>
  <sheetData>
    <row r="1" spans="1:6" ht="14.25" customHeight="1" x14ac:dyDescent="0.3">
      <c r="A1" s="3" t="s">
        <v>0</v>
      </c>
      <c r="B1" s="11"/>
      <c r="C1" s="11"/>
      <c r="D1" s="11"/>
      <c r="E1" s="11"/>
      <c r="F1" s="12" t="s">
        <v>151</v>
      </c>
    </row>
    <row r="2" spans="1:6" ht="12.75" customHeight="1" x14ac:dyDescent="0.3">
      <c r="A2" s="4" t="s">
        <v>1</v>
      </c>
      <c r="B2" s="11"/>
      <c r="C2" s="11"/>
      <c r="D2" s="11"/>
      <c r="E2" s="11"/>
      <c r="F2" s="11"/>
    </row>
    <row r="3" spans="1:6" ht="12.75" customHeight="1" x14ac:dyDescent="0.3">
      <c r="A3" s="11"/>
      <c r="B3" s="11"/>
      <c r="C3" s="11"/>
      <c r="D3" s="11"/>
      <c r="E3" s="11"/>
      <c r="F3" s="11"/>
    </row>
    <row r="4" spans="1:6" ht="12.75" customHeight="1" x14ac:dyDescent="0.3">
      <c r="A4" s="51" t="s">
        <v>93</v>
      </c>
      <c r="B4" s="52"/>
      <c r="C4" s="52"/>
      <c r="D4" s="52"/>
      <c r="E4" s="52"/>
      <c r="F4" s="13" t="s">
        <v>94</v>
      </c>
    </row>
    <row r="5" spans="1:6" ht="12.75" customHeight="1" x14ac:dyDescent="0.3">
      <c r="A5" s="11"/>
      <c r="B5" s="11"/>
      <c r="C5" s="11"/>
      <c r="D5" s="11"/>
      <c r="E5" s="11"/>
      <c r="F5" s="11"/>
    </row>
    <row r="6" spans="1:6" ht="15" customHeight="1" x14ac:dyDescent="0.3">
      <c r="A6" s="53" t="s">
        <v>34</v>
      </c>
      <c r="B6" s="53" t="s">
        <v>72</v>
      </c>
      <c r="C6" s="53" t="s">
        <v>35</v>
      </c>
      <c r="D6" s="53" t="s">
        <v>71</v>
      </c>
      <c r="E6" s="53" t="s">
        <v>5</v>
      </c>
      <c r="F6" s="53"/>
    </row>
    <row r="7" spans="1:6" ht="12.75" customHeight="1" x14ac:dyDescent="0.3">
      <c r="A7" s="53"/>
      <c r="B7" s="53"/>
      <c r="C7" s="53"/>
      <c r="D7" s="53"/>
      <c r="E7" s="14" t="s">
        <v>15</v>
      </c>
      <c r="F7" s="14" t="s">
        <v>16</v>
      </c>
    </row>
    <row r="8" spans="1:6" s="10" customFormat="1" ht="12.75" customHeight="1" x14ac:dyDescent="0.3">
      <c r="A8" s="15"/>
      <c r="B8" s="15"/>
      <c r="C8" s="15"/>
      <c r="D8" s="15"/>
      <c r="E8" s="15"/>
      <c r="F8" s="15"/>
    </row>
    <row r="9" spans="1:6" ht="12.75" customHeight="1" x14ac:dyDescent="0.3">
      <c r="A9" s="16" t="s">
        <v>13</v>
      </c>
      <c r="B9" s="16" t="s">
        <v>14</v>
      </c>
      <c r="C9" s="16" t="s">
        <v>14</v>
      </c>
      <c r="D9" s="17">
        <v>115693273</v>
      </c>
      <c r="E9" s="17">
        <v>56259714</v>
      </c>
      <c r="F9" s="17">
        <v>59433559</v>
      </c>
    </row>
    <row r="10" spans="1:6" ht="12.75" customHeight="1" x14ac:dyDescent="0.3">
      <c r="A10" s="20" t="s">
        <v>13</v>
      </c>
      <c r="B10" s="20" t="s">
        <v>8</v>
      </c>
      <c r="C10" s="20" t="s">
        <v>14</v>
      </c>
      <c r="D10" s="21">
        <v>111075594</v>
      </c>
      <c r="E10" s="21">
        <v>53786818</v>
      </c>
      <c r="F10" s="21">
        <v>57288776</v>
      </c>
    </row>
    <row r="11" spans="1:6" ht="12.75" customHeight="1" x14ac:dyDescent="0.3">
      <c r="A11" s="16" t="s">
        <v>13</v>
      </c>
      <c r="B11" s="16" t="s">
        <v>9</v>
      </c>
      <c r="C11" s="16" t="s">
        <v>14</v>
      </c>
      <c r="D11" s="17">
        <v>3807844</v>
      </c>
      <c r="E11" s="17">
        <v>1917858</v>
      </c>
      <c r="F11" s="17">
        <v>1889986</v>
      </c>
    </row>
    <row r="12" spans="1:6" ht="12.75" customHeight="1" x14ac:dyDescent="0.3">
      <c r="A12" s="18" t="s">
        <v>13</v>
      </c>
      <c r="B12" s="18" t="s">
        <v>9</v>
      </c>
      <c r="C12" s="18" t="s">
        <v>36</v>
      </c>
      <c r="D12" s="19">
        <v>23665</v>
      </c>
      <c r="E12" s="19">
        <v>11580</v>
      </c>
      <c r="F12" s="19">
        <v>12085</v>
      </c>
    </row>
    <row r="13" spans="1:6" ht="12.75" customHeight="1" x14ac:dyDescent="0.3">
      <c r="A13" s="18" t="s">
        <v>13</v>
      </c>
      <c r="B13" s="18" t="s">
        <v>9</v>
      </c>
      <c r="C13" s="18" t="s">
        <v>37</v>
      </c>
      <c r="D13" s="19">
        <v>89781</v>
      </c>
      <c r="E13" s="19">
        <v>47112</v>
      </c>
      <c r="F13" s="19">
        <v>42669</v>
      </c>
    </row>
    <row r="14" spans="1:6" ht="12.75" customHeight="1" x14ac:dyDescent="0.3">
      <c r="A14" s="18" t="s">
        <v>13</v>
      </c>
      <c r="B14" s="18" t="s">
        <v>9</v>
      </c>
      <c r="C14" s="18" t="s">
        <v>38</v>
      </c>
      <c r="D14" s="19">
        <v>26996</v>
      </c>
      <c r="E14" s="19">
        <v>14362</v>
      </c>
      <c r="F14" s="19">
        <v>12634</v>
      </c>
    </row>
    <row r="15" spans="1:6" ht="12.75" customHeight="1" x14ac:dyDescent="0.3">
      <c r="A15" s="18" t="s">
        <v>13</v>
      </c>
      <c r="B15" s="18" t="s">
        <v>9</v>
      </c>
      <c r="C15" s="18" t="s">
        <v>39</v>
      </c>
      <c r="D15" s="19">
        <v>44034</v>
      </c>
      <c r="E15" s="19">
        <v>22509</v>
      </c>
      <c r="F15" s="19">
        <v>21525</v>
      </c>
    </row>
    <row r="16" spans="1:6" ht="12.75" customHeight="1" x14ac:dyDescent="0.3">
      <c r="A16" s="18" t="s">
        <v>13</v>
      </c>
      <c r="B16" s="18" t="s">
        <v>9</v>
      </c>
      <c r="C16" s="18" t="s">
        <v>40</v>
      </c>
      <c r="D16" s="19">
        <v>58980</v>
      </c>
      <c r="E16" s="19">
        <v>30434</v>
      </c>
      <c r="F16" s="19">
        <v>28546</v>
      </c>
    </row>
    <row r="17" spans="1:6" ht="12.75" customHeight="1" x14ac:dyDescent="0.3">
      <c r="A17" s="18" t="s">
        <v>13</v>
      </c>
      <c r="B17" s="18" t="s">
        <v>9</v>
      </c>
      <c r="C17" s="18" t="s">
        <v>41</v>
      </c>
      <c r="D17" s="19">
        <v>28088</v>
      </c>
      <c r="E17" s="19">
        <v>14120</v>
      </c>
      <c r="F17" s="19">
        <v>13968</v>
      </c>
    </row>
    <row r="18" spans="1:6" ht="12.75" customHeight="1" x14ac:dyDescent="0.3">
      <c r="A18" s="18" t="s">
        <v>13</v>
      </c>
      <c r="B18" s="18" t="s">
        <v>9</v>
      </c>
      <c r="C18" s="18" t="s">
        <v>42</v>
      </c>
      <c r="D18" s="19">
        <v>160125</v>
      </c>
      <c r="E18" s="19">
        <v>84829</v>
      </c>
      <c r="F18" s="19">
        <v>75296</v>
      </c>
    </row>
    <row r="19" spans="1:6" ht="12.75" customHeight="1" x14ac:dyDescent="0.3">
      <c r="A19" s="18" t="s">
        <v>13</v>
      </c>
      <c r="B19" s="18" t="s">
        <v>9</v>
      </c>
      <c r="C19" s="18" t="s">
        <v>43</v>
      </c>
      <c r="D19" s="19">
        <v>60224</v>
      </c>
      <c r="E19" s="19">
        <v>31357</v>
      </c>
      <c r="F19" s="19">
        <v>28867</v>
      </c>
    </row>
    <row r="20" spans="1:6" ht="12.75" customHeight="1" x14ac:dyDescent="0.3">
      <c r="A20" s="18" t="s">
        <v>13</v>
      </c>
      <c r="B20" s="18" t="s">
        <v>9</v>
      </c>
      <c r="C20" s="18" t="s">
        <v>44</v>
      </c>
      <c r="D20" s="19">
        <v>557181</v>
      </c>
      <c r="E20" s="19">
        <v>280390</v>
      </c>
      <c r="F20" s="19">
        <v>276791</v>
      </c>
    </row>
    <row r="21" spans="1:6" ht="12.75" customHeight="1" x14ac:dyDescent="0.3">
      <c r="A21" s="18" t="s">
        <v>13</v>
      </c>
      <c r="B21" s="18" t="s">
        <v>9</v>
      </c>
      <c r="C21" s="18" t="s">
        <v>45</v>
      </c>
      <c r="D21" s="19">
        <v>54705</v>
      </c>
      <c r="E21" s="19">
        <v>27464</v>
      </c>
      <c r="F21" s="19">
        <v>27241</v>
      </c>
    </row>
    <row r="22" spans="1:6" ht="12.75" customHeight="1" x14ac:dyDescent="0.3">
      <c r="A22" s="18" t="s">
        <v>13</v>
      </c>
      <c r="B22" s="18" t="s">
        <v>9</v>
      </c>
      <c r="C22" s="18" t="s">
        <v>46</v>
      </c>
      <c r="D22" s="19">
        <v>92215</v>
      </c>
      <c r="E22" s="19">
        <v>45157</v>
      </c>
      <c r="F22" s="19">
        <v>47058</v>
      </c>
    </row>
    <row r="23" spans="1:6" ht="12.75" customHeight="1" x14ac:dyDescent="0.3">
      <c r="A23" s="18" t="s">
        <v>13</v>
      </c>
      <c r="B23" s="18" t="s">
        <v>9</v>
      </c>
      <c r="C23" s="18" t="s">
        <v>47</v>
      </c>
      <c r="D23" s="19">
        <v>192761</v>
      </c>
      <c r="E23" s="19">
        <v>95982</v>
      </c>
      <c r="F23" s="19">
        <v>96779</v>
      </c>
    </row>
    <row r="24" spans="1:6" ht="12.75" customHeight="1" x14ac:dyDescent="0.3">
      <c r="A24" s="18" t="s">
        <v>13</v>
      </c>
      <c r="B24" s="18" t="s">
        <v>9</v>
      </c>
      <c r="C24" s="18" t="s">
        <v>48</v>
      </c>
      <c r="D24" s="19">
        <v>84358</v>
      </c>
      <c r="E24" s="19">
        <v>41491</v>
      </c>
      <c r="F24" s="19">
        <v>42867</v>
      </c>
    </row>
    <row r="25" spans="1:6" ht="12.75" customHeight="1" x14ac:dyDescent="0.3">
      <c r="A25" s="18" t="s">
        <v>13</v>
      </c>
      <c r="B25" s="18" t="s">
        <v>9</v>
      </c>
      <c r="C25" s="18" t="s">
        <v>49</v>
      </c>
      <c r="D25" s="19">
        <v>162721</v>
      </c>
      <c r="E25" s="19">
        <v>81865</v>
      </c>
      <c r="F25" s="19">
        <v>80856</v>
      </c>
    </row>
    <row r="26" spans="1:6" ht="12.75" customHeight="1" x14ac:dyDescent="0.3">
      <c r="A26" s="18" t="s">
        <v>13</v>
      </c>
      <c r="B26" s="18" t="s">
        <v>9</v>
      </c>
      <c r="C26" s="18" t="s">
        <v>50</v>
      </c>
      <c r="D26" s="19">
        <v>512831</v>
      </c>
      <c r="E26" s="19">
        <v>253353</v>
      </c>
      <c r="F26" s="19">
        <v>259478</v>
      </c>
    </row>
    <row r="27" spans="1:6" ht="12.75" customHeight="1" x14ac:dyDescent="0.3">
      <c r="A27" s="18" t="s">
        <v>13</v>
      </c>
      <c r="B27" s="18" t="s">
        <v>9</v>
      </c>
      <c r="C27" s="18" t="s">
        <v>51</v>
      </c>
      <c r="D27" s="19">
        <v>110781</v>
      </c>
      <c r="E27" s="19">
        <v>54077</v>
      </c>
      <c r="F27" s="19">
        <v>56704</v>
      </c>
    </row>
    <row r="28" spans="1:6" ht="12.75" customHeight="1" x14ac:dyDescent="0.3">
      <c r="A28" s="18" t="s">
        <v>13</v>
      </c>
      <c r="B28" s="18" t="s">
        <v>9</v>
      </c>
      <c r="C28" s="18" t="s">
        <v>52</v>
      </c>
      <c r="D28" s="19">
        <v>66170</v>
      </c>
      <c r="E28" s="19">
        <v>32679</v>
      </c>
      <c r="F28" s="19">
        <v>33491</v>
      </c>
    </row>
    <row r="29" spans="1:6" ht="12.75" customHeight="1" x14ac:dyDescent="0.3">
      <c r="A29" s="18" t="s">
        <v>13</v>
      </c>
      <c r="B29" s="18" t="s">
        <v>9</v>
      </c>
      <c r="C29" s="18" t="s">
        <v>53</v>
      </c>
      <c r="D29" s="19">
        <v>38538</v>
      </c>
      <c r="E29" s="19">
        <v>19336</v>
      </c>
      <c r="F29" s="19">
        <v>19202</v>
      </c>
    </row>
    <row r="30" spans="1:6" ht="12.75" customHeight="1" x14ac:dyDescent="0.3">
      <c r="A30" s="18" t="s">
        <v>13</v>
      </c>
      <c r="B30" s="18" t="s">
        <v>9</v>
      </c>
      <c r="C30" s="18" t="s">
        <v>54</v>
      </c>
      <c r="D30" s="19">
        <v>91433</v>
      </c>
      <c r="E30" s="19">
        <v>48469</v>
      </c>
      <c r="F30" s="19">
        <v>42964</v>
      </c>
    </row>
    <row r="31" spans="1:6" ht="12.75" customHeight="1" x14ac:dyDescent="0.3">
      <c r="A31" s="18" t="s">
        <v>13</v>
      </c>
      <c r="B31" s="18" t="s">
        <v>9</v>
      </c>
      <c r="C31" s="18" t="s">
        <v>55</v>
      </c>
      <c r="D31" s="19">
        <v>133583</v>
      </c>
      <c r="E31" s="19">
        <v>66566</v>
      </c>
      <c r="F31" s="19">
        <v>67017</v>
      </c>
    </row>
    <row r="32" spans="1:6" ht="12.75" customHeight="1" x14ac:dyDescent="0.3">
      <c r="A32" s="18" t="s">
        <v>13</v>
      </c>
      <c r="B32" s="18" t="s">
        <v>9</v>
      </c>
      <c r="C32" s="18" t="s">
        <v>56</v>
      </c>
      <c r="D32" s="19">
        <v>152359</v>
      </c>
      <c r="E32" s="19">
        <v>75525</v>
      </c>
      <c r="F32" s="19">
        <v>76834</v>
      </c>
    </row>
    <row r="33" spans="1:6" ht="12.75" customHeight="1" x14ac:dyDescent="0.3">
      <c r="A33" s="18" t="s">
        <v>13</v>
      </c>
      <c r="B33" s="18" t="s">
        <v>9</v>
      </c>
      <c r="C33" s="18" t="s">
        <v>57</v>
      </c>
      <c r="D33" s="19">
        <v>60760</v>
      </c>
      <c r="E33" s="19">
        <v>30772</v>
      </c>
      <c r="F33" s="19">
        <v>29988</v>
      </c>
    </row>
    <row r="34" spans="1:6" ht="12.75" customHeight="1" x14ac:dyDescent="0.3">
      <c r="A34" s="18" t="s">
        <v>13</v>
      </c>
      <c r="B34" s="18" t="s">
        <v>9</v>
      </c>
      <c r="C34" s="18" t="s">
        <v>58</v>
      </c>
      <c r="D34" s="19">
        <v>73106</v>
      </c>
      <c r="E34" s="19">
        <v>38012</v>
      </c>
      <c r="F34" s="19">
        <v>35094</v>
      </c>
    </row>
    <row r="35" spans="1:6" ht="12.75" customHeight="1" x14ac:dyDescent="0.3">
      <c r="A35" s="18" t="s">
        <v>13</v>
      </c>
      <c r="B35" s="18" t="s">
        <v>9</v>
      </c>
      <c r="C35" s="18" t="s">
        <v>59</v>
      </c>
      <c r="D35" s="19">
        <v>70551</v>
      </c>
      <c r="E35" s="19">
        <v>34438</v>
      </c>
      <c r="F35" s="19">
        <v>36113</v>
      </c>
    </row>
    <row r="36" spans="1:6" ht="12.75" customHeight="1" x14ac:dyDescent="0.3">
      <c r="A36" s="18" t="s">
        <v>13</v>
      </c>
      <c r="B36" s="18" t="s">
        <v>9</v>
      </c>
      <c r="C36" s="18" t="s">
        <v>60</v>
      </c>
      <c r="D36" s="19">
        <v>98673</v>
      </c>
      <c r="E36" s="19">
        <v>50490</v>
      </c>
      <c r="F36" s="19">
        <v>48183</v>
      </c>
    </row>
    <row r="37" spans="1:6" ht="12.75" customHeight="1" x14ac:dyDescent="0.3">
      <c r="A37" s="18" t="s">
        <v>13</v>
      </c>
      <c r="B37" s="18" t="s">
        <v>9</v>
      </c>
      <c r="C37" s="18" t="s">
        <v>61</v>
      </c>
      <c r="D37" s="19">
        <v>63808</v>
      </c>
      <c r="E37" s="19">
        <v>33727</v>
      </c>
      <c r="F37" s="19">
        <v>30081</v>
      </c>
    </row>
    <row r="38" spans="1:6" ht="12.75" customHeight="1" x14ac:dyDescent="0.3">
      <c r="A38" s="18" t="s">
        <v>13</v>
      </c>
      <c r="B38" s="18" t="s">
        <v>9</v>
      </c>
      <c r="C38" s="18" t="s">
        <v>62</v>
      </c>
      <c r="D38" s="19">
        <v>111924</v>
      </c>
      <c r="E38" s="19">
        <v>56893</v>
      </c>
      <c r="F38" s="19">
        <v>55031</v>
      </c>
    </row>
    <row r="39" spans="1:6" ht="12.75" customHeight="1" x14ac:dyDescent="0.3">
      <c r="A39" s="18" t="s">
        <v>13</v>
      </c>
      <c r="B39" s="18" t="s">
        <v>9</v>
      </c>
      <c r="C39" s="18" t="s">
        <v>63</v>
      </c>
      <c r="D39" s="19">
        <v>108596</v>
      </c>
      <c r="E39" s="19">
        <v>54900</v>
      </c>
      <c r="F39" s="19">
        <v>53696</v>
      </c>
    </row>
    <row r="40" spans="1:6" ht="12.75" customHeight="1" x14ac:dyDescent="0.3">
      <c r="A40" s="18" t="s">
        <v>13</v>
      </c>
      <c r="B40" s="18" t="s">
        <v>9</v>
      </c>
      <c r="C40" s="18" t="s">
        <v>64</v>
      </c>
      <c r="D40" s="19">
        <v>28369</v>
      </c>
      <c r="E40" s="19">
        <v>13896</v>
      </c>
      <c r="F40" s="19">
        <v>14473</v>
      </c>
    </row>
    <row r="41" spans="1:6" ht="12.75" customHeight="1" x14ac:dyDescent="0.3">
      <c r="A41" s="18" t="s">
        <v>13</v>
      </c>
      <c r="B41" s="18" t="s">
        <v>9</v>
      </c>
      <c r="C41" s="18" t="s">
        <v>65</v>
      </c>
      <c r="D41" s="19">
        <v>370958</v>
      </c>
      <c r="E41" s="19">
        <v>186390</v>
      </c>
      <c r="F41" s="19">
        <v>184568</v>
      </c>
    </row>
    <row r="42" spans="1:6" ht="12.75" customHeight="1" x14ac:dyDescent="0.3">
      <c r="A42" s="18" t="s">
        <v>13</v>
      </c>
      <c r="B42" s="18" t="s">
        <v>9</v>
      </c>
      <c r="C42" s="18" t="s">
        <v>66</v>
      </c>
      <c r="D42" s="19">
        <v>33474</v>
      </c>
      <c r="E42" s="19">
        <v>17050</v>
      </c>
      <c r="F42" s="19">
        <v>16424</v>
      </c>
    </row>
    <row r="43" spans="1:6" ht="12.75" customHeight="1" x14ac:dyDescent="0.3">
      <c r="A43" s="18" t="s">
        <v>13</v>
      </c>
      <c r="B43" s="18" t="s">
        <v>9</v>
      </c>
      <c r="C43" s="18" t="s">
        <v>67</v>
      </c>
      <c r="D43" s="19">
        <v>46096</v>
      </c>
      <c r="E43" s="19">
        <v>22633</v>
      </c>
      <c r="F43" s="19">
        <v>23463</v>
      </c>
    </row>
    <row r="44" spans="1:6" ht="12.75" customHeight="1" x14ac:dyDescent="0.3">
      <c r="A44" s="20" t="s">
        <v>13</v>
      </c>
      <c r="B44" s="20" t="s">
        <v>10</v>
      </c>
      <c r="C44" s="20" t="s">
        <v>14</v>
      </c>
      <c r="D44" s="21">
        <v>374155</v>
      </c>
      <c r="E44" s="21">
        <v>260001</v>
      </c>
      <c r="F44" s="21">
        <v>114154</v>
      </c>
    </row>
    <row r="45" spans="1:6" ht="12.75" customHeight="1" x14ac:dyDescent="0.3">
      <c r="A45" s="16" t="s">
        <v>13</v>
      </c>
      <c r="B45" s="16" t="s">
        <v>11</v>
      </c>
      <c r="C45" s="16" t="s">
        <v>14</v>
      </c>
      <c r="D45" s="17">
        <v>175930</v>
      </c>
      <c r="E45" s="17">
        <v>92827</v>
      </c>
      <c r="F45" s="17">
        <v>83103</v>
      </c>
    </row>
    <row r="46" spans="1:6" ht="12.75" customHeight="1" x14ac:dyDescent="0.3">
      <c r="A46" s="20" t="s">
        <v>13</v>
      </c>
      <c r="B46" s="20" t="s">
        <v>12</v>
      </c>
      <c r="C46" s="20" t="s">
        <v>14</v>
      </c>
      <c r="D46" s="21">
        <v>259750</v>
      </c>
      <c r="E46" s="21">
        <v>202210</v>
      </c>
      <c r="F46" s="21">
        <v>57540</v>
      </c>
    </row>
    <row r="47" spans="1:6" ht="12.75" customHeight="1" x14ac:dyDescent="0.3">
      <c r="A47" s="16" t="s">
        <v>36</v>
      </c>
      <c r="B47" s="16" t="s">
        <v>14</v>
      </c>
      <c r="C47" s="16" t="s">
        <v>14</v>
      </c>
      <c r="D47" s="17">
        <v>1299669</v>
      </c>
      <c r="E47" s="17">
        <v>632956</v>
      </c>
      <c r="F47" s="17">
        <v>666713</v>
      </c>
    </row>
    <row r="48" spans="1:6" ht="12.75" customHeight="1" x14ac:dyDescent="0.3">
      <c r="A48" s="20" t="s">
        <v>36</v>
      </c>
      <c r="B48" s="20" t="s">
        <v>8</v>
      </c>
      <c r="C48" s="20" t="s">
        <v>14</v>
      </c>
      <c r="D48" s="21">
        <v>1232234</v>
      </c>
      <c r="E48" s="21">
        <v>596914</v>
      </c>
      <c r="F48" s="21">
        <v>635320</v>
      </c>
    </row>
    <row r="49" spans="1:6" ht="12.75" customHeight="1" x14ac:dyDescent="0.3">
      <c r="A49" s="16" t="s">
        <v>36</v>
      </c>
      <c r="B49" s="16" t="s">
        <v>9</v>
      </c>
      <c r="C49" s="16" t="s">
        <v>14</v>
      </c>
      <c r="D49" s="17">
        <v>56422</v>
      </c>
      <c r="E49" s="17">
        <v>28466</v>
      </c>
      <c r="F49" s="17">
        <v>27956</v>
      </c>
    </row>
    <row r="50" spans="1:6" ht="12.75" customHeight="1" x14ac:dyDescent="0.3">
      <c r="A50" s="18" t="s">
        <v>36</v>
      </c>
      <c r="B50" s="18" t="s">
        <v>9</v>
      </c>
      <c r="C50" s="18" t="s">
        <v>37</v>
      </c>
      <c r="D50" s="19">
        <v>806</v>
      </c>
      <c r="E50" s="19">
        <v>408</v>
      </c>
      <c r="F50" s="19">
        <v>398</v>
      </c>
    </row>
    <row r="51" spans="1:6" ht="12.75" customHeight="1" x14ac:dyDescent="0.3">
      <c r="A51" s="18" t="s">
        <v>36</v>
      </c>
      <c r="B51" s="18" t="s">
        <v>9</v>
      </c>
      <c r="C51" s="18" t="s">
        <v>38</v>
      </c>
      <c r="D51" s="19">
        <v>175</v>
      </c>
      <c r="E51" s="19">
        <v>83</v>
      </c>
      <c r="F51" s="19">
        <v>92</v>
      </c>
    </row>
    <row r="52" spans="1:6" ht="12.75" customHeight="1" x14ac:dyDescent="0.3">
      <c r="A52" s="18" t="s">
        <v>36</v>
      </c>
      <c r="B52" s="18" t="s">
        <v>9</v>
      </c>
      <c r="C52" s="18" t="s">
        <v>39</v>
      </c>
      <c r="D52" s="19">
        <v>138</v>
      </c>
      <c r="E52" s="19">
        <v>68</v>
      </c>
      <c r="F52" s="19">
        <v>70</v>
      </c>
    </row>
    <row r="53" spans="1:6" ht="12.75" customHeight="1" x14ac:dyDescent="0.3">
      <c r="A53" s="18" t="s">
        <v>36</v>
      </c>
      <c r="B53" s="18" t="s">
        <v>9</v>
      </c>
      <c r="C53" s="18" t="s">
        <v>40</v>
      </c>
      <c r="D53" s="19">
        <v>960</v>
      </c>
      <c r="E53" s="19">
        <v>491</v>
      </c>
      <c r="F53" s="19">
        <v>469</v>
      </c>
    </row>
    <row r="54" spans="1:6" ht="12.75" customHeight="1" x14ac:dyDescent="0.3">
      <c r="A54" s="18" t="s">
        <v>36</v>
      </c>
      <c r="B54" s="18" t="s">
        <v>9</v>
      </c>
      <c r="C54" s="18" t="s">
        <v>41</v>
      </c>
      <c r="D54" s="19">
        <v>418</v>
      </c>
      <c r="E54" s="19">
        <v>216</v>
      </c>
      <c r="F54" s="19">
        <v>202</v>
      </c>
    </row>
    <row r="55" spans="1:6" ht="12.75" customHeight="1" x14ac:dyDescent="0.3">
      <c r="A55" s="18" t="s">
        <v>36</v>
      </c>
      <c r="B55" s="18" t="s">
        <v>9</v>
      </c>
      <c r="C55" s="18" t="s">
        <v>42</v>
      </c>
      <c r="D55" s="19">
        <v>481</v>
      </c>
      <c r="E55" s="19">
        <v>271</v>
      </c>
      <c r="F55" s="19">
        <v>210</v>
      </c>
    </row>
    <row r="56" spans="1:6" ht="12.75" customHeight="1" x14ac:dyDescent="0.3">
      <c r="A56" s="18" t="s">
        <v>36</v>
      </c>
      <c r="B56" s="18" t="s">
        <v>9</v>
      </c>
      <c r="C56" s="18" t="s">
        <v>43</v>
      </c>
      <c r="D56" s="19">
        <v>999</v>
      </c>
      <c r="E56" s="19">
        <v>522</v>
      </c>
      <c r="F56" s="19">
        <v>477</v>
      </c>
    </row>
    <row r="57" spans="1:6" ht="12.75" customHeight="1" x14ac:dyDescent="0.3">
      <c r="A57" s="18" t="s">
        <v>36</v>
      </c>
      <c r="B57" s="18" t="s">
        <v>9</v>
      </c>
      <c r="C57" s="18" t="s">
        <v>44</v>
      </c>
      <c r="D57" s="19">
        <v>6426</v>
      </c>
      <c r="E57" s="19">
        <v>3356</v>
      </c>
      <c r="F57" s="19">
        <v>3070</v>
      </c>
    </row>
    <row r="58" spans="1:6" ht="12.75" customHeight="1" x14ac:dyDescent="0.3">
      <c r="A58" s="18" t="s">
        <v>36</v>
      </c>
      <c r="B58" s="18" t="s">
        <v>9</v>
      </c>
      <c r="C58" s="18" t="s">
        <v>45</v>
      </c>
      <c r="D58" s="19">
        <v>796</v>
      </c>
      <c r="E58" s="19">
        <v>380</v>
      </c>
      <c r="F58" s="19">
        <v>416</v>
      </c>
    </row>
    <row r="59" spans="1:6" ht="12.75" customHeight="1" x14ac:dyDescent="0.3">
      <c r="A59" s="18" t="s">
        <v>36</v>
      </c>
      <c r="B59" s="18" t="s">
        <v>9</v>
      </c>
      <c r="C59" s="18" t="s">
        <v>46</v>
      </c>
      <c r="D59" s="19">
        <v>3245</v>
      </c>
      <c r="E59" s="19">
        <v>1660</v>
      </c>
      <c r="F59" s="19">
        <v>1585</v>
      </c>
    </row>
    <row r="60" spans="1:6" ht="12.75" customHeight="1" x14ac:dyDescent="0.3">
      <c r="A60" s="18" t="s">
        <v>36</v>
      </c>
      <c r="B60" s="18" t="s">
        <v>9</v>
      </c>
      <c r="C60" s="18" t="s">
        <v>47</v>
      </c>
      <c r="D60" s="19">
        <v>921</v>
      </c>
      <c r="E60" s="19">
        <v>456</v>
      </c>
      <c r="F60" s="19">
        <v>465</v>
      </c>
    </row>
    <row r="61" spans="1:6" ht="12.75" customHeight="1" x14ac:dyDescent="0.3">
      <c r="A61" s="18" t="s">
        <v>36</v>
      </c>
      <c r="B61" s="18" t="s">
        <v>9</v>
      </c>
      <c r="C61" s="18" t="s">
        <v>48</v>
      </c>
      <c r="D61" s="19">
        <v>700</v>
      </c>
      <c r="E61" s="19">
        <v>357</v>
      </c>
      <c r="F61" s="19">
        <v>343</v>
      </c>
    </row>
    <row r="62" spans="1:6" ht="12.75" customHeight="1" x14ac:dyDescent="0.3">
      <c r="A62" s="18" t="s">
        <v>36</v>
      </c>
      <c r="B62" s="18" t="s">
        <v>9</v>
      </c>
      <c r="C62" s="18" t="s">
        <v>49</v>
      </c>
      <c r="D62" s="19">
        <v>9783</v>
      </c>
      <c r="E62" s="19">
        <v>4816</v>
      </c>
      <c r="F62" s="19">
        <v>4967</v>
      </c>
    </row>
    <row r="63" spans="1:6" ht="12.75" customHeight="1" x14ac:dyDescent="0.3">
      <c r="A63" s="18" t="s">
        <v>36</v>
      </c>
      <c r="B63" s="18" t="s">
        <v>9</v>
      </c>
      <c r="C63" s="18" t="s">
        <v>50</v>
      </c>
      <c r="D63" s="19">
        <v>5815</v>
      </c>
      <c r="E63" s="19">
        <v>2928</v>
      </c>
      <c r="F63" s="19">
        <v>2887</v>
      </c>
    </row>
    <row r="64" spans="1:6" ht="12.75" customHeight="1" x14ac:dyDescent="0.3">
      <c r="A64" s="18" t="s">
        <v>36</v>
      </c>
      <c r="B64" s="18" t="s">
        <v>9</v>
      </c>
      <c r="C64" s="18" t="s">
        <v>51</v>
      </c>
      <c r="D64" s="19">
        <v>1411</v>
      </c>
      <c r="E64" s="19">
        <v>675</v>
      </c>
      <c r="F64" s="19">
        <v>736</v>
      </c>
    </row>
    <row r="65" spans="1:6" ht="12.75" customHeight="1" x14ac:dyDescent="0.3">
      <c r="A65" s="18" t="s">
        <v>36</v>
      </c>
      <c r="B65" s="18" t="s">
        <v>9</v>
      </c>
      <c r="C65" s="18" t="s">
        <v>52</v>
      </c>
      <c r="D65" s="19">
        <v>909</v>
      </c>
      <c r="E65" s="19">
        <v>490</v>
      </c>
      <c r="F65" s="19">
        <v>419</v>
      </c>
    </row>
    <row r="66" spans="1:6" ht="12.75" customHeight="1" x14ac:dyDescent="0.3">
      <c r="A66" s="18" t="s">
        <v>36</v>
      </c>
      <c r="B66" s="18" t="s">
        <v>9</v>
      </c>
      <c r="C66" s="18" t="s">
        <v>53</v>
      </c>
      <c r="D66" s="19">
        <v>505</v>
      </c>
      <c r="E66" s="19">
        <v>263</v>
      </c>
      <c r="F66" s="19">
        <v>242</v>
      </c>
    </row>
    <row r="67" spans="1:6" ht="12.75" customHeight="1" x14ac:dyDescent="0.3">
      <c r="A67" s="18" t="s">
        <v>36</v>
      </c>
      <c r="B67" s="18" t="s">
        <v>9</v>
      </c>
      <c r="C67" s="18" t="s">
        <v>54</v>
      </c>
      <c r="D67" s="19">
        <v>1148</v>
      </c>
      <c r="E67" s="19">
        <v>628</v>
      </c>
      <c r="F67" s="19">
        <v>520</v>
      </c>
    </row>
    <row r="68" spans="1:6" ht="12.75" customHeight="1" x14ac:dyDescent="0.3">
      <c r="A68" s="18" t="s">
        <v>36</v>
      </c>
      <c r="B68" s="18" t="s">
        <v>9</v>
      </c>
      <c r="C68" s="18" t="s">
        <v>55</v>
      </c>
      <c r="D68" s="19">
        <v>632</v>
      </c>
      <c r="E68" s="19">
        <v>310</v>
      </c>
      <c r="F68" s="19">
        <v>322</v>
      </c>
    </row>
    <row r="69" spans="1:6" ht="12.75" customHeight="1" x14ac:dyDescent="0.3">
      <c r="A69" s="18" t="s">
        <v>36</v>
      </c>
      <c r="B69" s="18" t="s">
        <v>9</v>
      </c>
      <c r="C69" s="18" t="s">
        <v>56</v>
      </c>
      <c r="D69" s="19">
        <v>1158</v>
      </c>
      <c r="E69" s="19">
        <v>652</v>
      </c>
      <c r="F69" s="19">
        <v>506</v>
      </c>
    </row>
    <row r="70" spans="1:6" ht="12.75" customHeight="1" x14ac:dyDescent="0.3">
      <c r="A70" s="18" t="s">
        <v>36</v>
      </c>
      <c r="B70" s="18" t="s">
        <v>9</v>
      </c>
      <c r="C70" s="18" t="s">
        <v>57</v>
      </c>
      <c r="D70" s="19">
        <v>1078</v>
      </c>
      <c r="E70" s="19">
        <v>575</v>
      </c>
      <c r="F70" s="19">
        <v>503</v>
      </c>
    </row>
    <row r="71" spans="1:6" ht="12.75" customHeight="1" x14ac:dyDescent="0.3">
      <c r="A71" s="18" t="s">
        <v>36</v>
      </c>
      <c r="B71" s="18" t="s">
        <v>9</v>
      </c>
      <c r="C71" s="18" t="s">
        <v>58</v>
      </c>
      <c r="D71" s="19">
        <v>444</v>
      </c>
      <c r="E71" s="19">
        <v>232</v>
      </c>
      <c r="F71" s="19">
        <v>212</v>
      </c>
    </row>
    <row r="72" spans="1:6" ht="12.75" customHeight="1" x14ac:dyDescent="0.3">
      <c r="A72" s="18" t="s">
        <v>36</v>
      </c>
      <c r="B72" s="18" t="s">
        <v>9</v>
      </c>
      <c r="C72" s="18" t="s">
        <v>59</v>
      </c>
      <c r="D72" s="19">
        <v>1766</v>
      </c>
      <c r="E72" s="19">
        <v>861</v>
      </c>
      <c r="F72" s="19">
        <v>905</v>
      </c>
    </row>
    <row r="73" spans="1:6" ht="12.75" customHeight="1" x14ac:dyDescent="0.3">
      <c r="A73" s="18" t="s">
        <v>36</v>
      </c>
      <c r="B73" s="18" t="s">
        <v>9</v>
      </c>
      <c r="C73" s="18" t="s">
        <v>60</v>
      </c>
      <c r="D73" s="19">
        <v>648</v>
      </c>
      <c r="E73" s="19">
        <v>333</v>
      </c>
      <c r="F73" s="19">
        <v>315</v>
      </c>
    </row>
    <row r="74" spans="1:6" ht="12.75" customHeight="1" x14ac:dyDescent="0.3">
      <c r="A74" s="18" t="s">
        <v>36</v>
      </c>
      <c r="B74" s="18" t="s">
        <v>9</v>
      </c>
      <c r="C74" s="18" t="s">
        <v>61</v>
      </c>
      <c r="D74" s="19">
        <v>493</v>
      </c>
      <c r="E74" s="19">
        <v>266</v>
      </c>
      <c r="F74" s="19">
        <v>227</v>
      </c>
    </row>
    <row r="75" spans="1:6" ht="12.75" customHeight="1" x14ac:dyDescent="0.3">
      <c r="A75" s="18" t="s">
        <v>36</v>
      </c>
      <c r="B75" s="18" t="s">
        <v>9</v>
      </c>
      <c r="C75" s="18" t="s">
        <v>62</v>
      </c>
      <c r="D75" s="19">
        <v>269</v>
      </c>
      <c r="E75" s="19">
        <v>141</v>
      </c>
      <c r="F75" s="19">
        <v>128</v>
      </c>
    </row>
    <row r="76" spans="1:6" ht="12.75" customHeight="1" x14ac:dyDescent="0.3">
      <c r="A76" s="18" t="s">
        <v>36</v>
      </c>
      <c r="B76" s="18" t="s">
        <v>9</v>
      </c>
      <c r="C76" s="18" t="s">
        <v>63</v>
      </c>
      <c r="D76" s="19">
        <v>1083</v>
      </c>
      <c r="E76" s="19">
        <v>562</v>
      </c>
      <c r="F76" s="19">
        <v>521</v>
      </c>
    </row>
    <row r="77" spans="1:6" ht="12.75" customHeight="1" x14ac:dyDescent="0.3">
      <c r="A77" s="18" t="s">
        <v>36</v>
      </c>
      <c r="B77" s="18" t="s">
        <v>9</v>
      </c>
      <c r="C77" s="18" t="s">
        <v>64</v>
      </c>
      <c r="D77" s="19">
        <v>225</v>
      </c>
      <c r="E77" s="19">
        <v>134</v>
      </c>
      <c r="F77" s="19">
        <v>91</v>
      </c>
    </row>
    <row r="78" spans="1:6" ht="12.75" customHeight="1" x14ac:dyDescent="0.3">
      <c r="A78" s="18" t="s">
        <v>36</v>
      </c>
      <c r="B78" s="18" t="s">
        <v>9</v>
      </c>
      <c r="C78" s="18" t="s">
        <v>65</v>
      </c>
      <c r="D78" s="19">
        <v>1529</v>
      </c>
      <c r="E78" s="19">
        <v>816</v>
      </c>
      <c r="F78" s="19">
        <v>713</v>
      </c>
    </row>
    <row r="79" spans="1:6" ht="12.75" customHeight="1" x14ac:dyDescent="0.3">
      <c r="A79" s="18" t="s">
        <v>36</v>
      </c>
      <c r="B79" s="18" t="s">
        <v>9</v>
      </c>
      <c r="C79" s="18" t="s">
        <v>66</v>
      </c>
      <c r="D79" s="19">
        <v>217</v>
      </c>
      <c r="E79" s="19">
        <v>107</v>
      </c>
      <c r="F79" s="19">
        <v>110</v>
      </c>
    </row>
    <row r="80" spans="1:6" ht="12.75" customHeight="1" x14ac:dyDescent="0.3">
      <c r="A80" s="18" t="s">
        <v>36</v>
      </c>
      <c r="B80" s="18" t="s">
        <v>9</v>
      </c>
      <c r="C80" s="18" t="s">
        <v>67</v>
      </c>
      <c r="D80" s="19">
        <v>11244</v>
      </c>
      <c r="E80" s="19">
        <v>5409</v>
      </c>
      <c r="F80" s="19">
        <v>5835</v>
      </c>
    </row>
    <row r="81" spans="1:6" ht="12.75" customHeight="1" x14ac:dyDescent="0.3">
      <c r="A81" s="20" t="s">
        <v>36</v>
      </c>
      <c r="B81" s="20" t="s">
        <v>10</v>
      </c>
      <c r="C81" s="20" t="s">
        <v>14</v>
      </c>
      <c r="D81" s="21">
        <v>6086</v>
      </c>
      <c r="E81" s="21">
        <v>4317</v>
      </c>
      <c r="F81" s="21">
        <v>1769</v>
      </c>
    </row>
    <row r="82" spans="1:6" ht="12.75" customHeight="1" x14ac:dyDescent="0.3">
      <c r="A82" s="16" t="s">
        <v>36</v>
      </c>
      <c r="B82" s="16" t="s">
        <v>11</v>
      </c>
      <c r="C82" s="16" t="s">
        <v>14</v>
      </c>
      <c r="D82" s="17">
        <v>2607</v>
      </c>
      <c r="E82" s="17">
        <v>1466</v>
      </c>
      <c r="F82" s="17">
        <v>1141</v>
      </c>
    </row>
    <row r="83" spans="1:6" ht="12.75" customHeight="1" x14ac:dyDescent="0.3">
      <c r="A83" s="20" t="s">
        <v>36</v>
      </c>
      <c r="B83" s="20" t="s">
        <v>12</v>
      </c>
      <c r="C83" s="20" t="s">
        <v>14</v>
      </c>
      <c r="D83" s="21">
        <v>2320</v>
      </c>
      <c r="E83" s="21">
        <v>1793</v>
      </c>
      <c r="F83" s="21">
        <v>527</v>
      </c>
    </row>
    <row r="84" spans="1:6" ht="12.75" customHeight="1" x14ac:dyDescent="0.3">
      <c r="A84" s="16" t="s">
        <v>37</v>
      </c>
      <c r="B84" s="16" t="s">
        <v>14</v>
      </c>
      <c r="C84" s="16" t="s">
        <v>14</v>
      </c>
      <c r="D84" s="17">
        <v>3494500</v>
      </c>
      <c r="E84" s="17">
        <v>1762083</v>
      </c>
      <c r="F84" s="17">
        <v>1732417</v>
      </c>
    </row>
    <row r="85" spans="1:6" ht="12.75" customHeight="1" x14ac:dyDescent="0.3">
      <c r="A85" s="20" t="s">
        <v>37</v>
      </c>
      <c r="B85" s="20" t="s">
        <v>8</v>
      </c>
      <c r="C85" s="20" t="s">
        <v>14</v>
      </c>
      <c r="D85" s="21">
        <v>3221141</v>
      </c>
      <c r="E85" s="21">
        <v>1610902</v>
      </c>
      <c r="F85" s="21">
        <v>1610239</v>
      </c>
    </row>
    <row r="86" spans="1:6" ht="12.75" customHeight="1" x14ac:dyDescent="0.3">
      <c r="A86" s="16" t="s">
        <v>37</v>
      </c>
      <c r="B86" s="16" t="s">
        <v>9</v>
      </c>
      <c r="C86" s="16" t="s">
        <v>14</v>
      </c>
      <c r="D86" s="17">
        <v>211416</v>
      </c>
      <c r="E86" s="17">
        <v>108416</v>
      </c>
      <c r="F86" s="17">
        <v>103000</v>
      </c>
    </row>
    <row r="87" spans="1:6" ht="12.75" customHeight="1" x14ac:dyDescent="0.3">
      <c r="A87" s="18" t="s">
        <v>37</v>
      </c>
      <c r="B87" s="18" t="s">
        <v>9</v>
      </c>
      <c r="C87" s="18" t="s">
        <v>36</v>
      </c>
      <c r="D87" s="19">
        <v>662</v>
      </c>
      <c r="E87" s="19">
        <v>326</v>
      </c>
      <c r="F87" s="19">
        <v>336</v>
      </c>
    </row>
    <row r="88" spans="1:6" ht="12.75" customHeight="1" x14ac:dyDescent="0.3">
      <c r="A88" s="18" t="s">
        <v>37</v>
      </c>
      <c r="B88" s="18" t="s">
        <v>9</v>
      </c>
      <c r="C88" s="18" t="s">
        <v>38</v>
      </c>
      <c r="D88" s="19">
        <v>4916</v>
      </c>
      <c r="E88" s="19">
        <v>2543</v>
      </c>
      <c r="F88" s="19">
        <v>2373</v>
      </c>
    </row>
    <row r="89" spans="1:6" ht="12.75" customHeight="1" x14ac:dyDescent="0.3">
      <c r="A89" s="18" t="s">
        <v>37</v>
      </c>
      <c r="B89" s="18" t="s">
        <v>9</v>
      </c>
      <c r="C89" s="18" t="s">
        <v>39</v>
      </c>
      <c r="D89" s="19">
        <v>346</v>
      </c>
      <c r="E89" s="19">
        <v>192</v>
      </c>
      <c r="F89" s="19">
        <v>154</v>
      </c>
    </row>
    <row r="90" spans="1:6" ht="12.75" customHeight="1" x14ac:dyDescent="0.3">
      <c r="A90" s="18" t="s">
        <v>37</v>
      </c>
      <c r="B90" s="18" t="s">
        <v>9</v>
      </c>
      <c r="C90" s="18" t="s">
        <v>40</v>
      </c>
      <c r="D90" s="19">
        <v>952</v>
      </c>
      <c r="E90" s="19">
        <v>496</v>
      </c>
      <c r="F90" s="19">
        <v>456</v>
      </c>
    </row>
    <row r="91" spans="1:6" ht="12.75" customHeight="1" x14ac:dyDescent="0.3">
      <c r="A91" s="18" t="s">
        <v>37</v>
      </c>
      <c r="B91" s="18" t="s">
        <v>9</v>
      </c>
      <c r="C91" s="18" t="s">
        <v>41</v>
      </c>
      <c r="D91" s="19">
        <v>2417</v>
      </c>
      <c r="E91" s="19">
        <v>1195</v>
      </c>
      <c r="F91" s="19">
        <v>1222</v>
      </c>
    </row>
    <row r="92" spans="1:6" ht="12.75" customHeight="1" x14ac:dyDescent="0.3">
      <c r="A92" s="18" t="s">
        <v>37</v>
      </c>
      <c r="B92" s="18" t="s">
        <v>9</v>
      </c>
      <c r="C92" s="18" t="s">
        <v>42</v>
      </c>
      <c r="D92" s="19">
        <v>26171</v>
      </c>
      <c r="E92" s="19">
        <v>13792</v>
      </c>
      <c r="F92" s="19">
        <v>12379</v>
      </c>
    </row>
    <row r="93" spans="1:6" ht="12.75" customHeight="1" x14ac:dyDescent="0.3">
      <c r="A93" s="18" t="s">
        <v>37</v>
      </c>
      <c r="B93" s="18" t="s">
        <v>9</v>
      </c>
      <c r="C93" s="18" t="s">
        <v>43</v>
      </c>
      <c r="D93" s="19">
        <v>2693</v>
      </c>
      <c r="E93" s="19">
        <v>1408</v>
      </c>
      <c r="F93" s="19">
        <v>1285</v>
      </c>
    </row>
    <row r="94" spans="1:6" ht="12.75" customHeight="1" x14ac:dyDescent="0.3">
      <c r="A94" s="18" t="s">
        <v>37</v>
      </c>
      <c r="B94" s="18" t="s">
        <v>9</v>
      </c>
      <c r="C94" s="18" t="s">
        <v>44</v>
      </c>
      <c r="D94" s="19">
        <v>8196</v>
      </c>
      <c r="E94" s="19">
        <v>4291</v>
      </c>
      <c r="F94" s="19">
        <v>3905</v>
      </c>
    </row>
    <row r="95" spans="1:6" ht="12.75" customHeight="1" x14ac:dyDescent="0.3">
      <c r="A95" s="18" t="s">
        <v>37</v>
      </c>
      <c r="B95" s="18" t="s">
        <v>9</v>
      </c>
      <c r="C95" s="18" t="s">
        <v>45</v>
      </c>
      <c r="D95" s="19">
        <v>3162</v>
      </c>
      <c r="E95" s="19">
        <v>1592</v>
      </c>
      <c r="F95" s="19">
        <v>1570</v>
      </c>
    </row>
    <row r="96" spans="1:6" ht="12.75" customHeight="1" x14ac:dyDescent="0.3">
      <c r="A96" s="18" t="s">
        <v>37</v>
      </c>
      <c r="B96" s="18" t="s">
        <v>9</v>
      </c>
      <c r="C96" s="18" t="s">
        <v>46</v>
      </c>
      <c r="D96" s="19">
        <v>4703</v>
      </c>
      <c r="E96" s="19">
        <v>2345</v>
      </c>
      <c r="F96" s="19">
        <v>2358</v>
      </c>
    </row>
    <row r="97" spans="1:6" ht="12.75" customHeight="1" x14ac:dyDescent="0.3">
      <c r="A97" s="18" t="s">
        <v>37</v>
      </c>
      <c r="B97" s="18" t="s">
        <v>9</v>
      </c>
      <c r="C97" s="18" t="s">
        <v>47</v>
      </c>
      <c r="D97" s="19">
        <v>22662</v>
      </c>
      <c r="E97" s="19">
        <v>11541</v>
      </c>
      <c r="F97" s="19">
        <v>11121</v>
      </c>
    </row>
    <row r="98" spans="1:6" ht="12.75" customHeight="1" x14ac:dyDescent="0.3">
      <c r="A98" s="18" t="s">
        <v>37</v>
      </c>
      <c r="B98" s="18" t="s">
        <v>9</v>
      </c>
      <c r="C98" s="18" t="s">
        <v>48</v>
      </c>
      <c r="D98" s="19">
        <v>1312</v>
      </c>
      <c r="E98" s="19">
        <v>641</v>
      </c>
      <c r="F98" s="19">
        <v>671</v>
      </c>
    </row>
    <row r="99" spans="1:6" ht="12.75" customHeight="1" x14ac:dyDescent="0.3">
      <c r="A99" s="18" t="s">
        <v>37</v>
      </c>
      <c r="B99" s="18" t="s">
        <v>9</v>
      </c>
      <c r="C99" s="18" t="s">
        <v>49</v>
      </c>
      <c r="D99" s="19">
        <v>11696</v>
      </c>
      <c r="E99" s="19">
        <v>5810</v>
      </c>
      <c r="F99" s="19">
        <v>5886</v>
      </c>
    </row>
    <row r="100" spans="1:6" ht="12.75" customHeight="1" x14ac:dyDescent="0.3">
      <c r="A100" s="18" t="s">
        <v>37</v>
      </c>
      <c r="B100" s="18" t="s">
        <v>9</v>
      </c>
      <c r="C100" s="18" t="s">
        <v>50</v>
      </c>
      <c r="D100" s="19">
        <v>7903</v>
      </c>
      <c r="E100" s="19">
        <v>4103</v>
      </c>
      <c r="F100" s="19">
        <v>3800</v>
      </c>
    </row>
    <row r="101" spans="1:6" ht="12.75" customHeight="1" x14ac:dyDescent="0.3">
      <c r="A101" s="18" t="s">
        <v>37</v>
      </c>
      <c r="B101" s="18" t="s">
        <v>9</v>
      </c>
      <c r="C101" s="18" t="s">
        <v>51</v>
      </c>
      <c r="D101" s="19">
        <v>13002</v>
      </c>
      <c r="E101" s="19">
        <v>6403</v>
      </c>
      <c r="F101" s="19">
        <v>6599</v>
      </c>
    </row>
    <row r="102" spans="1:6" ht="12.75" customHeight="1" x14ac:dyDescent="0.3">
      <c r="A102" s="18" t="s">
        <v>37</v>
      </c>
      <c r="B102" s="18" t="s">
        <v>9</v>
      </c>
      <c r="C102" s="18" t="s">
        <v>52</v>
      </c>
      <c r="D102" s="19">
        <v>3972</v>
      </c>
      <c r="E102" s="19">
        <v>1993</v>
      </c>
      <c r="F102" s="19">
        <v>1979</v>
      </c>
    </row>
    <row r="103" spans="1:6" ht="12.75" customHeight="1" x14ac:dyDescent="0.3">
      <c r="A103" s="18" t="s">
        <v>37</v>
      </c>
      <c r="B103" s="18" t="s">
        <v>9</v>
      </c>
      <c r="C103" s="18" t="s">
        <v>53</v>
      </c>
      <c r="D103" s="19">
        <v>6919</v>
      </c>
      <c r="E103" s="19">
        <v>3416</v>
      </c>
      <c r="F103" s="19">
        <v>3503</v>
      </c>
    </row>
    <row r="104" spans="1:6" ht="12.75" customHeight="1" x14ac:dyDescent="0.3">
      <c r="A104" s="18" t="s">
        <v>37</v>
      </c>
      <c r="B104" s="18" t="s">
        <v>9</v>
      </c>
      <c r="C104" s="18" t="s">
        <v>54</v>
      </c>
      <c r="D104" s="19">
        <v>1809</v>
      </c>
      <c r="E104" s="19">
        <v>995</v>
      </c>
      <c r="F104" s="19">
        <v>814</v>
      </c>
    </row>
    <row r="105" spans="1:6" ht="12.75" customHeight="1" x14ac:dyDescent="0.3">
      <c r="A105" s="18" t="s">
        <v>37</v>
      </c>
      <c r="B105" s="18" t="s">
        <v>9</v>
      </c>
      <c r="C105" s="18" t="s">
        <v>55</v>
      </c>
      <c r="D105" s="19">
        <v>13107</v>
      </c>
      <c r="E105" s="19">
        <v>6831</v>
      </c>
      <c r="F105" s="19">
        <v>6276</v>
      </c>
    </row>
    <row r="106" spans="1:6" ht="12.75" customHeight="1" x14ac:dyDescent="0.3">
      <c r="A106" s="18" t="s">
        <v>37</v>
      </c>
      <c r="B106" s="18" t="s">
        <v>9</v>
      </c>
      <c r="C106" s="18" t="s">
        <v>56</v>
      </c>
      <c r="D106" s="19">
        <v>6555</v>
      </c>
      <c r="E106" s="19">
        <v>3682</v>
      </c>
      <c r="F106" s="19">
        <v>2873</v>
      </c>
    </row>
    <row r="107" spans="1:6" ht="12.75" customHeight="1" x14ac:dyDescent="0.3">
      <c r="A107" s="18" t="s">
        <v>37</v>
      </c>
      <c r="B107" s="18" t="s">
        <v>9</v>
      </c>
      <c r="C107" s="18" t="s">
        <v>57</v>
      </c>
      <c r="D107" s="19">
        <v>901</v>
      </c>
      <c r="E107" s="19">
        <v>464</v>
      </c>
      <c r="F107" s="19">
        <v>437</v>
      </c>
    </row>
    <row r="108" spans="1:6" ht="12.75" customHeight="1" x14ac:dyDescent="0.3">
      <c r="A108" s="18" t="s">
        <v>37</v>
      </c>
      <c r="B108" s="18" t="s">
        <v>9</v>
      </c>
      <c r="C108" s="18" t="s">
        <v>58</v>
      </c>
      <c r="D108" s="19">
        <v>1023</v>
      </c>
      <c r="E108" s="19">
        <v>570</v>
      </c>
      <c r="F108" s="19">
        <v>453</v>
      </c>
    </row>
    <row r="109" spans="1:6" ht="12.75" customHeight="1" x14ac:dyDescent="0.3">
      <c r="A109" s="18" t="s">
        <v>37</v>
      </c>
      <c r="B109" s="18" t="s">
        <v>9</v>
      </c>
      <c r="C109" s="18" t="s">
        <v>59</v>
      </c>
      <c r="D109" s="19">
        <v>737</v>
      </c>
      <c r="E109" s="19">
        <v>404</v>
      </c>
      <c r="F109" s="19">
        <v>333</v>
      </c>
    </row>
    <row r="110" spans="1:6" ht="12.75" customHeight="1" x14ac:dyDescent="0.3">
      <c r="A110" s="18" t="s">
        <v>37</v>
      </c>
      <c r="B110" s="18" t="s">
        <v>9</v>
      </c>
      <c r="C110" s="18" t="s">
        <v>60</v>
      </c>
      <c r="D110" s="19">
        <v>27621</v>
      </c>
      <c r="E110" s="19">
        <v>13848</v>
      </c>
      <c r="F110" s="19">
        <v>13773</v>
      </c>
    </row>
    <row r="111" spans="1:6" ht="12.75" customHeight="1" x14ac:dyDescent="0.3">
      <c r="A111" s="18" t="s">
        <v>37</v>
      </c>
      <c r="B111" s="18" t="s">
        <v>9</v>
      </c>
      <c r="C111" s="18" t="s">
        <v>61</v>
      </c>
      <c r="D111" s="19">
        <v>16853</v>
      </c>
      <c r="E111" s="19">
        <v>8687</v>
      </c>
      <c r="F111" s="19">
        <v>8166</v>
      </c>
    </row>
    <row r="112" spans="1:6" ht="12.75" customHeight="1" x14ac:dyDescent="0.3">
      <c r="A112" s="18" t="s">
        <v>37</v>
      </c>
      <c r="B112" s="18" t="s">
        <v>9</v>
      </c>
      <c r="C112" s="18" t="s">
        <v>62</v>
      </c>
      <c r="D112" s="19">
        <v>1968</v>
      </c>
      <c r="E112" s="19">
        <v>1044</v>
      </c>
      <c r="F112" s="19">
        <v>924</v>
      </c>
    </row>
    <row r="113" spans="1:6" ht="12.75" customHeight="1" x14ac:dyDescent="0.3">
      <c r="A113" s="18" t="s">
        <v>37</v>
      </c>
      <c r="B113" s="18" t="s">
        <v>9</v>
      </c>
      <c r="C113" s="18" t="s">
        <v>63</v>
      </c>
      <c r="D113" s="19">
        <v>1121</v>
      </c>
      <c r="E113" s="19">
        <v>576</v>
      </c>
      <c r="F113" s="19">
        <v>545</v>
      </c>
    </row>
    <row r="114" spans="1:6" ht="12.75" customHeight="1" x14ac:dyDescent="0.3">
      <c r="A114" s="18" t="s">
        <v>37</v>
      </c>
      <c r="B114" s="18" t="s">
        <v>9</v>
      </c>
      <c r="C114" s="18" t="s">
        <v>64</v>
      </c>
      <c r="D114" s="19">
        <v>857</v>
      </c>
      <c r="E114" s="19">
        <v>429</v>
      </c>
      <c r="F114" s="19">
        <v>428</v>
      </c>
    </row>
    <row r="115" spans="1:6" ht="12.75" customHeight="1" x14ac:dyDescent="0.3">
      <c r="A115" s="18" t="s">
        <v>37</v>
      </c>
      <c r="B115" s="18" t="s">
        <v>9</v>
      </c>
      <c r="C115" s="18" t="s">
        <v>65</v>
      </c>
      <c r="D115" s="19">
        <v>15404</v>
      </c>
      <c r="E115" s="19">
        <v>7898</v>
      </c>
      <c r="F115" s="19">
        <v>7506</v>
      </c>
    </row>
    <row r="116" spans="1:6" ht="12.75" customHeight="1" x14ac:dyDescent="0.3">
      <c r="A116" s="18" t="s">
        <v>37</v>
      </c>
      <c r="B116" s="18" t="s">
        <v>9</v>
      </c>
      <c r="C116" s="18" t="s">
        <v>66</v>
      </c>
      <c r="D116" s="19">
        <v>351</v>
      </c>
      <c r="E116" s="19">
        <v>177</v>
      </c>
      <c r="F116" s="19">
        <v>174</v>
      </c>
    </row>
    <row r="117" spans="1:6" ht="12.75" customHeight="1" x14ac:dyDescent="0.3">
      <c r="A117" s="18" t="s">
        <v>37</v>
      </c>
      <c r="B117" s="18" t="s">
        <v>9</v>
      </c>
      <c r="C117" s="18" t="s">
        <v>67</v>
      </c>
      <c r="D117" s="19">
        <v>1425</v>
      </c>
      <c r="E117" s="19">
        <v>724</v>
      </c>
      <c r="F117" s="19">
        <v>701</v>
      </c>
    </row>
    <row r="118" spans="1:6" ht="12.75" customHeight="1" x14ac:dyDescent="0.3">
      <c r="A118" s="20" t="s">
        <v>37</v>
      </c>
      <c r="B118" s="20" t="s">
        <v>10</v>
      </c>
      <c r="C118" s="20" t="s">
        <v>14</v>
      </c>
      <c r="D118" s="21">
        <v>34576</v>
      </c>
      <c r="E118" s="21">
        <v>22167</v>
      </c>
      <c r="F118" s="21">
        <v>12409</v>
      </c>
    </row>
    <row r="119" spans="1:6" ht="12.75" customHeight="1" x14ac:dyDescent="0.3">
      <c r="A119" s="16" t="s">
        <v>37</v>
      </c>
      <c r="B119" s="16" t="s">
        <v>11</v>
      </c>
      <c r="C119" s="16" t="s">
        <v>14</v>
      </c>
      <c r="D119" s="17">
        <v>8193</v>
      </c>
      <c r="E119" s="17">
        <v>4789</v>
      </c>
      <c r="F119" s="17">
        <v>3404</v>
      </c>
    </row>
    <row r="120" spans="1:6" ht="12.75" customHeight="1" x14ac:dyDescent="0.3">
      <c r="A120" s="20" t="s">
        <v>37</v>
      </c>
      <c r="B120" s="20" t="s">
        <v>12</v>
      </c>
      <c r="C120" s="20" t="s">
        <v>14</v>
      </c>
      <c r="D120" s="21">
        <v>19174</v>
      </c>
      <c r="E120" s="21">
        <v>15809</v>
      </c>
      <c r="F120" s="21">
        <v>3365</v>
      </c>
    </row>
    <row r="121" spans="1:6" ht="12.75" customHeight="1" x14ac:dyDescent="0.3">
      <c r="A121" s="16" t="s">
        <v>38</v>
      </c>
      <c r="B121" s="16" t="s">
        <v>14</v>
      </c>
      <c r="C121" s="16" t="s">
        <v>14</v>
      </c>
      <c r="D121" s="17">
        <v>732150</v>
      </c>
      <c r="E121" s="17">
        <v>372487</v>
      </c>
      <c r="F121" s="17">
        <v>359663</v>
      </c>
    </row>
    <row r="122" spans="1:6" ht="12.75" customHeight="1" x14ac:dyDescent="0.3">
      <c r="A122" s="20" t="s">
        <v>38</v>
      </c>
      <c r="B122" s="20" t="s">
        <v>8</v>
      </c>
      <c r="C122" s="20" t="s">
        <v>14</v>
      </c>
      <c r="D122" s="21">
        <v>652733</v>
      </c>
      <c r="E122" s="21">
        <v>329459</v>
      </c>
      <c r="F122" s="21">
        <v>323274</v>
      </c>
    </row>
    <row r="123" spans="1:6" ht="12.75" customHeight="1" x14ac:dyDescent="0.3">
      <c r="A123" s="16" t="s">
        <v>38</v>
      </c>
      <c r="B123" s="16" t="s">
        <v>9</v>
      </c>
      <c r="C123" s="16" t="s">
        <v>14</v>
      </c>
      <c r="D123" s="17">
        <v>72475</v>
      </c>
      <c r="E123" s="17">
        <v>38183</v>
      </c>
      <c r="F123" s="17">
        <v>34292</v>
      </c>
    </row>
    <row r="124" spans="1:6" ht="12.75" customHeight="1" x14ac:dyDescent="0.3">
      <c r="A124" s="18" t="s">
        <v>38</v>
      </c>
      <c r="B124" s="18" t="s">
        <v>9</v>
      </c>
      <c r="C124" s="18" t="s">
        <v>36</v>
      </c>
      <c r="D124" s="19">
        <v>117</v>
      </c>
      <c r="E124" s="19">
        <v>57</v>
      </c>
      <c r="F124" s="19">
        <v>60</v>
      </c>
    </row>
    <row r="125" spans="1:6" ht="12.75" customHeight="1" x14ac:dyDescent="0.3">
      <c r="A125" s="18" t="s">
        <v>38</v>
      </c>
      <c r="B125" s="18" t="s">
        <v>9</v>
      </c>
      <c r="C125" s="18" t="s">
        <v>37</v>
      </c>
      <c r="D125" s="19">
        <v>4354</v>
      </c>
      <c r="E125" s="19">
        <v>2339</v>
      </c>
      <c r="F125" s="19">
        <v>2015</v>
      </c>
    </row>
    <row r="126" spans="1:6" ht="12.75" customHeight="1" x14ac:dyDescent="0.3">
      <c r="A126" s="18" t="s">
        <v>38</v>
      </c>
      <c r="B126" s="18" t="s">
        <v>9</v>
      </c>
      <c r="C126" s="18" t="s">
        <v>39</v>
      </c>
      <c r="D126" s="19">
        <v>204</v>
      </c>
      <c r="E126" s="19">
        <v>126</v>
      </c>
      <c r="F126" s="19">
        <v>78</v>
      </c>
    </row>
    <row r="127" spans="1:6" ht="12.75" customHeight="1" x14ac:dyDescent="0.3">
      <c r="A127" s="18" t="s">
        <v>38</v>
      </c>
      <c r="B127" s="18" t="s">
        <v>9</v>
      </c>
      <c r="C127" s="18" t="s">
        <v>40</v>
      </c>
      <c r="D127" s="19">
        <v>449</v>
      </c>
      <c r="E127" s="19">
        <v>231</v>
      </c>
      <c r="F127" s="19">
        <v>218</v>
      </c>
    </row>
    <row r="128" spans="1:6" ht="12.75" customHeight="1" x14ac:dyDescent="0.3">
      <c r="A128" s="18" t="s">
        <v>38</v>
      </c>
      <c r="B128" s="18" t="s">
        <v>9</v>
      </c>
      <c r="C128" s="18" t="s">
        <v>41</v>
      </c>
      <c r="D128" s="19">
        <v>447</v>
      </c>
      <c r="E128" s="19">
        <v>241</v>
      </c>
      <c r="F128" s="19">
        <v>206</v>
      </c>
    </row>
    <row r="129" spans="1:6" ht="12.75" customHeight="1" x14ac:dyDescent="0.3">
      <c r="A129" s="18" t="s">
        <v>38</v>
      </c>
      <c r="B129" s="18" t="s">
        <v>9</v>
      </c>
      <c r="C129" s="18" t="s">
        <v>42</v>
      </c>
      <c r="D129" s="19">
        <v>3067</v>
      </c>
      <c r="E129" s="19">
        <v>1629</v>
      </c>
      <c r="F129" s="19">
        <v>1438</v>
      </c>
    </row>
    <row r="130" spans="1:6" ht="12.75" customHeight="1" x14ac:dyDescent="0.3">
      <c r="A130" s="18" t="s">
        <v>38</v>
      </c>
      <c r="B130" s="18" t="s">
        <v>9</v>
      </c>
      <c r="C130" s="18" t="s">
        <v>43</v>
      </c>
      <c r="D130" s="19">
        <v>706</v>
      </c>
      <c r="E130" s="19">
        <v>358</v>
      </c>
      <c r="F130" s="19">
        <v>348</v>
      </c>
    </row>
    <row r="131" spans="1:6" ht="12.75" customHeight="1" x14ac:dyDescent="0.3">
      <c r="A131" s="18" t="s">
        <v>38</v>
      </c>
      <c r="B131" s="18" t="s">
        <v>9</v>
      </c>
      <c r="C131" s="18" t="s">
        <v>44</v>
      </c>
      <c r="D131" s="19">
        <v>4376</v>
      </c>
      <c r="E131" s="19">
        <v>2334</v>
      </c>
      <c r="F131" s="19">
        <v>2042</v>
      </c>
    </row>
    <row r="132" spans="1:6" ht="12.75" customHeight="1" x14ac:dyDescent="0.3">
      <c r="A132" s="18" t="s">
        <v>38</v>
      </c>
      <c r="B132" s="18" t="s">
        <v>9</v>
      </c>
      <c r="C132" s="18" t="s">
        <v>45</v>
      </c>
      <c r="D132" s="19">
        <v>690</v>
      </c>
      <c r="E132" s="19">
        <v>364</v>
      </c>
      <c r="F132" s="19">
        <v>326</v>
      </c>
    </row>
    <row r="133" spans="1:6" ht="12.75" customHeight="1" x14ac:dyDescent="0.3">
      <c r="A133" s="18" t="s">
        <v>38</v>
      </c>
      <c r="B133" s="18" t="s">
        <v>9</v>
      </c>
      <c r="C133" s="18" t="s">
        <v>46</v>
      </c>
      <c r="D133" s="19">
        <v>927</v>
      </c>
      <c r="E133" s="19">
        <v>476</v>
      </c>
      <c r="F133" s="19">
        <v>451</v>
      </c>
    </row>
    <row r="134" spans="1:6" ht="12.75" customHeight="1" x14ac:dyDescent="0.3">
      <c r="A134" s="18" t="s">
        <v>38</v>
      </c>
      <c r="B134" s="18" t="s">
        <v>9</v>
      </c>
      <c r="C134" s="18" t="s">
        <v>47</v>
      </c>
      <c r="D134" s="19">
        <v>19626</v>
      </c>
      <c r="E134" s="19">
        <v>10053</v>
      </c>
      <c r="F134" s="19">
        <v>9573</v>
      </c>
    </row>
    <row r="135" spans="1:6" ht="12.75" customHeight="1" x14ac:dyDescent="0.3">
      <c r="A135" s="18" t="s">
        <v>38</v>
      </c>
      <c r="B135" s="18" t="s">
        <v>9</v>
      </c>
      <c r="C135" s="18" t="s">
        <v>48</v>
      </c>
      <c r="D135" s="19">
        <v>621</v>
      </c>
      <c r="E135" s="19">
        <v>329</v>
      </c>
      <c r="F135" s="19">
        <v>292</v>
      </c>
    </row>
    <row r="136" spans="1:6" ht="12.75" customHeight="1" x14ac:dyDescent="0.3">
      <c r="A136" s="18" t="s">
        <v>38</v>
      </c>
      <c r="B136" s="18" t="s">
        <v>9</v>
      </c>
      <c r="C136" s="18" t="s">
        <v>49</v>
      </c>
      <c r="D136" s="19">
        <v>3752</v>
      </c>
      <c r="E136" s="19">
        <v>2023</v>
      </c>
      <c r="F136" s="19">
        <v>1729</v>
      </c>
    </row>
    <row r="137" spans="1:6" ht="12.75" customHeight="1" x14ac:dyDescent="0.3">
      <c r="A137" s="18" t="s">
        <v>38</v>
      </c>
      <c r="B137" s="18" t="s">
        <v>9</v>
      </c>
      <c r="C137" s="18" t="s">
        <v>50</v>
      </c>
      <c r="D137" s="19">
        <v>5269</v>
      </c>
      <c r="E137" s="19">
        <v>2844</v>
      </c>
      <c r="F137" s="19">
        <v>2425</v>
      </c>
    </row>
    <row r="138" spans="1:6" ht="12.75" customHeight="1" x14ac:dyDescent="0.3">
      <c r="A138" s="18" t="s">
        <v>38</v>
      </c>
      <c r="B138" s="18" t="s">
        <v>9</v>
      </c>
      <c r="C138" s="18" t="s">
        <v>51</v>
      </c>
      <c r="D138" s="19">
        <v>1298</v>
      </c>
      <c r="E138" s="19">
        <v>655</v>
      </c>
      <c r="F138" s="19">
        <v>643</v>
      </c>
    </row>
    <row r="139" spans="1:6" ht="12.75" customHeight="1" x14ac:dyDescent="0.3">
      <c r="A139" s="18" t="s">
        <v>38</v>
      </c>
      <c r="B139" s="18" t="s">
        <v>9</v>
      </c>
      <c r="C139" s="18" t="s">
        <v>52</v>
      </c>
      <c r="D139" s="19">
        <v>1165</v>
      </c>
      <c r="E139" s="19">
        <v>592</v>
      </c>
      <c r="F139" s="19">
        <v>573</v>
      </c>
    </row>
    <row r="140" spans="1:6" ht="12.75" customHeight="1" x14ac:dyDescent="0.3">
      <c r="A140" s="18" t="s">
        <v>38</v>
      </c>
      <c r="B140" s="18" t="s">
        <v>9</v>
      </c>
      <c r="C140" s="18" t="s">
        <v>53</v>
      </c>
      <c r="D140" s="19">
        <v>1003</v>
      </c>
      <c r="E140" s="19">
        <v>537</v>
      </c>
      <c r="F140" s="19">
        <v>466</v>
      </c>
    </row>
    <row r="141" spans="1:6" ht="12.75" customHeight="1" x14ac:dyDescent="0.3">
      <c r="A141" s="18" t="s">
        <v>38</v>
      </c>
      <c r="B141" s="18" t="s">
        <v>9</v>
      </c>
      <c r="C141" s="18" t="s">
        <v>54</v>
      </c>
      <c r="D141" s="19">
        <v>529</v>
      </c>
      <c r="E141" s="19">
        <v>311</v>
      </c>
      <c r="F141" s="19">
        <v>218</v>
      </c>
    </row>
    <row r="142" spans="1:6" ht="12.75" customHeight="1" x14ac:dyDescent="0.3">
      <c r="A142" s="18" t="s">
        <v>38</v>
      </c>
      <c r="B142" s="18" t="s">
        <v>9</v>
      </c>
      <c r="C142" s="18" t="s">
        <v>55</v>
      </c>
      <c r="D142" s="19">
        <v>3609</v>
      </c>
      <c r="E142" s="19">
        <v>1898</v>
      </c>
      <c r="F142" s="19">
        <v>1711</v>
      </c>
    </row>
    <row r="143" spans="1:6" ht="12.75" customHeight="1" x14ac:dyDescent="0.3">
      <c r="A143" s="18" t="s">
        <v>38</v>
      </c>
      <c r="B143" s="18" t="s">
        <v>9</v>
      </c>
      <c r="C143" s="18" t="s">
        <v>56</v>
      </c>
      <c r="D143" s="19">
        <v>2889</v>
      </c>
      <c r="E143" s="19">
        <v>1529</v>
      </c>
      <c r="F143" s="19">
        <v>1360</v>
      </c>
    </row>
    <row r="144" spans="1:6" ht="12.75" customHeight="1" x14ac:dyDescent="0.3">
      <c r="A144" s="18" t="s">
        <v>38</v>
      </c>
      <c r="B144" s="18" t="s">
        <v>9</v>
      </c>
      <c r="C144" s="18" t="s">
        <v>57</v>
      </c>
      <c r="D144" s="19">
        <v>368</v>
      </c>
      <c r="E144" s="19">
        <v>186</v>
      </c>
      <c r="F144" s="19">
        <v>182</v>
      </c>
    </row>
    <row r="145" spans="1:6" ht="12.75" customHeight="1" x14ac:dyDescent="0.3">
      <c r="A145" s="18" t="s">
        <v>38</v>
      </c>
      <c r="B145" s="18" t="s">
        <v>9</v>
      </c>
      <c r="C145" s="18" t="s">
        <v>58</v>
      </c>
      <c r="D145" s="19">
        <v>1238</v>
      </c>
      <c r="E145" s="19">
        <v>712</v>
      </c>
      <c r="F145" s="19">
        <v>526</v>
      </c>
    </row>
    <row r="146" spans="1:6" ht="12.75" customHeight="1" x14ac:dyDescent="0.3">
      <c r="A146" s="18" t="s">
        <v>38</v>
      </c>
      <c r="B146" s="18" t="s">
        <v>9</v>
      </c>
      <c r="C146" s="18" t="s">
        <v>59</v>
      </c>
      <c r="D146" s="19">
        <v>217</v>
      </c>
      <c r="E146" s="19">
        <v>110</v>
      </c>
      <c r="F146" s="19">
        <v>107</v>
      </c>
    </row>
    <row r="147" spans="1:6" ht="12.75" customHeight="1" x14ac:dyDescent="0.3">
      <c r="A147" s="18" t="s">
        <v>38</v>
      </c>
      <c r="B147" s="18" t="s">
        <v>9</v>
      </c>
      <c r="C147" s="18" t="s">
        <v>60</v>
      </c>
      <c r="D147" s="19">
        <v>7073</v>
      </c>
      <c r="E147" s="19">
        <v>3594</v>
      </c>
      <c r="F147" s="19">
        <v>3479</v>
      </c>
    </row>
    <row r="148" spans="1:6" ht="12.75" customHeight="1" x14ac:dyDescent="0.3">
      <c r="A148" s="18" t="s">
        <v>38</v>
      </c>
      <c r="B148" s="18" t="s">
        <v>9</v>
      </c>
      <c r="C148" s="18" t="s">
        <v>61</v>
      </c>
      <c r="D148" s="19">
        <v>2096</v>
      </c>
      <c r="E148" s="19">
        <v>1138</v>
      </c>
      <c r="F148" s="19">
        <v>958</v>
      </c>
    </row>
    <row r="149" spans="1:6" ht="12.75" customHeight="1" x14ac:dyDescent="0.3">
      <c r="A149" s="18" t="s">
        <v>38</v>
      </c>
      <c r="B149" s="18" t="s">
        <v>9</v>
      </c>
      <c r="C149" s="18" t="s">
        <v>62</v>
      </c>
      <c r="D149" s="19">
        <v>439</v>
      </c>
      <c r="E149" s="19">
        <v>238</v>
      </c>
      <c r="F149" s="19">
        <v>201</v>
      </c>
    </row>
    <row r="150" spans="1:6" ht="12.75" customHeight="1" x14ac:dyDescent="0.3">
      <c r="A150" s="18" t="s">
        <v>38</v>
      </c>
      <c r="B150" s="18" t="s">
        <v>9</v>
      </c>
      <c r="C150" s="18" t="s">
        <v>63</v>
      </c>
      <c r="D150" s="19">
        <v>429</v>
      </c>
      <c r="E150" s="19">
        <v>235</v>
      </c>
      <c r="F150" s="19">
        <v>194</v>
      </c>
    </row>
    <row r="151" spans="1:6" ht="12.75" customHeight="1" x14ac:dyDescent="0.3">
      <c r="A151" s="18" t="s">
        <v>38</v>
      </c>
      <c r="B151" s="18" t="s">
        <v>9</v>
      </c>
      <c r="C151" s="18" t="s">
        <v>64</v>
      </c>
      <c r="D151" s="19">
        <v>358</v>
      </c>
      <c r="E151" s="19">
        <v>184</v>
      </c>
      <c r="F151" s="19">
        <v>174</v>
      </c>
    </row>
    <row r="152" spans="1:6" ht="12.75" customHeight="1" x14ac:dyDescent="0.3">
      <c r="A152" s="18" t="s">
        <v>38</v>
      </c>
      <c r="B152" s="18" t="s">
        <v>9</v>
      </c>
      <c r="C152" s="18" t="s">
        <v>65</v>
      </c>
      <c r="D152" s="19">
        <v>4773</v>
      </c>
      <c r="E152" s="19">
        <v>2655</v>
      </c>
      <c r="F152" s="19">
        <v>2118</v>
      </c>
    </row>
    <row r="153" spans="1:6" ht="12.75" customHeight="1" x14ac:dyDescent="0.3">
      <c r="A153" s="18" t="s">
        <v>38</v>
      </c>
      <c r="B153" s="18" t="s">
        <v>9</v>
      </c>
      <c r="C153" s="18" t="s">
        <v>66</v>
      </c>
      <c r="D153" s="19">
        <v>172</v>
      </c>
      <c r="E153" s="19">
        <v>90</v>
      </c>
      <c r="F153" s="19">
        <v>82</v>
      </c>
    </row>
    <row r="154" spans="1:6" ht="12.75" customHeight="1" x14ac:dyDescent="0.3">
      <c r="A154" s="18" t="s">
        <v>38</v>
      </c>
      <c r="B154" s="18" t="s">
        <v>9</v>
      </c>
      <c r="C154" s="18" t="s">
        <v>67</v>
      </c>
      <c r="D154" s="19">
        <v>214</v>
      </c>
      <c r="E154" s="19">
        <v>115</v>
      </c>
      <c r="F154" s="19">
        <v>99</v>
      </c>
    </row>
    <row r="155" spans="1:6" ht="12.75" customHeight="1" x14ac:dyDescent="0.3">
      <c r="A155" s="20" t="s">
        <v>38</v>
      </c>
      <c r="B155" s="20" t="s">
        <v>10</v>
      </c>
      <c r="C155" s="20" t="s">
        <v>14</v>
      </c>
      <c r="D155" s="21">
        <v>2653</v>
      </c>
      <c r="E155" s="21">
        <v>1720</v>
      </c>
      <c r="F155" s="21">
        <v>933</v>
      </c>
    </row>
    <row r="156" spans="1:6" ht="12.75" customHeight="1" x14ac:dyDescent="0.3">
      <c r="A156" s="16" t="s">
        <v>38</v>
      </c>
      <c r="B156" s="16" t="s">
        <v>11</v>
      </c>
      <c r="C156" s="16" t="s">
        <v>14</v>
      </c>
      <c r="D156" s="17">
        <v>1319</v>
      </c>
      <c r="E156" s="17">
        <v>692</v>
      </c>
      <c r="F156" s="17">
        <v>627</v>
      </c>
    </row>
    <row r="157" spans="1:6" ht="12.75" customHeight="1" x14ac:dyDescent="0.3">
      <c r="A157" s="20" t="s">
        <v>38</v>
      </c>
      <c r="B157" s="20" t="s">
        <v>12</v>
      </c>
      <c r="C157" s="20" t="s">
        <v>14</v>
      </c>
      <c r="D157" s="21">
        <v>2970</v>
      </c>
      <c r="E157" s="21">
        <v>2433</v>
      </c>
      <c r="F157" s="21">
        <v>537</v>
      </c>
    </row>
    <row r="158" spans="1:6" ht="12.75" customHeight="1" x14ac:dyDescent="0.3">
      <c r="A158" s="16" t="s">
        <v>39</v>
      </c>
      <c r="B158" s="16" t="s">
        <v>14</v>
      </c>
      <c r="C158" s="16" t="s">
        <v>14</v>
      </c>
      <c r="D158" s="17">
        <v>845134</v>
      </c>
      <c r="E158" s="17">
        <v>414972</v>
      </c>
      <c r="F158" s="17">
        <v>430162</v>
      </c>
    </row>
    <row r="159" spans="1:6" ht="12.75" customHeight="1" x14ac:dyDescent="0.3">
      <c r="A159" s="20" t="s">
        <v>39</v>
      </c>
      <c r="B159" s="20" t="s">
        <v>8</v>
      </c>
      <c r="C159" s="20" t="s">
        <v>14</v>
      </c>
      <c r="D159" s="21">
        <v>814049</v>
      </c>
      <c r="E159" s="21">
        <v>398949</v>
      </c>
      <c r="F159" s="21">
        <v>415100</v>
      </c>
    </row>
    <row r="160" spans="1:6" ht="12.75" customHeight="1" x14ac:dyDescent="0.3">
      <c r="A160" s="16" t="s">
        <v>39</v>
      </c>
      <c r="B160" s="16" t="s">
        <v>9</v>
      </c>
      <c r="C160" s="16" t="s">
        <v>14</v>
      </c>
      <c r="D160" s="17">
        <v>27860</v>
      </c>
      <c r="E160" s="17">
        <v>13910</v>
      </c>
      <c r="F160" s="17">
        <v>13950</v>
      </c>
    </row>
    <row r="161" spans="1:6" ht="12.75" customHeight="1" x14ac:dyDescent="0.3">
      <c r="A161" s="18" t="s">
        <v>39</v>
      </c>
      <c r="B161" s="18" t="s">
        <v>9</v>
      </c>
      <c r="C161" s="18" t="s">
        <v>36</v>
      </c>
      <c r="D161" s="19">
        <v>19</v>
      </c>
      <c r="E161" s="19">
        <v>12</v>
      </c>
      <c r="F161" s="19">
        <v>7</v>
      </c>
    </row>
    <row r="162" spans="1:6" ht="12.75" customHeight="1" x14ac:dyDescent="0.3">
      <c r="A162" s="18" t="s">
        <v>39</v>
      </c>
      <c r="B162" s="18" t="s">
        <v>9</v>
      </c>
      <c r="C162" s="18" t="s">
        <v>37</v>
      </c>
      <c r="D162" s="19">
        <v>209</v>
      </c>
      <c r="E162" s="19">
        <v>103</v>
      </c>
      <c r="F162" s="19">
        <v>106</v>
      </c>
    </row>
    <row r="163" spans="1:6" ht="12.75" customHeight="1" x14ac:dyDescent="0.3">
      <c r="A163" s="18" t="s">
        <v>39</v>
      </c>
      <c r="B163" s="18" t="s">
        <v>9</v>
      </c>
      <c r="C163" s="18" t="s">
        <v>38</v>
      </c>
      <c r="D163" s="19">
        <v>82</v>
      </c>
      <c r="E163" s="19">
        <v>46</v>
      </c>
      <c r="F163" s="19">
        <v>36</v>
      </c>
    </row>
    <row r="164" spans="1:6" ht="12.75" customHeight="1" x14ac:dyDescent="0.3">
      <c r="A164" s="18" t="s">
        <v>39</v>
      </c>
      <c r="B164" s="18" t="s">
        <v>9</v>
      </c>
      <c r="C164" s="18" t="s">
        <v>40</v>
      </c>
      <c r="D164" s="19">
        <v>110</v>
      </c>
      <c r="E164" s="19">
        <v>62</v>
      </c>
      <c r="F164" s="19">
        <v>48</v>
      </c>
    </row>
    <row r="165" spans="1:6" ht="12.75" customHeight="1" x14ac:dyDescent="0.3">
      <c r="A165" s="18" t="s">
        <v>39</v>
      </c>
      <c r="B165" s="18" t="s">
        <v>9</v>
      </c>
      <c r="C165" s="18" t="s">
        <v>41</v>
      </c>
      <c r="D165" s="19">
        <v>61</v>
      </c>
      <c r="E165" s="19">
        <v>35</v>
      </c>
      <c r="F165" s="19">
        <v>26</v>
      </c>
    </row>
    <row r="166" spans="1:6" ht="12.75" customHeight="1" x14ac:dyDescent="0.3">
      <c r="A166" s="18" t="s">
        <v>39</v>
      </c>
      <c r="B166" s="18" t="s">
        <v>9</v>
      </c>
      <c r="C166" s="18" t="s">
        <v>42</v>
      </c>
      <c r="D166" s="19">
        <v>2317</v>
      </c>
      <c r="E166" s="19">
        <v>1151</v>
      </c>
      <c r="F166" s="19">
        <v>1166</v>
      </c>
    </row>
    <row r="167" spans="1:6" ht="12.75" customHeight="1" x14ac:dyDescent="0.3">
      <c r="A167" s="18" t="s">
        <v>39</v>
      </c>
      <c r="B167" s="18" t="s">
        <v>9</v>
      </c>
      <c r="C167" s="18" t="s">
        <v>43</v>
      </c>
      <c r="D167" s="19">
        <v>232</v>
      </c>
      <c r="E167" s="19">
        <v>115</v>
      </c>
      <c r="F167" s="19">
        <v>117</v>
      </c>
    </row>
    <row r="168" spans="1:6" ht="12.75" customHeight="1" x14ac:dyDescent="0.3">
      <c r="A168" s="18" t="s">
        <v>39</v>
      </c>
      <c r="B168" s="18" t="s">
        <v>9</v>
      </c>
      <c r="C168" s="18" t="s">
        <v>44</v>
      </c>
      <c r="D168" s="19">
        <v>1440</v>
      </c>
      <c r="E168" s="19">
        <v>770</v>
      </c>
      <c r="F168" s="19">
        <v>670</v>
      </c>
    </row>
    <row r="169" spans="1:6" ht="12.75" customHeight="1" x14ac:dyDescent="0.3">
      <c r="A169" s="18" t="s">
        <v>39</v>
      </c>
      <c r="B169" s="18" t="s">
        <v>9</v>
      </c>
      <c r="C169" s="18" t="s">
        <v>45</v>
      </c>
      <c r="D169" s="19">
        <v>83</v>
      </c>
      <c r="E169" s="19">
        <v>43</v>
      </c>
      <c r="F169" s="19">
        <v>40</v>
      </c>
    </row>
    <row r="170" spans="1:6" ht="12.75" customHeight="1" x14ac:dyDescent="0.3">
      <c r="A170" s="18" t="s">
        <v>39</v>
      </c>
      <c r="B170" s="18" t="s">
        <v>9</v>
      </c>
      <c r="C170" s="18" t="s">
        <v>46</v>
      </c>
      <c r="D170" s="19">
        <v>226</v>
      </c>
      <c r="E170" s="19">
        <v>103</v>
      </c>
      <c r="F170" s="19">
        <v>123</v>
      </c>
    </row>
    <row r="171" spans="1:6" ht="12.75" customHeight="1" x14ac:dyDescent="0.3">
      <c r="A171" s="18" t="s">
        <v>39</v>
      </c>
      <c r="B171" s="18" t="s">
        <v>9</v>
      </c>
      <c r="C171" s="18" t="s">
        <v>47</v>
      </c>
      <c r="D171" s="19">
        <v>316</v>
      </c>
      <c r="E171" s="19">
        <v>156</v>
      </c>
      <c r="F171" s="19">
        <v>160</v>
      </c>
    </row>
    <row r="172" spans="1:6" ht="12.75" customHeight="1" x14ac:dyDescent="0.3">
      <c r="A172" s="18" t="s">
        <v>39</v>
      </c>
      <c r="B172" s="18" t="s">
        <v>9</v>
      </c>
      <c r="C172" s="18" t="s">
        <v>48</v>
      </c>
      <c r="D172" s="19">
        <v>104</v>
      </c>
      <c r="E172" s="19">
        <v>46</v>
      </c>
      <c r="F172" s="19">
        <v>58</v>
      </c>
    </row>
    <row r="173" spans="1:6" ht="12.75" customHeight="1" x14ac:dyDescent="0.3">
      <c r="A173" s="18" t="s">
        <v>39</v>
      </c>
      <c r="B173" s="18" t="s">
        <v>9</v>
      </c>
      <c r="C173" s="18" t="s">
        <v>49</v>
      </c>
      <c r="D173" s="19">
        <v>320</v>
      </c>
      <c r="E173" s="19">
        <v>168</v>
      </c>
      <c r="F173" s="19">
        <v>152</v>
      </c>
    </row>
    <row r="174" spans="1:6" ht="12.75" customHeight="1" x14ac:dyDescent="0.3">
      <c r="A174" s="18" t="s">
        <v>39</v>
      </c>
      <c r="B174" s="18" t="s">
        <v>9</v>
      </c>
      <c r="C174" s="18" t="s">
        <v>50</v>
      </c>
      <c r="D174" s="19">
        <v>901</v>
      </c>
      <c r="E174" s="19">
        <v>452</v>
      </c>
      <c r="F174" s="19">
        <v>449</v>
      </c>
    </row>
    <row r="175" spans="1:6" ht="12.75" customHeight="1" x14ac:dyDescent="0.3">
      <c r="A175" s="18" t="s">
        <v>39</v>
      </c>
      <c r="B175" s="18" t="s">
        <v>9</v>
      </c>
      <c r="C175" s="18" t="s">
        <v>51</v>
      </c>
      <c r="D175" s="19">
        <v>423</v>
      </c>
      <c r="E175" s="19">
        <v>222</v>
      </c>
      <c r="F175" s="19">
        <v>201</v>
      </c>
    </row>
    <row r="176" spans="1:6" ht="12.75" customHeight="1" x14ac:dyDescent="0.3">
      <c r="A176" s="18" t="s">
        <v>39</v>
      </c>
      <c r="B176" s="18" t="s">
        <v>9</v>
      </c>
      <c r="C176" s="18" t="s">
        <v>52</v>
      </c>
      <c r="D176" s="19">
        <v>195</v>
      </c>
      <c r="E176" s="19">
        <v>91</v>
      </c>
      <c r="F176" s="19">
        <v>104</v>
      </c>
    </row>
    <row r="177" spans="1:6" ht="12.75" customHeight="1" x14ac:dyDescent="0.3">
      <c r="A177" s="18" t="s">
        <v>39</v>
      </c>
      <c r="B177" s="18" t="s">
        <v>9</v>
      </c>
      <c r="C177" s="18" t="s">
        <v>53</v>
      </c>
      <c r="D177" s="19">
        <v>52</v>
      </c>
      <c r="E177" s="19">
        <v>26</v>
      </c>
      <c r="F177" s="19">
        <v>26</v>
      </c>
    </row>
    <row r="178" spans="1:6" ht="12.75" customHeight="1" x14ac:dyDescent="0.3">
      <c r="A178" s="18" t="s">
        <v>39</v>
      </c>
      <c r="B178" s="18" t="s">
        <v>9</v>
      </c>
      <c r="C178" s="18" t="s">
        <v>54</v>
      </c>
      <c r="D178" s="19">
        <v>318</v>
      </c>
      <c r="E178" s="19">
        <v>169</v>
      </c>
      <c r="F178" s="19">
        <v>149</v>
      </c>
    </row>
    <row r="179" spans="1:6" ht="12.75" customHeight="1" x14ac:dyDescent="0.3">
      <c r="A179" s="18" t="s">
        <v>39</v>
      </c>
      <c r="B179" s="18" t="s">
        <v>9</v>
      </c>
      <c r="C179" s="18" t="s">
        <v>55</v>
      </c>
      <c r="D179" s="19">
        <v>672</v>
      </c>
      <c r="E179" s="19">
        <v>342</v>
      </c>
      <c r="F179" s="19">
        <v>330</v>
      </c>
    </row>
    <row r="180" spans="1:6" ht="12.75" customHeight="1" x14ac:dyDescent="0.3">
      <c r="A180" s="18" t="s">
        <v>39</v>
      </c>
      <c r="B180" s="18" t="s">
        <v>9</v>
      </c>
      <c r="C180" s="18" t="s">
        <v>56</v>
      </c>
      <c r="D180" s="19">
        <v>626</v>
      </c>
      <c r="E180" s="19">
        <v>291</v>
      </c>
      <c r="F180" s="19">
        <v>335</v>
      </c>
    </row>
    <row r="181" spans="1:6" ht="12.75" customHeight="1" x14ac:dyDescent="0.3">
      <c r="A181" s="18" t="s">
        <v>39</v>
      </c>
      <c r="B181" s="18" t="s">
        <v>9</v>
      </c>
      <c r="C181" s="18" t="s">
        <v>57</v>
      </c>
      <c r="D181" s="19">
        <v>141</v>
      </c>
      <c r="E181" s="19">
        <v>75</v>
      </c>
      <c r="F181" s="19">
        <v>66</v>
      </c>
    </row>
    <row r="182" spans="1:6" ht="12.75" customHeight="1" x14ac:dyDescent="0.3">
      <c r="A182" s="18" t="s">
        <v>39</v>
      </c>
      <c r="B182" s="18" t="s">
        <v>9</v>
      </c>
      <c r="C182" s="18" t="s">
        <v>58</v>
      </c>
      <c r="D182" s="19">
        <v>3565</v>
      </c>
      <c r="E182" s="19">
        <v>1852</v>
      </c>
      <c r="F182" s="19">
        <v>1713</v>
      </c>
    </row>
    <row r="183" spans="1:6" ht="12.75" customHeight="1" x14ac:dyDescent="0.3">
      <c r="A183" s="18" t="s">
        <v>39</v>
      </c>
      <c r="B183" s="18" t="s">
        <v>9</v>
      </c>
      <c r="C183" s="18" t="s">
        <v>59</v>
      </c>
      <c r="D183" s="19">
        <v>167</v>
      </c>
      <c r="E183" s="19">
        <v>91</v>
      </c>
      <c r="F183" s="19">
        <v>76</v>
      </c>
    </row>
    <row r="184" spans="1:6" ht="12.75" customHeight="1" x14ac:dyDescent="0.3">
      <c r="A184" s="18" t="s">
        <v>39</v>
      </c>
      <c r="B184" s="18" t="s">
        <v>9</v>
      </c>
      <c r="C184" s="18" t="s">
        <v>60</v>
      </c>
      <c r="D184" s="19">
        <v>180</v>
      </c>
      <c r="E184" s="19">
        <v>97</v>
      </c>
      <c r="F184" s="19">
        <v>83</v>
      </c>
    </row>
    <row r="185" spans="1:6" ht="12.75" customHeight="1" x14ac:dyDescent="0.3">
      <c r="A185" s="18" t="s">
        <v>39</v>
      </c>
      <c r="B185" s="18" t="s">
        <v>9</v>
      </c>
      <c r="C185" s="18" t="s">
        <v>61</v>
      </c>
      <c r="D185" s="19">
        <v>151</v>
      </c>
      <c r="E185" s="19">
        <v>79</v>
      </c>
      <c r="F185" s="19">
        <v>72</v>
      </c>
    </row>
    <row r="186" spans="1:6" ht="12.75" customHeight="1" x14ac:dyDescent="0.3">
      <c r="A186" s="18" t="s">
        <v>39</v>
      </c>
      <c r="B186" s="18" t="s">
        <v>9</v>
      </c>
      <c r="C186" s="18" t="s">
        <v>62</v>
      </c>
      <c r="D186" s="19">
        <v>6656</v>
      </c>
      <c r="E186" s="19">
        <v>3183</v>
      </c>
      <c r="F186" s="19">
        <v>3473</v>
      </c>
    </row>
    <row r="187" spans="1:6" ht="12.75" customHeight="1" x14ac:dyDescent="0.3">
      <c r="A187" s="18" t="s">
        <v>39</v>
      </c>
      <c r="B187" s="18" t="s">
        <v>9</v>
      </c>
      <c r="C187" s="18" t="s">
        <v>63</v>
      </c>
      <c r="D187" s="19">
        <v>773</v>
      </c>
      <c r="E187" s="19">
        <v>405</v>
      </c>
      <c r="F187" s="19">
        <v>368</v>
      </c>
    </row>
    <row r="188" spans="1:6" ht="12.75" customHeight="1" x14ac:dyDescent="0.3">
      <c r="A188" s="18" t="s">
        <v>39</v>
      </c>
      <c r="B188" s="18" t="s">
        <v>9</v>
      </c>
      <c r="C188" s="18" t="s">
        <v>64</v>
      </c>
      <c r="D188" s="19">
        <v>69</v>
      </c>
      <c r="E188" s="19">
        <v>39</v>
      </c>
      <c r="F188" s="19">
        <v>30</v>
      </c>
    </row>
    <row r="189" spans="1:6" ht="12.75" customHeight="1" x14ac:dyDescent="0.3">
      <c r="A189" s="18" t="s">
        <v>39</v>
      </c>
      <c r="B189" s="18" t="s">
        <v>9</v>
      </c>
      <c r="C189" s="18" t="s">
        <v>65</v>
      </c>
      <c r="D189" s="19">
        <v>4499</v>
      </c>
      <c r="E189" s="19">
        <v>2273</v>
      </c>
      <c r="F189" s="19">
        <v>2226</v>
      </c>
    </row>
    <row r="190" spans="1:6" ht="12.75" customHeight="1" x14ac:dyDescent="0.3">
      <c r="A190" s="18" t="s">
        <v>39</v>
      </c>
      <c r="B190" s="18" t="s">
        <v>9</v>
      </c>
      <c r="C190" s="18" t="s">
        <v>66</v>
      </c>
      <c r="D190" s="19">
        <v>2856</v>
      </c>
      <c r="E190" s="19">
        <v>1357</v>
      </c>
      <c r="F190" s="19">
        <v>1499</v>
      </c>
    </row>
    <row r="191" spans="1:6" ht="12.75" customHeight="1" x14ac:dyDescent="0.3">
      <c r="A191" s="18" t="s">
        <v>39</v>
      </c>
      <c r="B191" s="18" t="s">
        <v>9</v>
      </c>
      <c r="C191" s="18" t="s">
        <v>67</v>
      </c>
      <c r="D191" s="19">
        <v>97</v>
      </c>
      <c r="E191" s="19">
        <v>56</v>
      </c>
      <c r="F191" s="19">
        <v>41</v>
      </c>
    </row>
    <row r="192" spans="1:6" ht="12.75" customHeight="1" x14ac:dyDescent="0.3">
      <c r="A192" s="20" t="s">
        <v>39</v>
      </c>
      <c r="B192" s="20" t="s">
        <v>10</v>
      </c>
      <c r="C192" s="20" t="s">
        <v>14</v>
      </c>
      <c r="D192" s="21">
        <v>993</v>
      </c>
      <c r="E192" s="21">
        <v>695</v>
      </c>
      <c r="F192" s="21">
        <v>298</v>
      </c>
    </row>
    <row r="193" spans="1:6" ht="12.75" customHeight="1" x14ac:dyDescent="0.3">
      <c r="A193" s="16" t="s">
        <v>39</v>
      </c>
      <c r="B193" s="16" t="s">
        <v>11</v>
      </c>
      <c r="C193" s="16" t="s">
        <v>14</v>
      </c>
      <c r="D193" s="17">
        <v>1226</v>
      </c>
      <c r="E193" s="17">
        <v>588</v>
      </c>
      <c r="F193" s="17">
        <v>638</v>
      </c>
    </row>
    <row r="194" spans="1:6" ht="12.75" customHeight="1" x14ac:dyDescent="0.3">
      <c r="A194" s="20" t="s">
        <v>39</v>
      </c>
      <c r="B194" s="20" t="s">
        <v>12</v>
      </c>
      <c r="C194" s="20" t="s">
        <v>14</v>
      </c>
      <c r="D194" s="21">
        <v>1006</v>
      </c>
      <c r="E194" s="21">
        <v>830</v>
      </c>
      <c r="F194" s="21">
        <v>176</v>
      </c>
    </row>
    <row r="195" spans="1:6" ht="12.75" customHeight="1" x14ac:dyDescent="0.3">
      <c r="A195" s="16" t="s">
        <v>40</v>
      </c>
      <c r="B195" s="16" t="s">
        <v>14</v>
      </c>
      <c r="C195" s="16" t="s">
        <v>14</v>
      </c>
      <c r="D195" s="17">
        <v>2860700</v>
      </c>
      <c r="E195" s="17">
        <v>1418783</v>
      </c>
      <c r="F195" s="17">
        <v>1441917</v>
      </c>
    </row>
    <row r="196" spans="1:6" ht="12.75" customHeight="1" x14ac:dyDescent="0.3">
      <c r="A196" s="20" t="s">
        <v>40</v>
      </c>
      <c r="B196" s="20" t="s">
        <v>8</v>
      </c>
      <c r="C196" s="20" t="s">
        <v>14</v>
      </c>
      <c r="D196" s="21">
        <v>2762766</v>
      </c>
      <c r="E196" s="21">
        <v>1365141</v>
      </c>
      <c r="F196" s="21">
        <v>1397625</v>
      </c>
    </row>
    <row r="197" spans="1:6" ht="12.75" customHeight="1" x14ac:dyDescent="0.3">
      <c r="A197" s="16" t="s">
        <v>40</v>
      </c>
      <c r="B197" s="16" t="s">
        <v>9</v>
      </c>
      <c r="C197" s="16" t="s">
        <v>14</v>
      </c>
      <c r="D197" s="17">
        <v>83587</v>
      </c>
      <c r="E197" s="17">
        <v>44464</v>
      </c>
      <c r="F197" s="17">
        <v>39123</v>
      </c>
    </row>
    <row r="198" spans="1:6" ht="12.75" customHeight="1" x14ac:dyDescent="0.3">
      <c r="A198" s="18" t="s">
        <v>40</v>
      </c>
      <c r="B198" s="18" t="s">
        <v>9</v>
      </c>
      <c r="C198" s="18" t="s">
        <v>36</v>
      </c>
      <c r="D198" s="19">
        <v>638</v>
      </c>
      <c r="E198" s="19">
        <v>339</v>
      </c>
      <c r="F198" s="19">
        <v>299</v>
      </c>
    </row>
    <row r="199" spans="1:6" ht="12.75" customHeight="1" x14ac:dyDescent="0.3">
      <c r="A199" s="18" t="s">
        <v>40</v>
      </c>
      <c r="B199" s="18" t="s">
        <v>9</v>
      </c>
      <c r="C199" s="18" t="s">
        <v>37</v>
      </c>
      <c r="D199" s="19">
        <v>976</v>
      </c>
      <c r="E199" s="19">
        <v>525</v>
      </c>
      <c r="F199" s="19">
        <v>451</v>
      </c>
    </row>
    <row r="200" spans="1:6" ht="12.75" customHeight="1" x14ac:dyDescent="0.3">
      <c r="A200" s="18" t="s">
        <v>40</v>
      </c>
      <c r="B200" s="18" t="s">
        <v>9</v>
      </c>
      <c r="C200" s="18" t="s">
        <v>38</v>
      </c>
      <c r="D200" s="19">
        <v>345</v>
      </c>
      <c r="E200" s="19">
        <v>190</v>
      </c>
      <c r="F200" s="19">
        <v>155</v>
      </c>
    </row>
    <row r="201" spans="1:6" ht="12.75" customHeight="1" x14ac:dyDescent="0.3">
      <c r="A201" s="18" t="s">
        <v>40</v>
      </c>
      <c r="B201" s="18" t="s">
        <v>9</v>
      </c>
      <c r="C201" s="18" t="s">
        <v>39</v>
      </c>
      <c r="D201" s="19">
        <v>268</v>
      </c>
      <c r="E201" s="19">
        <v>149</v>
      </c>
      <c r="F201" s="19">
        <v>119</v>
      </c>
    </row>
    <row r="202" spans="1:6" ht="12.75" customHeight="1" x14ac:dyDescent="0.3">
      <c r="A202" s="18" t="s">
        <v>40</v>
      </c>
      <c r="B202" s="18" t="s">
        <v>9</v>
      </c>
      <c r="C202" s="18" t="s">
        <v>41</v>
      </c>
      <c r="D202" s="19">
        <v>294</v>
      </c>
      <c r="E202" s="19">
        <v>142</v>
      </c>
      <c r="F202" s="19">
        <v>152</v>
      </c>
    </row>
    <row r="203" spans="1:6" ht="12.75" customHeight="1" x14ac:dyDescent="0.3">
      <c r="A203" s="18" t="s">
        <v>40</v>
      </c>
      <c r="B203" s="18" t="s">
        <v>9</v>
      </c>
      <c r="C203" s="18" t="s">
        <v>42</v>
      </c>
      <c r="D203" s="19">
        <v>4617</v>
      </c>
      <c r="E203" s="19">
        <v>2677</v>
      </c>
      <c r="F203" s="19">
        <v>1940</v>
      </c>
    </row>
    <row r="204" spans="1:6" ht="12.75" customHeight="1" x14ac:dyDescent="0.3">
      <c r="A204" s="18" t="s">
        <v>40</v>
      </c>
      <c r="B204" s="18" t="s">
        <v>9</v>
      </c>
      <c r="C204" s="18" t="s">
        <v>43</v>
      </c>
      <c r="D204" s="19">
        <v>6016</v>
      </c>
      <c r="E204" s="19">
        <v>3189</v>
      </c>
      <c r="F204" s="19">
        <v>2827</v>
      </c>
    </row>
    <row r="205" spans="1:6" ht="12.75" customHeight="1" x14ac:dyDescent="0.3">
      <c r="A205" s="18" t="s">
        <v>40</v>
      </c>
      <c r="B205" s="18" t="s">
        <v>9</v>
      </c>
      <c r="C205" s="18" t="s">
        <v>44</v>
      </c>
      <c r="D205" s="19">
        <v>3528</v>
      </c>
      <c r="E205" s="19">
        <v>1951</v>
      </c>
      <c r="F205" s="19">
        <v>1577</v>
      </c>
    </row>
    <row r="206" spans="1:6" ht="12.75" customHeight="1" x14ac:dyDescent="0.3">
      <c r="A206" s="18" t="s">
        <v>40</v>
      </c>
      <c r="B206" s="18" t="s">
        <v>9</v>
      </c>
      <c r="C206" s="18" t="s">
        <v>45</v>
      </c>
      <c r="D206" s="19">
        <v>10139</v>
      </c>
      <c r="E206" s="19">
        <v>4952</v>
      </c>
      <c r="F206" s="19">
        <v>5187</v>
      </c>
    </row>
    <row r="207" spans="1:6" ht="12.75" customHeight="1" x14ac:dyDescent="0.3">
      <c r="A207" s="18" t="s">
        <v>40</v>
      </c>
      <c r="B207" s="18" t="s">
        <v>9</v>
      </c>
      <c r="C207" s="18" t="s">
        <v>46</v>
      </c>
      <c r="D207" s="19">
        <v>2100</v>
      </c>
      <c r="E207" s="19">
        <v>1165</v>
      </c>
      <c r="F207" s="19">
        <v>935</v>
      </c>
    </row>
    <row r="208" spans="1:6" ht="12.75" customHeight="1" x14ac:dyDescent="0.3">
      <c r="A208" s="18" t="s">
        <v>40</v>
      </c>
      <c r="B208" s="18" t="s">
        <v>9</v>
      </c>
      <c r="C208" s="18" t="s">
        <v>47</v>
      </c>
      <c r="D208" s="19">
        <v>1703</v>
      </c>
      <c r="E208" s="19">
        <v>895</v>
      </c>
      <c r="F208" s="19">
        <v>808</v>
      </c>
    </row>
    <row r="209" spans="1:6" ht="12.75" customHeight="1" x14ac:dyDescent="0.3">
      <c r="A209" s="18" t="s">
        <v>40</v>
      </c>
      <c r="B209" s="18" t="s">
        <v>9</v>
      </c>
      <c r="C209" s="18" t="s">
        <v>48</v>
      </c>
      <c r="D209" s="19">
        <v>1051</v>
      </c>
      <c r="E209" s="19">
        <v>606</v>
      </c>
      <c r="F209" s="19">
        <v>445</v>
      </c>
    </row>
    <row r="210" spans="1:6" ht="12.75" customHeight="1" x14ac:dyDescent="0.3">
      <c r="A210" s="18" t="s">
        <v>40</v>
      </c>
      <c r="B210" s="18" t="s">
        <v>9</v>
      </c>
      <c r="C210" s="18" t="s">
        <v>49</v>
      </c>
      <c r="D210" s="19">
        <v>2191</v>
      </c>
      <c r="E210" s="19">
        <v>1122</v>
      </c>
      <c r="F210" s="19">
        <v>1069</v>
      </c>
    </row>
    <row r="211" spans="1:6" ht="12.75" customHeight="1" x14ac:dyDescent="0.3">
      <c r="A211" s="18" t="s">
        <v>40</v>
      </c>
      <c r="B211" s="18" t="s">
        <v>9</v>
      </c>
      <c r="C211" s="18" t="s">
        <v>50</v>
      </c>
      <c r="D211" s="19">
        <v>4497</v>
      </c>
      <c r="E211" s="19">
        <v>2418</v>
      </c>
      <c r="F211" s="19">
        <v>2079</v>
      </c>
    </row>
    <row r="212" spans="1:6" ht="12.75" customHeight="1" x14ac:dyDescent="0.3">
      <c r="A212" s="18" t="s">
        <v>40</v>
      </c>
      <c r="B212" s="18" t="s">
        <v>9</v>
      </c>
      <c r="C212" s="18" t="s">
        <v>51</v>
      </c>
      <c r="D212" s="19">
        <v>1273</v>
      </c>
      <c r="E212" s="19">
        <v>677</v>
      </c>
      <c r="F212" s="19">
        <v>596</v>
      </c>
    </row>
    <row r="213" spans="1:6" ht="12.75" customHeight="1" x14ac:dyDescent="0.3">
      <c r="A213" s="18" t="s">
        <v>40</v>
      </c>
      <c r="B213" s="18" t="s">
        <v>9</v>
      </c>
      <c r="C213" s="18" t="s">
        <v>52</v>
      </c>
      <c r="D213" s="19">
        <v>934</v>
      </c>
      <c r="E213" s="19">
        <v>540</v>
      </c>
      <c r="F213" s="19">
        <v>394</v>
      </c>
    </row>
    <row r="214" spans="1:6" ht="12.75" customHeight="1" x14ac:dyDescent="0.3">
      <c r="A214" s="18" t="s">
        <v>40</v>
      </c>
      <c r="B214" s="18" t="s">
        <v>9</v>
      </c>
      <c r="C214" s="18" t="s">
        <v>53</v>
      </c>
      <c r="D214" s="19">
        <v>325</v>
      </c>
      <c r="E214" s="19">
        <v>173</v>
      </c>
      <c r="F214" s="19">
        <v>152</v>
      </c>
    </row>
    <row r="215" spans="1:6" ht="12.75" customHeight="1" x14ac:dyDescent="0.3">
      <c r="A215" s="18" t="s">
        <v>40</v>
      </c>
      <c r="B215" s="18" t="s">
        <v>9</v>
      </c>
      <c r="C215" s="18" t="s">
        <v>54</v>
      </c>
      <c r="D215" s="19">
        <v>10615</v>
      </c>
      <c r="E215" s="19">
        <v>5606</v>
      </c>
      <c r="F215" s="19">
        <v>5009</v>
      </c>
    </row>
    <row r="216" spans="1:6" ht="12.75" customHeight="1" x14ac:dyDescent="0.3">
      <c r="A216" s="18" t="s">
        <v>40</v>
      </c>
      <c r="B216" s="18" t="s">
        <v>9</v>
      </c>
      <c r="C216" s="18" t="s">
        <v>55</v>
      </c>
      <c r="D216" s="19">
        <v>2396</v>
      </c>
      <c r="E216" s="19">
        <v>1313</v>
      </c>
      <c r="F216" s="19">
        <v>1083</v>
      </c>
    </row>
    <row r="217" spans="1:6" ht="12.75" customHeight="1" x14ac:dyDescent="0.3">
      <c r="A217" s="18" t="s">
        <v>40</v>
      </c>
      <c r="B217" s="18" t="s">
        <v>9</v>
      </c>
      <c r="C217" s="18" t="s">
        <v>56</v>
      </c>
      <c r="D217" s="19">
        <v>1681</v>
      </c>
      <c r="E217" s="19">
        <v>932</v>
      </c>
      <c r="F217" s="19">
        <v>749</v>
      </c>
    </row>
    <row r="218" spans="1:6" ht="12.75" customHeight="1" x14ac:dyDescent="0.3">
      <c r="A218" s="18" t="s">
        <v>40</v>
      </c>
      <c r="B218" s="18" t="s">
        <v>9</v>
      </c>
      <c r="C218" s="18" t="s">
        <v>57</v>
      </c>
      <c r="D218" s="19">
        <v>899</v>
      </c>
      <c r="E218" s="19">
        <v>501</v>
      </c>
      <c r="F218" s="19">
        <v>398</v>
      </c>
    </row>
    <row r="219" spans="1:6" ht="12.75" customHeight="1" x14ac:dyDescent="0.3">
      <c r="A219" s="18" t="s">
        <v>40</v>
      </c>
      <c r="B219" s="18" t="s">
        <v>9</v>
      </c>
      <c r="C219" s="18" t="s">
        <v>58</v>
      </c>
      <c r="D219" s="19">
        <v>586</v>
      </c>
      <c r="E219" s="19">
        <v>315</v>
      </c>
      <c r="F219" s="19">
        <v>271</v>
      </c>
    </row>
    <row r="220" spans="1:6" ht="12.75" customHeight="1" x14ac:dyDescent="0.3">
      <c r="A220" s="18" t="s">
        <v>40</v>
      </c>
      <c r="B220" s="18" t="s">
        <v>9</v>
      </c>
      <c r="C220" s="18" t="s">
        <v>59</v>
      </c>
      <c r="D220" s="19">
        <v>2118</v>
      </c>
      <c r="E220" s="19">
        <v>1155</v>
      </c>
      <c r="F220" s="19">
        <v>963</v>
      </c>
    </row>
    <row r="221" spans="1:6" ht="12.75" customHeight="1" x14ac:dyDescent="0.3">
      <c r="A221" s="18" t="s">
        <v>40</v>
      </c>
      <c r="B221" s="18" t="s">
        <v>9</v>
      </c>
      <c r="C221" s="18" t="s">
        <v>60</v>
      </c>
      <c r="D221" s="19">
        <v>1076</v>
      </c>
      <c r="E221" s="19">
        <v>571</v>
      </c>
      <c r="F221" s="19">
        <v>505</v>
      </c>
    </row>
    <row r="222" spans="1:6" ht="12.75" customHeight="1" x14ac:dyDescent="0.3">
      <c r="A222" s="18" t="s">
        <v>40</v>
      </c>
      <c r="B222" s="18" t="s">
        <v>9</v>
      </c>
      <c r="C222" s="18" t="s">
        <v>61</v>
      </c>
      <c r="D222" s="19">
        <v>1190</v>
      </c>
      <c r="E222" s="19">
        <v>654</v>
      </c>
      <c r="F222" s="19">
        <v>536</v>
      </c>
    </row>
    <row r="223" spans="1:6" ht="12.75" customHeight="1" x14ac:dyDescent="0.3">
      <c r="A223" s="18" t="s">
        <v>40</v>
      </c>
      <c r="B223" s="18" t="s">
        <v>9</v>
      </c>
      <c r="C223" s="18" t="s">
        <v>62</v>
      </c>
      <c r="D223" s="19">
        <v>2138</v>
      </c>
      <c r="E223" s="19">
        <v>1173</v>
      </c>
      <c r="F223" s="19">
        <v>965</v>
      </c>
    </row>
    <row r="224" spans="1:6" ht="12.75" customHeight="1" x14ac:dyDescent="0.3">
      <c r="A224" s="18" t="s">
        <v>40</v>
      </c>
      <c r="B224" s="18" t="s">
        <v>9</v>
      </c>
      <c r="C224" s="18" t="s">
        <v>63</v>
      </c>
      <c r="D224" s="19">
        <v>4616</v>
      </c>
      <c r="E224" s="19">
        <v>2402</v>
      </c>
      <c r="F224" s="19">
        <v>2214</v>
      </c>
    </row>
    <row r="225" spans="1:6" ht="12.75" customHeight="1" x14ac:dyDescent="0.3">
      <c r="A225" s="18" t="s">
        <v>40</v>
      </c>
      <c r="B225" s="18" t="s">
        <v>9</v>
      </c>
      <c r="C225" s="18" t="s">
        <v>64</v>
      </c>
      <c r="D225" s="19">
        <v>367</v>
      </c>
      <c r="E225" s="19">
        <v>221</v>
      </c>
      <c r="F225" s="19">
        <v>146</v>
      </c>
    </row>
    <row r="226" spans="1:6" ht="12.75" customHeight="1" x14ac:dyDescent="0.3">
      <c r="A226" s="18" t="s">
        <v>40</v>
      </c>
      <c r="B226" s="18" t="s">
        <v>9</v>
      </c>
      <c r="C226" s="18" t="s">
        <v>65</v>
      </c>
      <c r="D226" s="19">
        <v>11157</v>
      </c>
      <c r="E226" s="19">
        <v>5966</v>
      </c>
      <c r="F226" s="19">
        <v>5191</v>
      </c>
    </row>
    <row r="227" spans="1:6" ht="12.75" customHeight="1" x14ac:dyDescent="0.3">
      <c r="A227" s="18" t="s">
        <v>40</v>
      </c>
      <c r="B227" s="18" t="s">
        <v>9</v>
      </c>
      <c r="C227" s="18" t="s">
        <v>66</v>
      </c>
      <c r="D227" s="19">
        <v>247</v>
      </c>
      <c r="E227" s="19">
        <v>133</v>
      </c>
      <c r="F227" s="19">
        <v>114</v>
      </c>
    </row>
    <row r="228" spans="1:6" ht="12.75" customHeight="1" x14ac:dyDescent="0.3">
      <c r="A228" s="18" t="s">
        <v>40</v>
      </c>
      <c r="B228" s="18" t="s">
        <v>9</v>
      </c>
      <c r="C228" s="18" t="s">
        <v>67</v>
      </c>
      <c r="D228" s="19">
        <v>3606</v>
      </c>
      <c r="E228" s="19">
        <v>1812</v>
      </c>
      <c r="F228" s="19">
        <v>1794</v>
      </c>
    </row>
    <row r="229" spans="1:6" ht="12.75" customHeight="1" x14ac:dyDescent="0.3">
      <c r="A229" s="20" t="s">
        <v>40</v>
      </c>
      <c r="B229" s="20" t="s">
        <v>10</v>
      </c>
      <c r="C229" s="20" t="s">
        <v>14</v>
      </c>
      <c r="D229" s="21">
        <v>7646</v>
      </c>
      <c r="E229" s="21">
        <v>4966</v>
      </c>
      <c r="F229" s="21">
        <v>2680</v>
      </c>
    </row>
    <row r="230" spans="1:6" ht="12.75" customHeight="1" x14ac:dyDescent="0.3">
      <c r="A230" s="16" t="s">
        <v>40</v>
      </c>
      <c r="B230" s="16" t="s">
        <v>11</v>
      </c>
      <c r="C230" s="16" t="s">
        <v>14</v>
      </c>
      <c r="D230" s="17">
        <v>3635</v>
      </c>
      <c r="E230" s="17">
        <v>2044</v>
      </c>
      <c r="F230" s="17">
        <v>1591</v>
      </c>
    </row>
    <row r="231" spans="1:6" ht="12.75" customHeight="1" x14ac:dyDescent="0.3">
      <c r="A231" s="20" t="s">
        <v>40</v>
      </c>
      <c r="B231" s="20" t="s">
        <v>12</v>
      </c>
      <c r="C231" s="20" t="s">
        <v>14</v>
      </c>
      <c r="D231" s="21">
        <v>3066</v>
      </c>
      <c r="E231" s="21">
        <v>2168</v>
      </c>
      <c r="F231" s="21">
        <v>898</v>
      </c>
    </row>
    <row r="232" spans="1:6" ht="12.75" customHeight="1" x14ac:dyDescent="0.3">
      <c r="A232" s="16" t="s">
        <v>41</v>
      </c>
      <c r="B232" s="16" t="s">
        <v>14</v>
      </c>
      <c r="C232" s="16" t="s">
        <v>14</v>
      </c>
      <c r="D232" s="17">
        <v>677122</v>
      </c>
      <c r="E232" s="17">
        <v>333115</v>
      </c>
      <c r="F232" s="17">
        <v>344007</v>
      </c>
    </row>
    <row r="233" spans="1:6" ht="12.75" customHeight="1" x14ac:dyDescent="0.3">
      <c r="A233" s="20" t="s">
        <v>41</v>
      </c>
      <c r="B233" s="20" t="s">
        <v>8</v>
      </c>
      <c r="C233" s="20" t="s">
        <v>14</v>
      </c>
      <c r="D233" s="21">
        <v>636207</v>
      </c>
      <c r="E233" s="21">
        <v>311043</v>
      </c>
      <c r="F233" s="21">
        <v>325164</v>
      </c>
    </row>
    <row r="234" spans="1:6" ht="12.75" customHeight="1" x14ac:dyDescent="0.3">
      <c r="A234" s="16" t="s">
        <v>41</v>
      </c>
      <c r="B234" s="16" t="s">
        <v>9</v>
      </c>
      <c r="C234" s="16" t="s">
        <v>14</v>
      </c>
      <c r="D234" s="17">
        <v>35221</v>
      </c>
      <c r="E234" s="17">
        <v>18034</v>
      </c>
      <c r="F234" s="17">
        <v>17187</v>
      </c>
    </row>
    <row r="235" spans="1:6" ht="12.75" customHeight="1" x14ac:dyDescent="0.3">
      <c r="A235" s="18" t="s">
        <v>41</v>
      </c>
      <c r="B235" s="18" t="s">
        <v>9</v>
      </c>
      <c r="C235" s="18" t="s">
        <v>36</v>
      </c>
      <c r="D235" s="19">
        <v>212</v>
      </c>
      <c r="E235" s="19">
        <v>111</v>
      </c>
      <c r="F235" s="19">
        <v>101</v>
      </c>
    </row>
    <row r="236" spans="1:6" ht="12.75" customHeight="1" x14ac:dyDescent="0.3">
      <c r="A236" s="18" t="s">
        <v>41</v>
      </c>
      <c r="B236" s="18" t="s">
        <v>9</v>
      </c>
      <c r="C236" s="18" t="s">
        <v>37</v>
      </c>
      <c r="D236" s="19">
        <v>1288</v>
      </c>
      <c r="E236" s="19">
        <v>665</v>
      </c>
      <c r="F236" s="19">
        <v>623</v>
      </c>
    </row>
    <row r="237" spans="1:6" ht="12.75" customHeight="1" x14ac:dyDescent="0.3">
      <c r="A237" s="18" t="s">
        <v>41</v>
      </c>
      <c r="B237" s="18" t="s">
        <v>9</v>
      </c>
      <c r="C237" s="18" t="s">
        <v>38</v>
      </c>
      <c r="D237" s="19">
        <v>193</v>
      </c>
      <c r="E237" s="19">
        <v>101</v>
      </c>
      <c r="F237" s="19">
        <v>92</v>
      </c>
    </row>
    <row r="238" spans="1:6" ht="12.75" customHeight="1" x14ac:dyDescent="0.3">
      <c r="A238" s="18" t="s">
        <v>41</v>
      </c>
      <c r="B238" s="18" t="s">
        <v>9</v>
      </c>
      <c r="C238" s="18" t="s">
        <v>39</v>
      </c>
      <c r="D238" s="19">
        <v>100</v>
      </c>
      <c r="E238" s="19">
        <v>64</v>
      </c>
      <c r="F238" s="19">
        <v>36</v>
      </c>
    </row>
    <row r="239" spans="1:6" ht="12.75" customHeight="1" x14ac:dyDescent="0.3">
      <c r="A239" s="18" t="s">
        <v>41</v>
      </c>
      <c r="B239" s="18" t="s">
        <v>9</v>
      </c>
      <c r="C239" s="18" t="s">
        <v>40</v>
      </c>
      <c r="D239" s="19">
        <v>172</v>
      </c>
      <c r="E239" s="19">
        <v>93</v>
      </c>
      <c r="F239" s="19">
        <v>79</v>
      </c>
    </row>
    <row r="240" spans="1:6" ht="12.75" customHeight="1" x14ac:dyDescent="0.3">
      <c r="A240" s="18" t="s">
        <v>41</v>
      </c>
      <c r="B240" s="18" t="s">
        <v>9</v>
      </c>
      <c r="C240" s="18" t="s">
        <v>42</v>
      </c>
      <c r="D240" s="19">
        <v>1345</v>
      </c>
      <c r="E240" s="19">
        <v>768</v>
      </c>
      <c r="F240" s="19">
        <v>577</v>
      </c>
    </row>
    <row r="241" spans="1:6" ht="12.75" customHeight="1" x14ac:dyDescent="0.3">
      <c r="A241" s="18" t="s">
        <v>41</v>
      </c>
      <c r="B241" s="18" t="s">
        <v>9</v>
      </c>
      <c r="C241" s="18" t="s">
        <v>43</v>
      </c>
      <c r="D241" s="19">
        <v>239</v>
      </c>
      <c r="E241" s="19">
        <v>120</v>
      </c>
      <c r="F241" s="19">
        <v>119</v>
      </c>
    </row>
    <row r="242" spans="1:6" ht="12.75" customHeight="1" x14ac:dyDescent="0.3">
      <c r="A242" s="18" t="s">
        <v>41</v>
      </c>
      <c r="B242" s="18" t="s">
        <v>9</v>
      </c>
      <c r="C242" s="18" t="s">
        <v>44</v>
      </c>
      <c r="D242" s="19">
        <v>1854</v>
      </c>
      <c r="E242" s="19">
        <v>962</v>
      </c>
      <c r="F242" s="19">
        <v>892</v>
      </c>
    </row>
    <row r="243" spans="1:6" ht="12.75" customHeight="1" x14ac:dyDescent="0.3">
      <c r="A243" s="18" t="s">
        <v>41</v>
      </c>
      <c r="B243" s="18" t="s">
        <v>9</v>
      </c>
      <c r="C243" s="18" t="s">
        <v>45</v>
      </c>
      <c r="D243" s="19">
        <v>174</v>
      </c>
      <c r="E243" s="19">
        <v>96</v>
      </c>
      <c r="F243" s="19">
        <v>78</v>
      </c>
    </row>
    <row r="244" spans="1:6" ht="12.75" customHeight="1" x14ac:dyDescent="0.3">
      <c r="A244" s="18" t="s">
        <v>41</v>
      </c>
      <c r="B244" s="18" t="s">
        <v>9</v>
      </c>
      <c r="C244" s="18" t="s">
        <v>46</v>
      </c>
      <c r="D244" s="19">
        <v>843</v>
      </c>
      <c r="E244" s="19">
        <v>426</v>
      </c>
      <c r="F244" s="19">
        <v>417</v>
      </c>
    </row>
    <row r="245" spans="1:6" ht="12.75" customHeight="1" x14ac:dyDescent="0.3">
      <c r="A245" s="18" t="s">
        <v>41</v>
      </c>
      <c r="B245" s="18" t="s">
        <v>9</v>
      </c>
      <c r="C245" s="18" t="s">
        <v>47</v>
      </c>
      <c r="D245" s="19">
        <v>3348</v>
      </c>
      <c r="E245" s="19">
        <v>1770</v>
      </c>
      <c r="F245" s="19">
        <v>1578</v>
      </c>
    </row>
    <row r="246" spans="1:6" ht="12.75" customHeight="1" x14ac:dyDescent="0.3">
      <c r="A246" s="18" t="s">
        <v>41</v>
      </c>
      <c r="B246" s="18" t="s">
        <v>9</v>
      </c>
      <c r="C246" s="18" t="s">
        <v>48</v>
      </c>
      <c r="D246" s="19">
        <v>291</v>
      </c>
      <c r="E246" s="19">
        <v>156</v>
      </c>
      <c r="F246" s="19">
        <v>135</v>
      </c>
    </row>
    <row r="247" spans="1:6" ht="12.75" customHeight="1" x14ac:dyDescent="0.3">
      <c r="A247" s="18" t="s">
        <v>41</v>
      </c>
      <c r="B247" s="18" t="s">
        <v>9</v>
      </c>
      <c r="C247" s="18" t="s">
        <v>49</v>
      </c>
      <c r="D247" s="19">
        <v>12192</v>
      </c>
      <c r="E247" s="19">
        <v>5952</v>
      </c>
      <c r="F247" s="19">
        <v>6240</v>
      </c>
    </row>
    <row r="248" spans="1:6" ht="12.75" customHeight="1" x14ac:dyDescent="0.3">
      <c r="A248" s="18" t="s">
        <v>41</v>
      </c>
      <c r="B248" s="18" t="s">
        <v>9</v>
      </c>
      <c r="C248" s="18" t="s">
        <v>50</v>
      </c>
      <c r="D248" s="19">
        <v>1693</v>
      </c>
      <c r="E248" s="19">
        <v>888</v>
      </c>
      <c r="F248" s="19">
        <v>805</v>
      </c>
    </row>
    <row r="249" spans="1:6" ht="12.75" customHeight="1" x14ac:dyDescent="0.3">
      <c r="A249" s="18" t="s">
        <v>41</v>
      </c>
      <c r="B249" s="18" t="s">
        <v>9</v>
      </c>
      <c r="C249" s="18" t="s">
        <v>51</v>
      </c>
      <c r="D249" s="19">
        <v>5066</v>
      </c>
      <c r="E249" s="19">
        <v>2519</v>
      </c>
      <c r="F249" s="19">
        <v>2547</v>
      </c>
    </row>
    <row r="250" spans="1:6" ht="12.75" customHeight="1" x14ac:dyDescent="0.3">
      <c r="A250" s="18" t="s">
        <v>41</v>
      </c>
      <c r="B250" s="18" t="s">
        <v>9</v>
      </c>
      <c r="C250" s="18" t="s">
        <v>52</v>
      </c>
      <c r="D250" s="19">
        <v>253</v>
      </c>
      <c r="E250" s="19">
        <v>132</v>
      </c>
      <c r="F250" s="19">
        <v>121</v>
      </c>
    </row>
    <row r="251" spans="1:6" ht="12.75" customHeight="1" x14ac:dyDescent="0.3">
      <c r="A251" s="18" t="s">
        <v>41</v>
      </c>
      <c r="B251" s="18" t="s">
        <v>9</v>
      </c>
      <c r="C251" s="18" t="s">
        <v>53</v>
      </c>
      <c r="D251" s="19">
        <v>562</v>
      </c>
      <c r="E251" s="19">
        <v>277</v>
      </c>
      <c r="F251" s="19">
        <v>285</v>
      </c>
    </row>
    <row r="252" spans="1:6" ht="12.75" customHeight="1" x14ac:dyDescent="0.3">
      <c r="A252" s="18" t="s">
        <v>41</v>
      </c>
      <c r="B252" s="18" t="s">
        <v>9</v>
      </c>
      <c r="C252" s="18" t="s">
        <v>54</v>
      </c>
      <c r="D252" s="19">
        <v>363</v>
      </c>
      <c r="E252" s="19">
        <v>209</v>
      </c>
      <c r="F252" s="19">
        <v>154</v>
      </c>
    </row>
    <row r="253" spans="1:6" ht="12.75" customHeight="1" x14ac:dyDescent="0.3">
      <c r="A253" s="18" t="s">
        <v>41</v>
      </c>
      <c r="B253" s="18" t="s">
        <v>9</v>
      </c>
      <c r="C253" s="18" t="s">
        <v>55</v>
      </c>
      <c r="D253" s="19">
        <v>565</v>
      </c>
      <c r="E253" s="19">
        <v>311</v>
      </c>
      <c r="F253" s="19">
        <v>254</v>
      </c>
    </row>
    <row r="254" spans="1:6" ht="12.75" customHeight="1" x14ac:dyDescent="0.3">
      <c r="A254" s="18" t="s">
        <v>41</v>
      </c>
      <c r="B254" s="18" t="s">
        <v>9</v>
      </c>
      <c r="C254" s="18" t="s">
        <v>56</v>
      </c>
      <c r="D254" s="19">
        <v>391</v>
      </c>
      <c r="E254" s="19">
        <v>217</v>
      </c>
      <c r="F254" s="19">
        <v>174</v>
      </c>
    </row>
    <row r="255" spans="1:6" ht="12.75" customHeight="1" x14ac:dyDescent="0.3">
      <c r="A255" s="18" t="s">
        <v>41</v>
      </c>
      <c r="B255" s="18" t="s">
        <v>9</v>
      </c>
      <c r="C255" s="18" t="s">
        <v>57</v>
      </c>
      <c r="D255" s="19">
        <v>224</v>
      </c>
      <c r="E255" s="19">
        <v>114</v>
      </c>
      <c r="F255" s="19">
        <v>110</v>
      </c>
    </row>
    <row r="256" spans="1:6" ht="12.75" customHeight="1" x14ac:dyDescent="0.3">
      <c r="A256" s="18" t="s">
        <v>41</v>
      </c>
      <c r="B256" s="18" t="s">
        <v>9</v>
      </c>
      <c r="C256" s="18" t="s">
        <v>58</v>
      </c>
      <c r="D256" s="19">
        <v>229</v>
      </c>
      <c r="E256" s="19">
        <v>109</v>
      </c>
      <c r="F256" s="19">
        <v>120</v>
      </c>
    </row>
    <row r="257" spans="1:6" ht="12.75" customHeight="1" x14ac:dyDescent="0.3">
      <c r="A257" s="18" t="s">
        <v>41</v>
      </c>
      <c r="B257" s="18" t="s">
        <v>9</v>
      </c>
      <c r="C257" s="18" t="s">
        <v>59</v>
      </c>
      <c r="D257" s="19">
        <v>167</v>
      </c>
      <c r="E257" s="19">
        <v>84</v>
      </c>
      <c r="F257" s="19">
        <v>83</v>
      </c>
    </row>
    <row r="258" spans="1:6" ht="12.75" customHeight="1" x14ac:dyDescent="0.3">
      <c r="A258" s="18" t="s">
        <v>41</v>
      </c>
      <c r="B258" s="18" t="s">
        <v>9</v>
      </c>
      <c r="C258" s="18" t="s">
        <v>60</v>
      </c>
      <c r="D258" s="19">
        <v>612</v>
      </c>
      <c r="E258" s="19">
        <v>329</v>
      </c>
      <c r="F258" s="19">
        <v>283</v>
      </c>
    </row>
    <row r="259" spans="1:6" ht="12.75" customHeight="1" x14ac:dyDescent="0.3">
      <c r="A259" s="18" t="s">
        <v>41</v>
      </c>
      <c r="B259" s="18" t="s">
        <v>9</v>
      </c>
      <c r="C259" s="18" t="s">
        <v>61</v>
      </c>
      <c r="D259" s="19">
        <v>399</v>
      </c>
      <c r="E259" s="19">
        <v>223</v>
      </c>
      <c r="F259" s="19">
        <v>176</v>
      </c>
    </row>
    <row r="260" spans="1:6" ht="12.75" customHeight="1" x14ac:dyDescent="0.3">
      <c r="A260" s="18" t="s">
        <v>41</v>
      </c>
      <c r="B260" s="18" t="s">
        <v>9</v>
      </c>
      <c r="C260" s="18" t="s">
        <v>62</v>
      </c>
      <c r="D260" s="19">
        <v>492</v>
      </c>
      <c r="E260" s="19">
        <v>273</v>
      </c>
      <c r="F260" s="19">
        <v>219</v>
      </c>
    </row>
    <row r="261" spans="1:6" ht="12.75" customHeight="1" x14ac:dyDescent="0.3">
      <c r="A261" s="18" t="s">
        <v>41</v>
      </c>
      <c r="B261" s="18" t="s">
        <v>9</v>
      </c>
      <c r="C261" s="18" t="s">
        <v>63</v>
      </c>
      <c r="D261" s="19">
        <v>366</v>
      </c>
      <c r="E261" s="19">
        <v>194</v>
      </c>
      <c r="F261" s="19">
        <v>172</v>
      </c>
    </row>
    <row r="262" spans="1:6" ht="12.75" customHeight="1" x14ac:dyDescent="0.3">
      <c r="A262" s="18" t="s">
        <v>41</v>
      </c>
      <c r="B262" s="18" t="s">
        <v>9</v>
      </c>
      <c r="C262" s="18" t="s">
        <v>64</v>
      </c>
      <c r="D262" s="19">
        <v>76</v>
      </c>
      <c r="E262" s="19">
        <v>41</v>
      </c>
      <c r="F262" s="19">
        <v>35</v>
      </c>
    </row>
    <row r="263" spans="1:6" ht="12.75" customHeight="1" x14ac:dyDescent="0.3">
      <c r="A263" s="18" t="s">
        <v>41</v>
      </c>
      <c r="B263" s="18" t="s">
        <v>9</v>
      </c>
      <c r="C263" s="18" t="s">
        <v>65</v>
      </c>
      <c r="D263" s="19">
        <v>1184</v>
      </c>
      <c r="E263" s="19">
        <v>651</v>
      </c>
      <c r="F263" s="19">
        <v>533</v>
      </c>
    </row>
    <row r="264" spans="1:6" ht="12.75" customHeight="1" x14ac:dyDescent="0.3">
      <c r="A264" s="18" t="s">
        <v>41</v>
      </c>
      <c r="B264" s="18" t="s">
        <v>9</v>
      </c>
      <c r="C264" s="18" t="s">
        <v>66</v>
      </c>
      <c r="D264" s="19">
        <v>73</v>
      </c>
      <c r="E264" s="19">
        <v>37</v>
      </c>
      <c r="F264" s="19">
        <v>36</v>
      </c>
    </row>
    <row r="265" spans="1:6" ht="12.75" customHeight="1" x14ac:dyDescent="0.3">
      <c r="A265" s="18" t="s">
        <v>41</v>
      </c>
      <c r="B265" s="18" t="s">
        <v>9</v>
      </c>
      <c r="C265" s="18" t="s">
        <v>67</v>
      </c>
      <c r="D265" s="19">
        <v>255</v>
      </c>
      <c r="E265" s="19">
        <v>142</v>
      </c>
      <c r="F265" s="19">
        <v>113</v>
      </c>
    </row>
    <row r="266" spans="1:6" ht="12.75" customHeight="1" x14ac:dyDescent="0.3">
      <c r="A266" s="20" t="s">
        <v>41</v>
      </c>
      <c r="B266" s="20" t="s">
        <v>10</v>
      </c>
      <c r="C266" s="20" t="s">
        <v>14</v>
      </c>
      <c r="D266" s="21">
        <v>3264</v>
      </c>
      <c r="E266" s="21">
        <v>2163</v>
      </c>
      <c r="F266" s="21">
        <v>1101</v>
      </c>
    </row>
    <row r="267" spans="1:6" ht="12.75" customHeight="1" x14ac:dyDescent="0.3">
      <c r="A267" s="16" t="s">
        <v>41</v>
      </c>
      <c r="B267" s="16" t="s">
        <v>11</v>
      </c>
      <c r="C267" s="16" t="s">
        <v>14</v>
      </c>
      <c r="D267" s="17">
        <v>683</v>
      </c>
      <c r="E267" s="17">
        <v>354</v>
      </c>
      <c r="F267" s="17">
        <v>329</v>
      </c>
    </row>
    <row r="268" spans="1:6" ht="12.75" customHeight="1" x14ac:dyDescent="0.3">
      <c r="A268" s="20" t="s">
        <v>41</v>
      </c>
      <c r="B268" s="20" t="s">
        <v>12</v>
      </c>
      <c r="C268" s="20" t="s">
        <v>14</v>
      </c>
      <c r="D268" s="21">
        <v>1747</v>
      </c>
      <c r="E268" s="21">
        <v>1521</v>
      </c>
      <c r="F268" s="21">
        <v>226</v>
      </c>
    </row>
    <row r="269" spans="1:6" ht="12.75" customHeight="1" x14ac:dyDescent="0.3">
      <c r="A269" s="16" t="s">
        <v>42</v>
      </c>
      <c r="B269" s="16" t="s">
        <v>14</v>
      </c>
      <c r="C269" s="16" t="s">
        <v>14</v>
      </c>
      <c r="D269" s="17">
        <v>4941832</v>
      </c>
      <c r="E269" s="17">
        <v>2403135</v>
      </c>
      <c r="F269" s="17">
        <v>2538697</v>
      </c>
    </row>
    <row r="270" spans="1:6" ht="12.75" customHeight="1" x14ac:dyDescent="0.3">
      <c r="A270" s="20" t="s">
        <v>42</v>
      </c>
      <c r="B270" s="20" t="s">
        <v>8</v>
      </c>
      <c r="C270" s="20" t="s">
        <v>14</v>
      </c>
      <c r="D270" s="21">
        <v>4854836</v>
      </c>
      <c r="E270" s="21">
        <v>2353601</v>
      </c>
      <c r="F270" s="21">
        <v>2501235</v>
      </c>
    </row>
    <row r="271" spans="1:6" ht="12.75" customHeight="1" x14ac:dyDescent="0.3">
      <c r="A271" s="16" t="s">
        <v>42</v>
      </c>
      <c r="B271" s="16" t="s">
        <v>9</v>
      </c>
      <c r="C271" s="16" t="s">
        <v>14</v>
      </c>
      <c r="D271" s="17">
        <v>56588</v>
      </c>
      <c r="E271" s="17">
        <v>29770</v>
      </c>
      <c r="F271" s="17">
        <v>26818</v>
      </c>
    </row>
    <row r="272" spans="1:6" ht="12.75" customHeight="1" x14ac:dyDescent="0.3">
      <c r="A272" s="18" t="s">
        <v>42</v>
      </c>
      <c r="B272" s="18" t="s">
        <v>9</v>
      </c>
      <c r="C272" s="18" t="s">
        <v>36</v>
      </c>
      <c r="D272" s="19">
        <v>125</v>
      </c>
      <c r="E272" s="19">
        <v>67</v>
      </c>
      <c r="F272" s="19">
        <v>58</v>
      </c>
    </row>
    <row r="273" spans="1:6" ht="12.75" customHeight="1" x14ac:dyDescent="0.3">
      <c r="A273" s="18" t="s">
        <v>42</v>
      </c>
      <c r="B273" s="18" t="s">
        <v>9</v>
      </c>
      <c r="C273" s="18" t="s">
        <v>37</v>
      </c>
      <c r="D273" s="19">
        <v>4531</v>
      </c>
      <c r="E273" s="19">
        <v>2505</v>
      </c>
      <c r="F273" s="19">
        <v>2026</v>
      </c>
    </row>
    <row r="274" spans="1:6" ht="12.75" customHeight="1" x14ac:dyDescent="0.3">
      <c r="A274" s="18" t="s">
        <v>42</v>
      </c>
      <c r="B274" s="18" t="s">
        <v>9</v>
      </c>
      <c r="C274" s="18" t="s">
        <v>38</v>
      </c>
      <c r="D274" s="19">
        <v>513</v>
      </c>
      <c r="E274" s="19">
        <v>312</v>
      </c>
      <c r="F274" s="19">
        <v>201</v>
      </c>
    </row>
    <row r="275" spans="1:6" ht="12.75" customHeight="1" x14ac:dyDescent="0.3">
      <c r="A275" s="18" t="s">
        <v>42</v>
      </c>
      <c r="B275" s="18" t="s">
        <v>9</v>
      </c>
      <c r="C275" s="18" t="s">
        <v>39</v>
      </c>
      <c r="D275" s="19">
        <v>1333</v>
      </c>
      <c r="E275" s="19">
        <v>722</v>
      </c>
      <c r="F275" s="19">
        <v>611</v>
      </c>
    </row>
    <row r="276" spans="1:6" ht="12.75" customHeight="1" x14ac:dyDescent="0.3">
      <c r="A276" s="18" t="s">
        <v>42</v>
      </c>
      <c r="B276" s="18" t="s">
        <v>9</v>
      </c>
      <c r="C276" s="18" t="s">
        <v>40</v>
      </c>
      <c r="D276" s="19">
        <v>528</v>
      </c>
      <c r="E276" s="19">
        <v>309</v>
      </c>
      <c r="F276" s="19">
        <v>219</v>
      </c>
    </row>
    <row r="277" spans="1:6" ht="12.75" customHeight="1" x14ac:dyDescent="0.3">
      <c r="A277" s="18" t="s">
        <v>42</v>
      </c>
      <c r="B277" s="18" t="s">
        <v>9</v>
      </c>
      <c r="C277" s="18" t="s">
        <v>41</v>
      </c>
      <c r="D277" s="19">
        <v>343</v>
      </c>
      <c r="E277" s="19">
        <v>182</v>
      </c>
      <c r="F277" s="19">
        <v>161</v>
      </c>
    </row>
    <row r="278" spans="1:6" ht="12.75" customHeight="1" x14ac:dyDescent="0.3">
      <c r="A278" s="18" t="s">
        <v>42</v>
      </c>
      <c r="B278" s="18" t="s">
        <v>9</v>
      </c>
      <c r="C278" s="18" t="s">
        <v>43</v>
      </c>
      <c r="D278" s="19">
        <v>1015</v>
      </c>
      <c r="E278" s="19">
        <v>540</v>
      </c>
      <c r="F278" s="19">
        <v>475</v>
      </c>
    </row>
    <row r="279" spans="1:6" ht="12.75" customHeight="1" x14ac:dyDescent="0.3">
      <c r="A279" s="18" t="s">
        <v>42</v>
      </c>
      <c r="B279" s="18" t="s">
        <v>9</v>
      </c>
      <c r="C279" s="18" t="s">
        <v>44</v>
      </c>
      <c r="D279" s="19">
        <v>5093</v>
      </c>
      <c r="E279" s="19">
        <v>2795</v>
      </c>
      <c r="F279" s="19">
        <v>2298</v>
      </c>
    </row>
    <row r="280" spans="1:6" ht="12.75" customHeight="1" x14ac:dyDescent="0.3">
      <c r="A280" s="18" t="s">
        <v>42</v>
      </c>
      <c r="B280" s="18" t="s">
        <v>9</v>
      </c>
      <c r="C280" s="18" t="s">
        <v>45</v>
      </c>
      <c r="D280" s="19">
        <v>304</v>
      </c>
      <c r="E280" s="19">
        <v>157</v>
      </c>
      <c r="F280" s="19">
        <v>147</v>
      </c>
    </row>
    <row r="281" spans="1:6" ht="12.75" customHeight="1" x14ac:dyDescent="0.3">
      <c r="A281" s="18" t="s">
        <v>42</v>
      </c>
      <c r="B281" s="18" t="s">
        <v>9</v>
      </c>
      <c r="C281" s="18" t="s">
        <v>46</v>
      </c>
      <c r="D281" s="19">
        <v>607</v>
      </c>
      <c r="E281" s="19">
        <v>289</v>
      </c>
      <c r="F281" s="19">
        <v>318</v>
      </c>
    </row>
    <row r="282" spans="1:6" ht="12.75" customHeight="1" x14ac:dyDescent="0.3">
      <c r="A282" s="18" t="s">
        <v>42</v>
      </c>
      <c r="B282" s="18" t="s">
        <v>9</v>
      </c>
      <c r="C282" s="18" t="s">
        <v>47</v>
      </c>
      <c r="D282" s="19">
        <v>1086</v>
      </c>
      <c r="E282" s="19">
        <v>532</v>
      </c>
      <c r="F282" s="19">
        <v>554</v>
      </c>
    </row>
    <row r="283" spans="1:6" ht="12.75" customHeight="1" x14ac:dyDescent="0.3">
      <c r="A283" s="18" t="s">
        <v>42</v>
      </c>
      <c r="B283" s="18" t="s">
        <v>9</v>
      </c>
      <c r="C283" s="18" t="s">
        <v>48</v>
      </c>
      <c r="D283" s="19">
        <v>454</v>
      </c>
      <c r="E283" s="19">
        <v>240</v>
      </c>
      <c r="F283" s="19">
        <v>214</v>
      </c>
    </row>
    <row r="284" spans="1:6" ht="12.75" customHeight="1" x14ac:dyDescent="0.3">
      <c r="A284" s="18" t="s">
        <v>42</v>
      </c>
      <c r="B284" s="18" t="s">
        <v>9</v>
      </c>
      <c r="C284" s="18" t="s">
        <v>49</v>
      </c>
      <c r="D284" s="19">
        <v>2116</v>
      </c>
      <c r="E284" s="19">
        <v>1144</v>
      </c>
      <c r="F284" s="19">
        <v>972</v>
      </c>
    </row>
    <row r="285" spans="1:6" ht="12.75" customHeight="1" x14ac:dyDescent="0.3">
      <c r="A285" s="18" t="s">
        <v>42</v>
      </c>
      <c r="B285" s="18" t="s">
        <v>9</v>
      </c>
      <c r="C285" s="18" t="s">
        <v>50</v>
      </c>
      <c r="D285" s="19">
        <v>5265</v>
      </c>
      <c r="E285" s="19">
        <v>2688</v>
      </c>
      <c r="F285" s="19">
        <v>2577</v>
      </c>
    </row>
    <row r="286" spans="1:6" ht="12.75" customHeight="1" x14ac:dyDescent="0.3">
      <c r="A286" s="18" t="s">
        <v>42</v>
      </c>
      <c r="B286" s="18" t="s">
        <v>9</v>
      </c>
      <c r="C286" s="18" t="s">
        <v>51</v>
      </c>
      <c r="D286" s="19">
        <v>1022</v>
      </c>
      <c r="E286" s="19">
        <v>529</v>
      </c>
      <c r="F286" s="19">
        <v>493</v>
      </c>
    </row>
    <row r="287" spans="1:6" ht="12.75" customHeight="1" x14ac:dyDescent="0.3">
      <c r="A287" s="18" t="s">
        <v>42</v>
      </c>
      <c r="B287" s="18" t="s">
        <v>9</v>
      </c>
      <c r="C287" s="18" t="s">
        <v>52</v>
      </c>
      <c r="D287" s="19">
        <v>523</v>
      </c>
      <c r="E287" s="19">
        <v>244</v>
      </c>
      <c r="F287" s="19">
        <v>279</v>
      </c>
    </row>
    <row r="288" spans="1:6" ht="12.75" customHeight="1" x14ac:dyDescent="0.3">
      <c r="A288" s="18" t="s">
        <v>42</v>
      </c>
      <c r="B288" s="18" t="s">
        <v>9</v>
      </c>
      <c r="C288" s="18" t="s">
        <v>53</v>
      </c>
      <c r="D288" s="19">
        <v>415</v>
      </c>
      <c r="E288" s="19">
        <v>214</v>
      </c>
      <c r="F288" s="19">
        <v>201</v>
      </c>
    </row>
    <row r="289" spans="1:6" ht="12.75" customHeight="1" x14ac:dyDescent="0.3">
      <c r="A289" s="18" t="s">
        <v>42</v>
      </c>
      <c r="B289" s="18" t="s">
        <v>9</v>
      </c>
      <c r="C289" s="18" t="s">
        <v>54</v>
      </c>
      <c r="D289" s="19">
        <v>1498</v>
      </c>
      <c r="E289" s="19">
        <v>850</v>
      </c>
      <c r="F289" s="19">
        <v>648</v>
      </c>
    </row>
    <row r="290" spans="1:6" ht="12.75" customHeight="1" x14ac:dyDescent="0.3">
      <c r="A290" s="18" t="s">
        <v>42</v>
      </c>
      <c r="B290" s="18" t="s">
        <v>9</v>
      </c>
      <c r="C290" s="18" t="s">
        <v>55</v>
      </c>
      <c r="D290" s="19">
        <v>4426</v>
      </c>
      <c r="E290" s="19">
        <v>2080</v>
      </c>
      <c r="F290" s="19">
        <v>2346</v>
      </c>
    </row>
    <row r="291" spans="1:6" ht="12.75" customHeight="1" x14ac:dyDescent="0.3">
      <c r="A291" s="18" t="s">
        <v>42</v>
      </c>
      <c r="B291" s="18" t="s">
        <v>9</v>
      </c>
      <c r="C291" s="18" t="s">
        <v>56</v>
      </c>
      <c r="D291" s="19">
        <v>2239</v>
      </c>
      <c r="E291" s="19">
        <v>1099</v>
      </c>
      <c r="F291" s="19">
        <v>1140</v>
      </c>
    </row>
    <row r="292" spans="1:6" ht="12.75" customHeight="1" x14ac:dyDescent="0.3">
      <c r="A292" s="18" t="s">
        <v>42</v>
      </c>
      <c r="B292" s="18" t="s">
        <v>9</v>
      </c>
      <c r="C292" s="18" t="s">
        <v>57</v>
      </c>
      <c r="D292" s="19">
        <v>533</v>
      </c>
      <c r="E292" s="19">
        <v>268</v>
      </c>
      <c r="F292" s="19">
        <v>265</v>
      </c>
    </row>
    <row r="293" spans="1:6" ht="12.75" customHeight="1" x14ac:dyDescent="0.3">
      <c r="A293" s="18" t="s">
        <v>42</v>
      </c>
      <c r="B293" s="18" t="s">
        <v>9</v>
      </c>
      <c r="C293" s="18" t="s">
        <v>58</v>
      </c>
      <c r="D293" s="19">
        <v>5781</v>
      </c>
      <c r="E293" s="19">
        <v>3368</v>
      </c>
      <c r="F293" s="19">
        <v>2413</v>
      </c>
    </row>
    <row r="294" spans="1:6" ht="12.75" customHeight="1" x14ac:dyDescent="0.3">
      <c r="A294" s="18" t="s">
        <v>42</v>
      </c>
      <c r="B294" s="18" t="s">
        <v>9</v>
      </c>
      <c r="C294" s="18" t="s">
        <v>59</v>
      </c>
      <c r="D294" s="19">
        <v>255</v>
      </c>
      <c r="E294" s="19">
        <v>113</v>
      </c>
      <c r="F294" s="19">
        <v>142</v>
      </c>
    </row>
    <row r="295" spans="1:6" ht="12.75" customHeight="1" x14ac:dyDescent="0.3">
      <c r="A295" s="18" t="s">
        <v>42</v>
      </c>
      <c r="B295" s="18" t="s">
        <v>9</v>
      </c>
      <c r="C295" s="18" t="s">
        <v>60</v>
      </c>
      <c r="D295" s="19">
        <v>884</v>
      </c>
      <c r="E295" s="19">
        <v>477</v>
      </c>
      <c r="F295" s="19">
        <v>407</v>
      </c>
    </row>
    <row r="296" spans="1:6" ht="12.75" customHeight="1" x14ac:dyDescent="0.3">
      <c r="A296" s="18" t="s">
        <v>42</v>
      </c>
      <c r="B296" s="18" t="s">
        <v>9</v>
      </c>
      <c r="C296" s="18" t="s">
        <v>61</v>
      </c>
      <c r="D296" s="19">
        <v>1357</v>
      </c>
      <c r="E296" s="19">
        <v>894</v>
      </c>
      <c r="F296" s="19">
        <v>463</v>
      </c>
    </row>
    <row r="297" spans="1:6" ht="12.75" customHeight="1" x14ac:dyDescent="0.3">
      <c r="A297" s="18" t="s">
        <v>42</v>
      </c>
      <c r="B297" s="18" t="s">
        <v>9</v>
      </c>
      <c r="C297" s="18" t="s">
        <v>62</v>
      </c>
      <c r="D297" s="19">
        <v>6961</v>
      </c>
      <c r="E297" s="19">
        <v>3415</v>
      </c>
      <c r="F297" s="19">
        <v>3546</v>
      </c>
    </row>
    <row r="298" spans="1:6" ht="12.75" customHeight="1" x14ac:dyDescent="0.3">
      <c r="A298" s="18" t="s">
        <v>42</v>
      </c>
      <c r="B298" s="18" t="s">
        <v>9</v>
      </c>
      <c r="C298" s="18" t="s">
        <v>63</v>
      </c>
      <c r="D298" s="19">
        <v>1071</v>
      </c>
      <c r="E298" s="19">
        <v>576</v>
      </c>
      <c r="F298" s="19">
        <v>495</v>
      </c>
    </row>
    <row r="299" spans="1:6" ht="12.75" customHeight="1" x14ac:dyDescent="0.3">
      <c r="A299" s="18" t="s">
        <v>42</v>
      </c>
      <c r="B299" s="18" t="s">
        <v>9</v>
      </c>
      <c r="C299" s="18" t="s">
        <v>64</v>
      </c>
      <c r="D299" s="19">
        <v>211</v>
      </c>
      <c r="E299" s="19">
        <v>104</v>
      </c>
      <c r="F299" s="19">
        <v>107</v>
      </c>
    </row>
    <row r="300" spans="1:6" ht="12.75" customHeight="1" x14ac:dyDescent="0.3">
      <c r="A300" s="18" t="s">
        <v>42</v>
      </c>
      <c r="B300" s="18" t="s">
        <v>9</v>
      </c>
      <c r="C300" s="18" t="s">
        <v>65</v>
      </c>
      <c r="D300" s="19">
        <v>5036</v>
      </c>
      <c r="E300" s="19">
        <v>2530</v>
      </c>
      <c r="F300" s="19">
        <v>2506</v>
      </c>
    </row>
    <row r="301" spans="1:6" ht="12.75" customHeight="1" x14ac:dyDescent="0.3">
      <c r="A301" s="18" t="s">
        <v>42</v>
      </c>
      <c r="B301" s="18" t="s">
        <v>9</v>
      </c>
      <c r="C301" s="18" t="s">
        <v>66</v>
      </c>
      <c r="D301" s="19">
        <v>810</v>
      </c>
      <c r="E301" s="19">
        <v>393</v>
      </c>
      <c r="F301" s="19">
        <v>417</v>
      </c>
    </row>
    <row r="302" spans="1:6" ht="12.75" customHeight="1" x14ac:dyDescent="0.3">
      <c r="A302" s="18" t="s">
        <v>42</v>
      </c>
      <c r="B302" s="18" t="s">
        <v>9</v>
      </c>
      <c r="C302" s="18" t="s">
        <v>67</v>
      </c>
      <c r="D302" s="19">
        <v>253</v>
      </c>
      <c r="E302" s="19">
        <v>134</v>
      </c>
      <c r="F302" s="19">
        <v>119</v>
      </c>
    </row>
    <row r="303" spans="1:6" ht="12.75" customHeight="1" x14ac:dyDescent="0.3">
      <c r="A303" s="20" t="s">
        <v>42</v>
      </c>
      <c r="B303" s="20" t="s">
        <v>10</v>
      </c>
      <c r="C303" s="20" t="s">
        <v>14</v>
      </c>
      <c r="D303" s="21">
        <v>5476</v>
      </c>
      <c r="E303" s="21">
        <v>4440</v>
      </c>
      <c r="F303" s="21">
        <v>1036</v>
      </c>
    </row>
    <row r="304" spans="1:6" ht="12.75" customHeight="1" x14ac:dyDescent="0.3">
      <c r="A304" s="16" t="s">
        <v>42</v>
      </c>
      <c r="B304" s="16" t="s">
        <v>11</v>
      </c>
      <c r="C304" s="16" t="s">
        <v>14</v>
      </c>
      <c r="D304" s="17">
        <v>18459</v>
      </c>
      <c r="E304" s="17">
        <v>9963</v>
      </c>
      <c r="F304" s="17">
        <v>8496</v>
      </c>
    </row>
    <row r="305" spans="1:6" ht="12.75" customHeight="1" x14ac:dyDescent="0.3">
      <c r="A305" s="20" t="s">
        <v>42</v>
      </c>
      <c r="B305" s="20" t="s">
        <v>12</v>
      </c>
      <c r="C305" s="20" t="s">
        <v>14</v>
      </c>
      <c r="D305" s="21">
        <v>6473</v>
      </c>
      <c r="E305" s="21">
        <v>5361</v>
      </c>
      <c r="F305" s="21">
        <v>1112</v>
      </c>
    </row>
    <row r="306" spans="1:6" ht="12.75" customHeight="1" x14ac:dyDescent="0.3">
      <c r="A306" s="16" t="s">
        <v>43</v>
      </c>
      <c r="B306" s="16" t="s">
        <v>14</v>
      </c>
      <c r="C306" s="16" t="s">
        <v>14</v>
      </c>
      <c r="D306" s="17">
        <v>3442944</v>
      </c>
      <c r="E306" s="17">
        <v>1702399</v>
      </c>
      <c r="F306" s="17">
        <v>1740545</v>
      </c>
    </row>
    <row r="307" spans="1:6" ht="12.75" customHeight="1" x14ac:dyDescent="0.3">
      <c r="A307" s="20" t="s">
        <v>43</v>
      </c>
      <c r="B307" s="20" t="s">
        <v>8</v>
      </c>
      <c r="C307" s="20" t="s">
        <v>14</v>
      </c>
      <c r="D307" s="21">
        <v>3319444</v>
      </c>
      <c r="E307" s="21">
        <v>1633051</v>
      </c>
      <c r="F307" s="21">
        <v>1686393</v>
      </c>
    </row>
    <row r="308" spans="1:6" ht="12.75" customHeight="1" x14ac:dyDescent="0.3">
      <c r="A308" s="16" t="s">
        <v>43</v>
      </c>
      <c r="B308" s="16" t="s">
        <v>9</v>
      </c>
      <c r="C308" s="16" t="s">
        <v>14</v>
      </c>
      <c r="D308" s="17">
        <v>89954</v>
      </c>
      <c r="E308" s="17">
        <v>46448</v>
      </c>
      <c r="F308" s="17">
        <v>43506</v>
      </c>
    </row>
    <row r="309" spans="1:6" ht="12.75" customHeight="1" x14ac:dyDescent="0.3">
      <c r="A309" s="18" t="s">
        <v>43</v>
      </c>
      <c r="B309" s="18" t="s">
        <v>9</v>
      </c>
      <c r="C309" s="18" t="s">
        <v>36</v>
      </c>
      <c r="D309" s="19">
        <v>627</v>
      </c>
      <c r="E309" s="19">
        <v>287</v>
      </c>
      <c r="F309" s="19">
        <v>340</v>
      </c>
    </row>
    <row r="310" spans="1:6" ht="12.75" customHeight="1" x14ac:dyDescent="0.3">
      <c r="A310" s="18" t="s">
        <v>43</v>
      </c>
      <c r="B310" s="18" t="s">
        <v>9</v>
      </c>
      <c r="C310" s="18" t="s">
        <v>37</v>
      </c>
      <c r="D310" s="19">
        <v>1887</v>
      </c>
      <c r="E310" s="19">
        <v>980</v>
      </c>
      <c r="F310" s="19">
        <v>907</v>
      </c>
    </row>
    <row r="311" spans="1:6" ht="12.75" customHeight="1" x14ac:dyDescent="0.3">
      <c r="A311" s="18" t="s">
        <v>43</v>
      </c>
      <c r="B311" s="18" t="s">
        <v>9</v>
      </c>
      <c r="C311" s="18" t="s">
        <v>38</v>
      </c>
      <c r="D311" s="19">
        <v>393</v>
      </c>
      <c r="E311" s="19">
        <v>210</v>
      </c>
      <c r="F311" s="19">
        <v>183</v>
      </c>
    </row>
    <row r="312" spans="1:6" ht="12.75" customHeight="1" x14ac:dyDescent="0.3">
      <c r="A312" s="18" t="s">
        <v>43</v>
      </c>
      <c r="B312" s="18" t="s">
        <v>9</v>
      </c>
      <c r="C312" s="18" t="s">
        <v>39</v>
      </c>
      <c r="D312" s="19">
        <v>372</v>
      </c>
      <c r="E312" s="19">
        <v>183</v>
      </c>
      <c r="F312" s="19">
        <v>189</v>
      </c>
    </row>
    <row r="313" spans="1:6" ht="12.75" customHeight="1" x14ac:dyDescent="0.3">
      <c r="A313" s="18" t="s">
        <v>43</v>
      </c>
      <c r="B313" s="18" t="s">
        <v>9</v>
      </c>
      <c r="C313" s="18" t="s">
        <v>40</v>
      </c>
      <c r="D313" s="19">
        <v>6903</v>
      </c>
      <c r="E313" s="19">
        <v>3507</v>
      </c>
      <c r="F313" s="19">
        <v>3396</v>
      </c>
    </row>
    <row r="314" spans="1:6" ht="12.75" customHeight="1" x14ac:dyDescent="0.3">
      <c r="A314" s="18" t="s">
        <v>43</v>
      </c>
      <c r="B314" s="18" t="s">
        <v>9</v>
      </c>
      <c r="C314" s="18" t="s">
        <v>41</v>
      </c>
      <c r="D314" s="19">
        <v>318</v>
      </c>
      <c r="E314" s="19">
        <v>157</v>
      </c>
      <c r="F314" s="19">
        <v>161</v>
      </c>
    </row>
    <row r="315" spans="1:6" ht="12.75" customHeight="1" x14ac:dyDescent="0.3">
      <c r="A315" s="18" t="s">
        <v>43</v>
      </c>
      <c r="B315" s="18" t="s">
        <v>9</v>
      </c>
      <c r="C315" s="18" t="s">
        <v>42</v>
      </c>
      <c r="D315" s="19">
        <v>4514</v>
      </c>
      <c r="E315" s="19">
        <v>2392</v>
      </c>
      <c r="F315" s="19">
        <v>2122</v>
      </c>
    </row>
    <row r="316" spans="1:6" ht="12.75" customHeight="1" x14ac:dyDescent="0.3">
      <c r="A316" s="18" t="s">
        <v>43</v>
      </c>
      <c r="B316" s="18" t="s">
        <v>9</v>
      </c>
      <c r="C316" s="18" t="s">
        <v>44</v>
      </c>
      <c r="D316" s="19">
        <v>4063</v>
      </c>
      <c r="E316" s="19">
        <v>2196</v>
      </c>
      <c r="F316" s="19">
        <v>1867</v>
      </c>
    </row>
    <row r="317" spans="1:6" ht="12.75" customHeight="1" x14ac:dyDescent="0.3">
      <c r="A317" s="18" t="s">
        <v>43</v>
      </c>
      <c r="B317" s="18" t="s">
        <v>9</v>
      </c>
      <c r="C317" s="18" t="s">
        <v>45</v>
      </c>
      <c r="D317" s="19">
        <v>11595</v>
      </c>
      <c r="E317" s="19">
        <v>5890</v>
      </c>
      <c r="F317" s="19">
        <v>5705</v>
      </c>
    </row>
    <row r="318" spans="1:6" ht="12.75" customHeight="1" x14ac:dyDescent="0.3">
      <c r="A318" s="18" t="s">
        <v>43</v>
      </c>
      <c r="B318" s="18" t="s">
        <v>9</v>
      </c>
      <c r="C318" s="18" t="s">
        <v>46</v>
      </c>
      <c r="D318" s="19">
        <v>1384</v>
      </c>
      <c r="E318" s="19">
        <v>693</v>
      </c>
      <c r="F318" s="19">
        <v>691</v>
      </c>
    </row>
    <row r="319" spans="1:6" ht="12.75" customHeight="1" x14ac:dyDescent="0.3">
      <c r="A319" s="18" t="s">
        <v>43</v>
      </c>
      <c r="B319" s="18" t="s">
        <v>9</v>
      </c>
      <c r="C319" s="18" t="s">
        <v>47</v>
      </c>
      <c r="D319" s="19">
        <v>2124</v>
      </c>
      <c r="E319" s="19">
        <v>1060</v>
      </c>
      <c r="F319" s="19">
        <v>1064</v>
      </c>
    </row>
    <row r="320" spans="1:6" ht="12.75" customHeight="1" x14ac:dyDescent="0.3">
      <c r="A320" s="18" t="s">
        <v>43</v>
      </c>
      <c r="B320" s="18" t="s">
        <v>9</v>
      </c>
      <c r="C320" s="18" t="s">
        <v>48</v>
      </c>
      <c r="D320" s="19">
        <v>689</v>
      </c>
      <c r="E320" s="19">
        <v>373</v>
      </c>
      <c r="F320" s="19">
        <v>316</v>
      </c>
    </row>
    <row r="321" spans="1:6" ht="12.75" customHeight="1" x14ac:dyDescent="0.3">
      <c r="A321" s="18" t="s">
        <v>43</v>
      </c>
      <c r="B321" s="18" t="s">
        <v>9</v>
      </c>
      <c r="C321" s="18" t="s">
        <v>49</v>
      </c>
      <c r="D321" s="19">
        <v>2699</v>
      </c>
      <c r="E321" s="19">
        <v>1379</v>
      </c>
      <c r="F321" s="19">
        <v>1320</v>
      </c>
    </row>
    <row r="322" spans="1:6" ht="12.75" customHeight="1" x14ac:dyDescent="0.3">
      <c r="A322" s="18" t="s">
        <v>43</v>
      </c>
      <c r="B322" s="18" t="s">
        <v>9</v>
      </c>
      <c r="C322" s="18" t="s">
        <v>50</v>
      </c>
      <c r="D322" s="19">
        <v>3566</v>
      </c>
      <c r="E322" s="19">
        <v>1910</v>
      </c>
      <c r="F322" s="19">
        <v>1656</v>
      </c>
    </row>
    <row r="323" spans="1:6" ht="12.75" customHeight="1" x14ac:dyDescent="0.3">
      <c r="A323" s="18" t="s">
        <v>43</v>
      </c>
      <c r="B323" s="18" t="s">
        <v>9</v>
      </c>
      <c r="C323" s="18" t="s">
        <v>51</v>
      </c>
      <c r="D323" s="19">
        <v>1088</v>
      </c>
      <c r="E323" s="19">
        <v>594</v>
      </c>
      <c r="F323" s="19">
        <v>494</v>
      </c>
    </row>
    <row r="324" spans="1:6" ht="12.75" customHeight="1" x14ac:dyDescent="0.3">
      <c r="A324" s="18" t="s">
        <v>43</v>
      </c>
      <c r="B324" s="18" t="s">
        <v>9</v>
      </c>
      <c r="C324" s="18" t="s">
        <v>52</v>
      </c>
      <c r="D324" s="19">
        <v>626</v>
      </c>
      <c r="E324" s="19">
        <v>324</v>
      </c>
      <c r="F324" s="19">
        <v>302</v>
      </c>
    </row>
    <row r="325" spans="1:6" ht="12.75" customHeight="1" x14ac:dyDescent="0.3">
      <c r="A325" s="18" t="s">
        <v>43</v>
      </c>
      <c r="B325" s="18" t="s">
        <v>9</v>
      </c>
      <c r="C325" s="18" t="s">
        <v>53</v>
      </c>
      <c r="D325" s="19">
        <v>406</v>
      </c>
      <c r="E325" s="19">
        <v>206</v>
      </c>
      <c r="F325" s="19">
        <v>200</v>
      </c>
    </row>
    <row r="326" spans="1:6" ht="12.75" customHeight="1" x14ac:dyDescent="0.3">
      <c r="A326" s="18" t="s">
        <v>43</v>
      </c>
      <c r="B326" s="18" t="s">
        <v>9</v>
      </c>
      <c r="C326" s="18" t="s">
        <v>54</v>
      </c>
      <c r="D326" s="19">
        <v>2545</v>
      </c>
      <c r="E326" s="19">
        <v>1365</v>
      </c>
      <c r="F326" s="19">
        <v>1180</v>
      </c>
    </row>
    <row r="327" spans="1:6" ht="12.75" customHeight="1" x14ac:dyDescent="0.3">
      <c r="A327" s="18" t="s">
        <v>43</v>
      </c>
      <c r="B327" s="18" t="s">
        <v>9</v>
      </c>
      <c r="C327" s="18" t="s">
        <v>55</v>
      </c>
      <c r="D327" s="19">
        <v>6584</v>
      </c>
      <c r="E327" s="19">
        <v>3435</v>
      </c>
      <c r="F327" s="19">
        <v>3149</v>
      </c>
    </row>
    <row r="328" spans="1:6" ht="12.75" customHeight="1" x14ac:dyDescent="0.3">
      <c r="A328" s="18" t="s">
        <v>43</v>
      </c>
      <c r="B328" s="18" t="s">
        <v>9</v>
      </c>
      <c r="C328" s="18" t="s">
        <v>56</v>
      </c>
      <c r="D328" s="19">
        <v>1738</v>
      </c>
      <c r="E328" s="19">
        <v>870</v>
      </c>
      <c r="F328" s="19">
        <v>868</v>
      </c>
    </row>
    <row r="329" spans="1:6" ht="12.75" customHeight="1" x14ac:dyDescent="0.3">
      <c r="A329" s="18" t="s">
        <v>43</v>
      </c>
      <c r="B329" s="18" t="s">
        <v>9</v>
      </c>
      <c r="C329" s="18" t="s">
        <v>57</v>
      </c>
      <c r="D329" s="19">
        <v>716</v>
      </c>
      <c r="E329" s="19">
        <v>363</v>
      </c>
      <c r="F329" s="19">
        <v>353</v>
      </c>
    </row>
    <row r="330" spans="1:6" ht="12.75" customHeight="1" x14ac:dyDescent="0.3">
      <c r="A330" s="18" t="s">
        <v>43</v>
      </c>
      <c r="B330" s="18" t="s">
        <v>9</v>
      </c>
      <c r="C330" s="18" t="s">
        <v>58</v>
      </c>
      <c r="D330" s="19">
        <v>778</v>
      </c>
      <c r="E330" s="19">
        <v>396</v>
      </c>
      <c r="F330" s="19">
        <v>382</v>
      </c>
    </row>
    <row r="331" spans="1:6" ht="12.75" customHeight="1" x14ac:dyDescent="0.3">
      <c r="A331" s="18" t="s">
        <v>43</v>
      </c>
      <c r="B331" s="18" t="s">
        <v>9</v>
      </c>
      <c r="C331" s="18" t="s">
        <v>59</v>
      </c>
      <c r="D331" s="19">
        <v>650</v>
      </c>
      <c r="E331" s="19">
        <v>326</v>
      </c>
      <c r="F331" s="19">
        <v>324</v>
      </c>
    </row>
    <row r="332" spans="1:6" ht="12.75" customHeight="1" x14ac:dyDescent="0.3">
      <c r="A332" s="18" t="s">
        <v>43</v>
      </c>
      <c r="B332" s="18" t="s">
        <v>9</v>
      </c>
      <c r="C332" s="18" t="s">
        <v>60</v>
      </c>
      <c r="D332" s="19">
        <v>3435</v>
      </c>
      <c r="E332" s="19">
        <v>1751</v>
      </c>
      <c r="F332" s="19">
        <v>1684</v>
      </c>
    </row>
    <row r="333" spans="1:6" ht="12.75" customHeight="1" x14ac:dyDescent="0.3">
      <c r="A333" s="18" t="s">
        <v>43</v>
      </c>
      <c r="B333" s="18" t="s">
        <v>9</v>
      </c>
      <c r="C333" s="18" t="s">
        <v>61</v>
      </c>
      <c r="D333" s="19">
        <v>3803</v>
      </c>
      <c r="E333" s="19">
        <v>1954</v>
      </c>
      <c r="F333" s="19">
        <v>1849</v>
      </c>
    </row>
    <row r="334" spans="1:6" ht="12.75" customHeight="1" x14ac:dyDescent="0.3">
      <c r="A334" s="18" t="s">
        <v>43</v>
      </c>
      <c r="B334" s="18" t="s">
        <v>9</v>
      </c>
      <c r="C334" s="18" t="s">
        <v>62</v>
      </c>
      <c r="D334" s="19">
        <v>1595</v>
      </c>
      <c r="E334" s="19">
        <v>874</v>
      </c>
      <c r="F334" s="19">
        <v>721</v>
      </c>
    </row>
    <row r="335" spans="1:6" ht="12.75" customHeight="1" x14ac:dyDescent="0.3">
      <c r="A335" s="18" t="s">
        <v>43</v>
      </c>
      <c r="B335" s="18" t="s">
        <v>9</v>
      </c>
      <c r="C335" s="18" t="s">
        <v>63</v>
      </c>
      <c r="D335" s="19">
        <v>1046</v>
      </c>
      <c r="E335" s="19">
        <v>552</v>
      </c>
      <c r="F335" s="19">
        <v>494</v>
      </c>
    </row>
    <row r="336" spans="1:6" ht="12.75" customHeight="1" x14ac:dyDescent="0.3">
      <c r="A336" s="18" t="s">
        <v>43</v>
      </c>
      <c r="B336" s="18" t="s">
        <v>9</v>
      </c>
      <c r="C336" s="18" t="s">
        <v>64</v>
      </c>
      <c r="D336" s="19">
        <v>172</v>
      </c>
      <c r="E336" s="19">
        <v>93</v>
      </c>
      <c r="F336" s="19">
        <v>79</v>
      </c>
    </row>
    <row r="337" spans="1:6" ht="12.75" customHeight="1" x14ac:dyDescent="0.3">
      <c r="A337" s="18" t="s">
        <v>43</v>
      </c>
      <c r="B337" s="18" t="s">
        <v>9</v>
      </c>
      <c r="C337" s="18" t="s">
        <v>65</v>
      </c>
      <c r="D337" s="19">
        <v>20346</v>
      </c>
      <c r="E337" s="19">
        <v>10460</v>
      </c>
      <c r="F337" s="19">
        <v>9886</v>
      </c>
    </row>
    <row r="338" spans="1:6" ht="12.75" customHeight="1" x14ac:dyDescent="0.3">
      <c r="A338" s="18" t="s">
        <v>43</v>
      </c>
      <c r="B338" s="18" t="s">
        <v>9</v>
      </c>
      <c r="C338" s="18" t="s">
        <v>66</v>
      </c>
      <c r="D338" s="19">
        <v>273</v>
      </c>
      <c r="E338" s="19">
        <v>140</v>
      </c>
      <c r="F338" s="19">
        <v>133</v>
      </c>
    </row>
    <row r="339" spans="1:6" ht="12.75" customHeight="1" x14ac:dyDescent="0.3">
      <c r="A339" s="18" t="s">
        <v>43</v>
      </c>
      <c r="B339" s="18" t="s">
        <v>9</v>
      </c>
      <c r="C339" s="18" t="s">
        <v>67</v>
      </c>
      <c r="D339" s="19">
        <v>3019</v>
      </c>
      <c r="E339" s="19">
        <v>1528</v>
      </c>
      <c r="F339" s="19">
        <v>1491</v>
      </c>
    </row>
    <row r="340" spans="1:6" ht="12.75" customHeight="1" x14ac:dyDescent="0.3">
      <c r="A340" s="20" t="s">
        <v>43</v>
      </c>
      <c r="B340" s="20" t="s">
        <v>10</v>
      </c>
      <c r="C340" s="20" t="s">
        <v>14</v>
      </c>
      <c r="D340" s="21">
        <v>17935</v>
      </c>
      <c r="E340" s="21">
        <v>11082</v>
      </c>
      <c r="F340" s="21">
        <v>6853</v>
      </c>
    </row>
    <row r="341" spans="1:6" ht="12.75" customHeight="1" x14ac:dyDescent="0.3">
      <c r="A341" s="16" t="s">
        <v>43</v>
      </c>
      <c r="B341" s="16" t="s">
        <v>11</v>
      </c>
      <c r="C341" s="16" t="s">
        <v>14</v>
      </c>
      <c r="D341" s="17">
        <v>4644</v>
      </c>
      <c r="E341" s="17">
        <v>2586</v>
      </c>
      <c r="F341" s="17">
        <v>2058</v>
      </c>
    </row>
    <row r="342" spans="1:6" ht="12.75" customHeight="1" x14ac:dyDescent="0.3">
      <c r="A342" s="20" t="s">
        <v>43</v>
      </c>
      <c r="B342" s="20" t="s">
        <v>12</v>
      </c>
      <c r="C342" s="20" t="s">
        <v>14</v>
      </c>
      <c r="D342" s="21">
        <v>10967</v>
      </c>
      <c r="E342" s="21">
        <v>9232</v>
      </c>
      <c r="F342" s="21">
        <v>1735</v>
      </c>
    </row>
    <row r="343" spans="1:6" ht="12.75" customHeight="1" x14ac:dyDescent="0.3">
      <c r="A343" s="16" t="s">
        <v>44</v>
      </c>
      <c r="B343" s="16" t="s">
        <v>14</v>
      </c>
      <c r="C343" s="16" t="s">
        <v>14</v>
      </c>
      <c r="D343" s="17">
        <v>8720414</v>
      </c>
      <c r="E343" s="17">
        <v>4157267</v>
      </c>
      <c r="F343" s="17">
        <v>4563147</v>
      </c>
    </row>
    <row r="344" spans="1:6" ht="12.75" customHeight="1" x14ac:dyDescent="0.3">
      <c r="A344" s="20" t="s">
        <v>44</v>
      </c>
      <c r="B344" s="20" t="s">
        <v>8</v>
      </c>
      <c r="C344" s="20" t="s">
        <v>14</v>
      </c>
      <c r="D344" s="21">
        <v>8327432</v>
      </c>
      <c r="E344" s="21">
        <v>3954405</v>
      </c>
      <c r="F344" s="21">
        <v>4373027</v>
      </c>
    </row>
    <row r="345" spans="1:6" ht="12.75" customHeight="1" x14ac:dyDescent="0.3">
      <c r="A345" s="16" t="s">
        <v>44</v>
      </c>
      <c r="B345" s="16" t="s">
        <v>9</v>
      </c>
      <c r="C345" s="16" t="s">
        <v>14</v>
      </c>
      <c r="D345" s="17">
        <v>308686</v>
      </c>
      <c r="E345" s="17">
        <v>147979</v>
      </c>
      <c r="F345" s="17">
        <v>160707</v>
      </c>
    </row>
    <row r="346" spans="1:6" ht="12.75" customHeight="1" x14ac:dyDescent="0.3">
      <c r="A346" s="18" t="s">
        <v>44</v>
      </c>
      <c r="B346" s="18" t="s">
        <v>9</v>
      </c>
      <c r="C346" s="18" t="s">
        <v>36</v>
      </c>
      <c r="D346" s="19">
        <v>1674</v>
      </c>
      <c r="E346" s="19">
        <v>852</v>
      </c>
      <c r="F346" s="19">
        <v>822</v>
      </c>
    </row>
    <row r="347" spans="1:6" ht="12.75" customHeight="1" x14ac:dyDescent="0.3">
      <c r="A347" s="18" t="s">
        <v>44</v>
      </c>
      <c r="B347" s="18" t="s">
        <v>9</v>
      </c>
      <c r="C347" s="18" t="s">
        <v>37</v>
      </c>
      <c r="D347" s="19">
        <v>2999</v>
      </c>
      <c r="E347" s="19">
        <v>1561</v>
      </c>
      <c r="F347" s="19">
        <v>1438</v>
      </c>
    </row>
    <row r="348" spans="1:6" ht="12.75" customHeight="1" x14ac:dyDescent="0.3">
      <c r="A348" s="18" t="s">
        <v>44</v>
      </c>
      <c r="B348" s="18" t="s">
        <v>9</v>
      </c>
      <c r="C348" s="18" t="s">
        <v>38</v>
      </c>
      <c r="D348" s="19">
        <v>1140</v>
      </c>
      <c r="E348" s="19">
        <v>595</v>
      </c>
      <c r="F348" s="19">
        <v>545</v>
      </c>
    </row>
    <row r="349" spans="1:6" ht="12.75" customHeight="1" x14ac:dyDescent="0.3">
      <c r="A349" s="18" t="s">
        <v>44</v>
      </c>
      <c r="B349" s="18" t="s">
        <v>9</v>
      </c>
      <c r="C349" s="18" t="s">
        <v>39</v>
      </c>
      <c r="D349" s="19">
        <v>1264</v>
      </c>
      <c r="E349" s="19">
        <v>664</v>
      </c>
      <c r="F349" s="19">
        <v>600</v>
      </c>
    </row>
    <row r="350" spans="1:6" ht="12.75" customHeight="1" x14ac:dyDescent="0.3">
      <c r="A350" s="18" t="s">
        <v>44</v>
      </c>
      <c r="B350" s="18" t="s">
        <v>9</v>
      </c>
      <c r="C350" s="18" t="s">
        <v>40</v>
      </c>
      <c r="D350" s="19">
        <v>1506</v>
      </c>
      <c r="E350" s="19">
        <v>742</v>
      </c>
      <c r="F350" s="19">
        <v>764</v>
      </c>
    </row>
    <row r="351" spans="1:6" ht="12.75" customHeight="1" x14ac:dyDescent="0.3">
      <c r="A351" s="18" t="s">
        <v>44</v>
      </c>
      <c r="B351" s="18" t="s">
        <v>9</v>
      </c>
      <c r="C351" s="18" t="s">
        <v>41</v>
      </c>
      <c r="D351" s="19">
        <v>1033</v>
      </c>
      <c r="E351" s="19">
        <v>510</v>
      </c>
      <c r="F351" s="19">
        <v>523</v>
      </c>
    </row>
    <row r="352" spans="1:6" ht="12.75" customHeight="1" x14ac:dyDescent="0.3">
      <c r="A352" s="18" t="s">
        <v>44</v>
      </c>
      <c r="B352" s="18" t="s">
        <v>9</v>
      </c>
      <c r="C352" s="18" t="s">
        <v>42</v>
      </c>
      <c r="D352" s="19">
        <v>5714</v>
      </c>
      <c r="E352" s="19">
        <v>2793</v>
      </c>
      <c r="F352" s="19">
        <v>2921</v>
      </c>
    </row>
    <row r="353" spans="1:6" ht="12.75" customHeight="1" x14ac:dyDescent="0.3">
      <c r="A353" s="18" t="s">
        <v>44</v>
      </c>
      <c r="B353" s="18" t="s">
        <v>9</v>
      </c>
      <c r="C353" s="18" t="s">
        <v>43</v>
      </c>
      <c r="D353" s="19">
        <v>2451</v>
      </c>
      <c r="E353" s="19">
        <v>1246</v>
      </c>
      <c r="F353" s="19">
        <v>1205</v>
      </c>
    </row>
    <row r="354" spans="1:6" ht="12.75" customHeight="1" x14ac:dyDescent="0.3">
      <c r="A354" s="18" t="s">
        <v>44</v>
      </c>
      <c r="B354" s="18" t="s">
        <v>9</v>
      </c>
      <c r="C354" s="18" t="s">
        <v>45</v>
      </c>
      <c r="D354" s="19">
        <v>975</v>
      </c>
      <c r="E354" s="19">
        <v>508</v>
      </c>
      <c r="F354" s="19">
        <v>467</v>
      </c>
    </row>
    <row r="355" spans="1:6" ht="12.75" customHeight="1" x14ac:dyDescent="0.3">
      <c r="A355" s="18" t="s">
        <v>44</v>
      </c>
      <c r="B355" s="18" t="s">
        <v>9</v>
      </c>
      <c r="C355" s="18" t="s">
        <v>46</v>
      </c>
      <c r="D355" s="19">
        <v>5429</v>
      </c>
      <c r="E355" s="19">
        <v>2539</v>
      </c>
      <c r="F355" s="19">
        <v>2890</v>
      </c>
    </row>
    <row r="356" spans="1:6" ht="12.75" customHeight="1" x14ac:dyDescent="0.3">
      <c r="A356" s="18" t="s">
        <v>44</v>
      </c>
      <c r="B356" s="18" t="s">
        <v>9</v>
      </c>
      <c r="C356" s="18" t="s">
        <v>47</v>
      </c>
      <c r="D356" s="19">
        <v>11351</v>
      </c>
      <c r="E356" s="19">
        <v>5451</v>
      </c>
      <c r="F356" s="19">
        <v>5900</v>
      </c>
    </row>
    <row r="357" spans="1:6" ht="12.75" customHeight="1" x14ac:dyDescent="0.3">
      <c r="A357" s="18" t="s">
        <v>44</v>
      </c>
      <c r="B357" s="18" t="s">
        <v>9</v>
      </c>
      <c r="C357" s="18" t="s">
        <v>48</v>
      </c>
      <c r="D357" s="19">
        <v>10214</v>
      </c>
      <c r="E357" s="19">
        <v>4854</v>
      </c>
      <c r="F357" s="19">
        <v>5360</v>
      </c>
    </row>
    <row r="358" spans="1:6" ht="12.75" customHeight="1" x14ac:dyDescent="0.3">
      <c r="A358" s="18" t="s">
        <v>44</v>
      </c>
      <c r="B358" s="18" t="s">
        <v>9</v>
      </c>
      <c r="C358" s="18" t="s">
        <v>49</v>
      </c>
      <c r="D358" s="19">
        <v>8449</v>
      </c>
      <c r="E358" s="19">
        <v>4190</v>
      </c>
      <c r="F358" s="19">
        <v>4259</v>
      </c>
    </row>
    <row r="359" spans="1:6" ht="12.75" customHeight="1" x14ac:dyDescent="0.3">
      <c r="A359" s="18" t="s">
        <v>44</v>
      </c>
      <c r="B359" s="18" t="s">
        <v>9</v>
      </c>
      <c r="C359" s="18" t="s">
        <v>50</v>
      </c>
      <c r="D359" s="19">
        <v>150655</v>
      </c>
      <c r="E359" s="19">
        <v>71110</v>
      </c>
      <c r="F359" s="19">
        <v>79545</v>
      </c>
    </row>
    <row r="360" spans="1:6" ht="12.75" customHeight="1" x14ac:dyDescent="0.3">
      <c r="A360" s="18" t="s">
        <v>44</v>
      </c>
      <c r="B360" s="18" t="s">
        <v>9</v>
      </c>
      <c r="C360" s="18" t="s">
        <v>51</v>
      </c>
      <c r="D360" s="19">
        <v>7069</v>
      </c>
      <c r="E360" s="19">
        <v>3284</v>
      </c>
      <c r="F360" s="19">
        <v>3785</v>
      </c>
    </row>
    <row r="361" spans="1:6" ht="12.75" customHeight="1" x14ac:dyDescent="0.3">
      <c r="A361" s="18" t="s">
        <v>44</v>
      </c>
      <c r="B361" s="18" t="s">
        <v>9</v>
      </c>
      <c r="C361" s="18" t="s">
        <v>52</v>
      </c>
      <c r="D361" s="19">
        <v>9750</v>
      </c>
      <c r="E361" s="19">
        <v>4792</v>
      </c>
      <c r="F361" s="19">
        <v>4958</v>
      </c>
    </row>
    <row r="362" spans="1:6" ht="12.75" customHeight="1" x14ac:dyDescent="0.3">
      <c r="A362" s="18" t="s">
        <v>44</v>
      </c>
      <c r="B362" s="18" t="s">
        <v>9</v>
      </c>
      <c r="C362" s="18" t="s">
        <v>53</v>
      </c>
      <c r="D362" s="19">
        <v>698</v>
      </c>
      <c r="E362" s="19">
        <v>349</v>
      </c>
      <c r="F362" s="19">
        <v>349</v>
      </c>
    </row>
    <row r="363" spans="1:6" ht="12.75" customHeight="1" x14ac:dyDescent="0.3">
      <c r="A363" s="18" t="s">
        <v>44</v>
      </c>
      <c r="B363" s="18" t="s">
        <v>9</v>
      </c>
      <c r="C363" s="18" t="s">
        <v>54</v>
      </c>
      <c r="D363" s="19">
        <v>5511</v>
      </c>
      <c r="E363" s="19">
        <v>2927</v>
      </c>
      <c r="F363" s="19">
        <v>2584</v>
      </c>
    </row>
    <row r="364" spans="1:6" ht="12.75" customHeight="1" x14ac:dyDescent="0.3">
      <c r="A364" s="18" t="s">
        <v>44</v>
      </c>
      <c r="B364" s="18" t="s">
        <v>9</v>
      </c>
      <c r="C364" s="18" t="s">
        <v>55</v>
      </c>
      <c r="D364" s="19">
        <v>13156</v>
      </c>
      <c r="E364" s="19">
        <v>6291</v>
      </c>
      <c r="F364" s="19">
        <v>6865</v>
      </c>
    </row>
    <row r="365" spans="1:6" ht="12.75" customHeight="1" x14ac:dyDescent="0.3">
      <c r="A365" s="18" t="s">
        <v>44</v>
      </c>
      <c r="B365" s="18" t="s">
        <v>9</v>
      </c>
      <c r="C365" s="18" t="s">
        <v>56</v>
      </c>
      <c r="D365" s="19">
        <v>19119</v>
      </c>
      <c r="E365" s="19">
        <v>8823</v>
      </c>
      <c r="F365" s="19">
        <v>10296</v>
      </c>
    </row>
    <row r="366" spans="1:6" ht="12.75" customHeight="1" x14ac:dyDescent="0.3">
      <c r="A366" s="18" t="s">
        <v>44</v>
      </c>
      <c r="B366" s="18" t="s">
        <v>9</v>
      </c>
      <c r="C366" s="18" t="s">
        <v>57</v>
      </c>
      <c r="D366" s="19">
        <v>5735</v>
      </c>
      <c r="E366" s="19">
        <v>2816</v>
      </c>
      <c r="F366" s="19">
        <v>2919</v>
      </c>
    </row>
    <row r="367" spans="1:6" ht="12.75" customHeight="1" x14ac:dyDescent="0.3">
      <c r="A367" s="18" t="s">
        <v>44</v>
      </c>
      <c r="B367" s="18" t="s">
        <v>9</v>
      </c>
      <c r="C367" s="18" t="s">
        <v>58</v>
      </c>
      <c r="D367" s="19">
        <v>4320</v>
      </c>
      <c r="E367" s="19">
        <v>2206</v>
      </c>
      <c r="F367" s="19">
        <v>2114</v>
      </c>
    </row>
    <row r="368" spans="1:6" ht="12.75" customHeight="1" x14ac:dyDescent="0.3">
      <c r="A368" s="18" t="s">
        <v>44</v>
      </c>
      <c r="B368" s="18" t="s">
        <v>9</v>
      </c>
      <c r="C368" s="18" t="s">
        <v>59</v>
      </c>
      <c r="D368" s="19">
        <v>2018</v>
      </c>
      <c r="E368" s="19">
        <v>997</v>
      </c>
      <c r="F368" s="19">
        <v>1021</v>
      </c>
    </row>
    <row r="369" spans="1:6" ht="12.75" customHeight="1" x14ac:dyDescent="0.3">
      <c r="A369" s="18" t="s">
        <v>44</v>
      </c>
      <c r="B369" s="18" t="s">
        <v>9</v>
      </c>
      <c r="C369" s="18" t="s">
        <v>60</v>
      </c>
      <c r="D369" s="19">
        <v>2561</v>
      </c>
      <c r="E369" s="19">
        <v>1305</v>
      </c>
      <c r="F369" s="19">
        <v>1256</v>
      </c>
    </row>
    <row r="370" spans="1:6" ht="12.75" customHeight="1" x14ac:dyDescent="0.3">
      <c r="A370" s="18" t="s">
        <v>44</v>
      </c>
      <c r="B370" s="18" t="s">
        <v>9</v>
      </c>
      <c r="C370" s="18" t="s">
        <v>61</v>
      </c>
      <c r="D370" s="19">
        <v>2086</v>
      </c>
      <c r="E370" s="19">
        <v>1032</v>
      </c>
      <c r="F370" s="19">
        <v>1054</v>
      </c>
    </row>
    <row r="371" spans="1:6" ht="12.75" customHeight="1" x14ac:dyDescent="0.3">
      <c r="A371" s="18" t="s">
        <v>44</v>
      </c>
      <c r="B371" s="18" t="s">
        <v>9</v>
      </c>
      <c r="C371" s="18" t="s">
        <v>62</v>
      </c>
      <c r="D371" s="19">
        <v>3253</v>
      </c>
      <c r="E371" s="19">
        <v>1689</v>
      </c>
      <c r="F371" s="19">
        <v>1564</v>
      </c>
    </row>
    <row r="372" spans="1:6" ht="12.75" customHeight="1" x14ac:dyDescent="0.3">
      <c r="A372" s="18" t="s">
        <v>44</v>
      </c>
      <c r="B372" s="18" t="s">
        <v>9</v>
      </c>
      <c r="C372" s="18" t="s">
        <v>63</v>
      </c>
      <c r="D372" s="19">
        <v>2703</v>
      </c>
      <c r="E372" s="19">
        <v>1365</v>
      </c>
      <c r="F372" s="19">
        <v>1338</v>
      </c>
    </row>
    <row r="373" spans="1:6" ht="12.75" customHeight="1" x14ac:dyDescent="0.3">
      <c r="A373" s="18" t="s">
        <v>44</v>
      </c>
      <c r="B373" s="18" t="s">
        <v>9</v>
      </c>
      <c r="C373" s="18" t="s">
        <v>64</v>
      </c>
      <c r="D373" s="19">
        <v>3001</v>
      </c>
      <c r="E373" s="19">
        <v>1404</v>
      </c>
      <c r="F373" s="19">
        <v>1597</v>
      </c>
    </row>
    <row r="374" spans="1:6" ht="12.75" customHeight="1" x14ac:dyDescent="0.3">
      <c r="A374" s="18" t="s">
        <v>44</v>
      </c>
      <c r="B374" s="18" t="s">
        <v>9</v>
      </c>
      <c r="C374" s="18" t="s">
        <v>65</v>
      </c>
      <c r="D374" s="19">
        <v>19743</v>
      </c>
      <c r="E374" s="19">
        <v>9516</v>
      </c>
      <c r="F374" s="19">
        <v>10227</v>
      </c>
    </row>
    <row r="375" spans="1:6" ht="12.75" customHeight="1" x14ac:dyDescent="0.3">
      <c r="A375" s="18" t="s">
        <v>44</v>
      </c>
      <c r="B375" s="18" t="s">
        <v>9</v>
      </c>
      <c r="C375" s="18" t="s">
        <v>66</v>
      </c>
      <c r="D375" s="19">
        <v>2186</v>
      </c>
      <c r="E375" s="19">
        <v>1116</v>
      </c>
      <c r="F375" s="19">
        <v>1070</v>
      </c>
    </row>
    <row r="376" spans="1:6" ht="12.75" customHeight="1" x14ac:dyDescent="0.3">
      <c r="A376" s="18" t="s">
        <v>44</v>
      </c>
      <c r="B376" s="18" t="s">
        <v>9</v>
      </c>
      <c r="C376" s="18" t="s">
        <v>67</v>
      </c>
      <c r="D376" s="19">
        <v>923</v>
      </c>
      <c r="E376" s="19">
        <v>452</v>
      </c>
      <c r="F376" s="19">
        <v>471</v>
      </c>
    </row>
    <row r="377" spans="1:6" ht="12.75" customHeight="1" x14ac:dyDescent="0.3">
      <c r="A377" s="20" t="s">
        <v>44</v>
      </c>
      <c r="B377" s="20" t="s">
        <v>10</v>
      </c>
      <c r="C377" s="20" t="s">
        <v>14</v>
      </c>
      <c r="D377" s="21">
        <v>11726</v>
      </c>
      <c r="E377" s="21">
        <v>7087</v>
      </c>
      <c r="F377" s="21">
        <v>4639</v>
      </c>
    </row>
    <row r="378" spans="1:6" ht="12.75" customHeight="1" x14ac:dyDescent="0.3">
      <c r="A378" s="16" t="s">
        <v>44</v>
      </c>
      <c r="B378" s="16" t="s">
        <v>11</v>
      </c>
      <c r="C378" s="16" t="s">
        <v>14</v>
      </c>
      <c r="D378" s="17">
        <v>36865</v>
      </c>
      <c r="E378" s="17">
        <v>18454</v>
      </c>
      <c r="F378" s="17">
        <v>18411</v>
      </c>
    </row>
    <row r="379" spans="1:6" ht="12.75" customHeight="1" x14ac:dyDescent="0.3">
      <c r="A379" s="20" t="s">
        <v>44</v>
      </c>
      <c r="B379" s="20" t="s">
        <v>12</v>
      </c>
      <c r="C379" s="20" t="s">
        <v>14</v>
      </c>
      <c r="D379" s="21">
        <v>35705</v>
      </c>
      <c r="E379" s="21">
        <v>29342</v>
      </c>
      <c r="F379" s="21">
        <v>6363</v>
      </c>
    </row>
    <row r="380" spans="1:6" ht="12.75" customHeight="1" x14ac:dyDescent="0.3">
      <c r="A380" s="16" t="s">
        <v>45</v>
      </c>
      <c r="B380" s="16" t="s">
        <v>14</v>
      </c>
      <c r="C380" s="16" t="s">
        <v>14</v>
      </c>
      <c r="D380" s="17">
        <v>1661875</v>
      </c>
      <c r="E380" s="17">
        <v>818209</v>
      </c>
      <c r="F380" s="17">
        <v>843666</v>
      </c>
    </row>
    <row r="381" spans="1:6" ht="12.75" customHeight="1" x14ac:dyDescent="0.3">
      <c r="A381" s="20" t="s">
        <v>45</v>
      </c>
      <c r="B381" s="20" t="s">
        <v>8</v>
      </c>
      <c r="C381" s="20" t="s">
        <v>14</v>
      </c>
      <c r="D381" s="21">
        <v>1606224</v>
      </c>
      <c r="E381" s="21">
        <v>785589</v>
      </c>
      <c r="F381" s="21">
        <v>820635</v>
      </c>
    </row>
    <row r="382" spans="1:6" ht="12.75" customHeight="1" x14ac:dyDescent="0.3">
      <c r="A382" s="16" t="s">
        <v>45</v>
      </c>
      <c r="B382" s="16" t="s">
        <v>9</v>
      </c>
      <c r="C382" s="16" t="s">
        <v>14</v>
      </c>
      <c r="D382" s="17">
        <v>39250</v>
      </c>
      <c r="E382" s="17">
        <v>19998</v>
      </c>
      <c r="F382" s="17">
        <v>19252</v>
      </c>
    </row>
    <row r="383" spans="1:6" ht="12.75" customHeight="1" x14ac:dyDescent="0.3">
      <c r="A383" s="18" t="s">
        <v>45</v>
      </c>
      <c r="B383" s="18" t="s">
        <v>9</v>
      </c>
      <c r="C383" s="18" t="s">
        <v>36</v>
      </c>
      <c r="D383" s="19">
        <v>410</v>
      </c>
      <c r="E383" s="19">
        <v>190</v>
      </c>
      <c r="F383" s="19">
        <v>220</v>
      </c>
    </row>
    <row r="384" spans="1:6" ht="12.75" customHeight="1" x14ac:dyDescent="0.3">
      <c r="A384" s="18" t="s">
        <v>45</v>
      </c>
      <c r="B384" s="18" t="s">
        <v>9</v>
      </c>
      <c r="C384" s="18" t="s">
        <v>37</v>
      </c>
      <c r="D384" s="19">
        <v>1946</v>
      </c>
      <c r="E384" s="19">
        <v>996</v>
      </c>
      <c r="F384" s="19">
        <v>950</v>
      </c>
    </row>
    <row r="385" spans="1:6" ht="12.75" customHeight="1" x14ac:dyDescent="0.3">
      <c r="A385" s="18" t="s">
        <v>45</v>
      </c>
      <c r="B385" s="18" t="s">
        <v>9</v>
      </c>
      <c r="C385" s="18" t="s">
        <v>38</v>
      </c>
      <c r="D385" s="19">
        <v>504</v>
      </c>
      <c r="E385" s="19">
        <v>269</v>
      </c>
      <c r="F385" s="19">
        <v>235</v>
      </c>
    </row>
    <row r="386" spans="1:6" ht="12.75" customHeight="1" x14ac:dyDescent="0.3">
      <c r="A386" s="18" t="s">
        <v>45</v>
      </c>
      <c r="B386" s="18" t="s">
        <v>9</v>
      </c>
      <c r="C386" s="18" t="s">
        <v>39</v>
      </c>
      <c r="D386" s="19">
        <v>101</v>
      </c>
      <c r="E386" s="19">
        <v>55</v>
      </c>
      <c r="F386" s="19">
        <v>46</v>
      </c>
    </row>
    <row r="387" spans="1:6" ht="12.75" customHeight="1" x14ac:dyDescent="0.3">
      <c r="A387" s="18" t="s">
        <v>45</v>
      </c>
      <c r="B387" s="18" t="s">
        <v>9</v>
      </c>
      <c r="C387" s="18" t="s">
        <v>40</v>
      </c>
      <c r="D387" s="19">
        <v>7520</v>
      </c>
      <c r="E387" s="19">
        <v>3666</v>
      </c>
      <c r="F387" s="19">
        <v>3854</v>
      </c>
    </row>
    <row r="388" spans="1:6" ht="12.75" customHeight="1" x14ac:dyDescent="0.3">
      <c r="A388" s="18" t="s">
        <v>45</v>
      </c>
      <c r="B388" s="18" t="s">
        <v>9</v>
      </c>
      <c r="C388" s="18" t="s">
        <v>41</v>
      </c>
      <c r="D388" s="19">
        <v>195</v>
      </c>
      <c r="E388" s="19">
        <v>101</v>
      </c>
      <c r="F388" s="19">
        <v>94</v>
      </c>
    </row>
    <row r="389" spans="1:6" ht="12.75" customHeight="1" x14ac:dyDescent="0.3">
      <c r="A389" s="18" t="s">
        <v>45</v>
      </c>
      <c r="B389" s="18" t="s">
        <v>9</v>
      </c>
      <c r="C389" s="18" t="s">
        <v>42</v>
      </c>
      <c r="D389" s="19">
        <v>311</v>
      </c>
      <c r="E389" s="19">
        <v>177</v>
      </c>
      <c r="F389" s="19">
        <v>134</v>
      </c>
    </row>
    <row r="390" spans="1:6" ht="12.75" customHeight="1" x14ac:dyDescent="0.3">
      <c r="A390" s="18" t="s">
        <v>45</v>
      </c>
      <c r="B390" s="18" t="s">
        <v>9</v>
      </c>
      <c r="C390" s="18" t="s">
        <v>43</v>
      </c>
      <c r="D390" s="19">
        <v>7373</v>
      </c>
      <c r="E390" s="19">
        <v>3701</v>
      </c>
      <c r="F390" s="19">
        <v>3672</v>
      </c>
    </row>
    <row r="391" spans="1:6" ht="12.75" customHeight="1" x14ac:dyDescent="0.3">
      <c r="A391" s="18" t="s">
        <v>45</v>
      </c>
      <c r="B391" s="18" t="s">
        <v>9</v>
      </c>
      <c r="C391" s="18" t="s">
        <v>44</v>
      </c>
      <c r="D391" s="19">
        <v>1657</v>
      </c>
      <c r="E391" s="19">
        <v>906</v>
      </c>
      <c r="F391" s="19">
        <v>751</v>
      </c>
    </row>
    <row r="392" spans="1:6" ht="12.75" customHeight="1" x14ac:dyDescent="0.3">
      <c r="A392" s="18" t="s">
        <v>45</v>
      </c>
      <c r="B392" s="18" t="s">
        <v>9</v>
      </c>
      <c r="C392" s="18" t="s">
        <v>46</v>
      </c>
      <c r="D392" s="19">
        <v>957</v>
      </c>
      <c r="E392" s="19">
        <v>504</v>
      </c>
      <c r="F392" s="19">
        <v>453</v>
      </c>
    </row>
    <row r="393" spans="1:6" ht="12.75" customHeight="1" x14ac:dyDescent="0.3">
      <c r="A393" s="18" t="s">
        <v>45</v>
      </c>
      <c r="B393" s="18" t="s">
        <v>9</v>
      </c>
      <c r="C393" s="18" t="s">
        <v>47</v>
      </c>
      <c r="D393" s="19">
        <v>438</v>
      </c>
      <c r="E393" s="19">
        <v>239</v>
      </c>
      <c r="F393" s="19">
        <v>199</v>
      </c>
    </row>
    <row r="394" spans="1:6" ht="12.75" customHeight="1" x14ac:dyDescent="0.3">
      <c r="A394" s="18" t="s">
        <v>45</v>
      </c>
      <c r="B394" s="18" t="s">
        <v>9</v>
      </c>
      <c r="C394" s="18" t="s">
        <v>48</v>
      </c>
      <c r="D394" s="19">
        <v>314</v>
      </c>
      <c r="E394" s="19">
        <v>173</v>
      </c>
      <c r="F394" s="19">
        <v>141</v>
      </c>
    </row>
    <row r="395" spans="1:6" ht="12.75" customHeight="1" x14ac:dyDescent="0.3">
      <c r="A395" s="18" t="s">
        <v>45</v>
      </c>
      <c r="B395" s="18" t="s">
        <v>9</v>
      </c>
      <c r="C395" s="18" t="s">
        <v>49</v>
      </c>
      <c r="D395" s="19">
        <v>1518</v>
      </c>
      <c r="E395" s="19">
        <v>767</v>
      </c>
      <c r="F395" s="19">
        <v>751</v>
      </c>
    </row>
    <row r="396" spans="1:6" ht="12.75" customHeight="1" x14ac:dyDescent="0.3">
      <c r="A396" s="18" t="s">
        <v>45</v>
      </c>
      <c r="B396" s="18" t="s">
        <v>9</v>
      </c>
      <c r="C396" s="18" t="s">
        <v>50</v>
      </c>
      <c r="D396" s="19">
        <v>1900</v>
      </c>
      <c r="E396" s="19">
        <v>1029</v>
      </c>
      <c r="F396" s="19">
        <v>871</v>
      </c>
    </row>
    <row r="397" spans="1:6" ht="12.75" customHeight="1" x14ac:dyDescent="0.3">
      <c r="A397" s="18" t="s">
        <v>45</v>
      </c>
      <c r="B397" s="18" t="s">
        <v>9</v>
      </c>
      <c r="C397" s="18" t="s">
        <v>51</v>
      </c>
      <c r="D397" s="19">
        <v>505</v>
      </c>
      <c r="E397" s="19">
        <v>274</v>
      </c>
      <c r="F397" s="19">
        <v>231</v>
      </c>
    </row>
    <row r="398" spans="1:6" ht="12.75" customHeight="1" x14ac:dyDescent="0.3">
      <c r="A398" s="18" t="s">
        <v>45</v>
      </c>
      <c r="B398" s="18" t="s">
        <v>9</v>
      </c>
      <c r="C398" s="18" t="s">
        <v>52</v>
      </c>
      <c r="D398" s="19">
        <v>229</v>
      </c>
      <c r="E398" s="19">
        <v>115</v>
      </c>
      <c r="F398" s="19">
        <v>114</v>
      </c>
    </row>
    <row r="399" spans="1:6" ht="12.75" customHeight="1" x14ac:dyDescent="0.3">
      <c r="A399" s="18" t="s">
        <v>45</v>
      </c>
      <c r="B399" s="18" t="s">
        <v>9</v>
      </c>
      <c r="C399" s="18" t="s">
        <v>53</v>
      </c>
      <c r="D399" s="19">
        <v>508</v>
      </c>
      <c r="E399" s="19">
        <v>257</v>
      </c>
      <c r="F399" s="19">
        <v>251</v>
      </c>
    </row>
    <row r="400" spans="1:6" ht="12.75" customHeight="1" x14ac:dyDescent="0.3">
      <c r="A400" s="18" t="s">
        <v>45</v>
      </c>
      <c r="B400" s="18" t="s">
        <v>9</v>
      </c>
      <c r="C400" s="18" t="s">
        <v>54</v>
      </c>
      <c r="D400" s="19">
        <v>2201</v>
      </c>
      <c r="E400" s="19">
        <v>1167</v>
      </c>
      <c r="F400" s="19">
        <v>1034</v>
      </c>
    </row>
    <row r="401" spans="1:6" ht="12.75" customHeight="1" x14ac:dyDescent="0.3">
      <c r="A401" s="18" t="s">
        <v>45</v>
      </c>
      <c r="B401" s="18" t="s">
        <v>9</v>
      </c>
      <c r="C401" s="18" t="s">
        <v>55</v>
      </c>
      <c r="D401" s="19">
        <v>440</v>
      </c>
      <c r="E401" s="19">
        <v>253</v>
      </c>
      <c r="F401" s="19">
        <v>187</v>
      </c>
    </row>
    <row r="402" spans="1:6" ht="12.75" customHeight="1" x14ac:dyDescent="0.3">
      <c r="A402" s="18" t="s">
        <v>45</v>
      </c>
      <c r="B402" s="18" t="s">
        <v>9</v>
      </c>
      <c r="C402" s="18" t="s">
        <v>56</v>
      </c>
      <c r="D402" s="19">
        <v>506</v>
      </c>
      <c r="E402" s="19">
        <v>255</v>
      </c>
      <c r="F402" s="19">
        <v>251</v>
      </c>
    </row>
    <row r="403" spans="1:6" ht="12.75" customHeight="1" x14ac:dyDescent="0.3">
      <c r="A403" s="18" t="s">
        <v>45</v>
      </c>
      <c r="B403" s="18" t="s">
        <v>9</v>
      </c>
      <c r="C403" s="18" t="s">
        <v>57</v>
      </c>
      <c r="D403" s="19">
        <v>451</v>
      </c>
      <c r="E403" s="19">
        <v>247</v>
      </c>
      <c r="F403" s="19">
        <v>204</v>
      </c>
    </row>
    <row r="404" spans="1:6" ht="12.75" customHeight="1" x14ac:dyDescent="0.3">
      <c r="A404" s="18" t="s">
        <v>45</v>
      </c>
      <c r="B404" s="18" t="s">
        <v>9</v>
      </c>
      <c r="C404" s="18" t="s">
        <v>58</v>
      </c>
      <c r="D404" s="19">
        <v>284</v>
      </c>
      <c r="E404" s="19">
        <v>146</v>
      </c>
      <c r="F404" s="19">
        <v>138</v>
      </c>
    </row>
    <row r="405" spans="1:6" ht="12.75" customHeight="1" x14ac:dyDescent="0.3">
      <c r="A405" s="18" t="s">
        <v>45</v>
      </c>
      <c r="B405" s="18" t="s">
        <v>9</v>
      </c>
      <c r="C405" s="18" t="s">
        <v>59</v>
      </c>
      <c r="D405" s="19">
        <v>422</v>
      </c>
      <c r="E405" s="19">
        <v>229</v>
      </c>
      <c r="F405" s="19">
        <v>193</v>
      </c>
    </row>
    <row r="406" spans="1:6" ht="12.75" customHeight="1" x14ac:dyDescent="0.3">
      <c r="A406" s="18" t="s">
        <v>45</v>
      </c>
      <c r="B406" s="18" t="s">
        <v>9</v>
      </c>
      <c r="C406" s="18" t="s">
        <v>60</v>
      </c>
      <c r="D406" s="19">
        <v>3183</v>
      </c>
      <c r="E406" s="19">
        <v>1515</v>
      </c>
      <c r="F406" s="19">
        <v>1668</v>
      </c>
    </row>
    <row r="407" spans="1:6" ht="12.75" customHeight="1" x14ac:dyDescent="0.3">
      <c r="A407" s="18" t="s">
        <v>45</v>
      </c>
      <c r="B407" s="18" t="s">
        <v>9</v>
      </c>
      <c r="C407" s="18" t="s">
        <v>61</v>
      </c>
      <c r="D407" s="19">
        <v>930</v>
      </c>
      <c r="E407" s="19">
        <v>506</v>
      </c>
      <c r="F407" s="19">
        <v>424</v>
      </c>
    </row>
    <row r="408" spans="1:6" ht="12.75" customHeight="1" x14ac:dyDescent="0.3">
      <c r="A408" s="18" t="s">
        <v>45</v>
      </c>
      <c r="B408" s="18" t="s">
        <v>9</v>
      </c>
      <c r="C408" s="18" t="s">
        <v>62</v>
      </c>
      <c r="D408" s="19">
        <v>201</v>
      </c>
      <c r="E408" s="19">
        <v>105</v>
      </c>
      <c r="F408" s="19">
        <v>96</v>
      </c>
    </row>
    <row r="409" spans="1:6" ht="12.75" customHeight="1" x14ac:dyDescent="0.3">
      <c r="A409" s="18" t="s">
        <v>45</v>
      </c>
      <c r="B409" s="18" t="s">
        <v>9</v>
      </c>
      <c r="C409" s="18" t="s">
        <v>63</v>
      </c>
      <c r="D409" s="19">
        <v>858</v>
      </c>
      <c r="E409" s="19">
        <v>445</v>
      </c>
      <c r="F409" s="19">
        <v>413</v>
      </c>
    </row>
    <row r="410" spans="1:6" ht="12.75" customHeight="1" x14ac:dyDescent="0.3">
      <c r="A410" s="18" t="s">
        <v>45</v>
      </c>
      <c r="B410" s="18" t="s">
        <v>9</v>
      </c>
      <c r="C410" s="18" t="s">
        <v>64</v>
      </c>
      <c r="D410" s="19">
        <v>56</v>
      </c>
      <c r="E410" s="19">
        <v>32</v>
      </c>
      <c r="F410" s="19">
        <v>24</v>
      </c>
    </row>
    <row r="411" spans="1:6" ht="12.75" customHeight="1" x14ac:dyDescent="0.3">
      <c r="A411" s="18" t="s">
        <v>45</v>
      </c>
      <c r="B411" s="18" t="s">
        <v>9</v>
      </c>
      <c r="C411" s="18" t="s">
        <v>65</v>
      </c>
      <c r="D411" s="19">
        <v>832</v>
      </c>
      <c r="E411" s="19">
        <v>440</v>
      </c>
      <c r="F411" s="19">
        <v>392</v>
      </c>
    </row>
    <row r="412" spans="1:6" ht="12.75" customHeight="1" x14ac:dyDescent="0.3">
      <c r="A412" s="18" t="s">
        <v>45</v>
      </c>
      <c r="B412" s="18" t="s">
        <v>9</v>
      </c>
      <c r="C412" s="18" t="s">
        <v>66</v>
      </c>
      <c r="D412" s="19">
        <v>107</v>
      </c>
      <c r="E412" s="19">
        <v>50</v>
      </c>
      <c r="F412" s="19">
        <v>57</v>
      </c>
    </row>
    <row r="413" spans="1:6" ht="12.75" customHeight="1" x14ac:dyDescent="0.3">
      <c r="A413" s="18" t="s">
        <v>45</v>
      </c>
      <c r="B413" s="18" t="s">
        <v>9</v>
      </c>
      <c r="C413" s="18" t="s">
        <v>67</v>
      </c>
      <c r="D413" s="19">
        <v>2393</v>
      </c>
      <c r="E413" s="19">
        <v>1189</v>
      </c>
      <c r="F413" s="19">
        <v>1204</v>
      </c>
    </row>
    <row r="414" spans="1:6" ht="12.75" customHeight="1" x14ac:dyDescent="0.3">
      <c r="A414" s="20" t="s">
        <v>45</v>
      </c>
      <c r="B414" s="20" t="s">
        <v>10</v>
      </c>
      <c r="C414" s="20" t="s">
        <v>14</v>
      </c>
      <c r="D414" s="21">
        <v>8491</v>
      </c>
      <c r="E414" s="21">
        <v>5826</v>
      </c>
      <c r="F414" s="21">
        <v>2665</v>
      </c>
    </row>
    <row r="415" spans="1:6" ht="12.75" customHeight="1" x14ac:dyDescent="0.3">
      <c r="A415" s="16" t="s">
        <v>45</v>
      </c>
      <c r="B415" s="16" t="s">
        <v>11</v>
      </c>
      <c r="C415" s="16" t="s">
        <v>14</v>
      </c>
      <c r="D415" s="17">
        <v>893</v>
      </c>
      <c r="E415" s="17">
        <v>516</v>
      </c>
      <c r="F415" s="17">
        <v>377</v>
      </c>
    </row>
    <row r="416" spans="1:6" ht="12.75" customHeight="1" x14ac:dyDescent="0.3">
      <c r="A416" s="20" t="s">
        <v>45</v>
      </c>
      <c r="B416" s="20" t="s">
        <v>12</v>
      </c>
      <c r="C416" s="20" t="s">
        <v>14</v>
      </c>
      <c r="D416" s="21">
        <v>7017</v>
      </c>
      <c r="E416" s="21">
        <v>6280</v>
      </c>
      <c r="F416" s="21">
        <v>737</v>
      </c>
    </row>
    <row r="417" spans="1:6" ht="12.75" customHeight="1" x14ac:dyDescent="0.3">
      <c r="A417" s="16" t="s">
        <v>46</v>
      </c>
      <c r="B417" s="16" t="s">
        <v>14</v>
      </c>
      <c r="C417" s="16" t="s">
        <v>14</v>
      </c>
      <c r="D417" s="17">
        <v>5616039</v>
      </c>
      <c r="E417" s="17">
        <v>2717703</v>
      </c>
      <c r="F417" s="17">
        <v>2898336</v>
      </c>
    </row>
    <row r="418" spans="1:6" ht="12.75" customHeight="1" x14ac:dyDescent="0.3">
      <c r="A418" s="20" t="s">
        <v>46</v>
      </c>
      <c r="B418" s="20" t="s">
        <v>8</v>
      </c>
      <c r="C418" s="20" t="s">
        <v>14</v>
      </c>
      <c r="D418" s="21">
        <v>5456347</v>
      </c>
      <c r="E418" s="21">
        <v>2623630</v>
      </c>
      <c r="F418" s="21">
        <v>2832717</v>
      </c>
    </row>
    <row r="419" spans="1:6" ht="12.75" customHeight="1" x14ac:dyDescent="0.3">
      <c r="A419" s="16" t="s">
        <v>46</v>
      </c>
      <c r="B419" s="16" t="s">
        <v>9</v>
      </c>
      <c r="C419" s="16" t="s">
        <v>14</v>
      </c>
      <c r="D419" s="17">
        <v>117626</v>
      </c>
      <c r="E419" s="17">
        <v>62130</v>
      </c>
      <c r="F419" s="17">
        <v>55496</v>
      </c>
    </row>
    <row r="420" spans="1:6" ht="12.75" customHeight="1" x14ac:dyDescent="0.3">
      <c r="A420" s="18" t="s">
        <v>46</v>
      </c>
      <c r="B420" s="18" t="s">
        <v>9</v>
      </c>
      <c r="C420" s="18" t="s">
        <v>36</v>
      </c>
      <c r="D420" s="19">
        <v>1705</v>
      </c>
      <c r="E420" s="19">
        <v>891</v>
      </c>
      <c r="F420" s="19">
        <v>814</v>
      </c>
    </row>
    <row r="421" spans="1:6" ht="12.75" customHeight="1" x14ac:dyDescent="0.3">
      <c r="A421" s="18" t="s">
        <v>46</v>
      </c>
      <c r="B421" s="18" t="s">
        <v>9</v>
      </c>
      <c r="C421" s="18" t="s">
        <v>37</v>
      </c>
      <c r="D421" s="19">
        <v>2302</v>
      </c>
      <c r="E421" s="19">
        <v>1227</v>
      </c>
      <c r="F421" s="19">
        <v>1075</v>
      </c>
    </row>
    <row r="422" spans="1:6" ht="12.75" customHeight="1" x14ac:dyDescent="0.3">
      <c r="A422" s="18" t="s">
        <v>46</v>
      </c>
      <c r="B422" s="18" t="s">
        <v>9</v>
      </c>
      <c r="C422" s="18" t="s">
        <v>38</v>
      </c>
      <c r="D422" s="19">
        <v>417</v>
      </c>
      <c r="E422" s="19">
        <v>216</v>
      </c>
      <c r="F422" s="19">
        <v>201</v>
      </c>
    </row>
    <row r="423" spans="1:6" ht="12.75" customHeight="1" x14ac:dyDescent="0.3">
      <c r="A423" s="18" t="s">
        <v>46</v>
      </c>
      <c r="B423" s="18" t="s">
        <v>9</v>
      </c>
      <c r="C423" s="18" t="s">
        <v>39</v>
      </c>
      <c r="D423" s="19">
        <v>277</v>
      </c>
      <c r="E423" s="19">
        <v>155</v>
      </c>
      <c r="F423" s="19">
        <v>122</v>
      </c>
    </row>
    <row r="424" spans="1:6" ht="12.75" customHeight="1" x14ac:dyDescent="0.3">
      <c r="A424" s="18" t="s">
        <v>46</v>
      </c>
      <c r="B424" s="18" t="s">
        <v>9</v>
      </c>
      <c r="C424" s="18" t="s">
        <v>40</v>
      </c>
      <c r="D424" s="19">
        <v>1699</v>
      </c>
      <c r="E424" s="19">
        <v>917</v>
      </c>
      <c r="F424" s="19">
        <v>782</v>
      </c>
    </row>
    <row r="425" spans="1:6" ht="12.75" customHeight="1" x14ac:dyDescent="0.3">
      <c r="A425" s="18" t="s">
        <v>46</v>
      </c>
      <c r="B425" s="18" t="s">
        <v>9</v>
      </c>
      <c r="C425" s="18" t="s">
        <v>41</v>
      </c>
      <c r="D425" s="19">
        <v>772</v>
      </c>
      <c r="E425" s="19">
        <v>385</v>
      </c>
      <c r="F425" s="19">
        <v>387</v>
      </c>
    </row>
    <row r="426" spans="1:6" ht="12.75" customHeight="1" x14ac:dyDescent="0.3">
      <c r="A426" s="18" t="s">
        <v>46</v>
      </c>
      <c r="B426" s="18" t="s">
        <v>9</v>
      </c>
      <c r="C426" s="18" t="s">
        <v>42</v>
      </c>
      <c r="D426" s="19">
        <v>2208</v>
      </c>
      <c r="E426" s="19">
        <v>1330</v>
      </c>
      <c r="F426" s="19">
        <v>878</v>
      </c>
    </row>
    <row r="427" spans="1:6" ht="12.75" customHeight="1" x14ac:dyDescent="0.3">
      <c r="A427" s="18" t="s">
        <v>46</v>
      </c>
      <c r="B427" s="18" t="s">
        <v>9</v>
      </c>
      <c r="C427" s="18" t="s">
        <v>43</v>
      </c>
      <c r="D427" s="19">
        <v>1501</v>
      </c>
      <c r="E427" s="19">
        <v>794</v>
      </c>
      <c r="F427" s="19">
        <v>707</v>
      </c>
    </row>
    <row r="428" spans="1:6" ht="12.75" customHeight="1" x14ac:dyDescent="0.3">
      <c r="A428" s="18" t="s">
        <v>46</v>
      </c>
      <c r="B428" s="18" t="s">
        <v>9</v>
      </c>
      <c r="C428" s="18" t="s">
        <v>44</v>
      </c>
      <c r="D428" s="19">
        <v>15665</v>
      </c>
      <c r="E428" s="19">
        <v>8478</v>
      </c>
      <c r="F428" s="19">
        <v>7187</v>
      </c>
    </row>
    <row r="429" spans="1:6" ht="12.75" customHeight="1" x14ac:dyDescent="0.3">
      <c r="A429" s="18" t="s">
        <v>46</v>
      </c>
      <c r="B429" s="18" t="s">
        <v>9</v>
      </c>
      <c r="C429" s="18" t="s">
        <v>45</v>
      </c>
      <c r="D429" s="19">
        <v>954</v>
      </c>
      <c r="E429" s="19">
        <v>505</v>
      </c>
      <c r="F429" s="19">
        <v>449</v>
      </c>
    </row>
    <row r="430" spans="1:6" ht="12.75" customHeight="1" x14ac:dyDescent="0.3">
      <c r="A430" s="18" t="s">
        <v>46</v>
      </c>
      <c r="B430" s="18" t="s">
        <v>9</v>
      </c>
      <c r="C430" s="18" t="s">
        <v>47</v>
      </c>
      <c r="D430" s="19">
        <v>4439</v>
      </c>
      <c r="E430" s="19">
        <v>2381</v>
      </c>
      <c r="F430" s="19">
        <v>2058</v>
      </c>
    </row>
    <row r="431" spans="1:6" ht="12.75" customHeight="1" x14ac:dyDescent="0.3">
      <c r="A431" s="18" t="s">
        <v>46</v>
      </c>
      <c r="B431" s="18" t="s">
        <v>9</v>
      </c>
      <c r="C431" s="18" t="s">
        <v>48</v>
      </c>
      <c r="D431" s="19">
        <v>2458</v>
      </c>
      <c r="E431" s="19">
        <v>1296</v>
      </c>
      <c r="F431" s="19">
        <v>1162</v>
      </c>
    </row>
    <row r="432" spans="1:6" ht="12.75" customHeight="1" x14ac:dyDescent="0.3">
      <c r="A432" s="18" t="s">
        <v>46</v>
      </c>
      <c r="B432" s="18" t="s">
        <v>9</v>
      </c>
      <c r="C432" s="18" t="s">
        <v>49</v>
      </c>
      <c r="D432" s="19">
        <v>9670</v>
      </c>
      <c r="E432" s="19">
        <v>4922</v>
      </c>
      <c r="F432" s="19">
        <v>4748</v>
      </c>
    </row>
    <row r="433" spans="1:6" ht="12.75" customHeight="1" x14ac:dyDescent="0.3">
      <c r="A433" s="18" t="s">
        <v>46</v>
      </c>
      <c r="B433" s="18" t="s">
        <v>9</v>
      </c>
      <c r="C433" s="18" t="s">
        <v>50</v>
      </c>
      <c r="D433" s="19">
        <v>16727</v>
      </c>
      <c r="E433" s="19">
        <v>8965</v>
      </c>
      <c r="F433" s="19">
        <v>7762</v>
      </c>
    </row>
    <row r="434" spans="1:6" ht="12.75" customHeight="1" x14ac:dyDescent="0.3">
      <c r="A434" s="18" t="s">
        <v>46</v>
      </c>
      <c r="B434" s="18" t="s">
        <v>9</v>
      </c>
      <c r="C434" s="18" t="s">
        <v>51</v>
      </c>
      <c r="D434" s="19">
        <v>10450</v>
      </c>
      <c r="E434" s="19">
        <v>5073</v>
      </c>
      <c r="F434" s="19">
        <v>5377</v>
      </c>
    </row>
    <row r="435" spans="1:6" ht="12.75" customHeight="1" x14ac:dyDescent="0.3">
      <c r="A435" s="18" t="s">
        <v>46</v>
      </c>
      <c r="B435" s="18" t="s">
        <v>9</v>
      </c>
      <c r="C435" s="18" t="s">
        <v>52</v>
      </c>
      <c r="D435" s="19">
        <v>1937</v>
      </c>
      <c r="E435" s="19">
        <v>1029</v>
      </c>
      <c r="F435" s="19">
        <v>908</v>
      </c>
    </row>
    <row r="436" spans="1:6" ht="12.75" customHeight="1" x14ac:dyDescent="0.3">
      <c r="A436" s="18" t="s">
        <v>46</v>
      </c>
      <c r="B436" s="18" t="s">
        <v>9</v>
      </c>
      <c r="C436" s="18" t="s">
        <v>53</v>
      </c>
      <c r="D436" s="19">
        <v>917</v>
      </c>
      <c r="E436" s="19">
        <v>466</v>
      </c>
      <c r="F436" s="19">
        <v>451</v>
      </c>
    </row>
    <row r="437" spans="1:6" ht="12.75" customHeight="1" x14ac:dyDescent="0.3">
      <c r="A437" s="18" t="s">
        <v>46</v>
      </c>
      <c r="B437" s="18" t="s">
        <v>9</v>
      </c>
      <c r="C437" s="18" t="s">
        <v>54</v>
      </c>
      <c r="D437" s="19">
        <v>2407</v>
      </c>
      <c r="E437" s="19">
        <v>1318</v>
      </c>
      <c r="F437" s="19">
        <v>1089</v>
      </c>
    </row>
    <row r="438" spans="1:6" ht="12.75" customHeight="1" x14ac:dyDescent="0.3">
      <c r="A438" s="18" t="s">
        <v>46</v>
      </c>
      <c r="B438" s="18" t="s">
        <v>9</v>
      </c>
      <c r="C438" s="18" t="s">
        <v>55</v>
      </c>
      <c r="D438" s="19">
        <v>2729</v>
      </c>
      <c r="E438" s="19">
        <v>1621</v>
      </c>
      <c r="F438" s="19">
        <v>1108</v>
      </c>
    </row>
    <row r="439" spans="1:6" ht="12.75" customHeight="1" x14ac:dyDescent="0.3">
      <c r="A439" s="18" t="s">
        <v>46</v>
      </c>
      <c r="B439" s="18" t="s">
        <v>9</v>
      </c>
      <c r="C439" s="18" t="s">
        <v>56</v>
      </c>
      <c r="D439" s="19">
        <v>3368</v>
      </c>
      <c r="E439" s="19">
        <v>1895</v>
      </c>
      <c r="F439" s="19">
        <v>1473</v>
      </c>
    </row>
    <row r="440" spans="1:6" ht="12.75" customHeight="1" x14ac:dyDescent="0.3">
      <c r="A440" s="18" t="s">
        <v>46</v>
      </c>
      <c r="B440" s="18" t="s">
        <v>9</v>
      </c>
      <c r="C440" s="18" t="s">
        <v>57</v>
      </c>
      <c r="D440" s="19">
        <v>15303</v>
      </c>
      <c r="E440" s="19">
        <v>7708</v>
      </c>
      <c r="F440" s="19">
        <v>7595</v>
      </c>
    </row>
    <row r="441" spans="1:6" ht="12.75" customHeight="1" x14ac:dyDescent="0.3">
      <c r="A441" s="18" t="s">
        <v>46</v>
      </c>
      <c r="B441" s="18" t="s">
        <v>9</v>
      </c>
      <c r="C441" s="18" t="s">
        <v>58</v>
      </c>
      <c r="D441" s="19">
        <v>972</v>
      </c>
      <c r="E441" s="19">
        <v>509</v>
      </c>
      <c r="F441" s="19">
        <v>463</v>
      </c>
    </row>
    <row r="442" spans="1:6" ht="12.75" customHeight="1" x14ac:dyDescent="0.3">
      <c r="A442" s="18" t="s">
        <v>46</v>
      </c>
      <c r="B442" s="18" t="s">
        <v>9</v>
      </c>
      <c r="C442" s="18" t="s">
        <v>59</v>
      </c>
      <c r="D442" s="19">
        <v>2967</v>
      </c>
      <c r="E442" s="19">
        <v>1534</v>
      </c>
      <c r="F442" s="19">
        <v>1433</v>
      </c>
    </row>
    <row r="443" spans="1:6" ht="12.75" customHeight="1" x14ac:dyDescent="0.3">
      <c r="A443" s="18" t="s">
        <v>46</v>
      </c>
      <c r="B443" s="18" t="s">
        <v>9</v>
      </c>
      <c r="C443" s="18" t="s">
        <v>60</v>
      </c>
      <c r="D443" s="19">
        <v>1611</v>
      </c>
      <c r="E443" s="19">
        <v>838</v>
      </c>
      <c r="F443" s="19">
        <v>773</v>
      </c>
    </row>
    <row r="444" spans="1:6" ht="12.75" customHeight="1" x14ac:dyDescent="0.3">
      <c r="A444" s="18" t="s">
        <v>46</v>
      </c>
      <c r="B444" s="18" t="s">
        <v>9</v>
      </c>
      <c r="C444" s="18" t="s">
        <v>61</v>
      </c>
      <c r="D444" s="19">
        <v>1267</v>
      </c>
      <c r="E444" s="19">
        <v>688</v>
      </c>
      <c r="F444" s="19">
        <v>579</v>
      </c>
    </row>
    <row r="445" spans="1:6" ht="12.75" customHeight="1" x14ac:dyDescent="0.3">
      <c r="A445" s="18" t="s">
        <v>46</v>
      </c>
      <c r="B445" s="18" t="s">
        <v>9</v>
      </c>
      <c r="C445" s="18" t="s">
        <v>62</v>
      </c>
      <c r="D445" s="19">
        <v>1087</v>
      </c>
      <c r="E445" s="19">
        <v>619</v>
      </c>
      <c r="F445" s="19">
        <v>468</v>
      </c>
    </row>
    <row r="446" spans="1:6" ht="12.75" customHeight="1" x14ac:dyDescent="0.3">
      <c r="A446" s="18" t="s">
        <v>46</v>
      </c>
      <c r="B446" s="18" t="s">
        <v>9</v>
      </c>
      <c r="C446" s="18" t="s">
        <v>63</v>
      </c>
      <c r="D446" s="19">
        <v>2835</v>
      </c>
      <c r="E446" s="19">
        <v>1428</v>
      </c>
      <c r="F446" s="19">
        <v>1407</v>
      </c>
    </row>
    <row r="447" spans="1:6" ht="12.75" customHeight="1" x14ac:dyDescent="0.3">
      <c r="A447" s="18" t="s">
        <v>46</v>
      </c>
      <c r="B447" s="18" t="s">
        <v>9</v>
      </c>
      <c r="C447" s="18" t="s">
        <v>64</v>
      </c>
      <c r="D447" s="19">
        <v>805</v>
      </c>
      <c r="E447" s="19">
        <v>472</v>
      </c>
      <c r="F447" s="19">
        <v>333</v>
      </c>
    </row>
    <row r="448" spans="1:6" ht="12.75" customHeight="1" x14ac:dyDescent="0.3">
      <c r="A448" s="18" t="s">
        <v>46</v>
      </c>
      <c r="B448" s="18" t="s">
        <v>9</v>
      </c>
      <c r="C448" s="18" t="s">
        <v>65</v>
      </c>
      <c r="D448" s="19">
        <v>6155</v>
      </c>
      <c r="E448" s="19">
        <v>3433</v>
      </c>
      <c r="F448" s="19">
        <v>2722</v>
      </c>
    </row>
    <row r="449" spans="1:6" ht="12.75" customHeight="1" x14ac:dyDescent="0.3">
      <c r="A449" s="18" t="s">
        <v>46</v>
      </c>
      <c r="B449" s="18" t="s">
        <v>9</v>
      </c>
      <c r="C449" s="18" t="s">
        <v>66</v>
      </c>
      <c r="D449" s="19">
        <v>349</v>
      </c>
      <c r="E449" s="19">
        <v>191</v>
      </c>
      <c r="F449" s="19">
        <v>158</v>
      </c>
    </row>
    <row r="450" spans="1:6" ht="12.75" customHeight="1" x14ac:dyDescent="0.3">
      <c r="A450" s="18" t="s">
        <v>46</v>
      </c>
      <c r="B450" s="18" t="s">
        <v>9</v>
      </c>
      <c r="C450" s="18" t="s">
        <v>67</v>
      </c>
      <c r="D450" s="19">
        <v>1673</v>
      </c>
      <c r="E450" s="19">
        <v>846</v>
      </c>
      <c r="F450" s="19">
        <v>827</v>
      </c>
    </row>
    <row r="451" spans="1:6" ht="12.75" customHeight="1" x14ac:dyDescent="0.3">
      <c r="A451" s="20" t="s">
        <v>46</v>
      </c>
      <c r="B451" s="20" t="s">
        <v>10</v>
      </c>
      <c r="C451" s="20" t="s">
        <v>14</v>
      </c>
      <c r="D451" s="21">
        <v>25064</v>
      </c>
      <c r="E451" s="21">
        <v>19276</v>
      </c>
      <c r="F451" s="21">
        <v>5788</v>
      </c>
    </row>
    <row r="452" spans="1:6" ht="12.75" customHeight="1" x14ac:dyDescent="0.3">
      <c r="A452" s="16" t="s">
        <v>46</v>
      </c>
      <c r="B452" s="16" t="s">
        <v>11</v>
      </c>
      <c r="C452" s="16" t="s">
        <v>14</v>
      </c>
      <c r="D452" s="17">
        <v>4691</v>
      </c>
      <c r="E452" s="17">
        <v>2629</v>
      </c>
      <c r="F452" s="17">
        <v>2062</v>
      </c>
    </row>
    <row r="453" spans="1:6" ht="12.75" customHeight="1" x14ac:dyDescent="0.3">
      <c r="A453" s="20" t="s">
        <v>46</v>
      </c>
      <c r="B453" s="20" t="s">
        <v>12</v>
      </c>
      <c r="C453" s="20" t="s">
        <v>14</v>
      </c>
      <c r="D453" s="21">
        <v>12311</v>
      </c>
      <c r="E453" s="21">
        <v>10038</v>
      </c>
      <c r="F453" s="21">
        <v>2273</v>
      </c>
    </row>
    <row r="454" spans="1:6" ht="12.75" customHeight="1" x14ac:dyDescent="0.3">
      <c r="A454" s="16" t="s">
        <v>47</v>
      </c>
      <c r="B454" s="16" t="s">
        <v>14</v>
      </c>
      <c r="C454" s="16" t="s">
        <v>14</v>
      </c>
      <c r="D454" s="17">
        <v>3190810</v>
      </c>
      <c r="E454" s="17">
        <v>1524084</v>
      </c>
      <c r="F454" s="17">
        <v>1666726</v>
      </c>
    </row>
    <row r="455" spans="1:6" ht="12.75" customHeight="1" x14ac:dyDescent="0.3">
      <c r="A455" s="20" t="s">
        <v>47</v>
      </c>
      <c r="B455" s="20" t="s">
        <v>8</v>
      </c>
      <c r="C455" s="20" t="s">
        <v>14</v>
      </c>
      <c r="D455" s="21">
        <v>3118017</v>
      </c>
      <c r="E455" s="21">
        <v>1484000</v>
      </c>
      <c r="F455" s="21">
        <v>1634017</v>
      </c>
    </row>
    <row r="456" spans="1:6" ht="12.75" customHeight="1" x14ac:dyDescent="0.3">
      <c r="A456" s="16" t="s">
        <v>47</v>
      </c>
      <c r="B456" s="16" t="s">
        <v>9</v>
      </c>
      <c r="C456" s="16" t="s">
        <v>14</v>
      </c>
      <c r="D456" s="17">
        <v>58096</v>
      </c>
      <c r="E456" s="17">
        <v>29274</v>
      </c>
      <c r="F456" s="17">
        <v>28822</v>
      </c>
    </row>
    <row r="457" spans="1:6" ht="12.75" customHeight="1" x14ac:dyDescent="0.3">
      <c r="A457" s="18" t="s">
        <v>47</v>
      </c>
      <c r="B457" s="18" t="s">
        <v>9</v>
      </c>
      <c r="C457" s="18" t="s">
        <v>36</v>
      </c>
      <c r="D457" s="19">
        <v>168</v>
      </c>
      <c r="E457" s="19">
        <v>84</v>
      </c>
      <c r="F457" s="19">
        <v>84</v>
      </c>
    </row>
    <row r="458" spans="1:6" ht="12.75" customHeight="1" x14ac:dyDescent="0.3">
      <c r="A458" s="18" t="s">
        <v>47</v>
      </c>
      <c r="B458" s="18" t="s">
        <v>9</v>
      </c>
      <c r="C458" s="18" t="s">
        <v>37</v>
      </c>
      <c r="D458" s="19">
        <v>2635</v>
      </c>
      <c r="E458" s="19">
        <v>1366</v>
      </c>
      <c r="F458" s="19">
        <v>1269</v>
      </c>
    </row>
    <row r="459" spans="1:6" ht="12.75" customHeight="1" x14ac:dyDescent="0.3">
      <c r="A459" s="18" t="s">
        <v>47</v>
      </c>
      <c r="B459" s="18" t="s">
        <v>9</v>
      </c>
      <c r="C459" s="18" t="s">
        <v>38</v>
      </c>
      <c r="D459" s="19">
        <v>1760</v>
      </c>
      <c r="E459" s="19">
        <v>957</v>
      </c>
      <c r="F459" s="19">
        <v>803</v>
      </c>
    </row>
    <row r="460" spans="1:6" ht="12.75" customHeight="1" x14ac:dyDescent="0.3">
      <c r="A460" s="18" t="s">
        <v>47</v>
      </c>
      <c r="B460" s="18" t="s">
        <v>9</v>
      </c>
      <c r="C460" s="18" t="s">
        <v>39</v>
      </c>
      <c r="D460" s="19">
        <v>162</v>
      </c>
      <c r="E460" s="19">
        <v>90</v>
      </c>
      <c r="F460" s="19">
        <v>72</v>
      </c>
    </row>
    <row r="461" spans="1:6" ht="12.75" customHeight="1" x14ac:dyDescent="0.3">
      <c r="A461" s="18" t="s">
        <v>47</v>
      </c>
      <c r="B461" s="18" t="s">
        <v>9</v>
      </c>
      <c r="C461" s="18" t="s">
        <v>40</v>
      </c>
      <c r="D461" s="19">
        <v>290</v>
      </c>
      <c r="E461" s="19">
        <v>168</v>
      </c>
      <c r="F461" s="19">
        <v>122</v>
      </c>
    </row>
    <row r="462" spans="1:6" ht="12.75" customHeight="1" x14ac:dyDescent="0.3">
      <c r="A462" s="18" t="s">
        <v>47</v>
      </c>
      <c r="B462" s="18" t="s">
        <v>9</v>
      </c>
      <c r="C462" s="18" t="s">
        <v>41</v>
      </c>
      <c r="D462" s="19">
        <v>784</v>
      </c>
      <c r="E462" s="19">
        <v>426</v>
      </c>
      <c r="F462" s="19">
        <v>358</v>
      </c>
    </row>
    <row r="463" spans="1:6" ht="12.75" customHeight="1" x14ac:dyDescent="0.3">
      <c r="A463" s="18" t="s">
        <v>47</v>
      </c>
      <c r="B463" s="18" t="s">
        <v>9</v>
      </c>
      <c r="C463" s="18" t="s">
        <v>42</v>
      </c>
      <c r="D463" s="19">
        <v>821</v>
      </c>
      <c r="E463" s="19">
        <v>457</v>
      </c>
      <c r="F463" s="19">
        <v>364</v>
      </c>
    </row>
    <row r="464" spans="1:6" ht="12.75" customHeight="1" x14ac:dyDescent="0.3">
      <c r="A464" s="18" t="s">
        <v>47</v>
      </c>
      <c r="B464" s="18" t="s">
        <v>9</v>
      </c>
      <c r="C464" s="18" t="s">
        <v>43</v>
      </c>
      <c r="D464" s="19">
        <v>704</v>
      </c>
      <c r="E464" s="19">
        <v>365</v>
      </c>
      <c r="F464" s="19">
        <v>339</v>
      </c>
    </row>
    <row r="465" spans="1:6" ht="12.75" customHeight="1" x14ac:dyDescent="0.3">
      <c r="A465" s="18" t="s">
        <v>47</v>
      </c>
      <c r="B465" s="18" t="s">
        <v>9</v>
      </c>
      <c r="C465" s="18" t="s">
        <v>44</v>
      </c>
      <c r="D465" s="19">
        <v>8039</v>
      </c>
      <c r="E465" s="19">
        <v>4197</v>
      </c>
      <c r="F465" s="19">
        <v>3842</v>
      </c>
    </row>
    <row r="466" spans="1:6" ht="12.75" customHeight="1" x14ac:dyDescent="0.3">
      <c r="A466" s="18" t="s">
        <v>47</v>
      </c>
      <c r="B466" s="18" t="s">
        <v>9</v>
      </c>
      <c r="C466" s="18" t="s">
        <v>45</v>
      </c>
      <c r="D466" s="19">
        <v>289</v>
      </c>
      <c r="E466" s="19">
        <v>151</v>
      </c>
      <c r="F466" s="19">
        <v>138</v>
      </c>
    </row>
    <row r="467" spans="1:6" ht="12.75" customHeight="1" x14ac:dyDescent="0.3">
      <c r="A467" s="18" t="s">
        <v>47</v>
      </c>
      <c r="B467" s="18" t="s">
        <v>9</v>
      </c>
      <c r="C467" s="18" t="s">
        <v>46</v>
      </c>
      <c r="D467" s="19">
        <v>975</v>
      </c>
      <c r="E467" s="19">
        <v>452</v>
      </c>
      <c r="F467" s="19">
        <v>523</v>
      </c>
    </row>
    <row r="468" spans="1:6" ht="12.75" customHeight="1" x14ac:dyDescent="0.3">
      <c r="A468" s="18" t="s">
        <v>47</v>
      </c>
      <c r="B468" s="18" t="s">
        <v>9</v>
      </c>
      <c r="C468" s="18" t="s">
        <v>48</v>
      </c>
      <c r="D468" s="19">
        <v>585</v>
      </c>
      <c r="E468" s="19">
        <v>283</v>
      </c>
      <c r="F468" s="19">
        <v>302</v>
      </c>
    </row>
    <row r="469" spans="1:6" ht="12.75" customHeight="1" x14ac:dyDescent="0.3">
      <c r="A469" s="18" t="s">
        <v>47</v>
      </c>
      <c r="B469" s="18" t="s">
        <v>9</v>
      </c>
      <c r="C469" s="18" t="s">
        <v>49</v>
      </c>
      <c r="D469" s="19">
        <v>2663</v>
      </c>
      <c r="E469" s="19">
        <v>1381</v>
      </c>
      <c r="F469" s="19">
        <v>1282</v>
      </c>
    </row>
    <row r="470" spans="1:6" ht="12.75" customHeight="1" x14ac:dyDescent="0.3">
      <c r="A470" s="18" t="s">
        <v>47</v>
      </c>
      <c r="B470" s="18" t="s">
        <v>9</v>
      </c>
      <c r="C470" s="18" t="s">
        <v>50</v>
      </c>
      <c r="D470" s="19">
        <v>10024</v>
      </c>
      <c r="E470" s="19">
        <v>4996</v>
      </c>
      <c r="F470" s="19">
        <v>5028</v>
      </c>
    </row>
    <row r="471" spans="1:6" ht="12.75" customHeight="1" x14ac:dyDescent="0.3">
      <c r="A471" s="18" t="s">
        <v>47</v>
      </c>
      <c r="B471" s="18" t="s">
        <v>9</v>
      </c>
      <c r="C471" s="18" t="s">
        <v>51</v>
      </c>
      <c r="D471" s="19">
        <v>5010</v>
      </c>
      <c r="E471" s="19">
        <v>2428</v>
      </c>
      <c r="F471" s="19">
        <v>2582</v>
      </c>
    </row>
    <row r="472" spans="1:6" ht="12.75" customHeight="1" x14ac:dyDescent="0.3">
      <c r="A472" s="18" t="s">
        <v>47</v>
      </c>
      <c r="B472" s="18" t="s">
        <v>9</v>
      </c>
      <c r="C472" s="18" t="s">
        <v>52</v>
      </c>
      <c r="D472" s="19">
        <v>7173</v>
      </c>
      <c r="E472" s="19">
        <v>3496</v>
      </c>
      <c r="F472" s="19">
        <v>3677</v>
      </c>
    </row>
    <row r="473" spans="1:6" ht="12.75" customHeight="1" x14ac:dyDescent="0.3">
      <c r="A473" s="18" t="s">
        <v>47</v>
      </c>
      <c r="B473" s="18" t="s">
        <v>9</v>
      </c>
      <c r="C473" s="18" t="s">
        <v>53</v>
      </c>
      <c r="D473" s="19">
        <v>426</v>
      </c>
      <c r="E473" s="19">
        <v>210</v>
      </c>
      <c r="F473" s="19">
        <v>216</v>
      </c>
    </row>
    <row r="474" spans="1:6" ht="12.75" customHeight="1" x14ac:dyDescent="0.3">
      <c r="A474" s="18" t="s">
        <v>47</v>
      </c>
      <c r="B474" s="18" t="s">
        <v>9</v>
      </c>
      <c r="C474" s="18" t="s">
        <v>54</v>
      </c>
      <c r="D474" s="19">
        <v>560</v>
      </c>
      <c r="E474" s="19">
        <v>300</v>
      </c>
      <c r="F474" s="19">
        <v>260</v>
      </c>
    </row>
    <row r="475" spans="1:6" ht="12.75" customHeight="1" x14ac:dyDescent="0.3">
      <c r="A475" s="18" t="s">
        <v>47</v>
      </c>
      <c r="B475" s="18" t="s">
        <v>9</v>
      </c>
      <c r="C475" s="18" t="s">
        <v>55</v>
      </c>
      <c r="D475" s="19">
        <v>2365</v>
      </c>
      <c r="E475" s="19">
        <v>1068</v>
      </c>
      <c r="F475" s="19">
        <v>1297</v>
      </c>
    </row>
    <row r="476" spans="1:6" ht="12.75" customHeight="1" x14ac:dyDescent="0.3">
      <c r="A476" s="18" t="s">
        <v>47</v>
      </c>
      <c r="B476" s="18" t="s">
        <v>9</v>
      </c>
      <c r="C476" s="18" t="s">
        <v>56</v>
      </c>
      <c r="D476" s="19">
        <v>3071</v>
      </c>
      <c r="E476" s="19">
        <v>1473</v>
      </c>
      <c r="F476" s="19">
        <v>1598</v>
      </c>
    </row>
    <row r="477" spans="1:6" ht="12.75" customHeight="1" x14ac:dyDescent="0.3">
      <c r="A477" s="18" t="s">
        <v>47</v>
      </c>
      <c r="B477" s="18" t="s">
        <v>9</v>
      </c>
      <c r="C477" s="18" t="s">
        <v>57</v>
      </c>
      <c r="D477" s="19">
        <v>843</v>
      </c>
      <c r="E477" s="19">
        <v>403</v>
      </c>
      <c r="F477" s="19">
        <v>440</v>
      </c>
    </row>
    <row r="478" spans="1:6" ht="12.75" customHeight="1" x14ac:dyDescent="0.3">
      <c r="A478" s="18" t="s">
        <v>47</v>
      </c>
      <c r="B478" s="18" t="s">
        <v>9</v>
      </c>
      <c r="C478" s="18" t="s">
        <v>58</v>
      </c>
      <c r="D478" s="19">
        <v>935</v>
      </c>
      <c r="E478" s="19">
        <v>490</v>
      </c>
      <c r="F478" s="19">
        <v>445</v>
      </c>
    </row>
    <row r="479" spans="1:6" ht="12.75" customHeight="1" x14ac:dyDescent="0.3">
      <c r="A479" s="18" t="s">
        <v>47</v>
      </c>
      <c r="B479" s="18" t="s">
        <v>9</v>
      </c>
      <c r="C479" s="18" t="s">
        <v>59</v>
      </c>
      <c r="D479" s="19">
        <v>417</v>
      </c>
      <c r="E479" s="19">
        <v>196</v>
      </c>
      <c r="F479" s="19">
        <v>221</v>
      </c>
    </row>
    <row r="480" spans="1:6" ht="12.75" customHeight="1" x14ac:dyDescent="0.3">
      <c r="A480" s="18" t="s">
        <v>47</v>
      </c>
      <c r="B480" s="18" t="s">
        <v>9</v>
      </c>
      <c r="C480" s="18" t="s">
        <v>60</v>
      </c>
      <c r="D480" s="19">
        <v>3101</v>
      </c>
      <c r="E480" s="19">
        <v>1631</v>
      </c>
      <c r="F480" s="19">
        <v>1470</v>
      </c>
    </row>
    <row r="481" spans="1:6" ht="12.75" customHeight="1" x14ac:dyDescent="0.3">
      <c r="A481" s="18" t="s">
        <v>47</v>
      </c>
      <c r="B481" s="18" t="s">
        <v>9</v>
      </c>
      <c r="C481" s="18" t="s">
        <v>61</v>
      </c>
      <c r="D481" s="19">
        <v>1117</v>
      </c>
      <c r="E481" s="19">
        <v>651</v>
      </c>
      <c r="F481" s="19">
        <v>466</v>
      </c>
    </row>
    <row r="482" spans="1:6" ht="12.75" customHeight="1" x14ac:dyDescent="0.3">
      <c r="A482" s="18" t="s">
        <v>47</v>
      </c>
      <c r="B482" s="18" t="s">
        <v>9</v>
      </c>
      <c r="C482" s="18" t="s">
        <v>62</v>
      </c>
      <c r="D482" s="19">
        <v>357</v>
      </c>
      <c r="E482" s="19">
        <v>172</v>
      </c>
      <c r="F482" s="19">
        <v>185</v>
      </c>
    </row>
    <row r="483" spans="1:6" ht="12.75" customHeight="1" x14ac:dyDescent="0.3">
      <c r="A483" s="18" t="s">
        <v>47</v>
      </c>
      <c r="B483" s="18" t="s">
        <v>9</v>
      </c>
      <c r="C483" s="18" t="s">
        <v>63</v>
      </c>
      <c r="D483" s="19">
        <v>478</v>
      </c>
      <c r="E483" s="19">
        <v>259</v>
      </c>
      <c r="F483" s="19">
        <v>219</v>
      </c>
    </row>
    <row r="484" spans="1:6" ht="12.75" customHeight="1" x14ac:dyDescent="0.3">
      <c r="A484" s="18" t="s">
        <v>47</v>
      </c>
      <c r="B484" s="18" t="s">
        <v>9</v>
      </c>
      <c r="C484" s="18" t="s">
        <v>64</v>
      </c>
      <c r="D484" s="19">
        <v>218</v>
      </c>
      <c r="E484" s="19">
        <v>94</v>
      </c>
      <c r="F484" s="19">
        <v>124</v>
      </c>
    </row>
    <row r="485" spans="1:6" ht="12.75" customHeight="1" x14ac:dyDescent="0.3">
      <c r="A485" s="18" t="s">
        <v>47</v>
      </c>
      <c r="B485" s="18" t="s">
        <v>9</v>
      </c>
      <c r="C485" s="18" t="s">
        <v>65</v>
      </c>
      <c r="D485" s="19">
        <v>1832</v>
      </c>
      <c r="E485" s="19">
        <v>874</v>
      </c>
      <c r="F485" s="19">
        <v>958</v>
      </c>
    </row>
    <row r="486" spans="1:6" ht="12.75" customHeight="1" x14ac:dyDescent="0.3">
      <c r="A486" s="18" t="s">
        <v>47</v>
      </c>
      <c r="B486" s="18" t="s">
        <v>9</v>
      </c>
      <c r="C486" s="18" t="s">
        <v>66</v>
      </c>
      <c r="D486" s="19">
        <v>149</v>
      </c>
      <c r="E486" s="19">
        <v>76</v>
      </c>
      <c r="F486" s="19">
        <v>73</v>
      </c>
    </row>
    <row r="487" spans="1:6" ht="12.75" customHeight="1" x14ac:dyDescent="0.3">
      <c r="A487" s="18" t="s">
        <v>47</v>
      </c>
      <c r="B487" s="18" t="s">
        <v>9</v>
      </c>
      <c r="C487" s="18" t="s">
        <v>67</v>
      </c>
      <c r="D487" s="19">
        <v>145</v>
      </c>
      <c r="E487" s="19">
        <v>80</v>
      </c>
      <c r="F487" s="19">
        <v>65</v>
      </c>
    </row>
    <row r="488" spans="1:6" ht="12.75" customHeight="1" x14ac:dyDescent="0.3">
      <c r="A488" s="20" t="s">
        <v>47</v>
      </c>
      <c r="B488" s="20" t="s">
        <v>10</v>
      </c>
      <c r="C488" s="20" t="s">
        <v>14</v>
      </c>
      <c r="D488" s="21">
        <v>12623</v>
      </c>
      <c r="E488" s="21">
        <v>9703</v>
      </c>
      <c r="F488" s="21">
        <v>2920</v>
      </c>
    </row>
    <row r="489" spans="1:6" ht="12.75" customHeight="1" x14ac:dyDescent="0.3">
      <c r="A489" s="16" t="s">
        <v>47</v>
      </c>
      <c r="B489" s="16" t="s">
        <v>11</v>
      </c>
      <c r="C489" s="16" t="s">
        <v>14</v>
      </c>
      <c r="D489" s="17">
        <v>644</v>
      </c>
      <c r="E489" s="17">
        <v>371</v>
      </c>
      <c r="F489" s="17">
        <v>273</v>
      </c>
    </row>
    <row r="490" spans="1:6" ht="12.75" customHeight="1" x14ac:dyDescent="0.3">
      <c r="A490" s="20" t="s">
        <v>47</v>
      </c>
      <c r="B490" s="20" t="s">
        <v>12</v>
      </c>
      <c r="C490" s="20" t="s">
        <v>14</v>
      </c>
      <c r="D490" s="21">
        <v>1430</v>
      </c>
      <c r="E490" s="21">
        <v>736</v>
      </c>
      <c r="F490" s="21">
        <v>694</v>
      </c>
    </row>
    <row r="491" spans="1:6" ht="12.75" customHeight="1" x14ac:dyDescent="0.3">
      <c r="A491" s="16" t="s">
        <v>48</v>
      </c>
      <c r="B491" s="16" t="s">
        <v>14</v>
      </c>
      <c r="C491" s="16" t="s">
        <v>14</v>
      </c>
      <c r="D491" s="17">
        <v>2841446</v>
      </c>
      <c r="E491" s="17">
        <v>1359477</v>
      </c>
      <c r="F491" s="17">
        <v>1481969</v>
      </c>
    </row>
    <row r="492" spans="1:6" ht="12.75" customHeight="1" x14ac:dyDescent="0.3">
      <c r="A492" s="20" t="s">
        <v>48</v>
      </c>
      <c r="B492" s="20" t="s">
        <v>8</v>
      </c>
      <c r="C492" s="20" t="s">
        <v>14</v>
      </c>
      <c r="D492" s="21">
        <v>2649672</v>
      </c>
      <c r="E492" s="21">
        <v>1261021</v>
      </c>
      <c r="F492" s="21">
        <v>1388651</v>
      </c>
    </row>
    <row r="493" spans="1:6" ht="12.75" customHeight="1" x14ac:dyDescent="0.3">
      <c r="A493" s="16" t="s">
        <v>48</v>
      </c>
      <c r="B493" s="16" t="s">
        <v>9</v>
      </c>
      <c r="C493" s="16" t="s">
        <v>14</v>
      </c>
      <c r="D493" s="17">
        <v>172723</v>
      </c>
      <c r="E493" s="17">
        <v>83756</v>
      </c>
      <c r="F493" s="17">
        <v>88967</v>
      </c>
    </row>
    <row r="494" spans="1:6" ht="12.75" customHeight="1" x14ac:dyDescent="0.3">
      <c r="A494" s="18" t="s">
        <v>48</v>
      </c>
      <c r="B494" s="18" t="s">
        <v>9</v>
      </c>
      <c r="C494" s="18" t="s">
        <v>36</v>
      </c>
      <c r="D494" s="19">
        <v>463</v>
      </c>
      <c r="E494" s="19">
        <v>214</v>
      </c>
      <c r="F494" s="19">
        <v>249</v>
      </c>
    </row>
    <row r="495" spans="1:6" ht="12.75" customHeight="1" x14ac:dyDescent="0.3">
      <c r="A495" s="18" t="s">
        <v>48</v>
      </c>
      <c r="B495" s="18" t="s">
        <v>9</v>
      </c>
      <c r="C495" s="18" t="s">
        <v>37</v>
      </c>
      <c r="D495" s="19">
        <v>1299</v>
      </c>
      <c r="E495" s="19">
        <v>680</v>
      </c>
      <c r="F495" s="19">
        <v>619</v>
      </c>
    </row>
    <row r="496" spans="1:6" ht="12.75" customHeight="1" x14ac:dyDescent="0.3">
      <c r="A496" s="18" t="s">
        <v>48</v>
      </c>
      <c r="B496" s="18" t="s">
        <v>9</v>
      </c>
      <c r="C496" s="18" t="s">
        <v>38</v>
      </c>
      <c r="D496" s="19">
        <v>329</v>
      </c>
      <c r="E496" s="19">
        <v>193</v>
      </c>
      <c r="F496" s="19">
        <v>136</v>
      </c>
    </row>
    <row r="497" spans="1:6" ht="12.75" customHeight="1" x14ac:dyDescent="0.3">
      <c r="A497" s="18" t="s">
        <v>48</v>
      </c>
      <c r="B497" s="18" t="s">
        <v>9</v>
      </c>
      <c r="C497" s="18" t="s">
        <v>39</v>
      </c>
      <c r="D497" s="19">
        <v>284</v>
      </c>
      <c r="E497" s="19">
        <v>148</v>
      </c>
      <c r="F497" s="19">
        <v>136</v>
      </c>
    </row>
    <row r="498" spans="1:6" ht="12.75" customHeight="1" x14ac:dyDescent="0.3">
      <c r="A498" s="18" t="s">
        <v>48</v>
      </c>
      <c r="B498" s="18" t="s">
        <v>9</v>
      </c>
      <c r="C498" s="18" t="s">
        <v>40</v>
      </c>
      <c r="D498" s="19">
        <v>726</v>
      </c>
      <c r="E498" s="19">
        <v>422</v>
      </c>
      <c r="F498" s="19">
        <v>304</v>
      </c>
    </row>
    <row r="499" spans="1:6" ht="12.75" customHeight="1" x14ac:dyDescent="0.3">
      <c r="A499" s="18" t="s">
        <v>48</v>
      </c>
      <c r="B499" s="18" t="s">
        <v>9</v>
      </c>
      <c r="C499" s="18" t="s">
        <v>41</v>
      </c>
      <c r="D499" s="19">
        <v>312</v>
      </c>
      <c r="E499" s="19">
        <v>137</v>
      </c>
      <c r="F499" s="19">
        <v>175</v>
      </c>
    </row>
    <row r="500" spans="1:6" ht="12.75" customHeight="1" x14ac:dyDescent="0.3">
      <c r="A500" s="18" t="s">
        <v>48</v>
      </c>
      <c r="B500" s="18" t="s">
        <v>9</v>
      </c>
      <c r="C500" s="18" t="s">
        <v>42</v>
      </c>
      <c r="D500" s="19">
        <v>1289</v>
      </c>
      <c r="E500" s="19">
        <v>613</v>
      </c>
      <c r="F500" s="19">
        <v>676</v>
      </c>
    </row>
    <row r="501" spans="1:6" ht="12.75" customHeight="1" x14ac:dyDescent="0.3">
      <c r="A501" s="18" t="s">
        <v>48</v>
      </c>
      <c r="B501" s="18" t="s">
        <v>9</v>
      </c>
      <c r="C501" s="18" t="s">
        <v>43</v>
      </c>
      <c r="D501" s="19">
        <v>971</v>
      </c>
      <c r="E501" s="19">
        <v>490</v>
      </c>
      <c r="F501" s="19">
        <v>481</v>
      </c>
    </row>
    <row r="502" spans="1:6" ht="12.75" customHeight="1" x14ac:dyDescent="0.3">
      <c r="A502" s="18" t="s">
        <v>48</v>
      </c>
      <c r="B502" s="18" t="s">
        <v>9</v>
      </c>
      <c r="C502" s="18" t="s">
        <v>44</v>
      </c>
      <c r="D502" s="19">
        <v>43545</v>
      </c>
      <c r="E502" s="19">
        <v>21234</v>
      </c>
      <c r="F502" s="19">
        <v>22311</v>
      </c>
    </row>
    <row r="503" spans="1:6" ht="12.75" customHeight="1" x14ac:dyDescent="0.3">
      <c r="A503" s="18" t="s">
        <v>48</v>
      </c>
      <c r="B503" s="18" t="s">
        <v>9</v>
      </c>
      <c r="C503" s="18" t="s">
        <v>45</v>
      </c>
      <c r="D503" s="19">
        <v>382</v>
      </c>
      <c r="E503" s="19">
        <v>193</v>
      </c>
      <c r="F503" s="19">
        <v>189</v>
      </c>
    </row>
    <row r="504" spans="1:6" ht="12.75" customHeight="1" x14ac:dyDescent="0.3">
      <c r="A504" s="18" t="s">
        <v>48</v>
      </c>
      <c r="B504" s="18" t="s">
        <v>9</v>
      </c>
      <c r="C504" s="18" t="s">
        <v>46</v>
      </c>
      <c r="D504" s="19">
        <v>2214</v>
      </c>
      <c r="E504" s="19">
        <v>1079</v>
      </c>
      <c r="F504" s="19">
        <v>1135</v>
      </c>
    </row>
    <row r="505" spans="1:6" ht="12.75" customHeight="1" x14ac:dyDescent="0.3">
      <c r="A505" s="18" t="s">
        <v>48</v>
      </c>
      <c r="B505" s="18" t="s">
        <v>9</v>
      </c>
      <c r="C505" s="18" t="s">
        <v>47</v>
      </c>
      <c r="D505" s="19">
        <v>2246</v>
      </c>
      <c r="E505" s="19">
        <v>1051</v>
      </c>
      <c r="F505" s="19">
        <v>1195</v>
      </c>
    </row>
    <row r="506" spans="1:6" ht="12.75" customHeight="1" x14ac:dyDescent="0.3">
      <c r="A506" s="18" t="s">
        <v>48</v>
      </c>
      <c r="B506" s="18" t="s">
        <v>9</v>
      </c>
      <c r="C506" s="18" t="s">
        <v>49</v>
      </c>
      <c r="D506" s="19">
        <v>2847</v>
      </c>
      <c r="E506" s="19">
        <v>1400</v>
      </c>
      <c r="F506" s="19">
        <v>1447</v>
      </c>
    </row>
    <row r="507" spans="1:6" ht="12.75" customHeight="1" x14ac:dyDescent="0.3">
      <c r="A507" s="18" t="s">
        <v>48</v>
      </c>
      <c r="B507" s="18" t="s">
        <v>9</v>
      </c>
      <c r="C507" s="18" t="s">
        <v>50</v>
      </c>
      <c r="D507" s="19">
        <v>77675</v>
      </c>
      <c r="E507" s="19">
        <v>37821</v>
      </c>
      <c r="F507" s="19">
        <v>39854</v>
      </c>
    </row>
    <row r="508" spans="1:6" ht="12.75" customHeight="1" x14ac:dyDescent="0.3">
      <c r="A508" s="18" t="s">
        <v>48</v>
      </c>
      <c r="B508" s="18" t="s">
        <v>9</v>
      </c>
      <c r="C508" s="18" t="s">
        <v>51</v>
      </c>
      <c r="D508" s="19">
        <v>1829</v>
      </c>
      <c r="E508" s="19">
        <v>861</v>
      </c>
      <c r="F508" s="19">
        <v>968</v>
      </c>
    </row>
    <row r="509" spans="1:6" ht="12.75" customHeight="1" x14ac:dyDescent="0.3">
      <c r="A509" s="18" t="s">
        <v>48</v>
      </c>
      <c r="B509" s="18" t="s">
        <v>9</v>
      </c>
      <c r="C509" s="18" t="s">
        <v>52</v>
      </c>
      <c r="D509" s="19">
        <v>1362</v>
      </c>
      <c r="E509" s="19">
        <v>663</v>
      </c>
      <c r="F509" s="19">
        <v>699</v>
      </c>
    </row>
    <row r="510" spans="1:6" ht="12.75" customHeight="1" x14ac:dyDescent="0.3">
      <c r="A510" s="18" t="s">
        <v>48</v>
      </c>
      <c r="B510" s="18" t="s">
        <v>9</v>
      </c>
      <c r="C510" s="18" t="s">
        <v>53</v>
      </c>
      <c r="D510" s="19">
        <v>278</v>
      </c>
      <c r="E510" s="19">
        <v>140</v>
      </c>
      <c r="F510" s="19">
        <v>138</v>
      </c>
    </row>
    <row r="511" spans="1:6" ht="12.75" customHeight="1" x14ac:dyDescent="0.3">
      <c r="A511" s="18" t="s">
        <v>48</v>
      </c>
      <c r="B511" s="18" t="s">
        <v>9</v>
      </c>
      <c r="C511" s="18" t="s">
        <v>54</v>
      </c>
      <c r="D511" s="19">
        <v>3723</v>
      </c>
      <c r="E511" s="19">
        <v>1832</v>
      </c>
      <c r="F511" s="19">
        <v>1891</v>
      </c>
    </row>
    <row r="512" spans="1:6" ht="12.75" customHeight="1" x14ac:dyDescent="0.3">
      <c r="A512" s="18" t="s">
        <v>48</v>
      </c>
      <c r="B512" s="18" t="s">
        <v>9</v>
      </c>
      <c r="C512" s="18" t="s">
        <v>55</v>
      </c>
      <c r="D512" s="19">
        <v>1811</v>
      </c>
      <c r="E512" s="19">
        <v>834</v>
      </c>
      <c r="F512" s="19">
        <v>977</v>
      </c>
    </row>
    <row r="513" spans="1:6" ht="12.75" customHeight="1" x14ac:dyDescent="0.3">
      <c r="A513" s="18" t="s">
        <v>48</v>
      </c>
      <c r="B513" s="18" t="s">
        <v>9</v>
      </c>
      <c r="C513" s="18" t="s">
        <v>56</v>
      </c>
      <c r="D513" s="19">
        <v>7290</v>
      </c>
      <c r="E513" s="19">
        <v>3419</v>
      </c>
      <c r="F513" s="19">
        <v>3871</v>
      </c>
    </row>
    <row r="514" spans="1:6" ht="12.75" customHeight="1" x14ac:dyDescent="0.3">
      <c r="A514" s="18" t="s">
        <v>48</v>
      </c>
      <c r="B514" s="18" t="s">
        <v>9</v>
      </c>
      <c r="C514" s="18" t="s">
        <v>57</v>
      </c>
      <c r="D514" s="19">
        <v>3967</v>
      </c>
      <c r="E514" s="19">
        <v>1892</v>
      </c>
      <c r="F514" s="19">
        <v>2075</v>
      </c>
    </row>
    <row r="515" spans="1:6" ht="12.75" customHeight="1" x14ac:dyDescent="0.3">
      <c r="A515" s="18" t="s">
        <v>48</v>
      </c>
      <c r="B515" s="18" t="s">
        <v>9</v>
      </c>
      <c r="C515" s="18" t="s">
        <v>58</v>
      </c>
      <c r="D515" s="19">
        <v>914</v>
      </c>
      <c r="E515" s="19">
        <v>453</v>
      </c>
      <c r="F515" s="19">
        <v>461</v>
      </c>
    </row>
    <row r="516" spans="1:6" ht="12.75" customHeight="1" x14ac:dyDescent="0.3">
      <c r="A516" s="18" t="s">
        <v>48</v>
      </c>
      <c r="B516" s="18" t="s">
        <v>9</v>
      </c>
      <c r="C516" s="18" t="s">
        <v>59</v>
      </c>
      <c r="D516" s="19">
        <v>1800</v>
      </c>
      <c r="E516" s="19">
        <v>792</v>
      </c>
      <c r="F516" s="19">
        <v>1008</v>
      </c>
    </row>
    <row r="517" spans="1:6" ht="12.75" customHeight="1" x14ac:dyDescent="0.3">
      <c r="A517" s="18" t="s">
        <v>48</v>
      </c>
      <c r="B517" s="18" t="s">
        <v>9</v>
      </c>
      <c r="C517" s="18" t="s">
        <v>60</v>
      </c>
      <c r="D517" s="19">
        <v>704</v>
      </c>
      <c r="E517" s="19">
        <v>385</v>
      </c>
      <c r="F517" s="19">
        <v>319</v>
      </c>
    </row>
    <row r="518" spans="1:6" ht="12.75" customHeight="1" x14ac:dyDescent="0.3">
      <c r="A518" s="18" t="s">
        <v>48</v>
      </c>
      <c r="B518" s="18" t="s">
        <v>9</v>
      </c>
      <c r="C518" s="18" t="s">
        <v>61</v>
      </c>
      <c r="D518" s="19">
        <v>709</v>
      </c>
      <c r="E518" s="19">
        <v>388</v>
      </c>
      <c r="F518" s="19">
        <v>321</v>
      </c>
    </row>
    <row r="519" spans="1:6" ht="12.75" customHeight="1" x14ac:dyDescent="0.3">
      <c r="A519" s="18" t="s">
        <v>48</v>
      </c>
      <c r="B519" s="18" t="s">
        <v>9</v>
      </c>
      <c r="C519" s="18" t="s">
        <v>62</v>
      </c>
      <c r="D519" s="19">
        <v>962</v>
      </c>
      <c r="E519" s="19">
        <v>469</v>
      </c>
      <c r="F519" s="19">
        <v>493</v>
      </c>
    </row>
    <row r="520" spans="1:6" ht="12.75" customHeight="1" x14ac:dyDescent="0.3">
      <c r="A520" s="18" t="s">
        <v>48</v>
      </c>
      <c r="B520" s="18" t="s">
        <v>9</v>
      </c>
      <c r="C520" s="18" t="s">
        <v>63</v>
      </c>
      <c r="D520" s="19">
        <v>1830</v>
      </c>
      <c r="E520" s="19">
        <v>898</v>
      </c>
      <c r="F520" s="19">
        <v>932</v>
      </c>
    </row>
    <row r="521" spans="1:6" ht="12.75" customHeight="1" x14ac:dyDescent="0.3">
      <c r="A521" s="18" t="s">
        <v>48</v>
      </c>
      <c r="B521" s="18" t="s">
        <v>9</v>
      </c>
      <c r="C521" s="18" t="s">
        <v>64</v>
      </c>
      <c r="D521" s="19">
        <v>1562</v>
      </c>
      <c r="E521" s="19">
        <v>750</v>
      </c>
      <c r="F521" s="19">
        <v>812</v>
      </c>
    </row>
    <row r="522" spans="1:6" ht="12.75" customHeight="1" x14ac:dyDescent="0.3">
      <c r="A522" s="18" t="s">
        <v>48</v>
      </c>
      <c r="B522" s="18" t="s">
        <v>9</v>
      </c>
      <c r="C522" s="18" t="s">
        <v>65</v>
      </c>
      <c r="D522" s="19">
        <v>8545</v>
      </c>
      <c r="E522" s="19">
        <v>3858</v>
      </c>
      <c r="F522" s="19">
        <v>4687</v>
      </c>
    </row>
    <row r="523" spans="1:6" ht="12.75" customHeight="1" x14ac:dyDescent="0.3">
      <c r="A523" s="18" t="s">
        <v>48</v>
      </c>
      <c r="B523" s="18" t="s">
        <v>9</v>
      </c>
      <c r="C523" s="18" t="s">
        <v>66</v>
      </c>
      <c r="D523" s="19">
        <v>412</v>
      </c>
      <c r="E523" s="19">
        <v>220</v>
      </c>
      <c r="F523" s="19">
        <v>192</v>
      </c>
    </row>
    <row r="524" spans="1:6" ht="12.75" customHeight="1" x14ac:dyDescent="0.3">
      <c r="A524" s="18" t="s">
        <v>48</v>
      </c>
      <c r="B524" s="18" t="s">
        <v>9</v>
      </c>
      <c r="C524" s="18" t="s">
        <v>67</v>
      </c>
      <c r="D524" s="19">
        <v>443</v>
      </c>
      <c r="E524" s="19">
        <v>227</v>
      </c>
      <c r="F524" s="19">
        <v>216</v>
      </c>
    </row>
    <row r="525" spans="1:6" ht="12.75" customHeight="1" x14ac:dyDescent="0.3">
      <c r="A525" s="20" t="s">
        <v>48</v>
      </c>
      <c r="B525" s="20" t="s">
        <v>10</v>
      </c>
      <c r="C525" s="20" t="s">
        <v>14</v>
      </c>
      <c r="D525" s="21">
        <v>11520</v>
      </c>
      <c r="E525" s="21">
        <v>9037</v>
      </c>
      <c r="F525" s="21">
        <v>2483</v>
      </c>
    </row>
    <row r="526" spans="1:6" ht="12.75" customHeight="1" x14ac:dyDescent="0.3">
      <c r="A526" s="16" t="s">
        <v>48</v>
      </c>
      <c r="B526" s="16" t="s">
        <v>11</v>
      </c>
      <c r="C526" s="16" t="s">
        <v>14</v>
      </c>
      <c r="D526" s="17">
        <v>1761</v>
      </c>
      <c r="E526" s="17">
        <v>936</v>
      </c>
      <c r="F526" s="17">
        <v>825</v>
      </c>
    </row>
    <row r="527" spans="1:6" ht="12.75" customHeight="1" x14ac:dyDescent="0.3">
      <c r="A527" s="20" t="s">
        <v>48</v>
      </c>
      <c r="B527" s="20" t="s">
        <v>12</v>
      </c>
      <c r="C527" s="20" t="s">
        <v>14</v>
      </c>
      <c r="D527" s="21">
        <v>5770</v>
      </c>
      <c r="E527" s="21">
        <v>4727</v>
      </c>
      <c r="F527" s="21">
        <v>1043</v>
      </c>
    </row>
    <row r="528" spans="1:6" ht="12.75" customHeight="1" x14ac:dyDescent="0.3">
      <c r="A528" s="16" t="s">
        <v>49</v>
      </c>
      <c r="B528" s="16" t="s">
        <v>14</v>
      </c>
      <c r="C528" s="16" t="s">
        <v>14</v>
      </c>
      <c r="D528" s="17">
        <v>7626117</v>
      </c>
      <c r="E528" s="17">
        <v>3733830</v>
      </c>
      <c r="F528" s="17">
        <v>3892287</v>
      </c>
    </row>
    <row r="529" spans="1:6" ht="12.75" customHeight="1" x14ac:dyDescent="0.3">
      <c r="A529" s="20" t="s">
        <v>49</v>
      </c>
      <c r="B529" s="20" t="s">
        <v>8</v>
      </c>
      <c r="C529" s="20" t="s">
        <v>14</v>
      </c>
      <c r="D529" s="21">
        <v>7375785</v>
      </c>
      <c r="E529" s="21">
        <v>3597740</v>
      </c>
      <c r="F529" s="21">
        <v>3778045</v>
      </c>
    </row>
    <row r="530" spans="1:6" ht="12.75" customHeight="1" x14ac:dyDescent="0.3">
      <c r="A530" s="16" t="s">
        <v>49</v>
      </c>
      <c r="B530" s="16" t="s">
        <v>9</v>
      </c>
      <c r="C530" s="16" t="s">
        <v>14</v>
      </c>
      <c r="D530" s="17">
        <v>198654</v>
      </c>
      <c r="E530" s="17">
        <v>104197</v>
      </c>
      <c r="F530" s="17">
        <v>94457</v>
      </c>
    </row>
    <row r="531" spans="1:6" ht="12.75" customHeight="1" x14ac:dyDescent="0.3">
      <c r="A531" s="18" t="s">
        <v>49</v>
      </c>
      <c r="B531" s="18" t="s">
        <v>9</v>
      </c>
      <c r="C531" s="18" t="s">
        <v>36</v>
      </c>
      <c r="D531" s="19">
        <v>4240</v>
      </c>
      <c r="E531" s="19">
        <v>2074</v>
      </c>
      <c r="F531" s="19">
        <v>2166</v>
      </c>
    </row>
    <row r="532" spans="1:6" ht="12.75" customHeight="1" x14ac:dyDescent="0.3">
      <c r="A532" s="18" t="s">
        <v>49</v>
      </c>
      <c r="B532" s="18" t="s">
        <v>9</v>
      </c>
      <c r="C532" s="18" t="s">
        <v>37</v>
      </c>
      <c r="D532" s="19">
        <v>8482</v>
      </c>
      <c r="E532" s="19">
        <v>4451</v>
      </c>
      <c r="F532" s="19">
        <v>4031</v>
      </c>
    </row>
    <row r="533" spans="1:6" ht="12.75" customHeight="1" x14ac:dyDescent="0.3">
      <c r="A533" s="18" t="s">
        <v>49</v>
      </c>
      <c r="B533" s="18" t="s">
        <v>9</v>
      </c>
      <c r="C533" s="18" t="s">
        <v>38</v>
      </c>
      <c r="D533" s="19">
        <v>2367</v>
      </c>
      <c r="E533" s="19">
        <v>1246</v>
      </c>
      <c r="F533" s="19">
        <v>1121</v>
      </c>
    </row>
    <row r="534" spans="1:6" ht="12.75" customHeight="1" x14ac:dyDescent="0.3">
      <c r="A534" s="18" t="s">
        <v>49</v>
      </c>
      <c r="B534" s="18" t="s">
        <v>9</v>
      </c>
      <c r="C534" s="18" t="s">
        <v>39</v>
      </c>
      <c r="D534" s="19">
        <v>492</v>
      </c>
      <c r="E534" s="19">
        <v>258</v>
      </c>
      <c r="F534" s="19">
        <v>234</v>
      </c>
    </row>
    <row r="535" spans="1:6" ht="12.75" customHeight="1" x14ac:dyDescent="0.3">
      <c r="A535" s="18" t="s">
        <v>49</v>
      </c>
      <c r="B535" s="18" t="s">
        <v>9</v>
      </c>
      <c r="C535" s="18" t="s">
        <v>40</v>
      </c>
      <c r="D535" s="19">
        <v>2177</v>
      </c>
      <c r="E535" s="19">
        <v>1144</v>
      </c>
      <c r="F535" s="19">
        <v>1033</v>
      </c>
    </row>
    <row r="536" spans="1:6" ht="12.75" customHeight="1" x14ac:dyDescent="0.3">
      <c r="A536" s="18" t="s">
        <v>49</v>
      </c>
      <c r="B536" s="18" t="s">
        <v>9</v>
      </c>
      <c r="C536" s="18" t="s">
        <v>41</v>
      </c>
      <c r="D536" s="19">
        <v>10519</v>
      </c>
      <c r="E536" s="19">
        <v>5265</v>
      </c>
      <c r="F536" s="19">
        <v>5254</v>
      </c>
    </row>
    <row r="537" spans="1:6" ht="12.75" customHeight="1" x14ac:dyDescent="0.3">
      <c r="A537" s="18" t="s">
        <v>49</v>
      </c>
      <c r="B537" s="18" t="s">
        <v>9</v>
      </c>
      <c r="C537" s="18" t="s">
        <v>42</v>
      </c>
      <c r="D537" s="19">
        <v>8566</v>
      </c>
      <c r="E537" s="19">
        <v>5188</v>
      </c>
      <c r="F537" s="19">
        <v>3378</v>
      </c>
    </row>
    <row r="538" spans="1:6" ht="12.75" customHeight="1" x14ac:dyDescent="0.3">
      <c r="A538" s="18" t="s">
        <v>49</v>
      </c>
      <c r="B538" s="18" t="s">
        <v>9</v>
      </c>
      <c r="C538" s="18" t="s">
        <v>43</v>
      </c>
      <c r="D538" s="19">
        <v>2907</v>
      </c>
      <c r="E538" s="19">
        <v>1573</v>
      </c>
      <c r="F538" s="19">
        <v>1334</v>
      </c>
    </row>
    <row r="539" spans="1:6" ht="12.75" customHeight="1" x14ac:dyDescent="0.3">
      <c r="A539" s="18" t="s">
        <v>49</v>
      </c>
      <c r="B539" s="18" t="s">
        <v>9</v>
      </c>
      <c r="C539" s="18" t="s">
        <v>44</v>
      </c>
      <c r="D539" s="19">
        <v>16478</v>
      </c>
      <c r="E539" s="19">
        <v>8909</v>
      </c>
      <c r="F539" s="19">
        <v>7569</v>
      </c>
    </row>
    <row r="540" spans="1:6" ht="12.75" customHeight="1" x14ac:dyDescent="0.3">
      <c r="A540" s="18" t="s">
        <v>49</v>
      </c>
      <c r="B540" s="18" t="s">
        <v>9</v>
      </c>
      <c r="C540" s="18" t="s">
        <v>45</v>
      </c>
      <c r="D540" s="19">
        <v>2227</v>
      </c>
      <c r="E540" s="19">
        <v>1155</v>
      </c>
      <c r="F540" s="19">
        <v>1072</v>
      </c>
    </row>
    <row r="541" spans="1:6" ht="12.75" customHeight="1" x14ac:dyDescent="0.3">
      <c r="A541" s="18" t="s">
        <v>49</v>
      </c>
      <c r="B541" s="18" t="s">
        <v>9</v>
      </c>
      <c r="C541" s="18" t="s">
        <v>46</v>
      </c>
      <c r="D541" s="19">
        <v>10257</v>
      </c>
      <c r="E541" s="19">
        <v>5166</v>
      </c>
      <c r="F541" s="19">
        <v>5091</v>
      </c>
    </row>
    <row r="542" spans="1:6" ht="12.75" customHeight="1" x14ac:dyDescent="0.3">
      <c r="A542" s="18" t="s">
        <v>49</v>
      </c>
      <c r="B542" s="18" t="s">
        <v>9</v>
      </c>
      <c r="C542" s="18" t="s">
        <v>47</v>
      </c>
      <c r="D542" s="19">
        <v>12974</v>
      </c>
      <c r="E542" s="19">
        <v>7035</v>
      </c>
      <c r="F542" s="19">
        <v>5939</v>
      </c>
    </row>
    <row r="543" spans="1:6" ht="12.75" customHeight="1" x14ac:dyDescent="0.3">
      <c r="A543" s="18" t="s">
        <v>49</v>
      </c>
      <c r="B543" s="18" t="s">
        <v>9</v>
      </c>
      <c r="C543" s="18" t="s">
        <v>48</v>
      </c>
      <c r="D543" s="19">
        <v>4253</v>
      </c>
      <c r="E543" s="19">
        <v>2251</v>
      </c>
      <c r="F543" s="19">
        <v>2002</v>
      </c>
    </row>
    <row r="544" spans="1:6" ht="12.75" customHeight="1" x14ac:dyDescent="0.3">
      <c r="A544" s="18" t="s">
        <v>49</v>
      </c>
      <c r="B544" s="18" t="s">
        <v>9</v>
      </c>
      <c r="C544" s="18" t="s">
        <v>50</v>
      </c>
      <c r="D544" s="19">
        <v>16443</v>
      </c>
      <c r="E544" s="19">
        <v>8826</v>
      </c>
      <c r="F544" s="19">
        <v>7617</v>
      </c>
    </row>
    <row r="545" spans="1:6" ht="12.75" customHeight="1" x14ac:dyDescent="0.3">
      <c r="A545" s="18" t="s">
        <v>49</v>
      </c>
      <c r="B545" s="18" t="s">
        <v>9</v>
      </c>
      <c r="C545" s="18" t="s">
        <v>51</v>
      </c>
      <c r="D545" s="19">
        <v>18106</v>
      </c>
      <c r="E545" s="19">
        <v>8990</v>
      </c>
      <c r="F545" s="19">
        <v>9116</v>
      </c>
    </row>
    <row r="546" spans="1:6" ht="12.75" customHeight="1" x14ac:dyDescent="0.3">
      <c r="A546" s="18" t="s">
        <v>49</v>
      </c>
      <c r="B546" s="18" t="s">
        <v>9</v>
      </c>
      <c r="C546" s="18" t="s">
        <v>52</v>
      </c>
      <c r="D546" s="19">
        <v>2468</v>
      </c>
      <c r="E546" s="19">
        <v>1235</v>
      </c>
      <c r="F546" s="19">
        <v>1233</v>
      </c>
    </row>
    <row r="547" spans="1:6" ht="12.75" customHeight="1" x14ac:dyDescent="0.3">
      <c r="A547" s="18" t="s">
        <v>49</v>
      </c>
      <c r="B547" s="18" t="s">
        <v>9</v>
      </c>
      <c r="C547" s="18" t="s">
        <v>53</v>
      </c>
      <c r="D547" s="19">
        <v>14178</v>
      </c>
      <c r="E547" s="19">
        <v>7070</v>
      </c>
      <c r="F547" s="19">
        <v>7108</v>
      </c>
    </row>
    <row r="548" spans="1:6" ht="12.75" customHeight="1" x14ac:dyDescent="0.3">
      <c r="A548" s="18" t="s">
        <v>49</v>
      </c>
      <c r="B548" s="18" t="s">
        <v>9</v>
      </c>
      <c r="C548" s="18" t="s">
        <v>54</v>
      </c>
      <c r="D548" s="19">
        <v>4227</v>
      </c>
      <c r="E548" s="19">
        <v>2306</v>
      </c>
      <c r="F548" s="19">
        <v>1921</v>
      </c>
    </row>
    <row r="549" spans="1:6" ht="12.75" customHeight="1" x14ac:dyDescent="0.3">
      <c r="A549" s="18" t="s">
        <v>49</v>
      </c>
      <c r="B549" s="18" t="s">
        <v>9</v>
      </c>
      <c r="C549" s="18" t="s">
        <v>55</v>
      </c>
      <c r="D549" s="19">
        <v>5446</v>
      </c>
      <c r="E549" s="19">
        <v>2946</v>
      </c>
      <c r="F549" s="19">
        <v>2500</v>
      </c>
    </row>
    <row r="550" spans="1:6" ht="12.75" customHeight="1" x14ac:dyDescent="0.3">
      <c r="A550" s="18" t="s">
        <v>49</v>
      </c>
      <c r="B550" s="18" t="s">
        <v>9</v>
      </c>
      <c r="C550" s="18" t="s">
        <v>56</v>
      </c>
      <c r="D550" s="19">
        <v>5362</v>
      </c>
      <c r="E550" s="19">
        <v>2949</v>
      </c>
      <c r="F550" s="19">
        <v>2413</v>
      </c>
    </row>
    <row r="551" spans="1:6" ht="12.75" customHeight="1" x14ac:dyDescent="0.3">
      <c r="A551" s="18" t="s">
        <v>49</v>
      </c>
      <c r="B551" s="18" t="s">
        <v>9</v>
      </c>
      <c r="C551" s="18" t="s">
        <v>57</v>
      </c>
      <c r="D551" s="19">
        <v>2935</v>
      </c>
      <c r="E551" s="19">
        <v>1532</v>
      </c>
      <c r="F551" s="19">
        <v>1403</v>
      </c>
    </row>
    <row r="552" spans="1:6" ht="12.75" customHeight="1" x14ac:dyDescent="0.3">
      <c r="A552" s="18" t="s">
        <v>49</v>
      </c>
      <c r="B552" s="18" t="s">
        <v>9</v>
      </c>
      <c r="C552" s="18" t="s">
        <v>58</v>
      </c>
      <c r="D552" s="19">
        <v>2466</v>
      </c>
      <c r="E552" s="19">
        <v>1345</v>
      </c>
      <c r="F552" s="19">
        <v>1121</v>
      </c>
    </row>
    <row r="553" spans="1:6" ht="12.75" customHeight="1" x14ac:dyDescent="0.3">
      <c r="A553" s="18" t="s">
        <v>49</v>
      </c>
      <c r="B553" s="18" t="s">
        <v>9</v>
      </c>
      <c r="C553" s="18" t="s">
        <v>59</v>
      </c>
      <c r="D553" s="19">
        <v>3320</v>
      </c>
      <c r="E553" s="19">
        <v>1680</v>
      </c>
      <c r="F553" s="19">
        <v>1640</v>
      </c>
    </row>
    <row r="554" spans="1:6" ht="12.75" customHeight="1" x14ac:dyDescent="0.3">
      <c r="A554" s="18" t="s">
        <v>49</v>
      </c>
      <c r="B554" s="18" t="s">
        <v>9</v>
      </c>
      <c r="C554" s="18" t="s">
        <v>60</v>
      </c>
      <c r="D554" s="19">
        <v>8887</v>
      </c>
      <c r="E554" s="19">
        <v>4472</v>
      </c>
      <c r="F554" s="19">
        <v>4415</v>
      </c>
    </row>
    <row r="555" spans="1:6" ht="12.75" customHeight="1" x14ac:dyDescent="0.3">
      <c r="A555" s="18" t="s">
        <v>49</v>
      </c>
      <c r="B555" s="18" t="s">
        <v>9</v>
      </c>
      <c r="C555" s="18" t="s">
        <v>61</v>
      </c>
      <c r="D555" s="19">
        <v>4257</v>
      </c>
      <c r="E555" s="19">
        <v>2114</v>
      </c>
      <c r="F555" s="19">
        <v>2143</v>
      </c>
    </row>
    <row r="556" spans="1:6" ht="12.75" customHeight="1" x14ac:dyDescent="0.3">
      <c r="A556" s="18" t="s">
        <v>49</v>
      </c>
      <c r="B556" s="18" t="s">
        <v>9</v>
      </c>
      <c r="C556" s="18" t="s">
        <v>62</v>
      </c>
      <c r="D556" s="19">
        <v>2183</v>
      </c>
      <c r="E556" s="19">
        <v>1185</v>
      </c>
      <c r="F556" s="19">
        <v>998</v>
      </c>
    </row>
    <row r="557" spans="1:6" ht="12.75" customHeight="1" x14ac:dyDescent="0.3">
      <c r="A557" s="18" t="s">
        <v>49</v>
      </c>
      <c r="B557" s="18" t="s">
        <v>9</v>
      </c>
      <c r="C557" s="18" t="s">
        <v>63</v>
      </c>
      <c r="D557" s="19">
        <v>2751</v>
      </c>
      <c r="E557" s="19">
        <v>1412</v>
      </c>
      <c r="F557" s="19">
        <v>1339</v>
      </c>
    </row>
    <row r="558" spans="1:6" ht="12.75" customHeight="1" x14ac:dyDescent="0.3">
      <c r="A558" s="18" t="s">
        <v>49</v>
      </c>
      <c r="B558" s="18" t="s">
        <v>9</v>
      </c>
      <c r="C558" s="18" t="s">
        <v>64</v>
      </c>
      <c r="D558" s="19">
        <v>893</v>
      </c>
      <c r="E558" s="19">
        <v>516</v>
      </c>
      <c r="F558" s="19">
        <v>377</v>
      </c>
    </row>
    <row r="559" spans="1:6" ht="12.75" customHeight="1" x14ac:dyDescent="0.3">
      <c r="A559" s="18" t="s">
        <v>49</v>
      </c>
      <c r="B559" s="18" t="s">
        <v>9</v>
      </c>
      <c r="C559" s="18" t="s">
        <v>65</v>
      </c>
      <c r="D559" s="19">
        <v>11373</v>
      </c>
      <c r="E559" s="19">
        <v>6234</v>
      </c>
      <c r="F559" s="19">
        <v>5139</v>
      </c>
    </row>
    <row r="560" spans="1:6" ht="12.75" customHeight="1" x14ac:dyDescent="0.3">
      <c r="A560" s="18" t="s">
        <v>49</v>
      </c>
      <c r="B560" s="18" t="s">
        <v>9</v>
      </c>
      <c r="C560" s="18" t="s">
        <v>66</v>
      </c>
      <c r="D560" s="19">
        <v>906</v>
      </c>
      <c r="E560" s="19">
        <v>486</v>
      </c>
      <c r="F560" s="19">
        <v>420</v>
      </c>
    </row>
    <row r="561" spans="1:6" ht="12.75" customHeight="1" x14ac:dyDescent="0.3">
      <c r="A561" s="18" t="s">
        <v>49</v>
      </c>
      <c r="B561" s="18" t="s">
        <v>9</v>
      </c>
      <c r="C561" s="18" t="s">
        <v>67</v>
      </c>
      <c r="D561" s="19">
        <v>6514</v>
      </c>
      <c r="E561" s="19">
        <v>3184</v>
      </c>
      <c r="F561" s="19">
        <v>3330</v>
      </c>
    </row>
    <row r="562" spans="1:6" ht="12.75" customHeight="1" x14ac:dyDescent="0.3">
      <c r="A562" s="20" t="s">
        <v>49</v>
      </c>
      <c r="B562" s="20" t="s">
        <v>10</v>
      </c>
      <c r="C562" s="20" t="s">
        <v>14</v>
      </c>
      <c r="D562" s="21">
        <v>32520</v>
      </c>
      <c r="E562" s="21">
        <v>21032</v>
      </c>
      <c r="F562" s="21">
        <v>11488</v>
      </c>
    </row>
    <row r="563" spans="1:6" ht="12.75" customHeight="1" x14ac:dyDescent="0.3">
      <c r="A563" s="16" t="s">
        <v>49</v>
      </c>
      <c r="B563" s="16" t="s">
        <v>11</v>
      </c>
      <c r="C563" s="16" t="s">
        <v>14</v>
      </c>
      <c r="D563" s="17">
        <v>10932</v>
      </c>
      <c r="E563" s="17">
        <v>5772</v>
      </c>
      <c r="F563" s="17">
        <v>5160</v>
      </c>
    </row>
    <row r="564" spans="1:6" ht="12.75" customHeight="1" x14ac:dyDescent="0.3">
      <c r="A564" s="20" t="s">
        <v>49</v>
      </c>
      <c r="B564" s="20" t="s">
        <v>12</v>
      </c>
      <c r="C564" s="20" t="s">
        <v>14</v>
      </c>
      <c r="D564" s="21">
        <v>8226</v>
      </c>
      <c r="E564" s="21">
        <v>5089</v>
      </c>
      <c r="F564" s="21">
        <v>3137</v>
      </c>
    </row>
    <row r="565" spans="1:6" ht="12.75" customHeight="1" x14ac:dyDescent="0.3">
      <c r="A565" s="16" t="s">
        <v>50</v>
      </c>
      <c r="B565" s="16" t="s">
        <v>14</v>
      </c>
      <c r="C565" s="16" t="s">
        <v>14</v>
      </c>
      <c r="D565" s="17">
        <v>15707805</v>
      </c>
      <c r="E565" s="17">
        <v>7602491</v>
      </c>
      <c r="F565" s="17">
        <v>8105314</v>
      </c>
    </row>
    <row r="566" spans="1:6" ht="12.75" customHeight="1" x14ac:dyDescent="0.3">
      <c r="A566" s="20" t="s">
        <v>50</v>
      </c>
      <c r="B566" s="20" t="s">
        <v>8</v>
      </c>
      <c r="C566" s="20" t="s">
        <v>14</v>
      </c>
      <c r="D566" s="21">
        <v>15198264</v>
      </c>
      <c r="E566" s="21">
        <v>7337875</v>
      </c>
      <c r="F566" s="21">
        <v>7860389</v>
      </c>
    </row>
    <row r="567" spans="1:6" ht="12.75" customHeight="1" x14ac:dyDescent="0.3">
      <c r="A567" s="16" t="s">
        <v>50</v>
      </c>
      <c r="B567" s="16" t="s">
        <v>9</v>
      </c>
      <c r="C567" s="16" t="s">
        <v>14</v>
      </c>
      <c r="D567" s="17">
        <v>433992</v>
      </c>
      <c r="E567" s="17">
        <v>209885</v>
      </c>
      <c r="F567" s="17">
        <v>224107</v>
      </c>
    </row>
    <row r="568" spans="1:6" ht="12.75" customHeight="1" x14ac:dyDescent="0.3">
      <c r="A568" s="18" t="s">
        <v>50</v>
      </c>
      <c r="B568" s="18" t="s">
        <v>9</v>
      </c>
      <c r="C568" s="18" t="s">
        <v>36</v>
      </c>
      <c r="D568" s="19">
        <v>1413</v>
      </c>
      <c r="E568" s="19">
        <v>668</v>
      </c>
      <c r="F568" s="19">
        <v>745</v>
      </c>
    </row>
    <row r="569" spans="1:6" ht="12.75" customHeight="1" x14ac:dyDescent="0.3">
      <c r="A569" s="18" t="s">
        <v>50</v>
      </c>
      <c r="B569" s="18" t="s">
        <v>9</v>
      </c>
      <c r="C569" s="18" t="s">
        <v>37</v>
      </c>
      <c r="D569" s="19">
        <v>3497</v>
      </c>
      <c r="E569" s="19">
        <v>1829</v>
      </c>
      <c r="F569" s="19">
        <v>1668</v>
      </c>
    </row>
    <row r="570" spans="1:6" ht="12.75" customHeight="1" x14ac:dyDescent="0.3">
      <c r="A570" s="18" t="s">
        <v>50</v>
      </c>
      <c r="B570" s="18" t="s">
        <v>9</v>
      </c>
      <c r="C570" s="18" t="s">
        <v>38</v>
      </c>
      <c r="D570" s="19">
        <v>1230</v>
      </c>
      <c r="E570" s="19">
        <v>649</v>
      </c>
      <c r="F570" s="19">
        <v>581</v>
      </c>
    </row>
    <row r="571" spans="1:6" ht="12.75" customHeight="1" x14ac:dyDescent="0.3">
      <c r="A571" s="18" t="s">
        <v>50</v>
      </c>
      <c r="B571" s="18" t="s">
        <v>9</v>
      </c>
      <c r="C571" s="18" t="s">
        <v>39</v>
      </c>
      <c r="D571" s="19">
        <v>901</v>
      </c>
      <c r="E571" s="19">
        <v>450</v>
      </c>
      <c r="F571" s="19">
        <v>451</v>
      </c>
    </row>
    <row r="572" spans="1:6" ht="12.75" customHeight="1" x14ac:dyDescent="0.3">
      <c r="A572" s="18" t="s">
        <v>50</v>
      </c>
      <c r="B572" s="18" t="s">
        <v>9</v>
      </c>
      <c r="C572" s="18" t="s">
        <v>40</v>
      </c>
      <c r="D572" s="19">
        <v>1967</v>
      </c>
      <c r="E572" s="19">
        <v>994</v>
      </c>
      <c r="F572" s="19">
        <v>973</v>
      </c>
    </row>
    <row r="573" spans="1:6" ht="12.75" customHeight="1" x14ac:dyDescent="0.3">
      <c r="A573" s="18" t="s">
        <v>50</v>
      </c>
      <c r="B573" s="18" t="s">
        <v>9</v>
      </c>
      <c r="C573" s="18" t="s">
        <v>41</v>
      </c>
      <c r="D573" s="19">
        <v>960</v>
      </c>
      <c r="E573" s="19">
        <v>459</v>
      </c>
      <c r="F573" s="19">
        <v>501</v>
      </c>
    </row>
    <row r="574" spans="1:6" ht="12.75" customHeight="1" x14ac:dyDescent="0.3">
      <c r="A574" s="18" t="s">
        <v>50</v>
      </c>
      <c r="B574" s="18" t="s">
        <v>9</v>
      </c>
      <c r="C574" s="18" t="s">
        <v>42</v>
      </c>
      <c r="D574" s="19">
        <v>6557</v>
      </c>
      <c r="E574" s="19">
        <v>3198</v>
      </c>
      <c r="F574" s="19">
        <v>3359</v>
      </c>
    </row>
    <row r="575" spans="1:6" ht="12.75" customHeight="1" x14ac:dyDescent="0.3">
      <c r="A575" s="18" t="s">
        <v>50</v>
      </c>
      <c r="B575" s="18" t="s">
        <v>9</v>
      </c>
      <c r="C575" s="18" t="s">
        <v>43</v>
      </c>
      <c r="D575" s="19">
        <v>2591</v>
      </c>
      <c r="E575" s="19">
        <v>1292</v>
      </c>
      <c r="F575" s="19">
        <v>1299</v>
      </c>
    </row>
    <row r="576" spans="1:6" ht="12.75" customHeight="1" x14ac:dyDescent="0.3">
      <c r="A576" s="18" t="s">
        <v>50</v>
      </c>
      <c r="B576" s="18" t="s">
        <v>9</v>
      </c>
      <c r="C576" s="18" t="s">
        <v>44</v>
      </c>
      <c r="D576" s="19">
        <v>235494</v>
      </c>
      <c r="E576" s="19">
        <v>116153</v>
      </c>
      <c r="F576" s="19">
        <v>119341</v>
      </c>
    </row>
    <row r="577" spans="1:6" ht="12.75" customHeight="1" x14ac:dyDescent="0.3">
      <c r="A577" s="18" t="s">
        <v>50</v>
      </c>
      <c r="B577" s="18" t="s">
        <v>9</v>
      </c>
      <c r="C577" s="18" t="s">
        <v>45</v>
      </c>
      <c r="D577" s="19">
        <v>1404</v>
      </c>
      <c r="E577" s="19">
        <v>693</v>
      </c>
      <c r="F577" s="19">
        <v>711</v>
      </c>
    </row>
    <row r="578" spans="1:6" ht="12.75" customHeight="1" x14ac:dyDescent="0.3">
      <c r="A578" s="18" t="s">
        <v>50</v>
      </c>
      <c r="B578" s="18" t="s">
        <v>9</v>
      </c>
      <c r="C578" s="18" t="s">
        <v>46</v>
      </c>
      <c r="D578" s="19">
        <v>8237</v>
      </c>
      <c r="E578" s="19">
        <v>3879</v>
      </c>
      <c r="F578" s="19">
        <v>4358</v>
      </c>
    </row>
    <row r="579" spans="1:6" ht="12.75" customHeight="1" x14ac:dyDescent="0.3">
      <c r="A579" s="18" t="s">
        <v>50</v>
      </c>
      <c r="B579" s="18" t="s">
        <v>9</v>
      </c>
      <c r="C579" s="18" t="s">
        <v>47</v>
      </c>
      <c r="D579" s="19">
        <v>17830</v>
      </c>
      <c r="E579" s="19">
        <v>7778</v>
      </c>
      <c r="F579" s="19">
        <v>10052</v>
      </c>
    </row>
    <row r="580" spans="1:6" ht="12.75" customHeight="1" x14ac:dyDescent="0.3">
      <c r="A580" s="18" t="s">
        <v>50</v>
      </c>
      <c r="B580" s="18" t="s">
        <v>9</v>
      </c>
      <c r="C580" s="18" t="s">
        <v>48</v>
      </c>
      <c r="D580" s="19">
        <v>19833</v>
      </c>
      <c r="E580" s="19">
        <v>9269</v>
      </c>
      <c r="F580" s="19">
        <v>10564</v>
      </c>
    </row>
    <row r="581" spans="1:6" ht="12.75" customHeight="1" x14ac:dyDescent="0.3">
      <c r="A581" s="18" t="s">
        <v>50</v>
      </c>
      <c r="B581" s="18" t="s">
        <v>9</v>
      </c>
      <c r="C581" s="18" t="s">
        <v>49</v>
      </c>
      <c r="D581" s="19">
        <v>9008</v>
      </c>
      <c r="E581" s="19">
        <v>4490</v>
      </c>
      <c r="F581" s="19">
        <v>4518</v>
      </c>
    </row>
    <row r="582" spans="1:6" ht="12.75" customHeight="1" x14ac:dyDescent="0.3">
      <c r="A582" s="18" t="s">
        <v>50</v>
      </c>
      <c r="B582" s="18" t="s">
        <v>9</v>
      </c>
      <c r="C582" s="18" t="s">
        <v>51</v>
      </c>
      <c r="D582" s="19">
        <v>12381</v>
      </c>
      <c r="E582" s="19">
        <v>5513</v>
      </c>
      <c r="F582" s="19">
        <v>6868</v>
      </c>
    </row>
    <row r="583" spans="1:6" ht="12.75" customHeight="1" x14ac:dyDescent="0.3">
      <c r="A583" s="18" t="s">
        <v>50</v>
      </c>
      <c r="B583" s="18" t="s">
        <v>9</v>
      </c>
      <c r="C583" s="18" t="s">
        <v>52</v>
      </c>
      <c r="D583" s="19">
        <v>8677</v>
      </c>
      <c r="E583" s="19">
        <v>4060</v>
      </c>
      <c r="F583" s="19">
        <v>4617</v>
      </c>
    </row>
    <row r="584" spans="1:6" ht="12.75" customHeight="1" x14ac:dyDescent="0.3">
      <c r="A584" s="18" t="s">
        <v>50</v>
      </c>
      <c r="B584" s="18" t="s">
        <v>9</v>
      </c>
      <c r="C584" s="18" t="s">
        <v>53</v>
      </c>
      <c r="D584" s="19">
        <v>947</v>
      </c>
      <c r="E584" s="19">
        <v>430</v>
      </c>
      <c r="F584" s="19">
        <v>517</v>
      </c>
    </row>
    <row r="585" spans="1:6" ht="12.75" customHeight="1" x14ac:dyDescent="0.3">
      <c r="A585" s="18" t="s">
        <v>50</v>
      </c>
      <c r="B585" s="18" t="s">
        <v>9</v>
      </c>
      <c r="C585" s="18" t="s">
        <v>54</v>
      </c>
      <c r="D585" s="19">
        <v>4650</v>
      </c>
      <c r="E585" s="19">
        <v>2407</v>
      </c>
      <c r="F585" s="19">
        <v>2243</v>
      </c>
    </row>
    <row r="586" spans="1:6" ht="12.75" customHeight="1" x14ac:dyDescent="0.3">
      <c r="A586" s="18" t="s">
        <v>50</v>
      </c>
      <c r="B586" s="18" t="s">
        <v>9</v>
      </c>
      <c r="C586" s="18" t="s">
        <v>55</v>
      </c>
      <c r="D586" s="19">
        <v>17407</v>
      </c>
      <c r="E586" s="19">
        <v>8008</v>
      </c>
      <c r="F586" s="19">
        <v>9399</v>
      </c>
    </row>
    <row r="587" spans="1:6" ht="12.75" customHeight="1" x14ac:dyDescent="0.3">
      <c r="A587" s="18" t="s">
        <v>50</v>
      </c>
      <c r="B587" s="18" t="s">
        <v>9</v>
      </c>
      <c r="C587" s="18" t="s">
        <v>56</v>
      </c>
      <c r="D587" s="19">
        <v>22584</v>
      </c>
      <c r="E587" s="19">
        <v>10669</v>
      </c>
      <c r="F587" s="19">
        <v>11915</v>
      </c>
    </row>
    <row r="588" spans="1:6" ht="12.75" customHeight="1" x14ac:dyDescent="0.3">
      <c r="A588" s="18" t="s">
        <v>50</v>
      </c>
      <c r="B588" s="18" t="s">
        <v>9</v>
      </c>
      <c r="C588" s="18" t="s">
        <v>57</v>
      </c>
      <c r="D588" s="19">
        <v>7653</v>
      </c>
      <c r="E588" s="19">
        <v>3703</v>
      </c>
      <c r="F588" s="19">
        <v>3950</v>
      </c>
    </row>
    <row r="589" spans="1:6" ht="12.75" customHeight="1" x14ac:dyDescent="0.3">
      <c r="A589" s="18" t="s">
        <v>50</v>
      </c>
      <c r="B589" s="18" t="s">
        <v>9</v>
      </c>
      <c r="C589" s="18" t="s">
        <v>58</v>
      </c>
      <c r="D589" s="19">
        <v>3828</v>
      </c>
      <c r="E589" s="19">
        <v>1896</v>
      </c>
      <c r="F589" s="19">
        <v>1932</v>
      </c>
    </row>
    <row r="590" spans="1:6" ht="12.75" customHeight="1" x14ac:dyDescent="0.3">
      <c r="A590" s="18" t="s">
        <v>50</v>
      </c>
      <c r="B590" s="18" t="s">
        <v>9</v>
      </c>
      <c r="C590" s="18" t="s">
        <v>59</v>
      </c>
      <c r="D590" s="19">
        <v>2576</v>
      </c>
      <c r="E590" s="19">
        <v>1230</v>
      </c>
      <c r="F590" s="19">
        <v>1346</v>
      </c>
    </row>
    <row r="591" spans="1:6" ht="12.75" customHeight="1" x14ac:dyDescent="0.3">
      <c r="A591" s="18" t="s">
        <v>50</v>
      </c>
      <c r="B591" s="18" t="s">
        <v>9</v>
      </c>
      <c r="C591" s="18" t="s">
        <v>60</v>
      </c>
      <c r="D591" s="19">
        <v>2270</v>
      </c>
      <c r="E591" s="19">
        <v>1122</v>
      </c>
      <c r="F591" s="19">
        <v>1148</v>
      </c>
    </row>
    <row r="592" spans="1:6" ht="12.75" customHeight="1" x14ac:dyDescent="0.3">
      <c r="A592" s="18" t="s">
        <v>50</v>
      </c>
      <c r="B592" s="18" t="s">
        <v>9</v>
      </c>
      <c r="C592" s="18" t="s">
        <v>61</v>
      </c>
      <c r="D592" s="19">
        <v>2009</v>
      </c>
      <c r="E592" s="19">
        <v>1029</v>
      </c>
      <c r="F592" s="19">
        <v>980</v>
      </c>
    </row>
    <row r="593" spans="1:6" ht="12.75" customHeight="1" x14ac:dyDescent="0.3">
      <c r="A593" s="18" t="s">
        <v>50</v>
      </c>
      <c r="B593" s="18" t="s">
        <v>9</v>
      </c>
      <c r="C593" s="18" t="s">
        <v>62</v>
      </c>
      <c r="D593" s="19">
        <v>3005</v>
      </c>
      <c r="E593" s="19">
        <v>1478</v>
      </c>
      <c r="F593" s="19">
        <v>1527</v>
      </c>
    </row>
    <row r="594" spans="1:6" ht="12.75" customHeight="1" x14ac:dyDescent="0.3">
      <c r="A594" s="18" t="s">
        <v>50</v>
      </c>
      <c r="B594" s="18" t="s">
        <v>9</v>
      </c>
      <c r="C594" s="18" t="s">
        <v>63</v>
      </c>
      <c r="D594" s="19">
        <v>3163</v>
      </c>
      <c r="E594" s="19">
        <v>1575</v>
      </c>
      <c r="F594" s="19">
        <v>1588</v>
      </c>
    </row>
    <row r="595" spans="1:6" ht="12.75" customHeight="1" x14ac:dyDescent="0.3">
      <c r="A595" s="18" t="s">
        <v>50</v>
      </c>
      <c r="B595" s="18" t="s">
        <v>9</v>
      </c>
      <c r="C595" s="18" t="s">
        <v>64</v>
      </c>
      <c r="D595" s="19">
        <v>3731</v>
      </c>
      <c r="E595" s="19">
        <v>1782</v>
      </c>
      <c r="F595" s="19">
        <v>1949</v>
      </c>
    </row>
    <row r="596" spans="1:6" ht="12.75" customHeight="1" x14ac:dyDescent="0.3">
      <c r="A596" s="18" t="s">
        <v>50</v>
      </c>
      <c r="B596" s="18" t="s">
        <v>9</v>
      </c>
      <c r="C596" s="18" t="s">
        <v>65</v>
      </c>
      <c r="D596" s="19">
        <v>25495</v>
      </c>
      <c r="E596" s="19">
        <v>11871</v>
      </c>
      <c r="F596" s="19">
        <v>13624</v>
      </c>
    </row>
    <row r="597" spans="1:6" ht="12.75" customHeight="1" x14ac:dyDescent="0.3">
      <c r="A597" s="18" t="s">
        <v>50</v>
      </c>
      <c r="B597" s="18" t="s">
        <v>9</v>
      </c>
      <c r="C597" s="18" t="s">
        <v>66</v>
      </c>
      <c r="D597" s="19">
        <v>1567</v>
      </c>
      <c r="E597" s="19">
        <v>807</v>
      </c>
      <c r="F597" s="19">
        <v>760</v>
      </c>
    </row>
    <row r="598" spans="1:6" ht="12.75" customHeight="1" x14ac:dyDescent="0.3">
      <c r="A598" s="18" t="s">
        <v>50</v>
      </c>
      <c r="B598" s="18" t="s">
        <v>9</v>
      </c>
      <c r="C598" s="18" t="s">
        <v>67</v>
      </c>
      <c r="D598" s="19">
        <v>1127</v>
      </c>
      <c r="E598" s="19">
        <v>504</v>
      </c>
      <c r="F598" s="19">
        <v>623</v>
      </c>
    </row>
    <row r="599" spans="1:6" ht="12.75" customHeight="1" x14ac:dyDescent="0.3">
      <c r="A599" s="20" t="s">
        <v>50</v>
      </c>
      <c r="B599" s="20" t="s">
        <v>10</v>
      </c>
      <c r="C599" s="20" t="s">
        <v>14</v>
      </c>
      <c r="D599" s="21">
        <v>16607</v>
      </c>
      <c r="E599" s="21">
        <v>11917</v>
      </c>
      <c r="F599" s="21">
        <v>4690</v>
      </c>
    </row>
    <row r="600" spans="1:6" ht="12.75" customHeight="1" x14ac:dyDescent="0.3">
      <c r="A600" s="16" t="s">
        <v>50</v>
      </c>
      <c r="B600" s="16" t="s">
        <v>11</v>
      </c>
      <c r="C600" s="16" t="s">
        <v>14</v>
      </c>
      <c r="D600" s="17">
        <v>11331</v>
      </c>
      <c r="E600" s="17">
        <v>5706</v>
      </c>
      <c r="F600" s="17">
        <v>5625</v>
      </c>
    </row>
    <row r="601" spans="1:6" ht="12.75" customHeight="1" x14ac:dyDescent="0.3">
      <c r="A601" s="20" t="s">
        <v>50</v>
      </c>
      <c r="B601" s="20" t="s">
        <v>12</v>
      </c>
      <c r="C601" s="20" t="s">
        <v>14</v>
      </c>
      <c r="D601" s="21">
        <v>47611</v>
      </c>
      <c r="E601" s="21">
        <v>37108</v>
      </c>
      <c r="F601" s="21">
        <v>10503</v>
      </c>
    </row>
    <row r="602" spans="1:6" ht="12.75" customHeight="1" x14ac:dyDescent="0.3">
      <c r="A602" s="16" t="s">
        <v>51</v>
      </c>
      <c r="B602" s="16" t="s">
        <v>14</v>
      </c>
      <c r="C602" s="16" t="s">
        <v>14</v>
      </c>
      <c r="D602" s="17">
        <v>4315479</v>
      </c>
      <c r="E602" s="17">
        <v>2087770</v>
      </c>
      <c r="F602" s="17">
        <v>2227709</v>
      </c>
    </row>
    <row r="603" spans="1:6" ht="12.75" customHeight="1" x14ac:dyDescent="0.3">
      <c r="A603" s="20" t="s">
        <v>51</v>
      </c>
      <c r="B603" s="20" t="s">
        <v>8</v>
      </c>
      <c r="C603" s="20" t="s">
        <v>14</v>
      </c>
      <c r="D603" s="21">
        <v>4183511</v>
      </c>
      <c r="E603" s="21">
        <v>2013221</v>
      </c>
      <c r="F603" s="21">
        <v>2170290</v>
      </c>
    </row>
    <row r="604" spans="1:6" ht="12.75" customHeight="1" x14ac:dyDescent="0.3">
      <c r="A604" s="16" t="s">
        <v>51</v>
      </c>
      <c r="B604" s="16" t="s">
        <v>9</v>
      </c>
      <c r="C604" s="16" t="s">
        <v>14</v>
      </c>
      <c r="D604" s="17">
        <v>91650</v>
      </c>
      <c r="E604" s="17">
        <v>46297</v>
      </c>
      <c r="F604" s="17">
        <v>45353</v>
      </c>
    </row>
    <row r="605" spans="1:6" ht="12.75" customHeight="1" x14ac:dyDescent="0.3">
      <c r="A605" s="18" t="s">
        <v>51</v>
      </c>
      <c r="B605" s="18" t="s">
        <v>9</v>
      </c>
      <c r="C605" s="18" t="s">
        <v>36</v>
      </c>
      <c r="D605" s="19">
        <v>556</v>
      </c>
      <c r="E605" s="19">
        <v>274</v>
      </c>
      <c r="F605" s="19">
        <v>282</v>
      </c>
    </row>
    <row r="606" spans="1:6" ht="12.75" customHeight="1" x14ac:dyDescent="0.3">
      <c r="A606" s="18" t="s">
        <v>51</v>
      </c>
      <c r="B606" s="18" t="s">
        <v>9</v>
      </c>
      <c r="C606" s="18" t="s">
        <v>37</v>
      </c>
      <c r="D606" s="19">
        <v>4421</v>
      </c>
      <c r="E606" s="19">
        <v>2313</v>
      </c>
      <c r="F606" s="19">
        <v>2108</v>
      </c>
    </row>
    <row r="607" spans="1:6" ht="12.75" customHeight="1" x14ac:dyDescent="0.3">
      <c r="A607" s="18" t="s">
        <v>51</v>
      </c>
      <c r="B607" s="18" t="s">
        <v>9</v>
      </c>
      <c r="C607" s="18" t="s">
        <v>38</v>
      </c>
      <c r="D607" s="19">
        <v>552</v>
      </c>
      <c r="E607" s="19">
        <v>297</v>
      </c>
      <c r="F607" s="19">
        <v>255</v>
      </c>
    </row>
    <row r="608" spans="1:6" ht="12.75" customHeight="1" x14ac:dyDescent="0.3">
      <c r="A608" s="18" t="s">
        <v>51</v>
      </c>
      <c r="B608" s="18" t="s">
        <v>9</v>
      </c>
      <c r="C608" s="18" t="s">
        <v>39</v>
      </c>
      <c r="D608" s="19">
        <v>336</v>
      </c>
      <c r="E608" s="19">
        <v>180</v>
      </c>
      <c r="F608" s="19">
        <v>156</v>
      </c>
    </row>
    <row r="609" spans="1:6" ht="12.75" customHeight="1" x14ac:dyDescent="0.3">
      <c r="A609" s="18" t="s">
        <v>51</v>
      </c>
      <c r="B609" s="18" t="s">
        <v>9</v>
      </c>
      <c r="C609" s="18" t="s">
        <v>40</v>
      </c>
      <c r="D609" s="19">
        <v>584</v>
      </c>
      <c r="E609" s="19">
        <v>305</v>
      </c>
      <c r="F609" s="19">
        <v>279</v>
      </c>
    </row>
    <row r="610" spans="1:6" ht="12.75" customHeight="1" x14ac:dyDescent="0.3">
      <c r="A610" s="18" t="s">
        <v>51</v>
      </c>
      <c r="B610" s="18" t="s">
        <v>9</v>
      </c>
      <c r="C610" s="18" t="s">
        <v>41</v>
      </c>
      <c r="D610" s="19">
        <v>2890</v>
      </c>
      <c r="E610" s="19">
        <v>1435</v>
      </c>
      <c r="F610" s="19">
        <v>1455</v>
      </c>
    </row>
    <row r="611" spans="1:6" ht="12.75" customHeight="1" x14ac:dyDescent="0.3">
      <c r="A611" s="18" t="s">
        <v>51</v>
      </c>
      <c r="B611" s="18" t="s">
        <v>9</v>
      </c>
      <c r="C611" s="18" t="s">
        <v>42</v>
      </c>
      <c r="D611" s="19">
        <v>2456</v>
      </c>
      <c r="E611" s="19">
        <v>1472</v>
      </c>
      <c r="F611" s="19">
        <v>984</v>
      </c>
    </row>
    <row r="612" spans="1:6" ht="12.75" customHeight="1" x14ac:dyDescent="0.3">
      <c r="A612" s="18" t="s">
        <v>51</v>
      </c>
      <c r="B612" s="18" t="s">
        <v>9</v>
      </c>
      <c r="C612" s="18" t="s">
        <v>43</v>
      </c>
      <c r="D612" s="19">
        <v>780</v>
      </c>
      <c r="E612" s="19">
        <v>438</v>
      </c>
      <c r="F612" s="19">
        <v>342</v>
      </c>
    </row>
    <row r="613" spans="1:6" ht="12.75" customHeight="1" x14ac:dyDescent="0.3">
      <c r="A613" s="18" t="s">
        <v>51</v>
      </c>
      <c r="B613" s="18" t="s">
        <v>9</v>
      </c>
      <c r="C613" s="18" t="s">
        <v>44</v>
      </c>
      <c r="D613" s="19">
        <v>10536</v>
      </c>
      <c r="E613" s="19">
        <v>5378</v>
      </c>
      <c r="F613" s="19">
        <v>5158</v>
      </c>
    </row>
    <row r="614" spans="1:6" ht="12.75" customHeight="1" x14ac:dyDescent="0.3">
      <c r="A614" s="18" t="s">
        <v>51</v>
      </c>
      <c r="B614" s="18" t="s">
        <v>9</v>
      </c>
      <c r="C614" s="18" t="s">
        <v>45</v>
      </c>
      <c r="D614" s="19">
        <v>504</v>
      </c>
      <c r="E614" s="19">
        <v>236</v>
      </c>
      <c r="F614" s="19">
        <v>268</v>
      </c>
    </row>
    <row r="615" spans="1:6" ht="12.75" customHeight="1" x14ac:dyDescent="0.3">
      <c r="A615" s="18" t="s">
        <v>51</v>
      </c>
      <c r="B615" s="18" t="s">
        <v>9</v>
      </c>
      <c r="C615" s="18" t="s">
        <v>46</v>
      </c>
      <c r="D615" s="19">
        <v>8028</v>
      </c>
      <c r="E615" s="19">
        <v>3812</v>
      </c>
      <c r="F615" s="19">
        <v>4216</v>
      </c>
    </row>
    <row r="616" spans="1:6" ht="12.75" customHeight="1" x14ac:dyDescent="0.3">
      <c r="A616" s="18" t="s">
        <v>51</v>
      </c>
      <c r="B616" s="18" t="s">
        <v>9</v>
      </c>
      <c r="C616" s="18" t="s">
        <v>47</v>
      </c>
      <c r="D616" s="19">
        <v>14682</v>
      </c>
      <c r="E616" s="19">
        <v>7372</v>
      </c>
      <c r="F616" s="19">
        <v>7310</v>
      </c>
    </row>
    <row r="617" spans="1:6" ht="12.75" customHeight="1" x14ac:dyDescent="0.3">
      <c r="A617" s="18" t="s">
        <v>51</v>
      </c>
      <c r="B617" s="18" t="s">
        <v>9</v>
      </c>
      <c r="C617" s="18" t="s">
        <v>48</v>
      </c>
      <c r="D617" s="19">
        <v>1031</v>
      </c>
      <c r="E617" s="19">
        <v>501</v>
      </c>
      <c r="F617" s="19">
        <v>530</v>
      </c>
    </row>
    <row r="618" spans="1:6" ht="12.75" customHeight="1" x14ac:dyDescent="0.3">
      <c r="A618" s="18" t="s">
        <v>51</v>
      </c>
      <c r="B618" s="18" t="s">
        <v>9</v>
      </c>
      <c r="C618" s="18" t="s">
        <v>49</v>
      </c>
      <c r="D618" s="19">
        <v>11750</v>
      </c>
      <c r="E618" s="19">
        <v>5770</v>
      </c>
      <c r="F618" s="19">
        <v>5980</v>
      </c>
    </row>
    <row r="619" spans="1:6" ht="12.75" customHeight="1" x14ac:dyDescent="0.3">
      <c r="A619" s="18" t="s">
        <v>51</v>
      </c>
      <c r="B619" s="18" t="s">
        <v>9</v>
      </c>
      <c r="C619" s="18" t="s">
        <v>50</v>
      </c>
      <c r="D619" s="19">
        <v>14067</v>
      </c>
      <c r="E619" s="19">
        <v>6960</v>
      </c>
      <c r="F619" s="19">
        <v>7107</v>
      </c>
    </row>
    <row r="620" spans="1:6" ht="12.75" customHeight="1" x14ac:dyDescent="0.3">
      <c r="A620" s="18" t="s">
        <v>51</v>
      </c>
      <c r="B620" s="18" t="s">
        <v>9</v>
      </c>
      <c r="C620" s="18" t="s">
        <v>52</v>
      </c>
      <c r="D620" s="19">
        <v>1144</v>
      </c>
      <c r="E620" s="19">
        <v>574</v>
      </c>
      <c r="F620" s="19">
        <v>570</v>
      </c>
    </row>
    <row r="621" spans="1:6" ht="12.75" customHeight="1" x14ac:dyDescent="0.3">
      <c r="A621" s="18" t="s">
        <v>51</v>
      </c>
      <c r="B621" s="18" t="s">
        <v>9</v>
      </c>
      <c r="C621" s="18" t="s">
        <v>53</v>
      </c>
      <c r="D621" s="19">
        <v>947</v>
      </c>
      <c r="E621" s="19">
        <v>477</v>
      </c>
      <c r="F621" s="19">
        <v>470</v>
      </c>
    </row>
    <row r="622" spans="1:6" ht="12.75" customHeight="1" x14ac:dyDescent="0.3">
      <c r="A622" s="18" t="s">
        <v>51</v>
      </c>
      <c r="B622" s="18" t="s">
        <v>9</v>
      </c>
      <c r="C622" s="18" t="s">
        <v>54</v>
      </c>
      <c r="D622" s="19">
        <v>1085</v>
      </c>
      <c r="E622" s="19">
        <v>567</v>
      </c>
      <c r="F622" s="19">
        <v>518</v>
      </c>
    </row>
    <row r="623" spans="1:6" ht="12.75" customHeight="1" x14ac:dyDescent="0.3">
      <c r="A623" s="18" t="s">
        <v>51</v>
      </c>
      <c r="B623" s="18" t="s">
        <v>9</v>
      </c>
      <c r="C623" s="18" t="s">
        <v>55</v>
      </c>
      <c r="D623" s="19">
        <v>1336</v>
      </c>
      <c r="E623" s="19">
        <v>683</v>
      </c>
      <c r="F623" s="19">
        <v>653</v>
      </c>
    </row>
    <row r="624" spans="1:6" ht="12.75" customHeight="1" x14ac:dyDescent="0.3">
      <c r="A624" s="18" t="s">
        <v>51</v>
      </c>
      <c r="B624" s="18" t="s">
        <v>9</v>
      </c>
      <c r="C624" s="18" t="s">
        <v>56</v>
      </c>
      <c r="D624" s="19">
        <v>1583</v>
      </c>
      <c r="E624" s="19">
        <v>837</v>
      </c>
      <c r="F624" s="19">
        <v>746</v>
      </c>
    </row>
    <row r="625" spans="1:6" ht="12.75" customHeight="1" x14ac:dyDescent="0.3">
      <c r="A625" s="18" t="s">
        <v>51</v>
      </c>
      <c r="B625" s="18" t="s">
        <v>9</v>
      </c>
      <c r="C625" s="18" t="s">
        <v>57</v>
      </c>
      <c r="D625" s="19">
        <v>2782</v>
      </c>
      <c r="E625" s="19">
        <v>1413</v>
      </c>
      <c r="F625" s="19">
        <v>1369</v>
      </c>
    </row>
    <row r="626" spans="1:6" ht="12.75" customHeight="1" x14ac:dyDescent="0.3">
      <c r="A626" s="18" t="s">
        <v>51</v>
      </c>
      <c r="B626" s="18" t="s">
        <v>9</v>
      </c>
      <c r="C626" s="18" t="s">
        <v>58</v>
      </c>
      <c r="D626" s="19">
        <v>708</v>
      </c>
      <c r="E626" s="19">
        <v>361</v>
      </c>
      <c r="F626" s="19">
        <v>347</v>
      </c>
    </row>
    <row r="627" spans="1:6" ht="12.75" customHeight="1" x14ac:dyDescent="0.3">
      <c r="A627" s="18" t="s">
        <v>51</v>
      </c>
      <c r="B627" s="18" t="s">
        <v>9</v>
      </c>
      <c r="C627" s="18" t="s">
        <v>59</v>
      </c>
      <c r="D627" s="19">
        <v>795</v>
      </c>
      <c r="E627" s="19">
        <v>395</v>
      </c>
      <c r="F627" s="19">
        <v>400</v>
      </c>
    </row>
    <row r="628" spans="1:6" ht="12.75" customHeight="1" x14ac:dyDescent="0.3">
      <c r="A628" s="18" t="s">
        <v>51</v>
      </c>
      <c r="B628" s="18" t="s">
        <v>9</v>
      </c>
      <c r="C628" s="18" t="s">
        <v>60</v>
      </c>
      <c r="D628" s="19">
        <v>1187</v>
      </c>
      <c r="E628" s="19">
        <v>637</v>
      </c>
      <c r="F628" s="19">
        <v>550</v>
      </c>
    </row>
    <row r="629" spans="1:6" ht="12.75" customHeight="1" x14ac:dyDescent="0.3">
      <c r="A629" s="18" t="s">
        <v>51</v>
      </c>
      <c r="B629" s="18" t="s">
        <v>9</v>
      </c>
      <c r="C629" s="18" t="s">
        <v>61</v>
      </c>
      <c r="D629" s="19">
        <v>1242</v>
      </c>
      <c r="E629" s="19">
        <v>707</v>
      </c>
      <c r="F629" s="19">
        <v>535</v>
      </c>
    </row>
    <row r="630" spans="1:6" ht="12.75" customHeight="1" x14ac:dyDescent="0.3">
      <c r="A630" s="18" t="s">
        <v>51</v>
      </c>
      <c r="B630" s="18" t="s">
        <v>9</v>
      </c>
      <c r="C630" s="18" t="s">
        <v>62</v>
      </c>
      <c r="D630" s="19">
        <v>783</v>
      </c>
      <c r="E630" s="19">
        <v>421</v>
      </c>
      <c r="F630" s="19">
        <v>362</v>
      </c>
    </row>
    <row r="631" spans="1:6" ht="12.75" customHeight="1" x14ac:dyDescent="0.3">
      <c r="A631" s="18" t="s">
        <v>51</v>
      </c>
      <c r="B631" s="18" t="s">
        <v>9</v>
      </c>
      <c r="C631" s="18" t="s">
        <v>63</v>
      </c>
      <c r="D631" s="19">
        <v>1088</v>
      </c>
      <c r="E631" s="19">
        <v>557</v>
      </c>
      <c r="F631" s="19">
        <v>531</v>
      </c>
    </row>
    <row r="632" spans="1:6" ht="12.75" customHeight="1" x14ac:dyDescent="0.3">
      <c r="A632" s="18" t="s">
        <v>51</v>
      </c>
      <c r="B632" s="18" t="s">
        <v>9</v>
      </c>
      <c r="C632" s="18" t="s">
        <v>64</v>
      </c>
      <c r="D632" s="19">
        <v>333</v>
      </c>
      <c r="E632" s="19">
        <v>165</v>
      </c>
      <c r="F632" s="19">
        <v>168</v>
      </c>
    </row>
    <row r="633" spans="1:6" ht="12.75" customHeight="1" x14ac:dyDescent="0.3">
      <c r="A633" s="18" t="s">
        <v>51</v>
      </c>
      <c r="B633" s="18" t="s">
        <v>9</v>
      </c>
      <c r="C633" s="18" t="s">
        <v>65</v>
      </c>
      <c r="D633" s="19">
        <v>2724</v>
      </c>
      <c r="E633" s="19">
        <v>1401</v>
      </c>
      <c r="F633" s="19">
        <v>1323</v>
      </c>
    </row>
    <row r="634" spans="1:6" ht="12.75" customHeight="1" x14ac:dyDescent="0.3">
      <c r="A634" s="18" t="s">
        <v>51</v>
      </c>
      <c r="B634" s="18" t="s">
        <v>9</v>
      </c>
      <c r="C634" s="18" t="s">
        <v>66</v>
      </c>
      <c r="D634" s="19">
        <v>300</v>
      </c>
      <c r="E634" s="19">
        <v>141</v>
      </c>
      <c r="F634" s="19">
        <v>159</v>
      </c>
    </row>
    <row r="635" spans="1:6" ht="12.75" customHeight="1" x14ac:dyDescent="0.3">
      <c r="A635" s="18" t="s">
        <v>51</v>
      </c>
      <c r="B635" s="18" t="s">
        <v>9</v>
      </c>
      <c r="C635" s="18" t="s">
        <v>67</v>
      </c>
      <c r="D635" s="19">
        <v>440</v>
      </c>
      <c r="E635" s="19">
        <v>218</v>
      </c>
      <c r="F635" s="19">
        <v>222</v>
      </c>
    </row>
    <row r="636" spans="1:6" ht="12.75" customHeight="1" x14ac:dyDescent="0.3">
      <c r="A636" s="20" t="s">
        <v>51</v>
      </c>
      <c r="B636" s="20" t="s">
        <v>10</v>
      </c>
      <c r="C636" s="20" t="s">
        <v>14</v>
      </c>
      <c r="D636" s="21">
        <v>27740</v>
      </c>
      <c r="E636" s="21">
        <v>19290</v>
      </c>
      <c r="F636" s="21">
        <v>8450</v>
      </c>
    </row>
    <row r="637" spans="1:6" ht="12.75" customHeight="1" x14ac:dyDescent="0.3">
      <c r="A637" s="16" t="s">
        <v>51</v>
      </c>
      <c r="B637" s="16" t="s">
        <v>11</v>
      </c>
      <c r="C637" s="16" t="s">
        <v>14</v>
      </c>
      <c r="D637" s="17">
        <v>1820</v>
      </c>
      <c r="E637" s="17">
        <v>1009</v>
      </c>
      <c r="F637" s="17">
        <v>811</v>
      </c>
    </row>
    <row r="638" spans="1:6" ht="12.75" customHeight="1" x14ac:dyDescent="0.3">
      <c r="A638" s="20" t="s">
        <v>51</v>
      </c>
      <c r="B638" s="20" t="s">
        <v>12</v>
      </c>
      <c r="C638" s="20" t="s">
        <v>14</v>
      </c>
      <c r="D638" s="21">
        <v>10758</v>
      </c>
      <c r="E638" s="21">
        <v>7953</v>
      </c>
      <c r="F638" s="21">
        <v>2805</v>
      </c>
    </row>
    <row r="639" spans="1:6" ht="12.75" customHeight="1" x14ac:dyDescent="0.3">
      <c r="A639" s="16" t="s">
        <v>52</v>
      </c>
      <c r="B639" s="16" t="s">
        <v>14</v>
      </c>
      <c r="C639" s="16" t="s">
        <v>14</v>
      </c>
      <c r="D639" s="17">
        <v>1825133</v>
      </c>
      <c r="E639" s="17">
        <v>876708</v>
      </c>
      <c r="F639" s="17">
        <v>948425</v>
      </c>
    </row>
    <row r="640" spans="1:6" ht="12.75" customHeight="1" x14ac:dyDescent="0.3">
      <c r="A640" s="20" t="s">
        <v>52</v>
      </c>
      <c r="B640" s="20" t="s">
        <v>8</v>
      </c>
      <c r="C640" s="20" t="s">
        <v>14</v>
      </c>
      <c r="D640" s="21">
        <v>1733153</v>
      </c>
      <c r="E640" s="21">
        <v>829956</v>
      </c>
      <c r="F640" s="21">
        <v>903197</v>
      </c>
    </row>
    <row r="641" spans="1:6" ht="12.75" customHeight="1" x14ac:dyDescent="0.3">
      <c r="A641" s="16" t="s">
        <v>52</v>
      </c>
      <c r="B641" s="16" t="s">
        <v>9</v>
      </c>
      <c r="C641" s="16" t="s">
        <v>14</v>
      </c>
      <c r="D641" s="17">
        <v>78624</v>
      </c>
      <c r="E641" s="17">
        <v>37871</v>
      </c>
      <c r="F641" s="17">
        <v>40753</v>
      </c>
    </row>
    <row r="642" spans="1:6" ht="12.75" customHeight="1" x14ac:dyDescent="0.3">
      <c r="A642" s="18" t="s">
        <v>52</v>
      </c>
      <c r="B642" s="18" t="s">
        <v>9</v>
      </c>
      <c r="C642" s="18" t="s">
        <v>36</v>
      </c>
      <c r="D642" s="19">
        <v>274</v>
      </c>
      <c r="E642" s="19">
        <v>135</v>
      </c>
      <c r="F642" s="19">
        <v>139</v>
      </c>
    </row>
    <row r="643" spans="1:6" ht="12.75" customHeight="1" x14ac:dyDescent="0.3">
      <c r="A643" s="18" t="s">
        <v>52</v>
      </c>
      <c r="B643" s="18" t="s">
        <v>9</v>
      </c>
      <c r="C643" s="18" t="s">
        <v>37</v>
      </c>
      <c r="D643" s="19">
        <v>1148</v>
      </c>
      <c r="E643" s="19">
        <v>619</v>
      </c>
      <c r="F643" s="19">
        <v>529</v>
      </c>
    </row>
    <row r="644" spans="1:6" ht="12.75" customHeight="1" x14ac:dyDescent="0.3">
      <c r="A644" s="18" t="s">
        <v>52</v>
      </c>
      <c r="B644" s="18" t="s">
        <v>9</v>
      </c>
      <c r="C644" s="18" t="s">
        <v>38</v>
      </c>
      <c r="D644" s="19">
        <v>297</v>
      </c>
      <c r="E644" s="19">
        <v>156</v>
      </c>
      <c r="F644" s="19">
        <v>141</v>
      </c>
    </row>
    <row r="645" spans="1:6" ht="12.75" customHeight="1" x14ac:dyDescent="0.3">
      <c r="A645" s="18" t="s">
        <v>52</v>
      </c>
      <c r="B645" s="18" t="s">
        <v>9</v>
      </c>
      <c r="C645" s="18" t="s">
        <v>39</v>
      </c>
      <c r="D645" s="19">
        <v>167</v>
      </c>
      <c r="E645" s="19">
        <v>84</v>
      </c>
      <c r="F645" s="19">
        <v>83</v>
      </c>
    </row>
    <row r="646" spans="1:6" ht="12.75" customHeight="1" x14ac:dyDescent="0.3">
      <c r="A646" s="18" t="s">
        <v>52</v>
      </c>
      <c r="B646" s="18" t="s">
        <v>9</v>
      </c>
      <c r="C646" s="18" t="s">
        <v>40</v>
      </c>
      <c r="D646" s="19">
        <v>391</v>
      </c>
      <c r="E646" s="19">
        <v>207</v>
      </c>
      <c r="F646" s="19">
        <v>184</v>
      </c>
    </row>
    <row r="647" spans="1:6" ht="12.75" customHeight="1" x14ac:dyDescent="0.3">
      <c r="A647" s="18" t="s">
        <v>52</v>
      </c>
      <c r="B647" s="18" t="s">
        <v>9</v>
      </c>
      <c r="C647" s="18" t="s">
        <v>41</v>
      </c>
      <c r="D647" s="19">
        <v>165</v>
      </c>
      <c r="E647" s="19">
        <v>83</v>
      </c>
      <c r="F647" s="19">
        <v>82</v>
      </c>
    </row>
    <row r="648" spans="1:6" ht="12.75" customHeight="1" x14ac:dyDescent="0.3">
      <c r="A648" s="18" t="s">
        <v>52</v>
      </c>
      <c r="B648" s="18" t="s">
        <v>9</v>
      </c>
      <c r="C648" s="18" t="s">
        <v>42</v>
      </c>
      <c r="D648" s="19">
        <v>1024</v>
      </c>
      <c r="E648" s="19">
        <v>476</v>
      </c>
      <c r="F648" s="19">
        <v>548</v>
      </c>
    </row>
    <row r="649" spans="1:6" ht="12.75" customHeight="1" x14ac:dyDescent="0.3">
      <c r="A649" s="18" t="s">
        <v>52</v>
      </c>
      <c r="B649" s="18" t="s">
        <v>9</v>
      </c>
      <c r="C649" s="18" t="s">
        <v>43</v>
      </c>
      <c r="D649" s="19">
        <v>462</v>
      </c>
      <c r="E649" s="19">
        <v>222</v>
      </c>
      <c r="F649" s="19">
        <v>240</v>
      </c>
    </row>
    <row r="650" spans="1:6" ht="12.75" customHeight="1" x14ac:dyDescent="0.3">
      <c r="A650" s="18" t="s">
        <v>52</v>
      </c>
      <c r="B650" s="18" t="s">
        <v>9</v>
      </c>
      <c r="C650" s="18" t="s">
        <v>44</v>
      </c>
      <c r="D650" s="19">
        <v>20843</v>
      </c>
      <c r="E650" s="19">
        <v>10336</v>
      </c>
      <c r="F650" s="19">
        <v>10507</v>
      </c>
    </row>
    <row r="651" spans="1:6" ht="12.75" customHeight="1" x14ac:dyDescent="0.3">
      <c r="A651" s="18" t="s">
        <v>52</v>
      </c>
      <c r="B651" s="18" t="s">
        <v>9</v>
      </c>
      <c r="C651" s="18" t="s">
        <v>45</v>
      </c>
      <c r="D651" s="19">
        <v>220</v>
      </c>
      <c r="E651" s="19">
        <v>103</v>
      </c>
      <c r="F651" s="19">
        <v>117</v>
      </c>
    </row>
    <row r="652" spans="1:6" ht="12.75" customHeight="1" x14ac:dyDescent="0.3">
      <c r="A652" s="18" t="s">
        <v>52</v>
      </c>
      <c r="B652" s="18" t="s">
        <v>9</v>
      </c>
      <c r="C652" s="18" t="s">
        <v>46</v>
      </c>
      <c r="D652" s="19">
        <v>997</v>
      </c>
      <c r="E652" s="19">
        <v>463</v>
      </c>
      <c r="F652" s="19">
        <v>534</v>
      </c>
    </row>
    <row r="653" spans="1:6" ht="12.75" customHeight="1" x14ac:dyDescent="0.3">
      <c r="A653" s="18" t="s">
        <v>52</v>
      </c>
      <c r="B653" s="18" t="s">
        <v>9</v>
      </c>
      <c r="C653" s="18" t="s">
        <v>47</v>
      </c>
      <c r="D653" s="19">
        <v>20025</v>
      </c>
      <c r="E653" s="19">
        <v>9266</v>
      </c>
      <c r="F653" s="19">
        <v>10759</v>
      </c>
    </row>
    <row r="654" spans="1:6" ht="12.75" customHeight="1" x14ac:dyDescent="0.3">
      <c r="A654" s="18" t="s">
        <v>52</v>
      </c>
      <c r="B654" s="18" t="s">
        <v>9</v>
      </c>
      <c r="C654" s="18" t="s">
        <v>48</v>
      </c>
      <c r="D654" s="19">
        <v>873</v>
      </c>
      <c r="E654" s="19">
        <v>428</v>
      </c>
      <c r="F654" s="19">
        <v>445</v>
      </c>
    </row>
    <row r="655" spans="1:6" ht="12.75" customHeight="1" x14ac:dyDescent="0.3">
      <c r="A655" s="18" t="s">
        <v>52</v>
      </c>
      <c r="B655" s="18" t="s">
        <v>9</v>
      </c>
      <c r="C655" s="18" t="s">
        <v>49</v>
      </c>
      <c r="D655" s="19">
        <v>1214</v>
      </c>
      <c r="E655" s="19">
        <v>586</v>
      </c>
      <c r="F655" s="19">
        <v>628</v>
      </c>
    </row>
    <row r="656" spans="1:6" ht="12.75" customHeight="1" x14ac:dyDescent="0.3">
      <c r="A656" s="18" t="s">
        <v>52</v>
      </c>
      <c r="B656" s="18" t="s">
        <v>9</v>
      </c>
      <c r="C656" s="18" t="s">
        <v>50</v>
      </c>
      <c r="D656" s="19">
        <v>14219</v>
      </c>
      <c r="E656" s="19">
        <v>6828</v>
      </c>
      <c r="F656" s="19">
        <v>7391</v>
      </c>
    </row>
    <row r="657" spans="1:6" ht="12.75" customHeight="1" x14ac:dyDescent="0.3">
      <c r="A657" s="18" t="s">
        <v>52</v>
      </c>
      <c r="B657" s="18" t="s">
        <v>9</v>
      </c>
      <c r="C657" s="18" t="s">
        <v>51</v>
      </c>
      <c r="D657" s="19">
        <v>1259</v>
      </c>
      <c r="E657" s="19">
        <v>593</v>
      </c>
      <c r="F657" s="19">
        <v>666</v>
      </c>
    </row>
    <row r="658" spans="1:6" ht="12.75" customHeight="1" x14ac:dyDescent="0.3">
      <c r="A658" s="18" t="s">
        <v>52</v>
      </c>
      <c r="B658" s="18" t="s">
        <v>9</v>
      </c>
      <c r="C658" s="18" t="s">
        <v>53</v>
      </c>
      <c r="D658" s="19">
        <v>251</v>
      </c>
      <c r="E658" s="19">
        <v>119</v>
      </c>
      <c r="F658" s="19">
        <v>132</v>
      </c>
    </row>
    <row r="659" spans="1:6" ht="12.75" customHeight="1" x14ac:dyDescent="0.3">
      <c r="A659" s="18" t="s">
        <v>52</v>
      </c>
      <c r="B659" s="18" t="s">
        <v>9</v>
      </c>
      <c r="C659" s="18" t="s">
        <v>54</v>
      </c>
      <c r="D659" s="19">
        <v>722</v>
      </c>
      <c r="E659" s="19">
        <v>390</v>
      </c>
      <c r="F659" s="19">
        <v>332</v>
      </c>
    </row>
    <row r="660" spans="1:6" ht="12.75" customHeight="1" x14ac:dyDescent="0.3">
      <c r="A660" s="18" t="s">
        <v>52</v>
      </c>
      <c r="B660" s="18" t="s">
        <v>9</v>
      </c>
      <c r="C660" s="18" t="s">
        <v>55</v>
      </c>
      <c r="D660" s="19">
        <v>1772</v>
      </c>
      <c r="E660" s="19">
        <v>818</v>
      </c>
      <c r="F660" s="19">
        <v>954</v>
      </c>
    </row>
    <row r="661" spans="1:6" ht="12.75" customHeight="1" x14ac:dyDescent="0.3">
      <c r="A661" s="18" t="s">
        <v>52</v>
      </c>
      <c r="B661" s="18" t="s">
        <v>9</v>
      </c>
      <c r="C661" s="18" t="s">
        <v>56</v>
      </c>
      <c r="D661" s="19">
        <v>4889</v>
      </c>
      <c r="E661" s="19">
        <v>2255</v>
      </c>
      <c r="F661" s="19">
        <v>2634</v>
      </c>
    </row>
    <row r="662" spans="1:6" ht="12.75" customHeight="1" x14ac:dyDescent="0.3">
      <c r="A662" s="18" t="s">
        <v>52</v>
      </c>
      <c r="B662" s="18" t="s">
        <v>9</v>
      </c>
      <c r="C662" s="18" t="s">
        <v>57</v>
      </c>
      <c r="D662" s="19">
        <v>898</v>
      </c>
      <c r="E662" s="19">
        <v>454</v>
      </c>
      <c r="F662" s="19">
        <v>444</v>
      </c>
    </row>
    <row r="663" spans="1:6" ht="12.75" customHeight="1" x14ac:dyDescent="0.3">
      <c r="A663" s="18" t="s">
        <v>52</v>
      </c>
      <c r="B663" s="18" t="s">
        <v>9</v>
      </c>
      <c r="C663" s="18" t="s">
        <v>58</v>
      </c>
      <c r="D663" s="19">
        <v>864</v>
      </c>
      <c r="E663" s="19">
        <v>439</v>
      </c>
      <c r="F663" s="19">
        <v>425</v>
      </c>
    </row>
    <row r="664" spans="1:6" ht="12.75" customHeight="1" x14ac:dyDescent="0.3">
      <c r="A664" s="18" t="s">
        <v>52</v>
      </c>
      <c r="B664" s="18" t="s">
        <v>9</v>
      </c>
      <c r="C664" s="18" t="s">
        <v>59</v>
      </c>
      <c r="D664" s="19">
        <v>371</v>
      </c>
      <c r="E664" s="19">
        <v>181</v>
      </c>
      <c r="F664" s="19">
        <v>190</v>
      </c>
    </row>
    <row r="665" spans="1:6" ht="12.75" customHeight="1" x14ac:dyDescent="0.3">
      <c r="A665" s="18" t="s">
        <v>52</v>
      </c>
      <c r="B665" s="18" t="s">
        <v>9</v>
      </c>
      <c r="C665" s="18" t="s">
        <v>60</v>
      </c>
      <c r="D665" s="19">
        <v>484</v>
      </c>
      <c r="E665" s="19">
        <v>235</v>
      </c>
      <c r="F665" s="19">
        <v>249</v>
      </c>
    </row>
    <row r="666" spans="1:6" ht="12.75" customHeight="1" x14ac:dyDescent="0.3">
      <c r="A666" s="18" t="s">
        <v>52</v>
      </c>
      <c r="B666" s="18" t="s">
        <v>9</v>
      </c>
      <c r="C666" s="18" t="s">
        <v>61</v>
      </c>
      <c r="D666" s="19">
        <v>399</v>
      </c>
      <c r="E666" s="19">
        <v>221</v>
      </c>
      <c r="F666" s="19">
        <v>178</v>
      </c>
    </row>
    <row r="667" spans="1:6" ht="12.75" customHeight="1" x14ac:dyDescent="0.3">
      <c r="A667" s="18" t="s">
        <v>52</v>
      </c>
      <c r="B667" s="18" t="s">
        <v>9</v>
      </c>
      <c r="C667" s="18" t="s">
        <v>62</v>
      </c>
      <c r="D667" s="19">
        <v>385</v>
      </c>
      <c r="E667" s="19">
        <v>199</v>
      </c>
      <c r="F667" s="19">
        <v>186</v>
      </c>
    </row>
    <row r="668" spans="1:6" ht="12.75" customHeight="1" x14ac:dyDescent="0.3">
      <c r="A668" s="18" t="s">
        <v>52</v>
      </c>
      <c r="B668" s="18" t="s">
        <v>9</v>
      </c>
      <c r="C668" s="18" t="s">
        <v>63</v>
      </c>
      <c r="D668" s="19">
        <v>527</v>
      </c>
      <c r="E668" s="19">
        <v>257</v>
      </c>
      <c r="F668" s="19">
        <v>270</v>
      </c>
    </row>
    <row r="669" spans="1:6" ht="12.75" customHeight="1" x14ac:dyDescent="0.3">
      <c r="A669" s="18" t="s">
        <v>52</v>
      </c>
      <c r="B669" s="18" t="s">
        <v>9</v>
      </c>
      <c r="C669" s="18" t="s">
        <v>64</v>
      </c>
      <c r="D669" s="19">
        <v>467</v>
      </c>
      <c r="E669" s="19">
        <v>226</v>
      </c>
      <c r="F669" s="19">
        <v>241</v>
      </c>
    </row>
    <row r="670" spans="1:6" ht="12.75" customHeight="1" x14ac:dyDescent="0.3">
      <c r="A670" s="18" t="s">
        <v>52</v>
      </c>
      <c r="B670" s="18" t="s">
        <v>9</v>
      </c>
      <c r="C670" s="18" t="s">
        <v>65</v>
      </c>
      <c r="D670" s="19">
        <v>2462</v>
      </c>
      <c r="E670" s="19">
        <v>1215</v>
      </c>
      <c r="F670" s="19">
        <v>1247</v>
      </c>
    </row>
    <row r="671" spans="1:6" ht="12.75" customHeight="1" x14ac:dyDescent="0.3">
      <c r="A671" s="18" t="s">
        <v>52</v>
      </c>
      <c r="B671" s="18" t="s">
        <v>9</v>
      </c>
      <c r="C671" s="18" t="s">
        <v>66</v>
      </c>
      <c r="D671" s="19">
        <v>281</v>
      </c>
      <c r="E671" s="19">
        <v>143</v>
      </c>
      <c r="F671" s="19">
        <v>138</v>
      </c>
    </row>
    <row r="672" spans="1:6" ht="12.75" customHeight="1" x14ac:dyDescent="0.3">
      <c r="A672" s="18" t="s">
        <v>52</v>
      </c>
      <c r="B672" s="18" t="s">
        <v>9</v>
      </c>
      <c r="C672" s="18" t="s">
        <v>67</v>
      </c>
      <c r="D672" s="19">
        <v>274</v>
      </c>
      <c r="E672" s="19">
        <v>134</v>
      </c>
      <c r="F672" s="19">
        <v>140</v>
      </c>
    </row>
    <row r="673" spans="1:6" ht="12.75" customHeight="1" x14ac:dyDescent="0.3">
      <c r="A673" s="20" t="s">
        <v>52</v>
      </c>
      <c r="B673" s="20" t="s">
        <v>10</v>
      </c>
      <c r="C673" s="20" t="s">
        <v>14</v>
      </c>
      <c r="D673" s="21">
        <v>6897</v>
      </c>
      <c r="E673" s="21">
        <v>4881</v>
      </c>
      <c r="F673" s="21">
        <v>2016</v>
      </c>
    </row>
    <row r="674" spans="1:6" ht="12.75" customHeight="1" x14ac:dyDescent="0.3">
      <c r="A674" s="16" t="s">
        <v>52</v>
      </c>
      <c r="B674" s="16" t="s">
        <v>11</v>
      </c>
      <c r="C674" s="16" t="s">
        <v>14</v>
      </c>
      <c r="D674" s="17">
        <v>1792</v>
      </c>
      <c r="E674" s="17">
        <v>887</v>
      </c>
      <c r="F674" s="17">
        <v>905</v>
      </c>
    </row>
    <row r="675" spans="1:6" ht="12.75" customHeight="1" x14ac:dyDescent="0.3">
      <c r="A675" s="20" t="s">
        <v>52</v>
      </c>
      <c r="B675" s="20" t="s">
        <v>12</v>
      </c>
      <c r="C675" s="20" t="s">
        <v>14</v>
      </c>
      <c r="D675" s="21">
        <v>4667</v>
      </c>
      <c r="E675" s="21">
        <v>3113</v>
      </c>
      <c r="F675" s="21">
        <v>1554</v>
      </c>
    </row>
    <row r="676" spans="1:6" ht="12.75" customHeight="1" x14ac:dyDescent="0.3">
      <c r="A676" s="16" t="s">
        <v>53</v>
      </c>
      <c r="B676" s="16" t="s">
        <v>14</v>
      </c>
      <c r="C676" s="16" t="s">
        <v>14</v>
      </c>
      <c r="D676" s="17">
        <v>1130687</v>
      </c>
      <c r="E676" s="17">
        <v>559104</v>
      </c>
      <c r="F676" s="17">
        <v>571583</v>
      </c>
    </row>
    <row r="677" spans="1:6" ht="12.75" customHeight="1" x14ac:dyDescent="0.3">
      <c r="A677" s="20" t="s">
        <v>53</v>
      </c>
      <c r="B677" s="20" t="s">
        <v>8</v>
      </c>
      <c r="C677" s="20" t="s">
        <v>14</v>
      </c>
      <c r="D677" s="21">
        <v>1064884</v>
      </c>
      <c r="E677" s="21">
        <v>523561</v>
      </c>
      <c r="F677" s="21">
        <v>541323</v>
      </c>
    </row>
    <row r="678" spans="1:6" ht="12.75" customHeight="1" x14ac:dyDescent="0.3">
      <c r="A678" s="16" t="s">
        <v>53</v>
      </c>
      <c r="B678" s="16" t="s">
        <v>9</v>
      </c>
      <c r="C678" s="16" t="s">
        <v>14</v>
      </c>
      <c r="D678" s="17">
        <v>55706</v>
      </c>
      <c r="E678" s="17">
        <v>28434</v>
      </c>
      <c r="F678" s="17">
        <v>27272</v>
      </c>
    </row>
    <row r="679" spans="1:6" ht="12.75" customHeight="1" x14ac:dyDescent="0.3">
      <c r="A679" s="18" t="s">
        <v>53</v>
      </c>
      <c r="B679" s="18" t="s">
        <v>9</v>
      </c>
      <c r="C679" s="18" t="s">
        <v>36</v>
      </c>
      <c r="D679" s="19">
        <v>414</v>
      </c>
      <c r="E679" s="19">
        <v>191</v>
      </c>
      <c r="F679" s="19">
        <v>223</v>
      </c>
    </row>
    <row r="680" spans="1:6" ht="12.75" customHeight="1" x14ac:dyDescent="0.3">
      <c r="A680" s="18" t="s">
        <v>53</v>
      </c>
      <c r="B680" s="18" t="s">
        <v>9</v>
      </c>
      <c r="C680" s="18" t="s">
        <v>37</v>
      </c>
      <c r="D680" s="19">
        <v>4696</v>
      </c>
      <c r="E680" s="19">
        <v>2405</v>
      </c>
      <c r="F680" s="19">
        <v>2291</v>
      </c>
    </row>
    <row r="681" spans="1:6" ht="12.75" customHeight="1" x14ac:dyDescent="0.3">
      <c r="A681" s="18" t="s">
        <v>53</v>
      </c>
      <c r="B681" s="18" t="s">
        <v>9</v>
      </c>
      <c r="C681" s="18" t="s">
        <v>38</v>
      </c>
      <c r="D681" s="19">
        <v>713</v>
      </c>
      <c r="E681" s="19">
        <v>374</v>
      </c>
      <c r="F681" s="19">
        <v>339</v>
      </c>
    </row>
    <row r="682" spans="1:6" ht="12.75" customHeight="1" x14ac:dyDescent="0.3">
      <c r="A682" s="18" t="s">
        <v>53</v>
      </c>
      <c r="B682" s="18" t="s">
        <v>9</v>
      </c>
      <c r="C682" s="18" t="s">
        <v>39</v>
      </c>
      <c r="D682" s="19">
        <v>120</v>
      </c>
      <c r="E682" s="19">
        <v>65</v>
      </c>
      <c r="F682" s="19">
        <v>55</v>
      </c>
    </row>
    <row r="683" spans="1:6" ht="12.75" customHeight="1" x14ac:dyDescent="0.3">
      <c r="A683" s="18" t="s">
        <v>53</v>
      </c>
      <c r="B683" s="18" t="s">
        <v>9</v>
      </c>
      <c r="C683" s="18" t="s">
        <v>40</v>
      </c>
      <c r="D683" s="19">
        <v>319</v>
      </c>
      <c r="E683" s="19">
        <v>164</v>
      </c>
      <c r="F683" s="19">
        <v>155</v>
      </c>
    </row>
    <row r="684" spans="1:6" ht="12.75" customHeight="1" x14ac:dyDescent="0.3">
      <c r="A684" s="18" t="s">
        <v>53</v>
      </c>
      <c r="B684" s="18" t="s">
        <v>9</v>
      </c>
      <c r="C684" s="18" t="s">
        <v>41</v>
      </c>
      <c r="D684" s="19">
        <v>895</v>
      </c>
      <c r="E684" s="19">
        <v>452</v>
      </c>
      <c r="F684" s="19">
        <v>443</v>
      </c>
    </row>
    <row r="685" spans="1:6" ht="12.75" customHeight="1" x14ac:dyDescent="0.3">
      <c r="A685" s="18" t="s">
        <v>53</v>
      </c>
      <c r="B685" s="18" t="s">
        <v>9</v>
      </c>
      <c r="C685" s="18" t="s">
        <v>42</v>
      </c>
      <c r="D685" s="19">
        <v>3300</v>
      </c>
      <c r="E685" s="19">
        <v>1807</v>
      </c>
      <c r="F685" s="19">
        <v>1493</v>
      </c>
    </row>
    <row r="686" spans="1:6" ht="12.75" customHeight="1" x14ac:dyDescent="0.3">
      <c r="A686" s="18" t="s">
        <v>53</v>
      </c>
      <c r="B686" s="18" t="s">
        <v>9</v>
      </c>
      <c r="C686" s="18" t="s">
        <v>43</v>
      </c>
      <c r="D686" s="19">
        <v>504</v>
      </c>
      <c r="E686" s="19">
        <v>282</v>
      </c>
      <c r="F686" s="19">
        <v>222</v>
      </c>
    </row>
    <row r="687" spans="1:6" ht="12.75" customHeight="1" x14ac:dyDescent="0.3">
      <c r="A687" s="18" t="s">
        <v>53</v>
      </c>
      <c r="B687" s="18" t="s">
        <v>9</v>
      </c>
      <c r="C687" s="18" t="s">
        <v>44</v>
      </c>
      <c r="D687" s="19">
        <v>2187</v>
      </c>
      <c r="E687" s="19">
        <v>1115</v>
      </c>
      <c r="F687" s="19">
        <v>1072</v>
      </c>
    </row>
    <row r="688" spans="1:6" ht="12.75" customHeight="1" x14ac:dyDescent="0.3">
      <c r="A688" s="18" t="s">
        <v>53</v>
      </c>
      <c r="B688" s="18" t="s">
        <v>9</v>
      </c>
      <c r="C688" s="18" t="s">
        <v>45</v>
      </c>
      <c r="D688" s="19">
        <v>887</v>
      </c>
      <c r="E688" s="19">
        <v>447</v>
      </c>
      <c r="F688" s="19">
        <v>440</v>
      </c>
    </row>
    <row r="689" spans="1:6" ht="12.75" customHeight="1" x14ac:dyDescent="0.3">
      <c r="A689" s="18" t="s">
        <v>53</v>
      </c>
      <c r="B689" s="18" t="s">
        <v>9</v>
      </c>
      <c r="C689" s="18" t="s">
        <v>46</v>
      </c>
      <c r="D689" s="19">
        <v>1358</v>
      </c>
      <c r="E689" s="19">
        <v>659</v>
      </c>
      <c r="F689" s="19">
        <v>699</v>
      </c>
    </row>
    <row r="690" spans="1:6" ht="12.75" customHeight="1" x14ac:dyDescent="0.3">
      <c r="A690" s="18" t="s">
        <v>53</v>
      </c>
      <c r="B690" s="18" t="s">
        <v>9</v>
      </c>
      <c r="C690" s="18" t="s">
        <v>47</v>
      </c>
      <c r="D690" s="19">
        <v>3264</v>
      </c>
      <c r="E690" s="19">
        <v>1672</v>
      </c>
      <c r="F690" s="19">
        <v>1592</v>
      </c>
    </row>
    <row r="691" spans="1:6" ht="12.75" customHeight="1" x14ac:dyDescent="0.3">
      <c r="A691" s="18" t="s">
        <v>53</v>
      </c>
      <c r="B691" s="18" t="s">
        <v>9</v>
      </c>
      <c r="C691" s="18" t="s">
        <v>48</v>
      </c>
      <c r="D691" s="19">
        <v>334</v>
      </c>
      <c r="E691" s="19">
        <v>167</v>
      </c>
      <c r="F691" s="19">
        <v>167</v>
      </c>
    </row>
    <row r="692" spans="1:6" ht="12.75" customHeight="1" x14ac:dyDescent="0.3">
      <c r="A692" s="18" t="s">
        <v>53</v>
      </c>
      <c r="B692" s="18" t="s">
        <v>9</v>
      </c>
      <c r="C692" s="18" t="s">
        <v>49</v>
      </c>
      <c r="D692" s="19">
        <v>20897</v>
      </c>
      <c r="E692" s="19">
        <v>10444</v>
      </c>
      <c r="F692" s="19">
        <v>10453</v>
      </c>
    </row>
    <row r="693" spans="1:6" ht="12.75" customHeight="1" x14ac:dyDescent="0.3">
      <c r="A693" s="18" t="s">
        <v>53</v>
      </c>
      <c r="B693" s="18" t="s">
        <v>9</v>
      </c>
      <c r="C693" s="18" t="s">
        <v>50</v>
      </c>
      <c r="D693" s="19">
        <v>2432</v>
      </c>
      <c r="E693" s="19">
        <v>1280</v>
      </c>
      <c r="F693" s="19">
        <v>1152</v>
      </c>
    </row>
    <row r="694" spans="1:6" ht="12.75" customHeight="1" x14ac:dyDescent="0.3">
      <c r="A694" s="18" t="s">
        <v>53</v>
      </c>
      <c r="B694" s="18" t="s">
        <v>9</v>
      </c>
      <c r="C694" s="18" t="s">
        <v>51</v>
      </c>
      <c r="D694" s="19">
        <v>2326</v>
      </c>
      <c r="E694" s="19">
        <v>1192</v>
      </c>
      <c r="F694" s="19">
        <v>1134</v>
      </c>
    </row>
    <row r="695" spans="1:6" ht="12.75" customHeight="1" x14ac:dyDescent="0.3">
      <c r="A695" s="18" t="s">
        <v>53</v>
      </c>
      <c r="B695" s="18" t="s">
        <v>9</v>
      </c>
      <c r="C695" s="18" t="s">
        <v>52</v>
      </c>
      <c r="D695" s="19">
        <v>484</v>
      </c>
      <c r="E695" s="19">
        <v>235</v>
      </c>
      <c r="F695" s="19">
        <v>249</v>
      </c>
    </row>
    <row r="696" spans="1:6" ht="12.75" customHeight="1" x14ac:dyDescent="0.3">
      <c r="A696" s="18" t="s">
        <v>53</v>
      </c>
      <c r="B696" s="18" t="s">
        <v>9</v>
      </c>
      <c r="C696" s="18" t="s">
        <v>54</v>
      </c>
      <c r="D696" s="19">
        <v>500</v>
      </c>
      <c r="E696" s="19">
        <v>269</v>
      </c>
      <c r="F696" s="19">
        <v>231</v>
      </c>
    </row>
    <row r="697" spans="1:6" ht="12.75" customHeight="1" x14ac:dyDescent="0.3">
      <c r="A697" s="18" t="s">
        <v>53</v>
      </c>
      <c r="B697" s="18" t="s">
        <v>9</v>
      </c>
      <c r="C697" s="18" t="s">
        <v>55</v>
      </c>
      <c r="D697" s="19">
        <v>952</v>
      </c>
      <c r="E697" s="19">
        <v>503</v>
      </c>
      <c r="F697" s="19">
        <v>449</v>
      </c>
    </row>
    <row r="698" spans="1:6" ht="12.75" customHeight="1" x14ac:dyDescent="0.3">
      <c r="A698" s="18" t="s">
        <v>53</v>
      </c>
      <c r="B698" s="18" t="s">
        <v>9</v>
      </c>
      <c r="C698" s="18" t="s">
        <v>56</v>
      </c>
      <c r="D698" s="19">
        <v>729</v>
      </c>
      <c r="E698" s="19">
        <v>395</v>
      </c>
      <c r="F698" s="19">
        <v>334</v>
      </c>
    </row>
    <row r="699" spans="1:6" ht="12.75" customHeight="1" x14ac:dyDescent="0.3">
      <c r="A699" s="18" t="s">
        <v>53</v>
      </c>
      <c r="B699" s="18" t="s">
        <v>9</v>
      </c>
      <c r="C699" s="18" t="s">
        <v>57</v>
      </c>
      <c r="D699" s="19">
        <v>411</v>
      </c>
      <c r="E699" s="19">
        <v>222</v>
      </c>
      <c r="F699" s="19">
        <v>189</v>
      </c>
    </row>
    <row r="700" spans="1:6" ht="12.75" customHeight="1" x14ac:dyDescent="0.3">
      <c r="A700" s="18" t="s">
        <v>53</v>
      </c>
      <c r="B700" s="18" t="s">
        <v>9</v>
      </c>
      <c r="C700" s="18" t="s">
        <v>58</v>
      </c>
      <c r="D700" s="19">
        <v>567</v>
      </c>
      <c r="E700" s="19">
        <v>312</v>
      </c>
      <c r="F700" s="19">
        <v>255</v>
      </c>
    </row>
    <row r="701" spans="1:6" ht="12.75" customHeight="1" x14ac:dyDescent="0.3">
      <c r="A701" s="18" t="s">
        <v>53</v>
      </c>
      <c r="B701" s="18" t="s">
        <v>9</v>
      </c>
      <c r="C701" s="18" t="s">
        <v>59</v>
      </c>
      <c r="D701" s="19">
        <v>343</v>
      </c>
      <c r="E701" s="19">
        <v>169</v>
      </c>
      <c r="F701" s="19">
        <v>174</v>
      </c>
    </row>
    <row r="702" spans="1:6" ht="12.75" customHeight="1" x14ac:dyDescent="0.3">
      <c r="A702" s="18" t="s">
        <v>53</v>
      </c>
      <c r="B702" s="18" t="s">
        <v>9</v>
      </c>
      <c r="C702" s="18" t="s">
        <v>60</v>
      </c>
      <c r="D702" s="19">
        <v>3216</v>
      </c>
      <c r="E702" s="19">
        <v>1607</v>
      </c>
      <c r="F702" s="19">
        <v>1609</v>
      </c>
    </row>
    <row r="703" spans="1:6" ht="12.75" customHeight="1" x14ac:dyDescent="0.3">
      <c r="A703" s="18" t="s">
        <v>53</v>
      </c>
      <c r="B703" s="18" t="s">
        <v>9</v>
      </c>
      <c r="C703" s="18" t="s">
        <v>61</v>
      </c>
      <c r="D703" s="19">
        <v>1388</v>
      </c>
      <c r="E703" s="19">
        <v>706</v>
      </c>
      <c r="F703" s="19">
        <v>682</v>
      </c>
    </row>
    <row r="704" spans="1:6" ht="12.75" customHeight="1" x14ac:dyDescent="0.3">
      <c r="A704" s="18" t="s">
        <v>53</v>
      </c>
      <c r="B704" s="18" t="s">
        <v>9</v>
      </c>
      <c r="C704" s="18" t="s">
        <v>62</v>
      </c>
      <c r="D704" s="19">
        <v>250</v>
      </c>
      <c r="E704" s="19">
        <v>140</v>
      </c>
      <c r="F704" s="19">
        <v>110</v>
      </c>
    </row>
    <row r="705" spans="1:6" ht="12.75" customHeight="1" x14ac:dyDescent="0.3">
      <c r="A705" s="18" t="s">
        <v>53</v>
      </c>
      <c r="B705" s="18" t="s">
        <v>9</v>
      </c>
      <c r="C705" s="18" t="s">
        <v>63</v>
      </c>
      <c r="D705" s="19">
        <v>317</v>
      </c>
      <c r="E705" s="19">
        <v>175</v>
      </c>
      <c r="F705" s="19">
        <v>142</v>
      </c>
    </row>
    <row r="706" spans="1:6" ht="12.75" customHeight="1" x14ac:dyDescent="0.3">
      <c r="A706" s="18" t="s">
        <v>53</v>
      </c>
      <c r="B706" s="18" t="s">
        <v>9</v>
      </c>
      <c r="C706" s="18" t="s">
        <v>64</v>
      </c>
      <c r="D706" s="19">
        <v>107</v>
      </c>
      <c r="E706" s="19">
        <v>47</v>
      </c>
      <c r="F706" s="19">
        <v>60</v>
      </c>
    </row>
    <row r="707" spans="1:6" ht="12.75" customHeight="1" x14ac:dyDescent="0.3">
      <c r="A707" s="18" t="s">
        <v>53</v>
      </c>
      <c r="B707" s="18" t="s">
        <v>9</v>
      </c>
      <c r="C707" s="18" t="s">
        <v>65</v>
      </c>
      <c r="D707" s="19">
        <v>1150</v>
      </c>
      <c r="E707" s="19">
        <v>599</v>
      </c>
      <c r="F707" s="19">
        <v>551</v>
      </c>
    </row>
    <row r="708" spans="1:6" ht="12.75" customHeight="1" x14ac:dyDescent="0.3">
      <c r="A708" s="18" t="s">
        <v>53</v>
      </c>
      <c r="B708" s="18" t="s">
        <v>9</v>
      </c>
      <c r="C708" s="18" t="s">
        <v>66</v>
      </c>
      <c r="D708" s="19">
        <v>96</v>
      </c>
      <c r="E708" s="19">
        <v>47</v>
      </c>
      <c r="F708" s="19">
        <v>49</v>
      </c>
    </row>
    <row r="709" spans="1:6" ht="12.75" customHeight="1" x14ac:dyDescent="0.3">
      <c r="A709" s="18" t="s">
        <v>53</v>
      </c>
      <c r="B709" s="18" t="s">
        <v>9</v>
      </c>
      <c r="C709" s="18" t="s">
        <v>67</v>
      </c>
      <c r="D709" s="19">
        <v>550</v>
      </c>
      <c r="E709" s="19">
        <v>292</v>
      </c>
      <c r="F709" s="19">
        <v>258</v>
      </c>
    </row>
    <row r="710" spans="1:6" ht="12.75" customHeight="1" x14ac:dyDescent="0.3">
      <c r="A710" s="20" t="s">
        <v>53</v>
      </c>
      <c r="B710" s="20" t="s">
        <v>10</v>
      </c>
      <c r="C710" s="20" t="s">
        <v>14</v>
      </c>
      <c r="D710" s="21">
        <v>7007</v>
      </c>
      <c r="E710" s="21">
        <v>4713</v>
      </c>
      <c r="F710" s="21">
        <v>2294</v>
      </c>
    </row>
    <row r="711" spans="1:6" ht="12.75" customHeight="1" x14ac:dyDescent="0.3">
      <c r="A711" s="16" t="s">
        <v>53</v>
      </c>
      <c r="B711" s="16" t="s">
        <v>11</v>
      </c>
      <c r="C711" s="16" t="s">
        <v>14</v>
      </c>
      <c r="D711" s="17">
        <v>995</v>
      </c>
      <c r="E711" s="17">
        <v>543</v>
      </c>
      <c r="F711" s="17">
        <v>452</v>
      </c>
    </row>
    <row r="712" spans="1:6" ht="12.75" customHeight="1" x14ac:dyDescent="0.3">
      <c r="A712" s="20" t="s">
        <v>53</v>
      </c>
      <c r="B712" s="20" t="s">
        <v>12</v>
      </c>
      <c r="C712" s="20" t="s">
        <v>14</v>
      </c>
      <c r="D712" s="21">
        <v>2095</v>
      </c>
      <c r="E712" s="21">
        <v>1853</v>
      </c>
      <c r="F712" s="21">
        <v>242</v>
      </c>
    </row>
    <row r="713" spans="1:6" ht="12.75" customHeight="1" x14ac:dyDescent="0.3">
      <c r="A713" s="16" t="s">
        <v>54</v>
      </c>
      <c r="B713" s="16" t="s">
        <v>14</v>
      </c>
      <c r="C713" s="16" t="s">
        <v>14</v>
      </c>
      <c r="D713" s="17">
        <v>5311401</v>
      </c>
      <c r="E713" s="17">
        <v>2652094</v>
      </c>
      <c r="F713" s="17">
        <v>2659307</v>
      </c>
    </row>
    <row r="714" spans="1:6" ht="12.75" customHeight="1" x14ac:dyDescent="0.3">
      <c r="A714" s="20" t="s">
        <v>54</v>
      </c>
      <c r="B714" s="20" t="s">
        <v>8</v>
      </c>
      <c r="C714" s="20" t="s">
        <v>14</v>
      </c>
      <c r="D714" s="21">
        <v>4993000</v>
      </c>
      <c r="E714" s="21">
        <v>2483821</v>
      </c>
      <c r="F714" s="21">
        <v>2509179</v>
      </c>
    </row>
    <row r="715" spans="1:6" ht="12.75" customHeight="1" x14ac:dyDescent="0.3">
      <c r="A715" s="16" t="s">
        <v>54</v>
      </c>
      <c r="B715" s="16" t="s">
        <v>9</v>
      </c>
      <c r="C715" s="16" t="s">
        <v>14</v>
      </c>
      <c r="D715" s="17">
        <v>277369</v>
      </c>
      <c r="E715" s="17">
        <v>144006</v>
      </c>
      <c r="F715" s="17">
        <v>133363</v>
      </c>
    </row>
    <row r="716" spans="1:6" ht="12.75" customHeight="1" x14ac:dyDescent="0.3">
      <c r="A716" s="18" t="s">
        <v>54</v>
      </c>
      <c r="B716" s="18" t="s">
        <v>9</v>
      </c>
      <c r="C716" s="18" t="s">
        <v>36</v>
      </c>
      <c r="D716" s="19">
        <v>1112</v>
      </c>
      <c r="E716" s="19">
        <v>565</v>
      </c>
      <c r="F716" s="19">
        <v>547</v>
      </c>
    </row>
    <row r="717" spans="1:6" ht="12.75" customHeight="1" x14ac:dyDescent="0.3">
      <c r="A717" s="18" t="s">
        <v>54</v>
      </c>
      <c r="B717" s="18" t="s">
        <v>9</v>
      </c>
      <c r="C717" s="18" t="s">
        <v>37</v>
      </c>
      <c r="D717" s="19">
        <v>2357</v>
      </c>
      <c r="E717" s="19">
        <v>1266</v>
      </c>
      <c r="F717" s="19">
        <v>1091</v>
      </c>
    </row>
    <row r="718" spans="1:6" ht="12.75" customHeight="1" x14ac:dyDescent="0.3">
      <c r="A718" s="18" t="s">
        <v>54</v>
      </c>
      <c r="B718" s="18" t="s">
        <v>9</v>
      </c>
      <c r="C718" s="18" t="s">
        <v>38</v>
      </c>
      <c r="D718" s="19">
        <v>535</v>
      </c>
      <c r="E718" s="19">
        <v>292</v>
      </c>
      <c r="F718" s="19">
        <v>243</v>
      </c>
    </row>
    <row r="719" spans="1:6" ht="12.75" customHeight="1" x14ac:dyDescent="0.3">
      <c r="A719" s="18" t="s">
        <v>54</v>
      </c>
      <c r="B719" s="18" t="s">
        <v>9</v>
      </c>
      <c r="C719" s="18" t="s">
        <v>39</v>
      </c>
      <c r="D719" s="19">
        <v>1315</v>
      </c>
      <c r="E719" s="19">
        <v>685</v>
      </c>
      <c r="F719" s="19">
        <v>630</v>
      </c>
    </row>
    <row r="720" spans="1:6" ht="12.75" customHeight="1" x14ac:dyDescent="0.3">
      <c r="A720" s="18" t="s">
        <v>54</v>
      </c>
      <c r="B720" s="18" t="s">
        <v>9</v>
      </c>
      <c r="C720" s="18" t="s">
        <v>40</v>
      </c>
      <c r="D720" s="19">
        <v>16193</v>
      </c>
      <c r="E720" s="19">
        <v>8285</v>
      </c>
      <c r="F720" s="19">
        <v>7908</v>
      </c>
    </row>
    <row r="721" spans="1:6" ht="12.75" customHeight="1" x14ac:dyDescent="0.3">
      <c r="A721" s="18" t="s">
        <v>54</v>
      </c>
      <c r="B721" s="18" t="s">
        <v>9</v>
      </c>
      <c r="C721" s="18" t="s">
        <v>41</v>
      </c>
      <c r="D721" s="19">
        <v>641</v>
      </c>
      <c r="E721" s="19">
        <v>322</v>
      </c>
      <c r="F721" s="19">
        <v>319</v>
      </c>
    </row>
    <row r="722" spans="1:6" ht="12.75" customHeight="1" x14ac:dyDescent="0.3">
      <c r="A722" s="18" t="s">
        <v>54</v>
      </c>
      <c r="B722" s="18" t="s">
        <v>9</v>
      </c>
      <c r="C722" s="18" t="s">
        <v>42</v>
      </c>
      <c r="D722" s="19">
        <v>12859</v>
      </c>
      <c r="E722" s="19">
        <v>7156</v>
      </c>
      <c r="F722" s="19">
        <v>5703</v>
      </c>
    </row>
    <row r="723" spans="1:6" ht="12.75" customHeight="1" x14ac:dyDescent="0.3">
      <c r="A723" s="18" t="s">
        <v>54</v>
      </c>
      <c r="B723" s="18" t="s">
        <v>9</v>
      </c>
      <c r="C723" s="18" t="s">
        <v>43</v>
      </c>
      <c r="D723" s="19">
        <v>4007</v>
      </c>
      <c r="E723" s="19">
        <v>2132</v>
      </c>
      <c r="F723" s="19">
        <v>1875</v>
      </c>
    </row>
    <row r="724" spans="1:6" ht="12.75" customHeight="1" x14ac:dyDescent="0.3">
      <c r="A724" s="18" t="s">
        <v>54</v>
      </c>
      <c r="B724" s="18" t="s">
        <v>9</v>
      </c>
      <c r="C724" s="18" t="s">
        <v>44</v>
      </c>
      <c r="D724" s="19">
        <v>12056</v>
      </c>
      <c r="E724" s="19">
        <v>6679</v>
      </c>
      <c r="F724" s="19">
        <v>5377</v>
      </c>
    </row>
    <row r="725" spans="1:6" ht="12.75" customHeight="1" x14ac:dyDescent="0.3">
      <c r="A725" s="18" t="s">
        <v>54</v>
      </c>
      <c r="B725" s="18" t="s">
        <v>9</v>
      </c>
      <c r="C725" s="18" t="s">
        <v>45</v>
      </c>
      <c r="D725" s="19">
        <v>4778</v>
      </c>
      <c r="E725" s="19">
        <v>2472</v>
      </c>
      <c r="F725" s="19">
        <v>2306</v>
      </c>
    </row>
    <row r="726" spans="1:6" ht="12.75" customHeight="1" x14ac:dyDescent="0.3">
      <c r="A726" s="18" t="s">
        <v>54</v>
      </c>
      <c r="B726" s="18" t="s">
        <v>9</v>
      </c>
      <c r="C726" s="18" t="s">
        <v>46</v>
      </c>
      <c r="D726" s="19">
        <v>3756</v>
      </c>
      <c r="E726" s="19">
        <v>1906</v>
      </c>
      <c r="F726" s="19">
        <v>1850</v>
      </c>
    </row>
    <row r="727" spans="1:6" ht="12.75" customHeight="1" x14ac:dyDescent="0.3">
      <c r="A727" s="18" t="s">
        <v>54</v>
      </c>
      <c r="B727" s="18" t="s">
        <v>9</v>
      </c>
      <c r="C727" s="18" t="s">
        <v>47</v>
      </c>
      <c r="D727" s="19">
        <v>4812</v>
      </c>
      <c r="E727" s="19">
        <v>2535</v>
      </c>
      <c r="F727" s="19">
        <v>2277</v>
      </c>
    </row>
    <row r="728" spans="1:6" ht="12.75" customHeight="1" x14ac:dyDescent="0.3">
      <c r="A728" s="18" t="s">
        <v>54</v>
      </c>
      <c r="B728" s="18" t="s">
        <v>9</v>
      </c>
      <c r="C728" s="18" t="s">
        <v>48</v>
      </c>
      <c r="D728" s="19">
        <v>9794</v>
      </c>
      <c r="E728" s="19">
        <v>4927</v>
      </c>
      <c r="F728" s="19">
        <v>4867</v>
      </c>
    </row>
    <row r="729" spans="1:6" ht="12.75" customHeight="1" x14ac:dyDescent="0.3">
      <c r="A729" s="18" t="s">
        <v>54</v>
      </c>
      <c r="B729" s="18" t="s">
        <v>9</v>
      </c>
      <c r="C729" s="18" t="s">
        <v>49</v>
      </c>
      <c r="D729" s="19">
        <v>6136</v>
      </c>
      <c r="E729" s="19">
        <v>3201</v>
      </c>
      <c r="F729" s="19">
        <v>2935</v>
      </c>
    </row>
    <row r="730" spans="1:6" ht="12.75" customHeight="1" x14ac:dyDescent="0.3">
      <c r="A730" s="18" t="s">
        <v>54</v>
      </c>
      <c r="B730" s="18" t="s">
        <v>9</v>
      </c>
      <c r="C730" s="18" t="s">
        <v>50</v>
      </c>
      <c r="D730" s="19">
        <v>14467</v>
      </c>
      <c r="E730" s="19">
        <v>7905</v>
      </c>
      <c r="F730" s="19">
        <v>6562</v>
      </c>
    </row>
    <row r="731" spans="1:6" ht="12.75" customHeight="1" x14ac:dyDescent="0.3">
      <c r="A731" s="18" t="s">
        <v>54</v>
      </c>
      <c r="B731" s="18" t="s">
        <v>9</v>
      </c>
      <c r="C731" s="18" t="s">
        <v>51</v>
      </c>
      <c r="D731" s="19">
        <v>2879</v>
      </c>
      <c r="E731" s="19">
        <v>1487</v>
      </c>
      <c r="F731" s="19">
        <v>1392</v>
      </c>
    </row>
    <row r="732" spans="1:6" ht="12.75" customHeight="1" x14ac:dyDescent="0.3">
      <c r="A732" s="18" t="s">
        <v>54</v>
      </c>
      <c r="B732" s="18" t="s">
        <v>9</v>
      </c>
      <c r="C732" s="18" t="s">
        <v>52</v>
      </c>
      <c r="D732" s="19">
        <v>2215</v>
      </c>
      <c r="E732" s="19">
        <v>1145</v>
      </c>
      <c r="F732" s="19">
        <v>1070</v>
      </c>
    </row>
    <row r="733" spans="1:6" ht="12.75" customHeight="1" x14ac:dyDescent="0.3">
      <c r="A733" s="18" t="s">
        <v>54</v>
      </c>
      <c r="B733" s="18" t="s">
        <v>9</v>
      </c>
      <c r="C733" s="18" t="s">
        <v>53</v>
      </c>
      <c r="D733" s="19">
        <v>656</v>
      </c>
      <c r="E733" s="19">
        <v>356</v>
      </c>
      <c r="F733" s="19">
        <v>300</v>
      </c>
    </row>
    <row r="734" spans="1:6" ht="12.75" customHeight="1" x14ac:dyDescent="0.3">
      <c r="A734" s="18" t="s">
        <v>54</v>
      </c>
      <c r="B734" s="18" t="s">
        <v>9</v>
      </c>
      <c r="C734" s="18" t="s">
        <v>55</v>
      </c>
      <c r="D734" s="19">
        <v>8245</v>
      </c>
      <c r="E734" s="19">
        <v>4327</v>
      </c>
      <c r="F734" s="19">
        <v>3918</v>
      </c>
    </row>
    <row r="735" spans="1:6" ht="12.75" customHeight="1" x14ac:dyDescent="0.3">
      <c r="A735" s="18" t="s">
        <v>54</v>
      </c>
      <c r="B735" s="18" t="s">
        <v>9</v>
      </c>
      <c r="C735" s="18" t="s">
        <v>56</v>
      </c>
      <c r="D735" s="19">
        <v>5804</v>
      </c>
      <c r="E735" s="19">
        <v>3198</v>
      </c>
      <c r="F735" s="19">
        <v>2606</v>
      </c>
    </row>
    <row r="736" spans="1:6" ht="12.75" customHeight="1" x14ac:dyDescent="0.3">
      <c r="A736" s="18" t="s">
        <v>54</v>
      </c>
      <c r="B736" s="18" t="s">
        <v>9</v>
      </c>
      <c r="C736" s="18" t="s">
        <v>57</v>
      </c>
      <c r="D736" s="19">
        <v>2462</v>
      </c>
      <c r="E736" s="19">
        <v>1256</v>
      </c>
      <c r="F736" s="19">
        <v>1206</v>
      </c>
    </row>
    <row r="737" spans="1:6" ht="12.75" customHeight="1" x14ac:dyDescent="0.3">
      <c r="A737" s="18" t="s">
        <v>54</v>
      </c>
      <c r="B737" s="18" t="s">
        <v>9</v>
      </c>
      <c r="C737" s="18" t="s">
        <v>58</v>
      </c>
      <c r="D737" s="19">
        <v>2197</v>
      </c>
      <c r="E737" s="19">
        <v>1188</v>
      </c>
      <c r="F737" s="19">
        <v>1009</v>
      </c>
    </row>
    <row r="738" spans="1:6" ht="12.75" customHeight="1" x14ac:dyDescent="0.3">
      <c r="A738" s="18" t="s">
        <v>54</v>
      </c>
      <c r="B738" s="18" t="s">
        <v>9</v>
      </c>
      <c r="C738" s="18" t="s">
        <v>59</v>
      </c>
      <c r="D738" s="19">
        <v>30294</v>
      </c>
      <c r="E738" s="19">
        <v>14601</v>
      </c>
      <c r="F738" s="19">
        <v>15693</v>
      </c>
    </row>
    <row r="739" spans="1:6" ht="12.75" customHeight="1" x14ac:dyDescent="0.3">
      <c r="A739" s="18" t="s">
        <v>54</v>
      </c>
      <c r="B739" s="18" t="s">
        <v>9</v>
      </c>
      <c r="C739" s="18" t="s">
        <v>60</v>
      </c>
      <c r="D739" s="19">
        <v>2739</v>
      </c>
      <c r="E739" s="19">
        <v>1441</v>
      </c>
      <c r="F739" s="19">
        <v>1298</v>
      </c>
    </row>
    <row r="740" spans="1:6" ht="12.75" customHeight="1" x14ac:dyDescent="0.3">
      <c r="A740" s="18" t="s">
        <v>54</v>
      </c>
      <c r="B740" s="18" t="s">
        <v>9</v>
      </c>
      <c r="C740" s="18" t="s">
        <v>61</v>
      </c>
      <c r="D740" s="19">
        <v>2692</v>
      </c>
      <c r="E740" s="19">
        <v>1440</v>
      </c>
      <c r="F740" s="19">
        <v>1252</v>
      </c>
    </row>
    <row r="741" spans="1:6" ht="12.75" customHeight="1" x14ac:dyDescent="0.3">
      <c r="A741" s="18" t="s">
        <v>54</v>
      </c>
      <c r="B741" s="18" t="s">
        <v>9</v>
      </c>
      <c r="C741" s="18" t="s">
        <v>62</v>
      </c>
      <c r="D741" s="19">
        <v>9747</v>
      </c>
      <c r="E741" s="19">
        <v>5354</v>
      </c>
      <c r="F741" s="19">
        <v>4393</v>
      </c>
    </row>
    <row r="742" spans="1:6" ht="12.75" customHeight="1" x14ac:dyDescent="0.3">
      <c r="A742" s="18" t="s">
        <v>54</v>
      </c>
      <c r="B742" s="18" t="s">
        <v>9</v>
      </c>
      <c r="C742" s="18" t="s">
        <v>63</v>
      </c>
      <c r="D742" s="19">
        <v>40958</v>
      </c>
      <c r="E742" s="19">
        <v>20586</v>
      </c>
      <c r="F742" s="19">
        <v>20372</v>
      </c>
    </row>
    <row r="743" spans="1:6" ht="12.75" customHeight="1" x14ac:dyDescent="0.3">
      <c r="A743" s="18" t="s">
        <v>54</v>
      </c>
      <c r="B743" s="18" t="s">
        <v>9</v>
      </c>
      <c r="C743" s="18" t="s">
        <v>64</v>
      </c>
      <c r="D743" s="19">
        <v>878</v>
      </c>
      <c r="E743" s="19">
        <v>502</v>
      </c>
      <c r="F743" s="19">
        <v>376</v>
      </c>
    </row>
    <row r="744" spans="1:6" ht="12.75" customHeight="1" x14ac:dyDescent="0.3">
      <c r="A744" s="18" t="s">
        <v>54</v>
      </c>
      <c r="B744" s="18" t="s">
        <v>9</v>
      </c>
      <c r="C744" s="18" t="s">
        <v>65</v>
      </c>
      <c r="D744" s="19">
        <v>65554</v>
      </c>
      <c r="E744" s="19">
        <v>34211</v>
      </c>
      <c r="F744" s="19">
        <v>31343</v>
      </c>
    </row>
    <row r="745" spans="1:6" ht="12.75" customHeight="1" x14ac:dyDescent="0.3">
      <c r="A745" s="18" t="s">
        <v>54</v>
      </c>
      <c r="B745" s="18" t="s">
        <v>9</v>
      </c>
      <c r="C745" s="18" t="s">
        <v>66</v>
      </c>
      <c r="D745" s="19">
        <v>998</v>
      </c>
      <c r="E745" s="19">
        <v>535</v>
      </c>
      <c r="F745" s="19">
        <v>463</v>
      </c>
    </row>
    <row r="746" spans="1:6" ht="12.75" customHeight="1" x14ac:dyDescent="0.3">
      <c r="A746" s="18" t="s">
        <v>54</v>
      </c>
      <c r="B746" s="18" t="s">
        <v>9</v>
      </c>
      <c r="C746" s="18" t="s">
        <v>67</v>
      </c>
      <c r="D746" s="19">
        <v>4233</v>
      </c>
      <c r="E746" s="19">
        <v>2051</v>
      </c>
      <c r="F746" s="19">
        <v>2182</v>
      </c>
    </row>
    <row r="747" spans="1:6" ht="12.75" customHeight="1" x14ac:dyDescent="0.3">
      <c r="A747" s="20" t="s">
        <v>54</v>
      </c>
      <c r="B747" s="20" t="s">
        <v>10</v>
      </c>
      <c r="C747" s="20" t="s">
        <v>14</v>
      </c>
      <c r="D747" s="21">
        <v>11911</v>
      </c>
      <c r="E747" s="21">
        <v>7610</v>
      </c>
      <c r="F747" s="21">
        <v>4301</v>
      </c>
    </row>
    <row r="748" spans="1:6" ht="12.75" customHeight="1" x14ac:dyDescent="0.3">
      <c r="A748" s="16" t="s">
        <v>54</v>
      </c>
      <c r="B748" s="16" t="s">
        <v>11</v>
      </c>
      <c r="C748" s="16" t="s">
        <v>14</v>
      </c>
      <c r="D748" s="17">
        <v>14001</v>
      </c>
      <c r="E748" s="17">
        <v>7567</v>
      </c>
      <c r="F748" s="17">
        <v>6434</v>
      </c>
    </row>
    <row r="749" spans="1:6" ht="12.75" customHeight="1" x14ac:dyDescent="0.3">
      <c r="A749" s="20" t="s">
        <v>54</v>
      </c>
      <c r="B749" s="20" t="s">
        <v>12</v>
      </c>
      <c r="C749" s="20" t="s">
        <v>14</v>
      </c>
      <c r="D749" s="21">
        <v>15120</v>
      </c>
      <c r="E749" s="21">
        <v>9090</v>
      </c>
      <c r="F749" s="21">
        <v>6030</v>
      </c>
    </row>
    <row r="750" spans="1:6" ht="12.75" customHeight="1" x14ac:dyDescent="0.3">
      <c r="A750" s="16" t="s">
        <v>55</v>
      </c>
      <c r="B750" s="16" t="s">
        <v>14</v>
      </c>
      <c r="C750" s="16" t="s">
        <v>14</v>
      </c>
      <c r="D750" s="17">
        <v>3762907</v>
      </c>
      <c r="E750" s="17">
        <v>1788872</v>
      </c>
      <c r="F750" s="17">
        <v>1974035</v>
      </c>
    </row>
    <row r="751" spans="1:6" ht="12.75" customHeight="1" x14ac:dyDescent="0.3">
      <c r="A751" s="20" t="s">
        <v>55</v>
      </c>
      <c r="B751" s="20" t="s">
        <v>8</v>
      </c>
      <c r="C751" s="20" t="s">
        <v>14</v>
      </c>
      <c r="D751" s="21">
        <v>3642936</v>
      </c>
      <c r="E751" s="21">
        <v>1723494</v>
      </c>
      <c r="F751" s="21">
        <v>1919442</v>
      </c>
    </row>
    <row r="752" spans="1:6" ht="12.75" customHeight="1" x14ac:dyDescent="0.3">
      <c r="A752" s="16" t="s">
        <v>55</v>
      </c>
      <c r="B752" s="16" t="s">
        <v>9</v>
      </c>
      <c r="C752" s="16" t="s">
        <v>14</v>
      </c>
      <c r="D752" s="17">
        <v>97030</v>
      </c>
      <c r="E752" s="17">
        <v>48433</v>
      </c>
      <c r="F752" s="17">
        <v>48597</v>
      </c>
    </row>
    <row r="753" spans="1:6" ht="12.75" customHeight="1" x14ac:dyDescent="0.3">
      <c r="A753" s="18" t="s">
        <v>55</v>
      </c>
      <c r="B753" s="18" t="s">
        <v>9</v>
      </c>
      <c r="C753" s="18" t="s">
        <v>36</v>
      </c>
      <c r="D753" s="19">
        <v>163</v>
      </c>
      <c r="E753" s="19">
        <v>77</v>
      </c>
      <c r="F753" s="19">
        <v>86</v>
      </c>
    </row>
    <row r="754" spans="1:6" ht="12.75" customHeight="1" x14ac:dyDescent="0.3">
      <c r="A754" s="18" t="s">
        <v>55</v>
      </c>
      <c r="B754" s="18" t="s">
        <v>9</v>
      </c>
      <c r="C754" s="18" t="s">
        <v>37</v>
      </c>
      <c r="D754" s="19">
        <v>4496</v>
      </c>
      <c r="E754" s="19">
        <v>2350</v>
      </c>
      <c r="F754" s="19">
        <v>2146</v>
      </c>
    </row>
    <row r="755" spans="1:6" ht="12.75" customHeight="1" x14ac:dyDescent="0.3">
      <c r="A755" s="18" t="s">
        <v>55</v>
      </c>
      <c r="B755" s="18" t="s">
        <v>9</v>
      </c>
      <c r="C755" s="18" t="s">
        <v>38</v>
      </c>
      <c r="D755" s="19">
        <v>1194</v>
      </c>
      <c r="E755" s="19">
        <v>667</v>
      </c>
      <c r="F755" s="19">
        <v>527</v>
      </c>
    </row>
    <row r="756" spans="1:6" ht="12.75" customHeight="1" x14ac:dyDescent="0.3">
      <c r="A756" s="18" t="s">
        <v>55</v>
      </c>
      <c r="B756" s="18" t="s">
        <v>9</v>
      </c>
      <c r="C756" s="18" t="s">
        <v>39</v>
      </c>
      <c r="D756" s="19">
        <v>640</v>
      </c>
      <c r="E756" s="19">
        <v>336</v>
      </c>
      <c r="F756" s="19">
        <v>304</v>
      </c>
    </row>
    <row r="757" spans="1:6" ht="12.75" customHeight="1" x14ac:dyDescent="0.3">
      <c r="A757" s="18" t="s">
        <v>55</v>
      </c>
      <c r="B757" s="18" t="s">
        <v>9</v>
      </c>
      <c r="C757" s="18" t="s">
        <v>40</v>
      </c>
      <c r="D757" s="19">
        <v>621</v>
      </c>
      <c r="E757" s="19">
        <v>334</v>
      </c>
      <c r="F757" s="19">
        <v>287</v>
      </c>
    </row>
    <row r="758" spans="1:6" ht="12.75" customHeight="1" x14ac:dyDescent="0.3">
      <c r="A758" s="18" t="s">
        <v>55</v>
      </c>
      <c r="B758" s="18" t="s">
        <v>9</v>
      </c>
      <c r="C758" s="18" t="s">
        <v>41</v>
      </c>
      <c r="D758" s="19">
        <v>402</v>
      </c>
      <c r="E758" s="19">
        <v>196</v>
      </c>
      <c r="F758" s="19">
        <v>206</v>
      </c>
    </row>
    <row r="759" spans="1:6" ht="12.75" customHeight="1" x14ac:dyDescent="0.3">
      <c r="A759" s="18" t="s">
        <v>55</v>
      </c>
      <c r="B759" s="18" t="s">
        <v>9</v>
      </c>
      <c r="C759" s="18" t="s">
        <v>42</v>
      </c>
      <c r="D759" s="19">
        <v>6567</v>
      </c>
      <c r="E759" s="19">
        <v>3238</v>
      </c>
      <c r="F759" s="19">
        <v>3329</v>
      </c>
    </row>
    <row r="760" spans="1:6" ht="12.75" customHeight="1" x14ac:dyDescent="0.3">
      <c r="A760" s="18" t="s">
        <v>55</v>
      </c>
      <c r="B760" s="18" t="s">
        <v>9</v>
      </c>
      <c r="C760" s="18" t="s">
        <v>43</v>
      </c>
      <c r="D760" s="19">
        <v>1594</v>
      </c>
      <c r="E760" s="19">
        <v>881</v>
      </c>
      <c r="F760" s="19">
        <v>713</v>
      </c>
    </row>
    <row r="761" spans="1:6" ht="12.75" customHeight="1" x14ac:dyDescent="0.3">
      <c r="A761" s="18" t="s">
        <v>55</v>
      </c>
      <c r="B761" s="18" t="s">
        <v>9</v>
      </c>
      <c r="C761" s="18" t="s">
        <v>44</v>
      </c>
      <c r="D761" s="19">
        <v>14475</v>
      </c>
      <c r="E761" s="19">
        <v>7301</v>
      </c>
      <c r="F761" s="19">
        <v>7174</v>
      </c>
    </row>
    <row r="762" spans="1:6" ht="12.75" customHeight="1" x14ac:dyDescent="0.3">
      <c r="A762" s="18" t="s">
        <v>55</v>
      </c>
      <c r="B762" s="18" t="s">
        <v>9</v>
      </c>
      <c r="C762" s="18" t="s">
        <v>45</v>
      </c>
      <c r="D762" s="19">
        <v>990</v>
      </c>
      <c r="E762" s="19">
        <v>471</v>
      </c>
      <c r="F762" s="19">
        <v>519</v>
      </c>
    </row>
    <row r="763" spans="1:6" ht="12.75" customHeight="1" x14ac:dyDescent="0.3">
      <c r="A763" s="18" t="s">
        <v>55</v>
      </c>
      <c r="B763" s="18" t="s">
        <v>9</v>
      </c>
      <c r="C763" s="18" t="s">
        <v>46</v>
      </c>
      <c r="D763" s="19">
        <v>1214</v>
      </c>
      <c r="E763" s="19">
        <v>585</v>
      </c>
      <c r="F763" s="19">
        <v>629</v>
      </c>
    </row>
    <row r="764" spans="1:6" ht="12.75" customHeight="1" x14ac:dyDescent="0.3">
      <c r="A764" s="18" t="s">
        <v>55</v>
      </c>
      <c r="B764" s="18" t="s">
        <v>9</v>
      </c>
      <c r="C764" s="18" t="s">
        <v>47</v>
      </c>
      <c r="D764" s="19">
        <v>4222</v>
      </c>
      <c r="E764" s="19">
        <v>2004</v>
      </c>
      <c r="F764" s="19">
        <v>2218</v>
      </c>
    </row>
    <row r="765" spans="1:6" ht="12.75" customHeight="1" x14ac:dyDescent="0.3">
      <c r="A765" s="18" t="s">
        <v>55</v>
      </c>
      <c r="B765" s="18" t="s">
        <v>9</v>
      </c>
      <c r="C765" s="18" t="s">
        <v>48</v>
      </c>
      <c r="D765" s="19">
        <v>976</v>
      </c>
      <c r="E765" s="19">
        <v>458</v>
      </c>
      <c r="F765" s="19">
        <v>518</v>
      </c>
    </row>
    <row r="766" spans="1:6" ht="12.75" customHeight="1" x14ac:dyDescent="0.3">
      <c r="A766" s="18" t="s">
        <v>55</v>
      </c>
      <c r="B766" s="18" t="s">
        <v>9</v>
      </c>
      <c r="C766" s="18" t="s">
        <v>49</v>
      </c>
      <c r="D766" s="19">
        <v>2733</v>
      </c>
      <c r="E766" s="19">
        <v>1398</v>
      </c>
      <c r="F766" s="19">
        <v>1335</v>
      </c>
    </row>
    <row r="767" spans="1:6" ht="12.75" customHeight="1" x14ac:dyDescent="0.3">
      <c r="A767" s="18" t="s">
        <v>55</v>
      </c>
      <c r="B767" s="18" t="s">
        <v>9</v>
      </c>
      <c r="C767" s="18" t="s">
        <v>50</v>
      </c>
      <c r="D767" s="19">
        <v>18716</v>
      </c>
      <c r="E767" s="19">
        <v>9175</v>
      </c>
      <c r="F767" s="19">
        <v>9541</v>
      </c>
    </row>
    <row r="768" spans="1:6" ht="12.75" customHeight="1" x14ac:dyDescent="0.3">
      <c r="A768" s="18" t="s">
        <v>55</v>
      </c>
      <c r="B768" s="18" t="s">
        <v>9</v>
      </c>
      <c r="C768" s="18" t="s">
        <v>51</v>
      </c>
      <c r="D768" s="19">
        <v>1213</v>
      </c>
      <c r="E768" s="19">
        <v>583</v>
      </c>
      <c r="F768" s="19">
        <v>630</v>
      </c>
    </row>
    <row r="769" spans="1:6" ht="12.75" customHeight="1" x14ac:dyDescent="0.3">
      <c r="A769" s="18" t="s">
        <v>55</v>
      </c>
      <c r="B769" s="18" t="s">
        <v>9</v>
      </c>
      <c r="C769" s="18" t="s">
        <v>52</v>
      </c>
      <c r="D769" s="19">
        <v>1521</v>
      </c>
      <c r="E769" s="19">
        <v>734</v>
      </c>
      <c r="F769" s="19">
        <v>787</v>
      </c>
    </row>
    <row r="770" spans="1:6" ht="12.75" customHeight="1" x14ac:dyDescent="0.3">
      <c r="A770" s="18" t="s">
        <v>55</v>
      </c>
      <c r="B770" s="18" t="s">
        <v>9</v>
      </c>
      <c r="C770" s="18" t="s">
        <v>53</v>
      </c>
      <c r="D770" s="19">
        <v>295</v>
      </c>
      <c r="E770" s="19">
        <v>168</v>
      </c>
      <c r="F770" s="19">
        <v>127</v>
      </c>
    </row>
    <row r="771" spans="1:6" ht="12.75" customHeight="1" x14ac:dyDescent="0.3">
      <c r="A771" s="18" t="s">
        <v>55</v>
      </c>
      <c r="B771" s="18" t="s">
        <v>9</v>
      </c>
      <c r="C771" s="18" t="s">
        <v>54</v>
      </c>
      <c r="D771" s="19">
        <v>2009</v>
      </c>
      <c r="E771" s="19">
        <v>1082</v>
      </c>
      <c r="F771" s="19">
        <v>927</v>
      </c>
    </row>
    <row r="772" spans="1:6" ht="12.75" customHeight="1" x14ac:dyDescent="0.3">
      <c r="A772" s="18" t="s">
        <v>55</v>
      </c>
      <c r="B772" s="18" t="s">
        <v>9</v>
      </c>
      <c r="C772" s="18" t="s">
        <v>56</v>
      </c>
      <c r="D772" s="19">
        <v>9897</v>
      </c>
      <c r="E772" s="19">
        <v>4811</v>
      </c>
      <c r="F772" s="19">
        <v>5086</v>
      </c>
    </row>
    <row r="773" spans="1:6" ht="12.75" customHeight="1" x14ac:dyDescent="0.3">
      <c r="A773" s="18" t="s">
        <v>55</v>
      </c>
      <c r="B773" s="18" t="s">
        <v>9</v>
      </c>
      <c r="C773" s="18" t="s">
        <v>57</v>
      </c>
      <c r="D773" s="19">
        <v>880</v>
      </c>
      <c r="E773" s="19">
        <v>479</v>
      </c>
      <c r="F773" s="19">
        <v>401</v>
      </c>
    </row>
    <row r="774" spans="1:6" ht="12.75" customHeight="1" x14ac:dyDescent="0.3">
      <c r="A774" s="18" t="s">
        <v>55</v>
      </c>
      <c r="B774" s="18" t="s">
        <v>9</v>
      </c>
      <c r="C774" s="18" t="s">
        <v>58</v>
      </c>
      <c r="D774" s="19">
        <v>1163</v>
      </c>
      <c r="E774" s="19">
        <v>607</v>
      </c>
      <c r="F774" s="19">
        <v>556</v>
      </c>
    </row>
    <row r="775" spans="1:6" ht="12.75" customHeight="1" x14ac:dyDescent="0.3">
      <c r="A775" s="18" t="s">
        <v>55</v>
      </c>
      <c r="B775" s="18" t="s">
        <v>9</v>
      </c>
      <c r="C775" s="18" t="s">
        <v>59</v>
      </c>
      <c r="D775" s="19">
        <v>526</v>
      </c>
      <c r="E775" s="19">
        <v>237</v>
      </c>
      <c r="F775" s="19">
        <v>289</v>
      </c>
    </row>
    <row r="776" spans="1:6" ht="12.75" customHeight="1" x14ac:dyDescent="0.3">
      <c r="A776" s="18" t="s">
        <v>55</v>
      </c>
      <c r="B776" s="18" t="s">
        <v>9</v>
      </c>
      <c r="C776" s="18" t="s">
        <v>60</v>
      </c>
      <c r="D776" s="19">
        <v>1796</v>
      </c>
      <c r="E776" s="19">
        <v>963</v>
      </c>
      <c r="F776" s="19">
        <v>833</v>
      </c>
    </row>
    <row r="777" spans="1:6" ht="12.75" customHeight="1" x14ac:dyDescent="0.3">
      <c r="A777" s="18" t="s">
        <v>55</v>
      </c>
      <c r="B777" s="18" t="s">
        <v>9</v>
      </c>
      <c r="C777" s="18" t="s">
        <v>61</v>
      </c>
      <c r="D777" s="19">
        <v>1777</v>
      </c>
      <c r="E777" s="19">
        <v>973</v>
      </c>
      <c r="F777" s="19">
        <v>804</v>
      </c>
    </row>
    <row r="778" spans="1:6" ht="12.75" customHeight="1" x14ac:dyDescent="0.3">
      <c r="A778" s="18" t="s">
        <v>55</v>
      </c>
      <c r="B778" s="18" t="s">
        <v>9</v>
      </c>
      <c r="C778" s="18" t="s">
        <v>62</v>
      </c>
      <c r="D778" s="19">
        <v>1323</v>
      </c>
      <c r="E778" s="19">
        <v>670</v>
      </c>
      <c r="F778" s="19">
        <v>653</v>
      </c>
    </row>
    <row r="779" spans="1:6" ht="12.75" customHeight="1" x14ac:dyDescent="0.3">
      <c r="A779" s="18" t="s">
        <v>55</v>
      </c>
      <c r="B779" s="18" t="s">
        <v>9</v>
      </c>
      <c r="C779" s="18" t="s">
        <v>63</v>
      </c>
      <c r="D779" s="19">
        <v>1094</v>
      </c>
      <c r="E779" s="19">
        <v>595</v>
      </c>
      <c r="F779" s="19">
        <v>499</v>
      </c>
    </row>
    <row r="780" spans="1:6" ht="12.75" customHeight="1" x14ac:dyDescent="0.3">
      <c r="A780" s="18" t="s">
        <v>55</v>
      </c>
      <c r="B780" s="18" t="s">
        <v>9</v>
      </c>
      <c r="C780" s="18" t="s">
        <v>64</v>
      </c>
      <c r="D780" s="19">
        <v>386</v>
      </c>
      <c r="E780" s="19">
        <v>182</v>
      </c>
      <c r="F780" s="19">
        <v>204</v>
      </c>
    </row>
    <row r="781" spans="1:6" ht="12.75" customHeight="1" x14ac:dyDescent="0.3">
      <c r="A781" s="18" t="s">
        <v>55</v>
      </c>
      <c r="B781" s="18" t="s">
        <v>9</v>
      </c>
      <c r="C781" s="18" t="s">
        <v>65</v>
      </c>
      <c r="D781" s="19">
        <v>13262</v>
      </c>
      <c r="E781" s="19">
        <v>6434</v>
      </c>
      <c r="F781" s="19">
        <v>6828</v>
      </c>
    </row>
    <row r="782" spans="1:6" ht="12.75" customHeight="1" x14ac:dyDescent="0.3">
      <c r="A782" s="18" t="s">
        <v>55</v>
      </c>
      <c r="B782" s="18" t="s">
        <v>9</v>
      </c>
      <c r="C782" s="18" t="s">
        <v>66</v>
      </c>
      <c r="D782" s="19">
        <v>468</v>
      </c>
      <c r="E782" s="19">
        <v>242</v>
      </c>
      <c r="F782" s="19">
        <v>226</v>
      </c>
    </row>
    <row r="783" spans="1:6" ht="12.75" customHeight="1" x14ac:dyDescent="0.3">
      <c r="A783" s="18" t="s">
        <v>55</v>
      </c>
      <c r="B783" s="18" t="s">
        <v>9</v>
      </c>
      <c r="C783" s="18" t="s">
        <v>67</v>
      </c>
      <c r="D783" s="19">
        <v>417</v>
      </c>
      <c r="E783" s="19">
        <v>202</v>
      </c>
      <c r="F783" s="19">
        <v>215</v>
      </c>
    </row>
    <row r="784" spans="1:6" ht="12.75" customHeight="1" x14ac:dyDescent="0.3">
      <c r="A784" s="20" t="s">
        <v>55</v>
      </c>
      <c r="B784" s="20" t="s">
        <v>10</v>
      </c>
      <c r="C784" s="20" t="s">
        <v>14</v>
      </c>
      <c r="D784" s="21">
        <v>18142</v>
      </c>
      <c r="E784" s="21">
        <v>13674</v>
      </c>
      <c r="F784" s="21">
        <v>4468</v>
      </c>
    </row>
    <row r="785" spans="1:6" ht="12.75" customHeight="1" x14ac:dyDescent="0.3">
      <c r="A785" s="16" t="s">
        <v>55</v>
      </c>
      <c r="B785" s="16" t="s">
        <v>11</v>
      </c>
      <c r="C785" s="16" t="s">
        <v>14</v>
      </c>
      <c r="D785" s="17">
        <v>1442</v>
      </c>
      <c r="E785" s="17">
        <v>791</v>
      </c>
      <c r="F785" s="17">
        <v>651</v>
      </c>
    </row>
    <row r="786" spans="1:6" ht="12.75" customHeight="1" x14ac:dyDescent="0.3">
      <c r="A786" s="20" t="s">
        <v>55</v>
      </c>
      <c r="B786" s="20" t="s">
        <v>12</v>
      </c>
      <c r="C786" s="20" t="s">
        <v>14</v>
      </c>
      <c r="D786" s="21">
        <v>3357</v>
      </c>
      <c r="E786" s="21">
        <v>2480</v>
      </c>
      <c r="F786" s="21">
        <v>877</v>
      </c>
    </row>
    <row r="787" spans="1:6" ht="12.75" customHeight="1" x14ac:dyDescent="0.3">
      <c r="A787" s="16" t="s">
        <v>56</v>
      </c>
      <c r="B787" s="16" t="s">
        <v>14</v>
      </c>
      <c r="C787" s="16" t="s">
        <v>14</v>
      </c>
      <c r="D787" s="17">
        <v>5998828</v>
      </c>
      <c r="E787" s="17">
        <v>2865027</v>
      </c>
      <c r="F787" s="17">
        <v>3133801</v>
      </c>
    </row>
    <row r="788" spans="1:6" ht="12.75" customHeight="1" x14ac:dyDescent="0.3">
      <c r="A788" s="20" t="s">
        <v>56</v>
      </c>
      <c r="B788" s="20" t="s">
        <v>8</v>
      </c>
      <c r="C788" s="20" t="s">
        <v>14</v>
      </c>
      <c r="D788" s="21">
        <v>5800804</v>
      </c>
      <c r="E788" s="21">
        <v>2761214</v>
      </c>
      <c r="F788" s="21">
        <v>3039590</v>
      </c>
    </row>
    <row r="789" spans="1:6" ht="12.75" customHeight="1" x14ac:dyDescent="0.3">
      <c r="A789" s="16" t="s">
        <v>56</v>
      </c>
      <c r="B789" s="16" t="s">
        <v>9</v>
      </c>
      <c r="C789" s="16" t="s">
        <v>14</v>
      </c>
      <c r="D789" s="17">
        <v>165720</v>
      </c>
      <c r="E789" s="17">
        <v>80202</v>
      </c>
      <c r="F789" s="17">
        <v>85518</v>
      </c>
    </row>
    <row r="790" spans="1:6" ht="12.75" customHeight="1" x14ac:dyDescent="0.3">
      <c r="A790" s="18" t="s">
        <v>56</v>
      </c>
      <c r="B790" s="18" t="s">
        <v>9</v>
      </c>
      <c r="C790" s="18" t="s">
        <v>36</v>
      </c>
      <c r="D790" s="19">
        <v>480</v>
      </c>
      <c r="E790" s="19">
        <v>239</v>
      </c>
      <c r="F790" s="19">
        <v>241</v>
      </c>
    </row>
    <row r="791" spans="1:6" ht="12.75" customHeight="1" x14ac:dyDescent="0.3">
      <c r="A791" s="18" t="s">
        <v>56</v>
      </c>
      <c r="B791" s="18" t="s">
        <v>9</v>
      </c>
      <c r="C791" s="18" t="s">
        <v>37</v>
      </c>
      <c r="D791" s="19">
        <v>2712</v>
      </c>
      <c r="E791" s="19">
        <v>1423</v>
      </c>
      <c r="F791" s="19">
        <v>1289</v>
      </c>
    </row>
    <row r="792" spans="1:6" ht="12.75" customHeight="1" x14ac:dyDescent="0.3">
      <c r="A792" s="18" t="s">
        <v>56</v>
      </c>
      <c r="B792" s="18" t="s">
        <v>9</v>
      </c>
      <c r="C792" s="18" t="s">
        <v>38</v>
      </c>
      <c r="D792" s="19">
        <v>1199</v>
      </c>
      <c r="E792" s="19">
        <v>641</v>
      </c>
      <c r="F792" s="19">
        <v>558</v>
      </c>
    </row>
    <row r="793" spans="1:6" ht="12.75" customHeight="1" x14ac:dyDescent="0.3">
      <c r="A793" s="18" t="s">
        <v>56</v>
      </c>
      <c r="B793" s="18" t="s">
        <v>9</v>
      </c>
      <c r="C793" s="18" t="s">
        <v>39</v>
      </c>
      <c r="D793" s="19">
        <v>917</v>
      </c>
      <c r="E793" s="19">
        <v>445</v>
      </c>
      <c r="F793" s="19">
        <v>472</v>
      </c>
    </row>
    <row r="794" spans="1:6" ht="12.75" customHeight="1" x14ac:dyDescent="0.3">
      <c r="A794" s="18" t="s">
        <v>56</v>
      </c>
      <c r="B794" s="18" t="s">
        <v>9</v>
      </c>
      <c r="C794" s="18" t="s">
        <v>40</v>
      </c>
      <c r="D794" s="19">
        <v>984</v>
      </c>
      <c r="E794" s="19">
        <v>558</v>
      </c>
      <c r="F794" s="19">
        <v>426</v>
      </c>
    </row>
    <row r="795" spans="1:6" ht="12.75" customHeight="1" x14ac:dyDescent="0.3">
      <c r="A795" s="18" t="s">
        <v>56</v>
      </c>
      <c r="B795" s="18" t="s">
        <v>9</v>
      </c>
      <c r="C795" s="18" t="s">
        <v>41</v>
      </c>
      <c r="D795" s="19">
        <v>302</v>
      </c>
      <c r="E795" s="19">
        <v>149</v>
      </c>
      <c r="F795" s="19">
        <v>153</v>
      </c>
    </row>
    <row r="796" spans="1:6" ht="12.75" customHeight="1" x14ac:dyDescent="0.3">
      <c r="A796" s="18" t="s">
        <v>56</v>
      </c>
      <c r="B796" s="18" t="s">
        <v>9</v>
      </c>
      <c r="C796" s="18" t="s">
        <v>42</v>
      </c>
      <c r="D796" s="19">
        <v>4145</v>
      </c>
      <c r="E796" s="19">
        <v>1975</v>
      </c>
      <c r="F796" s="19">
        <v>2170</v>
      </c>
    </row>
    <row r="797" spans="1:6" ht="12.75" customHeight="1" x14ac:dyDescent="0.3">
      <c r="A797" s="18" t="s">
        <v>56</v>
      </c>
      <c r="B797" s="18" t="s">
        <v>9</v>
      </c>
      <c r="C797" s="18" t="s">
        <v>43</v>
      </c>
      <c r="D797" s="19">
        <v>1327</v>
      </c>
      <c r="E797" s="19">
        <v>720</v>
      </c>
      <c r="F797" s="19">
        <v>607</v>
      </c>
    </row>
    <row r="798" spans="1:6" ht="12.75" customHeight="1" x14ac:dyDescent="0.3">
      <c r="A798" s="18" t="s">
        <v>56</v>
      </c>
      <c r="B798" s="18" t="s">
        <v>9</v>
      </c>
      <c r="C798" s="18" t="s">
        <v>44</v>
      </c>
      <c r="D798" s="19">
        <v>26680</v>
      </c>
      <c r="E798" s="19">
        <v>13377</v>
      </c>
      <c r="F798" s="19">
        <v>13303</v>
      </c>
    </row>
    <row r="799" spans="1:6" ht="12.75" customHeight="1" x14ac:dyDescent="0.3">
      <c r="A799" s="18" t="s">
        <v>56</v>
      </c>
      <c r="B799" s="18" t="s">
        <v>9</v>
      </c>
      <c r="C799" s="18" t="s">
        <v>45</v>
      </c>
      <c r="D799" s="19">
        <v>453</v>
      </c>
      <c r="E799" s="19">
        <v>216</v>
      </c>
      <c r="F799" s="19">
        <v>237</v>
      </c>
    </row>
    <row r="800" spans="1:6" ht="12.75" customHeight="1" x14ac:dyDescent="0.3">
      <c r="A800" s="18" t="s">
        <v>56</v>
      </c>
      <c r="B800" s="18" t="s">
        <v>9</v>
      </c>
      <c r="C800" s="18" t="s">
        <v>46</v>
      </c>
      <c r="D800" s="19">
        <v>2277</v>
      </c>
      <c r="E800" s="19">
        <v>1115</v>
      </c>
      <c r="F800" s="19">
        <v>1162</v>
      </c>
    </row>
    <row r="801" spans="1:6" ht="12.75" customHeight="1" x14ac:dyDescent="0.3">
      <c r="A801" s="18" t="s">
        <v>56</v>
      </c>
      <c r="B801" s="18" t="s">
        <v>9</v>
      </c>
      <c r="C801" s="18" t="s">
        <v>47</v>
      </c>
      <c r="D801" s="19">
        <v>8479</v>
      </c>
      <c r="E801" s="19">
        <v>3955</v>
      </c>
      <c r="F801" s="19">
        <v>4524</v>
      </c>
    </row>
    <row r="802" spans="1:6" ht="12.75" customHeight="1" x14ac:dyDescent="0.3">
      <c r="A802" s="18" t="s">
        <v>56</v>
      </c>
      <c r="B802" s="18" t="s">
        <v>9</v>
      </c>
      <c r="C802" s="18" t="s">
        <v>48</v>
      </c>
      <c r="D802" s="19">
        <v>5231</v>
      </c>
      <c r="E802" s="19">
        <v>2457</v>
      </c>
      <c r="F802" s="19">
        <v>2774</v>
      </c>
    </row>
    <row r="803" spans="1:6" ht="12.75" customHeight="1" x14ac:dyDescent="0.3">
      <c r="A803" s="18" t="s">
        <v>56</v>
      </c>
      <c r="B803" s="18" t="s">
        <v>9</v>
      </c>
      <c r="C803" s="18" t="s">
        <v>49</v>
      </c>
      <c r="D803" s="19">
        <v>3187</v>
      </c>
      <c r="E803" s="19">
        <v>1627</v>
      </c>
      <c r="F803" s="19">
        <v>1560</v>
      </c>
    </row>
    <row r="804" spans="1:6" ht="12.75" customHeight="1" x14ac:dyDescent="0.3">
      <c r="A804" s="18" t="s">
        <v>56</v>
      </c>
      <c r="B804" s="18" t="s">
        <v>9</v>
      </c>
      <c r="C804" s="18" t="s">
        <v>50</v>
      </c>
      <c r="D804" s="19">
        <v>30594</v>
      </c>
      <c r="E804" s="19">
        <v>14883</v>
      </c>
      <c r="F804" s="19">
        <v>15711</v>
      </c>
    </row>
    <row r="805" spans="1:6" ht="12.75" customHeight="1" x14ac:dyDescent="0.3">
      <c r="A805" s="18" t="s">
        <v>56</v>
      </c>
      <c r="B805" s="18" t="s">
        <v>9</v>
      </c>
      <c r="C805" s="18" t="s">
        <v>51</v>
      </c>
      <c r="D805" s="19">
        <v>1999</v>
      </c>
      <c r="E805" s="19">
        <v>933</v>
      </c>
      <c r="F805" s="19">
        <v>1066</v>
      </c>
    </row>
    <row r="806" spans="1:6" ht="12.75" customHeight="1" x14ac:dyDescent="0.3">
      <c r="A806" s="18" t="s">
        <v>56</v>
      </c>
      <c r="B806" s="18" t="s">
        <v>9</v>
      </c>
      <c r="C806" s="18" t="s">
        <v>52</v>
      </c>
      <c r="D806" s="19">
        <v>6041</v>
      </c>
      <c r="E806" s="19">
        <v>2843</v>
      </c>
      <c r="F806" s="19">
        <v>3198</v>
      </c>
    </row>
    <row r="807" spans="1:6" ht="12.75" customHeight="1" x14ac:dyDescent="0.3">
      <c r="A807" s="18" t="s">
        <v>56</v>
      </c>
      <c r="B807" s="18" t="s">
        <v>9</v>
      </c>
      <c r="C807" s="18" t="s">
        <v>53</v>
      </c>
      <c r="D807" s="19">
        <v>308</v>
      </c>
      <c r="E807" s="19">
        <v>162</v>
      </c>
      <c r="F807" s="19">
        <v>146</v>
      </c>
    </row>
    <row r="808" spans="1:6" ht="12.75" customHeight="1" x14ac:dyDescent="0.3">
      <c r="A808" s="18" t="s">
        <v>56</v>
      </c>
      <c r="B808" s="18" t="s">
        <v>9</v>
      </c>
      <c r="C808" s="18" t="s">
        <v>54</v>
      </c>
      <c r="D808" s="19">
        <v>2233</v>
      </c>
      <c r="E808" s="19">
        <v>1236</v>
      </c>
      <c r="F808" s="19">
        <v>997</v>
      </c>
    </row>
    <row r="809" spans="1:6" ht="12.75" customHeight="1" x14ac:dyDescent="0.3">
      <c r="A809" s="18" t="s">
        <v>56</v>
      </c>
      <c r="B809" s="18" t="s">
        <v>9</v>
      </c>
      <c r="C809" s="18" t="s">
        <v>55</v>
      </c>
      <c r="D809" s="19">
        <v>12544</v>
      </c>
      <c r="E809" s="19">
        <v>5973</v>
      </c>
      <c r="F809" s="19">
        <v>6571</v>
      </c>
    </row>
    <row r="810" spans="1:6" ht="12.75" customHeight="1" x14ac:dyDescent="0.3">
      <c r="A810" s="18" t="s">
        <v>56</v>
      </c>
      <c r="B810" s="18" t="s">
        <v>9</v>
      </c>
      <c r="C810" s="18" t="s">
        <v>57</v>
      </c>
      <c r="D810" s="19">
        <v>2003</v>
      </c>
      <c r="E810" s="19">
        <v>1043</v>
      </c>
      <c r="F810" s="19">
        <v>960</v>
      </c>
    </row>
    <row r="811" spans="1:6" ht="12.75" customHeight="1" x14ac:dyDescent="0.3">
      <c r="A811" s="18" t="s">
        <v>56</v>
      </c>
      <c r="B811" s="18" t="s">
        <v>9</v>
      </c>
      <c r="C811" s="18" t="s">
        <v>58</v>
      </c>
      <c r="D811" s="19">
        <v>2250</v>
      </c>
      <c r="E811" s="19">
        <v>1184</v>
      </c>
      <c r="F811" s="19">
        <v>1066</v>
      </c>
    </row>
    <row r="812" spans="1:6" ht="12.75" customHeight="1" x14ac:dyDescent="0.3">
      <c r="A812" s="18" t="s">
        <v>56</v>
      </c>
      <c r="B812" s="18" t="s">
        <v>9</v>
      </c>
      <c r="C812" s="18" t="s">
        <v>59</v>
      </c>
      <c r="D812" s="19">
        <v>1032</v>
      </c>
      <c r="E812" s="19">
        <v>497</v>
      </c>
      <c r="F812" s="19">
        <v>535</v>
      </c>
    </row>
    <row r="813" spans="1:6" ht="12.75" customHeight="1" x14ac:dyDescent="0.3">
      <c r="A813" s="18" t="s">
        <v>56</v>
      </c>
      <c r="B813" s="18" t="s">
        <v>9</v>
      </c>
      <c r="C813" s="18" t="s">
        <v>60</v>
      </c>
      <c r="D813" s="19">
        <v>893</v>
      </c>
      <c r="E813" s="19">
        <v>475</v>
      </c>
      <c r="F813" s="19">
        <v>418</v>
      </c>
    </row>
    <row r="814" spans="1:6" ht="12.75" customHeight="1" x14ac:dyDescent="0.3">
      <c r="A814" s="18" t="s">
        <v>56</v>
      </c>
      <c r="B814" s="18" t="s">
        <v>9</v>
      </c>
      <c r="C814" s="18" t="s">
        <v>61</v>
      </c>
      <c r="D814" s="19">
        <v>1269</v>
      </c>
      <c r="E814" s="19">
        <v>771</v>
      </c>
      <c r="F814" s="19">
        <v>498</v>
      </c>
    </row>
    <row r="815" spans="1:6" ht="12.75" customHeight="1" x14ac:dyDescent="0.3">
      <c r="A815" s="18" t="s">
        <v>56</v>
      </c>
      <c r="B815" s="18" t="s">
        <v>9</v>
      </c>
      <c r="C815" s="18" t="s">
        <v>62</v>
      </c>
      <c r="D815" s="19">
        <v>3173</v>
      </c>
      <c r="E815" s="19">
        <v>1502</v>
      </c>
      <c r="F815" s="19">
        <v>1671</v>
      </c>
    </row>
    <row r="816" spans="1:6" ht="12.75" customHeight="1" x14ac:dyDescent="0.3">
      <c r="A816" s="18" t="s">
        <v>56</v>
      </c>
      <c r="B816" s="18" t="s">
        <v>9</v>
      </c>
      <c r="C816" s="18" t="s">
        <v>63</v>
      </c>
      <c r="D816" s="19">
        <v>2069</v>
      </c>
      <c r="E816" s="19">
        <v>1066</v>
      </c>
      <c r="F816" s="19">
        <v>1003</v>
      </c>
    </row>
    <row r="817" spans="1:6" ht="12.75" customHeight="1" x14ac:dyDescent="0.3">
      <c r="A817" s="18" t="s">
        <v>56</v>
      </c>
      <c r="B817" s="18" t="s">
        <v>9</v>
      </c>
      <c r="C817" s="18" t="s">
        <v>64</v>
      </c>
      <c r="D817" s="19">
        <v>9072</v>
      </c>
      <c r="E817" s="19">
        <v>4120</v>
      </c>
      <c r="F817" s="19">
        <v>4952</v>
      </c>
    </row>
    <row r="818" spans="1:6" ht="12.75" customHeight="1" x14ac:dyDescent="0.3">
      <c r="A818" s="18" t="s">
        <v>56</v>
      </c>
      <c r="B818" s="18" t="s">
        <v>9</v>
      </c>
      <c r="C818" s="18" t="s">
        <v>65</v>
      </c>
      <c r="D818" s="19">
        <v>30664</v>
      </c>
      <c r="E818" s="19">
        <v>14019</v>
      </c>
      <c r="F818" s="19">
        <v>16645</v>
      </c>
    </row>
    <row r="819" spans="1:6" ht="12.75" customHeight="1" x14ac:dyDescent="0.3">
      <c r="A819" s="18" t="s">
        <v>56</v>
      </c>
      <c r="B819" s="18" t="s">
        <v>9</v>
      </c>
      <c r="C819" s="18" t="s">
        <v>66</v>
      </c>
      <c r="D819" s="19">
        <v>823</v>
      </c>
      <c r="E819" s="19">
        <v>409</v>
      </c>
      <c r="F819" s="19">
        <v>414</v>
      </c>
    </row>
    <row r="820" spans="1:6" ht="12.75" customHeight="1" x14ac:dyDescent="0.3">
      <c r="A820" s="18" t="s">
        <v>56</v>
      </c>
      <c r="B820" s="18" t="s">
        <v>9</v>
      </c>
      <c r="C820" s="18" t="s">
        <v>67</v>
      </c>
      <c r="D820" s="19">
        <v>380</v>
      </c>
      <c r="E820" s="19">
        <v>189</v>
      </c>
      <c r="F820" s="19">
        <v>191</v>
      </c>
    </row>
    <row r="821" spans="1:6" ht="12.75" customHeight="1" x14ac:dyDescent="0.3">
      <c r="A821" s="20" t="s">
        <v>56</v>
      </c>
      <c r="B821" s="20" t="s">
        <v>10</v>
      </c>
      <c r="C821" s="20" t="s">
        <v>14</v>
      </c>
      <c r="D821" s="21">
        <v>16124</v>
      </c>
      <c r="E821" s="21">
        <v>12070</v>
      </c>
      <c r="F821" s="21">
        <v>4054</v>
      </c>
    </row>
    <row r="822" spans="1:6" ht="12.75" customHeight="1" x14ac:dyDescent="0.3">
      <c r="A822" s="16" t="s">
        <v>56</v>
      </c>
      <c r="B822" s="16" t="s">
        <v>11</v>
      </c>
      <c r="C822" s="16" t="s">
        <v>14</v>
      </c>
      <c r="D822" s="17">
        <v>5397</v>
      </c>
      <c r="E822" s="17">
        <v>2777</v>
      </c>
      <c r="F822" s="17">
        <v>2620</v>
      </c>
    </row>
    <row r="823" spans="1:6" ht="12.75" customHeight="1" x14ac:dyDescent="0.3">
      <c r="A823" s="20" t="s">
        <v>56</v>
      </c>
      <c r="B823" s="20" t="s">
        <v>12</v>
      </c>
      <c r="C823" s="20" t="s">
        <v>14</v>
      </c>
      <c r="D823" s="21">
        <v>10783</v>
      </c>
      <c r="E823" s="21">
        <v>8764</v>
      </c>
      <c r="F823" s="21">
        <v>2019</v>
      </c>
    </row>
    <row r="824" spans="1:6" ht="12.75" customHeight="1" x14ac:dyDescent="0.3">
      <c r="A824" s="16" t="s">
        <v>57</v>
      </c>
      <c r="B824" s="16" t="s">
        <v>14</v>
      </c>
      <c r="C824" s="16" t="s">
        <v>14</v>
      </c>
      <c r="D824" s="17">
        <v>2173750</v>
      </c>
      <c r="E824" s="17">
        <v>1058897</v>
      </c>
      <c r="F824" s="17">
        <v>1114853</v>
      </c>
    </row>
    <row r="825" spans="1:6" ht="12.75" customHeight="1" x14ac:dyDescent="0.3">
      <c r="A825" s="20" t="s">
        <v>57</v>
      </c>
      <c r="B825" s="20" t="s">
        <v>8</v>
      </c>
      <c r="C825" s="20" t="s">
        <v>14</v>
      </c>
      <c r="D825" s="21">
        <v>1958280</v>
      </c>
      <c r="E825" s="21">
        <v>947951</v>
      </c>
      <c r="F825" s="21">
        <v>1010329</v>
      </c>
    </row>
    <row r="826" spans="1:6" ht="12.75" customHeight="1" x14ac:dyDescent="0.3">
      <c r="A826" s="16" t="s">
        <v>57</v>
      </c>
      <c r="B826" s="16" t="s">
        <v>9</v>
      </c>
      <c r="C826" s="16" t="s">
        <v>14</v>
      </c>
      <c r="D826" s="17">
        <v>195760</v>
      </c>
      <c r="E826" s="17">
        <v>98151</v>
      </c>
      <c r="F826" s="17">
        <v>97609</v>
      </c>
    </row>
    <row r="827" spans="1:6" ht="12.75" customHeight="1" x14ac:dyDescent="0.3">
      <c r="A827" s="18" t="s">
        <v>57</v>
      </c>
      <c r="B827" s="18" t="s">
        <v>9</v>
      </c>
      <c r="C827" s="18" t="s">
        <v>36</v>
      </c>
      <c r="D827" s="19">
        <v>1227</v>
      </c>
      <c r="E827" s="19">
        <v>598</v>
      </c>
      <c r="F827" s="19">
        <v>629</v>
      </c>
    </row>
    <row r="828" spans="1:6" ht="12.75" customHeight="1" x14ac:dyDescent="0.3">
      <c r="A828" s="18" t="s">
        <v>57</v>
      </c>
      <c r="B828" s="18" t="s">
        <v>9</v>
      </c>
      <c r="C828" s="18" t="s">
        <v>37</v>
      </c>
      <c r="D828" s="19">
        <v>1445</v>
      </c>
      <c r="E828" s="19">
        <v>766</v>
      </c>
      <c r="F828" s="19">
        <v>679</v>
      </c>
    </row>
    <row r="829" spans="1:6" ht="12.75" customHeight="1" x14ac:dyDescent="0.3">
      <c r="A829" s="18" t="s">
        <v>57</v>
      </c>
      <c r="B829" s="18" t="s">
        <v>9</v>
      </c>
      <c r="C829" s="18" t="s">
        <v>38</v>
      </c>
      <c r="D829" s="19">
        <v>385</v>
      </c>
      <c r="E829" s="19">
        <v>216</v>
      </c>
      <c r="F829" s="19">
        <v>169</v>
      </c>
    </row>
    <row r="830" spans="1:6" ht="12.75" customHeight="1" x14ac:dyDescent="0.3">
      <c r="A830" s="18" t="s">
        <v>57</v>
      </c>
      <c r="B830" s="18" t="s">
        <v>9</v>
      </c>
      <c r="C830" s="18" t="s">
        <v>39</v>
      </c>
      <c r="D830" s="19">
        <v>514</v>
      </c>
      <c r="E830" s="19">
        <v>298</v>
      </c>
      <c r="F830" s="19">
        <v>216</v>
      </c>
    </row>
    <row r="831" spans="1:6" ht="12.75" customHeight="1" x14ac:dyDescent="0.3">
      <c r="A831" s="18" t="s">
        <v>57</v>
      </c>
      <c r="B831" s="18" t="s">
        <v>9</v>
      </c>
      <c r="C831" s="18" t="s">
        <v>40</v>
      </c>
      <c r="D831" s="19">
        <v>1611</v>
      </c>
      <c r="E831" s="19">
        <v>816</v>
      </c>
      <c r="F831" s="19">
        <v>795</v>
      </c>
    </row>
    <row r="832" spans="1:6" ht="12.75" customHeight="1" x14ac:dyDescent="0.3">
      <c r="A832" s="18" t="s">
        <v>57</v>
      </c>
      <c r="B832" s="18" t="s">
        <v>9</v>
      </c>
      <c r="C832" s="18" t="s">
        <v>41</v>
      </c>
      <c r="D832" s="19">
        <v>581</v>
      </c>
      <c r="E832" s="19">
        <v>287</v>
      </c>
      <c r="F832" s="19">
        <v>294</v>
      </c>
    </row>
    <row r="833" spans="1:6" ht="12.75" customHeight="1" x14ac:dyDescent="0.3">
      <c r="A833" s="18" t="s">
        <v>57</v>
      </c>
      <c r="B833" s="18" t="s">
        <v>9</v>
      </c>
      <c r="C833" s="18" t="s">
        <v>42</v>
      </c>
      <c r="D833" s="19">
        <v>3599</v>
      </c>
      <c r="E833" s="19">
        <v>1906</v>
      </c>
      <c r="F833" s="19">
        <v>1693</v>
      </c>
    </row>
    <row r="834" spans="1:6" ht="12.75" customHeight="1" x14ac:dyDescent="0.3">
      <c r="A834" s="18" t="s">
        <v>57</v>
      </c>
      <c r="B834" s="18" t="s">
        <v>9</v>
      </c>
      <c r="C834" s="18" t="s">
        <v>43</v>
      </c>
      <c r="D834" s="19">
        <v>1495</v>
      </c>
      <c r="E834" s="19">
        <v>785</v>
      </c>
      <c r="F834" s="19">
        <v>710</v>
      </c>
    </row>
    <row r="835" spans="1:6" ht="12.75" customHeight="1" x14ac:dyDescent="0.3">
      <c r="A835" s="18" t="s">
        <v>57</v>
      </c>
      <c r="B835" s="18" t="s">
        <v>9</v>
      </c>
      <c r="C835" s="18" t="s">
        <v>44</v>
      </c>
      <c r="D835" s="19">
        <v>41353</v>
      </c>
      <c r="E835" s="19">
        <v>20189</v>
      </c>
      <c r="F835" s="19">
        <v>21164</v>
      </c>
    </row>
    <row r="836" spans="1:6" ht="12.75" customHeight="1" x14ac:dyDescent="0.3">
      <c r="A836" s="18" t="s">
        <v>57</v>
      </c>
      <c r="B836" s="18" t="s">
        <v>9</v>
      </c>
      <c r="C836" s="18" t="s">
        <v>45</v>
      </c>
      <c r="D836" s="19">
        <v>983</v>
      </c>
      <c r="E836" s="19">
        <v>496</v>
      </c>
      <c r="F836" s="19">
        <v>487</v>
      </c>
    </row>
    <row r="837" spans="1:6" ht="12.75" customHeight="1" x14ac:dyDescent="0.3">
      <c r="A837" s="18" t="s">
        <v>57</v>
      </c>
      <c r="B837" s="18" t="s">
        <v>9</v>
      </c>
      <c r="C837" s="18" t="s">
        <v>46</v>
      </c>
      <c r="D837" s="19">
        <v>17274</v>
      </c>
      <c r="E837" s="19">
        <v>8257</v>
      </c>
      <c r="F837" s="19">
        <v>9017</v>
      </c>
    </row>
    <row r="838" spans="1:6" ht="12.75" customHeight="1" x14ac:dyDescent="0.3">
      <c r="A838" s="18" t="s">
        <v>57</v>
      </c>
      <c r="B838" s="18" t="s">
        <v>9</v>
      </c>
      <c r="C838" s="18" t="s">
        <v>47</v>
      </c>
      <c r="D838" s="19">
        <v>8615</v>
      </c>
      <c r="E838" s="19">
        <v>4402</v>
      </c>
      <c r="F838" s="19">
        <v>4213</v>
      </c>
    </row>
    <row r="839" spans="1:6" ht="12.75" customHeight="1" x14ac:dyDescent="0.3">
      <c r="A839" s="18" t="s">
        <v>57</v>
      </c>
      <c r="B839" s="18" t="s">
        <v>9</v>
      </c>
      <c r="C839" s="18" t="s">
        <v>48</v>
      </c>
      <c r="D839" s="19">
        <v>9912</v>
      </c>
      <c r="E839" s="19">
        <v>5029</v>
      </c>
      <c r="F839" s="19">
        <v>4883</v>
      </c>
    </row>
    <row r="840" spans="1:6" ht="12.75" customHeight="1" x14ac:dyDescent="0.3">
      <c r="A840" s="18" t="s">
        <v>57</v>
      </c>
      <c r="B840" s="18" t="s">
        <v>9</v>
      </c>
      <c r="C840" s="18" t="s">
        <v>49</v>
      </c>
      <c r="D840" s="19">
        <v>5610</v>
      </c>
      <c r="E840" s="19">
        <v>2876</v>
      </c>
      <c r="F840" s="19">
        <v>2734</v>
      </c>
    </row>
    <row r="841" spans="1:6" ht="12.75" customHeight="1" x14ac:dyDescent="0.3">
      <c r="A841" s="18" t="s">
        <v>57</v>
      </c>
      <c r="B841" s="18" t="s">
        <v>9</v>
      </c>
      <c r="C841" s="18" t="s">
        <v>50</v>
      </c>
      <c r="D841" s="19">
        <v>39363</v>
      </c>
      <c r="E841" s="19">
        <v>19614</v>
      </c>
      <c r="F841" s="19">
        <v>19749</v>
      </c>
    </row>
    <row r="842" spans="1:6" ht="12.75" customHeight="1" x14ac:dyDescent="0.3">
      <c r="A842" s="18" t="s">
        <v>57</v>
      </c>
      <c r="B842" s="18" t="s">
        <v>9</v>
      </c>
      <c r="C842" s="18" t="s">
        <v>51</v>
      </c>
      <c r="D842" s="19">
        <v>9616</v>
      </c>
      <c r="E842" s="19">
        <v>4726</v>
      </c>
      <c r="F842" s="19">
        <v>4890</v>
      </c>
    </row>
    <row r="843" spans="1:6" ht="12.75" customHeight="1" x14ac:dyDescent="0.3">
      <c r="A843" s="18" t="s">
        <v>57</v>
      </c>
      <c r="B843" s="18" t="s">
        <v>9</v>
      </c>
      <c r="C843" s="18" t="s">
        <v>52</v>
      </c>
      <c r="D843" s="19">
        <v>4978</v>
      </c>
      <c r="E843" s="19">
        <v>2557</v>
      </c>
      <c r="F843" s="19">
        <v>2421</v>
      </c>
    </row>
    <row r="844" spans="1:6" ht="12.75" customHeight="1" x14ac:dyDescent="0.3">
      <c r="A844" s="18" t="s">
        <v>57</v>
      </c>
      <c r="B844" s="18" t="s">
        <v>9</v>
      </c>
      <c r="C844" s="18" t="s">
        <v>53</v>
      </c>
      <c r="D844" s="19">
        <v>594</v>
      </c>
      <c r="E844" s="19">
        <v>309</v>
      </c>
      <c r="F844" s="19">
        <v>285</v>
      </c>
    </row>
    <row r="845" spans="1:6" ht="12.75" customHeight="1" x14ac:dyDescent="0.3">
      <c r="A845" s="18" t="s">
        <v>57</v>
      </c>
      <c r="B845" s="18" t="s">
        <v>9</v>
      </c>
      <c r="C845" s="18" t="s">
        <v>54</v>
      </c>
      <c r="D845" s="19">
        <v>3352</v>
      </c>
      <c r="E845" s="19">
        <v>1770</v>
      </c>
      <c r="F845" s="19">
        <v>1582</v>
      </c>
    </row>
    <row r="846" spans="1:6" ht="12.75" customHeight="1" x14ac:dyDescent="0.3">
      <c r="A846" s="18" t="s">
        <v>57</v>
      </c>
      <c r="B846" s="18" t="s">
        <v>9</v>
      </c>
      <c r="C846" s="18" t="s">
        <v>55</v>
      </c>
      <c r="D846" s="19">
        <v>3844</v>
      </c>
      <c r="E846" s="19">
        <v>1955</v>
      </c>
      <c r="F846" s="19">
        <v>1889</v>
      </c>
    </row>
    <row r="847" spans="1:6" ht="12.75" customHeight="1" x14ac:dyDescent="0.3">
      <c r="A847" s="18" t="s">
        <v>57</v>
      </c>
      <c r="B847" s="18" t="s">
        <v>9</v>
      </c>
      <c r="C847" s="18" t="s">
        <v>56</v>
      </c>
      <c r="D847" s="19">
        <v>6043</v>
      </c>
      <c r="E847" s="19">
        <v>3223</v>
      </c>
      <c r="F847" s="19">
        <v>2820</v>
      </c>
    </row>
    <row r="848" spans="1:6" ht="12.75" customHeight="1" x14ac:dyDescent="0.3">
      <c r="A848" s="18" t="s">
        <v>57</v>
      </c>
      <c r="B848" s="18" t="s">
        <v>9</v>
      </c>
      <c r="C848" s="18" t="s">
        <v>58</v>
      </c>
      <c r="D848" s="19">
        <v>1589</v>
      </c>
      <c r="E848" s="19">
        <v>780</v>
      </c>
      <c r="F848" s="19">
        <v>809</v>
      </c>
    </row>
    <row r="849" spans="1:6" ht="12.75" customHeight="1" x14ac:dyDescent="0.3">
      <c r="A849" s="18" t="s">
        <v>57</v>
      </c>
      <c r="B849" s="18" t="s">
        <v>9</v>
      </c>
      <c r="C849" s="18" t="s">
        <v>59</v>
      </c>
      <c r="D849" s="19">
        <v>3563</v>
      </c>
      <c r="E849" s="19">
        <v>1753</v>
      </c>
      <c r="F849" s="19">
        <v>1810</v>
      </c>
    </row>
    <row r="850" spans="1:6" ht="12.75" customHeight="1" x14ac:dyDescent="0.3">
      <c r="A850" s="18" t="s">
        <v>57</v>
      </c>
      <c r="B850" s="18" t="s">
        <v>9</v>
      </c>
      <c r="C850" s="18" t="s">
        <v>60</v>
      </c>
      <c r="D850" s="19">
        <v>1524</v>
      </c>
      <c r="E850" s="19">
        <v>795</v>
      </c>
      <c r="F850" s="19">
        <v>729</v>
      </c>
    </row>
    <row r="851" spans="1:6" ht="12.75" customHeight="1" x14ac:dyDescent="0.3">
      <c r="A851" s="18" t="s">
        <v>57</v>
      </c>
      <c r="B851" s="18" t="s">
        <v>9</v>
      </c>
      <c r="C851" s="18" t="s">
        <v>61</v>
      </c>
      <c r="D851" s="19">
        <v>1181</v>
      </c>
      <c r="E851" s="19">
        <v>624</v>
      </c>
      <c r="F851" s="19">
        <v>557</v>
      </c>
    </row>
    <row r="852" spans="1:6" ht="12.75" customHeight="1" x14ac:dyDescent="0.3">
      <c r="A852" s="18" t="s">
        <v>57</v>
      </c>
      <c r="B852" s="18" t="s">
        <v>9</v>
      </c>
      <c r="C852" s="18" t="s">
        <v>62</v>
      </c>
      <c r="D852" s="19">
        <v>2451</v>
      </c>
      <c r="E852" s="19">
        <v>1364</v>
      </c>
      <c r="F852" s="19">
        <v>1087</v>
      </c>
    </row>
    <row r="853" spans="1:6" ht="12.75" customHeight="1" x14ac:dyDescent="0.3">
      <c r="A853" s="18" t="s">
        <v>57</v>
      </c>
      <c r="B853" s="18" t="s">
        <v>9</v>
      </c>
      <c r="C853" s="18" t="s">
        <v>63</v>
      </c>
      <c r="D853" s="19">
        <v>4626</v>
      </c>
      <c r="E853" s="19">
        <v>2321</v>
      </c>
      <c r="F853" s="19">
        <v>2305</v>
      </c>
    </row>
    <row r="854" spans="1:6" ht="12.75" customHeight="1" x14ac:dyDescent="0.3">
      <c r="A854" s="18" t="s">
        <v>57</v>
      </c>
      <c r="B854" s="18" t="s">
        <v>9</v>
      </c>
      <c r="C854" s="18" t="s">
        <v>64</v>
      </c>
      <c r="D854" s="19">
        <v>1254</v>
      </c>
      <c r="E854" s="19">
        <v>657</v>
      </c>
      <c r="F854" s="19">
        <v>597</v>
      </c>
    </row>
    <row r="855" spans="1:6" ht="12.75" customHeight="1" x14ac:dyDescent="0.3">
      <c r="A855" s="18" t="s">
        <v>57</v>
      </c>
      <c r="B855" s="18" t="s">
        <v>9</v>
      </c>
      <c r="C855" s="18" t="s">
        <v>65</v>
      </c>
      <c r="D855" s="19">
        <v>15814</v>
      </c>
      <c r="E855" s="19">
        <v>8080</v>
      </c>
      <c r="F855" s="19">
        <v>7734</v>
      </c>
    </row>
    <row r="856" spans="1:6" ht="12.75" customHeight="1" x14ac:dyDescent="0.3">
      <c r="A856" s="18" t="s">
        <v>57</v>
      </c>
      <c r="B856" s="18" t="s">
        <v>9</v>
      </c>
      <c r="C856" s="18" t="s">
        <v>66</v>
      </c>
      <c r="D856" s="19">
        <v>626</v>
      </c>
      <c r="E856" s="19">
        <v>321</v>
      </c>
      <c r="F856" s="19">
        <v>305</v>
      </c>
    </row>
    <row r="857" spans="1:6" ht="12.75" customHeight="1" x14ac:dyDescent="0.3">
      <c r="A857" s="18" t="s">
        <v>57</v>
      </c>
      <c r="B857" s="18" t="s">
        <v>9</v>
      </c>
      <c r="C857" s="18" t="s">
        <v>67</v>
      </c>
      <c r="D857" s="19">
        <v>738</v>
      </c>
      <c r="E857" s="19">
        <v>381</v>
      </c>
      <c r="F857" s="19">
        <v>357</v>
      </c>
    </row>
    <row r="858" spans="1:6" ht="12.75" customHeight="1" x14ac:dyDescent="0.3">
      <c r="A858" s="20" t="s">
        <v>57</v>
      </c>
      <c r="B858" s="20" t="s">
        <v>10</v>
      </c>
      <c r="C858" s="20" t="s">
        <v>14</v>
      </c>
      <c r="D858" s="21">
        <v>7424</v>
      </c>
      <c r="E858" s="21">
        <v>5353</v>
      </c>
      <c r="F858" s="21">
        <v>2071</v>
      </c>
    </row>
    <row r="859" spans="1:6" ht="12.75" customHeight="1" x14ac:dyDescent="0.3">
      <c r="A859" s="16" t="s">
        <v>57</v>
      </c>
      <c r="B859" s="16" t="s">
        <v>11</v>
      </c>
      <c r="C859" s="16" t="s">
        <v>14</v>
      </c>
      <c r="D859" s="17">
        <v>7658</v>
      </c>
      <c r="E859" s="17">
        <v>3961</v>
      </c>
      <c r="F859" s="17">
        <v>3697</v>
      </c>
    </row>
    <row r="860" spans="1:6" ht="12.75" customHeight="1" x14ac:dyDescent="0.3">
      <c r="A860" s="20" t="s">
        <v>57</v>
      </c>
      <c r="B860" s="20" t="s">
        <v>12</v>
      </c>
      <c r="C860" s="20" t="s">
        <v>14</v>
      </c>
      <c r="D860" s="21">
        <v>4628</v>
      </c>
      <c r="E860" s="21">
        <v>3481</v>
      </c>
      <c r="F860" s="21">
        <v>1147</v>
      </c>
    </row>
    <row r="861" spans="1:6" ht="12.75" customHeight="1" x14ac:dyDescent="0.3">
      <c r="A861" s="16" t="s">
        <v>58</v>
      </c>
      <c r="B861" s="16" t="s">
        <v>14</v>
      </c>
      <c r="C861" s="16" t="s">
        <v>14</v>
      </c>
      <c r="D861" s="17">
        <v>1689232</v>
      </c>
      <c r="E861" s="17">
        <v>851120</v>
      </c>
      <c r="F861" s="17">
        <v>838112</v>
      </c>
    </row>
    <row r="862" spans="1:6" ht="12.75" customHeight="1" x14ac:dyDescent="0.3">
      <c r="A862" s="20" t="s">
        <v>58</v>
      </c>
      <c r="B862" s="20" t="s">
        <v>8</v>
      </c>
      <c r="C862" s="20" t="s">
        <v>14</v>
      </c>
      <c r="D862" s="21">
        <v>1479287</v>
      </c>
      <c r="E862" s="21">
        <v>743370</v>
      </c>
      <c r="F862" s="21">
        <v>735917</v>
      </c>
    </row>
    <row r="863" spans="1:6" ht="12.75" customHeight="1" x14ac:dyDescent="0.3">
      <c r="A863" s="16" t="s">
        <v>58</v>
      </c>
      <c r="B863" s="16" t="s">
        <v>9</v>
      </c>
      <c r="C863" s="16" t="s">
        <v>14</v>
      </c>
      <c r="D863" s="17">
        <v>187683</v>
      </c>
      <c r="E863" s="17">
        <v>94921</v>
      </c>
      <c r="F863" s="17">
        <v>92762</v>
      </c>
    </row>
    <row r="864" spans="1:6" ht="12.75" customHeight="1" x14ac:dyDescent="0.3">
      <c r="A864" s="18" t="s">
        <v>58</v>
      </c>
      <c r="B864" s="18" t="s">
        <v>9</v>
      </c>
      <c r="C864" s="18" t="s">
        <v>36</v>
      </c>
      <c r="D864" s="19">
        <v>407</v>
      </c>
      <c r="E864" s="19">
        <v>188</v>
      </c>
      <c r="F864" s="19">
        <v>219</v>
      </c>
    </row>
    <row r="865" spans="1:6" ht="12.75" customHeight="1" x14ac:dyDescent="0.3">
      <c r="A865" s="18" t="s">
        <v>58</v>
      </c>
      <c r="B865" s="18" t="s">
        <v>9</v>
      </c>
      <c r="C865" s="18" t="s">
        <v>37</v>
      </c>
      <c r="D865" s="19">
        <v>992</v>
      </c>
      <c r="E865" s="19">
        <v>564</v>
      </c>
      <c r="F865" s="19">
        <v>428</v>
      </c>
    </row>
    <row r="866" spans="1:6" ht="12.75" customHeight="1" x14ac:dyDescent="0.3">
      <c r="A866" s="18" t="s">
        <v>58</v>
      </c>
      <c r="B866" s="18" t="s">
        <v>9</v>
      </c>
      <c r="C866" s="18" t="s">
        <v>38</v>
      </c>
      <c r="D866" s="19">
        <v>626</v>
      </c>
      <c r="E866" s="19">
        <v>313</v>
      </c>
      <c r="F866" s="19">
        <v>313</v>
      </c>
    </row>
    <row r="867" spans="1:6" ht="12.75" customHeight="1" x14ac:dyDescent="0.3">
      <c r="A867" s="18" t="s">
        <v>58</v>
      </c>
      <c r="B867" s="18" t="s">
        <v>9</v>
      </c>
      <c r="C867" s="18" t="s">
        <v>39</v>
      </c>
      <c r="D867" s="19">
        <v>9027</v>
      </c>
      <c r="E867" s="19">
        <v>4517</v>
      </c>
      <c r="F867" s="19">
        <v>4510</v>
      </c>
    </row>
    <row r="868" spans="1:6" ht="12.75" customHeight="1" x14ac:dyDescent="0.3">
      <c r="A868" s="18" t="s">
        <v>58</v>
      </c>
      <c r="B868" s="18" t="s">
        <v>9</v>
      </c>
      <c r="C868" s="18" t="s">
        <v>40</v>
      </c>
      <c r="D868" s="19">
        <v>783</v>
      </c>
      <c r="E868" s="19">
        <v>402</v>
      </c>
      <c r="F868" s="19">
        <v>381</v>
      </c>
    </row>
    <row r="869" spans="1:6" ht="12.75" customHeight="1" x14ac:dyDescent="0.3">
      <c r="A869" s="18" t="s">
        <v>58</v>
      </c>
      <c r="B869" s="18" t="s">
        <v>9</v>
      </c>
      <c r="C869" s="18" t="s">
        <v>41</v>
      </c>
      <c r="D869" s="19">
        <v>392</v>
      </c>
      <c r="E869" s="19">
        <v>181</v>
      </c>
      <c r="F869" s="19">
        <v>211</v>
      </c>
    </row>
    <row r="870" spans="1:6" ht="12.75" customHeight="1" x14ac:dyDescent="0.3">
      <c r="A870" s="18" t="s">
        <v>58</v>
      </c>
      <c r="B870" s="18" t="s">
        <v>9</v>
      </c>
      <c r="C870" s="18" t="s">
        <v>42</v>
      </c>
      <c r="D870" s="19">
        <v>29436</v>
      </c>
      <c r="E870" s="19">
        <v>15210</v>
      </c>
      <c r="F870" s="19">
        <v>14226</v>
      </c>
    </row>
    <row r="871" spans="1:6" ht="12.75" customHeight="1" x14ac:dyDescent="0.3">
      <c r="A871" s="18" t="s">
        <v>58</v>
      </c>
      <c r="B871" s="18" t="s">
        <v>9</v>
      </c>
      <c r="C871" s="18" t="s">
        <v>43</v>
      </c>
      <c r="D871" s="19">
        <v>1021</v>
      </c>
      <c r="E871" s="19">
        <v>511</v>
      </c>
      <c r="F871" s="19">
        <v>510</v>
      </c>
    </row>
    <row r="872" spans="1:6" ht="12.75" customHeight="1" x14ac:dyDescent="0.3">
      <c r="A872" s="18" t="s">
        <v>58</v>
      </c>
      <c r="B872" s="18" t="s">
        <v>9</v>
      </c>
      <c r="C872" s="18" t="s">
        <v>44</v>
      </c>
      <c r="D872" s="19">
        <v>17700</v>
      </c>
      <c r="E872" s="19">
        <v>8873</v>
      </c>
      <c r="F872" s="19">
        <v>8827</v>
      </c>
    </row>
    <row r="873" spans="1:6" ht="12.75" customHeight="1" x14ac:dyDescent="0.3">
      <c r="A873" s="18" t="s">
        <v>58</v>
      </c>
      <c r="B873" s="18" t="s">
        <v>9</v>
      </c>
      <c r="C873" s="18" t="s">
        <v>45</v>
      </c>
      <c r="D873" s="19">
        <v>423</v>
      </c>
      <c r="E873" s="19">
        <v>204</v>
      </c>
      <c r="F873" s="19">
        <v>219</v>
      </c>
    </row>
    <row r="874" spans="1:6" ht="12.75" customHeight="1" x14ac:dyDescent="0.3">
      <c r="A874" s="18" t="s">
        <v>58</v>
      </c>
      <c r="B874" s="18" t="s">
        <v>9</v>
      </c>
      <c r="C874" s="18" t="s">
        <v>46</v>
      </c>
      <c r="D874" s="19">
        <v>1673</v>
      </c>
      <c r="E874" s="19">
        <v>793</v>
      </c>
      <c r="F874" s="19">
        <v>880</v>
      </c>
    </row>
    <row r="875" spans="1:6" ht="12.75" customHeight="1" x14ac:dyDescent="0.3">
      <c r="A875" s="18" t="s">
        <v>58</v>
      </c>
      <c r="B875" s="18" t="s">
        <v>9</v>
      </c>
      <c r="C875" s="18" t="s">
        <v>47</v>
      </c>
      <c r="D875" s="19">
        <v>5779</v>
      </c>
      <c r="E875" s="19">
        <v>2880</v>
      </c>
      <c r="F875" s="19">
        <v>2899</v>
      </c>
    </row>
    <row r="876" spans="1:6" ht="12.75" customHeight="1" x14ac:dyDescent="0.3">
      <c r="A876" s="18" t="s">
        <v>58</v>
      </c>
      <c r="B876" s="18" t="s">
        <v>9</v>
      </c>
      <c r="C876" s="18" t="s">
        <v>48</v>
      </c>
      <c r="D876" s="19">
        <v>1479</v>
      </c>
      <c r="E876" s="19">
        <v>748</v>
      </c>
      <c r="F876" s="19">
        <v>731</v>
      </c>
    </row>
    <row r="877" spans="1:6" ht="12.75" customHeight="1" x14ac:dyDescent="0.3">
      <c r="A877" s="18" t="s">
        <v>58</v>
      </c>
      <c r="B877" s="18" t="s">
        <v>9</v>
      </c>
      <c r="C877" s="18" t="s">
        <v>49</v>
      </c>
      <c r="D877" s="19">
        <v>4046</v>
      </c>
      <c r="E877" s="19">
        <v>2139</v>
      </c>
      <c r="F877" s="19">
        <v>1907</v>
      </c>
    </row>
    <row r="878" spans="1:6" ht="12.75" customHeight="1" x14ac:dyDescent="0.3">
      <c r="A878" s="18" t="s">
        <v>58</v>
      </c>
      <c r="B878" s="18" t="s">
        <v>9</v>
      </c>
      <c r="C878" s="18" t="s">
        <v>50</v>
      </c>
      <c r="D878" s="19">
        <v>13686</v>
      </c>
      <c r="E878" s="19">
        <v>6836</v>
      </c>
      <c r="F878" s="19">
        <v>6850</v>
      </c>
    </row>
    <row r="879" spans="1:6" ht="12.75" customHeight="1" x14ac:dyDescent="0.3">
      <c r="A879" s="18" t="s">
        <v>58</v>
      </c>
      <c r="B879" s="18" t="s">
        <v>9</v>
      </c>
      <c r="C879" s="18" t="s">
        <v>51</v>
      </c>
      <c r="D879" s="19">
        <v>1361</v>
      </c>
      <c r="E879" s="19">
        <v>674</v>
      </c>
      <c r="F879" s="19">
        <v>687</v>
      </c>
    </row>
    <row r="880" spans="1:6" ht="12.75" customHeight="1" x14ac:dyDescent="0.3">
      <c r="A880" s="18" t="s">
        <v>58</v>
      </c>
      <c r="B880" s="18" t="s">
        <v>9</v>
      </c>
      <c r="C880" s="18" t="s">
        <v>52</v>
      </c>
      <c r="D880" s="19">
        <v>2848</v>
      </c>
      <c r="E880" s="19">
        <v>1370</v>
      </c>
      <c r="F880" s="19">
        <v>1478</v>
      </c>
    </row>
    <row r="881" spans="1:6" ht="12.75" customHeight="1" x14ac:dyDescent="0.3">
      <c r="A881" s="18" t="s">
        <v>58</v>
      </c>
      <c r="B881" s="18" t="s">
        <v>9</v>
      </c>
      <c r="C881" s="18" t="s">
        <v>53</v>
      </c>
      <c r="D881" s="19">
        <v>476</v>
      </c>
      <c r="E881" s="19">
        <v>233</v>
      </c>
      <c r="F881" s="19">
        <v>243</v>
      </c>
    </row>
    <row r="882" spans="1:6" ht="12.75" customHeight="1" x14ac:dyDescent="0.3">
      <c r="A882" s="18" t="s">
        <v>58</v>
      </c>
      <c r="B882" s="18" t="s">
        <v>9</v>
      </c>
      <c r="C882" s="18" t="s">
        <v>54</v>
      </c>
      <c r="D882" s="19">
        <v>2068</v>
      </c>
      <c r="E882" s="19">
        <v>1165</v>
      </c>
      <c r="F882" s="19">
        <v>903</v>
      </c>
    </row>
    <row r="883" spans="1:6" ht="12.75" customHeight="1" x14ac:dyDescent="0.3">
      <c r="A883" s="18" t="s">
        <v>58</v>
      </c>
      <c r="B883" s="18" t="s">
        <v>9</v>
      </c>
      <c r="C883" s="18" t="s">
        <v>55</v>
      </c>
      <c r="D883" s="19">
        <v>3360</v>
      </c>
      <c r="E883" s="19">
        <v>1707</v>
      </c>
      <c r="F883" s="19">
        <v>1653</v>
      </c>
    </row>
    <row r="884" spans="1:6" ht="12.75" customHeight="1" x14ac:dyDescent="0.3">
      <c r="A884" s="18" t="s">
        <v>58</v>
      </c>
      <c r="B884" s="18" t="s">
        <v>9</v>
      </c>
      <c r="C884" s="18" t="s">
        <v>56</v>
      </c>
      <c r="D884" s="19">
        <v>4634</v>
      </c>
      <c r="E884" s="19">
        <v>2335</v>
      </c>
      <c r="F884" s="19">
        <v>2299</v>
      </c>
    </row>
    <row r="885" spans="1:6" ht="12.75" customHeight="1" x14ac:dyDescent="0.3">
      <c r="A885" s="18" t="s">
        <v>58</v>
      </c>
      <c r="B885" s="18" t="s">
        <v>9</v>
      </c>
      <c r="C885" s="18" t="s">
        <v>57</v>
      </c>
      <c r="D885" s="19">
        <v>1149</v>
      </c>
      <c r="E885" s="19">
        <v>583</v>
      </c>
      <c r="F885" s="19">
        <v>566</v>
      </c>
    </row>
    <row r="886" spans="1:6" ht="12.75" customHeight="1" x14ac:dyDescent="0.3">
      <c r="A886" s="18" t="s">
        <v>58</v>
      </c>
      <c r="B886" s="18" t="s">
        <v>9</v>
      </c>
      <c r="C886" s="18" t="s">
        <v>59</v>
      </c>
      <c r="D886" s="19">
        <v>563</v>
      </c>
      <c r="E886" s="19">
        <v>268</v>
      </c>
      <c r="F886" s="19">
        <v>295</v>
      </c>
    </row>
    <row r="887" spans="1:6" ht="12.75" customHeight="1" x14ac:dyDescent="0.3">
      <c r="A887" s="18" t="s">
        <v>58</v>
      </c>
      <c r="B887" s="18" t="s">
        <v>9</v>
      </c>
      <c r="C887" s="18" t="s">
        <v>60</v>
      </c>
      <c r="D887" s="19">
        <v>601</v>
      </c>
      <c r="E887" s="19">
        <v>328</v>
      </c>
      <c r="F887" s="19">
        <v>273</v>
      </c>
    </row>
    <row r="888" spans="1:6" ht="12.75" customHeight="1" x14ac:dyDescent="0.3">
      <c r="A888" s="18" t="s">
        <v>58</v>
      </c>
      <c r="B888" s="18" t="s">
        <v>9</v>
      </c>
      <c r="C888" s="18" t="s">
        <v>61</v>
      </c>
      <c r="D888" s="19">
        <v>554</v>
      </c>
      <c r="E888" s="19">
        <v>290</v>
      </c>
      <c r="F888" s="19">
        <v>264</v>
      </c>
    </row>
    <row r="889" spans="1:6" ht="12.75" customHeight="1" x14ac:dyDescent="0.3">
      <c r="A889" s="18" t="s">
        <v>58</v>
      </c>
      <c r="B889" s="18" t="s">
        <v>9</v>
      </c>
      <c r="C889" s="18" t="s">
        <v>62</v>
      </c>
      <c r="D889" s="19">
        <v>36743</v>
      </c>
      <c r="E889" s="19">
        <v>18690</v>
      </c>
      <c r="F889" s="19">
        <v>18053</v>
      </c>
    </row>
    <row r="890" spans="1:6" ht="12.75" customHeight="1" x14ac:dyDescent="0.3">
      <c r="A890" s="18" t="s">
        <v>58</v>
      </c>
      <c r="B890" s="18" t="s">
        <v>9</v>
      </c>
      <c r="C890" s="18" t="s">
        <v>63</v>
      </c>
      <c r="D890" s="19">
        <v>1464</v>
      </c>
      <c r="E890" s="19">
        <v>737</v>
      </c>
      <c r="F890" s="19">
        <v>727</v>
      </c>
    </row>
    <row r="891" spans="1:6" ht="12.75" customHeight="1" x14ac:dyDescent="0.3">
      <c r="A891" s="18" t="s">
        <v>58</v>
      </c>
      <c r="B891" s="18" t="s">
        <v>9</v>
      </c>
      <c r="C891" s="18" t="s">
        <v>64</v>
      </c>
      <c r="D891" s="19">
        <v>780</v>
      </c>
      <c r="E891" s="19">
        <v>400</v>
      </c>
      <c r="F891" s="19">
        <v>380</v>
      </c>
    </row>
    <row r="892" spans="1:6" ht="12.75" customHeight="1" x14ac:dyDescent="0.3">
      <c r="A892" s="18" t="s">
        <v>58</v>
      </c>
      <c r="B892" s="18" t="s">
        <v>9</v>
      </c>
      <c r="C892" s="18" t="s">
        <v>65</v>
      </c>
      <c r="D892" s="19">
        <v>27679</v>
      </c>
      <c r="E892" s="19">
        <v>13610</v>
      </c>
      <c r="F892" s="19">
        <v>14069</v>
      </c>
    </row>
    <row r="893" spans="1:6" ht="12.75" customHeight="1" x14ac:dyDescent="0.3">
      <c r="A893" s="18" t="s">
        <v>58</v>
      </c>
      <c r="B893" s="18" t="s">
        <v>9</v>
      </c>
      <c r="C893" s="18" t="s">
        <v>66</v>
      </c>
      <c r="D893" s="19">
        <v>15560</v>
      </c>
      <c r="E893" s="19">
        <v>7975</v>
      </c>
      <c r="F893" s="19">
        <v>7585</v>
      </c>
    </row>
    <row r="894" spans="1:6" ht="12.75" customHeight="1" x14ac:dyDescent="0.3">
      <c r="A894" s="18" t="s">
        <v>58</v>
      </c>
      <c r="B894" s="18" t="s">
        <v>9</v>
      </c>
      <c r="C894" s="18" t="s">
        <v>67</v>
      </c>
      <c r="D894" s="19">
        <v>373</v>
      </c>
      <c r="E894" s="19">
        <v>197</v>
      </c>
      <c r="F894" s="19">
        <v>176</v>
      </c>
    </row>
    <row r="895" spans="1:6" ht="12.75" customHeight="1" x14ac:dyDescent="0.3">
      <c r="A895" s="20" t="s">
        <v>58</v>
      </c>
      <c r="B895" s="20" t="s">
        <v>10</v>
      </c>
      <c r="C895" s="20" t="s">
        <v>14</v>
      </c>
      <c r="D895" s="21">
        <v>3837</v>
      </c>
      <c r="E895" s="21">
        <v>2435</v>
      </c>
      <c r="F895" s="21">
        <v>1402</v>
      </c>
    </row>
    <row r="896" spans="1:6" ht="12.75" customHeight="1" x14ac:dyDescent="0.3">
      <c r="A896" s="16" t="s">
        <v>58</v>
      </c>
      <c r="B896" s="16" t="s">
        <v>11</v>
      </c>
      <c r="C896" s="16" t="s">
        <v>14</v>
      </c>
      <c r="D896" s="17">
        <v>12655</v>
      </c>
      <c r="E896" s="17">
        <v>6107</v>
      </c>
      <c r="F896" s="17">
        <v>6548</v>
      </c>
    </row>
    <row r="897" spans="1:6" ht="12.75" customHeight="1" x14ac:dyDescent="0.3">
      <c r="A897" s="20" t="s">
        <v>58</v>
      </c>
      <c r="B897" s="20" t="s">
        <v>12</v>
      </c>
      <c r="C897" s="20" t="s">
        <v>14</v>
      </c>
      <c r="D897" s="21">
        <v>5770</v>
      </c>
      <c r="E897" s="21">
        <v>4287</v>
      </c>
      <c r="F897" s="21">
        <v>1483</v>
      </c>
    </row>
    <row r="898" spans="1:6" ht="12.75" customHeight="1" x14ac:dyDescent="0.3">
      <c r="A898" s="16" t="s">
        <v>59</v>
      </c>
      <c r="B898" s="16" t="s">
        <v>14</v>
      </c>
      <c r="C898" s="16" t="s">
        <v>14</v>
      </c>
      <c r="D898" s="17">
        <v>2589382</v>
      </c>
      <c r="E898" s="17">
        <v>1255156</v>
      </c>
      <c r="F898" s="17">
        <v>1334226</v>
      </c>
    </row>
    <row r="899" spans="1:6" ht="12.75" customHeight="1" x14ac:dyDescent="0.3">
      <c r="A899" s="20" t="s">
        <v>59</v>
      </c>
      <c r="B899" s="20" t="s">
        <v>8</v>
      </c>
      <c r="C899" s="20" t="s">
        <v>14</v>
      </c>
      <c r="D899" s="21">
        <v>2502097</v>
      </c>
      <c r="E899" s="21">
        <v>1206239</v>
      </c>
      <c r="F899" s="21">
        <v>1295858</v>
      </c>
    </row>
    <row r="900" spans="1:6" ht="12.75" customHeight="1" x14ac:dyDescent="0.3">
      <c r="A900" s="16" t="s">
        <v>59</v>
      </c>
      <c r="B900" s="16" t="s">
        <v>9</v>
      </c>
      <c r="C900" s="16" t="s">
        <v>14</v>
      </c>
      <c r="D900" s="17">
        <v>68111</v>
      </c>
      <c r="E900" s="17">
        <v>34763</v>
      </c>
      <c r="F900" s="17">
        <v>33348</v>
      </c>
    </row>
    <row r="901" spans="1:6" ht="12.75" customHeight="1" x14ac:dyDescent="0.3">
      <c r="A901" s="18" t="s">
        <v>59</v>
      </c>
      <c r="B901" s="18" t="s">
        <v>9</v>
      </c>
      <c r="C901" s="18" t="s">
        <v>36</v>
      </c>
      <c r="D901" s="19">
        <v>1249</v>
      </c>
      <c r="E901" s="19">
        <v>638</v>
      </c>
      <c r="F901" s="19">
        <v>611</v>
      </c>
    </row>
    <row r="902" spans="1:6" ht="12.75" customHeight="1" x14ac:dyDescent="0.3">
      <c r="A902" s="18" t="s">
        <v>59</v>
      </c>
      <c r="B902" s="18" t="s">
        <v>9</v>
      </c>
      <c r="C902" s="18" t="s">
        <v>37</v>
      </c>
      <c r="D902" s="19">
        <v>511</v>
      </c>
      <c r="E902" s="19">
        <v>270</v>
      </c>
      <c r="F902" s="19">
        <v>241</v>
      </c>
    </row>
    <row r="903" spans="1:6" ht="12.75" customHeight="1" x14ac:dyDescent="0.3">
      <c r="A903" s="18" t="s">
        <v>59</v>
      </c>
      <c r="B903" s="18" t="s">
        <v>9</v>
      </c>
      <c r="C903" s="18" t="s">
        <v>38</v>
      </c>
      <c r="D903" s="19">
        <v>182</v>
      </c>
      <c r="E903" s="19">
        <v>95</v>
      </c>
      <c r="F903" s="19">
        <v>87</v>
      </c>
    </row>
    <row r="904" spans="1:6" ht="12.75" customHeight="1" x14ac:dyDescent="0.3">
      <c r="A904" s="18" t="s">
        <v>59</v>
      </c>
      <c r="B904" s="18" t="s">
        <v>9</v>
      </c>
      <c r="C904" s="18" t="s">
        <v>39</v>
      </c>
      <c r="D904" s="19">
        <v>188</v>
      </c>
      <c r="E904" s="19">
        <v>104</v>
      </c>
      <c r="F904" s="19">
        <v>84</v>
      </c>
    </row>
    <row r="905" spans="1:6" ht="12.75" customHeight="1" x14ac:dyDescent="0.3">
      <c r="A905" s="18" t="s">
        <v>59</v>
      </c>
      <c r="B905" s="18" t="s">
        <v>9</v>
      </c>
      <c r="C905" s="18" t="s">
        <v>40</v>
      </c>
      <c r="D905" s="19">
        <v>2271</v>
      </c>
      <c r="E905" s="19">
        <v>1221</v>
      </c>
      <c r="F905" s="19">
        <v>1050</v>
      </c>
    </row>
    <row r="906" spans="1:6" ht="12.75" customHeight="1" x14ac:dyDescent="0.3">
      <c r="A906" s="18" t="s">
        <v>59</v>
      </c>
      <c r="B906" s="18" t="s">
        <v>9</v>
      </c>
      <c r="C906" s="18" t="s">
        <v>41</v>
      </c>
      <c r="D906" s="19">
        <v>275</v>
      </c>
      <c r="E906" s="19">
        <v>144</v>
      </c>
      <c r="F906" s="19">
        <v>131</v>
      </c>
    </row>
    <row r="907" spans="1:6" ht="12.75" customHeight="1" x14ac:dyDescent="0.3">
      <c r="A907" s="18" t="s">
        <v>59</v>
      </c>
      <c r="B907" s="18" t="s">
        <v>9</v>
      </c>
      <c r="C907" s="18" t="s">
        <v>42</v>
      </c>
      <c r="D907" s="19">
        <v>812</v>
      </c>
      <c r="E907" s="19">
        <v>420</v>
      </c>
      <c r="F907" s="19">
        <v>392</v>
      </c>
    </row>
    <row r="908" spans="1:6" ht="12.75" customHeight="1" x14ac:dyDescent="0.3">
      <c r="A908" s="18" t="s">
        <v>59</v>
      </c>
      <c r="B908" s="18" t="s">
        <v>9</v>
      </c>
      <c r="C908" s="18" t="s">
        <v>43</v>
      </c>
      <c r="D908" s="19">
        <v>881</v>
      </c>
      <c r="E908" s="19">
        <v>470</v>
      </c>
      <c r="F908" s="19">
        <v>411</v>
      </c>
    </row>
    <row r="909" spans="1:6" ht="12.75" customHeight="1" x14ac:dyDescent="0.3">
      <c r="A909" s="18" t="s">
        <v>59</v>
      </c>
      <c r="B909" s="18" t="s">
        <v>9</v>
      </c>
      <c r="C909" s="18" t="s">
        <v>44</v>
      </c>
      <c r="D909" s="19">
        <v>5117</v>
      </c>
      <c r="E909" s="19">
        <v>2629</v>
      </c>
      <c r="F909" s="19">
        <v>2488</v>
      </c>
    </row>
    <row r="910" spans="1:6" ht="12.75" customHeight="1" x14ac:dyDescent="0.3">
      <c r="A910" s="18" t="s">
        <v>59</v>
      </c>
      <c r="B910" s="18" t="s">
        <v>9</v>
      </c>
      <c r="C910" s="18" t="s">
        <v>45</v>
      </c>
      <c r="D910" s="19">
        <v>616</v>
      </c>
      <c r="E910" s="19">
        <v>296</v>
      </c>
      <c r="F910" s="19">
        <v>320</v>
      </c>
    </row>
    <row r="911" spans="1:6" ht="12.75" customHeight="1" x14ac:dyDescent="0.3">
      <c r="A911" s="18" t="s">
        <v>59</v>
      </c>
      <c r="B911" s="18" t="s">
        <v>9</v>
      </c>
      <c r="C911" s="18" t="s">
        <v>46</v>
      </c>
      <c r="D911" s="19">
        <v>4144</v>
      </c>
      <c r="E911" s="19">
        <v>2026</v>
      </c>
      <c r="F911" s="19">
        <v>2118</v>
      </c>
    </row>
    <row r="912" spans="1:6" ht="12.75" customHeight="1" x14ac:dyDescent="0.3">
      <c r="A912" s="18" t="s">
        <v>59</v>
      </c>
      <c r="B912" s="18" t="s">
        <v>9</v>
      </c>
      <c r="C912" s="18" t="s">
        <v>47</v>
      </c>
      <c r="D912" s="19">
        <v>1507</v>
      </c>
      <c r="E912" s="19">
        <v>835</v>
      </c>
      <c r="F912" s="19">
        <v>672</v>
      </c>
    </row>
    <row r="913" spans="1:6" ht="12.75" customHeight="1" x14ac:dyDescent="0.3">
      <c r="A913" s="18" t="s">
        <v>59</v>
      </c>
      <c r="B913" s="18" t="s">
        <v>9</v>
      </c>
      <c r="C913" s="18" t="s">
        <v>48</v>
      </c>
      <c r="D913" s="19">
        <v>1858</v>
      </c>
      <c r="E913" s="19">
        <v>895</v>
      </c>
      <c r="F913" s="19">
        <v>963</v>
      </c>
    </row>
    <row r="914" spans="1:6" ht="12.75" customHeight="1" x14ac:dyDescent="0.3">
      <c r="A914" s="18" t="s">
        <v>59</v>
      </c>
      <c r="B914" s="18" t="s">
        <v>9</v>
      </c>
      <c r="C914" s="18" t="s">
        <v>49</v>
      </c>
      <c r="D914" s="19">
        <v>3526</v>
      </c>
      <c r="E914" s="19">
        <v>1783</v>
      </c>
      <c r="F914" s="19">
        <v>1743</v>
      </c>
    </row>
    <row r="915" spans="1:6" ht="12.75" customHeight="1" x14ac:dyDescent="0.3">
      <c r="A915" s="18" t="s">
        <v>59</v>
      </c>
      <c r="B915" s="18" t="s">
        <v>9</v>
      </c>
      <c r="C915" s="18" t="s">
        <v>50</v>
      </c>
      <c r="D915" s="19">
        <v>6195</v>
      </c>
      <c r="E915" s="19">
        <v>3236</v>
      </c>
      <c r="F915" s="19">
        <v>2959</v>
      </c>
    </row>
    <row r="916" spans="1:6" ht="12.75" customHeight="1" x14ac:dyDescent="0.3">
      <c r="A916" s="18" t="s">
        <v>59</v>
      </c>
      <c r="B916" s="18" t="s">
        <v>9</v>
      </c>
      <c r="C916" s="18" t="s">
        <v>51</v>
      </c>
      <c r="D916" s="19">
        <v>1222</v>
      </c>
      <c r="E916" s="19">
        <v>611</v>
      </c>
      <c r="F916" s="19">
        <v>611</v>
      </c>
    </row>
    <row r="917" spans="1:6" ht="12.75" customHeight="1" x14ac:dyDescent="0.3">
      <c r="A917" s="18" t="s">
        <v>59</v>
      </c>
      <c r="B917" s="18" t="s">
        <v>9</v>
      </c>
      <c r="C917" s="18" t="s">
        <v>52</v>
      </c>
      <c r="D917" s="19">
        <v>673</v>
      </c>
      <c r="E917" s="19">
        <v>331</v>
      </c>
      <c r="F917" s="19">
        <v>342</v>
      </c>
    </row>
    <row r="918" spans="1:6" ht="12.75" customHeight="1" x14ac:dyDescent="0.3">
      <c r="A918" s="18" t="s">
        <v>59</v>
      </c>
      <c r="B918" s="18" t="s">
        <v>9</v>
      </c>
      <c r="C918" s="18" t="s">
        <v>53</v>
      </c>
      <c r="D918" s="19">
        <v>310</v>
      </c>
      <c r="E918" s="19">
        <v>154</v>
      </c>
      <c r="F918" s="19">
        <v>156</v>
      </c>
    </row>
    <row r="919" spans="1:6" ht="12.75" customHeight="1" x14ac:dyDescent="0.3">
      <c r="A919" s="18" t="s">
        <v>59</v>
      </c>
      <c r="B919" s="18" t="s">
        <v>9</v>
      </c>
      <c r="C919" s="18" t="s">
        <v>54</v>
      </c>
      <c r="D919" s="19">
        <v>12351</v>
      </c>
      <c r="E919" s="19">
        <v>6260</v>
      </c>
      <c r="F919" s="19">
        <v>6091</v>
      </c>
    </row>
    <row r="920" spans="1:6" ht="12.75" customHeight="1" x14ac:dyDescent="0.3">
      <c r="A920" s="18" t="s">
        <v>59</v>
      </c>
      <c r="B920" s="18" t="s">
        <v>9</v>
      </c>
      <c r="C920" s="18" t="s">
        <v>55</v>
      </c>
      <c r="D920" s="19">
        <v>917</v>
      </c>
      <c r="E920" s="19">
        <v>508</v>
      </c>
      <c r="F920" s="19">
        <v>409</v>
      </c>
    </row>
    <row r="921" spans="1:6" ht="12.75" customHeight="1" x14ac:dyDescent="0.3">
      <c r="A921" s="18" t="s">
        <v>59</v>
      </c>
      <c r="B921" s="18" t="s">
        <v>9</v>
      </c>
      <c r="C921" s="18" t="s">
        <v>56</v>
      </c>
      <c r="D921" s="19">
        <v>1769</v>
      </c>
      <c r="E921" s="19">
        <v>982</v>
      </c>
      <c r="F921" s="19">
        <v>787</v>
      </c>
    </row>
    <row r="922" spans="1:6" ht="12.75" customHeight="1" x14ac:dyDescent="0.3">
      <c r="A922" s="18" t="s">
        <v>59</v>
      </c>
      <c r="B922" s="18" t="s">
        <v>9</v>
      </c>
      <c r="C922" s="18" t="s">
        <v>57</v>
      </c>
      <c r="D922" s="19">
        <v>2333</v>
      </c>
      <c r="E922" s="19">
        <v>1222</v>
      </c>
      <c r="F922" s="19">
        <v>1111</v>
      </c>
    </row>
    <row r="923" spans="1:6" ht="12.75" customHeight="1" x14ac:dyDescent="0.3">
      <c r="A923" s="18" t="s">
        <v>59</v>
      </c>
      <c r="B923" s="18" t="s">
        <v>9</v>
      </c>
      <c r="C923" s="18" t="s">
        <v>58</v>
      </c>
      <c r="D923" s="19">
        <v>417</v>
      </c>
      <c r="E923" s="19">
        <v>224</v>
      </c>
      <c r="F923" s="19">
        <v>193</v>
      </c>
    </row>
    <row r="924" spans="1:6" ht="12.75" customHeight="1" x14ac:dyDescent="0.3">
      <c r="A924" s="18" t="s">
        <v>59</v>
      </c>
      <c r="B924" s="18" t="s">
        <v>9</v>
      </c>
      <c r="C924" s="18" t="s">
        <v>60</v>
      </c>
      <c r="D924" s="19">
        <v>676</v>
      </c>
      <c r="E924" s="19">
        <v>379</v>
      </c>
      <c r="F924" s="19">
        <v>297</v>
      </c>
    </row>
    <row r="925" spans="1:6" ht="12.75" customHeight="1" x14ac:dyDescent="0.3">
      <c r="A925" s="18" t="s">
        <v>59</v>
      </c>
      <c r="B925" s="18" t="s">
        <v>9</v>
      </c>
      <c r="C925" s="18" t="s">
        <v>61</v>
      </c>
      <c r="D925" s="19">
        <v>615</v>
      </c>
      <c r="E925" s="19">
        <v>337</v>
      </c>
      <c r="F925" s="19">
        <v>278</v>
      </c>
    </row>
    <row r="926" spans="1:6" ht="12.75" customHeight="1" x14ac:dyDescent="0.3">
      <c r="A926" s="18" t="s">
        <v>59</v>
      </c>
      <c r="B926" s="18" t="s">
        <v>9</v>
      </c>
      <c r="C926" s="18" t="s">
        <v>62</v>
      </c>
      <c r="D926" s="19">
        <v>593</v>
      </c>
      <c r="E926" s="19">
        <v>333</v>
      </c>
      <c r="F926" s="19">
        <v>260</v>
      </c>
    </row>
    <row r="927" spans="1:6" ht="12.75" customHeight="1" x14ac:dyDescent="0.3">
      <c r="A927" s="18" t="s">
        <v>59</v>
      </c>
      <c r="B927" s="18" t="s">
        <v>9</v>
      </c>
      <c r="C927" s="18" t="s">
        <v>63</v>
      </c>
      <c r="D927" s="19">
        <v>9283</v>
      </c>
      <c r="E927" s="19">
        <v>4599</v>
      </c>
      <c r="F927" s="19">
        <v>4684</v>
      </c>
    </row>
    <row r="928" spans="1:6" ht="12.75" customHeight="1" x14ac:dyDescent="0.3">
      <c r="A928" s="18" t="s">
        <v>59</v>
      </c>
      <c r="B928" s="18" t="s">
        <v>9</v>
      </c>
      <c r="C928" s="18" t="s">
        <v>64</v>
      </c>
      <c r="D928" s="19">
        <v>320</v>
      </c>
      <c r="E928" s="19">
        <v>184</v>
      </c>
      <c r="F928" s="19">
        <v>136</v>
      </c>
    </row>
    <row r="929" spans="1:6" ht="12.75" customHeight="1" x14ac:dyDescent="0.3">
      <c r="A929" s="18" t="s">
        <v>59</v>
      </c>
      <c r="B929" s="18" t="s">
        <v>9</v>
      </c>
      <c r="C929" s="18" t="s">
        <v>65</v>
      </c>
      <c r="D929" s="19">
        <v>4515</v>
      </c>
      <c r="E929" s="19">
        <v>2331</v>
      </c>
      <c r="F929" s="19">
        <v>2184</v>
      </c>
    </row>
    <row r="930" spans="1:6" ht="12.75" customHeight="1" x14ac:dyDescent="0.3">
      <c r="A930" s="18" t="s">
        <v>59</v>
      </c>
      <c r="B930" s="18" t="s">
        <v>9</v>
      </c>
      <c r="C930" s="18" t="s">
        <v>66</v>
      </c>
      <c r="D930" s="19">
        <v>144</v>
      </c>
      <c r="E930" s="19">
        <v>74</v>
      </c>
      <c r="F930" s="19">
        <v>70</v>
      </c>
    </row>
    <row r="931" spans="1:6" ht="12.75" customHeight="1" x14ac:dyDescent="0.3">
      <c r="A931" s="18" t="s">
        <v>59</v>
      </c>
      <c r="B931" s="18" t="s">
        <v>9</v>
      </c>
      <c r="C931" s="18" t="s">
        <v>67</v>
      </c>
      <c r="D931" s="19">
        <v>2641</v>
      </c>
      <c r="E931" s="19">
        <v>1172</v>
      </c>
      <c r="F931" s="19">
        <v>1469</v>
      </c>
    </row>
    <row r="932" spans="1:6" ht="12.75" customHeight="1" x14ac:dyDescent="0.3">
      <c r="A932" s="20" t="s">
        <v>59</v>
      </c>
      <c r="B932" s="20" t="s">
        <v>10</v>
      </c>
      <c r="C932" s="20" t="s">
        <v>14</v>
      </c>
      <c r="D932" s="21">
        <v>11664</v>
      </c>
      <c r="E932" s="21">
        <v>9011</v>
      </c>
      <c r="F932" s="21">
        <v>2653</v>
      </c>
    </row>
    <row r="933" spans="1:6" ht="12.75" customHeight="1" x14ac:dyDescent="0.3">
      <c r="A933" s="16" t="s">
        <v>59</v>
      </c>
      <c r="B933" s="16" t="s">
        <v>11</v>
      </c>
      <c r="C933" s="16" t="s">
        <v>14</v>
      </c>
      <c r="D933" s="17">
        <v>2639</v>
      </c>
      <c r="E933" s="17">
        <v>1528</v>
      </c>
      <c r="F933" s="17">
        <v>1111</v>
      </c>
    </row>
    <row r="934" spans="1:6" ht="12.75" customHeight="1" x14ac:dyDescent="0.3">
      <c r="A934" s="20" t="s">
        <v>59</v>
      </c>
      <c r="B934" s="20" t="s">
        <v>12</v>
      </c>
      <c r="C934" s="20" t="s">
        <v>14</v>
      </c>
      <c r="D934" s="21">
        <v>4871</v>
      </c>
      <c r="E934" s="21">
        <v>3615</v>
      </c>
      <c r="F934" s="21">
        <v>1256</v>
      </c>
    </row>
    <row r="935" spans="1:6" ht="12.75" customHeight="1" x14ac:dyDescent="0.3">
      <c r="A935" s="16" t="s">
        <v>60</v>
      </c>
      <c r="B935" s="16" t="s">
        <v>14</v>
      </c>
      <c r="C935" s="16" t="s">
        <v>14</v>
      </c>
      <c r="D935" s="17">
        <v>2788482</v>
      </c>
      <c r="E935" s="17">
        <v>1373662</v>
      </c>
      <c r="F935" s="17">
        <v>1414820</v>
      </c>
    </row>
    <row r="936" spans="1:6" ht="12.75" customHeight="1" x14ac:dyDescent="0.3">
      <c r="A936" s="20" t="s">
        <v>60</v>
      </c>
      <c r="B936" s="20" t="s">
        <v>8</v>
      </c>
      <c r="C936" s="20" t="s">
        <v>14</v>
      </c>
      <c r="D936" s="21">
        <v>2691072</v>
      </c>
      <c r="E936" s="21">
        <v>1321159</v>
      </c>
      <c r="F936" s="21">
        <v>1369913</v>
      </c>
    </row>
    <row r="937" spans="1:6" ht="12.75" customHeight="1" x14ac:dyDescent="0.3">
      <c r="A937" s="16" t="s">
        <v>60</v>
      </c>
      <c r="B937" s="16" t="s">
        <v>9</v>
      </c>
      <c r="C937" s="16" t="s">
        <v>14</v>
      </c>
      <c r="D937" s="17">
        <v>87011</v>
      </c>
      <c r="E937" s="17">
        <v>45771</v>
      </c>
      <c r="F937" s="17">
        <v>41240</v>
      </c>
    </row>
    <row r="938" spans="1:6" ht="12.75" customHeight="1" x14ac:dyDescent="0.3">
      <c r="A938" s="18" t="s">
        <v>60</v>
      </c>
      <c r="B938" s="18" t="s">
        <v>9</v>
      </c>
      <c r="C938" s="18" t="s">
        <v>36</v>
      </c>
      <c r="D938" s="19">
        <v>284</v>
      </c>
      <c r="E938" s="19">
        <v>141</v>
      </c>
      <c r="F938" s="19">
        <v>143</v>
      </c>
    </row>
    <row r="939" spans="1:6" ht="12.75" customHeight="1" x14ac:dyDescent="0.3">
      <c r="A939" s="18" t="s">
        <v>60</v>
      </c>
      <c r="B939" s="18" t="s">
        <v>9</v>
      </c>
      <c r="C939" s="18" t="s">
        <v>37</v>
      </c>
      <c r="D939" s="19">
        <v>12862</v>
      </c>
      <c r="E939" s="19">
        <v>6499</v>
      </c>
      <c r="F939" s="19">
        <v>6363</v>
      </c>
    </row>
    <row r="940" spans="1:6" ht="12.75" customHeight="1" x14ac:dyDescent="0.3">
      <c r="A940" s="18" t="s">
        <v>60</v>
      </c>
      <c r="B940" s="18" t="s">
        <v>9</v>
      </c>
      <c r="C940" s="18" t="s">
        <v>38</v>
      </c>
      <c r="D940" s="19">
        <v>3597</v>
      </c>
      <c r="E940" s="19">
        <v>1841</v>
      </c>
      <c r="F940" s="19">
        <v>1756</v>
      </c>
    </row>
    <row r="941" spans="1:6" ht="12.75" customHeight="1" x14ac:dyDescent="0.3">
      <c r="A941" s="18" t="s">
        <v>60</v>
      </c>
      <c r="B941" s="18" t="s">
        <v>9</v>
      </c>
      <c r="C941" s="18" t="s">
        <v>39</v>
      </c>
      <c r="D941" s="19">
        <v>216</v>
      </c>
      <c r="E941" s="19">
        <v>123</v>
      </c>
      <c r="F941" s="19">
        <v>93</v>
      </c>
    </row>
    <row r="942" spans="1:6" ht="12.75" customHeight="1" x14ac:dyDescent="0.3">
      <c r="A942" s="18" t="s">
        <v>60</v>
      </c>
      <c r="B942" s="18" t="s">
        <v>9</v>
      </c>
      <c r="C942" s="18" t="s">
        <v>40</v>
      </c>
      <c r="D942" s="19">
        <v>848</v>
      </c>
      <c r="E942" s="19">
        <v>478</v>
      </c>
      <c r="F942" s="19">
        <v>370</v>
      </c>
    </row>
    <row r="943" spans="1:6" ht="12.75" customHeight="1" x14ac:dyDescent="0.3">
      <c r="A943" s="18" t="s">
        <v>60</v>
      </c>
      <c r="B943" s="18" t="s">
        <v>9</v>
      </c>
      <c r="C943" s="18" t="s">
        <v>41</v>
      </c>
      <c r="D943" s="19">
        <v>622</v>
      </c>
      <c r="E943" s="19">
        <v>336</v>
      </c>
      <c r="F943" s="19">
        <v>286</v>
      </c>
    </row>
    <row r="944" spans="1:6" ht="12.75" customHeight="1" x14ac:dyDescent="0.3">
      <c r="A944" s="18" t="s">
        <v>60</v>
      </c>
      <c r="B944" s="18" t="s">
        <v>9</v>
      </c>
      <c r="C944" s="18" t="s">
        <v>42</v>
      </c>
      <c r="D944" s="19">
        <v>1444</v>
      </c>
      <c r="E944" s="19">
        <v>851</v>
      </c>
      <c r="F944" s="19">
        <v>593</v>
      </c>
    </row>
    <row r="945" spans="1:6" ht="12.75" customHeight="1" x14ac:dyDescent="0.3">
      <c r="A945" s="18" t="s">
        <v>60</v>
      </c>
      <c r="B945" s="18" t="s">
        <v>9</v>
      </c>
      <c r="C945" s="18" t="s">
        <v>43</v>
      </c>
      <c r="D945" s="19">
        <v>4521</v>
      </c>
      <c r="E945" s="19">
        <v>2289</v>
      </c>
      <c r="F945" s="19">
        <v>2232</v>
      </c>
    </row>
    <row r="946" spans="1:6" ht="12.75" customHeight="1" x14ac:dyDescent="0.3">
      <c r="A946" s="18" t="s">
        <v>60</v>
      </c>
      <c r="B946" s="18" t="s">
        <v>9</v>
      </c>
      <c r="C946" s="18" t="s">
        <v>44</v>
      </c>
      <c r="D946" s="19">
        <v>3520</v>
      </c>
      <c r="E946" s="19">
        <v>1900</v>
      </c>
      <c r="F946" s="19">
        <v>1620</v>
      </c>
    </row>
    <row r="947" spans="1:6" ht="12.75" customHeight="1" x14ac:dyDescent="0.3">
      <c r="A947" s="18" t="s">
        <v>60</v>
      </c>
      <c r="B947" s="18" t="s">
        <v>9</v>
      </c>
      <c r="C947" s="18" t="s">
        <v>45</v>
      </c>
      <c r="D947" s="19">
        <v>6436</v>
      </c>
      <c r="E947" s="19">
        <v>3172</v>
      </c>
      <c r="F947" s="19">
        <v>3264</v>
      </c>
    </row>
    <row r="948" spans="1:6" ht="12.75" customHeight="1" x14ac:dyDescent="0.3">
      <c r="A948" s="18" t="s">
        <v>60</v>
      </c>
      <c r="B948" s="18" t="s">
        <v>9</v>
      </c>
      <c r="C948" s="18" t="s">
        <v>46</v>
      </c>
      <c r="D948" s="19">
        <v>1072</v>
      </c>
      <c r="E948" s="19">
        <v>552</v>
      </c>
      <c r="F948" s="19">
        <v>520</v>
      </c>
    </row>
    <row r="949" spans="1:6" ht="12.75" customHeight="1" x14ac:dyDescent="0.3">
      <c r="A949" s="18" t="s">
        <v>60</v>
      </c>
      <c r="B949" s="18" t="s">
        <v>9</v>
      </c>
      <c r="C949" s="18" t="s">
        <v>47</v>
      </c>
      <c r="D949" s="19">
        <v>11543</v>
      </c>
      <c r="E949" s="19">
        <v>6212</v>
      </c>
      <c r="F949" s="19">
        <v>5331</v>
      </c>
    </row>
    <row r="950" spans="1:6" ht="12.75" customHeight="1" x14ac:dyDescent="0.3">
      <c r="A950" s="18" t="s">
        <v>60</v>
      </c>
      <c r="B950" s="18" t="s">
        <v>9</v>
      </c>
      <c r="C950" s="18" t="s">
        <v>48</v>
      </c>
      <c r="D950" s="19">
        <v>755</v>
      </c>
      <c r="E950" s="19">
        <v>493</v>
      </c>
      <c r="F950" s="19">
        <v>262</v>
      </c>
    </row>
    <row r="951" spans="1:6" ht="12.75" customHeight="1" x14ac:dyDescent="0.3">
      <c r="A951" s="18" t="s">
        <v>60</v>
      </c>
      <c r="B951" s="18" t="s">
        <v>9</v>
      </c>
      <c r="C951" s="18" t="s">
        <v>49</v>
      </c>
      <c r="D951" s="19">
        <v>5719</v>
      </c>
      <c r="E951" s="19">
        <v>2897</v>
      </c>
      <c r="F951" s="19">
        <v>2822</v>
      </c>
    </row>
    <row r="952" spans="1:6" ht="12.75" customHeight="1" x14ac:dyDescent="0.3">
      <c r="A952" s="18" t="s">
        <v>60</v>
      </c>
      <c r="B952" s="18" t="s">
        <v>9</v>
      </c>
      <c r="C952" s="18" t="s">
        <v>50</v>
      </c>
      <c r="D952" s="19">
        <v>3192</v>
      </c>
      <c r="E952" s="19">
        <v>1712</v>
      </c>
      <c r="F952" s="19">
        <v>1480</v>
      </c>
    </row>
    <row r="953" spans="1:6" ht="12.75" customHeight="1" x14ac:dyDescent="0.3">
      <c r="A953" s="18" t="s">
        <v>60</v>
      </c>
      <c r="B953" s="18" t="s">
        <v>9</v>
      </c>
      <c r="C953" s="18" t="s">
        <v>51</v>
      </c>
      <c r="D953" s="19">
        <v>1347</v>
      </c>
      <c r="E953" s="19">
        <v>709</v>
      </c>
      <c r="F953" s="19">
        <v>638</v>
      </c>
    </row>
    <row r="954" spans="1:6" ht="12.75" customHeight="1" x14ac:dyDescent="0.3">
      <c r="A954" s="18" t="s">
        <v>60</v>
      </c>
      <c r="B954" s="18" t="s">
        <v>9</v>
      </c>
      <c r="C954" s="18" t="s">
        <v>52</v>
      </c>
      <c r="D954" s="19">
        <v>833</v>
      </c>
      <c r="E954" s="19">
        <v>464</v>
      </c>
      <c r="F954" s="19">
        <v>369</v>
      </c>
    </row>
    <row r="955" spans="1:6" ht="12.75" customHeight="1" x14ac:dyDescent="0.3">
      <c r="A955" s="18" t="s">
        <v>60</v>
      </c>
      <c r="B955" s="18" t="s">
        <v>9</v>
      </c>
      <c r="C955" s="18" t="s">
        <v>53</v>
      </c>
      <c r="D955" s="19">
        <v>3475</v>
      </c>
      <c r="E955" s="19">
        <v>1707</v>
      </c>
      <c r="F955" s="19">
        <v>1768</v>
      </c>
    </row>
    <row r="956" spans="1:6" ht="12.75" customHeight="1" x14ac:dyDescent="0.3">
      <c r="A956" s="18" t="s">
        <v>60</v>
      </c>
      <c r="B956" s="18" t="s">
        <v>9</v>
      </c>
      <c r="C956" s="18" t="s">
        <v>54</v>
      </c>
      <c r="D956" s="19">
        <v>1298</v>
      </c>
      <c r="E956" s="19">
        <v>726</v>
      </c>
      <c r="F956" s="19">
        <v>572</v>
      </c>
    </row>
    <row r="957" spans="1:6" ht="12.75" customHeight="1" x14ac:dyDescent="0.3">
      <c r="A957" s="18" t="s">
        <v>60</v>
      </c>
      <c r="B957" s="18" t="s">
        <v>9</v>
      </c>
      <c r="C957" s="18" t="s">
        <v>55</v>
      </c>
      <c r="D957" s="19">
        <v>3313</v>
      </c>
      <c r="E957" s="19">
        <v>1805</v>
      </c>
      <c r="F957" s="19">
        <v>1508</v>
      </c>
    </row>
    <row r="958" spans="1:6" ht="12.75" customHeight="1" x14ac:dyDescent="0.3">
      <c r="A958" s="18" t="s">
        <v>60</v>
      </c>
      <c r="B958" s="18" t="s">
        <v>9</v>
      </c>
      <c r="C958" s="18" t="s">
        <v>56</v>
      </c>
      <c r="D958" s="19">
        <v>1174</v>
      </c>
      <c r="E958" s="19">
        <v>687</v>
      </c>
      <c r="F958" s="19">
        <v>487</v>
      </c>
    </row>
    <row r="959" spans="1:6" ht="12.75" customHeight="1" x14ac:dyDescent="0.3">
      <c r="A959" s="18" t="s">
        <v>60</v>
      </c>
      <c r="B959" s="18" t="s">
        <v>9</v>
      </c>
      <c r="C959" s="18" t="s">
        <v>57</v>
      </c>
      <c r="D959" s="19">
        <v>559</v>
      </c>
      <c r="E959" s="19">
        <v>304</v>
      </c>
      <c r="F959" s="19">
        <v>255</v>
      </c>
    </row>
    <row r="960" spans="1:6" ht="12.75" customHeight="1" x14ac:dyDescent="0.3">
      <c r="A960" s="18" t="s">
        <v>60</v>
      </c>
      <c r="B960" s="18" t="s">
        <v>9</v>
      </c>
      <c r="C960" s="18" t="s">
        <v>58</v>
      </c>
      <c r="D960" s="19">
        <v>353</v>
      </c>
      <c r="E960" s="19">
        <v>180</v>
      </c>
      <c r="F960" s="19">
        <v>173</v>
      </c>
    </row>
    <row r="961" spans="1:6" ht="12.75" customHeight="1" x14ac:dyDescent="0.3">
      <c r="A961" s="18" t="s">
        <v>60</v>
      </c>
      <c r="B961" s="18" t="s">
        <v>9</v>
      </c>
      <c r="C961" s="18" t="s">
        <v>59</v>
      </c>
      <c r="D961" s="19">
        <v>817</v>
      </c>
      <c r="E961" s="19">
        <v>529</v>
      </c>
      <c r="F961" s="19">
        <v>288</v>
      </c>
    </row>
    <row r="962" spans="1:6" ht="12.75" customHeight="1" x14ac:dyDescent="0.3">
      <c r="A962" s="18" t="s">
        <v>60</v>
      </c>
      <c r="B962" s="18" t="s">
        <v>9</v>
      </c>
      <c r="C962" s="18" t="s">
        <v>61</v>
      </c>
      <c r="D962" s="19">
        <v>10220</v>
      </c>
      <c r="E962" s="19">
        <v>5195</v>
      </c>
      <c r="F962" s="19">
        <v>5025</v>
      </c>
    </row>
    <row r="963" spans="1:6" ht="12.75" customHeight="1" x14ac:dyDescent="0.3">
      <c r="A963" s="18" t="s">
        <v>60</v>
      </c>
      <c r="B963" s="18" t="s">
        <v>9</v>
      </c>
      <c r="C963" s="18" t="s">
        <v>62</v>
      </c>
      <c r="D963" s="19">
        <v>401</v>
      </c>
      <c r="E963" s="19">
        <v>210</v>
      </c>
      <c r="F963" s="19">
        <v>191</v>
      </c>
    </row>
    <row r="964" spans="1:6" ht="12.75" customHeight="1" x14ac:dyDescent="0.3">
      <c r="A964" s="18" t="s">
        <v>60</v>
      </c>
      <c r="B964" s="18" t="s">
        <v>9</v>
      </c>
      <c r="C964" s="18" t="s">
        <v>63</v>
      </c>
      <c r="D964" s="19">
        <v>683</v>
      </c>
      <c r="E964" s="19">
        <v>371</v>
      </c>
      <c r="F964" s="19">
        <v>312</v>
      </c>
    </row>
    <row r="965" spans="1:6" ht="12.75" customHeight="1" x14ac:dyDescent="0.3">
      <c r="A965" s="18" t="s">
        <v>60</v>
      </c>
      <c r="B965" s="18" t="s">
        <v>9</v>
      </c>
      <c r="C965" s="18" t="s">
        <v>64</v>
      </c>
      <c r="D965" s="19">
        <v>169</v>
      </c>
      <c r="E965" s="19">
        <v>107</v>
      </c>
      <c r="F965" s="19">
        <v>62</v>
      </c>
    </row>
    <row r="966" spans="1:6" ht="12.75" customHeight="1" x14ac:dyDescent="0.3">
      <c r="A966" s="18" t="s">
        <v>60</v>
      </c>
      <c r="B966" s="18" t="s">
        <v>9</v>
      </c>
      <c r="C966" s="18" t="s">
        <v>65</v>
      </c>
      <c r="D966" s="19">
        <v>4647</v>
      </c>
      <c r="E966" s="19">
        <v>2712</v>
      </c>
      <c r="F966" s="19">
        <v>1935</v>
      </c>
    </row>
    <row r="967" spans="1:6" ht="12.75" customHeight="1" x14ac:dyDescent="0.3">
      <c r="A967" s="18" t="s">
        <v>60</v>
      </c>
      <c r="B967" s="18" t="s">
        <v>9</v>
      </c>
      <c r="C967" s="18" t="s">
        <v>66</v>
      </c>
      <c r="D967" s="19">
        <v>192</v>
      </c>
      <c r="E967" s="19">
        <v>101</v>
      </c>
      <c r="F967" s="19">
        <v>91</v>
      </c>
    </row>
    <row r="968" spans="1:6" ht="12.75" customHeight="1" x14ac:dyDescent="0.3">
      <c r="A968" s="18" t="s">
        <v>60</v>
      </c>
      <c r="B968" s="18" t="s">
        <v>9</v>
      </c>
      <c r="C968" s="18" t="s">
        <v>67</v>
      </c>
      <c r="D968" s="19">
        <v>899</v>
      </c>
      <c r="E968" s="19">
        <v>468</v>
      </c>
      <c r="F968" s="19">
        <v>431</v>
      </c>
    </row>
    <row r="969" spans="1:6" ht="12.75" customHeight="1" x14ac:dyDescent="0.3">
      <c r="A969" s="20" t="s">
        <v>60</v>
      </c>
      <c r="B969" s="20" t="s">
        <v>10</v>
      </c>
      <c r="C969" s="20" t="s">
        <v>14</v>
      </c>
      <c r="D969" s="21">
        <v>7201</v>
      </c>
      <c r="E969" s="21">
        <v>4715</v>
      </c>
      <c r="F969" s="21">
        <v>2486</v>
      </c>
    </row>
    <row r="970" spans="1:6" ht="12.75" customHeight="1" x14ac:dyDescent="0.3">
      <c r="A970" s="16" t="s">
        <v>60</v>
      </c>
      <c r="B970" s="16" t="s">
        <v>11</v>
      </c>
      <c r="C970" s="16" t="s">
        <v>14</v>
      </c>
      <c r="D970" s="17">
        <v>1589</v>
      </c>
      <c r="E970" s="17">
        <v>933</v>
      </c>
      <c r="F970" s="17">
        <v>656</v>
      </c>
    </row>
    <row r="971" spans="1:6" ht="12.75" customHeight="1" x14ac:dyDescent="0.3">
      <c r="A971" s="20" t="s">
        <v>60</v>
      </c>
      <c r="B971" s="20" t="s">
        <v>12</v>
      </c>
      <c r="C971" s="20" t="s">
        <v>14</v>
      </c>
      <c r="D971" s="21">
        <v>1609</v>
      </c>
      <c r="E971" s="21">
        <v>1084</v>
      </c>
      <c r="F971" s="21">
        <v>525</v>
      </c>
    </row>
    <row r="972" spans="1:6" ht="12.75" customHeight="1" x14ac:dyDescent="0.3">
      <c r="A972" s="16" t="s">
        <v>61</v>
      </c>
      <c r="B972" s="16" t="s">
        <v>14</v>
      </c>
      <c r="C972" s="16" t="s">
        <v>14</v>
      </c>
      <c r="D972" s="17">
        <v>2723770</v>
      </c>
      <c r="E972" s="17">
        <v>1360229</v>
      </c>
      <c r="F972" s="17">
        <v>1363541</v>
      </c>
    </row>
    <row r="973" spans="1:6" ht="12.75" customHeight="1" x14ac:dyDescent="0.3">
      <c r="A973" s="20" t="s">
        <v>61</v>
      </c>
      <c r="B973" s="20" t="s">
        <v>8</v>
      </c>
      <c r="C973" s="20" t="s">
        <v>14</v>
      </c>
      <c r="D973" s="21">
        <v>2629071</v>
      </c>
      <c r="E973" s="21">
        <v>1306442</v>
      </c>
      <c r="F973" s="21">
        <v>1322629</v>
      </c>
    </row>
    <row r="974" spans="1:6" ht="12.75" customHeight="1" x14ac:dyDescent="0.3">
      <c r="A974" s="16" t="s">
        <v>61</v>
      </c>
      <c r="B974" s="16" t="s">
        <v>9</v>
      </c>
      <c r="C974" s="16" t="s">
        <v>14</v>
      </c>
      <c r="D974" s="17">
        <v>75302</v>
      </c>
      <c r="E974" s="17">
        <v>41349</v>
      </c>
      <c r="F974" s="17">
        <v>33953</v>
      </c>
    </row>
    <row r="975" spans="1:6" ht="12.75" customHeight="1" x14ac:dyDescent="0.3">
      <c r="A975" s="18" t="s">
        <v>61</v>
      </c>
      <c r="B975" s="18" t="s">
        <v>9</v>
      </c>
      <c r="C975" s="18" t="s">
        <v>36</v>
      </c>
      <c r="D975" s="19">
        <v>203</v>
      </c>
      <c r="E975" s="19">
        <v>117</v>
      </c>
      <c r="F975" s="19">
        <v>86</v>
      </c>
    </row>
    <row r="976" spans="1:6" ht="12.75" customHeight="1" x14ac:dyDescent="0.3">
      <c r="A976" s="18" t="s">
        <v>61</v>
      </c>
      <c r="B976" s="18" t="s">
        <v>9</v>
      </c>
      <c r="C976" s="18" t="s">
        <v>37</v>
      </c>
      <c r="D976" s="19">
        <v>10431</v>
      </c>
      <c r="E976" s="19">
        <v>5530</v>
      </c>
      <c r="F976" s="19">
        <v>4901</v>
      </c>
    </row>
    <row r="977" spans="1:6" ht="12.75" customHeight="1" x14ac:dyDescent="0.3">
      <c r="A977" s="18" t="s">
        <v>61</v>
      </c>
      <c r="B977" s="18" t="s">
        <v>9</v>
      </c>
      <c r="C977" s="18" t="s">
        <v>38</v>
      </c>
      <c r="D977" s="19">
        <v>1433</v>
      </c>
      <c r="E977" s="19">
        <v>786</v>
      </c>
      <c r="F977" s="19">
        <v>647</v>
      </c>
    </row>
    <row r="978" spans="1:6" ht="12.75" customHeight="1" x14ac:dyDescent="0.3">
      <c r="A978" s="18" t="s">
        <v>61</v>
      </c>
      <c r="B978" s="18" t="s">
        <v>9</v>
      </c>
      <c r="C978" s="18" t="s">
        <v>39</v>
      </c>
      <c r="D978" s="19">
        <v>171</v>
      </c>
      <c r="E978" s="19">
        <v>107</v>
      </c>
      <c r="F978" s="19">
        <v>64</v>
      </c>
    </row>
    <row r="979" spans="1:6" ht="12.75" customHeight="1" x14ac:dyDescent="0.3">
      <c r="A979" s="18" t="s">
        <v>61</v>
      </c>
      <c r="B979" s="18" t="s">
        <v>9</v>
      </c>
      <c r="C979" s="18" t="s">
        <v>40</v>
      </c>
      <c r="D979" s="19">
        <v>1100</v>
      </c>
      <c r="E979" s="19">
        <v>630</v>
      </c>
      <c r="F979" s="19">
        <v>470</v>
      </c>
    </row>
    <row r="980" spans="1:6" ht="12.75" customHeight="1" x14ac:dyDescent="0.3">
      <c r="A980" s="18" t="s">
        <v>61</v>
      </c>
      <c r="B980" s="18" t="s">
        <v>9</v>
      </c>
      <c r="C980" s="18" t="s">
        <v>41</v>
      </c>
      <c r="D980" s="19">
        <v>395</v>
      </c>
      <c r="E980" s="19">
        <v>219</v>
      </c>
      <c r="F980" s="19">
        <v>176</v>
      </c>
    </row>
    <row r="981" spans="1:6" ht="12.75" customHeight="1" x14ac:dyDescent="0.3">
      <c r="A981" s="18" t="s">
        <v>61</v>
      </c>
      <c r="B981" s="18" t="s">
        <v>9</v>
      </c>
      <c r="C981" s="18" t="s">
        <v>42</v>
      </c>
      <c r="D981" s="19">
        <v>4935</v>
      </c>
      <c r="E981" s="19">
        <v>3520</v>
      </c>
      <c r="F981" s="19">
        <v>1415</v>
      </c>
    </row>
    <row r="982" spans="1:6" ht="12.75" customHeight="1" x14ac:dyDescent="0.3">
      <c r="A982" s="18" t="s">
        <v>61</v>
      </c>
      <c r="B982" s="18" t="s">
        <v>9</v>
      </c>
      <c r="C982" s="18" t="s">
        <v>43</v>
      </c>
      <c r="D982" s="19">
        <v>5021</v>
      </c>
      <c r="E982" s="19">
        <v>2590</v>
      </c>
      <c r="F982" s="19">
        <v>2431</v>
      </c>
    </row>
    <row r="983" spans="1:6" ht="12.75" customHeight="1" x14ac:dyDescent="0.3">
      <c r="A983" s="18" t="s">
        <v>61</v>
      </c>
      <c r="B983" s="18" t="s">
        <v>9</v>
      </c>
      <c r="C983" s="18" t="s">
        <v>44</v>
      </c>
      <c r="D983" s="19">
        <v>3007</v>
      </c>
      <c r="E983" s="19">
        <v>1688</v>
      </c>
      <c r="F983" s="19">
        <v>1319</v>
      </c>
    </row>
    <row r="984" spans="1:6" ht="12.75" customHeight="1" x14ac:dyDescent="0.3">
      <c r="A984" s="18" t="s">
        <v>61</v>
      </c>
      <c r="B984" s="18" t="s">
        <v>9</v>
      </c>
      <c r="C984" s="18" t="s">
        <v>45</v>
      </c>
      <c r="D984" s="19">
        <v>1322</v>
      </c>
      <c r="E984" s="19">
        <v>697</v>
      </c>
      <c r="F984" s="19">
        <v>625</v>
      </c>
    </row>
    <row r="985" spans="1:6" ht="12.75" customHeight="1" x14ac:dyDescent="0.3">
      <c r="A985" s="18" t="s">
        <v>61</v>
      </c>
      <c r="B985" s="18" t="s">
        <v>9</v>
      </c>
      <c r="C985" s="18" t="s">
        <v>46</v>
      </c>
      <c r="D985" s="19">
        <v>1380</v>
      </c>
      <c r="E985" s="19">
        <v>755</v>
      </c>
      <c r="F985" s="19">
        <v>625</v>
      </c>
    </row>
    <row r="986" spans="1:6" ht="12.75" customHeight="1" x14ac:dyDescent="0.3">
      <c r="A986" s="18" t="s">
        <v>61</v>
      </c>
      <c r="B986" s="18" t="s">
        <v>9</v>
      </c>
      <c r="C986" s="18" t="s">
        <v>47</v>
      </c>
      <c r="D986" s="19">
        <v>2968</v>
      </c>
      <c r="E986" s="19">
        <v>1620</v>
      </c>
      <c r="F986" s="19">
        <v>1348</v>
      </c>
    </row>
    <row r="987" spans="1:6" ht="12.75" customHeight="1" x14ac:dyDescent="0.3">
      <c r="A987" s="18" t="s">
        <v>61</v>
      </c>
      <c r="B987" s="18" t="s">
        <v>9</v>
      </c>
      <c r="C987" s="18" t="s">
        <v>48</v>
      </c>
      <c r="D987" s="19">
        <v>522</v>
      </c>
      <c r="E987" s="19">
        <v>283</v>
      </c>
      <c r="F987" s="19">
        <v>239</v>
      </c>
    </row>
    <row r="988" spans="1:6" ht="12.75" customHeight="1" x14ac:dyDescent="0.3">
      <c r="A988" s="18" t="s">
        <v>61</v>
      </c>
      <c r="B988" s="18" t="s">
        <v>9</v>
      </c>
      <c r="C988" s="18" t="s">
        <v>49</v>
      </c>
      <c r="D988" s="19">
        <v>3734</v>
      </c>
      <c r="E988" s="19">
        <v>1988</v>
      </c>
      <c r="F988" s="19">
        <v>1746</v>
      </c>
    </row>
    <row r="989" spans="1:6" ht="12.75" customHeight="1" x14ac:dyDescent="0.3">
      <c r="A989" s="18" t="s">
        <v>61</v>
      </c>
      <c r="B989" s="18" t="s">
        <v>9</v>
      </c>
      <c r="C989" s="18" t="s">
        <v>50</v>
      </c>
      <c r="D989" s="19">
        <v>2967</v>
      </c>
      <c r="E989" s="19">
        <v>1625</v>
      </c>
      <c r="F989" s="19">
        <v>1342</v>
      </c>
    </row>
    <row r="990" spans="1:6" ht="12.75" customHeight="1" x14ac:dyDescent="0.3">
      <c r="A990" s="18" t="s">
        <v>61</v>
      </c>
      <c r="B990" s="18" t="s">
        <v>9</v>
      </c>
      <c r="C990" s="18" t="s">
        <v>51</v>
      </c>
      <c r="D990" s="19">
        <v>1947</v>
      </c>
      <c r="E990" s="19">
        <v>1042</v>
      </c>
      <c r="F990" s="19">
        <v>905</v>
      </c>
    </row>
    <row r="991" spans="1:6" ht="12.75" customHeight="1" x14ac:dyDescent="0.3">
      <c r="A991" s="18" t="s">
        <v>61</v>
      </c>
      <c r="B991" s="18" t="s">
        <v>9</v>
      </c>
      <c r="C991" s="18" t="s">
        <v>52</v>
      </c>
      <c r="D991" s="19">
        <v>659</v>
      </c>
      <c r="E991" s="19">
        <v>338</v>
      </c>
      <c r="F991" s="19">
        <v>321</v>
      </c>
    </row>
    <row r="992" spans="1:6" ht="12.75" customHeight="1" x14ac:dyDescent="0.3">
      <c r="A992" s="18" t="s">
        <v>61</v>
      </c>
      <c r="B992" s="18" t="s">
        <v>9</v>
      </c>
      <c r="C992" s="18" t="s">
        <v>53</v>
      </c>
      <c r="D992" s="19">
        <v>1662</v>
      </c>
      <c r="E992" s="19">
        <v>863</v>
      </c>
      <c r="F992" s="19">
        <v>799</v>
      </c>
    </row>
    <row r="993" spans="1:6" ht="12.75" customHeight="1" x14ac:dyDescent="0.3">
      <c r="A993" s="18" t="s">
        <v>61</v>
      </c>
      <c r="B993" s="18" t="s">
        <v>9</v>
      </c>
      <c r="C993" s="18" t="s">
        <v>54</v>
      </c>
      <c r="D993" s="19">
        <v>1408</v>
      </c>
      <c r="E993" s="19">
        <v>817</v>
      </c>
      <c r="F993" s="19">
        <v>591</v>
      </c>
    </row>
    <row r="994" spans="1:6" ht="12.75" customHeight="1" x14ac:dyDescent="0.3">
      <c r="A994" s="18" t="s">
        <v>61</v>
      </c>
      <c r="B994" s="18" t="s">
        <v>9</v>
      </c>
      <c r="C994" s="18" t="s">
        <v>55</v>
      </c>
      <c r="D994" s="19">
        <v>3805</v>
      </c>
      <c r="E994" s="19">
        <v>2036</v>
      </c>
      <c r="F994" s="19">
        <v>1769</v>
      </c>
    </row>
    <row r="995" spans="1:6" ht="12.75" customHeight="1" x14ac:dyDescent="0.3">
      <c r="A995" s="18" t="s">
        <v>61</v>
      </c>
      <c r="B995" s="18" t="s">
        <v>9</v>
      </c>
      <c r="C995" s="18" t="s">
        <v>56</v>
      </c>
      <c r="D995" s="19">
        <v>1777</v>
      </c>
      <c r="E995" s="19">
        <v>1112</v>
      </c>
      <c r="F995" s="19">
        <v>665</v>
      </c>
    </row>
    <row r="996" spans="1:6" ht="12.75" customHeight="1" x14ac:dyDescent="0.3">
      <c r="A996" s="18" t="s">
        <v>61</v>
      </c>
      <c r="B996" s="18" t="s">
        <v>9</v>
      </c>
      <c r="C996" s="18" t="s">
        <v>57</v>
      </c>
      <c r="D996" s="19">
        <v>422</v>
      </c>
      <c r="E996" s="19">
        <v>234</v>
      </c>
      <c r="F996" s="19">
        <v>188</v>
      </c>
    </row>
    <row r="997" spans="1:6" ht="12.75" customHeight="1" x14ac:dyDescent="0.3">
      <c r="A997" s="18" t="s">
        <v>61</v>
      </c>
      <c r="B997" s="18" t="s">
        <v>9</v>
      </c>
      <c r="C997" s="18" t="s">
        <v>58</v>
      </c>
      <c r="D997" s="19">
        <v>363</v>
      </c>
      <c r="E997" s="19">
        <v>204</v>
      </c>
      <c r="F997" s="19">
        <v>159</v>
      </c>
    </row>
    <row r="998" spans="1:6" ht="12.75" customHeight="1" x14ac:dyDescent="0.3">
      <c r="A998" s="18" t="s">
        <v>61</v>
      </c>
      <c r="B998" s="18" t="s">
        <v>9</v>
      </c>
      <c r="C998" s="18" t="s">
        <v>59</v>
      </c>
      <c r="D998" s="19">
        <v>366</v>
      </c>
      <c r="E998" s="19">
        <v>209</v>
      </c>
      <c r="F998" s="19">
        <v>157</v>
      </c>
    </row>
    <row r="999" spans="1:6" ht="12.75" customHeight="1" x14ac:dyDescent="0.3">
      <c r="A999" s="18" t="s">
        <v>61</v>
      </c>
      <c r="B999" s="18" t="s">
        <v>9</v>
      </c>
      <c r="C999" s="18" t="s">
        <v>60</v>
      </c>
      <c r="D999" s="19">
        <v>17491</v>
      </c>
      <c r="E999" s="19">
        <v>9006</v>
      </c>
      <c r="F999" s="19">
        <v>8485</v>
      </c>
    </row>
    <row r="1000" spans="1:6" ht="12.75" customHeight="1" x14ac:dyDescent="0.3">
      <c r="A1000" s="18" t="s">
        <v>61</v>
      </c>
      <c r="B1000" s="18" t="s">
        <v>9</v>
      </c>
      <c r="C1000" s="18" t="s">
        <v>62</v>
      </c>
      <c r="D1000" s="19">
        <v>438</v>
      </c>
      <c r="E1000" s="19">
        <v>255</v>
      </c>
      <c r="F1000" s="19">
        <v>183</v>
      </c>
    </row>
    <row r="1001" spans="1:6" ht="12.75" customHeight="1" x14ac:dyDescent="0.3">
      <c r="A1001" s="18" t="s">
        <v>61</v>
      </c>
      <c r="B1001" s="18" t="s">
        <v>9</v>
      </c>
      <c r="C1001" s="18" t="s">
        <v>63</v>
      </c>
      <c r="D1001" s="19">
        <v>750</v>
      </c>
      <c r="E1001" s="19">
        <v>412</v>
      </c>
      <c r="F1001" s="19">
        <v>338</v>
      </c>
    </row>
    <row r="1002" spans="1:6" ht="12.75" customHeight="1" x14ac:dyDescent="0.3">
      <c r="A1002" s="18" t="s">
        <v>61</v>
      </c>
      <c r="B1002" s="18" t="s">
        <v>9</v>
      </c>
      <c r="C1002" s="18" t="s">
        <v>64</v>
      </c>
      <c r="D1002" s="19">
        <v>200</v>
      </c>
      <c r="E1002" s="19">
        <v>124</v>
      </c>
      <c r="F1002" s="19">
        <v>76</v>
      </c>
    </row>
    <row r="1003" spans="1:6" ht="12.75" customHeight="1" x14ac:dyDescent="0.3">
      <c r="A1003" s="18" t="s">
        <v>61</v>
      </c>
      <c r="B1003" s="18" t="s">
        <v>9</v>
      </c>
      <c r="C1003" s="18" t="s">
        <v>65</v>
      </c>
      <c r="D1003" s="19">
        <v>3688</v>
      </c>
      <c r="E1003" s="19">
        <v>2155</v>
      </c>
      <c r="F1003" s="19">
        <v>1533</v>
      </c>
    </row>
    <row r="1004" spans="1:6" ht="12.75" customHeight="1" x14ac:dyDescent="0.3">
      <c r="A1004" s="18" t="s">
        <v>61</v>
      </c>
      <c r="B1004" s="18" t="s">
        <v>9</v>
      </c>
      <c r="C1004" s="18" t="s">
        <v>66</v>
      </c>
      <c r="D1004" s="19">
        <v>242</v>
      </c>
      <c r="E1004" s="19">
        <v>131</v>
      </c>
      <c r="F1004" s="19">
        <v>111</v>
      </c>
    </row>
    <row r="1005" spans="1:6" ht="12.75" customHeight="1" x14ac:dyDescent="0.3">
      <c r="A1005" s="18" t="s">
        <v>61</v>
      </c>
      <c r="B1005" s="18" t="s">
        <v>9</v>
      </c>
      <c r="C1005" s="18" t="s">
        <v>67</v>
      </c>
      <c r="D1005" s="19">
        <v>495</v>
      </c>
      <c r="E1005" s="19">
        <v>256</v>
      </c>
      <c r="F1005" s="19">
        <v>239</v>
      </c>
    </row>
    <row r="1006" spans="1:6" ht="12.75" customHeight="1" x14ac:dyDescent="0.3">
      <c r="A1006" s="20" t="s">
        <v>61</v>
      </c>
      <c r="B1006" s="20" t="s">
        <v>10</v>
      </c>
      <c r="C1006" s="20" t="s">
        <v>14</v>
      </c>
      <c r="D1006" s="21">
        <v>13316</v>
      </c>
      <c r="E1006" s="21">
        <v>8288</v>
      </c>
      <c r="F1006" s="21">
        <v>5028</v>
      </c>
    </row>
    <row r="1007" spans="1:6" ht="12.75" customHeight="1" x14ac:dyDescent="0.3">
      <c r="A1007" s="16" t="s">
        <v>61</v>
      </c>
      <c r="B1007" s="16" t="s">
        <v>11</v>
      </c>
      <c r="C1007" s="16" t="s">
        <v>14</v>
      </c>
      <c r="D1007" s="17">
        <v>2030</v>
      </c>
      <c r="E1007" s="17">
        <v>1155</v>
      </c>
      <c r="F1007" s="17">
        <v>875</v>
      </c>
    </row>
    <row r="1008" spans="1:6" ht="12.75" customHeight="1" x14ac:dyDescent="0.3">
      <c r="A1008" s="20" t="s">
        <v>61</v>
      </c>
      <c r="B1008" s="20" t="s">
        <v>12</v>
      </c>
      <c r="C1008" s="20" t="s">
        <v>14</v>
      </c>
      <c r="D1008" s="21">
        <v>4051</v>
      </c>
      <c r="E1008" s="21">
        <v>2995</v>
      </c>
      <c r="F1008" s="21">
        <v>1056</v>
      </c>
    </row>
    <row r="1009" spans="1:6" ht="12.75" customHeight="1" x14ac:dyDescent="0.3">
      <c r="A1009" s="16" t="s">
        <v>62</v>
      </c>
      <c r="B1009" s="16" t="s">
        <v>14</v>
      </c>
      <c r="C1009" s="16" t="s">
        <v>14</v>
      </c>
      <c r="D1009" s="17">
        <v>2194845</v>
      </c>
      <c r="E1009" s="17">
        <v>1068570</v>
      </c>
      <c r="F1009" s="17">
        <v>1126275</v>
      </c>
    </row>
    <row r="1010" spans="1:6" ht="12.75" customHeight="1" x14ac:dyDescent="0.3">
      <c r="A1010" s="20" t="s">
        <v>62</v>
      </c>
      <c r="B1010" s="20" t="s">
        <v>8</v>
      </c>
      <c r="C1010" s="20" t="s">
        <v>14</v>
      </c>
      <c r="D1010" s="21">
        <v>2148680</v>
      </c>
      <c r="E1010" s="21">
        <v>1042748</v>
      </c>
      <c r="F1010" s="21">
        <v>1105932</v>
      </c>
    </row>
    <row r="1011" spans="1:6" ht="12.75" customHeight="1" x14ac:dyDescent="0.3">
      <c r="A1011" s="16" t="s">
        <v>62</v>
      </c>
      <c r="B1011" s="16" t="s">
        <v>9</v>
      </c>
      <c r="C1011" s="16" t="s">
        <v>14</v>
      </c>
      <c r="D1011" s="17">
        <v>37285</v>
      </c>
      <c r="E1011" s="17">
        <v>19009</v>
      </c>
      <c r="F1011" s="17">
        <v>18276</v>
      </c>
    </row>
    <row r="1012" spans="1:6" ht="12.75" customHeight="1" x14ac:dyDescent="0.3">
      <c r="A1012" s="18" t="s">
        <v>62</v>
      </c>
      <c r="B1012" s="18" t="s">
        <v>9</v>
      </c>
      <c r="C1012" s="18" t="s">
        <v>36</v>
      </c>
      <c r="D1012" s="19">
        <v>74</v>
      </c>
      <c r="E1012" s="19">
        <v>40</v>
      </c>
      <c r="F1012" s="19">
        <v>34</v>
      </c>
    </row>
    <row r="1013" spans="1:6" ht="12.75" customHeight="1" x14ac:dyDescent="0.3">
      <c r="A1013" s="18" t="s">
        <v>62</v>
      </c>
      <c r="B1013" s="18" t="s">
        <v>9</v>
      </c>
      <c r="C1013" s="18" t="s">
        <v>37</v>
      </c>
      <c r="D1013" s="19">
        <v>321</v>
      </c>
      <c r="E1013" s="19">
        <v>183</v>
      </c>
      <c r="F1013" s="19">
        <v>138</v>
      </c>
    </row>
    <row r="1014" spans="1:6" ht="12.75" customHeight="1" x14ac:dyDescent="0.3">
      <c r="A1014" s="18" t="s">
        <v>62</v>
      </c>
      <c r="B1014" s="18" t="s">
        <v>9</v>
      </c>
      <c r="C1014" s="18" t="s">
        <v>38</v>
      </c>
      <c r="D1014" s="19">
        <v>96</v>
      </c>
      <c r="E1014" s="19">
        <v>54</v>
      </c>
      <c r="F1014" s="19">
        <v>42</v>
      </c>
    </row>
    <row r="1015" spans="1:6" ht="12.75" customHeight="1" x14ac:dyDescent="0.3">
      <c r="A1015" s="18" t="s">
        <v>62</v>
      </c>
      <c r="B1015" s="18" t="s">
        <v>9</v>
      </c>
      <c r="C1015" s="18" t="s">
        <v>39</v>
      </c>
      <c r="D1015" s="19">
        <v>4709</v>
      </c>
      <c r="E1015" s="19">
        <v>2445</v>
      </c>
      <c r="F1015" s="19">
        <v>2264</v>
      </c>
    </row>
    <row r="1016" spans="1:6" ht="12.75" customHeight="1" x14ac:dyDescent="0.3">
      <c r="A1016" s="18" t="s">
        <v>62</v>
      </c>
      <c r="B1016" s="18" t="s">
        <v>9</v>
      </c>
      <c r="C1016" s="18" t="s">
        <v>40</v>
      </c>
      <c r="D1016" s="19">
        <v>293</v>
      </c>
      <c r="E1016" s="19">
        <v>176</v>
      </c>
      <c r="F1016" s="19">
        <v>117</v>
      </c>
    </row>
    <row r="1017" spans="1:6" ht="12.75" customHeight="1" x14ac:dyDescent="0.3">
      <c r="A1017" s="18" t="s">
        <v>62</v>
      </c>
      <c r="B1017" s="18" t="s">
        <v>9</v>
      </c>
      <c r="C1017" s="18" t="s">
        <v>41</v>
      </c>
      <c r="D1017" s="19">
        <v>146</v>
      </c>
      <c r="E1017" s="19">
        <v>88</v>
      </c>
      <c r="F1017" s="19">
        <v>58</v>
      </c>
    </row>
    <row r="1018" spans="1:6" ht="12.75" customHeight="1" x14ac:dyDescent="0.3">
      <c r="A1018" s="18" t="s">
        <v>62</v>
      </c>
      <c r="B1018" s="18" t="s">
        <v>9</v>
      </c>
      <c r="C1018" s="18" t="s">
        <v>42</v>
      </c>
      <c r="D1018" s="19">
        <v>8406</v>
      </c>
      <c r="E1018" s="19">
        <v>3887</v>
      </c>
      <c r="F1018" s="19">
        <v>4519</v>
      </c>
    </row>
    <row r="1019" spans="1:6" ht="12.75" customHeight="1" x14ac:dyDescent="0.3">
      <c r="A1019" s="18" t="s">
        <v>62</v>
      </c>
      <c r="B1019" s="18" t="s">
        <v>9</v>
      </c>
      <c r="C1019" s="18" t="s">
        <v>43</v>
      </c>
      <c r="D1019" s="19">
        <v>327</v>
      </c>
      <c r="E1019" s="19">
        <v>187</v>
      </c>
      <c r="F1019" s="19">
        <v>140</v>
      </c>
    </row>
    <row r="1020" spans="1:6" ht="12.75" customHeight="1" x14ac:dyDescent="0.3">
      <c r="A1020" s="18" t="s">
        <v>62</v>
      </c>
      <c r="B1020" s="18" t="s">
        <v>9</v>
      </c>
      <c r="C1020" s="18" t="s">
        <v>44</v>
      </c>
      <c r="D1020" s="19">
        <v>1803</v>
      </c>
      <c r="E1020" s="19">
        <v>983</v>
      </c>
      <c r="F1020" s="19">
        <v>820</v>
      </c>
    </row>
    <row r="1021" spans="1:6" ht="12.75" customHeight="1" x14ac:dyDescent="0.3">
      <c r="A1021" s="18" t="s">
        <v>62</v>
      </c>
      <c r="B1021" s="18" t="s">
        <v>9</v>
      </c>
      <c r="C1021" s="18" t="s">
        <v>45</v>
      </c>
      <c r="D1021" s="19">
        <v>82</v>
      </c>
      <c r="E1021" s="19">
        <v>37</v>
      </c>
      <c r="F1021" s="19">
        <v>45</v>
      </c>
    </row>
    <row r="1022" spans="1:6" ht="12.75" customHeight="1" x14ac:dyDescent="0.3">
      <c r="A1022" s="18" t="s">
        <v>62</v>
      </c>
      <c r="B1022" s="18" t="s">
        <v>9</v>
      </c>
      <c r="C1022" s="18" t="s">
        <v>46</v>
      </c>
      <c r="D1022" s="19">
        <v>252</v>
      </c>
      <c r="E1022" s="19">
        <v>123</v>
      </c>
      <c r="F1022" s="19">
        <v>129</v>
      </c>
    </row>
    <row r="1023" spans="1:6" ht="12.75" customHeight="1" x14ac:dyDescent="0.3">
      <c r="A1023" s="18" t="s">
        <v>62</v>
      </c>
      <c r="B1023" s="18" t="s">
        <v>9</v>
      </c>
      <c r="C1023" s="18" t="s">
        <v>47</v>
      </c>
      <c r="D1023" s="19">
        <v>295</v>
      </c>
      <c r="E1023" s="19">
        <v>145</v>
      </c>
      <c r="F1023" s="19">
        <v>150</v>
      </c>
    </row>
    <row r="1024" spans="1:6" ht="12.75" customHeight="1" x14ac:dyDescent="0.3">
      <c r="A1024" s="18" t="s">
        <v>62</v>
      </c>
      <c r="B1024" s="18" t="s">
        <v>9</v>
      </c>
      <c r="C1024" s="18" t="s">
        <v>48</v>
      </c>
      <c r="D1024" s="19">
        <v>221</v>
      </c>
      <c r="E1024" s="19">
        <v>121</v>
      </c>
      <c r="F1024" s="19">
        <v>100</v>
      </c>
    </row>
    <row r="1025" spans="1:6" ht="12.75" customHeight="1" x14ac:dyDescent="0.3">
      <c r="A1025" s="18" t="s">
        <v>62</v>
      </c>
      <c r="B1025" s="18" t="s">
        <v>9</v>
      </c>
      <c r="C1025" s="18" t="s">
        <v>49</v>
      </c>
      <c r="D1025" s="19">
        <v>600</v>
      </c>
      <c r="E1025" s="19">
        <v>312</v>
      </c>
      <c r="F1025" s="19">
        <v>288</v>
      </c>
    </row>
    <row r="1026" spans="1:6" ht="12.75" customHeight="1" x14ac:dyDescent="0.3">
      <c r="A1026" s="18" t="s">
        <v>62</v>
      </c>
      <c r="B1026" s="18" t="s">
        <v>9</v>
      </c>
      <c r="C1026" s="18" t="s">
        <v>50</v>
      </c>
      <c r="D1026" s="19">
        <v>1723</v>
      </c>
      <c r="E1026" s="19">
        <v>896</v>
      </c>
      <c r="F1026" s="19">
        <v>827</v>
      </c>
    </row>
    <row r="1027" spans="1:6" ht="12.75" customHeight="1" x14ac:dyDescent="0.3">
      <c r="A1027" s="18" t="s">
        <v>62</v>
      </c>
      <c r="B1027" s="18" t="s">
        <v>9</v>
      </c>
      <c r="C1027" s="18" t="s">
        <v>51</v>
      </c>
      <c r="D1027" s="19">
        <v>419</v>
      </c>
      <c r="E1027" s="19">
        <v>214</v>
      </c>
      <c r="F1027" s="19">
        <v>205</v>
      </c>
    </row>
    <row r="1028" spans="1:6" ht="12.75" customHeight="1" x14ac:dyDescent="0.3">
      <c r="A1028" s="18" t="s">
        <v>62</v>
      </c>
      <c r="B1028" s="18" t="s">
        <v>9</v>
      </c>
      <c r="C1028" s="18" t="s">
        <v>52</v>
      </c>
      <c r="D1028" s="19">
        <v>240</v>
      </c>
      <c r="E1028" s="19">
        <v>127</v>
      </c>
      <c r="F1028" s="19">
        <v>113</v>
      </c>
    </row>
    <row r="1029" spans="1:6" ht="12.75" customHeight="1" x14ac:dyDescent="0.3">
      <c r="A1029" s="18" t="s">
        <v>62</v>
      </c>
      <c r="B1029" s="18" t="s">
        <v>9</v>
      </c>
      <c r="C1029" s="18" t="s">
        <v>53</v>
      </c>
      <c r="D1029" s="19">
        <v>76</v>
      </c>
      <c r="E1029" s="19">
        <v>42</v>
      </c>
      <c r="F1029" s="19">
        <v>34</v>
      </c>
    </row>
    <row r="1030" spans="1:6" ht="12.75" customHeight="1" x14ac:dyDescent="0.3">
      <c r="A1030" s="18" t="s">
        <v>62</v>
      </c>
      <c r="B1030" s="18" t="s">
        <v>9</v>
      </c>
      <c r="C1030" s="18" t="s">
        <v>54</v>
      </c>
      <c r="D1030" s="19">
        <v>806</v>
      </c>
      <c r="E1030" s="19">
        <v>476</v>
      </c>
      <c r="F1030" s="19">
        <v>330</v>
      </c>
    </row>
    <row r="1031" spans="1:6" ht="12.75" customHeight="1" x14ac:dyDescent="0.3">
      <c r="A1031" s="18" t="s">
        <v>62</v>
      </c>
      <c r="B1031" s="18" t="s">
        <v>9</v>
      </c>
      <c r="C1031" s="18" t="s">
        <v>55</v>
      </c>
      <c r="D1031" s="19">
        <v>889</v>
      </c>
      <c r="E1031" s="19">
        <v>458</v>
      </c>
      <c r="F1031" s="19">
        <v>431</v>
      </c>
    </row>
    <row r="1032" spans="1:6" ht="12.75" customHeight="1" x14ac:dyDescent="0.3">
      <c r="A1032" s="18" t="s">
        <v>62</v>
      </c>
      <c r="B1032" s="18" t="s">
        <v>9</v>
      </c>
      <c r="C1032" s="18" t="s">
        <v>56</v>
      </c>
      <c r="D1032" s="19">
        <v>1132</v>
      </c>
      <c r="E1032" s="19">
        <v>581</v>
      </c>
      <c r="F1032" s="19">
        <v>551</v>
      </c>
    </row>
    <row r="1033" spans="1:6" ht="12.75" customHeight="1" x14ac:dyDescent="0.3">
      <c r="A1033" s="18" t="s">
        <v>62</v>
      </c>
      <c r="B1033" s="18" t="s">
        <v>9</v>
      </c>
      <c r="C1033" s="18" t="s">
        <v>57</v>
      </c>
      <c r="D1033" s="19">
        <v>228</v>
      </c>
      <c r="E1033" s="19">
        <v>130</v>
      </c>
      <c r="F1033" s="19">
        <v>98</v>
      </c>
    </row>
    <row r="1034" spans="1:6" ht="12.75" customHeight="1" x14ac:dyDescent="0.3">
      <c r="A1034" s="18" t="s">
        <v>62</v>
      </c>
      <c r="B1034" s="18" t="s">
        <v>9</v>
      </c>
      <c r="C1034" s="18" t="s">
        <v>58</v>
      </c>
      <c r="D1034" s="19">
        <v>4182</v>
      </c>
      <c r="E1034" s="19">
        <v>2217</v>
      </c>
      <c r="F1034" s="19">
        <v>1965</v>
      </c>
    </row>
    <row r="1035" spans="1:6" ht="12.75" customHeight="1" x14ac:dyDescent="0.3">
      <c r="A1035" s="18" t="s">
        <v>62</v>
      </c>
      <c r="B1035" s="18" t="s">
        <v>9</v>
      </c>
      <c r="C1035" s="18" t="s">
        <v>59</v>
      </c>
      <c r="D1035" s="19">
        <v>162</v>
      </c>
      <c r="E1035" s="19">
        <v>87</v>
      </c>
      <c r="F1035" s="19">
        <v>75</v>
      </c>
    </row>
    <row r="1036" spans="1:6" ht="12.75" customHeight="1" x14ac:dyDescent="0.3">
      <c r="A1036" s="18" t="s">
        <v>62</v>
      </c>
      <c r="B1036" s="18" t="s">
        <v>9</v>
      </c>
      <c r="C1036" s="18" t="s">
        <v>60</v>
      </c>
      <c r="D1036" s="19">
        <v>232</v>
      </c>
      <c r="E1036" s="19">
        <v>132</v>
      </c>
      <c r="F1036" s="19">
        <v>100</v>
      </c>
    </row>
    <row r="1037" spans="1:6" ht="12.75" customHeight="1" x14ac:dyDescent="0.3">
      <c r="A1037" s="18" t="s">
        <v>62</v>
      </c>
      <c r="B1037" s="18" t="s">
        <v>9</v>
      </c>
      <c r="C1037" s="18" t="s">
        <v>61</v>
      </c>
      <c r="D1037" s="19">
        <v>255</v>
      </c>
      <c r="E1037" s="19">
        <v>147</v>
      </c>
      <c r="F1037" s="19">
        <v>108</v>
      </c>
    </row>
    <row r="1038" spans="1:6" ht="12.75" customHeight="1" x14ac:dyDescent="0.3">
      <c r="A1038" s="18" t="s">
        <v>62</v>
      </c>
      <c r="B1038" s="18" t="s">
        <v>9</v>
      </c>
      <c r="C1038" s="18" t="s">
        <v>63</v>
      </c>
      <c r="D1038" s="19">
        <v>1115</v>
      </c>
      <c r="E1038" s="19">
        <v>605</v>
      </c>
      <c r="F1038" s="19">
        <v>510</v>
      </c>
    </row>
    <row r="1039" spans="1:6" ht="12.75" customHeight="1" x14ac:dyDescent="0.3">
      <c r="A1039" s="18" t="s">
        <v>62</v>
      </c>
      <c r="B1039" s="18" t="s">
        <v>9</v>
      </c>
      <c r="C1039" s="18" t="s">
        <v>64</v>
      </c>
      <c r="D1039" s="19">
        <v>92</v>
      </c>
      <c r="E1039" s="19">
        <v>48</v>
      </c>
      <c r="F1039" s="19">
        <v>44</v>
      </c>
    </row>
    <row r="1040" spans="1:6" ht="12.75" customHeight="1" x14ac:dyDescent="0.3">
      <c r="A1040" s="18" t="s">
        <v>62</v>
      </c>
      <c r="B1040" s="18" t="s">
        <v>9</v>
      </c>
      <c r="C1040" s="18" t="s">
        <v>65</v>
      </c>
      <c r="D1040" s="19">
        <v>6690</v>
      </c>
      <c r="E1040" s="19">
        <v>3368</v>
      </c>
      <c r="F1040" s="19">
        <v>3322</v>
      </c>
    </row>
    <row r="1041" spans="1:6" ht="12.75" customHeight="1" x14ac:dyDescent="0.3">
      <c r="A1041" s="18" t="s">
        <v>62</v>
      </c>
      <c r="B1041" s="18" t="s">
        <v>9</v>
      </c>
      <c r="C1041" s="18" t="s">
        <v>66</v>
      </c>
      <c r="D1041" s="19">
        <v>1337</v>
      </c>
      <c r="E1041" s="19">
        <v>650</v>
      </c>
      <c r="F1041" s="19">
        <v>687</v>
      </c>
    </row>
    <row r="1042" spans="1:6" ht="12.75" customHeight="1" x14ac:dyDescent="0.3">
      <c r="A1042" s="18" t="s">
        <v>62</v>
      </c>
      <c r="B1042" s="18" t="s">
        <v>9</v>
      </c>
      <c r="C1042" s="18" t="s">
        <v>67</v>
      </c>
      <c r="D1042" s="19">
        <v>82</v>
      </c>
      <c r="E1042" s="19">
        <v>50</v>
      </c>
      <c r="F1042" s="19">
        <v>32</v>
      </c>
    </row>
    <row r="1043" spans="1:6" ht="12.75" customHeight="1" x14ac:dyDescent="0.3">
      <c r="A1043" s="20" t="s">
        <v>62</v>
      </c>
      <c r="B1043" s="20" t="s">
        <v>10</v>
      </c>
      <c r="C1043" s="20" t="s">
        <v>14</v>
      </c>
      <c r="D1043" s="21">
        <v>1161</v>
      </c>
      <c r="E1043" s="21">
        <v>875</v>
      </c>
      <c r="F1043" s="21">
        <v>286</v>
      </c>
    </row>
    <row r="1044" spans="1:6" ht="12.75" customHeight="1" x14ac:dyDescent="0.3">
      <c r="A1044" s="16" t="s">
        <v>62</v>
      </c>
      <c r="B1044" s="16" t="s">
        <v>11</v>
      </c>
      <c r="C1044" s="16" t="s">
        <v>14</v>
      </c>
      <c r="D1044" s="17">
        <v>2655</v>
      </c>
      <c r="E1044" s="17">
        <v>1413</v>
      </c>
      <c r="F1044" s="17">
        <v>1242</v>
      </c>
    </row>
    <row r="1045" spans="1:6" ht="12.75" customHeight="1" x14ac:dyDescent="0.3">
      <c r="A1045" s="20" t="s">
        <v>62</v>
      </c>
      <c r="B1045" s="20" t="s">
        <v>12</v>
      </c>
      <c r="C1045" s="20" t="s">
        <v>14</v>
      </c>
      <c r="D1045" s="21">
        <v>5064</v>
      </c>
      <c r="E1045" s="21">
        <v>4525</v>
      </c>
      <c r="F1045" s="21">
        <v>539</v>
      </c>
    </row>
    <row r="1046" spans="1:6" ht="12.75" customHeight="1" x14ac:dyDescent="0.3">
      <c r="A1046" s="16" t="s">
        <v>63</v>
      </c>
      <c r="B1046" s="16" t="s">
        <v>14</v>
      </c>
      <c r="C1046" s="16" t="s">
        <v>14</v>
      </c>
      <c r="D1046" s="17">
        <v>3250741</v>
      </c>
      <c r="E1046" s="17">
        <v>1596144</v>
      </c>
      <c r="F1046" s="17">
        <v>1654597</v>
      </c>
    </row>
    <row r="1047" spans="1:6" ht="12.75" customHeight="1" x14ac:dyDescent="0.3">
      <c r="A1047" s="20" t="s">
        <v>63</v>
      </c>
      <c r="B1047" s="20" t="s">
        <v>8</v>
      </c>
      <c r="C1047" s="20" t="s">
        <v>14</v>
      </c>
      <c r="D1047" s="21">
        <v>3129403</v>
      </c>
      <c r="E1047" s="21">
        <v>1530507</v>
      </c>
      <c r="F1047" s="21">
        <v>1598896</v>
      </c>
    </row>
    <row r="1048" spans="1:6" ht="12.75" customHeight="1" x14ac:dyDescent="0.3">
      <c r="A1048" s="16" t="s">
        <v>63</v>
      </c>
      <c r="B1048" s="16" t="s">
        <v>9</v>
      </c>
      <c r="C1048" s="16" t="s">
        <v>14</v>
      </c>
      <c r="D1048" s="17">
        <v>97791</v>
      </c>
      <c r="E1048" s="17">
        <v>49801</v>
      </c>
      <c r="F1048" s="17">
        <v>47990</v>
      </c>
    </row>
    <row r="1049" spans="1:6" ht="12.75" customHeight="1" x14ac:dyDescent="0.3">
      <c r="A1049" s="18" t="s">
        <v>63</v>
      </c>
      <c r="B1049" s="18" t="s">
        <v>9</v>
      </c>
      <c r="C1049" s="18" t="s">
        <v>36</v>
      </c>
      <c r="D1049" s="19">
        <v>324</v>
      </c>
      <c r="E1049" s="19">
        <v>147</v>
      </c>
      <c r="F1049" s="19">
        <v>177</v>
      </c>
    </row>
    <row r="1050" spans="1:6" ht="12.75" customHeight="1" x14ac:dyDescent="0.3">
      <c r="A1050" s="18" t="s">
        <v>63</v>
      </c>
      <c r="B1050" s="18" t="s">
        <v>9</v>
      </c>
      <c r="C1050" s="18" t="s">
        <v>37</v>
      </c>
      <c r="D1050" s="19">
        <v>581</v>
      </c>
      <c r="E1050" s="19">
        <v>330</v>
      </c>
      <c r="F1050" s="19">
        <v>251</v>
      </c>
    </row>
    <row r="1051" spans="1:6" ht="12.75" customHeight="1" x14ac:dyDescent="0.3">
      <c r="A1051" s="18" t="s">
        <v>63</v>
      </c>
      <c r="B1051" s="18" t="s">
        <v>9</v>
      </c>
      <c r="C1051" s="18" t="s">
        <v>38</v>
      </c>
      <c r="D1051" s="19">
        <v>165</v>
      </c>
      <c r="E1051" s="19">
        <v>90</v>
      </c>
      <c r="F1051" s="19">
        <v>75</v>
      </c>
    </row>
    <row r="1052" spans="1:6" ht="12.75" customHeight="1" x14ac:dyDescent="0.3">
      <c r="A1052" s="18" t="s">
        <v>63</v>
      </c>
      <c r="B1052" s="18" t="s">
        <v>9</v>
      </c>
      <c r="C1052" s="18" t="s">
        <v>39</v>
      </c>
      <c r="D1052" s="19">
        <v>1142</v>
      </c>
      <c r="E1052" s="19">
        <v>643</v>
      </c>
      <c r="F1052" s="19">
        <v>499</v>
      </c>
    </row>
    <row r="1053" spans="1:6" ht="12.75" customHeight="1" x14ac:dyDescent="0.3">
      <c r="A1053" s="18" t="s">
        <v>63</v>
      </c>
      <c r="B1053" s="18" t="s">
        <v>9</v>
      </c>
      <c r="C1053" s="18" t="s">
        <v>40</v>
      </c>
      <c r="D1053" s="19">
        <v>2441</v>
      </c>
      <c r="E1053" s="19">
        <v>1214</v>
      </c>
      <c r="F1053" s="19">
        <v>1227</v>
      </c>
    </row>
    <row r="1054" spans="1:6" ht="12.75" customHeight="1" x14ac:dyDescent="0.3">
      <c r="A1054" s="18" t="s">
        <v>63</v>
      </c>
      <c r="B1054" s="18" t="s">
        <v>9</v>
      </c>
      <c r="C1054" s="18" t="s">
        <v>41</v>
      </c>
      <c r="D1054" s="19">
        <v>327</v>
      </c>
      <c r="E1054" s="19">
        <v>170</v>
      </c>
      <c r="F1054" s="19">
        <v>157</v>
      </c>
    </row>
    <row r="1055" spans="1:6" ht="12.75" customHeight="1" x14ac:dyDescent="0.3">
      <c r="A1055" s="18" t="s">
        <v>63</v>
      </c>
      <c r="B1055" s="18" t="s">
        <v>9</v>
      </c>
      <c r="C1055" s="18" t="s">
        <v>42</v>
      </c>
      <c r="D1055" s="19">
        <v>2675</v>
      </c>
      <c r="E1055" s="19">
        <v>1437</v>
      </c>
      <c r="F1055" s="19">
        <v>1238</v>
      </c>
    </row>
    <row r="1056" spans="1:6" ht="12.75" customHeight="1" x14ac:dyDescent="0.3">
      <c r="A1056" s="18" t="s">
        <v>63</v>
      </c>
      <c r="B1056" s="18" t="s">
        <v>9</v>
      </c>
      <c r="C1056" s="18" t="s">
        <v>43</v>
      </c>
      <c r="D1056" s="19">
        <v>859</v>
      </c>
      <c r="E1056" s="19">
        <v>476</v>
      </c>
      <c r="F1056" s="19">
        <v>383</v>
      </c>
    </row>
    <row r="1057" spans="1:6" ht="12.75" customHeight="1" x14ac:dyDescent="0.3">
      <c r="A1057" s="18" t="s">
        <v>63</v>
      </c>
      <c r="B1057" s="18" t="s">
        <v>9</v>
      </c>
      <c r="C1057" s="18" t="s">
        <v>44</v>
      </c>
      <c r="D1057" s="19">
        <v>3744</v>
      </c>
      <c r="E1057" s="19">
        <v>1998</v>
      </c>
      <c r="F1057" s="19">
        <v>1746</v>
      </c>
    </row>
    <row r="1058" spans="1:6" ht="12.75" customHeight="1" x14ac:dyDescent="0.3">
      <c r="A1058" s="18" t="s">
        <v>63</v>
      </c>
      <c r="B1058" s="18" t="s">
        <v>9</v>
      </c>
      <c r="C1058" s="18" t="s">
        <v>45</v>
      </c>
      <c r="D1058" s="19">
        <v>686</v>
      </c>
      <c r="E1058" s="19">
        <v>355</v>
      </c>
      <c r="F1058" s="19">
        <v>331</v>
      </c>
    </row>
    <row r="1059" spans="1:6" ht="12.75" customHeight="1" x14ac:dyDescent="0.3">
      <c r="A1059" s="18" t="s">
        <v>63</v>
      </c>
      <c r="B1059" s="18" t="s">
        <v>9</v>
      </c>
      <c r="C1059" s="18" t="s">
        <v>46</v>
      </c>
      <c r="D1059" s="19">
        <v>1973</v>
      </c>
      <c r="E1059" s="19">
        <v>991</v>
      </c>
      <c r="F1059" s="19">
        <v>982</v>
      </c>
    </row>
    <row r="1060" spans="1:6" ht="12.75" customHeight="1" x14ac:dyDescent="0.3">
      <c r="A1060" s="18" t="s">
        <v>63</v>
      </c>
      <c r="B1060" s="18" t="s">
        <v>9</v>
      </c>
      <c r="C1060" s="18" t="s">
        <v>47</v>
      </c>
      <c r="D1060" s="19">
        <v>1305</v>
      </c>
      <c r="E1060" s="19">
        <v>630</v>
      </c>
      <c r="F1060" s="19">
        <v>675</v>
      </c>
    </row>
    <row r="1061" spans="1:6" ht="12.75" customHeight="1" x14ac:dyDescent="0.3">
      <c r="A1061" s="18" t="s">
        <v>63</v>
      </c>
      <c r="B1061" s="18" t="s">
        <v>9</v>
      </c>
      <c r="C1061" s="18" t="s">
        <v>48</v>
      </c>
      <c r="D1061" s="19">
        <v>1653</v>
      </c>
      <c r="E1061" s="19">
        <v>824</v>
      </c>
      <c r="F1061" s="19">
        <v>829</v>
      </c>
    </row>
    <row r="1062" spans="1:6" ht="12.75" customHeight="1" x14ac:dyDescent="0.3">
      <c r="A1062" s="18" t="s">
        <v>63</v>
      </c>
      <c r="B1062" s="18" t="s">
        <v>9</v>
      </c>
      <c r="C1062" s="18" t="s">
        <v>49</v>
      </c>
      <c r="D1062" s="19">
        <v>1778</v>
      </c>
      <c r="E1062" s="19">
        <v>909</v>
      </c>
      <c r="F1062" s="19">
        <v>869</v>
      </c>
    </row>
    <row r="1063" spans="1:6" ht="12.75" customHeight="1" x14ac:dyDescent="0.3">
      <c r="A1063" s="18" t="s">
        <v>63</v>
      </c>
      <c r="B1063" s="18" t="s">
        <v>9</v>
      </c>
      <c r="C1063" s="18" t="s">
        <v>50</v>
      </c>
      <c r="D1063" s="19">
        <v>3729</v>
      </c>
      <c r="E1063" s="19">
        <v>1957</v>
      </c>
      <c r="F1063" s="19">
        <v>1772</v>
      </c>
    </row>
    <row r="1064" spans="1:6" ht="12.75" customHeight="1" x14ac:dyDescent="0.3">
      <c r="A1064" s="18" t="s">
        <v>63</v>
      </c>
      <c r="B1064" s="18" t="s">
        <v>9</v>
      </c>
      <c r="C1064" s="18" t="s">
        <v>51</v>
      </c>
      <c r="D1064" s="19">
        <v>1354</v>
      </c>
      <c r="E1064" s="19">
        <v>687</v>
      </c>
      <c r="F1064" s="19">
        <v>667</v>
      </c>
    </row>
    <row r="1065" spans="1:6" ht="12.75" customHeight="1" x14ac:dyDescent="0.3">
      <c r="A1065" s="18" t="s">
        <v>63</v>
      </c>
      <c r="B1065" s="18" t="s">
        <v>9</v>
      </c>
      <c r="C1065" s="18" t="s">
        <v>52</v>
      </c>
      <c r="D1065" s="19">
        <v>656</v>
      </c>
      <c r="E1065" s="19">
        <v>337</v>
      </c>
      <c r="F1065" s="19">
        <v>319</v>
      </c>
    </row>
    <row r="1066" spans="1:6" ht="12.75" customHeight="1" x14ac:dyDescent="0.3">
      <c r="A1066" s="18" t="s">
        <v>63</v>
      </c>
      <c r="B1066" s="18" t="s">
        <v>9</v>
      </c>
      <c r="C1066" s="18" t="s">
        <v>53</v>
      </c>
      <c r="D1066" s="19">
        <v>273</v>
      </c>
      <c r="E1066" s="19">
        <v>153</v>
      </c>
      <c r="F1066" s="19">
        <v>120</v>
      </c>
    </row>
    <row r="1067" spans="1:6" ht="12.75" customHeight="1" x14ac:dyDescent="0.3">
      <c r="A1067" s="18" t="s">
        <v>63</v>
      </c>
      <c r="B1067" s="18" t="s">
        <v>9</v>
      </c>
      <c r="C1067" s="18" t="s">
        <v>54</v>
      </c>
      <c r="D1067" s="19">
        <v>10229</v>
      </c>
      <c r="E1067" s="19">
        <v>5342</v>
      </c>
      <c r="F1067" s="19">
        <v>4887</v>
      </c>
    </row>
    <row r="1068" spans="1:6" ht="12.75" customHeight="1" x14ac:dyDescent="0.3">
      <c r="A1068" s="18" t="s">
        <v>63</v>
      </c>
      <c r="B1068" s="18" t="s">
        <v>9</v>
      </c>
      <c r="C1068" s="18" t="s">
        <v>55</v>
      </c>
      <c r="D1068" s="19">
        <v>1956</v>
      </c>
      <c r="E1068" s="19">
        <v>997</v>
      </c>
      <c r="F1068" s="19">
        <v>959</v>
      </c>
    </row>
    <row r="1069" spans="1:6" ht="12.75" customHeight="1" x14ac:dyDescent="0.3">
      <c r="A1069" s="18" t="s">
        <v>63</v>
      </c>
      <c r="B1069" s="18" t="s">
        <v>9</v>
      </c>
      <c r="C1069" s="18" t="s">
        <v>56</v>
      </c>
      <c r="D1069" s="19">
        <v>2154</v>
      </c>
      <c r="E1069" s="19">
        <v>1135</v>
      </c>
      <c r="F1069" s="19">
        <v>1019</v>
      </c>
    </row>
    <row r="1070" spans="1:6" ht="12.75" customHeight="1" x14ac:dyDescent="0.3">
      <c r="A1070" s="18" t="s">
        <v>63</v>
      </c>
      <c r="B1070" s="18" t="s">
        <v>9</v>
      </c>
      <c r="C1070" s="18" t="s">
        <v>57</v>
      </c>
      <c r="D1070" s="19">
        <v>1356</v>
      </c>
      <c r="E1070" s="19">
        <v>745</v>
      </c>
      <c r="F1070" s="19">
        <v>611</v>
      </c>
    </row>
    <row r="1071" spans="1:6" ht="12.75" customHeight="1" x14ac:dyDescent="0.3">
      <c r="A1071" s="18" t="s">
        <v>63</v>
      </c>
      <c r="B1071" s="18" t="s">
        <v>9</v>
      </c>
      <c r="C1071" s="18" t="s">
        <v>58</v>
      </c>
      <c r="D1071" s="19">
        <v>622</v>
      </c>
      <c r="E1071" s="19">
        <v>351</v>
      </c>
      <c r="F1071" s="19">
        <v>271</v>
      </c>
    </row>
    <row r="1072" spans="1:6" ht="12.75" customHeight="1" x14ac:dyDescent="0.3">
      <c r="A1072" s="18" t="s">
        <v>63</v>
      </c>
      <c r="B1072" s="18" t="s">
        <v>9</v>
      </c>
      <c r="C1072" s="18" t="s">
        <v>59</v>
      </c>
      <c r="D1072" s="19">
        <v>7903</v>
      </c>
      <c r="E1072" s="19">
        <v>3770</v>
      </c>
      <c r="F1072" s="19">
        <v>4133</v>
      </c>
    </row>
    <row r="1073" spans="1:6" ht="12.75" customHeight="1" x14ac:dyDescent="0.3">
      <c r="A1073" s="18" t="s">
        <v>63</v>
      </c>
      <c r="B1073" s="18" t="s">
        <v>9</v>
      </c>
      <c r="C1073" s="18" t="s">
        <v>60</v>
      </c>
      <c r="D1073" s="19">
        <v>566</v>
      </c>
      <c r="E1073" s="19">
        <v>314</v>
      </c>
      <c r="F1073" s="19">
        <v>252</v>
      </c>
    </row>
    <row r="1074" spans="1:6" ht="12.75" customHeight="1" x14ac:dyDescent="0.3">
      <c r="A1074" s="18" t="s">
        <v>63</v>
      </c>
      <c r="B1074" s="18" t="s">
        <v>9</v>
      </c>
      <c r="C1074" s="18" t="s">
        <v>61</v>
      </c>
      <c r="D1074" s="19">
        <v>580</v>
      </c>
      <c r="E1074" s="19">
        <v>323</v>
      </c>
      <c r="F1074" s="19">
        <v>257</v>
      </c>
    </row>
    <row r="1075" spans="1:6" ht="12.75" customHeight="1" x14ac:dyDescent="0.3">
      <c r="A1075" s="18" t="s">
        <v>63</v>
      </c>
      <c r="B1075" s="18" t="s">
        <v>9</v>
      </c>
      <c r="C1075" s="18" t="s">
        <v>62</v>
      </c>
      <c r="D1075" s="19">
        <v>3338</v>
      </c>
      <c r="E1075" s="19">
        <v>1824</v>
      </c>
      <c r="F1075" s="19">
        <v>1514</v>
      </c>
    </row>
    <row r="1076" spans="1:6" ht="12.75" customHeight="1" x14ac:dyDescent="0.3">
      <c r="A1076" s="18" t="s">
        <v>63</v>
      </c>
      <c r="B1076" s="18" t="s">
        <v>9</v>
      </c>
      <c r="C1076" s="18" t="s">
        <v>64</v>
      </c>
      <c r="D1076" s="19">
        <v>148</v>
      </c>
      <c r="E1076" s="19">
        <v>81</v>
      </c>
      <c r="F1076" s="19">
        <v>67</v>
      </c>
    </row>
    <row r="1077" spans="1:6" ht="12.75" customHeight="1" x14ac:dyDescent="0.3">
      <c r="A1077" s="18" t="s">
        <v>63</v>
      </c>
      <c r="B1077" s="18" t="s">
        <v>9</v>
      </c>
      <c r="C1077" s="18" t="s">
        <v>65</v>
      </c>
      <c r="D1077" s="19">
        <v>42478</v>
      </c>
      <c r="E1077" s="19">
        <v>21148</v>
      </c>
      <c r="F1077" s="19">
        <v>21330</v>
      </c>
    </row>
    <row r="1078" spans="1:6" ht="12.75" customHeight="1" x14ac:dyDescent="0.3">
      <c r="A1078" s="18" t="s">
        <v>63</v>
      </c>
      <c r="B1078" s="18" t="s">
        <v>9</v>
      </c>
      <c r="C1078" s="18" t="s">
        <v>66</v>
      </c>
      <c r="D1078" s="19">
        <v>309</v>
      </c>
      <c r="E1078" s="19">
        <v>177</v>
      </c>
      <c r="F1078" s="19">
        <v>132</v>
      </c>
    </row>
    <row r="1079" spans="1:6" ht="12.75" customHeight="1" x14ac:dyDescent="0.3">
      <c r="A1079" s="18" t="s">
        <v>63</v>
      </c>
      <c r="B1079" s="18" t="s">
        <v>9</v>
      </c>
      <c r="C1079" s="18" t="s">
        <v>67</v>
      </c>
      <c r="D1079" s="19">
        <v>487</v>
      </c>
      <c r="E1079" s="19">
        <v>246</v>
      </c>
      <c r="F1079" s="19">
        <v>241</v>
      </c>
    </row>
    <row r="1080" spans="1:6" ht="12.75" customHeight="1" x14ac:dyDescent="0.3">
      <c r="A1080" s="20" t="s">
        <v>63</v>
      </c>
      <c r="B1080" s="20" t="s">
        <v>10</v>
      </c>
      <c r="C1080" s="20" t="s">
        <v>14</v>
      </c>
      <c r="D1080" s="21">
        <v>14382</v>
      </c>
      <c r="E1080" s="21">
        <v>9311</v>
      </c>
      <c r="F1080" s="21">
        <v>5071</v>
      </c>
    </row>
    <row r="1081" spans="1:6" ht="12.75" customHeight="1" x14ac:dyDescent="0.3">
      <c r="A1081" s="16" t="s">
        <v>63</v>
      </c>
      <c r="B1081" s="16" t="s">
        <v>11</v>
      </c>
      <c r="C1081" s="16" t="s">
        <v>14</v>
      </c>
      <c r="D1081" s="17">
        <v>3720</v>
      </c>
      <c r="E1081" s="17">
        <v>2094</v>
      </c>
      <c r="F1081" s="17">
        <v>1626</v>
      </c>
    </row>
    <row r="1082" spans="1:6" ht="12.75" customHeight="1" x14ac:dyDescent="0.3">
      <c r="A1082" s="20" t="s">
        <v>63</v>
      </c>
      <c r="B1082" s="20" t="s">
        <v>12</v>
      </c>
      <c r="C1082" s="20" t="s">
        <v>14</v>
      </c>
      <c r="D1082" s="21">
        <v>5445</v>
      </c>
      <c r="E1082" s="21">
        <v>4431</v>
      </c>
      <c r="F1082" s="21">
        <v>1014</v>
      </c>
    </row>
    <row r="1083" spans="1:6" ht="12.75" customHeight="1" x14ac:dyDescent="0.3">
      <c r="A1083" s="16" t="s">
        <v>64</v>
      </c>
      <c r="B1083" s="16" t="s">
        <v>14</v>
      </c>
      <c r="C1083" s="16" t="s">
        <v>14</v>
      </c>
      <c r="D1083" s="17">
        <v>1211592</v>
      </c>
      <c r="E1083" s="17">
        <v>583790</v>
      </c>
      <c r="F1083" s="17">
        <v>627802</v>
      </c>
    </row>
    <row r="1084" spans="1:6" ht="12.75" customHeight="1" x14ac:dyDescent="0.3">
      <c r="A1084" s="20" t="s">
        <v>64</v>
      </c>
      <c r="B1084" s="20" t="s">
        <v>8</v>
      </c>
      <c r="C1084" s="20" t="s">
        <v>14</v>
      </c>
      <c r="D1084" s="21">
        <v>1166043</v>
      </c>
      <c r="E1084" s="21">
        <v>560736</v>
      </c>
      <c r="F1084" s="21">
        <v>605307</v>
      </c>
    </row>
    <row r="1085" spans="1:6" ht="12.75" customHeight="1" x14ac:dyDescent="0.3">
      <c r="A1085" s="16" t="s">
        <v>64</v>
      </c>
      <c r="B1085" s="16" t="s">
        <v>9</v>
      </c>
      <c r="C1085" s="16" t="s">
        <v>14</v>
      </c>
      <c r="D1085" s="17">
        <v>41063</v>
      </c>
      <c r="E1085" s="17">
        <v>19844</v>
      </c>
      <c r="F1085" s="17">
        <v>21219</v>
      </c>
    </row>
    <row r="1086" spans="1:6" ht="12.75" customHeight="1" x14ac:dyDescent="0.3">
      <c r="A1086" s="18" t="s">
        <v>64</v>
      </c>
      <c r="B1086" s="18" t="s">
        <v>9</v>
      </c>
      <c r="C1086" s="18" t="s">
        <v>36</v>
      </c>
      <c r="D1086" s="19">
        <v>132</v>
      </c>
      <c r="E1086" s="19">
        <v>72</v>
      </c>
      <c r="F1086" s="19">
        <v>60</v>
      </c>
    </row>
    <row r="1087" spans="1:6" ht="12.75" customHeight="1" x14ac:dyDescent="0.3">
      <c r="A1087" s="18" t="s">
        <v>64</v>
      </c>
      <c r="B1087" s="18" t="s">
        <v>9</v>
      </c>
      <c r="C1087" s="18" t="s">
        <v>37</v>
      </c>
      <c r="D1087" s="19">
        <v>566</v>
      </c>
      <c r="E1087" s="19">
        <v>299</v>
      </c>
      <c r="F1087" s="19">
        <v>267</v>
      </c>
    </row>
    <row r="1088" spans="1:6" ht="12.75" customHeight="1" x14ac:dyDescent="0.3">
      <c r="A1088" s="18" t="s">
        <v>64</v>
      </c>
      <c r="B1088" s="18" t="s">
        <v>9</v>
      </c>
      <c r="C1088" s="18" t="s">
        <v>38</v>
      </c>
      <c r="D1088" s="19">
        <v>125</v>
      </c>
      <c r="E1088" s="19">
        <v>69</v>
      </c>
      <c r="F1088" s="19">
        <v>56</v>
      </c>
    </row>
    <row r="1089" spans="1:6" ht="12.75" customHeight="1" x14ac:dyDescent="0.3">
      <c r="A1089" s="18" t="s">
        <v>64</v>
      </c>
      <c r="B1089" s="18" t="s">
        <v>9</v>
      </c>
      <c r="C1089" s="18" t="s">
        <v>39</v>
      </c>
      <c r="D1089" s="19">
        <v>91</v>
      </c>
      <c r="E1089" s="19">
        <v>37</v>
      </c>
      <c r="F1089" s="19">
        <v>54</v>
      </c>
    </row>
    <row r="1090" spans="1:6" ht="12.75" customHeight="1" x14ac:dyDescent="0.3">
      <c r="A1090" s="18" t="s">
        <v>64</v>
      </c>
      <c r="B1090" s="18" t="s">
        <v>9</v>
      </c>
      <c r="C1090" s="18" t="s">
        <v>40</v>
      </c>
      <c r="D1090" s="19">
        <v>234</v>
      </c>
      <c r="E1090" s="19">
        <v>122</v>
      </c>
      <c r="F1090" s="19">
        <v>112</v>
      </c>
    </row>
    <row r="1091" spans="1:6" ht="12.75" customHeight="1" x14ac:dyDescent="0.3">
      <c r="A1091" s="18" t="s">
        <v>64</v>
      </c>
      <c r="B1091" s="18" t="s">
        <v>9</v>
      </c>
      <c r="C1091" s="18" t="s">
        <v>41</v>
      </c>
      <c r="D1091" s="19">
        <v>55</v>
      </c>
      <c r="E1091" s="19">
        <v>28</v>
      </c>
      <c r="F1091" s="19">
        <v>27</v>
      </c>
    </row>
    <row r="1092" spans="1:6" ht="12.75" customHeight="1" x14ac:dyDescent="0.3">
      <c r="A1092" s="18" t="s">
        <v>64</v>
      </c>
      <c r="B1092" s="18" t="s">
        <v>9</v>
      </c>
      <c r="C1092" s="18" t="s">
        <v>42</v>
      </c>
      <c r="D1092" s="19">
        <v>639</v>
      </c>
      <c r="E1092" s="19">
        <v>298</v>
      </c>
      <c r="F1092" s="19">
        <v>341</v>
      </c>
    </row>
    <row r="1093" spans="1:6" ht="12.75" customHeight="1" x14ac:dyDescent="0.3">
      <c r="A1093" s="18" t="s">
        <v>64</v>
      </c>
      <c r="B1093" s="18" t="s">
        <v>9</v>
      </c>
      <c r="C1093" s="18" t="s">
        <v>43</v>
      </c>
      <c r="D1093" s="19">
        <v>235</v>
      </c>
      <c r="E1093" s="19">
        <v>132</v>
      </c>
      <c r="F1093" s="19">
        <v>103</v>
      </c>
    </row>
    <row r="1094" spans="1:6" ht="12.75" customHeight="1" x14ac:dyDescent="0.3">
      <c r="A1094" s="18" t="s">
        <v>64</v>
      </c>
      <c r="B1094" s="18" t="s">
        <v>9</v>
      </c>
      <c r="C1094" s="18" t="s">
        <v>44</v>
      </c>
      <c r="D1094" s="19">
        <v>6246</v>
      </c>
      <c r="E1094" s="19">
        <v>3132</v>
      </c>
      <c r="F1094" s="19">
        <v>3114</v>
      </c>
    </row>
    <row r="1095" spans="1:6" ht="12.75" customHeight="1" x14ac:dyDescent="0.3">
      <c r="A1095" s="18" t="s">
        <v>64</v>
      </c>
      <c r="B1095" s="18" t="s">
        <v>9</v>
      </c>
      <c r="C1095" s="18" t="s">
        <v>45</v>
      </c>
      <c r="D1095" s="19">
        <v>66</v>
      </c>
      <c r="E1095" s="19">
        <v>37</v>
      </c>
      <c r="F1095" s="19">
        <v>29</v>
      </c>
    </row>
    <row r="1096" spans="1:6" ht="12.75" customHeight="1" x14ac:dyDescent="0.3">
      <c r="A1096" s="18" t="s">
        <v>64</v>
      </c>
      <c r="B1096" s="18" t="s">
        <v>9</v>
      </c>
      <c r="C1096" s="18" t="s">
        <v>46</v>
      </c>
      <c r="D1096" s="19">
        <v>915</v>
      </c>
      <c r="E1096" s="19">
        <v>439</v>
      </c>
      <c r="F1096" s="19">
        <v>476</v>
      </c>
    </row>
    <row r="1097" spans="1:6" ht="12.75" customHeight="1" x14ac:dyDescent="0.3">
      <c r="A1097" s="18" t="s">
        <v>64</v>
      </c>
      <c r="B1097" s="18" t="s">
        <v>9</v>
      </c>
      <c r="C1097" s="18" t="s">
        <v>47</v>
      </c>
      <c r="D1097" s="19">
        <v>749</v>
      </c>
      <c r="E1097" s="19">
        <v>330</v>
      </c>
      <c r="F1097" s="19">
        <v>419</v>
      </c>
    </row>
    <row r="1098" spans="1:6" ht="12.75" customHeight="1" x14ac:dyDescent="0.3">
      <c r="A1098" s="18" t="s">
        <v>64</v>
      </c>
      <c r="B1098" s="18" t="s">
        <v>9</v>
      </c>
      <c r="C1098" s="18" t="s">
        <v>48</v>
      </c>
      <c r="D1098" s="19">
        <v>1512</v>
      </c>
      <c r="E1098" s="19">
        <v>704</v>
      </c>
      <c r="F1098" s="19">
        <v>808</v>
      </c>
    </row>
    <row r="1099" spans="1:6" ht="12.75" customHeight="1" x14ac:dyDescent="0.3">
      <c r="A1099" s="18" t="s">
        <v>64</v>
      </c>
      <c r="B1099" s="18" t="s">
        <v>9</v>
      </c>
      <c r="C1099" s="18" t="s">
        <v>49</v>
      </c>
      <c r="D1099" s="19">
        <v>1152</v>
      </c>
      <c r="E1099" s="19">
        <v>561</v>
      </c>
      <c r="F1099" s="19">
        <v>591</v>
      </c>
    </row>
    <row r="1100" spans="1:6" ht="12.75" customHeight="1" x14ac:dyDescent="0.3">
      <c r="A1100" s="18" t="s">
        <v>64</v>
      </c>
      <c r="B1100" s="18" t="s">
        <v>9</v>
      </c>
      <c r="C1100" s="18" t="s">
        <v>50</v>
      </c>
      <c r="D1100" s="19">
        <v>7303</v>
      </c>
      <c r="E1100" s="19">
        <v>3544</v>
      </c>
      <c r="F1100" s="19">
        <v>3759</v>
      </c>
    </row>
    <row r="1101" spans="1:6" ht="12.75" customHeight="1" x14ac:dyDescent="0.3">
      <c r="A1101" s="18" t="s">
        <v>64</v>
      </c>
      <c r="B1101" s="18" t="s">
        <v>9</v>
      </c>
      <c r="C1101" s="18" t="s">
        <v>51</v>
      </c>
      <c r="D1101" s="19">
        <v>507</v>
      </c>
      <c r="E1101" s="19">
        <v>239</v>
      </c>
      <c r="F1101" s="19">
        <v>268</v>
      </c>
    </row>
    <row r="1102" spans="1:6" ht="12.75" customHeight="1" x14ac:dyDescent="0.3">
      <c r="A1102" s="18" t="s">
        <v>64</v>
      </c>
      <c r="B1102" s="18" t="s">
        <v>9</v>
      </c>
      <c r="C1102" s="18" t="s">
        <v>52</v>
      </c>
      <c r="D1102" s="19">
        <v>663</v>
      </c>
      <c r="E1102" s="19">
        <v>314</v>
      </c>
      <c r="F1102" s="19">
        <v>349</v>
      </c>
    </row>
    <row r="1103" spans="1:6" ht="12.75" customHeight="1" x14ac:dyDescent="0.3">
      <c r="A1103" s="18" t="s">
        <v>64</v>
      </c>
      <c r="B1103" s="18" t="s">
        <v>9</v>
      </c>
      <c r="C1103" s="18" t="s">
        <v>53</v>
      </c>
      <c r="D1103" s="19">
        <v>74</v>
      </c>
      <c r="E1103" s="19">
        <v>38</v>
      </c>
      <c r="F1103" s="19">
        <v>36</v>
      </c>
    </row>
    <row r="1104" spans="1:6" ht="12.75" customHeight="1" x14ac:dyDescent="0.3">
      <c r="A1104" s="18" t="s">
        <v>64</v>
      </c>
      <c r="B1104" s="18" t="s">
        <v>9</v>
      </c>
      <c r="C1104" s="18" t="s">
        <v>54</v>
      </c>
      <c r="D1104" s="19">
        <v>396</v>
      </c>
      <c r="E1104" s="19">
        <v>236</v>
      </c>
      <c r="F1104" s="19">
        <v>160</v>
      </c>
    </row>
    <row r="1105" spans="1:6" ht="12.75" customHeight="1" x14ac:dyDescent="0.3">
      <c r="A1105" s="18" t="s">
        <v>64</v>
      </c>
      <c r="B1105" s="18" t="s">
        <v>9</v>
      </c>
      <c r="C1105" s="18" t="s">
        <v>55</v>
      </c>
      <c r="D1105" s="19">
        <v>912</v>
      </c>
      <c r="E1105" s="19">
        <v>419</v>
      </c>
      <c r="F1105" s="19">
        <v>493</v>
      </c>
    </row>
    <row r="1106" spans="1:6" ht="12.75" customHeight="1" x14ac:dyDescent="0.3">
      <c r="A1106" s="18" t="s">
        <v>64</v>
      </c>
      <c r="B1106" s="18" t="s">
        <v>9</v>
      </c>
      <c r="C1106" s="18" t="s">
        <v>56</v>
      </c>
      <c r="D1106" s="19">
        <v>12978</v>
      </c>
      <c r="E1106" s="19">
        <v>6114</v>
      </c>
      <c r="F1106" s="19">
        <v>6864</v>
      </c>
    </row>
    <row r="1107" spans="1:6" ht="12.75" customHeight="1" x14ac:dyDescent="0.3">
      <c r="A1107" s="18" t="s">
        <v>64</v>
      </c>
      <c r="B1107" s="18" t="s">
        <v>9</v>
      </c>
      <c r="C1107" s="18" t="s">
        <v>57</v>
      </c>
      <c r="D1107" s="19">
        <v>475</v>
      </c>
      <c r="E1107" s="19">
        <v>251</v>
      </c>
      <c r="F1107" s="19">
        <v>224</v>
      </c>
    </row>
    <row r="1108" spans="1:6" ht="12.75" customHeight="1" x14ac:dyDescent="0.3">
      <c r="A1108" s="18" t="s">
        <v>64</v>
      </c>
      <c r="B1108" s="18" t="s">
        <v>9</v>
      </c>
      <c r="C1108" s="18" t="s">
        <v>58</v>
      </c>
      <c r="D1108" s="19">
        <v>437</v>
      </c>
      <c r="E1108" s="19">
        <v>200</v>
      </c>
      <c r="F1108" s="19">
        <v>237</v>
      </c>
    </row>
    <row r="1109" spans="1:6" ht="12.75" customHeight="1" x14ac:dyDescent="0.3">
      <c r="A1109" s="18" t="s">
        <v>64</v>
      </c>
      <c r="B1109" s="18" t="s">
        <v>9</v>
      </c>
      <c r="C1109" s="18" t="s">
        <v>59</v>
      </c>
      <c r="D1109" s="19">
        <v>258</v>
      </c>
      <c r="E1109" s="19">
        <v>118</v>
      </c>
      <c r="F1109" s="19">
        <v>140</v>
      </c>
    </row>
    <row r="1110" spans="1:6" ht="12.75" customHeight="1" x14ac:dyDescent="0.3">
      <c r="A1110" s="18" t="s">
        <v>64</v>
      </c>
      <c r="B1110" s="18" t="s">
        <v>9</v>
      </c>
      <c r="C1110" s="18" t="s">
        <v>60</v>
      </c>
      <c r="D1110" s="19">
        <v>170</v>
      </c>
      <c r="E1110" s="19">
        <v>101</v>
      </c>
      <c r="F1110" s="19">
        <v>69</v>
      </c>
    </row>
    <row r="1111" spans="1:6" ht="12.75" customHeight="1" x14ac:dyDescent="0.3">
      <c r="A1111" s="18" t="s">
        <v>64</v>
      </c>
      <c r="B1111" s="18" t="s">
        <v>9</v>
      </c>
      <c r="C1111" s="18" t="s">
        <v>61</v>
      </c>
      <c r="D1111" s="19">
        <v>259</v>
      </c>
      <c r="E1111" s="19">
        <v>141</v>
      </c>
      <c r="F1111" s="19">
        <v>118</v>
      </c>
    </row>
    <row r="1112" spans="1:6" ht="12.75" customHeight="1" x14ac:dyDescent="0.3">
      <c r="A1112" s="18" t="s">
        <v>64</v>
      </c>
      <c r="B1112" s="18" t="s">
        <v>9</v>
      </c>
      <c r="C1112" s="18" t="s">
        <v>62</v>
      </c>
      <c r="D1112" s="19">
        <v>385</v>
      </c>
      <c r="E1112" s="19">
        <v>188</v>
      </c>
      <c r="F1112" s="19">
        <v>197</v>
      </c>
    </row>
    <row r="1113" spans="1:6" ht="12.75" customHeight="1" x14ac:dyDescent="0.3">
      <c r="A1113" s="18" t="s">
        <v>64</v>
      </c>
      <c r="B1113" s="18" t="s">
        <v>9</v>
      </c>
      <c r="C1113" s="18" t="s">
        <v>63</v>
      </c>
      <c r="D1113" s="19">
        <v>337</v>
      </c>
      <c r="E1113" s="19">
        <v>167</v>
      </c>
      <c r="F1113" s="19">
        <v>170</v>
      </c>
    </row>
    <row r="1114" spans="1:6" ht="12.75" customHeight="1" x14ac:dyDescent="0.3">
      <c r="A1114" s="18" t="s">
        <v>64</v>
      </c>
      <c r="B1114" s="18" t="s">
        <v>9</v>
      </c>
      <c r="C1114" s="18" t="s">
        <v>65</v>
      </c>
      <c r="D1114" s="19">
        <v>2974</v>
      </c>
      <c r="E1114" s="19">
        <v>1402</v>
      </c>
      <c r="F1114" s="19">
        <v>1572</v>
      </c>
    </row>
    <row r="1115" spans="1:6" ht="12.75" customHeight="1" x14ac:dyDescent="0.3">
      <c r="A1115" s="18" t="s">
        <v>64</v>
      </c>
      <c r="B1115" s="18" t="s">
        <v>9</v>
      </c>
      <c r="C1115" s="18" t="s">
        <v>66</v>
      </c>
      <c r="D1115" s="19">
        <v>98</v>
      </c>
      <c r="E1115" s="19">
        <v>52</v>
      </c>
      <c r="F1115" s="19">
        <v>46</v>
      </c>
    </row>
    <row r="1116" spans="1:6" ht="12.75" customHeight="1" x14ac:dyDescent="0.3">
      <c r="A1116" s="18" t="s">
        <v>64</v>
      </c>
      <c r="B1116" s="18" t="s">
        <v>9</v>
      </c>
      <c r="C1116" s="18" t="s">
        <v>67</v>
      </c>
      <c r="D1116" s="19">
        <v>120</v>
      </c>
      <c r="E1116" s="19">
        <v>60</v>
      </c>
      <c r="F1116" s="19">
        <v>60</v>
      </c>
    </row>
    <row r="1117" spans="1:6" ht="12.75" customHeight="1" x14ac:dyDescent="0.3">
      <c r="A1117" s="20" t="s">
        <v>64</v>
      </c>
      <c r="B1117" s="20" t="s">
        <v>10</v>
      </c>
      <c r="C1117" s="20" t="s">
        <v>14</v>
      </c>
      <c r="D1117" s="21">
        <v>2281</v>
      </c>
      <c r="E1117" s="21">
        <v>1673</v>
      </c>
      <c r="F1117" s="21">
        <v>608</v>
      </c>
    </row>
    <row r="1118" spans="1:6" ht="12.75" customHeight="1" x14ac:dyDescent="0.3">
      <c r="A1118" s="16" t="s">
        <v>64</v>
      </c>
      <c r="B1118" s="16" t="s">
        <v>11</v>
      </c>
      <c r="C1118" s="16" t="s">
        <v>14</v>
      </c>
      <c r="D1118" s="17">
        <v>546</v>
      </c>
      <c r="E1118" s="17">
        <v>365</v>
      </c>
      <c r="F1118" s="17">
        <v>181</v>
      </c>
    </row>
    <row r="1119" spans="1:6" ht="12.75" customHeight="1" x14ac:dyDescent="0.3">
      <c r="A1119" s="20" t="s">
        <v>64</v>
      </c>
      <c r="B1119" s="20" t="s">
        <v>12</v>
      </c>
      <c r="C1119" s="20" t="s">
        <v>14</v>
      </c>
      <c r="D1119" s="21">
        <v>1659</v>
      </c>
      <c r="E1119" s="21">
        <v>1172</v>
      </c>
      <c r="F1119" s="21">
        <v>487</v>
      </c>
    </row>
    <row r="1120" spans="1:6" ht="12.75" customHeight="1" x14ac:dyDescent="0.3">
      <c r="A1120" s="16" t="s">
        <v>65</v>
      </c>
      <c r="B1120" s="16" t="s">
        <v>14</v>
      </c>
      <c r="C1120" s="16" t="s">
        <v>14</v>
      </c>
      <c r="D1120" s="17">
        <v>7458856</v>
      </c>
      <c r="E1120" s="17">
        <v>3566954</v>
      </c>
      <c r="F1120" s="17">
        <v>3891902</v>
      </c>
    </row>
    <row r="1121" spans="1:6" ht="12.75" customHeight="1" x14ac:dyDescent="0.3">
      <c r="A1121" s="20" t="s">
        <v>65</v>
      </c>
      <c r="B1121" s="20" t="s">
        <v>8</v>
      </c>
      <c r="C1121" s="20" t="s">
        <v>14</v>
      </c>
      <c r="D1121" s="21">
        <v>7274696</v>
      </c>
      <c r="E1121" s="21">
        <v>3467314</v>
      </c>
      <c r="F1121" s="21">
        <v>3807382</v>
      </c>
    </row>
    <row r="1122" spans="1:6" ht="12.75" customHeight="1" x14ac:dyDescent="0.3">
      <c r="A1122" s="16" t="s">
        <v>65</v>
      </c>
      <c r="B1122" s="16" t="s">
        <v>9</v>
      </c>
      <c r="C1122" s="16" t="s">
        <v>14</v>
      </c>
      <c r="D1122" s="17">
        <v>156681</v>
      </c>
      <c r="E1122" s="17">
        <v>78425</v>
      </c>
      <c r="F1122" s="17">
        <v>78256</v>
      </c>
    </row>
    <row r="1123" spans="1:6" ht="12.75" customHeight="1" x14ac:dyDescent="0.3">
      <c r="A1123" s="18" t="s">
        <v>65</v>
      </c>
      <c r="B1123" s="18" t="s">
        <v>9</v>
      </c>
      <c r="C1123" s="18" t="s">
        <v>36</v>
      </c>
      <c r="D1123" s="19">
        <v>405</v>
      </c>
      <c r="E1123" s="19">
        <v>209</v>
      </c>
      <c r="F1123" s="19">
        <v>196</v>
      </c>
    </row>
    <row r="1124" spans="1:6" ht="12.75" customHeight="1" x14ac:dyDescent="0.3">
      <c r="A1124" s="18" t="s">
        <v>65</v>
      </c>
      <c r="B1124" s="18" t="s">
        <v>9</v>
      </c>
      <c r="C1124" s="18" t="s">
        <v>37</v>
      </c>
      <c r="D1124" s="19">
        <v>3678</v>
      </c>
      <c r="E1124" s="19">
        <v>1947</v>
      </c>
      <c r="F1124" s="19">
        <v>1731</v>
      </c>
    </row>
    <row r="1125" spans="1:6" ht="12.75" customHeight="1" x14ac:dyDescent="0.3">
      <c r="A1125" s="18" t="s">
        <v>65</v>
      </c>
      <c r="B1125" s="18" t="s">
        <v>9</v>
      </c>
      <c r="C1125" s="18" t="s">
        <v>38</v>
      </c>
      <c r="D1125" s="19">
        <v>1178</v>
      </c>
      <c r="E1125" s="19">
        <v>675</v>
      </c>
      <c r="F1125" s="19">
        <v>503</v>
      </c>
    </row>
    <row r="1126" spans="1:6" ht="12.75" customHeight="1" x14ac:dyDescent="0.3">
      <c r="A1126" s="18" t="s">
        <v>65</v>
      </c>
      <c r="B1126" s="18" t="s">
        <v>9</v>
      </c>
      <c r="C1126" s="18" t="s">
        <v>39</v>
      </c>
      <c r="D1126" s="19">
        <v>3539</v>
      </c>
      <c r="E1126" s="19">
        <v>1863</v>
      </c>
      <c r="F1126" s="19">
        <v>1676</v>
      </c>
    </row>
    <row r="1127" spans="1:6" ht="12.75" customHeight="1" x14ac:dyDescent="0.3">
      <c r="A1127" s="18" t="s">
        <v>65</v>
      </c>
      <c r="B1127" s="18" t="s">
        <v>9</v>
      </c>
      <c r="C1127" s="18" t="s">
        <v>40</v>
      </c>
      <c r="D1127" s="19">
        <v>1964</v>
      </c>
      <c r="E1127" s="19">
        <v>1050</v>
      </c>
      <c r="F1127" s="19">
        <v>914</v>
      </c>
    </row>
    <row r="1128" spans="1:6" ht="12.75" customHeight="1" x14ac:dyDescent="0.3">
      <c r="A1128" s="18" t="s">
        <v>65</v>
      </c>
      <c r="B1128" s="18" t="s">
        <v>9</v>
      </c>
      <c r="C1128" s="18" t="s">
        <v>41</v>
      </c>
      <c r="D1128" s="19">
        <v>743</v>
      </c>
      <c r="E1128" s="19">
        <v>379</v>
      </c>
      <c r="F1128" s="19">
        <v>364</v>
      </c>
    </row>
    <row r="1129" spans="1:6" ht="12.75" customHeight="1" x14ac:dyDescent="0.3">
      <c r="A1129" s="18" t="s">
        <v>65</v>
      </c>
      <c r="B1129" s="18" t="s">
        <v>9</v>
      </c>
      <c r="C1129" s="18" t="s">
        <v>42</v>
      </c>
      <c r="D1129" s="19">
        <v>4895</v>
      </c>
      <c r="E1129" s="19">
        <v>2343</v>
      </c>
      <c r="F1129" s="19">
        <v>2552</v>
      </c>
    </row>
    <row r="1130" spans="1:6" ht="12.75" customHeight="1" x14ac:dyDescent="0.3">
      <c r="A1130" s="18" t="s">
        <v>65</v>
      </c>
      <c r="B1130" s="18" t="s">
        <v>9</v>
      </c>
      <c r="C1130" s="18" t="s">
        <v>43</v>
      </c>
      <c r="D1130" s="19">
        <v>4022</v>
      </c>
      <c r="E1130" s="19">
        <v>2114</v>
      </c>
      <c r="F1130" s="19">
        <v>1908</v>
      </c>
    </row>
    <row r="1131" spans="1:6" ht="12.75" customHeight="1" x14ac:dyDescent="0.3">
      <c r="A1131" s="18" t="s">
        <v>65</v>
      </c>
      <c r="B1131" s="18" t="s">
        <v>9</v>
      </c>
      <c r="C1131" s="18" t="s">
        <v>44</v>
      </c>
      <c r="D1131" s="19">
        <v>18631</v>
      </c>
      <c r="E1131" s="19">
        <v>9626</v>
      </c>
      <c r="F1131" s="19">
        <v>9005</v>
      </c>
    </row>
    <row r="1132" spans="1:6" ht="12.75" customHeight="1" x14ac:dyDescent="0.3">
      <c r="A1132" s="18" t="s">
        <v>65</v>
      </c>
      <c r="B1132" s="18" t="s">
        <v>9</v>
      </c>
      <c r="C1132" s="18" t="s">
        <v>45</v>
      </c>
      <c r="D1132" s="19">
        <v>657</v>
      </c>
      <c r="E1132" s="19">
        <v>328</v>
      </c>
      <c r="F1132" s="19">
        <v>329</v>
      </c>
    </row>
    <row r="1133" spans="1:6" ht="12.75" customHeight="1" x14ac:dyDescent="0.3">
      <c r="A1133" s="18" t="s">
        <v>65</v>
      </c>
      <c r="B1133" s="18" t="s">
        <v>9</v>
      </c>
      <c r="C1133" s="18" t="s">
        <v>46</v>
      </c>
      <c r="D1133" s="19">
        <v>1927</v>
      </c>
      <c r="E1133" s="19">
        <v>963</v>
      </c>
      <c r="F1133" s="19">
        <v>964</v>
      </c>
    </row>
    <row r="1134" spans="1:6" ht="12.75" customHeight="1" x14ac:dyDescent="0.3">
      <c r="A1134" s="18" t="s">
        <v>65</v>
      </c>
      <c r="B1134" s="18" t="s">
        <v>9</v>
      </c>
      <c r="C1134" s="18" t="s">
        <v>47</v>
      </c>
      <c r="D1134" s="19">
        <v>2205</v>
      </c>
      <c r="E1134" s="19">
        <v>1087</v>
      </c>
      <c r="F1134" s="19">
        <v>1118</v>
      </c>
    </row>
    <row r="1135" spans="1:6" ht="12.75" customHeight="1" x14ac:dyDescent="0.3">
      <c r="A1135" s="18" t="s">
        <v>65</v>
      </c>
      <c r="B1135" s="18" t="s">
        <v>9</v>
      </c>
      <c r="C1135" s="18" t="s">
        <v>48</v>
      </c>
      <c r="D1135" s="19">
        <v>4295</v>
      </c>
      <c r="E1135" s="19">
        <v>2052</v>
      </c>
      <c r="F1135" s="19">
        <v>2243</v>
      </c>
    </row>
    <row r="1136" spans="1:6" ht="12.75" customHeight="1" x14ac:dyDescent="0.3">
      <c r="A1136" s="18" t="s">
        <v>65</v>
      </c>
      <c r="B1136" s="18" t="s">
        <v>9</v>
      </c>
      <c r="C1136" s="18" t="s">
        <v>49</v>
      </c>
      <c r="D1136" s="19">
        <v>3932</v>
      </c>
      <c r="E1136" s="19">
        <v>1997</v>
      </c>
      <c r="F1136" s="19">
        <v>1935</v>
      </c>
    </row>
    <row r="1137" spans="1:6" ht="12.75" customHeight="1" x14ac:dyDescent="0.3">
      <c r="A1137" s="18" t="s">
        <v>65</v>
      </c>
      <c r="B1137" s="18" t="s">
        <v>9</v>
      </c>
      <c r="C1137" s="18" t="s">
        <v>50</v>
      </c>
      <c r="D1137" s="19">
        <v>22155</v>
      </c>
      <c r="E1137" s="19">
        <v>10991</v>
      </c>
      <c r="F1137" s="19">
        <v>11164</v>
      </c>
    </row>
    <row r="1138" spans="1:6" ht="12.75" customHeight="1" x14ac:dyDescent="0.3">
      <c r="A1138" s="18" t="s">
        <v>65</v>
      </c>
      <c r="B1138" s="18" t="s">
        <v>9</v>
      </c>
      <c r="C1138" s="18" t="s">
        <v>51</v>
      </c>
      <c r="D1138" s="19">
        <v>2087</v>
      </c>
      <c r="E1138" s="19">
        <v>1035</v>
      </c>
      <c r="F1138" s="19">
        <v>1052</v>
      </c>
    </row>
    <row r="1139" spans="1:6" ht="12.75" customHeight="1" x14ac:dyDescent="0.3">
      <c r="A1139" s="18" t="s">
        <v>65</v>
      </c>
      <c r="B1139" s="18" t="s">
        <v>9</v>
      </c>
      <c r="C1139" s="18" t="s">
        <v>52</v>
      </c>
      <c r="D1139" s="19">
        <v>1792</v>
      </c>
      <c r="E1139" s="19">
        <v>905</v>
      </c>
      <c r="F1139" s="19">
        <v>887</v>
      </c>
    </row>
    <row r="1140" spans="1:6" ht="12.75" customHeight="1" x14ac:dyDescent="0.3">
      <c r="A1140" s="18" t="s">
        <v>65</v>
      </c>
      <c r="B1140" s="18" t="s">
        <v>9</v>
      </c>
      <c r="C1140" s="18" t="s">
        <v>53</v>
      </c>
      <c r="D1140" s="19">
        <v>380</v>
      </c>
      <c r="E1140" s="19">
        <v>197</v>
      </c>
      <c r="F1140" s="19">
        <v>183</v>
      </c>
    </row>
    <row r="1141" spans="1:6" ht="12.75" customHeight="1" x14ac:dyDescent="0.3">
      <c r="A1141" s="18" t="s">
        <v>65</v>
      </c>
      <c r="B1141" s="18" t="s">
        <v>9</v>
      </c>
      <c r="C1141" s="18" t="s">
        <v>54</v>
      </c>
      <c r="D1141" s="19">
        <v>7283</v>
      </c>
      <c r="E1141" s="19">
        <v>3888</v>
      </c>
      <c r="F1141" s="19">
        <v>3395</v>
      </c>
    </row>
    <row r="1142" spans="1:6" ht="12.75" customHeight="1" x14ac:dyDescent="0.3">
      <c r="A1142" s="18" t="s">
        <v>65</v>
      </c>
      <c r="B1142" s="18" t="s">
        <v>9</v>
      </c>
      <c r="C1142" s="18" t="s">
        <v>55</v>
      </c>
      <c r="D1142" s="19">
        <v>12666</v>
      </c>
      <c r="E1142" s="19">
        <v>5940</v>
      </c>
      <c r="F1142" s="19">
        <v>6726</v>
      </c>
    </row>
    <row r="1143" spans="1:6" ht="12.75" customHeight="1" x14ac:dyDescent="0.3">
      <c r="A1143" s="18" t="s">
        <v>65</v>
      </c>
      <c r="B1143" s="18" t="s">
        <v>9</v>
      </c>
      <c r="C1143" s="18" t="s">
        <v>56</v>
      </c>
      <c r="D1143" s="19">
        <v>16849</v>
      </c>
      <c r="E1143" s="19">
        <v>7925</v>
      </c>
      <c r="F1143" s="19">
        <v>8924</v>
      </c>
    </row>
    <row r="1144" spans="1:6" ht="12.75" customHeight="1" x14ac:dyDescent="0.3">
      <c r="A1144" s="18" t="s">
        <v>65</v>
      </c>
      <c r="B1144" s="18" t="s">
        <v>9</v>
      </c>
      <c r="C1144" s="18" t="s">
        <v>57</v>
      </c>
      <c r="D1144" s="19">
        <v>1856</v>
      </c>
      <c r="E1144" s="19">
        <v>975</v>
      </c>
      <c r="F1144" s="19">
        <v>881</v>
      </c>
    </row>
    <row r="1145" spans="1:6" ht="12.75" customHeight="1" x14ac:dyDescent="0.3">
      <c r="A1145" s="18" t="s">
        <v>65</v>
      </c>
      <c r="B1145" s="18" t="s">
        <v>9</v>
      </c>
      <c r="C1145" s="18" t="s">
        <v>58</v>
      </c>
      <c r="D1145" s="19">
        <v>5086</v>
      </c>
      <c r="E1145" s="19">
        <v>2576</v>
      </c>
      <c r="F1145" s="19">
        <v>2510</v>
      </c>
    </row>
    <row r="1146" spans="1:6" ht="12.75" customHeight="1" x14ac:dyDescent="0.3">
      <c r="A1146" s="18" t="s">
        <v>65</v>
      </c>
      <c r="B1146" s="18" t="s">
        <v>9</v>
      </c>
      <c r="C1146" s="18" t="s">
        <v>59</v>
      </c>
      <c r="D1146" s="19">
        <v>1826</v>
      </c>
      <c r="E1146" s="19">
        <v>888</v>
      </c>
      <c r="F1146" s="19">
        <v>938</v>
      </c>
    </row>
    <row r="1147" spans="1:6" ht="12.75" customHeight="1" x14ac:dyDescent="0.3">
      <c r="A1147" s="18" t="s">
        <v>65</v>
      </c>
      <c r="B1147" s="18" t="s">
        <v>9</v>
      </c>
      <c r="C1147" s="18" t="s">
        <v>60</v>
      </c>
      <c r="D1147" s="19">
        <v>2160</v>
      </c>
      <c r="E1147" s="19">
        <v>1242</v>
      </c>
      <c r="F1147" s="19">
        <v>918</v>
      </c>
    </row>
    <row r="1148" spans="1:6" ht="12.75" customHeight="1" x14ac:dyDescent="0.3">
      <c r="A1148" s="18" t="s">
        <v>65</v>
      </c>
      <c r="B1148" s="18" t="s">
        <v>9</v>
      </c>
      <c r="C1148" s="18" t="s">
        <v>61</v>
      </c>
      <c r="D1148" s="19">
        <v>1798</v>
      </c>
      <c r="E1148" s="19">
        <v>1067</v>
      </c>
      <c r="F1148" s="19">
        <v>731</v>
      </c>
    </row>
    <row r="1149" spans="1:6" ht="12.75" customHeight="1" x14ac:dyDescent="0.3">
      <c r="A1149" s="18" t="s">
        <v>65</v>
      </c>
      <c r="B1149" s="18" t="s">
        <v>9</v>
      </c>
      <c r="C1149" s="18" t="s">
        <v>62</v>
      </c>
      <c r="D1149" s="19">
        <v>8016</v>
      </c>
      <c r="E1149" s="19">
        <v>3882</v>
      </c>
      <c r="F1149" s="19">
        <v>4134</v>
      </c>
    </row>
    <row r="1150" spans="1:6" ht="12.75" customHeight="1" x14ac:dyDescent="0.3">
      <c r="A1150" s="18" t="s">
        <v>65</v>
      </c>
      <c r="B1150" s="18" t="s">
        <v>9</v>
      </c>
      <c r="C1150" s="18" t="s">
        <v>63</v>
      </c>
      <c r="D1150" s="19">
        <v>17609</v>
      </c>
      <c r="E1150" s="19">
        <v>8776</v>
      </c>
      <c r="F1150" s="19">
        <v>8833</v>
      </c>
    </row>
    <row r="1151" spans="1:6" ht="12.75" customHeight="1" x14ac:dyDescent="0.3">
      <c r="A1151" s="18" t="s">
        <v>65</v>
      </c>
      <c r="B1151" s="18" t="s">
        <v>9</v>
      </c>
      <c r="C1151" s="18" t="s">
        <v>64</v>
      </c>
      <c r="D1151" s="19">
        <v>1317</v>
      </c>
      <c r="E1151" s="19">
        <v>631</v>
      </c>
      <c r="F1151" s="19">
        <v>686</v>
      </c>
    </row>
    <row r="1152" spans="1:6" ht="12.75" customHeight="1" x14ac:dyDescent="0.3">
      <c r="A1152" s="18" t="s">
        <v>65</v>
      </c>
      <c r="B1152" s="18" t="s">
        <v>9</v>
      </c>
      <c r="C1152" s="18" t="s">
        <v>66</v>
      </c>
      <c r="D1152" s="19">
        <v>1264</v>
      </c>
      <c r="E1152" s="19">
        <v>643</v>
      </c>
      <c r="F1152" s="19">
        <v>621</v>
      </c>
    </row>
    <row r="1153" spans="1:6" ht="12.75" customHeight="1" x14ac:dyDescent="0.3">
      <c r="A1153" s="18" t="s">
        <v>65</v>
      </c>
      <c r="B1153" s="18" t="s">
        <v>9</v>
      </c>
      <c r="C1153" s="18" t="s">
        <v>67</v>
      </c>
      <c r="D1153" s="19">
        <v>466</v>
      </c>
      <c r="E1153" s="19">
        <v>231</v>
      </c>
      <c r="F1153" s="19">
        <v>235</v>
      </c>
    </row>
    <row r="1154" spans="1:6" ht="12.75" customHeight="1" x14ac:dyDescent="0.3">
      <c r="A1154" s="20" t="s">
        <v>65</v>
      </c>
      <c r="B1154" s="20" t="s">
        <v>10</v>
      </c>
      <c r="C1154" s="20" t="s">
        <v>14</v>
      </c>
      <c r="D1154" s="21">
        <v>13335</v>
      </c>
      <c r="E1154" s="21">
        <v>10411</v>
      </c>
      <c r="F1154" s="21">
        <v>2924</v>
      </c>
    </row>
    <row r="1155" spans="1:6" ht="12.75" customHeight="1" x14ac:dyDescent="0.3">
      <c r="A1155" s="16" t="s">
        <v>65</v>
      </c>
      <c r="B1155" s="16" t="s">
        <v>11</v>
      </c>
      <c r="C1155" s="16" t="s">
        <v>14</v>
      </c>
      <c r="D1155" s="17">
        <v>3549</v>
      </c>
      <c r="E1155" s="17">
        <v>1985</v>
      </c>
      <c r="F1155" s="17">
        <v>1564</v>
      </c>
    </row>
    <row r="1156" spans="1:6" ht="12.75" customHeight="1" x14ac:dyDescent="0.3">
      <c r="A1156" s="20" t="s">
        <v>65</v>
      </c>
      <c r="B1156" s="20" t="s">
        <v>12</v>
      </c>
      <c r="C1156" s="20" t="s">
        <v>14</v>
      </c>
      <c r="D1156" s="21">
        <v>10595</v>
      </c>
      <c r="E1156" s="21">
        <v>8819</v>
      </c>
      <c r="F1156" s="21">
        <v>1776</v>
      </c>
    </row>
    <row r="1157" spans="1:6" ht="12.75" customHeight="1" x14ac:dyDescent="0.3">
      <c r="A1157" s="16" t="s">
        <v>66</v>
      </c>
      <c r="B1157" s="16" t="s">
        <v>14</v>
      </c>
      <c r="C1157" s="16" t="s">
        <v>14</v>
      </c>
      <c r="D1157" s="17">
        <v>2141096</v>
      </c>
      <c r="E1157" s="17">
        <v>1049048</v>
      </c>
      <c r="F1157" s="17">
        <v>1092048</v>
      </c>
    </row>
    <row r="1158" spans="1:6" ht="12.75" customHeight="1" x14ac:dyDescent="0.3">
      <c r="A1158" s="20" t="s">
        <v>66</v>
      </c>
      <c r="B1158" s="20" t="s">
        <v>8</v>
      </c>
      <c r="C1158" s="20" t="s">
        <v>14</v>
      </c>
      <c r="D1158" s="21">
        <v>2030605</v>
      </c>
      <c r="E1158" s="21">
        <v>994087</v>
      </c>
      <c r="F1158" s="21">
        <v>1036518</v>
      </c>
    </row>
    <row r="1159" spans="1:6" ht="12.75" customHeight="1" x14ac:dyDescent="0.3">
      <c r="A1159" s="16" t="s">
        <v>66</v>
      </c>
      <c r="B1159" s="16" t="s">
        <v>9</v>
      </c>
      <c r="C1159" s="16" t="s">
        <v>14</v>
      </c>
      <c r="D1159" s="17">
        <v>100209</v>
      </c>
      <c r="E1159" s="17">
        <v>49313</v>
      </c>
      <c r="F1159" s="17">
        <v>50896</v>
      </c>
    </row>
    <row r="1160" spans="1:6" ht="12.75" customHeight="1" x14ac:dyDescent="0.3">
      <c r="A1160" s="18" t="s">
        <v>66</v>
      </c>
      <c r="B1160" s="18" t="s">
        <v>9</v>
      </c>
      <c r="C1160" s="18" t="s">
        <v>36</v>
      </c>
      <c r="D1160" s="19">
        <v>260</v>
      </c>
      <c r="E1160" s="19">
        <v>122</v>
      </c>
      <c r="F1160" s="19">
        <v>138</v>
      </c>
    </row>
    <row r="1161" spans="1:6" ht="12.75" customHeight="1" x14ac:dyDescent="0.3">
      <c r="A1161" s="18" t="s">
        <v>66</v>
      </c>
      <c r="B1161" s="18" t="s">
        <v>9</v>
      </c>
      <c r="C1161" s="18" t="s">
        <v>37</v>
      </c>
      <c r="D1161" s="19">
        <v>560</v>
      </c>
      <c r="E1161" s="19">
        <v>301</v>
      </c>
      <c r="F1161" s="19">
        <v>259</v>
      </c>
    </row>
    <row r="1162" spans="1:6" ht="12.75" customHeight="1" x14ac:dyDescent="0.3">
      <c r="A1162" s="18" t="s">
        <v>66</v>
      </c>
      <c r="B1162" s="18" t="s">
        <v>9</v>
      </c>
      <c r="C1162" s="18" t="s">
        <v>38</v>
      </c>
      <c r="D1162" s="19">
        <v>242</v>
      </c>
      <c r="E1162" s="19">
        <v>118</v>
      </c>
      <c r="F1162" s="19">
        <v>124</v>
      </c>
    </row>
    <row r="1163" spans="1:6" ht="12.75" customHeight="1" x14ac:dyDescent="0.3">
      <c r="A1163" s="18" t="s">
        <v>66</v>
      </c>
      <c r="B1163" s="18" t="s">
        <v>9</v>
      </c>
      <c r="C1163" s="18" t="s">
        <v>39</v>
      </c>
      <c r="D1163" s="19">
        <v>14616</v>
      </c>
      <c r="E1163" s="19">
        <v>7214</v>
      </c>
      <c r="F1163" s="19">
        <v>7402</v>
      </c>
    </row>
    <row r="1164" spans="1:6" ht="12.75" customHeight="1" x14ac:dyDescent="0.3">
      <c r="A1164" s="18" t="s">
        <v>66</v>
      </c>
      <c r="B1164" s="18" t="s">
        <v>9</v>
      </c>
      <c r="C1164" s="18" t="s">
        <v>40</v>
      </c>
      <c r="D1164" s="19">
        <v>497</v>
      </c>
      <c r="E1164" s="19">
        <v>255</v>
      </c>
      <c r="F1164" s="19">
        <v>242</v>
      </c>
    </row>
    <row r="1165" spans="1:6" ht="12.75" customHeight="1" x14ac:dyDescent="0.3">
      <c r="A1165" s="18" t="s">
        <v>66</v>
      </c>
      <c r="B1165" s="18" t="s">
        <v>9</v>
      </c>
      <c r="C1165" s="18" t="s">
        <v>41</v>
      </c>
      <c r="D1165" s="19">
        <v>139</v>
      </c>
      <c r="E1165" s="19">
        <v>80</v>
      </c>
      <c r="F1165" s="19">
        <v>59</v>
      </c>
    </row>
    <row r="1166" spans="1:6" ht="12.75" customHeight="1" x14ac:dyDescent="0.3">
      <c r="A1166" s="18" t="s">
        <v>66</v>
      </c>
      <c r="B1166" s="18" t="s">
        <v>9</v>
      </c>
      <c r="C1166" s="18" t="s">
        <v>42</v>
      </c>
      <c r="D1166" s="19">
        <v>4676</v>
      </c>
      <c r="E1166" s="19">
        <v>2232</v>
      </c>
      <c r="F1166" s="19">
        <v>2444</v>
      </c>
    </row>
    <row r="1167" spans="1:6" ht="12.75" customHeight="1" x14ac:dyDescent="0.3">
      <c r="A1167" s="18" t="s">
        <v>66</v>
      </c>
      <c r="B1167" s="18" t="s">
        <v>9</v>
      </c>
      <c r="C1167" s="18" t="s">
        <v>43</v>
      </c>
      <c r="D1167" s="19">
        <v>584</v>
      </c>
      <c r="E1167" s="19">
        <v>309</v>
      </c>
      <c r="F1167" s="19">
        <v>275</v>
      </c>
    </row>
    <row r="1168" spans="1:6" ht="12.75" customHeight="1" x14ac:dyDescent="0.3">
      <c r="A1168" s="18" t="s">
        <v>66</v>
      </c>
      <c r="B1168" s="18" t="s">
        <v>9</v>
      </c>
      <c r="C1168" s="18" t="s">
        <v>44</v>
      </c>
      <c r="D1168" s="19">
        <v>11890</v>
      </c>
      <c r="E1168" s="19">
        <v>5813</v>
      </c>
      <c r="F1168" s="19">
        <v>6077</v>
      </c>
    </row>
    <row r="1169" spans="1:6" ht="12.75" customHeight="1" x14ac:dyDescent="0.3">
      <c r="A1169" s="18" t="s">
        <v>66</v>
      </c>
      <c r="B1169" s="18" t="s">
        <v>9</v>
      </c>
      <c r="C1169" s="18" t="s">
        <v>45</v>
      </c>
      <c r="D1169" s="19">
        <v>180</v>
      </c>
      <c r="E1169" s="19">
        <v>91</v>
      </c>
      <c r="F1169" s="19">
        <v>89</v>
      </c>
    </row>
    <row r="1170" spans="1:6" ht="12.75" customHeight="1" x14ac:dyDescent="0.3">
      <c r="A1170" s="18" t="s">
        <v>66</v>
      </c>
      <c r="B1170" s="18" t="s">
        <v>9</v>
      </c>
      <c r="C1170" s="18" t="s">
        <v>46</v>
      </c>
      <c r="D1170" s="19">
        <v>828</v>
      </c>
      <c r="E1170" s="19">
        <v>416</v>
      </c>
      <c r="F1170" s="19">
        <v>412</v>
      </c>
    </row>
    <row r="1171" spans="1:6" ht="12.75" customHeight="1" x14ac:dyDescent="0.3">
      <c r="A1171" s="18" t="s">
        <v>66</v>
      </c>
      <c r="B1171" s="18" t="s">
        <v>9</v>
      </c>
      <c r="C1171" s="18" t="s">
        <v>47</v>
      </c>
      <c r="D1171" s="19">
        <v>767</v>
      </c>
      <c r="E1171" s="19">
        <v>378</v>
      </c>
      <c r="F1171" s="19">
        <v>389</v>
      </c>
    </row>
    <row r="1172" spans="1:6" ht="12.75" customHeight="1" x14ac:dyDescent="0.3">
      <c r="A1172" s="18" t="s">
        <v>66</v>
      </c>
      <c r="B1172" s="18" t="s">
        <v>9</v>
      </c>
      <c r="C1172" s="18" t="s">
        <v>48</v>
      </c>
      <c r="D1172" s="19">
        <v>601</v>
      </c>
      <c r="E1172" s="19">
        <v>292</v>
      </c>
      <c r="F1172" s="19">
        <v>309</v>
      </c>
    </row>
    <row r="1173" spans="1:6" ht="12.75" customHeight="1" x14ac:dyDescent="0.3">
      <c r="A1173" s="18" t="s">
        <v>66</v>
      </c>
      <c r="B1173" s="18" t="s">
        <v>9</v>
      </c>
      <c r="C1173" s="18" t="s">
        <v>49</v>
      </c>
      <c r="D1173" s="19">
        <v>1857</v>
      </c>
      <c r="E1173" s="19">
        <v>929</v>
      </c>
      <c r="F1173" s="19">
        <v>928</v>
      </c>
    </row>
    <row r="1174" spans="1:6" ht="12.75" customHeight="1" x14ac:dyDescent="0.3">
      <c r="A1174" s="18" t="s">
        <v>66</v>
      </c>
      <c r="B1174" s="18" t="s">
        <v>9</v>
      </c>
      <c r="C1174" s="18" t="s">
        <v>50</v>
      </c>
      <c r="D1174" s="19">
        <v>7479</v>
      </c>
      <c r="E1174" s="19">
        <v>3661</v>
      </c>
      <c r="F1174" s="19">
        <v>3818</v>
      </c>
    </row>
    <row r="1175" spans="1:6" ht="12.75" customHeight="1" x14ac:dyDescent="0.3">
      <c r="A1175" s="18" t="s">
        <v>66</v>
      </c>
      <c r="B1175" s="18" t="s">
        <v>9</v>
      </c>
      <c r="C1175" s="18" t="s">
        <v>51</v>
      </c>
      <c r="D1175" s="19">
        <v>671</v>
      </c>
      <c r="E1175" s="19">
        <v>345</v>
      </c>
      <c r="F1175" s="19">
        <v>326</v>
      </c>
    </row>
    <row r="1176" spans="1:6" ht="12.75" customHeight="1" x14ac:dyDescent="0.3">
      <c r="A1176" s="18" t="s">
        <v>66</v>
      </c>
      <c r="B1176" s="18" t="s">
        <v>9</v>
      </c>
      <c r="C1176" s="18" t="s">
        <v>52</v>
      </c>
      <c r="D1176" s="19">
        <v>1086</v>
      </c>
      <c r="E1176" s="19">
        <v>521</v>
      </c>
      <c r="F1176" s="19">
        <v>565</v>
      </c>
    </row>
    <row r="1177" spans="1:6" ht="12.75" customHeight="1" x14ac:dyDescent="0.3">
      <c r="A1177" s="18" t="s">
        <v>66</v>
      </c>
      <c r="B1177" s="18" t="s">
        <v>9</v>
      </c>
      <c r="C1177" s="18" t="s">
        <v>53</v>
      </c>
      <c r="D1177" s="19">
        <v>118</v>
      </c>
      <c r="E1177" s="19">
        <v>66</v>
      </c>
      <c r="F1177" s="19">
        <v>52</v>
      </c>
    </row>
    <row r="1178" spans="1:6" ht="12.75" customHeight="1" x14ac:dyDescent="0.3">
      <c r="A1178" s="18" t="s">
        <v>66</v>
      </c>
      <c r="B1178" s="18" t="s">
        <v>9</v>
      </c>
      <c r="C1178" s="18" t="s">
        <v>54</v>
      </c>
      <c r="D1178" s="19">
        <v>1610</v>
      </c>
      <c r="E1178" s="19">
        <v>845</v>
      </c>
      <c r="F1178" s="19">
        <v>765</v>
      </c>
    </row>
    <row r="1179" spans="1:6" ht="12.75" customHeight="1" x14ac:dyDescent="0.3">
      <c r="A1179" s="18" t="s">
        <v>66</v>
      </c>
      <c r="B1179" s="18" t="s">
        <v>9</v>
      </c>
      <c r="C1179" s="18" t="s">
        <v>55</v>
      </c>
      <c r="D1179" s="19">
        <v>1403</v>
      </c>
      <c r="E1179" s="19">
        <v>709</v>
      </c>
      <c r="F1179" s="19">
        <v>694</v>
      </c>
    </row>
    <row r="1180" spans="1:6" ht="12.75" customHeight="1" x14ac:dyDescent="0.3">
      <c r="A1180" s="18" t="s">
        <v>66</v>
      </c>
      <c r="B1180" s="18" t="s">
        <v>9</v>
      </c>
      <c r="C1180" s="18" t="s">
        <v>56</v>
      </c>
      <c r="D1180" s="19">
        <v>1744</v>
      </c>
      <c r="E1180" s="19">
        <v>858</v>
      </c>
      <c r="F1180" s="19">
        <v>886</v>
      </c>
    </row>
    <row r="1181" spans="1:6" ht="12.75" customHeight="1" x14ac:dyDescent="0.3">
      <c r="A1181" s="18" t="s">
        <v>66</v>
      </c>
      <c r="B1181" s="18" t="s">
        <v>9</v>
      </c>
      <c r="C1181" s="18" t="s">
        <v>57</v>
      </c>
      <c r="D1181" s="19">
        <v>851</v>
      </c>
      <c r="E1181" s="19">
        <v>419</v>
      </c>
      <c r="F1181" s="19">
        <v>432</v>
      </c>
    </row>
    <row r="1182" spans="1:6" ht="12.75" customHeight="1" x14ac:dyDescent="0.3">
      <c r="A1182" s="18" t="s">
        <v>66</v>
      </c>
      <c r="B1182" s="18" t="s">
        <v>9</v>
      </c>
      <c r="C1182" s="18" t="s">
        <v>58</v>
      </c>
      <c r="D1182" s="19">
        <v>24838</v>
      </c>
      <c r="E1182" s="19">
        <v>12534</v>
      </c>
      <c r="F1182" s="19">
        <v>12304</v>
      </c>
    </row>
    <row r="1183" spans="1:6" ht="12.75" customHeight="1" x14ac:dyDescent="0.3">
      <c r="A1183" s="18" t="s">
        <v>66</v>
      </c>
      <c r="B1183" s="18" t="s">
        <v>9</v>
      </c>
      <c r="C1183" s="18" t="s">
        <v>59</v>
      </c>
      <c r="D1183" s="19">
        <v>328</v>
      </c>
      <c r="E1183" s="19">
        <v>152</v>
      </c>
      <c r="F1183" s="19">
        <v>176</v>
      </c>
    </row>
    <row r="1184" spans="1:6" ht="12.75" customHeight="1" x14ac:dyDescent="0.3">
      <c r="A1184" s="18" t="s">
        <v>66</v>
      </c>
      <c r="B1184" s="18" t="s">
        <v>9</v>
      </c>
      <c r="C1184" s="18" t="s">
        <v>60</v>
      </c>
      <c r="D1184" s="19">
        <v>456</v>
      </c>
      <c r="E1184" s="19">
        <v>226</v>
      </c>
      <c r="F1184" s="19">
        <v>230</v>
      </c>
    </row>
    <row r="1185" spans="1:6" ht="12.75" customHeight="1" x14ac:dyDescent="0.3">
      <c r="A1185" s="18" t="s">
        <v>66</v>
      </c>
      <c r="B1185" s="18" t="s">
        <v>9</v>
      </c>
      <c r="C1185" s="18" t="s">
        <v>61</v>
      </c>
      <c r="D1185" s="19">
        <v>421</v>
      </c>
      <c r="E1185" s="19">
        <v>218</v>
      </c>
      <c r="F1185" s="19">
        <v>203</v>
      </c>
    </row>
    <row r="1186" spans="1:6" ht="12.75" customHeight="1" x14ac:dyDescent="0.3">
      <c r="A1186" s="18" t="s">
        <v>66</v>
      </c>
      <c r="B1186" s="18" t="s">
        <v>9</v>
      </c>
      <c r="C1186" s="18" t="s">
        <v>62</v>
      </c>
      <c r="D1186" s="19">
        <v>12135</v>
      </c>
      <c r="E1186" s="19">
        <v>5701</v>
      </c>
      <c r="F1186" s="19">
        <v>6434</v>
      </c>
    </row>
    <row r="1187" spans="1:6" ht="12.75" customHeight="1" x14ac:dyDescent="0.3">
      <c r="A1187" s="18" t="s">
        <v>66</v>
      </c>
      <c r="B1187" s="18" t="s">
        <v>9</v>
      </c>
      <c r="C1187" s="18" t="s">
        <v>63</v>
      </c>
      <c r="D1187" s="19">
        <v>946</v>
      </c>
      <c r="E1187" s="19">
        <v>466</v>
      </c>
      <c r="F1187" s="19">
        <v>480</v>
      </c>
    </row>
    <row r="1188" spans="1:6" ht="12.75" customHeight="1" x14ac:dyDescent="0.3">
      <c r="A1188" s="18" t="s">
        <v>66</v>
      </c>
      <c r="B1188" s="18" t="s">
        <v>9</v>
      </c>
      <c r="C1188" s="18" t="s">
        <v>64</v>
      </c>
      <c r="D1188" s="19">
        <v>174</v>
      </c>
      <c r="E1188" s="19">
        <v>91</v>
      </c>
      <c r="F1188" s="19">
        <v>83</v>
      </c>
    </row>
    <row r="1189" spans="1:6" ht="12.75" customHeight="1" x14ac:dyDescent="0.3">
      <c r="A1189" s="18" t="s">
        <v>66</v>
      </c>
      <c r="B1189" s="18" t="s">
        <v>9</v>
      </c>
      <c r="C1189" s="18" t="s">
        <v>65</v>
      </c>
      <c r="D1189" s="19">
        <v>8082</v>
      </c>
      <c r="E1189" s="19">
        <v>3867</v>
      </c>
      <c r="F1189" s="19">
        <v>4215</v>
      </c>
    </row>
    <row r="1190" spans="1:6" ht="12.75" customHeight="1" x14ac:dyDescent="0.3">
      <c r="A1190" s="18" t="s">
        <v>66</v>
      </c>
      <c r="B1190" s="18" t="s">
        <v>9</v>
      </c>
      <c r="C1190" s="18" t="s">
        <v>67</v>
      </c>
      <c r="D1190" s="19">
        <v>170</v>
      </c>
      <c r="E1190" s="19">
        <v>84</v>
      </c>
      <c r="F1190" s="19">
        <v>86</v>
      </c>
    </row>
    <row r="1191" spans="1:6" ht="12.75" customHeight="1" x14ac:dyDescent="0.3">
      <c r="A1191" s="20" t="s">
        <v>66</v>
      </c>
      <c r="B1191" s="20" t="s">
        <v>10</v>
      </c>
      <c r="C1191" s="20" t="s">
        <v>14</v>
      </c>
      <c r="D1191" s="21">
        <v>3458</v>
      </c>
      <c r="E1191" s="21">
        <v>2208</v>
      </c>
      <c r="F1191" s="21">
        <v>1250</v>
      </c>
    </row>
    <row r="1192" spans="1:6" ht="12.75" customHeight="1" x14ac:dyDescent="0.3">
      <c r="A1192" s="16" t="s">
        <v>66</v>
      </c>
      <c r="B1192" s="16" t="s">
        <v>11</v>
      </c>
      <c r="C1192" s="16" t="s">
        <v>14</v>
      </c>
      <c r="D1192" s="17">
        <v>4940</v>
      </c>
      <c r="E1192" s="17">
        <v>2492</v>
      </c>
      <c r="F1192" s="17">
        <v>2448</v>
      </c>
    </row>
    <row r="1193" spans="1:6" ht="12.75" customHeight="1" x14ac:dyDescent="0.3">
      <c r="A1193" s="20" t="s">
        <v>66</v>
      </c>
      <c r="B1193" s="20" t="s">
        <v>12</v>
      </c>
      <c r="C1193" s="20" t="s">
        <v>14</v>
      </c>
      <c r="D1193" s="21">
        <v>1884</v>
      </c>
      <c r="E1193" s="21">
        <v>948</v>
      </c>
      <c r="F1193" s="21">
        <v>936</v>
      </c>
    </row>
    <row r="1194" spans="1:6" ht="12.75" customHeight="1" x14ac:dyDescent="0.3">
      <c r="A1194" s="16" t="s">
        <v>67</v>
      </c>
      <c r="B1194" s="16" t="s">
        <v>14</v>
      </c>
      <c r="C1194" s="16" t="s">
        <v>14</v>
      </c>
      <c r="D1194" s="17">
        <v>1468535</v>
      </c>
      <c r="E1194" s="17">
        <v>713578</v>
      </c>
      <c r="F1194" s="17">
        <v>754957</v>
      </c>
    </row>
    <row r="1195" spans="1:6" ht="12.75" customHeight="1" x14ac:dyDescent="0.3">
      <c r="A1195" s="20" t="s">
        <v>67</v>
      </c>
      <c r="B1195" s="20" t="s">
        <v>8</v>
      </c>
      <c r="C1195" s="20" t="s">
        <v>14</v>
      </c>
      <c r="D1195" s="21">
        <v>1422921</v>
      </c>
      <c r="E1195" s="21">
        <v>687678</v>
      </c>
      <c r="F1195" s="21">
        <v>735243</v>
      </c>
    </row>
    <row r="1196" spans="1:6" ht="12.75" customHeight="1" x14ac:dyDescent="0.3">
      <c r="A1196" s="16" t="s">
        <v>67</v>
      </c>
      <c r="B1196" s="16" t="s">
        <v>9</v>
      </c>
      <c r="C1196" s="16" t="s">
        <v>14</v>
      </c>
      <c r="D1196" s="17">
        <v>32299</v>
      </c>
      <c r="E1196" s="17">
        <v>16358</v>
      </c>
      <c r="F1196" s="17">
        <v>15941</v>
      </c>
    </row>
    <row r="1197" spans="1:6" ht="12.75" customHeight="1" x14ac:dyDescent="0.3">
      <c r="A1197" s="18" t="s">
        <v>67</v>
      </c>
      <c r="B1197" s="18" t="s">
        <v>9</v>
      </c>
      <c r="C1197" s="18" t="s">
        <v>36</v>
      </c>
      <c r="D1197" s="19">
        <v>3628</v>
      </c>
      <c r="E1197" s="19">
        <v>1655</v>
      </c>
      <c r="F1197" s="19">
        <v>1973</v>
      </c>
    </row>
    <row r="1198" spans="1:6" ht="12.75" customHeight="1" x14ac:dyDescent="0.3">
      <c r="A1198" s="18" t="s">
        <v>67</v>
      </c>
      <c r="B1198" s="18" t="s">
        <v>9</v>
      </c>
      <c r="C1198" s="18" t="s">
        <v>37</v>
      </c>
      <c r="D1198" s="19">
        <v>793</v>
      </c>
      <c r="E1198" s="19">
        <v>412</v>
      </c>
      <c r="F1198" s="19">
        <v>381</v>
      </c>
    </row>
    <row r="1199" spans="1:6" ht="12.75" customHeight="1" x14ac:dyDescent="0.3">
      <c r="A1199" s="18" t="s">
        <v>67</v>
      </c>
      <c r="B1199" s="18" t="s">
        <v>9</v>
      </c>
      <c r="C1199" s="18" t="s">
        <v>38</v>
      </c>
      <c r="D1199" s="19">
        <v>113</v>
      </c>
      <c r="E1199" s="19">
        <v>68</v>
      </c>
      <c r="F1199" s="19">
        <v>45</v>
      </c>
    </row>
    <row r="1200" spans="1:6" ht="12.75" customHeight="1" x14ac:dyDescent="0.3">
      <c r="A1200" s="18" t="s">
        <v>67</v>
      </c>
      <c r="B1200" s="18" t="s">
        <v>9</v>
      </c>
      <c r="C1200" s="18" t="s">
        <v>39</v>
      </c>
      <c r="D1200" s="19">
        <v>84</v>
      </c>
      <c r="E1200" s="19">
        <v>39</v>
      </c>
      <c r="F1200" s="19">
        <v>45</v>
      </c>
    </row>
    <row r="1201" spans="1:6" ht="12.75" customHeight="1" x14ac:dyDescent="0.3">
      <c r="A1201" s="18" t="s">
        <v>67</v>
      </c>
      <c r="B1201" s="18" t="s">
        <v>9</v>
      </c>
      <c r="C1201" s="18" t="s">
        <v>40</v>
      </c>
      <c r="D1201" s="19">
        <v>1887</v>
      </c>
      <c r="E1201" s="19">
        <v>975</v>
      </c>
      <c r="F1201" s="19">
        <v>912</v>
      </c>
    </row>
    <row r="1202" spans="1:6" ht="12.75" customHeight="1" x14ac:dyDescent="0.3">
      <c r="A1202" s="18" t="s">
        <v>67</v>
      </c>
      <c r="B1202" s="18" t="s">
        <v>9</v>
      </c>
      <c r="C1202" s="18" t="s">
        <v>41</v>
      </c>
      <c r="D1202" s="19">
        <v>245</v>
      </c>
      <c r="E1202" s="19">
        <v>120</v>
      </c>
      <c r="F1202" s="19">
        <v>125</v>
      </c>
    </row>
    <row r="1203" spans="1:6" ht="12.75" customHeight="1" x14ac:dyDescent="0.3">
      <c r="A1203" s="18" t="s">
        <v>67</v>
      </c>
      <c r="B1203" s="18" t="s">
        <v>9</v>
      </c>
      <c r="C1203" s="18" t="s">
        <v>42</v>
      </c>
      <c r="D1203" s="19">
        <v>279</v>
      </c>
      <c r="E1203" s="19">
        <v>165</v>
      </c>
      <c r="F1203" s="19">
        <v>114</v>
      </c>
    </row>
    <row r="1204" spans="1:6" ht="12.75" customHeight="1" x14ac:dyDescent="0.3">
      <c r="A1204" s="18" t="s">
        <v>67</v>
      </c>
      <c r="B1204" s="18" t="s">
        <v>9</v>
      </c>
      <c r="C1204" s="18" t="s">
        <v>43</v>
      </c>
      <c r="D1204" s="19">
        <v>2186</v>
      </c>
      <c r="E1204" s="19">
        <v>1106</v>
      </c>
      <c r="F1204" s="19">
        <v>1080</v>
      </c>
    </row>
    <row r="1205" spans="1:6" ht="12.75" customHeight="1" x14ac:dyDescent="0.3">
      <c r="A1205" s="18" t="s">
        <v>67</v>
      </c>
      <c r="B1205" s="18" t="s">
        <v>9</v>
      </c>
      <c r="C1205" s="18" t="s">
        <v>44</v>
      </c>
      <c r="D1205" s="19">
        <v>1539</v>
      </c>
      <c r="E1205" s="19">
        <v>841</v>
      </c>
      <c r="F1205" s="19">
        <v>698</v>
      </c>
    </row>
    <row r="1206" spans="1:6" ht="12.75" customHeight="1" x14ac:dyDescent="0.3">
      <c r="A1206" s="18" t="s">
        <v>67</v>
      </c>
      <c r="B1206" s="18" t="s">
        <v>9</v>
      </c>
      <c r="C1206" s="18" t="s">
        <v>45</v>
      </c>
      <c r="D1206" s="19">
        <v>2248</v>
      </c>
      <c r="E1206" s="19">
        <v>1127</v>
      </c>
      <c r="F1206" s="19">
        <v>1121</v>
      </c>
    </row>
    <row r="1207" spans="1:6" ht="12.75" customHeight="1" x14ac:dyDescent="0.3">
      <c r="A1207" s="18" t="s">
        <v>67</v>
      </c>
      <c r="B1207" s="18" t="s">
        <v>9</v>
      </c>
      <c r="C1207" s="18" t="s">
        <v>46</v>
      </c>
      <c r="D1207" s="19">
        <v>1043</v>
      </c>
      <c r="E1207" s="19">
        <v>526</v>
      </c>
      <c r="F1207" s="19">
        <v>517</v>
      </c>
    </row>
    <row r="1208" spans="1:6" ht="12.75" customHeight="1" x14ac:dyDescent="0.3">
      <c r="A1208" s="18" t="s">
        <v>67</v>
      </c>
      <c r="B1208" s="18" t="s">
        <v>9</v>
      </c>
      <c r="C1208" s="18" t="s">
        <v>47</v>
      </c>
      <c r="D1208" s="19">
        <v>480</v>
      </c>
      <c r="E1208" s="19">
        <v>261</v>
      </c>
      <c r="F1208" s="19">
        <v>219</v>
      </c>
    </row>
    <row r="1209" spans="1:6" ht="12.75" customHeight="1" x14ac:dyDescent="0.3">
      <c r="A1209" s="18" t="s">
        <v>67</v>
      </c>
      <c r="B1209" s="18" t="s">
        <v>9</v>
      </c>
      <c r="C1209" s="18" t="s">
        <v>48</v>
      </c>
      <c r="D1209" s="19">
        <v>432</v>
      </c>
      <c r="E1209" s="19">
        <v>238</v>
      </c>
      <c r="F1209" s="19">
        <v>194</v>
      </c>
    </row>
    <row r="1210" spans="1:6" ht="12.75" customHeight="1" x14ac:dyDescent="0.3">
      <c r="A1210" s="18" t="s">
        <v>67</v>
      </c>
      <c r="B1210" s="18" t="s">
        <v>9</v>
      </c>
      <c r="C1210" s="18" t="s">
        <v>49</v>
      </c>
      <c r="D1210" s="19">
        <v>5946</v>
      </c>
      <c r="E1210" s="19">
        <v>2884</v>
      </c>
      <c r="F1210" s="19">
        <v>3062</v>
      </c>
    </row>
    <row r="1211" spans="1:6" ht="12.75" customHeight="1" x14ac:dyDescent="0.3">
      <c r="A1211" s="18" t="s">
        <v>67</v>
      </c>
      <c r="B1211" s="18" t="s">
        <v>9</v>
      </c>
      <c r="C1211" s="18" t="s">
        <v>50</v>
      </c>
      <c r="D1211" s="19">
        <v>2211</v>
      </c>
      <c r="E1211" s="19">
        <v>1272</v>
      </c>
      <c r="F1211" s="19">
        <v>939</v>
      </c>
    </row>
    <row r="1212" spans="1:6" ht="12.75" customHeight="1" x14ac:dyDescent="0.3">
      <c r="A1212" s="18" t="s">
        <v>67</v>
      </c>
      <c r="B1212" s="18" t="s">
        <v>9</v>
      </c>
      <c r="C1212" s="18" t="s">
        <v>51</v>
      </c>
      <c r="D1212" s="19">
        <v>641</v>
      </c>
      <c r="E1212" s="19">
        <v>310</v>
      </c>
      <c r="F1212" s="19">
        <v>331</v>
      </c>
    </row>
    <row r="1213" spans="1:6" ht="12.75" customHeight="1" x14ac:dyDescent="0.3">
      <c r="A1213" s="18" t="s">
        <v>67</v>
      </c>
      <c r="B1213" s="18" t="s">
        <v>9</v>
      </c>
      <c r="C1213" s="18" t="s">
        <v>52</v>
      </c>
      <c r="D1213" s="19">
        <v>164</v>
      </c>
      <c r="E1213" s="19">
        <v>88</v>
      </c>
      <c r="F1213" s="19">
        <v>76</v>
      </c>
    </row>
    <row r="1214" spans="1:6" ht="12.75" customHeight="1" x14ac:dyDescent="0.3">
      <c r="A1214" s="18" t="s">
        <v>67</v>
      </c>
      <c r="B1214" s="18" t="s">
        <v>9</v>
      </c>
      <c r="C1214" s="18" t="s">
        <v>53</v>
      </c>
      <c r="D1214" s="19">
        <v>504</v>
      </c>
      <c r="E1214" s="19">
        <v>258</v>
      </c>
      <c r="F1214" s="19">
        <v>246</v>
      </c>
    </row>
    <row r="1215" spans="1:6" ht="12.75" customHeight="1" x14ac:dyDescent="0.3">
      <c r="A1215" s="18" t="s">
        <v>67</v>
      </c>
      <c r="B1215" s="18" t="s">
        <v>9</v>
      </c>
      <c r="C1215" s="18" t="s">
        <v>54</v>
      </c>
      <c r="D1215" s="19">
        <v>1979</v>
      </c>
      <c r="E1215" s="19">
        <v>1010</v>
      </c>
      <c r="F1215" s="19">
        <v>969</v>
      </c>
    </row>
    <row r="1216" spans="1:6" ht="12.75" customHeight="1" x14ac:dyDescent="0.3">
      <c r="A1216" s="18" t="s">
        <v>67</v>
      </c>
      <c r="B1216" s="18" t="s">
        <v>9</v>
      </c>
      <c r="C1216" s="18" t="s">
        <v>55</v>
      </c>
      <c r="D1216" s="19">
        <v>324</v>
      </c>
      <c r="E1216" s="19">
        <v>187</v>
      </c>
      <c r="F1216" s="19">
        <v>137</v>
      </c>
    </row>
    <row r="1217" spans="1:6" ht="12.75" customHeight="1" x14ac:dyDescent="0.3">
      <c r="A1217" s="18" t="s">
        <v>67</v>
      </c>
      <c r="B1217" s="18" t="s">
        <v>9</v>
      </c>
      <c r="C1217" s="18" t="s">
        <v>56</v>
      </c>
      <c r="D1217" s="19">
        <v>626</v>
      </c>
      <c r="E1217" s="19">
        <v>322</v>
      </c>
      <c r="F1217" s="19">
        <v>304</v>
      </c>
    </row>
    <row r="1218" spans="1:6" ht="12.75" customHeight="1" x14ac:dyDescent="0.3">
      <c r="A1218" s="18" t="s">
        <v>67</v>
      </c>
      <c r="B1218" s="18" t="s">
        <v>9</v>
      </c>
      <c r="C1218" s="18" t="s">
        <v>57</v>
      </c>
      <c r="D1218" s="19">
        <v>348</v>
      </c>
      <c r="E1218" s="19">
        <v>195</v>
      </c>
      <c r="F1218" s="19">
        <v>153</v>
      </c>
    </row>
    <row r="1219" spans="1:6" ht="12.75" customHeight="1" x14ac:dyDescent="0.3">
      <c r="A1219" s="18" t="s">
        <v>67</v>
      </c>
      <c r="B1219" s="18" t="s">
        <v>9</v>
      </c>
      <c r="C1219" s="18" t="s">
        <v>58</v>
      </c>
      <c r="D1219" s="19">
        <v>107</v>
      </c>
      <c r="E1219" s="19">
        <v>56</v>
      </c>
      <c r="F1219" s="19">
        <v>51</v>
      </c>
    </row>
    <row r="1220" spans="1:6" ht="12.75" customHeight="1" x14ac:dyDescent="0.3">
      <c r="A1220" s="18" t="s">
        <v>67</v>
      </c>
      <c r="B1220" s="18" t="s">
        <v>9</v>
      </c>
      <c r="C1220" s="18" t="s">
        <v>59</v>
      </c>
      <c r="D1220" s="19">
        <v>1807</v>
      </c>
      <c r="E1220" s="19">
        <v>782</v>
      </c>
      <c r="F1220" s="19">
        <v>1025</v>
      </c>
    </row>
    <row r="1221" spans="1:6" ht="12.75" customHeight="1" x14ac:dyDescent="0.3">
      <c r="A1221" s="18" t="s">
        <v>67</v>
      </c>
      <c r="B1221" s="18" t="s">
        <v>9</v>
      </c>
      <c r="C1221" s="18" t="s">
        <v>60</v>
      </c>
      <c r="D1221" s="19">
        <v>636</v>
      </c>
      <c r="E1221" s="19">
        <v>341</v>
      </c>
      <c r="F1221" s="19">
        <v>295</v>
      </c>
    </row>
    <row r="1222" spans="1:6" ht="12.75" customHeight="1" x14ac:dyDescent="0.3">
      <c r="A1222" s="18" t="s">
        <v>67</v>
      </c>
      <c r="B1222" s="18" t="s">
        <v>9</v>
      </c>
      <c r="C1222" s="18" t="s">
        <v>61</v>
      </c>
      <c r="D1222" s="19">
        <v>441</v>
      </c>
      <c r="E1222" s="19">
        <v>264</v>
      </c>
      <c r="F1222" s="19">
        <v>177</v>
      </c>
    </row>
    <row r="1223" spans="1:6" ht="12.75" customHeight="1" x14ac:dyDescent="0.3">
      <c r="A1223" s="18" t="s">
        <v>67</v>
      </c>
      <c r="B1223" s="18" t="s">
        <v>9</v>
      </c>
      <c r="C1223" s="18" t="s">
        <v>62</v>
      </c>
      <c r="D1223" s="19">
        <v>197</v>
      </c>
      <c r="E1223" s="19">
        <v>102</v>
      </c>
      <c r="F1223" s="19">
        <v>95</v>
      </c>
    </row>
    <row r="1224" spans="1:6" ht="12.75" customHeight="1" x14ac:dyDescent="0.3">
      <c r="A1224" s="18" t="s">
        <v>67</v>
      </c>
      <c r="B1224" s="18" t="s">
        <v>9</v>
      </c>
      <c r="C1224" s="18" t="s">
        <v>63</v>
      </c>
      <c r="D1224" s="19">
        <v>607</v>
      </c>
      <c r="E1224" s="19">
        <v>326</v>
      </c>
      <c r="F1224" s="19">
        <v>281</v>
      </c>
    </row>
    <row r="1225" spans="1:6" ht="12.75" customHeight="1" x14ac:dyDescent="0.3">
      <c r="A1225" s="18" t="s">
        <v>67</v>
      </c>
      <c r="B1225" s="18" t="s">
        <v>9</v>
      </c>
      <c r="C1225" s="18" t="s">
        <v>64</v>
      </c>
      <c r="D1225" s="19">
        <v>71</v>
      </c>
      <c r="E1225" s="19">
        <v>36</v>
      </c>
      <c r="F1225" s="19">
        <v>35</v>
      </c>
    </row>
    <row r="1226" spans="1:6" ht="12.75" customHeight="1" x14ac:dyDescent="0.3">
      <c r="A1226" s="18" t="s">
        <v>67</v>
      </c>
      <c r="B1226" s="18" t="s">
        <v>9</v>
      </c>
      <c r="C1226" s="18" t="s">
        <v>65</v>
      </c>
      <c r="D1226" s="19">
        <v>672</v>
      </c>
      <c r="E1226" s="19">
        <v>363</v>
      </c>
      <c r="F1226" s="19">
        <v>309</v>
      </c>
    </row>
    <row r="1227" spans="1:6" ht="12.75" customHeight="1" x14ac:dyDescent="0.3">
      <c r="A1227" s="18" t="s">
        <v>67</v>
      </c>
      <c r="B1227" s="18" t="s">
        <v>9</v>
      </c>
      <c r="C1227" s="18" t="s">
        <v>66</v>
      </c>
      <c r="D1227" s="19">
        <v>61</v>
      </c>
      <c r="E1227" s="19">
        <v>29</v>
      </c>
      <c r="F1227" s="19">
        <v>32</v>
      </c>
    </row>
    <row r="1228" spans="1:6" ht="12.75" customHeight="1" x14ac:dyDescent="0.3">
      <c r="A1228" s="20" t="s">
        <v>67</v>
      </c>
      <c r="B1228" s="20" t="s">
        <v>10</v>
      </c>
      <c r="C1228" s="20" t="s">
        <v>14</v>
      </c>
      <c r="D1228" s="21">
        <v>11095</v>
      </c>
      <c r="E1228" s="21">
        <v>8055</v>
      </c>
      <c r="F1228" s="21">
        <v>3040</v>
      </c>
    </row>
    <row r="1229" spans="1:6" ht="12.75" customHeight="1" x14ac:dyDescent="0.3">
      <c r="A1229" s="16" t="s">
        <v>67</v>
      </c>
      <c r="B1229" s="16" t="s">
        <v>11</v>
      </c>
      <c r="C1229" s="16" t="s">
        <v>14</v>
      </c>
      <c r="D1229" s="17">
        <v>619</v>
      </c>
      <c r="E1229" s="17">
        <v>354</v>
      </c>
      <c r="F1229" s="17">
        <v>265</v>
      </c>
    </row>
    <row r="1230" spans="1:6" ht="12.75" customHeight="1" x14ac:dyDescent="0.3">
      <c r="A1230" s="27" t="s">
        <v>67</v>
      </c>
      <c r="B1230" s="27" t="s">
        <v>12</v>
      </c>
      <c r="C1230" s="27" t="s">
        <v>14</v>
      </c>
      <c r="D1230" s="28">
        <v>1601</v>
      </c>
      <c r="E1230" s="28">
        <v>1133</v>
      </c>
      <c r="F1230" s="28">
        <v>468</v>
      </c>
    </row>
    <row r="1231" spans="1:6" ht="12.75" customHeight="1" x14ac:dyDescent="0.3"/>
  </sheetData>
  <sheetProtection algorithmName="SHA-512" hashValue="UEO3KF+LafDNHv/DizirwTmPXYAIaLVE7rycKXsXiOE5ETHF9D3BoIAh/Cl3bkabuIEz1BLpS3jGARdMrv7YHA==" saltValue="xn2me38rB1Rw9PD129ewvg==" spinCount="100000" sheet="1" objects="1" scenarios="1" formatCells="0" formatColumns="0" insertColumns="0" insertRows="0" insertHyperlinks="0" sort="0" autoFilter="0"/>
  <autoFilter ref="A8:F8" xr:uid="{C8997ED6-BA25-4955-996D-9F5BB8B2A9E4}"/>
  <mergeCells count="6">
    <mergeCell ref="A4:E4"/>
    <mergeCell ref="A6:A7"/>
    <mergeCell ref="B6:B7"/>
    <mergeCell ref="C6:C7"/>
    <mergeCell ref="D6:D7"/>
    <mergeCell ref="E6:F6"/>
  </mergeCells>
  <hyperlinks>
    <hyperlink ref="F1" location="Índice!A1" display="Índice" xr:uid="{20DDBC0F-3C8E-44C3-BAED-8A52C9833FE8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F3ABC-BDAD-40C8-9072-3A35944C7EF2}">
  <sheetPr codeName="Hoja7">
    <tabColor rgb="FF3DAE2B"/>
  </sheetPr>
  <dimension ref="A1:N820"/>
  <sheetViews>
    <sheetView showGridLines="0" workbookViewId="0">
      <pane ySplit="8" topLeftCell="A33" activePane="bottomLeft" state="frozen"/>
      <selection pane="bottomLeft" activeCell="A9" sqref="A9"/>
    </sheetView>
  </sheetViews>
  <sheetFormatPr defaultColWidth="11.5546875" defaultRowHeight="15.6" x14ac:dyDescent="0.3"/>
  <cols>
    <col min="1" max="1" width="32.6640625" style="9" customWidth="1"/>
    <col min="2" max="2" width="8.88671875" style="9" customWidth="1"/>
    <col min="3" max="3" width="22.6640625" style="9" customWidth="1"/>
    <col min="4" max="4" width="28.5546875" style="9" customWidth="1"/>
    <col min="5" max="5" width="12.6640625" style="9" customWidth="1"/>
    <col min="6" max="7" width="14.6640625" style="9" customWidth="1"/>
    <col min="8" max="8" width="12.6640625" style="9" customWidth="1"/>
    <col min="9" max="9" width="10.6640625" style="9" customWidth="1"/>
    <col min="10" max="10" width="16.6640625" style="9" customWidth="1"/>
    <col min="11" max="11" width="13.6640625" style="9" customWidth="1"/>
    <col min="12" max="12" width="12.6640625" style="9" customWidth="1"/>
    <col min="13" max="13" width="10.6640625" style="9" customWidth="1"/>
    <col min="14" max="14" width="15.6640625" style="9" customWidth="1"/>
    <col min="15" max="256" width="11.44140625" style="9"/>
    <col min="257" max="257" width="32.6640625" style="9" customWidth="1"/>
    <col min="258" max="258" width="8.88671875" style="9" customWidth="1"/>
    <col min="259" max="259" width="22.6640625" style="9" customWidth="1"/>
    <col min="260" max="260" width="28.5546875" style="9" customWidth="1"/>
    <col min="261" max="261" width="12.6640625" style="9" customWidth="1"/>
    <col min="262" max="263" width="14.6640625" style="9" customWidth="1"/>
    <col min="264" max="264" width="12.6640625" style="9" customWidth="1"/>
    <col min="265" max="265" width="10.6640625" style="9" customWidth="1"/>
    <col min="266" max="266" width="16.6640625" style="9" customWidth="1"/>
    <col min="267" max="267" width="13.6640625" style="9" customWidth="1"/>
    <col min="268" max="268" width="12.6640625" style="9" customWidth="1"/>
    <col min="269" max="269" width="10.6640625" style="9" customWidth="1"/>
    <col min="270" max="270" width="15.6640625" style="9" customWidth="1"/>
    <col min="271" max="512" width="11.44140625" style="9"/>
    <col min="513" max="513" width="32.6640625" style="9" customWidth="1"/>
    <col min="514" max="514" width="8.88671875" style="9" customWidth="1"/>
    <col min="515" max="515" width="22.6640625" style="9" customWidth="1"/>
    <col min="516" max="516" width="28.5546875" style="9" customWidth="1"/>
    <col min="517" max="517" width="12.6640625" style="9" customWidth="1"/>
    <col min="518" max="519" width="14.6640625" style="9" customWidth="1"/>
    <col min="520" max="520" width="12.6640625" style="9" customWidth="1"/>
    <col min="521" max="521" width="10.6640625" style="9" customWidth="1"/>
    <col min="522" max="522" width="16.6640625" style="9" customWidth="1"/>
    <col min="523" max="523" width="13.6640625" style="9" customWidth="1"/>
    <col min="524" max="524" width="12.6640625" style="9" customWidth="1"/>
    <col min="525" max="525" width="10.6640625" style="9" customWidth="1"/>
    <col min="526" max="526" width="15.6640625" style="9" customWidth="1"/>
    <col min="527" max="768" width="11.44140625" style="9"/>
    <col min="769" max="769" width="32.6640625" style="9" customWidth="1"/>
    <col min="770" max="770" width="8.88671875" style="9" customWidth="1"/>
    <col min="771" max="771" width="22.6640625" style="9" customWidth="1"/>
    <col min="772" max="772" width="28.5546875" style="9" customWidth="1"/>
    <col min="773" max="773" width="12.6640625" style="9" customWidth="1"/>
    <col min="774" max="775" width="14.6640625" style="9" customWidth="1"/>
    <col min="776" max="776" width="12.6640625" style="9" customWidth="1"/>
    <col min="777" max="777" width="10.6640625" style="9" customWidth="1"/>
    <col min="778" max="778" width="16.6640625" style="9" customWidth="1"/>
    <col min="779" max="779" width="13.6640625" style="9" customWidth="1"/>
    <col min="780" max="780" width="12.6640625" style="9" customWidth="1"/>
    <col min="781" max="781" width="10.6640625" style="9" customWidth="1"/>
    <col min="782" max="782" width="15.6640625" style="9" customWidth="1"/>
    <col min="783" max="1024" width="11.44140625" style="9"/>
    <col min="1025" max="1025" width="32.6640625" style="9" customWidth="1"/>
    <col min="1026" max="1026" width="8.88671875" style="9" customWidth="1"/>
    <col min="1027" max="1027" width="22.6640625" style="9" customWidth="1"/>
    <col min="1028" max="1028" width="28.5546875" style="9" customWidth="1"/>
    <col min="1029" max="1029" width="12.6640625" style="9" customWidth="1"/>
    <col min="1030" max="1031" width="14.6640625" style="9" customWidth="1"/>
    <col min="1032" max="1032" width="12.6640625" style="9" customWidth="1"/>
    <col min="1033" max="1033" width="10.6640625" style="9" customWidth="1"/>
    <col min="1034" max="1034" width="16.6640625" style="9" customWidth="1"/>
    <col min="1035" max="1035" width="13.6640625" style="9" customWidth="1"/>
    <col min="1036" max="1036" width="12.6640625" style="9" customWidth="1"/>
    <col min="1037" max="1037" width="10.6640625" style="9" customWidth="1"/>
    <col min="1038" max="1038" width="15.6640625" style="9" customWidth="1"/>
    <col min="1039" max="1280" width="11.44140625" style="9"/>
    <col min="1281" max="1281" width="32.6640625" style="9" customWidth="1"/>
    <col min="1282" max="1282" width="8.88671875" style="9" customWidth="1"/>
    <col min="1283" max="1283" width="22.6640625" style="9" customWidth="1"/>
    <col min="1284" max="1284" width="28.5546875" style="9" customWidth="1"/>
    <col min="1285" max="1285" width="12.6640625" style="9" customWidth="1"/>
    <col min="1286" max="1287" width="14.6640625" style="9" customWidth="1"/>
    <col min="1288" max="1288" width="12.6640625" style="9" customWidth="1"/>
    <col min="1289" max="1289" width="10.6640625" style="9" customWidth="1"/>
    <col min="1290" max="1290" width="16.6640625" style="9" customWidth="1"/>
    <col min="1291" max="1291" width="13.6640625" style="9" customWidth="1"/>
    <col min="1292" max="1292" width="12.6640625" style="9" customWidth="1"/>
    <col min="1293" max="1293" width="10.6640625" style="9" customWidth="1"/>
    <col min="1294" max="1294" width="15.6640625" style="9" customWidth="1"/>
    <col min="1295" max="1536" width="11.44140625" style="9"/>
    <col min="1537" max="1537" width="32.6640625" style="9" customWidth="1"/>
    <col min="1538" max="1538" width="8.88671875" style="9" customWidth="1"/>
    <col min="1539" max="1539" width="22.6640625" style="9" customWidth="1"/>
    <col min="1540" max="1540" width="28.5546875" style="9" customWidth="1"/>
    <col min="1541" max="1541" width="12.6640625" style="9" customWidth="1"/>
    <col min="1542" max="1543" width="14.6640625" style="9" customWidth="1"/>
    <col min="1544" max="1544" width="12.6640625" style="9" customWidth="1"/>
    <col min="1545" max="1545" width="10.6640625" style="9" customWidth="1"/>
    <col min="1546" max="1546" width="16.6640625" style="9" customWidth="1"/>
    <col min="1547" max="1547" width="13.6640625" style="9" customWidth="1"/>
    <col min="1548" max="1548" width="12.6640625" style="9" customWidth="1"/>
    <col min="1549" max="1549" width="10.6640625" style="9" customWidth="1"/>
    <col min="1550" max="1550" width="15.6640625" style="9" customWidth="1"/>
    <col min="1551" max="1792" width="11.44140625" style="9"/>
    <col min="1793" max="1793" width="32.6640625" style="9" customWidth="1"/>
    <col min="1794" max="1794" width="8.88671875" style="9" customWidth="1"/>
    <col min="1795" max="1795" width="22.6640625" style="9" customWidth="1"/>
    <col min="1796" max="1796" width="28.5546875" style="9" customWidth="1"/>
    <col min="1797" max="1797" width="12.6640625" style="9" customWidth="1"/>
    <col min="1798" max="1799" width="14.6640625" style="9" customWidth="1"/>
    <col min="1800" max="1800" width="12.6640625" style="9" customWidth="1"/>
    <col min="1801" max="1801" width="10.6640625" style="9" customWidth="1"/>
    <col min="1802" max="1802" width="16.6640625" style="9" customWidth="1"/>
    <col min="1803" max="1803" width="13.6640625" style="9" customWidth="1"/>
    <col min="1804" max="1804" width="12.6640625" style="9" customWidth="1"/>
    <col min="1805" max="1805" width="10.6640625" style="9" customWidth="1"/>
    <col min="1806" max="1806" width="15.6640625" style="9" customWidth="1"/>
    <col min="1807" max="2048" width="11.44140625" style="9"/>
    <col min="2049" max="2049" width="32.6640625" style="9" customWidth="1"/>
    <col min="2050" max="2050" width="8.88671875" style="9" customWidth="1"/>
    <col min="2051" max="2051" width="22.6640625" style="9" customWidth="1"/>
    <col min="2052" max="2052" width="28.5546875" style="9" customWidth="1"/>
    <col min="2053" max="2053" width="12.6640625" style="9" customWidth="1"/>
    <col min="2054" max="2055" width="14.6640625" style="9" customWidth="1"/>
    <col min="2056" max="2056" width="12.6640625" style="9" customWidth="1"/>
    <col min="2057" max="2057" width="10.6640625" style="9" customWidth="1"/>
    <col min="2058" max="2058" width="16.6640625" style="9" customWidth="1"/>
    <col min="2059" max="2059" width="13.6640625" style="9" customWidth="1"/>
    <col min="2060" max="2060" width="12.6640625" style="9" customWidth="1"/>
    <col min="2061" max="2061" width="10.6640625" style="9" customWidth="1"/>
    <col min="2062" max="2062" width="15.6640625" style="9" customWidth="1"/>
    <col min="2063" max="2304" width="11.44140625" style="9"/>
    <col min="2305" max="2305" width="32.6640625" style="9" customWidth="1"/>
    <col min="2306" max="2306" width="8.88671875" style="9" customWidth="1"/>
    <col min="2307" max="2307" width="22.6640625" style="9" customWidth="1"/>
    <col min="2308" max="2308" width="28.5546875" style="9" customWidth="1"/>
    <col min="2309" max="2309" width="12.6640625" style="9" customWidth="1"/>
    <col min="2310" max="2311" width="14.6640625" style="9" customWidth="1"/>
    <col min="2312" max="2312" width="12.6640625" style="9" customWidth="1"/>
    <col min="2313" max="2313" width="10.6640625" style="9" customWidth="1"/>
    <col min="2314" max="2314" width="16.6640625" style="9" customWidth="1"/>
    <col min="2315" max="2315" width="13.6640625" style="9" customWidth="1"/>
    <col min="2316" max="2316" width="12.6640625" style="9" customWidth="1"/>
    <col min="2317" max="2317" width="10.6640625" style="9" customWidth="1"/>
    <col min="2318" max="2318" width="15.6640625" style="9" customWidth="1"/>
    <col min="2319" max="2560" width="11.44140625" style="9"/>
    <col min="2561" max="2561" width="32.6640625" style="9" customWidth="1"/>
    <col min="2562" max="2562" width="8.88671875" style="9" customWidth="1"/>
    <col min="2563" max="2563" width="22.6640625" style="9" customWidth="1"/>
    <col min="2564" max="2564" width="28.5546875" style="9" customWidth="1"/>
    <col min="2565" max="2565" width="12.6640625" style="9" customWidth="1"/>
    <col min="2566" max="2567" width="14.6640625" style="9" customWidth="1"/>
    <col min="2568" max="2568" width="12.6640625" style="9" customWidth="1"/>
    <col min="2569" max="2569" width="10.6640625" style="9" customWidth="1"/>
    <col min="2570" max="2570" width="16.6640625" style="9" customWidth="1"/>
    <col min="2571" max="2571" width="13.6640625" style="9" customWidth="1"/>
    <col min="2572" max="2572" width="12.6640625" style="9" customWidth="1"/>
    <col min="2573" max="2573" width="10.6640625" style="9" customWidth="1"/>
    <col min="2574" max="2574" width="15.6640625" style="9" customWidth="1"/>
    <col min="2575" max="2816" width="11.44140625" style="9"/>
    <col min="2817" max="2817" width="32.6640625" style="9" customWidth="1"/>
    <col min="2818" max="2818" width="8.88671875" style="9" customWidth="1"/>
    <col min="2819" max="2819" width="22.6640625" style="9" customWidth="1"/>
    <col min="2820" max="2820" width="28.5546875" style="9" customWidth="1"/>
    <col min="2821" max="2821" width="12.6640625" style="9" customWidth="1"/>
    <col min="2822" max="2823" width="14.6640625" style="9" customWidth="1"/>
    <col min="2824" max="2824" width="12.6640625" style="9" customWidth="1"/>
    <col min="2825" max="2825" width="10.6640625" style="9" customWidth="1"/>
    <col min="2826" max="2826" width="16.6640625" style="9" customWidth="1"/>
    <col min="2827" max="2827" width="13.6640625" style="9" customWidth="1"/>
    <col min="2828" max="2828" width="12.6640625" style="9" customWidth="1"/>
    <col min="2829" max="2829" width="10.6640625" style="9" customWidth="1"/>
    <col min="2830" max="2830" width="15.6640625" style="9" customWidth="1"/>
    <col min="2831" max="3072" width="11.44140625" style="9"/>
    <col min="3073" max="3073" width="32.6640625" style="9" customWidth="1"/>
    <col min="3074" max="3074" width="8.88671875" style="9" customWidth="1"/>
    <col min="3075" max="3075" width="22.6640625" style="9" customWidth="1"/>
    <col min="3076" max="3076" width="28.5546875" style="9" customWidth="1"/>
    <col min="3077" max="3077" width="12.6640625" style="9" customWidth="1"/>
    <col min="3078" max="3079" width="14.6640625" style="9" customWidth="1"/>
    <col min="3080" max="3080" width="12.6640625" style="9" customWidth="1"/>
    <col min="3081" max="3081" width="10.6640625" style="9" customWidth="1"/>
    <col min="3082" max="3082" width="16.6640625" style="9" customWidth="1"/>
    <col min="3083" max="3083" width="13.6640625" style="9" customWidth="1"/>
    <col min="3084" max="3084" width="12.6640625" style="9" customWidth="1"/>
    <col min="3085" max="3085" width="10.6640625" style="9" customWidth="1"/>
    <col min="3086" max="3086" width="15.6640625" style="9" customWidth="1"/>
    <col min="3087" max="3328" width="11.44140625" style="9"/>
    <col min="3329" max="3329" width="32.6640625" style="9" customWidth="1"/>
    <col min="3330" max="3330" width="8.88671875" style="9" customWidth="1"/>
    <col min="3331" max="3331" width="22.6640625" style="9" customWidth="1"/>
    <col min="3332" max="3332" width="28.5546875" style="9" customWidth="1"/>
    <col min="3333" max="3333" width="12.6640625" style="9" customWidth="1"/>
    <col min="3334" max="3335" width="14.6640625" style="9" customWidth="1"/>
    <col min="3336" max="3336" width="12.6640625" style="9" customWidth="1"/>
    <col min="3337" max="3337" width="10.6640625" style="9" customWidth="1"/>
    <col min="3338" max="3338" width="16.6640625" style="9" customWidth="1"/>
    <col min="3339" max="3339" width="13.6640625" style="9" customWidth="1"/>
    <col min="3340" max="3340" width="12.6640625" style="9" customWidth="1"/>
    <col min="3341" max="3341" width="10.6640625" style="9" customWidth="1"/>
    <col min="3342" max="3342" width="15.6640625" style="9" customWidth="1"/>
    <col min="3343" max="3584" width="11.44140625" style="9"/>
    <col min="3585" max="3585" width="32.6640625" style="9" customWidth="1"/>
    <col min="3586" max="3586" width="8.88671875" style="9" customWidth="1"/>
    <col min="3587" max="3587" width="22.6640625" style="9" customWidth="1"/>
    <col min="3588" max="3588" width="28.5546875" style="9" customWidth="1"/>
    <col min="3589" max="3589" width="12.6640625" style="9" customWidth="1"/>
    <col min="3590" max="3591" width="14.6640625" style="9" customWidth="1"/>
    <col min="3592" max="3592" width="12.6640625" style="9" customWidth="1"/>
    <col min="3593" max="3593" width="10.6640625" style="9" customWidth="1"/>
    <col min="3594" max="3594" width="16.6640625" style="9" customWidth="1"/>
    <col min="3595" max="3595" width="13.6640625" style="9" customWidth="1"/>
    <col min="3596" max="3596" width="12.6640625" style="9" customWidth="1"/>
    <col min="3597" max="3597" width="10.6640625" style="9" customWidth="1"/>
    <col min="3598" max="3598" width="15.6640625" style="9" customWidth="1"/>
    <col min="3599" max="3840" width="11.44140625" style="9"/>
    <col min="3841" max="3841" width="32.6640625" style="9" customWidth="1"/>
    <col min="3842" max="3842" width="8.88671875" style="9" customWidth="1"/>
    <col min="3843" max="3843" width="22.6640625" style="9" customWidth="1"/>
    <col min="3844" max="3844" width="28.5546875" style="9" customWidth="1"/>
    <col min="3845" max="3845" width="12.6640625" style="9" customWidth="1"/>
    <col min="3846" max="3847" width="14.6640625" style="9" customWidth="1"/>
    <col min="3848" max="3848" width="12.6640625" style="9" customWidth="1"/>
    <col min="3849" max="3849" width="10.6640625" style="9" customWidth="1"/>
    <col min="3850" max="3850" width="16.6640625" style="9" customWidth="1"/>
    <col min="3851" max="3851" width="13.6640625" style="9" customWidth="1"/>
    <col min="3852" max="3852" width="12.6640625" style="9" customWidth="1"/>
    <col min="3853" max="3853" width="10.6640625" style="9" customWidth="1"/>
    <col min="3854" max="3854" width="15.6640625" style="9" customWidth="1"/>
    <col min="3855" max="4096" width="11.44140625" style="9"/>
    <col min="4097" max="4097" width="32.6640625" style="9" customWidth="1"/>
    <col min="4098" max="4098" width="8.88671875" style="9" customWidth="1"/>
    <col min="4099" max="4099" width="22.6640625" style="9" customWidth="1"/>
    <col min="4100" max="4100" width="28.5546875" style="9" customWidth="1"/>
    <col min="4101" max="4101" width="12.6640625" style="9" customWidth="1"/>
    <col min="4102" max="4103" width="14.6640625" style="9" customWidth="1"/>
    <col min="4104" max="4104" width="12.6640625" style="9" customWidth="1"/>
    <col min="4105" max="4105" width="10.6640625" style="9" customWidth="1"/>
    <col min="4106" max="4106" width="16.6640625" style="9" customWidth="1"/>
    <col min="4107" max="4107" width="13.6640625" style="9" customWidth="1"/>
    <col min="4108" max="4108" width="12.6640625" style="9" customWidth="1"/>
    <col min="4109" max="4109" width="10.6640625" style="9" customWidth="1"/>
    <col min="4110" max="4110" width="15.6640625" style="9" customWidth="1"/>
    <col min="4111" max="4352" width="11.44140625" style="9"/>
    <col min="4353" max="4353" width="32.6640625" style="9" customWidth="1"/>
    <col min="4354" max="4354" width="8.88671875" style="9" customWidth="1"/>
    <col min="4355" max="4355" width="22.6640625" style="9" customWidth="1"/>
    <col min="4356" max="4356" width="28.5546875" style="9" customWidth="1"/>
    <col min="4357" max="4357" width="12.6640625" style="9" customWidth="1"/>
    <col min="4358" max="4359" width="14.6640625" style="9" customWidth="1"/>
    <col min="4360" max="4360" width="12.6640625" style="9" customWidth="1"/>
    <col min="4361" max="4361" width="10.6640625" style="9" customWidth="1"/>
    <col min="4362" max="4362" width="16.6640625" style="9" customWidth="1"/>
    <col min="4363" max="4363" width="13.6640625" style="9" customWidth="1"/>
    <col min="4364" max="4364" width="12.6640625" style="9" customWidth="1"/>
    <col min="4365" max="4365" width="10.6640625" style="9" customWidth="1"/>
    <col min="4366" max="4366" width="15.6640625" style="9" customWidth="1"/>
    <col min="4367" max="4608" width="11.44140625" style="9"/>
    <col min="4609" max="4609" width="32.6640625" style="9" customWidth="1"/>
    <col min="4610" max="4610" width="8.88671875" style="9" customWidth="1"/>
    <col min="4611" max="4611" width="22.6640625" style="9" customWidth="1"/>
    <col min="4612" max="4612" width="28.5546875" style="9" customWidth="1"/>
    <col min="4613" max="4613" width="12.6640625" style="9" customWidth="1"/>
    <col min="4614" max="4615" width="14.6640625" style="9" customWidth="1"/>
    <col min="4616" max="4616" width="12.6640625" style="9" customWidth="1"/>
    <col min="4617" max="4617" width="10.6640625" style="9" customWidth="1"/>
    <col min="4618" max="4618" width="16.6640625" style="9" customWidth="1"/>
    <col min="4619" max="4619" width="13.6640625" style="9" customWidth="1"/>
    <col min="4620" max="4620" width="12.6640625" style="9" customWidth="1"/>
    <col min="4621" max="4621" width="10.6640625" style="9" customWidth="1"/>
    <col min="4622" max="4622" width="15.6640625" style="9" customWidth="1"/>
    <col min="4623" max="4864" width="11.44140625" style="9"/>
    <col min="4865" max="4865" width="32.6640625" style="9" customWidth="1"/>
    <col min="4866" max="4866" width="8.88671875" style="9" customWidth="1"/>
    <col min="4867" max="4867" width="22.6640625" style="9" customWidth="1"/>
    <col min="4868" max="4868" width="28.5546875" style="9" customWidth="1"/>
    <col min="4869" max="4869" width="12.6640625" style="9" customWidth="1"/>
    <col min="4870" max="4871" width="14.6640625" style="9" customWidth="1"/>
    <col min="4872" max="4872" width="12.6640625" style="9" customWidth="1"/>
    <col min="4873" max="4873" width="10.6640625" style="9" customWidth="1"/>
    <col min="4874" max="4874" width="16.6640625" style="9" customWidth="1"/>
    <col min="4875" max="4875" width="13.6640625" style="9" customWidth="1"/>
    <col min="4876" max="4876" width="12.6640625" style="9" customWidth="1"/>
    <col min="4877" max="4877" width="10.6640625" style="9" customWidth="1"/>
    <col min="4878" max="4878" width="15.6640625" style="9" customWidth="1"/>
    <col min="4879" max="5120" width="11.44140625" style="9"/>
    <col min="5121" max="5121" width="32.6640625" style="9" customWidth="1"/>
    <col min="5122" max="5122" width="8.88671875" style="9" customWidth="1"/>
    <col min="5123" max="5123" width="22.6640625" style="9" customWidth="1"/>
    <col min="5124" max="5124" width="28.5546875" style="9" customWidth="1"/>
    <col min="5125" max="5125" width="12.6640625" style="9" customWidth="1"/>
    <col min="5126" max="5127" width="14.6640625" style="9" customWidth="1"/>
    <col min="5128" max="5128" width="12.6640625" style="9" customWidth="1"/>
    <col min="5129" max="5129" width="10.6640625" style="9" customWidth="1"/>
    <col min="5130" max="5130" width="16.6640625" style="9" customWidth="1"/>
    <col min="5131" max="5131" width="13.6640625" style="9" customWidth="1"/>
    <col min="5132" max="5132" width="12.6640625" style="9" customWidth="1"/>
    <col min="5133" max="5133" width="10.6640625" style="9" customWidth="1"/>
    <col min="5134" max="5134" width="15.6640625" style="9" customWidth="1"/>
    <col min="5135" max="5376" width="11.44140625" style="9"/>
    <col min="5377" max="5377" width="32.6640625" style="9" customWidth="1"/>
    <col min="5378" max="5378" width="8.88671875" style="9" customWidth="1"/>
    <col min="5379" max="5379" width="22.6640625" style="9" customWidth="1"/>
    <col min="5380" max="5380" width="28.5546875" style="9" customWidth="1"/>
    <col min="5381" max="5381" width="12.6640625" style="9" customWidth="1"/>
    <col min="5382" max="5383" width="14.6640625" style="9" customWidth="1"/>
    <col min="5384" max="5384" width="12.6640625" style="9" customWidth="1"/>
    <col min="5385" max="5385" width="10.6640625" style="9" customWidth="1"/>
    <col min="5386" max="5386" width="16.6640625" style="9" customWidth="1"/>
    <col min="5387" max="5387" width="13.6640625" style="9" customWidth="1"/>
    <col min="5388" max="5388" width="12.6640625" style="9" customWidth="1"/>
    <col min="5389" max="5389" width="10.6640625" style="9" customWidth="1"/>
    <col min="5390" max="5390" width="15.6640625" style="9" customWidth="1"/>
    <col min="5391" max="5632" width="11.44140625" style="9"/>
    <col min="5633" max="5633" width="32.6640625" style="9" customWidth="1"/>
    <col min="5634" max="5634" width="8.88671875" style="9" customWidth="1"/>
    <col min="5635" max="5635" width="22.6640625" style="9" customWidth="1"/>
    <col min="5636" max="5636" width="28.5546875" style="9" customWidth="1"/>
    <col min="5637" max="5637" width="12.6640625" style="9" customWidth="1"/>
    <col min="5638" max="5639" width="14.6640625" style="9" customWidth="1"/>
    <col min="5640" max="5640" width="12.6640625" style="9" customWidth="1"/>
    <col min="5641" max="5641" width="10.6640625" style="9" customWidth="1"/>
    <col min="5642" max="5642" width="16.6640625" style="9" customWidth="1"/>
    <col min="5643" max="5643" width="13.6640625" style="9" customWidth="1"/>
    <col min="5644" max="5644" width="12.6640625" style="9" customWidth="1"/>
    <col min="5645" max="5645" width="10.6640625" style="9" customWidth="1"/>
    <col min="5646" max="5646" width="15.6640625" style="9" customWidth="1"/>
    <col min="5647" max="5888" width="11.44140625" style="9"/>
    <col min="5889" max="5889" width="32.6640625" style="9" customWidth="1"/>
    <col min="5890" max="5890" width="8.88671875" style="9" customWidth="1"/>
    <col min="5891" max="5891" width="22.6640625" style="9" customWidth="1"/>
    <col min="5892" max="5892" width="28.5546875" style="9" customWidth="1"/>
    <col min="5893" max="5893" width="12.6640625" style="9" customWidth="1"/>
    <col min="5894" max="5895" width="14.6640625" style="9" customWidth="1"/>
    <col min="5896" max="5896" width="12.6640625" style="9" customWidth="1"/>
    <col min="5897" max="5897" width="10.6640625" style="9" customWidth="1"/>
    <col min="5898" max="5898" width="16.6640625" style="9" customWidth="1"/>
    <col min="5899" max="5899" width="13.6640625" style="9" customWidth="1"/>
    <col min="5900" max="5900" width="12.6640625" style="9" customWidth="1"/>
    <col min="5901" max="5901" width="10.6640625" style="9" customWidth="1"/>
    <col min="5902" max="5902" width="15.6640625" style="9" customWidth="1"/>
    <col min="5903" max="6144" width="11.44140625" style="9"/>
    <col min="6145" max="6145" width="32.6640625" style="9" customWidth="1"/>
    <col min="6146" max="6146" width="8.88671875" style="9" customWidth="1"/>
    <col min="6147" max="6147" width="22.6640625" style="9" customWidth="1"/>
    <col min="6148" max="6148" width="28.5546875" style="9" customWidth="1"/>
    <col min="6149" max="6149" width="12.6640625" style="9" customWidth="1"/>
    <col min="6150" max="6151" width="14.6640625" style="9" customWidth="1"/>
    <col min="6152" max="6152" width="12.6640625" style="9" customWidth="1"/>
    <col min="6153" max="6153" width="10.6640625" style="9" customWidth="1"/>
    <col min="6154" max="6154" width="16.6640625" style="9" customWidth="1"/>
    <col min="6155" max="6155" width="13.6640625" style="9" customWidth="1"/>
    <col min="6156" max="6156" width="12.6640625" style="9" customWidth="1"/>
    <col min="6157" max="6157" width="10.6640625" style="9" customWidth="1"/>
    <col min="6158" max="6158" width="15.6640625" style="9" customWidth="1"/>
    <col min="6159" max="6400" width="11.44140625" style="9"/>
    <col min="6401" max="6401" width="32.6640625" style="9" customWidth="1"/>
    <col min="6402" max="6402" width="8.88671875" style="9" customWidth="1"/>
    <col min="6403" max="6403" width="22.6640625" style="9" customWidth="1"/>
    <col min="6404" max="6404" width="28.5546875" style="9" customWidth="1"/>
    <col min="6405" max="6405" width="12.6640625" style="9" customWidth="1"/>
    <col min="6406" max="6407" width="14.6640625" style="9" customWidth="1"/>
    <col min="6408" max="6408" width="12.6640625" style="9" customWidth="1"/>
    <col min="6409" max="6409" width="10.6640625" style="9" customWidth="1"/>
    <col min="6410" max="6410" width="16.6640625" style="9" customWidth="1"/>
    <col min="6411" max="6411" width="13.6640625" style="9" customWidth="1"/>
    <col min="6412" max="6412" width="12.6640625" style="9" customWidth="1"/>
    <col min="6413" max="6413" width="10.6640625" style="9" customWidth="1"/>
    <col min="6414" max="6414" width="15.6640625" style="9" customWidth="1"/>
    <col min="6415" max="6656" width="11.44140625" style="9"/>
    <col min="6657" max="6657" width="32.6640625" style="9" customWidth="1"/>
    <col min="6658" max="6658" width="8.88671875" style="9" customWidth="1"/>
    <col min="6659" max="6659" width="22.6640625" style="9" customWidth="1"/>
    <col min="6660" max="6660" width="28.5546875" style="9" customWidth="1"/>
    <col min="6661" max="6661" width="12.6640625" style="9" customWidth="1"/>
    <col min="6662" max="6663" width="14.6640625" style="9" customWidth="1"/>
    <col min="6664" max="6664" width="12.6640625" style="9" customWidth="1"/>
    <col min="6665" max="6665" width="10.6640625" style="9" customWidth="1"/>
    <col min="6666" max="6666" width="16.6640625" style="9" customWidth="1"/>
    <col min="6667" max="6667" width="13.6640625" style="9" customWidth="1"/>
    <col min="6668" max="6668" width="12.6640625" style="9" customWidth="1"/>
    <col min="6669" max="6669" width="10.6640625" style="9" customWidth="1"/>
    <col min="6670" max="6670" width="15.6640625" style="9" customWidth="1"/>
    <col min="6671" max="6912" width="11.44140625" style="9"/>
    <col min="6913" max="6913" width="32.6640625" style="9" customWidth="1"/>
    <col min="6914" max="6914" width="8.88671875" style="9" customWidth="1"/>
    <col min="6915" max="6915" width="22.6640625" style="9" customWidth="1"/>
    <col min="6916" max="6916" width="28.5546875" style="9" customWidth="1"/>
    <col min="6917" max="6917" width="12.6640625" style="9" customWidth="1"/>
    <col min="6918" max="6919" width="14.6640625" style="9" customWidth="1"/>
    <col min="6920" max="6920" width="12.6640625" style="9" customWidth="1"/>
    <col min="6921" max="6921" width="10.6640625" style="9" customWidth="1"/>
    <col min="6922" max="6922" width="16.6640625" style="9" customWidth="1"/>
    <col min="6923" max="6923" width="13.6640625" style="9" customWidth="1"/>
    <col min="6924" max="6924" width="12.6640625" style="9" customWidth="1"/>
    <col min="6925" max="6925" width="10.6640625" style="9" customWidth="1"/>
    <col min="6926" max="6926" width="15.6640625" style="9" customWidth="1"/>
    <col min="6927" max="7168" width="11.44140625" style="9"/>
    <col min="7169" max="7169" width="32.6640625" style="9" customWidth="1"/>
    <col min="7170" max="7170" width="8.88671875" style="9" customWidth="1"/>
    <col min="7171" max="7171" width="22.6640625" style="9" customWidth="1"/>
    <col min="7172" max="7172" width="28.5546875" style="9" customWidth="1"/>
    <col min="7173" max="7173" width="12.6640625" style="9" customWidth="1"/>
    <col min="7174" max="7175" width="14.6640625" style="9" customWidth="1"/>
    <col min="7176" max="7176" width="12.6640625" style="9" customWidth="1"/>
    <col min="7177" max="7177" width="10.6640625" style="9" customWidth="1"/>
    <col min="7178" max="7178" width="16.6640625" style="9" customWidth="1"/>
    <col min="7179" max="7179" width="13.6640625" style="9" customWidth="1"/>
    <col min="7180" max="7180" width="12.6640625" style="9" customWidth="1"/>
    <col min="7181" max="7181" width="10.6640625" style="9" customWidth="1"/>
    <col min="7182" max="7182" width="15.6640625" style="9" customWidth="1"/>
    <col min="7183" max="7424" width="11.44140625" style="9"/>
    <col min="7425" max="7425" width="32.6640625" style="9" customWidth="1"/>
    <col min="7426" max="7426" width="8.88671875" style="9" customWidth="1"/>
    <col min="7427" max="7427" width="22.6640625" style="9" customWidth="1"/>
    <col min="7428" max="7428" width="28.5546875" style="9" customWidth="1"/>
    <col min="7429" max="7429" width="12.6640625" style="9" customWidth="1"/>
    <col min="7430" max="7431" width="14.6640625" style="9" customWidth="1"/>
    <col min="7432" max="7432" width="12.6640625" style="9" customWidth="1"/>
    <col min="7433" max="7433" width="10.6640625" style="9" customWidth="1"/>
    <col min="7434" max="7434" width="16.6640625" style="9" customWidth="1"/>
    <col min="7435" max="7435" width="13.6640625" style="9" customWidth="1"/>
    <col min="7436" max="7436" width="12.6640625" style="9" customWidth="1"/>
    <col min="7437" max="7437" width="10.6640625" style="9" customWidth="1"/>
    <col min="7438" max="7438" width="15.6640625" style="9" customWidth="1"/>
    <col min="7439" max="7680" width="11.44140625" style="9"/>
    <col min="7681" max="7681" width="32.6640625" style="9" customWidth="1"/>
    <col min="7682" max="7682" width="8.88671875" style="9" customWidth="1"/>
    <col min="7683" max="7683" width="22.6640625" style="9" customWidth="1"/>
    <col min="7684" max="7684" width="28.5546875" style="9" customWidth="1"/>
    <col min="7685" max="7685" width="12.6640625" style="9" customWidth="1"/>
    <col min="7686" max="7687" width="14.6640625" style="9" customWidth="1"/>
    <col min="7688" max="7688" width="12.6640625" style="9" customWidth="1"/>
    <col min="7689" max="7689" width="10.6640625" style="9" customWidth="1"/>
    <col min="7690" max="7690" width="16.6640625" style="9" customWidth="1"/>
    <col min="7691" max="7691" width="13.6640625" style="9" customWidth="1"/>
    <col min="7692" max="7692" width="12.6640625" style="9" customWidth="1"/>
    <col min="7693" max="7693" width="10.6640625" style="9" customWidth="1"/>
    <col min="7694" max="7694" width="15.6640625" style="9" customWidth="1"/>
    <col min="7695" max="7936" width="11.44140625" style="9"/>
    <col min="7937" max="7937" width="32.6640625" style="9" customWidth="1"/>
    <col min="7938" max="7938" width="8.88671875" style="9" customWidth="1"/>
    <col min="7939" max="7939" width="22.6640625" style="9" customWidth="1"/>
    <col min="7940" max="7940" width="28.5546875" style="9" customWidth="1"/>
    <col min="7941" max="7941" width="12.6640625" style="9" customWidth="1"/>
    <col min="7942" max="7943" width="14.6640625" style="9" customWidth="1"/>
    <col min="7944" max="7944" width="12.6640625" style="9" customWidth="1"/>
    <col min="7945" max="7945" width="10.6640625" style="9" customWidth="1"/>
    <col min="7946" max="7946" width="16.6640625" style="9" customWidth="1"/>
    <col min="7947" max="7947" width="13.6640625" style="9" customWidth="1"/>
    <col min="7948" max="7948" width="12.6640625" style="9" customWidth="1"/>
    <col min="7949" max="7949" width="10.6640625" style="9" customWidth="1"/>
    <col min="7950" max="7950" width="15.6640625" style="9" customWidth="1"/>
    <col min="7951" max="8192" width="11.44140625" style="9"/>
    <col min="8193" max="8193" width="32.6640625" style="9" customWidth="1"/>
    <col min="8194" max="8194" width="8.88671875" style="9" customWidth="1"/>
    <col min="8195" max="8195" width="22.6640625" style="9" customWidth="1"/>
    <col min="8196" max="8196" width="28.5546875" style="9" customWidth="1"/>
    <col min="8197" max="8197" width="12.6640625" style="9" customWidth="1"/>
    <col min="8198" max="8199" width="14.6640625" style="9" customWidth="1"/>
    <col min="8200" max="8200" width="12.6640625" style="9" customWidth="1"/>
    <col min="8201" max="8201" width="10.6640625" style="9" customWidth="1"/>
    <col min="8202" max="8202" width="16.6640625" style="9" customWidth="1"/>
    <col min="8203" max="8203" width="13.6640625" style="9" customWidth="1"/>
    <col min="8204" max="8204" width="12.6640625" style="9" customWidth="1"/>
    <col min="8205" max="8205" width="10.6640625" style="9" customWidth="1"/>
    <col min="8206" max="8206" width="15.6640625" style="9" customWidth="1"/>
    <col min="8207" max="8448" width="11.44140625" style="9"/>
    <col min="8449" max="8449" width="32.6640625" style="9" customWidth="1"/>
    <col min="8450" max="8450" width="8.88671875" style="9" customWidth="1"/>
    <col min="8451" max="8451" width="22.6640625" style="9" customWidth="1"/>
    <col min="8452" max="8452" width="28.5546875" style="9" customWidth="1"/>
    <col min="8453" max="8453" width="12.6640625" style="9" customWidth="1"/>
    <col min="8454" max="8455" width="14.6640625" style="9" customWidth="1"/>
    <col min="8456" max="8456" width="12.6640625" style="9" customWidth="1"/>
    <col min="8457" max="8457" width="10.6640625" style="9" customWidth="1"/>
    <col min="8458" max="8458" width="16.6640625" style="9" customWidth="1"/>
    <col min="8459" max="8459" width="13.6640625" style="9" customWidth="1"/>
    <col min="8460" max="8460" width="12.6640625" style="9" customWidth="1"/>
    <col min="8461" max="8461" width="10.6640625" style="9" customWidth="1"/>
    <col min="8462" max="8462" width="15.6640625" style="9" customWidth="1"/>
    <col min="8463" max="8704" width="11.44140625" style="9"/>
    <col min="8705" max="8705" width="32.6640625" style="9" customWidth="1"/>
    <col min="8706" max="8706" width="8.88671875" style="9" customWidth="1"/>
    <col min="8707" max="8707" width="22.6640625" style="9" customWidth="1"/>
    <col min="8708" max="8708" width="28.5546875" style="9" customWidth="1"/>
    <col min="8709" max="8709" width="12.6640625" style="9" customWidth="1"/>
    <col min="8710" max="8711" width="14.6640625" style="9" customWidth="1"/>
    <col min="8712" max="8712" width="12.6640625" style="9" customWidth="1"/>
    <col min="8713" max="8713" width="10.6640625" style="9" customWidth="1"/>
    <col min="8714" max="8714" width="16.6640625" style="9" customWidth="1"/>
    <col min="8715" max="8715" width="13.6640625" style="9" customWidth="1"/>
    <col min="8716" max="8716" width="12.6640625" style="9" customWidth="1"/>
    <col min="8717" max="8717" width="10.6640625" style="9" customWidth="1"/>
    <col min="8718" max="8718" width="15.6640625" style="9" customWidth="1"/>
    <col min="8719" max="8960" width="11.44140625" style="9"/>
    <col min="8961" max="8961" width="32.6640625" style="9" customWidth="1"/>
    <col min="8962" max="8962" width="8.88671875" style="9" customWidth="1"/>
    <col min="8963" max="8963" width="22.6640625" style="9" customWidth="1"/>
    <col min="8964" max="8964" width="28.5546875" style="9" customWidth="1"/>
    <col min="8965" max="8965" width="12.6640625" style="9" customWidth="1"/>
    <col min="8966" max="8967" width="14.6640625" style="9" customWidth="1"/>
    <col min="8968" max="8968" width="12.6640625" style="9" customWidth="1"/>
    <col min="8969" max="8969" width="10.6640625" style="9" customWidth="1"/>
    <col min="8970" max="8970" width="16.6640625" style="9" customWidth="1"/>
    <col min="8971" max="8971" width="13.6640625" style="9" customWidth="1"/>
    <col min="8972" max="8972" width="12.6640625" style="9" customWidth="1"/>
    <col min="8973" max="8973" width="10.6640625" style="9" customWidth="1"/>
    <col min="8974" max="8974" width="15.6640625" style="9" customWidth="1"/>
    <col min="8975" max="9216" width="11.44140625" style="9"/>
    <col min="9217" max="9217" width="32.6640625" style="9" customWidth="1"/>
    <col min="9218" max="9218" width="8.88671875" style="9" customWidth="1"/>
    <col min="9219" max="9219" width="22.6640625" style="9" customWidth="1"/>
    <col min="9220" max="9220" width="28.5546875" style="9" customWidth="1"/>
    <col min="9221" max="9221" width="12.6640625" style="9" customWidth="1"/>
    <col min="9222" max="9223" width="14.6640625" style="9" customWidth="1"/>
    <col min="9224" max="9224" width="12.6640625" style="9" customWidth="1"/>
    <col min="9225" max="9225" width="10.6640625" style="9" customWidth="1"/>
    <col min="9226" max="9226" width="16.6640625" style="9" customWidth="1"/>
    <col min="9227" max="9227" width="13.6640625" style="9" customWidth="1"/>
    <col min="9228" max="9228" width="12.6640625" style="9" customWidth="1"/>
    <col min="9229" max="9229" width="10.6640625" style="9" customWidth="1"/>
    <col min="9230" max="9230" width="15.6640625" style="9" customWidth="1"/>
    <col min="9231" max="9472" width="11.44140625" style="9"/>
    <col min="9473" max="9473" width="32.6640625" style="9" customWidth="1"/>
    <col min="9474" max="9474" width="8.88671875" style="9" customWidth="1"/>
    <col min="9475" max="9475" width="22.6640625" style="9" customWidth="1"/>
    <col min="9476" max="9476" width="28.5546875" style="9" customWidth="1"/>
    <col min="9477" max="9477" width="12.6640625" style="9" customWidth="1"/>
    <col min="9478" max="9479" width="14.6640625" style="9" customWidth="1"/>
    <col min="9480" max="9480" width="12.6640625" style="9" customWidth="1"/>
    <col min="9481" max="9481" width="10.6640625" style="9" customWidth="1"/>
    <col min="9482" max="9482" width="16.6640625" style="9" customWidth="1"/>
    <col min="9483" max="9483" width="13.6640625" style="9" customWidth="1"/>
    <col min="9484" max="9484" width="12.6640625" style="9" customWidth="1"/>
    <col min="9485" max="9485" width="10.6640625" style="9" customWidth="1"/>
    <col min="9486" max="9486" width="15.6640625" style="9" customWidth="1"/>
    <col min="9487" max="9728" width="11.44140625" style="9"/>
    <col min="9729" max="9729" width="32.6640625" style="9" customWidth="1"/>
    <col min="9730" max="9730" width="8.88671875" style="9" customWidth="1"/>
    <col min="9731" max="9731" width="22.6640625" style="9" customWidth="1"/>
    <col min="9732" max="9732" width="28.5546875" style="9" customWidth="1"/>
    <col min="9733" max="9733" width="12.6640625" style="9" customWidth="1"/>
    <col min="9734" max="9735" width="14.6640625" style="9" customWidth="1"/>
    <col min="9736" max="9736" width="12.6640625" style="9" customWidth="1"/>
    <col min="9737" max="9737" width="10.6640625" style="9" customWidth="1"/>
    <col min="9738" max="9738" width="16.6640625" style="9" customWidth="1"/>
    <col min="9739" max="9739" width="13.6640625" style="9" customWidth="1"/>
    <col min="9740" max="9740" width="12.6640625" style="9" customWidth="1"/>
    <col min="9741" max="9741" width="10.6640625" style="9" customWidth="1"/>
    <col min="9742" max="9742" width="15.6640625" style="9" customWidth="1"/>
    <col min="9743" max="9984" width="11.44140625" style="9"/>
    <col min="9985" max="9985" width="32.6640625" style="9" customWidth="1"/>
    <col min="9986" max="9986" width="8.88671875" style="9" customWidth="1"/>
    <col min="9987" max="9987" width="22.6640625" style="9" customWidth="1"/>
    <col min="9988" max="9988" width="28.5546875" style="9" customWidth="1"/>
    <col min="9989" max="9989" width="12.6640625" style="9" customWidth="1"/>
    <col min="9990" max="9991" width="14.6640625" style="9" customWidth="1"/>
    <col min="9992" max="9992" width="12.6640625" style="9" customWidth="1"/>
    <col min="9993" max="9993" width="10.6640625" style="9" customWidth="1"/>
    <col min="9994" max="9994" width="16.6640625" style="9" customWidth="1"/>
    <col min="9995" max="9995" width="13.6640625" style="9" customWidth="1"/>
    <col min="9996" max="9996" width="12.6640625" style="9" customWidth="1"/>
    <col min="9997" max="9997" width="10.6640625" style="9" customWidth="1"/>
    <col min="9998" max="9998" width="15.6640625" style="9" customWidth="1"/>
    <col min="9999" max="10240" width="11.44140625" style="9"/>
    <col min="10241" max="10241" width="32.6640625" style="9" customWidth="1"/>
    <col min="10242" max="10242" width="8.88671875" style="9" customWidth="1"/>
    <col min="10243" max="10243" width="22.6640625" style="9" customWidth="1"/>
    <col min="10244" max="10244" width="28.5546875" style="9" customWidth="1"/>
    <col min="10245" max="10245" width="12.6640625" style="9" customWidth="1"/>
    <col min="10246" max="10247" width="14.6640625" style="9" customWidth="1"/>
    <col min="10248" max="10248" width="12.6640625" style="9" customWidth="1"/>
    <col min="10249" max="10249" width="10.6640625" style="9" customWidth="1"/>
    <col min="10250" max="10250" width="16.6640625" style="9" customWidth="1"/>
    <col min="10251" max="10251" width="13.6640625" style="9" customWidth="1"/>
    <col min="10252" max="10252" width="12.6640625" style="9" customWidth="1"/>
    <col min="10253" max="10253" width="10.6640625" style="9" customWidth="1"/>
    <col min="10254" max="10254" width="15.6640625" style="9" customWidth="1"/>
    <col min="10255" max="10496" width="11.44140625" style="9"/>
    <col min="10497" max="10497" width="32.6640625" style="9" customWidth="1"/>
    <col min="10498" max="10498" width="8.88671875" style="9" customWidth="1"/>
    <col min="10499" max="10499" width="22.6640625" style="9" customWidth="1"/>
    <col min="10500" max="10500" width="28.5546875" style="9" customWidth="1"/>
    <col min="10501" max="10501" width="12.6640625" style="9" customWidth="1"/>
    <col min="10502" max="10503" width="14.6640625" style="9" customWidth="1"/>
    <col min="10504" max="10504" width="12.6640625" style="9" customWidth="1"/>
    <col min="10505" max="10505" width="10.6640625" style="9" customWidth="1"/>
    <col min="10506" max="10506" width="16.6640625" style="9" customWidth="1"/>
    <col min="10507" max="10507" width="13.6640625" style="9" customWidth="1"/>
    <col min="10508" max="10508" width="12.6640625" style="9" customWidth="1"/>
    <col min="10509" max="10509" width="10.6640625" style="9" customWidth="1"/>
    <col min="10510" max="10510" width="15.6640625" style="9" customWidth="1"/>
    <col min="10511" max="10752" width="11.44140625" style="9"/>
    <col min="10753" max="10753" width="32.6640625" style="9" customWidth="1"/>
    <col min="10754" max="10754" width="8.88671875" style="9" customWidth="1"/>
    <col min="10755" max="10755" width="22.6640625" style="9" customWidth="1"/>
    <col min="10756" max="10756" width="28.5546875" style="9" customWidth="1"/>
    <col min="10757" max="10757" width="12.6640625" style="9" customWidth="1"/>
    <col min="10758" max="10759" width="14.6640625" style="9" customWidth="1"/>
    <col min="10760" max="10760" width="12.6640625" style="9" customWidth="1"/>
    <col min="10761" max="10761" width="10.6640625" style="9" customWidth="1"/>
    <col min="10762" max="10762" width="16.6640625" style="9" customWidth="1"/>
    <col min="10763" max="10763" width="13.6640625" style="9" customWidth="1"/>
    <col min="10764" max="10764" width="12.6640625" style="9" customWidth="1"/>
    <col min="10765" max="10765" width="10.6640625" style="9" customWidth="1"/>
    <col min="10766" max="10766" width="15.6640625" style="9" customWidth="1"/>
    <col min="10767" max="11008" width="11.44140625" style="9"/>
    <col min="11009" max="11009" width="32.6640625" style="9" customWidth="1"/>
    <col min="11010" max="11010" width="8.88671875" style="9" customWidth="1"/>
    <col min="11011" max="11011" width="22.6640625" style="9" customWidth="1"/>
    <col min="11012" max="11012" width="28.5546875" style="9" customWidth="1"/>
    <col min="11013" max="11013" width="12.6640625" style="9" customWidth="1"/>
    <col min="11014" max="11015" width="14.6640625" style="9" customWidth="1"/>
    <col min="11016" max="11016" width="12.6640625" style="9" customWidth="1"/>
    <col min="11017" max="11017" width="10.6640625" style="9" customWidth="1"/>
    <col min="11018" max="11018" width="16.6640625" style="9" customWidth="1"/>
    <col min="11019" max="11019" width="13.6640625" style="9" customWidth="1"/>
    <col min="11020" max="11020" width="12.6640625" style="9" customWidth="1"/>
    <col min="11021" max="11021" width="10.6640625" style="9" customWidth="1"/>
    <col min="11022" max="11022" width="15.6640625" style="9" customWidth="1"/>
    <col min="11023" max="11264" width="11.44140625" style="9"/>
    <col min="11265" max="11265" width="32.6640625" style="9" customWidth="1"/>
    <col min="11266" max="11266" width="8.88671875" style="9" customWidth="1"/>
    <col min="11267" max="11267" width="22.6640625" style="9" customWidth="1"/>
    <col min="11268" max="11268" width="28.5546875" style="9" customWidth="1"/>
    <col min="11269" max="11269" width="12.6640625" style="9" customWidth="1"/>
    <col min="11270" max="11271" width="14.6640625" style="9" customWidth="1"/>
    <col min="11272" max="11272" width="12.6640625" style="9" customWidth="1"/>
    <col min="11273" max="11273" width="10.6640625" style="9" customWidth="1"/>
    <col min="11274" max="11274" width="16.6640625" style="9" customWidth="1"/>
    <col min="11275" max="11275" width="13.6640625" style="9" customWidth="1"/>
    <col min="11276" max="11276" width="12.6640625" style="9" customWidth="1"/>
    <col min="11277" max="11277" width="10.6640625" style="9" customWidth="1"/>
    <col min="11278" max="11278" width="15.6640625" style="9" customWidth="1"/>
    <col min="11279" max="11520" width="11.44140625" style="9"/>
    <col min="11521" max="11521" width="32.6640625" style="9" customWidth="1"/>
    <col min="11522" max="11522" width="8.88671875" style="9" customWidth="1"/>
    <col min="11523" max="11523" width="22.6640625" style="9" customWidth="1"/>
    <col min="11524" max="11524" width="28.5546875" style="9" customWidth="1"/>
    <col min="11525" max="11525" width="12.6640625" style="9" customWidth="1"/>
    <col min="11526" max="11527" width="14.6640625" style="9" customWidth="1"/>
    <col min="11528" max="11528" width="12.6640625" style="9" customWidth="1"/>
    <col min="11529" max="11529" width="10.6640625" style="9" customWidth="1"/>
    <col min="11530" max="11530" width="16.6640625" style="9" customWidth="1"/>
    <col min="11531" max="11531" width="13.6640625" style="9" customWidth="1"/>
    <col min="11532" max="11532" width="12.6640625" style="9" customWidth="1"/>
    <col min="11533" max="11533" width="10.6640625" style="9" customWidth="1"/>
    <col min="11534" max="11534" width="15.6640625" style="9" customWidth="1"/>
    <col min="11535" max="11776" width="11.44140625" style="9"/>
    <col min="11777" max="11777" width="32.6640625" style="9" customWidth="1"/>
    <col min="11778" max="11778" width="8.88671875" style="9" customWidth="1"/>
    <col min="11779" max="11779" width="22.6640625" style="9" customWidth="1"/>
    <col min="11780" max="11780" width="28.5546875" style="9" customWidth="1"/>
    <col min="11781" max="11781" width="12.6640625" style="9" customWidth="1"/>
    <col min="11782" max="11783" width="14.6640625" style="9" customWidth="1"/>
    <col min="11784" max="11784" width="12.6640625" style="9" customWidth="1"/>
    <col min="11785" max="11785" width="10.6640625" style="9" customWidth="1"/>
    <col min="11786" max="11786" width="16.6640625" style="9" customWidth="1"/>
    <col min="11787" max="11787" width="13.6640625" style="9" customWidth="1"/>
    <col min="11788" max="11788" width="12.6640625" style="9" customWidth="1"/>
    <col min="11789" max="11789" width="10.6640625" style="9" customWidth="1"/>
    <col min="11790" max="11790" width="15.6640625" style="9" customWidth="1"/>
    <col min="11791" max="12032" width="11.44140625" style="9"/>
    <col min="12033" max="12033" width="32.6640625" style="9" customWidth="1"/>
    <col min="12034" max="12034" width="8.88671875" style="9" customWidth="1"/>
    <col min="12035" max="12035" width="22.6640625" style="9" customWidth="1"/>
    <col min="12036" max="12036" width="28.5546875" style="9" customWidth="1"/>
    <col min="12037" max="12037" width="12.6640625" style="9" customWidth="1"/>
    <col min="12038" max="12039" width="14.6640625" style="9" customWidth="1"/>
    <col min="12040" max="12040" width="12.6640625" style="9" customWidth="1"/>
    <col min="12041" max="12041" width="10.6640625" style="9" customWidth="1"/>
    <col min="12042" max="12042" width="16.6640625" style="9" customWidth="1"/>
    <col min="12043" max="12043" width="13.6640625" style="9" customWidth="1"/>
    <col min="12044" max="12044" width="12.6640625" style="9" customWidth="1"/>
    <col min="12045" max="12045" width="10.6640625" style="9" customWidth="1"/>
    <col min="12046" max="12046" width="15.6640625" style="9" customWidth="1"/>
    <col min="12047" max="12288" width="11.44140625" style="9"/>
    <col min="12289" max="12289" width="32.6640625" style="9" customWidth="1"/>
    <col min="12290" max="12290" width="8.88671875" style="9" customWidth="1"/>
    <col min="12291" max="12291" width="22.6640625" style="9" customWidth="1"/>
    <col min="12292" max="12292" width="28.5546875" style="9" customWidth="1"/>
    <col min="12293" max="12293" width="12.6640625" style="9" customWidth="1"/>
    <col min="12294" max="12295" width="14.6640625" style="9" customWidth="1"/>
    <col min="12296" max="12296" width="12.6640625" style="9" customWidth="1"/>
    <col min="12297" max="12297" width="10.6640625" style="9" customWidth="1"/>
    <col min="12298" max="12298" width="16.6640625" style="9" customWidth="1"/>
    <col min="12299" max="12299" width="13.6640625" style="9" customWidth="1"/>
    <col min="12300" max="12300" width="12.6640625" style="9" customWidth="1"/>
    <col min="12301" max="12301" width="10.6640625" style="9" customWidth="1"/>
    <col min="12302" max="12302" width="15.6640625" style="9" customWidth="1"/>
    <col min="12303" max="12544" width="11.44140625" style="9"/>
    <col min="12545" max="12545" width="32.6640625" style="9" customWidth="1"/>
    <col min="12546" max="12546" width="8.88671875" style="9" customWidth="1"/>
    <col min="12547" max="12547" width="22.6640625" style="9" customWidth="1"/>
    <col min="12548" max="12548" width="28.5546875" style="9" customWidth="1"/>
    <col min="12549" max="12549" width="12.6640625" style="9" customWidth="1"/>
    <col min="12550" max="12551" width="14.6640625" style="9" customWidth="1"/>
    <col min="12552" max="12552" width="12.6640625" style="9" customWidth="1"/>
    <col min="12553" max="12553" width="10.6640625" style="9" customWidth="1"/>
    <col min="12554" max="12554" width="16.6640625" style="9" customWidth="1"/>
    <col min="12555" max="12555" width="13.6640625" style="9" customWidth="1"/>
    <col min="12556" max="12556" width="12.6640625" style="9" customWidth="1"/>
    <col min="12557" max="12557" width="10.6640625" style="9" customWidth="1"/>
    <col min="12558" max="12558" width="15.6640625" style="9" customWidth="1"/>
    <col min="12559" max="12800" width="11.44140625" style="9"/>
    <col min="12801" max="12801" width="32.6640625" style="9" customWidth="1"/>
    <col min="12802" max="12802" width="8.88671875" style="9" customWidth="1"/>
    <col min="12803" max="12803" width="22.6640625" style="9" customWidth="1"/>
    <col min="12804" max="12804" width="28.5546875" style="9" customWidth="1"/>
    <col min="12805" max="12805" width="12.6640625" style="9" customWidth="1"/>
    <col min="12806" max="12807" width="14.6640625" style="9" customWidth="1"/>
    <col min="12808" max="12808" width="12.6640625" style="9" customWidth="1"/>
    <col min="12809" max="12809" width="10.6640625" style="9" customWidth="1"/>
    <col min="12810" max="12810" width="16.6640625" style="9" customWidth="1"/>
    <col min="12811" max="12811" width="13.6640625" style="9" customWidth="1"/>
    <col min="12812" max="12812" width="12.6640625" style="9" customWidth="1"/>
    <col min="12813" max="12813" width="10.6640625" style="9" customWidth="1"/>
    <col min="12814" max="12814" width="15.6640625" style="9" customWidth="1"/>
    <col min="12815" max="13056" width="11.44140625" style="9"/>
    <col min="13057" max="13057" width="32.6640625" style="9" customWidth="1"/>
    <col min="13058" max="13058" width="8.88671875" style="9" customWidth="1"/>
    <col min="13059" max="13059" width="22.6640625" style="9" customWidth="1"/>
    <col min="13060" max="13060" width="28.5546875" style="9" customWidth="1"/>
    <col min="13061" max="13061" width="12.6640625" style="9" customWidth="1"/>
    <col min="13062" max="13063" width="14.6640625" style="9" customWidth="1"/>
    <col min="13064" max="13064" width="12.6640625" style="9" customWidth="1"/>
    <col min="13065" max="13065" width="10.6640625" style="9" customWidth="1"/>
    <col min="13066" max="13066" width="16.6640625" style="9" customWidth="1"/>
    <col min="13067" max="13067" width="13.6640625" style="9" customWidth="1"/>
    <col min="13068" max="13068" width="12.6640625" style="9" customWidth="1"/>
    <col min="13069" max="13069" width="10.6640625" style="9" customWidth="1"/>
    <col min="13070" max="13070" width="15.6640625" style="9" customWidth="1"/>
    <col min="13071" max="13312" width="11.44140625" style="9"/>
    <col min="13313" max="13313" width="32.6640625" style="9" customWidth="1"/>
    <col min="13314" max="13314" width="8.88671875" style="9" customWidth="1"/>
    <col min="13315" max="13315" width="22.6640625" style="9" customWidth="1"/>
    <col min="13316" max="13316" width="28.5546875" style="9" customWidth="1"/>
    <col min="13317" max="13317" width="12.6640625" style="9" customWidth="1"/>
    <col min="13318" max="13319" width="14.6640625" style="9" customWidth="1"/>
    <col min="13320" max="13320" width="12.6640625" style="9" customWidth="1"/>
    <col min="13321" max="13321" width="10.6640625" style="9" customWidth="1"/>
    <col min="13322" max="13322" width="16.6640625" style="9" customWidth="1"/>
    <col min="13323" max="13323" width="13.6640625" style="9" customWidth="1"/>
    <col min="13324" max="13324" width="12.6640625" style="9" customWidth="1"/>
    <col min="13325" max="13325" width="10.6640625" style="9" customWidth="1"/>
    <col min="13326" max="13326" width="15.6640625" style="9" customWidth="1"/>
    <col min="13327" max="13568" width="11.44140625" style="9"/>
    <col min="13569" max="13569" width="32.6640625" style="9" customWidth="1"/>
    <col min="13570" max="13570" width="8.88671875" style="9" customWidth="1"/>
    <col min="13571" max="13571" width="22.6640625" style="9" customWidth="1"/>
    <col min="13572" max="13572" width="28.5546875" style="9" customWidth="1"/>
    <col min="13573" max="13573" width="12.6640625" style="9" customWidth="1"/>
    <col min="13574" max="13575" width="14.6640625" style="9" customWidth="1"/>
    <col min="13576" max="13576" width="12.6640625" style="9" customWidth="1"/>
    <col min="13577" max="13577" width="10.6640625" style="9" customWidth="1"/>
    <col min="13578" max="13578" width="16.6640625" style="9" customWidth="1"/>
    <col min="13579" max="13579" width="13.6640625" style="9" customWidth="1"/>
    <col min="13580" max="13580" width="12.6640625" style="9" customWidth="1"/>
    <col min="13581" max="13581" width="10.6640625" style="9" customWidth="1"/>
    <col min="13582" max="13582" width="15.6640625" style="9" customWidth="1"/>
    <col min="13583" max="13824" width="11.44140625" style="9"/>
    <col min="13825" max="13825" width="32.6640625" style="9" customWidth="1"/>
    <col min="13826" max="13826" width="8.88671875" style="9" customWidth="1"/>
    <col min="13827" max="13827" width="22.6640625" style="9" customWidth="1"/>
    <col min="13828" max="13828" width="28.5546875" style="9" customWidth="1"/>
    <col min="13829" max="13829" width="12.6640625" style="9" customWidth="1"/>
    <col min="13830" max="13831" width="14.6640625" style="9" customWidth="1"/>
    <col min="13832" max="13832" width="12.6640625" style="9" customWidth="1"/>
    <col min="13833" max="13833" width="10.6640625" style="9" customWidth="1"/>
    <col min="13834" max="13834" width="16.6640625" style="9" customWidth="1"/>
    <col min="13835" max="13835" width="13.6640625" style="9" customWidth="1"/>
    <col min="13836" max="13836" width="12.6640625" style="9" customWidth="1"/>
    <col min="13837" max="13837" width="10.6640625" style="9" customWidth="1"/>
    <col min="13838" max="13838" width="15.6640625" style="9" customWidth="1"/>
    <col min="13839" max="14080" width="11.44140625" style="9"/>
    <col min="14081" max="14081" width="32.6640625" style="9" customWidth="1"/>
    <col min="14082" max="14082" width="8.88671875" style="9" customWidth="1"/>
    <col min="14083" max="14083" width="22.6640625" style="9" customWidth="1"/>
    <col min="14084" max="14084" width="28.5546875" style="9" customWidth="1"/>
    <col min="14085" max="14085" width="12.6640625" style="9" customWidth="1"/>
    <col min="14086" max="14087" width="14.6640625" style="9" customWidth="1"/>
    <col min="14088" max="14088" width="12.6640625" style="9" customWidth="1"/>
    <col min="14089" max="14089" width="10.6640625" style="9" customWidth="1"/>
    <col min="14090" max="14090" width="16.6640625" style="9" customWidth="1"/>
    <col min="14091" max="14091" width="13.6640625" style="9" customWidth="1"/>
    <col min="14092" max="14092" width="12.6640625" style="9" customWidth="1"/>
    <col min="14093" max="14093" width="10.6640625" style="9" customWidth="1"/>
    <col min="14094" max="14094" width="15.6640625" style="9" customWidth="1"/>
    <col min="14095" max="14336" width="11.44140625" style="9"/>
    <col min="14337" max="14337" width="32.6640625" style="9" customWidth="1"/>
    <col min="14338" max="14338" width="8.88671875" style="9" customWidth="1"/>
    <col min="14339" max="14339" width="22.6640625" style="9" customWidth="1"/>
    <col min="14340" max="14340" width="28.5546875" style="9" customWidth="1"/>
    <col min="14341" max="14341" width="12.6640625" style="9" customWidth="1"/>
    <col min="14342" max="14343" width="14.6640625" style="9" customWidth="1"/>
    <col min="14344" max="14344" width="12.6640625" style="9" customWidth="1"/>
    <col min="14345" max="14345" width="10.6640625" style="9" customWidth="1"/>
    <col min="14346" max="14346" width="16.6640625" style="9" customWidth="1"/>
    <col min="14347" max="14347" width="13.6640625" style="9" customWidth="1"/>
    <col min="14348" max="14348" width="12.6640625" style="9" customWidth="1"/>
    <col min="14349" max="14349" width="10.6640625" style="9" customWidth="1"/>
    <col min="14350" max="14350" width="15.6640625" style="9" customWidth="1"/>
    <col min="14351" max="14592" width="11.44140625" style="9"/>
    <col min="14593" max="14593" width="32.6640625" style="9" customWidth="1"/>
    <col min="14594" max="14594" width="8.88671875" style="9" customWidth="1"/>
    <col min="14595" max="14595" width="22.6640625" style="9" customWidth="1"/>
    <col min="14596" max="14596" width="28.5546875" style="9" customWidth="1"/>
    <col min="14597" max="14597" width="12.6640625" style="9" customWidth="1"/>
    <col min="14598" max="14599" width="14.6640625" style="9" customWidth="1"/>
    <col min="14600" max="14600" width="12.6640625" style="9" customWidth="1"/>
    <col min="14601" max="14601" width="10.6640625" style="9" customWidth="1"/>
    <col min="14602" max="14602" width="16.6640625" style="9" customWidth="1"/>
    <col min="14603" max="14603" width="13.6640625" style="9" customWidth="1"/>
    <col min="14604" max="14604" width="12.6640625" style="9" customWidth="1"/>
    <col min="14605" max="14605" width="10.6640625" style="9" customWidth="1"/>
    <col min="14606" max="14606" width="15.6640625" style="9" customWidth="1"/>
    <col min="14607" max="14848" width="11.44140625" style="9"/>
    <col min="14849" max="14849" width="32.6640625" style="9" customWidth="1"/>
    <col min="14850" max="14850" width="8.88671875" style="9" customWidth="1"/>
    <col min="14851" max="14851" width="22.6640625" style="9" customWidth="1"/>
    <col min="14852" max="14852" width="28.5546875" style="9" customWidth="1"/>
    <col min="14853" max="14853" width="12.6640625" style="9" customWidth="1"/>
    <col min="14854" max="14855" width="14.6640625" style="9" customWidth="1"/>
    <col min="14856" max="14856" width="12.6640625" style="9" customWidth="1"/>
    <col min="14857" max="14857" width="10.6640625" style="9" customWidth="1"/>
    <col min="14858" max="14858" width="16.6640625" style="9" customWidth="1"/>
    <col min="14859" max="14859" width="13.6640625" style="9" customWidth="1"/>
    <col min="14860" max="14860" width="12.6640625" style="9" customWidth="1"/>
    <col min="14861" max="14861" width="10.6640625" style="9" customWidth="1"/>
    <col min="14862" max="14862" width="15.6640625" style="9" customWidth="1"/>
    <col min="14863" max="15104" width="11.44140625" style="9"/>
    <col min="15105" max="15105" width="32.6640625" style="9" customWidth="1"/>
    <col min="15106" max="15106" width="8.88671875" style="9" customWidth="1"/>
    <col min="15107" max="15107" width="22.6640625" style="9" customWidth="1"/>
    <col min="15108" max="15108" width="28.5546875" style="9" customWidth="1"/>
    <col min="15109" max="15109" width="12.6640625" style="9" customWidth="1"/>
    <col min="15110" max="15111" width="14.6640625" style="9" customWidth="1"/>
    <col min="15112" max="15112" width="12.6640625" style="9" customWidth="1"/>
    <col min="15113" max="15113" width="10.6640625" style="9" customWidth="1"/>
    <col min="15114" max="15114" width="16.6640625" style="9" customWidth="1"/>
    <col min="15115" max="15115" width="13.6640625" style="9" customWidth="1"/>
    <col min="15116" max="15116" width="12.6640625" style="9" customWidth="1"/>
    <col min="15117" max="15117" width="10.6640625" style="9" customWidth="1"/>
    <col min="15118" max="15118" width="15.6640625" style="9" customWidth="1"/>
    <col min="15119" max="15360" width="11.44140625" style="9"/>
    <col min="15361" max="15361" width="32.6640625" style="9" customWidth="1"/>
    <col min="15362" max="15362" width="8.88671875" style="9" customWidth="1"/>
    <col min="15363" max="15363" width="22.6640625" style="9" customWidth="1"/>
    <col min="15364" max="15364" width="28.5546875" style="9" customWidth="1"/>
    <col min="15365" max="15365" width="12.6640625" style="9" customWidth="1"/>
    <col min="15366" max="15367" width="14.6640625" style="9" customWidth="1"/>
    <col min="15368" max="15368" width="12.6640625" style="9" customWidth="1"/>
    <col min="15369" max="15369" width="10.6640625" style="9" customWidth="1"/>
    <col min="15370" max="15370" width="16.6640625" style="9" customWidth="1"/>
    <col min="15371" max="15371" width="13.6640625" style="9" customWidth="1"/>
    <col min="15372" max="15372" width="12.6640625" style="9" customWidth="1"/>
    <col min="15373" max="15373" width="10.6640625" style="9" customWidth="1"/>
    <col min="15374" max="15374" width="15.6640625" style="9" customWidth="1"/>
    <col min="15375" max="15616" width="11.44140625" style="9"/>
    <col min="15617" max="15617" width="32.6640625" style="9" customWidth="1"/>
    <col min="15618" max="15618" width="8.88671875" style="9" customWidth="1"/>
    <col min="15619" max="15619" width="22.6640625" style="9" customWidth="1"/>
    <col min="15620" max="15620" width="28.5546875" style="9" customWidth="1"/>
    <col min="15621" max="15621" width="12.6640625" style="9" customWidth="1"/>
    <col min="15622" max="15623" width="14.6640625" style="9" customWidth="1"/>
    <col min="15624" max="15624" width="12.6640625" style="9" customWidth="1"/>
    <col min="15625" max="15625" width="10.6640625" style="9" customWidth="1"/>
    <col min="15626" max="15626" width="16.6640625" style="9" customWidth="1"/>
    <col min="15627" max="15627" width="13.6640625" style="9" customWidth="1"/>
    <col min="15628" max="15628" width="12.6640625" style="9" customWidth="1"/>
    <col min="15629" max="15629" width="10.6640625" style="9" customWidth="1"/>
    <col min="15630" max="15630" width="15.6640625" style="9" customWidth="1"/>
    <col min="15631" max="15872" width="11.44140625" style="9"/>
    <col min="15873" max="15873" width="32.6640625" style="9" customWidth="1"/>
    <col min="15874" max="15874" width="8.88671875" style="9" customWidth="1"/>
    <col min="15875" max="15875" width="22.6640625" style="9" customWidth="1"/>
    <col min="15876" max="15876" width="28.5546875" style="9" customWidth="1"/>
    <col min="15877" max="15877" width="12.6640625" style="9" customWidth="1"/>
    <col min="15878" max="15879" width="14.6640625" style="9" customWidth="1"/>
    <col min="15880" max="15880" width="12.6640625" style="9" customWidth="1"/>
    <col min="15881" max="15881" width="10.6640625" style="9" customWidth="1"/>
    <col min="15882" max="15882" width="16.6640625" style="9" customWidth="1"/>
    <col min="15883" max="15883" width="13.6640625" style="9" customWidth="1"/>
    <col min="15884" max="15884" width="12.6640625" style="9" customWidth="1"/>
    <col min="15885" max="15885" width="10.6640625" style="9" customWidth="1"/>
    <col min="15886" max="15886" width="15.6640625" style="9" customWidth="1"/>
    <col min="15887" max="16128" width="11.44140625" style="9"/>
    <col min="16129" max="16129" width="32.6640625" style="9" customWidth="1"/>
    <col min="16130" max="16130" width="8.88671875" style="9" customWidth="1"/>
    <col min="16131" max="16131" width="22.6640625" style="9" customWidth="1"/>
    <col min="16132" max="16132" width="28.5546875" style="9" customWidth="1"/>
    <col min="16133" max="16133" width="12.6640625" style="9" customWidth="1"/>
    <col min="16134" max="16135" width="14.6640625" style="9" customWidth="1"/>
    <col min="16136" max="16136" width="12.6640625" style="9" customWidth="1"/>
    <col min="16137" max="16137" width="10.6640625" style="9" customWidth="1"/>
    <col min="16138" max="16138" width="16.6640625" style="9" customWidth="1"/>
    <col min="16139" max="16139" width="13.6640625" style="9" customWidth="1"/>
    <col min="16140" max="16140" width="12.6640625" style="9" customWidth="1"/>
    <col min="16141" max="16141" width="10.6640625" style="9" customWidth="1"/>
    <col min="16142" max="16142" width="15.6640625" style="9" customWidth="1"/>
    <col min="16143" max="16384" width="11.44140625" style="9"/>
  </cols>
  <sheetData>
    <row r="1" spans="1:14" ht="14.25" customHeight="1" x14ac:dyDescent="0.3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151</v>
      </c>
    </row>
    <row r="2" spans="1:14" ht="12.75" customHeight="1" x14ac:dyDescent="0.3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3">
      <c r="A4" s="51" t="s">
        <v>97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13" t="s">
        <v>98</v>
      </c>
    </row>
    <row r="5" spans="1:14" ht="12.75" customHeight="1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2.75" customHeight="1" x14ac:dyDescent="0.3">
      <c r="A6" s="53" t="s">
        <v>4</v>
      </c>
      <c r="B6" s="53" t="s">
        <v>5</v>
      </c>
      <c r="C6" s="53" t="s">
        <v>70</v>
      </c>
      <c r="D6" s="53" t="s">
        <v>99</v>
      </c>
      <c r="E6" s="53" t="s">
        <v>100</v>
      </c>
      <c r="F6" s="53"/>
      <c r="G6" s="53"/>
      <c r="H6" s="53"/>
      <c r="I6" s="53"/>
      <c r="J6" s="53"/>
      <c r="K6" s="53"/>
      <c r="L6" s="53"/>
      <c r="M6" s="53"/>
      <c r="N6" s="53"/>
    </row>
    <row r="7" spans="1:14" ht="18" customHeight="1" x14ac:dyDescent="0.3">
      <c r="A7" s="53"/>
      <c r="B7" s="53"/>
      <c r="C7" s="53"/>
      <c r="D7" s="53"/>
      <c r="E7" s="14" t="s">
        <v>101</v>
      </c>
      <c r="F7" s="14" t="s">
        <v>102</v>
      </c>
      <c r="G7" s="14" t="s">
        <v>103</v>
      </c>
      <c r="H7" s="14" t="s">
        <v>104</v>
      </c>
      <c r="I7" s="14" t="s">
        <v>105</v>
      </c>
      <c r="J7" s="14" t="s">
        <v>106</v>
      </c>
      <c r="K7" s="14" t="s">
        <v>107</v>
      </c>
      <c r="L7" s="14" t="s">
        <v>108</v>
      </c>
      <c r="M7" s="14" t="s">
        <v>109</v>
      </c>
      <c r="N7" s="14" t="s">
        <v>12</v>
      </c>
    </row>
    <row r="8" spans="1:14" s="10" customFormat="1" ht="12.75" customHeight="1" x14ac:dyDescent="0.3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</row>
    <row r="9" spans="1:14" ht="12.75" customHeight="1" x14ac:dyDescent="0.3">
      <c r="A9" s="16" t="s">
        <v>13</v>
      </c>
      <c r="B9" s="16" t="s">
        <v>14</v>
      </c>
      <c r="C9" s="16" t="s">
        <v>14</v>
      </c>
      <c r="D9" s="17">
        <v>6888490</v>
      </c>
      <c r="E9" s="17">
        <v>1129177</v>
      </c>
      <c r="F9" s="17">
        <v>855435</v>
      </c>
      <c r="G9" s="17">
        <v>2515611</v>
      </c>
      <c r="H9" s="17">
        <v>636148</v>
      </c>
      <c r="I9" s="17">
        <v>463170</v>
      </c>
      <c r="J9" s="17">
        <v>274158</v>
      </c>
      <c r="K9" s="17">
        <v>24742</v>
      </c>
      <c r="L9" s="17">
        <v>41390</v>
      </c>
      <c r="M9" s="17">
        <v>860165</v>
      </c>
      <c r="N9" s="17">
        <v>88494</v>
      </c>
    </row>
    <row r="10" spans="1:14" ht="12.75" customHeight="1" x14ac:dyDescent="0.3">
      <c r="A10" s="18" t="s">
        <v>13</v>
      </c>
      <c r="B10" s="18" t="s">
        <v>14</v>
      </c>
      <c r="C10" s="29" t="s">
        <v>76</v>
      </c>
      <c r="D10" s="19">
        <v>624339</v>
      </c>
      <c r="E10" s="19">
        <v>0</v>
      </c>
      <c r="F10" s="19">
        <v>0</v>
      </c>
      <c r="G10" s="19">
        <v>479214</v>
      </c>
      <c r="H10" s="19">
        <v>0</v>
      </c>
      <c r="I10" s="19">
        <v>42379</v>
      </c>
      <c r="J10" s="19">
        <v>24816</v>
      </c>
      <c r="K10" s="19">
        <v>1760</v>
      </c>
      <c r="L10" s="19">
        <v>587</v>
      </c>
      <c r="M10" s="19">
        <v>67922</v>
      </c>
      <c r="N10" s="19">
        <v>7661</v>
      </c>
    </row>
    <row r="11" spans="1:14" ht="12.75" customHeight="1" x14ac:dyDescent="0.3">
      <c r="A11" s="18" t="s">
        <v>13</v>
      </c>
      <c r="B11" s="18" t="s">
        <v>14</v>
      </c>
      <c r="C11" s="29" t="s">
        <v>77</v>
      </c>
      <c r="D11" s="19">
        <v>542634</v>
      </c>
      <c r="E11" s="19">
        <v>6758</v>
      </c>
      <c r="F11" s="19">
        <v>7067</v>
      </c>
      <c r="G11" s="19">
        <v>385222</v>
      </c>
      <c r="H11" s="19">
        <v>1102</v>
      </c>
      <c r="I11" s="19">
        <v>58274</v>
      </c>
      <c r="J11" s="19">
        <v>26181</v>
      </c>
      <c r="K11" s="19">
        <v>1826</v>
      </c>
      <c r="L11" s="19">
        <v>630</v>
      </c>
      <c r="M11" s="19">
        <v>50036</v>
      </c>
      <c r="N11" s="19">
        <v>5538</v>
      </c>
    </row>
    <row r="12" spans="1:14" ht="12.75" customHeight="1" x14ac:dyDescent="0.3">
      <c r="A12" s="18" t="s">
        <v>13</v>
      </c>
      <c r="B12" s="18" t="s">
        <v>14</v>
      </c>
      <c r="C12" s="29" t="s">
        <v>78</v>
      </c>
      <c r="D12" s="19">
        <v>595630</v>
      </c>
      <c r="E12" s="19">
        <v>73319</v>
      </c>
      <c r="F12" s="19">
        <v>22189</v>
      </c>
      <c r="G12" s="19">
        <v>270949</v>
      </c>
      <c r="H12" s="19">
        <v>41917</v>
      </c>
      <c r="I12" s="19">
        <v>117612</v>
      </c>
      <c r="J12" s="19">
        <v>23439</v>
      </c>
      <c r="K12" s="19">
        <v>1543</v>
      </c>
      <c r="L12" s="19">
        <v>482</v>
      </c>
      <c r="M12" s="19">
        <v>37946</v>
      </c>
      <c r="N12" s="19">
        <v>6234</v>
      </c>
    </row>
    <row r="13" spans="1:14" ht="12.75" customHeight="1" x14ac:dyDescent="0.3">
      <c r="A13" s="18" t="s">
        <v>13</v>
      </c>
      <c r="B13" s="18" t="s">
        <v>14</v>
      </c>
      <c r="C13" s="29" t="s">
        <v>79</v>
      </c>
      <c r="D13" s="19">
        <v>864222</v>
      </c>
      <c r="E13" s="19">
        <v>208504</v>
      </c>
      <c r="F13" s="19">
        <v>73593</v>
      </c>
      <c r="G13" s="19">
        <v>203711</v>
      </c>
      <c r="H13" s="19">
        <v>130552</v>
      </c>
      <c r="I13" s="19">
        <v>164553</v>
      </c>
      <c r="J13" s="19">
        <v>20802</v>
      </c>
      <c r="K13" s="19">
        <v>1394</v>
      </c>
      <c r="L13" s="19">
        <v>1704</v>
      </c>
      <c r="M13" s="19">
        <v>49431</v>
      </c>
      <c r="N13" s="19">
        <v>9978</v>
      </c>
    </row>
    <row r="14" spans="1:14" ht="12.75" customHeight="1" x14ac:dyDescent="0.3">
      <c r="A14" s="18" t="s">
        <v>13</v>
      </c>
      <c r="B14" s="18" t="s">
        <v>14</v>
      </c>
      <c r="C14" s="29" t="s">
        <v>80</v>
      </c>
      <c r="D14" s="19">
        <v>954730</v>
      </c>
      <c r="E14" s="19">
        <v>243836</v>
      </c>
      <c r="F14" s="19">
        <v>159400</v>
      </c>
      <c r="G14" s="19">
        <v>215073</v>
      </c>
      <c r="H14" s="19">
        <v>161690</v>
      </c>
      <c r="I14" s="19">
        <v>47077</v>
      </c>
      <c r="J14" s="19">
        <v>25043</v>
      </c>
      <c r="K14" s="19">
        <v>1767</v>
      </c>
      <c r="L14" s="19">
        <v>4068</v>
      </c>
      <c r="M14" s="19">
        <v>85445</v>
      </c>
      <c r="N14" s="19">
        <v>11331</v>
      </c>
    </row>
    <row r="15" spans="1:14" ht="12.75" customHeight="1" x14ac:dyDescent="0.3">
      <c r="A15" s="18" t="s">
        <v>13</v>
      </c>
      <c r="B15" s="18" t="s">
        <v>14</v>
      </c>
      <c r="C15" s="29" t="s">
        <v>81</v>
      </c>
      <c r="D15" s="19">
        <v>847867</v>
      </c>
      <c r="E15" s="19">
        <v>180338</v>
      </c>
      <c r="F15" s="19">
        <v>169682</v>
      </c>
      <c r="G15" s="19">
        <v>200536</v>
      </c>
      <c r="H15" s="19">
        <v>127875</v>
      </c>
      <c r="I15" s="19">
        <v>16082</v>
      </c>
      <c r="J15" s="19">
        <v>28269</v>
      </c>
      <c r="K15" s="19">
        <v>2312</v>
      </c>
      <c r="L15" s="19">
        <v>6486</v>
      </c>
      <c r="M15" s="19">
        <v>105887</v>
      </c>
      <c r="N15" s="19">
        <v>10400</v>
      </c>
    </row>
    <row r="16" spans="1:14" ht="12.75" customHeight="1" x14ac:dyDescent="0.3">
      <c r="A16" s="18" t="s">
        <v>13</v>
      </c>
      <c r="B16" s="18" t="s">
        <v>14</v>
      </c>
      <c r="C16" s="29" t="s">
        <v>82</v>
      </c>
      <c r="D16" s="19">
        <v>663684</v>
      </c>
      <c r="E16" s="19">
        <v>132478</v>
      </c>
      <c r="F16" s="19">
        <v>137363</v>
      </c>
      <c r="G16" s="19">
        <v>165629</v>
      </c>
      <c r="H16" s="19">
        <v>74703</v>
      </c>
      <c r="I16" s="19">
        <v>6358</v>
      </c>
      <c r="J16" s="19">
        <v>27910</v>
      </c>
      <c r="K16" s="19">
        <v>2496</v>
      </c>
      <c r="L16" s="19">
        <v>7157</v>
      </c>
      <c r="M16" s="19">
        <v>101193</v>
      </c>
      <c r="N16" s="19">
        <v>8397</v>
      </c>
    </row>
    <row r="17" spans="1:14" ht="12.75" customHeight="1" x14ac:dyDescent="0.3">
      <c r="A17" s="18" t="s">
        <v>13</v>
      </c>
      <c r="B17" s="18" t="s">
        <v>14</v>
      </c>
      <c r="C17" s="29" t="s">
        <v>83</v>
      </c>
      <c r="D17" s="19">
        <v>498737</v>
      </c>
      <c r="E17" s="19">
        <v>97167</v>
      </c>
      <c r="F17" s="19">
        <v>99517</v>
      </c>
      <c r="G17" s="19">
        <v>132163</v>
      </c>
      <c r="H17" s="19">
        <v>41204</v>
      </c>
      <c r="I17" s="19">
        <v>4139</v>
      </c>
      <c r="J17" s="19">
        <v>24100</v>
      </c>
      <c r="K17" s="19">
        <v>2261</v>
      </c>
      <c r="L17" s="19">
        <v>6868</v>
      </c>
      <c r="M17" s="19">
        <v>84468</v>
      </c>
      <c r="N17" s="19">
        <v>6850</v>
      </c>
    </row>
    <row r="18" spans="1:14" ht="12.75" customHeight="1" x14ac:dyDescent="0.3">
      <c r="A18" s="18" t="s">
        <v>13</v>
      </c>
      <c r="B18" s="18" t="s">
        <v>14</v>
      </c>
      <c r="C18" s="29" t="s">
        <v>84</v>
      </c>
      <c r="D18" s="19">
        <v>381854</v>
      </c>
      <c r="E18" s="19">
        <v>71838</v>
      </c>
      <c r="F18" s="19">
        <v>73102</v>
      </c>
      <c r="G18" s="19">
        <v>106457</v>
      </c>
      <c r="H18" s="19">
        <v>24873</v>
      </c>
      <c r="I18" s="19">
        <v>3220</v>
      </c>
      <c r="J18" s="19">
        <v>20200</v>
      </c>
      <c r="K18" s="19">
        <v>1932</v>
      </c>
      <c r="L18" s="19">
        <v>5362</v>
      </c>
      <c r="M18" s="19">
        <v>69201</v>
      </c>
      <c r="N18" s="19">
        <v>5669</v>
      </c>
    </row>
    <row r="19" spans="1:14" ht="12.75" customHeight="1" x14ac:dyDescent="0.3">
      <c r="A19" s="18" t="s">
        <v>13</v>
      </c>
      <c r="B19" s="18" t="s">
        <v>14</v>
      </c>
      <c r="C19" s="29" t="s">
        <v>85</v>
      </c>
      <c r="D19" s="19">
        <v>283360</v>
      </c>
      <c r="E19" s="19">
        <v>49397</v>
      </c>
      <c r="F19" s="19">
        <v>49062</v>
      </c>
      <c r="G19" s="19">
        <v>88566</v>
      </c>
      <c r="H19" s="19">
        <v>14518</v>
      </c>
      <c r="I19" s="19">
        <v>2080</v>
      </c>
      <c r="J19" s="19">
        <v>15557</v>
      </c>
      <c r="K19" s="19">
        <v>1671</v>
      </c>
      <c r="L19" s="19">
        <v>3861</v>
      </c>
      <c r="M19" s="19">
        <v>54135</v>
      </c>
      <c r="N19" s="19">
        <v>4513</v>
      </c>
    </row>
    <row r="20" spans="1:14" ht="12.75" customHeight="1" x14ac:dyDescent="0.3">
      <c r="A20" s="18" t="s">
        <v>13</v>
      </c>
      <c r="B20" s="18" t="s">
        <v>14</v>
      </c>
      <c r="C20" s="29" t="s">
        <v>86</v>
      </c>
      <c r="D20" s="19">
        <v>201736</v>
      </c>
      <c r="E20" s="19">
        <v>30007</v>
      </c>
      <c r="F20" s="19">
        <v>29736</v>
      </c>
      <c r="G20" s="19">
        <v>71621</v>
      </c>
      <c r="H20" s="19">
        <v>7521</v>
      </c>
      <c r="I20" s="19">
        <v>1296</v>
      </c>
      <c r="J20" s="19">
        <v>12042</v>
      </c>
      <c r="K20" s="19">
        <v>1467</v>
      </c>
      <c r="L20" s="19">
        <v>2080</v>
      </c>
      <c r="M20" s="19">
        <v>42522</v>
      </c>
      <c r="N20" s="19">
        <v>3444</v>
      </c>
    </row>
    <row r="21" spans="1:14" ht="12.75" customHeight="1" x14ac:dyDescent="0.3">
      <c r="A21" s="18" t="s">
        <v>13</v>
      </c>
      <c r="B21" s="18" t="s">
        <v>14</v>
      </c>
      <c r="C21" s="29" t="s">
        <v>87</v>
      </c>
      <c r="D21" s="19">
        <v>158025</v>
      </c>
      <c r="E21" s="19">
        <v>17842</v>
      </c>
      <c r="F21" s="19">
        <v>17673</v>
      </c>
      <c r="G21" s="19">
        <v>64574</v>
      </c>
      <c r="H21" s="19">
        <v>4646</v>
      </c>
      <c r="I21" s="19">
        <v>52</v>
      </c>
      <c r="J21" s="19">
        <v>9752</v>
      </c>
      <c r="K21" s="19">
        <v>1401</v>
      </c>
      <c r="L21" s="19">
        <v>1206</v>
      </c>
      <c r="M21" s="19">
        <v>38034</v>
      </c>
      <c r="N21" s="19">
        <v>2845</v>
      </c>
    </row>
    <row r="22" spans="1:14" ht="12.75" customHeight="1" x14ac:dyDescent="0.3">
      <c r="A22" s="18" t="s">
        <v>13</v>
      </c>
      <c r="B22" s="18" t="s">
        <v>14</v>
      </c>
      <c r="C22" s="29" t="s">
        <v>88</v>
      </c>
      <c r="D22" s="19">
        <v>107802</v>
      </c>
      <c r="E22" s="19">
        <v>9485</v>
      </c>
      <c r="F22" s="19">
        <v>9042</v>
      </c>
      <c r="G22" s="19">
        <v>47956</v>
      </c>
      <c r="H22" s="19">
        <v>2693</v>
      </c>
      <c r="I22" s="19">
        <v>23</v>
      </c>
      <c r="J22" s="19">
        <v>7031</v>
      </c>
      <c r="K22" s="19">
        <v>1087</v>
      </c>
      <c r="L22" s="19">
        <v>547</v>
      </c>
      <c r="M22" s="19">
        <v>27852</v>
      </c>
      <c r="N22" s="19">
        <v>2086</v>
      </c>
    </row>
    <row r="23" spans="1:14" ht="12.75" customHeight="1" x14ac:dyDescent="0.3">
      <c r="A23" s="18" t="s">
        <v>13</v>
      </c>
      <c r="B23" s="18" t="s">
        <v>14</v>
      </c>
      <c r="C23" s="29" t="s">
        <v>89</v>
      </c>
      <c r="D23" s="19">
        <v>68638</v>
      </c>
      <c r="E23" s="19">
        <v>4599</v>
      </c>
      <c r="F23" s="19">
        <v>4345</v>
      </c>
      <c r="G23" s="19">
        <v>32677</v>
      </c>
      <c r="H23" s="19">
        <v>1471</v>
      </c>
      <c r="I23" s="19">
        <v>9</v>
      </c>
      <c r="J23" s="19">
        <v>4479</v>
      </c>
      <c r="K23" s="19">
        <v>809</v>
      </c>
      <c r="L23" s="19">
        <v>209</v>
      </c>
      <c r="M23" s="19">
        <v>18665</v>
      </c>
      <c r="N23" s="19">
        <v>1375</v>
      </c>
    </row>
    <row r="24" spans="1:14" ht="12.75" customHeight="1" x14ac:dyDescent="0.3">
      <c r="A24" s="18" t="s">
        <v>13</v>
      </c>
      <c r="B24" s="18" t="s">
        <v>14</v>
      </c>
      <c r="C24" s="29" t="s">
        <v>90</v>
      </c>
      <c r="D24" s="19">
        <v>41271</v>
      </c>
      <c r="E24" s="19">
        <v>2086</v>
      </c>
      <c r="F24" s="19">
        <v>2122</v>
      </c>
      <c r="G24" s="19">
        <v>20916</v>
      </c>
      <c r="H24" s="19">
        <v>737</v>
      </c>
      <c r="I24" s="19">
        <v>3</v>
      </c>
      <c r="J24" s="19">
        <v>2335</v>
      </c>
      <c r="K24" s="19">
        <v>458</v>
      </c>
      <c r="L24" s="19">
        <v>88</v>
      </c>
      <c r="M24" s="19">
        <v>11564</v>
      </c>
      <c r="N24" s="19">
        <v>962</v>
      </c>
    </row>
    <row r="25" spans="1:14" ht="12.75" customHeight="1" x14ac:dyDescent="0.3">
      <c r="A25" s="18" t="s">
        <v>13</v>
      </c>
      <c r="B25" s="18" t="s">
        <v>14</v>
      </c>
      <c r="C25" s="29" t="s">
        <v>91</v>
      </c>
      <c r="D25" s="19">
        <v>27252</v>
      </c>
      <c r="E25" s="19">
        <v>939</v>
      </c>
      <c r="F25" s="19">
        <v>934</v>
      </c>
      <c r="G25" s="19">
        <v>14932</v>
      </c>
      <c r="H25" s="19">
        <v>395</v>
      </c>
      <c r="I25" s="19">
        <v>5</v>
      </c>
      <c r="J25" s="19">
        <v>1302</v>
      </c>
      <c r="K25" s="19">
        <v>282</v>
      </c>
      <c r="L25" s="19">
        <v>37</v>
      </c>
      <c r="M25" s="19">
        <v>7812</v>
      </c>
      <c r="N25" s="19">
        <v>614</v>
      </c>
    </row>
    <row r="26" spans="1:14" ht="12.75" customHeight="1" x14ac:dyDescent="0.3">
      <c r="A26" s="18" t="s">
        <v>13</v>
      </c>
      <c r="B26" s="18" t="s">
        <v>14</v>
      </c>
      <c r="C26" s="18" t="s">
        <v>92</v>
      </c>
      <c r="D26" s="19">
        <v>26709</v>
      </c>
      <c r="E26" s="19">
        <v>584</v>
      </c>
      <c r="F26" s="19">
        <v>608</v>
      </c>
      <c r="G26" s="19">
        <v>15415</v>
      </c>
      <c r="H26" s="19">
        <v>251</v>
      </c>
      <c r="I26" s="19">
        <v>8</v>
      </c>
      <c r="J26" s="19">
        <v>900</v>
      </c>
      <c r="K26" s="19">
        <v>276</v>
      </c>
      <c r="L26" s="19">
        <v>18</v>
      </c>
      <c r="M26" s="19">
        <v>8052</v>
      </c>
      <c r="N26" s="19">
        <v>597</v>
      </c>
    </row>
    <row r="27" spans="1:14" ht="12.75" customHeight="1" x14ac:dyDescent="0.3">
      <c r="A27" s="20" t="s">
        <v>13</v>
      </c>
      <c r="B27" s="20" t="s">
        <v>15</v>
      </c>
      <c r="C27" s="20" t="s">
        <v>14</v>
      </c>
      <c r="D27" s="21">
        <v>3486152</v>
      </c>
      <c r="E27" s="21">
        <v>689063</v>
      </c>
      <c r="F27" s="21">
        <v>546871</v>
      </c>
      <c r="G27" s="21">
        <v>1108278</v>
      </c>
      <c r="H27" s="21">
        <v>235262</v>
      </c>
      <c r="I27" s="21">
        <v>232707</v>
      </c>
      <c r="J27" s="21">
        <v>130629</v>
      </c>
      <c r="K27" s="21">
        <v>11269</v>
      </c>
      <c r="L27" s="21">
        <v>36601</v>
      </c>
      <c r="M27" s="21">
        <v>449203</v>
      </c>
      <c r="N27" s="21">
        <v>46269</v>
      </c>
    </row>
    <row r="28" spans="1:14" ht="12.75" customHeight="1" x14ac:dyDescent="0.3">
      <c r="A28" s="22" t="s">
        <v>13</v>
      </c>
      <c r="B28" s="22" t="s">
        <v>15</v>
      </c>
      <c r="C28" s="30" t="s">
        <v>76</v>
      </c>
      <c r="D28" s="23">
        <v>315545</v>
      </c>
      <c r="E28" s="23">
        <v>0</v>
      </c>
      <c r="F28" s="23">
        <v>0</v>
      </c>
      <c r="G28" s="23">
        <v>241910</v>
      </c>
      <c r="H28" s="23">
        <v>0</v>
      </c>
      <c r="I28" s="23">
        <v>21955</v>
      </c>
      <c r="J28" s="23">
        <v>12486</v>
      </c>
      <c r="K28" s="23">
        <v>864</v>
      </c>
      <c r="L28" s="23">
        <v>314</v>
      </c>
      <c r="M28" s="23">
        <v>34227</v>
      </c>
      <c r="N28" s="23">
        <v>3789</v>
      </c>
    </row>
    <row r="29" spans="1:14" ht="12.75" customHeight="1" x14ac:dyDescent="0.3">
      <c r="A29" s="22" t="s">
        <v>13</v>
      </c>
      <c r="B29" s="22" t="s">
        <v>15</v>
      </c>
      <c r="C29" s="30" t="s">
        <v>77</v>
      </c>
      <c r="D29" s="23">
        <v>273613</v>
      </c>
      <c r="E29" s="23">
        <v>3674</v>
      </c>
      <c r="F29" s="23">
        <v>3632</v>
      </c>
      <c r="G29" s="23">
        <v>194015</v>
      </c>
      <c r="H29" s="23">
        <v>236</v>
      </c>
      <c r="I29" s="23">
        <v>29476</v>
      </c>
      <c r="J29" s="23">
        <v>13095</v>
      </c>
      <c r="K29" s="23">
        <v>931</v>
      </c>
      <c r="L29" s="23">
        <v>313</v>
      </c>
      <c r="M29" s="23">
        <v>25384</v>
      </c>
      <c r="N29" s="23">
        <v>2857</v>
      </c>
    </row>
    <row r="30" spans="1:14" ht="12.75" customHeight="1" x14ac:dyDescent="0.3">
      <c r="A30" s="22" t="s">
        <v>13</v>
      </c>
      <c r="B30" s="22" t="s">
        <v>15</v>
      </c>
      <c r="C30" s="30" t="s">
        <v>78</v>
      </c>
      <c r="D30" s="23">
        <v>282649</v>
      </c>
      <c r="E30" s="23">
        <v>41583</v>
      </c>
      <c r="F30" s="23">
        <v>12576</v>
      </c>
      <c r="G30" s="23">
        <v>130794</v>
      </c>
      <c r="H30" s="23">
        <v>5390</v>
      </c>
      <c r="I30" s="23">
        <v>57105</v>
      </c>
      <c r="J30" s="23">
        <v>11774</v>
      </c>
      <c r="K30" s="23">
        <v>752</v>
      </c>
      <c r="L30" s="23">
        <v>244</v>
      </c>
      <c r="M30" s="23">
        <v>19368</v>
      </c>
      <c r="N30" s="23">
        <v>3063</v>
      </c>
    </row>
    <row r="31" spans="1:14" ht="12.75" customHeight="1" x14ac:dyDescent="0.3">
      <c r="A31" s="22" t="s">
        <v>13</v>
      </c>
      <c r="B31" s="22" t="s">
        <v>15</v>
      </c>
      <c r="C31" s="30" t="s">
        <v>79</v>
      </c>
      <c r="D31" s="23">
        <v>410427</v>
      </c>
      <c r="E31" s="23">
        <v>121349</v>
      </c>
      <c r="F31" s="23">
        <v>44197</v>
      </c>
      <c r="G31" s="23">
        <v>86198</v>
      </c>
      <c r="H31" s="23">
        <v>33388</v>
      </c>
      <c r="I31" s="23">
        <v>82880</v>
      </c>
      <c r="J31" s="23">
        <v>10028</v>
      </c>
      <c r="K31" s="23">
        <v>701</v>
      </c>
      <c r="L31" s="23">
        <v>1507</v>
      </c>
      <c r="M31" s="23">
        <v>25210</v>
      </c>
      <c r="N31" s="23">
        <v>4969</v>
      </c>
    </row>
    <row r="32" spans="1:14" ht="12.75" customHeight="1" x14ac:dyDescent="0.3">
      <c r="A32" s="22" t="s">
        <v>13</v>
      </c>
      <c r="B32" s="22" t="s">
        <v>15</v>
      </c>
      <c r="C32" s="30" t="s">
        <v>80</v>
      </c>
      <c r="D32" s="23">
        <v>471114</v>
      </c>
      <c r="E32" s="23">
        <v>145039</v>
      </c>
      <c r="F32" s="23">
        <v>95835</v>
      </c>
      <c r="G32" s="23">
        <v>81475</v>
      </c>
      <c r="H32" s="23">
        <v>57567</v>
      </c>
      <c r="I32" s="23">
        <v>24909</v>
      </c>
      <c r="J32" s="23">
        <v>11428</v>
      </c>
      <c r="K32" s="23">
        <v>767</v>
      </c>
      <c r="L32" s="23">
        <v>3668</v>
      </c>
      <c r="M32" s="23">
        <v>44559</v>
      </c>
      <c r="N32" s="23">
        <v>5867</v>
      </c>
    </row>
    <row r="33" spans="1:14" ht="12.75" customHeight="1" x14ac:dyDescent="0.3">
      <c r="A33" s="22" t="s">
        <v>13</v>
      </c>
      <c r="B33" s="22" t="s">
        <v>15</v>
      </c>
      <c r="C33" s="30" t="s">
        <v>81</v>
      </c>
      <c r="D33" s="23">
        <v>437131</v>
      </c>
      <c r="E33" s="23">
        <v>110790</v>
      </c>
      <c r="F33" s="23">
        <v>106521</v>
      </c>
      <c r="G33" s="23">
        <v>75250</v>
      </c>
      <c r="H33" s="23">
        <v>54498</v>
      </c>
      <c r="I33" s="23">
        <v>8517</v>
      </c>
      <c r="J33" s="23">
        <v>12743</v>
      </c>
      <c r="K33" s="23">
        <v>1044</v>
      </c>
      <c r="L33" s="23">
        <v>5894</v>
      </c>
      <c r="M33" s="23">
        <v>56266</v>
      </c>
      <c r="N33" s="23">
        <v>5608</v>
      </c>
    </row>
    <row r="34" spans="1:14" ht="12.75" customHeight="1" x14ac:dyDescent="0.3">
      <c r="A34" s="22" t="s">
        <v>13</v>
      </c>
      <c r="B34" s="22" t="s">
        <v>15</v>
      </c>
      <c r="C34" s="30" t="s">
        <v>82</v>
      </c>
      <c r="D34" s="23">
        <v>353059</v>
      </c>
      <c r="E34" s="23">
        <v>82025</v>
      </c>
      <c r="F34" s="23">
        <v>89706</v>
      </c>
      <c r="G34" s="23">
        <v>64052</v>
      </c>
      <c r="H34" s="23">
        <v>35092</v>
      </c>
      <c r="I34" s="23">
        <v>3241</v>
      </c>
      <c r="J34" s="23">
        <v>12719</v>
      </c>
      <c r="K34" s="23">
        <v>1151</v>
      </c>
      <c r="L34" s="23">
        <v>6460</v>
      </c>
      <c r="M34" s="23">
        <v>53995</v>
      </c>
      <c r="N34" s="23">
        <v>4618</v>
      </c>
    </row>
    <row r="35" spans="1:14" ht="12.75" customHeight="1" x14ac:dyDescent="0.3">
      <c r="A35" s="22" t="s">
        <v>13</v>
      </c>
      <c r="B35" s="22" t="s">
        <v>15</v>
      </c>
      <c r="C35" s="30" t="s">
        <v>83</v>
      </c>
      <c r="D35" s="23">
        <v>269068</v>
      </c>
      <c r="E35" s="23">
        <v>60708</v>
      </c>
      <c r="F35" s="23">
        <v>66347</v>
      </c>
      <c r="G35" s="23">
        <v>52630</v>
      </c>
      <c r="H35" s="23">
        <v>20035</v>
      </c>
      <c r="I35" s="23">
        <v>1780</v>
      </c>
      <c r="J35" s="23">
        <v>11175</v>
      </c>
      <c r="K35" s="23">
        <v>1043</v>
      </c>
      <c r="L35" s="23">
        <v>6264</v>
      </c>
      <c r="M35" s="23">
        <v>45320</v>
      </c>
      <c r="N35" s="23">
        <v>3766</v>
      </c>
    </row>
    <row r="36" spans="1:14" ht="12.75" customHeight="1" x14ac:dyDescent="0.3">
      <c r="A36" s="22" t="s">
        <v>13</v>
      </c>
      <c r="B36" s="22" t="s">
        <v>15</v>
      </c>
      <c r="C36" s="30" t="s">
        <v>84</v>
      </c>
      <c r="D36" s="23">
        <v>206938</v>
      </c>
      <c r="E36" s="23">
        <v>45847</v>
      </c>
      <c r="F36" s="23">
        <v>49525</v>
      </c>
      <c r="G36" s="23">
        <v>42742</v>
      </c>
      <c r="H36" s="23">
        <v>11894</v>
      </c>
      <c r="I36" s="23">
        <v>1333</v>
      </c>
      <c r="J36" s="23">
        <v>9728</v>
      </c>
      <c r="K36" s="23">
        <v>884</v>
      </c>
      <c r="L36" s="23">
        <v>4820</v>
      </c>
      <c r="M36" s="23">
        <v>37011</v>
      </c>
      <c r="N36" s="23">
        <v>3154</v>
      </c>
    </row>
    <row r="37" spans="1:14" ht="12.75" customHeight="1" x14ac:dyDescent="0.3">
      <c r="A37" s="22" t="s">
        <v>13</v>
      </c>
      <c r="B37" s="22" t="s">
        <v>15</v>
      </c>
      <c r="C37" s="30" t="s">
        <v>85</v>
      </c>
      <c r="D37" s="23">
        <v>151616</v>
      </c>
      <c r="E37" s="23">
        <v>32388</v>
      </c>
      <c r="F37" s="23">
        <v>33701</v>
      </c>
      <c r="G37" s="23">
        <v>35079</v>
      </c>
      <c r="H37" s="23">
        <v>7419</v>
      </c>
      <c r="I37" s="23">
        <v>848</v>
      </c>
      <c r="J37" s="23">
        <v>7350</v>
      </c>
      <c r="K37" s="23">
        <v>731</v>
      </c>
      <c r="L37" s="23">
        <v>3437</v>
      </c>
      <c r="M37" s="23">
        <v>28211</v>
      </c>
      <c r="N37" s="23">
        <v>2452</v>
      </c>
    </row>
    <row r="38" spans="1:14" ht="12.75" customHeight="1" x14ac:dyDescent="0.3">
      <c r="A38" s="22" t="s">
        <v>13</v>
      </c>
      <c r="B38" s="22" t="s">
        <v>15</v>
      </c>
      <c r="C38" s="30" t="s">
        <v>86</v>
      </c>
      <c r="D38" s="23">
        <v>104900</v>
      </c>
      <c r="E38" s="23">
        <v>20369</v>
      </c>
      <c r="F38" s="23">
        <v>20819</v>
      </c>
      <c r="G38" s="23">
        <v>26964</v>
      </c>
      <c r="H38" s="23">
        <v>3989</v>
      </c>
      <c r="I38" s="23">
        <v>610</v>
      </c>
      <c r="J38" s="23">
        <v>5632</v>
      </c>
      <c r="K38" s="23">
        <v>627</v>
      </c>
      <c r="L38" s="23">
        <v>1859</v>
      </c>
      <c r="M38" s="23">
        <v>22179</v>
      </c>
      <c r="N38" s="23">
        <v>1852</v>
      </c>
    </row>
    <row r="39" spans="1:14" ht="12.75" customHeight="1" x14ac:dyDescent="0.3">
      <c r="A39" s="22" t="s">
        <v>13</v>
      </c>
      <c r="B39" s="22" t="s">
        <v>15</v>
      </c>
      <c r="C39" s="30" t="s">
        <v>87</v>
      </c>
      <c r="D39" s="23">
        <v>81116</v>
      </c>
      <c r="E39" s="23">
        <v>12499</v>
      </c>
      <c r="F39" s="23">
        <v>12596</v>
      </c>
      <c r="G39" s="23">
        <v>25253</v>
      </c>
      <c r="H39" s="23">
        <v>2679</v>
      </c>
      <c r="I39" s="23">
        <v>26</v>
      </c>
      <c r="J39" s="23">
        <v>4597</v>
      </c>
      <c r="K39" s="23">
        <v>586</v>
      </c>
      <c r="L39" s="23">
        <v>1057</v>
      </c>
      <c r="M39" s="23">
        <v>20314</v>
      </c>
      <c r="N39" s="23">
        <v>1509</v>
      </c>
    </row>
    <row r="40" spans="1:14" ht="12.75" customHeight="1" x14ac:dyDescent="0.3">
      <c r="A40" s="22" t="s">
        <v>13</v>
      </c>
      <c r="B40" s="22" t="s">
        <v>15</v>
      </c>
      <c r="C40" s="30" t="s">
        <v>88</v>
      </c>
      <c r="D40" s="23">
        <v>55149</v>
      </c>
      <c r="E40" s="23">
        <v>6923</v>
      </c>
      <c r="F40" s="23">
        <v>6377</v>
      </c>
      <c r="G40" s="23">
        <v>19569</v>
      </c>
      <c r="H40" s="23">
        <v>1559</v>
      </c>
      <c r="I40" s="23">
        <v>13</v>
      </c>
      <c r="J40" s="23">
        <v>3497</v>
      </c>
      <c r="K40" s="23">
        <v>479</v>
      </c>
      <c r="L40" s="23">
        <v>480</v>
      </c>
      <c r="M40" s="23">
        <v>15170</v>
      </c>
      <c r="N40" s="23">
        <v>1082</v>
      </c>
    </row>
    <row r="41" spans="1:14" ht="12.75" customHeight="1" x14ac:dyDescent="0.3">
      <c r="A41" s="22" t="s">
        <v>13</v>
      </c>
      <c r="B41" s="22" t="s">
        <v>15</v>
      </c>
      <c r="C41" s="30" t="s">
        <v>89</v>
      </c>
      <c r="D41" s="23">
        <v>33765</v>
      </c>
      <c r="E41" s="23">
        <v>3362</v>
      </c>
      <c r="F41" s="23">
        <v>2953</v>
      </c>
      <c r="G41" s="23">
        <v>13222</v>
      </c>
      <c r="H41" s="23">
        <v>843</v>
      </c>
      <c r="I41" s="23">
        <v>5</v>
      </c>
      <c r="J41" s="23">
        <v>2234</v>
      </c>
      <c r="K41" s="23">
        <v>366</v>
      </c>
      <c r="L41" s="23">
        <v>179</v>
      </c>
      <c r="M41" s="23">
        <v>9907</v>
      </c>
      <c r="N41" s="23">
        <v>694</v>
      </c>
    </row>
    <row r="42" spans="1:14" ht="12.75" customHeight="1" x14ac:dyDescent="0.3">
      <c r="A42" s="22" t="s">
        <v>13</v>
      </c>
      <c r="B42" s="22" t="s">
        <v>15</v>
      </c>
      <c r="C42" s="30" t="s">
        <v>90</v>
      </c>
      <c r="D42" s="23">
        <v>19248</v>
      </c>
      <c r="E42" s="23">
        <v>1513</v>
      </c>
      <c r="F42" s="23">
        <v>1310</v>
      </c>
      <c r="G42" s="23">
        <v>8378</v>
      </c>
      <c r="H42" s="23">
        <v>377</v>
      </c>
      <c r="I42" s="23">
        <v>1</v>
      </c>
      <c r="J42" s="23">
        <v>1177</v>
      </c>
      <c r="K42" s="23">
        <v>163</v>
      </c>
      <c r="L42" s="23">
        <v>66</v>
      </c>
      <c r="M42" s="23">
        <v>5790</v>
      </c>
      <c r="N42" s="23">
        <v>473</v>
      </c>
    </row>
    <row r="43" spans="1:14" ht="12.75" customHeight="1" x14ac:dyDescent="0.3">
      <c r="A43" s="22" t="s">
        <v>13</v>
      </c>
      <c r="B43" s="22" t="s">
        <v>15</v>
      </c>
      <c r="C43" s="30" t="s">
        <v>91</v>
      </c>
      <c r="D43" s="23">
        <v>11268</v>
      </c>
      <c r="E43" s="23">
        <v>620</v>
      </c>
      <c r="F43" s="23">
        <v>510</v>
      </c>
      <c r="G43" s="23">
        <v>5439</v>
      </c>
      <c r="H43" s="23">
        <v>205</v>
      </c>
      <c r="I43" s="23">
        <v>3</v>
      </c>
      <c r="J43" s="23">
        <v>623</v>
      </c>
      <c r="K43" s="23">
        <v>109</v>
      </c>
      <c r="L43" s="23">
        <v>29</v>
      </c>
      <c r="M43" s="23">
        <v>3435</v>
      </c>
      <c r="N43" s="23">
        <v>295</v>
      </c>
    </row>
    <row r="44" spans="1:14" ht="12.75" customHeight="1" x14ac:dyDescent="0.3">
      <c r="A44" s="22" t="s">
        <v>13</v>
      </c>
      <c r="B44" s="22" t="s">
        <v>15</v>
      </c>
      <c r="C44" s="22" t="s">
        <v>92</v>
      </c>
      <c r="D44" s="23">
        <v>9546</v>
      </c>
      <c r="E44" s="23">
        <v>374</v>
      </c>
      <c r="F44" s="23">
        <v>266</v>
      </c>
      <c r="G44" s="23">
        <v>5308</v>
      </c>
      <c r="H44" s="23">
        <v>91</v>
      </c>
      <c r="I44" s="23">
        <v>5</v>
      </c>
      <c r="J44" s="23">
        <v>343</v>
      </c>
      <c r="K44" s="23">
        <v>71</v>
      </c>
      <c r="L44" s="23">
        <v>10</v>
      </c>
      <c r="M44" s="23">
        <v>2857</v>
      </c>
      <c r="N44" s="23">
        <v>221</v>
      </c>
    </row>
    <row r="45" spans="1:14" ht="12.75" customHeight="1" x14ac:dyDescent="0.3">
      <c r="A45" s="16" t="s">
        <v>13</v>
      </c>
      <c r="B45" s="16" t="s">
        <v>16</v>
      </c>
      <c r="C45" s="16" t="s">
        <v>14</v>
      </c>
      <c r="D45" s="17">
        <v>3402338</v>
      </c>
      <c r="E45" s="17">
        <v>440114</v>
      </c>
      <c r="F45" s="17">
        <v>308564</v>
      </c>
      <c r="G45" s="17">
        <v>1407333</v>
      </c>
      <c r="H45" s="17">
        <v>400886</v>
      </c>
      <c r="I45" s="17">
        <v>230463</v>
      </c>
      <c r="J45" s="17">
        <v>143529</v>
      </c>
      <c r="K45" s="17">
        <v>13473</v>
      </c>
      <c r="L45" s="17">
        <v>4789</v>
      </c>
      <c r="M45" s="17">
        <v>410962</v>
      </c>
      <c r="N45" s="17">
        <v>42225</v>
      </c>
    </row>
    <row r="46" spans="1:14" ht="12.75" customHeight="1" x14ac:dyDescent="0.3">
      <c r="A46" s="18" t="s">
        <v>13</v>
      </c>
      <c r="B46" s="18" t="s">
        <v>16</v>
      </c>
      <c r="C46" s="29" t="s">
        <v>76</v>
      </c>
      <c r="D46" s="19">
        <v>308794</v>
      </c>
      <c r="E46" s="19">
        <v>0</v>
      </c>
      <c r="F46" s="19">
        <v>0</v>
      </c>
      <c r="G46" s="19">
        <v>237304</v>
      </c>
      <c r="H46" s="19">
        <v>0</v>
      </c>
      <c r="I46" s="19">
        <v>20424</v>
      </c>
      <c r="J46" s="19">
        <v>12330</v>
      </c>
      <c r="K46" s="19">
        <v>896</v>
      </c>
      <c r="L46" s="19">
        <v>273</v>
      </c>
      <c r="M46" s="19">
        <v>33695</v>
      </c>
      <c r="N46" s="19">
        <v>3872</v>
      </c>
    </row>
    <row r="47" spans="1:14" ht="12.75" customHeight="1" x14ac:dyDescent="0.3">
      <c r="A47" s="18" t="s">
        <v>13</v>
      </c>
      <c r="B47" s="18" t="s">
        <v>16</v>
      </c>
      <c r="C47" s="29" t="s">
        <v>77</v>
      </c>
      <c r="D47" s="19">
        <v>269021</v>
      </c>
      <c r="E47" s="19">
        <v>3084</v>
      </c>
      <c r="F47" s="19">
        <v>3435</v>
      </c>
      <c r="G47" s="19">
        <v>191207</v>
      </c>
      <c r="H47" s="19">
        <v>866</v>
      </c>
      <c r="I47" s="19">
        <v>28798</v>
      </c>
      <c r="J47" s="19">
        <v>13086</v>
      </c>
      <c r="K47" s="19">
        <v>895</v>
      </c>
      <c r="L47" s="19">
        <v>317</v>
      </c>
      <c r="M47" s="19">
        <v>24652</v>
      </c>
      <c r="N47" s="19">
        <v>2681</v>
      </c>
    </row>
    <row r="48" spans="1:14" ht="12.75" customHeight="1" x14ac:dyDescent="0.3">
      <c r="A48" s="18" t="s">
        <v>13</v>
      </c>
      <c r="B48" s="18" t="s">
        <v>16</v>
      </c>
      <c r="C48" s="29" t="s">
        <v>78</v>
      </c>
      <c r="D48" s="19">
        <v>312981</v>
      </c>
      <c r="E48" s="19">
        <v>31736</v>
      </c>
      <c r="F48" s="19">
        <v>9613</v>
      </c>
      <c r="G48" s="19">
        <v>140155</v>
      </c>
      <c r="H48" s="19">
        <v>36527</v>
      </c>
      <c r="I48" s="19">
        <v>60507</v>
      </c>
      <c r="J48" s="19">
        <v>11665</v>
      </c>
      <c r="K48" s="19">
        <v>791</v>
      </c>
      <c r="L48" s="19">
        <v>238</v>
      </c>
      <c r="M48" s="19">
        <v>18578</v>
      </c>
      <c r="N48" s="19">
        <v>3171</v>
      </c>
    </row>
    <row r="49" spans="1:14" ht="12.75" customHeight="1" x14ac:dyDescent="0.3">
      <c r="A49" s="18" t="s">
        <v>13</v>
      </c>
      <c r="B49" s="18" t="s">
        <v>16</v>
      </c>
      <c r="C49" s="29" t="s">
        <v>79</v>
      </c>
      <c r="D49" s="19">
        <v>453795</v>
      </c>
      <c r="E49" s="19">
        <v>87155</v>
      </c>
      <c r="F49" s="19">
        <v>29396</v>
      </c>
      <c r="G49" s="19">
        <v>117513</v>
      </c>
      <c r="H49" s="19">
        <v>97164</v>
      </c>
      <c r="I49" s="19">
        <v>81673</v>
      </c>
      <c r="J49" s="19">
        <v>10774</v>
      </c>
      <c r="K49" s="19">
        <v>693</v>
      </c>
      <c r="L49" s="19">
        <v>197</v>
      </c>
      <c r="M49" s="19">
        <v>24221</v>
      </c>
      <c r="N49" s="19">
        <v>5009</v>
      </c>
    </row>
    <row r="50" spans="1:14" ht="12.75" customHeight="1" x14ac:dyDescent="0.3">
      <c r="A50" s="18" t="s">
        <v>13</v>
      </c>
      <c r="B50" s="18" t="s">
        <v>16</v>
      </c>
      <c r="C50" s="29" t="s">
        <v>80</v>
      </c>
      <c r="D50" s="19">
        <v>483616</v>
      </c>
      <c r="E50" s="19">
        <v>98797</v>
      </c>
      <c r="F50" s="19">
        <v>63565</v>
      </c>
      <c r="G50" s="19">
        <v>133598</v>
      </c>
      <c r="H50" s="19">
        <v>104123</v>
      </c>
      <c r="I50" s="19">
        <v>22168</v>
      </c>
      <c r="J50" s="19">
        <v>13615</v>
      </c>
      <c r="K50" s="19">
        <v>1000</v>
      </c>
      <c r="L50" s="19">
        <v>400</v>
      </c>
      <c r="M50" s="19">
        <v>40886</v>
      </c>
      <c r="N50" s="19">
        <v>5464</v>
      </c>
    </row>
    <row r="51" spans="1:14" ht="12.75" customHeight="1" x14ac:dyDescent="0.3">
      <c r="A51" s="18" t="s">
        <v>13</v>
      </c>
      <c r="B51" s="18" t="s">
        <v>16</v>
      </c>
      <c r="C51" s="29" t="s">
        <v>81</v>
      </c>
      <c r="D51" s="19">
        <v>410736</v>
      </c>
      <c r="E51" s="19">
        <v>69548</v>
      </c>
      <c r="F51" s="19">
        <v>63161</v>
      </c>
      <c r="G51" s="19">
        <v>125286</v>
      </c>
      <c r="H51" s="19">
        <v>73377</v>
      </c>
      <c r="I51" s="19">
        <v>7565</v>
      </c>
      <c r="J51" s="19">
        <v>15526</v>
      </c>
      <c r="K51" s="19">
        <v>1268</v>
      </c>
      <c r="L51" s="19">
        <v>592</v>
      </c>
      <c r="M51" s="19">
        <v>49621</v>
      </c>
      <c r="N51" s="19">
        <v>4792</v>
      </c>
    </row>
    <row r="52" spans="1:14" ht="12.75" customHeight="1" x14ac:dyDescent="0.3">
      <c r="A52" s="18" t="s">
        <v>13</v>
      </c>
      <c r="B52" s="18" t="s">
        <v>16</v>
      </c>
      <c r="C52" s="29" t="s">
        <v>82</v>
      </c>
      <c r="D52" s="19">
        <v>310625</v>
      </c>
      <c r="E52" s="19">
        <v>50453</v>
      </c>
      <c r="F52" s="19">
        <v>47657</v>
      </c>
      <c r="G52" s="19">
        <v>101577</v>
      </c>
      <c r="H52" s="19">
        <v>39611</v>
      </c>
      <c r="I52" s="19">
        <v>3117</v>
      </c>
      <c r="J52" s="19">
        <v>15191</v>
      </c>
      <c r="K52" s="19">
        <v>1345</v>
      </c>
      <c r="L52" s="19">
        <v>697</v>
      </c>
      <c r="M52" s="19">
        <v>47198</v>
      </c>
      <c r="N52" s="19">
        <v>3779</v>
      </c>
    </row>
    <row r="53" spans="1:14" ht="12.75" customHeight="1" x14ac:dyDescent="0.3">
      <c r="A53" s="18" t="s">
        <v>13</v>
      </c>
      <c r="B53" s="18" t="s">
        <v>16</v>
      </c>
      <c r="C53" s="29" t="s">
        <v>83</v>
      </c>
      <c r="D53" s="19">
        <v>229669</v>
      </c>
      <c r="E53" s="19">
        <v>36459</v>
      </c>
      <c r="F53" s="19">
        <v>33170</v>
      </c>
      <c r="G53" s="19">
        <v>79533</v>
      </c>
      <c r="H53" s="19">
        <v>21169</v>
      </c>
      <c r="I53" s="19">
        <v>2359</v>
      </c>
      <c r="J53" s="19">
        <v>12925</v>
      </c>
      <c r="K53" s="19">
        <v>1218</v>
      </c>
      <c r="L53" s="19">
        <v>604</v>
      </c>
      <c r="M53" s="19">
        <v>39148</v>
      </c>
      <c r="N53" s="19">
        <v>3084</v>
      </c>
    </row>
    <row r="54" spans="1:14" ht="12.75" customHeight="1" x14ac:dyDescent="0.3">
      <c r="A54" s="18" t="s">
        <v>13</v>
      </c>
      <c r="B54" s="18" t="s">
        <v>16</v>
      </c>
      <c r="C54" s="29" t="s">
        <v>84</v>
      </c>
      <c r="D54" s="19">
        <v>174916</v>
      </c>
      <c r="E54" s="19">
        <v>25991</v>
      </c>
      <c r="F54" s="19">
        <v>23577</v>
      </c>
      <c r="G54" s="19">
        <v>63715</v>
      </c>
      <c r="H54" s="19">
        <v>12979</v>
      </c>
      <c r="I54" s="19">
        <v>1887</v>
      </c>
      <c r="J54" s="19">
        <v>10472</v>
      </c>
      <c r="K54" s="19">
        <v>1048</v>
      </c>
      <c r="L54" s="19">
        <v>542</v>
      </c>
      <c r="M54" s="19">
        <v>32190</v>
      </c>
      <c r="N54" s="19">
        <v>2515</v>
      </c>
    </row>
    <row r="55" spans="1:14" ht="12.75" customHeight="1" x14ac:dyDescent="0.3">
      <c r="A55" s="18" t="s">
        <v>13</v>
      </c>
      <c r="B55" s="18" t="s">
        <v>16</v>
      </c>
      <c r="C55" s="29" t="s">
        <v>85</v>
      </c>
      <c r="D55" s="19">
        <v>131744</v>
      </c>
      <c r="E55" s="19">
        <v>17009</v>
      </c>
      <c r="F55" s="19">
        <v>15361</v>
      </c>
      <c r="G55" s="19">
        <v>53487</v>
      </c>
      <c r="H55" s="19">
        <v>7099</v>
      </c>
      <c r="I55" s="19">
        <v>1232</v>
      </c>
      <c r="J55" s="19">
        <v>8207</v>
      </c>
      <c r="K55" s="19">
        <v>940</v>
      </c>
      <c r="L55" s="19">
        <v>424</v>
      </c>
      <c r="M55" s="19">
        <v>25924</v>
      </c>
      <c r="N55" s="19">
        <v>2061</v>
      </c>
    </row>
    <row r="56" spans="1:14" ht="12.75" customHeight="1" x14ac:dyDescent="0.3">
      <c r="A56" s="18" t="s">
        <v>13</v>
      </c>
      <c r="B56" s="18" t="s">
        <v>16</v>
      </c>
      <c r="C56" s="29" t="s">
        <v>86</v>
      </c>
      <c r="D56" s="19">
        <v>96836</v>
      </c>
      <c r="E56" s="19">
        <v>9638</v>
      </c>
      <c r="F56" s="19">
        <v>8917</v>
      </c>
      <c r="G56" s="19">
        <v>44657</v>
      </c>
      <c r="H56" s="19">
        <v>3532</v>
      </c>
      <c r="I56" s="19">
        <v>686</v>
      </c>
      <c r="J56" s="19">
        <v>6410</v>
      </c>
      <c r="K56" s="19">
        <v>840</v>
      </c>
      <c r="L56" s="19">
        <v>221</v>
      </c>
      <c r="M56" s="19">
        <v>20343</v>
      </c>
      <c r="N56" s="19">
        <v>1592</v>
      </c>
    </row>
    <row r="57" spans="1:14" ht="12.75" customHeight="1" x14ac:dyDescent="0.3">
      <c r="A57" s="18" t="s">
        <v>13</v>
      </c>
      <c r="B57" s="18" t="s">
        <v>16</v>
      </c>
      <c r="C57" s="29" t="s">
        <v>87</v>
      </c>
      <c r="D57" s="19">
        <v>76909</v>
      </c>
      <c r="E57" s="19">
        <v>5343</v>
      </c>
      <c r="F57" s="19">
        <v>5077</v>
      </c>
      <c r="G57" s="19">
        <v>39321</v>
      </c>
      <c r="H57" s="19">
        <v>1967</v>
      </c>
      <c r="I57" s="19">
        <v>26</v>
      </c>
      <c r="J57" s="19">
        <v>5155</v>
      </c>
      <c r="K57" s="19">
        <v>815</v>
      </c>
      <c r="L57" s="19">
        <v>149</v>
      </c>
      <c r="M57" s="19">
        <v>17720</v>
      </c>
      <c r="N57" s="19">
        <v>1336</v>
      </c>
    </row>
    <row r="58" spans="1:14" ht="12.75" customHeight="1" x14ac:dyDescent="0.3">
      <c r="A58" s="18" t="s">
        <v>13</v>
      </c>
      <c r="B58" s="18" t="s">
        <v>16</v>
      </c>
      <c r="C58" s="29" t="s">
        <v>88</v>
      </c>
      <c r="D58" s="19">
        <v>52653</v>
      </c>
      <c r="E58" s="19">
        <v>2562</v>
      </c>
      <c r="F58" s="19">
        <v>2665</v>
      </c>
      <c r="G58" s="19">
        <v>28387</v>
      </c>
      <c r="H58" s="19">
        <v>1134</v>
      </c>
      <c r="I58" s="19">
        <v>10</v>
      </c>
      <c r="J58" s="19">
        <v>3534</v>
      </c>
      <c r="K58" s="19">
        <v>608</v>
      </c>
      <c r="L58" s="19">
        <v>67</v>
      </c>
      <c r="M58" s="19">
        <v>12682</v>
      </c>
      <c r="N58" s="19">
        <v>1004</v>
      </c>
    </row>
    <row r="59" spans="1:14" ht="12.75" customHeight="1" x14ac:dyDescent="0.3">
      <c r="A59" s="18" t="s">
        <v>13</v>
      </c>
      <c r="B59" s="18" t="s">
        <v>16</v>
      </c>
      <c r="C59" s="29" t="s">
        <v>89</v>
      </c>
      <c r="D59" s="19">
        <v>34873</v>
      </c>
      <c r="E59" s="19">
        <v>1237</v>
      </c>
      <c r="F59" s="19">
        <v>1392</v>
      </c>
      <c r="G59" s="19">
        <v>19455</v>
      </c>
      <c r="H59" s="19">
        <v>628</v>
      </c>
      <c r="I59" s="19">
        <v>4</v>
      </c>
      <c r="J59" s="19">
        <v>2245</v>
      </c>
      <c r="K59" s="19">
        <v>443</v>
      </c>
      <c r="L59" s="19">
        <v>30</v>
      </c>
      <c r="M59" s="19">
        <v>8758</v>
      </c>
      <c r="N59" s="19">
        <v>681</v>
      </c>
    </row>
    <row r="60" spans="1:14" ht="12.75" customHeight="1" x14ac:dyDescent="0.3">
      <c r="A60" s="18" t="s">
        <v>13</v>
      </c>
      <c r="B60" s="18" t="s">
        <v>16</v>
      </c>
      <c r="C60" s="29" t="s">
        <v>90</v>
      </c>
      <c r="D60" s="19">
        <v>22023</v>
      </c>
      <c r="E60" s="19">
        <v>573</v>
      </c>
      <c r="F60" s="19">
        <v>812</v>
      </c>
      <c r="G60" s="19">
        <v>12538</v>
      </c>
      <c r="H60" s="19">
        <v>360</v>
      </c>
      <c r="I60" s="19">
        <v>2</v>
      </c>
      <c r="J60" s="19">
        <v>1158</v>
      </c>
      <c r="K60" s="19">
        <v>295</v>
      </c>
      <c r="L60" s="19">
        <v>22</v>
      </c>
      <c r="M60" s="19">
        <v>5774</v>
      </c>
      <c r="N60" s="19">
        <v>489</v>
      </c>
    </row>
    <row r="61" spans="1:14" ht="12.75" customHeight="1" x14ac:dyDescent="0.3">
      <c r="A61" s="18" t="s">
        <v>13</v>
      </c>
      <c r="B61" s="18" t="s">
        <v>16</v>
      </c>
      <c r="C61" s="29" t="s">
        <v>91</v>
      </c>
      <c r="D61" s="19">
        <v>15984</v>
      </c>
      <c r="E61" s="19">
        <v>319</v>
      </c>
      <c r="F61" s="19">
        <v>424</v>
      </c>
      <c r="G61" s="19">
        <v>9493</v>
      </c>
      <c r="H61" s="19">
        <v>190</v>
      </c>
      <c r="I61" s="19">
        <v>2</v>
      </c>
      <c r="J61" s="19">
        <v>679</v>
      </c>
      <c r="K61" s="19">
        <v>173</v>
      </c>
      <c r="L61" s="19">
        <v>8</v>
      </c>
      <c r="M61" s="19">
        <v>4377</v>
      </c>
      <c r="N61" s="19">
        <v>319</v>
      </c>
    </row>
    <row r="62" spans="1:14" ht="12.75" customHeight="1" x14ac:dyDescent="0.3">
      <c r="A62" s="18" t="s">
        <v>13</v>
      </c>
      <c r="B62" s="18" t="s">
        <v>16</v>
      </c>
      <c r="C62" s="18" t="s">
        <v>92</v>
      </c>
      <c r="D62" s="19">
        <v>17163</v>
      </c>
      <c r="E62" s="19">
        <v>210</v>
      </c>
      <c r="F62" s="19">
        <v>342</v>
      </c>
      <c r="G62" s="19">
        <v>10107</v>
      </c>
      <c r="H62" s="19">
        <v>160</v>
      </c>
      <c r="I62" s="19">
        <v>3</v>
      </c>
      <c r="J62" s="19">
        <v>557</v>
      </c>
      <c r="K62" s="19">
        <v>205</v>
      </c>
      <c r="L62" s="19">
        <v>8</v>
      </c>
      <c r="M62" s="19">
        <v>5195</v>
      </c>
      <c r="N62" s="19">
        <v>376</v>
      </c>
    </row>
    <row r="63" spans="1:14" ht="12.75" customHeight="1" x14ac:dyDescent="0.3">
      <c r="A63" s="20" t="s">
        <v>17</v>
      </c>
      <c r="B63" s="20" t="s">
        <v>14</v>
      </c>
      <c r="C63" s="20" t="s">
        <v>14</v>
      </c>
      <c r="D63" s="21">
        <v>201810</v>
      </c>
      <c r="E63" s="21">
        <v>32288</v>
      </c>
      <c r="F63" s="21">
        <v>18788</v>
      </c>
      <c r="G63" s="21">
        <v>87854</v>
      </c>
      <c r="H63" s="21">
        <v>23227</v>
      </c>
      <c r="I63" s="21">
        <v>6950</v>
      </c>
      <c r="J63" s="21">
        <v>6868</v>
      </c>
      <c r="K63" s="21">
        <v>587</v>
      </c>
      <c r="L63" s="21">
        <v>2326</v>
      </c>
      <c r="M63" s="21">
        <v>20494</v>
      </c>
      <c r="N63" s="21">
        <v>2428</v>
      </c>
    </row>
    <row r="64" spans="1:14" ht="12.75" customHeight="1" x14ac:dyDescent="0.3">
      <c r="A64" s="22" t="s">
        <v>17</v>
      </c>
      <c r="B64" s="22" t="s">
        <v>14</v>
      </c>
      <c r="C64" s="30" t="s">
        <v>76</v>
      </c>
      <c r="D64" s="23">
        <v>20666</v>
      </c>
      <c r="E64" s="23">
        <v>0</v>
      </c>
      <c r="F64" s="23">
        <v>0</v>
      </c>
      <c r="G64" s="23">
        <v>16178</v>
      </c>
      <c r="H64" s="23">
        <v>0</v>
      </c>
      <c r="I64" s="23">
        <v>1455</v>
      </c>
      <c r="J64" s="23">
        <v>793</v>
      </c>
      <c r="K64" s="23">
        <v>49</v>
      </c>
      <c r="L64" s="23">
        <v>26</v>
      </c>
      <c r="M64" s="23">
        <v>1912</v>
      </c>
      <c r="N64" s="23">
        <v>253</v>
      </c>
    </row>
    <row r="65" spans="1:14" ht="12.75" customHeight="1" x14ac:dyDescent="0.3">
      <c r="A65" s="22" t="s">
        <v>17</v>
      </c>
      <c r="B65" s="22" t="s">
        <v>14</v>
      </c>
      <c r="C65" s="30" t="s">
        <v>77</v>
      </c>
      <c r="D65" s="23">
        <v>17126</v>
      </c>
      <c r="E65" s="23">
        <v>367</v>
      </c>
      <c r="F65" s="23">
        <v>200</v>
      </c>
      <c r="G65" s="23">
        <v>12295</v>
      </c>
      <c r="H65" s="23">
        <v>94</v>
      </c>
      <c r="I65" s="23">
        <v>1720</v>
      </c>
      <c r="J65" s="23">
        <v>824</v>
      </c>
      <c r="K65" s="23">
        <v>52</v>
      </c>
      <c r="L65" s="23">
        <v>29</v>
      </c>
      <c r="M65" s="23">
        <v>1346</v>
      </c>
      <c r="N65" s="23">
        <v>199</v>
      </c>
    </row>
    <row r="66" spans="1:14" ht="12.75" customHeight="1" x14ac:dyDescent="0.3">
      <c r="A66" s="22" t="s">
        <v>17</v>
      </c>
      <c r="B66" s="22" t="s">
        <v>14</v>
      </c>
      <c r="C66" s="30" t="s">
        <v>78</v>
      </c>
      <c r="D66" s="23">
        <v>18192</v>
      </c>
      <c r="E66" s="23">
        <v>2605</v>
      </c>
      <c r="F66" s="23">
        <v>933</v>
      </c>
      <c r="G66" s="23">
        <v>7543</v>
      </c>
      <c r="H66" s="23">
        <v>3608</v>
      </c>
      <c r="I66" s="23">
        <v>1760</v>
      </c>
      <c r="J66" s="23">
        <v>597</v>
      </c>
      <c r="K66" s="23">
        <v>55</v>
      </c>
      <c r="L66" s="23">
        <v>15</v>
      </c>
      <c r="M66" s="23">
        <v>866</v>
      </c>
      <c r="N66" s="23">
        <v>210</v>
      </c>
    </row>
    <row r="67" spans="1:14" ht="12.75" customHeight="1" x14ac:dyDescent="0.3">
      <c r="A67" s="22" t="s">
        <v>17</v>
      </c>
      <c r="B67" s="22" t="s">
        <v>14</v>
      </c>
      <c r="C67" s="30" t="s">
        <v>79</v>
      </c>
      <c r="D67" s="23">
        <v>23784</v>
      </c>
      <c r="E67" s="23">
        <v>5046</v>
      </c>
      <c r="F67" s="23">
        <v>2207</v>
      </c>
      <c r="G67" s="23">
        <v>6710</v>
      </c>
      <c r="H67" s="23">
        <v>6821</v>
      </c>
      <c r="I67" s="23">
        <v>1150</v>
      </c>
      <c r="J67" s="23">
        <v>441</v>
      </c>
      <c r="K67" s="23">
        <v>33</v>
      </c>
      <c r="L67" s="23">
        <v>75</v>
      </c>
      <c r="M67" s="23">
        <v>1024</v>
      </c>
      <c r="N67" s="23">
        <v>277</v>
      </c>
    </row>
    <row r="68" spans="1:14" ht="12.75" customHeight="1" x14ac:dyDescent="0.3">
      <c r="A68" s="22" t="s">
        <v>17</v>
      </c>
      <c r="B68" s="22" t="s">
        <v>14</v>
      </c>
      <c r="C68" s="30" t="s">
        <v>80</v>
      </c>
      <c r="D68" s="23">
        <v>25320</v>
      </c>
      <c r="E68" s="23">
        <v>5311</v>
      </c>
      <c r="F68" s="23">
        <v>3204</v>
      </c>
      <c r="G68" s="23">
        <v>8544</v>
      </c>
      <c r="H68" s="23">
        <v>4979</v>
      </c>
      <c r="I68" s="23">
        <v>526</v>
      </c>
      <c r="J68" s="23">
        <v>555</v>
      </c>
      <c r="K68" s="23">
        <v>32</v>
      </c>
      <c r="L68" s="23">
        <v>208</v>
      </c>
      <c r="M68" s="23">
        <v>1707</v>
      </c>
      <c r="N68" s="23">
        <v>254</v>
      </c>
    </row>
    <row r="69" spans="1:14" ht="12.75" customHeight="1" x14ac:dyDescent="0.3">
      <c r="A69" s="22" t="s">
        <v>17</v>
      </c>
      <c r="B69" s="22" t="s">
        <v>14</v>
      </c>
      <c r="C69" s="30" t="s">
        <v>81</v>
      </c>
      <c r="D69" s="23">
        <v>21818</v>
      </c>
      <c r="E69" s="23">
        <v>4626</v>
      </c>
      <c r="F69" s="23">
        <v>2960</v>
      </c>
      <c r="G69" s="23">
        <v>7985</v>
      </c>
      <c r="H69" s="23">
        <v>2926</v>
      </c>
      <c r="I69" s="23">
        <v>165</v>
      </c>
      <c r="J69" s="23">
        <v>598</v>
      </c>
      <c r="K69" s="23">
        <v>49</v>
      </c>
      <c r="L69" s="23">
        <v>377</v>
      </c>
      <c r="M69" s="23">
        <v>1911</v>
      </c>
      <c r="N69" s="23">
        <v>221</v>
      </c>
    </row>
    <row r="70" spans="1:14" ht="12.75" customHeight="1" x14ac:dyDescent="0.3">
      <c r="A70" s="22" t="s">
        <v>17</v>
      </c>
      <c r="B70" s="22" t="s">
        <v>14</v>
      </c>
      <c r="C70" s="30" t="s">
        <v>82</v>
      </c>
      <c r="D70" s="23">
        <v>17547</v>
      </c>
      <c r="E70" s="23">
        <v>3713</v>
      </c>
      <c r="F70" s="23">
        <v>2489</v>
      </c>
      <c r="G70" s="23">
        <v>6493</v>
      </c>
      <c r="H70" s="23">
        <v>1685</v>
      </c>
      <c r="I70" s="23">
        <v>69</v>
      </c>
      <c r="J70" s="23">
        <v>637</v>
      </c>
      <c r="K70" s="23">
        <v>35</v>
      </c>
      <c r="L70" s="23">
        <v>404</v>
      </c>
      <c r="M70" s="23">
        <v>1843</v>
      </c>
      <c r="N70" s="23">
        <v>179</v>
      </c>
    </row>
    <row r="71" spans="1:14" ht="12.75" customHeight="1" x14ac:dyDescent="0.3">
      <c r="A71" s="22" t="s">
        <v>17</v>
      </c>
      <c r="B71" s="22" t="s">
        <v>14</v>
      </c>
      <c r="C71" s="30" t="s">
        <v>83</v>
      </c>
      <c r="D71" s="23">
        <v>13820</v>
      </c>
      <c r="E71" s="23">
        <v>3050</v>
      </c>
      <c r="F71" s="23">
        <v>1970</v>
      </c>
      <c r="G71" s="23">
        <v>5008</v>
      </c>
      <c r="H71" s="23">
        <v>1109</v>
      </c>
      <c r="I71" s="23">
        <v>47</v>
      </c>
      <c r="J71" s="23">
        <v>492</v>
      </c>
      <c r="K71" s="23">
        <v>38</v>
      </c>
      <c r="L71" s="23">
        <v>407</v>
      </c>
      <c r="M71" s="23">
        <v>1538</v>
      </c>
      <c r="N71" s="23">
        <v>161</v>
      </c>
    </row>
    <row r="72" spans="1:14" ht="12.75" customHeight="1" x14ac:dyDescent="0.3">
      <c r="A72" s="22" t="s">
        <v>17</v>
      </c>
      <c r="B72" s="22" t="s">
        <v>14</v>
      </c>
      <c r="C72" s="30" t="s">
        <v>84</v>
      </c>
      <c r="D72" s="23">
        <v>11014</v>
      </c>
      <c r="E72" s="23">
        <v>2430</v>
      </c>
      <c r="F72" s="23">
        <v>1504</v>
      </c>
      <c r="G72" s="23">
        <v>3949</v>
      </c>
      <c r="H72" s="23">
        <v>723</v>
      </c>
      <c r="I72" s="23">
        <v>22</v>
      </c>
      <c r="J72" s="23">
        <v>444</v>
      </c>
      <c r="K72" s="23">
        <v>52</v>
      </c>
      <c r="L72" s="23">
        <v>326</v>
      </c>
      <c r="M72" s="23">
        <v>1424</v>
      </c>
      <c r="N72" s="23">
        <v>140</v>
      </c>
    </row>
    <row r="73" spans="1:14" ht="12.75" customHeight="1" x14ac:dyDescent="0.3">
      <c r="A73" s="22" t="s">
        <v>17</v>
      </c>
      <c r="B73" s="22" t="s">
        <v>14</v>
      </c>
      <c r="C73" s="30" t="s">
        <v>85</v>
      </c>
      <c r="D73" s="23">
        <v>8949</v>
      </c>
      <c r="E73" s="23">
        <v>1867</v>
      </c>
      <c r="F73" s="23">
        <v>1192</v>
      </c>
      <c r="G73" s="23">
        <v>3333</v>
      </c>
      <c r="H73" s="23">
        <v>494</v>
      </c>
      <c r="I73" s="23">
        <v>21</v>
      </c>
      <c r="J73" s="23">
        <v>360</v>
      </c>
      <c r="K73" s="23">
        <v>27</v>
      </c>
      <c r="L73" s="23">
        <v>205</v>
      </c>
      <c r="M73" s="23">
        <v>1341</v>
      </c>
      <c r="N73" s="23">
        <v>109</v>
      </c>
    </row>
    <row r="74" spans="1:14" ht="12.75" customHeight="1" x14ac:dyDescent="0.3">
      <c r="A74" s="22" t="s">
        <v>17</v>
      </c>
      <c r="B74" s="22" t="s">
        <v>14</v>
      </c>
      <c r="C74" s="30" t="s">
        <v>86</v>
      </c>
      <c r="D74" s="23">
        <v>7124</v>
      </c>
      <c r="E74" s="23">
        <v>1318</v>
      </c>
      <c r="F74" s="23">
        <v>853</v>
      </c>
      <c r="G74" s="23">
        <v>2764</v>
      </c>
      <c r="H74" s="23">
        <v>294</v>
      </c>
      <c r="I74" s="23">
        <v>11</v>
      </c>
      <c r="J74" s="23">
        <v>331</v>
      </c>
      <c r="K74" s="23">
        <v>45</v>
      </c>
      <c r="L74" s="23">
        <v>131</v>
      </c>
      <c r="M74" s="23">
        <v>1263</v>
      </c>
      <c r="N74" s="23">
        <v>114</v>
      </c>
    </row>
    <row r="75" spans="1:14" ht="12.75" customHeight="1" x14ac:dyDescent="0.3">
      <c r="A75" s="22" t="s">
        <v>17</v>
      </c>
      <c r="B75" s="22" t="s">
        <v>14</v>
      </c>
      <c r="C75" s="30" t="s">
        <v>87</v>
      </c>
      <c r="D75" s="23">
        <v>6133</v>
      </c>
      <c r="E75" s="23">
        <v>889</v>
      </c>
      <c r="F75" s="23">
        <v>580</v>
      </c>
      <c r="G75" s="23">
        <v>2506</v>
      </c>
      <c r="H75" s="23">
        <v>202</v>
      </c>
      <c r="I75" s="23">
        <v>2</v>
      </c>
      <c r="J75" s="23">
        <v>280</v>
      </c>
      <c r="K75" s="23">
        <v>35</v>
      </c>
      <c r="L75" s="23">
        <v>75</v>
      </c>
      <c r="M75" s="23">
        <v>1479</v>
      </c>
      <c r="N75" s="23">
        <v>85</v>
      </c>
    </row>
    <row r="76" spans="1:14" ht="12.75" customHeight="1" x14ac:dyDescent="0.3">
      <c r="A76" s="22" t="s">
        <v>17</v>
      </c>
      <c r="B76" s="22" t="s">
        <v>14</v>
      </c>
      <c r="C76" s="30" t="s">
        <v>88</v>
      </c>
      <c r="D76" s="23">
        <v>4575</v>
      </c>
      <c r="E76" s="23">
        <v>564</v>
      </c>
      <c r="F76" s="23">
        <v>382</v>
      </c>
      <c r="G76" s="23">
        <v>1888</v>
      </c>
      <c r="H76" s="23">
        <v>150</v>
      </c>
      <c r="I76" s="23">
        <v>1</v>
      </c>
      <c r="J76" s="23">
        <v>240</v>
      </c>
      <c r="K76" s="23">
        <v>25</v>
      </c>
      <c r="L76" s="23">
        <v>35</v>
      </c>
      <c r="M76" s="23">
        <v>1187</v>
      </c>
      <c r="N76" s="23">
        <v>103</v>
      </c>
    </row>
    <row r="77" spans="1:14" ht="12.75" customHeight="1" x14ac:dyDescent="0.3">
      <c r="A77" s="22" t="s">
        <v>17</v>
      </c>
      <c r="B77" s="22" t="s">
        <v>14</v>
      </c>
      <c r="C77" s="30" t="s">
        <v>89</v>
      </c>
      <c r="D77" s="23">
        <v>2690</v>
      </c>
      <c r="E77" s="23">
        <v>298</v>
      </c>
      <c r="F77" s="23">
        <v>185</v>
      </c>
      <c r="G77" s="23">
        <v>1094</v>
      </c>
      <c r="H77" s="23">
        <v>84</v>
      </c>
      <c r="I77" s="23">
        <v>0</v>
      </c>
      <c r="J77" s="23">
        <v>125</v>
      </c>
      <c r="K77" s="23">
        <v>30</v>
      </c>
      <c r="L77" s="23">
        <v>8</v>
      </c>
      <c r="M77" s="23">
        <v>824</v>
      </c>
      <c r="N77" s="23">
        <v>42</v>
      </c>
    </row>
    <row r="78" spans="1:14" ht="12.75" customHeight="1" x14ac:dyDescent="0.3">
      <c r="A78" s="22" t="s">
        <v>17</v>
      </c>
      <c r="B78" s="22" t="s">
        <v>14</v>
      </c>
      <c r="C78" s="30" t="s">
        <v>90</v>
      </c>
      <c r="D78" s="23">
        <v>1461</v>
      </c>
      <c r="E78" s="23">
        <v>127</v>
      </c>
      <c r="F78" s="23">
        <v>93</v>
      </c>
      <c r="G78" s="23">
        <v>661</v>
      </c>
      <c r="H78" s="23">
        <v>33</v>
      </c>
      <c r="I78" s="23">
        <v>0</v>
      </c>
      <c r="J78" s="23">
        <v>69</v>
      </c>
      <c r="K78" s="23">
        <v>10</v>
      </c>
      <c r="L78" s="23">
        <v>5</v>
      </c>
      <c r="M78" s="23">
        <v>426</v>
      </c>
      <c r="N78" s="23">
        <v>37</v>
      </c>
    </row>
    <row r="79" spans="1:14" ht="12.75" customHeight="1" x14ac:dyDescent="0.3">
      <c r="A79" s="22" t="s">
        <v>17</v>
      </c>
      <c r="B79" s="22" t="s">
        <v>14</v>
      </c>
      <c r="C79" s="30" t="s">
        <v>91</v>
      </c>
      <c r="D79" s="23">
        <v>837</v>
      </c>
      <c r="E79" s="23">
        <v>47</v>
      </c>
      <c r="F79" s="23">
        <v>21</v>
      </c>
      <c r="G79" s="23">
        <v>426</v>
      </c>
      <c r="H79" s="23">
        <v>16</v>
      </c>
      <c r="I79" s="23">
        <v>0</v>
      </c>
      <c r="J79" s="23">
        <v>45</v>
      </c>
      <c r="K79" s="23">
        <v>12</v>
      </c>
      <c r="L79" s="23">
        <v>0</v>
      </c>
      <c r="M79" s="23">
        <v>243</v>
      </c>
      <c r="N79" s="23">
        <v>27</v>
      </c>
    </row>
    <row r="80" spans="1:14" ht="12.75" customHeight="1" x14ac:dyDescent="0.3">
      <c r="A80" s="22" t="s">
        <v>17</v>
      </c>
      <c r="B80" s="22" t="s">
        <v>14</v>
      </c>
      <c r="C80" s="22" t="s">
        <v>92</v>
      </c>
      <c r="D80" s="23">
        <v>754</v>
      </c>
      <c r="E80" s="23">
        <v>30</v>
      </c>
      <c r="F80" s="23">
        <v>15</v>
      </c>
      <c r="G80" s="23">
        <v>477</v>
      </c>
      <c r="H80" s="23">
        <v>9</v>
      </c>
      <c r="I80" s="23">
        <v>1</v>
      </c>
      <c r="J80" s="23">
        <v>37</v>
      </c>
      <c r="K80" s="23">
        <v>8</v>
      </c>
      <c r="L80" s="23">
        <v>0</v>
      </c>
      <c r="M80" s="23">
        <v>160</v>
      </c>
      <c r="N80" s="23">
        <v>17</v>
      </c>
    </row>
    <row r="81" spans="1:14" ht="12.75" customHeight="1" x14ac:dyDescent="0.3">
      <c r="A81" s="16" t="s">
        <v>17</v>
      </c>
      <c r="B81" s="16" t="s">
        <v>15</v>
      </c>
      <c r="C81" s="16" t="s">
        <v>14</v>
      </c>
      <c r="D81" s="17">
        <v>107841</v>
      </c>
      <c r="E81" s="17">
        <v>23259</v>
      </c>
      <c r="F81" s="17">
        <v>13389</v>
      </c>
      <c r="G81" s="17">
        <v>43128</v>
      </c>
      <c r="H81" s="17">
        <v>5665</v>
      </c>
      <c r="I81" s="17">
        <v>3675</v>
      </c>
      <c r="J81" s="17">
        <v>3463</v>
      </c>
      <c r="K81" s="17">
        <v>286</v>
      </c>
      <c r="L81" s="17">
        <v>2156</v>
      </c>
      <c r="M81" s="17">
        <v>11489</v>
      </c>
      <c r="N81" s="17">
        <v>1331</v>
      </c>
    </row>
    <row r="82" spans="1:14" ht="12.75" customHeight="1" x14ac:dyDescent="0.3">
      <c r="A82" s="18" t="s">
        <v>17</v>
      </c>
      <c r="B82" s="18" t="s">
        <v>15</v>
      </c>
      <c r="C82" s="29" t="s">
        <v>76</v>
      </c>
      <c r="D82" s="19">
        <v>10476</v>
      </c>
      <c r="E82" s="19">
        <v>0</v>
      </c>
      <c r="F82" s="19">
        <v>0</v>
      </c>
      <c r="G82" s="19">
        <v>8167</v>
      </c>
      <c r="H82" s="19">
        <v>0</v>
      </c>
      <c r="I82" s="19">
        <v>793</v>
      </c>
      <c r="J82" s="19">
        <v>403</v>
      </c>
      <c r="K82" s="19">
        <v>20</v>
      </c>
      <c r="L82" s="19">
        <v>14</v>
      </c>
      <c r="M82" s="19">
        <v>951</v>
      </c>
      <c r="N82" s="19">
        <v>128</v>
      </c>
    </row>
    <row r="83" spans="1:14" ht="12.75" customHeight="1" x14ac:dyDescent="0.3">
      <c r="A83" s="18" t="s">
        <v>17</v>
      </c>
      <c r="B83" s="18" t="s">
        <v>15</v>
      </c>
      <c r="C83" s="29" t="s">
        <v>77</v>
      </c>
      <c r="D83" s="19">
        <v>8871</v>
      </c>
      <c r="E83" s="19">
        <v>225</v>
      </c>
      <c r="F83" s="19">
        <v>113</v>
      </c>
      <c r="G83" s="19">
        <v>6305</v>
      </c>
      <c r="H83" s="19">
        <v>5</v>
      </c>
      <c r="I83" s="19">
        <v>925</v>
      </c>
      <c r="J83" s="19">
        <v>451</v>
      </c>
      <c r="K83" s="19">
        <v>35</v>
      </c>
      <c r="L83" s="19">
        <v>12</v>
      </c>
      <c r="M83" s="19">
        <v>694</v>
      </c>
      <c r="N83" s="19">
        <v>106</v>
      </c>
    </row>
    <row r="84" spans="1:14" ht="12.75" customHeight="1" x14ac:dyDescent="0.3">
      <c r="A84" s="18" t="s">
        <v>17</v>
      </c>
      <c r="B84" s="18" t="s">
        <v>15</v>
      </c>
      <c r="C84" s="29" t="s">
        <v>78</v>
      </c>
      <c r="D84" s="19">
        <v>8049</v>
      </c>
      <c r="E84" s="19">
        <v>1723</v>
      </c>
      <c r="F84" s="19">
        <v>605</v>
      </c>
      <c r="G84" s="19">
        <v>3611</v>
      </c>
      <c r="H84" s="19">
        <v>291</v>
      </c>
      <c r="I84" s="19">
        <v>898</v>
      </c>
      <c r="J84" s="19">
        <v>321</v>
      </c>
      <c r="K84" s="19">
        <v>24</v>
      </c>
      <c r="L84" s="19">
        <v>9</v>
      </c>
      <c r="M84" s="19">
        <v>456</v>
      </c>
      <c r="N84" s="19">
        <v>111</v>
      </c>
    </row>
    <row r="85" spans="1:14" ht="12.75" customHeight="1" x14ac:dyDescent="0.3">
      <c r="A85" s="18" t="s">
        <v>17</v>
      </c>
      <c r="B85" s="18" t="s">
        <v>15</v>
      </c>
      <c r="C85" s="29" t="s">
        <v>79</v>
      </c>
      <c r="D85" s="19">
        <v>10558</v>
      </c>
      <c r="E85" s="19">
        <v>3441</v>
      </c>
      <c r="F85" s="19">
        <v>1475</v>
      </c>
      <c r="G85" s="19">
        <v>2842</v>
      </c>
      <c r="H85" s="19">
        <v>1241</v>
      </c>
      <c r="I85" s="19">
        <v>593</v>
      </c>
      <c r="J85" s="19">
        <v>220</v>
      </c>
      <c r="K85" s="19">
        <v>13</v>
      </c>
      <c r="L85" s="19">
        <v>71</v>
      </c>
      <c r="M85" s="19">
        <v>538</v>
      </c>
      <c r="N85" s="19">
        <v>124</v>
      </c>
    </row>
    <row r="86" spans="1:14" ht="12.75" customHeight="1" x14ac:dyDescent="0.3">
      <c r="A86" s="18" t="s">
        <v>17</v>
      </c>
      <c r="B86" s="18" t="s">
        <v>15</v>
      </c>
      <c r="C86" s="29" t="s">
        <v>80</v>
      </c>
      <c r="D86" s="19">
        <v>12757</v>
      </c>
      <c r="E86" s="19">
        <v>3674</v>
      </c>
      <c r="F86" s="19">
        <v>2141</v>
      </c>
      <c r="G86" s="19">
        <v>3844</v>
      </c>
      <c r="H86" s="19">
        <v>1397</v>
      </c>
      <c r="I86" s="19">
        <v>287</v>
      </c>
      <c r="J86" s="19">
        <v>217</v>
      </c>
      <c r="K86" s="19">
        <v>11</v>
      </c>
      <c r="L86" s="19">
        <v>198</v>
      </c>
      <c r="M86" s="19">
        <v>854</v>
      </c>
      <c r="N86" s="19">
        <v>134</v>
      </c>
    </row>
    <row r="87" spans="1:14" ht="12.75" customHeight="1" x14ac:dyDescent="0.3">
      <c r="A87" s="18" t="s">
        <v>17</v>
      </c>
      <c r="B87" s="18" t="s">
        <v>15</v>
      </c>
      <c r="C87" s="29" t="s">
        <v>81</v>
      </c>
      <c r="D87" s="19">
        <v>12092</v>
      </c>
      <c r="E87" s="19">
        <v>3311</v>
      </c>
      <c r="F87" s="19">
        <v>2076</v>
      </c>
      <c r="G87" s="19">
        <v>3878</v>
      </c>
      <c r="H87" s="19">
        <v>996</v>
      </c>
      <c r="I87" s="19">
        <v>88</v>
      </c>
      <c r="J87" s="19">
        <v>265</v>
      </c>
      <c r="K87" s="19">
        <v>31</v>
      </c>
      <c r="L87" s="19">
        <v>349</v>
      </c>
      <c r="M87" s="19">
        <v>974</v>
      </c>
      <c r="N87" s="19">
        <v>124</v>
      </c>
    </row>
    <row r="88" spans="1:14" ht="12.75" customHeight="1" x14ac:dyDescent="0.3">
      <c r="A88" s="18" t="s">
        <v>17</v>
      </c>
      <c r="B88" s="18" t="s">
        <v>15</v>
      </c>
      <c r="C88" s="29" t="s">
        <v>82</v>
      </c>
      <c r="D88" s="19">
        <v>10344</v>
      </c>
      <c r="E88" s="19">
        <v>2709</v>
      </c>
      <c r="F88" s="19">
        <v>1817</v>
      </c>
      <c r="G88" s="19">
        <v>3360</v>
      </c>
      <c r="H88" s="19">
        <v>585</v>
      </c>
      <c r="I88" s="19">
        <v>37</v>
      </c>
      <c r="J88" s="19">
        <v>311</v>
      </c>
      <c r="K88" s="19">
        <v>14</v>
      </c>
      <c r="L88" s="19">
        <v>373</v>
      </c>
      <c r="M88" s="19">
        <v>1034</v>
      </c>
      <c r="N88" s="19">
        <v>104</v>
      </c>
    </row>
    <row r="89" spans="1:14" ht="12.75" customHeight="1" x14ac:dyDescent="0.3">
      <c r="A89" s="18" t="s">
        <v>17</v>
      </c>
      <c r="B89" s="18" t="s">
        <v>15</v>
      </c>
      <c r="C89" s="29" t="s">
        <v>83</v>
      </c>
      <c r="D89" s="19">
        <v>8445</v>
      </c>
      <c r="E89" s="19">
        <v>2273</v>
      </c>
      <c r="F89" s="19">
        <v>1467</v>
      </c>
      <c r="G89" s="19">
        <v>2626</v>
      </c>
      <c r="H89" s="19">
        <v>394</v>
      </c>
      <c r="I89" s="19">
        <v>25</v>
      </c>
      <c r="J89" s="19">
        <v>240</v>
      </c>
      <c r="K89" s="19">
        <v>18</v>
      </c>
      <c r="L89" s="19">
        <v>390</v>
      </c>
      <c r="M89" s="19">
        <v>914</v>
      </c>
      <c r="N89" s="19">
        <v>98</v>
      </c>
    </row>
    <row r="90" spans="1:14" ht="12.75" customHeight="1" x14ac:dyDescent="0.3">
      <c r="A90" s="18" t="s">
        <v>17</v>
      </c>
      <c r="B90" s="18" t="s">
        <v>15</v>
      </c>
      <c r="C90" s="29" t="s">
        <v>84</v>
      </c>
      <c r="D90" s="19">
        <v>6760</v>
      </c>
      <c r="E90" s="19">
        <v>1822</v>
      </c>
      <c r="F90" s="19">
        <v>1131</v>
      </c>
      <c r="G90" s="19">
        <v>2053</v>
      </c>
      <c r="H90" s="19">
        <v>251</v>
      </c>
      <c r="I90" s="19">
        <v>8</v>
      </c>
      <c r="J90" s="19">
        <v>225</v>
      </c>
      <c r="K90" s="19">
        <v>26</v>
      </c>
      <c r="L90" s="19">
        <v>305</v>
      </c>
      <c r="M90" s="19">
        <v>844</v>
      </c>
      <c r="N90" s="19">
        <v>95</v>
      </c>
    </row>
    <row r="91" spans="1:14" ht="12.75" customHeight="1" x14ac:dyDescent="0.3">
      <c r="A91" s="18" t="s">
        <v>17</v>
      </c>
      <c r="B91" s="18" t="s">
        <v>15</v>
      </c>
      <c r="C91" s="29" t="s">
        <v>85</v>
      </c>
      <c r="D91" s="19">
        <v>5445</v>
      </c>
      <c r="E91" s="19">
        <v>1453</v>
      </c>
      <c r="F91" s="19">
        <v>899</v>
      </c>
      <c r="G91" s="19">
        <v>1672</v>
      </c>
      <c r="H91" s="19">
        <v>176</v>
      </c>
      <c r="I91" s="19">
        <v>11</v>
      </c>
      <c r="J91" s="19">
        <v>180</v>
      </c>
      <c r="K91" s="19">
        <v>10</v>
      </c>
      <c r="L91" s="19">
        <v>194</v>
      </c>
      <c r="M91" s="19">
        <v>786</v>
      </c>
      <c r="N91" s="19">
        <v>64</v>
      </c>
    </row>
    <row r="92" spans="1:14" ht="12.75" customHeight="1" x14ac:dyDescent="0.3">
      <c r="A92" s="18" t="s">
        <v>17</v>
      </c>
      <c r="B92" s="18" t="s">
        <v>15</v>
      </c>
      <c r="C92" s="29" t="s">
        <v>86</v>
      </c>
      <c r="D92" s="19">
        <v>4187</v>
      </c>
      <c r="E92" s="19">
        <v>1041</v>
      </c>
      <c r="F92" s="19">
        <v>649</v>
      </c>
      <c r="G92" s="19">
        <v>1276</v>
      </c>
      <c r="H92" s="19">
        <v>104</v>
      </c>
      <c r="I92" s="19">
        <v>7</v>
      </c>
      <c r="J92" s="19">
        <v>172</v>
      </c>
      <c r="K92" s="19">
        <v>22</v>
      </c>
      <c r="L92" s="19">
        <v>125</v>
      </c>
      <c r="M92" s="19">
        <v>724</v>
      </c>
      <c r="N92" s="19">
        <v>67</v>
      </c>
    </row>
    <row r="93" spans="1:14" ht="12.75" customHeight="1" x14ac:dyDescent="0.3">
      <c r="A93" s="18" t="s">
        <v>17</v>
      </c>
      <c r="B93" s="18" t="s">
        <v>15</v>
      </c>
      <c r="C93" s="29" t="s">
        <v>87</v>
      </c>
      <c r="D93" s="19">
        <v>3680</v>
      </c>
      <c r="E93" s="19">
        <v>702</v>
      </c>
      <c r="F93" s="19">
        <v>456</v>
      </c>
      <c r="G93" s="19">
        <v>1257</v>
      </c>
      <c r="H93" s="19">
        <v>87</v>
      </c>
      <c r="I93" s="19">
        <v>1</v>
      </c>
      <c r="J93" s="19">
        <v>143</v>
      </c>
      <c r="K93" s="19">
        <v>14</v>
      </c>
      <c r="L93" s="19">
        <v>70</v>
      </c>
      <c r="M93" s="19">
        <v>903</v>
      </c>
      <c r="N93" s="19">
        <v>47</v>
      </c>
    </row>
    <row r="94" spans="1:14" ht="12.75" customHeight="1" x14ac:dyDescent="0.3">
      <c r="A94" s="18" t="s">
        <v>17</v>
      </c>
      <c r="B94" s="18" t="s">
        <v>15</v>
      </c>
      <c r="C94" s="29" t="s">
        <v>88</v>
      </c>
      <c r="D94" s="19">
        <v>2850</v>
      </c>
      <c r="E94" s="19">
        <v>464</v>
      </c>
      <c r="F94" s="19">
        <v>313</v>
      </c>
      <c r="G94" s="19">
        <v>974</v>
      </c>
      <c r="H94" s="19">
        <v>66</v>
      </c>
      <c r="I94" s="19">
        <v>1</v>
      </c>
      <c r="J94" s="19">
        <v>148</v>
      </c>
      <c r="K94" s="19">
        <v>18</v>
      </c>
      <c r="L94" s="19">
        <v>34</v>
      </c>
      <c r="M94" s="19">
        <v>777</v>
      </c>
      <c r="N94" s="19">
        <v>55</v>
      </c>
    </row>
    <row r="95" spans="1:14" ht="12.75" customHeight="1" x14ac:dyDescent="0.3">
      <c r="A95" s="18" t="s">
        <v>17</v>
      </c>
      <c r="B95" s="18" t="s">
        <v>15</v>
      </c>
      <c r="C95" s="29" t="s">
        <v>89</v>
      </c>
      <c r="D95" s="19">
        <v>1688</v>
      </c>
      <c r="E95" s="19">
        <v>252</v>
      </c>
      <c r="F95" s="19">
        <v>151</v>
      </c>
      <c r="G95" s="19">
        <v>566</v>
      </c>
      <c r="H95" s="19">
        <v>43</v>
      </c>
      <c r="I95" s="19">
        <v>0</v>
      </c>
      <c r="J95" s="19">
        <v>77</v>
      </c>
      <c r="K95" s="19">
        <v>15</v>
      </c>
      <c r="L95" s="19">
        <v>8</v>
      </c>
      <c r="M95" s="19">
        <v>554</v>
      </c>
      <c r="N95" s="19">
        <v>22</v>
      </c>
    </row>
    <row r="96" spans="1:14" ht="12.75" customHeight="1" x14ac:dyDescent="0.3">
      <c r="A96" s="18" t="s">
        <v>17</v>
      </c>
      <c r="B96" s="18" t="s">
        <v>15</v>
      </c>
      <c r="C96" s="29" t="s">
        <v>90</v>
      </c>
      <c r="D96" s="19">
        <v>848</v>
      </c>
      <c r="E96" s="19">
        <v>102</v>
      </c>
      <c r="F96" s="19">
        <v>73</v>
      </c>
      <c r="G96" s="19">
        <v>309</v>
      </c>
      <c r="H96" s="19">
        <v>14</v>
      </c>
      <c r="I96" s="19">
        <v>0</v>
      </c>
      <c r="J96" s="19">
        <v>42</v>
      </c>
      <c r="K96" s="19">
        <v>5</v>
      </c>
      <c r="L96" s="19">
        <v>4</v>
      </c>
      <c r="M96" s="19">
        <v>272</v>
      </c>
      <c r="N96" s="19">
        <v>27</v>
      </c>
    </row>
    <row r="97" spans="1:14" ht="12.75" customHeight="1" x14ac:dyDescent="0.3">
      <c r="A97" s="18" t="s">
        <v>17</v>
      </c>
      <c r="B97" s="18" t="s">
        <v>15</v>
      </c>
      <c r="C97" s="29" t="s">
        <v>91</v>
      </c>
      <c r="D97" s="19">
        <v>453</v>
      </c>
      <c r="E97" s="19">
        <v>43</v>
      </c>
      <c r="F97" s="19">
        <v>14</v>
      </c>
      <c r="G97" s="19">
        <v>204</v>
      </c>
      <c r="H97" s="19">
        <v>10</v>
      </c>
      <c r="I97" s="19">
        <v>0</v>
      </c>
      <c r="J97" s="19">
        <v>28</v>
      </c>
      <c r="K97" s="19">
        <v>5</v>
      </c>
      <c r="L97" s="19">
        <v>0</v>
      </c>
      <c r="M97" s="19">
        <v>136</v>
      </c>
      <c r="N97" s="19">
        <v>13</v>
      </c>
    </row>
    <row r="98" spans="1:14" ht="12.75" customHeight="1" x14ac:dyDescent="0.3">
      <c r="A98" s="18" t="s">
        <v>17</v>
      </c>
      <c r="B98" s="18" t="s">
        <v>15</v>
      </c>
      <c r="C98" s="18" t="s">
        <v>92</v>
      </c>
      <c r="D98" s="19">
        <v>338</v>
      </c>
      <c r="E98" s="19">
        <v>24</v>
      </c>
      <c r="F98" s="19">
        <v>9</v>
      </c>
      <c r="G98" s="19">
        <v>184</v>
      </c>
      <c r="H98" s="19">
        <v>5</v>
      </c>
      <c r="I98" s="19">
        <v>1</v>
      </c>
      <c r="J98" s="19">
        <v>20</v>
      </c>
      <c r="K98" s="19">
        <v>5</v>
      </c>
      <c r="L98" s="19">
        <v>0</v>
      </c>
      <c r="M98" s="19">
        <v>78</v>
      </c>
      <c r="N98" s="19">
        <v>12</v>
      </c>
    </row>
    <row r="99" spans="1:14" ht="12.75" customHeight="1" x14ac:dyDescent="0.3">
      <c r="A99" s="20" t="s">
        <v>17</v>
      </c>
      <c r="B99" s="20" t="s">
        <v>16</v>
      </c>
      <c r="C99" s="20" t="s">
        <v>14</v>
      </c>
      <c r="D99" s="21">
        <v>93969</v>
      </c>
      <c r="E99" s="21">
        <v>9029</v>
      </c>
      <c r="F99" s="21">
        <v>5399</v>
      </c>
      <c r="G99" s="21">
        <v>44726</v>
      </c>
      <c r="H99" s="21">
        <v>17562</v>
      </c>
      <c r="I99" s="21">
        <v>3275</v>
      </c>
      <c r="J99" s="21">
        <v>3405</v>
      </c>
      <c r="K99" s="21">
        <v>301</v>
      </c>
      <c r="L99" s="21">
        <v>170</v>
      </c>
      <c r="M99" s="21">
        <v>9005</v>
      </c>
      <c r="N99" s="21">
        <v>1097</v>
      </c>
    </row>
    <row r="100" spans="1:14" ht="12.75" customHeight="1" x14ac:dyDescent="0.3">
      <c r="A100" s="22" t="s">
        <v>17</v>
      </c>
      <c r="B100" s="22" t="s">
        <v>16</v>
      </c>
      <c r="C100" s="30" t="s">
        <v>76</v>
      </c>
      <c r="D100" s="23">
        <v>10190</v>
      </c>
      <c r="E100" s="23">
        <v>0</v>
      </c>
      <c r="F100" s="23">
        <v>0</v>
      </c>
      <c r="G100" s="23">
        <v>8011</v>
      </c>
      <c r="H100" s="23">
        <v>0</v>
      </c>
      <c r="I100" s="23">
        <v>662</v>
      </c>
      <c r="J100" s="23">
        <v>390</v>
      </c>
      <c r="K100" s="23">
        <v>29</v>
      </c>
      <c r="L100" s="23">
        <v>12</v>
      </c>
      <c r="M100" s="23">
        <v>961</v>
      </c>
      <c r="N100" s="23">
        <v>125</v>
      </c>
    </row>
    <row r="101" spans="1:14" ht="12.75" customHeight="1" x14ac:dyDescent="0.3">
      <c r="A101" s="22" t="s">
        <v>17</v>
      </c>
      <c r="B101" s="22" t="s">
        <v>16</v>
      </c>
      <c r="C101" s="30" t="s">
        <v>77</v>
      </c>
      <c r="D101" s="23">
        <v>8255</v>
      </c>
      <c r="E101" s="23">
        <v>142</v>
      </c>
      <c r="F101" s="23">
        <v>87</v>
      </c>
      <c r="G101" s="23">
        <v>5990</v>
      </c>
      <c r="H101" s="23">
        <v>89</v>
      </c>
      <c r="I101" s="23">
        <v>795</v>
      </c>
      <c r="J101" s="23">
        <v>373</v>
      </c>
      <c r="K101" s="23">
        <v>17</v>
      </c>
      <c r="L101" s="23">
        <v>17</v>
      </c>
      <c r="M101" s="23">
        <v>652</v>
      </c>
      <c r="N101" s="23">
        <v>93</v>
      </c>
    </row>
    <row r="102" spans="1:14" ht="12.75" customHeight="1" x14ac:dyDescent="0.3">
      <c r="A102" s="22" t="s">
        <v>17</v>
      </c>
      <c r="B102" s="22" t="s">
        <v>16</v>
      </c>
      <c r="C102" s="30" t="s">
        <v>78</v>
      </c>
      <c r="D102" s="23">
        <v>10143</v>
      </c>
      <c r="E102" s="23">
        <v>882</v>
      </c>
      <c r="F102" s="23">
        <v>328</v>
      </c>
      <c r="G102" s="23">
        <v>3932</v>
      </c>
      <c r="H102" s="23">
        <v>3317</v>
      </c>
      <c r="I102" s="23">
        <v>862</v>
      </c>
      <c r="J102" s="23">
        <v>276</v>
      </c>
      <c r="K102" s="23">
        <v>31</v>
      </c>
      <c r="L102" s="23">
        <v>6</v>
      </c>
      <c r="M102" s="23">
        <v>410</v>
      </c>
      <c r="N102" s="23">
        <v>99</v>
      </c>
    </row>
    <row r="103" spans="1:14" ht="12.75" customHeight="1" x14ac:dyDescent="0.3">
      <c r="A103" s="22" t="s">
        <v>17</v>
      </c>
      <c r="B103" s="22" t="s">
        <v>16</v>
      </c>
      <c r="C103" s="30" t="s">
        <v>79</v>
      </c>
      <c r="D103" s="23">
        <v>13226</v>
      </c>
      <c r="E103" s="23">
        <v>1605</v>
      </c>
      <c r="F103" s="23">
        <v>732</v>
      </c>
      <c r="G103" s="23">
        <v>3868</v>
      </c>
      <c r="H103" s="23">
        <v>5580</v>
      </c>
      <c r="I103" s="23">
        <v>557</v>
      </c>
      <c r="J103" s="23">
        <v>221</v>
      </c>
      <c r="K103" s="23">
        <v>20</v>
      </c>
      <c r="L103" s="23">
        <v>4</v>
      </c>
      <c r="M103" s="23">
        <v>486</v>
      </c>
      <c r="N103" s="23">
        <v>153</v>
      </c>
    </row>
    <row r="104" spans="1:14" ht="12.75" customHeight="1" x14ac:dyDescent="0.3">
      <c r="A104" s="22" t="s">
        <v>17</v>
      </c>
      <c r="B104" s="22" t="s">
        <v>16</v>
      </c>
      <c r="C104" s="30" t="s">
        <v>80</v>
      </c>
      <c r="D104" s="23">
        <v>12563</v>
      </c>
      <c r="E104" s="23">
        <v>1637</v>
      </c>
      <c r="F104" s="23">
        <v>1063</v>
      </c>
      <c r="G104" s="23">
        <v>4700</v>
      </c>
      <c r="H104" s="23">
        <v>3582</v>
      </c>
      <c r="I104" s="23">
        <v>239</v>
      </c>
      <c r="J104" s="23">
        <v>338</v>
      </c>
      <c r="K104" s="23">
        <v>21</v>
      </c>
      <c r="L104" s="23">
        <v>10</v>
      </c>
      <c r="M104" s="23">
        <v>853</v>
      </c>
      <c r="N104" s="23">
        <v>120</v>
      </c>
    </row>
    <row r="105" spans="1:14" ht="12.75" customHeight="1" x14ac:dyDescent="0.3">
      <c r="A105" s="22" t="s">
        <v>17</v>
      </c>
      <c r="B105" s="22" t="s">
        <v>16</v>
      </c>
      <c r="C105" s="30" t="s">
        <v>81</v>
      </c>
      <c r="D105" s="23">
        <v>9726</v>
      </c>
      <c r="E105" s="23">
        <v>1315</v>
      </c>
      <c r="F105" s="23">
        <v>884</v>
      </c>
      <c r="G105" s="23">
        <v>4107</v>
      </c>
      <c r="H105" s="23">
        <v>1930</v>
      </c>
      <c r="I105" s="23">
        <v>77</v>
      </c>
      <c r="J105" s="23">
        <v>333</v>
      </c>
      <c r="K105" s="23">
        <v>18</v>
      </c>
      <c r="L105" s="23">
        <v>28</v>
      </c>
      <c r="M105" s="23">
        <v>937</v>
      </c>
      <c r="N105" s="23">
        <v>97</v>
      </c>
    </row>
    <row r="106" spans="1:14" ht="12.75" customHeight="1" x14ac:dyDescent="0.3">
      <c r="A106" s="22" t="s">
        <v>17</v>
      </c>
      <c r="B106" s="22" t="s">
        <v>16</v>
      </c>
      <c r="C106" s="30" t="s">
        <v>82</v>
      </c>
      <c r="D106" s="23">
        <v>7203</v>
      </c>
      <c r="E106" s="23">
        <v>1004</v>
      </c>
      <c r="F106" s="23">
        <v>672</v>
      </c>
      <c r="G106" s="23">
        <v>3133</v>
      </c>
      <c r="H106" s="23">
        <v>1100</v>
      </c>
      <c r="I106" s="23">
        <v>32</v>
      </c>
      <c r="J106" s="23">
        <v>326</v>
      </c>
      <c r="K106" s="23">
        <v>21</v>
      </c>
      <c r="L106" s="23">
        <v>31</v>
      </c>
      <c r="M106" s="23">
        <v>809</v>
      </c>
      <c r="N106" s="23">
        <v>75</v>
      </c>
    </row>
    <row r="107" spans="1:14" ht="12.75" customHeight="1" x14ac:dyDescent="0.3">
      <c r="A107" s="22" t="s">
        <v>17</v>
      </c>
      <c r="B107" s="22" t="s">
        <v>16</v>
      </c>
      <c r="C107" s="30" t="s">
        <v>83</v>
      </c>
      <c r="D107" s="23">
        <v>5375</v>
      </c>
      <c r="E107" s="23">
        <v>777</v>
      </c>
      <c r="F107" s="23">
        <v>503</v>
      </c>
      <c r="G107" s="23">
        <v>2382</v>
      </c>
      <c r="H107" s="23">
        <v>715</v>
      </c>
      <c r="I107" s="23">
        <v>22</v>
      </c>
      <c r="J107" s="23">
        <v>252</v>
      </c>
      <c r="K107" s="23">
        <v>20</v>
      </c>
      <c r="L107" s="23">
        <v>17</v>
      </c>
      <c r="M107" s="23">
        <v>624</v>
      </c>
      <c r="N107" s="23">
        <v>63</v>
      </c>
    </row>
    <row r="108" spans="1:14" ht="12.75" customHeight="1" x14ac:dyDescent="0.3">
      <c r="A108" s="22" t="s">
        <v>17</v>
      </c>
      <c r="B108" s="22" t="s">
        <v>16</v>
      </c>
      <c r="C108" s="30" t="s">
        <v>84</v>
      </c>
      <c r="D108" s="23">
        <v>4254</v>
      </c>
      <c r="E108" s="23">
        <v>608</v>
      </c>
      <c r="F108" s="23">
        <v>373</v>
      </c>
      <c r="G108" s="23">
        <v>1896</v>
      </c>
      <c r="H108" s="23">
        <v>472</v>
      </c>
      <c r="I108" s="23">
        <v>14</v>
      </c>
      <c r="J108" s="23">
        <v>219</v>
      </c>
      <c r="K108" s="23">
        <v>26</v>
      </c>
      <c r="L108" s="23">
        <v>21</v>
      </c>
      <c r="M108" s="23">
        <v>580</v>
      </c>
      <c r="N108" s="23">
        <v>45</v>
      </c>
    </row>
    <row r="109" spans="1:14" ht="12.75" customHeight="1" x14ac:dyDescent="0.3">
      <c r="A109" s="22" t="s">
        <v>17</v>
      </c>
      <c r="B109" s="22" t="s">
        <v>16</v>
      </c>
      <c r="C109" s="30" t="s">
        <v>85</v>
      </c>
      <c r="D109" s="23">
        <v>3504</v>
      </c>
      <c r="E109" s="23">
        <v>414</v>
      </c>
      <c r="F109" s="23">
        <v>293</v>
      </c>
      <c r="G109" s="23">
        <v>1661</v>
      </c>
      <c r="H109" s="23">
        <v>318</v>
      </c>
      <c r="I109" s="23">
        <v>10</v>
      </c>
      <c r="J109" s="23">
        <v>180</v>
      </c>
      <c r="K109" s="23">
        <v>17</v>
      </c>
      <c r="L109" s="23">
        <v>11</v>
      </c>
      <c r="M109" s="23">
        <v>555</v>
      </c>
      <c r="N109" s="23">
        <v>45</v>
      </c>
    </row>
    <row r="110" spans="1:14" ht="12.75" customHeight="1" x14ac:dyDescent="0.3">
      <c r="A110" s="22" t="s">
        <v>17</v>
      </c>
      <c r="B110" s="22" t="s">
        <v>16</v>
      </c>
      <c r="C110" s="30" t="s">
        <v>86</v>
      </c>
      <c r="D110" s="23">
        <v>2937</v>
      </c>
      <c r="E110" s="23">
        <v>277</v>
      </c>
      <c r="F110" s="23">
        <v>204</v>
      </c>
      <c r="G110" s="23">
        <v>1488</v>
      </c>
      <c r="H110" s="23">
        <v>190</v>
      </c>
      <c r="I110" s="23">
        <v>4</v>
      </c>
      <c r="J110" s="23">
        <v>159</v>
      </c>
      <c r="K110" s="23">
        <v>23</v>
      </c>
      <c r="L110" s="23">
        <v>6</v>
      </c>
      <c r="M110" s="23">
        <v>539</v>
      </c>
      <c r="N110" s="23">
        <v>47</v>
      </c>
    </row>
    <row r="111" spans="1:14" ht="12.75" customHeight="1" x14ac:dyDescent="0.3">
      <c r="A111" s="22" t="s">
        <v>17</v>
      </c>
      <c r="B111" s="22" t="s">
        <v>16</v>
      </c>
      <c r="C111" s="30" t="s">
        <v>87</v>
      </c>
      <c r="D111" s="23">
        <v>2453</v>
      </c>
      <c r="E111" s="23">
        <v>187</v>
      </c>
      <c r="F111" s="23">
        <v>124</v>
      </c>
      <c r="G111" s="23">
        <v>1249</v>
      </c>
      <c r="H111" s="23">
        <v>115</v>
      </c>
      <c r="I111" s="23">
        <v>1</v>
      </c>
      <c r="J111" s="23">
        <v>137</v>
      </c>
      <c r="K111" s="23">
        <v>21</v>
      </c>
      <c r="L111" s="23">
        <v>5</v>
      </c>
      <c r="M111" s="23">
        <v>576</v>
      </c>
      <c r="N111" s="23">
        <v>38</v>
      </c>
    </row>
    <row r="112" spans="1:14" ht="12.75" customHeight="1" x14ac:dyDescent="0.3">
      <c r="A112" s="22" t="s">
        <v>17</v>
      </c>
      <c r="B112" s="22" t="s">
        <v>16</v>
      </c>
      <c r="C112" s="30" t="s">
        <v>88</v>
      </c>
      <c r="D112" s="23">
        <v>1725</v>
      </c>
      <c r="E112" s="23">
        <v>100</v>
      </c>
      <c r="F112" s="23">
        <v>69</v>
      </c>
      <c r="G112" s="23">
        <v>914</v>
      </c>
      <c r="H112" s="23">
        <v>84</v>
      </c>
      <c r="I112" s="23">
        <v>0</v>
      </c>
      <c r="J112" s="23">
        <v>92</v>
      </c>
      <c r="K112" s="23">
        <v>7</v>
      </c>
      <c r="L112" s="23">
        <v>1</v>
      </c>
      <c r="M112" s="23">
        <v>410</v>
      </c>
      <c r="N112" s="23">
        <v>48</v>
      </c>
    </row>
    <row r="113" spans="1:14" ht="12.75" customHeight="1" x14ac:dyDescent="0.3">
      <c r="A113" s="22" t="s">
        <v>17</v>
      </c>
      <c r="B113" s="22" t="s">
        <v>16</v>
      </c>
      <c r="C113" s="30" t="s">
        <v>89</v>
      </c>
      <c r="D113" s="23">
        <v>1002</v>
      </c>
      <c r="E113" s="23">
        <v>46</v>
      </c>
      <c r="F113" s="23">
        <v>34</v>
      </c>
      <c r="G113" s="23">
        <v>528</v>
      </c>
      <c r="H113" s="23">
        <v>41</v>
      </c>
      <c r="I113" s="23">
        <v>0</v>
      </c>
      <c r="J113" s="23">
        <v>48</v>
      </c>
      <c r="K113" s="23">
        <v>15</v>
      </c>
      <c r="L113" s="23">
        <v>0</v>
      </c>
      <c r="M113" s="23">
        <v>270</v>
      </c>
      <c r="N113" s="23">
        <v>20</v>
      </c>
    </row>
    <row r="114" spans="1:14" ht="12.75" customHeight="1" x14ac:dyDescent="0.3">
      <c r="A114" s="22" t="s">
        <v>17</v>
      </c>
      <c r="B114" s="22" t="s">
        <v>16</v>
      </c>
      <c r="C114" s="30" t="s">
        <v>90</v>
      </c>
      <c r="D114" s="23">
        <v>613</v>
      </c>
      <c r="E114" s="23">
        <v>25</v>
      </c>
      <c r="F114" s="23">
        <v>20</v>
      </c>
      <c r="G114" s="23">
        <v>352</v>
      </c>
      <c r="H114" s="23">
        <v>19</v>
      </c>
      <c r="I114" s="23">
        <v>0</v>
      </c>
      <c r="J114" s="23">
        <v>27</v>
      </c>
      <c r="K114" s="23">
        <v>5</v>
      </c>
      <c r="L114" s="23">
        <v>1</v>
      </c>
      <c r="M114" s="23">
        <v>154</v>
      </c>
      <c r="N114" s="23">
        <v>10</v>
      </c>
    </row>
    <row r="115" spans="1:14" ht="12.75" customHeight="1" x14ac:dyDescent="0.3">
      <c r="A115" s="22" t="s">
        <v>17</v>
      </c>
      <c r="B115" s="22" t="s">
        <v>16</v>
      </c>
      <c r="C115" s="30" t="s">
        <v>91</v>
      </c>
      <c r="D115" s="23">
        <v>384</v>
      </c>
      <c r="E115" s="23">
        <v>4</v>
      </c>
      <c r="F115" s="23">
        <v>7</v>
      </c>
      <c r="G115" s="23">
        <v>222</v>
      </c>
      <c r="H115" s="23">
        <v>6</v>
      </c>
      <c r="I115" s="23">
        <v>0</v>
      </c>
      <c r="J115" s="23">
        <v>17</v>
      </c>
      <c r="K115" s="23">
        <v>7</v>
      </c>
      <c r="L115" s="23">
        <v>0</v>
      </c>
      <c r="M115" s="23">
        <v>107</v>
      </c>
      <c r="N115" s="23">
        <v>14</v>
      </c>
    </row>
    <row r="116" spans="1:14" ht="12.75" customHeight="1" x14ac:dyDescent="0.3">
      <c r="A116" s="22" t="s">
        <v>17</v>
      </c>
      <c r="B116" s="22" t="s">
        <v>16</v>
      </c>
      <c r="C116" s="22" t="s">
        <v>92</v>
      </c>
      <c r="D116" s="23">
        <v>416</v>
      </c>
      <c r="E116" s="23">
        <v>6</v>
      </c>
      <c r="F116" s="23">
        <v>6</v>
      </c>
      <c r="G116" s="23">
        <v>293</v>
      </c>
      <c r="H116" s="23">
        <v>4</v>
      </c>
      <c r="I116" s="23">
        <v>0</v>
      </c>
      <c r="J116" s="23">
        <v>17</v>
      </c>
      <c r="K116" s="23">
        <v>3</v>
      </c>
      <c r="L116" s="23">
        <v>0</v>
      </c>
      <c r="M116" s="23">
        <v>82</v>
      </c>
      <c r="N116" s="23">
        <v>5</v>
      </c>
    </row>
    <row r="117" spans="1:14" ht="12.75" customHeight="1" x14ac:dyDescent="0.3">
      <c r="A117" s="16" t="s">
        <v>18</v>
      </c>
      <c r="B117" s="16" t="s">
        <v>14</v>
      </c>
      <c r="C117" s="16" t="s">
        <v>14</v>
      </c>
      <c r="D117" s="17">
        <v>161562</v>
      </c>
      <c r="E117" s="17">
        <v>19708</v>
      </c>
      <c r="F117" s="17">
        <v>13209</v>
      </c>
      <c r="G117" s="17">
        <v>74762</v>
      </c>
      <c r="H117" s="17">
        <v>20388</v>
      </c>
      <c r="I117" s="17">
        <v>7146</v>
      </c>
      <c r="J117" s="17">
        <v>6298</v>
      </c>
      <c r="K117" s="17">
        <v>380</v>
      </c>
      <c r="L117" s="17">
        <v>1918</v>
      </c>
      <c r="M117" s="17">
        <v>16189</v>
      </c>
      <c r="N117" s="17">
        <v>1564</v>
      </c>
    </row>
    <row r="118" spans="1:14" ht="12.75" customHeight="1" x14ac:dyDescent="0.3">
      <c r="A118" s="18" t="s">
        <v>18</v>
      </c>
      <c r="B118" s="18" t="s">
        <v>14</v>
      </c>
      <c r="C118" s="29" t="s">
        <v>76</v>
      </c>
      <c r="D118" s="19">
        <v>17339</v>
      </c>
      <c r="E118" s="19">
        <v>0</v>
      </c>
      <c r="F118" s="19">
        <v>0</v>
      </c>
      <c r="G118" s="19">
        <v>13337</v>
      </c>
      <c r="H118" s="19">
        <v>0</v>
      </c>
      <c r="I118" s="19">
        <v>1356</v>
      </c>
      <c r="J118" s="19">
        <v>806</v>
      </c>
      <c r="K118" s="19">
        <v>37</v>
      </c>
      <c r="L118" s="19">
        <v>18</v>
      </c>
      <c r="M118" s="19">
        <v>1627</v>
      </c>
      <c r="N118" s="19">
        <v>158</v>
      </c>
    </row>
    <row r="119" spans="1:14" ht="12.75" customHeight="1" x14ac:dyDescent="0.3">
      <c r="A119" s="18" t="s">
        <v>18</v>
      </c>
      <c r="B119" s="18" t="s">
        <v>14</v>
      </c>
      <c r="C119" s="29" t="s">
        <v>77</v>
      </c>
      <c r="D119" s="19">
        <v>14260</v>
      </c>
      <c r="E119" s="19">
        <v>197</v>
      </c>
      <c r="F119" s="19">
        <v>132</v>
      </c>
      <c r="G119" s="19">
        <v>9998</v>
      </c>
      <c r="H119" s="19">
        <v>88</v>
      </c>
      <c r="I119" s="19">
        <v>1713</v>
      </c>
      <c r="J119" s="19">
        <v>773</v>
      </c>
      <c r="K119" s="19">
        <v>45</v>
      </c>
      <c r="L119" s="19">
        <v>16</v>
      </c>
      <c r="M119" s="19">
        <v>1183</v>
      </c>
      <c r="N119" s="19">
        <v>115</v>
      </c>
    </row>
    <row r="120" spans="1:14" ht="12.75" customHeight="1" x14ac:dyDescent="0.3">
      <c r="A120" s="18" t="s">
        <v>18</v>
      </c>
      <c r="B120" s="18" t="s">
        <v>14</v>
      </c>
      <c r="C120" s="29" t="s">
        <v>78</v>
      </c>
      <c r="D120" s="19">
        <v>14274</v>
      </c>
      <c r="E120" s="19">
        <v>1373</v>
      </c>
      <c r="F120" s="19">
        <v>592</v>
      </c>
      <c r="G120" s="19">
        <v>6127</v>
      </c>
      <c r="H120" s="19">
        <v>3022</v>
      </c>
      <c r="I120" s="19">
        <v>1782</v>
      </c>
      <c r="J120" s="19">
        <v>578</v>
      </c>
      <c r="K120" s="19">
        <v>9</v>
      </c>
      <c r="L120" s="19">
        <v>12</v>
      </c>
      <c r="M120" s="19">
        <v>656</v>
      </c>
      <c r="N120" s="19">
        <v>123</v>
      </c>
    </row>
    <row r="121" spans="1:14" ht="12.75" customHeight="1" x14ac:dyDescent="0.3">
      <c r="A121" s="18" t="s">
        <v>18</v>
      </c>
      <c r="B121" s="18" t="s">
        <v>14</v>
      </c>
      <c r="C121" s="29" t="s">
        <v>79</v>
      </c>
      <c r="D121" s="19">
        <v>19119</v>
      </c>
      <c r="E121" s="19">
        <v>2856</v>
      </c>
      <c r="F121" s="19">
        <v>1502</v>
      </c>
      <c r="G121" s="19">
        <v>5701</v>
      </c>
      <c r="H121" s="19">
        <v>6094</v>
      </c>
      <c r="I121" s="19">
        <v>1375</v>
      </c>
      <c r="J121" s="19">
        <v>401</v>
      </c>
      <c r="K121" s="19">
        <v>23</v>
      </c>
      <c r="L121" s="19">
        <v>78</v>
      </c>
      <c r="M121" s="19">
        <v>906</v>
      </c>
      <c r="N121" s="19">
        <v>183</v>
      </c>
    </row>
    <row r="122" spans="1:14" ht="12.75" customHeight="1" x14ac:dyDescent="0.3">
      <c r="A122" s="18" t="s">
        <v>18</v>
      </c>
      <c r="B122" s="18" t="s">
        <v>14</v>
      </c>
      <c r="C122" s="29" t="s">
        <v>80</v>
      </c>
      <c r="D122" s="19">
        <v>21525</v>
      </c>
      <c r="E122" s="19">
        <v>3636</v>
      </c>
      <c r="F122" s="19">
        <v>2472</v>
      </c>
      <c r="G122" s="19">
        <v>7782</v>
      </c>
      <c r="H122" s="19">
        <v>4663</v>
      </c>
      <c r="I122" s="19">
        <v>587</v>
      </c>
      <c r="J122" s="19">
        <v>511</v>
      </c>
      <c r="K122" s="19">
        <v>30</v>
      </c>
      <c r="L122" s="19">
        <v>221</v>
      </c>
      <c r="M122" s="19">
        <v>1431</v>
      </c>
      <c r="N122" s="19">
        <v>192</v>
      </c>
    </row>
    <row r="123" spans="1:14" ht="12.75" customHeight="1" x14ac:dyDescent="0.3">
      <c r="A123" s="18" t="s">
        <v>18</v>
      </c>
      <c r="B123" s="18" t="s">
        <v>14</v>
      </c>
      <c r="C123" s="29" t="s">
        <v>81</v>
      </c>
      <c r="D123" s="19">
        <v>18400</v>
      </c>
      <c r="E123" s="19">
        <v>3014</v>
      </c>
      <c r="F123" s="19">
        <v>2343</v>
      </c>
      <c r="G123" s="19">
        <v>7471</v>
      </c>
      <c r="H123" s="19">
        <v>2656</v>
      </c>
      <c r="I123" s="19">
        <v>178</v>
      </c>
      <c r="J123" s="19">
        <v>571</v>
      </c>
      <c r="K123" s="19">
        <v>36</v>
      </c>
      <c r="L123" s="19">
        <v>364</v>
      </c>
      <c r="M123" s="19">
        <v>1595</v>
      </c>
      <c r="N123" s="19">
        <v>172</v>
      </c>
    </row>
    <row r="124" spans="1:14" ht="12.75" customHeight="1" x14ac:dyDescent="0.3">
      <c r="A124" s="18" t="s">
        <v>18</v>
      </c>
      <c r="B124" s="18" t="s">
        <v>14</v>
      </c>
      <c r="C124" s="29" t="s">
        <v>82</v>
      </c>
      <c r="D124" s="19">
        <v>14583</v>
      </c>
      <c r="E124" s="19">
        <v>2442</v>
      </c>
      <c r="F124" s="19">
        <v>1906</v>
      </c>
      <c r="G124" s="19">
        <v>5890</v>
      </c>
      <c r="H124" s="19">
        <v>1508</v>
      </c>
      <c r="I124" s="19">
        <v>58</v>
      </c>
      <c r="J124" s="19">
        <v>599</v>
      </c>
      <c r="K124" s="19">
        <v>43</v>
      </c>
      <c r="L124" s="19">
        <v>346</v>
      </c>
      <c r="M124" s="19">
        <v>1645</v>
      </c>
      <c r="N124" s="19">
        <v>146</v>
      </c>
    </row>
    <row r="125" spans="1:14" ht="12.75" customHeight="1" x14ac:dyDescent="0.3">
      <c r="A125" s="18" t="s">
        <v>18</v>
      </c>
      <c r="B125" s="18" t="s">
        <v>14</v>
      </c>
      <c r="C125" s="29" t="s">
        <v>83</v>
      </c>
      <c r="D125" s="19">
        <v>11324</v>
      </c>
      <c r="E125" s="19">
        <v>1866</v>
      </c>
      <c r="F125" s="19">
        <v>1460</v>
      </c>
      <c r="G125" s="19">
        <v>4646</v>
      </c>
      <c r="H125" s="19">
        <v>907</v>
      </c>
      <c r="I125" s="19">
        <v>41</v>
      </c>
      <c r="J125" s="19">
        <v>544</v>
      </c>
      <c r="K125" s="19">
        <v>31</v>
      </c>
      <c r="L125" s="19">
        <v>333</v>
      </c>
      <c r="M125" s="19">
        <v>1378</v>
      </c>
      <c r="N125" s="19">
        <v>118</v>
      </c>
    </row>
    <row r="126" spans="1:14" ht="12.75" customHeight="1" x14ac:dyDescent="0.3">
      <c r="A126" s="18" t="s">
        <v>18</v>
      </c>
      <c r="B126" s="18" t="s">
        <v>14</v>
      </c>
      <c r="C126" s="29" t="s">
        <v>84</v>
      </c>
      <c r="D126" s="19">
        <v>8318</v>
      </c>
      <c r="E126" s="19">
        <v>1386</v>
      </c>
      <c r="F126" s="19">
        <v>1021</v>
      </c>
      <c r="G126" s="19">
        <v>3500</v>
      </c>
      <c r="H126" s="19">
        <v>550</v>
      </c>
      <c r="I126" s="19">
        <v>23</v>
      </c>
      <c r="J126" s="19">
        <v>377</v>
      </c>
      <c r="K126" s="19">
        <v>24</v>
      </c>
      <c r="L126" s="19">
        <v>232</v>
      </c>
      <c r="M126" s="19">
        <v>1129</v>
      </c>
      <c r="N126" s="19">
        <v>76</v>
      </c>
    </row>
    <row r="127" spans="1:14" ht="12.75" customHeight="1" x14ac:dyDescent="0.3">
      <c r="A127" s="18" t="s">
        <v>18</v>
      </c>
      <c r="B127" s="18" t="s">
        <v>14</v>
      </c>
      <c r="C127" s="29" t="s">
        <v>85</v>
      </c>
      <c r="D127" s="19">
        <v>6471</v>
      </c>
      <c r="E127" s="19">
        <v>1114</v>
      </c>
      <c r="F127" s="19">
        <v>683</v>
      </c>
      <c r="G127" s="19">
        <v>2759</v>
      </c>
      <c r="H127" s="19">
        <v>377</v>
      </c>
      <c r="I127" s="19">
        <v>18</v>
      </c>
      <c r="J127" s="19">
        <v>313</v>
      </c>
      <c r="K127" s="19">
        <v>20</v>
      </c>
      <c r="L127" s="19">
        <v>151</v>
      </c>
      <c r="M127" s="19">
        <v>962</v>
      </c>
      <c r="N127" s="19">
        <v>74</v>
      </c>
    </row>
    <row r="128" spans="1:14" ht="12.75" customHeight="1" x14ac:dyDescent="0.3">
      <c r="A128" s="18" t="s">
        <v>18</v>
      </c>
      <c r="B128" s="18" t="s">
        <v>14</v>
      </c>
      <c r="C128" s="29" t="s">
        <v>86</v>
      </c>
      <c r="D128" s="19">
        <v>4888</v>
      </c>
      <c r="E128" s="19">
        <v>706</v>
      </c>
      <c r="F128" s="19">
        <v>470</v>
      </c>
      <c r="G128" s="19">
        <v>2213</v>
      </c>
      <c r="H128" s="19">
        <v>192</v>
      </c>
      <c r="I128" s="19">
        <v>14</v>
      </c>
      <c r="J128" s="19">
        <v>242</v>
      </c>
      <c r="K128" s="19">
        <v>24</v>
      </c>
      <c r="L128" s="19">
        <v>69</v>
      </c>
      <c r="M128" s="19">
        <v>904</v>
      </c>
      <c r="N128" s="19">
        <v>54</v>
      </c>
    </row>
    <row r="129" spans="1:14" ht="12.75" customHeight="1" x14ac:dyDescent="0.3">
      <c r="A129" s="18" t="s">
        <v>18</v>
      </c>
      <c r="B129" s="18" t="s">
        <v>14</v>
      </c>
      <c r="C129" s="29" t="s">
        <v>87</v>
      </c>
      <c r="D129" s="19">
        <v>4217</v>
      </c>
      <c r="E129" s="19">
        <v>523</v>
      </c>
      <c r="F129" s="19">
        <v>298</v>
      </c>
      <c r="G129" s="19">
        <v>1908</v>
      </c>
      <c r="H129" s="19">
        <v>137</v>
      </c>
      <c r="I129" s="19">
        <v>1</v>
      </c>
      <c r="J129" s="19">
        <v>208</v>
      </c>
      <c r="K129" s="19">
        <v>22</v>
      </c>
      <c r="L129" s="19">
        <v>51</v>
      </c>
      <c r="M129" s="19">
        <v>1016</v>
      </c>
      <c r="N129" s="19">
        <v>53</v>
      </c>
    </row>
    <row r="130" spans="1:14" ht="12.75" customHeight="1" x14ac:dyDescent="0.3">
      <c r="A130" s="18" t="s">
        <v>18</v>
      </c>
      <c r="B130" s="18" t="s">
        <v>14</v>
      </c>
      <c r="C130" s="29" t="s">
        <v>88</v>
      </c>
      <c r="D130" s="19">
        <v>2970</v>
      </c>
      <c r="E130" s="19">
        <v>313</v>
      </c>
      <c r="F130" s="19">
        <v>180</v>
      </c>
      <c r="G130" s="19">
        <v>1385</v>
      </c>
      <c r="H130" s="19">
        <v>100</v>
      </c>
      <c r="I130" s="19">
        <v>0</v>
      </c>
      <c r="J130" s="19">
        <v>168</v>
      </c>
      <c r="K130" s="19">
        <v>16</v>
      </c>
      <c r="L130" s="19">
        <v>19</v>
      </c>
      <c r="M130" s="19">
        <v>753</v>
      </c>
      <c r="N130" s="19">
        <v>36</v>
      </c>
    </row>
    <row r="131" spans="1:14" ht="12.75" customHeight="1" x14ac:dyDescent="0.3">
      <c r="A131" s="18" t="s">
        <v>18</v>
      </c>
      <c r="B131" s="18" t="s">
        <v>14</v>
      </c>
      <c r="C131" s="29" t="s">
        <v>89</v>
      </c>
      <c r="D131" s="19">
        <v>1740</v>
      </c>
      <c r="E131" s="19">
        <v>154</v>
      </c>
      <c r="F131" s="19">
        <v>81</v>
      </c>
      <c r="G131" s="19">
        <v>852</v>
      </c>
      <c r="H131" s="19">
        <v>53</v>
      </c>
      <c r="I131" s="19">
        <v>0</v>
      </c>
      <c r="J131" s="19">
        <v>123</v>
      </c>
      <c r="K131" s="19">
        <v>7</v>
      </c>
      <c r="L131" s="19">
        <v>4</v>
      </c>
      <c r="M131" s="19">
        <v>439</v>
      </c>
      <c r="N131" s="19">
        <v>27</v>
      </c>
    </row>
    <row r="132" spans="1:14" ht="12.75" customHeight="1" x14ac:dyDescent="0.3">
      <c r="A132" s="18" t="s">
        <v>18</v>
      </c>
      <c r="B132" s="18" t="s">
        <v>14</v>
      </c>
      <c r="C132" s="29" t="s">
        <v>90</v>
      </c>
      <c r="D132" s="19">
        <v>1041</v>
      </c>
      <c r="E132" s="19">
        <v>84</v>
      </c>
      <c r="F132" s="19">
        <v>40</v>
      </c>
      <c r="G132" s="19">
        <v>552</v>
      </c>
      <c r="H132" s="19">
        <v>19</v>
      </c>
      <c r="I132" s="19">
        <v>0</v>
      </c>
      <c r="J132" s="19">
        <v>50</v>
      </c>
      <c r="K132" s="19">
        <v>6</v>
      </c>
      <c r="L132" s="19">
        <v>3</v>
      </c>
      <c r="M132" s="19">
        <v>263</v>
      </c>
      <c r="N132" s="19">
        <v>24</v>
      </c>
    </row>
    <row r="133" spans="1:14" ht="12.75" customHeight="1" x14ac:dyDescent="0.3">
      <c r="A133" s="18" t="s">
        <v>18</v>
      </c>
      <c r="B133" s="18" t="s">
        <v>14</v>
      </c>
      <c r="C133" s="29" t="s">
        <v>91</v>
      </c>
      <c r="D133" s="19">
        <v>547</v>
      </c>
      <c r="E133" s="19">
        <v>28</v>
      </c>
      <c r="F133" s="19">
        <v>18</v>
      </c>
      <c r="G133" s="19">
        <v>309</v>
      </c>
      <c r="H133" s="19">
        <v>12</v>
      </c>
      <c r="I133" s="19">
        <v>0</v>
      </c>
      <c r="J133" s="19">
        <v>21</v>
      </c>
      <c r="K133" s="19">
        <v>3</v>
      </c>
      <c r="L133" s="19">
        <v>1</v>
      </c>
      <c r="M133" s="19">
        <v>150</v>
      </c>
      <c r="N133" s="19">
        <v>5</v>
      </c>
    </row>
    <row r="134" spans="1:14" ht="12.75" customHeight="1" x14ac:dyDescent="0.3">
      <c r="A134" s="18" t="s">
        <v>18</v>
      </c>
      <c r="B134" s="18" t="s">
        <v>14</v>
      </c>
      <c r="C134" s="18" t="s">
        <v>92</v>
      </c>
      <c r="D134" s="19">
        <v>546</v>
      </c>
      <c r="E134" s="19">
        <v>16</v>
      </c>
      <c r="F134" s="19">
        <v>11</v>
      </c>
      <c r="G134" s="19">
        <v>332</v>
      </c>
      <c r="H134" s="19">
        <v>10</v>
      </c>
      <c r="I134" s="19">
        <v>0</v>
      </c>
      <c r="J134" s="19">
        <v>13</v>
      </c>
      <c r="K134" s="19">
        <v>4</v>
      </c>
      <c r="L134" s="19">
        <v>0</v>
      </c>
      <c r="M134" s="19">
        <v>152</v>
      </c>
      <c r="N134" s="19">
        <v>8</v>
      </c>
    </row>
    <row r="135" spans="1:14" ht="12.75" customHeight="1" x14ac:dyDescent="0.3">
      <c r="A135" s="20" t="s">
        <v>18</v>
      </c>
      <c r="B135" s="20" t="s">
        <v>15</v>
      </c>
      <c r="C135" s="20" t="s">
        <v>14</v>
      </c>
      <c r="D135" s="21">
        <v>84420</v>
      </c>
      <c r="E135" s="21">
        <v>13766</v>
      </c>
      <c r="F135" s="21">
        <v>9214</v>
      </c>
      <c r="G135" s="21">
        <v>37747</v>
      </c>
      <c r="H135" s="21">
        <v>5459</v>
      </c>
      <c r="I135" s="21">
        <v>3558</v>
      </c>
      <c r="J135" s="21">
        <v>3100</v>
      </c>
      <c r="K135" s="21">
        <v>181</v>
      </c>
      <c r="L135" s="21">
        <v>1778</v>
      </c>
      <c r="M135" s="21">
        <v>8781</v>
      </c>
      <c r="N135" s="21">
        <v>836</v>
      </c>
    </row>
    <row r="136" spans="1:14" ht="12.75" customHeight="1" x14ac:dyDescent="0.3">
      <c r="A136" s="22" t="s">
        <v>18</v>
      </c>
      <c r="B136" s="22" t="s">
        <v>15</v>
      </c>
      <c r="C136" s="30" t="s">
        <v>76</v>
      </c>
      <c r="D136" s="23">
        <v>8890</v>
      </c>
      <c r="E136" s="23">
        <v>0</v>
      </c>
      <c r="F136" s="23">
        <v>0</v>
      </c>
      <c r="G136" s="23">
        <v>6826</v>
      </c>
      <c r="H136" s="23">
        <v>0</v>
      </c>
      <c r="I136" s="23">
        <v>695</v>
      </c>
      <c r="J136" s="23">
        <v>413</v>
      </c>
      <c r="K136" s="23">
        <v>17</v>
      </c>
      <c r="L136" s="23">
        <v>7</v>
      </c>
      <c r="M136" s="23">
        <v>853</v>
      </c>
      <c r="N136" s="23">
        <v>79</v>
      </c>
    </row>
    <row r="137" spans="1:14" ht="12.75" customHeight="1" x14ac:dyDescent="0.3">
      <c r="A137" s="22" t="s">
        <v>18</v>
      </c>
      <c r="B137" s="22" t="s">
        <v>15</v>
      </c>
      <c r="C137" s="30" t="s">
        <v>77</v>
      </c>
      <c r="D137" s="23">
        <v>7281</v>
      </c>
      <c r="E137" s="23">
        <v>115</v>
      </c>
      <c r="F137" s="23">
        <v>70</v>
      </c>
      <c r="G137" s="23">
        <v>5037</v>
      </c>
      <c r="H137" s="23">
        <v>8</v>
      </c>
      <c r="I137" s="23">
        <v>917</v>
      </c>
      <c r="J137" s="23">
        <v>406</v>
      </c>
      <c r="K137" s="23">
        <v>28</v>
      </c>
      <c r="L137" s="23">
        <v>7</v>
      </c>
      <c r="M137" s="23">
        <v>632</v>
      </c>
      <c r="N137" s="23">
        <v>61</v>
      </c>
    </row>
    <row r="138" spans="1:14" ht="12.75" customHeight="1" x14ac:dyDescent="0.3">
      <c r="A138" s="22" t="s">
        <v>18</v>
      </c>
      <c r="B138" s="22" t="s">
        <v>15</v>
      </c>
      <c r="C138" s="30" t="s">
        <v>78</v>
      </c>
      <c r="D138" s="23">
        <v>6093</v>
      </c>
      <c r="E138" s="23">
        <v>862</v>
      </c>
      <c r="F138" s="23">
        <v>403</v>
      </c>
      <c r="G138" s="23">
        <v>2933</v>
      </c>
      <c r="H138" s="23">
        <v>273</v>
      </c>
      <c r="I138" s="23">
        <v>879</v>
      </c>
      <c r="J138" s="23">
        <v>319</v>
      </c>
      <c r="K138" s="23">
        <v>3</v>
      </c>
      <c r="L138" s="23">
        <v>7</v>
      </c>
      <c r="M138" s="23">
        <v>360</v>
      </c>
      <c r="N138" s="23">
        <v>54</v>
      </c>
    </row>
    <row r="139" spans="1:14" ht="12.75" customHeight="1" x14ac:dyDescent="0.3">
      <c r="A139" s="22" t="s">
        <v>18</v>
      </c>
      <c r="B139" s="22" t="s">
        <v>15</v>
      </c>
      <c r="C139" s="30" t="s">
        <v>79</v>
      </c>
      <c r="D139" s="23">
        <v>8013</v>
      </c>
      <c r="E139" s="23">
        <v>1829</v>
      </c>
      <c r="F139" s="23">
        <v>1006</v>
      </c>
      <c r="G139" s="23">
        <v>2532</v>
      </c>
      <c r="H139" s="23">
        <v>1275</v>
      </c>
      <c r="I139" s="23">
        <v>574</v>
      </c>
      <c r="J139" s="23">
        <v>187</v>
      </c>
      <c r="K139" s="23">
        <v>12</v>
      </c>
      <c r="L139" s="23">
        <v>76</v>
      </c>
      <c r="M139" s="23">
        <v>431</v>
      </c>
      <c r="N139" s="23">
        <v>91</v>
      </c>
    </row>
    <row r="140" spans="1:14" ht="12.75" customHeight="1" x14ac:dyDescent="0.3">
      <c r="A140" s="22" t="s">
        <v>18</v>
      </c>
      <c r="B140" s="22" t="s">
        <v>15</v>
      </c>
      <c r="C140" s="30" t="s">
        <v>80</v>
      </c>
      <c r="D140" s="23">
        <v>10669</v>
      </c>
      <c r="E140" s="23">
        <v>2434</v>
      </c>
      <c r="F140" s="23">
        <v>1625</v>
      </c>
      <c r="G140" s="23">
        <v>3627</v>
      </c>
      <c r="H140" s="23">
        <v>1456</v>
      </c>
      <c r="I140" s="23">
        <v>315</v>
      </c>
      <c r="J140" s="23">
        <v>221</v>
      </c>
      <c r="K140" s="23">
        <v>13</v>
      </c>
      <c r="L140" s="23">
        <v>208</v>
      </c>
      <c r="M140" s="23">
        <v>679</v>
      </c>
      <c r="N140" s="23">
        <v>91</v>
      </c>
    </row>
    <row r="141" spans="1:14" ht="12.75" customHeight="1" x14ac:dyDescent="0.3">
      <c r="A141" s="22" t="s">
        <v>18</v>
      </c>
      <c r="B141" s="22" t="s">
        <v>15</v>
      </c>
      <c r="C141" s="30" t="s">
        <v>81</v>
      </c>
      <c r="D141" s="23">
        <v>10029</v>
      </c>
      <c r="E141" s="23">
        <v>2102</v>
      </c>
      <c r="F141" s="23">
        <v>1597</v>
      </c>
      <c r="G141" s="23">
        <v>3838</v>
      </c>
      <c r="H141" s="23">
        <v>889</v>
      </c>
      <c r="I141" s="23">
        <v>107</v>
      </c>
      <c r="J141" s="23">
        <v>247</v>
      </c>
      <c r="K141" s="23">
        <v>10</v>
      </c>
      <c r="L141" s="23">
        <v>345</v>
      </c>
      <c r="M141" s="23">
        <v>807</v>
      </c>
      <c r="N141" s="23">
        <v>87</v>
      </c>
    </row>
    <row r="142" spans="1:14" ht="12.75" customHeight="1" x14ac:dyDescent="0.3">
      <c r="A142" s="22" t="s">
        <v>18</v>
      </c>
      <c r="B142" s="22" t="s">
        <v>15</v>
      </c>
      <c r="C142" s="30" t="s">
        <v>82</v>
      </c>
      <c r="D142" s="23">
        <v>8486</v>
      </c>
      <c r="E142" s="23">
        <v>1742</v>
      </c>
      <c r="F142" s="23">
        <v>1357</v>
      </c>
      <c r="G142" s="23">
        <v>3208</v>
      </c>
      <c r="H142" s="23">
        <v>585</v>
      </c>
      <c r="I142" s="23">
        <v>27</v>
      </c>
      <c r="J142" s="23">
        <v>249</v>
      </c>
      <c r="K142" s="23">
        <v>25</v>
      </c>
      <c r="L142" s="23">
        <v>317</v>
      </c>
      <c r="M142" s="23">
        <v>880</v>
      </c>
      <c r="N142" s="23">
        <v>96</v>
      </c>
    </row>
    <row r="143" spans="1:14" ht="12.75" customHeight="1" x14ac:dyDescent="0.3">
      <c r="A143" s="22" t="s">
        <v>18</v>
      </c>
      <c r="B143" s="22" t="s">
        <v>15</v>
      </c>
      <c r="C143" s="30" t="s">
        <v>83</v>
      </c>
      <c r="D143" s="23">
        <v>6809</v>
      </c>
      <c r="E143" s="23">
        <v>1370</v>
      </c>
      <c r="F143" s="23">
        <v>1055</v>
      </c>
      <c r="G143" s="23">
        <v>2611</v>
      </c>
      <c r="H143" s="23">
        <v>355</v>
      </c>
      <c r="I143" s="23">
        <v>15</v>
      </c>
      <c r="J143" s="23">
        <v>252</v>
      </c>
      <c r="K143" s="23">
        <v>11</v>
      </c>
      <c r="L143" s="23">
        <v>307</v>
      </c>
      <c r="M143" s="23">
        <v>768</v>
      </c>
      <c r="N143" s="23">
        <v>65</v>
      </c>
    </row>
    <row r="144" spans="1:14" ht="12.75" customHeight="1" x14ac:dyDescent="0.3">
      <c r="A144" s="22" t="s">
        <v>18</v>
      </c>
      <c r="B144" s="22" t="s">
        <v>15</v>
      </c>
      <c r="C144" s="30" t="s">
        <v>84</v>
      </c>
      <c r="D144" s="23">
        <v>5077</v>
      </c>
      <c r="E144" s="23">
        <v>1046</v>
      </c>
      <c r="F144" s="23">
        <v>751</v>
      </c>
      <c r="G144" s="23">
        <v>1949</v>
      </c>
      <c r="H144" s="23">
        <v>207</v>
      </c>
      <c r="I144" s="23">
        <v>12</v>
      </c>
      <c r="J144" s="23">
        <v>197</v>
      </c>
      <c r="K144" s="23">
        <v>11</v>
      </c>
      <c r="L144" s="23">
        <v>218</v>
      </c>
      <c r="M144" s="23">
        <v>641</v>
      </c>
      <c r="N144" s="23">
        <v>45</v>
      </c>
    </row>
    <row r="145" spans="1:14" ht="12.75" customHeight="1" x14ac:dyDescent="0.3">
      <c r="A145" s="22" t="s">
        <v>18</v>
      </c>
      <c r="B145" s="22" t="s">
        <v>15</v>
      </c>
      <c r="C145" s="30" t="s">
        <v>85</v>
      </c>
      <c r="D145" s="23">
        <v>3968</v>
      </c>
      <c r="E145" s="23">
        <v>870</v>
      </c>
      <c r="F145" s="23">
        <v>526</v>
      </c>
      <c r="G145" s="23">
        <v>1472</v>
      </c>
      <c r="H145" s="23">
        <v>163</v>
      </c>
      <c r="I145" s="23">
        <v>8</v>
      </c>
      <c r="J145" s="23">
        <v>170</v>
      </c>
      <c r="K145" s="23">
        <v>11</v>
      </c>
      <c r="L145" s="23">
        <v>147</v>
      </c>
      <c r="M145" s="23">
        <v>560</v>
      </c>
      <c r="N145" s="23">
        <v>41</v>
      </c>
    </row>
    <row r="146" spans="1:14" ht="12.75" customHeight="1" x14ac:dyDescent="0.3">
      <c r="A146" s="22" t="s">
        <v>18</v>
      </c>
      <c r="B146" s="22" t="s">
        <v>15</v>
      </c>
      <c r="C146" s="30" t="s">
        <v>86</v>
      </c>
      <c r="D146" s="23">
        <v>2728</v>
      </c>
      <c r="E146" s="23">
        <v>522</v>
      </c>
      <c r="F146" s="23">
        <v>328</v>
      </c>
      <c r="G146" s="23">
        <v>1069</v>
      </c>
      <c r="H146" s="23">
        <v>86</v>
      </c>
      <c r="I146" s="23">
        <v>8</v>
      </c>
      <c r="J146" s="23">
        <v>114</v>
      </c>
      <c r="K146" s="23">
        <v>11</v>
      </c>
      <c r="L146" s="23">
        <v>66</v>
      </c>
      <c r="M146" s="23">
        <v>493</v>
      </c>
      <c r="N146" s="23">
        <v>31</v>
      </c>
    </row>
    <row r="147" spans="1:14" ht="12.75" customHeight="1" x14ac:dyDescent="0.3">
      <c r="A147" s="22" t="s">
        <v>18</v>
      </c>
      <c r="B147" s="22" t="s">
        <v>15</v>
      </c>
      <c r="C147" s="30" t="s">
        <v>87</v>
      </c>
      <c r="D147" s="23">
        <v>2500</v>
      </c>
      <c r="E147" s="23">
        <v>405</v>
      </c>
      <c r="F147" s="23">
        <v>238</v>
      </c>
      <c r="G147" s="23">
        <v>964</v>
      </c>
      <c r="H147" s="23">
        <v>64</v>
      </c>
      <c r="I147" s="23">
        <v>1</v>
      </c>
      <c r="J147" s="23">
        <v>117</v>
      </c>
      <c r="K147" s="23">
        <v>11</v>
      </c>
      <c r="L147" s="23">
        <v>48</v>
      </c>
      <c r="M147" s="23">
        <v>614</v>
      </c>
      <c r="N147" s="23">
        <v>38</v>
      </c>
    </row>
    <row r="148" spans="1:14" ht="12.75" customHeight="1" x14ac:dyDescent="0.3">
      <c r="A148" s="22" t="s">
        <v>18</v>
      </c>
      <c r="B148" s="22" t="s">
        <v>15</v>
      </c>
      <c r="C148" s="30" t="s">
        <v>88</v>
      </c>
      <c r="D148" s="23">
        <v>1804</v>
      </c>
      <c r="E148" s="23">
        <v>246</v>
      </c>
      <c r="F148" s="23">
        <v>141</v>
      </c>
      <c r="G148" s="23">
        <v>737</v>
      </c>
      <c r="H148" s="23">
        <v>55</v>
      </c>
      <c r="I148" s="23">
        <v>0</v>
      </c>
      <c r="J148" s="23">
        <v>101</v>
      </c>
      <c r="K148" s="23">
        <v>6</v>
      </c>
      <c r="L148" s="23">
        <v>17</v>
      </c>
      <c r="M148" s="23">
        <v>477</v>
      </c>
      <c r="N148" s="23">
        <v>24</v>
      </c>
    </row>
    <row r="149" spans="1:14" ht="12.75" customHeight="1" x14ac:dyDescent="0.3">
      <c r="A149" s="22" t="s">
        <v>18</v>
      </c>
      <c r="B149" s="22" t="s">
        <v>15</v>
      </c>
      <c r="C149" s="30" t="s">
        <v>89</v>
      </c>
      <c r="D149" s="23">
        <v>1006</v>
      </c>
      <c r="E149" s="23">
        <v>118</v>
      </c>
      <c r="F149" s="23">
        <v>67</v>
      </c>
      <c r="G149" s="23">
        <v>437</v>
      </c>
      <c r="H149" s="23">
        <v>23</v>
      </c>
      <c r="I149" s="23">
        <v>0</v>
      </c>
      <c r="J149" s="23">
        <v>66</v>
      </c>
      <c r="K149" s="23">
        <v>4</v>
      </c>
      <c r="L149" s="23">
        <v>4</v>
      </c>
      <c r="M149" s="23">
        <v>275</v>
      </c>
      <c r="N149" s="23">
        <v>12</v>
      </c>
    </row>
    <row r="150" spans="1:14" ht="12.75" customHeight="1" x14ac:dyDescent="0.3">
      <c r="A150" s="22" t="s">
        <v>18</v>
      </c>
      <c r="B150" s="22" t="s">
        <v>15</v>
      </c>
      <c r="C150" s="30" t="s">
        <v>90</v>
      </c>
      <c r="D150" s="23">
        <v>577</v>
      </c>
      <c r="E150" s="23">
        <v>70</v>
      </c>
      <c r="F150" s="23">
        <v>30</v>
      </c>
      <c r="G150" s="23">
        <v>248</v>
      </c>
      <c r="H150" s="23">
        <v>12</v>
      </c>
      <c r="I150" s="23">
        <v>0</v>
      </c>
      <c r="J150" s="23">
        <v>27</v>
      </c>
      <c r="K150" s="23">
        <v>3</v>
      </c>
      <c r="L150" s="23">
        <v>3</v>
      </c>
      <c r="M150" s="23">
        <v>169</v>
      </c>
      <c r="N150" s="23">
        <v>15</v>
      </c>
    </row>
    <row r="151" spans="1:14" ht="12.75" customHeight="1" x14ac:dyDescent="0.3">
      <c r="A151" s="22" t="s">
        <v>18</v>
      </c>
      <c r="B151" s="22" t="s">
        <v>15</v>
      </c>
      <c r="C151" s="30" t="s">
        <v>91</v>
      </c>
      <c r="D151" s="23">
        <v>261</v>
      </c>
      <c r="E151" s="23">
        <v>23</v>
      </c>
      <c r="F151" s="23">
        <v>13</v>
      </c>
      <c r="G151" s="23">
        <v>129</v>
      </c>
      <c r="H151" s="23">
        <v>4</v>
      </c>
      <c r="I151" s="23">
        <v>0</v>
      </c>
      <c r="J151" s="23">
        <v>11</v>
      </c>
      <c r="K151" s="23">
        <v>3</v>
      </c>
      <c r="L151" s="23">
        <v>1</v>
      </c>
      <c r="M151" s="23">
        <v>75</v>
      </c>
      <c r="N151" s="23">
        <v>2</v>
      </c>
    </row>
    <row r="152" spans="1:14" ht="12.75" customHeight="1" x14ac:dyDescent="0.3">
      <c r="A152" s="22" t="s">
        <v>18</v>
      </c>
      <c r="B152" s="22" t="s">
        <v>15</v>
      </c>
      <c r="C152" s="22" t="s">
        <v>92</v>
      </c>
      <c r="D152" s="23">
        <v>229</v>
      </c>
      <c r="E152" s="23">
        <v>12</v>
      </c>
      <c r="F152" s="23">
        <v>7</v>
      </c>
      <c r="G152" s="23">
        <v>130</v>
      </c>
      <c r="H152" s="23">
        <v>4</v>
      </c>
      <c r="I152" s="23">
        <v>0</v>
      </c>
      <c r="J152" s="23">
        <v>3</v>
      </c>
      <c r="K152" s="23">
        <v>2</v>
      </c>
      <c r="L152" s="23">
        <v>0</v>
      </c>
      <c r="M152" s="23">
        <v>67</v>
      </c>
      <c r="N152" s="23">
        <v>4</v>
      </c>
    </row>
    <row r="153" spans="1:14" ht="12.75" customHeight="1" x14ac:dyDescent="0.3">
      <c r="A153" s="16" t="s">
        <v>18</v>
      </c>
      <c r="B153" s="16" t="s">
        <v>16</v>
      </c>
      <c r="C153" s="16" t="s">
        <v>14</v>
      </c>
      <c r="D153" s="17">
        <v>77142</v>
      </c>
      <c r="E153" s="17">
        <v>5942</v>
      </c>
      <c r="F153" s="17">
        <v>3995</v>
      </c>
      <c r="G153" s="17">
        <v>37015</v>
      </c>
      <c r="H153" s="17">
        <v>14929</v>
      </c>
      <c r="I153" s="17">
        <v>3588</v>
      </c>
      <c r="J153" s="17">
        <v>3198</v>
      </c>
      <c r="K153" s="17">
        <v>199</v>
      </c>
      <c r="L153" s="17">
        <v>140</v>
      </c>
      <c r="M153" s="17">
        <v>7408</v>
      </c>
      <c r="N153" s="17">
        <v>728</v>
      </c>
    </row>
    <row r="154" spans="1:14" ht="12.75" customHeight="1" x14ac:dyDescent="0.3">
      <c r="A154" s="18" t="s">
        <v>18</v>
      </c>
      <c r="B154" s="18" t="s">
        <v>16</v>
      </c>
      <c r="C154" s="29" t="s">
        <v>76</v>
      </c>
      <c r="D154" s="19">
        <v>8449</v>
      </c>
      <c r="E154" s="19">
        <v>0</v>
      </c>
      <c r="F154" s="19">
        <v>0</v>
      </c>
      <c r="G154" s="19">
        <v>6511</v>
      </c>
      <c r="H154" s="19">
        <v>0</v>
      </c>
      <c r="I154" s="19">
        <v>661</v>
      </c>
      <c r="J154" s="19">
        <v>393</v>
      </c>
      <c r="K154" s="19">
        <v>20</v>
      </c>
      <c r="L154" s="19">
        <v>11</v>
      </c>
      <c r="M154" s="19">
        <v>774</v>
      </c>
      <c r="N154" s="19">
        <v>79</v>
      </c>
    </row>
    <row r="155" spans="1:14" ht="12.75" customHeight="1" x14ac:dyDescent="0.3">
      <c r="A155" s="18" t="s">
        <v>18</v>
      </c>
      <c r="B155" s="18" t="s">
        <v>16</v>
      </c>
      <c r="C155" s="29" t="s">
        <v>77</v>
      </c>
      <c r="D155" s="19">
        <v>6979</v>
      </c>
      <c r="E155" s="19">
        <v>82</v>
      </c>
      <c r="F155" s="19">
        <v>62</v>
      </c>
      <c r="G155" s="19">
        <v>4961</v>
      </c>
      <c r="H155" s="19">
        <v>80</v>
      </c>
      <c r="I155" s="19">
        <v>796</v>
      </c>
      <c r="J155" s="19">
        <v>367</v>
      </c>
      <c r="K155" s="19">
        <v>17</v>
      </c>
      <c r="L155" s="19">
        <v>9</v>
      </c>
      <c r="M155" s="19">
        <v>551</v>
      </c>
      <c r="N155" s="19">
        <v>54</v>
      </c>
    </row>
    <row r="156" spans="1:14" ht="12.75" customHeight="1" x14ac:dyDescent="0.3">
      <c r="A156" s="18" t="s">
        <v>18</v>
      </c>
      <c r="B156" s="18" t="s">
        <v>16</v>
      </c>
      <c r="C156" s="29" t="s">
        <v>78</v>
      </c>
      <c r="D156" s="19">
        <v>8181</v>
      </c>
      <c r="E156" s="19">
        <v>511</v>
      </c>
      <c r="F156" s="19">
        <v>189</v>
      </c>
      <c r="G156" s="19">
        <v>3194</v>
      </c>
      <c r="H156" s="19">
        <v>2749</v>
      </c>
      <c r="I156" s="19">
        <v>903</v>
      </c>
      <c r="J156" s="19">
        <v>259</v>
      </c>
      <c r="K156" s="19">
        <v>6</v>
      </c>
      <c r="L156" s="19">
        <v>5</v>
      </c>
      <c r="M156" s="19">
        <v>296</v>
      </c>
      <c r="N156" s="19">
        <v>69</v>
      </c>
    </row>
    <row r="157" spans="1:14" ht="12.75" customHeight="1" x14ac:dyDescent="0.3">
      <c r="A157" s="18" t="s">
        <v>18</v>
      </c>
      <c r="B157" s="18" t="s">
        <v>16</v>
      </c>
      <c r="C157" s="29" t="s">
        <v>79</v>
      </c>
      <c r="D157" s="19">
        <v>11106</v>
      </c>
      <c r="E157" s="19">
        <v>1027</v>
      </c>
      <c r="F157" s="19">
        <v>496</v>
      </c>
      <c r="G157" s="19">
        <v>3169</v>
      </c>
      <c r="H157" s="19">
        <v>4819</v>
      </c>
      <c r="I157" s="19">
        <v>801</v>
      </c>
      <c r="J157" s="19">
        <v>214</v>
      </c>
      <c r="K157" s="19">
        <v>11</v>
      </c>
      <c r="L157" s="19">
        <v>2</v>
      </c>
      <c r="M157" s="19">
        <v>475</v>
      </c>
      <c r="N157" s="19">
        <v>92</v>
      </c>
    </row>
    <row r="158" spans="1:14" ht="12.75" customHeight="1" x14ac:dyDescent="0.3">
      <c r="A158" s="18" t="s">
        <v>18</v>
      </c>
      <c r="B158" s="18" t="s">
        <v>16</v>
      </c>
      <c r="C158" s="29" t="s">
        <v>80</v>
      </c>
      <c r="D158" s="19">
        <v>10856</v>
      </c>
      <c r="E158" s="19">
        <v>1202</v>
      </c>
      <c r="F158" s="19">
        <v>847</v>
      </c>
      <c r="G158" s="19">
        <v>4155</v>
      </c>
      <c r="H158" s="19">
        <v>3207</v>
      </c>
      <c r="I158" s="19">
        <v>272</v>
      </c>
      <c r="J158" s="19">
        <v>290</v>
      </c>
      <c r="K158" s="19">
        <v>17</v>
      </c>
      <c r="L158" s="19">
        <v>13</v>
      </c>
      <c r="M158" s="19">
        <v>752</v>
      </c>
      <c r="N158" s="19">
        <v>101</v>
      </c>
    </row>
    <row r="159" spans="1:14" ht="12.75" customHeight="1" x14ac:dyDescent="0.3">
      <c r="A159" s="18" t="s">
        <v>18</v>
      </c>
      <c r="B159" s="18" t="s">
        <v>16</v>
      </c>
      <c r="C159" s="29" t="s">
        <v>81</v>
      </c>
      <c r="D159" s="19">
        <v>8371</v>
      </c>
      <c r="E159" s="19">
        <v>912</v>
      </c>
      <c r="F159" s="19">
        <v>746</v>
      </c>
      <c r="G159" s="19">
        <v>3633</v>
      </c>
      <c r="H159" s="19">
        <v>1767</v>
      </c>
      <c r="I159" s="19">
        <v>71</v>
      </c>
      <c r="J159" s="19">
        <v>324</v>
      </c>
      <c r="K159" s="19">
        <v>26</v>
      </c>
      <c r="L159" s="19">
        <v>19</v>
      </c>
      <c r="M159" s="19">
        <v>788</v>
      </c>
      <c r="N159" s="19">
        <v>85</v>
      </c>
    </row>
    <row r="160" spans="1:14" ht="12.75" customHeight="1" x14ac:dyDescent="0.3">
      <c r="A160" s="18" t="s">
        <v>18</v>
      </c>
      <c r="B160" s="18" t="s">
        <v>16</v>
      </c>
      <c r="C160" s="29" t="s">
        <v>82</v>
      </c>
      <c r="D160" s="19">
        <v>6097</v>
      </c>
      <c r="E160" s="19">
        <v>700</v>
      </c>
      <c r="F160" s="19">
        <v>549</v>
      </c>
      <c r="G160" s="19">
        <v>2682</v>
      </c>
      <c r="H160" s="19">
        <v>923</v>
      </c>
      <c r="I160" s="19">
        <v>31</v>
      </c>
      <c r="J160" s="19">
        <v>350</v>
      </c>
      <c r="K160" s="19">
        <v>18</v>
      </c>
      <c r="L160" s="19">
        <v>29</v>
      </c>
      <c r="M160" s="19">
        <v>765</v>
      </c>
      <c r="N160" s="19">
        <v>50</v>
      </c>
    </row>
    <row r="161" spans="1:14" ht="12.75" customHeight="1" x14ac:dyDescent="0.3">
      <c r="A161" s="18" t="s">
        <v>18</v>
      </c>
      <c r="B161" s="18" t="s">
        <v>16</v>
      </c>
      <c r="C161" s="29" t="s">
        <v>83</v>
      </c>
      <c r="D161" s="19">
        <v>4515</v>
      </c>
      <c r="E161" s="19">
        <v>496</v>
      </c>
      <c r="F161" s="19">
        <v>405</v>
      </c>
      <c r="G161" s="19">
        <v>2035</v>
      </c>
      <c r="H161" s="19">
        <v>552</v>
      </c>
      <c r="I161" s="19">
        <v>26</v>
      </c>
      <c r="J161" s="19">
        <v>292</v>
      </c>
      <c r="K161" s="19">
        <v>20</v>
      </c>
      <c r="L161" s="19">
        <v>26</v>
      </c>
      <c r="M161" s="19">
        <v>610</v>
      </c>
      <c r="N161" s="19">
        <v>53</v>
      </c>
    </row>
    <row r="162" spans="1:14" ht="12.75" customHeight="1" x14ac:dyDescent="0.3">
      <c r="A162" s="18" t="s">
        <v>18</v>
      </c>
      <c r="B162" s="18" t="s">
        <v>16</v>
      </c>
      <c r="C162" s="29" t="s">
        <v>84</v>
      </c>
      <c r="D162" s="19">
        <v>3241</v>
      </c>
      <c r="E162" s="19">
        <v>340</v>
      </c>
      <c r="F162" s="19">
        <v>270</v>
      </c>
      <c r="G162" s="19">
        <v>1551</v>
      </c>
      <c r="H162" s="19">
        <v>343</v>
      </c>
      <c r="I162" s="19">
        <v>11</v>
      </c>
      <c r="J162" s="19">
        <v>180</v>
      </c>
      <c r="K162" s="19">
        <v>13</v>
      </c>
      <c r="L162" s="19">
        <v>14</v>
      </c>
      <c r="M162" s="19">
        <v>488</v>
      </c>
      <c r="N162" s="19">
        <v>31</v>
      </c>
    </row>
    <row r="163" spans="1:14" ht="12.75" customHeight="1" x14ac:dyDescent="0.3">
      <c r="A163" s="18" t="s">
        <v>18</v>
      </c>
      <c r="B163" s="18" t="s">
        <v>16</v>
      </c>
      <c r="C163" s="29" t="s">
        <v>85</v>
      </c>
      <c r="D163" s="19">
        <v>2503</v>
      </c>
      <c r="E163" s="19">
        <v>244</v>
      </c>
      <c r="F163" s="19">
        <v>157</v>
      </c>
      <c r="G163" s="19">
        <v>1287</v>
      </c>
      <c r="H163" s="19">
        <v>214</v>
      </c>
      <c r="I163" s="19">
        <v>10</v>
      </c>
      <c r="J163" s="19">
        <v>143</v>
      </c>
      <c r="K163" s="19">
        <v>9</v>
      </c>
      <c r="L163" s="19">
        <v>4</v>
      </c>
      <c r="M163" s="19">
        <v>402</v>
      </c>
      <c r="N163" s="19">
        <v>33</v>
      </c>
    </row>
    <row r="164" spans="1:14" ht="12.75" customHeight="1" x14ac:dyDescent="0.3">
      <c r="A164" s="18" t="s">
        <v>18</v>
      </c>
      <c r="B164" s="18" t="s">
        <v>16</v>
      </c>
      <c r="C164" s="29" t="s">
        <v>86</v>
      </c>
      <c r="D164" s="19">
        <v>2160</v>
      </c>
      <c r="E164" s="19">
        <v>184</v>
      </c>
      <c r="F164" s="19">
        <v>142</v>
      </c>
      <c r="G164" s="19">
        <v>1144</v>
      </c>
      <c r="H164" s="19">
        <v>106</v>
      </c>
      <c r="I164" s="19">
        <v>6</v>
      </c>
      <c r="J164" s="19">
        <v>128</v>
      </c>
      <c r="K164" s="19">
        <v>13</v>
      </c>
      <c r="L164" s="19">
        <v>3</v>
      </c>
      <c r="M164" s="19">
        <v>411</v>
      </c>
      <c r="N164" s="19">
        <v>23</v>
      </c>
    </row>
    <row r="165" spans="1:14" ht="12.75" customHeight="1" x14ac:dyDescent="0.3">
      <c r="A165" s="18" t="s">
        <v>18</v>
      </c>
      <c r="B165" s="18" t="s">
        <v>16</v>
      </c>
      <c r="C165" s="29" t="s">
        <v>87</v>
      </c>
      <c r="D165" s="19">
        <v>1717</v>
      </c>
      <c r="E165" s="19">
        <v>118</v>
      </c>
      <c r="F165" s="19">
        <v>60</v>
      </c>
      <c r="G165" s="19">
        <v>944</v>
      </c>
      <c r="H165" s="19">
        <v>73</v>
      </c>
      <c r="I165" s="19">
        <v>0</v>
      </c>
      <c r="J165" s="19">
        <v>91</v>
      </c>
      <c r="K165" s="19">
        <v>11</v>
      </c>
      <c r="L165" s="19">
        <v>3</v>
      </c>
      <c r="M165" s="19">
        <v>402</v>
      </c>
      <c r="N165" s="19">
        <v>15</v>
      </c>
    </row>
    <row r="166" spans="1:14" ht="12.75" customHeight="1" x14ac:dyDescent="0.3">
      <c r="A166" s="18" t="s">
        <v>18</v>
      </c>
      <c r="B166" s="18" t="s">
        <v>16</v>
      </c>
      <c r="C166" s="29" t="s">
        <v>88</v>
      </c>
      <c r="D166" s="19">
        <v>1166</v>
      </c>
      <c r="E166" s="19">
        <v>67</v>
      </c>
      <c r="F166" s="19">
        <v>39</v>
      </c>
      <c r="G166" s="19">
        <v>648</v>
      </c>
      <c r="H166" s="19">
        <v>45</v>
      </c>
      <c r="I166" s="19">
        <v>0</v>
      </c>
      <c r="J166" s="19">
        <v>67</v>
      </c>
      <c r="K166" s="19">
        <v>10</v>
      </c>
      <c r="L166" s="19">
        <v>2</v>
      </c>
      <c r="M166" s="19">
        <v>276</v>
      </c>
      <c r="N166" s="19">
        <v>12</v>
      </c>
    </row>
    <row r="167" spans="1:14" ht="12.75" customHeight="1" x14ac:dyDescent="0.3">
      <c r="A167" s="18" t="s">
        <v>18</v>
      </c>
      <c r="B167" s="18" t="s">
        <v>16</v>
      </c>
      <c r="C167" s="29" t="s">
        <v>89</v>
      </c>
      <c r="D167" s="19">
        <v>734</v>
      </c>
      <c r="E167" s="19">
        <v>36</v>
      </c>
      <c r="F167" s="19">
        <v>14</v>
      </c>
      <c r="G167" s="19">
        <v>415</v>
      </c>
      <c r="H167" s="19">
        <v>30</v>
      </c>
      <c r="I167" s="19">
        <v>0</v>
      </c>
      <c r="J167" s="19">
        <v>57</v>
      </c>
      <c r="K167" s="19">
        <v>3</v>
      </c>
      <c r="L167" s="19">
        <v>0</v>
      </c>
      <c r="M167" s="19">
        <v>164</v>
      </c>
      <c r="N167" s="19">
        <v>15</v>
      </c>
    </row>
    <row r="168" spans="1:14" ht="12.75" customHeight="1" x14ac:dyDescent="0.3">
      <c r="A168" s="18" t="s">
        <v>18</v>
      </c>
      <c r="B168" s="18" t="s">
        <v>16</v>
      </c>
      <c r="C168" s="29" t="s">
        <v>90</v>
      </c>
      <c r="D168" s="19">
        <v>464</v>
      </c>
      <c r="E168" s="19">
        <v>14</v>
      </c>
      <c r="F168" s="19">
        <v>10</v>
      </c>
      <c r="G168" s="19">
        <v>304</v>
      </c>
      <c r="H168" s="19">
        <v>7</v>
      </c>
      <c r="I168" s="19">
        <v>0</v>
      </c>
      <c r="J168" s="19">
        <v>23</v>
      </c>
      <c r="K168" s="19">
        <v>3</v>
      </c>
      <c r="L168" s="19">
        <v>0</v>
      </c>
      <c r="M168" s="19">
        <v>94</v>
      </c>
      <c r="N168" s="19">
        <v>9</v>
      </c>
    </row>
    <row r="169" spans="1:14" ht="12.75" customHeight="1" x14ac:dyDescent="0.3">
      <c r="A169" s="18" t="s">
        <v>18</v>
      </c>
      <c r="B169" s="18" t="s">
        <v>16</v>
      </c>
      <c r="C169" s="29" t="s">
        <v>91</v>
      </c>
      <c r="D169" s="19">
        <v>286</v>
      </c>
      <c r="E169" s="19">
        <v>5</v>
      </c>
      <c r="F169" s="19">
        <v>5</v>
      </c>
      <c r="G169" s="19">
        <v>180</v>
      </c>
      <c r="H169" s="19">
        <v>8</v>
      </c>
      <c r="I169" s="19">
        <v>0</v>
      </c>
      <c r="J169" s="19">
        <v>10</v>
      </c>
      <c r="K169" s="19">
        <v>0</v>
      </c>
      <c r="L169" s="19">
        <v>0</v>
      </c>
      <c r="M169" s="19">
        <v>75</v>
      </c>
      <c r="N169" s="19">
        <v>3</v>
      </c>
    </row>
    <row r="170" spans="1:14" ht="12.75" customHeight="1" x14ac:dyDescent="0.3">
      <c r="A170" s="18" t="s">
        <v>18</v>
      </c>
      <c r="B170" s="18" t="s">
        <v>16</v>
      </c>
      <c r="C170" s="18" t="s">
        <v>92</v>
      </c>
      <c r="D170" s="19">
        <v>317</v>
      </c>
      <c r="E170" s="19">
        <v>4</v>
      </c>
      <c r="F170" s="19">
        <v>4</v>
      </c>
      <c r="G170" s="19">
        <v>202</v>
      </c>
      <c r="H170" s="19">
        <v>6</v>
      </c>
      <c r="I170" s="19">
        <v>0</v>
      </c>
      <c r="J170" s="19">
        <v>10</v>
      </c>
      <c r="K170" s="19">
        <v>2</v>
      </c>
      <c r="L170" s="19">
        <v>0</v>
      </c>
      <c r="M170" s="19">
        <v>85</v>
      </c>
      <c r="N170" s="19">
        <v>4</v>
      </c>
    </row>
    <row r="171" spans="1:14" ht="12.75" customHeight="1" x14ac:dyDescent="0.3">
      <c r="A171" s="20" t="s">
        <v>19</v>
      </c>
      <c r="B171" s="20" t="s">
        <v>14</v>
      </c>
      <c r="C171" s="20" t="s">
        <v>14</v>
      </c>
      <c r="D171" s="21">
        <v>233372</v>
      </c>
      <c r="E171" s="21">
        <v>28326</v>
      </c>
      <c r="F171" s="21">
        <v>19885</v>
      </c>
      <c r="G171" s="21">
        <v>106457</v>
      </c>
      <c r="H171" s="21">
        <v>28599</v>
      </c>
      <c r="I171" s="21">
        <v>9893</v>
      </c>
      <c r="J171" s="21">
        <v>9063</v>
      </c>
      <c r="K171" s="21">
        <v>562</v>
      </c>
      <c r="L171" s="21">
        <v>3011</v>
      </c>
      <c r="M171" s="21">
        <v>25522</v>
      </c>
      <c r="N171" s="21">
        <v>2054</v>
      </c>
    </row>
    <row r="172" spans="1:14" ht="12.75" customHeight="1" x14ac:dyDescent="0.3">
      <c r="A172" s="22" t="s">
        <v>19</v>
      </c>
      <c r="B172" s="22" t="s">
        <v>14</v>
      </c>
      <c r="C172" s="30" t="s">
        <v>76</v>
      </c>
      <c r="D172" s="23">
        <v>25116</v>
      </c>
      <c r="E172" s="23">
        <v>0</v>
      </c>
      <c r="F172" s="23">
        <v>0</v>
      </c>
      <c r="G172" s="23">
        <v>19435</v>
      </c>
      <c r="H172" s="23">
        <v>0</v>
      </c>
      <c r="I172" s="23">
        <v>1757</v>
      </c>
      <c r="J172" s="23">
        <v>1137</v>
      </c>
      <c r="K172" s="23">
        <v>49</v>
      </c>
      <c r="L172" s="23">
        <v>35</v>
      </c>
      <c r="M172" s="23">
        <v>2489</v>
      </c>
      <c r="N172" s="23">
        <v>214</v>
      </c>
    </row>
    <row r="173" spans="1:14" ht="12.75" customHeight="1" x14ac:dyDescent="0.3">
      <c r="A173" s="22" t="s">
        <v>19</v>
      </c>
      <c r="B173" s="22" t="s">
        <v>14</v>
      </c>
      <c r="C173" s="30" t="s">
        <v>77</v>
      </c>
      <c r="D173" s="23">
        <v>20764</v>
      </c>
      <c r="E173" s="23">
        <v>340</v>
      </c>
      <c r="F173" s="23">
        <v>210</v>
      </c>
      <c r="G173" s="23">
        <v>14605</v>
      </c>
      <c r="H173" s="23">
        <v>78</v>
      </c>
      <c r="I173" s="23">
        <v>2385</v>
      </c>
      <c r="J173" s="23">
        <v>1074</v>
      </c>
      <c r="K173" s="23">
        <v>64</v>
      </c>
      <c r="L173" s="23">
        <v>36</v>
      </c>
      <c r="M173" s="23">
        <v>1824</v>
      </c>
      <c r="N173" s="23">
        <v>148</v>
      </c>
    </row>
    <row r="174" spans="1:14" ht="12.75" customHeight="1" x14ac:dyDescent="0.3">
      <c r="A174" s="22" t="s">
        <v>19</v>
      </c>
      <c r="B174" s="22" t="s">
        <v>14</v>
      </c>
      <c r="C174" s="30" t="s">
        <v>78</v>
      </c>
      <c r="D174" s="23">
        <v>20990</v>
      </c>
      <c r="E174" s="23">
        <v>2004</v>
      </c>
      <c r="F174" s="23">
        <v>875</v>
      </c>
      <c r="G174" s="23">
        <v>9189</v>
      </c>
      <c r="H174" s="23">
        <v>3966</v>
      </c>
      <c r="I174" s="23">
        <v>2870</v>
      </c>
      <c r="J174" s="23">
        <v>792</v>
      </c>
      <c r="K174" s="23">
        <v>43</v>
      </c>
      <c r="L174" s="23">
        <v>18</v>
      </c>
      <c r="M174" s="23">
        <v>1088</v>
      </c>
      <c r="N174" s="23">
        <v>145</v>
      </c>
    </row>
    <row r="175" spans="1:14" ht="12.75" customHeight="1" x14ac:dyDescent="0.3">
      <c r="A175" s="22" t="s">
        <v>19</v>
      </c>
      <c r="B175" s="22" t="s">
        <v>14</v>
      </c>
      <c r="C175" s="30" t="s">
        <v>79</v>
      </c>
      <c r="D175" s="23">
        <v>26695</v>
      </c>
      <c r="E175" s="23">
        <v>4161</v>
      </c>
      <c r="F175" s="23">
        <v>2073</v>
      </c>
      <c r="G175" s="23">
        <v>7926</v>
      </c>
      <c r="H175" s="23">
        <v>8287</v>
      </c>
      <c r="I175" s="23">
        <v>1760</v>
      </c>
      <c r="J175" s="23">
        <v>597</v>
      </c>
      <c r="K175" s="23">
        <v>31</v>
      </c>
      <c r="L175" s="23">
        <v>90</v>
      </c>
      <c r="M175" s="23">
        <v>1516</v>
      </c>
      <c r="N175" s="23">
        <v>254</v>
      </c>
    </row>
    <row r="176" spans="1:14" ht="12.75" customHeight="1" x14ac:dyDescent="0.3">
      <c r="A176" s="22" t="s">
        <v>19</v>
      </c>
      <c r="B176" s="22" t="s">
        <v>14</v>
      </c>
      <c r="C176" s="30" t="s">
        <v>80</v>
      </c>
      <c r="D176" s="23">
        <v>30737</v>
      </c>
      <c r="E176" s="23">
        <v>5214</v>
      </c>
      <c r="F176" s="23">
        <v>3559</v>
      </c>
      <c r="G176" s="23">
        <v>10728</v>
      </c>
      <c r="H176" s="23">
        <v>6708</v>
      </c>
      <c r="I176" s="23">
        <v>683</v>
      </c>
      <c r="J176" s="23">
        <v>795</v>
      </c>
      <c r="K176" s="23">
        <v>32</v>
      </c>
      <c r="L176" s="23">
        <v>306</v>
      </c>
      <c r="M176" s="23">
        <v>2464</v>
      </c>
      <c r="N176" s="23">
        <v>248</v>
      </c>
    </row>
    <row r="177" spans="1:14" ht="12.75" customHeight="1" x14ac:dyDescent="0.3">
      <c r="A177" s="22" t="s">
        <v>19</v>
      </c>
      <c r="B177" s="22" t="s">
        <v>14</v>
      </c>
      <c r="C177" s="30" t="s">
        <v>81</v>
      </c>
      <c r="D177" s="23">
        <v>27299</v>
      </c>
      <c r="E177" s="23">
        <v>4431</v>
      </c>
      <c r="F177" s="23">
        <v>3732</v>
      </c>
      <c r="G177" s="23">
        <v>10390</v>
      </c>
      <c r="H177" s="23">
        <v>3980</v>
      </c>
      <c r="I177" s="23">
        <v>212</v>
      </c>
      <c r="J177" s="23">
        <v>939</v>
      </c>
      <c r="K177" s="23">
        <v>52</v>
      </c>
      <c r="L177" s="23">
        <v>551</v>
      </c>
      <c r="M177" s="23">
        <v>2770</v>
      </c>
      <c r="N177" s="23">
        <v>242</v>
      </c>
    </row>
    <row r="178" spans="1:14" ht="12.75" customHeight="1" x14ac:dyDescent="0.3">
      <c r="A178" s="22" t="s">
        <v>19</v>
      </c>
      <c r="B178" s="22" t="s">
        <v>14</v>
      </c>
      <c r="C178" s="30" t="s">
        <v>82</v>
      </c>
      <c r="D178" s="23">
        <v>21913</v>
      </c>
      <c r="E178" s="23">
        <v>3658</v>
      </c>
      <c r="F178" s="23">
        <v>3067</v>
      </c>
      <c r="G178" s="23">
        <v>8453</v>
      </c>
      <c r="H178" s="23">
        <v>2299</v>
      </c>
      <c r="I178" s="23">
        <v>102</v>
      </c>
      <c r="J178" s="23">
        <v>872</v>
      </c>
      <c r="K178" s="23">
        <v>61</v>
      </c>
      <c r="L178" s="23">
        <v>569</v>
      </c>
      <c r="M178" s="23">
        <v>2692</v>
      </c>
      <c r="N178" s="23">
        <v>140</v>
      </c>
    </row>
    <row r="179" spans="1:14" ht="12.75" customHeight="1" x14ac:dyDescent="0.3">
      <c r="A179" s="22" t="s">
        <v>19</v>
      </c>
      <c r="B179" s="22" t="s">
        <v>14</v>
      </c>
      <c r="C179" s="30" t="s">
        <v>83</v>
      </c>
      <c r="D179" s="23">
        <v>16112</v>
      </c>
      <c r="E179" s="23">
        <v>2665</v>
      </c>
      <c r="F179" s="23">
        <v>2202</v>
      </c>
      <c r="G179" s="23">
        <v>6365</v>
      </c>
      <c r="H179" s="23">
        <v>1249</v>
      </c>
      <c r="I179" s="23">
        <v>54</v>
      </c>
      <c r="J179" s="23">
        <v>708</v>
      </c>
      <c r="K179" s="23">
        <v>41</v>
      </c>
      <c r="L179" s="23">
        <v>537</v>
      </c>
      <c r="M179" s="23">
        <v>2144</v>
      </c>
      <c r="N179" s="23">
        <v>147</v>
      </c>
    </row>
    <row r="180" spans="1:14" ht="12.75" customHeight="1" x14ac:dyDescent="0.3">
      <c r="A180" s="22" t="s">
        <v>19</v>
      </c>
      <c r="B180" s="22" t="s">
        <v>14</v>
      </c>
      <c r="C180" s="30" t="s">
        <v>84</v>
      </c>
      <c r="D180" s="23">
        <v>12054</v>
      </c>
      <c r="E180" s="23">
        <v>1973</v>
      </c>
      <c r="F180" s="23">
        <v>1469</v>
      </c>
      <c r="G180" s="23">
        <v>4877</v>
      </c>
      <c r="H180" s="23">
        <v>835</v>
      </c>
      <c r="I180" s="23">
        <v>36</v>
      </c>
      <c r="J180" s="23">
        <v>538</v>
      </c>
      <c r="K180" s="23">
        <v>41</v>
      </c>
      <c r="L180" s="23">
        <v>350</v>
      </c>
      <c r="M180" s="23">
        <v>1788</v>
      </c>
      <c r="N180" s="23">
        <v>147</v>
      </c>
    </row>
    <row r="181" spans="1:14" ht="12.75" customHeight="1" x14ac:dyDescent="0.3">
      <c r="A181" s="22" t="s">
        <v>19</v>
      </c>
      <c r="B181" s="22" t="s">
        <v>14</v>
      </c>
      <c r="C181" s="30" t="s">
        <v>85</v>
      </c>
      <c r="D181" s="23">
        <v>9414</v>
      </c>
      <c r="E181" s="23">
        <v>1520</v>
      </c>
      <c r="F181" s="23">
        <v>1097</v>
      </c>
      <c r="G181" s="23">
        <v>3903</v>
      </c>
      <c r="H181" s="23">
        <v>523</v>
      </c>
      <c r="I181" s="23">
        <v>19</v>
      </c>
      <c r="J181" s="23">
        <v>444</v>
      </c>
      <c r="K181" s="23">
        <v>23</v>
      </c>
      <c r="L181" s="23">
        <v>261</v>
      </c>
      <c r="M181" s="23">
        <v>1539</v>
      </c>
      <c r="N181" s="23">
        <v>85</v>
      </c>
    </row>
    <row r="182" spans="1:14" ht="12.75" customHeight="1" x14ac:dyDescent="0.3">
      <c r="A182" s="22" t="s">
        <v>19</v>
      </c>
      <c r="B182" s="22" t="s">
        <v>14</v>
      </c>
      <c r="C182" s="30" t="s">
        <v>86</v>
      </c>
      <c r="D182" s="23">
        <v>7061</v>
      </c>
      <c r="E182" s="23">
        <v>967</v>
      </c>
      <c r="F182" s="23">
        <v>692</v>
      </c>
      <c r="G182" s="23">
        <v>3172</v>
      </c>
      <c r="H182" s="23">
        <v>281</v>
      </c>
      <c r="I182" s="23">
        <v>14</v>
      </c>
      <c r="J182" s="23">
        <v>337</v>
      </c>
      <c r="K182" s="23">
        <v>25</v>
      </c>
      <c r="L182" s="23">
        <v>128</v>
      </c>
      <c r="M182" s="23">
        <v>1373</v>
      </c>
      <c r="N182" s="23">
        <v>72</v>
      </c>
    </row>
    <row r="183" spans="1:14" ht="12.75" customHeight="1" x14ac:dyDescent="0.3">
      <c r="A183" s="22" t="s">
        <v>19</v>
      </c>
      <c r="B183" s="22" t="s">
        <v>14</v>
      </c>
      <c r="C183" s="30" t="s">
        <v>87</v>
      </c>
      <c r="D183" s="23">
        <v>5790</v>
      </c>
      <c r="E183" s="23">
        <v>657</v>
      </c>
      <c r="F183" s="23">
        <v>454</v>
      </c>
      <c r="G183" s="23">
        <v>2680</v>
      </c>
      <c r="H183" s="23">
        <v>173</v>
      </c>
      <c r="I183" s="23">
        <v>1</v>
      </c>
      <c r="J183" s="23">
        <v>306</v>
      </c>
      <c r="K183" s="23">
        <v>31</v>
      </c>
      <c r="L183" s="23">
        <v>72</v>
      </c>
      <c r="M183" s="23">
        <v>1354</v>
      </c>
      <c r="N183" s="23">
        <v>62</v>
      </c>
    </row>
    <row r="184" spans="1:14" ht="12.75" customHeight="1" x14ac:dyDescent="0.3">
      <c r="A184" s="22" t="s">
        <v>19</v>
      </c>
      <c r="B184" s="22" t="s">
        <v>14</v>
      </c>
      <c r="C184" s="30" t="s">
        <v>88</v>
      </c>
      <c r="D184" s="23">
        <v>4121</v>
      </c>
      <c r="E184" s="23">
        <v>420</v>
      </c>
      <c r="F184" s="23">
        <v>239</v>
      </c>
      <c r="G184" s="23">
        <v>1947</v>
      </c>
      <c r="H184" s="23">
        <v>93</v>
      </c>
      <c r="I184" s="23">
        <v>0</v>
      </c>
      <c r="J184" s="23">
        <v>241</v>
      </c>
      <c r="K184" s="23">
        <v>29</v>
      </c>
      <c r="L184" s="23">
        <v>41</v>
      </c>
      <c r="M184" s="23">
        <v>1047</v>
      </c>
      <c r="N184" s="23">
        <v>64</v>
      </c>
    </row>
    <row r="185" spans="1:14" ht="12.75" customHeight="1" x14ac:dyDescent="0.3">
      <c r="A185" s="22" t="s">
        <v>19</v>
      </c>
      <c r="B185" s="22" t="s">
        <v>14</v>
      </c>
      <c r="C185" s="30" t="s">
        <v>89</v>
      </c>
      <c r="D185" s="23">
        <v>2373</v>
      </c>
      <c r="E185" s="23">
        <v>185</v>
      </c>
      <c r="F185" s="23">
        <v>131</v>
      </c>
      <c r="G185" s="23">
        <v>1158</v>
      </c>
      <c r="H185" s="23">
        <v>61</v>
      </c>
      <c r="I185" s="23">
        <v>0</v>
      </c>
      <c r="J185" s="23">
        <v>142</v>
      </c>
      <c r="K185" s="23">
        <v>21</v>
      </c>
      <c r="L185" s="23">
        <v>8</v>
      </c>
      <c r="M185" s="23">
        <v>630</v>
      </c>
      <c r="N185" s="23">
        <v>37</v>
      </c>
    </row>
    <row r="186" spans="1:14" ht="12.75" customHeight="1" x14ac:dyDescent="0.3">
      <c r="A186" s="22" t="s">
        <v>19</v>
      </c>
      <c r="B186" s="22" t="s">
        <v>14</v>
      </c>
      <c r="C186" s="30" t="s">
        <v>90</v>
      </c>
      <c r="D186" s="23">
        <v>1361</v>
      </c>
      <c r="E186" s="23">
        <v>76</v>
      </c>
      <c r="F186" s="23">
        <v>57</v>
      </c>
      <c r="G186" s="23">
        <v>693</v>
      </c>
      <c r="H186" s="23">
        <v>31</v>
      </c>
      <c r="I186" s="23">
        <v>0</v>
      </c>
      <c r="J186" s="23">
        <v>79</v>
      </c>
      <c r="K186" s="23">
        <v>12</v>
      </c>
      <c r="L186" s="23">
        <v>7</v>
      </c>
      <c r="M186" s="23">
        <v>382</v>
      </c>
      <c r="N186" s="23">
        <v>24</v>
      </c>
    </row>
    <row r="187" spans="1:14" ht="12.75" customHeight="1" x14ac:dyDescent="0.3">
      <c r="A187" s="22" t="s">
        <v>19</v>
      </c>
      <c r="B187" s="22" t="s">
        <v>14</v>
      </c>
      <c r="C187" s="30" t="s">
        <v>91</v>
      </c>
      <c r="D187" s="23">
        <v>828</v>
      </c>
      <c r="E187" s="23">
        <v>37</v>
      </c>
      <c r="F187" s="23">
        <v>13</v>
      </c>
      <c r="G187" s="23">
        <v>473</v>
      </c>
      <c r="H187" s="23">
        <v>19</v>
      </c>
      <c r="I187" s="23">
        <v>0</v>
      </c>
      <c r="J187" s="23">
        <v>35</v>
      </c>
      <c r="K187" s="23">
        <v>3</v>
      </c>
      <c r="L187" s="23">
        <v>1</v>
      </c>
      <c r="M187" s="23">
        <v>229</v>
      </c>
      <c r="N187" s="23">
        <v>18</v>
      </c>
    </row>
    <row r="188" spans="1:14" ht="12.75" customHeight="1" x14ac:dyDescent="0.3">
      <c r="A188" s="22" t="s">
        <v>19</v>
      </c>
      <c r="B188" s="22" t="s">
        <v>14</v>
      </c>
      <c r="C188" s="22" t="s">
        <v>92</v>
      </c>
      <c r="D188" s="23">
        <v>744</v>
      </c>
      <c r="E188" s="23">
        <v>18</v>
      </c>
      <c r="F188" s="23">
        <v>15</v>
      </c>
      <c r="G188" s="23">
        <v>463</v>
      </c>
      <c r="H188" s="23">
        <v>16</v>
      </c>
      <c r="I188" s="23">
        <v>0</v>
      </c>
      <c r="J188" s="23">
        <v>27</v>
      </c>
      <c r="K188" s="23">
        <v>4</v>
      </c>
      <c r="L188" s="23">
        <v>1</v>
      </c>
      <c r="M188" s="23">
        <v>193</v>
      </c>
      <c r="N188" s="23">
        <v>7</v>
      </c>
    </row>
    <row r="189" spans="1:14" ht="12.75" customHeight="1" x14ac:dyDescent="0.3">
      <c r="A189" s="16" t="s">
        <v>19</v>
      </c>
      <c r="B189" s="16" t="s">
        <v>15</v>
      </c>
      <c r="C189" s="16" t="s">
        <v>14</v>
      </c>
      <c r="D189" s="17">
        <v>121134</v>
      </c>
      <c r="E189" s="17">
        <v>19350</v>
      </c>
      <c r="F189" s="17">
        <v>13465</v>
      </c>
      <c r="G189" s="17">
        <v>52879</v>
      </c>
      <c r="H189" s="17">
        <v>8206</v>
      </c>
      <c r="I189" s="17">
        <v>5019</v>
      </c>
      <c r="J189" s="17">
        <v>4402</v>
      </c>
      <c r="K189" s="17">
        <v>273</v>
      </c>
      <c r="L189" s="17">
        <v>2762</v>
      </c>
      <c r="M189" s="17">
        <v>13687</v>
      </c>
      <c r="N189" s="17">
        <v>1091</v>
      </c>
    </row>
    <row r="190" spans="1:14" ht="12.75" customHeight="1" x14ac:dyDescent="0.3">
      <c r="A190" s="18" t="s">
        <v>19</v>
      </c>
      <c r="B190" s="18" t="s">
        <v>15</v>
      </c>
      <c r="C190" s="29" t="s">
        <v>76</v>
      </c>
      <c r="D190" s="19">
        <v>12599</v>
      </c>
      <c r="E190" s="19">
        <v>0</v>
      </c>
      <c r="F190" s="19">
        <v>0</v>
      </c>
      <c r="G190" s="19">
        <v>9725</v>
      </c>
      <c r="H190" s="19">
        <v>0</v>
      </c>
      <c r="I190" s="19">
        <v>914</v>
      </c>
      <c r="J190" s="19">
        <v>562</v>
      </c>
      <c r="K190" s="19">
        <v>26</v>
      </c>
      <c r="L190" s="19">
        <v>20</v>
      </c>
      <c r="M190" s="19">
        <v>1244</v>
      </c>
      <c r="N190" s="19">
        <v>108</v>
      </c>
    </row>
    <row r="191" spans="1:14" ht="12.75" customHeight="1" x14ac:dyDescent="0.3">
      <c r="A191" s="18" t="s">
        <v>19</v>
      </c>
      <c r="B191" s="18" t="s">
        <v>15</v>
      </c>
      <c r="C191" s="29" t="s">
        <v>77</v>
      </c>
      <c r="D191" s="19">
        <v>10483</v>
      </c>
      <c r="E191" s="19">
        <v>199</v>
      </c>
      <c r="F191" s="19">
        <v>106</v>
      </c>
      <c r="G191" s="19">
        <v>7361</v>
      </c>
      <c r="H191" s="19">
        <v>6</v>
      </c>
      <c r="I191" s="19">
        <v>1229</v>
      </c>
      <c r="J191" s="19">
        <v>527</v>
      </c>
      <c r="K191" s="19">
        <v>40</v>
      </c>
      <c r="L191" s="19">
        <v>20</v>
      </c>
      <c r="M191" s="19">
        <v>914</v>
      </c>
      <c r="N191" s="19">
        <v>81</v>
      </c>
    </row>
    <row r="192" spans="1:14" ht="12.75" customHeight="1" x14ac:dyDescent="0.3">
      <c r="A192" s="18" t="s">
        <v>19</v>
      </c>
      <c r="B192" s="18" t="s">
        <v>15</v>
      </c>
      <c r="C192" s="29" t="s">
        <v>78</v>
      </c>
      <c r="D192" s="19">
        <v>8972</v>
      </c>
      <c r="E192" s="19">
        <v>1184</v>
      </c>
      <c r="F192" s="19">
        <v>546</v>
      </c>
      <c r="G192" s="19">
        <v>4432</v>
      </c>
      <c r="H192" s="19">
        <v>402</v>
      </c>
      <c r="I192" s="19">
        <v>1360</v>
      </c>
      <c r="J192" s="19">
        <v>401</v>
      </c>
      <c r="K192" s="19">
        <v>23</v>
      </c>
      <c r="L192" s="19">
        <v>7</v>
      </c>
      <c r="M192" s="19">
        <v>556</v>
      </c>
      <c r="N192" s="19">
        <v>61</v>
      </c>
    </row>
    <row r="193" spans="1:14" ht="12.75" customHeight="1" x14ac:dyDescent="0.3">
      <c r="A193" s="18" t="s">
        <v>19</v>
      </c>
      <c r="B193" s="18" t="s">
        <v>15</v>
      </c>
      <c r="C193" s="29" t="s">
        <v>79</v>
      </c>
      <c r="D193" s="19">
        <v>11357</v>
      </c>
      <c r="E193" s="19">
        <v>2598</v>
      </c>
      <c r="F193" s="19">
        <v>1354</v>
      </c>
      <c r="G193" s="19">
        <v>3419</v>
      </c>
      <c r="H193" s="19">
        <v>1788</v>
      </c>
      <c r="I193" s="19">
        <v>932</v>
      </c>
      <c r="J193" s="19">
        <v>286</v>
      </c>
      <c r="K193" s="19">
        <v>14</v>
      </c>
      <c r="L193" s="19">
        <v>83</v>
      </c>
      <c r="M193" s="19">
        <v>759</v>
      </c>
      <c r="N193" s="19">
        <v>124</v>
      </c>
    </row>
    <row r="194" spans="1:14" ht="12.75" customHeight="1" x14ac:dyDescent="0.3">
      <c r="A194" s="18" t="s">
        <v>19</v>
      </c>
      <c r="B194" s="18" t="s">
        <v>15</v>
      </c>
      <c r="C194" s="29" t="s">
        <v>80</v>
      </c>
      <c r="D194" s="19">
        <v>15049</v>
      </c>
      <c r="E194" s="19">
        <v>3390</v>
      </c>
      <c r="F194" s="19">
        <v>2245</v>
      </c>
      <c r="G194" s="19">
        <v>4966</v>
      </c>
      <c r="H194" s="19">
        <v>2077</v>
      </c>
      <c r="I194" s="19">
        <v>350</v>
      </c>
      <c r="J194" s="19">
        <v>325</v>
      </c>
      <c r="K194" s="19">
        <v>14</v>
      </c>
      <c r="L194" s="19">
        <v>287</v>
      </c>
      <c r="M194" s="19">
        <v>1257</v>
      </c>
      <c r="N194" s="19">
        <v>138</v>
      </c>
    </row>
    <row r="195" spans="1:14" ht="12.75" customHeight="1" x14ac:dyDescent="0.3">
      <c r="A195" s="18" t="s">
        <v>19</v>
      </c>
      <c r="B195" s="18" t="s">
        <v>15</v>
      </c>
      <c r="C195" s="29" t="s">
        <v>81</v>
      </c>
      <c r="D195" s="19">
        <v>14762</v>
      </c>
      <c r="E195" s="19">
        <v>3047</v>
      </c>
      <c r="F195" s="19">
        <v>2442</v>
      </c>
      <c r="G195" s="19">
        <v>5164</v>
      </c>
      <c r="H195" s="19">
        <v>1509</v>
      </c>
      <c r="I195" s="19">
        <v>124</v>
      </c>
      <c r="J195" s="19">
        <v>399</v>
      </c>
      <c r="K195" s="19">
        <v>18</v>
      </c>
      <c r="L195" s="19">
        <v>514</v>
      </c>
      <c r="M195" s="19">
        <v>1417</v>
      </c>
      <c r="N195" s="19">
        <v>128</v>
      </c>
    </row>
    <row r="196" spans="1:14" ht="12.75" customHeight="1" x14ac:dyDescent="0.3">
      <c r="A196" s="18" t="s">
        <v>19</v>
      </c>
      <c r="B196" s="18" t="s">
        <v>15</v>
      </c>
      <c r="C196" s="29" t="s">
        <v>82</v>
      </c>
      <c r="D196" s="19">
        <v>12512</v>
      </c>
      <c r="E196" s="19">
        <v>2589</v>
      </c>
      <c r="F196" s="19">
        <v>2062</v>
      </c>
      <c r="G196" s="19">
        <v>4398</v>
      </c>
      <c r="H196" s="19">
        <v>947</v>
      </c>
      <c r="I196" s="19">
        <v>53</v>
      </c>
      <c r="J196" s="19">
        <v>404</v>
      </c>
      <c r="K196" s="19">
        <v>30</v>
      </c>
      <c r="L196" s="19">
        <v>537</v>
      </c>
      <c r="M196" s="19">
        <v>1412</v>
      </c>
      <c r="N196" s="19">
        <v>80</v>
      </c>
    </row>
    <row r="197" spans="1:14" ht="12.75" customHeight="1" x14ac:dyDescent="0.3">
      <c r="A197" s="18" t="s">
        <v>19</v>
      </c>
      <c r="B197" s="18" t="s">
        <v>15</v>
      </c>
      <c r="C197" s="29" t="s">
        <v>83</v>
      </c>
      <c r="D197" s="19">
        <v>9728</v>
      </c>
      <c r="E197" s="19">
        <v>1912</v>
      </c>
      <c r="F197" s="19">
        <v>1596</v>
      </c>
      <c r="G197" s="19">
        <v>3505</v>
      </c>
      <c r="H197" s="19">
        <v>530</v>
      </c>
      <c r="I197" s="19">
        <v>26</v>
      </c>
      <c r="J197" s="19">
        <v>346</v>
      </c>
      <c r="K197" s="19">
        <v>18</v>
      </c>
      <c r="L197" s="19">
        <v>498</v>
      </c>
      <c r="M197" s="19">
        <v>1211</v>
      </c>
      <c r="N197" s="19">
        <v>86</v>
      </c>
    </row>
    <row r="198" spans="1:14" ht="12.75" customHeight="1" x14ac:dyDescent="0.3">
      <c r="A198" s="18" t="s">
        <v>19</v>
      </c>
      <c r="B198" s="18" t="s">
        <v>15</v>
      </c>
      <c r="C198" s="29" t="s">
        <v>84</v>
      </c>
      <c r="D198" s="19">
        <v>7291</v>
      </c>
      <c r="E198" s="19">
        <v>1441</v>
      </c>
      <c r="F198" s="19">
        <v>1085</v>
      </c>
      <c r="G198" s="19">
        <v>2677</v>
      </c>
      <c r="H198" s="19">
        <v>360</v>
      </c>
      <c r="I198" s="19">
        <v>12</v>
      </c>
      <c r="J198" s="19">
        <v>277</v>
      </c>
      <c r="K198" s="19">
        <v>18</v>
      </c>
      <c r="L198" s="19">
        <v>324</v>
      </c>
      <c r="M198" s="19">
        <v>1021</v>
      </c>
      <c r="N198" s="19">
        <v>76</v>
      </c>
    </row>
    <row r="199" spans="1:14" ht="12.75" customHeight="1" x14ac:dyDescent="0.3">
      <c r="A199" s="18" t="s">
        <v>19</v>
      </c>
      <c r="B199" s="18" t="s">
        <v>15</v>
      </c>
      <c r="C199" s="29" t="s">
        <v>85</v>
      </c>
      <c r="D199" s="19">
        <v>5664</v>
      </c>
      <c r="E199" s="19">
        <v>1155</v>
      </c>
      <c r="F199" s="19">
        <v>806</v>
      </c>
      <c r="G199" s="19">
        <v>2066</v>
      </c>
      <c r="H199" s="19">
        <v>236</v>
      </c>
      <c r="I199" s="19">
        <v>11</v>
      </c>
      <c r="J199" s="19">
        <v>235</v>
      </c>
      <c r="K199" s="19">
        <v>13</v>
      </c>
      <c r="L199" s="19">
        <v>238</v>
      </c>
      <c r="M199" s="19">
        <v>853</v>
      </c>
      <c r="N199" s="19">
        <v>51</v>
      </c>
    </row>
    <row r="200" spans="1:14" ht="12.75" customHeight="1" x14ac:dyDescent="0.3">
      <c r="A200" s="18" t="s">
        <v>19</v>
      </c>
      <c r="B200" s="18" t="s">
        <v>15</v>
      </c>
      <c r="C200" s="29" t="s">
        <v>86</v>
      </c>
      <c r="D200" s="19">
        <v>4082</v>
      </c>
      <c r="E200" s="19">
        <v>742</v>
      </c>
      <c r="F200" s="19">
        <v>529</v>
      </c>
      <c r="G200" s="19">
        <v>1544</v>
      </c>
      <c r="H200" s="19">
        <v>139</v>
      </c>
      <c r="I200" s="19">
        <v>7</v>
      </c>
      <c r="J200" s="19">
        <v>168</v>
      </c>
      <c r="K200" s="19">
        <v>10</v>
      </c>
      <c r="L200" s="19">
        <v>119</v>
      </c>
      <c r="M200" s="19">
        <v>785</v>
      </c>
      <c r="N200" s="19">
        <v>39</v>
      </c>
    </row>
    <row r="201" spans="1:14" ht="12.75" customHeight="1" x14ac:dyDescent="0.3">
      <c r="A201" s="18" t="s">
        <v>19</v>
      </c>
      <c r="B201" s="18" t="s">
        <v>15</v>
      </c>
      <c r="C201" s="29" t="s">
        <v>87</v>
      </c>
      <c r="D201" s="19">
        <v>3364</v>
      </c>
      <c r="E201" s="19">
        <v>503</v>
      </c>
      <c r="F201" s="19">
        <v>349</v>
      </c>
      <c r="G201" s="19">
        <v>1335</v>
      </c>
      <c r="H201" s="19">
        <v>93</v>
      </c>
      <c r="I201" s="19">
        <v>1</v>
      </c>
      <c r="J201" s="19">
        <v>174</v>
      </c>
      <c r="K201" s="19">
        <v>17</v>
      </c>
      <c r="L201" s="19">
        <v>62</v>
      </c>
      <c r="M201" s="19">
        <v>800</v>
      </c>
      <c r="N201" s="19">
        <v>30</v>
      </c>
    </row>
    <row r="202" spans="1:14" ht="12.75" customHeight="1" x14ac:dyDescent="0.3">
      <c r="A202" s="18" t="s">
        <v>19</v>
      </c>
      <c r="B202" s="18" t="s">
        <v>15</v>
      </c>
      <c r="C202" s="29" t="s">
        <v>88</v>
      </c>
      <c r="D202" s="19">
        <v>2434</v>
      </c>
      <c r="E202" s="19">
        <v>337</v>
      </c>
      <c r="F202" s="19">
        <v>186</v>
      </c>
      <c r="G202" s="19">
        <v>985</v>
      </c>
      <c r="H202" s="19">
        <v>52</v>
      </c>
      <c r="I202" s="19">
        <v>0</v>
      </c>
      <c r="J202" s="19">
        <v>131</v>
      </c>
      <c r="K202" s="19">
        <v>15</v>
      </c>
      <c r="L202" s="19">
        <v>37</v>
      </c>
      <c r="M202" s="19">
        <v>647</v>
      </c>
      <c r="N202" s="19">
        <v>44</v>
      </c>
    </row>
    <row r="203" spans="1:14" ht="12.75" customHeight="1" x14ac:dyDescent="0.3">
      <c r="A203" s="18" t="s">
        <v>19</v>
      </c>
      <c r="B203" s="18" t="s">
        <v>15</v>
      </c>
      <c r="C203" s="29" t="s">
        <v>89</v>
      </c>
      <c r="D203" s="19">
        <v>1343</v>
      </c>
      <c r="E203" s="19">
        <v>150</v>
      </c>
      <c r="F203" s="19">
        <v>92</v>
      </c>
      <c r="G203" s="19">
        <v>575</v>
      </c>
      <c r="H203" s="19">
        <v>33</v>
      </c>
      <c r="I203" s="19">
        <v>0</v>
      </c>
      <c r="J203" s="19">
        <v>83</v>
      </c>
      <c r="K203" s="19">
        <v>11</v>
      </c>
      <c r="L203" s="19">
        <v>7</v>
      </c>
      <c r="M203" s="19">
        <v>370</v>
      </c>
      <c r="N203" s="19">
        <v>22</v>
      </c>
    </row>
    <row r="204" spans="1:14" ht="12.75" customHeight="1" x14ac:dyDescent="0.3">
      <c r="A204" s="18" t="s">
        <v>19</v>
      </c>
      <c r="B204" s="18" t="s">
        <v>15</v>
      </c>
      <c r="C204" s="29" t="s">
        <v>90</v>
      </c>
      <c r="D204" s="19">
        <v>766</v>
      </c>
      <c r="E204" s="19">
        <v>59</v>
      </c>
      <c r="F204" s="19">
        <v>47</v>
      </c>
      <c r="G204" s="19">
        <v>335</v>
      </c>
      <c r="H204" s="19">
        <v>18</v>
      </c>
      <c r="I204" s="19">
        <v>0</v>
      </c>
      <c r="J204" s="19">
        <v>53</v>
      </c>
      <c r="K204" s="19">
        <v>6</v>
      </c>
      <c r="L204" s="19">
        <v>7</v>
      </c>
      <c r="M204" s="19">
        <v>232</v>
      </c>
      <c r="N204" s="19">
        <v>9</v>
      </c>
    </row>
    <row r="205" spans="1:14" ht="12.75" customHeight="1" x14ac:dyDescent="0.3">
      <c r="A205" s="18" t="s">
        <v>19</v>
      </c>
      <c r="B205" s="18" t="s">
        <v>15</v>
      </c>
      <c r="C205" s="29" t="s">
        <v>91</v>
      </c>
      <c r="D205" s="19">
        <v>427</v>
      </c>
      <c r="E205" s="19">
        <v>31</v>
      </c>
      <c r="F205" s="19">
        <v>10</v>
      </c>
      <c r="G205" s="19">
        <v>215</v>
      </c>
      <c r="H205" s="19">
        <v>11</v>
      </c>
      <c r="I205" s="19">
        <v>0</v>
      </c>
      <c r="J205" s="19">
        <v>18</v>
      </c>
      <c r="K205" s="19">
        <v>0</v>
      </c>
      <c r="L205" s="19">
        <v>1</v>
      </c>
      <c r="M205" s="19">
        <v>131</v>
      </c>
      <c r="N205" s="19">
        <v>10</v>
      </c>
    </row>
    <row r="206" spans="1:14" ht="12.75" customHeight="1" x14ac:dyDescent="0.3">
      <c r="A206" s="18" t="s">
        <v>19</v>
      </c>
      <c r="B206" s="18" t="s">
        <v>15</v>
      </c>
      <c r="C206" s="18" t="s">
        <v>92</v>
      </c>
      <c r="D206" s="19">
        <v>301</v>
      </c>
      <c r="E206" s="19">
        <v>13</v>
      </c>
      <c r="F206" s="19">
        <v>10</v>
      </c>
      <c r="G206" s="19">
        <v>177</v>
      </c>
      <c r="H206" s="19">
        <v>5</v>
      </c>
      <c r="I206" s="19">
        <v>0</v>
      </c>
      <c r="J206" s="19">
        <v>13</v>
      </c>
      <c r="K206" s="19">
        <v>0</v>
      </c>
      <c r="L206" s="19">
        <v>1</v>
      </c>
      <c r="M206" s="19">
        <v>78</v>
      </c>
      <c r="N206" s="19">
        <v>4</v>
      </c>
    </row>
    <row r="207" spans="1:14" ht="12.75" customHeight="1" x14ac:dyDescent="0.3">
      <c r="A207" s="20" t="s">
        <v>19</v>
      </c>
      <c r="B207" s="20" t="s">
        <v>16</v>
      </c>
      <c r="C207" s="20" t="s">
        <v>14</v>
      </c>
      <c r="D207" s="21">
        <v>112238</v>
      </c>
      <c r="E207" s="21">
        <v>8976</v>
      </c>
      <c r="F207" s="21">
        <v>6420</v>
      </c>
      <c r="G207" s="21">
        <v>53578</v>
      </c>
      <c r="H207" s="21">
        <v>20393</v>
      </c>
      <c r="I207" s="21">
        <v>4874</v>
      </c>
      <c r="J207" s="21">
        <v>4661</v>
      </c>
      <c r="K207" s="21">
        <v>289</v>
      </c>
      <c r="L207" s="21">
        <v>249</v>
      </c>
      <c r="M207" s="21">
        <v>11835</v>
      </c>
      <c r="N207" s="21">
        <v>963</v>
      </c>
    </row>
    <row r="208" spans="1:14" ht="12.75" customHeight="1" x14ac:dyDescent="0.3">
      <c r="A208" s="22" t="s">
        <v>19</v>
      </c>
      <c r="B208" s="22" t="s">
        <v>16</v>
      </c>
      <c r="C208" s="30" t="s">
        <v>76</v>
      </c>
      <c r="D208" s="23">
        <v>12517</v>
      </c>
      <c r="E208" s="23">
        <v>0</v>
      </c>
      <c r="F208" s="23">
        <v>0</v>
      </c>
      <c r="G208" s="23">
        <v>9710</v>
      </c>
      <c r="H208" s="23">
        <v>0</v>
      </c>
      <c r="I208" s="23">
        <v>843</v>
      </c>
      <c r="J208" s="23">
        <v>575</v>
      </c>
      <c r="K208" s="23">
        <v>23</v>
      </c>
      <c r="L208" s="23">
        <v>15</v>
      </c>
      <c r="M208" s="23">
        <v>1245</v>
      </c>
      <c r="N208" s="23">
        <v>106</v>
      </c>
    </row>
    <row r="209" spans="1:14" ht="12.75" customHeight="1" x14ac:dyDescent="0.3">
      <c r="A209" s="22" t="s">
        <v>19</v>
      </c>
      <c r="B209" s="22" t="s">
        <v>16</v>
      </c>
      <c r="C209" s="30" t="s">
        <v>77</v>
      </c>
      <c r="D209" s="23">
        <v>10281</v>
      </c>
      <c r="E209" s="23">
        <v>141</v>
      </c>
      <c r="F209" s="23">
        <v>104</v>
      </c>
      <c r="G209" s="23">
        <v>7244</v>
      </c>
      <c r="H209" s="23">
        <v>72</v>
      </c>
      <c r="I209" s="23">
        <v>1156</v>
      </c>
      <c r="J209" s="23">
        <v>547</v>
      </c>
      <c r="K209" s="23">
        <v>24</v>
      </c>
      <c r="L209" s="23">
        <v>16</v>
      </c>
      <c r="M209" s="23">
        <v>910</v>
      </c>
      <c r="N209" s="23">
        <v>67</v>
      </c>
    </row>
    <row r="210" spans="1:14" ht="12.75" customHeight="1" x14ac:dyDescent="0.3">
      <c r="A210" s="22" t="s">
        <v>19</v>
      </c>
      <c r="B210" s="22" t="s">
        <v>16</v>
      </c>
      <c r="C210" s="30" t="s">
        <v>78</v>
      </c>
      <c r="D210" s="23">
        <v>12018</v>
      </c>
      <c r="E210" s="23">
        <v>820</v>
      </c>
      <c r="F210" s="23">
        <v>329</v>
      </c>
      <c r="G210" s="23">
        <v>4757</v>
      </c>
      <c r="H210" s="23">
        <v>3564</v>
      </c>
      <c r="I210" s="23">
        <v>1510</v>
      </c>
      <c r="J210" s="23">
        <v>391</v>
      </c>
      <c r="K210" s="23">
        <v>20</v>
      </c>
      <c r="L210" s="23">
        <v>11</v>
      </c>
      <c r="M210" s="23">
        <v>532</v>
      </c>
      <c r="N210" s="23">
        <v>84</v>
      </c>
    </row>
    <row r="211" spans="1:14" ht="12.75" customHeight="1" x14ac:dyDescent="0.3">
      <c r="A211" s="22" t="s">
        <v>19</v>
      </c>
      <c r="B211" s="22" t="s">
        <v>16</v>
      </c>
      <c r="C211" s="30" t="s">
        <v>79</v>
      </c>
      <c r="D211" s="23">
        <v>15338</v>
      </c>
      <c r="E211" s="23">
        <v>1563</v>
      </c>
      <c r="F211" s="23">
        <v>719</v>
      </c>
      <c r="G211" s="23">
        <v>4507</v>
      </c>
      <c r="H211" s="23">
        <v>6499</v>
      </c>
      <c r="I211" s="23">
        <v>828</v>
      </c>
      <c r="J211" s="23">
        <v>311</v>
      </c>
      <c r="K211" s="23">
        <v>17</v>
      </c>
      <c r="L211" s="23">
        <v>7</v>
      </c>
      <c r="M211" s="23">
        <v>757</v>
      </c>
      <c r="N211" s="23">
        <v>130</v>
      </c>
    </row>
    <row r="212" spans="1:14" ht="12.75" customHeight="1" x14ac:dyDescent="0.3">
      <c r="A212" s="22" t="s">
        <v>19</v>
      </c>
      <c r="B212" s="22" t="s">
        <v>16</v>
      </c>
      <c r="C212" s="30" t="s">
        <v>80</v>
      </c>
      <c r="D212" s="23">
        <v>15688</v>
      </c>
      <c r="E212" s="23">
        <v>1824</v>
      </c>
      <c r="F212" s="23">
        <v>1314</v>
      </c>
      <c r="G212" s="23">
        <v>5762</v>
      </c>
      <c r="H212" s="23">
        <v>4631</v>
      </c>
      <c r="I212" s="23">
        <v>333</v>
      </c>
      <c r="J212" s="23">
        <v>470</v>
      </c>
      <c r="K212" s="23">
        <v>18</v>
      </c>
      <c r="L212" s="23">
        <v>19</v>
      </c>
      <c r="M212" s="23">
        <v>1207</v>
      </c>
      <c r="N212" s="23">
        <v>110</v>
      </c>
    </row>
    <row r="213" spans="1:14" ht="12.75" customHeight="1" x14ac:dyDescent="0.3">
      <c r="A213" s="22" t="s">
        <v>19</v>
      </c>
      <c r="B213" s="22" t="s">
        <v>16</v>
      </c>
      <c r="C213" s="30" t="s">
        <v>81</v>
      </c>
      <c r="D213" s="23">
        <v>12537</v>
      </c>
      <c r="E213" s="23">
        <v>1384</v>
      </c>
      <c r="F213" s="23">
        <v>1290</v>
      </c>
      <c r="G213" s="23">
        <v>5226</v>
      </c>
      <c r="H213" s="23">
        <v>2471</v>
      </c>
      <c r="I213" s="23">
        <v>88</v>
      </c>
      <c r="J213" s="23">
        <v>540</v>
      </c>
      <c r="K213" s="23">
        <v>34</v>
      </c>
      <c r="L213" s="23">
        <v>37</v>
      </c>
      <c r="M213" s="23">
        <v>1353</v>
      </c>
      <c r="N213" s="23">
        <v>114</v>
      </c>
    </row>
    <row r="214" spans="1:14" ht="12.75" customHeight="1" x14ac:dyDescent="0.3">
      <c r="A214" s="22" t="s">
        <v>19</v>
      </c>
      <c r="B214" s="22" t="s">
        <v>16</v>
      </c>
      <c r="C214" s="30" t="s">
        <v>82</v>
      </c>
      <c r="D214" s="23">
        <v>9401</v>
      </c>
      <c r="E214" s="23">
        <v>1069</v>
      </c>
      <c r="F214" s="23">
        <v>1005</v>
      </c>
      <c r="G214" s="23">
        <v>4055</v>
      </c>
      <c r="H214" s="23">
        <v>1352</v>
      </c>
      <c r="I214" s="23">
        <v>49</v>
      </c>
      <c r="J214" s="23">
        <v>468</v>
      </c>
      <c r="K214" s="23">
        <v>31</v>
      </c>
      <c r="L214" s="23">
        <v>32</v>
      </c>
      <c r="M214" s="23">
        <v>1280</v>
      </c>
      <c r="N214" s="23">
        <v>60</v>
      </c>
    </row>
    <row r="215" spans="1:14" ht="12.75" customHeight="1" x14ac:dyDescent="0.3">
      <c r="A215" s="22" t="s">
        <v>19</v>
      </c>
      <c r="B215" s="22" t="s">
        <v>16</v>
      </c>
      <c r="C215" s="30" t="s">
        <v>83</v>
      </c>
      <c r="D215" s="23">
        <v>6384</v>
      </c>
      <c r="E215" s="23">
        <v>753</v>
      </c>
      <c r="F215" s="23">
        <v>606</v>
      </c>
      <c r="G215" s="23">
        <v>2860</v>
      </c>
      <c r="H215" s="23">
        <v>719</v>
      </c>
      <c r="I215" s="23">
        <v>28</v>
      </c>
      <c r="J215" s="23">
        <v>362</v>
      </c>
      <c r="K215" s="23">
        <v>23</v>
      </c>
      <c r="L215" s="23">
        <v>39</v>
      </c>
      <c r="M215" s="23">
        <v>933</v>
      </c>
      <c r="N215" s="23">
        <v>61</v>
      </c>
    </row>
    <row r="216" spans="1:14" ht="12.75" customHeight="1" x14ac:dyDescent="0.3">
      <c r="A216" s="22" t="s">
        <v>19</v>
      </c>
      <c r="B216" s="22" t="s">
        <v>16</v>
      </c>
      <c r="C216" s="30" t="s">
        <v>84</v>
      </c>
      <c r="D216" s="23">
        <v>4763</v>
      </c>
      <c r="E216" s="23">
        <v>532</v>
      </c>
      <c r="F216" s="23">
        <v>384</v>
      </c>
      <c r="G216" s="23">
        <v>2200</v>
      </c>
      <c r="H216" s="23">
        <v>475</v>
      </c>
      <c r="I216" s="23">
        <v>24</v>
      </c>
      <c r="J216" s="23">
        <v>261</v>
      </c>
      <c r="K216" s="23">
        <v>23</v>
      </c>
      <c r="L216" s="23">
        <v>26</v>
      </c>
      <c r="M216" s="23">
        <v>767</v>
      </c>
      <c r="N216" s="23">
        <v>71</v>
      </c>
    </row>
    <row r="217" spans="1:14" ht="12.75" customHeight="1" x14ac:dyDescent="0.3">
      <c r="A217" s="22" t="s">
        <v>19</v>
      </c>
      <c r="B217" s="22" t="s">
        <v>16</v>
      </c>
      <c r="C217" s="30" t="s">
        <v>85</v>
      </c>
      <c r="D217" s="23">
        <v>3750</v>
      </c>
      <c r="E217" s="23">
        <v>365</v>
      </c>
      <c r="F217" s="23">
        <v>291</v>
      </c>
      <c r="G217" s="23">
        <v>1837</v>
      </c>
      <c r="H217" s="23">
        <v>287</v>
      </c>
      <c r="I217" s="23">
        <v>8</v>
      </c>
      <c r="J217" s="23">
        <v>209</v>
      </c>
      <c r="K217" s="23">
        <v>10</v>
      </c>
      <c r="L217" s="23">
        <v>23</v>
      </c>
      <c r="M217" s="23">
        <v>686</v>
      </c>
      <c r="N217" s="23">
        <v>34</v>
      </c>
    </row>
    <row r="218" spans="1:14" ht="12.75" customHeight="1" x14ac:dyDescent="0.3">
      <c r="A218" s="22" t="s">
        <v>19</v>
      </c>
      <c r="B218" s="22" t="s">
        <v>16</v>
      </c>
      <c r="C218" s="30" t="s">
        <v>86</v>
      </c>
      <c r="D218" s="23">
        <v>2979</v>
      </c>
      <c r="E218" s="23">
        <v>225</v>
      </c>
      <c r="F218" s="23">
        <v>163</v>
      </c>
      <c r="G218" s="23">
        <v>1628</v>
      </c>
      <c r="H218" s="23">
        <v>142</v>
      </c>
      <c r="I218" s="23">
        <v>7</v>
      </c>
      <c r="J218" s="23">
        <v>169</v>
      </c>
      <c r="K218" s="23">
        <v>15</v>
      </c>
      <c r="L218" s="23">
        <v>9</v>
      </c>
      <c r="M218" s="23">
        <v>588</v>
      </c>
      <c r="N218" s="23">
        <v>33</v>
      </c>
    </row>
    <row r="219" spans="1:14" ht="12.75" customHeight="1" x14ac:dyDescent="0.3">
      <c r="A219" s="22" t="s">
        <v>19</v>
      </c>
      <c r="B219" s="22" t="s">
        <v>16</v>
      </c>
      <c r="C219" s="30" t="s">
        <v>87</v>
      </c>
      <c r="D219" s="23">
        <v>2426</v>
      </c>
      <c r="E219" s="23">
        <v>154</v>
      </c>
      <c r="F219" s="23">
        <v>105</v>
      </c>
      <c r="G219" s="23">
        <v>1345</v>
      </c>
      <c r="H219" s="23">
        <v>80</v>
      </c>
      <c r="I219" s="23">
        <v>0</v>
      </c>
      <c r="J219" s="23">
        <v>132</v>
      </c>
      <c r="K219" s="23">
        <v>14</v>
      </c>
      <c r="L219" s="23">
        <v>10</v>
      </c>
      <c r="M219" s="23">
        <v>554</v>
      </c>
      <c r="N219" s="23">
        <v>32</v>
      </c>
    </row>
    <row r="220" spans="1:14" ht="12.75" customHeight="1" x14ac:dyDescent="0.3">
      <c r="A220" s="22" t="s">
        <v>19</v>
      </c>
      <c r="B220" s="22" t="s">
        <v>16</v>
      </c>
      <c r="C220" s="30" t="s">
        <v>88</v>
      </c>
      <c r="D220" s="23">
        <v>1687</v>
      </c>
      <c r="E220" s="23">
        <v>83</v>
      </c>
      <c r="F220" s="23">
        <v>53</v>
      </c>
      <c r="G220" s="23">
        <v>962</v>
      </c>
      <c r="H220" s="23">
        <v>41</v>
      </c>
      <c r="I220" s="23">
        <v>0</v>
      </c>
      <c r="J220" s="23">
        <v>110</v>
      </c>
      <c r="K220" s="23">
        <v>14</v>
      </c>
      <c r="L220" s="23">
        <v>4</v>
      </c>
      <c r="M220" s="23">
        <v>400</v>
      </c>
      <c r="N220" s="23">
        <v>20</v>
      </c>
    </row>
    <row r="221" spans="1:14" ht="12.75" customHeight="1" x14ac:dyDescent="0.3">
      <c r="A221" s="22" t="s">
        <v>19</v>
      </c>
      <c r="B221" s="22" t="s">
        <v>16</v>
      </c>
      <c r="C221" s="30" t="s">
        <v>89</v>
      </c>
      <c r="D221" s="23">
        <v>1030</v>
      </c>
      <c r="E221" s="23">
        <v>35</v>
      </c>
      <c r="F221" s="23">
        <v>39</v>
      </c>
      <c r="G221" s="23">
        <v>583</v>
      </c>
      <c r="H221" s="23">
        <v>28</v>
      </c>
      <c r="I221" s="23">
        <v>0</v>
      </c>
      <c r="J221" s="23">
        <v>59</v>
      </c>
      <c r="K221" s="23">
        <v>10</v>
      </c>
      <c r="L221" s="23">
        <v>1</v>
      </c>
      <c r="M221" s="23">
        <v>260</v>
      </c>
      <c r="N221" s="23">
        <v>15</v>
      </c>
    </row>
    <row r="222" spans="1:14" ht="12.75" customHeight="1" x14ac:dyDescent="0.3">
      <c r="A222" s="22" t="s">
        <v>19</v>
      </c>
      <c r="B222" s="22" t="s">
        <v>16</v>
      </c>
      <c r="C222" s="30" t="s">
        <v>90</v>
      </c>
      <c r="D222" s="23">
        <v>595</v>
      </c>
      <c r="E222" s="23">
        <v>17</v>
      </c>
      <c r="F222" s="23">
        <v>10</v>
      </c>
      <c r="G222" s="23">
        <v>358</v>
      </c>
      <c r="H222" s="23">
        <v>13</v>
      </c>
      <c r="I222" s="23">
        <v>0</v>
      </c>
      <c r="J222" s="23">
        <v>26</v>
      </c>
      <c r="K222" s="23">
        <v>6</v>
      </c>
      <c r="L222" s="23">
        <v>0</v>
      </c>
      <c r="M222" s="23">
        <v>150</v>
      </c>
      <c r="N222" s="23">
        <v>15</v>
      </c>
    </row>
    <row r="223" spans="1:14" ht="12.75" customHeight="1" x14ac:dyDescent="0.3">
      <c r="A223" s="22" t="s">
        <v>19</v>
      </c>
      <c r="B223" s="22" t="s">
        <v>16</v>
      </c>
      <c r="C223" s="30" t="s">
        <v>91</v>
      </c>
      <c r="D223" s="23">
        <v>401</v>
      </c>
      <c r="E223" s="23">
        <v>6</v>
      </c>
      <c r="F223" s="23">
        <v>3</v>
      </c>
      <c r="G223" s="23">
        <v>258</v>
      </c>
      <c r="H223" s="23">
        <v>8</v>
      </c>
      <c r="I223" s="23">
        <v>0</v>
      </c>
      <c r="J223" s="23">
        <v>17</v>
      </c>
      <c r="K223" s="23">
        <v>3</v>
      </c>
      <c r="L223" s="23">
        <v>0</v>
      </c>
      <c r="M223" s="23">
        <v>98</v>
      </c>
      <c r="N223" s="23">
        <v>8</v>
      </c>
    </row>
    <row r="224" spans="1:14" ht="12.75" customHeight="1" x14ac:dyDescent="0.3">
      <c r="A224" s="22" t="s">
        <v>19</v>
      </c>
      <c r="B224" s="22" t="s">
        <v>16</v>
      </c>
      <c r="C224" s="22" t="s">
        <v>92</v>
      </c>
      <c r="D224" s="23">
        <v>443</v>
      </c>
      <c r="E224" s="23">
        <v>5</v>
      </c>
      <c r="F224" s="23">
        <v>5</v>
      </c>
      <c r="G224" s="23">
        <v>286</v>
      </c>
      <c r="H224" s="23">
        <v>11</v>
      </c>
      <c r="I224" s="23">
        <v>0</v>
      </c>
      <c r="J224" s="23">
        <v>14</v>
      </c>
      <c r="K224" s="23">
        <v>4</v>
      </c>
      <c r="L224" s="23">
        <v>0</v>
      </c>
      <c r="M224" s="23">
        <v>115</v>
      </c>
      <c r="N224" s="23">
        <v>3</v>
      </c>
    </row>
    <row r="225" spans="1:14" ht="12.75" customHeight="1" x14ac:dyDescent="0.3">
      <c r="A225" s="16" t="s">
        <v>20</v>
      </c>
      <c r="B225" s="16" t="s">
        <v>14</v>
      </c>
      <c r="C225" s="16" t="s">
        <v>14</v>
      </c>
      <c r="D225" s="17">
        <v>390203</v>
      </c>
      <c r="E225" s="17">
        <v>46392</v>
      </c>
      <c r="F225" s="17">
        <v>37049</v>
      </c>
      <c r="G225" s="17">
        <v>171342</v>
      </c>
      <c r="H225" s="17">
        <v>46079</v>
      </c>
      <c r="I225" s="17">
        <v>18869</v>
      </c>
      <c r="J225" s="17">
        <v>16467</v>
      </c>
      <c r="K225" s="17">
        <v>1075</v>
      </c>
      <c r="L225" s="17">
        <v>3677</v>
      </c>
      <c r="M225" s="17">
        <v>45613</v>
      </c>
      <c r="N225" s="17">
        <v>3640</v>
      </c>
    </row>
    <row r="226" spans="1:14" ht="12.75" customHeight="1" x14ac:dyDescent="0.3">
      <c r="A226" s="18" t="s">
        <v>20</v>
      </c>
      <c r="B226" s="18" t="s">
        <v>14</v>
      </c>
      <c r="C226" s="29" t="s">
        <v>76</v>
      </c>
      <c r="D226" s="19">
        <v>41636</v>
      </c>
      <c r="E226" s="19">
        <v>0</v>
      </c>
      <c r="F226" s="19">
        <v>0</v>
      </c>
      <c r="G226" s="19">
        <v>32250</v>
      </c>
      <c r="H226" s="19">
        <v>0</v>
      </c>
      <c r="I226" s="19">
        <v>2826</v>
      </c>
      <c r="J226" s="19">
        <v>1954</v>
      </c>
      <c r="K226" s="19">
        <v>97</v>
      </c>
      <c r="L226" s="19">
        <v>35</v>
      </c>
      <c r="M226" s="19">
        <v>4073</v>
      </c>
      <c r="N226" s="19">
        <v>401</v>
      </c>
    </row>
    <row r="227" spans="1:14" ht="12.75" customHeight="1" x14ac:dyDescent="0.3">
      <c r="A227" s="18" t="s">
        <v>20</v>
      </c>
      <c r="B227" s="18" t="s">
        <v>14</v>
      </c>
      <c r="C227" s="29" t="s">
        <v>77</v>
      </c>
      <c r="D227" s="19">
        <v>35815</v>
      </c>
      <c r="E227" s="19">
        <v>518</v>
      </c>
      <c r="F227" s="19">
        <v>383</v>
      </c>
      <c r="G227" s="19">
        <v>24864</v>
      </c>
      <c r="H227" s="19">
        <v>135</v>
      </c>
      <c r="I227" s="19">
        <v>4550</v>
      </c>
      <c r="J227" s="19">
        <v>1978</v>
      </c>
      <c r="K227" s="19">
        <v>119</v>
      </c>
      <c r="L227" s="19">
        <v>47</v>
      </c>
      <c r="M227" s="19">
        <v>2964</v>
      </c>
      <c r="N227" s="19">
        <v>257</v>
      </c>
    </row>
    <row r="228" spans="1:14" ht="12.75" customHeight="1" x14ac:dyDescent="0.3">
      <c r="A228" s="18" t="s">
        <v>20</v>
      </c>
      <c r="B228" s="18" t="s">
        <v>14</v>
      </c>
      <c r="C228" s="29" t="s">
        <v>78</v>
      </c>
      <c r="D228" s="19">
        <v>35092</v>
      </c>
      <c r="E228" s="19">
        <v>3102</v>
      </c>
      <c r="F228" s="19">
        <v>1409</v>
      </c>
      <c r="G228" s="19">
        <v>15770</v>
      </c>
      <c r="H228" s="19">
        <v>5412</v>
      </c>
      <c r="I228" s="19">
        <v>5630</v>
      </c>
      <c r="J228" s="19">
        <v>1437</v>
      </c>
      <c r="K228" s="19">
        <v>91</v>
      </c>
      <c r="L228" s="19">
        <v>32</v>
      </c>
      <c r="M228" s="19">
        <v>1959</v>
      </c>
      <c r="N228" s="19">
        <v>250</v>
      </c>
    </row>
    <row r="229" spans="1:14" ht="12.75" customHeight="1" x14ac:dyDescent="0.3">
      <c r="A229" s="18" t="s">
        <v>20</v>
      </c>
      <c r="B229" s="18" t="s">
        <v>14</v>
      </c>
      <c r="C229" s="29" t="s">
        <v>79</v>
      </c>
      <c r="D229" s="19">
        <v>43328</v>
      </c>
      <c r="E229" s="19">
        <v>7031</v>
      </c>
      <c r="F229" s="19">
        <v>3553</v>
      </c>
      <c r="G229" s="19">
        <v>12636</v>
      </c>
      <c r="H229" s="19">
        <v>12454</v>
      </c>
      <c r="I229" s="19">
        <v>3678</v>
      </c>
      <c r="J229" s="19">
        <v>1018</v>
      </c>
      <c r="K229" s="19">
        <v>47</v>
      </c>
      <c r="L229" s="19">
        <v>126</v>
      </c>
      <c r="M229" s="19">
        <v>2396</v>
      </c>
      <c r="N229" s="19">
        <v>389</v>
      </c>
    </row>
    <row r="230" spans="1:14" ht="12.75" customHeight="1" x14ac:dyDescent="0.3">
      <c r="A230" s="18" t="s">
        <v>20</v>
      </c>
      <c r="B230" s="18" t="s">
        <v>14</v>
      </c>
      <c r="C230" s="29" t="s">
        <v>80</v>
      </c>
      <c r="D230" s="19">
        <v>50481</v>
      </c>
      <c r="E230" s="19">
        <v>8598</v>
      </c>
      <c r="F230" s="19">
        <v>6594</v>
      </c>
      <c r="G230" s="19">
        <v>16187</v>
      </c>
      <c r="H230" s="19">
        <v>11218</v>
      </c>
      <c r="I230" s="19">
        <v>1345</v>
      </c>
      <c r="J230" s="19">
        <v>1461</v>
      </c>
      <c r="K230" s="19">
        <v>76</v>
      </c>
      <c r="L230" s="19">
        <v>362</v>
      </c>
      <c r="M230" s="19">
        <v>4195</v>
      </c>
      <c r="N230" s="19">
        <v>445</v>
      </c>
    </row>
    <row r="231" spans="1:14" ht="12.75" customHeight="1" x14ac:dyDescent="0.3">
      <c r="A231" s="18" t="s">
        <v>20</v>
      </c>
      <c r="B231" s="18" t="s">
        <v>14</v>
      </c>
      <c r="C231" s="29" t="s">
        <v>81</v>
      </c>
      <c r="D231" s="19">
        <v>45459</v>
      </c>
      <c r="E231" s="19">
        <v>7326</v>
      </c>
      <c r="F231" s="19">
        <v>6914</v>
      </c>
      <c r="G231" s="19">
        <v>15700</v>
      </c>
      <c r="H231" s="19">
        <v>7105</v>
      </c>
      <c r="I231" s="19">
        <v>400</v>
      </c>
      <c r="J231" s="19">
        <v>1635</v>
      </c>
      <c r="K231" s="19">
        <v>83</v>
      </c>
      <c r="L231" s="19">
        <v>659</v>
      </c>
      <c r="M231" s="19">
        <v>5264</v>
      </c>
      <c r="N231" s="19">
        <v>373</v>
      </c>
    </row>
    <row r="232" spans="1:14" ht="12.75" customHeight="1" x14ac:dyDescent="0.3">
      <c r="A232" s="18" t="s">
        <v>20</v>
      </c>
      <c r="B232" s="18" t="s">
        <v>14</v>
      </c>
      <c r="C232" s="29" t="s">
        <v>82</v>
      </c>
      <c r="D232" s="19">
        <v>37116</v>
      </c>
      <c r="E232" s="19">
        <v>5945</v>
      </c>
      <c r="F232" s="19">
        <v>5796</v>
      </c>
      <c r="G232" s="19">
        <v>13044</v>
      </c>
      <c r="H232" s="19">
        <v>4030</v>
      </c>
      <c r="I232" s="19">
        <v>177</v>
      </c>
      <c r="J232" s="19">
        <v>1621</v>
      </c>
      <c r="K232" s="19">
        <v>104</v>
      </c>
      <c r="L232" s="19">
        <v>697</v>
      </c>
      <c r="M232" s="19">
        <v>5341</v>
      </c>
      <c r="N232" s="19">
        <v>361</v>
      </c>
    </row>
    <row r="233" spans="1:14" ht="12.75" customHeight="1" x14ac:dyDescent="0.3">
      <c r="A233" s="18" t="s">
        <v>20</v>
      </c>
      <c r="B233" s="18" t="s">
        <v>14</v>
      </c>
      <c r="C233" s="29" t="s">
        <v>83</v>
      </c>
      <c r="D233" s="19">
        <v>27741</v>
      </c>
      <c r="E233" s="19">
        <v>4413</v>
      </c>
      <c r="F233" s="19">
        <v>4211</v>
      </c>
      <c r="G233" s="19">
        <v>9883</v>
      </c>
      <c r="H233" s="19">
        <v>2387</v>
      </c>
      <c r="I233" s="19">
        <v>127</v>
      </c>
      <c r="J233" s="19">
        <v>1324</v>
      </c>
      <c r="K233" s="19">
        <v>99</v>
      </c>
      <c r="L233" s="19">
        <v>642</v>
      </c>
      <c r="M233" s="19">
        <v>4340</v>
      </c>
      <c r="N233" s="19">
        <v>315</v>
      </c>
    </row>
    <row r="234" spans="1:14" ht="12.75" customHeight="1" x14ac:dyDescent="0.3">
      <c r="A234" s="18" t="s">
        <v>20</v>
      </c>
      <c r="B234" s="18" t="s">
        <v>14</v>
      </c>
      <c r="C234" s="29" t="s">
        <v>84</v>
      </c>
      <c r="D234" s="19">
        <v>20944</v>
      </c>
      <c r="E234" s="19">
        <v>3314</v>
      </c>
      <c r="F234" s="19">
        <v>3064</v>
      </c>
      <c r="G234" s="19">
        <v>7657</v>
      </c>
      <c r="H234" s="19">
        <v>1402</v>
      </c>
      <c r="I234" s="19">
        <v>74</v>
      </c>
      <c r="J234" s="19">
        <v>1093</v>
      </c>
      <c r="K234" s="19">
        <v>80</v>
      </c>
      <c r="L234" s="19">
        <v>497</v>
      </c>
      <c r="M234" s="19">
        <v>3564</v>
      </c>
      <c r="N234" s="19">
        <v>199</v>
      </c>
    </row>
    <row r="235" spans="1:14" ht="12.75" customHeight="1" x14ac:dyDescent="0.3">
      <c r="A235" s="18" t="s">
        <v>20</v>
      </c>
      <c r="B235" s="18" t="s">
        <v>14</v>
      </c>
      <c r="C235" s="29" t="s">
        <v>85</v>
      </c>
      <c r="D235" s="19">
        <v>15794</v>
      </c>
      <c r="E235" s="19">
        <v>2320</v>
      </c>
      <c r="F235" s="19">
        <v>2131</v>
      </c>
      <c r="G235" s="19">
        <v>6387</v>
      </c>
      <c r="H235" s="19">
        <v>851</v>
      </c>
      <c r="I235" s="19">
        <v>34</v>
      </c>
      <c r="J235" s="19">
        <v>802</v>
      </c>
      <c r="K235" s="19">
        <v>79</v>
      </c>
      <c r="L235" s="19">
        <v>284</v>
      </c>
      <c r="M235" s="19">
        <v>2718</v>
      </c>
      <c r="N235" s="19">
        <v>188</v>
      </c>
    </row>
    <row r="236" spans="1:14" ht="12.75" customHeight="1" x14ac:dyDescent="0.3">
      <c r="A236" s="18" t="s">
        <v>20</v>
      </c>
      <c r="B236" s="18" t="s">
        <v>14</v>
      </c>
      <c r="C236" s="29" t="s">
        <v>86</v>
      </c>
      <c r="D236" s="19">
        <v>11744</v>
      </c>
      <c r="E236" s="19">
        <v>1620</v>
      </c>
      <c r="F236" s="19">
        <v>1342</v>
      </c>
      <c r="G236" s="19">
        <v>4950</v>
      </c>
      <c r="H236" s="19">
        <v>438</v>
      </c>
      <c r="I236" s="19">
        <v>27</v>
      </c>
      <c r="J236" s="19">
        <v>628</v>
      </c>
      <c r="K236" s="19">
        <v>49</v>
      </c>
      <c r="L236" s="19">
        <v>155</v>
      </c>
      <c r="M236" s="19">
        <v>2409</v>
      </c>
      <c r="N236" s="19">
        <v>126</v>
      </c>
    </row>
    <row r="237" spans="1:14" ht="12.75" customHeight="1" x14ac:dyDescent="0.3">
      <c r="A237" s="18" t="s">
        <v>20</v>
      </c>
      <c r="B237" s="18" t="s">
        <v>14</v>
      </c>
      <c r="C237" s="29" t="s">
        <v>87</v>
      </c>
      <c r="D237" s="19">
        <v>9518</v>
      </c>
      <c r="E237" s="19">
        <v>1016</v>
      </c>
      <c r="F237" s="19">
        <v>774</v>
      </c>
      <c r="G237" s="19">
        <v>4323</v>
      </c>
      <c r="H237" s="19">
        <v>296</v>
      </c>
      <c r="I237" s="19">
        <v>0</v>
      </c>
      <c r="J237" s="19">
        <v>590</v>
      </c>
      <c r="K237" s="19">
        <v>45</v>
      </c>
      <c r="L237" s="19">
        <v>81</v>
      </c>
      <c r="M237" s="19">
        <v>2276</v>
      </c>
      <c r="N237" s="19">
        <v>117</v>
      </c>
    </row>
    <row r="238" spans="1:14" ht="12.75" customHeight="1" x14ac:dyDescent="0.3">
      <c r="A238" s="18" t="s">
        <v>20</v>
      </c>
      <c r="B238" s="18" t="s">
        <v>14</v>
      </c>
      <c r="C238" s="29" t="s">
        <v>88</v>
      </c>
      <c r="D238" s="19">
        <v>6821</v>
      </c>
      <c r="E238" s="19">
        <v>651</v>
      </c>
      <c r="F238" s="19">
        <v>494</v>
      </c>
      <c r="G238" s="19">
        <v>3123</v>
      </c>
      <c r="H238" s="19">
        <v>188</v>
      </c>
      <c r="I238" s="19">
        <v>0</v>
      </c>
      <c r="J238" s="19">
        <v>438</v>
      </c>
      <c r="K238" s="19">
        <v>39</v>
      </c>
      <c r="L238" s="19">
        <v>37</v>
      </c>
      <c r="M238" s="19">
        <v>1770</v>
      </c>
      <c r="N238" s="19">
        <v>81</v>
      </c>
    </row>
    <row r="239" spans="1:14" ht="12.75" customHeight="1" x14ac:dyDescent="0.3">
      <c r="A239" s="18" t="s">
        <v>20</v>
      </c>
      <c r="B239" s="18" t="s">
        <v>14</v>
      </c>
      <c r="C239" s="29" t="s">
        <v>89</v>
      </c>
      <c r="D239" s="19">
        <v>3966</v>
      </c>
      <c r="E239" s="19">
        <v>308</v>
      </c>
      <c r="F239" s="19">
        <v>223</v>
      </c>
      <c r="G239" s="19">
        <v>1905</v>
      </c>
      <c r="H239" s="19">
        <v>96</v>
      </c>
      <c r="I239" s="19">
        <v>0</v>
      </c>
      <c r="J239" s="19">
        <v>253</v>
      </c>
      <c r="K239" s="19">
        <v>36</v>
      </c>
      <c r="L239" s="19">
        <v>13</v>
      </c>
      <c r="M239" s="19">
        <v>1081</v>
      </c>
      <c r="N239" s="19">
        <v>51</v>
      </c>
    </row>
    <row r="240" spans="1:14" ht="12.75" customHeight="1" x14ac:dyDescent="0.3">
      <c r="A240" s="18" t="s">
        <v>20</v>
      </c>
      <c r="B240" s="18" t="s">
        <v>14</v>
      </c>
      <c r="C240" s="29" t="s">
        <v>90</v>
      </c>
      <c r="D240" s="19">
        <v>2197</v>
      </c>
      <c r="E240" s="19">
        <v>143</v>
      </c>
      <c r="F240" s="19">
        <v>90</v>
      </c>
      <c r="G240" s="19">
        <v>1149</v>
      </c>
      <c r="H240" s="19">
        <v>41</v>
      </c>
      <c r="I240" s="19">
        <v>0</v>
      </c>
      <c r="J240" s="19">
        <v>120</v>
      </c>
      <c r="K240" s="19">
        <v>15</v>
      </c>
      <c r="L240" s="19">
        <v>8</v>
      </c>
      <c r="M240" s="19">
        <v>594</v>
      </c>
      <c r="N240" s="19">
        <v>37</v>
      </c>
    </row>
    <row r="241" spans="1:14" ht="12.75" customHeight="1" x14ac:dyDescent="0.3">
      <c r="A241" s="18" t="s">
        <v>20</v>
      </c>
      <c r="B241" s="18" t="s">
        <v>14</v>
      </c>
      <c r="C241" s="29" t="s">
        <v>91</v>
      </c>
      <c r="D241" s="19">
        <v>1363</v>
      </c>
      <c r="E241" s="19">
        <v>58</v>
      </c>
      <c r="F241" s="19">
        <v>44</v>
      </c>
      <c r="G241" s="19">
        <v>753</v>
      </c>
      <c r="H241" s="19">
        <v>20</v>
      </c>
      <c r="I241" s="19">
        <v>0</v>
      </c>
      <c r="J241" s="19">
        <v>78</v>
      </c>
      <c r="K241" s="19">
        <v>10</v>
      </c>
      <c r="L241" s="19">
        <v>1</v>
      </c>
      <c r="M241" s="19">
        <v>374</v>
      </c>
      <c r="N241" s="19">
        <v>25</v>
      </c>
    </row>
    <row r="242" spans="1:14" ht="12.75" customHeight="1" x14ac:dyDescent="0.3">
      <c r="A242" s="18" t="s">
        <v>20</v>
      </c>
      <c r="B242" s="18" t="s">
        <v>14</v>
      </c>
      <c r="C242" s="18" t="s">
        <v>92</v>
      </c>
      <c r="D242" s="19">
        <v>1188</v>
      </c>
      <c r="E242" s="19">
        <v>29</v>
      </c>
      <c r="F242" s="19">
        <v>27</v>
      </c>
      <c r="G242" s="19">
        <v>761</v>
      </c>
      <c r="H242" s="19">
        <v>6</v>
      </c>
      <c r="I242" s="19">
        <v>1</v>
      </c>
      <c r="J242" s="19">
        <v>37</v>
      </c>
      <c r="K242" s="19">
        <v>6</v>
      </c>
      <c r="L242" s="19">
        <v>1</v>
      </c>
      <c r="M242" s="19">
        <v>295</v>
      </c>
      <c r="N242" s="19">
        <v>25</v>
      </c>
    </row>
    <row r="243" spans="1:14" ht="12.75" customHeight="1" x14ac:dyDescent="0.3">
      <c r="A243" s="20" t="s">
        <v>20</v>
      </c>
      <c r="B243" s="20" t="s">
        <v>15</v>
      </c>
      <c r="C243" s="20" t="s">
        <v>14</v>
      </c>
      <c r="D243" s="21">
        <v>199135</v>
      </c>
      <c r="E243" s="21">
        <v>30491</v>
      </c>
      <c r="F243" s="21">
        <v>24275</v>
      </c>
      <c r="G243" s="21">
        <v>82071</v>
      </c>
      <c r="H243" s="21">
        <v>14479</v>
      </c>
      <c r="I243" s="21">
        <v>10277</v>
      </c>
      <c r="J243" s="21">
        <v>7855</v>
      </c>
      <c r="K243" s="21">
        <v>482</v>
      </c>
      <c r="L243" s="21">
        <v>3360</v>
      </c>
      <c r="M243" s="21">
        <v>23870</v>
      </c>
      <c r="N243" s="21">
        <v>1975</v>
      </c>
    </row>
    <row r="244" spans="1:14" ht="12.75" customHeight="1" x14ac:dyDescent="0.3">
      <c r="A244" s="22" t="s">
        <v>20</v>
      </c>
      <c r="B244" s="22" t="s">
        <v>15</v>
      </c>
      <c r="C244" s="30" t="s">
        <v>76</v>
      </c>
      <c r="D244" s="23">
        <v>20773</v>
      </c>
      <c r="E244" s="23">
        <v>0</v>
      </c>
      <c r="F244" s="23">
        <v>0</v>
      </c>
      <c r="G244" s="23">
        <v>16079</v>
      </c>
      <c r="H244" s="23">
        <v>0</v>
      </c>
      <c r="I244" s="23">
        <v>1439</v>
      </c>
      <c r="J244" s="23">
        <v>995</v>
      </c>
      <c r="K244" s="23">
        <v>45</v>
      </c>
      <c r="L244" s="23">
        <v>15</v>
      </c>
      <c r="M244" s="23">
        <v>2008</v>
      </c>
      <c r="N244" s="23">
        <v>192</v>
      </c>
    </row>
    <row r="245" spans="1:14" ht="12.75" customHeight="1" x14ac:dyDescent="0.3">
      <c r="A245" s="22" t="s">
        <v>20</v>
      </c>
      <c r="B245" s="22" t="s">
        <v>15</v>
      </c>
      <c r="C245" s="30" t="s">
        <v>77</v>
      </c>
      <c r="D245" s="23">
        <v>18361</v>
      </c>
      <c r="E245" s="23">
        <v>274</v>
      </c>
      <c r="F245" s="23">
        <v>195</v>
      </c>
      <c r="G245" s="23">
        <v>12396</v>
      </c>
      <c r="H245" s="23">
        <v>16</v>
      </c>
      <c r="I245" s="23">
        <v>2856</v>
      </c>
      <c r="J245" s="23">
        <v>952</v>
      </c>
      <c r="K245" s="23">
        <v>57</v>
      </c>
      <c r="L245" s="23">
        <v>27</v>
      </c>
      <c r="M245" s="23">
        <v>1453</v>
      </c>
      <c r="N245" s="23">
        <v>135</v>
      </c>
    </row>
    <row r="246" spans="1:14" ht="12.75" customHeight="1" x14ac:dyDescent="0.3">
      <c r="A246" s="22" t="s">
        <v>20</v>
      </c>
      <c r="B246" s="22" t="s">
        <v>15</v>
      </c>
      <c r="C246" s="30" t="s">
        <v>78</v>
      </c>
      <c r="D246" s="23">
        <v>15640</v>
      </c>
      <c r="E246" s="23">
        <v>1800</v>
      </c>
      <c r="F246" s="23">
        <v>835</v>
      </c>
      <c r="G246" s="23">
        <v>7516</v>
      </c>
      <c r="H246" s="23">
        <v>605</v>
      </c>
      <c r="I246" s="23">
        <v>3030</v>
      </c>
      <c r="J246" s="23">
        <v>696</v>
      </c>
      <c r="K246" s="23">
        <v>40</v>
      </c>
      <c r="L246" s="23">
        <v>18</v>
      </c>
      <c r="M246" s="23">
        <v>980</v>
      </c>
      <c r="N246" s="23">
        <v>120</v>
      </c>
    </row>
    <row r="247" spans="1:14" ht="12.75" customHeight="1" x14ac:dyDescent="0.3">
      <c r="A247" s="22" t="s">
        <v>20</v>
      </c>
      <c r="B247" s="22" t="s">
        <v>15</v>
      </c>
      <c r="C247" s="30" t="s">
        <v>79</v>
      </c>
      <c r="D247" s="23">
        <v>18796</v>
      </c>
      <c r="E247" s="23">
        <v>4244</v>
      </c>
      <c r="F247" s="23">
        <v>2165</v>
      </c>
      <c r="G247" s="23">
        <v>5569</v>
      </c>
      <c r="H247" s="23">
        <v>2991</v>
      </c>
      <c r="I247" s="23">
        <v>1851</v>
      </c>
      <c r="J247" s="23">
        <v>501</v>
      </c>
      <c r="K247" s="23">
        <v>26</v>
      </c>
      <c r="L247" s="23">
        <v>113</v>
      </c>
      <c r="M247" s="23">
        <v>1144</v>
      </c>
      <c r="N247" s="23">
        <v>192</v>
      </c>
    </row>
    <row r="248" spans="1:14" ht="12.75" customHeight="1" x14ac:dyDescent="0.3">
      <c r="A248" s="22" t="s">
        <v>20</v>
      </c>
      <c r="B248" s="22" t="s">
        <v>15</v>
      </c>
      <c r="C248" s="30" t="s">
        <v>80</v>
      </c>
      <c r="D248" s="23">
        <v>24101</v>
      </c>
      <c r="E248" s="23">
        <v>5401</v>
      </c>
      <c r="F248" s="23">
        <v>4061</v>
      </c>
      <c r="G248" s="23">
        <v>7016</v>
      </c>
      <c r="H248" s="23">
        <v>3713</v>
      </c>
      <c r="I248" s="23">
        <v>689</v>
      </c>
      <c r="J248" s="23">
        <v>634</v>
      </c>
      <c r="K248" s="23">
        <v>33</v>
      </c>
      <c r="L248" s="23">
        <v>336</v>
      </c>
      <c r="M248" s="23">
        <v>1983</v>
      </c>
      <c r="N248" s="23">
        <v>235</v>
      </c>
    </row>
    <row r="249" spans="1:14" ht="12.75" customHeight="1" x14ac:dyDescent="0.3">
      <c r="A249" s="22" t="s">
        <v>20</v>
      </c>
      <c r="B249" s="22" t="s">
        <v>15</v>
      </c>
      <c r="C249" s="30" t="s">
        <v>81</v>
      </c>
      <c r="D249" s="23">
        <v>23461</v>
      </c>
      <c r="E249" s="23">
        <v>4757</v>
      </c>
      <c r="F249" s="23">
        <v>4422</v>
      </c>
      <c r="G249" s="23">
        <v>7107</v>
      </c>
      <c r="H249" s="23">
        <v>2806</v>
      </c>
      <c r="I249" s="23">
        <v>193</v>
      </c>
      <c r="J249" s="23">
        <v>667</v>
      </c>
      <c r="K249" s="23">
        <v>40</v>
      </c>
      <c r="L249" s="23">
        <v>621</v>
      </c>
      <c r="M249" s="23">
        <v>2650</v>
      </c>
      <c r="N249" s="23">
        <v>198</v>
      </c>
    </row>
    <row r="250" spans="1:14" ht="12.75" customHeight="1" x14ac:dyDescent="0.3">
      <c r="A250" s="22" t="s">
        <v>20</v>
      </c>
      <c r="B250" s="22" t="s">
        <v>15</v>
      </c>
      <c r="C250" s="30" t="s">
        <v>82</v>
      </c>
      <c r="D250" s="23">
        <v>20426</v>
      </c>
      <c r="E250" s="23">
        <v>4015</v>
      </c>
      <c r="F250" s="23">
        <v>3807</v>
      </c>
      <c r="G250" s="23">
        <v>6418</v>
      </c>
      <c r="H250" s="23">
        <v>1708</v>
      </c>
      <c r="I250" s="23">
        <v>96</v>
      </c>
      <c r="J250" s="23">
        <v>683</v>
      </c>
      <c r="K250" s="23">
        <v>34</v>
      </c>
      <c r="L250" s="23">
        <v>653</v>
      </c>
      <c r="M250" s="23">
        <v>2807</v>
      </c>
      <c r="N250" s="23">
        <v>205</v>
      </c>
    </row>
    <row r="251" spans="1:14" ht="12.75" customHeight="1" x14ac:dyDescent="0.3">
      <c r="A251" s="22" t="s">
        <v>20</v>
      </c>
      <c r="B251" s="22" t="s">
        <v>15</v>
      </c>
      <c r="C251" s="30" t="s">
        <v>83</v>
      </c>
      <c r="D251" s="23">
        <v>16001</v>
      </c>
      <c r="E251" s="23">
        <v>3077</v>
      </c>
      <c r="F251" s="23">
        <v>2888</v>
      </c>
      <c r="G251" s="23">
        <v>5055</v>
      </c>
      <c r="H251" s="23">
        <v>1075</v>
      </c>
      <c r="I251" s="23">
        <v>65</v>
      </c>
      <c r="J251" s="23">
        <v>643</v>
      </c>
      <c r="K251" s="23">
        <v>45</v>
      </c>
      <c r="L251" s="23">
        <v>595</v>
      </c>
      <c r="M251" s="23">
        <v>2381</v>
      </c>
      <c r="N251" s="23">
        <v>177</v>
      </c>
    </row>
    <row r="252" spans="1:14" ht="12.75" customHeight="1" x14ac:dyDescent="0.3">
      <c r="A252" s="22" t="s">
        <v>20</v>
      </c>
      <c r="B252" s="22" t="s">
        <v>15</v>
      </c>
      <c r="C252" s="30" t="s">
        <v>84</v>
      </c>
      <c r="D252" s="23">
        <v>12156</v>
      </c>
      <c r="E252" s="23">
        <v>2353</v>
      </c>
      <c r="F252" s="23">
        <v>2163</v>
      </c>
      <c r="G252" s="23">
        <v>3880</v>
      </c>
      <c r="H252" s="23">
        <v>577</v>
      </c>
      <c r="I252" s="23">
        <v>31</v>
      </c>
      <c r="J252" s="23">
        <v>555</v>
      </c>
      <c r="K252" s="23">
        <v>35</v>
      </c>
      <c r="L252" s="23">
        <v>460</v>
      </c>
      <c r="M252" s="23">
        <v>1985</v>
      </c>
      <c r="N252" s="23">
        <v>117</v>
      </c>
    </row>
    <row r="253" spans="1:14" ht="12.75" customHeight="1" x14ac:dyDescent="0.3">
      <c r="A253" s="22" t="s">
        <v>20</v>
      </c>
      <c r="B253" s="22" t="s">
        <v>15</v>
      </c>
      <c r="C253" s="30" t="s">
        <v>85</v>
      </c>
      <c r="D253" s="23">
        <v>9025</v>
      </c>
      <c r="E253" s="23">
        <v>1658</v>
      </c>
      <c r="F253" s="23">
        <v>1513</v>
      </c>
      <c r="G253" s="23">
        <v>3133</v>
      </c>
      <c r="H253" s="23">
        <v>405</v>
      </c>
      <c r="I253" s="23">
        <v>17</v>
      </c>
      <c r="J253" s="23">
        <v>404</v>
      </c>
      <c r="K253" s="23">
        <v>35</v>
      </c>
      <c r="L253" s="23">
        <v>254</v>
      </c>
      <c r="M253" s="23">
        <v>1476</v>
      </c>
      <c r="N253" s="23">
        <v>130</v>
      </c>
    </row>
    <row r="254" spans="1:14" ht="12.75" customHeight="1" x14ac:dyDescent="0.3">
      <c r="A254" s="22" t="s">
        <v>20</v>
      </c>
      <c r="B254" s="22" t="s">
        <v>15</v>
      </c>
      <c r="C254" s="30" t="s">
        <v>86</v>
      </c>
      <c r="D254" s="23">
        <v>6653</v>
      </c>
      <c r="E254" s="23">
        <v>1223</v>
      </c>
      <c r="F254" s="23">
        <v>999</v>
      </c>
      <c r="G254" s="23">
        <v>2308</v>
      </c>
      <c r="H254" s="23">
        <v>227</v>
      </c>
      <c r="I254" s="23">
        <v>10</v>
      </c>
      <c r="J254" s="23">
        <v>325</v>
      </c>
      <c r="K254" s="23">
        <v>21</v>
      </c>
      <c r="L254" s="23">
        <v>143</v>
      </c>
      <c r="M254" s="23">
        <v>1319</v>
      </c>
      <c r="N254" s="23">
        <v>78</v>
      </c>
    </row>
    <row r="255" spans="1:14" ht="12.75" customHeight="1" x14ac:dyDescent="0.3">
      <c r="A255" s="22" t="s">
        <v>20</v>
      </c>
      <c r="B255" s="22" t="s">
        <v>15</v>
      </c>
      <c r="C255" s="30" t="s">
        <v>87</v>
      </c>
      <c r="D255" s="23">
        <v>5224</v>
      </c>
      <c r="E255" s="23">
        <v>748</v>
      </c>
      <c r="F255" s="23">
        <v>574</v>
      </c>
      <c r="G255" s="23">
        <v>1995</v>
      </c>
      <c r="H255" s="23">
        <v>161</v>
      </c>
      <c r="I255" s="23">
        <v>0</v>
      </c>
      <c r="J255" s="23">
        <v>292</v>
      </c>
      <c r="K255" s="23">
        <v>22</v>
      </c>
      <c r="L255" s="23">
        <v>73</v>
      </c>
      <c r="M255" s="23">
        <v>1292</v>
      </c>
      <c r="N255" s="23">
        <v>67</v>
      </c>
    </row>
    <row r="256" spans="1:14" ht="12.75" customHeight="1" x14ac:dyDescent="0.3">
      <c r="A256" s="22" t="s">
        <v>20</v>
      </c>
      <c r="B256" s="22" t="s">
        <v>15</v>
      </c>
      <c r="C256" s="30" t="s">
        <v>88</v>
      </c>
      <c r="D256" s="23">
        <v>3929</v>
      </c>
      <c r="E256" s="23">
        <v>517</v>
      </c>
      <c r="F256" s="23">
        <v>381</v>
      </c>
      <c r="G256" s="23">
        <v>1523</v>
      </c>
      <c r="H256" s="23">
        <v>111</v>
      </c>
      <c r="I256" s="23">
        <v>0</v>
      </c>
      <c r="J256" s="23">
        <v>240</v>
      </c>
      <c r="K256" s="23">
        <v>20</v>
      </c>
      <c r="L256" s="23">
        <v>32</v>
      </c>
      <c r="M256" s="23">
        <v>1053</v>
      </c>
      <c r="N256" s="23">
        <v>52</v>
      </c>
    </row>
    <row r="257" spans="1:14" ht="12.75" customHeight="1" x14ac:dyDescent="0.3">
      <c r="A257" s="22" t="s">
        <v>20</v>
      </c>
      <c r="B257" s="22" t="s">
        <v>15</v>
      </c>
      <c r="C257" s="30" t="s">
        <v>89</v>
      </c>
      <c r="D257" s="23">
        <v>2238</v>
      </c>
      <c r="E257" s="23">
        <v>245</v>
      </c>
      <c r="F257" s="23">
        <v>167</v>
      </c>
      <c r="G257" s="23">
        <v>924</v>
      </c>
      <c r="H257" s="23">
        <v>52</v>
      </c>
      <c r="I257" s="23">
        <v>0</v>
      </c>
      <c r="J257" s="23">
        <v>141</v>
      </c>
      <c r="K257" s="23">
        <v>21</v>
      </c>
      <c r="L257" s="23">
        <v>11</v>
      </c>
      <c r="M257" s="23">
        <v>648</v>
      </c>
      <c r="N257" s="23">
        <v>29</v>
      </c>
    </row>
    <row r="258" spans="1:14" ht="12.75" customHeight="1" x14ac:dyDescent="0.3">
      <c r="A258" s="22" t="s">
        <v>20</v>
      </c>
      <c r="B258" s="22" t="s">
        <v>15</v>
      </c>
      <c r="C258" s="30" t="s">
        <v>90</v>
      </c>
      <c r="D258" s="23">
        <v>1199</v>
      </c>
      <c r="E258" s="23">
        <v>115</v>
      </c>
      <c r="F258" s="23">
        <v>65</v>
      </c>
      <c r="G258" s="23">
        <v>551</v>
      </c>
      <c r="H258" s="23">
        <v>19</v>
      </c>
      <c r="I258" s="23">
        <v>0</v>
      </c>
      <c r="J258" s="23">
        <v>69</v>
      </c>
      <c r="K258" s="23">
        <v>4</v>
      </c>
      <c r="L258" s="23">
        <v>7</v>
      </c>
      <c r="M258" s="23">
        <v>349</v>
      </c>
      <c r="N258" s="23">
        <v>20</v>
      </c>
    </row>
    <row r="259" spans="1:14" ht="12.75" customHeight="1" x14ac:dyDescent="0.3">
      <c r="A259" s="22" t="s">
        <v>20</v>
      </c>
      <c r="B259" s="22" t="s">
        <v>15</v>
      </c>
      <c r="C259" s="30" t="s">
        <v>91</v>
      </c>
      <c r="D259" s="23">
        <v>664</v>
      </c>
      <c r="E259" s="23">
        <v>41</v>
      </c>
      <c r="F259" s="23">
        <v>22</v>
      </c>
      <c r="G259" s="23">
        <v>319</v>
      </c>
      <c r="H259" s="23">
        <v>11</v>
      </c>
      <c r="I259" s="23">
        <v>0</v>
      </c>
      <c r="J259" s="23">
        <v>41</v>
      </c>
      <c r="K259" s="23">
        <v>2</v>
      </c>
      <c r="L259" s="23">
        <v>1</v>
      </c>
      <c r="M259" s="23">
        <v>211</v>
      </c>
      <c r="N259" s="23">
        <v>16</v>
      </c>
    </row>
    <row r="260" spans="1:14" ht="12.75" customHeight="1" x14ac:dyDescent="0.3">
      <c r="A260" s="22" t="s">
        <v>20</v>
      </c>
      <c r="B260" s="22" t="s">
        <v>15</v>
      </c>
      <c r="C260" s="22" t="s">
        <v>92</v>
      </c>
      <c r="D260" s="23">
        <v>488</v>
      </c>
      <c r="E260" s="23">
        <v>23</v>
      </c>
      <c r="F260" s="23">
        <v>18</v>
      </c>
      <c r="G260" s="23">
        <v>282</v>
      </c>
      <c r="H260" s="23">
        <v>2</v>
      </c>
      <c r="I260" s="23">
        <v>0</v>
      </c>
      <c r="J260" s="23">
        <v>17</v>
      </c>
      <c r="K260" s="23">
        <v>2</v>
      </c>
      <c r="L260" s="23">
        <v>1</v>
      </c>
      <c r="M260" s="23">
        <v>131</v>
      </c>
      <c r="N260" s="23">
        <v>12</v>
      </c>
    </row>
    <row r="261" spans="1:14" ht="12.75" customHeight="1" x14ac:dyDescent="0.3">
      <c r="A261" s="16" t="s">
        <v>20</v>
      </c>
      <c r="B261" s="16" t="s">
        <v>16</v>
      </c>
      <c r="C261" s="16" t="s">
        <v>14</v>
      </c>
      <c r="D261" s="17">
        <v>191068</v>
      </c>
      <c r="E261" s="17">
        <v>15901</v>
      </c>
      <c r="F261" s="17">
        <v>12774</v>
      </c>
      <c r="G261" s="17">
        <v>89271</v>
      </c>
      <c r="H261" s="17">
        <v>31600</v>
      </c>
      <c r="I261" s="17">
        <v>8592</v>
      </c>
      <c r="J261" s="17">
        <v>8612</v>
      </c>
      <c r="K261" s="17">
        <v>593</v>
      </c>
      <c r="L261" s="17">
        <v>317</v>
      </c>
      <c r="M261" s="17">
        <v>21743</v>
      </c>
      <c r="N261" s="17">
        <v>1665</v>
      </c>
    </row>
    <row r="262" spans="1:14" ht="12.75" customHeight="1" x14ac:dyDescent="0.3">
      <c r="A262" s="18" t="s">
        <v>20</v>
      </c>
      <c r="B262" s="18" t="s">
        <v>16</v>
      </c>
      <c r="C262" s="29" t="s">
        <v>76</v>
      </c>
      <c r="D262" s="19">
        <v>20863</v>
      </c>
      <c r="E262" s="19">
        <v>0</v>
      </c>
      <c r="F262" s="19">
        <v>0</v>
      </c>
      <c r="G262" s="19">
        <v>16171</v>
      </c>
      <c r="H262" s="19">
        <v>0</v>
      </c>
      <c r="I262" s="19">
        <v>1387</v>
      </c>
      <c r="J262" s="19">
        <v>959</v>
      </c>
      <c r="K262" s="19">
        <v>52</v>
      </c>
      <c r="L262" s="19">
        <v>20</v>
      </c>
      <c r="M262" s="19">
        <v>2065</v>
      </c>
      <c r="N262" s="19">
        <v>209</v>
      </c>
    </row>
    <row r="263" spans="1:14" ht="12.75" customHeight="1" x14ac:dyDescent="0.3">
      <c r="A263" s="18" t="s">
        <v>20</v>
      </c>
      <c r="B263" s="18" t="s">
        <v>16</v>
      </c>
      <c r="C263" s="29" t="s">
        <v>77</v>
      </c>
      <c r="D263" s="19">
        <v>17454</v>
      </c>
      <c r="E263" s="19">
        <v>244</v>
      </c>
      <c r="F263" s="19">
        <v>188</v>
      </c>
      <c r="G263" s="19">
        <v>12468</v>
      </c>
      <c r="H263" s="19">
        <v>119</v>
      </c>
      <c r="I263" s="19">
        <v>1694</v>
      </c>
      <c r="J263" s="19">
        <v>1026</v>
      </c>
      <c r="K263" s="19">
        <v>62</v>
      </c>
      <c r="L263" s="19">
        <v>20</v>
      </c>
      <c r="M263" s="19">
        <v>1511</v>
      </c>
      <c r="N263" s="19">
        <v>122</v>
      </c>
    </row>
    <row r="264" spans="1:14" ht="12.75" customHeight="1" x14ac:dyDescent="0.3">
      <c r="A264" s="18" t="s">
        <v>20</v>
      </c>
      <c r="B264" s="18" t="s">
        <v>16</v>
      </c>
      <c r="C264" s="29" t="s">
        <v>78</v>
      </c>
      <c r="D264" s="19">
        <v>19452</v>
      </c>
      <c r="E264" s="19">
        <v>1302</v>
      </c>
      <c r="F264" s="19">
        <v>574</v>
      </c>
      <c r="G264" s="19">
        <v>8254</v>
      </c>
      <c r="H264" s="19">
        <v>4807</v>
      </c>
      <c r="I264" s="19">
        <v>2600</v>
      </c>
      <c r="J264" s="19">
        <v>741</v>
      </c>
      <c r="K264" s="19">
        <v>51</v>
      </c>
      <c r="L264" s="19">
        <v>14</v>
      </c>
      <c r="M264" s="19">
        <v>979</v>
      </c>
      <c r="N264" s="19">
        <v>130</v>
      </c>
    </row>
    <row r="265" spans="1:14" ht="12.75" customHeight="1" x14ac:dyDescent="0.3">
      <c r="A265" s="18" t="s">
        <v>20</v>
      </c>
      <c r="B265" s="18" t="s">
        <v>16</v>
      </c>
      <c r="C265" s="29" t="s">
        <v>79</v>
      </c>
      <c r="D265" s="19">
        <v>24532</v>
      </c>
      <c r="E265" s="19">
        <v>2787</v>
      </c>
      <c r="F265" s="19">
        <v>1388</v>
      </c>
      <c r="G265" s="19">
        <v>7067</v>
      </c>
      <c r="H265" s="19">
        <v>9463</v>
      </c>
      <c r="I265" s="19">
        <v>1827</v>
      </c>
      <c r="J265" s="19">
        <v>517</v>
      </c>
      <c r="K265" s="19">
        <v>21</v>
      </c>
      <c r="L265" s="19">
        <v>13</v>
      </c>
      <c r="M265" s="19">
        <v>1252</v>
      </c>
      <c r="N265" s="19">
        <v>197</v>
      </c>
    </row>
    <row r="266" spans="1:14" ht="12.75" customHeight="1" x14ac:dyDescent="0.3">
      <c r="A266" s="18" t="s">
        <v>20</v>
      </c>
      <c r="B266" s="18" t="s">
        <v>16</v>
      </c>
      <c r="C266" s="29" t="s">
        <v>80</v>
      </c>
      <c r="D266" s="19">
        <v>26380</v>
      </c>
      <c r="E266" s="19">
        <v>3197</v>
      </c>
      <c r="F266" s="19">
        <v>2533</v>
      </c>
      <c r="G266" s="19">
        <v>9171</v>
      </c>
      <c r="H266" s="19">
        <v>7505</v>
      </c>
      <c r="I266" s="19">
        <v>656</v>
      </c>
      <c r="J266" s="19">
        <v>827</v>
      </c>
      <c r="K266" s="19">
        <v>43</v>
      </c>
      <c r="L266" s="19">
        <v>26</v>
      </c>
      <c r="M266" s="19">
        <v>2212</v>
      </c>
      <c r="N266" s="19">
        <v>210</v>
      </c>
    </row>
    <row r="267" spans="1:14" ht="12.75" customHeight="1" x14ac:dyDescent="0.3">
      <c r="A267" s="18" t="s">
        <v>20</v>
      </c>
      <c r="B267" s="18" t="s">
        <v>16</v>
      </c>
      <c r="C267" s="29" t="s">
        <v>81</v>
      </c>
      <c r="D267" s="19">
        <v>21998</v>
      </c>
      <c r="E267" s="19">
        <v>2569</v>
      </c>
      <c r="F267" s="19">
        <v>2492</v>
      </c>
      <c r="G267" s="19">
        <v>8593</v>
      </c>
      <c r="H267" s="19">
        <v>4299</v>
      </c>
      <c r="I267" s="19">
        <v>207</v>
      </c>
      <c r="J267" s="19">
        <v>968</v>
      </c>
      <c r="K267" s="19">
        <v>43</v>
      </c>
      <c r="L267" s="19">
        <v>38</v>
      </c>
      <c r="M267" s="19">
        <v>2614</v>
      </c>
      <c r="N267" s="19">
        <v>175</v>
      </c>
    </row>
    <row r="268" spans="1:14" ht="12.75" customHeight="1" x14ac:dyDescent="0.3">
      <c r="A268" s="18" t="s">
        <v>20</v>
      </c>
      <c r="B268" s="18" t="s">
        <v>16</v>
      </c>
      <c r="C268" s="29" t="s">
        <v>82</v>
      </c>
      <c r="D268" s="19">
        <v>16690</v>
      </c>
      <c r="E268" s="19">
        <v>1930</v>
      </c>
      <c r="F268" s="19">
        <v>1989</v>
      </c>
      <c r="G268" s="19">
        <v>6626</v>
      </c>
      <c r="H268" s="19">
        <v>2322</v>
      </c>
      <c r="I268" s="19">
        <v>81</v>
      </c>
      <c r="J268" s="19">
        <v>938</v>
      </c>
      <c r="K268" s="19">
        <v>70</v>
      </c>
      <c r="L268" s="19">
        <v>44</v>
      </c>
      <c r="M268" s="19">
        <v>2534</v>
      </c>
      <c r="N268" s="19">
        <v>156</v>
      </c>
    </row>
    <row r="269" spans="1:14" ht="12.75" customHeight="1" x14ac:dyDescent="0.3">
      <c r="A269" s="18" t="s">
        <v>20</v>
      </c>
      <c r="B269" s="18" t="s">
        <v>16</v>
      </c>
      <c r="C269" s="29" t="s">
        <v>83</v>
      </c>
      <c r="D269" s="19">
        <v>11740</v>
      </c>
      <c r="E269" s="19">
        <v>1336</v>
      </c>
      <c r="F269" s="19">
        <v>1323</v>
      </c>
      <c r="G269" s="19">
        <v>4828</v>
      </c>
      <c r="H269" s="19">
        <v>1312</v>
      </c>
      <c r="I269" s="19">
        <v>62</v>
      </c>
      <c r="J269" s="19">
        <v>681</v>
      </c>
      <c r="K269" s="19">
        <v>54</v>
      </c>
      <c r="L269" s="19">
        <v>47</v>
      </c>
      <c r="M269" s="19">
        <v>1959</v>
      </c>
      <c r="N269" s="19">
        <v>138</v>
      </c>
    </row>
    <row r="270" spans="1:14" ht="12.75" customHeight="1" x14ac:dyDescent="0.3">
      <c r="A270" s="18" t="s">
        <v>20</v>
      </c>
      <c r="B270" s="18" t="s">
        <v>16</v>
      </c>
      <c r="C270" s="29" t="s">
        <v>84</v>
      </c>
      <c r="D270" s="19">
        <v>8788</v>
      </c>
      <c r="E270" s="19">
        <v>961</v>
      </c>
      <c r="F270" s="19">
        <v>901</v>
      </c>
      <c r="G270" s="19">
        <v>3777</v>
      </c>
      <c r="H270" s="19">
        <v>825</v>
      </c>
      <c r="I270" s="19">
        <v>43</v>
      </c>
      <c r="J270" s="19">
        <v>538</v>
      </c>
      <c r="K270" s="19">
        <v>45</v>
      </c>
      <c r="L270" s="19">
        <v>37</v>
      </c>
      <c r="M270" s="19">
        <v>1579</v>
      </c>
      <c r="N270" s="19">
        <v>82</v>
      </c>
    </row>
    <row r="271" spans="1:14" ht="12.75" customHeight="1" x14ac:dyDescent="0.3">
      <c r="A271" s="18" t="s">
        <v>20</v>
      </c>
      <c r="B271" s="18" t="s">
        <v>16</v>
      </c>
      <c r="C271" s="29" t="s">
        <v>85</v>
      </c>
      <c r="D271" s="19">
        <v>6769</v>
      </c>
      <c r="E271" s="19">
        <v>662</v>
      </c>
      <c r="F271" s="19">
        <v>618</v>
      </c>
      <c r="G271" s="19">
        <v>3254</v>
      </c>
      <c r="H271" s="19">
        <v>446</v>
      </c>
      <c r="I271" s="19">
        <v>17</v>
      </c>
      <c r="J271" s="19">
        <v>398</v>
      </c>
      <c r="K271" s="19">
        <v>44</v>
      </c>
      <c r="L271" s="19">
        <v>30</v>
      </c>
      <c r="M271" s="19">
        <v>1242</v>
      </c>
      <c r="N271" s="19">
        <v>58</v>
      </c>
    </row>
    <row r="272" spans="1:14" ht="12.75" customHeight="1" x14ac:dyDescent="0.3">
      <c r="A272" s="18" t="s">
        <v>20</v>
      </c>
      <c r="B272" s="18" t="s">
        <v>16</v>
      </c>
      <c r="C272" s="29" t="s">
        <v>86</v>
      </c>
      <c r="D272" s="19">
        <v>5091</v>
      </c>
      <c r="E272" s="19">
        <v>397</v>
      </c>
      <c r="F272" s="19">
        <v>343</v>
      </c>
      <c r="G272" s="19">
        <v>2642</v>
      </c>
      <c r="H272" s="19">
        <v>211</v>
      </c>
      <c r="I272" s="19">
        <v>17</v>
      </c>
      <c r="J272" s="19">
        <v>303</v>
      </c>
      <c r="K272" s="19">
        <v>28</v>
      </c>
      <c r="L272" s="19">
        <v>12</v>
      </c>
      <c r="M272" s="19">
        <v>1090</v>
      </c>
      <c r="N272" s="19">
        <v>48</v>
      </c>
    </row>
    <row r="273" spans="1:14" ht="12.75" customHeight="1" x14ac:dyDescent="0.3">
      <c r="A273" s="18" t="s">
        <v>20</v>
      </c>
      <c r="B273" s="18" t="s">
        <v>16</v>
      </c>
      <c r="C273" s="29" t="s">
        <v>87</v>
      </c>
      <c r="D273" s="19">
        <v>4294</v>
      </c>
      <c r="E273" s="19">
        <v>268</v>
      </c>
      <c r="F273" s="19">
        <v>200</v>
      </c>
      <c r="G273" s="19">
        <v>2328</v>
      </c>
      <c r="H273" s="19">
        <v>135</v>
      </c>
      <c r="I273" s="19">
        <v>0</v>
      </c>
      <c r="J273" s="19">
        <v>298</v>
      </c>
      <c r="K273" s="19">
        <v>23</v>
      </c>
      <c r="L273" s="19">
        <v>8</v>
      </c>
      <c r="M273" s="19">
        <v>984</v>
      </c>
      <c r="N273" s="19">
        <v>50</v>
      </c>
    </row>
    <row r="274" spans="1:14" ht="12.75" customHeight="1" x14ac:dyDescent="0.3">
      <c r="A274" s="18" t="s">
        <v>20</v>
      </c>
      <c r="B274" s="18" t="s">
        <v>16</v>
      </c>
      <c r="C274" s="29" t="s">
        <v>88</v>
      </c>
      <c r="D274" s="19">
        <v>2892</v>
      </c>
      <c r="E274" s="19">
        <v>134</v>
      </c>
      <c r="F274" s="19">
        <v>113</v>
      </c>
      <c r="G274" s="19">
        <v>1600</v>
      </c>
      <c r="H274" s="19">
        <v>77</v>
      </c>
      <c r="I274" s="19">
        <v>0</v>
      </c>
      <c r="J274" s="19">
        <v>198</v>
      </c>
      <c r="K274" s="19">
        <v>19</v>
      </c>
      <c r="L274" s="19">
        <v>5</v>
      </c>
      <c r="M274" s="19">
        <v>717</v>
      </c>
      <c r="N274" s="19">
        <v>29</v>
      </c>
    </row>
    <row r="275" spans="1:14" ht="12.75" customHeight="1" x14ac:dyDescent="0.3">
      <c r="A275" s="18" t="s">
        <v>20</v>
      </c>
      <c r="B275" s="18" t="s">
        <v>16</v>
      </c>
      <c r="C275" s="29" t="s">
        <v>89</v>
      </c>
      <c r="D275" s="19">
        <v>1728</v>
      </c>
      <c r="E275" s="19">
        <v>63</v>
      </c>
      <c r="F275" s="19">
        <v>56</v>
      </c>
      <c r="G275" s="19">
        <v>981</v>
      </c>
      <c r="H275" s="19">
        <v>44</v>
      </c>
      <c r="I275" s="19">
        <v>0</v>
      </c>
      <c r="J275" s="19">
        <v>112</v>
      </c>
      <c r="K275" s="19">
        <v>15</v>
      </c>
      <c r="L275" s="19">
        <v>2</v>
      </c>
      <c r="M275" s="19">
        <v>433</v>
      </c>
      <c r="N275" s="19">
        <v>22</v>
      </c>
    </row>
    <row r="276" spans="1:14" ht="12.75" customHeight="1" x14ac:dyDescent="0.3">
      <c r="A276" s="18" t="s">
        <v>20</v>
      </c>
      <c r="B276" s="18" t="s">
        <v>16</v>
      </c>
      <c r="C276" s="29" t="s">
        <v>90</v>
      </c>
      <c r="D276" s="19">
        <v>998</v>
      </c>
      <c r="E276" s="19">
        <v>28</v>
      </c>
      <c r="F276" s="19">
        <v>25</v>
      </c>
      <c r="G276" s="19">
        <v>598</v>
      </c>
      <c r="H276" s="19">
        <v>22</v>
      </c>
      <c r="I276" s="19">
        <v>0</v>
      </c>
      <c r="J276" s="19">
        <v>51</v>
      </c>
      <c r="K276" s="19">
        <v>11</v>
      </c>
      <c r="L276" s="19">
        <v>1</v>
      </c>
      <c r="M276" s="19">
        <v>245</v>
      </c>
      <c r="N276" s="19">
        <v>17</v>
      </c>
    </row>
    <row r="277" spans="1:14" ht="12.75" customHeight="1" x14ac:dyDescent="0.3">
      <c r="A277" s="18" t="s">
        <v>20</v>
      </c>
      <c r="B277" s="18" t="s">
        <v>16</v>
      </c>
      <c r="C277" s="29" t="s">
        <v>91</v>
      </c>
      <c r="D277" s="19">
        <v>699</v>
      </c>
      <c r="E277" s="19">
        <v>17</v>
      </c>
      <c r="F277" s="19">
        <v>22</v>
      </c>
      <c r="G277" s="19">
        <v>434</v>
      </c>
      <c r="H277" s="19">
        <v>9</v>
      </c>
      <c r="I277" s="19">
        <v>0</v>
      </c>
      <c r="J277" s="19">
        <v>37</v>
      </c>
      <c r="K277" s="19">
        <v>8</v>
      </c>
      <c r="L277" s="19">
        <v>0</v>
      </c>
      <c r="M277" s="19">
        <v>163</v>
      </c>
      <c r="N277" s="19">
        <v>9</v>
      </c>
    </row>
    <row r="278" spans="1:14" ht="12.75" customHeight="1" x14ac:dyDescent="0.3">
      <c r="A278" s="18" t="s">
        <v>20</v>
      </c>
      <c r="B278" s="18" t="s">
        <v>16</v>
      </c>
      <c r="C278" s="18" t="s">
        <v>92</v>
      </c>
      <c r="D278" s="19">
        <v>700</v>
      </c>
      <c r="E278" s="19">
        <v>6</v>
      </c>
      <c r="F278" s="19">
        <v>9</v>
      </c>
      <c r="G278" s="19">
        <v>479</v>
      </c>
      <c r="H278" s="19">
        <v>4</v>
      </c>
      <c r="I278" s="19">
        <v>1</v>
      </c>
      <c r="J278" s="19">
        <v>20</v>
      </c>
      <c r="K278" s="19">
        <v>4</v>
      </c>
      <c r="L278" s="19">
        <v>0</v>
      </c>
      <c r="M278" s="19">
        <v>164</v>
      </c>
      <c r="N278" s="19">
        <v>13</v>
      </c>
    </row>
    <row r="279" spans="1:14" ht="12.75" customHeight="1" x14ac:dyDescent="0.3">
      <c r="A279" s="20" t="s">
        <v>21</v>
      </c>
      <c r="B279" s="20" t="s">
        <v>14</v>
      </c>
      <c r="C279" s="20" t="s">
        <v>14</v>
      </c>
      <c r="D279" s="21">
        <v>346760</v>
      </c>
      <c r="E279" s="21">
        <v>40386</v>
      </c>
      <c r="F279" s="21">
        <v>36583</v>
      </c>
      <c r="G279" s="21">
        <v>144606</v>
      </c>
      <c r="H279" s="21">
        <v>38950</v>
      </c>
      <c r="I279" s="21">
        <v>17922</v>
      </c>
      <c r="J279" s="21">
        <v>14715</v>
      </c>
      <c r="K279" s="21">
        <v>970</v>
      </c>
      <c r="L279" s="21">
        <v>2211</v>
      </c>
      <c r="M279" s="21">
        <v>47196</v>
      </c>
      <c r="N279" s="21">
        <v>3221</v>
      </c>
    </row>
    <row r="280" spans="1:14" ht="12.75" customHeight="1" x14ac:dyDescent="0.3">
      <c r="A280" s="22" t="s">
        <v>21</v>
      </c>
      <c r="B280" s="22" t="s">
        <v>14</v>
      </c>
      <c r="C280" s="30" t="s">
        <v>76</v>
      </c>
      <c r="D280" s="23">
        <v>36748</v>
      </c>
      <c r="E280" s="23">
        <v>0</v>
      </c>
      <c r="F280" s="23">
        <v>0</v>
      </c>
      <c r="G280" s="23">
        <v>28320</v>
      </c>
      <c r="H280" s="23">
        <v>0</v>
      </c>
      <c r="I280" s="23">
        <v>2191</v>
      </c>
      <c r="J280" s="23">
        <v>1604</v>
      </c>
      <c r="K280" s="23">
        <v>97</v>
      </c>
      <c r="L280" s="23">
        <v>39</v>
      </c>
      <c r="M280" s="23">
        <v>4134</v>
      </c>
      <c r="N280" s="23">
        <v>363</v>
      </c>
    </row>
    <row r="281" spans="1:14" ht="12.75" customHeight="1" x14ac:dyDescent="0.3">
      <c r="A281" s="22" t="s">
        <v>21</v>
      </c>
      <c r="B281" s="22" t="s">
        <v>14</v>
      </c>
      <c r="C281" s="30" t="s">
        <v>77</v>
      </c>
      <c r="D281" s="23">
        <v>31092</v>
      </c>
      <c r="E281" s="23">
        <v>524</v>
      </c>
      <c r="F281" s="23">
        <v>373</v>
      </c>
      <c r="G281" s="23">
        <v>22238</v>
      </c>
      <c r="H281" s="23">
        <v>101</v>
      </c>
      <c r="I281" s="23">
        <v>2954</v>
      </c>
      <c r="J281" s="23">
        <v>1600</v>
      </c>
      <c r="K281" s="23">
        <v>91</v>
      </c>
      <c r="L281" s="23">
        <v>25</v>
      </c>
      <c r="M281" s="23">
        <v>2954</v>
      </c>
      <c r="N281" s="23">
        <v>232</v>
      </c>
    </row>
    <row r="282" spans="1:14" ht="12.75" customHeight="1" x14ac:dyDescent="0.3">
      <c r="A282" s="22" t="s">
        <v>21</v>
      </c>
      <c r="B282" s="22" t="s">
        <v>14</v>
      </c>
      <c r="C282" s="30" t="s">
        <v>78</v>
      </c>
      <c r="D282" s="23">
        <v>32315</v>
      </c>
      <c r="E282" s="23">
        <v>2985</v>
      </c>
      <c r="F282" s="23">
        <v>1154</v>
      </c>
      <c r="G282" s="23">
        <v>14740</v>
      </c>
      <c r="H282" s="23">
        <v>3700</v>
      </c>
      <c r="I282" s="23">
        <v>6165</v>
      </c>
      <c r="J282" s="23">
        <v>1314</v>
      </c>
      <c r="K282" s="23">
        <v>54</v>
      </c>
      <c r="L282" s="23">
        <v>14</v>
      </c>
      <c r="M282" s="23">
        <v>1943</v>
      </c>
      <c r="N282" s="23">
        <v>246</v>
      </c>
    </row>
    <row r="283" spans="1:14" ht="12.75" customHeight="1" x14ac:dyDescent="0.3">
      <c r="A283" s="22" t="s">
        <v>21</v>
      </c>
      <c r="B283" s="22" t="s">
        <v>14</v>
      </c>
      <c r="C283" s="30" t="s">
        <v>79</v>
      </c>
      <c r="D283" s="23">
        <v>38742</v>
      </c>
      <c r="E283" s="23">
        <v>6294</v>
      </c>
      <c r="F283" s="23">
        <v>3356</v>
      </c>
      <c r="G283" s="23">
        <v>10931</v>
      </c>
      <c r="H283" s="23">
        <v>9875</v>
      </c>
      <c r="I283" s="23">
        <v>4349</v>
      </c>
      <c r="J283" s="23">
        <v>994</v>
      </c>
      <c r="K283" s="23">
        <v>54</v>
      </c>
      <c r="L283" s="23">
        <v>82</v>
      </c>
      <c r="M283" s="23">
        <v>2447</v>
      </c>
      <c r="N283" s="23">
        <v>360</v>
      </c>
    </row>
    <row r="284" spans="1:14" ht="12.75" customHeight="1" x14ac:dyDescent="0.3">
      <c r="A284" s="22" t="s">
        <v>21</v>
      </c>
      <c r="B284" s="22" t="s">
        <v>14</v>
      </c>
      <c r="C284" s="30" t="s">
        <v>80</v>
      </c>
      <c r="D284" s="23">
        <v>45182</v>
      </c>
      <c r="E284" s="23">
        <v>7543</v>
      </c>
      <c r="F284" s="23">
        <v>6668</v>
      </c>
      <c r="G284" s="23">
        <v>12971</v>
      </c>
      <c r="H284" s="23">
        <v>9883</v>
      </c>
      <c r="I284" s="23">
        <v>1322</v>
      </c>
      <c r="J284" s="23">
        <v>1254</v>
      </c>
      <c r="K284" s="23">
        <v>78</v>
      </c>
      <c r="L284" s="23">
        <v>222</v>
      </c>
      <c r="M284" s="23">
        <v>4864</v>
      </c>
      <c r="N284" s="23">
        <v>377</v>
      </c>
    </row>
    <row r="285" spans="1:14" ht="12.75" customHeight="1" x14ac:dyDescent="0.3">
      <c r="A285" s="22" t="s">
        <v>21</v>
      </c>
      <c r="B285" s="22" t="s">
        <v>14</v>
      </c>
      <c r="C285" s="30" t="s">
        <v>81</v>
      </c>
      <c r="D285" s="23">
        <v>41603</v>
      </c>
      <c r="E285" s="23">
        <v>6341</v>
      </c>
      <c r="F285" s="23">
        <v>7051</v>
      </c>
      <c r="G285" s="23">
        <v>12552</v>
      </c>
      <c r="H285" s="23">
        <v>6718</v>
      </c>
      <c r="I285" s="23">
        <v>443</v>
      </c>
      <c r="J285" s="23">
        <v>1514</v>
      </c>
      <c r="K285" s="23">
        <v>83</v>
      </c>
      <c r="L285" s="23">
        <v>372</v>
      </c>
      <c r="M285" s="23">
        <v>6161</v>
      </c>
      <c r="N285" s="23">
        <v>368</v>
      </c>
    </row>
    <row r="286" spans="1:14" ht="12.75" customHeight="1" x14ac:dyDescent="0.3">
      <c r="A286" s="22" t="s">
        <v>21</v>
      </c>
      <c r="B286" s="22" t="s">
        <v>14</v>
      </c>
      <c r="C286" s="30" t="s">
        <v>82</v>
      </c>
      <c r="D286" s="23">
        <v>33057</v>
      </c>
      <c r="E286" s="23">
        <v>5114</v>
      </c>
      <c r="F286" s="23">
        <v>5888</v>
      </c>
      <c r="G286" s="23">
        <v>10148</v>
      </c>
      <c r="H286" s="23">
        <v>3696</v>
      </c>
      <c r="I286" s="23">
        <v>179</v>
      </c>
      <c r="J286" s="23">
        <v>1531</v>
      </c>
      <c r="K286" s="23">
        <v>96</v>
      </c>
      <c r="L286" s="23">
        <v>409</v>
      </c>
      <c r="M286" s="23">
        <v>5711</v>
      </c>
      <c r="N286" s="23">
        <v>285</v>
      </c>
    </row>
    <row r="287" spans="1:14" ht="12.75" customHeight="1" x14ac:dyDescent="0.3">
      <c r="A287" s="22" t="s">
        <v>21</v>
      </c>
      <c r="B287" s="22" t="s">
        <v>14</v>
      </c>
      <c r="C287" s="30" t="s">
        <v>83</v>
      </c>
      <c r="D287" s="23">
        <v>25038</v>
      </c>
      <c r="E287" s="23">
        <v>3792</v>
      </c>
      <c r="F287" s="23">
        <v>4310</v>
      </c>
      <c r="G287" s="23">
        <v>8064</v>
      </c>
      <c r="H287" s="23">
        <v>2096</v>
      </c>
      <c r="I287" s="23">
        <v>143</v>
      </c>
      <c r="J287" s="23">
        <v>1276</v>
      </c>
      <c r="K287" s="23">
        <v>78</v>
      </c>
      <c r="L287" s="23">
        <v>385</v>
      </c>
      <c r="M287" s="23">
        <v>4678</v>
      </c>
      <c r="N287" s="23">
        <v>216</v>
      </c>
    </row>
    <row r="288" spans="1:14" ht="12.75" customHeight="1" x14ac:dyDescent="0.3">
      <c r="A288" s="22" t="s">
        <v>21</v>
      </c>
      <c r="B288" s="22" t="s">
        <v>14</v>
      </c>
      <c r="C288" s="30" t="s">
        <v>84</v>
      </c>
      <c r="D288" s="23">
        <v>18492</v>
      </c>
      <c r="E288" s="23">
        <v>2872</v>
      </c>
      <c r="F288" s="23">
        <v>3013</v>
      </c>
      <c r="G288" s="23">
        <v>6131</v>
      </c>
      <c r="H288" s="23">
        <v>1244</v>
      </c>
      <c r="I288" s="23">
        <v>93</v>
      </c>
      <c r="J288" s="23">
        <v>999</v>
      </c>
      <c r="K288" s="23">
        <v>65</v>
      </c>
      <c r="L288" s="23">
        <v>276</v>
      </c>
      <c r="M288" s="23">
        <v>3612</v>
      </c>
      <c r="N288" s="23">
        <v>187</v>
      </c>
    </row>
    <row r="289" spans="1:14" ht="12.75" customHeight="1" x14ac:dyDescent="0.3">
      <c r="A289" s="22" t="s">
        <v>21</v>
      </c>
      <c r="B289" s="22" t="s">
        <v>14</v>
      </c>
      <c r="C289" s="30" t="s">
        <v>85</v>
      </c>
      <c r="D289" s="23">
        <v>13768</v>
      </c>
      <c r="E289" s="23">
        <v>2009</v>
      </c>
      <c r="F289" s="23">
        <v>2042</v>
      </c>
      <c r="G289" s="23">
        <v>4973</v>
      </c>
      <c r="H289" s="23">
        <v>741</v>
      </c>
      <c r="I289" s="23">
        <v>52</v>
      </c>
      <c r="J289" s="23">
        <v>783</v>
      </c>
      <c r="K289" s="23">
        <v>58</v>
      </c>
      <c r="L289" s="23">
        <v>198</v>
      </c>
      <c r="M289" s="23">
        <v>2764</v>
      </c>
      <c r="N289" s="23">
        <v>148</v>
      </c>
    </row>
    <row r="290" spans="1:14" ht="12.75" customHeight="1" x14ac:dyDescent="0.3">
      <c r="A290" s="22" t="s">
        <v>21</v>
      </c>
      <c r="B290" s="22" t="s">
        <v>14</v>
      </c>
      <c r="C290" s="30" t="s">
        <v>86</v>
      </c>
      <c r="D290" s="23">
        <v>9921</v>
      </c>
      <c r="E290" s="23">
        <v>1209</v>
      </c>
      <c r="F290" s="23">
        <v>1212</v>
      </c>
      <c r="G290" s="23">
        <v>3934</v>
      </c>
      <c r="H290" s="23">
        <v>394</v>
      </c>
      <c r="I290" s="23">
        <v>27</v>
      </c>
      <c r="J290" s="23">
        <v>628</v>
      </c>
      <c r="K290" s="23">
        <v>59</v>
      </c>
      <c r="L290" s="23">
        <v>96</v>
      </c>
      <c r="M290" s="23">
        <v>2251</v>
      </c>
      <c r="N290" s="23">
        <v>111</v>
      </c>
    </row>
    <row r="291" spans="1:14" ht="12.75" customHeight="1" x14ac:dyDescent="0.3">
      <c r="A291" s="22" t="s">
        <v>21</v>
      </c>
      <c r="B291" s="22" t="s">
        <v>14</v>
      </c>
      <c r="C291" s="30" t="s">
        <v>87</v>
      </c>
      <c r="D291" s="23">
        <v>7934</v>
      </c>
      <c r="E291" s="23">
        <v>851</v>
      </c>
      <c r="F291" s="23">
        <v>747</v>
      </c>
      <c r="G291" s="23">
        <v>3415</v>
      </c>
      <c r="H291" s="23">
        <v>229</v>
      </c>
      <c r="I291" s="23">
        <v>2</v>
      </c>
      <c r="J291" s="23">
        <v>491</v>
      </c>
      <c r="K291" s="23">
        <v>49</v>
      </c>
      <c r="L291" s="23">
        <v>43</v>
      </c>
      <c r="M291" s="23">
        <v>2000</v>
      </c>
      <c r="N291" s="23">
        <v>107</v>
      </c>
    </row>
    <row r="292" spans="1:14" ht="12.75" customHeight="1" x14ac:dyDescent="0.3">
      <c r="A292" s="22" t="s">
        <v>21</v>
      </c>
      <c r="B292" s="22" t="s">
        <v>14</v>
      </c>
      <c r="C292" s="30" t="s">
        <v>88</v>
      </c>
      <c r="D292" s="23">
        <v>5511</v>
      </c>
      <c r="E292" s="23">
        <v>458</v>
      </c>
      <c r="F292" s="23">
        <v>395</v>
      </c>
      <c r="G292" s="23">
        <v>2493</v>
      </c>
      <c r="H292" s="23">
        <v>154</v>
      </c>
      <c r="I292" s="23">
        <v>1</v>
      </c>
      <c r="J292" s="23">
        <v>319</v>
      </c>
      <c r="K292" s="23">
        <v>49</v>
      </c>
      <c r="L292" s="23">
        <v>36</v>
      </c>
      <c r="M292" s="23">
        <v>1518</v>
      </c>
      <c r="N292" s="23">
        <v>88</v>
      </c>
    </row>
    <row r="293" spans="1:14" ht="12.75" customHeight="1" x14ac:dyDescent="0.3">
      <c r="A293" s="22" t="s">
        <v>21</v>
      </c>
      <c r="B293" s="22" t="s">
        <v>14</v>
      </c>
      <c r="C293" s="30" t="s">
        <v>89</v>
      </c>
      <c r="D293" s="23">
        <v>3301</v>
      </c>
      <c r="E293" s="23">
        <v>222</v>
      </c>
      <c r="F293" s="23">
        <v>221</v>
      </c>
      <c r="G293" s="23">
        <v>1555</v>
      </c>
      <c r="H293" s="23">
        <v>67</v>
      </c>
      <c r="I293" s="23">
        <v>0</v>
      </c>
      <c r="J293" s="23">
        <v>191</v>
      </c>
      <c r="K293" s="23">
        <v>24</v>
      </c>
      <c r="L293" s="23">
        <v>5</v>
      </c>
      <c r="M293" s="23">
        <v>965</v>
      </c>
      <c r="N293" s="23">
        <v>51</v>
      </c>
    </row>
    <row r="294" spans="1:14" ht="12.75" customHeight="1" x14ac:dyDescent="0.3">
      <c r="A294" s="22" t="s">
        <v>21</v>
      </c>
      <c r="B294" s="22" t="s">
        <v>14</v>
      </c>
      <c r="C294" s="30" t="s">
        <v>90</v>
      </c>
      <c r="D294" s="23">
        <v>1895</v>
      </c>
      <c r="E294" s="23">
        <v>112</v>
      </c>
      <c r="F294" s="23">
        <v>95</v>
      </c>
      <c r="G294" s="23">
        <v>933</v>
      </c>
      <c r="H294" s="23">
        <v>29</v>
      </c>
      <c r="I294" s="23">
        <v>0</v>
      </c>
      <c r="J294" s="23">
        <v>114</v>
      </c>
      <c r="K294" s="23">
        <v>12</v>
      </c>
      <c r="L294" s="23">
        <v>5</v>
      </c>
      <c r="M294" s="23">
        <v>555</v>
      </c>
      <c r="N294" s="23">
        <v>40</v>
      </c>
    </row>
    <row r="295" spans="1:14" ht="12.75" customHeight="1" x14ac:dyDescent="0.3">
      <c r="A295" s="22" t="s">
        <v>21</v>
      </c>
      <c r="B295" s="22" t="s">
        <v>14</v>
      </c>
      <c r="C295" s="30" t="s">
        <v>91</v>
      </c>
      <c r="D295" s="23">
        <v>1090</v>
      </c>
      <c r="E295" s="23">
        <v>39</v>
      </c>
      <c r="F295" s="23">
        <v>31</v>
      </c>
      <c r="G295" s="23">
        <v>574</v>
      </c>
      <c r="H295" s="23">
        <v>17</v>
      </c>
      <c r="I295" s="23">
        <v>0</v>
      </c>
      <c r="J295" s="23">
        <v>63</v>
      </c>
      <c r="K295" s="23">
        <v>13</v>
      </c>
      <c r="L295" s="23">
        <v>3</v>
      </c>
      <c r="M295" s="23">
        <v>326</v>
      </c>
      <c r="N295" s="23">
        <v>24</v>
      </c>
    </row>
    <row r="296" spans="1:14" ht="12.75" customHeight="1" x14ac:dyDescent="0.3">
      <c r="A296" s="22" t="s">
        <v>21</v>
      </c>
      <c r="B296" s="22" t="s">
        <v>14</v>
      </c>
      <c r="C296" s="22" t="s">
        <v>92</v>
      </c>
      <c r="D296" s="23">
        <v>1071</v>
      </c>
      <c r="E296" s="23">
        <v>21</v>
      </c>
      <c r="F296" s="23">
        <v>27</v>
      </c>
      <c r="G296" s="23">
        <v>634</v>
      </c>
      <c r="H296" s="23">
        <v>6</v>
      </c>
      <c r="I296" s="23">
        <v>1</v>
      </c>
      <c r="J296" s="23">
        <v>40</v>
      </c>
      <c r="K296" s="23">
        <v>10</v>
      </c>
      <c r="L296" s="23">
        <v>1</v>
      </c>
      <c r="M296" s="23">
        <v>313</v>
      </c>
      <c r="N296" s="23">
        <v>18</v>
      </c>
    </row>
    <row r="297" spans="1:14" ht="12.75" customHeight="1" x14ac:dyDescent="0.3">
      <c r="A297" s="16" t="s">
        <v>21</v>
      </c>
      <c r="B297" s="16" t="s">
        <v>15</v>
      </c>
      <c r="C297" s="16" t="s">
        <v>14</v>
      </c>
      <c r="D297" s="17">
        <v>175380</v>
      </c>
      <c r="E297" s="17">
        <v>26123</v>
      </c>
      <c r="F297" s="17">
        <v>24161</v>
      </c>
      <c r="G297" s="17">
        <v>66466</v>
      </c>
      <c r="H297" s="17">
        <v>13309</v>
      </c>
      <c r="I297" s="17">
        <v>9144</v>
      </c>
      <c r="J297" s="17">
        <v>7121</v>
      </c>
      <c r="K297" s="17">
        <v>450</v>
      </c>
      <c r="L297" s="17">
        <v>2037</v>
      </c>
      <c r="M297" s="17">
        <v>24871</v>
      </c>
      <c r="N297" s="17">
        <v>1698</v>
      </c>
    </row>
    <row r="298" spans="1:14" ht="12.75" customHeight="1" x14ac:dyDescent="0.3">
      <c r="A298" s="18" t="s">
        <v>21</v>
      </c>
      <c r="B298" s="18" t="s">
        <v>15</v>
      </c>
      <c r="C298" s="29" t="s">
        <v>76</v>
      </c>
      <c r="D298" s="19">
        <v>18659</v>
      </c>
      <c r="E298" s="19">
        <v>0</v>
      </c>
      <c r="F298" s="19">
        <v>0</v>
      </c>
      <c r="G298" s="19">
        <v>14423</v>
      </c>
      <c r="H298" s="19">
        <v>0</v>
      </c>
      <c r="I298" s="19">
        <v>1105</v>
      </c>
      <c r="J298" s="19">
        <v>820</v>
      </c>
      <c r="K298" s="19">
        <v>45</v>
      </c>
      <c r="L298" s="19">
        <v>22</v>
      </c>
      <c r="M298" s="19">
        <v>2057</v>
      </c>
      <c r="N298" s="19">
        <v>187</v>
      </c>
    </row>
    <row r="299" spans="1:14" ht="12.75" customHeight="1" x14ac:dyDescent="0.3">
      <c r="A299" s="18" t="s">
        <v>21</v>
      </c>
      <c r="B299" s="18" t="s">
        <v>15</v>
      </c>
      <c r="C299" s="29" t="s">
        <v>77</v>
      </c>
      <c r="D299" s="19">
        <v>15690</v>
      </c>
      <c r="E299" s="19">
        <v>276</v>
      </c>
      <c r="F299" s="19">
        <v>190</v>
      </c>
      <c r="G299" s="19">
        <v>11050</v>
      </c>
      <c r="H299" s="19">
        <v>12</v>
      </c>
      <c r="I299" s="19">
        <v>1612</v>
      </c>
      <c r="J299" s="19">
        <v>829</v>
      </c>
      <c r="K299" s="19">
        <v>44</v>
      </c>
      <c r="L299" s="19">
        <v>14</v>
      </c>
      <c r="M299" s="19">
        <v>1542</v>
      </c>
      <c r="N299" s="19">
        <v>121</v>
      </c>
    </row>
    <row r="300" spans="1:14" ht="12.75" customHeight="1" x14ac:dyDescent="0.3">
      <c r="A300" s="18" t="s">
        <v>21</v>
      </c>
      <c r="B300" s="18" t="s">
        <v>15</v>
      </c>
      <c r="C300" s="29" t="s">
        <v>78</v>
      </c>
      <c r="D300" s="19">
        <v>14927</v>
      </c>
      <c r="E300" s="19">
        <v>1799</v>
      </c>
      <c r="F300" s="19">
        <v>662</v>
      </c>
      <c r="G300" s="19">
        <v>7174</v>
      </c>
      <c r="H300" s="19">
        <v>482</v>
      </c>
      <c r="I300" s="19">
        <v>3044</v>
      </c>
      <c r="J300" s="19">
        <v>637</v>
      </c>
      <c r="K300" s="19">
        <v>24</v>
      </c>
      <c r="L300" s="19">
        <v>9</v>
      </c>
      <c r="M300" s="19">
        <v>982</v>
      </c>
      <c r="N300" s="19">
        <v>114</v>
      </c>
    </row>
    <row r="301" spans="1:14" ht="12.75" customHeight="1" x14ac:dyDescent="0.3">
      <c r="A301" s="18" t="s">
        <v>21</v>
      </c>
      <c r="B301" s="18" t="s">
        <v>15</v>
      </c>
      <c r="C301" s="29" t="s">
        <v>79</v>
      </c>
      <c r="D301" s="19">
        <v>17316</v>
      </c>
      <c r="E301" s="19">
        <v>3819</v>
      </c>
      <c r="F301" s="19">
        <v>2129</v>
      </c>
      <c r="G301" s="19">
        <v>4707</v>
      </c>
      <c r="H301" s="19">
        <v>2567</v>
      </c>
      <c r="I301" s="19">
        <v>2186</v>
      </c>
      <c r="J301" s="19">
        <v>476</v>
      </c>
      <c r="K301" s="19">
        <v>32</v>
      </c>
      <c r="L301" s="19">
        <v>75</v>
      </c>
      <c r="M301" s="19">
        <v>1160</v>
      </c>
      <c r="N301" s="19">
        <v>165</v>
      </c>
    </row>
    <row r="302" spans="1:14" ht="12.75" customHeight="1" x14ac:dyDescent="0.3">
      <c r="A302" s="18" t="s">
        <v>21</v>
      </c>
      <c r="B302" s="18" t="s">
        <v>15</v>
      </c>
      <c r="C302" s="29" t="s">
        <v>80</v>
      </c>
      <c r="D302" s="19">
        <v>21562</v>
      </c>
      <c r="E302" s="19">
        <v>4704</v>
      </c>
      <c r="F302" s="19">
        <v>4130</v>
      </c>
      <c r="G302" s="19">
        <v>5145</v>
      </c>
      <c r="H302" s="19">
        <v>3418</v>
      </c>
      <c r="I302" s="19">
        <v>734</v>
      </c>
      <c r="J302" s="19">
        <v>556</v>
      </c>
      <c r="K302" s="19">
        <v>31</v>
      </c>
      <c r="L302" s="19">
        <v>207</v>
      </c>
      <c r="M302" s="19">
        <v>2440</v>
      </c>
      <c r="N302" s="19">
        <v>197</v>
      </c>
    </row>
    <row r="303" spans="1:14" ht="12.75" customHeight="1" x14ac:dyDescent="0.3">
      <c r="A303" s="18" t="s">
        <v>21</v>
      </c>
      <c r="B303" s="18" t="s">
        <v>15</v>
      </c>
      <c r="C303" s="29" t="s">
        <v>81</v>
      </c>
      <c r="D303" s="19">
        <v>21276</v>
      </c>
      <c r="E303" s="19">
        <v>4049</v>
      </c>
      <c r="F303" s="19">
        <v>4589</v>
      </c>
      <c r="G303" s="19">
        <v>5096</v>
      </c>
      <c r="H303" s="19">
        <v>2794</v>
      </c>
      <c r="I303" s="19">
        <v>237</v>
      </c>
      <c r="J303" s="19">
        <v>682</v>
      </c>
      <c r="K303" s="19">
        <v>28</v>
      </c>
      <c r="L303" s="19">
        <v>349</v>
      </c>
      <c r="M303" s="19">
        <v>3271</v>
      </c>
      <c r="N303" s="19">
        <v>181</v>
      </c>
    </row>
    <row r="304" spans="1:14" ht="12.75" customHeight="1" x14ac:dyDescent="0.3">
      <c r="A304" s="18" t="s">
        <v>21</v>
      </c>
      <c r="B304" s="18" t="s">
        <v>15</v>
      </c>
      <c r="C304" s="29" t="s">
        <v>82</v>
      </c>
      <c r="D304" s="19">
        <v>17837</v>
      </c>
      <c r="E304" s="19">
        <v>3384</v>
      </c>
      <c r="F304" s="19">
        <v>3971</v>
      </c>
      <c r="G304" s="19">
        <v>4410</v>
      </c>
      <c r="H304" s="19">
        <v>1619</v>
      </c>
      <c r="I304" s="19">
        <v>82</v>
      </c>
      <c r="J304" s="19">
        <v>677</v>
      </c>
      <c r="K304" s="19">
        <v>49</v>
      </c>
      <c r="L304" s="19">
        <v>376</v>
      </c>
      <c r="M304" s="19">
        <v>3101</v>
      </c>
      <c r="N304" s="19">
        <v>168</v>
      </c>
    </row>
    <row r="305" spans="1:14" ht="12.75" customHeight="1" x14ac:dyDescent="0.3">
      <c r="A305" s="18" t="s">
        <v>21</v>
      </c>
      <c r="B305" s="18" t="s">
        <v>15</v>
      </c>
      <c r="C305" s="29" t="s">
        <v>83</v>
      </c>
      <c r="D305" s="19">
        <v>13833</v>
      </c>
      <c r="E305" s="19">
        <v>2523</v>
      </c>
      <c r="F305" s="19">
        <v>2930</v>
      </c>
      <c r="G305" s="19">
        <v>3642</v>
      </c>
      <c r="H305" s="19">
        <v>1010</v>
      </c>
      <c r="I305" s="19">
        <v>60</v>
      </c>
      <c r="J305" s="19">
        <v>614</v>
      </c>
      <c r="K305" s="19">
        <v>35</v>
      </c>
      <c r="L305" s="19">
        <v>363</v>
      </c>
      <c r="M305" s="19">
        <v>2541</v>
      </c>
      <c r="N305" s="19">
        <v>115</v>
      </c>
    </row>
    <row r="306" spans="1:14" ht="12.75" customHeight="1" x14ac:dyDescent="0.3">
      <c r="A306" s="18" t="s">
        <v>21</v>
      </c>
      <c r="B306" s="18" t="s">
        <v>15</v>
      </c>
      <c r="C306" s="29" t="s">
        <v>84</v>
      </c>
      <c r="D306" s="19">
        <v>10365</v>
      </c>
      <c r="E306" s="19">
        <v>1968</v>
      </c>
      <c r="F306" s="19">
        <v>2132</v>
      </c>
      <c r="G306" s="19">
        <v>2793</v>
      </c>
      <c r="H306" s="19">
        <v>547</v>
      </c>
      <c r="I306" s="19">
        <v>47</v>
      </c>
      <c r="J306" s="19">
        <v>501</v>
      </c>
      <c r="K306" s="19">
        <v>31</v>
      </c>
      <c r="L306" s="19">
        <v>267</v>
      </c>
      <c r="M306" s="19">
        <v>1967</v>
      </c>
      <c r="N306" s="19">
        <v>112</v>
      </c>
    </row>
    <row r="307" spans="1:14" ht="12.75" customHeight="1" x14ac:dyDescent="0.3">
      <c r="A307" s="18" t="s">
        <v>21</v>
      </c>
      <c r="B307" s="18" t="s">
        <v>15</v>
      </c>
      <c r="C307" s="29" t="s">
        <v>85</v>
      </c>
      <c r="D307" s="19">
        <v>7709</v>
      </c>
      <c r="E307" s="19">
        <v>1440</v>
      </c>
      <c r="F307" s="19">
        <v>1464</v>
      </c>
      <c r="G307" s="19">
        <v>2236</v>
      </c>
      <c r="H307" s="19">
        <v>367</v>
      </c>
      <c r="I307" s="19">
        <v>22</v>
      </c>
      <c r="J307" s="19">
        <v>374</v>
      </c>
      <c r="K307" s="19">
        <v>26</v>
      </c>
      <c r="L307" s="19">
        <v>186</v>
      </c>
      <c r="M307" s="19">
        <v>1507</v>
      </c>
      <c r="N307" s="19">
        <v>87</v>
      </c>
    </row>
    <row r="308" spans="1:14" ht="12.75" customHeight="1" x14ac:dyDescent="0.3">
      <c r="A308" s="18" t="s">
        <v>21</v>
      </c>
      <c r="B308" s="18" t="s">
        <v>15</v>
      </c>
      <c r="C308" s="29" t="s">
        <v>86</v>
      </c>
      <c r="D308" s="19">
        <v>5332</v>
      </c>
      <c r="E308" s="19">
        <v>862</v>
      </c>
      <c r="F308" s="19">
        <v>897</v>
      </c>
      <c r="G308" s="19">
        <v>1681</v>
      </c>
      <c r="H308" s="19">
        <v>205</v>
      </c>
      <c r="I308" s="19">
        <v>13</v>
      </c>
      <c r="J308" s="19">
        <v>319</v>
      </c>
      <c r="K308" s="19">
        <v>30</v>
      </c>
      <c r="L308" s="19">
        <v>84</v>
      </c>
      <c r="M308" s="19">
        <v>1172</v>
      </c>
      <c r="N308" s="19">
        <v>69</v>
      </c>
    </row>
    <row r="309" spans="1:14" ht="12.75" customHeight="1" x14ac:dyDescent="0.3">
      <c r="A309" s="18" t="s">
        <v>21</v>
      </c>
      <c r="B309" s="18" t="s">
        <v>15</v>
      </c>
      <c r="C309" s="29" t="s">
        <v>87</v>
      </c>
      <c r="D309" s="19">
        <v>4240</v>
      </c>
      <c r="E309" s="19">
        <v>639</v>
      </c>
      <c r="F309" s="19">
        <v>539</v>
      </c>
      <c r="G309" s="19">
        <v>1436</v>
      </c>
      <c r="H309" s="19">
        <v>136</v>
      </c>
      <c r="I309" s="19">
        <v>1</v>
      </c>
      <c r="J309" s="19">
        <v>236</v>
      </c>
      <c r="K309" s="19">
        <v>25</v>
      </c>
      <c r="L309" s="19">
        <v>40</v>
      </c>
      <c r="M309" s="19">
        <v>1128</v>
      </c>
      <c r="N309" s="19">
        <v>60</v>
      </c>
    </row>
    <row r="310" spans="1:14" ht="12.75" customHeight="1" x14ac:dyDescent="0.3">
      <c r="A310" s="18" t="s">
        <v>21</v>
      </c>
      <c r="B310" s="18" t="s">
        <v>15</v>
      </c>
      <c r="C310" s="29" t="s">
        <v>88</v>
      </c>
      <c r="D310" s="19">
        <v>2986</v>
      </c>
      <c r="E310" s="19">
        <v>356</v>
      </c>
      <c r="F310" s="19">
        <v>288</v>
      </c>
      <c r="G310" s="19">
        <v>1098</v>
      </c>
      <c r="H310" s="19">
        <v>84</v>
      </c>
      <c r="I310" s="19">
        <v>0</v>
      </c>
      <c r="J310" s="19">
        <v>178</v>
      </c>
      <c r="K310" s="19">
        <v>22</v>
      </c>
      <c r="L310" s="19">
        <v>33</v>
      </c>
      <c r="M310" s="19">
        <v>877</v>
      </c>
      <c r="N310" s="19">
        <v>50</v>
      </c>
    </row>
    <row r="311" spans="1:14" ht="12.75" customHeight="1" x14ac:dyDescent="0.3">
      <c r="A311" s="18" t="s">
        <v>21</v>
      </c>
      <c r="B311" s="18" t="s">
        <v>15</v>
      </c>
      <c r="C311" s="29" t="s">
        <v>89</v>
      </c>
      <c r="D311" s="19">
        <v>1768</v>
      </c>
      <c r="E311" s="19">
        <v>167</v>
      </c>
      <c r="F311" s="19">
        <v>155</v>
      </c>
      <c r="G311" s="19">
        <v>698</v>
      </c>
      <c r="H311" s="19">
        <v>40</v>
      </c>
      <c r="I311" s="19">
        <v>0</v>
      </c>
      <c r="J311" s="19">
        <v>108</v>
      </c>
      <c r="K311" s="19">
        <v>13</v>
      </c>
      <c r="L311" s="19">
        <v>5</v>
      </c>
      <c r="M311" s="19">
        <v>556</v>
      </c>
      <c r="N311" s="19">
        <v>26</v>
      </c>
    </row>
    <row r="312" spans="1:14" ht="12.75" customHeight="1" x14ac:dyDescent="0.3">
      <c r="A312" s="18" t="s">
        <v>21</v>
      </c>
      <c r="B312" s="18" t="s">
        <v>15</v>
      </c>
      <c r="C312" s="29" t="s">
        <v>90</v>
      </c>
      <c r="D312" s="19">
        <v>965</v>
      </c>
      <c r="E312" s="19">
        <v>92</v>
      </c>
      <c r="F312" s="19">
        <v>55</v>
      </c>
      <c r="G312" s="19">
        <v>420</v>
      </c>
      <c r="H312" s="19">
        <v>14</v>
      </c>
      <c r="I312" s="19">
        <v>0</v>
      </c>
      <c r="J312" s="19">
        <v>65</v>
      </c>
      <c r="K312" s="19">
        <v>4</v>
      </c>
      <c r="L312" s="19">
        <v>4</v>
      </c>
      <c r="M312" s="19">
        <v>285</v>
      </c>
      <c r="N312" s="19">
        <v>26</v>
      </c>
    </row>
    <row r="313" spans="1:14" ht="12.75" customHeight="1" x14ac:dyDescent="0.3">
      <c r="A313" s="18" t="s">
        <v>21</v>
      </c>
      <c r="B313" s="18" t="s">
        <v>15</v>
      </c>
      <c r="C313" s="29" t="s">
        <v>91</v>
      </c>
      <c r="D313" s="19">
        <v>525</v>
      </c>
      <c r="E313" s="19">
        <v>31</v>
      </c>
      <c r="F313" s="19">
        <v>22</v>
      </c>
      <c r="G313" s="19">
        <v>237</v>
      </c>
      <c r="H313" s="19">
        <v>12</v>
      </c>
      <c r="I313" s="19">
        <v>0</v>
      </c>
      <c r="J313" s="19">
        <v>29</v>
      </c>
      <c r="K313" s="19">
        <v>8</v>
      </c>
      <c r="L313" s="19">
        <v>2</v>
      </c>
      <c r="M313" s="19">
        <v>170</v>
      </c>
      <c r="N313" s="19">
        <v>14</v>
      </c>
    </row>
    <row r="314" spans="1:14" ht="12.75" customHeight="1" x14ac:dyDescent="0.3">
      <c r="A314" s="18" t="s">
        <v>21</v>
      </c>
      <c r="B314" s="18" t="s">
        <v>15</v>
      </c>
      <c r="C314" s="18" t="s">
        <v>92</v>
      </c>
      <c r="D314" s="19">
        <v>390</v>
      </c>
      <c r="E314" s="19">
        <v>14</v>
      </c>
      <c r="F314" s="19">
        <v>8</v>
      </c>
      <c r="G314" s="19">
        <v>220</v>
      </c>
      <c r="H314" s="19">
        <v>2</v>
      </c>
      <c r="I314" s="19">
        <v>1</v>
      </c>
      <c r="J314" s="19">
        <v>20</v>
      </c>
      <c r="K314" s="19">
        <v>3</v>
      </c>
      <c r="L314" s="19">
        <v>1</v>
      </c>
      <c r="M314" s="19">
        <v>115</v>
      </c>
      <c r="N314" s="19">
        <v>6</v>
      </c>
    </row>
    <row r="315" spans="1:14" ht="12.75" customHeight="1" x14ac:dyDescent="0.3">
      <c r="A315" s="20" t="s">
        <v>21</v>
      </c>
      <c r="B315" s="20" t="s">
        <v>16</v>
      </c>
      <c r="C315" s="20" t="s">
        <v>14</v>
      </c>
      <c r="D315" s="21">
        <v>171380</v>
      </c>
      <c r="E315" s="21">
        <v>14263</v>
      </c>
      <c r="F315" s="21">
        <v>12422</v>
      </c>
      <c r="G315" s="21">
        <v>78140</v>
      </c>
      <c r="H315" s="21">
        <v>25641</v>
      </c>
      <c r="I315" s="21">
        <v>8778</v>
      </c>
      <c r="J315" s="21">
        <v>7594</v>
      </c>
      <c r="K315" s="21">
        <v>520</v>
      </c>
      <c r="L315" s="21">
        <v>174</v>
      </c>
      <c r="M315" s="21">
        <v>22325</v>
      </c>
      <c r="N315" s="21">
        <v>1523</v>
      </c>
    </row>
    <row r="316" spans="1:14" ht="12.75" customHeight="1" x14ac:dyDescent="0.3">
      <c r="A316" s="22" t="s">
        <v>21</v>
      </c>
      <c r="B316" s="22" t="s">
        <v>16</v>
      </c>
      <c r="C316" s="30" t="s">
        <v>76</v>
      </c>
      <c r="D316" s="23">
        <v>18089</v>
      </c>
      <c r="E316" s="23">
        <v>0</v>
      </c>
      <c r="F316" s="23">
        <v>0</v>
      </c>
      <c r="G316" s="23">
        <v>13897</v>
      </c>
      <c r="H316" s="23">
        <v>0</v>
      </c>
      <c r="I316" s="23">
        <v>1086</v>
      </c>
      <c r="J316" s="23">
        <v>784</v>
      </c>
      <c r="K316" s="23">
        <v>52</v>
      </c>
      <c r="L316" s="23">
        <v>17</v>
      </c>
      <c r="M316" s="23">
        <v>2077</v>
      </c>
      <c r="N316" s="23">
        <v>176</v>
      </c>
    </row>
    <row r="317" spans="1:14" ht="12.75" customHeight="1" x14ac:dyDescent="0.3">
      <c r="A317" s="22" t="s">
        <v>21</v>
      </c>
      <c r="B317" s="22" t="s">
        <v>16</v>
      </c>
      <c r="C317" s="30" t="s">
        <v>77</v>
      </c>
      <c r="D317" s="23">
        <v>15402</v>
      </c>
      <c r="E317" s="23">
        <v>248</v>
      </c>
      <c r="F317" s="23">
        <v>183</v>
      </c>
      <c r="G317" s="23">
        <v>11188</v>
      </c>
      <c r="H317" s="23">
        <v>89</v>
      </c>
      <c r="I317" s="23">
        <v>1342</v>
      </c>
      <c r="J317" s="23">
        <v>771</v>
      </c>
      <c r="K317" s="23">
        <v>47</v>
      </c>
      <c r="L317" s="23">
        <v>11</v>
      </c>
      <c r="M317" s="23">
        <v>1412</v>
      </c>
      <c r="N317" s="23">
        <v>111</v>
      </c>
    </row>
    <row r="318" spans="1:14" ht="12.75" customHeight="1" x14ac:dyDescent="0.3">
      <c r="A318" s="22" t="s">
        <v>21</v>
      </c>
      <c r="B318" s="22" t="s">
        <v>16</v>
      </c>
      <c r="C318" s="30" t="s">
        <v>78</v>
      </c>
      <c r="D318" s="23">
        <v>17388</v>
      </c>
      <c r="E318" s="23">
        <v>1186</v>
      </c>
      <c r="F318" s="23">
        <v>492</v>
      </c>
      <c r="G318" s="23">
        <v>7566</v>
      </c>
      <c r="H318" s="23">
        <v>3218</v>
      </c>
      <c r="I318" s="23">
        <v>3121</v>
      </c>
      <c r="J318" s="23">
        <v>677</v>
      </c>
      <c r="K318" s="23">
        <v>30</v>
      </c>
      <c r="L318" s="23">
        <v>5</v>
      </c>
      <c r="M318" s="23">
        <v>961</v>
      </c>
      <c r="N318" s="23">
        <v>132</v>
      </c>
    </row>
    <row r="319" spans="1:14" ht="12.75" customHeight="1" x14ac:dyDescent="0.3">
      <c r="A319" s="22" t="s">
        <v>21</v>
      </c>
      <c r="B319" s="22" t="s">
        <v>16</v>
      </c>
      <c r="C319" s="30" t="s">
        <v>79</v>
      </c>
      <c r="D319" s="23">
        <v>21426</v>
      </c>
      <c r="E319" s="23">
        <v>2475</v>
      </c>
      <c r="F319" s="23">
        <v>1227</v>
      </c>
      <c r="G319" s="23">
        <v>6224</v>
      </c>
      <c r="H319" s="23">
        <v>7308</v>
      </c>
      <c r="I319" s="23">
        <v>2163</v>
      </c>
      <c r="J319" s="23">
        <v>518</v>
      </c>
      <c r="K319" s="23">
        <v>22</v>
      </c>
      <c r="L319" s="23">
        <v>7</v>
      </c>
      <c r="M319" s="23">
        <v>1287</v>
      </c>
      <c r="N319" s="23">
        <v>195</v>
      </c>
    </row>
    <row r="320" spans="1:14" ht="12.75" customHeight="1" x14ac:dyDescent="0.3">
      <c r="A320" s="22" t="s">
        <v>21</v>
      </c>
      <c r="B320" s="22" t="s">
        <v>16</v>
      </c>
      <c r="C320" s="30" t="s">
        <v>80</v>
      </c>
      <c r="D320" s="23">
        <v>23620</v>
      </c>
      <c r="E320" s="23">
        <v>2839</v>
      </c>
      <c r="F320" s="23">
        <v>2538</v>
      </c>
      <c r="G320" s="23">
        <v>7826</v>
      </c>
      <c r="H320" s="23">
        <v>6465</v>
      </c>
      <c r="I320" s="23">
        <v>588</v>
      </c>
      <c r="J320" s="23">
        <v>698</v>
      </c>
      <c r="K320" s="23">
        <v>47</v>
      </c>
      <c r="L320" s="23">
        <v>15</v>
      </c>
      <c r="M320" s="23">
        <v>2424</v>
      </c>
      <c r="N320" s="23">
        <v>180</v>
      </c>
    </row>
    <row r="321" spans="1:14" ht="12.75" customHeight="1" x14ac:dyDescent="0.3">
      <c r="A321" s="22" t="s">
        <v>21</v>
      </c>
      <c r="B321" s="22" t="s">
        <v>16</v>
      </c>
      <c r="C321" s="30" t="s">
        <v>81</v>
      </c>
      <c r="D321" s="23">
        <v>20327</v>
      </c>
      <c r="E321" s="23">
        <v>2292</v>
      </c>
      <c r="F321" s="23">
        <v>2462</v>
      </c>
      <c r="G321" s="23">
        <v>7456</v>
      </c>
      <c r="H321" s="23">
        <v>3924</v>
      </c>
      <c r="I321" s="23">
        <v>206</v>
      </c>
      <c r="J321" s="23">
        <v>832</v>
      </c>
      <c r="K321" s="23">
        <v>55</v>
      </c>
      <c r="L321" s="23">
        <v>23</v>
      </c>
      <c r="M321" s="23">
        <v>2890</v>
      </c>
      <c r="N321" s="23">
        <v>187</v>
      </c>
    </row>
    <row r="322" spans="1:14" ht="12.75" customHeight="1" x14ac:dyDescent="0.3">
      <c r="A322" s="22" t="s">
        <v>21</v>
      </c>
      <c r="B322" s="22" t="s">
        <v>16</v>
      </c>
      <c r="C322" s="30" t="s">
        <v>82</v>
      </c>
      <c r="D322" s="23">
        <v>15220</v>
      </c>
      <c r="E322" s="23">
        <v>1730</v>
      </c>
      <c r="F322" s="23">
        <v>1917</v>
      </c>
      <c r="G322" s="23">
        <v>5738</v>
      </c>
      <c r="H322" s="23">
        <v>2077</v>
      </c>
      <c r="I322" s="23">
        <v>97</v>
      </c>
      <c r="J322" s="23">
        <v>854</v>
      </c>
      <c r="K322" s="23">
        <v>47</v>
      </c>
      <c r="L322" s="23">
        <v>33</v>
      </c>
      <c r="M322" s="23">
        <v>2610</v>
      </c>
      <c r="N322" s="23">
        <v>117</v>
      </c>
    </row>
    <row r="323" spans="1:14" ht="12.75" customHeight="1" x14ac:dyDescent="0.3">
      <c r="A323" s="22" t="s">
        <v>21</v>
      </c>
      <c r="B323" s="22" t="s">
        <v>16</v>
      </c>
      <c r="C323" s="30" t="s">
        <v>83</v>
      </c>
      <c r="D323" s="23">
        <v>11205</v>
      </c>
      <c r="E323" s="23">
        <v>1269</v>
      </c>
      <c r="F323" s="23">
        <v>1380</v>
      </c>
      <c r="G323" s="23">
        <v>4422</v>
      </c>
      <c r="H323" s="23">
        <v>1086</v>
      </c>
      <c r="I323" s="23">
        <v>83</v>
      </c>
      <c r="J323" s="23">
        <v>662</v>
      </c>
      <c r="K323" s="23">
        <v>43</v>
      </c>
      <c r="L323" s="23">
        <v>22</v>
      </c>
      <c r="M323" s="23">
        <v>2137</v>
      </c>
      <c r="N323" s="23">
        <v>101</v>
      </c>
    </row>
    <row r="324" spans="1:14" ht="12.75" customHeight="1" x14ac:dyDescent="0.3">
      <c r="A324" s="22" t="s">
        <v>21</v>
      </c>
      <c r="B324" s="22" t="s">
        <v>16</v>
      </c>
      <c r="C324" s="30" t="s">
        <v>84</v>
      </c>
      <c r="D324" s="23">
        <v>8127</v>
      </c>
      <c r="E324" s="23">
        <v>904</v>
      </c>
      <c r="F324" s="23">
        <v>881</v>
      </c>
      <c r="G324" s="23">
        <v>3338</v>
      </c>
      <c r="H324" s="23">
        <v>697</v>
      </c>
      <c r="I324" s="23">
        <v>46</v>
      </c>
      <c r="J324" s="23">
        <v>498</v>
      </c>
      <c r="K324" s="23">
        <v>34</v>
      </c>
      <c r="L324" s="23">
        <v>9</v>
      </c>
      <c r="M324" s="23">
        <v>1645</v>
      </c>
      <c r="N324" s="23">
        <v>75</v>
      </c>
    </row>
    <row r="325" spans="1:14" ht="12.75" customHeight="1" x14ac:dyDescent="0.3">
      <c r="A325" s="22" t="s">
        <v>21</v>
      </c>
      <c r="B325" s="22" t="s">
        <v>16</v>
      </c>
      <c r="C325" s="30" t="s">
        <v>85</v>
      </c>
      <c r="D325" s="23">
        <v>6059</v>
      </c>
      <c r="E325" s="23">
        <v>569</v>
      </c>
      <c r="F325" s="23">
        <v>578</v>
      </c>
      <c r="G325" s="23">
        <v>2737</v>
      </c>
      <c r="H325" s="23">
        <v>374</v>
      </c>
      <c r="I325" s="23">
        <v>30</v>
      </c>
      <c r="J325" s="23">
        <v>409</v>
      </c>
      <c r="K325" s="23">
        <v>32</v>
      </c>
      <c r="L325" s="23">
        <v>12</v>
      </c>
      <c r="M325" s="23">
        <v>1257</v>
      </c>
      <c r="N325" s="23">
        <v>61</v>
      </c>
    </row>
    <row r="326" spans="1:14" ht="12.75" customHeight="1" x14ac:dyDescent="0.3">
      <c r="A326" s="22" t="s">
        <v>21</v>
      </c>
      <c r="B326" s="22" t="s">
        <v>16</v>
      </c>
      <c r="C326" s="30" t="s">
        <v>86</v>
      </c>
      <c r="D326" s="23">
        <v>4589</v>
      </c>
      <c r="E326" s="23">
        <v>347</v>
      </c>
      <c r="F326" s="23">
        <v>315</v>
      </c>
      <c r="G326" s="23">
        <v>2253</v>
      </c>
      <c r="H326" s="23">
        <v>189</v>
      </c>
      <c r="I326" s="23">
        <v>14</v>
      </c>
      <c r="J326" s="23">
        <v>309</v>
      </c>
      <c r="K326" s="23">
        <v>29</v>
      </c>
      <c r="L326" s="23">
        <v>12</v>
      </c>
      <c r="M326" s="23">
        <v>1079</v>
      </c>
      <c r="N326" s="23">
        <v>42</v>
      </c>
    </row>
    <row r="327" spans="1:14" ht="12.75" customHeight="1" x14ac:dyDescent="0.3">
      <c r="A327" s="22" t="s">
        <v>21</v>
      </c>
      <c r="B327" s="22" t="s">
        <v>16</v>
      </c>
      <c r="C327" s="30" t="s">
        <v>87</v>
      </c>
      <c r="D327" s="23">
        <v>3694</v>
      </c>
      <c r="E327" s="23">
        <v>212</v>
      </c>
      <c r="F327" s="23">
        <v>208</v>
      </c>
      <c r="G327" s="23">
        <v>1979</v>
      </c>
      <c r="H327" s="23">
        <v>93</v>
      </c>
      <c r="I327" s="23">
        <v>1</v>
      </c>
      <c r="J327" s="23">
        <v>255</v>
      </c>
      <c r="K327" s="23">
        <v>24</v>
      </c>
      <c r="L327" s="23">
        <v>3</v>
      </c>
      <c r="M327" s="23">
        <v>872</v>
      </c>
      <c r="N327" s="23">
        <v>47</v>
      </c>
    </row>
    <row r="328" spans="1:14" ht="12.75" customHeight="1" x14ac:dyDescent="0.3">
      <c r="A328" s="22" t="s">
        <v>21</v>
      </c>
      <c r="B328" s="22" t="s">
        <v>16</v>
      </c>
      <c r="C328" s="30" t="s">
        <v>88</v>
      </c>
      <c r="D328" s="23">
        <v>2525</v>
      </c>
      <c r="E328" s="23">
        <v>102</v>
      </c>
      <c r="F328" s="23">
        <v>107</v>
      </c>
      <c r="G328" s="23">
        <v>1395</v>
      </c>
      <c r="H328" s="23">
        <v>70</v>
      </c>
      <c r="I328" s="23">
        <v>1</v>
      </c>
      <c r="J328" s="23">
        <v>141</v>
      </c>
      <c r="K328" s="23">
        <v>27</v>
      </c>
      <c r="L328" s="23">
        <v>3</v>
      </c>
      <c r="M328" s="23">
        <v>641</v>
      </c>
      <c r="N328" s="23">
        <v>38</v>
      </c>
    </row>
    <row r="329" spans="1:14" ht="12.75" customHeight="1" x14ac:dyDescent="0.3">
      <c r="A329" s="22" t="s">
        <v>21</v>
      </c>
      <c r="B329" s="22" t="s">
        <v>16</v>
      </c>
      <c r="C329" s="30" t="s">
        <v>89</v>
      </c>
      <c r="D329" s="23">
        <v>1533</v>
      </c>
      <c r="E329" s="23">
        <v>55</v>
      </c>
      <c r="F329" s="23">
        <v>66</v>
      </c>
      <c r="G329" s="23">
        <v>857</v>
      </c>
      <c r="H329" s="23">
        <v>27</v>
      </c>
      <c r="I329" s="23">
        <v>0</v>
      </c>
      <c r="J329" s="23">
        <v>83</v>
      </c>
      <c r="K329" s="23">
        <v>11</v>
      </c>
      <c r="L329" s="23">
        <v>0</v>
      </c>
      <c r="M329" s="23">
        <v>409</v>
      </c>
      <c r="N329" s="23">
        <v>25</v>
      </c>
    </row>
    <row r="330" spans="1:14" ht="12.75" customHeight="1" x14ac:dyDescent="0.3">
      <c r="A330" s="22" t="s">
        <v>21</v>
      </c>
      <c r="B330" s="22" t="s">
        <v>16</v>
      </c>
      <c r="C330" s="30" t="s">
        <v>90</v>
      </c>
      <c r="D330" s="23">
        <v>930</v>
      </c>
      <c r="E330" s="23">
        <v>20</v>
      </c>
      <c r="F330" s="23">
        <v>40</v>
      </c>
      <c r="G330" s="23">
        <v>513</v>
      </c>
      <c r="H330" s="23">
        <v>15</v>
      </c>
      <c r="I330" s="23">
        <v>0</v>
      </c>
      <c r="J330" s="23">
        <v>49</v>
      </c>
      <c r="K330" s="23">
        <v>8</v>
      </c>
      <c r="L330" s="23">
        <v>1</v>
      </c>
      <c r="M330" s="23">
        <v>270</v>
      </c>
      <c r="N330" s="23">
        <v>14</v>
      </c>
    </row>
    <row r="331" spans="1:14" ht="12.75" customHeight="1" x14ac:dyDescent="0.3">
      <c r="A331" s="22" t="s">
        <v>21</v>
      </c>
      <c r="B331" s="22" t="s">
        <v>16</v>
      </c>
      <c r="C331" s="30" t="s">
        <v>91</v>
      </c>
      <c r="D331" s="23">
        <v>565</v>
      </c>
      <c r="E331" s="23">
        <v>8</v>
      </c>
      <c r="F331" s="23">
        <v>9</v>
      </c>
      <c r="G331" s="23">
        <v>337</v>
      </c>
      <c r="H331" s="23">
        <v>5</v>
      </c>
      <c r="I331" s="23">
        <v>0</v>
      </c>
      <c r="J331" s="23">
        <v>34</v>
      </c>
      <c r="K331" s="23">
        <v>5</v>
      </c>
      <c r="L331" s="23">
        <v>1</v>
      </c>
      <c r="M331" s="23">
        <v>156</v>
      </c>
      <c r="N331" s="23">
        <v>10</v>
      </c>
    </row>
    <row r="332" spans="1:14" ht="12.75" customHeight="1" x14ac:dyDescent="0.3">
      <c r="A332" s="22" t="s">
        <v>21</v>
      </c>
      <c r="B332" s="22" t="s">
        <v>16</v>
      </c>
      <c r="C332" s="22" t="s">
        <v>92</v>
      </c>
      <c r="D332" s="23">
        <v>681</v>
      </c>
      <c r="E332" s="23">
        <v>7</v>
      </c>
      <c r="F332" s="23">
        <v>19</v>
      </c>
      <c r="G332" s="23">
        <v>414</v>
      </c>
      <c r="H332" s="23">
        <v>4</v>
      </c>
      <c r="I332" s="23">
        <v>0</v>
      </c>
      <c r="J332" s="23">
        <v>20</v>
      </c>
      <c r="K332" s="23">
        <v>7</v>
      </c>
      <c r="L332" s="23">
        <v>0</v>
      </c>
      <c r="M332" s="23">
        <v>198</v>
      </c>
      <c r="N332" s="23">
        <v>12</v>
      </c>
    </row>
    <row r="333" spans="1:14" ht="12.75" customHeight="1" x14ac:dyDescent="0.3">
      <c r="A333" s="16" t="s">
        <v>22</v>
      </c>
      <c r="B333" s="16" t="s">
        <v>14</v>
      </c>
      <c r="C333" s="16" t="s">
        <v>14</v>
      </c>
      <c r="D333" s="17">
        <v>439350</v>
      </c>
      <c r="E333" s="17">
        <v>55379</v>
      </c>
      <c r="F333" s="17">
        <v>50581</v>
      </c>
      <c r="G333" s="17">
        <v>175420</v>
      </c>
      <c r="H333" s="17">
        <v>45353</v>
      </c>
      <c r="I333" s="17">
        <v>20634</v>
      </c>
      <c r="J333" s="17">
        <v>19243</v>
      </c>
      <c r="K333" s="17">
        <v>1282</v>
      </c>
      <c r="L333" s="17">
        <v>2281</v>
      </c>
      <c r="M333" s="17">
        <v>65377</v>
      </c>
      <c r="N333" s="17">
        <v>3800</v>
      </c>
    </row>
    <row r="334" spans="1:14" ht="12.75" customHeight="1" x14ac:dyDescent="0.3">
      <c r="A334" s="18" t="s">
        <v>22</v>
      </c>
      <c r="B334" s="18" t="s">
        <v>14</v>
      </c>
      <c r="C334" s="29" t="s">
        <v>76</v>
      </c>
      <c r="D334" s="19">
        <v>45355</v>
      </c>
      <c r="E334" s="19">
        <v>0</v>
      </c>
      <c r="F334" s="19">
        <v>0</v>
      </c>
      <c r="G334" s="19">
        <v>35045</v>
      </c>
      <c r="H334" s="19">
        <v>0</v>
      </c>
      <c r="I334" s="19">
        <v>2684</v>
      </c>
      <c r="J334" s="19">
        <v>1941</v>
      </c>
      <c r="K334" s="19">
        <v>115</v>
      </c>
      <c r="L334" s="19">
        <v>34</v>
      </c>
      <c r="M334" s="19">
        <v>5106</v>
      </c>
      <c r="N334" s="19">
        <v>430</v>
      </c>
    </row>
    <row r="335" spans="1:14" ht="12.75" customHeight="1" x14ac:dyDescent="0.3">
      <c r="A335" s="18" t="s">
        <v>22</v>
      </c>
      <c r="B335" s="18" t="s">
        <v>14</v>
      </c>
      <c r="C335" s="29" t="s">
        <v>77</v>
      </c>
      <c r="D335" s="19">
        <v>39255</v>
      </c>
      <c r="E335" s="19">
        <v>480</v>
      </c>
      <c r="F335" s="19">
        <v>432</v>
      </c>
      <c r="G335" s="19">
        <v>28542</v>
      </c>
      <c r="H335" s="19">
        <v>82</v>
      </c>
      <c r="I335" s="19">
        <v>3442</v>
      </c>
      <c r="J335" s="19">
        <v>1951</v>
      </c>
      <c r="K335" s="19">
        <v>105</v>
      </c>
      <c r="L335" s="19">
        <v>38</v>
      </c>
      <c r="M335" s="19">
        <v>3896</v>
      </c>
      <c r="N335" s="19">
        <v>287</v>
      </c>
    </row>
    <row r="336" spans="1:14" ht="12.75" customHeight="1" x14ac:dyDescent="0.3">
      <c r="A336" s="18" t="s">
        <v>22</v>
      </c>
      <c r="B336" s="18" t="s">
        <v>14</v>
      </c>
      <c r="C336" s="29" t="s">
        <v>78</v>
      </c>
      <c r="D336" s="19">
        <v>37338</v>
      </c>
      <c r="E336" s="19">
        <v>3465</v>
      </c>
      <c r="F336" s="19">
        <v>1358</v>
      </c>
      <c r="G336" s="19">
        <v>18957</v>
      </c>
      <c r="H336" s="19">
        <v>3405</v>
      </c>
      <c r="I336" s="19">
        <v>5430</v>
      </c>
      <c r="J336" s="19">
        <v>1627</v>
      </c>
      <c r="K336" s="19">
        <v>90</v>
      </c>
      <c r="L336" s="19">
        <v>19</v>
      </c>
      <c r="M336" s="19">
        <v>2673</v>
      </c>
      <c r="N336" s="19">
        <v>314</v>
      </c>
    </row>
    <row r="337" spans="1:14" ht="12.75" customHeight="1" x14ac:dyDescent="0.3">
      <c r="A337" s="18" t="s">
        <v>22</v>
      </c>
      <c r="B337" s="18" t="s">
        <v>14</v>
      </c>
      <c r="C337" s="29" t="s">
        <v>79</v>
      </c>
      <c r="D337" s="19">
        <v>49417</v>
      </c>
      <c r="E337" s="19">
        <v>9165</v>
      </c>
      <c r="F337" s="19">
        <v>4634</v>
      </c>
      <c r="G337" s="19">
        <v>13565</v>
      </c>
      <c r="H337" s="19">
        <v>10551</v>
      </c>
      <c r="I337" s="19">
        <v>6167</v>
      </c>
      <c r="J337" s="19">
        <v>1385</v>
      </c>
      <c r="K337" s="19">
        <v>67</v>
      </c>
      <c r="L337" s="19">
        <v>85</v>
      </c>
      <c r="M337" s="19">
        <v>3428</v>
      </c>
      <c r="N337" s="19">
        <v>370</v>
      </c>
    </row>
    <row r="338" spans="1:14" ht="12.75" customHeight="1" x14ac:dyDescent="0.3">
      <c r="A338" s="18" t="s">
        <v>22</v>
      </c>
      <c r="B338" s="18" t="s">
        <v>14</v>
      </c>
      <c r="C338" s="29" t="s">
        <v>80</v>
      </c>
      <c r="D338" s="19">
        <v>59486</v>
      </c>
      <c r="E338" s="19">
        <v>11713</v>
      </c>
      <c r="F338" s="19">
        <v>9639</v>
      </c>
      <c r="G338" s="19">
        <v>15235</v>
      </c>
      <c r="H338" s="19">
        <v>12058</v>
      </c>
      <c r="I338" s="19">
        <v>1692</v>
      </c>
      <c r="J338" s="19">
        <v>1644</v>
      </c>
      <c r="K338" s="19">
        <v>96</v>
      </c>
      <c r="L338" s="19">
        <v>242</v>
      </c>
      <c r="M338" s="19">
        <v>6677</v>
      </c>
      <c r="N338" s="19">
        <v>490</v>
      </c>
    </row>
    <row r="339" spans="1:14" ht="12.75" customHeight="1" x14ac:dyDescent="0.3">
      <c r="A339" s="18" t="s">
        <v>22</v>
      </c>
      <c r="B339" s="18" t="s">
        <v>14</v>
      </c>
      <c r="C339" s="29" t="s">
        <v>81</v>
      </c>
      <c r="D339" s="19">
        <v>54956</v>
      </c>
      <c r="E339" s="19">
        <v>9169</v>
      </c>
      <c r="F339" s="19">
        <v>10496</v>
      </c>
      <c r="G339" s="19">
        <v>14542</v>
      </c>
      <c r="H339" s="19">
        <v>8348</v>
      </c>
      <c r="I339" s="19">
        <v>495</v>
      </c>
      <c r="J339" s="19">
        <v>2058</v>
      </c>
      <c r="K339" s="19">
        <v>113</v>
      </c>
      <c r="L339" s="19">
        <v>380</v>
      </c>
      <c r="M339" s="19">
        <v>8917</v>
      </c>
      <c r="N339" s="19">
        <v>438</v>
      </c>
    </row>
    <row r="340" spans="1:14" ht="12.75" customHeight="1" x14ac:dyDescent="0.3">
      <c r="A340" s="18" t="s">
        <v>22</v>
      </c>
      <c r="B340" s="18" t="s">
        <v>14</v>
      </c>
      <c r="C340" s="29" t="s">
        <v>82</v>
      </c>
      <c r="D340" s="19">
        <v>43420</v>
      </c>
      <c r="E340" s="19">
        <v>7008</v>
      </c>
      <c r="F340" s="19">
        <v>8258</v>
      </c>
      <c r="G340" s="19">
        <v>11788</v>
      </c>
      <c r="H340" s="19">
        <v>4811</v>
      </c>
      <c r="I340" s="19">
        <v>268</v>
      </c>
      <c r="J340" s="19">
        <v>1993</v>
      </c>
      <c r="K340" s="19">
        <v>111</v>
      </c>
      <c r="L340" s="19">
        <v>436</v>
      </c>
      <c r="M340" s="19">
        <v>8451</v>
      </c>
      <c r="N340" s="19">
        <v>296</v>
      </c>
    </row>
    <row r="341" spans="1:14" ht="12.75" customHeight="1" x14ac:dyDescent="0.3">
      <c r="A341" s="18" t="s">
        <v>22</v>
      </c>
      <c r="B341" s="18" t="s">
        <v>14</v>
      </c>
      <c r="C341" s="29" t="s">
        <v>83</v>
      </c>
      <c r="D341" s="19">
        <v>31479</v>
      </c>
      <c r="E341" s="19">
        <v>4904</v>
      </c>
      <c r="F341" s="19">
        <v>5661</v>
      </c>
      <c r="G341" s="19">
        <v>9039</v>
      </c>
      <c r="H341" s="19">
        <v>2599</v>
      </c>
      <c r="I341" s="19">
        <v>161</v>
      </c>
      <c r="J341" s="19">
        <v>1683</v>
      </c>
      <c r="K341" s="19">
        <v>117</v>
      </c>
      <c r="L341" s="19">
        <v>400</v>
      </c>
      <c r="M341" s="19">
        <v>6601</v>
      </c>
      <c r="N341" s="19">
        <v>314</v>
      </c>
    </row>
    <row r="342" spans="1:14" ht="12.75" customHeight="1" x14ac:dyDescent="0.3">
      <c r="A342" s="18" t="s">
        <v>22</v>
      </c>
      <c r="B342" s="18" t="s">
        <v>14</v>
      </c>
      <c r="C342" s="29" t="s">
        <v>84</v>
      </c>
      <c r="D342" s="19">
        <v>23125</v>
      </c>
      <c r="E342" s="19">
        <v>3531</v>
      </c>
      <c r="F342" s="19">
        <v>3886</v>
      </c>
      <c r="G342" s="19">
        <v>6971</v>
      </c>
      <c r="H342" s="19">
        <v>1563</v>
      </c>
      <c r="I342" s="19">
        <v>151</v>
      </c>
      <c r="J342" s="19">
        <v>1326</v>
      </c>
      <c r="K342" s="19">
        <v>85</v>
      </c>
      <c r="L342" s="19">
        <v>278</v>
      </c>
      <c r="M342" s="19">
        <v>5111</v>
      </c>
      <c r="N342" s="19">
        <v>223</v>
      </c>
    </row>
    <row r="343" spans="1:14" ht="12.75" customHeight="1" x14ac:dyDescent="0.3">
      <c r="A343" s="18" t="s">
        <v>22</v>
      </c>
      <c r="B343" s="18" t="s">
        <v>14</v>
      </c>
      <c r="C343" s="29" t="s">
        <v>85</v>
      </c>
      <c r="D343" s="19">
        <v>17303</v>
      </c>
      <c r="E343" s="19">
        <v>2504</v>
      </c>
      <c r="F343" s="19">
        <v>2725</v>
      </c>
      <c r="G343" s="19">
        <v>5654</v>
      </c>
      <c r="H343" s="19">
        <v>882</v>
      </c>
      <c r="I343" s="19">
        <v>81</v>
      </c>
      <c r="J343" s="19">
        <v>1084</v>
      </c>
      <c r="K343" s="19">
        <v>89</v>
      </c>
      <c r="L343" s="19">
        <v>191</v>
      </c>
      <c r="M343" s="19">
        <v>3920</v>
      </c>
      <c r="N343" s="19">
        <v>173</v>
      </c>
    </row>
    <row r="344" spans="1:14" ht="12.75" customHeight="1" x14ac:dyDescent="0.3">
      <c r="A344" s="18" t="s">
        <v>22</v>
      </c>
      <c r="B344" s="18" t="s">
        <v>14</v>
      </c>
      <c r="C344" s="29" t="s">
        <v>86</v>
      </c>
      <c r="D344" s="19">
        <v>12104</v>
      </c>
      <c r="E344" s="19">
        <v>1489</v>
      </c>
      <c r="F344" s="19">
        <v>1589</v>
      </c>
      <c r="G344" s="19">
        <v>4399</v>
      </c>
      <c r="H344" s="19">
        <v>426</v>
      </c>
      <c r="I344" s="19">
        <v>56</v>
      </c>
      <c r="J344" s="19">
        <v>840</v>
      </c>
      <c r="K344" s="19">
        <v>81</v>
      </c>
      <c r="L344" s="19">
        <v>88</v>
      </c>
      <c r="M344" s="19">
        <v>3005</v>
      </c>
      <c r="N344" s="19">
        <v>131</v>
      </c>
    </row>
    <row r="345" spans="1:14" ht="12.75" customHeight="1" x14ac:dyDescent="0.3">
      <c r="A345" s="18" t="s">
        <v>22</v>
      </c>
      <c r="B345" s="18" t="s">
        <v>14</v>
      </c>
      <c r="C345" s="29" t="s">
        <v>87</v>
      </c>
      <c r="D345" s="19">
        <v>9891</v>
      </c>
      <c r="E345" s="19">
        <v>943</v>
      </c>
      <c r="F345" s="19">
        <v>997</v>
      </c>
      <c r="G345" s="19">
        <v>3985</v>
      </c>
      <c r="H345" s="19">
        <v>307</v>
      </c>
      <c r="I345" s="19">
        <v>5</v>
      </c>
      <c r="J345" s="19">
        <v>667</v>
      </c>
      <c r="K345" s="19">
        <v>74</v>
      </c>
      <c r="L345" s="19">
        <v>52</v>
      </c>
      <c r="M345" s="19">
        <v>2752</v>
      </c>
      <c r="N345" s="19">
        <v>109</v>
      </c>
    </row>
    <row r="346" spans="1:14" ht="12.75" customHeight="1" x14ac:dyDescent="0.3">
      <c r="A346" s="18" t="s">
        <v>22</v>
      </c>
      <c r="B346" s="18" t="s">
        <v>14</v>
      </c>
      <c r="C346" s="29" t="s">
        <v>88</v>
      </c>
      <c r="D346" s="19">
        <v>6818</v>
      </c>
      <c r="E346" s="19">
        <v>564</v>
      </c>
      <c r="F346" s="19">
        <v>489</v>
      </c>
      <c r="G346" s="19">
        <v>3001</v>
      </c>
      <c r="H346" s="19">
        <v>173</v>
      </c>
      <c r="I346" s="19">
        <v>1</v>
      </c>
      <c r="J346" s="19">
        <v>493</v>
      </c>
      <c r="K346" s="19">
        <v>52</v>
      </c>
      <c r="L346" s="19">
        <v>18</v>
      </c>
      <c r="M346" s="19">
        <v>1926</v>
      </c>
      <c r="N346" s="19">
        <v>101</v>
      </c>
    </row>
    <row r="347" spans="1:14" ht="12.75" customHeight="1" x14ac:dyDescent="0.3">
      <c r="A347" s="18" t="s">
        <v>22</v>
      </c>
      <c r="B347" s="18" t="s">
        <v>14</v>
      </c>
      <c r="C347" s="29" t="s">
        <v>89</v>
      </c>
      <c r="D347" s="19">
        <v>4198</v>
      </c>
      <c r="E347" s="19">
        <v>268</v>
      </c>
      <c r="F347" s="19">
        <v>225</v>
      </c>
      <c r="G347" s="19">
        <v>1983</v>
      </c>
      <c r="H347" s="19">
        <v>78</v>
      </c>
      <c r="I347" s="19">
        <v>1</v>
      </c>
      <c r="J347" s="19">
        <v>297</v>
      </c>
      <c r="K347" s="19">
        <v>34</v>
      </c>
      <c r="L347" s="19">
        <v>14</v>
      </c>
      <c r="M347" s="19">
        <v>1247</v>
      </c>
      <c r="N347" s="19">
        <v>51</v>
      </c>
    </row>
    <row r="348" spans="1:14" ht="12.75" customHeight="1" x14ac:dyDescent="0.3">
      <c r="A348" s="18" t="s">
        <v>22</v>
      </c>
      <c r="B348" s="18" t="s">
        <v>14</v>
      </c>
      <c r="C348" s="29" t="s">
        <v>90</v>
      </c>
      <c r="D348" s="19">
        <v>2351</v>
      </c>
      <c r="E348" s="19">
        <v>97</v>
      </c>
      <c r="F348" s="19">
        <v>110</v>
      </c>
      <c r="G348" s="19">
        <v>1137</v>
      </c>
      <c r="H348" s="19">
        <v>47</v>
      </c>
      <c r="I348" s="19">
        <v>0</v>
      </c>
      <c r="J348" s="19">
        <v>138</v>
      </c>
      <c r="K348" s="19">
        <v>27</v>
      </c>
      <c r="L348" s="19">
        <v>2</v>
      </c>
      <c r="M348" s="19">
        <v>762</v>
      </c>
      <c r="N348" s="19">
        <v>31</v>
      </c>
    </row>
    <row r="349" spans="1:14" ht="12.75" customHeight="1" x14ac:dyDescent="0.3">
      <c r="A349" s="18" t="s">
        <v>22</v>
      </c>
      <c r="B349" s="18" t="s">
        <v>14</v>
      </c>
      <c r="C349" s="29" t="s">
        <v>91</v>
      </c>
      <c r="D349" s="19">
        <v>1467</v>
      </c>
      <c r="E349" s="19">
        <v>49</v>
      </c>
      <c r="F349" s="19">
        <v>60</v>
      </c>
      <c r="G349" s="19">
        <v>788</v>
      </c>
      <c r="H349" s="19">
        <v>15</v>
      </c>
      <c r="I349" s="19">
        <v>0</v>
      </c>
      <c r="J349" s="19">
        <v>63</v>
      </c>
      <c r="K349" s="19">
        <v>11</v>
      </c>
      <c r="L349" s="19">
        <v>3</v>
      </c>
      <c r="M349" s="19">
        <v>454</v>
      </c>
      <c r="N349" s="19">
        <v>24</v>
      </c>
    </row>
    <row r="350" spans="1:14" ht="12.75" customHeight="1" x14ac:dyDescent="0.3">
      <c r="A350" s="18" t="s">
        <v>22</v>
      </c>
      <c r="B350" s="18" t="s">
        <v>14</v>
      </c>
      <c r="C350" s="18" t="s">
        <v>92</v>
      </c>
      <c r="D350" s="19">
        <v>1387</v>
      </c>
      <c r="E350" s="19">
        <v>30</v>
      </c>
      <c r="F350" s="19">
        <v>22</v>
      </c>
      <c r="G350" s="19">
        <v>789</v>
      </c>
      <c r="H350" s="19">
        <v>8</v>
      </c>
      <c r="I350" s="19">
        <v>0</v>
      </c>
      <c r="J350" s="19">
        <v>53</v>
      </c>
      <c r="K350" s="19">
        <v>15</v>
      </c>
      <c r="L350" s="19">
        <v>1</v>
      </c>
      <c r="M350" s="19">
        <v>451</v>
      </c>
      <c r="N350" s="19">
        <v>18</v>
      </c>
    </row>
    <row r="351" spans="1:14" ht="12.75" customHeight="1" x14ac:dyDescent="0.3">
      <c r="A351" s="20" t="s">
        <v>22</v>
      </c>
      <c r="B351" s="20" t="s">
        <v>15</v>
      </c>
      <c r="C351" s="20" t="s">
        <v>14</v>
      </c>
      <c r="D351" s="21">
        <v>220803</v>
      </c>
      <c r="E351" s="21">
        <v>34999</v>
      </c>
      <c r="F351" s="21">
        <v>33257</v>
      </c>
      <c r="G351" s="21">
        <v>77515</v>
      </c>
      <c r="H351" s="21">
        <v>16449</v>
      </c>
      <c r="I351" s="21">
        <v>10141</v>
      </c>
      <c r="J351" s="21">
        <v>9157</v>
      </c>
      <c r="K351" s="21">
        <v>616</v>
      </c>
      <c r="L351" s="21">
        <v>2047</v>
      </c>
      <c r="M351" s="21">
        <v>34668</v>
      </c>
      <c r="N351" s="21">
        <v>1954</v>
      </c>
    </row>
    <row r="352" spans="1:14" ht="12.75" customHeight="1" x14ac:dyDescent="0.3">
      <c r="A352" s="22" t="s">
        <v>22</v>
      </c>
      <c r="B352" s="22" t="s">
        <v>15</v>
      </c>
      <c r="C352" s="30" t="s">
        <v>76</v>
      </c>
      <c r="D352" s="23">
        <v>22933</v>
      </c>
      <c r="E352" s="23">
        <v>0</v>
      </c>
      <c r="F352" s="23">
        <v>0</v>
      </c>
      <c r="G352" s="23">
        <v>17767</v>
      </c>
      <c r="H352" s="23">
        <v>0</v>
      </c>
      <c r="I352" s="23">
        <v>1343</v>
      </c>
      <c r="J352" s="23">
        <v>946</v>
      </c>
      <c r="K352" s="23">
        <v>61</v>
      </c>
      <c r="L352" s="23">
        <v>13</v>
      </c>
      <c r="M352" s="23">
        <v>2604</v>
      </c>
      <c r="N352" s="23">
        <v>199</v>
      </c>
    </row>
    <row r="353" spans="1:14" ht="12.75" customHeight="1" x14ac:dyDescent="0.3">
      <c r="A353" s="22" t="s">
        <v>22</v>
      </c>
      <c r="B353" s="22" t="s">
        <v>15</v>
      </c>
      <c r="C353" s="30" t="s">
        <v>77</v>
      </c>
      <c r="D353" s="23">
        <v>19594</v>
      </c>
      <c r="E353" s="23">
        <v>259</v>
      </c>
      <c r="F353" s="23">
        <v>224</v>
      </c>
      <c r="G353" s="23">
        <v>14235</v>
      </c>
      <c r="H353" s="23">
        <v>20</v>
      </c>
      <c r="I353" s="23">
        <v>1700</v>
      </c>
      <c r="J353" s="23">
        <v>946</v>
      </c>
      <c r="K353" s="23">
        <v>60</v>
      </c>
      <c r="L353" s="23">
        <v>17</v>
      </c>
      <c r="M353" s="23">
        <v>1986</v>
      </c>
      <c r="N353" s="23">
        <v>147</v>
      </c>
    </row>
    <row r="354" spans="1:14" ht="12.75" customHeight="1" x14ac:dyDescent="0.3">
      <c r="A354" s="22" t="s">
        <v>22</v>
      </c>
      <c r="B354" s="22" t="s">
        <v>15</v>
      </c>
      <c r="C354" s="30" t="s">
        <v>78</v>
      </c>
      <c r="D354" s="23">
        <v>17462</v>
      </c>
      <c r="E354" s="23">
        <v>2016</v>
      </c>
      <c r="F354" s="23">
        <v>831</v>
      </c>
      <c r="G354" s="23">
        <v>9173</v>
      </c>
      <c r="H354" s="23">
        <v>473</v>
      </c>
      <c r="I354" s="23">
        <v>2588</v>
      </c>
      <c r="J354" s="23">
        <v>842</v>
      </c>
      <c r="K354" s="23">
        <v>40</v>
      </c>
      <c r="L354" s="23">
        <v>11</v>
      </c>
      <c r="M354" s="23">
        <v>1330</v>
      </c>
      <c r="N354" s="23">
        <v>158</v>
      </c>
    </row>
    <row r="355" spans="1:14" ht="12.75" customHeight="1" x14ac:dyDescent="0.3">
      <c r="A355" s="22" t="s">
        <v>22</v>
      </c>
      <c r="B355" s="22" t="s">
        <v>15</v>
      </c>
      <c r="C355" s="30" t="s">
        <v>79</v>
      </c>
      <c r="D355" s="23">
        <v>22633</v>
      </c>
      <c r="E355" s="23">
        <v>5471</v>
      </c>
      <c r="F355" s="23">
        <v>2879</v>
      </c>
      <c r="G355" s="23">
        <v>5675</v>
      </c>
      <c r="H355" s="23">
        <v>2876</v>
      </c>
      <c r="I355" s="23">
        <v>3061</v>
      </c>
      <c r="J355" s="23">
        <v>670</v>
      </c>
      <c r="K355" s="23">
        <v>30</v>
      </c>
      <c r="L355" s="23">
        <v>80</v>
      </c>
      <c r="M355" s="23">
        <v>1722</v>
      </c>
      <c r="N355" s="23">
        <v>169</v>
      </c>
    </row>
    <row r="356" spans="1:14" ht="12.75" customHeight="1" x14ac:dyDescent="0.3">
      <c r="A356" s="22" t="s">
        <v>22</v>
      </c>
      <c r="B356" s="22" t="s">
        <v>15</v>
      </c>
      <c r="C356" s="30" t="s">
        <v>80</v>
      </c>
      <c r="D356" s="23">
        <v>28612</v>
      </c>
      <c r="E356" s="23">
        <v>7164</v>
      </c>
      <c r="F356" s="23">
        <v>5934</v>
      </c>
      <c r="G356" s="23">
        <v>5582</v>
      </c>
      <c r="H356" s="23">
        <v>4321</v>
      </c>
      <c r="I356" s="23">
        <v>863</v>
      </c>
      <c r="J356" s="23">
        <v>753</v>
      </c>
      <c r="K356" s="23">
        <v>45</v>
      </c>
      <c r="L356" s="23">
        <v>221</v>
      </c>
      <c r="M356" s="23">
        <v>3478</v>
      </c>
      <c r="N356" s="23">
        <v>251</v>
      </c>
    </row>
    <row r="357" spans="1:14" ht="12.75" customHeight="1" x14ac:dyDescent="0.3">
      <c r="A357" s="22" t="s">
        <v>22</v>
      </c>
      <c r="B357" s="22" t="s">
        <v>15</v>
      </c>
      <c r="C357" s="30" t="s">
        <v>81</v>
      </c>
      <c r="D357" s="23">
        <v>27958</v>
      </c>
      <c r="E357" s="23">
        <v>5799</v>
      </c>
      <c r="F357" s="23">
        <v>6746</v>
      </c>
      <c r="G357" s="23">
        <v>5325</v>
      </c>
      <c r="H357" s="23">
        <v>3501</v>
      </c>
      <c r="I357" s="23">
        <v>258</v>
      </c>
      <c r="J357" s="23">
        <v>892</v>
      </c>
      <c r="K357" s="23">
        <v>54</v>
      </c>
      <c r="L357" s="23">
        <v>351</v>
      </c>
      <c r="M357" s="23">
        <v>4794</v>
      </c>
      <c r="N357" s="23">
        <v>238</v>
      </c>
    </row>
    <row r="358" spans="1:14" ht="12.75" customHeight="1" x14ac:dyDescent="0.3">
      <c r="A358" s="22" t="s">
        <v>22</v>
      </c>
      <c r="B358" s="22" t="s">
        <v>15</v>
      </c>
      <c r="C358" s="30" t="s">
        <v>82</v>
      </c>
      <c r="D358" s="23">
        <v>23217</v>
      </c>
      <c r="E358" s="23">
        <v>4547</v>
      </c>
      <c r="F358" s="23">
        <v>5608</v>
      </c>
      <c r="G358" s="23">
        <v>4593</v>
      </c>
      <c r="H358" s="23">
        <v>2215</v>
      </c>
      <c r="I358" s="23">
        <v>132</v>
      </c>
      <c r="J358" s="23">
        <v>914</v>
      </c>
      <c r="K358" s="23">
        <v>46</v>
      </c>
      <c r="L358" s="23">
        <v>399</v>
      </c>
      <c r="M358" s="23">
        <v>4612</v>
      </c>
      <c r="N358" s="23">
        <v>151</v>
      </c>
    </row>
    <row r="359" spans="1:14" ht="12.75" customHeight="1" x14ac:dyDescent="0.3">
      <c r="A359" s="22" t="s">
        <v>22</v>
      </c>
      <c r="B359" s="22" t="s">
        <v>15</v>
      </c>
      <c r="C359" s="30" t="s">
        <v>83</v>
      </c>
      <c r="D359" s="23">
        <v>17028</v>
      </c>
      <c r="E359" s="23">
        <v>3166</v>
      </c>
      <c r="F359" s="23">
        <v>3866</v>
      </c>
      <c r="G359" s="23">
        <v>3656</v>
      </c>
      <c r="H359" s="23">
        <v>1246</v>
      </c>
      <c r="I359" s="23">
        <v>64</v>
      </c>
      <c r="J359" s="23">
        <v>782</v>
      </c>
      <c r="K359" s="23">
        <v>57</v>
      </c>
      <c r="L359" s="23">
        <v>375</v>
      </c>
      <c r="M359" s="23">
        <v>3636</v>
      </c>
      <c r="N359" s="23">
        <v>180</v>
      </c>
    </row>
    <row r="360" spans="1:14" ht="12.75" customHeight="1" x14ac:dyDescent="0.3">
      <c r="A360" s="22" t="s">
        <v>22</v>
      </c>
      <c r="B360" s="22" t="s">
        <v>15</v>
      </c>
      <c r="C360" s="30" t="s">
        <v>84</v>
      </c>
      <c r="D360" s="23">
        <v>12596</v>
      </c>
      <c r="E360" s="23">
        <v>2392</v>
      </c>
      <c r="F360" s="23">
        <v>2724</v>
      </c>
      <c r="G360" s="23">
        <v>2809</v>
      </c>
      <c r="H360" s="23">
        <v>731</v>
      </c>
      <c r="I360" s="23">
        <v>66</v>
      </c>
      <c r="J360" s="23">
        <v>655</v>
      </c>
      <c r="K360" s="23">
        <v>48</v>
      </c>
      <c r="L360" s="23">
        <v>250</v>
      </c>
      <c r="M360" s="23">
        <v>2811</v>
      </c>
      <c r="N360" s="23">
        <v>110</v>
      </c>
    </row>
    <row r="361" spans="1:14" ht="12.75" customHeight="1" x14ac:dyDescent="0.3">
      <c r="A361" s="22" t="s">
        <v>22</v>
      </c>
      <c r="B361" s="22" t="s">
        <v>15</v>
      </c>
      <c r="C361" s="30" t="s">
        <v>85</v>
      </c>
      <c r="D361" s="23">
        <v>9287</v>
      </c>
      <c r="E361" s="23">
        <v>1696</v>
      </c>
      <c r="F361" s="23">
        <v>1927</v>
      </c>
      <c r="G361" s="23">
        <v>2245</v>
      </c>
      <c r="H361" s="23">
        <v>463</v>
      </c>
      <c r="I361" s="23">
        <v>34</v>
      </c>
      <c r="J361" s="23">
        <v>512</v>
      </c>
      <c r="K361" s="23">
        <v>46</v>
      </c>
      <c r="L361" s="23">
        <v>175</v>
      </c>
      <c r="M361" s="23">
        <v>2095</v>
      </c>
      <c r="N361" s="23">
        <v>94</v>
      </c>
    </row>
    <row r="362" spans="1:14" ht="12.75" customHeight="1" x14ac:dyDescent="0.3">
      <c r="A362" s="22" t="s">
        <v>22</v>
      </c>
      <c r="B362" s="22" t="s">
        <v>15</v>
      </c>
      <c r="C362" s="30" t="s">
        <v>86</v>
      </c>
      <c r="D362" s="23">
        <v>6333</v>
      </c>
      <c r="E362" s="23">
        <v>1043</v>
      </c>
      <c r="F362" s="23">
        <v>1176</v>
      </c>
      <c r="G362" s="23">
        <v>1702</v>
      </c>
      <c r="H362" s="23">
        <v>229</v>
      </c>
      <c r="I362" s="23">
        <v>29</v>
      </c>
      <c r="J362" s="23">
        <v>390</v>
      </c>
      <c r="K362" s="23">
        <v>34</v>
      </c>
      <c r="L362" s="23">
        <v>79</v>
      </c>
      <c r="M362" s="23">
        <v>1576</v>
      </c>
      <c r="N362" s="23">
        <v>75</v>
      </c>
    </row>
    <row r="363" spans="1:14" ht="12.75" customHeight="1" x14ac:dyDescent="0.3">
      <c r="A363" s="22" t="s">
        <v>22</v>
      </c>
      <c r="B363" s="22" t="s">
        <v>15</v>
      </c>
      <c r="C363" s="30" t="s">
        <v>87</v>
      </c>
      <c r="D363" s="23">
        <v>5095</v>
      </c>
      <c r="E363" s="23">
        <v>676</v>
      </c>
      <c r="F363" s="23">
        <v>740</v>
      </c>
      <c r="G363" s="23">
        <v>1559</v>
      </c>
      <c r="H363" s="23">
        <v>176</v>
      </c>
      <c r="I363" s="23">
        <v>3</v>
      </c>
      <c r="J363" s="23">
        <v>320</v>
      </c>
      <c r="K363" s="23">
        <v>33</v>
      </c>
      <c r="L363" s="23">
        <v>48</v>
      </c>
      <c r="M363" s="23">
        <v>1477</v>
      </c>
      <c r="N363" s="23">
        <v>63</v>
      </c>
    </row>
    <row r="364" spans="1:14" ht="12.75" customHeight="1" x14ac:dyDescent="0.3">
      <c r="A364" s="22" t="s">
        <v>22</v>
      </c>
      <c r="B364" s="22" t="s">
        <v>15</v>
      </c>
      <c r="C364" s="30" t="s">
        <v>88</v>
      </c>
      <c r="D364" s="23">
        <v>3556</v>
      </c>
      <c r="E364" s="23">
        <v>431</v>
      </c>
      <c r="F364" s="23">
        <v>335</v>
      </c>
      <c r="G364" s="23">
        <v>1274</v>
      </c>
      <c r="H364" s="23">
        <v>109</v>
      </c>
      <c r="I364" s="23">
        <v>0</v>
      </c>
      <c r="J364" s="23">
        <v>260</v>
      </c>
      <c r="K364" s="23">
        <v>22</v>
      </c>
      <c r="L364" s="23">
        <v>11</v>
      </c>
      <c r="M364" s="23">
        <v>1064</v>
      </c>
      <c r="N364" s="23">
        <v>50</v>
      </c>
    </row>
    <row r="365" spans="1:14" ht="12.75" customHeight="1" x14ac:dyDescent="0.3">
      <c r="A365" s="22" t="s">
        <v>22</v>
      </c>
      <c r="B365" s="22" t="s">
        <v>15</v>
      </c>
      <c r="C365" s="30" t="s">
        <v>89</v>
      </c>
      <c r="D365" s="23">
        <v>2157</v>
      </c>
      <c r="E365" s="23">
        <v>209</v>
      </c>
      <c r="F365" s="23">
        <v>158</v>
      </c>
      <c r="G365" s="23">
        <v>822</v>
      </c>
      <c r="H365" s="23">
        <v>52</v>
      </c>
      <c r="I365" s="23">
        <v>0</v>
      </c>
      <c r="J365" s="23">
        <v>155</v>
      </c>
      <c r="K365" s="23">
        <v>14</v>
      </c>
      <c r="L365" s="23">
        <v>12</v>
      </c>
      <c r="M365" s="23">
        <v>698</v>
      </c>
      <c r="N365" s="23">
        <v>37</v>
      </c>
    </row>
    <row r="366" spans="1:14" ht="12.75" customHeight="1" x14ac:dyDescent="0.3">
      <c r="A366" s="22" t="s">
        <v>22</v>
      </c>
      <c r="B366" s="22" t="s">
        <v>15</v>
      </c>
      <c r="C366" s="30" t="s">
        <v>90</v>
      </c>
      <c r="D366" s="23">
        <v>1156</v>
      </c>
      <c r="E366" s="23">
        <v>74</v>
      </c>
      <c r="F366" s="23">
        <v>68</v>
      </c>
      <c r="G366" s="23">
        <v>511</v>
      </c>
      <c r="H366" s="23">
        <v>25</v>
      </c>
      <c r="I366" s="23">
        <v>0</v>
      </c>
      <c r="J366" s="23">
        <v>69</v>
      </c>
      <c r="K366" s="23">
        <v>15</v>
      </c>
      <c r="L366" s="23">
        <v>2</v>
      </c>
      <c r="M366" s="23">
        <v>381</v>
      </c>
      <c r="N366" s="23">
        <v>11</v>
      </c>
    </row>
    <row r="367" spans="1:14" ht="12.75" customHeight="1" x14ac:dyDescent="0.3">
      <c r="A367" s="22" t="s">
        <v>22</v>
      </c>
      <c r="B367" s="22" t="s">
        <v>15</v>
      </c>
      <c r="C367" s="30" t="s">
        <v>91</v>
      </c>
      <c r="D367" s="23">
        <v>647</v>
      </c>
      <c r="E367" s="23">
        <v>34</v>
      </c>
      <c r="F367" s="23">
        <v>32</v>
      </c>
      <c r="G367" s="23">
        <v>316</v>
      </c>
      <c r="H367" s="23">
        <v>9</v>
      </c>
      <c r="I367" s="23">
        <v>0</v>
      </c>
      <c r="J367" s="23">
        <v>30</v>
      </c>
      <c r="K367" s="23">
        <v>8</v>
      </c>
      <c r="L367" s="23">
        <v>3</v>
      </c>
      <c r="M367" s="23">
        <v>199</v>
      </c>
      <c r="N367" s="23">
        <v>16</v>
      </c>
    </row>
    <row r="368" spans="1:14" ht="12.75" customHeight="1" x14ac:dyDescent="0.3">
      <c r="A368" s="22" t="s">
        <v>22</v>
      </c>
      <c r="B368" s="22" t="s">
        <v>15</v>
      </c>
      <c r="C368" s="22" t="s">
        <v>92</v>
      </c>
      <c r="D368" s="23">
        <v>539</v>
      </c>
      <c r="E368" s="23">
        <v>22</v>
      </c>
      <c r="F368" s="23">
        <v>9</v>
      </c>
      <c r="G368" s="23">
        <v>271</v>
      </c>
      <c r="H368" s="23">
        <v>3</v>
      </c>
      <c r="I368" s="23">
        <v>0</v>
      </c>
      <c r="J368" s="23">
        <v>21</v>
      </c>
      <c r="K368" s="23">
        <v>3</v>
      </c>
      <c r="L368" s="23">
        <v>0</v>
      </c>
      <c r="M368" s="23">
        <v>205</v>
      </c>
      <c r="N368" s="23">
        <v>5</v>
      </c>
    </row>
    <row r="369" spans="1:14" ht="12.75" customHeight="1" x14ac:dyDescent="0.3">
      <c r="A369" s="16" t="s">
        <v>22</v>
      </c>
      <c r="B369" s="16" t="s">
        <v>16</v>
      </c>
      <c r="C369" s="16" t="s">
        <v>14</v>
      </c>
      <c r="D369" s="17">
        <v>218547</v>
      </c>
      <c r="E369" s="17">
        <v>20380</v>
      </c>
      <c r="F369" s="17">
        <v>17324</v>
      </c>
      <c r="G369" s="17">
        <v>97905</v>
      </c>
      <c r="H369" s="17">
        <v>28904</v>
      </c>
      <c r="I369" s="17">
        <v>10493</v>
      </c>
      <c r="J369" s="17">
        <v>10086</v>
      </c>
      <c r="K369" s="17">
        <v>666</v>
      </c>
      <c r="L369" s="17">
        <v>234</v>
      </c>
      <c r="M369" s="17">
        <v>30709</v>
      </c>
      <c r="N369" s="17">
        <v>1846</v>
      </c>
    </row>
    <row r="370" spans="1:14" ht="12.75" customHeight="1" x14ac:dyDescent="0.3">
      <c r="A370" s="18" t="s">
        <v>22</v>
      </c>
      <c r="B370" s="18" t="s">
        <v>16</v>
      </c>
      <c r="C370" s="29" t="s">
        <v>76</v>
      </c>
      <c r="D370" s="19">
        <v>22422</v>
      </c>
      <c r="E370" s="19">
        <v>0</v>
      </c>
      <c r="F370" s="19">
        <v>0</v>
      </c>
      <c r="G370" s="19">
        <v>17278</v>
      </c>
      <c r="H370" s="19">
        <v>0</v>
      </c>
      <c r="I370" s="19">
        <v>1341</v>
      </c>
      <c r="J370" s="19">
        <v>995</v>
      </c>
      <c r="K370" s="19">
        <v>54</v>
      </c>
      <c r="L370" s="19">
        <v>21</v>
      </c>
      <c r="M370" s="19">
        <v>2502</v>
      </c>
      <c r="N370" s="19">
        <v>231</v>
      </c>
    </row>
    <row r="371" spans="1:14" ht="12.75" customHeight="1" x14ac:dyDescent="0.3">
      <c r="A371" s="18" t="s">
        <v>22</v>
      </c>
      <c r="B371" s="18" t="s">
        <v>16</v>
      </c>
      <c r="C371" s="29" t="s">
        <v>77</v>
      </c>
      <c r="D371" s="19">
        <v>19661</v>
      </c>
      <c r="E371" s="19">
        <v>221</v>
      </c>
      <c r="F371" s="19">
        <v>208</v>
      </c>
      <c r="G371" s="19">
        <v>14307</v>
      </c>
      <c r="H371" s="19">
        <v>62</v>
      </c>
      <c r="I371" s="19">
        <v>1742</v>
      </c>
      <c r="J371" s="19">
        <v>1005</v>
      </c>
      <c r="K371" s="19">
        <v>45</v>
      </c>
      <c r="L371" s="19">
        <v>21</v>
      </c>
      <c r="M371" s="19">
        <v>1910</v>
      </c>
      <c r="N371" s="19">
        <v>140</v>
      </c>
    </row>
    <row r="372" spans="1:14" ht="12.75" customHeight="1" x14ac:dyDescent="0.3">
      <c r="A372" s="18" t="s">
        <v>22</v>
      </c>
      <c r="B372" s="18" t="s">
        <v>16</v>
      </c>
      <c r="C372" s="29" t="s">
        <v>78</v>
      </c>
      <c r="D372" s="19">
        <v>19876</v>
      </c>
      <c r="E372" s="19">
        <v>1449</v>
      </c>
      <c r="F372" s="19">
        <v>527</v>
      </c>
      <c r="G372" s="19">
        <v>9784</v>
      </c>
      <c r="H372" s="19">
        <v>2932</v>
      </c>
      <c r="I372" s="19">
        <v>2842</v>
      </c>
      <c r="J372" s="19">
        <v>785</v>
      </c>
      <c r="K372" s="19">
        <v>50</v>
      </c>
      <c r="L372" s="19">
        <v>8</v>
      </c>
      <c r="M372" s="19">
        <v>1343</v>
      </c>
      <c r="N372" s="19">
        <v>156</v>
      </c>
    </row>
    <row r="373" spans="1:14" ht="12.75" customHeight="1" x14ac:dyDescent="0.3">
      <c r="A373" s="18" t="s">
        <v>22</v>
      </c>
      <c r="B373" s="18" t="s">
        <v>16</v>
      </c>
      <c r="C373" s="29" t="s">
        <v>79</v>
      </c>
      <c r="D373" s="19">
        <v>26784</v>
      </c>
      <c r="E373" s="19">
        <v>3694</v>
      </c>
      <c r="F373" s="19">
        <v>1755</v>
      </c>
      <c r="G373" s="19">
        <v>7890</v>
      </c>
      <c r="H373" s="19">
        <v>7675</v>
      </c>
      <c r="I373" s="19">
        <v>3106</v>
      </c>
      <c r="J373" s="19">
        <v>715</v>
      </c>
      <c r="K373" s="19">
        <v>37</v>
      </c>
      <c r="L373" s="19">
        <v>5</v>
      </c>
      <c r="M373" s="19">
        <v>1706</v>
      </c>
      <c r="N373" s="19">
        <v>201</v>
      </c>
    </row>
    <row r="374" spans="1:14" ht="12.75" customHeight="1" x14ac:dyDescent="0.3">
      <c r="A374" s="18" t="s">
        <v>22</v>
      </c>
      <c r="B374" s="18" t="s">
        <v>16</v>
      </c>
      <c r="C374" s="29" t="s">
        <v>80</v>
      </c>
      <c r="D374" s="19">
        <v>30874</v>
      </c>
      <c r="E374" s="19">
        <v>4549</v>
      </c>
      <c r="F374" s="19">
        <v>3705</v>
      </c>
      <c r="G374" s="19">
        <v>9653</v>
      </c>
      <c r="H374" s="19">
        <v>7737</v>
      </c>
      <c r="I374" s="19">
        <v>829</v>
      </c>
      <c r="J374" s="19">
        <v>891</v>
      </c>
      <c r="K374" s="19">
        <v>51</v>
      </c>
      <c r="L374" s="19">
        <v>21</v>
      </c>
      <c r="M374" s="19">
        <v>3199</v>
      </c>
      <c r="N374" s="19">
        <v>239</v>
      </c>
    </row>
    <row r="375" spans="1:14" ht="12.75" customHeight="1" x14ac:dyDescent="0.3">
      <c r="A375" s="18" t="s">
        <v>22</v>
      </c>
      <c r="B375" s="18" t="s">
        <v>16</v>
      </c>
      <c r="C375" s="29" t="s">
        <v>81</v>
      </c>
      <c r="D375" s="19">
        <v>26998</v>
      </c>
      <c r="E375" s="19">
        <v>3370</v>
      </c>
      <c r="F375" s="19">
        <v>3750</v>
      </c>
      <c r="G375" s="19">
        <v>9217</v>
      </c>
      <c r="H375" s="19">
        <v>4847</v>
      </c>
      <c r="I375" s="19">
        <v>237</v>
      </c>
      <c r="J375" s="19">
        <v>1166</v>
      </c>
      <c r="K375" s="19">
        <v>59</v>
      </c>
      <c r="L375" s="19">
        <v>29</v>
      </c>
      <c r="M375" s="19">
        <v>4123</v>
      </c>
      <c r="N375" s="19">
        <v>200</v>
      </c>
    </row>
    <row r="376" spans="1:14" ht="12.75" customHeight="1" x14ac:dyDescent="0.3">
      <c r="A376" s="18" t="s">
        <v>22</v>
      </c>
      <c r="B376" s="18" t="s">
        <v>16</v>
      </c>
      <c r="C376" s="29" t="s">
        <v>82</v>
      </c>
      <c r="D376" s="19">
        <v>20203</v>
      </c>
      <c r="E376" s="19">
        <v>2461</v>
      </c>
      <c r="F376" s="19">
        <v>2650</v>
      </c>
      <c r="G376" s="19">
        <v>7195</v>
      </c>
      <c r="H376" s="19">
        <v>2596</v>
      </c>
      <c r="I376" s="19">
        <v>136</v>
      </c>
      <c r="J376" s="19">
        <v>1079</v>
      </c>
      <c r="K376" s="19">
        <v>65</v>
      </c>
      <c r="L376" s="19">
        <v>37</v>
      </c>
      <c r="M376" s="19">
        <v>3839</v>
      </c>
      <c r="N376" s="19">
        <v>145</v>
      </c>
    </row>
    <row r="377" spans="1:14" ht="12.75" customHeight="1" x14ac:dyDescent="0.3">
      <c r="A377" s="18" t="s">
        <v>22</v>
      </c>
      <c r="B377" s="18" t="s">
        <v>16</v>
      </c>
      <c r="C377" s="29" t="s">
        <v>83</v>
      </c>
      <c r="D377" s="19">
        <v>14451</v>
      </c>
      <c r="E377" s="19">
        <v>1738</v>
      </c>
      <c r="F377" s="19">
        <v>1795</v>
      </c>
      <c r="G377" s="19">
        <v>5383</v>
      </c>
      <c r="H377" s="19">
        <v>1353</v>
      </c>
      <c r="I377" s="19">
        <v>97</v>
      </c>
      <c r="J377" s="19">
        <v>901</v>
      </c>
      <c r="K377" s="19">
        <v>60</v>
      </c>
      <c r="L377" s="19">
        <v>25</v>
      </c>
      <c r="M377" s="19">
        <v>2965</v>
      </c>
      <c r="N377" s="19">
        <v>134</v>
      </c>
    </row>
    <row r="378" spans="1:14" ht="12.75" customHeight="1" x14ac:dyDescent="0.3">
      <c r="A378" s="18" t="s">
        <v>22</v>
      </c>
      <c r="B378" s="18" t="s">
        <v>16</v>
      </c>
      <c r="C378" s="29" t="s">
        <v>84</v>
      </c>
      <c r="D378" s="19">
        <v>10529</v>
      </c>
      <c r="E378" s="19">
        <v>1139</v>
      </c>
      <c r="F378" s="19">
        <v>1162</v>
      </c>
      <c r="G378" s="19">
        <v>4162</v>
      </c>
      <c r="H378" s="19">
        <v>832</v>
      </c>
      <c r="I378" s="19">
        <v>85</v>
      </c>
      <c r="J378" s="19">
        <v>671</v>
      </c>
      <c r="K378" s="19">
        <v>37</v>
      </c>
      <c r="L378" s="19">
        <v>28</v>
      </c>
      <c r="M378" s="19">
        <v>2300</v>
      </c>
      <c r="N378" s="19">
        <v>113</v>
      </c>
    </row>
    <row r="379" spans="1:14" ht="12.75" customHeight="1" x14ac:dyDescent="0.3">
      <c r="A379" s="18" t="s">
        <v>22</v>
      </c>
      <c r="B379" s="18" t="s">
        <v>16</v>
      </c>
      <c r="C379" s="29" t="s">
        <v>85</v>
      </c>
      <c r="D379" s="19">
        <v>8016</v>
      </c>
      <c r="E379" s="19">
        <v>808</v>
      </c>
      <c r="F379" s="19">
        <v>798</v>
      </c>
      <c r="G379" s="19">
        <v>3409</v>
      </c>
      <c r="H379" s="19">
        <v>419</v>
      </c>
      <c r="I379" s="19">
        <v>47</v>
      </c>
      <c r="J379" s="19">
        <v>572</v>
      </c>
      <c r="K379" s="19">
        <v>43</v>
      </c>
      <c r="L379" s="19">
        <v>16</v>
      </c>
      <c r="M379" s="19">
        <v>1825</v>
      </c>
      <c r="N379" s="19">
        <v>79</v>
      </c>
    </row>
    <row r="380" spans="1:14" ht="12.75" customHeight="1" x14ac:dyDescent="0.3">
      <c r="A380" s="18" t="s">
        <v>22</v>
      </c>
      <c r="B380" s="18" t="s">
        <v>16</v>
      </c>
      <c r="C380" s="29" t="s">
        <v>86</v>
      </c>
      <c r="D380" s="19">
        <v>5771</v>
      </c>
      <c r="E380" s="19">
        <v>446</v>
      </c>
      <c r="F380" s="19">
        <v>413</v>
      </c>
      <c r="G380" s="19">
        <v>2697</v>
      </c>
      <c r="H380" s="19">
        <v>197</v>
      </c>
      <c r="I380" s="19">
        <v>27</v>
      </c>
      <c r="J380" s="19">
        <v>450</v>
      </c>
      <c r="K380" s="19">
        <v>47</v>
      </c>
      <c r="L380" s="19">
        <v>9</v>
      </c>
      <c r="M380" s="19">
        <v>1429</v>
      </c>
      <c r="N380" s="19">
        <v>56</v>
      </c>
    </row>
    <row r="381" spans="1:14" ht="12.75" customHeight="1" x14ac:dyDescent="0.3">
      <c r="A381" s="18" t="s">
        <v>22</v>
      </c>
      <c r="B381" s="18" t="s">
        <v>16</v>
      </c>
      <c r="C381" s="29" t="s">
        <v>87</v>
      </c>
      <c r="D381" s="19">
        <v>4796</v>
      </c>
      <c r="E381" s="19">
        <v>267</v>
      </c>
      <c r="F381" s="19">
        <v>257</v>
      </c>
      <c r="G381" s="19">
        <v>2426</v>
      </c>
      <c r="H381" s="19">
        <v>131</v>
      </c>
      <c r="I381" s="19">
        <v>2</v>
      </c>
      <c r="J381" s="19">
        <v>347</v>
      </c>
      <c r="K381" s="19">
        <v>41</v>
      </c>
      <c r="L381" s="19">
        <v>4</v>
      </c>
      <c r="M381" s="19">
        <v>1275</v>
      </c>
      <c r="N381" s="19">
        <v>46</v>
      </c>
    </row>
    <row r="382" spans="1:14" ht="12.75" customHeight="1" x14ac:dyDescent="0.3">
      <c r="A382" s="18" t="s">
        <v>22</v>
      </c>
      <c r="B382" s="18" t="s">
        <v>16</v>
      </c>
      <c r="C382" s="29" t="s">
        <v>88</v>
      </c>
      <c r="D382" s="19">
        <v>3262</v>
      </c>
      <c r="E382" s="19">
        <v>133</v>
      </c>
      <c r="F382" s="19">
        <v>154</v>
      </c>
      <c r="G382" s="19">
        <v>1727</v>
      </c>
      <c r="H382" s="19">
        <v>64</v>
      </c>
      <c r="I382" s="19">
        <v>1</v>
      </c>
      <c r="J382" s="19">
        <v>233</v>
      </c>
      <c r="K382" s="19">
        <v>30</v>
      </c>
      <c r="L382" s="19">
        <v>7</v>
      </c>
      <c r="M382" s="19">
        <v>862</v>
      </c>
      <c r="N382" s="19">
        <v>51</v>
      </c>
    </row>
    <row r="383" spans="1:14" ht="12.75" customHeight="1" x14ac:dyDescent="0.3">
      <c r="A383" s="18" t="s">
        <v>22</v>
      </c>
      <c r="B383" s="18" t="s">
        <v>16</v>
      </c>
      <c r="C383" s="29" t="s">
        <v>89</v>
      </c>
      <c r="D383" s="19">
        <v>2041</v>
      </c>
      <c r="E383" s="19">
        <v>59</v>
      </c>
      <c r="F383" s="19">
        <v>67</v>
      </c>
      <c r="G383" s="19">
        <v>1161</v>
      </c>
      <c r="H383" s="19">
        <v>26</v>
      </c>
      <c r="I383" s="19">
        <v>1</v>
      </c>
      <c r="J383" s="19">
        <v>142</v>
      </c>
      <c r="K383" s="19">
        <v>20</v>
      </c>
      <c r="L383" s="19">
        <v>2</v>
      </c>
      <c r="M383" s="19">
        <v>549</v>
      </c>
      <c r="N383" s="19">
        <v>14</v>
      </c>
    </row>
    <row r="384" spans="1:14" ht="12.75" customHeight="1" x14ac:dyDescent="0.3">
      <c r="A384" s="18" t="s">
        <v>22</v>
      </c>
      <c r="B384" s="18" t="s">
        <v>16</v>
      </c>
      <c r="C384" s="29" t="s">
        <v>90</v>
      </c>
      <c r="D384" s="19">
        <v>1195</v>
      </c>
      <c r="E384" s="19">
        <v>23</v>
      </c>
      <c r="F384" s="19">
        <v>42</v>
      </c>
      <c r="G384" s="19">
        <v>626</v>
      </c>
      <c r="H384" s="19">
        <v>22</v>
      </c>
      <c r="I384" s="19">
        <v>0</v>
      </c>
      <c r="J384" s="19">
        <v>69</v>
      </c>
      <c r="K384" s="19">
        <v>12</v>
      </c>
      <c r="L384" s="19">
        <v>0</v>
      </c>
      <c r="M384" s="19">
        <v>381</v>
      </c>
      <c r="N384" s="19">
        <v>20</v>
      </c>
    </row>
    <row r="385" spans="1:14" ht="12.75" customHeight="1" x14ac:dyDescent="0.3">
      <c r="A385" s="18" t="s">
        <v>22</v>
      </c>
      <c r="B385" s="18" t="s">
        <v>16</v>
      </c>
      <c r="C385" s="29" t="s">
        <v>91</v>
      </c>
      <c r="D385" s="19">
        <v>820</v>
      </c>
      <c r="E385" s="19">
        <v>15</v>
      </c>
      <c r="F385" s="19">
        <v>28</v>
      </c>
      <c r="G385" s="19">
        <v>472</v>
      </c>
      <c r="H385" s="19">
        <v>6</v>
      </c>
      <c r="I385" s="19">
        <v>0</v>
      </c>
      <c r="J385" s="19">
        <v>33</v>
      </c>
      <c r="K385" s="19">
        <v>3</v>
      </c>
      <c r="L385" s="19">
        <v>0</v>
      </c>
      <c r="M385" s="19">
        <v>255</v>
      </c>
      <c r="N385" s="19">
        <v>8</v>
      </c>
    </row>
    <row r="386" spans="1:14" ht="12.75" customHeight="1" x14ac:dyDescent="0.3">
      <c r="A386" s="18" t="s">
        <v>22</v>
      </c>
      <c r="B386" s="18" t="s">
        <v>16</v>
      </c>
      <c r="C386" s="18" t="s">
        <v>92</v>
      </c>
      <c r="D386" s="19">
        <v>848</v>
      </c>
      <c r="E386" s="19">
        <v>8</v>
      </c>
      <c r="F386" s="19">
        <v>13</v>
      </c>
      <c r="G386" s="19">
        <v>518</v>
      </c>
      <c r="H386" s="19">
        <v>5</v>
      </c>
      <c r="I386" s="19">
        <v>0</v>
      </c>
      <c r="J386" s="19">
        <v>32</v>
      </c>
      <c r="K386" s="19">
        <v>12</v>
      </c>
      <c r="L386" s="19">
        <v>1</v>
      </c>
      <c r="M386" s="19">
        <v>246</v>
      </c>
      <c r="N386" s="19">
        <v>13</v>
      </c>
    </row>
    <row r="387" spans="1:14" ht="12.75" customHeight="1" x14ac:dyDescent="0.3">
      <c r="A387" s="20" t="s">
        <v>23</v>
      </c>
      <c r="B387" s="20" t="s">
        <v>14</v>
      </c>
      <c r="C387" s="20" t="s">
        <v>14</v>
      </c>
      <c r="D387" s="21">
        <v>295706</v>
      </c>
      <c r="E387" s="21">
        <v>37044</v>
      </c>
      <c r="F387" s="21">
        <v>35435</v>
      </c>
      <c r="G387" s="21">
        <v>116602</v>
      </c>
      <c r="H387" s="21">
        <v>26561</v>
      </c>
      <c r="I387" s="21">
        <v>13485</v>
      </c>
      <c r="J387" s="21">
        <v>13925</v>
      </c>
      <c r="K387" s="21">
        <v>1025</v>
      </c>
      <c r="L387" s="21">
        <v>1441</v>
      </c>
      <c r="M387" s="21">
        <v>47362</v>
      </c>
      <c r="N387" s="21">
        <v>2826</v>
      </c>
    </row>
    <row r="388" spans="1:14" ht="12.75" customHeight="1" x14ac:dyDescent="0.3">
      <c r="A388" s="22" t="s">
        <v>23</v>
      </c>
      <c r="B388" s="22" t="s">
        <v>14</v>
      </c>
      <c r="C388" s="30" t="s">
        <v>76</v>
      </c>
      <c r="D388" s="23">
        <v>29813</v>
      </c>
      <c r="E388" s="23">
        <v>0</v>
      </c>
      <c r="F388" s="23">
        <v>0</v>
      </c>
      <c r="G388" s="23">
        <v>23062</v>
      </c>
      <c r="H388" s="23">
        <v>0</v>
      </c>
      <c r="I388" s="23">
        <v>1686</v>
      </c>
      <c r="J388" s="23">
        <v>1233</v>
      </c>
      <c r="K388" s="23">
        <v>81</v>
      </c>
      <c r="L388" s="23">
        <v>21</v>
      </c>
      <c r="M388" s="23">
        <v>3436</v>
      </c>
      <c r="N388" s="23">
        <v>294</v>
      </c>
    </row>
    <row r="389" spans="1:14" ht="12.75" customHeight="1" x14ac:dyDescent="0.3">
      <c r="A389" s="22" t="s">
        <v>23</v>
      </c>
      <c r="B389" s="22" t="s">
        <v>14</v>
      </c>
      <c r="C389" s="30" t="s">
        <v>77</v>
      </c>
      <c r="D389" s="23">
        <v>26022</v>
      </c>
      <c r="E389" s="23">
        <v>316</v>
      </c>
      <c r="F389" s="23">
        <v>321</v>
      </c>
      <c r="G389" s="23">
        <v>18891</v>
      </c>
      <c r="H389" s="23">
        <v>44</v>
      </c>
      <c r="I389" s="23">
        <v>2131</v>
      </c>
      <c r="J389" s="23">
        <v>1292</v>
      </c>
      <c r="K389" s="23">
        <v>83</v>
      </c>
      <c r="L389" s="23">
        <v>18</v>
      </c>
      <c r="M389" s="23">
        <v>2731</v>
      </c>
      <c r="N389" s="23">
        <v>195</v>
      </c>
    </row>
    <row r="390" spans="1:14" ht="12.75" customHeight="1" x14ac:dyDescent="0.3">
      <c r="A390" s="22" t="s">
        <v>23</v>
      </c>
      <c r="B390" s="22" t="s">
        <v>14</v>
      </c>
      <c r="C390" s="30" t="s">
        <v>78</v>
      </c>
      <c r="D390" s="23">
        <v>25231</v>
      </c>
      <c r="E390" s="23">
        <v>2534</v>
      </c>
      <c r="F390" s="23">
        <v>874</v>
      </c>
      <c r="G390" s="23">
        <v>13062</v>
      </c>
      <c r="H390" s="23">
        <v>1799</v>
      </c>
      <c r="I390" s="23">
        <v>3508</v>
      </c>
      <c r="J390" s="23">
        <v>1136</v>
      </c>
      <c r="K390" s="23">
        <v>59</v>
      </c>
      <c r="L390" s="23">
        <v>15</v>
      </c>
      <c r="M390" s="23">
        <v>2065</v>
      </c>
      <c r="N390" s="23">
        <v>179</v>
      </c>
    </row>
    <row r="391" spans="1:14" ht="12.75" customHeight="1" x14ac:dyDescent="0.3">
      <c r="A391" s="22" t="s">
        <v>23</v>
      </c>
      <c r="B391" s="22" t="s">
        <v>14</v>
      </c>
      <c r="C391" s="30" t="s">
        <v>79</v>
      </c>
      <c r="D391" s="23">
        <v>33029</v>
      </c>
      <c r="E391" s="23">
        <v>6610</v>
      </c>
      <c r="F391" s="23">
        <v>2968</v>
      </c>
      <c r="G391" s="23">
        <v>9229</v>
      </c>
      <c r="H391" s="23">
        <v>5994</v>
      </c>
      <c r="I391" s="23">
        <v>4128</v>
      </c>
      <c r="J391" s="23">
        <v>908</v>
      </c>
      <c r="K391" s="23">
        <v>53</v>
      </c>
      <c r="L391" s="23">
        <v>57</v>
      </c>
      <c r="M391" s="23">
        <v>2770</v>
      </c>
      <c r="N391" s="23">
        <v>312</v>
      </c>
    </row>
    <row r="392" spans="1:14" ht="12.75" customHeight="1" x14ac:dyDescent="0.3">
      <c r="A392" s="22" t="s">
        <v>23</v>
      </c>
      <c r="B392" s="22" t="s">
        <v>14</v>
      </c>
      <c r="C392" s="30" t="s">
        <v>80</v>
      </c>
      <c r="D392" s="23">
        <v>38506</v>
      </c>
      <c r="E392" s="23">
        <v>7597</v>
      </c>
      <c r="F392" s="23">
        <v>6357</v>
      </c>
      <c r="G392" s="23">
        <v>9998</v>
      </c>
      <c r="H392" s="23">
        <v>6910</v>
      </c>
      <c r="I392" s="23">
        <v>1127</v>
      </c>
      <c r="J392" s="23">
        <v>1096</v>
      </c>
      <c r="K392" s="23">
        <v>62</v>
      </c>
      <c r="L392" s="23">
        <v>125</v>
      </c>
      <c r="M392" s="23">
        <v>4911</v>
      </c>
      <c r="N392" s="23">
        <v>323</v>
      </c>
    </row>
    <row r="393" spans="1:14" ht="12.75" customHeight="1" x14ac:dyDescent="0.3">
      <c r="A393" s="22" t="s">
        <v>23</v>
      </c>
      <c r="B393" s="22" t="s">
        <v>14</v>
      </c>
      <c r="C393" s="30" t="s">
        <v>81</v>
      </c>
      <c r="D393" s="23">
        <v>36122</v>
      </c>
      <c r="E393" s="23">
        <v>5885</v>
      </c>
      <c r="F393" s="23">
        <v>6966</v>
      </c>
      <c r="G393" s="23">
        <v>9454</v>
      </c>
      <c r="H393" s="23">
        <v>5054</v>
      </c>
      <c r="I393" s="23">
        <v>383</v>
      </c>
      <c r="J393" s="23">
        <v>1380</v>
      </c>
      <c r="K393" s="23">
        <v>92</v>
      </c>
      <c r="L393" s="23">
        <v>239</v>
      </c>
      <c r="M393" s="23">
        <v>6329</v>
      </c>
      <c r="N393" s="23">
        <v>340</v>
      </c>
    </row>
    <row r="394" spans="1:14" ht="12.75" customHeight="1" x14ac:dyDescent="0.3">
      <c r="A394" s="22" t="s">
        <v>23</v>
      </c>
      <c r="B394" s="22" t="s">
        <v>14</v>
      </c>
      <c r="C394" s="30" t="s">
        <v>82</v>
      </c>
      <c r="D394" s="23">
        <v>29101</v>
      </c>
      <c r="E394" s="23">
        <v>4447</v>
      </c>
      <c r="F394" s="23">
        <v>5872</v>
      </c>
      <c r="G394" s="23">
        <v>7495</v>
      </c>
      <c r="H394" s="23">
        <v>2896</v>
      </c>
      <c r="I394" s="23">
        <v>155</v>
      </c>
      <c r="J394" s="23">
        <v>1488</v>
      </c>
      <c r="K394" s="23">
        <v>107</v>
      </c>
      <c r="L394" s="23">
        <v>272</v>
      </c>
      <c r="M394" s="23">
        <v>6107</v>
      </c>
      <c r="N394" s="23">
        <v>262</v>
      </c>
    </row>
    <row r="395" spans="1:14" ht="12.75" customHeight="1" x14ac:dyDescent="0.3">
      <c r="A395" s="22" t="s">
        <v>23</v>
      </c>
      <c r="B395" s="22" t="s">
        <v>14</v>
      </c>
      <c r="C395" s="30" t="s">
        <v>83</v>
      </c>
      <c r="D395" s="23">
        <v>22331</v>
      </c>
      <c r="E395" s="23">
        <v>3288</v>
      </c>
      <c r="F395" s="23">
        <v>4275</v>
      </c>
      <c r="G395" s="23">
        <v>6040</v>
      </c>
      <c r="H395" s="23">
        <v>1685</v>
      </c>
      <c r="I395" s="23">
        <v>140</v>
      </c>
      <c r="J395" s="23">
        <v>1295</v>
      </c>
      <c r="K395" s="23">
        <v>95</v>
      </c>
      <c r="L395" s="23">
        <v>254</v>
      </c>
      <c r="M395" s="23">
        <v>5045</v>
      </c>
      <c r="N395" s="23">
        <v>214</v>
      </c>
    </row>
    <row r="396" spans="1:14" ht="12.75" customHeight="1" x14ac:dyDescent="0.3">
      <c r="A396" s="22" t="s">
        <v>23</v>
      </c>
      <c r="B396" s="22" t="s">
        <v>14</v>
      </c>
      <c r="C396" s="30" t="s">
        <v>84</v>
      </c>
      <c r="D396" s="23">
        <v>16426</v>
      </c>
      <c r="E396" s="23">
        <v>2393</v>
      </c>
      <c r="F396" s="23">
        <v>3068</v>
      </c>
      <c r="G396" s="23">
        <v>4580</v>
      </c>
      <c r="H396" s="23">
        <v>958</v>
      </c>
      <c r="I396" s="23">
        <v>112</v>
      </c>
      <c r="J396" s="23">
        <v>1094</v>
      </c>
      <c r="K396" s="23">
        <v>86</v>
      </c>
      <c r="L396" s="23">
        <v>190</v>
      </c>
      <c r="M396" s="23">
        <v>3778</v>
      </c>
      <c r="N396" s="23">
        <v>167</v>
      </c>
    </row>
    <row r="397" spans="1:14" ht="12.75" customHeight="1" x14ac:dyDescent="0.3">
      <c r="A397" s="22" t="s">
        <v>23</v>
      </c>
      <c r="B397" s="22" t="s">
        <v>14</v>
      </c>
      <c r="C397" s="30" t="s">
        <v>85</v>
      </c>
      <c r="D397" s="23">
        <v>12237</v>
      </c>
      <c r="E397" s="23">
        <v>1676</v>
      </c>
      <c r="F397" s="23">
        <v>2049</v>
      </c>
      <c r="G397" s="23">
        <v>3726</v>
      </c>
      <c r="H397" s="23">
        <v>574</v>
      </c>
      <c r="I397" s="23">
        <v>77</v>
      </c>
      <c r="J397" s="23">
        <v>821</v>
      </c>
      <c r="K397" s="23">
        <v>62</v>
      </c>
      <c r="L397" s="23">
        <v>120</v>
      </c>
      <c r="M397" s="23">
        <v>2993</v>
      </c>
      <c r="N397" s="23">
        <v>139</v>
      </c>
    </row>
    <row r="398" spans="1:14" ht="12.75" customHeight="1" x14ac:dyDescent="0.3">
      <c r="A398" s="22" t="s">
        <v>23</v>
      </c>
      <c r="B398" s="22" t="s">
        <v>14</v>
      </c>
      <c r="C398" s="30" t="s">
        <v>86</v>
      </c>
      <c r="D398" s="23">
        <v>8573</v>
      </c>
      <c r="E398" s="23">
        <v>1021</v>
      </c>
      <c r="F398" s="23">
        <v>1260</v>
      </c>
      <c r="G398" s="23">
        <v>3002</v>
      </c>
      <c r="H398" s="23">
        <v>295</v>
      </c>
      <c r="I398" s="23">
        <v>34</v>
      </c>
      <c r="J398" s="23">
        <v>664</v>
      </c>
      <c r="K398" s="23">
        <v>57</v>
      </c>
      <c r="L398" s="23">
        <v>64</v>
      </c>
      <c r="M398" s="23">
        <v>2066</v>
      </c>
      <c r="N398" s="23">
        <v>110</v>
      </c>
    </row>
    <row r="399" spans="1:14" ht="12.75" customHeight="1" x14ac:dyDescent="0.3">
      <c r="A399" s="22" t="s">
        <v>23</v>
      </c>
      <c r="B399" s="22" t="s">
        <v>14</v>
      </c>
      <c r="C399" s="30" t="s">
        <v>87</v>
      </c>
      <c r="D399" s="23">
        <v>6875</v>
      </c>
      <c r="E399" s="23">
        <v>639</v>
      </c>
      <c r="F399" s="23">
        <v>722</v>
      </c>
      <c r="G399" s="23">
        <v>2732</v>
      </c>
      <c r="H399" s="23">
        <v>148</v>
      </c>
      <c r="I399" s="23">
        <v>2</v>
      </c>
      <c r="J399" s="23">
        <v>604</v>
      </c>
      <c r="K399" s="23">
        <v>61</v>
      </c>
      <c r="L399" s="23">
        <v>37</v>
      </c>
      <c r="M399" s="23">
        <v>1843</v>
      </c>
      <c r="N399" s="23">
        <v>87</v>
      </c>
    </row>
    <row r="400" spans="1:14" ht="12.75" customHeight="1" x14ac:dyDescent="0.3">
      <c r="A400" s="22" t="s">
        <v>23</v>
      </c>
      <c r="B400" s="22" t="s">
        <v>14</v>
      </c>
      <c r="C400" s="30" t="s">
        <v>88</v>
      </c>
      <c r="D400" s="23">
        <v>4724</v>
      </c>
      <c r="E400" s="23">
        <v>345</v>
      </c>
      <c r="F400" s="23">
        <v>377</v>
      </c>
      <c r="G400" s="23">
        <v>1976</v>
      </c>
      <c r="H400" s="23">
        <v>98</v>
      </c>
      <c r="I400" s="23">
        <v>2</v>
      </c>
      <c r="J400" s="23">
        <v>405</v>
      </c>
      <c r="K400" s="23">
        <v>45</v>
      </c>
      <c r="L400" s="23">
        <v>15</v>
      </c>
      <c r="M400" s="23">
        <v>1387</v>
      </c>
      <c r="N400" s="23">
        <v>74</v>
      </c>
    </row>
    <row r="401" spans="1:14" ht="12.75" customHeight="1" x14ac:dyDescent="0.3">
      <c r="A401" s="22" t="s">
        <v>23</v>
      </c>
      <c r="B401" s="22" t="s">
        <v>14</v>
      </c>
      <c r="C401" s="30" t="s">
        <v>89</v>
      </c>
      <c r="D401" s="23">
        <v>2968</v>
      </c>
      <c r="E401" s="23">
        <v>165</v>
      </c>
      <c r="F401" s="23">
        <v>176</v>
      </c>
      <c r="G401" s="23">
        <v>1348</v>
      </c>
      <c r="H401" s="23">
        <v>52</v>
      </c>
      <c r="I401" s="23">
        <v>0</v>
      </c>
      <c r="J401" s="23">
        <v>275</v>
      </c>
      <c r="K401" s="23">
        <v>38</v>
      </c>
      <c r="L401" s="23">
        <v>9</v>
      </c>
      <c r="M401" s="23">
        <v>842</v>
      </c>
      <c r="N401" s="23">
        <v>63</v>
      </c>
    </row>
    <row r="402" spans="1:14" ht="12.75" customHeight="1" x14ac:dyDescent="0.3">
      <c r="A402" s="22" t="s">
        <v>23</v>
      </c>
      <c r="B402" s="22" t="s">
        <v>14</v>
      </c>
      <c r="C402" s="30" t="s">
        <v>90</v>
      </c>
      <c r="D402" s="23">
        <v>1761</v>
      </c>
      <c r="E402" s="23">
        <v>85</v>
      </c>
      <c r="F402" s="23">
        <v>93</v>
      </c>
      <c r="G402" s="23">
        <v>841</v>
      </c>
      <c r="H402" s="23">
        <v>30</v>
      </c>
      <c r="I402" s="23">
        <v>0</v>
      </c>
      <c r="J402" s="23">
        <v>127</v>
      </c>
      <c r="K402" s="23">
        <v>25</v>
      </c>
      <c r="L402" s="23">
        <v>4</v>
      </c>
      <c r="M402" s="23">
        <v>525</v>
      </c>
      <c r="N402" s="23">
        <v>31</v>
      </c>
    </row>
    <row r="403" spans="1:14" ht="12.75" customHeight="1" x14ac:dyDescent="0.3">
      <c r="A403" s="22" t="s">
        <v>23</v>
      </c>
      <c r="B403" s="22" t="s">
        <v>14</v>
      </c>
      <c r="C403" s="30" t="s">
        <v>91</v>
      </c>
      <c r="D403" s="23">
        <v>1044</v>
      </c>
      <c r="E403" s="23">
        <v>24</v>
      </c>
      <c r="F403" s="23">
        <v>33</v>
      </c>
      <c r="G403" s="23">
        <v>598</v>
      </c>
      <c r="H403" s="23">
        <v>16</v>
      </c>
      <c r="I403" s="23">
        <v>0</v>
      </c>
      <c r="J403" s="23">
        <v>65</v>
      </c>
      <c r="K403" s="23">
        <v>9</v>
      </c>
      <c r="L403" s="23">
        <v>1</v>
      </c>
      <c r="M403" s="23">
        <v>280</v>
      </c>
      <c r="N403" s="23">
        <v>18</v>
      </c>
    </row>
    <row r="404" spans="1:14" ht="12.75" customHeight="1" x14ac:dyDescent="0.3">
      <c r="A404" s="22" t="s">
        <v>23</v>
      </c>
      <c r="B404" s="22" t="s">
        <v>14</v>
      </c>
      <c r="C404" s="22" t="s">
        <v>92</v>
      </c>
      <c r="D404" s="23">
        <v>943</v>
      </c>
      <c r="E404" s="23">
        <v>19</v>
      </c>
      <c r="F404" s="23">
        <v>24</v>
      </c>
      <c r="G404" s="23">
        <v>568</v>
      </c>
      <c r="H404" s="23">
        <v>8</v>
      </c>
      <c r="I404" s="23">
        <v>0</v>
      </c>
      <c r="J404" s="23">
        <v>42</v>
      </c>
      <c r="K404" s="23">
        <v>10</v>
      </c>
      <c r="L404" s="23">
        <v>0</v>
      </c>
      <c r="M404" s="23">
        <v>254</v>
      </c>
      <c r="N404" s="23">
        <v>18</v>
      </c>
    </row>
    <row r="405" spans="1:14" ht="12.75" customHeight="1" x14ac:dyDescent="0.3">
      <c r="A405" s="16" t="s">
        <v>23</v>
      </c>
      <c r="B405" s="16" t="s">
        <v>15</v>
      </c>
      <c r="C405" s="16" t="s">
        <v>14</v>
      </c>
      <c r="D405" s="17">
        <v>149164</v>
      </c>
      <c r="E405" s="17">
        <v>23169</v>
      </c>
      <c r="F405" s="17">
        <v>22836</v>
      </c>
      <c r="G405" s="17">
        <v>50583</v>
      </c>
      <c r="H405" s="17">
        <v>9821</v>
      </c>
      <c r="I405" s="17">
        <v>6733</v>
      </c>
      <c r="J405" s="17">
        <v>6642</v>
      </c>
      <c r="K405" s="17">
        <v>446</v>
      </c>
      <c r="L405" s="17">
        <v>1265</v>
      </c>
      <c r="M405" s="17">
        <v>26142</v>
      </c>
      <c r="N405" s="17">
        <v>1527</v>
      </c>
    </row>
    <row r="406" spans="1:14" ht="12.75" customHeight="1" x14ac:dyDescent="0.3">
      <c r="A406" s="18" t="s">
        <v>23</v>
      </c>
      <c r="B406" s="18" t="s">
        <v>15</v>
      </c>
      <c r="C406" s="29" t="s">
        <v>76</v>
      </c>
      <c r="D406" s="19">
        <v>15032</v>
      </c>
      <c r="E406" s="19">
        <v>0</v>
      </c>
      <c r="F406" s="19">
        <v>0</v>
      </c>
      <c r="G406" s="19">
        <v>11600</v>
      </c>
      <c r="H406" s="19">
        <v>0</v>
      </c>
      <c r="I406" s="19">
        <v>848</v>
      </c>
      <c r="J406" s="19">
        <v>633</v>
      </c>
      <c r="K406" s="19">
        <v>36</v>
      </c>
      <c r="L406" s="19">
        <v>7</v>
      </c>
      <c r="M406" s="19">
        <v>1762</v>
      </c>
      <c r="N406" s="19">
        <v>146</v>
      </c>
    </row>
    <row r="407" spans="1:14" ht="12.75" customHeight="1" x14ac:dyDescent="0.3">
      <c r="A407" s="18" t="s">
        <v>23</v>
      </c>
      <c r="B407" s="18" t="s">
        <v>15</v>
      </c>
      <c r="C407" s="29" t="s">
        <v>77</v>
      </c>
      <c r="D407" s="19">
        <v>13011</v>
      </c>
      <c r="E407" s="19">
        <v>187</v>
      </c>
      <c r="F407" s="19">
        <v>165</v>
      </c>
      <c r="G407" s="19">
        <v>9430</v>
      </c>
      <c r="H407" s="19">
        <v>14</v>
      </c>
      <c r="I407" s="19">
        <v>1068</v>
      </c>
      <c r="J407" s="19">
        <v>634</v>
      </c>
      <c r="K407" s="19">
        <v>43</v>
      </c>
      <c r="L407" s="19">
        <v>6</v>
      </c>
      <c r="M407" s="19">
        <v>1367</v>
      </c>
      <c r="N407" s="19">
        <v>97</v>
      </c>
    </row>
    <row r="408" spans="1:14" ht="12.75" customHeight="1" x14ac:dyDescent="0.3">
      <c r="A408" s="18" t="s">
        <v>23</v>
      </c>
      <c r="B408" s="18" t="s">
        <v>15</v>
      </c>
      <c r="C408" s="29" t="s">
        <v>78</v>
      </c>
      <c r="D408" s="19">
        <v>12162</v>
      </c>
      <c r="E408" s="19">
        <v>1498</v>
      </c>
      <c r="F408" s="19">
        <v>517</v>
      </c>
      <c r="G408" s="19">
        <v>6387</v>
      </c>
      <c r="H408" s="19">
        <v>276</v>
      </c>
      <c r="I408" s="19">
        <v>1700</v>
      </c>
      <c r="J408" s="19">
        <v>564</v>
      </c>
      <c r="K408" s="19">
        <v>27</v>
      </c>
      <c r="L408" s="19">
        <v>6</v>
      </c>
      <c r="M408" s="19">
        <v>1094</v>
      </c>
      <c r="N408" s="19">
        <v>93</v>
      </c>
    </row>
    <row r="409" spans="1:14" ht="12.75" customHeight="1" x14ac:dyDescent="0.3">
      <c r="A409" s="18" t="s">
        <v>23</v>
      </c>
      <c r="B409" s="18" t="s">
        <v>15</v>
      </c>
      <c r="C409" s="29" t="s">
        <v>79</v>
      </c>
      <c r="D409" s="19">
        <v>15616</v>
      </c>
      <c r="E409" s="19">
        <v>3975</v>
      </c>
      <c r="F409" s="19">
        <v>1743</v>
      </c>
      <c r="G409" s="19">
        <v>3949</v>
      </c>
      <c r="H409" s="19">
        <v>1648</v>
      </c>
      <c r="I409" s="19">
        <v>2083</v>
      </c>
      <c r="J409" s="19">
        <v>427</v>
      </c>
      <c r="K409" s="19">
        <v>15</v>
      </c>
      <c r="L409" s="19">
        <v>52</v>
      </c>
      <c r="M409" s="19">
        <v>1562</v>
      </c>
      <c r="N409" s="19">
        <v>162</v>
      </c>
    </row>
    <row r="410" spans="1:14" ht="12.75" customHeight="1" x14ac:dyDescent="0.3">
      <c r="A410" s="18" t="s">
        <v>23</v>
      </c>
      <c r="B410" s="18" t="s">
        <v>15</v>
      </c>
      <c r="C410" s="29" t="s">
        <v>80</v>
      </c>
      <c r="D410" s="19">
        <v>18764</v>
      </c>
      <c r="E410" s="19">
        <v>4588</v>
      </c>
      <c r="F410" s="19">
        <v>3904</v>
      </c>
      <c r="G410" s="19">
        <v>3570</v>
      </c>
      <c r="H410" s="19">
        <v>2506</v>
      </c>
      <c r="I410" s="19">
        <v>584</v>
      </c>
      <c r="J410" s="19">
        <v>499</v>
      </c>
      <c r="K410" s="19">
        <v>23</v>
      </c>
      <c r="L410" s="19">
        <v>107</v>
      </c>
      <c r="M410" s="19">
        <v>2792</v>
      </c>
      <c r="N410" s="19">
        <v>191</v>
      </c>
    </row>
    <row r="411" spans="1:14" ht="12.75" customHeight="1" x14ac:dyDescent="0.3">
      <c r="A411" s="18" t="s">
        <v>23</v>
      </c>
      <c r="B411" s="18" t="s">
        <v>15</v>
      </c>
      <c r="C411" s="29" t="s">
        <v>81</v>
      </c>
      <c r="D411" s="19">
        <v>18385</v>
      </c>
      <c r="E411" s="19">
        <v>3700</v>
      </c>
      <c r="F411" s="19">
        <v>4430</v>
      </c>
      <c r="G411" s="19">
        <v>3284</v>
      </c>
      <c r="H411" s="19">
        <v>2078</v>
      </c>
      <c r="I411" s="19">
        <v>208</v>
      </c>
      <c r="J411" s="19">
        <v>614</v>
      </c>
      <c r="K411" s="19">
        <v>43</v>
      </c>
      <c r="L411" s="19">
        <v>219</v>
      </c>
      <c r="M411" s="19">
        <v>3628</v>
      </c>
      <c r="N411" s="19">
        <v>181</v>
      </c>
    </row>
    <row r="412" spans="1:14" ht="12.75" customHeight="1" x14ac:dyDescent="0.3">
      <c r="A412" s="18" t="s">
        <v>23</v>
      </c>
      <c r="B412" s="18" t="s">
        <v>15</v>
      </c>
      <c r="C412" s="29" t="s">
        <v>82</v>
      </c>
      <c r="D412" s="19">
        <v>15343</v>
      </c>
      <c r="E412" s="19">
        <v>2790</v>
      </c>
      <c r="F412" s="19">
        <v>3870</v>
      </c>
      <c r="G412" s="19">
        <v>2673</v>
      </c>
      <c r="H412" s="19">
        <v>1342</v>
      </c>
      <c r="I412" s="19">
        <v>72</v>
      </c>
      <c r="J412" s="19">
        <v>663</v>
      </c>
      <c r="K412" s="19">
        <v>49</v>
      </c>
      <c r="L412" s="19">
        <v>247</v>
      </c>
      <c r="M412" s="19">
        <v>3487</v>
      </c>
      <c r="N412" s="19">
        <v>150</v>
      </c>
    </row>
    <row r="413" spans="1:14" ht="12.75" customHeight="1" x14ac:dyDescent="0.3">
      <c r="A413" s="18" t="s">
        <v>23</v>
      </c>
      <c r="B413" s="18" t="s">
        <v>15</v>
      </c>
      <c r="C413" s="29" t="s">
        <v>83</v>
      </c>
      <c r="D413" s="19">
        <v>11941</v>
      </c>
      <c r="E413" s="19">
        <v>2101</v>
      </c>
      <c r="F413" s="19">
        <v>2816</v>
      </c>
      <c r="G413" s="19">
        <v>2244</v>
      </c>
      <c r="H413" s="19">
        <v>802</v>
      </c>
      <c r="I413" s="19">
        <v>65</v>
      </c>
      <c r="J413" s="19">
        <v>619</v>
      </c>
      <c r="K413" s="19">
        <v>40</v>
      </c>
      <c r="L413" s="19">
        <v>234</v>
      </c>
      <c r="M413" s="19">
        <v>2884</v>
      </c>
      <c r="N413" s="19">
        <v>136</v>
      </c>
    </row>
    <row r="414" spans="1:14" ht="12.75" customHeight="1" x14ac:dyDescent="0.3">
      <c r="A414" s="18" t="s">
        <v>23</v>
      </c>
      <c r="B414" s="18" t="s">
        <v>15</v>
      </c>
      <c r="C414" s="29" t="s">
        <v>84</v>
      </c>
      <c r="D414" s="19">
        <v>8833</v>
      </c>
      <c r="E414" s="19">
        <v>1544</v>
      </c>
      <c r="F414" s="19">
        <v>2074</v>
      </c>
      <c r="G414" s="19">
        <v>1753</v>
      </c>
      <c r="H414" s="19">
        <v>484</v>
      </c>
      <c r="I414" s="19">
        <v>48</v>
      </c>
      <c r="J414" s="19">
        <v>523</v>
      </c>
      <c r="K414" s="19">
        <v>36</v>
      </c>
      <c r="L414" s="19">
        <v>171</v>
      </c>
      <c r="M414" s="19">
        <v>2104</v>
      </c>
      <c r="N414" s="19">
        <v>96</v>
      </c>
    </row>
    <row r="415" spans="1:14" ht="12.75" customHeight="1" x14ac:dyDescent="0.3">
      <c r="A415" s="18" t="s">
        <v>23</v>
      </c>
      <c r="B415" s="18" t="s">
        <v>15</v>
      </c>
      <c r="C415" s="29" t="s">
        <v>85</v>
      </c>
      <c r="D415" s="19">
        <v>6519</v>
      </c>
      <c r="E415" s="19">
        <v>1129</v>
      </c>
      <c r="F415" s="19">
        <v>1417</v>
      </c>
      <c r="G415" s="19">
        <v>1390</v>
      </c>
      <c r="H415" s="19">
        <v>318</v>
      </c>
      <c r="I415" s="19">
        <v>36</v>
      </c>
      <c r="J415" s="19">
        <v>407</v>
      </c>
      <c r="K415" s="19">
        <v>32</v>
      </c>
      <c r="L415" s="19">
        <v>102</v>
      </c>
      <c r="M415" s="19">
        <v>1609</v>
      </c>
      <c r="N415" s="19">
        <v>79</v>
      </c>
    </row>
    <row r="416" spans="1:14" ht="12.75" customHeight="1" x14ac:dyDescent="0.3">
      <c r="A416" s="18" t="s">
        <v>23</v>
      </c>
      <c r="B416" s="18" t="s">
        <v>15</v>
      </c>
      <c r="C416" s="29" t="s">
        <v>86</v>
      </c>
      <c r="D416" s="19">
        <v>4449</v>
      </c>
      <c r="E416" s="19">
        <v>723</v>
      </c>
      <c r="F416" s="19">
        <v>900</v>
      </c>
      <c r="G416" s="19">
        <v>1101</v>
      </c>
      <c r="H416" s="19">
        <v>153</v>
      </c>
      <c r="I416" s="19">
        <v>19</v>
      </c>
      <c r="J416" s="19">
        <v>299</v>
      </c>
      <c r="K416" s="19">
        <v>30</v>
      </c>
      <c r="L416" s="19">
        <v>61</v>
      </c>
      <c r="M416" s="19">
        <v>1099</v>
      </c>
      <c r="N416" s="19">
        <v>64</v>
      </c>
    </row>
    <row r="417" spans="1:14" ht="12.75" customHeight="1" x14ac:dyDescent="0.3">
      <c r="A417" s="18" t="s">
        <v>23</v>
      </c>
      <c r="B417" s="18" t="s">
        <v>15</v>
      </c>
      <c r="C417" s="29" t="s">
        <v>87</v>
      </c>
      <c r="D417" s="19">
        <v>3522</v>
      </c>
      <c r="E417" s="19">
        <v>454</v>
      </c>
      <c r="F417" s="19">
        <v>529</v>
      </c>
      <c r="G417" s="19">
        <v>1087</v>
      </c>
      <c r="H417" s="19">
        <v>83</v>
      </c>
      <c r="I417" s="19">
        <v>2</v>
      </c>
      <c r="J417" s="19">
        <v>293</v>
      </c>
      <c r="K417" s="19">
        <v>25</v>
      </c>
      <c r="L417" s="19">
        <v>31</v>
      </c>
      <c r="M417" s="19">
        <v>975</v>
      </c>
      <c r="N417" s="19">
        <v>43</v>
      </c>
    </row>
    <row r="418" spans="1:14" ht="12.75" customHeight="1" x14ac:dyDescent="0.3">
      <c r="A418" s="18" t="s">
        <v>23</v>
      </c>
      <c r="B418" s="18" t="s">
        <v>15</v>
      </c>
      <c r="C418" s="29" t="s">
        <v>88</v>
      </c>
      <c r="D418" s="19">
        <v>2467</v>
      </c>
      <c r="E418" s="19">
        <v>260</v>
      </c>
      <c r="F418" s="19">
        <v>272</v>
      </c>
      <c r="G418" s="19">
        <v>813</v>
      </c>
      <c r="H418" s="19">
        <v>55</v>
      </c>
      <c r="I418" s="19">
        <v>0</v>
      </c>
      <c r="J418" s="19">
        <v>210</v>
      </c>
      <c r="K418" s="19">
        <v>16</v>
      </c>
      <c r="L418" s="19">
        <v>12</v>
      </c>
      <c r="M418" s="19">
        <v>793</v>
      </c>
      <c r="N418" s="19">
        <v>36</v>
      </c>
    </row>
    <row r="419" spans="1:14" ht="12.75" customHeight="1" x14ac:dyDescent="0.3">
      <c r="A419" s="18" t="s">
        <v>23</v>
      </c>
      <c r="B419" s="18" t="s">
        <v>15</v>
      </c>
      <c r="C419" s="29" t="s">
        <v>89</v>
      </c>
      <c r="D419" s="19">
        <v>1486</v>
      </c>
      <c r="E419" s="19">
        <v>121</v>
      </c>
      <c r="F419" s="19">
        <v>117</v>
      </c>
      <c r="G419" s="19">
        <v>564</v>
      </c>
      <c r="H419" s="19">
        <v>37</v>
      </c>
      <c r="I419" s="19">
        <v>0</v>
      </c>
      <c r="J419" s="19">
        <v>140</v>
      </c>
      <c r="K419" s="19">
        <v>14</v>
      </c>
      <c r="L419" s="19">
        <v>6</v>
      </c>
      <c r="M419" s="19">
        <v>461</v>
      </c>
      <c r="N419" s="19">
        <v>26</v>
      </c>
    </row>
    <row r="420" spans="1:14" ht="12.75" customHeight="1" x14ac:dyDescent="0.3">
      <c r="A420" s="18" t="s">
        <v>23</v>
      </c>
      <c r="B420" s="18" t="s">
        <v>15</v>
      </c>
      <c r="C420" s="29" t="s">
        <v>90</v>
      </c>
      <c r="D420" s="19">
        <v>834</v>
      </c>
      <c r="E420" s="19">
        <v>66</v>
      </c>
      <c r="F420" s="19">
        <v>54</v>
      </c>
      <c r="G420" s="19">
        <v>318</v>
      </c>
      <c r="H420" s="19">
        <v>14</v>
      </c>
      <c r="I420" s="19">
        <v>0</v>
      </c>
      <c r="J420" s="19">
        <v>66</v>
      </c>
      <c r="K420" s="19">
        <v>11</v>
      </c>
      <c r="L420" s="19">
        <v>4</v>
      </c>
      <c r="M420" s="19">
        <v>290</v>
      </c>
      <c r="N420" s="19">
        <v>11</v>
      </c>
    </row>
    <row r="421" spans="1:14" ht="12.75" customHeight="1" x14ac:dyDescent="0.3">
      <c r="A421" s="18" t="s">
        <v>23</v>
      </c>
      <c r="B421" s="18" t="s">
        <v>15</v>
      </c>
      <c r="C421" s="29" t="s">
        <v>91</v>
      </c>
      <c r="D421" s="19">
        <v>455</v>
      </c>
      <c r="E421" s="19">
        <v>17</v>
      </c>
      <c r="F421" s="19">
        <v>15</v>
      </c>
      <c r="G421" s="19">
        <v>227</v>
      </c>
      <c r="H421" s="19">
        <v>8</v>
      </c>
      <c r="I421" s="19">
        <v>0</v>
      </c>
      <c r="J421" s="19">
        <v>35</v>
      </c>
      <c r="K421" s="19">
        <v>4</v>
      </c>
      <c r="L421" s="19">
        <v>0</v>
      </c>
      <c r="M421" s="19">
        <v>141</v>
      </c>
      <c r="N421" s="19">
        <v>8</v>
      </c>
    </row>
    <row r="422" spans="1:14" ht="12.75" customHeight="1" x14ac:dyDescent="0.3">
      <c r="A422" s="18" t="s">
        <v>23</v>
      </c>
      <c r="B422" s="18" t="s">
        <v>15</v>
      </c>
      <c r="C422" s="18" t="s">
        <v>92</v>
      </c>
      <c r="D422" s="19">
        <v>345</v>
      </c>
      <c r="E422" s="19">
        <v>16</v>
      </c>
      <c r="F422" s="19">
        <v>13</v>
      </c>
      <c r="G422" s="19">
        <v>193</v>
      </c>
      <c r="H422" s="19">
        <v>3</v>
      </c>
      <c r="I422" s="19">
        <v>0</v>
      </c>
      <c r="J422" s="19">
        <v>16</v>
      </c>
      <c r="K422" s="19">
        <v>2</v>
      </c>
      <c r="L422" s="19">
        <v>0</v>
      </c>
      <c r="M422" s="19">
        <v>94</v>
      </c>
      <c r="N422" s="19">
        <v>8</v>
      </c>
    </row>
    <row r="423" spans="1:14" ht="12.75" customHeight="1" x14ac:dyDescent="0.3">
      <c r="A423" s="20" t="s">
        <v>23</v>
      </c>
      <c r="B423" s="20" t="s">
        <v>16</v>
      </c>
      <c r="C423" s="20" t="s">
        <v>14</v>
      </c>
      <c r="D423" s="21">
        <v>146542</v>
      </c>
      <c r="E423" s="21">
        <v>13875</v>
      </c>
      <c r="F423" s="21">
        <v>12599</v>
      </c>
      <c r="G423" s="21">
        <v>66019</v>
      </c>
      <c r="H423" s="21">
        <v>16740</v>
      </c>
      <c r="I423" s="21">
        <v>6752</v>
      </c>
      <c r="J423" s="21">
        <v>7283</v>
      </c>
      <c r="K423" s="21">
        <v>579</v>
      </c>
      <c r="L423" s="21">
        <v>176</v>
      </c>
      <c r="M423" s="21">
        <v>21220</v>
      </c>
      <c r="N423" s="21">
        <v>1299</v>
      </c>
    </row>
    <row r="424" spans="1:14" ht="12.75" customHeight="1" x14ac:dyDescent="0.3">
      <c r="A424" s="22" t="s">
        <v>23</v>
      </c>
      <c r="B424" s="22" t="s">
        <v>16</v>
      </c>
      <c r="C424" s="30" t="s">
        <v>76</v>
      </c>
      <c r="D424" s="23">
        <v>14781</v>
      </c>
      <c r="E424" s="23">
        <v>0</v>
      </c>
      <c r="F424" s="23">
        <v>0</v>
      </c>
      <c r="G424" s="23">
        <v>11462</v>
      </c>
      <c r="H424" s="23">
        <v>0</v>
      </c>
      <c r="I424" s="23">
        <v>838</v>
      </c>
      <c r="J424" s="23">
        <v>600</v>
      </c>
      <c r="K424" s="23">
        <v>45</v>
      </c>
      <c r="L424" s="23">
        <v>14</v>
      </c>
      <c r="M424" s="23">
        <v>1674</v>
      </c>
      <c r="N424" s="23">
        <v>148</v>
      </c>
    </row>
    <row r="425" spans="1:14" ht="12.75" customHeight="1" x14ac:dyDescent="0.3">
      <c r="A425" s="22" t="s">
        <v>23</v>
      </c>
      <c r="B425" s="22" t="s">
        <v>16</v>
      </c>
      <c r="C425" s="30" t="s">
        <v>77</v>
      </c>
      <c r="D425" s="23">
        <v>13011</v>
      </c>
      <c r="E425" s="23">
        <v>129</v>
      </c>
      <c r="F425" s="23">
        <v>156</v>
      </c>
      <c r="G425" s="23">
        <v>9461</v>
      </c>
      <c r="H425" s="23">
        <v>30</v>
      </c>
      <c r="I425" s="23">
        <v>1063</v>
      </c>
      <c r="J425" s="23">
        <v>658</v>
      </c>
      <c r="K425" s="23">
        <v>40</v>
      </c>
      <c r="L425" s="23">
        <v>12</v>
      </c>
      <c r="M425" s="23">
        <v>1364</v>
      </c>
      <c r="N425" s="23">
        <v>98</v>
      </c>
    </row>
    <row r="426" spans="1:14" ht="12.75" customHeight="1" x14ac:dyDescent="0.3">
      <c r="A426" s="22" t="s">
        <v>23</v>
      </c>
      <c r="B426" s="22" t="s">
        <v>16</v>
      </c>
      <c r="C426" s="30" t="s">
        <v>78</v>
      </c>
      <c r="D426" s="23">
        <v>13069</v>
      </c>
      <c r="E426" s="23">
        <v>1036</v>
      </c>
      <c r="F426" s="23">
        <v>357</v>
      </c>
      <c r="G426" s="23">
        <v>6675</v>
      </c>
      <c r="H426" s="23">
        <v>1523</v>
      </c>
      <c r="I426" s="23">
        <v>1808</v>
      </c>
      <c r="J426" s="23">
        <v>572</v>
      </c>
      <c r="K426" s="23">
        <v>32</v>
      </c>
      <c r="L426" s="23">
        <v>9</v>
      </c>
      <c r="M426" s="23">
        <v>971</v>
      </c>
      <c r="N426" s="23">
        <v>86</v>
      </c>
    </row>
    <row r="427" spans="1:14" ht="12.75" customHeight="1" x14ac:dyDescent="0.3">
      <c r="A427" s="22" t="s">
        <v>23</v>
      </c>
      <c r="B427" s="22" t="s">
        <v>16</v>
      </c>
      <c r="C427" s="30" t="s">
        <v>79</v>
      </c>
      <c r="D427" s="23">
        <v>17413</v>
      </c>
      <c r="E427" s="23">
        <v>2635</v>
      </c>
      <c r="F427" s="23">
        <v>1225</v>
      </c>
      <c r="G427" s="23">
        <v>5280</v>
      </c>
      <c r="H427" s="23">
        <v>4346</v>
      </c>
      <c r="I427" s="23">
        <v>2045</v>
      </c>
      <c r="J427" s="23">
        <v>481</v>
      </c>
      <c r="K427" s="23">
        <v>38</v>
      </c>
      <c r="L427" s="23">
        <v>5</v>
      </c>
      <c r="M427" s="23">
        <v>1208</v>
      </c>
      <c r="N427" s="23">
        <v>150</v>
      </c>
    </row>
    <row r="428" spans="1:14" ht="12.75" customHeight="1" x14ac:dyDescent="0.3">
      <c r="A428" s="22" t="s">
        <v>23</v>
      </c>
      <c r="B428" s="22" t="s">
        <v>16</v>
      </c>
      <c r="C428" s="30" t="s">
        <v>80</v>
      </c>
      <c r="D428" s="23">
        <v>19742</v>
      </c>
      <c r="E428" s="23">
        <v>3009</v>
      </c>
      <c r="F428" s="23">
        <v>2453</v>
      </c>
      <c r="G428" s="23">
        <v>6428</v>
      </c>
      <c r="H428" s="23">
        <v>4404</v>
      </c>
      <c r="I428" s="23">
        <v>543</v>
      </c>
      <c r="J428" s="23">
        <v>597</v>
      </c>
      <c r="K428" s="23">
        <v>39</v>
      </c>
      <c r="L428" s="23">
        <v>18</v>
      </c>
      <c r="M428" s="23">
        <v>2119</v>
      </c>
      <c r="N428" s="23">
        <v>132</v>
      </c>
    </row>
    <row r="429" spans="1:14" ht="12.75" customHeight="1" x14ac:dyDescent="0.3">
      <c r="A429" s="22" t="s">
        <v>23</v>
      </c>
      <c r="B429" s="22" t="s">
        <v>16</v>
      </c>
      <c r="C429" s="30" t="s">
        <v>81</v>
      </c>
      <c r="D429" s="23">
        <v>17737</v>
      </c>
      <c r="E429" s="23">
        <v>2185</v>
      </c>
      <c r="F429" s="23">
        <v>2536</v>
      </c>
      <c r="G429" s="23">
        <v>6170</v>
      </c>
      <c r="H429" s="23">
        <v>2976</v>
      </c>
      <c r="I429" s="23">
        <v>175</v>
      </c>
      <c r="J429" s="23">
        <v>766</v>
      </c>
      <c r="K429" s="23">
        <v>49</v>
      </c>
      <c r="L429" s="23">
        <v>20</v>
      </c>
      <c r="M429" s="23">
        <v>2701</v>
      </c>
      <c r="N429" s="23">
        <v>159</v>
      </c>
    </row>
    <row r="430" spans="1:14" ht="12.75" customHeight="1" x14ac:dyDescent="0.3">
      <c r="A430" s="22" t="s">
        <v>23</v>
      </c>
      <c r="B430" s="22" t="s">
        <v>16</v>
      </c>
      <c r="C430" s="30" t="s">
        <v>82</v>
      </c>
      <c r="D430" s="23">
        <v>13758</v>
      </c>
      <c r="E430" s="23">
        <v>1657</v>
      </c>
      <c r="F430" s="23">
        <v>2002</v>
      </c>
      <c r="G430" s="23">
        <v>4822</v>
      </c>
      <c r="H430" s="23">
        <v>1554</v>
      </c>
      <c r="I430" s="23">
        <v>83</v>
      </c>
      <c r="J430" s="23">
        <v>825</v>
      </c>
      <c r="K430" s="23">
        <v>58</v>
      </c>
      <c r="L430" s="23">
        <v>25</v>
      </c>
      <c r="M430" s="23">
        <v>2620</v>
      </c>
      <c r="N430" s="23">
        <v>112</v>
      </c>
    </row>
    <row r="431" spans="1:14" ht="12.75" customHeight="1" x14ac:dyDescent="0.3">
      <c r="A431" s="22" t="s">
        <v>23</v>
      </c>
      <c r="B431" s="22" t="s">
        <v>16</v>
      </c>
      <c r="C431" s="30" t="s">
        <v>83</v>
      </c>
      <c r="D431" s="23">
        <v>10390</v>
      </c>
      <c r="E431" s="23">
        <v>1187</v>
      </c>
      <c r="F431" s="23">
        <v>1459</v>
      </c>
      <c r="G431" s="23">
        <v>3796</v>
      </c>
      <c r="H431" s="23">
        <v>883</v>
      </c>
      <c r="I431" s="23">
        <v>75</v>
      </c>
      <c r="J431" s="23">
        <v>676</v>
      </c>
      <c r="K431" s="23">
        <v>55</v>
      </c>
      <c r="L431" s="23">
        <v>20</v>
      </c>
      <c r="M431" s="23">
        <v>2161</v>
      </c>
      <c r="N431" s="23">
        <v>78</v>
      </c>
    </row>
    <row r="432" spans="1:14" ht="12.75" customHeight="1" x14ac:dyDescent="0.3">
      <c r="A432" s="22" t="s">
        <v>23</v>
      </c>
      <c r="B432" s="22" t="s">
        <v>16</v>
      </c>
      <c r="C432" s="30" t="s">
        <v>84</v>
      </c>
      <c r="D432" s="23">
        <v>7593</v>
      </c>
      <c r="E432" s="23">
        <v>849</v>
      </c>
      <c r="F432" s="23">
        <v>994</v>
      </c>
      <c r="G432" s="23">
        <v>2827</v>
      </c>
      <c r="H432" s="23">
        <v>474</v>
      </c>
      <c r="I432" s="23">
        <v>64</v>
      </c>
      <c r="J432" s="23">
        <v>571</v>
      </c>
      <c r="K432" s="23">
        <v>50</v>
      </c>
      <c r="L432" s="23">
        <v>19</v>
      </c>
      <c r="M432" s="23">
        <v>1674</v>
      </c>
      <c r="N432" s="23">
        <v>71</v>
      </c>
    </row>
    <row r="433" spans="1:14" ht="12.75" customHeight="1" x14ac:dyDescent="0.3">
      <c r="A433" s="22" t="s">
        <v>23</v>
      </c>
      <c r="B433" s="22" t="s">
        <v>16</v>
      </c>
      <c r="C433" s="30" t="s">
        <v>85</v>
      </c>
      <c r="D433" s="23">
        <v>5718</v>
      </c>
      <c r="E433" s="23">
        <v>547</v>
      </c>
      <c r="F433" s="23">
        <v>632</v>
      </c>
      <c r="G433" s="23">
        <v>2336</v>
      </c>
      <c r="H433" s="23">
        <v>256</v>
      </c>
      <c r="I433" s="23">
        <v>41</v>
      </c>
      <c r="J433" s="23">
        <v>414</v>
      </c>
      <c r="K433" s="23">
        <v>30</v>
      </c>
      <c r="L433" s="23">
        <v>18</v>
      </c>
      <c r="M433" s="23">
        <v>1384</v>
      </c>
      <c r="N433" s="23">
        <v>60</v>
      </c>
    </row>
    <row r="434" spans="1:14" ht="12.75" customHeight="1" x14ac:dyDescent="0.3">
      <c r="A434" s="22" t="s">
        <v>23</v>
      </c>
      <c r="B434" s="22" t="s">
        <v>16</v>
      </c>
      <c r="C434" s="30" t="s">
        <v>86</v>
      </c>
      <c r="D434" s="23">
        <v>4124</v>
      </c>
      <c r="E434" s="23">
        <v>298</v>
      </c>
      <c r="F434" s="23">
        <v>360</v>
      </c>
      <c r="G434" s="23">
        <v>1901</v>
      </c>
      <c r="H434" s="23">
        <v>142</v>
      </c>
      <c r="I434" s="23">
        <v>15</v>
      </c>
      <c r="J434" s="23">
        <v>365</v>
      </c>
      <c r="K434" s="23">
        <v>27</v>
      </c>
      <c r="L434" s="23">
        <v>3</v>
      </c>
      <c r="M434" s="23">
        <v>967</v>
      </c>
      <c r="N434" s="23">
        <v>46</v>
      </c>
    </row>
    <row r="435" spans="1:14" ht="12.75" customHeight="1" x14ac:dyDescent="0.3">
      <c r="A435" s="22" t="s">
        <v>23</v>
      </c>
      <c r="B435" s="22" t="s">
        <v>16</v>
      </c>
      <c r="C435" s="30" t="s">
        <v>87</v>
      </c>
      <c r="D435" s="23">
        <v>3353</v>
      </c>
      <c r="E435" s="23">
        <v>185</v>
      </c>
      <c r="F435" s="23">
        <v>193</v>
      </c>
      <c r="G435" s="23">
        <v>1645</v>
      </c>
      <c r="H435" s="23">
        <v>65</v>
      </c>
      <c r="I435" s="23">
        <v>0</v>
      </c>
      <c r="J435" s="23">
        <v>311</v>
      </c>
      <c r="K435" s="23">
        <v>36</v>
      </c>
      <c r="L435" s="23">
        <v>6</v>
      </c>
      <c r="M435" s="23">
        <v>868</v>
      </c>
      <c r="N435" s="23">
        <v>44</v>
      </c>
    </row>
    <row r="436" spans="1:14" ht="12.75" customHeight="1" x14ac:dyDescent="0.3">
      <c r="A436" s="22" t="s">
        <v>23</v>
      </c>
      <c r="B436" s="22" t="s">
        <v>16</v>
      </c>
      <c r="C436" s="30" t="s">
        <v>88</v>
      </c>
      <c r="D436" s="23">
        <v>2257</v>
      </c>
      <c r="E436" s="23">
        <v>85</v>
      </c>
      <c r="F436" s="23">
        <v>105</v>
      </c>
      <c r="G436" s="23">
        <v>1163</v>
      </c>
      <c r="H436" s="23">
        <v>43</v>
      </c>
      <c r="I436" s="23">
        <v>2</v>
      </c>
      <c r="J436" s="23">
        <v>195</v>
      </c>
      <c r="K436" s="23">
        <v>29</v>
      </c>
      <c r="L436" s="23">
        <v>3</v>
      </c>
      <c r="M436" s="23">
        <v>594</v>
      </c>
      <c r="N436" s="23">
        <v>38</v>
      </c>
    </row>
    <row r="437" spans="1:14" ht="12.75" customHeight="1" x14ac:dyDescent="0.3">
      <c r="A437" s="22" t="s">
        <v>23</v>
      </c>
      <c r="B437" s="22" t="s">
        <v>16</v>
      </c>
      <c r="C437" s="30" t="s">
        <v>89</v>
      </c>
      <c r="D437" s="23">
        <v>1482</v>
      </c>
      <c r="E437" s="23">
        <v>44</v>
      </c>
      <c r="F437" s="23">
        <v>59</v>
      </c>
      <c r="G437" s="23">
        <v>784</v>
      </c>
      <c r="H437" s="23">
        <v>15</v>
      </c>
      <c r="I437" s="23">
        <v>0</v>
      </c>
      <c r="J437" s="23">
        <v>135</v>
      </c>
      <c r="K437" s="23">
        <v>24</v>
      </c>
      <c r="L437" s="23">
        <v>3</v>
      </c>
      <c r="M437" s="23">
        <v>381</v>
      </c>
      <c r="N437" s="23">
        <v>37</v>
      </c>
    </row>
    <row r="438" spans="1:14" ht="12.75" customHeight="1" x14ac:dyDescent="0.3">
      <c r="A438" s="22" t="s">
        <v>23</v>
      </c>
      <c r="B438" s="22" t="s">
        <v>16</v>
      </c>
      <c r="C438" s="30" t="s">
        <v>90</v>
      </c>
      <c r="D438" s="23">
        <v>927</v>
      </c>
      <c r="E438" s="23">
        <v>19</v>
      </c>
      <c r="F438" s="23">
        <v>39</v>
      </c>
      <c r="G438" s="23">
        <v>523</v>
      </c>
      <c r="H438" s="23">
        <v>16</v>
      </c>
      <c r="I438" s="23">
        <v>0</v>
      </c>
      <c r="J438" s="23">
        <v>61</v>
      </c>
      <c r="K438" s="23">
        <v>14</v>
      </c>
      <c r="L438" s="23">
        <v>0</v>
      </c>
      <c r="M438" s="23">
        <v>235</v>
      </c>
      <c r="N438" s="23">
        <v>20</v>
      </c>
    </row>
    <row r="439" spans="1:14" ht="12.75" customHeight="1" x14ac:dyDescent="0.3">
      <c r="A439" s="22" t="s">
        <v>23</v>
      </c>
      <c r="B439" s="22" t="s">
        <v>16</v>
      </c>
      <c r="C439" s="30" t="s">
        <v>91</v>
      </c>
      <c r="D439" s="23">
        <v>589</v>
      </c>
      <c r="E439" s="23">
        <v>7</v>
      </c>
      <c r="F439" s="23">
        <v>18</v>
      </c>
      <c r="G439" s="23">
        <v>371</v>
      </c>
      <c r="H439" s="23">
        <v>8</v>
      </c>
      <c r="I439" s="23">
        <v>0</v>
      </c>
      <c r="J439" s="23">
        <v>30</v>
      </c>
      <c r="K439" s="23">
        <v>5</v>
      </c>
      <c r="L439" s="23">
        <v>1</v>
      </c>
      <c r="M439" s="23">
        <v>139</v>
      </c>
      <c r="N439" s="23">
        <v>10</v>
      </c>
    </row>
    <row r="440" spans="1:14" ht="12.75" customHeight="1" x14ac:dyDescent="0.3">
      <c r="A440" s="22" t="s">
        <v>23</v>
      </c>
      <c r="B440" s="22" t="s">
        <v>16</v>
      </c>
      <c r="C440" s="22" t="s">
        <v>92</v>
      </c>
      <c r="D440" s="23">
        <v>598</v>
      </c>
      <c r="E440" s="23">
        <v>3</v>
      </c>
      <c r="F440" s="23">
        <v>11</v>
      </c>
      <c r="G440" s="23">
        <v>375</v>
      </c>
      <c r="H440" s="23">
        <v>5</v>
      </c>
      <c r="I440" s="23">
        <v>0</v>
      </c>
      <c r="J440" s="23">
        <v>26</v>
      </c>
      <c r="K440" s="23">
        <v>8</v>
      </c>
      <c r="L440" s="23">
        <v>0</v>
      </c>
      <c r="M440" s="23">
        <v>160</v>
      </c>
      <c r="N440" s="23">
        <v>10</v>
      </c>
    </row>
    <row r="441" spans="1:14" ht="12.75" customHeight="1" x14ac:dyDescent="0.3">
      <c r="A441" s="16" t="s">
        <v>24</v>
      </c>
      <c r="B441" s="16" t="s">
        <v>14</v>
      </c>
      <c r="C441" s="16" t="s">
        <v>14</v>
      </c>
      <c r="D441" s="17">
        <v>528093</v>
      </c>
      <c r="E441" s="17">
        <v>80156</v>
      </c>
      <c r="F441" s="17">
        <v>59898</v>
      </c>
      <c r="G441" s="17">
        <v>206994</v>
      </c>
      <c r="H441" s="17">
        <v>48479</v>
      </c>
      <c r="I441" s="17">
        <v>23752</v>
      </c>
      <c r="J441" s="17">
        <v>19807</v>
      </c>
      <c r="K441" s="17">
        <v>1384</v>
      </c>
      <c r="L441" s="17">
        <v>2279</v>
      </c>
      <c r="M441" s="17">
        <v>80427</v>
      </c>
      <c r="N441" s="17">
        <v>4917</v>
      </c>
    </row>
    <row r="442" spans="1:14" ht="12.75" customHeight="1" x14ac:dyDescent="0.3">
      <c r="A442" s="18" t="s">
        <v>24</v>
      </c>
      <c r="B442" s="18" t="s">
        <v>14</v>
      </c>
      <c r="C442" s="29" t="s">
        <v>76</v>
      </c>
      <c r="D442" s="19">
        <v>53351</v>
      </c>
      <c r="E442" s="19">
        <v>0</v>
      </c>
      <c r="F442" s="19">
        <v>0</v>
      </c>
      <c r="G442" s="19">
        <v>42226</v>
      </c>
      <c r="H442" s="19">
        <v>0</v>
      </c>
      <c r="I442" s="19">
        <v>2969</v>
      </c>
      <c r="J442" s="19">
        <v>1754</v>
      </c>
      <c r="K442" s="19">
        <v>92</v>
      </c>
      <c r="L442" s="19">
        <v>33</v>
      </c>
      <c r="M442" s="19">
        <v>5775</v>
      </c>
      <c r="N442" s="19">
        <v>502</v>
      </c>
    </row>
    <row r="443" spans="1:14" ht="12.75" customHeight="1" x14ac:dyDescent="0.3">
      <c r="A443" s="18" t="s">
        <v>24</v>
      </c>
      <c r="B443" s="18" t="s">
        <v>14</v>
      </c>
      <c r="C443" s="29" t="s">
        <v>77</v>
      </c>
      <c r="D443" s="19">
        <v>46140</v>
      </c>
      <c r="E443" s="19">
        <v>564</v>
      </c>
      <c r="F443" s="19">
        <v>518</v>
      </c>
      <c r="G443" s="19">
        <v>34413</v>
      </c>
      <c r="H443" s="19">
        <v>68</v>
      </c>
      <c r="I443" s="19">
        <v>3898</v>
      </c>
      <c r="J443" s="19">
        <v>1952</v>
      </c>
      <c r="K443" s="19">
        <v>112</v>
      </c>
      <c r="L443" s="19">
        <v>36</v>
      </c>
      <c r="M443" s="19">
        <v>4244</v>
      </c>
      <c r="N443" s="19">
        <v>335</v>
      </c>
    </row>
    <row r="444" spans="1:14" ht="12.75" customHeight="1" x14ac:dyDescent="0.3">
      <c r="A444" s="18" t="s">
        <v>24</v>
      </c>
      <c r="B444" s="18" t="s">
        <v>14</v>
      </c>
      <c r="C444" s="29" t="s">
        <v>78</v>
      </c>
      <c r="D444" s="19">
        <v>45363</v>
      </c>
      <c r="E444" s="19">
        <v>5401</v>
      </c>
      <c r="F444" s="19">
        <v>1500</v>
      </c>
      <c r="G444" s="19">
        <v>23718</v>
      </c>
      <c r="H444" s="19">
        <v>3030</v>
      </c>
      <c r="I444" s="19">
        <v>6239</v>
      </c>
      <c r="J444" s="19">
        <v>1729</v>
      </c>
      <c r="K444" s="19">
        <v>119</v>
      </c>
      <c r="L444" s="19">
        <v>26</v>
      </c>
      <c r="M444" s="19">
        <v>3281</v>
      </c>
      <c r="N444" s="19">
        <v>320</v>
      </c>
    </row>
    <row r="445" spans="1:14" ht="12.75" customHeight="1" x14ac:dyDescent="0.3">
      <c r="A445" s="18" t="s">
        <v>24</v>
      </c>
      <c r="B445" s="18" t="s">
        <v>14</v>
      </c>
      <c r="C445" s="29" t="s">
        <v>79</v>
      </c>
      <c r="D445" s="19">
        <v>63203</v>
      </c>
      <c r="E445" s="19">
        <v>15633</v>
      </c>
      <c r="F445" s="19">
        <v>5554</v>
      </c>
      <c r="G445" s="19">
        <v>17268</v>
      </c>
      <c r="H445" s="19">
        <v>10654</v>
      </c>
      <c r="I445" s="19">
        <v>7086</v>
      </c>
      <c r="J445" s="19">
        <v>1458</v>
      </c>
      <c r="K445" s="19">
        <v>77</v>
      </c>
      <c r="L445" s="19">
        <v>91</v>
      </c>
      <c r="M445" s="19">
        <v>4857</v>
      </c>
      <c r="N445" s="19">
        <v>525</v>
      </c>
    </row>
    <row r="446" spans="1:14" ht="12.75" customHeight="1" x14ac:dyDescent="0.3">
      <c r="A446" s="18" t="s">
        <v>24</v>
      </c>
      <c r="B446" s="18" t="s">
        <v>14</v>
      </c>
      <c r="C446" s="29" t="s">
        <v>80</v>
      </c>
      <c r="D446" s="19">
        <v>74194</v>
      </c>
      <c r="E446" s="19">
        <v>17291</v>
      </c>
      <c r="F446" s="19">
        <v>11780</v>
      </c>
      <c r="G446" s="19">
        <v>17860</v>
      </c>
      <c r="H446" s="19">
        <v>13080</v>
      </c>
      <c r="I446" s="19">
        <v>2175</v>
      </c>
      <c r="J446" s="19">
        <v>1857</v>
      </c>
      <c r="K446" s="19">
        <v>106</v>
      </c>
      <c r="L446" s="19">
        <v>208</v>
      </c>
      <c r="M446" s="19">
        <v>9222</v>
      </c>
      <c r="N446" s="19">
        <v>615</v>
      </c>
    </row>
    <row r="447" spans="1:14" ht="12.75" customHeight="1" x14ac:dyDescent="0.3">
      <c r="A447" s="18" t="s">
        <v>24</v>
      </c>
      <c r="B447" s="18" t="s">
        <v>14</v>
      </c>
      <c r="C447" s="29" t="s">
        <v>81</v>
      </c>
      <c r="D447" s="19">
        <v>64884</v>
      </c>
      <c r="E447" s="19">
        <v>12571</v>
      </c>
      <c r="F447" s="19">
        <v>11949</v>
      </c>
      <c r="G447" s="19">
        <v>16117</v>
      </c>
      <c r="H447" s="19">
        <v>9164</v>
      </c>
      <c r="I447" s="19">
        <v>606</v>
      </c>
      <c r="J447" s="19">
        <v>2110</v>
      </c>
      <c r="K447" s="19">
        <v>123</v>
      </c>
      <c r="L447" s="19">
        <v>373</v>
      </c>
      <c r="M447" s="19">
        <v>11284</v>
      </c>
      <c r="N447" s="19">
        <v>587</v>
      </c>
    </row>
    <row r="448" spans="1:14" ht="12.75" customHeight="1" x14ac:dyDescent="0.3">
      <c r="A448" s="18" t="s">
        <v>24</v>
      </c>
      <c r="B448" s="18" t="s">
        <v>14</v>
      </c>
      <c r="C448" s="29" t="s">
        <v>82</v>
      </c>
      <c r="D448" s="19">
        <v>50351</v>
      </c>
      <c r="E448" s="19">
        <v>9263</v>
      </c>
      <c r="F448" s="19">
        <v>9483</v>
      </c>
      <c r="G448" s="19">
        <v>12758</v>
      </c>
      <c r="H448" s="19">
        <v>5391</v>
      </c>
      <c r="I448" s="19">
        <v>261</v>
      </c>
      <c r="J448" s="19">
        <v>1991</v>
      </c>
      <c r="K448" s="19">
        <v>132</v>
      </c>
      <c r="L448" s="19">
        <v>419</v>
      </c>
      <c r="M448" s="19">
        <v>10173</v>
      </c>
      <c r="N448" s="19">
        <v>480</v>
      </c>
    </row>
    <row r="449" spans="1:14" ht="12.75" customHeight="1" x14ac:dyDescent="0.3">
      <c r="A449" s="18" t="s">
        <v>24</v>
      </c>
      <c r="B449" s="18" t="s">
        <v>14</v>
      </c>
      <c r="C449" s="29" t="s">
        <v>83</v>
      </c>
      <c r="D449" s="19">
        <v>38269</v>
      </c>
      <c r="E449" s="19">
        <v>6836</v>
      </c>
      <c r="F449" s="19">
        <v>6904</v>
      </c>
      <c r="G449" s="19">
        <v>10082</v>
      </c>
      <c r="H449" s="19">
        <v>3043</v>
      </c>
      <c r="I449" s="19">
        <v>191</v>
      </c>
      <c r="J449" s="19">
        <v>1846</v>
      </c>
      <c r="K449" s="19">
        <v>129</v>
      </c>
      <c r="L449" s="19">
        <v>381</v>
      </c>
      <c r="M449" s="19">
        <v>8476</v>
      </c>
      <c r="N449" s="19">
        <v>381</v>
      </c>
    </row>
    <row r="450" spans="1:14" ht="12.75" customHeight="1" x14ac:dyDescent="0.3">
      <c r="A450" s="18" t="s">
        <v>24</v>
      </c>
      <c r="B450" s="18" t="s">
        <v>14</v>
      </c>
      <c r="C450" s="29" t="s">
        <v>84</v>
      </c>
      <c r="D450" s="19">
        <v>28365</v>
      </c>
      <c r="E450" s="19">
        <v>4858</v>
      </c>
      <c r="F450" s="19">
        <v>4823</v>
      </c>
      <c r="G450" s="19">
        <v>7830</v>
      </c>
      <c r="H450" s="19">
        <v>1818</v>
      </c>
      <c r="I450" s="19">
        <v>168</v>
      </c>
      <c r="J450" s="19">
        <v>1438</v>
      </c>
      <c r="K450" s="19">
        <v>89</v>
      </c>
      <c r="L450" s="19">
        <v>277</v>
      </c>
      <c r="M450" s="19">
        <v>6765</v>
      </c>
      <c r="N450" s="19">
        <v>299</v>
      </c>
    </row>
    <row r="451" spans="1:14" ht="12.75" customHeight="1" x14ac:dyDescent="0.3">
      <c r="A451" s="18" t="s">
        <v>24</v>
      </c>
      <c r="B451" s="18" t="s">
        <v>14</v>
      </c>
      <c r="C451" s="29" t="s">
        <v>85</v>
      </c>
      <c r="D451" s="19">
        <v>20598</v>
      </c>
      <c r="E451" s="19">
        <v>3324</v>
      </c>
      <c r="F451" s="19">
        <v>3283</v>
      </c>
      <c r="G451" s="19">
        <v>6480</v>
      </c>
      <c r="H451" s="19">
        <v>1057</v>
      </c>
      <c r="I451" s="19">
        <v>98</v>
      </c>
      <c r="J451" s="19">
        <v>1085</v>
      </c>
      <c r="K451" s="19">
        <v>89</v>
      </c>
      <c r="L451" s="19">
        <v>217</v>
      </c>
      <c r="M451" s="19">
        <v>4717</v>
      </c>
      <c r="N451" s="19">
        <v>248</v>
      </c>
    </row>
    <row r="452" spans="1:14" ht="12.75" customHeight="1" x14ac:dyDescent="0.3">
      <c r="A452" s="18" t="s">
        <v>24</v>
      </c>
      <c r="B452" s="18" t="s">
        <v>14</v>
      </c>
      <c r="C452" s="29" t="s">
        <v>86</v>
      </c>
      <c r="D452" s="19">
        <v>14264</v>
      </c>
      <c r="E452" s="19">
        <v>2064</v>
      </c>
      <c r="F452" s="19">
        <v>1976</v>
      </c>
      <c r="G452" s="19">
        <v>4868</v>
      </c>
      <c r="H452" s="19">
        <v>526</v>
      </c>
      <c r="I452" s="19">
        <v>56</v>
      </c>
      <c r="J452" s="19">
        <v>838</v>
      </c>
      <c r="K452" s="19">
        <v>81</v>
      </c>
      <c r="L452" s="19">
        <v>123</v>
      </c>
      <c r="M452" s="19">
        <v>3539</v>
      </c>
      <c r="N452" s="19">
        <v>193</v>
      </c>
    </row>
    <row r="453" spans="1:14" ht="12.75" customHeight="1" x14ac:dyDescent="0.3">
      <c r="A453" s="18" t="s">
        <v>24</v>
      </c>
      <c r="B453" s="18" t="s">
        <v>14</v>
      </c>
      <c r="C453" s="29" t="s">
        <v>87</v>
      </c>
      <c r="D453" s="19">
        <v>11019</v>
      </c>
      <c r="E453" s="19">
        <v>1213</v>
      </c>
      <c r="F453" s="19">
        <v>1098</v>
      </c>
      <c r="G453" s="19">
        <v>4609</v>
      </c>
      <c r="H453" s="19">
        <v>303</v>
      </c>
      <c r="I453" s="19">
        <v>1</v>
      </c>
      <c r="J453" s="19">
        <v>635</v>
      </c>
      <c r="K453" s="19">
        <v>75</v>
      </c>
      <c r="L453" s="19">
        <v>55</v>
      </c>
      <c r="M453" s="19">
        <v>2872</v>
      </c>
      <c r="N453" s="19">
        <v>158</v>
      </c>
    </row>
    <row r="454" spans="1:14" ht="12.75" customHeight="1" x14ac:dyDescent="0.3">
      <c r="A454" s="18" t="s">
        <v>24</v>
      </c>
      <c r="B454" s="18" t="s">
        <v>14</v>
      </c>
      <c r="C454" s="29" t="s">
        <v>88</v>
      </c>
      <c r="D454" s="19">
        <v>7538</v>
      </c>
      <c r="E454" s="19">
        <v>649</v>
      </c>
      <c r="F454" s="19">
        <v>567</v>
      </c>
      <c r="G454" s="19">
        <v>3248</v>
      </c>
      <c r="H454" s="19">
        <v>182</v>
      </c>
      <c r="I454" s="19">
        <v>2</v>
      </c>
      <c r="J454" s="19">
        <v>493</v>
      </c>
      <c r="K454" s="19">
        <v>55</v>
      </c>
      <c r="L454" s="19">
        <v>18</v>
      </c>
      <c r="M454" s="19">
        <v>2214</v>
      </c>
      <c r="N454" s="19">
        <v>110</v>
      </c>
    </row>
    <row r="455" spans="1:14" ht="12.75" customHeight="1" x14ac:dyDescent="0.3">
      <c r="A455" s="18" t="s">
        <v>24</v>
      </c>
      <c r="B455" s="18" t="s">
        <v>14</v>
      </c>
      <c r="C455" s="29" t="s">
        <v>89</v>
      </c>
      <c r="D455" s="19">
        <v>4501</v>
      </c>
      <c r="E455" s="19">
        <v>262</v>
      </c>
      <c r="F455" s="19">
        <v>261</v>
      </c>
      <c r="G455" s="19">
        <v>2174</v>
      </c>
      <c r="H455" s="19">
        <v>87</v>
      </c>
      <c r="I455" s="19">
        <v>2</v>
      </c>
      <c r="J455" s="19">
        <v>305</v>
      </c>
      <c r="K455" s="19">
        <v>37</v>
      </c>
      <c r="L455" s="19">
        <v>17</v>
      </c>
      <c r="M455" s="19">
        <v>1295</v>
      </c>
      <c r="N455" s="19">
        <v>61</v>
      </c>
    </row>
    <row r="456" spans="1:14" ht="12.75" customHeight="1" x14ac:dyDescent="0.3">
      <c r="A456" s="18" t="s">
        <v>24</v>
      </c>
      <c r="B456" s="18" t="s">
        <v>14</v>
      </c>
      <c r="C456" s="29" t="s">
        <v>90</v>
      </c>
      <c r="D456" s="19">
        <v>2725</v>
      </c>
      <c r="E456" s="19">
        <v>134</v>
      </c>
      <c r="F456" s="19">
        <v>136</v>
      </c>
      <c r="G456" s="19">
        <v>1421</v>
      </c>
      <c r="H456" s="19">
        <v>45</v>
      </c>
      <c r="I456" s="19">
        <v>0</v>
      </c>
      <c r="J456" s="19">
        <v>180</v>
      </c>
      <c r="K456" s="19">
        <v>24</v>
      </c>
      <c r="L456" s="19">
        <v>3</v>
      </c>
      <c r="M456" s="19">
        <v>740</v>
      </c>
      <c r="N456" s="19">
        <v>42</v>
      </c>
    </row>
    <row r="457" spans="1:14" ht="12.75" customHeight="1" x14ac:dyDescent="0.3">
      <c r="A457" s="18" t="s">
        <v>24</v>
      </c>
      <c r="B457" s="18" t="s">
        <v>14</v>
      </c>
      <c r="C457" s="29" t="s">
        <v>91</v>
      </c>
      <c r="D457" s="19">
        <v>1683</v>
      </c>
      <c r="E457" s="19">
        <v>57</v>
      </c>
      <c r="F457" s="19">
        <v>40</v>
      </c>
      <c r="G457" s="19">
        <v>973</v>
      </c>
      <c r="H457" s="19">
        <v>15</v>
      </c>
      <c r="I457" s="19">
        <v>0</v>
      </c>
      <c r="J457" s="19">
        <v>77</v>
      </c>
      <c r="K457" s="19">
        <v>18</v>
      </c>
      <c r="L457" s="19">
        <v>0</v>
      </c>
      <c r="M457" s="19">
        <v>475</v>
      </c>
      <c r="N457" s="19">
        <v>28</v>
      </c>
    </row>
    <row r="458" spans="1:14" ht="12.75" customHeight="1" x14ac:dyDescent="0.3">
      <c r="A458" s="18" t="s">
        <v>24</v>
      </c>
      <c r="B458" s="18" t="s">
        <v>14</v>
      </c>
      <c r="C458" s="18" t="s">
        <v>92</v>
      </c>
      <c r="D458" s="19">
        <v>1645</v>
      </c>
      <c r="E458" s="19">
        <v>36</v>
      </c>
      <c r="F458" s="19">
        <v>26</v>
      </c>
      <c r="G458" s="19">
        <v>949</v>
      </c>
      <c r="H458" s="19">
        <v>16</v>
      </c>
      <c r="I458" s="19">
        <v>0</v>
      </c>
      <c r="J458" s="19">
        <v>59</v>
      </c>
      <c r="K458" s="19">
        <v>26</v>
      </c>
      <c r="L458" s="19">
        <v>2</v>
      </c>
      <c r="M458" s="19">
        <v>498</v>
      </c>
      <c r="N458" s="19">
        <v>33</v>
      </c>
    </row>
    <row r="459" spans="1:14" ht="12.75" customHeight="1" x14ac:dyDescent="0.3">
      <c r="A459" s="20" t="s">
        <v>24</v>
      </c>
      <c r="B459" s="20" t="s">
        <v>15</v>
      </c>
      <c r="C459" s="20" t="s">
        <v>14</v>
      </c>
      <c r="D459" s="21">
        <v>265530</v>
      </c>
      <c r="E459" s="21">
        <v>49832</v>
      </c>
      <c r="F459" s="21">
        <v>38438</v>
      </c>
      <c r="G459" s="21">
        <v>89227</v>
      </c>
      <c r="H459" s="21">
        <v>18082</v>
      </c>
      <c r="I459" s="21">
        <v>11875</v>
      </c>
      <c r="J459" s="21">
        <v>9436</v>
      </c>
      <c r="K459" s="21">
        <v>619</v>
      </c>
      <c r="L459" s="21">
        <v>2021</v>
      </c>
      <c r="M459" s="21">
        <v>43430</v>
      </c>
      <c r="N459" s="21">
        <v>2570</v>
      </c>
    </row>
    <row r="460" spans="1:14" ht="12.75" customHeight="1" x14ac:dyDescent="0.3">
      <c r="A460" s="22" t="s">
        <v>24</v>
      </c>
      <c r="B460" s="22" t="s">
        <v>15</v>
      </c>
      <c r="C460" s="30" t="s">
        <v>76</v>
      </c>
      <c r="D460" s="23">
        <v>26815</v>
      </c>
      <c r="E460" s="23">
        <v>0</v>
      </c>
      <c r="F460" s="23">
        <v>0</v>
      </c>
      <c r="G460" s="23">
        <v>21267</v>
      </c>
      <c r="H460" s="23">
        <v>0</v>
      </c>
      <c r="I460" s="23">
        <v>1507</v>
      </c>
      <c r="J460" s="23">
        <v>870</v>
      </c>
      <c r="K460" s="23">
        <v>34</v>
      </c>
      <c r="L460" s="23">
        <v>21</v>
      </c>
      <c r="M460" s="23">
        <v>2880</v>
      </c>
      <c r="N460" s="23">
        <v>236</v>
      </c>
    </row>
    <row r="461" spans="1:14" ht="12.75" customHeight="1" x14ac:dyDescent="0.3">
      <c r="A461" s="22" t="s">
        <v>24</v>
      </c>
      <c r="B461" s="22" t="s">
        <v>15</v>
      </c>
      <c r="C461" s="30" t="s">
        <v>77</v>
      </c>
      <c r="D461" s="23">
        <v>23634</v>
      </c>
      <c r="E461" s="23">
        <v>312</v>
      </c>
      <c r="F461" s="23">
        <v>271</v>
      </c>
      <c r="G461" s="23">
        <v>17649</v>
      </c>
      <c r="H461" s="23">
        <v>14</v>
      </c>
      <c r="I461" s="23">
        <v>2047</v>
      </c>
      <c r="J461" s="23">
        <v>958</v>
      </c>
      <c r="K461" s="23">
        <v>55</v>
      </c>
      <c r="L461" s="23">
        <v>18</v>
      </c>
      <c r="M461" s="23">
        <v>2139</v>
      </c>
      <c r="N461" s="23">
        <v>171</v>
      </c>
    </row>
    <row r="462" spans="1:14" ht="12.75" customHeight="1" x14ac:dyDescent="0.3">
      <c r="A462" s="22" t="s">
        <v>24</v>
      </c>
      <c r="B462" s="22" t="s">
        <v>15</v>
      </c>
      <c r="C462" s="30" t="s">
        <v>78</v>
      </c>
      <c r="D462" s="23">
        <v>21700</v>
      </c>
      <c r="E462" s="23">
        <v>3159</v>
      </c>
      <c r="F462" s="23">
        <v>849</v>
      </c>
      <c r="G462" s="23">
        <v>11420</v>
      </c>
      <c r="H462" s="23">
        <v>456</v>
      </c>
      <c r="I462" s="23">
        <v>3050</v>
      </c>
      <c r="J462" s="23">
        <v>875</v>
      </c>
      <c r="K462" s="23">
        <v>50</v>
      </c>
      <c r="L462" s="23">
        <v>9</v>
      </c>
      <c r="M462" s="23">
        <v>1673</v>
      </c>
      <c r="N462" s="23">
        <v>159</v>
      </c>
    </row>
    <row r="463" spans="1:14" ht="12.75" customHeight="1" x14ac:dyDescent="0.3">
      <c r="A463" s="22" t="s">
        <v>24</v>
      </c>
      <c r="B463" s="22" t="s">
        <v>15</v>
      </c>
      <c r="C463" s="30" t="s">
        <v>79</v>
      </c>
      <c r="D463" s="23">
        <v>29706</v>
      </c>
      <c r="E463" s="23">
        <v>9369</v>
      </c>
      <c r="F463" s="23">
        <v>3353</v>
      </c>
      <c r="G463" s="23">
        <v>7035</v>
      </c>
      <c r="H463" s="23">
        <v>2802</v>
      </c>
      <c r="I463" s="23">
        <v>3511</v>
      </c>
      <c r="J463" s="23">
        <v>694</v>
      </c>
      <c r="K463" s="23">
        <v>49</v>
      </c>
      <c r="L463" s="23">
        <v>75</v>
      </c>
      <c r="M463" s="23">
        <v>2556</v>
      </c>
      <c r="N463" s="23">
        <v>262</v>
      </c>
    </row>
    <row r="464" spans="1:14" ht="12.75" customHeight="1" x14ac:dyDescent="0.3">
      <c r="A464" s="22" t="s">
        <v>24</v>
      </c>
      <c r="B464" s="22" t="s">
        <v>15</v>
      </c>
      <c r="C464" s="30" t="s">
        <v>80</v>
      </c>
      <c r="D464" s="23">
        <v>36481</v>
      </c>
      <c r="E464" s="23">
        <v>10678</v>
      </c>
      <c r="F464" s="23">
        <v>7147</v>
      </c>
      <c r="G464" s="23">
        <v>6088</v>
      </c>
      <c r="H464" s="23">
        <v>4821</v>
      </c>
      <c r="I464" s="23">
        <v>1138</v>
      </c>
      <c r="J464" s="23">
        <v>833</v>
      </c>
      <c r="K464" s="23">
        <v>44</v>
      </c>
      <c r="L464" s="23">
        <v>198</v>
      </c>
      <c r="M464" s="23">
        <v>5196</v>
      </c>
      <c r="N464" s="23">
        <v>338</v>
      </c>
    </row>
    <row r="465" spans="1:14" ht="12.75" customHeight="1" x14ac:dyDescent="0.3">
      <c r="A465" s="22" t="s">
        <v>24</v>
      </c>
      <c r="B465" s="22" t="s">
        <v>15</v>
      </c>
      <c r="C465" s="30" t="s">
        <v>81</v>
      </c>
      <c r="D465" s="23">
        <v>33028</v>
      </c>
      <c r="E465" s="23">
        <v>7791</v>
      </c>
      <c r="F465" s="23">
        <v>7572</v>
      </c>
      <c r="G465" s="23">
        <v>5427</v>
      </c>
      <c r="H465" s="23">
        <v>3895</v>
      </c>
      <c r="I465" s="23">
        <v>297</v>
      </c>
      <c r="J465" s="23">
        <v>946</v>
      </c>
      <c r="K465" s="23">
        <v>53</v>
      </c>
      <c r="L465" s="23">
        <v>330</v>
      </c>
      <c r="M465" s="23">
        <v>6389</v>
      </c>
      <c r="N465" s="23">
        <v>328</v>
      </c>
    </row>
    <row r="466" spans="1:14" ht="12.75" customHeight="1" x14ac:dyDescent="0.3">
      <c r="A466" s="22" t="s">
        <v>24</v>
      </c>
      <c r="B466" s="22" t="s">
        <v>15</v>
      </c>
      <c r="C466" s="30" t="s">
        <v>82</v>
      </c>
      <c r="D466" s="23">
        <v>26318</v>
      </c>
      <c r="E466" s="23">
        <v>5685</v>
      </c>
      <c r="F466" s="23">
        <v>6210</v>
      </c>
      <c r="G466" s="23">
        <v>4393</v>
      </c>
      <c r="H466" s="23">
        <v>2523</v>
      </c>
      <c r="I466" s="23">
        <v>108</v>
      </c>
      <c r="J466" s="23">
        <v>945</v>
      </c>
      <c r="K466" s="23">
        <v>66</v>
      </c>
      <c r="L466" s="23">
        <v>385</v>
      </c>
      <c r="M466" s="23">
        <v>5743</v>
      </c>
      <c r="N466" s="23">
        <v>260</v>
      </c>
    </row>
    <row r="467" spans="1:14" ht="12.75" customHeight="1" x14ac:dyDescent="0.3">
      <c r="A467" s="22" t="s">
        <v>24</v>
      </c>
      <c r="B467" s="22" t="s">
        <v>15</v>
      </c>
      <c r="C467" s="30" t="s">
        <v>83</v>
      </c>
      <c r="D467" s="23">
        <v>20323</v>
      </c>
      <c r="E467" s="23">
        <v>4314</v>
      </c>
      <c r="F467" s="23">
        <v>4631</v>
      </c>
      <c r="G467" s="23">
        <v>3702</v>
      </c>
      <c r="H467" s="23">
        <v>1474</v>
      </c>
      <c r="I467" s="23">
        <v>79</v>
      </c>
      <c r="J467" s="23">
        <v>855</v>
      </c>
      <c r="K467" s="23">
        <v>62</v>
      </c>
      <c r="L467" s="23">
        <v>351</v>
      </c>
      <c r="M467" s="23">
        <v>4657</v>
      </c>
      <c r="N467" s="23">
        <v>198</v>
      </c>
    </row>
    <row r="468" spans="1:14" ht="12.75" customHeight="1" x14ac:dyDescent="0.3">
      <c r="A468" s="22" t="s">
        <v>24</v>
      </c>
      <c r="B468" s="22" t="s">
        <v>15</v>
      </c>
      <c r="C468" s="30" t="s">
        <v>84</v>
      </c>
      <c r="D468" s="23">
        <v>15091</v>
      </c>
      <c r="E468" s="23">
        <v>3184</v>
      </c>
      <c r="F468" s="23">
        <v>3301</v>
      </c>
      <c r="G468" s="23">
        <v>2889</v>
      </c>
      <c r="H468" s="23">
        <v>885</v>
      </c>
      <c r="I468" s="23">
        <v>75</v>
      </c>
      <c r="J468" s="23">
        <v>679</v>
      </c>
      <c r="K468" s="23">
        <v>38</v>
      </c>
      <c r="L468" s="23">
        <v>247</v>
      </c>
      <c r="M468" s="23">
        <v>3620</v>
      </c>
      <c r="N468" s="23">
        <v>173</v>
      </c>
    </row>
    <row r="469" spans="1:14" ht="12.75" customHeight="1" x14ac:dyDescent="0.3">
      <c r="A469" s="22" t="s">
        <v>24</v>
      </c>
      <c r="B469" s="22" t="s">
        <v>15</v>
      </c>
      <c r="C469" s="30" t="s">
        <v>85</v>
      </c>
      <c r="D469" s="23">
        <v>10798</v>
      </c>
      <c r="E469" s="23">
        <v>2212</v>
      </c>
      <c r="F469" s="23">
        <v>2235</v>
      </c>
      <c r="G469" s="23">
        <v>2405</v>
      </c>
      <c r="H469" s="23">
        <v>550</v>
      </c>
      <c r="I469" s="23">
        <v>37</v>
      </c>
      <c r="J469" s="23">
        <v>544</v>
      </c>
      <c r="K469" s="23">
        <v>34</v>
      </c>
      <c r="L469" s="23">
        <v>196</v>
      </c>
      <c r="M469" s="23">
        <v>2449</v>
      </c>
      <c r="N469" s="23">
        <v>136</v>
      </c>
    </row>
    <row r="470" spans="1:14" ht="12.75" customHeight="1" x14ac:dyDescent="0.3">
      <c r="A470" s="22" t="s">
        <v>24</v>
      </c>
      <c r="B470" s="22" t="s">
        <v>15</v>
      </c>
      <c r="C470" s="30" t="s">
        <v>86</v>
      </c>
      <c r="D470" s="23">
        <v>7402</v>
      </c>
      <c r="E470" s="23">
        <v>1429</v>
      </c>
      <c r="F470" s="23">
        <v>1407</v>
      </c>
      <c r="G470" s="23">
        <v>1768</v>
      </c>
      <c r="H470" s="23">
        <v>275</v>
      </c>
      <c r="I470" s="23">
        <v>24</v>
      </c>
      <c r="J470" s="23">
        <v>358</v>
      </c>
      <c r="K470" s="23">
        <v>30</v>
      </c>
      <c r="L470" s="23">
        <v>112</v>
      </c>
      <c r="M470" s="23">
        <v>1890</v>
      </c>
      <c r="N470" s="23">
        <v>109</v>
      </c>
    </row>
    <row r="471" spans="1:14" ht="12.75" customHeight="1" x14ac:dyDescent="0.3">
      <c r="A471" s="22" t="s">
        <v>24</v>
      </c>
      <c r="B471" s="22" t="s">
        <v>15</v>
      </c>
      <c r="C471" s="30" t="s">
        <v>87</v>
      </c>
      <c r="D471" s="23">
        <v>5587</v>
      </c>
      <c r="E471" s="23">
        <v>869</v>
      </c>
      <c r="F471" s="23">
        <v>778</v>
      </c>
      <c r="G471" s="23">
        <v>1723</v>
      </c>
      <c r="H471" s="23">
        <v>180</v>
      </c>
      <c r="I471" s="23">
        <v>1</v>
      </c>
      <c r="J471" s="23">
        <v>319</v>
      </c>
      <c r="K471" s="23">
        <v>36</v>
      </c>
      <c r="L471" s="23">
        <v>47</v>
      </c>
      <c r="M471" s="23">
        <v>1554</v>
      </c>
      <c r="N471" s="23">
        <v>80</v>
      </c>
    </row>
    <row r="472" spans="1:14" ht="12.75" customHeight="1" x14ac:dyDescent="0.3">
      <c r="A472" s="22" t="s">
        <v>24</v>
      </c>
      <c r="B472" s="22" t="s">
        <v>15</v>
      </c>
      <c r="C472" s="30" t="s">
        <v>88</v>
      </c>
      <c r="D472" s="23">
        <v>3853</v>
      </c>
      <c r="E472" s="23">
        <v>469</v>
      </c>
      <c r="F472" s="23">
        <v>405</v>
      </c>
      <c r="G472" s="23">
        <v>1295</v>
      </c>
      <c r="H472" s="23">
        <v>118</v>
      </c>
      <c r="I472" s="23">
        <v>0</v>
      </c>
      <c r="J472" s="23">
        <v>253</v>
      </c>
      <c r="K472" s="23">
        <v>26</v>
      </c>
      <c r="L472" s="23">
        <v>16</v>
      </c>
      <c r="M472" s="23">
        <v>1214</v>
      </c>
      <c r="N472" s="23">
        <v>57</v>
      </c>
    </row>
    <row r="473" spans="1:14" ht="12.75" customHeight="1" x14ac:dyDescent="0.3">
      <c r="A473" s="22" t="s">
        <v>24</v>
      </c>
      <c r="B473" s="22" t="s">
        <v>15</v>
      </c>
      <c r="C473" s="30" t="s">
        <v>89</v>
      </c>
      <c r="D473" s="23">
        <v>2190</v>
      </c>
      <c r="E473" s="23">
        <v>204</v>
      </c>
      <c r="F473" s="23">
        <v>172</v>
      </c>
      <c r="G473" s="23">
        <v>857</v>
      </c>
      <c r="H473" s="23">
        <v>54</v>
      </c>
      <c r="I473" s="23">
        <v>1</v>
      </c>
      <c r="J473" s="23">
        <v>141</v>
      </c>
      <c r="K473" s="23">
        <v>20</v>
      </c>
      <c r="L473" s="23">
        <v>15</v>
      </c>
      <c r="M473" s="23">
        <v>699</v>
      </c>
      <c r="N473" s="23">
        <v>27</v>
      </c>
    </row>
    <row r="474" spans="1:14" ht="12.75" customHeight="1" x14ac:dyDescent="0.3">
      <c r="A474" s="22" t="s">
        <v>24</v>
      </c>
      <c r="B474" s="22" t="s">
        <v>15</v>
      </c>
      <c r="C474" s="30" t="s">
        <v>90</v>
      </c>
      <c r="D474" s="23">
        <v>1282</v>
      </c>
      <c r="E474" s="23">
        <v>97</v>
      </c>
      <c r="F474" s="23">
        <v>74</v>
      </c>
      <c r="G474" s="23">
        <v>585</v>
      </c>
      <c r="H474" s="23">
        <v>20</v>
      </c>
      <c r="I474" s="23">
        <v>0</v>
      </c>
      <c r="J474" s="23">
        <v>105</v>
      </c>
      <c r="K474" s="23">
        <v>9</v>
      </c>
      <c r="L474" s="23">
        <v>1</v>
      </c>
      <c r="M474" s="23">
        <v>373</v>
      </c>
      <c r="N474" s="23">
        <v>18</v>
      </c>
    </row>
    <row r="475" spans="1:14" ht="12.75" customHeight="1" x14ac:dyDescent="0.3">
      <c r="A475" s="22" t="s">
        <v>24</v>
      </c>
      <c r="B475" s="22" t="s">
        <v>15</v>
      </c>
      <c r="C475" s="30" t="s">
        <v>91</v>
      </c>
      <c r="D475" s="23">
        <v>697</v>
      </c>
      <c r="E475" s="23">
        <v>36</v>
      </c>
      <c r="F475" s="23">
        <v>19</v>
      </c>
      <c r="G475" s="23">
        <v>374</v>
      </c>
      <c r="H475" s="23">
        <v>8</v>
      </c>
      <c r="I475" s="23">
        <v>0</v>
      </c>
      <c r="J475" s="23">
        <v>39</v>
      </c>
      <c r="K475" s="23">
        <v>4</v>
      </c>
      <c r="L475" s="23">
        <v>0</v>
      </c>
      <c r="M475" s="23">
        <v>207</v>
      </c>
      <c r="N475" s="23">
        <v>10</v>
      </c>
    </row>
    <row r="476" spans="1:14" ht="12.75" customHeight="1" x14ac:dyDescent="0.3">
      <c r="A476" s="22" t="s">
        <v>24</v>
      </c>
      <c r="B476" s="22" t="s">
        <v>15</v>
      </c>
      <c r="C476" s="22" t="s">
        <v>92</v>
      </c>
      <c r="D476" s="23">
        <v>625</v>
      </c>
      <c r="E476" s="23">
        <v>24</v>
      </c>
      <c r="F476" s="23">
        <v>14</v>
      </c>
      <c r="G476" s="23">
        <v>350</v>
      </c>
      <c r="H476" s="23">
        <v>7</v>
      </c>
      <c r="I476" s="23">
        <v>0</v>
      </c>
      <c r="J476" s="23">
        <v>22</v>
      </c>
      <c r="K476" s="23">
        <v>9</v>
      </c>
      <c r="L476" s="23">
        <v>0</v>
      </c>
      <c r="M476" s="23">
        <v>191</v>
      </c>
      <c r="N476" s="23">
        <v>8</v>
      </c>
    </row>
    <row r="477" spans="1:14" ht="12.75" customHeight="1" x14ac:dyDescent="0.3">
      <c r="A477" s="16" t="s">
        <v>24</v>
      </c>
      <c r="B477" s="16" t="s">
        <v>16</v>
      </c>
      <c r="C477" s="16" t="s">
        <v>14</v>
      </c>
      <c r="D477" s="17">
        <v>262563</v>
      </c>
      <c r="E477" s="17">
        <v>30324</v>
      </c>
      <c r="F477" s="17">
        <v>21460</v>
      </c>
      <c r="G477" s="17">
        <v>117767</v>
      </c>
      <c r="H477" s="17">
        <v>30397</v>
      </c>
      <c r="I477" s="17">
        <v>11877</v>
      </c>
      <c r="J477" s="17">
        <v>10371</v>
      </c>
      <c r="K477" s="17">
        <v>765</v>
      </c>
      <c r="L477" s="17">
        <v>258</v>
      </c>
      <c r="M477" s="17">
        <v>36997</v>
      </c>
      <c r="N477" s="17">
        <v>2347</v>
      </c>
    </row>
    <row r="478" spans="1:14" ht="12.75" customHeight="1" x14ac:dyDescent="0.3">
      <c r="A478" s="18" t="s">
        <v>24</v>
      </c>
      <c r="B478" s="18" t="s">
        <v>16</v>
      </c>
      <c r="C478" s="29" t="s">
        <v>76</v>
      </c>
      <c r="D478" s="19">
        <v>26536</v>
      </c>
      <c r="E478" s="19">
        <v>0</v>
      </c>
      <c r="F478" s="19">
        <v>0</v>
      </c>
      <c r="G478" s="19">
        <v>20959</v>
      </c>
      <c r="H478" s="19">
        <v>0</v>
      </c>
      <c r="I478" s="19">
        <v>1462</v>
      </c>
      <c r="J478" s="19">
        <v>884</v>
      </c>
      <c r="K478" s="19">
        <v>58</v>
      </c>
      <c r="L478" s="19">
        <v>12</v>
      </c>
      <c r="M478" s="19">
        <v>2895</v>
      </c>
      <c r="N478" s="19">
        <v>266</v>
      </c>
    </row>
    <row r="479" spans="1:14" ht="12.75" customHeight="1" x14ac:dyDescent="0.3">
      <c r="A479" s="18" t="s">
        <v>24</v>
      </c>
      <c r="B479" s="18" t="s">
        <v>16</v>
      </c>
      <c r="C479" s="29" t="s">
        <v>77</v>
      </c>
      <c r="D479" s="19">
        <v>22506</v>
      </c>
      <c r="E479" s="19">
        <v>252</v>
      </c>
      <c r="F479" s="19">
        <v>247</v>
      </c>
      <c r="G479" s="19">
        <v>16764</v>
      </c>
      <c r="H479" s="19">
        <v>54</v>
      </c>
      <c r="I479" s="19">
        <v>1851</v>
      </c>
      <c r="J479" s="19">
        <v>994</v>
      </c>
      <c r="K479" s="19">
        <v>57</v>
      </c>
      <c r="L479" s="19">
        <v>18</v>
      </c>
      <c r="M479" s="19">
        <v>2105</v>
      </c>
      <c r="N479" s="19">
        <v>164</v>
      </c>
    </row>
    <row r="480" spans="1:14" ht="12.75" customHeight="1" x14ac:dyDescent="0.3">
      <c r="A480" s="18" t="s">
        <v>24</v>
      </c>
      <c r="B480" s="18" t="s">
        <v>16</v>
      </c>
      <c r="C480" s="29" t="s">
        <v>78</v>
      </c>
      <c r="D480" s="19">
        <v>23663</v>
      </c>
      <c r="E480" s="19">
        <v>2242</v>
      </c>
      <c r="F480" s="19">
        <v>651</v>
      </c>
      <c r="G480" s="19">
        <v>12298</v>
      </c>
      <c r="H480" s="19">
        <v>2574</v>
      </c>
      <c r="I480" s="19">
        <v>3189</v>
      </c>
      <c r="J480" s="19">
        <v>854</v>
      </c>
      <c r="K480" s="19">
        <v>69</v>
      </c>
      <c r="L480" s="19">
        <v>17</v>
      </c>
      <c r="M480" s="19">
        <v>1608</v>
      </c>
      <c r="N480" s="19">
        <v>161</v>
      </c>
    </row>
    <row r="481" spans="1:14" ht="12.75" customHeight="1" x14ac:dyDescent="0.3">
      <c r="A481" s="18" t="s">
        <v>24</v>
      </c>
      <c r="B481" s="18" t="s">
        <v>16</v>
      </c>
      <c r="C481" s="29" t="s">
        <v>79</v>
      </c>
      <c r="D481" s="19">
        <v>33497</v>
      </c>
      <c r="E481" s="19">
        <v>6264</v>
      </c>
      <c r="F481" s="19">
        <v>2201</v>
      </c>
      <c r="G481" s="19">
        <v>10233</v>
      </c>
      <c r="H481" s="19">
        <v>7852</v>
      </c>
      <c r="I481" s="19">
        <v>3575</v>
      </c>
      <c r="J481" s="19">
        <v>764</v>
      </c>
      <c r="K481" s="19">
        <v>28</v>
      </c>
      <c r="L481" s="19">
        <v>16</v>
      </c>
      <c r="M481" s="19">
        <v>2301</v>
      </c>
      <c r="N481" s="19">
        <v>263</v>
      </c>
    </row>
    <row r="482" spans="1:14" ht="12.75" customHeight="1" x14ac:dyDescent="0.3">
      <c r="A482" s="18" t="s">
        <v>24</v>
      </c>
      <c r="B482" s="18" t="s">
        <v>16</v>
      </c>
      <c r="C482" s="29" t="s">
        <v>80</v>
      </c>
      <c r="D482" s="19">
        <v>37713</v>
      </c>
      <c r="E482" s="19">
        <v>6613</v>
      </c>
      <c r="F482" s="19">
        <v>4633</v>
      </c>
      <c r="G482" s="19">
        <v>11772</v>
      </c>
      <c r="H482" s="19">
        <v>8259</v>
      </c>
      <c r="I482" s="19">
        <v>1037</v>
      </c>
      <c r="J482" s="19">
        <v>1024</v>
      </c>
      <c r="K482" s="19">
        <v>62</v>
      </c>
      <c r="L482" s="19">
        <v>10</v>
      </c>
      <c r="M482" s="19">
        <v>4026</v>
      </c>
      <c r="N482" s="19">
        <v>277</v>
      </c>
    </row>
    <row r="483" spans="1:14" ht="12.75" customHeight="1" x14ac:dyDescent="0.3">
      <c r="A483" s="18" t="s">
        <v>24</v>
      </c>
      <c r="B483" s="18" t="s">
        <v>16</v>
      </c>
      <c r="C483" s="29" t="s">
        <v>81</v>
      </c>
      <c r="D483" s="19">
        <v>31856</v>
      </c>
      <c r="E483" s="19">
        <v>4780</v>
      </c>
      <c r="F483" s="19">
        <v>4377</v>
      </c>
      <c r="G483" s="19">
        <v>10690</v>
      </c>
      <c r="H483" s="19">
        <v>5269</v>
      </c>
      <c r="I483" s="19">
        <v>309</v>
      </c>
      <c r="J483" s="19">
        <v>1164</v>
      </c>
      <c r="K483" s="19">
        <v>70</v>
      </c>
      <c r="L483" s="19">
        <v>43</v>
      </c>
      <c r="M483" s="19">
        <v>4895</v>
      </c>
      <c r="N483" s="19">
        <v>259</v>
      </c>
    </row>
    <row r="484" spans="1:14" ht="12.75" customHeight="1" x14ac:dyDescent="0.3">
      <c r="A484" s="18" t="s">
        <v>24</v>
      </c>
      <c r="B484" s="18" t="s">
        <v>16</v>
      </c>
      <c r="C484" s="29" t="s">
        <v>82</v>
      </c>
      <c r="D484" s="19">
        <v>24033</v>
      </c>
      <c r="E484" s="19">
        <v>3578</v>
      </c>
      <c r="F484" s="19">
        <v>3273</v>
      </c>
      <c r="G484" s="19">
        <v>8365</v>
      </c>
      <c r="H484" s="19">
        <v>2868</v>
      </c>
      <c r="I484" s="19">
        <v>153</v>
      </c>
      <c r="J484" s="19">
        <v>1046</v>
      </c>
      <c r="K484" s="19">
        <v>66</v>
      </c>
      <c r="L484" s="19">
        <v>34</v>
      </c>
      <c r="M484" s="19">
        <v>4430</v>
      </c>
      <c r="N484" s="19">
        <v>220</v>
      </c>
    </row>
    <row r="485" spans="1:14" ht="12.75" customHeight="1" x14ac:dyDescent="0.3">
      <c r="A485" s="18" t="s">
        <v>24</v>
      </c>
      <c r="B485" s="18" t="s">
        <v>16</v>
      </c>
      <c r="C485" s="29" t="s">
        <v>83</v>
      </c>
      <c r="D485" s="19">
        <v>17946</v>
      </c>
      <c r="E485" s="19">
        <v>2522</v>
      </c>
      <c r="F485" s="19">
        <v>2273</v>
      </c>
      <c r="G485" s="19">
        <v>6380</v>
      </c>
      <c r="H485" s="19">
        <v>1569</v>
      </c>
      <c r="I485" s="19">
        <v>112</v>
      </c>
      <c r="J485" s="19">
        <v>991</v>
      </c>
      <c r="K485" s="19">
        <v>67</v>
      </c>
      <c r="L485" s="19">
        <v>30</v>
      </c>
      <c r="M485" s="19">
        <v>3819</v>
      </c>
      <c r="N485" s="19">
        <v>183</v>
      </c>
    </row>
    <row r="486" spans="1:14" ht="12.75" customHeight="1" x14ac:dyDescent="0.3">
      <c r="A486" s="18" t="s">
        <v>24</v>
      </c>
      <c r="B486" s="18" t="s">
        <v>16</v>
      </c>
      <c r="C486" s="29" t="s">
        <v>84</v>
      </c>
      <c r="D486" s="19">
        <v>13274</v>
      </c>
      <c r="E486" s="19">
        <v>1674</v>
      </c>
      <c r="F486" s="19">
        <v>1522</v>
      </c>
      <c r="G486" s="19">
        <v>4941</v>
      </c>
      <c r="H486" s="19">
        <v>933</v>
      </c>
      <c r="I486" s="19">
        <v>93</v>
      </c>
      <c r="J486" s="19">
        <v>759</v>
      </c>
      <c r="K486" s="19">
        <v>51</v>
      </c>
      <c r="L486" s="19">
        <v>30</v>
      </c>
      <c r="M486" s="19">
        <v>3145</v>
      </c>
      <c r="N486" s="19">
        <v>126</v>
      </c>
    </row>
    <row r="487" spans="1:14" ht="12.75" customHeight="1" x14ac:dyDescent="0.3">
      <c r="A487" s="18" t="s">
        <v>24</v>
      </c>
      <c r="B487" s="18" t="s">
        <v>16</v>
      </c>
      <c r="C487" s="29" t="s">
        <v>85</v>
      </c>
      <c r="D487" s="19">
        <v>9800</v>
      </c>
      <c r="E487" s="19">
        <v>1112</v>
      </c>
      <c r="F487" s="19">
        <v>1048</v>
      </c>
      <c r="G487" s="19">
        <v>4075</v>
      </c>
      <c r="H487" s="19">
        <v>507</v>
      </c>
      <c r="I487" s="19">
        <v>61</v>
      </c>
      <c r="J487" s="19">
        <v>541</v>
      </c>
      <c r="K487" s="19">
        <v>55</v>
      </c>
      <c r="L487" s="19">
        <v>21</v>
      </c>
      <c r="M487" s="19">
        <v>2268</v>
      </c>
      <c r="N487" s="19">
        <v>112</v>
      </c>
    </row>
    <row r="488" spans="1:14" ht="12.75" customHeight="1" x14ac:dyDescent="0.3">
      <c r="A488" s="18" t="s">
        <v>24</v>
      </c>
      <c r="B488" s="18" t="s">
        <v>16</v>
      </c>
      <c r="C488" s="29" t="s">
        <v>86</v>
      </c>
      <c r="D488" s="19">
        <v>6862</v>
      </c>
      <c r="E488" s="19">
        <v>635</v>
      </c>
      <c r="F488" s="19">
        <v>569</v>
      </c>
      <c r="G488" s="19">
        <v>3100</v>
      </c>
      <c r="H488" s="19">
        <v>251</v>
      </c>
      <c r="I488" s="19">
        <v>32</v>
      </c>
      <c r="J488" s="19">
        <v>480</v>
      </c>
      <c r="K488" s="19">
        <v>51</v>
      </c>
      <c r="L488" s="19">
        <v>11</v>
      </c>
      <c r="M488" s="19">
        <v>1649</v>
      </c>
      <c r="N488" s="19">
        <v>84</v>
      </c>
    </row>
    <row r="489" spans="1:14" ht="12.75" customHeight="1" x14ac:dyDescent="0.3">
      <c r="A489" s="18" t="s">
        <v>24</v>
      </c>
      <c r="B489" s="18" t="s">
        <v>16</v>
      </c>
      <c r="C489" s="29" t="s">
        <v>87</v>
      </c>
      <c r="D489" s="19">
        <v>5432</v>
      </c>
      <c r="E489" s="19">
        <v>344</v>
      </c>
      <c r="F489" s="19">
        <v>320</v>
      </c>
      <c r="G489" s="19">
        <v>2886</v>
      </c>
      <c r="H489" s="19">
        <v>123</v>
      </c>
      <c r="I489" s="19">
        <v>0</v>
      </c>
      <c r="J489" s="19">
        <v>316</v>
      </c>
      <c r="K489" s="19">
        <v>39</v>
      </c>
      <c r="L489" s="19">
        <v>8</v>
      </c>
      <c r="M489" s="19">
        <v>1318</v>
      </c>
      <c r="N489" s="19">
        <v>78</v>
      </c>
    </row>
    <row r="490" spans="1:14" ht="12.75" customHeight="1" x14ac:dyDescent="0.3">
      <c r="A490" s="18" t="s">
        <v>24</v>
      </c>
      <c r="B490" s="18" t="s">
        <v>16</v>
      </c>
      <c r="C490" s="29" t="s">
        <v>88</v>
      </c>
      <c r="D490" s="19">
        <v>3685</v>
      </c>
      <c r="E490" s="19">
        <v>180</v>
      </c>
      <c r="F490" s="19">
        <v>162</v>
      </c>
      <c r="G490" s="19">
        <v>1953</v>
      </c>
      <c r="H490" s="19">
        <v>64</v>
      </c>
      <c r="I490" s="19">
        <v>2</v>
      </c>
      <c r="J490" s="19">
        <v>240</v>
      </c>
      <c r="K490" s="19">
        <v>29</v>
      </c>
      <c r="L490" s="19">
        <v>2</v>
      </c>
      <c r="M490" s="19">
        <v>1000</v>
      </c>
      <c r="N490" s="19">
        <v>53</v>
      </c>
    </row>
    <row r="491" spans="1:14" ht="12.75" customHeight="1" x14ac:dyDescent="0.3">
      <c r="A491" s="18" t="s">
        <v>24</v>
      </c>
      <c r="B491" s="18" t="s">
        <v>16</v>
      </c>
      <c r="C491" s="29" t="s">
        <v>89</v>
      </c>
      <c r="D491" s="19">
        <v>2311</v>
      </c>
      <c r="E491" s="19">
        <v>58</v>
      </c>
      <c r="F491" s="19">
        <v>89</v>
      </c>
      <c r="G491" s="19">
        <v>1317</v>
      </c>
      <c r="H491" s="19">
        <v>33</v>
      </c>
      <c r="I491" s="19">
        <v>1</v>
      </c>
      <c r="J491" s="19">
        <v>164</v>
      </c>
      <c r="K491" s="19">
        <v>17</v>
      </c>
      <c r="L491" s="19">
        <v>2</v>
      </c>
      <c r="M491" s="19">
        <v>596</v>
      </c>
      <c r="N491" s="19">
        <v>34</v>
      </c>
    </row>
    <row r="492" spans="1:14" ht="12.75" customHeight="1" x14ac:dyDescent="0.3">
      <c r="A492" s="18" t="s">
        <v>24</v>
      </c>
      <c r="B492" s="18" t="s">
        <v>16</v>
      </c>
      <c r="C492" s="29" t="s">
        <v>90</v>
      </c>
      <c r="D492" s="19">
        <v>1443</v>
      </c>
      <c r="E492" s="19">
        <v>37</v>
      </c>
      <c r="F492" s="19">
        <v>62</v>
      </c>
      <c r="G492" s="19">
        <v>836</v>
      </c>
      <c r="H492" s="19">
        <v>25</v>
      </c>
      <c r="I492" s="19">
        <v>0</v>
      </c>
      <c r="J492" s="19">
        <v>75</v>
      </c>
      <c r="K492" s="19">
        <v>15</v>
      </c>
      <c r="L492" s="19">
        <v>2</v>
      </c>
      <c r="M492" s="19">
        <v>367</v>
      </c>
      <c r="N492" s="19">
        <v>24</v>
      </c>
    </row>
    <row r="493" spans="1:14" ht="12.75" customHeight="1" x14ac:dyDescent="0.3">
      <c r="A493" s="18" t="s">
        <v>24</v>
      </c>
      <c r="B493" s="18" t="s">
        <v>16</v>
      </c>
      <c r="C493" s="29" t="s">
        <v>91</v>
      </c>
      <c r="D493" s="19">
        <v>986</v>
      </c>
      <c r="E493" s="19">
        <v>21</v>
      </c>
      <c r="F493" s="19">
        <v>21</v>
      </c>
      <c r="G493" s="19">
        <v>599</v>
      </c>
      <c r="H493" s="19">
        <v>7</v>
      </c>
      <c r="I493" s="19">
        <v>0</v>
      </c>
      <c r="J493" s="19">
        <v>38</v>
      </c>
      <c r="K493" s="19">
        <v>14</v>
      </c>
      <c r="L493" s="19">
        <v>0</v>
      </c>
      <c r="M493" s="19">
        <v>268</v>
      </c>
      <c r="N493" s="19">
        <v>18</v>
      </c>
    </row>
    <row r="494" spans="1:14" ht="12.75" customHeight="1" x14ac:dyDescent="0.3">
      <c r="A494" s="18" t="s">
        <v>24</v>
      </c>
      <c r="B494" s="18" t="s">
        <v>16</v>
      </c>
      <c r="C494" s="18" t="s">
        <v>92</v>
      </c>
      <c r="D494" s="19">
        <v>1020</v>
      </c>
      <c r="E494" s="19">
        <v>12</v>
      </c>
      <c r="F494" s="19">
        <v>12</v>
      </c>
      <c r="G494" s="19">
        <v>599</v>
      </c>
      <c r="H494" s="19">
        <v>9</v>
      </c>
      <c r="I494" s="19">
        <v>0</v>
      </c>
      <c r="J494" s="19">
        <v>37</v>
      </c>
      <c r="K494" s="19">
        <v>17</v>
      </c>
      <c r="L494" s="19">
        <v>2</v>
      </c>
      <c r="M494" s="19">
        <v>307</v>
      </c>
      <c r="N494" s="19">
        <v>25</v>
      </c>
    </row>
    <row r="495" spans="1:14" ht="12.75" customHeight="1" x14ac:dyDescent="0.3">
      <c r="A495" s="20" t="s">
        <v>25</v>
      </c>
      <c r="B495" s="20" t="s">
        <v>14</v>
      </c>
      <c r="C495" s="20" t="s">
        <v>14</v>
      </c>
      <c r="D495" s="21">
        <v>427298</v>
      </c>
      <c r="E495" s="21">
        <v>75184</v>
      </c>
      <c r="F495" s="21">
        <v>51026</v>
      </c>
      <c r="G495" s="21">
        <v>163370</v>
      </c>
      <c r="H495" s="21">
        <v>36421</v>
      </c>
      <c r="I495" s="21">
        <v>20590</v>
      </c>
      <c r="J495" s="21">
        <v>14351</v>
      </c>
      <c r="K495" s="21">
        <v>1099</v>
      </c>
      <c r="L495" s="21">
        <v>1660</v>
      </c>
      <c r="M495" s="21">
        <v>59358</v>
      </c>
      <c r="N495" s="21">
        <v>4239</v>
      </c>
    </row>
    <row r="496" spans="1:14" ht="12.75" customHeight="1" x14ac:dyDescent="0.3">
      <c r="A496" s="22" t="s">
        <v>25</v>
      </c>
      <c r="B496" s="22" t="s">
        <v>14</v>
      </c>
      <c r="C496" s="30" t="s">
        <v>76</v>
      </c>
      <c r="D496" s="23">
        <v>42204</v>
      </c>
      <c r="E496" s="23">
        <v>0</v>
      </c>
      <c r="F496" s="23">
        <v>0</v>
      </c>
      <c r="G496" s="23">
        <v>33562</v>
      </c>
      <c r="H496" s="23">
        <v>0</v>
      </c>
      <c r="I496" s="23">
        <v>2340</v>
      </c>
      <c r="J496" s="23">
        <v>1203</v>
      </c>
      <c r="K496" s="23">
        <v>83</v>
      </c>
      <c r="L496" s="23">
        <v>33</v>
      </c>
      <c r="M496" s="23">
        <v>4588</v>
      </c>
      <c r="N496" s="23">
        <v>395</v>
      </c>
    </row>
    <row r="497" spans="1:14" ht="12.75" customHeight="1" x14ac:dyDescent="0.3">
      <c r="A497" s="22" t="s">
        <v>25</v>
      </c>
      <c r="B497" s="22" t="s">
        <v>14</v>
      </c>
      <c r="C497" s="30" t="s">
        <v>77</v>
      </c>
      <c r="D497" s="23">
        <v>35759</v>
      </c>
      <c r="E497" s="23">
        <v>410</v>
      </c>
      <c r="F497" s="23">
        <v>505</v>
      </c>
      <c r="G497" s="23">
        <v>26854</v>
      </c>
      <c r="H497" s="23">
        <v>41</v>
      </c>
      <c r="I497" s="23">
        <v>2933</v>
      </c>
      <c r="J497" s="23">
        <v>1326</v>
      </c>
      <c r="K497" s="23">
        <v>79</v>
      </c>
      <c r="L497" s="23">
        <v>23</v>
      </c>
      <c r="M497" s="23">
        <v>3297</v>
      </c>
      <c r="N497" s="23">
        <v>291</v>
      </c>
    </row>
    <row r="498" spans="1:14" ht="12.75" customHeight="1" x14ac:dyDescent="0.3">
      <c r="A498" s="22" t="s">
        <v>25</v>
      </c>
      <c r="B498" s="22" t="s">
        <v>14</v>
      </c>
      <c r="C498" s="30" t="s">
        <v>78</v>
      </c>
      <c r="D498" s="23">
        <v>36610</v>
      </c>
      <c r="E498" s="23">
        <v>5340</v>
      </c>
      <c r="F498" s="23">
        <v>1345</v>
      </c>
      <c r="G498" s="23">
        <v>18697</v>
      </c>
      <c r="H498" s="23">
        <v>2012</v>
      </c>
      <c r="I498" s="23">
        <v>5166</v>
      </c>
      <c r="J498" s="23">
        <v>1163</v>
      </c>
      <c r="K498" s="23">
        <v>80</v>
      </c>
      <c r="L498" s="23">
        <v>22</v>
      </c>
      <c r="M498" s="23">
        <v>2462</v>
      </c>
      <c r="N498" s="23">
        <v>323</v>
      </c>
    </row>
    <row r="499" spans="1:14" ht="12.75" customHeight="1" x14ac:dyDescent="0.3">
      <c r="A499" s="22" t="s">
        <v>25</v>
      </c>
      <c r="B499" s="22" t="s">
        <v>14</v>
      </c>
      <c r="C499" s="30" t="s">
        <v>79</v>
      </c>
      <c r="D499" s="23">
        <v>54226</v>
      </c>
      <c r="E499" s="23">
        <v>15605</v>
      </c>
      <c r="F499" s="23">
        <v>4565</v>
      </c>
      <c r="G499" s="23">
        <v>13804</v>
      </c>
      <c r="H499" s="23">
        <v>7767</v>
      </c>
      <c r="I499" s="23">
        <v>6926</v>
      </c>
      <c r="J499" s="23">
        <v>1151</v>
      </c>
      <c r="K499" s="23">
        <v>64</v>
      </c>
      <c r="L499" s="23">
        <v>60</v>
      </c>
      <c r="M499" s="23">
        <v>3804</v>
      </c>
      <c r="N499" s="23">
        <v>480</v>
      </c>
    </row>
    <row r="500" spans="1:14" ht="12.75" customHeight="1" x14ac:dyDescent="0.3">
      <c r="A500" s="22" t="s">
        <v>25</v>
      </c>
      <c r="B500" s="22" t="s">
        <v>14</v>
      </c>
      <c r="C500" s="30" t="s">
        <v>80</v>
      </c>
      <c r="D500" s="23">
        <v>60511</v>
      </c>
      <c r="E500" s="23">
        <v>16274</v>
      </c>
      <c r="F500" s="23">
        <v>9512</v>
      </c>
      <c r="G500" s="23">
        <v>13935</v>
      </c>
      <c r="H500" s="23">
        <v>9525</v>
      </c>
      <c r="I500" s="23">
        <v>1892</v>
      </c>
      <c r="J500" s="23">
        <v>1296</v>
      </c>
      <c r="K500" s="23">
        <v>77</v>
      </c>
      <c r="L500" s="23">
        <v>189</v>
      </c>
      <c r="M500" s="23">
        <v>7255</v>
      </c>
      <c r="N500" s="23">
        <v>556</v>
      </c>
    </row>
    <row r="501" spans="1:14" ht="12.75" customHeight="1" x14ac:dyDescent="0.3">
      <c r="A501" s="22" t="s">
        <v>25</v>
      </c>
      <c r="B501" s="22" t="s">
        <v>14</v>
      </c>
      <c r="C501" s="30" t="s">
        <v>81</v>
      </c>
      <c r="D501" s="23">
        <v>52555</v>
      </c>
      <c r="E501" s="23">
        <v>11772</v>
      </c>
      <c r="F501" s="23">
        <v>10286</v>
      </c>
      <c r="G501" s="23">
        <v>12357</v>
      </c>
      <c r="H501" s="23">
        <v>7243</v>
      </c>
      <c r="I501" s="23">
        <v>589</v>
      </c>
      <c r="J501" s="23">
        <v>1518</v>
      </c>
      <c r="K501" s="23">
        <v>97</v>
      </c>
      <c r="L501" s="23">
        <v>294</v>
      </c>
      <c r="M501" s="23">
        <v>7896</v>
      </c>
      <c r="N501" s="23">
        <v>503</v>
      </c>
    </row>
    <row r="502" spans="1:14" ht="12.75" customHeight="1" x14ac:dyDescent="0.3">
      <c r="A502" s="22" t="s">
        <v>25</v>
      </c>
      <c r="B502" s="22" t="s">
        <v>14</v>
      </c>
      <c r="C502" s="30" t="s">
        <v>82</v>
      </c>
      <c r="D502" s="23">
        <v>41007</v>
      </c>
      <c r="E502" s="23">
        <v>8611</v>
      </c>
      <c r="F502" s="23">
        <v>8201</v>
      </c>
      <c r="G502" s="23">
        <v>10128</v>
      </c>
      <c r="H502" s="23">
        <v>4161</v>
      </c>
      <c r="I502" s="23">
        <v>274</v>
      </c>
      <c r="J502" s="23">
        <v>1495</v>
      </c>
      <c r="K502" s="23">
        <v>89</v>
      </c>
      <c r="L502" s="23">
        <v>288</v>
      </c>
      <c r="M502" s="23">
        <v>7325</v>
      </c>
      <c r="N502" s="23">
        <v>435</v>
      </c>
    </row>
    <row r="503" spans="1:14" ht="12.75" customHeight="1" x14ac:dyDescent="0.3">
      <c r="A503" s="22" t="s">
        <v>25</v>
      </c>
      <c r="B503" s="22" t="s">
        <v>14</v>
      </c>
      <c r="C503" s="30" t="s">
        <v>83</v>
      </c>
      <c r="D503" s="23">
        <v>30370</v>
      </c>
      <c r="E503" s="23">
        <v>6237</v>
      </c>
      <c r="F503" s="23">
        <v>5842</v>
      </c>
      <c r="G503" s="23">
        <v>7757</v>
      </c>
      <c r="H503" s="23">
        <v>2360</v>
      </c>
      <c r="I503" s="23">
        <v>180</v>
      </c>
      <c r="J503" s="23">
        <v>1268</v>
      </c>
      <c r="K503" s="23">
        <v>93</v>
      </c>
      <c r="L503" s="23">
        <v>254</v>
      </c>
      <c r="M503" s="23">
        <v>6055</v>
      </c>
      <c r="N503" s="23">
        <v>324</v>
      </c>
    </row>
    <row r="504" spans="1:14" ht="12.75" customHeight="1" x14ac:dyDescent="0.3">
      <c r="A504" s="22" t="s">
        <v>25</v>
      </c>
      <c r="B504" s="22" t="s">
        <v>14</v>
      </c>
      <c r="C504" s="30" t="s">
        <v>84</v>
      </c>
      <c r="D504" s="23">
        <v>23071</v>
      </c>
      <c r="E504" s="23">
        <v>4302</v>
      </c>
      <c r="F504" s="23">
        <v>4355</v>
      </c>
      <c r="G504" s="23">
        <v>6305</v>
      </c>
      <c r="H504" s="23">
        <v>1541</v>
      </c>
      <c r="I504" s="23">
        <v>138</v>
      </c>
      <c r="J504" s="23">
        <v>1113</v>
      </c>
      <c r="K504" s="23">
        <v>89</v>
      </c>
      <c r="L504" s="23">
        <v>233</v>
      </c>
      <c r="M504" s="23">
        <v>4716</v>
      </c>
      <c r="N504" s="23">
        <v>279</v>
      </c>
    </row>
    <row r="505" spans="1:14" ht="12.75" customHeight="1" x14ac:dyDescent="0.3">
      <c r="A505" s="22" t="s">
        <v>25</v>
      </c>
      <c r="B505" s="22" t="s">
        <v>14</v>
      </c>
      <c r="C505" s="30" t="s">
        <v>85</v>
      </c>
      <c r="D505" s="23">
        <v>16634</v>
      </c>
      <c r="E505" s="23">
        <v>2945</v>
      </c>
      <c r="F505" s="23">
        <v>2888</v>
      </c>
      <c r="G505" s="23">
        <v>5149</v>
      </c>
      <c r="H505" s="23">
        <v>846</v>
      </c>
      <c r="I505" s="23">
        <v>82</v>
      </c>
      <c r="J505" s="23">
        <v>771</v>
      </c>
      <c r="K505" s="23">
        <v>100</v>
      </c>
      <c r="L505" s="23">
        <v>138</v>
      </c>
      <c r="M505" s="23">
        <v>3525</v>
      </c>
      <c r="N505" s="23">
        <v>190</v>
      </c>
    </row>
    <row r="506" spans="1:14" ht="12.75" customHeight="1" x14ac:dyDescent="0.3">
      <c r="A506" s="22" t="s">
        <v>25</v>
      </c>
      <c r="B506" s="22" t="s">
        <v>14</v>
      </c>
      <c r="C506" s="30" t="s">
        <v>86</v>
      </c>
      <c r="D506" s="23">
        <v>11254</v>
      </c>
      <c r="E506" s="23">
        <v>1766</v>
      </c>
      <c r="F506" s="23">
        <v>1631</v>
      </c>
      <c r="G506" s="23">
        <v>4033</v>
      </c>
      <c r="H506" s="23">
        <v>416</v>
      </c>
      <c r="I506" s="23">
        <v>67</v>
      </c>
      <c r="J506" s="23">
        <v>570</v>
      </c>
      <c r="K506" s="23">
        <v>62</v>
      </c>
      <c r="L506" s="23">
        <v>65</v>
      </c>
      <c r="M506" s="23">
        <v>2496</v>
      </c>
      <c r="N506" s="23">
        <v>148</v>
      </c>
    </row>
    <row r="507" spans="1:14" ht="12.75" customHeight="1" x14ac:dyDescent="0.3">
      <c r="A507" s="22" t="s">
        <v>25</v>
      </c>
      <c r="B507" s="22" t="s">
        <v>14</v>
      </c>
      <c r="C507" s="30" t="s">
        <v>87</v>
      </c>
      <c r="D507" s="23">
        <v>8587</v>
      </c>
      <c r="E507" s="23">
        <v>969</v>
      </c>
      <c r="F507" s="23">
        <v>986</v>
      </c>
      <c r="G507" s="23">
        <v>3534</v>
      </c>
      <c r="H507" s="23">
        <v>249</v>
      </c>
      <c r="I507" s="23">
        <v>1</v>
      </c>
      <c r="J507" s="23">
        <v>517</v>
      </c>
      <c r="K507" s="23">
        <v>49</v>
      </c>
      <c r="L507" s="23">
        <v>36</v>
      </c>
      <c r="M507" s="23">
        <v>2131</v>
      </c>
      <c r="N507" s="23">
        <v>115</v>
      </c>
    </row>
    <row r="508" spans="1:14" ht="12.75" customHeight="1" x14ac:dyDescent="0.3">
      <c r="A508" s="22" t="s">
        <v>25</v>
      </c>
      <c r="B508" s="22" t="s">
        <v>14</v>
      </c>
      <c r="C508" s="30" t="s">
        <v>88</v>
      </c>
      <c r="D508" s="23">
        <v>5890</v>
      </c>
      <c r="E508" s="23">
        <v>552</v>
      </c>
      <c r="F508" s="23">
        <v>499</v>
      </c>
      <c r="G508" s="23">
        <v>2665</v>
      </c>
      <c r="H508" s="23">
        <v>115</v>
      </c>
      <c r="I508" s="23">
        <v>2</v>
      </c>
      <c r="J508" s="23">
        <v>426</v>
      </c>
      <c r="K508" s="23">
        <v>57</v>
      </c>
      <c r="L508" s="23">
        <v>14</v>
      </c>
      <c r="M508" s="23">
        <v>1481</v>
      </c>
      <c r="N508" s="23">
        <v>79</v>
      </c>
    </row>
    <row r="509" spans="1:14" ht="12.75" customHeight="1" x14ac:dyDescent="0.3">
      <c r="A509" s="22" t="s">
        <v>25</v>
      </c>
      <c r="B509" s="22" t="s">
        <v>14</v>
      </c>
      <c r="C509" s="30" t="s">
        <v>89</v>
      </c>
      <c r="D509" s="23">
        <v>3701</v>
      </c>
      <c r="E509" s="23">
        <v>243</v>
      </c>
      <c r="F509" s="23">
        <v>215</v>
      </c>
      <c r="G509" s="23">
        <v>1807</v>
      </c>
      <c r="H509" s="23">
        <v>75</v>
      </c>
      <c r="I509" s="23">
        <v>0</v>
      </c>
      <c r="J509" s="23">
        <v>263</v>
      </c>
      <c r="K509" s="23">
        <v>32</v>
      </c>
      <c r="L509" s="23">
        <v>5</v>
      </c>
      <c r="M509" s="23">
        <v>1011</v>
      </c>
      <c r="N509" s="23">
        <v>50</v>
      </c>
    </row>
    <row r="510" spans="1:14" ht="12.75" customHeight="1" x14ac:dyDescent="0.3">
      <c r="A510" s="22" t="s">
        <v>25</v>
      </c>
      <c r="B510" s="22" t="s">
        <v>14</v>
      </c>
      <c r="C510" s="30" t="s">
        <v>90</v>
      </c>
      <c r="D510" s="23">
        <v>2278</v>
      </c>
      <c r="E510" s="23">
        <v>91</v>
      </c>
      <c r="F510" s="23">
        <v>113</v>
      </c>
      <c r="G510" s="23">
        <v>1244</v>
      </c>
      <c r="H510" s="23">
        <v>38</v>
      </c>
      <c r="I510" s="23">
        <v>0</v>
      </c>
      <c r="J510" s="23">
        <v>142</v>
      </c>
      <c r="K510" s="23">
        <v>20</v>
      </c>
      <c r="L510" s="23">
        <v>4</v>
      </c>
      <c r="M510" s="23">
        <v>592</v>
      </c>
      <c r="N510" s="23">
        <v>34</v>
      </c>
    </row>
    <row r="511" spans="1:14" ht="12.75" customHeight="1" x14ac:dyDescent="0.3">
      <c r="A511" s="22" t="s">
        <v>25</v>
      </c>
      <c r="B511" s="22" t="s">
        <v>14</v>
      </c>
      <c r="C511" s="30" t="s">
        <v>91</v>
      </c>
      <c r="D511" s="23">
        <v>1394</v>
      </c>
      <c r="E511" s="23">
        <v>43</v>
      </c>
      <c r="F511" s="23">
        <v>61</v>
      </c>
      <c r="G511" s="23">
        <v>771</v>
      </c>
      <c r="H511" s="23">
        <v>17</v>
      </c>
      <c r="I511" s="23">
        <v>0</v>
      </c>
      <c r="J511" s="23">
        <v>84</v>
      </c>
      <c r="K511" s="23">
        <v>18</v>
      </c>
      <c r="L511" s="23">
        <v>1</v>
      </c>
      <c r="M511" s="23">
        <v>376</v>
      </c>
      <c r="N511" s="23">
        <v>23</v>
      </c>
    </row>
    <row r="512" spans="1:14" ht="12.75" customHeight="1" x14ac:dyDescent="0.3">
      <c r="A512" s="22" t="s">
        <v>25</v>
      </c>
      <c r="B512" s="22" t="s">
        <v>14</v>
      </c>
      <c r="C512" s="22" t="s">
        <v>92</v>
      </c>
      <c r="D512" s="23">
        <v>1247</v>
      </c>
      <c r="E512" s="23">
        <v>24</v>
      </c>
      <c r="F512" s="23">
        <v>22</v>
      </c>
      <c r="G512" s="23">
        <v>768</v>
      </c>
      <c r="H512" s="23">
        <v>15</v>
      </c>
      <c r="I512" s="23">
        <v>0</v>
      </c>
      <c r="J512" s="23">
        <v>45</v>
      </c>
      <c r="K512" s="23">
        <v>10</v>
      </c>
      <c r="L512" s="23">
        <v>1</v>
      </c>
      <c r="M512" s="23">
        <v>348</v>
      </c>
      <c r="N512" s="23">
        <v>14</v>
      </c>
    </row>
    <row r="513" spans="1:14" ht="12.75" customHeight="1" x14ac:dyDescent="0.3">
      <c r="A513" s="16" t="s">
        <v>25</v>
      </c>
      <c r="B513" s="16" t="s">
        <v>15</v>
      </c>
      <c r="C513" s="16" t="s">
        <v>14</v>
      </c>
      <c r="D513" s="17">
        <v>216214</v>
      </c>
      <c r="E513" s="17">
        <v>46357</v>
      </c>
      <c r="F513" s="17">
        <v>32810</v>
      </c>
      <c r="G513" s="17">
        <v>69545</v>
      </c>
      <c r="H513" s="17">
        <v>13787</v>
      </c>
      <c r="I513" s="17">
        <v>10261</v>
      </c>
      <c r="J513" s="17">
        <v>6980</v>
      </c>
      <c r="K513" s="17">
        <v>493</v>
      </c>
      <c r="L513" s="17">
        <v>1480</v>
      </c>
      <c r="M513" s="17">
        <v>32163</v>
      </c>
      <c r="N513" s="17">
        <v>2338</v>
      </c>
    </row>
    <row r="514" spans="1:14" ht="12.75" customHeight="1" x14ac:dyDescent="0.3">
      <c r="A514" s="18" t="s">
        <v>25</v>
      </c>
      <c r="B514" s="18" t="s">
        <v>15</v>
      </c>
      <c r="C514" s="29" t="s">
        <v>76</v>
      </c>
      <c r="D514" s="19">
        <v>21487</v>
      </c>
      <c r="E514" s="19">
        <v>0</v>
      </c>
      <c r="F514" s="19">
        <v>0</v>
      </c>
      <c r="G514" s="19">
        <v>17033</v>
      </c>
      <c r="H514" s="19">
        <v>0</v>
      </c>
      <c r="I514" s="19">
        <v>1225</v>
      </c>
      <c r="J514" s="19">
        <v>614</v>
      </c>
      <c r="K514" s="19">
        <v>47</v>
      </c>
      <c r="L514" s="19">
        <v>21</v>
      </c>
      <c r="M514" s="19">
        <v>2340</v>
      </c>
      <c r="N514" s="19">
        <v>207</v>
      </c>
    </row>
    <row r="515" spans="1:14" ht="12.75" customHeight="1" x14ac:dyDescent="0.3">
      <c r="A515" s="18" t="s">
        <v>25</v>
      </c>
      <c r="B515" s="18" t="s">
        <v>15</v>
      </c>
      <c r="C515" s="29" t="s">
        <v>77</v>
      </c>
      <c r="D515" s="19">
        <v>18110</v>
      </c>
      <c r="E515" s="19">
        <v>209</v>
      </c>
      <c r="F515" s="19">
        <v>264</v>
      </c>
      <c r="G515" s="19">
        <v>13579</v>
      </c>
      <c r="H515" s="19">
        <v>11</v>
      </c>
      <c r="I515" s="19">
        <v>1515</v>
      </c>
      <c r="J515" s="19">
        <v>677</v>
      </c>
      <c r="K515" s="19">
        <v>39</v>
      </c>
      <c r="L515" s="19">
        <v>12</v>
      </c>
      <c r="M515" s="19">
        <v>1642</v>
      </c>
      <c r="N515" s="19">
        <v>162</v>
      </c>
    </row>
    <row r="516" spans="1:14" ht="12.75" customHeight="1" x14ac:dyDescent="0.3">
      <c r="A516" s="18" t="s">
        <v>25</v>
      </c>
      <c r="B516" s="18" t="s">
        <v>15</v>
      </c>
      <c r="C516" s="29" t="s">
        <v>78</v>
      </c>
      <c r="D516" s="19">
        <v>17680</v>
      </c>
      <c r="E516" s="19">
        <v>3079</v>
      </c>
      <c r="F516" s="19">
        <v>735</v>
      </c>
      <c r="G516" s="19">
        <v>8909</v>
      </c>
      <c r="H516" s="19">
        <v>313</v>
      </c>
      <c r="I516" s="19">
        <v>2560</v>
      </c>
      <c r="J516" s="19">
        <v>617</v>
      </c>
      <c r="K516" s="19">
        <v>40</v>
      </c>
      <c r="L516" s="19">
        <v>9</v>
      </c>
      <c r="M516" s="19">
        <v>1235</v>
      </c>
      <c r="N516" s="19">
        <v>183</v>
      </c>
    </row>
    <row r="517" spans="1:14" ht="12.75" customHeight="1" x14ac:dyDescent="0.3">
      <c r="A517" s="18" t="s">
        <v>25</v>
      </c>
      <c r="B517" s="18" t="s">
        <v>15</v>
      </c>
      <c r="C517" s="29" t="s">
        <v>79</v>
      </c>
      <c r="D517" s="19">
        <v>25892</v>
      </c>
      <c r="E517" s="19">
        <v>9264</v>
      </c>
      <c r="F517" s="19">
        <v>2685</v>
      </c>
      <c r="G517" s="19">
        <v>5578</v>
      </c>
      <c r="H517" s="19">
        <v>2091</v>
      </c>
      <c r="I517" s="19">
        <v>3329</v>
      </c>
      <c r="J517" s="19">
        <v>553</v>
      </c>
      <c r="K517" s="19">
        <v>35</v>
      </c>
      <c r="L517" s="19">
        <v>55</v>
      </c>
      <c r="M517" s="19">
        <v>2052</v>
      </c>
      <c r="N517" s="19">
        <v>250</v>
      </c>
    </row>
    <row r="518" spans="1:14" ht="12.75" customHeight="1" x14ac:dyDescent="0.3">
      <c r="A518" s="18" t="s">
        <v>25</v>
      </c>
      <c r="B518" s="18" t="s">
        <v>15</v>
      </c>
      <c r="C518" s="29" t="s">
        <v>80</v>
      </c>
      <c r="D518" s="19">
        <v>30187</v>
      </c>
      <c r="E518" s="19">
        <v>9981</v>
      </c>
      <c r="F518" s="19">
        <v>5821</v>
      </c>
      <c r="G518" s="19">
        <v>4710</v>
      </c>
      <c r="H518" s="19">
        <v>3449</v>
      </c>
      <c r="I518" s="19">
        <v>1015</v>
      </c>
      <c r="J518" s="19">
        <v>606</v>
      </c>
      <c r="K518" s="19">
        <v>33</v>
      </c>
      <c r="L518" s="19">
        <v>170</v>
      </c>
      <c r="M518" s="19">
        <v>4098</v>
      </c>
      <c r="N518" s="19">
        <v>304</v>
      </c>
    </row>
    <row r="519" spans="1:14" ht="12.75" customHeight="1" x14ac:dyDescent="0.3">
      <c r="A519" s="18" t="s">
        <v>25</v>
      </c>
      <c r="B519" s="18" t="s">
        <v>15</v>
      </c>
      <c r="C519" s="29" t="s">
        <v>81</v>
      </c>
      <c r="D519" s="19">
        <v>27065</v>
      </c>
      <c r="E519" s="19">
        <v>7362</v>
      </c>
      <c r="F519" s="19">
        <v>6503</v>
      </c>
      <c r="G519" s="19">
        <v>4008</v>
      </c>
      <c r="H519" s="19">
        <v>3133</v>
      </c>
      <c r="I519" s="19">
        <v>305</v>
      </c>
      <c r="J519" s="19">
        <v>706</v>
      </c>
      <c r="K519" s="19">
        <v>40</v>
      </c>
      <c r="L519" s="19">
        <v>272</v>
      </c>
      <c r="M519" s="19">
        <v>4459</v>
      </c>
      <c r="N519" s="19">
        <v>277</v>
      </c>
    </row>
    <row r="520" spans="1:14" ht="12.75" customHeight="1" x14ac:dyDescent="0.3">
      <c r="A520" s="18" t="s">
        <v>25</v>
      </c>
      <c r="B520" s="18" t="s">
        <v>15</v>
      </c>
      <c r="C520" s="29" t="s">
        <v>82</v>
      </c>
      <c r="D520" s="19">
        <v>21472</v>
      </c>
      <c r="E520" s="19">
        <v>5288</v>
      </c>
      <c r="F520" s="19">
        <v>5439</v>
      </c>
      <c r="G520" s="19">
        <v>3407</v>
      </c>
      <c r="H520" s="19">
        <v>1917</v>
      </c>
      <c r="I520" s="19">
        <v>130</v>
      </c>
      <c r="J520" s="19">
        <v>696</v>
      </c>
      <c r="K520" s="19">
        <v>44</v>
      </c>
      <c r="L520" s="19">
        <v>267</v>
      </c>
      <c r="M520" s="19">
        <v>4037</v>
      </c>
      <c r="N520" s="19">
        <v>247</v>
      </c>
    </row>
    <row r="521" spans="1:14" ht="12.75" customHeight="1" x14ac:dyDescent="0.3">
      <c r="A521" s="18" t="s">
        <v>25</v>
      </c>
      <c r="B521" s="18" t="s">
        <v>15</v>
      </c>
      <c r="C521" s="29" t="s">
        <v>83</v>
      </c>
      <c r="D521" s="19">
        <v>16192</v>
      </c>
      <c r="E521" s="19">
        <v>3884</v>
      </c>
      <c r="F521" s="19">
        <v>3906</v>
      </c>
      <c r="G521" s="19">
        <v>2736</v>
      </c>
      <c r="H521" s="19">
        <v>1142</v>
      </c>
      <c r="I521" s="19">
        <v>75</v>
      </c>
      <c r="J521" s="19">
        <v>598</v>
      </c>
      <c r="K521" s="19">
        <v>39</v>
      </c>
      <c r="L521" s="19">
        <v>230</v>
      </c>
      <c r="M521" s="19">
        <v>3402</v>
      </c>
      <c r="N521" s="19">
        <v>180</v>
      </c>
    </row>
    <row r="522" spans="1:14" ht="12.75" customHeight="1" x14ac:dyDescent="0.3">
      <c r="A522" s="18" t="s">
        <v>25</v>
      </c>
      <c r="B522" s="18" t="s">
        <v>15</v>
      </c>
      <c r="C522" s="29" t="s">
        <v>84</v>
      </c>
      <c r="D522" s="19">
        <v>12297</v>
      </c>
      <c r="E522" s="19">
        <v>2761</v>
      </c>
      <c r="F522" s="19">
        <v>2932</v>
      </c>
      <c r="G522" s="19">
        <v>2261</v>
      </c>
      <c r="H522" s="19">
        <v>766</v>
      </c>
      <c r="I522" s="19">
        <v>47</v>
      </c>
      <c r="J522" s="19">
        <v>555</v>
      </c>
      <c r="K522" s="19">
        <v>41</v>
      </c>
      <c r="L522" s="19">
        <v>210</v>
      </c>
      <c r="M522" s="19">
        <v>2553</v>
      </c>
      <c r="N522" s="19">
        <v>171</v>
      </c>
    </row>
    <row r="523" spans="1:14" ht="12.75" customHeight="1" x14ac:dyDescent="0.3">
      <c r="A523" s="18" t="s">
        <v>25</v>
      </c>
      <c r="B523" s="18" t="s">
        <v>15</v>
      </c>
      <c r="C523" s="29" t="s">
        <v>85</v>
      </c>
      <c r="D523" s="19">
        <v>8831</v>
      </c>
      <c r="E523" s="19">
        <v>1932</v>
      </c>
      <c r="F523" s="19">
        <v>2023</v>
      </c>
      <c r="G523" s="19">
        <v>1868</v>
      </c>
      <c r="H523" s="19">
        <v>440</v>
      </c>
      <c r="I523" s="19">
        <v>32</v>
      </c>
      <c r="J523" s="19">
        <v>366</v>
      </c>
      <c r="K523" s="19">
        <v>36</v>
      </c>
      <c r="L523" s="19">
        <v>121</v>
      </c>
      <c r="M523" s="19">
        <v>1918</v>
      </c>
      <c r="N523" s="19">
        <v>95</v>
      </c>
    </row>
    <row r="524" spans="1:14" ht="12.75" customHeight="1" x14ac:dyDescent="0.3">
      <c r="A524" s="18" t="s">
        <v>25</v>
      </c>
      <c r="B524" s="18" t="s">
        <v>15</v>
      </c>
      <c r="C524" s="29" t="s">
        <v>86</v>
      </c>
      <c r="D524" s="19">
        <v>5797</v>
      </c>
      <c r="E524" s="19">
        <v>1221</v>
      </c>
      <c r="F524" s="19">
        <v>1184</v>
      </c>
      <c r="G524" s="19">
        <v>1380</v>
      </c>
      <c r="H524" s="19">
        <v>221</v>
      </c>
      <c r="I524" s="19">
        <v>27</v>
      </c>
      <c r="J524" s="19">
        <v>290</v>
      </c>
      <c r="K524" s="19">
        <v>27</v>
      </c>
      <c r="L524" s="19">
        <v>59</v>
      </c>
      <c r="M524" s="19">
        <v>1311</v>
      </c>
      <c r="N524" s="19">
        <v>77</v>
      </c>
    </row>
    <row r="525" spans="1:14" ht="12.75" customHeight="1" x14ac:dyDescent="0.3">
      <c r="A525" s="18" t="s">
        <v>25</v>
      </c>
      <c r="B525" s="18" t="s">
        <v>15</v>
      </c>
      <c r="C525" s="29" t="s">
        <v>87</v>
      </c>
      <c r="D525" s="19">
        <v>4320</v>
      </c>
      <c r="E525" s="19">
        <v>671</v>
      </c>
      <c r="F525" s="19">
        <v>707</v>
      </c>
      <c r="G525" s="19">
        <v>1280</v>
      </c>
      <c r="H525" s="19">
        <v>148</v>
      </c>
      <c r="I525" s="19">
        <v>0</v>
      </c>
      <c r="J525" s="19">
        <v>227</v>
      </c>
      <c r="K525" s="19">
        <v>17</v>
      </c>
      <c r="L525" s="19">
        <v>33</v>
      </c>
      <c r="M525" s="19">
        <v>1171</v>
      </c>
      <c r="N525" s="19">
        <v>66</v>
      </c>
    </row>
    <row r="526" spans="1:14" ht="12.75" customHeight="1" x14ac:dyDescent="0.3">
      <c r="A526" s="18" t="s">
        <v>25</v>
      </c>
      <c r="B526" s="18" t="s">
        <v>15</v>
      </c>
      <c r="C526" s="29" t="s">
        <v>88</v>
      </c>
      <c r="D526" s="19">
        <v>2964</v>
      </c>
      <c r="E526" s="19">
        <v>398</v>
      </c>
      <c r="F526" s="19">
        <v>357</v>
      </c>
      <c r="G526" s="19">
        <v>1042</v>
      </c>
      <c r="H526" s="19">
        <v>72</v>
      </c>
      <c r="I526" s="19">
        <v>1</v>
      </c>
      <c r="J526" s="19">
        <v>214</v>
      </c>
      <c r="K526" s="19">
        <v>26</v>
      </c>
      <c r="L526" s="19">
        <v>13</v>
      </c>
      <c r="M526" s="19">
        <v>792</v>
      </c>
      <c r="N526" s="19">
        <v>49</v>
      </c>
    </row>
    <row r="527" spans="1:14" ht="12.75" customHeight="1" x14ac:dyDescent="0.3">
      <c r="A527" s="18" t="s">
        <v>25</v>
      </c>
      <c r="B527" s="18" t="s">
        <v>15</v>
      </c>
      <c r="C527" s="29" t="s">
        <v>89</v>
      </c>
      <c r="D527" s="19">
        <v>1794</v>
      </c>
      <c r="E527" s="19">
        <v>191</v>
      </c>
      <c r="F527" s="19">
        <v>137</v>
      </c>
      <c r="G527" s="19">
        <v>694</v>
      </c>
      <c r="H527" s="19">
        <v>42</v>
      </c>
      <c r="I527" s="19">
        <v>0</v>
      </c>
      <c r="J527" s="19">
        <v>129</v>
      </c>
      <c r="K527" s="19">
        <v>13</v>
      </c>
      <c r="L527" s="19">
        <v>3</v>
      </c>
      <c r="M527" s="19">
        <v>552</v>
      </c>
      <c r="N527" s="19">
        <v>33</v>
      </c>
    </row>
    <row r="528" spans="1:14" ht="12.75" customHeight="1" x14ac:dyDescent="0.3">
      <c r="A528" s="18" t="s">
        <v>25</v>
      </c>
      <c r="B528" s="18" t="s">
        <v>15</v>
      </c>
      <c r="C528" s="29" t="s">
        <v>90</v>
      </c>
      <c r="D528" s="19">
        <v>1034</v>
      </c>
      <c r="E528" s="19">
        <v>68</v>
      </c>
      <c r="F528" s="19">
        <v>69</v>
      </c>
      <c r="G528" s="19">
        <v>490</v>
      </c>
      <c r="H528" s="19">
        <v>23</v>
      </c>
      <c r="I528" s="19">
        <v>0</v>
      </c>
      <c r="J528" s="19">
        <v>70</v>
      </c>
      <c r="K528" s="19">
        <v>5</v>
      </c>
      <c r="L528" s="19">
        <v>3</v>
      </c>
      <c r="M528" s="19">
        <v>286</v>
      </c>
      <c r="N528" s="19">
        <v>20</v>
      </c>
    </row>
    <row r="529" spans="1:14" ht="12.75" customHeight="1" x14ac:dyDescent="0.3">
      <c r="A529" s="18" t="s">
        <v>25</v>
      </c>
      <c r="B529" s="18" t="s">
        <v>15</v>
      </c>
      <c r="C529" s="29" t="s">
        <v>91</v>
      </c>
      <c r="D529" s="19">
        <v>609</v>
      </c>
      <c r="E529" s="19">
        <v>34</v>
      </c>
      <c r="F529" s="19">
        <v>37</v>
      </c>
      <c r="G529" s="19">
        <v>282</v>
      </c>
      <c r="H529" s="19">
        <v>10</v>
      </c>
      <c r="I529" s="19">
        <v>0</v>
      </c>
      <c r="J529" s="19">
        <v>39</v>
      </c>
      <c r="K529" s="19">
        <v>8</v>
      </c>
      <c r="L529" s="19">
        <v>1</v>
      </c>
      <c r="M529" s="19">
        <v>187</v>
      </c>
      <c r="N529" s="19">
        <v>11</v>
      </c>
    </row>
    <row r="530" spans="1:14" ht="12.75" customHeight="1" x14ac:dyDescent="0.3">
      <c r="A530" s="18" t="s">
        <v>25</v>
      </c>
      <c r="B530" s="18" t="s">
        <v>15</v>
      </c>
      <c r="C530" s="18" t="s">
        <v>92</v>
      </c>
      <c r="D530" s="19">
        <v>483</v>
      </c>
      <c r="E530" s="19">
        <v>14</v>
      </c>
      <c r="F530" s="19">
        <v>11</v>
      </c>
      <c r="G530" s="19">
        <v>288</v>
      </c>
      <c r="H530" s="19">
        <v>9</v>
      </c>
      <c r="I530" s="19">
        <v>0</v>
      </c>
      <c r="J530" s="19">
        <v>23</v>
      </c>
      <c r="K530" s="19">
        <v>3</v>
      </c>
      <c r="L530" s="19">
        <v>1</v>
      </c>
      <c r="M530" s="19">
        <v>128</v>
      </c>
      <c r="N530" s="19">
        <v>6</v>
      </c>
    </row>
    <row r="531" spans="1:14" ht="12.75" customHeight="1" x14ac:dyDescent="0.3">
      <c r="A531" s="20" t="s">
        <v>25</v>
      </c>
      <c r="B531" s="20" t="s">
        <v>16</v>
      </c>
      <c r="C531" s="20" t="s">
        <v>14</v>
      </c>
      <c r="D531" s="21">
        <v>211084</v>
      </c>
      <c r="E531" s="21">
        <v>28827</v>
      </c>
      <c r="F531" s="21">
        <v>18216</v>
      </c>
      <c r="G531" s="21">
        <v>93825</v>
      </c>
      <c r="H531" s="21">
        <v>22634</v>
      </c>
      <c r="I531" s="21">
        <v>10329</v>
      </c>
      <c r="J531" s="21">
        <v>7371</v>
      </c>
      <c r="K531" s="21">
        <v>606</v>
      </c>
      <c r="L531" s="21">
        <v>180</v>
      </c>
      <c r="M531" s="21">
        <v>27195</v>
      </c>
      <c r="N531" s="21">
        <v>1901</v>
      </c>
    </row>
    <row r="532" spans="1:14" ht="12.75" customHeight="1" x14ac:dyDescent="0.3">
      <c r="A532" s="22" t="s">
        <v>25</v>
      </c>
      <c r="B532" s="22" t="s">
        <v>16</v>
      </c>
      <c r="C532" s="30" t="s">
        <v>76</v>
      </c>
      <c r="D532" s="23">
        <v>20717</v>
      </c>
      <c r="E532" s="23">
        <v>0</v>
      </c>
      <c r="F532" s="23">
        <v>0</v>
      </c>
      <c r="G532" s="23">
        <v>16529</v>
      </c>
      <c r="H532" s="23">
        <v>0</v>
      </c>
      <c r="I532" s="23">
        <v>1115</v>
      </c>
      <c r="J532" s="23">
        <v>589</v>
      </c>
      <c r="K532" s="23">
        <v>36</v>
      </c>
      <c r="L532" s="23">
        <v>12</v>
      </c>
      <c r="M532" s="23">
        <v>2248</v>
      </c>
      <c r="N532" s="23">
        <v>188</v>
      </c>
    </row>
    <row r="533" spans="1:14" ht="12.75" customHeight="1" x14ac:dyDescent="0.3">
      <c r="A533" s="22" t="s">
        <v>25</v>
      </c>
      <c r="B533" s="22" t="s">
        <v>16</v>
      </c>
      <c r="C533" s="30" t="s">
        <v>77</v>
      </c>
      <c r="D533" s="23">
        <v>17649</v>
      </c>
      <c r="E533" s="23">
        <v>201</v>
      </c>
      <c r="F533" s="23">
        <v>241</v>
      </c>
      <c r="G533" s="23">
        <v>13275</v>
      </c>
      <c r="H533" s="23">
        <v>30</v>
      </c>
      <c r="I533" s="23">
        <v>1418</v>
      </c>
      <c r="J533" s="23">
        <v>649</v>
      </c>
      <c r="K533" s="23">
        <v>40</v>
      </c>
      <c r="L533" s="23">
        <v>11</v>
      </c>
      <c r="M533" s="23">
        <v>1655</v>
      </c>
      <c r="N533" s="23">
        <v>129</v>
      </c>
    </row>
    <row r="534" spans="1:14" ht="12.75" customHeight="1" x14ac:dyDescent="0.3">
      <c r="A534" s="22" t="s">
        <v>25</v>
      </c>
      <c r="B534" s="22" t="s">
        <v>16</v>
      </c>
      <c r="C534" s="30" t="s">
        <v>78</v>
      </c>
      <c r="D534" s="23">
        <v>18930</v>
      </c>
      <c r="E534" s="23">
        <v>2261</v>
      </c>
      <c r="F534" s="23">
        <v>610</v>
      </c>
      <c r="G534" s="23">
        <v>9788</v>
      </c>
      <c r="H534" s="23">
        <v>1699</v>
      </c>
      <c r="I534" s="23">
        <v>2606</v>
      </c>
      <c r="J534" s="23">
        <v>546</v>
      </c>
      <c r="K534" s="23">
        <v>40</v>
      </c>
      <c r="L534" s="23">
        <v>13</v>
      </c>
      <c r="M534" s="23">
        <v>1227</v>
      </c>
      <c r="N534" s="23">
        <v>140</v>
      </c>
    </row>
    <row r="535" spans="1:14" ht="12.75" customHeight="1" x14ac:dyDescent="0.3">
      <c r="A535" s="22" t="s">
        <v>25</v>
      </c>
      <c r="B535" s="22" t="s">
        <v>16</v>
      </c>
      <c r="C535" s="30" t="s">
        <v>79</v>
      </c>
      <c r="D535" s="23">
        <v>28334</v>
      </c>
      <c r="E535" s="23">
        <v>6341</v>
      </c>
      <c r="F535" s="23">
        <v>1880</v>
      </c>
      <c r="G535" s="23">
        <v>8226</v>
      </c>
      <c r="H535" s="23">
        <v>5676</v>
      </c>
      <c r="I535" s="23">
        <v>3597</v>
      </c>
      <c r="J535" s="23">
        <v>598</v>
      </c>
      <c r="K535" s="23">
        <v>29</v>
      </c>
      <c r="L535" s="23">
        <v>5</v>
      </c>
      <c r="M535" s="23">
        <v>1752</v>
      </c>
      <c r="N535" s="23">
        <v>230</v>
      </c>
    </row>
    <row r="536" spans="1:14" ht="12.75" customHeight="1" x14ac:dyDescent="0.3">
      <c r="A536" s="22" t="s">
        <v>25</v>
      </c>
      <c r="B536" s="22" t="s">
        <v>16</v>
      </c>
      <c r="C536" s="30" t="s">
        <v>80</v>
      </c>
      <c r="D536" s="23">
        <v>30324</v>
      </c>
      <c r="E536" s="23">
        <v>6293</v>
      </c>
      <c r="F536" s="23">
        <v>3691</v>
      </c>
      <c r="G536" s="23">
        <v>9225</v>
      </c>
      <c r="H536" s="23">
        <v>6076</v>
      </c>
      <c r="I536" s="23">
        <v>877</v>
      </c>
      <c r="J536" s="23">
        <v>690</v>
      </c>
      <c r="K536" s="23">
        <v>44</v>
      </c>
      <c r="L536" s="23">
        <v>19</v>
      </c>
      <c r="M536" s="23">
        <v>3157</v>
      </c>
      <c r="N536" s="23">
        <v>252</v>
      </c>
    </row>
    <row r="537" spans="1:14" ht="12.75" customHeight="1" x14ac:dyDescent="0.3">
      <c r="A537" s="22" t="s">
        <v>25</v>
      </c>
      <c r="B537" s="22" t="s">
        <v>16</v>
      </c>
      <c r="C537" s="30" t="s">
        <v>81</v>
      </c>
      <c r="D537" s="23">
        <v>25490</v>
      </c>
      <c r="E537" s="23">
        <v>4410</v>
      </c>
      <c r="F537" s="23">
        <v>3783</v>
      </c>
      <c r="G537" s="23">
        <v>8349</v>
      </c>
      <c r="H537" s="23">
        <v>4110</v>
      </c>
      <c r="I537" s="23">
        <v>284</v>
      </c>
      <c r="J537" s="23">
        <v>812</v>
      </c>
      <c r="K537" s="23">
        <v>57</v>
      </c>
      <c r="L537" s="23">
        <v>22</v>
      </c>
      <c r="M537" s="23">
        <v>3437</v>
      </c>
      <c r="N537" s="23">
        <v>226</v>
      </c>
    </row>
    <row r="538" spans="1:14" ht="12.75" customHeight="1" x14ac:dyDescent="0.3">
      <c r="A538" s="22" t="s">
        <v>25</v>
      </c>
      <c r="B538" s="22" t="s">
        <v>16</v>
      </c>
      <c r="C538" s="30" t="s">
        <v>82</v>
      </c>
      <c r="D538" s="23">
        <v>19535</v>
      </c>
      <c r="E538" s="23">
        <v>3323</v>
      </c>
      <c r="F538" s="23">
        <v>2762</v>
      </c>
      <c r="G538" s="23">
        <v>6721</v>
      </c>
      <c r="H538" s="23">
        <v>2244</v>
      </c>
      <c r="I538" s="23">
        <v>144</v>
      </c>
      <c r="J538" s="23">
        <v>799</v>
      </c>
      <c r="K538" s="23">
        <v>45</v>
      </c>
      <c r="L538" s="23">
        <v>21</v>
      </c>
      <c r="M538" s="23">
        <v>3288</v>
      </c>
      <c r="N538" s="23">
        <v>188</v>
      </c>
    </row>
    <row r="539" spans="1:14" ht="12.75" customHeight="1" x14ac:dyDescent="0.3">
      <c r="A539" s="22" t="s">
        <v>25</v>
      </c>
      <c r="B539" s="22" t="s">
        <v>16</v>
      </c>
      <c r="C539" s="30" t="s">
        <v>83</v>
      </c>
      <c r="D539" s="23">
        <v>14178</v>
      </c>
      <c r="E539" s="23">
        <v>2353</v>
      </c>
      <c r="F539" s="23">
        <v>1936</v>
      </c>
      <c r="G539" s="23">
        <v>5021</v>
      </c>
      <c r="H539" s="23">
        <v>1218</v>
      </c>
      <c r="I539" s="23">
        <v>105</v>
      </c>
      <c r="J539" s="23">
        <v>670</v>
      </c>
      <c r="K539" s="23">
        <v>54</v>
      </c>
      <c r="L539" s="23">
        <v>24</v>
      </c>
      <c r="M539" s="23">
        <v>2653</v>
      </c>
      <c r="N539" s="23">
        <v>144</v>
      </c>
    </row>
    <row r="540" spans="1:14" ht="12.75" customHeight="1" x14ac:dyDescent="0.3">
      <c r="A540" s="22" t="s">
        <v>25</v>
      </c>
      <c r="B540" s="22" t="s">
        <v>16</v>
      </c>
      <c r="C540" s="30" t="s">
        <v>84</v>
      </c>
      <c r="D540" s="23">
        <v>10774</v>
      </c>
      <c r="E540" s="23">
        <v>1541</v>
      </c>
      <c r="F540" s="23">
        <v>1423</v>
      </c>
      <c r="G540" s="23">
        <v>4044</v>
      </c>
      <c r="H540" s="23">
        <v>775</v>
      </c>
      <c r="I540" s="23">
        <v>91</v>
      </c>
      <c r="J540" s="23">
        <v>558</v>
      </c>
      <c r="K540" s="23">
        <v>48</v>
      </c>
      <c r="L540" s="23">
        <v>23</v>
      </c>
      <c r="M540" s="23">
        <v>2163</v>
      </c>
      <c r="N540" s="23">
        <v>108</v>
      </c>
    </row>
    <row r="541" spans="1:14" ht="12.75" customHeight="1" x14ac:dyDescent="0.3">
      <c r="A541" s="22" t="s">
        <v>25</v>
      </c>
      <c r="B541" s="22" t="s">
        <v>16</v>
      </c>
      <c r="C541" s="30" t="s">
        <v>85</v>
      </c>
      <c r="D541" s="23">
        <v>7803</v>
      </c>
      <c r="E541" s="23">
        <v>1013</v>
      </c>
      <c r="F541" s="23">
        <v>865</v>
      </c>
      <c r="G541" s="23">
        <v>3281</v>
      </c>
      <c r="H541" s="23">
        <v>406</v>
      </c>
      <c r="I541" s="23">
        <v>50</v>
      </c>
      <c r="J541" s="23">
        <v>405</v>
      </c>
      <c r="K541" s="23">
        <v>64</v>
      </c>
      <c r="L541" s="23">
        <v>17</v>
      </c>
      <c r="M541" s="23">
        <v>1607</v>
      </c>
      <c r="N541" s="23">
        <v>95</v>
      </c>
    </row>
    <row r="542" spans="1:14" ht="12.75" customHeight="1" x14ac:dyDescent="0.3">
      <c r="A542" s="22" t="s">
        <v>25</v>
      </c>
      <c r="B542" s="22" t="s">
        <v>16</v>
      </c>
      <c r="C542" s="30" t="s">
        <v>86</v>
      </c>
      <c r="D542" s="23">
        <v>5457</v>
      </c>
      <c r="E542" s="23">
        <v>545</v>
      </c>
      <c r="F542" s="23">
        <v>447</v>
      </c>
      <c r="G542" s="23">
        <v>2653</v>
      </c>
      <c r="H542" s="23">
        <v>195</v>
      </c>
      <c r="I542" s="23">
        <v>40</v>
      </c>
      <c r="J542" s="23">
        <v>280</v>
      </c>
      <c r="K542" s="23">
        <v>35</v>
      </c>
      <c r="L542" s="23">
        <v>6</v>
      </c>
      <c r="M542" s="23">
        <v>1185</v>
      </c>
      <c r="N542" s="23">
        <v>71</v>
      </c>
    </row>
    <row r="543" spans="1:14" ht="12.75" customHeight="1" x14ac:dyDescent="0.3">
      <c r="A543" s="22" t="s">
        <v>25</v>
      </c>
      <c r="B543" s="22" t="s">
        <v>16</v>
      </c>
      <c r="C543" s="30" t="s">
        <v>87</v>
      </c>
      <c r="D543" s="23">
        <v>4267</v>
      </c>
      <c r="E543" s="23">
        <v>298</v>
      </c>
      <c r="F543" s="23">
        <v>279</v>
      </c>
      <c r="G543" s="23">
        <v>2254</v>
      </c>
      <c r="H543" s="23">
        <v>101</v>
      </c>
      <c r="I543" s="23">
        <v>1</v>
      </c>
      <c r="J543" s="23">
        <v>290</v>
      </c>
      <c r="K543" s="23">
        <v>32</v>
      </c>
      <c r="L543" s="23">
        <v>3</v>
      </c>
      <c r="M543" s="23">
        <v>960</v>
      </c>
      <c r="N543" s="23">
        <v>49</v>
      </c>
    </row>
    <row r="544" spans="1:14" ht="12.75" customHeight="1" x14ac:dyDescent="0.3">
      <c r="A544" s="22" t="s">
        <v>25</v>
      </c>
      <c r="B544" s="22" t="s">
        <v>16</v>
      </c>
      <c r="C544" s="30" t="s">
        <v>88</v>
      </c>
      <c r="D544" s="23">
        <v>2926</v>
      </c>
      <c r="E544" s="23">
        <v>154</v>
      </c>
      <c r="F544" s="23">
        <v>142</v>
      </c>
      <c r="G544" s="23">
        <v>1623</v>
      </c>
      <c r="H544" s="23">
        <v>43</v>
      </c>
      <c r="I544" s="23">
        <v>1</v>
      </c>
      <c r="J544" s="23">
        <v>212</v>
      </c>
      <c r="K544" s="23">
        <v>31</v>
      </c>
      <c r="L544" s="23">
        <v>1</v>
      </c>
      <c r="M544" s="23">
        <v>689</v>
      </c>
      <c r="N544" s="23">
        <v>30</v>
      </c>
    </row>
    <row r="545" spans="1:14" ht="12.75" customHeight="1" x14ac:dyDescent="0.3">
      <c r="A545" s="22" t="s">
        <v>25</v>
      </c>
      <c r="B545" s="22" t="s">
        <v>16</v>
      </c>
      <c r="C545" s="30" t="s">
        <v>89</v>
      </c>
      <c r="D545" s="23">
        <v>1907</v>
      </c>
      <c r="E545" s="23">
        <v>52</v>
      </c>
      <c r="F545" s="23">
        <v>78</v>
      </c>
      <c r="G545" s="23">
        <v>1113</v>
      </c>
      <c r="H545" s="23">
        <v>33</v>
      </c>
      <c r="I545" s="23">
        <v>0</v>
      </c>
      <c r="J545" s="23">
        <v>134</v>
      </c>
      <c r="K545" s="23">
        <v>19</v>
      </c>
      <c r="L545" s="23">
        <v>2</v>
      </c>
      <c r="M545" s="23">
        <v>459</v>
      </c>
      <c r="N545" s="23">
        <v>17</v>
      </c>
    </row>
    <row r="546" spans="1:14" ht="12.75" customHeight="1" x14ac:dyDescent="0.3">
      <c r="A546" s="22" t="s">
        <v>25</v>
      </c>
      <c r="B546" s="22" t="s">
        <v>16</v>
      </c>
      <c r="C546" s="30" t="s">
        <v>90</v>
      </c>
      <c r="D546" s="23">
        <v>1244</v>
      </c>
      <c r="E546" s="23">
        <v>23</v>
      </c>
      <c r="F546" s="23">
        <v>44</v>
      </c>
      <c r="G546" s="23">
        <v>754</v>
      </c>
      <c r="H546" s="23">
        <v>15</v>
      </c>
      <c r="I546" s="23">
        <v>0</v>
      </c>
      <c r="J546" s="23">
        <v>72</v>
      </c>
      <c r="K546" s="23">
        <v>15</v>
      </c>
      <c r="L546" s="23">
        <v>1</v>
      </c>
      <c r="M546" s="23">
        <v>306</v>
      </c>
      <c r="N546" s="23">
        <v>14</v>
      </c>
    </row>
    <row r="547" spans="1:14" ht="12.75" customHeight="1" x14ac:dyDescent="0.3">
      <c r="A547" s="22" t="s">
        <v>25</v>
      </c>
      <c r="B547" s="22" t="s">
        <v>16</v>
      </c>
      <c r="C547" s="30" t="s">
        <v>91</v>
      </c>
      <c r="D547" s="23">
        <v>785</v>
      </c>
      <c r="E547" s="23">
        <v>9</v>
      </c>
      <c r="F547" s="23">
        <v>24</v>
      </c>
      <c r="G547" s="23">
        <v>489</v>
      </c>
      <c r="H547" s="23">
        <v>7</v>
      </c>
      <c r="I547" s="23">
        <v>0</v>
      </c>
      <c r="J547" s="23">
        <v>45</v>
      </c>
      <c r="K547" s="23">
        <v>10</v>
      </c>
      <c r="L547" s="23">
        <v>0</v>
      </c>
      <c r="M547" s="23">
        <v>189</v>
      </c>
      <c r="N547" s="23">
        <v>12</v>
      </c>
    </row>
    <row r="548" spans="1:14" ht="12.75" customHeight="1" x14ac:dyDescent="0.3">
      <c r="A548" s="22" t="s">
        <v>25</v>
      </c>
      <c r="B548" s="22" t="s">
        <v>16</v>
      </c>
      <c r="C548" s="22" t="s">
        <v>92</v>
      </c>
      <c r="D548" s="23">
        <v>764</v>
      </c>
      <c r="E548" s="23">
        <v>10</v>
      </c>
      <c r="F548" s="23">
        <v>11</v>
      </c>
      <c r="G548" s="23">
        <v>480</v>
      </c>
      <c r="H548" s="23">
        <v>6</v>
      </c>
      <c r="I548" s="23">
        <v>0</v>
      </c>
      <c r="J548" s="23">
        <v>22</v>
      </c>
      <c r="K548" s="23">
        <v>7</v>
      </c>
      <c r="L548" s="23">
        <v>0</v>
      </c>
      <c r="M548" s="23">
        <v>220</v>
      </c>
      <c r="N548" s="23">
        <v>8</v>
      </c>
    </row>
    <row r="549" spans="1:14" ht="12.75" customHeight="1" x14ac:dyDescent="0.3">
      <c r="A549" s="16" t="s">
        <v>26</v>
      </c>
      <c r="B549" s="16" t="s">
        <v>14</v>
      </c>
      <c r="C549" s="16" t="s">
        <v>14</v>
      </c>
      <c r="D549" s="17">
        <v>319747</v>
      </c>
      <c r="E549" s="17">
        <v>40496</v>
      </c>
      <c r="F549" s="17">
        <v>44123</v>
      </c>
      <c r="G549" s="17">
        <v>122461</v>
      </c>
      <c r="H549" s="17">
        <v>28608</v>
      </c>
      <c r="I549" s="17">
        <v>23042</v>
      </c>
      <c r="J549" s="17">
        <v>12983</v>
      </c>
      <c r="K549" s="17">
        <v>914</v>
      </c>
      <c r="L549" s="17">
        <v>2096</v>
      </c>
      <c r="M549" s="17">
        <v>40687</v>
      </c>
      <c r="N549" s="17">
        <v>4337</v>
      </c>
    </row>
    <row r="550" spans="1:14" ht="12.75" customHeight="1" x14ac:dyDescent="0.3">
      <c r="A550" s="18" t="s">
        <v>26</v>
      </c>
      <c r="B550" s="18" t="s">
        <v>14</v>
      </c>
      <c r="C550" s="29" t="s">
        <v>76</v>
      </c>
      <c r="D550" s="19">
        <v>29913</v>
      </c>
      <c r="E550" s="19">
        <v>0</v>
      </c>
      <c r="F550" s="19">
        <v>0</v>
      </c>
      <c r="G550" s="19">
        <v>22719</v>
      </c>
      <c r="H550" s="19">
        <v>0</v>
      </c>
      <c r="I550" s="19">
        <v>1905</v>
      </c>
      <c r="J550" s="19">
        <v>1278</v>
      </c>
      <c r="K550" s="19">
        <v>103</v>
      </c>
      <c r="L550" s="19">
        <v>32</v>
      </c>
      <c r="M550" s="19">
        <v>3456</v>
      </c>
      <c r="N550" s="19">
        <v>420</v>
      </c>
    </row>
    <row r="551" spans="1:14" ht="12.75" customHeight="1" x14ac:dyDescent="0.3">
      <c r="A551" s="18" t="s">
        <v>26</v>
      </c>
      <c r="B551" s="18" t="s">
        <v>14</v>
      </c>
      <c r="C551" s="29" t="s">
        <v>77</v>
      </c>
      <c r="D551" s="19">
        <v>26543</v>
      </c>
      <c r="E551" s="19">
        <v>259</v>
      </c>
      <c r="F551" s="19">
        <v>411</v>
      </c>
      <c r="G551" s="19">
        <v>18851</v>
      </c>
      <c r="H551" s="19">
        <v>41</v>
      </c>
      <c r="I551" s="19">
        <v>2652</v>
      </c>
      <c r="J551" s="19">
        <v>1305</v>
      </c>
      <c r="K551" s="19">
        <v>76</v>
      </c>
      <c r="L551" s="19">
        <v>46</v>
      </c>
      <c r="M551" s="19">
        <v>2640</v>
      </c>
      <c r="N551" s="19">
        <v>262</v>
      </c>
    </row>
    <row r="552" spans="1:14" ht="12.75" customHeight="1" x14ac:dyDescent="0.3">
      <c r="A552" s="18" t="s">
        <v>26</v>
      </c>
      <c r="B552" s="18" t="s">
        <v>14</v>
      </c>
      <c r="C552" s="29" t="s">
        <v>78</v>
      </c>
      <c r="D552" s="19">
        <v>27365</v>
      </c>
      <c r="E552" s="19">
        <v>2346</v>
      </c>
      <c r="F552" s="19">
        <v>1080</v>
      </c>
      <c r="G552" s="19">
        <v>13355</v>
      </c>
      <c r="H552" s="19">
        <v>1315</v>
      </c>
      <c r="I552" s="19">
        <v>5807</v>
      </c>
      <c r="J552" s="19">
        <v>1102</v>
      </c>
      <c r="K552" s="19">
        <v>55</v>
      </c>
      <c r="L552" s="19">
        <v>39</v>
      </c>
      <c r="M552" s="19">
        <v>1976</v>
      </c>
      <c r="N552" s="19">
        <v>290</v>
      </c>
    </row>
    <row r="553" spans="1:14" ht="12.75" customHeight="1" x14ac:dyDescent="0.3">
      <c r="A553" s="18" t="s">
        <v>26</v>
      </c>
      <c r="B553" s="18" t="s">
        <v>14</v>
      </c>
      <c r="C553" s="29" t="s">
        <v>79</v>
      </c>
      <c r="D553" s="19">
        <v>37567</v>
      </c>
      <c r="E553" s="19">
        <v>6375</v>
      </c>
      <c r="F553" s="19">
        <v>3398</v>
      </c>
      <c r="G553" s="19">
        <v>9874</v>
      </c>
      <c r="H553" s="19">
        <v>5194</v>
      </c>
      <c r="I553" s="19">
        <v>9068</v>
      </c>
      <c r="J553" s="19">
        <v>918</v>
      </c>
      <c r="K553" s="19">
        <v>56</v>
      </c>
      <c r="L553" s="19">
        <v>99</v>
      </c>
      <c r="M553" s="19">
        <v>2144</v>
      </c>
      <c r="N553" s="19">
        <v>441</v>
      </c>
    </row>
    <row r="554" spans="1:14" ht="12.75" customHeight="1" x14ac:dyDescent="0.3">
      <c r="A554" s="18" t="s">
        <v>26</v>
      </c>
      <c r="B554" s="18" t="s">
        <v>14</v>
      </c>
      <c r="C554" s="29" t="s">
        <v>80</v>
      </c>
      <c r="D554" s="19">
        <v>42023</v>
      </c>
      <c r="E554" s="19">
        <v>8126</v>
      </c>
      <c r="F554" s="19">
        <v>7697</v>
      </c>
      <c r="G554" s="19">
        <v>10613</v>
      </c>
      <c r="H554" s="19">
        <v>7728</v>
      </c>
      <c r="I554" s="19">
        <v>2209</v>
      </c>
      <c r="J554" s="19">
        <v>1157</v>
      </c>
      <c r="K554" s="19">
        <v>67</v>
      </c>
      <c r="L554" s="19">
        <v>217</v>
      </c>
      <c r="M554" s="19">
        <v>3644</v>
      </c>
      <c r="N554" s="19">
        <v>565</v>
      </c>
    </row>
    <row r="555" spans="1:14" ht="12.75" customHeight="1" x14ac:dyDescent="0.3">
      <c r="A555" s="18" t="s">
        <v>26</v>
      </c>
      <c r="B555" s="18" t="s">
        <v>14</v>
      </c>
      <c r="C555" s="29" t="s">
        <v>81</v>
      </c>
      <c r="D555" s="19">
        <v>39140</v>
      </c>
      <c r="E555" s="19">
        <v>6538</v>
      </c>
      <c r="F555" s="19">
        <v>8763</v>
      </c>
      <c r="G555" s="19">
        <v>9718</v>
      </c>
      <c r="H555" s="19">
        <v>6339</v>
      </c>
      <c r="I555" s="19">
        <v>576</v>
      </c>
      <c r="J555" s="19">
        <v>1353</v>
      </c>
      <c r="K555" s="19">
        <v>99</v>
      </c>
      <c r="L555" s="19">
        <v>282</v>
      </c>
      <c r="M555" s="19">
        <v>4956</v>
      </c>
      <c r="N555" s="19">
        <v>516</v>
      </c>
    </row>
    <row r="556" spans="1:14" ht="12.75" customHeight="1" x14ac:dyDescent="0.3">
      <c r="A556" s="18" t="s">
        <v>26</v>
      </c>
      <c r="B556" s="18" t="s">
        <v>14</v>
      </c>
      <c r="C556" s="29" t="s">
        <v>82</v>
      </c>
      <c r="D556" s="19">
        <v>31536</v>
      </c>
      <c r="E556" s="19">
        <v>5101</v>
      </c>
      <c r="F556" s="19">
        <v>7361</v>
      </c>
      <c r="G556" s="19">
        <v>8163</v>
      </c>
      <c r="H556" s="19">
        <v>3475</v>
      </c>
      <c r="I556" s="19">
        <v>313</v>
      </c>
      <c r="J556" s="19">
        <v>1367</v>
      </c>
      <c r="K556" s="19">
        <v>92</v>
      </c>
      <c r="L556" s="19">
        <v>367</v>
      </c>
      <c r="M556" s="19">
        <v>4872</v>
      </c>
      <c r="N556" s="19">
        <v>425</v>
      </c>
    </row>
    <row r="557" spans="1:14" ht="12.75" customHeight="1" x14ac:dyDescent="0.3">
      <c r="A557" s="18" t="s">
        <v>26</v>
      </c>
      <c r="B557" s="18" t="s">
        <v>14</v>
      </c>
      <c r="C557" s="29" t="s">
        <v>83</v>
      </c>
      <c r="D557" s="19">
        <v>23992</v>
      </c>
      <c r="E557" s="19">
        <v>3842</v>
      </c>
      <c r="F557" s="19">
        <v>5484</v>
      </c>
      <c r="G557" s="19">
        <v>6614</v>
      </c>
      <c r="H557" s="19">
        <v>1945</v>
      </c>
      <c r="I557" s="19">
        <v>226</v>
      </c>
      <c r="J557" s="19">
        <v>1087</v>
      </c>
      <c r="K557" s="19">
        <v>86</v>
      </c>
      <c r="L557" s="19">
        <v>348</v>
      </c>
      <c r="M557" s="19">
        <v>4021</v>
      </c>
      <c r="N557" s="19">
        <v>339</v>
      </c>
    </row>
    <row r="558" spans="1:14" ht="12.75" customHeight="1" x14ac:dyDescent="0.3">
      <c r="A558" s="18" t="s">
        <v>26</v>
      </c>
      <c r="B558" s="18" t="s">
        <v>14</v>
      </c>
      <c r="C558" s="29" t="s">
        <v>84</v>
      </c>
      <c r="D558" s="19">
        <v>18120</v>
      </c>
      <c r="E558" s="19">
        <v>2860</v>
      </c>
      <c r="F558" s="19">
        <v>3958</v>
      </c>
      <c r="G558" s="19">
        <v>5269</v>
      </c>
      <c r="H558" s="19">
        <v>1126</v>
      </c>
      <c r="I558" s="19">
        <v>124</v>
      </c>
      <c r="J558" s="19">
        <v>1002</v>
      </c>
      <c r="K558" s="19">
        <v>41</v>
      </c>
      <c r="L558" s="19">
        <v>267</v>
      </c>
      <c r="M558" s="19">
        <v>3231</v>
      </c>
      <c r="N558" s="19">
        <v>242</v>
      </c>
    </row>
    <row r="559" spans="1:14" ht="12.75" customHeight="1" x14ac:dyDescent="0.3">
      <c r="A559" s="18" t="s">
        <v>26</v>
      </c>
      <c r="B559" s="18" t="s">
        <v>14</v>
      </c>
      <c r="C559" s="29" t="s">
        <v>85</v>
      </c>
      <c r="D559" s="19">
        <v>12985</v>
      </c>
      <c r="E559" s="19">
        <v>2082</v>
      </c>
      <c r="F559" s="19">
        <v>2504</v>
      </c>
      <c r="G559" s="19">
        <v>4104</v>
      </c>
      <c r="H559" s="19">
        <v>602</v>
      </c>
      <c r="I559" s="19">
        <v>86</v>
      </c>
      <c r="J559" s="19">
        <v>743</v>
      </c>
      <c r="K559" s="19">
        <v>57</v>
      </c>
      <c r="L559" s="19">
        <v>197</v>
      </c>
      <c r="M559" s="19">
        <v>2404</v>
      </c>
      <c r="N559" s="19">
        <v>206</v>
      </c>
    </row>
    <row r="560" spans="1:14" ht="12.75" customHeight="1" x14ac:dyDescent="0.3">
      <c r="A560" s="18" t="s">
        <v>26</v>
      </c>
      <c r="B560" s="18" t="s">
        <v>14</v>
      </c>
      <c r="C560" s="29" t="s">
        <v>86</v>
      </c>
      <c r="D560" s="19">
        <v>9424</v>
      </c>
      <c r="E560" s="19">
        <v>1287</v>
      </c>
      <c r="F560" s="19">
        <v>1542</v>
      </c>
      <c r="G560" s="19">
        <v>3375</v>
      </c>
      <c r="H560" s="19">
        <v>331</v>
      </c>
      <c r="I560" s="19">
        <v>74</v>
      </c>
      <c r="J560" s="19">
        <v>550</v>
      </c>
      <c r="K560" s="19">
        <v>43</v>
      </c>
      <c r="L560" s="19">
        <v>101</v>
      </c>
      <c r="M560" s="19">
        <v>1956</v>
      </c>
      <c r="N560" s="19">
        <v>165</v>
      </c>
    </row>
    <row r="561" spans="1:14" ht="12.75" customHeight="1" x14ac:dyDescent="0.3">
      <c r="A561" s="18" t="s">
        <v>26</v>
      </c>
      <c r="B561" s="18" t="s">
        <v>14</v>
      </c>
      <c r="C561" s="29" t="s">
        <v>87</v>
      </c>
      <c r="D561" s="19">
        <v>7755</v>
      </c>
      <c r="E561" s="19">
        <v>811</v>
      </c>
      <c r="F561" s="19">
        <v>945</v>
      </c>
      <c r="G561" s="19">
        <v>3205</v>
      </c>
      <c r="H561" s="19">
        <v>235</v>
      </c>
      <c r="I561" s="19">
        <v>1</v>
      </c>
      <c r="J561" s="19">
        <v>443</v>
      </c>
      <c r="K561" s="19">
        <v>39</v>
      </c>
      <c r="L561" s="19">
        <v>68</v>
      </c>
      <c r="M561" s="19">
        <v>1846</v>
      </c>
      <c r="N561" s="19">
        <v>162</v>
      </c>
    </row>
    <row r="562" spans="1:14" ht="12.75" customHeight="1" x14ac:dyDescent="0.3">
      <c r="A562" s="18" t="s">
        <v>26</v>
      </c>
      <c r="B562" s="18" t="s">
        <v>14</v>
      </c>
      <c r="C562" s="29" t="s">
        <v>88</v>
      </c>
      <c r="D562" s="19">
        <v>5320</v>
      </c>
      <c r="E562" s="19">
        <v>487</v>
      </c>
      <c r="F562" s="19">
        <v>521</v>
      </c>
      <c r="G562" s="19">
        <v>2379</v>
      </c>
      <c r="H562" s="19">
        <v>142</v>
      </c>
      <c r="I562" s="19">
        <v>1</v>
      </c>
      <c r="J562" s="19">
        <v>299</v>
      </c>
      <c r="K562" s="19">
        <v>40</v>
      </c>
      <c r="L562" s="19">
        <v>20</v>
      </c>
      <c r="M562" s="19">
        <v>1310</v>
      </c>
      <c r="N562" s="19">
        <v>121</v>
      </c>
    </row>
    <row r="563" spans="1:14" ht="12.75" customHeight="1" x14ac:dyDescent="0.3">
      <c r="A563" s="18" t="s">
        <v>26</v>
      </c>
      <c r="B563" s="18" t="s">
        <v>14</v>
      </c>
      <c r="C563" s="29" t="s">
        <v>89</v>
      </c>
      <c r="D563" s="19">
        <v>3301</v>
      </c>
      <c r="E563" s="19">
        <v>215</v>
      </c>
      <c r="F563" s="19">
        <v>260</v>
      </c>
      <c r="G563" s="19">
        <v>1551</v>
      </c>
      <c r="H563" s="19">
        <v>66</v>
      </c>
      <c r="I563" s="19">
        <v>0</v>
      </c>
      <c r="J563" s="19">
        <v>188</v>
      </c>
      <c r="K563" s="19">
        <v>33</v>
      </c>
      <c r="L563" s="19">
        <v>6</v>
      </c>
      <c r="M563" s="19">
        <v>903</v>
      </c>
      <c r="N563" s="19">
        <v>79</v>
      </c>
    </row>
    <row r="564" spans="1:14" ht="12.75" customHeight="1" x14ac:dyDescent="0.3">
      <c r="A564" s="18" t="s">
        <v>26</v>
      </c>
      <c r="B564" s="18" t="s">
        <v>14</v>
      </c>
      <c r="C564" s="29" t="s">
        <v>90</v>
      </c>
      <c r="D564" s="19">
        <v>2102</v>
      </c>
      <c r="E564" s="19">
        <v>104</v>
      </c>
      <c r="F564" s="19">
        <v>124</v>
      </c>
      <c r="G564" s="19">
        <v>1091</v>
      </c>
      <c r="H564" s="19">
        <v>35</v>
      </c>
      <c r="I564" s="19">
        <v>0</v>
      </c>
      <c r="J564" s="19">
        <v>91</v>
      </c>
      <c r="K564" s="19">
        <v>16</v>
      </c>
      <c r="L564" s="19">
        <v>3</v>
      </c>
      <c r="M564" s="19">
        <v>582</v>
      </c>
      <c r="N564" s="19">
        <v>56</v>
      </c>
    </row>
    <row r="565" spans="1:14" ht="12.75" customHeight="1" x14ac:dyDescent="0.3">
      <c r="A565" s="18" t="s">
        <v>26</v>
      </c>
      <c r="B565" s="18" t="s">
        <v>14</v>
      </c>
      <c r="C565" s="29" t="s">
        <v>91</v>
      </c>
      <c r="D565" s="19">
        <v>1348</v>
      </c>
      <c r="E565" s="19">
        <v>33</v>
      </c>
      <c r="F565" s="19">
        <v>43</v>
      </c>
      <c r="G565" s="19">
        <v>789</v>
      </c>
      <c r="H565" s="19">
        <v>20</v>
      </c>
      <c r="I565" s="19">
        <v>0</v>
      </c>
      <c r="J565" s="19">
        <v>60</v>
      </c>
      <c r="K565" s="19">
        <v>6</v>
      </c>
      <c r="L565" s="19">
        <v>3</v>
      </c>
      <c r="M565" s="19">
        <v>373</v>
      </c>
      <c r="N565" s="19">
        <v>21</v>
      </c>
    </row>
    <row r="566" spans="1:14" ht="12.75" customHeight="1" x14ac:dyDescent="0.3">
      <c r="A566" s="18" t="s">
        <v>26</v>
      </c>
      <c r="B566" s="18" t="s">
        <v>14</v>
      </c>
      <c r="C566" s="18" t="s">
        <v>92</v>
      </c>
      <c r="D566" s="19">
        <v>1313</v>
      </c>
      <c r="E566" s="19">
        <v>30</v>
      </c>
      <c r="F566" s="19">
        <v>32</v>
      </c>
      <c r="G566" s="19">
        <v>791</v>
      </c>
      <c r="H566" s="19">
        <v>14</v>
      </c>
      <c r="I566" s="19">
        <v>0</v>
      </c>
      <c r="J566" s="19">
        <v>40</v>
      </c>
      <c r="K566" s="19">
        <v>5</v>
      </c>
      <c r="L566" s="19">
        <v>1</v>
      </c>
      <c r="M566" s="19">
        <v>373</v>
      </c>
      <c r="N566" s="19">
        <v>27</v>
      </c>
    </row>
    <row r="567" spans="1:14" ht="12.75" customHeight="1" x14ac:dyDescent="0.3">
      <c r="A567" s="20" t="s">
        <v>26</v>
      </c>
      <c r="B567" s="20" t="s">
        <v>15</v>
      </c>
      <c r="C567" s="20" t="s">
        <v>14</v>
      </c>
      <c r="D567" s="21">
        <v>161026</v>
      </c>
      <c r="E567" s="21">
        <v>25083</v>
      </c>
      <c r="F567" s="21">
        <v>28450</v>
      </c>
      <c r="G567" s="21">
        <v>53315</v>
      </c>
      <c r="H567" s="21">
        <v>11201</v>
      </c>
      <c r="I567" s="21">
        <v>11325</v>
      </c>
      <c r="J567" s="21">
        <v>6157</v>
      </c>
      <c r="K567" s="21">
        <v>433</v>
      </c>
      <c r="L567" s="21">
        <v>1794</v>
      </c>
      <c r="M567" s="21">
        <v>20980</v>
      </c>
      <c r="N567" s="21">
        <v>2288</v>
      </c>
    </row>
    <row r="568" spans="1:14" ht="12.75" customHeight="1" x14ac:dyDescent="0.3">
      <c r="A568" s="22" t="s">
        <v>26</v>
      </c>
      <c r="B568" s="22" t="s">
        <v>15</v>
      </c>
      <c r="C568" s="30" t="s">
        <v>76</v>
      </c>
      <c r="D568" s="23">
        <v>15087</v>
      </c>
      <c r="E568" s="23">
        <v>0</v>
      </c>
      <c r="F568" s="23">
        <v>0</v>
      </c>
      <c r="G568" s="23">
        <v>11388</v>
      </c>
      <c r="H568" s="23">
        <v>0</v>
      </c>
      <c r="I568" s="23">
        <v>1028</v>
      </c>
      <c r="J568" s="23">
        <v>652</v>
      </c>
      <c r="K568" s="23">
        <v>51</v>
      </c>
      <c r="L568" s="23">
        <v>16</v>
      </c>
      <c r="M568" s="23">
        <v>1742</v>
      </c>
      <c r="N568" s="23">
        <v>210</v>
      </c>
    </row>
    <row r="569" spans="1:14" ht="12.75" customHeight="1" x14ac:dyDescent="0.3">
      <c r="A569" s="22" t="s">
        <v>26</v>
      </c>
      <c r="B569" s="22" t="s">
        <v>15</v>
      </c>
      <c r="C569" s="30" t="s">
        <v>77</v>
      </c>
      <c r="D569" s="23">
        <v>13371</v>
      </c>
      <c r="E569" s="23">
        <v>142</v>
      </c>
      <c r="F569" s="23">
        <v>204</v>
      </c>
      <c r="G569" s="23">
        <v>9441</v>
      </c>
      <c r="H569" s="23">
        <v>12</v>
      </c>
      <c r="I569" s="23">
        <v>1371</v>
      </c>
      <c r="J569" s="23">
        <v>662</v>
      </c>
      <c r="K569" s="23">
        <v>43</v>
      </c>
      <c r="L569" s="23">
        <v>22</v>
      </c>
      <c r="M569" s="23">
        <v>1337</v>
      </c>
      <c r="N569" s="23">
        <v>137</v>
      </c>
    </row>
    <row r="570" spans="1:14" ht="12.75" customHeight="1" x14ac:dyDescent="0.3">
      <c r="A570" s="22" t="s">
        <v>26</v>
      </c>
      <c r="B570" s="22" t="s">
        <v>15</v>
      </c>
      <c r="C570" s="30" t="s">
        <v>78</v>
      </c>
      <c r="D570" s="23">
        <v>13112</v>
      </c>
      <c r="E570" s="23">
        <v>1373</v>
      </c>
      <c r="F570" s="23">
        <v>621</v>
      </c>
      <c r="G570" s="23">
        <v>6500</v>
      </c>
      <c r="H570" s="23">
        <v>188</v>
      </c>
      <c r="I570" s="23">
        <v>2686</v>
      </c>
      <c r="J570" s="23">
        <v>562</v>
      </c>
      <c r="K570" s="23">
        <v>34</v>
      </c>
      <c r="L570" s="23">
        <v>19</v>
      </c>
      <c r="M570" s="23">
        <v>981</v>
      </c>
      <c r="N570" s="23">
        <v>148</v>
      </c>
    </row>
    <row r="571" spans="1:14" ht="12.75" customHeight="1" x14ac:dyDescent="0.3">
      <c r="A571" s="22" t="s">
        <v>26</v>
      </c>
      <c r="B571" s="22" t="s">
        <v>15</v>
      </c>
      <c r="C571" s="30" t="s">
        <v>79</v>
      </c>
      <c r="D571" s="23">
        <v>17631</v>
      </c>
      <c r="E571" s="23">
        <v>3678</v>
      </c>
      <c r="F571" s="23">
        <v>2033</v>
      </c>
      <c r="G571" s="23">
        <v>4285</v>
      </c>
      <c r="H571" s="23">
        <v>1368</v>
      </c>
      <c r="I571" s="23">
        <v>4415</v>
      </c>
      <c r="J571" s="23">
        <v>423</v>
      </c>
      <c r="K571" s="23">
        <v>25</v>
      </c>
      <c r="L571" s="23">
        <v>85</v>
      </c>
      <c r="M571" s="23">
        <v>1090</v>
      </c>
      <c r="N571" s="23">
        <v>229</v>
      </c>
    </row>
    <row r="572" spans="1:14" ht="12.75" customHeight="1" x14ac:dyDescent="0.3">
      <c r="A572" s="22" t="s">
        <v>26</v>
      </c>
      <c r="B572" s="22" t="s">
        <v>15</v>
      </c>
      <c r="C572" s="30" t="s">
        <v>80</v>
      </c>
      <c r="D572" s="23">
        <v>20433</v>
      </c>
      <c r="E572" s="23">
        <v>4855</v>
      </c>
      <c r="F572" s="23">
        <v>4668</v>
      </c>
      <c r="G572" s="23">
        <v>4027</v>
      </c>
      <c r="H572" s="23">
        <v>2880</v>
      </c>
      <c r="I572" s="23">
        <v>1162</v>
      </c>
      <c r="J572" s="23">
        <v>514</v>
      </c>
      <c r="K572" s="23">
        <v>31</v>
      </c>
      <c r="L572" s="23">
        <v>191</v>
      </c>
      <c r="M572" s="23">
        <v>1833</v>
      </c>
      <c r="N572" s="23">
        <v>272</v>
      </c>
    </row>
    <row r="573" spans="1:14" ht="12.75" customHeight="1" x14ac:dyDescent="0.3">
      <c r="A573" s="22" t="s">
        <v>26</v>
      </c>
      <c r="B573" s="22" t="s">
        <v>15</v>
      </c>
      <c r="C573" s="30" t="s">
        <v>81</v>
      </c>
      <c r="D573" s="23">
        <v>19901</v>
      </c>
      <c r="E573" s="23">
        <v>4032</v>
      </c>
      <c r="F573" s="23">
        <v>5535</v>
      </c>
      <c r="G573" s="23">
        <v>3526</v>
      </c>
      <c r="H573" s="23">
        <v>2784</v>
      </c>
      <c r="I573" s="23">
        <v>298</v>
      </c>
      <c r="J573" s="23">
        <v>598</v>
      </c>
      <c r="K573" s="23">
        <v>47</v>
      </c>
      <c r="L573" s="23">
        <v>255</v>
      </c>
      <c r="M573" s="23">
        <v>2553</v>
      </c>
      <c r="N573" s="23">
        <v>273</v>
      </c>
    </row>
    <row r="574" spans="1:14" ht="12.75" customHeight="1" x14ac:dyDescent="0.3">
      <c r="A574" s="22" t="s">
        <v>26</v>
      </c>
      <c r="B574" s="22" t="s">
        <v>15</v>
      </c>
      <c r="C574" s="30" t="s">
        <v>82</v>
      </c>
      <c r="D574" s="23">
        <v>16575</v>
      </c>
      <c r="E574" s="23">
        <v>3143</v>
      </c>
      <c r="F574" s="23">
        <v>4839</v>
      </c>
      <c r="G574" s="23">
        <v>2920</v>
      </c>
      <c r="H574" s="23">
        <v>1693</v>
      </c>
      <c r="I574" s="23">
        <v>150</v>
      </c>
      <c r="J574" s="23">
        <v>615</v>
      </c>
      <c r="K574" s="23">
        <v>39</v>
      </c>
      <c r="L574" s="23">
        <v>318</v>
      </c>
      <c r="M574" s="23">
        <v>2605</v>
      </c>
      <c r="N574" s="23">
        <v>253</v>
      </c>
    </row>
    <row r="575" spans="1:14" ht="12.75" customHeight="1" x14ac:dyDescent="0.3">
      <c r="A575" s="22" t="s">
        <v>26</v>
      </c>
      <c r="B575" s="22" t="s">
        <v>15</v>
      </c>
      <c r="C575" s="30" t="s">
        <v>83</v>
      </c>
      <c r="D575" s="23">
        <v>12991</v>
      </c>
      <c r="E575" s="23">
        <v>2534</v>
      </c>
      <c r="F575" s="23">
        <v>3716</v>
      </c>
      <c r="G575" s="23">
        <v>2466</v>
      </c>
      <c r="H575" s="23">
        <v>936</v>
      </c>
      <c r="I575" s="23">
        <v>99</v>
      </c>
      <c r="J575" s="23">
        <v>504</v>
      </c>
      <c r="K575" s="23">
        <v>39</v>
      </c>
      <c r="L575" s="23">
        <v>316</v>
      </c>
      <c r="M575" s="23">
        <v>2185</v>
      </c>
      <c r="N575" s="23">
        <v>196</v>
      </c>
    </row>
    <row r="576" spans="1:14" ht="12.75" customHeight="1" x14ac:dyDescent="0.3">
      <c r="A576" s="22" t="s">
        <v>26</v>
      </c>
      <c r="B576" s="22" t="s">
        <v>15</v>
      </c>
      <c r="C576" s="30" t="s">
        <v>84</v>
      </c>
      <c r="D576" s="23">
        <v>9876</v>
      </c>
      <c r="E576" s="23">
        <v>1890</v>
      </c>
      <c r="F576" s="23">
        <v>2731</v>
      </c>
      <c r="G576" s="23">
        <v>2067</v>
      </c>
      <c r="H576" s="23">
        <v>564</v>
      </c>
      <c r="I576" s="23">
        <v>53</v>
      </c>
      <c r="J576" s="23">
        <v>477</v>
      </c>
      <c r="K576" s="23">
        <v>19</v>
      </c>
      <c r="L576" s="23">
        <v>232</v>
      </c>
      <c r="M576" s="23">
        <v>1700</v>
      </c>
      <c r="N576" s="23">
        <v>143</v>
      </c>
    </row>
    <row r="577" spans="1:14" ht="12.75" customHeight="1" x14ac:dyDescent="0.3">
      <c r="A577" s="22" t="s">
        <v>26</v>
      </c>
      <c r="B577" s="22" t="s">
        <v>15</v>
      </c>
      <c r="C577" s="30" t="s">
        <v>85</v>
      </c>
      <c r="D577" s="23">
        <v>6960</v>
      </c>
      <c r="E577" s="23">
        <v>1373</v>
      </c>
      <c r="F577" s="23">
        <v>1726</v>
      </c>
      <c r="G577" s="23">
        <v>1616</v>
      </c>
      <c r="H577" s="23">
        <v>288</v>
      </c>
      <c r="I577" s="23">
        <v>30</v>
      </c>
      <c r="J577" s="23">
        <v>351</v>
      </c>
      <c r="K577" s="23">
        <v>27</v>
      </c>
      <c r="L577" s="23">
        <v>175</v>
      </c>
      <c r="M577" s="23">
        <v>1257</v>
      </c>
      <c r="N577" s="23">
        <v>117</v>
      </c>
    </row>
    <row r="578" spans="1:14" ht="12.75" customHeight="1" x14ac:dyDescent="0.3">
      <c r="A578" s="22" t="s">
        <v>26</v>
      </c>
      <c r="B578" s="22" t="s">
        <v>15</v>
      </c>
      <c r="C578" s="30" t="s">
        <v>86</v>
      </c>
      <c r="D578" s="23">
        <v>4850</v>
      </c>
      <c r="E578" s="23">
        <v>868</v>
      </c>
      <c r="F578" s="23">
        <v>1074</v>
      </c>
      <c r="G578" s="23">
        <v>1247</v>
      </c>
      <c r="H578" s="23">
        <v>178</v>
      </c>
      <c r="I578" s="23">
        <v>32</v>
      </c>
      <c r="J578" s="23">
        <v>265</v>
      </c>
      <c r="K578" s="23">
        <v>19</v>
      </c>
      <c r="L578" s="23">
        <v>85</v>
      </c>
      <c r="M578" s="23">
        <v>990</v>
      </c>
      <c r="N578" s="23">
        <v>92</v>
      </c>
    </row>
    <row r="579" spans="1:14" ht="12.75" customHeight="1" x14ac:dyDescent="0.3">
      <c r="A579" s="22" t="s">
        <v>26</v>
      </c>
      <c r="B579" s="22" t="s">
        <v>15</v>
      </c>
      <c r="C579" s="30" t="s">
        <v>87</v>
      </c>
      <c r="D579" s="23">
        <v>3909</v>
      </c>
      <c r="E579" s="23">
        <v>565</v>
      </c>
      <c r="F579" s="23">
        <v>670</v>
      </c>
      <c r="G579" s="23">
        <v>1228</v>
      </c>
      <c r="H579" s="23">
        <v>141</v>
      </c>
      <c r="I579" s="23">
        <v>0</v>
      </c>
      <c r="J579" s="23">
        <v>214</v>
      </c>
      <c r="K579" s="23">
        <v>17</v>
      </c>
      <c r="L579" s="23">
        <v>54</v>
      </c>
      <c r="M579" s="23">
        <v>941</v>
      </c>
      <c r="N579" s="23">
        <v>79</v>
      </c>
    </row>
    <row r="580" spans="1:14" ht="12.75" customHeight="1" x14ac:dyDescent="0.3">
      <c r="A580" s="22" t="s">
        <v>26</v>
      </c>
      <c r="B580" s="22" t="s">
        <v>15</v>
      </c>
      <c r="C580" s="30" t="s">
        <v>88</v>
      </c>
      <c r="D580" s="23">
        <v>2695</v>
      </c>
      <c r="E580" s="23">
        <v>362</v>
      </c>
      <c r="F580" s="23">
        <v>364</v>
      </c>
      <c r="G580" s="23">
        <v>952</v>
      </c>
      <c r="H580" s="23">
        <v>88</v>
      </c>
      <c r="I580" s="23">
        <v>1</v>
      </c>
      <c r="J580" s="23">
        <v>137</v>
      </c>
      <c r="K580" s="23">
        <v>20</v>
      </c>
      <c r="L580" s="23">
        <v>17</v>
      </c>
      <c r="M580" s="23">
        <v>693</v>
      </c>
      <c r="N580" s="23">
        <v>61</v>
      </c>
    </row>
    <row r="581" spans="1:14" ht="12.75" customHeight="1" x14ac:dyDescent="0.3">
      <c r="A581" s="22" t="s">
        <v>26</v>
      </c>
      <c r="B581" s="22" t="s">
        <v>15</v>
      </c>
      <c r="C581" s="30" t="s">
        <v>89</v>
      </c>
      <c r="D581" s="23">
        <v>1600</v>
      </c>
      <c r="E581" s="23">
        <v>154</v>
      </c>
      <c r="F581" s="23">
        <v>164</v>
      </c>
      <c r="G581" s="23">
        <v>613</v>
      </c>
      <c r="H581" s="23">
        <v>38</v>
      </c>
      <c r="I581" s="23">
        <v>0</v>
      </c>
      <c r="J581" s="23">
        <v>94</v>
      </c>
      <c r="K581" s="23">
        <v>15</v>
      </c>
      <c r="L581" s="23">
        <v>6</v>
      </c>
      <c r="M581" s="23">
        <v>488</v>
      </c>
      <c r="N581" s="23">
        <v>28</v>
      </c>
    </row>
    <row r="582" spans="1:14" ht="12.75" customHeight="1" x14ac:dyDescent="0.3">
      <c r="A582" s="22" t="s">
        <v>26</v>
      </c>
      <c r="B582" s="22" t="s">
        <v>15</v>
      </c>
      <c r="C582" s="30" t="s">
        <v>90</v>
      </c>
      <c r="D582" s="23">
        <v>993</v>
      </c>
      <c r="E582" s="23">
        <v>76</v>
      </c>
      <c r="F582" s="23">
        <v>74</v>
      </c>
      <c r="G582" s="23">
        <v>458</v>
      </c>
      <c r="H582" s="23">
        <v>22</v>
      </c>
      <c r="I582" s="23">
        <v>0</v>
      </c>
      <c r="J582" s="23">
        <v>43</v>
      </c>
      <c r="K582" s="23">
        <v>5</v>
      </c>
      <c r="L582" s="23">
        <v>1</v>
      </c>
      <c r="M582" s="23">
        <v>284</v>
      </c>
      <c r="N582" s="23">
        <v>30</v>
      </c>
    </row>
    <row r="583" spans="1:14" ht="12.75" customHeight="1" x14ac:dyDescent="0.3">
      <c r="A583" s="22" t="s">
        <v>26</v>
      </c>
      <c r="B583" s="22" t="s">
        <v>15</v>
      </c>
      <c r="C583" s="30" t="s">
        <v>91</v>
      </c>
      <c r="D583" s="23">
        <v>571</v>
      </c>
      <c r="E583" s="23">
        <v>24</v>
      </c>
      <c r="F583" s="23">
        <v>19</v>
      </c>
      <c r="G583" s="23">
        <v>306</v>
      </c>
      <c r="H583" s="23">
        <v>12</v>
      </c>
      <c r="I583" s="23">
        <v>0</v>
      </c>
      <c r="J583" s="23">
        <v>35</v>
      </c>
      <c r="K583" s="23">
        <v>1</v>
      </c>
      <c r="L583" s="23">
        <v>2</v>
      </c>
      <c r="M583" s="23">
        <v>162</v>
      </c>
      <c r="N583" s="23">
        <v>10</v>
      </c>
    </row>
    <row r="584" spans="1:14" ht="12.75" customHeight="1" x14ac:dyDescent="0.3">
      <c r="A584" s="22" t="s">
        <v>26</v>
      </c>
      <c r="B584" s="22" t="s">
        <v>15</v>
      </c>
      <c r="C584" s="22" t="s">
        <v>92</v>
      </c>
      <c r="D584" s="23">
        <v>471</v>
      </c>
      <c r="E584" s="23">
        <v>14</v>
      </c>
      <c r="F584" s="23">
        <v>12</v>
      </c>
      <c r="G584" s="23">
        <v>275</v>
      </c>
      <c r="H584" s="23">
        <v>9</v>
      </c>
      <c r="I584" s="23">
        <v>0</v>
      </c>
      <c r="J584" s="23">
        <v>11</v>
      </c>
      <c r="K584" s="23">
        <v>1</v>
      </c>
      <c r="L584" s="23">
        <v>0</v>
      </c>
      <c r="M584" s="23">
        <v>139</v>
      </c>
      <c r="N584" s="23">
        <v>10</v>
      </c>
    </row>
    <row r="585" spans="1:14" ht="12.75" customHeight="1" x14ac:dyDescent="0.3">
      <c r="A585" s="16" t="s">
        <v>26</v>
      </c>
      <c r="B585" s="16" t="s">
        <v>16</v>
      </c>
      <c r="C585" s="16" t="s">
        <v>14</v>
      </c>
      <c r="D585" s="17">
        <v>158721</v>
      </c>
      <c r="E585" s="17">
        <v>15413</v>
      </c>
      <c r="F585" s="17">
        <v>15673</v>
      </c>
      <c r="G585" s="17">
        <v>69146</v>
      </c>
      <c r="H585" s="17">
        <v>17407</v>
      </c>
      <c r="I585" s="17">
        <v>11717</v>
      </c>
      <c r="J585" s="17">
        <v>6826</v>
      </c>
      <c r="K585" s="17">
        <v>481</v>
      </c>
      <c r="L585" s="17">
        <v>302</v>
      </c>
      <c r="M585" s="17">
        <v>19707</v>
      </c>
      <c r="N585" s="17">
        <v>2049</v>
      </c>
    </row>
    <row r="586" spans="1:14" ht="12.75" customHeight="1" x14ac:dyDescent="0.3">
      <c r="A586" s="18" t="s">
        <v>26</v>
      </c>
      <c r="B586" s="18" t="s">
        <v>16</v>
      </c>
      <c r="C586" s="29" t="s">
        <v>76</v>
      </c>
      <c r="D586" s="19">
        <v>14826</v>
      </c>
      <c r="E586" s="19">
        <v>0</v>
      </c>
      <c r="F586" s="19">
        <v>0</v>
      </c>
      <c r="G586" s="19">
        <v>11331</v>
      </c>
      <c r="H586" s="19">
        <v>0</v>
      </c>
      <c r="I586" s="19">
        <v>877</v>
      </c>
      <c r="J586" s="19">
        <v>626</v>
      </c>
      <c r="K586" s="19">
        <v>52</v>
      </c>
      <c r="L586" s="19">
        <v>16</v>
      </c>
      <c r="M586" s="19">
        <v>1714</v>
      </c>
      <c r="N586" s="19">
        <v>210</v>
      </c>
    </row>
    <row r="587" spans="1:14" ht="12.75" customHeight="1" x14ac:dyDescent="0.3">
      <c r="A587" s="18" t="s">
        <v>26</v>
      </c>
      <c r="B587" s="18" t="s">
        <v>16</v>
      </c>
      <c r="C587" s="29" t="s">
        <v>77</v>
      </c>
      <c r="D587" s="19">
        <v>13172</v>
      </c>
      <c r="E587" s="19">
        <v>117</v>
      </c>
      <c r="F587" s="19">
        <v>207</v>
      </c>
      <c r="G587" s="19">
        <v>9410</v>
      </c>
      <c r="H587" s="19">
        <v>29</v>
      </c>
      <c r="I587" s="19">
        <v>1281</v>
      </c>
      <c r="J587" s="19">
        <v>643</v>
      </c>
      <c r="K587" s="19">
        <v>33</v>
      </c>
      <c r="L587" s="19">
        <v>24</v>
      </c>
      <c r="M587" s="19">
        <v>1303</v>
      </c>
      <c r="N587" s="19">
        <v>125</v>
      </c>
    </row>
    <row r="588" spans="1:14" ht="12.75" customHeight="1" x14ac:dyDescent="0.3">
      <c r="A588" s="18" t="s">
        <v>26</v>
      </c>
      <c r="B588" s="18" t="s">
        <v>16</v>
      </c>
      <c r="C588" s="29" t="s">
        <v>78</v>
      </c>
      <c r="D588" s="19">
        <v>14253</v>
      </c>
      <c r="E588" s="19">
        <v>973</v>
      </c>
      <c r="F588" s="19">
        <v>459</v>
      </c>
      <c r="G588" s="19">
        <v>6855</v>
      </c>
      <c r="H588" s="19">
        <v>1127</v>
      </c>
      <c r="I588" s="19">
        <v>3121</v>
      </c>
      <c r="J588" s="19">
        <v>540</v>
      </c>
      <c r="K588" s="19">
        <v>21</v>
      </c>
      <c r="L588" s="19">
        <v>20</v>
      </c>
      <c r="M588" s="19">
        <v>995</v>
      </c>
      <c r="N588" s="19">
        <v>142</v>
      </c>
    </row>
    <row r="589" spans="1:14" ht="12.75" customHeight="1" x14ac:dyDescent="0.3">
      <c r="A589" s="18" t="s">
        <v>26</v>
      </c>
      <c r="B589" s="18" t="s">
        <v>16</v>
      </c>
      <c r="C589" s="29" t="s">
        <v>79</v>
      </c>
      <c r="D589" s="19">
        <v>19936</v>
      </c>
      <c r="E589" s="19">
        <v>2697</v>
      </c>
      <c r="F589" s="19">
        <v>1365</v>
      </c>
      <c r="G589" s="19">
        <v>5589</v>
      </c>
      <c r="H589" s="19">
        <v>3826</v>
      </c>
      <c r="I589" s="19">
        <v>4653</v>
      </c>
      <c r="J589" s="19">
        <v>495</v>
      </c>
      <c r="K589" s="19">
        <v>31</v>
      </c>
      <c r="L589" s="19">
        <v>14</v>
      </c>
      <c r="M589" s="19">
        <v>1054</v>
      </c>
      <c r="N589" s="19">
        <v>212</v>
      </c>
    </row>
    <row r="590" spans="1:14" ht="12.75" customHeight="1" x14ac:dyDescent="0.3">
      <c r="A590" s="18" t="s">
        <v>26</v>
      </c>
      <c r="B590" s="18" t="s">
        <v>16</v>
      </c>
      <c r="C590" s="29" t="s">
        <v>80</v>
      </c>
      <c r="D590" s="19">
        <v>21590</v>
      </c>
      <c r="E590" s="19">
        <v>3271</v>
      </c>
      <c r="F590" s="19">
        <v>3029</v>
      </c>
      <c r="G590" s="19">
        <v>6586</v>
      </c>
      <c r="H590" s="19">
        <v>4848</v>
      </c>
      <c r="I590" s="19">
        <v>1047</v>
      </c>
      <c r="J590" s="19">
        <v>643</v>
      </c>
      <c r="K590" s="19">
        <v>36</v>
      </c>
      <c r="L590" s="19">
        <v>26</v>
      </c>
      <c r="M590" s="19">
        <v>1811</v>
      </c>
      <c r="N590" s="19">
        <v>293</v>
      </c>
    </row>
    <row r="591" spans="1:14" ht="12.75" customHeight="1" x14ac:dyDescent="0.3">
      <c r="A591" s="18" t="s">
        <v>26</v>
      </c>
      <c r="B591" s="18" t="s">
        <v>16</v>
      </c>
      <c r="C591" s="29" t="s">
        <v>81</v>
      </c>
      <c r="D591" s="19">
        <v>19239</v>
      </c>
      <c r="E591" s="19">
        <v>2506</v>
      </c>
      <c r="F591" s="19">
        <v>3228</v>
      </c>
      <c r="G591" s="19">
        <v>6192</v>
      </c>
      <c r="H591" s="19">
        <v>3555</v>
      </c>
      <c r="I591" s="19">
        <v>278</v>
      </c>
      <c r="J591" s="19">
        <v>755</v>
      </c>
      <c r="K591" s="19">
        <v>52</v>
      </c>
      <c r="L591" s="19">
        <v>27</v>
      </c>
      <c r="M591" s="19">
        <v>2403</v>
      </c>
      <c r="N591" s="19">
        <v>243</v>
      </c>
    </row>
    <row r="592" spans="1:14" ht="12.75" customHeight="1" x14ac:dyDescent="0.3">
      <c r="A592" s="18" t="s">
        <v>26</v>
      </c>
      <c r="B592" s="18" t="s">
        <v>16</v>
      </c>
      <c r="C592" s="29" t="s">
        <v>82</v>
      </c>
      <c r="D592" s="19">
        <v>14961</v>
      </c>
      <c r="E592" s="19">
        <v>1958</v>
      </c>
      <c r="F592" s="19">
        <v>2522</v>
      </c>
      <c r="G592" s="19">
        <v>5243</v>
      </c>
      <c r="H592" s="19">
        <v>1782</v>
      </c>
      <c r="I592" s="19">
        <v>163</v>
      </c>
      <c r="J592" s="19">
        <v>752</v>
      </c>
      <c r="K592" s="19">
        <v>53</v>
      </c>
      <c r="L592" s="19">
        <v>49</v>
      </c>
      <c r="M592" s="19">
        <v>2267</v>
      </c>
      <c r="N592" s="19">
        <v>172</v>
      </c>
    </row>
    <row r="593" spans="1:14" ht="12.75" customHeight="1" x14ac:dyDescent="0.3">
      <c r="A593" s="18" t="s">
        <v>26</v>
      </c>
      <c r="B593" s="18" t="s">
        <v>16</v>
      </c>
      <c r="C593" s="29" t="s">
        <v>83</v>
      </c>
      <c r="D593" s="19">
        <v>11001</v>
      </c>
      <c r="E593" s="19">
        <v>1308</v>
      </c>
      <c r="F593" s="19">
        <v>1768</v>
      </c>
      <c r="G593" s="19">
        <v>4148</v>
      </c>
      <c r="H593" s="19">
        <v>1009</v>
      </c>
      <c r="I593" s="19">
        <v>127</v>
      </c>
      <c r="J593" s="19">
        <v>583</v>
      </c>
      <c r="K593" s="19">
        <v>47</v>
      </c>
      <c r="L593" s="19">
        <v>32</v>
      </c>
      <c r="M593" s="19">
        <v>1836</v>
      </c>
      <c r="N593" s="19">
        <v>143</v>
      </c>
    </row>
    <row r="594" spans="1:14" ht="12.75" customHeight="1" x14ac:dyDescent="0.3">
      <c r="A594" s="18" t="s">
        <v>26</v>
      </c>
      <c r="B594" s="18" t="s">
        <v>16</v>
      </c>
      <c r="C594" s="29" t="s">
        <v>84</v>
      </c>
      <c r="D594" s="19">
        <v>8244</v>
      </c>
      <c r="E594" s="19">
        <v>970</v>
      </c>
      <c r="F594" s="19">
        <v>1227</v>
      </c>
      <c r="G594" s="19">
        <v>3202</v>
      </c>
      <c r="H594" s="19">
        <v>562</v>
      </c>
      <c r="I594" s="19">
        <v>71</v>
      </c>
      <c r="J594" s="19">
        <v>525</v>
      </c>
      <c r="K594" s="19">
        <v>22</v>
      </c>
      <c r="L594" s="19">
        <v>35</v>
      </c>
      <c r="M594" s="19">
        <v>1531</v>
      </c>
      <c r="N594" s="19">
        <v>99</v>
      </c>
    </row>
    <row r="595" spans="1:14" ht="12.75" customHeight="1" x14ac:dyDescent="0.3">
      <c r="A595" s="18" t="s">
        <v>26</v>
      </c>
      <c r="B595" s="18" t="s">
        <v>16</v>
      </c>
      <c r="C595" s="29" t="s">
        <v>85</v>
      </c>
      <c r="D595" s="19">
        <v>6025</v>
      </c>
      <c r="E595" s="19">
        <v>709</v>
      </c>
      <c r="F595" s="19">
        <v>778</v>
      </c>
      <c r="G595" s="19">
        <v>2488</v>
      </c>
      <c r="H595" s="19">
        <v>314</v>
      </c>
      <c r="I595" s="19">
        <v>56</v>
      </c>
      <c r="J595" s="19">
        <v>392</v>
      </c>
      <c r="K595" s="19">
        <v>30</v>
      </c>
      <c r="L595" s="19">
        <v>22</v>
      </c>
      <c r="M595" s="19">
        <v>1147</v>
      </c>
      <c r="N595" s="19">
        <v>89</v>
      </c>
    </row>
    <row r="596" spans="1:14" ht="12.75" customHeight="1" x14ac:dyDescent="0.3">
      <c r="A596" s="18" t="s">
        <v>26</v>
      </c>
      <c r="B596" s="18" t="s">
        <v>16</v>
      </c>
      <c r="C596" s="29" t="s">
        <v>86</v>
      </c>
      <c r="D596" s="19">
        <v>4574</v>
      </c>
      <c r="E596" s="19">
        <v>419</v>
      </c>
      <c r="F596" s="19">
        <v>468</v>
      </c>
      <c r="G596" s="19">
        <v>2128</v>
      </c>
      <c r="H596" s="19">
        <v>153</v>
      </c>
      <c r="I596" s="19">
        <v>42</v>
      </c>
      <c r="J596" s="19">
        <v>285</v>
      </c>
      <c r="K596" s="19">
        <v>24</v>
      </c>
      <c r="L596" s="19">
        <v>16</v>
      </c>
      <c r="M596" s="19">
        <v>966</v>
      </c>
      <c r="N596" s="19">
        <v>73</v>
      </c>
    </row>
    <row r="597" spans="1:14" ht="12.75" customHeight="1" x14ac:dyDescent="0.3">
      <c r="A597" s="18" t="s">
        <v>26</v>
      </c>
      <c r="B597" s="18" t="s">
        <v>16</v>
      </c>
      <c r="C597" s="29" t="s">
        <v>87</v>
      </c>
      <c r="D597" s="19">
        <v>3846</v>
      </c>
      <c r="E597" s="19">
        <v>246</v>
      </c>
      <c r="F597" s="19">
        <v>275</v>
      </c>
      <c r="G597" s="19">
        <v>1977</v>
      </c>
      <c r="H597" s="19">
        <v>94</v>
      </c>
      <c r="I597" s="19">
        <v>1</v>
      </c>
      <c r="J597" s="19">
        <v>229</v>
      </c>
      <c r="K597" s="19">
        <v>22</v>
      </c>
      <c r="L597" s="19">
        <v>14</v>
      </c>
      <c r="M597" s="19">
        <v>905</v>
      </c>
      <c r="N597" s="19">
        <v>83</v>
      </c>
    </row>
    <row r="598" spans="1:14" ht="12.75" customHeight="1" x14ac:dyDescent="0.3">
      <c r="A598" s="18" t="s">
        <v>26</v>
      </c>
      <c r="B598" s="18" t="s">
        <v>16</v>
      </c>
      <c r="C598" s="29" t="s">
        <v>88</v>
      </c>
      <c r="D598" s="19">
        <v>2625</v>
      </c>
      <c r="E598" s="19">
        <v>125</v>
      </c>
      <c r="F598" s="19">
        <v>157</v>
      </c>
      <c r="G598" s="19">
        <v>1427</v>
      </c>
      <c r="H598" s="19">
        <v>54</v>
      </c>
      <c r="I598" s="19">
        <v>0</v>
      </c>
      <c r="J598" s="19">
        <v>162</v>
      </c>
      <c r="K598" s="19">
        <v>20</v>
      </c>
      <c r="L598" s="19">
        <v>3</v>
      </c>
      <c r="M598" s="19">
        <v>617</v>
      </c>
      <c r="N598" s="19">
        <v>60</v>
      </c>
    </row>
    <row r="599" spans="1:14" ht="12.75" customHeight="1" x14ac:dyDescent="0.3">
      <c r="A599" s="18" t="s">
        <v>26</v>
      </c>
      <c r="B599" s="18" t="s">
        <v>16</v>
      </c>
      <c r="C599" s="29" t="s">
        <v>89</v>
      </c>
      <c r="D599" s="19">
        <v>1701</v>
      </c>
      <c r="E599" s="19">
        <v>61</v>
      </c>
      <c r="F599" s="19">
        <v>96</v>
      </c>
      <c r="G599" s="19">
        <v>938</v>
      </c>
      <c r="H599" s="19">
        <v>28</v>
      </c>
      <c r="I599" s="19">
        <v>0</v>
      </c>
      <c r="J599" s="19">
        <v>94</v>
      </c>
      <c r="K599" s="19">
        <v>18</v>
      </c>
      <c r="L599" s="19">
        <v>0</v>
      </c>
      <c r="M599" s="19">
        <v>415</v>
      </c>
      <c r="N599" s="19">
        <v>51</v>
      </c>
    </row>
    <row r="600" spans="1:14" ht="12.75" customHeight="1" x14ac:dyDescent="0.3">
      <c r="A600" s="18" t="s">
        <v>26</v>
      </c>
      <c r="B600" s="18" t="s">
        <v>16</v>
      </c>
      <c r="C600" s="29" t="s">
        <v>90</v>
      </c>
      <c r="D600" s="19">
        <v>1109</v>
      </c>
      <c r="E600" s="19">
        <v>28</v>
      </c>
      <c r="F600" s="19">
        <v>50</v>
      </c>
      <c r="G600" s="19">
        <v>633</v>
      </c>
      <c r="H600" s="19">
        <v>13</v>
      </c>
      <c r="I600" s="19">
        <v>0</v>
      </c>
      <c r="J600" s="19">
        <v>48</v>
      </c>
      <c r="K600" s="19">
        <v>11</v>
      </c>
      <c r="L600" s="19">
        <v>2</v>
      </c>
      <c r="M600" s="19">
        <v>298</v>
      </c>
      <c r="N600" s="19">
        <v>26</v>
      </c>
    </row>
    <row r="601" spans="1:14" ht="12.75" customHeight="1" x14ac:dyDescent="0.3">
      <c r="A601" s="18" t="s">
        <v>26</v>
      </c>
      <c r="B601" s="18" t="s">
        <v>16</v>
      </c>
      <c r="C601" s="29" t="s">
        <v>91</v>
      </c>
      <c r="D601" s="19">
        <v>777</v>
      </c>
      <c r="E601" s="19">
        <v>9</v>
      </c>
      <c r="F601" s="19">
        <v>24</v>
      </c>
      <c r="G601" s="19">
        <v>483</v>
      </c>
      <c r="H601" s="19">
        <v>8</v>
      </c>
      <c r="I601" s="19">
        <v>0</v>
      </c>
      <c r="J601" s="19">
        <v>25</v>
      </c>
      <c r="K601" s="19">
        <v>5</v>
      </c>
      <c r="L601" s="19">
        <v>1</v>
      </c>
      <c r="M601" s="19">
        <v>211</v>
      </c>
      <c r="N601" s="19">
        <v>11</v>
      </c>
    </row>
    <row r="602" spans="1:14" ht="12.75" customHeight="1" x14ac:dyDescent="0.3">
      <c r="A602" s="18" t="s">
        <v>26</v>
      </c>
      <c r="B602" s="18" t="s">
        <v>16</v>
      </c>
      <c r="C602" s="18" t="s">
        <v>92</v>
      </c>
      <c r="D602" s="19">
        <v>842</v>
      </c>
      <c r="E602" s="19">
        <v>16</v>
      </c>
      <c r="F602" s="19">
        <v>20</v>
      </c>
      <c r="G602" s="19">
        <v>516</v>
      </c>
      <c r="H602" s="19">
        <v>5</v>
      </c>
      <c r="I602" s="19">
        <v>0</v>
      </c>
      <c r="J602" s="19">
        <v>29</v>
      </c>
      <c r="K602" s="19">
        <v>4</v>
      </c>
      <c r="L602" s="19">
        <v>1</v>
      </c>
      <c r="M602" s="19">
        <v>234</v>
      </c>
      <c r="N602" s="19">
        <v>17</v>
      </c>
    </row>
    <row r="603" spans="1:14" ht="12.75" customHeight="1" x14ac:dyDescent="0.3">
      <c r="A603" s="20" t="s">
        <v>27</v>
      </c>
      <c r="B603" s="20" t="s">
        <v>14</v>
      </c>
      <c r="C603" s="20" t="s">
        <v>14</v>
      </c>
      <c r="D603" s="21">
        <v>651897</v>
      </c>
      <c r="E603" s="21">
        <v>124228</v>
      </c>
      <c r="F603" s="21">
        <v>87096</v>
      </c>
      <c r="G603" s="21">
        <v>233936</v>
      </c>
      <c r="H603" s="21">
        <v>47723</v>
      </c>
      <c r="I603" s="21">
        <v>49144</v>
      </c>
      <c r="J603" s="21">
        <v>26608</v>
      </c>
      <c r="K603" s="21">
        <v>1791</v>
      </c>
      <c r="L603" s="21">
        <v>3191</v>
      </c>
      <c r="M603" s="21">
        <v>69405</v>
      </c>
      <c r="N603" s="21">
        <v>8775</v>
      </c>
    </row>
    <row r="604" spans="1:14" ht="12.75" customHeight="1" x14ac:dyDescent="0.3">
      <c r="A604" s="22" t="s">
        <v>27</v>
      </c>
      <c r="B604" s="22" t="s">
        <v>14</v>
      </c>
      <c r="C604" s="30" t="s">
        <v>76</v>
      </c>
      <c r="D604" s="23">
        <v>57514</v>
      </c>
      <c r="E604" s="23">
        <v>0</v>
      </c>
      <c r="F604" s="23">
        <v>0</v>
      </c>
      <c r="G604" s="23">
        <v>45119</v>
      </c>
      <c r="H604" s="23">
        <v>0</v>
      </c>
      <c r="I604" s="23">
        <v>3908</v>
      </c>
      <c r="J604" s="23">
        <v>2207</v>
      </c>
      <c r="K604" s="23">
        <v>145</v>
      </c>
      <c r="L604" s="23">
        <v>50</v>
      </c>
      <c r="M604" s="23">
        <v>5358</v>
      </c>
      <c r="N604" s="23">
        <v>727</v>
      </c>
    </row>
    <row r="605" spans="1:14" ht="12.75" customHeight="1" x14ac:dyDescent="0.3">
      <c r="A605" s="22" t="s">
        <v>27</v>
      </c>
      <c r="B605" s="22" t="s">
        <v>14</v>
      </c>
      <c r="C605" s="30" t="s">
        <v>77</v>
      </c>
      <c r="D605" s="23">
        <v>51875</v>
      </c>
      <c r="E605" s="23">
        <v>535</v>
      </c>
      <c r="F605" s="23">
        <v>641</v>
      </c>
      <c r="G605" s="23">
        <v>36791</v>
      </c>
      <c r="H605" s="23">
        <v>63</v>
      </c>
      <c r="I605" s="23">
        <v>6873</v>
      </c>
      <c r="J605" s="23">
        <v>2387</v>
      </c>
      <c r="K605" s="23">
        <v>127</v>
      </c>
      <c r="L605" s="23">
        <v>45</v>
      </c>
      <c r="M605" s="23">
        <v>3886</v>
      </c>
      <c r="N605" s="23">
        <v>527</v>
      </c>
    </row>
    <row r="606" spans="1:14" ht="12.75" customHeight="1" x14ac:dyDescent="0.3">
      <c r="A606" s="22" t="s">
        <v>27</v>
      </c>
      <c r="B606" s="22" t="s">
        <v>14</v>
      </c>
      <c r="C606" s="30" t="s">
        <v>78</v>
      </c>
      <c r="D606" s="23">
        <v>58338</v>
      </c>
      <c r="E606" s="23">
        <v>7946</v>
      </c>
      <c r="F606" s="23">
        <v>1971</v>
      </c>
      <c r="G606" s="23">
        <v>26414</v>
      </c>
      <c r="H606" s="23">
        <v>2322</v>
      </c>
      <c r="I606" s="23">
        <v>13534</v>
      </c>
      <c r="J606" s="23">
        <v>2328</v>
      </c>
      <c r="K606" s="23">
        <v>109</v>
      </c>
      <c r="L606" s="23">
        <v>30</v>
      </c>
      <c r="M606" s="23">
        <v>3087</v>
      </c>
      <c r="N606" s="23">
        <v>597</v>
      </c>
    </row>
    <row r="607" spans="1:14" ht="12.75" customHeight="1" x14ac:dyDescent="0.3">
      <c r="A607" s="22" t="s">
        <v>27</v>
      </c>
      <c r="B607" s="22" t="s">
        <v>14</v>
      </c>
      <c r="C607" s="30" t="s">
        <v>79</v>
      </c>
      <c r="D607" s="23">
        <v>85798</v>
      </c>
      <c r="E607" s="23">
        <v>24404</v>
      </c>
      <c r="F607" s="23">
        <v>7282</v>
      </c>
      <c r="G607" s="23">
        <v>19463</v>
      </c>
      <c r="H607" s="23">
        <v>9183</v>
      </c>
      <c r="I607" s="23">
        <v>17593</v>
      </c>
      <c r="J607" s="23">
        <v>2340</v>
      </c>
      <c r="K607" s="23">
        <v>106</v>
      </c>
      <c r="L607" s="23">
        <v>146</v>
      </c>
      <c r="M607" s="23">
        <v>4280</v>
      </c>
      <c r="N607" s="23">
        <v>1001</v>
      </c>
    </row>
    <row r="608" spans="1:14" ht="12.75" customHeight="1" x14ac:dyDescent="0.3">
      <c r="A608" s="22" t="s">
        <v>27</v>
      </c>
      <c r="B608" s="22" t="s">
        <v>14</v>
      </c>
      <c r="C608" s="30" t="s">
        <v>80</v>
      </c>
      <c r="D608" s="23">
        <v>90310</v>
      </c>
      <c r="E608" s="23">
        <v>27155</v>
      </c>
      <c r="F608" s="23">
        <v>15780</v>
      </c>
      <c r="G608" s="23">
        <v>19518</v>
      </c>
      <c r="H608" s="23">
        <v>12445</v>
      </c>
      <c r="I608" s="23">
        <v>4230</v>
      </c>
      <c r="J608" s="23">
        <v>2738</v>
      </c>
      <c r="K608" s="23">
        <v>106</v>
      </c>
      <c r="L608" s="23">
        <v>320</v>
      </c>
      <c r="M608" s="23">
        <v>6918</v>
      </c>
      <c r="N608" s="23">
        <v>1100</v>
      </c>
    </row>
    <row r="609" spans="1:14" ht="12.75" customHeight="1" x14ac:dyDescent="0.3">
      <c r="A609" s="22" t="s">
        <v>27</v>
      </c>
      <c r="B609" s="22" t="s">
        <v>14</v>
      </c>
      <c r="C609" s="30" t="s">
        <v>81</v>
      </c>
      <c r="D609" s="23">
        <v>78087</v>
      </c>
      <c r="E609" s="23">
        <v>20037</v>
      </c>
      <c r="F609" s="23">
        <v>17131</v>
      </c>
      <c r="G609" s="23">
        <v>17366</v>
      </c>
      <c r="H609" s="23">
        <v>9783</v>
      </c>
      <c r="I609" s="23">
        <v>1344</v>
      </c>
      <c r="J609" s="23">
        <v>2766</v>
      </c>
      <c r="K609" s="23">
        <v>134</v>
      </c>
      <c r="L609" s="23">
        <v>495</v>
      </c>
      <c r="M609" s="23">
        <v>7983</v>
      </c>
      <c r="N609" s="23">
        <v>1048</v>
      </c>
    </row>
    <row r="610" spans="1:14" ht="12.75" customHeight="1" x14ac:dyDescent="0.3">
      <c r="A610" s="22" t="s">
        <v>27</v>
      </c>
      <c r="B610" s="22" t="s">
        <v>14</v>
      </c>
      <c r="C610" s="30" t="s">
        <v>82</v>
      </c>
      <c r="D610" s="23">
        <v>61416</v>
      </c>
      <c r="E610" s="23">
        <v>14327</v>
      </c>
      <c r="F610" s="23">
        <v>14289</v>
      </c>
      <c r="G610" s="23">
        <v>14348</v>
      </c>
      <c r="H610" s="23">
        <v>5862</v>
      </c>
      <c r="I610" s="23">
        <v>601</v>
      </c>
      <c r="J610" s="23">
        <v>2643</v>
      </c>
      <c r="K610" s="23">
        <v>178</v>
      </c>
      <c r="L610" s="23">
        <v>553</v>
      </c>
      <c r="M610" s="23">
        <v>7757</v>
      </c>
      <c r="N610" s="23">
        <v>858</v>
      </c>
    </row>
    <row r="611" spans="1:14" ht="12.75" customHeight="1" x14ac:dyDescent="0.3">
      <c r="A611" s="22" t="s">
        <v>27</v>
      </c>
      <c r="B611" s="22" t="s">
        <v>14</v>
      </c>
      <c r="C611" s="30" t="s">
        <v>83</v>
      </c>
      <c r="D611" s="23">
        <v>46441</v>
      </c>
      <c r="E611" s="23">
        <v>10624</v>
      </c>
      <c r="F611" s="23">
        <v>10415</v>
      </c>
      <c r="G611" s="23">
        <v>11503</v>
      </c>
      <c r="H611" s="23">
        <v>3322</v>
      </c>
      <c r="I611" s="23">
        <v>409</v>
      </c>
      <c r="J611" s="23">
        <v>2275</v>
      </c>
      <c r="K611" s="23">
        <v>192</v>
      </c>
      <c r="L611" s="23">
        <v>487</v>
      </c>
      <c r="M611" s="23">
        <v>6508</v>
      </c>
      <c r="N611" s="23">
        <v>706</v>
      </c>
    </row>
    <row r="612" spans="1:14" ht="12.75" customHeight="1" x14ac:dyDescent="0.3">
      <c r="A612" s="22" t="s">
        <v>27</v>
      </c>
      <c r="B612" s="22" t="s">
        <v>14</v>
      </c>
      <c r="C612" s="30" t="s">
        <v>84</v>
      </c>
      <c r="D612" s="23">
        <v>36725</v>
      </c>
      <c r="E612" s="23">
        <v>7853</v>
      </c>
      <c r="F612" s="23">
        <v>7912</v>
      </c>
      <c r="G612" s="23">
        <v>9758</v>
      </c>
      <c r="H612" s="23">
        <v>2099</v>
      </c>
      <c r="I612" s="23">
        <v>336</v>
      </c>
      <c r="J612" s="23">
        <v>1889</v>
      </c>
      <c r="K612" s="23">
        <v>154</v>
      </c>
      <c r="L612" s="23">
        <v>428</v>
      </c>
      <c r="M612" s="23">
        <v>5733</v>
      </c>
      <c r="N612" s="23">
        <v>563</v>
      </c>
    </row>
    <row r="613" spans="1:14" ht="12.75" customHeight="1" x14ac:dyDescent="0.3">
      <c r="A613" s="22" t="s">
        <v>27</v>
      </c>
      <c r="B613" s="22" t="s">
        <v>14</v>
      </c>
      <c r="C613" s="30" t="s">
        <v>85</v>
      </c>
      <c r="D613" s="23">
        <v>26354</v>
      </c>
      <c r="E613" s="23">
        <v>5060</v>
      </c>
      <c r="F613" s="23">
        <v>5047</v>
      </c>
      <c r="G613" s="23">
        <v>7982</v>
      </c>
      <c r="H613" s="23">
        <v>1189</v>
      </c>
      <c r="I613" s="23">
        <v>196</v>
      </c>
      <c r="J613" s="23">
        <v>1467</v>
      </c>
      <c r="K613" s="23">
        <v>98</v>
      </c>
      <c r="L613" s="23">
        <v>309</v>
      </c>
      <c r="M613" s="23">
        <v>4510</v>
      </c>
      <c r="N613" s="23">
        <v>496</v>
      </c>
    </row>
    <row r="614" spans="1:14" ht="12.75" customHeight="1" x14ac:dyDescent="0.3">
      <c r="A614" s="22" t="s">
        <v>27</v>
      </c>
      <c r="B614" s="22" t="s">
        <v>14</v>
      </c>
      <c r="C614" s="30" t="s">
        <v>86</v>
      </c>
      <c r="D614" s="23">
        <v>18662</v>
      </c>
      <c r="E614" s="23">
        <v>2998</v>
      </c>
      <c r="F614" s="23">
        <v>3162</v>
      </c>
      <c r="G614" s="23">
        <v>6440</v>
      </c>
      <c r="H614" s="23">
        <v>653</v>
      </c>
      <c r="I614" s="23">
        <v>114</v>
      </c>
      <c r="J614" s="23">
        <v>1103</v>
      </c>
      <c r="K614" s="23">
        <v>95</v>
      </c>
      <c r="L614" s="23">
        <v>171</v>
      </c>
      <c r="M614" s="23">
        <v>3566</v>
      </c>
      <c r="N614" s="23">
        <v>360</v>
      </c>
    </row>
    <row r="615" spans="1:14" ht="12.75" customHeight="1" x14ac:dyDescent="0.3">
      <c r="A615" s="22" t="s">
        <v>27</v>
      </c>
      <c r="B615" s="22" t="s">
        <v>14</v>
      </c>
      <c r="C615" s="30" t="s">
        <v>87</v>
      </c>
      <c r="D615" s="23">
        <v>14394</v>
      </c>
      <c r="E615" s="23">
        <v>1700</v>
      </c>
      <c r="F615" s="23">
        <v>1802</v>
      </c>
      <c r="G615" s="23">
        <v>6009</v>
      </c>
      <c r="H615" s="23">
        <v>377</v>
      </c>
      <c r="I615" s="23">
        <v>4</v>
      </c>
      <c r="J615" s="23">
        <v>914</v>
      </c>
      <c r="K615" s="23">
        <v>95</v>
      </c>
      <c r="L615" s="23">
        <v>85</v>
      </c>
      <c r="M615" s="23">
        <v>3118</v>
      </c>
      <c r="N615" s="23">
        <v>290</v>
      </c>
    </row>
    <row r="616" spans="1:14" ht="12.75" customHeight="1" x14ac:dyDescent="0.3">
      <c r="A616" s="22" t="s">
        <v>27</v>
      </c>
      <c r="B616" s="22" t="s">
        <v>14</v>
      </c>
      <c r="C616" s="30" t="s">
        <v>88</v>
      </c>
      <c r="D616" s="23">
        <v>9871</v>
      </c>
      <c r="E616" s="23">
        <v>826</v>
      </c>
      <c r="F616" s="23">
        <v>868</v>
      </c>
      <c r="G616" s="23">
        <v>4693</v>
      </c>
      <c r="H616" s="23">
        <v>209</v>
      </c>
      <c r="I616" s="23">
        <v>1</v>
      </c>
      <c r="J616" s="23">
        <v>651</v>
      </c>
      <c r="K616" s="23">
        <v>93</v>
      </c>
      <c r="L616" s="23">
        <v>43</v>
      </c>
      <c r="M616" s="23">
        <v>2329</v>
      </c>
      <c r="N616" s="23">
        <v>158</v>
      </c>
    </row>
    <row r="617" spans="1:14" ht="12.75" customHeight="1" x14ac:dyDescent="0.3">
      <c r="A617" s="22" t="s">
        <v>27</v>
      </c>
      <c r="B617" s="22" t="s">
        <v>14</v>
      </c>
      <c r="C617" s="30" t="s">
        <v>89</v>
      </c>
      <c r="D617" s="23">
        <v>6504</v>
      </c>
      <c r="E617" s="23">
        <v>450</v>
      </c>
      <c r="F617" s="23">
        <v>416</v>
      </c>
      <c r="G617" s="23">
        <v>3244</v>
      </c>
      <c r="H617" s="23">
        <v>100</v>
      </c>
      <c r="I617" s="23">
        <v>0</v>
      </c>
      <c r="J617" s="23">
        <v>436</v>
      </c>
      <c r="K617" s="23">
        <v>57</v>
      </c>
      <c r="L617" s="23">
        <v>18</v>
      </c>
      <c r="M617" s="23">
        <v>1664</v>
      </c>
      <c r="N617" s="23">
        <v>119</v>
      </c>
    </row>
    <row r="618" spans="1:14" ht="12.75" customHeight="1" x14ac:dyDescent="0.3">
      <c r="A618" s="22" t="s">
        <v>27</v>
      </c>
      <c r="B618" s="22" t="s">
        <v>14</v>
      </c>
      <c r="C618" s="30" t="s">
        <v>90</v>
      </c>
      <c r="D618" s="23">
        <v>4029</v>
      </c>
      <c r="E618" s="23">
        <v>185</v>
      </c>
      <c r="F618" s="23">
        <v>211</v>
      </c>
      <c r="G618" s="23">
        <v>2113</v>
      </c>
      <c r="H618" s="23">
        <v>64</v>
      </c>
      <c r="I618" s="23">
        <v>0</v>
      </c>
      <c r="J618" s="23">
        <v>226</v>
      </c>
      <c r="K618" s="23">
        <v>48</v>
      </c>
      <c r="L618" s="23">
        <v>6</v>
      </c>
      <c r="M618" s="23">
        <v>1079</v>
      </c>
      <c r="N618" s="23">
        <v>97</v>
      </c>
    </row>
    <row r="619" spans="1:14" ht="12.75" customHeight="1" x14ac:dyDescent="0.3">
      <c r="A619" s="22" t="s">
        <v>27</v>
      </c>
      <c r="B619" s="22" t="s">
        <v>14</v>
      </c>
      <c r="C619" s="30" t="s">
        <v>91</v>
      </c>
      <c r="D619" s="23">
        <v>2768</v>
      </c>
      <c r="E619" s="23">
        <v>77</v>
      </c>
      <c r="F619" s="23">
        <v>103</v>
      </c>
      <c r="G619" s="23">
        <v>1580</v>
      </c>
      <c r="H619" s="23">
        <v>26</v>
      </c>
      <c r="I619" s="23">
        <v>0</v>
      </c>
      <c r="J619" s="23">
        <v>137</v>
      </c>
      <c r="K619" s="23">
        <v>25</v>
      </c>
      <c r="L619" s="23">
        <v>4</v>
      </c>
      <c r="M619" s="23">
        <v>753</v>
      </c>
      <c r="N619" s="23">
        <v>63</v>
      </c>
    </row>
    <row r="620" spans="1:14" ht="12.75" customHeight="1" x14ac:dyDescent="0.3">
      <c r="A620" s="22" t="s">
        <v>27</v>
      </c>
      <c r="B620" s="22" t="s">
        <v>14</v>
      </c>
      <c r="C620" s="22" t="s">
        <v>92</v>
      </c>
      <c r="D620" s="23">
        <v>2811</v>
      </c>
      <c r="E620" s="23">
        <v>51</v>
      </c>
      <c r="F620" s="23">
        <v>66</v>
      </c>
      <c r="G620" s="23">
        <v>1595</v>
      </c>
      <c r="H620" s="23">
        <v>26</v>
      </c>
      <c r="I620" s="23">
        <v>1</v>
      </c>
      <c r="J620" s="23">
        <v>101</v>
      </c>
      <c r="K620" s="23">
        <v>29</v>
      </c>
      <c r="L620" s="23">
        <v>1</v>
      </c>
      <c r="M620" s="23">
        <v>876</v>
      </c>
      <c r="N620" s="23">
        <v>65</v>
      </c>
    </row>
    <row r="621" spans="1:14" ht="12.75" customHeight="1" x14ac:dyDescent="0.3">
      <c r="A621" s="16" t="s">
        <v>27</v>
      </c>
      <c r="B621" s="16" t="s">
        <v>15</v>
      </c>
      <c r="C621" s="16" t="s">
        <v>14</v>
      </c>
      <c r="D621" s="17">
        <v>327009</v>
      </c>
      <c r="E621" s="17">
        <v>73997</v>
      </c>
      <c r="F621" s="17">
        <v>56163</v>
      </c>
      <c r="G621" s="17">
        <v>98558</v>
      </c>
      <c r="H621" s="17">
        <v>18209</v>
      </c>
      <c r="I621" s="17">
        <v>22703</v>
      </c>
      <c r="J621" s="17">
        <v>12863</v>
      </c>
      <c r="K621" s="17">
        <v>789</v>
      </c>
      <c r="L621" s="17">
        <v>2830</v>
      </c>
      <c r="M621" s="17">
        <v>36368</v>
      </c>
      <c r="N621" s="17">
        <v>4529</v>
      </c>
    </row>
    <row r="622" spans="1:14" ht="12.75" customHeight="1" x14ac:dyDescent="0.3">
      <c r="A622" s="18" t="s">
        <v>27</v>
      </c>
      <c r="B622" s="18" t="s">
        <v>15</v>
      </c>
      <c r="C622" s="29" t="s">
        <v>76</v>
      </c>
      <c r="D622" s="19">
        <v>29334</v>
      </c>
      <c r="E622" s="19">
        <v>0</v>
      </c>
      <c r="F622" s="19">
        <v>0</v>
      </c>
      <c r="G622" s="19">
        <v>22989</v>
      </c>
      <c r="H622" s="19">
        <v>0</v>
      </c>
      <c r="I622" s="19">
        <v>2007</v>
      </c>
      <c r="J622" s="19">
        <v>1155</v>
      </c>
      <c r="K622" s="19">
        <v>67</v>
      </c>
      <c r="L622" s="19">
        <v>31</v>
      </c>
      <c r="M622" s="19">
        <v>2729</v>
      </c>
      <c r="N622" s="19">
        <v>356</v>
      </c>
    </row>
    <row r="623" spans="1:14" ht="12.75" customHeight="1" x14ac:dyDescent="0.3">
      <c r="A623" s="18" t="s">
        <v>27</v>
      </c>
      <c r="B623" s="18" t="s">
        <v>15</v>
      </c>
      <c r="C623" s="29" t="s">
        <v>77</v>
      </c>
      <c r="D623" s="19">
        <v>25384</v>
      </c>
      <c r="E623" s="19">
        <v>274</v>
      </c>
      <c r="F623" s="19">
        <v>315</v>
      </c>
      <c r="G623" s="19">
        <v>18592</v>
      </c>
      <c r="H623" s="19">
        <v>23</v>
      </c>
      <c r="I623" s="19">
        <v>2591</v>
      </c>
      <c r="J623" s="19">
        <v>1239</v>
      </c>
      <c r="K623" s="19">
        <v>64</v>
      </c>
      <c r="L623" s="19">
        <v>19</v>
      </c>
      <c r="M623" s="19">
        <v>2019</v>
      </c>
      <c r="N623" s="19">
        <v>248</v>
      </c>
    </row>
    <row r="624" spans="1:14" ht="12.75" customHeight="1" x14ac:dyDescent="0.3">
      <c r="A624" s="18" t="s">
        <v>27</v>
      </c>
      <c r="B624" s="18" t="s">
        <v>15</v>
      </c>
      <c r="C624" s="29" t="s">
        <v>78</v>
      </c>
      <c r="D624" s="19">
        <v>27306</v>
      </c>
      <c r="E624" s="19">
        <v>4191</v>
      </c>
      <c r="F624" s="19">
        <v>1047</v>
      </c>
      <c r="G624" s="19">
        <v>12651</v>
      </c>
      <c r="H624" s="19">
        <v>332</v>
      </c>
      <c r="I624" s="19">
        <v>5977</v>
      </c>
      <c r="J624" s="19">
        <v>1132</v>
      </c>
      <c r="K624" s="19">
        <v>53</v>
      </c>
      <c r="L624" s="19">
        <v>17</v>
      </c>
      <c r="M624" s="19">
        <v>1635</v>
      </c>
      <c r="N624" s="19">
        <v>271</v>
      </c>
    </row>
    <row r="625" spans="1:14" ht="12.75" customHeight="1" x14ac:dyDescent="0.3">
      <c r="A625" s="18" t="s">
        <v>27</v>
      </c>
      <c r="B625" s="18" t="s">
        <v>15</v>
      </c>
      <c r="C625" s="29" t="s">
        <v>79</v>
      </c>
      <c r="D625" s="19">
        <v>41095</v>
      </c>
      <c r="E625" s="19">
        <v>13855</v>
      </c>
      <c r="F625" s="19">
        <v>4341</v>
      </c>
      <c r="G625" s="19">
        <v>7896</v>
      </c>
      <c r="H625" s="19">
        <v>2464</v>
      </c>
      <c r="I625" s="19">
        <v>8475</v>
      </c>
      <c r="J625" s="19">
        <v>1159</v>
      </c>
      <c r="K625" s="19">
        <v>46</v>
      </c>
      <c r="L625" s="19">
        <v>135</v>
      </c>
      <c r="M625" s="19">
        <v>2244</v>
      </c>
      <c r="N625" s="19">
        <v>480</v>
      </c>
    </row>
    <row r="626" spans="1:14" ht="12.75" customHeight="1" x14ac:dyDescent="0.3">
      <c r="A626" s="18" t="s">
        <v>27</v>
      </c>
      <c r="B626" s="18" t="s">
        <v>15</v>
      </c>
      <c r="C626" s="29" t="s">
        <v>80</v>
      </c>
      <c r="D626" s="19">
        <v>45021</v>
      </c>
      <c r="E626" s="19">
        <v>15964</v>
      </c>
      <c r="F626" s="19">
        <v>9609</v>
      </c>
      <c r="G626" s="19">
        <v>6733</v>
      </c>
      <c r="H626" s="19">
        <v>4525</v>
      </c>
      <c r="I626" s="19">
        <v>2181</v>
      </c>
      <c r="J626" s="19">
        <v>1329</v>
      </c>
      <c r="K626" s="19">
        <v>48</v>
      </c>
      <c r="L626" s="19">
        <v>293</v>
      </c>
      <c r="M626" s="19">
        <v>3755</v>
      </c>
      <c r="N626" s="19">
        <v>584</v>
      </c>
    </row>
    <row r="627" spans="1:14" ht="12.75" customHeight="1" x14ac:dyDescent="0.3">
      <c r="A627" s="18" t="s">
        <v>27</v>
      </c>
      <c r="B627" s="18" t="s">
        <v>15</v>
      </c>
      <c r="C627" s="29" t="s">
        <v>81</v>
      </c>
      <c r="D627" s="19">
        <v>40156</v>
      </c>
      <c r="E627" s="19">
        <v>12121</v>
      </c>
      <c r="F627" s="19">
        <v>10834</v>
      </c>
      <c r="G627" s="19">
        <v>5671</v>
      </c>
      <c r="H627" s="19">
        <v>4152</v>
      </c>
      <c r="I627" s="19">
        <v>724</v>
      </c>
      <c r="J627" s="19">
        <v>1317</v>
      </c>
      <c r="K627" s="19">
        <v>54</v>
      </c>
      <c r="L627" s="19">
        <v>450</v>
      </c>
      <c r="M627" s="19">
        <v>4268</v>
      </c>
      <c r="N627" s="19">
        <v>565</v>
      </c>
    </row>
    <row r="628" spans="1:14" ht="12.75" customHeight="1" x14ac:dyDescent="0.3">
      <c r="A628" s="18" t="s">
        <v>27</v>
      </c>
      <c r="B628" s="18" t="s">
        <v>15</v>
      </c>
      <c r="C628" s="29" t="s">
        <v>82</v>
      </c>
      <c r="D628" s="19">
        <v>32221</v>
      </c>
      <c r="E628" s="19">
        <v>8667</v>
      </c>
      <c r="F628" s="19">
        <v>9381</v>
      </c>
      <c r="G628" s="19">
        <v>4721</v>
      </c>
      <c r="H628" s="19">
        <v>2724</v>
      </c>
      <c r="I628" s="19">
        <v>307</v>
      </c>
      <c r="J628" s="19">
        <v>1231</v>
      </c>
      <c r="K628" s="19">
        <v>81</v>
      </c>
      <c r="L628" s="19">
        <v>505</v>
      </c>
      <c r="M628" s="19">
        <v>4133</v>
      </c>
      <c r="N628" s="19">
        <v>471</v>
      </c>
    </row>
    <row r="629" spans="1:14" ht="12.75" customHeight="1" x14ac:dyDescent="0.3">
      <c r="A629" s="18" t="s">
        <v>27</v>
      </c>
      <c r="B629" s="18" t="s">
        <v>15</v>
      </c>
      <c r="C629" s="29" t="s">
        <v>83</v>
      </c>
      <c r="D629" s="19">
        <v>24320</v>
      </c>
      <c r="E629" s="19">
        <v>6424</v>
      </c>
      <c r="F629" s="19">
        <v>6982</v>
      </c>
      <c r="G629" s="19">
        <v>3821</v>
      </c>
      <c r="H629" s="19">
        <v>1573</v>
      </c>
      <c r="I629" s="19">
        <v>170</v>
      </c>
      <c r="J629" s="19">
        <v>1059</v>
      </c>
      <c r="K629" s="19">
        <v>90</v>
      </c>
      <c r="L629" s="19">
        <v>435</v>
      </c>
      <c r="M629" s="19">
        <v>3386</v>
      </c>
      <c r="N629" s="19">
        <v>380</v>
      </c>
    </row>
    <row r="630" spans="1:14" ht="12.75" customHeight="1" x14ac:dyDescent="0.3">
      <c r="A630" s="18" t="s">
        <v>27</v>
      </c>
      <c r="B630" s="18" t="s">
        <v>15</v>
      </c>
      <c r="C630" s="29" t="s">
        <v>84</v>
      </c>
      <c r="D630" s="19">
        <v>19519</v>
      </c>
      <c r="E630" s="19">
        <v>4857</v>
      </c>
      <c r="F630" s="19">
        <v>5410</v>
      </c>
      <c r="G630" s="19">
        <v>3388</v>
      </c>
      <c r="H630" s="19">
        <v>990</v>
      </c>
      <c r="I630" s="19">
        <v>139</v>
      </c>
      <c r="J630" s="19">
        <v>903</v>
      </c>
      <c r="K630" s="19">
        <v>75</v>
      </c>
      <c r="L630" s="19">
        <v>383</v>
      </c>
      <c r="M630" s="19">
        <v>3066</v>
      </c>
      <c r="N630" s="19">
        <v>308</v>
      </c>
    </row>
    <row r="631" spans="1:14" ht="12.75" customHeight="1" x14ac:dyDescent="0.3">
      <c r="A631" s="18" t="s">
        <v>27</v>
      </c>
      <c r="B631" s="18" t="s">
        <v>15</v>
      </c>
      <c r="C631" s="29" t="s">
        <v>85</v>
      </c>
      <c r="D631" s="19">
        <v>13878</v>
      </c>
      <c r="E631" s="19">
        <v>3307</v>
      </c>
      <c r="F631" s="19">
        <v>3522</v>
      </c>
      <c r="G631" s="19">
        <v>2758</v>
      </c>
      <c r="H631" s="19">
        <v>623</v>
      </c>
      <c r="I631" s="19">
        <v>75</v>
      </c>
      <c r="J631" s="19">
        <v>687</v>
      </c>
      <c r="K631" s="19">
        <v>41</v>
      </c>
      <c r="L631" s="19">
        <v>267</v>
      </c>
      <c r="M631" s="19">
        <v>2324</v>
      </c>
      <c r="N631" s="19">
        <v>274</v>
      </c>
    </row>
    <row r="632" spans="1:14" ht="12.75" customHeight="1" x14ac:dyDescent="0.3">
      <c r="A632" s="18" t="s">
        <v>27</v>
      </c>
      <c r="B632" s="18" t="s">
        <v>15</v>
      </c>
      <c r="C632" s="29" t="s">
        <v>86</v>
      </c>
      <c r="D632" s="19">
        <v>9554</v>
      </c>
      <c r="E632" s="19">
        <v>2022</v>
      </c>
      <c r="F632" s="19">
        <v>2259</v>
      </c>
      <c r="G632" s="19">
        <v>2152</v>
      </c>
      <c r="H632" s="19">
        <v>359</v>
      </c>
      <c r="I632" s="19">
        <v>54</v>
      </c>
      <c r="J632" s="19">
        <v>490</v>
      </c>
      <c r="K632" s="19">
        <v>39</v>
      </c>
      <c r="L632" s="19">
        <v>154</v>
      </c>
      <c r="M632" s="19">
        <v>1830</v>
      </c>
      <c r="N632" s="19">
        <v>195</v>
      </c>
    </row>
    <row r="633" spans="1:14" ht="12.75" customHeight="1" x14ac:dyDescent="0.3">
      <c r="A633" s="18" t="s">
        <v>27</v>
      </c>
      <c r="B633" s="18" t="s">
        <v>15</v>
      </c>
      <c r="C633" s="29" t="s">
        <v>87</v>
      </c>
      <c r="D633" s="19">
        <v>7393</v>
      </c>
      <c r="E633" s="19">
        <v>1190</v>
      </c>
      <c r="F633" s="19">
        <v>1341</v>
      </c>
      <c r="G633" s="19">
        <v>2255</v>
      </c>
      <c r="H633" s="19">
        <v>220</v>
      </c>
      <c r="I633" s="19">
        <v>2</v>
      </c>
      <c r="J633" s="19">
        <v>426</v>
      </c>
      <c r="K633" s="19">
        <v>38</v>
      </c>
      <c r="L633" s="19">
        <v>76</v>
      </c>
      <c r="M633" s="19">
        <v>1693</v>
      </c>
      <c r="N633" s="19">
        <v>152</v>
      </c>
    </row>
    <row r="634" spans="1:14" ht="12.75" customHeight="1" x14ac:dyDescent="0.3">
      <c r="A634" s="18" t="s">
        <v>27</v>
      </c>
      <c r="B634" s="18" t="s">
        <v>15</v>
      </c>
      <c r="C634" s="29" t="s">
        <v>88</v>
      </c>
      <c r="D634" s="19">
        <v>4810</v>
      </c>
      <c r="E634" s="19">
        <v>586</v>
      </c>
      <c r="F634" s="19">
        <v>611</v>
      </c>
      <c r="G634" s="19">
        <v>1790</v>
      </c>
      <c r="H634" s="19">
        <v>125</v>
      </c>
      <c r="I634" s="19">
        <v>1</v>
      </c>
      <c r="J634" s="19">
        <v>308</v>
      </c>
      <c r="K634" s="19">
        <v>42</v>
      </c>
      <c r="L634" s="19">
        <v>38</v>
      </c>
      <c r="M634" s="19">
        <v>1231</v>
      </c>
      <c r="N634" s="19">
        <v>78</v>
      </c>
    </row>
    <row r="635" spans="1:14" ht="12.75" customHeight="1" x14ac:dyDescent="0.3">
      <c r="A635" s="18" t="s">
        <v>27</v>
      </c>
      <c r="B635" s="18" t="s">
        <v>15</v>
      </c>
      <c r="C635" s="29" t="s">
        <v>89</v>
      </c>
      <c r="D635" s="19">
        <v>3131</v>
      </c>
      <c r="E635" s="19">
        <v>322</v>
      </c>
      <c r="F635" s="19">
        <v>291</v>
      </c>
      <c r="G635" s="19">
        <v>1262</v>
      </c>
      <c r="H635" s="19">
        <v>58</v>
      </c>
      <c r="I635" s="19">
        <v>0</v>
      </c>
      <c r="J635" s="19">
        <v>227</v>
      </c>
      <c r="K635" s="19">
        <v>19</v>
      </c>
      <c r="L635" s="19">
        <v>16</v>
      </c>
      <c r="M635" s="19">
        <v>865</v>
      </c>
      <c r="N635" s="19">
        <v>71</v>
      </c>
    </row>
    <row r="636" spans="1:14" ht="12.75" customHeight="1" x14ac:dyDescent="0.3">
      <c r="A636" s="18" t="s">
        <v>27</v>
      </c>
      <c r="B636" s="18" t="s">
        <v>15</v>
      </c>
      <c r="C636" s="29" t="s">
        <v>90</v>
      </c>
      <c r="D636" s="19">
        <v>1810</v>
      </c>
      <c r="E636" s="19">
        <v>145</v>
      </c>
      <c r="F636" s="19">
        <v>124</v>
      </c>
      <c r="G636" s="19">
        <v>816</v>
      </c>
      <c r="H636" s="19">
        <v>22</v>
      </c>
      <c r="I636" s="19">
        <v>0</v>
      </c>
      <c r="J636" s="19">
        <v>105</v>
      </c>
      <c r="K636" s="19">
        <v>17</v>
      </c>
      <c r="L636" s="19">
        <v>6</v>
      </c>
      <c r="M636" s="19">
        <v>529</v>
      </c>
      <c r="N636" s="19">
        <v>46</v>
      </c>
    </row>
    <row r="637" spans="1:14" ht="12.75" customHeight="1" x14ac:dyDescent="0.3">
      <c r="A637" s="18" t="s">
        <v>27</v>
      </c>
      <c r="B637" s="18" t="s">
        <v>15</v>
      </c>
      <c r="C637" s="29" t="s">
        <v>91</v>
      </c>
      <c r="D637" s="19">
        <v>1072</v>
      </c>
      <c r="E637" s="19">
        <v>44</v>
      </c>
      <c r="F637" s="19">
        <v>66</v>
      </c>
      <c r="G637" s="19">
        <v>518</v>
      </c>
      <c r="H637" s="19">
        <v>10</v>
      </c>
      <c r="I637" s="19">
        <v>0</v>
      </c>
      <c r="J637" s="19">
        <v>64</v>
      </c>
      <c r="K637" s="19">
        <v>8</v>
      </c>
      <c r="L637" s="19">
        <v>4</v>
      </c>
      <c r="M637" s="19">
        <v>330</v>
      </c>
      <c r="N637" s="19">
        <v>28</v>
      </c>
    </row>
    <row r="638" spans="1:14" ht="12.75" customHeight="1" x14ac:dyDescent="0.3">
      <c r="A638" s="18" t="s">
        <v>27</v>
      </c>
      <c r="B638" s="18" t="s">
        <v>15</v>
      </c>
      <c r="C638" s="18" t="s">
        <v>92</v>
      </c>
      <c r="D638" s="19">
        <v>1005</v>
      </c>
      <c r="E638" s="19">
        <v>28</v>
      </c>
      <c r="F638" s="19">
        <v>30</v>
      </c>
      <c r="G638" s="19">
        <v>545</v>
      </c>
      <c r="H638" s="19">
        <v>9</v>
      </c>
      <c r="I638" s="19">
        <v>0</v>
      </c>
      <c r="J638" s="19">
        <v>32</v>
      </c>
      <c r="K638" s="19">
        <v>7</v>
      </c>
      <c r="L638" s="19">
        <v>1</v>
      </c>
      <c r="M638" s="19">
        <v>331</v>
      </c>
      <c r="N638" s="19">
        <v>22</v>
      </c>
    </row>
    <row r="639" spans="1:14" ht="12.75" customHeight="1" x14ac:dyDescent="0.3">
      <c r="A639" s="20" t="s">
        <v>27</v>
      </c>
      <c r="B639" s="20" t="s">
        <v>16</v>
      </c>
      <c r="C639" s="20" t="s">
        <v>14</v>
      </c>
      <c r="D639" s="21">
        <v>324888</v>
      </c>
      <c r="E639" s="21">
        <v>50231</v>
      </c>
      <c r="F639" s="21">
        <v>30933</v>
      </c>
      <c r="G639" s="21">
        <v>135378</v>
      </c>
      <c r="H639" s="21">
        <v>29514</v>
      </c>
      <c r="I639" s="21">
        <v>26441</v>
      </c>
      <c r="J639" s="21">
        <v>13745</v>
      </c>
      <c r="K639" s="21">
        <v>1002</v>
      </c>
      <c r="L639" s="21">
        <v>361</v>
      </c>
      <c r="M639" s="21">
        <v>33037</v>
      </c>
      <c r="N639" s="21">
        <v>4246</v>
      </c>
    </row>
    <row r="640" spans="1:14" ht="12.75" customHeight="1" x14ac:dyDescent="0.3">
      <c r="A640" s="22" t="s">
        <v>27</v>
      </c>
      <c r="B640" s="22" t="s">
        <v>16</v>
      </c>
      <c r="C640" s="30" t="s">
        <v>76</v>
      </c>
      <c r="D640" s="23">
        <v>28180</v>
      </c>
      <c r="E640" s="23">
        <v>0</v>
      </c>
      <c r="F640" s="23">
        <v>0</v>
      </c>
      <c r="G640" s="23">
        <v>22130</v>
      </c>
      <c r="H640" s="23">
        <v>0</v>
      </c>
      <c r="I640" s="23">
        <v>1901</v>
      </c>
      <c r="J640" s="23">
        <v>1052</v>
      </c>
      <c r="K640" s="23">
        <v>78</v>
      </c>
      <c r="L640" s="23">
        <v>19</v>
      </c>
      <c r="M640" s="23">
        <v>2629</v>
      </c>
      <c r="N640" s="23">
        <v>371</v>
      </c>
    </row>
    <row r="641" spans="1:14" ht="12.75" customHeight="1" x14ac:dyDescent="0.3">
      <c r="A641" s="22" t="s">
        <v>27</v>
      </c>
      <c r="B641" s="22" t="s">
        <v>16</v>
      </c>
      <c r="C641" s="30" t="s">
        <v>77</v>
      </c>
      <c r="D641" s="23">
        <v>26491</v>
      </c>
      <c r="E641" s="23">
        <v>261</v>
      </c>
      <c r="F641" s="23">
        <v>326</v>
      </c>
      <c r="G641" s="23">
        <v>18199</v>
      </c>
      <c r="H641" s="23">
        <v>40</v>
      </c>
      <c r="I641" s="23">
        <v>4282</v>
      </c>
      <c r="J641" s="23">
        <v>1148</v>
      </c>
      <c r="K641" s="23">
        <v>63</v>
      </c>
      <c r="L641" s="23">
        <v>26</v>
      </c>
      <c r="M641" s="23">
        <v>1867</v>
      </c>
      <c r="N641" s="23">
        <v>279</v>
      </c>
    </row>
    <row r="642" spans="1:14" ht="12.75" customHeight="1" x14ac:dyDescent="0.3">
      <c r="A642" s="22" t="s">
        <v>27</v>
      </c>
      <c r="B642" s="22" t="s">
        <v>16</v>
      </c>
      <c r="C642" s="30" t="s">
        <v>78</v>
      </c>
      <c r="D642" s="23">
        <v>31032</v>
      </c>
      <c r="E642" s="23">
        <v>3755</v>
      </c>
      <c r="F642" s="23">
        <v>924</v>
      </c>
      <c r="G642" s="23">
        <v>13763</v>
      </c>
      <c r="H642" s="23">
        <v>1990</v>
      </c>
      <c r="I642" s="23">
        <v>7557</v>
      </c>
      <c r="J642" s="23">
        <v>1196</v>
      </c>
      <c r="K642" s="23">
        <v>56</v>
      </c>
      <c r="L642" s="23">
        <v>13</v>
      </c>
      <c r="M642" s="23">
        <v>1452</v>
      </c>
      <c r="N642" s="23">
        <v>326</v>
      </c>
    </row>
    <row r="643" spans="1:14" ht="12.75" customHeight="1" x14ac:dyDescent="0.3">
      <c r="A643" s="22" t="s">
        <v>27</v>
      </c>
      <c r="B643" s="22" t="s">
        <v>16</v>
      </c>
      <c r="C643" s="30" t="s">
        <v>79</v>
      </c>
      <c r="D643" s="23">
        <v>44703</v>
      </c>
      <c r="E643" s="23">
        <v>10549</v>
      </c>
      <c r="F643" s="23">
        <v>2941</v>
      </c>
      <c r="G643" s="23">
        <v>11567</v>
      </c>
      <c r="H643" s="23">
        <v>6719</v>
      </c>
      <c r="I643" s="23">
        <v>9118</v>
      </c>
      <c r="J643" s="23">
        <v>1181</v>
      </c>
      <c r="K643" s="23">
        <v>60</v>
      </c>
      <c r="L643" s="23">
        <v>11</v>
      </c>
      <c r="M643" s="23">
        <v>2036</v>
      </c>
      <c r="N643" s="23">
        <v>521</v>
      </c>
    </row>
    <row r="644" spans="1:14" ht="12.75" customHeight="1" x14ac:dyDescent="0.3">
      <c r="A644" s="22" t="s">
        <v>27</v>
      </c>
      <c r="B644" s="22" t="s">
        <v>16</v>
      </c>
      <c r="C644" s="30" t="s">
        <v>80</v>
      </c>
      <c r="D644" s="23">
        <v>45289</v>
      </c>
      <c r="E644" s="23">
        <v>11191</v>
      </c>
      <c r="F644" s="23">
        <v>6171</v>
      </c>
      <c r="G644" s="23">
        <v>12785</v>
      </c>
      <c r="H644" s="23">
        <v>7920</v>
      </c>
      <c r="I644" s="23">
        <v>2049</v>
      </c>
      <c r="J644" s="23">
        <v>1409</v>
      </c>
      <c r="K644" s="23">
        <v>58</v>
      </c>
      <c r="L644" s="23">
        <v>27</v>
      </c>
      <c r="M644" s="23">
        <v>3163</v>
      </c>
      <c r="N644" s="23">
        <v>516</v>
      </c>
    </row>
    <row r="645" spans="1:14" ht="12.75" customHeight="1" x14ac:dyDescent="0.3">
      <c r="A645" s="22" t="s">
        <v>27</v>
      </c>
      <c r="B645" s="22" t="s">
        <v>16</v>
      </c>
      <c r="C645" s="30" t="s">
        <v>81</v>
      </c>
      <c r="D645" s="23">
        <v>37931</v>
      </c>
      <c r="E645" s="23">
        <v>7916</v>
      </c>
      <c r="F645" s="23">
        <v>6297</v>
      </c>
      <c r="G645" s="23">
        <v>11695</v>
      </c>
      <c r="H645" s="23">
        <v>5631</v>
      </c>
      <c r="I645" s="23">
        <v>620</v>
      </c>
      <c r="J645" s="23">
        <v>1449</v>
      </c>
      <c r="K645" s="23">
        <v>80</v>
      </c>
      <c r="L645" s="23">
        <v>45</v>
      </c>
      <c r="M645" s="23">
        <v>3715</v>
      </c>
      <c r="N645" s="23">
        <v>483</v>
      </c>
    </row>
    <row r="646" spans="1:14" ht="12.75" customHeight="1" x14ac:dyDescent="0.3">
      <c r="A646" s="22" t="s">
        <v>27</v>
      </c>
      <c r="B646" s="22" t="s">
        <v>16</v>
      </c>
      <c r="C646" s="30" t="s">
        <v>82</v>
      </c>
      <c r="D646" s="23">
        <v>29195</v>
      </c>
      <c r="E646" s="23">
        <v>5660</v>
      </c>
      <c r="F646" s="23">
        <v>4908</v>
      </c>
      <c r="G646" s="23">
        <v>9627</v>
      </c>
      <c r="H646" s="23">
        <v>3138</v>
      </c>
      <c r="I646" s="23">
        <v>294</v>
      </c>
      <c r="J646" s="23">
        <v>1412</v>
      </c>
      <c r="K646" s="23">
        <v>97</v>
      </c>
      <c r="L646" s="23">
        <v>48</v>
      </c>
      <c r="M646" s="23">
        <v>3624</v>
      </c>
      <c r="N646" s="23">
        <v>387</v>
      </c>
    </row>
    <row r="647" spans="1:14" ht="12.75" customHeight="1" x14ac:dyDescent="0.3">
      <c r="A647" s="22" t="s">
        <v>27</v>
      </c>
      <c r="B647" s="22" t="s">
        <v>16</v>
      </c>
      <c r="C647" s="30" t="s">
        <v>83</v>
      </c>
      <c r="D647" s="23">
        <v>22121</v>
      </c>
      <c r="E647" s="23">
        <v>4200</v>
      </c>
      <c r="F647" s="23">
        <v>3433</v>
      </c>
      <c r="G647" s="23">
        <v>7682</v>
      </c>
      <c r="H647" s="23">
        <v>1749</v>
      </c>
      <c r="I647" s="23">
        <v>239</v>
      </c>
      <c r="J647" s="23">
        <v>1216</v>
      </c>
      <c r="K647" s="23">
        <v>102</v>
      </c>
      <c r="L647" s="23">
        <v>52</v>
      </c>
      <c r="M647" s="23">
        <v>3122</v>
      </c>
      <c r="N647" s="23">
        <v>326</v>
      </c>
    </row>
    <row r="648" spans="1:14" ht="12.75" customHeight="1" x14ac:dyDescent="0.3">
      <c r="A648" s="22" t="s">
        <v>27</v>
      </c>
      <c r="B648" s="22" t="s">
        <v>16</v>
      </c>
      <c r="C648" s="30" t="s">
        <v>84</v>
      </c>
      <c r="D648" s="23">
        <v>17206</v>
      </c>
      <c r="E648" s="23">
        <v>2996</v>
      </c>
      <c r="F648" s="23">
        <v>2502</v>
      </c>
      <c r="G648" s="23">
        <v>6370</v>
      </c>
      <c r="H648" s="23">
        <v>1109</v>
      </c>
      <c r="I648" s="23">
        <v>197</v>
      </c>
      <c r="J648" s="23">
        <v>986</v>
      </c>
      <c r="K648" s="23">
        <v>79</v>
      </c>
      <c r="L648" s="23">
        <v>45</v>
      </c>
      <c r="M648" s="23">
        <v>2667</v>
      </c>
      <c r="N648" s="23">
        <v>255</v>
      </c>
    </row>
    <row r="649" spans="1:14" ht="12.75" customHeight="1" x14ac:dyDescent="0.3">
      <c r="A649" s="22" t="s">
        <v>27</v>
      </c>
      <c r="B649" s="22" t="s">
        <v>16</v>
      </c>
      <c r="C649" s="30" t="s">
        <v>85</v>
      </c>
      <c r="D649" s="23">
        <v>12476</v>
      </c>
      <c r="E649" s="23">
        <v>1753</v>
      </c>
      <c r="F649" s="23">
        <v>1525</v>
      </c>
      <c r="G649" s="23">
        <v>5224</v>
      </c>
      <c r="H649" s="23">
        <v>566</v>
      </c>
      <c r="I649" s="23">
        <v>121</v>
      </c>
      <c r="J649" s="23">
        <v>780</v>
      </c>
      <c r="K649" s="23">
        <v>57</v>
      </c>
      <c r="L649" s="23">
        <v>42</v>
      </c>
      <c r="M649" s="23">
        <v>2186</v>
      </c>
      <c r="N649" s="23">
        <v>222</v>
      </c>
    </row>
    <row r="650" spans="1:14" ht="12.75" customHeight="1" x14ac:dyDescent="0.3">
      <c r="A650" s="22" t="s">
        <v>27</v>
      </c>
      <c r="B650" s="22" t="s">
        <v>16</v>
      </c>
      <c r="C650" s="30" t="s">
        <v>86</v>
      </c>
      <c r="D650" s="23">
        <v>9108</v>
      </c>
      <c r="E650" s="23">
        <v>976</v>
      </c>
      <c r="F650" s="23">
        <v>903</v>
      </c>
      <c r="G650" s="23">
        <v>4288</v>
      </c>
      <c r="H650" s="23">
        <v>294</v>
      </c>
      <c r="I650" s="23">
        <v>60</v>
      </c>
      <c r="J650" s="23">
        <v>613</v>
      </c>
      <c r="K650" s="23">
        <v>56</v>
      </c>
      <c r="L650" s="23">
        <v>17</v>
      </c>
      <c r="M650" s="23">
        <v>1736</v>
      </c>
      <c r="N650" s="23">
        <v>165</v>
      </c>
    </row>
    <row r="651" spans="1:14" ht="12.75" customHeight="1" x14ac:dyDescent="0.3">
      <c r="A651" s="22" t="s">
        <v>27</v>
      </c>
      <c r="B651" s="22" t="s">
        <v>16</v>
      </c>
      <c r="C651" s="30" t="s">
        <v>87</v>
      </c>
      <c r="D651" s="23">
        <v>7001</v>
      </c>
      <c r="E651" s="23">
        <v>510</v>
      </c>
      <c r="F651" s="23">
        <v>461</v>
      </c>
      <c r="G651" s="23">
        <v>3754</v>
      </c>
      <c r="H651" s="23">
        <v>157</v>
      </c>
      <c r="I651" s="23">
        <v>2</v>
      </c>
      <c r="J651" s="23">
        <v>488</v>
      </c>
      <c r="K651" s="23">
        <v>57</v>
      </c>
      <c r="L651" s="23">
        <v>9</v>
      </c>
      <c r="M651" s="23">
        <v>1425</v>
      </c>
      <c r="N651" s="23">
        <v>138</v>
      </c>
    </row>
    <row r="652" spans="1:14" ht="12.75" customHeight="1" x14ac:dyDescent="0.3">
      <c r="A652" s="22" t="s">
        <v>27</v>
      </c>
      <c r="B652" s="22" t="s">
        <v>16</v>
      </c>
      <c r="C652" s="30" t="s">
        <v>88</v>
      </c>
      <c r="D652" s="23">
        <v>5061</v>
      </c>
      <c r="E652" s="23">
        <v>240</v>
      </c>
      <c r="F652" s="23">
        <v>257</v>
      </c>
      <c r="G652" s="23">
        <v>2903</v>
      </c>
      <c r="H652" s="23">
        <v>84</v>
      </c>
      <c r="I652" s="23">
        <v>0</v>
      </c>
      <c r="J652" s="23">
        <v>343</v>
      </c>
      <c r="K652" s="23">
        <v>51</v>
      </c>
      <c r="L652" s="23">
        <v>5</v>
      </c>
      <c r="M652" s="23">
        <v>1098</v>
      </c>
      <c r="N652" s="23">
        <v>80</v>
      </c>
    </row>
    <row r="653" spans="1:14" ht="12.75" customHeight="1" x14ac:dyDescent="0.3">
      <c r="A653" s="22" t="s">
        <v>27</v>
      </c>
      <c r="B653" s="22" t="s">
        <v>16</v>
      </c>
      <c r="C653" s="30" t="s">
        <v>89</v>
      </c>
      <c r="D653" s="23">
        <v>3373</v>
      </c>
      <c r="E653" s="23">
        <v>128</v>
      </c>
      <c r="F653" s="23">
        <v>125</v>
      </c>
      <c r="G653" s="23">
        <v>1982</v>
      </c>
      <c r="H653" s="23">
        <v>42</v>
      </c>
      <c r="I653" s="23">
        <v>0</v>
      </c>
      <c r="J653" s="23">
        <v>209</v>
      </c>
      <c r="K653" s="23">
        <v>38</v>
      </c>
      <c r="L653" s="23">
        <v>2</v>
      </c>
      <c r="M653" s="23">
        <v>799</v>
      </c>
      <c r="N653" s="23">
        <v>48</v>
      </c>
    </row>
    <row r="654" spans="1:14" ht="12.75" customHeight="1" x14ac:dyDescent="0.3">
      <c r="A654" s="22" t="s">
        <v>27</v>
      </c>
      <c r="B654" s="22" t="s">
        <v>16</v>
      </c>
      <c r="C654" s="30" t="s">
        <v>90</v>
      </c>
      <c r="D654" s="23">
        <v>2219</v>
      </c>
      <c r="E654" s="23">
        <v>40</v>
      </c>
      <c r="F654" s="23">
        <v>87</v>
      </c>
      <c r="G654" s="23">
        <v>1297</v>
      </c>
      <c r="H654" s="23">
        <v>42</v>
      </c>
      <c r="I654" s="23">
        <v>0</v>
      </c>
      <c r="J654" s="23">
        <v>121</v>
      </c>
      <c r="K654" s="23">
        <v>31</v>
      </c>
      <c r="L654" s="23">
        <v>0</v>
      </c>
      <c r="M654" s="23">
        <v>550</v>
      </c>
      <c r="N654" s="23">
        <v>51</v>
      </c>
    </row>
    <row r="655" spans="1:14" ht="12.75" customHeight="1" x14ac:dyDescent="0.3">
      <c r="A655" s="22" t="s">
        <v>27</v>
      </c>
      <c r="B655" s="22" t="s">
        <v>16</v>
      </c>
      <c r="C655" s="30" t="s">
        <v>91</v>
      </c>
      <c r="D655" s="23">
        <v>1696</v>
      </c>
      <c r="E655" s="23">
        <v>33</v>
      </c>
      <c r="F655" s="23">
        <v>37</v>
      </c>
      <c r="G655" s="23">
        <v>1062</v>
      </c>
      <c r="H655" s="23">
        <v>16</v>
      </c>
      <c r="I655" s="23">
        <v>0</v>
      </c>
      <c r="J655" s="23">
        <v>73</v>
      </c>
      <c r="K655" s="23">
        <v>17</v>
      </c>
      <c r="L655" s="23">
        <v>0</v>
      </c>
      <c r="M655" s="23">
        <v>423</v>
      </c>
      <c r="N655" s="23">
        <v>35</v>
      </c>
    </row>
    <row r="656" spans="1:14" ht="12.75" customHeight="1" x14ac:dyDescent="0.3">
      <c r="A656" s="22" t="s">
        <v>27</v>
      </c>
      <c r="B656" s="22" t="s">
        <v>16</v>
      </c>
      <c r="C656" s="22" t="s">
        <v>92</v>
      </c>
      <c r="D656" s="23">
        <v>1806</v>
      </c>
      <c r="E656" s="23">
        <v>23</v>
      </c>
      <c r="F656" s="23">
        <v>36</v>
      </c>
      <c r="G656" s="23">
        <v>1050</v>
      </c>
      <c r="H656" s="23">
        <v>17</v>
      </c>
      <c r="I656" s="23">
        <v>1</v>
      </c>
      <c r="J656" s="23">
        <v>69</v>
      </c>
      <c r="K656" s="23">
        <v>22</v>
      </c>
      <c r="L656" s="23">
        <v>0</v>
      </c>
      <c r="M656" s="23">
        <v>545</v>
      </c>
      <c r="N656" s="23">
        <v>43</v>
      </c>
    </row>
    <row r="657" spans="1:14" ht="12.75" customHeight="1" x14ac:dyDescent="0.3">
      <c r="A657" s="16" t="s">
        <v>28</v>
      </c>
      <c r="B657" s="16" t="s">
        <v>14</v>
      </c>
      <c r="C657" s="16" t="s">
        <v>14</v>
      </c>
      <c r="D657" s="17">
        <v>998005</v>
      </c>
      <c r="E657" s="17">
        <v>152428</v>
      </c>
      <c r="F657" s="17">
        <v>145035</v>
      </c>
      <c r="G657" s="17">
        <v>317137</v>
      </c>
      <c r="H657" s="17">
        <v>100287</v>
      </c>
      <c r="I657" s="17">
        <v>75083</v>
      </c>
      <c r="J657" s="17">
        <v>36025</v>
      </c>
      <c r="K657" s="17">
        <v>5676</v>
      </c>
      <c r="L657" s="17">
        <v>3719</v>
      </c>
      <c r="M657" s="17">
        <v>149353</v>
      </c>
      <c r="N657" s="17">
        <v>13262</v>
      </c>
    </row>
    <row r="658" spans="1:14" ht="12.75" customHeight="1" x14ac:dyDescent="0.3">
      <c r="A658" s="18" t="s">
        <v>28</v>
      </c>
      <c r="B658" s="18" t="s">
        <v>14</v>
      </c>
      <c r="C658" s="29" t="s">
        <v>76</v>
      </c>
      <c r="D658" s="19">
        <v>78404</v>
      </c>
      <c r="E658" s="19">
        <v>0</v>
      </c>
      <c r="F658" s="19">
        <v>0</v>
      </c>
      <c r="G658" s="19">
        <v>58503</v>
      </c>
      <c r="H658" s="19">
        <v>0</v>
      </c>
      <c r="I658" s="19">
        <v>5510</v>
      </c>
      <c r="J658" s="19">
        <v>2690</v>
      </c>
      <c r="K658" s="19">
        <v>317</v>
      </c>
      <c r="L658" s="19">
        <v>55</v>
      </c>
      <c r="M658" s="19">
        <v>10290</v>
      </c>
      <c r="N658" s="19">
        <v>1039</v>
      </c>
    </row>
    <row r="659" spans="1:14" ht="12.75" customHeight="1" x14ac:dyDescent="0.3">
      <c r="A659" s="18" t="s">
        <v>28</v>
      </c>
      <c r="B659" s="18" t="s">
        <v>14</v>
      </c>
      <c r="C659" s="29" t="s">
        <v>77</v>
      </c>
      <c r="D659" s="19">
        <v>68625</v>
      </c>
      <c r="E659" s="19">
        <v>613</v>
      </c>
      <c r="F659" s="19">
        <v>1050</v>
      </c>
      <c r="G659" s="19">
        <v>47543</v>
      </c>
      <c r="H659" s="19">
        <v>104</v>
      </c>
      <c r="I659" s="19">
        <v>7280</v>
      </c>
      <c r="J659" s="19">
        <v>3087</v>
      </c>
      <c r="K659" s="19">
        <v>345</v>
      </c>
      <c r="L659" s="19">
        <v>69</v>
      </c>
      <c r="M659" s="19">
        <v>7702</v>
      </c>
      <c r="N659" s="19">
        <v>832</v>
      </c>
    </row>
    <row r="660" spans="1:14" ht="12.75" customHeight="1" x14ac:dyDescent="0.3">
      <c r="A660" s="18" t="s">
        <v>28</v>
      </c>
      <c r="B660" s="18" t="s">
        <v>14</v>
      </c>
      <c r="C660" s="29" t="s">
        <v>78</v>
      </c>
      <c r="D660" s="19">
        <v>80351</v>
      </c>
      <c r="E660" s="19">
        <v>9167</v>
      </c>
      <c r="F660" s="19">
        <v>3281</v>
      </c>
      <c r="G660" s="19">
        <v>35728</v>
      </c>
      <c r="H660" s="19">
        <v>3109</v>
      </c>
      <c r="I660" s="19">
        <v>18295</v>
      </c>
      <c r="J660" s="19">
        <v>2952</v>
      </c>
      <c r="K660" s="19">
        <v>304</v>
      </c>
      <c r="L660" s="19">
        <v>73</v>
      </c>
      <c r="M660" s="19">
        <v>6583</v>
      </c>
      <c r="N660" s="19">
        <v>859</v>
      </c>
    </row>
    <row r="661" spans="1:14" ht="12.75" customHeight="1" x14ac:dyDescent="0.3">
      <c r="A661" s="18" t="s">
        <v>28</v>
      </c>
      <c r="B661" s="18" t="s">
        <v>14</v>
      </c>
      <c r="C661" s="29" t="s">
        <v>79</v>
      </c>
      <c r="D661" s="19">
        <v>122656</v>
      </c>
      <c r="E661" s="19">
        <v>27835</v>
      </c>
      <c r="F661" s="19">
        <v>11884</v>
      </c>
      <c r="G661" s="19">
        <v>26511</v>
      </c>
      <c r="H661" s="19">
        <v>14985</v>
      </c>
      <c r="I661" s="19">
        <v>28221</v>
      </c>
      <c r="J661" s="19">
        <v>2772</v>
      </c>
      <c r="K661" s="19">
        <v>326</v>
      </c>
      <c r="L661" s="19">
        <v>153</v>
      </c>
      <c r="M661" s="19">
        <v>8634</v>
      </c>
      <c r="N661" s="19">
        <v>1335</v>
      </c>
    </row>
    <row r="662" spans="1:14" ht="12.75" customHeight="1" x14ac:dyDescent="0.3">
      <c r="A662" s="18" t="s">
        <v>28</v>
      </c>
      <c r="B662" s="18" t="s">
        <v>14</v>
      </c>
      <c r="C662" s="29" t="s">
        <v>80</v>
      </c>
      <c r="D662" s="19">
        <v>143863</v>
      </c>
      <c r="E662" s="19">
        <v>34878</v>
      </c>
      <c r="F662" s="19">
        <v>27514</v>
      </c>
      <c r="G662" s="19">
        <v>25710</v>
      </c>
      <c r="H662" s="19">
        <v>25518</v>
      </c>
      <c r="I662" s="19">
        <v>9027</v>
      </c>
      <c r="J662" s="19">
        <v>3322</v>
      </c>
      <c r="K662" s="19">
        <v>432</v>
      </c>
      <c r="L662" s="19">
        <v>354</v>
      </c>
      <c r="M662" s="19">
        <v>15339</v>
      </c>
      <c r="N662" s="19">
        <v>1769</v>
      </c>
    </row>
    <row r="663" spans="1:14" ht="12.75" customHeight="1" x14ac:dyDescent="0.3">
      <c r="A663" s="18" t="s">
        <v>28</v>
      </c>
      <c r="B663" s="18" t="s">
        <v>14</v>
      </c>
      <c r="C663" s="29" t="s">
        <v>81</v>
      </c>
      <c r="D663" s="19">
        <v>133713</v>
      </c>
      <c r="E663" s="19">
        <v>25797</v>
      </c>
      <c r="F663" s="19">
        <v>29954</v>
      </c>
      <c r="G663" s="19">
        <v>23925</v>
      </c>
      <c r="H663" s="19">
        <v>24550</v>
      </c>
      <c r="I663" s="19">
        <v>3420</v>
      </c>
      <c r="J663" s="19">
        <v>3938</v>
      </c>
      <c r="K663" s="19">
        <v>576</v>
      </c>
      <c r="L663" s="19">
        <v>522</v>
      </c>
      <c r="M663" s="19">
        <v>19359</v>
      </c>
      <c r="N663" s="19">
        <v>1672</v>
      </c>
    </row>
    <row r="664" spans="1:14" ht="12.75" customHeight="1" x14ac:dyDescent="0.3">
      <c r="A664" s="18" t="s">
        <v>28</v>
      </c>
      <c r="B664" s="18" t="s">
        <v>14</v>
      </c>
      <c r="C664" s="29" t="s">
        <v>82</v>
      </c>
      <c r="D664" s="19">
        <v>102187</v>
      </c>
      <c r="E664" s="19">
        <v>17757</v>
      </c>
      <c r="F664" s="19">
        <v>23592</v>
      </c>
      <c r="G664" s="19">
        <v>20420</v>
      </c>
      <c r="H664" s="19">
        <v>14677</v>
      </c>
      <c r="I664" s="19">
        <v>1235</v>
      </c>
      <c r="J664" s="19">
        <v>3759</v>
      </c>
      <c r="K664" s="19">
        <v>652</v>
      </c>
      <c r="L664" s="19">
        <v>564</v>
      </c>
      <c r="M664" s="19">
        <v>18231</v>
      </c>
      <c r="N664" s="19">
        <v>1300</v>
      </c>
    </row>
    <row r="665" spans="1:14" ht="12.75" customHeight="1" x14ac:dyDescent="0.3">
      <c r="A665" s="18" t="s">
        <v>28</v>
      </c>
      <c r="B665" s="18" t="s">
        <v>14</v>
      </c>
      <c r="C665" s="29" t="s">
        <v>83</v>
      </c>
      <c r="D665" s="19">
        <v>74199</v>
      </c>
      <c r="E665" s="19">
        <v>12520</v>
      </c>
      <c r="F665" s="19">
        <v>16466</v>
      </c>
      <c r="G665" s="19">
        <v>16455</v>
      </c>
      <c r="H665" s="19">
        <v>7577</v>
      </c>
      <c r="I665" s="19">
        <v>831</v>
      </c>
      <c r="J665" s="19">
        <v>3181</v>
      </c>
      <c r="K665" s="19">
        <v>500</v>
      </c>
      <c r="L665" s="19">
        <v>645</v>
      </c>
      <c r="M665" s="19">
        <v>14986</v>
      </c>
      <c r="N665" s="19">
        <v>1038</v>
      </c>
    </row>
    <row r="666" spans="1:14" ht="12.75" customHeight="1" x14ac:dyDescent="0.3">
      <c r="A666" s="18" t="s">
        <v>28</v>
      </c>
      <c r="B666" s="18" t="s">
        <v>14</v>
      </c>
      <c r="C666" s="29" t="s">
        <v>84</v>
      </c>
      <c r="D666" s="19">
        <v>56925</v>
      </c>
      <c r="E666" s="19">
        <v>9275</v>
      </c>
      <c r="F666" s="19">
        <v>12101</v>
      </c>
      <c r="G666" s="19">
        <v>13540</v>
      </c>
      <c r="H666" s="19">
        <v>4410</v>
      </c>
      <c r="I666" s="19">
        <v>618</v>
      </c>
      <c r="J666" s="19">
        <v>2738</v>
      </c>
      <c r="K666" s="19">
        <v>443</v>
      </c>
      <c r="L666" s="19">
        <v>473</v>
      </c>
      <c r="M666" s="19">
        <v>12397</v>
      </c>
      <c r="N666" s="19">
        <v>930</v>
      </c>
    </row>
    <row r="667" spans="1:14" ht="12.75" customHeight="1" x14ac:dyDescent="0.3">
      <c r="A667" s="18" t="s">
        <v>28</v>
      </c>
      <c r="B667" s="18" t="s">
        <v>14</v>
      </c>
      <c r="C667" s="29" t="s">
        <v>85</v>
      </c>
      <c r="D667" s="19">
        <v>42289</v>
      </c>
      <c r="E667" s="19">
        <v>6374</v>
      </c>
      <c r="F667" s="19">
        <v>8184</v>
      </c>
      <c r="G667" s="19">
        <v>11492</v>
      </c>
      <c r="H667" s="19">
        <v>2470</v>
      </c>
      <c r="I667" s="19">
        <v>386</v>
      </c>
      <c r="J667" s="19">
        <v>2203</v>
      </c>
      <c r="K667" s="19">
        <v>404</v>
      </c>
      <c r="L667" s="19">
        <v>399</v>
      </c>
      <c r="M667" s="19">
        <v>9660</v>
      </c>
      <c r="N667" s="19">
        <v>717</v>
      </c>
    </row>
    <row r="668" spans="1:14" ht="12.75" customHeight="1" x14ac:dyDescent="0.3">
      <c r="A668" s="18" t="s">
        <v>28</v>
      </c>
      <c r="B668" s="18" t="s">
        <v>14</v>
      </c>
      <c r="C668" s="29" t="s">
        <v>86</v>
      </c>
      <c r="D668" s="19">
        <v>30700</v>
      </c>
      <c r="E668" s="19">
        <v>3863</v>
      </c>
      <c r="F668" s="19">
        <v>5080</v>
      </c>
      <c r="G668" s="19">
        <v>9812</v>
      </c>
      <c r="H668" s="19">
        <v>1277</v>
      </c>
      <c r="I668" s="19">
        <v>235</v>
      </c>
      <c r="J668" s="19">
        <v>1781</v>
      </c>
      <c r="K668" s="19">
        <v>370</v>
      </c>
      <c r="L668" s="19">
        <v>190</v>
      </c>
      <c r="M668" s="19">
        <v>7551</v>
      </c>
      <c r="N668" s="19">
        <v>541</v>
      </c>
    </row>
    <row r="669" spans="1:14" ht="12.75" customHeight="1" x14ac:dyDescent="0.3">
      <c r="A669" s="18" t="s">
        <v>28</v>
      </c>
      <c r="B669" s="18" t="s">
        <v>14</v>
      </c>
      <c r="C669" s="29" t="s">
        <v>87</v>
      </c>
      <c r="D669" s="19">
        <v>23245</v>
      </c>
      <c r="E669" s="19">
        <v>2213</v>
      </c>
      <c r="F669" s="19">
        <v>3032</v>
      </c>
      <c r="G669" s="19">
        <v>8768</v>
      </c>
      <c r="H669" s="19">
        <v>736</v>
      </c>
      <c r="I669" s="19">
        <v>16</v>
      </c>
      <c r="J669" s="19">
        <v>1359</v>
      </c>
      <c r="K669" s="19">
        <v>362</v>
      </c>
      <c r="L669" s="19">
        <v>132</v>
      </c>
      <c r="M669" s="19">
        <v>6205</v>
      </c>
      <c r="N669" s="19">
        <v>422</v>
      </c>
    </row>
    <row r="670" spans="1:14" ht="12.75" customHeight="1" x14ac:dyDescent="0.3">
      <c r="A670" s="18" t="s">
        <v>28</v>
      </c>
      <c r="B670" s="18" t="s">
        <v>14</v>
      </c>
      <c r="C670" s="29" t="s">
        <v>88</v>
      </c>
      <c r="D670" s="19">
        <v>15319</v>
      </c>
      <c r="E670" s="19">
        <v>1127</v>
      </c>
      <c r="F670" s="19">
        <v>1554</v>
      </c>
      <c r="G670" s="19">
        <v>6338</v>
      </c>
      <c r="H670" s="19">
        <v>415</v>
      </c>
      <c r="I670" s="19">
        <v>4</v>
      </c>
      <c r="J670" s="19">
        <v>951</v>
      </c>
      <c r="K670" s="19">
        <v>238</v>
      </c>
      <c r="L670" s="19">
        <v>50</v>
      </c>
      <c r="M670" s="19">
        <v>4354</v>
      </c>
      <c r="N670" s="19">
        <v>288</v>
      </c>
    </row>
    <row r="671" spans="1:14" ht="12.75" customHeight="1" x14ac:dyDescent="0.3">
      <c r="A671" s="18" t="s">
        <v>28</v>
      </c>
      <c r="B671" s="18" t="s">
        <v>14</v>
      </c>
      <c r="C671" s="29" t="s">
        <v>89</v>
      </c>
      <c r="D671" s="19">
        <v>10487</v>
      </c>
      <c r="E671" s="19">
        <v>539</v>
      </c>
      <c r="F671" s="19">
        <v>735</v>
      </c>
      <c r="G671" s="19">
        <v>4762</v>
      </c>
      <c r="H671" s="19">
        <v>251</v>
      </c>
      <c r="I671" s="19">
        <v>2</v>
      </c>
      <c r="J671" s="19">
        <v>659</v>
      </c>
      <c r="K671" s="19">
        <v>202</v>
      </c>
      <c r="L671" s="19">
        <v>20</v>
      </c>
      <c r="M671" s="19">
        <v>3112</v>
      </c>
      <c r="N671" s="19">
        <v>205</v>
      </c>
    </row>
    <row r="672" spans="1:14" ht="12.75" customHeight="1" x14ac:dyDescent="0.3">
      <c r="A672" s="18" t="s">
        <v>28</v>
      </c>
      <c r="B672" s="18" t="s">
        <v>14</v>
      </c>
      <c r="C672" s="29" t="s">
        <v>90</v>
      </c>
      <c r="D672" s="19">
        <v>6227</v>
      </c>
      <c r="E672" s="19">
        <v>239</v>
      </c>
      <c r="F672" s="19">
        <v>352</v>
      </c>
      <c r="G672" s="19">
        <v>2967</v>
      </c>
      <c r="H672" s="19">
        <v>100</v>
      </c>
      <c r="I672" s="19">
        <v>0</v>
      </c>
      <c r="J672" s="19">
        <v>312</v>
      </c>
      <c r="K672" s="19">
        <v>92</v>
      </c>
      <c r="L672" s="19">
        <v>13</v>
      </c>
      <c r="M672" s="19">
        <v>2012</v>
      </c>
      <c r="N672" s="19">
        <v>140</v>
      </c>
    </row>
    <row r="673" spans="1:14" ht="12.75" customHeight="1" x14ac:dyDescent="0.3">
      <c r="A673" s="18" t="s">
        <v>28</v>
      </c>
      <c r="B673" s="18" t="s">
        <v>14</v>
      </c>
      <c r="C673" s="29" t="s">
        <v>91</v>
      </c>
      <c r="D673" s="19">
        <v>4443</v>
      </c>
      <c r="E673" s="19">
        <v>143</v>
      </c>
      <c r="F673" s="19">
        <v>157</v>
      </c>
      <c r="G673" s="19">
        <v>2318</v>
      </c>
      <c r="H673" s="19">
        <v>77</v>
      </c>
      <c r="I673" s="19">
        <v>2</v>
      </c>
      <c r="J673" s="19">
        <v>170</v>
      </c>
      <c r="K673" s="19">
        <v>59</v>
      </c>
      <c r="L673" s="19">
        <v>5</v>
      </c>
      <c r="M673" s="19">
        <v>1413</v>
      </c>
      <c r="N673" s="19">
        <v>99</v>
      </c>
    </row>
    <row r="674" spans="1:14" ht="12.75" customHeight="1" x14ac:dyDescent="0.3">
      <c r="A674" s="18" t="s">
        <v>28</v>
      </c>
      <c r="B674" s="18" t="s">
        <v>14</v>
      </c>
      <c r="C674" s="18" t="s">
        <v>92</v>
      </c>
      <c r="D674" s="19">
        <v>4372</v>
      </c>
      <c r="E674" s="19">
        <v>88</v>
      </c>
      <c r="F674" s="19">
        <v>99</v>
      </c>
      <c r="G674" s="19">
        <v>2345</v>
      </c>
      <c r="H674" s="19">
        <v>31</v>
      </c>
      <c r="I674" s="19">
        <v>1</v>
      </c>
      <c r="J674" s="19">
        <v>151</v>
      </c>
      <c r="K674" s="19">
        <v>54</v>
      </c>
      <c r="L674" s="19">
        <v>2</v>
      </c>
      <c r="M674" s="19">
        <v>1525</v>
      </c>
      <c r="N674" s="19">
        <v>76</v>
      </c>
    </row>
    <row r="675" spans="1:14" ht="12.75" customHeight="1" x14ac:dyDescent="0.3">
      <c r="A675" s="20" t="s">
        <v>28</v>
      </c>
      <c r="B675" s="20" t="s">
        <v>15</v>
      </c>
      <c r="C675" s="20" t="s">
        <v>14</v>
      </c>
      <c r="D675" s="21">
        <v>498655</v>
      </c>
      <c r="E675" s="21">
        <v>88778</v>
      </c>
      <c r="F675" s="21">
        <v>89538</v>
      </c>
      <c r="G675" s="21">
        <v>135218</v>
      </c>
      <c r="H675" s="21">
        <v>42135</v>
      </c>
      <c r="I675" s="21">
        <v>37503</v>
      </c>
      <c r="J675" s="21">
        <v>16799</v>
      </c>
      <c r="K675" s="21">
        <v>2578</v>
      </c>
      <c r="L675" s="21">
        <v>3129</v>
      </c>
      <c r="M675" s="21">
        <v>76159</v>
      </c>
      <c r="N675" s="21">
        <v>6818</v>
      </c>
    </row>
    <row r="676" spans="1:14" ht="12.75" customHeight="1" x14ac:dyDescent="0.3">
      <c r="A676" s="22" t="s">
        <v>28</v>
      </c>
      <c r="B676" s="22" t="s">
        <v>15</v>
      </c>
      <c r="C676" s="30" t="s">
        <v>76</v>
      </c>
      <c r="D676" s="23">
        <v>39350</v>
      </c>
      <c r="E676" s="23">
        <v>0</v>
      </c>
      <c r="F676" s="23">
        <v>0</v>
      </c>
      <c r="G676" s="23">
        <v>29283</v>
      </c>
      <c r="H676" s="23">
        <v>0</v>
      </c>
      <c r="I676" s="23">
        <v>2902</v>
      </c>
      <c r="J676" s="23">
        <v>1300</v>
      </c>
      <c r="K676" s="23">
        <v>157</v>
      </c>
      <c r="L676" s="23">
        <v>26</v>
      </c>
      <c r="M676" s="23">
        <v>5173</v>
      </c>
      <c r="N676" s="23">
        <v>509</v>
      </c>
    </row>
    <row r="677" spans="1:14" ht="12.75" customHeight="1" x14ac:dyDescent="0.3">
      <c r="A677" s="22" t="s">
        <v>28</v>
      </c>
      <c r="B677" s="22" t="s">
        <v>15</v>
      </c>
      <c r="C677" s="30" t="s">
        <v>77</v>
      </c>
      <c r="D677" s="23">
        <v>34487</v>
      </c>
      <c r="E677" s="23">
        <v>321</v>
      </c>
      <c r="F677" s="23">
        <v>528</v>
      </c>
      <c r="G677" s="23">
        <v>23963</v>
      </c>
      <c r="H677" s="23">
        <v>35</v>
      </c>
      <c r="I677" s="23">
        <v>3607</v>
      </c>
      <c r="J677" s="23">
        <v>1521</v>
      </c>
      <c r="K677" s="23">
        <v>156</v>
      </c>
      <c r="L677" s="23">
        <v>30</v>
      </c>
      <c r="M677" s="23">
        <v>3895</v>
      </c>
      <c r="N677" s="23">
        <v>431</v>
      </c>
    </row>
    <row r="678" spans="1:14" ht="12.75" customHeight="1" x14ac:dyDescent="0.3">
      <c r="A678" s="22" t="s">
        <v>28</v>
      </c>
      <c r="B678" s="22" t="s">
        <v>15</v>
      </c>
      <c r="C678" s="30" t="s">
        <v>78</v>
      </c>
      <c r="D678" s="23">
        <v>39036</v>
      </c>
      <c r="E678" s="23">
        <v>5074</v>
      </c>
      <c r="F678" s="23">
        <v>1816</v>
      </c>
      <c r="G678" s="23">
        <v>17417</v>
      </c>
      <c r="H678" s="23">
        <v>499</v>
      </c>
      <c r="I678" s="23">
        <v>8833</v>
      </c>
      <c r="J678" s="23">
        <v>1445</v>
      </c>
      <c r="K678" s="23">
        <v>155</v>
      </c>
      <c r="L678" s="23">
        <v>42</v>
      </c>
      <c r="M678" s="23">
        <v>3347</v>
      </c>
      <c r="N678" s="23">
        <v>408</v>
      </c>
    </row>
    <row r="679" spans="1:14" ht="12.75" customHeight="1" x14ac:dyDescent="0.3">
      <c r="A679" s="22" t="s">
        <v>28</v>
      </c>
      <c r="B679" s="22" t="s">
        <v>15</v>
      </c>
      <c r="C679" s="30" t="s">
        <v>79</v>
      </c>
      <c r="D679" s="23">
        <v>59246</v>
      </c>
      <c r="E679" s="23">
        <v>15688</v>
      </c>
      <c r="F679" s="23">
        <v>7095</v>
      </c>
      <c r="G679" s="23">
        <v>11426</v>
      </c>
      <c r="H679" s="23">
        <v>4250</v>
      </c>
      <c r="I679" s="23">
        <v>14158</v>
      </c>
      <c r="J679" s="23">
        <v>1343</v>
      </c>
      <c r="K679" s="23">
        <v>172</v>
      </c>
      <c r="L679" s="23">
        <v>124</v>
      </c>
      <c r="M679" s="23">
        <v>4322</v>
      </c>
      <c r="N679" s="23">
        <v>668</v>
      </c>
    </row>
    <row r="680" spans="1:14" ht="12.75" customHeight="1" x14ac:dyDescent="0.3">
      <c r="A680" s="22" t="s">
        <v>28</v>
      </c>
      <c r="B680" s="22" t="s">
        <v>15</v>
      </c>
      <c r="C680" s="30" t="s">
        <v>80</v>
      </c>
      <c r="D680" s="23">
        <v>70297</v>
      </c>
      <c r="E680" s="23">
        <v>19655</v>
      </c>
      <c r="F680" s="23">
        <v>15904</v>
      </c>
      <c r="G680" s="23">
        <v>9421</v>
      </c>
      <c r="H680" s="23">
        <v>9752</v>
      </c>
      <c r="I680" s="23">
        <v>4712</v>
      </c>
      <c r="J680" s="23">
        <v>1565</v>
      </c>
      <c r="K680" s="23">
        <v>204</v>
      </c>
      <c r="L680" s="23">
        <v>304</v>
      </c>
      <c r="M680" s="23">
        <v>7889</v>
      </c>
      <c r="N680" s="23">
        <v>891</v>
      </c>
    </row>
    <row r="681" spans="1:14" ht="12.75" customHeight="1" x14ac:dyDescent="0.3">
      <c r="A681" s="22" t="s">
        <v>28</v>
      </c>
      <c r="B681" s="22" t="s">
        <v>15</v>
      </c>
      <c r="C681" s="30" t="s">
        <v>81</v>
      </c>
      <c r="D681" s="23">
        <v>67987</v>
      </c>
      <c r="E681" s="23">
        <v>15177</v>
      </c>
      <c r="F681" s="23">
        <v>18109</v>
      </c>
      <c r="G681" s="23">
        <v>8376</v>
      </c>
      <c r="H681" s="23">
        <v>11090</v>
      </c>
      <c r="I681" s="23">
        <v>1752</v>
      </c>
      <c r="J681" s="23">
        <v>1799</v>
      </c>
      <c r="K681" s="23">
        <v>251</v>
      </c>
      <c r="L681" s="23">
        <v>436</v>
      </c>
      <c r="M681" s="23">
        <v>10117</v>
      </c>
      <c r="N681" s="23">
        <v>880</v>
      </c>
    </row>
    <row r="682" spans="1:14" ht="12.75" customHeight="1" x14ac:dyDescent="0.3">
      <c r="A682" s="22" t="s">
        <v>28</v>
      </c>
      <c r="B682" s="22" t="s">
        <v>15</v>
      </c>
      <c r="C682" s="30" t="s">
        <v>82</v>
      </c>
      <c r="D682" s="23">
        <v>53243</v>
      </c>
      <c r="E682" s="23">
        <v>10518</v>
      </c>
      <c r="F682" s="23">
        <v>14911</v>
      </c>
      <c r="G682" s="23">
        <v>7187</v>
      </c>
      <c r="H682" s="23">
        <v>7305</v>
      </c>
      <c r="I682" s="23">
        <v>609</v>
      </c>
      <c r="J682" s="23">
        <v>1723</v>
      </c>
      <c r="K682" s="23">
        <v>315</v>
      </c>
      <c r="L682" s="23">
        <v>488</v>
      </c>
      <c r="M682" s="23">
        <v>9483</v>
      </c>
      <c r="N682" s="23">
        <v>704</v>
      </c>
    </row>
    <row r="683" spans="1:14" ht="12.75" customHeight="1" x14ac:dyDescent="0.3">
      <c r="A683" s="22" t="s">
        <v>28</v>
      </c>
      <c r="B683" s="22" t="s">
        <v>15</v>
      </c>
      <c r="C683" s="30" t="s">
        <v>83</v>
      </c>
      <c r="D683" s="23">
        <v>38791</v>
      </c>
      <c r="E683" s="23">
        <v>7387</v>
      </c>
      <c r="F683" s="23">
        <v>10555</v>
      </c>
      <c r="G683" s="23">
        <v>5904</v>
      </c>
      <c r="H683" s="23">
        <v>3910</v>
      </c>
      <c r="I683" s="23">
        <v>380</v>
      </c>
      <c r="J683" s="23">
        <v>1449</v>
      </c>
      <c r="K683" s="23">
        <v>241</v>
      </c>
      <c r="L683" s="23">
        <v>561</v>
      </c>
      <c r="M683" s="23">
        <v>7861</v>
      </c>
      <c r="N683" s="23">
        <v>543</v>
      </c>
    </row>
    <row r="684" spans="1:14" ht="12.75" customHeight="1" x14ac:dyDescent="0.3">
      <c r="A684" s="22" t="s">
        <v>28</v>
      </c>
      <c r="B684" s="22" t="s">
        <v>15</v>
      </c>
      <c r="C684" s="30" t="s">
        <v>84</v>
      </c>
      <c r="D684" s="23">
        <v>30152</v>
      </c>
      <c r="E684" s="23">
        <v>5663</v>
      </c>
      <c r="F684" s="23">
        <v>7929</v>
      </c>
      <c r="G684" s="23">
        <v>5021</v>
      </c>
      <c r="H684" s="23">
        <v>2305</v>
      </c>
      <c r="I684" s="23">
        <v>268</v>
      </c>
      <c r="J684" s="23">
        <v>1257</v>
      </c>
      <c r="K684" s="23">
        <v>215</v>
      </c>
      <c r="L684" s="23">
        <v>420</v>
      </c>
      <c r="M684" s="23">
        <v>6547</v>
      </c>
      <c r="N684" s="23">
        <v>527</v>
      </c>
    </row>
    <row r="685" spans="1:14" ht="12.75" customHeight="1" x14ac:dyDescent="0.3">
      <c r="A685" s="22" t="s">
        <v>28</v>
      </c>
      <c r="B685" s="22" t="s">
        <v>15</v>
      </c>
      <c r="C685" s="30" t="s">
        <v>85</v>
      </c>
      <c r="D685" s="23">
        <v>21569</v>
      </c>
      <c r="E685" s="23">
        <v>3915</v>
      </c>
      <c r="F685" s="23">
        <v>5366</v>
      </c>
      <c r="G685" s="23">
        <v>4100</v>
      </c>
      <c r="H685" s="23">
        <v>1344</v>
      </c>
      <c r="I685" s="23">
        <v>157</v>
      </c>
      <c r="J685" s="23">
        <v>961</v>
      </c>
      <c r="K685" s="23">
        <v>172</v>
      </c>
      <c r="L685" s="23">
        <v>341</v>
      </c>
      <c r="M685" s="23">
        <v>4825</v>
      </c>
      <c r="N685" s="23">
        <v>388</v>
      </c>
    </row>
    <row r="686" spans="1:14" ht="12.75" customHeight="1" x14ac:dyDescent="0.3">
      <c r="A686" s="22" t="s">
        <v>28</v>
      </c>
      <c r="B686" s="22" t="s">
        <v>15</v>
      </c>
      <c r="C686" s="30" t="s">
        <v>86</v>
      </c>
      <c r="D686" s="23">
        <v>15300</v>
      </c>
      <c r="E686" s="23">
        <v>2457</v>
      </c>
      <c r="F686" s="23">
        <v>3419</v>
      </c>
      <c r="G686" s="23">
        <v>3353</v>
      </c>
      <c r="H686" s="23">
        <v>718</v>
      </c>
      <c r="I686" s="23">
        <v>109</v>
      </c>
      <c r="J686" s="23">
        <v>808</v>
      </c>
      <c r="K686" s="23">
        <v>153</v>
      </c>
      <c r="L686" s="23">
        <v>163</v>
      </c>
      <c r="M686" s="23">
        <v>3846</v>
      </c>
      <c r="N686" s="23">
        <v>274</v>
      </c>
    </row>
    <row r="687" spans="1:14" ht="12.75" customHeight="1" x14ac:dyDescent="0.3">
      <c r="A687" s="22" t="s">
        <v>28</v>
      </c>
      <c r="B687" s="22" t="s">
        <v>15</v>
      </c>
      <c r="C687" s="30" t="s">
        <v>87</v>
      </c>
      <c r="D687" s="23">
        <v>11309</v>
      </c>
      <c r="E687" s="23">
        <v>1475</v>
      </c>
      <c r="F687" s="23">
        <v>2043</v>
      </c>
      <c r="G687" s="23">
        <v>3108</v>
      </c>
      <c r="H687" s="23">
        <v>431</v>
      </c>
      <c r="I687" s="23">
        <v>9</v>
      </c>
      <c r="J687" s="23">
        <v>616</v>
      </c>
      <c r="K687" s="23">
        <v>133</v>
      </c>
      <c r="L687" s="23">
        <v>115</v>
      </c>
      <c r="M687" s="23">
        <v>3159</v>
      </c>
      <c r="N687" s="23">
        <v>220</v>
      </c>
    </row>
    <row r="688" spans="1:14" ht="12.75" customHeight="1" x14ac:dyDescent="0.3">
      <c r="A688" s="22" t="s">
        <v>28</v>
      </c>
      <c r="B688" s="22" t="s">
        <v>15</v>
      </c>
      <c r="C688" s="30" t="s">
        <v>88</v>
      </c>
      <c r="D688" s="23">
        <v>7231</v>
      </c>
      <c r="E688" s="23">
        <v>784</v>
      </c>
      <c r="F688" s="23">
        <v>1015</v>
      </c>
      <c r="G688" s="23">
        <v>2257</v>
      </c>
      <c r="H688" s="23">
        <v>247</v>
      </c>
      <c r="I688" s="23">
        <v>3</v>
      </c>
      <c r="J688" s="23">
        <v>438</v>
      </c>
      <c r="K688" s="23">
        <v>99</v>
      </c>
      <c r="L688" s="23">
        <v>45</v>
      </c>
      <c r="M688" s="23">
        <v>2208</v>
      </c>
      <c r="N688" s="23">
        <v>135</v>
      </c>
    </row>
    <row r="689" spans="1:14" ht="12.75" customHeight="1" x14ac:dyDescent="0.3">
      <c r="A689" s="22" t="s">
        <v>28</v>
      </c>
      <c r="B689" s="22" t="s">
        <v>15</v>
      </c>
      <c r="C689" s="30" t="s">
        <v>89</v>
      </c>
      <c r="D689" s="23">
        <v>4787</v>
      </c>
      <c r="E689" s="23">
        <v>362</v>
      </c>
      <c r="F689" s="23">
        <v>505</v>
      </c>
      <c r="G689" s="23">
        <v>1722</v>
      </c>
      <c r="H689" s="23">
        <v>145</v>
      </c>
      <c r="I689" s="23">
        <v>1</v>
      </c>
      <c r="J689" s="23">
        <v>302</v>
      </c>
      <c r="K689" s="23">
        <v>94</v>
      </c>
      <c r="L689" s="23">
        <v>19</v>
      </c>
      <c r="M689" s="23">
        <v>1530</v>
      </c>
      <c r="N689" s="23">
        <v>107</v>
      </c>
    </row>
    <row r="690" spans="1:14" ht="12.75" customHeight="1" x14ac:dyDescent="0.3">
      <c r="A690" s="22" t="s">
        <v>28</v>
      </c>
      <c r="B690" s="22" t="s">
        <v>15</v>
      </c>
      <c r="C690" s="30" t="s">
        <v>90</v>
      </c>
      <c r="D690" s="23">
        <v>2716</v>
      </c>
      <c r="E690" s="23">
        <v>159</v>
      </c>
      <c r="F690" s="23">
        <v>211</v>
      </c>
      <c r="G690" s="23">
        <v>1120</v>
      </c>
      <c r="H690" s="23">
        <v>60</v>
      </c>
      <c r="I690" s="23">
        <v>0</v>
      </c>
      <c r="J690" s="23">
        <v>143</v>
      </c>
      <c r="K690" s="23">
        <v>26</v>
      </c>
      <c r="L690" s="23">
        <v>11</v>
      </c>
      <c r="M690" s="23">
        <v>927</v>
      </c>
      <c r="N690" s="23">
        <v>59</v>
      </c>
    </row>
    <row r="691" spans="1:14" ht="12.75" customHeight="1" x14ac:dyDescent="0.3">
      <c r="A691" s="22" t="s">
        <v>28</v>
      </c>
      <c r="B691" s="22" t="s">
        <v>15</v>
      </c>
      <c r="C691" s="30" t="s">
        <v>91</v>
      </c>
      <c r="D691" s="23">
        <v>1723</v>
      </c>
      <c r="E691" s="23">
        <v>88</v>
      </c>
      <c r="F691" s="23">
        <v>86</v>
      </c>
      <c r="G691" s="23">
        <v>794</v>
      </c>
      <c r="H691" s="23">
        <v>35</v>
      </c>
      <c r="I691" s="23">
        <v>2</v>
      </c>
      <c r="J691" s="23">
        <v>73</v>
      </c>
      <c r="K691" s="23">
        <v>23</v>
      </c>
      <c r="L691" s="23">
        <v>4</v>
      </c>
      <c r="M691" s="23">
        <v>565</v>
      </c>
      <c r="N691" s="23">
        <v>53</v>
      </c>
    </row>
    <row r="692" spans="1:14" ht="12.75" customHeight="1" x14ac:dyDescent="0.3">
      <c r="A692" s="22" t="s">
        <v>28</v>
      </c>
      <c r="B692" s="22" t="s">
        <v>15</v>
      </c>
      <c r="C692" s="22" t="s">
        <v>92</v>
      </c>
      <c r="D692" s="23">
        <v>1431</v>
      </c>
      <c r="E692" s="23">
        <v>55</v>
      </c>
      <c r="F692" s="23">
        <v>46</v>
      </c>
      <c r="G692" s="23">
        <v>766</v>
      </c>
      <c r="H692" s="23">
        <v>9</v>
      </c>
      <c r="I692" s="23">
        <v>1</v>
      </c>
      <c r="J692" s="23">
        <v>56</v>
      </c>
      <c r="K692" s="23">
        <v>12</v>
      </c>
      <c r="L692" s="23">
        <v>0</v>
      </c>
      <c r="M692" s="23">
        <v>465</v>
      </c>
      <c r="N692" s="23">
        <v>21</v>
      </c>
    </row>
    <row r="693" spans="1:14" ht="12.75" customHeight="1" x14ac:dyDescent="0.3">
      <c r="A693" s="16" t="s">
        <v>28</v>
      </c>
      <c r="B693" s="16" t="s">
        <v>16</v>
      </c>
      <c r="C693" s="16" t="s">
        <v>14</v>
      </c>
      <c r="D693" s="17">
        <v>499350</v>
      </c>
      <c r="E693" s="17">
        <v>63650</v>
      </c>
      <c r="F693" s="17">
        <v>55497</v>
      </c>
      <c r="G693" s="17">
        <v>181919</v>
      </c>
      <c r="H693" s="17">
        <v>58152</v>
      </c>
      <c r="I693" s="17">
        <v>37580</v>
      </c>
      <c r="J693" s="17">
        <v>19226</v>
      </c>
      <c r="K693" s="17">
        <v>3098</v>
      </c>
      <c r="L693" s="17">
        <v>590</v>
      </c>
      <c r="M693" s="17">
        <v>73194</v>
      </c>
      <c r="N693" s="17">
        <v>6444</v>
      </c>
    </row>
    <row r="694" spans="1:14" ht="12.75" customHeight="1" x14ac:dyDescent="0.3">
      <c r="A694" s="18" t="s">
        <v>28</v>
      </c>
      <c r="B694" s="18" t="s">
        <v>16</v>
      </c>
      <c r="C694" s="29" t="s">
        <v>76</v>
      </c>
      <c r="D694" s="19">
        <v>39054</v>
      </c>
      <c r="E694" s="19">
        <v>0</v>
      </c>
      <c r="F694" s="19">
        <v>0</v>
      </c>
      <c r="G694" s="19">
        <v>29220</v>
      </c>
      <c r="H694" s="19">
        <v>0</v>
      </c>
      <c r="I694" s="19">
        <v>2608</v>
      </c>
      <c r="J694" s="19">
        <v>1390</v>
      </c>
      <c r="K694" s="19">
        <v>160</v>
      </c>
      <c r="L694" s="19">
        <v>29</v>
      </c>
      <c r="M694" s="19">
        <v>5117</v>
      </c>
      <c r="N694" s="19">
        <v>530</v>
      </c>
    </row>
    <row r="695" spans="1:14" ht="12.75" customHeight="1" x14ac:dyDescent="0.3">
      <c r="A695" s="18" t="s">
        <v>28</v>
      </c>
      <c r="B695" s="18" t="s">
        <v>16</v>
      </c>
      <c r="C695" s="29" t="s">
        <v>77</v>
      </c>
      <c r="D695" s="19">
        <v>34138</v>
      </c>
      <c r="E695" s="19">
        <v>292</v>
      </c>
      <c r="F695" s="19">
        <v>522</v>
      </c>
      <c r="G695" s="19">
        <v>23580</v>
      </c>
      <c r="H695" s="19">
        <v>69</v>
      </c>
      <c r="I695" s="19">
        <v>3673</v>
      </c>
      <c r="J695" s="19">
        <v>1566</v>
      </c>
      <c r="K695" s="19">
        <v>189</v>
      </c>
      <c r="L695" s="19">
        <v>39</v>
      </c>
      <c r="M695" s="19">
        <v>3807</v>
      </c>
      <c r="N695" s="19">
        <v>401</v>
      </c>
    </row>
    <row r="696" spans="1:14" ht="12.75" customHeight="1" x14ac:dyDescent="0.3">
      <c r="A696" s="18" t="s">
        <v>28</v>
      </c>
      <c r="B696" s="18" t="s">
        <v>16</v>
      </c>
      <c r="C696" s="29" t="s">
        <v>78</v>
      </c>
      <c r="D696" s="19">
        <v>41315</v>
      </c>
      <c r="E696" s="19">
        <v>4093</v>
      </c>
      <c r="F696" s="19">
        <v>1465</v>
      </c>
      <c r="G696" s="19">
        <v>18311</v>
      </c>
      <c r="H696" s="19">
        <v>2610</v>
      </c>
      <c r="I696" s="19">
        <v>9462</v>
      </c>
      <c r="J696" s="19">
        <v>1507</v>
      </c>
      <c r="K696" s="19">
        <v>149</v>
      </c>
      <c r="L696" s="19">
        <v>31</v>
      </c>
      <c r="M696" s="19">
        <v>3236</v>
      </c>
      <c r="N696" s="19">
        <v>451</v>
      </c>
    </row>
    <row r="697" spans="1:14" ht="12.75" customHeight="1" x14ac:dyDescent="0.3">
      <c r="A697" s="18" t="s">
        <v>28</v>
      </c>
      <c r="B697" s="18" t="s">
        <v>16</v>
      </c>
      <c r="C697" s="29" t="s">
        <v>79</v>
      </c>
      <c r="D697" s="19">
        <v>63410</v>
      </c>
      <c r="E697" s="19">
        <v>12147</v>
      </c>
      <c r="F697" s="19">
        <v>4789</v>
      </c>
      <c r="G697" s="19">
        <v>15085</v>
      </c>
      <c r="H697" s="19">
        <v>10735</v>
      </c>
      <c r="I697" s="19">
        <v>14063</v>
      </c>
      <c r="J697" s="19">
        <v>1429</v>
      </c>
      <c r="K697" s="19">
        <v>154</v>
      </c>
      <c r="L697" s="19">
        <v>29</v>
      </c>
      <c r="M697" s="19">
        <v>4312</v>
      </c>
      <c r="N697" s="19">
        <v>667</v>
      </c>
    </row>
    <row r="698" spans="1:14" ht="12.75" customHeight="1" x14ac:dyDescent="0.3">
      <c r="A698" s="18" t="s">
        <v>28</v>
      </c>
      <c r="B698" s="18" t="s">
        <v>16</v>
      </c>
      <c r="C698" s="29" t="s">
        <v>80</v>
      </c>
      <c r="D698" s="19">
        <v>73566</v>
      </c>
      <c r="E698" s="19">
        <v>15223</v>
      </c>
      <c r="F698" s="19">
        <v>11610</v>
      </c>
      <c r="G698" s="19">
        <v>16289</v>
      </c>
      <c r="H698" s="19">
        <v>15766</v>
      </c>
      <c r="I698" s="19">
        <v>4315</v>
      </c>
      <c r="J698" s="19">
        <v>1757</v>
      </c>
      <c r="K698" s="19">
        <v>228</v>
      </c>
      <c r="L698" s="19">
        <v>50</v>
      </c>
      <c r="M698" s="19">
        <v>7450</v>
      </c>
      <c r="N698" s="19">
        <v>878</v>
      </c>
    </row>
    <row r="699" spans="1:14" ht="12.75" customHeight="1" x14ac:dyDescent="0.3">
      <c r="A699" s="18" t="s">
        <v>28</v>
      </c>
      <c r="B699" s="18" t="s">
        <v>16</v>
      </c>
      <c r="C699" s="29" t="s">
        <v>81</v>
      </c>
      <c r="D699" s="19">
        <v>65726</v>
      </c>
      <c r="E699" s="19">
        <v>10620</v>
      </c>
      <c r="F699" s="19">
        <v>11845</v>
      </c>
      <c r="G699" s="19">
        <v>15549</v>
      </c>
      <c r="H699" s="19">
        <v>13460</v>
      </c>
      <c r="I699" s="19">
        <v>1668</v>
      </c>
      <c r="J699" s="19">
        <v>2139</v>
      </c>
      <c r="K699" s="19">
        <v>325</v>
      </c>
      <c r="L699" s="19">
        <v>86</v>
      </c>
      <c r="M699" s="19">
        <v>9242</v>
      </c>
      <c r="N699" s="19">
        <v>792</v>
      </c>
    </row>
    <row r="700" spans="1:14" ht="12.75" customHeight="1" x14ac:dyDescent="0.3">
      <c r="A700" s="18" t="s">
        <v>28</v>
      </c>
      <c r="B700" s="18" t="s">
        <v>16</v>
      </c>
      <c r="C700" s="29" t="s">
        <v>82</v>
      </c>
      <c r="D700" s="19">
        <v>48944</v>
      </c>
      <c r="E700" s="19">
        <v>7239</v>
      </c>
      <c r="F700" s="19">
        <v>8681</v>
      </c>
      <c r="G700" s="19">
        <v>13233</v>
      </c>
      <c r="H700" s="19">
        <v>7372</v>
      </c>
      <c r="I700" s="19">
        <v>626</v>
      </c>
      <c r="J700" s="19">
        <v>2036</v>
      </c>
      <c r="K700" s="19">
        <v>337</v>
      </c>
      <c r="L700" s="19">
        <v>76</v>
      </c>
      <c r="M700" s="19">
        <v>8748</v>
      </c>
      <c r="N700" s="19">
        <v>596</v>
      </c>
    </row>
    <row r="701" spans="1:14" ht="12.75" customHeight="1" x14ac:dyDescent="0.3">
      <c r="A701" s="18" t="s">
        <v>28</v>
      </c>
      <c r="B701" s="18" t="s">
        <v>16</v>
      </c>
      <c r="C701" s="29" t="s">
        <v>83</v>
      </c>
      <c r="D701" s="19">
        <v>35408</v>
      </c>
      <c r="E701" s="19">
        <v>5133</v>
      </c>
      <c r="F701" s="19">
        <v>5911</v>
      </c>
      <c r="G701" s="19">
        <v>10551</v>
      </c>
      <c r="H701" s="19">
        <v>3667</v>
      </c>
      <c r="I701" s="19">
        <v>451</v>
      </c>
      <c r="J701" s="19">
        <v>1732</v>
      </c>
      <c r="K701" s="19">
        <v>259</v>
      </c>
      <c r="L701" s="19">
        <v>84</v>
      </c>
      <c r="M701" s="19">
        <v>7125</v>
      </c>
      <c r="N701" s="19">
        <v>495</v>
      </c>
    </row>
    <row r="702" spans="1:14" ht="12.75" customHeight="1" x14ac:dyDescent="0.3">
      <c r="A702" s="18" t="s">
        <v>28</v>
      </c>
      <c r="B702" s="18" t="s">
        <v>16</v>
      </c>
      <c r="C702" s="29" t="s">
        <v>84</v>
      </c>
      <c r="D702" s="19">
        <v>26773</v>
      </c>
      <c r="E702" s="19">
        <v>3612</v>
      </c>
      <c r="F702" s="19">
        <v>4172</v>
      </c>
      <c r="G702" s="19">
        <v>8519</v>
      </c>
      <c r="H702" s="19">
        <v>2105</v>
      </c>
      <c r="I702" s="19">
        <v>350</v>
      </c>
      <c r="J702" s="19">
        <v>1481</v>
      </c>
      <c r="K702" s="19">
        <v>228</v>
      </c>
      <c r="L702" s="19">
        <v>53</v>
      </c>
      <c r="M702" s="19">
        <v>5850</v>
      </c>
      <c r="N702" s="19">
        <v>403</v>
      </c>
    </row>
    <row r="703" spans="1:14" ht="12.75" customHeight="1" x14ac:dyDescent="0.3">
      <c r="A703" s="18" t="s">
        <v>28</v>
      </c>
      <c r="B703" s="18" t="s">
        <v>16</v>
      </c>
      <c r="C703" s="29" t="s">
        <v>85</v>
      </c>
      <c r="D703" s="19">
        <v>20720</v>
      </c>
      <c r="E703" s="19">
        <v>2459</v>
      </c>
      <c r="F703" s="19">
        <v>2818</v>
      </c>
      <c r="G703" s="19">
        <v>7392</v>
      </c>
      <c r="H703" s="19">
        <v>1126</v>
      </c>
      <c r="I703" s="19">
        <v>229</v>
      </c>
      <c r="J703" s="19">
        <v>1242</v>
      </c>
      <c r="K703" s="19">
        <v>232</v>
      </c>
      <c r="L703" s="19">
        <v>58</v>
      </c>
      <c r="M703" s="19">
        <v>4835</v>
      </c>
      <c r="N703" s="19">
        <v>329</v>
      </c>
    </row>
    <row r="704" spans="1:14" ht="12.75" customHeight="1" x14ac:dyDescent="0.3">
      <c r="A704" s="18" t="s">
        <v>28</v>
      </c>
      <c r="B704" s="18" t="s">
        <v>16</v>
      </c>
      <c r="C704" s="29" t="s">
        <v>86</v>
      </c>
      <c r="D704" s="19">
        <v>15400</v>
      </c>
      <c r="E704" s="19">
        <v>1406</v>
      </c>
      <c r="F704" s="19">
        <v>1661</v>
      </c>
      <c r="G704" s="19">
        <v>6459</v>
      </c>
      <c r="H704" s="19">
        <v>559</v>
      </c>
      <c r="I704" s="19">
        <v>126</v>
      </c>
      <c r="J704" s="19">
        <v>973</v>
      </c>
      <c r="K704" s="19">
        <v>217</v>
      </c>
      <c r="L704" s="19">
        <v>27</v>
      </c>
      <c r="M704" s="19">
        <v>3705</v>
      </c>
      <c r="N704" s="19">
        <v>267</v>
      </c>
    </row>
    <row r="705" spans="1:14" ht="12.75" customHeight="1" x14ac:dyDescent="0.3">
      <c r="A705" s="18" t="s">
        <v>28</v>
      </c>
      <c r="B705" s="18" t="s">
        <v>16</v>
      </c>
      <c r="C705" s="29" t="s">
        <v>87</v>
      </c>
      <c r="D705" s="19">
        <v>11936</v>
      </c>
      <c r="E705" s="19">
        <v>738</v>
      </c>
      <c r="F705" s="19">
        <v>989</v>
      </c>
      <c r="G705" s="19">
        <v>5660</v>
      </c>
      <c r="H705" s="19">
        <v>305</v>
      </c>
      <c r="I705" s="19">
        <v>7</v>
      </c>
      <c r="J705" s="19">
        <v>743</v>
      </c>
      <c r="K705" s="19">
        <v>229</v>
      </c>
      <c r="L705" s="19">
        <v>17</v>
      </c>
      <c r="M705" s="19">
        <v>3046</v>
      </c>
      <c r="N705" s="19">
        <v>202</v>
      </c>
    </row>
    <row r="706" spans="1:14" ht="12.75" customHeight="1" x14ac:dyDescent="0.3">
      <c r="A706" s="18" t="s">
        <v>28</v>
      </c>
      <c r="B706" s="18" t="s">
        <v>16</v>
      </c>
      <c r="C706" s="29" t="s">
        <v>88</v>
      </c>
      <c r="D706" s="19">
        <v>8088</v>
      </c>
      <c r="E706" s="19">
        <v>343</v>
      </c>
      <c r="F706" s="19">
        <v>539</v>
      </c>
      <c r="G706" s="19">
        <v>4081</v>
      </c>
      <c r="H706" s="19">
        <v>168</v>
      </c>
      <c r="I706" s="19">
        <v>1</v>
      </c>
      <c r="J706" s="19">
        <v>513</v>
      </c>
      <c r="K706" s="19">
        <v>139</v>
      </c>
      <c r="L706" s="19">
        <v>5</v>
      </c>
      <c r="M706" s="19">
        <v>2146</v>
      </c>
      <c r="N706" s="19">
        <v>153</v>
      </c>
    </row>
    <row r="707" spans="1:14" ht="12.75" customHeight="1" x14ac:dyDescent="0.3">
      <c r="A707" s="18" t="s">
        <v>28</v>
      </c>
      <c r="B707" s="18" t="s">
        <v>16</v>
      </c>
      <c r="C707" s="29" t="s">
        <v>89</v>
      </c>
      <c r="D707" s="19">
        <v>5700</v>
      </c>
      <c r="E707" s="19">
        <v>177</v>
      </c>
      <c r="F707" s="19">
        <v>230</v>
      </c>
      <c r="G707" s="19">
        <v>3040</v>
      </c>
      <c r="H707" s="19">
        <v>106</v>
      </c>
      <c r="I707" s="19">
        <v>1</v>
      </c>
      <c r="J707" s="19">
        <v>357</v>
      </c>
      <c r="K707" s="19">
        <v>108</v>
      </c>
      <c r="L707" s="19">
        <v>1</v>
      </c>
      <c r="M707" s="19">
        <v>1582</v>
      </c>
      <c r="N707" s="19">
        <v>98</v>
      </c>
    </row>
    <row r="708" spans="1:14" ht="12.75" customHeight="1" x14ac:dyDescent="0.3">
      <c r="A708" s="18" t="s">
        <v>28</v>
      </c>
      <c r="B708" s="18" t="s">
        <v>16</v>
      </c>
      <c r="C708" s="29" t="s">
        <v>90</v>
      </c>
      <c r="D708" s="19">
        <v>3511</v>
      </c>
      <c r="E708" s="19">
        <v>80</v>
      </c>
      <c r="F708" s="19">
        <v>141</v>
      </c>
      <c r="G708" s="19">
        <v>1847</v>
      </c>
      <c r="H708" s="19">
        <v>40</v>
      </c>
      <c r="I708" s="19">
        <v>0</v>
      </c>
      <c r="J708" s="19">
        <v>169</v>
      </c>
      <c r="K708" s="19">
        <v>66</v>
      </c>
      <c r="L708" s="19">
        <v>2</v>
      </c>
      <c r="M708" s="19">
        <v>1085</v>
      </c>
      <c r="N708" s="19">
        <v>81</v>
      </c>
    </row>
    <row r="709" spans="1:14" ht="12.75" customHeight="1" x14ac:dyDescent="0.3">
      <c r="A709" s="18" t="s">
        <v>28</v>
      </c>
      <c r="B709" s="18" t="s">
        <v>16</v>
      </c>
      <c r="C709" s="29" t="s">
        <v>91</v>
      </c>
      <c r="D709" s="19">
        <v>2720</v>
      </c>
      <c r="E709" s="19">
        <v>55</v>
      </c>
      <c r="F709" s="19">
        <v>71</v>
      </c>
      <c r="G709" s="19">
        <v>1524</v>
      </c>
      <c r="H709" s="19">
        <v>42</v>
      </c>
      <c r="I709" s="19">
        <v>0</v>
      </c>
      <c r="J709" s="19">
        <v>97</v>
      </c>
      <c r="K709" s="19">
        <v>36</v>
      </c>
      <c r="L709" s="19">
        <v>1</v>
      </c>
      <c r="M709" s="19">
        <v>848</v>
      </c>
      <c r="N709" s="19">
        <v>46</v>
      </c>
    </row>
    <row r="710" spans="1:14" ht="12.75" customHeight="1" x14ac:dyDescent="0.3">
      <c r="A710" s="18" t="s">
        <v>28</v>
      </c>
      <c r="B710" s="18" t="s">
        <v>16</v>
      </c>
      <c r="C710" s="18" t="s">
        <v>92</v>
      </c>
      <c r="D710" s="19">
        <v>2941</v>
      </c>
      <c r="E710" s="19">
        <v>33</v>
      </c>
      <c r="F710" s="19">
        <v>53</v>
      </c>
      <c r="G710" s="19">
        <v>1579</v>
      </c>
      <c r="H710" s="19">
        <v>22</v>
      </c>
      <c r="I710" s="19">
        <v>0</v>
      </c>
      <c r="J710" s="19">
        <v>95</v>
      </c>
      <c r="K710" s="19">
        <v>42</v>
      </c>
      <c r="L710" s="19">
        <v>2</v>
      </c>
      <c r="M710" s="19">
        <v>1060</v>
      </c>
      <c r="N710" s="19">
        <v>55</v>
      </c>
    </row>
    <row r="711" spans="1:14" ht="12.75" customHeight="1" x14ac:dyDescent="0.3">
      <c r="A711" s="20" t="s">
        <v>29</v>
      </c>
      <c r="B711" s="20" t="s">
        <v>14</v>
      </c>
      <c r="C711" s="20" t="s">
        <v>14</v>
      </c>
      <c r="D711" s="21">
        <v>1182057</v>
      </c>
      <c r="E711" s="21">
        <v>234256</v>
      </c>
      <c r="F711" s="21">
        <v>172720</v>
      </c>
      <c r="G711" s="21">
        <v>369224</v>
      </c>
      <c r="H711" s="21">
        <v>89344</v>
      </c>
      <c r="I711" s="21">
        <v>109608</v>
      </c>
      <c r="J711" s="21">
        <v>53213</v>
      </c>
      <c r="K711" s="21">
        <v>5431</v>
      </c>
      <c r="L711" s="21">
        <v>5679</v>
      </c>
      <c r="M711" s="21">
        <v>123720</v>
      </c>
      <c r="N711" s="21">
        <v>18862</v>
      </c>
    </row>
    <row r="712" spans="1:14" ht="12.75" customHeight="1" x14ac:dyDescent="0.3">
      <c r="A712" s="22" t="s">
        <v>29</v>
      </c>
      <c r="B712" s="22" t="s">
        <v>14</v>
      </c>
      <c r="C712" s="30" t="s">
        <v>76</v>
      </c>
      <c r="D712" s="23">
        <v>89858</v>
      </c>
      <c r="E712" s="23">
        <v>0</v>
      </c>
      <c r="F712" s="23">
        <v>0</v>
      </c>
      <c r="G712" s="23">
        <v>67389</v>
      </c>
      <c r="H712" s="23">
        <v>0</v>
      </c>
      <c r="I712" s="23">
        <v>7019</v>
      </c>
      <c r="J712" s="23">
        <v>4062</v>
      </c>
      <c r="K712" s="23">
        <v>333</v>
      </c>
      <c r="L712" s="23">
        <v>96</v>
      </c>
      <c r="M712" s="23">
        <v>9588</v>
      </c>
      <c r="N712" s="23">
        <v>1371</v>
      </c>
    </row>
    <row r="713" spans="1:14" ht="12.75" customHeight="1" x14ac:dyDescent="0.3">
      <c r="A713" s="22" t="s">
        <v>29</v>
      </c>
      <c r="B713" s="22" t="s">
        <v>14</v>
      </c>
      <c r="C713" s="30" t="s">
        <v>77</v>
      </c>
      <c r="D713" s="23">
        <v>79739</v>
      </c>
      <c r="E713" s="23">
        <v>866</v>
      </c>
      <c r="F713" s="23">
        <v>1234</v>
      </c>
      <c r="G713" s="23">
        <v>55281</v>
      </c>
      <c r="H713" s="23">
        <v>95</v>
      </c>
      <c r="I713" s="23">
        <v>9474</v>
      </c>
      <c r="J713" s="23">
        <v>4398</v>
      </c>
      <c r="K713" s="23">
        <v>341</v>
      </c>
      <c r="L713" s="23">
        <v>127</v>
      </c>
      <c r="M713" s="23">
        <v>6885</v>
      </c>
      <c r="N713" s="23">
        <v>1038</v>
      </c>
    </row>
    <row r="714" spans="1:14" ht="12.75" customHeight="1" x14ac:dyDescent="0.3">
      <c r="A714" s="22" t="s">
        <v>29</v>
      </c>
      <c r="B714" s="22" t="s">
        <v>14</v>
      </c>
      <c r="C714" s="30" t="s">
        <v>78</v>
      </c>
      <c r="D714" s="23">
        <v>100722</v>
      </c>
      <c r="E714" s="23">
        <v>14085</v>
      </c>
      <c r="F714" s="23">
        <v>3618</v>
      </c>
      <c r="G714" s="23">
        <v>41591</v>
      </c>
      <c r="H714" s="23">
        <v>3047</v>
      </c>
      <c r="I714" s="23">
        <v>26441</v>
      </c>
      <c r="J714" s="23">
        <v>4483</v>
      </c>
      <c r="K714" s="23">
        <v>297</v>
      </c>
      <c r="L714" s="23">
        <v>97</v>
      </c>
      <c r="M714" s="23">
        <v>5752</v>
      </c>
      <c r="N714" s="23">
        <v>1311</v>
      </c>
    </row>
    <row r="715" spans="1:14" ht="12.75" customHeight="1" x14ac:dyDescent="0.3">
      <c r="A715" s="22" t="s">
        <v>29</v>
      </c>
      <c r="B715" s="22" t="s">
        <v>14</v>
      </c>
      <c r="C715" s="30" t="s">
        <v>79</v>
      </c>
      <c r="D715" s="23">
        <v>161140</v>
      </c>
      <c r="E715" s="23">
        <v>44875</v>
      </c>
      <c r="F715" s="23">
        <v>13440</v>
      </c>
      <c r="G715" s="23">
        <v>30793</v>
      </c>
      <c r="H715" s="23">
        <v>13367</v>
      </c>
      <c r="I715" s="23">
        <v>44881</v>
      </c>
      <c r="J715" s="23">
        <v>4208</v>
      </c>
      <c r="K715" s="23">
        <v>280</v>
      </c>
      <c r="L715" s="23">
        <v>265</v>
      </c>
      <c r="M715" s="23">
        <v>6906</v>
      </c>
      <c r="N715" s="23">
        <v>2125</v>
      </c>
    </row>
    <row r="716" spans="1:14" ht="12.75" customHeight="1" x14ac:dyDescent="0.3">
      <c r="A716" s="22" t="s">
        <v>29</v>
      </c>
      <c r="B716" s="22" t="s">
        <v>14</v>
      </c>
      <c r="C716" s="30" t="s">
        <v>80</v>
      </c>
      <c r="D716" s="23">
        <v>170939</v>
      </c>
      <c r="E716" s="23">
        <v>54771</v>
      </c>
      <c r="F716" s="23">
        <v>32887</v>
      </c>
      <c r="G716" s="23">
        <v>28691</v>
      </c>
      <c r="H716" s="23">
        <v>22721</v>
      </c>
      <c r="I716" s="23">
        <v>12552</v>
      </c>
      <c r="J716" s="23">
        <v>4879</v>
      </c>
      <c r="K716" s="23">
        <v>366</v>
      </c>
      <c r="L716" s="23">
        <v>600</v>
      </c>
      <c r="M716" s="23">
        <v>10928</v>
      </c>
      <c r="N716" s="23">
        <v>2544</v>
      </c>
    </row>
    <row r="717" spans="1:14" ht="12.75" customHeight="1" x14ac:dyDescent="0.3">
      <c r="A717" s="22" t="s">
        <v>29</v>
      </c>
      <c r="B717" s="22" t="s">
        <v>14</v>
      </c>
      <c r="C717" s="30" t="s">
        <v>81</v>
      </c>
      <c r="D717" s="23">
        <v>150043</v>
      </c>
      <c r="E717" s="23">
        <v>38059</v>
      </c>
      <c r="F717" s="23">
        <v>35157</v>
      </c>
      <c r="G717" s="23">
        <v>27179</v>
      </c>
      <c r="H717" s="23">
        <v>21631</v>
      </c>
      <c r="I717" s="23">
        <v>4719</v>
      </c>
      <c r="J717" s="23">
        <v>5502</v>
      </c>
      <c r="K717" s="23">
        <v>540</v>
      </c>
      <c r="L717" s="23">
        <v>803</v>
      </c>
      <c r="M717" s="23">
        <v>14154</v>
      </c>
      <c r="N717" s="23">
        <v>2299</v>
      </c>
    </row>
    <row r="718" spans="1:14" ht="12.75" customHeight="1" x14ac:dyDescent="0.3">
      <c r="A718" s="22" t="s">
        <v>29</v>
      </c>
      <c r="B718" s="22" t="s">
        <v>14</v>
      </c>
      <c r="C718" s="30" t="s">
        <v>82</v>
      </c>
      <c r="D718" s="23">
        <v>114742</v>
      </c>
      <c r="E718" s="23">
        <v>26564</v>
      </c>
      <c r="F718" s="23">
        <v>28029</v>
      </c>
      <c r="G718" s="23">
        <v>23068</v>
      </c>
      <c r="H718" s="23">
        <v>12621</v>
      </c>
      <c r="I718" s="23">
        <v>1697</v>
      </c>
      <c r="J718" s="23">
        <v>5555</v>
      </c>
      <c r="K718" s="23">
        <v>539</v>
      </c>
      <c r="L718" s="23">
        <v>915</v>
      </c>
      <c r="M718" s="23">
        <v>13886</v>
      </c>
      <c r="N718" s="23">
        <v>1868</v>
      </c>
    </row>
    <row r="719" spans="1:14" ht="12.75" customHeight="1" x14ac:dyDescent="0.3">
      <c r="A719" s="22" t="s">
        <v>29</v>
      </c>
      <c r="B719" s="22" t="s">
        <v>14</v>
      </c>
      <c r="C719" s="30" t="s">
        <v>83</v>
      </c>
      <c r="D719" s="23">
        <v>86665</v>
      </c>
      <c r="E719" s="23">
        <v>19251</v>
      </c>
      <c r="F719" s="23">
        <v>20379</v>
      </c>
      <c r="G719" s="23">
        <v>19156</v>
      </c>
      <c r="H719" s="23">
        <v>6825</v>
      </c>
      <c r="I719" s="23">
        <v>1060</v>
      </c>
      <c r="J719" s="23">
        <v>4952</v>
      </c>
      <c r="K719" s="23">
        <v>561</v>
      </c>
      <c r="L719" s="23">
        <v>856</v>
      </c>
      <c r="M719" s="23">
        <v>12145</v>
      </c>
      <c r="N719" s="23">
        <v>1480</v>
      </c>
    </row>
    <row r="720" spans="1:14" ht="12.75" customHeight="1" x14ac:dyDescent="0.3">
      <c r="A720" s="22" t="s">
        <v>29</v>
      </c>
      <c r="B720" s="22" t="s">
        <v>14</v>
      </c>
      <c r="C720" s="30" t="s">
        <v>84</v>
      </c>
      <c r="D720" s="23">
        <v>67208</v>
      </c>
      <c r="E720" s="23">
        <v>14284</v>
      </c>
      <c r="F720" s="23">
        <v>15318</v>
      </c>
      <c r="G720" s="23">
        <v>16041</v>
      </c>
      <c r="H720" s="23">
        <v>3900</v>
      </c>
      <c r="I720" s="23">
        <v>792</v>
      </c>
      <c r="J720" s="23">
        <v>4255</v>
      </c>
      <c r="K720" s="23">
        <v>463</v>
      </c>
      <c r="L720" s="23">
        <v>731</v>
      </c>
      <c r="M720" s="23">
        <v>10195</v>
      </c>
      <c r="N720" s="23">
        <v>1229</v>
      </c>
    </row>
    <row r="721" spans="1:14" ht="12.75" customHeight="1" x14ac:dyDescent="0.3">
      <c r="A721" s="22" t="s">
        <v>29</v>
      </c>
      <c r="B721" s="22" t="s">
        <v>14</v>
      </c>
      <c r="C721" s="30" t="s">
        <v>85</v>
      </c>
      <c r="D721" s="23">
        <v>49950</v>
      </c>
      <c r="E721" s="23">
        <v>9679</v>
      </c>
      <c r="F721" s="23">
        <v>10113</v>
      </c>
      <c r="G721" s="23">
        <v>13832</v>
      </c>
      <c r="H721" s="23">
        <v>2329</v>
      </c>
      <c r="I721" s="23">
        <v>600</v>
      </c>
      <c r="J721" s="23">
        <v>3242</v>
      </c>
      <c r="K721" s="23">
        <v>371</v>
      </c>
      <c r="L721" s="23">
        <v>530</v>
      </c>
      <c r="M721" s="23">
        <v>8256</v>
      </c>
      <c r="N721" s="23">
        <v>998</v>
      </c>
    </row>
    <row r="722" spans="1:14" ht="12.75" customHeight="1" x14ac:dyDescent="0.3">
      <c r="A722" s="22" t="s">
        <v>29</v>
      </c>
      <c r="B722" s="22" t="s">
        <v>14</v>
      </c>
      <c r="C722" s="30" t="s">
        <v>86</v>
      </c>
      <c r="D722" s="23">
        <v>35182</v>
      </c>
      <c r="E722" s="23">
        <v>5749</v>
      </c>
      <c r="F722" s="23">
        <v>5922</v>
      </c>
      <c r="G722" s="23">
        <v>11670</v>
      </c>
      <c r="H722" s="23">
        <v>1163</v>
      </c>
      <c r="I722" s="23">
        <v>355</v>
      </c>
      <c r="J722" s="23">
        <v>2440</v>
      </c>
      <c r="K722" s="23">
        <v>335</v>
      </c>
      <c r="L722" s="23">
        <v>302</v>
      </c>
      <c r="M722" s="23">
        <v>6482</v>
      </c>
      <c r="N722" s="23">
        <v>764</v>
      </c>
    </row>
    <row r="723" spans="1:14" ht="12.75" customHeight="1" x14ac:dyDescent="0.3">
      <c r="A723" s="22" t="s">
        <v>29</v>
      </c>
      <c r="B723" s="22" t="s">
        <v>14</v>
      </c>
      <c r="C723" s="30" t="s">
        <v>87</v>
      </c>
      <c r="D723" s="23">
        <v>27159</v>
      </c>
      <c r="E723" s="23">
        <v>3190</v>
      </c>
      <c r="F723" s="23">
        <v>3430</v>
      </c>
      <c r="G723" s="23">
        <v>10674</v>
      </c>
      <c r="H723" s="23">
        <v>746</v>
      </c>
      <c r="I723" s="23">
        <v>9</v>
      </c>
      <c r="J723" s="23">
        <v>1976</v>
      </c>
      <c r="K723" s="23">
        <v>320</v>
      </c>
      <c r="L723" s="23">
        <v>220</v>
      </c>
      <c r="M723" s="23">
        <v>5986</v>
      </c>
      <c r="N723" s="23">
        <v>608</v>
      </c>
    </row>
    <row r="724" spans="1:14" ht="12.75" customHeight="1" x14ac:dyDescent="0.3">
      <c r="A724" s="22" t="s">
        <v>29</v>
      </c>
      <c r="B724" s="22" t="s">
        <v>14</v>
      </c>
      <c r="C724" s="30" t="s">
        <v>88</v>
      </c>
      <c r="D724" s="23">
        <v>18182</v>
      </c>
      <c r="E724" s="23">
        <v>1499</v>
      </c>
      <c r="F724" s="23">
        <v>1653</v>
      </c>
      <c r="G724" s="23">
        <v>8168</v>
      </c>
      <c r="H724" s="23">
        <v>420</v>
      </c>
      <c r="I724" s="23">
        <v>2</v>
      </c>
      <c r="J724" s="23">
        <v>1390</v>
      </c>
      <c r="K724" s="23">
        <v>258</v>
      </c>
      <c r="L724" s="23">
        <v>80</v>
      </c>
      <c r="M724" s="23">
        <v>4274</v>
      </c>
      <c r="N724" s="23">
        <v>438</v>
      </c>
    </row>
    <row r="725" spans="1:14" ht="12.75" customHeight="1" x14ac:dyDescent="0.3">
      <c r="A725" s="22" t="s">
        <v>29</v>
      </c>
      <c r="B725" s="22" t="s">
        <v>14</v>
      </c>
      <c r="C725" s="30" t="s">
        <v>89</v>
      </c>
      <c r="D725" s="23">
        <v>12007</v>
      </c>
      <c r="E725" s="23">
        <v>753</v>
      </c>
      <c r="F725" s="23">
        <v>789</v>
      </c>
      <c r="G725" s="23">
        <v>5758</v>
      </c>
      <c r="H725" s="23">
        <v>226</v>
      </c>
      <c r="I725" s="23">
        <v>1</v>
      </c>
      <c r="J725" s="23">
        <v>909</v>
      </c>
      <c r="K725" s="23">
        <v>176</v>
      </c>
      <c r="L725" s="23">
        <v>35</v>
      </c>
      <c r="M725" s="23">
        <v>3045</v>
      </c>
      <c r="N725" s="23">
        <v>315</v>
      </c>
    </row>
    <row r="726" spans="1:14" ht="12.75" customHeight="1" x14ac:dyDescent="0.3">
      <c r="A726" s="22" t="s">
        <v>29</v>
      </c>
      <c r="B726" s="22" t="s">
        <v>14</v>
      </c>
      <c r="C726" s="30" t="s">
        <v>90</v>
      </c>
      <c r="D726" s="23">
        <v>7622</v>
      </c>
      <c r="E726" s="23">
        <v>352</v>
      </c>
      <c r="F726" s="23">
        <v>424</v>
      </c>
      <c r="G726" s="23">
        <v>3856</v>
      </c>
      <c r="H726" s="23">
        <v>132</v>
      </c>
      <c r="I726" s="23">
        <v>2</v>
      </c>
      <c r="J726" s="23">
        <v>495</v>
      </c>
      <c r="K726" s="23">
        <v>109</v>
      </c>
      <c r="L726" s="23">
        <v>14</v>
      </c>
      <c r="M726" s="23">
        <v>2033</v>
      </c>
      <c r="N726" s="23">
        <v>205</v>
      </c>
    </row>
    <row r="727" spans="1:14" ht="12.75" customHeight="1" x14ac:dyDescent="0.3">
      <c r="A727" s="22" t="s">
        <v>29</v>
      </c>
      <c r="B727" s="22" t="s">
        <v>14</v>
      </c>
      <c r="C727" s="30" t="s">
        <v>91</v>
      </c>
      <c r="D727" s="23">
        <v>5353</v>
      </c>
      <c r="E727" s="23">
        <v>173</v>
      </c>
      <c r="F727" s="23">
        <v>181</v>
      </c>
      <c r="G727" s="23">
        <v>2927</v>
      </c>
      <c r="H727" s="23">
        <v>78</v>
      </c>
      <c r="I727" s="23">
        <v>1</v>
      </c>
      <c r="J727" s="23">
        <v>280</v>
      </c>
      <c r="K727" s="23">
        <v>68</v>
      </c>
      <c r="L727" s="23">
        <v>4</v>
      </c>
      <c r="M727" s="23">
        <v>1519</v>
      </c>
      <c r="N727" s="23">
        <v>122</v>
      </c>
    </row>
    <row r="728" spans="1:14" ht="12.75" customHeight="1" x14ac:dyDescent="0.3">
      <c r="A728" s="22" t="s">
        <v>29</v>
      </c>
      <c r="B728" s="22" t="s">
        <v>14</v>
      </c>
      <c r="C728" s="22" t="s">
        <v>92</v>
      </c>
      <c r="D728" s="23">
        <v>5546</v>
      </c>
      <c r="E728" s="23">
        <v>106</v>
      </c>
      <c r="F728" s="23">
        <v>146</v>
      </c>
      <c r="G728" s="23">
        <v>3150</v>
      </c>
      <c r="H728" s="23">
        <v>43</v>
      </c>
      <c r="I728" s="23">
        <v>3</v>
      </c>
      <c r="J728" s="23">
        <v>187</v>
      </c>
      <c r="K728" s="23">
        <v>74</v>
      </c>
      <c r="L728" s="23">
        <v>4</v>
      </c>
      <c r="M728" s="23">
        <v>1686</v>
      </c>
      <c r="N728" s="23">
        <v>147</v>
      </c>
    </row>
    <row r="729" spans="1:14" ht="12.75" customHeight="1" x14ac:dyDescent="0.3">
      <c r="A729" s="16" t="s">
        <v>29</v>
      </c>
      <c r="B729" s="16" t="s">
        <v>15</v>
      </c>
      <c r="C729" s="16" t="s">
        <v>14</v>
      </c>
      <c r="D729" s="17">
        <v>597594</v>
      </c>
      <c r="E729" s="17">
        <v>139218</v>
      </c>
      <c r="F729" s="17">
        <v>108780</v>
      </c>
      <c r="G729" s="17">
        <v>153865</v>
      </c>
      <c r="H729" s="17">
        <v>35566</v>
      </c>
      <c r="I729" s="17">
        <v>55949</v>
      </c>
      <c r="J729" s="17">
        <v>25037</v>
      </c>
      <c r="K729" s="17">
        <v>2467</v>
      </c>
      <c r="L729" s="17">
        <v>4836</v>
      </c>
      <c r="M729" s="17">
        <v>62099</v>
      </c>
      <c r="N729" s="17">
        <v>9777</v>
      </c>
    </row>
    <row r="730" spans="1:14" ht="12.75" customHeight="1" x14ac:dyDescent="0.3">
      <c r="A730" s="18" t="s">
        <v>29</v>
      </c>
      <c r="B730" s="18" t="s">
        <v>15</v>
      </c>
      <c r="C730" s="29" t="s">
        <v>76</v>
      </c>
      <c r="D730" s="19">
        <v>45586</v>
      </c>
      <c r="E730" s="19">
        <v>0</v>
      </c>
      <c r="F730" s="19">
        <v>0</v>
      </c>
      <c r="G730" s="19">
        <v>33992</v>
      </c>
      <c r="H730" s="19">
        <v>0</v>
      </c>
      <c r="I730" s="19">
        <v>3723</v>
      </c>
      <c r="J730" s="19">
        <v>2083</v>
      </c>
      <c r="K730" s="19">
        <v>179</v>
      </c>
      <c r="L730" s="19">
        <v>53</v>
      </c>
      <c r="M730" s="19">
        <v>4856</v>
      </c>
      <c r="N730" s="19">
        <v>700</v>
      </c>
    </row>
    <row r="731" spans="1:14" ht="12.75" customHeight="1" x14ac:dyDescent="0.3">
      <c r="A731" s="18" t="s">
        <v>29</v>
      </c>
      <c r="B731" s="18" t="s">
        <v>15</v>
      </c>
      <c r="C731" s="29" t="s">
        <v>77</v>
      </c>
      <c r="D731" s="19">
        <v>40184</v>
      </c>
      <c r="E731" s="19">
        <v>475</v>
      </c>
      <c r="F731" s="19">
        <v>641</v>
      </c>
      <c r="G731" s="19">
        <v>27778</v>
      </c>
      <c r="H731" s="19">
        <v>32</v>
      </c>
      <c r="I731" s="19">
        <v>4836</v>
      </c>
      <c r="J731" s="19">
        <v>2173</v>
      </c>
      <c r="K731" s="19">
        <v>184</v>
      </c>
      <c r="L731" s="19">
        <v>73</v>
      </c>
      <c r="M731" s="19">
        <v>3451</v>
      </c>
      <c r="N731" s="19">
        <v>541</v>
      </c>
    </row>
    <row r="732" spans="1:14" ht="12.75" customHeight="1" x14ac:dyDescent="0.3">
      <c r="A732" s="18" t="s">
        <v>29</v>
      </c>
      <c r="B732" s="18" t="s">
        <v>15</v>
      </c>
      <c r="C732" s="29" t="s">
        <v>78</v>
      </c>
      <c r="D732" s="19">
        <v>49218</v>
      </c>
      <c r="E732" s="19">
        <v>7777</v>
      </c>
      <c r="F732" s="19">
        <v>1922</v>
      </c>
      <c r="G732" s="19">
        <v>20025</v>
      </c>
      <c r="H732" s="19">
        <v>446</v>
      </c>
      <c r="I732" s="19">
        <v>13013</v>
      </c>
      <c r="J732" s="19">
        <v>2204</v>
      </c>
      <c r="K732" s="19">
        <v>159</v>
      </c>
      <c r="L732" s="19">
        <v>44</v>
      </c>
      <c r="M732" s="19">
        <v>2968</v>
      </c>
      <c r="N732" s="19">
        <v>660</v>
      </c>
    </row>
    <row r="733" spans="1:14" ht="12.75" customHeight="1" x14ac:dyDescent="0.3">
      <c r="A733" s="18" t="s">
        <v>29</v>
      </c>
      <c r="B733" s="18" t="s">
        <v>15</v>
      </c>
      <c r="C733" s="29" t="s">
        <v>79</v>
      </c>
      <c r="D733" s="19">
        <v>80005</v>
      </c>
      <c r="E733" s="19">
        <v>25698</v>
      </c>
      <c r="F733" s="19">
        <v>7885</v>
      </c>
      <c r="G733" s="19">
        <v>12974</v>
      </c>
      <c r="H733" s="19">
        <v>3435</v>
      </c>
      <c r="I733" s="19">
        <v>23095</v>
      </c>
      <c r="J733" s="19">
        <v>2046</v>
      </c>
      <c r="K733" s="19">
        <v>146</v>
      </c>
      <c r="L733" s="19">
        <v>224</v>
      </c>
      <c r="M733" s="19">
        <v>3451</v>
      </c>
      <c r="N733" s="19">
        <v>1051</v>
      </c>
    </row>
    <row r="734" spans="1:14" ht="12.75" customHeight="1" x14ac:dyDescent="0.3">
      <c r="A734" s="18" t="s">
        <v>29</v>
      </c>
      <c r="B734" s="18" t="s">
        <v>15</v>
      </c>
      <c r="C734" s="29" t="s">
        <v>80</v>
      </c>
      <c r="D734" s="19">
        <v>85682</v>
      </c>
      <c r="E734" s="19">
        <v>31949</v>
      </c>
      <c r="F734" s="19">
        <v>19416</v>
      </c>
      <c r="G734" s="19">
        <v>10098</v>
      </c>
      <c r="H734" s="19">
        <v>7899</v>
      </c>
      <c r="I734" s="19">
        <v>6675</v>
      </c>
      <c r="J734" s="19">
        <v>2220</v>
      </c>
      <c r="K734" s="19">
        <v>151</v>
      </c>
      <c r="L734" s="19">
        <v>518</v>
      </c>
      <c r="M734" s="19">
        <v>5460</v>
      </c>
      <c r="N734" s="19">
        <v>1296</v>
      </c>
    </row>
    <row r="735" spans="1:14" ht="12.75" customHeight="1" x14ac:dyDescent="0.3">
      <c r="A735" s="18" t="s">
        <v>29</v>
      </c>
      <c r="B735" s="18" t="s">
        <v>15</v>
      </c>
      <c r="C735" s="29" t="s">
        <v>81</v>
      </c>
      <c r="D735" s="19">
        <v>77581</v>
      </c>
      <c r="E735" s="19">
        <v>22965</v>
      </c>
      <c r="F735" s="19">
        <v>21765</v>
      </c>
      <c r="G735" s="19">
        <v>8857</v>
      </c>
      <c r="H735" s="19">
        <v>9411</v>
      </c>
      <c r="I735" s="19">
        <v>2516</v>
      </c>
      <c r="J735" s="19">
        <v>2546</v>
      </c>
      <c r="K735" s="19">
        <v>255</v>
      </c>
      <c r="L735" s="19">
        <v>720</v>
      </c>
      <c r="M735" s="19">
        <v>7278</v>
      </c>
      <c r="N735" s="19">
        <v>1268</v>
      </c>
    </row>
    <row r="736" spans="1:14" ht="12.75" customHeight="1" x14ac:dyDescent="0.3">
      <c r="A736" s="18" t="s">
        <v>29</v>
      </c>
      <c r="B736" s="18" t="s">
        <v>15</v>
      </c>
      <c r="C736" s="29" t="s">
        <v>82</v>
      </c>
      <c r="D736" s="19">
        <v>60401</v>
      </c>
      <c r="E736" s="19">
        <v>16114</v>
      </c>
      <c r="F736" s="19">
        <v>18109</v>
      </c>
      <c r="G736" s="19">
        <v>7405</v>
      </c>
      <c r="H736" s="19">
        <v>6124</v>
      </c>
      <c r="I736" s="19">
        <v>922</v>
      </c>
      <c r="J736" s="19">
        <v>2586</v>
      </c>
      <c r="K736" s="19">
        <v>243</v>
      </c>
      <c r="L736" s="19">
        <v>795</v>
      </c>
      <c r="M736" s="19">
        <v>7081</v>
      </c>
      <c r="N736" s="19">
        <v>1022</v>
      </c>
    </row>
    <row r="737" spans="1:14" ht="12.75" customHeight="1" x14ac:dyDescent="0.3">
      <c r="A737" s="18" t="s">
        <v>29</v>
      </c>
      <c r="B737" s="18" t="s">
        <v>15</v>
      </c>
      <c r="C737" s="29" t="s">
        <v>83</v>
      </c>
      <c r="D737" s="19">
        <v>45761</v>
      </c>
      <c r="E737" s="19">
        <v>11655</v>
      </c>
      <c r="F737" s="19">
        <v>13564</v>
      </c>
      <c r="G737" s="19">
        <v>6384</v>
      </c>
      <c r="H737" s="19">
        <v>3519</v>
      </c>
      <c r="I737" s="19">
        <v>433</v>
      </c>
      <c r="J737" s="19">
        <v>2186</v>
      </c>
      <c r="K737" s="19">
        <v>250</v>
      </c>
      <c r="L737" s="19">
        <v>767</v>
      </c>
      <c r="M737" s="19">
        <v>6184</v>
      </c>
      <c r="N737" s="19">
        <v>819</v>
      </c>
    </row>
    <row r="738" spans="1:14" ht="12.75" customHeight="1" x14ac:dyDescent="0.3">
      <c r="A738" s="18" t="s">
        <v>29</v>
      </c>
      <c r="B738" s="18" t="s">
        <v>15</v>
      </c>
      <c r="C738" s="29" t="s">
        <v>84</v>
      </c>
      <c r="D738" s="19">
        <v>35176</v>
      </c>
      <c r="E738" s="19">
        <v>8674</v>
      </c>
      <c r="F738" s="19">
        <v>10166</v>
      </c>
      <c r="G738" s="19">
        <v>5389</v>
      </c>
      <c r="H738" s="19">
        <v>1902</v>
      </c>
      <c r="I738" s="19">
        <v>311</v>
      </c>
      <c r="J738" s="19">
        <v>2021</v>
      </c>
      <c r="K738" s="19">
        <v>206</v>
      </c>
      <c r="L738" s="19">
        <v>630</v>
      </c>
      <c r="M738" s="19">
        <v>5236</v>
      </c>
      <c r="N738" s="19">
        <v>641</v>
      </c>
    </row>
    <row r="739" spans="1:14" ht="12.75" customHeight="1" x14ac:dyDescent="0.3">
      <c r="A739" s="18" t="s">
        <v>29</v>
      </c>
      <c r="B739" s="18" t="s">
        <v>15</v>
      </c>
      <c r="C739" s="29" t="s">
        <v>85</v>
      </c>
      <c r="D739" s="19">
        <v>25954</v>
      </c>
      <c r="E739" s="19">
        <v>6116</v>
      </c>
      <c r="F739" s="19">
        <v>6861</v>
      </c>
      <c r="G739" s="19">
        <v>4739</v>
      </c>
      <c r="H739" s="19">
        <v>1236</v>
      </c>
      <c r="I739" s="19">
        <v>237</v>
      </c>
      <c r="J739" s="19">
        <v>1485</v>
      </c>
      <c r="K739" s="19">
        <v>164</v>
      </c>
      <c r="L739" s="19">
        <v>461</v>
      </c>
      <c r="M739" s="19">
        <v>4144</v>
      </c>
      <c r="N739" s="19">
        <v>511</v>
      </c>
    </row>
    <row r="740" spans="1:14" ht="12.75" customHeight="1" x14ac:dyDescent="0.3">
      <c r="A740" s="18" t="s">
        <v>29</v>
      </c>
      <c r="B740" s="18" t="s">
        <v>15</v>
      </c>
      <c r="C740" s="29" t="s">
        <v>86</v>
      </c>
      <c r="D740" s="19">
        <v>17571</v>
      </c>
      <c r="E740" s="19">
        <v>3727</v>
      </c>
      <c r="F740" s="19">
        <v>4009</v>
      </c>
      <c r="G740" s="19">
        <v>3855</v>
      </c>
      <c r="H740" s="19">
        <v>626</v>
      </c>
      <c r="I740" s="19">
        <v>178</v>
      </c>
      <c r="J740" s="19">
        <v>1127</v>
      </c>
      <c r="K740" s="19">
        <v>140</v>
      </c>
      <c r="L740" s="19">
        <v>260</v>
      </c>
      <c r="M740" s="19">
        <v>3268</v>
      </c>
      <c r="N740" s="19">
        <v>381</v>
      </c>
    </row>
    <row r="741" spans="1:14" ht="12.75" customHeight="1" x14ac:dyDescent="0.3">
      <c r="A741" s="18" t="s">
        <v>29</v>
      </c>
      <c r="B741" s="18" t="s">
        <v>15</v>
      </c>
      <c r="C741" s="29" t="s">
        <v>87</v>
      </c>
      <c r="D741" s="19">
        <v>13256</v>
      </c>
      <c r="E741" s="19">
        <v>2150</v>
      </c>
      <c r="F741" s="19">
        <v>2391</v>
      </c>
      <c r="G741" s="19">
        <v>3726</v>
      </c>
      <c r="H741" s="19">
        <v>446</v>
      </c>
      <c r="I741" s="19">
        <v>4</v>
      </c>
      <c r="J741" s="19">
        <v>884</v>
      </c>
      <c r="K741" s="19">
        <v>136</v>
      </c>
      <c r="L741" s="19">
        <v>187</v>
      </c>
      <c r="M741" s="19">
        <v>3032</v>
      </c>
      <c r="N741" s="19">
        <v>300</v>
      </c>
    </row>
    <row r="742" spans="1:14" ht="12.75" customHeight="1" x14ac:dyDescent="0.3">
      <c r="A742" s="18" t="s">
        <v>29</v>
      </c>
      <c r="B742" s="18" t="s">
        <v>15</v>
      </c>
      <c r="C742" s="29" t="s">
        <v>88</v>
      </c>
      <c r="D742" s="19">
        <v>8667</v>
      </c>
      <c r="E742" s="19">
        <v>1019</v>
      </c>
      <c r="F742" s="19">
        <v>1159</v>
      </c>
      <c r="G742" s="19">
        <v>3055</v>
      </c>
      <c r="H742" s="19">
        <v>244</v>
      </c>
      <c r="I742" s="19">
        <v>2</v>
      </c>
      <c r="J742" s="19">
        <v>636</v>
      </c>
      <c r="K742" s="19">
        <v>109</v>
      </c>
      <c r="L742" s="19">
        <v>66</v>
      </c>
      <c r="M742" s="19">
        <v>2157</v>
      </c>
      <c r="N742" s="19">
        <v>220</v>
      </c>
    </row>
    <row r="743" spans="1:14" ht="12.75" customHeight="1" x14ac:dyDescent="0.3">
      <c r="A743" s="18" t="s">
        <v>29</v>
      </c>
      <c r="B743" s="18" t="s">
        <v>15</v>
      </c>
      <c r="C743" s="29" t="s">
        <v>89</v>
      </c>
      <c r="D743" s="19">
        <v>5404</v>
      </c>
      <c r="E743" s="19">
        <v>502</v>
      </c>
      <c r="F743" s="19">
        <v>492</v>
      </c>
      <c r="G743" s="19">
        <v>2157</v>
      </c>
      <c r="H743" s="19">
        <v>126</v>
      </c>
      <c r="I743" s="19">
        <v>1</v>
      </c>
      <c r="J743" s="19">
        <v>417</v>
      </c>
      <c r="K743" s="19">
        <v>69</v>
      </c>
      <c r="L743" s="19">
        <v>28</v>
      </c>
      <c r="M743" s="19">
        <v>1464</v>
      </c>
      <c r="N743" s="19">
        <v>148</v>
      </c>
    </row>
    <row r="744" spans="1:14" ht="12.75" customHeight="1" x14ac:dyDescent="0.3">
      <c r="A744" s="18" t="s">
        <v>29</v>
      </c>
      <c r="B744" s="18" t="s">
        <v>15</v>
      </c>
      <c r="C744" s="29" t="s">
        <v>90</v>
      </c>
      <c r="D744" s="19">
        <v>3264</v>
      </c>
      <c r="E744" s="19">
        <v>229</v>
      </c>
      <c r="F744" s="19">
        <v>256</v>
      </c>
      <c r="G744" s="19">
        <v>1389</v>
      </c>
      <c r="H744" s="19">
        <v>64</v>
      </c>
      <c r="I744" s="19">
        <v>1</v>
      </c>
      <c r="J744" s="19">
        <v>243</v>
      </c>
      <c r="K744" s="19">
        <v>36</v>
      </c>
      <c r="L744" s="19">
        <v>5</v>
      </c>
      <c r="M744" s="19">
        <v>928</v>
      </c>
      <c r="N744" s="19">
        <v>113</v>
      </c>
    </row>
    <row r="745" spans="1:14" ht="12.75" customHeight="1" x14ac:dyDescent="0.3">
      <c r="A745" s="18" t="s">
        <v>29</v>
      </c>
      <c r="B745" s="18" t="s">
        <v>15</v>
      </c>
      <c r="C745" s="29" t="s">
        <v>91</v>
      </c>
      <c r="D745" s="19">
        <v>2029</v>
      </c>
      <c r="E745" s="19">
        <v>105</v>
      </c>
      <c r="F745" s="19">
        <v>101</v>
      </c>
      <c r="G745" s="19">
        <v>973</v>
      </c>
      <c r="H745" s="19">
        <v>42</v>
      </c>
      <c r="I745" s="19">
        <v>0</v>
      </c>
      <c r="J745" s="19">
        <v>119</v>
      </c>
      <c r="K745" s="19">
        <v>24</v>
      </c>
      <c r="L745" s="19">
        <v>3</v>
      </c>
      <c r="M745" s="19">
        <v>608</v>
      </c>
      <c r="N745" s="19">
        <v>54</v>
      </c>
    </row>
    <row r="746" spans="1:14" ht="12.75" customHeight="1" x14ac:dyDescent="0.3">
      <c r="A746" s="18" t="s">
        <v>29</v>
      </c>
      <c r="B746" s="18" t="s">
        <v>15</v>
      </c>
      <c r="C746" s="18" t="s">
        <v>92</v>
      </c>
      <c r="D746" s="19">
        <v>1855</v>
      </c>
      <c r="E746" s="19">
        <v>63</v>
      </c>
      <c r="F746" s="19">
        <v>43</v>
      </c>
      <c r="G746" s="19">
        <v>1069</v>
      </c>
      <c r="H746" s="19">
        <v>14</v>
      </c>
      <c r="I746" s="19">
        <v>2</v>
      </c>
      <c r="J746" s="19">
        <v>61</v>
      </c>
      <c r="K746" s="19">
        <v>16</v>
      </c>
      <c r="L746" s="19">
        <v>2</v>
      </c>
      <c r="M746" s="19">
        <v>533</v>
      </c>
      <c r="N746" s="19">
        <v>52</v>
      </c>
    </row>
    <row r="747" spans="1:14" ht="12.75" customHeight="1" x14ac:dyDescent="0.3">
      <c r="A747" s="20" t="s">
        <v>29</v>
      </c>
      <c r="B747" s="20" t="s">
        <v>16</v>
      </c>
      <c r="C747" s="20" t="s">
        <v>14</v>
      </c>
      <c r="D747" s="21">
        <v>584463</v>
      </c>
      <c r="E747" s="21">
        <v>95038</v>
      </c>
      <c r="F747" s="21">
        <v>63940</v>
      </c>
      <c r="G747" s="21">
        <v>215359</v>
      </c>
      <c r="H747" s="21">
        <v>53778</v>
      </c>
      <c r="I747" s="21">
        <v>53659</v>
      </c>
      <c r="J747" s="21">
        <v>28176</v>
      </c>
      <c r="K747" s="21">
        <v>2964</v>
      </c>
      <c r="L747" s="21">
        <v>843</v>
      </c>
      <c r="M747" s="21">
        <v>61621</v>
      </c>
      <c r="N747" s="21">
        <v>9085</v>
      </c>
    </row>
    <row r="748" spans="1:14" ht="12.75" customHeight="1" x14ac:dyDescent="0.3">
      <c r="A748" s="22" t="s">
        <v>29</v>
      </c>
      <c r="B748" s="22" t="s">
        <v>16</v>
      </c>
      <c r="C748" s="30" t="s">
        <v>76</v>
      </c>
      <c r="D748" s="23">
        <v>44272</v>
      </c>
      <c r="E748" s="23">
        <v>0</v>
      </c>
      <c r="F748" s="23">
        <v>0</v>
      </c>
      <c r="G748" s="23">
        <v>33397</v>
      </c>
      <c r="H748" s="23">
        <v>0</v>
      </c>
      <c r="I748" s="23">
        <v>3296</v>
      </c>
      <c r="J748" s="23">
        <v>1979</v>
      </c>
      <c r="K748" s="23">
        <v>154</v>
      </c>
      <c r="L748" s="23">
        <v>43</v>
      </c>
      <c r="M748" s="23">
        <v>4732</v>
      </c>
      <c r="N748" s="23">
        <v>671</v>
      </c>
    </row>
    <row r="749" spans="1:14" ht="12.75" customHeight="1" x14ac:dyDescent="0.3">
      <c r="A749" s="22" t="s">
        <v>29</v>
      </c>
      <c r="B749" s="22" t="s">
        <v>16</v>
      </c>
      <c r="C749" s="30" t="s">
        <v>77</v>
      </c>
      <c r="D749" s="23">
        <v>39555</v>
      </c>
      <c r="E749" s="23">
        <v>391</v>
      </c>
      <c r="F749" s="23">
        <v>593</v>
      </c>
      <c r="G749" s="23">
        <v>27503</v>
      </c>
      <c r="H749" s="23">
        <v>63</v>
      </c>
      <c r="I749" s="23">
        <v>4638</v>
      </c>
      <c r="J749" s="23">
        <v>2225</v>
      </c>
      <c r="K749" s="23">
        <v>157</v>
      </c>
      <c r="L749" s="23">
        <v>54</v>
      </c>
      <c r="M749" s="23">
        <v>3434</v>
      </c>
      <c r="N749" s="23">
        <v>497</v>
      </c>
    </row>
    <row r="750" spans="1:14" ht="12.75" customHeight="1" x14ac:dyDescent="0.3">
      <c r="A750" s="22" t="s">
        <v>29</v>
      </c>
      <c r="B750" s="22" t="s">
        <v>16</v>
      </c>
      <c r="C750" s="30" t="s">
        <v>78</v>
      </c>
      <c r="D750" s="23">
        <v>51504</v>
      </c>
      <c r="E750" s="23">
        <v>6308</v>
      </c>
      <c r="F750" s="23">
        <v>1696</v>
      </c>
      <c r="G750" s="23">
        <v>21566</v>
      </c>
      <c r="H750" s="23">
        <v>2601</v>
      </c>
      <c r="I750" s="23">
        <v>13428</v>
      </c>
      <c r="J750" s="23">
        <v>2279</v>
      </c>
      <c r="K750" s="23">
        <v>138</v>
      </c>
      <c r="L750" s="23">
        <v>53</v>
      </c>
      <c r="M750" s="23">
        <v>2784</v>
      </c>
      <c r="N750" s="23">
        <v>651</v>
      </c>
    </row>
    <row r="751" spans="1:14" ht="12.75" customHeight="1" x14ac:dyDescent="0.3">
      <c r="A751" s="22" t="s">
        <v>29</v>
      </c>
      <c r="B751" s="22" t="s">
        <v>16</v>
      </c>
      <c r="C751" s="30" t="s">
        <v>79</v>
      </c>
      <c r="D751" s="23">
        <v>81135</v>
      </c>
      <c r="E751" s="23">
        <v>19177</v>
      </c>
      <c r="F751" s="23">
        <v>5555</v>
      </c>
      <c r="G751" s="23">
        <v>17819</v>
      </c>
      <c r="H751" s="23">
        <v>9932</v>
      </c>
      <c r="I751" s="23">
        <v>21786</v>
      </c>
      <c r="J751" s="23">
        <v>2162</v>
      </c>
      <c r="K751" s="23">
        <v>134</v>
      </c>
      <c r="L751" s="23">
        <v>41</v>
      </c>
      <c r="M751" s="23">
        <v>3455</v>
      </c>
      <c r="N751" s="23">
        <v>1074</v>
      </c>
    </row>
    <row r="752" spans="1:14" ht="12.75" customHeight="1" x14ac:dyDescent="0.3">
      <c r="A752" s="22" t="s">
        <v>29</v>
      </c>
      <c r="B752" s="22" t="s">
        <v>16</v>
      </c>
      <c r="C752" s="30" t="s">
        <v>80</v>
      </c>
      <c r="D752" s="23">
        <v>85257</v>
      </c>
      <c r="E752" s="23">
        <v>22822</v>
      </c>
      <c r="F752" s="23">
        <v>13471</v>
      </c>
      <c r="G752" s="23">
        <v>18593</v>
      </c>
      <c r="H752" s="23">
        <v>14822</v>
      </c>
      <c r="I752" s="23">
        <v>5877</v>
      </c>
      <c r="J752" s="23">
        <v>2659</v>
      </c>
      <c r="K752" s="23">
        <v>215</v>
      </c>
      <c r="L752" s="23">
        <v>82</v>
      </c>
      <c r="M752" s="23">
        <v>5468</v>
      </c>
      <c r="N752" s="23">
        <v>1248</v>
      </c>
    </row>
    <row r="753" spans="1:14" ht="12.75" customHeight="1" x14ac:dyDescent="0.3">
      <c r="A753" s="22" t="s">
        <v>29</v>
      </c>
      <c r="B753" s="22" t="s">
        <v>16</v>
      </c>
      <c r="C753" s="30" t="s">
        <v>81</v>
      </c>
      <c r="D753" s="23">
        <v>72462</v>
      </c>
      <c r="E753" s="23">
        <v>15094</v>
      </c>
      <c r="F753" s="23">
        <v>13392</v>
      </c>
      <c r="G753" s="23">
        <v>18322</v>
      </c>
      <c r="H753" s="23">
        <v>12220</v>
      </c>
      <c r="I753" s="23">
        <v>2203</v>
      </c>
      <c r="J753" s="23">
        <v>2956</v>
      </c>
      <c r="K753" s="23">
        <v>285</v>
      </c>
      <c r="L753" s="23">
        <v>83</v>
      </c>
      <c r="M753" s="23">
        <v>6876</v>
      </c>
      <c r="N753" s="23">
        <v>1031</v>
      </c>
    </row>
    <row r="754" spans="1:14" ht="12.75" customHeight="1" x14ac:dyDescent="0.3">
      <c r="A754" s="22" t="s">
        <v>29</v>
      </c>
      <c r="B754" s="22" t="s">
        <v>16</v>
      </c>
      <c r="C754" s="30" t="s">
        <v>82</v>
      </c>
      <c r="D754" s="23">
        <v>54341</v>
      </c>
      <c r="E754" s="23">
        <v>10450</v>
      </c>
      <c r="F754" s="23">
        <v>9920</v>
      </c>
      <c r="G754" s="23">
        <v>15663</v>
      </c>
      <c r="H754" s="23">
        <v>6497</v>
      </c>
      <c r="I754" s="23">
        <v>775</v>
      </c>
      <c r="J754" s="23">
        <v>2969</v>
      </c>
      <c r="K754" s="23">
        <v>296</v>
      </c>
      <c r="L754" s="23">
        <v>120</v>
      </c>
      <c r="M754" s="23">
        <v>6805</v>
      </c>
      <c r="N754" s="23">
        <v>846</v>
      </c>
    </row>
    <row r="755" spans="1:14" ht="12.75" customHeight="1" x14ac:dyDescent="0.3">
      <c r="A755" s="22" t="s">
        <v>29</v>
      </c>
      <c r="B755" s="22" t="s">
        <v>16</v>
      </c>
      <c r="C755" s="30" t="s">
        <v>83</v>
      </c>
      <c r="D755" s="23">
        <v>40904</v>
      </c>
      <c r="E755" s="23">
        <v>7596</v>
      </c>
      <c r="F755" s="23">
        <v>6815</v>
      </c>
      <c r="G755" s="23">
        <v>12772</v>
      </c>
      <c r="H755" s="23">
        <v>3306</v>
      </c>
      <c r="I755" s="23">
        <v>627</v>
      </c>
      <c r="J755" s="23">
        <v>2766</v>
      </c>
      <c r="K755" s="23">
        <v>311</v>
      </c>
      <c r="L755" s="23">
        <v>89</v>
      </c>
      <c r="M755" s="23">
        <v>5961</v>
      </c>
      <c r="N755" s="23">
        <v>661</v>
      </c>
    </row>
    <row r="756" spans="1:14" ht="12.75" customHeight="1" x14ac:dyDescent="0.3">
      <c r="A756" s="22" t="s">
        <v>29</v>
      </c>
      <c r="B756" s="22" t="s">
        <v>16</v>
      </c>
      <c r="C756" s="30" t="s">
        <v>84</v>
      </c>
      <c r="D756" s="23">
        <v>32032</v>
      </c>
      <c r="E756" s="23">
        <v>5610</v>
      </c>
      <c r="F756" s="23">
        <v>5152</v>
      </c>
      <c r="G756" s="23">
        <v>10652</v>
      </c>
      <c r="H756" s="23">
        <v>1998</v>
      </c>
      <c r="I756" s="23">
        <v>481</v>
      </c>
      <c r="J756" s="23">
        <v>2234</v>
      </c>
      <c r="K756" s="23">
        <v>257</v>
      </c>
      <c r="L756" s="23">
        <v>101</v>
      </c>
      <c r="M756" s="23">
        <v>4959</v>
      </c>
      <c r="N756" s="23">
        <v>588</v>
      </c>
    </row>
    <row r="757" spans="1:14" ht="12.75" customHeight="1" x14ac:dyDescent="0.3">
      <c r="A757" s="22" t="s">
        <v>29</v>
      </c>
      <c r="B757" s="22" t="s">
        <v>16</v>
      </c>
      <c r="C757" s="30" t="s">
        <v>85</v>
      </c>
      <c r="D757" s="23">
        <v>23996</v>
      </c>
      <c r="E757" s="23">
        <v>3563</v>
      </c>
      <c r="F757" s="23">
        <v>3252</v>
      </c>
      <c r="G757" s="23">
        <v>9093</v>
      </c>
      <c r="H757" s="23">
        <v>1093</v>
      </c>
      <c r="I757" s="23">
        <v>363</v>
      </c>
      <c r="J757" s="23">
        <v>1757</v>
      </c>
      <c r="K757" s="23">
        <v>207</v>
      </c>
      <c r="L757" s="23">
        <v>69</v>
      </c>
      <c r="M757" s="23">
        <v>4112</v>
      </c>
      <c r="N757" s="23">
        <v>487</v>
      </c>
    </row>
    <row r="758" spans="1:14" ht="12.75" customHeight="1" x14ac:dyDescent="0.3">
      <c r="A758" s="22" t="s">
        <v>29</v>
      </c>
      <c r="B758" s="22" t="s">
        <v>16</v>
      </c>
      <c r="C758" s="30" t="s">
        <v>86</v>
      </c>
      <c r="D758" s="23">
        <v>17611</v>
      </c>
      <c r="E758" s="23">
        <v>2022</v>
      </c>
      <c r="F758" s="23">
        <v>1913</v>
      </c>
      <c r="G758" s="23">
        <v>7815</v>
      </c>
      <c r="H758" s="23">
        <v>537</v>
      </c>
      <c r="I758" s="23">
        <v>177</v>
      </c>
      <c r="J758" s="23">
        <v>1313</v>
      </c>
      <c r="K758" s="23">
        <v>195</v>
      </c>
      <c r="L758" s="23">
        <v>42</v>
      </c>
      <c r="M758" s="23">
        <v>3214</v>
      </c>
      <c r="N758" s="23">
        <v>383</v>
      </c>
    </row>
    <row r="759" spans="1:14" ht="12.75" customHeight="1" x14ac:dyDescent="0.3">
      <c r="A759" s="22" t="s">
        <v>29</v>
      </c>
      <c r="B759" s="22" t="s">
        <v>16</v>
      </c>
      <c r="C759" s="30" t="s">
        <v>87</v>
      </c>
      <c r="D759" s="23">
        <v>13903</v>
      </c>
      <c r="E759" s="23">
        <v>1040</v>
      </c>
      <c r="F759" s="23">
        <v>1039</v>
      </c>
      <c r="G759" s="23">
        <v>6948</v>
      </c>
      <c r="H759" s="23">
        <v>300</v>
      </c>
      <c r="I759" s="23">
        <v>5</v>
      </c>
      <c r="J759" s="23">
        <v>1092</v>
      </c>
      <c r="K759" s="23">
        <v>184</v>
      </c>
      <c r="L759" s="23">
        <v>33</v>
      </c>
      <c r="M759" s="23">
        <v>2954</v>
      </c>
      <c r="N759" s="23">
        <v>308</v>
      </c>
    </row>
    <row r="760" spans="1:14" ht="12.75" customHeight="1" x14ac:dyDescent="0.3">
      <c r="A760" s="22" t="s">
        <v>29</v>
      </c>
      <c r="B760" s="22" t="s">
        <v>16</v>
      </c>
      <c r="C760" s="30" t="s">
        <v>88</v>
      </c>
      <c r="D760" s="23">
        <v>9515</v>
      </c>
      <c r="E760" s="23">
        <v>480</v>
      </c>
      <c r="F760" s="23">
        <v>494</v>
      </c>
      <c r="G760" s="23">
        <v>5113</v>
      </c>
      <c r="H760" s="23">
        <v>176</v>
      </c>
      <c r="I760" s="23">
        <v>0</v>
      </c>
      <c r="J760" s="23">
        <v>754</v>
      </c>
      <c r="K760" s="23">
        <v>149</v>
      </c>
      <c r="L760" s="23">
        <v>14</v>
      </c>
      <c r="M760" s="23">
        <v>2117</v>
      </c>
      <c r="N760" s="23">
        <v>218</v>
      </c>
    </row>
    <row r="761" spans="1:14" ht="12.75" customHeight="1" x14ac:dyDescent="0.3">
      <c r="A761" s="22" t="s">
        <v>29</v>
      </c>
      <c r="B761" s="22" t="s">
        <v>16</v>
      </c>
      <c r="C761" s="30" t="s">
        <v>89</v>
      </c>
      <c r="D761" s="23">
        <v>6603</v>
      </c>
      <c r="E761" s="23">
        <v>251</v>
      </c>
      <c r="F761" s="23">
        <v>297</v>
      </c>
      <c r="G761" s="23">
        <v>3601</v>
      </c>
      <c r="H761" s="23">
        <v>100</v>
      </c>
      <c r="I761" s="23">
        <v>0</v>
      </c>
      <c r="J761" s="23">
        <v>492</v>
      </c>
      <c r="K761" s="23">
        <v>107</v>
      </c>
      <c r="L761" s="23">
        <v>7</v>
      </c>
      <c r="M761" s="23">
        <v>1581</v>
      </c>
      <c r="N761" s="23">
        <v>167</v>
      </c>
    </row>
    <row r="762" spans="1:14" ht="12.75" customHeight="1" x14ac:dyDescent="0.3">
      <c r="A762" s="22" t="s">
        <v>29</v>
      </c>
      <c r="B762" s="22" t="s">
        <v>16</v>
      </c>
      <c r="C762" s="30" t="s">
        <v>90</v>
      </c>
      <c r="D762" s="23">
        <v>4358</v>
      </c>
      <c r="E762" s="23">
        <v>123</v>
      </c>
      <c r="F762" s="23">
        <v>168</v>
      </c>
      <c r="G762" s="23">
        <v>2467</v>
      </c>
      <c r="H762" s="23">
        <v>68</v>
      </c>
      <c r="I762" s="23">
        <v>1</v>
      </c>
      <c r="J762" s="23">
        <v>252</v>
      </c>
      <c r="K762" s="23">
        <v>73</v>
      </c>
      <c r="L762" s="23">
        <v>9</v>
      </c>
      <c r="M762" s="23">
        <v>1105</v>
      </c>
      <c r="N762" s="23">
        <v>92</v>
      </c>
    </row>
    <row r="763" spans="1:14" ht="12.75" customHeight="1" x14ac:dyDescent="0.3">
      <c r="A763" s="22" t="s">
        <v>29</v>
      </c>
      <c r="B763" s="22" t="s">
        <v>16</v>
      </c>
      <c r="C763" s="30" t="s">
        <v>91</v>
      </c>
      <c r="D763" s="23">
        <v>3324</v>
      </c>
      <c r="E763" s="23">
        <v>68</v>
      </c>
      <c r="F763" s="23">
        <v>80</v>
      </c>
      <c r="G763" s="23">
        <v>1954</v>
      </c>
      <c r="H763" s="23">
        <v>36</v>
      </c>
      <c r="I763" s="23">
        <v>1</v>
      </c>
      <c r="J763" s="23">
        <v>161</v>
      </c>
      <c r="K763" s="23">
        <v>44</v>
      </c>
      <c r="L763" s="23">
        <v>1</v>
      </c>
      <c r="M763" s="23">
        <v>911</v>
      </c>
      <c r="N763" s="23">
        <v>68</v>
      </c>
    </row>
    <row r="764" spans="1:14" ht="12.75" customHeight="1" x14ac:dyDescent="0.3">
      <c r="A764" s="22" t="s">
        <v>29</v>
      </c>
      <c r="B764" s="22" t="s">
        <v>16</v>
      </c>
      <c r="C764" s="22" t="s">
        <v>92</v>
      </c>
      <c r="D764" s="23">
        <v>3691</v>
      </c>
      <c r="E764" s="23">
        <v>43</v>
      </c>
      <c r="F764" s="23">
        <v>103</v>
      </c>
      <c r="G764" s="23">
        <v>2081</v>
      </c>
      <c r="H764" s="23">
        <v>29</v>
      </c>
      <c r="I764" s="23">
        <v>1</v>
      </c>
      <c r="J764" s="23">
        <v>126</v>
      </c>
      <c r="K764" s="23">
        <v>58</v>
      </c>
      <c r="L764" s="23">
        <v>2</v>
      </c>
      <c r="M764" s="23">
        <v>1153</v>
      </c>
      <c r="N764" s="23">
        <v>95</v>
      </c>
    </row>
    <row r="765" spans="1:14" ht="12.75" customHeight="1" x14ac:dyDescent="0.3">
      <c r="A765" s="16" t="s">
        <v>30</v>
      </c>
      <c r="B765" s="16" t="s">
        <v>14</v>
      </c>
      <c r="C765" s="16" t="s">
        <v>14</v>
      </c>
      <c r="D765" s="17">
        <v>712630</v>
      </c>
      <c r="E765" s="17">
        <v>162906</v>
      </c>
      <c r="F765" s="17">
        <v>84007</v>
      </c>
      <c r="G765" s="17">
        <v>225446</v>
      </c>
      <c r="H765" s="17">
        <v>56129</v>
      </c>
      <c r="I765" s="17">
        <v>67052</v>
      </c>
      <c r="J765" s="17">
        <v>24592</v>
      </c>
      <c r="K765" s="17">
        <v>2566</v>
      </c>
      <c r="L765" s="17">
        <v>5901</v>
      </c>
      <c r="M765" s="17">
        <v>69462</v>
      </c>
      <c r="N765" s="17">
        <v>14569</v>
      </c>
    </row>
    <row r="766" spans="1:14" ht="12.75" customHeight="1" x14ac:dyDescent="0.3">
      <c r="A766" s="18" t="s">
        <v>30</v>
      </c>
      <c r="B766" s="18" t="s">
        <v>14</v>
      </c>
      <c r="C766" s="29" t="s">
        <v>76</v>
      </c>
      <c r="D766" s="19">
        <v>56422</v>
      </c>
      <c r="E766" s="19">
        <v>0</v>
      </c>
      <c r="F766" s="19">
        <v>0</v>
      </c>
      <c r="G766" s="19">
        <v>42069</v>
      </c>
      <c r="H766" s="19">
        <v>0</v>
      </c>
      <c r="I766" s="19">
        <v>4773</v>
      </c>
      <c r="J766" s="19">
        <v>2154</v>
      </c>
      <c r="K766" s="19">
        <v>162</v>
      </c>
      <c r="L766" s="19">
        <v>80</v>
      </c>
      <c r="M766" s="19">
        <v>6090</v>
      </c>
      <c r="N766" s="19">
        <v>1094</v>
      </c>
    </row>
    <row r="767" spans="1:14" ht="12.75" customHeight="1" x14ac:dyDescent="0.3">
      <c r="A767" s="18" t="s">
        <v>30</v>
      </c>
      <c r="B767" s="18" t="s">
        <v>14</v>
      </c>
      <c r="C767" s="29" t="s">
        <v>77</v>
      </c>
      <c r="D767" s="19">
        <v>49619</v>
      </c>
      <c r="E767" s="19">
        <v>769</v>
      </c>
      <c r="F767" s="19">
        <v>657</v>
      </c>
      <c r="G767" s="19">
        <v>34056</v>
      </c>
      <c r="H767" s="19">
        <v>68</v>
      </c>
      <c r="I767" s="19">
        <v>6269</v>
      </c>
      <c r="J767" s="19">
        <v>2234</v>
      </c>
      <c r="K767" s="19">
        <v>187</v>
      </c>
      <c r="L767" s="19">
        <v>75</v>
      </c>
      <c r="M767" s="19">
        <v>4484</v>
      </c>
      <c r="N767" s="19">
        <v>820</v>
      </c>
    </row>
    <row r="768" spans="1:14" ht="12.75" customHeight="1" x14ac:dyDescent="0.3">
      <c r="A768" s="18" t="s">
        <v>30</v>
      </c>
      <c r="B768" s="18" t="s">
        <v>14</v>
      </c>
      <c r="C768" s="29" t="s">
        <v>78</v>
      </c>
      <c r="D768" s="19">
        <v>63449</v>
      </c>
      <c r="E768" s="19">
        <v>10966</v>
      </c>
      <c r="F768" s="19">
        <v>2199</v>
      </c>
      <c r="G768" s="19">
        <v>26058</v>
      </c>
      <c r="H768" s="19">
        <v>2170</v>
      </c>
      <c r="I768" s="19">
        <v>14985</v>
      </c>
      <c r="J768" s="19">
        <v>2201</v>
      </c>
      <c r="K768" s="19">
        <v>178</v>
      </c>
      <c r="L768" s="19">
        <v>70</v>
      </c>
      <c r="M768" s="19">
        <v>3555</v>
      </c>
      <c r="N768" s="19">
        <v>1067</v>
      </c>
    </row>
    <row r="769" spans="1:14" ht="12.75" customHeight="1" x14ac:dyDescent="0.3">
      <c r="A769" s="18" t="s">
        <v>30</v>
      </c>
      <c r="B769" s="18" t="s">
        <v>14</v>
      </c>
      <c r="C769" s="29" t="s">
        <v>79</v>
      </c>
      <c r="D769" s="19">
        <v>105518</v>
      </c>
      <c r="E769" s="19">
        <v>32614</v>
      </c>
      <c r="F769" s="19">
        <v>7177</v>
      </c>
      <c r="G769" s="19">
        <v>19300</v>
      </c>
      <c r="H769" s="19">
        <v>9326</v>
      </c>
      <c r="I769" s="19">
        <v>28171</v>
      </c>
      <c r="J769" s="19">
        <v>2211</v>
      </c>
      <c r="K769" s="19">
        <v>177</v>
      </c>
      <c r="L769" s="19">
        <v>297</v>
      </c>
      <c r="M769" s="19">
        <v>4319</v>
      </c>
      <c r="N769" s="19">
        <v>1926</v>
      </c>
    </row>
    <row r="770" spans="1:14" ht="12.75" customHeight="1" x14ac:dyDescent="0.3">
      <c r="A770" s="18" t="s">
        <v>30</v>
      </c>
      <c r="B770" s="18" t="s">
        <v>14</v>
      </c>
      <c r="C770" s="29" t="s">
        <v>80</v>
      </c>
      <c r="D770" s="19">
        <v>101653</v>
      </c>
      <c r="E770" s="19">
        <v>35729</v>
      </c>
      <c r="F770" s="19">
        <v>15737</v>
      </c>
      <c r="G770" s="19">
        <v>17301</v>
      </c>
      <c r="H770" s="19">
        <v>14254</v>
      </c>
      <c r="I770" s="19">
        <v>7710</v>
      </c>
      <c r="J770" s="19">
        <v>2478</v>
      </c>
      <c r="K770" s="19">
        <v>207</v>
      </c>
      <c r="L770" s="19">
        <v>494</v>
      </c>
      <c r="M770" s="19">
        <v>5890</v>
      </c>
      <c r="N770" s="19">
        <v>1853</v>
      </c>
    </row>
    <row r="771" spans="1:14" ht="12.75" customHeight="1" x14ac:dyDescent="0.3">
      <c r="A771" s="18" t="s">
        <v>30</v>
      </c>
      <c r="B771" s="18" t="s">
        <v>14</v>
      </c>
      <c r="C771" s="29" t="s">
        <v>81</v>
      </c>
      <c r="D771" s="19">
        <v>83788</v>
      </c>
      <c r="E771" s="19">
        <v>24772</v>
      </c>
      <c r="F771" s="19">
        <v>15980</v>
      </c>
      <c r="G771" s="19">
        <v>15780</v>
      </c>
      <c r="H771" s="19">
        <v>12378</v>
      </c>
      <c r="I771" s="19">
        <v>2552</v>
      </c>
      <c r="J771" s="19">
        <v>2387</v>
      </c>
      <c r="K771" s="19">
        <v>235</v>
      </c>
      <c r="L771" s="19">
        <v>775</v>
      </c>
      <c r="M771" s="19">
        <v>7308</v>
      </c>
      <c r="N771" s="19">
        <v>1621</v>
      </c>
    </row>
    <row r="772" spans="1:14" ht="12.75" customHeight="1" x14ac:dyDescent="0.3">
      <c r="A772" s="18" t="s">
        <v>30</v>
      </c>
      <c r="B772" s="18" t="s">
        <v>14</v>
      </c>
      <c r="C772" s="29" t="s">
        <v>82</v>
      </c>
      <c r="D772" s="19">
        <v>65708</v>
      </c>
      <c r="E772" s="19">
        <v>18528</v>
      </c>
      <c r="F772" s="19">
        <v>13132</v>
      </c>
      <c r="G772" s="19">
        <v>13433</v>
      </c>
      <c r="H772" s="19">
        <v>7591</v>
      </c>
      <c r="I772" s="19">
        <v>969</v>
      </c>
      <c r="J772" s="19">
        <v>2359</v>
      </c>
      <c r="K772" s="19">
        <v>257</v>
      </c>
      <c r="L772" s="19">
        <v>918</v>
      </c>
      <c r="M772" s="19">
        <v>7159</v>
      </c>
      <c r="N772" s="19">
        <v>1362</v>
      </c>
    </row>
    <row r="773" spans="1:14" ht="12.75" customHeight="1" x14ac:dyDescent="0.3">
      <c r="A773" s="18" t="s">
        <v>30</v>
      </c>
      <c r="B773" s="18" t="s">
        <v>14</v>
      </c>
      <c r="C773" s="29" t="s">
        <v>83</v>
      </c>
      <c r="D773" s="19">
        <v>50956</v>
      </c>
      <c r="E773" s="19">
        <v>13879</v>
      </c>
      <c r="F773" s="19">
        <v>9938</v>
      </c>
      <c r="G773" s="19">
        <v>11551</v>
      </c>
      <c r="H773" s="19">
        <v>4100</v>
      </c>
      <c r="I773" s="19">
        <v>529</v>
      </c>
      <c r="J773" s="19">
        <v>2169</v>
      </c>
      <c r="K773" s="19">
        <v>201</v>
      </c>
      <c r="L773" s="19">
        <v>939</v>
      </c>
      <c r="M773" s="19">
        <v>6553</v>
      </c>
      <c r="N773" s="19">
        <v>1097</v>
      </c>
    </row>
    <row r="774" spans="1:14" ht="12.75" customHeight="1" x14ac:dyDescent="0.3">
      <c r="A774" s="18" t="s">
        <v>30</v>
      </c>
      <c r="B774" s="18" t="s">
        <v>14</v>
      </c>
      <c r="C774" s="29" t="s">
        <v>84</v>
      </c>
      <c r="D774" s="19">
        <v>41067</v>
      </c>
      <c r="E774" s="19">
        <v>10507</v>
      </c>
      <c r="F774" s="19">
        <v>7610</v>
      </c>
      <c r="G774" s="19">
        <v>10049</v>
      </c>
      <c r="H774" s="19">
        <v>2704</v>
      </c>
      <c r="I774" s="19">
        <v>533</v>
      </c>
      <c r="J774" s="19">
        <v>1894</v>
      </c>
      <c r="K774" s="19">
        <v>220</v>
      </c>
      <c r="L774" s="19">
        <v>804</v>
      </c>
      <c r="M774" s="19">
        <v>5758</v>
      </c>
      <c r="N774" s="19">
        <v>988</v>
      </c>
    </row>
    <row r="775" spans="1:14" ht="12.75" customHeight="1" x14ac:dyDescent="0.3">
      <c r="A775" s="18" t="s">
        <v>30</v>
      </c>
      <c r="B775" s="18" t="s">
        <v>14</v>
      </c>
      <c r="C775" s="29" t="s">
        <v>85</v>
      </c>
      <c r="D775" s="19">
        <v>30614</v>
      </c>
      <c r="E775" s="19">
        <v>6923</v>
      </c>
      <c r="F775" s="19">
        <v>5124</v>
      </c>
      <c r="G775" s="19">
        <v>8792</v>
      </c>
      <c r="H775" s="19">
        <v>1583</v>
      </c>
      <c r="I775" s="19">
        <v>330</v>
      </c>
      <c r="J775" s="19">
        <v>1439</v>
      </c>
      <c r="K775" s="19">
        <v>194</v>
      </c>
      <c r="L775" s="19">
        <v>661</v>
      </c>
      <c r="M775" s="19">
        <v>4826</v>
      </c>
      <c r="N775" s="19">
        <v>742</v>
      </c>
    </row>
    <row r="776" spans="1:14" ht="12.75" customHeight="1" x14ac:dyDescent="0.3">
      <c r="A776" s="18" t="s">
        <v>30</v>
      </c>
      <c r="B776" s="18" t="s">
        <v>14</v>
      </c>
      <c r="C776" s="29" t="s">
        <v>86</v>
      </c>
      <c r="D776" s="19">
        <v>20835</v>
      </c>
      <c r="E776" s="19">
        <v>3950</v>
      </c>
      <c r="F776" s="19">
        <v>3005</v>
      </c>
      <c r="G776" s="19">
        <v>6989</v>
      </c>
      <c r="H776" s="19">
        <v>835</v>
      </c>
      <c r="I776" s="19">
        <v>212</v>
      </c>
      <c r="J776" s="19">
        <v>1090</v>
      </c>
      <c r="K776" s="19">
        <v>141</v>
      </c>
      <c r="L776" s="19">
        <v>397</v>
      </c>
      <c r="M776" s="19">
        <v>3661</v>
      </c>
      <c r="N776" s="19">
        <v>555</v>
      </c>
    </row>
    <row r="777" spans="1:14" ht="12.75" customHeight="1" x14ac:dyDescent="0.3">
      <c r="A777" s="18" t="s">
        <v>30</v>
      </c>
      <c r="B777" s="18" t="s">
        <v>14</v>
      </c>
      <c r="C777" s="29" t="s">
        <v>87</v>
      </c>
      <c r="D777" s="19">
        <v>15508</v>
      </c>
      <c r="E777" s="19">
        <v>2228</v>
      </c>
      <c r="F777" s="19">
        <v>1808</v>
      </c>
      <c r="G777" s="19">
        <v>6226</v>
      </c>
      <c r="H777" s="19">
        <v>508</v>
      </c>
      <c r="I777" s="19">
        <v>7</v>
      </c>
      <c r="J777" s="19">
        <v>762</v>
      </c>
      <c r="K777" s="19">
        <v>144</v>
      </c>
      <c r="L777" s="19">
        <v>199</v>
      </c>
      <c r="M777" s="19">
        <v>3156</v>
      </c>
      <c r="N777" s="19">
        <v>470</v>
      </c>
    </row>
    <row r="778" spans="1:14" ht="12.75" customHeight="1" x14ac:dyDescent="0.3">
      <c r="A778" s="18" t="s">
        <v>30</v>
      </c>
      <c r="B778" s="18" t="s">
        <v>14</v>
      </c>
      <c r="C778" s="29" t="s">
        <v>88</v>
      </c>
      <c r="D778" s="19">
        <v>10142</v>
      </c>
      <c r="E778" s="19">
        <v>1030</v>
      </c>
      <c r="F778" s="19">
        <v>824</v>
      </c>
      <c r="G778" s="19">
        <v>4652</v>
      </c>
      <c r="H778" s="19">
        <v>254</v>
      </c>
      <c r="I778" s="19">
        <v>6</v>
      </c>
      <c r="J778" s="19">
        <v>517</v>
      </c>
      <c r="K778" s="19">
        <v>91</v>
      </c>
      <c r="L778" s="19">
        <v>121</v>
      </c>
      <c r="M778" s="19">
        <v>2302</v>
      </c>
      <c r="N778" s="19">
        <v>345</v>
      </c>
    </row>
    <row r="779" spans="1:14" ht="12.75" customHeight="1" x14ac:dyDescent="0.3">
      <c r="A779" s="18" t="s">
        <v>30</v>
      </c>
      <c r="B779" s="18" t="s">
        <v>14</v>
      </c>
      <c r="C779" s="29" t="s">
        <v>89</v>
      </c>
      <c r="D779" s="19">
        <v>6901</v>
      </c>
      <c r="E779" s="19">
        <v>537</v>
      </c>
      <c r="F779" s="19">
        <v>427</v>
      </c>
      <c r="G779" s="19">
        <v>3486</v>
      </c>
      <c r="H779" s="19">
        <v>175</v>
      </c>
      <c r="I779" s="19">
        <v>3</v>
      </c>
      <c r="J779" s="19">
        <v>313</v>
      </c>
      <c r="K779" s="19">
        <v>82</v>
      </c>
      <c r="L779" s="19">
        <v>47</v>
      </c>
      <c r="M779" s="19">
        <v>1607</v>
      </c>
      <c r="N779" s="19">
        <v>224</v>
      </c>
    </row>
    <row r="780" spans="1:14" ht="12.75" customHeight="1" x14ac:dyDescent="0.3">
      <c r="A780" s="18" t="s">
        <v>30</v>
      </c>
      <c r="B780" s="18" t="s">
        <v>14</v>
      </c>
      <c r="C780" s="29" t="s">
        <v>90</v>
      </c>
      <c r="D780" s="19">
        <v>4221</v>
      </c>
      <c r="E780" s="19">
        <v>257</v>
      </c>
      <c r="F780" s="19">
        <v>184</v>
      </c>
      <c r="G780" s="19">
        <v>2258</v>
      </c>
      <c r="H780" s="19">
        <v>93</v>
      </c>
      <c r="I780" s="19">
        <v>1</v>
      </c>
      <c r="J780" s="19">
        <v>192</v>
      </c>
      <c r="K780" s="19">
        <v>42</v>
      </c>
      <c r="L780" s="19">
        <v>11</v>
      </c>
      <c r="M780" s="19">
        <v>1019</v>
      </c>
      <c r="N780" s="19">
        <v>164</v>
      </c>
    </row>
    <row r="781" spans="1:14" ht="12.75" customHeight="1" x14ac:dyDescent="0.3">
      <c r="A781" s="18" t="s">
        <v>30</v>
      </c>
      <c r="B781" s="18" t="s">
        <v>14</v>
      </c>
      <c r="C781" s="29" t="s">
        <v>91</v>
      </c>
      <c r="D781" s="19">
        <v>3087</v>
      </c>
      <c r="E781" s="19">
        <v>131</v>
      </c>
      <c r="F781" s="19">
        <v>129</v>
      </c>
      <c r="G781" s="19">
        <v>1653</v>
      </c>
      <c r="H781" s="19">
        <v>47</v>
      </c>
      <c r="I781" s="19">
        <v>2</v>
      </c>
      <c r="J781" s="19">
        <v>124</v>
      </c>
      <c r="K781" s="19">
        <v>27</v>
      </c>
      <c r="L781" s="19">
        <v>10</v>
      </c>
      <c r="M781" s="19">
        <v>847</v>
      </c>
      <c r="N781" s="19">
        <v>117</v>
      </c>
    </row>
    <row r="782" spans="1:14" ht="12.75" customHeight="1" x14ac:dyDescent="0.3">
      <c r="A782" s="18" t="s">
        <v>30</v>
      </c>
      <c r="B782" s="18" t="s">
        <v>14</v>
      </c>
      <c r="C782" s="18" t="s">
        <v>92</v>
      </c>
      <c r="D782" s="19">
        <v>3142</v>
      </c>
      <c r="E782" s="19">
        <v>86</v>
      </c>
      <c r="F782" s="19">
        <v>76</v>
      </c>
      <c r="G782" s="19">
        <v>1793</v>
      </c>
      <c r="H782" s="19">
        <v>43</v>
      </c>
      <c r="I782" s="19">
        <v>0</v>
      </c>
      <c r="J782" s="19">
        <v>68</v>
      </c>
      <c r="K782" s="19">
        <v>21</v>
      </c>
      <c r="L782" s="19">
        <v>3</v>
      </c>
      <c r="M782" s="19">
        <v>928</v>
      </c>
      <c r="N782" s="19">
        <v>124</v>
      </c>
    </row>
    <row r="783" spans="1:14" ht="12.75" customHeight="1" x14ac:dyDescent="0.3">
      <c r="A783" s="20" t="s">
        <v>30</v>
      </c>
      <c r="B783" s="20" t="s">
        <v>15</v>
      </c>
      <c r="C783" s="20" t="s">
        <v>14</v>
      </c>
      <c r="D783" s="21">
        <v>362247</v>
      </c>
      <c r="E783" s="21">
        <v>94641</v>
      </c>
      <c r="F783" s="21">
        <v>52095</v>
      </c>
      <c r="G783" s="21">
        <v>98161</v>
      </c>
      <c r="H783" s="21">
        <v>22894</v>
      </c>
      <c r="I783" s="21">
        <v>34544</v>
      </c>
      <c r="J783" s="21">
        <v>11617</v>
      </c>
      <c r="K783" s="21">
        <v>1156</v>
      </c>
      <c r="L783" s="21">
        <v>5106</v>
      </c>
      <c r="M783" s="21">
        <v>34496</v>
      </c>
      <c r="N783" s="21">
        <v>7537</v>
      </c>
    </row>
    <row r="784" spans="1:14" ht="12.75" customHeight="1" x14ac:dyDescent="0.3">
      <c r="A784" s="22" t="s">
        <v>30</v>
      </c>
      <c r="B784" s="22" t="s">
        <v>15</v>
      </c>
      <c r="C784" s="30" t="s">
        <v>76</v>
      </c>
      <c r="D784" s="23">
        <v>28524</v>
      </c>
      <c r="E784" s="23">
        <v>0</v>
      </c>
      <c r="F784" s="23">
        <v>0</v>
      </c>
      <c r="G784" s="23">
        <v>21371</v>
      </c>
      <c r="H784" s="23">
        <v>0</v>
      </c>
      <c r="I784" s="23">
        <v>2426</v>
      </c>
      <c r="J784" s="23">
        <v>1040</v>
      </c>
      <c r="K784" s="23">
        <v>79</v>
      </c>
      <c r="L784" s="23">
        <v>48</v>
      </c>
      <c r="M784" s="23">
        <v>3028</v>
      </c>
      <c r="N784" s="23">
        <v>532</v>
      </c>
    </row>
    <row r="785" spans="1:14" ht="12.75" customHeight="1" x14ac:dyDescent="0.3">
      <c r="A785" s="22" t="s">
        <v>30</v>
      </c>
      <c r="B785" s="22" t="s">
        <v>15</v>
      </c>
      <c r="C785" s="30" t="s">
        <v>77</v>
      </c>
      <c r="D785" s="23">
        <v>25152</v>
      </c>
      <c r="E785" s="23">
        <v>406</v>
      </c>
      <c r="F785" s="23">
        <v>346</v>
      </c>
      <c r="G785" s="23">
        <v>17199</v>
      </c>
      <c r="H785" s="23">
        <v>28</v>
      </c>
      <c r="I785" s="23">
        <v>3202</v>
      </c>
      <c r="J785" s="23">
        <v>1120</v>
      </c>
      <c r="K785" s="23">
        <v>83</v>
      </c>
      <c r="L785" s="23">
        <v>36</v>
      </c>
      <c r="M785" s="23">
        <v>2313</v>
      </c>
      <c r="N785" s="23">
        <v>419</v>
      </c>
    </row>
    <row r="786" spans="1:14" ht="12.75" customHeight="1" x14ac:dyDescent="0.3">
      <c r="A786" s="22" t="s">
        <v>30</v>
      </c>
      <c r="B786" s="22" t="s">
        <v>15</v>
      </c>
      <c r="C786" s="30" t="s">
        <v>78</v>
      </c>
      <c r="D786" s="23">
        <v>31292</v>
      </c>
      <c r="E786" s="23">
        <v>6048</v>
      </c>
      <c r="F786" s="23">
        <v>1187</v>
      </c>
      <c r="G786" s="23">
        <v>12646</v>
      </c>
      <c r="H786" s="23">
        <v>354</v>
      </c>
      <c r="I786" s="23">
        <v>7487</v>
      </c>
      <c r="J786" s="23">
        <v>1159</v>
      </c>
      <c r="K786" s="23">
        <v>80</v>
      </c>
      <c r="L786" s="23">
        <v>37</v>
      </c>
      <c r="M786" s="23">
        <v>1771</v>
      </c>
      <c r="N786" s="23">
        <v>523</v>
      </c>
    </row>
    <row r="787" spans="1:14" ht="12.75" customHeight="1" x14ac:dyDescent="0.3">
      <c r="A787" s="22" t="s">
        <v>30</v>
      </c>
      <c r="B787" s="22" t="s">
        <v>15</v>
      </c>
      <c r="C787" s="30" t="s">
        <v>79</v>
      </c>
      <c r="D787" s="23">
        <v>52563</v>
      </c>
      <c r="E787" s="23">
        <v>18420</v>
      </c>
      <c r="F787" s="23">
        <v>4054</v>
      </c>
      <c r="G787" s="23">
        <v>8311</v>
      </c>
      <c r="H787" s="23">
        <v>2592</v>
      </c>
      <c r="I787" s="23">
        <v>14617</v>
      </c>
      <c r="J787" s="23">
        <v>1043</v>
      </c>
      <c r="K787" s="23">
        <v>86</v>
      </c>
      <c r="L787" s="23">
        <v>259</v>
      </c>
      <c r="M787" s="23">
        <v>2179</v>
      </c>
      <c r="N787" s="23">
        <v>1002</v>
      </c>
    </row>
    <row r="788" spans="1:14" ht="12.75" customHeight="1" x14ac:dyDescent="0.3">
      <c r="A788" s="22" t="s">
        <v>30</v>
      </c>
      <c r="B788" s="22" t="s">
        <v>15</v>
      </c>
      <c r="C788" s="30" t="s">
        <v>80</v>
      </c>
      <c r="D788" s="23">
        <v>51499</v>
      </c>
      <c r="E788" s="23">
        <v>20602</v>
      </c>
      <c r="F788" s="23">
        <v>9230</v>
      </c>
      <c r="G788" s="23">
        <v>6648</v>
      </c>
      <c r="H788" s="23">
        <v>5353</v>
      </c>
      <c r="I788" s="23">
        <v>4204</v>
      </c>
      <c r="J788" s="23">
        <v>1156</v>
      </c>
      <c r="K788" s="23">
        <v>86</v>
      </c>
      <c r="L788" s="23">
        <v>430</v>
      </c>
      <c r="M788" s="23">
        <v>2845</v>
      </c>
      <c r="N788" s="23">
        <v>945</v>
      </c>
    </row>
    <row r="789" spans="1:14" ht="12.75" customHeight="1" x14ac:dyDescent="0.3">
      <c r="A789" s="22" t="s">
        <v>30</v>
      </c>
      <c r="B789" s="22" t="s">
        <v>15</v>
      </c>
      <c r="C789" s="30" t="s">
        <v>81</v>
      </c>
      <c r="D789" s="23">
        <v>43450</v>
      </c>
      <c r="E789" s="23">
        <v>14577</v>
      </c>
      <c r="F789" s="23">
        <v>9901</v>
      </c>
      <c r="G789" s="23">
        <v>5693</v>
      </c>
      <c r="H789" s="23">
        <v>5460</v>
      </c>
      <c r="I789" s="23">
        <v>1410</v>
      </c>
      <c r="J789" s="23">
        <v>1065</v>
      </c>
      <c r="K789" s="23">
        <v>120</v>
      </c>
      <c r="L789" s="23">
        <v>683</v>
      </c>
      <c r="M789" s="23">
        <v>3661</v>
      </c>
      <c r="N789" s="23">
        <v>880</v>
      </c>
    </row>
    <row r="790" spans="1:14" ht="12.75" customHeight="1" x14ac:dyDescent="0.3">
      <c r="A790" s="22" t="s">
        <v>30</v>
      </c>
      <c r="B790" s="22" t="s">
        <v>15</v>
      </c>
      <c r="C790" s="30" t="s">
        <v>82</v>
      </c>
      <c r="D790" s="23">
        <v>34664</v>
      </c>
      <c r="E790" s="23">
        <v>10834</v>
      </c>
      <c r="F790" s="23">
        <v>8325</v>
      </c>
      <c r="G790" s="23">
        <v>4959</v>
      </c>
      <c r="H790" s="23">
        <v>3805</v>
      </c>
      <c r="I790" s="23">
        <v>516</v>
      </c>
      <c r="J790" s="23">
        <v>1022</v>
      </c>
      <c r="K790" s="23">
        <v>116</v>
      </c>
      <c r="L790" s="23">
        <v>800</v>
      </c>
      <c r="M790" s="23">
        <v>3580</v>
      </c>
      <c r="N790" s="23">
        <v>707</v>
      </c>
    </row>
    <row r="791" spans="1:14" ht="12.75" customHeight="1" x14ac:dyDescent="0.3">
      <c r="A791" s="22" t="s">
        <v>30</v>
      </c>
      <c r="B791" s="22" t="s">
        <v>15</v>
      </c>
      <c r="C791" s="30" t="s">
        <v>83</v>
      </c>
      <c r="D791" s="23">
        <v>26905</v>
      </c>
      <c r="E791" s="23">
        <v>8088</v>
      </c>
      <c r="F791" s="23">
        <v>6375</v>
      </c>
      <c r="G791" s="23">
        <v>4278</v>
      </c>
      <c r="H791" s="23">
        <v>2069</v>
      </c>
      <c r="I791" s="23">
        <v>224</v>
      </c>
      <c r="J791" s="23">
        <v>1028</v>
      </c>
      <c r="K791" s="23">
        <v>98</v>
      </c>
      <c r="L791" s="23">
        <v>842</v>
      </c>
      <c r="M791" s="23">
        <v>3310</v>
      </c>
      <c r="N791" s="23">
        <v>593</v>
      </c>
    </row>
    <row r="792" spans="1:14" ht="12.75" customHeight="1" x14ac:dyDescent="0.3">
      <c r="A792" s="22" t="s">
        <v>30</v>
      </c>
      <c r="B792" s="22" t="s">
        <v>15</v>
      </c>
      <c r="C792" s="30" t="s">
        <v>84</v>
      </c>
      <c r="D792" s="23">
        <v>21749</v>
      </c>
      <c r="E792" s="23">
        <v>6252</v>
      </c>
      <c r="F792" s="23">
        <v>4996</v>
      </c>
      <c r="G792" s="23">
        <v>3813</v>
      </c>
      <c r="H792" s="23">
        <v>1325</v>
      </c>
      <c r="I792" s="23">
        <v>216</v>
      </c>
      <c r="J792" s="23">
        <v>903</v>
      </c>
      <c r="K792" s="23">
        <v>85</v>
      </c>
      <c r="L792" s="23">
        <v>703</v>
      </c>
      <c r="M792" s="23">
        <v>2916</v>
      </c>
      <c r="N792" s="23">
        <v>540</v>
      </c>
    </row>
    <row r="793" spans="1:14" ht="12.75" customHeight="1" x14ac:dyDescent="0.3">
      <c r="A793" s="22" t="s">
        <v>30</v>
      </c>
      <c r="B793" s="22" t="s">
        <v>15</v>
      </c>
      <c r="C793" s="30" t="s">
        <v>85</v>
      </c>
      <c r="D793" s="23">
        <v>16009</v>
      </c>
      <c r="E793" s="23">
        <v>4132</v>
      </c>
      <c r="F793" s="23">
        <v>3416</v>
      </c>
      <c r="G793" s="23">
        <v>3379</v>
      </c>
      <c r="H793" s="23">
        <v>810</v>
      </c>
      <c r="I793" s="23">
        <v>141</v>
      </c>
      <c r="J793" s="23">
        <v>674</v>
      </c>
      <c r="K793" s="23">
        <v>84</v>
      </c>
      <c r="L793" s="23">
        <v>580</v>
      </c>
      <c r="M793" s="23">
        <v>2408</v>
      </c>
      <c r="N793" s="23">
        <v>385</v>
      </c>
    </row>
    <row r="794" spans="1:14" ht="12.75" customHeight="1" x14ac:dyDescent="0.3">
      <c r="A794" s="22" t="s">
        <v>30</v>
      </c>
      <c r="B794" s="22" t="s">
        <v>15</v>
      </c>
      <c r="C794" s="30" t="s">
        <v>86</v>
      </c>
      <c r="D794" s="23">
        <v>10662</v>
      </c>
      <c r="E794" s="23">
        <v>2489</v>
      </c>
      <c r="F794" s="23">
        <v>1989</v>
      </c>
      <c r="G794" s="23">
        <v>2528</v>
      </c>
      <c r="H794" s="23">
        <v>469</v>
      </c>
      <c r="I794" s="23">
        <v>93</v>
      </c>
      <c r="J794" s="23">
        <v>507</v>
      </c>
      <c r="K794" s="23">
        <v>61</v>
      </c>
      <c r="L794" s="23">
        <v>349</v>
      </c>
      <c r="M794" s="23">
        <v>1876</v>
      </c>
      <c r="N794" s="23">
        <v>301</v>
      </c>
    </row>
    <row r="795" spans="1:14" ht="12.75" customHeight="1" x14ac:dyDescent="0.3">
      <c r="A795" s="22" t="s">
        <v>30</v>
      </c>
      <c r="B795" s="22" t="s">
        <v>15</v>
      </c>
      <c r="C795" s="30" t="s">
        <v>87</v>
      </c>
      <c r="D795" s="23">
        <v>7717</v>
      </c>
      <c r="E795" s="23">
        <v>1452</v>
      </c>
      <c r="F795" s="23">
        <v>1241</v>
      </c>
      <c r="G795" s="23">
        <v>2300</v>
      </c>
      <c r="H795" s="23">
        <v>313</v>
      </c>
      <c r="I795" s="23">
        <v>1</v>
      </c>
      <c r="J795" s="23">
        <v>336</v>
      </c>
      <c r="K795" s="23">
        <v>62</v>
      </c>
      <c r="L795" s="23">
        <v>173</v>
      </c>
      <c r="M795" s="23">
        <v>1575</v>
      </c>
      <c r="N795" s="23">
        <v>264</v>
      </c>
    </row>
    <row r="796" spans="1:14" ht="12.75" customHeight="1" x14ac:dyDescent="0.3">
      <c r="A796" s="22" t="s">
        <v>30</v>
      </c>
      <c r="B796" s="22" t="s">
        <v>15</v>
      </c>
      <c r="C796" s="30" t="s">
        <v>88</v>
      </c>
      <c r="D796" s="23">
        <v>4903</v>
      </c>
      <c r="E796" s="23">
        <v>694</v>
      </c>
      <c r="F796" s="23">
        <v>550</v>
      </c>
      <c r="G796" s="23">
        <v>1774</v>
      </c>
      <c r="H796" s="23">
        <v>133</v>
      </c>
      <c r="I796" s="23">
        <v>4</v>
      </c>
      <c r="J796" s="23">
        <v>243</v>
      </c>
      <c r="K796" s="23">
        <v>38</v>
      </c>
      <c r="L796" s="23">
        <v>109</v>
      </c>
      <c r="M796" s="23">
        <v>1187</v>
      </c>
      <c r="N796" s="23">
        <v>171</v>
      </c>
    </row>
    <row r="797" spans="1:14" ht="12.75" customHeight="1" x14ac:dyDescent="0.3">
      <c r="A797" s="22" t="s">
        <v>30</v>
      </c>
      <c r="B797" s="22" t="s">
        <v>15</v>
      </c>
      <c r="C797" s="30" t="s">
        <v>89</v>
      </c>
      <c r="D797" s="23">
        <v>3173</v>
      </c>
      <c r="E797" s="23">
        <v>365</v>
      </c>
      <c r="F797" s="23">
        <v>285</v>
      </c>
      <c r="G797" s="23">
        <v>1331</v>
      </c>
      <c r="H797" s="23">
        <v>100</v>
      </c>
      <c r="I797" s="23">
        <v>2</v>
      </c>
      <c r="J797" s="23">
        <v>154</v>
      </c>
      <c r="K797" s="23">
        <v>44</v>
      </c>
      <c r="L797" s="23">
        <v>39</v>
      </c>
      <c r="M797" s="23">
        <v>747</v>
      </c>
      <c r="N797" s="23">
        <v>106</v>
      </c>
    </row>
    <row r="798" spans="1:14" ht="12.75" customHeight="1" x14ac:dyDescent="0.3">
      <c r="A798" s="22" t="s">
        <v>30</v>
      </c>
      <c r="B798" s="22" t="s">
        <v>15</v>
      </c>
      <c r="C798" s="30" t="s">
        <v>90</v>
      </c>
      <c r="D798" s="23">
        <v>1804</v>
      </c>
      <c r="E798" s="23">
        <v>161</v>
      </c>
      <c r="F798" s="23">
        <v>110</v>
      </c>
      <c r="G798" s="23">
        <v>828</v>
      </c>
      <c r="H798" s="23">
        <v>50</v>
      </c>
      <c r="I798" s="23">
        <v>0</v>
      </c>
      <c r="J798" s="23">
        <v>77</v>
      </c>
      <c r="K798" s="23">
        <v>17</v>
      </c>
      <c r="L798" s="23">
        <v>8</v>
      </c>
      <c r="M798" s="23">
        <v>485</v>
      </c>
      <c r="N798" s="23">
        <v>68</v>
      </c>
    </row>
    <row r="799" spans="1:14" ht="12.75" customHeight="1" x14ac:dyDescent="0.3">
      <c r="A799" s="22" t="s">
        <v>30</v>
      </c>
      <c r="B799" s="22" t="s">
        <v>15</v>
      </c>
      <c r="C799" s="30" t="s">
        <v>91</v>
      </c>
      <c r="D799" s="23">
        <v>1135</v>
      </c>
      <c r="E799" s="23">
        <v>69</v>
      </c>
      <c r="F799" s="23">
        <v>54</v>
      </c>
      <c r="G799" s="23">
        <v>545</v>
      </c>
      <c r="H799" s="23">
        <v>23</v>
      </c>
      <c r="I799" s="23">
        <v>1</v>
      </c>
      <c r="J799" s="23">
        <v>62</v>
      </c>
      <c r="K799" s="23">
        <v>11</v>
      </c>
      <c r="L799" s="23">
        <v>7</v>
      </c>
      <c r="M799" s="23">
        <v>313</v>
      </c>
      <c r="N799" s="23">
        <v>50</v>
      </c>
    </row>
    <row r="800" spans="1:14" ht="12.75" customHeight="1" x14ac:dyDescent="0.3">
      <c r="A800" s="22" t="s">
        <v>30</v>
      </c>
      <c r="B800" s="22" t="s">
        <v>15</v>
      </c>
      <c r="C800" s="22" t="s">
        <v>92</v>
      </c>
      <c r="D800" s="23">
        <v>1046</v>
      </c>
      <c r="E800" s="23">
        <v>52</v>
      </c>
      <c r="F800" s="23">
        <v>36</v>
      </c>
      <c r="G800" s="23">
        <v>558</v>
      </c>
      <c r="H800" s="23">
        <v>10</v>
      </c>
      <c r="I800" s="23">
        <v>0</v>
      </c>
      <c r="J800" s="23">
        <v>28</v>
      </c>
      <c r="K800" s="23">
        <v>6</v>
      </c>
      <c r="L800" s="23">
        <v>3</v>
      </c>
      <c r="M800" s="23">
        <v>302</v>
      </c>
      <c r="N800" s="23">
        <v>51</v>
      </c>
    </row>
    <row r="801" spans="1:14" ht="12.75" customHeight="1" x14ac:dyDescent="0.3">
      <c r="A801" s="16" t="s">
        <v>30</v>
      </c>
      <c r="B801" s="16" t="s">
        <v>16</v>
      </c>
      <c r="C801" s="16" t="s">
        <v>14</v>
      </c>
      <c r="D801" s="17">
        <v>350383</v>
      </c>
      <c r="E801" s="17">
        <v>68265</v>
      </c>
      <c r="F801" s="17">
        <v>31912</v>
      </c>
      <c r="G801" s="17">
        <v>127285</v>
      </c>
      <c r="H801" s="17">
        <v>33235</v>
      </c>
      <c r="I801" s="17">
        <v>32508</v>
      </c>
      <c r="J801" s="17">
        <v>12975</v>
      </c>
      <c r="K801" s="17">
        <v>1410</v>
      </c>
      <c r="L801" s="17">
        <v>795</v>
      </c>
      <c r="M801" s="17">
        <v>34966</v>
      </c>
      <c r="N801" s="17">
        <v>7032</v>
      </c>
    </row>
    <row r="802" spans="1:14" ht="12.75" customHeight="1" x14ac:dyDescent="0.3">
      <c r="A802" s="18" t="s">
        <v>30</v>
      </c>
      <c r="B802" s="18" t="s">
        <v>16</v>
      </c>
      <c r="C802" s="29" t="s">
        <v>76</v>
      </c>
      <c r="D802" s="19">
        <v>27898</v>
      </c>
      <c r="E802" s="19">
        <v>0</v>
      </c>
      <c r="F802" s="19">
        <v>0</v>
      </c>
      <c r="G802" s="19">
        <v>20698</v>
      </c>
      <c r="H802" s="19">
        <v>0</v>
      </c>
      <c r="I802" s="19">
        <v>2347</v>
      </c>
      <c r="J802" s="19">
        <v>1114</v>
      </c>
      <c r="K802" s="19">
        <v>83</v>
      </c>
      <c r="L802" s="19">
        <v>32</v>
      </c>
      <c r="M802" s="19">
        <v>3062</v>
      </c>
      <c r="N802" s="19">
        <v>562</v>
      </c>
    </row>
    <row r="803" spans="1:14" ht="12.75" customHeight="1" x14ac:dyDescent="0.3">
      <c r="A803" s="18" t="s">
        <v>30</v>
      </c>
      <c r="B803" s="18" t="s">
        <v>16</v>
      </c>
      <c r="C803" s="29" t="s">
        <v>77</v>
      </c>
      <c r="D803" s="19">
        <v>24467</v>
      </c>
      <c r="E803" s="19">
        <v>363</v>
      </c>
      <c r="F803" s="19">
        <v>311</v>
      </c>
      <c r="G803" s="19">
        <v>16857</v>
      </c>
      <c r="H803" s="19">
        <v>40</v>
      </c>
      <c r="I803" s="19">
        <v>3067</v>
      </c>
      <c r="J803" s="19">
        <v>1114</v>
      </c>
      <c r="K803" s="19">
        <v>104</v>
      </c>
      <c r="L803" s="19">
        <v>39</v>
      </c>
      <c r="M803" s="19">
        <v>2171</v>
      </c>
      <c r="N803" s="19">
        <v>401</v>
      </c>
    </row>
    <row r="804" spans="1:14" ht="12.75" customHeight="1" x14ac:dyDescent="0.3">
      <c r="A804" s="18" t="s">
        <v>30</v>
      </c>
      <c r="B804" s="18" t="s">
        <v>16</v>
      </c>
      <c r="C804" s="29" t="s">
        <v>78</v>
      </c>
      <c r="D804" s="19">
        <v>32157</v>
      </c>
      <c r="E804" s="19">
        <v>4918</v>
      </c>
      <c r="F804" s="19">
        <v>1012</v>
      </c>
      <c r="G804" s="19">
        <v>13412</v>
      </c>
      <c r="H804" s="19">
        <v>1816</v>
      </c>
      <c r="I804" s="19">
        <v>7498</v>
      </c>
      <c r="J804" s="19">
        <v>1042</v>
      </c>
      <c r="K804" s="19">
        <v>98</v>
      </c>
      <c r="L804" s="19">
        <v>33</v>
      </c>
      <c r="M804" s="19">
        <v>1784</v>
      </c>
      <c r="N804" s="19">
        <v>544</v>
      </c>
    </row>
    <row r="805" spans="1:14" ht="12.75" customHeight="1" x14ac:dyDescent="0.3">
      <c r="A805" s="18" t="s">
        <v>30</v>
      </c>
      <c r="B805" s="18" t="s">
        <v>16</v>
      </c>
      <c r="C805" s="29" t="s">
        <v>79</v>
      </c>
      <c r="D805" s="19">
        <v>52955</v>
      </c>
      <c r="E805" s="19">
        <v>14194</v>
      </c>
      <c r="F805" s="19">
        <v>3123</v>
      </c>
      <c r="G805" s="19">
        <v>10989</v>
      </c>
      <c r="H805" s="19">
        <v>6734</v>
      </c>
      <c r="I805" s="19">
        <v>13554</v>
      </c>
      <c r="J805" s="19">
        <v>1168</v>
      </c>
      <c r="K805" s="19">
        <v>91</v>
      </c>
      <c r="L805" s="19">
        <v>38</v>
      </c>
      <c r="M805" s="19">
        <v>2140</v>
      </c>
      <c r="N805" s="19">
        <v>924</v>
      </c>
    </row>
    <row r="806" spans="1:14" ht="12.75" customHeight="1" x14ac:dyDescent="0.3">
      <c r="A806" s="18" t="s">
        <v>30</v>
      </c>
      <c r="B806" s="18" t="s">
        <v>16</v>
      </c>
      <c r="C806" s="29" t="s">
        <v>80</v>
      </c>
      <c r="D806" s="19">
        <v>50154</v>
      </c>
      <c r="E806" s="19">
        <v>15127</v>
      </c>
      <c r="F806" s="19">
        <v>6507</v>
      </c>
      <c r="G806" s="19">
        <v>10653</v>
      </c>
      <c r="H806" s="19">
        <v>8901</v>
      </c>
      <c r="I806" s="19">
        <v>3506</v>
      </c>
      <c r="J806" s="19">
        <v>1322</v>
      </c>
      <c r="K806" s="19">
        <v>121</v>
      </c>
      <c r="L806" s="19">
        <v>64</v>
      </c>
      <c r="M806" s="19">
        <v>3045</v>
      </c>
      <c r="N806" s="19">
        <v>908</v>
      </c>
    </row>
    <row r="807" spans="1:14" ht="12.75" customHeight="1" x14ac:dyDescent="0.3">
      <c r="A807" s="18" t="s">
        <v>30</v>
      </c>
      <c r="B807" s="18" t="s">
        <v>16</v>
      </c>
      <c r="C807" s="29" t="s">
        <v>81</v>
      </c>
      <c r="D807" s="19">
        <v>40338</v>
      </c>
      <c r="E807" s="19">
        <v>10195</v>
      </c>
      <c r="F807" s="19">
        <v>6079</v>
      </c>
      <c r="G807" s="19">
        <v>10087</v>
      </c>
      <c r="H807" s="19">
        <v>6918</v>
      </c>
      <c r="I807" s="19">
        <v>1142</v>
      </c>
      <c r="J807" s="19">
        <v>1322</v>
      </c>
      <c r="K807" s="19">
        <v>115</v>
      </c>
      <c r="L807" s="19">
        <v>92</v>
      </c>
      <c r="M807" s="19">
        <v>3647</v>
      </c>
      <c r="N807" s="19">
        <v>741</v>
      </c>
    </row>
    <row r="808" spans="1:14" ht="12.75" customHeight="1" x14ac:dyDescent="0.3">
      <c r="A808" s="18" t="s">
        <v>30</v>
      </c>
      <c r="B808" s="18" t="s">
        <v>16</v>
      </c>
      <c r="C808" s="29" t="s">
        <v>82</v>
      </c>
      <c r="D808" s="19">
        <v>31044</v>
      </c>
      <c r="E808" s="19">
        <v>7694</v>
      </c>
      <c r="F808" s="19">
        <v>4807</v>
      </c>
      <c r="G808" s="19">
        <v>8474</v>
      </c>
      <c r="H808" s="19">
        <v>3786</v>
      </c>
      <c r="I808" s="19">
        <v>453</v>
      </c>
      <c r="J808" s="19">
        <v>1337</v>
      </c>
      <c r="K808" s="19">
        <v>141</v>
      </c>
      <c r="L808" s="19">
        <v>118</v>
      </c>
      <c r="M808" s="19">
        <v>3579</v>
      </c>
      <c r="N808" s="19">
        <v>655</v>
      </c>
    </row>
    <row r="809" spans="1:14" ht="12.75" customHeight="1" x14ac:dyDescent="0.3">
      <c r="A809" s="18" t="s">
        <v>30</v>
      </c>
      <c r="B809" s="18" t="s">
        <v>16</v>
      </c>
      <c r="C809" s="29" t="s">
        <v>83</v>
      </c>
      <c r="D809" s="19">
        <v>24051</v>
      </c>
      <c r="E809" s="19">
        <v>5791</v>
      </c>
      <c r="F809" s="19">
        <v>3563</v>
      </c>
      <c r="G809" s="19">
        <v>7273</v>
      </c>
      <c r="H809" s="19">
        <v>2031</v>
      </c>
      <c r="I809" s="19">
        <v>305</v>
      </c>
      <c r="J809" s="19">
        <v>1141</v>
      </c>
      <c r="K809" s="19">
        <v>103</v>
      </c>
      <c r="L809" s="19">
        <v>97</v>
      </c>
      <c r="M809" s="19">
        <v>3243</v>
      </c>
      <c r="N809" s="19">
        <v>504</v>
      </c>
    </row>
    <row r="810" spans="1:14" ht="12.75" customHeight="1" x14ac:dyDescent="0.3">
      <c r="A810" s="18" t="s">
        <v>30</v>
      </c>
      <c r="B810" s="18" t="s">
        <v>16</v>
      </c>
      <c r="C810" s="29" t="s">
        <v>84</v>
      </c>
      <c r="D810" s="19">
        <v>19318</v>
      </c>
      <c r="E810" s="19">
        <v>4255</v>
      </c>
      <c r="F810" s="19">
        <v>2614</v>
      </c>
      <c r="G810" s="19">
        <v>6236</v>
      </c>
      <c r="H810" s="19">
        <v>1379</v>
      </c>
      <c r="I810" s="19">
        <v>317</v>
      </c>
      <c r="J810" s="19">
        <v>991</v>
      </c>
      <c r="K810" s="19">
        <v>135</v>
      </c>
      <c r="L810" s="19">
        <v>101</v>
      </c>
      <c r="M810" s="19">
        <v>2842</v>
      </c>
      <c r="N810" s="19">
        <v>448</v>
      </c>
    </row>
    <row r="811" spans="1:14" ht="12.75" customHeight="1" x14ac:dyDescent="0.3">
      <c r="A811" s="18" t="s">
        <v>30</v>
      </c>
      <c r="B811" s="18" t="s">
        <v>16</v>
      </c>
      <c r="C811" s="29" t="s">
        <v>85</v>
      </c>
      <c r="D811" s="19">
        <v>14605</v>
      </c>
      <c r="E811" s="19">
        <v>2791</v>
      </c>
      <c r="F811" s="19">
        <v>1708</v>
      </c>
      <c r="G811" s="19">
        <v>5413</v>
      </c>
      <c r="H811" s="19">
        <v>773</v>
      </c>
      <c r="I811" s="19">
        <v>189</v>
      </c>
      <c r="J811" s="19">
        <v>765</v>
      </c>
      <c r="K811" s="19">
        <v>110</v>
      </c>
      <c r="L811" s="19">
        <v>81</v>
      </c>
      <c r="M811" s="19">
        <v>2418</v>
      </c>
      <c r="N811" s="19">
        <v>357</v>
      </c>
    </row>
    <row r="812" spans="1:14" ht="12.75" customHeight="1" x14ac:dyDescent="0.3">
      <c r="A812" s="18" t="s">
        <v>30</v>
      </c>
      <c r="B812" s="18" t="s">
        <v>16</v>
      </c>
      <c r="C812" s="29" t="s">
        <v>86</v>
      </c>
      <c r="D812" s="19">
        <v>10173</v>
      </c>
      <c r="E812" s="19">
        <v>1461</v>
      </c>
      <c r="F812" s="19">
        <v>1016</v>
      </c>
      <c r="G812" s="19">
        <v>4461</v>
      </c>
      <c r="H812" s="19">
        <v>366</v>
      </c>
      <c r="I812" s="19">
        <v>119</v>
      </c>
      <c r="J812" s="19">
        <v>583</v>
      </c>
      <c r="K812" s="19">
        <v>80</v>
      </c>
      <c r="L812" s="19">
        <v>48</v>
      </c>
      <c r="M812" s="19">
        <v>1785</v>
      </c>
      <c r="N812" s="19">
        <v>254</v>
      </c>
    </row>
    <row r="813" spans="1:14" ht="12.75" customHeight="1" x14ac:dyDescent="0.3">
      <c r="A813" s="18" t="s">
        <v>30</v>
      </c>
      <c r="B813" s="18" t="s">
        <v>16</v>
      </c>
      <c r="C813" s="29" t="s">
        <v>87</v>
      </c>
      <c r="D813" s="19">
        <v>7791</v>
      </c>
      <c r="E813" s="19">
        <v>776</v>
      </c>
      <c r="F813" s="19">
        <v>567</v>
      </c>
      <c r="G813" s="19">
        <v>3926</v>
      </c>
      <c r="H813" s="19">
        <v>195</v>
      </c>
      <c r="I813" s="19">
        <v>6</v>
      </c>
      <c r="J813" s="19">
        <v>426</v>
      </c>
      <c r="K813" s="19">
        <v>82</v>
      </c>
      <c r="L813" s="19">
        <v>26</v>
      </c>
      <c r="M813" s="19">
        <v>1581</v>
      </c>
      <c r="N813" s="19">
        <v>206</v>
      </c>
    </row>
    <row r="814" spans="1:14" ht="12.75" customHeight="1" x14ac:dyDescent="0.3">
      <c r="A814" s="18" t="s">
        <v>30</v>
      </c>
      <c r="B814" s="18" t="s">
        <v>16</v>
      </c>
      <c r="C814" s="29" t="s">
        <v>88</v>
      </c>
      <c r="D814" s="19">
        <v>5239</v>
      </c>
      <c r="E814" s="19">
        <v>336</v>
      </c>
      <c r="F814" s="19">
        <v>274</v>
      </c>
      <c r="G814" s="19">
        <v>2878</v>
      </c>
      <c r="H814" s="19">
        <v>121</v>
      </c>
      <c r="I814" s="19">
        <v>2</v>
      </c>
      <c r="J814" s="19">
        <v>274</v>
      </c>
      <c r="K814" s="19">
        <v>53</v>
      </c>
      <c r="L814" s="19">
        <v>12</v>
      </c>
      <c r="M814" s="19">
        <v>1115</v>
      </c>
      <c r="N814" s="19">
        <v>174</v>
      </c>
    </row>
    <row r="815" spans="1:14" ht="12.75" customHeight="1" x14ac:dyDescent="0.3">
      <c r="A815" s="18" t="s">
        <v>30</v>
      </c>
      <c r="B815" s="18" t="s">
        <v>16</v>
      </c>
      <c r="C815" s="29" t="s">
        <v>89</v>
      </c>
      <c r="D815" s="19">
        <v>3728</v>
      </c>
      <c r="E815" s="19">
        <v>172</v>
      </c>
      <c r="F815" s="19">
        <v>142</v>
      </c>
      <c r="G815" s="19">
        <v>2155</v>
      </c>
      <c r="H815" s="19">
        <v>75</v>
      </c>
      <c r="I815" s="19">
        <v>1</v>
      </c>
      <c r="J815" s="19">
        <v>159</v>
      </c>
      <c r="K815" s="19">
        <v>38</v>
      </c>
      <c r="L815" s="19">
        <v>8</v>
      </c>
      <c r="M815" s="19">
        <v>860</v>
      </c>
      <c r="N815" s="19">
        <v>118</v>
      </c>
    </row>
    <row r="816" spans="1:14" ht="12.75" customHeight="1" x14ac:dyDescent="0.3">
      <c r="A816" s="18" t="s">
        <v>30</v>
      </c>
      <c r="B816" s="18" t="s">
        <v>16</v>
      </c>
      <c r="C816" s="29" t="s">
        <v>90</v>
      </c>
      <c r="D816" s="19">
        <v>2417</v>
      </c>
      <c r="E816" s="19">
        <v>96</v>
      </c>
      <c r="F816" s="19">
        <v>74</v>
      </c>
      <c r="G816" s="19">
        <v>1430</v>
      </c>
      <c r="H816" s="19">
        <v>43</v>
      </c>
      <c r="I816" s="19">
        <v>1</v>
      </c>
      <c r="J816" s="19">
        <v>115</v>
      </c>
      <c r="K816" s="19">
        <v>25</v>
      </c>
      <c r="L816" s="19">
        <v>3</v>
      </c>
      <c r="M816" s="19">
        <v>534</v>
      </c>
      <c r="N816" s="19">
        <v>96</v>
      </c>
    </row>
    <row r="817" spans="1:14" ht="12.75" customHeight="1" x14ac:dyDescent="0.3">
      <c r="A817" s="18" t="s">
        <v>30</v>
      </c>
      <c r="B817" s="18" t="s">
        <v>16</v>
      </c>
      <c r="C817" s="29" t="s">
        <v>91</v>
      </c>
      <c r="D817" s="19">
        <v>1952</v>
      </c>
      <c r="E817" s="19">
        <v>62</v>
      </c>
      <c r="F817" s="19">
        <v>75</v>
      </c>
      <c r="G817" s="19">
        <v>1108</v>
      </c>
      <c r="H817" s="19">
        <v>24</v>
      </c>
      <c r="I817" s="19">
        <v>1</v>
      </c>
      <c r="J817" s="19">
        <v>62</v>
      </c>
      <c r="K817" s="19">
        <v>16</v>
      </c>
      <c r="L817" s="19">
        <v>3</v>
      </c>
      <c r="M817" s="19">
        <v>534</v>
      </c>
      <c r="N817" s="19">
        <v>67</v>
      </c>
    </row>
    <row r="818" spans="1:14" ht="12.75" customHeight="1" x14ac:dyDescent="0.3">
      <c r="A818" s="24" t="s">
        <v>30</v>
      </c>
      <c r="B818" s="24" t="s">
        <v>16</v>
      </c>
      <c r="C818" s="24" t="s">
        <v>92</v>
      </c>
      <c r="D818" s="25">
        <v>2096</v>
      </c>
      <c r="E818" s="25">
        <v>34</v>
      </c>
      <c r="F818" s="25">
        <v>40</v>
      </c>
      <c r="G818" s="25">
        <v>1235</v>
      </c>
      <c r="H818" s="25">
        <v>33</v>
      </c>
      <c r="I818" s="25">
        <v>0</v>
      </c>
      <c r="J818" s="25">
        <v>40</v>
      </c>
      <c r="K818" s="25">
        <v>15</v>
      </c>
      <c r="L818" s="25">
        <v>0</v>
      </c>
      <c r="M818" s="25">
        <v>626</v>
      </c>
      <c r="N818" s="25">
        <v>73</v>
      </c>
    </row>
    <row r="819" spans="1:14" ht="12.75" customHeight="1" x14ac:dyDescent="0.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</row>
    <row r="820" spans="1:14" ht="12.75" customHeight="1" x14ac:dyDescent="0.3">
      <c r="A820" s="26" t="s">
        <v>110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</row>
  </sheetData>
  <sheetProtection algorithmName="SHA-512" hashValue="9l/WGr+TbA9/c9bCC57muNYbvTpr9svImOJWC+tJu96vJSTvgGei3arGariR3sXeH298wrqqK7PDm+Ccqv+JiQ==" saltValue="itAQnwjqpVG+b4WPfztjlg==" spinCount="100000" sheet="1" objects="1" scenarios="1" formatCells="0" formatColumns="0" insertColumns="0" insertRows="0" insertHyperlinks="0" sort="0" autoFilter="0"/>
  <autoFilter ref="A8:N8" xr:uid="{5BFEAD9E-EC66-46BF-84E8-E11F0F80C3E3}"/>
  <mergeCells count="6">
    <mergeCell ref="A4:M4"/>
    <mergeCell ref="A6:A7"/>
    <mergeCell ref="B6:B7"/>
    <mergeCell ref="C6:C7"/>
    <mergeCell ref="D6:D7"/>
    <mergeCell ref="E6:N6"/>
  </mergeCells>
  <hyperlinks>
    <hyperlink ref="N1" location="Índice!A1" display="Índice" xr:uid="{5DBEC7BB-7F55-4344-B11C-F9EB83571E96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9B-2A1C-42A9-8BAF-AAD7EC07D261}">
  <sheetPr codeName="Hoja9">
    <tabColor rgb="FF3DAE2B"/>
  </sheetPr>
  <dimension ref="A1:N356"/>
  <sheetViews>
    <sheetView showGridLines="0" workbookViewId="0">
      <pane ySplit="8" topLeftCell="A9" activePane="bottomLeft" state="frozen"/>
      <selection pane="bottomLeft"/>
    </sheetView>
  </sheetViews>
  <sheetFormatPr defaultColWidth="11.5546875" defaultRowHeight="15.6" x14ac:dyDescent="0.3"/>
  <cols>
    <col min="1" max="1" width="64.6640625" style="9" customWidth="1"/>
    <col min="2" max="2" width="8.88671875" style="9" customWidth="1"/>
    <col min="3" max="3" width="15.6640625" style="9" customWidth="1"/>
    <col min="4" max="4" width="29.6640625" style="9" customWidth="1"/>
    <col min="5" max="5" width="12.6640625" style="9" customWidth="1"/>
    <col min="6" max="7" width="13.6640625" style="9" customWidth="1"/>
    <col min="8" max="8" width="12.6640625" style="9" customWidth="1"/>
    <col min="9" max="9" width="10.6640625" style="9" customWidth="1"/>
    <col min="10" max="10" width="16.6640625" style="9" customWidth="1"/>
    <col min="11" max="12" width="12.6640625" style="9" customWidth="1"/>
    <col min="13" max="13" width="10.6640625" style="9" customWidth="1"/>
    <col min="14" max="14" width="15.6640625" style="9" customWidth="1"/>
    <col min="15" max="256" width="11.44140625" style="9"/>
    <col min="257" max="257" width="64.6640625" style="9" customWidth="1"/>
    <col min="258" max="258" width="8.88671875" style="9" customWidth="1"/>
    <col min="259" max="259" width="15.6640625" style="9" customWidth="1"/>
    <col min="260" max="260" width="29.6640625" style="9" customWidth="1"/>
    <col min="261" max="261" width="12.6640625" style="9" customWidth="1"/>
    <col min="262" max="263" width="13.6640625" style="9" customWidth="1"/>
    <col min="264" max="264" width="12.6640625" style="9" customWidth="1"/>
    <col min="265" max="265" width="10.6640625" style="9" customWidth="1"/>
    <col min="266" max="266" width="16.6640625" style="9" customWidth="1"/>
    <col min="267" max="268" width="12.6640625" style="9" customWidth="1"/>
    <col min="269" max="269" width="10.6640625" style="9" customWidth="1"/>
    <col min="270" max="270" width="15.6640625" style="9" customWidth="1"/>
    <col min="271" max="512" width="11.44140625" style="9"/>
    <col min="513" max="513" width="64.6640625" style="9" customWidth="1"/>
    <col min="514" max="514" width="8.88671875" style="9" customWidth="1"/>
    <col min="515" max="515" width="15.6640625" style="9" customWidth="1"/>
    <col min="516" max="516" width="29.6640625" style="9" customWidth="1"/>
    <col min="517" max="517" width="12.6640625" style="9" customWidth="1"/>
    <col min="518" max="519" width="13.6640625" style="9" customWidth="1"/>
    <col min="520" max="520" width="12.6640625" style="9" customWidth="1"/>
    <col min="521" max="521" width="10.6640625" style="9" customWidth="1"/>
    <col min="522" max="522" width="16.6640625" style="9" customWidth="1"/>
    <col min="523" max="524" width="12.6640625" style="9" customWidth="1"/>
    <col min="525" max="525" width="10.6640625" style="9" customWidth="1"/>
    <col min="526" max="526" width="15.6640625" style="9" customWidth="1"/>
    <col min="527" max="768" width="11.44140625" style="9"/>
    <col min="769" max="769" width="64.6640625" style="9" customWidth="1"/>
    <col min="770" max="770" width="8.88671875" style="9" customWidth="1"/>
    <col min="771" max="771" width="15.6640625" style="9" customWidth="1"/>
    <col min="772" max="772" width="29.6640625" style="9" customWidth="1"/>
    <col min="773" max="773" width="12.6640625" style="9" customWidth="1"/>
    <col min="774" max="775" width="13.6640625" style="9" customWidth="1"/>
    <col min="776" max="776" width="12.6640625" style="9" customWidth="1"/>
    <col min="777" max="777" width="10.6640625" style="9" customWidth="1"/>
    <col min="778" max="778" width="16.6640625" style="9" customWidth="1"/>
    <col min="779" max="780" width="12.6640625" style="9" customWidth="1"/>
    <col min="781" max="781" width="10.6640625" style="9" customWidth="1"/>
    <col min="782" max="782" width="15.6640625" style="9" customWidth="1"/>
    <col min="783" max="1024" width="11.44140625" style="9"/>
    <col min="1025" max="1025" width="64.6640625" style="9" customWidth="1"/>
    <col min="1026" max="1026" width="8.88671875" style="9" customWidth="1"/>
    <col min="1027" max="1027" width="15.6640625" style="9" customWidth="1"/>
    <col min="1028" max="1028" width="29.6640625" style="9" customWidth="1"/>
    <col min="1029" max="1029" width="12.6640625" style="9" customWidth="1"/>
    <col min="1030" max="1031" width="13.6640625" style="9" customWidth="1"/>
    <col min="1032" max="1032" width="12.6640625" style="9" customWidth="1"/>
    <col min="1033" max="1033" width="10.6640625" style="9" customWidth="1"/>
    <col min="1034" max="1034" width="16.6640625" style="9" customWidth="1"/>
    <col min="1035" max="1036" width="12.6640625" style="9" customWidth="1"/>
    <col min="1037" max="1037" width="10.6640625" style="9" customWidth="1"/>
    <col min="1038" max="1038" width="15.6640625" style="9" customWidth="1"/>
    <col min="1039" max="1280" width="11.44140625" style="9"/>
    <col min="1281" max="1281" width="64.6640625" style="9" customWidth="1"/>
    <col min="1282" max="1282" width="8.88671875" style="9" customWidth="1"/>
    <col min="1283" max="1283" width="15.6640625" style="9" customWidth="1"/>
    <col min="1284" max="1284" width="29.6640625" style="9" customWidth="1"/>
    <col min="1285" max="1285" width="12.6640625" style="9" customWidth="1"/>
    <col min="1286" max="1287" width="13.6640625" style="9" customWidth="1"/>
    <col min="1288" max="1288" width="12.6640625" style="9" customWidth="1"/>
    <col min="1289" max="1289" width="10.6640625" style="9" customWidth="1"/>
    <col min="1290" max="1290" width="16.6640625" style="9" customWidth="1"/>
    <col min="1291" max="1292" width="12.6640625" style="9" customWidth="1"/>
    <col min="1293" max="1293" width="10.6640625" style="9" customWidth="1"/>
    <col min="1294" max="1294" width="15.6640625" style="9" customWidth="1"/>
    <col min="1295" max="1536" width="11.44140625" style="9"/>
    <col min="1537" max="1537" width="64.6640625" style="9" customWidth="1"/>
    <col min="1538" max="1538" width="8.88671875" style="9" customWidth="1"/>
    <col min="1539" max="1539" width="15.6640625" style="9" customWidth="1"/>
    <col min="1540" max="1540" width="29.6640625" style="9" customWidth="1"/>
    <col min="1541" max="1541" width="12.6640625" style="9" customWidth="1"/>
    <col min="1542" max="1543" width="13.6640625" style="9" customWidth="1"/>
    <col min="1544" max="1544" width="12.6640625" style="9" customWidth="1"/>
    <col min="1545" max="1545" width="10.6640625" style="9" customWidth="1"/>
    <col min="1546" max="1546" width="16.6640625" style="9" customWidth="1"/>
    <col min="1547" max="1548" width="12.6640625" style="9" customWidth="1"/>
    <col min="1549" max="1549" width="10.6640625" style="9" customWidth="1"/>
    <col min="1550" max="1550" width="15.6640625" style="9" customWidth="1"/>
    <col min="1551" max="1792" width="11.44140625" style="9"/>
    <col min="1793" max="1793" width="64.6640625" style="9" customWidth="1"/>
    <col min="1794" max="1794" width="8.88671875" style="9" customWidth="1"/>
    <col min="1795" max="1795" width="15.6640625" style="9" customWidth="1"/>
    <col min="1796" max="1796" width="29.6640625" style="9" customWidth="1"/>
    <col min="1797" max="1797" width="12.6640625" style="9" customWidth="1"/>
    <col min="1798" max="1799" width="13.6640625" style="9" customWidth="1"/>
    <col min="1800" max="1800" width="12.6640625" style="9" customWidth="1"/>
    <col min="1801" max="1801" width="10.6640625" style="9" customWidth="1"/>
    <col min="1802" max="1802" width="16.6640625" style="9" customWidth="1"/>
    <col min="1803" max="1804" width="12.6640625" style="9" customWidth="1"/>
    <col min="1805" max="1805" width="10.6640625" style="9" customWidth="1"/>
    <col min="1806" max="1806" width="15.6640625" style="9" customWidth="1"/>
    <col min="1807" max="2048" width="11.44140625" style="9"/>
    <col min="2049" max="2049" width="64.6640625" style="9" customWidth="1"/>
    <col min="2050" max="2050" width="8.88671875" style="9" customWidth="1"/>
    <col min="2051" max="2051" width="15.6640625" style="9" customWidth="1"/>
    <col min="2052" max="2052" width="29.6640625" style="9" customWidth="1"/>
    <col min="2053" max="2053" width="12.6640625" style="9" customWidth="1"/>
    <col min="2054" max="2055" width="13.6640625" style="9" customWidth="1"/>
    <col min="2056" max="2056" width="12.6640625" style="9" customWidth="1"/>
    <col min="2057" max="2057" width="10.6640625" style="9" customWidth="1"/>
    <col min="2058" max="2058" width="16.6640625" style="9" customWidth="1"/>
    <col min="2059" max="2060" width="12.6640625" style="9" customWidth="1"/>
    <col min="2061" max="2061" width="10.6640625" style="9" customWidth="1"/>
    <col min="2062" max="2062" width="15.6640625" style="9" customWidth="1"/>
    <col min="2063" max="2304" width="11.44140625" style="9"/>
    <col min="2305" max="2305" width="64.6640625" style="9" customWidth="1"/>
    <col min="2306" max="2306" width="8.88671875" style="9" customWidth="1"/>
    <col min="2307" max="2307" width="15.6640625" style="9" customWidth="1"/>
    <col min="2308" max="2308" width="29.6640625" style="9" customWidth="1"/>
    <col min="2309" max="2309" width="12.6640625" style="9" customWidth="1"/>
    <col min="2310" max="2311" width="13.6640625" style="9" customWidth="1"/>
    <col min="2312" max="2312" width="12.6640625" style="9" customWidth="1"/>
    <col min="2313" max="2313" width="10.6640625" style="9" customWidth="1"/>
    <col min="2314" max="2314" width="16.6640625" style="9" customWidth="1"/>
    <col min="2315" max="2316" width="12.6640625" style="9" customWidth="1"/>
    <col min="2317" max="2317" width="10.6640625" style="9" customWidth="1"/>
    <col min="2318" max="2318" width="15.6640625" style="9" customWidth="1"/>
    <col min="2319" max="2560" width="11.44140625" style="9"/>
    <col min="2561" max="2561" width="64.6640625" style="9" customWidth="1"/>
    <col min="2562" max="2562" width="8.88671875" style="9" customWidth="1"/>
    <col min="2563" max="2563" width="15.6640625" style="9" customWidth="1"/>
    <col min="2564" max="2564" width="29.6640625" style="9" customWidth="1"/>
    <col min="2565" max="2565" width="12.6640625" style="9" customWidth="1"/>
    <col min="2566" max="2567" width="13.6640625" style="9" customWidth="1"/>
    <col min="2568" max="2568" width="12.6640625" style="9" customWidth="1"/>
    <col min="2569" max="2569" width="10.6640625" style="9" customWidth="1"/>
    <col min="2570" max="2570" width="16.6640625" style="9" customWidth="1"/>
    <col min="2571" max="2572" width="12.6640625" style="9" customWidth="1"/>
    <col min="2573" max="2573" width="10.6640625" style="9" customWidth="1"/>
    <col min="2574" max="2574" width="15.6640625" style="9" customWidth="1"/>
    <col min="2575" max="2816" width="11.44140625" style="9"/>
    <col min="2817" max="2817" width="64.6640625" style="9" customWidth="1"/>
    <col min="2818" max="2818" width="8.88671875" style="9" customWidth="1"/>
    <col min="2819" max="2819" width="15.6640625" style="9" customWidth="1"/>
    <col min="2820" max="2820" width="29.6640625" style="9" customWidth="1"/>
    <col min="2821" max="2821" width="12.6640625" style="9" customWidth="1"/>
    <col min="2822" max="2823" width="13.6640625" style="9" customWidth="1"/>
    <col min="2824" max="2824" width="12.6640625" style="9" customWidth="1"/>
    <col min="2825" max="2825" width="10.6640625" style="9" customWidth="1"/>
    <col min="2826" max="2826" width="16.6640625" style="9" customWidth="1"/>
    <col min="2827" max="2828" width="12.6640625" style="9" customWidth="1"/>
    <col min="2829" max="2829" width="10.6640625" style="9" customWidth="1"/>
    <col min="2830" max="2830" width="15.6640625" style="9" customWidth="1"/>
    <col min="2831" max="3072" width="11.44140625" style="9"/>
    <col min="3073" max="3073" width="64.6640625" style="9" customWidth="1"/>
    <col min="3074" max="3074" width="8.88671875" style="9" customWidth="1"/>
    <col min="3075" max="3075" width="15.6640625" style="9" customWidth="1"/>
    <col min="3076" max="3076" width="29.6640625" style="9" customWidth="1"/>
    <col min="3077" max="3077" width="12.6640625" style="9" customWidth="1"/>
    <col min="3078" max="3079" width="13.6640625" style="9" customWidth="1"/>
    <col min="3080" max="3080" width="12.6640625" style="9" customWidth="1"/>
    <col min="3081" max="3081" width="10.6640625" style="9" customWidth="1"/>
    <col min="3082" max="3082" width="16.6640625" style="9" customWidth="1"/>
    <col min="3083" max="3084" width="12.6640625" style="9" customWidth="1"/>
    <col min="3085" max="3085" width="10.6640625" style="9" customWidth="1"/>
    <col min="3086" max="3086" width="15.6640625" style="9" customWidth="1"/>
    <col min="3087" max="3328" width="11.44140625" style="9"/>
    <col min="3329" max="3329" width="64.6640625" style="9" customWidth="1"/>
    <col min="3330" max="3330" width="8.88671875" style="9" customWidth="1"/>
    <col min="3331" max="3331" width="15.6640625" style="9" customWidth="1"/>
    <col min="3332" max="3332" width="29.6640625" style="9" customWidth="1"/>
    <col min="3333" max="3333" width="12.6640625" style="9" customWidth="1"/>
    <col min="3334" max="3335" width="13.6640625" style="9" customWidth="1"/>
    <col min="3336" max="3336" width="12.6640625" style="9" customWidth="1"/>
    <col min="3337" max="3337" width="10.6640625" style="9" customWidth="1"/>
    <col min="3338" max="3338" width="16.6640625" style="9" customWidth="1"/>
    <col min="3339" max="3340" width="12.6640625" style="9" customWidth="1"/>
    <col min="3341" max="3341" width="10.6640625" style="9" customWidth="1"/>
    <col min="3342" max="3342" width="15.6640625" style="9" customWidth="1"/>
    <col min="3343" max="3584" width="11.44140625" style="9"/>
    <col min="3585" max="3585" width="64.6640625" style="9" customWidth="1"/>
    <col min="3586" max="3586" width="8.88671875" style="9" customWidth="1"/>
    <col min="3587" max="3587" width="15.6640625" style="9" customWidth="1"/>
    <col min="3588" max="3588" width="29.6640625" style="9" customWidth="1"/>
    <col min="3589" max="3589" width="12.6640625" style="9" customWidth="1"/>
    <col min="3590" max="3591" width="13.6640625" style="9" customWidth="1"/>
    <col min="3592" max="3592" width="12.6640625" style="9" customWidth="1"/>
    <col min="3593" max="3593" width="10.6640625" style="9" customWidth="1"/>
    <col min="3594" max="3594" width="16.6640625" style="9" customWidth="1"/>
    <col min="3595" max="3596" width="12.6640625" style="9" customWidth="1"/>
    <col min="3597" max="3597" width="10.6640625" style="9" customWidth="1"/>
    <col min="3598" max="3598" width="15.6640625" style="9" customWidth="1"/>
    <col min="3599" max="3840" width="11.44140625" style="9"/>
    <col min="3841" max="3841" width="64.6640625" style="9" customWidth="1"/>
    <col min="3842" max="3842" width="8.88671875" style="9" customWidth="1"/>
    <col min="3843" max="3843" width="15.6640625" style="9" customWidth="1"/>
    <col min="3844" max="3844" width="29.6640625" style="9" customWidth="1"/>
    <col min="3845" max="3845" width="12.6640625" style="9" customWidth="1"/>
    <col min="3846" max="3847" width="13.6640625" style="9" customWidth="1"/>
    <col min="3848" max="3848" width="12.6640625" style="9" customWidth="1"/>
    <col min="3849" max="3849" width="10.6640625" style="9" customWidth="1"/>
    <col min="3850" max="3850" width="16.6640625" style="9" customWidth="1"/>
    <col min="3851" max="3852" width="12.6640625" style="9" customWidth="1"/>
    <col min="3853" max="3853" width="10.6640625" style="9" customWidth="1"/>
    <col min="3854" max="3854" width="15.6640625" style="9" customWidth="1"/>
    <col min="3855" max="4096" width="11.44140625" style="9"/>
    <col min="4097" max="4097" width="64.6640625" style="9" customWidth="1"/>
    <col min="4098" max="4098" width="8.88671875" style="9" customWidth="1"/>
    <col min="4099" max="4099" width="15.6640625" style="9" customWidth="1"/>
    <col min="4100" max="4100" width="29.6640625" style="9" customWidth="1"/>
    <col min="4101" max="4101" width="12.6640625" style="9" customWidth="1"/>
    <col min="4102" max="4103" width="13.6640625" style="9" customWidth="1"/>
    <col min="4104" max="4104" width="12.6640625" style="9" customWidth="1"/>
    <col min="4105" max="4105" width="10.6640625" style="9" customWidth="1"/>
    <col min="4106" max="4106" width="16.6640625" style="9" customWidth="1"/>
    <col min="4107" max="4108" width="12.6640625" style="9" customWidth="1"/>
    <col min="4109" max="4109" width="10.6640625" style="9" customWidth="1"/>
    <col min="4110" max="4110" width="15.6640625" style="9" customWidth="1"/>
    <col min="4111" max="4352" width="11.44140625" style="9"/>
    <col min="4353" max="4353" width="64.6640625" style="9" customWidth="1"/>
    <col min="4354" max="4354" width="8.88671875" style="9" customWidth="1"/>
    <col min="4355" max="4355" width="15.6640625" style="9" customWidth="1"/>
    <col min="4356" max="4356" width="29.6640625" style="9" customWidth="1"/>
    <col min="4357" max="4357" width="12.6640625" style="9" customWidth="1"/>
    <col min="4358" max="4359" width="13.6640625" style="9" customWidth="1"/>
    <col min="4360" max="4360" width="12.6640625" style="9" customWidth="1"/>
    <col min="4361" max="4361" width="10.6640625" style="9" customWidth="1"/>
    <col min="4362" max="4362" width="16.6640625" style="9" customWidth="1"/>
    <col min="4363" max="4364" width="12.6640625" style="9" customWidth="1"/>
    <col min="4365" max="4365" width="10.6640625" style="9" customWidth="1"/>
    <col min="4366" max="4366" width="15.6640625" style="9" customWidth="1"/>
    <col min="4367" max="4608" width="11.44140625" style="9"/>
    <col min="4609" max="4609" width="64.6640625" style="9" customWidth="1"/>
    <col min="4610" max="4610" width="8.88671875" style="9" customWidth="1"/>
    <col min="4611" max="4611" width="15.6640625" style="9" customWidth="1"/>
    <col min="4612" max="4612" width="29.6640625" style="9" customWidth="1"/>
    <col min="4613" max="4613" width="12.6640625" style="9" customWidth="1"/>
    <col min="4614" max="4615" width="13.6640625" style="9" customWidth="1"/>
    <col min="4616" max="4616" width="12.6640625" style="9" customWidth="1"/>
    <col min="4617" max="4617" width="10.6640625" style="9" customWidth="1"/>
    <col min="4618" max="4618" width="16.6640625" style="9" customWidth="1"/>
    <col min="4619" max="4620" width="12.6640625" style="9" customWidth="1"/>
    <col min="4621" max="4621" width="10.6640625" style="9" customWidth="1"/>
    <col min="4622" max="4622" width="15.6640625" style="9" customWidth="1"/>
    <col min="4623" max="4864" width="11.44140625" style="9"/>
    <col min="4865" max="4865" width="64.6640625" style="9" customWidth="1"/>
    <col min="4866" max="4866" width="8.88671875" style="9" customWidth="1"/>
    <col min="4867" max="4867" width="15.6640625" style="9" customWidth="1"/>
    <col min="4868" max="4868" width="29.6640625" style="9" customWidth="1"/>
    <col min="4869" max="4869" width="12.6640625" style="9" customWidth="1"/>
    <col min="4870" max="4871" width="13.6640625" style="9" customWidth="1"/>
    <col min="4872" max="4872" width="12.6640625" style="9" customWidth="1"/>
    <col min="4873" max="4873" width="10.6640625" style="9" customWidth="1"/>
    <col min="4874" max="4874" width="16.6640625" style="9" customWidth="1"/>
    <col min="4875" max="4876" width="12.6640625" style="9" customWidth="1"/>
    <col min="4877" max="4877" width="10.6640625" style="9" customWidth="1"/>
    <col min="4878" max="4878" width="15.6640625" style="9" customWidth="1"/>
    <col min="4879" max="5120" width="11.44140625" style="9"/>
    <col min="5121" max="5121" width="64.6640625" style="9" customWidth="1"/>
    <col min="5122" max="5122" width="8.88671875" style="9" customWidth="1"/>
    <col min="5123" max="5123" width="15.6640625" style="9" customWidth="1"/>
    <col min="5124" max="5124" width="29.6640625" style="9" customWidth="1"/>
    <col min="5125" max="5125" width="12.6640625" style="9" customWidth="1"/>
    <col min="5126" max="5127" width="13.6640625" style="9" customWidth="1"/>
    <col min="5128" max="5128" width="12.6640625" style="9" customWidth="1"/>
    <col min="5129" max="5129" width="10.6640625" style="9" customWidth="1"/>
    <col min="5130" max="5130" width="16.6640625" style="9" customWidth="1"/>
    <col min="5131" max="5132" width="12.6640625" style="9" customWidth="1"/>
    <col min="5133" max="5133" width="10.6640625" style="9" customWidth="1"/>
    <col min="5134" max="5134" width="15.6640625" style="9" customWidth="1"/>
    <col min="5135" max="5376" width="11.44140625" style="9"/>
    <col min="5377" max="5377" width="64.6640625" style="9" customWidth="1"/>
    <col min="5378" max="5378" width="8.88671875" style="9" customWidth="1"/>
    <col min="5379" max="5379" width="15.6640625" style="9" customWidth="1"/>
    <col min="5380" max="5380" width="29.6640625" style="9" customWidth="1"/>
    <col min="5381" max="5381" width="12.6640625" style="9" customWidth="1"/>
    <col min="5382" max="5383" width="13.6640625" style="9" customWidth="1"/>
    <col min="5384" max="5384" width="12.6640625" style="9" customWidth="1"/>
    <col min="5385" max="5385" width="10.6640625" style="9" customWidth="1"/>
    <col min="5386" max="5386" width="16.6640625" style="9" customWidth="1"/>
    <col min="5387" max="5388" width="12.6640625" style="9" customWidth="1"/>
    <col min="5389" max="5389" width="10.6640625" style="9" customWidth="1"/>
    <col min="5390" max="5390" width="15.6640625" style="9" customWidth="1"/>
    <col min="5391" max="5632" width="11.44140625" style="9"/>
    <col min="5633" max="5633" width="64.6640625" style="9" customWidth="1"/>
    <col min="5634" max="5634" width="8.88671875" style="9" customWidth="1"/>
    <col min="5635" max="5635" width="15.6640625" style="9" customWidth="1"/>
    <col min="5636" max="5636" width="29.6640625" style="9" customWidth="1"/>
    <col min="5637" max="5637" width="12.6640625" style="9" customWidth="1"/>
    <col min="5638" max="5639" width="13.6640625" style="9" customWidth="1"/>
    <col min="5640" max="5640" width="12.6640625" style="9" customWidth="1"/>
    <col min="5641" max="5641" width="10.6640625" style="9" customWidth="1"/>
    <col min="5642" max="5642" width="16.6640625" style="9" customWidth="1"/>
    <col min="5643" max="5644" width="12.6640625" style="9" customWidth="1"/>
    <col min="5645" max="5645" width="10.6640625" style="9" customWidth="1"/>
    <col min="5646" max="5646" width="15.6640625" style="9" customWidth="1"/>
    <col min="5647" max="5888" width="11.44140625" style="9"/>
    <col min="5889" max="5889" width="64.6640625" style="9" customWidth="1"/>
    <col min="5890" max="5890" width="8.88671875" style="9" customWidth="1"/>
    <col min="5891" max="5891" width="15.6640625" style="9" customWidth="1"/>
    <col min="5892" max="5892" width="29.6640625" style="9" customWidth="1"/>
    <col min="5893" max="5893" width="12.6640625" style="9" customWidth="1"/>
    <col min="5894" max="5895" width="13.6640625" style="9" customWidth="1"/>
    <col min="5896" max="5896" width="12.6640625" style="9" customWidth="1"/>
    <col min="5897" max="5897" width="10.6640625" style="9" customWidth="1"/>
    <col min="5898" max="5898" width="16.6640625" style="9" customWidth="1"/>
    <col min="5899" max="5900" width="12.6640625" style="9" customWidth="1"/>
    <col min="5901" max="5901" width="10.6640625" style="9" customWidth="1"/>
    <col min="5902" max="5902" width="15.6640625" style="9" customWidth="1"/>
    <col min="5903" max="6144" width="11.44140625" style="9"/>
    <col min="6145" max="6145" width="64.6640625" style="9" customWidth="1"/>
    <col min="6146" max="6146" width="8.88671875" style="9" customWidth="1"/>
    <col min="6147" max="6147" width="15.6640625" style="9" customWidth="1"/>
    <col min="6148" max="6148" width="29.6640625" style="9" customWidth="1"/>
    <col min="6149" max="6149" width="12.6640625" style="9" customWidth="1"/>
    <col min="6150" max="6151" width="13.6640625" style="9" customWidth="1"/>
    <col min="6152" max="6152" width="12.6640625" style="9" customWidth="1"/>
    <col min="6153" max="6153" width="10.6640625" style="9" customWidth="1"/>
    <col min="6154" max="6154" width="16.6640625" style="9" customWidth="1"/>
    <col min="6155" max="6156" width="12.6640625" style="9" customWidth="1"/>
    <col min="6157" max="6157" width="10.6640625" style="9" customWidth="1"/>
    <col min="6158" max="6158" width="15.6640625" style="9" customWidth="1"/>
    <col min="6159" max="6400" width="11.44140625" style="9"/>
    <col min="6401" max="6401" width="64.6640625" style="9" customWidth="1"/>
    <col min="6402" max="6402" width="8.88671875" style="9" customWidth="1"/>
    <col min="6403" max="6403" width="15.6640625" style="9" customWidth="1"/>
    <col min="6404" max="6404" width="29.6640625" style="9" customWidth="1"/>
    <col min="6405" max="6405" width="12.6640625" style="9" customWidth="1"/>
    <col min="6406" max="6407" width="13.6640625" style="9" customWidth="1"/>
    <col min="6408" max="6408" width="12.6640625" style="9" customWidth="1"/>
    <col min="6409" max="6409" width="10.6640625" style="9" customWidth="1"/>
    <col min="6410" max="6410" width="16.6640625" style="9" customWidth="1"/>
    <col min="6411" max="6412" width="12.6640625" style="9" customWidth="1"/>
    <col min="6413" max="6413" width="10.6640625" style="9" customWidth="1"/>
    <col min="6414" max="6414" width="15.6640625" style="9" customWidth="1"/>
    <col min="6415" max="6656" width="11.44140625" style="9"/>
    <col min="6657" max="6657" width="64.6640625" style="9" customWidth="1"/>
    <col min="6658" max="6658" width="8.88671875" style="9" customWidth="1"/>
    <col min="6659" max="6659" width="15.6640625" style="9" customWidth="1"/>
    <col min="6660" max="6660" width="29.6640625" style="9" customWidth="1"/>
    <col min="6661" max="6661" width="12.6640625" style="9" customWidth="1"/>
    <col min="6662" max="6663" width="13.6640625" style="9" customWidth="1"/>
    <col min="6664" max="6664" width="12.6640625" style="9" customWidth="1"/>
    <col min="6665" max="6665" width="10.6640625" style="9" customWidth="1"/>
    <col min="6666" max="6666" width="16.6640625" style="9" customWidth="1"/>
    <col min="6667" max="6668" width="12.6640625" style="9" customWidth="1"/>
    <col min="6669" max="6669" width="10.6640625" style="9" customWidth="1"/>
    <col min="6670" max="6670" width="15.6640625" style="9" customWidth="1"/>
    <col min="6671" max="6912" width="11.44140625" style="9"/>
    <col min="6913" max="6913" width="64.6640625" style="9" customWidth="1"/>
    <col min="6914" max="6914" width="8.88671875" style="9" customWidth="1"/>
    <col min="6915" max="6915" width="15.6640625" style="9" customWidth="1"/>
    <col min="6916" max="6916" width="29.6640625" style="9" customWidth="1"/>
    <col min="6917" max="6917" width="12.6640625" style="9" customWidth="1"/>
    <col min="6918" max="6919" width="13.6640625" style="9" customWidth="1"/>
    <col min="6920" max="6920" width="12.6640625" style="9" customWidth="1"/>
    <col min="6921" max="6921" width="10.6640625" style="9" customWidth="1"/>
    <col min="6922" max="6922" width="16.6640625" style="9" customWidth="1"/>
    <col min="6923" max="6924" width="12.6640625" style="9" customWidth="1"/>
    <col min="6925" max="6925" width="10.6640625" style="9" customWidth="1"/>
    <col min="6926" max="6926" width="15.6640625" style="9" customWidth="1"/>
    <col min="6927" max="7168" width="11.44140625" style="9"/>
    <col min="7169" max="7169" width="64.6640625" style="9" customWidth="1"/>
    <col min="7170" max="7170" width="8.88671875" style="9" customWidth="1"/>
    <col min="7171" max="7171" width="15.6640625" style="9" customWidth="1"/>
    <col min="7172" max="7172" width="29.6640625" style="9" customWidth="1"/>
    <col min="7173" max="7173" width="12.6640625" style="9" customWidth="1"/>
    <col min="7174" max="7175" width="13.6640625" style="9" customWidth="1"/>
    <col min="7176" max="7176" width="12.6640625" style="9" customWidth="1"/>
    <col min="7177" max="7177" width="10.6640625" style="9" customWidth="1"/>
    <col min="7178" max="7178" width="16.6640625" style="9" customWidth="1"/>
    <col min="7179" max="7180" width="12.6640625" style="9" customWidth="1"/>
    <col min="7181" max="7181" width="10.6640625" style="9" customWidth="1"/>
    <col min="7182" max="7182" width="15.6640625" style="9" customWidth="1"/>
    <col min="7183" max="7424" width="11.44140625" style="9"/>
    <col min="7425" max="7425" width="64.6640625" style="9" customWidth="1"/>
    <col min="7426" max="7426" width="8.88671875" style="9" customWidth="1"/>
    <col min="7427" max="7427" width="15.6640625" style="9" customWidth="1"/>
    <col min="7428" max="7428" width="29.6640625" style="9" customWidth="1"/>
    <col min="7429" max="7429" width="12.6640625" style="9" customWidth="1"/>
    <col min="7430" max="7431" width="13.6640625" style="9" customWidth="1"/>
    <col min="7432" max="7432" width="12.6640625" style="9" customWidth="1"/>
    <col min="7433" max="7433" width="10.6640625" style="9" customWidth="1"/>
    <col min="7434" max="7434" width="16.6640625" style="9" customWidth="1"/>
    <col min="7435" max="7436" width="12.6640625" style="9" customWidth="1"/>
    <col min="7437" max="7437" width="10.6640625" style="9" customWidth="1"/>
    <col min="7438" max="7438" width="15.6640625" style="9" customWidth="1"/>
    <col min="7439" max="7680" width="11.44140625" style="9"/>
    <col min="7681" max="7681" width="64.6640625" style="9" customWidth="1"/>
    <col min="7682" max="7682" width="8.88671875" style="9" customWidth="1"/>
    <col min="7683" max="7683" width="15.6640625" style="9" customWidth="1"/>
    <col min="7684" max="7684" width="29.6640625" style="9" customWidth="1"/>
    <col min="7685" max="7685" width="12.6640625" style="9" customWidth="1"/>
    <col min="7686" max="7687" width="13.6640625" style="9" customWidth="1"/>
    <col min="7688" max="7688" width="12.6640625" style="9" customWidth="1"/>
    <col min="7689" max="7689" width="10.6640625" style="9" customWidth="1"/>
    <col min="7690" max="7690" width="16.6640625" style="9" customWidth="1"/>
    <col min="7691" max="7692" width="12.6640625" style="9" customWidth="1"/>
    <col min="7693" max="7693" width="10.6640625" style="9" customWidth="1"/>
    <col min="7694" max="7694" width="15.6640625" style="9" customWidth="1"/>
    <col min="7695" max="7936" width="11.44140625" style="9"/>
    <col min="7937" max="7937" width="64.6640625" style="9" customWidth="1"/>
    <col min="7938" max="7938" width="8.88671875" style="9" customWidth="1"/>
    <col min="7939" max="7939" width="15.6640625" style="9" customWidth="1"/>
    <col min="7940" max="7940" width="29.6640625" style="9" customWidth="1"/>
    <col min="7941" max="7941" width="12.6640625" style="9" customWidth="1"/>
    <col min="7942" max="7943" width="13.6640625" style="9" customWidth="1"/>
    <col min="7944" max="7944" width="12.6640625" style="9" customWidth="1"/>
    <col min="7945" max="7945" width="10.6640625" style="9" customWidth="1"/>
    <col min="7946" max="7946" width="16.6640625" style="9" customWidth="1"/>
    <col min="7947" max="7948" width="12.6640625" style="9" customWidth="1"/>
    <col min="7949" max="7949" width="10.6640625" style="9" customWidth="1"/>
    <col min="7950" max="7950" width="15.6640625" style="9" customWidth="1"/>
    <col min="7951" max="8192" width="11.44140625" style="9"/>
    <col min="8193" max="8193" width="64.6640625" style="9" customWidth="1"/>
    <col min="8194" max="8194" width="8.88671875" style="9" customWidth="1"/>
    <col min="8195" max="8195" width="15.6640625" style="9" customWidth="1"/>
    <col min="8196" max="8196" width="29.6640625" style="9" customWidth="1"/>
    <col min="8197" max="8197" width="12.6640625" style="9" customWidth="1"/>
    <col min="8198" max="8199" width="13.6640625" style="9" customWidth="1"/>
    <col min="8200" max="8200" width="12.6640625" style="9" customWidth="1"/>
    <col min="8201" max="8201" width="10.6640625" style="9" customWidth="1"/>
    <col min="8202" max="8202" width="16.6640625" style="9" customWidth="1"/>
    <col min="8203" max="8204" width="12.6640625" style="9" customWidth="1"/>
    <col min="8205" max="8205" width="10.6640625" style="9" customWidth="1"/>
    <col min="8206" max="8206" width="15.6640625" style="9" customWidth="1"/>
    <col min="8207" max="8448" width="11.44140625" style="9"/>
    <col min="8449" max="8449" width="64.6640625" style="9" customWidth="1"/>
    <col min="8450" max="8450" width="8.88671875" style="9" customWidth="1"/>
    <col min="8451" max="8451" width="15.6640625" style="9" customWidth="1"/>
    <col min="8452" max="8452" width="29.6640625" style="9" customWidth="1"/>
    <col min="8453" max="8453" width="12.6640625" style="9" customWidth="1"/>
    <col min="8454" max="8455" width="13.6640625" style="9" customWidth="1"/>
    <col min="8456" max="8456" width="12.6640625" style="9" customWidth="1"/>
    <col min="8457" max="8457" width="10.6640625" style="9" customWidth="1"/>
    <col min="8458" max="8458" width="16.6640625" style="9" customWidth="1"/>
    <col min="8459" max="8460" width="12.6640625" style="9" customWidth="1"/>
    <col min="8461" max="8461" width="10.6640625" style="9" customWidth="1"/>
    <col min="8462" max="8462" width="15.6640625" style="9" customWidth="1"/>
    <col min="8463" max="8704" width="11.44140625" style="9"/>
    <col min="8705" max="8705" width="64.6640625" style="9" customWidth="1"/>
    <col min="8706" max="8706" width="8.88671875" style="9" customWidth="1"/>
    <col min="8707" max="8707" width="15.6640625" style="9" customWidth="1"/>
    <col min="8708" max="8708" width="29.6640625" style="9" customWidth="1"/>
    <col min="8709" max="8709" width="12.6640625" style="9" customWidth="1"/>
    <col min="8710" max="8711" width="13.6640625" style="9" customWidth="1"/>
    <col min="8712" max="8712" width="12.6640625" style="9" customWidth="1"/>
    <col min="8713" max="8713" width="10.6640625" style="9" customWidth="1"/>
    <col min="8714" max="8714" width="16.6640625" style="9" customWidth="1"/>
    <col min="8715" max="8716" width="12.6640625" style="9" customWidth="1"/>
    <col min="8717" max="8717" width="10.6640625" style="9" customWidth="1"/>
    <col min="8718" max="8718" width="15.6640625" style="9" customWidth="1"/>
    <col min="8719" max="8960" width="11.44140625" style="9"/>
    <col min="8961" max="8961" width="64.6640625" style="9" customWidth="1"/>
    <col min="8962" max="8962" width="8.88671875" style="9" customWidth="1"/>
    <col min="8963" max="8963" width="15.6640625" style="9" customWidth="1"/>
    <col min="8964" max="8964" width="29.6640625" style="9" customWidth="1"/>
    <col min="8965" max="8965" width="12.6640625" style="9" customWidth="1"/>
    <col min="8966" max="8967" width="13.6640625" style="9" customWidth="1"/>
    <col min="8968" max="8968" width="12.6640625" style="9" customWidth="1"/>
    <col min="8969" max="8969" width="10.6640625" style="9" customWidth="1"/>
    <col min="8970" max="8970" width="16.6640625" style="9" customWidth="1"/>
    <col min="8971" max="8972" width="12.6640625" style="9" customWidth="1"/>
    <col min="8973" max="8973" width="10.6640625" style="9" customWidth="1"/>
    <col min="8974" max="8974" width="15.6640625" style="9" customWidth="1"/>
    <col min="8975" max="9216" width="11.44140625" style="9"/>
    <col min="9217" max="9217" width="64.6640625" style="9" customWidth="1"/>
    <col min="9218" max="9218" width="8.88671875" style="9" customWidth="1"/>
    <col min="9219" max="9219" width="15.6640625" style="9" customWidth="1"/>
    <col min="9220" max="9220" width="29.6640625" style="9" customWidth="1"/>
    <col min="9221" max="9221" width="12.6640625" style="9" customWidth="1"/>
    <col min="9222" max="9223" width="13.6640625" style="9" customWidth="1"/>
    <col min="9224" max="9224" width="12.6640625" style="9" customWidth="1"/>
    <col min="9225" max="9225" width="10.6640625" style="9" customWidth="1"/>
    <col min="9226" max="9226" width="16.6640625" style="9" customWidth="1"/>
    <col min="9227" max="9228" width="12.6640625" style="9" customWidth="1"/>
    <col min="9229" max="9229" width="10.6640625" style="9" customWidth="1"/>
    <col min="9230" max="9230" width="15.6640625" style="9" customWidth="1"/>
    <col min="9231" max="9472" width="11.44140625" style="9"/>
    <col min="9473" max="9473" width="64.6640625" style="9" customWidth="1"/>
    <col min="9474" max="9474" width="8.88671875" style="9" customWidth="1"/>
    <col min="9475" max="9475" width="15.6640625" style="9" customWidth="1"/>
    <col min="9476" max="9476" width="29.6640625" style="9" customWidth="1"/>
    <col min="9477" max="9477" width="12.6640625" style="9" customWidth="1"/>
    <col min="9478" max="9479" width="13.6640625" style="9" customWidth="1"/>
    <col min="9480" max="9480" width="12.6640625" style="9" customWidth="1"/>
    <col min="9481" max="9481" width="10.6640625" style="9" customWidth="1"/>
    <col min="9482" max="9482" width="16.6640625" style="9" customWidth="1"/>
    <col min="9483" max="9484" width="12.6640625" style="9" customWidth="1"/>
    <col min="9485" max="9485" width="10.6640625" style="9" customWidth="1"/>
    <col min="9486" max="9486" width="15.6640625" style="9" customWidth="1"/>
    <col min="9487" max="9728" width="11.44140625" style="9"/>
    <col min="9729" max="9729" width="64.6640625" style="9" customWidth="1"/>
    <col min="9730" max="9730" width="8.88671875" style="9" customWidth="1"/>
    <col min="9731" max="9731" width="15.6640625" style="9" customWidth="1"/>
    <col min="9732" max="9732" width="29.6640625" style="9" customWidth="1"/>
    <col min="9733" max="9733" width="12.6640625" style="9" customWidth="1"/>
    <col min="9734" max="9735" width="13.6640625" style="9" customWidth="1"/>
    <col min="9736" max="9736" width="12.6640625" style="9" customWidth="1"/>
    <col min="9737" max="9737" width="10.6640625" style="9" customWidth="1"/>
    <col min="9738" max="9738" width="16.6640625" style="9" customWidth="1"/>
    <col min="9739" max="9740" width="12.6640625" style="9" customWidth="1"/>
    <col min="9741" max="9741" width="10.6640625" style="9" customWidth="1"/>
    <col min="9742" max="9742" width="15.6640625" style="9" customWidth="1"/>
    <col min="9743" max="9984" width="11.44140625" style="9"/>
    <col min="9985" max="9985" width="64.6640625" style="9" customWidth="1"/>
    <col min="9986" max="9986" width="8.88671875" style="9" customWidth="1"/>
    <col min="9987" max="9987" width="15.6640625" style="9" customWidth="1"/>
    <col min="9988" max="9988" width="29.6640625" style="9" customWidth="1"/>
    <col min="9989" max="9989" width="12.6640625" style="9" customWidth="1"/>
    <col min="9990" max="9991" width="13.6640625" style="9" customWidth="1"/>
    <col min="9992" max="9992" width="12.6640625" style="9" customWidth="1"/>
    <col min="9993" max="9993" width="10.6640625" style="9" customWidth="1"/>
    <col min="9994" max="9994" width="16.6640625" style="9" customWidth="1"/>
    <col min="9995" max="9996" width="12.6640625" style="9" customWidth="1"/>
    <col min="9997" max="9997" width="10.6640625" style="9" customWidth="1"/>
    <col min="9998" max="9998" width="15.6640625" style="9" customWidth="1"/>
    <col min="9999" max="10240" width="11.44140625" style="9"/>
    <col min="10241" max="10241" width="64.6640625" style="9" customWidth="1"/>
    <col min="10242" max="10242" width="8.88671875" style="9" customWidth="1"/>
    <col min="10243" max="10243" width="15.6640625" style="9" customWidth="1"/>
    <col min="10244" max="10244" width="29.6640625" style="9" customWidth="1"/>
    <col min="10245" max="10245" width="12.6640625" style="9" customWidth="1"/>
    <col min="10246" max="10247" width="13.6640625" style="9" customWidth="1"/>
    <col min="10248" max="10248" width="12.6640625" style="9" customWidth="1"/>
    <col min="10249" max="10249" width="10.6640625" style="9" customWidth="1"/>
    <col min="10250" max="10250" width="16.6640625" style="9" customWidth="1"/>
    <col min="10251" max="10252" width="12.6640625" style="9" customWidth="1"/>
    <col min="10253" max="10253" width="10.6640625" style="9" customWidth="1"/>
    <col min="10254" max="10254" width="15.6640625" style="9" customWidth="1"/>
    <col min="10255" max="10496" width="11.44140625" style="9"/>
    <col min="10497" max="10497" width="64.6640625" style="9" customWidth="1"/>
    <col min="10498" max="10498" width="8.88671875" style="9" customWidth="1"/>
    <col min="10499" max="10499" width="15.6640625" style="9" customWidth="1"/>
    <col min="10500" max="10500" width="29.6640625" style="9" customWidth="1"/>
    <col min="10501" max="10501" width="12.6640625" style="9" customWidth="1"/>
    <col min="10502" max="10503" width="13.6640625" style="9" customWidth="1"/>
    <col min="10504" max="10504" width="12.6640625" style="9" customWidth="1"/>
    <col min="10505" max="10505" width="10.6640625" style="9" customWidth="1"/>
    <col min="10506" max="10506" width="16.6640625" style="9" customWidth="1"/>
    <col min="10507" max="10508" width="12.6640625" style="9" customWidth="1"/>
    <col min="10509" max="10509" width="10.6640625" style="9" customWidth="1"/>
    <col min="10510" max="10510" width="15.6640625" style="9" customWidth="1"/>
    <col min="10511" max="10752" width="11.44140625" style="9"/>
    <col min="10753" max="10753" width="64.6640625" style="9" customWidth="1"/>
    <col min="10754" max="10754" width="8.88671875" style="9" customWidth="1"/>
    <col min="10755" max="10755" width="15.6640625" style="9" customWidth="1"/>
    <col min="10756" max="10756" width="29.6640625" style="9" customWidth="1"/>
    <col min="10757" max="10757" width="12.6640625" style="9" customWidth="1"/>
    <col min="10758" max="10759" width="13.6640625" style="9" customWidth="1"/>
    <col min="10760" max="10760" width="12.6640625" style="9" customWidth="1"/>
    <col min="10761" max="10761" width="10.6640625" style="9" customWidth="1"/>
    <col min="10762" max="10762" width="16.6640625" style="9" customWidth="1"/>
    <col min="10763" max="10764" width="12.6640625" style="9" customWidth="1"/>
    <col min="10765" max="10765" width="10.6640625" style="9" customWidth="1"/>
    <col min="10766" max="10766" width="15.6640625" style="9" customWidth="1"/>
    <col min="10767" max="11008" width="11.44140625" style="9"/>
    <col min="11009" max="11009" width="64.6640625" style="9" customWidth="1"/>
    <col min="11010" max="11010" width="8.88671875" style="9" customWidth="1"/>
    <col min="11011" max="11011" width="15.6640625" style="9" customWidth="1"/>
    <col min="11012" max="11012" width="29.6640625" style="9" customWidth="1"/>
    <col min="11013" max="11013" width="12.6640625" style="9" customWidth="1"/>
    <col min="11014" max="11015" width="13.6640625" style="9" customWidth="1"/>
    <col min="11016" max="11016" width="12.6640625" style="9" customWidth="1"/>
    <col min="11017" max="11017" width="10.6640625" style="9" customWidth="1"/>
    <col min="11018" max="11018" width="16.6640625" style="9" customWidth="1"/>
    <col min="11019" max="11020" width="12.6640625" style="9" customWidth="1"/>
    <col min="11021" max="11021" width="10.6640625" style="9" customWidth="1"/>
    <col min="11022" max="11022" width="15.6640625" style="9" customWidth="1"/>
    <col min="11023" max="11264" width="11.44140625" style="9"/>
    <col min="11265" max="11265" width="64.6640625" style="9" customWidth="1"/>
    <col min="11266" max="11266" width="8.88671875" style="9" customWidth="1"/>
    <col min="11267" max="11267" width="15.6640625" style="9" customWidth="1"/>
    <col min="11268" max="11268" width="29.6640625" style="9" customWidth="1"/>
    <col min="11269" max="11269" width="12.6640625" style="9" customWidth="1"/>
    <col min="11270" max="11271" width="13.6640625" style="9" customWidth="1"/>
    <col min="11272" max="11272" width="12.6640625" style="9" customWidth="1"/>
    <col min="11273" max="11273" width="10.6640625" style="9" customWidth="1"/>
    <col min="11274" max="11274" width="16.6640625" style="9" customWidth="1"/>
    <col min="11275" max="11276" width="12.6640625" style="9" customWidth="1"/>
    <col min="11277" max="11277" width="10.6640625" style="9" customWidth="1"/>
    <col min="11278" max="11278" width="15.6640625" style="9" customWidth="1"/>
    <col min="11279" max="11520" width="11.44140625" style="9"/>
    <col min="11521" max="11521" width="64.6640625" style="9" customWidth="1"/>
    <col min="11522" max="11522" width="8.88671875" style="9" customWidth="1"/>
    <col min="11523" max="11523" width="15.6640625" style="9" customWidth="1"/>
    <col min="11524" max="11524" width="29.6640625" style="9" customWidth="1"/>
    <col min="11525" max="11525" width="12.6640625" style="9" customWidth="1"/>
    <col min="11526" max="11527" width="13.6640625" style="9" customWidth="1"/>
    <col min="11528" max="11528" width="12.6640625" style="9" customWidth="1"/>
    <col min="11529" max="11529" width="10.6640625" style="9" customWidth="1"/>
    <col min="11530" max="11530" width="16.6640625" style="9" customWidth="1"/>
    <col min="11531" max="11532" width="12.6640625" style="9" customWidth="1"/>
    <col min="11533" max="11533" width="10.6640625" style="9" customWidth="1"/>
    <col min="11534" max="11534" width="15.6640625" style="9" customWidth="1"/>
    <col min="11535" max="11776" width="11.44140625" style="9"/>
    <col min="11777" max="11777" width="64.6640625" style="9" customWidth="1"/>
    <col min="11778" max="11778" width="8.88671875" style="9" customWidth="1"/>
    <col min="11779" max="11779" width="15.6640625" style="9" customWidth="1"/>
    <col min="11780" max="11780" width="29.6640625" style="9" customWidth="1"/>
    <col min="11781" max="11781" width="12.6640625" style="9" customWidth="1"/>
    <col min="11782" max="11783" width="13.6640625" style="9" customWidth="1"/>
    <col min="11784" max="11784" width="12.6640625" style="9" customWidth="1"/>
    <col min="11785" max="11785" width="10.6640625" style="9" customWidth="1"/>
    <col min="11786" max="11786" width="16.6640625" style="9" customWidth="1"/>
    <col min="11787" max="11788" width="12.6640625" style="9" customWidth="1"/>
    <col min="11789" max="11789" width="10.6640625" style="9" customWidth="1"/>
    <col min="11790" max="11790" width="15.6640625" style="9" customWidth="1"/>
    <col min="11791" max="12032" width="11.44140625" style="9"/>
    <col min="12033" max="12033" width="64.6640625" style="9" customWidth="1"/>
    <col min="12034" max="12034" width="8.88671875" style="9" customWidth="1"/>
    <col min="12035" max="12035" width="15.6640625" style="9" customWidth="1"/>
    <col min="12036" max="12036" width="29.6640625" style="9" customWidth="1"/>
    <col min="12037" max="12037" width="12.6640625" style="9" customWidth="1"/>
    <col min="12038" max="12039" width="13.6640625" style="9" customWidth="1"/>
    <col min="12040" max="12040" width="12.6640625" style="9" customWidth="1"/>
    <col min="12041" max="12041" width="10.6640625" style="9" customWidth="1"/>
    <col min="12042" max="12042" width="16.6640625" style="9" customWidth="1"/>
    <col min="12043" max="12044" width="12.6640625" style="9" customWidth="1"/>
    <col min="12045" max="12045" width="10.6640625" style="9" customWidth="1"/>
    <col min="12046" max="12046" width="15.6640625" style="9" customWidth="1"/>
    <col min="12047" max="12288" width="11.44140625" style="9"/>
    <col min="12289" max="12289" width="64.6640625" style="9" customWidth="1"/>
    <col min="12290" max="12290" width="8.88671875" style="9" customWidth="1"/>
    <col min="12291" max="12291" width="15.6640625" style="9" customWidth="1"/>
    <col min="12292" max="12292" width="29.6640625" style="9" customWidth="1"/>
    <col min="12293" max="12293" width="12.6640625" style="9" customWidth="1"/>
    <col min="12294" max="12295" width="13.6640625" style="9" customWidth="1"/>
    <col min="12296" max="12296" width="12.6640625" style="9" customWidth="1"/>
    <col min="12297" max="12297" width="10.6640625" style="9" customWidth="1"/>
    <col min="12298" max="12298" width="16.6640625" style="9" customWidth="1"/>
    <col min="12299" max="12300" width="12.6640625" style="9" customWidth="1"/>
    <col min="12301" max="12301" width="10.6640625" style="9" customWidth="1"/>
    <col min="12302" max="12302" width="15.6640625" style="9" customWidth="1"/>
    <col min="12303" max="12544" width="11.44140625" style="9"/>
    <col min="12545" max="12545" width="64.6640625" style="9" customWidth="1"/>
    <col min="12546" max="12546" width="8.88671875" style="9" customWidth="1"/>
    <col min="12547" max="12547" width="15.6640625" style="9" customWidth="1"/>
    <col min="12548" max="12548" width="29.6640625" style="9" customWidth="1"/>
    <col min="12549" max="12549" width="12.6640625" style="9" customWidth="1"/>
    <col min="12550" max="12551" width="13.6640625" style="9" customWidth="1"/>
    <col min="12552" max="12552" width="12.6640625" style="9" customWidth="1"/>
    <col min="12553" max="12553" width="10.6640625" style="9" customWidth="1"/>
    <col min="12554" max="12554" width="16.6640625" style="9" customWidth="1"/>
    <col min="12555" max="12556" width="12.6640625" style="9" customWidth="1"/>
    <col min="12557" max="12557" width="10.6640625" style="9" customWidth="1"/>
    <col min="12558" max="12558" width="15.6640625" style="9" customWidth="1"/>
    <col min="12559" max="12800" width="11.44140625" style="9"/>
    <col min="12801" max="12801" width="64.6640625" style="9" customWidth="1"/>
    <col min="12802" max="12802" width="8.88671875" style="9" customWidth="1"/>
    <col min="12803" max="12803" width="15.6640625" style="9" customWidth="1"/>
    <col min="12804" max="12804" width="29.6640625" style="9" customWidth="1"/>
    <col min="12805" max="12805" width="12.6640625" style="9" customWidth="1"/>
    <col min="12806" max="12807" width="13.6640625" style="9" customWidth="1"/>
    <col min="12808" max="12808" width="12.6640625" style="9" customWidth="1"/>
    <col min="12809" max="12809" width="10.6640625" style="9" customWidth="1"/>
    <col min="12810" max="12810" width="16.6640625" style="9" customWidth="1"/>
    <col min="12811" max="12812" width="12.6640625" style="9" customWidth="1"/>
    <col min="12813" max="12813" width="10.6640625" style="9" customWidth="1"/>
    <col min="12814" max="12814" width="15.6640625" style="9" customWidth="1"/>
    <col min="12815" max="13056" width="11.44140625" style="9"/>
    <col min="13057" max="13057" width="64.6640625" style="9" customWidth="1"/>
    <col min="13058" max="13058" width="8.88671875" style="9" customWidth="1"/>
    <col min="13059" max="13059" width="15.6640625" style="9" customWidth="1"/>
    <col min="13060" max="13060" width="29.6640625" style="9" customWidth="1"/>
    <col min="13061" max="13061" width="12.6640625" style="9" customWidth="1"/>
    <col min="13062" max="13063" width="13.6640625" style="9" customWidth="1"/>
    <col min="13064" max="13064" width="12.6640625" style="9" customWidth="1"/>
    <col min="13065" max="13065" width="10.6640625" style="9" customWidth="1"/>
    <col min="13066" max="13066" width="16.6640625" style="9" customWidth="1"/>
    <col min="13067" max="13068" width="12.6640625" style="9" customWidth="1"/>
    <col min="13069" max="13069" width="10.6640625" style="9" customWidth="1"/>
    <col min="13070" max="13070" width="15.6640625" style="9" customWidth="1"/>
    <col min="13071" max="13312" width="11.44140625" style="9"/>
    <col min="13313" max="13313" width="64.6640625" style="9" customWidth="1"/>
    <col min="13314" max="13314" width="8.88671875" style="9" customWidth="1"/>
    <col min="13315" max="13315" width="15.6640625" style="9" customWidth="1"/>
    <col min="13316" max="13316" width="29.6640625" style="9" customWidth="1"/>
    <col min="13317" max="13317" width="12.6640625" style="9" customWidth="1"/>
    <col min="13318" max="13319" width="13.6640625" style="9" customWidth="1"/>
    <col min="13320" max="13320" width="12.6640625" style="9" customWidth="1"/>
    <col min="13321" max="13321" width="10.6640625" style="9" customWidth="1"/>
    <col min="13322" max="13322" width="16.6640625" style="9" customWidth="1"/>
    <col min="13323" max="13324" width="12.6640625" style="9" customWidth="1"/>
    <col min="13325" max="13325" width="10.6640625" style="9" customWidth="1"/>
    <col min="13326" max="13326" width="15.6640625" style="9" customWidth="1"/>
    <col min="13327" max="13568" width="11.44140625" style="9"/>
    <col min="13569" max="13569" width="64.6640625" style="9" customWidth="1"/>
    <col min="13570" max="13570" width="8.88671875" style="9" customWidth="1"/>
    <col min="13571" max="13571" width="15.6640625" style="9" customWidth="1"/>
    <col min="13572" max="13572" width="29.6640625" style="9" customWidth="1"/>
    <col min="13573" max="13573" width="12.6640625" style="9" customWidth="1"/>
    <col min="13574" max="13575" width="13.6640625" style="9" customWidth="1"/>
    <col min="13576" max="13576" width="12.6640625" style="9" customWidth="1"/>
    <col min="13577" max="13577" width="10.6640625" style="9" customWidth="1"/>
    <col min="13578" max="13578" width="16.6640625" style="9" customWidth="1"/>
    <col min="13579" max="13580" width="12.6640625" style="9" customWidth="1"/>
    <col min="13581" max="13581" width="10.6640625" style="9" customWidth="1"/>
    <col min="13582" max="13582" width="15.6640625" style="9" customWidth="1"/>
    <col min="13583" max="13824" width="11.44140625" style="9"/>
    <col min="13825" max="13825" width="64.6640625" style="9" customWidth="1"/>
    <col min="13826" max="13826" width="8.88671875" style="9" customWidth="1"/>
    <col min="13827" max="13827" width="15.6640625" style="9" customWidth="1"/>
    <col min="13828" max="13828" width="29.6640625" style="9" customWidth="1"/>
    <col min="13829" max="13829" width="12.6640625" style="9" customWidth="1"/>
    <col min="13830" max="13831" width="13.6640625" style="9" customWidth="1"/>
    <col min="13832" max="13832" width="12.6640625" style="9" customWidth="1"/>
    <col min="13833" max="13833" width="10.6640625" style="9" customWidth="1"/>
    <col min="13834" max="13834" width="16.6640625" style="9" customWidth="1"/>
    <col min="13835" max="13836" width="12.6640625" style="9" customWidth="1"/>
    <col min="13837" max="13837" width="10.6640625" style="9" customWidth="1"/>
    <col min="13838" max="13838" width="15.6640625" style="9" customWidth="1"/>
    <col min="13839" max="14080" width="11.44140625" style="9"/>
    <col min="14081" max="14081" width="64.6640625" style="9" customWidth="1"/>
    <col min="14082" max="14082" width="8.88671875" style="9" customWidth="1"/>
    <col min="14083" max="14083" width="15.6640625" style="9" customWidth="1"/>
    <col min="14084" max="14084" width="29.6640625" style="9" customWidth="1"/>
    <col min="14085" max="14085" width="12.6640625" style="9" customWidth="1"/>
    <col min="14086" max="14087" width="13.6640625" style="9" customWidth="1"/>
    <col min="14088" max="14088" width="12.6640625" style="9" customWidth="1"/>
    <col min="14089" max="14089" width="10.6640625" style="9" customWidth="1"/>
    <col min="14090" max="14090" width="16.6640625" style="9" customWidth="1"/>
    <col min="14091" max="14092" width="12.6640625" style="9" customWidth="1"/>
    <col min="14093" max="14093" width="10.6640625" style="9" customWidth="1"/>
    <col min="14094" max="14094" width="15.6640625" style="9" customWidth="1"/>
    <col min="14095" max="14336" width="11.44140625" style="9"/>
    <col min="14337" max="14337" width="64.6640625" style="9" customWidth="1"/>
    <col min="14338" max="14338" width="8.88671875" style="9" customWidth="1"/>
    <col min="14339" max="14339" width="15.6640625" style="9" customWidth="1"/>
    <col min="14340" max="14340" width="29.6640625" style="9" customWidth="1"/>
    <col min="14341" max="14341" width="12.6640625" style="9" customWidth="1"/>
    <col min="14342" max="14343" width="13.6640625" style="9" customWidth="1"/>
    <col min="14344" max="14344" width="12.6640625" style="9" customWidth="1"/>
    <col min="14345" max="14345" width="10.6640625" style="9" customWidth="1"/>
    <col min="14346" max="14346" width="16.6640625" style="9" customWidth="1"/>
    <col min="14347" max="14348" width="12.6640625" style="9" customWidth="1"/>
    <col min="14349" max="14349" width="10.6640625" style="9" customWidth="1"/>
    <col min="14350" max="14350" width="15.6640625" style="9" customWidth="1"/>
    <col min="14351" max="14592" width="11.44140625" style="9"/>
    <col min="14593" max="14593" width="64.6640625" style="9" customWidth="1"/>
    <col min="14594" max="14594" width="8.88671875" style="9" customWidth="1"/>
    <col min="14595" max="14595" width="15.6640625" style="9" customWidth="1"/>
    <col min="14596" max="14596" width="29.6640625" style="9" customWidth="1"/>
    <col min="14597" max="14597" width="12.6640625" style="9" customWidth="1"/>
    <col min="14598" max="14599" width="13.6640625" style="9" customWidth="1"/>
    <col min="14600" max="14600" width="12.6640625" style="9" customWidth="1"/>
    <col min="14601" max="14601" width="10.6640625" style="9" customWidth="1"/>
    <col min="14602" max="14602" width="16.6640625" style="9" customWidth="1"/>
    <col min="14603" max="14604" width="12.6640625" style="9" customWidth="1"/>
    <col min="14605" max="14605" width="10.6640625" style="9" customWidth="1"/>
    <col min="14606" max="14606" width="15.6640625" style="9" customWidth="1"/>
    <col min="14607" max="14848" width="11.44140625" style="9"/>
    <col min="14849" max="14849" width="64.6640625" style="9" customWidth="1"/>
    <col min="14850" max="14850" width="8.88671875" style="9" customWidth="1"/>
    <col min="14851" max="14851" width="15.6640625" style="9" customWidth="1"/>
    <col min="14852" max="14852" width="29.6640625" style="9" customWidth="1"/>
    <col min="14853" max="14853" width="12.6640625" style="9" customWidth="1"/>
    <col min="14854" max="14855" width="13.6640625" style="9" customWidth="1"/>
    <col min="14856" max="14856" width="12.6640625" style="9" customWidth="1"/>
    <col min="14857" max="14857" width="10.6640625" style="9" customWidth="1"/>
    <col min="14858" max="14858" width="16.6640625" style="9" customWidth="1"/>
    <col min="14859" max="14860" width="12.6640625" style="9" customWidth="1"/>
    <col min="14861" max="14861" width="10.6640625" style="9" customWidth="1"/>
    <col min="14862" max="14862" width="15.6640625" style="9" customWidth="1"/>
    <col min="14863" max="15104" width="11.44140625" style="9"/>
    <col min="15105" max="15105" width="64.6640625" style="9" customWidth="1"/>
    <col min="15106" max="15106" width="8.88671875" style="9" customWidth="1"/>
    <col min="15107" max="15107" width="15.6640625" style="9" customWidth="1"/>
    <col min="15108" max="15108" width="29.6640625" style="9" customWidth="1"/>
    <col min="15109" max="15109" width="12.6640625" style="9" customWidth="1"/>
    <col min="15110" max="15111" width="13.6640625" style="9" customWidth="1"/>
    <col min="15112" max="15112" width="12.6640625" style="9" customWidth="1"/>
    <col min="15113" max="15113" width="10.6640625" style="9" customWidth="1"/>
    <col min="15114" max="15114" width="16.6640625" style="9" customWidth="1"/>
    <col min="15115" max="15116" width="12.6640625" style="9" customWidth="1"/>
    <col min="15117" max="15117" width="10.6640625" style="9" customWidth="1"/>
    <col min="15118" max="15118" width="15.6640625" style="9" customWidth="1"/>
    <col min="15119" max="15360" width="11.44140625" style="9"/>
    <col min="15361" max="15361" width="64.6640625" style="9" customWidth="1"/>
    <col min="15362" max="15362" width="8.88671875" style="9" customWidth="1"/>
    <col min="15363" max="15363" width="15.6640625" style="9" customWidth="1"/>
    <col min="15364" max="15364" width="29.6640625" style="9" customWidth="1"/>
    <col min="15365" max="15365" width="12.6640625" style="9" customWidth="1"/>
    <col min="15366" max="15367" width="13.6640625" style="9" customWidth="1"/>
    <col min="15368" max="15368" width="12.6640625" style="9" customWidth="1"/>
    <col min="15369" max="15369" width="10.6640625" style="9" customWidth="1"/>
    <col min="15370" max="15370" width="16.6640625" style="9" customWidth="1"/>
    <col min="15371" max="15372" width="12.6640625" style="9" customWidth="1"/>
    <col min="15373" max="15373" width="10.6640625" style="9" customWidth="1"/>
    <col min="15374" max="15374" width="15.6640625" style="9" customWidth="1"/>
    <col min="15375" max="15616" width="11.44140625" style="9"/>
    <col min="15617" max="15617" width="64.6640625" style="9" customWidth="1"/>
    <col min="15618" max="15618" width="8.88671875" style="9" customWidth="1"/>
    <col min="15619" max="15619" width="15.6640625" style="9" customWidth="1"/>
    <col min="15620" max="15620" width="29.6640625" style="9" customWidth="1"/>
    <col min="15621" max="15621" width="12.6640625" style="9" customWidth="1"/>
    <col min="15622" max="15623" width="13.6640625" style="9" customWidth="1"/>
    <col min="15624" max="15624" width="12.6640625" style="9" customWidth="1"/>
    <col min="15625" max="15625" width="10.6640625" style="9" customWidth="1"/>
    <col min="15626" max="15626" width="16.6640625" style="9" customWidth="1"/>
    <col min="15627" max="15628" width="12.6640625" style="9" customWidth="1"/>
    <col min="15629" max="15629" width="10.6640625" style="9" customWidth="1"/>
    <col min="15630" max="15630" width="15.6640625" style="9" customWidth="1"/>
    <col min="15631" max="15872" width="11.44140625" style="9"/>
    <col min="15873" max="15873" width="64.6640625" style="9" customWidth="1"/>
    <col min="15874" max="15874" width="8.88671875" style="9" customWidth="1"/>
    <col min="15875" max="15875" width="15.6640625" style="9" customWidth="1"/>
    <col min="15876" max="15876" width="29.6640625" style="9" customWidth="1"/>
    <col min="15877" max="15877" width="12.6640625" style="9" customWidth="1"/>
    <col min="15878" max="15879" width="13.6640625" style="9" customWidth="1"/>
    <col min="15880" max="15880" width="12.6640625" style="9" customWidth="1"/>
    <col min="15881" max="15881" width="10.6640625" style="9" customWidth="1"/>
    <col min="15882" max="15882" width="16.6640625" style="9" customWidth="1"/>
    <col min="15883" max="15884" width="12.6640625" style="9" customWidth="1"/>
    <col min="15885" max="15885" width="10.6640625" style="9" customWidth="1"/>
    <col min="15886" max="15886" width="15.6640625" style="9" customWidth="1"/>
    <col min="15887" max="16128" width="11.44140625" style="9"/>
    <col min="16129" max="16129" width="64.6640625" style="9" customWidth="1"/>
    <col min="16130" max="16130" width="8.88671875" style="9" customWidth="1"/>
    <col min="16131" max="16131" width="15.6640625" style="9" customWidth="1"/>
    <col min="16132" max="16132" width="29.6640625" style="9" customWidth="1"/>
    <col min="16133" max="16133" width="12.6640625" style="9" customWidth="1"/>
    <col min="16134" max="16135" width="13.6640625" style="9" customWidth="1"/>
    <col min="16136" max="16136" width="12.6640625" style="9" customWidth="1"/>
    <col min="16137" max="16137" width="10.6640625" style="9" customWidth="1"/>
    <col min="16138" max="16138" width="16.6640625" style="9" customWidth="1"/>
    <col min="16139" max="16140" width="12.6640625" style="9" customWidth="1"/>
    <col min="16141" max="16141" width="10.6640625" style="9" customWidth="1"/>
    <col min="16142" max="16142" width="15.6640625" style="9" customWidth="1"/>
    <col min="16143" max="16384" width="11.44140625" style="9"/>
  </cols>
  <sheetData>
    <row r="1" spans="1:14" ht="14.25" customHeight="1" x14ac:dyDescent="0.3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151</v>
      </c>
    </row>
    <row r="2" spans="1:14" ht="12.75" customHeight="1" x14ac:dyDescent="0.3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3">
      <c r="A4" s="51" t="s">
        <v>113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13" t="s">
        <v>114</v>
      </c>
    </row>
    <row r="5" spans="1:14" ht="12.75" customHeight="1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3">
      <c r="A6" s="53" t="s">
        <v>115</v>
      </c>
      <c r="B6" s="53" t="s">
        <v>5</v>
      </c>
      <c r="C6" s="53" t="s">
        <v>116</v>
      </c>
      <c r="D6" s="53" t="s">
        <v>99</v>
      </c>
      <c r="E6" s="53" t="s">
        <v>100</v>
      </c>
      <c r="F6" s="53"/>
      <c r="G6" s="53"/>
      <c r="H6" s="53"/>
      <c r="I6" s="53"/>
      <c r="J6" s="53"/>
      <c r="K6" s="53"/>
      <c r="L6" s="53"/>
      <c r="M6" s="53"/>
      <c r="N6" s="53"/>
    </row>
    <row r="7" spans="1:14" ht="18" customHeight="1" x14ac:dyDescent="0.3">
      <c r="A7" s="53"/>
      <c r="B7" s="53"/>
      <c r="C7" s="53"/>
      <c r="D7" s="53"/>
      <c r="E7" s="14" t="s">
        <v>101</v>
      </c>
      <c r="F7" s="14" t="s">
        <v>102</v>
      </c>
      <c r="G7" s="14" t="s">
        <v>103</v>
      </c>
      <c r="H7" s="14" t="s">
        <v>104</v>
      </c>
      <c r="I7" s="14" t="s">
        <v>105</v>
      </c>
      <c r="J7" s="14" t="s">
        <v>106</v>
      </c>
      <c r="K7" s="14" t="s">
        <v>107</v>
      </c>
      <c r="L7" s="14" t="s">
        <v>108</v>
      </c>
      <c r="M7" s="14" t="s">
        <v>109</v>
      </c>
      <c r="N7" s="14" t="s">
        <v>12</v>
      </c>
    </row>
    <row r="8" spans="1:14" s="10" customFormat="1" ht="12.75" customHeight="1" x14ac:dyDescent="0.3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</row>
    <row r="9" spans="1:14" ht="12.75" customHeight="1" x14ac:dyDescent="0.3">
      <c r="A9" s="16" t="s">
        <v>117</v>
      </c>
      <c r="B9" s="16" t="s">
        <v>14</v>
      </c>
      <c r="C9" s="16" t="s">
        <v>14</v>
      </c>
      <c r="D9" s="17">
        <v>6888490</v>
      </c>
      <c r="E9" s="17">
        <v>1129177</v>
      </c>
      <c r="F9" s="17">
        <v>855435</v>
      </c>
      <c r="G9" s="17">
        <v>2515611</v>
      </c>
      <c r="H9" s="17">
        <v>636148</v>
      </c>
      <c r="I9" s="17">
        <v>463170</v>
      </c>
      <c r="J9" s="17">
        <v>274158</v>
      </c>
      <c r="K9" s="17">
        <v>24742</v>
      </c>
      <c r="L9" s="17">
        <v>41390</v>
      </c>
      <c r="M9" s="17">
        <v>860165</v>
      </c>
      <c r="N9" s="17">
        <v>88494</v>
      </c>
    </row>
    <row r="10" spans="1:14" ht="12.75" customHeight="1" x14ac:dyDescent="0.3">
      <c r="A10" s="18" t="s">
        <v>117</v>
      </c>
      <c r="B10" s="18" t="s">
        <v>14</v>
      </c>
      <c r="C10" s="18" t="s">
        <v>118</v>
      </c>
      <c r="D10" s="19">
        <v>2530561</v>
      </c>
      <c r="E10" s="19">
        <v>235315</v>
      </c>
      <c r="F10" s="19">
        <v>259747</v>
      </c>
      <c r="G10" s="19">
        <v>881459</v>
      </c>
      <c r="H10" s="19">
        <v>363791</v>
      </c>
      <c r="I10" s="19">
        <v>174494</v>
      </c>
      <c r="J10" s="19">
        <v>83224</v>
      </c>
      <c r="K10" s="19">
        <v>12017</v>
      </c>
      <c r="L10" s="19">
        <v>0</v>
      </c>
      <c r="M10" s="19">
        <v>503526</v>
      </c>
      <c r="N10" s="19">
        <v>16988</v>
      </c>
    </row>
    <row r="11" spans="1:14" ht="12.75" customHeight="1" x14ac:dyDescent="0.3">
      <c r="A11" s="18" t="s">
        <v>117</v>
      </c>
      <c r="B11" s="18" t="s">
        <v>14</v>
      </c>
      <c r="C11" s="18" t="s">
        <v>119</v>
      </c>
      <c r="D11" s="19">
        <v>4357929</v>
      </c>
      <c r="E11" s="19">
        <v>893862</v>
      </c>
      <c r="F11" s="19">
        <v>595688</v>
      </c>
      <c r="G11" s="19">
        <v>1634152</v>
      </c>
      <c r="H11" s="19">
        <v>272357</v>
      </c>
      <c r="I11" s="19">
        <v>288676</v>
      </c>
      <c r="J11" s="19">
        <v>190934</v>
      </c>
      <c r="K11" s="19">
        <v>12725</v>
      </c>
      <c r="L11" s="19">
        <v>41390</v>
      </c>
      <c r="M11" s="19">
        <v>356639</v>
      </c>
      <c r="N11" s="19">
        <v>71506</v>
      </c>
    </row>
    <row r="12" spans="1:14" ht="12.75" customHeight="1" x14ac:dyDescent="0.3">
      <c r="A12" s="20" t="s">
        <v>117</v>
      </c>
      <c r="B12" s="20" t="s">
        <v>15</v>
      </c>
      <c r="C12" s="20" t="s">
        <v>14</v>
      </c>
      <c r="D12" s="21">
        <v>3486152</v>
      </c>
      <c r="E12" s="21">
        <v>689063</v>
      </c>
      <c r="F12" s="21">
        <v>546871</v>
      </c>
      <c r="G12" s="21">
        <v>1108278</v>
      </c>
      <c r="H12" s="21">
        <v>235262</v>
      </c>
      <c r="I12" s="21">
        <v>232707</v>
      </c>
      <c r="J12" s="21">
        <v>130629</v>
      </c>
      <c r="K12" s="21">
        <v>11269</v>
      </c>
      <c r="L12" s="21">
        <v>36601</v>
      </c>
      <c r="M12" s="21">
        <v>449203</v>
      </c>
      <c r="N12" s="21">
        <v>46269</v>
      </c>
    </row>
    <row r="13" spans="1:14" ht="12.75" customHeight="1" x14ac:dyDescent="0.3">
      <c r="A13" s="22" t="s">
        <v>117</v>
      </c>
      <c r="B13" s="22" t="s">
        <v>15</v>
      </c>
      <c r="C13" s="22" t="s">
        <v>118</v>
      </c>
      <c r="D13" s="23">
        <v>1215466</v>
      </c>
      <c r="E13" s="23">
        <v>137455</v>
      </c>
      <c r="F13" s="23">
        <v>153713</v>
      </c>
      <c r="G13" s="23">
        <v>374706</v>
      </c>
      <c r="H13" s="23">
        <v>144280</v>
      </c>
      <c r="I13" s="23">
        <v>85551</v>
      </c>
      <c r="J13" s="23">
        <v>39309</v>
      </c>
      <c r="K13" s="23">
        <v>5454</v>
      </c>
      <c r="L13" s="23">
        <v>0</v>
      </c>
      <c r="M13" s="23">
        <v>266420</v>
      </c>
      <c r="N13" s="23">
        <v>8578</v>
      </c>
    </row>
    <row r="14" spans="1:14" ht="12.75" customHeight="1" x14ac:dyDescent="0.3">
      <c r="A14" s="22" t="s">
        <v>117</v>
      </c>
      <c r="B14" s="22" t="s">
        <v>15</v>
      </c>
      <c r="C14" s="22" t="s">
        <v>119</v>
      </c>
      <c r="D14" s="23">
        <v>2270686</v>
      </c>
      <c r="E14" s="23">
        <v>551608</v>
      </c>
      <c r="F14" s="23">
        <v>393158</v>
      </c>
      <c r="G14" s="23">
        <v>733572</v>
      </c>
      <c r="H14" s="23">
        <v>90982</v>
      </c>
      <c r="I14" s="23">
        <v>147156</v>
      </c>
      <c r="J14" s="23">
        <v>91320</v>
      </c>
      <c r="K14" s="23">
        <v>5815</v>
      </c>
      <c r="L14" s="23">
        <v>36601</v>
      </c>
      <c r="M14" s="23">
        <v>182783</v>
      </c>
      <c r="N14" s="23">
        <v>37691</v>
      </c>
    </row>
    <row r="15" spans="1:14" ht="12.75" customHeight="1" x14ac:dyDescent="0.3">
      <c r="A15" s="16" t="s">
        <v>117</v>
      </c>
      <c r="B15" s="16" t="s">
        <v>16</v>
      </c>
      <c r="C15" s="16" t="s">
        <v>14</v>
      </c>
      <c r="D15" s="17">
        <v>3402338</v>
      </c>
      <c r="E15" s="17">
        <v>440114</v>
      </c>
      <c r="F15" s="17">
        <v>308564</v>
      </c>
      <c r="G15" s="17">
        <v>1407333</v>
      </c>
      <c r="H15" s="17">
        <v>400886</v>
      </c>
      <c r="I15" s="17">
        <v>230463</v>
      </c>
      <c r="J15" s="17">
        <v>143529</v>
      </c>
      <c r="K15" s="17">
        <v>13473</v>
      </c>
      <c r="L15" s="17">
        <v>4789</v>
      </c>
      <c r="M15" s="17">
        <v>410962</v>
      </c>
      <c r="N15" s="17">
        <v>42225</v>
      </c>
    </row>
    <row r="16" spans="1:14" ht="12.75" customHeight="1" x14ac:dyDescent="0.3">
      <c r="A16" s="18" t="s">
        <v>117</v>
      </c>
      <c r="B16" s="18" t="s">
        <v>16</v>
      </c>
      <c r="C16" s="18" t="s">
        <v>118</v>
      </c>
      <c r="D16" s="19">
        <v>1315095</v>
      </c>
      <c r="E16" s="19">
        <v>97860</v>
      </c>
      <c r="F16" s="19">
        <v>106034</v>
      </c>
      <c r="G16" s="19">
        <v>506753</v>
      </c>
      <c r="H16" s="19">
        <v>219511</v>
      </c>
      <c r="I16" s="19">
        <v>88943</v>
      </c>
      <c r="J16" s="19">
        <v>43915</v>
      </c>
      <c r="K16" s="19">
        <v>6563</v>
      </c>
      <c r="L16" s="19">
        <v>0</v>
      </c>
      <c r="M16" s="19">
        <v>237106</v>
      </c>
      <c r="N16" s="19">
        <v>8410</v>
      </c>
    </row>
    <row r="17" spans="1:14" ht="12.75" customHeight="1" x14ac:dyDescent="0.3">
      <c r="A17" s="18" t="s">
        <v>117</v>
      </c>
      <c r="B17" s="18" t="s">
        <v>16</v>
      </c>
      <c r="C17" s="18" t="s">
        <v>119</v>
      </c>
      <c r="D17" s="19">
        <v>2087243</v>
      </c>
      <c r="E17" s="19">
        <v>342254</v>
      </c>
      <c r="F17" s="19">
        <v>202530</v>
      </c>
      <c r="G17" s="19">
        <v>900580</v>
      </c>
      <c r="H17" s="19">
        <v>181375</v>
      </c>
      <c r="I17" s="19">
        <v>141520</v>
      </c>
      <c r="J17" s="19">
        <v>99614</v>
      </c>
      <c r="K17" s="19">
        <v>6910</v>
      </c>
      <c r="L17" s="19">
        <v>4789</v>
      </c>
      <c r="M17" s="19">
        <v>173856</v>
      </c>
      <c r="N17" s="19">
        <v>33815</v>
      </c>
    </row>
    <row r="18" spans="1:14" ht="12.75" customHeight="1" x14ac:dyDescent="0.3">
      <c r="A18" s="20" t="s">
        <v>13</v>
      </c>
      <c r="B18" s="20" t="s">
        <v>14</v>
      </c>
      <c r="C18" s="20" t="s">
        <v>14</v>
      </c>
      <c r="D18" s="21">
        <v>6338405</v>
      </c>
      <c r="E18" s="21">
        <v>1049923</v>
      </c>
      <c r="F18" s="21">
        <v>805361</v>
      </c>
      <c r="G18" s="21">
        <v>2268677</v>
      </c>
      <c r="H18" s="21">
        <v>609270</v>
      </c>
      <c r="I18" s="21">
        <v>439427</v>
      </c>
      <c r="J18" s="21">
        <v>251513</v>
      </c>
      <c r="K18" s="21">
        <v>24175</v>
      </c>
      <c r="L18" s="21">
        <v>0</v>
      </c>
      <c r="M18" s="21">
        <v>808232</v>
      </c>
      <c r="N18" s="21">
        <v>81827</v>
      </c>
    </row>
    <row r="19" spans="1:14" ht="12.75" customHeight="1" x14ac:dyDescent="0.3">
      <c r="A19" s="22" t="s">
        <v>13</v>
      </c>
      <c r="B19" s="22" t="s">
        <v>14</v>
      </c>
      <c r="C19" s="22" t="s">
        <v>118</v>
      </c>
      <c r="D19" s="23">
        <v>2530561</v>
      </c>
      <c r="E19" s="23">
        <v>235315</v>
      </c>
      <c r="F19" s="23">
        <v>259747</v>
      </c>
      <c r="G19" s="23">
        <v>881459</v>
      </c>
      <c r="H19" s="23">
        <v>363791</v>
      </c>
      <c r="I19" s="23">
        <v>174494</v>
      </c>
      <c r="J19" s="23">
        <v>83224</v>
      </c>
      <c r="K19" s="23">
        <v>12017</v>
      </c>
      <c r="L19" s="23">
        <v>0</v>
      </c>
      <c r="M19" s="23">
        <v>503526</v>
      </c>
      <c r="N19" s="23">
        <v>16988</v>
      </c>
    </row>
    <row r="20" spans="1:14" ht="12.75" customHeight="1" x14ac:dyDescent="0.3">
      <c r="A20" s="22" t="s">
        <v>13</v>
      </c>
      <c r="B20" s="22" t="s">
        <v>14</v>
      </c>
      <c r="C20" s="22" t="s">
        <v>119</v>
      </c>
      <c r="D20" s="23">
        <v>3807844</v>
      </c>
      <c r="E20" s="23">
        <v>814608</v>
      </c>
      <c r="F20" s="23">
        <v>545614</v>
      </c>
      <c r="G20" s="23">
        <v>1387218</v>
      </c>
      <c r="H20" s="23">
        <v>245479</v>
      </c>
      <c r="I20" s="23">
        <v>264933</v>
      </c>
      <c r="J20" s="23">
        <v>168289</v>
      </c>
      <c r="K20" s="23">
        <v>12158</v>
      </c>
      <c r="L20" s="23">
        <v>0</v>
      </c>
      <c r="M20" s="23">
        <v>304706</v>
      </c>
      <c r="N20" s="23">
        <v>64839</v>
      </c>
    </row>
    <row r="21" spans="1:14" ht="12.75" customHeight="1" x14ac:dyDescent="0.3">
      <c r="A21" s="16" t="s">
        <v>13</v>
      </c>
      <c r="B21" s="16" t="s">
        <v>15</v>
      </c>
      <c r="C21" s="16" t="s">
        <v>14</v>
      </c>
      <c r="D21" s="17">
        <v>3133324</v>
      </c>
      <c r="E21" s="17">
        <v>629780</v>
      </c>
      <c r="F21" s="17">
        <v>512291</v>
      </c>
      <c r="G21" s="17">
        <v>959176</v>
      </c>
      <c r="H21" s="17">
        <v>221783</v>
      </c>
      <c r="I21" s="17">
        <v>220474</v>
      </c>
      <c r="J21" s="17">
        <v>119100</v>
      </c>
      <c r="K21" s="17">
        <v>10948</v>
      </c>
      <c r="L21" s="17">
        <v>0</v>
      </c>
      <c r="M21" s="17">
        <v>417459</v>
      </c>
      <c r="N21" s="17">
        <v>42313</v>
      </c>
    </row>
    <row r="22" spans="1:14" ht="12.75" customHeight="1" x14ac:dyDescent="0.3">
      <c r="A22" s="18" t="s">
        <v>13</v>
      </c>
      <c r="B22" s="18" t="s">
        <v>15</v>
      </c>
      <c r="C22" s="18" t="s">
        <v>118</v>
      </c>
      <c r="D22" s="19">
        <v>1215466</v>
      </c>
      <c r="E22" s="19">
        <v>137455</v>
      </c>
      <c r="F22" s="19">
        <v>153713</v>
      </c>
      <c r="G22" s="19">
        <v>374706</v>
      </c>
      <c r="H22" s="19">
        <v>144280</v>
      </c>
      <c r="I22" s="19">
        <v>85551</v>
      </c>
      <c r="J22" s="19">
        <v>39309</v>
      </c>
      <c r="K22" s="19">
        <v>5454</v>
      </c>
      <c r="L22" s="19">
        <v>0</v>
      </c>
      <c r="M22" s="19">
        <v>266420</v>
      </c>
      <c r="N22" s="19">
        <v>8578</v>
      </c>
    </row>
    <row r="23" spans="1:14" ht="12.75" customHeight="1" x14ac:dyDescent="0.3">
      <c r="A23" s="18" t="s">
        <v>13</v>
      </c>
      <c r="B23" s="18" t="s">
        <v>15</v>
      </c>
      <c r="C23" s="18" t="s">
        <v>119</v>
      </c>
      <c r="D23" s="19">
        <v>1917858</v>
      </c>
      <c r="E23" s="19">
        <v>492325</v>
      </c>
      <c r="F23" s="19">
        <v>358578</v>
      </c>
      <c r="G23" s="19">
        <v>584470</v>
      </c>
      <c r="H23" s="19">
        <v>77503</v>
      </c>
      <c r="I23" s="19">
        <v>134923</v>
      </c>
      <c r="J23" s="19">
        <v>79791</v>
      </c>
      <c r="K23" s="19">
        <v>5494</v>
      </c>
      <c r="L23" s="19">
        <v>0</v>
      </c>
      <c r="M23" s="19">
        <v>151039</v>
      </c>
      <c r="N23" s="19">
        <v>33735</v>
      </c>
    </row>
    <row r="24" spans="1:14" ht="12.75" customHeight="1" x14ac:dyDescent="0.3">
      <c r="A24" s="20" t="s">
        <v>13</v>
      </c>
      <c r="B24" s="20" t="s">
        <v>16</v>
      </c>
      <c r="C24" s="20" t="s">
        <v>14</v>
      </c>
      <c r="D24" s="21">
        <v>3205081</v>
      </c>
      <c r="E24" s="21">
        <v>420143</v>
      </c>
      <c r="F24" s="21">
        <v>293070</v>
      </c>
      <c r="G24" s="21">
        <v>1309501</v>
      </c>
      <c r="H24" s="21">
        <v>387487</v>
      </c>
      <c r="I24" s="21">
        <v>218953</v>
      </c>
      <c r="J24" s="21">
        <v>132413</v>
      </c>
      <c r="K24" s="21">
        <v>13227</v>
      </c>
      <c r="L24" s="21">
        <v>0</v>
      </c>
      <c r="M24" s="21">
        <v>390773</v>
      </c>
      <c r="N24" s="21">
        <v>39514</v>
      </c>
    </row>
    <row r="25" spans="1:14" ht="12.75" customHeight="1" x14ac:dyDescent="0.3">
      <c r="A25" s="22" t="s">
        <v>13</v>
      </c>
      <c r="B25" s="22" t="s">
        <v>16</v>
      </c>
      <c r="C25" s="22" t="s">
        <v>118</v>
      </c>
      <c r="D25" s="23">
        <v>1315095</v>
      </c>
      <c r="E25" s="23">
        <v>97860</v>
      </c>
      <c r="F25" s="23">
        <v>106034</v>
      </c>
      <c r="G25" s="23">
        <v>506753</v>
      </c>
      <c r="H25" s="23">
        <v>219511</v>
      </c>
      <c r="I25" s="23">
        <v>88943</v>
      </c>
      <c r="J25" s="23">
        <v>43915</v>
      </c>
      <c r="K25" s="23">
        <v>6563</v>
      </c>
      <c r="L25" s="23">
        <v>0</v>
      </c>
      <c r="M25" s="23">
        <v>237106</v>
      </c>
      <c r="N25" s="23">
        <v>8410</v>
      </c>
    </row>
    <row r="26" spans="1:14" ht="12.75" customHeight="1" x14ac:dyDescent="0.3">
      <c r="A26" s="22" t="s">
        <v>13</v>
      </c>
      <c r="B26" s="22" t="s">
        <v>16</v>
      </c>
      <c r="C26" s="22" t="s">
        <v>119</v>
      </c>
      <c r="D26" s="23">
        <v>1889986</v>
      </c>
      <c r="E26" s="23">
        <v>322283</v>
      </c>
      <c r="F26" s="23">
        <v>187036</v>
      </c>
      <c r="G26" s="23">
        <v>802748</v>
      </c>
      <c r="H26" s="23">
        <v>167976</v>
      </c>
      <c r="I26" s="23">
        <v>130010</v>
      </c>
      <c r="J26" s="23">
        <v>88498</v>
      </c>
      <c r="K26" s="23">
        <v>6664</v>
      </c>
      <c r="L26" s="23">
        <v>0</v>
      </c>
      <c r="M26" s="23">
        <v>153667</v>
      </c>
      <c r="N26" s="23">
        <v>31104</v>
      </c>
    </row>
    <row r="27" spans="1:14" ht="12.75" customHeight="1" x14ac:dyDescent="0.3">
      <c r="A27" s="16" t="s">
        <v>36</v>
      </c>
      <c r="B27" s="16" t="s">
        <v>14</v>
      </c>
      <c r="C27" s="16" t="s">
        <v>14</v>
      </c>
      <c r="D27" s="17">
        <v>38907</v>
      </c>
      <c r="E27" s="17">
        <v>4255</v>
      </c>
      <c r="F27" s="17">
        <v>6127</v>
      </c>
      <c r="G27" s="17">
        <v>15457</v>
      </c>
      <c r="H27" s="17">
        <v>4485</v>
      </c>
      <c r="I27" s="17">
        <v>2491</v>
      </c>
      <c r="J27" s="17">
        <v>651</v>
      </c>
      <c r="K27" s="17">
        <v>12</v>
      </c>
      <c r="L27" s="17">
        <v>0</v>
      </c>
      <c r="M27" s="17">
        <v>4745</v>
      </c>
      <c r="N27" s="17">
        <v>684</v>
      </c>
    </row>
    <row r="28" spans="1:14" ht="12.75" customHeight="1" x14ac:dyDescent="0.3">
      <c r="A28" s="18" t="s">
        <v>36</v>
      </c>
      <c r="B28" s="18" t="s">
        <v>14</v>
      </c>
      <c r="C28" s="18" t="s">
        <v>118</v>
      </c>
      <c r="D28" s="19">
        <v>15242</v>
      </c>
      <c r="E28" s="19">
        <v>828</v>
      </c>
      <c r="F28" s="19">
        <v>1270</v>
      </c>
      <c r="G28" s="19">
        <v>6076</v>
      </c>
      <c r="H28" s="19">
        <v>2683</v>
      </c>
      <c r="I28" s="19">
        <v>708</v>
      </c>
      <c r="J28" s="19">
        <v>392</v>
      </c>
      <c r="K28" s="19">
        <v>8</v>
      </c>
      <c r="L28" s="19">
        <v>0</v>
      </c>
      <c r="M28" s="19">
        <v>3213</v>
      </c>
      <c r="N28" s="19">
        <v>64</v>
      </c>
    </row>
    <row r="29" spans="1:14" ht="12.75" customHeight="1" x14ac:dyDescent="0.3">
      <c r="A29" s="18" t="s">
        <v>36</v>
      </c>
      <c r="B29" s="18" t="s">
        <v>14</v>
      </c>
      <c r="C29" s="18" t="s">
        <v>119</v>
      </c>
      <c r="D29" s="19">
        <v>23665</v>
      </c>
      <c r="E29" s="19">
        <v>3427</v>
      </c>
      <c r="F29" s="19">
        <v>4857</v>
      </c>
      <c r="G29" s="19">
        <v>9381</v>
      </c>
      <c r="H29" s="19">
        <v>1802</v>
      </c>
      <c r="I29" s="19">
        <v>1783</v>
      </c>
      <c r="J29" s="19">
        <v>259</v>
      </c>
      <c r="K29" s="19">
        <v>4</v>
      </c>
      <c r="L29" s="19">
        <v>0</v>
      </c>
      <c r="M29" s="19">
        <v>1532</v>
      </c>
      <c r="N29" s="19">
        <v>620</v>
      </c>
    </row>
    <row r="30" spans="1:14" ht="12.75" customHeight="1" x14ac:dyDescent="0.3">
      <c r="A30" s="20" t="s">
        <v>36</v>
      </c>
      <c r="B30" s="20" t="s">
        <v>15</v>
      </c>
      <c r="C30" s="20" t="s">
        <v>14</v>
      </c>
      <c r="D30" s="21">
        <v>18882</v>
      </c>
      <c r="E30" s="21">
        <v>2557</v>
      </c>
      <c r="F30" s="21">
        <v>3939</v>
      </c>
      <c r="G30" s="21">
        <v>6449</v>
      </c>
      <c r="H30" s="21">
        <v>1545</v>
      </c>
      <c r="I30" s="21">
        <v>1270</v>
      </c>
      <c r="J30" s="21">
        <v>302</v>
      </c>
      <c r="K30" s="21">
        <v>3</v>
      </c>
      <c r="L30" s="21">
        <v>0</v>
      </c>
      <c r="M30" s="21">
        <v>2477</v>
      </c>
      <c r="N30" s="21">
        <v>340</v>
      </c>
    </row>
    <row r="31" spans="1:14" ht="12.75" customHeight="1" x14ac:dyDescent="0.3">
      <c r="A31" s="22" t="s">
        <v>36</v>
      </c>
      <c r="B31" s="22" t="s">
        <v>15</v>
      </c>
      <c r="C31" s="22" t="s">
        <v>118</v>
      </c>
      <c r="D31" s="23">
        <v>7302</v>
      </c>
      <c r="E31" s="23">
        <v>486</v>
      </c>
      <c r="F31" s="23">
        <v>790</v>
      </c>
      <c r="G31" s="23">
        <v>2578</v>
      </c>
      <c r="H31" s="23">
        <v>1122</v>
      </c>
      <c r="I31" s="23">
        <v>341</v>
      </c>
      <c r="J31" s="23">
        <v>180</v>
      </c>
      <c r="K31" s="23">
        <v>2</v>
      </c>
      <c r="L31" s="23">
        <v>0</v>
      </c>
      <c r="M31" s="23">
        <v>1765</v>
      </c>
      <c r="N31" s="23">
        <v>38</v>
      </c>
    </row>
    <row r="32" spans="1:14" ht="12.75" customHeight="1" x14ac:dyDescent="0.3">
      <c r="A32" s="22" t="s">
        <v>36</v>
      </c>
      <c r="B32" s="22" t="s">
        <v>15</v>
      </c>
      <c r="C32" s="22" t="s">
        <v>119</v>
      </c>
      <c r="D32" s="23">
        <v>11580</v>
      </c>
      <c r="E32" s="23">
        <v>2071</v>
      </c>
      <c r="F32" s="23">
        <v>3149</v>
      </c>
      <c r="G32" s="23">
        <v>3871</v>
      </c>
      <c r="H32" s="23">
        <v>423</v>
      </c>
      <c r="I32" s="23">
        <v>929</v>
      </c>
      <c r="J32" s="23">
        <v>122</v>
      </c>
      <c r="K32" s="23">
        <v>1</v>
      </c>
      <c r="L32" s="23">
        <v>0</v>
      </c>
      <c r="M32" s="23">
        <v>712</v>
      </c>
      <c r="N32" s="23">
        <v>302</v>
      </c>
    </row>
    <row r="33" spans="1:14" ht="12.75" customHeight="1" x14ac:dyDescent="0.3">
      <c r="A33" s="16" t="s">
        <v>36</v>
      </c>
      <c r="B33" s="16" t="s">
        <v>16</v>
      </c>
      <c r="C33" s="16" t="s">
        <v>14</v>
      </c>
      <c r="D33" s="17">
        <v>20025</v>
      </c>
      <c r="E33" s="17">
        <v>1698</v>
      </c>
      <c r="F33" s="17">
        <v>2188</v>
      </c>
      <c r="G33" s="17">
        <v>9008</v>
      </c>
      <c r="H33" s="17">
        <v>2940</v>
      </c>
      <c r="I33" s="17">
        <v>1221</v>
      </c>
      <c r="J33" s="17">
        <v>349</v>
      </c>
      <c r="K33" s="17">
        <v>9</v>
      </c>
      <c r="L33" s="17">
        <v>0</v>
      </c>
      <c r="M33" s="17">
        <v>2268</v>
      </c>
      <c r="N33" s="17">
        <v>344</v>
      </c>
    </row>
    <row r="34" spans="1:14" ht="12.75" customHeight="1" x14ac:dyDescent="0.3">
      <c r="A34" s="18" t="s">
        <v>36</v>
      </c>
      <c r="B34" s="18" t="s">
        <v>16</v>
      </c>
      <c r="C34" s="18" t="s">
        <v>118</v>
      </c>
      <c r="D34" s="19">
        <v>7940</v>
      </c>
      <c r="E34" s="19">
        <v>342</v>
      </c>
      <c r="F34" s="19">
        <v>480</v>
      </c>
      <c r="G34" s="19">
        <v>3498</v>
      </c>
      <c r="H34" s="19">
        <v>1561</v>
      </c>
      <c r="I34" s="19">
        <v>367</v>
      </c>
      <c r="J34" s="19">
        <v>212</v>
      </c>
      <c r="K34" s="19">
        <v>6</v>
      </c>
      <c r="L34" s="19">
        <v>0</v>
      </c>
      <c r="M34" s="19">
        <v>1448</v>
      </c>
      <c r="N34" s="19">
        <v>26</v>
      </c>
    </row>
    <row r="35" spans="1:14" ht="12.75" customHeight="1" x14ac:dyDescent="0.3">
      <c r="A35" s="18" t="s">
        <v>36</v>
      </c>
      <c r="B35" s="18" t="s">
        <v>16</v>
      </c>
      <c r="C35" s="18" t="s">
        <v>119</v>
      </c>
      <c r="D35" s="19">
        <v>12085</v>
      </c>
      <c r="E35" s="19">
        <v>1356</v>
      </c>
      <c r="F35" s="19">
        <v>1708</v>
      </c>
      <c r="G35" s="19">
        <v>5510</v>
      </c>
      <c r="H35" s="19">
        <v>1379</v>
      </c>
      <c r="I35" s="19">
        <v>854</v>
      </c>
      <c r="J35" s="19">
        <v>137</v>
      </c>
      <c r="K35" s="19">
        <v>3</v>
      </c>
      <c r="L35" s="19">
        <v>0</v>
      </c>
      <c r="M35" s="19">
        <v>820</v>
      </c>
      <c r="N35" s="19">
        <v>318</v>
      </c>
    </row>
    <row r="36" spans="1:14" ht="12.75" customHeight="1" x14ac:dyDescent="0.3">
      <c r="A36" s="20" t="s">
        <v>37</v>
      </c>
      <c r="B36" s="20" t="s">
        <v>14</v>
      </c>
      <c r="C36" s="20" t="s">
        <v>14</v>
      </c>
      <c r="D36" s="21">
        <v>105581</v>
      </c>
      <c r="E36" s="21">
        <v>12132</v>
      </c>
      <c r="F36" s="21">
        <v>12955</v>
      </c>
      <c r="G36" s="21">
        <v>55679</v>
      </c>
      <c r="H36" s="21">
        <v>5143</v>
      </c>
      <c r="I36" s="21">
        <v>6109</v>
      </c>
      <c r="J36" s="21">
        <v>3011</v>
      </c>
      <c r="K36" s="21">
        <v>174</v>
      </c>
      <c r="L36" s="21">
        <v>0</v>
      </c>
      <c r="M36" s="21">
        <v>8308</v>
      </c>
      <c r="N36" s="21">
        <v>2070</v>
      </c>
    </row>
    <row r="37" spans="1:14" ht="12.75" customHeight="1" x14ac:dyDescent="0.3">
      <c r="A37" s="22" t="s">
        <v>37</v>
      </c>
      <c r="B37" s="22" t="s">
        <v>14</v>
      </c>
      <c r="C37" s="22" t="s">
        <v>118</v>
      </c>
      <c r="D37" s="23">
        <v>15800</v>
      </c>
      <c r="E37" s="23">
        <v>2804</v>
      </c>
      <c r="F37" s="23">
        <v>2415</v>
      </c>
      <c r="G37" s="23">
        <v>5738</v>
      </c>
      <c r="H37" s="23">
        <v>994</v>
      </c>
      <c r="I37" s="23">
        <v>1241</v>
      </c>
      <c r="J37" s="23">
        <v>483</v>
      </c>
      <c r="K37" s="23">
        <v>21</v>
      </c>
      <c r="L37" s="23">
        <v>0</v>
      </c>
      <c r="M37" s="23">
        <v>1785</v>
      </c>
      <c r="N37" s="23">
        <v>319</v>
      </c>
    </row>
    <row r="38" spans="1:14" ht="12.75" customHeight="1" x14ac:dyDescent="0.3">
      <c r="A38" s="22" t="s">
        <v>37</v>
      </c>
      <c r="B38" s="22" t="s">
        <v>14</v>
      </c>
      <c r="C38" s="22" t="s">
        <v>119</v>
      </c>
      <c r="D38" s="23">
        <v>89781</v>
      </c>
      <c r="E38" s="23">
        <v>9328</v>
      </c>
      <c r="F38" s="23">
        <v>10540</v>
      </c>
      <c r="G38" s="23">
        <v>49941</v>
      </c>
      <c r="H38" s="23">
        <v>4149</v>
      </c>
      <c r="I38" s="23">
        <v>4868</v>
      </c>
      <c r="J38" s="23">
        <v>2528</v>
      </c>
      <c r="K38" s="23">
        <v>153</v>
      </c>
      <c r="L38" s="23">
        <v>0</v>
      </c>
      <c r="M38" s="23">
        <v>6523</v>
      </c>
      <c r="N38" s="23">
        <v>1751</v>
      </c>
    </row>
    <row r="39" spans="1:14" ht="12.75" customHeight="1" x14ac:dyDescent="0.3">
      <c r="A39" s="16" t="s">
        <v>37</v>
      </c>
      <c r="B39" s="16" t="s">
        <v>15</v>
      </c>
      <c r="C39" s="16" t="s">
        <v>14</v>
      </c>
      <c r="D39" s="17">
        <v>55353</v>
      </c>
      <c r="E39" s="17">
        <v>7944</v>
      </c>
      <c r="F39" s="17">
        <v>8828</v>
      </c>
      <c r="G39" s="17">
        <v>26472</v>
      </c>
      <c r="H39" s="17">
        <v>1857</v>
      </c>
      <c r="I39" s="17">
        <v>3052</v>
      </c>
      <c r="J39" s="17">
        <v>1504</v>
      </c>
      <c r="K39" s="17">
        <v>83</v>
      </c>
      <c r="L39" s="17">
        <v>0</v>
      </c>
      <c r="M39" s="17">
        <v>4459</v>
      </c>
      <c r="N39" s="17">
        <v>1154</v>
      </c>
    </row>
    <row r="40" spans="1:14" ht="12.75" customHeight="1" x14ac:dyDescent="0.3">
      <c r="A40" s="18" t="s">
        <v>37</v>
      </c>
      <c r="B40" s="18" t="s">
        <v>15</v>
      </c>
      <c r="C40" s="18" t="s">
        <v>118</v>
      </c>
      <c r="D40" s="19">
        <v>8241</v>
      </c>
      <c r="E40" s="19">
        <v>1742</v>
      </c>
      <c r="F40" s="19">
        <v>1548</v>
      </c>
      <c r="G40" s="19">
        <v>2518</v>
      </c>
      <c r="H40" s="19">
        <v>338</v>
      </c>
      <c r="I40" s="19">
        <v>630</v>
      </c>
      <c r="J40" s="19">
        <v>251</v>
      </c>
      <c r="K40" s="19">
        <v>8</v>
      </c>
      <c r="L40" s="19">
        <v>0</v>
      </c>
      <c r="M40" s="19">
        <v>1025</v>
      </c>
      <c r="N40" s="19">
        <v>181</v>
      </c>
    </row>
    <row r="41" spans="1:14" ht="12.75" customHeight="1" x14ac:dyDescent="0.3">
      <c r="A41" s="18" t="s">
        <v>37</v>
      </c>
      <c r="B41" s="18" t="s">
        <v>15</v>
      </c>
      <c r="C41" s="18" t="s">
        <v>119</v>
      </c>
      <c r="D41" s="19">
        <v>47112</v>
      </c>
      <c r="E41" s="19">
        <v>6202</v>
      </c>
      <c r="F41" s="19">
        <v>7280</v>
      </c>
      <c r="G41" s="19">
        <v>23954</v>
      </c>
      <c r="H41" s="19">
        <v>1519</v>
      </c>
      <c r="I41" s="19">
        <v>2422</v>
      </c>
      <c r="J41" s="19">
        <v>1253</v>
      </c>
      <c r="K41" s="19">
        <v>75</v>
      </c>
      <c r="L41" s="19">
        <v>0</v>
      </c>
      <c r="M41" s="19">
        <v>3434</v>
      </c>
      <c r="N41" s="19">
        <v>973</v>
      </c>
    </row>
    <row r="42" spans="1:14" ht="12.75" customHeight="1" x14ac:dyDescent="0.3">
      <c r="A42" s="20" t="s">
        <v>37</v>
      </c>
      <c r="B42" s="20" t="s">
        <v>16</v>
      </c>
      <c r="C42" s="20" t="s">
        <v>14</v>
      </c>
      <c r="D42" s="21">
        <v>50228</v>
      </c>
      <c r="E42" s="21">
        <v>4188</v>
      </c>
      <c r="F42" s="21">
        <v>4127</v>
      </c>
      <c r="G42" s="21">
        <v>29207</v>
      </c>
      <c r="H42" s="21">
        <v>3286</v>
      </c>
      <c r="I42" s="21">
        <v>3057</v>
      </c>
      <c r="J42" s="21">
        <v>1507</v>
      </c>
      <c r="K42" s="21">
        <v>91</v>
      </c>
      <c r="L42" s="21">
        <v>0</v>
      </c>
      <c r="M42" s="21">
        <v>3849</v>
      </c>
      <c r="N42" s="21">
        <v>916</v>
      </c>
    </row>
    <row r="43" spans="1:14" ht="12.75" customHeight="1" x14ac:dyDescent="0.3">
      <c r="A43" s="22" t="s">
        <v>37</v>
      </c>
      <c r="B43" s="22" t="s">
        <v>16</v>
      </c>
      <c r="C43" s="22" t="s">
        <v>118</v>
      </c>
      <c r="D43" s="23">
        <v>7559</v>
      </c>
      <c r="E43" s="23">
        <v>1062</v>
      </c>
      <c r="F43" s="23">
        <v>867</v>
      </c>
      <c r="G43" s="23">
        <v>3220</v>
      </c>
      <c r="H43" s="23">
        <v>656</v>
      </c>
      <c r="I43" s="23">
        <v>611</v>
      </c>
      <c r="J43" s="23">
        <v>232</v>
      </c>
      <c r="K43" s="23">
        <v>13</v>
      </c>
      <c r="L43" s="23">
        <v>0</v>
      </c>
      <c r="M43" s="23">
        <v>760</v>
      </c>
      <c r="N43" s="23">
        <v>138</v>
      </c>
    </row>
    <row r="44" spans="1:14" ht="12.75" customHeight="1" x14ac:dyDescent="0.3">
      <c r="A44" s="22" t="s">
        <v>37</v>
      </c>
      <c r="B44" s="22" t="s">
        <v>16</v>
      </c>
      <c r="C44" s="22" t="s">
        <v>119</v>
      </c>
      <c r="D44" s="23">
        <v>42669</v>
      </c>
      <c r="E44" s="23">
        <v>3126</v>
      </c>
      <c r="F44" s="23">
        <v>3260</v>
      </c>
      <c r="G44" s="23">
        <v>25987</v>
      </c>
      <c r="H44" s="23">
        <v>2630</v>
      </c>
      <c r="I44" s="23">
        <v>2446</v>
      </c>
      <c r="J44" s="23">
        <v>1275</v>
      </c>
      <c r="K44" s="23">
        <v>78</v>
      </c>
      <c r="L44" s="23">
        <v>0</v>
      </c>
      <c r="M44" s="23">
        <v>3089</v>
      </c>
      <c r="N44" s="23">
        <v>778</v>
      </c>
    </row>
    <row r="45" spans="1:14" ht="12.75" customHeight="1" x14ac:dyDescent="0.3">
      <c r="A45" s="16" t="s">
        <v>38</v>
      </c>
      <c r="B45" s="16" t="s">
        <v>14</v>
      </c>
      <c r="C45" s="16" t="s">
        <v>14</v>
      </c>
      <c r="D45" s="17">
        <v>36384</v>
      </c>
      <c r="E45" s="17">
        <v>4864</v>
      </c>
      <c r="F45" s="17">
        <v>6234</v>
      </c>
      <c r="G45" s="17">
        <v>15989</v>
      </c>
      <c r="H45" s="17">
        <v>1342</v>
      </c>
      <c r="I45" s="17">
        <v>4549</v>
      </c>
      <c r="J45" s="17">
        <v>380</v>
      </c>
      <c r="K45" s="17">
        <v>357</v>
      </c>
      <c r="L45" s="17">
        <v>0</v>
      </c>
      <c r="M45" s="17">
        <v>2260</v>
      </c>
      <c r="N45" s="17">
        <v>409</v>
      </c>
    </row>
    <row r="46" spans="1:14" ht="12.75" customHeight="1" x14ac:dyDescent="0.3">
      <c r="A46" s="18" t="s">
        <v>38</v>
      </c>
      <c r="B46" s="18" t="s">
        <v>14</v>
      </c>
      <c r="C46" s="18" t="s">
        <v>118</v>
      </c>
      <c r="D46" s="19">
        <v>9388</v>
      </c>
      <c r="E46" s="19">
        <v>1579</v>
      </c>
      <c r="F46" s="19">
        <v>2183</v>
      </c>
      <c r="G46" s="19">
        <v>3171</v>
      </c>
      <c r="H46" s="19">
        <v>357</v>
      </c>
      <c r="I46" s="19">
        <v>1385</v>
      </c>
      <c r="J46" s="19">
        <v>79</v>
      </c>
      <c r="K46" s="19">
        <v>10</v>
      </c>
      <c r="L46" s="19">
        <v>0</v>
      </c>
      <c r="M46" s="19">
        <v>581</v>
      </c>
      <c r="N46" s="19">
        <v>43</v>
      </c>
    </row>
    <row r="47" spans="1:14" ht="12.75" customHeight="1" x14ac:dyDescent="0.3">
      <c r="A47" s="18" t="s">
        <v>38</v>
      </c>
      <c r="B47" s="18" t="s">
        <v>14</v>
      </c>
      <c r="C47" s="18" t="s">
        <v>119</v>
      </c>
      <c r="D47" s="19">
        <v>26996</v>
      </c>
      <c r="E47" s="19">
        <v>3285</v>
      </c>
      <c r="F47" s="19">
        <v>4051</v>
      </c>
      <c r="G47" s="19">
        <v>12818</v>
      </c>
      <c r="H47" s="19">
        <v>985</v>
      </c>
      <c r="I47" s="19">
        <v>3164</v>
      </c>
      <c r="J47" s="19">
        <v>301</v>
      </c>
      <c r="K47" s="19">
        <v>347</v>
      </c>
      <c r="L47" s="19">
        <v>0</v>
      </c>
      <c r="M47" s="19">
        <v>1679</v>
      </c>
      <c r="N47" s="19">
        <v>366</v>
      </c>
    </row>
    <row r="48" spans="1:14" ht="12.75" customHeight="1" x14ac:dyDescent="0.3">
      <c r="A48" s="20" t="s">
        <v>38</v>
      </c>
      <c r="B48" s="20" t="s">
        <v>15</v>
      </c>
      <c r="C48" s="20" t="s">
        <v>14</v>
      </c>
      <c r="D48" s="21">
        <v>19115</v>
      </c>
      <c r="E48" s="21">
        <v>3167</v>
      </c>
      <c r="F48" s="21">
        <v>4119</v>
      </c>
      <c r="G48" s="21">
        <v>7375</v>
      </c>
      <c r="H48" s="21">
        <v>452</v>
      </c>
      <c r="I48" s="21">
        <v>2254</v>
      </c>
      <c r="J48" s="21">
        <v>181</v>
      </c>
      <c r="K48" s="21">
        <v>184</v>
      </c>
      <c r="L48" s="21">
        <v>0</v>
      </c>
      <c r="M48" s="21">
        <v>1170</v>
      </c>
      <c r="N48" s="21">
        <v>213</v>
      </c>
    </row>
    <row r="49" spans="1:14" ht="12.75" customHeight="1" x14ac:dyDescent="0.3">
      <c r="A49" s="22" t="s">
        <v>38</v>
      </c>
      <c r="B49" s="22" t="s">
        <v>15</v>
      </c>
      <c r="C49" s="22" t="s">
        <v>118</v>
      </c>
      <c r="D49" s="23">
        <v>4753</v>
      </c>
      <c r="E49" s="23">
        <v>989</v>
      </c>
      <c r="F49" s="23">
        <v>1292</v>
      </c>
      <c r="G49" s="23">
        <v>1330</v>
      </c>
      <c r="H49" s="23">
        <v>104</v>
      </c>
      <c r="I49" s="23">
        <v>668</v>
      </c>
      <c r="J49" s="23">
        <v>34</v>
      </c>
      <c r="K49" s="23">
        <v>3</v>
      </c>
      <c r="L49" s="23">
        <v>0</v>
      </c>
      <c r="M49" s="23">
        <v>309</v>
      </c>
      <c r="N49" s="23">
        <v>24</v>
      </c>
    </row>
    <row r="50" spans="1:14" ht="12.75" customHeight="1" x14ac:dyDescent="0.3">
      <c r="A50" s="22" t="s">
        <v>38</v>
      </c>
      <c r="B50" s="22" t="s">
        <v>15</v>
      </c>
      <c r="C50" s="22" t="s">
        <v>119</v>
      </c>
      <c r="D50" s="23">
        <v>14362</v>
      </c>
      <c r="E50" s="23">
        <v>2178</v>
      </c>
      <c r="F50" s="23">
        <v>2827</v>
      </c>
      <c r="G50" s="23">
        <v>6045</v>
      </c>
      <c r="H50" s="23">
        <v>348</v>
      </c>
      <c r="I50" s="23">
        <v>1586</v>
      </c>
      <c r="J50" s="23">
        <v>147</v>
      </c>
      <c r="K50" s="23">
        <v>181</v>
      </c>
      <c r="L50" s="23">
        <v>0</v>
      </c>
      <c r="M50" s="23">
        <v>861</v>
      </c>
      <c r="N50" s="23">
        <v>189</v>
      </c>
    </row>
    <row r="51" spans="1:14" ht="12.75" customHeight="1" x14ac:dyDescent="0.3">
      <c r="A51" s="16" t="s">
        <v>38</v>
      </c>
      <c r="B51" s="16" t="s">
        <v>16</v>
      </c>
      <c r="C51" s="16" t="s">
        <v>14</v>
      </c>
      <c r="D51" s="17">
        <v>17269</v>
      </c>
      <c r="E51" s="17">
        <v>1697</v>
      </c>
      <c r="F51" s="17">
        <v>2115</v>
      </c>
      <c r="G51" s="17">
        <v>8614</v>
      </c>
      <c r="H51" s="17">
        <v>890</v>
      </c>
      <c r="I51" s="17">
        <v>2295</v>
      </c>
      <c r="J51" s="17">
        <v>199</v>
      </c>
      <c r="K51" s="17">
        <v>173</v>
      </c>
      <c r="L51" s="17">
        <v>0</v>
      </c>
      <c r="M51" s="17">
        <v>1090</v>
      </c>
      <c r="N51" s="17">
        <v>196</v>
      </c>
    </row>
    <row r="52" spans="1:14" ht="12.75" customHeight="1" x14ac:dyDescent="0.3">
      <c r="A52" s="18" t="s">
        <v>38</v>
      </c>
      <c r="B52" s="18" t="s">
        <v>16</v>
      </c>
      <c r="C52" s="18" t="s">
        <v>118</v>
      </c>
      <c r="D52" s="19">
        <v>4635</v>
      </c>
      <c r="E52" s="19">
        <v>590</v>
      </c>
      <c r="F52" s="19">
        <v>891</v>
      </c>
      <c r="G52" s="19">
        <v>1841</v>
      </c>
      <c r="H52" s="19">
        <v>253</v>
      </c>
      <c r="I52" s="19">
        <v>717</v>
      </c>
      <c r="J52" s="19">
        <v>45</v>
      </c>
      <c r="K52" s="19">
        <v>7</v>
      </c>
      <c r="L52" s="19">
        <v>0</v>
      </c>
      <c r="M52" s="19">
        <v>272</v>
      </c>
      <c r="N52" s="19">
        <v>19</v>
      </c>
    </row>
    <row r="53" spans="1:14" ht="12.75" customHeight="1" x14ac:dyDescent="0.3">
      <c r="A53" s="18" t="s">
        <v>38</v>
      </c>
      <c r="B53" s="18" t="s">
        <v>16</v>
      </c>
      <c r="C53" s="18" t="s">
        <v>119</v>
      </c>
      <c r="D53" s="19">
        <v>12634</v>
      </c>
      <c r="E53" s="19">
        <v>1107</v>
      </c>
      <c r="F53" s="19">
        <v>1224</v>
      </c>
      <c r="G53" s="19">
        <v>6773</v>
      </c>
      <c r="H53" s="19">
        <v>637</v>
      </c>
      <c r="I53" s="19">
        <v>1578</v>
      </c>
      <c r="J53" s="19">
        <v>154</v>
      </c>
      <c r="K53" s="19">
        <v>166</v>
      </c>
      <c r="L53" s="19">
        <v>0</v>
      </c>
      <c r="M53" s="19">
        <v>818</v>
      </c>
      <c r="N53" s="19">
        <v>177</v>
      </c>
    </row>
    <row r="54" spans="1:14" ht="12.75" customHeight="1" x14ac:dyDescent="0.3">
      <c r="A54" s="20" t="s">
        <v>39</v>
      </c>
      <c r="B54" s="20" t="s">
        <v>14</v>
      </c>
      <c r="C54" s="20" t="s">
        <v>14</v>
      </c>
      <c r="D54" s="21">
        <v>51512</v>
      </c>
      <c r="E54" s="21">
        <v>11021</v>
      </c>
      <c r="F54" s="21">
        <v>8205</v>
      </c>
      <c r="G54" s="21">
        <v>19457</v>
      </c>
      <c r="H54" s="21">
        <v>2823</v>
      </c>
      <c r="I54" s="21">
        <v>4886</v>
      </c>
      <c r="J54" s="21">
        <v>915</v>
      </c>
      <c r="K54" s="21">
        <v>39</v>
      </c>
      <c r="L54" s="21">
        <v>0</v>
      </c>
      <c r="M54" s="21">
        <v>3440</v>
      </c>
      <c r="N54" s="21">
        <v>726</v>
      </c>
    </row>
    <row r="55" spans="1:14" ht="12.75" customHeight="1" x14ac:dyDescent="0.3">
      <c r="A55" s="22" t="s">
        <v>39</v>
      </c>
      <c r="B55" s="22" t="s">
        <v>14</v>
      </c>
      <c r="C55" s="22" t="s">
        <v>118</v>
      </c>
      <c r="D55" s="23">
        <v>7478</v>
      </c>
      <c r="E55" s="23">
        <v>1143</v>
      </c>
      <c r="F55" s="23">
        <v>1223</v>
      </c>
      <c r="G55" s="23">
        <v>2696</v>
      </c>
      <c r="H55" s="23">
        <v>717</v>
      </c>
      <c r="I55" s="23">
        <v>931</v>
      </c>
      <c r="J55" s="23">
        <v>180</v>
      </c>
      <c r="K55" s="23">
        <v>5</v>
      </c>
      <c r="L55" s="23">
        <v>0</v>
      </c>
      <c r="M55" s="23">
        <v>551</v>
      </c>
      <c r="N55" s="23">
        <v>32</v>
      </c>
    </row>
    <row r="56" spans="1:14" ht="12.75" customHeight="1" x14ac:dyDescent="0.3">
      <c r="A56" s="22" t="s">
        <v>39</v>
      </c>
      <c r="B56" s="22" t="s">
        <v>14</v>
      </c>
      <c r="C56" s="22" t="s">
        <v>119</v>
      </c>
      <c r="D56" s="23">
        <v>44034</v>
      </c>
      <c r="E56" s="23">
        <v>9878</v>
      </c>
      <c r="F56" s="23">
        <v>6982</v>
      </c>
      <c r="G56" s="23">
        <v>16761</v>
      </c>
      <c r="H56" s="23">
        <v>2106</v>
      </c>
      <c r="I56" s="23">
        <v>3955</v>
      </c>
      <c r="J56" s="23">
        <v>735</v>
      </c>
      <c r="K56" s="23">
        <v>34</v>
      </c>
      <c r="L56" s="23">
        <v>0</v>
      </c>
      <c r="M56" s="23">
        <v>2889</v>
      </c>
      <c r="N56" s="23">
        <v>694</v>
      </c>
    </row>
    <row r="57" spans="1:14" ht="12.75" customHeight="1" x14ac:dyDescent="0.3">
      <c r="A57" s="16" t="s">
        <v>39</v>
      </c>
      <c r="B57" s="16" t="s">
        <v>15</v>
      </c>
      <c r="C57" s="16" t="s">
        <v>14</v>
      </c>
      <c r="D57" s="17">
        <v>26096</v>
      </c>
      <c r="E57" s="17">
        <v>6931</v>
      </c>
      <c r="F57" s="17">
        <v>5455</v>
      </c>
      <c r="G57" s="17">
        <v>7968</v>
      </c>
      <c r="H57" s="17">
        <v>796</v>
      </c>
      <c r="I57" s="17">
        <v>2438</v>
      </c>
      <c r="J57" s="17">
        <v>416</v>
      </c>
      <c r="K57" s="17">
        <v>20</v>
      </c>
      <c r="L57" s="17">
        <v>0</v>
      </c>
      <c r="M57" s="17">
        <v>1674</v>
      </c>
      <c r="N57" s="17">
        <v>398</v>
      </c>
    </row>
    <row r="58" spans="1:14" ht="12.75" customHeight="1" x14ac:dyDescent="0.3">
      <c r="A58" s="18" t="s">
        <v>39</v>
      </c>
      <c r="B58" s="18" t="s">
        <v>15</v>
      </c>
      <c r="C58" s="18" t="s">
        <v>118</v>
      </c>
      <c r="D58" s="19">
        <v>3587</v>
      </c>
      <c r="E58" s="19">
        <v>708</v>
      </c>
      <c r="F58" s="19">
        <v>736</v>
      </c>
      <c r="G58" s="19">
        <v>1117</v>
      </c>
      <c r="H58" s="19">
        <v>215</v>
      </c>
      <c r="I58" s="19">
        <v>455</v>
      </c>
      <c r="J58" s="19">
        <v>90</v>
      </c>
      <c r="K58" s="19">
        <v>1</v>
      </c>
      <c r="L58" s="19">
        <v>0</v>
      </c>
      <c r="M58" s="19">
        <v>249</v>
      </c>
      <c r="N58" s="19">
        <v>16</v>
      </c>
    </row>
    <row r="59" spans="1:14" ht="12.75" customHeight="1" x14ac:dyDescent="0.3">
      <c r="A59" s="18" t="s">
        <v>39</v>
      </c>
      <c r="B59" s="18" t="s">
        <v>15</v>
      </c>
      <c r="C59" s="18" t="s">
        <v>119</v>
      </c>
      <c r="D59" s="19">
        <v>22509</v>
      </c>
      <c r="E59" s="19">
        <v>6223</v>
      </c>
      <c r="F59" s="19">
        <v>4719</v>
      </c>
      <c r="G59" s="19">
        <v>6851</v>
      </c>
      <c r="H59" s="19">
        <v>581</v>
      </c>
      <c r="I59" s="19">
        <v>1983</v>
      </c>
      <c r="J59" s="19">
        <v>326</v>
      </c>
      <c r="K59" s="19">
        <v>19</v>
      </c>
      <c r="L59" s="19">
        <v>0</v>
      </c>
      <c r="M59" s="19">
        <v>1425</v>
      </c>
      <c r="N59" s="19">
        <v>382</v>
      </c>
    </row>
    <row r="60" spans="1:14" ht="12.75" customHeight="1" x14ac:dyDescent="0.3">
      <c r="A60" s="20" t="s">
        <v>39</v>
      </c>
      <c r="B60" s="20" t="s">
        <v>16</v>
      </c>
      <c r="C60" s="20" t="s">
        <v>14</v>
      </c>
      <c r="D60" s="21">
        <v>25416</v>
      </c>
      <c r="E60" s="21">
        <v>4090</v>
      </c>
      <c r="F60" s="21">
        <v>2750</v>
      </c>
      <c r="G60" s="21">
        <v>11489</v>
      </c>
      <c r="H60" s="21">
        <v>2027</v>
      </c>
      <c r="I60" s="21">
        <v>2448</v>
      </c>
      <c r="J60" s="21">
        <v>499</v>
      </c>
      <c r="K60" s="21">
        <v>19</v>
      </c>
      <c r="L60" s="21">
        <v>0</v>
      </c>
      <c r="M60" s="21">
        <v>1766</v>
      </c>
      <c r="N60" s="21">
        <v>328</v>
      </c>
    </row>
    <row r="61" spans="1:14" ht="12.75" customHeight="1" x14ac:dyDescent="0.3">
      <c r="A61" s="22" t="s">
        <v>39</v>
      </c>
      <c r="B61" s="22" t="s">
        <v>16</v>
      </c>
      <c r="C61" s="22" t="s">
        <v>118</v>
      </c>
      <c r="D61" s="23">
        <v>3891</v>
      </c>
      <c r="E61" s="23">
        <v>435</v>
      </c>
      <c r="F61" s="23">
        <v>487</v>
      </c>
      <c r="G61" s="23">
        <v>1579</v>
      </c>
      <c r="H61" s="23">
        <v>502</v>
      </c>
      <c r="I61" s="23">
        <v>476</v>
      </c>
      <c r="J61" s="23">
        <v>90</v>
      </c>
      <c r="K61" s="23">
        <v>4</v>
      </c>
      <c r="L61" s="23">
        <v>0</v>
      </c>
      <c r="M61" s="23">
        <v>302</v>
      </c>
      <c r="N61" s="23">
        <v>16</v>
      </c>
    </row>
    <row r="62" spans="1:14" ht="12.75" customHeight="1" x14ac:dyDescent="0.3">
      <c r="A62" s="22" t="s">
        <v>39</v>
      </c>
      <c r="B62" s="22" t="s">
        <v>16</v>
      </c>
      <c r="C62" s="22" t="s">
        <v>119</v>
      </c>
      <c r="D62" s="23">
        <v>21525</v>
      </c>
      <c r="E62" s="23">
        <v>3655</v>
      </c>
      <c r="F62" s="23">
        <v>2263</v>
      </c>
      <c r="G62" s="23">
        <v>9910</v>
      </c>
      <c r="H62" s="23">
        <v>1525</v>
      </c>
      <c r="I62" s="23">
        <v>1972</v>
      </c>
      <c r="J62" s="23">
        <v>409</v>
      </c>
      <c r="K62" s="23">
        <v>15</v>
      </c>
      <c r="L62" s="23">
        <v>0</v>
      </c>
      <c r="M62" s="23">
        <v>1464</v>
      </c>
      <c r="N62" s="23">
        <v>312</v>
      </c>
    </row>
    <row r="63" spans="1:14" ht="12.75" customHeight="1" x14ac:dyDescent="0.3">
      <c r="A63" s="16" t="s">
        <v>40</v>
      </c>
      <c r="B63" s="16" t="s">
        <v>14</v>
      </c>
      <c r="C63" s="16" t="s">
        <v>14</v>
      </c>
      <c r="D63" s="17">
        <v>95189</v>
      </c>
      <c r="E63" s="17">
        <v>16508</v>
      </c>
      <c r="F63" s="17">
        <v>15142</v>
      </c>
      <c r="G63" s="17">
        <v>37378</v>
      </c>
      <c r="H63" s="17">
        <v>7874</v>
      </c>
      <c r="I63" s="17">
        <v>7219</v>
      </c>
      <c r="J63" s="17">
        <v>1272</v>
      </c>
      <c r="K63" s="17">
        <v>39</v>
      </c>
      <c r="L63" s="17">
        <v>0</v>
      </c>
      <c r="M63" s="17">
        <v>8361</v>
      </c>
      <c r="N63" s="17">
        <v>1396</v>
      </c>
    </row>
    <row r="64" spans="1:14" ht="12.75" customHeight="1" x14ac:dyDescent="0.3">
      <c r="A64" s="18" t="s">
        <v>40</v>
      </c>
      <c r="B64" s="18" t="s">
        <v>14</v>
      </c>
      <c r="C64" s="18" t="s">
        <v>118</v>
      </c>
      <c r="D64" s="19">
        <v>36209</v>
      </c>
      <c r="E64" s="19">
        <v>6105</v>
      </c>
      <c r="F64" s="19">
        <v>4868</v>
      </c>
      <c r="G64" s="19">
        <v>13753</v>
      </c>
      <c r="H64" s="19">
        <v>3690</v>
      </c>
      <c r="I64" s="19">
        <v>2417</v>
      </c>
      <c r="J64" s="19">
        <v>433</v>
      </c>
      <c r="K64" s="19">
        <v>11</v>
      </c>
      <c r="L64" s="19">
        <v>0</v>
      </c>
      <c r="M64" s="19">
        <v>4664</v>
      </c>
      <c r="N64" s="19">
        <v>268</v>
      </c>
    </row>
    <row r="65" spans="1:14" ht="12.75" customHeight="1" x14ac:dyDescent="0.3">
      <c r="A65" s="18" t="s">
        <v>40</v>
      </c>
      <c r="B65" s="18" t="s">
        <v>14</v>
      </c>
      <c r="C65" s="18" t="s">
        <v>119</v>
      </c>
      <c r="D65" s="19">
        <v>58980</v>
      </c>
      <c r="E65" s="19">
        <v>10403</v>
      </c>
      <c r="F65" s="19">
        <v>10274</v>
      </c>
      <c r="G65" s="19">
        <v>23625</v>
      </c>
      <c r="H65" s="19">
        <v>4184</v>
      </c>
      <c r="I65" s="19">
        <v>4802</v>
      </c>
      <c r="J65" s="19">
        <v>839</v>
      </c>
      <c r="K65" s="19">
        <v>28</v>
      </c>
      <c r="L65" s="19">
        <v>0</v>
      </c>
      <c r="M65" s="19">
        <v>3697</v>
      </c>
      <c r="N65" s="19">
        <v>1128</v>
      </c>
    </row>
    <row r="66" spans="1:14" ht="12.75" customHeight="1" x14ac:dyDescent="0.3">
      <c r="A66" s="20" t="s">
        <v>40</v>
      </c>
      <c r="B66" s="20" t="s">
        <v>15</v>
      </c>
      <c r="C66" s="20" t="s">
        <v>14</v>
      </c>
      <c r="D66" s="21">
        <v>48612</v>
      </c>
      <c r="E66" s="21">
        <v>10501</v>
      </c>
      <c r="F66" s="21">
        <v>10115</v>
      </c>
      <c r="G66" s="21">
        <v>15701</v>
      </c>
      <c r="H66" s="21">
        <v>2811</v>
      </c>
      <c r="I66" s="21">
        <v>3734</v>
      </c>
      <c r="J66" s="21">
        <v>621</v>
      </c>
      <c r="K66" s="21">
        <v>20</v>
      </c>
      <c r="L66" s="21">
        <v>0</v>
      </c>
      <c r="M66" s="21">
        <v>4355</v>
      </c>
      <c r="N66" s="21">
        <v>754</v>
      </c>
    </row>
    <row r="67" spans="1:14" ht="12.75" customHeight="1" x14ac:dyDescent="0.3">
      <c r="A67" s="22" t="s">
        <v>40</v>
      </c>
      <c r="B67" s="22" t="s">
        <v>15</v>
      </c>
      <c r="C67" s="22" t="s">
        <v>118</v>
      </c>
      <c r="D67" s="23">
        <v>18178</v>
      </c>
      <c r="E67" s="23">
        <v>3876</v>
      </c>
      <c r="F67" s="23">
        <v>3089</v>
      </c>
      <c r="G67" s="23">
        <v>5717</v>
      </c>
      <c r="H67" s="23">
        <v>1476</v>
      </c>
      <c r="I67" s="23">
        <v>1175</v>
      </c>
      <c r="J67" s="23">
        <v>209</v>
      </c>
      <c r="K67" s="23">
        <v>6</v>
      </c>
      <c r="L67" s="23">
        <v>0</v>
      </c>
      <c r="M67" s="23">
        <v>2496</v>
      </c>
      <c r="N67" s="23">
        <v>134</v>
      </c>
    </row>
    <row r="68" spans="1:14" ht="12.75" customHeight="1" x14ac:dyDescent="0.3">
      <c r="A68" s="22" t="s">
        <v>40</v>
      </c>
      <c r="B68" s="22" t="s">
        <v>15</v>
      </c>
      <c r="C68" s="22" t="s">
        <v>119</v>
      </c>
      <c r="D68" s="23">
        <v>30434</v>
      </c>
      <c r="E68" s="23">
        <v>6625</v>
      </c>
      <c r="F68" s="23">
        <v>7026</v>
      </c>
      <c r="G68" s="23">
        <v>9984</v>
      </c>
      <c r="H68" s="23">
        <v>1335</v>
      </c>
      <c r="I68" s="23">
        <v>2559</v>
      </c>
      <c r="J68" s="23">
        <v>412</v>
      </c>
      <c r="K68" s="23">
        <v>14</v>
      </c>
      <c r="L68" s="23">
        <v>0</v>
      </c>
      <c r="M68" s="23">
        <v>1859</v>
      </c>
      <c r="N68" s="23">
        <v>620</v>
      </c>
    </row>
    <row r="69" spans="1:14" ht="12.75" customHeight="1" x14ac:dyDescent="0.3">
      <c r="A69" s="16" t="s">
        <v>40</v>
      </c>
      <c r="B69" s="16" t="s">
        <v>16</v>
      </c>
      <c r="C69" s="16" t="s">
        <v>14</v>
      </c>
      <c r="D69" s="17">
        <v>46577</v>
      </c>
      <c r="E69" s="17">
        <v>6007</v>
      </c>
      <c r="F69" s="17">
        <v>5027</v>
      </c>
      <c r="G69" s="17">
        <v>21677</v>
      </c>
      <c r="H69" s="17">
        <v>5063</v>
      </c>
      <c r="I69" s="17">
        <v>3485</v>
      </c>
      <c r="J69" s="17">
        <v>651</v>
      </c>
      <c r="K69" s="17">
        <v>19</v>
      </c>
      <c r="L69" s="17">
        <v>0</v>
      </c>
      <c r="M69" s="17">
        <v>4006</v>
      </c>
      <c r="N69" s="17">
        <v>642</v>
      </c>
    </row>
    <row r="70" spans="1:14" ht="12.75" customHeight="1" x14ac:dyDescent="0.3">
      <c r="A70" s="18" t="s">
        <v>40</v>
      </c>
      <c r="B70" s="18" t="s">
        <v>16</v>
      </c>
      <c r="C70" s="18" t="s">
        <v>118</v>
      </c>
      <c r="D70" s="19">
        <v>18031</v>
      </c>
      <c r="E70" s="19">
        <v>2229</v>
      </c>
      <c r="F70" s="19">
        <v>1779</v>
      </c>
      <c r="G70" s="19">
        <v>8036</v>
      </c>
      <c r="H70" s="19">
        <v>2214</v>
      </c>
      <c r="I70" s="19">
        <v>1242</v>
      </c>
      <c r="J70" s="19">
        <v>224</v>
      </c>
      <c r="K70" s="19">
        <v>5</v>
      </c>
      <c r="L70" s="19">
        <v>0</v>
      </c>
      <c r="M70" s="19">
        <v>2168</v>
      </c>
      <c r="N70" s="19">
        <v>134</v>
      </c>
    </row>
    <row r="71" spans="1:14" ht="12.75" customHeight="1" x14ac:dyDescent="0.3">
      <c r="A71" s="18" t="s">
        <v>40</v>
      </c>
      <c r="B71" s="18" t="s">
        <v>16</v>
      </c>
      <c r="C71" s="18" t="s">
        <v>119</v>
      </c>
      <c r="D71" s="19">
        <v>28546</v>
      </c>
      <c r="E71" s="19">
        <v>3778</v>
      </c>
      <c r="F71" s="19">
        <v>3248</v>
      </c>
      <c r="G71" s="19">
        <v>13641</v>
      </c>
      <c r="H71" s="19">
        <v>2849</v>
      </c>
      <c r="I71" s="19">
        <v>2243</v>
      </c>
      <c r="J71" s="19">
        <v>427</v>
      </c>
      <c r="K71" s="19">
        <v>14</v>
      </c>
      <c r="L71" s="19">
        <v>0</v>
      </c>
      <c r="M71" s="19">
        <v>1838</v>
      </c>
      <c r="N71" s="19">
        <v>508</v>
      </c>
    </row>
    <row r="72" spans="1:14" ht="12.75" customHeight="1" x14ac:dyDescent="0.3">
      <c r="A72" s="20" t="s">
        <v>41</v>
      </c>
      <c r="B72" s="20" t="s">
        <v>14</v>
      </c>
      <c r="C72" s="20" t="s">
        <v>14</v>
      </c>
      <c r="D72" s="21">
        <v>44006</v>
      </c>
      <c r="E72" s="21">
        <v>6001</v>
      </c>
      <c r="F72" s="21">
        <v>7076</v>
      </c>
      <c r="G72" s="21">
        <v>17586</v>
      </c>
      <c r="H72" s="21">
        <v>3299</v>
      </c>
      <c r="I72" s="21">
        <v>3276</v>
      </c>
      <c r="J72" s="21">
        <v>1432</v>
      </c>
      <c r="K72" s="21">
        <v>21</v>
      </c>
      <c r="L72" s="21">
        <v>0</v>
      </c>
      <c r="M72" s="21">
        <v>4748</v>
      </c>
      <c r="N72" s="21">
        <v>567</v>
      </c>
    </row>
    <row r="73" spans="1:14" ht="12.75" customHeight="1" x14ac:dyDescent="0.3">
      <c r="A73" s="22" t="s">
        <v>41</v>
      </c>
      <c r="B73" s="22" t="s">
        <v>14</v>
      </c>
      <c r="C73" s="22" t="s">
        <v>118</v>
      </c>
      <c r="D73" s="23">
        <v>15918</v>
      </c>
      <c r="E73" s="23">
        <v>1259</v>
      </c>
      <c r="F73" s="23">
        <v>1953</v>
      </c>
      <c r="G73" s="23">
        <v>5623</v>
      </c>
      <c r="H73" s="23">
        <v>1853</v>
      </c>
      <c r="I73" s="23">
        <v>1453</v>
      </c>
      <c r="J73" s="23">
        <v>595</v>
      </c>
      <c r="K73" s="23">
        <v>4</v>
      </c>
      <c r="L73" s="23">
        <v>0</v>
      </c>
      <c r="M73" s="23">
        <v>3129</v>
      </c>
      <c r="N73" s="23">
        <v>49</v>
      </c>
    </row>
    <row r="74" spans="1:14" ht="12.75" customHeight="1" x14ac:dyDescent="0.3">
      <c r="A74" s="22" t="s">
        <v>41</v>
      </c>
      <c r="B74" s="22" t="s">
        <v>14</v>
      </c>
      <c r="C74" s="22" t="s">
        <v>119</v>
      </c>
      <c r="D74" s="23">
        <v>28088</v>
      </c>
      <c r="E74" s="23">
        <v>4742</v>
      </c>
      <c r="F74" s="23">
        <v>5123</v>
      </c>
      <c r="G74" s="23">
        <v>11963</v>
      </c>
      <c r="H74" s="23">
        <v>1446</v>
      </c>
      <c r="I74" s="23">
        <v>1823</v>
      </c>
      <c r="J74" s="23">
        <v>837</v>
      </c>
      <c r="K74" s="23">
        <v>17</v>
      </c>
      <c r="L74" s="23">
        <v>0</v>
      </c>
      <c r="M74" s="23">
        <v>1619</v>
      </c>
      <c r="N74" s="23">
        <v>518</v>
      </c>
    </row>
    <row r="75" spans="1:14" ht="12.75" customHeight="1" x14ac:dyDescent="0.3">
      <c r="A75" s="16" t="s">
        <v>41</v>
      </c>
      <c r="B75" s="16" t="s">
        <v>15</v>
      </c>
      <c r="C75" s="16" t="s">
        <v>14</v>
      </c>
      <c r="D75" s="17">
        <v>21790</v>
      </c>
      <c r="E75" s="17">
        <v>3710</v>
      </c>
      <c r="F75" s="17">
        <v>4532</v>
      </c>
      <c r="G75" s="17">
        <v>7397</v>
      </c>
      <c r="H75" s="17">
        <v>1068</v>
      </c>
      <c r="I75" s="17">
        <v>1660</v>
      </c>
      <c r="J75" s="17">
        <v>677</v>
      </c>
      <c r="K75" s="17">
        <v>10</v>
      </c>
      <c r="L75" s="17">
        <v>0</v>
      </c>
      <c r="M75" s="17">
        <v>2439</v>
      </c>
      <c r="N75" s="17">
        <v>297</v>
      </c>
    </row>
    <row r="76" spans="1:14" ht="12.75" customHeight="1" x14ac:dyDescent="0.3">
      <c r="A76" s="18" t="s">
        <v>41</v>
      </c>
      <c r="B76" s="18" t="s">
        <v>15</v>
      </c>
      <c r="C76" s="18" t="s">
        <v>118</v>
      </c>
      <c r="D76" s="19">
        <v>7670</v>
      </c>
      <c r="E76" s="19">
        <v>772</v>
      </c>
      <c r="F76" s="19">
        <v>1208</v>
      </c>
      <c r="G76" s="19">
        <v>2341</v>
      </c>
      <c r="H76" s="19">
        <v>741</v>
      </c>
      <c r="I76" s="19">
        <v>694</v>
      </c>
      <c r="J76" s="19">
        <v>271</v>
      </c>
      <c r="K76" s="19">
        <v>1</v>
      </c>
      <c r="L76" s="19">
        <v>0</v>
      </c>
      <c r="M76" s="19">
        <v>1622</v>
      </c>
      <c r="N76" s="19">
        <v>20</v>
      </c>
    </row>
    <row r="77" spans="1:14" ht="12.75" customHeight="1" x14ac:dyDescent="0.3">
      <c r="A77" s="18" t="s">
        <v>41</v>
      </c>
      <c r="B77" s="18" t="s">
        <v>15</v>
      </c>
      <c r="C77" s="18" t="s">
        <v>119</v>
      </c>
      <c r="D77" s="19">
        <v>14120</v>
      </c>
      <c r="E77" s="19">
        <v>2938</v>
      </c>
      <c r="F77" s="19">
        <v>3324</v>
      </c>
      <c r="G77" s="19">
        <v>5056</v>
      </c>
      <c r="H77" s="19">
        <v>327</v>
      </c>
      <c r="I77" s="19">
        <v>966</v>
      </c>
      <c r="J77" s="19">
        <v>406</v>
      </c>
      <c r="K77" s="19">
        <v>9</v>
      </c>
      <c r="L77" s="19">
        <v>0</v>
      </c>
      <c r="M77" s="19">
        <v>817</v>
      </c>
      <c r="N77" s="19">
        <v>277</v>
      </c>
    </row>
    <row r="78" spans="1:14" ht="12.75" customHeight="1" x14ac:dyDescent="0.3">
      <c r="A78" s="20" t="s">
        <v>41</v>
      </c>
      <c r="B78" s="20" t="s">
        <v>16</v>
      </c>
      <c r="C78" s="20" t="s">
        <v>14</v>
      </c>
      <c r="D78" s="21">
        <v>22216</v>
      </c>
      <c r="E78" s="21">
        <v>2291</v>
      </c>
      <c r="F78" s="21">
        <v>2544</v>
      </c>
      <c r="G78" s="21">
        <v>10189</v>
      </c>
      <c r="H78" s="21">
        <v>2231</v>
      </c>
      <c r="I78" s="21">
        <v>1616</v>
      </c>
      <c r="J78" s="21">
        <v>755</v>
      </c>
      <c r="K78" s="21">
        <v>11</v>
      </c>
      <c r="L78" s="21">
        <v>0</v>
      </c>
      <c r="M78" s="21">
        <v>2309</v>
      </c>
      <c r="N78" s="21">
        <v>270</v>
      </c>
    </row>
    <row r="79" spans="1:14" ht="12.75" customHeight="1" x14ac:dyDescent="0.3">
      <c r="A79" s="22" t="s">
        <v>41</v>
      </c>
      <c r="B79" s="22" t="s">
        <v>16</v>
      </c>
      <c r="C79" s="22" t="s">
        <v>118</v>
      </c>
      <c r="D79" s="23">
        <v>8248</v>
      </c>
      <c r="E79" s="23">
        <v>487</v>
      </c>
      <c r="F79" s="23">
        <v>745</v>
      </c>
      <c r="G79" s="23">
        <v>3282</v>
      </c>
      <c r="H79" s="23">
        <v>1112</v>
      </c>
      <c r="I79" s="23">
        <v>759</v>
      </c>
      <c r="J79" s="23">
        <v>324</v>
      </c>
      <c r="K79" s="23">
        <v>3</v>
      </c>
      <c r="L79" s="23">
        <v>0</v>
      </c>
      <c r="M79" s="23">
        <v>1507</v>
      </c>
      <c r="N79" s="23">
        <v>29</v>
      </c>
    </row>
    <row r="80" spans="1:14" ht="12.75" customHeight="1" x14ac:dyDescent="0.3">
      <c r="A80" s="22" t="s">
        <v>41</v>
      </c>
      <c r="B80" s="22" t="s">
        <v>16</v>
      </c>
      <c r="C80" s="22" t="s">
        <v>119</v>
      </c>
      <c r="D80" s="23">
        <v>13968</v>
      </c>
      <c r="E80" s="23">
        <v>1804</v>
      </c>
      <c r="F80" s="23">
        <v>1799</v>
      </c>
      <c r="G80" s="23">
        <v>6907</v>
      </c>
      <c r="H80" s="23">
        <v>1119</v>
      </c>
      <c r="I80" s="23">
        <v>857</v>
      </c>
      <c r="J80" s="23">
        <v>431</v>
      </c>
      <c r="K80" s="23">
        <v>8</v>
      </c>
      <c r="L80" s="23">
        <v>0</v>
      </c>
      <c r="M80" s="23">
        <v>802</v>
      </c>
      <c r="N80" s="23">
        <v>241</v>
      </c>
    </row>
    <row r="81" spans="1:14" ht="12.75" customHeight="1" x14ac:dyDescent="0.3">
      <c r="A81" s="16" t="s">
        <v>42</v>
      </c>
      <c r="B81" s="16" t="s">
        <v>14</v>
      </c>
      <c r="C81" s="16" t="s">
        <v>14</v>
      </c>
      <c r="D81" s="17">
        <v>229364</v>
      </c>
      <c r="E81" s="17">
        <v>82547</v>
      </c>
      <c r="F81" s="17">
        <v>27173</v>
      </c>
      <c r="G81" s="17">
        <v>70980</v>
      </c>
      <c r="H81" s="17">
        <v>13938</v>
      </c>
      <c r="I81" s="17">
        <v>17825</v>
      </c>
      <c r="J81" s="17">
        <v>1638</v>
      </c>
      <c r="K81" s="17">
        <v>415</v>
      </c>
      <c r="L81" s="17">
        <v>0</v>
      </c>
      <c r="M81" s="17">
        <v>12339</v>
      </c>
      <c r="N81" s="17">
        <v>2509</v>
      </c>
    </row>
    <row r="82" spans="1:14" ht="12.75" customHeight="1" x14ac:dyDescent="0.3">
      <c r="A82" s="18" t="s">
        <v>42</v>
      </c>
      <c r="B82" s="18" t="s">
        <v>14</v>
      </c>
      <c r="C82" s="18" t="s">
        <v>118</v>
      </c>
      <c r="D82" s="19">
        <v>69239</v>
      </c>
      <c r="E82" s="19">
        <v>9567</v>
      </c>
      <c r="F82" s="19">
        <v>8977</v>
      </c>
      <c r="G82" s="19">
        <v>25944</v>
      </c>
      <c r="H82" s="19">
        <v>7810</v>
      </c>
      <c r="I82" s="19">
        <v>7859</v>
      </c>
      <c r="J82" s="19">
        <v>849</v>
      </c>
      <c r="K82" s="19">
        <v>232</v>
      </c>
      <c r="L82" s="19">
        <v>0</v>
      </c>
      <c r="M82" s="19">
        <v>7478</v>
      </c>
      <c r="N82" s="19">
        <v>523</v>
      </c>
    </row>
    <row r="83" spans="1:14" ht="12.75" customHeight="1" x14ac:dyDescent="0.3">
      <c r="A83" s="18" t="s">
        <v>42</v>
      </c>
      <c r="B83" s="18" t="s">
        <v>14</v>
      </c>
      <c r="C83" s="18" t="s">
        <v>119</v>
      </c>
      <c r="D83" s="19">
        <v>160125</v>
      </c>
      <c r="E83" s="19">
        <v>72980</v>
      </c>
      <c r="F83" s="19">
        <v>18196</v>
      </c>
      <c r="G83" s="19">
        <v>45036</v>
      </c>
      <c r="H83" s="19">
        <v>6128</v>
      </c>
      <c r="I83" s="19">
        <v>9966</v>
      </c>
      <c r="J83" s="19">
        <v>789</v>
      </c>
      <c r="K83" s="19">
        <v>183</v>
      </c>
      <c r="L83" s="19">
        <v>0</v>
      </c>
      <c r="M83" s="19">
        <v>4861</v>
      </c>
      <c r="N83" s="19">
        <v>1986</v>
      </c>
    </row>
    <row r="84" spans="1:14" ht="12.75" customHeight="1" x14ac:dyDescent="0.3">
      <c r="A84" s="20" t="s">
        <v>42</v>
      </c>
      <c r="B84" s="20" t="s">
        <v>15</v>
      </c>
      <c r="C84" s="20" t="s">
        <v>14</v>
      </c>
      <c r="D84" s="21">
        <v>117307</v>
      </c>
      <c r="E84" s="21">
        <v>49768</v>
      </c>
      <c r="F84" s="21">
        <v>18133</v>
      </c>
      <c r="G84" s="21">
        <v>28146</v>
      </c>
      <c r="H84" s="21">
        <v>3455</v>
      </c>
      <c r="I84" s="21">
        <v>9296</v>
      </c>
      <c r="J84" s="21">
        <v>763</v>
      </c>
      <c r="K84" s="21">
        <v>177</v>
      </c>
      <c r="L84" s="21">
        <v>0</v>
      </c>
      <c r="M84" s="21">
        <v>6230</v>
      </c>
      <c r="N84" s="21">
        <v>1339</v>
      </c>
    </row>
    <row r="85" spans="1:14" ht="12.75" customHeight="1" x14ac:dyDescent="0.3">
      <c r="A85" s="22" t="s">
        <v>42</v>
      </c>
      <c r="B85" s="22" t="s">
        <v>15</v>
      </c>
      <c r="C85" s="22" t="s">
        <v>118</v>
      </c>
      <c r="D85" s="23">
        <v>32478</v>
      </c>
      <c r="E85" s="23">
        <v>5463</v>
      </c>
      <c r="F85" s="23">
        <v>5570</v>
      </c>
      <c r="G85" s="23">
        <v>10642</v>
      </c>
      <c r="H85" s="23">
        <v>2116</v>
      </c>
      <c r="I85" s="23">
        <v>4026</v>
      </c>
      <c r="J85" s="23">
        <v>404</v>
      </c>
      <c r="K85" s="23">
        <v>98</v>
      </c>
      <c r="L85" s="23">
        <v>0</v>
      </c>
      <c r="M85" s="23">
        <v>3885</v>
      </c>
      <c r="N85" s="23">
        <v>274</v>
      </c>
    </row>
    <row r="86" spans="1:14" ht="12.75" customHeight="1" x14ac:dyDescent="0.3">
      <c r="A86" s="22" t="s">
        <v>42</v>
      </c>
      <c r="B86" s="22" t="s">
        <v>15</v>
      </c>
      <c r="C86" s="22" t="s">
        <v>119</v>
      </c>
      <c r="D86" s="23">
        <v>84829</v>
      </c>
      <c r="E86" s="23">
        <v>44305</v>
      </c>
      <c r="F86" s="23">
        <v>12563</v>
      </c>
      <c r="G86" s="23">
        <v>17504</v>
      </c>
      <c r="H86" s="23">
        <v>1339</v>
      </c>
      <c r="I86" s="23">
        <v>5270</v>
      </c>
      <c r="J86" s="23">
        <v>359</v>
      </c>
      <c r="K86" s="23">
        <v>79</v>
      </c>
      <c r="L86" s="23">
        <v>0</v>
      </c>
      <c r="M86" s="23">
        <v>2345</v>
      </c>
      <c r="N86" s="23">
        <v>1065</v>
      </c>
    </row>
    <row r="87" spans="1:14" ht="12.75" customHeight="1" x14ac:dyDescent="0.3">
      <c r="A87" s="16" t="s">
        <v>42</v>
      </c>
      <c r="B87" s="16" t="s">
        <v>16</v>
      </c>
      <c r="C87" s="16" t="s">
        <v>14</v>
      </c>
      <c r="D87" s="17">
        <v>112057</v>
      </c>
      <c r="E87" s="17">
        <v>32779</v>
      </c>
      <c r="F87" s="17">
        <v>9040</v>
      </c>
      <c r="G87" s="17">
        <v>42834</v>
      </c>
      <c r="H87" s="17">
        <v>10483</v>
      </c>
      <c r="I87" s="17">
        <v>8529</v>
      </c>
      <c r="J87" s="17">
        <v>875</v>
      </c>
      <c r="K87" s="17">
        <v>238</v>
      </c>
      <c r="L87" s="17">
        <v>0</v>
      </c>
      <c r="M87" s="17">
        <v>6109</v>
      </c>
      <c r="N87" s="17">
        <v>1170</v>
      </c>
    </row>
    <row r="88" spans="1:14" ht="12.75" customHeight="1" x14ac:dyDescent="0.3">
      <c r="A88" s="18" t="s">
        <v>42</v>
      </c>
      <c r="B88" s="18" t="s">
        <v>16</v>
      </c>
      <c r="C88" s="18" t="s">
        <v>118</v>
      </c>
      <c r="D88" s="19">
        <v>36761</v>
      </c>
      <c r="E88" s="19">
        <v>4104</v>
      </c>
      <c r="F88" s="19">
        <v>3407</v>
      </c>
      <c r="G88" s="19">
        <v>15302</v>
      </c>
      <c r="H88" s="19">
        <v>5694</v>
      </c>
      <c r="I88" s="19">
        <v>3833</v>
      </c>
      <c r="J88" s="19">
        <v>445</v>
      </c>
      <c r="K88" s="19">
        <v>134</v>
      </c>
      <c r="L88" s="19">
        <v>0</v>
      </c>
      <c r="M88" s="19">
        <v>3593</v>
      </c>
      <c r="N88" s="19">
        <v>249</v>
      </c>
    </row>
    <row r="89" spans="1:14" ht="12.75" customHeight="1" x14ac:dyDescent="0.3">
      <c r="A89" s="18" t="s">
        <v>42</v>
      </c>
      <c r="B89" s="18" t="s">
        <v>16</v>
      </c>
      <c r="C89" s="18" t="s">
        <v>119</v>
      </c>
      <c r="D89" s="19">
        <v>75296</v>
      </c>
      <c r="E89" s="19">
        <v>28675</v>
      </c>
      <c r="F89" s="19">
        <v>5633</v>
      </c>
      <c r="G89" s="19">
        <v>27532</v>
      </c>
      <c r="H89" s="19">
        <v>4789</v>
      </c>
      <c r="I89" s="19">
        <v>4696</v>
      </c>
      <c r="J89" s="19">
        <v>430</v>
      </c>
      <c r="K89" s="19">
        <v>104</v>
      </c>
      <c r="L89" s="19">
        <v>0</v>
      </c>
      <c r="M89" s="19">
        <v>2516</v>
      </c>
      <c r="N89" s="19">
        <v>921</v>
      </c>
    </row>
    <row r="90" spans="1:14" ht="12.75" customHeight="1" x14ac:dyDescent="0.3">
      <c r="A90" s="20" t="s">
        <v>43</v>
      </c>
      <c r="B90" s="20" t="s">
        <v>14</v>
      </c>
      <c r="C90" s="20" t="s">
        <v>14</v>
      </c>
      <c r="D90" s="21">
        <v>108332</v>
      </c>
      <c r="E90" s="21">
        <v>19229</v>
      </c>
      <c r="F90" s="21">
        <v>15451</v>
      </c>
      <c r="G90" s="21">
        <v>42989</v>
      </c>
      <c r="H90" s="21">
        <v>6723</v>
      </c>
      <c r="I90" s="21">
        <v>10973</v>
      </c>
      <c r="J90" s="21">
        <v>4764</v>
      </c>
      <c r="K90" s="21">
        <v>57</v>
      </c>
      <c r="L90" s="21">
        <v>0</v>
      </c>
      <c r="M90" s="21">
        <v>6713</v>
      </c>
      <c r="N90" s="21">
        <v>1433</v>
      </c>
    </row>
    <row r="91" spans="1:14" ht="12.75" customHeight="1" x14ac:dyDescent="0.3">
      <c r="A91" s="22" t="s">
        <v>43</v>
      </c>
      <c r="B91" s="22" t="s">
        <v>14</v>
      </c>
      <c r="C91" s="22" t="s">
        <v>118</v>
      </c>
      <c r="D91" s="23">
        <v>48108</v>
      </c>
      <c r="E91" s="23">
        <v>10422</v>
      </c>
      <c r="F91" s="23">
        <v>6161</v>
      </c>
      <c r="G91" s="23">
        <v>16629</v>
      </c>
      <c r="H91" s="23">
        <v>3256</v>
      </c>
      <c r="I91" s="23">
        <v>6819</v>
      </c>
      <c r="J91" s="23">
        <v>1510</v>
      </c>
      <c r="K91" s="23">
        <v>9</v>
      </c>
      <c r="L91" s="23">
        <v>0</v>
      </c>
      <c r="M91" s="23">
        <v>3015</v>
      </c>
      <c r="N91" s="23">
        <v>287</v>
      </c>
    </row>
    <row r="92" spans="1:14" ht="12.75" customHeight="1" x14ac:dyDescent="0.3">
      <c r="A92" s="22" t="s">
        <v>43</v>
      </c>
      <c r="B92" s="22" t="s">
        <v>14</v>
      </c>
      <c r="C92" s="22" t="s">
        <v>119</v>
      </c>
      <c r="D92" s="23">
        <v>60224</v>
      </c>
      <c r="E92" s="23">
        <v>8807</v>
      </c>
      <c r="F92" s="23">
        <v>9290</v>
      </c>
      <c r="G92" s="23">
        <v>26360</v>
      </c>
      <c r="H92" s="23">
        <v>3467</v>
      </c>
      <c r="I92" s="23">
        <v>4154</v>
      </c>
      <c r="J92" s="23">
        <v>3254</v>
      </c>
      <c r="K92" s="23">
        <v>48</v>
      </c>
      <c r="L92" s="23">
        <v>0</v>
      </c>
      <c r="M92" s="23">
        <v>3698</v>
      </c>
      <c r="N92" s="23">
        <v>1146</v>
      </c>
    </row>
    <row r="93" spans="1:14" ht="12.75" customHeight="1" x14ac:dyDescent="0.3">
      <c r="A93" s="16" t="s">
        <v>43</v>
      </c>
      <c r="B93" s="16" t="s">
        <v>15</v>
      </c>
      <c r="C93" s="16" t="s">
        <v>14</v>
      </c>
      <c r="D93" s="17">
        <v>54735</v>
      </c>
      <c r="E93" s="17">
        <v>11719</v>
      </c>
      <c r="F93" s="17">
        <v>10017</v>
      </c>
      <c r="G93" s="17">
        <v>18885</v>
      </c>
      <c r="H93" s="17">
        <v>1952</v>
      </c>
      <c r="I93" s="17">
        <v>5613</v>
      </c>
      <c r="J93" s="17">
        <v>2342</v>
      </c>
      <c r="K93" s="17">
        <v>28</v>
      </c>
      <c r="L93" s="17">
        <v>0</v>
      </c>
      <c r="M93" s="17">
        <v>3391</v>
      </c>
      <c r="N93" s="17">
        <v>788</v>
      </c>
    </row>
    <row r="94" spans="1:14" ht="12.75" customHeight="1" x14ac:dyDescent="0.3">
      <c r="A94" s="18" t="s">
        <v>43</v>
      </c>
      <c r="B94" s="18" t="s">
        <v>15</v>
      </c>
      <c r="C94" s="18" t="s">
        <v>118</v>
      </c>
      <c r="D94" s="19">
        <v>23378</v>
      </c>
      <c r="E94" s="19">
        <v>6080</v>
      </c>
      <c r="F94" s="19">
        <v>3578</v>
      </c>
      <c r="G94" s="19">
        <v>7007</v>
      </c>
      <c r="H94" s="19">
        <v>964</v>
      </c>
      <c r="I94" s="19">
        <v>3410</v>
      </c>
      <c r="J94" s="19">
        <v>742</v>
      </c>
      <c r="K94" s="19">
        <v>3</v>
      </c>
      <c r="L94" s="19">
        <v>0</v>
      </c>
      <c r="M94" s="19">
        <v>1458</v>
      </c>
      <c r="N94" s="19">
        <v>136</v>
      </c>
    </row>
    <row r="95" spans="1:14" ht="12.75" customHeight="1" x14ac:dyDescent="0.3">
      <c r="A95" s="18" t="s">
        <v>43</v>
      </c>
      <c r="B95" s="18" t="s">
        <v>15</v>
      </c>
      <c r="C95" s="18" t="s">
        <v>119</v>
      </c>
      <c r="D95" s="19">
        <v>31357</v>
      </c>
      <c r="E95" s="19">
        <v>5639</v>
      </c>
      <c r="F95" s="19">
        <v>6439</v>
      </c>
      <c r="G95" s="19">
        <v>11878</v>
      </c>
      <c r="H95" s="19">
        <v>988</v>
      </c>
      <c r="I95" s="19">
        <v>2203</v>
      </c>
      <c r="J95" s="19">
        <v>1600</v>
      </c>
      <c r="K95" s="19">
        <v>25</v>
      </c>
      <c r="L95" s="19">
        <v>0</v>
      </c>
      <c r="M95" s="19">
        <v>1933</v>
      </c>
      <c r="N95" s="19">
        <v>652</v>
      </c>
    </row>
    <row r="96" spans="1:14" ht="12.75" customHeight="1" x14ac:dyDescent="0.3">
      <c r="A96" s="20" t="s">
        <v>43</v>
      </c>
      <c r="B96" s="20" t="s">
        <v>16</v>
      </c>
      <c r="C96" s="20" t="s">
        <v>14</v>
      </c>
      <c r="D96" s="21">
        <v>53597</v>
      </c>
      <c r="E96" s="21">
        <v>7510</v>
      </c>
      <c r="F96" s="21">
        <v>5434</v>
      </c>
      <c r="G96" s="21">
        <v>24104</v>
      </c>
      <c r="H96" s="21">
        <v>4771</v>
      </c>
      <c r="I96" s="21">
        <v>5360</v>
      </c>
      <c r="J96" s="21">
        <v>2422</v>
      </c>
      <c r="K96" s="21">
        <v>29</v>
      </c>
      <c r="L96" s="21">
        <v>0</v>
      </c>
      <c r="M96" s="21">
        <v>3322</v>
      </c>
      <c r="N96" s="21">
        <v>645</v>
      </c>
    </row>
    <row r="97" spans="1:14" ht="12.75" customHeight="1" x14ac:dyDescent="0.3">
      <c r="A97" s="22" t="s">
        <v>43</v>
      </c>
      <c r="B97" s="22" t="s">
        <v>16</v>
      </c>
      <c r="C97" s="22" t="s">
        <v>118</v>
      </c>
      <c r="D97" s="23">
        <v>24730</v>
      </c>
      <c r="E97" s="23">
        <v>4342</v>
      </c>
      <c r="F97" s="23">
        <v>2583</v>
      </c>
      <c r="G97" s="23">
        <v>9622</v>
      </c>
      <c r="H97" s="23">
        <v>2292</v>
      </c>
      <c r="I97" s="23">
        <v>3409</v>
      </c>
      <c r="J97" s="23">
        <v>768</v>
      </c>
      <c r="K97" s="23">
        <v>6</v>
      </c>
      <c r="L97" s="23">
        <v>0</v>
      </c>
      <c r="M97" s="23">
        <v>1557</v>
      </c>
      <c r="N97" s="23">
        <v>151</v>
      </c>
    </row>
    <row r="98" spans="1:14" ht="12.75" customHeight="1" x14ac:dyDescent="0.3">
      <c r="A98" s="22" t="s">
        <v>43</v>
      </c>
      <c r="B98" s="22" t="s">
        <v>16</v>
      </c>
      <c r="C98" s="22" t="s">
        <v>119</v>
      </c>
      <c r="D98" s="23">
        <v>28867</v>
      </c>
      <c r="E98" s="23">
        <v>3168</v>
      </c>
      <c r="F98" s="23">
        <v>2851</v>
      </c>
      <c r="G98" s="23">
        <v>14482</v>
      </c>
      <c r="H98" s="23">
        <v>2479</v>
      </c>
      <c r="I98" s="23">
        <v>1951</v>
      </c>
      <c r="J98" s="23">
        <v>1654</v>
      </c>
      <c r="K98" s="23">
        <v>23</v>
      </c>
      <c r="L98" s="23">
        <v>0</v>
      </c>
      <c r="M98" s="23">
        <v>1765</v>
      </c>
      <c r="N98" s="23">
        <v>494</v>
      </c>
    </row>
    <row r="99" spans="1:14" ht="12.75" customHeight="1" x14ac:dyDescent="0.3">
      <c r="A99" s="16" t="s">
        <v>44</v>
      </c>
      <c r="B99" s="16" t="s">
        <v>14</v>
      </c>
      <c r="C99" s="16" t="s">
        <v>14</v>
      </c>
      <c r="D99" s="17">
        <v>843284</v>
      </c>
      <c r="E99" s="17">
        <v>66807</v>
      </c>
      <c r="F99" s="17">
        <v>108707</v>
      </c>
      <c r="G99" s="17">
        <v>274264</v>
      </c>
      <c r="H99" s="17">
        <v>97749</v>
      </c>
      <c r="I99" s="17">
        <v>31205</v>
      </c>
      <c r="J99" s="17">
        <v>51903</v>
      </c>
      <c r="K99" s="17">
        <v>15382</v>
      </c>
      <c r="L99" s="17">
        <v>0</v>
      </c>
      <c r="M99" s="17">
        <v>183305</v>
      </c>
      <c r="N99" s="17">
        <v>13962</v>
      </c>
    </row>
    <row r="100" spans="1:14" ht="12.75" customHeight="1" x14ac:dyDescent="0.3">
      <c r="A100" s="18" t="s">
        <v>44</v>
      </c>
      <c r="B100" s="18" t="s">
        <v>14</v>
      </c>
      <c r="C100" s="18" t="s">
        <v>118</v>
      </c>
      <c r="D100" s="19">
        <v>286103</v>
      </c>
      <c r="E100" s="19">
        <v>16238</v>
      </c>
      <c r="F100" s="19">
        <v>31903</v>
      </c>
      <c r="G100" s="19">
        <v>67378</v>
      </c>
      <c r="H100" s="19">
        <v>52826</v>
      </c>
      <c r="I100" s="19">
        <v>10670</v>
      </c>
      <c r="J100" s="19">
        <v>12548</v>
      </c>
      <c r="K100" s="19">
        <v>7738</v>
      </c>
      <c r="L100" s="19">
        <v>0</v>
      </c>
      <c r="M100" s="19">
        <v>84755</v>
      </c>
      <c r="N100" s="19">
        <v>2047</v>
      </c>
    </row>
    <row r="101" spans="1:14" ht="12.75" customHeight="1" x14ac:dyDescent="0.3">
      <c r="A101" s="18" t="s">
        <v>44</v>
      </c>
      <c r="B101" s="18" t="s">
        <v>14</v>
      </c>
      <c r="C101" s="18" t="s">
        <v>119</v>
      </c>
      <c r="D101" s="19">
        <v>557181</v>
      </c>
      <c r="E101" s="19">
        <v>50569</v>
      </c>
      <c r="F101" s="19">
        <v>76804</v>
      </c>
      <c r="G101" s="19">
        <v>206886</v>
      </c>
      <c r="H101" s="19">
        <v>44923</v>
      </c>
      <c r="I101" s="19">
        <v>20535</v>
      </c>
      <c r="J101" s="19">
        <v>39355</v>
      </c>
      <c r="K101" s="19">
        <v>7644</v>
      </c>
      <c r="L101" s="19">
        <v>0</v>
      </c>
      <c r="M101" s="19">
        <v>98550</v>
      </c>
      <c r="N101" s="19">
        <v>11915</v>
      </c>
    </row>
    <row r="102" spans="1:14" ht="12.75" customHeight="1" x14ac:dyDescent="0.3">
      <c r="A102" s="20" t="s">
        <v>44</v>
      </c>
      <c r="B102" s="20" t="s">
        <v>15</v>
      </c>
      <c r="C102" s="20" t="s">
        <v>14</v>
      </c>
      <c r="D102" s="21">
        <v>418952</v>
      </c>
      <c r="E102" s="21">
        <v>40192</v>
      </c>
      <c r="F102" s="21">
        <v>66818</v>
      </c>
      <c r="G102" s="21">
        <v>119944</v>
      </c>
      <c r="H102" s="21">
        <v>44784</v>
      </c>
      <c r="I102" s="21">
        <v>16266</v>
      </c>
      <c r="J102" s="21">
        <v>24427</v>
      </c>
      <c r="K102" s="21">
        <v>6904</v>
      </c>
      <c r="L102" s="21">
        <v>0</v>
      </c>
      <c r="M102" s="21">
        <v>92366</v>
      </c>
      <c r="N102" s="21">
        <v>7251</v>
      </c>
    </row>
    <row r="103" spans="1:14" ht="12.75" customHeight="1" x14ac:dyDescent="0.3">
      <c r="A103" s="22" t="s">
        <v>44</v>
      </c>
      <c r="B103" s="22" t="s">
        <v>15</v>
      </c>
      <c r="C103" s="22" t="s">
        <v>118</v>
      </c>
      <c r="D103" s="23">
        <v>138562</v>
      </c>
      <c r="E103" s="23">
        <v>8750</v>
      </c>
      <c r="F103" s="23">
        <v>16964</v>
      </c>
      <c r="G103" s="23">
        <v>30319</v>
      </c>
      <c r="H103" s="23">
        <v>25206</v>
      </c>
      <c r="I103" s="23">
        <v>5372</v>
      </c>
      <c r="J103" s="23">
        <v>5631</v>
      </c>
      <c r="K103" s="23">
        <v>3518</v>
      </c>
      <c r="L103" s="23">
        <v>0</v>
      </c>
      <c r="M103" s="23">
        <v>41762</v>
      </c>
      <c r="N103" s="23">
        <v>1040</v>
      </c>
    </row>
    <row r="104" spans="1:14" ht="12.75" customHeight="1" x14ac:dyDescent="0.3">
      <c r="A104" s="22" t="s">
        <v>44</v>
      </c>
      <c r="B104" s="22" t="s">
        <v>15</v>
      </c>
      <c r="C104" s="22" t="s">
        <v>119</v>
      </c>
      <c r="D104" s="23">
        <v>280390</v>
      </c>
      <c r="E104" s="23">
        <v>31442</v>
      </c>
      <c r="F104" s="23">
        <v>49854</v>
      </c>
      <c r="G104" s="23">
        <v>89625</v>
      </c>
      <c r="H104" s="23">
        <v>19578</v>
      </c>
      <c r="I104" s="23">
        <v>10894</v>
      </c>
      <c r="J104" s="23">
        <v>18796</v>
      </c>
      <c r="K104" s="23">
        <v>3386</v>
      </c>
      <c r="L104" s="23">
        <v>0</v>
      </c>
      <c r="M104" s="23">
        <v>50604</v>
      </c>
      <c r="N104" s="23">
        <v>6211</v>
      </c>
    </row>
    <row r="105" spans="1:14" ht="12.75" customHeight="1" x14ac:dyDescent="0.3">
      <c r="A105" s="16" t="s">
        <v>44</v>
      </c>
      <c r="B105" s="16" t="s">
        <v>16</v>
      </c>
      <c r="C105" s="16" t="s">
        <v>14</v>
      </c>
      <c r="D105" s="17">
        <v>424332</v>
      </c>
      <c r="E105" s="17">
        <v>26615</v>
      </c>
      <c r="F105" s="17">
        <v>41889</v>
      </c>
      <c r="G105" s="17">
        <v>154320</v>
      </c>
      <c r="H105" s="17">
        <v>52965</v>
      </c>
      <c r="I105" s="17">
        <v>14939</v>
      </c>
      <c r="J105" s="17">
        <v>27476</v>
      </c>
      <c r="K105" s="17">
        <v>8478</v>
      </c>
      <c r="L105" s="17">
        <v>0</v>
      </c>
      <c r="M105" s="17">
        <v>90939</v>
      </c>
      <c r="N105" s="17">
        <v>6711</v>
      </c>
    </row>
    <row r="106" spans="1:14" ht="12.75" customHeight="1" x14ac:dyDescent="0.3">
      <c r="A106" s="18" t="s">
        <v>44</v>
      </c>
      <c r="B106" s="18" t="s">
        <v>16</v>
      </c>
      <c r="C106" s="18" t="s">
        <v>118</v>
      </c>
      <c r="D106" s="19">
        <v>147541</v>
      </c>
      <c r="E106" s="19">
        <v>7488</v>
      </c>
      <c r="F106" s="19">
        <v>14939</v>
      </c>
      <c r="G106" s="19">
        <v>37059</v>
      </c>
      <c r="H106" s="19">
        <v>27620</v>
      </c>
      <c r="I106" s="19">
        <v>5298</v>
      </c>
      <c r="J106" s="19">
        <v>6917</v>
      </c>
      <c r="K106" s="19">
        <v>4220</v>
      </c>
      <c r="L106" s="19">
        <v>0</v>
      </c>
      <c r="M106" s="19">
        <v>42993</v>
      </c>
      <c r="N106" s="19">
        <v>1007</v>
      </c>
    </row>
    <row r="107" spans="1:14" ht="12.75" customHeight="1" x14ac:dyDescent="0.3">
      <c r="A107" s="18" t="s">
        <v>44</v>
      </c>
      <c r="B107" s="18" t="s">
        <v>16</v>
      </c>
      <c r="C107" s="18" t="s">
        <v>119</v>
      </c>
      <c r="D107" s="19">
        <v>276791</v>
      </c>
      <c r="E107" s="19">
        <v>19127</v>
      </c>
      <c r="F107" s="19">
        <v>26950</v>
      </c>
      <c r="G107" s="19">
        <v>117261</v>
      </c>
      <c r="H107" s="19">
        <v>25345</v>
      </c>
      <c r="I107" s="19">
        <v>9641</v>
      </c>
      <c r="J107" s="19">
        <v>20559</v>
      </c>
      <c r="K107" s="19">
        <v>4258</v>
      </c>
      <c r="L107" s="19">
        <v>0</v>
      </c>
      <c r="M107" s="19">
        <v>47946</v>
      </c>
      <c r="N107" s="19">
        <v>5704</v>
      </c>
    </row>
    <row r="108" spans="1:14" ht="12.75" customHeight="1" x14ac:dyDescent="0.3">
      <c r="A108" s="20" t="s">
        <v>45</v>
      </c>
      <c r="B108" s="20" t="s">
        <v>14</v>
      </c>
      <c r="C108" s="20" t="s">
        <v>14</v>
      </c>
      <c r="D108" s="21">
        <v>73466</v>
      </c>
      <c r="E108" s="21">
        <v>16358</v>
      </c>
      <c r="F108" s="21">
        <v>9098</v>
      </c>
      <c r="G108" s="21">
        <v>27549</v>
      </c>
      <c r="H108" s="21">
        <v>6253</v>
      </c>
      <c r="I108" s="21">
        <v>6821</v>
      </c>
      <c r="J108" s="21">
        <v>1187</v>
      </c>
      <c r="K108" s="21">
        <v>30</v>
      </c>
      <c r="L108" s="21">
        <v>0</v>
      </c>
      <c r="M108" s="21">
        <v>4981</v>
      </c>
      <c r="N108" s="21">
        <v>1189</v>
      </c>
    </row>
    <row r="109" spans="1:14" ht="12.75" customHeight="1" x14ac:dyDescent="0.3">
      <c r="A109" s="22" t="s">
        <v>45</v>
      </c>
      <c r="B109" s="22" t="s">
        <v>14</v>
      </c>
      <c r="C109" s="22" t="s">
        <v>118</v>
      </c>
      <c r="D109" s="23">
        <v>18761</v>
      </c>
      <c r="E109" s="23">
        <v>2800</v>
      </c>
      <c r="F109" s="23">
        <v>2240</v>
      </c>
      <c r="G109" s="23">
        <v>6921</v>
      </c>
      <c r="H109" s="23">
        <v>2200</v>
      </c>
      <c r="I109" s="23">
        <v>2453</v>
      </c>
      <c r="J109" s="23">
        <v>287</v>
      </c>
      <c r="K109" s="23">
        <v>7</v>
      </c>
      <c r="L109" s="23">
        <v>0</v>
      </c>
      <c r="M109" s="23">
        <v>1743</v>
      </c>
      <c r="N109" s="23">
        <v>110</v>
      </c>
    </row>
    <row r="110" spans="1:14" ht="12.75" customHeight="1" x14ac:dyDescent="0.3">
      <c r="A110" s="22" t="s">
        <v>45</v>
      </c>
      <c r="B110" s="22" t="s">
        <v>14</v>
      </c>
      <c r="C110" s="22" t="s">
        <v>119</v>
      </c>
      <c r="D110" s="23">
        <v>54705</v>
      </c>
      <c r="E110" s="23">
        <v>13558</v>
      </c>
      <c r="F110" s="23">
        <v>6858</v>
      </c>
      <c r="G110" s="23">
        <v>20628</v>
      </c>
      <c r="H110" s="23">
        <v>4053</v>
      </c>
      <c r="I110" s="23">
        <v>4368</v>
      </c>
      <c r="J110" s="23">
        <v>900</v>
      </c>
      <c r="K110" s="23">
        <v>23</v>
      </c>
      <c r="L110" s="23">
        <v>0</v>
      </c>
      <c r="M110" s="23">
        <v>3238</v>
      </c>
      <c r="N110" s="23">
        <v>1079</v>
      </c>
    </row>
    <row r="111" spans="1:14" ht="12.75" customHeight="1" x14ac:dyDescent="0.3">
      <c r="A111" s="16" t="s">
        <v>45</v>
      </c>
      <c r="B111" s="16" t="s">
        <v>15</v>
      </c>
      <c r="C111" s="16" t="s">
        <v>14</v>
      </c>
      <c r="D111" s="17">
        <v>36457</v>
      </c>
      <c r="E111" s="17">
        <v>9973</v>
      </c>
      <c r="F111" s="17">
        <v>5869</v>
      </c>
      <c r="G111" s="17">
        <v>11677</v>
      </c>
      <c r="H111" s="17">
        <v>1890</v>
      </c>
      <c r="I111" s="17">
        <v>3373</v>
      </c>
      <c r="J111" s="17">
        <v>568</v>
      </c>
      <c r="K111" s="17">
        <v>11</v>
      </c>
      <c r="L111" s="17">
        <v>0</v>
      </c>
      <c r="M111" s="17">
        <v>2484</v>
      </c>
      <c r="N111" s="17">
        <v>612</v>
      </c>
    </row>
    <row r="112" spans="1:14" ht="12.75" customHeight="1" x14ac:dyDescent="0.3">
      <c r="A112" s="18" t="s">
        <v>45</v>
      </c>
      <c r="B112" s="18" t="s">
        <v>15</v>
      </c>
      <c r="C112" s="18" t="s">
        <v>118</v>
      </c>
      <c r="D112" s="19">
        <v>8993</v>
      </c>
      <c r="E112" s="19">
        <v>1705</v>
      </c>
      <c r="F112" s="19">
        <v>1396</v>
      </c>
      <c r="G112" s="19">
        <v>2964</v>
      </c>
      <c r="H112" s="19">
        <v>675</v>
      </c>
      <c r="I112" s="19">
        <v>1227</v>
      </c>
      <c r="J112" s="19">
        <v>137</v>
      </c>
      <c r="K112" s="19">
        <v>3</v>
      </c>
      <c r="L112" s="19">
        <v>0</v>
      </c>
      <c r="M112" s="19">
        <v>832</v>
      </c>
      <c r="N112" s="19">
        <v>54</v>
      </c>
    </row>
    <row r="113" spans="1:14" ht="12.75" customHeight="1" x14ac:dyDescent="0.3">
      <c r="A113" s="18" t="s">
        <v>45</v>
      </c>
      <c r="B113" s="18" t="s">
        <v>15</v>
      </c>
      <c r="C113" s="18" t="s">
        <v>119</v>
      </c>
      <c r="D113" s="19">
        <v>27464</v>
      </c>
      <c r="E113" s="19">
        <v>8268</v>
      </c>
      <c r="F113" s="19">
        <v>4473</v>
      </c>
      <c r="G113" s="19">
        <v>8713</v>
      </c>
      <c r="H113" s="19">
        <v>1215</v>
      </c>
      <c r="I113" s="19">
        <v>2146</v>
      </c>
      <c r="J113" s="19">
        <v>431</v>
      </c>
      <c r="K113" s="19">
        <v>8</v>
      </c>
      <c r="L113" s="19">
        <v>0</v>
      </c>
      <c r="M113" s="19">
        <v>1652</v>
      </c>
      <c r="N113" s="19">
        <v>558</v>
      </c>
    </row>
    <row r="114" spans="1:14" ht="12.75" customHeight="1" x14ac:dyDescent="0.3">
      <c r="A114" s="20" t="s">
        <v>45</v>
      </c>
      <c r="B114" s="20" t="s">
        <v>16</v>
      </c>
      <c r="C114" s="20" t="s">
        <v>14</v>
      </c>
      <c r="D114" s="21">
        <v>37009</v>
      </c>
      <c r="E114" s="21">
        <v>6385</v>
      </c>
      <c r="F114" s="21">
        <v>3229</v>
      </c>
      <c r="G114" s="21">
        <v>15872</v>
      </c>
      <c r="H114" s="21">
        <v>4363</v>
      </c>
      <c r="I114" s="21">
        <v>3448</v>
      </c>
      <c r="J114" s="21">
        <v>619</v>
      </c>
      <c r="K114" s="21">
        <v>19</v>
      </c>
      <c r="L114" s="21">
        <v>0</v>
      </c>
      <c r="M114" s="21">
        <v>2497</v>
      </c>
      <c r="N114" s="21">
        <v>577</v>
      </c>
    </row>
    <row r="115" spans="1:14" ht="12.75" customHeight="1" x14ac:dyDescent="0.3">
      <c r="A115" s="22" t="s">
        <v>45</v>
      </c>
      <c r="B115" s="22" t="s">
        <v>16</v>
      </c>
      <c r="C115" s="22" t="s">
        <v>118</v>
      </c>
      <c r="D115" s="23">
        <v>9768</v>
      </c>
      <c r="E115" s="23">
        <v>1095</v>
      </c>
      <c r="F115" s="23">
        <v>844</v>
      </c>
      <c r="G115" s="23">
        <v>3957</v>
      </c>
      <c r="H115" s="23">
        <v>1525</v>
      </c>
      <c r="I115" s="23">
        <v>1226</v>
      </c>
      <c r="J115" s="23">
        <v>150</v>
      </c>
      <c r="K115" s="23">
        <v>4</v>
      </c>
      <c r="L115" s="23">
        <v>0</v>
      </c>
      <c r="M115" s="23">
        <v>911</v>
      </c>
      <c r="N115" s="23">
        <v>56</v>
      </c>
    </row>
    <row r="116" spans="1:14" ht="12.75" customHeight="1" x14ac:dyDescent="0.3">
      <c r="A116" s="22" t="s">
        <v>45</v>
      </c>
      <c r="B116" s="22" t="s">
        <v>16</v>
      </c>
      <c r="C116" s="22" t="s">
        <v>119</v>
      </c>
      <c r="D116" s="23">
        <v>27241</v>
      </c>
      <c r="E116" s="23">
        <v>5290</v>
      </c>
      <c r="F116" s="23">
        <v>2385</v>
      </c>
      <c r="G116" s="23">
        <v>11915</v>
      </c>
      <c r="H116" s="23">
        <v>2838</v>
      </c>
      <c r="I116" s="23">
        <v>2222</v>
      </c>
      <c r="J116" s="23">
        <v>469</v>
      </c>
      <c r="K116" s="23">
        <v>15</v>
      </c>
      <c r="L116" s="23">
        <v>0</v>
      </c>
      <c r="M116" s="23">
        <v>1586</v>
      </c>
      <c r="N116" s="23">
        <v>521</v>
      </c>
    </row>
    <row r="117" spans="1:14" ht="12.75" customHeight="1" x14ac:dyDescent="0.3">
      <c r="A117" s="16" t="s">
        <v>46</v>
      </c>
      <c r="B117" s="16" t="s">
        <v>14</v>
      </c>
      <c r="C117" s="16" t="s">
        <v>14</v>
      </c>
      <c r="D117" s="17">
        <v>128094</v>
      </c>
      <c r="E117" s="17">
        <v>18772</v>
      </c>
      <c r="F117" s="17">
        <v>21517</v>
      </c>
      <c r="G117" s="17">
        <v>45087</v>
      </c>
      <c r="H117" s="17">
        <v>11954</v>
      </c>
      <c r="I117" s="17">
        <v>13325</v>
      </c>
      <c r="J117" s="17">
        <v>6253</v>
      </c>
      <c r="K117" s="17">
        <v>42</v>
      </c>
      <c r="L117" s="17">
        <v>0</v>
      </c>
      <c r="M117" s="17">
        <v>9079</v>
      </c>
      <c r="N117" s="17">
        <v>2065</v>
      </c>
    </row>
    <row r="118" spans="1:14" ht="12.75" customHeight="1" x14ac:dyDescent="0.3">
      <c r="A118" s="18" t="s">
        <v>46</v>
      </c>
      <c r="B118" s="18" t="s">
        <v>14</v>
      </c>
      <c r="C118" s="18" t="s">
        <v>118</v>
      </c>
      <c r="D118" s="19">
        <v>35879</v>
      </c>
      <c r="E118" s="19">
        <v>4177</v>
      </c>
      <c r="F118" s="19">
        <v>5534</v>
      </c>
      <c r="G118" s="19">
        <v>11416</v>
      </c>
      <c r="H118" s="19">
        <v>5144</v>
      </c>
      <c r="I118" s="19">
        <v>4560</v>
      </c>
      <c r="J118" s="19">
        <v>1253</v>
      </c>
      <c r="K118" s="19">
        <v>11</v>
      </c>
      <c r="L118" s="19">
        <v>0</v>
      </c>
      <c r="M118" s="19">
        <v>3366</v>
      </c>
      <c r="N118" s="19">
        <v>418</v>
      </c>
    </row>
    <row r="119" spans="1:14" ht="12.75" customHeight="1" x14ac:dyDescent="0.3">
      <c r="A119" s="18" t="s">
        <v>46</v>
      </c>
      <c r="B119" s="18" t="s">
        <v>14</v>
      </c>
      <c r="C119" s="18" t="s">
        <v>119</v>
      </c>
      <c r="D119" s="19">
        <v>92215</v>
      </c>
      <c r="E119" s="19">
        <v>14595</v>
      </c>
      <c r="F119" s="19">
        <v>15983</v>
      </c>
      <c r="G119" s="19">
        <v>33671</v>
      </c>
      <c r="H119" s="19">
        <v>6810</v>
      </c>
      <c r="I119" s="19">
        <v>8765</v>
      </c>
      <c r="J119" s="19">
        <v>5000</v>
      </c>
      <c r="K119" s="19">
        <v>31</v>
      </c>
      <c r="L119" s="19">
        <v>0</v>
      </c>
      <c r="M119" s="19">
        <v>5713</v>
      </c>
      <c r="N119" s="19">
        <v>1647</v>
      </c>
    </row>
    <row r="120" spans="1:14" ht="12.75" customHeight="1" x14ac:dyDescent="0.3">
      <c r="A120" s="20" t="s">
        <v>46</v>
      </c>
      <c r="B120" s="20" t="s">
        <v>15</v>
      </c>
      <c r="C120" s="20" t="s">
        <v>14</v>
      </c>
      <c r="D120" s="21">
        <v>61931</v>
      </c>
      <c r="E120" s="21">
        <v>11111</v>
      </c>
      <c r="F120" s="21">
        <v>13744</v>
      </c>
      <c r="G120" s="21">
        <v>18747</v>
      </c>
      <c r="H120" s="21">
        <v>3058</v>
      </c>
      <c r="I120" s="21">
        <v>6748</v>
      </c>
      <c r="J120" s="21">
        <v>2990</v>
      </c>
      <c r="K120" s="21">
        <v>20</v>
      </c>
      <c r="L120" s="21">
        <v>0</v>
      </c>
      <c r="M120" s="21">
        <v>4462</v>
      </c>
      <c r="N120" s="21">
        <v>1051</v>
      </c>
    </row>
    <row r="121" spans="1:14" ht="12.75" customHeight="1" x14ac:dyDescent="0.3">
      <c r="A121" s="22" t="s">
        <v>46</v>
      </c>
      <c r="B121" s="22" t="s">
        <v>15</v>
      </c>
      <c r="C121" s="22" t="s">
        <v>118</v>
      </c>
      <c r="D121" s="23">
        <v>16774</v>
      </c>
      <c r="E121" s="23">
        <v>2370</v>
      </c>
      <c r="F121" s="23">
        <v>3320</v>
      </c>
      <c r="G121" s="23">
        <v>4805</v>
      </c>
      <c r="H121" s="23">
        <v>1560</v>
      </c>
      <c r="I121" s="23">
        <v>2250</v>
      </c>
      <c r="J121" s="23">
        <v>598</v>
      </c>
      <c r="K121" s="23">
        <v>5</v>
      </c>
      <c r="L121" s="23">
        <v>0</v>
      </c>
      <c r="M121" s="23">
        <v>1677</v>
      </c>
      <c r="N121" s="23">
        <v>189</v>
      </c>
    </row>
    <row r="122" spans="1:14" ht="12.75" customHeight="1" x14ac:dyDescent="0.3">
      <c r="A122" s="22" t="s">
        <v>46</v>
      </c>
      <c r="B122" s="22" t="s">
        <v>15</v>
      </c>
      <c r="C122" s="22" t="s">
        <v>119</v>
      </c>
      <c r="D122" s="23">
        <v>45157</v>
      </c>
      <c r="E122" s="23">
        <v>8741</v>
      </c>
      <c r="F122" s="23">
        <v>10424</v>
      </c>
      <c r="G122" s="23">
        <v>13942</v>
      </c>
      <c r="H122" s="23">
        <v>1498</v>
      </c>
      <c r="I122" s="23">
        <v>4498</v>
      </c>
      <c r="J122" s="23">
        <v>2392</v>
      </c>
      <c r="K122" s="23">
        <v>15</v>
      </c>
      <c r="L122" s="23">
        <v>0</v>
      </c>
      <c r="M122" s="23">
        <v>2785</v>
      </c>
      <c r="N122" s="23">
        <v>862</v>
      </c>
    </row>
    <row r="123" spans="1:14" ht="12.75" customHeight="1" x14ac:dyDescent="0.3">
      <c r="A123" s="16" t="s">
        <v>46</v>
      </c>
      <c r="B123" s="16" t="s">
        <v>16</v>
      </c>
      <c r="C123" s="16" t="s">
        <v>14</v>
      </c>
      <c r="D123" s="17">
        <v>66163</v>
      </c>
      <c r="E123" s="17">
        <v>7661</v>
      </c>
      <c r="F123" s="17">
        <v>7773</v>
      </c>
      <c r="G123" s="17">
        <v>26340</v>
      </c>
      <c r="H123" s="17">
        <v>8896</v>
      </c>
      <c r="I123" s="17">
        <v>6577</v>
      </c>
      <c r="J123" s="17">
        <v>3263</v>
      </c>
      <c r="K123" s="17">
        <v>22</v>
      </c>
      <c r="L123" s="17">
        <v>0</v>
      </c>
      <c r="M123" s="17">
        <v>4617</v>
      </c>
      <c r="N123" s="17">
        <v>1014</v>
      </c>
    </row>
    <row r="124" spans="1:14" ht="12.75" customHeight="1" x14ac:dyDescent="0.3">
      <c r="A124" s="18" t="s">
        <v>46</v>
      </c>
      <c r="B124" s="18" t="s">
        <v>16</v>
      </c>
      <c r="C124" s="18" t="s">
        <v>118</v>
      </c>
      <c r="D124" s="19">
        <v>19105</v>
      </c>
      <c r="E124" s="19">
        <v>1807</v>
      </c>
      <c r="F124" s="19">
        <v>2214</v>
      </c>
      <c r="G124" s="19">
        <v>6611</v>
      </c>
      <c r="H124" s="19">
        <v>3584</v>
      </c>
      <c r="I124" s="19">
        <v>2310</v>
      </c>
      <c r="J124" s="19">
        <v>655</v>
      </c>
      <c r="K124" s="19">
        <v>6</v>
      </c>
      <c r="L124" s="19">
        <v>0</v>
      </c>
      <c r="M124" s="19">
        <v>1689</v>
      </c>
      <c r="N124" s="19">
        <v>229</v>
      </c>
    </row>
    <row r="125" spans="1:14" ht="12.75" customHeight="1" x14ac:dyDescent="0.3">
      <c r="A125" s="18" t="s">
        <v>46</v>
      </c>
      <c r="B125" s="18" t="s">
        <v>16</v>
      </c>
      <c r="C125" s="18" t="s">
        <v>119</v>
      </c>
      <c r="D125" s="19">
        <v>47058</v>
      </c>
      <c r="E125" s="19">
        <v>5854</v>
      </c>
      <c r="F125" s="19">
        <v>5559</v>
      </c>
      <c r="G125" s="19">
        <v>19729</v>
      </c>
      <c r="H125" s="19">
        <v>5312</v>
      </c>
      <c r="I125" s="19">
        <v>4267</v>
      </c>
      <c r="J125" s="19">
        <v>2608</v>
      </c>
      <c r="K125" s="19">
        <v>16</v>
      </c>
      <c r="L125" s="19">
        <v>0</v>
      </c>
      <c r="M125" s="19">
        <v>2928</v>
      </c>
      <c r="N125" s="19">
        <v>785</v>
      </c>
    </row>
    <row r="126" spans="1:14" ht="12.75" customHeight="1" x14ac:dyDescent="0.3">
      <c r="A126" s="20" t="s">
        <v>47</v>
      </c>
      <c r="B126" s="20" t="s">
        <v>14</v>
      </c>
      <c r="C126" s="20" t="s">
        <v>14</v>
      </c>
      <c r="D126" s="21">
        <v>242917</v>
      </c>
      <c r="E126" s="21">
        <v>71907</v>
      </c>
      <c r="F126" s="21">
        <v>25353</v>
      </c>
      <c r="G126" s="21">
        <v>73028</v>
      </c>
      <c r="H126" s="21">
        <v>12343</v>
      </c>
      <c r="I126" s="21">
        <v>26630</v>
      </c>
      <c r="J126" s="21">
        <v>21078</v>
      </c>
      <c r="K126" s="21">
        <v>318</v>
      </c>
      <c r="L126" s="21">
        <v>0</v>
      </c>
      <c r="M126" s="21">
        <v>9577</v>
      </c>
      <c r="N126" s="21">
        <v>2683</v>
      </c>
    </row>
    <row r="127" spans="1:14" ht="12.75" customHeight="1" x14ac:dyDescent="0.3">
      <c r="A127" s="22" t="s">
        <v>47</v>
      </c>
      <c r="B127" s="22" t="s">
        <v>14</v>
      </c>
      <c r="C127" s="22" t="s">
        <v>118</v>
      </c>
      <c r="D127" s="23">
        <v>50156</v>
      </c>
      <c r="E127" s="23">
        <v>8047</v>
      </c>
      <c r="F127" s="23">
        <v>5150</v>
      </c>
      <c r="G127" s="23">
        <v>16113</v>
      </c>
      <c r="H127" s="23">
        <v>5014</v>
      </c>
      <c r="I127" s="23">
        <v>8785</v>
      </c>
      <c r="J127" s="23">
        <v>3919</v>
      </c>
      <c r="K127" s="23">
        <v>146</v>
      </c>
      <c r="L127" s="23">
        <v>0</v>
      </c>
      <c r="M127" s="23">
        <v>2786</v>
      </c>
      <c r="N127" s="23">
        <v>196</v>
      </c>
    </row>
    <row r="128" spans="1:14" ht="12.75" customHeight="1" x14ac:dyDescent="0.3">
      <c r="A128" s="22" t="s">
        <v>47</v>
      </c>
      <c r="B128" s="22" t="s">
        <v>14</v>
      </c>
      <c r="C128" s="22" t="s">
        <v>119</v>
      </c>
      <c r="D128" s="23">
        <v>192761</v>
      </c>
      <c r="E128" s="23">
        <v>63860</v>
      </c>
      <c r="F128" s="23">
        <v>20203</v>
      </c>
      <c r="G128" s="23">
        <v>56915</v>
      </c>
      <c r="H128" s="23">
        <v>7329</v>
      </c>
      <c r="I128" s="23">
        <v>17845</v>
      </c>
      <c r="J128" s="23">
        <v>17159</v>
      </c>
      <c r="K128" s="23">
        <v>172</v>
      </c>
      <c r="L128" s="23">
        <v>0</v>
      </c>
      <c r="M128" s="23">
        <v>6791</v>
      </c>
      <c r="N128" s="23">
        <v>2487</v>
      </c>
    </row>
    <row r="129" spans="1:14" ht="12.75" customHeight="1" x14ac:dyDescent="0.3">
      <c r="A129" s="16" t="s">
        <v>47</v>
      </c>
      <c r="B129" s="16" t="s">
        <v>15</v>
      </c>
      <c r="C129" s="16" t="s">
        <v>14</v>
      </c>
      <c r="D129" s="17">
        <v>118784</v>
      </c>
      <c r="E129" s="17">
        <v>41914</v>
      </c>
      <c r="F129" s="17">
        <v>15829</v>
      </c>
      <c r="G129" s="17">
        <v>29687</v>
      </c>
      <c r="H129" s="17">
        <v>2435</v>
      </c>
      <c r="I129" s="17">
        <v>12867</v>
      </c>
      <c r="J129" s="17">
        <v>10087</v>
      </c>
      <c r="K129" s="17">
        <v>156</v>
      </c>
      <c r="L129" s="17">
        <v>0</v>
      </c>
      <c r="M129" s="17">
        <v>4475</v>
      </c>
      <c r="N129" s="17">
        <v>1334</v>
      </c>
    </row>
    <row r="130" spans="1:14" ht="12.75" customHeight="1" x14ac:dyDescent="0.3">
      <c r="A130" s="18" t="s">
        <v>47</v>
      </c>
      <c r="B130" s="18" t="s">
        <v>15</v>
      </c>
      <c r="C130" s="18" t="s">
        <v>118</v>
      </c>
      <c r="D130" s="19">
        <v>22802</v>
      </c>
      <c r="E130" s="19">
        <v>4467</v>
      </c>
      <c r="F130" s="19">
        <v>2991</v>
      </c>
      <c r="G130" s="19">
        <v>6744</v>
      </c>
      <c r="H130" s="19">
        <v>1061</v>
      </c>
      <c r="I130" s="19">
        <v>4143</v>
      </c>
      <c r="J130" s="19">
        <v>1874</v>
      </c>
      <c r="K130" s="19">
        <v>68</v>
      </c>
      <c r="L130" s="19">
        <v>0</v>
      </c>
      <c r="M130" s="19">
        <v>1364</v>
      </c>
      <c r="N130" s="19">
        <v>90</v>
      </c>
    </row>
    <row r="131" spans="1:14" ht="12.75" customHeight="1" x14ac:dyDescent="0.3">
      <c r="A131" s="18" t="s">
        <v>47</v>
      </c>
      <c r="B131" s="18" t="s">
        <v>15</v>
      </c>
      <c r="C131" s="18" t="s">
        <v>119</v>
      </c>
      <c r="D131" s="19">
        <v>95982</v>
      </c>
      <c r="E131" s="19">
        <v>37447</v>
      </c>
      <c r="F131" s="19">
        <v>12838</v>
      </c>
      <c r="G131" s="19">
        <v>22943</v>
      </c>
      <c r="H131" s="19">
        <v>1374</v>
      </c>
      <c r="I131" s="19">
        <v>8724</v>
      </c>
      <c r="J131" s="19">
        <v>8213</v>
      </c>
      <c r="K131" s="19">
        <v>88</v>
      </c>
      <c r="L131" s="19">
        <v>0</v>
      </c>
      <c r="M131" s="19">
        <v>3111</v>
      </c>
      <c r="N131" s="19">
        <v>1244</v>
      </c>
    </row>
    <row r="132" spans="1:14" ht="12.75" customHeight="1" x14ac:dyDescent="0.3">
      <c r="A132" s="20" t="s">
        <v>47</v>
      </c>
      <c r="B132" s="20" t="s">
        <v>16</v>
      </c>
      <c r="C132" s="20" t="s">
        <v>14</v>
      </c>
      <c r="D132" s="21">
        <v>124133</v>
      </c>
      <c r="E132" s="21">
        <v>29993</v>
      </c>
      <c r="F132" s="21">
        <v>9524</v>
      </c>
      <c r="G132" s="21">
        <v>43341</v>
      </c>
      <c r="H132" s="21">
        <v>9908</v>
      </c>
      <c r="I132" s="21">
        <v>13763</v>
      </c>
      <c r="J132" s="21">
        <v>10991</v>
      </c>
      <c r="K132" s="21">
        <v>162</v>
      </c>
      <c r="L132" s="21">
        <v>0</v>
      </c>
      <c r="M132" s="21">
        <v>5102</v>
      </c>
      <c r="N132" s="21">
        <v>1349</v>
      </c>
    </row>
    <row r="133" spans="1:14" ht="12.75" customHeight="1" x14ac:dyDescent="0.3">
      <c r="A133" s="22" t="s">
        <v>47</v>
      </c>
      <c r="B133" s="22" t="s">
        <v>16</v>
      </c>
      <c r="C133" s="22" t="s">
        <v>118</v>
      </c>
      <c r="D133" s="23">
        <v>27354</v>
      </c>
      <c r="E133" s="23">
        <v>3580</v>
      </c>
      <c r="F133" s="23">
        <v>2159</v>
      </c>
      <c r="G133" s="23">
        <v>9369</v>
      </c>
      <c r="H133" s="23">
        <v>3953</v>
      </c>
      <c r="I133" s="23">
        <v>4642</v>
      </c>
      <c r="J133" s="23">
        <v>2045</v>
      </c>
      <c r="K133" s="23">
        <v>78</v>
      </c>
      <c r="L133" s="23">
        <v>0</v>
      </c>
      <c r="M133" s="23">
        <v>1422</v>
      </c>
      <c r="N133" s="23">
        <v>106</v>
      </c>
    </row>
    <row r="134" spans="1:14" ht="12.75" customHeight="1" x14ac:dyDescent="0.3">
      <c r="A134" s="22" t="s">
        <v>47</v>
      </c>
      <c r="B134" s="22" t="s">
        <v>16</v>
      </c>
      <c r="C134" s="22" t="s">
        <v>119</v>
      </c>
      <c r="D134" s="23">
        <v>96779</v>
      </c>
      <c r="E134" s="23">
        <v>26413</v>
      </c>
      <c r="F134" s="23">
        <v>7365</v>
      </c>
      <c r="G134" s="23">
        <v>33972</v>
      </c>
      <c r="H134" s="23">
        <v>5955</v>
      </c>
      <c r="I134" s="23">
        <v>9121</v>
      </c>
      <c r="J134" s="23">
        <v>8946</v>
      </c>
      <c r="K134" s="23">
        <v>84</v>
      </c>
      <c r="L134" s="23">
        <v>0</v>
      </c>
      <c r="M134" s="23">
        <v>3680</v>
      </c>
      <c r="N134" s="23">
        <v>1243</v>
      </c>
    </row>
    <row r="135" spans="1:14" ht="12.75" customHeight="1" x14ac:dyDescent="0.3">
      <c r="A135" s="16" t="s">
        <v>48</v>
      </c>
      <c r="B135" s="16" t="s">
        <v>14</v>
      </c>
      <c r="C135" s="16" t="s">
        <v>14</v>
      </c>
      <c r="D135" s="17">
        <v>145625</v>
      </c>
      <c r="E135" s="17">
        <v>27622</v>
      </c>
      <c r="F135" s="17">
        <v>19708</v>
      </c>
      <c r="G135" s="17">
        <v>48238</v>
      </c>
      <c r="H135" s="17">
        <v>15974</v>
      </c>
      <c r="I135" s="17">
        <v>13928</v>
      </c>
      <c r="J135" s="17">
        <v>2037</v>
      </c>
      <c r="K135" s="17">
        <v>72</v>
      </c>
      <c r="L135" s="17">
        <v>0</v>
      </c>
      <c r="M135" s="17">
        <v>16286</v>
      </c>
      <c r="N135" s="17">
        <v>1760</v>
      </c>
    </row>
    <row r="136" spans="1:14" ht="12.75" customHeight="1" x14ac:dyDescent="0.3">
      <c r="A136" s="18" t="s">
        <v>48</v>
      </c>
      <c r="B136" s="18" t="s">
        <v>14</v>
      </c>
      <c r="C136" s="18" t="s">
        <v>118</v>
      </c>
      <c r="D136" s="19">
        <v>61267</v>
      </c>
      <c r="E136" s="19">
        <v>5285</v>
      </c>
      <c r="F136" s="19">
        <v>6635</v>
      </c>
      <c r="G136" s="19">
        <v>21021</v>
      </c>
      <c r="H136" s="19">
        <v>9816</v>
      </c>
      <c r="I136" s="19">
        <v>6197</v>
      </c>
      <c r="J136" s="19">
        <v>1097</v>
      </c>
      <c r="K136" s="19">
        <v>34</v>
      </c>
      <c r="L136" s="19">
        <v>0</v>
      </c>
      <c r="M136" s="19">
        <v>10983</v>
      </c>
      <c r="N136" s="19">
        <v>199</v>
      </c>
    </row>
    <row r="137" spans="1:14" ht="12.75" customHeight="1" x14ac:dyDescent="0.3">
      <c r="A137" s="18" t="s">
        <v>48</v>
      </c>
      <c r="B137" s="18" t="s">
        <v>14</v>
      </c>
      <c r="C137" s="18" t="s">
        <v>119</v>
      </c>
      <c r="D137" s="19">
        <v>84358</v>
      </c>
      <c r="E137" s="19">
        <v>22337</v>
      </c>
      <c r="F137" s="19">
        <v>13073</v>
      </c>
      <c r="G137" s="19">
        <v>27217</v>
      </c>
      <c r="H137" s="19">
        <v>6158</v>
      </c>
      <c r="I137" s="19">
        <v>7731</v>
      </c>
      <c r="J137" s="19">
        <v>940</v>
      </c>
      <c r="K137" s="19">
        <v>38</v>
      </c>
      <c r="L137" s="19">
        <v>0</v>
      </c>
      <c r="M137" s="19">
        <v>5303</v>
      </c>
      <c r="N137" s="19">
        <v>1561</v>
      </c>
    </row>
    <row r="138" spans="1:14" ht="12.75" customHeight="1" x14ac:dyDescent="0.3">
      <c r="A138" s="20" t="s">
        <v>48</v>
      </c>
      <c r="B138" s="20" t="s">
        <v>15</v>
      </c>
      <c r="C138" s="20" t="s">
        <v>14</v>
      </c>
      <c r="D138" s="21">
        <v>69220</v>
      </c>
      <c r="E138" s="21">
        <v>15806</v>
      </c>
      <c r="F138" s="21">
        <v>12154</v>
      </c>
      <c r="G138" s="21">
        <v>19639</v>
      </c>
      <c r="H138" s="21">
        <v>5265</v>
      </c>
      <c r="I138" s="21">
        <v>6869</v>
      </c>
      <c r="J138" s="21">
        <v>866</v>
      </c>
      <c r="K138" s="21">
        <v>28</v>
      </c>
      <c r="L138" s="21">
        <v>0</v>
      </c>
      <c r="M138" s="21">
        <v>7762</v>
      </c>
      <c r="N138" s="21">
        <v>831</v>
      </c>
    </row>
    <row r="139" spans="1:14" ht="12.75" customHeight="1" x14ac:dyDescent="0.3">
      <c r="A139" s="22" t="s">
        <v>48</v>
      </c>
      <c r="B139" s="22" t="s">
        <v>15</v>
      </c>
      <c r="C139" s="22" t="s">
        <v>118</v>
      </c>
      <c r="D139" s="23">
        <v>27729</v>
      </c>
      <c r="E139" s="23">
        <v>2876</v>
      </c>
      <c r="F139" s="23">
        <v>3809</v>
      </c>
      <c r="G139" s="23">
        <v>8681</v>
      </c>
      <c r="H139" s="23">
        <v>3490</v>
      </c>
      <c r="I139" s="23">
        <v>2975</v>
      </c>
      <c r="J139" s="23">
        <v>443</v>
      </c>
      <c r="K139" s="23">
        <v>18</v>
      </c>
      <c r="L139" s="23">
        <v>0</v>
      </c>
      <c r="M139" s="23">
        <v>5345</v>
      </c>
      <c r="N139" s="23">
        <v>92</v>
      </c>
    </row>
    <row r="140" spans="1:14" ht="12.75" customHeight="1" x14ac:dyDescent="0.3">
      <c r="A140" s="22" t="s">
        <v>48</v>
      </c>
      <c r="B140" s="22" t="s">
        <v>15</v>
      </c>
      <c r="C140" s="22" t="s">
        <v>119</v>
      </c>
      <c r="D140" s="23">
        <v>41491</v>
      </c>
      <c r="E140" s="23">
        <v>12930</v>
      </c>
      <c r="F140" s="23">
        <v>8345</v>
      </c>
      <c r="G140" s="23">
        <v>10958</v>
      </c>
      <c r="H140" s="23">
        <v>1775</v>
      </c>
      <c r="I140" s="23">
        <v>3894</v>
      </c>
      <c r="J140" s="23">
        <v>423</v>
      </c>
      <c r="K140" s="23">
        <v>10</v>
      </c>
      <c r="L140" s="23">
        <v>0</v>
      </c>
      <c r="M140" s="23">
        <v>2417</v>
      </c>
      <c r="N140" s="23">
        <v>739</v>
      </c>
    </row>
    <row r="141" spans="1:14" ht="12.75" customHeight="1" x14ac:dyDescent="0.3">
      <c r="A141" s="16" t="s">
        <v>48</v>
      </c>
      <c r="B141" s="16" t="s">
        <v>16</v>
      </c>
      <c r="C141" s="16" t="s">
        <v>14</v>
      </c>
      <c r="D141" s="17">
        <v>76405</v>
      </c>
      <c r="E141" s="17">
        <v>11816</v>
      </c>
      <c r="F141" s="17">
        <v>7554</v>
      </c>
      <c r="G141" s="17">
        <v>28599</v>
      </c>
      <c r="H141" s="17">
        <v>10709</v>
      </c>
      <c r="I141" s="17">
        <v>7059</v>
      </c>
      <c r="J141" s="17">
        <v>1171</v>
      </c>
      <c r="K141" s="17">
        <v>44</v>
      </c>
      <c r="L141" s="17">
        <v>0</v>
      </c>
      <c r="M141" s="17">
        <v>8524</v>
      </c>
      <c r="N141" s="17">
        <v>929</v>
      </c>
    </row>
    <row r="142" spans="1:14" ht="12.75" customHeight="1" x14ac:dyDescent="0.3">
      <c r="A142" s="18" t="s">
        <v>48</v>
      </c>
      <c r="B142" s="18" t="s">
        <v>16</v>
      </c>
      <c r="C142" s="18" t="s">
        <v>118</v>
      </c>
      <c r="D142" s="19">
        <v>33538</v>
      </c>
      <c r="E142" s="19">
        <v>2409</v>
      </c>
      <c r="F142" s="19">
        <v>2826</v>
      </c>
      <c r="G142" s="19">
        <v>12340</v>
      </c>
      <c r="H142" s="19">
        <v>6326</v>
      </c>
      <c r="I142" s="19">
        <v>3222</v>
      </c>
      <c r="J142" s="19">
        <v>654</v>
      </c>
      <c r="K142" s="19">
        <v>16</v>
      </c>
      <c r="L142" s="19">
        <v>0</v>
      </c>
      <c r="M142" s="19">
        <v>5638</v>
      </c>
      <c r="N142" s="19">
        <v>107</v>
      </c>
    </row>
    <row r="143" spans="1:14" ht="12.75" customHeight="1" x14ac:dyDescent="0.3">
      <c r="A143" s="18" t="s">
        <v>48</v>
      </c>
      <c r="B143" s="18" t="s">
        <v>16</v>
      </c>
      <c r="C143" s="18" t="s">
        <v>119</v>
      </c>
      <c r="D143" s="19">
        <v>42867</v>
      </c>
      <c r="E143" s="19">
        <v>9407</v>
      </c>
      <c r="F143" s="19">
        <v>4728</v>
      </c>
      <c r="G143" s="19">
        <v>16259</v>
      </c>
      <c r="H143" s="19">
        <v>4383</v>
      </c>
      <c r="I143" s="19">
        <v>3837</v>
      </c>
      <c r="J143" s="19">
        <v>517</v>
      </c>
      <c r="K143" s="19">
        <v>28</v>
      </c>
      <c r="L143" s="19">
        <v>0</v>
      </c>
      <c r="M143" s="19">
        <v>2886</v>
      </c>
      <c r="N143" s="19">
        <v>822</v>
      </c>
    </row>
    <row r="144" spans="1:14" ht="12.75" customHeight="1" x14ac:dyDescent="0.3">
      <c r="A144" s="20" t="s">
        <v>49</v>
      </c>
      <c r="B144" s="20" t="s">
        <v>14</v>
      </c>
      <c r="C144" s="20" t="s">
        <v>14</v>
      </c>
      <c r="D144" s="21">
        <v>445037</v>
      </c>
      <c r="E144" s="21">
        <v>44192</v>
      </c>
      <c r="F144" s="21">
        <v>56253</v>
      </c>
      <c r="G144" s="21">
        <v>177226</v>
      </c>
      <c r="H144" s="21">
        <v>46272</v>
      </c>
      <c r="I144" s="21">
        <v>25308</v>
      </c>
      <c r="J144" s="21">
        <v>12550</v>
      </c>
      <c r="K144" s="21">
        <v>351</v>
      </c>
      <c r="L144" s="21">
        <v>0</v>
      </c>
      <c r="M144" s="21">
        <v>78323</v>
      </c>
      <c r="N144" s="21">
        <v>4562</v>
      </c>
    </row>
    <row r="145" spans="1:14" ht="12.75" customHeight="1" x14ac:dyDescent="0.3">
      <c r="A145" s="22" t="s">
        <v>49</v>
      </c>
      <c r="B145" s="22" t="s">
        <v>14</v>
      </c>
      <c r="C145" s="22" t="s">
        <v>118</v>
      </c>
      <c r="D145" s="23">
        <v>282316</v>
      </c>
      <c r="E145" s="23">
        <v>18812</v>
      </c>
      <c r="F145" s="23">
        <v>27117</v>
      </c>
      <c r="G145" s="23">
        <v>109189</v>
      </c>
      <c r="H145" s="23">
        <v>34802</v>
      </c>
      <c r="I145" s="23">
        <v>14287</v>
      </c>
      <c r="J145" s="23">
        <v>9381</v>
      </c>
      <c r="K145" s="23">
        <v>245</v>
      </c>
      <c r="L145" s="23">
        <v>0</v>
      </c>
      <c r="M145" s="23">
        <v>66856</v>
      </c>
      <c r="N145" s="23">
        <v>1627</v>
      </c>
    </row>
    <row r="146" spans="1:14" ht="12.75" customHeight="1" x14ac:dyDescent="0.3">
      <c r="A146" s="22" t="s">
        <v>49</v>
      </c>
      <c r="B146" s="22" t="s">
        <v>14</v>
      </c>
      <c r="C146" s="22" t="s">
        <v>119</v>
      </c>
      <c r="D146" s="23">
        <v>162721</v>
      </c>
      <c r="E146" s="23">
        <v>25380</v>
      </c>
      <c r="F146" s="23">
        <v>29136</v>
      </c>
      <c r="G146" s="23">
        <v>68037</v>
      </c>
      <c r="H146" s="23">
        <v>11470</v>
      </c>
      <c r="I146" s="23">
        <v>11021</v>
      </c>
      <c r="J146" s="23">
        <v>3169</v>
      </c>
      <c r="K146" s="23">
        <v>106</v>
      </c>
      <c r="L146" s="23">
        <v>0</v>
      </c>
      <c r="M146" s="23">
        <v>11467</v>
      </c>
      <c r="N146" s="23">
        <v>2935</v>
      </c>
    </row>
    <row r="147" spans="1:14" ht="12.75" customHeight="1" x14ac:dyDescent="0.3">
      <c r="A147" s="16" t="s">
        <v>49</v>
      </c>
      <c r="B147" s="16" t="s">
        <v>15</v>
      </c>
      <c r="C147" s="16" t="s">
        <v>14</v>
      </c>
      <c r="D147" s="17">
        <v>221415</v>
      </c>
      <c r="E147" s="17">
        <v>27227</v>
      </c>
      <c r="F147" s="17">
        <v>35998</v>
      </c>
      <c r="G147" s="17">
        <v>75744</v>
      </c>
      <c r="H147" s="17">
        <v>17691</v>
      </c>
      <c r="I147" s="17">
        <v>12954</v>
      </c>
      <c r="J147" s="17">
        <v>6067</v>
      </c>
      <c r="K147" s="17">
        <v>178</v>
      </c>
      <c r="L147" s="17">
        <v>0</v>
      </c>
      <c r="M147" s="17">
        <v>43186</v>
      </c>
      <c r="N147" s="17">
        <v>2370</v>
      </c>
    </row>
    <row r="148" spans="1:14" ht="12.75" customHeight="1" x14ac:dyDescent="0.3">
      <c r="A148" s="18" t="s">
        <v>49</v>
      </c>
      <c r="B148" s="18" t="s">
        <v>15</v>
      </c>
      <c r="C148" s="18" t="s">
        <v>118</v>
      </c>
      <c r="D148" s="19">
        <v>139550</v>
      </c>
      <c r="E148" s="19">
        <v>11401</v>
      </c>
      <c r="F148" s="19">
        <v>16486</v>
      </c>
      <c r="G148" s="19">
        <v>46616</v>
      </c>
      <c r="H148" s="19">
        <v>14795</v>
      </c>
      <c r="I148" s="19">
        <v>7199</v>
      </c>
      <c r="J148" s="19">
        <v>4524</v>
      </c>
      <c r="K148" s="19">
        <v>121</v>
      </c>
      <c r="L148" s="19">
        <v>0</v>
      </c>
      <c r="M148" s="19">
        <v>37545</v>
      </c>
      <c r="N148" s="19">
        <v>863</v>
      </c>
    </row>
    <row r="149" spans="1:14" ht="12.75" customHeight="1" x14ac:dyDescent="0.3">
      <c r="A149" s="18" t="s">
        <v>49</v>
      </c>
      <c r="B149" s="18" t="s">
        <v>15</v>
      </c>
      <c r="C149" s="18" t="s">
        <v>119</v>
      </c>
      <c r="D149" s="19">
        <v>81865</v>
      </c>
      <c r="E149" s="19">
        <v>15826</v>
      </c>
      <c r="F149" s="19">
        <v>19512</v>
      </c>
      <c r="G149" s="19">
        <v>29128</v>
      </c>
      <c r="H149" s="19">
        <v>2896</v>
      </c>
      <c r="I149" s="19">
        <v>5755</v>
      </c>
      <c r="J149" s="19">
        <v>1543</v>
      </c>
      <c r="K149" s="19">
        <v>57</v>
      </c>
      <c r="L149" s="19">
        <v>0</v>
      </c>
      <c r="M149" s="19">
        <v>5641</v>
      </c>
      <c r="N149" s="19">
        <v>1507</v>
      </c>
    </row>
    <row r="150" spans="1:14" ht="12.75" customHeight="1" x14ac:dyDescent="0.3">
      <c r="A150" s="20" t="s">
        <v>49</v>
      </c>
      <c r="B150" s="20" t="s">
        <v>16</v>
      </c>
      <c r="C150" s="20" t="s">
        <v>14</v>
      </c>
      <c r="D150" s="21">
        <v>223622</v>
      </c>
      <c r="E150" s="21">
        <v>16965</v>
      </c>
      <c r="F150" s="21">
        <v>20255</v>
      </c>
      <c r="G150" s="21">
        <v>101482</v>
      </c>
      <c r="H150" s="21">
        <v>28581</v>
      </c>
      <c r="I150" s="21">
        <v>12354</v>
      </c>
      <c r="J150" s="21">
        <v>6483</v>
      </c>
      <c r="K150" s="21">
        <v>173</v>
      </c>
      <c r="L150" s="21">
        <v>0</v>
      </c>
      <c r="M150" s="21">
        <v>35137</v>
      </c>
      <c r="N150" s="21">
        <v>2192</v>
      </c>
    </row>
    <row r="151" spans="1:14" ht="12.75" customHeight="1" x14ac:dyDescent="0.3">
      <c r="A151" s="22" t="s">
        <v>49</v>
      </c>
      <c r="B151" s="22" t="s">
        <v>16</v>
      </c>
      <c r="C151" s="22" t="s">
        <v>118</v>
      </c>
      <c r="D151" s="23">
        <v>142766</v>
      </c>
      <c r="E151" s="23">
        <v>7411</v>
      </c>
      <c r="F151" s="23">
        <v>10631</v>
      </c>
      <c r="G151" s="23">
        <v>62573</v>
      </c>
      <c r="H151" s="23">
        <v>20007</v>
      </c>
      <c r="I151" s="23">
        <v>7088</v>
      </c>
      <c r="J151" s="23">
        <v>4857</v>
      </c>
      <c r="K151" s="23">
        <v>124</v>
      </c>
      <c r="L151" s="23">
        <v>0</v>
      </c>
      <c r="M151" s="23">
        <v>29311</v>
      </c>
      <c r="N151" s="23">
        <v>764</v>
      </c>
    </row>
    <row r="152" spans="1:14" ht="12.75" customHeight="1" x14ac:dyDescent="0.3">
      <c r="A152" s="22" t="s">
        <v>49</v>
      </c>
      <c r="B152" s="22" t="s">
        <v>16</v>
      </c>
      <c r="C152" s="22" t="s">
        <v>119</v>
      </c>
      <c r="D152" s="23">
        <v>80856</v>
      </c>
      <c r="E152" s="23">
        <v>9554</v>
      </c>
      <c r="F152" s="23">
        <v>9624</v>
      </c>
      <c r="G152" s="23">
        <v>38909</v>
      </c>
      <c r="H152" s="23">
        <v>8574</v>
      </c>
      <c r="I152" s="23">
        <v>5266</v>
      </c>
      <c r="J152" s="23">
        <v>1626</v>
      </c>
      <c r="K152" s="23">
        <v>49</v>
      </c>
      <c r="L152" s="23">
        <v>0</v>
      </c>
      <c r="M152" s="23">
        <v>5826</v>
      </c>
      <c r="N152" s="23">
        <v>1428</v>
      </c>
    </row>
    <row r="153" spans="1:14" ht="12.75" customHeight="1" x14ac:dyDescent="0.3">
      <c r="A153" s="16" t="s">
        <v>50</v>
      </c>
      <c r="B153" s="16" t="s">
        <v>14</v>
      </c>
      <c r="C153" s="16" t="s">
        <v>14</v>
      </c>
      <c r="D153" s="17">
        <v>955273</v>
      </c>
      <c r="E153" s="17">
        <v>86909</v>
      </c>
      <c r="F153" s="17">
        <v>113433</v>
      </c>
      <c r="G153" s="17">
        <v>356585</v>
      </c>
      <c r="H153" s="17">
        <v>110403</v>
      </c>
      <c r="I153" s="17">
        <v>45487</v>
      </c>
      <c r="J153" s="17">
        <v>61301</v>
      </c>
      <c r="K153" s="17">
        <v>2109</v>
      </c>
      <c r="L153" s="17">
        <v>0</v>
      </c>
      <c r="M153" s="17">
        <v>166629</v>
      </c>
      <c r="N153" s="17">
        <v>12417</v>
      </c>
    </row>
    <row r="154" spans="1:14" ht="12.75" customHeight="1" x14ac:dyDescent="0.3">
      <c r="A154" s="18" t="s">
        <v>50</v>
      </c>
      <c r="B154" s="18" t="s">
        <v>14</v>
      </c>
      <c r="C154" s="18" t="s">
        <v>118</v>
      </c>
      <c r="D154" s="19">
        <v>442442</v>
      </c>
      <c r="E154" s="19">
        <v>24973</v>
      </c>
      <c r="F154" s="19">
        <v>36803</v>
      </c>
      <c r="G154" s="19">
        <v>165850</v>
      </c>
      <c r="H154" s="19">
        <v>66597</v>
      </c>
      <c r="I154" s="19">
        <v>15006</v>
      </c>
      <c r="J154" s="19">
        <v>23757</v>
      </c>
      <c r="K154" s="19">
        <v>873</v>
      </c>
      <c r="L154" s="19">
        <v>0</v>
      </c>
      <c r="M154" s="19">
        <v>103197</v>
      </c>
      <c r="N154" s="19">
        <v>5386</v>
      </c>
    </row>
    <row r="155" spans="1:14" ht="12.75" customHeight="1" x14ac:dyDescent="0.3">
      <c r="A155" s="18" t="s">
        <v>50</v>
      </c>
      <c r="B155" s="18" t="s">
        <v>14</v>
      </c>
      <c r="C155" s="18" t="s">
        <v>119</v>
      </c>
      <c r="D155" s="19">
        <v>512831</v>
      </c>
      <c r="E155" s="19">
        <v>61936</v>
      </c>
      <c r="F155" s="19">
        <v>76630</v>
      </c>
      <c r="G155" s="19">
        <v>190735</v>
      </c>
      <c r="H155" s="19">
        <v>43806</v>
      </c>
      <c r="I155" s="19">
        <v>30481</v>
      </c>
      <c r="J155" s="19">
        <v>37544</v>
      </c>
      <c r="K155" s="19">
        <v>1236</v>
      </c>
      <c r="L155" s="19">
        <v>0</v>
      </c>
      <c r="M155" s="19">
        <v>63432</v>
      </c>
      <c r="N155" s="19">
        <v>7031</v>
      </c>
    </row>
    <row r="156" spans="1:14" ht="12.75" customHeight="1" x14ac:dyDescent="0.3">
      <c r="A156" s="20" t="s">
        <v>50</v>
      </c>
      <c r="B156" s="20" t="s">
        <v>15</v>
      </c>
      <c r="C156" s="20" t="s">
        <v>14</v>
      </c>
      <c r="D156" s="21">
        <v>465848</v>
      </c>
      <c r="E156" s="21">
        <v>51254</v>
      </c>
      <c r="F156" s="21">
        <v>70682</v>
      </c>
      <c r="G156" s="21">
        <v>152690</v>
      </c>
      <c r="H156" s="21">
        <v>46323</v>
      </c>
      <c r="I156" s="21">
        <v>23028</v>
      </c>
      <c r="J156" s="21">
        <v>28784</v>
      </c>
      <c r="K156" s="21">
        <v>984</v>
      </c>
      <c r="L156" s="21">
        <v>0</v>
      </c>
      <c r="M156" s="21">
        <v>85794</v>
      </c>
      <c r="N156" s="21">
        <v>6309</v>
      </c>
    </row>
    <row r="157" spans="1:14" ht="12.75" customHeight="1" x14ac:dyDescent="0.3">
      <c r="A157" s="22" t="s">
        <v>50</v>
      </c>
      <c r="B157" s="22" t="s">
        <v>15</v>
      </c>
      <c r="C157" s="22" t="s">
        <v>118</v>
      </c>
      <c r="D157" s="23">
        <v>212495</v>
      </c>
      <c r="E157" s="23">
        <v>14397</v>
      </c>
      <c r="F157" s="23">
        <v>21743</v>
      </c>
      <c r="G157" s="23">
        <v>71881</v>
      </c>
      <c r="H157" s="23">
        <v>28656</v>
      </c>
      <c r="I157" s="23">
        <v>7471</v>
      </c>
      <c r="J157" s="23">
        <v>11309</v>
      </c>
      <c r="K157" s="23">
        <v>400</v>
      </c>
      <c r="L157" s="23">
        <v>0</v>
      </c>
      <c r="M157" s="23">
        <v>54006</v>
      </c>
      <c r="N157" s="23">
        <v>2632</v>
      </c>
    </row>
    <row r="158" spans="1:14" ht="12.75" customHeight="1" x14ac:dyDescent="0.3">
      <c r="A158" s="22" t="s">
        <v>50</v>
      </c>
      <c r="B158" s="22" t="s">
        <v>15</v>
      </c>
      <c r="C158" s="22" t="s">
        <v>119</v>
      </c>
      <c r="D158" s="23">
        <v>253353</v>
      </c>
      <c r="E158" s="23">
        <v>36857</v>
      </c>
      <c r="F158" s="23">
        <v>48939</v>
      </c>
      <c r="G158" s="23">
        <v>80809</v>
      </c>
      <c r="H158" s="23">
        <v>17667</v>
      </c>
      <c r="I158" s="23">
        <v>15557</v>
      </c>
      <c r="J158" s="23">
        <v>17475</v>
      </c>
      <c r="K158" s="23">
        <v>584</v>
      </c>
      <c r="L158" s="23">
        <v>0</v>
      </c>
      <c r="M158" s="23">
        <v>31788</v>
      </c>
      <c r="N158" s="23">
        <v>3677</v>
      </c>
    </row>
    <row r="159" spans="1:14" ht="12.75" customHeight="1" x14ac:dyDescent="0.3">
      <c r="A159" s="16" t="s">
        <v>50</v>
      </c>
      <c r="B159" s="16" t="s">
        <v>16</v>
      </c>
      <c r="C159" s="16" t="s">
        <v>14</v>
      </c>
      <c r="D159" s="17">
        <v>489425</v>
      </c>
      <c r="E159" s="17">
        <v>35655</v>
      </c>
      <c r="F159" s="17">
        <v>42751</v>
      </c>
      <c r="G159" s="17">
        <v>203895</v>
      </c>
      <c r="H159" s="17">
        <v>64080</v>
      </c>
      <c r="I159" s="17">
        <v>22459</v>
      </c>
      <c r="J159" s="17">
        <v>32517</v>
      </c>
      <c r="K159" s="17">
        <v>1125</v>
      </c>
      <c r="L159" s="17">
        <v>0</v>
      </c>
      <c r="M159" s="17">
        <v>80835</v>
      </c>
      <c r="N159" s="17">
        <v>6108</v>
      </c>
    </row>
    <row r="160" spans="1:14" ht="12.75" customHeight="1" x14ac:dyDescent="0.3">
      <c r="A160" s="18" t="s">
        <v>50</v>
      </c>
      <c r="B160" s="18" t="s">
        <v>16</v>
      </c>
      <c r="C160" s="18" t="s">
        <v>118</v>
      </c>
      <c r="D160" s="19">
        <v>229947</v>
      </c>
      <c r="E160" s="19">
        <v>10576</v>
      </c>
      <c r="F160" s="19">
        <v>15060</v>
      </c>
      <c r="G160" s="19">
        <v>93969</v>
      </c>
      <c r="H160" s="19">
        <v>37941</v>
      </c>
      <c r="I160" s="19">
        <v>7535</v>
      </c>
      <c r="J160" s="19">
        <v>12448</v>
      </c>
      <c r="K160" s="19">
        <v>473</v>
      </c>
      <c r="L160" s="19">
        <v>0</v>
      </c>
      <c r="M160" s="19">
        <v>49191</v>
      </c>
      <c r="N160" s="19">
        <v>2754</v>
      </c>
    </row>
    <row r="161" spans="1:14" ht="12.75" customHeight="1" x14ac:dyDescent="0.3">
      <c r="A161" s="18" t="s">
        <v>50</v>
      </c>
      <c r="B161" s="18" t="s">
        <v>16</v>
      </c>
      <c r="C161" s="18" t="s">
        <v>119</v>
      </c>
      <c r="D161" s="19">
        <v>259478</v>
      </c>
      <c r="E161" s="19">
        <v>25079</v>
      </c>
      <c r="F161" s="19">
        <v>27691</v>
      </c>
      <c r="G161" s="19">
        <v>109926</v>
      </c>
      <c r="H161" s="19">
        <v>26139</v>
      </c>
      <c r="I161" s="19">
        <v>14924</v>
      </c>
      <c r="J161" s="19">
        <v>20069</v>
      </c>
      <c r="K161" s="19">
        <v>652</v>
      </c>
      <c r="L161" s="19">
        <v>0</v>
      </c>
      <c r="M161" s="19">
        <v>31644</v>
      </c>
      <c r="N161" s="19">
        <v>3354</v>
      </c>
    </row>
    <row r="162" spans="1:14" ht="12.75" customHeight="1" x14ac:dyDescent="0.3">
      <c r="A162" s="20" t="s">
        <v>51</v>
      </c>
      <c r="B162" s="20" t="s">
        <v>14</v>
      </c>
      <c r="C162" s="20" t="s">
        <v>14</v>
      </c>
      <c r="D162" s="21">
        <v>181220</v>
      </c>
      <c r="E162" s="21">
        <v>33740</v>
      </c>
      <c r="F162" s="21">
        <v>24983</v>
      </c>
      <c r="G162" s="21">
        <v>63866</v>
      </c>
      <c r="H162" s="21">
        <v>15851</v>
      </c>
      <c r="I162" s="21">
        <v>19557</v>
      </c>
      <c r="J162" s="21">
        <v>8456</v>
      </c>
      <c r="K162" s="21">
        <v>81</v>
      </c>
      <c r="L162" s="21">
        <v>0</v>
      </c>
      <c r="M162" s="21">
        <v>12189</v>
      </c>
      <c r="N162" s="21">
        <v>2497</v>
      </c>
    </row>
    <row r="163" spans="1:14" ht="12.75" customHeight="1" x14ac:dyDescent="0.3">
      <c r="A163" s="22" t="s">
        <v>51</v>
      </c>
      <c r="B163" s="22" t="s">
        <v>14</v>
      </c>
      <c r="C163" s="22" t="s">
        <v>118</v>
      </c>
      <c r="D163" s="23">
        <v>70439</v>
      </c>
      <c r="E163" s="23">
        <v>9213</v>
      </c>
      <c r="F163" s="23">
        <v>9329</v>
      </c>
      <c r="G163" s="23">
        <v>24581</v>
      </c>
      <c r="H163" s="23">
        <v>8079</v>
      </c>
      <c r="I163" s="23">
        <v>9801</v>
      </c>
      <c r="J163" s="23">
        <v>2547</v>
      </c>
      <c r="K163" s="23">
        <v>43</v>
      </c>
      <c r="L163" s="23">
        <v>0</v>
      </c>
      <c r="M163" s="23">
        <v>6515</v>
      </c>
      <c r="N163" s="23">
        <v>331</v>
      </c>
    </row>
    <row r="164" spans="1:14" ht="12.75" customHeight="1" x14ac:dyDescent="0.3">
      <c r="A164" s="22" t="s">
        <v>51</v>
      </c>
      <c r="B164" s="22" t="s">
        <v>14</v>
      </c>
      <c r="C164" s="22" t="s">
        <v>119</v>
      </c>
      <c r="D164" s="23">
        <v>110781</v>
      </c>
      <c r="E164" s="23">
        <v>24527</v>
      </c>
      <c r="F164" s="23">
        <v>15654</v>
      </c>
      <c r="G164" s="23">
        <v>39285</v>
      </c>
      <c r="H164" s="23">
        <v>7772</v>
      </c>
      <c r="I164" s="23">
        <v>9756</v>
      </c>
      <c r="J164" s="23">
        <v>5909</v>
      </c>
      <c r="K164" s="23">
        <v>38</v>
      </c>
      <c r="L164" s="23">
        <v>0</v>
      </c>
      <c r="M164" s="23">
        <v>5674</v>
      </c>
      <c r="N164" s="23">
        <v>2166</v>
      </c>
    </row>
    <row r="165" spans="1:14" ht="12.75" customHeight="1" x14ac:dyDescent="0.3">
      <c r="A165" s="16" t="s">
        <v>51</v>
      </c>
      <c r="B165" s="16" t="s">
        <v>15</v>
      </c>
      <c r="C165" s="16" t="s">
        <v>14</v>
      </c>
      <c r="D165" s="17">
        <v>86899</v>
      </c>
      <c r="E165" s="17">
        <v>20104</v>
      </c>
      <c r="F165" s="17">
        <v>15540</v>
      </c>
      <c r="G165" s="17">
        <v>26434</v>
      </c>
      <c r="H165" s="17">
        <v>3745</v>
      </c>
      <c r="I165" s="17">
        <v>9866</v>
      </c>
      <c r="J165" s="17">
        <v>4055</v>
      </c>
      <c r="K165" s="17">
        <v>39</v>
      </c>
      <c r="L165" s="17">
        <v>0</v>
      </c>
      <c r="M165" s="17">
        <v>5928</v>
      </c>
      <c r="N165" s="17">
        <v>1188</v>
      </c>
    </row>
    <row r="166" spans="1:14" ht="12.75" customHeight="1" x14ac:dyDescent="0.3">
      <c r="A166" s="18" t="s">
        <v>51</v>
      </c>
      <c r="B166" s="18" t="s">
        <v>15</v>
      </c>
      <c r="C166" s="18" t="s">
        <v>118</v>
      </c>
      <c r="D166" s="19">
        <v>32822</v>
      </c>
      <c r="E166" s="19">
        <v>5405</v>
      </c>
      <c r="F166" s="19">
        <v>5528</v>
      </c>
      <c r="G166" s="19">
        <v>10162</v>
      </c>
      <c r="H166" s="19">
        <v>2133</v>
      </c>
      <c r="I166" s="19">
        <v>4892</v>
      </c>
      <c r="J166" s="19">
        <v>1191</v>
      </c>
      <c r="K166" s="19">
        <v>23</v>
      </c>
      <c r="L166" s="19">
        <v>0</v>
      </c>
      <c r="M166" s="19">
        <v>3326</v>
      </c>
      <c r="N166" s="19">
        <v>162</v>
      </c>
    </row>
    <row r="167" spans="1:14" ht="12.75" customHeight="1" x14ac:dyDescent="0.3">
      <c r="A167" s="18" t="s">
        <v>51</v>
      </c>
      <c r="B167" s="18" t="s">
        <v>15</v>
      </c>
      <c r="C167" s="18" t="s">
        <v>119</v>
      </c>
      <c r="D167" s="19">
        <v>54077</v>
      </c>
      <c r="E167" s="19">
        <v>14699</v>
      </c>
      <c r="F167" s="19">
        <v>10012</v>
      </c>
      <c r="G167" s="19">
        <v>16272</v>
      </c>
      <c r="H167" s="19">
        <v>1612</v>
      </c>
      <c r="I167" s="19">
        <v>4974</v>
      </c>
      <c r="J167" s="19">
        <v>2864</v>
      </c>
      <c r="K167" s="19">
        <v>16</v>
      </c>
      <c r="L167" s="19">
        <v>0</v>
      </c>
      <c r="M167" s="19">
        <v>2602</v>
      </c>
      <c r="N167" s="19">
        <v>1026</v>
      </c>
    </row>
    <row r="168" spans="1:14" ht="12.75" customHeight="1" x14ac:dyDescent="0.3">
      <c r="A168" s="20" t="s">
        <v>51</v>
      </c>
      <c r="B168" s="20" t="s">
        <v>16</v>
      </c>
      <c r="C168" s="20" t="s">
        <v>14</v>
      </c>
      <c r="D168" s="21">
        <v>94321</v>
      </c>
      <c r="E168" s="21">
        <v>13636</v>
      </c>
      <c r="F168" s="21">
        <v>9443</v>
      </c>
      <c r="G168" s="21">
        <v>37432</v>
      </c>
      <c r="H168" s="21">
        <v>12106</v>
      </c>
      <c r="I168" s="21">
        <v>9691</v>
      </c>
      <c r="J168" s="21">
        <v>4401</v>
      </c>
      <c r="K168" s="21">
        <v>42</v>
      </c>
      <c r="L168" s="21">
        <v>0</v>
      </c>
      <c r="M168" s="21">
        <v>6261</v>
      </c>
      <c r="N168" s="21">
        <v>1309</v>
      </c>
    </row>
    <row r="169" spans="1:14" ht="12.75" customHeight="1" x14ac:dyDescent="0.3">
      <c r="A169" s="22" t="s">
        <v>51</v>
      </c>
      <c r="B169" s="22" t="s">
        <v>16</v>
      </c>
      <c r="C169" s="22" t="s">
        <v>118</v>
      </c>
      <c r="D169" s="23">
        <v>37617</v>
      </c>
      <c r="E169" s="23">
        <v>3808</v>
      </c>
      <c r="F169" s="23">
        <v>3801</v>
      </c>
      <c r="G169" s="23">
        <v>14419</v>
      </c>
      <c r="H169" s="23">
        <v>5946</v>
      </c>
      <c r="I169" s="23">
        <v>4909</v>
      </c>
      <c r="J169" s="23">
        <v>1356</v>
      </c>
      <c r="K169" s="23">
        <v>20</v>
      </c>
      <c r="L169" s="23">
        <v>0</v>
      </c>
      <c r="M169" s="23">
        <v>3189</v>
      </c>
      <c r="N169" s="23">
        <v>169</v>
      </c>
    </row>
    <row r="170" spans="1:14" ht="12.75" customHeight="1" x14ac:dyDescent="0.3">
      <c r="A170" s="22" t="s">
        <v>51</v>
      </c>
      <c r="B170" s="22" t="s">
        <v>16</v>
      </c>
      <c r="C170" s="22" t="s">
        <v>119</v>
      </c>
      <c r="D170" s="23">
        <v>56704</v>
      </c>
      <c r="E170" s="23">
        <v>9828</v>
      </c>
      <c r="F170" s="23">
        <v>5642</v>
      </c>
      <c r="G170" s="23">
        <v>23013</v>
      </c>
      <c r="H170" s="23">
        <v>6160</v>
      </c>
      <c r="I170" s="23">
        <v>4782</v>
      </c>
      <c r="J170" s="23">
        <v>3045</v>
      </c>
      <c r="K170" s="23">
        <v>22</v>
      </c>
      <c r="L170" s="23">
        <v>0</v>
      </c>
      <c r="M170" s="23">
        <v>3072</v>
      </c>
      <c r="N170" s="23">
        <v>1140</v>
      </c>
    </row>
    <row r="171" spans="1:14" ht="12.75" customHeight="1" x14ac:dyDescent="0.3">
      <c r="A171" s="16" t="s">
        <v>52</v>
      </c>
      <c r="B171" s="16" t="s">
        <v>14</v>
      </c>
      <c r="C171" s="16" t="s">
        <v>14</v>
      </c>
      <c r="D171" s="17">
        <v>112535</v>
      </c>
      <c r="E171" s="17">
        <v>16361</v>
      </c>
      <c r="F171" s="17">
        <v>14607</v>
      </c>
      <c r="G171" s="17">
        <v>39660</v>
      </c>
      <c r="H171" s="17">
        <v>11806</v>
      </c>
      <c r="I171" s="17">
        <v>7839</v>
      </c>
      <c r="J171" s="17">
        <v>5049</v>
      </c>
      <c r="K171" s="17">
        <v>1385</v>
      </c>
      <c r="L171" s="17">
        <v>0</v>
      </c>
      <c r="M171" s="17">
        <v>14370</v>
      </c>
      <c r="N171" s="17">
        <v>1458</v>
      </c>
    </row>
    <row r="172" spans="1:14" ht="12.75" customHeight="1" x14ac:dyDescent="0.3">
      <c r="A172" s="18" t="s">
        <v>52</v>
      </c>
      <c r="B172" s="18" t="s">
        <v>14</v>
      </c>
      <c r="C172" s="18" t="s">
        <v>118</v>
      </c>
      <c r="D172" s="19">
        <v>46365</v>
      </c>
      <c r="E172" s="19">
        <v>3137</v>
      </c>
      <c r="F172" s="19">
        <v>4092</v>
      </c>
      <c r="G172" s="19">
        <v>16025</v>
      </c>
      <c r="H172" s="19">
        <v>7833</v>
      </c>
      <c r="I172" s="19">
        <v>1847</v>
      </c>
      <c r="J172" s="19">
        <v>1540</v>
      </c>
      <c r="K172" s="19">
        <v>993</v>
      </c>
      <c r="L172" s="19">
        <v>0</v>
      </c>
      <c r="M172" s="19">
        <v>10532</v>
      </c>
      <c r="N172" s="19">
        <v>366</v>
      </c>
    </row>
    <row r="173" spans="1:14" ht="12.75" customHeight="1" x14ac:dyDescent="0.3">
      <c r="A173" s="18" t="s">
        <v>52</v>
      </c>
      <c r="B173" s="18" t="s">
        <v>14</v>
      </c>
      <c r="C173" s="18" t="s">
        <v>119</v>
      </c>
      <c r="D173" s="19">
        <v>66170</v>
      </c>
      <c r="E173" s="19">
        <v>13224</v>
      </c>
      <c r="F173" s="19">
        <v>10515</v>
      </c>
      <c r="G173" s="19">
        <v>23635</v>
      </c>
      <c r="H173" s="19">
        <v>3973</v>
      </c>
      <c r="I173" s="19">
        <v>5992</v>
      </c>
      <c r="J173" s="19">
        <v>3509</v>
      </c>
      <c r="K173" s="19">
        <v>392</v>
      </c>
      <c r="L173" s="19">
        <v>0</v>
      </c>
      <c r="M173" s="19">
        <v>3838</v>
      </c>
      <c r="N173" s="19">
        <v>1092</v>
      </c>
    </row>
    <row r="174" spans="1:14" ht="12.75" customHeight="1" x14ac:dyDescent="0.3">
      <c r="A174" s="20" t="s">
        <v>52</v>
      </c>
      <c r="B174" s="20" t="s">
        <v>15</v>
      </c>
      <c r="C174" s="20" t="s">
        <v>14</v>
      </c>
      <c r="D174" s="21">
        <v>54280</v>
      </c>
      <c r="E174" s="21">
        <v>9601</v>
      </c>
      <c r="F174" s="21">
        <v>9029</v>
      </c>
      <c r="G174" s="21">
        <v>16905</v>
      </c>
      <c r="H174" s="21">
        <v>4047</v>
      </c>
      <c r="I174" s="21">
        <v>4000</v>
      </c>
      <c r="J174" s="21">
        <v>2348</v>
      </c>
      <c r="K174" s="21">
        <v>628</v>
      </c>
      <c r="L174" s="21">
        <v>0</v>
      </c>
      <c r="M174" s="21">
        <v>6926</v>
      </c>
      <c r="N174" s="21">
        <v>796</v>
      </c>
    </row>
    <row r="175" spans="1:14" ht="12.75" customHeight="1" x14ac:dyDescent="0.3">
      <c r="A175" s="22" t="s">
        <v>52</v>
      </c>
      <c r="B175" s="22" t="s">
        <v>15</v>
      </c>
      <c r="C175" s="22" t="s">
        <v>118</v>
      </c>
      <c r="D175" s="23">
        <v>21601</v>
      </c>
      <c r="E175" s="23">
        <v>1768</v>
      </c>
      <c r="F175" s="23">
        <v>2367</v>
      </c>
      <c r="G175" s="23">
        <v>7048</v>
      </c>
      <c r="H175" s="23">
        <v>3008</v>
      </c>
      <c r="I175" s="23">
        <v>835</v>
      </c>
      <c r="J175" s="23">
        <v>716</v>
      </c>
      <c r="K175" s="23">
        <v>443</v>
      </c>
      <c r="L175" s="23">
        <v>0</v>
      </c>
      <c r="M175" s="23">
        <v>5193</v>
      </c>
      <c r="N175" s="23">
        <v>223</v>
      </c>
    </row>
    <row r="176" spans="1:14" ht="12.75" customHeight="1" x14ac:dyDescent="0.3">
      <c r="A176" s="22" t="s">
        <v>52</v>
      </c>
      <c r="B176" s="22" t="s">
        <v>15</v>
      </c>
      <c r="C176" s="22" t="s">
        <v>119</v>
      </c>
      <c r="D176" s="23">
        <v>32679</v>
      </c>
      <c r="E176" s="23">
        <v>7833</v>
      </c>
      <c r="F176" s="23">
        <v>6662</v>
      </c>
      <c r="G176" s="23">
        <v>9857</v>
      </c>
      <c r="H176" s="23">
        <v>1039</v>
      </c>
      <c r="I176" s="23">
        <v>3165</v>
      </c>
      <c r="J176" s="23">
        <v>1632</v>
      </c>
      <c r="K176" s="23">
        <v>185</v>
      </c>
      <c r="L176" s="23">
        <v>0</v>
      </c>
      <c r="M176" s="23">
        <v>1733</v>
      </c>
      <c r="N176" s="23">
        <v>573</v>
      </c>
    </row>
    <row r="177" spans="1:14" ht="12.75" customHeight="1" x14ac:dyDescent="0.3">
      <c r="A177" s="16" t="s">
        <v>52</v>
      </c>
      <c r="B177" s="16" t="s">
        <v>16</v>
      </c>
      <c r="C177" s="16" t="s">
        <v>14</v>
      </c>
      <c r="D177" s="17">
        <v>58255</v>
      </c>
      <c r="E177" s="17">
        <v>6760</v>
      </c>
      <c r="F177" s="17">
        <v>5578</v>
      </c>
      <c r="G177" s="17">
        <v>22755</v>
      </c>
      <c r="H177" s="17">
        <v>7759</v>
      </c>
      <c r="I177" s="17">
        <v>3839</v>
      </c>
      <c r="J177" s="17">
        <v>2701</v>
      </c>
      <c r="K177" s="17">
        <v>757</v>
      </c>
      <c r="L177" s="17">
        <v>0</v>
      </c>
      <c r="M177" s="17">
        <v>7444</v>
      </c>
      <c r="N177" s="17">
        <v>662</v>
      </c>
    </row>
    <row r="178" spans="1:14" ht="12.75" customHeight="1" x14ac:dyDescent="0.3">
      <c r="A178" s="18" t="s">
        <v>52</v>
      </c>
      <c r="B178" s="18" t="s">
        <v>16</v>
      </c>
      <c r="C178" s="18" t="s">
        <v>118</v>
      </c>
      <c r="D178" s="19">
        <v>24764</v>
      </c>
      <c r="E178" s="19">
        <v>1369</v>
      </c>
      <c r="F178" s="19">
        <v>1725</v>
      </c>
      <c r="G178" s="19">
        <v>8977</v>
      </c>
      <c r="H178" s="19">
        <v>4825</v>
      </c>
      <c r="I178" s="19">
        <v>1012</v>
      </c>
      <c r="J178" s="19">
        <v>824</v>
      </c>
      <c r="K178" s="19">
        <v>550</v>
      </c>
      <c r="L178" s="19">
        <v>0</v>
      </c>
      <c r="M178" s="19">
        <v>5339</v>
      </c>
      <c r="N178" s="19">
        <v>143</v>
      </c>
    </row>
    <row r="179" spans="1:14" ht="12.75" customHeight="1" x14ac:dyDescent="0.3">
      <c r="A179" s="18" t="s">
        <v>52</v>
      </c>
      <c r="B179" s="18" t="s">
        <v>16</v>
      </c>
      <c r="C179" s="18" t="s">
        <v>119</v>
      </c>
      <c r="D179" s="19">
        <v>33491</v>
      </c>
      <c r="E179" s="19">
        <v>5391</v>
      </c>
      <c r="F179" s="19">
        <v>3853</v>
      </c>
      <c r="G179" s="19">
        <v>13778</v>
      </c>
      <c r="H179" s="19">
        <v>2934</v>
      </c>
      <c r="I179" s="19">
        <v>2827</v>
      </c>
      <c r="J179" s="19">
        <v>1877</v>
      </c>
      <c r="K179" s="19">
        <v>207</v>
      </c>
      <c r="L179" s="19">
        <v>0</v>
      </c>
      <c r="M179" s="19">
        <v>2105</v>
      </c>
      <c r="N179" s="19">
        <v>519</v>
      </c>
    </row>
    <row r="180" spans="1:14" ht="12.75" customHeight="1" x14ac:dyDescent="0.3">
      <c r="A180" s="20" t="s">
        <v>53</v>
      </c>
      <c r="B180" s="20" t="s">
        <v>14</v>
      </c>
      <c r="C180" s="20" t="s">
        <v>14</v>
      </c>
      <c r="D180" s="21">
        <v>61412</v>
      </c>
      <c r="E180" s="21">
        <v>13021</v>
      </c>
      <c r="F180" s="21">
        <v>8419</v>
      </c>
      <c r="G180" s="21">
        <v>23045</v>
      </c>
      <c r="H180" s="21">
        <v>4469</v>
      </c>
      <c r="I180" s="21">
        <v>6119</v>
      </c>
      <c r="J180" s="21">
        <v>546</v>
      </c>
      <c r="K180" s="21">
        <v>131</v>
      </c>
      <c r="L180" s="21">
        <v>0</v>
      </c>
      <c r="M180" s="21">
        <v>4855</v>
      </c>
      <c r="N180" s="21">
        <v>807</v>
      </c>
    </row>
    <row r="181" spans="1:14" ht="12.75" customHeight="1" x14ac:dyDescent="0.3">
      <c r="A181" s="22" t="s">
        <v>53</v>
      </c>
      <c r="B181" s="22" t="s">
        <v>14</v>
      </c>
      <c r="C181" s="22" t="s">
        <v>118</v>
      </c>
      <c r="D181" s="23">
        <v>22874</v>
      </c>
      <c r="E181" s="23">
        <v>3613</v>
      </c>
      <c r="F181" s="23">
        <v>2746</v>
      </c>
      <c r="G181" s="23">
        <v>8205</v>
      </c>
      <c r="H181" s="23">
        <v>2215</v>
      </c>
      <c r="I181" s="23">
        <v>3056</v>
      </c>
      <c r="J181" s="23">
        <v>185</v>
      </c>
      <c r="K181" s="23">
        <v>65</v>
      </c>
      <c r="L181" s="23">
        <v>0</v>
      </c>
      <c r="M181" s="23">
        <v>2732</v>
      </c>
      <c r="N181" s="23">
        <v>57</v>
      </c>
    </row>
    <row r="182" spans="1:14" ht="12.75" customHeight="1" x14ac:dyDescent="0.3">
      <c r="A182" s="22" t="s">
        <v>53</v>
      </c>
      <c r="B182" s="22" t="s">
        <v>14</v>
      </c>
      <c r="C182" s="22" t="s">
        <v>119</v>
      </c>
      <c r="D182" s="23">
        <v>38538</v>
      </c>
      <c r="E182" s="23">
        <v>9408</v>
      </c>
      <c r="F182" s="23">
        <v>5673</v>
      </c>
      <c r="G182" s="23">
        <v>14840</v>
      </c>
      <c r="H182" s="23">
        <v>2254</v>
      </c>
      <c r="I182" s="23">
        <v>3063</v>
      </c>
      <c r="J182" s="23">
        <v>361</v>
      </c>
      <c r="K182" s="23">
        <v>66</v>
      </c>
      <c r="L182" s="23">
        <v>0</v>
      </c>
      <c r="M182" s="23">
        <v>2123</v>
      </c>
      <c r="N182" s="23">
        <v>750</v>
      </c>
    </row>
    <row r="183" spans="1:14" ht="12.75" customHeight="1" x14ac:dyDescent="0.3">
      <c r="A183" s="16" t="s">
        <v>53</v>
      </c>
      <c r="B183" s="16" t="s">
        <v>15</v>
      </c>
      <c r="C183" s="16" t="s">
        <v>14</v>
      </c>
      <c r="D183" s="17">
        <v>30250</v>
      </c>
      <c r="E183" s="17">
        <v>7648</v>
      </c>
      <c r="F183" s="17">
        <v>5218</v>
      </c>
      <c r="G183" s="17">
        <v>9684</v>
      </c>
      <c r="H183" s="17">
        <v>1300</v>
      </c>
      <c r="I183" s="17">
        <v>3044</v>
      </c>
      <c r="J183" s="17">
        <v>268</v>
      </c>
      <c r="K183" s="17">
        <v>58</v>
      </c>
      <c r="L183" s="17">
        <v>0</v>
      </c>
      <c r="M183" s="17">
        <v>2616</v>
      </c>
      <c r="N183" s="17">
        <v>414</v>
      </c>
    </row>
    <row r="184" spans="1:14" ht="12.75" customHeight="1" x14ac:dyDescent="0.3">
      <c r="A184" s="18" t="s">
        <v>53</v>
      </c>
      <c r="B184" s="18" t="s">
        <v>15</v>
      </c>
      <c r="C184" s="18" t="s">
        <v>118</v>
      </c>
      <c r="D184" s="19">
        <v>10914</v>
      </c>
      <c r="E184" s="19">
        <v>2078</v>
      </c>
      <c r="F184" s="19">
        <v>1528</v>
      </c>
      <c r="G184" s="19">
        <v>3454</v>
      </c>
      <c r="H184" s="19">
        <v>699</v>
      </c>
      <c r="I184" s="19">
        <v>1488</v>
      </c>
      <c r="J184" s="19">
        <v>89</v>
      </c>
      <c r="K184" s="19">
        <v>26</v>
      </c>
      <c r="L184" s="19">
        <v>0</v>
      </c>
      <c r="M184" s="19">
        <v>1526</v>
      </c>
      <c r="N184" s="19">
        <v>26</v>
      </c>
    </row>
    <row r="185" spans="1:14" ht="12.75" customHeight="1" x14ac:dyDescent="0.3">
      <c r="A185" s="18" t="s">
        <v>53</v>
      </c>
      <c r="B185" s="18" t="s">
        <v>15</v>
      </c>
      <c r="C185" s="18" t="s">
        <v>119</v>
      </c>
      <c r="D185" s="19">
        <v>19336</v>
      </c>
      <c r="E185" s="19">
        <v>5570</v>
      </c>
      <c r="F185" s="19">
        <v>3690</v>
      </c>
      <c r="G185" s="19">
        <v>6230</v>
      </c>
      <c r="H185" s="19">
        <v>601</v>
      </c>
      <c r="I185" s="19">
        <v>1556</v>
      </c>
      <c r="J185" s="19">
        <v>179</v>
      </c>
      <c r="K185" s="19">
        <v>32</v>
      </c>
      <c r="L185" s="19">
        <v>0</v>
      </c>
      <c r="M185" s="19">
        <v>1090</v>
      </c>
      <c r="N185" s="19">
        <v>388</v>
      </c>
    </row>
    <row r="186" spans="1:14" ht="12.75" customHeight="1" x14ac:dyDescent="0.3">
      <c r="A186" s="20" t="s">
        <v>53</v>
      </c>
      <c r="B186" s="20" t="s">
        <v>16</v>
      </c>
      <c r="C186" s="20" t="s">
        <v>14</v>
      </c>
      <c r="D186" s="21">
        <v>31162</v>
      </c>
      <c r="E186" s="21">
        <v>5373</v>
      </c>
      <c r="F186" s="21">
        <v>3201</v>
      </c>
      <c r="G186" s="21">
        <v>13361</v>
      </c>
      <c r="H186" s="21">
        <v>3169</v>
      </c>
      <c r="I186" s="21">
        <v>3075</v>
      </c>
      <c r="J186" s="21">
        <v>278</v>
      </c>
      <c r="K186" s="21">
        <v>73</v>
      </c>
      <c r="L186" s="21">
        <v>0</v>
      </c>
      <c r="M186" s="21">
        <v>2239</v>
      </c>
      <c r="N186" s="21">
        <v>393</v>
      </c>
    </row>
    <row r="187" spans="1:14" ht="12.75" customHeight="1" x14ac:dyDescent="0.3">
      <c r="A187" s="22" t="s">
        <v>53</v>
      </c>
      <c r="B187" s="22" t="s">
        <v>16</v>
      </c>
      <c r="C187" s="22" t="s">
        <v>118</v>
      </c>
      <c r="D187" s="23">
        <v>11960</v>
      </c>
      <c r="E187" s="23">
        <v>1535</v>
      </c>
      <c r="F187" s="23">
        <v>1218</v>
      </c>
      <c r="G187" s="23">
        <v>4751</v>
      </c>
      <c r="H187" s="23">
        <v>1516</v>
      </c>
      <c r="I187" s="23">
        <v>1568</v>
      </c>
      <c r="J187" s="23">
        <v>96</v>
      </c>
      <c r="K187" s="23">
        <v>39</v>
      </c>
      <c r="L187" s="23">
        <v>0</v>
      </c>
      <c r="M187" s="23">
        <v>1206</v>
      </c>
      <c r="N187" s="23">
        <v>31</v>
      </c>
    </row>
    <row r="188" spans="1:14" ht="12.75" customHeight="1" x14ac:dyDescent="0.3">
      <c r="A188" s="22" t="s">
        <v>53</v>
      </c>
      <c r="B188" s="22" t="s">
        <v>16</v>
      </c>
      <c r="C188" s="22" t="s">
        <v>119</v>
      </c>
      <c r="D188" s="23">
        <v>19202</v>
      </c>
      <c r="E188" s="23">
        <v>3838</v>
      </c>
      <c r="F188" s="23">
        <v>1983</v>
      </c>
      <c r="G188" s="23">
        <v>8610</v>
      </c>
      <c r="H188" s="23">
        <v>1653</v>
      </c>
      <c r="I188" s="23">
        <v>1507</v>
      </c>
      <c r="J188" s="23">
        <v>182</v>
      </c>
      <c r="K188" s="23">
        <v>34</v>
      </c>
      <c r="L188" s="23">
        <v>0</v>
      </c>
      <c r="M188" s="23">
        <v>1033</v>
      </c>
      <c r="N188" s="23">
        <v>362</v>
      </c>
    </row>
    <row r="189" spans="1:14" ht="12.75" customHeight="1" x14ac:dyDescent="0.3">
      <c r="A189" s="16" t="s">
        <v>54</v>
      </c>
      <c r="B189" s="16" t="s">
        <v>14</v>
      </c>
      <c r="C189" s="16" t="s">
        <v>14</v>
      </c>
      <c r="D189" s="17">
        <v>412513</v>
      </c>
      <c r="E189" s="17">
        <v>32065</v>
      </c>
      <c r="F189" s="17">
        <v>36935</v>
      </c>
      <c r="G189" s="17">
        <v>161456</v>
      </c>
      <c r="H189" s="17">
        <v>61521</v>
      </c>
      <c r="I189" s="17">
        <v>12522</v>
      </c>
      <c r="J189" s="17">
        <v>7563</v>
      </c>
      <c r="K189" s="17">
        <v>316</v>
      </c>
      <c r="L189" s="17">
        <v>0</v>
      </c>
      <c r="M189" s="17">
        <v>96774</v>
      </c>
      <c r="N189" s="17">
        <v>3361</v>
      </c>
    </row>
    <row r="190" spans="1:14" ht="12.75" customHeight="1" x14ac:dyDescent="0.3">
      <c r="A190" s="18" t="s">
        <v>54</v>
      </c>
      <c r="B190" s="18" t="s">
        <v>14</v>
      </c>
      <c r="C190" s="18" t="s">
        <v>118</v>
      </c>
      <c r="D190" s="19">
        <v>321080</v>
      </c>
      <c r="E190" s="19">
        <v>20559</v>
      </c>
      <c r="F190" s="19">
        <v>19465</v>
      </c>
      <c r="G190" s="19">
        <v>119907</v>
      </c>
      <c r="H190" s="19">
        <v>55197</v>
      </c>
      <c r="I190" s="19">
        <v>7634</v>
      </c>
      <c r="J190" s="19">
        <v>5710</v>
      </c>
      <c r="K190" s="19">
        <v>249</v>
      </c>
      <c r="L190" s="19">
        <v>0</v>
      </c>
      <c r="M190" s="19">
        <v>90633</v>
      </c>
      <c r="N190" s="19">
        <v>1726</v>
      </c>
    </row>
    <row r="191" spans="1:14" ht="12.75" customHeight="1" x14ac:dyDescent="0.3">
      <c r="A191" s="18" t="s">
        <v>54</v>
      </c>
      <c r="B191" s="18" t="s">
        <v>14</v>
      </c>
      <c r="C191" s="18" t="s">
        <v>119</v>
      </c>
      <c r="D191" s="19">
        <v>91433</v>
      </c>
      <c r="E191" s="19">
        <v>11506</v>
      </c>
      <c r="F191" s="19">
        <v>17470</v>
      </c>
      <c r="G191" s="19">
        <v>41549</v>
      </c>
      <c r="H191" s="19">
        <v>6324</v>
      </c>
      <c r="I191" s="19">
        <v>4888</v>
      </c>
      <c r="J191" s="19">
        <v>1853</v>
      </c>
      <c r="K191" s="19">
        <v>67</v>
      </c>
      <c r="L191" s="19">
        <v>0</v>
      </c>
      <c r="M191" s="19">
        <v>6141</v>
      </c>
      <c r="N191" s="19">
        <v>1635</v>
      </c>
    </row>
    <row r="192" spans="1:14" ht="12.75" customHeight="1" x14ac:dyDescent="0.3">
      <c r="A192" s="20" t="s">
        <v>54</v>
      </c>
      <c r="B192" s="20" t="s">
        <v>15</v>
      </c>
      <c r="C192" s="20" t="s">
        <v>14</v>
      </c>
      <c r="D192" s="21">
        <v>210249</v>
      </c>
      <c r="E192" s="21">
        <v>20931</v>
      </c>
      <c r="F192" s="21">
        <v>24485</v>
      </c>
      <c r="G192" s="21">
        <v>69916</v>
      </c>
      <c r="H192" s="21">
        <v>27010</v>
      </c>
      <c r="I192" s="21">
        <v>6420</v>
      </c>
      <c r="J192" s="21">
        <v>3779</v>
      </c>
      <c r="K192" s="21">
        <v>158</v>
      </c>
      <c r="L192" s="21">
        <v>0</v>
      </c>
      <c r="M192" s="21">
        <v>55680</v>
      </c>
      <c r="N192" s="21">
        <v>1870</v>
      </c>
    </row>
    <row r="193" spans="1:14" ht="12.75" customHeight="1" x14ac:dyDescent="0.3">
      <c r="A193" s="22" t="s">
        <v>54</v>
      </c>
      <c r="B193" s="22" t="s">
        <v>15</v>
      </c>
      <c r="C193" s="22" t="s">
        <v>118</v>
      </c>
      <c r="D193" s="23">
        <v>161780</v>
      </c>
      <c r="E193" s="23">
        <v>13173</v>
      </c>
      <c r="F193" s="23">
        <v>12287</v>
      </c>
      <c r="G193" s="23">
        <v>51033</v>
      </c>
      <c r="H193" s="23">
        <v>24949</v>
      </c>
      <c r="I193" s="23">
        <v>3839</v>
      </c>
      <c r="J193" s="23">
        <v>2871</v>
      </c>
      <c r="K193" s="23">
        <v>126</v>
      </c>
      <c r="L193" s="23">
        <v>0</v>
      </c>
      <c r="M193" s="23">
        <v>52545</v>
      </c>
      <c r="N193" s="23">
        <v>957</v>
      </c>
    </row>
    <row r="194" spans="1:14" ht="12.75" customHeight="1" x14ac:dyDescent="0.3">
      <c r="A194" s="22" t="s">
        <v>54</v>
      </c>
      <c r="B194" s="22" t="s">
        <v>15</v>
      </c>
      <c r="C194" s="22" t="s">
        <v>119</v>
      </c>
      <c r="D194" s="23">
        <v>48469</v>
      </c>
      <c r="E194" s="23">
        <v>7758</v>
      </c>
      <c r="F194" s="23">
        <v>12198</v>
      </c>
      <c r="G194" s="23">
        <v>18883</v>
      </c>
      <c r="H194" s="23">
        <v>2061</v>
      </c>
      <c r="I194" s="23">
        <v>2581</v>
      </c>
      <c r="J194" s="23">
        <v>908</v>
      </c>
      <c r="K194" s="23">
        <v>32</v>
      </c>
      <c r="L194" s="23">
        <v>0</v>
      </c>
      <c r="M194" s="23">
        <v>3135</v>
      </c>
      <c r="N194" s="23">
        <v>913</v>
      </c>
    </row>
    <row r="195" spans="1:14" ht="12.75" customHeight="1" x14ac:dyDescent="0.3">
      <c r="A195" s="16" t="s">
        <v>54</v>
      </c>
      <c r="B195" s="16" t="s">
        <v>16</v>
      </c>
      <c r="C195" s="16" t="s">
        <v>14</v>
      </c>
      <c r="D195" s="17">
        <v>202264</v>
      </c>
      <c r="E195" s="17">
        <v>11134</v>
      </c>
      <c r="F195" s="17">
        <v>12450</v>
      </c>
      <c r="G195" s="17">
        <v>91540</v>
      </c>
      <c r="H195" s="17">
        <v>34511</v>
      </c>
      <c r="I195" s="17">
        <v>6102</v>
      </c>
      <c r="J195" s="17">
        <v>3784</v>
      </c>
      <c r="K195" s="17">
        <v>158</v>
      </c>
      <c r="L195" s="17">
        <v>0</v>
      </c>
      <c r="M195" s="17">
        <v>41094</v>
      </c>
      <c r="N195" s="17">
        <v>1491</v>
      </c>
    </row>
    <row r="196" spans="1:14" ht="12.75" customHeight="1" x14ac:dyDescent="0.3">
      <c r="A196" s="18" t="s">
        <v>54</v>
      </c>
      <c r="B196" s="18" t="s">
        <v>16</v>
      </c>
      <c r="C196" s="18" t="s">
        <v>118</v>
      </c>
      <c r="D196" s="19">
        <v>159300</v>
      </c>
      <c r="E196" s="19">
        <v>7386</v>
      </c>
      <c r="F196" s="19">
        <v>7178</v>
      </c>
      <c r="G196" s="19">
        <v>68874</v>
      </c>
      <c r="H196" s="19">
        <v>30248</v>
      </c>
      <c r="I196" s="19">
        <v>3795</v>
      </c>
      <c r="J196" s="19">
        <v>2839</v>
      </c>
      <c r="K196" s="19">
        <v>123</v>
      </c>
      <c r="L196" s="19">
        <v>0</v>
      </c>
      <c r="M196" s="19">
        <v>38088</v>
      </c>
      <c r="N196" s="19">
        <v>769</v>
      </c>
    </row>
    <row r="197" spans="1:14" ht="12.75" customHeight="1" x14ac:dyDescent="0.3">
      <c r="A197" s="18" t="s">
        <v>54</v>
      </c>
      <c r="B197" s="18" t="s">
        <v>16</v>
      </c>
      <c r="C197" s="18" t="s">
        <v>119</v>
      </c>
      <c r="D197" s="19">
        <v>42964</v>
      </c>
      <c r="E197" s="19">
        <v>3748</v>
      </c>
      <c r="F197" s="19">
        <v>5272</v>
      </c>
      <c r="G197" s="19">
        <v>22666</v>
      </c>
      <c r="H197" s="19">
        <v>4263</v>
      </c>
      <c r="I197" s="19">
        <v>2307</v>
      </c>
      <c r="J197" s="19">
        <v>945</v>
      </c>
      <c r="K197" s="19">
        <v>35</v>
      </c>
      <c r="L197" s="19">
        <v>0</v>
      </c>
      <c r="M197" s="19">
        <v>3006</v>
      </c>
      <c r="N197" s="19">
        <v>722</v>
      </c>
    </row>
    <row r="198" spans="1:14" ht="12.75" customHeight="1" x14ac:dyDescent="0.3">
      <c r="A198" s="20" t="s">
        <v>55</v>
      </c>
      <c r="B198" s="20" t="s">
        <v>14</v>
      </c>
      <c r="C198" s="20" t="s">
        <v>14</v>
      </c>
      <c r="D198" s="21">
        <v>249728</v>
      </c>
      <c r="E198" s="21">
        <v>60267</v>
      </c>
      <c r="F198" s="21">
        <v>27078</v>
      </c>
      <c r="G198" s="21">
        <v>77863</v>
      </c>
      <c r="H198" s="21">
        <v>23034</v>
      </c>
      <c r="I198" s="21">
        <v>29303</v>
      </c>
      <c r="J198" s="21">
        <v>2991</v>
      </c>
      <c r="K198" s="21">
        <v>1215</v>
      </c>
      <c r="L198" s="21">
        <v>0</v>
      </c>
      <c r="M198" s="21">
        <v>25448</v>
      </c>
      <c r="N198" s="21">
        <v>2529</v>
      </c>
    </row>
    <row r="199" spans="1:14" ht="12.75" customHeight="1" x14ac:dyDescent="0.3">
      <c r="A199" s="22" t="s">
        <v>55</v>
      </c>
      <c r="B199" s="22" t="s">
        <v>14</v>
      </c>
      <c r="C199" s="22" t="s">
        <v>118</v>
      </c>
      <c r="D199" s="23">
        <v>116145</v>
      </c>
      <c r="E199" s="23">
        <v>13460</v>
      </c>
      <c r="F199" s="23">
        <v>11401</v>
      </c>
      <c r="G199" s="23">
        <v>38482</v>
      </c>
      <c r="H199" s="23">
        <v>16593</v>
      </c>
      <c r="I199" s="23">
        <v>13795</v>
      </c>
      <c r="J199" s="23">
        <v>1834</v>
      </c>
      <c r="K199" s="23">
        <v>568</v>
      </c>
      <c r="L199" s="23">
        <v>0</v>
      </c>
      <c r="M199" s="23">
        <v>19703</v>
      </c>
      <c r="N199" s="23">
        <v>309</v>
      </c>
    </row>
    <row r="200" spans="1:14" ht="12.75" customHeight="1" x14ac:dyDescent="0.3">
      <c r="A200" s="22" t="s">
        <v>55</v>
      </c>
      <c r="B200" s="22" t="s">
        <v>14</v>
      </c>
      <c r="C200" s="22" t="s">
        <v>119</v>
      </c>
      <c r="D200" s="23">
        <v>133583</v>
      </c>
      <c r="E200" s="23">
        <v>46807</v>
      </c>
      <c r="F200" s="23">
        <v>15677</v>
      </c>
      <c r="G200" s="23">
        <v>39381</v>
      </c>
      <c r="H200" s="23">
        <v>6441</v>
      </c>
      <c r="I200" s="23">
        <v>15508</v>
      </c>
      <c r="J200" s="23">
        <v>1157</v>
      </c>
      <c r="K200" s="23">
        <v>647</v>
      </c>
      <c r="L200" s="23">
        <v>0</v>
      </c>
      <c r="M200" s="23">
        <v>5745</v>
      </c>
      <c r="N200" s="23">
        <v>2220</v>
      </c>
    </row>
    <row r="201" spans="1:14" ht="12.75" customHeight="1" x14ac:dyDescent="0.3">
      <c r="A201" s="16" t="s">
        <v>55</v>
      </c>
      <c r="B201" s="16" t="s">
        <v>15</v>
      </c>
      <c r="C201" s="16" t="s">
        <v>14</v>
      </c>
      <c r="D201" s="17">
        <v>119703</v>
      </c>
      <c r="E201" s="17">
        <v>34248</v>
      </c>
      <c r="F201" s="17">
        <v>16813</v>
      </c>
      <c r="G201" s="17">
        <v>31793</v>
      </c>
      <c r="H201" s="17">
        <v>6659</v>
      </c>
      <c r="I201" s="17">
        <v>14321</v>
      </c>
      <c r="J201" s="17">
        <v>1376</v>
      </c>
      <c r="K201" s="17">
        <v>506</v>
      </c>
      <c r="L201" s="17">
        <v>0</v>
      </c>
      <c r="M201" s="17">
        <v>12760</v>
      </c>
      <c r="N201" s="17">
        <v>1227</v>
      </c>
    </row>
    <row r="202" spans="1:14" ht="12.75" customHeight="1" x14ac:dyDescent="0.3">
      <c r="A202" s="18" t="s">
        <v>55</v>
      </c>
      <c r="B202" s="18" t="s">
        <v>15</v>
      </c>
      <c r="C202" s="18" t="s">
        <v>118</v>
      </c>
      <c r="D202" s="19">
        <v>53137</v>
      </c>
      <c r="E202" s="19">
        <v>7292</v>
      </c>
      <c r="F202" s="19">
        <v>6493</v>
      </c>
      <c r="G202" s="19">
        <v>16086</v>
      </c>
      <c r="H202" s="19">
        <v>5187</v>
      </c>
      <c r="I202" s="19">
        <v>6593</v>
      </c>
      <c r="J202" s="19">
        <v>846</v>
      </c>
      <c r="K202" s="19">
        <v>246</v>
      </c>
      <c r="L202" s="19">
        <v>0</v>
      </c>
      <c r="M202" s="19">
        <v>10244</v>
      </c>
      <c r="N202" s="19">
        <v>150</v>
      </c>
    </row>
    <row r="203" spans="1:14" ht="12.75" customHeight="1" x14ac:dyDescent="0.3">
      <c r="A203" s="18" t="s">
        <v>55</v>
      </c>
      <c r="B203" s="18" t="s">
        <v>15</v>
      </c>
      <c r="C203" s="18" t="s">
        <v>119</v>
      </c>
      <c r="D203" s="19">
        <v>66566</v>
      </c>
      <c r="E203" s="19">
        <v>26956</v>
      </c>
      <c r="F203" s="19">
        <v>10320</v>
      </c>
      <c r="G203" s="19">
        <v>15707</v>
      </c>
      <c r="H203" s="19">
        <v>1472</v>
      </c>
      <c r="I203" s="19">
        <v>7728</v>
      </c>
      <c r="J203" s="19">
        <v>530</v>
      </c>
      <c r="K203" s="19">
        <v>260</v>
      </c>
      <c r="L203" s="19">
        <v>0</v>
      </c>
      <c r="M203" s="19">
        <v>2516</v>
      </c>
      <c r="N203" s="19">
        <v>1077</v>
      </c>
    </row>
    <row r="204" spans="1:14" ht="12.75" customHeight="1" x14ac:dyDescent="0.3">
      <c r="A204" s="20" t="s">
        <v>55</v>
      </c>
      <c r="B204" s="20" t="s">
        <v>16</v>
      </c>
      <c r="C204" s="20" t="s">
        <v>14</v>
      </c>
      <c r="D204" s="21">
        <v>130025</v>
      </c>
      <c r="E204" s="21">
        <v>26019</v>
      </c>
      <c r="F204" s="21">
        <v>10265</v>
      </c>
      <c r="G204" s="21">
        <v>46070</v>
      </c>
      <c r="H204" s="21">
        <v>16375</v>
      </c>
      <c r="I204" s="21">
        <v>14982</v>
      </c>
      <c r="J204" s="21">
        <v>1615</v>
      </c>
      <c r="K204" s="21">
        <v>709</v>
      </c>
      <c r="L204" s="21">
        <v>0</v>
      </c>
      <c r="M204" s="21">
        <v>12688</v>
      </c>
      <c r="N204" s="21">
        <v>1302</v>
      </c>
    </row>
    <row r="205" spans="1:14" ht="12.75" customHeight="1" x14ac:dyDescent="0.3">
      <c r="A205" s="22" t="s">
        <v>55</v>
      </c>
      <c r="B205" s="22" t="s">
        <v>16</v>
      </c>
      <c r="C205" s="22" t="s">
        <v>118</v>
      </c>
      <c r="D205" s="23">
        <v>63008</v>
      </c>
      <c r="E205" s="23">
        <v>6168</v>
      </c>
      <c r="F205" s="23">
        <v>4908</v>
      </c>
      <c r="G205" s="23">
        <v>22396</v>
      </c>
      <c r="H205" s="23">
        <v>11406</v>
      </c>
      <c r="I205" s="23">
        <v>7202</v>
      </c>
      <c r="J205" s="23">
        <v>988</v>
      </c>
      <c r="K205" s="23">
        <v>322</v>
      </c>
      <c r="L205" s="23">
        <v>0</v>
      </c>
      <c r="M205" s="23">
        <v>9459</v>
      </c>
      <c r="N205" s="23">
        <v>159</v>
      </c>
    </row>
    <row r="206" spans="1:14" ht="12.75" customHeight="1" x14ac:dyDescent="0.3">
      <c r="A206" s="22" t="s">
        <v>55</v>
      </c>
      <c r="B206" s="22" t="s">
        <v>16</v>
      </c>
      <c r="C206" s="22" t="s">
        <v>119</v>
      </c>
      <c r="D206" s="23">
        <v>67017</v>
      </c>
      <c r="E206" s="23">
        <v>19851</v>
      </c>
      <c r="F206" s="23">
        <v>5357</v>
      </c>
      <c r="G206" s="23">
        <v>23674</v>
      </c>
      <c r="H206" s="23">
        <v>4969</v>
      </c>
      <c r="I206" s="23">
        <v>7780</v>
      </c>
      <c r="J206" s="23">
        <v>627</v>
      </c>
      <c r="K206" s="23">
        <v>387</v>
      </c>
      <c r="L206" s="23">
        <v>0</v>
      </c>
      <c r="M206" s="23">
        <v>3229</v>
      </c>
      <c r="N206" s="23">
        <v>1143</v>
      </c>
    </row>
    <row r="207" spans="1:14" ht="12.75" customHeight="1" x14ac:dyDescent="0.3">
      <c r="A207" s="16" t="s">
        <v>56</v>
      </c>
      <c r="B207" s="16" t="s">
        <v>14</v>
      </c>
      <c r="C207" s="16" t="s">
        <v>14</v>
      </c>
      <c r="D207" s="17">
        <v>250402</v>
      </c>
      <c r="E207" s="17">
        <v>47510</v>
      </c>
      <c r="F207" s="17">
        <v>36264</v>
      </c>
      <c r="G207" s="17">
        <v>85654</v>
      </c>
      <c r="H207" s="17">
        <v>28387</v>
      </c>
      <c r="I207" s="17">
        <v>19841</v>
      </c>
      <c r="J207" s="17">
        <v>4944</v>
      </c>
      <c r="K207" s="17">
        <v>486</v>
      </c>
      <c r="L207" s="17">
        <v>0</v>
      </c>
      <c r="M207" s="17">
        <v>23814</v>
      </c>
      <c r="N207" s="17">
        <v>3502</v>
      </c>
    </row>
    <row r="208" spans="1:14" ht="12.75" customHeight="1" x14ac:dyDescent="0.3">
      <c r="A208" s="18" t="s">
        <v>56</v>
      </c>
      <c r="B208" s="18" t="s">
        <v>14</v>
      </c>
      <c r="C208" s="18" t="s">
        <v>118</v>
      </c>
      <c r="D208" s="19">
        <v>98043</v>
      </c>
      <c r="E208" s="19">
        <v>10589</v>
      </c>
      <c r="F208" s="19">
        <v>10868</v>
      </c>
      <c r="G208" s="19">
        <v>33842</v>
      </c>
      <c r="H208" s="19">
        <v>15935</v>
      </c>
      <c r="I208" s="19">
        <v>8731</v>
      </c>
      <c r="J208" s="19">
        <v>2702</v>
      </c>
      <c r="K208" s="19">
        <v>266</v>
      </c>
      <c r="L208" s="19">
        <v>0</v>
      </c>
      <c r="M208" s="19">
        <v>14608</v>
      </c>
      <c r="N208" s="19">
        <v>502</v>
      </c>
    </row>
    <row r="209" spans="1:14" ht="12.75" customHeight="1" x14ac:dyDescent="0.3">
      <c r="A209" s="18" t="s">
        <v>56</v>
      </c>
      <c r="B209" s="18" t="s">
        <v>14</v>
      </c>
      <c r="C209" s="18" t="s">
        <v>119</v>
      </c>
      <c r="D209" s="19">
        <v>152359</v>
      </c>
      <c r="E209" s="19">
        <v>36921</v>
      </c>
      <c r="F209" s="19">
        <v>25396</v>
      </c>
      <c r="G209" s="19">
        <v>51812</v>
      </c>
      <c r="H209" s="19">
        <v>12452</v>
      </c>
      <c r="I209" s="19">
        <v>11110</v>
      </c>
      <c r="J209" s="19">
        <v>2242</v>
      </c>
      <c r="K209" s="19">
        <v>220</v>
      </c>
      <c r="L209" s="19">
        <v>0</v>
      </c>
      <c r="M209" s="19">
        <v>9206</v>
      </c>
      <c r="N209" s="19">
        <v>3000</v>
      </c>
    </row>
    <row r="210" spans="1:14" ht="12.75" customHeight="1" x14ac:dyDescent="0.3">
      <c r="A210" s="20" t="s">
        <v>56</v>
      </c>
      <c r="B210" s="20" t="s">
        <v>15</v>
      </c>
      <c r="C210" s="20" t="s">
        <v>14</v>
      </c>
      <c r="D210" s="21">
        <v>120202</v>
      </c>
      <c r="E210" s="21">
        <v>27944</v>
      </c>
      <c r="F210" s="21">
        <v>22813</v>
      </c>
      <c r="G210" s="21">
        <v>35070</v>
      </c>
      <c r="H210" s="21">
        <v>8677</v>
      </c>
      <c r="I210" s="21">
        <v>10056</v>
      </c>
      <c r="J210" s="21">
        <v>2225</v>
      </c>
      <c r="K210" s="21">
        <v>208</v>
      </c>
      <c r="L210" s="21">
        <v>0</v>
      </c>
      <c r="M210" s="21">
        <v>11467</v>
      </c>
      <c r="N210" s="21">
        <v>1742</v>
      </c>
    </row>
    <row r="211" spans="1:14" ht="12.75" customHeight="1" x14ac:dyDescent="0.3">
      <c r="A211" s="22" t="s">
        <v>56</v>
      </c>
      <c r="B211" s="22" t="s">
        <v>15</v>
      </c>
      <c r="C211" s="22" t="s">
        <v>118</v>
      </c>
      <c r="D211" s="23">
        <v>44677</v>
      </c>
      <c r="E211" s="23">
        <v>5920</v>
      </c>
      <c r="F211" s="23">
        <v>6268</v>
      </c>
      <c r="G211" s="23">
        <v>14106</v>
      </c>
      <c r="H211" s="23">
        <v>5121</v>
      </c>
      <c r="I211" s="23">
        <v>4305</v>
      </c>
      <c r="J211" s="23">
        <v>1229</v>
      </c>
      <c r="K211" s="23">
        <v>109</v>
      </c>
      <c r="L211" s="23">
        <v>0</v>
      </c>
      <c r="M211" s="23">
        <v>7379</v>
      </c>
      <c r="N211" s="23">
        <v>240</v>
      </c>
    </row>
    <row r="212" spans="1:14" ht="12.75" customHeight="1" x14ac:dyDescent="0.3">
      <c r="A212" s="22" t="s">
        <v>56</v>
      </c>
      <c r="B212" s="22" t="s">
        <v>15</v>
      </c>
      <c r="C212" s="22" t="s">
        <v>119</v>
      </c>
      <c r="D212" s="23">
        <v>75525</v>
      </c>
      <c r="E212" s="23">
        <v>22024</v>
      </c>
      <c r="F212" s="23">
        <v>16545</v>
      </c>
      <c r="G212" s="23">
        <v>20964</v>
      </c>
      <c r="H212" s="23">
        <v>3556</v>
      </c>
      <c r="I212" s="23">
        <v>5751</v>
      </c>
      <c r="J212" s="23">
        <v>996</v>
      </c>
      <c r="K212" s="23">
        <v>99</v>
      </c>
      <c r="L212" s="23">
        <v>0</v>
      </c>
      <c r="M212" s="23">
        <v>4088</v>
      </c>
      <c r="N212" s="23">
        <v>1502</v>
      </c>
    </row>
    <row r="213" spans="1:14" ht="12.75" customHeight="1" x14ac:dyDescent="0.3">
      <c r="A213" s="16" t="s">
        <v>56</v>
      </c>
      <c r="B213" s="16" t="s">
        <v>16</v>
      </c>
      <c r="C213" s="16" t="s">
        <v>14</v>
      </c>
      <c r="D213" s="17">
        <v>130200</v>
      </c>
      <c r="E213" s="17">
        <v>19566</v>
      </c>
      <c r="F213" s="17">
        <v>13451</v>
      </c>
      <c r="G213" s="17">
        <v>50584</v>
      </c>
      <c r="H213" s="17">
        <v>19710</v>
      </c>
      <c r="I213" s="17">
        <v>9785</v>
      </c>
      <c r="J213" s="17">
        <v>2719</v>
      </c>
      <c r="K213" s="17">
        <v>278</v>
      </c>
      <c r="L213" s="17">
        <v>0</v>
      </c>
      <c r="M213" s="17">
        <v>12347</v>
      </c>
      <c r="N213" s="17">
        <v>1760</v>
      </c>
    </row>
    <row r="214" spans="1:14" ht="12.75" customHeight="1" x14ac:dyDescent="0.3">
      <c r="A214" s="18" t="s">
        <v>56</v>
      </c>
      <c r="B214" s="18" t="s">
        <v>16</v>
      </c>
      <c r="C214" s="18" t="s">
        <v>118</v>
      </c>
      <c r="D214" s="19">
        <v>53366</v>
      </c>
      <c r="E214" s="19">
        <v>4669</v>
      </c>
      <c r="F214" s="19">
        <v>4600</v>
      </c>
      <c r="G214" s="19">
        <v>19736</v>
      </c>
      <c r="H214" s="19">
        <v>10814</v>
      </c>
      <c r="I214" s="19">
        <v>4426</v>
      </c>
      <c r="J214" s="19">
        <v>1473</v>
      </c>
      <c r="K214" s="19">
        <v>157</v>
      </c>
      <c r="L214" s="19">
        <v>0</v>
      </c>
      <c r="M214" s="19">
        <v>7229</v>
      </c>
      <c r="N214" s="19">
        <v>262</v>
      </c>
    </row>
    <row r="215" spans="1:14" ht="12.75" customHeight="1" x14ac:dyDescent="0.3">
      <c r="A215" s="18" t="s">
        <v>56</v>
      </c>
      <c r="B215" s="18" t="s">
        <v>16</v>
      </c>
      <c r="C215" s="18" t="s">
        <v>119</v>
      </c>
      <c r="D215" s="19">
        <v>76834</v>
      </c>
      <c r="E215" s="19">
        <v>14897</v>
      </c>
      <c r="F215" s="19">
        <v>8851</v>
      </c>
      <c r="G215" s="19">
        <v>30848</v>
      </c>
      <c r="H215" s="19">
        <v>8896</v>
      </c>
      <c r="I215" s="19">
        <v>5359</v>
      </c>
      <c r="J215" s="19">
        <v>1246</v>
      </c>
      <c r="K215" s="19">
        <v>121</v>
      </c>
      <c r="L215" s="19">
        <v>0</v>
      </c>
      <c r="M215" s="19">
        <v>5118</v>
      </c>
      <c r="N215" s="19">
        <v>1498</v>
      </c>
    </row>
    <row r="216" spans="1:14" ht="12.75" customHeight="1" x14ac:dyDescent="0.3">
      <c r="A216" s="20" t="s">
        <v>57</v>
      </c>
      <c r="B216" s="20" t="s">
        <v>14</v>
      </c>
      <c r="C216" s="20" t="s">
        <v>14</v>
      </c>
      <c r="D216" s="21">
        <v>96427</v>
      </c>
      <c r="E216" s="21">
        <v>11029</v>
      </c>
      <c r="F216" s="21">
        <v>15800</v>
      </c>
      <c r="G216" s="21">
        <v>35191</v>
      </c>
      <c r="H216" s="21">
        <v>8544</v>
      </c>
      <c r="I216" s="21">
        <v>6275</v>
      </c>
      <c r="J216" s="21">
        <v>1684</v>
      </c>
      <c r="K216" s="21">
        <v>48</v>
      </c>
      <c r="L216" s="21">
        <v>0</v>
      </c>
      <c r="M216" s="21">
        <v>16316</v>
      </c>
      <c r="N216" s="21">
        <v>1540</v>
      </c>
    </row>
    <row r="217" spans="1:14" ht="12.75" customHeight="1" x14ac:dyDescent="0.3">
      <c r="A217" s="22" t="s">
        <v>57</v>
      </c>
      <c r="B217" s="22" t="s">
        <v>14</v>
      </c>
      <c r="C217" s="22" t="s">
        <v>118</v>
      </c>
      <c r="D217" s="23">
        <v>35667</v>
      </c>
      <c r="E217" s="23">
        <v>3442</v>
      </c>
      <c r="F217" s="23">
        <v>3833</v>
      </c>
      <c r="G217" s="23">
        <v>10679</v>
      </c>
      <c r="H217" s="23">
        <v>4424</v>
      </c>
      <c r="I217" s="23">
        <v>2432</v>
      </c>
      <c r="J217" s="23">
        <v>885</v>
      </c>
      <c r="K217" s="23">
        <v>7</v>
      </c>
      <c r="L217" s="23">
        <v>0</v>
      </c>
      <c r="M217" s="23">
        <v>9803</v>
      </c>
      <c r="N217" s="23">
        <v>162</v>
      </c>
    </row>
    <row r="218" spans="1:14" ht="12.75" customHeight="1" x14ac:dyDescent="0.3">
      <c r="A218" s="22" t="s">
        <v>57</v>
      </c>
      <c r="B218" s="22" t="s">
        <v>14</v>
      </c>
      <c r="C218" s="22" t="s">
        <v>119</v>
      </c>
      <c r="D218" s="23">
        <v>60760</v>
      </c>
      <c r="E218" s="23">
        <v>7587</v>
      </c>
      <c r="F218" s="23">
        <v>11967</v>
      </c>
      <c r="G218" s="23">
        <v>24512</v>
      </c>
      <c r="H218" s="23">
        <v>4120</v>
      </c>
      <c r="I218" s="23">
        <v>3843</v>
      </c>
      <c r="J218" s="23">
        <v>799</v>
      </c>
      <c r="K218" s="23">
        <v>41</v>
      </c>
      <c r="L218" s="23">
        <v>0</v>
      </c>
      <c r="M218" s="23">
        <v>6513</v>
      </c>
      <c r="N218" s="23">
        <v>1378</v>
      </c>
    </row>
    <row r="219" spans="1:14" ht="12.75" customHeight="1" x14ac:dyDescent="0.3">
      <c r="A219" s="16" t="s">
        <v>57</v>
      </c>
      <c r="B219" s="16" t="s">
        <v>15</v>
      </c>
      <c r="C219" s="16" t="s">
        <v>14</v>
      </c>
      <c r="D219" s="17">
        <v>47839</v>
      </c>
      <c r="E219" s="17">
        <v>6627</v>
      </c>
      <c r="F219" s="17">
        <v>10164</v>
      </c>
      <c r="G219" s="17">
        <v>14827</v>
      </c>
      <c r="H219" s="17">
        <v>2929</v>
      </c>
      <c r="I219" s="17">
        <v>3195</v>
      </c>
      <c r="J219" s="17">
        <v>791</v>
      </c>
      <c r="K219" s="17">
        <v>26</v>
      </c>
      <c r="L219" s="17">
        <v>0</v>
      </c>
      <c r="M219" s="17">
        <v>8489</v>
      </c>
      <c r="N219" s="17">
        <v>791</v>
      </c>
    </row>
    <row r="220" spans="1:14" ht="12.75" customHeight="1" x14ac:dyDescent="0.3">
      <c r="A220" s="18" t="s">
        <v>57</v>
      </c>
      <c r="B220" s="18" t="s">
        <v>15</v>
      </c>
      <c r="C220" s="18" t="s">
        <v>118</v>
      </c>
      <c r="D220" s="19">
        <v>17067</v>
      </c>
      <c r="E220" s="19">
        <v>1851</v>
      </c>
      <c r="F220" s="19">
        <v>2250</v>
      </c>
      <c r="G220" s="19">
        <v>4461</v>
      </c>
      <c r="H220" s="19">
        <v>1695</v>
      </c>
      <c r="I220" s="19">
        <v>1194</v>
      </c>
      <c r="J220" s="19">
        <v>408</v>
      </c>
      <c r="K220" s="19">
        <v>5</v>
      </c>
      <c r="L220" s="19">
        <v>0</v>
      </c>
      <c r="M220" s="19">
        <v>5125</v>
      </c>
      <c r="N220" s="19">
        <v>78</v>
      </c>
    </row>
    <row r="221" spans="1:14" ht="12.75" customHeight="1" x14ac:dyDescent="0.3">
      <c r="A221" s="18" t="s">
        <v>57</v>
      </c>
      <c r="B221" s="18" t="s">
        <v>15</v>
      </c>
      <c r="C221" s="18" t="s">
        <v>119</v>
      </c>
      <c r="D221" s="19">
        <v>30772</v>
      </c>
      <c r="E221" s="19">
        <v>4776</v>
      </c>
      <c r="F221" s="19">
        <v>7914</v>
      </c>
      <c r="G221" s="19">
        <v>10366</v>
      </c>
      <c r="H221" s="19">
        <v>1234</v>
      </c>
      <c r="I221" s="19">
        <v>2001</v>
      </c>
      <c r="J221" s="19">
        <v>383</v>
      </c>
      <c r="K221" s="19">
        <v>21</v>
      </c>
      <c r="L221" s="19">
        <v>0</v>
      </c>
      <c r="M221" s="19">
        <v>3364</v>
      </c>
      <c r="N221" s="19">
        <v>713</v>
      </c>
    </row>
    <row r="222" spans="1:14" ht="12.75" customHeight="1" x14ac:dyDescent="0.3">
      <c r="A222" s="20" t="s">
        <v>57</v>
      </c>
      <c r="B222" s="20" t="s">
        <v>16</v>
      </c>
      <c r="C222" s="20" t="s">
        <v>14</v>
      </c>
      <c r="D222" s="21">
        <v>48588</v>
      </c>
      <c r="E222" s="21">
        <v>4402</v>
      </c>
      <c r="F222" s="21">
        <v>5636</v>
      </c>
      <c r="G222" s="21">
        <v>20364</v>
      </c>
      <c r="H222" s="21">
        <v>5615</v>
      </c>
      <c r="I222" s="21">
        <v>3080</v>
      </c>
      <c r="J222" s="21">
        <v>893</v>
      </c>
      <c r="K222" s="21">
        <v>22</v>
      </c>
      <c r="L222" s="21">
        <v>0</v>
      </c>
      <c r="M222" s="21">
        <v>7827</v>
      </c>
      <c r="N222" s="21">
        <v>749</v>
      </c>
    </row>
    <row r="223" spans="1:14" ht="12.75" customHeight="1" x14ac:dyDescent="0.3">
      <c r="A223" s="22" t="s">
        <v>57</v>
      </c>
      <c r="B223" s="22" t="s">
        <v>16</v>
      </c>
      <c r="C223" s="22" t="s">
        <v>118</v>
      </c>
      <c r="D223" s="23">
        <v>18600</v>
      </c>
      <c r="E223" s="23">
        <v>1591</v>
      </c>
      <c r="F223" s="23">
        <v>1583</v>
      </c>
      <c r="G223" s="23">
        <v>6218</v>
      </c>
      <c r="H223" s="23">
        <v>2729</v>
      </c>
      <c r="I223" s="23">
        <v>1238</v>
      </c>
      <c r="J223" s="23">
        <v>477</v>
      </c>
      <c r="K223" s="23">
        <v>2</v>
      </c>
      <c r="L223" s="23">
        <v>0</v>
      </c>
      <c r="M223" s="23">
        <v>4678</v>
      </c>
      <c r="N223" s="23">
        <v>84</v>
      </c>
    </row>
    <row r="224" spans="1:14" ht="12.75" customHeight="1" x14ac:dyDescent="0.3">
      <c r="A224" s="22" t="s">
        <v>57</v>
      </c>
      <c r="B224" s="22" t="s">
        <v>16</v>
      </c>
      <c r="C224" s="22" t="s">
        <v>119</v>
      </c>
      <c r="D224" s="23">
        <v>29988</v>
      </c>
      <c r="E224" s="23">
        <v>2811</v>
      </c>
      <c r="F224" s="23">
        <v>4053</v>
      </c>
      <c r="G224" s="23">
        <v>14146</v>
      </c>
      <c r="H224" s="23">
        <v>2886</v>
      </c>
      <c r="I224" s="23">
        <v>1842</v>
      </c>
      <c r="J224" s="23">
        <v>416</v>
      </c>
      <c r="K224" s="23">
        <v>20</v>
      </c>
      <c r="L224" s="23">
        <v>0</v>
      </c>
      <c r="M224" s="23">
        <v>3149</v>
      </c>
      <c r="N224" s="23">
        <v>665</v>
      </c>
    </row>
    <row r="225" spans="1:14" ht="12.75" customHeight="1" x14ac:dyDescent="0.3">
      <c r="A225" s="16" t="s">
        <v>58</v>
      </c>
      <c r="B225" s="16" t="s">
        <v>14</v>
      </c>
      <c r="C225" s="16" t="s">
        <v>14</v>
      </c>
      <c r="D225" s="17">
        <v>92030</v>
      </c>
      <c r="E225" s="17">
        <v>13250</v>
      </c>
      <c r="F225" s="17">
        <v>12772</v>
      </c>
      <c r="G225" s="17">
        <v>36182</v>
      </c>
      <c r="H225" s="17">
        <v>4582</v>
      </c>
      <c r="I225" s="17">
        <v>8209</v>
      </c>
      <c r="J225" s="17">
        <v>8578</v>
      </c>
      <c r="K225" s="17">
        <v>142</v>
      </c>
      <c r="L225" s="17">
        <v>0</v>
      </c>
      <c r="M225" s="17">
        <v>7104</v>
      </c>
      <c r="N225" s="17">
        <v>1211</v>
      </c>
    </row>
    <row r="226" spans="1:14" ht="12.75" customHeight="1" x14ac:dyDescent="0.3">
      <c r="A226" s="18" t="s">
        <v>58</v>
      </c>
      <c r="B226" s="18" t="s">
        <v>14</v>
      </c>
      <c r="C226" s="18" t="s">
        <v>118</v>
      </c>
      <c r="D226" s="19">
        <v>18924</v>
      </c>
      <c r="E226" s="19">
        <v>5237</v>
      </c>
      <c r="F226" s="19">
        <v>2777</v>
      </c>
      <c r="G226" s="19">
        <v>5907</v>
      </c>
      <c r="H226" s="19">
        <v>1053</v>
      </c>
      <c r="I226" s="19">
        <v>1247</v>
      </c>
      <c r="J226" s="19">
        <v>1063</v>
      </c>
      <c r="K226" s="19">
        <v>8</v>
      </c>
      <c r="L226" s="19">
        <v>0</v>
      </c>
      <c r="M226" s="19">
        <v>1489</v>
      </c>
      <c r="N226" s="19">
        <v>143</v>
      </c>
    </row>
    <row r="227" spans="1:14" ht="12.75" customHeight="1" x14ac:dyDescent="0.3">
      <c r="A227" s="18" t="s">
        <v>58</v>
      </c>
      <c r="B227" s="18" t="s">
        <v>14</v>
      </c>
      <c r="C227" s="18" t="s">
        <v>119</v>
      </c>
      <c r="D227" s="19">
        <v>73106</v>
      </c>
      <c r="E227" s="19">
        <v>8013</v>
      </c>
      <c r="F227" s="19">
        <v>9995</v>
      </c>
      <c r="G227" s="19">
        <v>30275</v>
      </c>
      <c r="H227" s="19">
        <v>3529</v>
      </c>
      <c r="I227" s="19">
        <v>6962</v>
      </c>
      <c r="J227" s="19">
        <v>7515</v>
      </c>
      <c r="K227" s="19">
        <v>134</v>
      </c>
      <c r="L227" s="19">
        <v>0</v>
      </c>
      <c r="M227" s="19">
        <v>5615</v>
      </c>
      <c r="N227" s="19">
        <v>1068</v>
      </c>
    </row>
    <row r="228" spans="1:14" ht="12.75" customHeight="1" x14ac:dyDescent="0.3">
      <c r="A228" s="20" t="s">
        <v>58</v>
      </c>
      <c r="B228" s="20" t="s">
        <v>15</v>
      </c>
      <c r="C228" s="20" t="s">
        <v>14</v>
      </c>
      <c r="D228" s="21">
        <v>47876</v>
      </c>
      <c r="E228" s="21">
        <v>8506</v>
      </c>
      <c r="F228" s="21">
        <v>8444</v>
      </c>
      <c r="G228" s="21">
        <v>16636</v>
      </c>
      <c r="H228" s="21">
        <v>1718</v>
      </c>
      <c r="I228" s="21">
        <v>4049</v>
      </c>
      <c r="J228" s="21">
        <v>4144</v>
      </c>
      <c r="K228" s="21">
        <v>73</v>
      </c>
      <c r="L228" s="21">
        <v>0</v>
      </c>
      <c r="M228" s="21">
        <v>3637</v>
      </c>
      <c r="N228" s="21">
        <v>669</v>
      </c>
    </row>
    <row r="229" spans="1:14" ht="12.75" customHeight="1" x14ac:dyDescent="0.3">
      <c r="A229" s="22" t="s">
        <v>58</v>
      </c>
      <c r="B229" s="22" t="s">
        <v>15</v>
      </c>
      <c r="C229" s="22" t="s">
        <v>118</v>
      </c>
      <c r="D229" s="23">
        <v>9864</v>
      </c>
      <c r="E229" s="23">
        <v>3281</v>
      </c>
      <c r="F229" s="23">
        <v>1732</v>
      </c>
      <c r="G229" s="23">
        <v>2435</v>
      </c>
      <c r="H229" s="23">
        <v>355</v>
      </c>
      <c r="I229" s="23">
        <v>632</v>
      </c>
      <c r="J229" s="23">
        <v>545</v>
      </c>
      <c r="K229" s="23">
        <v>4</v>
      </c>
      <c r="L229" s="23">
        <v>0</v>
      </c>
      <c r="M229" s="23">
        <v>809</v>
      </c>
      <c r="N229" s="23">
        <v>71</v>
      </c>
    </row>
    <row r="230" spans="1:14" ht="12.75" customHeight="1" x14ac:dyDescent="0.3">
      <c r="A230" s="22" t="s">
        <v>58</v>
      </c>
      <c r="B230" s="22" t="s">
        <v>15</v>
      </c>
      <c r="C230" s="22" t="s">
        <v>119</v>
      </c>
      <c r="D230" s="23">
        <v>38012</v>
      </c>
      <c r="E230" s="23">
        <v>5225</v>
      </c>
      <c r="F230" s="23">
        <v>6712</v>
      </c>
      <c r="G230" s="23">
        <v>14201</v>
      </c>
      <c r="H230" s="23">
        <v>1363</v>
      </c>
      <c r="I230" s="23">
        <v>3417</v>
      </c>
      <c r="J230" s="23">
        <v>3599</v>
      </c>
      <c r="K230" s="23">
        <v>69</v>
      </c>
      <c r="L230" s="23">
        <v>0</v>
      </c>
      <c r="M230" s="23">
        <v>2828</v>
      </c>
      <c r="N230" s="23">
        <v>598</v>
      </c>
    </row>
    <row r="231" spans="1:14" ht="12.75" customHeight="1" x14ac:dyDescent="0.3">
      <c r="A231" s="16" t="s">
        <v>58</v>
      </c>
      <c r="B231" s="16" t="s">
        <v>16</v>
      </c>
      <c r="C231" s="16" t="s">
        <v>14</v>
      </c>
      <c r="D231" s="17">
        <v>44154</v>
      </c>
      <c r="E231" s="17">
        <v>4744</v>
      </c>
      <c r="F231" s="17">
        <v>4328</v>
      </c>
      <c r="G231" s="17">
        <v>19546</v>
      </c>
      <c r="H231" s="17">
        <v>2864</v>
      </c>
      <c r="I231" s="17">
        <v>4160</v>
      </c>
      <c r="J231" s="17">
        <v>4434</v>
      </c>
      <c r="K231" s="17">
        <v>69</v>
      </c>
      <c r="L231" s="17">
        <v>0</v>
      </c>
      <c r="M231" s="17">
        <v>3467</v>
      </c>
      <c r="N231" s="17">
        <v>542</v>
      </c>
    </row>
    <row r="232" spans="1:14" ht="12.75" customHeight="1" x14ac:dyDescent="0.3">
      <c r="A232" s="18" t="s">
        <v>58</v>
      </c>
      <c r="B232" s="18" t="s">
        <v>16</v>
      </c>
      <c r="C232" s="18" t="s">
        <v>118</v>
      </c>
      <c r="D232" s="19">
        <v>9060</v>
      </c>
      <c r="E232" s="19">
        <v>1956</v>
      </c>
      <c r="F232" s="19">
        <v>1045</v>
      </c>
      <c r="G232" s="19">
        <v>3472</v>
      </c>
      <c r="H232" s="19">
        <v>698</v>
      </c>
      <c r="I232" s="19">
        <v>615</v>
      </c>
      <c r="J232" s="19">
        <v>518</v>
      </c>
      <c r="K232" s="19">
        <v>4</v>
      </c>
      <c r="L232" s="19">
        <v>0</v>
      </c>
      <c r="M232" s="19">
        <v>680</v>
      </c>
      <c r="N232" s="19">
        <v>72</v>
      </c>
    </row>
    <row r="233" spans="1:14" ht="12.75" customHeight="1" x14ac:dyDescent="0.3">
      <c r="A233" s="18" t="s">
        <v>58</v>
      </c>
      <c r="B233" s="18" t="s">
        <v>16</v>
      </c>
      <c r="C233" s="18" t="s">
        <v>119</v>
      </c>
      <c r="D233" s="19">
        <v>35094</v>
      </c>
      <c r="E233" s="19">
        <v>2788</v>
      </c>
      <c r="F233" s="19">
        <v>3283</v>
      </c>
      <c r="G233" s="19">
        <v>16074</v>
      </c>
      <c r="H233" s="19">
        <v>2166</v>
      </c>
      <c r="I233" s="19">
        <v>3545</v>
      </c>
      <c r="J233" s="19">
        <v>3916</v>
      </c>
      <c r="K233" s="19">
        <v>65</v>
      </c>
      <c r="L233" s="19">
        <v>0</v>
      </c>
      <c r="M233" s="19">
        <v>2787</v>
      </c>
      <c r="N233" s="19">
        <v>470</v>
      </c>
    </row>
    <row r="234" spans="1:14" ht="12.75" customHeight="1" x14ac:dyDescent="0.3">
      <c r="A234" s="20" t="s">
        <v>59</v>
      </c>
      <c r="B234" s="20" t="s">
        <v>14</v>
      </c>
      <c r="C234" s="20" t="s">
        <v>14</v>
      </c>
      <c r="D234" s="21">
        <v>104044</v>
      </c>
      <c r="E234" s="21">
        <v>26854</v>
      </c>
      <c r="F234" s="21">
        <v>13368</v>
      </c>
      <c r="G234" s="21">
        <v>33992</v>
      </c>
      <c r="H234" s="21">
        <v>9455</v>
      </c>
      <c r="I234" s="21">
        <v>9323</v>
      </c>
      <c r="J234" s="21">
        <v>1438</v>
      </c>
      <c r="K234" s="21">
        <v>63</v>
      </c>
      <c r="L234" s="21">
        <v>0</v>
      </c>
      <c r="M234" s="21">
        <v>7837</v>
      </c>
      <c r="N234" s="21">
        <v>1714</v>
      </c>
    </row>
    <row r="235" spans="1:14" ht="12.75" customHeight="1" x14ac:dyDescent="0.3">
      <c r="A235" s="22" t="s">
        <v>59</v>
      </c>
      <c r="B235" s="22" t="s">
        <v>14</v>
      </c>
      <c r="C235" s="22" t="s">
        <v>118</v>
      </c>
      <c r="D235" s="23">
        <v>33493</v>
      </c>
      <c r="E235" s="23">
        <v>4018</v>
      </c>
      <c r="F235" s="23">
        <v>4014</v>
      </c>
      <c r="G235" s="23">
        <v>11066</v>
      </c>
      <c r="H235" s="23">
        <v>4761</v>
      </c>
      <c r="I235" s="23">
        <v>4065</v>
      </c>
      <c r="J235" s="23">
        <v>700</v>
      </c>
      <c r="K235" s="23">
        <v>24</v>
      </c>
      <c r="L235" s="23">
        <v>0</v>
      </c>
      <c r="M235" s="23">
        <v>4552</v>
      </c>
      <c r="N235" s="23">
        <v>293</v>
      </c>
    </row>
    <row r="236" spans="1:14" ht="12.75" customHeight="1" x14ac:dyDescent="0.3">
      <c r="A236" s="22" t="s">
        <v>59</v>
      </c>
      <c r="B236" s="22" t="s">
        <v>14</v>
      </c>
      <c r="C236" s="22" t="s">
        <v>119</v>
      </c>
      <c r="D236" s="23">
        <v>70551</v>
      </c>
      <c r="E236" s="23">
        <v>22836</v>
      </c>
      <c r="F236" s="23">
        <v>9354</v>
      </c>
      <c r="G236" s="23">
        <v>22926</v>
      </c>
      <c r="H236" s="23">
        <v>4694</v>
      </c>
      <c r="I236" s="23">
        <v>5258</v>
      </c>
      <c r="J236" s="23">
        <v>738</v>
      </c>
      <c r="K236" s="23">
        <v>39</v>
      </c>
      <c r="L236" s="23">
        <v>0</v>
      </c>
      <c r="M236" s="23">
        <v>3285</v>
      </c>
      <c r="N236" s="23">
        <v>1421</v>
      </c>
    </row>
    <row r="237" spans="1:14" ht="12.75" customHeight="1" x14ac:dyDescent="0.3">
      <c r="A237" s="16" t="s">
        <v>59</v>
      </c>
      <c r="B237" s="16" t="s">
        <v>15</v>
      </c>
      <c r="C237" s="16" t="s">
        <v>14</v>
      </c>
      <c r="D237" s="17">
        <v>49850</v>
      </c>
      <c r="E237" s="17">
        <v>15487</v>
      </c>
      <c r="F237" s="17">
        <v>8449</v>
      </c>
      <c r="G237" s="17">
        <v>13575</v>
      </c>
      <c r="H237" s="17">
        <v>2525</v>
      </c>
      <c r="I237" s="17">
        <v>4541</v>
      </c>
      <c r="J237" s="17">
        <v>651</v>
      </c>
      <c r="K237" s="17">
        <v>29</v>
      </c>
      <c r="L237" s="17">
        <v>0</v>
      </c>
      <c r="M237" s="17">
        <v>3728</v>
      </c>
      <c r="N237" s="17">
        <v>865</v>
      </c>
    </row>
    <row r="238" spans="1:14" ht="12.75" customHeight="1" x14ac:dyDescent="0.3">
      <c r="A238" s="18" t="s">
        <v>59</v>
      </c>
      <c r="B238" s="18" t="s">
        <v>15</v>
      </c>
      <c r="C238" s="18" t="s">
        <v>118</v>
      </c>
      <c r="D238" s="19">
        <v>15412</v>
      </c>
      <c r="E238" s="19">
        <v>2339</v>
      </c>
      <c r="F238" s="19">
        <v>2358</v>
      </c>
      <c r="G238" s="19">
        <v>4584</v>
      </c>
      <c r="H238" s="19">
        <v>1463</v>
      </c>
      <c r="I238" s="19">
        <v>1950</v>
      </c>
      <c r="J238" s="19">
        <v>319</v>
      </c>
      <c r="K238" s="19">
        <v>11</v>
      </c>
      <c r="L238" s="19">
        <v>0</v>
      </c>
      <c r="M238" s="19">
        <v>2242</v>
      </c>
      <c r="N238" s="19">
        <v>146</v>
      </c>
    </row>
    <row r="239" spans="1:14" ht="12.75" customHeight="1" x14ac:dyDescent="0.3">
      <c r="A239" s="18" t="s">
        <v>59</v>
      </c>
      <c r="B239" s="18" t="s">
        <v>15</v>
      </c>
      <c r="C239" s="18" t="s">
        <v>119</v>
      </c>
      <c r="D239" s="19">
        <v>34438</v>
      </c>
      <c r="E239" s="19">
        <v>13148</v>
      </c>
      <c r="F239" s="19">
        <v>6091</v>
      </c>
      <c r="G239" s="19">
        <v>8991</v>
      </c>
      <c r="H239" s="19">
        <v>1062</v>
      </c>
      <c r="I239" s="19">
        <v>2591</v>
      </c>
      <c r="J239" s="19">
        <v>332</v>
      </c>
      <c r="K239" s="19">
        <v>18</v>
      </c>
      <c r="L239" s="19">
        <v>0</v>
      </c>
      <c r="M239" s="19">
        <v>1486</v>
      </c>
      <c r="N239" s="19">
        <v>719</v>
      </c>
    </row>
    <row r="240" spans="1:14" ht="12.75" customHeight="1" x14ac:dyDescent="0.3">
      <c r="A240" s="20" t="s">
        <v>59</v>
      </c>
      <c r="B240" s="20" t="s">
        <v>16</v>
      </c>
      <c r="C240" s="20" t="s">
        <v>14</v>
      </c>
      <c r="D240" s="21">
        <v>54194</v>
      </c>
      <c r="E240" s="21">
        <v>11367</v>
      </c>
      <c r="F240" s="21">
        <v>4919</v>
      </c>
      <c r="G240" s="21">
        <v>20417</v>
      </c>
      <c r="H240" s="21">
        <v>6930</v>
      </c>
      <c r="I240" s="21">
        <v>4782</v>
      </c>
      <c r="J240" s="21">
        <v>787</v>
      </c>
      <c r="K240" s="21">
        <v>34</v>
      </c>
      <c r="L240" s="21">
        <v>0</v>
      </c>
      <c r="M240" s="21">
        <v>4109</v>
      </c>
      <c r="N240" s="21">
        <v>849</v>
      </c>
    </row>
    <row r="241" spans="1:14" ht="12.75" customHeight="1" x14ac:dyDescent="0.3">
      <c r="A241" s="22" t="s">
        <v>59</v>
      </c>
      <c r="B241" s="22" t="s">
        <v>16</v>
      </c>
      <c r="C241" s="22" t="s">
        <v>118</v>
      </c>
      <c r="D241" s="23">
        <v>18081</v>
      </c>
      <c r="E241" s="23">
        <v>1679</v>
      </c>
      <c r="F241" s="23">
        <v>1656</v>
      </c>
      <c r="G241" s="23">
        <v>6482</v>
      </c>
      <c r="H241" s="23">
        <v>3298</v>
      </c>
      <c r="I241" s="23">
        <v>2115</v>
      </c>
      <c r="J241" s="23">
        <v>381</v>
      </c>
      <c r="K241" s="23">
        <v>13</v>
      </c>
      <c r="L241" s="23">
        <v>0</v>
      </c>
      <c r="M241" s="23">
        <v>2310</v>
      </c>
      <c r="N241" s="23">
        <v>147</v>
      </c>
    </row>
    <row r="242" spans="1:14" ht="12.75" customHeight="1" x14ac:dyDescent="0.3">
      <c r="A242" s="22" t="s">
        <v>59</v>
      </c>
      <c r="B242" s="22" t="s">
        <v>16</v>
      </c>
      <c r="C242" s="22" t="s">
        <v>119</v>
      </c>
      <c r="D242" s="23">
        <v>36113</v>
      </c>
      <c r="E242" s="23">
        <v>9688</v>
      </c>
      <c r="F242" s="23">
        <v>3263</v>
      </c>
      <c r="G242" s="23">
        <v>13935</v>
      </c>
      <c r="H242" s="23">
        <v>3632</v>
      </c>
      <c r="I242" s="23">
        <v>2667</v>
      </c>
      <c r="J242" s="23">
        <v>406</v>
      </c>
      <c r="K242" s="23">
        <v>21</v>
      </c>
      <c r="L242" s="23">
        <v>0</v>
      </c>
      <c r="M242" s="23">
        <v>1799</v>
      </c>
      <c r="N242" s="23">
        <v>702</v>
      </c>
    </row>
    <row r="243" spans="1:14" ht="12.75" customHeight="1" x14ac:dyDescent="0.3">
      <c r="A243" s="16" t="s">
        <v>60</v>
      </c>
      <c r="B243" s="16" t="s">
        <v>14</v>
      </c>
      <c r="C243" s="16" t="s">
        <v>14</v>
      </c>
      <c r="D243" s="17">
        <v>125552</v>
      </c>
      <c r="E243" s="17">
        <v>29856</v>
      </c>
      <c r="F243" s="17">
        <v>18458</v>
      </c>
      <c r="G243" s="17">
        <v>47427</v>
      </c>
      <c r="H243" s="17">
        <v>7995</v>
      </c>
      <c r="I243" s="17">
        <v>11617</v>
      </c>
      <c r="J243" s="17">
        <v>2613</v>
      </c>
      <c r="K243" s="17">
        <v>69</v>
      </c>
      <c r="L243" s="17">
        <v>0</v>
      </c>
      <c r="M243" s="17">
        <v>5542</v>
      </c>
      <c r="N243" s="17">
        <v>1975</v>
      </c>
    </row>
    <row r="244" spans="1:14" ht="12.75" customHeight="1" x14ac:dyDescent="0.3">
      <c r="A244" s="18" t="s">
        <v>60</v>
      </c>
      <c r="B244" s="18" t="s">
        <v>14</v>
      </c>
      <c r="C244" s="18" t="s">
        <v>118</v>
      </c>
      <c r="D244" s="19">
        <v>26879</v>
      </c>
      <c r="E244" s="19">
        <v>4762</v>
      </c>
      <c r="F244" s="19">
        <v>3582</v>
      </c>
      <c r="G244" s="19">
        <v>8807</v>
      </c>
      <c r="H244" s="19">
        <v>2397</v>
      </c>
      <c r="I244" s="19">
        <v>4705</v>
      </c>
      <c r="J244" s="19">
        <v>997</v>
      </c>
      <c r="K244" s="19">
        <v>21</v>
      </c>
      <c r="L244" s="19">
        <v>0</v>
      </c>
      <c r="M244" s="19">
        <v>1494</v>
      </c>
      <c r="N244" s="19">
        <v>114</v>
      </c>
    </row>
    <row r="245" spans="1:14" ht="12.75" customHeight="1" x14ac:dyDescent="0.3">
      <c r="A245" s="18" t="s">
        <v>60</v>
      </c>
      <c r="B245" s="18" t="s">
        <v>14</v>
      </c>
      <c r="C245" s="18" t="s">
        <v>119</v>
      </c>
      <c r="D245" s="19">
        <v>98673</v>
      </c>
      <c r="E245" s="19">
        <v>25094</v>
      </c>
      <c r="F245" s="19">
        <v>14876</v>
      </c>
      <c r="G245" s="19">
        <v>38620</v>
      </c>
      <c r="H245" s="19">
        <v>5598</v>
      </c>
      <c r="I245" s="19">
        <v>6912</v>
      </c>
      <c r="J245" s="19">
        <v>1616</v>
      </c>
      <c r="K245" s="19">
        <v>48</v>
      </c>
      <c r="L245" s="19">
        <v>0</v>
      </c>
      <c r="M245" s="19">
        <v>4048</v>
      </c>
      <c r="N245" s="19">
        <v>1861</v>
      </c>
    </row>
    <row r="246" spans="1:14" ht="12.75" customHeight="1" x14ac:dyDescent="0.3">
      <c r="A246" s="20" t="s">
        <v>60</v>
      </c>
      <c r="B246" s="20" t="s">
        <v>15</v>
      </c>
      <c r="C246" s="20" t="s">
        <v>14</v>
      </c>
      <c r="D246" s="21">
        <v>63402</v>
      </c>
      <c r="E246" s="21">
        <v>18195</v>
      </c>
      <c r="F246" s="21">
        <v>11942</v>
      </c>
      <c r="G246" s="21">
        <v>20349</v>
      </c>
      <c r="H246" s="21">
        <v>1987</v>
      </c>
      <c r="I246" s="21">
        <v>5790</v>
      </c>
      <c r="J246" s="21">
        <v>1290</v>
      </c>
      <c r="K246" s="21">
        <v>33</v>
      </c>
      <c r="L246" s="21">
        <v>0</v>
      </c>
      <c r="M246" s="21">
        <v>2778</v>
      </c>
      <c r="N246" s="21">
        <v>1038</v>
      </c>
    </row>
    <row r="247" spans="1:14" ht="12.75" customHeight="1" x14ac:dyDescent="0.3">
      <c r="A247" s="22" t="s">
        <v>60</v>
      </c>
      <c r="B247" s="22" t="s">
        <v>15</v>
      </c>
      <c r="C247" s="22" t="s">
        <v>118</v>
      </c>
      <c r="D247" s="23">
        <v>12912</v>
      </c>
      <c r="E247" s="23">
        <v>2841</v>
      </c>
      <c r="F247" s="23">
        <v>2190</v>
      </c>
      <c r="G247" s="23">
        <v>3687</v>
      </c>
      <c r="H247" s="23">
        <v>725</v>
      </c>
      <c r="I247" s="23">
        <v>2148</v>
      </c>
      <c r="J247" s="23">
        <v>471</v>
      </c>
      <c r="K247" s="23">
        <v>12</v>
      </c>
      <c r="L247" s="23">
        <v>0</v>
      </c>
      <c r="M247" s="23">
        <v>782</v>
      </c>
      <c r="N247" s="23">
        <v>56</v>
      </c>
    </row>
    <row r="248" spans="1:14" ht="12.75" customHeight="1" x14ac:dyDescent="0.3">
      <c r="A248" s="22" t="s">
        <v>60</v>
      </c>
      <c r="B248" s="22" t="s">
        <v>15</v>
      </c>
      <c r="C248" s="22" t="s">
        <v>119</v>
      </c>
      <c r="D248" s="23">
        <v>50490</v>
      </c>
      <c r="E248" s="23">
        <v>15354</v>
      </c>
      <c r="F248" s="23">
        <v>9752</v>
      </c>
      <c r="G248" s="23">
        <v>16662</v>
      </c>
      <c r="H248" s="23">
        <v>1262</v>
      </c>
      <c r="I248" s="23">
        <v>3642</v>
      </c>
      <c r="J248" s="23">
        <v>819</v>
      </c>
      <c r="K248" s="23">
        <v>21</v>
      </c>
      <c r="L248" s="23">
        <v>0</v>
      </c>
      <c r="M248" s="23">
        <v>1996</v>
      </c>
      <c r="N248" s="23">
        <v>982</v>
      </c>
    </row>
    <row r="249" spans="1:14" ht="12.75" customHeight="1" x14ac:dyDescent="0.3">
      <c r="A249" s="16" t="s">
        <v>60</v>
      </c>
      <c r="B249" s="16" t="s">
        <v>16</v>
      </c>
      <c r="C249" s="16" t="s">
        <v>14</v>
      </c>
      <c r="D249" s="17">
        <v>62150</v>
      </c>
      <c r="E249" s="17">
        <v>11661</v>
      </c>
      <c r="F249" s="17">
        <v>6516</v>
      </c>
      <c r="G249" s="17">
        <v>27078</v>
      </c>
      <c r="H249" s="17">
        <v>6008</v>
      </c>
      <c r="I249" s="17">
        <v>5827</v>
      </c>
      <c r="J249" s="17">
        <v>1323</v>
      </c>
      <c r="K249" s="17">
        <v>36</v>
      </c>
      <c r="L249" s="17">
        <v>0</v>
      </c>
      <c r="M249" s="17">
        <v>2764</v>
      </c>
      <c r="N249" s="17">
        <v>937</v>
      </c>
    </row>
    <row r="250" spans="1:14" ht="12.75" customHeight="1" x14ac:dyDescent="0.3">
      <c r="A250" s="18" t="s">
        <v>60</v>
      </c>
      <c r="B250" s="18" t="s">
        <v>16</v>
      </c>
      <c r="C250" s="18" t="s">
        <v>118</v>
      </c>
      <c r="D250" s="19">
        <v>13967</v>
      </c>
      <c r="E250" s="19">
        <v>1921</v>
      </c>
      <c r="F250" s="19">
        <v>1392</v>
      </c>
      <c r="G250" s="19">
        <v>5120</v>
      </c>
      <c r="H250" s="19">
        <v>1672</v>
      </c>
      <c r="I250" s="19">
        <v>2557</v>
      </c>
      <c r="J250" s="19">
        <v>526</v>
      </c>
      <c r="K250" s="19">
        <v>9</v>
      </c>
      <c r="L250" s="19">
        <v>0</v>
      </c>
      <c r="M250" s="19">
        <v>712</v>
      </c>
      <c r="N250" s="19">
        <v>58</v>
      </c>
    </row>
    <row r="251" spans="1:14" ht="12.75" customHeight="1" x14ac:dyDescent="0.3">
      <c r="A251" s="18" t="s">
        <v>60</v>
      </c>
      <c r="B251" s="18" t="s">
        <v>16</v>
      </c>
      <c r="C251" s="18" t="s">
        <v>119</v>
      </c>
      <c r="D251" s="19">
        <v>48183</v>
      </c>
      <c r="E251" s="19">
        <v>9740</v>
      </c>
      <c r="F251" s="19">
        <v>5124</v>
      </c>
      <c r="G251" s="19">
        <v>21958</v>
      </c>
      <c r="H251" s="19">
        <v>4336</v>
      </c>
      <c r="I251" s="19">
        <v>3270</v>
      </c>
      <c r="J251" s="19">
        <v>797</v>
      </c>
      <c r="K251" s="19">
        <v>27</v>
      </c>
      <c r="L251" s="19">
        <v>0</v>
      </c>
      <c r="M251" s="19">
        <v>2052</v>
      </c>
      <c r="N251" s="19">
        <v>879</v>
      </c>
    </row>
    <row r="252" spans="1:14" ht="12.75" customHeight="1" x14ac:dyDescent="0.3">
      <c r="A252" s="20" t="s">
        <v>61</v>
      </c>
      <c r="B252" s="20" t="s">
        <v>14</v>
      </c>
      <c r="C252" s="20" t="s">
        <v>14</v>
      </c>
      <c r="D252" s="21">
        <v>116210</v>
      </c>
      <c r="E252" s="21">
        <v>22148</v>
      </c>
      <c r="F252" s="21">
        <v>19102</v>
      </c>
      <c r="G252" s="21">
        <v>46738</v>
      </c>
      <c r="H252" s="21">
        <v>6867</v>
      </c>
      <c r="I252" s="21">
        <v>11885</v>
      </c>
      <c r="J252" s="21">
        <v>1444</v>
      </c>
      <c r="K252" s="21">
        <v>60</v>
      </c>
      <c r="L252" s="21">
        <v>0</v>
      </c>
      <c r="M252" s="21">
        <v>6498</v>
      </c>
      <c r="N252" s="21">
        <v>1468</v>
      </c>
    </row>
    <row r="253" spans="1:14" ht="12.75" customHeight="1" x14ac:dyDescent="0.3">
      <c r="A253" s="22" t="s">
        <v>61</v>
      </c>
      <c r="B253" s="22" t="s">
        <v>14</v>
      </c>
      <c r="C253" s="22" t="s">
        <v>118</v>
      </c>
      <c r="D253" s="23">
        <v>52402</v>
      </c>
      <c r="E253" s="23">
        <v>10351</v>
      </c>
      <c r="F253" s="23">
        <v>8508</v>
      </c>
      <c r="G253" s="23">
        <v>19476</v>
      </c>
      <c r="H253" s="23">
        <v>3424</v>
      </c>
      <c r="I253" s="23">
        <v>6626</v>
      </c>
      <c r="J253" s="23">
        <v>634</v>
      </c>
      <c r="K253" s="23">
        <v>25</v>
      </c>
      <c r="L253" s="23">
        <v>0</v>
      </c>
      <c r="M253" s="23">
        <v>3089</v>
      </c>
      <c r="N253" s="23">
        <v>269</v>
      </c>
    </row>
    <row r="254" spans="1:14" ht="12.75" customHeight="1" x14ac:dyDescent="0.3">
      <c r="A254" s="22" t="s">
        <v>61</v>
      </c>
      <c r="B254" s="22" t="s">
        <v>14</v>
      </c>
      <c r="C254" s="22" t="s">
        <v>119</v>
      </c>
      <c r="D254" s="23">
        <v>63808</v>
      </c>
      <c r="E254" s="23">
        <v>11797</v>
      </c>
      <c r="F254" s="23">
        <v>10594</v>
      </c>
      <c r="G254" s="23">
        <v>27262</v>
      </c>
      <c r="H254" s="23">
        <v>3443</v>
      </c>
      <c r="I254" s="23">
        <v>5259</v>
      </c>
      <c r="J254" s="23">
        <v>810</v>
      </c>
      <c r="K254" s="23">
        <v>35</v>
      </c>
      <c r="L254" s="23">
        <v>0</v>
      </c>
      <c r="M254" s="23">
        <v>3409</v>
      </c>
      <c r="N254" s="23">
        <v>1199</v>
      </c>
    </row>
    <row r="255" spans="1:14" ht="12.75" customHeight="1" x14ac:dyDescent="0.3">
      <c r="A255" s="16" t="s">
        <v>61</v>
      </c>
      <c r="B255" s="16" t="s">
        <v>15</v>
      </c>
      <c r="C255" s="16" t="s">
        <v>14</v>
      </c>
      <c r="D255" s="17">
        <v>60207</v>
      </c>
      <c r="E255" s="17">
        <v>13985</v>
      </c>
      <c r="F255" s="17">
        <v>12674</v>
      </c>
      <c r="G255" s="17">
        <v>20755</v>
      </c>
      <c r="H255" s="17">
        <v>1825</v>
      </c>
      <c r="I255" s="17">
        <v>5865</v>
      </c>
      <c r="J255" s="17">
        <v>730</v>
      </c>
      <c r="K255" s="17">
        <v>35</v>
      </c>
      <c r="L255" s="17">
        <v>0</v>
      </c>
      <c r="M255" s="17">
        <v>3540</v>
      </c>
      <c r="N255" s="17">
        <v>798</v>
      </c>
    </row>
    <row r="256" spans="1:14" ht="12.75" customHeight="1" x14ac:dyDescent="0.3">
      <c r="A256" s="18" t="s">
        <v>61</v>
      </c>
      <c r="B256" s="18" t="s">
        <v>15</v>
      </c>
      <c r="C256" s="18" t="s">
        <v>118</v>
      </c>
      <c r="D256" s="19">
        <v>26480</v>
      </c>
      <c r="E256" s="19">
        <v>6478</v>
      </c>
      <c r="F256" s="19">
        <v>5379</v>
      </c>
      <c r="G256" s="19">
        <v>8211</v>
      </c>
      <c r="H256" s="19">
        <v>960</v>
      </c>
      <c r="I256" s="19">
        <v>3264</v>
      </c>
      <c r="J256" s="19">
        <v>323</v>
      </c>
      <c r="K256" s="19">
        <v>12</v>
      </c>
      <c r="L256" s="19">
        <v>0</v>
      </c>
      <c r="M256" s="19">
        <v>1709</v>
      </c>
      <c r="N256" s="19">
        <v>144</v>
      </c>
    </row>
    <row r="257" spans="1:14" ht="12.75" customHeight="1" x14ac:dyDescent="0.3">
      <c r="A257" s="18" t="s">
        <v>61</v>
      </c>
      <c r="B257" s="18" t="s">
        <v>15</v>
      </c>
      <c r="C257" s="18" t="s">
        <v>119</v>
      </c>
      <c r="D257" s="19">
        <v>33727</v>
      </c>
      <c r="E257" s="19">
        <v>7507</v>
      </c>
      <c r="F257" s="19">
        <v>7295</v>
      </c>
      <c r="G257" s="19">
        <v>12544</v>
      </c>
      <c r="H257" s="19">
        <v>865</v>
      </c>
      <c r="I257" s="19">
        <v>2601</v>
      </c>
      <c r="J257" s="19">
        <v>407</v>
      </c>
      <c r="K257" s="19">
        <v>23</v>
      </c>
      <c r="L257" s="19">
        <v>0</v>
      </c>
      <c r="M257" s="19">
        <v>1831</v>
      </c>
      <c r="N257" s="19">
        <v>654</v>
      </c>
    </row>
    <row r="258" spans="1:14" ht="12.75" customHeight="1" x14ac:dyDescent="0.3">
      <c r="A258" s="20" t="s">
        <v>61</v>
      </c>
      <c r="B258" s="20" t="s">
        <v>16</v>
      </c>
      <c r="C258" s="20" t="s">
        <v>14</v>
      </c>
      <c r="D258" s="21">
        <v>56003</v>
      </c>
      <c r="E258" s="21">
        <v>8163</v>
      </c>
      <c r="F258" s="21">
        <v>6428</v>
      </c>
      <c r="G258" s="21">
        <v>25983</v>
      </c>
      <c r="H258" s="21">
        <v>5042</v>
      </c>
      <c r="I258" s="21">
        <v>6020</v>
      </c>
      <c r="J258" s="21">
        <v>714</v>
      </c>
      <c r="K258" s="21">
        <v>25</v>
      </c>
      <c r="L258" s="21">
        <v>0</v>
      </c>
      <c r="M258" s="21">
        <v>2958</v>
      </c>
      <c r="N258" s="21">
        <v>670</v>
      </c>
    </row>
    <row r="259" spans="1:14" ht="12.75" customHeight="1" x14ac:dyDescent="0.3">
      <c r="A259" s="22" t="s">
        <v>61</v>
      </c>
      <c r="B259" s="22" t="s">
        <v>16</v>
      </c>
      <c r="C259" s="22" t="s">
        <v>118</v>
      </c>
      <c r="D259" s="23">
        <v>25922</v>
      </c>
      <c r="E259" s="23">
        <v>3873</v>
      </c>
      <c r="F259" s="23">
        <v>3129</v>
      </c>
      <c r="G259" s="23">
        <v>11265</v>
      </c>
      <c r="H259" s="23">
        <v>2464</v>
      </c>
      <c r="I259" s="23">
        <v>3362</v>
      </c>
      <c r="J259" s="23">
        <v>311</v>
      </c>
      <c r="K259" s="23">
        <v>13</v>
      </c>
      <c r="L259" s="23">
        <v>0</v>
      </c>
      <c r="M259" s="23">
        <v>1380</v>
      </c>
      <c r="N259" s="23">
        <v>125</v>
      </c>
    </row>
    <row r="260" spans="1:14" ht="12.75" customHeight="1" x14ac:dyDescent="0.3">
      <c r="A260" s="22" t="s">
        <v>61</v>
      </c>
      <c r="B260" s="22" t="s">
        <v>16</v>
      </c>
      <c r="C260" s="22" t="s">
        <v>119</v>
      </c>
      <c r="D260" s="23">
        <v>30081</v>
      </c>
      <c r="E260" s="23">
        <v>4290</v>
      </c>
      <c r="F260" s="23">
        <v>3299</v>
      </c>
      <c r="G260" s="23">
        <v>14718</v>
      </c>
      <c r="H260" s="23">
        <v>2578</v>
      </c>
      <c r="I260" s="23">
        <v>2658</v>
      </c>
      <c r="J260" s="23">
        <v>403</v>
      </c>
      <c r="K260" s="23">
        <v>12</v>
      </c>
      <c r="L260" s="23">
        <v>0</v>
      </c>
      <c r="M260" s="23">
        <v>1578</v>
      </c>
      <c r="N260" s="23">
        <v>545</v>
      </c>
    </row>
    <row r="261" spans="1:14" ht="12.75" customHeight="1" x14ac:dyDescent="0.3">
      <c r="A261" s="16" t="s">
        <v>62</v>
      </c>
      <c r="B261" s="16" t="s">
        <v>14</v>
      </c>
      <c r="C261" s="16" t="s">
        <v>14</v>
      </c>
      <c r="D261" s="17">
        <v>134108</v>
      </c>
      <c r="E261" s="17">
        <v>40993</v>
      </c>
      <c r="F261" s="17">
        <v>16252</v>
      </c>
      <c r="G261" s="17">
        <v>45734</v>
      </c>
      <c r="H261" s="17">
        <v>8504</v>
      </c>
      <c r="I261" s="17">
        <v>9469</v>
      </c>
      <c r="J261" s="17">
        <v>4602</v>
      </c>
      <c r="K261" s="17">
        <v>149</v>
      </c>
      <c r="L261" s="17">
        <v>0</v>
      </c>
      <c r="M261" s="17">
        <v>6979</v>
      </c>
      <c r="N261" s="17">
        <v>1426</v>
      </c>
    </row>
    <row r="262" spans="1:14" ht="12.75" customHeight="1" x14ac:dyDescent="0.3">
      <c r="A262" s="18" t="s">
        <v>62</v>
      </c>
      <c r="B262" s="18" t="s">
        <v>14</v>
      </c>
      <c r="C262" s="18" t="s">
        <v>118</v>
      </c>
      <c r="D262" s="19">
        <v>22184</v>
      </c>
      <c r="E262" s="19">
        <v>2498</v>
      </c>
      <c r="F262" s="19">
        <v>2896</v>
      </c>
      <c r="G262" s="19">
        <v>7601</v>
      </c>
      <c r="H262" s="19">
        <v>3460</v>
      </c>
      <c r="I262" s="19">
        <v>1835</v>
      </c>
      <c r="J262" s="19">
        <v>700</v>
      </c>
      <c r="K262" s="19">
        <v>62</v>
      </c>
      <c r="L262" s="19">
        <v>0</v>
      </c>
      <c r="M262" s="19">
        <v>3059</v>
      </c>
      <c r="N262" s="19">
        <v>73</v>
      </c>
    </row>
    <row r="263" spans="1:14" ht="12.75" customHeight="1" x14ac:dyDescent="0.3">
      <c r="A263" s="18" t="s">
        <v>62</v>
      </c>
      <c r="B263" s="18" t="s">
        <v>14</v>
      </c>
      <c r="C263" s="18" t="s">
        <v>119</v>
      </c>
      <c r="D263" s="19">
        <v>111924</v>
      </c>
      <c r="E263" s="19">
        <v>38495</v>
      </c>
      <c r="F263" s="19">
        <v>13356</v>
      </c>
      <c r="G263" s="19">
        <v>38133</v>
      </c>
      <c r="H263" s="19">
        <v>5044</v>
      </c>
      <c r="I263" s="19">
        <v>7634</v>
      </c>
      <c r="J263" s="19">
        <v>3902</v>
      </c>
      <c r="K263" s="19">
        <v>87</v>
      </c>
      <c r="L263" s="19">
        <v>0</v>
      </c>
      <c r="M263" s="19">
        <v>3920</v>
      </c>
      <c r="N263" s="19">
        <v>1353</v>
      </c>
    </row>
    <row r="264" spans="1:14" ht="12.75" customHeight="1" x14ac:dyDescent="0.3">
      <c r="A264" s="20" t="s">
        <v>62</v>
      </c>
      <c r="B264" s="20" t="s">
        <v>15</v>
      </c>
      <c r="C264" s="20" t="s">
        <v>14</v>
      </c>
      <c r="D264" s="21">
        <v>67390</v>
      </c>
      <c r="E264" s="21">
        <v>25482</v>
      </c>
      <c r="F264" s="21">
        <v>10719</v>
      </c>
      <c r="G264" s="21">
        <v>17751</v>
      </c>
      <c r="H264" s="21">
        <v>2402</v>
      </c>
      <c r="I264" s="21">
        <v>4771</v>
      </c>
      <c r="J264" s="21">
        <v>2113</v>
      </c>
      <c r="K264" s="21">
        <v>68</v>
      </c>
      <c r="L264" s="21">
        <v>0</v>
      </c>
      <c r="M264" s="21">
        <v>3352</v>
      </c>
      <c r="N264" s="21">
        <v>732</v>
      </c>
    </row>
    <row r="265" spans="1:14" ht="12.75" customHeight="1" x14ac:dyDescent="0.3">
      <c r="A265" s="22" t="s">
        <v>62</v>
      </c>
      <c r="B265" s="22" t="s">
        <v>15</v>
      </c>
      <c r="C265" s="22" t="s">
        <v>118</v>
      </c>
      <c r="D265" s="23">
        <v>10497</v>
      </c>
      <c r="E265" s="23">
        <v>1448</v>
      </c>
      <c r="F265" s="23">
        <v>1750</v>
      </c>
      <c r="G265" s="23">
        <v>3155</v>
      </c>
      <c r="H265" s="23">
        <v>1373</v>
      </c>
      <c r="I265" s="23">
        <v>860</v>
      </c>
      <c r="J265" s="23">
        <v>339</v>
      </c>
      <c r="K265" s="23">
        <v>31</v>
      </c>
      <c r="L265" s="23">
        <v>0</v>
      </c>
      <c r="M265" s="23">
        <v>1507</v>
      </c>
      <c r="N265" s="23">
        <v>34</v>
      </c>
    </row>
    <row r="266" spans="1:14" ht="12.75" customHeight="1" x14ac:dyDescent="0.3">
      <c r="A266" s="22" t="s">
        <v>62</v>
      </c>
      <c r="B266" s="22" t="s">
        <v>15</v>
      </c>
      <c r="C266" s="22" t="s">
        <v>119</v>
      </c>
      <c r="D266" s="23">
        <v>56893</v>
      </c>
      <c r="E266" s="23">
        <v>24034</v>
      </c>
      <c r="F266" s="23">
        <v>8969</v>
      </c>
      <c r="G266" s="23">
        <v>14596</v>
      </c>
      <c r="H266" s="23">
        <v>1029</v>
      </c>
      <c r="I266" s="23">
        <v>3911</v>
      </c>
      <c r="J266" s="23">
        <v>1774</v>
      </c>
      <c r="K266" s="23">
        <v>37</v>
      </c>
      <c r="L266" s="23">
        <v>0</v>
      </c>
      <c r="M266" s="23">
        <v>1845</v>
      </c>
      <c r="N266" s="23">
        <v>698</v>
      </c>
    </row>
    <row r="267" spans="1:14" ht="12.75" customHeight="1" x14ac:dyDescent="0.3">
      <c r="A267" s="16" t="s">
        <v>62</v>
      </c>
      <c r="B267" s="16" t="s">
        <v>16</v>
      </c>
      <c r="C267" s="16" t="s">
        <v>14</v>
      </c>
      <c r="D267" s="17">
        <v>66718</v>
      </c>
      <c r="E267" s="17">
        <v>15511</v>
      </c>
      <c r="F267" s="17">
        <v>5533</v>
      </c>
      <c r="G267" s="17">
        <v>27983</v>
      </c>
      <c r="H267" s="17">
        <v>6102</v>
      </c>
      <c r="I267" s="17">
        <v>4698</v>
      </c>
      <c r="J267" s="17">
        <v>2489</v>
      </c>
      <c r="K267" s="17">
        <v>81</v>
      </c>
      <c r="L267" s="17">
        <v>0</v>
      </c>
      <c r="M267" s="17">
        <v>3627</v>
      </c>
      <c r="N267" s="17">
        <v>694</v>
      </c>
    </row>
    <row r="268" spans="1:14" ht="12.75" customHeight="1" x14ac:dyDescent="0.3">
      <c r="A268" s="18" t="s">
        <v>62</v>
      </c>
      <c r="B268" s="18" t="s">
        <v>16</v>
      </c>
      <c r="C268" s="18" t="s">
        <v>118</v>
      </c>
      <c r="D268" s="19">
        <v>11687</v>
      </c>
      <c r="E268" s="19">
        <v>1050</v>
      </c>
      <c r="F268" s="19">
        <v>1146</v>
      </c>
      <c r="G268" s="19">
        <v>4446</v>
      </c>
      <c r="H268" s="19">
        <v>2087</v>
      </c>
      <c r="I268" s="19">
        <v>975</v>
      </c>
      <c r="J268" s="19">
        <v>361</v>
      </c>
      <c r="K268" s="19">
        <v>31</v>
      </c>
      <c r="L268" s="19">
        <v>0</v>
      </c>
      <c r="M268" s="19">
        <v>1552</v>
      </c>
      <c r="N268" s="19">
        <v>39</v>
      </c>
    </row>
    <row r="269" spans="1:14" ht="12.75" customHeight="1" x14ac:dyDescent="0.3">
      <c r="A269" s="18" t="s">
        <v>62</v>
      </c>
      <c r="B269" s="18" t="s">
        <v>16</v>
      </c>
      <c r="C269" s="18" t="s">
        <v>119</v>
      </c>
      <c r="D269" s="19">
        <v>55031</v>
      </c>
      <c r="E269" s="19">
        <v>14461</v>
      </c>
      <c r="F269" s="19">
        <v>4387</v>
      </c>
      <c r="G269" s="19">
        <v>23537</v>
      </c>
      <c r="H269" s="19">
        <v>4015</v>
      </c>
      <c r="I269" s="19">
        <v>3723</v>
      </c>
      <c r="J269" s="19">
        <v>2128</v>
      </c>
      <c r="K269" s="19">
        <v>50</v>
      </c>
      <c r="L269" s="19">
        <v>0</v>
      </c>
      <c r="M269" s="19">
        <v>2075</v>
      </c>
      <c r="N269" s="19">
        <v>655</v>
      </c>
    </row>
    <row r="270" spans="1:14" ht="12.75" customHeight="1" x14ac:dyDescent="0.3">
      <c r="A270" s="20" t="s">
        <v>63</v>
      </c>
      <c r="B270" s="20" t="s">
        <v>14</v>
      </c>
      <c r="C270" s="20" t="s">
        <v>14</v>
      </c>
      <c r="D270" s="21">
        <v>153839</v>
      </c>
      <c r="E270" s="21">
        <v>27618</v>
      </c>
      <c r="F270" s="21">
        <v>20967</v>
      </c>
      <c r="G270" s="21">
        <v>58837</v>
      </c>
      <c r="H270" s="21">
        <v>10034</v>
      </c>
      <c r="I270" s="21">
        <v>11516</v>
      </c>
      <c r="J270" s="21">
        <v>12165</v>
      </c>
      <c r="K270" s="21">
        <v>81</v>
      </c>
      <c r="L270" s="21">
        <v>0</v>
      </c>
      <c r="M270" s="21">
        <v>10725</v>
      </c>
      <c r="N270" s="21">
        <v>1896</v>
      </c>
    </row>
    <row r="271" spans="1:14" ht="12.75" customHeight="1" x14ac:dyDescent="0.3">
      <c r="A271" s="22" t="s">
        <v>63</v>
      </c>
      <c r="B271" s="22" t="s">
        <v>14</v>
      </c>
      <c r="C271" s="22" t="s">
        <v>118</v>
      </c>
      <c r="D271" s="23">
        <v>45243</v>
      </c>
      <c r="E271" s="23">
        <v>7034</v>
      </c>
      <c r="F271" s="23">
        <v>5332</v>
      </c>
      <c r="G271" s="23">
        <v>17394</v>
      </c>
      <c r="H271" s="23">
        <v>4357</v>
      </c>
      <c r="I271" s="23">
        <v>3779</v>
      </c>
      <c r="J271" s="23">
        <v>1834</v>
      </c>
      <c r="K271" s="23">
        <v>37</v>
      </c>
      <c r="L271" s="23">
        <v>0</v>
      </c>
      <c r="M271" s="23">
        <v>5230</v>
      </c>
      <c r="N271" s="23">
        <v>246</v>
      </c>
    </row>
    <row r="272" spans="1:14" ht="12.75" customHeight="1" x14ac:dyDescent="0.3">
      <c r="A272" s="22" t="s">
        <v>63</v>
      </c>
      <c r="B272" s="22" t="s">
        <v>14</v>
      </c>
      <c r="C272" s="22" t="s">
        <v>119</v>
      </c>
      <c r="D272" s="23">
        <v>108596</v>
      </c>
      <c r="E272" s="23">
        <v>20584</v>
      </c>
      <c r="F272" s="23">
        <v>15635</v>
      </c>
      <c r="G272" s="23">
        <v>41443</v>
      </c>
      <c r="H272" s="23">
        <v>5677</v>
      </c>
      <c r="I272" s="23">
        <v>7737</v>
      </c>
      <c r="J272" s="23">
        <v>10331</v>
      </c>
      <c r="K272" s="23">
        <v>44</v>
      </c>
      <c r="L272" s="23">
        <v>0</v>
      </c>
      <c r="M272" s="23">
        <v>5495</v>
      </c>
      <c r="N272" s="23">
        <v>1650</v>
      </c>
    </row>
    <row r="273" spans="1:14" ht="12.75" customHeight="1" x14ac:dyDescent="0.3">
      <c r="A273" s="16" t="s">
        <v>63</v>
      </c>
      <c r="B273" s="16" t="s">
        <v>15</v>
      </c>
      <c r="C273" s="16" t="s">
        <v>14</v>
      </c>
      <c r="D273" s="17">
        <v>76940</v>
      </c>
      <c r="E273" s="17">
        <v>17003</v>
      </c>
      <c r="F273" s="17">
        <v>13822</v>
      </c>
      <c r="G273" s="17">
        <v>24753</v>
      </c>
      <c r="H273" s="17">
        <v>3184</v>
      </c>
      <c r="I273" s="17">
        <v>5863</v>
      </c>
      <c r="J273" s="17">
        <v>5952</v>
      </c>
      <c r="K273" s="17">
        <v>36</v>
      </c>
      <c r="L273" s="17">
        <v>0</v>
      </c>
      <c r="M273" s="17">
        <v>5362</v>
      </c>
      <c r="N273" s="17">
        <v>965</v>
      </c>
    </row>
    <row r="274" spans="1:14" ht="12.75" customHeight="1" x14ac:dyDescent="0.3">
      <c r="A274" s="18" t="s">
        <v>63</v>
      </c>
      <c r="B274" s="18" t="s">
        <v>15</v>
      </c>
      <c r="C274" s="18" t="s">
        <v>118</v>
      </c>
      <c r="D274" s="19">
        <v>22040</v>
      </c>
      <c r="E274" s="19">
        <v>4206</v>
      </c>
      <c r="F274" s="19">
        <v>3327</v>
      </c>
      <c r="G274" s="19">
        <v>7214</v>
      </c>
      <c r="H274" s="19">
        <v>1633</v>
      </c>
      <c r="I274" s="19">
        <v>1909</v>
      </c>
      <c r="J274" s="19">
        <v>902</v>
      </c>
      <c r="K274" s="19">
        <v>12</v>
      </c>
      <c r="L274" s="19">
        <v>0</v>
      </c>
      <c r="M274" s="19">
        <v>2714</v>
      </c>
      <c r="N274" s="19">
        <v>123</v>
      </c>
    </row>
    <row r="275" spans="1:14" ht="12.75" customHeight="1" x14ac:dyDescent="0.3">
      <c r="A275" s="18" t="s">
        <v>63</v>
      </c>
      <c r="B275" s="18" t="s">
        <v>15</v>
      </c>
      <c r="C275" s="18" t="s">
        <v>119</v>
      </c>
      <c r="D275" s="19">
        <v>54900</v>
      </c>
      <c r="E275" s="19">
        <v>12797</v>
      </c>
      <c r="F275" s="19">
        <v>10495</v>
      </c>
      <c r="G275" s="19">
        <v>17539</v>
      </c>
      <c r="H275" s="19">
        <v>1551</v>
      </c>
      <c r="I275" s="19">
        <v>3954</v>
      </c>
      <c r="J275" s="19">
        <v>5050</v>
      </c>
      <c r="K275" s="19">
        <v>24</v>
      </c>
      <c r="L275" s="19">
        <v>0</v>
      </c>
      <c r="M275" s="19">
        <v>2648</v>
      </c>
      <c r="N275" s="19">
        <v>842</v>
      </c>
    </row>
    <row r="276" spans="1:14" ht="12.75" customHeight="1" x14ac:dyDescent="0.3">
      <c r="A276" s="20" t="s">
        <v>63</v>
      </c>
      <c r="B276" s="20" t="s">
        <v>16</v>
      </c>
      <c r="C276" s="20" t="s">
        <v>14</v>
      </c>
      <c r="D276" s="21">
        <v>76899</v>
      </c>
      <c r="E276" s="21">
        <v>10615</v>
      </c>
      <c r="F276" s="21">
        <v>7145</v>
      </c>
      <c r="G276" s="21">
        <v>34084</v>
      </c>
      <c r="H276" s="21">
        <v>6850</v>
      </c>
      <c r="I276" s="21">
        <v>5653</v>
      </c>
      <c r="J276" s="21">
        <v>6213</v>
      </c>
      <c r="K276" s="21">
        <v>45</v>
      </c>
      <c r="L276" s="21">
        <v>0</v>
      </c>
      <c r="M276" s="21">
        <v>5363</v>
      </c>
      <c r="N276" s="21">
        <v>931</v>
      </c>
    </row>
    <row r="277" spans="1:14" ht="12.75" customHeight="1" x14ac:dyDescent="0.3">
      <c r="A277" s="22" t="s">
        <v>63</v>
      </c>
      <c r="B277" s="22" t="s">
        <v>16</v>
      </c>
      <c r="C277" s="22" t="s">
        <v>118</v>
      </c>
      <c r="D277" s="23">
        <v>23203</v>
      </c>
      <c r="E277" s="23">
        <v>2828</v>
      </c>
      <c r="F277" s="23">
        <v>2005</v>
      </c>
      <c r="G277" s="23">
        <v>10180</v>
      </c>
      <c r="H277" s="23">
        <v>2724</v>
      </c>
      <c r="I277" s="23">
        <v>1870</v>
      </c>
      <c r="J277" s="23">
        <v>932</v>
      </c>
      <c r="K277" s="23">
        <v>25</v>
      </c>
      <c r="L277" s="23">
        <v>0</v>
      </c>
      <c r="M277" s="23">
        <v>2516</v>
      </c>
      <c r="N277" s="23">
        <v>123</v>
      </c>
    </row>
    <row r="278" spans="1:14" ht="12.75" customHeight="1" x14ac:dyDescent="0.3">
      <c r="A278" s="22" t="s">
        <v>63</v>
      </c>
      <c r="B278" s="22" t="s">
        <v>16</v>
      </c>
      <c r="C278" s="22" t="s">
        <v>119</v>
      </c>
      <c r="D278" s="23">
        <v>53696</v>
      </c>
      <c r="E278" s="23">
        <v>7787</v>
      </c>
      <c r="F278" s="23">
        <v>5140</v>
      </c>
      <c r="G278" s="23">
        <v>23904</v>
      </c>
      <c r="H278" s="23">
        <v>4126</v>
      </c>
      <c r="I278" s="23">
        <v>3783</v>
      </c>
      <c r="J278" s="23">
        <v>5281</v>
      </c>
      <c r="K278" s="23">
        <v>20</v>
      </c>
      <c r="L278" s="23">
        <v>0</v>
      </c>
      <c r="M278" s="23">
        <v>2847</v>
      </c>
      <c r="N278" s="23">
        <v>808</v>
      </c>
    </row>
    <row r="279" spans="1:14" ht="12.75" customHeight="1" x14ac:dyDescent="0.3">
      <c r="A279" s="16" t="s">
        <v>64</v>
      </c>
      <c r="B279" s="16" t="s">
        <v>14</v>
      </c>
      <c r="C279" s="16" t="s">
        <v>14</v>
      </c>
      <c r="D279" s="17">
        <v>50927</v>
      </c>
      <c r="E279" s="17">
        <v>6473</v>
      </c>
      <c r="F279" s="17">
        <v>6307</v>
      </c>
      <c r="G279" s="17">
        <v>17753</v>
      </c>
      <c r="H279" s="17">
        <v>8462</v>
      </c>
      <c r="I279" s="17">
        <v>3561</v>
      </c>
      <c r="J279" s="17">
        <v>783</v>
      </c>
      <c r="K279" s="17">
        <v>47</v>
      </c>
      <c r="L279" s="17">
        <v>0</v>
      </c>
      <c r="M279" s="17">
        <v>6871</v>
      </c>
      <c r="N279" s="17">
        <v>670</v>
      </c>
    </row>
    <row r="280" spans="1:14" ht="12.75" customHeight="1" x14ac:dyDescent="0.3">
      <c r="A280" s="18" t="s">
        <v>64</v>
      </c>
      <c r="B280" s="18" t="s">
        <v>14</v>
      </c>
      <c r="C280" s="18" t="s">
        <v>118</v>
      </c>
      <c r="D280" s="19">
        <v>22558</v>
      </c>
      <c r="E280" s="19">
        <v>967</v>
      </c>
      <c r="F280" s="19">
        <v>1651</v>
      </c>
      <c r="G280" s="19">
        <v>7904</v>
      </c>
      <c r="H280" s="19">
        <v>5738</v>
      </c>
      <c r="I280" s="19">
        <v>855</v>
      </c>
      <c r="J280" s="19">
        <v>409</v>
      </c>
      <c r="K280" s="19">
        <v>23</v>
      </c>
      <c r="L280" s="19">
        <v>0</v>
      </c>
      <c r="M280" s="19">
        <v>4889</v>
      </c>
      <c r="N280" s="19">
        <v>122</v>
      </c>
    </row>
    <row r="281" spans="1:14" ht="12.75" customHeight="1" x14ac:dyDescent="0.3">
      <c r="A281" s="18" t="s">
        <v>64</v>
      </c>
      <c r="B281" s="18" t="s">
        <v>14</v>
      </c>
      <c r="C281" s="18" t="s">
        <v>119</v>
      </c>
      <c r="D281" s="19">
        <v>28369</v>
      </c>
      <c r="E281" s="19">
        <v>5506</v>
      </c>
      <c r="F281" s="19">
        <v>4656</v>
      </c>
      <c r="G281" s="19">
        <v>9849</v>
      </c>
      <c r="H281" s="19">
        <v>2724</v>
      </c>
      <c r="I281" s="19">
        <v>2706</v>
      </c>
      <c r="J281" s="19">
        <v>374</v>
      </c>
      <c r="K281" s="19">
        <v>24</v>
      </c>
      <c r="L281" s="19">
        <v>0</v>
      </c>
      <c r="M281" s="19">
        <v>1982</v>
      </c>
      <c r="N281" s="19">
        <v>548</v>
      </c>
    </row>
    <row r="282" spans="1:14" ht="12.75" customHeight="1" x14ac:dyDescent="0.3">
      <c r="A282" s="20" t="s">
        <v>64</v>
      </c>
      <c r="B282" s="20" t="s">
        <v>15</v>
      </c>
      <c r="C282" s="20" t="s">
        <v>14</v>
      </c>
      <c r="D282" s="21">
        <v>24005</v>
      </c>
      <c r="E282" s="21">
        <v>3853</v>
      </c>
      <c r="F282" s="21">
        <v>3962</v>
      </c>
      <c r="G282" s="21">
        <v>7514</v>
      </c>
      <c r="H282" s="21">
        <v>2979</v>
      </c>
      <c r="I282" s="21">
        <v>1776</v>
      </c>
      <c r="J282" s="21">
        <v>345</v>
      </c>
      <c r="K282" s="21">
        <v>18</v>
      </c>
      <c r="L282" s="21">
        <v>0</v>
      </c>
      <c r="M282" s="21">
        <v>3239</v>
      </c>
      <c r="N282" s="21">
        <v>319</v>
      </c>
    </row>
    <row r="283" spans="1:14" ht="12.75" customHeight="1" x14ac:dyDescent="0.3">
      <c r="A283" s="22" t="s">
        <v>64</v>
      </c>
      <c r="B283" s="22" t="s">
        <v>15</v>
      </c>
      <c r="C283" s="22" t="s">
        <v>118</v>
      </c>
      <c r="D283" s="23">
        <v>10109</v>
      </c>
      <c r="E283" s="23">
        <v>550</v>
      </c>
      <c r="F283" s="23">
        <v>952</v>
      </c>
      <c r="G283" s="23">
        <v>3487</v>
      </c>
      <c r="H283" s="23">
        <v>2106</v>
      </c>
      <c r="I283" s="23">
        <v>392</v>
      </c>
      <c r="J283" s="23">
        <v>189</v>
      </c>
      <c r="K283" s="23">
        <v>10</v>
      </c>
      <c r="L283" s="23">
        <v>0</v>
      </c>
      <c r="M283" s="23">
        <v>2385</v>
      </c>
      <c r="N283" s="23">
        <v>38</v>
      </c>
    </row>
    <row r="284" spans="1:14" ht="12.75" customHeight="1" x14ac:dyDescent="0.3">
      <c r="A284" s="22" t="s">
        <v>64</v>
      </c>
      <c r="B284" s="22" t="s">
        <v>15</v>
      </c>
      <c r="C284" s="22" t="s">
        <v>119</v>
      </c>
      <c r="D284" s="23">
        <v>13896</v>
      </c>
      <c r="E284" s="23">
        <v>3303</v>
      </c>
      <c r="F284" s="23">
        <v>3010</v>
      </c>
      <c r="G284" s="23">
        <v>4027</v>
      </c>
      <c r="H284" s="23">
        <v>873</v>
      </c>
      <c r="I284" s="23">
        <v>1384</v>
      </c>
      <c r="J284" s="23">
        <v>156</v>
      </c>
      <c r="K284" s="23">
        <v>8</v>
      </c>
      <c r="L284" s="23">
        <v>0</v>
      </c>
      <c r="M284" s="23">
        <v>854</v>
      </c>
      <c r="N284" s="23">
        <v>281</v>
      </c>
    </row>
    <row r="285" spans="1:14" ht="12.75" customHeight="1" x14ac:dyDescent="0.3">
      <c r="A285" s="16" t="s">
        <v>64</v>
      </c>
      <c r="B285" s="16" t="s">
        <v>16</v>
      </c>
      <c r="C285" s="16" t="s">
        <v>14</v>
      </c>
      <c r="D285" s="17">
        <v>26922</v>
      </c>
      <c r="E285" s="17">
        <v>2620</v>
      </c>
      <c r="F285" s="17">
        <v>2345</v>
      </c>
      <c r="G285" s="17">
        <v>10239</v>
      </c>
      <c r="H285" s="17">
        <v>5483</v>
      </c>
      <c r="I285" s="17">
        <v>1785</v>
      </c>
      <c r="J285" s="17">
        <v>438</v>
      </c>
      <c r="K285" s="17">
        <v>29</v>
      </c>
      <c r="L285" s="17">
        <v>0</v>
      </c>
      <c r="M285" s="17">
        <v>3632</v>
      </c>
      <c r="N285" s="17">
        <v>351</v>
      </c>
    </row>
    <row r="286" spans="1:14" ht="12.75" customHeight="1" x14ac:dyDescent="0.3">
      <c r="A286" s="18" t="s">
        <v>64</v>
      </c>
      <c r="B286" s="18" t="s">
        <v>16</v>
      </c>
      <c r="C286" s="18" t="s">
        <v>118</v>
      </c>
      <c r="D286" s="19">
        <v>12449</v>
      </c>
      <c r="E286" s="19">
        <v>417</v>
      </c>
      <c r="F286" s="19">
        <v>699</v>
      </c>
      <c r="G286" s="19">
        <v>4417</v>
      </c>
      <c r="H286" s="19">
        <v>3632</v>
      </c>
      <c r="I286" s="19">
        <v>463</v>
      </c>
      <c r="J286" s="19">
        <v>220</v>
      </c>
      <c r="K286" s="19">
        <v>13</v>
      </c>
      <c r="L286" s="19">
        <v>0</v>
      </c>
      <c r="M286" s="19">
        <v>2504</v>
      </c>
      <c r="N286" s="19">
        <v>84</v>
      </c>
    </row>
    <row r="287" spans="1:14" ht="12.75" customHeight="1" x14ac:dyDescent="0.3">
      <c r="A287" s="18" t="s">
        <v>64</v>
      </c>
      <c r="B287" s="18" t="s">
        <v>16</v>
      </c>
      <c r="C287" s="18" t="s">
        <v>119</v>
      </c>
      <c r="D287" s="19">
        <v>14473</v>
      </c>
      <c r="E287" s="19">
        <v>2203</v>
      </c>
      <c r="F287" s="19">
        <v>1646</v>
      </c>
      <c r="G287" s="19">
        <v>5822</v>
      </c>
      <c r="H287" s="19">
        <v>1851</v>
      </c>
      <c r="I287" s="19">
        <v>1322</v>
      </c>
      <c r="J287" s="19">
        <v>218</v>
      </c>
      <c r="K287" s="19">
        <v>16</v>
      </c>
      <c r="L287" s="19">
        <v>0</v>
      </c>
      <c r="M287" s="19">
        <v>1128</v>
      </c>
      <c r="N287" s="19">
        <v>267</v>
      </c>
    </row>
    <row r="288" spans="1:14" ht="12.75" customHeight="1" x14ac:dyDescent="0.3">
      <c r="A288" s="20" t="s">
        <v>65</v>
      </c>
      <c r="B288" s="20" t="s">
        <v>14</v>
      </c>
      <c r="C288" s="20" t="s">
        <v>14</v>
      </c>
      <c r="D288" s="21">
        <v>516801</v>
      </c>
      <c r="E288" s="21">
        <v>154500</v>
      </c>
      <c r="F288" s="21">
        <v>63549</v>
      </c>
      <c r="G288" s="21">
        <v>169798</v>
      </c>
      <c r="H288" s="21">
        <v>37529</v>
      </c>
      <c r="I288" s="21">
        <v>38904</v>
      </c>
      <c r="J288" s="21">
        <v>15095</v>
      </c>
      <c r="K288" s="21">
        <v>440</v>
      </c>
      <c r="L288" s="21">
        <v>0</v>
      </c>
      <c r="M288" s="21">
        <v>31368</v>
      </c>
      <c r="N288" s="21">
        <v>5618</v>
      </c>
    </row>
    <row r="289" spans="1:14" ht="12.75" customHeight="1" x14ac:dyDescent="0.3">
      <c r="A289" s="22" t="s">
        <v>65</v>
      </c>
      <c r="B289" s="22" t="s">
        <v>14</v>
      </c>
      <c r="C289" s="22" t="s">
        <v>118</v>
      </c>
      <c r="D289" s="23">
        <v>145843</v>
      </c>
      <c r="E289" s="23">
        <v>16259</v>
      </c>
      <c r="F289" s="23">
        <v>18858</v>
      </c>
      <c r="G289" s="23">
        <v>54446</v>
      </c>
      <c r="H289" s="23">
        <v>20238</v>
      </c>
      <c r="I289" s="23">
        <v>12719</v>
      </c>
      <c r="J289" s="23">
        <v>3816</v>
      </c>
      <c r="K289" s="23">
        <v>259</v>
      </c>
      <c r="L289" s="23">
        <v>0</v>
      </c>
      <c r="M289" s="23">
        <v>18759</v>
      </c>
      <c r="N289" s="23">
        <v>489</v>
      </c>
    </row>
    <row r="290" spans="1:14" ht="12.75" customHeight="1" x14ac:dyDescent="0.3">
      <c r="A290" s="22" t="s">
        <v>65</v>
      </c>
      <c r="B290" s="22" t="s">
        <v>14</v>
      </c>
      <c r="C290" s="22" t="s">
        <v>119</v>
      </c>
      <c r="D290" s="23">
        <v>370958</v>
      </c>
      <c r="E290" s="23">
        <v>138241</v>
      </c>
      <c r="F290" s="23">
        <v>44691</v>
      </c>
      <c r="G290" s="23">
        <v>115352</v>
      </c>
      <c r="H290" s="23">
        <v>17291</v>
      </c>
      <c r="I290" s="23">
        <v>26185</v>
      </c>
      <c r="J290" s="23">
        <v>11279</v>
      </c>
      <c r="K290" s="23">
        <v>181</v>
      </c>
      <c r="L290" s="23">
        <v>0</v>
      </c>
      <c r="M290" s="23">
        <v>12609</v>
      </c>
      <c r="N290" s="23">
        <v>5129</v>
      </c>
    </row>
    <row r="291" spans="1:14" ht="12.75" customHeight="1" x14ac:dyDescent="0.3">
      <c r="A291" s="16" t="s">
        <v>65</v>
      </c>
      <c r="B291" s="16" t="s">
        <v>15</v>
      </c>
      <c r="C291" s="16" t="s">
        <v>14</v>
      </c>
      <c r="D291" s="17">
        <v>252671</v>
      </c>
      <c r="E291" s="17">
        <v>91085</v>
      </c>
      <c r="F291" s="17">
        <v>40502</v>
      </c>
      <c r="G291" s="17">
        <v>67040</v>
      </c>
      <c r="H291" s="17">
        <v>10284</v>
      </c>
      <c r="I291" s="17">
        <v>18856</v>
      </c>
      <c r="J291" s="17">
        <v>6913</v>
      </c>
      <c r="K291" s="17">
        <v>202</v>
      </c>
      <c r="L291" s="17">
        <v>0</v>
      </c>
      <c r="M291" s="17">
        <v>14826</v>
      </c>
      <c r="N291" s="17">
        <v>2963</v>
      </c>
    </row>
    <row r="292" spans="1:14" ht="12.75" customHeight="1" x14ac:dyDescent="0.3">
      <c r="A292" s="18" t="s">
        <v>65</v>
      </c>
      <c r="B292" s="18" t="s">
        <v>15</v>
      </c>
      <c r="C292" s="18" t="s">
        <v>118</v>
      </c>
      <c r="D292" s="19">
        <v>66281</v>
      </c>
      <c r="E292" s="19">
        <v>9229</v>
      </c>
      <c r="F292" s="19">
        <v>11190</v>
      </c>
      <c r="G292" s="19">
        <v>22092</v>
      </c>
      <c r="H292" s="19">
        <v>6507</v>
      </c>
      <c r="I292" s="19">
        <v>6065</v>
      </c>
      <c r="J292" s="19">
        <v>1729</v>
      </c>
      <c r="K292" s="19">
        <v>119</v>
      </c>
      <c r="L292" s="19">
        <v>0</v>
      </c>
      <c r="M292" s="19">
        <v>9106</v>
      </c>
      <c r="N292" s="19">
        <v>244</v>
      </c>
    </row>
    <row r="293" spans="1:14" ht="12.75" customHeight="1" x14ac:dyDescent="0.3">
      <c r="A293" s="18" t="s">
        <v>65</v>
      </c>
      <c r="B293" s="18" t="s">
        <v>15</v>
      </c>
      <c r="C293" s="18" t="s">
        <v>119</v>
      </c>
      <c r="D293" s="19">
        <v>186390</v>
      </c>
      <c r="E293" s="19">
        <v>81856</v>
      </c>
      <c r="F293" s="19">
        <v>29312</v>
      </c>
      <c r="G293" s="19">
        <v>44948</v>
      </c>
      <c r="H293" s="19">
        <v>3777</v>
      </c>
      <c r="I293" s="19">
        <v>12791</v>
      </c>
      <c r="J293" s="19">
        <v>5184</v>
      </c>
      <c r="K293" s="19">
        <v>83</v>
      </c>
      <c r="L293" s="19">
        <v>0</v>
      </c>
      <c r="M293" s="19">
        <v>5720</v>
      </c>
      <c r="N293" s="19">
        <v>2719</v>
      </c>
    </row>
    <row r="294" spans="1:14" ht="12.75" customHeight="1" x14ac:dyDescent="0.3">
      <c r="A294" s="20" t="s">
        <v>65</v>
      </c>
      <c r="B294" s="20" t="s">
        <v>16</v>
      </c>
      <c r="C294" s="20" t="s">
        <v>14</v>
      </c>
      <c r="D294" s="21">
        <v>264130</v>
      </c>
      <c r="E294" s="21">
        <v>63415</v>
      </c>
      <c r="F294" s="21">
        <v>23047</v>
      </c>
      <c r="G294" s="21">
        <v>102758</v>
      </c>
      <c r="H294" s="21">
        <v>27245</v>
      </c>
      <c r="I294" s="21">
        <v>20048</v>
      </c>
      <c r="J294" s="21">
        <v>8182</v>
      </c>
      <c r="K294" s="21">
        <v>238</v>
      </c>
      <c r="L294" s="21">
        <v>0</v>
      </c>
      <c r="M294" s="21">
        <v>16542</v>
      </c>
      <c r="N294" s="21">
        <v>2655</v>
      </c>
    </row>
    <row r="295" spans="1:14" ht="12.75" customHeight="1" x14ac:dyDescent="0.3">
      <c r="A295" s="22" t="s">
        <v>65</v>
      </c>
      <c r="B295" s="22" t="s">
        <v>16</v>
      </c>
      <c r="C295" s="22" t="s">
        <v>118</v>
      </c>
      <c r="D295" s="23">
        <v>79562</v>
      </c>
      <c r="E295" s="23">
        <v>7030</v>
      </c>
      <c r="F295" s="23">
        <v>7668</v>
      </c>
      <c r="G295" s="23">
        <v>32354</v>
      </c>
      <c r="H295" s="23">
        <v>13731</v>
      </c>
      <c r="I295" s="23">
        <v>6654</v>
      </c>
      <c r="J295" s="23">
        <v>2087</v>
      </c>
      <c r="K295" s="23">
        <v>140</v>
      </c>
      <c r="L295" s="23">
        <v>0</v>
      </c>
      <c r="M295" s="23">
        <v>9653</v>
      </c>
      <c r="N295" s="23">
        <v>245</v>
      </c>
    </row>
    <row r="296" spans="1:14" ht="12.75" customHeight="1" x14ac:dyDescent="0.3">
      <c r="A296" s="22" t="s">
        <v>65</v>
      </c>
      <c r="B296" s="22" t="s">
        <v>16</v>
      </c>
      <c r="C296" s="22" t="s">
        <v>119</v>
      </c>
      <c r="D296" s="23">
        <v>184568</v>
      </c>
      <c r="E296" s="23">
        <v>56385</v>
      </c>
      <c r="F296" s="23">
        <v>15379</v>
      </c>
      <c r="G296" s="23">
        <v>70404</v>
      </c>
      <c r="H296" s="23">
        <v>13514</v>
      </c>
      <c r="I296" s="23">
        <v>13394</v>
      </c>
      <c r="J296" s="23">
        <v>6095</v>
      </c>
      <c r="K296" s="23">
        <v>98</v>
      </c>
      <c r="L296" s="23">
        <v>0</v>
      </c>
      <c r="M296" s="23">
        <v>6889</v>
      </c>
      <c r="N296" s="23">
        <v>2410</v>
      </c>
    </row>
    <row r="297" spans="1:14" ht="12.75" customHeight="1" x14ac:dyDescent="0.3">
      <c r="A297" s="16" t="s">
        <v>66</v>
      </c>
      <c r="B297" s="16" t="s">
        <v>14</v>
      </c>
      <c r="C297" s="16" t="s">
        <v>14</v>
      </c>
      <c r="D297" s="17">
        <v>67709</v>
      </c>
      <c r="E297" s="17">
        <v>12664</v>
      </c>
      <c r="F297" s="17">
        <v>8619</v>
      </c>
      <c r="G297" s="17">
        <v>23605</v>
      </c>
      <c r="H297" s="17">
        <v>9169</v>
      </c>
      <c r="I297" s="17">
        <v>4822</v>
      </c>
      <c r="J297" s="17">
        <v>501</v>
      </c>
      <c r="K297" s="17">
        <v>22</v>
      </c>
      <c r="L297" s="17">
        <v>0</v>
      </c>
      <c r="M297" s="17">
        <v>7539</v>
      </c>
      <c r="N297" s="17">
        <v>768</v>
      </c>
    </row>
    <row r="298" spans="1:14" ht="12.75" customHeight="1" x14ac:dyDescent="0.3">
      <c r="A298" s="18" t="s">
        <v>66</v>
      </c>
      <c r="B298" s="18" t="s">
        <v>14</v>
      </c>
      <c r="C298" s="18" t="s">
        <v>118</v>
      </c>
      <c r="D298" s="19">
        <v>34235</v>
      </c>
      <c r="E298" s="19">
        <v>3559</v>
      </c>
      <c r="F298" s="19">
        <v>3028</v>
      </c>
      <c r="G298" s="19">
        <v>11853</v>
      </c>
      <c r="H298" s="19">
        <v>7147</v>
      </c>
      <c r="I298" s="19">
        <v>2421</v>
      </c>
      <c r="J298" s="19">
        <v>343</v>
      </c>
      <c r="K298" s="19">
        <v>8</v>
      </c>
      <c r="L298" s="19">
        <v>0</v>
      </c>
      <c r="M298" s="19">
        <v>5747</v>
      </c>
      <c r="N298" s="19">
        <v>129</v>
      </c>
    </row>
    <row r="299" spans="1:14" ht="12.75" customHeight="1" x14ac:dyDescent="0.3">
      <c r="A299" s="18" t="s">
        <v>66</v>
      </c>
      <c r="B299" s="18" t="s">
        <v>14</v>
      </c>
      <c r="C299" s="18" t="s">
        <v>119</v>
      </c>
      <c r="D299" s="19">
        <v>33474</v>
      </c>
      <c r="E299" s="19">
        <v>9105</v>
      </c>
      <c r="F299" s="19">
        <v>5591</v>
      </c>
      <c r="G299" s="19">
        <v>11752</v>
      </c>
      <c r="H299" s="19">
        <v>2022</v>
      </c>
      <c r="I299" s="19">
        <v>2401</v>
      </c>
      <c r="J299" s="19">
        <v>158</v>
      </c>
      <c r="K299" s="19">
        <v>14</v>
      </c>
      <c r="L299" s="19">
        <v>0</v>
      </c>
      <c r="M299" s="19">
        <v>1792</v>
      </c>
      <c r="N299" s="19">
        <v>639</v>
      </c>
    </row>
    <row r="300" spans="1:14" ht="12.75" customHeight="1" x14ac:dyDescent="0.3">
      <c r="A300" s="20" t="s">
        <v>66</v>
      </c>
      <c r="B300" s="20" t="s">
        <v>15</v>
      </c>
      <c r="C300" s="20" t="s">
        <v>14</v>
      </c>
      <c r="D300" s="21">
        <v>33339</v>
      </c>
      <c r="E300" s="21">
        <v>7801</v>
      </c>
      <c r="F300" s="21">
        <v>5456</v>
      </c>
      <c r="G300" s="21">
        <v>9599</v>
      </c>
      <c r="H300" s="21">
        <v>3404</v>
      </c>
      <c r="I300" s="21">
        <v>2510</v>
      </c>
      <c r="J300" s="21">
        <v>225</v>
      </c>
      <c r="K300" s="21">
        <v>14</v>
      </c>
      <c r="L300" s="21">
        <v>0</v>
      </c>
      <c r="M300" s="21">
        <v>3932</v>
      </c>
      <c r="N300" s="21">
        <v>398</v>
      </c>
    </row>
    <row r="301" spans="1:14" ht="12.75" customHeight="1" x14ac:dyDescent="0.3">
      <c r="A301" s="22" t="s">
        <v>66</v>
      </c>
      <c r="B301" s="22" t="s">
        <v>15</v>
      </c>
      <c r="C301" s="22" t="s">
        <v>118</v>
      </c>
      <c r="D301" s="23">
        <v>16289</v>
      </c>
      <c r="E301" s="23">
        <v>2000</v>
      </c>
      <c r="F301" s="23">
        <v>1842</v>
      </c>
      <c r="G301" s="23">
        <v>4986</v>
      </c>
      <c r="H301" s="23">
        <v>2892</v>
      </c>
      <c r="I301" s="23">
        <v>1194</v>
      </c>
      <c r="J301" s="23">
        <v>163</v>
      </c>
      <c r="K301" s="23">
        <v>7</v>
      </c>
      <c r="L301" s="23">
        <v>0</v>
      </c>
      <c r="M301" s="23">
        <v>3137</v>
      </c>
      <c r="N301" s="23">
        <v>68</v>
      </c>
    </row>
    <row r="302" spans="1:14" ht="12.75" customHeight="1" x14ac:dyDescent="0.3">
      <c r="A302" s="22" t="s">
        <v>66</v>
      </c>
      <c r="B302" s="22" t="s">
        <v>15</v>
      </c>
      <c r="C302" s="22" t="s">
        <v>119</v>
      </c>
      <c r="D302" s="23">
        <v>17050</v>
      </c>
      <c r="E302" s="23">
        <v>5801</v>
      </c>
      <c r="F302" s="23">
        <v>3614</v>
      </c>
      <c r="G302" s="23">
        <v>4613</v>
      </c>
      <c r="H302" s="23">
        <v>512</v>
      </c>
      <c r="I302" s="23">
        <v>1316</v>
      </c>
      <c r="J302" s="23">
        <v>62</v>
      </c>
      <c r="K302" s="23">
        <v>7</v>
      </c>
      <c r="L302" s="23">
        <v>0</v>
      </c>
      <c r="M302" s="23">
        <v>795</v>
      </c>
      <c r="N302" s="23">
        <v>330</v>
      </c>
    </row>
    <row r="303" spans="1:14" ht="12.75" customHeight="1" x14ac:dyDescent="0.3">
      <c r="A303" s="16" t="s">
        <v>66</v>
      </c>
      <c r="B303" s="16" t="s">
        <v>16</v>
      </c>
      <c r="C303" s="16" t="s">
        <v>14</v>
      </c>
      <c r="D303" s="17">
        <v>34370</v>
      </c>
      <c r="E303" s="17">
        <v>4863</v>
      </c>
      <c r="F303" s="17">
        <v>3163</v>
      </c>
      <c r="G303" s="17">
        <v>14006</v>
      </c>
      <c r="H303" s="17">
        <v>5765</v>
      </c>
      <c r="I303" s="17">
        <v>2312</v>
      </c>
      <c r="J303" s="17">
        <v>276</v>
      </c>
      <c r="K303" s="17">
        <v>8</v>
      </c>
      <c r="L303" s="17">
        <v>0</v>
      </c>
      <c r="M303" s="17">
        <v>3607</v>
      </c>
      <c r="N303" s="17">
        <v>370</v>
      </c>
    </row>
    <row r="304" spans="1:14" ht="12.75" customHeight="1" x14ac:dyDescent="0.3">
      <c r="A304" s="18" t="s">
        <v>66</v>
      </c>
      <c r="B304" s="18" t="s">
        <v>16</v>
      </c>
      <c r="C304" s="18" t="s">
        <v>118</v>
      </c>
      <c r="D304" s="19">
        <v>17946</v>
      </c>
      <c r="E304" s="19">
        <v>1559</v>
      </c>
      <c r="F304" s="19">
        <v>1186</v>
      </c>
      <c r="G304" s="19">
        <v>6867</v>
      </c>
      <c r="H304" s="19">
        <v>4255</v>
      </c>
      <c r="I304" s="19">
        <v>1227</v>
      </c>
      <c r="J304" s="19">
        <v>180</v>
      </c>
      <c r="K304" s="19">
        <v>1</v>
      </c>
      <c r="L304" s="19">
        <v>0</v>
      </c>
      <c r="M304" s="19">
        <v>2610</v>
      </c>
      <c r="N304" s="19">
        <v>61</v>
      </c>
    </row>
    <row r="305" spans="1:14" ht="12.75" customHeight="1" x14ac:dyDescent="0.3">
      <c r="A305" s="18" t="s">
        <v>66</v>
      </c>
      <c r="B305" s="18" t="s">
        <v>16</v>
      </c>
      <c r="C305" s="18" t="s">
        <v>119</v>
      </c>
      <c r="D305" s="19">
        <v>16424</v>
      </c>
      <c r="E305" s="19">
        <v>3304</v>
      </c>
      <c r="F305" s="19">
        <v>1977</v>
      </c>
      <c r="G305" s="19">
        <v>7139</v>
      </c>
      <c r="H305" s="19">
        <v>1510</v>
      </c>
      <c r="I305" s="19">
        <v>1085</v>
      </c>
      <c r="J305" s="19">
        <v>96</v>
      </c>
      <c r="K305" s="19">
        <v>7</v>
      </c>
      <c r="L305" s="19">
        <v>0</v>
      </c>
      <c r="M305" s="19">
        <v>997</v>
      </c>
      <c r="N305" s="19">
        <v>309</v>
      </c>
    </row>
    <row r="306" spans="1:14" ht="12.75" customHeight="1" x14ac:dyDescent="0.3">
      <c r="A306" s="20" t="s">
        <v>67</v>
      </c>
      <c r="B306" s="20" t="s">
        <v>14</v>
      </c>
      <c r="C306" s="20" t="s">
        <v>14</v>
      </c>
      <c r="D306" s="21">
        <v>69977</v>
      </c>
      <c r="E306" s="21">
        <v>12450</v>
      </c>
      <c r="F306" s="21">
        <v>9449</v>
      </c>
      <c r="G306" s="21">
        <v>24384</v>
      </c>
      <c r="H306" s="21">
        <v>6486</v>
      </c>
      <c r="I306" s="21">
        <v>8633</v>
      </c>
      <c r="J306" s="21">
        <v>2689</v>
      </c>
      <c r="K306" s="21">
        <v>22</v>
      </c>
      <c r="L306" s="21">
        <v>0</v>
      </c>
      <c r="M306" s="21">
        <v>4909</v>
      </c>
      <c r="N306" s="21">
        <v>955</v>
      </c>
    </row>
    <row r="307" spans="1:14" ht="12.75" customHeight="1" x14ac:dyDescent="0.3">
      <c r="A307" s="22" t="s">
        <v>67</v>
      </c>
      <c r="B307" s="22" t="s">
        <v>14</v>
      </c>
      <c r="C307" s="22" t="s">
        <v>118</v>
      </c>
      <c r="D307" s="23">
        <v>23881</v>
      </c>
      <c r="E307" s="23">
        <v>2578</v>
      </c>
      <c r="F307" s="23">
        <v>2935</v>
      </c>
      <c r="G307" s="23">
        <v>7766</v>
      </c>
      <c r="H307" s="23">
        <v>3181</v>
      </c>
      <c r="I307" s="23">
        <v>4175</v>
      </c>
      <c r="J307" s="23">
        <v>562</v>
      </c>
      <c r="K307" s="23">
        <v>5</v>
      </c>
      <c r="L307" s="23">
        <v>0</v>
      </c>
      <c r="M307" s="23">
        <v>2590</v>
      </c>
      <c r="N307" s="23">
        <v>89</v>
      </c>
    </row>
    <row r="308" spans="1:14" ht="12.75" customHeight="1" x14ac:dyDescent="0.3">
      <c r="A308" s="22" t="s">
        <v>67</v>
      </c>
      <c r="B308" s="22" t="s">
        <v>14</v>
      </c>
      <c r="C308" s="22" t="s">
        <v>119</v>
      </c>
      <c r="D308" s="23">
        <v>46096</v>
      </c>
      <c r="E308" s="23">
        <v>9872</v>
      </c>
      <c r="F308" s="23">
        <v>6514</v>
      </c>
      <c r="G308" s="23">
        <v>16618</v>
      </c>
      <c r="H308" s="23">
        <v>3305</v>
      </c>
      <c r="I308" s="23">
        <v>4458</v>
      </c>
      <c r="J308" s="23">
        <v>2127</v>
      </c>
      <c r="K308" s="23">
        <v>17</v>
      </c>
      <c r="L308" s="23">
        <v>0</v>
      </c>
      <c r="M308" s="23">
        <v>2319</v>
      </c>
      <c r="N308" s="23">
        <v>866</v>
      </c>
    </row>
    <row r="309" spans="1:14" ht="12.75" customHeight="1" x14ac:dyDescent="0.3">
      <c r="A309" s="16" t="s">
        <v>67</v>
      </c>
      <c r="B309" s="16" t="s">
        <v>15</v>
      </c>
      <c r="C309" s="16" t="s">
        <v>14</v>
      </c>
      <c r="D309" s="17">
        <v>33725</v>
      </c>
      <c r="E309" s="17">
        <v>7506</v>
      </c>
      <c r="F309" s="17">
        <v>6027</v>
      </c>
      <c r="G309" s="17">
        <v>10054</v>
      </c>
      <c r="H309" s="17">
        <v>1726</v>
      </c>
      <c r="I309" s="17">
        <v>4129</v>
      </c>
      <c r="J309" s="17">
        <v>1300</v>
      </c>
      <c r="K309" s="17">
        <v>11</v>
      </c>
      <c r="L309" s="17">
        <v>0</v>
      </c>
      <c r="M309" s="17">
        <v>2475</v>
      </c>
      <c r="N309" s="17">
        <v>497</v>
      </c>
    </row>
    <row r="310" spans="1:14" ht="12.75" customHeight="1" x14ac:dyDescent="0.3">
      <c r="A310" s="18" t="s">
        <v>67</v>
      </c>
      <c r="B310" s="18" t="s">
        <v>15</v>
      </c>
      <c r="C310" s="18" t="s">
        <v>118</v>
      </c>
      <c r="D310" s="19">
        <v>11092</v>
      </c>
      <c r="E310" s="19">
        <v>1514</v>
      </c>
      <c r="F310" s="19">
        <v>1752</v>
      </c>
      <c r="G310" s="19">
        <v>3245</v>
      </c>
      <c r="H310" s="19">
        <v>955</v>
      </c>
      <c r="I310" s="19">
        <v>1955</v>
      </c>
      <c r="J310" s="19">
        <v>282</v>
      </c>
      <c r="K310" s="19">
        <v>3</v>
      </c>
      <c r="L310" s="19">
        <v>0</v>
      </c>
      <c r="M310" s="19">
        <v>1351</v>
      </c>
      <c r="N310" s="19">
        <v>35</v>
      </c>
    </row>
    <row r="311" spans="1:14" ht="12.75" customHeight="1" x14ac:dyDescent="0.3">
      <c r="A311" s="18" t="s">
        <v>67</v>
      </c>
      <c r="B311" s="18" t="s">
        <v>15</v>
      </c>
      <c r="C311" s="18" t="s">
        <v>119</v>
      </c>
      <c r="D311" s="19">
        <v>22633</v>
      </c>
      <c r="E311" s="19">
        <v>5992</v>
      </c>
      <c r="F311" s="19">
        <v>4275</v>
      </c>
      <c r="G311" s="19">
        <v>6809</v>
      </c>
      <c r="H311" s="19">
        <v>771</v>
      </c>
      <c r="I311" s="19">
        <v>2174</v>
      </c>
      <c r="J311" s="19">
        <v>1018</v>
      </c>
      <c r="K311" s="19">
        <v>8</v>
      </c>
      <c r="L311" s="19">
        <v>0</v>
      </c>
      <c r="M311" s="19">
        <v>1124</v>
      </c>
      <c r="N311" s="19">
        <v>462</v>
      </c>
    </row>
    <row r="312" spans="1:14" ht="12.75" customHeight="1" x14ac:dyDescent="0.3">
      <c r="A312" s="20" t="s">
        <v>67</v>
      </c>
      <c r="B312" s="20" t="s">
        <v>16</v>
      </c>
      <c r="C312" s="20" t="s">
        <v>14</v>
      </c>
      <c r="D312" s="21">
        <v>36252</v>
      </c>
      <c r="E312" s="21">
        <v>4944</v>
      </c>
      <c r="F312" s="21">
        <v>3422</v>
      </c>
      <c r="G312" s="21">
        <v>14330</v>
      </c>
      <c r="H312" s="21">
        <v>4760</v>
      </c>
      <c r="I312" s="21">
        <v>4504</v>
      </c>
      <c r="J312" s="21">
        <v>1389</v>
      </c>
      <c r="K312" s="21">
        <v>11</v>
      </c>
      <c r="L312" s="21">
        <v>0</v>
      </c>
      <c r="M312" s="21">
        <v>2434</v>
      </c>
      <c r="N312" s="21">
        <v>458</v>
      </c>
    </row>
    <row r="313" spans="1:14" ht="12.75" customHeight="1" x14ac:dyDescent="0.3">
      <c r="A313" s="22" t="s">
        <v>67</v>
      </c>
      <c r="B313" s="22" t="s">
        <v>16</v>
      </c>
      <c r="C313" s="22" t="s">
        <v>118</v>
      </c>
      <c r="D313" s="23">
        <v>12789</v>
      </c>
      <c r="E313" s="23">
        <v>1064</v>
      </c>
      <c r="F313" s="23">
        <v>1183</v>
      </c>
      <c r="G313" s="23">
        <v>4521</v>
      </c>
      <c r="H313" s="23">
        <v>2226</v>
      </c>
      <c r="I313" s="23">
        <v>2220</v>
      </c>
      <c r="J313" s="23">
        <v>280</v>
      </c>
      <c r="K313" s="23">
        <v>2</v>
      </c>
      <c r="L313" s="23">
        <v>0</v>
      </c>
      <c r="M313" s="23">
        <v>1239</v>
      </c>
      <c r="N313" s="23">
        <v>54</v>
      </c>
    </row>
    <row r="314" spans="1:14" ht="12.75" customHeight="1" x14ac:dyDescent="0.3">
      <c r="A314" s="22" t="s">
        <v>67</v>
      </c>
      <c r="B314" s="22" t="s">
        <v>16</v>
      </c>
      <c r="C314" s="22" t="s">
        <v>119</v>
      </c>
      <c r="D314" s="23">
        <v>23463</v>
      </c>
      <c r="E314" s="23">
        <v>3880</v>
      </c>
      <c r="F314" s="23">
        <v>2239</v>
      </c>
      <c r="G314" s="23">
        <v>9809</v>
      </c>
      <c r="H314" s="23">
        <v>2534</v>
      </c>
      <c r="I314" s="23">
        <v>2284</v>
      </c>
      <c r="J314" s="23">
        <v>1109</v>
      </c>
      <c r="K314" s="23">
        <v>9</v>
      </c>
      <c r="L314" s="23">
        <v>0</v>
      </c>
      <c r="M314" s="23">
        <v>1195</v>
      </c>
      <c r="N314" s="23">
        <v>404</v>
      </c>
    </row>
    <row r="315" spans="1:14" ht="12.75" customHeight="1" x14ac:dyDescent="0.3">
      <c r="A315" s="16" t="s">
        <v>120</v>
      </c>
      <c r="B315" s="16" t="s">
        <v>14</v>
      </c>
      <c r="C315" s="16" t="s">
        <v>121</v>
      </c>
      <c r="D315" s="17">
        <v>374155</v>
      </c>
      <c r="E315" s="17">
        <v>44508</v>
      </c>
      <c r="F315" s="17">
        <v>18959</v>
      </c>
      <c r="G315" s="17">
        <v>202401</v>
      </c>
      <c r="H315" s="17">
        <v>16121</v>
      </c>
      <c r="I315" s="17">
        <v>9672</v>
      </c>
      <c r="J315" s="17">
        <v>2103</v>
      </c>
      <c r="K315" s="17">
        <v>347</v>
      </c>
      <c r="L315" s="17">
        <v>40975</v>
      </c>
      <c r="M315" s="17">
        <v>35175</v>
      </c>
      <c r="N315" s="17">
        <v>3894</v>
      </c>
    </row>
    <row r="316" spans="1:14" ht="12.75" customHeight="1" x14ac:dyDescent="0.3">
      <c r="A316" s="20" t="s">
        <v>120</v>
      </c>
      <c r="B316" s="20" t="s">
        <v>15</v>
      </c>
      <c r="C316" s="20" t="s">
        <v>121</v>
      </c>
      <c r="D316" s="21">
        <v>260001</v>
      </c>
      <c r="E316" s="21">
        <v>37718</v>
      </c>
      <c r="F316" s="21">
        <v>14249</v>
      </c>
      <c r="G316" s="21">
        <v>130440</v>
      </c>
      <c r="H316" s="21">
        <v>9185</v>
      </c>
      <c r="I316" s="21">
        <v>5086</v>
      </c>
      <c r="J316" s="21">
        <v>1269</v>
      </c>
      <c r="K316" s="21">
        <v>183</v>
      </c>
      <c r="L316" s="21">
        <v>36325</v>
      </c>
      <c r="M316" s="21">
        <v>23101</v>
      </c>
      <c r="N316" s="21">
        <v>2445</v>
      </c>
    </row>
    <row r="317" spans="1:14" ht="12.75" customHeight="1" x14ac:dyDescent="0.3">
      <c r="A317" s="16" t="s">
        <v>120</v>
      </c>
      <c r="B317" s="16" t="s">
        <v>16</v>
      </c>
      <c r="C317" s="16" t="s">
        <v>121</v>
      </c>
      <c r="D317" s="17">
        <v>114154</v>
      </c>
      <c r="E317" s="17">
        <v>6790</v>
      </c>
      <c r="F317" s="17">
        <v>4710</v>
      </c>
      <c r="G317" s="17">
        <v>71961</v>
      </c>
      <c r="H317" s="17">
        <v>6936</v>
      </c>
      <c r="I317" s="17">
        <v>4586</v>
      </c>
      <c r="J317" s="17">
        <v>834</v>
      </c>
      <c r="K317" s="17">
        <v>164</v>
      </c>
      <c r="L317" s="17">
        <v>4650</v>
      </c>
      <c r="M317" s="17">
        <v>12074</v>
      </c>
      <c r="N317" s="17">
        <v>1449</v>
      </c>
    </row>
    <row r="318" spans="1:14" ht="12.75" customHeight="1" x14ac:dyDescent="0.3">
      <c r="A318" s="20" t="s">
        <v>122</v>
      </c>
      <c r="B318" s="20" t="s">
        <v>14</v>
      </c>
      <c r="C318" s="20" t="s">
        <v>121</v>
      </c>
      <c r="D318" s="21">
        <v>30990</v>
      </c>
      <c r="E318" s="21">
        <v>4378</v>
      </c>
      <c r="F318" s="21">
        <v>3989</v>
      </c>
      <c r="G318" s="21">
        <v>8047</v>
      </c>
      <c r="H318" s="21">
        <v>788</v>
      </c>
      <c r="I318" s="21">
        <v>962</v>
      </c>
      <c r="J318" s="21">
        <v>8003</v>
      </c>
      <c r="K318" s="21">
        <v>29</v>
      </c>
      <c r="L318" s="21">
        <v>24</v>
      </c>
      <c r="M318" s="21">
        <v>4517</v>
      </c>
      <c r="N318" s="21">
        <v>253</v>
      </c>
    </row>
    <row r="319" spans="1:14" ht="12.75" customHeight="1" x14ac:dyDescent="0.3">
      <c r="A319" s="16" t="s">
        <v>122</v>
      </c>
      <c r="B319" s="16" t="s">
        <v>15</v>
      </c>
      <c r="C319" s="16" t="s">
        <v>121</v>
      </c>
      <c r="D319" s="17">
        <v>13944</v>
      </c>
      <c r="E319" s="17">
        <v>2289</v>
      </c>
      <c r="F319" s="17">
        <v>2265</v>
      </c>
      <c r="G319" s="17">
        <v>2969</v>
      </c>
      <c r="H319" s="17">
        <v>184</v>
      </c>
      <c r="I319" s="17">
        <v>477</v>
      </c>
      <c r="J319" s="17">
        <v>3624</v>
      </c>
      <c r="K319" s="17">
        <v>14</v>
      </c>
      <c r="L319" s="17">
        <v>14</v>
      </c>
      <c r="M319" s="17">
        <v>2011</v>
      </c>
      <c r="N319" s="17">
        <v>97</v>
      </c>
    </row>
    <row r="320" spans="1:14" ht="12.75" customHeight="1" x14ac:dyDescent="0.3">
      <c r="A320" s="20" t="s">
        <v>122</v>
      </c>
      <c r="B320" s="20" t="s">
        <v>16</v>
      </c>
      <c r="C320" s="20" t="s">
        <v>121</v>
      </c>
      <c r="D320" s="21">
        <v>17046</v>
      </c>
      <c r="E320" s="21">
        <v>2089</v>
      </c>
      <c r="F320" s="21">
        <v>1724</v>
      </c>
      <c r="G320" s="21">
        <v>5078</v>
      </c>
      <c r="H320" s="21">
        <v>604</v>
      </c>
      <c r="I320" s="21">
        <v>485</v>
      </c>
      <c r="J320" s="21">
        <v>4379</v>
      </c>
      <c r="K320" s="21">
        <v>15</v>
      </c>
      <c r="L320" s="21">
        <v>10</v>
      </c>
      <c r="M320" s="21">
        <v>2506</v>
      </c>
      <c r="N320" s="21">
        <v>156</v>
      </c>
    </row>
    <row r="321" spans="1:14" ht="12.75" customHeight="1" x14ac:dyDescent="0.3">
      <c r="A321" s="16" t="s">
        <v>123</v>
      </c>
      <c r="B321" s="16" t="s">
        <v>14</v>
      </c>
      <c r="C321" s="16" t="s">
        <v>121</v>
      </c>
      <c r="D321" s="17">
        <v>15667</v>
      </c>
      <c r="E321" s="17">
        <v>2252</v>
      </c>
      <c r="F321" s="17">
        <v>3557</v>
      </c>
      <c r="G321" s="17">
        <v>4248</v>
      </c>
      <c r="H321" s="17">
        <v>1980</v>
      </c>
      <c r="I321" s="17">
        <v>2268</v>
      </c>
      <c r="J321" s="17">
        <v>337</v>
      </c>
      <c r="K321" s="17">
        <v>5</v>
      </c>
      <c r="L321" s="17">
        <v>6</v>
      </c>
      <c r="M321" s="17">
        <v>726</v>
      </c>
      <c r="N321" s="17">
        <v>288</v>
      </c>
    </row>
    <row r="322" spans="1:14" ht="12.75" customHeight="1" x14ac:dyDescent="0.3">
      <c r="A322" s="20" t="s">
        <v>123</v>
      </c>
      <c r="B322" s="20" t="s">
        <v>15</v>
      </c>
      <c r="C322" s="20" t="s">
        <v>121</v>
      </c>
      <c r="D322" s="21">
        <v>7622</v>
      </c>
      <c r="E322" s="21">
        <v>1366</v>
      </c>
      <c r="F322" s="21">
        <v>2222</v>
      </c>
      <c r="G322" s="21">
        <v>1695</v>
      </c>
      <c r="H322" s="21">
        <v>534</v>
      </c>
      <c r="I322" s="21">
        <v>1078</v>
      </c>
      <c r="J322" s="21">
        <v>172</v>
      </c>
      <c r="K322" s="21">
        <v>5</v>
      </c>
      <c r="L322" s="21">
        <v>3</v>
      </c>
      <c r="M322" s="21">
        <v>370</v>
      </c>
      <c r="N322" s="21">
        <v>177</v>
      </c>
    </row>
    <row r="323" spans="1:14" ht="12.75" customHeight="1" x14ac:dyDescent="0.3">
      <c r="A323" s="16" t="s">
        <v>123</v>
      </c>
      <c r="B323" s="16" t="s">
        <v>16</v>
      </c>
      <c r="C323" s="16" t="s">
        <v>121</v>
      </c>
      <c r="D323" s="17">
        <v>8045</v>
      </c>
      <c r="E323" s="17">
        <v>886</v>
      </c>
      <c r="F323" s="17">
        <v>1335</v>
      </c>
      <c r="G323" s="17">
        <v>2553</v>
      </c>
      <c r="H323" s="17">
        <v>1446</v>
      </c>
      <c r="I323" s="17">
        <v>1190</v>
      </c>
      <c r="J323" s="17">
        <v>165</v>
      </c>
      <c r="K323" s="17">
        <v>0</v>
      </c>
      <c r="L323" s="17">
        <v>3</v>
      </c>
      <c r="M323" s="17">
        <v>356</v>
      </c>
      <c r="N323" s="17">
        <v>111</v>
      </c>
    </row>
    <row r="324" spans="1:14" ht="12.75" customHeight="1" x14ac:dyDescent="0.3">
      <c r="A324" s="20" t="s">
        <v>124</v>
      </c>
      <c r="B324" s="20" t="s">
        <v>14</v>
      </c>
      <c r="C324" s="20" t="s">
        <v>121</v>
      </c>
      <c r="D324" s="21">
        <v>15198</v>
      </c>
      <c r="E324" s="21">
        <v>4724</v>
      </c>
      <c r="F324" s="21">
        <v>449</v>
      </c>
      <c r="G324" s="21">
        <v>2811</v>
      </c>
      <c r="H324" s="21">
        <v>397</v>
      </c>
      <c r="I324" s="21">
        <v>494</v>
      </c>
      <c r="J324" s="21">
        <v>5635</v>
      </c>
      <c r="K324" s="21">
        <v>10</v>
      </c>
      <c r="L324" s="21">
        <v>34</v>
      </c>
      <c r="M324" s="21">
        <v>552</v>
      </c>
      <c r="N324" s="21">
        <v>92</v>
      </c>
    </row>
    <row r="325" spans="1:14" ht="12.75" customHeight="1" x14ac:dyDescent="0.3">
      <c r="A325" s="16" t="s">
        <v>124</v>
      </c>
      <c r="B325" s="16" t="s">
        <v>15</v>
      </c>
      <c r="C325" s="16" t="s">
        <v>121</v>
      </c>
      <c r="D325" s="17">
        <v>8289</v>
      </c>
      <c r="E325" s="17">
        <v>3024</v>
      </c>
      <c r="F325" s="17">
        <v>277</v>
      </c>
      <c r="G325" s="17">
        <v>1286</v>
      </c>
      <c r="H325" s="17">
        <v>93</v>
      </c>
      <c r="I325" s="17">
        <v>253</v>
      </c>
      <c r="J325" s="17">
        <v>2973</v>
      </c>
      <c r="K325" s="17">
        <v>4</v>
      </c>
      <c r="L325" s="17">
        <v>21</v>
      </c>
      <c r="M325" s="17">
        <v>299</v>
      </c>
      <c r="N325" s="17">
        <v>59</v>
      </c>
    </row>
    <row r="326" spans="1:14" ht="12.75" customHeight="1" x14ac:dyDescent="0.3">
      <c r="A326" s="20" t="s">
        <v>124</v>
      </c>
      <c r="B326" s="20" t="s">
        <v>16</v>
      </c>
      <c r="C326" s="20" t="s">
        <v>121</v>
      </c>
      <c r="D326" s="21">
        <v>6909</v>
      </c>
      <c r="E326" s="21">
        <v>1700</v>
      </c>
      <c r="F326" s="21">
        <v>172</v>
      </c>
      <c r="G326" s="21">
        <v>1525</v>
      </c>
      <c r="H326" s="21">
        <v>304</v>
      </c>
      <c r="I326" s="21">
        <v>241</v>
      </c>
      <c r="J326" s="21">
        <v>2662</v>
      </c>
      <c r="K326" s="21">
        <v>6</v>
      </c>
      <c r="L326" s="21">
        <v>13</v>
      </c>
      <c r="M326" s="21">
        <v>253</v>
      </c>
      <c r="N326" s="21">
        <v>33</v>
      </c>
    </row>
    <row r="327" spans="1:14" ht="12.75" customHeight="1" x14ac:dyDescent="0.3">
      <c r="A327" s="16" t="s">
        <v>125</v>
      </c>
      <c r="B327" s="16" t="s">
        <v>14</v>
      </c>
      <c r="C327" s="16" t="s">
        <v>121</v>
      </c>
      <c r="D327" s="17">
        <v>13100</v>
      </c>
      <c r="E327" s="17">
        <v>6057</v>
      </c>
      <c r="F327" s="17">
        <v>880</v>
      </c>
      <c r="G327" s="17">
        <v>3204</v>
      </c>
      <c r="H327" s="17">
        <v>748</v>
      </c>
      <c r="I327" s="17">
        <v>532</v>
      </c>
      <c r="J327" s="17">
        <v>948</v>
      </c>
      <c r="K327" s="17">
        <v>12</v>
      </c>
      <c r="L327" s="17">
        <v>22</v>
      </c>
      <c r="M327" s="17">
        <v>609</v>
      </c>
      <c r="N327" s="17">
        <v>88</v>
      </c>
    </row>
    <row r="328" spans="1:14" ht="12.75" customHeight="1" x14ac:dyDescent="0.3">
      <c r="A328" s="20" t="s">
        <v>125</v>
      </c>
      <c r="B328" s="20" t="s">
        <v>15</v>
      </c>
      <c r="C328" s="20" t="s">
        <v>121</v>
      </c>
      <c r="D328" s="21">
        <v>6906</v>
      </c>
      <c r="E328" s="21">
        <v>3762</v>
      </c>
      <c r="F328" s="21">
        <v>587</v>
      </c>
      <c r="G328" s="21">
        <v>1287</v>
      </c>
      <c r="H328" s="21">
        <v>180</v>
      </c>
      <c r="I328" s="21">
        <v>293</v>
      </c>
      <c r="J328" s="21">
        <v>435</v>
      </c>
      <c r="K328" s="21">
        <v>7</v>
      </c>
      <c r="L328" s="21">
        <v>11</v>
      </c>
      <c r="M328" s="21">
        <v>293</v>
      </c>
      <c r="N328" s="21">
        <v>51</v>
      </c>
    </row>
    <row r="329" spans="1:14" ht="12.75" customHeight="1" x14ac:dyDescent="0.3">
      <c r="A329" s="16" t="s">
        <v>125</v>
      </c>
      <c r="B329" s="16" t="s">
        <v>16</v>
      </c>
      <c r="C329" s="16" t="s">
        <v>121</v>
      </c>
      <c r="D329" s="17">
        <v>6194</v>
      </c>
      <c r="E329" s="17">
        <v>2295</v>
      </c>
      <c r="F329" s="17">
        <v>293</v>
      </c>
      <c r="G329" s="17">
        <v>1917</v>
      </c>
      <c r="H329" s="17">
        <v>568</v>
      </c>
      <c r="I329" s="17">
        <v>239</v>
      </c>
      <c r="J329" s="17">
        <v>513</v>
      </c>
      <c r="K329" s="17">
        <v>5</v>
      </c>
      <c r="L329" s="17">
        <v>11</v>
      </c>
      <c r="M329" s="17">
        <v>316</v>
      </c>
      <c r="N329" s="17">
        <v>37</v>
      </c>
    </row>
    <row r="330" spans="1:14" ht="12.75" customHeight="1" x14ac:dyDescent="0.3">
      <c r="A330" s="20" t="s">
        <v>126</v>
      </c>
      <c r="B330" s="20" t="s">
        <v>14</v>
      </c>
      <c r="C330" s="20" t="s">
        <v>121</v>
      </c>
      <c r="D330" s="21">
        <v>12166</v>
      </c>
      <c r="E330" s="21">
        <v>3677</v>
      </c>
      <c r="F330" s="21">
        <v>1378</v>
      </c>
      <c r="G330" s="21">
        <v>2740</v>
      </c>
      <c r="H330" s="21">
        <v>787</v>
      </c>
      <c r="I330" s="21">
        <v>893</v>
      </c>
      <c r="J330" s="21">
        <v>1113</v>
      </c>
      <c r="K330" s="21">
        <v>5</v>
      </c>
      <c r="L330" s="21">
        <v>27</v>
      </c>
      <c r="M330" s="21">
        <v>1395</v>
      </c>
      <c r="N330" s="21">
        <v>151</v>
      </c>
    </row>
    <row r="331" spans="1:14" ht="12.75" customHeight="1" x14ac:dyDescent="0.3">
      <c r="A331" s="16" t="s">
        <v>126</v>
      </c>
      <c r="B331" s="16" t="s">
        <v>15</v>
      </c>
      <c r="C331" s="16" t="s">
        <v>121</v>
      </c>
      <c r="D331" s="17">
        <v>7070</v>
      </c>
      <c r="E331" s="17">
        <v>2424</v>
      </c>
      <c r="F331" s="17">
        <v>883</v>
      </c>
      <c r="G331" s="17">
        <v>1176</v>
      </c>
      <c r="H331" s="17">
        <v>412</v>
      </c>
      <c r="I331" s="17">
        <v>474</v>
      </c>
      <c r="J331" s="17">
        <v>726</v>
      </c>
      <c r="K331" s="17">
        <v>2</v>
      </c>
      <c r="L331" s="17">
        <v>20</v>
      </c>
      <c r="M331" s="17">
        <v>864</v>
      </c>
      <c r="N331" s="17">
        <v>89</v>
      </c>
    </row>
    <row r="332" spans="1:14" ht="12.75" customHeight="1" x14ac:dyDescent="0.3">
      <c r="A332" s="20" t="s">
        <v>126</v>
      </c>
      <c r="B332" s="20" t="s">
        <v>16</v>
      </c>
      <c r="C332" s="20" t="s">
        <v>121</v>
      </c>
      <c r="D332" s="21">
        <v>5096</v>
      </c>
      <c r="E332" s="21">
        <v>1253</v>
      </c>
      <c r="F332" s="21">
        <v>495</v>
      </c>
      <c r="G332" s="21">
        <v>1564</v>
      </c>
      <c r="H332" s="21">
        <v>375</v>
      </c>
      <c r="I332" s="21">
        <v>419</v>
      </c>
      <c r="J332" s="21">
        <v>387</v>
      </c>
      <c r="K332" s="21">
        <v>3</v>
      </c>
      <c r="L332" s="21">
        <v>7</v>
      </c>
      <c r="M332" s="21">
        <v>531</v>
      </c>
      <c r="N332" s="21">
        <v>62</v>
      </c>
    </row>
    <row r="333" spans="1:14" ht="12.75" customHeight="1" x14ac:dyDescent="0.3">
      <c r="A333" s="16" t="s">
        <v>127</v>
      </c>
      <c r="B333" s="16" t="s">
        <v>14</v>
      </c>
      <c r="C333" s="16" t="s">
        <v>121</v>
      </c>
      <c r="D333" s="17">
        <v>7500</v>
      </c>
      <c r="E333" s="17">
        <v>754</v>
      </c>
      <c r="F333" s="17">
        <v>1112</v>
      </c>
      <c r="G333" s="17">
        <v>2581</v>
      </c>
      <c r="H333" s="17">
        <v>354</v>
      </c>
      <c r="I333" s="17">
        <v>562</v>
      </c>
      <c r="J333" s="17">
        <v>49</v>
      </c>
      <c r="K333" s="17">
        <v>23</v>
      </c>
      <c r="L333" s="17">
        <v>120</v>
      </c>
      <c r="M333" s="17">
        <v>1682</v>
      </c>
      <c r="N333" s="17">
        <v>263</v>
      </c>
    </row>
    <row r="334" spans="1:14" ht="12.75" customHeight="1" x14ac:dyDescent="0.3">
      <c r="A334" s="20" t="s">
        <v>127</v>
      </c>
      <c r="B334" s="20" t="s">
        <v>15</v>
      </c>
      <c r="C334" s="20" t="s">
        <v>121</v>
      </c>
      <c r="D334" s="21">
        <v>4554</v>
      </c>
      <c r="E334" s="21">
        <v>540</v>
      </c>
      <c r="F334" s="21">
        <v>785</v>
      </c>
      <c r="G334" s="21">
        <v>1459</v>
      </c>
      <c r="H334" s="21">
        <v>205</v>
      </c>
      <c r="I334" s="21">
        <v>291</v>
      </c>
      <c r="J334" s="21">
        <v>30</v>
      </c>
      <c r="K334" s="21">
        <v>13</v>
      </c>
      <c r="L334" s="21">
        <v>90</v>
      </c>
      <c r="M334" s="21">
        <v>993</v>
      </c>
      <c r="N334" s="21">
        <v>148</v>
      </c>
    </row>
    <row r="335" spans="1:14" ht="12.75" customHeight="1" x14ac:dyDescent="0.3">
      <c r="A335" s="16" t="s">
        <v>127</v>
      </c>
      <c r="B335" s="16" t="s">
        <v>16</v>
      </c>
      <c r="C335" s="16" t="s">
        <v>121</v>
      </c>
      <c r="D335" s="17">
        <v>2946</v>
      </c>
      <c r="E335" s="17">
        <v>214</v>
      </c>
      <c r="F335" s="17">
        <v>327</v>
      </c>
      <c r="G335" s="17">
        <v>1122</v>
      </c>
      <c r="H335" s="17">
        <v>149</v>
      </c>
      <c r="I335" s="17">
        <v>271</v>
      </c>
      <c r="J335" s="17">
        <v>19</v>
      </c>
      <c r="K335" s="17">
        <v>10</v>
      </c>
      <c r="L335" s="17">
        <v>30</v>
      </c>
      <c r="M335" s="17">
        <v>689</v>
      </c>
      <c r="N335" s="17">
        <v>115</v>
      </c>
    </row>
    <row r="336" spans="1:14" ht="12.75" customHeight="1" x14ac:dyDescent="0.3">
      <c r="A336" s="20" t="s">
        <v>128</v>
      </c>
      <c r="B336" s="20" t="s">
        <v>14</v>
      </c>
      <c r="C336" s="20" t="s">
        <v>121</v>
      </c>
      <c r="D336" s="21">
        <v>7500</v>
      </c>
      <c r="E336" s="21">
        <v>813</v>
      </c>
      <c r="F336" s="21">
        <v>1989</v>
      </c>
      <c r="G336" s="21">
        <v>2166</v>
      </c>
      <c r="H336" s="21">
        <v>553</v>
      </c>
      <c r="I336" s="21">
        <v>1091</v>
      </c>
      <c r="J336" s="21">
        <v>35</v>
      </c>
      <c r="K336" s="21">
        <v>2</v>
      </c>
      <c r="L336" s="21">
        <v>14</v>
      </c>
      <c r="M336" s="21">
        <v>715</v>
      </c>
      <c r="N336" s="21">
        <v>122</v>
      </c>
    </row>
    <row r="337" spans="1:14" ht="12.75" customHeight="1" x14ac:dyDescent="0.3">
      <c r="A337" s="16" t="s">
        <v>128</v>
      </c>
      <c r="B337" s="16" t="s">
        <v>15</v>
      </c>
      <c r="C337" s="16" t="s">
        <v>121</v>
      </c>
      <c r="D337" s="17">
        <v>4076</v>
      </c>
      <c r="E337" s="17">
        <v>492</v>
      </c>
      <c r="F337" s="17">
        <v>1320</v>
      </c>
      <c r="G337" s="17">
        <v>962</v>
      </c>
      <c r="H337" s="17">
        <v>320</v>
      </c>
      <c r="I337" s="17">
        <v>544</v>
      </c>
      <c r="J337" s="17">
        <v>14</v>
      </c>
      <c r="K337" s="17">
        <v>1</v>
      </c>
      <c r="L337" s="17">
        <v>8</v>
      </c>
      <c r="M337" s="17">
        <v>345</v>
      </c>
      <c r="N337" s="17">
        <v>70</v>
      </c>
    </row>
    <row r="338" spans="1:14" ht="12.75" customHeight="1" x14ac:dyDescent="0.3">
      <c r="A338" s="20" t="s">
        <v>128</v>
      </c>
      <c r="B338" s="20" t="s">
        <v>16</v>
      </c>
      <c r="C338" s="20" t="s">
        <v>121</v>
      </c>
      <c r="D338" s="21">
        <v>3424</v>
      </c>
      <c r="E338" s="21">
        <v>321</v>
      </c>
      <c r="F338" s="21">
        <v>669</v>
      </c>
      <c r="G338" s="21">
        <v>1204</v>
      </c>
      <c r="H338" s="21">
        <v>233</v>
      </c>
      <c r="I338" s="21">
        <v>547</v>
      </c>
      <c r="J338" s="21">
        <v>21</v>
      </c>
      <c r="K338" s="21">
        <v>1</v>
      </c>
      <c r="L338" s="21">
        <v>6</v>
      </c>
      <c r="M338" s="21">
        <v>370</v>
      </c>
      <c r="N338" s="21">
        <v>52</v>
      </c>
    </row>
    <row r="339" spans="1:14" ht="12.75" customHeight="1" x14ac:dyDescent="0.3">
      <c r="A339" s="16" t="s">
        <v>129</v>
      </c>
      <c r="B339" s="16" t="s">
        <v>14</v>
      </c>
      <c r="C339" s="16" t="s">
        <v>121</v>
      </c>
      <c r="D339" s="17">
        <v>7122</v>
      </c>
      <c r="E339" s="17">
        <v>1654</v>
      </c>
      <c r="F339" s="17">
        <v>337</v>
      </c>
      <c r="G339" s="17">
        <v>1339</v>
      </c>
      <c r="H339" s="17">
        <v>254</v>
      </c>
      <c r="I339" s="17">
        <v>506</v>
      </c>
      <c r="J339" s="17">
        <v>2687</v>
      </c>
      <c r="K339" s="17">
        <v>4</v>
      </c>
      <c r="L339" s="17">
        <v>21</v>
      </c>
      <c r="M339" s="17">
        <v>270</v>
      </c>
      <c r="N339" s="17">
        <v>50</v>
      </c>
    </row>
    <row r="340" spans="1:14" ht="12.75" customHeight="1" x14ac:dyDescent="0.3">
      <c r="A340" s="20" t="s">
        <v>129</v>
      </c>
      <c r="B340" s="20" t="s">
        <v>15</v>
      </c>
      <c r="C340" s="20" t="s">
        <v>121</v>
      </c>
      <c r="D340" s="21">
        <v>3667</v>
      </c>
      <c r="E340" s="21">
        <v>1027</v>
      </c>
      <c r="F340" s="21">
        <v>195</v>
      </c>
      <c r="G340" s="21">
        <v>583</v>
      </c>
      <c r="H340" s="21">
        <v>76</v>
      </c>
      <c r="I340" s="21">
        <v>266</v>
      </c>
      <c r="J340" s="21">
        <v>1335</v>
      </c>
      <c r="K340" s="21">
        <v>4</v>
      </c>
      <c r="L340" s="21">
        <v>12</v>
      </c>
      <c r="M340" s="21">
        <v>139</v>
      </c>
      <c r="N340" s="21">
        <v>30</v>
      </c>
    </row>
    <row r="341" spans="1:14" ht="12.75" customHeight="1" x14ac:dyDescent="0.3">
      <c r="A341" s="16" t="s">
        <v>129</v>
      </c>
      <c r="B341" s="16" t="s">
        <v>16</v>
      </c>
      <c r="C341" s="16" t="s">
        <v>121</v>
      </c>
      <c r="D341" s="17">
        <v>3455</v>
      </c>
      <c r="E341" s="17">
        <v>627</v>
      </c>
      <c r="F341" s="17">
        <v>142</v>
      </c>
      <c r="G341" s="17">
        <v>756</v>
      </c>
      <c r="H341" s="17">
        <v>178</v>
      </c>
      <c r="I341" s="17">
        <v>240</v>
      </c>
      <c r="J341" s="17">
        <v>1352</v>
      </c>
      <c r="K341" s="17">
        <v>0</v>
      </c>
      <c r="L341" s="17">
        <v>9</v>
      </c>
      <c r="M341" s="17">
        <v>131</v>
      </c>
      <c r="N341" s="17">
        <v>20</v>
      </c>
    </row>
    <row r="342" spans="1:14" ht="12.75" customHeight="1" x14ac:dyDescent="0.3">
      <c r="A342" s="20" t="s">
        <v>130</v>
      </c>
      <c r="B342" s="20" t="s">
        <v>14</v>
      </c>
      <c r="C342" s="20" t="s">
        <v>121</v>
      </c>
      <c r="D342" s="21">
        <v>6210</v>
      </c>
      <c r="E342" s="21">
        <v>1016</v>
      </c>
      <c r="F342" s="21">
        <v>1641</v>
      </c>
      <c r="G342" s="21">
        <v>1684</v>
      </c>
      <c r="H342" s="21">
        <v>576</v>
      </c>
      <c r="I342" s="21">
        <v>394</v>
      </c>
      <c r="J342" s="21">
        <v>81</v>
      </c>
      <c r="K342" s="21">
        <v>5</v>
      </c>
      <c r="L342" s="21">
        <v>11</v>
      </c>
      <c r="M342" s="21">
        <v>642</v>
      </c>
      <c r="N342" s="21">
        <v>160</v>
      </c>
    </row>
    <row r="343" spans="1:14" ht="12.75" customHeight="1" x14ac:dyDescent="0.3">
      <c r="A343" s="16" t="s">
        <v>130</v>
      </c>
      <c r="B343" s="16" t="s">
        <v>15</v>
      </c>
      <c r="C343" s="16" t="s">
        <v>121</v>
      </c>
      <c r="D343" s="17">
        <v>3334</v>
      </c>
      <c r="E343" s="17">
        <v>555</v>
      </c>
      <c r="F343" s="17">
        <v>1051</v>
      </c>
      <c r="G343" s="17">
        <v>739</v>
      </c>
      <c r="H343" s="17">
        <v>305</v>
      </c>
      <c r="I343" s="17">
        <v>187</v>
      </c>
      <c r="J343" s="17">
        <v>41</v>
      </c>
      <c r="K343" s="17">
        <v>3</v>
      </c>
      <c r="L343" s="17">
        <v>6</v>
      </c>
      <c r="M343" s="17">
        <v>354</v>
      </c>
      <c r="N343" s="17">
        <v>93</v>
      </c>
    </row>
    <row r="344" spans="1:14" ht="12.75" customHeight="1" x14ac:dyDescent="0.3">
      <c r="A344" s="20" t="s">
        <v>130</v>
      </c>
      <c r="B344" s="20" t="s">
        <v>16</v>
      </c>
      <c r="C344" s="20" t="s">
        <v>121</v>
      </c>
      <c r="D344" s="21">
        <v>2876</v>
      </c>
      <c r="E344" s="21">
        <v>461</v>
      </c>
      <c r="F344" s="21">
        <v>590</v>
      </c>
      <c r="G344" s="21">
        <v>945</v>
      </c>
      <c r="H344" s="21">
        <v>271</v>
      </c>
      <c r="I344" s="21">
        <v>207</v>
      </c>
      <c r="J344" s="21">
        <v>40</v>
      </c>
      <c r="K344" s="21">
        <v>2</v>
      </c>
      <c r="L344" s="21">
        <v>5</v>
      </c>
      <c r="M344" s="21">
        <v>288</v>
      </c>
      <c r="N344" s="21">
        <v>67</v>
      </c>
    </row>
    <row r="345" spans="1:14" ht="12.75" customHeight="1" x14ac:dyDescent="0.3">
      <c r="A345" s="16" t="s">
        <v>131</v>
      </c>
      <c r="B345" s="16" t="s">
        <v>14</v>
      </c>
      <c r="C345" s="16" t="s">
        <v>121</v>
      </c>
      <c r="D345" s="17">
        <v>5929</v>
      </c>
      <c r="E345" s="17">
        <v>998</v>
      </c>
      <c r="F345" s="17">
        <v>1929</v>
      </c>
      <c r="G345" s="17">
        <v>1636</v>
      </c>
      <c r="H345" s="17">
        <v>354</v>
      </c>
      <c r="I345" s="17">
        <v>345</v>
      </c>
      <c r="J345" s="17">
        <v>107</v>
      </c>
      <c r="K345" s="17">
        <v>1</v>
      </c>
      <c r="L345" s="17">
        <v>3</v>
      </c>
      <c r="M345" s="17">
        <v>501</v>
      </c>
      <c r="N345" s="17">
        <v>55</v>
      </c>
    </row>
    <row r="346" spans="1:14" ht="12.75" customHeight="1" x14ac:dyDescent="0.3">
      <c r="A346" s="20" t="s">
        <v>131</v>
      </c>
      <c r="B346" s="20" t="s">
        <v>15</v>
      </c>
      <c r="C346" s="20" t="s">
        <v>121</v>
      </c>
      <c r="D346" s="21">
        <v>3258</v>
      </c>
      <c r="E346" s="21">
        <v>674</v>
      </c>
      <c r="F346" s="21">
        <v>1280</v>
      </c>
      <c r="G346" s="21">
        <v>618</v>
      </c>
      <c r="H346" s="21">
        <v>109</v>
      </c>
      <c r="I346" s="21">
        <v>186</v>
      </c>
      <c r="J346" s="21">
        <v>62</v>
      </c>
      <c r="K346" s="21">
        <v>1</v>
      </c>
      <c r="L346" s="21">
        <v>1</v>
      </c>
      <c r="M346" s="21">
        <v>293</v>
      </c>
      <c r="N346" s="21">
        <v>34</v>
      </c>
    </row>
    <row r="347" spans="1:14" ht="12.75" customHeight="1" x14ac:dyDescent="0.3">
      <c r="A347" s="16" t="s">
        <v>131</v>
      </c>
      <c r="B347" s="16" t="s">
        <v>16</v>
      </c>
      <c r="C347" s="16" t="s">
        <v>121</v>
      </c>
      <c r="D347" s="17">
        <v>2671</v>
      </c>
      <c r="E347" s="17">
        <v>324</v>
      </c>
      <c r="F347" s="17">
        <v>649</v>
      </c>
      <c r="G347" s="17">
        <v>1018</v>
      </c>
      <c r="H347" s="17">
        <v>245</v>
      </c>
      <c r="I347" s="17">
        <v>159</v>
      </c>
      <c r="J347" s="17">
        <v>45</v>
      </c>
      <c r="K347" s="17">
        <v>0</v>
      </c>
      <c r="L347" s="17">
        <v>2</v>
      </c>
      <c r="M347" s="17">
        <v>208</v>
      </c>
      <c r="N347" s="17">
        <v>21</v>
      </c>
    </row>
    <row r="348" spans="1:14" ht="12.75" customHeight="1" x14ac:dyDescent="0.3">
      <c r="A348" s="20" t="s">
        <v>132</v>
      </c>
      <c r="B348" s="20" t="s">
        <v>14</v>
      </c>
      <c r="C348" s="20" t="s">
        <v>121</v>
      </c>
      <c r="D348" s="21">
        <v>53504</v>
      </c>
      <c r="E348" s="21">
        <v>8284</v>
      </c>
      <c r="F348" s="21">
        <v>13739</v>
      </c>
      <c r="G348" s="21">
        <v>13920</v>
      </c>
      <c r="H348" s="21">
        <v>3941</v>
      </c>
      <c r="I348" s="21">
        <v>5975</v>
      </c>
      <c r="J348" s="21">
        <v>1523</v>
      </c>
      <c r="K348" s="21">
        <v>122</v>
      </c>
      <c r="L348" s="21">
        <v>123</v>
      </c>
      <c r="M348" s="21">
        <v>5067</v>
      </c>
      <c r="N348" s="21">
        <v>810</v>
      </c>
    </row>
    <row r="349" spans="1:14" ht="12.75" customHeight="1" x14ac:dyDescent="0.3">
      <c r="A349" s="16" t="s">
        <v>132</v>
      </c>
      <c r="B349" s="16" t="s">
        <v>15</v>
      </c>
      <c r="C349" s="16" t="s">
        <v>121</v>
      </c>
      <c r="D349" s="17">
        <v>29543</v>
      </c>
      <c r="E349" s="17">
        <v>5318</v>
      </c>
      <c r="F349" s="17">
        <v>9387</v>
      </c>
      <c r="G349" s="17">
        <v>5810</v>
      </c>
      <c r="H349" s="17">
        <v>1869</v>
      </c>
      <c r="I349" s="17">
        <v>3075</v>
      </c>
      <c r="J349" s="17">
        <v>833</v>
      </c>
      <c r="K349" s="17">
        <v>83</v>
      </c>
      <c r="L349" s="17">
        <v>82</v>
      </c>
      <c r="M349" s="17">
        <v>2643</v>
      </c>
      <c r="N349" s="17">
        <v>443</v>
      </c>
    </row>
    <row r="350" spans="1:14" ht="12.75" customHeight="1" x14ac:dyDescent="0.3">
      <c r="A350" s="20" t="s">
        <v>132</v>
      </c>
      <c r="B350" s="20" t="s">
        <v>16</v>
      </c>
      <c r="C350" s="20" t="s">
        <v>121</v>
      </c>
      <c r="D350" s="21">
        <v>23961</v>
      </c>
      <c r="E350" s="21">
        <v>2966</v>
      </c>
      <c r="F350" s="21">
        <v>4352</v>
      </c>
      <c r="G350" s="21">
        <v>8110</v>
      </c>
      <c r="H350" s="21">
        <v>2072</v>
      </c>
      <c r="I350" s="21">
        <v>2900</v>
      </c>
      <c r="J350" s="21">
        <v>690</v>
      </c>
      <c r="K350" s="21">
        <v>39</v>
      </c>
      <c r="L350" s="21">
        <v>41</v>
      </c>
      <c r="M350" s="21">
        <v>2424</v>
      </c>
      <c r="N350" s="21">
        <v>367</v>
      </c>
    </row>
    <row r="351" spans="1:14" ht="12.75" customHeight="1" x14ac:dyDescent="0.3">
      <c r="A351" s="16" t="s">
        <v>133</v>
      </c>
      <c r="B351" s="16" t="s">
        <v>14</v>
      </c>
      <c r="C351" s="16" t="s">
        <v>121</v>
      </c>
      <c r="D351" s="17">
        <v>1044</v>
      </c>
      <c r="E351" s="17">
        <v>139</v>
      </c>
      <c r="F351" s="17">
        <v>115</v>
      </c>
      <c r="G351" s="17">
        <v>157</v>
      </c>
      <c r="H351" s="17">
        <v>25</v>
      </c>
      <c r="I351" s="17">
        <v>49</v>
      </c>
      <c r="J351" s="17">
        <v>24</v>
      </c>
      <c r="K351" s="17">
        <v>2</v>
      </c>
      <c r="L351" s="17">
        <v>10</v>
      </c>
      <c r="M351" s="17">
        <v>82</v>
      </c>
      <c r="N351" s="17">
        <v>441</v>
      </c>
    </row>
    <row r="352" spans="1:14" ht="12.75" customHeight="1" x14ac:dyDescent="0.3">
      <c r="A352" s="20" t="s">
        <v>133</v>
      </c>
      <c r="B352" s="20" t="s">
        <v>15</v>
      </c>
      <c r="C352" s="20" t="s">
        <v>121</v>
      </c>
      <c r="D352" s="21">
        <v>564</v>
      </c>
      <c r="E352" s="21">
        <v>94</v>
      </c>
      <c r="F352" s="21">
        <v>79</v>
      </c>
      <c r="G352" s="21">
        <v>78</v>
      </c>
      <c r="H352" s="21">
        <v>7</v>
      </c>
      <c r="I352" s="21">
        <v>23</v>
      </c>
      <c r="J352" s="21">
        <v>15</v>
      </c>
      <c r="K352" s="21">
        <v>1</v>
      </c>
      <c r="L352" s="21">
        <v>8</v>
      </c>
      <c r="M352" s="21">
        <v>39</v>
      </c>
      <c r="N352" s="21">
        <v>220</v>
      </c>
    </row>
    <row r="353" spans="1:14" ht="12.75" customHeight="1" x14ac:dyDescent="0.3">
      <c r="A353" s="31" t="s">
        <v>133</v>
      </c>
      <c r="B353" s="31" t="s">
        <v>16</v>
      </c>
      <c r="C353" s="31" t="s">
        <v>121</v>
      </c>
      <c r="D353" s="32">
        <v>480</v>
      </c>
      <c r="E353" s="32">
        <v>45</v>
      </c>
      <c r="F353" s="32">
        <v>36</v>
      </c>
      <c r="G353" s="32">
        <v>79</v>
      </c>
      <c r="H353" s="32">
        <v>18</v>
      </c>
      <c r="I353" s="32">
        <v>26</v>
      </c>
      <c r="J353" s="32">
        <v>9</v>
      </c>
      <c r="K353" s="32">
        <v>1</v>
      </c>
      <c r="L353" s="32">
        <v>2</v>
      </c>
      <c r="M353" s="32">
        <v>43</v>
      </c>
      <c r="N353" s="32">
        <v>221</v>
      </c>
    </row>
    <row r="354" spans="1:14" ht="12.75" customHeight="1" x14ac:dyDescent="0.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</row>
    <row r="355" spans="1:14" ht="12.75" customHeight="1" x14ac:dyDescent="0.3">
      <c r="A355" s="26" t="s">
        <v>110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</row>
    <row r="356" spans="1:14" ht="12.75" customHeight="1" x14ac:dyDescent="0.3">
      <c r="A356" s="26" t="s">
        <v>134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</row>
  </sheetData>
  <sheetProtection algorithmName="SHA-512" hashValue="97D/1JHGSttlUH5/OyOzAnxE8T5eVinGr62waY7Df6HGIw6mRBlBUgSphVIeTl+9eHOKw0uJXdA7T8VyhhfIfg==" saltValue="brOc+I0lpM3aaXPhNpR7HQ==" spinCount="100000" sheet="1" objects="1" scenarios="1" formatCells="0" formatColumns="0" insertColumns="0" insertRows="0" insertHyperlinks="0" sort="0" autoFilter="0"/>
  <autoFilter ref="A8:N8" xr:uid="{1FCCCD05-7D39-4323-BF07-FF59712FB17E}"/>
  <mergeCells count="6">
    <mergeCell ref="A4:M4"/>
    <mergeCell ref="A6:A7"/>
    <mergeCell ref="B6:B7"/>
    <mergeCell ref="C6:C7"/>
    <mergeCell ref="D6:D7"/>
    <mergeCell ref="E6:N6"/>
  </mergeCells>
  <hyperlinks>
    <hyperlink ref="N1" location="Índice!A1" display="Índice" xr:uid="{2FFDAB9C-8EFF-4A9D-908E-0828CD349BB4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431F-448E-4FFE-825A-2ECEFC900F7D}">
  <sheetPr codeName="Hoja10">
    <tabColor rgb="FF3DAE2B"/>
  </sheetPr>
  <dimension ref="A1:F109"/>
  <sheetViews>
    <sheetView showGridLines="0" workbookViewId="0">
      <pane ySplit="8" topLeftCell="A9" activePane="bottomLeft" state="frozen"/>
      <selection pane="bottomLeft"/>
    </sheetView>
  </sheetViews>
  <sheetFormatPr defaultColWidth="11.5546875" defaultRowHeight="15.6" x14ac:dyDescent="0.3"/>
  <cols>
    <col min="1" max="1" width="26" style="9" customWidth="1"/>
    <col min="2" max="2" width="8.88671875" style="9" customWidth="1"/>
    <col min="3" max="3" width="51.6640625" style="9" customWidth="1"/>
    <col min="4" max="5" width="15.6640625" style="9" customWidth="1"/>
    <col min="6" max="6" width="18.6640625" style="9" customWidth="1"/>
    <col min="7" max="256" width="11.44140625" style="9"/>
    <col min="257" max="257" width="26" style="9" customWidth="1"/>
    <col min="258" max="258" width="8.88671875" style="9" customWidth="1"/>
    <col min="259" max="259" width="51.6640625" style="9" customWidth="1"/>
    <col min="260" max="261" width="15.6640625" style="9" customWidth="1"/>
    <col min="262" max="262" width="18.6640625" style="9" customWidth="1"/>
    <col min="263" max="512" width="11.44140625" style="9"/>
    <col min="513" max="513" width="26" style="9" customWidth="1"/>
    <col min="514" max="514" width="8.88671875" style="9" customWidth="1"/>
    <col min="515" max="515" width="51.6640625" style="9" customWidth="1"/>
    <col min="516" max="517" width="15.6640625" style="9" customWidth="1"/>
    <col min="518" max="518" width="18.6640625" style="9" customWidth="1"/>
    <col min="519" max="768" width="11.44140625" style="9"/>
    <col min="769" max="769" width="26" style="9" customWidth="1"/>
    <col min="770" max="770" width="8.88671875" style="9" customWidth="1"/>
    <col min="771" max="771" width="51.6640625" style="9" customWidth="1"/>
    <col min="772" max="773" width="15.6640625" style="9" customWidth="1"/>
    <col min="774" max="774" width="18.6640625" style="9" customWidth="1"/>
    <col min="775" max="1024" width="11.44140625" style="9"/>
    <col min="1025" max="1025" width="26" style="9" customWidth="1"/>
    <col min="1026" max="1026" width="8.88671875" style="9" customWidth="1"/>
    <col min="1027" max="1027" width="51.6640625" style="9" customWidth="1"/>
    <col min="1028" max="1029" width="15.6640625" style="9" customWidth="1"/>
    <col min="1030" max="1030" width="18.6640625" style="9" customWidth="1"/>
    <col min="1031" max="1280" width="11.44140625" style="9"/>
    <col min="1281" max="1281" width="26" style="9" customWidth="1"/>
    <col min="1282" max="1282" width="8.88671875" style="9" customWidth="1"/>
    <col min="1283" max="1283" width="51.6640625" style="9" customWidth="1"/>
    <col min="1284" max="1285" width="15.6640625" style="9" customWidth="1"/>
    <col min="1286" max="1286" width="18.6640625" style="9" customWidth="1"/>
    <col min="1287" max="1536" width="11.44140625" style="9"/>
    <col min="1537" max="1537" width="26" style="9" customWidth="1"/>
    <col min="1538" max="1538" width="8.88671875" style="9" customWidth="1"/>
    <col min="1539" max="1539" width="51.6640625" style="9" customWidth="1"/>
    <col min="1540" max="1541" width="15.6640625" style="9" customWidth="1"/>
    <col min="1542" max="1542" width="18.6640625" style="9" customWidth="1"/>
    <col min="1543" max="1792" width="11.44140625" style="9"/>
    <col min="1793" max="1793" width="26" style="9" customWidth="1"/>
    <col min="1794" max="1794" width="8.88671875" style="9" customWidth="1"/>
    <col min="1795" max="1795" width="51.6640625" style="9" customWidth="1"/>
    <col min="1796" max="1797" width="15.6640625" style="9" customWidth="1"/>
    <col min="1798" max="1798" width="18.6640625" style="9" customWidth="1"/>
    <col min="1799" max="2048" width="11.44140625" style="9"/>
    <col min="2049" max="2049" width="26" style="9" customWidth="1"/>
    <col min="2050" max="2050" width="8.88671875" style="9" customWidth="1"/>
    <col min="2051" max="2051" width="51.6640625" style="9" customWidth="1"/>
    <col min="2052" max="2053" width="15.6640625" style="9" customWidth="1"/>
    <col min="2054" max="2054" width="18.6640625" style="9" customWidth="1"/>
    <col min="2055" max="2304" width="11.44140625" style="9"/>
    <col min="2305" max="2305" width="26" style="9" customWidth="1"/>
    <col min="2306" max="2306" width="8.88671875" style="9" customWidth="1"/>
    <col min="2307" max="2307" width="51.6640625" style="9" customWidth="1"/>
    <col min="2308" max="2309" width="15.6640625" style="9" customWidth="1"/>
    <col min="2310" max="2310" width="18.6640625" style="9" customWidth="1"/>
    <col min="2311" max="2560" width="11.44140625" style="9"/>
    <col min="2561" max="2561" width="26" style="9" customWidth="1"/>
    <col min="2562" max="2562" width="8.88671875" style="9" customWidth="1"/>
    <col min="2563" max="2563" width="51.6640625" style="9" customWidth="1"/>
    <col min="2564" max="2565" width="15.6640625" style="9" customWidth="1"/>
    <col min="2566" max="2566" width="18.6640625" style="9" customWidth="1"/>
    <col min="2567" max="2816" width="11.44140625" style="9"/>
    <col min="2817" max="2817" width="26" style="9" customWidth="1"/>
    <col min="2818" max="2818" width="8.88671875" style="9" customWidth="1"/>
    <col min="2819" max="2819" width="51.6640625" style="9" customWidth="1"/>
    <col min="2820" max="2821" width="15.6640625" style="9" customWidth="1"/>
    <col min="2822" max="2822" width="18.6640625" style="9" customWidth="1"/>
    <col min="2823" max="3072" width="11.44140625" style="9"/>
    <col min="3073" max="3073" width="26" style="9" customWidth="1"/>
    <col min="3074" max="3074" width="8.88671875" style="9" customWidth="1"/>
    <col min="3075" max="3075" width="51.6640625" style="9" customWidth="1"/>
    <col min="3076" max="3077" width="15.6640625" style="9" customWidth="1"/>
    <col min="3078" max="3078" width="18.6640625" style="9" customWidth="1"/>
    <col min="3079" max="3328" width="11.44140625" style="9"/>
    <col min="3329" max="3329" width="26" style="9" customWidth="1"/>
    <col min="3330" max="3330" width="8.88671875" style="9" customWidth="1"/>
    <col min="3331" max="3331" width="51.6640625" style="9" customWidth="1"/>
    <col min="3332" max="3333" width="15.6640625" style="9" customWidth="1"/>
    <col min="3334" max="3334" width="18.6640625" style="9" customWidth="1"/>
    <col min="3335" max="3584" width="11.44140625" style="9"/>
    <col min="3585" max="3585" width="26" style="9" customWidth="1"/>
    <col min="3586" max="3586" width="8.88671875" style="9" customWidth="1"/>
    <col min="3587" max="3587" width="51.6640625" style="9" customWidth="1"/>
    <col min="3588" max="3589" width="15.6640625" style="9" customWidth="1"/>
    <col min="3590" max="3590" width="18.6640625" style="9" customWidth="1"/>
    <col min="3591" max="3840" width="11.44140625" style="9"/>
    <col min="3841" max="3841" width="26" style="9" customWidth="1"/>
    <col min="3842" max="3842" width="8.88671875" style="9" customWidth="1"/>
    <col min="3843" max="3843" width="51.6640625" style="9" customWidth="1"/>
    <col min="3844" max="3845" width="15.6640625" style="9" customWidth="1"/>
    <col min="3846" max="3846" width="18.6640625" style="9" customWidth="1"/>
    <col min="3847" max="4096" width="11.44140625" style="9"/>
    <col min="4097" max="4097" width="26" style="9" customWidth="1"/>
    <col min="4098" max="4098" width="8.88671875" style="9" customWidth="1"/>
    <col min="4099" max="4099" width="51.6640625" style="9" customWidth="1"/>
    <col min="4100" max="4101" width="15.6640625" style="9" customWidth="1"/>
    <col min="4102" max="4102" width="18.6640625" style="9" customWidth="1"/>
    <col min="4103" max="4352" width="11.44140625" style="9"/>
    <col min="4353" max="4353" width="26" style="9" customWidth="1"/>
    <col min="4354" max="4354" width="8.88671875" style="9" customWidth="1"/>
    <col min="4355" max="4355" width="51.6640625" style="9" customWidth="1"/>
    <col min="4356" max="4357" width="15.6640625" style="9" customWidth="1"/>
    <col min="4358" max="4358" width="18.6640625" style="9" customWidth="1"/>
    <col min="4359" max="4608" width="11.44140625" style="9"/>
    <col min="4609" max="4609" width="26" style="9" customWidth="1"/>
    <col min="4610" max="4610" width="8.88671875" style="9" customWidth="1"/>
    <col min="4611" max="4611" width="51.6640625" style="9" customWidth="1"/>
    <col min="4612" max="4613" width="15.6640625" style="9" customWidth="1"/>
    <col min="4614" max="4614" width="18.6640625" style="9" customWidth="1"/>
    <col min="4615" max="4864" width="11.44140625" style="9"/>
    <col min="4865" max="4865" width="26" style="9" customWidth="1"/>
    <col min="4866" max="4866" width="8.88671875" style="9" customWidth="1"/>
    <col min="4867" max="4867" width="51.6640625" style="9" customWidth="1"/>
    <col min="4868" max="4869" width="15.6640625" style="9" customWidth="1"/>
    <col min="4870" max="4870" width="18.6640625" style="9" customWidth="1"/>
    <col min="4871" max="5120" width="11.44140625" style="9"/>
    <col min="5121" max="5121" width="26" style="9" customWidth="1"/>
    <col min="5122" max="5122" width="8.88671875" style="9" customWidth="1"/>
    <col min="5123" max="5123" width="51.6640625" style="9" customWidth="1"/>
    <col min="5124" max="5125" width="15.6640625" style="9" customWidth="1"/>
    <col min="5126" max="5126" width="18.6640625" style="9" customWidth="1"/>
    <col min="5127" max="5376" width="11.44140625" style="9"/>
    <col min="5377" max="5377" width="26" style="9" customWidth="1"/>
    <col min="5378" max="5378" width="8.88671875" style="9" customWidth="1"/>
    <col min="5379" max="5379" width="51.6640625" style="9" customWidth="1"/>
    <col min="5380" max="5381" width="15.6640625" style="9" customWidth="1"/>
    <col min="5382" max="5382" width="18.6640625" style="9" customWidth="1"/>
    <col min="5383" max="5632" width="11.44140625" style="9"/>
    <col min="5633" max="5633" width="26" style="9" customWidth="1"/>
    <col min="5634" max="5634" width="8.88671875" style="9" customWidth="1"/>
    <col min="5635" max="5635" width="51.6640625" style="9" customWidth="1"/>
    <col min="5636" max="5637" width="15.6640625" style="9" customWidth="1"/>
    <col min="5638" max="5638" width="18.6640625" style="9" customWidth="1"/>
    <col min="5639" max="5888" width="11.44140625" style="9"/>
    <col min="5889" max="5889" width="26" style="9" customWidth="1"/>
    <col min="5890" max="5890" width="8.88671875" style="9" customWidth="1"/>
    <col min="5891" max="5891" width="51.6640625" style="9" customWidth="1"/>
    <col min="5892" max="5893" width="15.6640625" style="9" customWidth="1"/>
    <col min="5894" max="5894" width="18.6640625" style="9" customWidth="1"/>
    <col min="5895" max="6144" width="11.44140625" style="9"/>
    <col min="6145" max="6145" width="26" style="9" customWidth="1"/>
    <col min="6146" max="6146" width="8.88671875" style="9" customWidth="1"/>
    <col min="6147" max="6147" width="51.6640625" style="9" customWidth="1"/>
    <col min="6148" max="6149" width="15.6640625" style="9" customWidth="1"/>
    <col min="6150" max="6150" width="18.6640625" style="9" customWidth="1"/>
    <col min="6151" max="6400" width="11.44140625" style="9"/>
    <col min="6401" max="6401" width="26" style="9" customWidth="1"/>
    <col min="6402" max="6402" width="8.88671875" style="9" customWidth="1"/>
    <col min="6403" max="6403" width="51.6640625" style="9" customWidth="1"/>
    <col min="6404" max="6405" width="15.6640625" style="9" customWidth="1"/>
    <col min="6406" max="6406" width="18.6640625" style="9" customWidth="1"/>
    <col min="6407" max="6656" width="11.44140625" style="9"/>
    <col min="6657" max="6657" width="26" style="9" customWidth="1"/>
    <col min="6658" max="6658" width="8.88671875" style="9" customWidth="1"/>
    <col min="6659" max="6659" width="51.6640625" style="9" customWidth="1"/>
    <col min="6660" max="6661" width="15.6640625" style="9" customWidth="1"/>
    <col min="6662" max="6662" width="18.6640625" style="9" customWidth="1"/>
    <col min="6663" max="6912" width="11.44140625" style="9"/>
    <col min="6913" max="6913" width="26" style="9" customWidth="1"/>
    <col min="6914" max="6914" width="8.88671875" style="9" customWidth="1"/>
    <col min="6915" max="6915" width="51.6640625" style="9" customWidth="1"/>
    <col min="6916" max="6917" width="15.6640625" style="9" customWidth="1"/>
    <col min="6918" max="6918" width="18.6640625" style="9" customWidth="1"/>
    <col min="6919" max="7168" width="11.44140625" style="9"/>
    <col min="7169" max="7169" width="26" style="9" customWidth="1"/>
    <col min="7170" max="7170" width="8.88671875" style="9" customWidth="1"/>
    <col min="7171" max="7171" width="51.6640625" style="9" customWidth="1"/>
    <col min="7172" max="7173" width="15.6640625" style="9" customWidth="1"/>
    <col min="7174" max="7174" width="18.6640625" style="9" customWidth="1"/>
    <col min="7175" max="7424" width="11.44140625" style="9"/>
    <col min="7425" max="7425" width="26" style="9" customWidth="1"/>
    <col min="7426" max="7426" width="8.88671875" style="9" customWidth="1"/>
    <col min="7427" max="7427" width="51.6640625" style="9" customWidth="1"/>
    <col min="7428" max="7429" width="15.6640625" style="9" customWidth="1"/>
    <col min="7430" max="7430" width="18.6640625" style="9" customWidth="1"/>
    <col min="7431" max="7680" width="11.44140625" style="9"/>
    <col min="7681" max="7681" width="26" style="9" customWidth="1"/>
    <col min="7682" max="7682" width="8.88671875" style="9" customWidth="1"/>
    <col min="7683" max="7683" width="51.6640625" style="9" customWidth="1"/>
    <col min="7684" max="7685" width="15.6640625" style="9" customWidth="1"/>
    <col min="7686" max="7686" width="18.6640625" style="9" customWidth="1"/>
    <col min="7687" max="7936" width="11.44140625" style="9"/>
    <col min="7937" max="7937" width="26" style="9" customWidth="1"/>
    <col min="7938" max="7938" width="8.88671875" style="9" customWidth="1"/>
    <col min="7939" max="7939" width="51.6640625" style="9" customWidth="1"/>
    <col min="7940" max="7941" width="15.6640625" style="9" customWidth="1"/>
    <col min="7942" max="7942" width="18.6640625" style="9" customWidth="1"/>
    <col min="7943" max="8192" width="11.44140625" style="9"/>
    <col min="8193" max="8193" width="26" style="9" customWidth="1"/>
    <col min="8194" max="8194" width="8.88671875" style="9" customWidth="1"/>
    <col min="8195" max="8195" width="51.6640625" style="9" customWidth="1"/>
    <col min="8196" max="8197" width="15.6640625" style="9" customWidth="1"/>
    <col min="8198" max="8198" width="18.6640625" style="9" customWidth="1"/>
    <col min="8199" max="8448" width="11.44140625" style="9"/>
    <col min="8449" max="8449" width="26" style="9" customWidth="1"/>
    <col min="8450" max="8450" width="8.88671875" style="9" customWidth="1"/>
    <col min="8451" max="8451" width="51.6640625" style="9" customWidth="1"/>
    <col min="8452" max="8453" width="15.6640625" style="9" customWidth="1"/>
    <col min="8454" max="8454" width="18.6640625" style="9" customWidth="1"/>
    <col min="8455" max="8704" width="11.44140625" style="9"/>
    <col min="8705" max="8705" width="26" style="9" customWidth="1"/>
    <col min="8706" max="8706" width="8.88671875" style="9" customWidth="1"/>
    <col min="8707" max="8707" width="51.6640625" style="9" customWidth="1"/>
    <col min="8708" max="8709" width="15.6640625" style="9" customWidth="1"/>
    <col min="8710" max="8710" width="18.6640625" style="9" customWidth="1"/>
    <col min="8711" max="8960" width="11.44140625" style="9"/>
    <col min="8961" max="8961" width="26" style="9" customWidth="1"/>
    <col min="8962" max="8962" width="8.88671875" style="9" customWidth="1"/>
    <col min="8963" max="8963" width="51.6640625" style="9" customWidth="1"/>
    <col min="8964" max="8965" width="15.6640625" style="9" customWidth="1"/>
    <col min="8966" max="8966" width="18.6640625" style="9" customWidth="1"/>
    <col min="8967" max="9216" width="11.44140625" style="9"/>
    <col min="9217" max="9217" width="26" style="9" customWidth="1"/>
    <col min="9218" max="9218" width="8.88671875" style="9" customWidth="1"/>
    <col min="9219" max="9219" width="51.6640625" style="9" customWidth="1"/>
    <col min="9220" max="9221" width="15.6640625" style="9" customWidth="1"/>
    <col min="9222" max="9222" width="18.6640625" style="9" customWidth="1"/>
    <col min="9223" max="9472" width="11.44140625" style="9"/>
    <col min="9473" max="9473" width="26" style="9" customWidth="1"/>
    <col min="9474" max="9474" width="8.88671875" style="9" customWidth="1"/>
    <col min="9475" max="9475" width="51.6640625" style="9" customWidth="1"/>
    <col min="9476" max="9477" width="15.6640625" style="9" customWidth="1"/>
    <col min="9478" max="9478" width="18.6640625" style="9" customWidth="1"/>
    <col min="9479" max="9728" width="11.44140625" style="9"/>
    <col min="9729" max="9729" width="26" style="9" customWidth="1"/>
    <col min="9730" max="9730" width="8.88671875" style="9" customWidth="1"/>
    <col min="9731" max="9731" width="51.6640625" style="9" customWidth="1"/>
    <col min="9732" max="9733" width="15.6640625" style="9" customWidth="1"/>
    <col min="9734" max="9734" width="18.6640625" style="9" customWidth="1"/>
    <col min="9735" max="9984" width="11.44140625" style="9"/>
    <col min="9985" max="9985" width="26" style="9" customWidth="1"/>
    <col min="9986" max="9986" width="8.88671875" style="9" customWidth="1"/>
    <col min="9987" max="9987" width="51.6640625" style="9" customWidth="1"/>
    <col min="9988" max="9989" width="15.6640625" style="9" customWidth="1"/>
    <col min="9990" max="9990" width="18.6640625" style="9" customWidth="1"/>
    <col min="9991" max="10240" width="11.44140625" style="9"/>
    <col min="10241" max="10241" width="26" style="9" customWidth="1"/>
    <col min="10242" max="10242" width="8.88671875" style="9" customWidth="1"/>
    <col min="10243" max="10243" width="51.6640625" style="9" customWidth="1"/>
    <col min="10244" max="10245" width="15.6640625" style="9" customWidth="1"/>
    <col min="10246" max="10246" width="18.6640625" style="9" customWidth="1"/>
    <col min="10247" max="10496" width="11.44140625" style="9"/>
    <col min="10497" max="10497" width="26" style="9" customWidth="1"/>
    <col min="10498" max="10498" width="8.88671875" style="9" customWidth="1"/>
    <col min="10499" max="10499" width="51.6640625" style="9" customWidth="1"/>
    <col min="10500" max="10501" width="15.6640625" style="9" customWidth="1"/>
    <col min="10502" max="10502" width="18.6640625" style="9" customWidth="1"/>
    <col min="10503" max="10752" width="11.44140625" style="9"/>
    <col min="10753" max="10753" width="26" style="9" customWidth="1"/>
    <col min="10754" max="10754" width="8.88671875" style="9" customWidth="1"/>
    <col min="10755" max="10755" width="51.6640625" style="9" customWidth="1"/>
    <col min="10756" max="10757" width="15.6640625" style="9" customWidth="1"/>
    <col min="10758" max="10758" width="18.6640625" style="9" customWidth="1"/>
    <col min="10759" max="11008" width="11.44140625" style="9"/>
    <col min="11009" max="11009" width="26" style="9" customWidth="1"/>
    <col min="11010" max="11010" width="8.88671875" style="9" customWidth="1"/>
    <col min="11011" max="11011" width="51.6640625" style="9" customWidth="1"/>
    <col min="11012" max="11013" width="15.6640625" style="9" customWidth="1"/>
    <col min="11014" max="11014" width="18.6640625" style="9" customWidth="1"/>
    <col min="11015" max="11264" width="11.44140625" style="9"/>
    <col min="11265" max="11265" width="26" style="9" customWidth="1"/>
    <col min="11266" max="11266" width="8.88671875" style="9" customWidth="1"/>
    <col min="11267" max="11267" width="51.6640625" style="9" customWidth="1"/>
    <col min="11268" max="11269" width="15.6640625" style="9" customWidth="1"/>
    <col min="11270" max="11270" width="18.6640625" style="9" customWidth="1"/>
    <col min="11271" max="11520" width="11.44140625" style="9"/>
    <col min="11521" max="11521" width="26" style="9" customWidth="1"/>
    <col min="11522" max="11522" width="8.88671875" style="9" customWidth="1"/>
    <col min="11523" max="11523" width="51.6640625" style="9" customWidth="1"/>
    <col min="11524" max="11525" width="15.6640625" style="9" customWidth="1"/>
    <col min="11526" max="11526" width="18.6640625" style="9" customWidth="1"/>
    <col min="11527" max="11776" width="11.44140625" style="9"/>
    <col min="11777" max="11777" width="26" style="9" customWidth="1"/>
    <col min="11778" max="11778" width="8.88671875" style="9" customWidth="1"/>
    <col min="11779" max="11779" width="51.6640625" style="9" customWidth="1"/>
    <col min="11780" max="11781" width="15.6640625" style="9" customWidth="1"/>
    <col min="11782" max="11782" width="18.6640625" style="9" customWidth="1"/>
    <col min="11783" max="12032" width="11.44140625" style="9"/>
    <col min="12033" max="12033" width="26" style="9" customWidth="1"/>
    <col min="12034" max="12034" width="8.88671875" style="9" customWidth="1"/>
    <col min="12035" max="12035" width="51.6640625" style="9" customWidth="1"/>
    <col min="12036" max="12037" width="15.6640625" style="9" customWidth="1"/>
    <col min="12038" max="12038" width="18.6640625" style="9" customWidth="1"/>
    <col min="12039" max="12288" width="11.44140625" style="9"/>
    <col min="12289" max="12289" width="26" style="9" customWidth="1"/>
    <col min="12290" max="12290" width="8.88671875" style="9" customWidth="1"/>
    <col min="12291" max="12291" width="51.6640625" style="9" customWidth="1"/>
    <col min="12292" max="12293" width="15.6640625" style="9" customWidth="1"/>
    <col min="12294" max="12294" width="18.6640625" style="9" customWidth="1"/>
    <col min="12295" max="12544" width="11.44140625" style="9"/>
    <col min="12545" max="12545" width="26" style="9" customWidth="1"/>
    <col min="12546" max="12546" width="8.88671875" style="9" customWidth="1"/>
    <col min="12547" max="12547" width="51.6640625" style="9" customWidth="1"/>
    <col min="12548" max="12549" width="15.6640625" style="9" customWidth="1"/>
    <col min="12550" max="12550" width="18.6640625" style="9" customWidth="1"/>
    <col min="12551" max="12800" width="11.44140625" style="9"/>
    <col min="12801" max="12801" width="26" style="9" customWidth="1"/>
    <col min="12802" max="12802" width="8.88671875" style="9" customWidth="1"/>
    <col min="12803" max="12803" width="51.6640625" style="9" customWidth="1"/>
    <col min="12804" max="12805" width="15.6640625" style="9" customWidth="1"/>
    <col min="12806" max="12806" width="18.6640625" style="9" customWidth="1"/>
    <col min="12807" max="13056" width="11.44140625" style="9"/>
    <col min="13057" max="13057" width="26" style="9" customWidth="1"/>
    <col min="13058" max="13058" width="8.88671875" style="9" customWidth="1"/>
    <col min="13059" max="13059" width="51.6640625" style="9" customWidth="1"/>
    <col min="13060" max="13061" width="15.6640625" style="9" customWidth="1"/>
    <col min="13062" max="13062" width="18.6640625" style="9" customWidth="1"/>
    <col min="13063" max="13312" width="11.44140625" style="9"/>
    <col min="13313" max="13313" width="26" style="9" customWidth="1"/>
    <col min="13314" max="13314" width="8.88671875" style="9" customWidth="1"/>
    <col min="13315" max="13315" width="51.6640625" style="9" customWidth="1"/>
    <col min="13316" max="13317" width="15.6640625" style="9" customWidth="1"/>
    <col min="13318" max="13318" width="18.6640625" style="9" customWidth="1"/>
    <col min="13319" max="13568" width="11.44140625" style="9"/>
    <col min="13569" max="13569" width="26" style="9" customWidth="1"/>
    <col min="13570" max="13570" width="8.88671875" style="9" customWidth="1"/>
    <col min="13571" max="13571" width="51.6640625" style="9" customWidth="1"/>
    <col min="13572" max="13573" width="15.6640625" style="9" customWidth="1"/>
    <col min="13574" max="13574" width="18.6640625" style="9" customWidth="1"/>
    <col min="13575" max="13824" width="11.44140625" style="9"/>
    <col min="13825" max="13825" width="26" style="9" customWidth="1"/>
    <col min="13826" max="13826" width="8.88671875" style="9" customWidth="1"/>
    <col min="13827" max="13827" width="51.6640625" style="9" customWidth="1"/>
    <col min="13828" max="13829" width="15.6640625" style="9" customWidth="1"/>
    <col min="13830" max="13830" width="18.6640625" style="9" customWidth="1"/>
    <col min="13831" max="14080" width="11.44140625" style="9"/>
    <col min="14081" max="14081" width="26" style="9" customWidth="1"/>
    <col min="14082" max="14082" width="8.88671875" style="9" customWidth="1"/>
    <col min="14083" max="14083" width="51.6640625" style="9" customWidth="1"/>
    <col min="14084" max="14085" width="15.6640625" style="9" customWidth="1"/>
    <col min="14086" max="14086" width="18.6640625" style="9" customWidth="1"/>
    <col min="14087" max="14336" width="11.44140625" style="9"/>
    <col min="14337" max="14337" width="26" style="9" customWidth="1"/>
    <col min="14338" max="14338" width="8.88671875" style="9" customWidth="1"/>
    <col min="14339" max="14339" width="51.6640625" style="9" customWidth="1"/>
    <col min="14340" max="14341" width="15.6640625" style="9" customWidth="1"/>
    <col min="14342" max="14342" width="18.6640625" style="9" customWidth="1"/>
    <col min="14343" max="14592" width="11.44140625" style="9"/>
    <col min="14593" max="14593" width="26" style="9" customWidth="1"/>
    <col min="14594" max="14594" width="8.88671875" style="9" customWidth="1"/>
    <col min="14595" max="14595" width="51.6640625" style="9" customWidth="1"/>
    <col min="14596" max="14597" width="15.6640625" style="9" customWidth="1"/>
    <col min="14598" max="14598" width="18.6640625" style="9" customWidth="1"/>
    <col min="14599" max="14848" width="11.44140625" style="9"/>
    <col min="14849" max="14849" width="26" style="9" customWidth="1"/>
    <col min="14850" max="14850" width="8.88671875" style="9" customWidth="1"/>
    <col min="14851" max="14851" width="51.6640625" style="9" customWidth="1"/>
    <col min="14852" max="14853" width="15.6640625" style="9" customWidth="1"/>
    <col min="14854" max="14854" width="18.6640625" style="9" customWidth="1"/>
    <col min="14855" max="15104" width="11.44140625" style="9"/>
    <col min="15105" max="15105" width="26" style="9" customWidth="1"/>
    <col min="15106" max="15106" width="8.88671875" style="9" customWidth="1"/>
    <col min="15107" max="15107" width="51.6640625" style="9" customWidth="1"/>
    <col min="15108" max="15109" width="15.6640625" style="9" customWidth="1"/>
    <col min="15110" max="15110" width="18.6640625" style="9" customWidth="1"/>
    <col min="15111" max="15360" width="11.44140625" style="9"/>
    <col min="15361" max="15361" width="26" style="9" customWidth="1"/>
    <col min="15362" max="15362" width="8.88671875" style="9" customWidth="1"/>
    <col min="15363" max="15363" width="51.6640625" style="9" customWidth="1"/>
    <col min="15364" max="15365" width="15.6640625" style="9" customWidth="1"/>
    <col min="15366" max="15366" width="18.6640625" style="9" customWidth="1"/>
    <col min="15367" max="15616" width="11.44140625" style="9"/>
    <col min="15617" max="15617" width="26" style="9" customWidth="1"/>
    <col min="15618" max="15618" width="8.88671875" style="9" customWidth="1"/>
    <col min="15619" max="15619" width="51.6640625" style="9" customWidth="1"/>
    <col min="15620" max="15621" width="15.6640625" style="9" customWidth="1"/>
    <col min="15622" max="15622" width="18.6640625" style="9" customWidth="1"/>
    <col min="15623" max="15872" width="11.44140625" style="9"/>
    <col min="15873" max="15873" width="26" style="9" customWidth="1"/>
    <col min="15874" max="15874" width="8.88671875" style="9" customWidth="1"/>
    <col min="15875" max="15875" width="51.6640625" style="9" customWidth="1"/>
    <col min="15876" max="15877" width="15.6640625" style="9" customWidth="1"/>
    <col min="15878" max="15878" width="18.6640625" style="9" customWidth="1"/>
    <col min="15879" max="16128" width="11.44140625" style="9"/>
    <col min="16129" max="16129" width="26" style="9" customWidth="1"/>
    <col min="16130" max="16130" width="8.88671875" style="9" customWidth="1"/>
    <col min="16131" max="16131" width="51.6640625" style="9" customWidth="1"/>
    <col min="16132" max="16133" width="15.6640625" style="9" customWidth="1"/>
    <col min="16134" max="16134" width="18.6640625" style="9" customWidth="1"/>
    <col min="16135" max="16384" width="11.44140625" style="9"/>
  </cols>
  <sheetData>
    <row r="1" spans="1:6" ht="14.25" customHeight="1" x14ac:dyDescent="0.3">
      <c r="A1" s="3" t="s">
        <v>0</v>
      </c>
      <c r="B1" s="11"/>
      <c r="C1" s="11"/>
      <c r="D1" s="11"/>
      <c r="E1" s="11"/>
      <c r="F1" s="12" t="s">
        <v>151</v>
      </c>
    </row>
    <row r="2" spans="1:6" ht="12.75" customHeight="1" x14ac:dyDescent="0.3">
      <c r="A2" s="4" t="s">
        <v>1</v>
      </c>
      <c r="B2" s="11"/>
      <c r="C2" s="11"/>
      <c r="D2" s="11"/>
      <c r="E2" s="11"/>
      <c r="F2" s="11"/>
    </row>
    <row r="3" spans="1:6" ht="12.75" customHeight="1" x14ac:dyDescent="0.3">
      <c r="A3" s="11"/>
      <c r="B3" s="11"/>
      <c r="C3" s="11"/>
      <c r="D3" s="11"/>
      <c r="E3" s="11"/>
      <c r="F3" s="11"/>
    </row>
    <row r="4" spans="1:6" ht="25.5" customHeight="1" x14ac:dyDescent="0.3">
      <c r="A4" s="51" t="s">
        <v>135</v>
      </c>
      <c r="B4" s="52"/>
      <c r="C4" s="52"/>
      <c r="D4" s="52"/>
      <c r="E4" s="52"/>
      <c r="F4" s="13" t="s">
        <v>136</v>
      </c>
    </row>
    <row r="5" spans="1:6" ht="12.75" customHeight="1" x14ac:dyDescent="0.3">
      <c r="A5" s="11"/>
      <c r="B5" s="11"/>
      <c r="C5" s="11"/>
      <c r="D5" s="11"/>
      <c r="E5" s="11"/>
      <c r="F5" s="11"/>
    </row>
    <row r="6" spans="1:6" ht="15" customHeight="1" x14ac:dyDescent="0.3">
      <c r="A6" s="53" t="s">
        <v>137</v>
      </c>
      <c r="B6" s="53" t="s">
        <v>5</v>
      </c>
      <c r="C6" s="53" t="s">
        <v>138</v>
      </c>
      <c r="D6" s="53" t="s">
        <v>139</v>
      </c>
      <c r="E6" s="53"/>
      <c r="F6" s="53"/>
    </row>
    <row r="7" spans="1:6" ht="18" customHeight="1" x14ac:dyDescent="0.3">
      <c r="A7" s="53"/>
      <c r="B7" s="53"/>
      <c r="C7" s="53"/>
      <c r="D7" s="14" t="s">
        <v>140</v>
      </c>
      <c r="E7" s="14" t="s">
        <v>141</v>
      </c>
      <c r="F7" s="14" t="s">
        <v>142</v>
      </c>
    </row>
    <row r="8" spans="1:6" s="10" customFormat="1" ht="12.75" customHeight="1" x14ac:dyDescent="0.3">
      <c r="A8" s="15"/>
      <c r="B8" s="15"/>
      <c r="C8" s="15"/>
      <c r="D8" s="15"/>
      <c r="E8" s="15"/>
      <c r="F8" s="15"/>
    </row>
    <row r="9" spans="1:6" ht="12.75" customHeight="1" x14ac:dyDescent="0.3">
      <c r="A9" s="16" t="s">
        <v>13</v>
      </c>
      <c r="B9" s="16" t="s">
        <v>14</v>
      </c>
      <c r="C9" s="17">
        <v>114883438</v>
      </c>
      <c r="D9" s="17">
        <v>3807844</v>
      </c>
      <c r="E9" s="17">
        <v>3807844</v>
      </c>
      <c r="F9" s="17">
        <v>0</v>
      </c>
    </row>
    <row r="10" spans="1:6" ht="12.75" customHeight="1" x14ac:dyDescent="0.3">
      <c r="A10" s="18" t="s">
        <v>13</v>
      </c>
      <c r="B10" s="18" t="s">
        <v>15</v>
      </c>
      <c r="C10" s="19">
        <v>55704676</v>
      </c>
      <c r="D10" s="19">
        <v>1917858</v>
      </c>
      <c r="E10" s="19">
        <v>1917858</v>
      </c>
      <c r="F10" s="19">
        <v>0</v>
      </c>
    </row>
    <row r="11" spans="1:6" ht="12.75" customHeight="1" x14ac:dyDescent="0.3">
      <c r="A11" s="18" t="s">
        <v>13</v>
      </c>
      <c r="B11" s="18" t="s">
        <v>16</v>
      </c>
      <c r="C11" s="19">
        <v>59178762</v>
      </c>
      <c r="D11" s="19">
        <v>1889986</v>
      </c>
      <c r="E11" s="19">
        <v>1889986</v>
      </c>
      <c r="F11" s="19">
        <v>0</v>
      </c>
    </row>
    <row r="12" spans="1:6" ht="12.75" customHeight="1" x14ac:dyDescent="0.3">
      <c r="A12" s="20" t="s">
        <v>36</v>
      </c>
      <c r="B12" s="20" t="s">
        <v>14</v>
      </c>
      <c r="C12" s="21">
        <v>1255899</v>
      </c>
      <c r="D12" s="21">
        <v>56422</v>
      </c>
      <c r="E12" s="21">
        <v>23665</v>
      </c>
      <c r="F12" s="21">
        <v>32757</v>
      </c>
    </row>
    <row r="13" spans="1:6" ht="12.75" customHeight="1" x14ac:dyDescent="0.3">
      <c r="A13" s="22" t="s">
        <v>36</v>
      </c>
      <c r="B13" s="22" t="s">
        <v>15</v>
      </c>
      <c r="C13" s="23">
        <v>608494</v>
      </c>
      <c r="D13" s="23">
        <v>28466</v>
      </c>
      <c r="E13" s="23">
        <v>11580</v>
      </c>
      <c r="F13" s="23">
        <v>16886</v>
      </c>
    </row>
    <row r="14" spans="1:6" ht="12.75" customHeight="1" x14ac:dyDescent="0.3">
      <c r="A14" s="22" t="s">
        <v>36</v>
      </c>
      <c r="B14" s="22" t="s">
        <v>16</v>
      </c>
      <c r="C14" s="23">
        <v>647405</v>
      </c>
      <c r="D14" s="23">
        <v>27956</v>
      </c>
      <c r="E14" s="23">
        <v>12085</v>
      </c>
      <c r="F14" s="23">
        <v>15871</v>
      </c>
    </row>
    <row r="15" spans="1:6" ht="12.75" customHeight="1" x14ac:dyDescent="0.3">
      <c r="A15" s="16" t="s">
        <v>37</v>
      </c>
      <c r="B15" s="16" t="s">
        <v>14</v>
      </c>
      <c r="C15" s="17">
        <v>3310922</v>
      </c>
      <c r="D15" s="17">
        <v>211416</v>
      </c>
      <c r="E15" s="17">
        <v>89781</v>
      </c>
      <c r="F15" s="17">
        <v>121635</v>
      </c>
    </row>
    <row r="16" spans="1:6" ht="12.75" customHeight="1" x14ac:dyDescent="0.3">
      <c r="A16" s="18" t="s">
        <v>37</v>
      </c>
      <c r="B16" s="18" t="s">
        <v>15</v>
      </c>
      <c r="C16" s="19">
        <v>1658014</v>
      </c>
      <c r="D16" s="19">
        <v>108416</v>
      </c>
      <c r="E16" s="19">
        <v>47112</v>
      </c>
      <c r="F16" s="19">
        <v>61304</v>
      </c>
    </row>
    <row r="17" spans="1:6" ht="12.75" customHeight="1" x14ac:dyDescent="0.3">
      <c r="A17" s="18" t="s">
        <v>37</v>
      </c>
      <c r="B17" s="18" t="s">
        <v>16</v>
      </c>
      <c r="C17" s="19">
        <v>1652908</v>
      </c>
      <c r="D17" s="19">
        <v>103000</v>
      </c>
      <c r="E17" s="19">
        <v>42669</v>
      </c>
      <c r="F17" s="19">
        <v>60331</v>
      </c>
    </row>
    <row r="18" spans="1:6" ht="12.75" customHeight="1" x14ac:dyDescent="0.3">
      <c r="A18" s="20" t="s">
        <v>38</v>
      </c>
      <c r="B18" s="20" t="s">
        <v>14</v>
      </c>
      <c r="C18" s="21">
        <v>679729</v>
      </c>
      <c r="D18" s="21">
        <v>72475</v>
      </c>
      <c r="E18" s="21">
        <v>26996</v>
      </c>
      <c r="F18" s="21">
        <v>45479</v>
      </c>
    </row>
    <row r="19" spans="1:6" ht="12.75" customHeight="1" x14ac:dyDescent="0.3">
      <c r="A19" s="22" t="s">
        <v>38</v>
      </c>
      <c r="B19" s="22" t="s">
        <v>15</v>
      </c>
      <c r="C19" s="23">
        <v>343821</v>
      </c>
      <c r="D19" s="23">
        <v>38183</v>
      </c>
      <c r="E19" s="23">
        <v>14362</v>
      </c>
      <c r="F19" s="23">
        <v>23821</v>
      </c>
    </row>
    <row r="20" spans="1:6" ht="12.75" customHeight="1" x14ac:dyDescent="0.3">
      <c r="A20" s="22" t="s">
        <v>38</v>
      </c>
      <c r="B20" s="22" t="s">
        <v>16</v>
      </c>
      <c r="C20" s="23">
        <v>335908</v>
      </c>
      <c r="D20" s="23">
        <v>34292</v>
      </c>
      <c r="E20" s="23">
        <v>12634</v>
      </c>
      <c r="F20" s="23">
        <v>21658</v>
      </c>
    </row>
    <row r="21" spans="1:6" ht="12.75" customHeight="1" x14ac:dyDescent="0.3">
      <c r="A21" s="16" t="s">
        <v>39</v>
      </c>
      <c r="B21" s="16" t="s">
        <v>14</v>
      </c>
      <c r="C21" s="17">
        <v>858083</v>
      </c>
      <c r="D21" s="17">
        <v>27860</v>
      </c>
      <c r="E21" s="17">
        <v>44034</v>
      </c>
      <c r="F21" s="17">
        <v>-16174</v>
      </c>
    </row>
    <row r="22" spans="1:6" ht="12.75" customHeight="1" x14ac:dyDescent="0.3">
      <c r="A22" s="18" t="s">
        <v>39</v>
      </c>
      <c r="B22" s="18" t="s">
        <v>15</v>
      </c>
      <c r="C22" s="19">
        <v>421458</v>
      </c>
      <c r="D22" s="19">
        <v>13910</v>
      </c>
      <c r="E22" s="19">
        <v>22509</v>
      </c>
      <c r="F22" s="19">
        <v>-8599</v>
      </c>
    </row>
    <row r="23" spans="1:6" ht="12.75" customHeight="1" x14ac:dyDescent="0.3">
      <c r="A23" s="18" t="s">
        <v>39</v>
      </c>
      <c r="B23" s="18" t="s">
        <v>16</v>
      </c>
      <c r="C23" s="19">
        <v>436625</v>
      </c>
      <c r="D23" s="19">
        <v>13950</v>
      </c>
      <c r="E23" s="19">
        <v>21525</v>
      </c>
      <c r="F23" s="19">
        <v>-7575</v>
      </c>
    </row>
    <row r="24" spans="1:6" ht="12.75" customHeight="1" x14ac:dyDescent="0.3">
      <c r="A24" s="20" t="s">
        <v>40</v>
      </c>
      <c r="B24" s="20" t="s">
        <v>14</v>
      </c>
      <c r="C24" s="21">
        <v>2821746</v>
      </c>
      <c r="D24" s="21">
        <v>83587</v>
      </c>
      <c r="E24" s="21">
        <v>58980</v>
      </c>
      <c r="F24" s="21">
        <v>24607</v>
      </c>
    </row>
    <row r="25" spans="1:6" ht="12.75" customHeight="1" x14ac:dyDescent="0.3">
      <c r="A25" s="22" t="s">
        <v>40</v>
      </c>
      <c r="B25" s="22" t="s">
        <v>15</v>
      </c>
      <c r="C25" s="23">
        <v>1395575</v>
      </c>
      <c r="D25" s="23">
        <v>44464</v>
      </c>
      <c r="E25" s="23">
        <v>30434</v>
      </c>
      <c r="F25" s="23">
        <v>14030</v>
      </c>
    </row>
    <row r="26" spans="1:6" ht="12.75" customHeight="1" x14ac:dyDescent="0.3">
      <c r="A26" s="22" t="s">
        <v>40</v>
      </c>
      <c r="B26" s="22" t="s">
        <v>16</v>
      </c>
      <c r="C26" s="23">
        <v>1426171</v>
      </c>
      <c r="D26" s="23">
        <v>39123</v>
      </c>
      <c r="E26" s="23">
        <v>28546</v>
      </c>
      <c r="F26" s="23">
        <v>10577</v>
      </c>
    </row>
    <row r="27" spans="1:6" ht="12.75" customHeight="1" x14ac:dyDescent="0.3">
      <c r="A27" s="16" t="s">
        <v>41</v>
      </c>
      <c r="B27" s="16" t="s">
        <v>14</v>
      </c>
      <c r="C27" s="17">
        <v>664295</v>
      </c>
      <c r="D27" s="17">
        <v>35221</v>
      </c>
      <c r="E27" s="17">
        <v>28088</v>
      </c>
      <c r="F27" s="17">
        <v>7133</v>
      </c>
    </row>
    <row r="28" spans="1:6" ht="12.75" customHeight="1" x14ac:dyDescent="0.3">
      <c r="A28" s="18" t="s">
        <v>41</v>
      </c>
      <c r="B28" s="18" t="s">
        <v>15</v>
      </c>
      <c r="C28" s="19">
        <v>325163</v>
      </c>
      <c r="D28" s="19">
        <v>18034</v>
      </c>
      <c r="E28" s="19">
        <v>14120</v>
      </c>
      <c r="F28" s="19">
        <v>3914</v>
      </c>
    </row>
    <row r="29" spans="1:6" ht="12.75" customHeight="1" x14ac:dyDescent="0.3">
      <c r="A29" s="18" t="s">
        <v>41</v>
      </c>
      <c r="B29" s="18" t="s">
        <v>16</v>
      </c>
      <c r="C29" s="19">
        <v>339132</v>
      </c>
      <c r="D29" s="19">
        <v>17187</v>
      </c>
      <c r="E29" s="19">
        <v>13968</v>
      </c>
      <c r="F29" s="19">
        <v>3219</v>
      </c>
    </row>
    <row r="30" spans="1:6" ht="12.75" customHeight="1" x14ac:dyDescent="0.3">
      <c r="A30" s="20" t="s">
        <v>42</v>
      </c>
      <c r="B30" s="20" t="s">
        <v>14</v>
      </c>
      <c r="C30" s="21">
        <v>5014961</v>
      </c>
      <c r="D30" s="21">
        <v>56588</v>
      </c>
      <c r="E30" s="21">
        <v>160125</v>
      </c>
      <c r="F30" s="21">
        <v>-103537</v>
      </c>
    </row>
    <row r="31" spans="1:6" ht="12.75" customHeight="1" x14ac:dyDescent="0.3">
      <c r="A31" s="22" t="s">
        <v>42</v>
      </c>
      <c r="B31" s="22" t="s">
        <v>15</v>
      </c>
      <c r="C31" s="23">
        <v>2438430</v>
      </c>
      <c r="D31" s="23">
        <v>29770</v>
      </c>
      <c r="E31" s="23">
        <v>84829</v>
      </c>
      <c r="F31" s="23">
        <v>-55059</v>
      </c>
    </row>
    <row r="32" spans="1:6" ht="12.75" customHeight="1" x14ac:dyDescent="0.3">
      <c r="A32" s="22" t="s">
        <v>42</v>
      </c>
      <c r="B32" s="22" t="s">
        <v>16</v>
      </c>
      <c r="C32" s="23">
        <v>2576531</v>
      </c>
      <c r="D32" s="23">
        <v>26818</v>
      </c>
      <c r="E32" s="23">
        <v>75296</v>
      </c>
      <c r="F32" s="23">
        <v>-48478</v>
      </c>
    </row>
    <row r="33" spans="1:6" ht="12.75" customHeight="1" x14ac:dyDescent="0.3">
      <c r="A33" s="16" t="s">
        <v>43</v>
      </c>
      <c r="B33" s="16" t="s">
        <v>14</v>
      </c>
      <c r="C33" s="17">
        <v>3379668</v>
      </c>
      <c r="D33" s="17">
        <v>89954</v>
      </c>
      <c r="E33" s="17">
        <v>60224</v>
      </c>
      <c r="F33" s="17">
        <v>29730</v>
      </c>
    </row>
    <row r="34" spans="1:6" ht="12.75" customHeight="1" x14ac:dyDescent="0.3">
      <c r="A34" s="18" t="s">
        <v>43</v>
      </c>
      <c r="B34" s="18" t="s">
        <v>15</v>
      </c>
      <c r="C34" s="19">
        <v>1664408</v>
      </c>
      <c r="D34" s="19">
        <v>46448</v>
      </c>
      <c r="E34" s="19">
        <v>31357</v>
      </c>
      <c r="F34" s="19">
        <v>15091</v>
      </c>
    </row>
    <row r="35" spans="1:6" ht="12.75" customHeight="1" x14ac:dyDescent="0.3">
      <c r="A35" s="18" t="s">
        <v>43</v>
      </c>
      <c r="B35" s="18" t="s">
        <v>16</v>
      </c>
      <c r="C35" s="19">
        <v>1715260</v>
      </c>
      <c r="D35" s="19">
        <v>43506</v>
      </c>
      <c r="E35" s="19">
        <v>28867</v>
      </c>
      <c r="F35" s="19">
        <v>14639</v>
      </c>
    </row>
    <row r="36" spans="1:6" ht="12.75" customHeight="1" x14ac:dyDescent="0.3">
      <c r="A36" s="20" t="s">
        <v>44</v>
      </c>
      <c r="B36" s="20" t="s">
        <v>14</v>
      </c>
      <c r="C36" s="21">
        <v>8884613</v>
      </c>
      <c r="D36" s="21">
        <v>308686</v>
      </c>
      <c r="E36" s="21">
        <v>557181</v>
      </c>
      <c r="F36" s="21">
        <v>-248495</v>
      </c>
    </row>
    <row r="37" spans="1:6" ht="12.75" customHeight="1" x14ac:dyDescent="0.3">
      <c r="A37" s="22" t="s">
        <v>44</v>
      </c>
      <c r="B37" s="22" t="s">
        <v>15</v>
      </c>
      <c r="C37" s="23">
        <v>4234795</v>
      </c>
      <c r="D37" s="23">
        <v>147979</v>
      </c>
      <c r="E37" s="23">
        <v>280390</v>
      </c>
      <c r="F37" s="23">
        <v>-132411</v>
      </c>
    </row>
    <row r="38" spans="1:6" ht="12.75" customHeight="1" x14ac:dyDescent="0.3">
      <c r="A38" s="22" t="s">
        <v>44</v>
      </c>
      <c r="B38" s="22" t="s">
        <v>16</v>
      </c>
      <c r="C38" s="23">
        <v>4649818</v>
      </c>
      <c r="D38" s="23">
        <v>160707</v>
      </c>
      <c r="E38" s="23">
        <v>276791</v>
      </c>
      <c r="F38" s="23">
        <v>-116084</v>
      </c>
    </row>
    <row r="39" spans="1:6" ht="12.75" customHeight="1" x14ac:dyDescent="0.3">
      <c r="A39" s="16" t="s">
        <v>45</v>
      </c>
      <c r="B39" s="16" t="s">
        <v>14</v>
      </c>
      <c r="C39" s="17">
        <v>1660929</v>
      </c>
      <c r="D39" s="17">
        <v>39250</v>
      </c>
      <c r="E39" s="17">
        <v>54705</v>
      </c>
      <c r="F39" s="17">
        <v>-15455</v>
      </c>
    </row>
    <row r="40" spans="1:6" ht="12.75" customHeight="1" x14ac:dyDescent="0.3">
      <c r="A40" s="18" t="s">
        <v>45</v>
      </c>
      <c r="B40" s="18" t="s">
        <v>15</v>
      </c>
      <c r="C40" s="19">
        <v>813053</v>
      </c>
      <c r="D40" s="19">
        <v>19998</v>
      </c>
      <c r="E40" s="19">
        <v>27464</v>
      </c>
      <c r="F40" s="19">
        <v>-7466</v>
      </c>
    </row>
    <row r="41" spans="1:6" ht="12.75" customHeight="1" x14ac:dyDescent="0.3">
      <c r="A41" s="18" t="s">
        <v>45</v>
      </c>
      <c r="B41" s="18" t="s">
        <v>16</v>
      </c>
      <c r="C41" s="19">
        <v>847876</v>
      </c>
      <c r="D41" s="19">
        <v>19252</v>
      </c>
      <c r="E41" s="19">
        <v>27241</v>
      </c>
      <c r="F41" s="19">
        <v>-7989</v>
      </c>
    </row>
    <row r="42" spans="1:6" ht="12.75" customHeight="1" x14ac:dyDescent="0.3">
      <c r="A42" s="20" t="s">
        <v>46</v>
      </c>
      <c r="B42" s="20" t="s">
        <v>14</v>
      </c>
      <c r="C42" s="21">
        <v>5548562</v>
      </c>
      <c r="D42" s="21">
        <v>117626</v>
      </c>
      <c r="E42" s="21">
        <v>92215</v>
      </c>
      <c r="F42" s="21">
        <v>25411</v>
      </c>
    </row>
    <row r="43" spans="1:6" ht="12.75" customHeight="1" x14ac:dyDescent="0.3">
      <c r="A43" s="22" t="s">
        <v>46</v>
      </c>
      <c r="B43" s="22" t="s">
        <v>15</v>
      </c>
      <c r="C43" s="23">
        <v>2668787</v>
      </c>
      <c r="D43" s="23">
        <v>62130</v>
      </c>
      <c r="E43" s="23">
        <v>45157</v>
      </c>
      <c r="F43" s="23">
        <v>16973</v>
      </c>
    </row>
    <row r="44" spans="1:6" ht="12.75" customHeight="1" x14ac:dyDescent="0.3">
      <c r="A44" s="22" t="s">
        <v>46</v>
      </c>
      <c r="B44" s="22" t="s">
        <v>16</v>
      </c>
      <c r="C44" s="23">
        <v>2879775</v>
      </c>
      <c r="D44" s="23">
        <v>55496</v>
      </c>
      <c r="E44" s="23">
        <v>47058</v>
      </c>
      <c r="F44" s="23">
        <v>8438</v>
      </c>
    </row>
    <row r="45" spans="1:6" ht="12.75" customHeight="1" x14ac:dyDescent="0.3">
      <c r="A45" s="16" t="s">
        <v>47</v>
      </c>
      <c r="B45" s="16" t="s">
        <v>14</v>
      </c>
      <c r="C45" s="17">
        <v>3310778</v>
      </c>
      <c r="D45" s="17">
        <v>58096</v>
      </c>
      <c r="E45" s="17">
        <v>192761</v>
      </c>
      <c r="F45" s="17">
        <v>-134665</v>
      </c>
    </row>
    <row r="46" spans="1:6" ht="12.75" customHeight="1" x14ac:dyDescent="0.3">
      <c r="A46" s="18" t="s">
        <v>47</v>
      </c>
      <c r="B46" s="18" t="s">
        <v>15</v>
      </c>
      <c r="C46" s="19">
        <v>1579982</v>
      </c>
      <c r="D46" s="19">
        <v>29274</v>
      </c>
      <c r="E46" s="19">
        <v>95982</v>
      </c>
      <c r="F46" s="19">
        <v>-66708</v>
      </c>
    </row>
    <row r="47" spans="1:6" ht="12.75" customHeight="1" x14ac:dyDescent="0.3">
      <c r="A47" s="18" t="s">
        <v>47</v>
      </c>
      <c r="B47" s="18" t="s">
        <v>16</v>
      </c>
      <c r="C47" s="19">
        <v>1730796</v>
      </c>
      <c r="D47" s="19">
        <v>28822</v>
      </c>
      <c r="E47" s="19">
        <v>96779</v>
      </c>
      <c r="F47" s="19">
        <v>-67957</v>
      </c>
    </row>
    <row r="48" spans="1:6" ht="12.75" customHeight="1" x14ac:dyDescent="0.3">
      <c r="A48" s="20" t="s">
        <v>48</v>
      </c>
      <c r="B48" s="20" t="s">
        <v>14</v>
      </c>
      <c r="C48" s="21">
        <v>2734030</v>
      </c>
      <c r="D48" s="21">
        <v>172723</v>
      </c>
      <c r="E48" s="21">
        <v>84358</v>
      </c>
      <c r="F48" s="21">
        <v>88365</v>
      </c>
    </row>
    <row r="49" spans="1:6" ht="12.75" customHeight="1" x14ac:dyDescent="0.3">
      <c r="A49" s="22" t="s">
        <v>48</v>
      </c>
      <c r="B49" s="22" t="s">
        <v>15</v>
      </c>
      <c r="C49" s="23">
        <v>1302512</v>
      </c>
      <c r="D49" s="23">
        <v>83756</v>
      </c>
      <c r="E49" s="23">
        <v>41491</v>
      </c>
      <c r="F49" s="23">
        <v>42265</v>
      </c>
    </row>
    <row r="50" spans="1:6" ht="12.75" customHeight="1" x14ac:dyDescent="0.3">
      <c r="A50" s="22" t="s">
        <v>48</v>
      </c>
      <c r="B50" s="22" t="s">
        <v>16</v>
      </c>
      <c r="C50" s="23">
        <v>1431518</v>
      </c>
      <c r="D50" s="23">
        <v>88967</v>
      </c>
      <c r="E50" s="23">
        <v>42867</v>
      </c>
      <c r="F50" s="23">
        <v>46100</v>
      </c>
    </row>
    <row r="51" spans="1:6" ht="12.75" customHeight="1" x14ac:dyDescent="0.3">
      <c r="A51" s="16" t="s">
        <v>49</v>
      </c>
      <c r="B51" s="16" t="s">
        <v>14</v>
      </c>
      <c r="C51" s="17">
        <v>7538506</v>
      </c>
      <c r="D51" s="17">
        <v>198654</v>
      </c>
      <c r="E51" s="17">
        <v>162721</v>
      </c>
      <c r="F51" s="17">
        <v>35933</v>
      </c>
    </row>
    <row r="52" spans="1:6" ht="12.75" customHeight="1" x14ac:dyDescent="0.3">
      <c r="A52" s="18" t="s">
        <v>49</v>
      </c>
      <c r="B52" s="18" t="s">
        <v>15</v>
      </c>
      <c r="C52" s="19">
        <v>3679605</v>
      </c>
      <c r="D52" s="19">
        <v>104197</v>
      </c>
      <c r="E52" s="19">
        <v>81865</v>
      </c>
      <c r="F52" s="19">
        <v>22332</v>
      </c>
    </row>
    <row r="53" spans="1:6" ht="12.75" customHeight="1" x14ac:dyDescent="0.3">
      <c r="A53" s="18" t="s">
        <v>49</v>
      </c>
      <c r="B53" s="18" t="s">
        <v>16</v>
      </c>
      <c r="C53" s="19">
        <v>3858901</v>
      </c>
      <c r="D53" s="19">
        <v>94457</v>
      </c>
      <c r="E53" s="19">
        <v>80856</v>
      </c>
      <c r="F53" s="19">
        <v>13601</v>
      </c>
    </row>
    <row r="54" spans="1:6" ht="12.75" customHeight="1" x14ac:dyDescent="0.3">
      <c r="A54" s="20" t="s">
        <v>50</v>
      </c>
      <c r="B54" s="20" t="s">
        <v>14</v>
      </c>
      <c r="C54" s="21">
        <v>15711095</v>
      </c>
      <c r="D54" s="21">
        <v>433992</v>
      </c>
      <c r="E54" s="21">
        <v>512831</v>
      </c>
      <c r="F54" s="21">
        <v>-78839</v>
      </c>
    </row>
    <row r="55" spans="1:6" ht="12.75" customHeight="1" x14ac:dyDescent="0.3">
      <c r="A55" s="22" t="s">
        <v>50</v>
      </c>
      <c r="B55" s="22" t="s">
        <v>15</v>
      </c>
      <c r="C55" s="23">
        <v>7591228</v>
      </c>
      <c r="D55" s="23">
        <v>209885</v>
      </c>
      <c r="E55" s="23">
        <v>253353</v>
      </c>
      <c r="F55" s="23">
        <v>-43468</v>
      </c>
    </row>
    <row r="56" spans="1:6" ht="12.75" customHeight="1" x14ac:dyDescent="0.3">
      <c r="A56" s="22" t="s">
        <v>50</v>
      </c>
      <c r="B56" s="22" t="s">
        <v>16</v>
      </c>
      <c r="C56" s="23">
        <v>8119867</v>
      </c>
      <c r="D56" s="23">
        <v>224107</v>
      </c>
      <c r="E56" s="23">
        <v>259478</v>
      </c>
      <c r="F56" s="23">
        <v>-35371</v>
      </c>
    </row>
    <row r="57" spans="1:6" ht="12.75" customHeight="1" x14ac:dyDescent="0.3">
      <c r="A57" s="16" t="s">
        <v>51</v>
      </c>
      <c r="B57" s="16" t="s">
        <v>14</v>
      </c>
      <c r="C57" s="17">
        <v>4294292</v>
      </c>
      <c r="D57" s="17">
        <v>91650</v>
      </c>
      <c r="E57" s="17">
        <v>110781</v>
      </c>
      <c r="F57" s="17">
        <v>-19131</v>
      </c>
    </row>
    <row r="58" spans="1:6" ht="12.75" customHeight="1" x14ac:dyDescent="0.3">
      <c r="A58" s="18" t="s">
        <v>51</v>
      </c>
      <c r="B58" s="18" t="s">
        <v>15</v>
      </c>
      <c r="C58" s="19">
        <v>2067298</v>
      </c>
      <c r="D58" s="19">
        <v>46297</v>
      </c>
      <c r="E58" s="19">
        <v>54077</v>
      </c>
      <c r="F58" s="19">
        <v>-7780</v>
      </c>
    </row>
    <row r="59" spans="1:6" ht="12.75" customHeight="1" x14ac:dyDescent="0.3">
      <c r="A59" s="18" t="s">
        <v>51</v>
      </c>
      <c r="B59" s="18" t="s">
        <v>16</v>
      </c>
      <c r="C59" s="19">
        <v>2226994</v>
      </c>
      <c r="D59" s="19">
        <v>45353</v>
      </c>
      <c r="E59" s="19">
        <v>56704</v>
      </c>
      <c r="F59" s="19">
        <v>-11351</v>
      </c>
    </row>
    <row r="60" spans="1:6" ht="12.75" customHeight="1" x14ac:dyDescent="0.3">
      <c r="A60" s="20" t="s">
        <v>52</v>
      </c>
      <c r="B60" s="20" t="s">
        <v>14</v>
      </c>
      <c r="C60" s="21">
        <v>1799323</v>
      </c>
      <c r="D60" s="21">
        <v>78624</v>
      </c>
      <c r="E60" s="21">
        <v>66170</v>
      </c>
      <c r="F60" s="21">
        <v>12454</v>
      </c>
    </row>
    <row r="61" spans="1:6" ht="12.75" customHeight="1" x14ac:dyDescent="0.3">
      <c r="A61" s="22" t="s">
        <v>52</v>
      </c>
      <c r="B61" s="22" t="s">
        <v>15</v>
      </c>
      <c r="C61" s="23">
        <v>862635</v>
      </c>
      <c r="D61" s="23">
        <v>37871</v>
      </c>
      <c r="E61" s="23">
        <v>32679</v>
      </c>
      <c r="F61" s="23">
        <v>5192</v>
      </c>
    </row>
    <row r="62" spans="1:6" ht="12.75" customHeight="1" x14ac:dyDescent="0.3">
      <c r="A62" s="22" t="s">
        <v>52</v>
      </c>
      <c r="B62" s="22" t="s">
        <v>16</v>
      </c>
      <c r="C62" s="23">
        <v>936688</v>
      </c>
      <c r="D62" s="23">
        <v>40753</v>
      </c>
      <c r="E62" s="23">
        <v>33491</v>
      </c>
      <c r="F62" s="23">
        <v>7262</v>
      </c>
    </row>
    <row r="63" spans="1:6" ht="12.75" customHeight="1" x14ac:dyDescent="0.3">
      <c r="A63" s="16" t="s">
        <v>53</v>
      </c>
      <c r="B63" s="16" t="s">
        <v>14</v>
      </c>
      <c r="C63" s="17">
        <v>1103422</v>
      </c>
      <c r="D63" s="17">
        <v>55706</v>
      </c>
      <c r="E63" s="17">
        <v>38538</v>
      </c>
      <c r="F63" s="17">
        <v>17168</v>
      </c>
    </row>
    <row r="64" spans="1:6" ht="12.75" customHeight="1" x14ac:dyDescent="0.3">
      <c r="A64" s="18" t="s">
        <v>53</v>
      </c>
      <c r="B64" s="18" t="s">
        <v>15</v>
      </c>
      <c r="C64" s="19">
        <v>542897</v>
      </c>
      <c r="D64" s="19">
        <v>28434</v>
      </c>
      <c r="E64" s="19">
        <v>19336</v>
      </c>
      <c r="F64" s="19">
        <v>9098</v>
      </c>
    </row>
    <row r="65" spans="1:6" ht="12.75" customHeight="1" x14ac:dyDescent="0.3">
      <c r="A65" s="18" t="s">
        <v>53</v>
      </c>
      <c r="B65" s="18" t="s">
        <v>16</v>
      </c>
      <c r="C65" s="19">
        <v>560525</v>
      </c>
      <c r="D65" s="19">
        <v>27272</v>
      </c>
      <c r="E65" s="19">
        <v>19202</v>
      </c>
      <c r="F65" s="19">
        <v>8070</v>
      </c>
    </row>
    <row r="66" spans="1:6" ht="12.75" customHeight="1" x14ac:dyDescent="0.3">
      <c r="A66" s="20" t="s">
        <v>54</v>
      </c>
      <c r="B66" s="20" t="s">
        <v>14</v>
      </c>
      <c r="C66" s="21">
        <v>5084433</v>
      </c>
      <c r="D66" s="21">
        <v>277369</v>
      </c>
      <c r="E66" s="21">
        <v>91433</v>
      </c>
      <c r="F66" s="21">
        <v>185936</v>
      </c>
    </row>
    <row r="67" spans="1:6" ht="12.75" customHeight="1" x14ac:dyDescent="0.3">
      <c r="A67" s="22" t="s">
        <v>54</v>
      </c>
      <c r="B67" s="22" t="s">
        <v>15</v>
      </c>
      <c r="C67" s="23">
        <v>2532290</v>
      </c>
      <c r="D67" s="23">
        <v>144006</v>
      </c>
      <c r="E67" s="23">
        <v>48469</v>
      </c>
      <c r="F67" s="23">
        <v>95537</v>
      </c>
    </row>
    <row r="68" spans="1:6" ht="12.75" customHeight="1" x14ac:dyDescent="0.3">
      <c r="A68" s="22" t="s">
        <v>54</v>
      </c>
      <c r="B68" s="22" t="s">
        <v>16</v>
      </c>
      <c r="C68" s="23">
        <v>2552143</v>
      </c>
      <c r="D68" s="23">
        <v>133363</v>
      </c>
      <c r="E68" s="23">
        <v>42964</v>
      </c>
      <c r="F68" s="23">
        <v>90399</v>
      </c>
    </row>
    <row r="69" spans="1:6" ht="12.75" customHeight="1" x14ac:dyDescent="0.3">
      <c r="A69" s="16" t="s">
        <v>55</v>
      </c>
      <c r="B69" s="16" t="s">
        <v>14</v>
      </c>
      <c r="C69" s="17">
        <v>3776519</v>
      </c>
      <c r="D69" s="17">
        <v>97030</v>
      </c>
      <c r="E69" s="17">
        <v>133583</v>
      </c>
      <c r="F69" s="17">
        <v>-36553</v>
      </c>
    </row>
    <row r="70" spans="1:6" ht="12.75" customHeight="1" x14ac:dyDescent="0.3">
      <c r="A70" s="18" t="s">
        <v>55</v>
      </c>
      <c r="B70" s="18" t="s">
        <v>15</v>
      </c>
      <c r="C70" s="19">
        <v>1790060</v>
      </c>
      <c r="D70" s="19">
        <v>48433</v>
      </c>
      <c r="E70" s="19">
        <v>66566</v>
      </c>
      <c r="F70" s="19">
        <v>-18133</v>
      </c>
    </row>
    <row r="71" spans="1:6" ht="12.75" customHeight="1" x14ac:dyDescent="0.3">
      <c r="A71" s="18" t="s">
        <v>55</v>
      </c>
      <c r="B71" s="18" t="s">
        <v>16</v>
      </c>
      <c r="C71" s="19">
        <v>1986459</v>
      </c>
      <c r="D71" s="19">
        <v>48597</v>
      </c>
      <c r="E71" s="19">
        <v>67017</v>
      </c>
      <c r="F71" s="19">
        <v>-18420</v>
      </c>
    </row>
    <row r="72" spans="1:6" ht="12.75" customHeight="1" x14ac:dyDescent="0.3">
      <c r="A72" s="20" t="s">
        <v>56</v>
      </c>
      <c r="B72" s="20" t="s">
        <v>14</v>
      </c>
      <c r="C72" s="21">
        <v>5953163</v>
      </c>
      <c r="D72" s="21">
        <v>165720</v>
      </c>
      <c r="E72" s="21">
        <v>152359</v>
      </c>
      <c r="F72" s="21">
        <v>13361</v>
      </c>
    </row>
    <row r="73" spans="1:6" ht="12.75" customHeight="1" x14ac:dyDescent="0.3">
      <c r="A73" s="22" t="s">
        <v>56</v>
      </c>
      <c r="B73" s="22" t="s">
        <v>15</v>
      </c>
      <c r="C73" s="23">
        <v>2836739</v>
      </c>
      <c r="D73" s="23">
        <v>80202</v>
      </c>
      <c r="E73" s="23">
        <v>75525</v>
      </c>
      <c r="F73" s="23">
        <v>4677</v>
      </c>
    </row>
    <row r="74" spans="1:6" ht="12.75" customHeight="1" x14ac:dyDescent="0.3">
      <c r="A74" s="22" t="s">
        <v>56</v>
      </c>
      <c r="B74" s="22" t="s">
        <v>16</v>
      </c>
      <c r="C74" s="23">
        <v>3116424</v>
      </c>
      <c r="D74" s="23">
        <v>85518</v>
      </c>
      <c r="E74" s="23">
        <v>76834</v>
      </c>
      <c r="F74" s="23">
        <v>8684</v>
      </c>
    </row>
    <row r="75" spans="1:6" ht="12.75" customHeight="1" x14ac:dyDescent="0.3">
      <c r="A75" s="16" t="s">
        <v>57</v>
      </c>
      <c r="B75" s="16" t="s">
        <v>14</v>
      </c>
      <c r="C75" s="17">
        <v>2019040</v>
      </c>
      <c r="D75" s="17">
        <v>195760</v>
      </c>
      <c r="E75" s="17">
        <v>60760</v>
      </c>
      <c r="F75" s="17">
        <v>135000</v>
      </c>
    </row>
    <row r="76" spans="1:6" ht="12.75" customHeight="1" x14ac:dyDescent="0.3">
      <c r="A76" s="18" t="s">
        <v>57</v>
      </c>
      <c r="B76" s="18" t="s">
        <v>15</v>
      </c>
      <c r="C76" s="19">
        <v>978723</v>
      </c>
      <c r="D76" s="19">
        <v>98151</v>
      </c>
      <c r="E76" s="19">
        <v>30772</v>
      </c>
      <c r="F76" s="19">
        <v>67379</v>
      </c>
    </row>
    <row r="77" spans="1:6" ht="12.75" customHeight="1" x14ac:dyDescent="0.3">
      <c r="A77" s="18" t="s">
        <v>57</v>
      </c>
      <c r="B77" s="18" t="s">
        <v>16</v>
      </c>
      <c r="C77" s="19">
        <v>1040317</v>
      </c>
      <c r="D77" s="19">
        <v>97609</v>
      </c>
      <c r="E77" s="19">
        <v>29988</v>
      </c>
      <c r="F77" s="19">
        <v>67621</v>
      </c>
    </row>
    <row r="78" spans="1:6" ht="12.75" customHeight="1" x14ac:dyDescent="0.3">
      <c r="A78" s="20" t="s">
        <v>58</v>
      </c>
      <c r="B78" s="20" t="s">
        <v>14</v>
      </c>
      <c r="C78" s="21">
        <v>1552393</v>
      </c>
      <c r="D78" s="21">
        <v>187683</v>
      </c>
      <c r="E78" s="21">
        <v>73106</v>
      </c>
      <c r="F78" s="21">
        <v>114577</v>
      </c>
    </row>
    <row r="79" spans="1:6" ht="12.75" customHeight="1" x14ac:dyDescent="0.3">
      <c r="A79" s="22" t="s">
        <v>58</v>
      </c>
      <c r="B79" s="22" t="s">
        <v>15</v>
      </c>
      <c r="C79" s="23">
        <v>781382</v>
      </c>
      <c r="D79" s="23">
        <v>94921</v>
      </c>
      <c r="E79" s="23">
        <v>38012</v>
      </c>
      <c r="F79" s="23">
        <v>56909</v>
      </c>
    </row>
    <row r="80" spans="1:6" ht="12.75" customHeight="1" x14ac:dyDescent="0.3">
      <c r="A80" s="22" t="s">
        <v>58</v>
      </c>
      <c r="B80" s="22" t="s">
        <v>16</v>
      </c>
      <c r="C80" s="23">
        <v>771011</v>
      </c>
      <c r="D80" s="23">
        <v>92762</v>
      </c>
      <c r="E80" s="23">
        <v>35094</v>
      </c>
      <c r="F80" s="23">
        <v>57668</v>
      </c>
    </row>
    <row r="81" spans="1:6" ht="12.75" customHeight="1" x14ac:dyDescent="0.3">
      <c r="A81" s="16" t="s">
        <v>59</v>
      </c>
      <c r="B81" s="16" t="s">
        <v>14</v>
      </c>
      <c r="C81" s="17">
        <v>2572648</v>
      </c>
      <c r="D81" s="17">
        <v>68111</v>
      </c>
      <c r="E81" s="17">
        <v>70551</v>
      </c>
      <c r="F81" s="17">
        <v>-2440</v>
      </c>
    </row>
    <row r="82" spans="1:6" ht="12.75" customHeight="1" x14ac:dyDescent="0.3">
      <c r="A82" s="18" t="s">
        <v>59</v>
      </c>
      <c r="B82" s="18" t="s">
        <v>15</v>
      </c>
      <c r="C82" s="19">
        <v>1240677</v>
      </c>
      <c r="D82" s="19">
        <v>34763</v>
      </c>
      <c r="E82" s="19">
        <v>34438</v>
      </c>
      <c r="F82" s="19">
        <v>325</v>
      </c>
    </row>
    <row r="83" spans="1:6" ht="12.75" customHeight="1" x14ac:dyDescent="0.3">
      <c r="A83" s="18" t="s">
        <v>59</v>
      </c>
      <c r="B83" s="18" t="s">
        <v>16</v>
      </c>
      <c r="C83" s="19">
        <v>1331971</v>
      </c>
      <c r="D83" s="19">
        <v>33348</v>
      </c>
      <c r="E83" s="19">
        <v>36113</v>
      </c>
      <c r="F83" s="19">
        <v>-2765</v>
      </c>
    </row>
    <row r="84" spans="1:6" ht="12.75" customHeight="1" x14ac:dyDescent="0.3">
      <c r="A84" s="20" t="s">
        <v>60</v>
      </c>
      <c r="B84" s="20" t="s">
        <v>14</v>
      </c>
      <c r="C84" s="21">
        <v>2789745</v>
      </c>
      <c r="D84" s="21">
        <v>87011</v>
      </c>
      <c r="E84" s="21">
        <v>98673</v>
      </c>
      <c r="F84" s="21">
        <v>-11662</v>
      </c>
    </row>
    <row r="85" spans="1:6" ht="12.75" customHeight="1" x14ac:dyDescent="0.3">
      <c r="A85" s="22" t="s">
        <v>60</v>
      </c>
      <c r="B85" s="22" t="s">
        <v>15</v>
      </c>
      <c r="C85" s="23">
        <v>1371649</v>
      </c>
      <c r="D85" s="23">
        <v>45771</v>
      </c>
      <c r="E85" s="23">
        <v>50490</v>
      </c>
      <c r="F85" s="23">
        <v>-4719</v>
      </c>
    </row>
    <row r="86" spans="1:6" ht="12.75" customHeight="1" x14ac:dyDescent="0.3">
      <c r="A86" s="22" t="s">
        <v>60</v>
      </c>
      <c r="B86" s="22" t="s">
        <v>16</v>
      </c>
      <c r="C86" s="23">
        <v>1418096</v>
      </c>
      <c r="D86" s="23">
        <v>41240</v>
      </c>
      <c r="E86" s="23">
        <v>48183</v>
      </c>
      <c r="F86" s="23">
        <v>-6943</v>
      </c>
    </row>
    <row r="87" spans="1:6" ht="12.75" customHeight="1" x14ac:dyDescent="0.3">
      <c r="A87" s="16" t="s">
        <v>61</v>
      </c>
      <c r="B87" s="16" t="s">
        <v>14</v>
      </c>
      <c r="C87" s="17">
        <v>2692879</v>
      </c>
      <c r="D87" s="17">
        <v>75302</v>
      </c>
      <c r="E87" s="17">
        <v>63808</v>
      </c>
      <c r="F87" s="17">
        <v>11494</v>
      </c>
    </row>
    <row r="88" spans="1:6" ht="12.75" customHeight="1" x14ac:dyDescent="0.3">
      <c r="A88" s="18" t="s">
        <v>61</v>
      </c>
      <c r="B88" s="18" t="s">
        <v>15</v>
      </c>
      <c r="C88" s="19">
        <v>1340169</v>
      </c>
      <c r="D88" s="19">
        <v>41349</v>
      </c>
      <c r="E88" s="19">
        <v>33727</v>
      </c>
      <c r="F88" s="19">
        <v>7622</v>
      </c>
    </row>
    <row r="89" spans="1:6" ht="12.75" customHeight="1" x14ac:dyDescent="0.3">
      <c r="A89" s="18" t="s">
        <v>61</v>
      </c>
      <c r="B89" s="18" t="s">
        <v>16</v>
      </c>
      <c r="C89" s="19">
        <v>1352710</v>
      </c>
      <c r="D89" s="19">
        <v>33953</v>
      </c>
      <c r="E89" s="19">
        <v>30081</v>
      </c>
      <c r="F89" s="19">
        <v>3872</v>
      </c>
    </row>
    <row r="90" spans="1:6" ht="12.75" customHeight="1" x14ac:dyDescent="0.3">
      <c r="A90" s="20" t="s">
        <v>62</v>
      </c>
      <c r="B90" s="20" t="s">
        <v>14</v>
      </c>
      <c r="C90" s="21">
        <v>2260604</v>
      </c>
      <c r="D90" s="21">
        <v>37285</v>
      </c>
      <c r="E90" s="21">
        <v>111924</v>
      </c>
      <c r="F90" s="21">
        <v>-74639</v>
      </c>
    </row>
    <row r="91" spans="1:6" ht="12.75" customHeight="1" x14ac:dyDescent="0.3">
      <c r="A91" s="22" t="s">
        <v>62</v>
      </c>
      <c r="B91" s="22" t="s">
        <v>15</v>
      </c>
      <c r="C91" s="23">
        <v>1099641</v>
      </c>
      <c r="D91" s="23">
        <v>19009</v>
      </c>
      <c r="E91" s="23">
        <v>56893</v>
      </c>
      <c r="F91" s="23">
        <v>-37884</v>
      </c>
    </row>
    <row r="92" spans="1:6" ht="12.75" customHeight="1" x14ac:dyDescent="0.3">
      <c r="A92" s="22" t="s">
        <v>62</v>
      </c>
      <c r="B92" s="22" t="s">
        <v>16</v>
      </c>
      <c r="C92" s="23">
        <v>1160963</v>
      </c>
      <c r="D92" s="23">
        <v>18276</v>
      </c>
      <c r="E92" s="23">
        <v>55031</v>
      </c>
      <c r="F92" s="23">
        <v>-36755</v>
      </c>
    </row>
    <row r="93" spans="1:6" ht="12.75" customHeight="1" x14ac:dyDescent="0.3">
      <c r="A93" s="16" t="s">
        <v>63</v>
      </c>
      <c r="B93" s="16" t="s">
        <v>14</v>
      </c>
      <c r="C93" s="17">
        <v>3237999</v>
      </c>
      <c r="D93" s="17">
        <v>97791</v>
      </c>
      <c r="E93" s="17">
        <v>108596</v>
      </c>
      <c r="F93" s="17">
        <v>-10805</v>
      </c>
    </row>
    <row r="94" spans="1:6" ht="12.75" customHeight="1" x14ac:dyDescent="0.3">
      <c r="A94" s="18" t="s">
        <v>63</v>
      </c>
      <c r="B94" s="18" t="s">
        <v>15</v>
      </c>
      <c r="C94" s="19">
        <v>1585407</v>
      </c>
      <c r="D94" s="19">
        <v>49801</v>
      </c>
      <c r="E94" s="19">
        <v>54900</v>
      </c>
      <c r="F94" s="19">
        <v>-5099</v>
      </c>
    </row>
    <row r="95" spans="1:6" ht="12.75" customHeight="1" x14ac:dyDescent="0.3">
      <c r="A95" s="18" t="s">
        <v>63</v>
      </c>
      <c r="B95" s="18" t="s">
        <v>16</v>
      </c>
      <c r="C95" s="19">
        <v>1652592</v>
      </c>
      <c r="D95" s="19">
        <v>47990</v>
      </c>
      <c r="E95" s="19">
        <v>53696</v>
      </c>
      <c r="F95" s="19">
        <v>-5706</v>
      </c>
    </row>
    <row r="96" spans="1:6" ht="12.75" customHeight="1" x14ac:dyDescent="0.3">
      <c r="A96" s="20" t="s">
        <v>64</v>
      </c>
      <c r="B96" s="20" t="s">
        <v>14</v>
      </c>
      <c r="C96" s="21">
        <v>1194412</v>
      </c>
      <c r="D96" s="21">
        <v>41063</v>
      </c>
      <c r="E96" s="21">
        <v>28369</v>
      </c>
      <c r="F96" s="21">
        <v>12694</v>
      </c>
    </row>
    <row r="97" spans="1:6" ht="12.75" customHeight="1" x14ac:dyDescent="0.3">
      <c r="A97" s="22" t="s">
        <v>64</v>
      </c>
      <c r="B97" s="22" t="s">
        <v>15</v>
      </c>
      <c r="C97" s="23">
        <v>574632</v>
      </c>
      <c r="D97" s="23">
        <v>19844</v>
      </c>
      <c r="E97" s="23">
        <v>13896</v>
      </c>
      <c r="F97" s="23">
        <v>5948</v>
      </c>
    </row>
    <row r="98" spans="1:6" ht="12.75" customHeight="1" x14ac:dyDescent="0.3">
      <c r="A98" s="22" t="s">
        <v>64</v>
      </c>
      <c r="B98" s="22" t="s">
        <v>16</v>
      </c>
      <c r="C98" s="23">
        <v>619780</v>
      </c>
      <c r="D98" s="23">
        <v>21219</v>
      </c>
      <c r="E98" s="23">
        <v>14473</v>
      </c>
      <c r="F98" s="23">
        <v>6746</v>
      </c>
    </row>
    <row r="99" spans="1:6" ht="12.75" customHeight="1" x14ac:dyDescent="0.3">
      <c r="A99" s="16" t="s">
        <v>65</v>
      </c>
      <c r="B99" s="16" t="s">
        <v>14</v>
      </c>
      <c r="C99" s="17">
        <v>7645654</v>
      </c>
      <c r="D99" s="17">
        <v>156681</v>
      </c>
      <c r="E99" s="17">
        <v>370958</v>
      </c>
      <c r="F99" s="17">
        <v>-214277</v>
      </c>
    </row>
    <row r="100" spans="1:6" ht="12.75" customHeight="1" x14ac:dyDescent="0.3">
      <c r="A100" s="18" t="s">
        <v>65</v>
      </c>
      <c r="B100" s="18" t="s">
        <v>15</v>
      </c>
      <c r="C100" s="19">
        <v>3653704</v>
      </c>
      <c r="D100" s="19">
        <v>78425</v>
      </c>
      <c r="E100" s="19">
        <v>186390</v>
      </c>
      <c r="F100" s="19">
        <v>-107965</v>
      </c>
    </row>
    <row r="101" spans="1:6" ht="12.75" customHeight="1" x14ac:dyDescent="0.3">
      <c r="A101" s="18" t="s">
        <v>65</v>
      </c>
      <c r="B101" s="18" t="s">
        <v>16</v>
      </c>
      <c r="C101" s="19">
        <v>3991950</v>
      </c>
      <c r="D101" s="19">
        <v>78256</v>
      </c>
      <c r="E101" s="19">
        <v>184568</v>
      </c>
      <c r="F101" s="19">
        <v>-106312</v>
      </c>
    </row>
    <row r="102" spans="1:6" ht="12.75" customHeight="1" x14ac:dyDescent="0.3">
      <c r="A102" s="20" t="s">
        <v>66</v>
      </c>
      <c r="B102" s="20" t="s">
        <v>14</v>
      </c>
      <c r="C102" s="21">
        <v>2064079</v>
      </c>
      <c r="D102" s="21">
        <v>100209</v>
      </c>
      <c r="E102" s="21">
        <v>33474</v>
      </c>
      <c r="F102" s="21">
        <v>66735</v>
      </c>
    </row>
    <row r="103" spans="1:6" ht="12.75" customHeight="1" x14ac:dyDescent="0.3">
      <c r="A103" s="22" t="s">
        <v>66</v>
      </c>
      <c r="B103" s="22" t="s">
        <v>15</v>
      </c>
      <c r="C103" s="23">
        <v>1011137</v>
      </c>
      <c r="D103" s="23">
        <v>49313</v>
      </c>
      <c r="E103" s="23">
        <v>17050</v>
      </c>
      <c r="F103" s="23">
        <v>32263</v>
      </c>
    </row>
    <row r="104" spans="1:6" ht="12.75" customHeight="1" x14ac:dyDescent="0.3">
      <c r="A104" s="22" t="s">
        <v>66</v>
      </c>
      <c r="B104" s="22" t="s">
        <v>16</v>
      </c>
      <c r="C104" s="23">
        <v>1052942</v>
      </c>
      <c r="D104" s="23">
        <v>50896</v>
      </c>
      <c r="E104" s="23">
        <v>16424</v>
      </c>
      <c r="F104" s="23">
        <v>34472</v>
      </c>
    </row>
    <row r="105" spans="1:6" ht="12.75" customHeight="1" x14ac:dyDescent="0.3">
      <c r="A105" s="16" t="s">
        <v>67</v>
      </c>
      <c r="B105" s="16" t="s">
        <v>14</v>
      </c>
      <c r="C105" s="17">
        <v>1469017</v>
      </c>
      <c r="D105" s="17">
        <v>32299</v>
      </c>
      <c r="E105" s="17">
        <v>46096</v>
      </c>
      <c r="F105" s="17">
        <v>-13797</v>
      </c>
    </row>
    <row r="106" spans="1:6" ht="12.75" customHeight="1" x14ac:dyDescent="0.3">
      <c r="A106" s="18" t="s">
        <v>67</v>
      </c>
      <c r="B106" s="18" t="s">
        <v>15</v>
      </c>
      <c r="C106" s="19">
        <v>710311</v>
      </c>
      <c r="D106" s="19">
        <v>16358</v>
      </c>
      <c r="E106" s="19">
        <v>22633</v>
      </c>
      <c r="F106" s="19">
        <v>-6275</v>
      </c>
    </row>
    <row r="107" spans="1:6" ht="12.75" customHeight="1" x14ac:dyDescent="0.3">
      <c r="A107" s="24" t="s">
        <v>67</v>
      </c>
      <c r="B107" s="24" t="s">
        <v>16</v>
      </c>
      <c r="C107" s="25">
        <v>758706</v>
      </c>
      <c r="D107" s="25">
        <v>15941</v>
      </c>
      <c r="E107" s="25">
        <v>23463</v>
      </c>
      <c r="F107" s="25">
        <v>-7522</v>
      </c>
    </row>
    <row r="108" spans="1:6" ht="12.75" customHeight="1" x14ac:dyDescent="0.3">
      <c r="A108" s="11"/>
      <c r="B108" s="11"/>
      <c r="C108" s="11"/>
      <c r="D108" s="11"/>
      <c r="E108" s="11"/>
      <c r="F108" s="11"/>
    </row>
    <row r="109" spans="1:6" ht="12.75" customHeight="1" x14ac:dyDescent="0.3">
      <c r="A109" s="26" t="s">
        <v>143</v>
      </c>
      <c r="B109" s="11"/>
      <c r="C109" s="11"/>
      <c r="D109" s="11"/>
      <c r="E109" s="11"/>
      <c r="F109" s="11"/>
    </row>
  </sheetData>
  <sheetProtection algorithmName="SHA-512" hashValue="+0MthNCYK8BNnnXyNJh94vgKYbEhSqfbIeUwISUmRZwZ5xPoA/kKAdV5/PFcCB5H5Fm6+RWEKNsWvZ6+H/a2tw==" saltValue="iUU5EctQPEG4hiPp4gXw7w==" spinCount="100000" sheet="1" objects="1" scenarios="1" formatCells="0" formatColumns="0" insertColumns="0" insertRows="0" insertHyperlinks="0" sort="0" autoFilter="0"/>
  <autoFilter ref="A8:F8" xr:uid="{732D4A1B-0C62-41BA-9476-C7465172F9BA}"/>
  <mergeCells count="5">
    <mergeCell ref="A4:E4"/>
    <mergeCell ref="A6:A7"/>
    <mergeCell ref="B6:B7"/>
    <mergeCell ref="C6:C7"/>
    <mergeCell ref="D6:F6"/>
  </mergeCells>
  <hyperlinks>
    <hyperlink ref="F1" location="Índice!A1" display="Índice" xr:uid="{5878ABFE-F811-46D4-BB67-63809A0EC76E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26AE5-FC2A-495D-B301-0EC144578F45}">
  <sheetPr codeName="Hoja8" filterMode="1">
    <tabColor rgb="FF3DAE2B"/>
  </sheetPr>
  <dimension ref="A1:O1792"/>
  <sheetViews>
    <sheetView showGridLines="0" zoomScale="80" zoomScaleNormal="80" workbookViewId="0">
      <pane ySplit="8" topLeftCell="A9" activePane="bottomLeft" state="frozen"/>
      <selection pane="bottomLeft" activeCell="I45" sqref="I45"/>
    </sheetView>
  </sheetViews>
  <sheetFormatPr defaultColWidth="11.5546875" defaultRowHeight="15.6" x14ac:dyDescent="0.3"/>
  <cols>
    <col min="1" max="1" width="11.5546875" style="9"/>
    <col min="2" max="2" width="32.6640625" style="9" customWidth="1"/>
    <col min="3" max="3" width="8.88671875" style="9" customWidth="1"/>
    <col min="4" max="4" width="22.6640625" style="9" customWidth="1"/>
    <col min="5" max="5" width="28.5546875" style="9" customWidth="1"/>
    <col min="6" max="6" width="12.6640625" style="9" customWidth="1"/>
    <col min="7" max="8" width="14.6640625" style="9" customWidth="1"/>
    <col min="9" max="9" width="12.6640625" style="9" customWidth="1"/>
    <col min="10" max="10" width="10.6640625" style="9" customWidth="1"/>
    <col min="11" max="11" width="16.6640625" style="9" customWidth="1"/>
    <col min="12" max="12" width="13.6640625" style="9" customWidth="1"/>
    <col min="13" max="13" width="12.6640625" style="9" customWidth="1"/>
    <col min="14" max="14" width="10.6640625" style="9" customWidth="1"/>
    <col min="15" max="15" width="15.6640625" style="9" customWidth="1"/>
    <col min="16" max="257" width="11.44140625" style="9"/>
    <col min="258" max="258" width="32.6640625" style="9" customWidth="1"/>
    <col min="259" max="259" width="8.88671875" style="9" customWidth="1"/>
    <col min="260" max="260" width="22.6640625" style="9" customWidth="1"/>
    <col min="261" max="261" width="28.5546875" style="9" customWidth="1"/>
    <col min="262" max="262" width="12.6640625" style="9" customWidth="1"/>
    <col min="263" max="264" width="14.6640625" style="9" customWidth="1"/>
    <col min="265" max="265" width="12.6640625" style="9" customWidth="1"/>
    <col min="266" max="266" width="10.6640625" style="9" customWidth="1"/>
    <col min="267" max="267" width="16.6640625" style="9" customWidth="1"/>
    <col min="268" max="268" width="13.6640625" style="9" customWidth="1"/>
    <col min="269" max="269" width="12.6640625" style="9" customWidth="1"/>
    <col min="270" max="270" width="10.6640625" style="9" customWidth="1"/>
    <col min="271" max="271" width="15.6640625" style="9" customWidth="1"/>
    <col min="272" max="513" width="11.44140625" style="9"/>
    <col min="514" max="514" width="32.6640625" style="9" customWidth="1"/>
    <col min="515" max="515" width="8.88671875" style="9" customWidth="1"/>
    <col min="516" max="516" width="22.6640625" style="9" customWidth="1"/>
    <col min="517" max="517" width="28.5546875" style="9" customWidth="1"/>
    <col min="518" max="518" width="12.6640625" style="9" customWidth="1"/>
    <col min="519" max="520" width="14.6640625" style="9" customWidth="1"/>
    <col min="521" max="521" width="12.6640625" style="9" customWidth="1"/>
    <col min="522" max="522" width="10.6640625" style="9" customWidth="1"/>
    <col min="523" max="523" width="16.6640625" style="9" customWidth="1"/>
    <col min="524" max="524" width="13.6640625" style="9" customWidth="1"/>
    <col min="525" max="525" width="12.6640625" style="9" customWidth="1"/>
    <col min="526" max="526" width="10.6640625" style="9" customWidth="1"/>
    <col min="527" max="527" width="15.6640625" style="9" customWidth="1"/>
    <col min="528" max="769" width="11.44140625" style="9"/>
    <col min="770" max="770" width="32.6640625" style="9" customWidth="1"/>
    <col min="771" max="771" width="8.88671875" style="9" customWidth="1"/>
    <col min="772" max="772" width="22.6640625" style="9" customWidth="1"/>
    <col min="773" max="773" width="28.5546875" style="9" customWidth="1"/>
    <col min="774" max="774" width="12.6640625" style="9" customWidth="1"/>
    <col min="775" max="776" width="14.6640625" style="9" customWidth="1"/>
    <col min="777" max="777" width="12.6640625" style="9" customWidth="1"/>
    <col min="778" max="778" width="10.6640625" style="9" customWidth="1"/>
    <col min="779" max="779" width="16.6640625" style="9" customWidth="1"/>
    <col min="780" max="780" width="13.6640625" style="9" customWidth="1"/>
    <col min="781" max="781" width="12.6640625" style="9" customWidth="1"/>
    <col min="782" max="782" width="10.6640625" style="9" customWidth="1"/>
    <col min="783" max="783" width="15.6640625" style="9" customWidth="1"/>
    <col min="784" max="1025" width="11.44140625" style="9"/>
    <col min="1026" max="1026" width="32.6640625" style="9" customWidth="1"/>
    <col min="1027" max="1027" width="8.88671875" style="9" customWidth="1"/>
    <col min="1028" max="1028" width="22.6640625" style="9" customWidth="1"/>
    <col min="1029" max="1029" width="28.5546875" style="9" customWidth="1"/>
    <col min="1030" max="1030" width="12.6640625" style="9" customWidth="1"/>
    <col min="1031" max="1032" width="14.6640625" style="9" customWidth="1"/>
    <col min="1033" max="1033" width="12.6640625" style="9" customWidth="1"/>
    <col min="1034" max="1034" width="10.6640625" style="9" customWidth="1"/>
    <col min="1035" max="1035" width="16.6640625" style="9" customWidth="1"/>
    <col min="1036" max="1036" width="13.6640625" style="9" customWidth="1"/>
    <col min="1037" max="1037" width="12.6640625" style="9" customWidth="1"/>
    <col min="1038" max="1038" width="10.6640625" style="9" customWidth="1"/>
    <col min="1039" max="1039" width="15.6640625" style="9" customWidth="1"/>
    <col min="1040" max="1281" width="11.44140625" style="9"/>
    <col min="1282" max="1282" width="32.6640625" style="9" customWidth="1"/>
    <col min="1283" max="1283" width="8.88671875" style="9" customWidth="1"/>
    <col min="1284" max="1284" width="22.6640625" style="9" customWidth="1"/>
    <col min="1285" max="1285" width="28.5546875" style="9" customWidth="1"/>
    <col min="1286" max="1286" width="12.6640625" style="9" customWidth="1"/>
    <col min="1287" max="1288" width="14.6640625" style="9" customWidth="1"/>
    <col min="1289" max="1289" width="12.6640625" style="9" customWidth="1"/>
    <col min="1290" max="1290" width="10.6640625" style="9" customWidth="1"/>
    <col min="1291" max="1291" width="16.6640625" style="9" customWidth="1"/>
    <col min="1292" max="1292" width="13.6640625" style="9" customWidth="1"/>
    <col min="1293" max="1293" width="12.6640625" style="9" customWidth="1"/>
    <col min="1294" max="1294" width="10.6640625" style="9" customWidth="1"/>
    <col min="1295" max="1295" width="15.6640625" style="9" customWidth="1"/>
    <col min="1296" max="1537" width="11.44140625" style="9"/>
    <col min="1538" max="1538" width="32.6640625" style="9" customWidth="1"/>
    <col min="1539" max="1539" width="8.88671875" style="9" customWidth="1"/>
    <col min="1540" max="1540" width="22.6640625" style="9" customWidth="1"/>
    <col min="1541" max="1541" width="28.5546875" style="9" customWidth="1"/>
    <col min="1542" max="1542" width="12.6640625" style="9" customWidth="1"/>
    <col min="1543" max="1544" width="14.6640625" style="9" customWidth="1"/>
    <col min="1545" max="1545" width="12.6640625" style="9" customWidth="1"/>
    <col min="1546" max="1546" width="10.6640625" style="9" customWidth="1"/>
    <col min="1547" max="1547" width="16.6640625" style="9" customWidth="1"/>
    <col min="1548" max="1548" width="13.6640625" style="9" customWidth="1"/>
    <col min="1549" max="1549" width="12.6640625" style="9" customWidth="1"/>
    <col min="1550" max="1550" width="10.6640625" style="9" customWidth="1"/>
    <col min="1551" max="1551" width="15.6640625" style="9" customWidth="1"/>
    <col min="1552" max="1793" width="11.44140625" style="9"/>
    <col min="1794" max="1794" width="32.6640625" style="9" customWidth="1"/>
    <col min="1795" max="1795" width="8.88671875" style="9" customWidth="1"/>
    <col min="1796" max="1796" width="22.6640625" style="9" customWidth="1"/>
    <col min="1797" max="1797" width="28.5546875" style="9" customWidth="1"/>
    <col min="1798" max="1798" width="12.6640625" style="9" customWidth="1"/>
    <col min="1799" max="1800" width="14.6640625" style="9" customWidth="1"/>
    <col min="1801" max="1801" width="12.6640625" style="9" customWidth="1"/>
    <col min="1802" max="1802" width="10.6640625" style="9" customWidth="1"/>
    <col min="1803" max="1803" width="16.6640625" style="9" customWidth="1"/>
    <col min="1804" max="1804" width="13.6640625" style="9" customWidth="1"/>
    <col min="1805" max="1805" width="12.6640625" style="9" customWidth="1"/>
    <col min="1806" max="1806" width="10.6640625" style="9" customWidth="1"/>
    <col min="1807" max="1807" width="15.6640625" style="9" customWidth="1"/>
    <col min="1808" max="2049" width="11.44140625" style="9"/>
    <col min="2050" max="2050" width="32.6640625" style="9" customWidth="1"/>
    <col min="2051" max="2051" width="8.88671875" style="9" customWidth="1"/>
    <col min="2052" max="2052" width="22.6640625" style="9" customWidth="1"/>
    <col min="2053" max="2053" width="28.5546875" style="9" customWidth="1"/>
    <col min="2054" max="2054" width="12.6640625" style="9" customWidth="1"/>
    <col min="2055" max="2056" width="14.6640625" style="9" customWidth="1"/>
    <col min="2057" max="2057" width="12.6640625" style="9" customWidth="1"/>
    <col min="2058" max="2058" width="10.6640625" style="9" customWidth="1"/>
    <col min="2059" max="2059" width="16.6640625" style="9" customWidth="1"/>
    <col min="2060" max="2060" width="13.6640625" style="9" customWidth="1"/>
    <col min="2061" max="2061" width="12.6640625" style="9" customWidth="1"/>
    <col min="2062" max="2062" width="10.6640625" style="9" customWidth="1"/>
    <col min="2063" max="2063" width="15.6640625" style="9" customWidth="1"/>
    <col min="2064" max="2305" width="11.44140625" style="9"/>
    <col min="2306" max="2306" width="32.6640625" style="9" customWidth="1"/>
    <col min="2307" max="2307" width="8.88671875" style="9" customWidth="1"/>
    <col min="2308" max="2308" width="22.6640625" style="9" customWidth="1"/>
    <col min="2309" max="2309" width="28.5546875" style="9" customWidth="1"/>
    <col min="2310" max="2310" width="12.6640625" style="9" customWidth="1"/>
    <col min="2311" max="2312" width="14.6640625" style="9" customWidth="1"/>
    <col min="2313" max="2313" width="12.6640625" style="9" customWidth="1"/>
    <col min="2314" max="2314" width="10.6640625" style="9" customWidth="1"/>
    <col min="2315" max="2315" width="16.6640625" style="9" customWidth="1"/>
    <col min="2316" max="2316" width="13.6640625" style="9" customWidth="1"/>
    <col min="2317" max="2317" width="12.6640625" style="9" customWidth="1"/>
    <col min="2318" max="2318" width="10.6640625" style="9" customWidth="1"/>
    <col min="2319" max="2319" width="15.6640625" style="9" customWidth="1"/>
    <col min="2320" max="2561" width="11.44140625" style="9"/>
    <col min="2562" max="2562" width="32.6640625" style="9" customWidth="1"/>
    <col min="2563" max="2563" width="8.88671875" style="9" customWidth="1"/>
    <col min="2564" max="2564" width="22.6640625" style="9" customWidth="1"/>
    <col min="2565" max="2565" width="28.5546875" style="9" customWidth="1"/>
    <col min="2566" max="2566" width="12.6640625" style="9" customWidth="1"/>
    <col min="2567" max="2568" width="14.6640625" style="9" customWidth="1"/>
    <col min="2569" max="2569" width="12.6640625" style="9" customWidth="1"/>
    <col min="2570" max="2570" width="10.6640625" style="9" customWidth="1"/>
    <col min="2571" max="2571" width="16.6640625" style="9" customWidth="1"/>
    <col min="2572" max="2572" width="13.6640625" style="9" customWidth="1"/>
    <col min="2573" max="2573" width="12.6640625" style="9" customWidth="1"/>
    <col min="2574" max="2574" width="10.6640625" style="9" customWidth="1"/>
    <col min="2575" max="2575" width="15.6640625" style="9" customWidth="1"/>
    <col min="2576" max="2817" width="11.44140625" style="9"/>
    <col min="2818" max="2818" width="32.6640625" style="9" customWidth="1"/>
    <col min="2819" max="2819" width="8.88671875" style="9" customWidth="1"/>
    <col min="2820" max="2820" width="22.6640625" style="9" customWidth="1"/>
    <col min="2821" max="2821" width="28.5546875" style="9" customWidth="1"/>
    <col min="2822" max="2822" width="12.6640625" style="9" customWidth="1"/>
    <col min="2823" max="2824" width="14.6640625" style="9" customWidth="1"/>
    <col min="2825" max="2825" width="12.6640625" style="9" customWidth="1"/>
    <col min="2826" max="2826" width="10.6640625" style="9" customWidth="1"/>
    <col min="2827" max="2827" width="16.6640625" style="9" customWidth="1"/>
    <col min="2828" max="2828" width="13.6640625" style="9" customWidth="1"/>
    <col min="2829" max="2829" width="12.6640625" style="9" customWidth="1"/>
    <col min="2830" max="2830" width="10.6640625" style="9" customWidth="1"/>
    <col min="2831" max="2831" width="15.6640625" style="9" customWidth="1"/>
    <col min="2832" max="3073" width="11.44140625" style="9"/>
    <col min="3074" max="3074" width="32.6640625" style="9" customWidth="1"/>
    <col min="3075" max="3075" width="8.88671875" style="9" customWidth="1"/>
    <col min="3076" max="3076" width="22.6640625" style="9" customWidth="1"/>
    <col min="3077" max="3077" width="28.5546875" style="9" customWidth="1"/>
    <col min="3078" max="3078" width="12.6640625" style="9" customWidth="1"/>
    <col min="3079" max="3080" width="14.6640625" style="9" customWidth="1"/>
    <col min="3081" max="3081" width="12.6640625" style="9" customWidth="1"/>
    <col min="3082" max="3082" width="10.6640625" style="9" customWidth="1"/>
    <col min="3083" max="3083" width="16.6640625" style="9" customWidth="1"/>
    <col min="3084" max="3084" width="13.6640625" style="9" customWidth="1"/>
    <col min="3085" max="3085" width="12.6640625" style="9" customWidth="1"/>
    <col min="3086" max="3086" width="10.6640625" style="9" customWidth="1"/>
    <col min="3087" max="3087" width="15.6640625" style="9" customWidth="1"/>
    <col min="3088" max="3329" width="11.44140625" style="9"/>
    <col min="3330" max="3330" width="32.6640625" style="9" customWidth="1"/>
    <col min="3331" max="3331" width="8.88671875" style="9" customWidth="1"/>
    <col min="3332" max="3332" width="22.6640625" style="9" customWidth="1"/>
    <col min="3333" max="3333" width="28.5546875" style="9" customWidth="1"/>
    <col min="3334" max="3334" width="12.6640625" style="9" customWidth="1"/>
    <col min="3335" max="3336" width="14.6640625" style="9" customWidth="1"/>
    <col min="3337" max="3337" width="12.6640625" style="9" customWidth="1"/>
    <col min="3338" max="3338" width="10.6640625" style="9" customWidth="1"/>
    <col min="3339" max="3339" width="16.6640625" style="9" customWidth="1"/>
    <col min="3340" max="3340" width="13.6640625" style="9" customWidth="1"/>
    <col min="3341" max="3341" width="12.6640625" style="9" customWidth="1"/>
    <col min="3342" max="3342" width="10.6640625" style="9" customWidth="1"/>
    <col min="3343" max="3343" width="15.6640625" style="9" customWidth="1"/>
    <col min="3344" max="3585" width="11.44140625" style="9"/>
    <col min="3586" max="3586" width="32.6640625" style="9" customWidth="1"/>
    <col min="3587" max="3587" width="8.88671875" style="9" customWidth="1"/>
    <col min="3588" max="3588" width="22.6640625" style="9" customWidth="1"/>
    <col min="3589" max="3589" width="28.5546875" style="9" customWidth="1"/>
    <col min="3590" max="3590" width="12.6640625" style="9" customWidth="1"/>
    <col min="3591" max="3592" width="14.6640625" style="9" customWidth="1"/>
    <col min="3593" max="3593" width="12.6640625" style="9" customWidth="1"/>
    <col min="3594" max="3594" width="10.6640625" style="9" customWidth="1"/>
    <col min="3595" max="3595" width="16.6640625" style="9" customWidth="1"/>
    <col min="3596" max="3596" width="13.6640625" style="9" customWidth="1"/>
    <col min="3597" max="3597" width="12.6640625" style="9" customWidth="1"/>
    <col min="3598" max="3598" width="10.6640625" style="9" customWidth="1"/>
    <col min="3599" max="3599" width="15.6640625" style="9" customWidth="1"/>
    <col min="3600" max="3841" width="11.44140625" style="9"/>
    <col min="3842" max="3842" width="32.6640625" style="9" customWidth="1"/>
    <col min="3843" max="3843" width="8.88671875" style="9" customWidth="1"/>
    <col min="3844" max="3844" width="22.6640625" style="9" customWidth="1"/>
    <col min="3845" max="3845" width="28.5546875" style="9" customWidth="1"/>
    <col min="3846" max="3846" width="12.6640625" style="9" customWidth="1"/>
    <col min="3847" max="3848" width="14.6640625" style="9" customWidth="1"/>
    <col min="3849" max="3849" width="12.6640625" style="9" customWidth="1"/>
    <col min="3850" max="3850" width="10.6640625" style="9" customWidth="1"/>
    <col min="3851" max="3851" width="16.6640625" style="9" customWidth="1"/>
    <col min="3852" max="3852" width="13.6640625" style="9" customWidth="1"/>
    <col min="3853" max="3853" width="12.6640625" style="9" customWidth="1"/>
    <col min="3854" max="3854" width="10.6640625" style="9" customWidth="1"/>
    <col min="3855" max="3855" width="15.6640625" style="9" customWidth="1"/>
    <col min="3856" max="4097" width="11.44140625" style="9"/>
    <col min="4098" max="4098" width="32.6640625" style="9" customWidth="1"/>
    <col min="4099" max="4099" width="8.88671875" style="9" customWidth="1"/>
    <col min="4100" max="4100" width="22.6640625" style="9" customWidth="1"/>
    <col min="4101" max="4101" width="28.5546875" style="9" customWidth="1"/>
    <col min="4102" max="4102" width="12.6640625" style="9" customWidth="1"/>
    <col min="4103" max="4104" width="14.6640625" style="9" customWidth="1"/>
    <col min="4105" max="4105" width="12.6640625" style="9" customWidth="1"/>
    <col min="4106" max="4106" width="10.6640625" style="9" customWidth="1"/>
    <col min="4107" max="4107" width="16.6640625" style="9" customWidth="1"/>
    <col min="4108" max="4108" width="13.6640625" style="9" customWidth="1"/>
    <col min="4109" max="4109" width="12.6640625" style="9" customWidth="1"/>
    <col min="4110" max="4110" width="10.6640625" style="9" customWidth="1"/>
    <col min="4111" max="4111" width="15.6640625" style="9" customWidth="1"/>
    <col min="4112" max="4353" width="11.44140625" style="9"/>
    <col min="4354" max="4354" width="32.6640625" style="9" customWidth="1"/>
    <col min="4355" max="4355" width="8.88671875" style="9" customWidth="1"/>
    <col min="4356" max="4356" width="22.6640625" style="9" customWidth="1"/>
    <col min="4357" max="4357" width="28.5546875" style="9" customWidth="1"/>
    <col min="4358" max="4358" width="12.6640625" style="9" customWidth="1"/>
    <col min="4359" max="4360" width="14.6640625" style="9" customWidth="1"/>
    <col min="4361" max="4361" width="12.6640625" style="9" customWidth="1"/>
    <col min="4362" max="4362" width="10.6640625" style="9" customWidth="1"/>
    <col min="4363" max="4363" width="16.6640625" style="9" customWidth="1"/>
    <col min="4364" max="4364" width="13.6640625" style="9" customWidth="1"/>
    <col min="4365" max="4365" width="12.6640625" style="9" customWidth="1"/>
    <col min="4366" max="4366" width="10.6640625" style="9" customWidth="1"/>
    <col min="4367" max="4367" width="15.6640625" style="9" customWidth="1"/>
    <col min="4368" max="4609" width="11.44140625" style="9"/>
    <col min="4610" max="4610" width="32.6640625" style="9" customWidth="1"/>
    <col min="4611" max="4611" width="8.88671875" style="9" customWidth="1"/>
    <col min="4612" max="4612" width="22.6640625" style="9" customWidth="1"/>
    <col min="4613" max="4613" width="28.5546875" style="9" customWidth="1"/>
    <col min="4614" max="4614" width="12.6640625" style="9" customWidth="1"/>
    <col min="4615" max="4616" width="14.6640625" style="9" customWidth="1"/>
    <col min="4617" max="4617" width="12.6640625" style="9" customWidth="1"/>
    <col min="4618" max="4618" width="10.6640625" style="9" customWidth="1"/>
    <col min="4619" max="4619" width="16.6640625" style="9" customWidth="1"/>
    <col min="4620" max="4620" width="13.6640625" style="9" customWidth="1"/>
    <col min="4621" max="4621" width="12.6640625" style="9" customWidth="1"/>
    <col min="4622" max="4622" width="10.6640625" style="9" customWidth="1"/>
    <col min="4623" max="4623" width="15.6640625" style="9" customWidth="1"/>
    <col min="4624" max="4865" width="11.44140625" style="9"/>
    <col min="4866" max="4866" width="32.6640625" style="9" customWidth="1"/>
    <col min="4867" max="4867" width="8.88671875" style="9" customWidth="1"/>
    <col min="4868" max="4868" width="22.6640625" style="9" customWidth="1"/>
    <col min="4869" max="4869" width="28.5546875" style="9" customWidth="1"/>
    <col min="4870" max="4870" width="12.6640625" style="9" customWidth="1"/>
    <col min="4871" max="4872" width="14.6640625" style="9" customWidth="1"/>
    <col min="4873" max="4873" width="12.6640625" style="9" customWidth="1"/>
    <col min="4874" max="4874" width="10.6640625" style="9" customWidth="1"/>
    <col min="4875" max="4875" width="16.6640625" style="9" customWidth="1"/>
    <col min="4876" max="4876" width="13.6640625" style="9" customWidth="1"/>
    <col min="4877" max="4877" width="12.6640625" style="9" customWidth="1"/>
    <col min="4878" max="4878" width="10.6640625" style="9" customWidth="1"/>
    <col min="4879" max="4879" width="15.6640625" style="9" customWidth="1"/>
    <col min="4880" max="5121" width="11.44140625" style="9"/>
    <col min="5122" max="5122" width="32.6640625" style="9" customWidth="1"/>
    <col min="5123" max="5123" width="8.88671875" style="9" customWidth="1"/>
    <col min="5124" max="5124" width="22.6640625" style="9" customWidth="1"/>
    <col min="5125" max="5125" width="28.5546875" style="9" customWidth="1"/>
    <col min="5126" max="5126" width="12.6640625" style="9" customWidth="1"/>
    <col min="5127" max="5128" width="14.6640625" style="9" customWidth="1"/>
    <col min="5129" max="5129" width="12.6640625" style="9" customWidth="1"/>
    <col min="5130" max="5130" width="10.6640625" style="9" customWidth="1"/>
    <col min="5131" max="5131" width="16.6640625" style="9" customWidth="1"/>
    <col min="5132" max="5132" width="13.6640625" style="9" customWidth="1"/>
    <col min="5133" max="5133" width="12.6640625" style="9" customWidth="1"/>
    <col min="5134" max="5134" width="10.6640625" style="9" customWidth="1"/>
    <col min="5135" max="5135" width="15.6640625" style="9" customWidth="1"/>
    <col min="5136" max="5377" width="11.44140625" style="9"/>
    <col min="5378" max="5378" width="32.6640625" style="9" customWidth="1"/>
    <col min="5379" max="5379" width="8.88671875" style="9" customWidth="1"/>
    <col min="5380" max="5380" width="22.6640625" style="9" customWidth="1"/>
    <col min="5381" max="5381" width="28.5546875" style="9" customWidth="1"/>
    <col min="5382" max="5382" width="12.6640625" style="9" customWidth="1"/>
    <col min="5383" max="5384" width="14.6640625" style="9" customWidth="1"/>
    <col min="5385" max="5385" width="12.6640625" style="9" customWidth="1"/>
    <col min="5386" max="5386" width="10.6640625" style="9" customWidth="1"/>
    <col min="5387" max="5387" width="16.6640625" style="9" customWidth="1"/>
    <col min="5388" max="5388" width="13.6640625" style="9" customWidth="1"/>
    <col min="5389" max="5389" width="12.6640625" style="9" customWidth="1"/>
    <col min="5390" max="5390" width="10.6640625" style="9" customWidth="1"/>
    <col min="5391" max="5391" width="15.6640625" style="9" customWidth="1"/>
    <col min="5392" max="5633" width="11.44140625" style="9"/>
    <col min="5634" max="5634" width="32.6640625" style="9" customWidth="1"/>
    <col min="5635" max="5635" width="8.88671875" style="9" customWidth="1"/>
    <col min="5636" max="5636" width="22.6640625" style="9" customWidth="1"/>
    <col min="5637" max="5637" width="28.5546875" style="9" customWidth="1"/>
    <col min="5638" max="5638" width="12.6640625" style="9" customWidth="1"/>
    <col min="5639" max="5640" width="14.6640625" style="9" customWidth="1"/>
    <col min="5641" max="5641" width="12.6640625" style="9" customWidth="1"/>
    <col min="5642" max="5642" width="10.6640625" style="9" customWidth="1"/>
    <col min="5643" max="5643" width="16.6640625" style="9" customWidth="1"/>
    <col min="5644" max="5644" width="13.6640625" style="9" customWidth="1"/>
    <col min="5645" max="5645" width="12.6640625" style="9" customWidth="1"/>
    <col min="5646" max="5646" width="10.6640625" style="9" customWidth="1"/>
    <col min="5647" max="5647" width="15.6640625" style="9" customWidth="1"/>
    <col min="5648" max="5889" width="11.44140625" style="9"/>
    <col min="5890" max="5890" width="32.6640625" style="9" customWidth="1"/>
    <col min="5891" max="5891" width="8.88671875" style="9" customWidth="1"/>
    <col min="5892" max="5892" width="22.6640625" style="9" customWidth="1"/>
    <col min="5893" max="5893" width="28.5546875" style="9" customWidth="1"/>
    <col min="5894" max="5894" width="12.6640625" style="9" customWidth="1"/>
    <col min="5895" max="5896" width="14.6640625" style="9" customWidth="1"/>
    <col min="5897" max="5897" width="12.6640625" style="9" customWidth="1"/>
    <col min="5898" max="5898" width="10.6640625" style="9" customWidth="1"/>
    <col min="5899" max="5899" width="16.6640625" style="9" customWidth="1"/>
    <col min="5900" max="5900" width="13.6640625" style="9" customWidth="1"/>
    <col min="5901" max="5901" width="12.6640625" style="9" customWidth="1"/>
    <col min="5902" max="5902" width="10.6640625" style="9" customWidth="1"/>
    <col min="5903" max="5903" width="15.6640625" style="9" customWidth="1"/>
    <col min="5904" max="6145" width="11.44140625" style="9"/>
    <col min="6146" max="6146" width="32.6640625" style="9" customWidth="1"/>
    <col min="6147" max="6147" width="8.88671875" style="9" customWidth="1"/>
    <col min="6148" max="6148" width="22.6640625" style="9" customWidth="1"/>
    <col min="6149" max="6149" width="28.5546875" style="9" customWidth="1"/>
    <col min="6150" max="6150" width="12.6640625" style="9" customWidth="1"/>
    <col min="6151" max="6152" width="14.6640625" style="9" customWidth="1"/>
    <col min="6153" max="6153" width="12.6640625" style="9" customWidth="1"/>
    <col min="6154" max="6154" width="10.6640625" style="9" customWidth="1"/>
    <col min="6155" max="6155" width="16.6640625" style="9" customWidth="1"/>
    <col min="6156" max="6156" width="13.6640625" style="9" customWidth="1"/>
    <col min="6157" max="6157" width="12.6640625" style="9" customWidth="1"/>
    <col min="6158" max="6158" width="10.6640625" style="9" customWidth="1"/>
    <col min="6159" max="6159" width="15.6640625" style="9" customWidth="1"/>
    <col min="6160" max="6401" width="11.44140625" style="9"/>
    <col min="6402" max="6402" width="32.6640625" style="9" customWidth="1"/>
    <col min="6403" max="6403" width="8.88671875" style="9" customWidth="1"/>
    <col min="6404" max="6404" width="22.6640625" style="9" customWidth="1"/>
    <col min="6405" max="6405" width="28.5546875" style="9" customWidth="1"/>
    <col min="6406" max="6406" width="12.6640625" style="9" customWidth="1"/>
    <col min="6407" max="6408" width="14.6640625" style="9" customWidth="1"/>
    <col min="6409" max="6409" width="12.6640625" style="9" customWidth="1"/>
    <col min="6410" max="6410" width="10.6640625" style="9" customWidth="1"/>
    <col min="6411" max="6411" width="16.6640625" style="9" customWidth="1"/>
    <col min="6412" max="6412" width="13.6640625" style="9" customWidth="1"/>
    <col min="6413" max="6413" width="12.6640625" style="9" customWidth="1"/>
    <col min="6414" max="6414" width="10.6640625" style="9" customWidth="1"/>
    <col min="6415" max="6415" width="15.6640625" style="9" customWidth="1"/>
    <col min="6416" max="6657" width="11.44140625" style="9"/>
    <col min="6658" max="6658" width="32.6640625" style="9" customWidth="1"/>
    <col min="6659" max="6659" width="8.88671875" style="9" customWidth="1"/>
    <col min="6660" max="6660" width="22.6640625" style="9" customWidth="1"/>
    <col min="6661" max="6661" width="28.5546875" style="9" customWidth="1"/>
    <col min="6662" max="6662" width="12.6640625" style="9" customWidth="1"/>
    <col min="6663" max="6664" width="14.6640625" style="9" customWidth="1"/>
    <col min="6665" max="6665" width="12.6640625" style="9" customWidth="1"/>
    <col min="6666" max="6666" width="10.6640625" style="9" customWidth="1"/>
    <col min="6667" max="6667" width="16.6640625" style="9" customWidth="1"/>
    <col min="6668" max="6668" width="13.6640625" style="9" customWidth="1"/>
    <col min="6669" max="6669" width="12.6640625" style="9" customWidth="1"/>
    <col min="6670" max="6670" width="10.6640625" style="9" customWidth="1"/>
    <col min="6671" max="6671" width="15.6640625" style="9" customWidth="1"/>
    <col min="6672" max="6913" width="11.44140625" style="9"/>
    <col min="6914" max="6914" width="32.6640625" style="9" customWidth="1"/>
    <col min="6915" max="6915" width="8.88671875" style="9" customWidth="1"/>
    <col min="6916" max="6916" width="22.6640625" style="9" customWidth="1"/>
    <col min="6917" max="6917" width="28.5546875" style="9" customWidth="1"/>
    <col min="6918" max="6918" width="12.6640625" style="9" customWidth="1"/>
    <col min="6919" max="6920" width="14.6640625" style="9" customWidth="1"/>
    <col min="6921" max="6921" width="12.6640625" style="9" customWidth="1"/>
    <col min="6922" max="6922" width="10.6640625" style="9" customWidth="1"/>
    <col min="6923" max="6923" width="16.6640625" style="9" customWidth="1"/>
    <col min="6924" max="6924" width="13.6640625" style="9" customWidth="1"/>
    <col min="6925" max="6925" width="12.6640625" style="9" customWidth="1"/>
    <col min="6926" max="6926" width="10.6640625" style="9" customWidth="1"/>
    <col min="6927" max="6927" width="15.6640625" style="9" customWidth="1"/>
    <col min="6928" max="7169" width="11.44140625" style="9"/>
    <col min="7170" max="7170" width="32.6640625" style="9" customWidth="1"/>
    <col min="7171" max="7171" width="8.88671875" style="9" customWidth="1"/>
    <col min="7172" max="7172" width="22.6640625" style="9" customWidth="1"/>
    <col min="7173" max="7173" width="28.5546875" style="9" customWidth="1"/>
    <col min="7174" max="7174" width="12.6640625" style="9" customWidth="1"/>
    <col min="7175" max="7176" width="14.6640625" style="9" customWidth="1"/>
    <col min="7177" max="7177" width="12.6640625" style="9" customWidth="1"/>
    <col min="7178" max="7178" width="10.6640625" style="9" customWidth="1"/>
    <col min="7179" max="7179" width="16.6640625" style="9" customWidth="1"/>
    <col min="7180" max="7180" width="13.6640625" style="9" customWidth="1"/>
    <col min="7181" max="7181" width="12.6640625" style="9" customWidth="1"/>
    <col min="7182" max="7182" width="10.6640625" style="9" customWidth="1"/>
    <col min="7183" max="7183" width="15.6640625" style="9" customWidth="1"/>
    <col min="7184" max="7425" width="11.44140625" style="9"/>
    <col min="7426" max="7426" width="32.6640625" style="9" customWidth="1"/>
    <col min="7427" max="7427" width="8.88671875" style="9" customWidth="1"/>
    <col min="7428" max="7428" width="22.6640625" style="9" customWidth="1"/>
    <col min="7429" max="7429" width="28.5546875" style="9" customWidth="1"/>
    <col min="7430" max="7430" width="12.6640625" style="9" customWidth="1"/>
    <col min="7431" max="7432" width="14.6640625" style="9" customWidth="1"/>
    <col min="7433" max="7433" width="12.6640625" style="9" customWidth="1"/>
    <col min="7434" max="7434" width="10.6640625" style="9" customWidth="1"/>
    <col min="7435" max="7435" width="16.6640625" style="9" customWidth="1"/>
    <col min="7436" max="7436" width="13.6640625" style="9" customWidth="1"/>
    <col min="7437" max="7437" width="12.6640625" style="9" customWidth="1"/>
    <col min="7438" max="7438" width="10.6640625" style="9" customWidth="1"/>
    <col min="7439" max="7439" width="15.6640625" style="9" customWidth="1"/>
    <col min="7440" max="7681" width="11.44140625" style="9"/>
    <col min="7682" max="7682" width="32.6640625" style="9" customWidth="1"/>
    <col min="7683" max="7683" width="8.88671875" style="9" customWidth="1"/>
    <col min="7684" max="7684" width="22.6640625" style="9" customWidth="1"/>
    <col min="7685" max="7685" width="28.5546875" style="9" customWidth="1"/>
    <col min="7686" max="7686" width="12.6640625" style="9" customWidth="1"/>
    <col min="7687" max="7688" width="14.6640625" style="9" customWidth="1"/>
    <col min="7689" max="7689" width="12.6640625" style="9" customWidth="1"/>
    <col min="7690" max="7690" width="10.6640625" style="9" customWidth="1"/>
    <col min="7691" max="7691" width="16.6640625" style="9" customWidth="1"/>
    <col min="7692" max="7692" width="13.6640625" style="9" customWidth="1"/>
    <col min="7693" max="7693" width="12.6640625" style="9" customWidth="1"/>
    <col min="7694" max="7694" width="10.6640625" style="9" customWidth="1"/>
    <col min="7695" max="7695" width="15.6640625" style="9" customWidth="1"/>
    <col min="7696" max="7937" width="11.44140625" style="9"/>
    <col min="7938" max="7938" width="32.6640625" style="9" customWidth="1"/>
    <col min="7939" max="7939" width="8.88671875" style="9" customWidth="1"/>
    <col min="7940" max="7940" width="22.6640625" style="9" customWidth="1"/>
    <col min="7941" max="7941" width="28.5546875" style="9" customWidth="1"/>
    <col min="7942" max="7942" width="12.6640625" style="9" customWidth="1"/>
    <col min="7943" max="7944" width="14.6640625" style="9" customWidth="1"/>
    <col min="7945" max="7945" width="12.6640625" style="9" customWidth="1"/>
    <col min="7946" max="7946" width="10.6640625" style="9" customWidth="1"/>
    <col min="7947" max="7947" width="16.6640625" style="9" customWidth="1"/>
    <col min="7948" max="7948" width="13.6640625" style="9" customWidth="1"/>
    <col min="7949" max="7949" width="12.6640625" style="9" customWidth="1"/>
    <col min="7950" max="7950" width="10.6640625" style="9" customWidth="1"/>
    <col min="7951" max="7951" width="15.6640625" style="9" customWidth="1"/>
    <col min="7952" max="8193" width="11.44140625" style="9"/>
    <col min="8194" max="8194" width="32.6640625" style="9" customWidth="1"/>
    <col min="8195" max="8195" width="8.88671875" style="9" customWidth="1"/>
    <col min="8196" max="8196" width="22.6640625" style="9" customWidth="1"/>
    <col min="8197" max="8197" width="28.5546875" style="9" customWidth="1"/>
    <col min="8198" max="8198" width="12.6640625" style="9" customWidth="1"/>
    <col min="8199" max="8200" width="14.6640625" style="9" customWidth="1"/>
    <col min="8201" max="8201" width="12.6640625" style="9" customWidth="1"/>
    <col min="8202" max="8202" width="10.6640625" style="9" customWidth="1"/>
    <col min="8203" max="8203" width="16.6640625" style="9" customWidth="1"/>
    <col min="8204" max="8204" width="13.6640625" style="9" customWidth="1"/>
    <col min="8205" max="8205" width="12.6640625" style="9" customWidth="1"/>
    <col min="8206" max="8206" width="10.6640625" style="9" customWidth="1"/>
    <col min="8207" max="8207" width="15.6640625" style="9" customWidth="1"/>
    <col min="8208" max="8449" width="11.44140625" style="9"/>
    <col min="8450" max="8450" width="32.6640625" style="9" customWidth="1"/>
    <col min="8451" max="8451" width="8.88671875" style="9" customWidth="1"/>
    <col min="8452" max="8452" width="22.6640625" style="9" customWidth="1"/>
    <col min="8453" max="8453" width="28.5546875" style="9" customWidth="1"/>
    <col min="8454" max="8454" width="12.6640625" style="9" customWidth="1"/>
    <col min="8455" max="8456" width="14.6640625" style="9" customWidth="1"/>
    <col min="8457" max="8457" width="12.6640625" style="9" customWidth="1"/>
    <col min="8458" max="8458" width="10.6640625" style="9" customWidth="1"/>
    <col min="8459" max="8459" width="16.6640625" style="9" customWidth="1"/>
    <col min="8460" max="8460" width="13.6640625" style="9" customWidth="1"/>
    <col min="8461" max="8461" width="12.6640625" style="9" customWidth="1"/>
    <col min="8462" max="8462" width="10.6640625" style="9" customWidth="1"/>
    <col min="8463" max="8463" width="15.6640625" style="9" customWidth="1"/>
    <col min="8464" max="8705" width="11.44140625" style="9"/>
    <col min="8706" max="8706" width="32.6640625" style="9" customWidth="1"/>
    <col min="8707" max="8707" width="8.88671875" style="9" customWidth="1"/>
    <col min="8708" max="8708" width="22.6640625" style="9" customWidth="1"/>
    <col min="8709" max="8709" width="28.5546875" style="9" customWidth="1"/>
    <col min="8710" max="8710" width="12.6640625" style="9" customWidth="1"/>
    <col min="8711" max="8712" width="14.6640625" style="9" customWidth="1"/>
    <col min="8713" max="8713" width="12.6640625" style="9" customWidth="1"/>
    <col min="8714" max="8714" width="10.6640625" style="9" customWidth="1"/>
    <col min="8715" max="8715" width="16.6640625" style="9" customWidth="1"/>
    <col min="8716" max="8716" width="13.6640625" style="9" customWidth="1"/>
    <col min="8717" max="8717" width="12.6640625" style="9" customWidth="1"/>
    <col min="8718" max="8718" width="10.6640625" style="9" customWidth="1"/>
    <col min="8719" max="8719" width="15.6640625" style="9" customWidth="1"/>
    <col min="8720" max="8961" width="11.44140625" style="9"/>
    <col min="8962" max="8962" width="32.6640625" style="9" customWidth="1"/>
    <col min="8963" max="8963" width="8.88671875" style="9" customWidth="1"/>
    <col min="8964" max="8964" width="22.6640625" style="9" customWidth="1"/>
    <col min="8965" max="8965" width="28.5546875" style="9" customWidth="1"/>
    <col min="8966" max="8966" width="12.6640625" style="9" customWidth="1"/>
    <col min="8967" max="8968" width="14.6640625" style="9" customWidth="1"/>
    <col min="8969" max="8969" width="12.6640625" style="9" customWidth="1"/>
    <col min="8970" max="8970" width="10.6640625" style="9" customWidth="1"/>
    <col min="8971" max="8971" width="16.6640625" style="9" customWidth="1"/>
    <col min="8972" max="8972" width="13.6640625" style="9" customWidth="1"/>
    <col min="8973" max="8973" width="12.6640625" style="9" customWidth="1"/>
    <col min="8974" max="8974" width="10.6640625" style="9" customWidth="1"/>
    <col min="8975" max="8975" width="15.6640625" style="9" customWidth="1"/>
    <col min="8976" max="9217" width="11.44140625" style="9"/>
    <col min="9218" max="9218" width="32.6640625" style="9" customWidth="1"/>
    <col min="9219" max="9219" width="8.88671875" style="9" customWidth="1"/>
    <col min="9220" max="9220" width="22.6640625" style="9" customWidth="1"/>
    <col min="9221" max="9221" width="28.5546875" style="9" customWidth="1"/>
    <col min="9222" max="9222" width="12.6640625" style="9" customWidth="1"/>
    <col min="9223" max="9224" width="14.6640625" style="9" customWidth="1"/>
    <col min="9225" max="9225" width="12.6640625" style="9" customWidth="1"/>
    <col min="9226" max="9226" width="10.6640625" style="9" customWidth="1"/>
    <col min="9227" max="9227" width="16.6640625" style="9" customWidth="1"/>
    <col min="9228" max="9228" width="13.6640625" style="9" customWidth="1"/>
    <col min="9229" max="9229" width="12.6640625" style="9" customWidth="1"/>
    <col min="9230" max="9230" width="10.6640625" style="9" customWidth="1"/>
    <col min="9231" max="9231" width="15.6640625" style="9" customWidth="1"/>
    <col min="9232" max="9473" width="11.44140625" style="9"/>
    <col min="9474" max="9474" width="32.6640625" style="9" customWidth="1"/>
    <col min="9475" max="9475" width="8.88671875" style="9" customWidth="1"/>
    <col min="9476" max="9476" width="22.6640625" style="9" customWidth="1"/>
    <col min="9477" max="9477" width="28.5546875" style="9" customWidth="1"/>
    <col min="9478" max="9478" width="12.6640625" style="9" customWidth="1"/>
    <col min="9479" max="9480" width="14.6640625" style="9" customWidth="1"/>
    <col min="9481" max="9481" width="12.6640625" style="9" customWidth="1"/>
    <col min="9482" max="9482" width="10.6640625" style="9" customWidth="1"/>
    <col min="9483" max="9483" width="16.6640625" style="9" customWidth="1"/>
    <col min="9484" max="9484" width="13.6640625" style="9" customWidth="1"/>
    <col min="9485" max="9485" width="12.6640625" style="9" customWidth="1"/>
    <col min="9486" max="9486" width="10.6640625" style="9" customWidth="1"/>
    <col min="9487" max="9487" width="15.6640625" style="9" customWidth="1"/>
    <col min="9488" max="9729" width="11.44140625" style="9"/>
    <col min="9730" max="9730" width="32.6640625" style="9" customWidth="1"/>
    <col min="9731" max="9731" width="8.88671875" style="9" customWidth="1"/>
    <col min="9732" max="9732" width="22.6640625" style="9" customWidth="1"/>
    <col min="9733" max="9733" width="28.5546875" style="9" customWidth="1"/>
    <col min="9734" max="9734" width="12.6640625" style="9" customWidth="1"/>
    <col min="9735" max="9736" width="14.6640625" style="9" customWidth="1"/>
    <col min="9737" max="9737" width="12.6640625" style="9" customWidth="1"/>
    <col min="9738" max="9738" width="10.6640625" style="9" customWidth="1"/>
    <col min="9739" max="9739" width="16.6640625" style="9" customWidth="1"/>
    <col min="9740" max="9740" width="13.6640625" style="9" customWidth="1"/>
    <col min="9741" max="9741" width="12.6640625" style="9" customWidth="1"/>
    <col min="9742" max="9742" width="10.6640625" style="9" customWidth="1"/>
    <col min="9743" max="9743" width="15.6640625" style="9" customWidth="1"/>
    <col min="9744" max="9985" width="11.44140625" style="9"/>
    <col min="9986" max="9986" width="32.6640625" style="9" customWidth="1"/>
    <col min="9987" max="9987" width="8.88671875" style="9" customWidth="1"/>
    <col min="9988" max="9988" width="22.6640625" style="9" customWidth="1"/>
    <col min="9989" max="9989" width="28.5546875" style="9" customWidth="1"/>
    <col min="9990" max="9990" width="12.6640625" style="9" customWidth="1"/>
    <col min="9991" max="9992" width="14.6640625" style="9" customWidth="1"/>
    <col min="9993" max="9993" width="12.6640625" style="9" customWidth="1"/>
    <col min="9994" max="9994" width="10.6640625" style="9" customWidth="1"/>
    <col min="9995" max="9995" width="16.6640625" style="9" customWidth="1"/>
    <col min="9996" max="9996" width="13.6640625" style="9" customWidth="1"/>
    <col min="9997" max="9997" width="12.6640625" style="9" customWidth="1"/>
    <col min="9998" max="9998" width="10.6640625" style="9" customWidth="1"/>
    <col min="9999" max="9999" width="15.6640625" style="9" customWidth="1"/>
    <col min="10000" max="10241" width="11.44140625" style="9"/>
    <col min="10242" max="10242" width="32.6640625" style="9" customWidth="1"/>
    <col min="10243" max="10243" width="8.88671875" style="9" customWidth="1"/>
    <col min="10244" max="10244" width="22.6640625" style="9" customWidth="1"/>
    <col min="10245" max="10245" width="28.5546875" style="9" customWidth="1"/>
    <col min="10246" max="10246" width="12.6640625" style="9" customWidth="1"/>
    <col min="10247" max="10248" width="14.6640625" style="9" customWidth="1"/>
    <col min="10249" max="10249" width="12.6640625" style="9" customWidth="1"/>
    <col min="10250" max="10250" width="10.6640625" style="9" customWidth="1"/>
    <col min="10251" max="10251" width="16.6640625" style="9" customWidth="1"/>
    <col min="10252" max="10252" width="13.6640625" style="9" customWidth="1"/>
    <col min="10253" max="10253" width="12.6640625" style="9" customWidth="1"/>
    <col min="10254" max="10254" width="10.6640625" style="9" customWidth="1"/>
    <col min="10255" max="10255" width="15.6640625" style="9" customWidth="1"/>
    <col min="10256" max="10497" width="11.44140625" style="9"/>
    <col min="10498" max="10498" width="32.6640625" style="9" customWidth="1"/>
    <col min="10499" max="10499" width="8.88671875" style="9" customWidth="1"/>
    <col min="10500" max="10500" width="22.6640625" style="9" customWidth="1"/>
    <col min="10501" max="10501" width="28.5546875" style="9" customWidth="1"/>
    <col min="10502" max="10502" width="12.6640625" style="9" customWidth="1"/>
    <col min="10503" max="10504" width="14.6640625" style="9" customWidth="1"/>
    <col min="10505" max="10505" width="12.6640625" style="9" customWidth="1"/>
    <col min="10506" max="10506" width="10.6640625" style="9" customWidth="1"/>
    <col min="10507" max="10507" width="16.6640625" style="9" customWidth="1"/>
    <col min="10508" max="10508" width="13.6640625" style="9" customWidth="1"/>
    <col min="10509" max="10509" width="12.6640625" style="9" customWidth="1"/>
    <col min="10510" max="10510" width="10.6640625" style="9" customWidth="1"/>
    <col min="10511" max="10511" width="15.6640625" style="9" customWidth="1"/>
    <col min="10512" max="10753" width="11.44140625" style="9"/>
    <col min="10754" max="10754" width="32.6640625" style="9" customWidth="1"/>
    <col min="10755" max="10755" width="8.88671875" style="9" customWidth="1"/>
    <col min="10756" max="10756" width="22.6640625" style="9" customWidth="1"/>
    <col min="10757" max="10757" width="28.5546875" style="9" customWidth="1"/>
    <col min="10758" max="10758" width="12.6640625" style="9" customWidth="1"/>
    <col min="10759" max="10760" width="14.6640625" style="9" customWidth="1"/>
    <col min="10761" max="10761" width="12.6640625" style="9" customWidth="1"/>
    <col min="10762" max="10762" width="10.6640625" style="9" customWidth="1"/>
    <col min="10763" max="10763" width="16.6640625" style="9" customWidth="1"/>
    <col min="10764" max="10764" width="13.6640625" style="9" customWidth="1"/>
    <col min="10765" max="10765" width="12.6640625" style="9" customWidth="1"/>
    <col min="10766" max="10766" width="10.6640625" style="9" customWidth="1"/>
    <col min="10767" max="10767" width="15.6640625" style="9" customWidth="1"/>
    <col min="10768" max="11009" width="11.44140625" style="9"/>
    <col min="11010" max="11010" width="32.6640625" style="9" customWidth="1"/>
    <col min="11011" max="11011" width="8.88671875" style="9" customWidth="1"/>
    <col min="11012" max="11012" width="22.6640625" style="9" customWidth="1"/>
    <col min="11013" max="11013" width="28.5546875" style="9" customWidth="1"/>
    <col min="11014" max="11014" width="12.6640625" style="9" customWidth="1"/>
    <col min="11015" max="11016" width="14.6640625" style="9" customWidth="1"/>
    <col min="11017" max="11017" width="12.6640625" style="9" customWidth="1"/>
    <col min="11018" max="11018" width="10.6640625" style="9" customWidth="1"/>
    <col min="11019" max="11019" width="16.6640625" style="9" customWidth="1"/>
    <col min="11020" max="11020" width="13.6640625" style="9" customWidth="1"/>
    <col min="11021" max="11021" width="12.6640625" style="9" customWidth="1"/>
    <col min="11022" max="11022" width="10.6640625" style="9" customWidth="1"/>
    <col min="11023" max="11023" width="15.6640625" style="9" customWidth="1"/>
    <col min="11024" max="11265" width="11.44140625" style="9"/>
    <col min="11266" max="11266" width="32.6640625" style="9" customWidth="1"/>
    <col min="11267" max="11267" width="8.88671875" style="9" customWidth="1"/>
    <col min="11268" max="11268" width="22.6640625" style="9" customWidth="1"/>
    <col min="11269" max="11269" width="28.5546875" style="9" customWidth="1"/>
    <col min="11270" max="11270" width="12.6640625" style="9" customWidth="1"/>
    <col min="11271" max="11272" width="14.6640625" style="9" customWidth="1"/>
    <col min="11273" max="11273" width="12.6640625" style="9" customWidth="1"/>
    <col min="11274" max="11274" width="10.6640625" style="9" customWidth="1"/>
    <col min="11275" max="11275" width="16.6640625" style="9" customWidth="1"/>
    <col min="11276" max="11276" width="13.6640625" style="9" customWidth="1"/>
    <col min="11277" max="11277" width="12.6640625" style="9" customWidth="1"/>
    <col min="11278" max="11278" width="10.6640625" style="9" customWidth="1"/>
    <col min="11279" max="11279" width="15.6640625" style="9" customWidth="1"/>
    <col min="11280" max="11521" width="11.44140625" style="9"/>
    <col min="11522" max="11522" width="32.6640625" style="9" customWidth="1"/>
    <col min="11523" max="11523" width="8.88671875" style="9" customWidth="1"/>
    <col min="11524" max="11524" width="22.6640625" style="9" customWidth="1"/>
    <col min="11525" max="11525" width="28.5546875" style="9" customWidth="1"/>
    <col min="11526" max="11526" width="12.6640625" style="9" customWidth="1"/>
    <col min="11527" max="11528" width="14.6640625" style="9" customWidth="1"/>
    <col min="11529" max="11529" width="12.6640625" style="9" customWidth="1"/>
    <col min="11530" max="11530" width="10.6640625" style="9" customWidth="1"/>
    <col min="11531" max="11531" width="16.6640625" style="9" customWidth="1"/>
    <col min="11532" max="11532" width="13.6640625" style="9" customWidth="1"/>
    <col min="11533" max="11533" width="12.6640625" style="9" customWidth="1"/>
    <col min="11534" max="11534" width="10.6640625" style="9" customWidth="1"/>
    <col min="11535" max="11535" width="15.6640625" style="9" customWidth="1"/>
    <col min="11536" max="11777" width="11.44140625" style="9"/>
    <col min="11778" max="11778" width="32.6640625" style="9" customWidth="1"/>
    <col min="11779" max="11779" width="8.88671875" style="9" customWidth="1"/>
    <col min="11780" max="11780" width="22.6640625" style="9" customWidth="1"/>
    <col min="11781" max="11781" width="28.5546875" style="9" customWidth="1"/>
    <col min="11782" max="11782" width="12.6640625" style="9" customWidth="1"/>
    <col min="11783" max="11784" width="14.6640625" style="9" customWidth="1"/>
    <col min="11785" max="11785" width="12.6640625" style="9" customWidth="1"/>
    <col min="11786" max="11786" width="10.6640625" style="9" customWidth="1"/>
    <col min="11787" max="11787" width="16.6640625" style="9" customWidth="1"/>
    <col min="11788" max="11788" width="13.6640625" style="9" customWidth="1"/>
    <col min="11789" max="11789" width="12.6640625" style="9" customWidth="1"/>
    <col min="11790" max="11790" width="10.6640625" style="9" customWidth="1"/>
    <col min="11791" max="11791" width="15.6640625" style="9" customWidth="1"/>
    <col min="11792" max="12033" width="11.44140625" style="9"/>
    <col min="12034" max="12034" width="32.6640625" style="9" customWidth="1"/>
    <col min="12035" max="12035" width="8.88671875" style="9" customWidth="1"/>
    <col min="12036" max="12036" width="22.6640625" style="9" customWidth="1"/>
    <col min="12037" max="12037" width="28.5546875" style="9" customWidth="1"/>
    <col min="12038" max="12038" width="12.6640625" style="9" customWidth="1"/>
    <col min="12039" max="12040" width="14.6640625" style="9" customWidth="1"/>
    <col min="12041" max="12041" width="12.6640625" style="9" customWidth="1"/>
    <col min="12042" max="12042" width="10.6640625" style="9" customWidth="1"/>
    <col min="12043" max="12043" width="16.6640625" style="9" customWidth="1"/>
    <col min="12044" max="12044" width="13.6640625" style="9" customWidth="1"/>
    <col min="12045" max="12045" width="12.6640625" style="9" customWidth="1"/>
    <col min="12046" max="12046" width="10.6640625" style="9" customWidth="1"/>
    <col min="12047" max="12047" width="15.6640625" style="9" customWidth="1"/>
    <col min="12048" max="12289" width="11.44140625" style="9"/>
    <col min="12290" max="12290" width="32.6640625" style="9" customWidth="1"/>
    <col min="12291" max="12291" width="8.88671875" style="9" customWidth="1"/>
    <col min="12292" max="12292" width="22.6640625" style="9" customWidth="1"/>
    <col min="12293" max="12293" width="28.5546875" style="9" customWidth="1"/>
    <col min="12294" max="12294" width="12.6640625" style="9" customWidth="1"/>
    <col min="12295" max="12296" width="14.6640625" style="9" customWidth="1"/>
    <col min="12297" max="12297" width="12.6640625" style="9" customWidth="1"/>
    <col min="12298" max="12298" width="10.6640625" style="9" customWidth="1"/>
    <col min="12299" max="12299" width="16.6640625" style="9" customWidth="1"/>
    <col min="12300" max="12300" width="13.6640625" style="9" customWidth="1"/>
    <col min="12301" max="12301" width="12.6640625" style="9" customWidth="1"/>
    <col min="12302" max="12302" width="10.6640625" style="9" customWidth="1"/>
    <col min="12303" max="12303" width="15.6640625" style="9" customWidth="1"/>
    <col min="12304" max="12545" width="11.44140625" style="9"/>
    <col min="12546" max="12546" width="32.6640625" style="9" customWidth="1"/>
    <col min="12547" max="12547" width="8.88671875" style="9" customWidth="1"/>
    <col min="12548" max="12548" width="22.6640625" style="9" customWidth="1"/>
    <col min="12549" max="12549" width="28.5546875" style="9" customWidth="1"/>
    <col min="12550" max="12550" width="12.6640625" style="9" customWidth="1"/>
    <col min="12551" max="12552" width="14.6640625" style="9" customWidth="1"/>
    <col min="12553" max="12553" width="12.6640625" style="9" customWidth="1"/>
    <col min="12554" max="12554" width="10.6640625" style="9" customWidth="1"/>
    <col min="12555" max="12555" width="16.6640625" style="9" customWidth="1"/>
    <col min="12556" max="12556" width="13.6640625" style="9" customWidth="1"/>
    <col min="12557" max="12557" width="12.6640625" style="9" customWidth="1"/>
    <col min="12558" max="12558" width="10.6640625" style="9" customWidth="1"/>
    <col min="12559" max="12559" width="15.6640625" style="9" customWidth="1"/>
    <col min="12560" max="12801" width="11.44140625" style="9"/>
    <col min="12802" max="12802" width="32.6640625" style="9" customWidth="1"/>
    <col min="12803" max="12803" width="8.88671875" style="9" customWidth="1"/>
    <col min="12804" max="12804" width="22.6640625" style="9" customWidth="1"/>
    <col min="12805" max="12805" width="28.5546875" style="9" customWidth="1"/>
    <col min="12806" max="12806" width="12.6640625" style="9" customWidth="1"/>
    <col min="12807" max="12808" width="14.6640625" style="9" customWidth="1"/>
    <col min="12809" max="12809" width="12.6640625" style="9" customWidth="1"/>
    <col min="12810" max="12810" width="10.6640625" style="9" customWidth="1"/>
    <col min="12811" max="12811" width="16.6640625" style="9" customWidth="1"/>
    <col min="12812" max="12812" width="13.6640625" style="9" customWidth="1"/>
    <col min="12813" max="12813" width="12.6640625" style="9" customWidth="1"/>
    <col min="12814" max="12814" width="10.6640625" style="9" customWidth="1"/>
    <col min="12815" max="12815" width="15.6640625" style="9" customWidth="1"/>
    <col min="12816" max="13057" width="11.44140625" style="9"/>
    <col min="13058" max="13058" width="32.6640625" style="9" customWidth="1"/>
    <col min="13059" max="13059" width="8.88671875" style="9" customWidth="1"/>
    <col min="13060" max="13060" width="22.6640625" style="9" customWidth="1"/>
    <col min="13061" max="13061" width="28.5546875" style="9" customWidth="1"/>
    <col min="13062" max="13062" width="12.6640625" style="9" customWidth="1"/>
    <col min="13063" max="13064" width="14.6640625" style="9" customWidth="1"/>
    <col min="13065" max="13065" width="12.6640625" style="9" customWidth="1"/>
    <col min="13066" max="13066" width="10.6640625" style="9" customWidth="1"/>
    <col min="13067" max="13067" width="16.6640625" style="9" customWidth="1"/>
    <col min="13068" max="13068" width="13.6640625" style="9" customWidth="1"/>
    <col min="13069" max="13069" width="12.6640625" style="9" customWidth="1"/>
    <col min="13070" max="13070" width="10.6640625" style="9" customWidth="1"/>
    <col min="13071" max="13071" width="15.6640625" style="9" customWidth="1"/>
    <col min="13072" max="13313" width="11.44140625" style="9"/>
    <col min="13314" max="13314" width="32.6640625" style="9" customWidth="1"/>
    <col min="13315" max="13315" width="8.88671875" style="9" customWidth="1"/>
    <col min="13316" max="13316" width="22.6640625" style="9" customWidth="1"/>
    <col min="13317" max="13317" width="28.5546875" style="9" customWidth="1"/>
    <col min="13318" max="13318" width="12.6640625" style="9" customWidth="1"/>
    <col min="13319" max="13320" width="14.6640625" style="9" customWidth="1"/>
    <col min="13321" max="13321" width="12.6640625" style="9" customWidth="1"/>
    <col min="13322" max="13322" width="10.6640625" style="9" customWidth="1"/>
    <col min="13323" max="13323" width="16.6640625" style="9" customWidth="1"/>
    <col min="13324" max="13324" width="13.6640625" style="9" customWidth="1"/>
    <col min="13325" max="13325" width="12.6640625" style="9" customWidth="1"/>
    <col min="13326" max="13326" width="10.6640625" style="9" customWidth="1"/>
    <col min="13327" max="13327" width="15.6640625" style="9" customWidth="1"/>
    <col min="13328" max="13569" width="11.44140625" style="9"/>
    <col min="13570" max="13570" width="32.6640625" style="9" customWidth="1"/>
    <col min="13571" max="13571" width="8.88671875" style="9" customWidth="1"/>
    <col min="13572" max="13572" width="22.6640625" style="9" customWidth="1"/>
    <col min="13573" max="13573" width="28.5546875" style="9" customWidth="1"/>
    <col min="13574" max="13574" width="12.6640625" style="9" customWidth="1"/>
    <col min="13575" max="13576" width="14.6640625" style="9" customWidth="1"/>
    <col min="13577" max="13577" width="12.6640625" style="9" customWidth="1"/>
    <col min="13578" max="13578" width="10.6640625" style="9" customWidth="1"/>
    <col min="13579" max="13579" width="16.6640625" style="9" customWidth="1"/>
    <col min="13580" max="13580" width="13.6640625" style="9" customWidth="1"/>
    <col min="13581" max="13581" width="12.6640625" style="9" customWidth="1"/>
    <col min="13582" max="13582" width="10.6640625" style="9" customWidth="1"/>
    <col min="13583" max="13583" width="15.6640625" style="9" customWidth="1"/>
    <col min="13584" max="13825" width="11.44140625" style="9"/>
    <col min="13826" max="13826" width="32.6640625" style="9" customWidth="1"/>
    <col min="13827" max="13827" width="8.88671875" style="9" customWidth="1"/>
    <col min="13828" max="13828" width="22.6640625" style="9" customWidth="1"/>
    <col min="13829" max="13829" width="28.5546875" style="9" customWidth="1"/>
    <col min="13830" max="13830" width="12.6640625" style="9" customWidth="1"/>
    <col min="13831" max="13832" width="14.6640625" style="9" customWidth="1"/>
    <col min="13833" max="13833" width="12.6640625" style="9" customWidth="1"/>
    <col min="13834" max="13834" width="10.6640625" style="9" customWidth="1"/>
    <col min="13835" max="13835" width="16.6640625" style="9" customWidth="1"/>
    <col min="13836" max="13836" width="13.6640625" style="9" customWidth="1"/>
    <col min="13837" max="13837" width="12.6640625" style="9" customWidth="1"/>
    <col min="13838" max="13838" width="10.6640625" style="9" customWidth="1"/>
    <col min="13839" max="13839" width="15.6640625" style="9" customWidth="1"/>
    <col min="13840" max="14081" width="11.44140625" style="9"/>
    <col min="14082" max="14082" width="32.6640625" style="9" customWidth="1"/>
    <col min="14083" max="14083" width="8.88671875" style="9" customWidth="1"/>
    <col min="14084" max="14084" width="22.6640625" style="9" customWidth="1"/>
    <col min="14085" max="14085" width="28.5546875" style="9" customWidth="1"/>
    <col min="14086" max="14086" width="12.6640625" style="9" customWidth="1"/>
    <col min="14087" max="14088" width="14.6640625" style="9" customWidth="1"/>
    <col min="14089" max="14089" width="12.6640625" style="9" customWidth="1"/>
    <col min="14090" max="14090" width="10.6640625" style="9" customWidth="1"/>
    <col min="14091" max="14091" width="16.6640625" style="9" customWidth="1"/>
    <col min="14092" max="14092" width="13.6640625" style="9" customWidth="1"/>
    <col min="14093" max="14093" width="12.6640625" style="9" customWidth="1"/>
    <col min="14094" max="14094" width="10.6640625" style="9" customWidth="1"/>
    <col min="14095" max="14095" width="15.6640625" style="9" customWidth="1"/>
    <col min="14096" max="14337" width="11.44140625" style="9"/>
    <col min="14338" max="14338" width="32.6640625" style="9" customWidth="1"/>
    <col min="14339" max="14339" width="8.88671875" style="9" customWidth="1"/>
    <col min="14340" max="14340" width="22.6640625" style="9" customWidth="1"/>
    <col min="14341" max="14341" width="28.5546875" style="9" customWidth="1"/>
    <col min="14342" max="14342" width="12.6640625" style="9" customWidth="1"/>
    <col min="14343" max="14344" width="14.6640625" style="9" customWidth="1"/>
    <col min="14345" max="14345" width="12.6640625" style="9" customWidth="1"/>
    <col min="14346" max="14346" width="10.6640625" style="9" customWidth="1"/>
    <col min="14347" max="14347" width="16.6640625" style="9" customWidth="1"/>
    <col min="14348" max="14348" width="13.6640625" style="9" customWidth="1"/>
    <col min="14349" max="14349" width="12.6640625" style="9" customWidth="1"/>
    <col min="14350" max="14350" width="10.6640625" style="9" customWidth="1"/>
    <col min="14351" max="14351" width="15.6640625" style="9" customWidth="1"/>
    <col min="14352" max="14593" width="11.44140625" style="9"/>
    <col min="14594" max="14594" width="32.6640625" style="9" customWidth="1"/>
    <col min="14595" max="14595" width="8.88671875" style="9" customWidth="1"/>
    <col min="14596" max="14596" width="22.6640625" style="9" customWidth="1"/>
    <col min="14597" max="14597" width="28.5546875" style="9" customWidth="1"/>
    <col min="14598" max="14598" width="12.6640625" style="9" customWidth="1"/>
    <col min="14599" max="14600" width="14.6640625" style="9" customWidth="1"/>
    <col min="14601" max="14601" width="12.6640625" style="9" customWidth="1"/>
    <col min="14602" max="14602" width="10.6640625" style="9" customWidth="1"/>
    <col min="14603" max="14603" width="16.6640625" style="9" customWidth="1"/>
    <col min="14604" max="14604" width="13.6640625" style="9" customWidth="1"/>
    <col min="14605" max="14605" width="12.6640625" style="9" customWidth="1"/>
    <col min="14606" max="14606" width="10.6640625" style="9" customWidth="1"/>
    <col min="14607" max="14607" width="15.6640625" style="9" customWidth="1"/>
    <col min="14608" max="14849" width="11.44140625" style="9"/>
    <col min="14850" max="14850" width="32.6640625" style="9" customWidth="1"/>
    <col min="14851" max="14851" width="8.88671875" style="9" customWidth="1"/>
    <col min="14852" max="14852" width="22.6640625" style="9" customWidth="1"/>
    <col min="14853" max="14853" width="28.5546875" style="9" customWidth="1"/>
    <col min="14854" max="14854" width="12.6640625" style="9" customWidth="1"/>
    <col min="14855" max="14856" width="14.6640625" style="9" customWidth="1"/>
    <col min="14857" max="14857" width="12.6640625" style="9" customWidth="1"/>
    <col min="14858" max="14858" width="10.6640625" style="9" customWidth="1"/>
    <col min="14859" max="14859" width="16.6640625" style="9" customWidth="1"/>
    <col min="14860" max="14860" width="13.6640625" style="9" customWidth="1"/>
    <col min="14861" max="14861" width="12.6640625" style="9" customWidth="1"/>
    <col min="14862" max="14862" width="10.6640625" style="9" customWidth="1"/>
    <col min="14863" max="14863" width="15.6640625" style="9" customWidth="1"/>
    <col min="14864" max="15105" width="11.44140625" style="9"/>
    <col min="15106" max="15106" width="32.6640625" style="9" customWidth="1"/>
    <col min="15107" max="15107" width="8.88671875" style="9" customWidth="1"/>
    <col min="15108" max="15108" width="22.6640625" style="9" customWidth="1"/>
    <col min="15109" max="15109" width="28.5546875" style="9" customWidth="1"/>
    <col min="15110" max="15110" width="12.6640625" style="9" customWidth="1"/>
    <col min="15111" max="15112" width="14.6640625" style="9" customWidth="1"/>
    <col min="15113" max="15113" width="12.6640625" style="9" customWidth="1"/>
    <col min="15114" max="15114" width="10.6640625" style="9" customWidth="1"/>
    <col min="15115" max="15115" width="16.6640625" style="9" customWidth="1"/>
    <col min="15116" max="15116" width="13.6640625" style="9" customWidth="1"/>
    <col min="15117" max="15117" width="12.6640625" style="9" customWidth="1"/>
    <col min="15118" max="15118" width="10.6640625" style="9" customWidth="1"/>
    <col min="15119" max="15119" width="15.6640625" style="9" customWidth="1"/>
    <col min="15120" max="15361" width="11.44140625" style="9"/>
    <col min="15362" max="15362" width="32.6640625" style="9" customWidth="1"/>
    <col min="15363" max="15363" width="8.88671875" style="9" customWidth="1"/>
    <col min="15364" max="15364" width="22.6640625" style="9" customWidth="1"/>
    <col min="15365" max="15365" width="28.5546875" style="9" customWidth="1"/>
    <col min="15366" max="15366" width="12.6640625" style="9" customWidth="1"/>
    <col min="15367" max="15368" width="14.6640625" style="9" customWidth="1"/>
    <col min="15369" max="15369" width="12.6640625" style="9" customWidth="1"/>
    <col min="15370" max="15370" width="10.6640625" style="9" customWidth="1"/>
    <col min="15371" max="15371" width="16.6640625" style="9" customWidth="1"/>
    <col min="15372" max="15372" width="13.6640625" style="9" customWidth="1"/>
    <col min="15373" max="15373" width="12.6640625" style="9" customWidth="1"/>
    <col min="15374" max="15374" width="10.6640625" style="9" customWidth="1"/>
    <col min="15375" max="15375" width="15.6640625" style="9" customWidth="1"/>
    <col min="15376" max="15617" width="11.44140625" style="9"/>
    <col min="15618" max="15618" width="32.6640625" style="9" customWidth="1"/>
    <col min="15619" max="15619" width="8.88671875" style="9" customWidth="1"/>
    <col min="15620" max="15620" width="22.6640625" style="9" customWidth="1"/>
    <col min="15621" max="15621" width="28.5546875" style="9" customWidth="1"/>
    <col min="15622" max="15622" width="12.6640625" style="9" customWidth="1"/>
    <col min="15623" max="15624" width="14.6640625" style="9" customWidth="1"/>
    <col min="15625" max="15625" width="12.6640625" style="9" customWidth="1"/>
    <col min="15626" max="15626" width="10.6640625" style="9" customWidth="1"/>
    <col min="15627" max="15627" width="16.6640625" style="9" customWidth="1"/>
    <col min="15628" max="15628" width="13.6640625" style="9" customWidth="1"/>
    <col min="15629" max="15629" width="12.6640625" style="9" customWidth="1"/>
    <col min="15630" max="15630" width="10.6640625" style="9" customWidth="1"/>
    <col min="15631" max="15631" width="15.6640625" style="9" customWidth="1"/>
    <col min="15632" max="15873" width="11.44140625" style="9"/>
    <col min="15874" max="15874" width="32.6640625" style="9" customWidth="1"/>
    <col min="15875" max="15875" width="8.88671875" style="9" customWidth="1"/>
    <col min="15876" max="15876" width="22.6640625" style="9" customWidth="1"/>
    <col min="15877" max="15877" width="28.5546875" style="9" customWidth="1"/>
    <col min="15878" max="15878" width="12.6640625" style="9" customWidth="1"/>
    <col min="15879" max="15880" width="14.6640625" style="9" customWidth="1"/>
    <col min="15881" max="15881" width="12.6640625" style="9" customWidth="1"/>
    <col min="15882" max="15882" width="10.6640625" style="9" customWidth="1"/>
    <col min="15883" max="15883" width="16.6640625" style="9" customWidth="1"/>
    <col min="15884" max="15884" width="13.6640625" style="9" customWidth="1"/>
    <col min="15885" max="15885" width="12.6640625" style="9" customWidth="1"/>
    <col min="15886" max="15886" width="10.6640625" style="9" customWidth="1"/>
    <col min="15887" max="15887" width="15.6640625" style="9" customWidth="1"/>
    <col min="15888" max="16129" width="11.44140625" style="9"/>
    <col min="16130" max="16130" width="32.6640625" style="9" customWidth="1"/>
    <col min="16131" max="16131" width="8.88671875" style="9" customWidth="1"/>
    <col min="16132" max="16132" width="22.6640625" style="9" customWidth="1"/>
    <col min="16133" max="16133" width="28.5546875" style="9" customWidth="1"/>
    <col min="16134" max="16134" width="12.6640625" style="9" customWidth="1"/>
    <col min="16135" max="16136" width="14.6640625" style="9" customWidth="1"/>
    <col min="16137" max="16137" width="12.6640625" style="9" customWidth="1"/>
    <col min="16138" max="16138" width="10.6640625" style="9" customWidth="1"/>
    <col min="16139" max="16139" width="16.6640625" style="9" customWidth="1"/>
    <col min="16140" max="16140" width="13.6640625" style="9" customWidth="1"/>
    <col min="16141" max="16141" width="12.6640625" style="9" customWidth="1"/>
    <col min="16142" max="16142" width="10.6640625" style="9" customWidth="1"/>
    <col min="16143" max="16143" width="15.6640625" style="9" customWidth="1"/>
    <col min="16144" max="16384" width="11.44140625" style="9"/>
  </cols>
  <sheetData>
    <row r="1" spans="1:15" ht="14.25" customHeight="1" x14ac:dyDescent="0.3">
      <c r="B1" s="3" t="s">
        <v>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151</v>
      </c>
    </row>
    <row r="2" spans="1:15" ht="12.75" customHeight="1" x14ac:dyDescent="0.3">
      <c r="B2" s="4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3">
      <c r="B4" s="51" t="s">
        <v>111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13" t="s">
        <v>112</v>
      </c>
    </row>
    <row r="5" spans="1:15" ht="12.75" customHeight="1" x14ac:dyDescent="0.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3">
      <c r="B6" s="53" t="s">
        <v>34</v>
      </c>
      <c r="C6" s="53" t="s">
        <v>5</v>
      </c>
      <c r="D6" s="53" t="s">
        <v>70</v>
      </c>
      <c r="E6" s="53" t="s">
        <v>99</v>
      </c>
      <c r="F6" s="53" t="s">
        <v>100</v>
      </c>
      <c r="G6" s="53"/>
      <c r="H6" s="53"/>
      <c r="I6" s="53"/>
      <c r="J6" s="53"/>
      <c r="K6" s="53"/>
      <c r="L6" s="53"/>
      <c r="M6" s="53"/>
      <c r="N6" s="53"/>
      <c r="O6" s="53"/>
    </row>
    <row r="7" spans="1:15" ht="18" customHeight="1" x14ac:dyDescent="0.3">
      <c r="B7" s="53"/>
      <c r="C7" s="53"/>
      <c r="D7" s="53"/>
      <c r="E7" s="53"/>
      <c r="F7" s="14" t="s">
        <v>101</v>
      </c>
      <c r="G7" s="14" t="s">
        <v>102</v>
      </c>
      <c r="H7" s="14" t="s">
        <v>103</v>
      </c>
      <c r="I7" s="14" t="s">
        <v>104</v>
      </c>
      <c r="J7" s="14" t="s">
        <v>105</v>
      </c>
      <c r="K7" s="14" t="s">
        <v>106</v>
      </c>
      <c r="L7" s="14" t="s">
        <v>107</v>
      </c>
      <c r="M7" s="14" t="s">
        <v>108</v>
      </c>
      <c r="N7" s="14" t="s">
        <v>109</v>
      </c>
      <c r="O7" s="14" t="s">
        <v>12</v>
      </c>
    </row>
    <row r="8" spans="1:15" s="10" customFormat="1" ht="12.75" customHeight="1" x14ac:dyDescent="0.3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1:15" ht="12.75" hidden="1" customHeight="1" x14ac:dyDescent="0.3">
      <c r="A9" s="9" t="str">
        <f>B9&amp;D9&amp;C9</f>
        <v>Estados Unidos MexicanosTotalTotal</v>
      </c>
      <c r="B9" s="16" t="s">
        <v>13</v>
      </c>
      <c r="C9" s="16" t="s">
        <v>14</v>
      </c>
      <c r="D9" s="16" t="s">
        <v>14</v>
      </c>
      <c r="E9" s="17">
        <v>6888490</v>
      </c>
      <c r="F9" s="17">
        <v>1129177</v>
      </c>
      <c r="G9" s="17">
        <v>855435</v>
      </c>
      <c r="H9" s="17">
        <v>2515611</v>
      </c>
      <c r="I9" s="17">
        <v>636148</v>
      </c>
      <c r="J9" s="17">
        <v>463170</v>
      </c>
      <c r="K9" s="17">
        <v>274158</v>
      </c>
      <c r="L9" s="17">
        <v>24742</v>
      </c>
      <c r="M9" s="17">
        <v>41390</v>
      </c>
      <c r="N9" s="17">
        <v>860165</v>
      </c>
      <c r="O9" s="17">
        <v>88494</v>
      </c>
    </row>
    <row r="10" spans="1:15" ht="12.75" hidden="1" customHeight="1" x14ac:dyDescent="0.3">
      <c r="A10" s="9" t="str">
        <f t="shared" ref="A10:A73" si="0">B10&amp;D10&amp;C10</f>
        <v>Estados Unidos Mexicanos05-09 añosTotal</v>
      </c>
      <c r="B10" s="18" t="s">
        <v>13</v>
      </c>
      <c r="C10" s="18" t="s">
        <v>14</v>
      </c>
      <c r="D10" s="29" t="s">
        <v>76</v>
      </c>
      <c r="E10" s="19">
        <v>624339</v>
      </c>
      <c r="F10" s="19">
        <v>0</v>
      </c>
      <c r="G10" s="19">
        <v>0</v>
      </c>
      <c r="H10" s="19">
        <v>479214</v>
      </c>
      <c r="I10" s="19">
        <v>0</v>
      </c>
      <c r="J10" s="19">
        <v>42379</v>
      </c>
      <c r="K10" s="19">
        <v>24816</v>
      </c>
      <c r="L10" s="19">
        <v>1760</v>
      </c>
      <c r="M10" s="19">
        <v>587</v>
      </c>
      <c r="N10" s="19">
        <v>67922</v>
      </c>
      <c r="O10" s="19">
        <v>7661</v>
      </c>
    </row>
    <row r="11" spans="1:15" ht="12.75" hidden="1" customHeight="1" x14ac:dyDescent="0.3">
      <c r="A11" s="9" t="str">
        <f t="shared" si="0"/>
        <v>Estados Unidos Mexicanos10-14 añosTotal</v>
      </c>
      <c r="B11" s="18" t="s">
        <v>13</v>
      </c>
      <c r="C11" s="18" t="s">
        <v>14</v>
      </c>
      <c r="D11" s="29" t="s">
        <v>77</v>
      </c>
      <c r="E11" s="19">
        <v>542634</v>
      </c>
      <c r="F11" s="19">
        <v>6758</v>
      </c>
      <c r="G11" s="19">
        <v>7067</v>
      </c>
      <c r="H11" s="19">
        <v>385222</v>
      </c>
      <c r="I11" s="19">
        <v>1102</v>
      </c>
      <c r="J11" s="19">
        <v>58274</v>
      </c>
      <c r="K11" s="19">
        <v>26181</v>
      </c>
      <c r="L11" s="19">
        <v>1826</v>
      </c>
      <c r="M11" s="19">
        <v>630</v>
      </c>
      <c r="N11" s="19">
        <v>50036</v>
      </c>
      <c r="O11" s="19">
        <v>5538</v>
      </c>
    </row>
    <row r="12" spans="1:15" ht="12.75" hidden="1" customHeight="1" x14ac:dyDescent="0.3">
      <c r="A12" s="9" t="str">
        <f t="shared" si="0"/>
        <v>Estados Unidos Mexicanos15-19 añosTotal</v>
      </c>
      <c r="B12" s="18" t="s">
        <v>13</v>
      </c>
      <c r="C12" s="18" t="s">
        <v>14</v>
      </c>
      <c r="D12" s="29" t="s">
        <v>78</v>
      </c>
      <c r="E12" s="19">
        <v>595630</v>
      </c>
      <c r="F12" s="19">
        <v>73319</v>
      </c>
      <c r="G12" s="19">
        <v>22189</v>
      </c>
      <c r="H12" s="19">
        <v>270949</v>
      </c>
      <c r="I12" s="19">
        <v>41917</v>
      </c>
      <c r="J12" s="19">
        <v>117612</v>
      </c>
      <c r="K12" s="19">
        <v>23439</v>
      </c>
      <c r="L12" s="19">
        <v>1543</v>
      </c>
      <c r="M12" s="19">
        <v>482</v>
      </c>
      <c r="N12" s="19">
        <v>37946</v>
      </c>
      <c r="O12" s="19">
        <v>6234</v>
      </c>
    </row>
    <row r="13" spans="1:15" ht="12.75" hidden="1" customHeight="1" x14ac:dyDescent="0.3">
      <c r="A13" s="9" t="str">
        <f t="shared" si="0"/>
        <v>Estados Unidos Mexicanos20-24 añosTotal</v>
      </c>
      <c r="B13" s="18" t="s">
        <v>13</v>
      </c>
      <c r="C13" s="18" t="s">
        <v>14</v>
      </c>
      <c r="D13" s="29" t="s">
        <v>79</v>
      </c>
      <c r="E13" s="19">
        <v>864222</v>
      </c>
      <c r="F13" s="19">
        <v>208504</v>
      </c>
      <c r="G13" s="19">
        <v>73593</v>
      </c>
      <c r="H13" s="19">
        <v>203711</v>
      </c>
      <c r="I13" s="19">
        <v>130552</v>
      </c>
      <c r="J13" s="19">
        <v>164553</v>
      </c>
      <c r="K13" s="19">
        <v>20802</v>
      </c>
      <c r="L13" s="19">
        <v>1394</v>
      </c>
      <c r="M13" s="19">
        <v>1704</v>
      </c>
      <c r="N13" s="19">
        <v>49431</v>
      </c>
      <c r="O13" s="19">
        <v>9978</v>
      </c>
    </row>
    <row r="14" spans="1:15" ht="12.75" hidden="1" customHeight="1" x14ac:dyDescent="0.3">
      <c r="A14" s="9" t="str">
        <f t="shared" si="0"/>
        <v>Estados Unidos Mexicanos25-29 añosTotal</v>
      </c>
      <c r="B14" s="18" t="s">
        <v>13</v>
      </c>
      <c r="C14" s="18" t="s">
        <v>14</v>
      </c>
      <c r="D14" s="29" t="s">
        <v>80</v>
      </c>
      <c r="E14" s="19">
        <v>954730</v>
      </c>
      <c r="F14" s="19">
        <v>243836</v>
      </c>
      <c r="G14" s="19">
        <v>159400</v>
      </c>
      <c r="H14" s="19">
        <v>215073</v>
      </c>
      <c r="I14" s="19">
        <v>161690</v>
      </c>
      <c r="J14" s="19">
        <v>47077</v>
      </c>
      <c r="K14" s="19">
        <v>25043</v>
      </c>
      <c r="L14" s="19">
        <v>1767</v>
      </c>
      <c r="M14" s="19">
        <v>4068</v>
      </c>
      <c r="N14" s="19">
        <v>85445</v>
      </c>
      <c r="O14" s="19">
        <v>11331</v>
      </c>
    </row>
    <row r="15" spans="1:15" ht="12.75" hidden="1" customHeight="1" x14ac:dyDescent="0.3">
      <c r="A15" s="9" t="str">
        <f t="shared" si="0"/>
        <v>Estados Unidos Mexicanos30-34 añosTotal</v>
      </c>
      <c r="B15" s="18" t="s">
        <v>13</v>
      </c>
      <c r="C15" s="18" t="s">
        <v>14</v>
      </c>
      <c r="D15" s="29" t="s">
        <v>81</v>
      </c>
      <c r="E15" s="19">
        <v>847867</v>
      </c>
      <c r="F15" s="19">
        <v>180338</v>
      </c>
      <c r="G15" s="19">
        <v>169682</v>
      </c>
      <c r="H15" s="19">
        <v>200536</v>
      </c>
      <c r="I15" s="19">
        <v>127875</v>
      </c>
      <c r="J15" s="19">
        <v>16082</v>
      </c>
      <c r="K15" s="19">
        <v>28269</v>
      </c>
      <c r="L15" s="19">
        <v>2312</v>
      </c>
      <c r="M15" s="19">
        <v>6486</v>
      </c>
      <c r="N15" s="19">
        <v>105887</v>
      </c>
      <c r="O15" s="19">
        <v>10400</v>
      </c>
    </row>
    <row r="16" spans="1:15" ht="12.75" hidden="1" customHeight="1" x14ac:dyDescent="0.3">
      <c r="A16" s="9" t="str">
        <f t="shared" si="0"/>
        <v>Estados Unidos Mexicanos35-39 añosTotal</v>
      </c>
      <c r="B16" s="18" t="s">
        <v>13</v>
      </c>
      <c r="C16" s="18" t="s">
        <v>14</v>
      </c>
      <c r="D16" s="29" t="s">
        <v>82</v>
      </c>
      <c r="E16" s="19">
        <v>663684</v>
      </c>
      <c r="F16" s="19">
        <v>132478</v>
      </c>
      <c r="G16" s="19">
        <v>137363</v>
      </c>
      <c r="H16" s="19">
        <v>165629</v>
      </c>
      <c r="I16" s="19">
        <v>74703</v>
      </c>
      <c r="J16" s="19">
        <v>6358</v>
      </c>
      <c r="K16" s="19">
        <v>27910</v>
      </c>
      <c r="L16" s="19">
        <v>2496</v>
      </c>
      <c r="M16" s="19">
        <v>7157</v>
      </c>
      <c r="N16" s="19">
        <v>101193</v>
      </c>
      <c r="O16" s="19">
        <v>8397</v>
      </c>
    </row>
    <row r="17" spans="1:15" ht="12.75" hidden="1" customHeight="1" x14ac:dyDescent="0.3">
      <c r="A17" s="9" t="str">
        <f t="shared" si="0"/>
        <v>Estados Unidos Mexicanos40-44 añosTotal</v>
      </c>
      <c r="B17" s="18" t="s">
        <v>13</v>
      </c>
      <c r="C17" s="18" t="s">
        <v>14</v>
      </c>
      <c r="D17" s="29" t="s">
        <v>83</v>
      </c>
      <c r="E17" s="19">
        <v>498737</v>
      </c>
      <c r="F17" s="19">
        <v>97167</v>
      </c>
      <c r="G17" s="19">
        <v>99517</v>
      </c>
      <c r="H17" s="19">
        <v>132163</v>
      </c>
      <c r="I17" s="19">
        <v>41204</v>
      </c>
      <c r="J17" s="19">
        <v>4139</v>
      </c>
      <c r="K17" s="19">
        <v>24100</v>
      </c>
      <c r="L17" s="19">
        <v>2261</v>
      </c>
      <c r="M17" s="19">
        <v>6868</v>
      </c>
      <c r="N17" s="19">
        <v>84468</v>
      </c>
      <c r="O17" s="19">
        <v>6850</v>
      </c>
    </row>
    <row r="18" spans="1:15" ht="12.75" hidden="1" customHeight="1" x14ac:dyDescent="0.3">
      <c r="A18" s="9" t="str">
        <f t="shared" si="0"/>
        <v>Estados Unidos Mexicanos45-49 añosTotal</v>
      </c>
      <c r="B18" s="18" t="s">
        <v>13</v>
      </c>
      <c r="C18" s="18" t="s">
        <v>14</v>
      </c>
      <c r="D18" s="29" t="s">
        <v>84</v>
      </c>
      <c r="E18" s="19">
        <v>381854</v>
      </c>
      <c r="F18" s="19">
        <v>71838</v>
      </c>
      <c r="G18" s="19">
        <v>73102</v>
      </c>
      <c r="H18" s="19">
        <v>106457</v>
      </c>
      <c r="I18" s="19">
        <v>24873</v>
      </c>
      <c r="J18" s="19">
        <v>3220</v>
      </c>
      <c r="K18" s="19">
        <v>20200</v>
      </c>
      <c r="L18" s="19">
        <v>1932</v>
      </c>
      <c r="M18" s="19">
        <v>5362</v>
      </c>
      <c r="N18" s="19">
        <v>69201</v>
      </c>
      <c r="O18" s="19">
        <v>5669</v>
      </c>
    </row>
    <row r="19" spans="1:15" ht="12.75" hidden="1" customHeight="1" x14ac:dyDescent="0.3">
      <c r="A19" s="9" t="str">
        <f t="shared" si="0"/>
        <v>Estados Unidos Mexicanos50-54 añosTotal</v>
      </c>
      <c r="B19" s="18" t="s">
        <v>13</v>
      </c>
      <c r="C19" s="18" t="s">
        <v>14</v>
      </c>
      <c r="D19" s="29" t="s">
        <v>85</v>
      </c>
      <c r="E19" s="19">
        <v>283360</v>
      </c>
      <c r="F19" s="19">
        <v>49397</v>
      </c>
      <c r="G19" s="19">
        <v>49062</v>
      </c>
      <c r="H19" s="19">
        <v>88566</v>
      </c>
      <c r="I19" s="19">
        <v>14518</v>
      </c>
      <c r="J19" s="19">
        <v>2080</v>
      </c>
      <c r="K19" s="19">
        <v>15557</v>
      </c>
      <c r="L19" s="19">
        <v>1671</v>
      </c>
      <c r="M19" s="19">
        <v>3861</v>
      </c>
      <c r="N19" s="19">
        <v>54135</v>
      </c>
      <c r="O19" s="19">
        <v>4513</v>
      </c>
    </row>
    <row r="20" spans="1:15" ht="12.75" hidden="1" customHeight="1" x14ac:dyDescent="0.3">
      <c r="A20" s="9" t="str">
        <f t="shared" si="0"/>
        <v>Estados Unidos Mexicanos55-59 añosTotal</v>
      </c>
      <c r="B20" s="18" t="s">
        <v>13</v>
      </c>
      <c r="C20" s="18" t="s">
        <v>14</v>
      </c>
      <c r="D20" s="29" t="s">
        <v>86</v>
      </c>
      <c r="E20" s="19">
        <v>201736</v>
      </c>
      <c r="F20" s="19">
        <v>30007</v>
      </c>
      <c r="G20" s="19">
        <v>29736</v>
      </c>
      <c r="H20" s="19">
        <v>71621</v>
      </c>
      <c r="I20" s="19">
        <v>7521</v>
      </c>
      <c r="J20" s="19">
        <v>1296</v>
      </c>
      <c r="K20" s="19">
        <v>12042</v>
      </c>
      <c r="L20" s="19">
        <v>1467</v>
      </c>
      <c r="M20" s="19">
        <v>2080</v>
      </c>
      <c r="N20" s="19">
        <v>42522</v>
      </c>
      <c r="O20" s="19">
        <v>3444</v>
      </c>
    </row>
    <row r="21" spans="1:15" ht="12.75" hidden="1" customHeight="1" x14ac:dyDescent="0.3">
      <c r="A21" s="9" t="str">
        <f t="shared" si="0"/>
        <v>Estados Unidos Mexicanos60-64 añosTotal</v>
      </c>
      <c r="B21" s="18" t="s">
        <v>13</v>
      </c>
      <c r="C21" s="18" t="s">
        <v>14</v>
      </c>
      <c r="D21" s="29" t="s">
        <v>87</v>
      </c>
      <c r="E21" s="19">
        <v>158025</v>
      </c>
      <c r="F21" s="19">
        <v>17842</v>
      </c>
      <c r="G21" s="19">
        <v>17673</v>
      </c>
      <c r="H21" s="19">
        <v>64574</v>
      </c>
      <c r="I21" s="19">
        <v>4646</v>
      </c>
      <c r="J21" s="19">
        <v>52</v>
      </c>
      <c r="K21" s="19">
        <v>9752</v>
      </c>
      <c r="L21" s="19">
        <v>1401</v>
      </c>
      <c r="M21" s="19">
        <v>1206</v>
      </c>
      <c r="N21" s="19">
        <v>38034</v>
      </c>
      <c r="O21" s="19">
        <v>2845</v>
      </c>
    </row>
    <row r="22" spans="1:15" ht="12.75" hidden="1" customHeight="1" x14ac:dyDescent="0.3">
      <c r="A22" s="9" t="str">
        <f t="shared" si="0"/>
        <v>Estados Unidos Mexicanos65-69 añosTotal</v>
      </c>
      <c r="B22" s="18" t="s">
        <v>13</v>
      </c>
      <c r="C22" s="18" t="s">
        <v>14</v>
      </c>
      <c r="D22" s="29" t="s">
        <v>88</v>
      </c>
      <c r="E22" s="19">
        <v>107802</v>
      </c>
      <c r="F22" s="19">
        <v>9485</v>
      </c>
      <c r="G22" s="19">
        <v>9042</v>
      </c>
      <c r="H22" s="19">
        <v>47956</v>
      </c>
      <c r="I22" s="19">
        <v>2693</v>
      </c>
      <c r="J22" s="19">
        <v>23</v>
      </c>
      <c r="K22" s="19">
        <v>7031</v>
      </c>
      <c r="L22" s="19">
        <v>1087</v>
      </c>
      <c r="M22" s="19">
        <v>547</v>
      </c>
      <c r="N22" s="19">
        <v>27852</v>
      </c>
      <c r="O22" s="19">
        <v>2086</v>
      </c>
    </row>
    <row r="23" spans="1:15" ht="12.75" hidden="1" customHeight="1" x14ac:dyDescent="0.3">
      <c r="A23" s="9" t="str">
        <f t="shared" si="0"/>
        <v>Estados Unidos Mexicanos70-74 añosTotal</v>
      </c>
      <c r="B23" s="18" t="s">
        <v>13</v>
      </c>
      <c r="C23" s="18" t="s">
        <v>14</v>
      </c>
      <c r="D23" s="29" t="s">
        <v>89</v>
      </c>
      <c r="E23" s="19">
        <v>68638</v>
      </c>
      <c r="F23" s="19">
        <v>4599</v>
      </c>
      <c r="G23" s="19">
        <v>4345</v>
      </c>
      <c r="H23" s="19">
        <v>32677</v>
      </c>
      <c r="I23" s="19">
        <v>1471</v>
      </c>
      <c r="J23" s="19">
        <v>9</v>
      </c>
      <c r="K23" s="19">
        <v>4479</v>
      </c>
      <c r="L23" s="19">
        <v>809</v>
      </c>
      <c r="M23" s="19">
        <v>209</v>
      </c>
      <c r="N23" s="19">
        <v>18665</v>
      </c>
      <c r="O23" s="19">
        <v>1375</v>
      </c>
    </row>
    <row r="24" spans="1:15" ht="12.75" hidden="1" customHeight="1" x14ac:dyDescent="0.3">
      <c r="A24" s="9" t="str">
        <f t="shared" si="0"/>
        <v>Estados Unidos Mexicanos75-79 añosTotal</v>
      </c>
      <c r="B24" s="18" t="s">
        <v>13</v>
      </c>
      <c r="C24" s="18" t="s">
        <v>14</v>
      </c>
      <c r="D24" s="29" t="s">
        <v>90</v>
      </c>
      <c r="E24" s="19">
        <v>41271</v>
      </c>
      <c r="F24" s="19">
        <v>2086</v>
      </c>
      <c r="G24" s="19">
        <v>2122</v>
      </c>
      <c r="H24" s="19">
        <v>20916</v>
      </c>
      <c r="I24" s="19">
        <v>737</v>
      </c>
      <c r="J24" s="19">
        <v>3</v>
      </c>
      <c r="K24" s="19">
        <v>2335</v>
      </c>
      <c r="L24" s="19">
        <v>458</v>
      </c>
      <c r="M24" s="19">
        <v>88</v>
      </c>
      <c r="N24" s="19">
        <v>11564</v>
      </c>
      <c r="O24" s="19">
        <v>962</v>
      </c>
    </row>
    <row r="25" spans="1:15" ht="12.75" hidden="1" customHeight="1" x14ac:dyDescent="0.3">
      <c r="A25" s="9" t="str">
        <f t="shared" si="0"/>
        <v>Estados Unidos Mexicanos80-84 añosTotal</v>
      </c>
      <c r="B25" s="18" t="s">
        <v>13</v>
      </c>
      <c r="C25" s="18" t="s">
        <v>14</v>
      </c>
      <c r="D25" s="29" t="s">
        <v>91</v>
      </c>
      <c r="E25" s="19">
        <v>27252</v>
      </c>
      <c r="F25" s="19">
        <v>939</v>
      </c>
      <c r="G25" s="19">
        <v>934</v>
      </c>
      <c r="H25" s="19">
        <v>14932</v>
      </c>
      <c r="I25" s="19">
        <v>395</v>
      </c>
      <c r="J25" s="19">
        <v>5</v>
      </c>
      <c r="K25" s="19">
        <v>1302</v>
      </c>
      <c r="L25" s="19">
        <v>282</v>
      </c>
      <c r="M25" s="19">
        <v>37</v>
      </c>
      <c r="N25" s="19">
        <v>7812</v>
      </c>
      <c r="O25" s="19">
        <v>614</v>
      </c>
    </row>
    <row r="26" spans="1:15" ht="12.75" hidden="1" customHeight="1" x14ac:dyDescent="0.3">
      <c r="A26" s="9" t="str">
        <f t="shared" si="0"/>
        <v>Estados Unidos Mexicanos85 años y másTotal</v>
      </c>
      <c r="B26" s="18" t="s">
        <v>13</v>
      </c>
      <c r="C26" s="18" t="s">
        <v>14</v>
      </c>
      <c r="D26" s="18" t="s">
        <v>92</v>
      </c>
      <c r="E26" s="19">
        <v>26709</v>
      </c>
      <c r="F26" s="19">
        <v>584</v>
      </c>
      <c r="G26" s="19">
        <v>608</v>
      </c>
      <c r="H26" s="19">
        <v>15415</v>
      </c>
      <c r="I26" s="19">
        <v>251</v>
      </c>
      <c r="J26" s="19">
        <v>8</v>
      </c>
      <c r="K26" s="19">
        <v>900</v>
      </c>
      <c r="L26" s="19">
        <v>276</v>
      </c>
      <c r="M26" s="19">
        <v>18</v>
      </c>
      <c r="N26" s="19">
        <v>8052</v>
      </c>
      <c r="O26" s="19">
        <v>597</v>
      </c>
    </row>
    <row r="27" spans="1:15" ht="12.75" hidden="1" customHeight="1" x14ac:dyDescent="0.3">
      <c r="A27" s="9" t="str">
        <f t="shared" si="0"/>
        <v>Estados Unidos MexicanosTotalHombres</v>
      </c>
      <c r="B27" s="20" t="s">
        <v>13</v>
      </c>
      <c r="C27" s="20" t="s">
        <v>15</v>
      </c>
      <c r="D27" s="20" t="s">
        <v>14</v>
      </c>
      <c r="E27" s="21">
        <v>3486152</v>
      </c>
      <c r="F27" s="21">
        <v>689063</v>
      </c>
      <c r="G27" s="21">
        <v>546871</v>
      </c>
      <c r="H27" s="21">
        <v>1108278</v>
      </c>
      <c r="I27" s="21">
        <v>235262</v>
      </c>
      <c r="J27" s="21">
        <v>232707</v>
      </c>
      <c r="K27" s="21">
        <v>130629</v>
      </c>
      <c r="L27" s="21">
        <v>11269</v>
      </c>
      <c r="M27" s="21">
        <v>36601</v>
      </c>
      <c r="N27" s="21">
        <v>449203</v>
      </c>
      <c r="O27" s="21">
        <v>46269</v>
      </c>
    </row>
    <row r="28" spans="1:15" ht="12.75" hidden="1" customHeight="1" x14ac:dyDescent="0.3">
      <c r="A28" s="9" t="str">
        <f t="shared" si="0"/>
        <v>Estados Unidos Mexicanos05-09 añosHombres</v>
      </c>
      <c r="B28" s="22" t="s">
        <v>13</v>
      </c>
      <c r="C28" s="22" t="s">
        <v>15</v>
      </c>
      <c r="D28" s="30" t="s">
        <v>76</v>
      </c>
      <c r="E28" s="23">
        <v>315545</v>
      </c>
      <c r="F28" s="23">
        <v>0</v>
      </c>
      <c r="G28" s="23">
        <v>0</v>
      </c>
      <c r="H28" s="23">
        <v>241910</v>
      </c>
      <c r="I28" s="23">
        <v>0</v>
      </c>
      <c r="J28" s="23">
        <v>21955</v>
      </c>
      <c r="K28" s="23">
        <v>12486</v>
      </c>
      <c r="L28" s="23">
        <v>864</v>
      </c>
      <c r="M28" s="23">
        <v>314</v>
      </c>
      <c r="N28" s="23">
        <v>34227</v>
      </c>
      <c r="O28" s="23">
        <v>3789</v>
      </c>
    </row>
    <row r="29" spans="1:15" ht="12.75" hidden="1" customHeight="1" x14ac:dyDescent="0.3">
      <c r="A29" s="9" t="str">
        <f t="shared" si="0"/>
        <v>Estados Unidos Mexicanos10-14 añosHombres</v>
      </c>
      <c r="B29" s="22" t="s">
        <v>13</v>
      </c>
      <c r="C29" s="22" t="s">
        <v>15</v>
      </c>
      <c r="D29" s="30" t="s">
        <v>77</v>
      </c>
      <c r="E29" s="23">
        <v>273613</v>
      </c>
      <c r="F29" s="23">
        <v>3674</v>
      </c>
      <c r="G29" s="23">
        <v>3632</v>
      </c>
      <c r="H29" s="23">
        <v>194015</v>
      </c>
      <c r="I29" s="23">
        <v>236</v>
      </c>
      <c r="J29" s="23">
        <v>29476</v>
      </c>
      <c r="K29" s="23">
        <v>13095</v>
      </c>
      <c r="L29" s="23">
        <v>931</v>
      </c>
      <c r="M29" s="23">
        <v>313</v>
      </c>
      <c r="N29" s="23">
        <v>25384</v>
      </c>
      <c r="O29" s="23">
        <v>2857</v>
      </c>
    </row>
    <row r="30" spans="1:15" ht="12.75" hidden="1" customHeight="1" x14ac:dyDescent="0.3">
      <c r="A30" s="9" t="str">
        <f t="shared" si="0"/>
        <v>Estados Unidos Mexicanos15-19 añosHombres</v>
      </c>
      <c r="B30" s="22" t="s">
        <v>13</v>
      </c>
      <c r="C30" s="22" t="s">
        <v>15</v>
      </c>
      <c r="D30" s="30" t="s">
        <v>78</v>
      </c>
      <c r="E30" s="23">
        <v>282649</v>
      </c>
      <c r="F30" s="23">
        <v>41583</v>
      </c>
      <c r="G30" s="23">
        <v>12576</v>
      </c>
      <c r="H30" s="23">
        <v>130794</v>
      </c>
      <c r="I30" s="23">
        <v>5390</v>
      </c>
      <c r="J30" s="23">
        <v>57105</v>
      </c>
      <c r="K30" s="23">
        <v>11774</v>
      </c>
      <c r="L30" s="23">
        <v>752</v>
      </c>
      <c r="M30" s="23">
        <v>244</v>
      </c>
      <c r="N30" s="23">
        <v>19368</v>
      </c>
      <c r="O30" s="23">
        <v>3063</v>
      </c>
    </row>
    <row r="31" spans="1:15" ht="12.75" hidden="1" customHeight="1" x14ac:dyDescent="0.3">
      <c r="A31" s="9" t="str">
        <f t="shared" si="0"/>
        <v>Estados Unidos Mexicanos20-24 añosHombres</v>
      </c>
      <c r="B31" s="22" t="s">
        <v>13</v>
      </c>
      <c r="C31" s="22" t="s">
        <v>15</v>
      </c>
      <c r="D31" s="30" t="s">
        <v>79</v>
      </c>
      <c r="E31" s="23">
        <v>410427</v>
      </c>
      <c r="F31" s="23">
        <v>121349</v>
      </c>
      <c r="G31" s="23">
        <v>44197</v>
      </c>
      <c r="H31" s="23">
        <v>86198</v>
      </c>
      <c r="I31" s="23">
        <v>33388</v>
      </c>
      <c r="J31" s="23">
        <v>82880</v>
      </c>
      <c r="K31" s="23">
        <v>10028</v>
      </c>
      <c r="L31" s="23">
        <v>701</v>
      </c>
      <c r="M31" s="23">
        <v>1507</v>
      </c>
      <c r="N31" s="23">
        <v>25210</v>
      </c>
      <c r="O31" s="23">
        <v>4969</v>
      </c>
    </row>
    <row r="32" spans="1:15" ht="12.75" hidden="1" customHeight="1" x14ac:dyDescent="0.3">
      <c r="A32" s="9" t="str">
        <f t="shared" si="0"/>
        <v>Estados Unidos Mexicanos25-29 añosHombres</v>
      </c>
      <c r="B32" s="22" t="s">
        <v>13</v>
      </c>
      <c r="C32" s="22" t="s">
        <v>15</v>
      </c>
      <c r="D32" s="30" t="s">
        <v>80</v>
      </c>
      <c r="E32" s="23">
        <v>471114</v>
      </c>
      <c r="F32" s="23">
        <v>145039</v>
      </c>
      <c r="G32" s="23">
        <v>95835</v>
      </c>
      <c r="H32" s="23">
        <v>81475</v>
      </c>
      <c r="I32" s="23">
        <v>57567</v>
      </c>
      <c r="J32" s="23">
        <v>24909</v>
      </c>
      <c r="K32" s="23">
        <v>11428</v>
      </c>
      <c r="L32" s="23">
        <v>767</v>
      </c>
      <c r="M32" s="23">
        <v>3668</v>
      </c>
      <c r="N32" s="23">
        <v>44559</v>
      </c>
      <c r="O32" s="23">
        <v>5867</v>
      </c>
    </row>
    <row r="33" spans="1:15" ht="12.75" hidden="1" customHeight="1" x14ac:dyDescent="0.3">
      <c r="A33" s="9" t="str">
        <f t="shared" si="0"/>
        <v>Estados Unidos Mexicanos30-34 añosHombres</v>
      </c>
      <c r="B33" s="22" t="s">
        <v>13</v>
      </c>
      <c r="C33" s="22" t="s">
        <v>15</v>
      </c>
      <c r="D33" s="30" t="s">
        <v>81</v>
      </c>
      <c r="E33" s="23">
        <v>437131</v>
      </c>
      <c r="F33" s="23">
        <v>110790</v>
      </c>
      <c r="G33" s="23">
        <v>106521</v>
      </c>
      <c r="H33" s="23">
        <v>75250</v>
      </c>
      <c r="I33" s="23">
        <v>54498</v>
      </c>
      <c r="J33" s="23">
        <v>8517</v>
      </c>
      <c r="K33" s="23">
        <v>12743</v>
      </c>
      <c r="L33" s="23">
        <v>1044</v>
      </c>
      <c r="M33" s="23">
        <v>5894</v>
      </c>
      <c r="N33" s="23">
        <v>56266</v>
      </c>
      <c r="O33" s="23">
        <v>5608</v>
      </c>
    </row>
    <row r="34" spans="1:15" ht="12.75" hidden="1" customHeight="1" x14ac:dyDescent="0.3">
      <c r="A34" s="9" t="str">
        <f t="shared" si="0"/>
        <v>Estados Unidos Mexicanos35-39 añosHombres</v>
      </c>
      <c r="B34" s="22" t="s">
        <v>13</v>
      </c>
      <c r="C34" s="22" t="s">
        <v>15</v>
      </c>
      <c r="D34" s="30" t="s">
        <v>82</v>
      </c>
      <c r="E34" s="23">
        <v>353059</v>
      </c>
      <c r="F34" s="23">
        <v>82025</v>
      </c>
      <c r="G34" s="23">
        <v>89706</v>
      </c>
      <c r="H34" s="23">
        <v>64052</v>
      </c>
      <c r="I34" s="23">
        <v>35092</v>
      </c>
      <c r="J34" s="23">
        <v>3241</v>
      </c>
      <c r="K34" s="23">
        <v>12719</v>
      </c>
      <c r="L34" s="23">
        <v>1151</v>
      </c>
      <c r="M34" s="23">
        <v>6460</v>
      </c>
      <c r="N34" s="23">
        <v>53995</v>
      </c>
      <c r="O34" s="23">
        <v>4618</v>
      </c>
    </row>
    <row r="35" spans="1:15" ht="12.75" hidden="1" customHeight="1" x14ac:dyDescent="0.3">
      <c r="A35" s="9" t="str">
        <f t="shared" si="0"/>
        <v>Estados Unidos Mexicanos40-44 añosHombres</v>
      </c>
      <c r="B35" s="22" t="s">
        <v>13</v>
      </c>
      <c r="C35" s="22" t="s">
        <v>15</v>
      </c>
      <c r="D35" s="30" t="s">
        <v>83</v>
      </c>
      <c r="E35" s="23">
        <v>269068</v>
      </c>
      <c r="F35" s="23">
        <v>60708</v>
      </c>
      <c r="G35" s="23">
        <v>66347</v>
      </c>
      <c r="H35" s="23">
        <v>52630</v>
      </c>
      <c r="I35" s="23">
        <v>20035</v>
      </c>
      <c r="J35" s="23">
        <v>1780</v>
      </c>
      <c r="K35" s="23">
        <v>11175</v>
      </c>
      <c r="L35" s="23">
        <v>1043</v>
      </c>
      <c r="M35" s="23">
        <v>6264</v>
      </c>
      <c r="N35" s="23">
        <v>45320</v>
      </c>
      <c r="O35" s="23">
        <v>3766</v>
      </c>
    </row>
    <row r="36" spans="1:15" ht="12.75" hidden="1" customHeight="1" x14ac:dyDescent="0.3">
      <c r="A36" s="9" t="str">
        <f t="shared" si="0"/>
        <v>Estados Unidos Mexicanos45-49 añosHombres</v>
      </c>
      <c r="B36" s="22" t="s">
        <v>13</v>
      </c>
      <c r="C36" s="22" t="s">
        <v>15</v>
      </c>
      <c r="D36" s="30" t="s">
        <v>84</v>
      </c>
      <c r="E36" s="23">
        <v>206938</v>
      </c>
      <c r="F36" s="23">
        <v>45847</v>
      </c>
      <c r="G36" s="23">
        <v>49525</v>
      </c>
      <c r="H36" s="23">
        <v>42742</v>
      </c>
      <c r="I36" s="23">
        <v>11894</v>
      </c>
      <c r="J36" s="23">
        <v>1333</v>
      </c>
      <c r="K36" s="23">
        <v>9728</v>
      </c>
      <c r="L36" s="23">
        <v>884</v>
      </c>
      <c r="M36" s="23">
        <v>4820</v>
      </c>
      <c r="N36" s="23">
        <v>37011</v>
      </c>
      <c r="O36" s="23">
        <v>3154</v>
      </c>
    </row>
    <row r="37" spans="1:15" ht="12.75" hidden="1" customHeight="1" x14ac:dyDescent="0.3">
      <c r="A37" s="9" t="str">
        <f t="shared" si="0"/>
        <v>Estados Unidos Mexicanos50-54 añosHombres</v>
      </c>
      <c r="B37" s="22" t="s">
        <v>13</v>
      </c>
      <c r="C37" s="22" t="s">
        <v>15</v>
      </c>
      <c r="D37" s="30" t="s">
        <v>85</v>
      </c>
      <c r="E37" s="23">
        <v>151616</v>
      </c>
      <c r="F37" s="23">
        <v>32388</v>
      </c>
      <c r="G37" s="23">
        <v>33701</v>
      </c>
      <c r="H37" s="23">
        <v>35079</v>
      </c>
      <c r="I37" s="23">
        <v>7419</v>
      </c>
      <c r="J37" s="23">
        <v>848</v>
      </c>
      <c r="K37" s="23">
        <v>7350</v>
      </c>
      <c r="L37" s="23">
        <v>731</v>
      </c>
      <c r="M37" s="23">
        <v>3437</v>
      </c>
      <c r="N37" s="23">
        <v>28211</v>
      </c>
      <c r="O37" s="23">
        <v>2452</v>
      </c>
    </row>
    <row r="38" spans="1:15" ht="12.75" hidden="1" customHeight="1" x14ac:dyDescent="0.3">
      <c r="A38" s="9" t="str">
        <f t="shared" si="0"/>
        <v>Estados Unidos Mexicanos55-59 añosHombres</v>
      </c>
      <c r="B38" s="22" t="s">
        <v>13</v>
      </c>
      <c r="C38" s="22" t="s">
        <v>15</v>
      </c>
      <c r="D38" s="30" t="s">
        <v>86</v>
      </c>
      <c r="E38" s="23">
        <v>104900</v>
      </c>
      <c r="F38" s="23">
        <v>20369</v>
      </c>
      <c r="G38" s="23">
        <v>20819</v>
      </c>
      <c r="H38" s="23">
        <v>26964</v>
      </c>
      <c r="I38" s="23">
        <v>3989</v>
      </c>
      <c r="J38" s="23">
        <v>610</v>
      </c>
      <c r="K38" s="23">
        <v>5632</v>
      </c>
      <c r="L38" s="23">
        <v>627</v>
      </c>
      <c r="M38" s="23">
        <v>1859</v>
      </c>
      <c r="N38" s="23">
        <v>22179</v>
      </c>
      <c r="O38" s="23">
        <v>1852</v>
      </c>
    </row>
    <row r="39" spans="1:15" ht="12.75" hidden="1" customHeight="1" x14ac:dyDescent="0.3">
      <c r="A39" s="9" t="str">
        <f t="shared" si="0"/>
        <v>Estados Unidos Mexicanos60-64 añosHombres</v>
      </c>
      <c r="B39" s="22" t="s">
        <v>13</v>
      </c>
      <c r="C39" s="22" t="s">
        <v>15</v>
      </c>
      <c r="D39" s="30" t="s">
        <v>87</v>
      </c>
      <c r="E39" s="23">
        <v>81116</v>
      </c>
      <c r="F39" s="23">
        <v>12499</v>
      </c>
      <c r="G39" s="23">
        <v>12596</v>
      </c>
      <c r="H39" s="23">
        <v>25253</v>
      </c>
      <c r="I39" s="23">
        <v>2679</v>
      </c>
      <c r="J39" s="23">
        <v>26</v>
      </c>
      <c r="K39" s="23">
        <v>4597</v>
      </c>
      <c r="L39" s="23">
        <v>586</v>
      </c>
      <c r="M39" s="23">
        <v>1057</v>
      </c>
      <c r="N39" s="23">
        <v>20314</v>
      </c>
      <c r="O39" s="23">
        <v>1509</v>
      </c>
    </row>
    <row r="40" spans="1:15" ht="12.75" hidden="1" customHeight="1" x14ac:dyDescent="0.3">
      <c r="A40" s="9" t="str">
        <f t="shared" si="0"/>
        <v>Estados Unidos Mexicanos65-69 añosHombres</v>
      </c>
      <c r="B40" s="22" t="s">
        <v>13</v>
      </c>
      <c r="C40" s="22" t="s">
        <v>15</v>
      </c>
      <c r="D40" s="30" t="s">
        <v>88</v>
      </c>
      <c r="E40" s="23">
        <v>55149</v>
      </c>
      <c r="F40" s="23">
        <v>6923</v>
      </c>
      <c r="G40" s="23">
        <v>6377</v>
      </c>
      <c r="H40" s="23">
        <v>19569</v>
      </c>
      <c r="I40" s="23">
        <v>1559</v>
      </c>
      <c r="J40" s="23">
        <v>13</v>
      </c>
      <c r="K40" s="23">
        <v>3497</v>
      </c>
      <c r="L40" s="23">
        <v>479</v>
      </c>
      <c r="M40" s="23">
        <v>480</v>
      </c>
      <c r="N40" s="23">
        <v>15170</v>
      </c>
      <c r="O40" s="23">
        <v>1082</v>
      </c>
    </row>
    <row r="41" spans="1:15" ht="12.75" hidden="1" customHeight="1" x14ac:dyDescent="0.3">
      <c r="A41" s="9" t="str">
        <f t="shared" si="0"/>
        <v>Estados Unidos Mexicanos70-74 añosHombres</v>
      </c>
      <c r="B41" s="22" t="s">
        <v>13</v>
      </c>
      <c r="C41" s="22" t="s">
        <v>15</v>
      </c>
      <c r="D41" s="30" t="s">
        <v>89</v>
      </c>
      <c r="E41" s="23">
        <v>33765</v>
      </c>
      <c r="F41" s="23">
        <v>3362</v>
      </c>
      <c r="G41" s="23">
        <v>2953</v>
      </c>
      <c r="H41" s="23">
        <v>13222</v>
      </c>
      <c r="I41" s="23">
        <v>843</v>
      </c>
      <c r="J41" s="23">
        <v>5</v>
      </c>
      <c r="K41" s="23">
        <v>2234</v>
      </c>
      <c r="L41" s="23">
        <v>366</v>
      </c>
      <c r="M41" s="23">
        <v>179</v>
      </c>
      <c r="N41" s="23">
        <v>9907</v>
      </c>
      <c r="O41" s="23">
        <v>694</v>
      </c>
    </row>
    <row r="42" spans="1:15" ht="12.75" hidden="1" customHeight="1" x14ac:dyDescent="0.3">
      <c r="A42" s="9" t="str">
        <f t="shared" si="0"/>
        <v>Estados Unidos Mexicanos75-79 añosHombres</v>
      </c>
      <c r="B42" s="22" t="s">
        <v>13</v>
      </c>
      <c r="C42" s="22" t="s">
        <v>15</v>
      </c>
      <c r="D42" s="30" t="s">
        <v>90</v>
      </c>
      <c r="E42" s="23">
        <v>19248</v>
      </c>
      <c r="F42" s="23">
        <v>1513</v>
      </c>
      <c r="G42" s="23">
        <v>1310</v>
      </c>
      <c r="H42" s="23">
        <v>8378</v>
      </c>
      <c r="I42" s="23">
        <v>377</v>
      </c>
      <c r="J42" s="23">
        <v>1</v>
      </c>
      <c r="K42" s="23">
        <v>1177</v>
      </c>
      <c r="L42" s="23">
        <v>163</v>
      </c>
      <c r="M42" s="23">
        <v>66</v>
      </c>
      <c r="N42" s="23">
        <v>5790</v>
      </c>
      <c r="O42" s="23">
        <v>473</v>
      </c>
    </row>
    <row r="43" spans="1:15" ht="12.75" hidden="1" customHeight="1" x14ac:dyDescent="0.3">
      <c r="A43" s="9" t="str">
        <f t="shared" si="0"/>
        <v>Estados Unidos Mexicanos80-84 añosHombres</v>
      </c>
      <c r="B43" s="22" t="s">
        <v>13</v>
      </c>
      <c r="C43" s="22" t="s">
        <v>15</v>
      </c>
      <c r="D43" s="30" t="s">
        <v>91</v>
      </c>
      <c r="E43" s="23">
        <v>11268</v>
      </c>
      <c r="F43" s="23">
        <v>620</v>
      </c>
      <c r="G43" s="23">
        <v>510</v>
      </c>
      <c r="H43" s="23">
        <v>5439</v>
      </c>
      <c r="I43" s="23">
        <v>205</v>
      </c>
      <c r="J43" s="23">
        <v>3</v>
      </c>
      <c r="K43" s="23">
        <v>623</v>
      </c>
      <c r="L43" s="23">
        <v>109</v>
      </c>
      <c r="M43" s="23">
        <v>29</v>
      </c>
      <c r="N43" s="23">
        <v>3435</v>
      </c>
      <c r="O43" s="23">
        <v>295</v>
      </c>
    </row>
    <row r="44" spans="1:15" ht="12.75" hidden="1" customHeight="1" x14ac:dyDescent="0.3">
      <c r="A44" s="9" t="str">
        <f t="shared" si="0"/>
        <v>Estados Unidos Mexicanos85 años y másHombres</v>
      </c>
      <c r="B44" s="22" t="s">
        <v>13</v>
      </c>
      <c r="C44" s="22" t="s">
        <v>15</v>
      </c>
      <c r="D44" s="22" t="s">
        <v>92</v>
      </c>
      <c r="E44" s="23">
        <v>9546</v>
      </c>
      <c r="F44" s="23">
        <v>374</v>
      </c>
      <c r="G44" s="23">
        <v>266</v>
      </c>
      <c r="H44" s="23">
        <v>5308</v>
      </c>
      <c r="I44" s="23">
        <v>91</v>
      </c>
      <c r="J44" s="23">
        <v>5</v>
      </c>
      <c r="K44" s="23">
        <v>343</v>
      </c>
      <c r="L44" s="23">
        <v>71</v>
      </c>
      <c r="M44" s="23">
        <v>10</v>
      </c>
      <c r="N44" s="23">
        <v>2857</v>
      </c>
      <c r="O44" s="23">
        <v>221</v>
      </c>
    </row>
    <row r="45" spans="1:15" ht="12.75" customHeight="1" x14ac:dyDescent="0.3">
      <c r="A45" s="9" t="str">
        <f t="shared" si="0"/>
        <v>Estados Unidos MexicanosTotalMujeres</v>
      </c>
      <c r="B45" s="16" t="s">
        <v>13</v>
      </c>
      <c r="C45" s="16" t="s">
        <v>16</v>
      </c>
      <c r="D45" s="16" t="s">
        <v>14</v>
      </c>
      <c r="E45" s="17">
        <v>3402338</v>
      </c>
      <c r="F45" s="17">
        <v>440114</v>
      </c>
      <c r="G45" s="17">
        <v>308564</v>
      </c>
      <c r="H45" s="17">
        <v>1407333</v>
      </c>
      <c r="I45" s="17">
        <v>400886</v>
      </c>
      <c r="J45" s="17">
        <v>230463</v>
      </c>
      <c r="K45" s="17">
        <v>143529</v>
      </c>
      <c r="L45" s="17">
        <v>13473</v>
      </c>
      <c r="M45" s="17">
        <v>4789</v>
      </c>
      <c r="N45" s="17">
        <v>410962</v>
      </c>
      <c r="O45" s="17">
        <v>42225</v>
      </c>
    </row>
    <row r="46" spans="1:15" ht="12.75" customHeight="1" x14ac:dyDescent="0.3">
      <c r="A46" s="9" t="str">
        <f t="shared" si="0"/>
        <v>Estados Unidos Mexicanos05-09 añosMujeres</v>
      </c>
      <c r="B46" s="18" t="s">
        <v>13</v>
      </c>
      <c r="C46" s="18" t="s">
        <v>16</v>
      </c>
      <c r="D46" s="29" t="s">
        <v>76</v>
      </c>
      <c r="E46" s="19">
        <v>308794</v>
      </c>
      <c r="F46" s="19">
        <v>0</v>
      </c>
      <c r="G46" s="19">
        <v>0</v>
      </c>
      <c r="H46" s="19">
        <v>237304</v>
      </c>
      <c r="I46" s="19">
        <v>0</v>
      </c>
      <c r="J46" s="19">
        <v>20424</v>
      </c>
      <c r="K46" s="19">
        <v>12330</v>
      </c>
      <c r="L46" s="19">
        <v>896</v>
      </c>
      <c r="M46" s="19">
        <v>273</v>
      </c>
      <c r="N46" s="19">
        <v>33695</v>
      </c>
      <c r="O46" s="19">
        <v>3872</v>
      </c>
    </row>
    <row r="47" spans="1:15" ht="12.75" customHeight="1" x14ac:dyDescent="0.3">
      <c r="A47" s="9" t="str">
        <f t="shared" si="0"/>
        <v>Estados Unidos Mexicanos10-14 añosMujeres</v>
      </c>
      <c r="B47" s="18" t="s">
        <v>13</v>
      </c>
      <c r="C47" s="18" t="s">
        <v>16</v>
      </c>
      <c r="D47" s="29" t="s">
        <v>77</v>
      </c>
      <c r="E47" s="19">
        <v>269021</v>
      </c>
      <c r="F47" s="19">
        <v>3084</v>
      </c>
      <c r="G47" s="19">
        <v>3435</v>
      </c>
      <c r="H47" s="19">
        <v>191207</v>
      </c>
      <c r="I47" s="19">
        <v>866</v>
      </c>
      <c r="J47" s="19">
        <v>28798</v>
      </c>
      <c r="K47" s="19">
        <v>13086</v>
      </c>
      <c r="L47" s="19">
        <v>895</v>
      </c>
      <c r="M47" s="19">
        <v>317</v>
      </c>
      <c r="N47" s="19">
        <v>24652</v>
      </c>
      <c r="O47" s="19">
        <v>2681</v>
      </c>
    </row>
    <row r="48" spans="1:15" ht="12.75" customHeight="1" x14ac:dyDescent="0.3">
      <c r="A48" s="9" t="str">
        <f t="shared" si="0"/>
        <v>Estados Unidos Mexicanos15-19 añosMujeres</v>
      </c>
      <c r="B48" s="18" t="s">
        <v>13</v>
      </c>
      <c r="C48" s="18" t="s">
        <v>16</v>
      </c>
      <c r="D48" s="29" t="s">
        <v>78</v>
      </c>
      <c r="E48" s="19">
        <v>312981</v>
      </c>
      <c r="F48" s="19">
        <v>31736</v>
      </c>
      <c r="G48" s="19">
        <v>9613</v>
      </c>
      <c r="H48" s="19">
        <v>140155</v>
      </c>
      <c r="I48" s="19">
        <v>36527</v>
      </c>
      <c r="J48" s="19">
        <v>60507</v>
      </c>
      <c r="K48" s="19">
        <v>11665</v>
      </c>
      <c r="L48" s="19">
        <v>791</v>
      </c>
      <c r="M48" s="19">
        <v>238</v>
      </c>
      <c r="N48" s="19">
        <v>18578</v>
      </c>
      <c r="O48" s="19">
        <v>3171</v>
      </c>
    </row>
    <row r="49" spans="1:15" ht="12.75" customHeight="1" x14ac:dyDescent="0.3">
      <c r="A49" s="9" t="str">
        <f t="shared" si="0"/>
        <v>Estados Unidos Mexicanos20-24 añosMujeres</v>
      </c>
      <c r="B49" s="18" t="s">
        <v>13</v>
      </c>
      <c r="C49" s="18" t="s">
        <v>16</v>
      </c>
      <c r="D49" s="29" t="s">
        <v>79</v>
      </c>
      <c r="E49" s="19">
        <v>453795</v>
      </c>
      <c r="F49" s="19">
        <v>87155</v>
      </c>
      <c r="G49" s="19">
        <v>29396</v>
      </c>
      <c r="H49" s="19">
        <v>117513</v>
      </c>
      <c r="I49" s="19">
        <v>97164</v>
      </c>
      <c r="J49" s="19">
        <v>81673</v>
      </c>
      <c r="K49" s="19">
        <v>10774</v>
      </c>
      <c r="L49" s="19">
        <v>693</v>
      </c>
      <c r="M49" s="19">
        <v>197</v>
      </c>
      <c r="N49" s="19">
        <v>24221</v>
      </c>
      <c r="O49" s="19">
        <v>5009</v>
      </c>
    </row>
    <row r="50" spans="1:15" ht="12.75" customHeight="1" x14ac:dyDescent="0.3">
      <c r="A50" s="9" t="str">
        <f t="shared" si="0"/>
        <v>Estados Unidos Mexicanos25-29 añosMujeres</v>
      </c>
      <c r="B50" s="18" t="s">
        <v>13</v>
      </c>
      <c r="C50" s="18" t="s">
        <v>16</v>
      </c>
      <c r="D50" s="29" t="s">
        <v>80</v>
      </c>
      <c r="E50" s="19">
        <v>483616</v>
      </c>
      <c r="F50" s="19">
        <v>98797</v>
      </c>
      <c r="G50" s="19">
        <v>63565</v>
      </c>
      <c r="H50" s="19">
        <v>133598</v>
      </c>
      <c r="I50" s="19">
        <v>104123</v>
      </c>
      <c r="J50" s="19">
        <v>22168</v>
      </c>
      <c r="K50" s="19">
        <v>13615</v>
      </c>
      <c r="L50" s="19">
        <v>1000</v>
      </c>
      <c r="M50" s="19">
        <v>400</v>
      </c>
      <c r="N50" s="19">
        <v>40886</v>
      </c>
      <c r="O50" s="19">
        <v>5464</v>
      </c>
    </row>
    <row r="51" spans="1:15" ht="12.75" customHeight="1" x14ac:dyDescent="0.3">
      <c r="A51" s="9" t="str">
        <f t="shared" si="0"/>
        <v>Estados Unidos Mexicanos30-34 añosMujeres</v>
      </c>
      <c r="B51" s="18" t="s">
        <v>13</v>
      </c>
      <c r="C51" s="18" t="s">
        <v>16</v>
      </c>
      <c r="D51" s="29" t="s">
        <v>81</v>
      </c>
      <c r="E51" s="19">
        <v>410736</v>
      </c>
      <c r="F51" s="19">
        <v>69548</v>
      </c>
      <c r="G51" s="19">
        <v>63161</v>
      </c>
      <c r="H51" s="19">
        <v>125286</v>
      </c>
      <c r="I51" s="19">
        <v>73377</v>
      </c>
      <c r="J51" s="19">
        <v>7565</v>
      </c>
      <c r="K51" s="19">
        <v>15526</v>
      </c>
      <c r="L51" s="19">
        <v>1268</v>
      </c>
      <c r="M51" s="19">
        <v>592</v>
      </c>
      <c r="N51" s="19">
        <v>49621</v>
      </c>
      <c r="O51" s="19">
        <v>4792</v>
      </c>
    </row>
    <row r="52" spans="1:15" ht="12.75" customHeight="1" x14ac:dyDescent="0.3">
      <c r="A52" s="9" t="str">
        <f t="shared" si="0"/>
        <v>Estados Unidos Mexicanos35-39 añosMujeres</v>
      </c>
      <c r="B52" s="18" t="s">
        <v>13</v>
      </c>
      <c r="C52" s="18" t="s">
        <v>16</v>
      </c>
      <c r="D52" s="29" t="s">
        <v>82</v>
      </c>
      <c r="E52" s="19">
        <v>310625</v>
      </c>
      <c r="F52" s="19">
        <v>50453</v>
      </c>
      <c r="G52" s="19">
        <v>47657</v>
      </c>
      <c r="H52" s="19">
        <v>101577</v>
      </c>
      <c r="I52" s="19">
        <v>39611</v>
      </c>
      <c r="J52" s="19">
        <v>3117</v>
      </c>
      <c r="K52" s="19">
        <v>15191</v>
      </c>
      <c r="L52" s="19">
        <v>1345</v>
      </c>
      <c r="M52" s="19">
        <v>697</v>
      </c>
      <c r="N52" s="19">
        <v>47198</v>
      </c>
      <c r="O52" s="19">
        <v>3779</v>
      </c>
    </row>
    <row r="53" spans="1:15" ht="12.75" customHeight="1" x14ac:dyDescent="0.3">
      <c r="A53" s="9" t="str">
        <f t="shared" si="0"/>
        <v>Estados Unidos Mexicanos40-44 añosMujeres</v>
      </c>
      <c r="B53" s="18" t="s">
        <v>13</v>
      </c>
      <c r="C53" s="18" t="s">
        <v>16</v>
      </c>
      <c r="D53" s="29" t="s">
        <v>83</v>
      </c>
      <c r="E53" s="19">
        <v>229669</v>
      </c>
      <c r="F53" s="19">
        <v>36459</v>
      </c>
      <c r="G53" s="19">
        <v>33170</v>
      </c>
      <c r="H53" s="19">
        <v>79533</v>
      </c>
      <c r="I53" s="19">
        <v>21169</v>
      </c>
      <c r="J53" s="19">
        <v>2359</v>
      </c>
      <c r="K53" s="19">
        <v>12925</v>
      </c>
      <c r="L53" s="19">
        <v>1218</v>
      </c>
      <c r="M53" s="19">
        <v>604</v>
      </c>
      <c r="N53" s="19">
        <v>39148</v>
      </c>
      <c r="O53" s="19">
        <v>3084</v>
      </c>
    </row>
    <row r="54" spans="1:15" ht="12.75" customHeight="1" x14ac:dyDescent="0.3">
      <c r="A54" s="9" t="str">
        <f t="shared" si="0"/>
        <v>Estados Unidos Mexicanos45-49 añosMujeres</v>
      </c>
      <c r="B54" s="18" t="s">
        <v>13</v>
      </c>
      <c r="C54" s="18" t="s">
        <v>16</v>
      </c>
      <c r="D54" s="29" t="s">
        <v>84</v>
      </c>
      <c r="E54" s="19">
        <v>174916</v>
      </c>
      <c r="F54" s="19">
        <v>25991</v>
      </c>
      <c r="G54" s="19">
        <v>23577</v>
      </c>
      <c r="H54" s="19">
        <v>63715</v>
      </c>
      <c r="I54" s="19">
        <v>12979</v>
      </c>
      <c r="J54" s="19">
        <v>1887</v>
      </c>
      <c r="K54" s="19">
        <v>10472</v>
      </c>
      <c r="L54" s="19">
        <v>1048</v>
      </c>
      <c r="M54" s="19">
        <v>542</v>
      </c>
      <c r="N54" s="19">
        <v>32190</v>
      </c>
      <c r="O54" s="19">
        <v>2515</v>
      </c>
    </row>
    <row r="55" spans="1:15" ht="12.75" customHeight="1" x14ac:dyDescent="0.3">
      <c r="A55" s="9" t="str">
        <f t="shared" si="0"/>
        <v>Estados Unidos Mexicanos50-54 añosMujeres</v>
      </c>
      <c r="B55" s="18" t="s">
        <v>13</v>
      </c>
      <c r="C55" s="18" t="s">
        <v>16</v>
      </c>
      <c r="D55" s="29" t="s">
        <v>85</v>
      </c>
      <c r="E55" s="19">
        <v>131744</v>
      </c>
      <c r="F55" s="19">
        <v>17009</v>
      </c>
      <c r="G55" s="19">
        <v>15361</v>
      </c>
      <c r="H55" s="19">
        <v>53487</v>
      </c>
      <c r="I55" s="19">
        <v>7099</v>
      </c>
      <c r="J55" s="19">
        <v>1232</v>
      </c>
      <c r="K55" s="19">
        <v>8207</v>
      </c>
      <c r="L55" s="19">
        <v>940</v>
      </c>
      <c r="M55" s="19">
        <v>424</v>
      </c>
      <c r="N55" s="19">
        <v>25924</v>
      </c>
      <c r="O55" s="19">
        <v>2061</v>
      </c>
    </row>
    <row r="56" spans="1:15" ht="12.75" customHeight="1" x14ac:dyDescent="0.3">
      <c r="A56" s="9" t="str">
        <f t="shared" si="0"/>
        <v>Estados Unidos Mexicanos55-59 añosMujeres</v>
      </c>
      <c r="B56" s="18" t="s">
        <v>13</v>
      </c>
      <c r="C56" s="18" t="s">
        <v>16</v>
      </c>
      <c r="D56" s="29" t="s">
        <v>86</v>
      </c>
      <c r="E56" s="19">
        <v>96836</v>
      </c>
      <c r="F56" s="19">
        <v>9638</v>
      </c>
      <c r="G56" s="19">
        <v>8917</v>
      </c>
      <c r="H56" s="19">
        <v>44657</v>
      </c>
      <c r="I56" s="19">
        <v>3532</v>
      </c>
      <c r="J56" s="19">
        <v>686</v>
      </c>
      <c r="K56" s="19">
        <v>6410</v>
      </c>
      <c r="L56" s="19">
        <v>840</v>
      </c>
      <c r="M56" s="19">
        <v>221</v>
      </c>
      <c r="N56" s="19">
        <v>20343</v>
      </c>
      <c r="O56" s="19">
        <v>1592</v>
      </c>
    </row>
    <row r="57" spans="1:15" ht="12.75" customHeight="1" x14ac:dyDescent="0.3">
      <c r="A57" s="9" t="str">
        <f t="shared" si="0"/>
        <v>Estados Unidos Mexicanos60-64 añosMujeres</v>
      </c>
      <c r="B57" s="18" t="s">
        <v>13</v>
      </c>
      <c r="C57" s="18" t="s">
        <v>16</v>
      </c>
      <c r="D57" s="29" t="s">
        <v>87</v>
      </c>
      <c r="E57" s="19">
        <v>76909</v>
      </c>
      <c r="F57" s="19">
        <v>5343</v>
      </c>
      <c r="G57" s="19">
        <v>5077</v>
      </c>
      <c r="H57" s="19">
        <v>39321</v>
      </c>
      <c r="I57" s="19">
        <v>1967</v>
      </c>
      <c r="J57" s="19">
        <v>26</v>
      </c>
      <c r="K57" s="19">
        <v>5155</v>
      </c>
      <c r="L57" s="19">
        <v>815</v>
      </c>
      <c r="M57" s="19">
        <v>149</v>
      </c>
      <c r="N57" s="19">
        <v>17720</v>
      </c>
      <c r="O57" s="19">
        <v>1336</v>
      </c>
    </row>
    <row r="58" spans="1:15" ht="12.75" customHeight="1" x14ac:dyDescent="0.3">
      <c r="A58" s="9" t="str">
        <f t="shared" si="0"/>
        <v>Estados Unidos Mexicanos65-69 añosMujeres</v>
      </c>
      <c r="B58" s="18" t="s">
        <v>13</v>
      </c>
      <c r="C58" s="18" t="s">
        <v>16</v>
      </c>
      <c r="D58" s="29" t="s">
        <v>88</v>
      </c>
      <c r="E58" s="19">
        <v>52653</v>
      </c>
      <c r="F58" s="19">
        <v>2562</v>
      </c>
      <c r="G58" s="19">
        <v>2665</v>
      </c>
      <c r="H58" s="19">
        <v>28387</v>
      </c>
      <c r="I58" s="19">
        <v>1134</v>
      </c>
      <c r="J58" s="19">
        <v>10</v>
      </c>
      <c r="K58" s="19">
        <v>3534</v>
      </c>
      <c r="L58" s="19">
        <v>608</v>
      </c>
      <c r="M58" s="19">
        <v>67</v>
      </c>
      <c r="N58" s="19">
        <v>12682</v>
      </c>
      <c r="O58" s="19">
        <v>1004</v>
      </c>
    </row>
    <row r="59" spans="1:15" ht="12.75" customHeight="1" x14ac:dyDescent="0.3">
      <c r="A59" s="9" t="str">
        <f t="shared" si="0"/>
        <v>Estados Unidos Mexicanos70-74 añosMujeres</v>
      </c>
      <c r="B59" s="18" t="s">
        <v>13</v>
      </c>
      <c r="C59" s="18" t="s">
        <v>16</v>
      </c>
      <c r="D59" s="29" t="s">
        <v>89</v>
      </c>
      <c r="E59" s="19">
        <v>34873</v>
      </c>
      <c r="F59" s="19">
        <v>1237</v>
      </c>
      <c r="G59" s="19">
        <v>1392</v>
      </c>
      <c r="H59" s="19">
        <v>19455</v>
      </c>
      <c r="I59" s="19">
        <v>628</v>
      </c>
      <c r="J59" s="19">
        <v>4</v>
      </c>
      <c r="K59" s="19">
        <v>2245</v>
      </c>
      <c r="L59" s="19">
        <v>443</v>
      </c>
      <c r="M59" s="19">
        <v>30</v>
      </c>
      <c r="N59" s="19">
        <v>8758</v>
      </c>
      <c r="O59" s="19">
        <v>681</v>
      </c>
    </row>
    <row r="60" spans="1:15" ht="12.75" customHeight="1" x14ac:dyDescent="0.3">
      <c r="A60" s="9" t="str">
        <f t="shared" si="0"/>
        <v>Estados Unidos Mexicanos75-79 añosMujeres</v>
      </c>
      <c r="B60" s="18" t="s">
        <v>13</v>
      </c>
      <c r="C60" s="18" t="s">
        <v>16</v>
      </c>
      <c r="D60" s="29" t="s">
        <v>90</v>
      </c>
      <c r="E60" s="19">
        <v>22023</v>
      </c>
      <c r="F60" s="19">
        <v>573</v>
      </c>
      <c r="G60" s="19">
        <v>812</v>
      </c>
      <c r="H60" s="19">
        <v>12538</v>
      </c>
      <c r="I60" s="19">
        <v>360</v>
      </c>
      <c r="J60" s="19">
        <v>2</v>
      </c>
      <c r="K60" s="19">
        <v>1158</v>
      </c>
      <c r="L60" s="19">
        <v>295</v>
      </c>
      <c r="M60" s="19">
        <v>22</v>
      </c>
      <c r="N60" s="19">
        <v>5774</v>
      </c>
      <c r="O60" s="19">
        <v>489</v>
      </c>
    </row>
    <row r="61" spans="1:15" ht="12.75" customHeight="1" x14ac:dyDescent="0.3">
      <c r="A61" s="9" t="str">
        <f t="shared" si="0"/>
        <v>Estados Unidos Mexicanos80-84 añosMujeres</v>
      </c>
      <c r="B61" s="18" t="s">
        <v>13</v>
      </c>
      <c r="C61" s="18" t="s">
        <v>16</v>
      </c>
      <c r="D61" s="29" t="s">
        <v>91</v>
      </c>
      <c r="E61" s="19">
        <v>15984</v>
      </c>
      <c r="F61" s="19">
        <v>319</v>
      </c>
      <c r="G61" s="19">
        <v>424</v>
      </c>
      <c r="H61" s="19">
        <v>9493</v>
      </c>
      <c r="I61" s="19">
        <v>190</v>
      </c>
      <c r="J61" s="19">
        <v>2</v>
      </c>
      <c r="K61" s="19">
        <v>679</v>
      </c>
      <c r="L61" s="19">
        <v>173</v>
      </c>
      <c r="M61" s="19">
        <v>8</v>
      </c>
      <c r="N61" s="19">
        <v>4377</v>
      </c>
      <c r="O61" s="19">
        <v>319</v>
      </c>
    </row>
    <row r="62" spans="1:15" ht="12.75" customHeight="1" x14ac:dyDescent="0.3">
      <c r="A62" s="9" t="str">
        <f t="shared" si="0"/>
        <v>Estados Unidos Mexicanos85 años y másMujeres</v>
      </c>
      <c r="B62" s="18" t="s">
        <v>13</v>
      </c>
      <c r="C62" s="18" t="s">
        <v>16</v>
      </c>
      <c r="D62" s="18" t="s">
        <v>92</v>
      </c>
      <c r="E62" s="19">
        <v>17163</v>
      </c>
      <c r="F62" s="19">
        <v>210</v>
      </c>
      <c r="G62" s="19">
        <v>342</v>
      </c>
      <c r="H62" s="19">
        <v>10107</v>
      </c>
      <c r="I62" s="19">
        <v>160</v>
      </c>
      <c r="J62" s="19">
        <v>3</v>
      </c>
      <c r="K62" s="19">
        <v>557</v>
      </c>
      <c r="L62" s="19">
        <v>205</v>
      </c>
      <c r="M62" s="19">
        <v>8</v>
      </c>
      <c r="N62" s="19">
        <v>5195</v>
      </c>
      <c r="O62" s="19">
        <v>376</v>
      </c>
    </row>
    <row r="63" spans="1:15" ht="12.75" hidden="1" customHeight="1" x14ac:dyDescent="0.3">
      <c r="A63" s="9" t="str">
        <f t="shared" si="0"/>
        <v>01 AguascalientesTotalTotal</v>
      </c>
      <c r="B63" s="20" t="s">
        <v>36</v>
      </c>
      <c r="C63" s="20" t="s">
        <v>14</v>
      </c>
      <c r="D63" s="20" t="s">
        <v>14</v>
      </c>
      <c r="E63" s="21">
        <v>80357</v>
      </c>
      <c r="F63" s="21">
        <v>8883</v>
      </c>
      <c r="G63" s="21">
        <v>13511</v>
      </c>
      <c r="H63" s="21">
        <v>31795</v>
      </c>
      <c r="I63" s="21">
        <v>6074</v>
      </c>
      <c r="J63" s="21">
        <v>5727</v>
      </c>
      <c r="K63" s="21">
        <v>5366</v>
      </c>
      <c r="L63" s="21">
        <v>264</v>
      </c>
      <c r="M63" s="21">
        <v>660</v>
      </c>
      <c r="N63" s="21">
        <v>7070</v>
      </c>
      <c r="O63" s="21">
        <v>1007</v>
      </c>
    </row>
    <row r="64" spans="1:15" ht="12.75" hidden="1" customHeight="1" x14ac:dyDescent="0.3">
      <c r="A64" s="9" t="str">
        <f t="shared" si="0"/>
        <v>01 Aguascalientes05-09 añosTotal</v>
      </c>
      <c r="B64" s="22" t="s">
        <v>36</v>
      </c>
      <c r="C64" s="22" t="s">
        <v>14</v>
      </c>
      <c r="D64" s="30" t="s">
        <v>76</v>
      </c>
      <c r="E64" s="23">
        <v>7441</v>
      </c>
      <c r="F64" s="23">
        <v>0</v>
      </c>
      <c r="G64" s="23">
        <v>0</v>
      </c>
      <c r="H64" s="23">
        <v>5872</v>
      </c>
      <c r="I64" s="23">
        <v>0</v>
      </c>
      <c r="J64" s="23">
        <v>376</v>
      </c>
      <c r="K64" s="23">
        <v>473</v>
      </c>
      <c r="L64" s="23">
        <v>19</v>
      </c>
      <c r="M64" s="23">
        <v>14</v>
      </c>
      <c r="N64" s="23">
        <v>600</v>
      </c>
      <c r="O64" s="23">
        <v>87</v>
      </c>
    </row>
    <row r="65" spans="1:15" ht="12.75" hidden="1" customHeight="1" x14ac:dyDescent="0.3">
      <c r="A65" s="9" t="str">
        <f t="shared" si="0"/>
        <v>01 Aguascalientes10-14 añosTotal</v>
      </c>
      <c r="B65" s="22" t="s">
        <v>36</v>
      </c>
      <c r="C65" s="22" t="s">
        <v>14</v>
      </c>
      <c r="D65" s="30" t="s">
        <v>77</v>
      </c>
      <c r="E65" s="23">
        <v>6389</v>
      </c>
      <c r="F65" s="23">
        <v>55</v>
      </c>
      <c r="G65" s="23">
        <v>147</v>
      </c>
      <c r="H65" s="23">
        <v>4796</v>
      </c>
      <c r="I65" s="23">
        <v>12</v>
      </c>
      <c r="J65" s="23">
        <v>458</v>
      </c>
      <c r="K65" s="23">
        <v>500</v>
      </c>
      <c r="L65" s="23">
        <v>19</v>
      </c>
      <c r="M65" s="23">
        <v>15</v>
      </c>
      <c r="N65" s="23">
        <v>339</v>
      </c>
      <c r="O65" s="23">
        <v>48</v>
      </c>
    </row>
    <row r="66" spans="1:15" ht="12.75" hidden="1" customHeight="1" x14ac:dyDescent="0.3">
      <c r="A66" s="9" t="str">
        <f t="shared" si="0"/>
        <v>01 Aguascalientes15-19 añosTotal</v>
      </c>
      <c r="B66" s="22" t="s">
        <v>36</v>
      </c>
      <c r="C66" s="22" t="s">
        <v>14</v>
      </c>
      <c r="D66" s="30" t="s">
        <v>78</v>
      </c>
      <c r="E66" s="23">
        <v>7136</v>
      </c>
      <c r="F66" s="23">
        <v>457</v>
      </c>
      <c r="G66" s="23">
        <v>356</v>
      </c>
      <c r="H66" s="23">
        <v>3636</v>
      </c>
      <c r="I66" s="23">
        <v>390</v>
      </c>
      <c r="J66" s="23">
        <v>1449</v>
      </c>
      <c r="K66" s="23">
        <v>487</v>
      </c>
      <c r="L66" s="23">
        <v>15</v>
      </c>
      <c r="M66" s="23">
        <v>10</v>
      </c>
      <c r="N66" s="23">
        <v>265</v>
      </c>
      <c r="O66" s="23">
        <v>71</v>
      </c>
    </row>
    <row r="67" spans="1:15" ht="12.75" hidden="1" customHeight="1" x14ac:dyDescent="0.3">
      <c r="A67" s="9" t="str">
        <f t="shared" si="0"/>
        <v>01 Aguascalientes20-24 añosTotal</v>
      </c>
      <c r="B67" s="22" t="s">
        <v>36</v>
      </c>
      <c r="C67" s="22" t="s">
        <v>14</v>
      </c>
      <c r="D67" s="30" t="s">
        <v>79</v>
      </c>
      <c r="E67" s="23">
        <v>9666</v>
      </c>
      <c r="F67" s="23">
        <v>1308</v>
      </c>
      <c r="G67" s="23">
        <v>1051</v>
      </c>
      <c r="H67" s="23">
        <v>2549</v>
      </c>
      <c r="I67" s="23">
        <v>1416</v>
      </c>
      <c r="J67" s="23">
        <v>2378</v>
      </c>
      <c r="K67" s="23">
        <v>411</v>
      </c>
      <c r="L67" s="23">
        <v>8</v>
      </c>
      <c r="M67" s="23">
        <v>36</v>
      </c>
      <c r="N67" s="23">
        <v>406</v>
      </c>
      <c r="O67" s="23">
        <v>103</v>
      </c>
    </row>
    <row r="68" spans="1:15" ht="12.75" hidden="1" customHeight="1" x14ac:dyDescent="0.3">
      <c r="A68" s="9" t="str">
        <f t="shared" si="0"/>
        <v>01 Aguascalientes25-29 añosTotal</v>
      </c>
      <c r="B68" s="22" t="s">
        <v>36</v>
      </c>
      <c r="C68" s="22" t="s">
        <v>14</v>
      </c>
      <c r="D68" s="30" t="s">
        <v>80</v>
      </c>
      <c r="E68" s="23">
        <v>10657</v>
      </c>
      <c r="F68" s="23">
        <v>1936</v>
      </c>
      <c r="G68" s="23">
        <v>2454</v>
      </c>
      <c r="H68" s="23">
        <v>2603</v>
      </c>
      <c r="I68" s="23">
        <v>1633</v>
      </c>
      <c r="J68" s="23">
        <v>619</v>
      </c>
      <c r="K68" s="23">
        <v>500</v>
      </c>
      <c r="L68" s="23">
        <v>17</v>
      </c>
      <c r="M68" s="23">
        <v>68</v>
      </c>
      <c r="N68" s="23">
        <v>668</v>
      </c>
      <c r="O68" s="23">
        <v>159</v>
      </c>
    </row>
    <row r="69" spans="1:15" ht="12.75" hidden="1" customHeight="1" x14ac:dyDescent="0.3">
      <c r="A69" s="9" t="str">
        <f t="shared" si="0"/>
        <v>01 Aguascalientes30-34 añosTotal</v>
      </c>
      <c r="B69" s="22" t="s">
        <v>36</v>
      </c>
      <c r="C69" s="22" t="s">
        <v>14</v>
      </c>
      <c r="D69" s="30" t="s">
        <v>81</v>
      </c>
      <c r="E69" s="23">
        <v>9769</v>
      </c>
      <c r="F69" s="23">
        <v>1546</v>
      </c>
      <c r="G69" s="23">
        <v>2698</v>
      </c>
      <c r="H69" s="23">
        <v>2533</v>
      </c>
      <c r="I69" s="23">
        <v>1180</v>
      </c>
      <c r="J69" s="23">
        <v>218</v>
      </c>
      <c r="K69" s="23">
        <v>514</v>
      </c>
      <c r="L69" s="23">
        <v>23</v>
      </c>
      <c r="M69" s="23">
        <v>107</v>
      </c>
      <c r="N69" s="23">
        <v>821</v>
      </c>
      <c r="O69" s="23">
        <v>129</v>
      </c>
    </row>
    <row r="70" spans="1:15" ht="12.75" hidden="1" customHeight="1" x14ac:dyDescent="0.3">
      <c r="A70" s="9" t="str">
        <f t="shared" si="0"/>
        <v>01 Aguascalientes35-39 añosTotal</v>
      </c>
      <c r="B70" s="22" t="s">
        <v>36</v>
      </c>
      <c r="C70" s="22" t="s">
        <v>14</v>
      </c>
      <c r="D70" s="30" t="s">
        <v>82</v>
      </c>
      <c r="E70" s="23">
        <v>7735</v>
      </c>
      <c r="F70" s="23">
        <v>1125</v>
      </c>
      <c r="G70" s="23">
        <v>2217</v>
      </c>
      <c r="H70" s="23">
        <v>2160</v>
      </c>
      <c r="I70" s="23">
        <v>585</v>
      </c>
      <c r="J70" s="23">
        <v>83</v>
      </c>
      <c r="K70" s="23">
        <v>557</v>
      </c>
      <c r="L70" s="23">
        <v>22</v>
      </c>
      <c r="M70" s="23">
        <v>123</v>
      </c>
      <c r="N70" s="23">
        <v>759</v>
      </c>
      <c r="O70" s="23">
        <v>104</v>
      </c>
    </row>
    <row r="71" spans="1:15" ht="12.75" hidden="1" customHeight="1" x14ac:dyDescent="0.3">
      <c r="A71" s="9" t="str">
        <f t="shared" si="0"/>
        <v>01 Aguascalientes40-44 añosTotal</v>
      </c>
      <c r="B71" s="22" t="s">
        <v>36</v>
      </c>
      <c r="C71" s="22" t="s">
        <v>14</v>
      </c>
      <c r="D71" s="30" t="s">
        <v>83</v>
      </c>
      <c r="E71" s="23">
        <v>5966</v>
      </c>
      <c r="F71" s="23">
        <v>870</v>
      </c>
      <c r="G71" s="23">
        <v>1630</v>
      </c>
      <c r="H71" s="23">
        <v>1693</v>
      </c>
      <c r="I71" s="23">
        <v>347</v>
      </c>
      <c r="J71" s="23">
        <v>50</v>
      </c>
      <c r="K71" s="23">
        <v>496</v>
      </c>
      <c r="L71" s="23">
        <v>19</v>
      </c>
      <c r="M71" s="23">
        <v>111</v>
      </c>
      <c r="N71" s="23">
        <v>665</v>
      </c>
      <c r="O71" s="23">
        <v>85</v>
      </c>
    </row>
    <row r="72" spans="1:15" ht="12.75" hidden="1" customHeight="1" x14ac:dyDescent="0.3">
      <c r="A72" s="9" t="str">
        <f t="shared" si="0"/>
        <v>01 Aguascalientes45-49 añosTotal</v>
      </c>
      <c r="B72" s="22" t="s">
        <v>36</v>
      </c>
      <c r="C72" s="22" t="s">
        <v>14</v>
      </c>
      <c r="D72" s="30" t="s">
        <v>84</v>
      </c>
      <c r="E72" s="23">
        <v>4459</v>
      </c>
      <c r="F72" s="23">
        <v>609</v>
      </c>
      <c r="G72" s="23">
        <v>1196</v>
      </c>
      <c r="H72" s="23">
        <v>1325</v>
      </c>
      <c r="I72" s="23">
        <v>213</v>
      </c>
      <c r="J72" s="23">
        <v>41</v>
      </c>
      <c r="K72" s="23">
        <v>386</v>
      </c>
      <c r="L72" s="23">
        <v>25</v>
      </c>
      <c r="M72" s="23">
        <v>67</v>
      </c>
      <c r="N72" s="23">
        <v>536</v>
      </c>
      <c r="O72" s="23">
        <v>61</v>
      </c>
    </row>
    <row r="73" spans="1:15" ht="12.75" hidden="1" customHeight="1" x14ac:dyDescent="0.3">
      <c r="A73" s="9" t="str">
        <f t="shared" si="0"/>
        <v>01 Aguascalientes50-54 añosTotal</v>
      </c>
      <c r="B73" s="22" t="s">
        <v>36</v>
      </c>
      <c r="C73" s="22" t="s">
        <v>14</v>
      </c>
      <c r="D73" s="30" t="s">
        <v>85</v>
      </c>
      <c r="E73" s="23">
        <v>3324</v>
      </c>
      <c r="F73" s="23">
        <v>419</v>
      </c>
      <c r="G73" s="23">
        <v>818</v>
      </c>
      <c r="H73" s="23">
        <v>1049</v>
      </c>
      <c r="I73" s="23">
        <v>140</v>
      </c>
      <c r="J73" s="23">
        <v>35</v>
      </c>
      <c r="K73" s="23">
        <v>305</v>
      </c>
      <c r="L73" s="23">
        <v>17</v>
      </c>
      <c r="M73" s="23">
        <v>55</v>
      </c>
      <c r="N73" s="23">
        <v>446</v>
      </c>
      <c r="O73" s="23">
        <v>40</v>
      </c>
    </row>
    <row r="74" spans="1:15" ht="12.75" hidden="1" customHeight="1" x14ac:dyDescent="0.3">
      <c r="A74" s="9" t="str">
        <f t="shared" ref="A74:A137" si="1">B74&amp;D74&amp;C74</f>
        <v>01 Aguascalientes55-59 añosTotal</v>
      </c>
      <c r="B74" s="22" t="s">
        <v>36</v>
      </c>
      <c r="C74" s="22" t="s">
        <v>14</v>
      </c>
      <c r="D74" s="30" t="s">
        <v>86</v>
      </c>
      <c r="E74" s="23">
        <v>2337</v>
      </c>
      <c r="F74" s="23">
        <v>265</v>
      </c>
      <c r="G74" s="23">
        <v>440</v>
      </c>
      <c r="H74" s="23">
        <v>891</v>
      </c>
      <c r="I74" s="23">
        <v>68</v>
      </c>
      <c r="J74" s="23">
        <v>18</v>
      </c>
      <c r="K74" s="23">
        <v>229</v>
      </c>
      <c r="L74" s="23">
        <v>14</v>
      </c>
      <c r="M74" s="23">
        <v>20</v>
      </c>
      <c r="N74" s="23">
        <v>357</v>
      </c>
      <c r="O74" s="23">
        <v>35</v>
      </c>
    </row>
    <row r="75" spans="1:15" ht="12.75" hidden="1" customHeight="1" x14ac:dyDescent="0.3">
      <c r="A75" s="9" t="str">
        <f t="shared" si="1"/>
        <v>01 Aguascalientes60-64 añosTotal</v>
      </c>
      <c r="B75" s="22" t="s">
        <v>36</v>
      </c>
      <c r="C75" s="22" t="s">
        <v>14</v>
      </c>
      <c r="D75" s="30" t="s">
        <v>87</v>
      </c>
      <c r="E75" s="23">
        <v>1937</v>
      </c>
      <c r="F75" s="23">
        <v>140</v>
      </c>
      <c r="G75" s="23">
        <v>276</v>
      </c>
      <c r="H75" s="23">
        <v>813</v>
      </c>
      <c r="I75" s="23">
        <v>38</v>
      </c>
      <c r="J75" s="23">
        <v>1</v>
      </c>
      <c r="K75" s="23">
        <v>189</v>
      </c>
      <c r="L75" s="23">
        <v>17</v>
      </c>
      <c r="M75" s="23">
        <v>23</v>
      </c>
      <c r="N75" s="23">
        <v>406</v>
      </c>
      <c r="O75" s="23">
        <v>34</v>
      </c>
    </row>
    <row r="76" spans="1:15" ht="12.75" hidden="1" customHeight="1" x14ac:dyDescent="0.3">
      <c r="A76" s="9" t="str">
        <f t="shared" si="1"/>
        <v>01 Aguascalientes65-69 añosTotal</v>
      </c>
      <c r="B76" s="22" t="s">
        <v>36</v>
      </c>
      <c r="C76" s="22" t="s">
        <v>14</v>
      </c>
      <c r="D76" s="30" t="s">
        <v>88</v>
      </c>
      <c r="E76" s="23">
        <v>1385</v>
      </c>
      <c r="F76" s="23">
        <v>84</v>
      </c>
      <c r="G76" s="23">
        <v>133</v>
      </c>
      <c r="H76" s="23">
        <v>660</v>
      </c>
      <c r="I76" s="23">
        <v>22</v>
      </c>
      <c r="J76" s="23">
        <v>0</v>
      </c>
      <c r="K76" s="23">
        <v>136</v>
      </c>
      <c r="L76" s="23">
        <v>14</v>
      </c>
      <c r="M76" s="23">
        <v>6</v>
      </c>
      <c r="N76" s="23">
        <v>309</v>
      </c>
      <c r="O76" s="23">
        <v>21</v>
      </c>
    </row>
    <row r="77" spans="1:15" ht="12.75" hidden="1" customHeight="1" x14ac:dyDescent="0.3">
      <c r="A77" s="9" t="str">
        <f t="shared" si="1"/>
        <v>01 Aguascalientes70-74 añosTotal</v>
      </c>
      <c r="B77" s="22" t="s">
        <v>36</v>
      </c>
      <c r="C77" s="22" t="s">
        <v>14</v>
      </c>
      <c r="D77" s="30" t="s">
        <v>89</v>
      </c>
      <c r="E77" s="23">
        <v>892</v>
      </c>
      <c r="F77" s="23">
        <v>35</v>
      </c>
      <c r="G77" s="23">
        <v>48</v>
      </c>
      <c r="H77" s="23">
        <v>489</v>
      </c>
      <c r="I77" s="23">
        <v>19</v>
      </c>
      <c r="J77" s="23">
        <v>1</v>
      </c>
      <c r="K77" s="23">
        <v>90</v>
      </c>
      <c r="L77" s="23">
        <v>16</v>
      </c>
      <c r="M77" s="23">
        <v>5</v>
      </c>
      <c r="N77" s="23">
        <v>177</v>
      </c>
      <c r="O77" s="23">
        <v>12</v>
      </c>
    </row>
    <row r="78" spans="1:15" ht="12.75" hidden="1" customHeight="1" x14ac:dyDescent="0.3">
      <c r="A78" s="9" t="str">
        <f t="shared" si="1"/>
        <v>01 Aguascalientes75-79 añosTotal</v>
      </c>
      <c r="B78" s="22" t="s">
        <v>36</v>
      </c>
      <c r="C78" s="22" t="s">
        <v>14</v>
      </c>
      <c r="D78" s="30" t="s">
        <v>90</v>
      </c>
      <c r="E78" s="23">
        <v>533</v>
      </c>
      <c r="F78" s="23">
        <v>17</v>
      </c>
      <c r="G78" s="23">
        <v>29</v>
      </c>
      <c r="H78" s="23">
        <v>312</v>
      </c>
      <c r="I78" s="23">
        <v>3</v>
      </c>
      <c r="J78" s="23">
        <v>0</v>
      </c>
      <c r="K78" s="23">
        <v>44</v>
      </c>
      <c r="L78" s="23">
        <v>7</v>
      </c>
      <c r="M78" s="23">
        <v>0</v>
      </c>
      <c r="N78" s="23">
        <v>110</v>
      </c>
      <c r="O78" s="23">
        <v>11</v>
      </c>
    </row>
    <row r="79" spans="1:15" ht="12.75" hidden="1" customHeight="1" x14ac:dyDescent="0.3">
      <c r="A79" s="9" t="str">
        <f t="shared" si="1"/>
        <v>01 Aguascalientes80-84 añosTotal</v>
      </c>
      <c r="B79" s="22" t="s">
        <v>36</v>
      </c>
      <c r="C79" s="22" t="s">
        <v>14</v>
      </c>
      <c r="D79" s="30" t="s">
        <v>91</v>
      </c>
      <c r="E79" s="23">
        <v>382</v>
      </c>
      <c r="F79" s="23">
        <v>12</v>
      </c>
      <c r="G79" s="23">
        <v>13</v>
      </c>
      <c r="H79" s="23">
        <v>213</v>
      </c>
      <c r="I79" s="23">
        <v>5</v>
      </c>
      <c r="J79" s="23">
        <v>0</v>
      </c>
      <c r="K79" s="23">
        <v>26</v>
      </c>
      <c r="L79" s="23">
        <v>6</v>
      </c>
      <c r="M79" s="23">
        <v>0</v>
      </c>
      <c r="N79" s="23">
        <v>102</v>
      </c>
      <c r="O79" s="23">
        <v>5</v>
      </c>
    </row>
    <row r="80" spans="1:15" ht="12.75" hidden="1" customHeight="1" x14ac:dyDescent="0.3">
      <c r="A80" s="9" t="str">
        <f t="shared" si="1"/>
        <v>01 Aguascalientes85 años y másTotal</v>
      </c>
      <c r="B80" s="22" t="s">
        <v>36</v>
      </c>
      <c r="C80" s="22" t="s">
        <v>14</v>
      </c>
      <c r="D80" s="22" t="s">
        <v>92</v>
      </c>
      <c r="E80" s="23">
        <v>349</v>
      </c>
      <c r="F80" s="23">
        <v>5</v>
      </c>
      <c r="G80" s="23">
        <v>5</v>
      </c>
      <c r="H80" s="23">
        <v>201</v>
      </c>
      <c r="I80" s="23">
        <v>3</v>
      </c>
      <c r="J80" s="23">
        <v>0</v>
      </c>
      <c r="K80" s="23">
        <v>23</v>
      </c>
      <c r="L80" s="23">
        <v>6</v>
      </c>
      <c r="M80" s="23">
        <v>0</v>
      </c>
      <c r="N80" s="23">
        <v>104</v>
      </c>
      <c r="O80" s="23">
        <v>2</v>
      </c>
    </row>
    <row r="81" spans="1:15" ht="12.75" hidden="1" customHeight="1" x14ac:dyDescent="0.3">
      <c r="A81" s="9" t="str">
        <f t="shared" si="1"/>
        <v>01 AguascalientesTotalHombres</v>
      </c>
      <c r="B81" s="16" t="s">
        <v>36</v>
      </c>
      <c r="C81" s="16" t="s">
        <v>15</v>
      </c>
      <c r="D81" s="16" t="s">
        <v>14</v>
      </c>
      <c r="E81" s="17">
        <v>41551</v>
      </c>
      <c r="F81" s="17">
        <v>5804</v>
      </c>
      <c r="G81" s="17">
        <v>9299</v>
      </c>
      <c r="H81" s="17">
        <v>13850</v>
      </c>
      <c r="I81" s="17">
        <v>2288</v>
      </c>
      <c r="J81" s="17">
        <v>2830</v>
      </c>
      <c r="K81" s="17">
        <v>2512</v>
      </c>
      <c r="L81" s="17">
        <v>129</v>
      </c>
      <c r="M81" s="17">
        <v>587</v>
      </c>
      <c r="N81" s="17">
        <v>3720</v>
      </c>
      <c r="O81" s="17">
        <v>532</v>
      </c>
    </row>
    <row r="82" spans="1:15" ht="12.75" hidden="1" customHeight="1" x14ac:dyDescent="0.3">
      <c r="A82" s="9" t="str">
        <f t="shared" si="1"/>
        <v>01 Aguascalientes05-09 añosHombres</v>
      </c>
      <c r="B82" s="18" t="s">
        <v>36</v>
      </c>
      <c r="C82" s="18" t="s">
        <v>15</v>
      </c>
      <c r="D82" s="29" t="s">
        <v>76</v>
      </c>
      <c r="E82" s="19">
        <v>3718</v>
      </c>
      <c r="F82" s="19">
        <v>0</v>
      </c>
      <c r="G82" s="19">
        <v>0</v>
      </c>
      <c r="H82" s="19">
        <v>2927</v>
      </c>
      <c r="I82" s="19">
        <v>0</v>
      </c>
      <c r="J82" s="19">
        <v>200</v>
      </c>
      <c r="K82" s="19">
        <v>216</v>
      </c>
      <c r="L82" s="19">
        <v>16</v>
      </c>
      <c r="M82" s="19">
        <v>9</v>
      </c>
      <c r="N82" s="19">
        <v>309</v>
      </c>
      <c r="O82" s="19">
        <v>41</v>
      </c>
    </row>
    <row r="83" spans="1:15" ht="12.75" hidden="1" customHeight="1" x14ac:dyDescent="0.3">
      <c r="A83" s="9" t="str">
        <f t="shared" si="1"/>
        <v>01 Aguascalientes10-14 añosHombres</v>
      </c>
      <c r="B83" s="18" t="s">
        <v>36</v>
      </c>
      <c r="C83" s="18" t="s">
        <v>15</v>
      </c>
      <c r="D83" s="29" t="s">
        <v>77</v>
      </c>
      <c r="E83" s="19">
        <v>3257</v>
      </c>
      <c r="F83" s="19">
        <v>33</v>
      </c>
      <c r="G83" s="19">
        <v>88</v>
      </c>
      <c r="H83" s="19">
        <v>2418</v>
      </c>
      <c r="I83" s="19">
        <v>4</v>
      </c>
      <c r="J83" s="19">
        <v>235</v>
      </c>
      <c r="K83" s="19">
        <v>262</v>
      </c>
      <c r="L83" s="19">
        <v>11</v>
      </c>
      <c r="M83" s="19">
        <v>8</v>
      </c>
      <c r="N83" s="19">
        <v>170</v>
      </c>
      <c r="O83" s="19">
        <v>28</v>
      </c>
    </row>
    <row r="84" spans="1:15" ht="12.75" hidden="1" customHeight="1" x14ac:dyDescent="0.3">
      <c r="A84" s="9" t="str">
        <f t="shared" si="1"/>
        <v>01 Aguascalientes15-19 añosHombres</v>
      </c>
      <c r="B84" s="18" t="s">
        <v>36</v>
      </c>
      <c r="C84" s="18" t="s">
        <v>15</v>
      </c>
      <c r="D84" s="29" t="s">
        <v>78</v>
      </c>
      <c r="E84" s="19">
        <v>3462</v>
      </c>
      <c r="F84" s="19">
        <v>276</v>
      </c>
      <c r="G84" s="19">
        <v>222</v>
      </c>
      <c r="H84" s="19">
        <v>1793</v>
      </c>
      <c r="I84" s="19">
        <v>70</v>
      </c>
      <c r="J84" s="19">
        <v>691</v>
      </c>
      <c r="K84" s="19">
        <v>229</v>
      </c>
      <c r="L84" s="19">
        <v>9</v>
      </c>
      <c r="M84" s="19">
        <v>6</v>
      </c>
      <c r="N84" s="19">
        <v>130</v>
      </c>
      <c r="O84" s="19">
        <v>36</v>
      </c>
    </row>
    <row r="85" spans="1:15" ht="12.75" hidden="1" customHeight="1" x14ac:dyDescent="0.3">
      <c r="A85" s="9" t="str">
        <f t="shared" si="1"/>
        <v>01 Aguascalientes20-24 añosHombres</v>
      </c>
      <c r="B85" s="18" t="s">
        <v>36</v>
      </c>
      <c r="C85" s="18" t="s">
        <v>15</v>
      </c>
      <c r="D85" s="29" t="s">
        <v>79</v>
      </c>
      <c r="E85" s="19">
        <v>4707</v>
      </c>
      <c r="F85" s="19">
        <v>818</v>
      </c>
      <c r="G85" s="19">
        <v>717</v>
      </c>
      <c r="H85" s="19">
        <v>1124</v>
      </c>
      <c r="I85" s="19">
        <v>401</v>
      </c>
      <c r="J85" s="19">
        <v>1157</v>
      </c>
      <c r="K85" s="19">
        <v>196</v>
      </c>
      <c r="L85" s="19">
        <v>3</v>
      </c>
      <c r="M85" s="19">
        <v>33</v>
      </c>
      <c r="N85" s="19">
        <v>205</v>
      </c>
      <c r="O85" s="19">
        <v>53</v>
      </c>
    </row>
    <row r="86" spans="1:15" ht="12.75" hidden="1" customHeight="1" x14ac:dyDescent="0.3">
      <c r="A86" s="9" t="str">
        <f t="shared" si="1"/>
        <v>01 Aguascalientes25-29 añosHombres</v>
      </c>
      <c r="B86" s="18" t="s">
        <v>36</v>
      </c>
      <c r="C86" s="18" t="s">
        <v>15</v>
      </c>
      <c r="D86" s="29" t="s">
        <v>80</v>
      </c>
      <c r="E86" s="19">
        <v>5509</v>
      </c>
      <c r="F86" s="19">
        <v>1225</v>
      </c>
      <c r="G86" s="19">
        <v>1622</v>
      </c>
      <c r="H86" s="19">
        <v>991</v>
      </c>
      <c r="I86" s="19">
        <v>593</v>
      </c>
      <c r="J86" s="19">
        <v>316</v>
      </c>
      <c r="K86" s="19">
        <v>234</v>
      </c>
      <c r="L86" s="19">
        <v>6</v>
      </c>
      <c r="M86" s="19">
        <v>66</v>
      </c>
      <c r="N86" s="19">
        <v>373</v>
      </c>
      <c r="O86" s="19">
        <v>83</v>
      </c>
    </row>
    <row r="87" spans="1:15" ht="12.75" hidden="1" customHeight="1" x14ac:dyDescent="0.3">
      <c r="A87" s="9" t="str">
        <f t="shared" si="1"/>
        <v>01 Aguascalientes30-34 añosHombres</v>
      </c>
      <c r="B87" s="18" t="s">
        <v>36</v>
      </c>
      <c r="C87" s="18" t="s">
        <v>15</v>
      </c>
      <c r="D87" s="29" t="s">
        <v>81</v>
      </c>
      <c r="E87" s="19">
        <v>5208</v>
      </c>
      <c r="F87" s="19">
        <v>1002</v>
      </c>
      <c r="G87" s="19">
        <v>1772</v>
      </c>
      <c r="H87" s="19">
        <v>925</v>
      </c>
      <c r="I87" s="19">
        <v>516</v>
      </c>
      <c r="J87" s="19">
        <v>122</v>
      </c>
      <c r="K87" s="19">
        <v>239</v>
      </c>
      <c r="L87" s="19">
        <v>9</v>
      </c>
      <c r="M87" s="19">
        <v>99</v>
      </c>
      <c r="N87" s="19">
        <v>451</v>
      </c>
      <c r="O87" s="19">
        <v>73</v>
      </c>
    </row>
    <row r="88" spans="1:15" ht="12.75" hidden="1" customHeight="1" x14ac:dyDescent="0.3">
      <c r="A88" s="9" t="str">
        <f t="shared" si="1"/>
        <v>01 Aguascalientes35-39 añosHombres</v>
      </c>
      <c r="B88" s="18" t="s">
        <v>36</v>
      </c>
      <c r="C88" s="18" t="s">
        <v>15</v>
      </c>
      <c r="D88" s="29" t="s">
        <v>82</v>
      </c>
      <c r="E88" s="19">
        <v>4239</v>
      </c>
      <c r="F88" s="19">
        <v>755</v>
      </c>
      <c r="G88" s="19">
        <v>1534</v>
      </c>
      <c r="H88" s="19">
        <v>811</v>
      </c>
      <c r="I88" s="19">
        <v>271</v>
      </c>
      <c r="J88" s="19">
        <v>45</v>
      </c>
      <c r="K88" s="19">
        <v>240</v>
      </c>
      <c r="L88" s="19">
        <v>14</v>
      </c>
      <c r="M88" s="19">
        <v>111</v>
      </c>
      <c r="N88" s="19">
        <v>403</v>
      </c>
      <c r="O88" s="19">
        <v>55</v>
      </c>
    </row>
    <row r="89" spans="1:15" ht="12.75" hidden="1" customHeight="1" x14ac:dyDescent="0.3">
      <c r="A89" s="9" t="str">
        <f t="shared" si="1"/>
        <v>01 Aguascalientes40-44 añosHombres</v>
      </c>
      <c r="B89" s="18" t="s">
        <v>36</v>
      </c>
      <c r="C89" s="18" t="s">
        <v>15</v>
      </c>
      <c r="D89" s="29" t="s">
        <v>83</v>
      </c>
      <c r="E89" s="19">
        <v>3245</v>
      </c>
      <c r="F89" s="19">
        <v>572</v>
      </c>
      <c r="G89" s="19">
        <v>1152</v>
      </c>
      <c r="H89" s="19">
        <v>614</v>
      </c>
      <c r="I89" s="19">
        <v>166</v>
      </c>
      <c r="J89" s="19">
        <v>23</v>
      </c>
      <c r="K89" s="19">
        <v>224</v>
      </c>
      <c r="L89" s="19">
        <v>8</v>
      </c>
      <c r="M89" s="19">
        <v>98</v>
      </c>
      <c r="N89" s="19">
        <v>346</v>
      </c>
      <c r="O89" s="19">
        <v>42</v>
      </c>
    </row>
    <row r="90" spans="1:15" ht="12.75" hidden="1" customHeight="1" x14ac:dyDescent="0.3">
      <c r="A90" s="9" t="str">
        <f t="shared" si="1"/>
        <v>01 Aguascalientes45-49 añosHombres</v>
      </c>
      <c r="B90" s="18" t="s">
        <v>36</v>
      </c>
      <c r="C90" s="18" t="s">
        <v>15</v>
      </c>
      <c r="D90" s="29" t="s">
        <v>84</v>
      </c>
      <c r="E90" s="19">
        <v>2487</v>
      </c>
      <c r="F90" s="19">
        <v>428</v>
      </c>
      <c r="G90" s="19">
        <v>855</v>
      </c>
      <c r="H90" s="19">
        <v>470</v>
      </c>
      <c r="I90" s="19">
        <v>106</v>
      </c>
      <c r="J90" s="19">
        <v>16</v>
      </c>
      <c r="K90" s="19">
        <v>200</v>
      </c>
      <c r="L90" s="19">
        <v>13</v>
      </c>
      <c r="M90" s="19">
        <v>60</v>
      </c>
      <c r="N90" s="19">
        <v>297</v>
      </c>
      <c r="O90" s="19">
        <v>42</v>
      </c>
    </row>
    <row r="91" spans="1:15" ht="12.75" hidden="1" customHeight="1" x14ac:dyDescent="0.3">
      <c r="A91" s="9" t="str">
        <f t="shared" si="1"/>
        <v>01 Aguascalientes50-54 añosHombres</v>
      </c>
      <c r="B91" s="18" t="s">
        <v>36</v>
      </c>
      <c r="C91" s="18" t="s">
        <v>15</v>
      </c>
      <c r="D91" s="29" t="s">
        <v>85</v>
      </c>
      <c r="E91" s="19">
        <v>1835</v>
      </c>
      <c r="F91" s="19">
        <v>301</v>
      </c>
      <c r="G91" s="19">
        <v>626</v>
      </c>
      <c r="H91" s="19">
        <v>378</v>
      </c>
      <c r="I91" s="19">
        <v>69</v>
      </c>
      <c r="J91" s="19">
        <v>13</v>
      </c>
      <c r="K91" s="19">
        <v>139</v>
      </c>
      <c r="L91" s="19">
        <v>8</v>
      </c>
      <c r="M91" s="19">
        <v>50</v>
      </c>
      <c r="N91" s="19">
        <v>233</v>
      </c>
      <c r="O91" s="19">
        <v>18</v>
      </c>
    </row>
    <row r="92" spans="1:15" ht="12.75" hidden="1" customHeight="1" x14ac:dyDescent="0.3">
      <c r="A92" s="9" t="str">
        <f t="shared" si="1"/>
        <v>01 Aguascalientes55-59 añosHombres</v>
      </c>
      <c r="B92" s="18" t="s">
        <v>36</v>
      </c>
      <c r="C92" s="18" t="s">
        <v>15</v>
      </c>
      <c r="D92" s="29" t="s">
        <v>86</v>
      </c>
      <c r="E92" s="19">
        <v>1217</v>
      </c>
      <c r="F92" s="19">
        <v>175</v>
      </c>
      <c r="G92" s="19">
        <v>341</v>
      </c>
      <c r="H92" s="19">
        <v>341</v>
      </c>
      <c r="I92" s="19">
        <v>38</v>
      </c>
      <c r="J92" s="19">
        <v>11</v>
      </c>
      <c r="K92" s="19">
        <v>103</v>
      </c>
      <c r="L92" s="19">
        <v>5</v>
      </c>
      <c r="M92" s="19">
        <v>19</v>
      </c>
      <c r="N92" s="19">
        <v>164</v>
      </c>
      <c r="O92" s="19">
        <v>20</v>
      </c>
    </row>
    <row r="93" spans="1:15" ht="12.75" hidden="1" customHeight="1" x14ac:dyDescent="0.3">
      <c r="A93" s="9" t="str">
        <f t="shared" si="1"/>
        <v>01 Aguascalientes60-64 añosHombres</v>
      </c>
      <c r="B93" s="18" t="s">
        <v>36</v>
      </c>
      <c r="C93" s="18" t="s">
        <v>15</v>
      </c>
      <c r="D93" s="29" t="s">
        <v>87</v>
      </c>
      <c r="E93" s="19">
        <v>995</v>
      </c>
      <c r="F93" s="19">
        <v>105</v>
      </c>
      <c r="G93" s="19">
        <v>207</v>
      </c>
      <c r="H93" s="19">
        <v>304</v>
      </c>
      <c r="I93" s="19">
        <v>23</v>
      </c>
      <c r="J93" s="19">
        <v>0</v>
      </c>
      <c r="K93" s="19">
        <v>76</v>
      </c>
      <c r="L93" s="19">
        <v>9</v>
      </c>
      <c r="M93" s="19">
        <v>17</v>
      </c>
      <c r="N93" s="19">
        <v>238</v>
      </c>
      <c r="O93" s="19">
        <v>16</v>
      </c>
    </row>
    <row r="94" spans="1:15" ht="12.75" hidden="1" customHeight="1" x14ac:dyDescent="0.3">
      <c r="A94" s="9" t="str">
        <f t="shared" si="1"/>
        <v>01 Aguascalientes65-69 añosHombres</v>
      </c>
      <c r="B94" s="18" t="s">
        <v>36</v>
      </c>
      <c r="C94" s="18" t="s">
        <v>15</v>
      </c>
      <c r="D94" s="29" t="s">
        <v>88</v>
      </c>
      <c r="E94" s="19">
        <v>707</v>
      </c>
      <c r="F94" s="19">
        <v>58</v>
      </c>
      <c r="G94" s="19">
        <v>102</v>
      </c>
      <c r="H94" s="19">
        <v>268</v>
      </c>
      <c r="I94" s="19">
        <v>10</v>
      </c>
      <c r="J94" s="19">
        <v>0</v>
      </c>
      <c r="K94" s="19">
        <v>65</v>
      </c>
      <c r="L94" s="19">
        <v>5</v>
      </c>
      <c r="M94" s="19">
        <v>6</v>
      </c>
      <c r="N94" s="19">
        <v>182</v>
      </c>
      <c r="O94" s="19">
        <v>11</v>
      </c>
    </row>
    <row r="95" spans="1:15" ht="12.75" hidden="1" customHeight="1" x14ac:dyDescent="0.3">
      <c r="A95" s="9" t="str">
        <f t="shared" si="1"/>
        <v>01 Aguascalientes70-74 añosHombres</v>
      </c>
      <c r="B95" s="18" t="s">
        <v>36</v>
      </c>
      <c r="C95" s="18" t="s">
        <v>15</v>
      </c>
      <c r="D95" s="29" t="s">
        <v>89</v>
      </c>
      <c r="E95" s="19">
        <v>429</v>
      </c>
      <c r="F95" s="19">
        <v>31</v>
      </c>
      <c r="G95" s="19">
        <v>32</v>
      </c>
      <c r="H95" s="19">
        <v>202</v>
      </c>
      <c r="I95" s="19">
        <v>13</v>
      </c>
      <c r="J95" s="19">
        <v>1</v>
      </c>
      <c r="K95" s="19">
        <v>45</v>
      </c>
      <c r="L95" s="19">
        <v>6</v>
      </c>
      <c r="M95" s="19">
        <v>5</v>
      </c>
      <c r="N95" s="19">
        <v>89</v>
      </c>
      <c r="O95" s="19">
        <v>5</v>
      </c>
    </row>
    <row r="96" spans="1:15" ht="12.75" hidden="1" customHeight="1" x14ac:dyDescent="0.3">
      <c r="A96" s="9" t="str">
        <f t="shared" si="1"/>
        <v>01 Aguascalientes75-79 añosHombres</v>
      </c>
      <c r="B96" s="18" t="s">
        <v>36</v>
      </c>
      <c r="C96" s="18" t="s">
        <v>15</v>
      </c>
      <c r="D96" s="29" t="s">
        <v>90</v>
      </c>
      <c r="E96" s="19">
        <v>257</v>
      </c>
      <c r="F96" s="19">
        <v>13</v>
      </c>
      <c r="G96" s="19">
        <v>22</v>
      </c>
      <c r="H96" s="19">
        <v>132</v>
      </c>
      <c r="I96" s="19">
        <v>3</v>
      </c>
      <c r="J96" s="19">
        <v>0</v>
      </c>
      <c r="K96" s="19">
        <v>20</v>
      </c>
      <c r="L96" s="19">
        <v>1</v>
      </c>
      <c r="M96" s="19">
        <v>0</v>
      </c>
      <c r="N96" s="19">
        <v>61</v>
      </c>
      <c r="O96" s="19">
        <v>5</v>
      </c>
    </row>
    <row r="97" spans="1:15" ht="12.75" hidden="1" customHeight="1" x14ac:dyDescent="0.3">
      <c r="A97" s="9" t="str">
        <f t="shared" si="1"/>
        <v>01 Aguascalientes80-84 añosHombres</v>
      </c>
      <c r="B97" s="18" t="s">
        <v>36</v>
      </c>
      <c r="C97" s="18" t="s">
        <v>15</v>
      </c>
      <c r="D97" s="29" t="s">
        <v>91</v>
      </c>
      <c r="E97" s="19">
        <v>157</v>
      </c>
      <c r="F97" s="19">
        <v>8</v>
      </c>
      <c r="G97" s="19">
        <v>6</v>
      </c>
      <c r="H97" s="19">
        <v>77</v>
      </c>
      <c r="I97" s="19">
        <v>3</v>
      </c>
      <c r="J97" s="19">
        <v>0</v>
      </c>
      <c r="K97" s="19">
        <v>15</v>
      </c>
      <c r="L97" s="19">
        <v>4</v>
      </c>
      <c r="M97" s="19">
        <v>0</v>
      </c>
      <c r="N97" s="19">
        <v>40</v>
      </c>
      <c r="O97" s="19">
        <v>4</v>
      </c>
    </row>
    <row r="98" spans="1:15" ht="12.75" hidden="1" customHeight="1" x14ac:dyDescent="0.3">
      <c r="A98" s="9" t="str">
        <f t="shared" si="1"/>
        <v>01 Aguascalientes85 años y másHombres</v>
      </c>
      <c r="B98" s="18" t="s">
        <v>36</v>
      </c>
      <c r="C98" s="18" t="s">
        <v>15</v>
      </c>
      <c r="D98" s="18" t="s">
        <v>92</v>
      </c>
      <c r="E98" s="19">
        <v>122</v>
      </c>
      <c r="F98" s="19">
        <v>4</v>
      </c>
      <c r="G98" s="19">
        <v>1</v>
      </c>
      <c r="H98" s="19">
        <v>75</v>
      </c>
      <c r="I98" s="19">
        <v>2</v>
      </c>
      <c r="J98" s="19">
        <v>0</v>
      </c>
      <c r="K98" s="19">
        <v>9</v>
      </c>
      <c r="L98" s="19">
        <v>2</v>
      </c>
      <c r="M98" s="19">
        <v>0</v>
      </c>
      <c r="N98" s="19">
        <v>29</v>
      </c>
      <c r="O98" s="19">
        <v>0</v>
      </c>
    </row>
    <row r="99" spans="1:15" ht="12.75" customHeight="1" x14ac:dyDescent="0.3">
      <c r="A99" s="9" t="str">
        <f t="shared" si="1"/>
        <v>01 AguascalientesTotalMujeres</v>
      </c>
      <c r="B99" s="20" t="s">
        <v>36</v>
      </c>
      <c r="C99" s="20" t="s">
        <v>16</v>
      </c>
      <c r="D99" s="20" t="s">
        <v>14</v>
      </c>
      <c r="E99" s="21">
        <v>38806</v>
      </c>
      <c r="F99" s="21">
        <v>3079</v>
      </c>
      <c r="G99" s="21">
        <v>4212</v>
      </c>
      <c r="H99" s="21">
        <v>17945</v>
      </c>
      <c r="I99" s="21">
        <v>3786</v>
      </c>
      <c r="J99" s="21">
        <v>2897</v>
      </c>
      <c r="K99" s="21">
        <v>2854</v>
      </c>
      <c r="L99" s="21">
        <v>135</v>
      </c>
      <c r="M99" s="21">
        <v>73</v>
      </c>
      <c r="N99" s="21">
        <v>3350</v>
      </c>
      <c r="O99" s="21">
        <v>475</v>
      </c>
    </row>
    <row r="100" spans="1:15" ht="12.75" customHeight="1" x14ac:dyDescent="0.3">
      <c r="A100" s="9" t="str">
        <f t="shared" si="1"/>
        <v>01 Aguascalientes05-09 añosMujeres</v>
      </c>
      <c r="B100" s="22" t="s">
        <v>36</v>
      </c>
      <c r="C100" s="22" t="s">
        <v>16</v>
      </c>
      <c r="D100" s="30" t="s">
        <v>76</v>
      </c>
      <c r="E100" s="23">
        <v>3723</v>
      </c>
      <c r="F100" s="23">
        <v>0</v>
      </c>
      <c r="G100" s="23">
        <v>0</v>
      </c>
      <c r="H100" s="23">
        <v>2945</v>
      </c>
      <c r="I100" s="23">
        <v>0</v>
      </c>
      <c r="J100" s="23">
        <v>176</v>
      </c>
      <c r="K100" s="23">
        <v>257</v>
      </c>
      <c r="L100" s="23">
        <v>3</v>
      </c>
      <c r="M100" s="23">
        <v>5</v>
      </c>
      <c r="N100" s="23">
        <v>291</v>
      </c>
      <c r="O100" s="23">
        <v>46</v>
      </c>
    </row>
    <row r="101" spans="1:15" ht="12.75" customHeight="1" x14ac:dyDescent="0.3">
      <c r="A101" s="9" t="str">
        <f t="shared" si="1"/>
        <v>01 Aguascalientes10-14 añosMujeres</v>
      </c>
      <c r="B101" s="22" t="s">
        <v>36</v>
      </c>
      <c r="C101" s="22" t="s">
        <v>16</v>
      </c>
      <c r="D101" s="30" t="s">
        <v>77</v>
      </c>
      <c r="E101" s="23">
        <v>3132</v>
      </c>
      <c r="F101" s="23">
        <v>22</v>
      </c>
      <c r="G101" s="23">
        <v>59</v>
      </c>
      <c r="H101" s="23">
        <v>2378</v>
      </c>
      <c r="I101" s="23">
        <v>8</v>
      </c>
      <c r="J101" s="23">
        <v>223</v>
      </c>
      <c r="K101" s="23">
        <v>238</v>
      </c>
      <c r="L101" s="23">
        <v>8</v>
      </c>
      <c r="M101" s="23">
        <v>7</v>
      </c>
      <c r="N101" s="23">
        <v>169</v>
      </c>
      <c r="O101" s="23">
        <v>20</v>
      </c>
    </row>
    <row r="102" spans="1:15" ht="12.75" customHeight="1" x14ac:dyDescent="0.3">
      <c r="A102" s="9" t="str">
        <f t="shared" si="1"/>
        <v>01 Aguascalientes15-19 añosMujeres</v>
      </c>
      <c r="B102" s="22" t="s">
        <v>36</v>
      </c>
      <c r="C102" s="22" t="s">
        <v>16</v>
      </c>
      <c r="D102" s="30" t="s">
        <v>78</v>
      </c>
      <c r="E102" s="23">
        <v>3674</v>
      </c>
      <c r="F102" s="23">
        <v>181</v>
      </c>
      <c r="G102" s="23">
        <v>134</v>
      </c>
      <c r="H102" s="23">
        <v>1843</v>
      </c>
      <c r="I102" s="23">
        <v>320</v>
      </c>
      <c r="J102" s="23">
        <v>758</v>
      </c>
      <c r="K102" s="23">
        <v>258</v>
      </c>
      <c r="L102" s="23">
        <v>6</v>
      </c>
      <c r="M102" s="23">
        <v>4</v>
      </c>
      <c r="N102" s="23">
        <v>135</v>
      </c>
      <c r="O102" s="23">
        <v>35</v>
      </c>
    </row>
    <row r="103" spans="1:15" ht="12.75" customHeight="1" x14ac:dyDescent="0.3">
      <c r="A103" s="9" t="str">
        <f t="shared" si="1"/>
        <v>01 Aguascalientes20-24 añosMujeres</v>
      </c>
      <c r="B103" s="22" t="s">
        <v>36</v>
      </c>
      <c r="C103" s="22" t="s">
        <v>16</v>
      </c>
      <c r="D103" s="30" t="s">
        <v>79</v>
      </c>
      <c r="E103" s="23">
        <v>4959</v>
      </c>
      <c r="F103" s="23">
        <v>490</v>
      </c>
      <c r="G103" s="23">
        <v>334</v>
      </c>
      <c r="H103" s="23">
        <v>1425</v>
      </c>
      <c r="I103" s="23">
        <v>1015</v>
      </c>
      <c r="J103" s="23">
        <v>1221</v>
      </c>
      <c r="K103" s="23">
        <v>215</v>
      </c>
      <c r="L103" s="23">
        <v>5</v>
      </c>
      <c r="M103" s="23">
        <v>3</v>
      </c>
      <c r="N103" s="23">
        <v>201</v>
      </c>
      <c r="O103" s="23">
        <v>50</v>
      </c>
    </row>
    <row r="104" spans="1:15" ht="12.75" customHeight="1" x14ac:dyDescent="0.3">
      <c r="A104" s="9" t="str">
        <f t="shared" si="1"/>
        <v>01 Aguascalientes25-29 añosMujeres</v>
      </c>
      <c r="B104" s="22" t="s">
        <v>36</v>
      </c>
      <c r="C104" s="22" t="s">
        <v>16</v>
      </c>
      <c r="D104" s="30" t="s">
        <v>80</v>
      </c>
      <c r="E104" s="23">
        <v>5148</v>
      </c>
      <c r="F104" s="23">
        <v>711</v>
      </c>
      <c r="G104" s="23">
        <v>832</v>
      </c>
      <c r="H104" s="23">
        <v>1612</v>
      </c>
      <c r="I104" s="23">
        <v>1040</v>
      </c>
      <c r="J104" s="23">
        <v>303</v>
      </c>
      <c r="K104" s="23">
        <v>266</v>
      </c>
      <c r="L104" s="23">
        <v>11</v>
      </c>
      <c r="M104" s="23">
        <v>2</v>
      </c>
      <c r="N104" s="23">
        <v>295</v>
      </c>
      <c r="O104" s="23">
        <v>76</v>
      </c>
    </row>
    <row r="105" spans="1:15" ht="12.75" customHeight="1" x14ac:dyDescent="0.3">
      <c r="A105" s="9" t="str">
        <f t="shared" si="1"/>
        <v>01 Aguascalientes30-34 añosMujeres</v>
      </c>
      <c r="B105" s="22" t="s">
        <v>36</v>
      </c>
      <c r="C105" s="22" t="s">
        <v>16</v>
      </c>
      <c r="D105" s="30" t="s">
        <v>81</v>
      </c>
      <c r="E105" s="23">
        <v>4561</v>
      </c>
      <c r="F105" s="23">
        <v>544</v>
      </c>
      <c r="G105" s="23">
        <v>926</v>
      </c>
      <c r="H105" s="23">
        <v>1608</v>
      </c>
      <c r="I105" s="23">
        <v>664</v>
      </c>
      <c r="J105" s="23">
        <v>96</v>
      </c>
      <c r="K105" s="23">
        <v>275</v>
      </c>
      <c r="L105" s="23">
        <v>14</v>
      </c>
      <c r="M105" s="23">
        <v>8</v>
      </c>
      <c r="N105" s="23">
        <v>370</v>
      </c>
      <c r="O105" s="23">
        <v>56</v>
      </c>
    </row>
    <row r="106" spans="1:15" ht="12.75" customHeight="1" x14ac:dyDescent="0.3">
      <c r="A106" s="9" t="str">
        <f t="shared" si="1"/>
        <v>01 Aguascalientes35-39 añosMujeres</v>
      </c>
      <c r="B106" s="22" t="s">
        <v>36</v>
      </c>
      <c r="C106" s="22" t="s">
        <v>16</v>
      </c>
      <c r="D106" s="30" t="s">
        <v>82</v>
      </c>
      <c r="E106" s="23">
        <v>3496</v>
      </c>
      <c r="F106" s="23">
        <v>370</v>
      </c>
      <c r="G106" s="23">
        <v>683</v>
      </c>
      <c r="H106" s="23">
        <v>1349</v>
      </c>
      <c r="I106" s="23">
        <v>314</v>
      </c>
      <c r="J106" s="23">
        <v>38</v>
      </c>
      <c r="K106" s="23">
        <v>317</v>
      </c>
      <c r="L106" s="23">
        <v>8</v>
      </c>
      <c r="M106" s="23">
        <v>12</v>
      </c>
      <c r="N106" s="23">
        <v>356</v>
      </c>
      <c r="O106" s="23">
        <v>49</v>
      </c>
    </row>
    <row r="107" spans="1:15" ht="12.75" customHeight="1" x14ac:dyDescent="0.3">
      <c r="A107" s="9" t="str">
        <f t="shared" si="1"/>
        <v>01 Aguascalientes40-44 añosMujeres</v>
      </c>
      <c r="B107" s="22" t="s">
        <v>36</v>
      </c>
      <c r="C107" s="22" t="s">
        <v>16</v>
      </c>
      <c r="D107" s="30" t="s">
        <v>83</v>
      </c>
      <c r="E107" s="23">
        <v>2721</v>
      </c>
      <c r="F107" s="23">
        <v>298</v>
      </c>
      <c r="G107" s="23">
        <v>478</v>
      </c>
      <c r="H107" s="23">
        <v>1079</v>
      </c>
      <c r="I107" s="23">
        <v>181</v>
      </c>
      <c r="J107" s="23">
        <v>27</v>
      </c>
      <c r="K107" s="23">
        <v>272</v>
      </c>
      <c r="L107" s="23">
        <v>11</v>
      </c>
      <c r="M107" s="23">
        <v>13</v>
      </c>
      <c r="N107" s="23">
        <v>319</v>
      </c>
      <c r="O107" s="23">
        <v>43</v>
      </c>
    </row>
    <row r="108" spans="1:15" ht="12.75" customHeight="1" x14ac:dyDescent="0.3">
      <c r="A108" s="9" t="str">
        <f t="shared" si="1"/>
        <v>01 Aguascalientes45-49 añosMujeres</v>
      </c>
      <c r="B108" s="22" t="s">
        <v>36</v>
      </c>
      <c r="C108" s="22" t="s">
        <v>16</v>
      </c>
      <c r="D108" s="30" t="s">
        <v>84</v>
      </c>
      <c r="E108" s="23">
        <v>1972</v>
      </c>
      <c r="F108" s="23">
        <v>181</v>
      </c>
      <c r="G108" s="23">
        <v>341</v>
      </c>
      <c r="H108" s="23">
        <v>855</v>
      </c>
      <c r="I108" s="23">
        <v>107</v>
      </c>
      <c r="J108" s="23">
        <v>25</v>
      </c>
      <c r="K108" s="23">
        <v>186</v>
      </c>
      <c r="L108" s="23">
        <v>12</v>
      </c>
      <c r="M108" s="23">
        <v>7</v>
      </c>
      <c r="N108" s="23">
        <v>239</v>
      </c>
      <c r="O108" s="23">
        <v>19</v>
      </c>
    </row>
    <row r="109" spans="1:15" ht="12.75" customHeight="1" x14ac:dyDescent="0.3">
      <c r="A109" s="9" t="str">
        <f t="shared" si="1"/>
        <v>01 Aguascalientes50-54 añosMujeres</v>
      </c>
      <c r="B109" s="22" t="s">
        <v>36</v>
      </c>
      <c r="C109" s="22" t="s">
        <v>16</v>
      </c>
      <c r="D109" s="30" t="s">
        <v>85</v>
      </c>
      <c r="E109" s="23">
        <v>1489</v>
      </c>
      <c r="F109" s="23">
        <v>118</v>
      </c>
      <c r="G109" s="23">
        <v>192</v>
      </c>
      <c r="H109" s="23">
        <v>671</v>
      </c>
      <c r="I109" s="23">
        <v>71</v>
      </c>
      <c r="J109" s="23">
        <v>22</v>
      </c>
      <c r="K109" s="23">
        <v>166</v>
      </c>
      <c r="L109" s="23">
        <v>9</v>
      </c>
      <c r="M109" s="23">
        <v>5</v>
      </c>
      <c r="N109" s="23">
        <v>213</v>
      </c>
      <c r="O109" s="23">
        <v>22</v>
      </c>
    </row>
    <row r="110" spans="1:15" ht="12.75" customHeight="1" x14ac:dyDescent="0.3">
      <c r="A110" s="9" t="str">
        <f t="shared" si="1"/>
        <v>01 Aguascalientes55-59 añosMujeres</v>
      </c>
      <c r="B110" s="22" t="s">
        <v>36</v>
      </c>
      <c r="C110" s="22" t="s">
        <v>16</v>
      </c>
      <c r="D110" s="30" t="s">
        <v>86</v>
      </c>
      <c r="E110" s="23">
        <v>1120</v>
      </c>
      <c r="F110" s="23">
        <v>90</v>
      </c>
      <c r="G110" s="23">
        <v>99</v>
      </c>
      <c r="H110" s="23">
        <v>550</v>
      </c>
      <c r="I110" s="23">
        <v>30</v>
      </c>
      <c r="J110" s="23">
        <v>7</v>
      </c>
      <c r="K110" s="23">
        <v>126</v>
      </c>
      <c r="L110" s="23">
        <v>9</v>
      </c>
      <c r="M110" s="23">
        <v>1</v>
      </c>
      <c r="N110" s="23">
        <v>193</v>
      </c>
      <c r="O110" s="23">
        <v>15</v>
      </c>
    </row>
    <row r="111" spans="1:15" ht="12.75" customHeight="1" x14ac:dyDescent="0.3">
      <c r="A111" s="9" t="str">
        <f t="shared" si="1"/>
        <v>01 Aguascalientes60-64 añosMujeres</v>
      </c>
      <c r="B111" s="22" t="s">
        <v>36</v>
      </c>
      <c r="C111" s="22" t="s">
        <v>16</v>
      </c>
      <c r="D111" s="30" t="s">
        <v>87</v>
      </c>
      <c r="E111" s="23">
        <v>942</v>
      </c>
      <c r="F111" s="23">
        <v>35</v>
      </c>
      <c r="G111" s="23">
        <v>69</v>
      </c>
      <c r="H111" s="23">
        <v>509</v>
      </c>
      <c r="I111" s="23">
        <v>15</v>
      </c>
      <c r="J111" s="23">
        <v>1</v>
      </c>
      <c r="K111" s="23">
        <v>113</v>
      </c>
      <c r="L111" s="23">
        <v>8</v>
      </c>
      <c r="M111" s="23">
        <v>6</v>
      </c>
      <c r="N111" s="23">
        <v>168</v>
      </c>
      <c r="O111" s="23">
        <v>18</v>
      </c>
    </row>
    <row r="112" spans="1:15" ht="12.75" customHeight="1" x14ac:dyDescent="0.3">
      <c r="A112" s="9" t="str">
        <f t="shared" si="1"/>
        <v>01 Aguascalientes65-69 añosMujeres</v>
      </c>
      <c r="B112" s="22" t="s">
        <v>36</v>
      </c>
      <c r="C112" s="22" t="s">
        <v>16</v>
      </c>
      <c r="D112" s="30" t="s">
        <v>88</v>
      </c>
      <c r="E112" s="23">
        <v>678</v>
      </c>
      <c r="F112" s="23">
        <v>26</v>
      </c>
      <c r="G112" s="23">
        <v>31</v>
      </c>
      <c r="H112" s="23">
        <v>392</v>
      </c>
      <c r="I112" s="23">
        <v>12</v>
      </c>
      <c r="J112" s="23">
        <v>0</v>
      </c>
      <c r="K112" s="23">
        <v>71</v>
      </c>
      <c r="L112" s="23">
        <v>9</v>
      </c>
      <c r="M112" s="23">
        <v>0</v>
      </c>
      <c r="N112" s="23">
        <v>127</v>
      </c>
      <c r="O112" s="23">
        <v>10</v>
      </c>
    </row>
    <row r="113" spans="1:15" ht="12.75" customHeight="1" x14ac:dyDescent="0.3">
      <c r="A113" s="9" t="str">
        <f t="shared" si="1"/>
        <v>01 Aguascalientes70-74 añosMujeres</v>
      </c>
      <c r="B113" s="22" t="s">
        <v>36</v>
      </c>
      <c r="C113" s="22" t="s">
        <v>16</v>
      </c>
      <c r="D113" s="30" t="s">
        <v>89</v>
      </c>
      <c r="E113" s="23">
        <v>463</v>
      </c>
      <c r="F113" s="23">
        <v>4</v>
      </c>
      <c r="G113" s="23">
        <v>16</v>
      </c>
      <c r="H113" s="23">
        <v>287</v>
      </c>
      <c r="I113" s="23">
        <v>6</v>
      </c>
      <c r="J113" s="23">
        <v>0</v>
      </c>
      <c r="K113" s="23">
        <v>45</v>
      </c>
      <c r="L113" s="23">
        <v>10</v>
      </c>
      <c r="M113" s="23">
        <v>0</v>
      </c>
      <c r="N113" s="23">
        <v>88</v>
      </c>
      <c r="O113" s="23">
        <v>7</v>
      </c>
    </row>
    <row r="114" spans="1:15" ht="12.75" customHeight="1" x14ac:dyDescent="0.3">
      <c r="A114" s="9" t="str">
        <f t="shared" si="1"/>
        <v>01 Aguascalientes75-79 añosMujeres</v>
      </c>
      <c r="B114" s="22" t="s">
        <v>36</v>
      </c>
      <c r="C114" s="22" t="s">
        <v>16</v>
      </c>
      <c r="D114" s="30" t="s">
        <v>90</v>
      </c>
      <c r="E114" s="23">
        <v>276</v>
      </c>
      <c r="F114" s="23">
        <v>4</v>
      </c>
      <c r="G114" s="23">
        <v>7</v>
      </c>
      <c r="H114" s="23">
        <v>180</v>
      </c>
      <c r="I114" s="23">
        <v>0</v>
      </c>
      <c r="J114" s="23">
        <v>0</v>
      </c>
      <c r="K114" s="23">
        <v>24</v>
      </c>
      <c r="L114" s="23">
        <v>6</v>
      </c>
      <c r="M114" s="23">
        <v>0</v>
      </c>
      <c r="N114" s="23">
        <v>49</v>
      </c>
      <c r="O114" s="23">
        <v>6</v>
      </c>
    </row>
    <row r="115" spans="1:15" ht="12.75" customHeight="1" x14ac:dyDescent="0.3">
      <c r="A115" s="9" t="str">
        <f t="shared" si="1"/>
        <v>01 Aguascalientes80-84 añosMujeres</v>
      </c>
      <c r="B115" s="22" t="s">
        <v>36</v>
      </c>
      <c r="C115" s="22" t="s">
        <v>16</v>
      </c>
      <c r="D115" s="30" t="s">
        <v>91</v>
      </c>
      <c r="E115" s="23">
        <v>225</v>
      </c>
      <c r="F115" s="23">
        <v>4</v>
      </c>
      <c r="G115" s="23">
        <v>7</v>
      </c>
      <c r="H115" s="23">
        <v>136</v>
      </c>
      <c r="I115" s="23">
        <v>2</v>
      </c>
      <c r="J115" s="23">
        <v>0</v>
      </c>
      <c r="K115" s="23">
        <v>11</v>
      </c>
      <c r="L115" s="23">
        <v>2</v>
      </c>
      <c r="M115" s="23">
        <v>0</v>
      </c>
      <c r="N115" s="23">
        <v>62</v>
      </c>
      <c r="O115" s="23">
        <v>1</v>
      </c>
    </row>
    <row r="116" spans="1:15" ht="12.75" customHeight="1" x14ac:dyDescent="0.3">
      <c r="A116" s="9" t="str">
        <f t="shared" si="1"/>
        <v>01 Aguascalientes85 años y másMujeres</v>
      </c>
      <c r="B116" s="22" t="s">
        <v>36</v>
      </c>
      <c r="C116" s="22" t="s">
        <v>16</v>
      </c>
      <c r="D116" s="22" t="s">
        <v>92</v>
      </c>
      <c r="E116" s="23">
        <v>227</v>
      </c>
      <c r="F116" s="23">
        <v>1</v>
      </c>
      <c r="G116" s="23">
        <v>4</v>
      </c>
      <c r="H116" s="23">
        <v>126</v>
      </c>
      <c r="I116" s="23">
        <v>1</v>
      </c>
      <c r="J116" s="23">
        <v>0</v>
      </c>
      <c r="K116" s="23">
        <v>14</v>
      </c>
      <c r="L116" s="23">
        <v>4</v>
      </c>
      <c r="M116" s="23">
        <v>0</v>
      </c>
      <c r="N116" s="23">
        <v>75</v>
      </c>
      <c r="O116" s="23">
        <v>2</v>
      </c>
    </row>
    <row r="117" spans="1:15" ht="12.75" hidden="1" customHeight="1" x14ac:dyDescent="0.3">
      <c r="A117" s="9" t="str">
        <f t="shared" si="1"/>
        <v>02 Baja CaliforniaTotalTotal</v>
      </c>
      <c r="B117" s="16" t="s">
        <v>37</v>
      </c>
      <c r="C117" s="16" t="s">
        <v>14</v>
      </c>
      <c r="D117" s="16" t="s">
        <v>14</v>
      </c>
      <c r="E117" s="17">
        <v>269985</v>
      </c>
      <c r="F117" s="17">
        <v>96577</v>
      </c>
      <c r="G117" s="17">
        <v>21532</v>
      </c>
      <c r="H117" s="17">
        <v>98222</v>
      </c>
      <c r="I117" s="17">
        <v>10169</v>
      </c>
      <c r="J117" s="17">
        <v>12430</v>
      </c>
      <c r="K117" s="17">
        <v>8260</v>
      </c>
      <c r="L117" s="17">
        <v>276</v>
      </c>
      <c r="M117" s="17">
        <v>4850</v>
      </c>
      <c r="N117" s="17">
        <v>12725</v>
      </c>
      <c r="O117" s="17">
        <v>4944</v>
      </c>
    </row>
    <row r="118" spans="1:15" ht="12.75" hidden="1" customHeight="1" x14ac:dyDescent="0.3">
      <c r="A118" s="9" t="str">
        <f t="shared" si="1"/>
        <v>02 Baja California05-09 añosTotal</v>
      </c>
      <c r="B118" s="18" t="s">
        <v>37</v>
      </c>
      <c r="C118" s="18" t="s">
        <v>14</v>
      </c>
      <c r="D118" s="29" t="s">
        <v>76</v>
      </c>
      <c r="E118" s="19">
        <v>25286</v>
      </c>
      <c r="F118" s="19">
        <v>0</v>
      </c>
      <c r="G118" s="19">
        <v>0</v>
      </c>
      <c r="H118" s="19">
        <v>20549</v>
      </c>
      <c r="I118" s="19">
        <v>0</v>
      </c>
      <c r="J118" s="19">
        <v>2071</v>
      </c>
      <c r="K118" s="19">
        <v>836</v>
      </c>
      <c r="L118" s="19">
        <v>15</v>
      </c>
      <c r="M118" s="19">
        <v>54</v>
      </c>
      <c r="N118" s="19">
        <v>1420</v>
      </c>
      <c r="O118" s="19">
        <v>341</v>
      </c>
    </row>
    <row r="119" spans="1:15" ht="12.75" hidden="1" customHeight="1" x14ac:dyDescent="0.3">
      <c r="A119" s="9" t="str">
        <f t="shared" si="1"/>
        <v>02 Baja California10-14 añosTotal</v>
      </c>
      <c r="B119" s="18" t="s">
        <v>37</v>
      </c>
      <c r="C119" s="18" t="s">
        <v>14</v>
      </c>
      <c r="D119" s="29" t="s">
        <v>77</v>
      </c>
      <c r="E119" s="19">
        <v>21390</v>
      </c>
      <c r="F119" s="19">
        <v>501</v>
      </c>
      <c r="G119" s="19">
        <v>163</v>
      </c>
      <c r="H119" s="19">
        <v>16372</v>
      </c>
      <c r="I119" s="19">
        <v>11</v>
      </c>
      <c r="J119" s="19">
        <v>2372</v>
      </c>
      <c r="K119" s="19">
        <v>807</v>
      </c>
      <c r="L119" s="19">
        <v>17</v>
      </c>
      <c r="M119" s="19">
        <v>52</v>
      </c>
      <c r="N119" s="19">
        <v>828</v>
      </c>
      <c r="O119" s="19">
        <v>267</v>
      </c>
    </row>
    <row r="120" spans="1:15" ht="12.75" hidden="1" customHeight="1" x14ac:dyDescent="0.3">
      <c r="A120" s="9" t="str">
        <f t="shared" si="1"/>
        <v>02 Baja California15-19 añosTotal</v>
      </c>
      <c r="B120" s="18" t="s">
        <v>37</v>
      </c>
      <c r="C120" s="18" t="s">
        <v>14</v>
      </c>
      <c r="D120" s="29" t="s">
        <v>78</v>
      </c>
      <c r="E120" s="19">
        <v>24311</v>
      </c>
      <c r="F120" s="19">
        <v>6877</v>
      </c>
      <c r="G120" s="19">
        <v>708</v>
      </c>
      <c r="H120" s="19">
        <v>11717</v>
      </c>
      <c r="I120" s="19">
        <v>579</v>
      </c>
      <c r="J120" s="19">
        <v>2772</v>
      </c>
      <c r="K120" s="19">
        <v>739</v>
      </c>
      <c r="L120" s="19">
        <v>15</v>
      </c>
      <c r="M120" s="19">
        <v>43</v>
      </c>
      <c r="N120" s="19">
        <v>504</v>
      </c>
      <c r="O120" s="19">
        <v>357</v>
      </c>
    </row>
    <row r="121" spans="1:15" ht="12.75" hidden="1" customHeight="1" x14ac:dyDescent="0.3">
      <c r="A121" s="9" t="str">
        <f t="shared" si="1"/>
        <v>02 Baja California20-24 añosTotal</v>
      </c>
      <c r="B121" s="18" t="s">
        <v>37</v>
      </c>
      <c r="C121" s="18" t="s">
        <v>14</v>
      </c>
      <c r="D121" s="29" t="s">
        <v>79</v>
      </c>
      <c r="E121" s="19">
        <v>39079</v>
      </c>
      <c r="F121" s="19">
        <v>20408</v>
      </c>
      <c r="G121" s="19">
        <v>2369</v>
      </c>
      <c r="H121" s="19">
        <v>8470</v>
      </c>
      <c r="I121" s="19">
        <v>1978</v>
      </c>
      <c r="J121" s="19">
        <v>3358</v>
      </c>
      <c r="K121" s="19">
        <v>905</v>
      </c>
      <c r="L121" s="19">
        <v>8</v>
      </c>
      <c r="M121" s="19">
        <v>188</v>
      </c>
      <c r="N121" s="19">
        <v>822</v>
      </c>
      <c r="O121" s="19">
        <v>573</v>
      </c>
    </row>
    <row r="122" spans="1:15" ht="12.75" hidden="1" customHeight="1" x14ac:dyDescent="0.3">
      <c r="A122" s="9" t="str">
        <f t="shared" si="1"/>
        <v>02 Baja California25-29 añosTotal</v>
      </c>
      <c r="B122" s="18" t="s">
        <v>37</v>
      </c>
      <c r="C122" s="18" t="s">
        <v>14</v>
      </c>
      <c r="D122" s="29" t="s">
        <v>80</v>
      </c>
      <c r="E122" s="19">
        <v>37938</v>
      </c>
      <c r="F122" s="19">
        <v>20197</v>
      </c>
      <c r="G122" s="19">
        <v>3945</v>
      </c>
      <c r="H122" s="19">
        <v>7495</v>
      </c>
      <c r="I122" s="19">
        <v>2252</v>
      </c>
      <c r="J122" s="19">
        <v>1059</v>
      </c>
      <c r="K122" s="19">
        <v>883</v>
      </c>
      <c r="L122" s="19">
        <v>22</v>
      </c>
      <c r="M122" s="19">
        <v>405</v>
      </c>
      <c r="N122" s="19">
        <v>1043</v>
      </c>
      <c r="O122" s="19">
        <v>637</v>
      </c>
    </row>
    <row r="123" spans="1:15" ht="12.75" hidden="1" customHeight="1" x14ac:dyDescent="0.3">
      <c r="A123" s="9" t="str">
        <f t="shared" si="1"/>
        <v>02 Baja California30-34 añosTotal</v>
      </c>
      <c r="B123" s="18" t="s">
        <v>37</v>
      </c>
      <c r="C123" s="18" t="s">
        <v>14</v>
      </c>
      <c r="D123" s="29" t="s">
        <v>81</v>
      </c>
      <c r="E123" s="19">
        <v>29522</v>
      </c>
      <c r="F123" s="19">
        <v>14313</v>
      </c>
      <c r="G123" s="19">
        <v>3808</v>
      </c>
      <c r="H123" s="19">
        <v>6146</v>
      </c>
      <c r="I123" s="19">
        <v>1633</v>
      </c>
      <c r="J123" s="19">
        <v>430</v>
      </c>
      <c r="K123" s="19">
        <v>896</v>
      </c>
      <c r="L123" s="19">
        <v>26</v>
      </c>
      <c r="M123" s="19">
        <v>643</v>
      </c>
      <c r="N123" s="19">
        <v>1120</v>
      </c>
      <c r="O123" s="19">
        <v>507</v>
      </c>
    </row>
    <row r="124" spans="1:15" ht="12.75" hidden="1" customHeight="1" x14ac:dyDescent="0.3">
      <c r="A124" s="9" t="str">
        <f t="shared" si="1"/>
        <v>02 Baja California35-39 añosTotal</v>
      </c>
      <c r="B124" s="18" t="s">
        <v>37</v>
      </c>
      <c r="C124" s="18" t="s">
        <v>14</v>
      </c>
      <c r="D124" s="29" t="s">
        <v>82</v>
      </c>
      <c r="E124" s="19">
        <v>23932</v>
      </c>
      <c r="F124" s="19">
        <v>11029</v>
      </c>
      <c r="G124" s="19">
        <v>3305</v>
      </c>
      <c r="H124" s="19">
        <v>5142</v>
      </c>
      <c r="I124" s="19">
        <v>1187</v>
      </c>
      <c r="J124" s="19">
        <v>150</v>
      </c>
      <c r="K124" s="19">
        <v>813</v>
      </c>
      <c r="L124" s="19">
        <v>35</v>
      </c>
      <c r="M124" s="19">
        <v>784</v>
      </c>
      <c r="N124" s="19">
        <v>1008</v>
      </c>
      <c r="O124" s="19">
        <v>479</v>
      </c>
    </row>
    <row r="125" spans="1:15" ht="12.75" hidden="1" customHeight="1" x14ac:dyDescent="0.3">
      <c r="A125" s="9" t="str">
        <f t="shared" si="1"/>
        <v>02 Baja California40-44 añosTotal</v>
      </c>
      <c r="B125" s="18" t="s">
        <v>37</v>
      </c>
      <c r="C125" s="18" t="s">
        <v>14</v>
      </c>
      <c r="D125" s="29" t="s">
        <v>83</v>
      </c>
      <c r="E125" s="19">
        <v>19060</v>
      </c>
      <c r="F125" s="19">
        <v>8418</v>
      </c>
      <c r="G125" s="19">
        <v>2566</v>
      </c>
      <c r="H125" s="19">
        <v>4362</v>
      </c>
      <c r="I125" s="19">
        <v>834</v>
      </c>
      <c r="J125" s="19">
        <v>97</v>
      </c>
      <c r="K125" s="19">
        <v>694</v>
      </c>
      <c r="L125" s="19">
        <v>16</v>
      </c>
      <c r="M125" s="19">
        <v>737</v>
      </c>
      <c r="N125" s="19">
        <v>928</v>
      </c>
      <c r="O125" s="19">
        <v>408</v>
      </c>
    </row>
    <row r="126" spans="1:15" ht="12.75" hidden="1" customHeight="1" x14ac:dyDescent="0.3">
      <c r="A126" s="9" t="str">
        <f t="shared" si="1"/>
        <v>02 Baja California45-49 añosTotal</v>
      </c>
      <c r="B126" s="18" t="s">
        <v>37</v>
      </c>
      <c r="C126" s="18" t="s">
        <v>14</v>
      </c>
      <c r="D126" s="29" t="s">
        <v>84</v>
      </c>
      <c r="E126" s="19">
        <v>14962</v>
      </c>
      <c r="F126" s="19">
        <v>6211</v>
      </c>
      <c r="G126" s="19">
        <v>1879</v>
      </c>
      <c r="H126" s="19">
        <v>3724</v>
      </c>
      <c r="I126" s="19">
        <v>595</v>
      </c>
      <c r="J126" s="19">
        <v>59</v>
      </c>
      <c r="K126" s="19">
        <v>573</v>
      </c>
      <c r="L126" s="19">
        <v>17</v>
      </c>
      <c r="M126" s="19">
        <v>695</v>
      </c>
      <c r="N126" s="19">
        <v>833</v>
      </c>
      <c r="O126" s="19">
        <v>376</v>
      </c>
    </row>
    <row r="127" spans="1:15" ht="12.75" hidden="1" customHeight="1" x14ac:dyDescent="0.3">
      <c r="A127" s="9" t="str">
        <f t="shared" si="1"/>
        <v>02 Baja California50-54 añosTotal</v>
      </c>
      <c r="B127" s="18" t="s">
        <v>37</v>
      </c>
      <c r="C127" s="18" t="s">
        <v>14</v>
      </c>
      <c r="D127" s="29" t="s">
        <v>85</v>
      </c>
      <c r="E127" s="19">
        <v>11445</v>
      </c>
      <c r="F127" s="19">
        <v>4111</v>
      </c>
      <c r="G127" s="19">
        <v>1269</v>
      </c>
      <c r="H127" s="19">
        <v>3552</v>
      </c>
      <c r="I127" s="19">
        <v>442</v>
      </c>
      <c r="J127" s="19">
        <v>34</v>
      </c>
      <c r="K127" s="19">
        <v>377</v>
      </c>
      <c r="L127" s="19">
        <v>16</v>
      </c>
      <c r="M127" s="19">
        <v>572</v>
      </c>
      <c r="N127" s="19">
        <v>786</v>
      </c>
      <c r="O127" s="19">
        <v>286</v>
      </c>
    </row>
    <row r="128" spans="1:15" ht="12.75" hidden="1" customHeight="1" x14ac:dyDescent="0.3">
      <c r="A128" s="9" t="str">
        <f t="shared" si="1"/>
        <v>02 Baja California55-59 añosTotal</v>
      </c>
      <c r="B128" s="18" t="s">
        <v>37</v>
      </c>
      <c r="C128" s="18" t="s">
        <v>14</v>
      </c>
      <c r="D128" s="29" t="s">
        <v>86</v>
      </c>
      <c r="E128" s="19">
        <v>7712</v>
      </c>
      <c r="F128" s="19">
        <v>2229</v>
      </c>
      <c r="G128" s="19">
        <v>712</v>
      </c>
      <c r="H128" s="19">
        <v>2885</v>
      </c>
      <c r="I128" s="19">
        <v>276</v>
      </c>
      <c r="J128" s="19">
        <v>22</v>
      </c>
      <c r="K128" s="19">
        <v>277</v>
      </c>
      <c r="L128" s="19">
        <v>20</v>
      </c>
      <c r="M128" s="19">
        <v>340</v>
      </c>
      <c r="N128" s="19">
        <v>740</v>
      </c>
      <c r="O128" s="19">
        <v>211</v>
      </c>
    </row>
    <row r="129" spans="1:15" ht="12.75" hidden="1" customHeight="1" x14ac:dyDescent="0.3">
      <c r="A129" s="9" t="str">
        <f t="shared" si="1"/>
        <v>02 Baja California60-64 añosTotal</v>
      </c>
      <c r="B129" s="18" t="s">
        <v>37</v>
      </c>
      <c r="C129" s="18" t="s">
        <v>14</v>
      </c>
      <c r="D129" s="29" t="s">
        <v>87</v>
      </c>
      <c r="E129" s="19">
        <v>5734</v>
      </c>
      <c r="F129" s="19">
        <v>1270</v>
      </c>
      <c r="G129" s="19">
        <v>416</v>
      </c>
      <c r="H129" s="19">
        <v>2525</v>
      </c>
      <c r="I129" s="19">
        <v>160</v>
      </c>
      <c r="J129" s="19">
        <v>2</v>
      </c>
      <c r="K129" s="19">
        <v>167</v>
      </c>
      <c r="L129" s="19">
        <v>17</v>
      </c>
      <c r="M129" s="19">
        <v>191</v>
      </c>
      <c r="N129" s="19">
        <v>815</v>
      </c>
      <c r="O129" s="19">
        <v>171</v>
      </c>
    </row>
    <row r="130" spans="1:15" ht="12.75" hidden="1" customHeight="1" x14ac:dyDescent="0.3">
      <c r="A130" s="9" t="str">
        <f t="shared" si="1"/>
        <v>02 Baja California65-69 añosTotal</v>
      </c>
      <c r="B130" s="18" t="s">
        <v>37</v>
      </c>
      <c r="C130" s="18" t="s">
        <v>14</v>
      </c>
      <c r="D130" s="29" t="s">
        <v>88</v>
      </c>
      <c r="E130" s="19">
        <v>4073</v>
      </c>
      <c r="F130" s="19">
        <v>597</v>
      </c>
      <c r="G130" s="19">
        <v>190</v>
      </c>
      <c r="H130" s="19">
        <v>1978</v>
      </c>
      <c r="I130" s="19">
        <v>118</v>
      </c>
      <c r="J130" s="19">
        <v>2</v>
      </c>
      <c r="K130" s="19">
        <v>132</v>
      </c>
      <c r="L130" s="19">
        <v>21</v>
      </c>
      <c r="M130" s="19">
        <v>91</v>
      </c>
      <c r="N130" s="19">
        <v>811</v>
      </c>
      <c r="O130" s="19">
        <v>133</v>
      </c>
    </row>
    <row r="131" spans="1:15" ht="12.75" hidden="1" customHeight="1" x14ac:dyDescent="0.3">
      <c r="A131" s="9" t="str">
        <f t="shared" si="1"/>
        <v>02 Baja California70-74 añosTotal</v>
      </c>
      <c r="B131" s="18" t="s">
        <v>37</v>
      </c>
      <c r="C131" s="18" t="s">
        <v>14</v>
      </c>
      <c r="D131" s="29" t="s">
        <v>89</v>
      </c>
      <c r="E131" s="19">
        <v>2492</v>
      </c>
      <c r="F131" s="19">
        <v>245</v>
      </c>
      <c r="G131" s="19">
        <v>112</v>
      </c>
      <c r="H131" s="19">
        <v>1334</v>
      </c>
      <c r="I131" s="19">
        <v>56</v>
      </c>
      <c r="J131" s="19">
        <v>1</v>
      </c>
      <c r="K131" s="19">
        <v>84</v>
      </c>
      <c r="L131" s="19">
        <v>23</v>
      </c>
      <c r="M131" s="19">
        <v>34</v>
      </c>
      <c r="N131" s="19">
        <v>509</v>
      </c>
      <c r="O131" s="19">
        <v>94</v>
      </c>
    </row>
    <row r="132" spans="1:15" ht="12.75" hidden="1" customHeight="1" x14ac:dyDescent="0.3">
      <c r="A132" s="9" t="str">
        <f t="shared" si="1"/>
        <v>02 Baja California75-79 añosTotal</v>
      </c>
      <c r="B132" s="18" t="s">
        <v>37</v>
      </c>
      <c r="C132" s="18" t="s">
        <v>14</v>
      </c>
      <c r="D132" s="29" t="s">
        <v>90</v>
      </c>
      <c r="E132" s="19">
        <v>1381</v>
      </c>
      <c r="F132" s="19">
        <v>99</v>
      </c>
      <c r="G132" s="19">
        <v>52</v>
      </c>
      <c r="H132" s="19">
        <v>817</v>
      </c>
      <c r="I132" s="19">
        <v>28</v>
      </c>
      <c r="J132" s="19">
        <v>0</v>
      </c>
      <c r="K132" s="19">
        <v>38</v>
      </c>
      <c r="L132" s="19">
        <v>5</v>
      </c>
      <c r="M132" s="19">
        <v>14</v>
      </c>
      <c r="N132" s="19">
        <v>278</v>
      </c>
      <c r="O132" s="19">
        <v>50</v>
      </c>
    </row>
    <row r="133" spans="1:15" ht="12.75" hidden="1" customHeight="1" x14ac:dyDescent="0.3">
      <c r="A133" s="9" t="str">
        <f t="shared" si="1"/>
        <v>02 Baja California80-84 añosTotal</v>
      </c>
      <c r="B133" s="18" t="s">
        <v>37</v>
      </c>
      <c r="C133" s="18" t="s">
        <v>14</v>
      </c>
      <c r="D133" s="29" t="s">
        <v>91</v>
      </c>
      <c r="E133" s="19">
        <v>930</v>
      </c>
      <c r="F133" s="19">
        <v>45</v>
      </c>
      <c r="G133" s="19">
        <v>28</v>
      </c>
      <c r="H133" s="19">
        <v>628</v>
      </c>
      <c r="I133" s="19">
        <v>15</v>
      </c>
      <c r="J133" s="19">
        <v>1</v>
      </c>
      <c r="K133" s="19">
        <v>25</v>
      </c>
      <c r="L133" s="19">
        <v>1</v>
      </c>
      <c r="M133" s="19">
        <v>7</v>
      </c>
      <c r="N133" s="19">
        <v>154</v>
      </c>
      <c r="O133" s="19">
        <v>26</v>
      </c>
    </row>
    <row r="134" spans="1:15" ht="12.75" hidden="1" customHeight="1" x14ac:dyDescent="0.3">
      <c r="A134" s="9" t="str">
        <f t="shared" si="1"/>
        <v>02 Baja California85 años y másTotal</v>
      </c>
      <c r="B134" s="18" t="s">
        <v>37</v>
      </c>
      <c r="C134" s="18" t="s">
        <v>14</v>
      </c>
      <c r="D134" s="18" t="s">
        <v>92</v>
      </c>
      <c r="E134" s="19">
        <v>738</v>
      </c>
      <c r="F134" s="19">
        <v>27</v>
      </c>
      <c r="G134" s="19">
        <v>10</v>
      </c>
      <c r="H134" s="19">
        <v>526</v>
      </c>
      <c r="I134" s="19">
        <v>5</v>
      </c>
      <c r="J134" s="19">
        <v>0</v>
      </c>
      <c r="K134" s="19">
        <v>14</v>
      </c>
      <c r="L134" s="19">
        <v>2</v>
      </c>
      <c r="M134" s="19">
        <v>0</v>
      </c>
      <c r="N134" s="19">
        <v>126</v>
      </c>
      <c r="O134" s="19">
        <v>28</v>
      </c>
    </row>
    <row r="135" spans="1:15" ht="12.75" hidden="1" customHeight="1" x14ac:dyDescent="0.3">
      <c r="A135" s="9" t="str">
        <f t="shared" si="1"/>
        <v>02 Baja CaliforniaTotalHombres</v>
      </c>
      <c r="B135" s="20" t="s">
        <v>37</v>
      </c>
      <c r="C135" s="20" t="s">
        <v>15</v>
      </c>
      <c r="D135" s="20" t="s">
        <v>14</v>
      </c>
      <c r="E135" s="21">
        <v>143613</v>
      </c>
      <c r="F135" s="21">
        <v>57230</v>
      </c>
      <c r="G135" s="21">
        <v>14280</v>
      </c>
      <c r="H135" s="21">
        <v>43936</v>
      </c>
      <c r="I135" s="21">
        <v>3404</v>
      </c>
      <c r="J135" s="21">
        <v>6460</v>
      </c>
      <c r="K135" s="21">
        <v>4082</v>
      </c>
      <c r="L135" s="21">
        <v>147</v>
      </c>
      <c r="M135" s="21">
        <v>4249</v>
      </c>
      <c r="N135" s="21">
        <v>7169</v>
      </c>
      <c r="O135" s="21">
        <v>2656</v>
      </c>
    </row>
    <row r="136" spans="1:15" ht="12.75" hidden="1" customHeight="1" x14ac:dyDescent="0.3">
      <c r="A136" s="9" t="str">
        <f t="shared" si="1"/>
        <v>02 Baja California05-09 añosHombres</v>
      </c>
      <c r="B136" s="22" t="s">
        <v>37</v>
      </c>
      <c r="C136" s="22" t="s">
        <v>15</v>
      </c>
      <c r="D136" s="30" t="s">
        <v>76</v>
      </c>
      <c r="E136" s="23">
        <v>12899</v>
      </c>
      <c r="F136" s="23">
        <v>0</v>
      </c>
      <c r="G136" s="23">
        <v>0</v>
      </c>
      <c r="H136" s="23">
        <v>10488</v>
      </c>
      <c r="I136" s="23">
        <v>0</v>
      </c>
      <c r="J136" s="23">
        <v>1095</v>
      </c>
      <c r="K136" s="23">
        <v>426</v>
      </c>
      <c r="L136" s="23">
        <v>10</v>
      </c>
      <c r="M136" s="23">
        <v>29</v>
      </c>
      <c r="N136" s="23">
        <v>706</v>
      </c>
      <c r="O136" s="23">
        <v>145</v>
      </c>
    </row>
    <row r="137" spans="1:15" ht="12.75" hidden="1" customHeight="1" x14ac:dyDescent="0.3">
      <c r="A137" s="9" t="str">
        <f t="shared" si="1"/>
        <v>02 Baja California10-14 añosHombres</v>
      </c>
      <c r="B137" s="22" t="s">
        <v>37</v>
      </c>
      <c r="C137" s="22" t="s">
        <v>15</v>
      </c>
      <c r="D137" s="30" t="s">
        <v>77</v>
      </c>
      <c r="E137" s="23">
        <v>10886</v>
      </c>
      <c r="F137" s="23">
        <v>271</v>
      </c>
      <c r="G137" s="23">
        <v>79</v>
      </c>
      <c r="H137" s="23">
        <v>8310</v>
      </c>
      <c r="I137" s="23">
        <v>3</v>
      </c>
      <c r="J137" s="23">
        <v>1231</v>
      </c>
      <c r="K137" s="23">
        <v>388</v>
      </c>
      <c r="L137" s="23">
        <v>7</v>
      </c>
      <c r="M137" s="23">
        <v>28</v>
      </c>
      <c r="N137" s="23">
        <v>435</v>
      </c>
      <c r="O137" s="23">
        <v>134</v>
      </c>
    </row>
    <row r="138" spans="1:15" ht="12.75" hidden="1" customHeight="1" x14ac:dyDescent="0.3">
      <c r="A138" s="9" t="str">
        <f t="shared" ref="A138:A201" si="2">B138&amp;D138&amp;C138</f>
        <v>02 Baja California15-19 añosHombres</v>
      </c>
      <c r="B138" s="22" t="s">
        <v>37</v>
      </c>
      <c r="C138" s="22" t="s">
        <v>15</v>
      </c>
      <c r="D138" s="30" t="s">
        <v>78</v>
      </c>
      <c r="E138" s="23">
        <v>12390</v>
      </c>
      <c r="F138" s="23">
        <v>3921</v>
      </c>
      <c r="G138" s="23">
        <v>440</v>
      </c>
      <c r="H138" s="23">
        <v>5700</v>
      </c>
      <c r="I138" s="23">
        <v>62</v>
      </c>
      <c r="J138" s="23">
        <v>1410</v>
      </c>
      <c r="K138" s="23">
        <v>380</v>
      </c>
      <c r="L138" s="23">
        <v>6</v>
      </c>
      <c r="M138" s="23">
        <v>26</v>
      </c>
      <c r="N138" s="23">
        <v>269</v>
      </c>
      <c r="O138" s="23">
        <v>176</v>
      </c>
    </row>
    <row r="139" spans="1:15" ht="12.75" hidden="1" customHeight="1" x14ac:dyDescent="0.3">
      <c r="A139" s="9" t="str">
        <f t="shared" si="2"/>
        <v>02 Baja California20-24 añosHombres</v>
      </c>
      <c r="B139" s="22" t="s">
        <v>37</v>
      </c>
      <c r="C139" s="22" t="s">
        <v>15</v>
      </c>
      <c r="D139" s="30" t="s">
        <v>79</v>
      </c>
      <c r="E139" s="23">
        <v>20574</v>
      </c>
      <c r="F139" s="23">
        <v>11885</v>
      </c>
      <c r="G139" s="23">
        <v>1480</v>
      </c>
      <c r="H139" s="23">
        <v>3596</v>
      </c>
      <c r="I139" s="23">
        <v>461</v>
      </c>
      <c r="J139" s="23">
        <v>1715</v>
      </c>
      <c r="K139" s="23">
        <v>469</v>
      </c>
      <c r="L139" s="23">
        <v>4</v>
      </c>
      <c r="M139" s="23">
        <v>167</v>
      </c>
      <c r="N139" s="23">
        <v>492</v>
      </c>
      <c r="O139" s="23">
        <v>305</v>
      </c>
    </row>
    <row r="140" spans="1:15" ht="12.75" hidden="1" customHeight="1" x14ac:dyDescent="0.3">
      <c r="A140" s="9" t="str">
        <f t="shared" si="2"/>
        <v>02 Baja California25-29 añosHombres</v>
      </c>
      <c r="B140" s="22" t="s">
        <v>37</v>
      </c>
      <c r="C140" s="22" t="s">
        <v>15</v>
      </c>
      <c r="D140" s="30" t="s">
        <v>80</v>
      </c>
      <c r="E140" s="23">
        <v>20153</v>
      </c>
      <c r="F140" s="23">
        <v>11781</v>
      </c>
      <c r="G140" s="23">
        <v>2555</v>
      </c>
      <c r="H140" s="23">
        <v>2848</v>
      </c>
      <c r="I140" s="23">
        <v>667</v>
      </c>
      <c r="J140" s="23">
        <v>565</v>
      </c>
      <c r="K140" s="23">
        <v>409</v>
      </c>
      <c r="L140" s="23">
        <v>10</v>
      </c>
      <c r="M140" s="23">
        <v>358</v>
      </c>
      <c r="N140" s="23">
        <v>611</v>
      </c>
      <c r="O140" s="23">
        <v>349</v>
      </c>
    </row>
    <row r="141" spans="1:15" ht="12.75" hidden="1" customHeight="1" x14ac:dyDescent="0.3">
      <c r="A141" s="9" t="str">
        <f t="shared" si="2"/>
        <v>02 Baja California30-34 añosHombres</v>
      </c>
      <c r="B141" s="22" t="s">
        <v>37</v>
      </c>
      <c r="C141" s="22" t="s">
        <v>15</v>
      </c>
      <c r="D141" s="30" t="s">
        <v>81</v>
      </c>
      <c r="E141" s="23">
        <v>15984</v>
      </c>
      <c r="F141" s="23">
        <v>8477</v>
      </c>
      <c r="G141" s="23">
        <v>2438</v>
      </c>
      <c r="H141" s="23">
        <v>2281</v>
      </c>
      <c r="I141" s="23">
        <v>608</v>
      </c>
      <c r="J141" s="23">
        <v>246</v>
      </c>
      <c r="K141" s="23">
        <v>429</v>
      </c>
      <c r="L141" s="23">
        <v>15</v>
      </c>
      <c r="M141" s="23">
        <v>567</v>
      </c>
      <c r="N141" s="23">
        <v>634</v>
      </c>
      <c r="O141" s="23">
        <v>289</v>
      </c>
    </row>
    <row r="142" spans="1:15" ht="12.75" hidden="1" customHeight="1" x14ac:dyDescent="0.3">
      <c r="A142" s="9" t="str">
        <f t="shared" si="2"/>
        <v>02 Baja California35-39 añosHombres</v>
      </c>
      <c r="B142" s="22" t="s">
        <v>37</v>
      </c>
      <c r="C142" s="22" t="s">
        <v>15</v>
      </c>
      <c r="D142" s="30" t="s">
        <v>82</v>
      </c>
      <c r="E142" s="23">
        <v>13180</v>
      </c>
      <c r="F142" s="23">
        <v>6504</v>
      </c>
      <c r="G142" s="23">
        <v>2244</v>
      </c>
      <c r="H142" s="23">
        <v>1956</v>
      </c>
      <c r="I142" s="23">
        <v>461</v>
      </c>
      <c r="J142" s="23">
        <v>88</v>
      </c>
      <c r="K142" s="23">
        <v>363</v>
      </c>
      <c r="L142" s="23">
        <v>24</v>
      </c>
      <c r="M142" s="23">
        <v>700</v>
      </c>
      <c r="N142" s="23">
        <v>568</v>
      </c>
      <c r="O142" s="23">
        <v>272</v>
      </c>
    </row>
    <row r="143" spans="1:15" ht="12.75" hidden="1" customHeight="1" x14ac:dyDescent="0.3">
      <c r="A143" s="9" t="str">
        <f t="shared" si="2"/>
        <v>02 Baja California40-44 añosHombres</v>
      </c>
      <c r="B143" s="22" t="s">
        <v>37</v>
      </c>
      <c r="C143" s="22" t="s">
        <v>15</v>
      </c>
      <c r="D143" s="30" t="s">
        <v>83</v>
      </c>
      <c r="E143" s="23">
        <v>10504</v>
      </c>
      <c r="F143" s="23">
        <v>4956</v>
      </c>
      <c r="G143" s="23">
        <v>1747</v>
      </c>
      <c r="H143" s="23">
        <v>1651</v>
      </c>
      <c r="I143" s="23">
        <v>357</v>
      </c>
      <c r="J143" s="23">
        <v>45</v>
      </c>
      <c r="K143" s="23">
        <v>343</v>
      </c>
      <c r="L143" s="23">
        <v>7</v>
      </c>
      <c r="M143" s="23">
        <v>664</v>
      </c>
      <c r="N143" s="23">
        <v>521</v>
      </c>
      <c r="O143" s="23">
        <v>213</v>
      </c>
    </row>
    <row r="144" spans="1:15" ht="12.75" hidden="1" customHeight="1" x14ac:dyDescent="0.3">
      <c r="A144" s="9" t="str">
        <f t="shared" si="2"/>
        <v>02 Baja California45-49 añosHombres</v>
      </c>
      <c r="B144" s="22" t="s">
        <v>37</v>
      </c>
      <c r="C144" s="22" t="s">
        <v>15</v>
      </c>
      <c r="D144" s="30" t="s">
        <v>84</v>
      </c>
      <c r="E144" s="23">
        <v>8505</v>
      </c>
      <c r="F144" s="23">
        <v>3809</v>
      </c>
      <c r="G144" s="23">
        <v>1328</v>
      </c>
      <c r="H144" s="23">
        <v>1427</v>
      </c>
      <c r="I144" s="23">
        <v>244</v>
      </c>
      <c r="J144" s="23">
        <v>31</v>
      </c>
      <c r="K144" s="23">
        <v>306</v>
      </c>
      <c r="L144" s="23">
        <v>8</v>
      </c>
      <c r="M144" s="23">
        <v>619</v>
      </c>
      <c r="N144" s="23">
        <v>486</v>
      </c>
      <c r="O144" s="23">
        <v>247</v>
      </c>
    </row>
    <row r="145" spans="1:15" ht="12.75" hidden="1" customHeight="1" x14ac:dyDescent="0.3">
      <c r="A145" s="9" t="str">
        <f t="shared" si="2"/>
        <v>02 Baja California50-54 añosHombres</v>
      </c>
      <c r="B145" s="22" t="s">
        <v>37</v>
      </c>
      <c r="C145" s="22" t="s">
        <v>15</v>
      </c>
      <c r="D145" s="30" t="s">
        <v>85</v>
      </c>
      <c r="E145" s="23">
        <v>6402</v>
      </c>
      <c r="F145" s="23">
        <v>2556</v>
      </c>
      <c r="G145" s="23">
        <v>882</v>
      </c>
      <c r="H145" s="23">
        <v>1443</v>
      </c>
      <c r="I145" s="23">
        <v>192</v>
      </c>
      <c r="J145" s="23">
        <v>14</v>
      </c>
      <c r="K145" s="23">
        <v>195</v>
      </c>
      <c r="L145" s="23">
        <v>6</v>
      </c>
      <c r="M145" s="23">
        <v>505</v>
      </c>
      <c r="N145" s="23">
        <v>453</v>
      </c>
      <c r="O145" s="23">
        <v>156</v>
      </c>
    </row>
    <row r="146" spans="1:15" ht="12.75" hidden="1" customHeight="1" x14ac:dyDescent="0.3">
      <c r="A146" s="9" t="str">
        <f t="shared" si="2"/>
        <v>02 Baja California55-59 añosHombres</v>
      </c>
      <c r="B146" s="22" t="s">
        <v>37</v>
      </c>
      <c r="C146" s="22" t="s">
        <v>15</v>
      </c>
      <c r="D146" s="30" t="s">
        <v>86</v>
      </c>
      <c r="E146" s="23">
        <v>4227</v>
      </c>
      <c r="F146" s="23">
        <v>1491</v>
      </c>
      <c r="G146" s="23">
        <v>505</v>
      </c>
      <c r="H146" s="23">
        <v>1110</v>
      </c>
      <c r="I146" s="23">
        <v>132</v>
      </c>
      <c r="J146" s="23">
        <v>16</v>
      </c>
      <c r="K146" s="23">
        <v>129</v>
      </c>
      <c r="L146" s="23">
        <v>9</v>
      </c>
      <c r="M146" s="23">
        <v>289</v>
      </c>
      <c r="N146" s="23">
        <v>426</v>
      </c>
      <c r="O146" s="23">
        <v>120</v>
      </c>
    </row>
    <row r="147" spans="1:15" ht="12.75" hidden="1" customHeight="1" x14ac:dyDescent="0.3">
      <c r="A147" s="9" t="str">
        <f t="shared" si="2"/>
        <v>02 Baja California60-64 añosHombres</v>
      </c>
      <c r="B147" s="22" t="s">
        <v>37</v>
      </c>
      <c r="C147" s="22" t="s">
        <v>15</v>
      </c>
      <c r="D147" s="30" t="s">
        <v>87</v>
      </c>
      <c r="E147" s="23">
        <v>3097</v>
      </c>
      <c r="F147" s="23">
        <v>874</v>
      </c>
      <c r="G147" s="23">
        <v>309</v>
      </c>
      <c r="H147" s="23">
        <v>996</v>
      </c>
      <c r="I147" s="23">
        <v>96</v>
      </c>
      <c r="J147" s="23">
        <v>1</v>
      </c>
      <c r="K147" s="23">
        <v>89</v>
      </c>
      <c r="L147" s="23">
        <v>9</v>
      </c>
      <c r="M147" s="23">
        <v>168</v>
      </c>
      <c r="N147" s="23">
        <v>460</v>
      </c>
      <c r="O147" s="23">
        <v>95</v>
      </c>
    </row>
    <row r="148" spans="1:15" ht="12.75" hidden="1" customHeight="1" x14ac:dyDescent="0.3">
      <c r="A148" s="9" t="str">
        <f t="shared" si="2"/>
        <v>02 Baja California65-69 añosHombres</v>
      </c>
      <c r="B148" s="22" t="s">
        <v>37</v>
      </c>
      <c r="C148" s="22" t="s">
        <v>15</v>
      </c>
      <c r="D148" s="30" t="s">
        <v>88</v>
      </c>
      <c r="E148" s="23">
        <v>2144</v>
      </c>
      <c r="F148" s="23">
        <v>421</v>
      </c>
      <c r="G148" s="23">
        <v>131</v>
      </c>
      <c r="H148" s="23">
        <v>799</v>
      </c>
      <c r="I148" s="23">
        <v>61</v>
      </c>
      <c r="J148" s="23">
        <v>1</v>
      </c>
      <c r="K148" s="23">
        <v>76</v>
      </c>
      <c r="L148" s="23">
        <v>11</v>
      </c>
      <c r="M148" s="23">
        <v>85</v>
      </c>
      <c r="N148" s="23">
        <v>492</v>
      </c>
      <c r="O148" s="23">
        <v>67</v>
      </c>
    </row>
    <row r="149" spans="1:15" ht="12.75" hidden="1" customHeight="1" x14ac:dyDescent="0.3">
      <c r="A149" s="9" t="str">
        <f t="shared" si="2"/>
        <v>02 Baja California70-74 añosHombres</v>
      </c>
      <c r="B149" s="22" t="s">
        <v>37</v>
      </c>
      <c r="C149" s="22" t="s">
        <v>15</v>
      </c>
      <c r="D149" s="30" t="s">
        <v>89</v>
      </c>
      <c r="E149" s="23">
        <v>1300</v>
      </c>
      <c r="F149" s="23">
        <v>172</v>
      </c>
      <c r="G149" s="23">
        <v>85</v>
      </c>
      <c r="H149" s="23">
        <v>558</v>
      </c>
      <c r="I149" s="23">
        <v>40</v>
      </c>
      <c r="J149" s="23">
        <v>1</v>
      </c>
      <c r="K149" s="23">
        <v>45</v>
      </c>
      <c r="L149" s="23">
        <v>13</v>
      </c>
      <c r="M149" s="23">
        <v>29</v>
      </c>
      <c r="N149" s="23">
        <v>306</v>
      </c>
      <c r="O149" s="23">
        <v>51</v>
      </c>
    </row>
    <row r="150" spans="1:15" ht="12.75" hidden="1" customHeight="1" x14ac:dyDescent="0.3">
      <c r="A150" s="9" t="str">
        <f t="shared" si="2"/>
        <v>02 Baja California75-79 añosHombres</v>
      </c>
      <c r="B150" s="22" t="s">
        <v>37</v>
      </c>
      <c r="C150" s="22" t="s">
        <v>15</v>
      </c>
      <c r="D150" s="30" t="s">
        <v>90</v>
      </c>
      <c r="E150" s="23">
        <v>681</v>
      </c>
      <c r="F150" s="23">
        <v>69</v>
      </c>
      <c r="G150" s="23">
        <v>37</v>
      </c>
      <c r="H150" s="23">
        <v>342</v>
      </c>
      <c r="I150" s="23">
        <v>11</v>
      </c>
      <c r="J150" s="23">
        <v>0</v>
      </c>
      <c r="K150" s="23">
        <v>19</v>
      </c>
      <c r="L150" s="23">
        <v>5</v>
      </c>
      <c r="M150" s="23">
        <v>10</v>
      </c>
      <c r="N150" s="23">
        <v>170</v>
      </c>
      <c r="O150" s="23">
        <v>18</v>
      </c>
    </row>
    <row r="151" spans="1:15" ht="12.75" hidden="1" customHeight="1" x14ac:dyDescent="0.3">
      <c r="A151" s="9" t="str">
        <f t="shared" si="2"/>
        <v>02 Baja California80-84 añosHombres</v>
      </c>
      <c r="B151" s="22" t="s">
        <v>37</v>
      </c>
      <c r="C151" s="22" t="s">
        <v>15</v>
      </c>
      <c r="D151" s="30" t="s">
        <v>91</v>
      </c>
      <c r="E151" s="23">
        <v>391</v>
      </c>
      <c r="F151" s="23">
        <v>28</v>
      </c>
      <c r="G151" s="23">
        <v>14</v>
      </c>
      <c r="H151" s="23">
        <v>230</v>
      </c>
      <c r="I151" s="23">
        <v>8</v>
      </c>
      <c r="J151" s="23">
        <v>1</v>
      </c>
      <c r="K151" s="23">
        <v>12</v>
      </c>
      <c r="L151" s="23">
        <v>1</v>
      </c>
      <c r="M151" s="23">
        <v>5</v>
      </c>
      <c r="N151" s="23">
        <v>84</v>
      </c>
      <c r="O151" s="23">
        <v>8</v>
      </c>
    </row>
    <row r="152" spans="1:15" ht="12.75" hidden="1" customHeight="1" x14ac:dyDescent="0.3">
      <c r="A152" s="9" t="str">
        <f t="shared" si="2"/>
        <v>02 Baja California85 años y másHombres</v>
      </c>
      <c r="B152" s="22" t="s">
        <v>37</v>
      </c>
      <c r="C152" s="22" t="s">
        <v>15</v>
      </c>
      <c r="D152" s="22" t="s">
        <v>92</v>
      </c>
      <c r="E152" s="23">
        <v>296</v>
      </c>
      <c r="F152" s="23">
        <v>15</v>
      </c>
      <c r="G152" s="23">
        <v>6</v>
      </c>
      <c r="H152" s="23">
        <v>201</v>
      </c>
      <c r="I152" s="23">
        <v>1</v>
      </c>
      <c r="J152" s="23">
        <v>0</v>
      </c>
      <c r="K152" s="23">
        <v>4</v>
      </c>
      <c r="L152" s="23">
        <v>2</v>
      </c>
      <c r="M152" s="23">
        <v>0</v>
      </c>
      <c r="N152" s="23">
        <v>56</v>
      </c>
      <c r="O152" s="23">
        <v>11</v>
      </c>
    </row>
    <row r="153" spans="1:15" ht="12.75" customHeight="1" x14ac:dyDescent="0.3">
      <c r="A153" s="9" t="str">
        <f t="shared" si="2"/>
        <v>02 Baja CaliforniaTotalMujeres</v>
      </c>
      <c r="B153" s="16" t="s">
        <v>37</v>
      </c>
      <c r="C153" s="16" t="s">
        <v>16</v>
      </c>
      <c r="D153" s="16" t="s">
        <v>14</v>
      </c>
      <c r="E153" s="17">
        <v>126372</v>
      </c>
      <c r="F153" s="17">
        <v>39347</v>
      </c>
      <c r="G153" s="17">
        <v>7252</v>
      </c>
      <c r="H153" s="17">
        <v>54286</v>
      </c>
      <c r="I153" s="17">
        <v>6765</v>
      </c>
      <c r="J153" s="17">
        <v>5970</v>
      </c>
      <c r="K153" s="17">
        <v>4178</v>
      </c>
      <c r="L153" s="17">
        <v>129</v>
      </c>
      <c r="M153" s="17">
        <v>601</v>
      </c>
      <c r="N153" s="17">
        <v>5556</v>
      </c>
      <c r="O153" s="17">
        <v>2288</v>
      </c>
    </row>
    <row r="154" spans="1:15" ht="12.75" customHeight="1" x14ac:dyDescent="0.3">
      <c r="A154" s="9" t="str">
        <f t="shared" si="2"/>
        <v>02 Baja California05-09 añosMujeres</v>
      </c>
      <c r="B154" s="18" t="s">
        <v>37</v>
      </c>
      <c r="C154" s="18" t="s">
        <v>16</v>
      </c>
      <c r="D154" s="29" t="s">
        <v>76</v>
      </c>
      <c r="E154" s="19">
        <v>12387</v>
      </c>
      <c r="F154" s="19">
        <v>0</v>
      </c>
      <c r="G154" s="19">
        <v>0</v>
      </c>
      <c r="H154" s="19">
        <v>10061</v>
      </c>
      <c r="I154" s="19">
        <v>0</v>
      </c>
      <c r="J154" s="19">
        <v>976</v>
      </c>
      <c r="K154" s="19">
        <v>410</v>
      </c>
      <c r="L154" s="19">
        <v>5</v>
      </c>
      <c r="M154" s="19">
        <v>25</v>
      </c>
      <c r="N154" s="19">
        <v>714</v>
      </c>
      <c r="O154" s="19">
        <v>196</v>
      </c>
    </row>
    <row r="155" spans="1:15" ht="12.75" customHeight="1" x14ac:dyDescent="0.3">
      <c r="A155" s="9" t="str">
        <f t="shared" si="2"/>
        <v>02 Baja California10-14 añosMujeres</v>
      </c>
      <c r="B155" s="18" t="s">
        <v>37</v>
      </c>
      <c r="C155" s="18" t="s">
        <v>16</v>
      </c>
      <c r="D155" s="29" t="s">
        <v>77</v>
      </c>
      <c r="E155" s="19">
        <v>10504</v>
      </c>
      <c r="F155" s="19">
        <v>230</v>
      </c>
      <c r="G155" s="19">
        <v>84</v>
      </c>
      <c r="H155" s="19">
        <v>8062</v>
      </c>
      <c r="I155" s="19">
        <v>8</v>
      </c>
      <c r="J155" s="19">
        <v>1141</v>
      </c>
      <c r="K155" s="19">
        <v>419</v>
      </c>
      <c r="L155" s="19">
        <v>10</v>
      </c>
      <c r="M155" s="19">
        <v>24</v>
      </c>
      <c r="N155" s="19">
        <v>393</v>
      </c>
      <c r="O155" s="19">
        <v>133</v>
      </c>
    </row>
    <row r="156" spans="1:15" ht="12.75" customHeight="1" x14ac:dyDescent="0.3">
      <c r="A156" s="9" t="str">
        <f t="shared" si="2"/>
        <v>02 Baja California15-19 añosMujeres</v>
      </c>
      <c r="B156" s="18" t="s">
        <v>37</v>
      </c>
      <c r="C156" s="18" t="s">
        <v>16</v>
      </c>
      <c r="D156" s="29" t="s">
        <v>78</v>
      </c>
      <c r="E156" s="19">
        <v>11921</v>
      </c>
      <c r="F156" s="19">
        <v>2956</v>
      </c>
      <c r="G156" s="19">
        <v>268</v>
      </c>
      <c r="H156" s="19">
        <v>6017</v>
      </c>
      <c r="I156" s="19">
        <v>517</v>
      </c>
      <c r="J156" s="19">
        <v>1362</v>
      </c>
      <c r="K156" s="19">
        <v>359</v>
      </c>
      <c r="L156" s="19">
        <v>9</v>
      </c>
      <c r="M156" s="19">
        <v>17</v>
      </c>
      <c r="N156" s="19">
        <v>235</v>
      </c>
      <c r="O156" s="19">
        <v>181</v>
      </c>
    </row>
    <row r="157" spans="1:15" ht="12.75" customHeight="1" x14ac:dyDescent="0.3">
      <c r="A157" s="9" t="str">
        <f t="shared" si="2"/>
        <v>02 Baja California20-24 añosMujeres</v>
      </c>
      <c r="B157" s="18" t="s">
        <v>37</v>
      </c>
      <c r="C157" s="18" t="s">
        <v>16</v>
      </c>
      <c r="D157" s="29" t="s">
        <v>79</v>
      </c>
      <c r="E157" s="19">
        <v>18505</v>
      </c>
      <c r="F157" s="19">
        <v>8523</v>
      </c>
      <c r="G157" s="19">
        <v>889</v>
      </c>
      <c r="H157" s="19">
        <v>4874</v>
      </c>
      <c r="I157" s="19">
        <v>1517</v>
      </c>
      <c r="J157" s="19">
        <v>1643</v>
      </c>
      <c r="K157" s="19">
        <v>436</v>
      </c>
      <c r="L157" s="19">
        <v>4</v>
      </c>
      <c r="M157" s="19">
        <v>21</v>
      </c>
      <c r="N157" s="19">
        <v>330</v>
      </c>
      <c r="O157" s="19">
        <v>268</v>
      </c>
    </row>
    <row r="158" spans="1:15" ht="12.75" customHeight="1" x14ac:dyDescent="0.3">
      <c r="A158" s="9" t="str">
        <f t="shared" si="2"/>
        <v>02 Baja California25-29 añosMujeres</v>
      </c>
      <c r="B158" s="18" t="s">
        <v>37</v>
      </c>
      <c r="C158" s="18" t="s">
        <v>16</v>
      </c>
      <c r="D158" s="29" t="s">
        <v>80</v>
      </c>
      <c r="E158" s="19">
        <v>17785</v>
      </c>
      <c r="F158" s="19">
        <v>8416</v>
      </c>
      <c r="G158" s="19">
        <v>1390</v>
      </c>
      <c r="H158" s="19">
        <v>4647</v>
      </c>
      <c r="I158" s="19">
        <v>1585</v>
      </c>
      <c r="J158" s="19">
        <v>494</v>
      </c>
      <c r="K158" s="19">
        <v>474</v>
      </c>
      <c r="L158" s="19">
        <v>12</v>
      </c>
      <c r="M158" s="19">
        <v>47</v>
      </c>
      <c r="N158" s="19">
        <v>432</v>
      </c>
      <c r="O158" s="19">
        <v>288</v>
      </c>
    </row>
    <row r="159" spans="1:15" ht="12.75" customHeight="1" x14ac:dyDescent="0.3">
      <c r="A159" s="9" t="str">
        <f t="shared" si="2"/>
        <v>02 Baja California30-34 añosMujeres</v>
      </c>
      <c r="B159" s="18" t="s">
        <v>37</v>
      </c>
      <c r="C159" s="18" t="s">
        <v>16</v>
      </c>
      <c r="D159" s="29" t="s">
        <v>81</v>
      </c>
      <c r="E159" s="19">
        <v>13538</v>
      </c>
      <c r="F159" s="19">
        <v>5836</v>
      </c>
      <c r="G159" s="19">
        <v>1370</v>
      </c>
      <c r="H159" s="19">
        <v>3865</v>
      </c>
      <c r="I159" s="19">
        <v>1025</v>
      </c>
      <c r="J159" s="19">
        <v>184</v>
      </c>
      <c r="K159" s="19">
        <v>467</v>
      </c>
      <c r="L159" s="19">
        <v>11</v>
      </c>
      <c r="M159" s="19">
        <v>76</v>
      </c>
      <c r="N159" s="19">
        <v>486</v>
      </c>
      <c r="O159" s="19">
        <v>218</v>
      </c>
    </row>
    <row r="160" spans="1:15" ht="12.75" customHeight="1" x14ac:dyDescent="0.3">
      <c r="A160" s="9" t="str">
        <f t="shared" si="2"/>
        <v>02 Baja California35-39 añosMujeres</v>
      </c>
      <c r="B160" s="18" t="s">
        <v>37</v>
      </c>
      <c r="C160" s="18" t="s">
        <v>16</v>
      </c>
      <c r="D160" s="29" t="s">
        <v>82</v>
      </c>
      <c r="E160" s="19">
        <v>10752</v>
      </c>
      <c r="F160" s="19">
        <v>4525</v>
      </c>
      <c r="G160" s="19">
        <v>1061</v>
      </c>
      <c r="H160" s="19">
        <v>3186</v>
      </c>
      <c r="I160" s="19">
        <v>726</v>
      </c>
      <c r="J160" s="19">
        <v>62</v>
      </c>
      <c r="K160" s="19">
        <v>450</v>
      </c>
      <c r="L160" s="19">
        <v>11</v>
      </c>
      <c r="M160" s="19">
        <v>84</v>
      </c>
      <c r="N160" s="19">
        <v>440</v>
      </c>
      <c r="O160" s="19">
        <v>207</v>
      </c>
    </row>
    <row r="161" spans="1:15" ht="12.75" customHeight="1" x14ac:dyDescent="0.3">
      <c r="A161" s="9" t="str">
        <f t="shared" si="2"/>
        <v>02 Baja California40-44 añosMujeres</v>
      </c>
      <c r="B161" s="18" t="s">
        <v>37</v>
      </c>
      <c r="C161" s="18" t="s">
        <v>16</v>
      </c>
      <c r="D161" s="29" t="s">
        <v>83</v>
      </c>
      <c r="E161" s="19">
        <v>8556</v>
      </c>
      <c r="F161" s="19">
        <v>3462</v>
      </c>
      <c r="G161" s="19">
        <v>819</v>
      </c>
      <c r="H161" s="19">
        <v>2711</v>
      </c>
      <c r="I161" s="19">
        <v>477</v>
      </c>
      <c r="J161" s="19">
        <v>52</v>
      </c>
      <c r="K161" s="19">
        <v>351</v>
      </c>
      <c r="L161" s="19">
        <v>9</v>
      </c>
      <c r="M161" s="19">
        <v>73</v>
      </c>
      <c r="N161" s="19">
        <v>407</v>
      </c>
      <c r="O161" s="19">
        <v>195</v>
      </c>
    </row>
    <row r="162" spans="1:15" ht="12.75" customHeight="1" x14ac:dyDescent="0.3">
      <c r="A162" s="9" t="str">
        <f t="shared" si="2"/>
        <v>02 Baja California45-49 añosMujeres</v>
      </c>
      <c r="B162" s="18" t="s">
        <v>37</v>
      </c>
      <c r="C162" s="18" t="s">
        <v>16</v>
      </c>
      <c r="D162" s="29" t="s">
        <v>84</v>
      </c>
      <c r="E162" s="19">
        <v>6457</v>
      </c>
      <c r="F162" s="19">
        <v>2402</v>
      </c>
      <c r="G162" s="19">
        <v>551</v>
      </c>
      <c r="H162" s="19">
        <v>2297</v>
      </c>
      <c r="I162" s="19">
        <v>351</v>
      </c>
      <c r="J162" s="19">
        <v>28</v>
      </c>
      <c r="K162" s="19">
        <v>267</v>
      </c>
      <c r="L162" s="19">
        <v>9</v>
      </c>
      <c r="M162" s="19">
        <v>76</v>
      </c>
      <c r="N162" s="19">
        <v>347</v>
      </c>
      <c r="O162" s="19">
        <v>129</v>
      </c>
    </row>
    <row r="163" spans="1:15" ht="12.75" customHeight="1" x14ac:dyDescent="0.3">
      <c r="A163" s="9" t="str">
        <f t="shared" si="2"/>
        <v>02 Baja California50-54 añosMujeres</v>
      </c>
      <c r="B163" s="18" t="s">
        <v>37</v>
      </c>
      <c r="C163" s="18" t="s">
        <v>16</v>
      </c>
      <c r="D163" s="29" t="s">
        <v>85</v>
      </c>
      <c r="E163" s="19">
        <v>5043</v>
      </c>
      <c r="F163" s="19">
        <v>1555</v>
      </c>
      <c r="G163" s="19">
        <v>387</v>
      </c>
      <c r="H163" s="19">
        <v>2109</v>
      </c>
      <c r="I163" s="19">
        <v>250</v>
      </c>
      <c r="J163" s="19">
        <v>20</v>
      </c>
      <c r="K163" s="19">
        <v>182</v>
      </c>
      <c r="L163" s="19">
        <v>10</v>
      </c>
      <c r="M163" s="19">
        <v>67</v>
      </c>
      <c r="N163" s="19">
        <v>333</v>
      </c>
      <c r="O163" s="19">
        <v>130</v>
      </c>
    </row>
    <row r="164" spans="1:15" ht="12.75" customHeight="1" x14ac:dyDescent="0.3">
      <c r="A164" s="9" t="str">
        <f t="shared" si="2"/>
        <v>02 Baja California55-59 añosMujeres</v>
      </c>
      <c r="B164" s="18" t="s">
        <v>37</v>
      </c>
      <c r="C164" s="18" t="s">
        <v>16</v>
      </c>
      <c r="D164" s="29" t="s">
        <v>86</v>
      </c>
      <c r="E164" s="19">
        <v>3485</v>
      </c>
      <c r="F164" s="19">
        <v>738</v>
      </c>
      <c r="G164" s="19">
        <v>207</v>
      </c>
      <c r="H164" s="19">
        <v>1775</v>
      </c>
      <c r="I164" s="19">
        <v>144</v>
      </c>
      <c r="J164" s="19">
        <v>6</v>
      </c>
      <c r="K164" s="19">
        <v>148</v>
      </c>
      <c r="L164" s="19">
        <v>11</v>
      </c>
      <c r="M164" s="19">
        <v>51</v>
      </c>
      <c r="N164" s="19">
        <v>314</v>
      </c>
      <c r="O164" s="19">
        <v>91</v>
      </c>
    </row>
    <row r="165" spans="1:15" ht="12.75" customHeight="1" x14ac:dyDescent="0.3">
      <c r="A165" s="9" t="str">
        <f t="shared" si="2"/>
        <v>02 Baja California60-64 añosMujeres</v>
      </c>
      <c r="B165" s="18" t="s">
        <v>37</v>
      </c>
      <c r="C165" s="18" t="s">
        <v>16</v>
      </c>
      <c r="D165" s="29" t="s">
        <v>87</v>
      </c>
      <c r="E165" s="19">
        <v>2637</v>
      </c>
      <c r="F165" s="19">
        <v>396</v>
      </c>
      <c r="G165" s="19">
        <v>107</v>
      </c>
      <c r="H165" s="19">
        <v>1529</v>
      </c>
      <c r="I165" s="19">
        <v>64</v>
      </c>
      <c r="J165" s="19">
        <v>1</v>
      </c>
      <c r="K165" s="19">
        <v>78</v>
      </c>
      <c r="L165" s="19">
        <v>8</v>
      </c>
      <c r="M165" s="19">
        <v>23</v>
      </c>
      <c r="N165" s="19">
        <v>355</v>
      </c>
      <c r="O165" s="19">
        <v>76</v>
      </c>
    </row>
    <row r="166" spans="1:15" ht="12.75" customHeight="1" x14ac:dyDescent="0.3">
      <c r="A166" s="9" t="str">
        <f t="shared" si="2"/>
        <v>02 Baja California65-69 añosMujeres</v>
      </c>
      <c r="B166" s="18" t="s">
        <v>37</v>
      </c>
      <c r="C166" s="18" t="s">
        <v>16</v>
      </c>
      <c r="D166" s="29" t="s">
        <v>88</v>
      </c>
      <c r="E166" s="19">
        <v>1929</v>
      </c>
      <c r="F166" s="19">
        <v>176</v>
      </c>
      <c r="G166" s="19">
        <v>59</v>
      </c>
      <c r="H166" s="19">
        <v>1179</v>
      </c>
      <c r="I166" s="19">
        <v>57</v>
      </c>
      <c r="J166" s="19">
        <v>1</v>
      </c>
      <c r="K166" s="19">
        <v>56</v>
      </c>
      <c r="L166" s="19">
        <v>10</v>
      </c>
      <c r="M166" s="19">
        <v>6</v>
      </c>
      <c r="N166" s="19">
        <v>319</v>
      </c>
      <c r="O166" s="19">
        <v>66</v>
      </c>
    </row>
    <row r="167" spans="1:15" ht="12.75" customHeight="1" x14ac:dyDescent="0.3">
      <c r="A167" s="9" t="str">
        <f t="shared" si="2"/>
        <v>02 Baja California70-74 añosMujeres</v>
      </c>
      <c r="B167" s="18" t="s">
        <v>37</v>
      </c>
      <c r="C167" s="18" t="s">
        <v>16</v>
      </c>
      <c r="D167" s="29" t="s">
        <v>89</v>
      </c>
      <c r="E167" s="19">
        <v>1192</v>
      </c>
      <c r="F167" s="19">
        <v>73</v>
      </c>
      <c r="G167" s="19">
        <v>27</v>
      </c>
      <c r="H167" s="19">
        <v>776</v>
      </c>
      <c r="I167" s="19">
        <v>16</v>
      </c>
      <c r="J167" s="19">
        <v>0</v>
      </c>
      <c r="K167" s="19">
        <v>39</v>
      </c>
      <c r="L167" s="19">
        <v>10</v>
      </c>
      <c r="M167" s="19">
        <v>5</v>
      </c>
      <c r="N167" s="19">
        <v>203</v>
      </c>
      <c r="O167" s="19">
        <v>43</v>
      </c>
    </row>
    <row r="168" spans="1:15" ht="12.75" customHeight="1" x14ac:dyDescent="0.3">
      <c r="A168" s="9" t="str">
        <f t="shared" si="2"/>
        <v>02 Baja California75-79 añosMujeres</v>
      </c>
      <c r="B168" s="18" t="s">
        <v>37</v>
      </c>
      <c r="C168" s="18" t="s">
        <v>16</v>
      </c>
      <c r="D168" s="29" t="s">
        <v>90</v>
      </c>
      <c r="E168" s="19">
        <v>700</v>
      </c>
      <c r="F168" s="19">
        <v>30</v>
      </c>
      <c r="G168" s="19">
        <v>15</v>
      </c>
      <c r="H168" s="19">
        <v>475</v>
      </c>
      <c r="I168" s="19">
        <v>17</v>
      </c>
      <c r="J168" s="19">
        <v>0</v>
      </c>
      <c r="K168" s="19">
        <v>19</v>
      </c>
      <c r="L168" s="19">
        <v>0</v>
      </c>
      <c r="M168" s="19">
        <v>4</v>
      </c>
      <c r="N168" s="19">
        <v>108</v>
      </c>
      <c r="O168" s="19">
        <v>32</v>
      </c>
    </row>
    <row r="169" spans="1:15" ht="12.75" customHeight="1" x14ac:dyDescent="0.3">
      <c r="A169" s="9" t="str">
        <f t="shared" si="2"/>
        <v>02 Baja California80-84 añosMujeres</v>
      </c>
      <c r="B169" s="18" t="s">
        <v>37</v>
      </c>
      <c r="C169" s="18" t="s">
        <v>16</v>
      </c>
      <c r="D169" s="29" t="s">
        <v>91</v>
      </c>
      <c r="E169" s="19">
        <v>539</v>
      </c>
      <c r="F169" s="19">
        <v>17</v>
      </c>
      <c r="G169" s="19">
        <v>14</v>
      </c>
      <c r="H169" s="19">
        <v>398</v>
      </c>
      <c r="I169" s="19">
        <v>7</v>
      </c>
      <c r="J169" s="19">
        <v>0</v>
      </c>
      <c r="K169" s="19">
        <v>13</v>
      </c>
      <c r="L169" s="19">
        <v>0</v>
      </c>
      <c r="M169" s="19">
        <v>2</v>
      </c>
      <c r="N169" s="19">
        <v>70</v>
      </c>
      <c r="O169" s="19">
        <v>18</v>
      </c>
    </row>
    <row r="170" spans="1:15" ht="12.75" customHeight="1" x14ac:dyDescent="0.3">
      <c r="A170" s="9" t="str">
        <f t="shared" si="2"/>
        <v>02 Baja California85 años y másMujeres</v>
      </c>
      <c r="B170" s="18" t="s">
        <v>37</v>
      </c>
      <c r="C170" s="18" t="s">
        <v>16</v>
      </c>
      <c r="D170" s="18" t="s">
        <v>92</v>
      </c>
      <c r="E170" s="19">
        <v>442</v>
      </c>
      <c r="F170" s="19">
        <v>12</v>
      </c>
      <c r="G170" s="19">
        <v>4</v>
      </c>
      <c r="H170" s="19">
        <v>325</v>
      </c>
      <c r="I170" s="19">
        <v>4</v>
      </c>
      <c r="J170" s="19">
        <v>0</v>
      </c>
      <c r="K170" s="19">
        <v>10</v>
      </c>
      <c r="L170" s="19">
        <v>0</v>
      </c>
      <c r="M170" s="19">
        <v>0</v>
      </c>
      <c r="N170" s="19">
        <v>70</v>
      </c>
      <c r="O170" s="19">
        <v>17</v>
      </c>
    </row>
    <row r="171" spans="1:15" ht="12.75" hidden="1" customHeight="1" x14ac:dyDescent="0.3">
      <c r="A171" s="9" t="str">
        <f t="shared" si="2"/>
        <v>03 Baja California SurTotalTotal</v>
      </c>
      <c r="B171" s="20" t="s">
        <v>38</v>
      </c>
      <c r="C171" s="20" t="s">
        <v>14</v>
      </c>
      <c r="D171" s="20" t="s">
        <v>14</v>
      </c>
      <c r="E171" s="21">
        <v>85835</v>
      </c>
      <c r="F171" s="21">
        <v>31441</v>
      </c>
      <c r="G171" s="21">
        <v>11539</v>
      </c>
      <c r="H171" s="21">
        <v>29550</v>
      </c>
      <c r="I171" s="21">
        <v>2236</v>
      </c>
      <c r="J171" s="21">
        <v>4082</v>
      </c>
      <c r="K171" s="21">
        <v>2549</v>
      </c>
      <c r="L171" s="21">
        <v>104</v>
      </c>
      <c r="M171" s="21">
        <v>324</v>
      </c>
      <c r="N171" s="21">
        <v>3011</v>
      </c>
      <c r="O171" s="21">
        <v>999</v>
      </c>
    </row>
    <row r="172" spans="1:15" ht="12.75" hidden="1" customHeight="1" x14ac:dyDescent="0.3">
      <c r="A172" s="9" t="str">
        <f t="shared" si="2"/>
        <v>03 Baja California Sur05-09 añosTotal</v>
      </c>
      <c r="B172" s="22" t="s">
        <v>38</v>
      </c>
      <c r="C172" s="22" t="s">
        <v>14</v>
      </c>
      <c r="D172" s="30" t="s">
        <v>76</v>
      </c>
      <c r="E172" s="23">
        <v>7790</v>
      </c>
      <c r="F172" s="23">
        <v>0</v>
      </c>
      <c r="G172" s="23">
        <v>0</v>
      </c>
      <c r="H172" s="23">
        <v>6732</v>
      </c>
      <c r="I172" s="23">
        <v>0</v>
      </c>
      <c r="J172" s="23">
        <v>417</v>
      </c>
      <c r="K172" s="23">
        <v>154</v>
      </c>
      <c r="L172" s="23">
        <v>16</v>
      </c>
      <c r="M172" s="23">
        <v>6</v>
      </c>
      <c r="N172" s="23">
        <v>374</v>
      </c>
      <c r="O172" s="23">
        <v>91</v>
      </c>
    </row>
    <row r="173" spans="1:15" ht="12.75" hidden="1" customHeight="1" x14ac:dyDescent="0.3">
      <c r="A173" s="9" t="str">
        <f t="shared" si="2"/>
        <v>03 Baja California Sur10-14 añosTotal</v>
      </c>
      <c r="B173" s="22" t="s">
        <v>38</v>
      </c>
      <c r="C173" s="22" t="s">
        <v>14</v>
      </c>
      <c r="D173" s="30" t="s">
        <v>77</v>
      </c>
      <c r="E173" s="23">
        <v>6452</v>
      </c>
      <c r="F173" s="23">
        <v>91</v>
      </c>
      <c r="G173" s="23">
        <v>52</v>
      </c>
      <c r="H173" s="23">
        <v>5281</v>
      </c>
      <c r="I173" s="23">
        <v>4</v>
      </c>
      <c r="J173" s="23">
        <v>527</v>
      </c>
      <c r="K173" s="23">
        <v>222</v>
      </c>
      <c r="L173" s="23">
        <v>15</v>
      </c>
      <c r="M173" s="23">
        <v>4</v>
      </c>
      <c r="N173" s="23">
        <v>196</v>
      </c>
      <c r="O173" s="23">
        <v>60</v>
      </c>
    </row>
    <row r="174" spans="1:15" ht="12.75" hidden="1" customHeight="1" x14ac:dyDescent="0.3">
      <c r="A174" s="9" t="str">
        <f t="shared" si="2"/>
        <v>03 Baja California Sur15-19 añosTotal</v>
      </c>
      <c r="B174" s="22" t="s">
        <v>38</v>
      </c>
      <c r="C174" s="22" t="s">
        <v>14</v>
      </c>
      <c r="D174" s="30" t="s">
        <v>78</v>
      </c>
      <c r="E174" s="23">
        <v>7278</v>
      </c>
      <c r="F174" s="23">
        <v>1856</v>
      </c>
      <c r="G174" s="23">
        <v>262</v>
      </c>
      <c r="H174" s="23">
        <v>3531</v>
      </c>
      <c r="I174" s="23">
        <v>152</v>
      </c>
      <c r="J174" s="23">
        <v>1031</v>
      </c>
      <c r="K174" s="23">
        <v>259</v>
      </c>
      <c r="L174" s="23">
        <v>5</v>
      </c>
      <c r="M174" s="23">
        <v>1</v>
      </c>
      <c r="N174" s="23">
        <v>112</v>
      </c>
      <c r="O174" s="23">
        <v>69</v>
      </c>
    </row>
    <row r="175" spans="1:15" ht="12.75" hidden="1" customHeight="1" x14ac:dyDescent="0.3">
      <c r="A175" s="9" t="str">
        <f t="shared" si="2"/>
        <v>03 Baja California Sur20-24 añosTotal</v>
      </c>
      <c r="B175" s="22" t="s">
        <v>38</v>
      </c>
      <c r="C175" s="22" t="s">
        <v>14</v>
      </c>
      <c r="D175" s="30" t="s">
        <v>79</v>
      </c>
      <c r="E175" s="23">
        <v>12689</v>
      </c>
      <c r="F175" s="23">
        <v>6711</v>
      </c>
      <c r="G175" s="23">
        <v>1064</v>
      </c>
      <c r="H175" s="23">
        <v>2489</v>
      </c>
      <c r="I175" s="23">
        <v>497</v>
      </c>
      <c r="J175" s="23">
        <v>1350</v>
      </c>
      <c r="K175" s="23">
        <v>242</v>
      </c>
      <c r="L175" s="23">
        <v>10</v>
      </c>
      <c r="M175" s="23">
        <v>14</v>
      </c>
      <c r="N175" s="23">
        <v>179</v>
      </c>
      <c r="O175" s="23">
        <v>133</v>
      </c>
    </row>
    <row r="176" spans="1:15" ht="12.75" hidden="1" customHeight="1" x14ac:dyDescent="0.3">
      <c r="A176" s="9" t="str">
        <f t="shared" si="2"/>
        <v>03 Baja California Sur25-29 añosTotal</v>
      </c>
      <c r="B176" s="22" t="s">
        <v>38</v>
      </c>
      <c r="C176" s="22" t="s">
        <v>14</v>
      </c>
      <c r="D176" s="30" t="s">
        <v>80</v>
      </c>
      <c r="E176" s="23">
        <v>14038</v>
      </c>
      <c r="F176" s="23">
        <v>7230</v>
      </c>
      <c r="G176" s="23">
        <v>2501</v>
      </c>
      <c r="H176" s="23">
        <v>2519</v>
      </c>
      <c r="I176" s="23">
        <v>520</v>
      </c>
      <c r="J176" s="23">
        <v>506</v>
      </c>
      <c r="K176" s="23">
        <v>289</v>
      </c>
      <c r="L176" s="23">
        <v>8</v>
      </c>
      <c r="M176" s="23">
        <v>41</v>
      </c>
      <c r="N176" s="23">
        <v>282</v>
      </c>
      <c r="O176" s="23">
        <v>142</v>
      </c>
    </row>
    <row r="177" spans="1:15" ht="12.75" hidden="1" customHeight="1" x14ac:dyDescent="0.3">
      <c r="A177" s="9" t="str">
        <f t="shared" si="2"/>
        <v>03 Baja California Sur30-34 añosTotal</v>
      </c>
      <c r="B177" s="22" t="s">
        <v>38</v>
      </c>
      <c r="C177" s="22" t="s">
        <v>14</v>
      </c>
      <c r="D177" s="30" t="s">
        <v>81</v>
      </c>
      <c r="E177" s="23">
        <v>10903</v>
      </c>
      <c r="F177" s="23">
        <v>5275</v>
      </c>
      <c r="G177" s="23">
        <v>2524</v>
      </c>
      <c r="H177" s="23">
        <v>1887</v>
      </c>
      <c r="I177" s="23">
        <v>374</v>
      </c>
      <c r="J177" s="23">
        <v>151</v>
      </c>
      <c r="K177" s="23">
        <v>295</v>
      </c>
      <c r="L177" s="23">
        <v>5</v>
      </c>
      <c r="M177" s="23">
        <v>65</v>
      </c>
      <c r="N177" s="23">
        <v>223</v>
      </c>
      <c r="O177" s="23">
        <v>104</v>
      </c>
    </row>
    <row r="178" spans="1:15" ht="12.75" hidden="1" customHeight="1" x14ac:dyDescent="0.3">
      <c r="A178" s="9" t="str">
        <f t="shared" si="2"/>
        <v>03 Baja California Sur35-39 añosTotal</v>
      </c>
      <c r="B178" s="22" t="s">
        <v>38</v>
      </c>
      <c r="C178" s="22" t="s">
        <v>14</v>
      </c>
      <c r="D178" s="30" t="s">
        <v>82</v>
      </c>
      <c r="E178" s="23">
        <v>7762</v>
      </c>
      <c r="F178" s="23">
        <v>3579</v>
      </c>
      <c r="G178" s="23">
        <v>1844</v>
      </c>
      <c r="H178" s="23">
        <v>1411</v>
      </c>
      <c r="I178" s="23">
        <v>212</v>
      </c>
      <c r="J178" s="23">
        <v>50</v>
      </c>
      <c r="K178" s="23">
        <v>294</v>
      </c>
      <c r="L178" s="23">
        <v>14</v>
      </c>
      <c r="M178" s="23">
        <v>45</v>
      </c>
      <c r="N178" s="23">
        <v>223</v>
      </c>
      <c r="O178" s="23">
        <v>90</v>
      </c>
    </row>
    <row r="179" spans="1:15" ht="12.75" hidden="1" customHeight="1" x14ac:dyDescent="0.3">
      <c r="A179" s="9" t="str">
        <f t="shared" si="2"/>
        <v>03 Baja California Sur40-44 añosTotal</v>
      </c>
      <c r="B179" s="22" t="s">
        <v>38</v>
      </c>
      <c r="C179" s="22" t="s">
        <v>14</v>
      </c>
      <c r="D179" s="30" t="s">
        <v>83</v>
      </c>
      <c r="E179" s="23">
        <v>5666</v>
      </c>
      <c r="F179" s="23">
        <v>2584</v>
      </c>
      <c r="G179" s="23">
        <v>1223</v>
      </c>
      <c r="H179" s="23">
        <v>1099</v>
      </c>
      <c r="I179" s="23">
        <v>187</v>
      </c>
      <c r="J179" s="23">
        <v>28</v>
      </c>
      <c r="K179" s="23">
        <v>220</v>
      </c>
      <c r="L179" s="23">
        <v>7</v>
      </c>
      <c r="M179" s="23">
        <v>56</v>
      </c>
      <c r="N179" s="23">
        <v>195</v>
      </c>
      <c r="O179" s="23">
        <v>67</v>
      </c>
    </row>
    <row r="180" spans="1:15" ht="12.75" hidden="1" customHeight="1" x14ac:dyDescent="0.3">
      <c r="A180" s="9" t="str">
        <f t="shared" si="2"/>
        <v>03 Baja California Sur45-49 añosTotal</v>
      </c>
      <c r="B180" s="22" t="s">
        <v>38</v>
      </c>
      <c r="C180" s="22" t="s">
        <v>14</v>
      </c>
      <c r="D180" s="30" t="s">
        <v>84</v>
      </c>
      <c r="E180" s="23">
        <v>4251</v>
      </c>
      <c r="F180" s="23">
        <v>1800</v>
      </c>
      <c r="G180" s="23">
        <v>860</v>
      </c>
      <c r="H180" s="23">
        <v>982</v>
      </c>
      <c r="I180" s="23">
        <v>121</v>
      </c>
      <c r="J180" s="23">
        <v>16</v>
      </c>
      <c r="K180" s="23">
        <v>187</v>
      </c>
      <c r="L180" s="23">
        <v>8</v>
      </c>
      <c r="M180" s="23">
        <v>42</v>
      </c>
      <c r="N180" s="23">
        <v>179</v>
      </c>
      <c r="O180" s="23">
        <v>56</v>
      </c>
    </row>
    <row r="181" spans="1:15" ht="12.75" hidden="1" customHeight="1" x14ac:dyDescent="0.3">
      <c r="A181" s="9" t="str">
        <f t="shared" si="2"/>
        <v>03 Baja California Sur50-54 añosTotal</v>
      </c>
      <c r="B181" s="22" t="s">
        <v>38</v>
      </c>
      <c r="C181" s="22" t="s">
        <v>14</v>
      </c>
      <c r="D181" s="30" t="s">
        <v>85</v>
      </c>
      <c r="E181" s="23">
        <v>2933</v>
      </c>
      <c r="F181" s="23">
        <v>1125</v>
      </c>
      <c r="G181" s="23">
        <v>540</v>
      </c>
      <c r="H181" s="23">
        <v>820</v>
      </c>
      <c r="I181" s="23">
        <v>63</v>
      </c>
      <c r="J181" s="23">
        <v>2</v>
      </c>
      <c r="K181" s="23">
        <v>113</v>
      </c>
      <c r="L181" s="23">
        <v>2</v>
      </c>
      <c r="M181" s="23">
        <v>38</v>
      </c>
      <c r="N181" s="23">
        <v>169</v>
      </c>
      <c r="O181" s="23">
        <v>61</v>
      </c>
    </row>
    <row r="182" spans="1:15" ht="12.75" hidden="1" customHeight="1" x14ac:dyDescent="0.3">
      <c r="A182" s="9" t="str">
        <f t="shared" si="2"/>
        <v>03 Baja California Sur55-59 añosTotal</v>
      </c>
      <c r="B182" s="22" t="s">
        <v>38</v>
      </c>
      <c r="C182" s="22" t="s">
        <v>14</v>
      </c>
      <c r="D182" s="30" t="s">
        <v>86</v>
      </c>
      <c r="E182" s="23">
        <v>2033</v>
      </c>
      <c r="F182" s="23">
        <v>630</v>
      </c>
      <c r="G182" s="23">
        <v>314</v>
      </c>
      <c r="H182" s="23">
        <v>722</v>
      </c>
      <c r="I182" s="23">
        <v>34</v>
      </c>
      <c r="J182" s="23">
        <v>4</v>
      </c>
      <c r="K182" s="23">
        <v>82</v>
      </c>
      <c r="L182" s="23">
        <v>5</v>
      </c>
      <c r="M182" s="23">
        <v>11</v>
      </c>
      <c r="N182" s="23">
        <v>194</v>
      </c>
      <c r="O182" s="23">
        <v>37</v>
      </c>
    </row>
    <row r="183" spans="1:15" ht="12.75" hidden="1" customHeight="1" x14ac:dyDescent="0.3">
      <c r="A183" s="9" t="str">
        <f t="shared" si="2"/>
        <v>03 Baja California Sur60-64 añosTotal</v>
      </c>
      <c r="B183" s="22" t="s">
        <v>38</v>
      </c>
      <c r="C183" s="22" t="s">
        <v>14</v>
      </c>
      <c r="D183" s="30" t="s">
        <v>87</v>
      </c>
      <c r="E183" s="23">
        <v>1533</v>
      </c>
      <c r="F183" s="23">
        <v>298</v>
      </c>
      <c r="G183" s="23">
        <v>204</v>
      </c>
      <c r="H183" s="23">
        <v>670</v>
      </c>
      <c r="I183" s="23">
        <v>35</v>
      </c>
      <c r="J183" s="23">
        <v>0</v>
      </c>
      <c r="K183" s="23">
        <v>86</v>
      </c>
      <c r="L183" s="23">
        <v>3</v>
      </c>
      <c r="M183" s="23">
        <v>1</v>
      </c>
      <c r="N183" s="23">
        <v>210</v>
      </c>
      <c r="O183" s="23">
        <v>26</v>
      </c>
    </row>
    <row r="184" spans="1:15" ht="12.75" hidden="1" customHeight="1" x14ac:dyDescent="0.3">
      <c r="A184" s="9" t="str">
        <f t="shared" si="2"/>
        <v>03 Baja California Sur65-69 añosTotal</v>
      </c>
      <c r="B184" s="22" t="s">
        <v>38</v>
      </c>
      <c r="C184" s="22" t="s">
        <v>14</v>
      </c>
      <c r="D184" s="30" t="s">
        <v>88</v>
      </c>
      <c r="E184" s="23">
        <v>1089</v>
      </c>
      <c r="F184" s="23">
        <v>148</v>
      </c>
      <c r="G184" s="23">
        <v>80</v>
      </c>
      <c r="H184" s="23">
        <v>546</v>
      </c>
      <c r="I184" s="23">
        <v>14</v>
      </c>
      <c r="J184" s="23">
        <v>0</v>
      </c>
      <c r="K184" s="23">
        <v>50</v>
      </c>
      <c r="L184" s="23">
        <v>3</v>
      </c>
      <c r="M184" s="23">
        <v>0</v>
      </c>
      <c r="N184" s="23">
        <v>210</v>
      </c>
      <c r="O184" s="23">
        <v>38</v>
      </c>
    </row>
    <row r="185" spans="1:15" ht="12.75" hidden="1" customHeight="1" x14ac:dyDescent="0.3">
      <c r="A185" s="9" t="str">
        <f t="shared" si="2"/>
        <v>03 Baja California Sur70-74 añosTotal</v>
      </c>
      <c r="B185" s="22" t="s">
        <v>38</v>
      </c>
      <c r="C185" s="22" t="s">
        <v>14</v>
      </c>
      <c r="D185" s="30" t="s">
        <v>89</v>
      </c>
      <c r="E185" s="23">
        <v>626</v>
      </c>
      <c r="F185" s="23">
        <v>60</v>
      </c>
      <c r="G185" s="23">
        <v>39</v>
      </c>
      <c r="H185" s="23">
        <v>332</v>
      </c>
      <c r="I185" s="23">
        <v>13</v>
      </c>
      <c r="J185" s="23">
        <v>0</v>
      </c>
      <c r="K185" s="23">
        <v>24</v>
      </c>
      <c r="L185" s="23">
        <v>1</v>
      </c>
      <c r="M185" s="23">
        <v>0</v>
      </c>
      <c r="N185" s="23">
        <v>141</v>
      </c>
      <c r="O185" s="23">
        <v>16</v>
      </c>
    </row>
    <row r="186" spans="1:15" ht="12.75" hidden="1" customHeight="1" x14ac:dyDescent="0.3">
      <c r="A186" s="9" t="str">
        <f t="shared" si="2"/>
        <v>03 Baja California Sur75-79 añosTotal</v>
      </c>
      <c r="B186" s="22" t="s">
        <v>38</v>
      </c>
      <c r="C186" s="22" t="s">
        <v>14</v>
      </c>
      <c r="D186" s="30" t="s">
        <v>90</v>
      </c>
      <c r="E186" s="23">
        <v>376</v>
      </c>
      <c r="F186" s="23">
        <v>35</v>
      </c>
      <c r="G186" s="23">
        <v>21</v>
      </c>
      <c r="H186" s="23">
        <v>225</v>
      </c>
      <c r="I186" s="23">
        <v>9</v>
      </c>
      <c r="J186" s="23">
        <v>0</v>
      </c>
      <c r="K186" s="23">
        <v>17</v>
      </c>
      <c r="L186" s="23">
        <v>0</v>
      </c>
      <c r="M186" s="23">
        <v>0</v>
      </c>
      <c r="N186" s="23">
        <v>62</v>
      </c>
      <c r="O186" s="23">
        <v>7</v>
      </c>
    </row>
    <row r="187" spans="1:15" ht="12.75" hidden="1" customHeight="1" x14ac:dyDescent="0.3">
      <c r="A187" s="9" t="str">
        <f t="shared" si="2"/>
        <v>03 Baja California Sur80-84 añosTotal</v>
      </c>
      <c r="B187" s="22" t="s">
        <v>38</v>
      </c>
      <c r="C187" s="22" t="s">
        <v>14</v>
      </c>
      <c r="D187" s="30" t="s">
        <v>91</v>
      </c>
      <c r="E187" s="23">
        <v>216</v>
      </c>
      <c r="F187" s="23">
        <v>13</v>
      </c>
      <c r="G187" s="23">
        <v>7</v>
      </c>
      <c r="H187" s="23">
        <v>155</v>
      </c>
      <c r="I187" s="23">
        <v>0</v>
      </c>
      <c r="J187" s="23">
        <v>0</v>
      </c>
      <c r="K187" s="23">
        <v>7</v>
      </c>
      <c r="L187" s="23">
        <v>2</v>
      </c>
      <c r="M187" s="23">
        <v>0</v>
      </c>
      <c r="N187" s="23">
        <v>30</v>
      </c>
      <c r="O187" s="23">
        <v>2</v>
      </c>
    </row>
    <row r="188" spans="1:15" ht="12.75" hidden="1" customHeight="1" x14ac:dyDescent="0.3">
      <c r="A188" s="9" t="str">
        <f t="shared" si="2"/>
        <v>03 Baja California Sur85 años y másTotal</v>
      </c>
      <c r="B188" s="22" t="s">
        <v>38</v>
      </c>
      <c r="C188" s="22" t="s">
        <v>14</v>
      </c>
      <c r="D188" s="22" t="s">
        <v>92</v>
      </c>
      <c r="E188" s="23">
        <v>200</v>
      </c>
      <c r="F188" s="23">
        <v>6</v>
      </c>
      <c r="G188" s="23">
        <v>4</v>
      </c>
      <c r="H188" s="23">
        <v>149</v>
      </c>
      <c r="I188" s="23">
        <v>1</v>
      </c>
      <c r="J188" s="23">
        <v>0</v>
      </c>
      <c r="K188" s="23">
        <v>8</v>
      </c>
      <c r="L188" s="23">
        <v>0</v>
      </c>
      <c r="M188" s="23">
        <v>0</v>
      </c>
      <c r="N188" s="23">
        <v>32</v>
      </c>
      <c r="O188" s="23">
        <v>0</v>
      </c>
    </row>
    <row r="189" spans="1:15" ht="12.75" hidden="1" customHeight="1" x14ac:dyDescent="0.3">
      <c r="A189" s="9" t="str">
        <f t="shared" si="2"/>
        <v>03 Baja California SurTotalHombres</v>
      </c>
      <c r="B189" s="16" t="s">
        <v>38</v>
      </c>
      <c r="C189" s="16" t="s">
        <v>15</v>
      </c>
      <c r="D189" s="16" t="s">
        <v>14</v>
      </c>
      <c r="E189" s="17">
        <v>45348</v>
      </c>
      <c r="F189" s="17">
        <v>19314</v>
      </c>
      <c r="G189" s="17">
        <v>7687</v>
      </c>
      <c r="H189" s="17">
        <v>11991</v>
      </c>
      <c r="I189" s="17">
        <v>539</v>
      </c>
      <c r="J189" s="17">
        <v>2024</v>
      </c>
      <c r="K189" s="17">
        <v>1262</v>
      </c>
      <c r="L189" s="17">
        <v>46</v>
      </c>
      <c r="M189" s="17">
        <v>304</v>
      </c>
      <c r="N189" s="17">
        <v>1626</v>
      </c>
      <c r="O189" s="17">
        <v>555</v>
      </c>
    </row>
    <row r="190" spans="1:15" ht="12.75" hidden="1" customHeight="1" x14ac:dyDescent="0.3">
      <c r="A190" s="9" t="str">
        <f t="shared" si="2"/>
        <v>03 Baja California Sur05-09 añosHombres</v>
      </c>
      <c r="B190" s="18" t="s">
        <v>38</v>
      </c>
      <c r="C190" s="18" t="s">
        <v>15</v>
      </c>
      <c r="D190" s="29" t="s">
        <v>76</v>
      </c>
      <c r="E190" s="19">
        <v>4010</v>
      </c>
      <c r="F190" s="19">
        <v>0</v>
      </c>
      <c r="G190" s="19">
        <v>0</v>
      </c>
      <c r="H190" s="19">
        <v>3447</v>
      </c>
      <c r="I190" s="19">
        <v>0</v>
      </c>
      <c r="J190" s="19">
        <v>211</v>
      </c>
      <c r="K190" s="19">
        <v>90</v>
      </c>
      <c r="L190" s="19">
        <v>10</v>
      </c>
      <c r="M190" s="19">
        <v>5</v>
      </c>
      <c r="N190" s="19">
        <v>202</v>
      </c>
      <c r="O190" s="19">
        <v>45</v>
      </c>
    </row>
    <row r="191" spans="1:15" ht="12.75" hidden="1" customHeight="1" x14ac:dyDescent="0.3">
      <c r="A191" s="9" t="str">
        <f t="shared" si="2"/>
        <v>03 Baja California Sur10-14 añosHombres</v>
      </c>
      <c r="B191" s="18" t="s">
        <v>38</v>
      </c>
      <c r="C191" s="18" t="s">
        <v>15</v>
      </c>
      <c r="D191" s="29" t="s">
        <v>77</v>
      </c>
      <c r="E191" s="19">
        <v>3339</v>
      </c>
      <c r="F191" s="19">
        <v>43</v>
      </c>
      <c r="G191" s="19">
        <v>22</v>
      </c>
      <c r="H191" s="19">
        <v>2751</v>
      </c>
      <c r="I191" s="19">
        <v>2</v>
      </c>
      <c r="J191" s="19">
        <v>276</v>
      </c>
      <c r="K191" s="19">
        <v>106</v>
      </c>
      <c r="L191" s="19">
        <v>5</v>
      </c>
      <c r="M191" s="19">
        <v>2</v>
      </c>
      <c r="N191" s="19">
        <v>104</v>
      </c>
      <c r="O191" s="19">
        <v>28</v>
      </c>
    </row>
    <row r="192" spans="1:15" ht="12.75" hidden="1" customHeight="1" x14ac:dyDescent="0.3">
      <c r="A192" s="9" t="str">
        <f t="shared" si="2"/>
        <v>03 Baja California Sur15-19 añosHombres</v>
      </c>
      <c r="B192" s="18" t="s">
        <v>38</v>
      </c>
      <c r="C192" s="18" t="s">
        <v>15</v>
      </c>
      <c r="D192" s="29" t="s">
        <v>78</v>
      </c>
      <c r="E192" s="19">
        <v>3667</v>
      </c>
      <c r="F192" s="19">
        <v>1129</v>
      </c>
      <c r="G192" s="19">
        <v>163</v>
      </c>
      <c r="H192" s="19">
        <v>1632</v>
      </c>
      <c r="I192" s="19">
        <v>10</v>
      </c>
      <c r="J192" s="19">
        <v>509</v>
      </c>
      <c r="K192" s="19">
        <v>122</v>
      </c>
      <c r="L192" s="19">
        <v>0</v>
      </c>
      <c r="M192" s="19">
        <v>1</v>
      </c>
      <c r="N192" s="19">
        <v>64</v>
      </c>
      <c r="O192" s="19">
        <v>37</v>
      </c>
    </row>
    <row r="193" spans="1:15" ht="12.75" hidden="1" customHeight="1" x14ac:dyDescent="0.3">
      <c r="A193" s="9" t="str">
        <f t="shared" si="2"/>
        <v>03 Baja California Sur20-24 añosHombres</v>
      </c>
      <c r="B193" s="18" t="s">
        <v>38</v>
      </c>
      <c r="C193" s="18" t="s">
        <v>15</v>
      </c>
      <c r="D193" s="29" t="s">
        <v>79</v>
      </c>
      <c r="E193" s="19">
        <v>6546</v>
      </c>
      <c r="F193" s="19">
        <v>4006</v>
      </c>
      <c r="G193" s="19">
        <v>629</v>
      </c>
      <c r="H193" s="19">
        <v>867</v>
      </c>
      <c r="I193" s="19">
        <v>80</v>
      </c>
      <c r="J193" s="19">
        <v>652</v>
      </c>
      <c r="K193" s="19">
        <v>129</v>
      </c>
      <c r="L193" s="19">
        <v>4</v>
      </c>
      <c r="M193" s="19">
        <v>14</v>
      </c>
      <c r="N193" s="19">
        <v>100</v>
      </c>
      <c r="O193" s="19">
        <v>65</v>
      </c>
    </row>
    <row r="194" spans="1:15" ht="12.75" hidden="1" customHeight="1" x14ac:dyDescent="0.3">
      <c r="A194" s="9" t="str">
        <f t="shared" si="2"/>
        <v>03 Baja California Sur25-29 añosHombres</v>
      </c>
      <c r="B194" s="18" t="s">
        <v>38</v>
      </c>
      <c r="C194" s="18" t="s">
        <v>15</v>
      </c>
      <c r="D194" s="29" t="s">
        <v>80</v>
      </c>
      <c r="E194" s="19">
        <v>7326</v>
      </c>
      <c r="F194" s="19">
        <v>4286</v>
      </c>
      <c r="G194" s="19">
        <v>1507</v>
      </c>
      <c r="H194" s="19">
        <v>754</v>
      </c>
      <c r="I194" s="19">
        <v>110</v>
      </c>
      <c r="J194" s="19">
        <v>241</v>
      </c>
      <c r="K194" s="19">
        <v>148</v>
      </c>
      <c r="L194" s="19">
        <v>4</v>
      </c>
      <c r="M194" s="19">
        <v>38</v>
      </c>
      <c r="N194" s="19">
        <v>155</v>
      </c>
      <c r="O194" s="19">
        <v>83</v>
      </c>
    </row>
    <row r="195" spans="1:15" ht="12.75" hidden="1" customHeight="1" x14ac:dyDescent="0.3">
      <c r="A195" s="9" t="str">
        <f t="shared" si="2"/>
        <v>03 Baja California Sur30-34 añosHombres</v>
      </c>
      <c r="B195" s="18" t="s">
        <v>38</v>
      </c>
      <c r="C195" s="18" t="s">
        <v>15</v>
      </c>
      <c r="D195" s="29" t="s">
        <v>81</v>
      </c>
      <c r="E195" s="19">
        <v>5965</v>
      </c>
      <c r="F195" s="19">
        <v>3269</v>
      </c>
      <c r="G195" s="19">
        <v>1632</v>
      </c>
      <c r="H195" s="19">
        <v>484</v>
      </c>
      <c r="I195" s="19">
        <v>112</v>
      </c>
      <c r="J195" s="19">
        <v>85</v>
      </c>
      <c r="K195" s="19">
        <v>143</v>
      </c>
      <c r="L195" s="19">
        <v>0</v>
      </c>
      <c r="M195" s="19">
        <v>64</v>
      </c>
      <c r="N195" s="19">
        <v>116</v>
      </c>
      <c r="O195" s="19">
        <v>60</v>
      </c>
    </row>
    <row r="196" spans="1:15" ht="12.75" hidden="1" customHeight="1" x14ac:dyDescent="0.3">
      <c r="A196" s="9" t="str">
        <f t="shared" si="2"/>
        <v>03 Baja California Sur35-39 añosHombres</v>
      </c>
      <c r="B196" s="18" t="s">
        <v>38</v>
      </c>
      <c r="C196" s="18" t="s">
        <v>15</v>
      </c>
      <c r="D196" s="29" t="s">
        <v>82</v>
      </c>
      <c r="E196" s="19">
        <v>4313</v>
      </c>
      <c r="F196" s="19">
        <v>2204</v>
      </c>
      <c r="G196" s="19">
        <v>1292</v>
      </c>
      <c r="H196" s="19">
        <v>360</v>
      </c>
      <c r="I196" s="19">
        <v>68</v>
      </c>
      <c r="J196" s="19">
        <v>24</v>
      </c>
      <c r="K196" s="19">
        <v>144</v>
      </c>
      <c r="L196" s="19">
        <v>8</v>
      </c>
      <c r="M196" s="19">
        <v>43</v>
      </c>
      <c r="N196" s="19">
        <v>112</v>
      </c>
      <c r="O196" s="19">
        <v>58</v>
      </c>
    </row>
    <row r="197" spans="1:15" ht="12.75" hidden="1" customHeight="1" x14ac:dyDescent="0.3">
      <c r="A197" s="9" t="str">
        <f t="shared" si="2"/>
        <v>03 Baja California Sur40-44 añosHombres</v>
      </c>
      <c r="B197" s="18" t="s">
        <v>38</v>
      </c>
      <c r="C197" s="18" t="s">
        <v>15</v>
      </c>
      <c r="D197" s="29" t="s">
        <v>83</v>
      </c>
      <c r="E197" s="19">
        <v>3167</v>
      </c>
      <c r="F197" s="19">
        <v>1625</v>
      </c>
      <c r="G197" s="19">
        <v>890</v>
      </c>
      <c r="H197" s="19">
        <v>273</v>
      </c>
      <c r="I197" s="19">
        <v>62</v>
      </c>
      <c r="J197" s="19">
        <v>16</v>
      </c>
      <c r="K197" s="19">
        <v>106</v>
      </c>
      <c r="L197" s="19">
        <v>4</v>
      </c>
      <c r="M197" s="19">
        <v>51</v>
      </c>
      <c r="N197" s="19">
        <v>104</v>
      </c>
      <c r="O197" s="19">
        <v>36</v>
      </c>
    </row>
    <row r="198" spans="1:15" ht="12.75" hidden="1" customHeight="1" x14ac:dyDescent="0.3">
      <c r="A198" s="9" t="str">
        <f t="shared" si="2"/>
        <v>03 Baja California Sur45-49 añosHombres</v>
      </c>
      <c r="B198" s="18" t="s">
        <v>38</v>
      </c>
      <c r="C198" s="18" t="s">
        <v>15</v>
      </c>
      <c r="D198" s="29" t="s">
        <v>84</v>
      </c>
      <c r="E198" s="19">
        <v>2337</v>
      </c>
      <c r="F198" s="19">
        <v>1143</v>
      </c>
      <c r="G198" s="19">
        <v>636</v>
      </c>
      <c r="H198" s="19">
        <v>251</v>
      </c>
      <c r="I198" s="19">
        <v>32</v>
      </c>
      <c r="J198" s="19">
        <v>6</v>
      </c>
      <c r="K198" s="19">
        <v>95</v>
      </c>
      <c r="L198" s="19">
        <v>5</v>
      </c>
      <c r="M198" s="19">
        <v>37</v>
      </c>
      <c r="N198" s="19">
        <v>96</v>
      </c>
      <c r="O198" s="19">
        <v>36</v>
      </c>
    </row>
    <row r="199" spans="1:15" ht="12.75" hidden="1" customHeight="1" x14ac:dyDescent="0.3">
      <c r="A199" s="9" t="str">
        <f t="shared" si="2"/>
        <v>03 Baja California Sur50-54 añosHombres</v>
      </c>
      <c r="B199" s="18" t="s">
        <v>38</v>
      </c>
      <c r="C199" s="18" t="s">
        <v>15</v>
      </c>
      <c r="D199" s="29" t="s">
        <v>85</v>
      </c>
      <c r="E199" s="19">
        <v>1607</v>
      </c>
      <c r="F199" s="19">
        <v>755</v>
      </c>
      <c r="G199" s="19">
        <v>396</v>
      </c>
      <c r="H199" s="19">
        <v>232</v>
      </c>
      <c r="I199" s="19">
        <v>22</v>
      </c>
      <c r="J199" s="19">
        <v>2</v>
      </c>
      <c r="K199" s="19">
        <v>50</v>
      </c>
      <c r="L199" s="19">
        <v>1</v>
      </c>
      <c r="M199" s="19">
        <v>37</v>
      </c>
      <c r="N199" s="19">
        <v>80</v>
      </c>
      <c r="O199" s="19">
        <v>32</v>
      </c>
    </row>
    <row r="200" spans="1:15" ht="12.75" hidden="1" customHeight="1" x14ac:dyDescent="0.3">
      <c r="A200" s="9" t="str">
        <f t="shared" si="2"/>
        <v>03 Baja California Sur55-59 añosHombres</v>
      </c>
      <c r="B200" s="18" t="s">
        <v>38</v>
      </c>
      <c r="C200" s="18" t="s">
        <v>15</v>
      </c>
      <c r="D200" s="29" t="s">
        <v>86</v>
      </c>
      <c r="E200" s="19">
        <v>1097</v>
      </c>
      <c r="F200" s="19">
        <v>452</v>
      </c>
      <c r="G200" s="19">
        <v>241</v>
      </c>
      <c r="H200" s="19">
        <v>215</v>
      </c>
      <c r="I200" s="19">
        <v>10</v>
      </c>
      <c r="J200" s="19">
        <v>2</v>
      </c>
      <c r="K200" s="19">
        <v>32</v>
      </c>
      <c r="L200" s="19">
        <v>2</v>
      </c>
      <c r="M200" s="19">
        <v>11</v>
      </c>
      <c r="N200" s="19">
        <v>106</v>
      </c>
      <c r="O200" s="19">
        <v>26</v>
      </c>
    </row>
    <row r="201" spans="1:15" ht="12.75" hidden="1" customHeight="1" x14ac:dyDescent="0.3">
      <c r="A201" s="9" t="str">
        <f t="shared" si="2"/>
        <v>03 Baja California Sur60-64 añosHombres</v>
      </c>
      <c r="B201" s="18" t="s">
        <v>38</v>
      </c>
      <c r="C201" s="18" t="s">
        <v>15</v>
      </c>
      <c r="D201" s="29" t="s">
        <v>87</v>
      </c>
      <c r="E201" s="19">
        <v>781</v>
      </c>
      <c r="F201" s="19">
        <v>211</v>
      </c>
      <c r="G201" s="19">
        <v>165</v>
      </c>
      <c r="H201" s="19">
        <v>205</v>
      </c>
      <c r="I201" s="19">
        <v>15</v>
      </c>
      <c r="J201" s="19">
        <v>0</v>
      </c>
      <c r="K201" s="19">
        <v>42</v>
      </c>
      <c r="L201" s="19">
        <v>2</v>
      </c>
      <c r="M201" s="19">
        <v>1</v>
      </c>
      <c r="N201" s="19">
        <v>126</v>
      </c>
      <c r="O201" s="19">
        <v>14</v>
      </c>
    </row>
    <row r="202" spans="1:15" ht="12.75" hidden="1" customHeight="1" x14ac:dyDescent="0.3">
      <c r="A202" s="9" t="str">
        <f t="shared" ref="A202:A265" si="3">B202&amp;D202&amp;C202</f>
        <v>03 Baja California Sur65-69 añosHombres</v>
      </c>
      <c r="B202" s="18" t="s">
        <v>38</v>
      </c>
      <c r="C202" s="18" t="s">
        <v>15</v>
      </c>
      <c r="D202" s="29" t="s">
        <v>88</v>
      </c>
      <c r="E202" s="19">
        <v>529</v>
      </c>
      <c r="F202" s="19">
        <v>104</v>
      </c>
      <c r="G202" s="19">
        <v>60</v>
      </c>
      <c r="H202" s="19">
        <v>198</v>
      </c>
      <c r="I202" s="19">
        <v>4</v>
      </c>
      <c r="J202" s="19">
        <v>0</v>
      </c>
      <c r="K202" s="19">
        <v>29</v>
      </c>
      <c r="L202" s="19">
        <v>1</v>
      </c>
      <c r="M202" s="19">
        <v>0</v>
      </c>
      <c r="N202" s="19">
        <v>111</v>
      </c>
      <c r="O202" s="19">
        <v>22</v>
      </c>
    </row>
    <row r="203" spans="1:15" ht="12.75" hidden="1" customHeight="1" x14ac:dyDescent="0.3">
      <c r="A203" s="9" t="str">
        <f t="shared" si="3"/>
        <v>03 Baja California Sur70-74 añosHombres</v>
      </c>
      <c r="B203" s="18" t="s">
        <v>38</v>
      </c>
      <c r="C203" s="18" t="s">
        <v>15</v>
      </c>
      <c r="D203" s="29" t="s">
        <v>89</v>
      </c>
      <c r="E203" s="19">
        <v>332</v>
      </c>
      <c r="F203" s="19">
        <v>47</v>
      </c>
      <c r="G203" s="19">
        <v>32</v>
      </c>
      <c r="H203" s="19">
        <v>140</v>
      </c>
      <c r="I203" s="19">
        <v>8</v>
      </c>
      <c r="J203" s="19">
        <v>0</v>
      </c>
      <c r="K203" s="19">
        <v>12</v>
      </c>
      <c r="L203" s="19">
        <v>0</v>
      </c>
      <c r="M203" s="19">
        <v>0</v>
      </c>
      <c r="N203" s="19">
        <v>84</v>
      </c>
      <c r="O203" s="19">
        <v>9</v>
      </c>
    </row>
    <row r="204" spans="1:15" ht="12.75" hidden="1" customHeight="1" x14ac:dyDescent="0.3">
      <c r="A204" s="9" t="str">
        <f t="shared" si="3"/>
        <v>03 Baja California Sur75-79 añosHombres</v>
      </c>
      <c r="B204" s="18" t="s">
        <v>38</v>
      </c>
      <c r="C204" s="18" t="s">
        <v>15</v>
      </c>
      <c r="D204" s="29" t="s">
        <v>90</v>
      </c>
      <c r="E204" s="19">
        <v>175</v>
      </c>
      <c r="F204" s="19">
        <v>26</v>
      </c>
      <c r="G204" s="19">
        <v>15</v>
      </c>
      <c r="H204" s="19">
        <v>83</v>
      </c>
      <c r="I204" s="19">
        <v>4</v>
      </c>
      <c r="J204" s="19">
        <v>0</v>
      </c>
      <c r="K204" s="19">
        <v>8</v>
      </c>
      <c r="L204" s="19">
        <v>0</v>
      </c>
      <c r="M204" s="19">
        <v>0</v>
      </c>
      <c r="N204" s="19">
        <v>35</v>
      </c>
      <c r="O204" s="19">
        <v>4</v>
      </c>
    </row>
    <row r="205" spans="1:15" ht="12.75" hidden="1" customHeight="1" x14ac:dyDescent="0.3">
      <c r="A205" s="9" t="str">
        <f t="shared" si="3"/>
        <v>03 Baja California Sur80-84 añosHombres</v>
      </c>
      <c r="B205" s="18" t="s">
        <v>38</v>
      </c>
      <c r="C205" s="18" t="s">
        <v>15</v>
      </c>
      <c r="D205" s="29" t="s">
        <v>91</v>
      </c>
      <c r="E205" s="19">
        <v>88</v>
      </c>
      <c r="F205" s="19">
        <v>10</v>
      </c>
      <c r="G205" s="19">
        <v>5</v>
      </c>
      <c r="H205" s="19">
        <v>54</v>
      </c>
      <c r="I205" s="19">
        <v>0</v>
      </c>
      <c r="J205" s="19">
        <v>0</v>
      </c>
      <c r="K205" s="19">
        <v>4</v>
      </c>
      <c r="L205" s="19">
        <v>0</v>
      </c>
      <c r="M205" s="19">
        <v>0</v>
      </c>
      <c r="N205" s="19">
        <v>15</v>
      </c>
      <c r="O205" s="19">
        <v>0</v>
      </c>
    </row>
    <row r="206" spans="1:15" ht="12.75" hidden="1" customHeight="1" x14ac:dyDescent="0.3">
      <c r="A206" s="9" t="str">
        <f t="shared" si="3"/>
        <v>03 Baja California Sur85 años y másHombres</v>
      </c>
      <c r="B206" s="18" t="s">
        <v>38</v>
      </c>
      <c r="C206" s="18" t="s">
        <v>15</v>
      </c>
      <c r="D206" s="18" t="s">
        <v>92</v>
      </c>
      <c r="E206" s="19">
        <v>69</v>
      </c>
      <c r="F206" s="19">
        <v>4</v>
      </c>
      <c r="G206" s="19">
        <v>2</v>
      </c>
      <c r="H206" s="19">
        <v>45</v>
      </c>
      <c r="I206" s="19">
        <v>0</v>
      </c>
      <c r="J206" s="19">
        <v>0</v>
      </c>
      <c r="K206" s="19">
        <v>2</v>
      </c>
      <c r="L206" s="19">
        <v>0</v>
      </c>
      <c r="M206" s="19">
        <v>0</v>
      </c>
      <c r="N206" s="19">
        <v>16</v>
      </c>
      <c r="O206" s="19">
        <v>0</v>
      </c>
    </row>
    <row r="207" spans="1:15" ht="12.75" customHeight="1" x14ac:dyDescent="0.3">
      <c r="A207" s="9" t="str">
        <f t="shared" si="3"/>
        <v>03 Baja California SurTotalMujeres</v>
      </c>
      <c r="B207" s="20" t="s">
        <v>38</v>
      </c>
      <c r="C207" s="20" t="s">
        <v>16</v>
      </c>
      <c r="D207" s="20" t="s">
        <v>14</v>
      </c>
      <c r="E207" s="21">
        <v>40487</v>
      </c>
      <c r="F207" s="21">
        <v>12127</v>
      </c>
      <c r="G207" s="21">
        <v>3852</v>
      </c>
      <c r="H207" s="21">
        <v>17559</v>
      </c>
      <c r="I207" s="21">
        <v>1697</v>
      </c>
      <c r="J207" s="21">
        <v>2058</v>
      </c>
      <c r="K207" s="21">
        <v>1287</v>
      </c>
      <c r="L207" s="21">
        <v>58</v>
      </c>
      <c r="M207" s="21">
        <v>20</v>
      </c>
      <c r="N207" s="21">
        <v>1385</v>
      </c>
      <c r="O207" s="21">
        <v>444</v>
      </c>
    </row>
    <row r="208" spans="1:15" ht="12.75" customHeight="1" x14ac:dyDescent="0.3">
      <c r="A208" s="9" t="str">
        <f t="shared" si="3"/>
        <v>03 Baja California Sur05-09 añosMujeres</v>
      </c>
      <c r="B208" s="22" t="s">
        <v>38</v>
      </c>
      <c r="C208" s="22" t="s">
        <v>16</v>
      </c>
      <c r="D208" s="30" t="s">
        <v>76</v>
      </c>
      <c r="E208" s="23">
        <v>3780</v>
      </c>
      <c r="F208" s="23">
        <v>0</v>
      </c>
      <c r="G208" s="23">
        <v>0</v>
      </c>
      <c r="H208" s="23">
        <v>3285</v>
      </c>
      <c r="I208" s="23">
        <v>0</v>
      </c>
      <c r="J208" s="23">
        <v>206</v>
      </c>
      <c r="K208" s="23">
        <v>64</v>
      </c>
      <c r="L208" s="23">
        <v>6</v>
      </c>
      <c r="M208" s="23">
        <v>1</v>
      </c>
      <c r="N208" s="23">
        <v>172</v>
      </c>
      <c r="O208" s="23">
        <v>46</v>
      </c>
    </row>
    <row r="209" spans="1:15" ht="12.75" customHeight="1" x14ac:dyDescent="0.3">
      <c r="A209" s="9" t="str">
        <f t="shared" si="3"/>
        <v>03 Baja California Sur10-14 añosMujeres</v>
      </c>
      <c r="B209" s="22" t="s">
        <v>38</v>
      </c>
      <c r="C209" s="22" t="s">
        <v>16</v>
      </c>
      <c r="D209" s="30" t="s">
        <v>77</v>
      </c>
      <c r="E209" s="23">
        <v>3113</v>
      </c>
      <c r="F209" s="23">
        <v>48</v>
      </c>
      <c r="G209" s="23">
        <v>30</v>
      </c>
      <c r="H209" s="23">
        <v>2530</v>
      </c>
      <c r="I209" s="23">
        <v>2</v>
      </c>
      <c r="J209" s="23">
        <v>251</v>
      </c>
      <c r="K209" s="23">
        <v>116</v>
      </c>
      <c r="L209" s="23">
        <v>10</v>
      </c>
      <c r="M209" s="23">
        <v>2</v>
      </c>
      <c r="N209" s="23">
        <v>92</v>
      </c>
      <c r="O209" s="23">
        <v>32</v>
      </c>
    </row>
    <row r="210" spans="1:15" ht="12.75" customHeight="1" x14ac:dyDescent="0.3">
      <c r="A210" s="9" t="str">
        <f t="shared" si="3"/>
        <v>03 Baja California Sur15-19 añosMujeres</v>
      </c>
      <c r="B210" s="22" t="s">
        <v>38</v>
      </c>
      <c r="C210" s="22" t="s">
        <v>16</v>
      </c>
      <c r="D210" s="30" t="s">
        <v>78</v>
      </c>
      <c r="E210" s="23">
        <v>3611</v>
      </c>
      <c r="F210" s="23">
        <v>727</v>
      </c>
      <c r="G210" s="23">
        <v>99</v>
      </c>
      <c r="H210" s="23">
        <v>1899</v>
      </c>
      <c r="I210" s="23">
        <v>142</v>
      </c>
      <c r="J210" s="23">
        <v>522</v>
      </c>
      <c r="K210" s="23">
        <v>137</v>
      </c>
      <c r="L210" s="23">
        <v>5</v>
      </c>
      <c r="M210" s="23">
        <v>0</v>
      </c>
      <c r="N210" s="23">
        <v>48</v>
      </c>
      <c r="O210" s="23">
        <v>32</v>
      </c>
    </row>
    <row r="211" spans="1:15" ht="12.75" customHeight="1" x14ac:dyDescent="0.3">
      <c r="A211" s="9" t="str">
        <f t="shared" si="3"/>
        <v>03 Baja California Sur20-24 añosMujeres</v>
      </c>
      <c r="B211" s="22" t="s">
        <v>38</v>
      </c>
      <c r="C211" s="22" t="s">
        <v>16</v>
      </c>
      <c r="D211" s="30" t="s">
        <v>79</v>
      </c>
      <c r="E211" s="23">
        <v>6143</v>
      </c>
      <c r="F211" s="23">
        <v>2705</v>
      </c>
      <c r="G211" s="23">
        <v>435</v>
      </c>
      <c r="H211" s="23">
        <v>1622</v>
      </c>
      <c r="I211" s="23">
        <v>417</v>
      </c>
      <c r="J211" s="23">
        <v>698</v>
      </c>
      <c r="K211" s="23">
        <v>113</v>
      </c>
      <c r="L211" s="23">
        <v>6</v>
      </c>
      <c r="M211" s="23">
        <v>0</v>
      </c>
      <c r="N211" s="23">
        <v>79</v>
      </c>
      <c r="O211" s="23">
        <v>68</v>
      </c>
    </row>
    <row r="212" spans="1:15" ht="12.75" customHeight="1" x14ac:dyDescent="0.3">
      <c r="A212" s="9" t="str">
        <f t="shared" si="3"/>
        <v>03 Baja California Sur25-29 añosMujeres</v>
      </c>
      <c r="B212" s="22" t="s">
        <v>38</v>
      </c>
      <c r="C212" s="22" t="s">
        <v>16</v>
      </c>
      <c r="D212" s="30" t="s">
        <v>80</v>
      </c>
      <c r="E212" s="23">
        <v>6712</v>
      </c>
      <c r="F212" s="23">
        <v>2944</v>
      </c>
      <c r="G212" s="23">
        <v>994</v>
      </c>
      <c r="H212" s="23">
        <v>1765</v>
      </c>
      <c r="I212" s="23">
        <v>410</v>
      </c>
      <c r="J212" s="23">
        <v>265</v>
      </c>
      <c r="K212" s="23">
        <v>141</v>
      </c>
      <c r="L212" s="23">
        <v>4</v>
      </c>
      <c r="M212" s="23">
        <v>3</v>
      </c>
      <c r="N212" s="23">
        <v>127</v>
      </c>
      <c r="O212" s="23">
        <v>59</v>
      </c>
    </row>
    <row r="213" spans="1:15" ht="12.75" customHeight="1" x14ac:dyDescent="0.3">
      <c r="A213" s="9" t="str">
        <f t="shared" si="3"/>
        <v>03 Baja California Sur30-34 añosMujeres</v>
      </c>
      <c r="B213" s="22" t="s">
        <v>38</v>
      </c>
      <c r="C213" s="22" t="s">
        <v>16</v>
      </c>
      <c r="D213" s="30" t="s">
        <v>81</v>
      </c>
      <c r="E213" s="23">
        <v>4938</v>
      </c>
      <c r="F213" s="23">
        <v>2006</v>
      </c>
      <c r="G213" s="23">
        <v>892</v>
      </c>
      <c r="H213" s="23">
        <v>1403</v>
      </c>
      <c r="I213" s="23">
        <v>262</v>
      </c>
      <c r="J213" s="23">
        <v>66</v>
      </c>
      <c r="K213" s="23">
        <v>152</v>
      </c>
      <c r="L213" s="23">
        <v>5</v>
      </c>
      <c r="M213" s="23">
        <v>1</v>
      </c>
      <c r="N213" s="23">
        <v>107</v>
      </c>
      <c r="O213" s="23">
        <v>44</v>
      </c>
    </row>
    <row r="214" spans="1:15" ht="12.75" customHeight="1" x14ac:dyDescent="0.3">
      <c r="A214" s="9" t="str">
        <f t="shared" si="3"/>
        <v>03 Baja California Sur35-39 añosMujeres</v>
      </c>
      <c r="B214" s="22" t="s">
        <v>38</v>
      </c>
      <c r="C214" s="22" t="s">
        <v>16</v>
      </c>
      <c r="D214" s="30" t="s">
        <v>82</v>
      </c>
      <c r="E214" s="23">
        <v>3449</v>
      </c>
      <c r="F214" s="23">
        <v>1375</v>
      </c>
      <c r="G214" s="23">
        <v>552</v>
      </c>
      <c r="H214" s="23">
        <v>1051</v>
      </c>
      <c r="I214" s="23">
        <v>144</v>
      </c>
      <c r="J214" s="23">
        <v>26</v>
      </c>
      <c r="K214" s="23">
        <v>150</v>
      </c>
      <c r="L214" s="23">
        <v>6</v>
      </c>
      <c r="M214" s="23">
        <v>2</v>
      </c>
      <c r="N214" s="23">
        <v>111</v>
      </c>
      <c r="O214" s="23">
        <v>32</v>
      </c>
    </row>
    <row r="215" spans="1:15" ht="12.75" customHeight="1" x14ac:dyDescent="0.3">
      <c r="A215" s="9" t="str">
        <f t="shared" si="3"/>
        <v>03 Baja California Sur40-44 añosMujeres</v>
      </c>
      <c r="B215" s="22" t="s">
        <v>38</v>
      </c>
      <c r="C215" s="22" t="s">
        <v>16</v>
      </c>
      <c r="D215" s="30" t="s">
        <v>83</v>
      </c>
      <c r="E215" s="23">
        <v>2499</v>
      </c>
      <c r="F215" s="23">
        <v>959</v>
      </c>
      <c r="G215" s="23">
        <v>333</v>
      </c>
      <c r="H215" s="23">
        <v>826</v>
      </c>
      <c r="I215" s="23">
        <v>125</v>
      </c>
      <c r="J215" s="23">
        <v>12</v>
      </c>
      <c r="K215" s="23">
        <v>114</v>
      </c>
      <c r="L215" s="23">
        <v>3</v>
      </c>
      <c r="M215" s="23">
        <v>5</v>
      </c>
      <c r="N215" s="23">
        <v>91</v>
      </c>
      <c r="O215" s="23">
        <v>31</v>
      </c>
    </row>
    <row r="216" spans="1:15" ht="12.75" customHeight="1" x14ac:dyDescent="0.3">
      <c r="A216" s="9" t="str">
        <f t="shared" si="3"/>
        <v>03 Baja California Sur45-49 añosMujeres</v>
      </c>
      <c r="B216" s="22" t="s">
        <v>38</v>
      </c>
      <c r="C216" s="22" t="s">
        <v>16</v>
      </c>
      <c r="D216" s="30" t="s">
        <v>84</v>
      </c>
      <c r="E216" s="23">
        <v>1914</v>
      </c>
      <c r="F216" s="23">
        <v>657</v>
      </c>
      <c r="G216" s="23">
        <v>224</v>
      </c>
      <c r="H216" s="23">
        <v>731</v>
      </c>
      <c r="I216" s="23">
        <v>89</v>
      </c>
      <c r="J216" s="23">
        <v>10</v>
      </c>
      <c r="K216" s="23">
        <v>92</v>
      </c>
      <c r="L216" s="23">
        <v>3</v>
      </c>
      <c r="M216" s="23">
        <v>5</v>
      </c>
      <c r="N216" s="23">
        <v>83</v>
      </c>
      <c r="O216" s="23">
        <v>20</v>
      </c>
    </row>
    <row r="217" spans="1:15" ht="12.75" customHeight="1" x14ac:dyDescent="0.3">
      <c r="A217" s="9" t="str">
        <f t="shared" si="3"/>
        <v>03 Baja California Sur50-54 añosMujeres</v>
      </c>
      <c r="B217" s="22" t="s">
        <v>38</v>
      </c>
      <c r="C217" s="22" t="s">
        <v>16</v>
      </c>
      <c r="D217" s="30" t="s">
        <v>85</v>
      </c>
      <c r="E217" s="23">
        <v>1326</v>
      </c>
      <c r="F217" s="23">
        <v>370</v>
      </c>
      <c r="G217" s="23">
        <v>144</v>
      </c>
      <c r="H217" s="23">
        <v>588</v>
      </c>
      <c r="I217" s="23">
        <v>41</v>
      </c>
      <c r="J217" s="23">
        <v>0</v>
      </c>
      <c r="K217" s="23">
        <v>63</v>
      </c>
      <c r="L217" s="23">
        <v>1</v>
      </c>
      <c r="M217" s="23">
        <v>1</v>
      </c>
      <c r="N217" s="23">
        <v>89</v>
      </c>
      <c r="O217" s="23">
        <v>29</v>
      </c>
    </row>
    <row r="218" spans="1:15" ht="12.75" customHeight="1" x14ac:dyDescent="0.3">
      <c r="A218" s="9" t="str">
        <f t="shared" si="3"/>
        <v>03 Baja California Sur55-59 añosMujeres</v>
      </c>
      <c r="B218" s="22" t="s">
        <v>38</v>
      </c>
      <c r="C218" s="22" t="s">
        <v>16</v>
      </c>
      <c r="D218" s="30" t="s">
        <v>86</v>
      </c>
      <c r="E218" s="23">
        <v>936</v>
      </c>
      <c r="F218" s="23">
        <v>178</v>
      </c>
      <c r="G218" s="23">
        <v>73</v>
      </c>
      <c r="H218" s="23">
        <v>507</v>
      </c>
      <c r="I218" s="23">
        <v>24</v>
      </c>
      <c r="J218" s="23">
        <v>2</v>
      </c>
      <c r="K218" s="23">
        <v>50</v>
      </c>
      <c r="L218" s="23">
        <v>3</v>
      </c>
      <c r="M218" s="23">
        <v>0</v>
      </c>
      <c r="N218" s="23">
        <v>88</v>
      </c>
      <c r="O218" s="23">
        <v>11</v>
      </c>
    </row>
    <row r="219" spans="1:15" ht="12.75" customHeight="1" x14ac:dyDescent="0.3">
      <c r="A219" s="9" t="str">
        <f t="shared" si="3"/>
        <v>03 Baja California Sur60-64 añosMujeres</v>
      </c>
      <c r="B219" s="22" t="s">
        <v>38</v>
      </c>
      <c r="C219" s="22" t="s">
        <v>16</v>
      </c>
      <c r="D219" s="30" t="s">
        <v>87</v>
      </c>
      <c r="E219" s="23">
        <v>752</v>
      </c>
      <c r="F219" s="23">
        <v>87</v>
      </c>
      <c r="G219" s="23">
        <v>39</v>
      </c>
      <c r="H219" s="23">
        <v>465</v>
      </c>
      <c r="I219" s="23">
        <v>20</v>
      </c>
      <c r="J219" s="23">
        <v>0</v>
      </c>
      <c r="K219" s="23">
        <v>44</v>
      </c>
      <c r="L219" s="23">
        <v>1</v>
      </c>
      <c r="M219" s="23">
        <v>0</v>
      </c>
      <c r="N219" s="23">
        <v>84</v>
      </c>
      <c r="O219" s="23">
        <v>12</v>
      </c>
    </row>
    <row r="220" spans="1:15" ht="12.75" customHeight="1" x14ac:dyDescent="0.3">
      <c r="A220" s="9" t="str">
        <f t="shared" si="3"/>
        <v>03 Baja California Sur65-69 añosMujeres</v>
      </c>
      <c r="B220" s="22" t="s">
        <v>38</v>
      </c>
      <c r="C220" s="22" t="s">
        <v>16</v>
      </c>
      <c r="D220" s="30" t="s">
        <v>88</v>
      </c>
      <c r="E220" s="23">
        <v>560</v>
      </c>
      <c r="F220" s="23">
        <v>44</v>
      </c>
      <c r="G220" s="23">
        <v>20</v>
      </c>
      <c r="H220" s="23">
        <v>348</v>
      </c>
      <c r="I220" s="23">
        <v>10</v>
      </c>
      <c r="J220" s="23">
        <v>0</v>
      </c>
      <c r="K220" s="23">
        <v>21</v>
      </c>
      <c r="L220" s="23">
        <v>2</v>
      </c>
      <c r="M220" s="23">
        <v>0</v>
      </c>
      <c r="N220" s="23">
        <v>99</v>
      </c>
      <c r="O220" s="23">
        <v>16</v>
      </c>
    </row>
    <row r="221" spans="1:15" ht="12.75" customHeight="1" x14ac:dyDescent="0.3">
      <c r="A221" s="9" t="str">
        <f t="shared" si="3"/>
        <v>03 Baja California Sur70-74 añosMujeres</v>
      </c>
      <c r="B221" s="22" t="s">
        <v>38</v>
      </c>
      <c r="C221" s="22" t="s">
        <v>16</v>
      </c>
      <c r="D221" s="30" t="s">
        <v>89</v>
      </c>
      <c r="E221" s="23">
        <v>294</v>
      </c>
      <c r="F221" s="23">
        <v>13</v>
      </c>
      <c r="G221" s="23">
        <v>7</v>
      </c>
      <c r="H221" s="23">
        <v>192</v>
      </c>
      <c r="I221" s="23">
        <v>5</v>
      </c>
      <c r="J221" s="23">
        <v>0</v>
      </c>
      <c r="K221" s="23">
        <v>12</v>
      </c>
      <c r="L221" s="23">
        <v>1</v>
      </c>
      <c r="M221" s="23">
        <v>0</v>
      </c>
      <c r="N221" s="23">
        <v>57</v>
      </c>
      <c r="O221" s="23">
        <v>7</v>
      </c>
    </row>
    <row r="222" spans="1:15" ht="12.75" customHeight="1" x14ac:dyDescent="0.3">
      <c r="A222" s="9" t="str">
        <f t="shared" si="3"/>
        <v>03 Baja California Sur75-79 añosMujeres</v>
      </c>
      <c r="B222" s="22" t="s">
        <v>38</v>
      </c>
      <c r="C222" s="22" t="s">
        <v>16</v>
      </c>
      <c r="D222" s="30" t="s">
        <v>90</v>
      </c>
      <c r="E222" s="23">
        <v>201</v>
      </c>
      <c r="F222" s="23">
        <v>9</v>
      </c>
      <c r="G222" s="23">
        <v>6</v>
      </c>
      <c r="H222" s="23">
        <v>142</v>
      </c>
      <c r="I222" s="23">
        <v>5</v>
      </c>
      <c r="J222" s="23">
        <v>0</v>
      </c>
      <c r="K222" s="23">
        <v>9</v>
      </c>
      <c r="L222" s="23">
        <v>0</v>
      </c>
      <c r="M222" s="23">
        <v>0</v>
      </c>
      <c r="N222" s="23">
        <v>27</v>
      </c>
      <c r="O222" s="23">
        <v>3</v>
      </c>
    </row>
    <row r="223" spans="1:15" ht="12.75" customHeight="1" x14ac:dyDescent="0.3">
      <c r="A223" s="9" t="str">
        <f t="shared" si="3"/>
        <v>03 Baja California Sur80-84 añosMujeres</v>
      </c>
      <c r="B223" s="22" t="s">
        <v>38</v>
      </c>
      <c r="C223" s="22" t="s">
        <v>16</v>
      </c>
      <c r="D223" s="30" t="s">
        <v>91</v>
      </c>
      <c r="E223" s="23">
        <v>128</v>
      </c>
      <c r="F223" s="23">
        <v>3</v>
      </c>
      <c r="G223" s="23">
        <v>2</v>
      </c>
      <c r="H223" s="23">
        <v>101</v>
      </c>
      <c r="I223" s="23">
        <v>0</v>
      </c>
      <c r="J223" s="23">
        <v>0</v>
      </c>
      <c r="K223" s="23">
        <v>3</v>
      </c>
      <c r="L223" s="23">
        <v>2</v>
      </c>
      <c r="M223" s="23">
        <v>0</v>
      </c>
      <c r="N223" s="23">
        <v>15</v>
      </c>
      <c r="O223" s="23">
        <v>2</v>
      </c>
    </row>
    <row r="224" spans="1:15" ht="12.75" customHeight="1" x14ac:dyDescent="0.3">
      <c r="A224" s="9" t="str">
        <f t="shared" si="3"/>
        <v>03 Baja California Sur85 años y másMujeres</v>
      </c>
      <c r="B224" s="22" t="s">
        <v>38</v>
      </c>
      <c r="C224" s="22" t="s">
        <v>16</v>
      </c>
      <c r="D224" s="22" t="s">
        <v>92</v>
      </c>
      <c r="E224" s="23">
        <v>131</v>
      </c>
      <c r="F224" s="23">
        <v>2</v>
      </c>
      <c r="G224" s="23">
        <v>2</v>
      </c>
      <c r="H224" s="23">
        <v>104</v>
      </c>
      <c r="I224" s="23">
        <v>1</v>
      </c>
      <c r="J224" s="23">
        <v>0</v>
      </c>
      <c r="K224" s="23">
        <v>6</v>
      </c>
      <c r="L224" s="23">
        <v>0</v>
      </c>
      <c r="M224" s="23">
        <v>0</v>
      </c>
      <c r="N224" s="23">
        <v>16</v>
      </c>
      <c r="O224" s="23">
        <v>0</v>
      </c>
    </row>
    <row r="225" spans="1:15" ht="12.75" hidden="1" customHeight="1" x14ac:dyDescent="0.3">
      <c r="A225" s="9" t="str">
        <f t="shared" si="3"/>
        <v>04 CampecheTotalTotal</v>
      </c>
      <c r="B225" s="16" t="s">
        <v>39</v>
      </c>
      <c r="C225" s="16" t="s">
        <v>14</v>
      </c>
      <c r="D225" s="16" t="s">
        <v>14</v>
      </c>
      <c r="E225" s="17">
        <v>37557</v>
      </c>
      <c r="F225" s="17">
        <v>6191</v>
      </c>
      <c r="G225" s="17">
        <v>6074</v>
      </c>
      <c r="H225" s="17">
        <v>15332</v>
      </c>
      <c r="I225" s="17">
        <v>2427</v>
      </c>
      <c r="J225" s="17">
        <v>2938</v>
      </c>
      <c r="K225" s="17">
        <v>1844</v>
      </c>
      <c r="L225" s="17">
        <v>56</v>
      </c>
      <c r="M225" s="17">
        <v>92</v>
      </c>
      <c r="N225" s="17">
        <v>2164</v>
      </c>
      <c r="O225" s="17">
        <v>439</v>
      </c>
    </row>
    <row r="226" spans="1:15" ht="12.75" hidden="1" customHeight="1" x14ac:dyDescent="0.3">
      <c r="A226" s="9" t="str">
        <f t="shared" si="3"/>
        <v>04 Campeche05-09 añosTotal</v>
      </c>
      <c r="B226" s="18" t="s">
        <v>39</v>
      </c>
      <c r="C226" s="18" t="s">
        <v>14</v>
      </c>
      <c r="D226" s="29" t="s">
        <v>76</v>
      </c>
      <c r="E226" s="19">
        <v>3692</v>
      </c>
      <c r="F226" s="19">
        <v>0</v>
      </c>
      <c r="G226" s="19">
        <v>0</v>
      </c>
      <c r="H226" s="19">
        <v>2915</v>
      </c>
      <c r="I226" s="19">
        <v>0</v>
      </c>
      <c r="J226" s="19">
        <v>273</v>
      </c>
      <c r="K226" s="19">
        <v>203</v>
      </c>
      <c r="L226" s="19">
        <v>7</v>
      </c>
      <c r="M226" s="19">
        <v>0</v>
      </c>
      <c r="N226" s="19">
        <v>262</v>
      </c>
      <c r="O226" s="19">
        <v>32</v>
      </c>
    </row>
    <row r="227" spans="1:15" ht="12.75" hidden="1" customHeight="1" x14ac:dyDescent="0.3">
      <c r="A227" s="9" t="str">
        <f t="shared" si="3"/>
        <v>04 Campeche10-14 añosTotal</v>
      </c>
      <c r="B227" s="18" t="s">
        <v>39</v>
      </c>
      <c r="C227" s="18" t="s">
        <v>14</v>
      </c>
      <c r="D227" s="29" t="s">
        <v>77</v>
      </c>
      <c r="E227" s="19">
        <v>3244</v>
      </c>
      <c r="F227" s="19">
        <v>44</v>
      </c>
      <c r="G227" s="19">
        <v>46</v>
      </c>
      <c r="H227" s="19">
        <v>2350</v>
      </c>
      <c r="I227" s="19">
        <v>12</v>
      </c>
      <c r="J227" s="19">
        <v>342</v>
      </c>
      <c r="K227" s="19">
        <v>219</v>
      </c>
      <c r="L227" s="19">
        <v>9</v>
      </c>
      <c r="M227" s="19">
        <v>0</v>
      </c>
      <c r="N227" s="19">
        <v>187</v>
      </c>
      <c r="O227" s="19">
        <v>35</v>
      </c>
    </row>
    <row r="228" spans="1:15" ht="12.75" hidden="1" customHeight="1" x14ac:dyDescent="0.3">
      <c r="A228" s="9" t="str">
        <f t="shared" si="3"/>
        <v>04 Campeche15-19 añosTotal</v>
      </c>
      <c r="B228" s="18" t="s">
        <v>39</v>
      </c>
      <c r="C228" s="18" t="s">
        <v>14</v>
      </c>
      <c r="D228" s="29" t="s">
        <v>78</v>
      </c>
      <c r="E228" s="19">
        <v>3404</v>
      </c>
      <c r="F228" s="19">
        <v>324</v>
      </c>
      <c r="G228" s="19">
        <v>114</v>
      </c>
      <c r="H228" s="19">
        <v>1602</v>
      </c>
      <c r="I228" s="19">
        <v>224</v>
      </c>
      <c r="J228" s="19">
        <v>809</v>
      </c>
      <c r="K228" s="19">
        <v>183</v>
      </c>
      <c r="L228" s="19">
        <v>6</v>
      </c>
      <c r="M228" s="19">
        <v>0</v>
      </c>
      <c r="N228" s="19">
        <v>119</v>
      </c>
      <c r="O228" s="19">
        <v>23</v>
      </c>
    </row>
    <row r="229" spans="1:15" ht="12.75" hidden="1" customHeight="1" x14ac:dyDescent="0.3">
      <c r="A229" s="9" t="str">
        <f t="shared" si="3"/>
        <v>04 Campeche20-24 añosTotal</v>
      </c>
      <c r="B229" s="18" t="s">
        <v>39</v>
      </c>
      <c r="C229" s="18" t="s">
        <v>14</v>
      </c>
      <c r="D229" s="29" t="s">
        <v>79</v>
      </c>
      <c r="E229" s="19">
        <v>4485</v>
      </c>
      <c r="F229" s="19">
        <v>864</v>
      </c>
      <c r="G229" s="19">
        <v>399</v>
      </c>
      <c r="H229" s="19">
        <v>1240</v>
      </c>
      <c r="I229" s="19">
        <v>562</v>
      </c>
      <c r="J229" s="19">
        <v>1073</v>
      </c>
      <c r="K229" s="19">
        <v>149</v>
      </c>
      <c r="L229" s="19">
        <v>3</v>
      </c>
      <c r="M229" s="19">
        <v>2</v>
      </c>
      <c r="N229" s="19">
        <v>135</v>
      </c>
      <c r="O229" s="19">
        <v>58</v>
      </c>
    </row>
    <row r="230" spans="1:15" ht="12.75" hidden="1" customHeight="1" x14ac:dyDescent="0.3">
      <c r="A230" s="9" t="str">
        <f t="shared" si="3"/>
        <v>04 Campeche25-29 añosTotal</v>
      </c>
      <c r="B230" s="18" t="s">
        <v>39</v>
      </c>
      <c r="C230" s="18" t="s">
        <v>14</v>
      </c>
      <c r="D230" s="29" t="s">
        <v>80</v>
      </c>
      <c r="E230" s="19">
        <v>4785</v>
      </c>
      <c r="F230" s="19">
        <v>1167</v>
      </c>
      <c r="G230" s="19">
        <v>967</v>
      </c>
      <c r="H230" s="19">
        <v>1361</v>
      </c>
      <c r="I230" s="19">
        <v>595</v>
      </c>
      <c r="J230" s="19">
        <v>276</v>
      </c>
      <c r="K230" s="19">
        <v>161</v>
      </c>
      <c r="L230" s="19">
        <v>4</v>
      </c>
      <c r="M230" s="19">
        <v>9</v>
      </c>
      <c r="N230" s="19">
        <v>183</v>
      </c>
      <c r="O230" s="19">
        <v>62</v>
      </c>
    </row>
    <row r="231" spans="1:15" ht="12.75" hidden="1" customHeight="1" x14ac:dyDescent="0.3">
      <c r="A231" s="9" t="str">
        <f t="shared" si="3"/>
        <v>04 Campeche30-34 añosTotal</v>
      </c>
      <c r="B231" s="18" t="s">
        <v>39</v>
      </c>
      <c r="C231" s="18" t="s">
        <v>14</v>
      </c>
      <c r="D231" s="29" t="s">
        <v>81</v>
      </c>
      <c r="E231" s="19">
        <v>4506</v>
      </c>
      <c r="F231" s="19">
        <v>1076</v>
      </c>
      <c r="G231" s="19">
        <v>1207</v>
      </c>
      <c r="H231" s="19">
        <v>1274</v>
      </c>
      <c r="I231" s="19">
        <v>397</v>
      </c>
      <c r="J231" s="19">
        <v>75</v>
      </c>
      <c r="K231" s="19">
        <v>203</v>
      </c>
      <c r="L231" s="19">
        <v>2</v>
      </c>
      <c r="M231" s="19">
        <v>21</v>
      </c>
      <c r="N231" s="19">
        <v>204</v>
      </c>
      <c r="O231" s="19">
        <v>47</v>
      </c>
    </row>
    <row r="232" spans="1:15" ht="12.75" hidden="1" customHeight="1" x14ac:dyDescent="0.3">
      <c r="A232" s="9" t="str">
        <f t="shared" si="3"/>
        <v>04 Campeche35-39 añosTotal</v>
      </c>
      <c r="B232" s="18" t="s">
        <v>39</v>
      </c>
      <c r="C232" s="18" t="s">
        <v>14</v>
      </c>
      <c r="D232" s="29" t="s">
        <v>82</v>
      </c>
      <c r="E232" s="19">
        <v>3752</v>
      </c>
      <c r="F232" s="19">
        <v>834</v>
      </c>
      <c r="G232" s="19">
        <v>1121</v>
      </c>
      <c r="H232" s="19">
        <v>1042</v>
      </c>
      <c r="I232" s="19">
        <v>278</v>
      </c>
      <c r="J232" s="19">
        <v>40</v>
      </c>
      <c r="K232" s="19">
        <v>173</v>
      </c>
      <c r="L232" s="19">
        <v>4</v>
      </c>
      <c r="M232" s="19">
        <v>16</v>
      </c>
      <c r="N232" s="19">
        <v>194</v>
      </c>
      <c r="O232" s="19">
        <v>50</v>
      </c>
    </row>
    <row r="233" spans="1:15" ht="12.75" hidden="1" customHeight="1" x14ac:dyDescent="0.3">
      <c r="A233" s="9" t="str">
        <f t="shared" si="3"/>
        <v>04 Campeche40-44 añosTotal</v>
      </c>
      <c r="B233" s="18" t="s">
        <v>39</v>
      </c>
      <c r="C233" s="18" t="s">
        <v>14</v>
      </c>
      <c r="D233" s="29" t="s">
        <v>83</v>
      </c>
      <c r="E233" s="19">
        <v>2760</v>
      </c>
      <c r="F233" s="19">
        <v>594</v>
      </c>
      <c r="G233" s="19">
        <v>833</v>
      </c>
      <c r="H233" s="19">
        <v>799</v>
      </c>
      <c r="I233" s="19">
        <v>144</v>
      </c>
      <c r="J233" s="19">
        <v>22</v>
      </c>
      <c r="K233" s="19">
        <v>146</v>
      </c>
      <c r="L233" s="19">
        <v>7</v>
      </c>
      <c r="M233" s="19">
        <v>22</v>
      </c>
      <c r="N233" s="19">
        <v>158</v>
      </c>
      <c r="O233" s="19">
        <v>35</v>
      </c>
    </row>
    <row r="234" spans="1:15" ht="12.75" hidden="1" customHeight="1" x14ac:dyDescent="0.3">
      <c r="A234" s="9" t="str">
        <f t="shared" si="3"/>
        <v>04 Campeche45-49 añosTotal</v>
      </c>
      <c r="B234" s="18" t="s">
        <v>39</v>
      </c>
      <c r="C234" s="18" t="s">
        <v>14</v>
      </c>
      <c r="D234" s="29" t="s">
        <v>84</v>
      </c>
      <c r="E234" s="19">
        <v>2047</v>
      </c>
      <c r="F234" s="19">
        <v>446</v>
      </c>
      <c r="G234" s="19">
        <v>554</v>
      </c>
      <c r="H234" s="19">
        <v>640</v>
      </c>
      <c r="I234" s="19">
        <v>88</v>
      </c>
      <c r="J234" s="19">
        <v>19</v>
      </c>
      <c r="K234" s="19">
        <v>128</v>
      </c>
      <c r="L234" s="19">
        <v>1</v>
      </c>
      <c r="M234" s="19">
        <v>8</v>
      </c>
      <c r="N234" s="19">
        <v>137</v>
      </c>
      <c r="O234" s="19">
        <v>26</v>
      </c>
    </row>
    <row r="235" spans="1:15" ht="12.75" hidden="1" customHeight="1" x14ac:dyDescent="0.3">
      <c r="A235" s="9" t="str">
        <f t="shared" si="3"/>
        <v>04 Campeche50-54 añosTotal</v>
      </c>
      <c r="B235" s="18" t="s">
        <v>39</v>
      </c>
      <c r="C235" s="18" t="s">
        <v>14</v>
      </c>
      <c r="D235" s="29" t="s">
        <v>85</v>
      </c>
      <c r="E235" s="19">
        <v>1472</v>
      </c>
      <c r="F235" s="19">
        <v>321</v>
      </c>
      <c r="G235" s="19">
        <v>373</v>
      </c>
      <c r="H235" s="19">
        <v>496</v>
      </c>
      <c r="I235" s="19">
        <v>46</v>
      </c>
      <c r="J235" s="19">
        <v>6</v>
      </c>
      <c r="K235" s="19">
        <v>76</v>
      </c>
      <c r="L235" s="19">
        <v>4</v>
      </c>
      <c r="M235" s="19">
        <v>7</v>
      </c>
      <c r="N235" s="19">
        <v>120</v>
      </c>
      <c r="O235" s="19">
        <v>23</v>
      </c>
    </row>
    <row r="236" spans="1:15" ht="12.75" hidden="1" customHeight="1" x14ac:dyDescent="0.3">
      <c r="A236" s="9" t="str">
        <f t="shared" si="3"/>
        <v>04 Campeche55-59 añosTotal</v>
      </c>
      <c r="B236" s="18" t="s">
        <v>39</v>
      </c>
      <c r="C236" s="18" t="s">
        <v>14</v>
      </c>
      <c r="D236" s="29" t="s">
        <v>86</v>
      </c>
      <c r="E236" s="19">
        <v>1140</v>
      </c>
      <c r="F236" s="19">
        <v>240</v>
      </c>
      <c r="G236" s="19">
        <v>229</v>
      </c>
      <c r="H236" s="19">
        <v>438</v>
      </c>
      <c r="I236" s="19">
        <v>32</v>
      </c>
      <c r="J236" s="19">
        <v>3</v>
      </c>
      <c r="K236" s="19">
        <v>71</v>
      </c>
      <c r="L236" s="19">
        <v>0</v>
      </c>
      <c r="M236" s="19">
        <v>3</v>
      </c>
      <c r="N236" s="19">
        <v>111</v>
      </c>
      <c r="O236" s="19">
        <v>13</v>
      </c>
    </row>
    <row r="237" spans="1:15" ht="12.75" hidden="1" customHeight="1" x14ac:dyDescent="0.3">
      <c r="A237" s="9" t="str">
        <f t="shared" si="3"/>
        <v>04 Campeche60-64 añosTotal</v>
      </c>
      <c r="B237" s="18" t="s">
        <v>39</v>
      </c>
      <c r="C237" s="18" t="s">
        <v>14</v>
      </c>
      <c r="D237" s="29" t="s">
        <v>87</v>
      </c>
      <c r="E237" s="19">
        <v>812</v>
      </c>
      <c r="F237" s="19">
        <v>126</v>
      </c>
      <c r="G237" s="19">
        <v>127</v>
      </c>
      <c r="H237" s="19">
        <v>373</v>
      </c>
      <c r="I237" s="19">
        <v>22</v>
      </c>
      <c r="J237" s="19">
        <v>0</v>
      </c>
      <c r="K237" s="19">
        <v>50</v>
      </c>
      <c r="L237" s="19">
        <v>2</v>
      </c>
      <c r="M237" s="19">
        <v>1</v>
      </c>
      <c r="N237" s="19">
        <v>99</v>
      </c>
      <c r="O237" s="19">
        <v>12</v>
      </c>
    </row>
    <row r="238" spans="1:15" ht="12.75" hidden="1" customHeight="1" x14ac:dyDescent="0.3">
      <c r="A238" s="9" t="str">
        <f t="shared" si="3"/>
        <v>04 Campeche65-69 añosTotal</v>
      </c>
      <c r="B238" s="18" t="s">
        <v>39</v>
      </c>
      <c r="C238" s="18" t="s">
        <v>14</v>
      </c>
      <c r="D238" s="29" t="s">
        <v>88</v>
      </c>
      <c r="E238" s="19">
        <v>542</v>
      </c>
      <c r="F238" s="19">
        <v>74</v>
      </c>
      <c r="G238" s="19">
        <v>58</v>
      </c>
      <c r="H238" s="19">
        <v>270</v>
      </c>
      <c r="I238" s="19">
        <v>13</v>
      </c>
      <c r="J238" s="19">
        <v>0</v>
      </c>
      <c r="K238" s="19">
        <v>37</v>
      </c>
      <c r="L238" s="19">
        <v>1</v>
      </c>
      <c r="M238" s="19">
        <v>1</v>
      </c>
      <c r="N238" s="19">
        <v>84</v>
      </c>
      <c r="O238" s="19">
        <v>4</v>
      </c>
    </row>
    <row r="239" spans="1:15" ht="12.75" hidden="1" customHeight="1" x14ac:dyDescent="0.3">
      <c r="A239" s="9" t="str">
        <f t="shared" si="3"/>
        <v>04 Campeche70-74 añosTotal</v>
      </c>
      <c r="B239" s="18" t="s">
        <v>39</v>
      </c>
      <c r="C239" s="18" t="s">
        <v>14</v>
      </c>
      <c r="D239" s="29" t="s">
        <v>89</v>
      </c>
      <c r="E239" s="19">
        <v>369</v>
      </c>
      <c r="F239" s="19">
        <v>46</v>
      </c>
      <c r="G239" s="19">
        <v>19</v>
      </c>
      <c r="H239" s="19">
        <v>213</v>
      </c>
      <c r="I239" s="19">
        <v>3</v>
      </c>
      <c r="J239" s="19">
        <v>0</v>
      </c>
      <c r="K239" s="19">
        <v>15</v>
      </c>
      <c r="L239" s="19">
        <v>4</v>
      </c>
      <c r="M239" s="19">
        <v>0</v>
      </c>
      <c r="N239" s="19">
        <v>61</v>
      </c>
      <c r="O239" s="19">
        <v>8</v>
      </c>
    </row>
    <row r="240" spans="1:15" ht="12.75" hidden="1" customHeight="1" x14ac:dyDescent="0.3">
      <c r="A240" s="9" t="str">
        <f t="shared" si="3"/>
        <v>04 Campeche75-79 añosTotal</v>
      </c>
      <c r="B240" s="18" t="s">
        <v>39</v>
      </c>
      <c r="C240" s="18" t="s">
        <v>14</v>
      </c>
      <c r="D240" s="29" t="s">
        <v>90</v>
      </c>
      <c r="E240" s="19">
        <v>225</v>
      </c>
      <c r="F240" s="19">
        <v>19</v>
      </c>
      <c r="G240" s="19">
        <v>15</v>
      </c>
      <c r="H240" s="19">
        <v>130</v>
      </c>
      <c r="I240" s="19">
        <v>6</v>
      </c>
      <c r="J240" s="19">
        <v>0</v>
      </c>
      <c r="K240" s="19">
        <v>18</v>
      </c>
      <c r="L240" s="19">
        <v>0</v>
      </c>
      <c r="M240" s="19">
        <v>2</v>
      </c>
      <c r="N240" s="19">
        <v>32</v>
      </c>
      <c r="O240" s="19">
        <v>3</v>
      </c>
    </row>
    <row r="241" spans="1:15" ht="12.75" hidden="1" customHeight="1" x14ac:dyDescent="0.3">
      <c r="A241" s="9" t="str">
        <f t="shared" si="3"/>
        <v>04 Campeche80-84 añosTotal</v>
      </c>
      <c r="B241" s="18" t="s">
        <v>39</v>
      </c>
      <c r="C241" s="18" t="s">
        <v>14</v>
      </c>
      <c r="D241" s="29" t="s">
        <v>91</v>
      </c>
      <c r="E241" s="19">
        <v>167</v>
      </c>
      <c r="F241" s="19">
        <v>11</v>
      </c>
      <c r="G241" s="19">
        <v>5</v>
      </c>
      <c r="H241" s="19">
        <v>97</v>
      </c>
      <c r="I241" s="19">
        <v>4</v>
      </c>
      <c r="J241" s="19">
        <v>0</v>
      </c>
      <c r="K241" s="19">
        <v>6</v>
      </c>
      <c r="L241" s="19">
        <v>1</v>
      </c>
      <c r="M241" s="19">
        <v>0</v>
      </c>
      <c r="N241" s="19">
        <v>38</v>
      </c>
      <c r="O241" s="19">
        <v>5</v>
      </c>
    </row>
    <row r="242" spans="1:15" ht="12.75" hidden="1" customHeight="1" x14ac:dyDescent="0.3">
      <c r="A242" s="9" t="str">
        <f t="shared" si="3"/>
        <v>04 Campeche85 años y másTotal</v>
      </c>
      <c r="B242" s="18" t="s">
        <v>39</v>
      </c>
      <c r="C242" s="18" t="s">
        <v>14</v>
      </c>
      <c r="D242" s="18" t="s">
        <v>92</v>
      </c>
      <c r="E242" s="19">
        <v>155</v>
      </c>
      <c r="F242" s="19">
        <v>5</v>
      </c>
      <c r="G242" s="19">
        <v>7</v>
      </c>
      <c r="H242" s="19">
        <v>92</v>
      </c>
      <c r="I242" s="19">
        <v>1</v>
      </c>
      <c r="J242" s="19">
        <v>0</v>
      </c>
      <c r="K242" s="19">
        <v>6</v>
      </c>
      <c r="L242" s="19">
        <v>1</v>
      </c>
      <c r="M242" s="19">
        <v>0</v>
      </c>
      <c r="N242" s="19">
        <v>40</v>
      </c>
      <c r="O242" s="19">
        <v>3</v>
      </c>
    </row>
    <row r="243" spans="1:15" ht="12.75" hidden="1" customHeight="1" x14ac:dyDescent="0.3">
      <c r="A243" s="9" t="str">
        <f t="shared" si="3"/>
        <v>04 CampecheTotalHombres</v>
      </c>
      <c r="B243" s="20" t="s">
        <v>39</v>
      </c>
      <c r="C243" s="20" t="s">
        <v>15</v>
      </c>
      <c r="D243" s="20" t="s">
        <v>14</v>
      </c>
      <c r="E243" s="21">
        <v>18780</v>
      </c>
      <c r="F243" s="21">
        <v>3926</v>
      </c>
      <c r="G243" s="21">
        <v>4063</v>
      </c>
      <c r="H243" s="21">
        <v>6412</v>
      </c>
      <c r="I243" s="21">
        <v>684</v>
      </c>
      <c r="J243" s="21">
        <v>1467</v>
      </c>
      <c r="K243" s="21">
        <v>866</v>
      </c>
      <c r="L243" s="21">
        <v>26</v>
      </c>
      <c r="M243" s="21">
        <v>84</v>
      </c>
      <c r="N243" s="21">
        <v>1039</v>
      </c>
      <c r="O243" s="21">
        <v>213</v>
      </c>
    </row>
    <row r="244" spans="1:15" ht="12.75" hidden="1" customHeight="1" x14ac:dyDescent="0.3">
      <c r="A244" s="9" t="str">
        <f t="shared" si="3"/>
        <v>04 Campeche05-09 añosHombres</v>
      </c>
      <c r="B244" s="22" t="s">
        <v>39</v>
      </c>
      <c r="C244" s="22" t="s">
        <v>15</v>
      </c>
      <c r="D244" s="30" t="s">
        <v>76</v>
      </c>
      <c r="E244" s="23">
        <v>1880</v>
      </c>
      <c r="F244" s="23">
        <v>0</v>
      </c>
      <c r="G244" s="23">
        <v>0</v>
      </c>
      <c r="H244" s="23">
        <v>1483</v>
      </c>
      <c r="I244" s="23">
        <v>0</v>
      </c>
      <c r="J244" s="23">
        <v>149</v>
      </c>
      <c r="K244" s="23">
        <v>112</v>
      </c>
      <c r="L244" s="23">
        <v>5</v>
      </c>
      <c r="M244" s="23">
        <v>0</v>
      </c>
      <c r="N244" s="23">
        <v>116</v>
      </c>
      <c r="O244" s="23">
        <v>15</v>
      </c>
    </row>
    <row r="245" spans="1:15" ht="12.75" hidden="1" customHeight="1" x14ac:dyDescent="0.3">
      <c r="A245" s="9" t="str">
        <f t="shared" si="3"/>
        <v>04 Campeche10-14 añosHombres</v>
      </c>
      <c r="B245" s="22" t="s">
        <v>39</v>
      </c>
      <c r="C245" s="22" t="s">
        <v>15</v>
      </c>
      <c r="D245" s="30" t="s">
        <v>77</v>
      </c>
      <c r="E245" s="23">
        <v>1661</v>
      </c>
      <c r="F245" s="23">
        <v>17</v>
      </c>
      <c r="G245" s="23">
        <v>27</v>
      </c>
      <c r="H245" s="23">
        <v>1183</v>
      </c>
      <c r="I245" s="23">
        <v>2</v>
      </c>
      <c r="J245" s="23">
        <v>185</v>
      </c>
      <c r="K245" s="23">
        <v>120</v>
      </c>
      <c r="L245" s="23">
        <v>2</v>
      </c>
      <c r="M245" s="23">
        <v>0</v>
      </c>
      <c r="N245" s="23">
        <v>98</v>
      </c>
      <c r="O245" s="23">
        <v>27</v>
      </c>
    </row>
    <row r="246" spans="1:15" ht="12.75" hidden="1" customHeight="1" x14ac:dyDescent="0.3">
      <c r="A246" s="9" t="str">
        <f t="shared" si="3"/>
        <v>04 Campeche15-19 añosHombres</v>
      </c>
      <c r="B246" s="22" t="s">
        <v>39</v>
      </c>
      <c r="C246" s="22" t="s">
        <v>15</v>
      </c>
      <c r="D246" s="30" t="s">
        <v>78</v>
      </c>
      <c r="E246" s="23">
        <v>1510</v>
      </c>
      <c r="F246" s="23">
        <v>183</v>
      </c>
      <c r="G246" s="23">
        <v>50</v>
      </c>
      <c r="H246" s="23">
        <v>741</v>
      </c>
      <c r="I246" s="23">
        <v>20</v>
      </c>
      <c r="J246" s="23">
        <v>369</v>
      </c>
      <c r="K246" s="23">
        <v>77</v>
      </c>
      <c r="L246" s="23">
        <v>2</v>
      </c>
      <c r="M246" s="23">
        <v>0</v>
      </c>
      <c r="N246" s="23">
        <v>59</v>
      </c>
      <c r="O246" s="23">
        <v>9</v>
      </c>
    </row>
    <row r="247" spans="1:15" ht="12.75" hidden="1" customHeight="1" x14ac:dyDescent="0.3">
      <c r="A247" s="9" t="str">
        <f t="shared" si="3"/>
        <v>04 Campeche20-24 añosHombres</v>
      </c>
      <c r="B247" s="22" t="s">
        <v>39</v>
      </c>
      <c r="C247" s="22" t="s">
        <v>15</v>
      </c>
      <c r="D247" s="30" t="s">
        <v>79</v>
      </c>
      <c r="E247" s="23">
        <v>2103</v>
      </c>
      <c r="F247" s="23">
        <v>505</v>
      </c>
      <c r="G247" s="23">
        <v>237</v>
      </c>
      <c r="H247" s="23">
        <v>506</v>
      </c>
      <c r="I247" s="23">
        <v>145</v>
      </c>
      <c r="J247" s="23">
        <v>547</v>
      </c>
      <c r="K247" s="23">
        <v>69</v>
      </c>
      <c r="L247" s="23">
        <v>1</v>
      </c>
      <c r="M247" s="23">
        <v>2</v>
      </c>
      <c r="N247" s="23">
        <v>67</v>
      </c>
      <c r="O247" s="23">
        <v>24</v>
      </c>
    </row>
    <row r="248" spans="1:15" ht="12.75" hidden="1" customHeight="1" x14ac:dyDescent="0.3">
      <c r="A248" s="9" t="str">
        <f t="shared" si="3"/>
        <v>04 Campeche25-29 añosHombres</v>
      </c>
      <c r="B248" s="22" t="s">
        <v>39</v>
      </c>
      <c r="C248" s="22" t="s">
        <v>15</v>
      </c>
      <c r="D248" s="30" t="s">
        <v>80</v>
      </c>
      <c r="E248" s="23">
        <v>2228</v>
      </c>
      <c r="F248" s="23">
        <v>665</v>
      </c>
      <c r="G248" s="23">
        <v>581</v>
      </c>
      <c r="H248" s="23">
        <v>490</v>
      </c>
      <c r="I248" s="23">
        <v>155</v>
      </c>
      <c r="J248" s="23">
        <v>143</v>
      </c>
      <c r="K248" s="23">
        <v>75</v>
      </c>
      <c r="L248" s="23">
        <v>1</v>
      </c>
      <c r="M248" s="23">
        <v>8</v>
      </c>
      <c r="N248" s="23">
        <v>82</v>
      </c>
      <c r="O248" s="23">
        <v>28</v>
      </c>
    </row>
    <row r="249" spans="1:15" ht="12.75" hidden="1" customHeight="1" x14ac:dyDescent="0.3">
      <c r="A249" s="9" t="str">
        <f t="shared" si="3"/>
        <v>04 Campeche30-34 añosHombres</v>
      </c>
      <c r="B249" s="22" t="s">
        <v>39</v>
      </c>
      <c r="C249" s="22" t="s">
        <v>15</v>
      </c>
      <c r="D249" s="30" t="s">
        <v>81</v>
      </c>
      <c r="E249" s="23">
        <v>2213</v>
      </c>
      <c r="F249" s="23">
        <v>674</v>
      </c>
      <c r="G249" s="23">
        <v>759</v>
      </c>
      <c r="H249" s="23">
        <v>411</v>
      </c>
      <c r="I249" s="23">
        <v>116</v>
      </c>
      <c r="J249" s="23">
        <v>40</v>
      </c>
      <c r="K249" s="23">
        <v>84</v>
      </c>
      <c r="L249" s="23">
        <v>0</v>
      </c>
      <c r="M249" s="23">
        <v>19</v>
      </c>
      <c r="N249" s="23">
        <v>88</v>
      </c>
      <c r="O249" s="23">
        <v>22</v>
      </c>
    </row>
    <row r="250" spans="1:15" ht="12.75" hidden="1" customHeight="1" x14ac:dyDescent="0.3">
      <c r="A250" s="9" t="str">
        <f t="shared" si="3"/>
        <v>04 Campeche35-39 añosHombres</v>
      </c>
      <c r="B250" s="22" t="s">
        <v>39</v>
      </c>
      <c r="C250" s="22" t="s">
        <v>15</v>
      </c>
      <c r="D250" s="30" t="s">
        <v>82</v>
      </c>
      <c r="E250" s="23">
        <v>1920</v>
      </c>
      <c r="F250" s="23">
        <v>535</v>
      </c>
      <c r="G250" s="23">
        <v>745</v>
      </c>
      <c r="H250" s="23">
        <v>337</v>
      </c>
      <c r="I250" s="23">
        <v>94</v>
      </c>
      <c r="J250" s="23">
        <v>19</v>
      </c>
      <c r="K250" s="23">
        <v>62</v>
      </c>
      <c r="L250" s="23">
        <v>2</v>
      </c>
      <c r="M250" s="23">
        <v>14</v>
      </c>
      <c r="N250" s="23">
        <v>87</v>
      </c>
      <c r="O250" s="23">
        <v>25</v>
      </c>
    </row>
    <row r="251" spans="1:15" ht="12.75" hidden="1" customHeight="1" x14ac:dyDescent="0.3">
      <c r="A251" s="9" t="str">
        <f t="shared" si="3"/>
        <v>04 Campeche40-44 añosHombres</v>
      </c>
      <c r="B251" s="22" t="s">
        <v>39</v>
      </c>
      <c r="C251" s="22" t="s">
        <v>15</v>
      </c>
      <c r="D251" s="30" t="s">
        <v>83</v>
      </c>
      <c r="E251" s="23">
        <v>1529</v>
      </c>
      <c r="F251" s="23">
        <v>406</v>
      </c>
      <c r="G251" s="23">
        <v>605</v>
      </c>
      <c r="H251" s="23">
        <v>269</v>
      </c>
      <c r="I251" s="23">
        <v>56</v>
      </c>
      <c r="J251" s="23">
        <v>9</v>
      </c>
      <c r="K251" s="23">
        <v>61</v>
      </c>
      <c r="L251" s="23">
        <v>5</v>
      </c>
      <c r="M251" s="23">
        <v>21</v>
      </c>
      <c r="N251" s="23">
        <v>77</v>
      </c>
      <c r="O251" s="23">
        <v>20</v>
      </c>
    </row>
    <row r="252" spans="1:15" ht="12.75" hidden="1" customHeight="1" x14ac:dyDescent="0.3">
      <c r="A252" s="9" t="str">
        <f t="shared" si="3"/>
        <v>04 Campeche45-49 añosHombres</v>
      </c>
      <c r="B252" s="22" t="s">
        <v>39</v>
      </c>
      <c r="C252" s="22" t="s">
        <v>15</v>
      </c>
      <c r="D252" s="30" t="s">
        <v>84</v>
      </c>
      <c r="E252" s="23">
        <v>1107</v>
      </c>
      <c r="F252" s="23">
        <v>308</v>
      </c>
      <c r="G252" s="23">
        <v>399</v>
      </c>
      <c r="H252" s="23">
        <v>212</v>
      </c>
      <c r="I252" s="23">
        <v>39</v>
      </c>
      <c r="J252" s="23">
        <v>3</v>
      </c>
      <c r="K252" s="23">
        <v>61</v>
      </c>
      <c r="L252" s="23">
        <v>0</v>
      </c>
      <c r="M252" s="23">
        <v>8</v>
      </c>
      <c r="N252" s="23">
        <v>63</v>
      </c>
      <c r="O252" s="23">
        <v>14</v>
      </c>
    </row>
    <row r="253" spans="1:15" ht="12.75" hidden="1" customHeight="1" x14ac:dyDescent="0.3">
      <c r="A253" s="9" t="str">
        <f t="shared" si="3"/>
        <v>04 Campeche50-54 añosHombres</v>
      </c>
      <c r="B253" s="22" t="s">
        <v>39</v>
      </c>
      <c r="C253" s="22" t="s">
        <v>15</v>
      </c>
      <c r="D253" s="30" t="s">
        <v>85</v>
      </c>
      <c r="E253" s="23">
        <v>828</v>
      </c>
      <c r="F253" s="23">
        <v>228</v>
      </c>
      <c r="G253" s="23">
        <v>303</v>
      </c>
      <c r="H253" s="23">
        <v>164</v>
      </c>
      <c r="I253" s="23">
        <v>19</v>
      </c>
      <c r="J253" s="23">
        <v>1</v>
      </c>
      <c r="K253" s="23">
        <v>38</v>
      </c>
      <c r="L253" s="23">
        <v>2</v>
      </c>
      <c r="M253" s="23">
        <v>5</v>
      </c>
      <c r="N253" s="23">
        <v>59</v>
      </c>
      <c r="O253" s="23">
        <v>9</v>
      </c>
    </row>
    <row r="254" spans="1:15" ht="12.75" hidden="1" customHeight="1" x14ac:dyDescent="0.3">
      <c r="A254" s="9" t="str">
        <f t="shared" si="3"/>
        <v>04 Campeche55-59 añosHombres</v>
      </c>
      <c r="B254" s="22" t="s">
        <v>39</v>
      </c>
      <c r="C254" s="22" t="s">
        <v>15</v>
      </c>
      <c r="D254" s="30" t="s">
        <v>86</v>
      </c>
      <c r="E254" s="23">
        <v>643</v>
      </c>
      <c r="F254" s="23">
        <v>187</v>
      </c>
      <c r="G254" s="23">
        <v>176</v>
      </c>
      <c r="H254" s="23">
        <v>155</v>
      </c>
      <c r="I254" s="23">
        <v>16</v>
      </c>
      <c r="J254" s="23">
        <v>2</v>
      </c>
      <c r="K254" s="23">
        <v>38</v>
      </c>
      <c r="L254" s="23">
        <v>0</v>
      </c>
      <c r="M254" s="23">
        <v>3</v>
      </c>
      <c r="N254" s="23">
        <v>59</v>
      </c>
      <c r="O254" s="23">
        <v>7</v>
      </c>
    </row>
    <row r="255" spans="1:15" ht="12.75" hidden="1" customHeight="1" x14ac:dyDescent="0.3">
      <c r="A255" s="9" t="str">
        <f t="shared" si="3"/>
        <v>04 Campeche60-64 añosHombres</v>
      </c>
      <c r="B255" s="22" t="s">
        <v>39</v>
      </c>
      <c r="C255" s="22" t="s">
        <v>15</v>
      </c>
      <c r="D255" s="30" t="s">
        <v>87</v>
      </c>
      <c r="E255" s="23">
        <v>443</v>
      </c>
      <c r="F255" s="23">
        <v>102</v>
      </c>
      <c r="G255" s="23">
        <v>103</v>
      </c>
      <c r="H255" s="23">
        <v>147</v>
      </c>
      <c r="I255" s="23">
        <v>13</v>
      </c>
      <c r="J255" s="23">
        <v>0</v>
      </c>
      <c r="K255" s="23">
        <v>21</v>
      </c>
      <c r="L255" s="23">
        <v>1</v>
      </c>
      <c r="M255" s="23">
        <v>1</v>
      </c>
      <c r="N255" s="23">
        <v>51</v>
      </c>
      <c r="O255" s="23">
        <v>4</v>
      </c>
    </row>
    <row r="256" spans="1:15" ht="12.75" hidden="1" customHeight="1" x14ac:dyDescent="0.3">
      <c r="A256" s="9" t="str">
        <f t="shared" si="3"/>
        <v>04 Campeche65-69 añosHombres</v>
      </c>
      <c r="B256" s="22" t="s">
        <v>39</v>
      </c>
      <c r="C256" s="22" t="s">
        <v>15</v>
      </c>
      <c r="D256" s="30" t="s">
        <v>88</v>
      </c>
      <c r="E256" s="23">
        <v>282</v>
      </c>
      <c r="F256" s="23">
        <v>54</v>
      </c>
      <c r="G256" s="23">
        <v>44</v>
      </c>
      <c r="H256" s="23">
        <v>103</v>
      </c>
      <c r="I256" s="23">
        <v>6</v>
      </c>
      <c r="J256" s="23">
        <v>0</v>
      </c>
      <c r="K256" s="23">
        <v>23</v>
      </c>
      <c r="L256" s="23">
        <v>0</v>
      </c>
      <c r="M256" s="23">
        <v>1</v>
      </c>
      <c r="N256" s="23">
        <v>48</v>
      </c>
      <c r="O256" s="23">
        <v>3</v>
      </c>
    </row>
    <row r="257" spans="1:15" ht="12.75" hidden="1" customHeight="1" x14ac:dyDescent="0.3">
      <c r="A257" s="9" t="str">
        <f t="shared" si="3"/>
        <v>04 Campeche70-74 añosHombres</v>
      </c>
      <c r="B257" s="22" t="s">
        <v>39</v>
      </c>
      <c r="C257" s="22" t="s">
        <v>15</v>
      </c>
      <c r="D257" s="30" t="s">
        <v>89</v>
      </c>
      <c r="E257" s="23">
        <v>189</v>
      </c>
      <c r="F257" s="23">
        <v>36</v>
      </c>
      <c r="G257" s="23">
        <v>15</v>
      </c>
      <c r="H257" s="23">
        <v>83</v>
      </c>
      <c r="I257" s="23">
        <v>1</v>
      </c>
      <c r="J257" s="23">
        <v>0</v>
      </c>
      <c r="K257" s="23">
        <v>10</v>
      </c>
      <c r="L257" s="23">
        <v>4</v>
      </c>
      <c r="M257" s="23">
        <v>0</v>
      </c>
      <c r="N257" s="23">
        <v>36</v>
      </c>
      <c r="O257" s="23">
        <v>4</v>
      </c>
    </row>
    <row r="258" spans="1:15" ht="12.75" hidden="1" customHeight="1" x14ac:dyDescent="0.3">
      <c r="A258" s="9" t="str">
        <f t="shared" si="3"/>
        <v>04 Campeche75-79 añosHombres</v>
      </c>
      <c r="B258" s="22" t="s">
        <v>39</v>
      </c>
      <c r="C258" s="22" t="s">
        <v>15</v>
      </c>
      <c r="D258" s="30" t="s">
        <v>90</v>
      </c>
      <c r="E258" s="23">
        <v>108</v>
      </c>
      <c r="F258" s="23">
        <v>16</v>
      </c>
      <c r="G258" s="23">
        <v>11</v>
      </c>
      <c r="H258" s="23">
        <v>52</v>
      </c>
      <c r="I258" s="23">
        <v>1</v>
      </c>
      <c r="J258" s="23">
        <v>0</v>
      </c>
      <c r="K258" s="23">
        <v>8</v>
      </c>
      <c r="L258" s="23">
        <v>0</v>
      </c>
      <c r="M258" s="23">
        <v>2</v>
      </c>
      <c r="N258" s="23">
        <v>17</v>
      </c>
      <c r="O258" s="23">
        <v>1</v>
      </c>
    </row>
    <row r="259" spans="1:15" ht="12.75" hidden="1" customHeight="1" x14ac:dyDescent="0.3">
      <c r="A259" s="9" t="str">
        <f t="shared" si="3"/>
        <v>04 Campeche80-84 añosHombres</v>
      </c>
      <c r="B259" s="22" t="s">
        <v>39</v>
      </c>
      <c r="C259" s="22" t="s">
        <v>15</v>
      </c>
      <c r="D259" s="30" t="s">
        <v>91</v>
      </c>
      <c r="E259" s="23">
        <v>74</v>
      </c>
      <c r="F259" s="23">
        <v>7</v>
      </c>
      <c r="G259" s="23">
        <v>5</v>
      </c>
      <c r="H259" s="23">
        <v>38</v>
      </c>
      <c r="I259" s="23">
        <v>1</v>
      </c>
      <c r="J259" s="23">
        <v>0</v>
      </c>
      <c r="K259" s="23">
        <v>4</v>
      </c>
      <c r="L259" s="23">
        <v>1</v>
      </c>
      <c r="M259" s="23">
        <v>0</v>
      </c>
      <c r="N259" s="23">
        <v>17</v>
      </c>
      <c r="O259" s="23">
        <v>1</v>
      </c>
    </row>
    <row r="260" spans="1:15" ht="12.75" hidden="1" customHeight="1" x14ac:dyDescent="0.3">
      <c r="A260" s="9" t="str">
        <f t="shared" si="3"/>
        <v>04 Campeche85 años y másHombres</v>
      </c>
      <c r="B260" s="22" t="s">
        <v>39</v>
      </c>
      <c r="C260" s="22" t="s">
        <v>15</v>
      </c>
      <c r="D260" s="22" t="s">
        <v>92</v>
      </c>
      <c r="E260" s="23">
        <v>62</v>
      </c>
      <c r="F260" s="23">
        <v>3</v>
      </c>
      <c r="G260" s="23">
        <v>3</v>
      </c>
      <c r="H260" s="23">
        <v>38</v>
      </c>
      <c r="I260" s="23">
        <v>0</v>
      </c>
      <c r="J260" s="23">
        <v>0</v>
      </c>
      <c r="K260" s="23">
        <v>3</v>
      </c>
      <c r="L260" s="23">
        <v>0</v>
      </c>
      <c r="M260" s="23">
        <v>0</v>
      </c>
      <c r="N260" s="23">
        <v>15</v>
      </c>
      <c r="O260" s="23">
        <v>0</v>
      </c>
    </row>
    <row r="261" spans="1:15" ht="12.75" customHeight="1" x14ac:dyDescent="0.3">
      <c r="A261" s="9" t="str">
        <f t="shared" si="3"/>
        <v>04 CampecheTotalMujeres</v>
      </c>
      <c r="B261" s="16" t="s">
        <v>39</v>
      </c>
      <c r="C261" s="16" t="s">
        <v>16</v>
      </c>
      <c r="D261" s="16" t="s">
        <v>14</v>
      </c>
      <c r="E261" s="17">
        <v>18777</v>
      </c>
      <c r="F261" s="17">
        <v>2265</v>
      </c>
      <c r="G261" s="17">
        <v>2011</v>
      </c>
      <c r="H261" s="17">
        <v>8920</v>
      </c>
      <c r="I261" s="17">
        <v>1743</v>
      </c>
      <c r="J261" s="17">
        <v>1471</v>
      </c>
      <c r="K261" s="17">
        <v>978</v>
      </c>
      <c r="L261" s="17">
        <v>30</v>
      </c>
      <c r="M261" s="17">
        <v>8</v>
      </c>
      <c r="N261" s="17">
        <v>1125</v>
      </c>
      <c r="O261" s="17">
        <v>226</v>
      </c>
    </row>
    <row r="262" spans="1:15" ht="12.75" customHeight="1" x14ac:dyDescent="0.3">
      <c r="A262" s="9" t="str">
        <f t="shared" si="3"/>
        <v>04 Campeche05-09 añosMujeres</v>
      </c>
      <c r="B262" s="18" t="s">
        <v>39</v>
      </c>
      <c r="C262" s="18" t="s">
        <v>16</v>
      </c>
      <c r="D262" s="29" t="s">
        <v>76</v>
      </c>
      <c r="E262" s="19">
        <v>1812</v>
      </c>
      <c r="F262" s="19">
        <v>0</v>
      </c>
      <c r="G262" s="19">
        <v>0</v>
      </c>
      <c r="H262" s="19">
        <v>1432</v>
      </c>
      <c r="I262" s="19">
        <v>0</v>
      </c>
      <c r="J262" s="19">
        <v>124</v>
      </c>
      <c r="K262" s="19">
        <v>91</v>
      </c>
      <c r="L262" s="19">
        <v>2</v>
      </c>
      <c r="M262" s="19">
        <v>0</v>
      </c>
      <c r="N262" s="19">
        <v>146</v>
      </c>
      <c r="O262" s="19">
        <v>17</v>
      </c>
    </row>
    <row r="263" spans="1:15" ht="12.75" customHeight="1" x14ac:dyDescent="0.3">
      <c r="A263" s="9" t="str">
        <f t="shared" si="3"/>
        <v>04 Campeche10-14 añosMujeres</v>
      </c>
      <c r="B263" s="18" t="s">
        <v>39</v>
      </c>
      <c r="C263" s="18" t="s">
        <v>16</v>
      </c>
      <c r="D263" s="29" t="s">
        <v>77</v>
      </c>
      <c r="E263" s="19">
        <v>1583</v>
      </c>
      <c r="F263" s="19">
        <v>27</v>
      </c>
      <c r="G263" s="19">
        <v>19</v>
      </c>
      <c r="H263" s="19">
        <v>1167</v>
      </c>
      <c r="I263" s="19">
        <v>10</v>
      </c>
      <c r="J263" s="19">
        <v>157</v>
      </c>
      <c r="K263" s="19">
        <v>99</v>
      </c>
      <c r="L263" s="19">
        <v>7</v>
      </c>
      <c r="M263" s="19">
        <v>0</v>
      </c>
      <c r="N263" s="19">
        <v>89</v>
      </c>
      <c r="O263" s="19">
        <v>8</v>
      </c>
    </row>
    <row r="264" spans="1:15" ht="12.75" customHeight="1" x14ac:dyDescent="0.3">
      <c r="A264" s="9" t="str">
        <f t="shared" si="3"/>
        <v>04 Campeche15-19 añosMujeres</v>
      </c>
      <c r="B264" s="18" t="s">
        <v>39</v>
      </c>
      <c r="C264" s="18" t="s">
        <v>16</v>
      </c>
      <c r="D264" s="29" t="s">
        <v>78</v>
      </c>
      <c r="E264" s="19">
        <v>1894</v>
      </c>
      <c r="F264" s="19">
        <v>141</v>
      </c>
      <c r="G264" s="19">
        <v>64</v>
      </c>
      <c r="H264" s="19">
        <v>861</v>
      </c>
      <c r="I264" s="19">
        <v>204</v>
      </c>
      <c r="J264" s="19">
        <v>440</v>
      </c>
      <c r="K264" s="19">
        <v>106</v>
      </c>
      <c r="L264" s="19">
        <v>4</v>
      </c>
      <c r="M264" s="19">
        <v>0</v>
      </c>
      <c r="N264" s="19">
        <v>60</v>
      </c>
      <c r="O264" s="19">
        <v>14</v>
      </c>
    </row>
    <row r="265" spans="1:15" ht="12.75" customHeight="1" x14ac:dyDescent="0.3">
      <c r="A265" s="9" t="str">
        <f t="shared" si="3"/>
        <v>04 Campeche20-24 añosMujeres</v>
      </c>
      <c r="B265" s="18" t="s">
        <v>39</v>
      </c>
      <c r="C265" s="18" t="s">
        <v>16</v>
      </c>
      <c r="D265" s="29" t="s">
        <v>79</v>
      </c>
      <c r="E265" s="19">
        <v>2382</v>
      </c>
      <c r="F265" s="19">
        <v>359</v>
      </c>
      <c r="G265" s="19">
        <v>162</v>
      </c>
      <c r="H265" s="19">
        <v>734</v>
      </c>
      <c r="I265" s="19">
        <v>417</v>
      </c>
      <c r="J265" s="19">
        <v>526</v>
      </c>
      <c r="K265" s="19">
        <v>80</v>
      </c>
      <c r="L265" s="19">
        <v>2</v>
      </c>
      <c r="M265" s="19">
        <v>0</v>
      </c>
      <c r="N265" s="19">
        <v>68</v>
      </c>
      <c r="O265" s="19">
        <v>34</v>
      </c>
    </row>
    <row r="266" spans="1:15" ht="12.75" customHeight="1" x14ac:dyDescent="0.3">
      <c r="A266" s="9" t="str">
        <f t="shared" ref="A266:A329" si="4">B266&amp;D266&amp;C266</f>
        <v>04 Campeche25-29 añosMujeres</v>
      </c>
      <c r="B266" s="18" t="s">
        <v>39</v>
      </c>
      <c r="C266" s="18" t="s">
        <v>16</v>
      </c>
      <c r="D266" s="29" t="s">
        <v>80</v>
      </c>
      <c r="E266" s="19">
        <v>2557</v>
      </c>
      <c r="F266" s="19">
        <v>502</v>
      </c>
      <c r="G266" s="19">
        <v>386</v>
      </c>
      <c r="H266" s="19">
        <v>871</v>
      </c>
      <c r="I266" s="19">
        <v>440</v>
      </c>
      <c r="J266" s="19">
        <v>133</v>
      </c>
      <c r="K266" s="19">
        <v>86</v>
      </c>
      <c r="L266" s="19">
        <v>3</v>
      </c>
      <c r="M266" s="19">
        <v>1</v>
      </c>
      <c r="N266" s="19">
        <v>101</v>
      </c>
      <c r="O266" s="19">
        <v>34</v>
      </c>
    </row>
    <row r="267" spans="1:15" ht="12.75" customHeight="1" x14ac:dyDescent="0.3">
      <c r="A267" s="9" t="str">
        <f t="shared" si="4"/>
        <v>04 Campeche30-34 añosMujeres</v>
      </c>
      <c r="B267" s="18" t="s">
        <v>39</v>
      </c>
      <c r="C267" s="18" t="s">
        <v>16</v>
      </c>
      <c r="D267" s="29" t="s">
        <v>81</v>
      </c>
      <c r="E267" s="19">
        <v>2293</v>
      </c>
      <c r="F267" s="19">
        <v>402</v>
      </c>
      <c r="G267" s="19">
        <v>448</v>
      </c>
      <c r="H267" s="19">
        <v>863</v>
      </c>
      <c r="I267" s="19">
        <v>281</v>
      </c>
      <c r="J267" s="19">
        <v>35</v>
      </c>
      <c r="K267" s="19">
        <v>119</v>
      </c>
      <c r="L267" s="19">
        <v>2</v>
      </c>
      <c r="M267" s="19">
        <v>2</v>
      </c>
      <c r="N267" s="19">
        <v>116</v>
      </c>
      <c r="O267" s="19">
        <v>25</v>
      </c>
    </row>
    <row r="268" spans="1:15" ht="12.75" customHeight="1" x14ac:dyDescent="0.3">
      <c r="A268" s="9" t="str">
        <f t="shared" si="4"/>
        <v>04 Campeche35-39 añosMujeres</v>
      </c>
      <c r="B268" s="18" t="s">
        <v>39</v>
      </c>
      <c r="C268" s="18" t="s">
        <v>16</v>
      </c>
      <c r="D268" s="29" t="s">
        <v>82</v>
      </c>
      <c r="E268" s="19">
        <v>1832</v>
      </c>
      <c r="F268" s="19">
        <v>299</v>
      </c>
      <c r="G268" s="19">
        <v>376</v>
      </c>
      <c r="H268" s="19">
        <v>705</v>
      </c>
      <c r="I268" s="19">
        <v>184</v>
      </c>
      <c r="J268" s="19">
        <v>21</v>
      </c>
      <c r="K268" s="19">
        <v>111</v>
      </c>
      <c r="L268" s="19">
        <v>2</v>
      </c>
      <c r="M268" s="19">
        <v>2</v>
      </c>
      <c r="N268" s="19">
        <v>107</v>
      </c>
      <c r="O268" s="19">
        <v>25</v>
      </c>
    </row>
    <row r="269" spans="1:15" ht="12.75" customHeight="1" x14ac:dyDescent="0.3">
      <c r="A269" s="9" t="str">
        <f t="shared" si="4"/>
        <v>04 Campeche40-44 añosMujeres</v>
      </c>
      <c r="B269" s="18" t="s">
        <v>39</v>
      </c>
      <c r="C269" s="18" t="s">
        <v>16</v>
      </c>
      <c r="D269" s="29" t="s">
        <v>83</v>
      </c>
      <c r="E269" s="19">
        <v>1231</v>
      </c>
      <c r="F269" s="19">
        <v>188</v>
      </c>
      <c r="G269" s="19">
        <v>228</v>
      </c>
      <c r="H269" s="19">
        <v>530</v>
      </c>
      <c r="I269" s="19">
        <v>88</v>
      </c>
      <c r="J269" s="19">
        <v>13</v>
      </c>
      <c r="K269" s="19">
        <v>85</v>
      </c>
      <c r="L269" s="19">
        <v>2</v>
      </c>
      <c r="M269" s="19">
        <v>1</v>
      </c>
      <c r="N269" s="19">
        <v>81</v>
      </c>
      <c r="O269" s="19">
        <v>15</v>
      </c>
    </row>
    <row r="270" spans="1:15" ht="12.75" customHeight="1" x14ac:dyDescent="0.3">
      <c r="A270" s="9" t="str">
        <f t="shared" si="4"/>
        <v>04 Campeche45-49 añosMujeres</v>
      </c>
      <c r="B270" s="18" t="s">
        <v>39</v>
      </c>
      <c r="C270" s="18" t="s">
        <v>16</v>
      </c>
      <c r="D270" s="29" t="s">
        <v>84</v>
      </c>
      <c r="E270" s="19">
        <v>940</v>
      </c>
      <c r="F270" s="19">
        <v>138</v>
      </c>
      <c r="G270" s="19">
        <v>155</v>
      </c>
      <c r="H270" s="19">
        <v>428</v>
      </c>
      <c r="I270" s="19">
        <v>49</v>
      </c>
      <c r="J270" s="19">
        <v>16</v>
      </c>
      <c r="K270" s="19">
        <v>67</v>
      </c>
      <c r="L270" s="19">
        <v>1</v>
      </c>
      <c r="M270" s="19">
        <v>0</v>
      </c>
      <c r="N270" s="19">
        <v>74</v>
      </c>
      <c r="O270" s="19">
        <v>12</v>
      </c>
    </row>
    <row r="271" spans="1:15" ht="12.75" customHeight="1" x14ac:dyDescent="0.3">
      <c r="A271" s="9" t="str">
        <f t="shared" si="4"/>
        <v>04 Campeche50-54 añosMujeres</v>
      </c>
      <c r="B271" s="18" t="s">
        <v>39</v>
      </c>
      <c r="C271" s="18" t="s">
        <v>16</v>
      </c>
      <c r="D271" s="29" t="s">
        <v>85</v>
      </c>
      <c r="E271" s="19">
        <v>644</v>
      </c>
      <c r="F271" s="19">
        <v>93</v>
      </c>
      <c r="G271" s="19">
        <v>70</v>
      </c>
      <c r="H271" s="19">
        <v>332</v>
      </c>
      <c r="I271" s="19">
        <v>27</v>
      </c>
      <c r="J271" s="19">
        <v>5</v>
      </c>
      <c r="K271" s="19">
        <v>38</v>
      </c>
      <c r="L271" s="19">
        <v>2</v>
      </c>
      <c r="M271" s="19">
        <v>2</v>
      </c>
      <c r="N271" s="19">
        <v>61</v>
      </c>
      <c r="O271" s="19">
        <v>14</v>
      </c>
    </row>
    <row r="272" spans="1:15" ht="12.75" customHeight="1" x14ac:dyDescent="0.3">
      <c r="A272" s="9" t="str">
        <f t="shared" si="4"/>
        <v>04 Campeche55-59 añosMujeres</v>
      </c>
      <c r="B272" s="18" t="s">
        <v>39</v>
      </c>
      <c r="C272" s="18" t="s">
        <v>16</v>
      </c>
      <c r="D272" s="29" t="s">
        <v>86</v>
      </c>
      <c r="E272" s="19">
        <v>497</v>
      </c>
      <c r="F272" s="19">
        <v>53</v>
      </c>
      <c r="G272" s="19">
        <v>53</v>
      </c>
      <c r="H272" s="19">
        <v>283</v>
      </c>
      <c r="I272" s="19">
        <v>16</v>
      </c>
      <c r="J272" s="19">
        <v>1</v>
      </c>
      <c r="K272" s="19">
        <v>33</v>
      </c>
      <c r="L272" s="19">
        <v>0</v>
      </c>
      <c r="M272" s="19">
        <v>0</v>
      </c>
      <c r="N272" s="19">
        <v>52</v>
      </c>
      <c r="O272" s="19">
        <v>6</v>
      </c>
    </row>
    <row r="273" spans="1:15" ht="12.75" customHeight="1" x14ac:dyDescent="0.3">
      <c r="A273" s="9" t="str">
        <f t="shared" si="4"/>
        <v>04 Campeche60-64 añosMujeres</v>
      </c>
      <c r="B273" s="18" t="s">
        <v>39</v>
      </c>
      <c r="C273" s="18" t="s">
        <v>16</v>
      </c>
      <c r="D273" s="29" t="s">
        <v>87</v>
      </c>
      <c r="E273" s="19">
        <v>369</v>
      </c>
      <c r="F273" s="19">
        <v>24</v>
      </c>
      <c r="G273" s="19">
        <v>24</v>
      </c>
      <c r="H273" s="19">
        <v>226</v>
      </c>
      <c r="I273" s="19">
        <v>9</v>
      </c>
      <c r="J273" s="19">
        <v>0</v>
      </c>
      <c r="K273" s="19">
        <v>29</v>
      </c>
      <c r="L273" s="19">
        <v>1</v>
      </c>
      <c r="M273" s="19">
        <v>0</v>
      </c>
      <c r="N273" s="19">
        <v>48</v>
      </c>
      <c r="O273" s="19">
        <v>8</v>
      </c>
    </row>
    <row r="274" spans="1:15" ht="12.75" customHeight="1" x14ac:dyDescent="0.3">
      <c r="A274" s="9" t="str">
        <f t="shared" si="4"/>
        <v>04 Campeche65-69 añosMujeres</v>
      </c>
      <c r="B274" s="18" t="s">
        <v>39</v>
      </c>
      <c r="C274" s="18" t="s">
        <v>16</v>
      </c>
      <c r="D274" s="29" t="s">
        <v>88</v>
      </c>
      <c r="E274" s="19">
        <v>260</v>
      </c>
      <c r="F274" s="19">
        <v>20</v>
      </c>
      <c r="G274" s="19">
        <v>14</v>
      </c>
      <c r="H274" s="19">
        <v>167</v>
      </c>
      <c r="I274" s="19">
        <v>7</v>
      </c>
      <c r="J274" s="19">
        <v>0</v>
      </c>
      <c r="K274" s="19">
        <v>14</v>
      </c>
      <c r="L274" s="19">
        <v>1</v>
      </c>
      <c r="M274" s="19">
        <v>0</v>
      </c>
      <c r="N274" s="19">
        <v>36</v>
      </c>
      <c r="O274" s="19">
        <v>1</v>
      </c>
    </row>
    <row r="275" spans="1:15" ht="12.75" customHeight="1" x14ac:dyDescent="0.3">
      <c r="A275" s="9" t="str">
        <f t="shared" si="4"/>
        <v>04 Campeche70-74 añosMujeres</v>
      </c>
      <c r="B275" s="18" t="s">
        <v>39</v>
      </c>
      <c r="C275" s="18" t="s">
        <v>16</v>
      </c>
      <c r="D275" s="29" t="s">
        <v>89</v>
      </c>
      <c r="E275" s="19">
        <v>180</v>
      </c>
      <c r="F275" s="19">
        <v>10</v>
      </c>
      <c r="G275" s="19">
        <v>4</v>
      </c>
      <c r="H275" s="19">
        <v>130</v>
      </c>
      <c r="I275" s="19">
        <v>2</v>
      </c>
      <c r="J275" s="19">
        <v>0</v>
      </c>
      <c r="K275" s="19">
        <v>5</v>
      </c>
      <c r="L275" s="19">
        <v>0</v>
      </c>
      <c r="M275" s="19">
        <v>0</v>
      </c>
      <c r="N275" s="19">
        <v>25</v>
      </c>
      <c r="O275" s="19">
        <v>4</v>
      </c>
    </row>
    <row r="276" spans="1:15" ht="12.75" customHeight="1" x14ac:dyDescent="0.3">
      <c r="A276" s="9" t="str">
        <f t="shared" si="4"/>
        <v>04 Campeche75-79 añosMujeres</v>
      </c>
      <c r="B276" s="18" t="s">
        <v>39</v>
      </c>
      <c r="C276" s="18" t="s">
        <v>16</v>
      </c>
      <c r="D276" s="29" t="s">
        <v>90</v>
      </c>
      <c r="E276" s="19">
        <v>117</v>
      </c>
      <c r="F276" s="19">
        <v>3</v>
      </c>
      <c r="G276" s="19">
        <v>4</v>
      </c>
      <c r="H276" s="19">
        <v>78</v>
      </c>
      <c r="I276" s="19">
        <v>5</v>
      </c>
      <c r="J276" s="19">
        <v>0</v>
      </c>
      <c r="K276" s="19">
        <v>10</v>
      </c>
      <c r="L276" s="19">
        <v>0</v>
      </c>
      <c r="M276" s="19">
        <v>0</v>
      </c>
      <c r="N276" s="19">
        <v>15</v>
      </c>
      <c r="O276" s="19">
        <v>2</v>
      </c>
    </row>
    <row r="277" spans="1:15" ht="12.75" customHeight="1" x14ac:dyDescent="0.3">
      <c r="A277" s="9" t="str">
        <f t="shared" si="4"/>
        <v>04 Campeche80-84 añosMujeres</v>
      </c>
      <c r="B277" s="18" t="s">
        <v>39</v>
      </c>
      <c r="C277" s="18" t="s">
        <v>16</v>
      </c>
      <c r="D277" s="29" t="s">
        <v>91</v>
      </c>
      <c r="E277" s="19">
        <v>93</v>
      </c>
      <c r="F277" s="19">
        <v>4</v>
      </c>
      <c r="G277" s="19">
        <v>0</v>
      </c>
      <c r="H277" s="19">
        <v>59</v>
      </c>
      <c r="I277" s="19">
        <v>3</v>
      </c>
      <c r="J277" s="19">
        <v>0</v>
      </c>
      <c r="K277" s="19">
        <v>2</v>
      </c>
      <c r="L277" s="19">
        <v>0</v>
      </c>
      <c r="M277" s="19">
        <v>0</v>
      </c>
      <c r="N277" s="19">
        <v>21</v>
      </c>
      <c r="O277" s="19">
        <v>4</v>
      </c>
    </row>
    <row r="278" spans="1:15" ht="12.75" customHeight="1" x14ac:dyDescent="0.3">
      <c r="A278" s="9" t="str">
        <f t="shared" si="4"/>
        <v>04 Campeche85 años y másMujeres</v>
      </c>
      <c r="B278" s="18" t="s">
        <v>39</v>
      </c>
      <c r="C278" s="18" t="s">
        <v>16</v>
      </c>
      <c r="D278" s="18" t="s">
        <v>92</v>
      </c>
      <c r="E278" s="19">
        <v>93</v>
      </c>
      <c r="F278" s="19">
        <v>2</v>
      </c>
      <c r="G278" s="19">
        <v>4</v>
      </c>
      <c r="H278" s="19">
        <v>54</v>
      </c>
      <c r="I278" s="19">
        <v>1</v>
      </c>
      <c r="J278" s="19">
        <v>0</v>
      </c>
      <c r="K278" s="19">
        <v>3</v>
      </c>
      <c r="L278" s="19">
        <v>1</v>
      </c>
      <c r="M278" s="19">
        <v>0</v>
      </c>
      <c r="N278" s="19">
        <v>25</v>
      </c>
      <c r="O278" s="19">
        <v>3</v>
      </c>
    </row>
    <row r="279" spans="1:15" ht="12.75" hidden="1" customHeight="1" x14ac:dyDescent="0.3">
      <c r="A279" s="9" t="str">
        <f t="shared" si="4"/>
        <v>05 Coahuila de ZaragozaTotalTotal</v>
      </c>
      <c r="B279" s="20" t="s">
        <v>40</v>
      </c>
      <c r="C279" s="20" t="s">
        <v>14</v>
      </c>
      <c r="D279" s="20" t="s">
        <v>14</v>
      </c>
      <c r="E279" s="21">
        <v>131077</v>
      </c>
      <c r="F279" s="21">
        <v>28756</v>
      </c>
      <c r="G279" s="21">
        <v>19759</v>
      </c>
      <c r="H279" s="21">
        <v>48631</v>
      </c>
      <c r="I279" s="21">
        <v>8673</v>
      </c>
      <c r="J279" s="21">
        <v>8853</v>
      </c>
      <c r="K279" s="21">
        <v>3448</v>
      </c>
      <c r="L279" s="21">
        <v>98</v>
      </c>
      <c r="M279" s="21">
        <v>1131</v>
      </c>
      <c r="N279" s="21">
        <v>9912</v>
      </c>
      <c r="O279" s="21">
        <v>1816</v>
      </c>
    </row>
    <row r="280" spans="1:15" ht="12.75" hidden="1" customHeight="1" x14ac:dyDescent="0.3">
      <c r="A280" s="9" t="str">
        <f t="shared" si="4"/>
        <v>05 Coahuila de Zaragoza05-09 añosTotal</v>
      </c>
      <c r="B280" s="22" t="s">
        <v>40</v>
      </c>
      <c r="C280" s="22" t="s">
        <v>14</v>
      </c>
      <c r="D280" s="30" t="s">
        <v>76</v>
      </c>
      <c r="E280" s="23">
        <v>12703</v>
      </c>
      <c r="F280" s="23">
        <v>0</v>
      </c>
      <c r="G280" s="23">
        <v>0</v>
      </c>
      <c r="H280" s="23">
        <v>9968</v>
      </c>
      <c r="I280" s="23">
        <v>0</v>
      </c>
      <c r="J280" s="23">
        <v>779</v>
      </c>
      <c r="K280" s="23">
        <v>343</v>
      </c>
      <c r="L280" s="23">
        <v>13</v>
      </c>
      <c r="M280" s="23">
        <v>24</v>
      </c>
      <c r="N280" s="23">
        <v>1426</v>
      </c>
      <c r="O280" s="23">
        <v>150</v>
      </c>
    </row>
    <row r="281" spans="1:15" ht="12.75" hidden="1" customHeight="1" x14ac:dyDescent="0.3">
      <c r="A281" s="9" t="str">
        <f t="shared" si="4"/>
        <v>05 Coahuila de Zaragoza10-14 añosTotal</v>
      </c>
      <c r="B281" s="22" t="s">
        <v>40</v>
      </c>
      <c r="C281" s="22" t="s">
        <v>14</v>
      </c>
      <c r="D281" s="30" t="s">
        <v>77</v>
      </c>
      <c r="E281" s="23">
        <v>10408</v>
      </c>
      <c r="F281" s="23">
        <v>165</v>
      </c>
      <c r="G281" s="23">
        <v>241</v>
      </c>
      <c r="H281" s="23">
        <v>7670</v>
      </c>
      <c r="I281" s="23">
        <v>12</v>
      </c>
      <c r="J281" s="23">
        <v>1040</v>
      </c>
      <c r="K281" s="23">
        <v>353</v>
      </c>
      <c r="L281" s="23">
        <v>8</v>
      </c>
      <c r="M281" s="23">
        <v>16</v>
      </c>
      <c r="N281" s="23">
        <v>802</v>
      </c>
      <c r="O281" s="23">
        <v>101</v>
      </c>
    </row>
    <row r="282" spans="1:15" ht="12.75" hidden="1" customHeight="1" x14ac:dyDescent="0.3">
      <c r="A282" s="9" t="str">
        <f t="shared" si="4"/>
        <v>05 Coahuila de Zaragoza15-19 añosTotal</v>
      </c>
      <c r="B282" s="22" t="s">
        <v>40</v>
      </c>
      <c r="C282" s="22" t="s">
        <v>14</v>
      </c>
      <c r="D282" s="30" t="s">
        <v>78</v>
      </c>
      <c r="E282" s="23">
        <v>11675</v>
      </c>
      <c r="F282" s="23">
        <v>1634</v>
      </c>
      <c r="G282" s="23">
        <v>572</v>
      </c>
      <c r="H282" s="23">
        <v>5494</v>
      </c>
      <c r="I282" s="23">
        <v>547</v>
      </c>
      <c r="J282" s="23">
        <v>2404</v>
      </c>
      <c r="K282" s="23">
        <v>370</v>
      </c>
      <c r="L282" s="23">
        <v>5</v>
      </c>
      <c r="M282" s="23">
        <v>13</v>
      </c>
      <c r="N282" s="23">
        <v>519</v>
      </c>
      <c r="O282" s="23">
        <v>117</v>
      </c>
    </row>
    <row r="283" spans="1:15" ht="12.75" hidden="1" customHeight="1" x14ac:dyDescent="0.3">
      <c r="A283" s="9" t="str">
        <f t="shared" si="4"/>
        <v>05 Coahuila de Zaragoza20-24 añosTotal</v>
      </c>
      <c r="B283" s="22" t="s">
        <v>40</v>
      </c>
      <c r="C283" s="22" t="s">
        <v>14</v>
      </c>
      <c r="D283" s="30" t="s">
        <v>79</v>
      </c>
      <c r="E283" s="23">
        <v>18075</v>
      </c>
      <c r="F283" s="23">
        <v>5776</v>
      </c>
      <c r="G283" s="23">
        <v>1756</v>
      </c>
      <c r="H283" s="23">
        <v>4257</v>
      </c>
      <c r="I283" s="23">
        <v>1804</v>
      </c>
      <c r="J283" s="23">
        <v>3167</v>
      </c>
      <c r="K283" s="23">
        <v>318</v>
      </c>
      <c r="L283" s="23">
        <v>6</v>
      </c>
      <c r="M283" s="23">
        <v>51</v>
      </c>
      <c r="N283" s="23">
        <v>750</v>
      </c>
      <c r="O283" s="23">
        <v>190</v>
      </c>
    </row>
    <row r="284" spans="1:15" ht="12.75" hidden="1" customHeight="1" x14ac:dyDescent="0.3">
      <c r="A284" s="9" t="str">
        <f t="shared" si="4"/>
        <v>05 Coahuila de Zaragoza25-29 añosTotal</v>
      </c>
      <c r="B284" s="22" t="s">
        <v>40</v>
      </c>
      <c r="C284" s="22" t="s">
        <v>14</v>
      </c>
      <c r="D284" s="30" t="s">
        <v>80</v>
      </c>
      <c r="E284" s="23">
        <v>18614</v>
      </c>
      <c r="F284" s="23">
        <v>6194</v>
      </c>
      <c r="G284" s="23">
        <v>3571</v>
      </c>
      <c r="H284" s="23">
        <v>4012</v>
      </c>
      <c r="I284" s="23">
        <v>2239</v>
      </c>
      <c r="J284" s="23">
        <v>912</v>
      </c>
      <c r="K284" s="23">
        <v>330</v>
      </c>
      <c r="L284" s="23">
        <v>5</v>
      </c>
      <c r="M284" s="23">
        <v>113</v>
      </c>
      <c r="N284" s="23">
        <v>965</v>
      </c>
      <c r="O284" s="23">
        <v>273</v>
      </c>
    </row>
    <row r="285" spans="1:15" ht="12.75" hidden="1" customHeight="1" x14ac:dyDescent="0.3">
      <c r="A285" s="9" t="str">
        <f t="shared" si="4"/>
        <v>05 Coahuila de Zaragoza30-34 añosTotal</v>
      </c>
      <c r="B285" s="22" t="s">
        <v>40</v>
      </c>
      <c r="C285" s="22" t="s">
        <v>14</v>
      </c>
      <c r="D285" s="30" t="s">
        <v>81</v>
      </c>
      <c r="E285" s="23">
        <v>15618</v>
      </c>
      <c r="F285" s="23">
        <v>4461</v>
      </c>
      <c r="G285" s="23">
        <v>3874</v>
      </c>
      <c r="H285" s="23">
        <v>3643</v>
      </c>
      <c r="I285" s="23">
        <v>1572</v>
      </c>
      <c r="J285" s="23">
        <v>254</v>
      </c>
      <c r="K285" s="23">
        <v>350</v>
      </c>
      <c r="L285" s="23">
        <v>9</v>
      </c>
      <c r="M285" s="23">
        <v>173</v>
      </c>
      <c r="N285" s="23">
        <v>1065</v>
      </c>
      <c r="O285" s="23">
        <v>217</v>
      </c>
    </row>
    <row r="286" spans="1:15" ht="12.75" hidden="1" customHeight="1" x14ac:dyDescent="0.3">
      <c r="A286" s="9" t="str">
        <f t="shared" si="4"/>
        <v>05 Coahuila de Zaragoza35-39 añosTotal</v>
      </c>
      <c r="B286" s="22" t="s">
        <v>40</v>
      </c>
      <c r="C286" s="22" t="s">
        <v>14</v>
      </c>
      <c r="D286" s="30" t="s">
        <v>82</v>
      </c>
      <c r="E286" s="23">
        <v>12299</v>
      </c>
      <c r="F286" s="23">
        <v>3361</v>
      </c>
      <c r="G286" s="23">
        <v>3251</v>
      </c>
      <c r="H286" s="23">
        <v>3007</v>
      </c>
      <c r="I286" s="23">
        <v>937</v>
      </c>
      <c r="J286" s="23">
        <v>107</v>
      </c>
      <c r="K286" s="23">
        <v>381</v>
      </c>
      <c r="L286" s="23">
        <v>5</v>
      </c>
      <c r="M286" s="23">
        <v>174</v>
      </c>
      <c r="N286" s="23">
        <v>890</v>
      </c>
      <c r="O286" s="23">
        <v>186</v>
      </c>
    </row>
    <row r="287" spans="1:15" ht="12.75" hidden="1" customHeight="1" x14ac:dyDescent="0.3">
      <c r="A287" s="9" t="str">
        <f t="shared" si="4"/>
        <v>05 Coahuila de Zaragoza40-44 añosTotal</v>
      </c>
      <c r="B287" s="22" t="s">
        <v>40</v>
      </c>
      <c r="C287" s="22" t="s">
        <v>14</v>
      </c>
      <c r="D287" s="30" t="s">
        <v>83</v>
      </c>
      <c r="E287" s="23">
        <v>9376</v>
      </c>
      <c r="F287" s="23">
        <v>2562</v>
      </c>
      <c r="G287" s="23">
        <v>2321</v>
      </c>
      <c r="H287" s="23">
        <v>2421</v>
      </c>
      <c r="I287" s="23">
        <v>583</v>
      </c>
      <c r="J287" s="23">
        <v>80</v>
      </c>
      <c r="K287" s="23">
        <v>272</v>
      </c>
      <c r="L287" s="23">
        <v>12</v>
      </c>
      <c r="M287" s="23">
        <v>189</v>
      </c>
      <c r="N287" s="23">
        <v>797</v>
      </c>
      <c r="O287" s="23">
        <v>139</v>
      </c>
    </row>
    <row r="288" spans="1:15" ht="12.75" hidden="1" customHeight="1" x14ac:dyDescent="0.3">
      <c r="A288" s="9" t="str">
        <f t="shared" si="4"/>
        <v>05 Coahuila de Zaragoza45-49 añosTotal</v>
      </c>
      <c r="B288" s="22" t="s">
        <v>40</v>
      </c>
      <c r="C288" s="22" t="s">
        <v>14</v>
      </c>
      <c r="D288" s="30" t="s">
        <v>84</v>
      </c>
      <c r="E288" s="23">
        <v>7165</v>
      </c>
      <c r="F288" s="23">
        <v>1933</v>
      </c>
      <c r="G288" s="23">
        <v>1714</v>
      </c>
      <c r="H288" s="23">
        <v>1960</v>
      </c>
      <c r="I288" s="23">
        <v>391</v>
      </c>
      <c r="J288" s="23">
        <v>46</v>
      </c>
      <c r="K288" s="23">
        <v>232</v>
      </c>
      <c r="L288" s="23">
        <v>13</v>
      </c>
      <c r="M288" s="23">
        <v>147</v>
      </c>
      <c r="N288" s="23">
        <v>602</v>
      </c>
      <c r="O288" s="23">
        <v>127</v>
      </c>
    </row>
    <row r="289" spans="1:15" ht="12.75" hidden="1" customHeight="1" x14ac:dyDescent="0.3">
      <c r="A289" s="9" t="str">
        <f t="shared" si="4"/>
        <v>05 Coahuila de Zaragoza50-54 añosTotal</v>
      </c>
      <c r="B289" s="22" t="s">
        <v>40</v>
      </c>
      <c r="C289" s="22" t="s">
        <v>14</v>
      </c>
      <c r="D289" s="30" t="s">
        <v>85</v>
      </c>
      <c r="E289" s="23">
        <v>5209</v>
      </c>
      <c r="F289" s="23">
        <v>1260</v>
      </c>
      <c r="G289" s="23">
        <v>1176</v>
      </c>
      <c r="H289" s="23">
        <v>1610</v>
      </c>
      <c r="I289" s="23">
        <v>266</v>
      </c>
      <c r="J289" s="23">
        <v>41</v>
      </c>
      <c r="K289" s="23">
        <v>159</v>
      </c>
      <c r="L289" s="23">
        <v>1</v>
      </c>
      <c r="M289" s="23">
        <v>103</v>
      </c>
      <c r="N289" s="23">
        <v>501</v>
      </c>
      <c r="O289" s="23">
        <v>92</v>
      </c>
    </row>
    <row r="290" spans="1:15" ht="12.75" hidden="1" customHeight="1" x14ac:dyDescent="0.3">
      <c r="A290" s="9" t="str">
        <f t="shared" si="4"/>
        <v>05 Coahuila de Zaragoza55-59 añosTotal</v>
      </c>
      <c r="B290" s="22" t="s">
        <v>40</v>
      </c>
      <c r="C290" s="22" t="s">
        <v>14</v>
      </c>
      <c r="D290" s="30" t="s">
        <v>86</v>
      </c>
      <c r="E290" s="23">
        <v>3464</v>
      </c>
      <c r="F290" s="23">
        <v>702</v>
      </c>
      <c r="G290" s="23">
        <v>662</v>
      </c>
      <c r="H290" s="23">
        <v>1262</v>
      </c>
      <c r="I290" s="23">
        <v>133</v>
      </c>
      <c r="J290" s="23">
        <v>19</v>
      </c>
      <c r="K290" s="23">
        <v>118</v>
      </c>
      <c r="L290" s="23">
        <v>3</v>
      </c>
      <c r="M290" s="23">
        <v>70</v>
      </c>
      <c r="N290" s="23">
        <v>434</v>
      </c>
      <c r="O290" s="23">
        <v>61</v>
      </c>
    </row>
    <row r="291" spans="1:15" ht="12.75" hidden="1" customHeight="1" x14ac:dyDescent="0.3">
      <c r="A291" s="9" t="str">
        <f t="shared" si="4"/>
        <v>05 Coahuila de Zaragoza60-64 añosTotal</v>
      </c>
      <c r="B291" s="22" t="s">
        <v>40</v>
      </c>
      <c r="C291" s="22" t="s">
        <v>14</v>
      </c>
      <c r="D291" s="30" t="s">
        <v>87</v>
      </c>
      <c r="E291" s="23">
        <v>2646</v>
      </c>
      <c r="F291" s="23">
        <v>378</v>
      </c>
      <c r="G291" s="23">
        <v>351</v>
      </c>
      <c r="H291" s="23">
        <v>1211</v>
      </c>
      <c r="I291" s="23">
        <v>106</v>
      </c>
      <c r="J291" s="23">
        <v>2</v>
      </c>
      <c r="K291" s="23">
        <v>97</v>
      </c>
      <c r="L291" s="23">
        <v>3</v>
      </c>
      <c r="M291" s="23">
        <v>34</v>
      </c>
      <c r="N291" s="23">
        <v>406</v>
      </c>
      <c r="O291" s="23">
        <v>58</v>
      </c>
    </row>
    <row r="292" spans="1:15" ht="12.75" hidden="1" customHeight="1" x14ac:dyDescent="0.3">
      <c r="A292" s="9" t="str">
        <f t="shared" si="4"/>
        <v>05 Coahuila de Zaragoza65-69 añosTotal</v>
      </c>
      <c r="B292" s="22" t="s">
        <v>40</v>
      </c>
      <c r="C292" s="22" t="s">
        <v>14</v>
      </c>
      <c r="D292" s="30" t="s">
        <v>88</v>
      </c>
      <c r="E292" s="23">
        <v>1538</v>
      </c>
      <c r="F292" s="23">
        <v>182</v>
      </c>
      <c r="G292" s="23">
        <v>146</v>
      </c>
      <c r="H292" s="23">
        <v>802</v>
      </c>
      <c r="I292" s="23">
        <v>40</v>
      </c>
      <c r="J292" s="23">
        <v>0</v>
      </c>
      <c r="K292" s="23">
        <v>50</v>
      </c>
      <c r="L292" s="23">
        <v>6</v>
      </c>
      <c r="M292" s="23">
        <v>14</v>
      </c>
      <c r="N292" s="23">
        <v>248</v>
      </c>
      <c r="O292" s="23">
        <v>50</v>
      </c>
    </row>
    <row r="293" spans="1:15" ht="12.75" hidden="1" customHeight="1" x14ac:dyDescent="0.3">
      <c r="A293" s="9" t="str">
        <f t="shared" si="4"/>
        <v>05 Coahuila de Zaragoza70-74 añosTotal</v>
      </c>
      <c r="B293" s="22" t="s">
        <v>40</v>
      </c>
      <c r="C293" s="22" t="s">
        <v>14</v>
      </c>
      <c r="D293" s="30" t="s">
        <v>89</v>
      </c>
      <c r="E293" s="23">
        <v>943</v>
      </c>
      <c r="F293" s="23">
        <v>81</v>
      </c>
      <c r="G293" s="23">
        <v>63</v>
      </c>
      <c r="H293" s="23">
        <v>520</v>
      </c>
      <c r="I293" s="23">
        <v>23</v>
      </c>
      <c r="J293" s="23">
        <v>0</v>
      </c>
      <c r="K293" s="23">
        <v>42</v>
      </c>
      <c r="L293" s="23">
        <v>5</v>
      </c>
      <c r="M293" s="23">
        <v>6</v>
      </c>
      <c r="N293" s="23">
        <v>180</v>
      </c>
      <c r="O293" s="23">
        <v>23</v>
      </c>
    </row>
    <row r="294" spans="1:15" ht="12.75" hidden="1" customHeight="1" x14ac:dyDescent="0.3">
      <c r="A294" s="9" t="str">
        <f t="shared" si="4"/>
        <v>05 Coahuila de Zaragoza75-79 añosTotal</v>
      </c>
      <c r="B294" s="22" t="s">
        <v>40</v>
      </c>
      <c r="C294" s="22" t="s">
        <v>14</v>
      </c>
      <c r="D294" s="30" t="s">
        <v>90</v>
      </c>
      <c r="E294" s="23">
        <v>599</v>
      </c>
      <c r="F294" s="23">
        <v>41</v>
      </c>
      <c r="G294" s="23">
        <v>42</v>
      </c>
      <c r="H294" s="23">
        <v>335</v>
      </c>
      <c r="I294" s="23">
        <v>11</v>
      </c>
      <c r="J294" s="23">
        <v>0</v>
      </c>
      <c r="K294" s="23">
        <v>18</v>
      </c>
      <c r="L294" s="23">
        <v>2</v>
      </c>
      <c r="M294" s="23">
        <v>2</v>
      </c>
      <c r="N294" s="23">
        <v>131</v>
      </c>
      <c r="O294" s="23">
        <v>17</v>
      </c>
    </row>
    <row r="295" spans="1:15" ht="12.75" hidden="1" customHeight="1" x14ac:dyDescent="0.3">
      <c r="A295" s="9" t="str">
        <f t="shared" si="4"/>
        <v>05 Coahuila de Zaragoza80-84 añosTotal</v>
      </c>
      <c r="B295" s="22" t="s">
        <v>40</v>
      </c>
      <c r="C295" s="22" t="s">
        <v>14</v>
      </c>
      <c r="D295" s="30" t="s">
        <v>91</v>
      </c>
      <c r="E295" s="23">
        <v>404</v>
      </c>
      <c r="F295" s="23">
        <v>13</v>
      </c>
      <c r="G295" s="23">
        <v>14</v>
      </c>
      <c r="H295" s="23">
        <v>244</v>
      </c>
      <c r="I295" s="23">
        <v>7</v>
      </c>
      <c r="J295" s="23">
        <v>1</v>
      </c>
      <c r="K295" s="23">
        <v>11</v>
      </c>
      <c r="L295" s="23">
        <v>2</v>
      </c>
      <c r="M295" s="23">
        <v>2</v>
      </c>
      <c r="N295" s="23">
        <v>100</v>
      </c>
      <c r="O295" s="23">
        <v>10</v>
      </c>
    </row>
    <row r="296" spans="1:15" ht="12.75" hidden="1" customHeight="1" x14ac:dyDescent="0.3">
      <c r="A296" s="9" t="str">
        <f t="shared" si="4"/>
        <v>05 Coahuila de Zaragoza85 años y másTotal</v>
      </c>
      <c r="B296" s="22" t="s">
        <v>40</v>
      </c>
      <c r="C296" s="22" t="s">
        <v>14</v>
      </c>
      <c r="D296" s="22" t="s">
        <v>92</v>
      </c>
      <c r="E296" s="23">
        <v>341</v>
      </c>
      <c r="F296" s="23">
        <v>13</v>
      </c>
      <c r="G296" s="23">
        <v>5</v>
      </c>
      <c r="H296" s="23">
        <v>215</v>
      </c>
      <c r="I296" s="23">
        <v>2</v>
      </c>
      <c r="J296" s="23">
        <v>1</v>
      </c>
      <c r="K296" s="23">
        <v>4</v>
      </c>
      <c r="L296" s="23">
        <v>0</v>
      </c>
      <c r="M296" s="23">
        <v>0</v>
      </c>
      <c r="N296" s="23">
        <v>96</v>
      </c>
      <c r="O296" s="23">
        <v>5</v>
      </c>
    </row>
    <row r="297" spans="1:15" ht="12.75" hidden="1" customHeight="1" x14ac:dyDescent="0.3">
      <c r="A297" s="9" t="str">
        <f t="shared" si="4"/>
        <v>05 Coahuila de ZaragozaTotalHombres</v>
      </c>
      <c r="B297" s="16" t="s">
        <v>40</v>
      </c>
      <c r="C297" s="16" t="s">
        <v>15</v>
      </c>
      <c r="D297" s="16" t="s">
        <v>14</v>
      </c>
      <c r="E297" s="17">
        <v>69652</v>
      </c>
      <c r="F297" s="17">
        <v>18433</v>
      </c>
      <c r="G297" s="17">
        <v>13501</v>
      </c>
      <c r="H297" s="17">
        <v>20694</v>
      </c>
      <c r="I297" s="17">
        <v>3123</v>
      </c>
      <c r="J297" s="17">
        <v>4868</v>
      </c>
      <c r="K297" s="17">
        <v>1698</v>
      </c>
      <c r="L297" s="17">
        <v>44</v>
      </c>
      <c r="M297" s="17">
        <v>999</v>
      </c>
      <c r="N297" s="17">
        <v>5281</v>
      </c>
      <c r="O297" s="17">
        <v>1011</v>
      </c>
    </row>
    <row r="298" spans="1:15" ht="12.75" hidden="1" customHeight="1" x14ac:dyDescent="0.3">
      <c r="A298" s="9" t="str">
        <f t="shared" si="4"/>
        <v>05 Coahuila de Zaragoza05-09 añosHombres</v>
      </c>
      <c r="B298" s="18" t="s">
        <v>40</v>
      </c>
      <c r="C298" s="18" t="s">
        <v>15</v>
      </c>
      <c r="D298" s="29" t="s">
        <v>76</v>
      </c>
      <c r="E298" s="19">
        <v>6410</v>
      </c>
      <c r="F298" s="19">
        <v>0</v>
      </c>
      <c r="G298" s="19">
        <v>0</v>
      </c>
      <c r="H298" s="19">
        <v>5034</v>
      </c>
      <c r="I298" s="19">
        <v>0</v>
      </c>
      <c r="J298" s="19">
        <v>369</v>
      </c>
      <c r="K298" s="19">
        <v>189</v>
      </c>
      <c r="L298" s="19">
        <v>2</v>
      </c>
      <c r="M298" s="19">
        <v>11</v>
      </c>
      <c r="N298" s="19">
        <v>723</v>
      </c>
      <c r="O298" s="19">
        <v>82</v>
      </c>
    </row>
    <row r="299" spans="1:15" ht="12.75" hidden="1" customHeight="1" x14ac:dyDescent="0.3">
      <c r="A299" s="9" t="str">
        <f t="shared" si="4"/>
        <v>05 Coahuila de Zaragoza10-14 añosHombres</v>
      </c>
      <c r="B299" s="18" t="s">
        <v>40</v>
      </c>
      <c r="C299" s="18" t="s">
        <v>15</v>
      </c>
      <c r="D299" s="29" t="s">
        <v>77</v>
      </c>
      <c r="E299" s="19">
        <v>5201</v>
      </c>
      <c r="F299" s="19">
        <v>86</v>
      </c>
      <c r="G299" s="19">
        <v>115</v>
      </c>
      <c r="H299" s="19">
        <v>3860</v>
      </c>
      <c r="I299" s="19">
        <v>2</v>
      </c>
      <c r="J299" s="19">
        <v>506</v>
      </c>
      <c r="K299" s="19">
        <v>181</v>
      </c>
      <c r="L299" s="19">
        <v>3</v>
      </c>
      <c r="M299" s="19">
        <v>7</v>
      </c>
      <c r="N299" s="19">
        <v>390</v>
      </c>
      <c r="O299" s="19">
        <v>51</v>
      </c>
    </row>
    <row r="300" spans="1:15" ht="12.75" hidden="1" customHeight="1" x14ac:dyDescent="0.3">
      <c r="A300" s="9" t="str">
        <f t="shared" si="4"/>
        <v>05 Coahuila de Zaragoza15-19 añosHombres</v>
      </c>
      <c r="B300" s="18" t="s">
        <v>40</v>
      </c>
      <c r="C300" s="18" t="s">
        <v>15</v>
      </c>
      <c r="D300" s="29" t="s">
        <v>78</v>
      </c>
      <c r="E300" s="19">
        <v>5870</v>
      </c>
      <c r="F300" s="19">
        <v>980</v>
      </c>
      <c r="G300" s="19">
        <v>341</v>
      </c>
      <c r="H300" s="19">
        <v>2613</v>
      </c>
      <c r="I300" s="19">
        <v>84</v>
      </c>
      <c r="J300" s="19">
        <v>1312</v>
      </c>
      <c r="K300" s="19">
        <v>182</v>
      </c>
      <c r="L300" s="19">
        <v>3</v>
      </c>
      <c r="M300" s="19">
        <v>5</v>
      </c>
      <c r="N300" s="19">
        <v>286</v>
      </c>
      <c r="O300" s="19">
        <v>64</v>
      </c>
    </row>
    <row r="301" spans="1:15" ht="12.75" hidden="1" customHeight="1" x14ac:dyDescent="0.3">
      <c r="A301" s="9" t="str">
        <f t="shared" si="4"/>
        <v>05 Coahuila de Zaragoza20-24 añosHombres</v>
      </c>
      <c r="B301" s="18" t="s">
        <v>40</v>
      </c>
      <c r="C301" s="18" t="s">
        <v>15</v>
      </c>
      <c r="D301" s="29" t="s">
        <v>79</v>
      </c>
      <c r="E301" s="19">
        <v>9618</v>
      </c>
      <c r="F301" s="19">
        <v>3633</v>
      </c>
      <c r="G301" s="19">
        <v>1179</v>
      </c>
      <c r="H301" s="19">
        <v>1695</v>
      </c>
      <c r="I301" s="19">
        <v>499</v>
      </c>
      <c r="J301" s="19">
        <v>1853</v>
      </c>
      <c r="K301" s="19">
        <v>156</v>
      </c>
      <c r="L301" s="19">
        <v>4</v>
      </c>
      <c r="M301" s="19">
        <v>47</v>
      </c>
      <c r="N301" s="19">
        <v>445</v>
      </c>
      <c r="O301" s="19">
        <v>107</v>
      </c>
    </row>
    <row r="302" spans="1:15" ht="12.75" hidden="1" customHeight="1" x14ac:dyDescent="0.3">
      <c r="A302" s="9" t="str">
        <f t="shared" si="4"/>
        <v>05 Coahuila de Zaragoza25-29 añosHombres</v>
      </c>
      <c r="B302" s="18" t="s">
        <v>40</v>
      </c>
      <c r="C302" s="18" t="s">
        <v>15</v>
      </c>
      <c r="D302" s="29" t="s">
        <v>80</v>
      </c>
      <c r="E302" s="19">
        <v>9824</v>
      </c>
      <c r="F302" s="19">
        <v>4002</v>
      </c>
      <c r="G302" s="19">
        <v>2299</v>
      </c>
      <c r="H302" s="19">
        <v>1318</v>
      </c>
      <c r="I302" s="19">
        <v>764</v>
      </c>
      <c r="J302" s="19">
        <v>531</v>
      </c>
      <c r="K302" s="19">
        <v>151</v>
      </c>
      <c r="L302" s="19">
        <v>2</v>
      </c>
      <c r="M302" s="19">
        <v>105</v>
      </c>
      <c r="N302" s="19">
        <v>511</v>
      </c>
      <c r="O302" s="19">
        <v>141</v>
      </c>
    </row>
    <row r="303" spans="1:15" ht="12.75" hidden="1" customHeight="1" x14ac:dyDescent="0.3">
      <c r="A303" s="9" t="str">
        <f t="shared" si="4"/>
        <v>05 Coahuila de Zaragoza30-34 añosHombres</v>
      </c>
      <c r="B303" s="18" t="s">
        <v>40</v>
      </c>
      <c r="C303" s="18" t="s">
        <v>15</v>
      </c>
      <c r="D303" s="29" t="s">
        <v>81</v>
      </c>
      <c r="E303" s="19">
        <v>8311</v>
      </c>
      <c r="F303" s="19">
        <v>2870</v>
      </c>
      <c r="G303" s="19">
        <v>2505</v>
      </c>
      <c r="H303" s="19">
        <v>1165</v>
      </c>
      <c r="I303" s="19">
        <v>654</v>
      </c>
      <c r="J303" s="19">
        <v>152</v>
      </c>
      <c r="K303" s="19">
        <v>142</v>
      </c>
      <c r="L303" s="19">
        <v>7</v>
      </c>
      <c r="M303" s="19">
        <v>147</v>
      </c>
      <c r="N303" s="19">
        <v>543</v>
      </c>
      <c r="O303" s="19">
        <v>126</v>
      </c>
    </row>
    <row r="304" spans="1:15" ht="12.75" hidden="1" customHeight="1" x14ac:dyDescent="0.3">
      <c r="A304" s="9" t="str">
        <f t="shared" si="4"/>
        <v>05 Coahuila de Zaragoza35-39 añosHombres</v>
      </c>
      <c r="B304" s="18" t="s">
        <v>40</v>
      </c>
      <c r="C304" s="18" t="s">
        <v>15</v>
      </c>
      <c r="D304" s="29" t="s">
        <v>82</v>
      </c>
      <c r="E304" s="19">
        <v>6897</v>
      </c>
      <c r="F304" s="19">
        <v>2146</v>
      </c>
      <c r="G304" s="19">
        <v>2345</v>
      </c>
      <c r="H304" s="19">
        <v>993</v>
      </c>
      <c r="I304" s="19">
        <v>414</v>
      </c>
      <c r="J304" s="19">
        <v>67</v>
      </c>
      <c r="K304" s="19">
        <v>197</v>
      </c>
      <c r="L304" s="19">
        <v>1</v>
      </c>
      <c r="M304" s="19">
        <v>149</v>
      </c>
      <c r="N304" s="19">
        <v>478</v>
      </c>
      <c r="O304" s="19">
        <v>107</v>
      </c>
    </row>
    <row r="305" spans="1:15" ht="12.75" hidden="1" customHeight="1" x14ac:dyDescent="0.3">
      <c r="A305" s="9" t="str">
        <f t="shared" si="4"/>
        <v>05 Coahuila de Zaragoza40-44 añosHombres</v>
      </c>
      <c r="B305" s="18" t="s">
        <v>40</v>
      </c>
      <c r="C305" s="18" t="s">
        <v>15</v>
      </c>
      <c r="D305" s="29" t="s">
        <v>83</v>
      </c>
      <c r="E305" s="19">
        <v>5272</v>
      </c>
      <c r="F305" s="19">
        <v>1608</v>
      </c>
      <c r="G305" s="19">
        <v>1685</v>
      </c>
      <c r="H305" s="19">
        <v>853</v>
      </c>
      <c r="I305" s="19">
        <v>273</v>
      </c>
      <c r="J305" s="19">
        <v>35</v>
      </c>
      <c r="K305" s="19">
        <v>132</v>
      </c>
      <c r="L305" s="19">
        <v>5</v>
      </c>
      <c r="M305" s="19">
        <v>176</v>
      </c>
      <c r="N305" s="19">
        <v>429</v>
      </c>
      <c r="O305" s="19">
        <v>76</v>
      </c>
    </row>
    <row r="306" spans="1:15" ht="12.75" hidden="1" customHeight="1" x14ac:dyDescent="0.3">
      <c r="A306" s="9" t="str">
        <f t="shared" si="4"/>
        <v>05 Coahuila de Zaragoza45-49 añosHombres</v>
      </c>
      <c r="B306" s="18" t="s">
        <v>40</v>
      </c>
      <c r="C306" s="18" t="s">
        <v>15</v>
      </c>
      <c r="D306" s="29" t="s">
        <v>84</v>
      </c>
      <c r="E306" s="19">
        <v>3986</v>
      </c>
      <c r="F306" s="19">
        <v>1236</v>
      </c>
      <c r="G306" s="19">
        <v>1216</v>
      </c>
      <c r="H306" s="19">
        <v>697</v>
      </c>
      <c r="I306" s="19">
        <v>159</v>
      </c>
      <c r="J306" s="19">
        <v>15</v>
      </c>
      <c r="K306" s="19">
        <v>116</v>
      </c>
      <c r="L306" s="19">
        <v>6</v>
      </c>
      <c r="M306" s="19">
        <v>136</v>
      </c>
      <c r="N306" s="19">
        <v>326</v>
      </c>
      <c r="O306" s="19">
        <v>79</v>
      </c>
    </row>
    <row r="307" spans="1:15" ht="12.75" hidden="1" customHeight="1" x14ac:dyDescent="0.3">
      <c r="A307" s="9" t="str">
        <f t="shared" si="4"/>
        <v>05 Coahuila de Zaragoza50-54 añosHombres</v>
      </c>
      <c r="B307" s="18" t="s">
        <v>40</v>
      </c>
      <c r="C307" s="18" t="s">
        <v>15</v>
      </c>
      <c r="D307" s="29" t="s">
        <v>85</v>
      </c>
      <c r="E307" s="19">
        <v>2951</v>
      </c>
      <c r="F307" s="19">
        <v>872</v>
      </c>
      <c r="G307" s="19">
        <v>854</v>
      </c>
      <c r="H307" s="19">
        <v>605</v>
      </c>
      <c r="I307" s="19">
        <v>107</v>
      </c>
      <c r="J307" s="19">
        <v>20</v>
      </c>
      <c r="K307" s="19">
        <v>76</v>
      </c>
      <c r="L307" s="19">
        <v>1</v>
      </c>
      <c r="M307" s="19">
        <v>96</v>
      </c>
      <c r="N307" s="19">
        <v>267</v>
      </c>
      <c r="O307" s="19">
        <v>53</v>
      </c>
    </row>
    <row r="308" spans="1:15" ht="12.75" hidden="1" customHeight="1" x14ac:dyDescent="0.3">
      <c r="A308" s="9" t="str">
        <f t="shared" si="4"/>
        <v>05 Coahuila de Zaragoza55-59 añosHombres</v>
      </c>
      <c r="B308" s="18" t="s">
        <v>40</v>
      </c>
      <c r="C308" s="18" t="s">
        <v>15</v>
      </c>
      <c r="D308" s="29" t="s">
        <v>86</v>
      </c>
      <c r="E308" s="19">
        <v>1990</v>
      </c>
      <c r="F308" s="19">
        <v>514</v>
      </c>
      <c r="G308" s="19">
        <v>507</v>
      </c>
      <c r="H308" s="19">
        <v>489</v>
      </c>
      <c r="I308" s="19">
        <v>68</v>
      </c>
      <c r="J308" s="19">
        <v>8</v>
      </c>
      <c r="K308" s="19">
        <v>48</v>
      </c>
      <c r="L308" s="19">
        <v>2</v>
      </c>
      <c r="M308" s="19">
        <v>68</v>
      </c>
      <c r="N308" s="19">
        <v>252</v>
      </c>
      <c r="O308" s="19">
        <v>34</v>
      </c>
    </row>
    <row r="309" spans="1:15" ht="12.75" hidden="1" customHeight="1" x14ac:dyDescent="0.3">
      <c r="A309" s="9" t="str">
        <f t="shared" si="4"/>
        <v>05 Coahuila de Zaragoza60-64 añosHombres</v>
      </c>
      <c r="B309" s="18" t="s">
        <v>40</v>
      </c>
      <c r="C309" s="18" t="s">
        <v>15</v>
      </c>
      <c r="D309" s="29" t="s">
        <v>87</v>
      </c>
      <c r="E309" s="19">
        <v>1427</v>
      </c>
      <c r="F309" s="19">
        <v>258</v>
      </c>
      <c r="G309" s="19">
        <v>275</v>
      </c>
      <c r="H309" s="19">
        <v>480</v>
      </c>
      <c r="I309" s="19">
        <v>55</v>
      </c>
      <c r="J309" s="19">
        <v>0</v>
      </c>
      <c r="K309" s="19">
        <v>54</v>
      </c>
      <c r="L309" s="19">
        <v>2</v>
      </c>
      <c r="M309" s="19">
        <v>31</v>
      </c>
      <c r="N309" s="19">
        <v>241</v>
      </c>
      <c r="O309" s="19">
        <v>31</v>
      </c>
    </row>
    <row r="310" spans="1:15" ht="12.75" hidden="1" customHeight="1" x14ac:dyDescent="0.3">
      <c r="A310" s="9" t="str">
        <f t="shared" si="4"/>
        <v>05 Coahuila de Zaragoza65-69 añosHombres</v>
      </c>
      <c r="B310" s="18" t="s">
        <v>40</v>
      </c>
      <c r="C310" s="18" t="s">
        <v>15</v>
      </c>
      <c r="D310" s="29" t="s">
        <v>88</v>
      </c>
      <c r="E310" s="19">
        <v>824</v>
      </c>
      <c r="F310" s="19">
        <v>124</v>
      </c>
      <c r="G310" s="19">
        <v>103</v>
      </c>
      <c r="H310" s="19">
        <v>345</v>
      </c>
      <c r="I310" s="19">
        <v>22</v>
      </c>
      <c r="J310" s="19">
        <v>0</v>
      </c>
      <c r="K310" s="19">
        <v>33</v>
      </c>
      <c r="L310" s="19">
        <v>2</v>
      </c>
      <c r="M310" s="19">
        <v>13</v>
      </c>
      <c r="N310" s="19">
        <v>151</v>
      </c>
      <c r="O310" s="19">
        <v>31</v>
      </c>
    </row>
    <row r="311" spans="1:15" ht="12.75" hidden="1" customHeight="1" x14ac:dyDescent="0.3">
      <c r="A311" s="9" t="str">
        <f t="shared" si="4"/>
        <v>05 Coahuila de Zaragoza70-74 añosHombres</v>
      </c>
      <c r="B311" s="18" t="s">
        <v>40</v>
      </c>
      <c r="C311" s="18" t="s">
        <v>15</v>
      </c>
      <c r="D311" s="29" t="s">
        <v>89</v>
      </c>
      <c r="E311" s="19">
        <v>484</v>
      </c>
      <c r="F311" s="19">
        <v>58</v>
      </c>
      <c r="G311" s="19">
        <v>41</v>
      </c>
      <c r="H311" s="19">
        <v>228</v>
      </c>
      <c r="I311" s="19">
        <v>16</v>
      </c>
      <c r="J311" s="19">
        <v>0</v>
      </c>
      <c r="K311" s="19">
        <v>18</v>
      </c>
      <c r="L311" s="19">
        <v>1</v>
      </c>
      <c r="M311" s="19">
        <v>4</v>
      </c>
      <c r="N311" s="19">
        <v>107</v>
      </c>
      <c r="O311" s="19">
        <v>11</v>
      </c>
    </row>
    <row r="312" spans="1:15" ht="12.75" hidden="1" customHeight="1" x14ac:dyDescent="0.3">
      <c r="A312" s="9" t="str">
        <f t="shared" si="4"/>
        <v>05 Coahuila de Zaragoza75-79 añosHombres</v>
      </c>
      <c r="B312" s="18" t="s">
        <v>40</v>
      </c>
      <c r="C312" s="18" t="s">
        <v>15</v>
      </c>
      <c r="D312" s="29" t="s">
        <v>90</v>
      </c>
      <c r="E312" s="19">
        <v>277</v>
      </c>
      <c r="F312" s="19">
        <v>29</v>
      </c>
      <c r="G312" s="19">
        <v>23</v>
      </c>
      <c r="H312" s="19">
        <v>139</v>
      </c>
      <c r="I312" s="19">
        <v>3</v>
      </c>
      <c r="J312" s="19">
        <v>0</v>
      </c>
      <c r="K312" s="19">
        <v>12</v>
      </c>
      <c r="L312" s="19">
        <v>2</v>
      </c>
      <c r="M312" s="19">
        <v>2</v>
      </c>
      <c r="N312" s="19">
        <v>56</v>
      </c>
      <c r="O312" s="19">
        <v>11</v>
      </c>
    </row>
    <row r="313" spans="1:15" ht="12.75" hidden="1" customHeight="1" x14ac:dyDescent="0.3">
      <c r="A313" s="9" t="str">
        <f t="shared" si="4"/>
        <v>05 Coahuila de Zaragoza80-84 añosHombres</v>
      </c>
      <c r="B313" s="18" t="s">
        <v>40</v>
      </c>
      <c r="C313" s="18" t="s">
        <v>15</v>
      </c>
      <c r="D313" s="29" t="s">
        <v>91</v>
      </c>
      <c r="E313" s="19">
        <v>177</v>
      </c>
      <c r="F313" s="19">
        <v>10</v>
      </c>
      <c r="G313" s="19">
        <v>10</v>
      </c>
      <c r="H313" s="19">
        <v>97</v>
      </c>
      <c r="I313" s="19">
        <v>3</v>
      </c>
      <c r="J313" s="19">
        <v>0</v>
      </c>
      <c r="K313" s="19">
        <v>9</v>
      </c>
      <c r="L313" s="19">
        <v>1</v>
      </c>
      <c r="M313" s="19">
        <v>2</v>
      </c>
      <c r="N313" s="19">
        <v>40</v>
      </c>
      <c r="O313" s="19">
        <v>5</v>
      </c>
    </row>
    <row r="314" spans="1:15" ht="12.75" hidden="1" customHeight="1" x14ac:dyDescent="0.3">
      <c r="A314" s="9" t="str">
        <f t="shared" si="4"/>
        <v>05 Coahuila de Zaragoza85 años y másHombres</v>
      </c>
      <c r="B314" s="18" t="s">
        <v>40</v>
      </c>
      <c r="C314" s="18" t="s">
        <v>15</v>
      </c>
      <c r="D314" s="18" t="s">
        <v>92</v>
      </c>
      <c r="E314" s="19">
        <v>133</v>
      </c>
      <c r="F314" s="19">
        <v>7</v>
      </c>
      <c r="G314" s="19">
        <v>3</v>
      </c>
      <c r="H314" s="19">
        <v>83</v>
      </c>
      <c r="I314" s="19">
        <v>0</v>
      </c>
      <c r="J314" s="19">
        <v>0</v>
      </c>
      <c r="K314" s="19">
        <v>2</v>
      </c>
      <c r="L314" s="19">
        <v>0</v>
      </c>
      <c r="M314" s="19">
        <v>0</v>
      </c>
      <c r="N314" s="19">
        <v>36</v>
      </c>
      <c r="O314" s="19">
        <v>2</v>
      </c>
    </row>
    <row r="315" spans="1:15" ht="12.75" customHeight="1" x14ac:dyDescent="0.3">
      <c r="A315" s="9" t="str">
        <f t="shared" si="4"/>
        <v>05 Coahuila de ZaragozaTotalMujeres</v>
      </c>
      <c r="B315" s="20" t="s">
        <v>40</v>
      </c>
      <c r="C315" s="20" t="s">
        <v>16</v>
      </c>
      <c r="D315" s="20" t="s">
        <v>14</v>
      </c>
      <c r="E315" s="21">
        <v>61425</v>
      </c>
      <c r="F315" s="21">
        <v>10323</v>
      </c>
      <c r="G315" s="21">
        <v>6258</v>
      </c>
      <c r="H315" s="21">
        <v>27937</v>
      </c>
      <c r="I315" s="21">
        <v>5550</v>
      </c>
      <c r="J315" s="21">
        <v>3985</v>
      </c>
      <c r="K315" s="21">
        <v>1750</v>
      </c>
      <c r="L315" s="21">
        <v>54</v>
      </c>
      <c r="M315" s="21">
        <v>132</v>
      </c>
      <c r="N315" s="21">
        <v>4631</v>
      </c>
      <c r="O315" s="21">
        <v>805</v>
      </c>
    </row>
    <row r="316" spans="1:15" ht="12.75" customHeight="1" x14ac:dyDescent="0.3">
      <c r="A316" s="9" t="str">
        <f t="shared" si="4"/>
        <v>05 Coahuila de Zaragoza05-09 añosMujeres</v>
      </c>
      <c r="B316" s="22" t="s">
        <v>40</v>
      </c>
      <c r="C316" s="22" t="s">
        <v>16</v>
      </c>
      <c r="D316" s="30" t="s">
        <v>76</v>
      </c>
      <c r="E316" s="23">
        <v>6293</v>
      </c>
      <c r="F316" s="23">
        <v>0</v>
      </c>
      <c r="G316" s="23">
        <v>0</v>
      </c>
      <c r="H316" s="23">
        <v>4934</v>
      </c>
      <c r="I316" s="23">
        <v>0</v>
      </c>
      <c r="J316" s="23">
        <v>410</v>
      </c>
      <c r="K316" s="23">
        <v>154</v>
      </c>
      <c r="L316" s="23">
        <v>11</v>
      </c>
      <c r="M316" s="23">
        <v>13</v>
      </c>
      <c r="N316" s="23">
        <v>703</v>
      </c>
      <c r="O316" s="23">
        <v>68</v>
      </c>
    </row>
    <row r="317" spans="1:15" ht="12.75" customHeight="1" x14ac:dyDescent="0.3">
      <c r="A317" s="9" t="str">
        <f t="shared" si="4"/>
        <v>05 Coahuila de Zaragoza10-14 añosMujeres</v>
      </c>
      <c r="B317" s="22" t="s">
        <v>40</v>
      </c>
      <c r="C317" s="22" t="s">
        <v>16</v>
      </c>
      <c r="D317" s="30" t="s">
        <v>77</v>
      </c>
      <c r="E317" s="23">
        <v>5207</v>
      </c>
      <c r="F317" s="23">
        <v>79</v>
      </c>
      <c r="G317" s="23">
        <v>126</v>
      </c>
      <c r="H317" s="23">
        <v>3810</v>
      </c>
      <c r="I317" s="23">
        <v>10</v>
      </c>
      <c r="J317" s="23">
        <v>534</v>
      </c>
      <c r="K317" s="23">
        <v>172</v>
      </c>
      <c r="L317" s="23">
        <v>5</v>
      </c>
      <c r="M317" s="23">
        <v>9</v>
      </c>
      <c r="N317" s="23">
        <v>412</v>
      </c>
      <c r="O317" s="23">
        <v>50</v>
      </c>
    </row>
    <row r="318" spans="1:15" ht="12.75" customHeight="1" x14ac:dyDescent="0.3">
      <c r="A318" s="9" t="str">
        <f t="shared" si="4"/>
        <v>05 Coahuila de Zaragoza15-19 añosMujeres</v>
      </c>
      <c r="B318" s="22" t="s">
        <v>40</v>
      </c>
      <c r="C318" s="22" t="s">
        <v>16</v>
      </c>
      <c r="D318" s="30" t="s">
        <v>78</v>
      </c>
      <c r="E318" s="23">
        <v>5805</v>
      </c>
      <c r="F318" s="23">
        <v>654</v>
      </c>
      <c r="G318" s="23">
        <v>231</v>
      </c>
      <c r="H318" s="23">
        <v>2881</v>
      </c>
      <c r="I318" s="23">
        <v>463</v>
      </c>
      <c r="J318" s="23">
        <v>1092</v>
      </c>
      <c r="K318" s="23">
        <v>188</v>
      </c>
      <c r="L318" s="23">
        <v>2</v>
      </c>
      <c r="M318" s="23">
        <v>8</v>
      </c>
      <c r="N318" s="23">
        <v>233</v>
      </c>
      <c r="O318" s="23">
        <v>53</v>
      </c>
    </row>
    <row r="319" spans="1:15" ht="12.75" customHeight="1" x14ac:dyDescent="0.3">
      <c r="A319" s="9" t="str">
        <f t="shared" si="4"/>
        <v>05 Coahuila de Zaragoza20-24 añosMujeres</v>
      </c>
      <c r="B319" s="22" t="s">
        <v>40</v>
      </c>
      <c r="C319" s="22" t="s">
        <v>16</v>
      </c>
      <c r="D319" s="30" t="s">
        <v>79</v>
      </c>
      <c r="E319" s="23">
        <v>8457</v>
      </c>
      <c r="F319" s="23">
        <v>2143</v>
      </c>
      <c r="G319" s="23">
        <v>577</v>
      </c>
      <c r="H319" s="23">
        <v>2562</v>
      </c>
      <c r="I319" s="23">
        <v>1305</v>
      </c>
      <c r="J319" s="23">
        <v>1314</v>
      </c>
      <c r="K319" s="23">
        <v>162</v>
      </c>
      <c r="L319" s="23">
        <v>2</v>
      </c>
      <c r="M319" s="23">
        <v>4</v>
      </c>
      <c r="N319" s="23">
        <v>305</v>
      </c>
      <c r="O319" s="23">
        <v>83</v>
      </c>
    </row>
    <row r="320" spans="1:15" ht="12.75" customHeight="1" x14ac:dyDescent="0.3">
      <c r="A320" s="9" t="str">
        <f t="shared" si="4"/>
        <v>05 Coahuila de Zaragoza25-29 añosMujeres</v>
      </c>
      <c r="B320" s="22" t="s">
        <v>40</v>
      </c>
      <c r="C320" s="22" t="s">
        <v>16</v>
      </c>
      <c r="D320" s="30" t="s">
        <v>80</v>
      </c>
      <c r="E320" s="23">
        <v>8790</v>
      </c>
      <c r="F320" s="23">
        <v>2192</v>
      </c>
      <c r="G320" s="23">
        <v>1272</v>
      </c>
      <c r="H320" s="23">
        <v>2694</v>
      </c>
      <c r="I320" s="23">
        <v>1475</v>
      </c>
      <c r="J320" s="23">
        <v>381</v>
      </c>
      <c r="K320" s="23">
        <v>179</v>
      </c>
      <c r="L320" s="23">
        <v>3</v>
      </c>
      <c r="M320" s="23">
        <v>8</v>
      </c>
      <c r="N320" s="23">
        <v>454</v>
      </c>
      <c r="O320" s="23">
        <v>132</v>
      </c>
    </row>
    <row r="321" spans="1:15" ht="12.75" customHeight="1" x14ac:dyDescent="0.3">
      <c r="A321" s="9" t="str">
        <f t="shared" si="4"/>
        <v>05 Coahuila de Zaragoza30-34 añosMujeres</v>
      </c>
      <c r="B321" s="22" t="s">
        <v>40</v>
      </c>
      <c r="C321" s="22" t="s">
        <v>16</v>
      </c>
      <c r="D321" s="30" t="s">
        <v>81</v>
      </c>
      <c r="E321" s="23">
        <v>7307</v>
      </c>
      <c r="F321" s="23">
        <v>1591</v>
      </c>
      <c r="G321" s="23">
        <v>1369</v>
      </c>
      <c r="H321" s="23">
        <v>2478</v>
      </c>
      <c r="I321" s="23">
        <v>918</v>
      </c>
      <c r="J321" s="23">
        <v>102</v>
      </c>
      <c r="K321" s="23">
        <v>208</v>
      </c>
      <c r="L321" s="23">
        <v>2</v>
      </c>
      <c r="M321" s="23">
        <v>26</v>
      </c>
      <c r="N321" s="23">
        <v>522</v>
      </c>
      <c r="O321" s="23">
        <v>91</v>
      </c>
    </row>
    <row r="322" spans="1:15" ht="12.75" customHeight="1" x14ac:dyDescent="0.3">
      <c r="A322" s="9" t="str">
        <f t="shared" si="4"/>
        <v>05 Coahuila de Zaragoza35-39 añosMujeres</v>
      </c>
      <c r="B322" s="22" t="s">
        <v>40</v>
      </c>
      <c r="C322" s="22" t="s">
        <v>16</v>
      </c>
      <c r="D322" s="30" t="s">
        <v>82</v>
      </c>
      <c r="E322" s="23">
        <v>5402</v>
      </c>
      <c r="F322" s="23">
        <v>1215</v>
      </c>
      <c r="G322" s="23">
        <v>906</v>
      </c>
      <c r="H322" s="23">
        <v>2014</v>
      </c>
      <c r="I322" s="23">
        <v>523</v>
      </c>
      <c r="J322" s="23">
        <v>40</v>
      </c>
      <c r="K322" s="23">
        <v>184</v>
      </c>
      <c r="L322" s="23">
        <v>4</v>
      </c>
      <c r="M322" s="23">
        <v>25</v>
      </c>
      <c r="N322" s="23">
        <v>412</v>
      </c>
      <c r="O322" s="23">
        <v>79</v>
      </c>
    </row>
    <row r="323" spans="1:15" ht="12.75" customHeight="1" x14ac:dyDescent="0.3">
      <c r="A323" s="9" t="str">
        <f t="shared" si="4"/>
        <v>05 Coahuila de Zaragoza40-44 añosMujeres</v>
      </c>
      <c r="B323" s="22" t="s">
        <v>40</v>
      </c>
      <c r="C323" s="22" t="s">
        <v>16</v>
      </c>
      <c r="D323" s="30" t="s">
        <v>83</v>
      </c>
      <c r="E323" s="23">
        <v>4104</v>
      </c>
      <c r="F323" s="23">
        <v>954</v>
      </c>
      <c r="G323" s="23">
        <v>636</v>
      </c>
      <c r="H323" s="23">
        <v>1568</v>
      </c>
      <c r="I323" s="23">
        <v>310</v>
      </c>
      <c r="J323" s="23">
        <v>45</v>
      </c>
      <c r="K323" s="23">
        <v>140</v>
      </c>
      <c r="L323" s="23">
        <v>7</v>
      </c>
      <c r="M323" s="23">
        <v>13</v>
      </c>
      <c r="N323" s="23">
        <v>368</v>
      </c>
      <c r="O323" s="23">
        <v>63</v>
      </c>
    </row>
    <row r="324" spans="1:15" ht="12.75" customHeight="1" x14ac:dyDescent="0.3">
      <c r="A324" s="9" t="str">
        <f t="shared" si="4"/>
        <v>05 Coahuila de Zaragoza45-49 añosMujeres</v>
      </c>
      <c r="B324" s="22" t="s">
        <v>40</v>
      </c>
      <c r="C324" s="22" t="s">
        <v>16</v>
      </c>
      <c r="D324" s="30" t="s">
        <v>84</v>
      </c>
      <c r="E324" s="23">
        <v>3179</v>
      </c>
      <c r="F324" s="23">
        <v>697</v>
      </c>
      <c r="G324" s="23">
        <v>498</v>
      </c>
      <c r="H324" s="23">
        <v>1263</v>
      </c>
      <c r="I324" s="23">
        <v>232</v>
      </c>
      <c r="J324" s="23">
        <v>31</v>
      </c>
      <c r="K324" s="23">
        <v>116</v>
      </c>
      <c r="L324" s="23">
        <v>7</v>
      </c>
      <c r="M324" s="23">
        <v>11</v>
      </c>
      <c r="N324" s="23">
        <v>276</v>
      </c>
      <c r="O324" s="23">
        <v>48</v>
      </c>
    </row>
    <row r="325" spans="1:15" ht="12.75" customHeight="1" x14ac:dyDescent="0.3">
      <c r="A325" s="9" t="str">
        <f t="shared" si="4"/>
        <v>05 Coahuila de Zaragoza50-54 añosMujeres</v>
      </c>
      <c r="B325" s="22" t="s">
        <v>40</v>
      </c>
      <c r="C325" s="22" t="s">
        <v>16</v>
      </c>
      <c r="D325" s="30" t="s">
        <v>85</v>
      </c>
      <c r="E325" s="23">
        <v>2258</v>
      </c>
      <c r="F325" s="23">
        <v>388</v>
      </c>
      <c r="G325" s="23">
        <v>322</v>
      </c>
      <c r="H325" s="23">
        <v>1005</v>
      </c>
      <c r="I325" s="23">
        <v>159</v>
      </c>
      <c r="J325" s="23">
        <v>21</v>
      </c>
      <c r="K325" s="23">
        <v>83</v>
      </c>
      <c r="L325" s="23">
        <v>0</v>
      </c>
      <c r="M325" s="23">
        <v>7</v>
      </c>
      <c r="N325" s="23">
        <v>234</v>
      </c>
      <c r="O325" s="23">
        <v>39</v>
      </c>
    </row>
    <row r="326" spans="1:15" ht="12.75" customHeight="1" x14ac:dyDescent="0.3">
      <c r="A326" s="9" t="str">
        <f t="shared" si="4"/>
        <v>05 Coahuila de Zaragoza55-59 añosMujeres</v>
      </c>
      <c r="B326" s="22" t="s">
        <v>40</v>
      </c>
      <c r="C326" s="22" t="s">
        <v>16</v>
      </c>
      <c r="D326" s="30" t="s">
        <v>86</v>
      </c>
      <c r="E326" s="23">
        <v>1474</v>
      </c>
      <c r="F326" s="23">
        <v>188</v>
      </c>
      <c r="G326" s="23">
        <v>155</v>
      </c>
      <c r="H326" s="23">
        <v>773</v>
      </c>
      <c r="I326" s="23">
        <v>65</v>
      </c>
      <c r="J326" s="23">
        <v>11</v>
      </c>
      <c r="K326" s="23">
        <v>70</v>
      </c>
      <c r="L326" s="23">
        <v>1</v>
      </c>
      <c r="M326" s="23">
        <v>2</v>
      </c>
      <c r="N326" s="23">
        <v>182</v>
      </c>
      <c r="O326" s="23">
        <v>27</v>
      </c>
    </row>
    <row r="327" spans="1:15" ht="12.75" customHeight="1" x14ac:dyDescent="0.3">
      <c r="A327" s="9" t="str">
        <f t="shared" si="4"/>
        <v>05 Coahuila de Zaragoza60-64 añosMujeres</v>
      </c>
      <c r="B327" s="22" t="s">
        <v>40</v>
      </c>
      <c r="C327" s="22" t="s">
        <v>16</v>
      </c>
      <c r="D327" s="30" t="s">
        <v>87</v>
      </c>
      <c r="E327" s="23">
        <v>1219</v>
      </c>
      <c r="F327" s="23">
        <v>120</v>
      </c>
      <c r="G327" s="23">
        <v>76</v>
      </c>
      <c r="H327" s="23">
        <v>731</v>
      </c>
      <c r="I327" s="23">
        <v>51</v>
      </c>
      <c r="J327" s="23">
        <v>2</v>
      </c>
      <c r="K327" s="23">
        <v>43</v>
      </c>
      <c r="L327" s="23">
        <v>1</v>
      </c>
      <c r="M327" s="23">
        <v>3</v>
      </c>
      <c r="N327" s="23">
        <v>165</v>
      </c>
      <c r="O327" s="23">
        <v>27</v>
      </c>
    </row>
    <row r="328" spans="1:15" ht="12.75" customHeight="1" x14ac:dyDescent="0.3">
      <c r="A328" s="9" t="str">
        <f t="shared" si="4"/>
        <v>05 Coahuila de Zaragoza65-69 añosMujeres</v>
      </c>
      <c r="B328" s="22" t="s">
        <v>40</v>
      </c>
      <c r="C328" s="22" t="s">
        <v>16</v>
      </c>
      <c r="D328" s="30" t="s">
        <v>88</v>
      </c>
      <c r="E328" s="23">
        <v>714</v>
      </c>
      <c r="F328" s="23">
        <v>58</v>
      </c>
      <c r="G328" s="23">
        <v>43</v>
      </c>
      <c r="H328" s="23">
        <v>457</v>
      </c>
      <c r="I328" s="23">
        <v>18</v>
      </c>
      <c r="J328" s="23">
        <v>0</v>
      </c>
      <c r="K328" s="23">
        <v>17</v>
      </c>
      <c r="L328" s="23">
        <v>4</v>
      </c>
      <c r="M328" s="23">
        <v>1</v>
      </c>
      <c r="N328" s="23">
        <v>97</v>
      </c>
      <c r="O328" s="23">
        <v>19</v>
      </c>
    </row>
    <row r="329" spans="1:15" ht="12.75" customHeight="1" x14ac:dyDescent="0.3">
      <c r="A329" s="9" t="str">
        <f t="shared" si="4"/>
        <v>05 Coahuila de Zaragoza70-74 añosMujeres</v>
      </c>
      <c r="B329" s="22" t="s">
        <v>40</v>
      </c>
      <c r="C329" s="22" t="s">
        <v>16</v>
      </c>
      <c r="D329" s="30" t="s">
        <v>89</v>
      </c>
      <c r="E329" s="23">
        <v>459</v>
      </c>
      <c r="F329" s="23">
        <v>23</v>
      </c>
      <c r="G329" s="23">
        <v>22</v>
      </c>
      <c r="H329" s="23">
        <v>292</v>
      </c>
      <c r="I329" s="23">
        <v>7</v>
      </c>
      <c r="J329" s="23">
        <v>0</v>
      </c>
      <c r="K329" s="23">
        <v>24</v>
      </c>
      <c r="L329" s="23">
        <v>4</v>
      </c>
      <c r="M329" s="23">
        <v>2</v>
      </c>
      <c r="N329" s="23">
        <v>73</v>
      </c>
      <c r="O329" s="23">
        <v>12</v>
      </c>
    </row>
    <row r="330" spans="1:15" ht="12.75" customHeight="1" x14ac:dyDescent="0.3">
      <c r="A330" s="9" t="str">
        <f t="shared" ref="A330:A393" si="5">B330&amp;D330&amp;C330</f>
        <v>05 Coahuila de Zaragoza75-79 añosMujeres</v>
      </c>
      <c r="B330" s="22" t="s">
        <v>40</v>
      </c>
      <c r="C330" s="22" t="s">
        <v>16</v>
      </c>
      <c r="D330" s="30" t="s">
        <v>90</v>
      </c>
      <c r="E330" s="23">
        <v>322</v>
      </c>
      <c r="F330" s="23">
        <v>12</v>
      </c>
      <c r="G330" s="23">
        <v>19</v>
      </c>
      <c r="H330" s="23">
        <v>196</v>
      </c>
      <c r="I330" s="23">
        <v>8</v>
      </c>
      <c r="J330" s="23">
        <v>0</v>
      </c>
      <c r="K330" s="23">
        <v>6</v>
      </c>
      <c r="L330" s="23">
        <v>0</v>
      </c>
      <c r="M330" s="23">
        <v>0</v>
      </c>
      <c r="N330" s="23">
        <v>75</v>
      </c>
      <c r="O330" s="23">
        <v>6</v>
      </c>
    </row>
    <row r="331" spans="1:15" ht="12.75" customHeight="1" x14ac:dyDescent="0.3">
      <c r="A331" s="9" t="str">
        <f t="shared" si="5"/>
        <v>05 Coahuila de Zaragoza80-84 añosMujeres</v>
      </c>
      <c r="B331" s="22" t="s">
        <v>40</v>
      </c>
      <c r="C331" s="22" t="s">
        <v>16</v>
      </c>
      <c r="D331" s="30" t="s">
        <v>91</v>
      </c>
      <c r="E331" s="23">
        <v>227</v>
      </c>
      <c r="F331" s="23">
        <v>3</v>
      </c>
      <c r="G331" s="23">
        <v>4</v>
      </c>
      <c r="H331" s="23">
        <v>147</v>
      </c>
      <c r="I331" s="23">
        <v>4</v>
      </c>
      <c r="J331" s="23">
        <v>1</v>
      </c>
      <c r="K331" s="23">
        <v>2</v>
      </c>
      <c r="L331" s="23">
        <v>1</v>
      </c>
      <c r="M331" s="23">
        <v>0</v>
      </c>
      <c r="N331" s="23">
        <v>60</v>
      </c>
      <c r="O331" s="23">
        <v>5</v>
      </c>
    </row>
    <row r="332" spans="1:15" ht="12.75" customHeight="1" x14ac:dyDescent="0.3">
      <c r="A332" s="9" t="str">
        <f t="shared" si="5"/>
        <v>05 Coahuila de Zaragoza85 años y másMujeres</v>
      </c>
      <c r="B332" s="22" t="s">
        <v>40</v>
      </c>
      <c r="C332" s="22" t="s">
        <v>16</v>
      </c>
      <c r="D332" s="22" t="s">
        <v>92</v>
      </c>
      <c r="E332" s="23">
        <v>208</v>
      </c>
      <c r="F332" s="23">
        <v>6</v>
      </c>
      <c r="G332" s="23">
        <v>2</v>
      </c>
      <c r="H332" s="23">
        <v>132</v>
      </c>
      <c r="I332" s="23">
        <v>2</v>
      </c>
      <c r="J332" s="23">
        <v>1</v>
      </c>
      <c r="K332" s="23">
        <v>2</v>
      </c>
      <c r="L332" s="23">
        <v>0</v>
      </c>
      <c r="M332" s="23">
        <v>0</v>
      </c>
      <c r="N332" s="23">
        <v>60</v>
      </c>
      <c r="O332" s="23">
        <v>3</v>
      </c>
    </row>
    <row r="333" spans="1:15" ht="12.75" hidden="1" customHeight="1" x14ac:dyDescent="0.3">
      <c r="A333" s="9" t="str">
        <f t="shared" si="5"/>
        <v>06 ColimaTotalTotal</v>
      </c>
      <c r="B333" s="16" t="s">
        <v>41</v>
      </c>
      <c r="C333" s="16" t="s">
        <v>14</v>
      </c>
      <c r="D333" s="16" t="s">
        <v>14</v>
      </c>
      <c r="E333" s="17">
        <v>55086</v>
      </c>
      <c r="F333" s="17">
        <v>8384</v>
      </c>
      <c r="G333" s="17">
        <v>8338</v>
      </c>
      <c r="H333" s="17">
        <v>21940</v>
      </c>
      <c r="I333" s="17">
        <v>3793</v>
      </c>
      <c r="J333" s="17">
        <v>3931</v>
      </c>
      <c r="K333" s="17">
        <v>1811</v>
      </c>
      <c r="L333" s="17">
        <v>49</v>
      </c>
      <c r="M333" s="17">
        <v>328</v>
      </c>
      <c r="N333" s="17">
        <v>5916</v>
      </c>
      <c r="O333" s="17">
        <v>596</v>
      </c>
    </row>
    <row r="334" spans="1:15" ht="12.75" hidden="1" customHeight="1" x14ac:dyDescent="0.3">
      <c r="A334" s="9" t="str">
        <f t="shared" si="5"/>
        <v>06 Colima05-09 añosTotal</v>
      </c>
      <c r="B334" s="18" t="s">
        <v>41</v>
      </c>
      <c r="C334" s="18" t="s">
        <v>14</v>
      </c>
      <c r="D334" s="29" t="s">
        <v>76</v>
      </c>
      <c r="E334" s="19">
        <v>5236</v>
      </c>
      <c r="F334" s="19">
        <v>0</v>
      </c>
      <c r="G334" s="19">
        <v>0</v>
      </c>
      <c r="H334" s="19">
        <v>4244</v>
      </c>
      <c r="I334" s="19">
        <v>0</v>
      </c>
      <c r="J334" s="19">
        <v>346</v>
      </c>
      <c r="K334" s="19">
        <v>174</v>
      </c>
      <c r="L334" s="19">
        <v>4</v>
      </c>
      <c r="M334" s="19">
        <v>2</v>
      </c>
      <c r="N334" s="19">
        <v>412</v>
      </c>
      <c r="O334" s="19">
        <v>54</v>
      </c>
    </row>
    <row r="335" spans="1:15" ht="12.75" hidden="1" customHeight="1" x14ac:dyDescent="0.3">
      <c r="A335" s="9" t="str">
        <f t="shared" si="5"/>
        <v>06 Colima10-14 añosTotal</v>
      </c>
      <c r="B335" s="18" t="s">
        <v>41</v>
      </c>
      <c r="C335" s="18" t="s">
        <v>14</v>
      </c>
      <c r="D335" s="29" t="s">
        <v>77</v>
      </c>
      <c r="E335" s="19">
        <v>4551</v>
      </c>
      <c r="F335" s="19">
        <v>120</v>
      </c>
      <c r="G335" s="19">
        <v>67</v>
      </c>
      <c r="H335" s="19">
        <v>3377</v>
      </c>
      <c r="I335" s="19">
        <v>8</v>
      </c>
      <c r="J335" s="19">
        <v>443</v>
      </c>
      <c r="K335" s="19">
        <v>187</v>
      </c>
      <c r="L335" s="19">
        <v>3</v>
      </c>
      <c r="M335" s="19">
        <v>4</v>
      </c>
      <c r="N335" s="19">
        <v>314</v>
      </c>
      <c r="O335" s="19">
        <v>28</v>
      </c>
    </row>
    <row r="336" spans="1:15" ht="12.75" hidden="1" customHeight="1" x14ac:dyDescent="0.3">
      <c r="A336" s="9" t="str">
        <f t="shared" si="5"/>
        <v>06 Colima15-19 añosTotal</v>
      </c>
      <c r="B336" s="18" t="s">
        <v>41</v>
      </c>
      <c r="C336" s="18" t="s">
        <v>14</v>
      </c>
      <c r="D336" s="29" t="s">
        <v>78</v>
      </c>
      <c r="E336" s="19">
        <v>5201</v>
      </c>
      <c r="F336" s="19">
        <v>602</v>
      </c>
      <c r="G336" s="19">
        <v>258</v>
      </c>
      <c r="H336" s="19">
        <v>2521</v>
      </c>
      <c r="I336" s="19">
        <v>256</v>
      </c>
      <c r="J336" s="19">
        <v>1102</v>
      </c>
      <c r="K336" s="19">
        <v>162</v>
      </c>
      <c r="L336" s="19">
        <v>7</v>
      </c>
      <c r="M336" s="19">
        <v>1</v>
      </c>
      <c r="N336" s="19">
        <v>254</v>
      </c>
      <c r="O336" s="19">
        <v>38</v>
      </c>
    </row>
    <row r="337" spans="1:15" ht="12.75" hidden="1" customHeight="1" x14ac:dyDescent="0.3">
      <c r="A337" s="9" t="str">
        <f t="shared" si="5"/>
        <v>06 Colima20-24 añosTotal</v>
      </c>
      <c r="B337" s="18" t="s">
        <v>41</v>
      </c>
      <c r="C337" s="18" t="s">
        <v>14</v>
      </c>
      <c r="D337" s="29" t="s">
        <v>79</v>
      </c>
      <c r="E337" s="19">
        <v>6578</v>
      </c>
      <c r="F337" s="19">
        <v>1444</v>
      </c>
      <c r="G337" s="19">
        <v>709</v>
      </c>
      <c r="H337" s="19">
        <v>1712</v>
      </c>
      <c r="I337" s="19">
        <v>749</v>
      </c>
      <c r="J337" s="19">
        <v>1408</v>
      </c>
      <c r="K337" s="19">
        <v>130</v>
      </c>
      <c r="L337" s="19">
        <v>4</v>
      </c>
      <c r="M337" s="19">
        <v>18</v>
      </c>
      <c r="N337" s="19">
        <v>342</v>
      </c>
      <c r="O337" s="19">
        <v>62</v>
      </c>
    </row>
    <row r="338" spans="1:15" ht="12.75" hidden="1" customHeight="1" x14ac:dyDescent="0.3">
      <c r="A338" s="9" t="str">
        <f t="shared" si="5"/>
        <v>06 Colima25-29 añosTotal</v>
      </c>
      <c r="B338" s="18" t="s">
        <v>41</v>
      </c>
      <c r="C338" s="18" t="s">
        <v>14</v>
      </c>
      <c r="D338" s="29" t="s">
        <v>80</v>
      </c>
      <c r="E338" s="19">
        <v>6902</v>
      </c>
      <c r="F338" s="19">
        <v>1688</v>
      </c>
      <c r="G338" s="19">
        <v>1531</v>
      </c>
      <c r="H338" s="19">
        <v>1661</v>
      </c>
      <c r="I338" s="19">
        <v>947</v>
      </c>
      <c r="J338" s="19">
        <v>336</v>
      </c>
      <c r="K338" s="19">
        <v>150</v>
      </c>
      <c r="L338" s="19">
        <v>0</v>
      </c>
      <c r="M338" s="19">
        <v>25</v>
      </c>
      <c r="N338" s="19">
        <v>483</v>
      </c>
      <c r="O338" s="19">
        <v>81</v>
      </c>
    </row>
    <row r="339" spans="1:15" ht="12.75" hidden="1" customHeight="1" x14ac:dyDescent="0.3">
      <c r="A339" s="9" t="str">
        <f t="shared" si="5"/>
        <v>06 Colima30-34 añosTotal</v>
      </c>
      <c r="B339" s="18" t="s">
        <v>41</v>
      </c>
      <c r="C339" s="18" t="s">
        <v>14</v>
      </c>
      <c r="D339" s="29" t="s">
        <v>81</v>
      </c>
      <c r="E339" s="19">
        <v>6224</v>
      </c>
      <c r="F339" s="19">
        <v>1283</v>
      </c>
      <c r="G339" s="19">
        <v>1629</v>
      </c>
      <c r="H339" s="19">
        <v>1567</v>
      </c>
      <c r="I339" s="19">
        <v>753</v>
      </c>
      <c r="J339" s="19">
        <v>117</v>
      </c>
      <c r="K339" s="19">
        <v>182</v>
      </c>
      <c r="L339" s="19">
        <v>8</v>
      </c>
      <c r="M339" s="19">
        <v>39</v>
      </c>
      <c r="N339" s="19">
        <v>581</v>
      </c>
      <c r="O339" s="19">
        <v>65</v>
      </c>
    </row>
    <row r="340" spans="1:15" ht="12.75" hidden="1" customHeight="1" x14ac:dyDescent="0.3">
      <c r="A340" s="9" t="str">
        <f t="shared" si="5"/>
        <v>06 Colima35-39 añosTotal</v>
      </c>
      <c r="B340" s="18" t="s">
        <v>41</v>
      </c>
      <c r="C340" s="18" t="s">
        <v>14</v>
      </c>
      <c r="D340" s="29" t="s">
        <v>82</v>
      </c>
      <c r="E340" s="19">
        <v>5066</v>
      </c>
      <c r="F340" s="19">
        <v>972</v>
      </c>
      <c r="G340" s="19">
        <v>1310</v>
      </c>
      <c r="H340" s="19">
        <v>1369</v>
      </c>
      <c r="I340" s="19">
        <v>438</v>
      </c>
      <c r="J340" s="19">
        <v>60</v>
      </c>
      <c r="K340" s="19">
        <v>171</v>
      </c>
      <c r="L340" s="19">
        <v>5</v>
      </c>
      <c r="M340" s="19">
        <v>50</v>
      </c>
      <c r="N340" s="19">
        <v>635</v>
      </c>
      <c r="O340" s="19">
        <v>56</v>
      </c>
    </row>
    <row r="341" spans="1:15" ht="12.75" hidden="1" customHeight="1" x14ac:dyDescent="0.3">
      <c r="A341" s="9" t="str">
        <f t="shared" si="5"/>
        <v>06 Colima40-44 añosTotal</v>
      </c>
      <c r="B341" s="18" t="s">
        <v>41</v>
      </c>
      <c r="C341" s="18" t="s">
        <v>14</v>
      </c>
      <c r="D341" s="29" t="s">
        <v>83</v>
      </c>
      <c r="E341" s="19">
        <v>3859</v>
      </c>
      <c r="F341" s="19">
        <v>772</v>
      </c>
      <c r="G341" s="19">
        <v>953</v>
      </c>
      <c r="H341" s="19">
        <v>1106</v>
      </c>
      <c r="I341" s="19">
        <v>227</v>
      </c>
      <c r="J341" s="19">
        <v>53</v>
      </c>
      <c r="K341" s="19">
        <v>140</v>
      </c>
      <c r="L341" s="19">
        <v>5</v>
      </c>
      <c r="M341" s="19">
        <v>49</v>
      </c>
      <c r="N341" s="19">
        <v>506</v>
      </c>
      <c r="O341" s="19">
        <v>48</v>
      </c>
    </row>
    <row r="342" spans="1:15" ht="12.75" hidden="1" customHeight="1" x14ac:dyDescent="0.3">
      <c r="A342" s="9" t="str">
        <f t="shared" si="5"/>
        <v>06 Colima45-49 añosTotal</v>
      </c>
      <c r="B342" s="18" t="s">
        <v>41</v>
      </c>
      <c r="C342" s="18" t="s">
        <v>14</v>
      </c>
      <c r="D342" s="29" t="s">
        <v>84</v>
      </c>
      <c r="E342" s="19">
        <v>3115</v>
      </c>
      <c r="F342" s="19">
        <v>554</v>
      </c>
      <c r="G342" s="19">
        <v>730</v>
      </c>
      <c r="H342" s="19">
        <v>952</v>
      </c>
      <c r="I342" s="19">
        <v>154</v>
      </c>
      <c r="J342" s="19">
        <v>42</v>
      </c>
      <c r="K342" s="19">
        <v>132</v>
      </c>
      <c r="L342" s="19">
        <v>1</v>
      </c>
      <c r="M342" s="19">
        <v>51</v>
      </c>
      <c r="N342" s="19">
        <v>468</v>
      </c>
      <c r="O342" s="19">
        <v>31</v>
      </c>
    </row>
    <row r="343" spans="1:15" ht="12.75" hidden="1" customHeight="1" x14ac:dyDescent="0.3">
      <c r="A343" s="9" t="str">
        <f t="shared" si="5"/>
        <v>06 Colima50-54 añosTotal</v>
      </c>
      <c r="B343" s="18" t="s">
        <v>41</v>
      </c>
      <c r="C343" s="18" t="s">
        <v>14</v>
      </c>
      <c r="D343" s="29" t="s">
        <v>85</v>
      </c>
      <c r="E343" s="19">
        <v>2298</v>
      </c>
      <c r="F343" s="19">
        <v>398</v>
      </c>
      <c r="G343" s="19">
        <v>491</v>
      </c>
      <c r="H343" s="19">
        <v>731</v>
      </c>
      <c r="I343" s="19">
        <v>117</v>
      </c>
      <c r="J343" s="19">
        <v>13</v>
      </c>
      <c r="K343" s="19">
        <v>112</v>
      </c>
      <c r="L343" s="19">
        <v>1</v>
      </c>
      <c r="M343" s="19">
        <v>30</v>
      </c>
      <c r="N343" s="19">
        <v>380</v>
      </c>
      <c r="O343" s="19">
        <v>25</v>
      </c>
    </row>
    <row r="344" spans="1:15" ht="12.75" hidden="1" customHeight="1" x14ac:dyDescent="0.3">
      <c r="A344" s="9" t="str">
        <f t="shared" si="5"/>
        <v>06 Colima55-59 añosTotal</v>
      </c>
      <c r="B344" s="18" t="s">
        <v>41</v>
      </c>
      <c r="C344" s="18" t="s">
        <v>14</v>
      </c>
      <c r="D344" s="29" t="s">
        <v>86</v>
      </c>
      <c r="E344" s="19">
        <v>1816</v>
      </c>
      <c r="F344" s="19">
        <v>249</v>
      </c>
      <c r="G344" s="19">
        <v>314</v>
      </c>
      <c r="H344" s="19">
        <v>651</v>
      </c>
      <c r="I344" s="19">
        <v>65</v>
      </c>
      <c r="J344" s="19">
        <v>11</v>
      </c>
      <c r="K344" s="19">
        <v>79</v>
      </c>
      <c r="L344" s="19">
        <v>1</v>
      </c>
      <c r="M344" s="19">
        <v>24</v>
      </c>
      <c r="N344" s="19">
        <v>380</v>
      </c>
      <c r="O344" s="19">
        <v>42</v>
      </c>
    </row>
    <row r="345" spans="1:15" ht="12.75" hidden="1" customHeight="1" x14ac:dyDescent="0.3">
      <c r="A345" s="9" t="str">
        <f t="shared" si="5"/>
        <v>06 Colima60-64 añosTotal</v>
      </c>
      <c r="B345" s="18" t="s">
        <v>41</v>
      </c>
      <c r="C345" s="18" t="s">
        <v>14</v>
      </c>
      <c r="D345" s="29" t="s">
        <v>87</v>
      </c>
      <c r="E345" s="19">
        <v>1510</v>
      </c>
      <c r="F345" s="19">
        <v>152</v>
      </c>
      <c r="G345" s="19">
        <v>174</v>
      </c>
      <c r="H345" s="19">
        <v>657</v>
      </c>
      <c r="I345" s="19">
        <v>37</v>
      </c>
      <c r="J345" s="19">
        <v>0</v>
      </c>
      <c r="K345" s="19">
        <v>62</v>
      </c>
      <c r="L345" s="19">
        <v>0</v>
      </c>
      <c r="M345" s="19">
        <v>23</v>
      </c>
      <c r="N345" s="19">
        <v>387</v>
      </c>
      <c r="O345" s="19">
        <v>18</v>
      </c>
    </row>
    <row r="346" spans="1:15" ht="12.75" hidden="1" customHeight="1" x14ac:dyDescent="0.3">
      <c r="A346" s="9" t="str">
        <f t="shared" si="5"/>
        <v>06 Colima65-69 añosTotal</v>
      </c>
      <c r="B346" s="18" t="s">
        <v>41</v>
      </c>
      <c r="C346" s="18" t="s">
        <v>14</v>
      </c>
      <c r="D346" s="29" t="s">
        <v>88</v>
      </c>
      <c r="E346" s="19">
        <v>1103</v>
      </c>
      <c r="F346" s="19">
        <v>81</v>
      </c>
      <c r="G346" s="19">
        <v>95</v>
      </c>
      <c r="H346" s="19">
        <v>532</v>
      </c>
      <c r="I346" s="19">
        <v>23</v>
      </c>
      <c r="J346" s="19">
        <v>0</v>
      </c>
      <c r="K346" s="19">
        <v>58</v>
      </c>
      <c r="L346" s="19">
        <v>2</v>
      </c>
      <c r="M346" s="19">
        <v>11</v>
      </c>
      <c r="N346" s="19">
        <v>280</v>
      </c>
      <c r="O346" s="19">
        <v>21</v>
      </c>
    </row>
    <row r="347" spans="1:15" ht="12.75" hidden="1" customHeight="1" x14ac:dyDescent="0.3">
      <c r="A347" s="9" t="str">
        <f t="shared" si="5"/>
        <v>06 Colima70-74 añosTotal</v>
      </c>
      <c r="B347" s="18" t="s">
        <v>41</v>
      </c>
      <c r="C347" s="18" t="s">
        <v>14</v>
      </c>
      <c r="D347" s="29" t="s">
        <v>89</v>
      </c>
      <c r="E347" s="19">
        <v>709</v>
      </c>
      <c r="F347" s="19">
        <v>41</v>
      </c>
      <c r="G347" s="19">
        <v>46</v>
      </c>
      <c r="H347" s="19">
        <v>347</v>
      </c>
      <c r="I347" s="19">
        <v>7</v>
      </c>
      <c r="J347" s="19">
        <v>0</v>
      </c>
      <c r="K347" s="19">
        <v>31</v>
      </c>
      <c r="L347" s="19">
        <v>4</v>
      </c>
      <c r="M347" s="19">
        <v>1</v>
      </c>
      <c r="N347" s="19">
        <v>215</v>
      </c>
      <c r="O347" s="19">
        <v>17</v>
      </c>
    </row>
    <row r="348" spans="1:15" ht="12.75" hidden="1" customHeight="1" x14ac:dyDescent="0.3">
      <c r="A348" s="9" t="str">
        <f t="shared" si="5"/>
        <v>06 Colima75-79 añosTotal</v>
      </c>
      <c r="B348" s="18" t="s">
        <v>41</v>
      </c>
      <c r="C348" s="18" t="s">
        <v>14</v>
      </c>
      <c r="D348" s="29" t="s">
        <v>90</v>
      </c>
      <c r="E348" s="19">
        <v>381</v>
      </c>
      <c r="F348" s="19">
        <v>17</v>
      </c>
      <c r="G348" s="19">
        <v>18</v>
      </c>
      <c r="H348" s="19">
        <v>189</v>
      </c>
      <c r="I348" s="19">
        <v>7</v>
      </c>
      <c r="J348" s="19">
        <v>0</v>
      </c>
      <c r="K348" s="19">
        <v>17</v>
      </c>
      <c r="L348" s="19">
        <v>4</v>
      </c>
      <c r="M348" s="19">
        <v>0</v>
      </c>
      <c r="N348" s="19">
        <v>122</v>
      </c>
      <c r="O348" s="19">
        <v>7</v>
      </c>
    </row>
    <row r="349" spans="1:15" ht="12.75" hidden="1" customHeight="1" x14ac:dyDescent="0.3">
      <c r="A349" s="9" t="str">
        <f t="shared" si="5"/>
        <v>06 Colima80-84 añosTotal</v>
      </c>
      <c r="B349" s="18" t="s">
        <v>41</v>
      </c>
      <c r="C349" s="18" t="s">
        <v>14</v>
      </c>
      <c r="D349" s="29" t="s">
        <v>91</v>
      </c>
      <c r="E349" s="19">
        <v>275</v>
      </c>
      <c r="F349" s="19">
        <v>8</v>
      </c>
      <c r="G349" s="19">
        <v>10</v>
      </c>
      <c r="H349" s="19">
        <v>167</v>
      </c>
      <c r="I349" s="19">
        <v>0</v>
      </c>
      <c r="J349" s="19">
        <v>0</v>
      </c>
      <c r="K349" s="19">
        <v>12</v>
      </c>
      <c r="L349" s="19">
        <v>0</v>
      </c>
      <c r="M349" s="19">
        <v>0</v>
      </c>
      <c r="N349" s="19">
        <v>76</v>
      </c>
      <c r="O349" s="19">
        <v>2</v>
      </c>
    </row>
    <row r="350" spans="1:15" ht="12.75" hidden="1" customHeight="1" x14ac:dyDescent="0.3">
      <c r="A350" s="9" t="str">
        <f t="shared" si="5"/>
        <v>06 Colima85 años y másTotal</v>
      </c>
      <c r="B350" s="18" t="s">
        <v>41</v>
      </c>
      <c r="C350" s="18" t="s">
        <v>14</v>
      </c>
      <c r="D350" s="18" t="s">
        <v>92</v>
      </c>
      <c r="E350" s="19">
        <v>262</v>
      </c>
      <c r="F350" s="19">
        <v>3</v>
      </c>
      <c r="G350" s="19">
        <v>3</v>
      </c>
      <c r="H350" s="19">
        <v>157</v>
      </c>
      <c r="I350" s="19">
        <v>5</v>
      </c>
      <c r="J350" s="19">
        <v>0</v>
      </c>
      <c r="K350" s="19">
        <v>12</v>
      </c>
      <c r="L350" s="19">
        <v>0</v>
      </c>
      <c r="M350" s="19">
        <v>0</v>
      </c>
      <c r="N350" s="19">
        <v>81</v>
      </c>
      <c r="O350" s="19">
        <v>1</v>
      </c>
    </row>
    <row r="351" spans="1:15" ht="12.75" hidden="1" customHeight="1" x14ac:dyDescent="0.3">
      <c r="A351" s="9" t="str">
        <f t="shared" si="5"/>
        <v>06 ColimaTotalHombres</v>
      </c>
      <c r="B351" s="20" t="s">
        <v>41</v>
      </c>
      <c r="C351" s="20" t="s">
        <v>15</v>
      </c>
      <c r="D351" s="20" t="s">
        <v>14</v>
      </c>
      <c r="E351" s="21">
        <v>28221</v>
      </c>
      <c r="F351" s="21">
        <v>5416</v>
      </c>
      <c r="G351" s="21">
        <v>5663</v>
      </c>
      <c r="H351" s="21">
        <v>9344</v>
      </c>
      <c r="I351" s="21">
        <v>1330</v>
      </c>
      <c r="J351" s="21">
        <v>1881</v>
      </c>
      <c r="K351" s="21">
        <v>876</v>
      </c>
      <c r="L351" s="21">
        <v>23</v>
      </c>
      <c r="M351" s="21">
        <v>293</v>
      </c>
      <c r="N351" s="21">
        <v>3086</v>
      </c>
      <c r="O351" s="21">
        <v>309</v>
      </c>
    </row>
    <row r="352" spans="1:15" ht="12.75" hidden="1" customHeight="1" x14ac:dyDescent="0.3">
      <c r="A352" s="9" t="str">
        <f t="shared" si="5"/>
        <v>06 Colima05-09 añosHombres</v>
      </c>
      <c r="B352" s="22" t="s">
        <v>41</v>
      </c>
      <c r="C352" s="22" t="s">
        <v>15</v>
      </c>
      <c r="D352" s="30" t="s">
        <v>76</v>
      </c>
      <c r="E352" s="23">
        <v>2659</v>
      </c>
      <c r="F352" s="23">
        <v>0</v>
      </c>
      <c r="G352" s="23">
        <v>0</v>
      </c>
      <c r="H352" s="23">
        <v>2164</v>
      </c>
      <c r="I352" s="23">
        <v>0</v>
      </c>
      <c r="J352" s="23">
        <v>176</v>
      </c>
      <c r="K352" s="23">
        <v>91</v>
      </c>
      <c r="L352" s="23">
        <v>2</v>
      </c>
      <c r="M352" s="23">
        <v>1</v>
      </c>
      <c r="N352" s="23">
        <v>199</v>
      </c>
      <c r="O352" s="23">
        <v>26</v>
      </c>
    </row>
    <row r="353" spans="1:15" ht="12.75" hidden="1" customHeight="1" x14ac:dyDescent="0.3">
      <c r="A353" s="9" t="str">
        <f t="shared" si="5"/>
        <v>06 Colima10-14 añosHombres</v>
      </c>
      <c r="B353" s="22" t="s">
        <v>41</v>
      </c>
      <c r="C353" s="22" t="s">
        <v>15</v>
      </c>
      <c r="D353" s="30" t="s">
        <v>77</v>
      </c>
      <c r="E353" s="23">
        <v>2319</v>
      </c>
      <c r="F353" s="23">
        <v>66</v>
      </c>
      <c r="G353" s="23">
        <v>40</v>
      </c>
      <c r="H353" s="23">
        <v>1705</v>
      </c>
      <c r="I353" s="23">
        <v>1</v>
      </c>
      <c r="J353" s="23">
        <v>239</v>
      </c>
      <c r="K353" s="23">
        <v>101</v>
      </c>
      <c r="L353" s="23">
        <v>1</v>
      </c>
      <c r="M353" s="23">
        <v>1</v>
      </c>
      <c r="N353" s="23">
        <v>150</v>
      </c>
      <c r="O353" s="23">
        <v>15</v>
      </c>
    </row>
    <row r="354" spans="1:15" ht="12.75" hidden="1" customHeight="1" x14ac:dyDescent="0.3">
      <c r="A354" s="9" t="str">
        <f t="shared" si="5"/>
        <v>06 Colima15-19 añosHombres</v>
      </c>
      <c r="B354" s="22" t="s">
        <v>41</v>
      </c>
      <c r="C354" s="22" t="s">
        <v>15</v>
      </c>
      <c r="D354" s="30" t="s">
        <v>78</v>
      </c>
      <c r="E354" s="23">
        <v>2563</v>
      </c>
      <c r="F354" s="23">
        <v>385</v>
      </c>
      <c r="G354" s="23">
        <v>160</v>
      </c>
      <c r="H354" s="23">
        <v>1213</v>
      </c>
      <c r="I354" s="23">
        <v>41</v>
      </c>
      <c r="J354" s="23">
        <v>530</v>
      </c>
      <c r="K354" s="23">
        <v>79</v>
      </c>
      <c r="L354" s="23">
        <v>4</v>
      </c>
      <c r="M354" s="23">
        <v>0</v>
      </c>
      <c r="N354" s="23">
        <v>134</v>
      </c>
      <c r="O354" s="23">
        <v>17</v>
      </c>
    </row>
    <row r="355" spans="1:15" ht="12.75" hidden="1" customHeight="1" x14ac:dyDescent="0.3">
      <c r="A355" s="9" t="str">
        <f t="shared" si="5"/>
        <v>06 Colima20-24 añosHombres</v>
      </c>
      <c r="B355" s="22" t="s">
        <v>41</v>
      </c>
      <c r="C355" s="22" t="s">
        <v>15</v>
      </c>
      <c r="D355" s="30" t="s">
        <v>79</v>
      </c>
      <c r="E355" s="23">
        <v>3141</v>
      </c>
      <c r="F355" s="23">
        <v>896</v>
      </c>
      <c r="G355" s="23">
        <v>459</v>
      </c>
      <c r="H355" s="23">
        <v>697</v>
      </c>
      <c r="I355" s="23">
        <v>167</v>
      </c>
      <c r="J355" s="23">
        <v>637</v>
      </c>
      <c r="K355" s="23">
        <v>62</v>
      </c>
      <c r="L355" s="23">
        <v>0</v>
      </c>
      <c r="M355" s="23">
        <v>17</v>
      </c>
      <c r="N355" s="23">
        <v>179</v>
      </c>
      <c r="O355" s="23">
        <v>27</v>
      </c>
    </row>
    <row r="356" spans="1:15" ht="12.75" hidden="1" customHeight="1" x14ac:dyDescent="0.3">
      <c r="A356" s="9" t="str">
        <f t="shared" si="5"/>
        <v>06 Colima25-29 añosHombres</v>
      </c>
      <c r="B356" s="22" t="s">
        <v>41</v>
      </c>
      <c r="C356" s="22" t="s">
        <v>15</v>
      </c>
      <c r="D356" s="30" t="s">
        <v>80</v>
      </c>
      <c r="E356" s="23">
        <v>3450</v>
      </c>
      <c r="F356" s="23">
        <v>1049</v>
      </c>
      <c r="G356" s="23">
        <v>991</v>
      </c>
      <c r="H356" s="23">
        <v>555</v>
      </c>
      <c r="I356" s="23">
        <v>320</v>
      </c>
      <c r="J356" s="23">
        <v>151</v>
      </c>
      <c r="K356" s="23">
        <v>72</v>
      </c>
      <c r="L356" s="23">
        <v>0</v>
      </c>
      <c r="M356" s="23">
        <v>25</v>
      </c>
      <c r="N356" s="23">
        <v>240</v>
      </c>
      <c r="O356" s="23">
        <v>47</v>
      </c>
    </row>
    <row r="357" spans="1:15" ht="12.75" hidden="1" customHeight="1" x14ac:dyDescent="0.3">
      <c r="A357" s="9" t="str">
        <f t="shared" si="5"/>
        <v>06 Colima30-34 añosHombres</v>
      </c>
      <c r="B357" s="22" t="s">
        <v>41</v>
      </c>
      <c r="C357" s="22" t="s">
        <v>15</v>
      </c>
      <c r="D357" s="30" t="s">
        <v>81</v>
      </c>
      <c r="E357" s="23">
        <v>3133</v>
      </c>
      <c r="F357" s="23">
        <v>812</v>
      </c>
      <c r="G357" s="23">
        <v>1049</v>
      </c>
      <c r="H357" s="23">
        <v>477</v>
      </c>
      <c r="I357" s="23">
        <v>302</v>
      </c>
      <c r="J357" s="23">
        <v>60</v>
      </c>
      <c r="K357" s="23">
        <v>82</v>
      </c>
      <c r="L357" s="23">
        <v>2</v>
      </c>
      <c r="M357" s="23">
        <v>36</v>
      </c>
      <c r="N357" s="23">
        <v>278</v>
      </c>
      <c r="O357" s="23">
        <v>35</v>
      </c>
    </row>
    <row r="358" spans="1:15" ht="12.75" hidden="1" customHeight="1" x14ac:dyDescent="0.3">
      <c r="A358" s="9" t="str">
        <f t="shared" si="5"/>
        <v>06 Colima35-39 añosHombres</v>
      </c>
      <c r="B358" s="22" t="s">
        <v>41</v>
      </c>
      <c r="C358" s="22" t="s">
        <v>15</v>
      </c>
      <c r="D358" s="30" t="s">
        <v>82</v>
      </c>
      <c r="E358" s="23">
        <v>2707</v>
      </c>
      <c r="F358" s="23">
        <v>649</v>
      </c>
      <c r="G358" s="23">
        <v>915</v>
      </c>
      <c r="H358" s="23">
        <v>442</v>
      </c>
      <c r="I358" s="23">
        <v>197</v>
      </c>
      <c r="J358" s="23">
        <v>35</v>
      </c>
      <c r="K358" s="23">
        <v>75</v>
      </c>
      <c r="L358" s="23">
        <v>3</v>
      </c>
      <c r="M358" s="23">
        <v>47</v>
      </c>
      <c r="N358" s="23">
        <v>321</v>
      </c>
      <c r="O358" s="23">
        <v>23</v>
      </c>
    </row>
    <row r="359" spans="1:15" ht="12.75" hidden="1" customHeight="1" x14ac:dyDescent="0.3">
      <c r="A359" s="9" t="str">
        <f t="shared" si="5"/>
        <v>06 Colima40-44 añosHombres</v>
      </c>
      <c r="B359" s="22" t="s">
        <v>41</v>
      </c>
      <c r="C359" s="22" t="s">
        <v>15</v>
      </c>
      <c r="D359" s="30" t="s">
        <v>83</v>
      </c>
      <c r="E359" s="23">
        <v>2099</v>
      </c>
      <c r="F359" s="23">
        <v>500</v>
      </c>
      <c r="G359" s="23">
        <v>677</v>
      </c>
      <c r="H359" s="23">
        <v>395</v>
      </c>
      <c r="I359" s="23">
        <v>102</v>
      </c>
      <c r="J359" s="23">
        <v>20</v>
      </c>
      <c r="K359" s="23">
        <v>61</v>
      </c>
      <c r="L359" s="23">
        <v>2</v>
      </c>
      <c r="M359" s="23">
        <v>42</v>
      </c>
      <c r="N359" s="23">
        <v>273</v>
      </c>
      <c r="O359" s="23">
        <v>27</v>
      </c>
    </row>
    <row r="360" spans="1:15" ht="12.75" hidden="1" customHeight="1" x14ac:dyDescent="0.3">
      <c r="A360" s="9" t="str">
        <f t="shared" si="5"/>
        <v>06 Colima45-49 añosHombres</v>
      </c>
      <c r="B360" s="22" t="s">
        <v>41</v>
      </c>
      <c r="C360" s="22" t="s">
        <v>15</v>
      </c>
      <c r="D360" s="30" t="s">
        <v>84</v>
      </c>
      <c r="E360" s="23">
        <v>1729</v>
      </c>
      <c r="F360" s="23">
        <v>367</v>
      </c>
      <c r="G360" s="23">
        <v>534</v>
      </c>
      <c r="H360" s="23">
        <v>360</v>
      </c>
      <c r="I360" s="23">
        <v>69</v>
      </c>
      <c r="J360" s="23">
        <v>23</v>
      </c>
      <c r="K360" s="23">
        <v>70</v>
      </c>
      <c r="L360" s="23">
        <v>1</v>
      </c>
      <c r="M360" s="23">
        <v>43</v>
      </c>
      <c r="N360" s="23">
        <v>240</v>
      </c>
      <c r="O360" s="23">
        <v>22</v>
      </c>
    </row>
    <row r="361" spans="1:15" ht="12.75" hidden="1" customHeight="1" x14ac:dyDescent="0.3">
      <c r="A361" s="9" t="str">
        <f t="shared" si="5"/>
        <v>06 Colima50-54 añosHombres</v>
      </c>
      <c r="B361" s="22" t="s">
        <v>41</v>
      </c>
      <c r="C361" s="22" t="s">
        <v>15</v>
      </c>
      <c r="D361" s="30" t="s">
        <v>85</v>
      </c>
      <c r="E361" s="23">
        <v>1264</v>
      </c>
      <c r="F361" s="23">
        <v>272</v>
      </c>
      <c r="G361" s="23">
        <v>360</v>
      </c>
      <c r="H361" s="23">
        <v>282</v>
      </c>
      <c r="I361" s="23">
        <v>49</v>
      </c>
      <c r="J361" s="23">
        <v>6</v>
      </c>
      <c r="K361" s="23">
        <v>57</v>
      </c>
      <c r="L361" s="23">
        <v>1</v>
      </c>
      <c r="M361" s="23">
        <v>28</v>
      </c>
      <c r="N361" s="23">
        <v>196</v>
      </c>
      <c r="O361" s="23">
        <v>13</v>
      </c>
    </row>
    <row r="362" spans="1:15" ht="12.75" hidden="1" customHeight="1" x14ac:dyDescent="0.3">
      <c r="A362" s="9" t="str">
        <f t="shared" si="5"/>
        <v>06 Colima55-59 añosHombres</v>
      </c>
      <c r="B362" s="22" t="s">
        <v>41</v>
      </c>
      <c r="C362" s="22" t="s">
        <v>15</v>
      </c>
      <c r="D362" s="30" t="s">
        <v>86</v>
      </c>
      <c r="E362" s="23">
        <v>948</v>
      </c>
      <c r="F362" s="23">
        <v>186</v>
      </c>
      <c r="G362" s="23">
        <v>221</v>
      </c>
      <c r="H362" s="23">
        <v>217</v>
      </c>
      <c r="I362" s="23">
        <v>34</v>
      </c>
      <c r="J362" s="23">
        <v>4</v>
      </c>
      <c r="K362" s="23">
        <v>38</v>
      </c>
      <c r="L362" s="23">
        <v>0</v>
      </c>
      <c r="M362" s="23">
        <v>22</v>
      </c>
      <c r="N362" s="23">
        <v>205</v>
      </c>
      <c r="O362" s="23">
        <v>21</v>
      </c>
    </row>
    <row r="363" spans="1:15" ht="12.75" hidden="1" customHeight="1" x14ac:dyDescent="0.3">
      <c r="A363" s="9" t="str">
        <f t="shared" si="5"/>
        <v>06 Colima60-64 añosHombres</v>
      </c>
      <c r="B363" s="22" t="s">
        <v>41</v>
      </c>
      <c r="C363" s="22" t="s">
        <v>15</v>
      </c>
      <c r="D363" s="30" t="s">
        <v>87</v>
      </c>
      <c r="E363" s="23">
        <v>827</v>
      </c>
      <c r="F363" s="23">
        <v>111</v>
      </c>
      <c r="G363" s="23">
        <v>132</v>
      </c>
      <c r="H363" s="23">
        <v>267</v>
      </c>
      <c r="I363" s="23">
        <v>22</v>
      </c>
      <c r="J363" s="23">
        <v>0</v>
      </c>
      <c r="K363" s="23">
        <v>29</v>
      </c>
      <c r="L363" s="23">
        <v>0</v>
      </c>
      <c r="M363" s="23">
        <v>20</v>
      </c>
      <c r="N363" s="23">
        <v>237</v>
      </c>
      <c r="O363" s="23">
        <v>9</v>
      </c>
    </row>
    <row r="364" spans="1:15" ht="12.75" hidden="1" customHeight="1" x14ac:dyDescent="0.3">
      <c r="A364" s="9" t="str">
        <f t="shared" si="5"/>
        <v>06 Colima65-69 añosHombres</v>
      </c>
      <c r="B364" s="22" t="s">
        <v>41</v>
      </c>
      <c r="C364" s="22" t="s">
        <v>15</v>
      </c>
      <c r="D364" s="30" t="s">
        <v>88</v>
      </c>
      <c r="E364" s="23">
        <v>590</v>
      </c>
      <c r="F364" s="23">
        <v>66</v>
      </c>
      <c r="G364" s="23">
        <v>72</v>
      </c>
      <c r="H364" s="23">
        <v>238</v>
      </c>
      <c r="I364" s="23">
        <v>15</v>
      </c>
      <c r="J364" s="23">
        <v>0</v>
      </c>
      <c r="K364" s="23">
        <v>26</v>
      </c>
      <c r="L364" s="23">
        <v>1</v>
      </c>
      <c r="M364" s="23">
        <v>10</v>
      </c>
      <c r="N364" s="23">
        <v>149</v>
      </c>
      <c r="O364" s="23">
        <v>13</v>
      </c>
    </row>
    <row r="365" spans="1:15" ht="12.75" hidden="1" customHeight="1" x14ac:dyDescent="0.3">
      <c r="A365" s="9" t="str">
        <f t="shared" si="5"/>
        <v>06 Colima70-74 añosHombres</v>
      </c>
      <c r="B365" s="22" t="s">
        <v>41</v>
      </c>
      <c r="C365" s="22" t="s">
        <v>15</v>
      </c>
      <c r="D365" s="30" t="s">
        <v>89</v>
      </c>
      <c r="E365" s="23">
        <v>373</v>
      </c>
      <c r="F365" s="23">
        <v>34</v>
      </c>
      <c r="G365" s="23">
        <v>33</v>
      </c>
      <c r="H365" s="23">
        <v>130</v>
      </c>
      <c r="I365" s="23">
        <v>5</v>
      </c>
      <c r="J365" s="23">
        <v>0</v>
      </c>
      <c r="K365" s="23">
        <v>18</v>
      </c>
      <c r="L365" s="23">
        <v>4</v>
      </c>
      <c r="M365" s="23">
        <v>1</v>
      </c>
      <c r="N365" s="23">
        <v>137</v>
      </c>
      <c r="O365" s="23">
        <v>11</v>
      </c>
    </row>
    <row r="366" spans="1:15" ht="12.75" hidden="1" customHeight="1" x14ac:dyDescent="0.3">
      <c r="A366" s="9" t="str">
        <f t="shared" si="5"/>
        <v>06 Colima75-79 añosHombres</v>
      </c>
      <c r="B366" s="22" t="s">
        <v>41</v>
      </c>
      <c r="C366" s="22" t="s">
        <v>15</v>
      </c>
      <c r="D366" s="30" t="s">
        <v>90</v>
      </c>
      <c r="E366" s="23">
        <v>198</v>
      </c>
      <c r="F366" s="23">
        <v>15</v>
      </c>
      <c r="G366" s="23">
        <v>12</v>
      </c>
      <c r="H366" s="23">
        <v>79</v>
      </c>
      <c r="I366" s="23">
        <v>3</v>
      </c>
      <c r="J366" s="23">
        <v>0</v>
      </c>
      <c r="K366" s="23">
        <v>8</v>
      </c>
      <c r="L366" s="23">
        <v>2</v>
      </c>
      <c r="M366" s="23">
        <v>0</v>
      </c>
      <c r="N366" s="23">
        <v>77</v>
      </c>
      <c r="O366" s="23">
        <v>2</v>
      </c>
    </row>
    <row r="367" spans="1:15" ht="12.75" hidden="1" customHeight="1" x14ac:dyDescent="0.3">
      <c r="A367" s="9" t="str">
        <f t="shared" si="5"/>
        <v>06 Colima80-84 añosHombres</v>
      </c>
      <c r="B367" s="22" t="s">
        <v>41</v>
      </c>
      <c r="C367" s="22" t="s">
        <v>15</v>
      </c>
      <c r="D367" s="30" t="s">
        <v>91</v>
      </c>
      <c r="E367" s="23">
        <v>122</v>
      </c>
      <c r="F367" s="23">
        <v>5</v>
      </c>
      <c r="G367" s="23">
        <v>7</v>
      </c>
      <c r="H367" s="23">
        <v>71</v>
      </c>
      <c r="I367" s="23">
        <v>0</v>
      </c>
      <c r="J367" s="23">
        <v>0</v>
      </c>
      <c r="K367" s="23">
        <v>4</v>
      </c>
      <c r="L367" s="23">
        <v>0</v>
      </c>
      <c r="M367" s="23">
        <v>0</v>
      </c>
      <c r="N367" s="23">
        <v>34</v>
      </c>
      <c r="O367" s="23">
        <v>1</v>
      </c>
    </row>
    <row r="368" spans="1:15" ht="12.75" hidden="1" customHeight="1" x14ac:dyDescent="0.3">
      <c r="A368" s="9" t="str">
        <f t="shared" si="5"/>
        <v>06 Colima85 años y másHombres</v>
      </c>
      <c r="B368" s="22" t="s">
        <v>41</v>
      </c>
      <c r="C368" s="22" t="s">
        <v>15</v>
      </c>
      <c r="D368" s="22" t="s">
        <v>92</v>
      </c>
      <c r="E368" s="23">
        <v>99</v>
      </c>
      <c r="F368" s="23">
        <v>3</v>
      </c>
      <c r="G368" s="23">
        <v>1</v>
      </c>
      <c r="H368" s="23">
        <v>52</v>
      </c>
      <c r="I368" s="23">
        <v>3</v>
      </c>
      <c r="J368" s="23">
        <v>0</v>
      </c>
      <c r="K368" s="23">
        <v>3</v>
      </c>
      <c r="L368" s="23">
        <v>0</v>
      </c>
      <c r="M368" s="23">
        <v>0</v>
      </c>
      <c r="N368" s="23">
        <v>37</v>
      </c>
      <c r="O368" s="23">
        <v>0</v>
      </c>
    </row>
    <row r="369" spans="1:15" ht="12.75" customHeight="1" x14ac:dyDescent="0.3">
      <c r="A369" s="9" t="str">
        <f t="shared" si="5"/>
        <v>06 ColimaTotalMujeres</v>
      </c>
      <c r="B369" s="16" t="s">
        <v>41</v>
      </c>
      <c r="C369" s="16" t="s">
        <v>16</v>
      </c>
      <c r="D369" s="16" t="s">
        <v>14</v>
      </c>
      <c r="E369" s="17">
        <v>26865</v>
      </c>
      <c r="F369" s="17">
        <v>2968</v>
      </c>
      <c r="G369" s="17">
        <v>2675</v>
      </c>
      <c r="H369" s="17">
        <v>12596</v>
      </c>
      <c r="I369" s="17">
        <v>2463</v>
      </c>
      <c r="J369" s="17">
        <v>2050</v>
      </c>
      <c r="K369" s="17">
        <v>935</v>
      </c>
      <c r="L369" s="17">
        <v>26</v>
      </c>
      <c r="M369" s="17">
        <v>35</v>
      </c>
      <c r="N369" s="17">
        <v>2830</v>
      </c>
      <c r="O369" s="17">
        <v>287</v>
      </c>
    </row>
    <row r="370" spans="1:15" ht="12.75" customHeight="1" x14ac:dyDescent="0.3">
      <c r="A370" s="9" t="str">
        <f t="shared" si="5"/>
        <v>06 Colima05-09 añosMujeres</v>
      </c>
      <c r="B370" s="18" t="s">
        <v>41</v>
      </c>
      <c r="C370" s="18" t="s">
        <v>16</v>
      </c>
      <c r="D370" s="29" t="s">
        <v>76</v>
      </c>
      <c r="E370" s="19">
        <v>2577</v>
      </c>
      <c r="F370" s="19">
        <v>0</v>
      </c>
      <c r="G370" s="19">
        <v>0</v>
      </c>
      <c r="H370" s="19">
        <v>2080</v>
      </c>
      <c r="I370" s="19">
        <v>0</v>
      </c>
      <c r="J370" s="19">
        <v>170</v>
      </c>
      <c r="K370" s="19">
        <v>83</v>
      </c>
      <c r="L370" s="19">
        <v>2</v>
      </c>
      <c r="M370" s="19">
        <v>1</v>
      </c>
      <c r="N370" s="19">
        <v>213</v>
      </c>
      <c r="O370" s="19">
        <v>28</v>
      </c>
    </row>
    <row r="371" spans="1:15" ht="12.75" customHeight="1" x14ac:dyDescent="0.3">
      <c r="A371" s="9" t="str">
        <f t="shared" si="5"/>
        <v>06 Colima10-14 añosMujeres</v>
      </c>
      <c r="B371" s="18" t="s">
        <v>41</v>
      </c>
      <c r="C371" s="18" t="s">
        <v>16</v>
      </c>
      <c r="D371" s="29" t="s">
        <v>77</v>
      </c>
      <c r="E371" s="19">
        <v>2232</v>
      </c>
      <c r="F371" s="19">
        <v>54</v>
      </c>
      <c r="G371" s="19">
        <v>27</v>
      </c>
      <c r="H371" s="19">
        <v>1672</v>
      </c>
      <c r="I371" s="19">
        <v>7</v>
      </c>
      <c r="J371" s="19">
        <v>204</v>
      </c>
      <c r="K371" s="19">
        <v>86</v>
      </c>
      <c r="L371" s="19">
        <v>2</v>
      </c>
      <c r="M371" s="19">
        <v>3</v>
      </c>
      <c r="N371" s="19">
        <v>164</v>
      </c>
      <c r="O371" s="19">
        <v>13</v>
      </c>
    </row>
    <row r="372" spans="1:15" ht="12.75" customHeight="1" x14ac:dyDescent="0.3">
      <c r="A372" s="9" t="str">
        <f t="shared" si="5"/>
        <v>06 Colima15-19 añosMujeres</v>
      </c>
      <c r="B372" s="18" t="s">
        <v>41</v>
      </c>
      <c r="C372" s="18" t="s">
        <v>16</v>
      </c>
      <c r="D372" s="29" t="s">
        <v>78</v>
      </c>
      <c r="E372" s="19">
        <v>2638</v>
      </c>
      <c r="F372" s="19">
        <v>217</v>
      </c>
      <c r="G372" s="19">
        <v>98</v>
      </c>
      <c r="H372" s="19">
        <v>1308</v>
      </c>
      <c r="I372" s="19">
        <v>215</v>
      </c>
      <c r="J372" s="19">
        <v>572</v>
      </c>
      <c r="K372" s="19">
        <v>83</v>
      </c>
      <c r="L372" s="19">
        <v>3</v>
      </c>
      <c r="M372" s="19">
        <v>1</v>
      </c>
      <c r="N372" s="19">
        <v>120</v>
      </c>
      <c r="O372" s="19">
        <v>21</v>
      </c>
    </row>
    <row r="373" spans="1:15" ht="12.75" customHeight="1" x14ac:dyDescent="0.3">
      <c r="A373" s="9" t="str">
        <f t="shared" si="5"/>
        <v>06 Colima20-24 añosMujeres</v>
      </c>
      <c r="B373" s="18" t="s">
        <v>41</v>
      </c>
      <c r="C373" s="18" t="s">
        <v>16</v>
      </c>
      <c r="D373" s="29" t="s">
        <v>79</v>
      </c>
      <c r="E373" s="19">
        <v>3437</v>
      </c>
      <c r="F373" s="19">
        <v>548</v>
      </c>
      <c r="G373" s="19">
        <v>250</v>
      </c>
      <c r="H373" s="19">
        <v>1015</v>
      </c>
      <c r="I373" s="19">
        <v>582</v>
      </c>
      <c r="J373" s="19">
        <v>771</v>
      </c>
      <c r="K373" s="19">
        <v>68</v>
      </c>
      <c r="L373" s="19">
        <v>4</v>
      </c>
      <c r="M373" s="19">
        <v>1</v>
      </c>
      <c r="N373" s="19">
        <v>163</v>
      </c>
      <c r="O373" s="19">
        <v>35</v>
      </c>
    </row>
    <row r="374" spans="1:15" ht="12.75" customHeight="1" x14ac:dyDescent="0.3">
      <c r="A374" s="9" t="str">
        <f t="shared" si="5"/>
        <v>06 Colima25-29 añosMujeres</v>
      </c>
      <c r="B374" s="18" t="s">
        <v>41</v>
      </c>
      <c r="C374" s="18" t="s">
        <v>16</v>
      </c>
      <c r="D374" s="29" t="s">
        <v>80</v>
      </c>
      <c r="E374" s="19">
        <v>3452</v>
      </c>
      <c r="F374" s="19">
        <v>639</v>
      </c>
      <c r="G374" s="19">
        <v>540</v>
      </c>
      <c r="H374" s="19">
        <v>1106</v>
      </c>
      <c r="I374" s="19">
        <v>627</v>
      </c>
      <c r="J374" s="19">
        <v>185</v>
      </c>
      <c r="K374" s="19">
        <v>78</v>
      </c>
      <c r="L374" s="19">
        <v>0</v>
      </c>
      <c r="M374" s="19">
        <v>0</v>
      </c>
      <c r="N374" s="19">
        <v>243</v>
      </c>
      <c r="O374" s="19">
        <v>34</v>
      </c>
    </row>
    <row r="375" spans="1:15" ht="12.75" customHeight="1" x14ac:dyDescent="0.3">
      <c r="A375" s="9" t="str">
        <f t="shared" si="5"/>
        <v>06 Colima30-34 añosMujeres</v>
      </c>
      <c r="B375" s="18" t="s">
        <v>41</v>
      </c>
      <c r="C375" s="18" t="s">
        <v>16</v>
      </c>
      <c r="D375" s="29" t="s">
        <v>81</v>
      </c>
      <c r="E375" s="19">
        <v>3091</v>
      </c>
      <c r="F375" s="19">
        <v>471</v>
      </c>
      <c r="G375" s="19">
        <v>580</v>
      </c>
      <c r="H375" s="19">
        <v>1090</v>
      </c>
      <c r="I375" s="19">
        <v>451</v>
      </c>
      <c r="J375" s="19">
        <v>57</v>
      </c>
      <c r="K375" s="19">
        <v>100</v>
      </c>
      <c r="L375" s="19">
        <v>6</v>
      </c>
      <c r="M375" s="19">
        <v>3</v>
      </c>
      <c r="N375" s="19">
        <v>303</v>
      </c>
      <c r="O375" s="19">
        <v>30</v>
      </c>
    </row>
    <row r="376" spans="1:15" ht="12.75" customHeight="1" x14ac:dyDescent="0.3">
      <c r="A376" s="9" t="str">
        <f t="shared" si="5"/>
        <v>06 Colima35-39 añosMujeres</v>
      </c>
      <c r="B376" s="18" t="s">
        <v>41</v>
      </c>
      <c r="C376" s="18" t="s">
        <v>16</v>
      </c>
      <c r="D376" s="29" t="s">
        <v>82</v>
      </c>
      <c r="E376" s="19">
        <v>2359</v>
      </c>
      <c r="F376" s="19">
        <v>323</v>
      </c>
      <c r="G376" s="19">
        <v>395</v>
      </c>
      <c r="H376" s="19">
        <v>927</v>
      </c>
      <c r="I376" s="19">
        <v>241</v>
      </c>
      <c r="J376" s="19">
        <v>25</v>
      </c>
      <c r="K376" s="19">
        <v>96</v>
      </c>
      <c r="L376" s="19">
        <v>2</v>
      </c>
      <c r="M376" s="19">
        <v>3</v>
      </c>
      <c r="N376" s="19">
        <v>314</v>
      </c>
      <c r="O376" s="19">
        <v>33</v>
      </c>
    </row>
    <row r="377" spans="1:15" ht="12.75" customHeight="1" x14ac:dyDescent="0.3">
      <c r="A377" s="9" t="str">
        <f t="shared" si="5"/>
        <v>06 Colima40-44 añosMujeres</v>
      </c>
      <c r="B377" s="18" t="s">
        <v>41</v>
      </c>
      <c r="C377" s="18" t="s">
        <v>16</v>
      </c>
      <c r="D377" s="29" t="s">
        <v>83</v>
      </c>
      <c r="E377" s="19">
        <v>1760</v>
      </c>
      <c r="F377" s="19">
        <v>272</v>
      </c>
      <c r="G377" s="19">
        <v>276</v>
      </c>
      <c r="H377" s="19">
        <v>711</v>
      </c>
      <c r="I377" s="19">
        <v>125</v>
      </c>
      <c r="J377" s="19">
        <v>33</v>
      </c>
      <c r="K377" s="19">
        <v>79</v>
      </c>
      <c r="L377" s="19">
        <v>3</v>
      </c>
      <c r="M377" s="19">
        <v>7</v>
      </c>
      <c r="N377" s="19">
        <v>233</v>
      </c>
      <c r="O377" s="19">
        <v>21</v>
      </c>
    </row>
    <row r="378" spans="1:15" ht="12.75" customHeight="1" x14ac:dyDescent="0.3">
      <c r="A378" s="9" t="str">
        <f t="shared" si="5"/>
        <v>06 Colima45-49 añosMujeres</v>
      </c>
      <c r="B378" s="18" t="s">
        <v>41</v>
      </c>
      <c r="C378" s="18" t="s">
        <v>16</v>
      </c>
      <c r="D378" s="29" t="s">
        <v>84</v>
      </c>
      <c r="E378" s="19">
        <v>1386</v>
      </c>
      <c r="F378" s="19">
        <v>187</v>
      </c>
      <c r="G378" s="19">
        <v>196</v>
      </c>
      <c r="H378" s="19">
        <v>592</v>
      </c>
      <c r="I378" s="19">
        <v>85</v>
      </c>
      <c r="J378" s="19">
        <v>19</v>
      </c>
      <c r="K378" s="19">
        <v>62</v>
      </c>
      <c r="L378" s="19">
        <v>0</v>
      </c>
      <c r="M378" s="19">
        <v>8</v>
      </c>
      <c r="N378" s="19">
        <v>228</v>
      </c>
      <c r="O378" s="19">
        <v>9</v>
      </c>
    </row>
    <row r="379" spans="1:15" ht="12.75" customHeight="1" x14ac:dyDescent="0.3">
      <c r="A379" s="9" t="str">
        <f t="shared" si="5"/>
        <v>06 Colima50-54 añosMujeres</v>
      </c>
      <c r="B379" s="18" t="s">
        <v>41</v>
      </c>
      <c r="C379" s="18" t="s">
        <v>16</v>
      </c>
      <c r="D379" s="29" t="s">
        <v>85</v>
      </c>
      <c r="E379" s="19">
        <v>1034</v>
      </c>
      <c r="F379" s="19">
        <v>126</v>
      </c>
      <c r="G379" s="19">
        <v>131</v>
      </c>
      <c r="H379" s="19">
        <v>449</v>
      </c>
      <c r="I379" s="19">
        <v>68</v>
      </c>
      <c r="J379" s="19">
        <v>7</v>
      </c>
      <c r="K379" s="19">
        <v>55</v>
      </c>
      <c r="L379" s="19">
        <v>0</v>
      </c>
      <c r="M379" s="19">
        <v>2</v>
      </c>
      <c r="N379" s="19">
        <v>184</v>
      </c>
      <c r="O379" s="19">
        <v>12</v>
      </c>
    </row>
    <row r="380" spans="1:15" ht="12.75" customHeight="1" x14ac:dyDescent="0.3">
      <c r="A380" s="9" t="str">
        <f t="shared" si="5"/>
        <v>06 Colima55-59 añosMujeres</v>
      </c>
      <c r="B380" s="18" t="s">
        <v>41</v>
      </c>
      <c r="C380" s="18" t="s">
        <v>16</v>
      </c>
      <c r="D380" s="29" t="s">
        <v>86</v>
      </c>
      <c r="E380" s="19">
        <v>868</v>
      </c>
      <c r="F380" s="19">
        <v>63</v>
      </c>
      <c r="G380" s="19">
        <v>93</v>
      </c>
      <c r="H380" s="19">
        <v>434</v>
      </c>
      <c r="I380" s="19">
        <v>31</v>
      </c>
      <c r="J380" s="19">
        <v>7</v>
      </c>
      <c r="K380" s="19">
        <v>41</v>
      </c>
      <c r="L380" s="19">
        <v>1</v>
      </c>
      <c r="M380" s="19">
        <v>2</v>
      </c>
      <c r="N380" s="19">
        <v>175</v>
      </c>
      <c r="O380" s="19">
        <v>21</v>
      </c>
    </row>
    <row r="381" spans="1:15" ht="12.75" customHeight="1" x14ac:dyDescent="0.3">
      <c r="A381" s="9" t="str">
        <f t="shared" si="5"/>
        <v>06 Colima60-64 añosMujeres</v>
      </c>
      <c r="B381" s="18" t="s">
        <v>41</v>
      </c>
      <c r="C381" s="18" t="s">
        <v>16</v>
      </c>
      <c r="D381" s="29" t="s">
        <v>87</v>
      </c>
      <c r="E381" s="19">
        <v>683</v>
      </c>
      <c r="F381" s="19">
        <v>41</v>
      </c>
      <c r="G381" s="19">
        <v>42</v>
      </c>
      <c r="H381" s="19">
        <v>390</v>
      </c>
      <c r="I381" s="19">
        <v>15</v>
      </c>
      <c r="J381" s="19">
        <v>0</v>
      </c>
      <c r="K381" s="19">
        <v>33</v>
      </c>
      <c r="L381" s="19">
        <v>0</v>
      </c>
      <c r="M381" s="19">
        <v>3</v>
      </c>
      <c r="N381" s="19">
        <v>150</v>
      </c>
      <c r="O381" s="19">
        <v>9</v>
      </c>
    </row>
    <row r="382" spans="1:15" ht="12.75" customHeight="1" x14ac:dyDescent="0.3">
      <c r="A382" s="9" t="str">
        <f t="shared" si="5"/>
        <v>06 Colima65-69 añosMujeres</v>
      </c>
      <c r="B382" s="18" t="s">
        <v>41</v>
      </c>
      <c r="C382" s="18" t="s">
        <v>16</v>
      </c>
      <c r="D382" s="29" t="s">
        <v>88</v>
      </c>
      <c r="E382" s="19">
        <v>513</v>
      </c>
      <c r="F382" s="19">
        <v>15</v>
      </c>
      <c r="G382" s="19">
        <v>23</v>
      </c>
      <c r="H382" s="19">
        <v>294</v>
      </c>
      <c r="I382" s="19">
        <v>8</v>
      </c>
      <c r="J382" s="19">
        <v>0</v>
      </c>
      <c r="K382" s="19">
        <v>32</v>
      </c>
      <c r="L382" s="19">
        <v>1</v>
      </c>
      <c r="M382" s="19">
        <v>1</v>
      </c>
      <c r="N382" s="19">
        <v>131</v>
      </c>
      <c r="O382" s="19">
        <v>8</v>
      </c>
    </row>
    <row r="383" spans="1:15" ht="12.75" customHeight="1" x14ac:dyDescent="0.3">
      <c r="A383" s="9" t="str">
        <f t="shared" si="5"/>
        <v>06 Colima70-74 añosMujeres</v>
      </c>
      <c r="B383" s="18" t="s">
        <v>41</v>
      </c>
      <c r="C383" s="18" t="s">
        <v>16</v>
      </c>
      <c r="D383" s="29" t="s">
        <v>89</v>
      </c>
      <c r="E383" s="19">
        <v>336</v>
      </c>
      <c r="F383" s="19">
        <v>7</v>
      </c>
      <c r="G383" s="19">
        <v>13</v>
      </c>
      <c r="H383" s="19">
        <v>217</v>
      </c>
      <c r="I383" s="19">
        <v>2</v>
      </c>
      <c r="J383" s="19">
        <v>0</v>
      </c>
      <c r="K383" s="19">
        <v>13</v>
      </c>
      <c r="L383" s="19">
        <v>0</v>
      </c>
      <c r="M383" s="19">
        <v>0</v>
      </c>
      <c r="N383" s="19">
        <v>78</v>
      </c>
      <c r="O383" s="19">
        <v>6</v>
      </c>
    </row>
    <row r="384" spans="1:15" ht="12.75" customHeight="1" x14ac:dyDescent="0.3">
      <c r="A384" s="9" t="str">
        <f t="shared" si="5"/>
        <v>06 Colima75-79 añosMujeres</v>
      </c>
      <c r="B384" s="18" t="s">
        <v>41</v>
      </c>
      <c r="C384" s="18" t="s">
        <v>16</v>
      </c>
      <c r="D384" s="29" t="s">
        <v>90</v>
      </c>
      <c r="E384" s="19">
        <v>183</v>
      </c>
      <c r="F384" s="19">
        <v>2</v>
      </c>
      <c r="G384" s="19">
        <v>6</v>
      </c>
      <c r="H384" s="19">
        <v>110</v>
      </c>
      <c r="I384" s="19">
        <v>4</v>
      </c>
      <c r="J384" s="19">
        <v>0</v>
      </c>
      <c r="K384" s="19">
        <v>9</v>
      </c>
      <c r="L384" s="19">
        <v>2</v>
      </c>
      <c r="M384" s="19">
        <v>0</v>
      </c>
      <c r="N384" s="19">
        <v>45</v>
      </c>
      <c r="O384" s="19">
        <v>5</v>
      </c>
    </row>
    <row r="385" spans="1:15" ht="12.75" customHeight="1" x14ac:dyDescent="0.3">
      <c r="A385" s="9" t="str">
        <f t="shared" si="5"/>
        <v>06 Colima80-84 añosMujeres</v>
      </c>
      <c r="B385" s="18" t="s">
        <v>41</v>
      </c>
      <c r="C385" s="18" t="s">
        <v>16</v>
      </c>
      <c r="D385" s="29" t="s">
        <v>91</v>
      </c>
      <c r="E385" s="19">
        <v>153</v>
      </c>
      <c r="F385" s="19">
        <v>3</v>
      </c>
      <c r="G385" s="19">
        <v>3</v>
      </c>
      <c r="H385" s="19">
        <v>96</v>
      </c>
      <c r="I385" s="19">
        <v>0</v>
      </c>
      <c r="J385" s="19">
        <v>0</v>
      </c>
      <c r="K385" s="19">
        <v>8</v>
      </c>
      <c r="L385" s="19">
        <v>0</v>
      </c>
      <c r="M385" s="19">
        <v>0</v>
      </c>
      <c r="N385" s="19">
        <v>42</v>
      </c>
      <c r="O385" s="19">
        <v>1</v>
      </c>
    </row>
    <row r="386" spans="1:15" ht="12.75" customHeight="1" x14ac:dyDescent="0.3">
      <c r="A386" s="9" t="str">
        <f t="shared" si="5"/>
        <v>06 Colima85 años y másMujeres</v>
      </c>
      <c r="B386" s="18" t="s">
        <v>41</v>
      </c>
      <c r="C386" s="18" t="s">
        <v>16</v>
      </c>
      <c r="D386" s="18" t="s">
        <v>92</v>
      </c>
      <c r="E386" s="19">
        <v>163</v>
      </c>
      <c r="F386" s="19">
        <v>0</v>
      </c>
      <c r="G386" s="19">
        <v>2</v>
      </c>
      <c r="H386" s="19">
        <v>105</v>
      </c>
      <c r="I386" s="19">
        <v>2</v>
      </c>
      <c r="J386" s="19">
        <v>0</v>
      </c>
      <c r="K386" s="19">
        <v>9</v>
      </c>
      <c r="L386" s="19">
        <v>0</v>
      </c>
      <c r="M386" s="19">
        <v>0</v>
      </c>
      <c r="N386" s="19">
        <v>44</v>
      </c>
      <c r="O386" s="19">
        <v>1</v>
      </c>
    </row>
    <row r="387" spans="1:15" ht="12.75" hidden="1" customHeight="1" x14ac:dyDescent="0.3">
      <c r="A387" s="9" t="str">
        <f t="shared" si="5"/>
        <v>07 ChiapasTotalTotal</v>
      </c>
      <c r="B387" s="20" t="s">
        <v>42</v>
      </c>
      <c r="C387" s="20" t="s">
        <v>14</v>
      </c>
      <c r="D387" s="20" t="s">
        <v>14</v>
      </c>
      <c r="E387" s="21">
        <v>149762</v>
      </c>
      <c r="F387" s="21">
        <v>24983</v>
      </c>
      <c r="G387" s="21">
        <v>17482</v>
      </c>
      <c r="H387" s="21">
        <v>60350</v>
      </c>
      <c r="I387" s="21">
        <v>12467</v>
      </c>
      <c r="J387" s="21">
        <v>11422</v>
      </c>
      <c r="K387" s="21">
        <v>8020</v>
      </c>
      <c r="L387" s="21">
        <v>390</v>
      </c>
      <c r="M387" s="21">
        <v>534</v>
      </c>
      <c r="N387" s="21">
        <v>12575</v>
      </c>
      <c r="O387" s="21">
        <v>1539</v>
      </c>
    </row>
    <row r="388" spans="1:15" ht="12.75" hidden="1" customHeight="1" x14ac:dyDescent="0.3">
      <c r="A388" s="9" t="str">
        <f t="shared" si="5"/>
        <v>07 Chiapas05-09 añosTotal</v>
      </c>
      <c r="B388" s="22" t="s">
        <v>42</v>
      </c>
      <c r="C388" s="22" t="s">
        <v>14</v>
      </c>
      <c r="D388" s="30" t="s">
        <v>76</v>
      </c>
      <c r="E388" s="23">
        <v>14411</v>
      </c>
      <c r="F388" s="23">
        <v>0</v>
      </c>
      <c r="G388" s="23">
        <v>0</v>
      </c>
      <c r="H388" s="23">
        <v>11150</v>
      </c>
      <c r="I388" s="23">
        <v>0</v>
      </c>
      <c r="J388" s="23">
        <v>977</v>
      </c>
      <c r="K388" s="23">
        <v>818</v>
      </c>
      <c r="L388" s="23">
        <v>37</v>
      </c>
      <c r="M388" s="23">
        <v>3</v>
      </c>
      <c r="N388" s="23">
        <v>1287</v>
      </c>
      <c r="O388" s="23">
        <v>139</v>
      </c>
    </row>
    <row r="389" spans="1:15" ht="12.75" hidden="1" customHeight="1" x14ac:dyDescent="0.3">
      <c r="A389" s="9" t="str">
        <f t="shared" si="5"/>
        <v>07 Chiapas10-14 añosTotal</v>
      </c>
      <c r="B389" s="22" t="s">
        <v>42</v>
      </c>
      <c r="C389" s="22" t="s">
        <v>14</v>
      </c>
      <c r="D389" s="30" t="s">
        <v>77</v>
      </c>
      <c r="E389" s="23">
        <v>12396</v>
      </c>
      <c r="F389" s="23">
        <v>271</v>
      </c>
      <c r="G389" s="23">
        <v>122</v>
      </c>
      <c r="H389" s="23">
        <v>8671</v>
      </c>
      <c r="I389" s="23">
        <v>37</v>
      </c>
      <c r="J389" s="23">
        <v>1401</v>
      </c>
      <c r="K389" s="23">
        <v>810</v>
      </c>
      <c r="L389" s="23">
        <v>49</v>
      </c>
      <c r="M389" s="23">
        <v>9</v>
      </c>
      <c r="N389" s="23">
        <v>887</v>
      </c>
      <c r="O389" s="23">
        <v>139</v>
      </c>
    </row>
    <row r="390" spans="1:15" ht="12.75" hidden="1" customHeight="1" x14ac:dyDescent="0.3">
      <c r="A390" s="9" t="str">
        <f t="shared" si="5"/>
        <v>07 Chiapas15-19 añosTotal</v>
      </c>
      <c r="B390" s="22" t="s">
        <v>42</v>
      </c>
      <c r="C390" s="22" t="s">
        <v>14</v>
      </c>
      <c r="D390" s="30" t="s">
        <v>78</v>
      </c>
      <c r="E390" s="23">
        <v>14764</v>
      </c>
      <c r="F390" s="23">
        <v>2126</v>
      </c>
      <c r="G390" s="23">
        <v>410</v>
      </c>
      <c r="H390" s="23">
        <v>5697</v>
      </c>
      <c r="I390" s="23">
        <v>1594</v>
      </c>
      <c r="J390" s="23">
        <v>3369</v>
      </c>
      <c r="K390" s="23">
        <v>765</v>
      </c>
      <c r="L390" s="23">
        <v>25</v>
      </c>
      <c r="M390" s="23">
        <v>4</v>
      </c>
      <c r="N390" s="23">
        <v>644</v>
      </c>
      <c r="O390" s="23">
        <v>130</v>
      </c>
    </row>
    <row r="391" spans="1:15" ht="12.75" hidden="1" customHeight="1" x14ac:dyDescent="0.3">
      <c r="A391" s="9" t="str">
        <f t="shared" si="5"/>
        <v>07 Chiapas20-24 añosTotal</v>
      </c>
      <c r="B391" s="22" t="s">
        <v>42</v>
      </c>
      <c r="C391" s="22" t="s">
        <v>14</v>
      </c>
      <c r="D391" s="30" t="s">
        <v>79</v>
      </c>
      <c r="E391" s="23">
        <v>20449</v>
      </c>
      <c r="F391" s="23">
        <v>4336</v>
      </c>
      <c r="G391" s="23">
        <v>1459</v>
      </c>
      <c r="H391" s="23">
        <v>5082</v>
      </c>
      <c r="I391" s="23">
        <v>3519</v>
      </c>
      <c r="J391" s="23">
        <v>3990</v>
      </c>
      <c r="K391" s="23">
        <v>966</v>
      </c>
      <c r="L391" s="23">
        <v>24</v>
      </c>
      <c r="M391" s="23">
        <v>23</v>
      </c>
      <c r="N391" s="23">
        <v>841</v>
      </c>
      <c r="O391" s="23">
        <v>209</v>
      </c>
    </row>
    <row r="392" spans="1:15" ht="12.75" hidden="1" customHeight="1" x14ac:dyDescent="0.3">
      <c r="A392" s="9" t="str">
        <f t="shared" si="5"/>
        <v>07 Chiapas25-29 añosTotal</v>
      </c>
      <c r="B392" s="22" t="s">
        <v>42</v>
      </c>
      <c r="C392" s="22" t="s">
        <v>14</v>
      </c>
      <c r="D392" s="30" t="s">
        <v>80</v>
      </c>
      <c r="E392" s="23">
        <v>21498</v>
      </c>
      <c r="F392" s="23">
        <v>5025</v>
      </c>
      <c r="G392" s="23">
        <v>3174</v>
      </c>
      <c r="H392" s="23">
        <v>6367</v>
      </c>
      <c r="I392" s="23">
        <v>3085</v>
      </c>
      <c r="J392" s="23">
        <v>1032</v>
      </c>
      <c r="K392" s="23">
        <v>1160</v>
      </c>
      <c r="L392" s="23">
        <v>19</v>
      </c>
      <c r="M392" s="23">
        <v>79</v>
      </c>
      <c r="N392" s="23">
        <v>1376</v>
      </c>
      <c r="O392" s="23">
        <v>181</v>
      </c>
    </row>
    <row r="393" spans="1:15" ht="12.75" hidden="1" customHeight="1" x14ac:dyDescent="0.3">
      <c r="A393" s="9" t="str">
        <f t="shared" si="5"/>
        <v>07 Chiapas30-34 añosTotal</v>
      </c>
      <c r="B393" s="22" t="s">
        <v>42</v>
      </c>
      <c r="C393" s="22" t="s">
        <v>14</v>
      </c>
      <c r="D393" s="30" t="s">
        <v>81</v>
      </c>
      <c r="E393" s="23">
        <v>18549</v>
      </c>
      <c r="F393" s="23">
        <v>4112</v>
      </c>
      <c r="G393" s="23">
        <v>3516</v>
      </c>
      <c r="H393" s="23">
        <v>5919</v>
      </c>
      <c r="I393" s="23">
        <v>1783</v>
      </c>
      <c r="J393" s="23">
        <v>321</v>
      </c>
      <c r="K393" s="23">
        <v>1059</v>
      </c>
      <c r="L393" s="23">
        <v>31</v>
      </c>
      <c r="M393" s="23">
        <v>118</v>
      </c>
      <c r="N393" s="23">
        <v>1516</v>
      </c>
      <c r="O393" s="23">
        <v>174</v>
      </c>
    </row>
    <row r="394" spans="1:15" ht="12.75" hidden="1" customHeight="1" x14ac:dyDescent="0.3">
      <c r="A394" s="9" t="str">
        <f t="shared" ref="A394:A457" si="6">B394&amp;D394&amp;C394</f>
        <v>07 Chiapas35-39 añosTotal</v>
      </c>
      <c r="B394" s="22" t="s">
        <v>42</v>
      </c>
      <c r="C394" s="22" t="s">
        <v>14</v>
      </c>
      <c r="D394" s="30" t="s">
        <v>82</v>
      </c>
      <c r="E394" s="23">
        <v>14553</v>
      </c>
      <c r="F394" s="23">
        <v>3124</v>
      </c>
      <c r="G394" s="23">
        <v>3036</v>
      </c>
      <c r="H394" s="23">
        <v>4702</v>
      </c>
      <c r="I394" s="23">
        <v>1048</v>
      </c>
      <c r="J394" s="23">
        <v>141</v>
      </c>
      <c r="K394" s="23">
        <v>825</v>
      </c>
      <c r="L394" s="23">
        <v>33</v>
      </c>
      <c r="M394" s="23">
        <v>113</v>
      </c>
      <c r="N394" s="23">
        <v>1374</v>
      </c>
      <c r="O394" s="23">
        <v>157</v>
      </c>
    </row>
    <row r="395" spans="1:15" ht="12.75" hidden="1" customHeight="1" x14ac:dyDescent="0.3">
      <c r="A395" s="9" t="str">
        <f t="shared" si="6"/>
        <v>07 Chiapas40-44 añosTotal</v>
      </c>
      <c r="B395" s="22" t="s">
        <v>42</v>
      </c>
      <c r="C395" s="22" t="s">
        <v>14</v>
      </c>
      <c r="D395" s="30" t="s">
        <v>83</v>
      </c>
      <c r="E395" s="23">
        <v>10531</v>
      </c>
      <c r="F395" s="23">
        <v>2206</v>
      </c>
      <c r="G395" s="23">
        <v>2143</v>
      </c>
      <c r="H395" s="23">
        <v>3587</v>
      </c>
      <c r="I395" s="23">
        <v>595</v>
      </c>
      <c r="J395" s="23">
        <v>90</v>
      </c>
      <c r="K395" s="23">
        <v>557</v>
      </c>
      <c r="L395" s="23">
        <v>31</v>
      </c>
      <c r="M395" s="23">
        <v>72</v>
      </c>
      <c r="N395" s="23">
        <v>1138</v>
      </c>
      <c r="O395" s="23">
        <v>112</v>
      </c>
    </row>
    <row r="396" spans="1:15" ht="12.75" hidden="1" customHeight="1" x14ac:dyDescent="0.3">
      <c r="A396" s="9" t="str">
        <f t="shared" si="6"/>
        <v>07 Chiapas45-49 añosTotal</v>
      </c>
      <c r="B396" s="22" t="s">
        <v>42</v>
      </c>
      <c r="C396" s="22" t="s">
        <v>14</v>
      </c>
      <c r="D396" s="30" t="s">
        <v>84</v>
      </c>
      <c r="E396" s="23">
        <v>7161</v>
      </c>
      <c r="F396" s="23">
        <v>1401</v>
      </c>
      <c r="G396" s="23">
        <v>1478</v>
      </c>
      <c r="H396" s="23">
        <v>2499</v>
      </c>
      <c r="I396" s="23">
        <v>329</v>
      </c>
      <c r="J396" s="23">
        <v>44</v>
      </c>
      <c r="K396" s="23">
        <v>357</v>
      </c>
      <c r="L396" s="23">
        <v>30</v>
      </c>
      <c r="M396" s="23">
        <v>51</v>
      </c>
      <c r="N396" s="23">
        <v>886</v>
      </c>
      <c r="O396" s="23">
        <v>86</v>
      </c>
    </row>
    <row r="397" spans="1:15" ht="12.75" hidden="1" customHeight="1" x14ac:dyDescent="0.3">
      <c r="A397" s="9" t="str">
        <f t="shared" si="6"/>
        <v>07 Chiapas50-54 añosTotal</v>
      </c>
      <c r="B397" s="22" t="s">
        <v>42</v>
      </c>
      <c r="C397" s="22" t="s">
        <v>14</v>
      </c>
      <c r="D397" s="30" t="s">
        <v>85</v>
      </c>
      <c r="E397" s="23">
        <v>5347</v>
      </c>
      <c r="F397" s="23">
        <v>1039</v>
      </c>
      <c r="G397" s="23">
        <v>1014</v>
      </c>
      <c r="H397" s="23">
        <v>2030</v>
      </c>
      <c r="I397" s="23">
        <v>181</v>
      </c>
      <c r="J397" s="23">
        <v>37</v>
      </c>
      <c r="K397" s="23">
        <v>268</v>
      </c>
      <c r="L397" s="23">
        <v>18</v>
      </c>
      <c r="M397" s="23">
        <v>32</v>
      </c>
      <c r="N397" s="23">
        <v>666</v>
      </c>
      <c r="O397" s="23">
        <v>62</v>
      </c>
    </row>
    <row r="398" spans="1:15" ht="12.75" hidden="1" customHeight="1" x14ac:dyDescent="0.3">
      <c r="A398" s="9" t="str">
        <f t="shared" si="6"/>
        <v>07 Chiapas55-59 añosTotal</v>
      </c>
      <c r="B398" s="22" t="s">
        <v>42</v>
      </c>
      <c r="C398" s="22" t="s">
        <v>14</v>
      </c>
      <c r="D398" s="30" t="s">
        <v>86</v>
      </c>
      <c r="E398" s="23">
        <v>3500</v>
      </c>
      <c r="F398" s="23">
        <v>589</v>
      </c>
      <c r="G398" s="23">
        <v>522</v>
      </c>
      <c r="H398" s="23">
        <v>1438</v>
      </c>
      <c r="I398" s="23">
        <v>124</v>
      </c>
      <c r="J398" s="23">
        <v>18</v>
      </c>
      <c r="K398" s="23">
        <v>173</v>
      </c>
      <c r="L398" s="23">
        <v>19</v>
      </c>
      <c r="M398" s="23">
        <v>14</v>
      </c>
      <c r="N398" s="23">
        <v>550</v>
      </c>
      <c r="O398" s="23">
        <v>53</v>
      </c>
    </row>
    <row r="399" spans="1:15" ht="12.75" hidden="1" customHeight="1" x14ac:dyDescent="0.3">
      <c r="A399" s="9" t="str">
        <f t="shared" si="6"/>
        <v>07 Chiapas60-64 añosTotal</v>
      </c>
      <c r="B399" s="22" t="s">
        <v>42</v>
      </c>
      <c r="C399" s="22" t="s">
        <v>14</v>
      </c>
      <c r="D399" s="30" t="s">
        <v>87</v>
      </c>
      <c r="E399" s="23">
        <v>2582</v>
      </c>
      <c r="F399" s="23">
        <v>342</v>
      </c>
      <c r="G399" s="23">
        <v>314</v>
      </c>
      <c r="H399" s="23">
        <v>1178</v>
      </c>
      <c r="I399" s="23">
        <v>82</v>
      </c>
      <c r="J399" s="23">
        <v>1</v>
      </c>
      <c r="K399" s="23">
        <v>93</v>
      </c>
      <c r="L399" s="23">
        <v>28</v>
      </c>
      <c r="M399" s="23">
        <v>9</v>
      </c>
      <c r="N399" s="23">
        <v>501</v>
      </c>
      <c r="O399" s="23">
        <v>34</v>
      </c>
    </row>
    <row r="400" spans="1:15" ht="12.75" hidden="1" customHeight="1" x14ac:dyDescent="0.3">
      <c r="A400" s="9" t="str">
        <f t="shared" si="6"/>
        <v>07 Chiapas65-69 añosTotal</v>
      </c>
      <c r="B400" s="22" t="s">
        <v>42</v>
      </c>
      <c r="C400" s="22" t="s">
        <v>14</v>
      </c>
      <c r="D400" s="30" t="s">
        <v>88</v>
      </c>
      <c r="E400" s="23">
        <v>1632</v>
      </c>
      <c r="F400" s="23">
        <v>209</v>
      </c>
      <c r="G400" s="23">
        <v>159</v>
      </c>
      <c r="H400" s="23">
        <v>762</v>
      </c>
      <c r="I400" s="23">
        <v>45</v>
      </c>
      <c r="J400" s="23">
        <v>1</v>
      </c>
      <c r="K400" s="23">
        <v>77</v>
      </c>
      <c r="L400" s="23">
        <v>15</v>
      </c>
      <c r="M400" s="23">
        <v>6</v>
      </c>
      <c r="N400" s="23">
        <v>328</v>
      </c>
      <c r="O400" s="23">
        <v>30</v>
      </c>
    </row>
    <row r="401" spans="1:15" ht="12.75" hidden="1" customHeight="1" x14ac:dyDescent="0.3">
      <c r="A401" s="9" t="str">
        <f t="shared" si="6"/>
        <v>07 Chiapas70-74 añosTotal</v>
      </c>
      <c r="B401" s="22" t="s">
        <v>42</v>
      </c>
      <c r="C401" s="22" t="s">
        <v>14</v>
      </c>
      <c r="D401" s="30" t="s">
        <v>89</v>
      </c>
      <c r="E401" s="23">
        <v>1004</v>
      </c>
      <c r="F401" s="23">
        <v>106</v>
      </c>
      <c r="G401" s="23">
        <v>78</v>
      </c>
      <c r="H401" s="23">
        <v>484</v>
      </c>
      <c r="I401" s="23">
        <v>22</v>
      </c>
      <c r="J401" s="23">
        <v>0</v>
      </c>
      <c r="K401" s="23">
        <v>46</v>
      </c>
      <c r="L401" s="23">
        <v>11</v>
      </c>
      <c r="M401" s="23">
        <v>1</v>
      </c>
      <c r="N401" s="23">
        <v>244</v>
      </c>
      <c r="O401" s="23">
        <v>12</v>
      </c>
    </row>
    <row r="402" spans="1:15" ht="12.75" hidden="1" customHeight="1" x14ac:dyDescent="0.3">
      <c r="A402" s="9" t="str">
        <f t="shared" si="6"/>
        <v>07 Chiapas75-79 añosTotal</v>
      </c>
      <c r="B402" s="22" t="s">
        <v>42</v>
      </c>
      <c r="C402" s="22" t="s">
        <v>14</v>
      </c>
      <c r="D402" s="30" t="s">
        <v>90</v>
      </c>
      <c r="E402" s="23">
        <v>606</v>
      </c>
      <c r="F402" s="23">
        <v>58</v>
      </c>
      <c r="G402" s="23">
        <v>35</v>
      </c>
      <c r="H402" s="23">
        <v>320</v>
      </c>
      <c r="I402" s="23">
        <v>13</v>
      </c>
      <c r="J402" s="23">
        <v>0</v>
      </c>
      <c r="K402" s="23">
        <v>22</v>
      </c>
      <c r="L402" s="23">
        <v>4</v>
      </c>
      <c r="M402" s="23">
        <v>0</v>
      </c>
      <c r="N402" s="23">
        <v>142</v>
      </c>
      <c r="O402" s="23">
        <v>12</v>
      </c>
    </row>
    <row r="403" spans="1:15" ht="12.75" hidden="1" customHeight="1" x14ac:dyDescent="0.3">
      <c r="A403" s="9" t="str">
        <f t="shared" si="6"/>
        <v>07 Chiapas80-84 añosTotal</v>
      </c>
      <c r="B403" s="22" t="s">
        <v>42</v>
      </c>
      <c r="C403" s="22" t="s">
        <v>14</v>
      </c>
      <c r="D403" s="30" t="s">
        <v>91</v>
      </c>
      <c r="E403" s="23">
        <v>375</v>
      </c>
      <c r="F403" s="23">
        <v>22</v>
      </c>
      <c r="G403" s="23">
        <v>11</v>
      </c>
      <c r="H403" s="23">
        <v>226</v>
      </c>
      <c r="I403" s="23">
        <v>5</v>
      </c>
      <c r="J403" s="23">
        <v>0</v>
      </c>
      <c r="K403" s="23">
        <v>14</v>
      </c>
      <c r="L403" s="23">
        <v>10</v>
      </c>
      <c r="M403" s="23">
        <v>0</v>
      </c>
      <c r="N403" s="23">
        <v>80</v>
      </c>
      <c r="O403" s="23">
        <v>7</v>
      </c>
    </row>
    <row r="404" spans="1:15" ht="12.75" hidden="1" customHeight="1" x14ac:dyDescent="0.3">
      <c r="A404" s="9" t="str">
        <f t="shared" si="6"/>
        <v>07 Chiapas85 años y másTotal</v>
      </c>
      <c r="B404" s="22" t="s">
        <v>42</v>
      </c>
      <c r="C404" s="22" t="s">
        <v>14</v>
      </c>
      <c r="D404" s="22" t="s">
        <v>92</v>
      </c>
      <c r="E404" s="23">
        <v>404</v>
      </c>
      <c r="F404" s="23">
        <v>17</v>
      </c>
      <c r="G404" s="23">
        <v>11</v>
      </c>
      <c r="H404" s="23">
        <v>238</v>
      </c>
      <c r="I404" s="23">
        <v>5</v>
      </c>
      <c r="J404" s="23">
        <v>0</v>
      </c>
      <c r="K404" s="23">
        <v>10</v>
      </c>
      <c r="L404" s="23">
        <v>6</v>
      </c>
      <c r="M404" s="23">
        <v>0</v>
      </c>
      <c r="N404" s="23">
        <v>115</v>
      </c>
      <c r="O404" s="23">
        <v>2</v>
      </c>
    </row>
    <row r="405" spans="1:15" ht="12.75" hidden="1" customHeight="1" x14ac:dyDescent="0.3">
      <c r="A405" s="9" t="str">
        <f t="shared" si="6"/>
        <v>07 ChiapasTotalHombres</v>
      </c>
      <c r="B405" s="16" t="s">
        <v>42</v>
      </c>
      <c r="C405" s="16" t="s">
        <v>15</v>
      </c>
      <c r="D405" s="16" t="s">
        <v>14</v>
      </c>
      <c r="E405" s="17">
        <v>76651</v>
      </c>
      <c r="F405" s="17">
        <v>15763</v>
      </c>
      <c r="G405" s="17">
        <v>11575</v>
      </c>
      <c r="H405" s="17">
        <v>27862</v>
      </c>
      <c r="I405" s="17">
        <v>3508</v>
      </c>
      <c r="J405" s="17">
        <v>5886</v>
      </c>
      <c r="K405" s="17">
        <v>4087</v>
      </c>
      <c r="L405" s="17">
        <v>174</v>
      </c>
      <c r="M405" s="17">
        <v>485</v>
      </c>
      <c r="N405" s="17">
        <v>6462</v>
      </c>
      <c r="O405" s="17">
        <v>849</v>
      </c>
    </row>
    <row r="406" spans="1:15" ht="12.75" hidden="1" customHeight="1" x14ac:dyDescent="0.3">
      <c r="A406" s="9" t="str">
        <f t="shared" si="6"/>
        <v>07 Chiapas05-09 añosHombres</v>
      </c>
      <c r="B406" s="18" t="s">
        <v>42</v>
      </c>
      <c r="C406" s="18" t="s">
        <v>15</v>
      </c>
      <c r="D406" s="29" t="s">
        <v>76</v>
      </c>
      <c r="E406" s="19">
        <v>7308</v>
      </c>
      <c r="F406" s="19">
        <v>0</v>
      </c>
      <c r="G406" s="19">
        <v>0</v>
      </c>
      <c r="H406" s="19">
        <v>5673</v>
      </c>
      <c r="I406" s="19">
        <v>0</v>
      </c>
      <c r="J406" s="19">
        <v>503</v>
      </c>
      <c r="K406" s="19">
        <v>424</v>
      </c>
      <c r="L406" s="19">
        <v>15</v>
      </c>
      <c r="M406" s="19">
        <v>2</v>
      </c>
      <c r="N406" s="19">
        <v>629</v>
      </c>
      <c r="O406" s="19">
        <v>62</v>
      </c>
    </row>
    <row r="407" spans="1:15" ht="12.75" hidden="1" customHeight="1" x14ac:dyDescent="0.3">
      <c r="A407" s="9" t="str">
        <f t="shared" si="6"/>
        <v>07 Chiapas10-14 añosHombres</v>
      </c>
      <c r="B407" s="18" t="s">
        <v>42</v>
      </c>
      <c r="C407" s="18" t="s">
        <v>15</v>
      </c>
      <c r="D407" s="29" t="s">
        <v>77</v>
      </c>
      <c r="E407" s="19">
        <v>6261</v>
      </c>
      <c r="F407" s="19">
        <v>139</v>
      </c>
      <c r="G407" s="19">
        <v>66</v>
      </c>
      <c r="H407" s="19">
        <v>4364</v>
      </c>
      <c r="I407" s="19">
        <v>6</v>
      </c>
      <c r="J407" s="19">
        <v>748</v>
      </c>
      <c r="K407" s="19">
        <v>414</v>
      </c>
      <c r="L407" s="19">
        <v>22</v>
      </c>
      <c r="M407" s="19">
        <v>4</v>
      </c>
      <c r="N407" s="19">
        <v>432</v>
      </c>
      <c r="O407" s="19">
        <v>66</v>
      </c>
    </row>
    <row r="408" spans="1:15" ht="12.75" hidden="1" customHeight="1" x14ac:dyDescent="0.3">
      <c r="A408" s="9" t="str">
        <f t="shared" si="6"/>
        <v>07 Chiapas15-19 añosHombres</v>
      </c>
      <c r="B408" s="18" t="s">
        <v>42</v>
      </c>
      <c r="C408" s="18" t="s">
        <v>15</v>
      </c>
      <c r="D408" s="29" t="s">
        <v>78</v>
      </c>
      <c r="E408" s="19">
        <v>6523</v>
      </c>
      <c r="F408" s="19">
        <v>1092</v>
      </c>
      <c r="G408" s="19">
        <v>208</v>
      </c>
      <c r="H408" s="19">
        <v>2660</v>
      </c>
      <c r="I408" s="19">
        <v>122</v>
      </c>
      <c r="J408" s="19">
        <v>1678</v>
      </c>
      <c r="K408" s="19">
        <v>382</v>
      </c>
      <c r="L408" s="19">
        <v>12</v>
      </c>
      <c r="M408" s="19">
        <v>2</v>
      </c>
      <c r="N408" s="19">
        <v>300</v>
      </c>
      <c r="O408" s="19">
        <v>67</v>
      </c>
    </row>
    <row r="409" spans="1:15" ht="12.75" hidden="1" customHeight="1" x14ac:dyDescent="0.3">
      <c r="A409" s="9" t="str">
        <f t="shared" si="6"/>
        <v>07 Chiapas20-24 añosHombres</v>
      </c>
      <c r="B409" s="18" t="s">
        <v>42</v>
      </c>
      <c r="C409" s="18" t="s">
        <v>15</v>
      </c>
      <c r="D409" s="29" t="s">
        <v>79</v>
      </c>
      <c r="E409" s="19">
        <v>9411</v>
      </c>
      <c r="F409" s="19">
        <v>2517</v>
      </c>
      <c r="G409" s="19">
        <v>889</v>
      </c>
      <c r="H409" s="19">
        <v>2223</v>
      </c>
      <c r="I409" s="19">
        <v>647</v>
      </c>
      <c r="J409" s="19">
        <v>2049</v>
      </c>
      <c r="K409" s="19">
        <v>503</v>
      </c>
      <c r="L409" s="19">
        <v>7</v>
      </c>
      <c r="M409" s="19">
        <v>22</v>
      </c>
      <c r="N409" s="19">
        <v>441</v>
      </c>
      <c r="O409" s="19">
        <v>113</v>
      </c>
    </row>
    <row r="410" spans="1:15" ht="12.75" hidden="1" customHeight="1" x14ac:dyDescent="0.3">
      <c r="A410" s="9" t="str">
        <f t="shared" si="6"/>
        <v>07 Chiapas25-29 añosHombres</v>
      </c>
      <c r="B410" s="18" t="s">
        <v>42</v>
      </c>
      <c r="C410" s="18" t="s">
        <v>15</v>
      </c>
      <c r="D410" s="29" t="s">
        <v>80</v>
      </c>
      <c r="E410" s="19">
        <v>10711</v>
      </c>
      <c r="F410" s="19">
        <v>3131</v>
      </c>
      <c r="G410" s="19">
        <v>1965</v>
      </c>
      <c r="H410" s="19">
        <v>2673</v>
      </c>
      <c r="I410" s="19">
        <v>899</v>
      </c>
      <c r="J410" s="19">
        <v>564</v>
      </c>
      <c r="K410" s="19">
        <v>611</v>
      </c>
      <c r="L410" s="19">
        <v>9</v>
      </c>
      <c r="M410" s="19">
        <v>71</v>
      </c>
      <c r="N410" s="19">
        <v>686</v>
      </c>
      <c r="O410" s="19">
        <v>102</v>
      </c>
    </row>
    <row r="411" spans="1:15" ht="12.75" hidden="1" customHeight="1" x14ac:dyDescent="0.3">
      <c r="A411" s="9" t="str">
        <f t="shared" si="6"/>
        <v>07 Chiapas30-34 añosHombres</v>
      </c>
      <c r="B411" s="18" t="s">
        <v>42</v>
      </c>
      <c r="C411" s="18" t="s">
        <v>15</v>
      </c>
      <c r="D411" s="29" t="s">
        <v>81</v>
      </c>
      <c r="E411" s="19">
        <v>9806</v>
      </c>
      <c r="F411" s="19">
        <v>2633</v>
      </c>
      <c r="G411" s="19">
        <v>2289</v>
      </c>
      <c r="H411" s="19">
        <v>2540</v>
      </c>
      <c r="I411" s="19">
        <v>658</v>
      </c>
      <c r="J411" s="19">
        <v>179</v>
      </c>
      <c r="K411" s="19">
        <v>542</v>
      </c>
      <c r="L411" s="19">
        <v>13</v>
      </c>
      <c r="M411" s="19">
        <v>106</v>
      </c>
      <c r="N411" s="19">
        <v>753</v>
      </c>
      <c r="O411" s="19">
        <v>93</v>
      </c>
    </row>
    <row r="412" spans="1:15" ht="12.75" hidden="1" customHeight="1" x14ac:dyDescent="0.3">
      <c r="A412" s="9" t="str">
        <f t="shared" si="6"/>
        <v>07 Chiapas35-39 añosHombres</v>
      </c>
      <c r="B412" s="18" t="s">
        <v>42</v>
      </c>
      <c r="C412" s="18" t="s">
        <v>15</v>
      </c>
      <c r="D412" s="29" t="s">
        <v>82</v>
      </c>
      <c r="E412" s="19">
        <v>8028</v>
      </c>
      <c r="F412" s="19">
        <v>2039</v>
      </c>
      <c r="G412" s="19">
        <v>1988</v>
      </c>
      <c r="H412" s="19">
        <v>2113</v>
      </c>
      <c r="I412" s="19">
        <v>460</v>
      </c>
      <c r="J412" s="19">
        <v>73</v>
      </c>
      <c r="K412" s="19">
        <v>404</v>
      </c>
      <c r="L412" s="19">
        <v>16</v>
      </c>
      <c r="M412" s="19">
        <v>109</v>
      </c>
      <c r="N412" s="19">
        <v>728</v>
      </c>
      <c r="O412" s="19">
        <v>98</v>
      </c>
    </row>
    <row r="413" spans="1:15" ht="12.75" hidden="1" customHeight="1" x14ac:dyDescent="0.3">
      <c r="A413" s="9" t="str">
        <f t="shared" si="6"/>
        <v>07 Chiapas40-44 añosHombres</v>
      </c>
      <c r="B413" s="18" t="s">
        <v>42</v>
      </c>
      <c r="C413" s="18" t="s">
        <v>15</v>
      </c>
      <c r="D413" s="29" t="s">
        <v>83</v>
      </c>
      <c r="E413" s="19">
        <v>5985</v>
      </c>
      <c r="F413" s="19">
        <v>1473</v>
      </c>
      <c r="G413" s="19">
        <v>1484</v>
      </c>
      <c r="H413" s="19">
        <v>1647</v>
      </c>
      <c r="I413" s="19">
        <v>289</v>
      </c>
      <c r="J413" s="19">
        <v>42</v>
      </c>
      <c r="K413" s="19">
        <v>270</v>
      </c>
      <c r="L413" s="19">
        <v>18</v>
      </c>
      <c r="M413" s="19">
        <v>68</v>
      </c>
      <c r="N413" s="19">
        <v>627</v>
      </c>
      <c r="O413" s="19">
        <v>67</v>
      </c>
    </row>
    <row r="414" spans="1:15" ht="12.75" hidden="1" customHeight="1" x14ac:dyDescent="0.3">
      <c r="A414" s="9" t="str">
        <f t="shared" si="6"/>
        <v>07 Chiapas45-49 añosHombres</v>
      </c>
      <c r="B414" s="18" t="s">
        <v>42</v>
      </c>
      <c r="C414" s="18" t="s">
        <v>15</v>
      </c>
      <c r="D414" s="29" t="s">
        <v>84</v>
      </c>
      <c r="E414" s="19">
        <v>4068</v>
      </c>
      <c r="F414" s="19">
        <v>964</v>
      </c>
      <c r="G414" s="19">
        <v>1071</v>
      </c>
      <c r="H414" s="19">
        <v>1110</v>
      </c>
      <c r="I414" s="19">
        <v>159</v>
      </c>
      <c r="J414" s="19">
        <v>18</v>
      </c>
      <c r="K414" s="19">
        <v>189</v>
      </c>
      <c r="L414" s="19">
        <v>13</v>
      </c>
      <c r="M414" s="19">
        <v>46</v>
      </c>
      <c r="N414" s="19">
        <v>445</v>
      </c>
      <c r="O414" s="19">
        <v>53</v>
      </c>
    </row>
    <row r="415" spans="1:15" ht="12.75" hidden="1" customHeight="1" x14ac:dyDescent="0.3">
      <c r="A415" s="9" t="str">
        <f t="shared" si="6"/>
        <v>07 Chiapas50-54 añosHombres</v>
      </c>
      <c r="B415" s="18" t="s">
        <v>42</v>
      </c>
      <c r="C415" s="18" t="s">
        <v>15</v>
      </c>
      <c r="D415" s="29" t="s">
        <v>85</v>
      </c>
      <c r="E415" s="19">
        <v>3097</v>
      </c>
      <c r="F415" s="19">
        <v>758</v>
      </c>
      <c r="G415" s="19">
        <v>758</v>
      </c>
      <c r="H415" s="19">
        <v>899</v>
      </c>
      <c r="I415" s="19">
        <v>102</v>
      </c>
      <c r="J415" s="19">
        <v>20</v>
      </c>
      <c r="K415" s="19">
        <v>127</v>
      </c>
      <c r="L415" s="19">
        <v>8</v>
      </c>
      <c r="M415" s="19">
        <v>28</v>
      </c>
      <c r="N415" s="19">
        <v>358</v>
      </c>
      <c r="O415" s="19">
        <v>39</v>
      </c>
    </row>
    <row r="416" spans="1:15" ht="12.75" hidden="1" customHeight="1" x14ac:dyDescent="0.3">
      <c r="A416" s="9" t="str">
        <f t="shared" si="6"/>
        <v>07 Chiapas55-59 añosHombres</v>
      </c>
      <c r="B416" s="18" t="s">
        <v>42</v>
      </c>
      <c r="C416" s="18" t="s">
        <v>15</v>
      </c>
      <c r="D416" s="29" t="s">
        <v>86</v>
      </c>
      <c r="E416" s="19">
        <v>1931</v>
      </c>
      <c r="F416" s="19">
        <v>435</v>
      </c>
      <c r="G416" s="19">
        <v>393</v>
      </c>
      <c r="H416" s="19">
        <v>595</v>
      </c>
      <c r="I416" s="19">
        <v>64</v>
      </c>
      <c r="J416" s="19">
        <v>12</v>
      </c>
      <c r="K416" s="19">
        <v>85</v>
      </c>
      <c r="L416" s="19">
        <v>7</v>
      </c>
      <c r="M416" s="19">
        <v>13</v>
      </c>
      <c r="N416" s="19">
        <v>293</v>
      </c>
      <c r="O416" s="19">
        <v>34</v>
      </c>
    </row>
    <row r="417" spans="1:15" ht="12.75" hidden="1" customHeight="1" x14ac:dyDescent="0.3">
      <c r="A417" s="9" t="str">
        <f t="shared" si="6"/>
        <v>07 Chiapas60-64 añosHombres</v>
      </c>
      <c r="B417" s="18" t="s">
        <v>42</v>
      </c>
      <c r="C417" s="18" t="s">
        <v>15</v>
      </c>
      <c r="D417" s="29" t="s">
        <v>87</v>
      </c>
      <c r="E417" s="19">
        <v>1433</v>
      </c>
      <c r="F417" s="19">
        <v>263</v>
      </c>
      <c r="G417" s="19">
        <v>238</v>
      </c>
      <c r="H417" s="19">
        <v>511</v>
      </c>
      <c r="I417" s="19">
        <v>46</v>
      </c>
      <c r="J417" s="19">
        <v>0</v>
      </c>
      <c r="K417" s="19">
        <v>46</v>
      </c>
      <c r="L417" s="19">
        <v>10</v>
      </c>
      <c r="M417" s="19">
        <v>8</v>
      </c>
      <c r="N417" s="19">
        <v>289</v>
      </c>
      <c r="O417" s="19">
        <v>22</v>
      </c>
    </row>
    <row r="418" spans="1:15" ht="12.75" hidden="1" customHeight="1" x14ac:dyDescent="0.3">
      <c r="A418" s="9" t="str">
        <f t="shared" si="6"/>
        <v>07 Chiapas65-69 añosHombres</v>
      </c>
      <c r="B418" s="18" t="s">
        <v>42</v>
      </c>
      <c r="C418" s="18" t="s">
        <v>15</v>
      </c>
      <c r="D418" s="29" t="s">
        <v>88</v>
      </c>
      <c r="E418" s="19">
        <v>890</v>
      </c>
      <c r="F418" s="19">
        <v>162</v>
      </c>
      <c r="G418" s="19">
        <v>128</v>
      </c>
      <c r="H418" s="19">
        <v>325</v>
      </c>
      <c r="I418" s="19">
        <v>30</v>
      </c>
      <c r="J418" s="19">
        <v>0</v>
      </c>
      <c r="K418" s="19">
        <v>40</v>
      </c>
      <c r="L418" s="19">
        <v>9</v>
      </c>
      <c r="M418" s="19">
        <v>5</v>
      </c>
      <c r="N418" s="19">
        <v>177</v>
      </c>
      <c r="O418" s="19">
        <v>14</v>
      </c>
    </row>
    <row r="419" spans="1:15" ht="12.75" hidden="1" customHeight="1" x14ac:dyDescent="0.3">
      <c r="A419" s="9" t="str">
        <f t="shared" si="6"/>
        <v>07 Chiapas70-74 añosHombres</v>
      </c>
      <c r="B419" s="18" t="s">
        <v>42</v>
      </c>
      <c r="C419" s="18" t="s">
        <v>15</v>
      </c>
      <c r="D419" s="29" t="s">
        <v>89</v>
      </c>
      <c r="E419" s="19">
        <v>571</v>
      </c>
      <c r="F419" s="19">
        <v>79</v>
      </c>
      <c r="G419" s="19">
        <v>59</v>
      </c>
      <c r="H419" s="19">
        <v>227</v>
      </c>
      <c r="I419" s="19">
        <v>14</v>
      </c>
      <c r="J419" s="19">
        <v>0</v>
      </c>
      <c r="K419" s="19">
        <v>26</v>
      </c>
      <c r="L419" s="19">
        <v>8</v>
      </c>
      <c r="M419" s="19">
        <v>1</v>
      </c>
      <c r="N419" s="19">
        <v>153</v>
      </c>
      <c r="O419" s="19">
        <v>4</v>
      </c>
    </row>
    <row r="420" spans="1:15" ht="12.75" hidden="1" customHeight="1" x14ac:dyDescent="0.3">
      <c r="A420" s="9" t="str">
        <f t="shared" si="6"/>
        <v>07 Chiapas75-79 añosHombres</v>
      </c>
      <c r="B420" s="18" t="s">
        <v>42</v>
      </c>
      <c r="C420" s="18" t="s">
        <v>15</v>
      </c>
      <c r="D420" s="29" t="s">
        <v>90</v>
      </c>
      <c r="E420" s="19">
        <v>291</v>
      </c>
      <c r="F420" s="19">
        <v>46</v>
      </c>
      <c r="G420" s="19">
        <v>26</v>
      </c>
      <c r="H420" s="19">
        <v>125</v>
      </c>
      <c r="I420" s="19">
        <v>6</v>
      </c>
      <c r="J420" s="19">
        <v>0</v>
      </c>
      <c r="K420" s="19">
        <v>9</v>
      </c>
      <c r="L420" s="19">
        <v>1</v>
      </c>
      <c r="M420" s="19">
        <v>0</v>
      </c>
      <c r="N420" s="19">
        <v>69</v>
      </c>
      <c r="O420" s="19">
        <v>9</v>
      </c>
    </row>
    <row r="421" spans="1:15" ht="12.75" hidden="1" customHeight="1" x14ac:dyDescent="0.3">
      <c r="A421" s="9" t="str">
        <f t="shared" si="6"/>
        <v>07 Chiapas80-84 añosHombres</v>
      </c>
      <c r="B421" s="18" t="s">
        <v>42</v>
      </c>
      <c r="C421" s="18" t="s">
        <v>15</v>
      </c>
      <c r="D421" s="29" t="s">
        <v>91</v>
      </c>
      <c r="E421" s="19">
        <v>167</v>
      </c>
      <c r="F421" s="19">
        <v>19</v>
      </c>
      <c r="G421" s="19">
        <v>4</v>
      </c>
      <c r="H421" s="19">
        <v>85</v>
      </c>
      <c r="I421" s="19">
        <v>3</v>
      </c>
      <c r="J421" s="19">
        <v>0</v>
      </c>
      <c r="K421" s="19">
        <v>12</v>
      </c>
      <c r="L421" s="19">
        <v>4</v>
      </c>
      <c r="M421" s="19">
        <v>0</v>
      </c>
      <c r="N421" s="19">
        <v>36</v>
      </c>
      <c r="O421" s="19">
        <v>4</v>
      </c>
    </row>
    <row r="422" spans="1:15" ht="12.75" hidden="1" customHeight="1" x14ac:dyDescent="0.3">
      <c r="A422" s="9" t="str">
        <f t="shared" si="6"/>
        <v>07 Chiapas85 años y másHombres</v>
      </c>
      <c r="B422" s="18" t="s">
        <v>42</v>
      </c>
      <c r="C422" s="18" t="s">
        <v>15</v>
      </c>
      <c r="D422" s="18" t="s">
        <v>92</v>
      </c>
      <c r="E422" s="19">
        <v>170</v>
      </c>
      <c r="F422" s="19">
        <v>13</v>
      </c>
      <c r="G422" s="19">
        <v>9</v>
      </c>
      <c r="H422" s="19">
        <v>92</v>
      </c>
      <c r="I422" s="19">
        <v>3</v>
      </c>
      <c r="J422" s="19">
        <v>0</v>
      </c>
      <c r="K422" s="19">
        <v>3</v>
      </c>
      <c r="L422" s="19">
        <v>2</v>
      </c>
      <c r="M422" s="19">
        <v>0</v>
      </c>
      <c r="N422" s="19">
        <v>46</v>
      </c>
      <c r="O422" s="19">
        <v>2</v>
      </c>
    </row>
    <row r="423" spans="1:15" ht="12.75" customHeight="1" x14ac:dyDescent="0.3">
      <c r="A423" s="9" t="str">
        <f t="shared" si="6"/>
        <v>07 ChiapasTotalMujeres</v>
      </c>
      <c r="B423" s="20" t="s">
        <v>42</v>
      </c>
      <c r="C423" s="20" t="s">
        <v>16</v>
      </c>
      <c r="D423" s="20" t="s">
        <v>14</v>
      </c>
      <c r="E423" s="21">
        <v>73111</v>
      </c>
      <c r="F423" s="21">
        <v>9220</v>
      </c>
      <c r="G423" s="21">
        <v>5907</v>
      </c>
      <c r="H423" s="21">
        <v>32488</v>
      </c>
      <c r="I423" s="21">
        <v>8959</v>
      </c>
      <c r="J423" s="21">
        <v>5536</v>
      </c>
      <c r="K423" s="21">
        <v>3933</v>
      </c>
      <c r="L423" s="21">
        <v>216</v>
      </c>
      <c r="M423" s="21">
        <v>49</v>
      </c>
      <c r="N423" s="21">
        <v>6113</v>
      </c>
      <c r="O423" s="21">
        <v>690</v>
      </c>
    </row>
    <row r="424" spans="1:15" ht="12.75" customHeight="1" x14ac:dyDescent="0.3">
      <c r="A424" s="9" t="str">
        <f t="shared" si="6"/>
        <v>07 Chiapas05-09 añosMujeres</v>
      </c>
      <c r="B424" s="22" t="s">
        <v>42</v>
      </c>
      <c r="C424" s="22" t="s">
        <v>16</v>
      </c>
      <c r="D424" s="30" t="s">
        <v>76</v>
      </c>
      <c r="E424" s="23">
        <v>7103</v>
      </c>
      <c r="F424" s="23">
        <v>0</v>
      </c>
      <c r="G424" s="23">
        <v>0</v>
      </c>
      <c r="H424" s="23">
        <v>5477</v>
      </c>
      <c r="I424" s="23">
        <v>0</v>
      </c>
      <c r="J424" s="23">
        <v>474</v>
      </c>
      <c r="K424" s="23">
        <v>394</v>
      </c>
      <c r="L424" s="23">
        <v>22</v>
      </c>
      <c r="M424" s="23">
        <v>1</v>
      </c>
      <c r="N424" s="23">
        <v>658</v>
      </c>
      <c r="O424" s="23">
        <v>77</v>
      </c>
    </row>
    <row r="425" spans="1:15" ht="12.75" customHeight="1" x14ac:dyDescent="0.3">
      <c r="A425" s="9" t="str">
        <f t="shared" si="6"/>
        <v>07 Chiapas10-14 añosMujeres</v>
      </c>
      <c r="B425" s="22" t="s">
        <v>42</v>
      </c>
      <c r="C425" s="22" t="s">
        <v>16</v>
      </c>
      <c r="D425" s="30" t="s">
        <v>77</v>
      </c>
      <c r="E425" s="23">
        <v>6135</v>
      </c>
      <c r="F425" s="23">
        <v>132</v>
      </c>
      <c r="G425" s="23">
        <v>56</v>
      </c>
      <c r="H425" s="23">
        <v>4307</v>
      </c>
      <c r="I425" s="23">
        <v>31</v>
      </c>
      <c r="J425" s="23">
        <v>653</v>
      </c>
      <c r="K425" s="23">
        <v>396</v>
      </c>
      <c r="L425" s="23">
        <v>27</v>
      </c>
      <c r="M425" s="23">
        <v>5</v>
      </c>
      <c r="N425" s="23">
        <v>455</v>
      </c>
      <c r="O425" s="23">
        <v>73</v>
      </c>
    </row>
    <row r="426" spans="1:15" ht="12.75" customHeight="1" x14ac:dyDescent="0.3">
      <c r="A426" s="9" t="str">
        <f t="shared" si="6"/>
        <v>07 Chiapas15-19 añosMujeres</v>
      </c>
      <c r="B426" s="22" t="s">
        <v>42</v>
      </c>
      <c r="C426" s="22" t="s">
        <v>16</v>
      </c>
      <c r="D426" s="30" t="s">
        <v>78</v>
      </c>
      <c r="E426" s="23">
        <v>8241</v>
      </c>
      <c r="F426" s="23">
        <v>1034</v>
      </c>
      <c r="G426" s="23">
        <v>202</v>
      </c>
      <c r="H426" s="23">
        <v>3037</v>
      </c>
      <c r="I426" s="23">
        <v>1472</v>
      </c>
      <c r="J426" s="23">
        <v>1691</v>
      </c>
      <c r="K426" s="23">
        <v>383</v>
      </c>
      <c r="L426" s="23">
        <v>13</v>
      </c>
      <c r="M426" s="23">
        <v>2</v>
      </c>
      <c r="N426" s="23">
        <v>344</v>
      </c>
      <c r="O426" s="23">
        <v>63</v>
      </c>
    </row>
    <row r="427" spans="1:15" ht="12.75" customHeight="1" x14ac:dyDescent="0.3">
      <c r="A427" s="9" t="str">
        <f t="shared" si="6"/>
        <v>07 Chiapas20-24 añosMujeres</v>
      </c>
      <c r="B427" s="22" t="s">
        <v>42</v>
      </c>
      <c r="C427" s="22" t="s">
        <v>16</v>
      </c>
      <c r="D427" s="30" t="s">
        <v>79</v>
      </c>
      <c r="E427" s="23">
        <v>11038</v>
      </c>
      <c r="F427" s="23">
        <v>1819</v>
      </c>
      <c r="G427" s="23">
        <v>570</v>
      </c>
      <c r="H427" s="23">
        <v>2859</v>
      </c>
      <c r="I427" s="23">
        <v>2872</v>
      </c>
      <c r="J427" s="23">
        <v>1941</v>
      </c>
      <c r="K427" s="23">
        <v>463</v>
      </c>
      <c r="L427" s="23">
        <v>17</v>
      </c>
      <c r="M427" s="23">
        <v>1</v>
      </c>
      <c r="N427" s="23">
        <v>400</v>
      </c>
      <c r="O427" s="23">
        <v>96</v>
      </c>
    </row>
    <row r="428" spans="1:15" ht="12.75" customHeight="1" x14ac:dyDescent="0.3">
      <c r="A428" s="9" t="str">
        <f t="shared" si="6"/>
        <v>07 Chiapas25-29 añosMujeres</v>
      </c>
      <c r="B428" s="22" t="s">
        <v>42</v>
      </c>
      <c r="C428" s="22" t="s">
        <v>16</v>
      </c>
      <c r="D428" s="30" t="s">
        <v>80</v>
      </c>
      <c r="E428" s="23">
        <v>10787</v>
      </c>
      <c r="F428" s="23">
        <v>1894</v>
      </c>
      <c r="G428" s="23">
        <v>1209</v>
      </c>
      <c r="H428" s="23">
        <v>3694</v>
      </c>
      <c r="I428" s="23">
        <v>2186</v>
      </c>
      <c r="J428" s="23">
        <v>468</v>
      </c>
      <c r="K428" s="23">
        <v>549</v>
      </c>
      <c r="L428" s="23">
        <v>10</v>
      </c>
      <c r="M428" s="23">
        <v>8</v>
      </c>
      <c r="N428" s="23">
        <v>690</v>
      </c>
      <c r="O428" s="23">
        <v>79</v>
      </c>
    </row>
    <row r="429" spans="1:15" ht="12.75" customHeight="1" x14ac:dyDescent="0.3">
      <c r="A429" s="9" t="str">
        <f t="shared" si="6"/>
        <v>07 Chiapas30-34 añosMujeres</v>
      </c>
      <c r="B429" s="22" t="s">
        <v>42</v>
      </c>
      <c r="C429" s="22" t="s">
        <v>16</v>
      </c>
      <c r="D429" s="30" t="s">
        <v>81</v>
      </c>
      <c r="E429" s="23">
        <v>8743</v>
      </c>
      <c r="F429" s="23">
        <v>1479</v>
      </c>
      <c r="G429" s="23">
        <v>1227</v>
      </c>
      <c r="H429" s="23">
        <v>3379</v>
      </c>
      <c r="I429" s="23">
        <v>1125</v>
      </c>
      <c r="J429" s="23">
        <v>142</v>
      </c>
      <c r="K429" s="23">
        <v>517</v>
      </c>
      <c r="L429" s="23">
        <v>18</v>
      </c>
      <c r="M429" s="23">
        <v>12</v>
      </c>
      <c r="N429" s="23">
        <v>763</v>
      </c>
      <c r="O429" s="23">
        <v>81</v>
      </c>
    </row>
    <row r="430" spans="1:15" ht="12.75" customHeight="1" x14ac:dyDescent="0.3">
      <c r="A430" s="9" t="str">
        <f t="shared" si="6"/>
        <v>07 Chiapas35-39 añosMujeres</v>
      </c>
      <c r="B430" s="22" t="s">
        <v>42</v>
      </c>
      <c r="C430" s="22" t="s">
        <v>16</v>
      </c>
      <c r="D430" s="30" t="s">
        <v>82</v>
      </c>
      <c r="E430" s="23">
        <v>6525</v>
      </c>
      <c r="F430" s="23">
        <v>1085</v>
      </c>
      <c r="G430" s="23">
        <v>1048</v>
      </c>
      <c r="H430" s="23">
        <v>2589</v>
      </c>
      <c r="I430" s="23">
        <v>588</v>
      </c>
      <c r="J430" s="23">
        <v>68</v>
      </c>
      <c r="K430" s="23">
        <v>421</v>
      </c>
      <c r="L430" s="23">
        <v>17</v>
      </c>
      <c r="M430" s="23">
        <v>4</v>
      </c>
      <c r="N430" s="23">
        <v>646</v>
      </c>
      <c r="O430" s="23">
        <v>59</v>
      </c>
    </row>
    <row r="431" spans="1:15" ht="12.75" customHeight="1" x14ac:dyDescent="0.3">
      <c r="A431" s="9" t="str">
        <f t="shared" si="6"/>
        <v>07 Chiapas40-44 añosMujeres</v>
      </c>
      <c r="B431" s="22" t="s">
        <v>42</v>
      </c>
      <c r="C431" s="22" t="s">
        <v>16</v>
      </c>
      <c r="D431" s="30" t="s">
        <v>83</v>
      </c>
      <c r="E431" s="23">
        <v>4546</v>
      </c>
      <c r="F431" s="23">
        <v>733</v>
      </c>
      <c r="G431" s="23">
        <v>659</v>
      </c>
      <c r="H431" s="23">
        <v>1940</v>
      </c>
      <c r="I431" s="23">
        <v>306</v>
      </c>
      <c r="J431" s="23">
        <v>48</v>
      </c>
      <c r="K431" s="23">
        <v>287</v>
      </c>
      <c r="L431" s="23">
        <v>13</v>
      </c>
      <c r="M431" s="23">
        <v>4</v>
      </c>
      <c r="N431" s="23">
        <v>511</v>
      </c>
      <c r="O431" s="23">
        <v>45</v>
      </c>
    </row>
    <row r="432" spans="1:15" ht="12.75" customHeight="1" x14ac:dyDescent="0.3">
      <c r="A432" s="9" t="str">
        <f t="shared" si="6"/>
        <v>07 Chiapas45-49 añosMujeres</v>
      </c>
      <c r="B432" s="22" t="s">
        <v>42</v>
      </c>
      <c r="C432" s="22" t="s">
        <v>16</v>
      </c>
      <c r="D432" s="30" t="s">
        <v>84</v>
      </c>
      <c r="E432" s="23">
        <v>3093</v>
      </c>
      <c r="F432" s="23">
        <v>437</v>
      </c>
      <c r="G432" s="23">
        <v>407</v>
      </c>
      <c r="H432" s="23">
        <v>1389</v>
      </c>
      <c r="I432" s="23">
        <v>170</v>
      </c>
      <c r="J432" s="23">
        <v>26</v>
      </c>
      <c r="K432" s="23">
        <v>168</v>
      </c>
      <c r="L432" s="23">
        <v>17</v>
      </c>
      <c r="M432" s="23">
        <v>5</v>
      </c>
      <c r="N432" s="23">
        <v>441</v>
      </c>
      <c r="O432" s="23">
        <v>33</v>
      </c>
    </row>
    <row r="433" spans="1:15" ht="12.75" customHeight="1" x14ac:dyDescent="0.3">
      <c r="A433" s="9" t="str">
        <f t="shared" si="6"/>
        <v>07 Chiapas50-54 añosMujeres</v>
      </c>
      <c r="B433" s="22" t="s">
        <v>42</v>
      </c>
      <c r="C433" s="22" t="s">
        <v>16</v>
      </c>
      <c r="D433" s="30" t="s">
        <v>85</v>
      </c>
      <c r="E433" s="23">
        <v>2250</v>
      </c>
      <c r="F433" s="23">
        <v>281</v>
      </c>
      <c r="G433" s="23">
        <v>256</v>
      </c>
      <c r="H433" s="23">
        <v>1131</v>
      </c>
      <c r="I433" s="23">
        <v>79</v>
      </c>
      <c r="J433" s="23">
        <v>17</v>
      </c>
      <c r="K433" s="23">
        <v>141</v>
      </c>
      <c r="L433" s="23">
        <v>10</v>
      </c>
      <c r="M433" s="23">
        <v>4</v>
      </c>
      <c r="N433" s="23">
        <v>308</v>
      </c>
      <c r="O433" s="23">
        <v>23</v>
      </c>
    </row>
    <row r="434" spans="1:15" ht="12.75" customHeight="1" x14ac:dyDescent="0.3">
      <c r="A434" s="9" t="str">
        <f t="shared" si="6"/>
        <v>07 Chiapas55-59 añosMujeres</v>
      </c>
      <c r="B434" s="22" t="s">
        <v>42</v>
      </c>
      <c r="C434" s="22" t="s">
        <v>16</v>
      </c>
      <c r="D434" s="30" t="s">
        <v>86</v>
      </c>
      <c r="E434" s="23">
        <v>1569</v>
      </c>
      <c r="F434" s="23">
        <v>154</v>
      </c>
      <c r="G434" s="23">
        <v>129</v>
      </c>
      <c r="H434" s="23">
        <v>843</v>
      </c>
      <c r="I434" s="23">
        <v>60</v>
      </c>
      <c r="J434" s="23">
        <v>6</v>
      </c>
      <c r="K434" s="23">
        <v>88</v>
      </c>
      <c r="L434" s="23">
        <v>12</v>
      </c>
      <c r="M434" s="23">
        <v>1</v>
      </c>
      <c r="N434" s="23">
        <v>257</v>
      </c>
      <c r="O434" s="23">
        <v>19</v>
      </c>
    </row>
    <row r="435" spans="1:15" ht="12.75" customHeight="1" x14ac:dyDescent="0.3">
      <c r="A435" s="9" t="str">
        <f t="shared" si="6"/>
        <v>07 Chiapas60-64 añosMujeres</v>
      </c>
      <c r="B435" s="22" t="s">
        <v>42</v>
      </c>
      <c r="C435" s="22" t="s">
        <v>16</v>
      </c>
      <c r="D435" s="30" t="s">
        <v>87</v>
      </c>
      <c r="E435" s="23">
        <v>1149</v>
      </c>
      <c r="F435" s="23">
        <v>79</v>
      </c>
      <c r="G435" s="23">
        <v>76</v>
      </c>
      <c r="H435" s="23">
        <v>667</v>
      </c>
      <c r="I435" s="23">
        <v>36</v>
      </c>
      <c r="J435" s="23">
        <v>1</v>
      </c>
      <c r="K435" s="23">
        <v>47</v>
      </c>
      <c r="L435" s="23">
        <v>18</v>
      </c>
      <c r="M435" s="23">
        <v>1</v>
      </c>
      <c r="N435" s="23">
        <v>212</v>
      </c>
      <c r="O435" s="23">
        <v>12</v>
      </c>
    </row>
    <row r="436" spans="1:15" ht="12.75" customHeight="1" x14ac:dyDescent="0.3">
      <c r="A436" s="9" t="str">
        <f t="shared" si="6"/>
        <v>07 Chiapas65-69 añosMujeres</v>
      </c>
      <c r="B436" s="22" t="s">
        <v>42</v>
      </c>
      <c r="C436" s="22" t="s">
        <v>16</v>
      </c>
      <c r="D436" s="30" t="s">
        <v>88</v>
      </c>
      <c r="E436" s="23">
        <v>742</v>
      </c>
      <c r="F436" s="23">
        <v>47</v>
      </c>
      <c r="G436" s="23">
        <v>31</v>
      </c>
      <c r="H436" s="23">
        <v>437</v>
      </c>
      <c r="I436" s="23">
        <v>15</v>
      </c>
      <c r="J436" s="23">
        <v>1</v>
      </c>
      <c r="K436" s="23">
        <v>37</v>
      </c>
      <c r="L436" s="23">
        <v>6</v>
      </c>
      <c r="M436" s="23">
        <v>1</v>
      </c>
      <c r="N436" s="23">
        <v>151</v>
      </c>
      <c r="O436" s="23">
        <v>16</v>
      </c>
    </row>
    <row r="437" spans="1:15" ht="12.75" customHeight="1" x14ac:dyDescent="0.3">
      <c r="A437" s="9" t="str">
        <f t="shared" si="6"/>
        <v>07 Chiapas70-74 añosMujeres</v>
      </c>
      <c r="B437" s="22" t="s">
        <v>42</v>
      </c>
      <c r="C437" s="22" t="s">
        <v>16</v>
      </c>
      <c r="D437" s="30" t="s">
        <v>89</v>
      </c>
      <c r="E437" s="23">
        <v>433</v>
      </c>
      <c r="F437" s="23">
        <v>27</v>
      </c>
      <c r="G437" s="23">
        <v>19</v>
      </c>
      <c r="H437" s="23">
        <v>257</v>
      </c>
      <c r="I437" s="23">
        <v>8</v>
      </c>
      <c r="J437" s="23">
        <v>0</v>
      </c>
      <c r="K437" s="23">
        <v>20</v>
      </c>
      <c r="L437" s="23">
        <v>3</v>
      </c>
      <c r="M437" s="23">
        <v>0</v>
      </c>
      <c r="N437" s="23">
        <v>91</v>
      </c>
      <c r="O437" s="23">
        <v>8</v>
      </c>
    </row>
    <row r="438" spans="1:15" ht="12.75" customHeight="1" x14ac:dyDescent="0.3">
      <c r="A438" s="9" t="str">
        <f t="shared" si="6"/>
        <v>07 Chiapas75-79 añosMujeres</v>
      </c>
      <c r="B438" s="22" t="s">
        <v>42</v>
      </c>
      <c r="C438" s="22" t="s">
        <v>16</v>
      </c>
      <c r="D438" s="30" t="s">
        <v>90</v>
      </c>
      <c r="E438" s="23">
        <v>315</v>
      </c>
      <c r="F438" s="23">
        <v>12</v>
      </c>
      <c r="G438" s="23">
        <v>9</v>
      </c>
      <c r="H438" s="23">
        <v>195</v>
      </c>
      <c r="I438" s="23">
        <v>7</v>
      </c>
      <c r="J438" s="23">
        <v>0</v>
      </c>
      <c r="K438" s="23">
        <v>13</v>
      </c>
      <c r="L438" s="23">
        <v>3</v>
      </c>
      <c r="M438" s="23">
        <v>0</v>
      </c>
      <c r="N438" s="23">
        <v>73</v>
      </c>
      <c r="O438" s="23">
        <v>3</v>
      </c>
    </row>
    <row r="439" spans="1:15" ht="12.75" customHeight="1" x14ac:dyDescent="0.3">
      <c r="A439" s="9" t="str">
        <f t="shared" si="6"/>
        <v>07 Chiapas80-84 añosMujeres</v>
      </c>
      <c r="B439" s="22" t="s">
        <v>42</v>
      </c>
      <c r="C439" s="22" t="s">
        <v>16</v>
      </c>
      <c r="D439" s="30" t="s">
        <v>91</v>
      </c>
      <c r="E439" s="23">
        <v>208</v>
      </c>
      <c r="F439" s="23">
        <v>3</v>
      </c>
      <c r="G439" s="23">
        <v>7</v>
      </c>
      <c r="H439" s="23">
        <v>141</v>
      </c>
      <c r="I439" s="23">
        <v>2</v>
      </c>
      <c r="J439" s="23">
        <v>0</v>
      </c>
      <c r="K439" s="23">
        <v>2</v>
      </c>
      <c r="L439" s="23">
        <v>6</v>
      </c>
      <c r="M439" s="23">
        <v>0</v>
      </c>
      <c r="N439" s="23">
        <v>44</v>
      </c>
      <c r="O439" s="23">
        <v>3</v>
      </c>
    </row>
    <row r="440" spans="1:15" ht="12.75" customHeight="1" x14ac:dyDescent="0.3">
      <c r="A440" s="9" t="str">
        <f t="shared" si="6"/>
        <v>07 Chiapas85 años y másMujeres</v>
      </c>
      <c r="B440" s="22" t="s">
        <v>42</v>
      </c>
      <c r="C440" s="22" t="s">
        <v>16</v>
      </c>
      <c r="D440" s="22" t="s">
        <v>92</v>
      </c>
      <c r="E440" s="23">
        <v>234</v>
      </c>
      <c r="F440" s="23">
        <v>4</v>
      </c>
      <c r="G440" s="23">
        <v>2</v>
      </c>
      <c r="H440" s="23">
        <v>146</v>
      </c>
      <c r="I440" s="23">
        <v>2</v>
      </c>
      <c r="J440" s="23">
        <v>0</v>
      </c>
      <c r="K440" s="23">
        <v>7</v>
      </c>
      <c r="L440" s="23">
        <v>4</v>
      </c>
      <c r="M440" s="23">
        <v>0</v>
      </c>
      <c r="N440" s="23">
        <v>69</v>
      </c>
      <c r="O440" s="23">
        <v>0</v>
      </c>
    </row>
    <row r="441" spans="1:15" ht="12.75" hidden="1" customHeight="1" x14ac:dyDescent="0.3">
      <c r="A441" s="9" t="str">
        <f t="shared" si="6"/>
        <v>08 ChihuahuaTotalTotal</v>
      </c>
      <c r="B441" s="16" t="s">
        <v>43</v>
      </c>
      <c r="C441" s="16" t="s">
        <v>14</v>
      </c>
      <c r="D441" s="16" t="s">
        <v>14</v>
      </c>
      <c r="E441" s="17">
        <v>160641</v>
      </c>
      <c r="F441" s="17">
        <v>48931</v>
      </c>
      <c r="G441" s="17">
        <v>16091</v>
      </c>
      <c r="H441" s="17">
        <v>58846</v>
      </c>
      <c r="I441" s="17">
        <v>7678</v>
      </c>
      <c r="J441" s="17">
        <v>12268</v>
      </c>
      <c r="K441" s="17">
        <v>3759</v>
      </c>
      <c r="L441" s="17">
        <v>99</v>
      </c>
      <c r="M441" s="17">
        <v>2444</v>
      </c>
      <c r="N441" s="17">
        <v>8199</v>
      </c>
      <c r="O441" s="17">
        <v>2326</v>
      </c>
    </row>
    <row r="442" spans="1:15" ht="12.75" hidden="1" customHeight="1" x14ac:dyDescent="0.3">
      <c r="A442" s="9" t="str">
        <f t="shared" si="6"/>
        <v>08 Chihuahua05-09 añosTotal</v>
      </c>
      <c r="B442" s="18" t="s">
        <v>43</v>
      </c>
      <c r="C442" s="18" t="s">
        <v>14</v>
      </c>
      <c r="D442" s="29" t="s">
        <v>76</v>
      </c>
      <c r="E442" s="19">
        <v>15652</v>
      </c>
      <c r="F442" s="19">
        <v>0</v>
      </c>
      <c r="G442" s="19">
        <v>0</v>
      </c>
      <c r="H442" s="19">
        <v>12475</v>
      </c>
      <c r="I442" s="19">
        <v>0</v>
      </c>
      <c r="J442" s="19">
        <v>1357</v>
      </c>
      <c r="K442" s="19">
        <v>403</v>
      </c>
      <c r="L442" s="19">
        <v>4</v>
      </c>
      <c r="M442" s="19">
        <v>40</v>
      </c>
      <c r="N442" s="19">
        <v>1173</v>
      </c>
      <c r="O442" s="19">
        <v>200</v>
      </c>
    </row>
    <row r="443" spans="1:15" ht="12.75" hidden="1" customHeight="1" x14ac:dyDescent="0.3">
      <c r="A443" s="9" t="str">
        <f t="shared" si="6"/>
        <v>08 Chihuahua10-14 añosTotal</v>
      </c>
      <c r="B443" s="18" t="s">
        <v>43</v>
      </c>
      <c r="C443" s="18" t="s">
        <v>14</v>
      </c>
      <c r="D443" s="29" t="s">
        <v>77</v>
      </c>
      <c r="E443" s="19">
        <v>13596</v>
      </c>
      <c r="F443" s="19">
        <v>367</v>
      </c>
      <c r="G443" s="19">
        <v>171</v>
      </c>
      <c r="H443" s="19">
        <v>10011</v>
      </c>
      <c r="I443" s="19">
        <v>11</v>
      </c>
      <c r="J443" s="19">
        <v>1816</v>
      </c>
      <c r="K443" s="19">
        <v>384</v>
      </c>
      <c r="L443" s="19">
        <v>10</v>
      </c>
      <c r="M443" s="19">
        <v>33</v>
      </c>
      <c r="N443" s="19">
        <v>658</v>
      </c>
      <c r="O443" s="19">
        <v>135</v>
      </c>
    </row>
    <row r="444" spans="1:15" ht="12.75" hidden="1" customHeight="1" x14ac:dyDescent="0.3">
      <c r="A444" s="9" t="str">
        <f t="shared" si="6"/>
        <v>08 Chihuahua15-19 añosTotal</v>
      </c>
      <c r="B444" s="18" t="s">
        <v>43</v>
      </c>
      <c r="C444" s="18" t="s">
        <v>14</v>
      </c>
      <c r="D444" s="29" t="s">
        <v>78</v>
      </c>
      <c r="E444" s="19">
        <v>15408</v>
      </c>
      <c r="F444" s="19">
        <v>3437</v>
      </c>
      <c r="G444" s="19">
        <v>405</v>
      </c>
      <c r="H444" s="19">
        <v>6853</v>
      </c>
      <c r="I444" s="19">
        <v>611</v>
      </c>
      <c r="J444" s="19">
        <v>3165</v>
      </c>
      <c r="K444" s="19">
        <v>342</v>
      </c>
      <c r="L444" s="19">
        <v>4</v>
      </c>
      <c r="M444" s="19">
        <v>41</v>
      </c>
      <c r="N444" s="19">
        <v>386</v>
      </c>
      <c r="O444" s="19">
        <v>164</v>
      </c>
    </row>
    <row r="445" spans="1:15" ht="12.75" hidden="1" customHeight="1" x14ac:dyDescent="0.3">
      <c r="A445" s="9" t="str">
        <f t="shared" si="6"/>
        <v>08 Chihuahua20-24 añosTotal</v>
      </c>
      <c r="B445" s="18" t="s">
        <v>43</v>
      </c>
      <c r="C445" s="18" t="s">
        <v>14</v>
      </c>
      <c r="D445" s="29" t="s">
        <v>79</v>
      </c>
      <c r="E445" s="19">
        <v>22890</v>
      </c>
      <c r="F445" s="19">
        <v>9746</v>
      </c>
      <c r="G445" s="19">
        <v>1325</v>
      </c>
      <c r="H445" s="19">
        <v>4631</v>
      </c>
      <c r="I445" s="19">
        <v>1690</v>
      </c>
      <c r="J445" s="19">
        <v>4199</v>
      </c>
      <c r="K445" s="19">
        <v>338</v>
      </c>
      <c r="L445" s="19">
        <v>9</v>
      </c>
      <c r="M445" s="19">
        <v>142</v>
      </c>
      <c r="N445" s="19">
        <v>561</v>
      </c>
      <c r="O445" s="19">
        <v>249</v>
      </c>
    </row>
    <row r="446" spans="1:15" ht="12.75" hidden="1" customHeight="1" x14ac:dyDescent="0.3">
      <c r="A446" s="9" t="str">
        <f t="shared" si="6"/>
        <v>08 Chihuahua25-29 añosTotal</v>
      </c>
      <c r="B446" s="18" t="s">
        <v>43</v>
      </c>
      <c r="C446" s="18" t="s">
        <v>14</v>
      </c>
      <c r="D446" s="29" t="s">
        <v>80</v>
      </c>
      <c r="E446" s="19">
        <v>21645</v>
      </c>
      <c r="F446" s="19">
        <v>9832</v>
      </c>
      <c r="G446" s="19">
        <v>2977</v>
      </c>
      <c r="H446" s="19">
        <v>4482</v>
      </c>
      <c r="I446" s="19">
        <v>1707</v>
      </c>
      <c r="J446" s="19">
        <v>962</v>
      </c>
      <c r="K446" s="19">
        <v>427</v>
      </c>
      <c r="L446" s="19">
        <v>9</v>
      </c>
      <c r="M446" s="19">
        <v>248</v>
      </c>
      <c r="N446" s="19">
        <v>718</v>
      </c>
      <c r="O446" s="19">
        <v>283</v>
      </c>
    </row>
    <row r="447" spans="1:15" ht="12.75" hidden="1" customHeight="1" x14ac:dyDescent="0.3">
      <c r="A447" s="9" t="str">
        <f t="shared" si="6"/>
        <v>08 Chihuahua30-34 añosTotal</v>
      </c>
      <c r="B447" s="18" t="s">
        <v>43</v>
      </c>
      <c r="C447" s="18" t="s">
        <v>14</v>
      </c>
      <c r="D447" s="29" t="s">
        <v>81</v>
      </c>
      <c r="E447" s="19">
        <v>17774</v>
      </c>
      <c r="F447" s="19">
        <v>7246</v>
      </c>
      <c r="G447" s="19">
        <v>3281</v>
      </c>
      <c r="H447" s="19">
        <v>3951</v>
      </c>
      <c r="I447" s="19">
        <v>1229</v>
      </c>
      <c r="J447" s="19">
        <v>349</v>
      </c>
      <c r="K447" s="19">
        <v>405</v>
      </c>
      <c r="L447" s="19">
        <v>11</v>
      </c>
      <c r="M447" s="19">
        <v>316</v>
      </c>
      <c r="N447" s="19">
        <v>722</v>
      </c>
      <c r="O447" s="19">
        <v>264</v>
      </c>
    </row>
    <row r="448" spans="1:15" ht="12.75" hidden="1" customHeight="1" x14ac:dyDescent="0.3">
      <c r="A448" s="9" t="str">
        <f t="shared" si="6"/>
        <v>08 Chihuahua35-39 añosTotal</v>
      </c>
      <c r="B448" s="18" t="s">
        <v>43</v>
      </c>
      <c r="C448" s="18" t="s">
        <v>14</v>
      </c>
      <c r="D448" s="29" t="s">
        <v>82</v>
      </c>
      <c r="E448" s="19">
        <v>13987</v>
      </c>
      <c r="F448" s="19">
        <v>5708</v>
      </c>
      <c r="G448" s="19">
        <v>2545</v>
      </c>
      <c r="H448" s="19">
        <v>3130</v>
      </c>
      <c r="I448" s="19">
        <v>776</v>
      </c>
      <c r="J448" s="19">
        <v>153</v>
      </c>
      <c r="K448" s="19">
        <v>362</v>
      </c>
      <c r="L448" s="19">
        <v>14</v>
      </c>
      <c r="M448" s="19">
        <v>385</v>
      </c>
      <c r="N448" s="19">
        <v>692</v>
      </c>
      <c r="O448" s="19">
        <v>222</v>
      </c>
    </row>
    <row r="449" spans="1:15" ht="12.75" hidden="1" customHeight="1" x14ac:dyDescent="0.3">
      <c r="A449" s="9" t="str">
        <f t="shared" si="6"/>
        <v>08 Chihuahua40-44 añosTotal</v>
      </c>
      <c r="B449" s="18" t="s">
        <v>43</v>
      </c>
      <c r="C449" s="18" t="s">
        <v>14</v>
      </c>
      <c r="D449" s="29" t="s">
        <v>83</v>
      </c>
      <c r="E449" s="19">
        <v>11467</v>
      </c>
      <c r="F449" s="19">
        <v>4595</v>
      </c>
      <c r="G449" s="19">
        <v>1945</v>
      </c>
      <c r="H449" s="19">
        <v>2801</v>
      </c>
      <c r="I449" s="19">
        <v>531</v>
      </c>
      <c r="J449" s="19">
        <v>97</v>
      </c>
      <c r="K449" s="19">
        <v>310</v>
      </c>
      <c r="L449" s="19">
        <v>7</v>
      </c>
      <c r="M449" s="19">
        <v>404</v>
      </c>
      <c r="N449" s="19">
        <v>574</v>
      </c>
      <c r="O449" s="19">
        <v>203</v>
      </c>
    </row>
    <row r="450" spans="1:15" ht="12.75" hidden="1" customHeight="1" x14ac:dyDescent="0.3">
      <c r="A450" s="9" t="str">
        <f t="shared" si="6"/>
        <v>08 Chihuahua45-49 añosTotal</v>
      </c>
      <c r="B450" s="18" t="s">
        <v>43</v>
      </c>
      <c r="C450" s="18" t="s">
        <v>14</v>
      </c>
      <c r="D450" s="29" t="s">
        <v>84</v>
      </c>
      <c r="E450" s="19">
        <v>8894</v>
      </c>
      <c r="F450" s="19">
        <v>3407</v>
      </c>
      <c r="G450" s="19">
        <v>1379</v>
      </c>
      <c r="H450" s="19">
        <v>2328</v>
      </c>
      <c r="I450" s="19">
        <v>440</v>
      </c>
      <c r="J450" s="19">
        <v>78</v>
      </c>
      <c r="K450" s="19">
        <v>262</v>
      </c>
      <c r="L450" s="19">
        <v>6</v>
      </c>
      <c r="M450" s="19">
        <v>300</v>
      </c>
      <c r="N450" s="19">
        <v>546</v>
      </c>
      <c r="O450" s="19">
        <v>148</v>
      </c>
    </row>
    <row r="451" spans="1:15" ht="12.75" hidden="1" customHeight="1" x14ac:dyDescent="0.3">
      <c r="A451" s="9" t="str">
        <f t="shared" si="6"/>
        <v>08 Chihuahua50-54 añosTotal</v>
      </c>
      <c r="B451" s="18" t="s">
        <v>43</v>
      </c>
      <c r="C451" s="18" t="s">
        <v>14</v>
      </c>
      <c r="D451" s="29" t="s">
        <v>85</v>
      </c>
      <c r="E451" s="19">
        <v>6319</v>
      </c>
      <c r="F451" s="19">
        <v>2098</v>
      </c>
      <c r="G451" s="19">
        <v>901</v>
      </c>
      <c r="H451" s="19">
        <v>1997</v>
      </c>
      <c r="I451" s="19">
        <v>276</v>
      </c>
      <c r="J451" s="19">
        <v>56</v>
      </c>
      <c r="K451" s="19">
        <v>179</v>
      </c>
      <c r="L451" s="19">
        <v>7</v>
      </c>
      <c r="M451" s="19">
        <v>227</v>
      </c>
      <c r="N451" s="19">
        <v>445</v>
      </c>
      <c r="O451" s="19">
        <v>133</v>
      </c>
    </row>
    <row r="452" spans="1:15" ht="12.75" hidden="1" customHeight="1" x14ac:dyDescent="0.3">
      <c r="A452" s="9" t="str">
        <f t="shared" si="6"/>
        <v>08 Chihuahua55-59 añosTotal</v>
      </c>
      <c r="B452" s="18" t="s">
        <v>43</v>
      </c>
      <c r="C452" s="18" t="s">
        <v>14</v>
      </c>
      <c r="D452" s="29" t="s">
        <v>86</v>
      </c>
      <c r="E452" s="19">
        <v>4387</v>
      </c>
      <c r="F452" s="19">
        <v>1213</v>
      </c>
      <c r="G452" s="19">
        <v>567</v>
      </c>
      <c r="H452" s="19">
        <v>1605</v>
      </c>
      <c r="I452" s="19">
        <v>175</v>
      </c>
      <c r="J452" s="19">
        <v>34</v>
      </c>
      <c r="K452" s="19">
        <v>134</v>
      </c>
      <c r="L452" s="19">
        <v>4</v>
      </c>
      <c r="M452" s="19">
        <v>143</v>
      </c>
      <c r="N452" s="19">
        <v>411</v>
      </c>
      <c r="O452" s="19">
        <v>101</v>
      </c>
    </row>
    <row r="453" spans="1:15" ht="12.75" hidden="1" customHeight="1" x14ac:dyDescent="0.3">
      <c r="A453" s="9" t="str">
        <f t="shared" si="6"/>
        <v>08 Chihuahua60-64 añosTotal</v>
      </c>
      <c r="B453" s="18" t="s">
        <v>43</v>
      </c>
      <c r="C453" s="18" t="s">
        <v>14</v>
      </c>
      <c r="D453" s="29" t="s">
        <v>87</v>
      </c>
      <c r="E453" s="19">
        <v>3224</v>
      </c>
      <c r="F453" s="19">
        <v>679</v>
      </c>
      <c r="G453" s="19">
        <v>317</v>
      </c>
      <c r="H453" s="19">
        <v>1481</v>
      </c>
      <c r="I453" s="19">
        <v>103</v>
      </c>
      <c r="J453" s="19">
        <v>1</v>
      </c>
      <c r="K453" s="19">
        <v>75</v>
      </c>
      <c r="L453" s="19">
        <v>3</v>
      </c>
      <c r="M453" s="19">
        <v>87</v>
      </c>
      <c r="N453" s="19">
        <v>403</v>
      </c>
      <c r="O453" s="19">
        <v>75</v>
      </c>
    </row>
    <row r="454" spans="1:15" ht="12.75" hidden="1" customHeight="1" x14ac:dyDescent="0.3">
      <c r="A454" s="9" t="str">
        <f t="shared" si="6"/>
        <v>08 Chihuahua65-69 añosTotal</v>
      </c>
      <c r="B454" s="18" t="s">
        <v>43</v>
      </c>
      <c r="C454" s="18" t="s">
        <v>14</v>
      </c>
      <c r="D454" s="29" t="s">
        <v>88</v>
      </c>
      <c r="E454" s="19">
        <v>2063</v>
      </c>
      <c r="F454" s="19">
        <v>304</v>
      </c>
      <c r="G454" s="19">
        <v>143</v>
      </c>
      <c r="H454" s="19">
        <v>1078</v>
      </c>
      <c r="I454" s="19">
        <v>59</v>
      </c>
      <c r="J454" s="19">
        <v>1</v>
      </c>
      <c r="K454" s="19">
        <v>59</v>
      </c>
      <c r="L454" s="19">
        <v>3</v>
      </c>
      <c r="M454" s="19">
        <v>50</v>
      </c>
      <c r="N454" s="19">
        <v>312</v>
      </c>
      <c r="O454" s="19">
        <v>54</v>
      </c>
    </row>
    <row r="455" spans="1:15" ht="12.75" hidden="1" customHeight="1" x14ac:dyDescent="0.3">
      <c r="A455" s="9" t="str">
        <f t="shared" si="6"/>
        <v>08 Chihuahua70-74 añosTotal</v>
      </c>
      <c r="B455" s="18" t="s">
        <v>43</v>
      </c>
      <c r="C455" s="18" t="s">
        <v>14</v>
      </c>
      <c r="D455" s="29" t="s">
        <v>89</v>
      </c>
      <c r="E455" s="19">
        <v>1344</v>
      </c>
      <c r="F455" s="19">
        <v>165</v>
      </c>
      <c r="G455" s="19">
        <v>74</v>
      </c>
      <c r="H455" s="19">
        <v>765</v>
      </c>
      <c r="I455" s="19">
        <v>39</v>
      </c>
      <c r="J455" s="19">
        <v>0</v>
      </c>
      <c r="K455" s="19">
        <v>44</v>
      </c>
      <c r="L455" s="19">
        <v>3</v>
      </c>
      <c r="M455" s="19">
        <v>19</v>
      </c>
      <c r="N455" s="19">
        <v>208</v>
      </c>
      <c r="O455" s="19">
        <v>27</v>
      </c>
    </row>
    <row r="456" spans="1:15" ht="12.75" hidden="1" customHeight="1" x14ac:dyDescent="0.3">
      <c r="A456" s="9" t="str">
        <f t="shared" si="6"/>
        <v>08 Chihuahua75-79 añosTotal</v>
      </c>
      <c r="B456" s="18" t="s">
        <v>43</v>
      </c>
      <c r="C456" s="18" t="s">
        <v>14</v>
      </c>
      <c r="D456" s="29" t="s">
        <v>90</v>
      </c>
      <c r="E456" s="19">
        <v>874</v>
      </c>
      <c r="F456" s="19">
        <v>72</v>
      </c>
      <c r="G456" s="19">
        <v>44</v>
      </c>
      <c r="H456" s="19">
        <v>530</v>
      </c>
      <c r="I456" s="19">
        <v>24</v>
      </c>
      <c r="J456" s="19">
        <v>0</v>
      </c>
      <c r="K456" s="19">
        <v>19</v>
      </c>
      <c r="L456" s="19">
        <v>3</v>
      </c>
      <c r="M456" s="19">
        <v>4</v>
      </c>
      <c r="N456" s="19">
        <v>153</v>
      </c>
      <c r="O456" s="19">
        <v>25</v>
      </c>
    </row>
    <row r="457" spans="1:15" ht="12.75" hidden="1" customHeight="1" x14ac:dyDescent="0.3">
      <c r="A457" s="9" t="str">
        <f t="shared" si="6"/>
        <v>08 Chihuahua80-84 añosTotal</v>
      </c>
      <c r="B457" s="18" t="s">
        <v>43</v>
      </c>
      <c r="C457" s="18" t="s">
        <v>14</v>
      </c>
      <c r="D457" s="29" t="s">
        <v>91</v>
      </c>
      <c r="E457" s="19">
        <v>607</v>
      </c>
      <c r="F457" s="19">
        <v>35</v>
      </c>
      <c r="G457" s="19">
        <v>12</v>
      </c>
      <c r="H457" s="19">
        <v>387</v>
      </c>
      <c r="I457" s="19">
        <v>4</v>
      </c>
      <c r="J457" s="19">
        <v>0</v>
      </c>
      <c r="K457" s="19">
        <v>11</v>
      </c>
      <c r="L457" s="19">
        <v>0</v>
      </c>
      <c r="M457" s="19">
        <v>2</v>
      </c>
      <c r="N457" s="19">
        <v>126</v>
      </c>
      <c r="O457" s="19">
        <v>30</v>
      </c>
    </row>
    <row r="458" spans="1:15" ht="12.75" hidden="1" customHeight="1" x14ac:dyDescent="0.3">
      <c r="A458" s="9" t="str">
        <f t="shared" ref="A458:A521" si="7">B458&amp;D458&amp;C458</f>
        <v>08 Chihuahua85 años y másTotal</v>
      </c>
      <c r="B458" s="18" t="s">
        <v>43</v>
      </c>
      <c r="C458" s="18" t="s">
        <v>14</v>
      </c>
      <c r="D458" s="18" t="s">
        <v>92</v>
      </c>
      <c r="E458" s="19">
        <v>510</v>
      </c>
      <c r="F458" s="19">
        <v>27</v>
      </c>
      <c r="G458" s="19">
        <v>5</v>
      </c>
      <c r="H458" s="19">
        <v>341</v>
      </c>
      <c r="I458" s="19">
        <v>3</v>
      </c>
      <c r="J458" s="19">
        <v>0</v>
      </c>
      <c r="K458" s="19">
        <v>5</v>
      </c>
      <c r="L458" s="19">
        <v>2</v>
      </c>
      <c r="M458" s="19">
        <v>3</v>
      </c>
      <c r="N458" s="19">
        <v>111</v>
      </c>
      <c r="O458" s="19">
        <v>13</v>
      </c>
    </row>
    <row r="459" spans="1:15" ht="12.75" hidden="1" customHeight="1" x14ac:dyDescent="0.3">
      <c r="A459" s="9" t="str">
        <f t="shared" si="7"/>
        <v>08 ChihuahuaTotalHombres</v>
      </c>
      <c r="B459" s="20" t="s">
        <v>43</v>
      </c>
      <c r="C459" s="20" t="s">
        <v>15</v>
      </c>
      <c r="D459" s="20" t="s">
        <v>14</v>
      </c>
      <c r="E459" s="21">
        <v>83494</v>
      </c>
      <c r="F459" s="21">
        <v>28932</v>
      </c>
      <c r="G459" s="21">
        <v>10276</v>
      </c>
      <c r="H459" s="21">
        <v>26069</v>
      </c>
      <c r="I459" s="21">
        <v>2572</v>
      </c>
      <c r="J459" s="21">
        <v>6208</v>
      </c>
      <c r="K459" s="21">
        <v>1858</v>
      </c>
      <c r="L459" s="21">
        <v>49</v>
      </c>
      <c r="M459" s="21">
        <v>2051</v>
      </c>
      <c r="N459" s="21">
        <v>4238</v>
      </c>
      <c r="O459" s="21">
        <v>1241</v>
      </c>
    </row>
    <row r="460" spans="1:15" ht="12.75" hidden="1" customHeight="1" x14ac:dyDescent="0.3">
      <c r="A460" s="9" t="str">
        <f t="shared" si="7"/>
        <v>08 Chihuahua05-09 añosHombres</v>
      </c>
      <c r="B460" s="22" t="s">
        <v>43</v>
      </c>
      <c r="C460" s="22" t="s">
        <v>15</v>
      </c>
      <c r="D460" s="30" t="s">
        <v>76</v>
      </c>
      <c r="E460" s="23">
        <v>7973</v>
      </c>
      <c r="F460" s="23">
        <v>0</v>
      </c>
      <c r="G460" s="23">
        <v>0</v>
      </c>
      <c r="H460" s="23">
        <v>6373</v>
      </c>
      <c r="I460" s="23">
        <v>0</v>
      </c>
      <c r="J460" s="23">
        <v>696</v>
      </c>
      <c r="K460" s="23">
        <v>216</v>
      </c>
      <c r="L460" s="23">
        <v>1</v>
      </c>
      <c r="M460" s="23">
        <v>24</v>
      </c>
      <c r="N460" s="23">
        <v>567</v>
      </c>
      <c r="O460" s="23">
        <v>96</v>
      </c>
    </row>
    <row r="461" spans="1:15" ht="12.75" hidden="1" customHeight="1" x14ac:dyDescent="0.3">
      <c r="A461" s="9" t="str">
        <f t="shared" si="7"/>
        <v>08 Chihuahua10-14 añosHombres</v>
      </c>
      <c r="B461" s="22" t="s">
        <v>43</v>
      </c>
      <c r="C461" s="22" t="s">
        <v>15</v>
      </c>
      <c r="D461" s="30" t="s">
        <v>77</v>
      </c>
      <c r="E461" s="23">
        <v>6995</v>
      </c>
      <c r="F461" s="23">
        <v>194</v>
      </c>
      <c r="G461" s="23">
        <v>89</v>
      </c>
      <c r="H461" s="23">
        <v>5129</v>
      </c>
      <c r="I461" s="23">
        <v>2</v>
      </c>
      <c r="J461" s="23">
        <v>927</v>
      </c>
      <c r="K461" s="23">
        <v>204</v>
      </c>
      <c r="L461" s="23">
        <v>3</v>
      </c>
      <c r="M461" s="23">
        <v>21</v>
      </c>
      <c r="N461" s="23">
        <v>361</v>
      </c>
      <c r="O461" s="23">
        <v>65</v>
      </c>
    </row>
    <row r="462" spans="1:15" ht="12.75" hidden="1" customHeight="1" x14ac:dyDescent="0.3">
      <c r="A462" s="9" t="str">
        <f t="shared" si="7"/>
        <v>08 Chihuahua15-19 añosHombres</v>
      </c>
      <c r="B462" s="22" t="s">
        <v>43</v>
      </c>
      <c r="C462" s="22" t="s">
        <v>15</v>
      </c>
      <c r="D462" s="30" t="s">
        <v>78</v>
      </c>
      <c r="E462" s="23">
        <v>7551</v>
      </c>
      <c r="F462" s="23">
        <v>1975</v>
      </c>
      <c r="G462" s="23">
        <v>247</v>
      </c>
      <c r="H462" s="23">
        <v>3228</v>
      </c>
      <c r="I462" s="23">
        <v>81</v>
      </c>
      <c r="J462" s="23">
        <v>1527</v>
      </c>
      <c r="K462" s="23">
        <v>181</v>
      </c>
      <c r="L462" s="23">
        <v>3</v>
      </c>
      <c r="M462" s="23">
        <v>25</v>
      </c>
      <c r="N462" s="23">
        <v>200</v>
      </c>
      <c r="O462" s="23">
        <v>84</v>
      </c>
    </row>
    <row r="463" spans="1:15" ht="12.75" hidden="1" customHeight="1" x14ac:dyDescent="0.3">
      <c r="A463" s="9" t="str">
        <f t="shared" si="7"/>
        <v>08 Chihuahua20-24 añosHombres</v>
      </c>
      <c r="B463" s="22" t="s">
        <v>43</v>
      </c>
      <c r="C463" s="22" t="s">
        <v>15</v>
      </c>
      <c r="D463" s="30" t="s">
        <v>79</v>
      </c>
      <c r="E463" s="23">
        <v>11521</v>
      </c>
      <c r="F463" s="23">
        <v>5638</v>
      </c>
      <c r="G463" s="23">
        <v>772</v>
      </c>
      <c r="H463" s="23">
        <v>1918</v>
      </c>
      <c r="I463" s="23">
        <v>396</v>
      </c>
      <c r="J463" s="23">
        <v>2116</v>
      </c>
      <c r="K463" s="23">
        <v>156</v>
      </c>
      <c r="L463" s="23">
        <v>5</v>
      </c>
      <c r="M463" s="23">
        <v>119</v>
      </c>
      <c r="N463" s="23">
        <v>271</v>
      </c>
      <c r="O463" s="23">
        <v>130</v>
      </c>
    </row>
    <row r="464" spans="1:15" ht="12.75" hidden="1" customHeight="1" x14ac:dyDescent="0.3">
      <c r="A464" s="9" t="str">
        <f t="shared" si="7"/>
        <v>08 Chihuahua25-29 añosHombres</v>
      </c>
      <c r="B464" s="22" t="s">
        <v>43</v>
      </c>
      <c r="C464" s="22" t="s">
        <v>15</v>
      </c>
      <c r="D464" s="30" t="s">
        <v>80</v>
      </c>
      <c r="E464" s="23">
        <v>11182</v>
      </c>
      <c r="F464" s="23">
        <v>5750</v>
      </c>
      <c r="G464" s="23">
        <v>1688</v>
      </c>
      <c r="H464" s="23">
        <v>1669</v>
      </c>
      <c r="I464" s="23">
        <v>592</v>
      </c>
      <c r="J464" s="23">
        <v>552</v>
      </c>
      <c r="K464" s="23">
        <v>194</v>
      </c>
      <c r="L464" s="23">
        <v>3</v>
      </c>
      <c r="M464" s="23">
        <v>210</v>
      </c>
      <c r="N464" s="23">
        <v>375</v>
      </c>
      <c r="O464" s="23">
        <v>149</v>
      </c>
    </row>
    <row r="465" spans="1:15" ht="12.75" hidden="1" customHeight="1" x14ac:dyDescent="0.3">
      <c r="A465" s="9" t="str">
        <f t="shared" si="7"/>
        <v>08 Chihuahua30-34 añosHombres</v>
      </c>
      <c r="B465" s="22" t="s">
        <v>43</v>
      </c>
      <c r="C465" s="22" t="s">
        <v>15</v>
      </c>
      <c r="D465" s="30" t="s">
        <v>81</v>
      </c>
      <c r="E465" s="23">
        <v>9334</v>
      </c>
      <c r="F465" s="23">
        <v>4231</v>
      </c>
      <c r="G465" s="23">
        <v>2057</v>
      </c>
      <c r="H465" s="23">
        <v>1415</v>
      </c>
      <c r="I465" s="23">
        <v>458</v>
      </c>
      <c r="J465" s="23">
        <v>187</v>
      </c>
      <c r="K465" s="23">
        <v>188</v>
      </c>
      <c r="L465" s="23">
        <v>7</v>
      </c>
      <c r="M465" s="23">
        <v>272</v>
      </c>
      <c r="N465" s="23">
        <v>366</v>
      </c>
      <c r="O465" s="23">
        <v>153</v>
      </c>
    </row>
    <row r="466" spans="1:15" ht="12.75" hidden="1" customHeight="1" x14ac:dyDescent="0.3">
      <c r="A466" s="9" t="str">
        <f t="shared" si="7"/>
        <v>08 Chihuahua35-39 añosHombres</v>
      </c>
      <c r="B466" s="22" t="s">
        <v>43</v>
      </c>
      <c r="C466" s="22" t="s">
        <v>15</v>
      </c>
      <c r="D466" s="30" t="s">
        <v>82</v>
      </c>
      <c r="E466" s="23">
        <v>7514</v>
      </c>
      <c r="F466" s="23">
        <v>3339</v>
      </c>
      <c r="G466" s="23">
        <v>1657</v>
      </c>
      <c r="H466" s="23">
        <v>1164</v>
      </c>
      <c r="I466" s="23">
        <v>321</v>
      </c>
      <c r="J466" s="23">
        <v>78</v>
      </c>
      <c r="K466" s="23">
        <v>177</v>
      </c>
      <c r="L466" s="23">
        <v>7</v>
      </c>
      <c r="M466" s="23">
        <v>315</v>
      </c>
      <c r="N466" s="23">
        <v>330</v>
      </c>
      <c r="O466" s="23">
        <v>126</v>
      </c>
    </row>
    <row r="467" spans="1:15" ht="12.75" hidden="1" customHeight="1" x14ac:dyDescent="0.3">
      <c r="A467" s="9" t="str">
        <f t="shared" si="7"/>
        <v>08 Chihuahua40-44 añosHombres</v>
      </c>
      <c r="B467" s="22" t="s">
        <v>43</v>
      </c>
      <c r="C467" s="22" t="s">
        <v>15</v>
      </c>
      <c r="D467" s="30" t="s">
        <v>83</v>
      </c>
      <c r="E467" s="23">
        <v>6280</v>
      </c>
      <c r="F467" s="23">
        <v>2695</v>
      </c>
      <c r="G467" s="23">
        <v>1347</v>
      </c>
      <c r="H467" s="23">
        <v>1050</v>
      </c>
      <c r="I467" s="23">
        <v>225</v>
      </c>
      <c r="J467" s="23">
        <v>40</v>
      </c>
      <c r="K467" s="23">
        <v>151</v>
      </c>
      <c r="L467" s="23">
        <v>4</v>
      </c>
      <c r="M467" s="23">
        <v>355</v>
      </c>
      <c r="N467" s="23">
        <v>299</v>
      </c>
      <c r="O467" s="23">
        <v>114</v>
      </c>
    </row>
    <row r="468" spans="1:15" ht="12.75" hidden="1" customHeight="1" x14ac:dyDescent="0.3">
      <c r="A468" s="9" t="str">
        <f t="shared" si="7"/>
        <v>08 Chihuahua45-49 añosHombres</v>
      </c>
      <c r="B468" s="22" t="s">
        <v>43</v>
      </c>
      <c r="C468" s="22" t="s">
        <v>15</v>
      </c>
      <c r="D468" s="30" t="s">
        <v>84</v>
      </c>
      <c r="E468" s="23">
        <v>4930</v>
      </c>
      <c r="F468" s="23">
        <v>2085</v>
      </c>
      <c r="G468" s="23">
        <v>943</v>
      </c>
      <c r="H468" s="23">
        <v>918</v>
      </c>
      <c r="I468" s="23">
        <v>169</v>
      </c>
      <c r="J468" s="23">
        <v>44</v>
      </c>
      <c r="K468" s="23">
        <v>130</v>
      </c>
      <c r="L468" s="23">
        <v>3</v>
      </c>
      <c r="M468" s="23">
        <v>253</v>
      </c>
      <c r="N468" s="23">
        <v>311</v>
      </c>
      <c r="O468" s="23">
        <v>74</v>
      </c>
    </row>
    <row r="469" spans="1:15" ht="12.75" hidden="1" customHeight="1" x14ac:dyDescent="0.3">
      <c r="A469" s="9" t="str">
        <f t="shared" si="7"/>
        <v>08 Chihuahua50-54 añosHombres</v>
      </c>
      <c r="B469" s="22" t="s">
        <v>43</v>
      </c>
      <c r="C469" s="22" t="s">
        <v>15</v>
      </c>
      <c r="D469" s="30" t="s">
        <v>85</v>
      </c>
      <c r="E469" s="23">
        <v>3453</v>
      </c>
      <c r="F469" s="23">
        <v>1325</v>
      </c>
      <c r="G469" s="23">
        <v>633</v>
      </c>
      <c r="H469" s="23">
        <v>786</v>
      </c>
      <c r="I469" s="23">
        <v>118</v>
      </c>
      <c r="J469" s="23">
        <v>24</v>
      </c>
      <c r="K469" s="23">
        <v>81</v>
      </c>
      <c r="L469" s="23">
        <v>3</v>
      </c>
      <c r="M469" s="23">
        <v>193</v>
      </c>
      <c r="N469" s="23">
        <v>216</v>
      </c>
      <c r="O469" s="23">
        <v>74</v>
      </c>
    </row>
    <row r="470" spans="1:15" ht="12.75" hidden="1" customHeight="1" x14ac:dyDescent="0.3">
      <c r="A470" s="9" t="str">
        <f t="shared" si="7"/>
        <v>08 Chihuahua55-59 añosHombres</v>
      </c>
      <c r="B470" s="22" t="s">
        <v>43</v>
      </c>
      <c r="C470" s="22" t="s">
        <v>15</v>
      </c>
      <c r="D470" s="30" t="s">
        <v>86</v>
      </c>
      <c r="E470" s="23">
        <v>2348</v>
      </c>
      <c r="F470" s="23">
        <v>797</v>
      </c>
      <c r="G470" s="23">
        <v>399</v>
      </c>
      <c r="H470" s="23">
        <v>577</v>
      </c>
      <c r="I470" s="23">
        <v>82</v>
      </c>
      <c r="J470" s="23">
        <v>16</v>
      </c>
      <c r="K470" s="23">
        <v>66</v>
      </c>
      <c r="L470" s="23">
        <v>2</v>
      </c>
      <c r="M470" s="23">
        <v>120</v>
      </c>
      <c r="N470" s="23">
        <v>230</v>
      </c>
      <c r="O470" s="23">
        <v>59</v>
      </c>
    </row>
    <row r="471" spans="1:15" ht="12.75" hidden="1" customHeight="1" x14ac:dyDescent="0.3">
      <c r="A471" s="9" t="str">
        <f t="shared" si="7"/>
        <v>08 Chihuahua60-64 añosHombres</v>
      </c>
      <c r="B471" s="22" t="s">
        <v>43</v>
      </c>
      <c r="C471" s="22" t="s">
        <v>15</v>
      </c>
      <c r="D471" s="30" t="s">
        <v>87</v>
      </c>
      <c r="E471" s="23">
        <v>1721</v>
      </c>
      <c r="F471" s="23">
        <v>478</v>
      </c>
      <c r="G471" s="23">
        <v>250</v>
      </c>
      <c r="H471" s="23">
        <v>567</v>
      </c>
      <c r="I471" s="23">
        <v>60</v>
      </c>
      <c r="J471" s="23">
        <v>0</v>
      </c>
      <c r="K471" s="23">
        <v>37</v>
      </c>
      <c r="L471" s="23">
        <v>1</v>
      </c>
      <c r="M471" s="23">
        <v>75</v>
      </c>
      <c r="N471" s="23">
        <v>217</v>
      </c>
      <c r="O471" s="23">
        <v>36</v>
      </c>
    </row>
    <row r="472" spans="1:15" ht="12.75" hidden="1" customHeight="1" x14ac:dyDescent="0.3">
      <c r="A472" s="9" t="str">
        <f t="shared" si="7"/>
        <v>08 Chihuahua65-69 añosHombres</v>
      </c>
      <c r="B472" s="22" t="s">
        <v>43</v>
      </c>
      <c r="C472" s="22" t="s">
        <v>15</v>
      </c>
      <c r="D472" s="30" t="s">
        <v>88</v>
      </c>
      <c r="E472" s="23">
        <v>1111</v>
      </c>
      <c r="F472" s="23">
        <v>218</v>
      </c>
      <c r="G472" s="23">
        <v>106</v>
      </c>
      <c r="H472" s="23">
        <v>466</v>
      </c>
      <c r="I472" s="23">
        <v>25</v>
      </c>
      <c r="J472" s="23">
        <v>1</v>
      </c>
      <c r="K472" s="23">
        <v>35</v>
      </c>
      <c r="L472" s="23">
        <v>3</v>
      </c>
      <c r="M472" s="23">
        <v>44</v>
      </c>
      <c r="N472" s="23">
        <v>183</v>
      </c>
      <c r="O472" s="23">
        <v>30</v>
      </c>
    </row>
    <row r="473" spans="1:15" ht="12.75" hidden="1" customHeight="1" x14ac:dyDescent="0.3">
      <c r="A473" s="9" t="str">
        <f t="shared" si="7"/>
        <v>08 Chihuahua70-74 añosHombres</v>
      </c>
      <c r="B473" s="22" t="s">
        <v>43</v>
      </c>
      <c r="C473" s="22" t="s">
        <v>15</v>
      </c>
      <c r="D473" s="30" t="s">
        <v>89</v>
      </c>
      <c r="E473" s="23">
        <v>667</v>
      </c>
      <c r="F473" s="23">
        <v>113</v>
      </c>
      <c r="G473" s="23">
        <v>45</v>
      </c>
      <c r="H473" s="23">
        <v>311</v>
      </c>
      <c r="I473" s="23">
        <v>27</v>
      </c>
      <c r="J473" s="23">
        <v>0</v>
      </c>
      <c r="K473" s="23">
        <v>25</v>
      </c>
      <c r="L473" s="23">
        <v>3</v>
      </c>
      <c r="M473" s="23">
        <v>17</v>
      </c>
      <c r="N473" s="23">
        <v>112</v>
      </c>
      <c r="O473" s="23">
        <v>14</v>
      </c>
    </row>
    <row r="474" spans="1:15" ht="12.75" hidden="1" customHeight="1" x14ac:dyDescent="0.3">
      <c r="A474" s="9" t="str">
        <f t="shared" si="7"/>
        <v>08 Chihuahua75-79 añosHombres</v>
      </c>
      <c r="B474" s="22" t="s">
        <v>43</v>
      </c>
      <c r="C474" s="22" t="s">
        <v>15</v>
      </c>
      <c r="D474" s="30" t="s">
        <v>90</v>
      </c>
      <c r="E474" s="23">
        <v>441</v>
      </c>
      <c r="F474" s="23">
        <v>57</v>
      </c>
      <c r="G474" s="23">
        <v>32</v>
      </c>
      <c r="H474" s="23">
        <v>224</v>
      </c>
      <c r="I474" s="23">
        <v>13</v>
      </c>
      <c r="J474" s="23">
        <v>0</v>
      </c>
      <c r="K474" s="23">
        <v>8</v>
      </c>
      <c r="L474" s="23">
        <v>1</v>
      </c>
      <c r="M474" s="23">
        <v>3</v>
      </c>
      <c r="N474" s="23">
        <v>90</v>
      </c>
      <c r="O474" s="23">
        <v>13</v>
      </c>
    </row>
    <row r="475" spans="1:15" ht="12.75" hidden="1" customHeight="1" x14ac:dyDescent="0.3">
      <c r="A475" s="9" t="str">
        <f t="shared" si="7"/>
        <v>08 Chihuahua80-84 añosHombres</v>
      </c>
      <c r="B475" s="22" t="s">
        <v>43</v>
      </c>
      <c r="C475" s="22" t="s">
        <v>15</v>
      </c>
      <c r="D475" s="30" t="s">
        <v>91</v>
      </c>
      <c r="E475" s="23">
        <v>260</v>
      </c>
      <c r="F475" s="23">
        <v>23</v>
      </c>
      <c r="G475" s="23">
        <v>8</v>
      </c>
      <c r="H475" s="23">
        <v>140</v>
      </c>
      <c r="I475" s="23">
        <v>2</v>
      </c>
      <c r="J475" s="23">
        <v>0</v>
      </c>
      <c r="K475" s="23">
        <v>5</v>
      </c>
      <c r="L475" s="23">
        <v>0</v>
      </c>
      <c r="M475" s="23">
        <v>2</v>
      </c>
      <c r="N475" s="23">
        <v>64</v>
      </c>
      <c r="O475" s="23">
        <v>16</v>
      </c>
    </row>
    <row r="476" spans="1:15" ht="12.75" hidden="1" customHeight="1" x14ac:dyDescent="0.3">
      <c r="A476" s="9" t="str">
        <f t="shared" si="7"/>
        <v>08 Chihuahua85 años y másHombres</v>
      </c>
      <c r="B476" s="22" t="s">
        <v>43</v>
      </c>
      <c r="C476" s="22" t="s">
        <v>15</v>
      </c>
      <c r="D476" s="22" t="s">
        <v>92</v>
      </c>
      <c r="E476" s="23">
        <v>213</v>
      </c>
      <c r="F476" s="23">
        <v>14</v>
      </c>
      <c r="G476" s="23">
        <v>3</v>
      </c>
      <c r="H476" s="23">
        <v>134</v>
      </c>
      <c r="I476" s="23">
        <v>1</v>
      </c>
      <c r="J476" s="23">
        <v>0</v>
      </c>
      <c r="K476" s="23">
        <v>4</v>
      </c>
      <c r="L476" s="23">
        <v>0</v>
      </c>
      <c r="M476" s="23">
        <v>3</v>
      </c>
      <c r="N476" s="23">
        <v>46</v>
      </c>
      <c r="O476" s="23">
        <v>8</v>
      </c>
    </row>
    <row r="477" spans="1:15" ht="12.75" customHeight="1" x14ac:dyDescent="0.3">
      <c r="A477" s="9" t="str">
        <f t="shared" si="7"/>
        <v>08 ChihuahuaTotalMujeres</v>
      </c>
      <c r="B477" s="16" t="s">
        <v>43</v>
      </c>
      <c r="C477" s="16" t="s">
        <v>16</v>
      </c>
      <c r="D477" s="16" t="s">
        <v>14</v>
      </c>
      <c r="E477" s="17">
        <v>77147</v>
      </c>
      <c r="F477" s="17">
        <v>19999</v>
      </c>
      <c r="G477" s="17">
        <v>5815</v>
      </c>
      <c r="H477" s="17">
        <v>32777</v>
      </c>
      <c r="I477" s="17">
        <v>5106</v>
      </c>
      <c r="J477" s="17">
        <v>6060</v>
      </c>
      <c r="K477" s="17">
        <v>1901</v>
      </c>
      <c r="L477" s="17">
        <v>50</v>
      </c>
      <c r="M477" s="17">
        <v>393</v>
      </c>
      <c r="N477" s="17">
        <v>3961</v>
      </c>
      <c r="O477" s="17">
        <v>1085</v>
      </c>
    </row>
    <row r="478" spans="1:15" ht="12.75" customHeight="1" x14ac:dyDescent="0.3">
      <c r="A478" s="9" t="str">
        <f t="shared" si="7"/>
        <v>08 Chihuahua05-09 añosMujeres</v>
      </c>
      <c r="B478" s="18" t="s">
        <v>43</v>
      </c>
      <c r="C478" s="18" t="s">
        <v>16</v>
      </c>
      <c r="D478" s="29" t="s">
        <v>76</v>
      </c>
      <c r="E478" s="19">
        <v>7679</v>
      </c>
      <c r="F478" s="19">
        <v>0</v>
      </c>
      <c r="G478" s="19">
        <v>0</v>
      </c>
      <c r="H478" s="19">
        <v>6102</v>
      </c>
      <c r="I478" s="19">
        <v>0</v>
      </c>
      <c r="J478" s="19">
        <v>661</v>
      </c>
      <c r="K478" s="19">
        <v>187</v>
      </c>
      <c r="L478" s="19">
        <v>3</v>
      </c>
      <c r="M478" s="19">
        <v>16</v>
      </c>
      <c r="N478" s="19">
        <v>606</v>
      </c>
      <c r="O478" s="19">
        <v>104</v>
      </c>
    </row>
    <row r="479" spans="1:15" ht="12.75" customHeight="1" x14ac:dyDescent="0.3">
      <c r="A479" s="9" t="str">
        <f t="shared" si="7"/>
        <v>08 Chihuahua10-14 añosMujeres</v>
      </c>
      <c r="B479" s="18" t="s">
        <v>43</v>
      </c>
      <c r="C479" s="18" t="s">
        <v>16</v>
      </c>
      <c r="D479" s="29" t="s">
        <v>77</v>
      </c>
      <c r="E479" s="19">
        <v>6601</v>
      </c>
      <c r="F479" s="19">
        <v>173</v>
      </c>
      <c r="G479" s="19">
        <v>82</v>
      </c>
      <c r="H479" s="19">
        <v>4882</v>
      </c>
      <c r="I479" s="19">
        <v>9</v>
      </c>
      <c r="J479" s="19">
        <v>889</v>
      </c>
      <c r="K479" s="19">
        <v>180</v>
      </c>
      <c r="L479" s="19">
        <v>7</v>
      </c>
      <c r="M479" s="19">
        <v>12</v>
      </c>
      <c r="N479" s="19">
        <v>297</v>
      </c>
      <c r="O479" s="19">
        <v>70</v>
      </c>
    </row>
    <row r="480" spans="1:15" ht="12.75" customHeight="1" x14ac:dyDescent="0.3">
      <c r="A480" s="9" t="str">
        <f t="shared" si="7"/>
        <v>08 Chihuahua15-19 añosMujeres</v>
      </c>
      <c r="B480" s="18" t="s">
        <v>43</v>
      </c>
      <c r="C480" s="18" t="s">
        <v>16</v>
      </c>
      <c r="D480" s="29" t="s">
        <v>78</v>
      </c>
      <c r="E480" s="19">
        <v>7857</v>
      </c>
      <c r="F480" s="19">
        <v>1462</v>
      </c>
      <c r="G480" s="19">
        <v>158</v>
      </c>
      <c r="H480" s="19">
        <v>3625</v>
      </c>
      <c r="I480" s="19">
        <v>530</v>
      </c>
      <c r="J480" s="19">
        <v>1638</v>
      </c>
      <c r="K480" s="19">
        <v>161</v>
      </c>
      <c r="L480" s="19">
        <v>1</v>
      </c>
      <c r="M480" s="19">
        <v>16</v>
      </c>
      <c r="N480" s="19">
        <v>186</v>
      </c>
      <c r="O480" s="19">
        <v>80</v>
      </c>
    </row>
    <row r="481" spans="1:15" ht="12.75" customHeight="1" x14ac:dyDescent="0.3">
      <c r="A481" s="9" t="str">
        <f t="shared" si="7"/>
        <v>08 Chihuahua20-24 añosMujeres</v>
      </c>
      <c r="B481" s="18" t="s">
        <v>43</v>
      </c>
      <c r="C481" s="18" t="s">
        <v>16</v>
      </c>
      <c r="D481" s="29" t="s">
        <v>79</v>
      </c>
      <c r="E481" s="19">
        <v>11369</v>
      </c>
      <c r="F481" s="19">
        <v>4108</v>
      </c>
      <c r="G481" s="19">
        <v>553</v>
      </c>
      <c r="H481" s="19">
        <v>2713</v>
      </c>
      <c r="I481" s="19">
        <v>1294</v>
      </c>
      <c r="J481" s="19">
        <v>2083</v>
      </c>
      <c r="K481" s="19">
        <v>182</v>
      </c>
      <c r="L481" s="19">
        <v>4</v>
      </c>
      <c r="M481" s="19">
        <v>23</v>
      </c>
      <c r="N481" s="19">
        <v>290</v>
      </c>
      <c r="O481" s="19">
        <v>119</v>
      </c>
    </row>
    <row r="482" spans="1:15" ht="12.75" customHeight="1" x14ac:dyDescent="0.3">
      <c r="A482" s="9" t="str">
        <f t="shared" si="7"/>
        <v>08 Chihuahua25-29 añosMujeres</v>
      </c>
      <c r="B482" s="18" t="s">
        <v>43</v>
      </c>
      <c r="C482" s="18" t="s">
        <v>16</v>
      </c>
      <c r="D482" s="29" t="s">
        <v>80</v>
      </c>
      <c r="E482" s="19">
        <v>10463</v>
      </c>
      <c r="F482" s="19">
        <v>4082</v>
      </c>
      <c r="G482" s="19">
        <v>1289</v>
      </c>
      <c r="H482" s="19">
        <v>2813</v>
      </c>
      <c r="I482" s="19">
        <v>1115</v>
      </c>
      <c r="J482" s="19">
        <v>410</v>
      </c>
      <c r="K482" s="19">
        <v>233</v>
      </c>
      <c r="L482" s="19">
        <v>6</v>
      </c>
      <c r="M482" s="19">
        <v>38</v>
      </c>
      <c r="N482" s="19">
        <v>343</v>
      </c>
      <c r="O482" s="19">
        <v>134</v>
      </c>
    </row>
    <row r="483" spans="1:15" ht="12.75" customHeight="1" x14ac:dyDescent="0.3">
      <c r="A483" s="9" t="str">
        <f t="shared" si="7"/>
        <v>08 Chihuahua30-34 añosMujeres</v>
      </c>
      <c r="B483" s="18" t="s">
        <v>43</v>
      </c>
      <c r="C483" s="18" t="s">
        <v>16</v>
      </c>
      <c r="D483" s="29" t="s">
        <v>81</v>
      </c>
      <c r="E483" s="19">
        <v>8440</v>
      </c>
      <c r="F483" s="19">
        <v>3015</v>
      </c>
      <c r="G483" s="19">
        <v>1224</v>
      </c>
      <c r="H483" s="19">
        <v>2536</v>
      </c>
      <c r="I483" s="19">
        <v>771</v>
      </c>
      <c r="J483" s="19">
        <v>162</v>
      </c>
      <c r="K483" s="19">
        <v>217</v>
      </c>
      <c r="L483" s="19">
        <v>4</v>
      </c>
      <c r="M483" s="19">
        <v>44</v>
      </c>
      <c r="N483" s="19">
        <v>356</v>
      </c>
      <c r="O483" s="19">
        <v>111</v>
      </c>
    </row>
    <row r="484" spans="1:15" ht="12.75" customHeight="1" x14ac:dyDescent="0.3">
      <c r="A484" s="9" t="str">
        <f t="shared" si="7"/>
        <v>08 Chihuahua35-39 añosMujeres</v>
      </c>
      <c r="B484" s="18" t="s">
        <v>43</v>
      </c>
      <c r="C484" s="18" t="s">
        <v>16</v>
      </c>
      <c r="D484" s="29" t="s">
        <v>82</v>
      </c>
      <c r="E484" s="19">
        <v>6473</v>
      </c>
      <c r="F484" s="19">
        <v>2369</v>
      </c>
      <c r="G484" s="19">
        <v>888</v>
      </c>
      <c r="H484" s="19">
        <v>1966</v>
      </c>
      <c r="I484" s="19">
        <v>455</v>
      </c>
      <c r="J484" s="19">
        <v>75</v>
      </c>
      <c r="K484" s="19">
        <v>185</v>
      </c>
      <c r="L484" s="19">
        <v>7</v>
      </c>
      <c r="M484" s="19">
        <v>70</v>
      </c>
      <c r="N484" s="19">
        <v>362</v>
      </c>
      <c r="O484" s="19">
        <v>96</v>
      </c>
    </row>
    <row r="485" spans="1:15" ht="12.75" customHeight="1" x14ac:dyDescent="0.3">
      <c r="A485" s="9" t="str">
        <f t="shared" si="7"/>
        <v>08 Chihuahua40-44 añosMujeres</v>
      </c>
      <c r="B485" s="18" t="s">
        <v>43</v>
      </c>
      <c r="C485" s="18" t="s">
        <v>16</v>
      </c>
      <c r="D485" s="29" t="s">
        <v>83</v>
      </c>
      <c r="E485" s="19">
        <v>5187</v>
      </c>
      <c r="F485" s="19">
        <v>1900</v>
      </c>
      <c r="G485" s="19">
        <v>598</v>
      </c>
      <c r="H485" s="19">
        <v>1751</v>
      </c>
      <c r="I485" s="19">
        <v>306</v>
      </c>
      <c r="J485" s="19">
        <v>57</v>
      </c>
      <c r="K485" s="19">
        <v>159</v>
      </c>
      <c r="L485" s="19">
        <v>3</v>
      </c>
      <c r="M485" s="19">
        <v>49</v>
      </c>
      <c r="N485" s="19">
        <v>275</v>
      </c>
      <c r="O485" s="19">
        <v>89</v>
      </c>
    </row>
    <row r="486" spans="1:15" ht="12.75" customHeight="1" x14ac:dyDescent="0.3">
      <c r="A486" s="9" t="str">
        <f t="shared" si="7"/>
        <v>08 Chihuahua45-49 añosMujeres</v>
      </c>
      <c r="B486" s="18" t="s">
        <v>43</v>
      </c>
      <c r="C486" s="18" t="s">
        <v>16</v>
      </c>
      <c r="D486" s="29" t="s">
        <v>84</v>
      </c>
      <c r="E486" s="19">
        <v>3964</v>
      </c>
      <c r="F486" s="19">
        <v>1322</v>
      </c>
      <c r="G486" s="19">
        <v>436</v>
      </c>
      <c r="H486" s="19">
        <v>1410</v>
      </c>
      <c r="I486" s="19">
        <v>271</v>
      </c>
      <c r="J486" s="19">
        <v>34</v>
      </c>
      <c r="K486" s="19">
        <v>132</v>
      </c>
      <c r="L486" s="19">
        <v>3</v>
      </c>
      <c r="M486" s="19">
        <v>47</v>
      </c>
      <c r="N486" s="19">
        <v>235</v>
      </c>
      <c r="O486" s="19">
        <v>74</v>
      </c>
    </row>
    <row r="487" spans="1:15" ht="12.75" customHeight="1" x14ac:dyDescent="0.3">
      <c r="A487" s="9" t="str">
        <f t="shared" si="7"/>
        <v>08 Chihuahua50-54 añosMujeres</v>
      </c>
      <c r="B487" s="18" t="s">
        <v>43</v>
      </c>
      <c r="C487" s="18" t="s">
        <v>16</v>
      </c>
      <c r="D487" s="29" t="s">
        <v>85</v>
      </c>
      <c r="E487" s="19">
        <v>2866</v>
      </c>
      <c r="F487" s="19">
        <v>773</v>
      </c>
      <c r="G487" s="19">
        <v>268</v>
      </c>
      <c r="H487" s="19">
        <v>1211</v>
      </c>
      <c r="I487" s="19">
        <v>158</v>
      </c>
      <c r="J487" s="19">
        <v>32</v>
      </c>
      <c r="K487" s="19">
        <v>98</v>
      </c>
      <c r="L487" s="19">
        <v>4</v>
      </c>
      <c r="M487" s="19">
        <v>34</v>
      </c>
      <c r="N487" s="19">
        <v>229</v>
      </c>
      <c r="O487" s="19">
        <v>59</v>
      </c>
    </row>
    <row r="488" spans="1:15" ht="12.75" customHeight="1" x14ac:dyDescent="0.3">
      <c r="A488" s="9" t="str">
        <f t="shared" si="7"/>
        <v>08 Chihuahua55-59 añosMujeres</v>
      </c>
      <c r="B488" s="18" t="s">
        <v>43</v>
      </c>
      <c r="C488" s="18" t="s">
        <v>16</v>
      </c>
      <c r="D488" s="29" t="s">
        <v>86</v>
      </c>
      <c r="E488" s="19">
        <v>2039</v>
      </c>
      <c r="F488" s="19">
        <v>416</v>
      </c>
      <c r="G488" s="19">
        <v>168</v>
      </c>
      <c r="H488" s="19">
        <v>1028</v>
      </c>
      <c r="I488" s="19">
        <v>93</v>
      </c>
      <c r="J488" s="19">
        <v>18</v>
      </c>
      <c r="K488" s="19">
        <v>68</v>
      </c>
      <c r="L488" s="19">
        <v>2</v>
      </c>
      <c r="M488" s="19">
        <v>23</v>
      </c>
      <c r="N488" s="19">
        <v>181</v>
      </c>
      <c r="O488" s="19">
        <v>42</v>
      </c>
    </row>
    <row r="489" spans="1:15" ht="12.75" customHeight="1" x14ac:dyDescent="0.3">
      <c r="A489" s="9" t="str">
        <f t="shared" si="7"/>
        <v>08 Chihuahua60-64 añosMujeres</v>
      </c>
      <c r="B489" s="18" t="s">
        <v>43</v>
      </c>
      <c r="C489" s="18" t="s">
        <v>16</v>
      </c>
      <c r="D489" s="29" t="s">
        <v>87</v>
      </c>
      <c r="E489" s="19">
        <v>1503</v>
      </c>
      <c r="F489" s="19">
        <v>201</v>
      </c>
      <c r="G489" s="19">
        <v>67</v>
      </c>
      <c r="H489" s="19">
        <v>914</v>
      </c>
      <c r="I489" s="19">
        <v>43</v>
      </c>
      <c r="J489" s="19">
        <v>1</v>
      </c>
      <c r="K489" s="19">
        <v>38</v>
      </c>
      <c r="L489" s="19">
        <v>2</v>
      </c>
      <c r="M489" s="19">
        <v>12</v>
      </c>
      <c r="N489" s="19">
        <v>186</v>
      </c>
      <c r="O489" s="19">
        <v>39</v>
      </c>
    </row>
    <row r="490" spans="1:15" ht="12.75" customHeight="1" x14ac:dyDescent="0.3">
      <c r="A490" s="9" t="str">
        <f t="shared" si="7"/>
        <v>08 Chihuahua65-69 añosMujeres</v>
      </c>
      <c r="B490" s="18" t="s">
        <v>43</v>
      </c>
      <c r="C490" s="18" t="s">
        <v>16</v>
      </c>
      <c r="D490" s="29" t="s">
        <v>88</v>
      </c>
      <c r="E490" s="19">
        <v>952</v>
      </c>
      <c r="F490" s="19">
        <v>86</v>
      </c>
      <c r="G490" s="19">
        <v>37</v>
      </c>
      <c r="H490" s="19">
        <v>612</v>
      </c>
      <c r="I490" s="19">
        <v>34</v>
      </c>
      <c r="J490" s="19">
        <v>0</v>
      </c>
      <c r="K490" s="19">
        <v>24</v>
      </c>
      <c r="L490" s="19">
        <v>0</v>
      </c>
      <c r="M490" s="19">
        <v>6</v>
      </c>
      <c r="N490" s="19">
        <v>129</v>
      </c>
      <c r="O490" s="19">
        <v>24</v>
      </c>
    </row>
    <row r="491" spans="1:15" ht="12.75" customHeight="1" x14ac:dyDescent="0.3">
      <c r="A491" s="9" t="str">
        <f t="shared" si="7"/>
        <v>08 Chihuahua70-74 añosMujeres</v>
      </c>
      <c r="B491" s="18" t="s">
        <v>43</v>
      </c>
      <c r="C491" s="18" t="s">
        <v>16</v>
      </c>
      <c r="D491" s="29" t="s">
        <v>89</v>
      </c>
      <c r="E491" s="19">
        <v>677</v>
      </c>
      <c r="F491" s="19">
        <v>52</v>
      </c>
      <c r="G491" s="19">
        <v>29</v>
      </c>
      <c r="H491" s="19">
        <v>454</v>
      </c>
      <c r="I491" s="19">
        <v>12</v>
      </c>
      <c r="J491" s="19">
        <v>0</v>
      </c>
      <c r="K491" s="19">
        <v>19</v>
      </c>
      <c r="L491" s="19">
        <v>0</v>
      </c>
      <c r="M491" s="19">
        <v>2</v>
      </c>
      <c r="N491" s="19">
        <v>96</v>
      </c>
      <c r="O491" s="19">
        <v>13</v>
      </c>
    </row>
    <row r="492" spans="1:15" ht="12.75" customHeight="1" x14ac:dyDescent="0.3">
      <c r="A492" s="9" t="str">
        <f t="shared" si="7"/>
        <v>08 Chihuahua75-79 añosMujeres</v>
      </c>
      <c r="B492" s="18" t="s">
        <v>43</v>
      </c>
      <c r="C492" s="18" t="s">
        <v>16</v>
      </c>
      <c r="D492" s="29" t="s">
        <v>90</v>
      </c>
      <c r="E492" s="19">
        <v>433</v>
      </c>
      <c r="F492" s="19">
        <v>15</v>
      </c>
      <c r="G492" s="19">
        <v>12</v>
      </c>
      <c r="H492" s="19">
        <v>306</v>
      </c>
      <c r="I492" s="19">
        <v>11</v>
      </c>
      <c r="J492" s="19">
        <v>0</v>
      </c>
      <c r="K492" s="19">
        <v>11</v>
      </c>
      <c r="L492" s="19">
        <v>2</v>
      </c>
      <c r="M492" s="19">
        <v>1</v>
      </c>
      <c r="N492" s="19">
        <v>63</v>
      </c>
      <c r="O492" s="19">
        <v>12</v>
      </c>
    </row>
    <row r="493" spans="1:15" ht="12.75" customHeight="1" x14ac:dyDescent="0.3">
      <c r="A493" s="9" t="str">
        <f t="shared" si="7"/>
        <v>08 Chihuahua80-84 añosMujeres</v>
      </c>
      <c r="B493" s="18" t="s">
        <v>43</v>
      </c>
      <c r="C493" s="18" t="s">
        <v>16</v>
      </c>
      <c r="D493" s="29" t="s">
        <v>91</v>
      </c>
      <c r="E493" s="19">
        <v>347</v>
      </c>
      <c r="F493" s="19">
        <v>12</v>
      </c>
      <c r="G493" s="19">
        <v>4</v>
      </c>
      <c r="H493" s="19">
        <v>247</v>
      </c>
      <c r="I493" s="19">
        <v>2</v>
      </c>
      <c r="J493" s="19">
        <v>0</v>
      </c>
      <c r="K493" s="19">
        <v>6</v>
      </c>
      <c r="L493" s="19">
        <v>0</v>
      </c>
      <c r="M493" s="19">
        <v>0</v>
      </c>
      <c r="N493" s="19">
        <v>62</v>
      </c>
      <c r="O493" s="19">
        <v>14</v>
      </c>
    </row>
    <row r="494" spans="1:15" ht="12.75" customHeight="1" x14ac:dyDescent="0.3">
      <c r="A494" s="9" t="str">
        <f t="shared" si="7"/>
        <v>08 Chihuahua85 años y másMujeres</v>
      </c>
      <c r="B494" s="18" t="s">
        <v>43</v>
      </c>
      <c r="C494" s="18" t="s">
        <v>16</v>
      </c>
      <c r="D494" s="18" t="s">
        <v>92</v>
      </c>
      <c r="E494" s="19">
        <v>297</v>
      </c>
      <c r="F494" s="19">
        <v>13</v>
      </c>
      <c r="G494" s="19">
        <v>2</v>
      </c>
      <c r="H494" s="19">
        <v>207</v>
      </c>
      <c r="I494" s="19">
        <v>2</v>
      </c>
      <c r="J494" s="19">
        <v>0</v>
      </c>
      <c r="K494" s="19">
        <v>1</v>
      </c>
      <c r="L494" s="19">
        <v>2</v>
      </c>
      <c r="M494" s="19">
        <v>0</v>
      </c>
      <c r="N494" s="19">
        <v>65</v>
      </c>
      <c r="O494" s="19">
        <v>5</v>
      </c>
    </row>
    <row r="495" spans="1:15" ht="12.75" hidden="1" customHeight="1" x14ac:dyDescent="0.3">
      <c r="A495" s="9" t="str">
        <f t="shared" si="7"/>
        <v>09 Ciudad de MéxicoTotalTotal</v>
      </c>
      <c r="B495" s="20" t="s">
        <v>44</v>
      </c>
      <c r="C495" s="20" t="s">
        <v>14</v>
      </c>
      <c r="D495" s="20" t="s">
        <v>14</v>
      </c>
      <c r="E495" s="21">
        <v>643380</v>
      </c>
      <c r="F495" s="21">
        <v>76968</v>
      </c>
      <c r="G495" s="21">
        <v>103183</v>
      </c>
      <c r="H495" s="21">
        <v>149171</v>
      </c>
      <c r="I495" s="21">
        <v>89115</v>
      </c>
      <c r="J495" s="21">
        <v>57186</v>
      </c>
      <c r="K495" s="21">
        <v>26745</v>
      </c>
      <c r="L495" s="21">
        <v>8370</v>
      </c>
      <c r="M495" s="21">
        <v>1002</v>
      </c>
      <c r="N495" s="21">
        <v>122627</v>
      </c>
      <c r="O495" s="21">
        <v>9013</v>
      </c>
    </row>
    <row r="496" spans="1:15" ht="12.75" hidden="1" customHeight="1" x14ac:dyDescent="0.3">
      <c r="A496" s="9" t="str">
        <f t="shared" si="7"/>
        <v>09 Ciudad de México05-09 añosTotal</v>
      </c>
      <c r="B496" s="22" t="s">
        <v>44</v>
      </c>
      <c r="C496" s="22" t="s">
        <v>14</v>
      </c>
      <c r="D496" s="30" t="s">
        <v>76</v>
      </c>
      <c r="E496" s="23">
        <v>37057</v>
      </c>
      <c r="F496" s="23">
        <v>0</v>
      </c>
      <c r="G496" s="23">
        <v>0</v>
      </c>
      <c r="H496" s="23">
        <v>24137</v>
      </c>
      <c r="I496" s="23">
        <v>0</v>
      </c>
      <c r="J496" s="23">
        <v>3592</v>
      </c>
      <c r="K496" s="23">
        <v>1640</v>
      </c>
      <c r="L496" s="23">
        <v>426</v>
      </c>
      <c r="M496" s="23">
        <v>8</v>
      </c>
      <c r="N496" s="23">
        <v>6761</v>
      </c>
      <c r="O496" s="23">
        <v>493</v>
      </c>
    </row>
    <row r="497" spans="1:15" ht="12.75" hidden="1" customHeight="1" x14ac:dyDescent="0.3">
      <c r="A497" s="9" t="str">
        <f t="shared" si="7"/>
        <v>09 Ciudad de México10-14 añosTotal</v>
      </c>
      <c r="B497" s="22" t="s">
        <v>44</v>
      </c>
      <c r="C497" s="22" t="s">
        <v>14</v>
      </c>
      <c r="D497" s="30" t="s">
        <v>77</v>
      </c>
      <c r="E497" s="23">
        <v>34491</v>
      </c>
      <c r="F497" s="23">
        <v>283</v>
      </c>
      <c r="G497" s="23">
        <v>538</v>
      </c>
      <c r="H497" s="23">
        <v>20372</v>
      </c>
      <c r="I497" s="23">
        <v>71</v>
      </c>
      <c r="J497" s="23">
        <v>4690</v>
      </c>
      <c r="K497" s="23">
        <v>1886</v>
      </c>
      <c r="L497" s="23">
        <v>455</v>
      </c>
      <c r="M497" s="23">
        <v>24</v>
      </c>
      <c r="N497" s="23">
        <v>5791</v>
      </c>
      <c r="O497" s="23">
        <v>381</v>
      </c>
    </row>
    <row r="498" spans="1:15" ht="12.75" hidden="1" customHeight="1" x14ac:dyDescent="0.3">
      <c r="A498" s="9" t="str">
        <f t="shared" si="7"/>
        <v>09 Ciudad de México15-19 añosTotal</v>
      </c>
      <c r="B498" s="22" t="s">
        <v>44</v>
      </c>
      <c r="C498" s="22" t="s">
        <v>14</v>
      </c>
      <c r="D498" s="30" t="s">
        <v>78</v>
      </c>
      <c r="E498" s="23">
        <v>43802</v>
      </c>
      <c r="F498" s="23">
        <v>4432</v>
      </c>
      <c r="G498" s="23">
        <v>1817</v>
      </c>
      <c r="H498" s="23">
        <v>16343</v>
      </c>
      <c r="I498" s="23">
        <v>1970</v>
      </c>
      <c r="J498" s="23">
        <v>10943</v>
      </c>
      <c r="K498" s="23">
        <v>2007</v>
      </c>
      <c r="L498" s="23">
        <v>441</v>
      </c>
      <c r="M498" s="23">
        <v>23</v>
      </c>
      <c r="N498" s="23">
        <v>5261</v>
      </c>
      <c r="O498" s="23">
        <v>565</v>
      </c>
    </row>
    <row r="499" spans="1:15" ht="12.75" hidden="1" customHeight="1" x14ac:dyDescent="0.3">
      <c r="A499" s="9" t="str">
        <f t="shared" si="7"/>
        <v>09 Ciudad de México20-24 añosTotal</v>
      </c>
      <c r="B499" s="22" t="s">
        <v>44</v>
      </c>
      <c r="C499" s="22" t="s">
        <v>14</v>
      </c>
      <c r="D499" s="30" t="s">
        <v>79</v>
      </c>
      <c r="E499" s="23">
        <v>72779</v>
      </c>
      <c r="F499" s="23">
        <v>11366</v>
      </c>
      <c r="G499" s="23">
        <v>6817</v>
      </c>
      <c r="H499" s="23">
        <v>13091</v>
      </c>
      <c r="I499" s="23">
        <v>10151</v>
      </c>
      <c r="J499" s="23">
        <v>20855</v>
      </c>
      <c r="K499" s="23">
        <v>2279</v>
      </c>
      <c r="L499" s="23">
        <v>490</v>
      </c>
      <c r="M499" s="23">
        <v>66</v>
      </c>
      <c r="N499" s="23">
        <v>6590</v>
      </c>
      <c r="O499" s="23">
        <v>1074</v>
      </c>
    </row>
    <row r="500" spans="1:15" ht="12.75" hidden="1" customHeight="1" x14ac:dyDescent="0.3">
      <c r="A500" s="9" t="str">
        <f t="shared" si="7"/>
        <v>09 Ciudad de México25-29 añosTotal</v>
      </c>
      <c r="B500" s="22" t="s">
        <v>44</v>
      </c>
      <c r="C500" s="22" t="s">
        <v>14</v>
      </c>
      <c r="D500" s="30" t="s">
        <v>80</v>
      </c>
      <c r="E500" s="23">
        <v>97829</v>
      </c>
      <c r="F500" s="23">
        <v>18058</v>
      </c>
      <c r="G500" s="23">
        <v>20813</v>
      </c>
      <c r="H500" s="23">
        <v>11670</v>
      </c>
      <c r="I500" s="23">
        <v>21314</v>
      </c>
      <c r="J500" s="23">
        <v>9393</v>
      </c>
      <c r="K500" s="23">
        <v>2711</v>
      </c>
      <c r="L500" s="23">
        <v>604</v>
      </c>
      <c r="M500" s="23">
        <v>112</v>
      </c>
      <c r="N500" s="23">
        <v>11795</v>
      </c>
      <c r="O500" s="23">
        <v>1359</v>
      </c>
    </row>
    <row r="501" spans="1:15" ht="12.75" hidden="1" customHeight="1" x14ac:dyDescent="0.3">
      <c r="A501" s="9" t="str">
        <f t="shared" si="7"/>
        <v>09 Ciudad de México30-34 añosTotal</v>
      </c>
      <c r="B501" s="22" t="s">
        <v>44</v>
      </c>
      <c r="C501" s="22" t="s">
        <v>14</v>
      </c>
      <c r="D501" s="30" t="s">
        <v>81</v>
      </c>
      <c r="E501" s="23">
        <v>97250</v>
      </c>
      <c r="F501" s="23">
        <v>13882</v>
      </c>
      <c r="G501" s="23">
        <v>22477</v>
      </c>
      <c r="H501" s="23">
        <v>11468</v>
      </c>
      <c r="I501" s="23">
        <v>24200</v>
      </c>
      <c r="J501" s="23">
        <v>4215</v>
      </c>
      <c r="K501" s="23">
        <v>2898</v>
      </c>
      <c r="L501" s="23">
        <v>832</v>
      </c>
      <c r="M501" s="23">
        <v>133</v>
      </c>
      <c r="N501" s="23">
        <v>15927</v>
      </c>
      <c r="O501" s="23">
        <v>1218</v>
      </c>
    </row>
    <row r="502" spans="1:15" ht="12.75" hidden="1" customHeight="1" x14ac:dyDescent="0.3">
      <c r="A502" s="9" t="str">
        <f t="shared" si="7"/>
        <v>09 Ciudad de México35-39 añosTotal</v>
      </c>
      <c r="B502" s="22" t="s">
        <v>44</v>
      </c>
      <c r="C502" s="22" t="s">
        <v>14</v>
      </c>
      <c r="D502" s="30" t="s">
        <v>82</v>
      </c>
      <c r="E502" s="23">
        <v>71825</v>
      </c>
      <c r="F502" s="23">
        <v>9285</v>
      </c>
      <c r="G502" s="23">
        <v>16329</v>
      </c>
      <c r="H502" s="23">
        <v>9857</v>
      </c>
      <c r="I502" s="23">
        <v>15093</v>
      </c>
      <c r="J502" s="23">
        <v>1383</v>
      </c>
      <c r="K502" s="23">
        <v>2685</v>
      </c>
      <c r="L502" s="23">
        <v>916</v>
      </c>
      <c r="M502" s="23">
        <v>132</v>
      </c>
      <c r="N502" s="23">
        <v>15259</v>
      </c>
      <c r="O502" s="23">
        <v>886</v>
      </c>
    </row>
    <row r="503" spans="1:15" ht="12.75" hidden="1" customHeight="1" x14ac:dyDescent="0.3">
      <c r="A503" s="9" t="str">
        <f t="shared" si="7"/>
        <v>09 Ciudad de México40-44 añosTotal</v>
      </c>
      <c r="B503" s="22" t="s">
        <v>44</v>
      </c>
      <c r="C503" s="22" t="s">
        <v>14</v>
      </c>
      <c r="D503" s="30" t="s">
        <v>83</v>
      </c>
      <c r="E503" s="23">
        <v>51425</v>
      </c>
      <c r="F503" s="23">
        <v>6257</v>
      </c>
      <c r="G503" s="23">
        <v>11544</v>
      </c>
      <c r="H503" s="23">
        <v>8445</v>
      </c>
      <c r="I503" s="23">
        <v>7498</v>
      </c>
      <c r="J503" s="23">
        <v>779</v>
      </c>
      <c r="K503" s="23">
        <v>2297</v>
      </c>
      <c r="L503" s="23">
        <v>802</v>
      </c>
      <c r="M503" s="23">
        <v>159</v>
      </c>
      <c r="N503" s="23">
        <v>12946</v>
      </c>
      <c r="O503" s="23">
        <v>698</v>
      </c>
    </row>
    <row r="504" spans="1:15" ht="12.75" hidden="1" customHeight="1" x14ac:dyDescent="0.3">
      <c r="A504" s="9" t="str">
        <f t="shared" si="7"/>
        <v>09 Ciudad de México45-49 añosTotal</v>
      </c>
      <c r="B504" s="22" t="s">
        <v>44</v>
      </c>
      <c r="C504" s="22" t="s">
        <v>14</v>
      </c>
      <c r="D504" s="30" t="s">
        <v>84</v>
      </c>
      <c r="E504" s="23">
        <v>39910</v>
      </c>
      <c r="F504" s="23">
        <v>4897</v>
      </c>
      <c r="G504" s="23">
        <v>8511</v>
      </c>
      <c r="H504" s="23">
        <v>7176</v>
      </c>
      <c r="I504" s="23">
        <v>4075</v>
      </c>
      <c r="J504" s="23">
        <v>642</v>
      </c>
      <c r="K504" s="23">
        <v>2194</v>
      </c>
      <c r="L504" s="23">
        <v>726</v>
      </c>
      <c r="M504" s="23">
        <v>104</v>
      </c>
      <c r="N504" s="23">
        <v>10965</v>
      </c>
      <c r="O504" s="23">
        <v>620</v>
      </c>
    </row>
    <row r="505" spans="1:15" ht="12.75" hidden="1" customHeight="1" x14ac:dyDescent="0.3">
      <c r="A505" s="9" t="str">
        <f t="shared" si="7"/>
        <v>09 Ciudad de México50-54 añosTotal</v>
      </c>
      <c r="B505" s="22" t="s">
        <v>44</v>
      </c>
      <c r="C505" s="22" t="s">
        <v>14</v>
      </c>
      <c r="D505" s="30" t="s">
        <v>85</v>
      </c>
      <c r="E505" s="23">
        <v>30148</v>
      </c>
      <c r="F505" s="23">
        <v>3511</v>
      </c>
      <c r="G505" s="23">
        <v>5939</v>
      </c>
      <c r="H505" s="23">
        <v>6156</v>
      </c>
      <c r="I505" s="23">
        <v>2232</v>
      </c>
      <c r="J505" s="23">
        <v>433</v>
      </c>
      <c r="K505" s="23">
        <v>1923</v>
      </c>
      <c r="L505" s="23">
        <v>602</v>
      </c>
      <c r="M505" s="23">
        <v>102</v>
      </c>
      <c r="N505" s="23">
        <v>8743</v>
      </c>
      <c r="O505" s="23">
        <v>507</v>
      </c>
    </row>
    <row r="506" spans="1:15" ht="12.75" hidden="1" customHeight="1" x14ac:dyDescent="0.3">
      <c r="A506" s="9" t="str">
        <f t="shared" si="7"/>
        <v>09 Ciudad de México55-59 añosTotal</v>
      </c>
      <c r="B506" s="22" t="s">
        <v>44</v>
      </c>
      <c r="C506" s="22" t="s">
        <v>14</v>
      </c>
      <c r="D506" s="30" t="s">
        <v>86</v>
      </c>
      <c r="E506" s="23">
        <v>21741</v>
      </c>
      <c r="F506" s="23">
        <v>2289</v>
      </c>
      <c r="G506" s="23">
        <v>3765</v>
      </c>
      <c r="H506" s="23">
        <v>5156</v>
      </c>
      <c r="I506" s="23">
        <v>1107</v>
      </c>
      <c r="J506" s="23">
        <v>244</v>
      </c>
      <c r="K506" s="23">
        <v>1448</v>
      </c>
      <c r="L506" s="23">
        <v>582</v>
      </c>
      <c r="M506" s="23">
        <v>65</v>
      </c>
      <c r="N506" s="23">
        <v>6717</v>
      </c>
      <c r="O506" s="23">
        <v>368</v>
      </c>
    </row>
    <row r="507" spans="1:15" ht="12.75" hidden="1" customHeight="1" x14ac:dyDescent="0.3">
      <c r="A507" s="9" t="str">
        <f t="shared" si="7"/>
        <v>09 Ciudad de México60-64 añosTotal</v>
      </c>
      <c r="B507" s="22" t="s">
        <v>44</v>
      </c>
      <c r="C507" s="22" t="s">
        <v>14</v>
      </c>
      <c r="D507" s="30" t="s">
        <v>87</v>
      </c>
      <c r="E507" s="23">
        <v>16170</v>
      </c>
      <c r="F507" s="23">
        <v>1388</v>
      </c>
      <c r="G507" s="23">
        <v>2329</v>
      </c>
      <c r="H507" s="23">
        <v>4653</v>
      </c>
      <c r="I507" s="23">
        <v>638</v>
      </c>
      <c r="J507" s="23">
        <v>8</v>
      </c>
      <c r="K507" s="23">
        <v>1042</v>
      </c>
      <c r="L507" s="23">
        <v>550</v>
      </c>
      <c r="M507" s="23">
        <v>43</v>
      </c>
      <c r="N507" s="23">
        <v>5231</v>
      </c>
      <c r="O507" s="23">
        <v>288</v>
      </c>
    </row>
    <row r="508" spans="1:15" ht="12.75" hidden="1" customHeight="1" x14ac:dyDescent="0.3">
      <c r="A508" s="9" t="str">
        <f t="shared" si="7"/>
        <v>09 Ciudad de México65-69 añosTotal</v>
      </c>
      <c r="B508" s="22" t="s">
        <v>44</v>
      </c>
      <c r="C508" s="22" t="s">
        <v>14</v>
      </c>
      <c r="D508" s="30" t="s">
        <v>88</v>
      </c>
      <c r="E508" s="23">
        <v>10505</v>
      </c>
      <c r="F508" s="23">
        <v>643</v>
      </c>
      <c r="G508" s="23">
        <v>1195</v>
      </c>
      <c r="H508" s="23">
        <v>3399</v>
      </c>
      <c r="I508" s="23">
        <v>357</v>
      </c>
      <c r="J508" s="23">
        <v>2</v>
      </c>
      <c r="K508" s="23">
        <v>727</v>
      </c>
      <c r="L508" s="23">
        <v>352</v>
      </c>
      <c r="M508" s="23">
        <v>12</v>
      </c>
      <c r="N508" s="23">
        <v>3643</v>
      </c>
      <c r="O508" s="23">
        <v>175</v>
      </c>
    </row>
    <row r="509" spans="1:15" ht="12.75" hidden="1" customHeight="1" x14ac:dyDescent="0.3">
      <c r="A509" s="9" t="str">
        <f t="shared" si="7"/>
        <v>09 Ciudad de México70-74 añosTotal</v>
      </c>
      <c r="B509" s="22" t="s">
        <v>44</v>
      </c>
      <c r="C509" s="22" t="s">
        <v>14</v>
      </c>
      <c r="D509" s="30" t="s">
        <v>89</v>
      </c>
      <c r="E509" s="23">
        <v>7240</v>
      </c>
      <c r="F509" s="23">
        <v>355</v>
      </c>
      <c r="G509" s="23">
        <v>568</v>
      </c>
      <c r="H509" s="23">
        <v>2642</v>
      </c>
      <c r="I509" s="23">
        <v>204</v>
      </c>
      <c r="J509" s="23">
        <v>2</v>
      </c>
      <c r="K509" s="23">
        <v>457</v>
      </c>
      <c r="L509" s="23">
        <v>275</v>
      </c>
      <c r="M509" s="23">
        <v>13</v>
      </c>
      <c r="N509" s="23">
        <v>2595</v>
      </c>
      <c r="O509" s="23">
        <v>129</v>
      </c>
    </row>
    <row r="510" spans="1:15" ht="12.75" hidden="1" customHeight="1" x14ac:dyDescent="0.3">
      <c r="A510" s="9" t="str">
        <f t="shared" si="7"/>
        <v>09 Ciudad de México75-79 añosTotal</v>
      </c>
      <c r="B510" s="22" t="s">
        <v>44</v>
      </c>
      <c r="C510" s="22" t="s">
        <v>14</v>
      </c>
      <c r="D510" s="30" t="s">
        <v>90</v>
      </c>
      <c r="E510" s="23">
        <v>4399</v>
      </c>
      <c r="F510" s="23">
        <v>191</v>
      </c>
      <c r="G510" s="23">
        <v>275</v>
      </c>
      <c r="H510" s="23">
        <v>1646</v>
      </c>
      <c r="I510" s="23">
        <v>107</v>
      </c>
      <c r="J510" s="23">
        <v>1</v>
      </c>
      <c r="K510" s="23">
        <v>265</v>
      </c>
      <c r="L510" s="23">
        <v>147</v>
      </c>
      <c r="M510" s="23">
        <v>6</v>
      </c>
      <c r="N510" s="23">
        <v>1664</v>
      </c>
      <c r="O510" s="23">
        <v>97</v>
      </c>
    </row>
    <row r="511" spans="1:15" ht="12.75" hidden="1" customHeight="1" x14ac:dyDescent="0.3">
      <c r="A511" s="9" t="str">
        <f t="shared" si="7"/>
        <v>09 Ciudad de México80-84 añosTotal</v>
      </c>
      <c r="B511" s="22" t="s">
        <v>44</v>
      </c>
      <c r="C511" s="22" t="s">
        <v>14</v>
      </c>
      <c r="D511" s="30" t="s">
        <v>91</v>
      </c>
      <c r="E511" s="23">
        <v>3332</v>
      </c>
      <c r="F511" s="23">
        <v>79</v>
      </c>
      <c r="G511" s="23">
        <v>150</v>
      </c>
      <c r="H511" s="23">
        <v>1430</v>
      </c>
      <c r="I511" s="23">
        <v>55</v>
      </c>
      <c r="J511" s="23">
        <v>2</v>
      </c>
      <c r="K511" s="23">
        <v>168</v>
      </c>
      <c r="L511" s="23">
        <v>77</v>
      </c>
      <c r="M511" s="23">
        <v>0</v>
      </c>
      <c r="N511" s="23">
        <v>1286</v>
      </c>
      <c r="O511" s="23">
        <v>85</v>
      </c>
    </row>
    <row r="512" spans="1:15" ht="12.75" hidden="1" customHeight="1" x14ac:dyDescent="0.3">
      <c r="A512" s="9" t="str">
        <f t="shared" si="7"/>
        <v>09 Ciudad de México85 años y másTotal</v>
      </c>
      <c r="B512" s="22" t="s">
        <v>44</v>
      </c>
      <c r="C512" s="22" t="s">
        <v>14</v>
      </c>
      <c r="D512" s="22" t="s">
        <v>92</v>
      </c>
      <c r="E512" s="23">
        <v>3477</v>
      </c>
      <c r="F512" s="23">
        <v>52</v>
      </c>
      <c r="G512" s="23">
        <v>116</v>
      </c>
      <c r="H512" s="23">
        <v>1530</v>
      </c>
      <c r="I512" s="23">
        <v>43</v>
      </c>
      <c r="J512" s="23">
        <v>2</v>
      </c>
      <c r="K512" s="23">
        <v>118</v>
      </c>
      <c r="L512" s="23">
        <v>93</v>
      </c>
      <c r="M512" s="23">
        <v>0</v>
      </c>
      <c r="N512" s="23">
        <v>1453</v>
      </c>
      <c r="O512" s="23">
        <v>70</v>
      </c>
    </row>
    <row r="513" spans="1:15" ht="12.75" hidden="1" customHeight="1" x14ac:dyDescent="0.3">
      <c r="A513" s="9" t="str">
        <f t="shared" si="7"/>
        <v>09 Ciudad de MéxicoTotalHombres</v>
      </c>
      <c r="B513" s="16" t="s">
        <v>44</v>
      </c>
      <c r="C513" s="16" t="s">
        <v>15</v>
      </c>
      <c r="D513" s="16" t="s">
        <v>14</v>
      </c>
      <c r="E513" s="17">
        <v>312082</v>
      </c>
      <c r="F513" s="17">
        <v>40542</v>
      </c>
      <c r="G513" s="17">
        <v>57168</v>
      </c>
      <c r="H513" s="17">
        <v>64582</v>
      </c>
      <c r="I513" s="17">
        <v>39147</v>
      </c>
      <c r="J513" s="17">
        <v>29815</v>
      </c>
      <c r="K513" s="17">
        <v>12100</v>
      </c>
      <c r="L513" s="17">
        <v>3788</v>
      </c>
      <c r="M513" s="17">
        <v>829</v>
      </c>
      <c r="N513" s="17">
        <v>59679</v>
      </c>
      <c r="O513" s="17">
        <v>4432</v>
      </c>
    </row>
    <row r="514" spans="1:15" ht="12.75" hidden="1" customHeight="1" x14ac:dyDescent="0.3">
      <c r="A514" s="9" t="str">
        <f t="shared" si="7"/>
        <v>09 Ciudad de México05-09 añosHombres</v>
      </c>
      <c r="B514" s="18" t="s">
        <v>44</v>
      </c>
      <c r="C514" s="18" t="s">
        <v>15</v>
      </c>
      <c r="D514" s="29" t="s">
        <v>76</v>
      </c>
      <c r="E514" s="19">
        <v>18660</v>
      </c>
      <c r="F514" s="19">
        <v>0</v>
      </c>
      <c r="G514" s="19">
        <v>0</v>
      </c>
      <c r="H514" s="19">
        <v>12148</v>
      </c>
      <c r="I514" s="19">
        <v>0</v>
      </c>
      <c r="J514" s="19">
        <v>1869</v>
      </c>
      <c r="K514" s="19">
        <v>797</v>
      </c>
      <c r="L514" s="19">
        <v>214</v>
      </c>
      <c r="M514" s="19">
        <v>7</v>
      </c>
      <c r="N514" s="19">
        <v>3384</v>
      </c>
      <c r="O514" s="19">
        <v>241</v>
      </c>
    </row>
    <row r="515" spans="1:15" ht="12.75" hidden="1" customHeight="1" x14ac:dyDescent="0.3">
      <c r="A515" s="9" t="str">
        <f t="shared" si="7"/>
        <v>09 Ciudad de México10-14 añosHombres</v>
      </c>
      <c r="B515" s="18" t="s">
        <v>44</v>
      </c>
      <c r="C515" s="18" t="s">
        <v>15</v>
      </c>
      <c r="D515" s="29" t="s">
        <v>77</v>
      </c>
      <c r="E515" s="19">
        <v>17198</v>
      </c>
      <c r="F515" s="19">
        <v>157</v>
      </c>
      <c r="G515" s="19">
        <v>258</v>
      </c>
      <c r="H515" s="19">
        <v>10027</v>
      </c>
      <c r="I515" s="19">
        <v>34</v>
      </c>
      <c r="J515" s="19">
        <v>2412</v>
      </c>
      <c r="K515" s="19">
        <v>938</v>
      </c>
      <c r="L515" s="19">
        <v>226</v>
      </c>
      <c r="M515" s="19">
        <v>13</v>
      </c>
      <c r="N515" s="19">
        <v>2932</v>
      </c>
      <c r="O515" s="19">
        <v>201</v>
      </c>
    </row>
    <row r="516" spans="1:15" ht="12.75" hidden="1" customHeight="1" x14ac:dyDescent="0.3">
      <c r="A516" s="9" t="str">
        <f t="shared" si="7"/>
        <v>09 Ciudad de México15-19 añosHombres</v>
      </c>
      <c r="B516" s="18" t="s">
        <v>44</v>
      </c>
      <c r="C516" s="18" t="s">
        <v>15</v>
      </c>
      <c r="D516" s="29" t="s">
        <v>78</v>
      </c>
      <c r="E516" s="19">
        <v>21148</v>
      </c>
      <c r="F516" s="19">
        <v>2188</v>
      </c>
      <c r="G516" s="19">
        <v>862</v>
      </c>
      <c r="H516" s="19">
        <v>8073</v>
      </c>
      <c r="I516" s="19">
        <v>373</v>
      </c>
      <c r="J516" s="19">
        <v>5571</v>
      </c>
      <c r="K516" s="19">
        <v>987</v>
      </c>
      <c r="L516" s="19">
        <v>221</v>
      </c>
      <c r="M516" s="19">
        <v>12</v>
      </c>
      <c r="N516" s="19">
        <v>2585</v>
      </c>
      <c r="O516" s="19">
        <v>276</v>
      </c>
    </row>
    <row r="517" spans="1:15" ht="12.75" hidden="1" customHeight="1" x14ac:dyDescent="0.3">
      <c r="A517" s="9" t="str">
        <f t="shared" si="7"/>
        <v>09 Ciudad de México20-24 añosHombres</v>
      </c>
      <c r="B517" s="18" t="s">
        <v>44</v>
      </c>
      <c r="C517" s="18" t="s">
        <v>15</v>
      </c>
      <c r="D517" s="29" t="s">
        <v>79</v>
      </c>
      <c r="E517" s="19">
        <v>34383</v>
      </c>
      <c r="F517" s="19">
        <v>5590</v>
      </c>
      <c r="G517" s="19">
        <v>3320</v>
      </c>
      <c r="H517" s="19">
        <v>6034</v>
      </c>
      <c r="I517" s="19">
        <v>3035</v>
      </c>
      <c r="J517" s="19">
        <v>11349</v>
      </c>
      <c r="K517" s="19">
        <v>1047</v>
      </c>
      <c r="L517" s="19">
        <v>261</v>
      </c>
      <c r="M517" s="19">
        <v>52</v>
      </c>
      <c r="N517" s="19">
        <v>3179</v>
      </c>
      <c r="O517" s="19">
        <v>516</v>
      </c>
    </row>
    <row r="518" spans="1:15" ht="12.75" hidden="1" customHeight="1" x14ac:dyDescent="0.3">
      <c r="A518" s="9" t="str">
        <f t="shared" si="7"/>
        <v>09 Ciudad de México25-29 añosHombres</v>
      </c>
      <c r="B518" s="18" t="s">
        <v>44</v>
      </c>
      <c r="C518" s="18" t="s">
        <v>15</v>
      </c>
      <c r="D518" s="29" t="s">
        <v>80</v>
      </c>
      <c r="E518" s="19">
        <v>45947</v>
      </c>
      <c r="F518" s="19">
        <v>9296</v>
      </c>
      <c r="G518" s="19">
        <v>10823</v>
      </c>
      <c r="H518" s="19">
        <v>4896</v>
      </c>
      <c r="I518" s="19">
        <v>8247</v>
      </c>
      <c r="J518" s="19">
        <v>4840</v>
      </c>
      <c r="K518" s="19">
        <v>1257</v>
      </c>
      <c r="L518" s="19">
        <v>255</v>
      </c>
      <c r="M518" s="19">
        <v>87</v>
      </c>
      <c r="N518" s="19">
        <v>5605</v>
      </c>
      <c r="O518" s="19">
        <v>641</v>
      </c>
    </row>
    <row r="519" spans="1:15" ht="12.75" hidden="1" customHeight="1" x14ac:dyDescent="0.3">
      <c r="A519" s="9" t="str">
        <f t="shared" si="7"/>
        <v>09 Ciudad de México30-34 añosHombres</v>
      </c>
      <c r="B519" s="18" t="s">
        <v>44</v>
      </c>
      <c r="C519" s="18" t="s">
        <v>15</v>
      </c>
      <c r="D519" s="29" t="s">
        <v>81</v>
      </c>
      <c r="E519" s="19">
        <v>47517</v>
      </c>
      <c r="F519" s="19">
        <v>7414</v>
      </c>
      <c r="G519" s="19">
        <v>12393</v>
      </c>
      <c r="H519" s="19">
        <v>4432</v>
      </c>
      <c r="I519" s="19">
        <v>10816</v>
      </c>
      <c r="J519" s="19">
        <v>2162</v>
      </c>
      <c r="K519" s="19">
        <v>1279</v>
      </c>
      <c r="L519" s="19">
        <v>370</v>
      </c>
      <c r="M519" s="19">
        <v>110</v>
      </c>
      <c r="N519" s="19">
        <v>7937</v>
      </c>
      <c r="O519" s="19">
        <v>604</v>
      </c>
    </row>
    <row r="520" spans="1:15" ht="12.75" hidden="1" customHeight="1" x14ac:dyDescent="0.3">
      <c r="A520" s="9" t="str">
        <f t="shared" si="7"/>
        <v>09 Ciudad de México35-39 añosHombres</v>
      </c>
      <c r="B520" s="18" t="s">
        <v>44</v>
      </c>
      <c r="C520" s="18" t="s">
        <v>15</v>
      </c>
      <c r="D520" s="29" t="s">
        <v>82</v>
      </c>
      <c r="E520" s="19">
        <v>36117</v>
      </c>
      <c r="F520" s="19">
        <v>5040</v>
      </c>
      <c r="G520" s="19">
        <v>9333</v>
      </c>
      <c r="H520" s="19">
        <v>3671</v>
      </c>
      <c r="I520" s="19">
        <v>7588</v>
      </c>
      <c r="J520" s="19">
        <v>703</v>
      </c>
      <c r="K520" s="19">
        <v>1211</v>
      </c>
      <c r="L520" s="19">
        <v>448</v>
      </c>
      <c r="M520" s="19">
        <v>115</v>
      </c>
      <c r="N520" s="19">
        <v>7542</v>
      </c>
      <c r="O520" s="19">
        <v>466</v>
      </c>
    </row>
    <row r="521" spans="1:15" ht="12.75" hidden="1" customHeight="1" x14ac:dyDescent="0.3">
      <c r="A521" s="9" t="str">
        <f t="shared" si="7"/>
        <v>09 Ciudad de México40-44 añosHombres</v>
      </c>
      <c r="B521" s="18" t="s">
        <v>44</v>
      </c>
      <c r="C521" s="18" t="s">
        <v>15</v>
      </c>
      <c r="D521" s="29" t="s">
        <v>83</v>
      </c>
      <c r="E521" s="19">
        <v>25999</v>
      </c>
      <c r="F521" s="19">
        <v>3365</v>
      </c>
      <c r="G521" s="19">
        <v>6662</v>
      </c>
      <c r="H521" s="19">
        <v>3184</v>
      </c>
      <c r="I521" s="19">
        <v>4054</v>
      </c>
      <c r="J521" s="19">
        <v>343</v>
      </c>
      <c r="K521" s="19">
        <v>1012</v>
      </c>
      <c r="L521" s="19">
        <v>376</v>
      </c>
      <c r="M521" s="19">
        <v>143</v>
      </c>
      <c r="N521" s="19">
        <v>6498</v>
      </c>
      <c r="O521" s="19">
        <v>362</v>
      </c>
    </row>
    <row r="522" spans="1:15" ht="12.75" hidden="1" customHeight="1" x14ac:dyDescent="0.3">
      <c r="A522" s="9" t="str">
        <f t="shared" ref="A522:A585" si="8">B522&amp;D522&amp;C522</f>
        <v>09 Ciudad de México45-49 añosHombres</v>
      </c>
      <c r="B522" s="18" t="s">
        <v>44</v>
      </c>
      <c r="C522" s="18" t="s">
        <v>15</v>
      </c>
      <c r="D522" s="29" t="s">
        <v>84</v>
      </c>
      <c r="E522" s="19">
        <v>20087</v>
      </c>
      <c r="F522" s="19">
        <v>2620</v>
      </c>
      <c r="G522" s="19">
        <v>4980</v>
      </c>
      <c r="H522" s="19">
        <v>2776</v>
      </c>
      <c r="I522" s="19">
        <v>2273</v>
      </c>
      <c r="J522" s="19">
        <v>262</v>
      </c>
      <c r="K522" s="19">
        <v>935</v>
      </c>
      <c r="L522" s="19">
        <v>342</v>
      </c>
      <c r="M522" s="19">
        <v>96</v>
      </c>
      <c r="N522" s="19">
        <v>5507</v>
      </c>
      <c r="O522" s="19">
        <v>296</v>
      </c>
    </row>
    <row r="523" spans="1:15" ht="12.75" hidden="1" customHeight="1" x14ac:dyDescent="0.3">
      <c r="A523" s="9" t="str">
        <f t="shared" si="8"/>
        <v>09 Ciudad de México50-54 añosHombres</v>
      </c>
      <c r="B523" s="18" t="s">
        <v>44</v>
      </c>
      <c r="C523" s="18" t="s">
        <v>15</v>
      </c>
      <c r="D523" s="29" t="s">
        <v>85</v>
      </c>
      <c r="E523" s="19">
        <v>14822</v>
      </c>
      <c r="F523" s="19">
        <v>1902</v>
      </c>
      <c r="G523" s="19">
        <v>3476</v>
      </c>
      <c r="H523" s="19">
        <v>2349</v>
      </c>
      <c r="I523" s="19">
        <v>1243</v>
      </c>
      <c r="J523" s="19">
        <v>185</v>
      </c>
      <c r="K523" s="19">
        <v>829</v>
      </c>
      <c r="L523" s="19">
        <v>253</v>
      </c>
      <c r="M523" s="19">
        <v>87</v>
      </c>
      <c r="N523" s="19">
        <v>4256</v>
      </c>
      <c r="O523" s="19">
        <v>242</v>
      </c>
    </row>
    <row r="524" spans="1:15" ht="12.75" hidden="1" customHeight="1" x14ac:dyDescent="0.3">
      <c r="A524" s="9" t="str">
        <f t="shared" si="8"/>
        <v>09 Ciudad de México55-59 añosHombres</v>
      </c>
      <c r="B524" s="18" t="s">
        <v>44</v>
      </c>
      <c r="C524" s="18" t="s">
        <v>15</v>
      </c>
      <c r="D524" s="29" t="s">
        <v>86</v>
      </c>
      <c r="E524" s="19">
        <v>10560</v>
      </c>
      <c r="F524" s="19">
        <v>1315</v>
      </c>
      <c r="G524" s="19">
        <v>2280</v>
      </c>
      <c r="H524" s="19">
        <v>1802</v>
      </c>
      <c r="I524" s="19">
        <v>641</v>
      </c>
      <c r="J524" s="19">
        <v>109</v>
      </c>
      <c r="K524" s="19">
        <v>625</v>
      </c>
      <c r="L524" s="19">
        <v>242</v>
      </c>
      <c r="M524" s="19">
        <v>54</v>
      </c>
      <c r="N524" s="19">
        <v>3306</v>
      </c>
      <c r="O524" s="19">
        <v>186</v>
      </c>
    </row>
    <row r="525" spans="1:15" ht="12.75" hidden="1" customHeight="1" x14ac:dyDescent="0.3">
      <c r="A525" s="9" t="str">
        <f t="shared" si="8"/>
        <v>09 Ciudad de México60-64 añosHombres</v>
      </c>
      <c r="B525" s="18" t="s">
        <v>44</v>
      </c>
      <c r="C525" s="18" t="s">
        <v>15</v>
      </c>
      <c r="D525" s="29" t="s">
        <v>87</v>
      </c>
      <c r="E525" s="19">
        <v>7697</v>
      </c>
      <c r="F525" s="19">
        <v>832</v>
      </c>
      <c r="G525" s="19">
        <v>1427</v>
      </c>
      <c r="H525" s="19">
        <v>1620</v>
      </c>
      <c r="I525" s="19">
        <v>402</v>
      </c>
      <c r="J525" s="19">
        <v>4</v>
      </c>
      <c r="K525" s="19">
        <v>456</v>
      </c>
      <c r="L525" s="19">
        <v>222</v>
      </c>
      <c r="M525" s="19">
        <v>30</v>
      </c>
      <c r="N525" s="19">
        <v>2549</v>
      </c>
      <c r="O525" s="19">
        <v>155</v>
      </c>
    </row>
    <row r="526" spans="1:15" ht="12.75" hidden="1" customHeight="1" x14ac:dyDescent="0.3">
      <c r="A526" s="9" t="str">
        <f t="shared" si="8"/>
        <v>09 Ciudad de México65-69 añosHombres</v>
      </c>
      <c r="B526" s="18" t="s">
        <v>44</v>
      </c>
      <c r="C526" s="18" t="s">
        <v>15</v>
      </c>
      <c r="D526" s="29" t="s">
        <v>88</v>
      </c>
      <c r="E526" s="19">
        <v>4824</v>
      </c>
      <c r="F526" s="19">
        <v>413</v>
      </c>
      <c r="G526" s="19">
        <v>751</v>
      </c>
      <c r="H526" s="19">
        <v>1196</v>
      </c>
      <c r="I526" s="19">
        <v>214</v>
      </c>
      <c r="J526" s="19">
        <v>1</v>
      </c>
      <c r="K526" s="19">
        <v>318</v>
      </c>
      <c r="L526" s="19">
        <v>148</v>
      </c>
      <c r="M526" s="19">
        <v>9</v>
      </c>
      <c r="N526" s="19">
        <v>1700</v>
      </c>
      <c r="O526" s="19">
        <v>74</v>
      </c>
    </row>
    <row r="527" spans="1:15" ht="12.75" hidden="1" customHeight="1" x14ac:dyDescent="0.3">
      <c r="A527" s="9" t="str">
        <f t="shared" si="8"/>
        <v>09 Ciudad de México70-74 añosHombres</v>
      </c>
      <c r="B527" s="18" t="s">
        <v>44</v>
      </c>
      <c r="C527" s="18" t="s">
        <v>15</v>
      </c>
      <c r="D527" s="29" t="s">
        <v>89</v>
      </c>
      <c r="E527" s="19">
        <v>3105</v>
      </c>
      <c r="F527" s="19">
        <v>229</v>
      </c>
      <c r="G527" s="19">
        <v>347</v>
      </c>
      <c r="H527" s="19">
        <v>903</v>
      </c>
      <c r="I527" s="19">
        <v>124</v>
      </c>
      <c r="J527" s="19">
        <v>1</v>
      </c>
      <c r="K527" s="19">
        <v>172</v>
      </c>
      <c r="L527" s="19">
        <v>116</v>
      </c>
      <c r="M527" s="19">
        <v>10</v>
      </c>
      <c r="N527" s="19">
        <v>1136</v>
      </c>
      <c r="O527" s="19">
        <v>67</v>
      </c>
    </row>
    <row r="528" spans="1:15" ht="12.75" hidden="1" customHeight="1" x14ac:dyDescent="0.3">
      <c r="A528" s="9" t="str">
        <f t="shared" si="8"/>
        <v>09 Ciudad de México75-79 añosHombres</v>
      </c>
      <c r="B528" s="18" t="s">
        <v>44</v>
      </c>
      <c r="C528" s="18" t="s">
        <v>15</v>
      </c>
      <c r="D528" s="29" t="s">
        <v>90</v>
      </c>
      <c r="E528" s="19">
        <v>1784</v>
      </c>
      <c r="F528" s="19">
        <v>113</v>
      </c>
      <c r="G528" s="19">
        <v>139</v>
      </c>
      <c r="H528" s="19">
        <v>584</v>
      </c>
      <c r="I528" s="19">
        <v>56</v>
      </c>
      <c r="J528" s="19">
        <v>1</v>
      </c>
      <c r="K528" s="19">
        <v>118</v>
      </c>
      <c r="L528" s="19">
        <v>44</v>
      </c>
      <c r="M528" s="19">
        <v>4</v>
      </c>
      <c r="N528" s="19">
        <v>683</v>
      </c>
      <c r="O528" s="19">
        <v>42</v>
      </c>
    </row>
    <row r="529" spans="1:15" ht="12.75" hidden="1" customHeight="1" x14ac:dyDescent="0.3">
      <c r="A529" s="9" t="str">
        <f t="shared" si="8"/>
        <v>09 Ciudad de México80-84 añosHombres</v>
      </c>
      <c r="B529" s="18" t="s">
        <v>44</v>
      </c>
      <c r="C529" s="18" t="s">
        <v>15</v>
      </c>
      <c r="D529" s="29" t="s">
        <v>91</v>
      </c>
      <c r="E529" s="19">
        <v>1197</v>
      </c>
      <c r="F529" s="19">
        <v>44</v>
      </c>
      <c r="G529" s="19">
        <v>76</v>
      </c>
      <c r="H529" s="19">
        <v>424</v>
      </c>
      <c r="I529" s="19">
        <v>33</v>
      </c>
      <c r="J529" s="19">
        <v>1</v>
      </c>
      <c r="K529" s="19">
        <v>75</v>
      </c>
      <c r="L529" s="19">
        <v>29</v>
      </c>
      <c r="M529" s="19">
        <v>0</v>
      </c>
      <c r="N529" s="19">
        <v>472</v>
      </c>
      <c r="O529" s="19">
        <v>43</v>
      </c>
    </row>
    <row r="530" spans="1:15" ht="12.75" hidden="1" customHeight="1" x14ac:dyDescent="0.3">
      <c r="A530" s="9" t="str">
        <f t="shared" si="8"/>
        <v>09 Ciudad de México85 años y másHombres</v>
      </c>
      <c r="B530" s="18" t="s">
        <v>44</v>
      </c>
      <c r="C530" s="18" t="s">
        <v>15</v>
      </c>
      <c r="D530" s="18" t="s">
        <v>92</v>
      </c>
      <c r="E530" s="19">
        <v>1037</v>
      </c>
      <c r="F530" s="19">
        <v>24</v>
      </c>
      <c r="G530" s="19">
        <v>41</v>
      </c>
      <c r="H530" s="19">
        <v>463</v>
      </c>
      <c r="I530" s="19">
        <v>14</v>
      </c>
      <c r="J530" s="19">
        <v>2</v>
      </c>
      <c r="K530" s="19">
        <v>44</v>
      </c>
      <c r="L530" s="19">
        <v>21</v>
      </c>
      <c r="M530" s="19">
        <v>0</v>
      </c>
      <c r="N530" s="19">
        <v>408</v>
      </c>
      <c r="O530" s="19">
        <v>20</v>
      </c>
    </row>
    <row r="531" spans="1:15" ht="12.75" customHeight="1" x14ac:dyDescent="0.3">
      <c r="A531" s="9" t="str">
        <f t="shared" si="8"/>
        <v>09 Ciudad de MéxicoTotalMujeres</v>
      </c>
      <c r="B531" s="20" t="s">
        <v>44</v>
      </c>
      <c r="C531" s="20" t="s">
        <v>16</v>
      </c>
      <c r="D531" s="20" t="s">
        <v>14</v>
      </c>
      <c r="E531" s="21">
        <v>331298</v>
      </c>
      <c r="F531" s="21">
        <v>36426</v>
      </c>
      <c r="G531" s="21">
        <v>46015</v>
      </c>
      <c r="H531" s="21">
        <v>84589</v>
      </c>
      <c r="I531" s="21">
        <v>49968</v>
      </c>
      <c r="J531" s="21">
        <v>27371</v>
      </c>
      <c r="K531" s="21">
        <v>14645</v>
      </c>
      <c r="L531" s="21">
        <v>4582</v>
      </c>
      <c r="M531" s="21">
        <v>173</v>
      </c>
      <c r="N531" s="21">
        <v>62948</v>
      </c>
      <c r="O531" s="21">
        <v>4581</v>
      </c>
    </row>
    <row r="532" spans="1:15" ht="12.75" customHeight="1" x14ac:dyDescent="0.3">
      <c r="A532" s="9" t="str">
        <f t="shared" si="8"/>
        <v>09 Ciudad de México05-09 añosMujeres</v>
      </c>
      <c r="B532" s="22" t="s">
        <v>44</v>
      </c>
      <c r="C532" s="22" t="s">
        <v>16</v>
      </c>
      <c r="D532" s="30" t="s">
        <v>76</v>
      </c>
      <c r="E532" s="23">
        <v>18397</v>
      </c>
      <c r="F532" s="23">
        <v>0</v>
      </c>
      <c r="G532" s="23">
        <v>0</v>
      </c>
      <c r="H532" s="23">
        <v>11989</v>
      </c>
      <c r="I532" s="23">
        <v>0</v>
      </c>
      <c r="J532" s="23">
        <v>1723</v>
      </c>
      <c r="K532" s="23">
        <v>843</v>
      </c>
      <c r="L532" s="23">
        <v>212</v>
      </c>
      <c r="M532" s="23">
        <v>1</v>
      </c>
      <c r="N532" s="23">
        <v>3377</v>
      </c>
      <c r="O532" s="23">
        <v>252</v>
      </c>
    </row>
    <row r="533" spans="1:15" ht="12.75" customHeight="1" x14ac:dyDescent="0.3">
      <c r="A533" s="9" t="str">
        <f t="shared" si="8"/>
        <v>09 Ciudad de México10-14 añosMujeres</v>
      </c>
      <c r="B533" s="22" t="s">
        <v>44</v>
      </c>
      <c r="C533" s="22" t="s">
        <v>16</v>
      </c>
      <c r="D533" s="30" t="s">
        <v>77</v>
      </c>
      <c r="E533" s="23">
        <v>17293</v>
      </c>
      <c r="F533" s="23">
        <v>126</v>
      </c>
      <c r="G533" s="23">
        <v>280</v>
      </c>
      <c r="H533" s="23">
        <v>10345</v>
      </c>
      <c r="I533" s="23">
        <v>37</v>
      </c>
      <c r="J533" s="23">
        <v>2278</v>
      </c>
      <c r="K533" s="23">
        <v>948</v>
      </c>
      <c r="L533" s="23">
        <v>229</v>
      </c>
      <c r="M533" s="23">
        <v>11</v>
      </c>
      <c r="N533" s="23">
        <v>2859</v>
      </c>
      <c r="O533" s="23">
        <v>180</v>
      </c>
    </row>
    <row r="534" spans="1:15" ht="12.75" customHeight="1" x14ac:dyDescent="0.3">
      <c r="A534" s="9" t="str">
        <f t="shared" si="8"/>
        <v>09 Ciudad de México15-19 añosMujeres</v>
      </c>
      <c r="B534" s="22" t="s">
        <v>44</v>
      </c>
      <c r="C534" s="22" t="s">
        <v>16</v>
      </c>
      <c r="D534" s="30" t="s">
        <v>78</v>
      </c>
      <c r="E534" s="23">
        <v>22654</v>
      </c>
      <c r="F534" s="23">
        <v>2244</v>
      </c>
      <c r="G534" s="23">
        <v>955</v>
      </c>
      <c r="H534" s="23">
        <v>8270</v>
      </c>
      <c r="I534" s="23">
        <v>1597</v>
      </c>
      <c r="J534" s="23">
        <v>5372</v>
      </c>
      <c r="K534" s="23">
        <v>1020</v>
      </c>
      <c r="L534" s="23">
        <v>220</v>
      </c>
      <c r="M534" s="23">
        <v>11</v>
      </c>
      <c r="N534" s="23">
        <v>2676</v>
      </c>
      <c r="O534" s="23">
        <v>289</v>
      </c>
    </row>
    <row r="535" spans="1:15" ht="12.75" customHeight="1" x14ac:dyDescent="0.3">
      <c r="A535" s="9" t="str">
        <f t="shared" si="8"/>
        <v>09 Ciudad de México20-24 añosMujeres</v>
      </c>
      <c r="B535" s="22" t="s">
        <v>44</v>
      </c>
      <c r="C535" s="22" t="s">
        <v>16</v>
      </c>
      <c r="D535" s="30" t="s">
        <v>79</v>
      </c>
      <c r="E535" s="23">
        <v>38396</v>
      </c>
      <c r="F535" s="23">
        <v>5776</v>
      </c>
      <c r="G535" s="23">
        <v>3497</v>
      </c>
      <c r="H535" s="23">
        <v>7057</v>
      </c>
      <c r="I535" s="23">
        <v>7116</v>
      </c>
      <c r="J535" s="23">
        <v>9506</v>
      </c>
      <c r="K535" s="23">
        <v>1232</v>
      </c>
      <c r="L535" s="23">
        <v>229</v>
      </c>
      <c r="M535" s="23">
        <v>14</v>
      </c>
      <c r="N535" s="23">
        <v>3411</v>
      </c>
      <c r="O535" s="23">
        <v>558</v>
      </c>
    </row>
    <row r="536" spans="1:15" ht="12.75" customHeight="1" x14ac:dyDescent="0.3">
      <c r="A536" s="9" t="str">
        <f t="shared" si="8"/>
        <v>09 Ciudad de México25-29 añosMujeres</v>
      </c>
      <c r="B536" s="22" t="s">
        <v>44</v>
      </c>
      <c r="C536" s="22" t="s">
        <v>16</v>
      </c>
      <c r="D536" s="30" t="s">
        <v>80</v>
      </c>
      <c r="E536" s="23">
        <v>51882</v>
      </c>
      <c r="F536" s="23">
        <v>8762</v>
      </c>
      <c r="G536" s="23">
        <v>9990</v>
      </c>
      <c r="H536" s="23">
        <v>6774</v>
      </c>
      <c r="I536" s="23">
        <v>13067</v>
      </c>
      <c r="J536" s="23">
        <v>4553</v>
      </c>
      <c r="K536" s="23">
        <v>1454</v>
      </c>
      <c r="L536" s="23">
        <v>349</v>
      </c>
      <c r="M536" s="23">
        <v>25</v>
      </c>
      <c r="N536" s="23">
        <v>6190</v>
      </c>
      <c r="O536" s="23">
        <v>718</v>
      </c>
    </row>
    <row r="537" spans="1:15" ht="12.75" customHeight="1" x14ac:dyDescent="0.3">
      <c r="A537" s="9" t="str">
        <f t="shared" si="8"/>
        <v>09 Ciudad de México30-34 añosMujeres</v>
      </c>
      <c r="B537" s="22" t="s">
        <v>44</v>
      </c>
      <c r="C537" s="22" t="s">
        <v>16</v>
      </c>
      <c r="D537" s="30" t="s">
        <v>81</v>
      </c>
      <c r="E537" s="23">
        <v>49733</v>
      </c>
      <c r="F537" s="23">
        <v>6468</v>
      </c>
      <c r="G537" s="23">
        <v>10084</v>
      </c>
      <c r="H537" s="23">
        <v>7036</v>
      </c>
      <c r="I537" s="23">
        <v>13384</v>
      </c>
      <c r="J537" s="23">
        <v>2053</v>
      </c>
      <c r="K537" s="23">
        <v>1619</v>
      </c>
      <c r="L537" s="23">
        <v>462</v>
      </c>
      <c r="M537" s="23">
        <v>23</v>
      </c>
      <c r="N537" s="23">
        <v>7990</v>
      </c>
      <c r="O537" s="23">
        <v>614</v>
      </c>
    </row>
    <row r="538" spans="1:15" ht="12.75" customHeight="1" x14ac:dyDescent="0.3">
      <c r="A538" s="9" t="str">
        <f t="shared" si="8"/>
        <v>09 Ciudad de México35-39 añosMujeres</v>
      </c>
      <c r="B538" s="22" t="s">
        <v>44</v>
      </c>
      <c r="C538" s="22" t="s">
        <v>16</v>
      </c>
      <c r="D538" s="30" t="s">
        <v>82</v>
      </c>
      <c r="E538" s="23">
        <v>35708</v>
      </c>
      <c r="F538" s="23">
        <v>4245</v>
      </c>
      <c r="G538" s="23">
        <v>6996</v>
      </c>
      <c r="H538" s="23">
        <v>6186</v>
      </c>
      <c r="I538" s="23">
        <v>7505</v>
      </c>
      <c r="J538" s="23">
        <v>680</v>
      </c>
      <c r="K538" s="23">
        <v>1474</v>
      </c>
      <c r="L538" s="23">
        <v>468</v>
      </c>
      <c r="M538" s="23">
        <v>17</v>
      </c>
      <c r="N538" s="23">
        <v>7717</v>
      </c>
      <c r="O538" s="23">
        <v>420</v>
      </c>
    </row>
    <row r="539" spans="1:15" ht="12.75" customHeight="1" x14ac:dyDescent="0.3">
      <c r="A539" s="9" t="str">
        <f t="shared" si="8"/>
        <v>09 Ciudad de México40-44 añosMujeres</v>
      </c>
      <c r="B539" s="22" t="s">
        <v>44</v>
      </c>
      <c r="C539" s="22" t="s">
        <v>16</v>
      </c>
      <c r="D539" s="30" t="s">
        <v>83</v>
      </c>
      <c r="E539" s="23">
        <v>25426</v>
      </c>
      <c r="F539" s="23">
        <v>2892</v>
      </c>
      <c r="G539" s="23">
        <v>4882</v>
      </c>
      <c r="H539" s="23">
        <v>5261</v>
      </c>
      <c r="I539" s="23">
        <v>3444</v>
      </c>
      <c r="J539" s="23">
        <v>436</v>
      </c>
      <c r="K539" s="23">
        <v>1285</v>
      </c>
      <c r="L539" s="23">
        <v>426</v>
      </c>
      <c r="M539" s="23">
        <v>16</v>
      </c>
      <c r="N539" s="23">
        <v>6448</v>
      </c>
      <c r="O539" s="23">
        <v>336</v>
      </c>
    </row>
    <row r="540" spans="1:15" ht="12.75" customHeight="1" x14ac:dyDescent="0.3">
      <c r="A540" s="9" t="str">
        <f t="shared" si="8"/>
        <v>09 Ciudad de México45-49 añosMujeres</v>
      </c>
      <c r="B540" s="22" t="s">
        <v>44</v>
      </c>
      <c r="C540" s="22" t="s">
        <v>16</v>
      </c>
      <c r="D540" s="30" t="s">
        <v>84</v>
      </c>
      <c r="E540" s="23">
        <v>19823</v>
      </c>
      <c r="F540" s="23">
        <v>2277</v>
      </c>
      <c r="G540" s="23">
        <v>3531</v>
      </c>
      <c r="H540" s="23">
        <v>4400</v>
      </c>
      <c r="I540" s="23">
        <v>1802</v>
      </c>
      <c r="J540" s="23">
        <v>380</v>
      </c>
      <c r="K540" s="23">
        <v>1259</v>
      </c>
      <c r="L540" s="23">
        <v>384</v>
      </c>
      <c r="M540" s="23">
        <v>8</v>
      </c>
      <c r="N540" s="23">
        <v>5458</v>
      </c>
      <c r="O540" s="23">
        <v>324</v>
      </c>
    </row>
    <row r="541" spans="1:15" ht="12.75" customHeight="1" x14ac:dyDescent="0.3">
      <c r="A541" s="9" t="str">
        <f t="shared" si="8"/>
        <v>09 Ciudad de México50-54 añosMujeres</v>
      </c>
      <c r="B541" s="22" t="s">
        <v>44</v>
      </c>
      <c r="C541" s="22" t="s">
        <v>16</v>
      </c>
      <c r="D541" s="30" t="s">
        <v>85</v>
      </c>
      <c r="E541" s="23">
        <v>15326</v>
      </c>
      <c r="F541" s="23">
        <v>1609</v>
      </c>
      <c r="G541" s="23">
        <v>2463</v>
      </c>
      <c r="H541" s="23">
        <v>3807</v>
      </c>
      <c r="I541" s="23">
        <v>989</v>
      </c>
      <c r="J541" s="23">
        <v>248</v>
      </c>
      <c r="K541" s="23">
        <v>1094</v>
      </c>
      <c r="L541" s="23">
        <v>349</v>
      </c>
      <c r="M541" s="23">
        <v>15</v>
      </c>
      <c r="N541" s="23">
        <v>4487</v>
      </c>
      <c r="O541" s="23">
        <v>265</v>
      </c>
    </row>
    <row r="542" spans="1:15" ht="12.75" customHeight="1" x14ac:dyDescent="0.3">
      <c r="A542" s="9" t="str">
        <f t="shared" si="8"/>
        <v>09 Ciudad de México55-59 añosMujeres</v>
      </c>
      <c r="B542" s="22" t="s">
        <v>44</v>
      </c>
      <c r="C542" s="22" t="s">
        <v>16</v>
      </c>
      <c r="D542" s="30" t="s">
        <v>86</v>
      </c>
      <c r="E542" s="23">
        <v>11181</v>
      </c>
      <c r="F542" s="23">
        <v>974</v>
      </c>
      <c r="G542" s="23">
        <v>1485</v>
      </c>
      <c r="H542" s="23">
        <v>3354</v>
      </c>
      <c r="I542" s="23">
        <v>466</v>
      </c>
      <c r="J542" s="23">
        <v>135</v>
      </c>
      <c r="K542" s="23">
        <v>823</v>
      </c>
      <c r="L542" s="23">
        <v>340</v>
      </c>
      <c r="M542" s="23">
        <v>11</v>
      </c>
      <c r="N542" s="23">
        <v>3411</v>
      </c>
      <c r="O542" s="23">
        <v>182</v>
      </c>
    </row>
    <row r="543" spans="1:15" ht="12.75" customHeight="1" x14ac:dyDescent="0.3">
      <c r="A543" s="9" t="str">
        <f t="shared" si="8"/>
        <v>09 Ciudad de México60-64 añosMujeres</v>
      </c>
      <c r="B543" s="22" t="s">
        <v>44</v>
      </c>
      <c r="C543" s="22" t="s">
        <v>16</v>
      </c>
      <c r="D543" s="30" t="s">
        <v>87</v>
      </c>
      <c r="E543" s="23">
        <v>8473</v>
      </c>
      <c r="F543" s="23">
        <v>556</v>
      </c>
      <c r="G543" s="23">
        <v>902</v>
      </c>
      <c r="H543" s="23">
        <v>3033</v>
      </c>
      <c r="I543" s="23">
        <v>236</v>
      </c>
      <c r="J543" s="23">
        <v>4</v>
      </c>
      <c r="K543" s="23">
        <v>586</v>
      </c>
      <c r="L543" s="23">
        <v>328</v>
      </c>
      <c r="M543" s="23">
        <v>13</v>
      </c>
      <c r="N543" s="23">
        <v>2682</v>
      </c>
      <c r="O543" s="23">
        <v>133</v>
      </c>
    </row>
    <row r="544" spans="1:15" ht="12.75" customHeight="1" x14ac:dyDescent="0.3">
      <c r="A544" s="9" t="str">
        <f t="shared" si="8"/>
        <v>09 Ciudad de México65-69 añosMujeres</v>
      </c>
      <c r="B544" s="22" t="s">
        <v>44</v>
      </c>
      <c r="C544" s="22" t="s">
        <v>16</v>
      </c>
      <c r="D544" s="30" t="s">
        <v>88</v>
      </c>
      <c r="E544" s="23">
        <v>5681</v>
      </c>
      <c r="F544" s="23">
        <v>230</v>
      </c>
      <c r="G544" s="23">
        <v>444</v>
      </c>
      <c r="H544" s="23">
        <v>2203</v>
      </c>
      <c r="I544" s="23">
        <v>143</v>
      </c>
      <c r="J544" s="23">
        <v>1</v>
      </c>
      <c r="K544" s="23">
        <v>409</v>
      </c>
      <c r="L544" s="23">
        <v>204</v>
      </c>
      <c r="M544" s="23">
        <v>3</v>
      </c>
      <c r="N544" s="23">
        <v>1943</v>
      </c>
      <c r="O544" s="23">
        <v>101</v>
      </c>
    </row>
    <row r="545" spans="1:15" ht="12.75" customHeight="1" x14ac:dyDescent="0.3">
      <c r="A545" s="9" t="str">
        <f t="shared" si="8"/>
        <v>09 Ciudad de México70-74 añosMujeres</v>
      </c>
      <c r="B545" s="22" t="s">
        <v>44</v>
      </c>
      <c r="C545" s="22" t="s">
        <v>16</v>
      </c>
      <c r="D545" s="30" t="s">
        <v>89</v>
      </c>
      <c r="E545" s="23">
        <v>4135</v>
      </c>
      <c r="F545" s="23">
        <v>126</v>
      </c>
      <c r="G545" s="23">
        <v>221</v>
      </c>
      <c r="H545" s="23">
        <v>1739</v>
      </c>
      <c r="I545" s="23">
        <v>80</v>
      </c>
      <c r="J545" s="23">
        <v>1</v>
      </c>
      <c r="K545" s="23">
        <v>285</v>
      </c>
      <c r="L545" s="23">
        <v>159</v>
      </c>
      <c r="M545" s="23">
        <v>3</v>
      </c>
      <c r="N545" s="23">
        <v>1459</v>
      </c>
      <c r="O545" s="23">
        <v>62</v>
      </c>
    </row>
    <row r="546" spans="1:15" ht="12.75" customHeight="1" x14ac:dyDescent="0.3">
      <c r="A546" s="9" t="str">
        <f t="shared" si="8"/>
        <v>09 Ciudad de México75-79 añosMujeres</v>
      </c>
      <c r="B546" s="22" t="s">
        <v>44</v>
      </c>
      <c r="C546" s="22" t="s">
        <v>16</v>
      </c>
      <c r="D546" s="30" t="s">
        <v>90</v>
      </c>
      <c r="E546" s="23">
        <v>2615</v>
      </c>
      <c r="F546" s="23">
        <v>78</v>
      </c>
      <c r="G546" s="23">
        <v>136</v>
      </c>
      <c r="H546" s="23">
        <v>1062</v>
      </c>
      <c r="I546" s="23">
        <v>51</v>
      </c>
      <c r="J546" s="23">
        <v>0</v>
      </c>
      <c r="K546" s="23">
        <v>147</v>
      </c>
      <c r="L546" s="23">
        <v>103</v>
      </c>
      <c r="M546" s="23">
        <v>2</v>
      </c>
      <c r="N546" s="23">
        <v>981</v>
      </c>
      <c r="O546" s="23">
        <v>55</v>
      </c>
    </row>
    <row r="547" spans="1:15" ht="12.75" customHeight="1" x14ac:dyDescent="0.3">
      <c r="A547" s="9" t="str">
        <f t="shared" si="8"/>
        <v>09 Ciudad de México80-84 añosMujeres</v>
      </c>
      <c r="B547" s="22" t="s">
        <v>44</v>
      </c>
      <c r="C547" s="22" t="s">
        <v>16</v>
      </c>
      <c r="D547" s="30" t="s">
        <v>91</v>
      </c>
      <c r="E547" s="23">
        <v>2135</v>
      </c>
      <c r="F547" s="23">
        <v>35</v>
      </c>
      <c r="G547" s="23">
        <v>74</v>
      </c>
      <c r="H547" s="23">
        <v>1006</v>
      </c>
      <c r="I547" s="23">
        <v>22</v>
      </c>
      <c r="J547" s="23">
        <v>1</v>
      </c>
      <c r="K547" s="23">
        <v>93</v>
      </c>
      <c r="L547" s="23">
        <v>48</v>
      </c>
      <c r="M547" s="23">
        <v>0</v>
      </c>
      <c r="N547" s="23">
        <v>814</v>
      </c>
      <c r="O547" s="23">
        <v>42</v>
      </c>
    </row>
    <row r="548" spans="1:15" ht="12.75" customHeight="1" x14ac:dyDescent="0.3">
      <c r="A548" s="9" t="str">
        <f t="shared" si="8"/>
        <v>09 Ciudad de México85 años y másMujeres</v>
      </c>
      <c r="B548" s="22" t="s">
        <v>44</v>
      </c>
      <c r="C548" s="22" t="s">
        <v>16</v>
      </c>
      <c r="D548" s="22" t="s">
        <v>92</v>
      </c>
      <c r="E548" s="23">
        <v>2440</v>
      </c>
      <c r="F548" s="23">
        <v>28</v>
      </c>
      <c r="G548" s="23">
        <v>75</v>
      </c>
      <c r="H548" s="23">
        <v>1067</v>
      </c>
      <c r="I548" s="23">
        <v>29</v>
      </c>
      <c r="J548" s="23">
        <v>0</v>
      </c>
      <c r="K548" s="23">
        <v>74</v>
      </c>
      <c r="L548" s="23">
        <v>72</v>
      </c>
      <c r="M548" s="23">
        <v>0</v>
      </c>
      <c r="N548" s="23">
        <v>1045</v>
      </c>
      <c r="O548" s="23">
        <v>50</v>
      </c>
    </row>
    <row r="549" spans="1:15" ht="12.75" hidden="1" customHeight="1" x14ac:dyDescent="0.3">
      <c r="A549" s="9" t="str">
        <f t="shared" si="8"/>
        <v>10 DurangoTotalTotal</v>
      </c>
      <c r="B549" s="16" t="s">
        <v>45</v>
      </c>
      <c r="C549" s="16" t="s">
        <v>14</v>
      </c>
      <c r="D549" s="16" t="s">
        <v>14</v>
      </c>
      <c r="E549" s="17">
        <v>67395</v>
      </c>
      <c r="F549" s="17">
        <v>7783</v>
      </c>
      <c r="G549" s="17">
        <v>8712</v>
      </c>
      <c r="H549" s="17">
        <v>30459</v>
      </c>
      <c r="I549" s="17">
        <v>5989</v>
      </c>
      <c r="J549" s="17">
        <v>4615</v>
      </c>
      <c r="K549" s="17">
        <v>2076</v>
      </c>
      <c r="L549" s="17">
        <v>75</v>
      </c>
      <c r="M549" s="17">
        <v>1092</v>
      </c>
      <c r="N549" s="17">
        <v>5540</v>
      </c>
      <c r="O549" s="17">
        <v>1054</v>
      </c>
    </row>
    <row r="550" spans="1:15" ht="12.75" hidden="1" customHeight="1" x14ac:dyDescent="0.3">
      <c r="A550" s="9" t="str">
        <f t="shared" si="8"/>
        <v>10 Durango05-09 añosTotal</v>
      </c>
      <c r="B550" s="18" t="s">
        <v>45</v>
      </c>
      <c r="C550" s="18" t="s">
        <v>14</v>
      </c>
      <c r="D550" s="29" t="s">
        <v>76</v>
      </c>
      <c r="E550" s="19">
        <v>7111</v>
      </c>
      <c r="F550" s="19">
        <v>0</v>
      </c>
      <c r="G550" s="19">
        <v>0</v>
      </c>
      <c r="H550" s="19">
        <v>5638</v>
      </c>
      <c r="I550" s="19">
        <v>0</v>
      </c>
      <c r="J550" s="19">
        <v>466</v>
      </c>
      <c r="K550" s="19">
        <v>248</v>
      </c>
      <c r="L550" s="19">
        <v>7</v>
      </c>
      <c r="M550" s="19">
        <v>16</v>
      </c>
      <c r="N550" s="19">
        <v>642</v>
      </c>
      <c r="O550" s="19">
        <v>94</v>
      </c>
    </row>
    <row r="551" spans="1:15" ht="12.75" hidden="1" customHeight="1" x14ac:dyDescent="0.3">
      <c r="A551" s="9" t="str">
        <f t="shared" si="8"/>
        <v>10 Durango10-14 añosTotal</v>
      </c>
      <c r="B551" s="18" t="s">
        <v>45</v>
      </c>
      <c r="C551" s="18" t="s">
        <v>14</v>
      </c>
      <c r="D551" s="29" t="s">
        <v>77</v>
      </c>
      <c r="E551" s="19">
        <v>6194</v>
      </c>
      <c r="F551" s="19">
        <v>54</v>
      </c>
      <c r="G551" s="19">
        <v>99</v>
      </c>
      <c r="H551" s="19">
        <v>4651</v>
      </c>
      <c r="I551" s="19">
        <v>12</v>
      </c>
      <c r="J551" s="19">
        <v>631</v>
      </c>
      <c r="K551" s="19">
        <v>249</v>
      </c>
      <c r="L551" s="19">
        <v>5</v>
      </c>
      <c r="M551" s="19">
        <v>11</v>
      </c>
      <c r="N551" s="19">
        <v>416</v>
      </c>
      <c r="O551" s="19">
        <v>66</v>
      </c>
    </row>
    <row r="552" spans="1:15" ht="12.75" hidden="1" customHeight="1" x14ac:dyDescent="0.3">
      <c r="A552" s="9" t="str">
        <f t="shared" si="8"/>
        <v>10 Durango15-19 añosTotal</v>
      </c>
      <c r="B552" s="18" t="s">
        <v>45</v>
      </c>
      <c r="C552" s="18" t="s">
        <v>14</v>
      </c>
      <c r="D552" s="29" t="s">
        <v>78</v>
      </c>
      <c r="E552" s="19">
        <v>5934</v>
      </c>
      <c r="F552" s="19">
        <v>413</v>
      </c>
      <c r="G552" s="19">
        <v>229</v>
      </c>
      <c r="H552" s="19">
        <v>2921</v>
      </c>
      <c r="I552" s="19">
        <v>543</v>
      </c>
      <c r="J552" s="19">
        <v>1252</v>
      </c>
      <c r="K552" s="19">
        <v>209</v>
      </c>
      <c r="L552" s="19">
        <v>7</v>
      </c>
      <c r="M552" s="19">
        <v>9</v>
      </c>
      <c r="N552" s="19">
        <v>275</v>
      </c>
      <c r="O552" s="19">
        <v>76</v>
      </c>
    </row>
    <row r="553" spans="1:15" ht="12.75" hidden="1" customHeight="1" x14ac:dyDescent="0.3">
      <c r="A553" s="9" t="str">
        <f t="shared" si="8"/>
        <v>10 Durango20-24 añosTotal</v>
      </c>
      <c r="B553" s="18" t="s">
        <v>45</v>
      </c>
      <c r="C553" s="18" t="s">
        <v>14</v>
      </c>
      <c r="D553" s="29" t="s">
        <v>79</v>
      </c>
      <c r="E553" s="19">
        <v>7608</v>
      </c>
      <c r="F553" s="19">
        <v>966</v>
      </c>
      <c r="G553" s="19">
        <v>728</v>
      </c>
      <c r="H553" s="19">
        <v>2291</v>
      </c>
      <c r="I553" s="19">
        <v>1447</v>
      </c>
      <c r="J553" s="19">
        <v>1534</v>
      </c>
      <c r="K553" s="19">
        <v>162</v>
      </c>
      <c r="L553" s="19">
        <v>4</v>
      </c>
      <c r="M553" s="19">
        <v>37</v>
      </c>
      <c r="N553" s="19">
        <v>307</v>
      </c>
      <c r="O553" s="19">
        <v>132</v>
      </c>
    </row>
    <row r="554" spans="1:15" ht="12.75" hidden="1" customHeight="1" x14ac:dyDescent="0.3">
      <c r="A554" s="9" t="str">
        <f t="shared" si="8"/>
        <v>10 Durango25-29 añosTotal</v>
      </c>
      <c r="B554" s="18" t="s">
        <v>45</v>
      </c>
      <c r="C554" s="18" t="s">
        <v>14</v>
      </c>
      <c r="D554" s="29" t="s">
        <v>80</v>
      </c>
      <c r="E554" s="19">
        <v>8267</v>
      </c>
      <c r="F554" s="19">
        <v>1455</v>
      </c>
      <c r="G554" s="19">
        <v>1512</v>
      </c>
      <c r="H554" s="19">
        <v>2556</v>
      </c>
      <c r="I554" s="19">
        <v>1452</v>
      </c>
      <c r="J554" s="19">
        <v>394</v>
      </c>
      <c r="K554" s="19">
        <v>185</v>
      </c>
      <c r="L554" s="19">
        <v>5</v>
      </c>
      <c r="M554" s="19">
        <v>118</v>
      </c>
      <c r="N554" s="19">
        <v>464</v>
      </c>
      <c r="O554" s="19">
        <v>126</v>
      </c>
    </row>
    <row r="555" spans="1:15" ht="12.75" hidden="1" customHeight="1" x14ac:dyDescent="0.3">
      <c r="A555" s="9" t="str">
        <f t="shared" si="8"/>
        <v>10 Durango30-34 añosTotal</v>
      </c>
      <c r="B555" s="18" t="s">
        <v>45</v>
      </c>
      <c r="C555" s="18" t="s">
        <v>14</v>
      </c>
      <c r="D555" s="29" t="s">
        <v>81</v>
      </c>
      <c r="E555" s="19">
        <v>7709</v>
      </c>
      <c r="F555" s="19">
        <v>1318</v>
      </c>
      <c r="G555" s="19">
        <v>1739</v>
      </c>
      <c r="H555" s="19">
        <v>2501</v>
      </c>
      <c r="I555" s="19">
        <v>963</v>
      </c>
      <c r="J555" s="19">
        <v>144</v>
      </c>
      <c r="K555" s="19">
        <v>215</v>
      </c>
      <c r="L555" s="19">
        <v>7</v>
      </c>
      <c r="M555" s="19">
        <v>168</v>
      </c>
      <c r="N555" s="19">
        <v>542</v>
      </c>
      <c r="O555" s="19">
        <v>112</v>
      </c>
    </row>
    <row r="556" spans="1:15" ht="12.75" hidden="1" customHeight="1" x14ac:dyDescent="0.3">
      <c r="A556" s="9" t="str">
        <f t="shared" si="8"/>
        <v>10 Durango35-39 añosTotal</v>
      </c>
      <c r="B556" s="18" t="s">
        <v>45</v>
      </c>
      <c r="C556" s="18" t="s">
        <v>14</v>
      </c>
      <c r="D556" s="29" t="s">
        <v>82</v>
      </c>
      <c r="E556" s="19">
        <v>6245</v>
      </c>
      <c r="F556" s="19">
        <v>1062</v>
      </c>
      <c r="G556" s="19">
        <v>1447</v>
      </c>
      <c r="H556" s="19">
        <v>2125</v>
      </c>
      <c r="I556" s="19">
        <v>566</v>
      </c>
      <c r="J556" s="19">
        <v>60</v>
      </c>
      <c r="K556" s="19">
        <v>207</v>
      </c>
      <c r="L556" s="19">
        <v>13</v>
      </c>
      <c r="M556" s="19">
        <v>155</v>
      </c>
      <c r="N556" s="19">
        <v>497</v>
      </c>
      <c r="O556" s="19">
        <v>113</v>
      </c>
    </row>
    <row r="557" spans="1:15" ht="12.75" hidden="1" customHeight="1" x14ac:dyDescent="0.3">
      <c r="A557" s="9" t="str">
        <f t="shared" si="8"/>
        <v>10 Durango40-44 añosTotal</v>
      </c>
      <c r="B557" s="18" t="s">
        <v>45</v>
      </c>
      <c r="C557" s="18" t="s">
        <v>14</v>
      </c>
      <c r="D557" s="29" t="s">
        <v>83</v>
      </c>
      <c r="E557" s="19">
        <v>4849</v>
      </c>
      <c r="F557" s="19">
        <v>762</v>
      </c>
      <c r="G557" s="19">
        <v>977</v>
      </c>
      <c r="H557" s="19">
        <v>1796</v>
      </c>
      <c r="I557" s="19">
        <v>373</v>
      </c>
      <c r="J557" s="19">
        <v>56</v>
      </c>
      <c r="K557" s="19">
        <v>155</v>
      </c>
      <c r="L557" s="19">
        <v>6</v>
      </c>
      <c r="M557" s="19">
        <v>209</v>
      </c>
      <c r="N557" s="19">
        <v>429</v>
      </c>
      <c r="O557" s="19">
        <v>86</v>
      </c>
    </row>
    <row r="558" spans="1:15" ht="12.75" hidden="1" customHeight="1" x14ac:dyDescent="0.3">
      <c r="A558" s="9" t="str">
        <f t="shared" si="8"/>
        <v>10 Durango45-49 añosTotal</v>
      </c>
      <c r="B558" s="18" t="s">
        <v>45</v>
      </c>
      <c r="C558" s="18" t="s">
        <v>14</v>
      </c>
      <c r="D558" s="29" t="s">
        <v>84</v>
      </c>
      <c r="E558" s="19">
        <v>3636</v>
      </c>
      <c r="F558" s="19">
        <v>580</v>
      </c>
      <c r="G558" s="19">
        <v>751</v>
      </c>
      <c r="H558" s="19">
        <v>1364</v>
      </c>
      <c r="I558" s="19">
        <v>234</v>
      </c>
      <c r="J558" s="19">
        <v>37</v>
      </c>
      <c r="K558" s="19">
        <v>123</v>
      </c>
      <c r="L558" s="19">
        <v>6</v>
      </c>
      <c r="M558" s="19">
        <v>136</v>
      </c>
      <c r="N558" s="19">
        <v>347</v>
      </c>
      <c r="O558" s="19">
        <v>58</v>
      </c>
    </row>
    <row r="559" spans="1:15" ht="12.75" hidden="1" customHeight="1" x14ac:dyDescent="0.3">
      <c r="A559" s="9" t="str">
        <f t="shared" si="8"/>
        <v>10 Durango50-54 añosTotal</v>
      </c>
      <c r="B559" s="18" t="s">
        <v>45</v>
      </c>
      <c r="C559" s="18" t="s">
        <v>14</v>
      </c>
      <c r="D559" s="29" t="s">
        <v>85</v>
      </c>
      <c r="E559" s="19">
        <v>2884</v>
      </c>
      <c r="F559" s="19">
        <v>447</v>
      </c>
      <c r="G559" s="19">
        <v>495</v>
      </c>
      <c r="H559" s="19">
        <v>1172</v>
      </c>
      <c r="I559" s="19">
        <v>169</v>
      </c>
      <c r="J559" s="19">
        <v>32</v>
      </c>
      <c r="K559" s="19">
        <v>100</v>
      </c>
      <c r="L559" s="19">
        <v>3</v>
      </c>
      <c r="M559" s="19">
        <v>99</v>
      </c>
      <c r="N559" s="19">
        <v>315</v>
      </c>
      <c r="O559" s="19">
        <v>52</v>
      </c>
    </row>
    <row r="560" spans="1:15" ht="12.75" hidden="1" customHeight="1" x14ac:dyDescent="0.3">
      <c r="A560" s="9" t="str">
        <f t="shared" si="8"/>
        <v>10 Durango55-59 añosTotal</v>
      </c>
      <c r="B560" s="18" t="s">
        <v>45</v>
      </c>
      <c r="C560" s="18" t="s">
        <v>14</v>
      </c>
      <c r="D560" s="29" t="s">
        <v>86</v>
      </c>
      <c r="E560" s="19">
        <v>2225</v>
      </c>
      <c r="F560" s="19">
        <v>297</v>
      </c>
      <c r="G560" s="19">
        <v>336</v>
      </c>
      <c r="H560" s="19">
        <v>984</v>
      </c>
      <c r="I560" s="19">
        <v>101</v>
      </c>
      <c r="J560" s="19">
        <v>9</v>
      </c>
      <c r="K560" s="19">
        <v>82</v>
      </c>
      <c r="L560" s="19">
        <v>2</v>
      </c>
      <c r="M560" s="19">
        <v>60</v>
      </c>
      <c r="N560" s="19">
        <v>317</v>
      </c>
      <c r="O560" s="19">
        <v>37</v>
      </c>
    </row>
    <row r="561" spans="1:15" ht="12.75" hidden="1" customHeight="1" x14ac:dyDescent="0.3">
      <c r="A561" s="9" t="str">
        <f t="shared" si="8"/>
        <v>10 Durango60-64 añosTotal</v>
      </c>
      <c r="B561" s="18" t="s">
        <v>45</v>
      </c>
      <c r="C561" s="18" t="s">
        <v>14</v>
      </c>
      <c r="D561" s="29" t="s">
        <v>87</v>
      </c>
      <c r="E561" s="19">
        <v>1775</v>
      </c>
      <c r="F561" s="19">
        <v>190</v>
      </c>
      <c r="G561" s="19">
        <v>186</v>
      </c>
      <c r="H561" s="19">
        <v>898</v>
      </c>
      <c r="I561" s="19">
        <v>57</v>
      </c>
      <c r="J561" s="19">
        <v>0</v>
      </c>
      <c r="K561" s="19">
        <v>51</v>
      </c>
      <c r="L561" s="19">
        <v>6</v>
      </c>
      <c r="M561" s="19">
        <v>46</v>
      </c>
      <c r="N561" s="19">
        <v>314</v>
      </c>
      <c r="O561" s="19">
        <v>27</v>
      </c>
    </row>
    <row r="562" spans="1:15" ht="12.75" hidden="1" customHeight="1" x14ac:dyDescent="0.3">
      <c r="A562" s="9" t="str">
        <f t="shared" si="8"/>
        <v>10 Durango65-69 añosTotal</v>
      </c>
      <c r="B562" s="18" t="s">
        <v>45</v>
      </c>
      <c r="C562" s="18" t="s">
        <v>14</v>
      </c>
      <c r="D562" s="29" t="s">
        <v>88</v>
      </c>
      <c r="E562" s="19">
        <v>1232</v>
      </c>
      <c r="F562" s="19">
        <v>138</v>
      </c>
      <c r="G562" s="19">
        <v>87</v>
      </c>
      <c r="H562" s="19">
        <v>604</v>
      </c>
      <c r="I562" s="19">
        <v>39</v>
      </c>
      <c r="J562" s="19">
        <v>0</v>
      </c>
      <c r="K562" s="19">
        <v>35</v>
      </c>
      <c r="L562" s="19">
        <v>3</v>
      </c>
      <c r="M562" s="19">
        <v>19</v>
      </c>
      <c r="N562" s="19">
        <v>275</v>
      </c>
      <c r="O562" s="19">
        <v>32</v>
      </c>
    </row>
    <row r="563" spans="1:15" ht="12.75" hidden="1" customHeight="1" x14ac:dyDescent="0.3">
      <c r="A563" s="9" t="str">
        <f t="shared" si="8"/>
        <v>10 Durango70-74 añosTotal</v>
      </c>
      <c r="B563" s="18" t="s">
        <v>45</v>
      </c>
      <c r="C563" s="18" t="s">
        <v>14</v>
      </c>
      <c r="D563" s="29" t="s">
        <v>89</v>
      </c>
      <c r="E563" s="19">
        <v>724</v>
      </c>
      <c r="F563" s="19">
        <v>57</v>
      </c>
      <c r="G563" s="19">
        <v>64</v>
      </c>
      <c r="H563" s="19">
        <v>389</v>
      </c>
      <c r="I563" s="19">
        <v>16</v>
      </c>
      <c r="J563" s="19">
        <v>0</v>
      </c>
      <c r="K563" s="19">
        <v>31</v>
      </c>
      <c r="L563" s="19">
        <v>1</v>
      </c>
      <c r="M563" s="19">
        <v>6</v>
      </c>
      <c r="N563" s="19">
        <v>144</v>
      </c>
      <c r="O563" s="19">
        <v>16</v>
      </c>
    </row>
    <row r="564" spans="1:15" ht="12.75" hidden="1" customHeight="1" x14ac:dyDescent="0.3">
      <c r="A564" s="9" t="str">
        <f t="shared" si="8"/>
        <v>10 Durango75-79 añosTotal</v>
      </c>
      <c r="B564" s="18" t="s">
        <v>45</v>
      </c>
      <c r="C564" s="18" t="s">
        <v>14</v>
      </c>
      <c r="D564" s="29" t="s">
        <v>90</v>
      </c>
      <c r="E564" s="19">
        <v>466</v>
      </c>
      <c r="F564" s="19">
        <v>33</v>
      </c>
      <c r="G564" s="19">
        <v>38</v>
      </c>
      <c r="H564" s="19">
        <v>240</v>
      </c>
      <c r="I564" s="19">
        <v>10</v>
      </c>
      <c r="J564" s="19">
        <v>0</v>
      </c>
      <c r="K564" s="19">
        <v>14</v>
      </c>
      <c r="L564" s="19">
        <v>0</v>
      </c>
      <c r="M564" s="19">
        <v>1</v>
      </c>
      <c r="N564" s="19">
        <v>113</v>
      </c>
      <c r="O564" s="19">
        <v>17</v>
      </c>
    </row>
    <row r="565" spans="1:15" ht="12.75" hidden="1" customHeight="1" x14ac:dyDescent="0.3">
      <c r="A565" s="9" t="str">
        <f t="shared" si="8"/>
        <v>10 Durango80-84 añosTotal</v>
      </c>
      <c r="B565" s="18" t="s">
        <v>45</v>
      </c>
      <c r="C565" s="18" t="s">
        <v>14</v>
      </c>
      <c r="D565" s="29" t="s">
        <v>91</v>
      </c>
      <c r="E565" s="19">
        <v>267</v>
      </c>
      <c r="F565" s="19">
        <v>10</v>
      </c>
      <c r="G565" s="19">
        <v>18</v>
      </c>
      <c r="H565" s="19">
        <v>157</v>
      </c>
      <c r="I565" s="19">
        <v>4</v>
      </c>
      <c r="J565" s="19">
        <v>0</v>
      </c>
      <c r="K565" s="19">
        <v>5</v>
      </c>
      <c r="L565" s="19">
        <v>0</v>
      </c>
      <c r="M565" s="19">
        <v>0</v>
      </c>
      <c r="N565" s="19">
        <v>69</v>
      </c>
      <c r="O565" s="19">
        <v>4</v>
      </c>
    </row>
    <row r="566" spans="1:15" ht="12.75" hidden="1" customHeight="1" x14ac:dyDescent="0.3">
      <c r="A566" s="9" t="str">
        <f t="shared" si="8"/>
        <v>10 Durango85 años y másTotal</v>
      </c>
      <c r="B566" s="18" t="s">
        <v>45</v>
      </c>
      <c r="C566" s="18" t="s">
        <v>14</v>
      </c>
      <c r="D566" s="18" t="s">
        <v>92</v>
      </c>
      <c r="E566" s="19">
        <v>269</v>
      </c>
      <c r="F566" s="19">
        <v>1</v>
      </c>
      <c r="G566" s="19">
        <v>6</v>
      </c>
      <c r="H566" s="19">
        <v>172</v>
      </c>
      <c r="I566" s="19">
        <v>3</v>
      </c>
      <c r="J566" s="19">
        <v>0</v>
      </c>
      <c r="K566" s="19">
        <v>5</v>
      </c>
      <c r="L566" s="19">
        <v>0</v>
      </c>
      <c r="M566" s="19">
        <v>2</v>
      </c>
      <c r="N566" s="19">
        <v>74</v>
      </c>
      <c r="O566" s="19">
        <v>6</v>
      </c>
    </row>
    <row r="567" spans="1:15" ht="12.75" hidden="1" customHeight="1" x14ac:dyDescent="0.3">
      <c r="A567" s="9" t="str">
        <f t="shared" si="8"/>
        <v>10 DurangoTotalHombres</v>
      </c>
      <c r="B567" s="20" t="s">
        <v>45</v>
      </c>
      <c r="C567" s="20" t="s">
        <v>15</v>
      </c>
      <c r="D567" s="20" t="s">
        <v>14</v>
      </c>
      <c r="E567" s="21">
        <v>35333</v>
      </c>
      <c r="F567" s="21">
        <v>5251</v>
      </c>
      <c r="G567" s="21">
        <v>5961</v>
      </c>
      <c r="H567" s="21">
        <v>14323</v>
      </c>
      <c r="I567" s="21">
        <v>2046</v>
      </c>
      <c r="J567" s="21">
        <v>2284</v>
      </c>
      <c r="K567" s="21">
        <v>977</v>
      </c>
      <c r="L567" s="21">
        <v>32</v>
      </c>
      <c r="M567" s="21">
        <v>980</v>
      </c>
      <c r="N567" s="21">
        <v>2883</v>
      </c>
      <c r="O567" s="21">
        <v>596</v>
      </c>
    </row>
    <row r="568" spans="1:15" ht="12.75" hidden="1" customHeight="1" x14ac:dyDescent="0.3">
      <c r="A568" s="9" t="str">
        <f t="shared" si="8"/>
        <v>10 Durango05-09 añosHombres</v>
      </c>
      <c r="B568" s="22" t="s">
        <v>45</v>
      </c>
      <c r="C568" s="22" t="s">
        <v>15</v>
      </c>
      <c r="D568" s="30" t="s">
        <v>76</v>
      </c>
      <c r="E568" s="23">
        <v>3630</v>
      </c>
      <c r="F568" s="23">
        <v>0</v>
      </c>
      <c r="G568" s="23">
        <v>0</v>
      </c>
      <c r="H568" s="23">
        <v>2896</v>
      </c>
      <c r="I568" s="23">
        <v>0</v>
      </c>
      <c r="J568" s="23">
        <v>236</v>
      </c>
      <c r="K568" s="23">
        <v>114</v>
      </c>
      <c r="L568" s="23">
        <v>2</v>
      </c>
      <c r="M568" s="23">
        <v>9</v>
      </c>
      <c r="N568" s="23">
        <v>324</v>
      </c>
      <c r="O568" s="23">
        <v>49</v>
      </c>
    </row>
    <row r="569" spans="1:15" ht="12.75" hidden="1" customHeight="1" x14ac:dyDescent="0.3">
      <c r="A569" s="9" t="str">
        <f t="shared" si="8"/>
        <v>10 Durango10-14 añosHombres</v>
      </c>
      <c r="B569" s="22" t="s">
        <v>45</v>
      </c>
      <c r="C569" s="22" t="s">
        <v>15</v>
      </c>
      <c r="D569" s="30" t="s">
        <v>77</v>
      </c>
      <c r="E569" s="23">
        <v>3043</v>
      </c>
      <c r="F569" s="23">
        <v>27</v>
      </c>
      <c r="G569" s="23">
        <v>46</v>
      </c>
      <c r="H569" s="23">
        <v>2305</v>
      </c>
      <c r="I569" s="23">
        <v>1</v>
      </c>
      <c r="J569" s="23">
        <v>303</v>
      </c>
      <c r="K569" s="23">
        <v>116</v>
      </c>
      <c r="L569" s="23">
        <v>4</v>
      </c>
      <c r="M569" s="23">
        <v>5</v>
      </c>
      <c r="N569" s="23">
        <v>202</v>
      </c>
      <c r="O569" s="23">
        <v>34</v>
      </c>
    </row>
    <row r="570" spans="1:15" ht="12.75" hidden="1" customHeight="1" x14ac:dyDescent="0.3">
      <c r="A570" s="9" t="str">
        <f t="shared" si="8"/>
        <v>10 Durango15-19 añosHombres</v>
      </c>
      <c r="B570" s="22" t="s">
        <v>45</v>
      </c>
      <c r="C570" s="22" t="s">
        <v>15</v>
      </c>
      <c r="D570" s="30" t="s">
        <v>78</v>
      </c>
      <c r="E570" s="23">
        <v>2781</v>
      </c>
      <c r="F570" s="23">
        <v>254</v>
      </c>
      <c r="G570" s="23">
        <v>131</v>
      </c>
      <c r="H570" s="23">
        <v>1453</v>
      </c>
      <c r="I570" s="23">
        <v>45</v>
      </c>
      <c r="J570" s="23">
        <v>617</v>
      </c>
      <c r="K570" s="23">
        <v>94</v>
      </c>
      <c r="L570" s="23">
        <v>1</v>
      </c>
      <c r="M570" s="23">
        <v>3</v>
      </c>
      <c r="N570" s="23">
        <v>149</v>
      </c>
      <c r="O570" s="23">
        <v>34</v>
      </c>
    </row>
    <row r="571" spans="1:15" ht="12.75" hidden="1" customHeight="1" x14ac:dyDescent="0.3">
      <c r="A571" s="9" t="str">
        <f t="shared" si="8"/>
        <v>10 Durango20-24 añosHombres</v>
      </c>
      <c r="B571" s="22" t="s">
        <v>45</v>
      </c>
      <c r="C571" s="22" t="s">
        <v>15</v>
      </c>
      <c r="D571" s="30" t="s">
        <v>79</v>
      </c>
      <c r="E571" s="23">
        <v>3583</v>
      </c>
      <c r="F571" s="23">
        <v>645</v>
      </c>
      <c r="G571" s="23">
        <v>494</v>
      </c>
      <c r="H571" s="23">
        <v>994</v>
      </c>
      <c r="I571" s="23">
        <v>344</v>
      </c>
      <c r="J571" s="23">
        <v>761</v>
      </c>
      <c r="K571" s="23">
        <v>77</v>
      </c>
      <c r="L571" s="23">
        <v>3</v>
      </c>
      <c r="M571" s="23">
        <v>33</v>
      </c>
      <c r="N571" s="23">
        <v>155</v>
      </c>
      <c r="O571" s="23">
        <v>77</v>
      </c>
    </row>
    <row r="572" spans="1:15" ht="12.75" hidden="1" customHeight="1" x14ac:dyDescent="0.3">
      <c r="A572" s="9" t="str">
        <f t="shared" si="8"/>
        <v>10 Durango25-29 añosHombres</v>
      </c>
      <c r="B572" s="22" t="s">
        <v>45</v>
      </c>
      <c r="C572" s="22" t="s">
        <v>15</v>
      </c>
      <c r="D572" s="30" t="s">
        <v>80</v>
      </c>
      <c r="E572" s="23">
        <v>4186</v>
      </c>
      <c r="F572" s="23">
        <v>952</v>
      </c>
      <c r="G572" s="23">
        <v>986</v>
      </c>
      <c r="H572" s="23">
        <v>1030</v>
      </c>
      <c r="I572" s="23">
        <v>528</v>
      </c>
      <c r="J572" s="23">
        <v>198</v>
      </c>
      <c r="K572" s="23">
        <v>77</v>
      </c>
      <c r="L572" s="23">
        <v>0</v>
      </c>
      <c r="M572" s="23">
        <v>110</v>
      </c>
      <c r="N572" s="23">
        <v>225</v>
      </c>
      <c r="O572" s="23">
        <v>80</v>
      </c>
    </row>
    <row r="573" spans="1:15" ht="12.75" hidden="1" customHeight="1" x14ac:dyDescent="0.3">
      <c r="A573" s="9" t="str">
        <f t="shared" si="8"/>
        <v>10 Durango30-34 añosHombres</v>
      </c>
      <c r="B573" s="22" t="s">
        <v>45</v>
      </c>
      <c r="C573" s="22" t="s">
        <v>15</v>
      </c>
      <c r="D573" s="30" t="s">
        <v>81</v>
      </c>
      <c r="E573" s="23">
        <v>4133</v>
      </c>
      <c r="F573" s="23">
        <v>857</v>
      </c>
      <c r="G573" s="23">
        <v>1197</v>
      </c>
      <c r="H573" s="23">
        <v>1009</v>
      </c>
      <c r="I573" s="23">
        <v>416</v>
      </c>
      <c r="J573" s="23">
        <v>87</v>
      </c>
      <c r="K573" s="23">
        <v>93</v>
      </c>
      <c r="L573" s="23">
        <v>4</v>
      </c>
      <c r="M573" s="23">
        <v>154</v>
      </c>
      <c r="N573" s="23">
        <v>256</v>
      </c>
      <c r="O573" s="23">
        <v>60</v>
      </c>
    </row>
    <row r="574" spans="1:15" ht="12.75" hidden="1" customHeight="1" x14ac:dyDescent="0.3">
      <c r="A574" s="9" t="str">
        <f t="shared" si="8"/>
        <v>10 Durango35-39 añosHombres</v>
      </c>
      <c r="B574" s="22" t="s">
        <v>45</v>
      </c>
      <c r="C574" s="22" t="s">
        <v>15</v>
      </c>
      <c r="D574" s="30" t="s">
        <v>82</v>
      </c>
      <c r="E574" s="23">
        <v>3524</v>
      </c>
      <c r="F574" s="23">
        <v>744</v>
      </c>
      <c r="G574" s="23">
        <v>993</v>
      </c>
      <c r="H574" s="23">
        <v>938</v>
      </c>
      <c r="I574" s="23">
        <v>262</v>
      </c>
      <c r="J574" s="23">
        <v>27</v>
      </c>
      <c r="K574" s="23">
        <v>102</v>
      </c>
      <c r="L574" s="23">
        <v>3</v>
      </c>
      <c r="M574" s="23">
        <v>140</v>
      </c>
      <c r="N574" s="23">
        <v>241</v>
      </c>
      <c r="O574" s="23">
        <v>74</v>
      </c>
    </row>
    <row r="575" spans="1:15" ht="12.75" hidden="1" customHeight="1" x14ac:dyDescent="0.3">
      <c r="A575" s="9" t="str">
        <f t="shared" si="8"/>
        <v>10 Durango40-44 añosHombres</v>
      </c>
      <c r="B575" s="22" t="s">
        <v>45</v>
      </c>
      <c r="C575" s="22" t="s">
        <v>15</v>
      </c>
      <c r="D575" s="30" t="s">
        <v>83</v>
      </c>
      <c r="E575" s="23">
        <v>2794</v>
      </c>
      <c r="F575" s="23">
        <v>524</v>
      </c>
      <c r="G575" s="23">
        <v>692</v>
      </c>
      <c r="H575" s="23">
        <v>848</v>
      </c>
      <c r="I575" s="23">
        <v>168</v>
      </c>
      <c r="J575" s="23">
        <v>20</v>
      </c>
      <c r="K575" s="23">
        <v>72</v>
      </c>
      <c r="L575" s="23">
        <v>3</v>
      </c>
      <c r="M575" s="23">
        <v>191</v>
      </c>
      <c r="N575" s="23">
        <v>227</v>
      </c>
      <c r="O575" s="23">
        <v>49</v>
      </c>
    </row>
    <row r="576" spans="1:15" ht="12.75" hidden="1" customHeight="1" x14ac:dyDescent="0.3">
      <c r="A576" s="9" t="str">
        <f t="shared" si="8"/>
        <v>10 Durango45-49 añosHombres</v>
      </c>
      <c r="B576" s="22" t="s">
        <v>45</v>
      </c>
      <c r="C576" s="22" t="s">
        <v>15</v>
      </c>
      <c r="D576" s="30" t="s">
        <v>84</v>
      </c>
      <c r="E576" s="23">
        <v>2128</v>
      </c>
      <c r="F576" s="23">
        <v>393</v>
      </c>
      <c r="G576" s="23">
        <v>521</v>
      </c>
      <c r="H576" s="23">
        <v>680</v>
      </c>
      <c r="I576" s="23">
        <v>99</v>
      </c>
      <c r="J576" s="23">
        <v>17</v>
      </c>
      <c r="K576" s="23">
        <v>65</v>
      </c>
      <c r="L576" s="23">
        <v>2</v>
      </c>
      <c r="M576" s="23">
        <v>128</v>
      </c>
      <c r="N576" s="23">
        <v>191</v>
      </c>
      <c r="O576" s="23">
        <v>32</v>
      </c>
    </row>
    <row r="577" spans="1:15" ht="12.75" hidden="1" customHeight="1" x14ac:dyDescent="0.3">
      <c r="A577" s="9" t="str">
        <f t="shared" si="8"/>
        <v>10 Durango50-54 añosHombres</v>
      </c>
      <c r="B577" s="22" t="s">
        <v>45</v>
      </c>
      <c r="C577" s="22" t="s">
        <v>15</v>
      </c>
      <c r="D577" s="30" t="s">
        <v>85</v>
      </c>
      <c r="E577" s="23">
        <v>1683</v>
      </c>
      <c r="F577" s="23">
        <v>314</v>
      </c>
      <c r="G577" s="23">
        <v>372</v>
      </c>
      <c r="H577" s="23">
        <v>563</v>
      </c>
      <c r="I577" s="23">
        <v>81</v>
      </c>
      <c r="J577" s="23">
        <v>15</v>
      </c>
      <c r="K577" s="23">
        <v>45</v>
      </c>
      <c r="L577" s="23">
        <v>2</v>
      </c>
      <c r="M577" s="23">
        <v>85</v>
      </c>
      <c r="N577" s="23">
        <v>178</v>
      </c>
      <c r="O577" s="23">
        <v>28</v>
      </c>
    </row>
    <row r="578" spans="1:15" ht="12.75" hidden="1" customHeight="1" x14ac:dyDescent="0.3">
      <c r="A578" s="9" t="str">
        <f t="shared" si="8"/>
        <v>10 Durango55-59 añosHombres</v>
      </c>
      <c r="B578" s="22" t="s">
        <v>45</v>
      </c>
      <c r="C578" s="22" t="s">
        <v>15</v>
      </c>
      <c r="D578" s="30" t="s">
        <v>86</v>
      </c>
      <c r="E578" s="23">
        <v>1235</v>
      </c>
      <c r="F578" s="23">
        <v>217</v>
      </c>
      <c r="G578" s="23">
        <v>255</v>
      </c>
      <c r="H578" s="23">
        <v>435</v>
      </c>
      <c r="I578" s="23">
        <v>42</v>
      </c>
      <c r="J578" s="23">
        <v>3</v>
      </c>
      <c r="K578" s="23">
        <v>50</v>
      </c>
      <c r="L578" s="23">
        <v>1</v>
      </c>
      <c r="M578" s="23">
        <v>55</v>
      </c>
      <c r="N578" s="23">
        <v>154</v>
      </c>
      <c r="O578" s="23">
        <v>23</v>
      </c>
    </row>
    <row r="579" spans="1:15" ht="12.75" hidden="1" customHeight="1" x14ac:dyDescent="0.3">
      <c r="A579" s="9" t="str">
        <f t="shared" si="8"/>
        <v>10 Durango60-64 añosHombres</v>
      </c>
      <c r="B579" s="22" t="s">
        <v>45</v>
      </c>
      <c r="C579" s="22" t="s">
        <v>15</v>
      </c>
      <c r="D579" s="30" t="s">
        <v>87</v>
      </c>
      <c r="E579" s="23">
        <v>1004</v>
      </c>
      <c r="F579" s="23">
        <v>135</v>
      </c>
      <c r="G579" s="23">
        <v>138</v>
      </c>
      <c r="H579" s="23">
        <v>412</v>
      </c>
      <c r="I579" s="23">
        <v>29</v>
      </c>
      <c r="J579" s="23">
        <v>0</v>
      </c>
      <c r="K579" s="23">
        <v>23</v>
      </c>
      <c r="L579" s="23">
        <v>4</v>
      </c>
      <c r="M579" s="23">
        <v>45</v>
      </c>
      <c r="N579" s="23">
        <v>200</v>
      </c>
      <c r="O579" s="23">
        <v>18</v>
      </c>
    </row>
    <row r="580" spans="1:15" ht="12.75" hidden="1" customHeight="1" x14ac:dyDescent="0.3">
      <c r="A580" s="9" t="str">
        <f t="shared" si="8"/>
        <v>10 Durango65-69 añosHombres</v>
      </c>
      <c r="B580" s="22" t="s">
        <v>45</v>
      </c>
      <c r="C580" s="22" t="s">
        <v>15</v>
      </c>
      <c r="D580" s="30" t="s">
        <v>88</v>
      </c>
      <c r="E580" s="23">
        <v>712</v>
      </c>
      <c r="F580" s="23">
        <v>108</v>
      </c>
      <c r="G580" s="23">
        <v>57</v>
      </c>
      <c r="H580" s="23">
        <v>302</v>
      </c>
      <c r="I580" s="23">
        <v>19</v>
      </c>
      <c r="J580" s="23">
        <v>0</v>
      </c>
      <c r="K580" s="23">
        <v>19</v>
      </c>
      <c r="L580" s="23">
        <v>2</v>
      </c>
      <c r="M580" s="23">
        <v>14</v>
      </c>
      <c r="N580" s="23">
        <v>175</v>
      </c>
      <c r="O580" s="23">
        <v>16</v>
      </c>
    </row>
    <row r="581" spans="1:15" ht="12.75" hidden="1" customHeight="1" x14ac:dyDescent="0.3">
      <c r="A581" s="9" t="str">
        <f t="shared" si="8"/>
        <v>10 Durango70-74 añosHombres</v>
      </c>
      <c r="B581" s="22" t="s">
        <v>45</v>
      </c>
      <c r="C581" s="22" t="s">
        <v>15</v>
      </c>
      <c r="D581" s="30" t="s">
        <v>89</v>
      </c>
      <c r="E581" s="23">
        <v>420</v>
      </c>
      <c r="F581" s="23">
        <v>45</v>
      </c>
      <c r="G581" s="23">
        <v>43</v>
      </c>
      <c r="H581" s="23">
        <v>209</v>
      </c>
      <c r="I581" s="23">
        <v>5</v>
      </c>
      <c r="J581" s="23">
        <v>0</v>
      </c>
      <c r="K581" s="23">
        <v>18</v>
      </c>
      <c r="L581" s="23">
        <v>1</v>
      </c>
      <c r="M581" s="23">
        <v>5</v>
      </c>
      <c r="N581" s="23">
        <v>86</v>
      </c>
      <c r="O581" s="23">
        <v>8</v>
      </c>
    </row>
    <row r="582" spans="1:15" ht="12.75" hidden="1" customHeight="1" x14ac:dyDescent="0.3">
      <c r="A582" s="9" t="str">
        <f t="shared" si="8"/>
        <v>10 Durango75-79 añosHombres</v>
      </c>
      <c r="B582" s="22" t="s">
        <v>45</v>
      </c>
      <c r="C582" s="22" t="s">
        <v>15</v>
      </c>
      <c r="D582" s="30" t="s">
        <v>90</v>
      </c>
      <c r="E582" s="23">
        <v>245</v>
      </c>
      <c r="F582" s="23">
        <v>28</v>
      </c>
      <c r="G582" s="23">
        <v>24</v>
      </c>
      <c r="H582" s="23">
        <v>108</v>
      </c>
      <c r="I582" s="23">
        <v>4</v>
      </c>
      <c r="J582" s="23">
        <v>0</v>
      </c>
      <c r="K582" s="23">
        <v>8</v>
      </c>
      <c r="L582" s="23">
        <v>0</v>
      </c>
      <c r="M582" s="23">
        <v>1</v>
      </c>
      <c r="N582" s="23">
        <v>62</v>
      </c>
      <c r="O582" s="23">
        <v>10</v>
      </c>
    </row>
    <row r="583" spans="1:15" ht="12.75" hidden="1" customHeight="1" x14ac:dyDescent="0.3">
      <c r="A583" s="9" t="str">
        <f t="shared" si="8"/>
        <v>10 Durango80-84 añosHombres</v>
      </c>
      <c r="B583" s="22" t="s">
        <v>45</v>
      </c>
      <c r="C583" s="22" t="s">
        <v>15</v>
      </c>
      <c r="D583" s="30" t="s">
        <v>91</v>
      </c>
      <c r="E583" s="23">
        <v>124</v>
      </c>
      <c r="F583" s="23">
        <v>7</v>
      </c>
      <c r="G583" s="23">
        <v>10</v>
      </c>
      <c r="H583" s="23">
        <v>69</v>
      </c>
      <c r="I583" s="23">
        <v>2</v>
      </c>
      <c r="J583" s="23">
        <v>0</v>
      </c>
      <c r="K583" s="23">
        <v>2</v>
      </c>
      <c r="L583" s="23">
        <v>0</v>
      </c>
      <c r="M583" s="23">
        <v>0</v>
      </c>
      <c r="N583" s="23">
        <v>31</v>
      </c>
      <c r="O583" s="23">
        <v>3</v>
      </c>
    </row>
    <row r="584" spans="1:15" ht="12.75" hidden="1" customHeight="1" x14ac:dyDescent="0.3">
      <c r="A584" s="9" t="str">
        <f t="shared" si="8"/>
        <v>10 Durango85 años y másHombres</v>
      </c>
      <c r="B584" s="22" t="s">
        <v>45</v>
      </c>
      <c r="C584" s="22" t="s">
        <v>15</v>
      </c>
      <c r="D584" s="22" t="s">
        <v>92</v>
      </c>
      <c r="E584" s="23">
        <v>108</v>
      </c>
      <c r="F584" s="23">
        <v>1</v>
      </c>
      <c r="G584" s="23">
        <v>2</v>
      </c>
      <c r="H584" s="23">
        <v>72</v>
      </c>
      <c r="I584" s="23">
        <v>1</v>
      </c>
      <c r="J584" s="23">
        <v>0</v>
      </c>
      <c r="K584" s="23">
        <v>2</v>
      </c>
      <c r="L584" s="23">
        <v>0</v>
      </c>
      <c r="M584" s="23">
        <v>2</v>
      </c>
      <c r="N584" s="23">
        <v>27</v>
      </c>
      <c r="O584" s="23">
        <v>1</v>
      </c>
    </row>
    <row r="585" spans="1:15" ht="12.75" customHeight="1" x14ac:dyDescent="0.3">
      <c r="A585" s="9" t="str">
        <f t="shared" si="8"/>
        <v>10 DurangoTotalMujeres</v>
      </c>
      <c r="B585" s="16" t="s">
        <v>45</v>
      </c>
      <c r="C585" s="16" t="s">
        <v>16</v>
      </c>
      <c r="D585" s="16" t="s">
        <v>14</v>
      </c>
      <c r="E585" s="17">
        <v>32062</v>
      </c>
      <c r="F585" s="17">
        <v>2532</v>
      </c>
      <c r="G585" s="17">
        <v>2751</v>
      </c>
      <c r="H585" s="17">
        <v>16136</v>
      </c>
      <c r="I585" s="17">
        <v>3943</v>
      </c>
      <c r="J585" s="17">
        <v>2331</v>
      </c>
      <c r="K585" s="17">
        <v>1099</v>
      </c>
      <c r="L585" s="17">
        <v>43</v>
      </c>
      <c r="M585" s="17">
        <v>112</v>
      </c>
      <c r="N585" s="17">
        <v>2657</v>
      </c>
      <c r="O585" s="17">
        <v>458</v>
      </c>
    </row>
    <row r="586" spans="1:15" ht="12.75" customHeight="1" x14ac:dyDescent="0.3">
      <c r="A586" s="9" t="str">
        <f t="shared" ref="A586:A649" si="9">B586&amp;D586&amp;C586</f>
        <v>10 Durango05-09 añosMujeres</v>
      </c>
      <c r="B586" s="18" t="s">
        <v>45</v>
      </c>
      <c r="C586" s="18" t="s">
        <v>16</v>
      </c>
      <c r="D586" s="29" t="s">
        <v>76</v>
      </c>
      <c r="E586" s="19">
        <v>3481</v>
      </c>
      <c r="F586" s="19">
        <v>0</v>
      </c>
      <c r="G586" s="19">
        <v>0</v>
      </c>
      <c r="H586" s="19">
        <v>2742</v>
      </c>
      <c r="I586" s="19">
        <v>0</v>
      </c>
      <c r="J586" s="19">
        <v>230</v>
      </c>
      <c r="K586" s="19">
        <v>134</v>
      </c>
      <c r="L586" s="19">
        <v>5</v>
      </c>
      <c r="M586" s="19">
        <v>7</v>
      </c>
      <c r="N586" s="19">
        <v>318</v>
      </c>
      <c r="O586" s="19">
        <v>45</v>
      </c>
    </row>
    <row r="587" spans="1:15" ht="12.75" customHeight="1" x14ac:dyDescent="0.3">
      <c r="A587" s="9" t="str">
        <f t="shared" si="9"/>
        <v>10 Durango10-14 añosMujeres</v>
      </c>
      <c r="B587" s="18" t="s">
        <v>45</v>
      </c>
      <c r="C587" s="18" t="s">
        <v>16</v>
      </c>
      <c r="D587" s="29" t="s">
        <v>77</v>
      </c>
      <c r="E587" s="19">
        <v>3151</v>
      </c>
      <c r="F587" s="19">
        <v>27</v>
      </c>
      <c r="G587" s="19">
        <v>53</v>
      </c>
      <c r="H587" s="19">
        <v>2346</v>
      </c>
      <c r="I587" s="19">
        <v>11</v>
      </c>
      <c r="J587" s="19">
        <v>328</v>
      </c>
      <c r="K587" s="19">
        <v>133</v>
      </c>
      <c r="L587" s="19">
        <v>1</v>
      </c>
      <c r="M587" s="19">
        <v>6</v>
      </c>
      <c r="N587" s="19">
        <v>214</v>
      </c>
      <c r="O587" s="19">
        <v>32</v>
      </c>
    </row>
    <row r="588" spans="1:15" ht="12.75" customHeight="1" x14ac:dyDescent="0.3">
      <c r="A588" s="9" t="str">
        <f t="shared" si="9"/>
        <v>10 Durango15-19 añosMujeres</v>
      </c>
      <c r="B588" s="18" t="s">
        <v>45</v>
      </c>
      <c r="C588" s="18" t="s">
        <v>16</v>
      </c>
      <c r="D588" s="29" t="s">
        <v>78</v>
      </c>
      <c r="E588" s="19">
        <v>3153</v>
      </c>
      <c r="F588" s="19">
        <v>159</v>
      </c>
      <c r="G588" s="19">
        <v>98</v>
      </c>
      <c r="H588" s="19">
        <v>1468</v>
      </c>
      <c r="I588" s="19">
        <v>498</v>
      </c>
      <c r="J588" s="19">
        <v>635</v>
      </c>
      <c r="K588" s="19">
        <v>115</v>
      </c>
      <c r="L588" s="19">
        <v>6</v>
      </c>
      <c r="M588" s="19">
        <v>6</v>
      </c>
      <c r="N588" s="19">
        <v>126</v>
      </c>
      <c r="O588" s="19">
        <v>42</v>
      </c>
    </row>
    <row r="589" spans="1:15" ht="12.75" customHeight="1" x14ac:dyDescent="0.3">
      <c r="A589" s="9" t="str">
        <f t="shared" si="9"/>
        <v>10 Durango20-24 añosMujeres</v>
      </c>
      <c r="B589" s="18" t="s">
        <v>45</v>
      </c>
      <c r="C589" s="18" t="s">
        <v>16</v>
      </c>
      <c r="D589" s="29" t="s">
        <v>79</v>
      </c>
      <c r="E589" s="19">
        <v>4025</v>
      </c>
      <c r="F589" s="19">
        <v>321</v>
      </c>
      <c r="G589" s="19">
        <v>234</v>
      </c>
      <c r="H589" s="19">
        <v>1297</v>
      </c>
      <c r="I589" s="19">
        <v>1103</v>
      </c>
      <c r="J589" s="19">
        <v>773</v>
      </c>
      <c r="K589" s="19">
        <v>85</v>
      </c>
      <c r="L589" s="19">
        <v>1</v>
      </c>
      <c r="M589" s="19">
        <v>4</v>
      </c>
      <c r="N589" s="19">
        <v>152</v>
      </c>
      <c r="O589" s="19">
        <v>55</v>
      </c>
    </row>
    <row r="590" spans="1:15" ht="12.75" customHeight="1" x14ac:dyDescent="0.3">
      <c r="A590" s="9" t="str">
        <f t="shared" si="9"/>
        <v>10 Durango25-29 añosMujeres</v>
      </c>
      <c r="B590" s="18" t="s">
        <v>45</v>
      </c>
      <c r="C590" s="18" t="s">
        <v>16</v>
      </c>
      <c r="D590" s="29" t="s">
        <v>80</v>
      </c>
      <c r="E590" s="19">
        <v>4081</v>
      </c>
      <c r="F590" s="19">
        <v>503</v>
      </c>
      <c r="G590" s="19">
        <v>526</v>
      </c>
      <c r="H590" s="19">
        <v>1526</v>
      </c>
      <c r="I590" s="19">
        <v>924</v>
      </c>
      <c r="J590" s="19">
        <v>196</v>
      </c>
      <c r="K590" s="19">
        <v>108</v>
      </c>
      <c r="L590" s="19">
        <v>5</v>
      </c>
      <c r="M590" s="19">
        <v>8</v>
      </c>
      <c r="N590" s="19">
        <v>239</v>
      </c>
      <c r="O590" s="19">
        <v>46</v>
      </c>
    </row>
    <row r="591" spans="1:15" ht="12.75" customHeight="1" x14ac:dyDescent="0.3">
      <c r="A591" s="9" t="str">
        <f t="shared" si="9"/>
        <v>10 Durango30-34 añosMujeres</v>
      </c>
      <c r="B591" s="18" t="s">
        <v>45</v>
      </c>
      <c r="C591" s="18" t="s">
        <v>16</v>
      </c>
      <c r="D591" s="29" t="s">
        <v>81</v>
      </c>
      <c r="E591" s="19">
        <v>3576</v>
      </c>
      <c r="F591" s="19">
        <v>461</v>
      </c>
      <c r="G591" s="19">
        <v>542</v>
      </c>
      <c r="H591" s="19">
        <v>1492</v>
      </c>
      <c r="I591" s="19">
        <v>547</v>
      </c>
      <c r="J591" s="19">
        <v>57</v>
      </c>
      <c r="K591" s="19">
        <v>122</v>
      </c>
      <c r="L591" s="19">
        <v>3</v>
      </c>
      <c r="M591" s="19">
        <v>14</v>
      </c>
      <c r="N591" s="19">
        <v>286</v>
      </c>
      <c r="O591" s="19">
        <v>52</v>
      </c>
    </row>
    <row r="592" spans="1:15" ht="12.75" customHeight="1" x14ac:dyDescent="0.3">
      <c r="A592" s="9" t="str">
        <f t="shared" si="9"/>
        <v>10 Durango35-39 añosMujeres</v>
      </c>
      <c r="B592" s="18" t="s">
        <v>45</v>
      </c>
      <c r="C592" s="18" t="s">
        <v>16</v>
      </c>
      <c r="D592" s="29" t="s">
        <v>82</v>
      </c>
      <c r="E592" s="19">
        <v>2721</v>
      </c>
      <c r="F592" s="19">
        <v>318</v>
      </c>
      <c r="G592" s="19">
        <v>454</v>
      </c>
      <c r="H592" s="19">
        <v>1187</v>
      </c>
      <c r="I592" s="19">
        <v>304</v>
      </c>
      <c r="J592" s="19">
        <v>33</v>
      </c>
      <c r="K592" s="19">
        <v>105</v>
      </c>
      <c r="L592" s="19">
        <v>10</v>
      </c>
      <c r="M592" s="19">
        <v>15</v>
      </c>
      <c r="N592" s="19">
        <v>256</v>
      </c>
      <c r="O592" s="19">
        <v>39</v>
      </c>
    </row>
    <row r="593" spans="1:15" ht="12.75" customHeight="1" x14ac:dyDescent="0.3">
      <c r="A593" s="9" t="str">
        <f t="shared" si="9"/>
        <v>10 Durango40-44 añosMujeres</v>
      </c>
      <c r="B593" s="18" t="s">
        <v>45</v>
      </c>
      <c r="C593" s="18" t="s">
        <v>16</v>
      </c>
      <c r="D593" s="29" t="s">
        <v>83</v>
      </c>
      <c r="E593" s="19">
        <v>2055</v>
      </c>
      <c r="F593" s="19">
        <v>238</v>
      </c>
      <c r="G593" s="19">
        <v>285</v>
      </c>
      <c r="H593" s="19">
        <v>948</v>
      </c>
      <c r="I593" s="19">
        <v>205</v>
      </c>
      <c r="J593" s="19">
        <v>36</v>
      </c>
      <c r="K593" s="19">
        <v>83</v>
      </c>
      <c r="L593" s="19">
        <v>3</v>
      </c>
      <c r="M593" s="19">
        <v>18</v>
      </c>
      <c r="N593" s="19">
        <v>202</v>
      </c>
      <c r="O593" s="19">
        <v>37</v>
      </c>
    </row>
    <row r="594" spans="1:15" ht="12.75" customHeight="1" x14ac:dyDescent="0.3">
      <c r="A594" s="9" t="str">
        <f t="shared" si="9"/>
        <v>10 Durango45-49 añosMujeres</v>
      </c>
      <c r="B594" s="18" t="s">
        <v>45</v>
      </c>
      <c r="C594" s="18" t="s">
        <v>16</v>
      </c>
      <c r="D594" s="29" t="s">
        <v>84</v>
      </c>
      <c r="E594" s="19">
        <v>1508</v>
      </c>
      <c r="F594" s="19">
        <v>187</v>
      </c>
      <c r="G594" s="19">
        <v>230</v>
      </c>
      <c r="H594" s="19">
        <v>684</v>
      </c>
      <c r="I594" s="19">
        <v>135</v>
      </c>
      <c r="J594" s="19">
        <v>20</v>
      </c>
      <c r="K594" s="19">
        <v>58</v>
      </c>
      <c r="L594" s="19">
        <v>4</v>
      </c>
      <c r="M594" s="19">
        <v>8</v>
      </c>
      <c r="N594" s="19">
        <v>156</v>
      </c>
      <c r="O594" s="19">
        <v>26</v>
      </c>
    </row>
    <row r="595" spans="1:15" ht="12.75" customHeight="1" x14ac:dyDescent="0.3">
      <c r="A595" s="9" t="str">
        <f t="shared" si="9"/>
        <v>10 Durango50-54 añosMujeres</v>
      </c>
      <c r="B595" s="18" t="s">
        <v>45</v>
      </c>
      <c r="C595" s="18" t="s">
        <v>16</v>
      </c>
      <c r="D595" s="29" t="s">
        <v>85</v>
      </c>
      <c r="E595" s="19">
        <v>1201</v>
      </c>
      <c r="F595" s="19">
        <v>133</v>
      </c>
      <c r="G595" s="19">
        <v>123</v>
      </c>
      <c r="H595" s="19">
        <v>609</v>
      </c>
      <c r="I595" s="19">
        <v>88</v>
      </c>
      <c r="J595" s="19">
        <v>17</v>
      </c>
      <c r="K595" s="19">
        <v>55</v>
      </c>
      <c r="L595" s="19">
        <v>1</v>
      </c>
      <c r="M595" s="19">
        <v>14</v>
      </c>
      <c r="N595" s="19">
        <v>137</v>
      </c>
      <c r="O595" s="19">
        <v>24</v>
      </c>
    </row>
    <row r="596" spans="1:15" ht="12.75" customHeight="1" x14ac:dyDescent="0.3">
      <c r="A596" s="9" t="str">
        <f t="shared" si="9"/>
        <v>10 Durango55-59 añosMujeres</v>
      </c>
      <c r="B596" s="18" t="s">
        <v>45</v>
      </c>
      <c r="C596" s="18" t="s">
        <v>16</v>
      </c>
      <c r="D596" s="29" t="s">
        <v>86</v>
      </c>
      <c r="E596" s="19">
        <v>990</v>
      </c>
      <c r="F596" s="19">
        <v>80</v>
      </c>
      <c r="G596" s="19">
        <v>81</v>
      </c>
      <c r="H596" s="19">
        <v>549</v>
      </c>
      <c r="I596" s="19">
        <v>59</v>
      </c>
      <c r="J596" s="19">
        <v>6</v>
      </c>
      <c r="K596" s="19">
        <v>32</v>
      </c>
      <c r="L596" s="19">
        <v>1</v>
      </c>
      <c r="M596" s="19">
        <v>5</v>
      </c>
      <c r="N596" s="19">
        <v>163</v>
      </c>
      <c r="O596" s="19">
        <v>14</v>
      </c>
    </row>
    <row r="597" spans="1:15" ht="12.75" customHeight="1" x14ac:dyDescent="0.3">
      <c r="A597" s="9" t="str">
        <f t="shared" si="9"/>
        <v>10 Durango60-64 añosMujeres</v>
      </c>
      <c r="B597" s="18" t="s">
        <v>45</v>
      </c>
      <c r="C597" s="18" t="s">
        <v>16</v>
      </c>
      <c r="D597" s="29" t="s">
        <v>87</v>
      </c>
      <c r="E597" s="19">
        <v>771</v>
      </c>
      <c r="F597" s="19">
        <v>55</v>
      </c>
      <c r="G597" s="19">
        <v>48</v>
      </c>
      <c r="H597" s="19">
        <v>486</v>
      </c>
      <c r="I597" s="19">
        <v>28</v>
      </c>
      <c r="J597" s="19">
        <v>0</v>
      </c>
      <c r="K597" s="19">
        <v>28</v>
      </c>
      <c r="L597" s="19">
        <v>2</v>
      </c>
      <c r="M597" s="19">
        <v>1</v>
      </c>
      <c r="N597" s="19">
        <v>114</v>
      </c>
      <c r="O597" s="19">
        <v>9</v>
      </c>
    </row>
    <row r="598" spans="1:15" ht="12.75" customHeight="1" x14ac:dyDescent="0.3">
      <c r="A598" s="9" t="str">
        <f t="shared" si="9"/>
        <v>10 Durango65-69 añosMujeres</v>
      </c>
      <c r="B598" s="18" t="s">
        <v>45</v>
      </c>
      <c r="C598" s="18" t="s">
        <v>16</v>
      </c>
      <c r="D598" s="29" t="s">
        <v>88</v>
      </c>
      <c r="E598" s="19">
        <v>520</v>
      </c>
      <c r="F598" s="19">
        <v>30</v>
      </c>
      <c r="G598" s="19">
        <v>30</v>
      </c>
      <c r="H598" s="19">
        <v>302</v>
      </c>
      <c r="I598" s="19">
        <v>20</v>
      </c>
      <c r="J598" s="19">
        <v>0</v>
      </c>
      <c r="K598" s="19">
        <v>16</v>
      </c>
      <c r="L598" s="19">
        <v>1</v>
      </c>
      <c r="M598" s="19">
        <v>5</v>
      </c>
      <c r="N598" s="19">
        <v>100</v>
      </c>
      <c r="O598" s="19">
        <v>16</v>
      </c>
    </row>
    <row r="599" spans="1:15" ht="12.75" customHeight="1" x14ac:dyDescent="0.3">
      <c r="A599" s="9" t="str">
        <f t="shared" si="9"/>
        <v>10 Durango70-74 añosMujeres</v>
      </c>
      <c r="B599" s="18" t="s">
        <v>45</v>
      </c>
      <c r="C599" s="18" t="s">
        <v>16</v>
      </c>
      <c r="D599" s="29" t="s">
        <v>89</v>
      </c>
      <c r="E599" s="19">
        <v>304</v>
      </c>
      <c r="F599" s="19">
        <v>12</v>
      </c>
      <c r="G599" s="19">
        <v>21</v>
      </c>
      <c r="H599" s="19">
        <v>180</v>
      </c>
      <c r="I599" s="19">
        <v>11</v>
      </c>
      <c r="J599" s="19">
        <v>0</v>
      </c>
      <c r="K599" s="19">
        <v>13</v>
      </c>
      <c r="L599" s="19">
        <v>0</v>
      </c>
      <c r="M599" s="19">
        <v>1</v>
      </c>
      <c r="N599" s="19">
        <v>58</v>
      </c>
      <c r="O599" s="19">
        <v>8</v>
      </c>
    </row>
    <row r="600" spans="1:15" ht="12.75" customHeight="1" x14ac:dyDescent="0.3">
      <c r="A600" s="9" t="str">
        <f t="shared" si="9"/>
        <v>10 Durango75-79 añosMujeres</v>
      </c>
      <c r="B600" s="18" t="s">
        <v>45</v>
      </c>
      <c r="C600" s="18" t="s">
        <v>16</v>
      </c>
      <c r="D600" s="29" t="s">
        <v>90</v>
      </c>
      <c r="E600" s="19">
        <v>221</v>
      </c>
      <c r="F600" s="19">
        <v>5</v>
      </c>
      <c r="G600" s="19">
        <v>14</v>
      </c>
      <c r="H600" s="19">
        <v>132</v>
      </c>
      <c r="I600" s="19">
        <v>6</v>
      </c>
      <c r="J600" s="19">
        <v>0</v>
      </c>
      <c r="K600" s="19">
        <v>6</v>
      </c>
      <c r="L600" s="19">
        <v>0</v>
      </c>
      <c r="M600" s="19">
        <v>0</v>
      </c>
      <c r="N600" s="19">
        <v>51</v>
      </c>
      <c r="O600" s="19">
        <v>7</v>
      </c>
    </row>
    <row r="601" spans="1:15" ht="12.75" customHeight="1" x14ac:dyDescent="0.3">
      <c r="A601" s="9" t="str">
        <f t="shared" si="9"/>
        <v>10 Durango80-84 añosMujeres</v>
      </c>
      <c r="B601" s="18" t="s">
        <v>45</v>
      </c>
      <c r="C601" s="18" t="s">
        <v>16</v>
      </c>
      <c r="D601" s="29" t="s">
        <v>91</v>
      </c>
      <c r="E601" s="19">
        <v>143</v>
      </c>
      <c r="F601" s="19">
        <v>3</v>
      </c>
      <c r="G601" s="19">
        <v>8</v>
      </c>
      <c r="H601" s="19">
        <v>88</v>
      </c>
      <c r="I601" s="19">
        <v>2</v>
      </c>
      <c r="J601" s="19">
        <v>0</v>
      </c>
      <c r="K601" s="19">
        <v>3</v>
      </c>
      <c r="L601" s="19">
        <v>0</v>
      </c>
      <c r="M601" s="19">
        <v>0</v>
      </c>
      <c r="N601" s="19">
        <v>38</v>
      </c>
      <c r="O601" s="19">
        <v>1</v>
      </c>
    </row>
    <row r="602" spans="1:15" ht="12.75" customHeight="1" x14ac:dyDescent="0.3">
      <c r="A602" s="9" t="str">
        <f t="shared" si="9"/>
        <v>10 Durango85 años y másMujeres</v>
      </c>
      <c r="B602" s="18" t="s">
        <v>45</v>
      </c>
      <c r="C602" s="18" t="s">
        <v>16</v>
      </c>
      <c r="D602" s="18" t="s">
        <v>92</v>
      </c>
      <c r="E602" s="19">
        <v>161</v>
      </c>
      <c r="F602" s="19">
        <v>0</v>
      </c>
      <c r="G602" s="19">
        <v>4</v>
      </c>
      <c r="H602" s="19">
        <v>100</v>
      </c>
      <c r="I602" s="19">
        <v>2</v>
      </c>
      <c r="J602" s="19">
        <v>0</v>
      </c>
      <c r="K602" s="19">
        <v>3</v>
      </c>
      <c r="L602" s="19">
        <v>0</v>
      </c>
      <c r="M602" s="19">
        <v>0</v>
      </c>
      <c r="N602" s="19">
        <v>47</v>
      </c>
      <c r="O602" s="19">
        <v>5</v>
      </c>
    </row>
    <row r="603" spans="1:15" ht="12.75" hidden="1" customHeight="1" x14ac:dyDescent="0.3">
      <c r="A603" s="9" t="str">
        <f t="shared" si="9"/>
        <v>11 GuanajuatoTotalTotal</v>
      </c>
      <c r="B603" s="20" t="s">
        <v>46</v>
      </c>
      <c r="C603" s="20" t="s">
        <v>14</v>
      </c>
      <c r="D603" s="20" t="s">
        <v>14</v>
      </c>
      <c r="E603" s="21">
        <v>183260</v>
      </c>
      <c r="F603" s="21">
        <v>29257</v>
      </c>
      <c r="G603" s="21">
        <v>34547</v>
      </c>
      <c r="H603" s="21">
        <v>68994</v>
      </c>
      <c r="I603" s="21">
        <v>12842</v>
      </c>
      <c r="J603" s="21">
        <v>11880</v>
      </c>
      <c r="K603" s="21">
        <v>5471</v>
      </c>
      <c r="L603" s="21">
        <v>453</v>
      </c>
      <c r="M603" s="21">
        <v>2163</v>
      </c>
      <c r="N603" s="21">
        <v>13886</v>
      </c>
      <c r="O603" s="21">
        <v>3767</v>
      </c>
    </row>
    <row r="604" spans="1:15" ht="12.75" hidden="1" customHeight="1" x14ac:dyDescent="0.3">
      <c r="A604" s="9" t="str">
        <f t="shared" si="9"/>
        <v>11 Guanajuato05-09 añosTotal</v>
      </c>
      <c r="B604" s="22" t="s">
        <v>46</v>
      </c>
      <c r="C604" s="22" t="s">
        <v>14</v>
      </c>
      <c r="D604" s="30" t="s">
        <v>76</v>
      </c>
      <c r="E604" s="23">
        <v>14830</v>
      </c>
      <c r="F604" s="23">
        <v>0</v>
      </c>
      <c r="G604" s="23">
        <v>0</v>
      </c>
      <c r="H604" s="23">
        <v>11591</v>
      </c>
      <c r="I604" s="23">
        <v>0</v>
      </c>
      <c r="J604" s="23">
        <v>927</v>
      </c>
      <c r="K604" s="23">
        <v>540</v>
      </c>
      <c r="L604" s="23">
        <v>35</v>
      </c>
      <c r="M604" s="23">
        <v>34</v>
      </c>
      <c r="N604" s="23">
        <v>1386</v>
      </c>
      <c r="O604" s="23">
        <v>317</v>
      </c>
    </row>
    <row r="605" spans="1:15" ht="12.75" hidden="1" customHeight="1" x14ac:dyDescent="0.3">
      <c r="A605" s="9" t="str">
        <f t="shared" si="9"/>
        <v>11 Guanajuato10-14 añosTotal</v>
      </c>
      <c r="B605" s="22" t="s">
        <v>46</v>
      </c>
      <c r="C605" s="22" t="s">
        <v>14</v>
      </c>
      <c r="D605" s="30" t="s">
        <v>77</v>
      </c>
      <c r="E605" s="23">
        <v>12599</v>
      </c>
      <c r="F605" s="23">
        <v>184</v>
      </c>
      <c r="G605" s="23">
        <v>234</v>
      </c>
      <c r="H605" s="23">
        <v>9401</v>
      </c>
      <c r="I605" s="23">
        <v>24</v>
      </c>
      <c r="J605" s="23">
        <v>1081</v>
      </c>
      <c r="K605" s="23">
        <v>534</v>
      </c>
      <c r="L605" s="23">
        <v>34</v>
      </c>
      <c r="M605" s="23">
        <v>25</v>
      </c>
      <c r="N605" s="23">
        <v>885</v>
      </c>
      <c r="O605" s="23">
        <v>197</v>
      </c>
    </row>
    <row r="606" spans="1:15" ht="12.75" hidden="1" customHeight="1" x14ac:dyDescent="0.3">
      <c r="A606" s="9" t="str">
        <f t="shared" si="9"/>
        <v>11 Guanajuato15-19 añosTotal</v>
      </c>
      <c r="B606" s="22" t="s">
        <v>46</v>
      </c>
      <c r="C606" s="22" t="s">
        <v>14</v>
      </c>
      <c r="D606" s="30" t="s">
        <v>78</v>
      </c>
      <c r="E606" s="23">
        <v>13681</v>
      </c>
      <c r="F606" s="23">
        <v>1373</v>
      </c>
      <c r="G606" s="23">
        <v>986</v>
      </c>
      <c r="H606" s="23">
        <v>6710</v>
      </c>
      <c r="I606" s="23">
        <v>1050</v>
      </c>
      <c r="J606" s="23">
        <v>2221</v>
      </c>
      <c r="K606" s="23">
        <v>515</v>
      </c>
      <c r="L606" s="23">
        <v>23</v>
      </c>
      <c r="M606" s="23">
        <v>17</v>
      </c>
      <c r="N606" s="23">
        <v>589</v>
      </c>
      <c r="O606" s="23">
        <v>197</v>
      </c>
    </row>
    <row r="607" spans="1:15" ht="12.75" hidden="1" customHeight="1" x14ac:dyDescent="0.3">
      <c r="A607" s="9" t="str">
        <f t="shared" si="9"/>
        <v>11 Guanajuato20-24 añosTotal</v>
      </c>
      <c r="B607" s="22" t="s">
        <v>46</v>
      </c>
      <c r="C607" s="22" t="s">
        <v>14</v>
      </c>
      <c r="D607" s="30" t="s">
        <v>79</v>
      </c>
      <c r="E607" s="23">
        <v>22836</v>
      </c>
      <c r="F607" s="23">
        <v>3823</v>
      </c>
      <c r="G607" s="23">
        <v>4041</v>
      </c>
      <c r="H607" s="23">
        <v>5249</v>
      </c>
      <c r="I607" s="23">
        <v>3019</v>
      </c>
      <c r="J607" s="23">
        <v>4966</v>
      </c>
      <c r="K607" s="23">
        <v>399</v>
      </c>
      <c r="L607" s="23">
        <v>27</v>
      </c>
      <c r="M607" s="23">
        <v>106</v>
      </c>
      <c r="N607" s="23">
        <v>796</v>
      </c>
      <c r="O607" s="23">
        <v>410</v>
      </c>
    </row>
    <row r="608" spans="1:15" ht="12.75" hidden="1" customHeight="1" x14ac:dyDescent="0.3">
      <c r="A608" s="9" t="str">
        <f t="shared" si="9"/>
        <v>11 Guanajuato25-29 añosTotal</v>
      </c>
      <c r="B608" s="22" t="s">
        <v>46</v>
      </c>
      <c r="C608" s="22" t="s">
        <v>14</v>
      </c>
      <c r="D608" s="30" t="s">
        <v>80</v>
      </c>
      <c r="E608" s="23">
        <v>26888</v>
      </c>
      <c r="F608" s="23">
        <v>6134</v>
      </c>
      <c r="G608" s="23">
        <v>6965</v>
      </c>
      <c r="H608" s="23">
        <v>6255</v>
      </c>
      <c r="I608" s="23">
        <v>3260</v>
      </c>
      <c r="J608" s="23">
        <v>1720</v>
      </c>
      <c r="K608" s="23">
        <v>449</v>
      </c>
      <c r="L608" s="23">
        <v>30</v>
      </c>
      <c r="M608" s="23">
        <v>225</v>
      </c>
      <c r="N608" s="23">
        <v>1368</v>
      </c>
      <c r="O608" s="23">
        <v>482</v>
      </c>
    </row>
    <row r="609" spans="1:15" ht="12.75" hidden="1" customHeight="1" x14ac:dyDescent="0.3">
      <c r="A609" s="9" t="str">
        <f t="shared" si="9"/>
        <v>11 Guanajuato30-34 añosTotal</v>
      </c>
      <c r="B609" s="22" t="s">
        <v>46</v>
      </c>
      <c r="C609" s="22" t="s">
        <v>14</v>
      </c>
      <c r="D609" s="30" t="s">
        <v>81</v>
      </c>
      <c r="E609" s="23">
        <v>23816</v>
      </c>
      <c r="F609" s="23">
        <v>5124</v>
      </c>
      <c r="G609" s="23">
        <v>6792</v>
      </c>
      <c r="H609" s="23">
        <v>6081</v>
      </c>
      <c r="I609" s="23">
        <v>2321</v>
      </c>
      <c r="J609" s="23">
        <v>557</v>
      </c>
      <c r="K609" s="23">
        <v>541</v>
      </c>
      <c r="L609" s="23">
        <v>33</v>
      </c>
      <c r="M609" s="23">
        <v>391</v>
      </c>
      <c r="N609" s="23">
        <v>1519</v>
      </c>
      <c r="O609" s="23">
        <v>457</v>
      </c>
    </row>
    <row r="610" spans="1:15" ht="12.75" hidden="1" customHeight="1" x14ac:dyDescent="0.3">
      <c r="A610" s="9" t="str">
        <f t="shared" si="9"/>
        <v>11 Guanajuato35-39 añosTotal</v>
      </c>
      <c r="B610" s="22" t="s">
        <v>46</v>
      </c>
      <c r="C610" s="22" t="s">
        <v>14</v>
      </c>
      <c r="D610" s="30" t="s">
        <v>82</v>
      </c>
      <c r="E610" s="23">
        <v>18474</v>
      </c>
      <c r="F610" s="23">
        <v>3739</v>
      </c>
      <c r="G610" s="23">
        <v>5396</v>
      </c>
      <c r="H610" s="23">
        <v>5091</v>
      </c>
      <c r="I610" s="23">
        <v>1286</v>
      </c>
      <c r="J610" s="23">
        <v>186</v>
      </c>
      <c r="K610" s="23">
        <v>560</v>
      </c>
      <c r="L610" s="23">
        <v>35</v>
      </c>
      <c r="M610" s="23">
        <v>381</v>
      </c>
      <c r="N610" s="23">
        <v>1404</v>
      </c>
      <c r="O610" s="23">
        <v>396</v>
      </c>
    </row>
    <row r="611" spans="1:15" ht="12.75" hidden="1" customHeight="1" x14ac:dyDescent="0.3">
      <c r="A611" s="9" t="str">
        <f t="shared" si="9"/>
        <v>11 Guanajuato40-44 añosTotal</v>
      </c>
      <c r="B611" s="22" t="s">
        <v>46</v>
      </c>
      <c r="C611" s="22" t="s">
        <v>14</v>
      </c>
      <c r="D611" s="30" t="s">
        <v>83</v>
      </c>
      <c r="E611" s="23">
        <v>13884</v>
      </c>
      <c r="F611" s="23">
        <v>2888</v>
      </c>
      <c r="G611" s="23">
        <v>3668</v>
      </c>
      <c r="H611" s="23">
        <v>4153</v>
      </c>
      <c r="I611" s="23">
        <v>717</v>
      </c>
      <c r="J611" s="23">
        <v>100</v>
      </c>
      <c r="K611" s="23">
        <v>497</v>
      </c>
      <c r="L611" s="23">
        <v>44</v>
      </c>
      <c r="M611" s="23">
        <v>377</v>
      </c>
      <c r="N611" s="23">
        <v>1152</v>
      </c>
      <c r="O611" s="23">
        <v>288</v>
      </c>
    </row>
    <row r="612" spans="1:15" ht="12.75" hidden="1" customHeight="1" x14ac:dyDescent="0.3">
      <c r="A612" s="9" t="str">
        <f t="shared" si="9"/>
        <v>11 Guanajuato45-49 añosTotal</v>
      </c>
      <c r="B612" s="22" t="s">
        <v>46</v>
      </c>
      <c r="C612" s="22" t="s">
        <v>14</v>
      </c>
      <c r="D612" s="30" t="s">
        <v>84</v>
      </c>
      <c r="E612" s="23">
        <v>10446</v>
      </c>
      <c r="F612" s="23">
        <v>2133</v>
      </c>
      <c r="G612" s="23">
        <v>2605</v>
      </c>
      <c r="H612" s="23">
        <v>3213</v>
      </c>
      <c r="I612" s="23">
        <v>445</v>
      </c>
      <c r="J612" s="23">
        <v>62</v>
      </c>
      <c r="K612" s="23">
        <v>394</v>
      </c>
      <c r="L612" s="23">
        <v>46</v>
      </c>
      <c r="M612" s="23">
        <v>276</v>
      </c>
      <c r="N612" s="23">
        <v>995</v>
      </c>
      <c r="O612" s="23">
        <v>277</v>
      </c>
    </row>
    <row r="613" spans="1:15" ht="12.75" hidden="1" customHeight="1" x14ac:dyDescent="0.3">
      <c r="A613" s="9" t="str">
        <f t="shared" si="9"/>
        <v>11 Guanajuato50-54 añosTotal</v>
      </c>
      <c r="B613" s="22" t="s">
        <v>46</v>
      </c>
      <c r="C613" s="22" t="s">
        <v>14</v>
      </c>
      <c r="D613" s="30" t="s">
        <v>85</v>
      </c>
      <c r="E613" s="23">
        <v>7658</v>
      </c>
      <c r="F613" s="23">
        <v>1524</v>
      </c>
      <c r="G613" s="23">
        <v>1656</v>
      </c>
      <c r="H613" s="23">
        <v>2651</v>
      </c>
      <c r="I613" s="23">
        <v>296</v>
      </c>
      <c r="J613" s="23">
        <v>34</v>
      </c>
      <c r="K613" s="23">
        <v>292</v>
      </c>
      <c r="L613" s="23">
        <v>33</v>
      </c>
      <c r="M613" s="23">
        <v>168</v>
      </c>
      <c r="N613" s="23">
        <v>809</v>
      </c>
      <c r="O613" s="23">
        <v>195</v>
      </c>
    </row>
    <row r="614" spans="1:15" ht="12.75" hidden="1" customHeight="1" x14ac:dyDescent="0.3">
      <c r="A614" s="9" t="str">
        <f t="shared" si="9"/>
        <v>11 Guanajuato55-59 añosTotal</v>
      </c>
      <c r="B614" s="22" t="s">
        <v>46</v>
      </c>
      <c r="C614" s="22" t="s">
        <v>14</v>
      </c>
      <c r="D614" s="30" t="s">
        <v>86</v>
      </c>
      <c r="E614" s="23">
        <v>5360</v>
      </c>
      <c r="F614" s="23">
        <v>977</v>
      </c>
      <c r="G614" s="23">
        <v>1029</v>
      </c>
      <c r="H614" s="23">
        <v>2117</v>
      </c>
      <c r="I614" s="23">
        <v>157</v>
      </c>
      <c r="J614" s="23">
        <v>25</v>
      </c>
      <c r="K614" s="23">
        <v>191</v>
      </c>
      <c r="L614" s="23">
        <v>25</v>
      </c>
      <c r="M614" s="23">
        <v>81</v>
      </c>
      <c r="N614" s="23">
        <v>610</v>
      </c>
      <c r="O614" s="23">
        <v>148</v>
      </c>
    </row>
    <row r="615" spans="1:15" ht="12.75" hidden="1" customHeight="1" x14ac:dyDescent="0.3">
      <c r="A615" s="9" t="str">
        <f t="shared" si="9"/>
        <v>11 Guanajuato60-64 añosTotal</v>
      </c>
      <c r="B615" s="22" t="s">
        <v>46</v>
      </c>
      <c r="C615" s="22" t="s">
        <v>14</v>
      </c>
      <c r="D615" s="30" t="s">
        <v>87</v>
      </c>
      <c r="E615" s="23">
        <v>4494</v>
      </c>
      <c r="F615" s="23">
        <v>640</v>
      </c>
      <c r="G615" s="23">
        <v>579</v>
      </c>
      <c r="H615" s="23">
        <v>2053</v>
      </c>
      <c r="I615" s="23">
        <v>118</v>
      </c>
      <c r="J615" s="23">
        <v>1</v>
      </c>
      <c r="K615" s="23">
        <v>181</v>
      </c>
      <c r="L615" s="23">
        <v>19</v>
      </c>
      <c r="M615" s="23">
        <v>38</v>
      </c>
      <c r="N615" s="23">
        <v>732</v>
      </c>
      <c r="O615" s="23">
        <v>133</v>
      </c>
    </row>
    <row r="616" spans="1:15" ht="12.75" hidden="1" customHeight="1" x14ac:dyDescent="0.3">
      <c r="A616" s="9" t="str">
        <f t="shared" si="9"/>
        <v>11 Guanajuato65-69 añosTotal</v>
      </c>
      <c r="B616" s="22" t="s">
        <v>46</v>
      </c>
      <c r="C616" s="22" t="s">
        <v>14</v>
      </c>
      <c r="D616" s="30" t="s">
        <v>88</v>
      </c>
      <c r="E616" s="23">
        <v>3417</v>
      </c>
      <c r="F616" s="23">
        <v>374</v>
      </c>
      <c r="G616" s="23">
        <v>323</v>
      </c>
      <c r="H616" s="23">
        <v>1743</v>
      </c>
      <c r="I616" s="23">
        <v>70</v>
      </c>
      <c r="J616" s="23">
        <v>0</v>
      </c>
      <c r="K616" s="23">
        <v>162</v>
      </c>
      <c r="L616" s="23">
        <v>28</v>
      </c>
      <c r="M616" s="23">
        <v>29</v>
      </c>
      <c r="N616" s="23">
        <v>588</v>
      </c>
      <c r="O616" s="23">
        <v>100</v>
      </c>
    </row>
    <row r="617" spans="1:15" ht="12.75" hidden="1" customHeight="1" x14ac:dyDescent="0.3">
      <c r="A617" s="9" t="str">
        <f t="shared" si="9"/>
        <v>11 Guanajuato70-74 añosTotal</v>
      </c>
      <c r="B617" s="22" t="s">
        <v>46</v>
      </c>
      <c r="C617" s="22" t="s">
        <v>14</v>
      </c>
      <c r="D617" s="30" t="s">
        <v>89</v>
      </c>
      <c r="E617" s="23">
        <v>2147</v>
      </c>
      <c r="F617" s="23">
        <v>191</v>
      </c>
      <c r="G617" s="23">
        <v>142</v>
      </c>
      <c r="H617" s="23">
        <v>1119</v>
      </c>
      <c r="I617" s="23">
        <v>40</v>
      </c>
      <c r="J617" s="23">
        <v>0</v>
      </c>
      <c r="K617" s="23">
        <v>118</v>
      </c>
      <c r="L617" s="23">
        <v>13</v>
      </c>
      <c r="M617" s="23">
        <v>9</v>
      </c>
      <c r="N617" s="23">
        <v>450</v>
      </c>
      <c r="O617" s="23">
        <v>65</v>
      </c>
    </row>
    <row r="618" spans="1:15" ht="12.75" hidden="1" customHeight="1" x14ac:dyDescent="0.3">
      <c r="A618" s="9" t="str">
        <f t="shared" si="9"/>
        <v>11 Guanajuato75-79 añosTotal</v>
      </c>
      <c r="B618" s="22" t="s">
        <v>46</v>
      </c>
      <c r="C618" s="22" t="s">
        <v>14</v>
      </c>
      <c r="D618" s="30" t="s">
        <v>90</v>
      </c>
      <c r="E618" s="23">
        <v>1244</v>
      </c>
      <c r="F618" s="23">
        <v>87</v>
      </c>
      <c r="G618" s="23">
        <v>68</v>
      </c>
      <c r="H618" s="23">
        <v>692</v>
      </c>
      <c r="I618" s="23">
        <v>21</v>
      </c>
      <c r="J618" s="23">
        <v>0</v>
      </c>
      <c r="K618" s="23">
        <v>55</v>
      </c>
      <c r="L618" s="23">
        <v>11</v>
      </c>
      <c r="M618" s="23">
        <v>4</v>
      </c>
      <c r="N618" s="23">
        <v>267</v>
      </c>
      <c r="O618" s="23">
        <v>39</v>
      </c>
    </row>
    <row r="619" spans="1:15" ht="12.75" hidden="1" customHeight="1" x14ac:dyDescent="0.3">
      <c r="A619" s="9" t="str">
        <f t="shared" si="9"/>
        <v>11 Guanajuato80-84 añosTotal</v>
      </c>
      <c r="B619" s="22" t="s">
        <v>46</v>
      </c>
      <c r="C619" s="22" t="s">
        <v>14</v>
      </c>
      <c r="D619" s="30" t="s">
        <v>91</v>
      </c>
      <c r="E619" s="23">
        <v>754</v>
      </c>
      <c r="F619" s="23">
        <v>39</v>
      </c>
      <c r="G619" s="23">
        <v>33</v>
      </c>
      <c r="H619" s="23">
        <v>442</v>
      </c>
      <c r="I619" s="23">
        <v>8</v>
      </c>
      <c r="J619" s="23">
        <v>0</v>
      </c>
      <c r="K619" s="23">
        <v>24</v>
      </c>
      <c r="L619" s="23">
        <v>9</v>
      </c>
      <c r="M619" s="23">
        <v>1</v>
      </c>
      <c r="N619" s="23">
        <v>165</v>
      </c>
      <c r="O619" s="23">
        <v>33</v>
      </c>
    </row>
    <row r="620" spans="1:15" ht="12.75" hidden="1" customHeight="1" x14ac:dyDescent="0.3">
      <c r="A620" s="9" t="str">
        <f t="shared" si="9"/>
        <v>11 Guanajuato85 años y másTotal</v>
      </c>
      <c r="B620" s="22" t="s">
        <v>46</v>
      </c>
      <c r="C620" s="22" t="s">
        <v>14</v>
      </c>
      <c r="D620" s="22" t="s">
        <v>92</v>
      </c>
      <c r="E620" s="23">
        <v>732</v>
      </c>
      <c r="F620" s="23">
        <v>27</v>
      </c>
      <c r="G620" s="23">
        <v>30</v>
      </c>
      <c r="H620" s="23">
        <v>433</v>
      </c>
      <c r="I620" s="23">
        <v>10</v>
      </c>
      <c r="J620" s="23">
        <v>0</v>
      </c>
      <c r="K620" s="23">
        <v>19</v>
      </c>
      <c r="L620" s="23">
        <v>8</v>
      </c>
      <c r="M620" s="23">
        <v>1</v>
      </c>
      <c r="N620" s="23">
        <v>171</v>
      </c>
      <c r="O620" s="23">
        <v>33</v>
      </c>
    </row>
    <row r="621" spans="1:15" ht="12.75" hidden="1" customHeight="1" x14ac:dyDescent="0.3">
      <c r="A621" s="9" t="str">
        <f t="shared" si="9"/>
        <v>11 GuanajuatoTotalHombres</v>
      </c>
      <c r="B621" s="16" t="s">
        <v>46</v>
      </c>
      <c r="C621" s="16" t="s">
        <v>15</v>
      </c>
      <c r="D621" s="16" t="s">
        <v>14</v>
      </c>
      <c r="E621" s="17">
        <v>100809</v>
      </c>
      <c r="F621" s="17">
        <v>19637</v>
      </c>
      <c r="G621" s="17">
        <v>23719</v>
      </c>
      <c r="H621" s="17">
        <v>32721</v>
      </c>
      <c r="I621" s="17">
        <v>4524</v>
      </c>
      <c r="J621" s="17">
        <v>6202</v>
      </c>
      <c r="K621" s="17">
        <v>2598</v>
      </c>
      <c r="L621" s="17">
        <v>209</v>
      </c>
      <c r="M621" s="17">
        <v>1959</v>
      </c>
      <c r="N621" s="17">
        <v>7239</v>
      </c>
      <c r="O621" s="17">
        <v>2001</v>
      </c>
    </row>
    <row r="622" spans="1:15" ht="12.75" hidden="1" customHeight="1" x14ac:dyDescent="0.3">
      <c r="A622" s="9" t="str">
        <f t="shared" si="9"/>
        <v>11 Guanajuato05-09 añosHombres</v>
      </c>
      <c r="B622" s="18" t="s">
        <v>46</v>
      </c>
      <c r="C622" s="18" t="s">
        <v>15</v>
      </c>
      <c r="D622" s="29" t="s">
        <v>76</v>
      </c>
      <c r="E622" s="19">
        <v>7483</v>
      </c>
      <c r="F622" s="19">
        <v>0</v>
      </c>
      <c r="G622" s="19">
        <v>0</v>
      </c>
      <c r="H622" s="19">
        <v>5882</v>
      </c>
      <c r="I622" s="19">
        <v>0</v>
      </c>
      <c r="J622" s="19">
        <v>471</v>
      </c>
      <c r="K622" s="19">
        <v>257</v>
      </c>
      <c r="L622" s="19">
        <v>17</v>
      </c>
      <c r="M622" s="19">
        <v>16</v>
      </c>
      <c r="N622" s="19">
        <v>690</v>
      </c>
      <c r="O622" s="19">
        <v>150</v>
      </c>
    </row>
    <row r="623" spans="1:15" ht="12.75" hidden="1" customHeight="1" x14ac:dyDescent="0.3">
      <c r="A623" s="9" t="str">
        <f t="shared" si="9"/>
        <v>11 Guanajuato10-14 añosHombres</v>
      </c>
      <c r="B623" s="18" t="s">
        <v>46</v>
      </c>
      <c r="C623" s="18" t="s">
        <v>15</v>
      </c>
      <c r="D623" s="29" t="s">
        <v>77</v>
      </c>
      <c r="E623" s="19">
        <v>6425</v>
      </c>
      <c r="F623" s="19">
        <v>107</v>
      </c>
      <c r="G623" s="19">
        <v>125</v>
      </c>
      <c r="H623" s="19">
        <v>4762</v>
      </c>
      <c r="I623" s="19">
        <v>4</v>
      </c>
      <c r="J623" s="19">
        <v>590</v>
      </c>
      <c r="K623" s="19">
        <v>260</v>
      </c>
      <c r="L623" s="19">
        <v>17</v>
      </c>
      <c r="M623" s="19">
        <v>11</v>
      </c>
      <c r="N623" s="19">
        <v>444</v>
      </c>
      <c r="O623" s="19">
        <v>105</v>
      </c>
    </row>
    <row r="624" spans="1:15" ht="12.75" hidden="1" customHeight="1" x14ac:dyDescent="0.3">
      <c r="A624" s="9" t="str">
        <f t="shared" si="9"/>
        <v>11 Guanajuato15-19 añosHombres</v>
      </c>
      <c r="B624" s="18" t="s">
        <v>46</v>
      </c>
      <c r="C624" s="18" t="s">
        <v>15</v>
      </c>
      <c r="D624" s="29" t="s">
        <v>78</v>
      </c>
      <c r="E624" s="19">
        <v>6693</v>
      </c>
      <c r="F624" s="19">
        <v>814</v>
      </c>
      <c r="G624" s="19">
        <v>620</v>
      </c>
      <c r="H624" s="19">
        <v>3329</v>
      </c>
      <c r="I624" s="19">
        <v>152</v>
      </c>
      <c r="J624" s="19">
        <v>1075</v>
      </c>
      <c r="K624" s="19">
        <v>264</v>
      </c>
      <c r="L624" s="19">
        <v>8</v>
      </c>
      <c r="M624" s="19">
        <v>10</v>
      </c>
      <c r="N624" s="19">
        <v>318</v>
      </c>
      <c r="O624" s="19">
        <v>103</v>
      </c>
    </row>
    <row r="625" spans="1:15" ht="12.75" hidden="1" customHeight="1" x14ac:dyDescent="0.3">
      <c r="A625" s="9" t="str">
        <f t="shared" si="9"/>
        <v>11 Guanajuato20-24 añosHombres</v>
      </c>
      <c r="B625" s="18" t="s">
        <v>46</v>
      </c>
      <c r="C625" s="18" t="s">
        <v>15</v>
      </c>
      <c r="D625" s="29" t="s">
        <v>79</v>
      </c>
      <c r="E625" s="19">
        <v>11810</v>
      </c>
      <c r="F625" s="19">
        <v>2388</v>
      </c>
      <c r="G625" s="19">
        <v>2746</v>
      </c>
      <c r="H625" s="19">
        <v>2429</v>
      </c>
      <c r="I625" s="19">
        <v>752</v>
      </c>
      <c r="J625" s="19">
        <v>2568</v>
      </c>
      <c r="K625" s="19">
        <v>210</v>
      </c>
      <c r="L625" s="19">
        <v>14</v>
      </c>
      <c r="M625" s="19">
        <v>98</v>
      </c>
      <c r="N625" s="19">
        <v>398</v>
      </c>
      <c r="O625" s="19">
        <v>207</v>
      </c>
    </row>
    <row r="626" spans="1:15" ht="12.75" hidden="1" customHeight="1" x14ac:dyDescent="0.3">
      <c r="A626" s="9" t="str">
        <f t="shared" si="9"/>
        <v>11 Guanajuato25-29 añosHombres</v>
      </c>
      <c r="B626" s="18" t="s">
        <v>46</v>
      </c>
      <c r="C626" s="18" t="s">
        <v>15</v>
      </c>
      <c r="D626" s="29" t="s">
        <v>80</v>
      </c>
      <c r="E626" s="19">
        <v>14817</v>
      </c>
      <c r="F626" s="19">
        <v>3924</v>
      </c>
      <c r="G626" s="19">
        <v>4589</v>
      </c>
      <c r="H626" s="19">
        <v>2783</v>
      </c>
      <c r="I626" s="19">
        <v>1146</v>
      </c>
      <c r="J626" s="19">
        <v>961</v>
      </c>
      <c r="K626" s="19">
        <v>194</v>
      </c>
      <c r="L626" s="19">
        <v>15</v>
      </c>
      <c r="M626" s="19">
        <v>215</v>
      </c>
      <c r="N626" s="19">
        <v>732</v>
      </c>
      <c r="O626" s="19">
        <v>258</v>
      </c>
    </row>
    <row r="627" spans="1:15" ht="12.75" hidden="1" customHeight="1" x14ac:dyDescent="0.3">
      <c r="A627" s="9" t="str">
        <f t="shared" si="9"/>
        <v>11 Guanajuato30-34 añosHombres</v>
      </c>
      <c r="B627" s="18" t="s">
        <v>46</v>
      </c>
      <c r="C627" s="18" t="s">
        <v>15</v>
      </c>
      <c r="D627" s="29" t="s">
        <v>81</v>
      </c>
      <c r="E627" s="19">
        <v>13612</v>
      </c>
      <c r="F627" s="19">
        <v>3393</v>
      </c>
      <c r="G627" s="19">
        <v>4599</v>
      </c>
      <c r="H627" s="19">
        <v>2670</v>
      </c>
      <c r="I627" s="19">
        <v>944</v>
      </c>
      <c r="J627" s="19">
        <v>320</v>
      </c>
      <c r="K627" s="19">
        <v>239</v>
      </c>
      <c r="L627" s="19">
        <v>15</v>
      </c>
      <c r="M627" s="19">
        <v>358</v>
      </c>
      <c r="N627" s="19">
        <v>828</v>
      </c>
      <c r="O627" s="19">
        <v>246</v>
      </c>
    </row>
    <row r="628" spans="1:15" ht="12.75" hidden="1" customHeight="1" x14ac:dyDescent="0.3">
      <c r="A628" s="9" t="str">
        <f t="shared" si="9"/>
        <v>11 Guanajuato35-39 añosHombres</v>
      </c>
      <c r="B628" s="18" t="s">
        <v>46</v>
      </c>
      <c r="C628" s="18" t="s">
        <v>15</v>
      </c>
      <c r="D628" s="29" t="s">
        <v>82</v>
      </c>
      <c r="E628" s="19">
        <v>11050</v>
      </c>
      <c r="F628" s="19">
        <v>2584</v>
      </c>
      <c r="G628" s="19">
        <v>3796</v>
      </c>
      <c r="H628" s="19">
        <v>2372</v>
      </c>
      <c r="I628" s="19">
        <v>610</v>
      </c>
      <c r="J628" s="19">
        <v>112</v>
      </c>
      <c r="K628" s="19">
        <v>252</v>
      </c>
      <c r="L628" s="19">
        <v>13</v>
      </c>
      <c r="M628" s="19">
        <v>350</v>
      </c>
      <c r="N628" s="19">
        <v>738</v>
      </c>
      <c r="O628" s="19">
        <v>223</v>
      </c>
    </row>
    <row r="629" spans="1:15" ht="12.75" hidden="1" customHeight="1" x14ac:dyDescent="0.3">
      <c r="A629" s="9" t="str">
        <f t="shared" si="9"/>
        <v>11 Guanajuato40-44 añosHombres</v>
      </c>
      <c r="B629" s="18" t="s">
        <v>46</v>
      </c>
      <c r="C629" s="18" t="s">
        <v>15</v>
      </c>
      <c r="D629" s="29" t="s">
        <v>83</v>
      </c>
      <c r="E629" s="19">
        <v>8314</v>
      </c>
      <c r="F629" s="19">
        <v>2026</v>
      </c>
      <c r="G629" s="19">
        <v>2589</v>
      </c>
      <c r="H629" s="19">
        <v>1944</v>
      </c>
      <c r="I629" s="19">
        <v>354</v>
      </c>
      <c r="J629" s="19">
        <v>47</v>
      </c>
      <c r="K629" s="19">
        <v>224</v>
      </c>
      <c r="L629" s="19">
        <v>25</v>
      </c>
      <c r="M629" s="19">
        <v>353</v>
      </c>
      <c r="N629" s="19">
        <v>593</v>
      </c>
      <c r="O629" s="19">
        <v>159</v>
      </c>
    </row>
    <row r="630" spans="1:15" ht="12.75" hidden="1" customHeight="1" x14ac:dyDescent="0.3">
      <c r="A630" s="9" t="str">
        <f t="shared" si="9"/>
        <v>11 Guanajuato45-49 añosHombres</v>
      </c>
      <c r="B630" s="18" t="s">
        <v>46</v>
      </c>
      <c r="C630" s="18" t="s">
        <v>15</v>
      </c>
      <c r="D630" s="29" t="s">
        <v>84</v>
      </c>
      <c r="E630" s="19">
        <v>6376</v>
      </c>
      <c r="F630" s="19">
        <v>1563</v>
      </c>
      <c r="G630" s="19">
        <v>1908</v>
      </c>
      <c r="H630" s="19">
        <v>1545</v>
      </c>
      <c r="I630" s="19">
        <v>213</v>
      </c>
      <c r="J630" s="19">
        <v>30</v>
      </c>
      <c r="K630" s="19">
        <v>190</v>
      </c>
      <c r="L630" s="19">
        <v>19</v>
      </c>
      <c r="M630" s="19">
        <v>254</v>
      </c>
      <c r="N630" s="19">
        <v>505</v>
      </c>
      <c r="O630" s="19">
        <v>149</v>
      </c>
    </row>
    <row r="631" spans="1:15" ht="12.75" hidden="1" customHeight="1" x14ac:dyDescent="0.3">
      <c r="A631" s="9" t="str">
        <f t="shared" si="9"/>
        <v>11 Guanajuato50-54 añosHombres</v>
      </c>
      <c r="B631" s="18" t="s">
        <v>46</v>
      </c>
      <c r="C631" s="18" t="s">
        <v>15</v>
      </c>
      <c r="D631" s="29" t="s">
        <v>85</v>
      </c>
      <c r="E631" s="19">
        <v>4559</v>
      </c>
      <c r="F631" s="19">
        <v>1108</v>
      </c>
      <c r="G631" s="19">
        <v>1204</v>
      </c>
      <c r="H631" s="19">
        <v>1235</v>
      </c>
      <c r="I631" s="19">
        <v>143</v>
      </c>
      <c r="J631" s="19">
        <v>15</v>
      </c>
      <c r="K631" s="19">
        <v>145</v>
      </c>
      <c r="L631" s="19">
        <v>15</v>
      </c>
      <c r="M631" s="19">
        <v>152</v>
      </c>
      <c r="N631" s="19">
        <v>430</v>
      </c>
      <c r="O631" s="19">
        <v>112</v>
      </c>
    </row>
    <row r="632" spans="1:15" ht="12.75" hidden="1" customHeight="1" x14ac:dyDescent="0.3">
      <c r="A632" s="9" t="str">
        <f t="shared" si="9"/>
        <v>11 Guanajuato55-59 añosHombres</v>
      </c>
      <c r="B632" s="18" t="s">
        <v>46</v>
      </c>
      <c r="C632" s="18" t="s">
        <v>15</v>
      </c>
      <c r="D632" s="29" t="s">
        <v>86</v>
      </c>
      <c r="E632" s="19">
        <v>3025</v>
      </c>
      <c r="F632" s="19">
        <v>718</v>
      </c>
      <c r="G632" s="19">
        <v>754</v>
      </c>
      <c r="H632" s="19">
        <v>900</v>
      </c>
      <c r="I632" s="19">
        <v>76</v>
      </c>
      <c r="J632" s="19">
        <v>13</v>
      </c>
      <c r="K632" s="19">
        <v>83</v>
      </c>
      <c r="L632" s="19">
        <v>13</v>
      </c>
      <c r="M632" s="19">
        <v>72</v>
      </c>
      <c r="N632" s="19">
        <v>311</v>
      </c>
      <c r="O632" s="19">
        <v>85</v>
      </c>
    </row>
    <row r="633" spans="1:15" ht="12.75" hidden="1" customHeight="1" x14ac:dyDescent="0.3">
      <c r="A633" s="9" t="str">
        <f t="shared" si="9"/>
        <v>11 Guanajuato60-64 añosHombres</v>
      </c>
      <c r="B633" s="18" t="s">
        <v>46</v>
      </c>
      <c r="C633" s="18" t="s">
        <v>15</v>
      </c>
      <c r="D633" s="29" t="s">
        <v>87</v>
      </c>
      <c r="E633" s="19">
        <v>2439</v>
      </c>
      <c r="F633" s="19">
        <v>465</v>
      </c>
      <c r="G633" s="19">
        <v>411</v>
      </c>
      <c r="H633" s="19">
        <v>889</v>
      </c>
      <c r="I633" s="19">
        <v>64</v>
      </c>
      <c r="J633" s="19">
        <v>0</v>
      </c>
      <c r="K633" s="19">
        <v>91</v>
      </c>
      <c r="L633" s="19">
        <v>9</v>
      </c>
      <c r="M633" s="19">
        <v>32</v>
      </c>
      <c r="N633" s="19">
        <v>399</v>
      </c>
      <c r="O633" s="19">
        <v>79</v>
      </c>
    </row>
    <row r="634" spans="1:15" ht="12.75" hidden="1" customHeight="1" x14ac:dyDescent="0.3">
      <c r="A634" s="9" t="str">
        <f t="shared" si="9"/>
        <v>11 Guanajuato65-69 añosHombres</v>
      </c>
      <c r="B634" s="18" t="s">
        <v>46</v>
      </c>
      <c r="C634" s="18" t="s">
        <v>15</v>
      </c>
      <c r="D634" s="29" t="s">
        <v>88</v>
      </c>
      <c r="E634" s="19">
        <v>1892</v>
      </c>
      <c r="F634" s="19">
        <v>297</v>
      </c>
      <c r="G634" s="19">
        <v>220</v>
      </c>
      <c r="H634" s="19">
        <v>824</v>
      </c>
      <c r="I634" s="19">
        <v>39</v>
      </c>
      <c r="J634" s="19">
        <v>0</v>
      </c>
      <c r="K634" s="19">
        <v>70</v>
      </c>
      <c r="L634" s="19">
        <v>13</v>
      </c>
      <c r="M634" s="19">
        <v>26</v>
      </c>
      <c r="N634" s="19">
        <v>358</v>
      </c>
      <c r="O634" s="19">
        <v>45</v>
      </c>
    </row>
    <row r="635" spans="1:15" ht="12.75" hidden="1" customHeight="1" x14ac:dyDescent="0.3">
      <c r="A635" s="9" t="str">
        <f t="shared" si="9"/>
        <v>11 Guanajuato70-74 añosHombres</v>
      </c>
      <c r="B635" s="18" t="s">
        <v>46</v>
      </c>
      <c r="C635" s="18" t="s">
        <v>15</v>
      </c>
      <c r="D635" s="29" t="s">
        <v>89</v>
      </c>
      <c r="E635" s="19">
        <v>1094</v>
      </c>
      <c r="F635" s="19">
        <v>134</v>
      </c>
      <c r="G635" s="19">
        <v>95</v>
      </c>
      <c r="H635" s="19">
        <v>505</v>
      </c>
      <c r="I635" s="19">
        <v>13</v>
      </c>
      <c r="J635" s="19">
        <v>0</v>
      </c>
      <c r="K635" s="19">
        <v>67</v>
      </c>
      <c r="L635" s="19">
        <v>5</v>
      </c>
      <c r="M635" s="19">
        <v>7</v>
      </c>
      <c r="N635" s="19">
        <v>238</v>
      </c>
      <c r="O635" s="19">
        <v>30</v>
      </c>
    </row>
    <row r="636" spans="1:15" ht="12.75" hidden="1" customHeight="1" x14ac:dyDescent="0.3">
      <c r="A636" s="9" t="str">
        <f t="shared" si="9"/>
        <v>11 Guanajuato75-79 añosHombres</v>
      </c>
      <c r="B636" s="18" t="s">
        <v>46</v>
      </c>
      <c r="C636" s="18" t="s">
        <v>15</v>
      </c>
      <c r="D636" s="29" t="s">
        <v>90</v>
      </c>
      <c r="E636" s="19">
        <v>612</v>
      </c>
      <c r="F636" s="19">
        <v>69</v>
      </c>
      <c r="G636" s="19">
        <v>39</v>
      </c>
      <c r="H636" s="19">
        <v>301</v>
      </c>
      <c r="I636" s="19">
        <v>12</v>
      </c>
      <c r="J636" s="19">
        <v>0</v>
      </c>
      <c r="K636" s="19">
        <v>30</v>
      </c>
      <c r="L636" s="19">
        <v>5</v>
      </c>
      <c r="M636" s="19">
        <v>3</v>
      </c>
      <c r="N636" s="19">
        <v>129</v>
      </c>
      <c r="O636" s="19">
        <v>24</v>
      </c>
    </row>
    <row r="637" spans="1:15" ht="12.75" hidden="1" customHeight="1" x14ac:dyDescent="0.3">
      <c r="A637" s="9" t="str">
        <f t="shared" si="9"/>
        <v>11 Guanajuato80-84 añosHombres</v>
      </c>
      <c r="B637" s="18" t="s">
        <v>46</v>
      </c>
      <c r="C637" s="18" t="s">
        <v>15</v>
      </c>
      <c r="D637" s="29" t="s">
        <v>91</v>
      </c>
      <c r="E637" s="19">
        <v>351</v>
      </c>
      <c r="F637" s="19">
        <v>32</v>
      </c>
      <c r="G637" s="19">
        <v>15</v>
      </c>
      <c r="H637" s="19">
        <v>197</v>
      </c>
      <c r="I637" s="19">
        <v>1</v>
      </c>
      <c r="J637" s="19">
        <v>0</v>
      </c>
      <c r="K637" s="19">
        <v>16</v>
      </c>
      <c r="L637" s="19">
        <v>1</v>
      </c>
      <c r="M637" s="19">
        <v>1</v>
      </c>
      <c r="N637" s="19">
        <v>70</v>
      </c>
      <c r="O637" s="19">
        <v>18</v>
      </c>
    </row>
    <row r="638" spans="1:15" ht="12.75" hidden="1" customHeight="1" x14ac:dyDescent="0.3">
      <c r="A638" s="9" t="str">
        <f t="shared" si="9"/>
        <v>11 Guanajuato85 años y másHombres</v>
      </c>
      <c r="B638" s="18" t="s">
        <v>46</v>
      </c>
      <c r="C638" s="18" t="s">
        <v>15</v>
      </c>
      <c r="D638" s="18" t="s">
        <v>92</v>
      </c>
      <c r="E638" s="19">
        <v>257</v>
      </c>
      <c r="F638" s="19">
        <v>15</v>
      </c>
      <c r="G638" s="19">
        <v>9</v>
      </c>
      <c r="H638" s="19">
        <v>154</v>
      </c>
      <c r="I638" s="19">
        <v>1</v>
      </c>
      <c r="J638" s="19">
        <v>0</v>
      </c>
      <c r="K638" s="19">
        <v>6</v>
      </c>
      <c r="L638" s="19">
        <v>5</v>
      </c>
      <c r="M638" s="19">
        <v>1</v>
      </c>
      <c r="N638" s="19">
        <v>58</v>
      </c>
      <c r="O638" s="19">
        <v>8</v>
      </c>
    </row>
    <row r="639" spans="1:15" ht="12.75" customHeight="1" x14ac:dyDescent="0.3">
      <c r="A639" s="9" t="str">
        <f t="shared" si="9"/>
        <v>11 GuanajuatoTotalMujeres</v>
      </c>
      <c r="B639" s="20" t="s">
        <v>46</v>
      </c>
      <c r="C639" s="20" t="s">
        <v>16</v>
      </c>
      <c r="D639" s="20" t="s">
        <v>14</v>
      </c>
      <c r="E639" s="21">
        <v>82451</v>
      </c>
      <c r="F639" s="21">
        <v>9620</v>
      </c>
      <c r="G639" s="21">
        <v>10828</v>
      </c>
      <c r="H639" s="21">
        <v>36273</v>
      </c>
      <c r="I639" s="21">
        <v>8318</v>
      </c>
      <c r="J639" s="21">
        <v>5678</v>
      </c>
      <c r="K639" s="21">
        <v>2873</v>
      </c>
      <c r="L639" s="21">
        <v>244</v>
      </c>
      <c r="M639" s="21">
        <v>204</v>
      </c>
      <c r="N639" s="21">
        <v>6647</v>
      </c>
      <c r="O639" s="21">
        <v>1766</v>
      </c>
    </row>
    <row r="640" spans="1:15" ht="12.75" customHeight="1" x14ac:dyDescent="0.3">
      <c r="A640" s="9" t="str">
        <f t="shared" si="9"/>
        <v>11 Guanajuato05-09 añosMujeres</v>
      </c>
      <c r="B640" s="22" t="s">
        <v>46</v>
      </c>
      <c r="C640" s="22" t="s">
        <v>16</v>
      </c>
      <c r="D640" s="30" t="s">
        <v>76</v>
      </c>
      <c r="E640" s="23">
        <v>7347</v>
      </c>
      <c r="F640" s="23">
        <v>0</v>
      </c>
      <c r="G640" s="23">
        <v>0</v>
      </c>
      <c r="H640" s="23">
        <v>5709</v>
      </c>
      <c r="I640" s="23">
        <v>0</v>
      </c>
      <c r="J640" s="23">
        <v>456</v>
      </c>
      <c r="K640" s="23">
        <v>283</v>
      </c>
      <c r="L640" s="23">
        <v>18</v>
      </c>
      <c r="M640" s="23">
        <v>18</v>
      </c>
      <c r="N640" s="23">
        <v>696</v>
      </c>
      <c r="O640" s="23">
        <v>167</v>
      </c>
    </row>
    <row r="641" spans="1:15" ht="12.75" customHeight="1" x14ac:dyDescent="0.3">
      <c r="A641" s="9" t="str">
        <f t="shared" si="9"/>
        <v>11 Guanajuato10-14 añosMujeres</v>
      </c>
      <c r="B641" s="22" t="s">
        <v>46</v>
      </c>
      <c r="C641" s="22" t="s">
        <v>16</v>
      </c>
      <c r="D641" s="30" t="s">
        <v>77</v>
      </c>
      <c r="E641" s="23">
        <v>6174</v>
      </c>
      <c r="F641" s="23">
        <v>77</v>
      </c>
      <c r="G641" s="23">
        <v>109</v>
      </c>
      <c r="H641" s="23">
        <v>4639</v>
      </c>
      <c r="I641" s="23">
        <v>20</v>
      </c>
      <c r="J641" s="23">
        <v>491</v>
      </c>
      <c r="K641" s="23">
        <v>274</v>
      </c>
      <c r="L641" s="23">
        <v>17</v>
      </c>
      <c r="M641" s="23">
        <v>14</v>
      </c>
      <c r="N641" s="23">
        <v>441</v>
      </c>
      <c r="O641" s="23">
        <v>92</v>
      </c>
    </row>
    <row r="642" spans="1:15" ht="12.75" customHeight="1" x14ac:dyDescent="0.3">
      <c r="A642" s="9" t="str">
        <f t="shared" si="9"/>
        <v>11 Guanajuato15-19 añosMujeres</v>
      </c>
      <c r="B642" s="22" t="s">
        <v>46</v>
      </c>
      <c r="C642" s="22" t="s">
        <v>16</v>
      </c>
      <c r="D642" s="30" t="s">
        <v>78</v>
      </c>
      <c r="E642" s="23">
        <v>6988</v>
      </c>
      <c r="F642" s="23">
        <v>559</v>
      </c>
      <c r="G642" s="23">
        <v>366</v>
      </c>
      <c r="H642" s="23">
        <v>3381</v>
      </c>
      <c r="I642" s="23">
        <v>898</v>
      </c>
      <c r="J642" s="23">
        <v>1146</v>
      </c>
      <c r="K642" s="23">
        <v>251</v>
      </c>
      <c r="L642" s="23">
        <v>15</v>
      </c>
      <c r="M642" s="23">
        <v>7</v>
      </c>
      <c r="N642" s="23">
        <v>271</v>
      </c>
      <c r="O642" s="23">
        <v>94</v>
      </c>
    </row>
    <row r="643" spans="1:15" ht="12.75" customHeight="1" x14ac:dyDescent="0.3">
      <c r="A643" s="9" t="str">
        <f t="shared" si="9"/>
        <v>11 Guanajuato20-24 añosMujeres</v>
      </c>
      <c r="B643" s="22" t="s">
        <v>46</v>
      </c>
      <c r="C643" s="22" t="s">
        <v>16</v>
      </c>
      <c r="D643" s="30" t="s">
        <v>79</v>
      </c>
      <c r="E643" s="23">
        <v>11026</v>
      </c>
      <c r="F643" s="23">
        <v>1435</v>
      </c>
      <c r="G643" s="23">
        <v>1295</v>
      </c>
      <c r="H643" s="23">
        <v>2820</v>
      </c>
      <c r="I643" s="23">
        <v>2267</v>
      </c>
      <c r="J643" s="23">
        <v>2398</v>
      </c>
      <c r="K643" s="23">
        <v>189</v>
      </c>
      <c r="L643" s="23">
        <v>13</v>
      </c>
      <c r="M643" s="23">
        <v>8</v>
      </c>
      <c r="N643" s="23">
        <v>398</v>
      </c>
      <c r="O643" s="23">
        <v>203</v>
      </c>
    </row>
    <row r="644" spans="1:15" ht="12.75" customHeight="1" x14ac:dyDescent="0.3">
      <c r="A644" s="9" t="str">
        <f t="shared" si="9"/>
        <v>11 Guanajuato25-29 añosMujeres</v>
      </c>
      <c r="B644" s="22" t="s">
        <v>46</v>
      </c>
      <c r="C644" s="22" t="s">
        <v>16</v>
      </c>
      <c r="D644" s="30" t="s">
        <v>80</v>
      </c>
      <c r="E644" s="23">
        <v>12071</v>
      </c>
      <c r="F644" s="23">
        <v>2210</v>
      </c>
      <c r="G644" s="23">
        <v>2376</v>
      </c>
      <c r="H644" s="23">
        <v>3472</v>
      </c>
      <c r="I644" s="23">
        <v>2114</v>
      </c>
      <c r="J644" s="23">
        <v>759</v>
      </c>
      <c r="K644" s="23">
        <v>255</v>
      </c>
      <c r="L644" s="23">
        <v>15</v>
      </c>
      <c r="M644" s="23">
        <v>10</v>
      </c>
      <c r="N644" s="23">
        <v>636</v>
      </c>
      <c r="O644" s="23">
        <v>224</v>
      </c>
    </row>
    <row r="645" spans="1:15" ht="12.75" customHeight="1" x14ac:dyDescent="0.3">
      <c r="A645" s="9" t="str">
        <f t="shared" si="9"/>
        <v>11 Guanajuato30-34 añosMujeres</v>
      </c>
      <c r="B645" s="22" t="s">
        <v>46</v>
      </c>
      <c r="C645" s="22" t="s">
        <v>16</v>
      </c>
      <c r="D645" s="30" t="s">
        <v>81</v>
      </c>
      <c r="E645" s="23">
        <v>10204</v>
      </c>
      <c r="F645" s="23">
        <v>1731</v>
      </c>
      <c r="G645" s="23">
        <v>2193</v>
      </c>
      <c r="H645" s="23">
        <v>3411</v>
      </c>
      <c r="I645" s="23">
        <v>1377</v>
      </c>
      <c r="J645" s="23">
        <v>237</v>
      </c>
      <c r="K645" s="23">
        <v>302</v>
      </c>
      <c r="L645" s="23">
        <v>18</v>
      </c>
      <c r="M645" s="23">
        <v>33</v>
      </c>
      <c r="N645" s="23">
        <v>691</v>
      </c>
      <c r="O645" s="23">
        <v>211</v>
      </c>
    </row>
    <row r="646" spans="1:15" ht="12.75" customHeight="1" x14ac:dyDescent="0.3">
      <c r="A646" s="9" t="str">
        <f t="shared" si="9"/>
        <v>11 Guanajuato35-39 añosMujeres</v>
      </c>
      <c r="B646" s="22" t="s">
        <v>46</v>
      </c>
      <c r="C646" s="22" t="s">
        <v>16</v>
      </c>
      <c r="D646" s="30" t="s">
        <v>82</v>
      </c>
      <c r="E646" s="23">
        <v>7424</v>
      </c>
      <c r="F646" s="23">
        <v>1155</v>
      </c>
      <c r="G646" s="23">
        <v>1600</v>
      </c>
      <c r="H646" s="23">
        <v>2719</v>
      </c>
      <c r="I646" s="23">
        <v>676</v>
      </c>
      <c r="J646" s="23">
        <v>74</v>
      </c>
      <c r="K646" s="23">
        <v>308</v>
      </c>
      <c r="L646" s="23">
        <v>22</v>
      </c>
      <c r="M646" s="23">
        <v>31</v>
      </c>
      <c r="N646" s="23">
        <v>666</v>
      </c>
      <c r="O646" s="23">
        <v>173</v>
      </c>
    </row>
    <row r="647" spans="1:15" ht="12.75" customHeight="1" x14ac:dyDescent="0.3">
      <c r="A647" s="9" t="str">
        <f t="shared" si="9"/>
        <v>11 Guanajuato40-44 añosMujeres</v>
      </c>
      <c r="B647" s="22" t="s">
        <v>46</v>
      </c>
      <c r="C647" s="22" t="s">
        <v>16</v>
      </c>
      <c r="D647" s="30" t="s">
        <v>83</v>
      </c>
      <c r="E647" s="23">
        <v>5570</v>
      </c>
      <c r="F647" s="23">
        <v>862</v>
      </c>
      <c r="G647" s="23">
        <v>1079</v>
      </c>
      <c r="H647" s="23">
        <v>2209</v>
      </c>
      <c r="I647" s="23">
        <v>363</v>
      </c>
      <c r="J647" s="23">
        <v>53</v>
      </c>
      <c r="K647" s="23">
        <v>273</v>
      </c>
      <c r="L647" s="23">
        <v>19</v>
      </c>
      <c r="M647" s="23">
        <v>24</v>
      </c>
      <c r="N647" s="23">
        <v>559</v>
      </c>
      <c r="O647" s="23">
        <v>129</v>
      </c>
    </row>
    <row r="648" spans="1:15" ht="12.75" customHeight="1" x14ac:dyDescent="0.3">
      <c r="A648" s="9" t="str">
        <f t="shared" si="9"/>
        <v>11 Guanajuato45-49 añosMujeres</v>
      </c>
      <c r="B648" s="22" t="s">
        <v>46</v>
      </c>
      <c r="C648" s="22" t="s">
        <v>16</v>
      </c>
      <c r="D648" s="30" t="s">
        <v>84</v>
      </c>
      <c r="E648" s="23">
        <v>4070</v>
      </c>
      <c r="F648" s="23">
        <v>570</v>
      </c>
      <c r="G648" s="23">
        <v>697</v>
      </c>
      <c r="H648" s="23">
        <v>1668</v>
      </c>
      <c r="I648" s="23">
        <v>232</v>
      </c>
      <c r="J648" s="23">
        <v>32</v>
      </c>
      <c r="K648" s="23">
        <v>204</v>
      </c>
      <c r="L648" s="23">
        <v>27</v>
      </c>
      <c r="M648" s="23">
        <v>22</v>
      </c>
      <c r="N648" s="23">
        <v>490</v>
      </c>
      <c r="O648" s="23">
        <v>128</v>
      </c>
    </row>
    <row r="649" spans="1:15" ht="12.75" customHeight="1" x14ac:dyDescent="0.3">
      <c r="A649" s="9" t="str">
        <f t="shared" si="9"/>
        <v>11 Guanajuato50-54 añosMujeres</v>
      </c>
      <c r="B649" s="22" t="s">
        <v>46</v>
      </c>
      <c r="C649" s="22" t="s">
        <v>16</v>
      </c>
      <c r="D649" s="30" t="s">
        <v>85</v>
      </c>
      <c r="E649" s="23">
        <v>3099</v>
      </c>
      <c r="F649" s="23">
        <v>416</v>
      </c>
      <c r="G649" s="23">
        <v>452</v>
      </c>
      <c r="H649" s="23">
        <v>1416</v>
      </c>
      <c r="I649" s="23">
        <v>153</v>
      </c>
      <c r="J649" s="23">
        <v>19</v>
      </c>
      <c r="K649" s="23">
        <v>147</v>
      </c>
      <c r="L649" s="23">
        <v>18</v>
      </c>
      <c r="M649" s="23">
        <v>16</v>
      </c>
      <c r="N649" s="23">
        <v>379</v>
      </c>
      <c r="O649" s="23">
        <v>83</v>
      </c>
    </row>
    <row r="650" spans="1:15" ht="12.75" customHeight="1" x14ac:dyDescent="0.3">
      <c r="A650" s="9" t="str">
        <f t="shared" ref="A650:A713" si="10">B650&amp;D650&amp;C650</f>
        <v>11 Guanajuato55-59 añosMujeres</v>
      </c>
      <c r="B650" s="22" t="s">
        <v>46</v>
      </c>
      <c r="C650" s="22" t="s">
        <v>16</v>
      </c>
      <c r="D650" s="30" t="s">
        <v>86</v>
      </c>
      <c r="E650" s="23">
        <v>2335</v>
      </c>
      <c r="F650" s="23">
        <v>259</v>
      </c>
      <c r="G650" s="23">
        <v>275</v>
      </c>
      <c r="H650" s="23">
        <v>1217</v>
      </c>
      <c r="I650" s="23">
        <v>81</v>
      </c>
      <c r="J650" s="23">
        <v>12</v>
      </c>
      <c r="K650" s="23">
        <v>108</v>
      </c>
      <c r="L650" s="23">
        <v>12</v>
      </c>
      <c r="M650" s="23">
        <v>9</v>
      </c>
      <c r="N650" s="23">
        <v>299</v>
      </c>
      <c r="O650" s="23">
        <v>63</v>
      </c>
    </row>
    <row r="651" spans="1:15" ht="12.75" customHeight="1" x14ac:dyDescent="0.3">
      <c r="A651" s="9" t="str">
        <f t="shared" si="10"/>
        <v>11 Guanajuato60-64 añosMujeres</v>
      </c>
      <c r="B651" s="22" t="s">
        <v>46</v>
      </c>
      <c r="C651" s="22" t="s">
        <v>16</v>
      </c>
      <c r="D651" s="30" t="s">
        <v>87</v>
      </c>
      <c r="E651" s="23">
        <v>2055</v>
      </c>
      <c r="F651" s="23">
        <v>175</v>
      </c>
      <c r="G651" s="23">
        <v>168</v>
      </c>
      <c r="H651" s="23">
        <v>1164</v>
      </c>
      <c r="I651" s="23">
        <v>54</v>
      </c>
      <c r="J651" s="23">
        <v>1</v>
      </c>
      <c r="K651" s="23">
        <v>90</v>
      </c>
      <c r="L651" s="23">
        <v>10</v>
      </c>
      <c r="M651" s="23">
        <v>6</v>
      </c>
      <c r="N651" s="23">
        <v>333</v>
      </c>
      <c r="O651" s="23">
        <v>54</v>
      </c>
    </row>
    <row r="652" spans="1:15" ht="12.75" customHeight="1" x14ac:dyDescent="0.3">
      <c r="A652" s="9" t="str">
        <f t="shared" si="10"/>
        <v>11 Guanajuato65-69 añosMujeres</v>
      </c>
      <c r="B652" s="22" t="s">
        <v>46</v>
      </c>
      <c r="C652" s="22" t="s">
        <v>16</v>
      </c>
      <c r="D652" s="30" t="s">
        <v>88</v>
      </c>
      <c r="E652" s="23">
        <v>1525</v>
      </c>
      <c r="F652" s="23">
        <v>77</v>
      </c>
      <c r="G652" s="23">
        <v>103</v>
      </c>
      <c r="H652" s="23">
        <v>919</v>
      </c>
      <c r="I652" s="23">
        <v>31</v>
      </c>
      <c r="J652" s="23">
        <v>0</v>
      </c>
      <c r="K652" s="23">
        <v>92</v>
      </c>
      <c r="L652" s="23">
        <v>15</v>
      </c>
      <c r="M652" s="23">
        <v>3</v>
      </c>
      <c r="N652" s="23">
        <v>230</v>
      </c>
      <c r="O652" s="23">
        <v>55</v>
      </c>
    </row>
    <row r="653" spans="1:15" ht="12.75" customHeight="1" x14ac:dyDescent="0.3">
      <c r="A653" s="9" t="str">
        <f t="shared" si="10"/>
        <v>11 Guanajuato70-74 añosMujeres</v>
      </c>
      <c r="B653" s="22" t="s">
        <v>46</v>
      </c>
      <c r="C653" s="22" t="s">
        <v>16</v>
      </c>
      <c r="D653" s="30" t="s">
        <v>89</v>
      </c>
      <c r="E653" s="23">
        <v>1053</v>
      </c>
      <c r="F653" s="23">
        <v>57</v>
      </c>
      <c r="G653" s="23">
        <v>47</v>
      </c>
      <c r="H653" s="23">
        <v>614</v>
      </c>
      <c r="I653" s="23">
        <v>27</v>
      </c>
      <c r="J653" s="23">
        <v>0</v>
      </c>
      <c r="K653" s="23">
        <v>51</v>
      </c>
      <c r="L653" s="23">
        <v>8</v>
      </c>
      <c r="M653" s="23">
        <v>2</v>
      </c>
      <c r="N653" s="23">
        <v>212</v>
      </c>
      <c r="O653" s="23">
        <v>35</v>
      </c>
    </row>
    <row r="654" spans="1:15" ht="12.75" customHeight="1" x14ac:dyDescent="0.3">
      <c r="A654" s="9" t="str">
        <f t="shared" si="10"/>
        <v>11 Guanajuato75-79 añosMujeres</v>
      </c>
      <c r="B654" s="22" t="s">
        <v>46</v>
      </c>
      <c r="C654" s="22" t="s">
        <v>16</v>
      </c>
      <c r="D654" s="30" t="s">
        <v>90</v>
      </c>
      <c r="E654" s="23">
        <v>632</v>
      </c>
      <c r="F654" s="23">
        <v>18</v>
      </c>
      <c r="G654" s="23">
        <v>29</v>
      </c>
      <c r="H654" s="23">
        <v>391</v>
      </c>
      <c r="I654" s="23">
        <v>9</v>
      </c>
      <c r="J654" s="23">
        <v>0</v>
      </c>
      <c r="K654" s="23">
        <v>25</v>
      </c>
      <c r="L654" s="23">
        <v>6</v>
      </c>
      <c r="M654" s="23">
        <v>1</v>
      </c>
      <c r="N654" s="23">
        <v>138</v>
      </c>
      <c r="O654" s="23">
        <v>15</v>
      </c>
    </row>
    <row r="655" spans="1:15" ht="12.75" customHeight="1" x14ac:dyDescent="0.3">
      <c r="A655" s="9" t="str">
        <f t="shared" si="10"/>
        <v>11 Guanajuato80-84 añosMujeres</v>
      </c>
      <c r="B655" s="22" t="s">
        <v>46</v>
      </c>
      <c r="C655" s="22" t="s">
        <v>16</v>
      </c>
      <c r="D655" s="30" t="s">
        <v>91</v>
      </c>
      <c r="E655" s="23">
        <v>403</v>
      </c>
      <c r="F655" s="23">
        <v>7</v>
      </c>
      <c r="G655" s="23">
        <v>18</v>
      </c>
      <c r="H655" s="23">
        <v>245</v>
      </c>
      <c r="I655" s="23">
        <v>7</v>
      </c>
      <c r="J655" s="23">
        <v>0</v>
      </c>
      <c r="K655" s="23">
        <v>8</v>
      </c>
      <c r="L655" s="23">
        <v>8</v>
      </c>
      <c r="M655" s="23">
        <v>0</v>
      </c>
      <c r="N655" s="23">
        <v>95</v>
      </c>
      <c r="O655" s="23">
        <v>15</v>
      </c>
    </row>
    <row r="656" spans="1:15" ht="12.75" customHeight="1" x14ac:dyDescent="0.3">
      <c r="A656" s="9" t="str">
        <f t="shared" si="10"/>
        <v>11 Guanajuato85 años y másMujeres</v>
      </c>
      <c r="B656" s="22" t="s">
        <v>46</v>
      </c>
      <c r="C656" s="22" t="s">
        <v>16</v>
      </c>
      <c r="D656" s="22" t="s">
        <v>92</v>
      </c>
      <c r="E656" s="23">
        <v>475</v>
      </c>
      <c r="F656" s="23">
        <v>12</v>
      </c>
      <c r="G656" s="23">
        <v>21</v>
      </c>
      <c r="H656" s="23">
        <v>279</v>
      </c>
      <c r="I656" s="23">
        <v>9</v>
      </c>
      <c r="J656" s="23">
        <v>0</v>
      </c>
      <c r="K656" s="23">
        <v>13</v>
      </c>
      <c r="L656" s="23">
        <v>3</v>
      </c>
      <c r="M656" s="23">
        <v>0</v>
      </c>
      <c r="N656" s="23">
        <v>113</v>
      </c>
      <c r="O656" s="23">
        <v>25</v>
      </c>
    </row>
    <row r="657" spans="1:15" ht="12.75" hidden="1" customHeight="1" x14ac:dyDescent="0.3">
      <c r="A657" s="9" t="str">
        <f t="shared" si="10"/>
        <v>12 GuerreroTotalTotal</v>
      </c>
      <c r="B657" s="16" t="s">
        <v>47</v>
      </c>
      <c r="C657" s="16" t="s">
        <v>14</v>
      </c>
      <c r="D657" s="16" t="s">
        <v>14</v>
      </c>
      <c r="E657" s="17">
        <v>121519</v>
      </c>
      <c r="F657" s="17">
        <v>15756</v>
      </c>
      <c r="G657" s="17">
        <v>13023</v>
      </c>
      <c r="H657" s="17">
        <v>53721</v>
      </c>
      <c r="I657" s="17">
        <v>9555</v>
      </c>
      <c r="J657" s="17">
        <v>12249</v>
      </c>
      <c r="K657" s="17">
        <v>5557</v>
      </c>
      <c r="L657" s="17">
        <v>295</v>
      </c>
      <c r="M657" s="17">
        <v>1613</v>
      </c>
      <c r="N657" s="17">
        <v>8381</v>
      </c>
      <c r="O657" s="17">
        <v>1369</v>
      </c>
    </row>
    <row r="658" spans="1:15" ht="12.75" hidden="1" customHeight="1" x14ac:dyDescent="0.3">
      <c r="A658" s="9" t="str">
        <f t="shared" si="10"/>
        <v>12 Guerrero05-09 añosTotal</v>
      </c>
      <c r="B658" s="18" t="s">
        <v>47</v>
      </c>
      <c r="C658" s="18" t="s">
        <v>14</v>
      </c>
      <c r="D658" s="29" t="s">
        <v>76</v>
      </c>
      <c r="E658" s="19">
        <v>12174</v>
      </c>
      <c r="F658" s="19">
        <v>0</v>
      </c>
      <c r="G658" s="19">
        <v>0</v>
      </c>
      <c r="H658" s="19">
        <v>9094</v>
      </c>
      <c r="I658" s="19">
        <v>0</v>
      </c>
      <c r="J658" s="19">
        <v>1180</v>
      </c>
      <c r="K658" s="19">
        <v>694</v>
      </c>
      <c r="L658" s="19">
        <v>36</v>
      </c>
      <c r="M658" s="19">
        <v>12</v>
      </c>
      <c r="N658" s="19">
        <v>1008</v>
      </c>
      <c r="O658" s="19">
        <v>150</v>
      </c>
    </row>
    <row r="659" spans="1:15" ht="12.75" hidden="1" customHeight="1" x14ac:dyDescent="0.3">
      <c r="A659" s="9" t="str">
        <f t="shared" si="10"/>
        <v>12 Guerrero10-14 añosTotal</v>
      </c>
      <c r="B659" s="18" t="s">
        <v>47</v>
      </c>
      <c r="C659" s="18" t="s">
        <v>14</v>
      </c>
      <c r="D659" s="29" t="s">
        <v>77</v>
      </c>
      <c r="E659" s="19">
        <v>10494</v>
      </c>
      <c r="F659" s="19">
        <v>187</v>
      </c>
      <c r="G659" s="19">
        <v>123</v>
      </c>
      <c r="H659" s="19">
        <v>6905</v>
      </c>
      <c r="I659" s="19">
        <v>52</v>
      </c>
      <c r="J659" s="19">
        <v>1762</v>
      </c>
      <c r="K659" s="19">
        <v>733</v>
      </c>
      <c r="L659" s="19">
        <v>34</v>
      </c>
      <c r="M659" s="19">
        <v>22</v>
      </c>
      <c r="N659" s="19">
        <v>596</v>
      </c>
      <c r="O659" s="19">
        <v>80</v>
      </c>
    </row>
    <row r="660" spans="1:15" ht="12.75" hidden="1" customHeight="1" x14ac:dyDescent="0.3">
      <c r="A660" s="9" t="str">
        <f t="shared" si="10"/>
        <v>12 Guerrero15-19 añosTotal</v>
      </c>
      <c r="B660" s="18" t="s">
        <v>47</v>
      </c>
      <c r="C660" s="18" t="s">
        <v>14</v>
      </c>
      <c r="D660" s="29" t="s">
        <v>78</v>
      </c>
      <c r="E660" s="19">
        <v>12065</v>
      </c>
      <c r="F660" s="19">
        <v>1146</v>
      </c>
      <c r="G660" s="19">
        <v>373</v>
      </c>
      <c r="H660" s="19">
        <v>4479</v>
      </c>
      <c r="I660" s="19">
        <v>1457</v>
      </c>
      <c r="J660" s="19">
        <v>3561</v>
      </c>
      <c r="K660" s="19">
        <v>530</v>
      </c>
      <c r="L660" s="19">
        <v>29</v>
      </c>
      <c r="M660" s="19">
        <v>14</v>
      </c>
      <c r="N660" s="19">
        <v>373</v>
      </c>
      <c r="O660" s="19">
        <v>103</v>
      </c>
    </row>
    <row r="661" spans="1:15" ht="12.75" hidden="1" customHeight="1" x14ac:dyDescent="0.3">
      <c r="A661" s="9" t="str">
        <f t="shared" si="10"/>
        <v>12 Guerrero20-24 añosTotal</v>
      </c>
      <c r="B661" s="18" t="s">
        <v>47</v>
      </c>
      <c r="C661" s="18" t="s">
        <v>14</v>
      </c>
      <c r="D661" s="29" t="s">
        <v>79</v>
      </c>
      <c r="E661" s="19">
        <v>16517</v>
      </c>
      <c r="F661" s="19">
        <v>2399</v>
      </c>
      <c r="G661" s="19">
        <v>1145</v>
      </c>
      <c r="H661" s="19">
        <v>4712</v>
      </c>
      <c r="I661" s="19">
        <v>2756</v>
      </c>
      <c r="J661" s="19">
        <v>4227</v>
      </c>
      <c r="K661" s="19">
        <v>402</v>
      </c>
      <c r="L661" s="19">
        <v>11</v>
      </c>
      <c r="M661" s="19">
        <v>58</v>
      </c>
      <c r="N661" s="19">
        <v>650</v>
      </c>
      <c r="O661" s="19">
        <v>157</v>
      </c>
    </row>
    <row r="662" spans="1:15" ht="12.75" hidden="1" customHeight="1" x14ac:dyDescent="0.3">
      <c r="A662" s="9" t="str">
        <f t="shared" si="10"/>
        <v>12 Guerrero25-29 añosTotal</v>
      </c>
      <c r="B662" s="18" t="s">
        <v>47</v>
      </c>
      <c r="C662" s="18" t="s">
        <v>14</v>
      </c>
      <c r="D662" s="29" t="s">
        <v>80</v>
      </c>
      <c r="E662" s="19">
        <v>16334</v>
      </c>
      <c r="F662" s="19">
        <v>3077</v>
      </c>
      <c r="G662" s="19">
        <v>2476</v>
      </c>
      <c r="H662" s="19">
        <v>5904</v>
      </c>
      <c r="I662" s="19">
        <v>2172</v>
      </c>
      <c r="J662" s="19">
        <v>984</v>
      </c>
      <c r="K662" s="19">
        <v>533</v>
      </c>
      <c r="L662" s="19">
        <v>35</v>
      </c>
      <c r="M662" s="19">
        <v>153</v>
      </c>
      <c r="N662" s="19">
        <v>818</v>
      </c>
      <c r="O662" s="19">
        <v>182</v>
      </c>
    </row>
    <row r="663" spans="1:15" ht="12.75" hidden="1" customHeight="1" x14ac:dyDescent="0.3">
      <c r="A663" s="9" t="str">
        <f t="shared" si="10"/>
        <v>12 Guerrero30-34 añosTotal</v>
      </c>
      <c r="B663" s="18" t="s">
        <v>47</v>
      </c>
      <c r="C663" s="18" t="s">
        <v>14</v>
      </c>
      <c r="D663" s="29" t="s">
        <v>81</v>
      </c>
      <c r="E663" s="19">
        <v>13569</v>
      </c>
      <c r="F663" s="19">
        <v>2598</v>
      </c>
      <c r="G663" s="19">
        <v>2616</v>
      </c>
      <c r="H663" s="19">
        <v>5059</v>
      </c>
      <c r="I663" s="19">
        <v>1299</v>
      </c>
      <c r="J663" s="19">
        <v>276</v>
      </c>
      <c r="K663" s="19">
        <v>524</v>
      </c>
      <c r="L663" s="19">
        <v>22</v>
      </c>
      <c r="M663" s="19">
        <v>261</v>
      </c>
      <c r="N663" s="19">
        <v>754</v>
      </c>
      <c r="O663" s="19">
        <v>160</v>
      </c>
    </row>
    <row r="664" spans="1:15" ht="12.75" hidden="1" customHeight="1" x14ac:dyDescent="0.3">
      <c r="A664" s="9" t="str">
        <f t="shared" si="10"/>
        <v>12 Guerrero35-39 añosTotal</v>
      </c>
      <c r="B664" s="18" t="s">
        <v>47</v>
      </c>
      <c r="C664" s="18" t="s">
        <v>14</v>
      </c>
      <c r="D664" s="29" t="s">
        <v>82</v>
      </c>
      <c r="E664" s="19">
        <v>10353</v>
      </c>
      <c r="F664" s="19">
        <v>1909</v>
      </c>
      <c r="G664" s="19">
        <v>2016</v>
      </c>
      <c r="H664" s="19">
        <v>4084</v>
      </c>
      <c r="I664" s="19">
        <v>675</v>
      </c>
      <c r="J664" s="19">
        <v>106</v>
      </c>
      <c r="K664" s="19">
        <v>465</v>
      </c>
      <c r="L664" s="19">
        <v>32</v>
      </c>
      <c r="M664" s="19">
        <v>318</v>
      </c>
      <c r="N664" s="19">
        <v>636</v>
      </c>
      <c r="O664" s="19">
        <v>112</v>
      </c>
    </row>
    <row r="665" spans="1:15" ht="12.75" hidden="1" customHeight="1" x14ac:dyDescent="0.3">
      <c r="A665" s="9" t="str">
        <f t="shared" si="10"/>
        <v>12 Guerrero40-44 añosTotal</v>
      </c>
      <c r="B665" s="18" t="s">
        <v>47</v>
      </c>
      <c r="C665" s="18" t="s">
        <v>14</v>
      </c>
      <c r="D665" s="29" t="s">
        <v>83</v>
      </c>
      <c r="E665" s="19">
        <v>7767</v>
      </c>
      <c r="F665" s="19">
        <v>1366</v>
      </c>
      <c r="G665" s="19">
        <v>1498</v>
      </c>
      <c r="H665" s="19">
        <v>3121</v>
      </c>
      <c r="I665" s="19">
        <v>406</v>
      </c>
      <c r="J665" s="19">
        <v>57</v>
      </c>
      <c r="K665" s="19">
        <v>370</v>
      </c>
      <c r="L665" s="19">
        <v>11</v>
      </c>
      <c r="M665" s="19">
        <v>282</v>
      </c>
      <c r="N665" s="19">
        <v>574</v>
      </c>
      <c r="O665" s="19">
        <v>82</v>
      </c>
    </row>
    <row r="666" spans="1:15" ht="12.75" hidden="1" customHeight="1" x14ac:dyDescent="0.3">
      <c r="A666" s="9" t="str">
        <f t="shared" si="10"/>
        <v>12 Guerrero45-49 añosTotal</v>
      </c>
      <c r="B666" s="18" t="s">
        <v>47</v>
      </c>
      <c r="C666" s="18" t="s">
        <v>14</v>
      </c>
      <c r="D666" s="29" t="s">
        <v>84</v>
      </c>
      <c r="E666" s="19">
        <v>5797</v>
      </c>
      <c r="F666" s="19">
        <v>1043</v>
      </c>
      <c r="G666" s="19">
        <v>990</v>
      </c>
      <c r="H666" s="19">
        <v>2403</v>
      </c>
      <c r="I666" s="19">
        <v>277</v>
      </c>
      <c r="J666" s="19">
        <v>41</v>
      </c>
      <c r="K666" s="19">
        <v>324</v>
      </c>
      <c r="L666" s="19">
        <v>8</v>
      </c>
      <c r="M666" s="19">
        <v>195</v>
      </c>
      <c r="N666" s="19">
        <v>443</v>
      </c>
      <c r="O666" s="19">
        <v>73</v>
      </c>
    </row>
    <row r="667" spans="1:15" ht="12.75" hidden="1" customHeight="1" x14ac:dyDescent="0.3">
      <c r="A667" s="9" t="str">
        <f t="shared" si="10"/>
        <v>12 Guerrero50-54 añosTotal</v>
      </c>
      <c r="B667" s="18" t="s">
        <v>47</v>
      </c>
      <c r="C667" s="18" t="s">
        <v>14</v>
      </c>
      <c r="D667" s="29" t="s">
        <v>85</v>
      </c>
      <c r="E667" s="19">
        <v>4748</v>
      </c>
      <c r="F667" s="19">
        <v>716</v>
      </c>
      <c r="G667" s="19">
        <v>730</v>
      </c>
      <c r="H667" s="19">
        <v>2108</v>
      </c>
      <c r="I667" s="19">
        <v>177</v>
      </c>
      <c r="J667" s="19">
        <v>27</v>
      </c>
      <c r="K667" s="19">
        <v>266</v>
      </c>
      <c r="L667" s="19">
        <v>18</v>
      </c>
      <c r="M667" s="19">
        <v>151</v>
      </c>
      <c r="N667" s="19">
        <v>485</v>
      </c>
      <c r="O667" s="19">
        <v>70</v>
      </c>
    </row>
    <row r="668" spans="1:15" ht="12.75" hidden="1" customHeight="1" x14ac:dyDescent="0.3">
      <c r="A668" s="9" t="str">
        <f t="shared" si="10"/>
        <v>12 Guerrero55-59 añosTotal</v>
      </c>
      <c r="B668" s="18" t="s">
        <v>47</v>
      </c>
      <c r="C668" s="18" t="s">
        <v>14</v>
      </c>
      <c r="D668" s="29" t="s">
        <v>86</v>
      </c>
      <c r="E668" s="19">
        <v>3583</v>
      </c>
      <c r="F668" s="19">
        <v>513</v>
      </c>
      <c r="G668" s="19">
        <v>460</v>
      </c>
      <c r="H668" s="19">
        <v>1675</v>
      </c>
      <c r="I668" s="19">
        <v>103</v>
      </c>
      <c r="J668" s="19">
        <v>23</v>
      </c>
      <c r="K668" s="19">
        <v>232</v>
      </c>
      <c r="L668" s="19">
        <v>7</v>
      </c>
      <c r="M668" s="19">
        <v>85</v>
      </c>
      <c r="N668" s="19">
        <v>444</v>
      </c>
      <c r="O668" s="19">
        <v>41</v>
      </c>
    </row>
    <row r="669" spans="1:15" ht="12.75" hidden="1" customHeight="1" x14ac:dyDescent="0.3">
      <c r="A669" s="9" t="str">
        <f t="shared" si="10"/>
        <v>12 Guerrero60-64 añosTotal</v>
      </c>
      <c r="B669" s="18" t="s">
        <v>47</v>
      </c>
      <c r="C669" s="18" t="s">
        <v>14</v>
      </c>
      <c r="D669" s="29" t="s">
        <v>87</v>
      </c>
      <c r="E669" s="19">
        <v>2852</v>
      </c>
      <c r="F669" s="19">
        <v>374</v>
      </c>
      <c r="G669" s="19">
        <v>293</v>
      </c>
      <c r="H669" s="19">
        <v>1362</v>
      </c>
      <c r="I669" s="19">
        <v>72</v>
      </c>
      <c r="J669" s="19">
        <v>4</v>
      </c>
      <c r="K669" s="19">
        <v>173</v>
      </c>
      <c r="L669" s="19">
        <v>13</v>
      </c>
      <c r="M669" s="19">
        <v>32</v>
      </c>
      <c r="N669" s="19">
        <v>478</v>
      </c>
      <c r="O669" s="19">
        <v>51</v>
      </c>
    </row>
    <row r="670" spans="1:15" ht="12.75" hidden="1" customHeight="1" x14ac:dyDescent="0.3">
      <c r="A670" s="9" t="str">
        <f t="shared" si="10"/>
        <v>12 Guerrero65-69 añosTotal</v>
      </c>
      <c r="B670" s="18" t="s">
        <v>47</v>
      </c>
      <c r="C670" s="18" t="s">
        <v>14</v>
      </c>
      <c r="D670" s="29" t="s">
        <v>88</v>
      </c>
      <c r="E670" s="19">
        <v>2113</v>
      </c>
      <c r="F670" s="19">
        <v>217</v>
      </c>
      <c r="G670" s="19">
        <v>170</v>
      </c>
      <c r="H670" s="19">
        <v>1085</v>
      </c>
      <c r="I670" s="19">
        <v>53</v>
      </c>
      <c r="J670" s="19">
        <v>0</v>
      </c>
      <c r="K670" s="19">
        <v>125</v>
      </c>
      <c r="L670" s="19">
        <v>9</v>
      </c>
      <c r="M670" s="19">
        <v>15</v>
      </c>
      <c r="N670" s="19">
        <v>406</v>
      </c>
      <c r="O670" s="19">
        <v>33</v>
      </c>
    </row>
    <row r="671" spans="1:15" ht="12.75" hidden="1" customHeight="1" x14ac:dyDescent="0.3">
      <c r="A671" s="9" t="str">
        <f t="shared" si="10"/>
        <v>12 Guerrero70-74 añosTotal</v>
      </c>
      <c r="B671" s="18" t="s">
        <v>47</v>
      </c>
      <c r="C671" s="18" t="s">
        <v>14</v>
      </c>
      <c r="D671" s="29" t="s">
        <v>89</v>
      </c>
      <c r="E671" s="19">
        <v>1287</v>
      </c>
      <c r="F671" s="19">
        <v>105</v>
      </c>
      <c r="G671" s="19">
        <v>78</v>
      </c>
      <c r="H671" s="19">
        <v>648</v>
      </c>
      <c r="I671" s="19">
        <v>33</v>
      </c>
      <c r="J671" s="19">
        <v>0</v>
      </c>
      <c r="K671" s="19">
        <v>80</v>
      </c>
      <c r="L671" s="19">
        <v>19</v>
      </c>
      <c r="M671" s="19">
        <v>6</v>
      </c>
      <c r="N671" s="19">
        <v>282</v>
      </c>
      <c r="O671" s="19">
        <v>36</v>
      </c>
    </row>
    <row r="672" spans="1:15" ht="12.75" hidden="1" customHeight="1" x14ac:dyDescent="0.3">
      <c r="A672" s="9" t="str">
        <f t="shared" si="10"/>
        <v>12 Guerrero75-79 añosTotal</v>
      </c>
      <c r="B672" s="18" t="s">
        <v>47</v>
      </c>
      <c r="C672" s="18" t="s">
        <v>14</v>
      </c>
      <c r="D672" s="29" t="s">
        <v>90</v>
      </c>
      <c r="E672" s="19">
        <v>796</v>
      </c>
      <c r="F672" s="19">
        <v>66</v>
      </c>
      <c r="G672" s="19">
        <v>32</v>
      </c>
      <c r="H672" s="19">
        <v>435</v>
      </c>
      <c r="I672" s="19">
        <v>8</v>
      </c>
      <c r="J672" s="19">
        <v>1</v>
      </c>
      <c r="K672" s="19">
        <v>48</v>
      </c>
      <c r="L672" s="19">
        <v>5</v>
      </c>
      <c r="M672" s="19">
        <v>6</v>
      </c>
      <c r="N672" s="19">
        <v>175</v>
      </c>
      <c r="O672" s="19">
        <v>20</v>
      </c>
    </row>
    <row r="673" spans="1:15" ht="12.75" hidden="1" customHeight="1" x14ac:dyDescent="0.3">
      <c r="A673" s="9" t="str">
        <f t="shared" si="10"/>
        <v>12 Guerrero80-84 añosTotal</v>
      </c>
      <c r="B673" s="18" t="s">
        <v>47</v>
      </c>
      <c r="C673" s="18" t="s">
        <v>14</v>
      </c>
      <c r="D673" s="29" t="s">
        <v>91</v>
      </c>
      <c r="E673" s="19">
        <v>545</v>
      </c>
      <c r="F673" s="19">
        <v>26</v>
      </c>
      <c r="G673" s="19">
        <v>12</v>
      </c>
      <c r="H673" s="19">
        <v>321</v>
      </c>
      <c r="I673" s="19">
        <v>6</v>
      </c>
      <c r="J673" s="19">
        <v>0</v>
      </c>
      <c r="K673" s="19">
        <v>32</v>
      </c>
      <c r="L673" s="19">
        <v>4</v>
      </c>
      <c r="M673" s="19">
        <v>3</v>
      </c>
      <c r="N673" s="19">
        <v>128</v>
      </c>
      <c r="O673" s="19">
        <v>13</v>
      </c>
    </row>
    <row r="674" spans="1:15" ht="12.75" hidden="1" customHeight="1" x14ac:dyDescent="0.3">
      <c r="A674" s="9" t="str">
        <f t="shared" si="10"/>
        <v>12 Guerrero85 años y másTotal</v>
      </c>
      <c r="B674" s="18" t="s">
        <v>47</v>
      </c>
      <c r="C674" s="18" t="s">
        <v>14</v>
      </c>
      <c r="D674" s="18" t="s">
        <v>92</v>
      </c>
      <c r="E674" s="19">
        <v>525</v>
      </c>
      <c r="F674" s="19">
        <v>14</v>
      </c>
      <c r="G674" s="19">
        <v>11</v>
      </c>
      <c r="H674" s="19">
        <v>326</v>
      </c>
      <c r="I674" s="19">
        <v>9</v>
      </c>
      <c r="J674" s="19">
        <v>0</v>
      </c>
      <c r="K674" s="19">
        <v>26</v>
      </c>
      <c r="L674" s="19">
        <v>2</v>
      </c>
      <c r="M674" s="19">
        <v>0</v>
      </c>
      <c r="N674" s="19">
        <v>131</v>
      </c>
      <c r="O674" s="19">
        <v>6</v>
      </c>
    </row>
    <row r="675" spans="1:15" ht="12.75" hidden="1" customHeight="1" x14ac:dyDescent="0.3">
      <c r="A675" s="9" t="str">
        <f t="shared" si="10"/>
        <v>12 GuerreroTotalHombres</v>
      </c>
      <c r="B675" s="20" t="s">
        <v>47</v>
      </c>
      <c r="C675" s="20" t="s">
        <v>15</v>
      </c>
      <c r="D675" s="20" t="s">
        <v>14</v>
      </c>
      <c r="E675" s="21">
        <v>62150</v>
      </c>
      <c r="F675" s="21">
        <v>9745</v>
      </c>
      <c r="G675" s="21">
        <v>8415</v>
      </c>
      <c r="H675" s="21">
        <v>26273</v>
      </c>
      <c r="I675" s="21">
        <v>2535</v>
      </c>
      <c r="J675" s="21">
        <v>5932</v>
      </c>
      <c r="K675" s="21">
        <v>2655</v>
      </c>
      <c r="L675" s="21">
        <v>139</v>
      </c>
      <c r="M675" s="21">
        <v>1486</v>
      </c>
      <c r="N675" s="21">
        <v>4261</v>
      </c>
      <c r="O675" s="21">
        <v>709</v>
      </c>
    </row>
    <row r="676" spans="1:15" ht="12.75" hidden="1" customHeight="1" x14ac:dyDescent="0.3">
      <c r="A676" s="9" t="str">
        <f t="shared" si="10"/>
        <v>12 Guerrero05-09 añosHombres</v>
      </c>
      <c r="B676" s="22" t="s">
        <v>47</v>
      </c>
      <c r="C676" s="22" t="s">
        <v>15</v>
      </c>
      <c r="D676" s="30" t="s">
        <v>76</v>
      </c>
      <c r="E676" s="23">
        <v>6077</v>
      </c>
      <c r="F676" s="23">
        <v>0</v>
      </c>
      <c r="G676" s="23">
        <v>0</v>
      </c>
      <c r="H676" s="23">
        <v>4486</v>
      </c>
      <c r="I676" s="23">
        <v>0</v>
      </c>
      <c r="J676" s="23">
        <v>604</v>
      </c>
      <c r="K676" s="23">
        <v>363</v>
      </c>
      <c r="L676" s="23">
        <v>17</v>
      </c>
      <c r="M676" s="23">
        <v>7</v>
      </c>
      <c r="N676" s="23">
        <v>523</v>
      </c>
      <c r="O676" s="23">
        <v>77</v>
      </c>
    </row>
    <row r="677" spans="1:15" ht="12.75" hidden="1" customHeight="1" x14ac:dyDescent="0.3">
      <c r="A677" s="9" t="str">
        <f t="shared" si="10"/>
        <v>12 Guerrero10-14 añosHombres</v>
      </c>
      <c r="B677" s="22" t="s">
        <v>47</v>
      </c>
      <c r="C677" s="22" t="s">
        <v>15</v>
      </c>
      <c r="D677" s="30" t="s">
        <v>77</v>
      </c>
      <c r="E677" s="23">
        <v>5292</v>
      </c>
      <c r="F677" s="23">
        <v>96</v>
      </c>
      <c r="G677" s="23">
        <v>55</v>
      </c>
      <c r="H677" s="23">
        <v>3512</v>
      </c>
      <c r="I677" s="23">
        <v>2</v>
      </c>
      <c r="J677" s="23">
        <v>877</v>
      </c>
      <c r="K677" s="23">
        <v>379</v>
      </c>
      <c r="L677" s="23">
        <v>22</v>
      </c>
      <c r="M677" s="23">
        <v>16</v>
      </c>
      <c r="N677" s="23">
        <v>296</v>
      </c>
      <c r="O677" s="23">
        <v>37</v>
      </c>
    </row>
    <row r="678" spans="1:15" ht="12.75" hidden="1" customHeight="1" x14ac:dyDescent="0.3">
      <c r="A678" s="9" t="str">
        <f t="shared" si="10"/>
        <v>12 Guerrero15-19 añosHombres</v>
      </c>
      <c r="B678" s="22" t="s">
        <v>47</v>
      </c>
      <c r="C678" s="22" t="s">
        <v>15</v>
      </c>
      <c r="D678" s="30" t="s">
        <v>78</v>
      </c>
      <c r="E678" s="23">
        <v>5148</v>
      </c>
      <c r="F678" s="23">
        <v>626</v>
      </c>
      <c r="G678" s="23">
        <v>205</v>
      </c>
      <c r="H678" s="23">
        <v>2096</v>
      </c>
      <c r="I678" s="23">
        <v>102</v>
      </c>
      <c r="J678" s="23">
        <v>1631</v>
      </c>
      <c r="K678" s="23">
        <v>254</v>
      </c>
      <c r="L678" s="23">
        <v>15</v>
      </c>
      <c r="M678" s="23">
        <v>9</v>
      </c>
      <c r="N678" s="23">
        <v>172</v>
      </c>
      <c r="O678" s="23">
        <v>38</v>
      </c>
    </row>
    <row r="679" spans="1:15" ht="12.75" hidden="1" customHeight="1" x14ac:dyDescent="0.3">
      <c r="A679" s="9" t="str">
        <f t="shared" si="10"/>
        <v>12 Guerrero20-24 añosHombres</v>
      </c>
      <c r="B679" s="22" t="s">
        <v>47</v>
      </c>
      <c r="C679" s="22" t="s">
        <v>15</v>
      </c>
      <c r="D679" s="30" t="s">
        <v>79</v>
      </c>
      <c r="E679" s="23">
        <v>7197</v>
      </c>
      <c r="F679" s="23">
        <v>1301</v>
      </c>
      <c r="G679" s="23">
        <v>653</v>
      </c>
      <c r="H679" s="23">
        <v>2043</v>
      </c>
      <c r="I679" s="23">
        <v>529</v>
      </c>
      <c r="J679" s="23">
        <v>2051</v>
      </c>
      <c r="K679" s="23">
        <v>197</v>
      </c>
      <c r="L679" s="23">
        <v>6</v>
      </c>
      <c r="M679" s="23">
        <v>50</v>
      </c>
      <c r="N679" s="23">
        <v>299</v>
      </c>
      <c r="O679" s="23">
        <v>68</v>
      </c>
    </row>
    <row r="680" spans="1:15" ht="12.75" hidden="1" customHeight="1" x14ac:dyDescent="0.3">
      <c r="A680" s="9" t="str">
        <f t="shared" si="10"/>
        <v>12 Guerrero25-29 añosHombres</v>
      </c>
      <c r="B680" s="22" t="s">
        <v>47</v>
      </c>
      <c r="C680" s="22" t="s">
        <v>15</v>
      </c>
      <c r="D680" s="30" t="s">
        <v>80</v>
      </c>
      <c r="E680" s="23">
        <v>7996</v>
      </c>
      <c r="F680" s="23">
        <v>1780</v>
      </c>
      <c r="G680" s="23">
        <v>1516</v>
      </c>
      <c r="H680" s="23">
        <v>2700</v>
      </c>
      <c r="I680" s="23">
        <v>655</v>
      </c>
      <c r="J680" s="23">
        <v>497</v>
      </c>
      <c r="K680" s="23">
        <v>232</v>
      </c>
      <c r="L680" s="23">
        <v>11</v>
      </c>
      <c r="M680" s="23">
        <v>144</v>
      </c>
      <c r="N680" s="23">
        <v>366</v>
      </c>
      <c r="O680" s="23">
        <v>95</v>
      </c>
    </row>
    <row r="681" spans="1:15" ht="12.75" hidden="1" customHeight="1" x14ac:dyDescent="0.3">
      <c r="A681" s="9" t="str">
        <f t="shared" si="10"/>
        <v>12 Guerrero30-34 añosHombres</v>
      </c>
      <c r="B681" s="22" t="s">
        <v>47</v>
      </c>
      <c r="C681" s="22" t="s">
        <v>15</v>
      </c>
      <c r="D681" s="30" t="s">
        <v>81</v>
      </c>
      <c r="E681" s="23">
        <v>7242</v>
      </c>
      <c r="F681" s="23">
        <v>1647</v>
      </c>
      <c r="G681" s="23">
        <v>1650</v>
      </c>
      <c r="H681" s="23">
        <v>2406</v>
      </c>
      <c r="I681" s="23">
        <v>481</v>
      </c>
      <c r="J681" s="23">
        <v>155</v>
      </c>
      <c r="K681" s="23">
        <v>215</v>
      </c>
      <c r="L681" s="23">
        <v>10</v>
      </c>
      <c r="M681" s="23">
        <v>246</v>
      </c>
      <c r="N681" s="23">
        <v>342</v>
      </c>
      <c r="O681" s="23">
        <v>90</v>
      </c>
    </row>
    <row r="682" spans="1:15" ht="12.75" hidden="1" customHeight="1" x14ac:dyDescent="0.3">
      <c r="A682" s="9" t="str">
        <f t="shared" si="10"/>
        <v>12 Guerrero35-39 añosHombres</v>
      </c>
      <c r="B682" s="22" t="s">
        <v>47</v>
      </c>
      <c r="C682" s="22" t="s">
        <v>15</v>
      </c>
      <c r="D682" s="30" t="s">
        <v>82</v>
      </c>
      <c r="E682" s="23">
        <v>5843</v>
      </c>
      <c r="F682" s="23">
        <v>1191</v>
      </c>
      <c r="G682" s="23">
        <v>1320</v>
      </c>
      <c r="H682" s="23">
        <v>2119</v>
      </c>
      <c r="I682" s="23">
        <v>274</v>
      </c>
      <c r="J682" s="23">
        <v>57</v>
      </c>
      <c r="K682" s="23">
        <v>204</v>
      </c>
      <c r="L682" s="23">
        <v>14</v>
      </c>
      <c r="M682" s="23">
        <v>300</v>
      </c>
      <c r="N682" s="23">
        <v>297</v>
      </c>
      <c r="O682" s="23">
        <v>67</v>
      </c>
    </row>
    <row r="683" spans="1:15" ht="12.75" hidden="1" customHeight="1" x14ac:dyDescent="0.3">
      <c r="A683" s="9" t="str">
        <f t="shared" si="10"/>
        <v>12 Guerrero40-44 añosHombres</v>
      </c>
      <c r="B683" s="22" t="s">
        <v>47</v>
      </c>
      <c r="C683" s="22" t="s">
        <v>15</v>
      </c>
      <c r="D683" s="30" t="s">
        <v>83</v>
      </c>
      <c r="E683" s="23">
        <v>4648</v>
      </c>
      <c r="F683" s="23">
        <v>936</v>
      </c>
      <c r="G683" s="23">
        <v>1052</v>
      </c>
      <c r="H683" s="23">
        <v>1682</v>
      </c>
      <c r="I683" s="23">
        <v>164</v>
      </c>
      <c r="J683" s="23">
        <v>25</v>
      </c>
      <c r="K683" s="23">
        <v>167</v>
      </c>
      <c r="L683" s="23">
        <v>4</v>
      </c>
      <c r="M683" s="23">
        <v>259</v>
      </c>
      <c r="N683" s="23">
        <v>311</v>
      </c>
      <c r="O683" s="23">
        <v>48</v>
      </c>
    </row>
    <row r="684" spans="1:15" ht="12.75" hidden="1" customHeight="1" x14ac:dyDescent="0.3">
      <c r="A684" s="9" t="str">
        <f t="shared" si="10"/>
        <v>12 Guerrero45-49 añosHombres</v>
      </c>
      <c r="B684" s="22" t="s">
        <v>47</v>
      </c>
      <c r="C684" s="22" t="s">
        <v>15</v>
      </c>
      <c r="D684" s="30" t="s">
        <v>84</v>
      </c>
      <c r="E684" s="23">
        <v>3477</v>
      </c>
      <c r="F684" s="23">
        <v>716</v>
      </c>
      <c r="G684" s="23">
        <v>682</v>
      </c>
      <c r="H684" s="23">
        <v>1311</v>
      </c>
      <c r="I684" s="23">
        <v>111</v>
      </c>
      <c r="J684" s="23">
        <v>13</v>
      </c>
      <c r="K684" s="23">
        <v>161</v>
      </c>
      <c r="L684" s="23">
        <v>5</v>
      </c>
      <c r="M684" s="23">
        <v>181</v>
      </c>
      <c r="N684" s="23">
        <v>253</v>
      </c>
      <c r="O684" s="23">
        <v>44</v>
      </c>
    </row>
    <row r="685" spans="1:15" ht="12.75" hidden="1" customHeight="1" x14ac:dyDescent="0.3">
      <c r="A685" s="9" t="str">
        <f t="shared" si="10"/>
        <v>12 Guerrero50-54 añosHombres</v>
      </c>
      <c r="B685" s="22" t="s">
        <v>47</v>
      </c>
      <c r="C685" s="22" t="s">
        <v>15</v>
      </c>
      <c r="D685" s="30" t="s">
        <v>85</v>
      </c>
      <c r="E685" s="23">
        <v>2798</v>
      </c>
      <c r="F685" s="23">
        <v>497</v>
      </c>
      <c r="G685" s="23">
        <v>517</v>
      </c>
      <c r="H685" s="23">
        <v>1114</v>
      </c>
      <c r="I685" s="23">
        <v>75</v>
      </c>
      <c r="J685" s="23">
        <v>8</v>
      </c>
      <c r="K685" s="23">
        <v>125</v>
      </c>
      <c r="L685" s="23">
        <v>9</v>
      </c>
      <c r="M685" s="23">
        <v>142</v>
      </c>
      <c r="N685" s="23">
        <v>276</v>
      </c>
      <c r="O685" s="23">
        <v>35</v>
      </c>
    </row>
    <row r="686" spans="1:15" ht="12.75" hidden="1" customHeight="1" x14ac:dyDescent="0.3">
      <c r="A686" s="9" t="str">
        <f t="shared" si="10"/>
        <v>12 Guerrero55-59 añosHombres</v>
      </c>
      <c r="B686" s="22" t="s">
        <v>47</v>
      </c>
      <c r="C686" s="22" t="s">
        <v>15</v>
      </c>
      <c r="D686" s="30" t="s">
        <v>86</v>
      </c>
      <c r="E686" s="23">
        <v>2039</v>
      </c>
      <c r="F686" s="23">
        <v>359</v>
      </c>
      <c r="G686" s="23">
        <v>326</v>
      </c>
      <c r="H686" s="23">
        <v>842</v>
      </c>
      <c r="I686" s="23">
        <v>52</v>
      </c>
      <c r="J686" s="23">
        <v>10</v>
      </c>
      <c r="K686" s="23">
        <v>100</v>
      </c>
      <c r="L686" s="23">
        <v>3</v>
      </c>
      <c r="M686" s="23">
        <v>80</v>
      </c>
      <c r="N686" s="23">
        <v>242</v>
      </c>
      <c r="O686" s="23">
        <v>25</v>
      </c>
    </row>
    <row r="687" spans="1:15" ht="12.75" hidden="1" customHeight="1" x14ac:dyDescent="0.3">
      <c r="A687" s="9" t="str">
        <f t="shared" si="10"/>
        <v>12 Guerrero60-64 añosHombres</v>
      </c>
      <c r="B687" s="22" t="s">
        <v>47</v>
      </c>
      <c r="C687" s="22" t="s">
        <v>15</v>
      </c>
      <c r="D687" s="30" t="s">
        <v>87</v>
      </c>
      <c r="E687" s="23">
        <v>1621</v>
      </c>
      <c r="F687" s="23">
        <v>267</v>
      </c>
      <c r="G687" s="23">
        <v>232</v>
      </c>
      <c r="H687" s="23">
        <v>655</v>
      </c>
      <c r="I687" s="23">
        <v>37</v>
      </c>
      <c r="J687" s="23">
        <v>4</v>
      </c>
      <c r="K687" s="23">
        <v>96</v>
      </c>
      <c r="L687" s="23">
        <v>5</v>
      </c>
      <c r="M687" s="23">
        <v>28</v>
      </c>
      <c r="N687" s="23">
        <v>270</v>
      </c>
      <c r="O687" s="23">
        <v>27</v>
      </c>
    </row>
    <row r="688" spans="1:15" ht="12.75" hidden="1" customHeight="1" x14ac:dyDescent="0.3">
      <c r="A688" s="9" t="str">
        <f t="shared" si="10"/>
        <v>12 Guerrero65-69 añosHombres</v>
      </c>
      <c r="B688" s="22" t="s">
        <v>47</v>
      </c>
      <c r="C688" s="22" t="s">
        <v>15</v>
      </c>
      <c r="D688" s="30" t="s">
        <v>88</v>
      </c>
      <c r="E688" s="23">
        <v>1192</v>
      </c>
      <c r="F688" s="23">
        <v>162</v>
      </c>
      <c r="G688" s="23">
        <v>114</v>
      </c>
      <c r="H688" s="23">
        <v>554</v>
      </c>
      <c r="I688" s="23">
        <v>25</v>
      </c>
      <c r="J688" s="23">
        <v>0</v>
      </c>
      <c r="K688" s="23">
        <v>61</v>
      </c>
      <c r="L688" s="23">
        <v>5</v>
      </c>
      <c r="M688" s="23">
        <v>13</v>
      </c>
      <c r="N688" s="23">
        <v>239</v>
      </c>
      <c r="O688" s="23">
        <v>19</v>
      </c>
    </row>
    <row r="689" spans="1:15" ht="12.75" hidden="1" customHeight="1" x14ac:dyDescent="0.3">
      <c r="A689" s="9" t="str">
        <f t="shared" si="10"/>
        <v>12 Guerrero70-74 añosHombres</v>
      </c>
      <c r="B689" s="22" t="s">
        <v>47</v>
      </c>
      <c r="C689" s="22" t="s">
        <v>15</v>
      </c>
      <c r="D689" s="30" t="s">
        <v>89</v>
      </c>
      <c r="E689" s="23">
        <v>690</v>
      </c>
      <c r="F689" s="23">
        <v>87</v>
      </c>
      <c r="G689" s="23">
        <v>57</v>
      </c>
      <c r="H689" s="23">
        <v>306</v>
      </c>
      <c r="I689" s="23">
        <v>19</v>
      </c>
      <c r="J689" s="23">
        <v>0</v>
      </c>
      <c r="K689" s="23">
        <v>41</v>
      </c>
      <c r="L689" s="23">
        <v>6</v>
      </c>
      <c r="M689" s="23">
        <v>4</v>
      </c>
      <c r="N689" s="23">
        <v>152</v>
      </c>
      <c r="O689" s="23">
        <v>18</v>
      </c>
    </row>
    <row r="690" spans="1:15" ht="12.75" hidden="1" customHeight="1" x14ac:dyDescent="0.3">
      <c r="A690" s="9" t="str">
        <f t="shared" si="10"/>
        <v>12 Guerrero75-79 añosHombres</v>
      </c>
      <c r="B690" s="22" t="s">
        <v>47</v>
      </c>
      <c r="C690" s="22" t="s">
        <v>15</v>
      </c>
      <c r="D690" s="30" t="s">
        <v>90</v>
      </c>
      <c r="E690" s="23">
        <v>396</v>
      </c>
      <c r="F690" s="23">
        <v>54</v>
      </c>
      <c r="G690" s="23">
        <v>21</v>
      </c>
      <c r="H690" s="23">
        <v>180</v>
      </c>
      <c r="I690" s="23">
        <v>4</v>
      </c>
      <c r="J690" s="23">
        <v>0</v>
      </c>
      <c r="K690" s="23">
        <v>28</v>
      </c>
      <c r="L690" s="23">
        <v>4</v>
      </c>
      <c r="M690" s="23">
        <v>4</v>
      </c>
      <c r="N690" s="23">
        <v>88</v>
      </c>
      <c r="O690" s="23">
        <v>13</v>
      </c>
    </row>
    <row r="691" spans="1:15" ht="12.75" hidden="1" customHeight="1" x14ac:dyDescent="0.3">
      <c r="A691" s="9" t="str">
        <f t="shared" si="10"/>
        <v>12 Guerrero80-84 añosHombres</v>
      </c>
      <c r="B691" s="22" t="s">
        <v>47</v>
      </c>
      <c r="C691" s="22" t="s">
        <v>15</v>
      </c>
      <c r="D691" s="30" t="s">
        <v>91</v>
      </c>
      <c r="E691" s="23">
        <v>276</v>
      </c>
      <c r="F691" s="23">
        <v>15</v>
      </c>
      <c r="G691" s="23">
        <v>7</v>
      </c>
      <c r="H691" s="23">
        <v>151</v>
      </c>
      <c r="I691" s="23">
        <v>3</v>
      </c>
      <c r="J691" s="23">
        <v>0</v>
      </c>
      <c r="K691" s="23">
        <v>18</v>
      </c>
      <c r="L691" s="23">
        <v>3</v>
      </c>
      <c r="M691" s="23">
        <v>3</v>
      </c>
      <c r="N691" s="23">
        <v>70</v>
      </c>
      <c r="O691" s="23">
        <v>6</v>
      </c>
    </row>
    <row r="692" spans="1:15" ht="12.75" hidden="1" customHeight="1" x14ac:dyDescent="0.3">
      <c r="A692" s="9" t="str">
        <f t="shared" si="10"/>
        <v>12 Guerrero85 años y másHombres</v>
      </c>
      <c r="B692" s="22" t="s">
        <v>47</v>
      </c>
      <c r="C692" s="22" t="s">
        <v>15</v>
      </c>
      <c r="D692" s="22" t="s">
        <v>92</v>
      </c>
      <c r="E692" s="23">
        <v>218</v>
      </c>
      <c r="F692" s="23">
        <v>11</v>
      </c>
      <c r="G692" s="23">
        <v>8</v>
      </c>
      <c r="H692" s="23">
        <v>116</v>
      </c>
      <c r="I692" s="23">
        <v>2</v>
      </c>
      <c r="J692" s="23">
        <v>0</v>
      </c>
      <c r="K692" s="23">
        <v>14</v>
      </c>
      <c r="L692" s="23">
        <v>0</v>
      </c>
      <c r="M692" s="23">
        <v>0</v>
      </c>
      <c r="N692" s="23">
        <v>65</v>
      </c>
      <c r="O692" s="23">
        <v>2</v>
      </c>
    </row>
    <row r="693" spans="1:15" ht="12.75" customHeight="1" x14ac:dyDescent="0.3">
      <c r="A693" s="9" t="str">
        <f t="shared" si="10"/>
        <v>12 GuerreroTotalMujeres</v>
      </c>
      <c r="B693" s="16" t="s">
        <v>47</v>
      </c>
      <c r="C693" s="16" t="s">
        <v>16</v>
      </c>
      <c r="D693" s="16" t="s">
        <v>14</v>
      </c>
      <c r="E693" s="17">
        <v>59369</v>
      </c>
      <c r="F693" s="17">
        <v>6011</v>
      </c>
      <c r="G693" s="17">
        <v>4608</v>
      </c>
      <c r="H693" s="17">
        <v>27448</v>
      </c>
      <c r="I693" s="17">
        <v>7020</v>
      </c>
      <c r="J693" s="17">
        <v>6317</v>
      </c>
      <c r="K693" s="17">
        <v>2902</v>
      </c>
      <c r="L693" s="17">
        <v>156</v>
      </c>
      <c r="M693" s="17">
        <v>127</v>
      </c>
      <c r="N693" s="17">
        <v>4120</v>
      </c>
      <c r="O693" s="17">
        <v>660</v>
      </c>
    </row>
    <row r="694" spans="1:15" ht="12.75" customHeight="1" x14ac:dyDescent="0.3">
      <c r="A694" s="9" t="str">
        <f t="shared" si="10"/>
        <v>12 Guerrero05-09 añosMujeres</v>
      </c>
      <c r="B694" s="18" t="s">
        <v>47</v>
      </c>
      <c r="C694" s="18" t="s">
        <v>16</v>
      </c>
      <c r="D694" s="29" t="s">
        <v>76</v>
      </c>
      <c r="E694" s="19">
        <v>6097</v>
      </c>
      <c r="F694" s="19">
        <v>0</v>
      </c>
      <c r="G694" s="19">
        <v>0</v>
      </c>
      <c r="H694" s="19">
        <v>4608</v>
      </c>
      <c r="I694" s="19">
        <v>0</v>
      </c>
      <c r="J694" s="19">
        <v>576</v>
      </c>
      <c r="K694" s="19">
        <v>331</v>
      </c>
      <c r="L694" s="19">
        <v>19</v>
      </c>
      <c r="M694" s="19">
        <v>5</v>
      </c>
      <c r="N694" s="19">
        <v>485</v>
      </c>
      <c r="O694" s="19">
        <v>73</v>
      </c>
    </row>
    <row r="695" spans="1:15" ht="12.75" customHeight="1" x14ac:dyDescent="0.3">
      <c r="A695" s="9" t="str">
        <f t="shared" si="10"/>
        <v>12 Guerrero10-14 añosMujeres</v>
      </c>
      <c r="B695" s="18" t="s">
        <v>47</v>
      </c>
      <c r="C695" s="18" t="s">
        <v>16</v>
      </c>
      <c r="D695" s="29" t="s">
        <v>77</v>
      </c>
      <c r="E695" s="19">
        <v>5202</v>
      </c>
      <c r="F695" s="19">
        <v>91</v>
      </c>
      <c r="G695" s="19">
        <v>68</v>
      </c>
      <c r="H695" s="19">
        <v>3393</v>
      </c>
      <c r="I695" s="19">
        <v>50</v>
      </c>
      <c r="J695" s="19">
        <v>885</v>
      </c>
      <c r="K695" s="19">
        <v>354</v>
      </c>
      <c r="L695" s="19">
        <v>12</v>
      </c>
      <c r="M695" s="19">
        <v>6</v>
      </c>
      <c r="N695" s="19">
        <v>300</v>
      </c>
      <c r="O695" s="19">
        <v>43</v>
      </c>
    </row>
    <row r="696" spans="1:15" ht="12.75" customHeight="1" x14ac:dyDescent="0.3">
      <c r="A696" s="9" t="str">
        <f t="shared" si="10"/>
        <v>12 Guerrero15-19 añosMujeres</v>
      </c>
      <c r="B696" s="18" t="s">
        <v>47</v>
      </c>
      <c r="C696" s="18" t="s">
        <v>16</v>
      </c>
      <c r="D696" s="29" t="s">
        <v>78</v>
      </c>
      <c r="E696" s="19">
        <v>6917</v>
      </c>
      <c r="F696" s="19">
        <v>520</v>
      </c>
      <c r="G696" s="19">
        <v>168</v>
      </c>
      <c r="H696" s="19">
        <v>2383</v>
      </c>
      <c r="I696" s="19">
        <v>1355</v>
      </c>
      <c r="J696" s="19">
        <v>1930</v>
      </c>
      <c r="K696" s="19">
        <v>276</v>
      </c>
      <c r="L696" s="19">
        <v>14</v>
      </c>
      <c r="M696" s="19">
        <v>5</v>
      </c>
      <c r="N696" s="19">
        <v>201</v>
      </c>
      <c r="O696" s="19">
        <v>65</v>
      </c>
    </row>
    <row r="697" spans="1:15" ht="12.75" customHeight="1" x14ac:dyDescent="0.3">
      <c r="A697" s="9" t="str">
        <f t="shared" si="10"/>
        <v>12 Guerrero20-24 añosMujeres</v>
      </c>
      <c r="B697" s="18" t="s">
        <v>47</v>
      </c>
      <c r="C697" s="18" t="s">
        <v>16</v>
      </c>
      <c r="D697" s="29" t="s">
        <v>79</v>
      </c>
      <c r="E697" s="19">
        <v>9320</v>
      </c>
      <c r="F697" s="19">
        <v>1098</v>
      </c>
      <c r="G697" s="19">
        <v>492</v>
      </c>
      <c r="H697" s="19">
        <v>2669</v>
      </c>
      <c r="I697" s="19">
        <v>2227</v>
      </c>
      <c r="J697" s="19">
        <v>2176</v>
      </c>
      <c r="K697" s="19">
        <v>205</v>
      </c>
      <c r="L697" s="19">
        <v>5</v>
      </c>
      <c r="M697" s="19">
        <v>8</v>
      </c>
      <c r="N697" s="19">
        <v>351</v>
      </c>
      <c r="O697" s="19">
        <v>89</v>
      </c>
    </row>
    <row r="698" spans="1:15" ht="12.75" customHeight="1" x14ac:dyDescent="0.3">
      <c r="A698" s="9" t="str">
        <f t="shared" si="10"/>
        <v>12 Guerrero25-29 añosMujeres</v>
      </c>
      <c r="B698" s="18" t="s">
        <v>47</v>
      </c>
      <c r="C698" s="18" t="s">
        <v>16</v>
      </c>
      <c r="D698" s="29" t="s">
        <v>80</v>
      </c>
      <c r="E698" s="19">
        <v>8338</v>
      </c>
      <c r="F698" s="19">
        <v>1297</v>
      </c>
      <c r="G698" s="19">
        <v>960</v>
      </c>
      <c r="H698" s="19">
        <v>3204</v>
      </c>
      <c r="I698" s="19">
        <v>1517</v>
      </c>
      <c r="J698" s="19">
        <v>487</v>
      </c>
      <c r="K698" s="19">
        <v>301</v>
      </c>
      <c r="L698" s="19">
        <v>24</v>
      </c>
      <c r="M698" s="19">
        <v>9</v>
      </c>
      <c r="N698" s="19">
        <v>452</v>
      </c>
      <c r="O698" s="19">
        <v>87</v>
      </c>
    </row>
    <row r="699" spans="1:15" ht="12.75" customHeight="1" x14ac:dyDescent="0.3">
      <c r="A699" s="9" t="str">
        <f t="shared" si="10"/>
        <v>12 Guerrero30-34 añosMujeres</v>
      </c>
      <c r="B699" s="18" t="s">
        <v>47</v>
      </c>
      <c r="C699" s="18" t="s">
        <v>16</v>
      </c>
      <c r="D699" s="29" t="s">
        <v>81</v>
      </c>
      <c r="E699" s="19">
        <v>6327</v>
      </c>
      <c r="F699" s="19">
        <v>951</v>
      </c>
      <c r="G699" s="19">
        <v>966</v>
      </c>
      <c r="H699" s="19">
        <v>2653</v>
      </c>
      <c r="I699" s="19">
        <v>818</v>
      </c>
      <c r="J699" s="19">
        <v>121</v>
      </c>
      <c r="K699" s="19">
        <v>309</v>
      </c>
      <c r="L699" s="19">
        <v>12</v>
      </c>
      <c r="M699" s="19">
        <v>15</v>
      </c>
      <c r="N699" s="19">
        <v>412</v>
      </c>
      <c r="O699" s="19">
        <v>70</v>
      </c>
    </row>
    <row r="700" spans="1:15" ht="12.75" customHeight="1" x14ac:dyDescent="0.3">
      <c r="A700" s="9" t="str">
        <f t="shared" si="10"/>
        <v>12 Guerrero35-39 añosMujeres</v>
      </c>
      <c r="B700" s="18" t="s">
        <v>47</v>
      </c>
      <c r="C700" s="18" t="s">
        <v>16</v>
      </c>
      <c r="D700" s="29" t="s">
        <v>82</v>
      </c>
      <c r="E700" s="19">
        <v>4510</v>
      </c>
      <c r="F700" s="19">
        <v>718</v>
      </c>
      <c r="G700" s="19">
        <v>696</v>
      </c>
      <c r="H700" s="19">
        <v>1965</v>
      </c>
      <c r="I700" s="19">
        <v>401</v>
      </c>
      <c r="J700" s="19">
        <v>49</v>
      </c>
      <c r="K700" s="19">
        <v>261</v>
      </c>
      <c r="L700" s="19">
        <v>18</v>
      </c>
      <c r="M700" s="19">
        <v>18</v>
      </c>
      <c r="N700" s="19">
        <v>339</v>
      </c>
      <c r="O700" s="19">
        <v>45</v>
      </c>
    </row>
    <row r="701" spans="1:15" ht="12.75" customHeight="1" x14ac:dyDescent="0.3">
      <c r="A701" s="9" t="str">
        <f t="shared" si="10"/>
        <v>12 Guerrero40-44 añosMujeres</v>
      </c>
      <c r="B701" s="18" t="s">
        <v>47</v>
      </c>
      <c r="C701" s="18" t="s">
        <v>16</v>
      </c>
      <c r="D701" s="29" t="s">
        <v>83</v>
      </c>
      <c r="E701" s="19">
        <v>3119</v>
      </c>
      <c r="F701" s="19">
        <v>430</v>
      </c>
      <c r="G701" s="19">
        <v>446</v>
      </c>
      <c r="H701" s="19">
        <v>1439</v>
      </c>
      <c r="I701" s="19">
        <v>242</v>
      </c>
      <c r="J701" s="19">
        <v>32</v>
      </c>
      <c r="K701" s="19">
        <v>203</v>
      </c>
      <c r="L701" s="19">
        <v>7</v>
      </c>
      <c r="M701" s="19">
        <v>23</v>
      </c>
      <c r="N701" s="19">
        <v>263</v>
      </c>
      <c r="O701" s="19">
        <v>34</v>
      </c>
    </row>
    <row r="702" spans="1:15" ht="12.75" customHeight="1" x14ac:dyDescent="0.3">
      <c r="A702" s="9" t="str">
        <f t="shared" si="10"/>
        <v>12 Guerrero45-49 añosMujeres</v>
      </c>
      <c r="B702" s="18" t="s">
        <v>47</v>
      </c>
      <c r="C702" s="18" t="s">
        <v>16</v>
      </c>
      <c r="D702" s="29" t="s">
        <v>84</v>
      </c>
      <c r="E702" s="19">
        <v>2320</v>
      </c>
      <c r="F702" s="19">
        <v>327</v>
      </c>
      <c r="G702" s="19">
        <v>308</v>
      </c>
      <c r="H702" s="19">
        <v>1092</v>
      </c>
      <c r="I702" s="19">
        <v>166</v>
      </c>
      <c r="J702" s="19">
        <v>28</v>
      </c>
      <c r="K702" s="19">
        <v>163</v>
      </c>
      <c r="L702" s="19">
        <v>3</v>
      </c>
      <c r="M702" s="19">
        <v>14</v>
      </c>
      <c r="N702" s="19">
        <v>190</v>
      </c>
      <c r="O702" s="19">
        <v>29</v>
      </c>
    </row>
    <row r="703" spans="1:15" ht="12.75" customHeight="1" x14ac:dyDescent="0.3">
      <c r="A703" s="9" t="str">
        <f t="shared" si="10"/>
        <v>12 Guerrero50-54 añosMujeres</v>
      </c>
      <c r="B703" s="18" t="s">
        <v>47</v>
      </c>
      <c r="C703" s="18" t="s">
        <v>16</v>
      </c>
      <c r="D703" s="29" t="s">
        <v>85</v>
      </c>
      <c r="E703" s="19">
        <v>1950</v>
      </c>
      <c r="F703" s="19">
        <v>219</v>
      </c>
      <c r="G703" s="19">
        <v>213</v>
      </c>
      <c r="H703" s="19">
        <v>994</v>
      </c>
      <c r="I703" s="19">
        <v>102</v>
      </c>
      <c r="J703" s="19">
        <v>19</v>
      </c>
      <c r="K703" s="19">
        <v>141</v>
      </c>
      <c r="L703" s="19">
        <v>9</v>
      </c>
      <c r="M703" s="19">
        <v>9</v>
      </c>
      <c r="N703" s="19">
        <v>209</v>
      </c>
      <c r="O703" s="19">
        <v>35</v>
      </c>
    </row>
    <row r="704" spans="1:15" ht="12.75" customHeight="1" x14ac:dyDescent="0.3">
      <c r="A704" s="9" t="str">
        <f t="shared" si="10"/>
        <v>12 Guerrero55-59 añosMujeres</v>
      </c>
      <c r="B704" s="18" t="s">
        <v>47</v>
      </c>
      <c r="C704" s="18" t="s">
        <v>16</v>
      </c>
      <c r="D704" s="29" t="s">
        <v>86</v>
      </c>
      <c r="E704" s="19">
        <v>1544</v>
      </c>
      <c r="F704" s="19">
        <v>154</v>
      </c>
      <c r="G704" s="19">
        <v>134</v>
      </c>
      <c r="H704" s="19">
        <v>833</v>
      </c>
      <c r="I704" s="19">
        <v>51</v>
      </c>
      <c r="J704" s="19">
        <v>13</v>
      </c>
      <c r="K704" s="19">
        <v>132</v>
      </c>
      <c r="L704" s="19">
        <v>4</v>
      </c>
      <c r="M704" s="19">
        <v>5</v>
      </c>
      <c r="N704" s="19">
        <v>202</v>
      </c>
      <c r="O704" s="19">
        <v>16</v>
      </c>
    </row>
    <row r="705" spans="1:15" ht="12.75" customHeight="1" x14ac:dyDescent="0.3">
      <c r="A705" s="9" t="str">
        <f t="shared" si="10"/>
        <v>12 Guerrero60-64 añosMujeres</v>
      </c>
      <c r="B705" s="18" t="s">
        <v>47</v>
      </c>
      <c r="C705" s="18" t="s">
        <v>16</v>
      </c>
      <c r="D705" s="29" t="s">
        <v>87</v>
      </c>
      <c r="E705" s="19">
        <v>1231</v>
      </c>
      <c r="F705" s="19">
        <v>107</v>
      </c>
      <c r="G705" s="19">
        <v>61</v>
      </c>
      <c r="H705" s="19">
        <v>707</v>
      </c>
      <c r="I705" s="19">
        <v>35</v>
      </c>
      <c r="J705" s="19">
        <v>0</v>
      </c>
      <c r="K705" s="19">
        <v>77</v>
      </c>
      <c r="L705" s="19">
        <v>8</v>
      </c>
      <c r="M705" s="19">
        <v>4</v>
      </c>
      <c r="N705" s="19">
        <v>208</v>
      </c>
      <c r="O705" s="19">
        <v>24</v>
      </c>
    </row>
    <row r="706" spans="1:15" ht="12.75" customHeight="1" x14ac:dyDescent="0.3">
      <c r="A706" s="9" t="str">
        <f t="shared" si="10"/>
        <v>12 Guerrero65-69 añosMujeres</v>
      </c>
      <c r="B706" s="18" t="s">
        <v>47</v>
      </c>
      <c r="C706" s="18" t="s">
        <v>16</v>
      </c>
      <c r="D706" s="29" t="s">
        <v>88</v>
      </c>
      <c r="E706" s="19">
        <v>921</v>
      </c>
      <c r="F706" s="19">
        <v>55</v>
      </c>
      <c r="G706" s="19">
        <v>56</v>
      </c>
      <c r="H706" s="19">
        <v>531</v>
      </c>
      <c r="I706" s="19">
        <v>28</v>
      </c>
      <c r="J706" s="19">
        <v>0</v>
      </c>
      <c r="K706" s="19">
        <v>64</v>
      </c>
      <c r="L706" s="19">
        <v>4</v>
      </c>
      <c r="M706" s="19">
        <v>2</v>
      </c>
      <c r="N706" s="19">
        <v>167</v>
      </c>
      <c r="O706" s="19">
        <v>14</v>
      </c>
    </row>
    <row r="707" spans="1:15" ht="12.75" customHeight="1" x14ac:dyDescent="0.3">
      <c r="A707" s="9" t="str">
        <f t="shared" si="10"/>
        <v>12 Guerrero70-74 añosMujeres</v>
      </c>
      <c r="B707" s="18" t="s">
        <v>47</v>
      </c>
      <c r="C707" s="18" t="s">
        <v>16</v>
      </c>
      <c r="D707" s="29" t="s">
        <v>89</v>
      </c>
      <c r="E707" s="19">
        <v>597</v>
      </c>
      <c r="F707" s="19">
        <v>18</v>
      </c>
      <c r="G707" s="19">
        <v>21</v>
      </c>
      <c r="H707" s="19">
        <v>342</v>
      </c>
      <c r="I707" s="19">
        <v>14</v>
      </c>
      <c r="J707" s="19">
        <v>0</v>
      </c>
      <c r="K707" s="19">
        <v>39</v>
      </c>
      <c r="L707" s="19">
        <v>13</v>
      </c>
      <c r="M707" s="19">
        <v>2</v>
      </c>
      <c r="N707" s="19">
        <v>130</v>
      </c>
      <c r="O707" s="19">
        <v>18</v>
      </c>
    </row>
    <row r="708" spans="1:15" ht="12.75" customHeight="1" x14ac:dyDescent="0.3">
      <c r="A708" s="9" t="str">
        <f t="shared" si="10"/>
        <v>12 Guerrero75-79 añosMujeres</v>
      </c>
      <c r="B708" s="18" t="s">
        <v>47</v>
      </c>
      <c r="C708" s="18" t="s">
        <v>16</v>
      </c>
      <c r="D708" s="29" t="s">
        <v>90</v>
      </c>
      <c r="E708" s="19">
        <v>400</v>
      </c>
      <c r="F708" s="19">
        <v>12</v>
      </c>
      <c r="G708" s="19">
        <v>11</v>
      </c>
      <c r="H708" s="19">
        <v>255</v>
      </c>
      <c r="I708" s="19">
        <v>4</v>
      </c>
      <c r="J708" s="19">
        <v>1</v>
      </c>
      <c r="K708" s="19">
        <v>20</v>
      </c>
      <c r="L708" s="19">
        <v>1</v>
      </c>
      <c r="M708" s="19">
        <v>2</v>
      </c>
      <c r="N708" s="19">
        <v>87</v>
      </c>
      <c r="O708" s="19">
        <v>7</v>
      </c>
    </row>
    <row r="709" spans="1:15" ht="12.75" customHeight="1" x14ac:dyDescent="0.3">
      <c r="A709" s="9" t="str">
        <f t="shared" si="10"/>
        <v>12 Guerrero80-84 añosMujeres</v>
      </c>
      <c r="B709" s="18" t="s">
        <v>47</v>
      </c>
      <c r="C709" s="18" t="s">
        <v>16</v>
      </c>
      <c r="D709" s="29" t="s">
        <v>91</v>
      </c>
      <c r="E709" s="19">
        <v>269</v>
      </c>
      <c r="F709" s="19">
        <v>11</v>
      </c>
      <c r="G709" s="19">
        <v>5</v>
      </c>
      <c r="H709" s="19">
        <v>170</v>
      </c>
      <c r="I709" s="19">
        <v>3</v>
      </c>
      <c r="J709" s="19">
        <v>0</v>
      </c>
      <c r="K709" s="19">
        <v>14</v>
      </c>
      <c r="L709" s="19">
        <v>1</v>
      </c>
      <c r="M709" s="19">
        <v>0</v>
      </c>
      <c r="N709" s="19">
        <v>58</v>
      </c>
      <c r="O709" s="19">
        <v>7</v>
      </c>
    </row>
    <row r="710" spans="1:15" ht="12.75" customHeight="1" x14ac:dyDescent="0.3">
      <c r="A710" s="9" t="str">
        <f t="shared" si="10"/>
        <v>12 Guerrero85 años y másMujeres</v>
      </c>
      <c r="B710" s="18" t="s">
        <v>47</v>
      </c>
      <c r="C710" s="18" t="s">
        <v>16</v>
      </c>
      <c r="D710" s="18" t="s">
        <v>92</v>
      </c>
      <c r="E710" s="19">
        <v>307</v>
      </c>
      <c r="F710" s="19">
        <v>3</v>
      </c>
      <c r="G710" s="19">
        <v>3</v>
      </c>
      <c r="H710" s="19">
        <v>210</v>
      </c>
      <c r="I710" s="19">
        <v>7</v>
      </c>
      <c r="J710" s="19">
        <v>0</v>
      </c>
      <c r="K710" s="19">
        <v>12</v>
      </c>
      <c r="L710" s="19">
        <v>2</v>
      </c>
      <c r="M710" s="19">
        <v>0</v>
      </c>
      <c r="N710" s="19">
        <v>66</v>
      </c>
      <c r="O710" s="19">
        <v>4</v>
      </c>
    </row>
    <row r="711" spans="1:15" ht="12.75" hidden="1" customHeight="1" x14ac:dyDescent="0.3">
      <c r="A711" s="9" t="str">
        <f t="shared" si="10"/>
        <v>13 HidalgoTotalTotal</v>
      </c>
      <c r="B711" s="20" t="s">
        <v>48</v>
      </c>
      <c r="C711" s="20" t="s">
        <v>14</v>
      </c>
      <c r="D711" s="20" t="s">
        <v>14</v>
      </c>
      <c r="E711" s="21">
        <v>247271</v>
      </c>
      <c r="F711" s="21">
        <v>18066</v>
      </c>
      <c r="G711" s="21">
        <v>25403</v>
      </c>
      <c r="H711" s="21">
        <v>99040</v>
      </c>
      <c r="I711" s="21">
        <v>23057</v>
      </c>
      <c r="J711" s="21">
        <v>13897</v>
      </c>
      <c r="K711" s="21">
        <v>17228</v>
      </c>
      <c r="L711" s="21">
        <v>908</v>
      </c>
      <c r="M711" s="21">
        <v>1033</v>
      </c>
      <c r="N711" s="21">
        <v>46579</v>
      </c>
      <c r="O711" s="21">
        <v>2060</v>
      </c>
    </row>
    <row r="712" spans="1:15" ht="12.75" hidden="1" customHeight="1" x14ac:dyDescent="0.3">
      <c r="A712" s="9" t="str">
        <f t="shared" si="10"/>
        <v>13 Hidalgo05-09 añosTotal</v>
      </c>
      <c r="B712" s="22" t="s">
        <v>48</v>
      </c>
      <c r="C712" s="22" t="s">
        <v>14</v>
      </c>
      <c r="D712" s="30" t="s">
        <v>76</v>
      </c>
      <c r="E712" s="23">
        <v>25195</v>
      </c>
      <c r="F712" s="23">
        <v>0</v>
      </c>
      <c r="G712" s="23">
        <v>0</v>
      </c>
      <c r="H712" s="23">
        <v>18492</v>
      </c>
      <c r="I712" s="23">
        <v>0</v>
      </c>
      <c r="J712" s="23">
        <v>1366</v>
      </c>
      <c r="K712" s="23">
        <v>1688</v>
      </c>
      <c r="L712" s="23">
        <v>81</v>
      </c>
      <c r="M712" s="23">
        <v>16</v>
      </c>
      <c r="N712" s="23">
        <v>3350</v>
      </c>
      <c r="O712" s="23">
        <v>202</v>
      </c>
    </row>
    <row r="713" spans="1:15" ht="12.75" hidden="1" customHeight="1" x14ac:dyDescent="0.3">
      <c r="A713" s="9" t="str">
        <f t="shared" si="10"/>
        <v>13 Hidalgo10-14 añosTotal</v>
      </c>
      <c r="B713" s="22" t="s">
        <v>48</v>
      </c>
      <c r="C713" s="22" t="s">
        <v>14</v>
      </c>
      <c r="D713" s="30" t="s">
        <v>77</v>
      </c>
      <c r="E713" s="23">
        <v>22870</v>
      </c>
      <c r="F713" s="23">
        <v>113</v>
      </c>
      <c r="G713" s="23">
        <v>293</v>
      </c>
      <c r="H713" s="23">
        <v>15574</v>
      </c>
      <c r="I713" s="23">
        <v>38</v>
      </c>
      <c r="J713" s="23">
        <v>1985</v>
      </c>
      <c r="K713" s="23">
        <v>1840</v>
      </c>
      <c r="L713" s="23">
        <v>92</v>
      </c>
      <c r="M713" s="23">
        <v>12</v>
      </c>
      <c r="N713" s="23">
        <v>2778</v>
      </c>
      <c r="O713" s="23">
        <v>145</v>
      </c>
    </row>
    <row r="714" spans="1:15" ht="12.75" hidden="1" customHeight="1" x14ac:dyDescent="0.3">
      <c r="A714" s="9" t="str">
        <f t="shared" ref="A714:A777" si="11">B714&amp;D714&amp;C714</f>
        <v>13 Hidalgo15-19 añosTotal</v>
      </c>
      <c r="B714" s="22" t="s">
        <v>48</v>
      </c>
      <c r="C714" s="22" t="s">
        <v>14</v>
      </c>
      <c r="D714" s="30" t="s">
        <v>78</v>
      </c>
      <c r="E714" s="23">
        <v>22024</v>
      </c>
      <c r="F714" s="23">
        <v>979</v>
      </c>
      <c r="G714" s="23">
        <v>630</v>
      </c>
      <c r="H714" s="23">
        <v>10929</v>
      </c>
      <c r="I714" s="23">
        <v>1723</v>
      </c>
      <c r="J714" s="23">
        <v>3973</v>
      </c>
      <c r="K714" s="23">
        <v>1450</v>
      </c>
      <c r="L714" s="23">
        <v>50</v>
      </c>
      <c r="M714" s="23">
        <v>8</v>
      </c>
      <c r="N714" s="23">
        <v>2129</v>
      </c>
      <c r="O714" s="23">
        <v>153</v>
      </c>
    </row>
    <row r="715" spans="1:15" ht="12.75" hidden="1" customHeight="1" x14ac:dyDescent="0.3">
      <c r="A715" s="9" t="str">
        <f t="shared" si="11"/>
        <v>13 Hidalgo20-24 añosTotal</v>
      </c>
      <c r="B715" s="22" t="s">
        <v>48</v>
      </c>
      <c r="C715" s="22" t="s">
        <v>14</v>
      </c>
      <c r="D715" s="30" t="s">
        <v>79</v>
      </c>
      <c r="E715" s="23">
        <v>25333</v>
      </c>
      <c r="F715" s="23">
        <v>2572</v>
      </c>
      <c r="G715" s="23">
        <v>1810</v>
      </c>
      <c r="H715" s="23">
        <v>7554</v>
      </c>
      <c r="I715" s="23">
        <v>5358</v>
      </c>
      <c r="J715" s="23">
        <v>4468</v>
      </c>
      <c r="K715" s="23">
        <v>1003</v>
      </c>
      <c r="L715" s="23">
        <v>38</v>
      </c>
      <c r="M715" s="23">
        <v>37</v>
      </c>
      <c r="N715" s="23">
        <v>2295</v>
      </c>
      <c r="O715" s="23">
        <v>198</v>
      </c>
    </row>
    <row r="716" spans="1:15" ht="12.75" hidden="1" customHeight="1" x14ac:dyDescent="0.3">
      <c r="A716" s="9" t="str">
        <f t="shared" si="11"/>
        <v>13 Hidalgo25-29 añosTotal</v>
      </c>
      <c r="B716" s="22" t="s">
        <v>48</v>
      </c>
      <c r="C716" s="22" t="s">
        <v>14</v>
      </c>
      <c r="D716" s="30" t="s">
        <v>80</v>
      </c>
      <c r="E716" s="23">
        <v>29673</v>
      </c>
      <c r="F716" s="23">
        <v>3470</v>
      </c>
      <c r="G716" s="23">
        <v>4336</v>
      </c>
      <c r="H716" s="23">
        <v>8421</v>
      </c>
      <c r="I716" s="23">
        <v>6107</v>
      </c>
      <c r="J716" s="23">
        <v>1219</v>
      </c>
      <c r="K716" s="23">
        <v>1320</v>
      </c>
      <c r="L716" s="23">
        <v>58</v>
      </c>
      <c r="M716" s="23">
        <v>96</v>
      </c>
      <c r="N716" s="23">
        <v>4387</v>
      </c>
      <c r="O716" s="23">
        <v>259</v>
      </c>
    </row>
    <row r="717" spans="1:15" ht="12.75" hidden="1" customHeight="1" x14ac:dyDescent="0.3">
      <c r="A717" s="9" t="str">
        <f t="shared" si="11"/>
        <v>13 Hidalgo30-34 añosTotal</v>
      </c>
      <c r="B717" s="22" t="s">
        <v>48</v>
      </c>
      <c r="C717" s="22" t="s">
        <v>14</v>
      </c>
      <c r="D717" s="30" t="s">
        <v>81</v>
      </c>
      <c r="E717" s="23">
        <v>29242</v>
      </c>
      <c r="F717" s="23">
        <v>2881</v>
      </c>
      <c r="G717" s="23">
        <v>5089</v>
      </c>
      <c r="H717" s="23">
        <v>8393</v>
      </c>
      <c r="I717" s="23">
        <v>4150</v>
      </c>
      <c r="J717" s="23">
        <v>342</v>
      </c>
      <c r="K717" s="23">
        <v>1753</v>
      </c>
      <c r="L717" s="23">
        <v>74</v>
      </c>
      <c r="M717" s="23">
        <v>215</v>
      </c>
      <c r="N717" s="23">
        <v>6139</v>
      </c>
      <c r="O717" s="23">
        <v>206</v>
      </c>
    </row>
    <row r="718" spans="1:15" ht="12.75" hidden="1" customHeight="1" x14ac:dyDescent="0.3">
      <c r="A718" s="9" t="str">
        <f t="shared" si="11"/>
        <v>13 Hidalgo35-39 añosTotal</v>
      </c>
      <c r="B718" s="22" t="s">
        <v>48</v>
      </c>
      <c r="C718" s="22" t="s">
        <v>14</v>
      </c>
      <c r="D718" s="30" t="s">
        <v>82</v>
      </c>
      <c r="E718" s="23">
        <v>24840</v>
      </c>
      <c r="F718" s="23">
        <v>2422</v>
      </c>
      <c r="G718" s="23">
        <v>4170</v>
      </c>
      <c r="H718" s="23">
        <v>7108</v>
      </c>
      <c r="I718" s="23">
        <v>2446</v>
      </c>
      <c r="J718" s="23">
        <v>172</v>
      </c>
      <c r="K718" s="23">
        <v>1854</v>
      </c>
      <c r="L718" s="23">
        <v>103</v>
      </c>
      <c r="M718" s="23">
        <v>209</v>
      </c>
      <c r="N718" s="23">
        <v>6153</v>
      </c>
      <c r="O718" s="23">
        <v>203</v>
      </c>
    </row>
    <row r="719" spans="1:15" ht="12.75" hidden="1" customHeight="1" x14ac:dyDescent="0.3">
      <c r="A719" s="9" t="str">
        <f t="shared" si="11"/>
        <v>13 Hidalgo40-44 añosTotal</v>
      </c>
      <c r="B719" s="22" t="s">
        <v>48</v>
      </c>
      <c r="C719" s="22" t="s">
        <v>14</v>
      </c>
      <c r="D719" s="30" t="s">
        <v>83</v>
      </c>
      <c r="E719" s="23">
        <v>19077</v>
      </c>
      <c r="F719" s="23">
        <v>1840</v>
      </c>
      <c r="G719" s="23">
        <v>3099</v>
      </c>
      <c r="H719" s="23">
        <v>5418</v>
      </c>
      <c r="I719" s="23">
        <v>1423</v>
      </c>
      <c r="J719" s="23">
        <v>144</v>
      </c>
      <c r="K719" s="23">
        <v>1602</v>
      </c>
      <c r="L719" s="23">
        <v>87</v>
      </c>
      <c r="M719" s="23">
        <v>166</v>
      </c>
      <c r="N719" s="23">
        <v>5121</v>
      </c>
      <c r="O719" s="23">
        <v>177</v>
      </c>
    </row>
    <row r="720" spans="1:15" ht="12.75" hidden="1" customHeight="1" x14ac:dyDescent="0.3">
      <c r="A720" s="9" t="str">
        <f t="shared" si="11"/>
        <v>13 Hidalgo45-49 añosTotal</v>
      </c>
      <c r="B720" s="22" t="s">
        <v>48</v>
      </c>
      <c r="C720" s="22" t="s">
        <v>14</v>
      </c>
      <c r="D720" s="30" t="s">
        <v>84</v>
      </c>
      <c r="E720" s="23">
        <v>14421</v>
      </c>
      <c r="F720" s="23">
        <v>1385</v>
      </c>
      <c r="G720" s="23">
        <v>2295</v>
      </c>
      <c r="H720" s="23">
        <v>4278</v>
      </c>
      <c r="I720" s="23">
        <v>780</v>
      </c>
      <c r="J720" s="23">
        <v>137</v>
      </c>
      <c r="K720" s="23">
        <v>1266</v>
      </c>
      <c r="L720" s="23">
        <v>60</v>
      </c>
      <c r="M720" s="23">
        <v>126</v>
      </c>
      <c r="N720" s="23">
        <v>3962</v>
      </c>
      <c r="O720" s="23">
        <v>132</v>
      </c>
    </row>
    <row r="721" spans="1:15" ht="12.75" hidden="1" customHeight="1" x14ac:dyDescent="0.3">
      <c r="A721" s="9" t="str">
        <f t="shared" si="11"/>
        <v>13 Hidalgo50-54 añosTotal</v>
      </c>
      <c r="B721" s="22" t="s">
        <v>48</v>
      </c>
      <c r="C721" s="22" t="s">
        <v>14</v>
      </c>
      <c r="D721" s="30" t="s">
        <v>85</v>
      </c>
      <c r="E721" s="23">
        <v>10642</v>
      </c>
      <c r="F721" s="23">
        <v>1026</v>
      </c>
      <c r="G721" s="23">
        <v>1545</v>
      </c>
      <c r="H721" s="23">
        <v>3413</v>
      </c>
      <c r="I721" s="23">
        <v>524</v>
      </c>
      <c r="J721" s="23">
        <v>58</v>
      </c>
      <c r="K721" s="23">
        <v>1040</v>
      </c>
      <c r="L721" s="23">
        <v>48</v>
      </c>
      <c r="M721" s="23">
        <v>80</v>
      </c>
      <c r="N721" s="23">
        <v>2800</v>
      </c>
      <c r="O721" s="23">
        <v>108</v>
      </c>
    </row>
    <row r="722" spans="1:15" ht="12.75" hidden="1" customHeight="1" x14ac:dyDescent="0.3">
      <c r="A722" s="9" t="str">
        <f t="shared" si="11"/>
        <v>13 Hidalgo55-59 añosTotal</v>
      </c>
      <c r="B722" s="22" t="s">
        <v>48</v>
      </c>
      <c r="C722" s="22" t="s">
        <v>14</v>
      </c>
      <c r="D722" s="30" t="s">
        <v>86</v>
      </c>
      <c r="E722" s="23">
        <v>7662</v>
      </c>
      <c r="F722" s="23">
        <v>596</v>
      </c>
      <c r="G722" s="23">
        <v>965</v>
      </c>
      <c r="H722" s="23">
        <v>2706</v>
      </c>
      <c r="I722" s="23">
        <v>222</v>
      </c>
      <c r="J722" s="23">
        <v>31</v>
      </c>
      <c r="K722" s="23">
        <v>735</v>
      </c>
      <c r="L722" s="23">
        <v>42</v>
      </c>
      <c r="M722" s="23">
        <v>33</v>
      </c>
      <c r="N722" s="23">
        <v>2240</v>
      </c>
      <c r="O722" s="23">
        <v>92</v>
      </c>
    </row>
    <row r="723" spans="1:15" ht="12.75" hidden="1" customHeight="1" x14ac:dyDescent="0.3">
      <c r="A723" s="9" t="str">
        <f t="shared" si="11"/>
        <v>13 Hidalgo60-64 añosTotal</v>
      </c>
      <c r="B723" s="22" t="s">
        <v>48</v>
      </c>
      <c r="C723" s="22" t="s">
        <v>14</v>
      </c>
      <c r="D723" s="30" t="s">
        <v>87</v>
      </c>
      <c r="E723" s="23">
        <v>6288</v>
      </c>
      <c r="F723" s="23">
        <v>399</v>
      </c>
      <c r="G723" s="23">
        <v>581</v>
      </c>
      <c r="H723" s="23">
        <v>2348</v>
      </c>
      <c r="I723" s="23">
        <v>149</v>
      </c>
      <c r="J723" s="23">
        <v>2</v>
      </c>
      <c r="K723" s="23">
        <v>696</v>
      </c>
      <c r="L723" s="23">
        <v>66</v>
      </c>
      <c r="M723" s="23">
        <v>23</v>
      </c>
      <c r="N723" s="23">
        <v>1952</v>
      </c>
      <c r="O723" s="23">
        <v>72</v>
      </c>
    </row>
    <row r="724" spans="1:15" ht="12.75" hidden="1" customHeight="1" x14ac:dyDescent="0.3">
      <c r="A724" s="9" t="str">
        <f t="shared" si="11"/>
        <v>13 Hidalgo65-69 añosTotal</v>
      </c>
      <c r="B724" s="22" t="s">
        <v>48</v>
      </c>
      <c r="C724" s="22" t="s">
        <v>14</v>
      </c>
      <c r="D724" s="30" t="s">
        <v>88</v>
      </c>
      <c r="E724" s="23">
        <v>4254</v>
      </c>
      <c r="F724" s="23">
        <v>206</v>
      </c>
      <c r="G724" s="23">
        <v>323</v>
      </c>
      <c r="H724" s="23">
        <v>1694</v>
      </c>
      <c r="I724" s="23">
        <v>70</v>
      </c>
      <c r="J724" s="23">
        <v>0</v>
      </c>
      <c r="K724" s="23">
        <v>461</v>
      </c>
      <c r="L724" s="23">
        <v>54</v>
      </c>
      <c r="M724" s="23">
        <v>9</v>
      </c>
      <c r="N724" s="23">
        <v>1392</v>
      </c>
      <c r="O724" s="23">
        <v>45</v>
      </c>
    </row>
    <row r="725" spans="1:15" ht="12.75" hidden="1" customHeight="1" x14ac:dyDescent="0.3">
      <c r="A725" s="9" t="str">
        <f t="shared" si="11"/>
        <v>13 Hidalgo70-74 añosTotal</v>
      </c>
      <c r="B725" s="22" t="s">
        <v>48</v>
      </c>
      <c r="C725" s="22" t="s">
        <v>14</v>
      </c>
      <c r="D725" s="30" t="s">
        <v>89</v>
      </c>
      <c r="E725" s="23">
        <v>2610</v>
      </c>
      <c r="F725" s="23">
        <v>96</v>
      </c>
      <c r="G725" s="23">
        <v>159</v>
      </c>
      <c r="H725" s="23">
        <v>1148</v>
      </c>
      <c r="I725" s="23">
        <v>41</v>
      </c>
      <c r="J725" s="23">
        <v>0</v>
      </c>
      <c r="K725" s="23">
        <v>274</v>
      </c>
      <c r="L725" s="23">
        <v>29</v>
      </c>
      <c r="M725" s="23">
        <v>2</v>
      </c>
      <c r="N725" s="23">
        <v>828</v>
      </c>
      <c r="O725" s="23">
        <v>33</v>
      </c>
    </row>
    <row r="726" spans="1:15" ht="12.75" hidden="1" customHeight="1" x14ac:dyDescent="0.3">
      <c r="A726" s="9" t="str">
        <f t="shared" si="11"/>
        <v>13 Hidalgo75-79 añosTotal</v>
      </c>
      <c r="B726" s="22" t="s">
        <v>48</v>
      </c>
      <c r="C726" s="22" t="s">
        <v>14</v>
      </c>
      <c r="D726" s="30" t="s">
        <v>90</v>
      </c>
      <c r="E726" s="23">
        <v>1447</v>
      </c>
      <c r="F726" s="23">
        <v>45</v>
      </c>
      <c r="G726" s="23">
        <v>58</v>
      </c>
      <c r="H726" s="23">
        <v>684</v>
      </c>
      <c r="I726" s="23">
        <v>16</v>
      </c>
      <c r="J726" s="23">
        <v>0</v>
      </c>
      <c r="K726" s="23">
        <v>122</v>
      </c>
      <c r="L726" s="23">
        <v>13</v>
      </c>
      <c r="M726" s="23">
        <v>0</v>
      </c>
      <c r="N726" s="23">
        <v>496</v>
      </c>
      <c r="O726" s="23">
        <v>13</v>
      </c>
    </row>
    <row r="727" spans="1:15" ht="12.75" hidden="1" customHeight="1" x14ac:dyDescent="0.3">
      <c r="A727" s="9" t="str">
        <f t="shared" si="11"/>
        <v>13 Hidalgo80-84 añosTotal</v>
      </c>
      <c r="B727" s="22" t="s">
        <v>48</v>
      </c>
      <c r="C727" s="22" t="s">
        <v>14</v>
      </c>
      <c r="D727" s="30" t="s">
        <v>91</v>
      </c>
      <c r="E727" s="23">
        <v>868</v>
      </c>
      <c r="F727" s="23">
        <v>23</v>
      </c>
      <c r="G727" s="23">
        <v>31</v>
      </c>
      <c r="H727" s="23">
        <v>441</v>
      </c>
      <c r="I727" s="23">
        <v>6</v>
      </c>
      <c r="J727" s="23">
        <v>0</v>
      </c>
      <c r="K727" s="23">
        <v>70</v>
      </c>
      <c r="L727" s="23">
        <v>8</v>
      </c>
      <c r="M727" s="23">
        <v>0</v>
      </c>
      <c r="N727" s="23">
        <v>274</v>
      </c>
      <c r="O727" s="23">
        <v>15</v>
      </c>
    </row>
    <row r="728" spans="1:15" ht="12.75" hidden="1" customHeight="1" x14ac:dyDescent="0.3">
      <c r="A728" s="9" t="str">
        <f t="shared" si="11"/>
        <v>13 Hidalgo85 años y másTotal</v>
      </c>
      <c r="B728" s="22" t="s">
        <v>48</v>
      </c>
      <c r="C728" s="22" t="s">
        <v>14</v>
      </c>
      <c r="D728" s="22" t="s">
        <v>92</v>
      </c>
      <c r="E728" s="23">
        <v>825</v>
      </c>
      <c r="F728" s="23">
        <v>13</v>
      </c>
      <c r="G728" s="23">
        <v>19</v>
      </c>
      <c r="H728" s="23">
        <v>439</v>
      </c>
      <c r="I728" s="23">
        <v>4</v>
      </c>
      <c r="J728" s="23">
        <v>0</v>
      </c>
      <c r="K728" s="23">
        <v>54</v>
      </c>
      <c r="L728" s="23">
        <v>5</v>
      </c>
      <c r="M728" s="23">
        <v>1</v>
      </c>
      <c r="N728" s="23">
        <v>283</v>
      </c>
      <c r="O728" s="23">
        <v>7</v>
      </c>
    </row>
    <row r="729" spans="1:15" ht="12.75" hidden="1" customHeight="1" x14ac:dyDescent="0.3">
      <c r="A729" s="9" t="str">
        <f t="shared" si="11"/>
        <v>13 HidalgoTotalHombres</v>
      </c>
      <c r="B729" s="16" t="s">
        <v>48</v>
      </c>
      <c r="C729" s="16" t="s">
        <v>15</v>
      </c>
      <c r="D729" s="16" t="s">
        <v>14</v>
      </c>
      <c r="E729" s="17">
        <v>121458</v>
      </c>
      <c r="F729" s="17">
        <v>11248</v>
      </c>
      <c r="G729" s="17">
        <v>16201</v>
      </c>
      <c r="H729" s="17">
        <v>44225</v>
      </c>
      <c r="I729" s="17">
        <v>7859</v>
      </c>
      <c r="J729" s="17">
        <v>6842</v>
      </c>
      <c r="K729" s="17">
        <v>8171</v>
      </c>
      <c r="L729" s="17">
        <v>414</v>
      </c>
      <c r="M729" s="17">
        <v>947</v>
      </c>
      <c r="N729" s="17">
        <v>24466</v>
      </c>
      <c r="O729" s="17">
        <v>1085</v>
      </c>
    </row>
    <row r="730" spans="1:15" ht="12.75" hidden="1" customHeight="1" x14ac:dyDescent="0.3">
      <c r="A730" s="9" t="str">
        <f t="shared" si="11"/>
        <v>13 Hidalgo05-09 añosHombres</v>
      </c>
      <c r="B730" s="18" t="s">
        <v>48</v>
      </c>
      <c r="C730" s="18" t="s">
        <v>15</v>
      </c>
      <c r="D730" s="29" t="s">
        <v>76</v>
      </c>
      <c r="E730" s="19">
        <v>12596</v>
      </c>
      <c r="F730" s="19">
        <v>0</v>
      </c>
      <c r="G730" s="19">
        <v>0</v>
      </c>
      <c r="H730" s="19">
        <v>9227</v>
      </c>
      <c r="I730" s="19">
        <v>0</v>
      </c>
      <c r="J730" s="19">
        <v>694</v>
      </c>
      <c r="K730" s="19">
        <v>807</v>
      </c>
      <c r="L730" s="19">
        <v>31</v>
      </c>
      <c r="M730" s="19">
        <v>8</v>
      </c>
      <c r="N730" s="19">
        <v>1718</v>
      </c>
      <c r="O730" s="19">
        <v>111</v>
      </c>
    </row>
    <row r="731" spans="1:15" ht="12.75" hidden="1" customHeight="1" x14ac:dyDescent="0.3">
      <c r="A731" s="9" t="str">
        <f t="shared" si="11"/>
        <v>13 Hidalgo10-14 añosHombres</v>
      </c>
      <c r="B731" s="18" t="s">
        <v>48</v>
      </c>
      <c r="C731" s="18" t="s">
        <v>15</v>
      </c>
      <c r="D731" s="29" t="s">
        <v>77</v>
      </c>
      <c r="E731" s="19">
        <v>11623</v>
      </c>
      <c r="F731" s="19">
        <v>58</v>
      </c>
      <c r="G731" s="19">
        <v>160</v>
      </c>
      <c r="H731" s="19">
        <v>7883</v>
      </c>
      <c r="I731" s="19">
        <v>11</v>
      </c>
      <c r="J731" s="19">
        <v>1020</v>
      </c>
      <c r="K731" s="19">
        <v>939</v>
      </c>
      <c r="L731" s="19">
        <v>49</v>
      </c>
      <c r="M731" s="19">
        <v>4</v>
      </c>
      <c r="N731" s="19">
        <v>1420</v>
      </c>
      <c r="O731" s="19">
        <v>79</v>
      </c>
    </row>
    <row r="732" spans="1:15" ht="12.75" hidden="1" customHeight="1" x14ac:dyDescent="0.3">
      <c r="A732" s="9" t="str">
        <f t="shared" si="11"/>
        <v>13 Hidalgo15-19 añosHombres</v>
      </c>
      <c r="B732" s="18" t="s">
        <v>48</v>
      </c>
      <c r="C732" s="18" t="s">
        <v>15</v>
      </c>
      <c r="D732" s="29" t="s">
        <v>78</v>
      </c>
      <c r="E732" s="19">
        <v>10206</v>
      </c>
      <c r="F732" s="19">
        <v>532</v>
      </c>
      <c r="G732" s="19">
        <v>348</v>
      </c>
      <c r="H732" s="19">
        <v>5250</v>
      </c>
      <c r="I732" s="19">
        <v>223</v>
      </c>
      <c r="J732" s="19">
        <v>1891</v>
      </c>
      <c r="K732" s="19">
        <v>758</v>
      </c>
      <c r="L732" s="19">
        <v>26</v>
      </c>
      <c r="M732" s="19">
        <v>5</v>
      </c>
      <c r="N732" s="19">
        <v>1105</v>
      </c>
      <c r="O732" s="19">
        <v>68</v>
      </c>
    </row>
    <row r="733" spans="1:15" ht="12.75" hidden="1" customHeight="1" x14ac:dyDescent="0.3">
      <c r="A733" s="9" t="str">
        <f t="shared" si="11"/>
        <v>13 Hidalgo20-24 añosHombres</v>
      </c>
      <c r="B733" s="18" t="s">
        <v>48</v>
      </c>
      <c r="C733" s="18" t="s">
        <v>15</v>
      </c>
      <c r="D733" s="29" t="s">
        <v>79</v>
      </c>
      <c r="E733" s="19">
        <v>11129</v>
      </c>
      <c r="F733" s="19">
        <v>1427</v>
      </c>
      <c r="G733" s="19">
        <v>1086</v>
      </c>
      <c r="H733" s="19">
        <v>3299</v>
      </c>
      <c r="I733" s="19">
        <v>1330</v>
      </c>
      <c r="J733" s="19">
        <v>2249</v>
      </c>
      <c r="K733" s="19">
        <v>452</v>
      </c>
      <c r="L733" s="19">
        <v>22</v>
      </c>
      <c r="M733" s="19">
        <v>32</v>
      </c>
      <c r="N733" s="19">
        <v>1131</v>
      </c>
      <c r="O733" s="19">
        <v>101</v>
      </c>
    </row>
    <row r="734" spans="1:15" ht="12.75" hidden="1" customHeight="1" x14ac:dyDescent="0.3">
      <c r="A734" s="9" t="str">
        <f t="shared" si="11"/>
        <v>13 Hidalgo25-29 añosHombres</v>
      </c>
      <c r="B734" s="18" t="s">
        <v>48</v>
      </c>
      <c r="C734" s="18" t="s">
        <v>15</v>
      </c>
      <c r="D734" s="29" t="s">
        <v>80</v>
      </c>
      <c r="E734" s="19">
        <v>13682</v>
      </c>
      <c r="F734" s="19">
        <v>2105</v>
      </c>
      <c r="G734" s="19">
        <v>2619</v>
      </c>
      <c r="H734" s="19">
        <v>3242</v>
      </c>
      <c r="I734" s="19">
        <v>2094</v>
      </c>
      <c r="J734" s="19">
        <v>613</v>
      </c>
      <c r="K734" s="19">
        <v>591</v>
      </c>
      <c r="L734" s="19">
        <v>22</v>
      </c>
      <c r="M734" s="19">
        <v>91</v>
      </c>
      <c r="N734" s="19">
        <v>2156</v>
      </c>
      <c r="O734" s="19">
        <v>149</v>
      </c>
    </row>
    <row r="735" spans="1:15" ht="12.75" hidden="1" customHeight="1" x14ac:dyDescent="0.3">
      <c r="A735" s="9" t="str">
        <f t="shared" si="11"/>
        <v>13 Hidalgo30-34 añosHombres</v>
      </c>
      <c r="B735" s="18" t="s">
        <v>48</v>
      </c>
      <c r="C735" s="18" t="s">
        <v>15</v>
      </c>
      <c r="D735" s="29" t="s">
        <v>81</v>
      </c>
      <c r="E735" s="19">
        <v>14355</v>
      </c>
      <c r="F735" s="19">
        <v>1783</v>
      </c>
      <c r="G735" s="19">
        <v>3142</v>
      </c>
      <c r="H735" s="19">
        <v>3286</v>
      </c>
      <c r="I735" s="19">
        <v>1627</v>
      </c>
      <c r="J735" s="19">
        <v>174</v>
      </c>
      <c r="K735" s="19">
        <v>769</v>
      </c>
      <c r="L735" s="19">
        <v>32</v>
      </c>
      <c r="M735" s="19">
        <v>208</v>
      </c>
      <c r="N735" s="19">
        <v>3248</v>
      </c>
      <c r="O735" s="19">
        <v>86</v>
      </c>
    </row>
    <row r="736" spans="1:15" ht="12.75" hidden="1" customHeight="1" x14ac:dyDescent="0.3">
      <c r="A736" s="9" t="str">
        <f t="shared" si="11"/>
        <v>13 Hidalgo35-39 añosHombres</v>
      </c>
      <c r="B736" s="18" t="s">
        <v>48</v>
      </c>
      <c r="C736" s="18" t="s">
        <v>15</v>
      </c>
      <c r="D736" s="29" t="s">
        <v>82</v>
      </c>
      <c r="E736" s="19">
        <v>12839</v>
      </c>
      <c r="F736" s="19">
        <v>1522</v>
      </c>
      <c r="G736" s="19">
        <v>2723</v>
      </c>
      <c r="H736" s="19">
        <v>2911</v>
      </c>
      <c r="I736" s="19">
        <v>1037</v>
      </c>
      <c r="J736" s="19">
        <v>66</v>
      </c>
      <c r="K736" s="19">
        <v>828</v>
      </c>
      <c r="L736" s="19">
        <v>45</v>
      </c>
      <c r="M736" s="19">
        <v>199</v>
      </c>
      <c r="N736" s="19">
        <v>3395</v>
      </c>
      <c r="O736" s="19">
        <v>113</v>
      </c>
    </row>
    <row r="737" spans="1:15" ht="12.75" hidden="1" customHeight="1" x14ac:dyDescent="0.3">
      <c r="A737" s="9" t="str">
        <f t="shared" si="11"/>
        <v>13 Hidalgo40-44 añosHombres</v>
      </c>
      <c r="B737" s="18" t="s">
        <v>48</v>
      </c>
      <c r="C737" s="18" t="s">
        <v>15</v>
      </c>
      <c r="D737" s="29" t="s">
        <v>83</v>
      </c>
      <c r="E737" s="19">
        <v>9993</v>
      </c>
      <c r="F737" s="19">
        <v>1204</v>
      </c>
      <c r="G737" s="19">
        <v>2020</v>
      </c>
      <c r="H737" s="19">
        <v>2186</v>
      </c>
      <c r="I737" s="19">
        <v>629</v>
      </c>
      <c r="J737" s="19">
        <v>47</v>
      </c>
      <c r="K737" s="19">
        <v>738</v>
      </c>
      <c r="L737" s="19">
        <v>38</v>
      </c>
      <c r="M737" s="19">
        <v>154</v>
      </c>
      <c r="N737" s="19">
        <v>2874</v>
      </c>
      <c r="O737" s="19">
        <v>103</v>
      </c>
    </row>
    <row r="738" spans="1:15" ht="12.75" hidden="1" customHeight="1" x14ac:dyDescent="0.3">
      <c r="A738" s="9" t="str">
        <f t="shared" si="11"/>
        <v>13 Hidalgo45-49 añosHombres</v>
      </c>
      <c r="B738" s="18" t="s">
        <v>48</v>
      </c>
      <c r="C738" s="18" t="s">
        <v>15</v>
      </c>
      <c r="D738" s="29" t="s">
        <v>84</v>
      </c>
      <c r="E738" s="19">
        <v>7659</v>
      </c>
      <c r="F738" s="19">
        <v>919</v>
      </c>
      <c r="G738" s="19">
        <v>1555</v>
      </c>
      <c r="H738" s="19">
        <v>1811</v>
      </c>
      <c r="I738" s="19">
        <v>338</v>
      </c>
      <c r="J738" s="19">
        <v>49</v>
      </c>
      <c r="K738" s="19">
        <v>631</v>
      </c>
      <c r="L738" s="19">
        <v>25</v>
      </c>
      <c r="M738" s="19">
        <v>115</v>
      </c>
      <c r="N738" s="19">
        <v>2147</v>
      </c>
      <c r="O738" s="19">
        <v>69</v>
      </c>
    </row>
    <row r="739" spans="1:15" ht="12.75" hidden="1" customHeight="1" x14ac:dyDescent="0.3">
      <c r="A739" s="9" t="str">
        <f t="shared" si="11"/>
        <v>13 Hidalgo50-54 añosHombres</v>
      </c>
      <c r="B739" s="18" t="s">
        <v>48</v>
      </c>
      <c r="C739" s="18" t="s">
        <v>15</v>
      </c>
      <c r="D739" s="29" t="s">
        <v>85</v>
      </c>
      <c r="E739" s="19">
        <v>5604</v>
      </c>
      <c r="F739" s="19">
        <v>715</v>
      </c>
      <c r="G739" s="19">
        <v>1050</v>
      </c>
      <c r="H739" s="19">
        <v>1423</v>
      </c>
      <c r="I739" s="19">
        <v>278</v>
      </c>
      <c r="J739" s="19">
        <v>21</v>
      </c>
      <c r="K739" s="19">
        <v>479</v>
      </c>
      <c r="L739" s="19">
        <v>31</v>
      </c>
      <c r="M739" s="19">
        <v>69</v>
      </c>
      <c r="N739" s="19">
        <v>1480</v>
      </c>
      <c r="O739" s="19">
        <v>58</v>
      </c>
    </row>
    <row r="740" spans="1:15" ht="12.75" hidden="1" customHeight="1" x14ac:dyDescent="0.3">
      <c r="A740" s="9" t="str">
        <f t="shared" si="11"/>
        <v>13 Hidalgo55-59 añosHombres</v>
      </c>
      <c r="B740" s="18" t="s">
        <v>48</v>
      </c>
      <c r="C740" s="18" t="s">
        <v>15</v>
      </c>
      <c r="D740" s="29" t="s">
        <v>86</v>
      </c>
      <c r="E740" s="19">
        <v>3876</v>
      </c>
      <c r="F740" s="19">
        <v>405</v>
      </c>
      <c r="G740" s="19">
        <v>671</v>
      </c>
      <c r="H740" s="19">
        <v>1090</v>
      </c>
      <c r="I740" s="19">
        <v>123</v>
      </c>
      <c r="J740" s="19">
        <v>17</v>
      </c>
      <c r="K740" s="19">
        <v>360</v>
      </c>
      <c r="L740" s="19">
        <v>14</v>
      </c>
      <c r="M740" s="19">
        <v>32</v>
      </c>
      <c r="N740" s="19">
        <v>1110</v>
      </c>
      <c r="O740" s="19">
        <v>54</v>
      </c>
    </row>
    <row r="741" spans="1:15" ht="12.75" hidden="1" customHeight="1" x14ac:dyDescent="0.3">
      <c r="A741" s="9" t="str">
        <f t="shared" si="11"/>
        <v>13 Hidalgo60-64 añosHombres</v>
      </c>
      <c r="B741" s="18" t="s">
        <v>48</v>
      </c>
      <c r="C741" s="18" t="s">
        <v>15</v>
      </c>
      <c r="D741" s="29" t="s">
        <v>87</v>
      </c>
      <c r="E741" s="19">
        <v>3123</v>
      </c>
      <c r="F741" s="19">
        <v>287</v>
      </c>
      <c r="G741" s="19">
        <v>433</v>
      </c>
      <c r="H741" s="19">
        <v>875</v>
      </c>
      <c r="I741" s="19">
        <v>88</v>
      </c>
      <c r="J741" s="19">
        <v>1</v>
      </c>
      <c r="K741" s="19">
        <v>344</v>
      </c>
      <c r="L741" s="19">
        <v>30</v>
      </c>
      <c r="M741" s="19">
        <v>21</v>
      </c>
      <c r="N741" s="19">
        <v>1008</v>
      </c>
      <c r="O741" s="19">
        <v>36</v>
      </c>
    </row>
    <row r="742" spans="1:15" ht="12.75" hidden="1" customHeight="1" x14ac:dyDescent="0.3">
      <c r="A742" s="9" t="str">
        <f t="shared" si="11"/>
        <v>13 Hidalgo65-69 añosHombres</v>
      </c>
      <c r="B742" s="18" t="s">
        <v>48</v>
      </c>
      <c r="C742" s="18" t="s">
        <v>15</v>
      </c>
      <c r="D742" s="29" t="s">
        <v>88</v>
      </c>
      <c r="E742" s="19">
        <v>2174</v>
      </c>
      <c r="F742" s="19">
        <v>153</v>
      </c>
      <c r="G742" s="19">
        <v>217</v>
      </c>
      <c r="H742" s="19">
        <v>727</v>
      </c>
      <c r="I742" s="19">
        <v>38</v>
      </c>
      <c r="J742" s="19">
        <v>0</v>
      </c>
      <c r="K742" s="19">
        <v>236</v>
      </c>
      <c r="L742" s="19">
        <v>24</v>
      </c>
      <c r="M742" s="19">
        <v>8</v>
      </c>
      <c r="N742" s="19">
        <v>742</v>
      </c>
      <c r="O742" s="19">
        <v>29</v>
      </c>
    </row>
    <row r="743" spans="1:15" ht="12.75" hidden="1" customHeight="1" x14ac:dyDescent="0.3">
      <c r="A743" s="9" t="str">
        <f t="shared" si="11"/>
        <v>13 Hidalgo70-74 añosHombres</v>
      </c>
      <c r="B743" s="18" t="s">
        <v>48</v>
      </c>
      <c r="C743" s="18" t="s">
        <v>15</v>
      </c>
      <c r="D743" s="29" t="s">
        <v>89</v>
      </c>
      <c r="E743" s="19">
        <v>1261</v>
      </c>
      <c r="F743" s="19">
        <v>75</v>
      </c>
      <c r="G743" s="19">
        <v>108</v>
      </c>
      <c r="H743" s="19">
        <v>449</v>
      </c>
      <c r="I743" s="19">
        <v>29</v>
      </c>
      <c r="J743" s="19">
        <v>0</v>
      </c>
      <c r="K743" s="19">
        <v>125</v>
      </c>
      <c r="L743" s="19">
        <v>15</v>
      </c>
      <c r="M743" s="19">
        <v>1</v>
      </c>
      <c r="N743" s="19">
        <v>445</v>
      </c>
      <c r="O743" s="19">
        <v>14</v>
      </c>
    </row>
    <row r="744" spans="1:15" ht="12.75" hidden="1" customHeight="1" x14ac:dyDescent="0.3">
      <c r="A744" s="9" t="str">
        <f t="shared" si="11"/>
        <v>13 Hidalgo75-79 añosHombres</v>
      </c>
      <c r="B744" s="18" t="s">
        <v>48</v>
      </c>
      <c r="C744" s="18" t="s">
        <v>15</v>
      </c>
      <c r="D744" s="29" t="s">
        <v>90</v>
      </c>
      <c r="E744" s="19">
        <v>701</v>
      </c>
      <c r="F744" s="19">
        <v>38</v>
      </c>
      <c r="G744" s="19">
        <v>37</v>
      </c>
      <c r="H744" s="19">
        <v>283</v>
      </c>
      <c r="I744" s="19">
        <v>10</v>
      </c>
      <c r="J744" s="19">
        <v>0</v>
      </c>
      <c r="K744" s="19">
        <v>62</v>
      </c>
      <c r="L744" s="19">
        <v>6</v>
      </c>
      <c r="M744" s="19">
        <v>0</v>
      </c>
      <c r="N744" s="19">
        <v>257</v>
      </c>
      <c r="O744" s="19">
        <v>8</v>
      </c>
    </row>
    <row r="745" spans="1:15" ht="12.75" hidden="1" customHeight="1" x14ac:dyDescent="0.3">
      <c r="A745" s="9" t="str">
        <f t="shared" si="11"/>
        <v>13 Hidalgo80-84 añosHombres</v>
      </c>
      <c r="B745" s="18" t="s">
        <v>48</v>
      </c>
      <c r="C745" s="18" t="s">
        <v>15</v>
      </c>
      <c r="D745" s="29" t="s">
        <v>91</v>
      </c>
      <c r="E745" s="19">
        <v>367</v>
      </c>
      <c r="F745" s="19">
        <v>17</v>
      </c>
      <c r="G745" s="19">
        <v>20</v>
      </c>
      <c r="H745" s="19">
        <v>162</v>
      </c>
      <c r="I745" s="19">
        <v>2</v>
      </c>
      <c r="J745" s="19">
        <v>0</v>
      </c>
      <c r="K745" s="19">
        <v>32</v>
      </c>
      <c r="L745" s="19">
        <v>3</v>
      </c>
      <c r="M745" s="19">
        <v>0</v>
      </c>
      <c r="N745" s="19">
        <v>124</v>
      </c>
      <c r="O745" s="19">
        <v>7</v>
      </c>
    </row>
    <row r="746" spans="1:15" ht="12.75" hidden="1" customHeight="1" x14ac:dyDescent="0.3">
      <c r="A746" s="9" t="str">
        <f t="shared" si="11"/>
        <v>13 Hidalgo85 años y másHombres</v>
      </c>
      <c r="B746" s="18" t="s">
        <v>48</v>
      </c>
      <c r="C746" s="18" t="s">
        <v>15</v>
      </c>
      <c r="D746" s="18" t="s">
        <v>92</v>
      </c>
      <c r="E746" s="19">
        <v>270</v>
      </c>
      <c r="F746" s="19">
        <v>8</v>
      </c>
      <c r="G746" s="19">
        <v>12</v>
      </c>
      <c r="H746" s="19">
        <v>121</v>
      </c>
      <c r="I746" s="19">
        <v>2</v>
      </c>
      <c r="J746" s="19">
        <v>0</v>
      </c>
      <c r="K746" s="19">
        <v>20</v>
      </c>
      <c r="L746" s="19">
        <v>1</v>
      </c>
      <c r="M746" s="19">
        <v>0</v>
      </c>
      <c r="N746" s="19">
        <v>106</v>
      </c>
      <c r="O746" s="19">
        <v>0</v>
      </c>
    </row>
    <row r="747" spans="1:15" ht="12.75" customHeight="1" x14ac:dyDescent="0.3">
      <c r="A747" s="9" t="str">
        <f t="shared" si="11"/>
        <v>13 HidalgoTotalMujeres</v>
      </c>
      <c r="B747" s="20" t="s">
        <v>48</v>
      </c>
      <c r="C747" s="20" t="s">
        <v>16</v>
      </c>
      <c r="D747" s="20" t="s">
        <v>14</v>
      </c>
      <c r="E747" s="21">
        <v>125813</v>
      </c>
      <c r="F747" s="21">
        <v>6818</v>
      </c>
      <c r="G747" s="21">
        <v>9202</v>
      </c>
      <c r="H747" s="21">
        <v>54815</v>
      </c>
      <c r="I747" s="21">
        <v>15198</v>
      </c>
      <c r="J747" s="21">
        <v>7055</v>
      </c>
      <c r="K747" s="21">
        <v>9057</v>
      </c>
      <c r="L747" s="21">
        <v>494</v>
      </c>
      <c r="M747" s="21">
        <v>86</v>
      </c>
      <c r="N747" s="21">
        <v>22113</v>
      </c>
      <c r="O747" s="21">
        <v>975</v>
      </c>
    </row>
    <row r="748" spans="1:15" ht="12.75" customHeight="1" x14ac:dyDescent="0.3">
      <c r="A748" s="9" t="str">
        <f t="shared" si="11"/>
        <v>13 Hidalgo05-09 añosMujeres</v>
      </c>
      <c r="B748" s="22" t="s">
        <v>48</v>
      </c>
      <c r="C748" s="22" t="s">
        <v>16</v>
      </c>
      <c r="D748" s="30" t="s">
        <v>76</v>
      </c>
      <c r="E748" s="23">
        <v>12599</v>
      </c>
      <c r="F748" s="23">
        <v>0</v>
      </c>
      <c r="G748" s="23">
        <v>0</v>
      </c>
      <c r="H748" s="23">
        <v>9265</v>
      </c>
      <c r="I748" s="23">
        <v>0</v>
      </c>
      <c r="J748" s="23">
        <v>672</v>
      </c>
      <c r="K748" s="23">
        <v>881</v>
      </c>
      <c r="L748" s="23">
        <v>50</v>
      </c>
      <c r="M748" s="23">
        <v>8</v>
      </c>
      <c r="N748" s="23">
        <v>1632</v>
      </c>
      <c r="O748" s="23">
        <v>91</v>
      </c>
    </row>
    <row r="749" spans="1:15" ht="12.75" customHeight="1" x14ac:dyDescent="0.3">
      <c r="A749" s="9" t="str">
        <f t="shared" si="11"/>
        <v>13 Hidalgo10-14 añosMujeres</v>
      </c>
      <c r="B749" s="22" t="s">
        <v>48</v>
      </c>
      <c r="C749" s="22" t="s">
        <v>16</v>
      </c>
      <c r="D749" s="30" t="s">
        <v>77</v>
      </c>
      <c r="E749" s="23">
        <v>11247</v>
      </c>
      <c r="F749" s="23">
        <v>55</v>
      </c>
      <c r="G749" s="23">
        <v>133</v>
      </c>
      <c r="H749" s="23">
        <v>7691</v>
      </c>
      <c r="I749" s="23">
        <v>27</v>
      </c>
      <c r="J749" s="23">
        <v>965</v>
      </c>
      <c r="K749" s="23">
        <v>901</v>
      </c>
      <c r="L749" s="23">
        <v>43</v>
      </c>
      <c r="M749" s="23">
        <v>8</v>
      </c>
      <c r="N749" s="23">
        <v>1358</v>
      </c>
      <c r="O749" s="23">
        <v>66</v>
      </c>
    </row>
    <row r="750" spans="1:15" ht="12.75" customHeight="1" x14ac:dyDescent="0.3">
      <c r="A750" s="9" t="str">
        <f t="shared" si="11"/>
        <v>13 Hidalgo15-19 añosMujeres</v>
      </c>
      <c r="B750" s="22" t="s">
        <v>48</v>
      </c>
      <c r="C750" s="22" t="s">
        <v>16</v>
      </c>
      <c r="D750" s="30" t="s">
        <v>78</v>
      </c>
      <c r="E750" s="23">
        <v>11818</v>
      </c>
      <c r="F750" s="23">
        <v>447</v>
      </c>
      <c r="G750" s="23">
        <v>282</v>
      </c>
      <c r="H750" s="23">
        <v>5679</v>
      </c>
      <c r="I750" s="23">
        <v>1500</v>
      </c>
      <c r="J750" s="23">
        <v>2082</v>
      </c>
      <c r="K750" s="23">
        <v>692</v>
      </c>
      <c r="L750" s="23">
        <v>24</v>
      </c>
      <c r="M750" s="23">
        <v>3</v>
      </c>
      <c r="N750" s="23">
        <v>1024</v>
      </c>
      <c r="O750" s="23">
        <v>85</v>
      </c>
    </row>
    <row r="751" spans="1:15" ht="12.75" customHeight="1" x14ac:dyDescent="0.3">
      <c r="A751" s="9" t="str">
        <f t="shared" si="11"/>
        <v>13 Hidalgo20-24 añosMujeres</v>
      </c>
      <c r="B751" s="22" t="s">
        <v>48</v>
      </c>
      <c r="C751" s="22" t="s">
        <v>16</v>
      </c>
      <c r="D751" s="30" t="s">
        <v>79</v>
      </c>
      <c r="E751" s="23">
        <v>14204</v>
      </c>
      <c r="F751" s="23">
        <v>1145</v>
      </c>
      <c r="G751" s="23">
        <v>724</v>
      </c>
      <c r="H751" s="23">
        <v>4255</v>
      </c>
      <c r="I751" s="23">
        <v>4028</v>
      </c>
      <c r="J751" s="23">
        <v>2219</v>
      </c>
      <c r="K751" s="23">
        <v>551</v>
      </c>
      <c r="L751" s="23">
        <v>16</v>
      </c>
      <c r="M751" s="23">
        <v>5</v>
      </c>
      <c r="N751" s="23">
        <v>1164</v>
      </c>
      <c r="O751" s="23">
        <v>97</v>
      </c>
    </row>
    <row r="752" spans="1:15" ht="12.75" customHeight="1" x14ac:dyDescent="0.3">
      <c r="A752" s="9" t="str">
        <f t="shared" si="11"/>
        <v>13 Hidalgo25-29 añosMujeres</v>
      </c>
      <c r="B752" s="22" t="s">
        <v>48</v>
      </c>
      <c r="C752" s="22" t="s">
        <v>16</v>
      </c>
      <c r="D752" s="30" t="s">
        <v>80</v>
      </c>
      <c r="E752" s="23">
        <v>15991</v>
      </c>
      <c r="F752" s="23">
        <v>1365</v>
      </c>
      <c r="G752" s="23">
        <v>1717</v>
      </c>
      <c r="H752" s="23">
        <v>5179</v>
      </c>
      <c r="I752" s="23">
        <v>4013</v>
      </c>
      <c r="J752" s="23">
        <v>606</v>
      </c>
      <c r="K752" s="23">
        <v>729</v>
      </c>
      <c r="L752" s="23">
        <v>36</v>
      </c>
      <c r="M752" s="23">
        <v>5</v>
      </c>
      <c r="N752" s="23">
        <v>2231</v>
      </c>
      <c r="O752" s="23">
        <v>110</v>
      </c>
    </row>
    <row r="753" spans="1:15" ht="12.75" customHeight="1" x14ac:dyDescent="0.3">
      <c r="A753" s="9" t="str">
        <f t="shared" si="11"/>
        <v>13 Hidalgo30-34 añosMujeres</v>
      </c>
      <c r="B753" s="22" t="s">
        <v>48</v>
      </c>
      <c r="C753" s="22" t="s">
        <v>16</v>
      </c>
      <c r="D753" s="30" t="s">
        <v>81</v>
      </c>
      <c r="E753" s="23">
        <v>14887</v>
      </c>
      <c r="F753" s="23">
        <v>1098</v>
      </c>
      <c r="G753" s="23">
        <v>1947</v>
      </c>
      <c r="H753" s="23">
        <v>5107</v>
      </c>
      <c r="I753" s="23">
        <v>2523</v>
      </c>
      <c r="J753" s="23">
        <v>168</v>
      </c>
      <c r="K753" s="23">
        <v>984</v>
      </c>
      <c r="L753" s="23">
        <v>42</v>
      </c>
      <c r="M753" s="23">
        <v>7</v>
      </c>
      <c r="N753" s="23">
        <v>2891</v>
      </c>
      <c r="O753" s="23">
        <v>120</v>
      </c>
    </row>
    <row r="754" spans="1:15" ht="12.75" customHeight="1" x14ac:dyDescent="0.3">
      <c r="A754" s="9" t="str">
        <f t="shared" si="11"/>
        <v>13 Hidalgo35-39 añosMujeres</v>
      </c>
      <c r="B754" s="22" t="s">
        <v>48</v>
      </c>
      <c r="C754" s="22" t="s">
        <v>16</v>
      </c>
      <c r="D754" s="30" t="s">
        <v>82</v>
      </c>
      <c r="E754" s="23">
        <v>12001</v>
      </c>
      <c r="F754" s="23">
        <v>900</v>
      </c>
      <c r="G754" s="23">
        <v>1447</v>
      </c>
      <c r="H754" s="23">
        <v>4197</v>
      </c>
      <c r="I754" s="23">
        <v>1409</v>
      </c>
      <c r="J754" s="23">
        <v>106</v>
      </c>
      <c r="K754" s="23">
        <v>1026</v>
      </c>
      <c r="L754" s="23">
        <v>58</v>
      </c>
      <c r="M754" s="23">
        <v>10</v>
      </c>
      <c r="N754" s="23">
        <v>2758</v>
      </c>
      <c r="O754" s="23">
        <v>90</v>
      </c>
    </row>
    <row r="755" spans="1:15" ht="12.75" customHeight="1" x14ac:dyDescent="0.3">
      <c r="A755" s="9" t="str">
        <f t="shared" si="11"/>
        <v>13 Hidalgo40-44 añosMujeres</v>
      </c>
      <c r="B755" s="22" t="s">
        <v>48</v>
      </c>
      <c r="C755" s="22" t="s">
        <v>16</v>
      </c>
      <c r="D755" s="30" t="s">
        <v>83</v>
      </c>
      <c r="E755" s="23">
        <v>9084</v>
      </c>
      <c r="F755" s="23">
        <v>636</v>
      </c>
      <c r="G755" s="23">
        <v>1079</v>
      </c>
      <c r="H755" s="23">
        <v>3232</v>
      </c>
      <c r="I755" s="23">
        <v>794</v>
      </c>
      <c r="J755" s="23">
        <v>97</v>
      </c>
      <c r="K755" s="23">
        <v>864</v>
      </c>
      <c r="L755" s="23">
        <v>49</v>
      </c>
      <c r="M755" s="23">
        <v>12</v>
      </c>
      <c r="N755" s="23">
        <v>2247</v>
      </c>
      <c r="O755" s="23">
        <v>74</v>
      </c>
    </row>
    <row r="756" spans="1:15" ht="12.75" customHeight="1" x14ac:dyDescent="0.3">
      <c r="A756" s="9" t="str">
        <f t="shared" si="11"/>
        <v>13 Hidalgo45-49 añosMujeres</v>
      </c>
      <c r="B756" s="22" t="s">
        <v>48</v>
      </c>
      <c r="C756" s="22" t="s">
        <v>16</v>
      </c>
      <c r="D756" s="30" t="s">
        <v>84</v>
      </c>
      <c r="E756" s="23">
        <v>6762</v>
      </c>
      <c r="F756" s="23">
        <v>466</v>
      </c>
      <c r="G756" s="23">
        <v>740</v>
      </c>
      <c r="H756" s="23">
        <v>2467</v>
      </c>
      <c r="I756" s="23">
        <v>442</v>
      </c>
      <c r="J756" s="23">
        <v>88</v>
      </c>
      <c r="K756" s="23">
        <v>635</v>
      </c>
      <c r="L756" s="23">
        <v>35</v>
      </c>
      <c r="M756" s="23">
        <v>11</v>
      </c>
      <c r="N756" s="23">
        <v>1815</v>
      </c>
      <c r="O756" s="23">
        <v>63</v>
      </c>
    </row>
    <row r="757" spans="1:15" ht="12.75" customHeight="1" x14ac:dyDescent="0.3">
      <c r="A757" s="9" t="str">
        <f t="shared" si="11"/>
        <v>13 Hidalgo50-54 añosMujeres</v>
      </c>
      <c r="B757" s="22" t="s">
        <v>48</v>
      </c>
      <c r="C757" s="22" t="s">
        <v>16</v>
      </c>
      <c r="D757" s="30" t="s">
        <v>85</v>
      </c>
      <c r="E757" s="23">
        <v>5038</v>
      </c>
      <c r="F757" s="23">
        <v>311</v>
      </c>
      <c r="G757" s="23">
        <v>495</v>
      </c>
      <c r="H757" s="23">
        <v>1990</v>
      </c>
      <c r="I757" s="23">
        <v>246</v>
      </c>
      <c r="J757" s="23">
        <v>37</v>
      </c>
      <c r="K757" s="23">
        <v>561</v>
      </c>
      <c r="L757" s="23">
        <v>17</v>
      </c>
      <c r="M757" s="23">
        <v>11</v>
      </c>
      <c r="N757" s="23">
        <v>1320</v>
      </c>
      <c r="O757" s="23">
        <v>50</v>
      </c>
    </row>
    <row r="758" spans="1:15" ht="12.75" customHeight="1" x14ac:dyDescent="0.3">
      <c r="A758" s="9" t="str">
        <f t="shared" si="11"/>
        <v>13 Hidalgo55-59 añosMujeres</v>
      </c>
      <c r="B758" s="22" t="s">
        <v>48</v>
      </c>
      <c r="C758" s="22" t="s">
        <v>16</v>
      </c>
      <c r="D758" s="30" t="s">
        <v>86</v>
      </c>
      <c r="E758" s="23">
        <v>3786</v>
      </c>
      <c r="F758" s="23">
        <v>191</v>
      </c>
      <c r="G758" s="23">
        <v>294</v>
      </c>
      <c r="H758" s="23">
        <v>1616</v>
      </c>
      <c r="I758" s="23">
        <v>99</v>
      </c>
      <c r="J758" s="23">
        <v>14</v>
      </c>
      <c r="K758" s="23">
        <v>375</v>
      </c>
      <c r="L758" s="23">
        <v>28</v>
      </c>
      <c r="M758" s="23">
        <v>1</v>
      </c>
      <c r="N758" s="23">
        <v>1130</v>
      </c>
      <c r="O758" s="23">
        <v>38</v>
      </c>
    </row>
    <row r="759" spans="1:15" ht="12.75" customHeight="1" x14ac:dyDescent="0.3">
      <c r="A759" s="9" t="str">
        <f t="shared" si="11"/>
        <v>13 Hidalgo60-64 añosMujeres</v>
      </c>
      <c r="B759" s="22" t="s">
        <v>48</v>
      </c>
      <c r="C759" s="22" t="s">
        <v>16</v>
      </c>
      <c r="D759" s="30" t="s">
        <v>87</v>
      </c>
      <c r="E759" s="23">
        <v>3165</v>
      </c>
      <c r="F759" s="23">
        <v>112</v>
      </c>
      <c r="G759" s="23">
        <v>148</v>
      </c>
      <c r="H759" s="23">
        <v>1473</v>
      </c>
      <c r="I759" s="23">
        <v>61</v>
      </c>
      <c r="J759" s="23">
        <v>1</v>
      </c>
      <c r="K759" s="23">
        <v>352</v>
      </c>
      <c r="L759" s="23">
        <v>36</v>
      </c>
      <c r="M759" s="23">
        <v>2</v>
      </c>
      <c r="N759" s="23">
        <v>944</v>
      </c>
      <c r="O759" s="23">
        <v>36</v>
      </c>
    </row>
    <row r="760" spans="1:15" ht="12.75" customHeight="1" x14ac:dyDescent="0.3">
      <c r="A760" s="9" t="str">
        <f t="shared" si="11"/>
        <v>13 Hidalgo65-69 añosMujeres</v>
      </c>
      <c r="B760" s="22" t="s">
        <v>48</v>
      </c>
      <c r="C760" s="22" t="s">
        <v>16</v>
      </c>
      <c r="D760" s="30" t="s">
        <v>88</v>
      </c>
      <c r="E760" s="23">
        <v>2080</v>
      </c>
      <c r="F760" s="23">
        <v>53</v>
      </c>
      <c r="G760" s="23">
        <v>106</v>
      </c>
      <c r="H760" s="23">
        <v>967</v>
      </c>
      <c r="I760" s="23">
        <v>32</v>
      </c>
      <c r="J760" s="23">
        <v>0</v>
      </c>
      <c r="K760" s="23">
        <v>225</v>
      </c>
      <c r="L760" s="23">
        <v>30</v>
      </c>
      <c r="M760" s="23">
        <v>1</v>
      </c>
      <c r="N760" s="23">
        <v>650</v>
      </c>
      <c r="O760" s="23">
        <v>16</v>
      </c>
    </row>
    <row r="761" spans="1:15" ht="12.75" customHeight="1" x14ac:dyDescent="0.3">
      <c r="A761" s="9" t="str">
        <f t="shared" si="11"/>
        <v>13 Hidalgo70-74 añosMujeres</v>
      </c>
      <c r="B761" s="22" t="s">
        <v>48</v>
      </c>
      <c r="C761" s="22" t="s">
        <v>16</v>
      </c>
      <c r="D761" s="30" t="s">
        <v>89</v>
      </c>
      <c r="E761" s="23">
        <v>1349</v>
      </c>
      <c r="F761" s="23">
        <v>21</v>
      </c>
      <c r="G761" s="23">
        <v>51</v>
      </c>
      <c r="H761" s="23">
        <v>699</v>
      </c>
      <c r="I761" s="23">
        <v>12</v>
      </c>
      <c r="J761" s="23">
        <v>0</v>
      </c>
      <c r="K761" s="23">
        <v>149</v>
      </c>
      <c r="L761" s="23">
        <v>14</v>
      </c>
      <c r="M761" s="23">
        <v>1</v>
      </c>
      <c r="N761" s="23">
        <v>383</v>
      </c>
      <c r="O761" s="23">
        <v>19</v>
      </c>
    </row>
    <row r="762" spans="1:15" ht="12.75" customHeight="1" x14ac:dyDescent="0.3">
      <c r="A762" s="9" t="str">
        <f t="shared" si="11"/>
        <v>13 Hidalgo75-79 añosMujeres</v>
      </c>
      <c r="B762" s="22" t="s">
        <v>48</v>
      </c>
      <c r="C762" s="22" t="s">
        <v>16</v>
      </c>
      <c r="D762" s="30" t="s">
        <v>90</v>
      </c>
      <c r="E762" s="23">
        <v>746</v>
      </c>
      <c r="F762" s="23">
        <v>7</v>
      </c>
      <c r="G762" s="23">
        <v>21</v>
      </c>
      <c r="H762" s="23">
        <v>401</v>
      </c>
      <c r="I762" s="23">
        <v>6</v>
      </c>
      <c r="J762" s="23">
        <v>0</v>
      </c>
      <c r="K762" s="23">
        <v>60</v>
      </c>
      <c r="L762" s="23">
        <v>7</v>
      </c>
      <c r="M762" s="23">
        <v>0</v>
      </c>
      <c r="N762" s="23">
        <v>239</v>
      </c>
      <c r="O762" s="23">
        <v>5</v>
      </c>
    </row>
    <row r="763" spans="1:15" ht="12.75" customHeight="1" x14ac:dyDescent="0.3">
      <c r="A763" s="9" t="str">
        <f t="shared" si="11"/>
        <v>13 Hidalgo80-84 añosMujeres</v>
      </c>
      <c r="B763" s="22" t="s">
        <v>48</v>
      </c>
      <c r="C763" s="22" t="s">
        <v>16</v>
      </c>
      <c r="D763" s="30" t="s">
        <v>91</v>
      </c>
      <c r="E763" s="23">
        <v>501</v>
      </c>
      <c r="F763" s="23">
        <v>6</v>
      </c>
      <c r="G763" s="23">
        <v>11</v>
      </c>
      <c r="H763" s="23">
        <v>279</v>
      </c>
      <c r="I763" s="23">
        <v>4</v>
      </c>
      <c r="J763" s="23">
        <v>0</v>
      </c>
      <c r="K763" s="23">
        <v>38</v>
      </c>
      <c r="L763" s="23">
        <v>5</v>
      </c>
      <c r="M763" s="23">
        <v>0</v>
      </c>
      <c r="N763" s="23">
        <v>150</v>
      </c>
      <c r="O763" s="23">
        <v>8</v>
      </c>
    </row>
    <row r="764" spans="1:15" ht="12.75" customHeight="1" x14ac:dyDescent="0.3">
      <c r="A764" s="9" t="str">
        <f t="shared" si="11"/>
        <v>13 Hidalgo85 años y másMujeres</v>
      </c>
      <c r="B764" s="22" t="s">
        <v>48</v>
      </c>
      <c r="C764" s="22" t="s">
        <v>16</v>
      </c>
      <c r="D764" s="22" t="s">
        <v>92</v>
      </c>
      <c r="E764" s="23">
        <v>555</v>
      </c>
      <c r="F764" s="23">
        <v>5</v>
      </c>
      <c r="G764" s="23">
        <v>7</v>
      </c>
      <c r="H764" s="23">
        <v>318</v>
      </c>
      <c r="I764" s="23">
        <v>2</v>
      </c>
      <c r="J764" s="23">
        <v>0</v>
      </c>
      <c r="K764" s="23">
        <v>34</v>
      </c>
      <c r="L764" s="23">
        <v>4</v>
      </c>
      <c r="M764" s="23">
        <v>1</v>
      </c>
      <c r="N764" s="23">
        <v>177</v>
      </c>
      <c r="O764" s="23">
        <v>7</v>
      </c>
    </row>
    <row r="765" spans="1:15" ht="12.75" hidden="1" customHeight="1" x14ac:dyDescent="0.3">
      <c r="A765" s="9" t="str">
        <f t="shared" si="11"/>
        <v>14 JaliscoTotalTotal</v>
      </c>
      <c r="B765" s="16" t="s">
        <v>49</v>
      </c>
      <c r="C765" s="16" t="s">
        <v>14</v>
      </c>
      <c r="D765" s="16" t="s">
        <v>14</v>
      </c>
      <c r="E765" s="17">
        <v>524422</v>
      </c>
      <c r="F765" s="17">
        <v>67702</v>
      </c>
      <c r="G765" s="17">
        <v>68514</v>
      </c>
      <c r="H765" s="17">
        <v>196690</v>
      </c>
      <c r="I765" s="17">
        <v>46905</v>
      </c>
      <c r="J765" s="17">
        <v>35479</v>
      </c>
      <c r="K765" s="17">
        <v>15877</v>
      </c>
      <c r="L765" s="17">
        <v>670</v>
      </c>
      <c r="M765" s="17">
        <v>2431</v>
      </c>
      <c r="N765" s="17">
        <v>83707</v>
      </c>
      <c r="O765" s="17">
        <v>6447</v>
      </c>
    </row>
    <row r="766" spans="1:15" ht="12.75" hidden="1" customHeight="1" x14ac:dyDescent="0.3">
      <c r="A766" s="9" t="str">
        <f t="shared" si="11"/>
        <v>14 Jalisco05-09 añosTotal</v>
      </c>
      <c r="B766" s="18" t="s">
        <v>49</v>
      </c>
      <c r="C766" s="18" t="s">
        <v>14</v>
      </c>
      <c r="D766" s="29" t="s">
        <v>76</v>
      </c>
      <c r="E766" s="19">
        <v>49307</v>
      </c>
      <c r="F766" s="19">
        <v>0</v>
      </c>
      <c r="G766" s="19">
        <v>0</v>
      </c>
      <c r="H766" s="19">
        <v>38884</v>
      </c>
      <c r="I766" s="19">
        <v>0</v>
      </c>
      <c r="J766" s="19">
        <v>2678</v>
      </c>
      <c r="K766" s="19">
        <v>1434</v>
      </c>
      <c r="L766" s="19">
        <v>48</v>
      </c>
      <c r="M766" s="19">
        <v>45</v>
      </c>
      <c r="N766" s="19">
        <v>5739</v>
      </c>
      <c r="O766" s="19">
        <v>479</v>
      </c>
    </row>
    <row r="767" spans="1:15" ht="12.75" hidden="1" customHeight="1" x14ac:dyDescent="0.3">
      <c r="A767" s="9" t="str">
        <f t="shared" si="11"/>
        <v>14 Jalisco10-14 añosTotal</v>
      </c>
      <c r="B767" s="18" t="s">
        <v>49</v>
      </c>
      <c r="C767" s="18" t="s">
        <v>14</v>
      </c>
      <c r="D767" s="29" t="s">
        <v>77</v>
      </c>
      <c r="E767" s="19">
        <v>43311</v>
      </c>
      <c r="F767" s="19">
        <v>496</v>
      </c>
      <c r="G767" s="19">
        <v>656</v>
      </c>
      <c r="H767" s="19">
        <v>31497</v>
      </c>
      <c r="I767" s="19">
        <v>62</v>
      </c>
      <c r="J767" s="19">
        <v>4467</v>
      </c>
      <c r="K767" s="19">
        <v>1529</v>
      </c>
      <c r="L767" s="19">
        <v>58</v>
      </c>
      <c r="M767" s="19">
        <v>38</v>
      </c>
      <c r="N767" s="19">
        <v>4167</v>
      </c>
      <c r="O767" s="19">
        <v>341</v>
      </c>
    </row>
    <row r="768" spans="1:15" ht="12.75" hidden="1" customHeight="1" x14ac:dyDescent="0.3">
      <c r="A768" s="9" t="str">
        <f t="shared" si="11"/>
        <v>14 Jalisco15-19 añosTotal</v>
      </c>
      <c r="B768" s="18" t="s">
        <v>49</v>
      </c>
      <c r="C768" s="18" t="s">
        <v>14</v>
      </c>
      <c r="D768" s="29" t="s">
        <v>78</v>
      </c>
      <c r="E768" s="19">
        <v>43718</v>
      </c>
      <c r="F768" s="19">
        <v>4255</v>
      </c>
      <c r="G768" s="19">
        <v>2168</v>
      </c>
      <c r="H768" s="19">
        <v>21989</v>
      </c>
      <c r="I768" s="19">
        <v>2365</v>
      </c>
      <c r="J768" s="19">
        <v>7848</v>
      </c>
      <c r="K768" s="19">
        <v>1391</v>
      </c>
      <c r="L768" s="19">
        <v>53</v>
      </c>
      <c r="M768" s="19">
        <v>34</v>
      </c>
      <c r="N768" s="19">
        <v>3165</v>
      </c>
      <c r="O768" s="19">
        <v>450</v>
      </c>
    </row>
    <row r="769" spans="1:15" ht="12.75" hidden="1" customHeight="1" x14ac:dyDescent="0.3">
      <c r="A769" s="9" t="str">
        <f t="shared" si="11"/>
        <v>14 Jalisco20-24 añosTotal</v>
      </c>
      <c r="B769" s="18" t="s">
        <v>49</v>
      </c>
      <c r="C769" s="18" t="s">
        <v>14</v>
      </c>
      <c r="D769" s="29" t="s">
        <v>79</v>
      </c>
      <c r="E769" s="19">
        <v>64820</v>
      </c>
      <c r="F769" s="19">
        <v>11567</v>
      </c>
      <c r="G769" s="19">
        <v>6635</v>
      </c>
      <c r="H769" s="19">
        <v>16277</v>
      </c>
      <c r="I769" s="19">
        <v>8985</v>
      </c>
      <c r="J769" s="19">
        <v>14106</v>
      </c>
      <c r="K769" s="19">
        <v>1261</v>
      </c>
      <c r="L769" s="19">
        <v>42</v>
      </c>
      <c r="M769" s="19">
        <v>105</v>
      </c>
      <c r="N769" s="19">
        <v>5012</v>
      </c>
      <c r="O769" s="19">
        <v>830</v>
      </c>
    </row>
    <row r="770" spans="1:15" ht="12.75" hidden="1" customHeight="1" x14ac:dyDescent="0.3">
      <c r="A770" s="9" t="str">
        <f t="shared" si="11"/>
        <v>14 Jalisco25-29 añosTotal</v>
      </c>
      <c r="B770" s="18" t="s">
        <v>49</v>
      </c>
      <c r="C770" s="18" t="s">
        <v>14</v>
      </c>
      <c r="D770" s="29" t="s">
        <v>80</v>
      </c>
      <c r="E770" s="19">
        <v>72075</v>
      </c>
      <c r="F770" s="19">
        <v>14729</v>
      </c>
      <c r="G770" s="19">
        <v>13504</v>
      </c>
      <c r="H770" s="19">
        <v>16003</v>
      </c>
      <c r="I770" s="19">
        <v>12630</v>
      </c>
      <c r="J770" s="19">
        <v>3897</v>
      </c>
      <c r="K770" s="19">
        <v>1437</v>
      </c>
      <c r="L770" s="19">
        <v>37</v>
      </c>
      <c r="M770" s="19">
        <v>218</v>
      </c>
      <c r="N770" s="19">
        <v>8804</v>
      </c>
      <c r="O770" s="19">
        <v>816</v>
      </c>
    </row>
    <row r="771" spans="1:15" ht="12.75" hidden="1" customHeight="1" x14ac:dyDescent="0.3">
      <c r="A771" s="9" t="str">
        <f t="shared" si="11"/>
        <v>14 Jalisco30-34 añosTotal</v>
      </c>
      <c r="B771" s="18" t="s">
        <v>49</v>
      </c>
      <c r="C771" s="18" t="s">
        <v>14</v>
      </c>
      <c r="D771" s="29" t="s">
        <v>81</v>
      </c>
      <c r="E771" s="19">
        <v>65179</v>
      </c>
      <c r="F771" s="19">
        <v>11071</v>
      </c>
      <c r="G771" s="19">
        <v>13292</v>
      </c>
      <c r="H771" s="19">
        <v>15255</v>
      </c>
      <c r="I771" s="19">
        <v>10071</v>
      </c>
      <c r="J771" s="19">
        <v>1191</v>
      </c>
      <c r="K771" s="19">
        <v>1583</v>
      </c>
      <c r="L771" s="19">
        <v>66</v>
      </c>
      <c r="M771" s="19">
        <v>358</v>
      </c>
      <c r="N771" s="19">
        <v>11534</v>
      </c>
      <c r="O771" s="19">
        <v>758</v>
      </c>
    </row>
    <row r="772" spans="1:15" ht="12.75" hidden="1" customHeight="1" x14ac:dyDescent="0.3">
      <c r="A772" s="9" t="str">
        <f t="shared" si="11"/>
        <v>14 Jalisco35-39 añosTotal</v>
      </c>
      <c r="B772" s="18" t="s">
        <v>49</v>
      </c>
      <c r="C772" s="18" t="s">
        <v>14</v>
      </c>
      <c r="D772" s="29" t="s">
        <v>82</v>
      </c>
      <c r="E772" s="19">
        <v>50915</v>
      </c>
      <c r="F772" s="19">
        <v>8141</v>
      </c>
      <c r="G772" s="19">
        <v>10553</v>
      </c>
      <c r="H772" s="19">
        <v>12579</v>
      </c>
      <c r="I772" s="19">
        <v>5808</v>
      </c>
      <c r="J772" s="19">
        <v>485</v>
      </c>
      <c r="K772" s="19">
        <v>1610</v>
      </c>
      <c r="L772" s="19">
        <v>63</v>
      </c>
      <c r="M772" s="19">
        <v>410</v>
      </c>
      <c r="N772" s="19">
        <v>10704</v>
      </c>
      <c r="O772" s="19">
        <v>562</v>
      </c>
    </row>
    <row r="773" spans="1:15" ht="12.75" hidden="1" customHeight="1" x14ac:dyDescent="0.3">
      <c r="A773" s="9" t="str">
        <f t="shared" si="11"/>
        <v>14 Jalisco40-44 añosTotal</v>
      </c>
      <c r="B773" s="18" t="s">
        <v>49</v>
      </c>
      <c r="C773" s="18" t="s">
        <v>14</v>
      </c>
      <c r="D773" s="29" t="s">
        <v>83</v>
      </c>
      <c r="E773" s="19">
        <v>36799</v>
      </c>
      <c r="F773" s="19">
        <v>5718</v>
      </c>
      <c r="G773" s="19">
        <v>7563</v>
      </c>
      <c r="H773" s="19">
        <v>9659</v>
      </c>
      <c r="I773" s="19">
        <v>2880</v>
      </c>
      <c r="J773" s="19">
        <v>296</v>
      </c>
      <c r="K773" s="19">
        <v>1392</v>
      </c>
      <c r="L773" s="19">
        <v>52</v>
      </c>
      <c r="M773" s="19">
        <v>420</v>
      </c>
      <c r="N773" s="19">
        <v>8312</v>
      </c>
      <c r="O773" s="19">
        <v>507</v>
      </c>
    </row>
    <row r="774" spans="1:15" ht="12.75" hidden="1" customHeight="1" x14ac:dyDescent="0.3">
      <c r="A774" s="9" t="str">
        <f t="shared" si="11"/>
        <v>14 Jalisco45-49 añosTotal</v>
      </c>
      <c r="B774" s="18" t="s">
        <v>49</v>
      </c>
      <c r="C774" s="18" t="s">
        <v>14</v>
      </c>
      <c r="D774" s="29" t="s">
        <v>84</v>
      </c>
      <c r="E774" s="19">
        <v>28016</v>
      </c>
      <c r="F774" s="19">
        <v>4276</v>
      </c>
      <c r="G774" s="19">
        <v>5421</v>
      </c>
      <c r="H774" s="19">
        <v>7752</v>
      </c>
      <c r="I774" s="19">
        <v>1746</v>
      </c>
      <c r="J774" s="19">
        <v>231</v>
      </c>
      <c r="K774" s="19">
        <v>1189</v>
      </c>
      <c r="L774" s="19">
        <v>66</v>
      </c>
      <c r="M774" s="19">
        <v>341</v>
      </c>
      <c r="N774" s="19">
        <v>6618</v>
      </c>
      <c r="O774" s="19">
        <v>376</v>
      </c>
    </row>
    <row r="775" spans="1:15" ht="12.75" hidden="1" customHeight="1" x14ac:dyDescent="0.3">
      <c r="A775" s="9" t="str">
        <f t="shared" si="11"/>
        <v>14 Jalisco50-54 añosTotal</v>
      </c>
      <c r="B775" s="18" t="s">
        <v>49</v>
      </c>
      <c r="C775" s="18" t="s">
        <v>14</v>
      </c>
      <c r="D775" s="29" t="s">
        <v>85</v>
      </c>
      <c r="E775" s="19">
        <v>20856</v>
      </c>
      <c r="F775" s="19">
        <v>3084</v>
      </c>
      <c r="G775" s="19">
        <v>3672</v>
      </c>
      <c r="H775" s="19">
        <v>6427</v>
      </c>
      <c r="I775" s="19">
        <v>970</v>
      </c>
      <c r="J775" s="19">
        <v>181</v>
      </c>
      <c r="K775" s="19">
        <v>884</v>
      </c>
      <c r="L775" s="19">
        <v>42</v>
      </c>
      <c r="M775" s="19">
        <v>233</v>
      </c>
      <c r="N775" s="19">
        <v>5045</v>
      </c>
      <c r="O775" s="19">
        <v>318</v>
      </c>
    </row>
    <row r="776" spans="1:15" ht="12.75" hidden="1" customHeight="1" x14ac:dyDescent="0.3">
      <c r="A776" s="9" t="str">
        <f t="shared" si="11"/>
        <v>14 Jalisco55-59 añosTotal</v>
      </c>
      <c r="B776" s="18" t="s">
        <v>49</v>
      </c>
      <c r="C776" s="18" t="s">
        <v>14</v>
      </c>
      <c r="D776" s="29" t="s">
        <v>86</v>
      </c>
      <c r="E776" s="19">
        <v>14813</v>
      </c>
      <c r="F776" s="19">
        <v>1909</v>
      </c>
      <c r="G776" s="19">
        <v>2203</v>
      </c>
      <c r="H776" s="19">
        <v>5151</v>
      </c>
      <c r="I776" s="19">
        <v>578</v>
      </c>
      <c r="J776" s="19">
        <v>91</v>
      </c>
      <c r="K776" s="19">
        <v>682</v>
      </c>
      <c r="L776" s="19">
        <v>26</v>
      </c>
      <c r="M776" s="19">
        <v>117</v>
      </c>
      <c r="N776" s="19">
        <v>3814</v>
      </c>
      <c r="O776" s="19">
        <v>242</v>
      </c>
    </row>
    <row r="777" spans="1:15" ht="12.75" hidden="1" customHeight="1" x14ac:dyDescent="0.3">
      <c r="A777" s="9" t="str">
        <f t="shared" si="11"/>
        <v>14 Jalisco60-64 añosTotal</v>
      </c>
      <c r="B777" s="18" t="s">
        <v>49</v>
      </c>
      <c r="C777" s="18" t="s">
        <v>14</v>
      </c>
      <c r="D777" s="29" t="s">
        <v>87</v>
      </c>
      <c r="E777" s="19">
        <v>12450</v>
      </c>
      <c r="F777" s="19">
        <v>1177</v>
      </c>
      <c r="G777" s="19">
        <v>1383</v>
      </c>
      <c r="H777" s="19">
        <v>4906</v>
      </c>
      <c r="I777" s="19">
        <v>329</v>
      </c>
      <c r="J777" s="19">
        <v>5</v>
      </c>
      <c r="K777" s="19">
        <v>582</v>
      </c>
      <c r="L777" s="19">
        <v>25</v>
      </c>
      <c r="M777" s="19">
        <v>67</v>
      </c>
      <c r="N777" s="19">
        <v>3734</v>
      </c>
      <c r="O777" s="19">
        <v>242</v>
      </c>
    </row>
    <row r="778" spans="1:15" ht="12.75" hidden="1" customHeight="1" x14ac:dyDescent="0.3">
      <c r="A778" s="9" t="str">
        <f t="shared" ref="A778:A841" si="12">B778&amp;D778&amp;C778</f>
        <v>14 Jalisco65-69 añosTotal</v>
      </c>
      <c r="B778" s="18" t="s">
        <v>49</v>
      </c>
      <c r="C778" s="18" t="s">
        <v>14</v>
      </c>
      <c r="D778" s="29" t="s">
        <v>88</v>
      </c>
      <c r="E778" s="19">
        <v>9048</v>
      </c>
      <c r="F778" s="19">
        <v>703</v>
      </c>
      <c r="G778" s="19">
        <v>736</v>
      </c>
      <c r="H778" s="19">
        <v>3825</v>
      </c>
      <c r="I778" s="19">
        <v>228</v>
      </c>
      <c r="J778" s="19">
        <v>2</v>
      </c>
      <c r="K778" s="19">
        <v>393</v>
      </c>
      <c r="L778" s="19">
        <v>31</v>
      </c>
      <c r="M778" s="19">
        <v>31</v>
      </c>
      <c r="N778" s="19">
        <v>2890</v>
      </c>
      <c r="O778" s="19">
        <v>209</v>
      </c>
    </row>
    <row r="779" spans="1:15" ht="12.75" hidden="1" customHeight="1" x14ac:dyDescent="0.3">
      <c r="A779" s="9" t="str">
        <f t="shared" si="12"/>
        <v>14 Jalisco70-74 añosTotal</v>
      </c>
      <c r="B779" s="18" t="s">
        <v>49</v>
      </c>
      <c r="C779" s="18" t="s">
        <v>14</v>
      </c>
      <c r="D779" s="29" t="s">
        <v>89</v>
      </c>
      <c r="E779" s="19">
        <v>5784</v>
      </c>
      <c r="F779" s="19">
        <v>315</v>
      </c>
      <c r="G779" s="19">
        <v>382</v>
      </c>
      <c r="H779" s="19">
        <v>2677</v>
      </c>
      <c r="I779" s="19">
        <v>129</v>
      </c>
      <c r="J779" s="19">
        <v>1</v>
      </c>
      <c r="K779" s="19">
        <v>247</v>
      </c>
      <c r="L779" s="19">
        <v>24</v>
      </c>
      <c r="M779" s="19">
        <v>10</v>
      </c>
      <c r="N779" s="19">
        <v>1849</v>
      </c>
      <c r="O779" s="19">
        <v>150</v>
      </c>
    </row>
    <row r="780" spans="1:15" ht="12.75" hidden="1" customHeight="1" x14ac:dyDescent="0.3">
      <c r="A780" s="9" t="str">
        <f t="shared" si="12"/>
        <v>14 Jalisco75-79 añosTotal</v>
      </c>
      <c r="B780" s="18" t="s">
        <v>49</v>
      </c>
      <c r="C780" s="18" t="s">
        <v>14</v>
      </c>
      <c r="D780" s="29" t="s">
        <v>90</v>
      </c>
      <c r="E780" s="19">
        <v>3369</v>
      </c>
      <c r="F780" s="19">
        <v>143</v>
      </c>
      <c r="G780" s="19">
        <v>197</v>
      </c>
      <c r="H780" s="19">
        <v>1624</v>
      </c>
      <c r="I780" s="19">
        <v>67</v>
      </c>
      <c r="J780" s="19">
        <v>0</v>
      </c>
      <c r="K780" s="19">
        <v>149</v>
      </c>
      <c r="L780" s="19">
        <v>18</v>
      </c>
      <c r="M780" s="19">
        <v>2</v>
      </c>
      <c r="N780" s="19">
        <v>1089</v>
      </c>
      <c r="O780" s="19">
        <v>80</v>
      </c>
    </row>
    <row r="781" spans="1:15" ht="12.75" hidden="1" customHeight="1" x14ac:dyDescent="0.3">
      <c r="A781" s="9" t="str">
        <f t="shared" si="12"/>
        <v>14 Jalisco80-84 añosTotal</v>
      </c>
      <c r="B781" s="18" t="s">
        <v>49</v>
      </c>
      <c r="C781" s="18" t="s">
        <v>14</v>
      </c>
      <c r="D781" s="29" t="s">
        <v>91</v>
      </c>
      <c r="E781" s="19">
        <v>1972</v>
      </c>
      <c r="F781" s="19">
        <v>65</v>
      </c>
      <c r="G781" s="19">
        <v>81</v>
      </c>
      <c r="H781" s="19">
        <v>1054</v>
      </c>
      <c r="I781" s="19">
        <v>38</v>
      </c>
      <c r="J781" s="19">
        <v>0</v>
      </c>
      <c r="K781" s="19">
        <v>61</v>
      </c>
      <c r="L781" s="19">
        <v>12</v>
      </c>
      <c r="M781" s="19">
        <v>2</v>
      </c>
      <c r="N781" s="19">
        <v>618</v>
      </c>
      <c r="O781" s="19">
        <v>41</v>
      </c>
    </row>
    <row r="782" spans="1:15" ht="12.75" hidden="1" customHeight="1" x14ac:dyDescent="0.3">
      <c r="A782" s="9" t="str">
        <f t="shared" si="12"/>
        <v>14 Jalisco85 años y másTotal</v>
      </c>
      <c r="B782" s="18" t="s">
        <v>49</v>
      </c>
      <c r="C782" s="18" t="s">
        <v>14</v>
      </c>
      <c r="D782" s="18" t="s">
        <v>92</v>
      </c>
      <c r="E782" s="19">
        <v>1990</v>
      </c>
      <c r="F782" s="19">
        <v>53</v>
      </c>
      <c r="G782" s="19">
        <v>68</v>
      </c>
      <c r="H782" s="19">
        <v>1131</v>
      </c>
      <c r="I782" s="19">
        <v>19</v>
      </c>
      <c r="J782" s="19">
        <v>0</v>
      </c>
      <c r="K782" s="19">
        <v>53</v>
      </c>
      <c r="L782" s="19">
        <v>7</v>
      </c>
      <c r="M782" s="19">
        <v>0</v>
      </c>
      <c r="N782" s="19">
        <v>613</v>
      </c>
      <c r="O782" s="19">
        <v>46</v>
      </c>
    </row>
    <row r="783" spans="1:15" ht="12.75" hidden="1" customHeight="1" x14ac:dyDescent="0.3">
      <c r="A783" s="9" t="str">
        <f t="shared" si="12"/>
        <v>14 JaliscoTotalHombres</v>
      </c>
      <c r="B783" s="20" t="s">
        <v>49</v>
      </c>
      <c r="C783" s="20" t="s">
        <v>15</v>
      </c>
      <c r="D783" s="20" t="s">
        <v>14</v>
      </c>
      <c r="E783" s="21">
        <v>270551</v>
      </c>
      <c r="F783" s="21">
        <v>42706</v>
      </c>
      <c r="G783" s="21">
        <v>44037</v>
      </c>
      <c r="H783" s="21">
        <v>85824</v>
      </c>
      <c r="I783" s="21">
        <v>19053</v>
      </c>
      <c r="J783" s="21">
        <v>18714</v>
      </c>
      <c r="K783" s="21">
        <v>7683</v>
      </c>
      <c r="L783" s="21">
        <v>313</v>
      </c>
      <c r="M783" s="21">
        <v>2148</v>
      </c>
      <c r="N783" s="21">
        <v>46609</v>
      </c>
      <c r="O783" s="21">
        <v>3464</v>
      </c>
    </row>
    <row r="784" spans="1:15" ht="12.75" hidden="1" customHeight="1" x14ac:dyDescent="0.3">
      <c r="A784" s="9" t="str">
        <f t="shared" si="12"/>
        <v>14 Jalisco05-09 añosHombres</v>
      </c>
      <c r="B784" s="22" t="s">
        <v>49</v>
      </c>
      <c r="C784" s="22" t="s">
        <v>15</v>
      </c>
      <c r="D784" s="30" t="s">
        <v>76</v>
      </c>
      <c r="E784" s="23">
        <v>24864</v>
      </c>
      <c r="F784" s="23">
        <v>0</v>
      </c>
      <c r="G784" s="23">
        <v>0</v>
      </c>
      <c r="H784" s="23">
        <v>19653</v>
      </c>
      <c r="I784" s="23">
        <v>0</v>
      </c>
      <c r="J784" s="23">
        <v>1364</v>
      </c>
      <c r="K784" s="23">
        <v>715</v>
      </c>
      <c r="L784" s="23">
        <v>26</v>
      </c>
      <c r="M784" s="23">
        <v>26</v>
      </c>
      <c r="N784" s="23">
        <v>2844</v>
      </c>
      <c r="O784" s="23">
        <v>236</v>
      </c>
    </row>
    <row r="785" spans="1:15" ht="12.75" hidden="1" customHeight="1" x14ac:dyDescent="0.3">
      <c r="A785" s="9" t="str">
        <f t="shared" si="12"/>
        <v>14 Jalisco10-14 añosHombres</v>
      </c>
      <c r="B785" s="22" t="s">
        <v>49</v>
      </c>
      <c r="C785" s="22" t="s">
        <v>15</v>
      </c>
      <c r="D785" s="30" t="s">
        <v>77</v>
      </c>
      <c r="E785" s="23">
        <v>22338</v>
      </c>
      <c r="F785" s="23">
        <v>268</v>
      </c>
      <c r="G785" s="23">
        <v>347</v>
      </c>
      <c r="H785" s="23">
        <v>15759</v>
      </c>
      <c r="I785" s="23">
        <v>16</v>
      </c>
      <c r="J785" s="23">
        <v>2888</v>
      </c>
      <c r="K785" s="23">
        <v>720</v>
      </c>
      <c r="L785" s="23">
        <v>19</v>
      </c>
      <c r="M785" s="23">
        <v>18</v>
      </c>
      <c r="N785" s="23">
        <v>2131</v>
      </c>
      <c r="O785" s="23">
        <v>172</v>
      </c>
    </row>
    <row r="786" spans="1:15" ht="12.75" hidden="1" customHeight="1" x14ac:dyDescent="0.3">
      <c r="A786" s="9" t="str">
        <f t="shared" si="12"/>
        <v>14 Jalisco15-19 añosHombres</v>
      </c>
      <c r="B786" s="22" t="s">
        <v>49</v>
      </c>
      <c r="C786" s="22" t="s">
        <v>15</v>
      </c>
      <c r="D786" s="30" t="s">
        <v>78</v>
      </c>
      <c r="E786" s="23">
        <v>21638</v>
      </c>
      <c r="F786" s="23">
        <v>2541</v>
      </c>
      <c r="G786" s="23">
        <v>1281</v>
      </c>
      <c r="H786" s="23">
        <v>10585</v>
      </c>
      <c r="I786" s="23">
        <v>416</v>
      </c>
      <c r="J786" s="23">
        <v>4135</v>
      </c>
      <c r="K786" s="23">
        <v>723</v>
      </c>
      <c r="L786" s="23">
        <v>29</v>
      </c>
      <c r="M786" s="23">
        <v>17</v>
      </c>
      <c r="N786" s="23">
        <v>1674</v>
      </c>
      <c r="O786" s="23">
        <v>237</v>
      </c>
    </row>
    <row r="787" spans="1:15" ht="12.75" hidden="1" customHeight="1" x14ac:dyDescent="0.3">
      <c r="A787" s="9" t="str">
        <f t="shared" si="12"/>
        <v>14 Jalisco20-24 añosHombres</v>
      </c>
      <c r="B787" s="22" t="s">
        <v>49</v>
      </c>
      <c r="C787" s="22" t="s">
        <v>15</v>
      </c>
      <c r="D787" s="30" t="s">
        <v>79</v>
      </c>
      <c r="E787" s="23">
        <v>31685</v>
      </c>
      <c r="F787" s="23">
        <v>7050</v>
      </c>
      <c r="G787" s="23">
        <v>4094</v>
      </c>
      <c r="H787" s="23">
        <v>6991</v>
      </c>
      <c r="I787" s="23">
        <v>2603</v>
      </c>
      <c r="J787" s="23">
        <v>6963</v>
      </c>
      <c r="K787" s="23">
        <v>610</v>
      </c>
      <c r="L787" s="23">
        <v>18</v>
      </c>
      <c r="M787" s="23">
        <v>95</v>
      </c>
      <c r="N787" s="23">
        <v>2806</v>
      </c>
      <c r="O787" s="23">
        <v>455</v>
      </c>
    </row>
    <row r="788" spans="1:15" ht="12.75" hidden="1" customHeight="1" x14ac:dyDescent="0.3">
      <c r="A788" s="9" t="str">
        <f t="shared" si="12"/>
        <v>14 Jalisco25-29 añosHombres</v>
      </c>
      <c r="B788" s="22" t="s">
        <v>49</v>
      </c>
      <c r="C788" s="22" t="s">
        <v>15</v>
      </c>
      <c r="D788" s="30" t="s">
        <v>80</v>
      </c>
      <c r="E788" s="23">
        <v>36553</v>
      </c>
      <c r="F788" s="23">
        <v>9084</v>
      </c>
      <c r="G788" s="23">
        <v>8262</v>
      </c>
      <c r="H788" s="23">
        <v>5758</v>
      </c>
      <c r="I788" s="23">
        <v>4837</v>
      </c>
      <c r="J788" s="23">
        <v>2103</v>
      </c>
      <c r="K788" s="23">
        <v>678</v>
      </c>
      <c r="L788" s="23">
        <v>18</v>
      </c>
      <c r="M788" s="23">
        <v>199</v>
      </c>
      <c r="N788" s="23">
        <v>5156</v>
      </c>
      <c r="O788" s="23">
        <v>458</v>
      </c>
    </row>
    <row r="789" spans="1:15" ht="12.75" hidden="1" customHeight="1" x14ac:dyDescent="0.3">
      <c r="A789" s="9" t="str">
        <f t="shared" si="12"/>
        <v>14 Jalisco30-34 añosHombres</v>
      </c>
      <c r="B789" s="22" t="s">
        <v>49</v>
      </c>
      <c r="C789" s="22" t="s">
        <v>15</v>
      </c>
      <c r="D789" s="30" t="s">
        <v>81</v>
      </c>
      <c r="E789" s="23">
        <v>34657</v>
      </c>
      <c r="F789" s="23">
        <v>7115</v>
      </c>
      <c r="G789" s="23">
        <v>8560</v>
      </c>
      <c r="H789" s="23">
        <v>5442</v>
      </c>
      <c r="I789" s="23">
        <v>4608</v>
      </c>
      <c r="J789" s="23">
        <v>656</v>
      </c>
      <c r="K789" s="23">
        <v>734</v>
      </c>
      <c r="L789" s="23">
        <v>42</v>
      </c>
      <c r="M789" s="23">
        <v>323</v>
      </c>
      <c r="N789" s="23">
        <v>6748</v>
      </c>
      <c r="O789" s="23">
        <v>429</v>
      </c>
    </row>
    <row r="790" spans="1:15" ht="12.75" hidden="1" customHeight="1" x14ac:dyDescent="0.3">
      <c r="A790" s="9" t="str">
        <f t="shared" si="12"/>
        <v>14 Jalisco35-39 añosHombres</v>
      </c>
      <c r="B790" s="22" t="s">
        <v>49</v>
      </c>
      <c r="C790" s="22" t="s">
        <v>15</v>
      </c>
      <c r="D790" s="30" t="s">
        <v>82</v>
      </c>
      <c r="E790" s="23">
        <v>27732</v>
      </c>
      <c r="F790" s="23">
        <v>5190</v>
      </c>
      <c r="G790" s="23">
        <v>6924</v>
      </c>
      <c r="H790" s="23">
        <v>4667</v>
      </c>
      <c r="I790" s="23">
        <v>2959</v>
      </c>
      <c r="J790" s="23">
        <v>263</v>
      </c>
      <c r="K790" s="23">
        <v>771</v>
      </c>
      <c r="L790" s="23">
        <v>30</v>
      </c>
      <c r="M790" s="23">
        <v>370</v>
      </c>
      <c r="N790" s="23">
        <v>6241</v>
      </c>
      <c r="O790" s="23">
        <v>317</v>
      </c>
    </row>
    <row r="791" spans="1:15" ht="12.75" hidden="1" customHeight="1" x14ac:dyDescent="0.3">
      <c r="A791" s="9" t="str">
        <f t="shared" si="12"/>
        <v>14 Jalisco40-44 añosHombres</v>
      </c>
      <c r="B791" s="22" t="s">
        <v>49</v>
      </c>
      <c r="C791" s="22" t="s">
        <v>15</v>
      </c>
      <c r="D791" s="30" t="s">
        <v>83</v>
      </c>
      <c r="E791" s="23">
        <v>20055</v>
      </c>
      <c r="F791" s="23">
        <v>3683</v>
      </c>
      <c r="G791" s="23">
        <v>5004</v>
      </c>
      <c r="H791" s="23">
        <v>3634</v>
      </c>
      <c r="I791" s="23">
        <v>1486</v>
      </c>
      <c r="J791" s="23">
        <v>139</v>
      </c>
      <c r="K791" s="23">
        <v>660</v>
      </c>
      <c r="L791" s="23">
        <v>23</v>
      </c>
      <c r="M791" s="23">
        <v>378</v>
      </c>
      <c r="N791" s="23">
        <v>4764</v>
      </c>
      <c r="O791" s="23">
        <v>284</v>
      </c>
    </row>
    <row r="792" spans="1:15" ht="12.75" hidden="1" customHeight="1" x14ac:dyDescent="0.3">
      <c r="A792" s="9" t="str">
        <f t="shared" si="12"/>
        <v>14 Jalisco45-49 añosHombres</v>
      </c>
      <c r="B792" s="22" t="s">
        <v>49</v>
      </c>
      <c r="C792" s="22" t="s">
        <v>15</v>
      </c>
      <c r="D792" s="30" t="s">
        <v>84</v>
      </c>
      <c r="E792" s="23">
        <v>15223</v>
      </c>
      <c r="F792" s="23">
        <v>2717</v>
      </c>
      <c r="G792" s="23">
        <v>3700</v>
      </c>
      <c r="H792" s="23">
        <v>2965</v>
      </c>
      <c r="I792" s="23">
        <v>892</v>
      </c>
      <c r="J792" s="23">
        <v>98</v>
      </c>
      <c r="K792" s="23">
        <v>598</v>
      </c>
      <c r="L792" s="23">
        <v>27</v>
      </c>
      <c r="M792" s="23">
        <v>310</v>
      </c>
      <c r="N792" s="23">
        <v>3700</v>
      </c>
      <c r="O792" s="23">
        <v>216</v>
      </c>
    </row>
    <row r="793" spans="1:15" ht="12.75" hidden="1" customHeight="1" x14ac:dyDescent="0.3">
      <c r="A793" s="9" t="str">
        <f t="shared" si="12"/>
        <v>14 Jalisco50-54 añosHombres</v>
      </c>
      <c r="B793" s="22" t="s">
        <v>49</v>
      </c>
      <c r="C793" s="22" t="s">
        <v>15</v>
      </c>
      <c r="D793" s="30" t="s">
        <v>85</v>
      </c>
      <c r="E793" s="23">
        <v>11083</v>
      </c>
      <c r="F793" s="23">
        <v>2033</v>
      </c>
      <c r="G793" s="23">
        <v>2470</v>
      </c>
      <c r="H793" s="23">
        <v>2455</v>
      </c>
      <c r="I793" s="23">
        <v>489</v>
      </c>
      <c r="J793" s="23">
        <v>69</v>
      </c>
      <c r="K793" s="23">
        <v>419</v>
      </c>
      <c r="L793" s="23">
        <v>23</v>
      </c>
      <c r="M793" s="23">
        <v>206</v>
      </c>
      <c r="N793" s="23">
        <v>2749</v>
      </c>
      <c r="O793" s="23">
        <v>170</v>
      </c>
    </row>
    <row r="794" spans="1:15" ht="12.75" hidden="1" customHeight="1" x14ac:dyDescent="0.3">
      <c r="A794" s="9" t="str">
        <f t="shared" si="12"/>
        <v>14 Jalisco55-59 añosHombres</v>
      </c>
      <c r="B794" s="22" t="s">
        <v>49</v>
      </c>
      <c r="C794" s="22" t="s">
        <v>15</v>
      </c>
      <c r="D794" s="30" t="s">
        <v>86</v>
      </c>
      <c r="E794" s="23">
        <v>7531</v>
      </c>
      <c r="F794" s="23">
        <v>1282</v>
      </c>
      <c r="G794" s="23">
        <v>1484</v>
      </c>
      <c r="H794" s="23">
        <v>1829</v>
      </c>
      <c r="I794" s="23">
        <v>294</v>
      </c>
      <c r="J794" s="23">
        <v>33</v>
      </c>
      <c r="K794" s="23">
        <v>331</v>
      </c>
      <c r="L794" s="23">
        <v>11</v>
      </c>
      <c r="M794" s="23">
        <v>106</v>
      </c>
      <c r="N794" s="23">
        <v>2035</v>
      </c>
      <c r="O794" s="23">
        <v>126</v>
      </c>
    </row>
    <row r="795" spans="1:15" ht="12.75" hidden="1" customHeight="1" x14ac:dyDescent="0.3">
      <c r="A795" s="9" t="str">
        <f t="shared" si="12"/>
        <v>14 Jalisco60-64 añosHombres</v>
      </c>
      <c r="B795" s="22" t="s">
        <v>49</v>
      </c>
      <c r="C795" s="22" t="s">
        <v>15</v>
      </c>
      <c r="D795" s="30" t="s">
        <v>87</v>
      </c>
      <c r="E795" s="23">
        <v>6354</v>
      </c>
      <c r="F795" s="23">
        <v>817</v>
      </c>
      <c r="G795" s="23">
        <v>960</v>
      </c>
      <c r="H795" s="23">
        <v>1891</v>
      </c>
      <c r="I795" s="23">
        <v>190</v>
      </c>
      <c r="J795" s="23">
        <v>3</v>
      </c>
      <c r="K795" s="23">
        <v>287</v>
      </c>
      <c r="L795" s="23">
        <v>12</v>
      </c>
      <c r="M795" s="23">
        <v>64</v>
      </c>
      <c r="N795" s="23">
        <v>2013</v>
      </c>
      <c r="O795" s="23">
        <v>117</v>
      </c>
    </row>
    <row r="796" spans="1:15" ht="12.75" hidden="1" customHeight="1" x14ac:dyDescent="0.3">
      <c r="A796" s="9" t="str">
        <f t="shared" si="12"/>
        <v>14 Jalisco65-69 añosHombres</v>
      </c>
      <c r="B796" s="22" t="s">
        <v>49</v>
      </c>
      <c r="C796" s="22" t="s">
        <v>15</v>
      </c>
      <c r="D796" s="30" t="s">
        <v>88</v>
      </c>
      <c r="E796" s="23">
        <v>4687</v>
      </c>
      <c r="F796" s="23">
        <v>521</v>
      </c>
      <c r="G796" s="23">
        <v>502</v>
      </c>
      <c r="H796" s="23">
        <v>1575</v>
      </c>
      <c r="I796" s="23">
        <v>128</v>
      </c>
      <c r="J796" s="23">
        <v>0</v>
      </c>
      <c r="K796" s="23">
        <v>193</v>
      </c>
      <c r="L796" s="23">
        <v>10</v>
      </c>
      <c r="M796" s="23">
        <v>24</v>
      </c>
      <c r="N796" s="23">
        <v>1629</v>
      </c>
      <c r="O796" s="23">
        <v>105</v>
      </c>
    </row>
    <row r="797" spans="1:15" ht="12.75" hidden="1" customHeight="1" x14ac:dyDescent="0.3">
      <c r="A797" s="9" t="str">
        <f t="shared" si="12"/>
        <v>14 Jalisco70-74 añosHombres</v>
      </c>
      <c r="B797" s="22" t="s">
        <v>49</v>
      </c>
      <c r="C797" s="22" t="s">
        <v>15</v>
      </c>
      <c r="D797" s="30" t="s">
        <v>89</v>
      </c>
      <c r="E797" s="23">
        <v>2900</v>
      </c>
      <c r="F797" s="23">
        <v>233</v>
      </c>
      <c r="G797" s="23">
        <v>269</v>
      </c>
      <c r="H797" s="23">
        <v>1095</v>
      </c>
      <c r="I797" s="23">
        <v>69</v>
      </c>
      <c r="J797" s="23">
        <v>0</v>
      </c>
      <c r="K797" s="23">
        <v>124</v>
      </c>
      <c r="L797" s="23">
        <v>10</v>
      </c>
      <c r="M797" s="23">
        <v>9</v>
      </c>
      <c r="N797" s="23">
        <v>1022</v>
      </c>
      <c r="O797" s="23">
        <v>69</v>
      </c>
    </row>
    <row r="798" spans="1:15" ht="12.75" hidden="1" customHeight="1" x14ac:dyDescent="0.3">
      <c r="A798" s="9" t="str">
        <f t="shared" si="12"/>
        <v>14 Jalisco75-79 añosHombres</v>
      </c>
      <c r="B798" s="22" t="s">
        <v>49</v>
      </c>
      <c r="C798" s="22" t="s">
        <v>15</v>
      </c>
      <c r="D798" s="30" t="s">
        <v>90</v>
      </c>
      <c r="E798" s="23">
        <v>1602</v>
      </c>
      <c r="F798" s="23">
        <v>100</v>
      </c>
      <c r="G798" s="23">
        <v>116</v>
      </c>
      <c r="H798" s="23">
        <v>682</v>
      </c>
      <c r="I798" s="23">
        <v>36</v>
      </c>
      <c r="J798" s="23">
        <v>0</v>
      </c>
      <c r="K798" s="23">
        <v>66</v>
      </c>
      <c r="L798" s="23">
        <v>4</v>
      </c>
      <c r="M798" s="23">
        <v>2</v>
      </c>
      <c r="N798" s="23">
        <v>562</v>
      </c>
      <c r="O798" s="23">
        <v>34</v>
      </c>
    </row>
    <row r="799" spans="1:15" ht="12.75" hidden="1" customHeight="1" x14ac:dyDescent="0.3">
      <c r="A799" s="9" t="str">
        <f t="shared" si="12"/>
        <v>14 Jalisco80-84 añosHombres</v>
      </c>
      <c r="B799" s="22" t="s">
        <v>49</v>
      </c>
      <c r="C799" s="22" t="s">
        <v>15</v>
      </c>
      <c r="D799" s="30" t="s">
        <v>91</v>
      </c>
      <c r="E799" s="23">
        <v>847</v>
      </c>
      <c r="F799" s="23">
        <v>35</v>
      </c>
      <c r="G799" s="23">
        <v>38</v>
      </c>
      <c r="H799" s="23">
        <v>410</v>
      </c>
      <c r="I799" s="23">
        <v>23</v>
      </c>
      <c r="J799" s="23">
        <v>0</v>
      </c>
      <c r="K799" s="23">
        <v>27</v>
      </c>
      <c r="L799" s="23">
        <v>7</v>
      </c>
      <c r="M799" s="23">
        <v>1</v>
      </c>
      <c r="N799" s="23">
        <v>291</v>
      </c>
      <c r="O799" s="23">
        <v>15</v>
      </c>
    </row>
    <row r="800" spans="1:15" ht="12.75" hidden="1" customHeight="1" x14ac:dyDescent="0.3">
      <c r="A800" s="9" t="str">
        <f t="shared" si="12"/>
        <v>14 Jalisco85 años y másHombres</v>
      </c>
      <c r="B800" s="22" t="s">
        <v>49</v>
      </c>
      <c r="C800" s="22" t="s">
        <v>15</v>
      </c>
      <c r="D800" s="22" t="s">
        <v>92</v>
      </c>
      <c r="E800" s="23">
        <v>802</v>
      </c>
      <c r="F800" s="23">
        <v>37</v>
      </c>
      <c r="G800" s="23">
        <v>26</v>
      </c>
      <c r="H800" s="23">
        <v>433</v>
      </c>
      <c r="I800" s="23">
        <v>7</v>
      </c>
      <c r="J800" s="23">
        <v>0</v>
      </c>
      <c r="K800" s="23">
        <v>27</v>
      </c>
      <c r="L800" s="23">
        <v>4</v>
      </c>
      <c r="M800" s="23">
        <v>0</v>
      </c>
      <c r="N800" s="23">
        <v>244</v>
      </c>
      <c r="O800" s="23">
        <v>24</v>
      </c>
    </row>
    <row r="801" spans="1:15" ht="12.75" customHeight="1" x14ac:dyDescent="0.3">
      <c r="A801" s="9" t="str">
        <f t="shared" si="12"/>
        <v>14 JaliscoTotalMujeres</v>
      </c>
      <c r="B801" s="16" t="s">
        <v>49</v>
      </c>
      <c r="C801" s="16" t="s">
        <v>16</v>
      </c>
      <c r="D801" s="16" t="s">
        <v>14</v>
      </c>
      <c r="E801" s="17">
        <v>253871</v>
      </c>
      <c r="F801" s="17">
        <v>24996</v>
      </c>
      <c r="G801" s="17">
        <v>24477</v>
      </c>
      <c r="H801" s="17">
        <v>110866</v>
      </c>
      <c r="I801" s="17">
        <v>27852</v>
      </c>
      <c r="J801" s="17">
        <v>16765</v>
      </c>
      <c r="K801" s="17">
        <v>8194</v>
      </c>
      <c r="L801" s="17">
        <v>357</v>
      </c>
      <c r="M801" s="17">
        <v>283</v>
      </c>
      <c r="N801" s="17">
        <v>37098</v>
      </c>
      <c r="O801" s="17">
        <v>2983</v>
      </c>
    </row>
    <row r="802" spans="1:15" ht="12.75" customHeight="1" x14ac:dyDescent="0.3">
      <c r="A802" s="9" t="str">
        <f t="shared" si="12"/>
        <v>14 Jalisco05-09 añosMujeres</v>
      </c>
      <c r="B802" s="18" t="s">
        <v>49</v>
      </c>
      <c r="C802" s="18" t="s">
        <v>16</v>
      </c>
      <c r="D802" s="29" t="s">
        <v>76</v>
      </c>
      <c r="E802" s="19">
        <v>24443</v>
      </c>
      <c r="F802" s="19">
        <v>0</v>
      </c>
      <c r="G802" s="19">
        <v>0</v>
      </c>
      <c r="H802" s="19">
        <v>19231</v>
      </c>
      <c r="I802" s="19">
        <v>0</v>
      </c>
      <c r="J802" s="19">
        <v>1314</v>
      </c>
      <c r="K802" s="19">
        <v>719</v>
      </c>
      <c r="L802" s="19">
        <v>22</v>
      </c>
      <c r="M802" s="19">
        <v>19</v>
      </c>
      <c r="N802" s="19">
        <v>2895</v>
      </c>
      <c r="O802" s="19">
        <v>243</v>
      </c>
    </row>
    <row r="803" spans="1:15" ht="12.75" customHeight="1" x14ac:dyDescent="0.3">
      <c r="A803" s="9" t="str">
        <f t="shared" si="12"/>
        <v>14 Jalisco10-14 añosMujeres</v>
      </c>
      <c r="B803" s="18" t="s">
        <v>49</v>
      </c>
      <c r="C803" s="18" t="s">
        <v>16</v>
      </c>
      <c r="D803" s="29" t="s">
        <v>77</v>
      </c>
      <c r="E803" s="19">
        <v>20973</v>
      </c>
      <c r="F803" s="19">
        <v>228</v>
      </c>
      <c r="G803" s="19">
        <v>309</v>
      </c>
      <c r="H803" s="19">
        <v>15738</v>
      </c>
      <c r="I803" s="19">
        <v>46</v>
      </c>
      <c r="J803" s="19">
        <v>1579</v>
      </c>
      <c r="K803" s="19">
        <v>809</v>
      </c>
      <c r="L803" s="19">
        <v>39</v>
      </c>
      <c r="M803" s="19">
        <v>20</v>
      </c>
      <c r="N803" s="19">
        <v>2036</v>
      </c>
      <c r="O803" s="19">
        <v>169</v>
      </c>
    </row>
    <row r="804" spans="1:15" ht="12.75" customHeight="1" x14ac:dyDescent="0.3">
      <c r="A804" s="9" t="str">
        <f t="shared" si="12"/>
        <v>14 Jalisco15-19 añosMujeres</v>
      </c>
      <c r="B804" s="18" t="s">
        <v>49</v>
      </c>
      <c r="C804" s="18" t="s">
        <v>16</v>
      </c>
      <c r="D804" s="29" t="s">
        <v>78</v>
      </c>
      <c r="E804" s="19">
        <v>22080</v>
      </c>
      <c r="F804" s="19">
        <v>1714</v>
      </c>
      <c r="G804" s="19">
        <v>887</v>
      </c>
      <c r="H804" s="19">
        <v>11404</v>
      </c>
      <c r="I804" s="19">
        <v>1949</v>
      </c>
      <c r="J804" s="19">
        <v>3713</v>
      </c>
      <c r="K804" s="19">
        <v>668</v>
      </c>
      <c r="L804" s="19">
        <v>24</v>
      </c>
      <c r="M804" s="19">
        <v>17</v>
      </c>
      <c r="N804" s="19">
        <v>1491</v>
      </c>
      <c r="O804" s="19">
        <v>213</v>
      </c>
    </row>
    <row r="805" spans="1:15" ht="12.75" customHeight="1" x14ac:dyDescent="0.3">
      <c r="A805" s="9" t="str">
        <f t="shared" si="12"/>
        <v>14 Jalisco20-24 añosMujeres</v>
      </c>
      <c r="B805" s="18" t="s">
        <v>49</v>
      </c>
      <c r="C805" s="18" t="s">
        <v>16</v>
      </c>
      <c r="D805" s="29" t="s">
        <v>79</v>
      </c>
      <c r="E805" s="19">
        <v>33135</v>
      </c>
      <c r="F805" s="19">
        <v>4517</v>
      </c>
      <c r="G805" s="19">
        <v>2541</v>
      </c>
      <c r="H805" s="19">
        <v>9286</v>
      </c>
      <c r="I805" s="19">
        <v>6382</v>
      </c>
      <c r="J805" s="19">
        <v>7143</v>
      </c>
      <c r="K805" s="19">
        <v>651</v>
      </c>
      <c r="L805" s="19">
        <v>24</v>
      </c>
      <c r="M805" s="19">
        <v>10</v>
      </c>
      <c r="N805" s="19">
        <v>2206</v>
      </c>
      <c r="O805" s="19">
        <v>375</v>
      </c>
    </row>
    <row r="806" spans="1:15" ht="12.75" customHeight="1" x14ac:dyDescent="0.3">
      <c r="A806" s="9" t="str">
        <f t="shared" si="12"/>
        <v>14 Jalisco25-29 añosMujeres</v>
      </c>
      <c r="B806" s="18" t="s">
        <v>49</v>
      </c>
      <c r="C806" s="18" t="s">
        <v>16</v>
      </c>
      <c r="D806" s="29" t="s">
        <v>80</v>
      </c>
      <c r="E806" s="19">
        <v>35522</v>
      </c>
      <c r="F806" s="19">
        <v>5645</v>
      </c>
      <c r="G806" s="19">
        <v>5242</v>
      </c>
      <c r="H806" s="19">
        <v>10245</v>
      </c>
      <c r="I806" s="19">
        <v>7793</v>
      </c>
      <c r="J806" s="19">
        <v>1794</v>
      </c>
      <c r="K806" s="19">
        <v>759</v>
      </c>
      <c r="L806" s="19">
        <v>19</v>
      </c>
      <c r="M806" s="19">
        <v>19</v>
      </c>
      <c r="N806" s="19">
        <v>3648</v>
      </c>
      <c r="O806" s="19">
        <v>358</v>
      </c>
    </row>
    <row r="807" spans="1:15" ht="12.75" customHeight="1" x14ac:dyDescent="0.3">
      <c r="A807" s="9" t="str">
        <f t="shared" si="12"/>
        <v>14 Jalisco30-34 añosMujeres</v>
      </c>
      <c r="B807" s="18" t="s">
        <v>49</v>
      </c>
      <c r="C807" s="18" t="s">
        <v>16</v>
      </c>
      <c r="D807" s="29" t="s">
        <v>81</v>
      </c>
      <c r="E807" s="19">
        <v>30522</v>
      </c>
      <c r="F807" s="19">
        <v>3956</v>
      </c>
      <c r="G807" s="19">
        <v>4732</v>
      </c>
      <c r="H807" s="19">
        <v>9813</v>
      </c>
      <c r="I807" s="19">
        <v>5463</v>
      </c>
      <c r="J807" s="19">
        <v>535</v>
      </c>
      <c r="K807" s="19">
        <v>849</v>
      </c>
      <c r="L807" s="19">
        <v>24</v>
      </c>
      <c r="M807" s="19">
        <v>35</v>
      </c>
      <c r="N807" s="19">
        <v>4786</v>
      </c>
      <c r="O807" s="19">
        <v>329</v>
      </c>
    </row>
    <row r="808" spans="1:15" ht="12.75" customHeight="1" x14ac:dyDescent="0.3">
      <c r="A808" s="9" t="str">
        <f t="shared" si="12"/>
        <v>14 Jalisco35-39 añosMujeres</v>
      </c>
      <c r="B808" s="18" t="s">
        <v>49</v>
      </c>
      <c r="C808" s="18" t="s">
        <v>16</v>
      </c>
      <c r="D808" s="29" t="s">
        <v>82</v>
      </c>
      <c r="E808" s="19">
        <v>23183</v>
      </c>
      <c r="F808" s="19">
        <v>2951</v>
      </c>
      <c r="G808" s="19">
        <v>3629</v>
      </c>
      <c r="H808" s="19">
        <v>7912</v>
      </c>
      <c r="I808" s="19">
        <v>2849</v>
      </c>
      <c r="J808" s="19">
        <v>222</v>
      </c>
      <c r="K808" s="19">
        <v>839</v>
      </c>
      <c r="L808" s="19">
        <v>33</v>
      </c>
      <c r="M808" s="19">
        <v>40</v>
      </c>
      <c r="N808" s="19">
        <v>4463</v>
      </c>
      <c r="O808" s="19">
        <v>245</v>
      </c>
    </row>
    <row r="809" spans="1:15" ht="12.75" customHeight="1" x14ac:dyDescent="0.3">
      <c r="A809" s="9" t="str">
        <f t="shared" si="12"/>
        <v>14 Jalisco40-44 añosMujeres</v>
      </c>
      <c r="B809" s="18" t="s">
        <v>49</v>
      </c>
      <c r="C809" s="18" t="s">
        <v>16</v>
      </c>
      <c r="D809" s="29" t="s">
        <v>83</v>
      </c>
      <c r="E809" s="19">
        <v>16744</v>
      </c>
      <c r="F809" s="19">
        <v>2035</v>
      </c>
      <c r="G809" s="19">
        <v>2559</v>
      </c>
      <c r="H809" s="19">
        <v>6025</v>
      </c>
      <c r="I809" s="19">
        <v>1394</v>
      </c>
      <c r="J809" s="19">
        <v>157</v>
      </c>
      <c r="K809" s="19">
        <v>732</v>
      </c>
      <c r="L809" s="19">
        <v>29</v>
      </c>
      <c r="M809" s="19">
        <v>42</v>
      </c>
      <c r="N809" s="19">
        <v>3548</v>
      </c>
      <c r="O809" s="19">
        <v>223</v>
      </c>
    </row>
    <row r="810" spans="1:15" ht="12.75" customHeight="1" x14ac:dyDescent="0.3">
      <c r="A810" s="9" t="str">
        <f t="shared" si="12"/>
        <v>14 Jalisco45-49 añosMujeres</v>
      </c>
      <c r="B810" s="18" t="s">
        <v>49</v>
      </c>
      <c r="C810" s="18" t="s">
        <v>16</v>
      </c>
      <c r="D810" s="29" t="s">
        <v>84</v>
      </c>
      <c r="E810" s="19">
        <v>12793</v>
      </c>
      <c r="F810" s="19">
        <v>1559</v>
      </c>
      <c r="G810" s="19">
        <v>1721</v>
      </c>
      <c r="H810" s="19">
        <v>4787</v>
      </c>
      <c r="I810" s="19">
        <v>854</v>
      </c>
      <c r="J810" s="19">
        <v>133</v>
      </c>
      <c r="K810" s="19">
        <v>591</v>
      </c>
      <c r="L810" s="19">
        <v>39</v>
      </c>
      <c r="M810" s="19">
        <v>31</v>
      </c>
      <c r="N810" s="19">
        <v>2918</v>
      </c>
      <c r="O810" s="19">
        <v>160</v>
      </c>
    </row>
    <row r="811" spans="1:15" ht="12.75" customHeight="1" x14ac:dyDescent="0.3">
      <c r="A811" s="9" t="str">
        <f t="shared" si="12"/>
        <v>14 Jalisco50-54 añosMujeres</v>
      </c>
      <c r="B811" s="18" t="s">
        <v>49</v>
      </c>
      <c r="C811" s="18" t="s">
        <v>16</v>
      </c>
      <c r="D811" s="29" t="s">
        <v>85</v>
      </c>
      <c r="E811" s="19">
        <v>9773</v>
      </c>
      <c r="F811" s="19">
        <v>1051</v>
      </c>
      <c r="G811" s="19">
        <v>1202</v>
      </c>
      <c r="H811" s="19">
        <v>3972</v>
      </c>
      <c r="I811" s="19">
        <v>481</v>
      </c>
      <c r="J811" s="19">
        <v>112</v>
      </c>
      <c r="K811" s="19">
        <v>465</v>
      </c>
      <c r="L811" s="19">
        <v>19</v>
      </c>
      <c r="M811" s="19">
        <v>27</v>
      </c>
      <c r="N811" s="19">
        <v>2296</v>
      </c>
      <c r="O811" s="19">
        <v>148</v>
      </c>
    </row>
    <row r="812" spans="1:15" ht="12.75" customHeight="1" x14ac:dyDescent="0.3">
      <c r="A812" s="9" t="str">
        <f t="shared" si="12"/>
        <v>14 Jalisco55-59 añosMujeres</v>
      </c>
      <c r="B812" s="18" t="s">
        <v>49</v>
      </c>
      <c r="C812" s="18" t="s">
        <v>16</v>
      </c>
      <c r="D812" s="29" t="s">
        <v>86</v>
      </c>
      <c r="E812" s="19">
        <v>7282</v>
      </c>
      <c r="F812" s="19">
        <v>627</v>
      </c>
      <c r="G812" s="19">
        <v>719</v>
      </c>
      <c r="H812" s="19">
        <v>3322</v>
      </c>
      <c r="I812" s="19">
        <v>284</v>
      </c>
      <c r="J812" s="19">
        <v>58</v>
      </c>
      <c r="K812" s="19">
        <v>351</v>
      </c>
      <c r="L812" s="19">
        <v>15</v>
      </c>
      <c r="M812" s="19">
        <v>11</v>
      </c>
      <c r="N812" s="19">
        <v>1779</v>
      </c>
      <c r="O812" s="19">
        <v>116</v>
      </c>
    </row>
    <row r="813" spans="1:15" ht="12.75" customHeight="1" x14ac:dyDescent="0.3">
      <c r="A813" s="9" t="str">
        <f t="shared" si="12"/>
        <v>14 Jalisco60-64 añosMujeres</v>
      </c>
      <c r="B813" s="18" t="s">
        <v>49</v>
      </c>
      <c r="C813" s="18" t="s">
        <v>16</v>
      </c>
      <c r="D813" s="29" t="s">
        <v>87</v>
      </c>
      <c r="E813" s="19">
        <v>6096</v>
      </c>
      <c r="F813" s="19">
        <v>360</v>
      </c>
      <c r="G813" s="19">
        <v>423</v>
      </c>
      <c r="H813" s="19">
        <v>3015</v>
      </c>
      <c r="I813" s="19">
        <v>139</v>
      </c>
      <c r="J813" s="19">
        <v>2</v>
      </c>
      <c r="K813" s="19">
        <v>295</v>
      </c>
      <c r="L813" s="19">
        <v>13</v>
      </c>
      <c r="M813" s="19">
        <v>3</v>
      </c>
      <c r="N813" s="19">
        <v>1721</v>
      </c>
      <c r="O813" s="19">
        <v>125</v>
      </c>
    </row>
    <row r="814" spans="1:15" ht="12.75" customHeight="1" x14ac:dyDescent="0.3">
      <c r="A814" s="9" t="str">
        <f t="shared" si="12"/>
        <v>14 Jalisco65-69 añosMujeres</v>
      </c>
      <c r="B814" s="18" t="s">
        <v>49</v>
      </c>
      <c r="C814" s="18" t="s">
        <v>16</v>
      </c>
      <c r="D814" s="29" t="s">
        <v>88</v>
      </c>
      <c r="E814" s="19">
        <v>4361</v>
      </c>
      <c r="F814" s="19">
        <v>182</v>
      </c>
      <c r="G814" s="19">
        <v>234</v>
      </c>
      <c r="H814" s="19">
        <v>2250</v>
      </c>
      <c r="I814" s="19">
        <v>100</v>
      </c>
      <c r="J814" s="19">
        <v>2</v>
      </c>
      <c r="K814" s="19">
        <v>200</v>
      </c>
      <c r="L814" s="19">
        <v>21</v>
      </c>
      <c r="M814" s="19">
        <v>7</v>
      </c>
      <c r="N814" s="19">
        <v>1261</v>
      </c>
      <c r="O814" s="19">
        <v>104</v>
      </c>
    </row>
    <row r="815" spans="1:15" ht="12.75" customHeight="1" x14ac:dyDescent="0.3">
      <c r="A815" s="9" t="str">
        <f t="shared" si="12"/>
        <v>14 Jalisco70-74 añosMujeres</v>
      </c>
      <c r="B815" s="18" t="s">
        <v>49</v>
      </c>
      <c r="C815" s="18" t="s">
        <v>16</v>
      </c>
      <c r="D815" s="29" t="s">
        <v>89</v>
      </c>
      <c r="E815" s="19">
        <v>2884</v>
      </c>
      <c r="F815" s="19">
        <v>82</v>
      </c>
      <c r="G815" s="19">
        <v>113</v>
      </c>
      <c r="H815" s="19">
        <v>1582</v>
      </c>
      <c r="I815" s="19">
        <v>60</v>
      </c>
      <c r="J815" s="19">
        <v>1</v>
      </c>
      <c r="K815" s="19">
        <v>123</v>
      </c>
      <c r="L815" s="19">
        <v>14</v>
      </c>
      <c r="M815" s="19">
        <v>1</v>
      </c>
      <c r="N815" s="19">
        <v>827</v>
      </c>
      <c r="O815" s="19">
        <v>81</v>
      </c>
    </row>
    <row r="816" spans="1:15" ht="12.75" customHeight="1" x14ac:dyDescent="0.3">
      <c r="A816" s="9" t="str">
        <f t="shared" si="12"/>
        <v>14 Jalisco75-79 añosMujeres</v>
      </c>
      <c r="B816" s="18" t="s">
        <v>49</v>
      </c>
      <c r="C816" s="18" t="s">
        <v>16</v>
      </c>
      <c r="D816" s="29" t="s">
        <v>90</v>
      </c>
      <c r="E816" s="19">
        <v>1767</v>
      </c>
      <c r="F816" s="19">
        <v>43</v>
      </c>
      <c r="G816" s="19">
        <v>81</v>
      </c>
      <c r="H816" s="19">
        <v>942</v>
      </c>
      <c r="I816" s="19">
        <v>31</v>
      </c>
      <c r="J816" s="19">
        <v>0</v>
      </c>
      <c r="K816" s="19">
        <v>83</v>
      </c>
      <c r="L816" s="19">
        <v>14</v>
      </c>
      <c r="M816" s="19">
        <v>0</v>
      </c>
      <c r="N816" s="19">
        <v>527</v>
      </c>
      <c r="O816" s="19">
        <v>46</v>
      </c>
    </row>
    <row r="817" spans="1:15" ht="12.75" customHeight="1" x14ac:dyDescent="0.3">
      <c r="A817" s="9" t="str">
        <f t="shared" si="12"/>
        <v>14 Jalisco80-84 añosMujeres</v>
      </c>
      <c r="B817" s="18" t="s">
        <v>49</v>
      </c>
      <c r="C817" s="18" t="s">
        <v>16</v>
      </c>
      <c r="D817" s="29" t="s">
        <v>91</v>
      </c>
      <c r="E817" s="19">
        <v>1125</v>
      </c>
      <c r="F817" s="19">
        <v>30</v>
      </c>
      <c r="G817" s="19">
        <v>43</v>
      </c>
      <c r="H817" s="19">
        <v>644</v>
      </c>
      <c r="I817" s="19">
        <v>15</v>
      </c>
      <c r="J817" s="19">
        <v>0</v>
      </c>
      <c r="K817" s="19">
        <v>34</v>
      </c>
      <c r="L817" s="19">
        <v>5</v>
      </c>
      <c r="M817" s="19">
        <v>1</v>
      </c>
      <c r="N817" s="19">
        <v>327</v>
      </c>
      <c r="O817" s="19">
        <v>26</v>
      </c>
    </row>
    <row r="818" spans="1:15" ht="12.75" customHeight="1" x14ac:dyDescent="0.3">
      <c r="A818" s="9" t="str">
        <f t="shared" si="12"/>
        <v>14 Jalisco85 años y másMujeres</v>
      </c>
      <c r="B818" s="18" t="s">
        <v>49</v>
      </c>
      <c r="C818" s="18" t="s">
        <v>16</v>
      </c>
      <c r="D818" s="18" t="s">
        <v>92</v>
      </c>
      <c r="E818" s="19">
        <v>1188</v>
      </c>
      <c r="F818" s="19">
        <v>16</v>
      </c>
      <c r="G818" s="19">
        <v>42</v>
      </c>
      <c r="H818" s="19">
        <v>698</v>
      </c>
      <c r="I818" s="19">
        <v>12</v>
      </c>
      <c r="J818" s="19">
        <v>0</v>
      </c>
      <c r="K818" s="19">
        <v>26</v>
      </c>
      <c r="L818" s="19">
        <v>3</v>
      </c>
      <c r="M818" s="19">
        <v>0</v>
      </c>
      <c r="N818" s="19">
        <v>369</v>
      </c>
      <c r="O818" s="19">
        <v>22</v>
      </c>
    </row>
    <row r="819" spans="1:15" ht="12.75" hidden="1" customHeight="1" x14ac:dyDescent="0.3">
      <c r="A819" s="9" t="str">
        <f t="shared" si="12"/>
        <v>15 MéxicoTotalTotal</v>
      </c>
      <c r="B819" s="20" t="s">
        <v>50</v>
      </c>
      <c r="C819" s="20" t="s">
        <v>14</v>
      </c>
      <c r="D819" s="20" t="s">
        <v>14</v>
      </c>
      <c r="E819" s="21">
        <v>904372</v>
      </c>
      <c r="F819" s="21">
        <v>77873</v>
      </c>
      <c r="G819" s="21">
        <v>90930</v>
      </c>
      <c r="H819" s="21">
        <v>332686</v>
      </c>
      <c r="I819" s="21">
        <v>116269</v>
      </c>
      <c r="J819" s="21">
        <v>39964</v>
      </c>
      <c r="K819" s="21">
        <v>42925</v>
      </c>
      <c r="L819" s="21">
        <v>4428</v>
      </c>
      <c r="M819" s="21">
        <v>2172</v>
      </c>
      <c r="N819" s="21">
        <v>180091</v>
      </c>
      <c r="O819" s="21">
        <v>17034</v>
      </c>
    </row>
    <row r="820" spans="1:15" ht="12.75" hidden="1" customHeight="1" x14ac:dyDescent="0.3">
      <c r="A820" s="9" t="str">
        <f t="shared" si="12"/>
        <v>15 México05-09 añosTotal</v>
      </c>
      <c r="B820" s="22" t="s">
        <v>50</v>
      </c>
      <c r="C820" s="22" t="s">
        <v>14</v>
      </c>
      <c r="D820" s="30" t="s">
        <v>76</v>
      </c>
      <c r="E820" s="23">
        <v>89088</v>
      </c>
      <c r="F820" s="23">
        <v>0</v>
      </c>
      <c r="G820" s="23">
        <v>0</v>
      </c>
      <c r="H820" s="23">
        <v>63480</v>
      </c>
      <c r="I820" s="23">
        <v>0</v>
      </c>
      <c r="J820" s="23">
        <v>5634</v>
      </c>
      <c r="K820" s="23">
        <v>3839</v>
      </c>
      <c r="L820" s="23">
        <v>361</v>
      </c>
      <c r="M820" s="23">
        <v>46</v>
      </c>
      <c r="N820" s="23">
        <v>13948</v>
      </c>
      <c r="O820" s="23">
        <v>1780</v>
      </c>
    </row>
    <row r="821" spans="1:15" ht="12.75" hidden="1" customHeight="1" x14ac:dyDescent="0.3">
      <c r="A821" s="9" t="str">
        <f t="shared" si="12"/>
        <v>15 México10-14 añosTotal</v>
      </c>
      <c r="B821" s="22" t="s">
        <v>50</v>
      </c>
      <c r="C821" s="22" t="s">
        <v>14</v>
      </c>
      <c r="D821" s="30" t="s">
        <v>77</v>
      </c>
      <c r="E821" s="23">
        <v>81695</v>
      </c>
      <c r="F821" s="23">
        <v>569</v>
      </c>
      <c r="G821" s="23">
        <v>1210</v>
      </c>
      <c r="H821" s="23">
        <v>53872</v>
      </c>
      <c r="I821" s="23">
        <v>176</v>
      </c>
      <c r="J821" s="23">
        <v>8439</v>
      </c>
      <c r="K821" s="23">
        <v>4122</v>
      </c>
      <c r="L821" s="23">
        <v>364</v>
      </c>
      <c r="M821" s="23">
        <v>67</v>
      </c>
      <c r="N821" s="23">
        <v>11474</v>
      </c>
      <c r="O821" s="23">
        <v>1402</v>
      </c>
    </row>
    <row r="822" spans="1:15" ht="12.75" hidden="1" customHeight="1" x14ac:dyDescent="0.3">
      <c r="A822" s="9" t="str">
        <f t="shared" si="12"/>
        <v>15 México15-19 añosTotal</v>
      </c>
      <c r="B822" s="22" t="s">
        <v>50</v>
      </c>
      <c r="C822" s="22" t="s">
        <v>14</v>
      </c>
      <c r="D822" s="30" t="s">
        <v>78</v>
      </c>
      <c r="E822" s="23">
        <v>78186</v>
      </c>
      <c r="F822" s="23">
        <v>5093</v>
      </c>
      <c r="G822" s="23">
        <v>2813</v>
      </c>
      <c r="H822" s="23">
        <v>38661</v>
      </c>
      <c r="I822" s="23">
        <v>5984</v>
      </c>
      <c r="J822" s="23">
        <v>11361</v>
      </c>
      <c r="K822" s="23">
        <v>3627</v>
      </c>
      <c r="L822" s="23">
        <v>289</v>
      </c>
      <c r="M822" s="23">
        <v>32</v>
      </c>
      <c r="N822" s="23">
        <v>8972</v>
      </c>
      <c r="O822" s="23">
        <v>1354</v>
      </c>
    </row>
    <row r="823" spans="1:15" ht="12.75" hidden="1" customHeight="1" x14ac:dyDescent="0.3">
      <c r="A823" s="9" t="str">
        <f t="shared" si="12"/>
        <v>15 México20-24 añosTotal</v>
      </c>
      <c r="B823" s="22" t="s">
        <v>50</v>
      </c>
      <c r="C823" s="22" t="s">
        <v>14</v>
      </c>
      <c r="D823" s="30" t="s">
        <v>79</v>
      </c>
      <c r="E823" s="23">
        <v>92686</v>
      </c>
      <c r="F823" s="23">
        <v>12385</v>
      </c>
      <c r="G823" s="23">
        <v>7147</v>
      </c>
      <c r="H823" s="23">
        <v>27260</v>
      </c>
      <c r="I823" s="23">
        <v>22519</v>
      </c>
      <c r="J823" s="23">
        <v>8774</v>
      </c>
      <c r="K823" s="23">
        <v>3092</v>
      </c>
      <c r="L823" s="23">
        <v>245</v>
      </c>
      <c r="M823" s="23">
        <v>97</v>
      </c>
      <c r="N823" s="23">
        <v>9532</v>
      </c>
      <c r="O823" s="23">
        <v>1635</v>
      </c>
    </row>
    <row r="824" spans="1:15" ht="12.75" hidden="1" customHeight="1" x14ac:dyDescent="0.3">
      <c r="A824" s="9" t="str">
        <f t="shared" si="12"/>
        <v>15 México25-29 añosTotal</v>
      </c>
      <c r="B824" s="22" t="s">
        <v>50</v>
      </c>
      <c r="C824" s="22" t="s">
        <v>14</v>
      </c>
      <c r="D824" s="30" t="s">
        <v>80</v>
      </c>
      <c r="E824" s="23">
        <v>109980</v>
      </c>
      <c r="F824" s="23">
        <v>14461</v>
      </c>
      <c r="G824" s="23">
        <v>14225</v>
      </c>
      <c r="H824" s="23">
        <v>26807</v>
      </c>
      <c r="I824" s="23">
        <v>29865</v>
      </c>
      <c r="J824" s="23">
        <v>2906</v>
      </c>
      <c r="K824" s="23">
        <v>3604</v>
      </c>
      <c r="L824" s="23">
        <v>357</v>
      </c>
      <c r="M824" s="23">
        <v>191</v>
      </c>
      <c r="N824" s="23">
        <v>15742</v>
      </c>
      <c r="O824" s="23">
        <v>1822</v>
      </c>
    </row>
    <row r="825" spans="1:15" ht="12.75" hidden="1" customHeight="1" x14ac:dyDescent="0.3">
      <c r="A825" s="9" t="str">
        <f t="shared" si="12"/>
        <v>15 México30-34 añosTotal</v>
      </c>
      <c r="B825" s="22" t="s">
        <v>50</v>
      </c>
      <c r="C825" s="22" t="s">
        <v>14</v>
      </c>
      <c r="D825" s="30" t="s">
        <v>81</v>
      </c>
      <c r="E825" s="23">
        <v>108867</v>
      </c>
      <c r="F825" s="23">
        <v>12077</v>
      </c>
      <c r="G825" s="23">
        <v>16702</v>
      </c>
      <c r="H825" s="23">
        <v>26051</v>
      </c>
      <c r="I825" s="23">
        <v>23967</v>
      </c>
      <c r="J825" s="23">
        <v>1112</v>
      </c>
      <c r="K825" s="23">
        <v>4237</v>
      </c>
      <c r="L825" s="23">
        <v>404</v>
      </c>
      <c r="M825" s="23">
        <v>305</v>
      </c>
      <c r="N825" s="23">
        <v>22136</v>
      </c>
      <c r="O825" s="23">
        <v>1876</v>
      </c>
    </row>
    <row r="826" spans="1:15" ht="12.75" hidden="1" customHeight="1" x14ac:dyDescent="0.3">
      <c r="A826" s="9" t="str">
        <f t="shared" si="12"/>
        <v>15 México35-39 añosTotal</v>
      </c>
      <c r="B826" s="22" t="s">
        <v>50</v>
      </c>
      <c r="C826" s="22" t="s">
        <v>14</v>
      </c>
      <c r="D826" s="30" t="s">
        <v>82</v>
      </c>
      <c r="E826" s="23">
        <v>92836</v>
      </c>
      <c r="F826" s="23">
        <v>10090</v>
      </c>
      <c r="G826" s="23">
        <v>15020</v>
      </c>
      <c r="H826" s="23">
        <v>22419</v>
      </c>
      <c r="I826" s="23">
        <v>14914</v>
      </c>
      <c r="J826" s="23">
        <v>594</v>
      </c>
      <c r="K826" s="23">
        <v>4399</v>
      </c>
      <c r="L826" s="23">
        <v>453</v>
      </c>
      <c r="M826" s="23">
        <v>393</v>
      </c>
      <c r="N826" s="23">
        <v>22957</v>
      </c>
      <c r="O826" s="23">
        <v>1597</v>
      </c>
    </row>
    <row r="827" spans="1:15" ht="12.75" hidden="1" customHeight="1" x14ac:dyDescent="0.3">
      <c r="A827" s="9" t="str">
        <f t="shared" si="12"/>
        <v>15 México40-44 añosTotal</v>
      </c>
      <c r="B827" s="22" t="s">
        <v>50</v>
      </c>
      <c r="C827" s="22" t="s">
        <v>14</v>
      </c>
      <c r="D827" s="30" t="s">
        <v>83</v>
      </c>
      <c r="E827" s="23">
        <v>71481</v>
      </c>
      <c r="F827" s="23">
        <v>7633</v>
      </c>
      <c r="G827" s="23">
        <v>11597</v>
      </c>
      <c r="H827" s="23">
        <v>17376</v>
      </c>
      <c r="I827" s="23">
        <v>8272</v>
      </c>
      <c r="J827" s="23">
        <v>479</v>
      </c>
      <c r="K827" s="23">
        <v>3970</v>
      </c>
      <c r="L827" s="23">
        <v>448</v>
      </c>
      <c r="M827" s="23">
        <v>372</v>
      </c>
      <c r="N827" s="23">
        <v>19942</v>
      </c>
      <c r="O827" s="23">
        <v>1392</v>
      </c>
    </row>
    <row r="828" spans="1:15" ht="12.75" hidden="1" customHeight="1" x14ac:dyDescent="0.3">
      <c r="A828" s="9" t="str">
        <f t="shared" si="12"/>
        <v>15 México45-49 añosTotal</v>
      </c>
      <c r="B828" s="22" t="s">
        <v>50</v>
      </c>
      <c r="C828" s="22" t="s">
        <v>14</v>
      </c>
      <c r="D828" s="30" t="s">
        <v>84</v>
      </c>
      <c r="E828" s="23">
        <v>55241</v>
      </c>
      <c r="F828" s="23">
        <v>5864</v>
      </c>
      <c r="G828" s="23">
        <v>8839</v>
      </c>
      <c r="H828" s="23">
        <v>13830</v>
      </c>
      <c r="I828" s="23">
        <v>4976</v>
      </c>
      <c r="J828" s="23">
        <v>314</v>
      </c>
      <c r="K828" s="23">
        <v>3434</v>
      </c>
      <c r="L828" s="23">
        <v>312</v>
      </c>
      <c r="M828" s="23">
        <v>252</v>
      </c>
      <c r="N828" s="23">
        <v>16326</v>
      </c>
      <c r="O828" s="23">
        <v>1094</v>
      </c>
    </row>
    <row r="829" spans="1:15" ht="12.75" hidden="1" customHeight="1" x14ac:dyDescent="0.3">
      <c r="A829" s="9" t="str">
        <f t="shared" si="12"/>
        <v>15 México50-54 añosTotal</v>
      </c>
      <c r="B829" s="22" t="s">
        <v>50</v>
      </c>
      <c r="C829" s="22" t="s">
        <v>14</v>
      </c>
      <c r="D829" s="30" t="s">
        <v>85</v>
      </c>
      <c r="E829" s="23">
        <v>40077</v>
      </c>
      <c r="F829" s="23">
        <v>4096</v>
      </c>
      <c r="G829" s="23">
        <v>5823</v>
      </c>
      <c r="H829" s="23">
        <v>10873</v>
      </c>
      <c r="I829" s="23">
        <v>2752</v>
      </c>
      <c r="J829" s="23">
        <v>206</v>
      </c>
      <c r="K829" s="23">
        <v>2644</v>
      </c>
      <c r="L829" s="23">
        <v>309</v>
      </c>
      <c r="M829" s="23">
        <v>201</v>
      </c>
      <c r="N829" s="23">
        <v>12275</v>
      </c>
      <c r="O829" s="23">
        <v>898</v>
      </c>
    </row>
    <row r="830" spans="1:15" ht="12.75" hidden="1" customHeight="1" x14ac:dyDescent="0.3">
      <c r="A830" s="9" t="str">
        <f t="shared" si="12"/>
        <v>15 México55-59 añosTotal</v>
      </c>
      <c r="B830" s="22" t="s">
        <v>50</v>
      </c>
      <c r="C830" s="22" t="s">
        <v>14</v>
      </c>
      <c r="D830" s="30" t="s">
        <v>86</v>
      </c>
      <c r="E830" s="23">
        <v>27639</v>
      </c>
      <c r="F830" s="23">
        <v>2567</v>
      </c>
      <c r="G830" s="23">
        <v>3441</v>
      </c>
      <c r="H830" s="23">
        <v>8412</v>
      </c>
      <c r="I830" s="23">
        <v>1304</v>
      </c>
      <c r="J830" s="23">
        <v>134</v>
      </c>
      <c r="K830" s="23">
        <v>2079</v>
      </c>
      <c r="L830" s="23">
        <v>249</v>
      </c>
      <c r="M830" s="23">
        <v>109</v>
      </c>
      <c r="N830" s="23">
        <v>8669</v>
      </c>
      <c r="O830" s="23">
        <v>675</v>
      </c>
    </row>
    <row r="831" spans="1:15" ht="12.75" hidden="1" customHeight="1" x14ac:dyDescent="0.3">
      <c r="A831" s="9" t="str">
        <f t="shared" si="12"/>
        <v>15 México60-64 añosTotal</v>
      </c>
      <c r="B831" s="22" t="s">
        <v>50</v>
      </c>
      <c r="C831" s="22" t="s">
        <v>14</v>
      </c>
      <c r="D831" s="30" t="s">
        <v>87</v>
      </c>
      <c r="E831" s="23">
        <v>20892</v>
      </c>
      <c r="F831" s="23">
        <v>1516</v>
      </c>
      <c r="G831" s="23">
        <v>2084</v>
      </c>
      <c r="H831" s="23">
        <v>7417</v>
      </c>
      <c r="I831" s="23">
        <v>783</v>
      </c>
      <c r="J831" s="23">
        <v>4</v>
      </c>
      <c r="K831" s="23">
        <v>1567</v>
      </c>
      <c r="L831" s="23">
        <v>243</v>
      </c>
      <c r="M831" s="23">
        <v>63</v>
      </c>
      <c r="N831" s="23">
        <v>6709</v>
      </c>
      <c r="O831" s="23">
        <v>506</v>
      </c>
    </row>
    <row r="832" spans="1:15" ht="12.75" hidden="1" customHeight="1" x14ac:dyDescent="0.3">
      <c r="A832" s="9" t="str">
        <f t="shared" si="12"/>
        <v>15 México65-69 añosTotal</v>
      </c>
      <c r="B832" s="22" t="s">
        <v>50</v>
      </c>
      <c r="C832" s="22" t="s">
        <v>14</v>
      </c>
      <c r="D832" s="30" t="s">
        <v>88</v>
      </c>
      <c r="E832" s="23">
        <v>13647</v>
      </c>
      <c r="F832" s="23">
        <v>790</v>
      </c>
      <c r="G832" s="23">
        <v>1070</v>
      </c>
      <c r="H832" s="23">
        <v>5420</v>
      </c>
      <c r="I832" s="23">
        <v>392</v>
      </c>
      <c r="J832" s="23">
        <v>3</v>
      </c>
      <c r="K832" s="23">
        <v>994</v>
      </c>
      <c r="L832" s="23">
        <v>155</v>
      </c>
      <c r="M832" s="23">
        <v>25</v>
      </c>
      <c r="N832" s="23">
        <v>4420</v>
      </c>
      <c r="O832" s="23">
        <v>378</v>
      </c>
    </row>
    <row r="833" spans="1:15" ht="12.75" hidden="1" customHeight="1" x14ac:dyDescent="0.3">
      <c r="A833" s="9" t="str">
        <f t="shared" si="12"/>
        <v>15 México70-74 añosTotal</v>
      </c>
      <c r="B833" s="22" t="s">
        <v>50</v>
      </c>
      <c r="C833" s="22" t="s">
        <v>14</v>
      </c>
      <c r="D833" s="30" t="s">
        <v>89</v>
      </c>
      <c r="E833" s="23">
        <v>9059</v>
      </c>
      <c r="F833" s="23">
        <v>395</v>
      </c>
      <c r="G833" s="23">
        <v>514</v>
      </c>
      <c r="H833" s="23">
        <v>4034</v>
      </c>
      <c r="I833" s="23">
        <v>203</v>
      </c>
      <c r="J833" s="23">
        <v>2</v>
      </c>
      <c r="K833" s="23">
        <v>665</v>
      </c>
      <c r="L833" s="23">
        <v>108</v>
      </c>
      <c r="M833" s="23">
        <v>10</v>
      </c>
      <c r="N833" s="23">
        <v>2915</v>
      </c>
      <c r="O833" s="23">
        <v>213</v>
      </c>
    </row>
    <row r="834" spans="1:15" ht="12.75" hidden="1" customHeight="1" x14ac:dyDescent="0.3">
      <c r="A834" s="9" t="str">
        <f t="shared" si="12"/>
        <v>15 México75-79 añosTotal</v>
      </c>
      <c r="B834" s="22" t="s">
        <v>50</v>
      </c>
      <c r="C834" s="22" t="s">
        <v>14</v>
      </c>
      <c r="D834" s="30" t="s">
        <v>90</v>
      </c>
      <c r="E834" s="23">
        <v>5451</v>
      </c>
      <c r="F834" s="23">
        <v>184</v>
      </c>
      <c r="G834" s="23">
        <v>265</v>
      </c>
      <c r="H834" s="23">
        <v>2606</v>
      </c>
      <c r="I834" s="23">
        <v>91</v>
      </c>
      <c r="J834" s="23">
        <v>1</v>
      </c>
      <c r="K834" s="23">
        <v>347</v>
      </c>
      <c r="L834" s="23">
        <v>65</v>
      </c>
      <c r="M834" s="23">
        <v>6</v>
      </c>
      <c r="N834" s="23">
        <v>1720</v>
      </c>
      <c r="O834" s="23">
        <v>166</v>
      </c>
    </row>
    <row r="835" spans="1:15" ht="12.75" hidden="1" customHeight="1" x14ac:dyDescent="0.3">
      <c r="A835" s="9" t="str">
        <f t="shared" si="12"/>
        <v>15 México80-84 añosTotal</v>
      </c>
      <c r="B835" s="22" t="s">
        <v>50</v>
      </c>
      <c r="C835" s="22" t="s">
        <v>14</v>
      </c>
      <c r="D835" s="30" t="s">
        <v>91</v>
      </c>
      <c r="E835" s="23">
        <v>3759</v>
      </c>
      <c r="F835" s="23">
        <v>97</v>
      </c>
      <c r="G835" s="23">
        <v>108</v>
      </c>
      <c r="H835" s="23">
        <v>2011</v>
      </c>
      <c r="I835" s="23">
        <v>44</v>
      </c>
      <c r="J835" s="23">
        <v>0</v>
      </c>
      <c r="K835" s="23">
        <v>189</v>
      </c>
      <c r="L835" s="23">
        <v>32</v>
      </c>
      <c r="M835" s="23">
        <v>3</v>
      </c>
      <c r="N835" s="23">
        <v>1175</v>
      </c>
      <c r="O835" s="23">
        <v>100</v>
      </c>
    </row>
    <row r="836" spans="1:15" ht="12.75" hidden="1" customHeight="1" x14ac:dyDescent="0.3">
      <c r="A836" s="9" t="str">
        <f t="shared" si="12"/>
        <v>15 México85 años y másTotal</v>
      </c>
      <c r="B836" s="22" t="s">
        <v>50</v>
      </c>
      <c r="C836" s="22" t="s">
        <v>14</v>
      </c>
      <c r="D836" s="22" t="s">
        <v>92</v>
      </c>
      <c r="E836" s="23">
        <v>3788</v>
      </c>
      <c r="F836" s="23">
        <v>56</v>
      </c>
      <c r="G836" s="23">
        <v>72</v>
      </c>
      <c r="H836" s="23">
        <v>2157</v>
      </c>
      <c r="I836" s="23">
        <v>27</v>
      </c>
      <c r="J836" s="23">
        <v>1</v>
      </c>
      <c r="K836" s="23">
        <v>116</v>
      </c>
      <c r="L836" s="23">
        <v>34</v>
      </c>
      <c r="M836" s="23">
        <v>0</v>
      </c>
      <c r="N836" s="23">
        <v>1179</v>
      </c>
      <c r="O836" s="23">
        <v>146</v>
      </c>
    </row>
    <row r="837" spans="1:15" ht="12.75" hidden="1" customHeight="1" x14ac:dyDescent="0.3">
      <c r="A837" s="9" t="str">
        <f t="shared" si="12"/>
        <v>15 MéxicoTotalHombres</v>
      </c>
      <c r="B837" s="16" t="s">
        <v>50</v>
      </c>
      <c r="C837" s="16" t="s">
        <v>15</v>
      </c>
      <c r="D837" s="16" t="s">
        <v>14</v>
      </c>
      <c r="E837" s="17">
        <v>440003</v>
      </c>
      <c r="F837" s="17">
        <v>45984</v>
      </c>
      <c r="G837" s="17">
        <v>55855</v>
      </c>
      <c r="H837" s="17">
        <v>145609</v>
      </c>
      <c r="I837" s="17">
        <v>47693</v>
      </c>
      <c r="J837" s="17">
        <v>18848</v>
      </c>
      <c r="K837" s="17">
        <v>20466</v>
      </c>
      <c r="L837" s="17">
        <v>2052</v>
      </c>
      <c r="M837" s="17">
        <v>1875</v>
      </c>
      <c r="N837" s="17">
        <v>93125</v>
      </c>
      <c r="O837" s="17">
        <v>8496</v>
      </c>
    </row>
    <row r="838" spans="1:15" ht="12.75" hidden="1" customHeight="1" x14ac:dyDescent="0.3">
      <c r="A838" s="9" t="str">
        <f t="shared" si="12"/>
        <v>15 México05-09 añosHombres</v>
      </c>
      <c r="B838" s="18" t="s">
        <v>50</v>
      </c>
      <c r="C838" s="18" t="s">
        <v>15</v>
      </c>
      <c r="D838" s="29" t="s">
        <v>76</v>
      </c>
      <c r="E838" s="19">
        <v>45194</v>
      </c>
      <c r="F838" s="19">
        <v>0</v>
      </c>
      <c r="G838" s="19">
        <v>0</v>
      </c>
      <c r="H838" s="19">
        <v>32146</v>
      </c>
      <c r="I838" s="19">
        <v>0</v>
      </c>
      <c r="J838" s="19">
        <v>2990</v>
      </c>
      <c r="K838" s="19">
        <v>1933</v>
      </c>
      <c r="L838" s="19">
        <v>191</v>
      </c>
      <c r="M838" s="19">
        <v>24</v>
      </c>
      <c r="N838" s="19">
        <v>7024</v>
      </c>
      <c r="O838" s="19">
        <v>886</v>
      </c>
    </row>
    <row r="839" spans="1:15" ht="12.75" hidden="1" customHeight="1" x14ac:dyDescent="0.3">
      <c r="A839" s="9" t="str">
        <f t="shared" si="12"/>
        <v>15 México10-14 añosHombres</v>
      </c>
      <c r="B839" s="18" t="s">
        <v>50</v>
      </c>
      <c r="C839" s="18" t="s">
        <v>15</v>
      </c>
      <c r="D839" s="29" t="s">
        <v>77</v>
      </c>
      <c r="E839" s="19">
        <v>40318</v>
      </c>
      <c r="F839" s="19">
        <v>298</v>
      </c>
      <c r="G839" s="19">
        <v>590</v>
      </c>
      <c r="H839" s="19">
        <v>27064</v>
      </c>
      <c r="I839" s="19">
        <v>64</v>
      </c>
      <c r="J839" s="19">
        <v>3449</v>
      </c>
      <c r="K839" s="19">
        <v>2038</v>
      </c>
      <c r="L839" s="19">
        <v>199</v>
      </c>
      <c r="M839" s="19">
        <v>33</v>
      </c>
      <c r="N839" s="19">
        <v>5870</v>
      </c>
      <c r="O839" s="19">
        <v>713</v>
      </c>
    </row>
    <row r="840" spans="1:15" ht="12.75" hidden="1" customHeight="1" x14ac:dyDescent="0.3">
      <c r="A840" s="9" t="str">
        <f t="shared" si="12"/>
        <v>15 México15-19 añosHombres</v>
      </c>
      <c r="B840" s="18" t="s">
        <v>50</v>
      </c>
      <c r="C840" s="18" t="s">
        <v>15</v>
      </c>
      <c r="D840" s="29" t="s">
        <v>78</v>
      </c>
      <c r="E840" s="19">
        <v>36898</v>
      </c>
      <c r="F840" s="19">
        <v>2879</v>
      </c>
      <c r="G840" s="19">
        <v>1542</v>
      </c>
      <c r="H840" s="19">
        <v>19091</v>
      </c>
      <c r="I840" s="19">
        <v>1003</v>
      </c>
      <c r="J840" s="19">
        <v>5216</v>
      </c>
      <c r="K840" s="19">
        <v>1841</v>
      </c>
      <c r="L840" s="19">
        <v>139</v>
      </c>
      <c r="M840" s="19">
        <v>19</v>
      </c>
      <c r="N840" s="19">
        <v>4516</v>
      </c>
      <c r="O840" s="19">
        <v>652</v>
      </c>
    </row>
    <row r="841" spans="1:15" ht="12.75" hidden="1" customHeight="1" x14ac:dyDescent="0.3">
      <c r="A841" s="9" t="str">
        <f t="shared" si="12"/>
        <v>15 México20-24 añosHombres</v>
      </c>
      <c r="B841" s="18" t="s">
        <v>50</v>
      </c>
      <c r="C841" s="18" t="s">
        <v>15</v>
      </c>
      <c r="D841" s="29" t="s">
        <v>79</v>
      </c>
      <c r="E841" s="19">
        <v>41331</v>
      </c>
      <c r="F841" s="19">
        <v>7003</v>
      </c>
      <c r="G841" s="19">
        <v>4075</v>
      </c>
      <c r="H841" s="19">
        <v>12192</v>
      </c>
      <c r="I841" s="19">
        <v>6620</v>
      </c>
      <c r="J841" s="19">
        <v>4265</v>
      </c>
      <c r="K841" s="19">
        <v>1485</v>
      </c>
      <c r="L841" s="19">
        <v>126</v>
      </c>
      <c r="M841" s="19">
        <v>87</v>
      </c>
      <c r="N841" s="19">
        <v>4702</v>
      </c>
      <c r="O841" s="19">
        <v>776</v>
      </c>
    </row>
    <row r="842" spans="1:15" ht="12.75" hidden="1" customHeight="1" x14ac:dyDescent="0.3">
      <c r="A842" s="9" t="str">
        <f t="shared" ref="A842:A905" si="13">B842&amp;D842&amp;C842</f>
        <v>15 México25-29 añosHombres</v>
      </c>
      <c r="B842" s="18" t="s">
        <v>50</v>
      </c>
      <c r="C842" s="18" t="s">
        <v>15</v>
      </c>
      <c r="D842" s="29" t="s">
        <v>80</v>
      </c>
      <c r="E842" s="19">
        <v>50699</v>
      </c>
      <c r="F842" s="19">
        <v>8282</v>
      </c>
      <c r="G842" s="19">
        <v>8334</v>
      </c>
      <c r="H842" s="19">
        <v>10234</v>
      </c>
      <c r="I842" s="19">
        <v>11714</v>
      </c>
      <c r="J842" s="19">
        <v>1574</v>
      </c>
      <c r="K842" s="19">
        <v>1607</v>
      </c>
      <c r="L842" s="19">
        <v>164</v>
      </c>
      <c r="M842" s="19">
        <v>163</v>
      </c>
      <c r="N842" s="19">
        <v>7768</v>
      </c>
      <c r="O842" s="19">
        <v>859</v>
      </c>
    </row>
    <row r="843" spans="1:15" ht="12.75" hidden="1" customHeight="1" x14ac:dyDescent="0.3">
      <c r="A843" s="9" t="str">
        <f t="shared" si="13"/>
        <v>15 México30-34 añosHombres</v>
      </c>
      <c r="B843" s="18" t="s">
        <v>50</v>
      </c>
      <c r="C843" s="18" t="s">
        <v>15</v>
      </c>
      <c r="D843" s="29" t="s">
        <v>81</v>
      </c>
      <c r="E843" s="19">
        <v>52883</v>
      </c>
      <c r="F843" s="19">
        <v>7108</v>
      </c>
      <c r="G843" s="19">
        <v>10079</v>
      </c>
      <c r="H843" s="19">
        <v>9349</v>
      </c>
      <c r="I843" s="19">
        <v>10947</v>
      </c>
      <c r="J843" s="19">
        <v>556</v>
      </c>
      <c r="K843" s="19">
        <v>1948</v>
      </c>
      <c r="L843" s="19">
        <v>186</v>
      </c>
      <c r="M843" s="19">
        <v>273</v>
      </c>
      <c r="N843" s="19">
        <v>11504</v>
      </c>
      <c r="O843" s="19">
        <v>933</v>
      </c>
    </row>
    <row r="844" spans="1:15" ht="12.75" hidden="1" customHeight="1" x14ac:dyDescent="0.3">
      <c r="A844" s="9" t="str">
        <f t="shared" si="13"/>
        <v>15 México35-39 añosHombres</v>
      </c>
      <c r="B844" s="18" t="s">
        <v>50</v>
      </c>
      <c r="C844" s="18" t="s">
        <v>15</v>
      </c>
      <c r="D844" s="29" t="s">
        <v>82</v>
      </c>
      <c r="E844" s="19">
        <v>46980</v>
      </c>
      <c r="F844" s="19">
        <v>6030</v>
      </c>
      <c r="G844" s="19">
        <v>9422</v>
      </c>
      <c r="H844" s="19">
        <v>8112</v>
      </c>
      <c r="I844" s="19">
        <v>7368</v>
      </c>
      <c r="J844" s="19">
        <v>284</v>
      </c>
      <c r="K844" s="19">
        <v>2047</v>
      </c>
      <c r="L844" s="19">
        <v>202</v>
      </c>
      <c r="M844" s="19">
        <v>356</v>
      </c>
      <c r="N844" s="19">
        <v>12320</v>
      </c>
      <c r="O844" s="19">
        <v>839</v>
      </c>
    </row>
    <row r="845" spans="1:15" ht="12.75" hidden="1" customHeight="1" x14ac:dyDescent="0.3">
      <c r="A845" s="9" t="str">
        <f t="shared" si="13"/>
        <v>15 México40-44 añosHombres</v>
      </c>
      <c r="B845" s="18" t="s">
        <v>50</v>
      </c>
      <c r="C845" s="18" t="s">
        <v>15</v>
      </c>
      <c r="D845" s="29" t="s">
        <v>83</v>
      </c>
      <c r="E845" s="19">
        <v>36921</v>
      </c>
      <c r="F845" s="19">
        <v>4564</v>
      </c>
      <c r="G845" s="19">
        <v>7419</v>
      </c>
      <c r="H845" s="19">
        <v>6531</v>
      </c>
      <c r="I845" s="19">
        <v>4267</v>
      </c>
      <c r="J845" s="19">
        <v>209</v>
      </c>
      <c r="K845" s="19">
        <v>1856</v>
      </c>
      <c r="L845" s="19">
        <v>211</v>
      </c>
      <c r="M845" s="19">
        <v>351</v>
      </c>
      <c r="N845" s="19">
        <v>10789</v>
      </c>
      <c r="O845" s="19">
        <v>724</v>
      </c>
    </row>
    <row r="846" spans="1:15" ht="12.75" hidden="1" customHeight="1" x14ac:dyDescent="0.3">
      <c r="A846" s="9" t="str">
        <f t="shared" si="13"/>
        <v>15 México45-49 añosHombres</v>
      </c>
      <c r="B846" s="18" t="s">
        <v>50</v>
      </c>
      <c r="C846" s="18" t="s">
        <v>15</v>
      </c>
      <c r="D846" s="29" t="s">
        <v>84</v>
      </c>
      <c r="E846" s="19">
        <v>28535</v>
      </c>
      <c r="F846" s="19">
        <v>3611</v>
      </c>
      <c r="G846" s="19">
        <v>5628</v>
      </c>
      <c r="H846" s="19">
        <v>5298</v>
      </c>
      <c r="I846" s="19">
        <v>2513</v>
      </c>
      <c r="J846" s="19">
        <v>140</v>
      </c>
      <c r="K846" s="19">
        <v>1631</v>
      </c>
      <c r="L846" s="19">
        <v>151</v>
      </c>
      <c r="M846" s="19">
        <v>213</v>
      </c>
      <c r="N846" s="19">
        <v>8784</v>
      </c>
      <c r="O846" s="19">
        <v>566</v>
      </c>
    </row>
    <row r="847" spans="1:15" ht="12.75" hidden="1" customHeight="1" x14ac:dyDescent="0.3">
      <c r="A847" s="9" t="str">
        <f t="shared" si="13"/>
        <v>15 México50-54 añosHombres</v>
      </c>
      <c r="B847" s="18" t="s">
        <v>50</v>
      </c>
      <c r="C847" s="18" t="s">
        <v>15</v>
      </c>
      <c r="D847" s="29" t="s">
        <v>85</v>
      </c>
      <c r="E847" s="19">
        <v>20574</v>
      </c>
      <c r="F847" s="19">
        <v>2581</v>
      </c>
      <c r="G847" s="19">
        <v>3797</v>
      </c>
      <c r="H847" s="19">
        <v>4143</v>
      </c>
      <c r="I847" s="19">
        <v>1522</v>
      </c>
      <c r="J847" s="19">
        <v>89</v>
      </c>
      <c r="K847" s="19">
        <v>1257</v>
      </c>
      <c r="L847" s="19">
        <v>121</v>
      </c>
      <c r="M847" s="19">
        <v>170</v>
      </c>
      <c r="N847" s="19">
        <v>6407</v>
      </c>
      <c r="O847" s="19">
        <v>487</v>
      </c>
    </row>
    <row r="848" spans="1:15" ht="12.75" hidden="1" customHeight="1" x14ac:dyDescent="0.3">
      <c r="A848" s="9" t="str">
        <f t="shared" si="13"/>
        <v>15 México55-59 añosHombres</v>
      </c>
      <c r="B848" s="18" t="s">
        <v>50</v>
      </c>
      <c r="C848" s="18" t="s">
        <v>15</v>
      </c>
      <c r="D848" s="29" t="s">
        <v>86</v>
      </c>
      <c r="E848" s="19">
        <v>13784</v>
      </c>
      <c r="F848" s="19">
        <v>1630</v>
      </c>
      <c r="G848" s="19">
        <v>2247</v>
      </c>
      <c r="H848" s="19">
        <v>3014</v>
      </c>
      <c r="I848" s="19">
        <v>748</v>
      </c>
      <c r="J848" s="19">
        <v>70</v>
      </c>
      <c r="K848" s="19">
        <v>995</v>
      </c>
      <c r="L848" s="19">
        <v>111</v>
      </c>
      <c r="M848" s="19">
        <v>96</v>
      </c>
      <c r="N848" s="19">
        <v>4509</v>
      </c>
      <c r="O848" s="19">
        <v>364</v>
      </c>
    </row>
    <row r="849" spans="1:15" ht="12.75" hidden="1" customHeight="1" x14ac:dyDescent="0.3">
      <c r="A849" s="9" t="str">
        <f t="shared" si="13"/>
        <v>15 México60-64 añosHombres</v>
      </c>
      <c r="B849" s="18" t="s">
        <v>50</v>
      </c>
      <c r="C849" s="18" t="s">
        <v>15</v>
      </c>
      <c r="D849" s="29" t="s">
        <v>87</v>
      </c>
      <c r="E849" s="19">
        <v>10105</v>
      </c>
      <c r="F849" s="19">
        <v>979</v>
      </c>
      <c r="G849" s="19">
        <v>1387</v>
      </c>
      <c r="H849" s="19">
        <v>2713</v>
      </c>
      <c r="I849" s="19">
        <v>484</v>
      </c>
      <c r="J849" s="19">
        <v>1</v>
      </c>
      <c r="K849" s="19">
        <v>704</v>
      </c>
      <c r="L849" s="19">
        <v>91</v>
      </c>
      <c r="M849" s="19">
        <v>53</v>
      </c>
      <c r="N849" s="19">
        <v>3442</v>
      </c>
      <c r="O849" s="19">
        <v>251</v>
      </c>
    </row>
    <row r="850" spans="1:15" ht="12.75" hidden="1" customHeight="1" x14ac:dyDescent="0.3">
      <c r="A850" s="9" t="str">
        <f t="shared" si="13"/>
        <v>15 México65-69 añosHombres</v>
      </c>
      <c r="B850" s="18" t="s">
        <v>50</v>
      </c>
      <c r="C850" s="18" t="s">
        <v>15</v>
      </c>
      <c r="D850" s="29" t="s">
        <v>88</v>
      </c>
      <c r="E850" s="19">
        <v>6479</v>
      </c>
      <c r="F850" s="19">
        <v>537</v>
      </c>
      <c r="G850" s="19">
        <v>746</v>
      </c>
      <c r="H850" s="19">
        <v>1931</v>
      </c>
      <c r="I850" s="19">
        <v>242</v>
      </c>
      <c r="J850" s="19">
        <v>3</v>
      </c>
      <c r="K850" s="19">
        <v>488</v>
      </c>
      <c r="L850" s="19">
        <v>65</v>
      </c>
      <c r="M850" s="19">
        <v>21</v>
      </c>
      <c r="N850" s="19">
        <v>2261</v>
      </c>
      <c r="O850" s="19">
        <v>185</v>
      </c>
    </row>
    <row r="851" spans="1:15" ht="12.75" hidden="1" customHeight="1" x14ac:dyDescent="0.3">
      <c r="A851" s="9" t="str">
        <f t="shared" si="13"/>
        <v>15 México70-74 añosHombres</v>
      </c>
      <c r="B851" s="18" t="s">
        <v>50</v>
      </c>
      <c r="C851" s="18" t="s">
        <v>15</v>
      </c>
      <c r="D851" s="29" t="s">
        <v>89</v>
      </c>
      <c r="E851" s="19">
        <v>4224</v>
      </c>
      <c r="F851" s="19">
        <v>255</v>
      </c>
      <c r="G851" s="19">
        <v>338</v>
      </c>
      <c r="H851" s="19">
        <v>1507</v>
      </c>
      <c r="I851" s="19">
        <v>118</v>
      </c>
      <c r="J851" s="19">
        <v>1</v>
      </c>
      <c r="K851" s="19">
        <v>334</v>
      </c>
      <c r="L851" s="19">
        <v>47</v>
      </c>
      <c r="M851" s="19">
        <v>9</v>
      </c>
      <c r="N851" s="19">
        <v>1516</v>
      </c>
      <c r="O851" s="19">
        <v>99</v>
      </c>
    </row>
    <row r="852" spans="1:15" ht="12.75" hidden="1" customHeight="1" x14ac:dyDescent="0.3">
      <c r="A852" s="9" t="str">
        <f t="shared" si="13"/>
        <v>15 México75-79 añosHombres</v>
      </c>
      <c r="B852" s="18" t="s">
        <v>50</v>
      </c>
      <c r="C852" s="18" t="s">
        <v>15</v>
      </c>
      <c r="D852" s="29" t="s">
        <v>90</v>
      </c>
      <c r="E852" s="19">
        <v>2403</v>
      </c>
      <c r="F852" s="19">
        <v>124</v>
      </c>
      <c r="G852" s="19">
        <v>159</v>
      </c>
      <c r="H852" s="19">
        <v>963</v>
      </c>
      <c r="I852" s="19">
        <v>50</v>
      </c>
      <c r="J852" s="19">
        <v>0</v>
      </c>
      <c r="K852" s="19">
        <v>178</v>
      </c>
      <c r="L852" s="19">
        <v>28</v>
      </c>
      <c r="M852" s="19">
        <v>5</v>
      </c>
      <c r="N852" s="19">
        <v>826</v>
      </c>
      <c r="O852" s="19">
        <v>70</v>
      </c>
    </row>
    <row r="853" spans="1:15" ht="12.75" hidden="1" customHeight="1" x14ac:dyDescent="0.3">
      <c r="A853" s="9" t="str">
        <f t="shared" si="13"/>
        <v>15 México80-84 añosHombres</v>
      </c>
      <c r="B853" s="18" t="s">
        <v>50</v>
      </c>
      <c r="C853" s="18" t="s">
        <v>15</v>
      </c>
      <c r="D853" s="29" t="s">
        <v>91</v>
      </c>
      <c r="E853" s="19">
        <v>1447</v>
      </c>
      <c r="F853" s="19">
        <v>62</v>
      </c>
      <c r="G853" s="19">
        <v>59</v>
      </c>
      <c r="H853" s="19">
        <v>652</v>
      </c>
      <c r="I853" s="19">
        <v>23</v>
      </c>
      <c r="J853" s="19">
        <v>0</v>
      </c>
      <c r="K853" s="19">
        <v>86</v>
      </c>
      <c r="L853" s="19">
        <v>11</v>
      </c>
      <c r="M853" s="19">
        <v>2</v>
      </c>
      <c r="N853" s="19">
        <v>507</v>
      </c>
      <c r="O853" s="19">
        <v>45</v>
      </c>
    </row>
    <row r="854" spans="1:15" ht="12.75" hidden="1" customHeight="1" x14ac:dyDescent="0.3">
      <c r="A854" s="9" t="str">
        <f t="shared" si="13"/>
        <v>15 México85 años y másHombres</v>
      </c>
      <c r="B854" s="18" t="s">
        <v>50</v>
      </c>
      <c r="C854" s="18" t="s">
        <v>15</v>
      </c>
      <c r="D854" s="18" t="s">
        <v>92</v>
      </c>
      <c r="E854" s="19">
        <v>1228</v>
      </c>
      <c r="F854" s="19">
        <v>41</v>
      </c>
      <c r="G854" s="19">
        <v>33</v>
      </c>
      <c r="H854" s="19">
        <v>669</v>
      </c>
      <c r="I854" s="19">
        <v>10</v>
      </c>
      <c r="J854" s="19">
        <v>1</v>
      </c>
      <c r="K854" s="19">
        <v>38</v>
      </c>
      <c r="L854" s="19">
        <v>9</v>
      </c>
      <c r="M854" s="19">
        <v>0</v>
      </c>
      <c r="N854" s="19">
        <v>380</v>
      </c>
      <c r="O854" s="19">
        <v>47</v>
      </c>
    </row>
    <row r="855" spans="1:15" ht="12.75" customHeight="1" x14ac:dyDescent="0.3">
      <c r="A855" s="9" t="str">
        <f t="shared" si="13"/>
        <v>15 MéxicoTotalMujeres</v>
      </c>
      <c r="B855" s="20" t="s">
        <v>50</v>
      </c>
      <c r="C855" s="20" t="s">
        <v>16</v>
      </c>
      <c r="D855" s="20" t="s">
        <v>14</v>
      </c>
      <c r="E855" s="21">
        <v>464369</v>
      </c>
      <c r="F855" s="21">
        <v>31889</v>
      </c>
      <c r="G855" s="21">
        <v>35075</v>
      </c>
      <c r="H855" s="21">
        <v>187077</v>
      </c>
      <c r="I855" s="21">
        <v>68576</v>
      </c>
      <c r="J855" s="21">
        <v>21116</v>
      </c>
      <c r="K855" s="21">
        <v>22459</v>
      </c>
      <c r="L855" s="21">
        <v>2376</v>
      </c>
      <c r="M855" s="21">
        <v>297</v>
      </c>
      <c r="N855" s="21">
        <v>86966</v>
      </c>
      <c r="O855" s="21">
        <v>8538</v>
      </c>
    </row>
    <row r="856" spans="1:15" ht="12.75" customHeight="1" x14ac:dyDescent="0.3">
      <c r="A856" s="9" t="str">
        <f t="shared" si="13"/>
        <v>15 México05-09 añosMujeres</v>
      </c>
      <c r="B856" s="22" t="s">
        <v>50</v>
      </c>
      <c r="C856" s="22" t="s">
        <v>16</v>
      </c>
      <c r="D856" s="30" t="s">
        <v>76</v>
      </c>
      <c r="E856" s="23">
        <v>43894</v>
      </c>
      <c r="F856" s="23">
        <v>0</v>
      </c>
      <c r="G856" s="23">
        <v>0</v>
      </c>
      <c r="H856" s="23">
        <v>31334</v>
      </c>
      <c r="I856" s="23">
        <v>0</v>
      </c>
      <c r="J856" s="23">
        <v>2644</v>
      </c>
      <c r="K856" s="23">
        <v>1906</v>
      </c>
      <c r="L856" s="23">
        <v>170</v>
      </c>
      <c r="M856" s="23">
        <v>22</v>
      </c>
      <c r="N856" s="23">
        <v>6924</v>
      </c>
      <c r="O856" s="23">
        <v>894</v>
      </c>
    </row>
    <row r="857" spans="1:15" ht="12.75" customHeight="1" x14ac:dyDescent="0.3">
      <c r="A857" s="9" t="str">
        <f t="shared" si="13"/>
        <v>15 México10-14 añosMujeres</v>
      </c>
      <c r="B857" s="22" t="s">
        <v>50</v>
      </c>
      <c r="C857" s="22" t="s">
        <v>16</v>
      </c>
      <c r="D857" s="30" t="s">
        <v>77</v>
      </c>
      <c r="E857" s="23">
        <v>41377</v>
      </c>
      <c r="F857" s="23">
        <v>271</v>
      </c>
      <c r="G857" s="23">
        <v>620</v>
      </c>
      <c r="H857" s="23">
        <v>26808</v>
      </c>
      <c r="I857" s="23">
        <v>112</v>
      </c>
      <c r="J857" s="23">
        <v>4990</v>
      </c>
      <c r="K857" s="23">
        <v>2084</v>
      </c>
      <c r="L857" s="23">
        <v>165</v>
      </c>
      <c r="M857" s="23">
        <v>34</v>
      </c>
      <c r="N857" s="23">
        <v>5604</v>
      </c>
      <c r="O857" s="23">
        <v>689</v>
      </c>
    </row>
    <row r="858" spans="1:15" ht="12.75" customHeight="1" x14ac:dyDescent="0.3">
      <c r="A858" s="9" t="str">
        <f t="shared" si="13"/>
        <v>15 México15-19 añosMujeres</v>
      </c>
      <c r="B858" s="22" t="s">
        <v>50</v>
      </c>
      <c r="C858" s="22" t="s">
        <v>16</v>
      </c>
      <c r="D858" s="30" t="s">
        <v>78</v>
      </c>
      <c r="E858" s="23">
        <v>41288</v>
      </c>
      <c r="F858" s="23">
        <v>2214</v>
      </c>
      <c r="G858" s="23">
        <v>1271</v>
      </c>
      <c r="H858" s="23">
        <v>19570</v>
      </c>
      <c r="I858" s="23">
        <v>4981</v>
      </c>
      <c r="J858" s="23">
        <v>6145</v>
      </c>
      <c r="K858" s="23">
        <v>1786</v>
      </c>
      <c r="L858" s="23">
        <v>150</v>
      </c>
      <c r="M858" s="23">
        <v>13</v>
      </c>
      <c r="N858" s="23">
        <v>4456</v>
      </c>
      <c r="O858" s="23">
        <v>702</v>
      </c>
    </row>
    <row r="859" spans="1:15" ht="12.75" customHeight="1" x14ac:dyDescent="0.3">
      <c r="A859" s="9" t="str">
        <f t="shared" si="13"/>
        <v>15 México20-24 añosMujeres</v>
      </c>
      <c r="B859" s="22" t="s">
        <v>50</v>
      </c>
      <c r="C859" s="22" t="s">
        <v>16</v>
      </c>
      <c r="D859" s="30" t="s">
        <v>79</v>
      </c>
      <c r="E859" s="23">
        <v>51355</v>
      </c>
      <c r="F859" s="23">
        <v>5382</v>
      </c>
      <c r="G859" s="23">
        <v>3072</v>
      </c>
      <c r="H859" s="23">
        <v>15068</v>
      </c>
      <c r="I859" s="23">
        <v>15899</v>
      </c>
      <c r="J859" s="23">
        <v>4509</v>
      </c>
      <c r="K859" s="23">
        <v>1607</v>
      </c>
      <c r="L859" s="23">
        <v>119</v>
      </c>
      <c r="M859" s="23">
        <v>10</v>
      </c>
      <c r="N859" s="23">
        <v>4830</v>
      </c>
      <c r="O859" s="23">
        <v>859</v>
      </c>
    </row>
    <row r="860" spans="1:15" ht="12.75" customHeight="1" x14ac:dyDescent="0.3">
      <c r="A860" s="9" t="str">
        <f t="shared" si="13"/>
        <v>15 México25-29 añosMujeres</v>
      </c>
      <c r="B860" s="22" t="s">
        <v>50</v>
      </c>
      <c r="C860" s="22" t="s">
        <v>16</v>
      </c>
      <c r="D860" s="30" t="s">
        <v>80</v>
      </c>
      <c r="E860" s="23">
        <v>59281</v>
      </c>
      <c r="F860" s="23">
        <v>6179</v>
      </c>
      <c r="G860" s="23">
        <v>5891</v>
      </c>
      <c r="H860" s="23">
        <v>16573</v>
      </c>
      <c r="I860" s="23">
        <v>18151</v>
      </c>
      <c r="J860" s="23">
        <v>1332</v>
      </c>
      <c r="K860" s="23">
        <v>1997</v>
      </c>
      <c r="L860" s="23">
        <v>193</v>
      </c>
      <c r="M860" s="23">
        <v>28</v>
      </c>
      <c r="N860" s="23">
        <v>7974</v>
      </c>
      <c r="O860" s="23">
        <v>963</v>
      </c>
    </row>
    <row r="861" spans="1:15" ht="12.75" customHeight="1" x14ac:dyDescent="0.3">
      <c r="A861" s="9" t="str">
        <f t="shared" si="13"/>
        <v>15 México30-34 añosMujeres</v>
      </c>
      <c r="B861" s="22" t="s">
        <v>50</v>
      </c>
      <c r="C861" s="22" t="s">
        <v>16</v>
      </c>
      <c r="D861" s="30" t="s">
        <v>81</v>
      </c>
      <c r="E861" s="23">
        <v>55984</v>
      </c>
      <c r="F861" s="23">
        <v>4969</v>
      </c>
      <c r="G861" s="23">
        <v>6623</v>
      </c>
      <c r="H861" s="23">
        <v>16702</v>
      </c>
      <c r="I861" s="23">
        <v>13020</v>
      </c>
      <c r="J861" s="23">
        <v>556</v>
      </c>
      <c r="K861" s="23">
        <v>2289</v>
      </c>
      <c r="L861" s="23">
        <v>218</v>
      </c>
      <c r="M861" s="23">
        <v>32</v>
      </c>
      <c r="N861" s="23">
        <v>10632</v>
      </c>
      <c r="O861" s="23">
        <v>943</v>
      </c>
    </row>
    <row r="862" spans="1:15" ht="12.75" customHeight="1" x14ac:dyDescent="0.3">
      <c r="A862" s="9" t="str">
        <f t="shared" si="13"/>
        <v>15 México35-39 añosMujeres</v>
      </c>
      <c r="B862" s="22" t="s">
        <v>50</v>
      </c>
      <c r="C862" s="22" t="s">
        <v>16</v>
      </c>
      <c r="D862" s="30" t="s">
        <v>82</v>
      </c>
      <c r="E862" s="23">
        <v>45856</v>
      </c>
      <c r="F862" s="23">
        <v>4060</v>
      </c>
      <c r="G862" s="23">
        <v>5598</v>
      </c>
      <c r="H862" s="23">
        <v>14307</v>
      </c>
      <c r="I862" s="23">
        <v>7546</v>
      </c>
      <c r="J862" s="23">
        <v>310</v>
      </c>
      <c r="K862" s="23">
        <v>2352</v>
      </c>
      <c r="L862" s="23">
        <v>251</v>
      </c>
      <c r="M862" s="23">
        <v>37</v>
      </c>
      <c r="N862" s="23">
        <v>10637</v>
      </c>
      <c r="O862" s="23">
        <v>758</v>
      </c>
    </row>
    <row r="863" spans="1:15" ht="12.75" customHeight="1" x14ac:dyDescent="0.3">
      <c r="A863" s="9" t="str">
        <f t="shared" si="13"/>
        <v>15 México40-44 añosMujeres</v>
      </c>
      <c r="B863" s="22" t="s">
        <v>50</v>
      </c>
      <c r="C863" s="22" t="s">
        <v>16</v>
      </c>
      <c r="D863" s="30" t="s">
        <v>83</v>
      </c>
      <c r="E863" s="23">
        <v>34560</v>
      </c>
      <c r="F863" s="23">
        <v>3069</v>
      </c>
      <c r="G863" s="23">
        <v>4178</v>
      </c>
      <c r="H863" s="23">
        <v>10845</v>
      </c>
      <c r="I863" s="23">
        <v>4005</v>
      </c>
      <c r="J863" s="23">
        <v>270</v>
      </c>
      <c r="K863" s="23">
        <v>2114</v>
      </c>
      <c r="L863" s="23">
        <v>237</v>
      </c>
      <c r="M863" s="23">
        <v>21</v>
      </c>
      <c r="N863" s="23">
        <v>9153</v>
      </c>
      <c r="O863" s="23">
        <v>668</v>
      </c>
    </row>
    <row r="864" spans="1:15" ht="12.75" customHeight="1" x14ac:dyDescent="0.3">
      <c r="A864" s="9" t="str">
        <f t="shared" si="13"/>
        <v>15 México45-49 añosMujeres</v>
      </c>
      <c r="B864" s="22" t="s">
        <v>50</v>
      </c>
      <c r="C864" s="22" t="s">
        <v>16</v>
      </c>
      <c r="D864" s="30" t="s">
        <v>84</v>
      </c>
      <c r="E864" s="23">
        <v>26706</v>
      </c>
      <c r="F864" s="23">
        <v>2253</v>
      </c>
      <c r="G864" s="23">
        <v>3211</v>
      </c>
      <c r="H864" s="23">
        <v>8532</v>
      </c>
      <c r="I864" s="23">
        <v>2463</v>
      </c>
      <c r="J864" s="23">
        <v>174</v>
      </c>
      <c r="K864" s="23">
        <v>1803</v>
      </c>
      <c r="L864" s="23">
        <v>161</v>
      </c>
      <c r="M864" s="23">
        <v>39</v>
      </c>
      <c r="N864" s="23">
        <v>7542</v>
      </c>
      <c r="O864" s="23">
        <v>528</v>
      </c>
    </row>
    <row r="865" spans="1:15" ht="12.75" customHeight="1" x14ac:dyDescent="0.3">
      <c r="A865" s="9" t="str">
        <f t="shared" si="13"/>
        <v>15 México50-54 añosMujeres</v>
      </c>
      <c r="B865" s="22" t="s">
        <v>50</v>
      </c>
      <c r="C865" s="22" t="s">
        <v>16</v>
      </c>
      <c r="D865" s="30" t="s">
        <v>85</v>
      </c>
      <c r="E865" s="23">
        <v>19503</v>
      </c>
      <c r="F865" s="23">
        <v>1515</v>
      </c>
      <c r="G865" s="23">
        <v>2026</v>
      </c>
      <c r="H865" s="23">
        <v>6730</v>
      </c>
      <c r="I865" s="23">
        <v>1230</v>
      </c>
      <c r="J865" s="23">
        <v>117</v>
      </c>
      <c r="K865" s="23">
        <v>1387</v>
      </c>
      <c r="L865" s="23">
        <v>188</v>
      </c>
      <c r="M865" s="23">
        <v>31</v>
      </c>
      <c r="N865" s="23">
        <v>5868</v>
      </c>
      <c r="O865" s="23">
        <v>411</v>
      </c>
    </row>
    <row r="866" spans="1:15" ht="12.75" customHeight="1" x14ac:dyDescent="0.3">
      <c r="A866" s="9" t="str">
        <f t="shared" si="13"/>
        <v>15 México55-59 añosMujeres</v>
      </c>
      <c r="B866" s="22" t="s">
        <v>50</v>
      </c>
      <c r="C866" s="22" t="s">
        <v>16</v>
      </c>
      <c r="D866" s="30" t="s">
        <v>86</v>
      </c>
      <c r="E866" s="23">
        <v>13855</v>
      </c>
      <c r="F866" s="23">
        <v>937</v>
      </c>
      <c r="G866" s="23">
        <v>1194</v>
      </c>
      <c r="H866" s="23">
        <v>5398</v>
      </c>
      <c r="I866" s="23">
        <v>556</v>
      </c>
      <c r="J866" s="23">
        <v>64</v>
      </c>
      <c r="K866" s="23">
        <v>1084</v>
      </c>
      <c r="L866" s="23">
        <v>138</v>
      </c>
      <c r="M866" s="23">
        <v>13</v>
      </c>
      <c r="N866" s="23">
        <v>4160</v>
      </c>
      <c r="O866" s="23">
        <v>311</v>
      </c>
    </row>
    <row r="867" spans="1:15" ht="12.75" customHeight="1" x14ac:dyDescent="0.3">
      <c r="A867" s="9" t="str">
        <f t="shared" si="13"/>
        <v>15 México60-64 añosMujeres</v>
      </c>
      <c r="B867" s="22" t="s">
        <v>50</v>
      </c>
      <c r="C867" s="22" t="s">
        <v>16</v>
      </c>
      <c r="D867" s="30" t="s">
        <v>87</v>
      </c>
      <c r="E867" s="23">
        <v>10787</v>
      </c>
      <c r="F867" s="23">
        <v>537</v>
      </c>
      <c r="G867" s="23">
        <v>697</v>
      </c>
      <c r="H867" s="23">
        <v>4704</v>
      </c>
      <c r="I867" s="23">
        <v>299</v>
      </c>
      <c r="J867" s="23">
        <v>3</v>
      </c>
      <c r="K867" s="23">
        <v>863</v>
      </c>
      <c r="L867" s="23">
        <v>152</v>
      </c>
      <c r="M867" s="23">
        <v>10</v>
      </c>
      <c r="N867" s="23">
        <v>3267</v>
      </c>
      <c r="O867" s="23">
        <v>255</v>
      </c>
    </row>
    <row r="868" spans="1:15" ht="12.75" customHeight="1" x14ac:dyDescent="0.3">
      <c r="A868" s="9" t="str">
        <f t="shared" si="13"/>
        <v>15 México65-69 añosMujeres</v>
      </c>
      <c r="B868" s="22" t="s">
        <v>50</v>
      </c>
      <c r="C868" s="22" t="s">
        <v>16</v>
      </c>
      <c r="D868" s="30" t="s">
        <v>88</v>
      </c>
      <c r="E868" s="23">
        <v>7168</v>
      </c>
      <c r="F868" s="23">
        <v>253</v>
      </c>
      <c r="G868" s="23">
        <v>324</v>
      </c>
      <c r="H868" s="23">
        <v>3489</v>
      </c>
      <c r="I868" s="23">
        <v>150</v>
      </c>
      <c r="J868" s="23">
        <v>0</v>
      </c>
      <c r="K868" s="23">
        <v>506</v>
      </c>
      <c r="L868" s="23">
        <v>90</v>
      </c>
      <c r="M868" s="23">
        <v>4</v>
      </c>
      <c r="N868" s="23">
        <v>2159</v>
      </c>
      <c r="O868" s="23">
        <v>193</v>
      </c>
    </row>
    <row r="869" spans="1:15" ht="12.75" customHeight="1" x14ac:dyDescent="0.3">
      <c r="A869" s="9" t="str">
        <f t="shared" si="13"/>
        <v>15 México70-74 añosMujeres</v>
      </c>
      <c r="B869" s="22" t="s">
        <v>50</v>
      </c>
      <c r="C869" s="22" t="s">
        <v>16</v>
      </c>
      <c r="D869" s="30" t="s">
        <v>89</v>
      </c>
      <c r="E869" s="23">
        <v>4835</v>
      </c>
      <c r="F869" s="23">
        <v>140</v>
      </c>
      <c r="G869" s="23">
        <v>176</v>
      </c>
      <c r="H869" s="23">
        <v>2527</v>
      </c>
      <c r="I869" s="23">
        <v>85</v>
      </c>
      <c r="J869" s="23">
        <v>1</v>
      </c>
      <c r="K869" s="23">
        <v>331</v>
      </c>
      <c r="L869" s="23">
        <v>61</v>
      </c>
      <c r="M869" s="23">
        <v>1</v>
      </c>
      <c r="N869" s="23">
        <v>1399</v>
      </c>
      <c r="O869" s="23">
        <v>114</v>
      </c>
    </row>
    <row r="870" spans="1:15" ht="12.75" customHeight="1" x14ac:dyDescent="0.3">
      <c r="A870" s="9" t="str">
        <f t="shared" si="13"/>
        <v>15 México75-79 añosMujeres</v>
      </c>
      <c r="B870" s="22" t="s">
        <v>50</v>
      </c>
      <c r="C870" s="22" t="s">
        <v>16</v>
      </c>
      <c r="D870" s="30" t="s">
        <v>90</v>
      </c>
      <c r="E870" s="23">
        <v>3048</v>
      </c>
      <c r="F870" s="23">
        <v>60</v>
      </c>
      <c r="G870" s="23">
        <v>106</v>
      </c>
      <c r="H870" s="23">
        <v>1643</v>
      </c>
      <c r="I870" s="23">
        <v>41</v>
      </c>
      <c r="J870" s="23">
        <v>1</v>
      </c>
      <c r="K870" s="23">
        <v>169</v>
      </c>
      <c r="L870" s="23">
        <v>37</v>
      </c>
      <c r="M870" s="23">
        <v>1</v>
      </c>
      <c r="N870" s="23">
        <v>894</v>
      </c>
      <c r="O870" s="23">
        <v>96</v>
      </c>
    </row>
    <row r="871" spans="1:15" ht="12.75" customHeight="1" x14ac:dyDescent="0.3">
      <c r="A871" s="9" t="str">
        <f t="shared" si="13"/>
        <v>15 México80-84 añosMujeres</v>
      </c>
      <c r="B871" s="22" t="s">
        <v>50</v>
      </c>
      <c r="C871" s="22" t="s">
        <v>16</v>
      </c>
      <c r="D871" s="30" t="s">
        <v>91</v>
      </c>
      <c r="E871" s="23">
        <v>2312</v>
      </c>
      <c r="F871" s="23">
        <v>35</v>
      </c>
      <c r="G871" s="23">
        <v>49</v>
      </c>
      <c r="H871" s="23">
        <v>1359</v>
      </c>
      <c r="I871" s="23">
        <v>21</v>
      </c>
      <c r="J871" s="23">
        <v>0</v>
      </c>
      <c r="K871" s="23">
        <v>103</v>
      </c>
      <c r="L871" s="23">
        <v>21</v>
      </c>
      <c r="M871" s="23">
        <v>1</v>
      </c>
      <c r="N871" s="23">
        <v>668</v>
      </c>
      <c r="O871" s="23">
        <v>55</v>
      </c>
    </row>
    <row r="872" spans="1:15" ht="12.75" customHeight="1" x14ac:dyDescent="0.3">
      <c r="A872" s="9" t="str">
        <f t="shared" si="13"/>
        <v>15 México85 años y másMujeres</v>
      </c>
      <c r="B872" s="22" t="s">
        <v>50</v>
      </c>
      <c r="C872" s="22" t="s">
        <v>16</v>
      </c>
      <c r="D872" s="22" t="s">
        <v>92</v>
      </c>
      <c r="E872" s="23">
        <v>2560</v>
      </c>
      <c r="F872" s="23">
        <v>15</v>
      </c>
      <c r="G872" s="23">
        <v>39</v>
      </c>
      <c r="H872" s="23">
        <v>1488</v>
      </c>
      <c r="I872" s="23">
        <v>17</v>
      </c>
      <c r="J872" s="23">
        <v>0</v>
      </c>
      <c r="K872" s="23">
        <v>78</v>
      </c>
      <c r="L872" s="23">
        <v>25</v>
      </c>
      <c r="M872" s="23">
        <v>0</v>
      </c>
      <c r="N872" s="23">
        <v>799</v>
      </c>
      <c r="O872" s="23">
        <v>99</v>
      </c>
    </row>
    <row r="873" spans="1:15" ht="12.75" hidden="1" customHeight="1" x14ac:dyDescent="0.3">
      <c r="A873" s="9" t="str">
        <f t="shared" si="13"/>
        <v>16 Michoacán de OcampoTotalTotal</v>
      </c>
      <c r="B873" s="16" t="s">
        <v>51</v>
      </c>
      <c r="C873" s="16" t="s">
        <v>14</v>
      </c>
      <c r="D873" s="16" t="s">
        <v>14</v>
      </c>
      <c r="E873" s="17">
        <v>191649</v>
      </c>
      <c r="F873" s="17">
        <v>27454</v>
      </c>
      <c r="G873" s="17">
        <v>23201</v>
      </c>
      <c r="H873" s="17">
        <v>80894</v>
      </c>
      <c r="I873" s="17">
        <v>15645</v>
      </c>
      <c r="J873" s="17">
        <v>16507</v>
      </c>
      <c r="K873" s="17">
        <v>6439</v>
      </c>
      <c r="L873" s="17">
        <v>322</v>
      </c>
      <c r="M873" s="17">
        <v>2779</v>
      </c>
      <c r="N873" s="17">
        <v>15940</v>
      </c>
      <c r="O873" s="17">
        <v>2468</v>
      </c>
    </row>
    <row r="874" spans="1:15" ht="12.75" hidden="1" customHeight="1" x14ac:dyDescent="0.3">
      <c r="A874" s="9" t="str">
        <f t="shared" si="13"/>
        <v>16 Michoacán de Ocampo05-09 añosTotal</v>
      </c>
      <c r="B874" s="18" t="s">
        <v>51</v>
      </c>
      <c r="C874" s="18" t="s">
        <v>14</v>
      </c>
      <c r="D874" s="29" t="s">
        <v>76</v>
      </c>
      <c r="E874" s="19">
        <v>18557</v>
      </c>
      <c r="F874" s="19">
        <v>0</v>
      </c>
      <c r="G874" s="19">
        <v>0</v>
      </c>
      <c r="H874" s="19">
        <v>14632</v>
      </c>
      <c r="I874" s="19">
        <v>0</v>
      </c>
      <c r="J874" s="19">
        <v>1141</v>
      </c>
      <c r="K874" s="19">
        <v>763</v>
      </c>
      <c r="L874" s="19">
        <v>29</v>
      </c>
      <c r="M874" s="19">
        <v>44</v>
      </c>
      <c r="N874" s="19">
        <v>1714</v>
      </c>
      <c r="O874" s="19">
        <v>234</v>
      </c>
    </row>
    <row r="875" spans="1:15" ht="12.75" hidden="1" customHeight="1" x14ac:dyDescent="0.3">
      <c r="A875" s="9" t="str">
        <f t="shared" si="13"/>
        <v>16 Michoacán de Ocampo10-14 añosTotal</v>
      </c>
      <c r="B875" s="18" t="s">
        <v>51</v>
      </c>
      <c r="C875" s="18" t="s">
        <v>14</v>
      </c>
      <c r="D875" s="29" t="s">
        <v>77</v>
      </c>
      <c r="E875" s="19">
        <v>15947</v>
      </c>
      <c r="F875" s="19">
        <v>411</v>
      </c>
      <c r="G875" s="19">
        <v>203</v>
      </c>
      <c r="H875" s="19">
        <v>11694</v>
      </c>
      <c r="I875" s="19">
        <v>48</v>
      </c>
      <c r="J875" s="19">
        <v>1568</v>
      </c>
      <c r="K875" s="19">
        <v>724</v>
      </c>
      <c r="L875" s="19">
        <v>26</v>
      </c>
      <c r="M875" s="19">
        <v>39</v>
      </c>
      <c r="N875" s="19">
        <v>1057</v>
      </c>
      <c r="O875" s="19">
        <v>177</v>
      </c>
    </row>
    <row r="876" spans="1:15" ht="12.75" hidden="1" customHeight="1" x14ac:dyDescent="0.3">
      <c r="A876" s="9" t="str">
        <f t="shared" si="13"/>
        <v>16 Michoacán de Ocampo15-19 añosTotal</v>
      </c>
      <c r="B876" s="18" t="s">
        <v>51</v>
      </c>
      <c r="C876" s="18" t="s">
        <v>14</v>
      </c>
      <c r="D876" s="29" t="s">
        <v>78</v>
      </c>
      <c r="E876" s="19">
        <v>17973</v>
      </c>
      <c r="F876" s="19">
        <v>1969</v>
      </c>
      <c r="G876" s="19">
        <v>684</v>
      </c>
      <c r="H876" s="19">
        <v>7611</v>
      </c>
      <c r="I876" s="19">
        <v>1826</v>
      </c>
      <c r="J876" s="19">
        <v>4374</v>
      </c>
      <c r="K876" s="19">
        <v>629</v>
      </c>
      <c r="L876" s="19">
        <v>21</v>
      </c>
      <c r="M876" s="19">
        <v>36</v>
      </c>
      <c r="N876" s="19">
        <v>648</v>
      </c>
      <c r="O876" s="19">
        <v>175</v>
      </c>
    </row>
    <row r="877" spans="1:15" ht="12.75" hidden="1" customHeight="1" x14ac:dyDescent="0.3">
      <c r="A877" s="9" t="str">
        <f t="shared" si="13"/>
        <v>16 Michoacán de Ocampo20-24 añosTotal</v>
      </c>
      <c r="B877" s="18" t="s">
        <v>51</v>
      </c>
      <c r="C877" s="18" t="s">
        <v>14</v>
      </c>
      <c r="D877" s="29" t="s">
        <v>79</v>
      </c>
      <c r="E877" s="19">
        <v>24407</v>
      </c>
      <c r="F877" s="19">
        <v>3833</v>
      </c>
      <c r="G877" s="19">
        <v>2005</v>
      </c>
      <c r="H877" s="19">
        <v>6006</v>
      </c>
      <c r="I877" s="19">
        <v>4099</v>
      </c>
      <c r="J877" s="19">
        <v>6727</v>
      </c>
      <c r="K877" s="19">
        <v>473</v>
      </c>
      <c r="L877" s="19">
        <v>12</v>
      </c>
      <c r="M877" s="19">
        <v>93</v>
      </c>
      <c r="N877" s="19">
        <v>895</v>
      </c>
      <c r="O877" s="19">
        <v>264</v>
      </c>
    </row>
    <row r="878" spans="1:15" ht="12.75" hidden="1" customHeight="1" x14ac:dyDescent="0.3">
      <c r="A878" s="9" t="str">
        <f t="shared" si="13"/>
        <v>16 Michoacán de Ocampo25-29 añosTotal</v>
      </c>
      <c r="B878" s="18" t="s">
        <v>51</v>
      </c>
      <c r="C878" s="18" t="s">
        <v>14</v>
      </c>
      <c r="D878" s="29" t="s">
        <v>80</v>
      </c>
      <c r="E878" s="19">
        <v>24337</v>
      </c>
      <c r="F878" s="19">
        <v>5067</v>
      </c>
      <c r="G878" s="19">
        <v>4181</v>
      </c>
      <c r="H878" s="19">
        <v>7120</v>
      </c>
      <c r="I878" s="19">
        <v>3771</v>
      </c>
      <c r="J878" s="19">
        <v>1609</v>
      </c>
      <c r="K878" s="19">
        <v>566</v>
      </c>
      <c r="L878" s="19">
        <v>26</v>
      </c>
      <c r="M878" s="19">
        <v>259</v>
      </c>
      <c r="N878" s="19">
        <v>1431</v>
      </c>
      <c r="O878" s="19">
        <v>307</v>
      </c>
    </row>
    <row r="879" spans="1:15" ht="12.75" hidden="1" customHeight="1" x14ac:dyDescent="0.3">
      <c r="A879" s="9" t="str">
        <f t="shared" si="13"/>
        <v>16 Michoacán de Ocampo30-34 añosTotal</v>
      </c>
      <c r="B879" s="18" t="s">
        <v>51</v>
      </c>
      <c r="C879" s="18" t="s">
        <v>14</v>
      </c>
      <c r="D879" s="29" t="s">
        <v>81</v>
      </c>
      <c r="E879" s="19">
        <v>21503</v>
      </c>
      <c r="F879" s="19">
        <v>4250</v>
      </c>
      <c r="G879" s="19">
        <v>4536</v>
      </c>
      <c r="H879" s="19">
        <v>6919</v>
      </c>
      <c r="I879" s="19">
        <v>2403</v>
      </c>
      <c r="J879" s="19">
        <v>511</v>
      </c>
      <c r="K879" s="19">
        <v>614</v>
      </c>
      <c r="L879" s="19">
        <v>37</v>
      </c>
      <c r="M879" s="19">
        <v>458</v>
      </c>
      <c r="N879" s="19">
        <v>1499</v>
      </c>
      <c r="O879" s="19">
        <v>276</v>
      </c>
    </row>
    <row r="880" spans="1:15" ht="12.75" hidden="1" customHeight="1" x14ac:dyDescent="0.3">
      <c r="A880" s="9" t="str">
        <f t="shared" si="13"/>
        <v>16 Michoacán de Ocampo35-39 añosTotal</v>
      </c>
      <c r="B880" s="18" t="s">
        <v>51</v>
      </c>
      <c r="C880" s="18" t="s">
        <v>14</v>
      </c>
      <c r="D880" s="29" t="s">
        <v>82</v>
      </c>
      <c r="E880" s="19">
        <v>17143</v>
      </c>
      <c r="F880" s="19">
        <v>3461</v>
      </c>
      <c r="G880" s="19">
        <v>3733</v>
      </c>
      <c r="H880" s="19">
        <v>5619</v>
      </c>
      <c r="I880" s="19">
        <v>1333</v>
      </c>
      <c r="J880" s="19">
        <v>231</v>
      </c>
      <c r="K880" s="19">
        <v>589</v>
      </c>
      <c r="L880" s="19">
        <v>34</v>
      </c>
      <c r="M880" s="19">
        <v>534</v>
      </c>
      <c r="N880" s="19">
        <v>1408</v>
      </c>
      <c r="O880" s="19">
        <v>201</v>
      </c>
    </row>
    <row r="881" spans="1:15" ht="12.75" hidden="1" customHeight="1" x14ac:dyDescent="0.3">
      <c r="A881" s="9" t="str">
        <f t="shared" si="13"/>
        <v>16 Michoacán de Ocampo40-44 añosTotal</v>
      </c>
      <c r="B881" s="18" t="s">
        <v>51</v>
      </c>
      <c r="C881" s="18" t="s">
        <v>14</v>
      </c>
      <c r="D881" s="29" t="s">
        <v>83</v>
      </c>
      <c r="E881" s="19">
        <v>13060</v>
      </c>
      <c r="F881" s="19">
        <v>2555</v>
      </c>
      <c r="G881" s="19">
        <v>2558</v>
      </c>
      <c r="H881" s="19">
        <v>4560</v>
      </c>
      <c r="I881" s="19">
        <v>828</v>
      </c>
      <c r="J881" s="19">
        <v>133</v>
      </c>
      <c r="K881" s="19">
        <v>481</v>
      </c>
      <c r="L881" s="19">
        <v>30</v>
      </c>
      <c r="M881" s="19">
        <v>505</v>
      </c>
      <c r="N881" s="19">
        <v>1244</v>
      </c>
      <c r="O881" s="19">
        <v>166</v>
      </c>
    </row>
    <row r="882" spans="1:15" ht="12.75" hidden="1" customHeight="1" x14ac:dyDescent="0.3">
      <c r="A882" s="9" t="str">
        <f t="shared" si="13"/>
        <v>16 Michoacán de Ocampo45-49 añosTotal</v>
      </c>
      <c r="B882" s="18" t="s">
        <v>51</v>
      </c>
      <c r="C882" s="18" t="s">
        <v>14</v>
      </c>
      <c r="D882" s="29" t="s">
        <v>84</v>
      </c>
      <c r="E882" s="19">
        <v>10003</v>
      </c>
      <c r="F882" s="19">
        <v>1956</v>
      </c>
      <c r="G882" s="19">
        <v>1821</v>
      </c>
      <c r="H882" s="19">
        <v>3625</v>
      </c>
      <c r="I882" s="19">
        <v>544</v>
      </c>
      <c r="J882" s="19">
        <v>104</v>
      </c>
      <c r="K882" s="19">
        <v>422</v>
      </c>
      <c r="L882" s="19">
        <v>17</v>
      </c>
      <c r="M882" s="19">
        <v>353</v>
      </c>
      <c r="N882" s="19">
        <v>1013</v>
      </c>
      <c r="O882" s="19">
        <v>148</v>
      </c>
    </row>
    <row r="883" spans="1:15" ht="12.75" hidden="1" customHeight="1" x14ac:dyDescent="0.3">
      <c r="A883" s="9" t="str">
        <f t="shared" si="13"/>
        <v>16 Michoacán de Ocampo50-54 añosTotal</v>
      </c>
      <c r="B883" s="18" t="s">
        <v>51</v>
      </c>
      <c r="C883" s="18" t="s">
        <v>14</v>
      </c>
      <c r="D883" s="29" t="s">
        <v>85</v>
      </c>
      <c r="E883" s="19">
        <v>7671</v>
      </c>
      <c r="F883" s="19">
        <v>1377</v>
      </c>
      <c r="G883" s="19">
        <v>1358</v>
      </c>
      <c r="H883" s="19">
        <v>3014</v>
      </c>
      <c r="I883" s="19">
        <v>325</v>
      </c>
      <c r="J883" s="19">
        <v>51</v>
      </c>
      <c r="K883" s="19">
        <v>313</v>
      </c>
      <c r="L883" s="19">
        <v>14</v>
      </c>
      <c r="M883" s="19">
        <v>224</v>
      </c>
      <c r="N883" s="19">
        <v>888</v>
      </c>
      <c r="O883" s="19">
        <v>107</v>
      </c>
    </row>
    <row r="884" spans="1:15" ht="12.75" hidden="1" customHeight="1" x14ac:dyDescent="0.3">
      <c r="A884" s="9" t="str">
        <f t="shared" si="13"/>
        <v>16 Michoacán de Ocampo55-59 añosTotal</v>
      </c>
      <c r="B884" s="18" t="s">
        <v>51</v>
      </c>
      <c r="C884" s="18" t="s">
        <v>14</v>
      </c>
      <c r="D884" s="29" t="s">
        <v>86</v>
      </c>
      <c r="E884" s="19">
        <v>6032</v>
      </c>
      <c r="F884" s="19">
        <v>1014</v>
      </c>
      <c r="G884" s="19">
        <v>881</v>
      </c>
      <c r="H884" s="19">
        <v>2542</v>
      </c>
      <c r="I884" s="19">
        <v>167</v>
      </c>
      <c r="J884" s="19">
        <v>56</v>
      </c>
      <c r="K884" s="19">
        <v>266</v>
      </c>
      <c r="L884" s="19">
        <v>20</v>
      </c>
      <c r="M884" s="19">
        <v>107</v>
      </c>
      <c r="N884" s="19">
        <v>892</v>
      </c>
      <c r="O884" s="19">
        <v>87</v>
      </c>
    </row>
    <row r="885" spans="1:15" ht="12.75" hidden="1" customHeight="1" x14ac:dyDescent="0.3">
      <c r="A885" s="9" t="str">
        <f t="shared" si="13"/>
        <v>16 Michoacán de Ocampo60-64 añosTotal</v>
      </c>
      <c r="B885" s="18" t="s">
        <v>51</v>
      </c>
      <c r="C885" s="18" t="s">
        <v>14</v>
      </c>
      <c r="D885" s="29" t="s">
        <v>87</v>
      </c>
      <c r="E885" s="19">
        <v>5123</v>
      </c>
      <c r="F885" s="19">
        <v>655</v>
      </c>
      <c r="G885" s="19">
        <v>510</v>
      </c>
      <c r="H885" s="19">
        <v>2499</v>
      </c>
      <c r="I885" s="19">
        <v>115</v>
      </c>
      <c r="J885" s="19">
        <v>0</v>
      </c>
      <c r="K885" s="19">
        <v>196</v>
      </c>
      <c r="L885" s="19">
        <v>14</v>
      </c>
      <c r="M885" s="19">
        <v>68</v>
      </c>
      <c r="N885" s="19">
        <v>955</v>
      </c>
      <c r="O885" s="19">
        <v>111</v>
      </c>
    </row>
    <row r="886" spans="1:15" ht="12.75" hidden="1" customHeight="1" x14ac:dyDescent="0.3">
      <c r="A886" s="9" t="str">
        <f t="shared" si="13"/>
        <v>16 Michoacán de Ocampo65-69 añosTotal</v>
      </c>
      <c r="B886" s="18" t="s">
        <v>51</v>
      </c>
      <c r="C886" s="18" t="s">
        <v>14</v>
      </c>
      <c r="D886" s="29" t="s">
        <v>88</v>
      </c>
      <c r="E886" s="19">
        <v>3970</v>
      </c>
      <c r="F886" s="19">
        <v>485</v>
      </c>
      <c r="G886" s="19">
        <v>344</v>
      </c>
      <c r="H886" s="19">
        <v>1883</v>
      </c>
      <c r="I886" s="19">
        <v>80</v>
      </c>
      <c r="J886" s="19">
        <v>1</v>
      </c>
      <c r="K886" s="19">
        <v>187</v>
      </c>
      <c r="L886" s="19">
        <v>16</v>
      </c>
      <c r="M886" s="19">
        <v>34</v>
      </c>
      <c r="N886" s="19">
        <v>860</v>
      </c>
      <c r="O886" s="19">
        <v>80</v>
      </c>
    </row>
    <row r="887" spans="1:15" ht="12.75" hidden="1" customHeight="1" x14ac:dyDescent="0.3">
      <c r="A887" s="9" t="str">
        <f t="shared" si="13"/>
        <v>16 Michoacán de Ocampo70-74 añosTotal</v>
      </c>
      <c r="B887" s="18" t="s">
        <v>51</v>
      </c>
      <c r="C887" s="18" t="s">
        <v>14</v>
      </c>
      <c r="D887" s="29" t="s">
        <v>89</v>
      </c>
      <c r="E887" s="19">
        <v>2500</v>
      </c>
      <c r="F887" s="19">
        <v>233</v>
      </c>
      <c r="G887" s="19">
        <v>172</v>
      </c>
      <c r="H887" s="19">
        <v>1305</v>
      </c>
      <c r="I887" s="19">
        <v>49</v>
      </c>
      <c r="J887" s="19">
        <v>0</v>
      </c>
      <c r="K887" s="19">
        <v>88</v>
      </c>
      <c r="L887" s="19">
        <v>14</v>
      </c>
      <c r="M887" s="19">
        <v>13</v>
      </c>
      <c r="N887" s="19">
        <v>575</v>
      </c>
      <c r="O887" s="19">
        <v>51</v>
      </c>
    </row>
    <row r="888" spans="1:15" ht="12.75" hidden="1" customHeight="1" x14ac:dyDescent="0.3">
      <c r="A888" s="9" t="str">
        <f t="shared" si="13"/>
        <v>16 Michoacán de Ocampo75-79 añosTotal</v>
      </c>
      <c r="B888" s="18" t="s">
        <v>51</v>
      </c>
      <c r="C888" s="18" t="s">
        <v>14</v>
      </c>
      <c r="D888" s="29" t="s">
        <v>90</v>
      </c>
      <c r="E888" s="19">
        <v>1537</v>
      </c>
      <c r="F888" s="19">
        <v>103</v>
      </c>
      <c r="G888" s="19">
        <v>115</v>
      </c>
      <c r="H888" s="19">
        <v>804</v>
      </c>
      <c r="I888" s="19">
        <v>35</v>
      </c>
      <c r="J888" s="19">
        <v>0</v>
      </c>
      <c r="K888" s="19">
        <v>59</v>
      </c>
      <c r="L888" s="19">
        <v>3</v>
      </c>
      <c r="M888" s="19">
        <v>9</v>
      </c>
      <c r="N888" s="19">
        <v>368</v>
      </c>
      <c r="O888" s="19">
        <v>41</v>
      </c>
    </row>
    <row r="889" spans="1:15" ht="12.75" hidden="1" customHeight="1" x14ac:dyDescent="0.3">
      <c r="A889" s="9" t="str">
        <f t="shared" si="13"/>
        <v>16 Michoacán de Ocampo80-84 añosTotal</v>
      </c>
      <c r="B889" s="18" t="s">
        <v>51</v>
      </c>
      <c r="C889" s="18" t="s">
        <v>14</v>
      </c>
      <c r="D889" s="29" t="s">
        <v>91</v>
      </c>
      <c r="E889" s="19">
        <v>972</v>
      </c>
      <c r="F889" s="19">
        <v>52</v>
      </c>
      <c r="G889" s="19">
        <v>62</v>
      </c>
      <c r="H889" s="19">
        <v>515</v>
      </c>
      <c r="I889" s="19">
        <v>16</v>
      </c>
      <c r="J889" s="19">
        <v>0</v>
      </c>
      <c r="K889" s="19">
        <v>38</v>
      </c>
      <c r="L889" s="19">
        <v>5</v>
      </c>
      <c r="M889" s="19">
        <v>2</v>
      </c>
      <c r="N889" s="19">
        <v>259</v>
      </c>
      <c r="O889" s="19">
        <v>23</v>
      </c>
    </row>
    <row r="890" spans="1:15" ht="12.75" hidden="1" customHeight="1" x14ac:dyDescent="0.3">
      <c r="A890" s="9" t="str">
        <f t="shared" si="13"/>
        <v>16 Michoacán de Ocampo85 años y másTotal</v>
      </c>
      <c r="B890" s="18" t="s">
        <v>51</v>
      </c>
      <c r="C890" s="18" t="s">
        <v>14</v>
      </c>
      <c r="D890" s="18" t="s">
        <v>92</v>
      </c>
      <c r="E890" s="19">
        <v>914</v>
      </c>
      <c r="F890" s="19">
        <v>33</v>
      </c>
      <c r="G890" s="19">
        <v>38</v>
      </c>
      <c r="H890" s="19">
        <v>546</v>
      </c>
      <c r="I890" s="19">
        <v>6</v>
      </c>
      <c r="J890" s="19">
        <v>1</v>
      </c>
      <c r="K890" s="19">
        <v>31</v>
      </c>
      <c r="L890" s="19">
        <v>4</v>
      </c>
      <c r="M890" s="19">
        <v>1</v>
      </c>
      <c r="N890" s="19">
        <v>234</v>
      </c>
      <c r="O890" s="19">
        <v>20</v>
      </c>
    </row>
    <row r="891" spans="1:15" ht="12.75" hidden="1" customHeight="1" x14ac:dyDescent="0.3">
      <c r="A891" s="9" t="str">
        <f t="shared" si="13"/>
        <v>16 Michoacán de OcampoTotalHombres</v>
      </c>
      <c r="B891" s="20" t="s">
        <v>51</v>
      </c>
      <c r="C891" s="20" t="s">
        <v>15</v>
      </c>
      <c r="D891" s="20" t="s">
        <v>14</v>
      </c>
      <c r="E891" s="21">
        <v>99418</v>
      </c>
      <c r="F891" s="21">
        <v>17908</v>
      </c>
      <c r="G891" s="21">
        <v>15004</v>
      </c>
      <c r="H891" s="21">
        <v>38093</v>
      </c>
      <c r="I891" s="21">
        <v>4689</v>
      </c>
      <c r="J891" s="21">
        <v>8365</v>
      </c>
      <c r="K891" s="21">
        <v>3096</v>
      </c>
      <c r="L891" s="21">
        <v>154</v>
      </c>
      <c r="M891" s="21">
        <v>2467</v>
      </c>
      <c r="N891" s="21">
        <v>8363</v>
      </c>
      <c r="O891" s="21">
        <v>1279</v>
      </c>
    </row>
    <row r="892" spans="1:15" ht="12.75" hidden="1" customHeight="1" x14ac:dyDescent="0.3">
      <c r="A892" s="9" t="str">
        <f t="shared" si="13"/>
        <v>16 Michoacán de Ocampo05-09 añosHombres</v>
      </c>
      <c r="B892" s="22" t="s">
        <v>51</v>
      </c>
      <c r="C892" s="22" t="s">
        <v>15</v>
      </c>
      <c r="D892" s="30" t="s">
        <v>76</v>
      </c>
      <c r="E892" s="23">
        <v>9369</v>
      </c>
      <c r="F892" s="23">
        <v>0</v>
      </c>
      <c r="G892" s="23">
        <v>0</v>
      </c>
      <c r="H892" s="23">
        <v>7376</v>
      </c>
      <c r="I892" s="23">
        <v>0</v>
      </c>
      <c r="J892" s="23">
        <v>580</v>
      </c>
      <c r="K892" s="23">
        <v>388</v>
      </c>
      <c r="L892" s="23">
        <v>14</v>
      </c>
      <c r="M892" s="23">
        <v>21</v>
      </c>
      <c r="N892" s="23">
        <v>881</v>
      </c>
      <c r="O892" s="23">
        <v>109</v>
      </c>
    </row>
    <row r="893" spans="1:15" ht="12.75" hidden="1" customHeight="1" x14ac:dyDescent="0.3">
      <c r="A893" s="9" t="str">
        <f t="shared" si="13"/>
        <v>16 Michoacán de Ocampo10-14 añosHombres</v>
      </c>
      <c r="B893" s="22" t="s">
        <v>51</v>
      </c>
      <c r="C893" s="22" t="s">
        <v>15</v>
      </c>
      <c r="D893" s="30" t="s">
        <v>77</v>
      </c>
      <c r="E893" s="23">
        <v>8034</v>
      </c>
      <c r="F893" s="23">
        <v>233</v>
      </c>
      <c r="G893" s="23">
        <v>123</v>
      </c>
      <c r="H893" s="23">
        <v>5807</v>
      </c>
      <c r="I893" s="23">
        <v>2</v>
      </c>
      <c r="J893" s="23">
        <v>799</v>
      </c>
      <c r="K893" s="23">
        <v>371</v>
      </c>
      <c r="L893" s="23">
        <v>16</v>
      </c>
      <c r="M893" s="23">
        <v>21</v>
      </c>
      <c r="N893" s="23">
        <v>567</v>
      </c>
      <c r="O893" s="23">
        <v>95</v>
      </c>
    </row>
    <row r="894" spans="1:15" ht="12.75" hidden="1" customHeight="1" x14ac:dyDescent="0.3">
      <c r="A894" s="9" t="str">
        <f t="shared" si="13"/>
        <v>16 Michoacán de Ocampo15-19 añosHombres</v>
      </c>
      <c r="B894" s="22" t="s">
        <v>51</v>
      </c>
      <c r="C894" s="22" t="s">
        <v>15</v>
      </c>
      <c r="D894" s="30" t="s">
        <v>78</v>
      </c>
      <c r="E894" s="23">
        <v>8381</v>
      </c>
      <c r="F894" s="23">
        <v>1176</v>
      </c>
      <c r="G894" s="23">
        <v>439</v>
      </c>
      <c r="H894" s="23">
        <v>3682</v>
      </c>
      <c r="I894" s="23">
        <v>171</v>
      </c>
      <c r="J894" s="23">
        <v>2152</v>
      </c>
      <c r="K894" s="23">
        <v>307</v>
      </c>
      <c r="L894" s="23">
        <v>10</v>
      </c>
      <c r="M894" s="23">
        <v>15</v>
      </c>
      <c r="N894" s="23">
        <v>346</v>
      </c>
      <c r="O894" s="23">
        <v>83</v>
      </c>
    </row>
    <row r="895" spans="1:15" ht="12.75" hidden="1" customHeight="1" x14ac:dyDescent="0.3">
      <c r="A895" s="9" t="str">
        <f t="shared" si="13"/>
        <v>16 Michoacán de Ocampo20-24 añosHombres</v>
      </c>
      <c r="B895" s="22" t="s">
        <v>51</v>
      </c>
      <c r="C895" s="22" t="s">
        <v>15</v>
      </c>
      <c r="D895" s="30" t="s">
        <v>79</v>
      </c>
      <c r="E895" s="23">
        <v>11306</v>
      </c>
      <c r="F895" s="23">
        <v>2336</v>
      </c>
      <c r="G895" s="23">
        <v>1216</v>
      </c>
      <c r="H895" s="23">
        <v>2573</v>
      </c>
      <c r="I895" s="23">
        <v>914</v>
      </c>
      <c r="J895" s="23">
        <v>3394</v>
      </c>
      <c r="K895" s="23">
        <v>239</v>
      </c>
      <c r="L895" s="23">
        <v>4</v>
      </c>
      <c r="M895" s="23">
        <v>84</v>
      </c>
      <c r="N895" s="23">
        <v>431</v>
      </c>
      <c r="O895" s="23">
        <v>115</v>
      </c>
    </row>
    <row r="896" spans="1:15" ht="12.75" hidden="1" customHeight="1" x14ac:dyDescent="0.3">
      <c r="A896" s="9" t="str">
        <f t="shared" si="13"/>
        <v>16 Michoacán de Ocampo25-29 añosHombres</v>
      </c>
      <c r="B896" s="22" t="s">
        <v>51</v>
      </c>
      <c r="C896" s="22" t="s">
        <v>15</v>
      </c>
      <c r="D896" s="30" t="s">
        <v>80</v>
      </c>
      <c r="E896" s="23">
        <v>12218</v>
      </c>
      <c r="F896" s="23">
        <v>3162</v>
      </c>
      <c r="G896" s="23">
        <v>2554</v>
      </c>
      <c r="H896" s="23">
        <v>3038</v>
      </c>
      <c r="I896" s="23">
        <v>1171</v>
      </c>
      <c r="J896" s="23">
        <v>886</v>
      </c>
      <c r="K896" s="23">
        <v>263</v>
      </c>
      <c r="L896" s="23">
        <v>10</v>
      </c>
      <c r="M896" s="23">
        <v>241</v>
      </c>
      <c r="N896" s="23">
        <v>728</v>
      </c>
      <c r="O896" s="23">
        <v>165</v>
      </c>
    </row>
    <row r="897" spans="1:15" ht="12.75" hidden="1" customHeight="1" x14ac:dyDescent="0.3">
      <c r="A897" s="9" t="str">
        <f t="shared" si="13"/>
        <v>16 Michoacán de Ocampo30-34 añosHombres</v>
      </c>
      <c r="B897" s="22" t="s">
        <v>51</v>
      </c>
      <c r="C897" s="22" t="s">
        <v>15</v>
      </c>
      <c r="D897" s="30" t="s">
        <v>81</v>
      </c>
      <c r="E897" s="23">
        <v>11466</v>
      </c>
      <c r="F897" s="23">
        <v>2747</v>
      </c>
      <c r="G897" s="23">
        <v>2917</v>
      </c>
      <c r="H897" s="23">
        <v>3046</v>
      </c>
      <c r="I897" s="23">
        <v>914</v>
      </c>
      <c r="J897" s="23">
        <v>273</v>
      </c>
      <c r="K897" s="23">
        <v>266</v>
      </c>
      <c r="L897" s="23">
        <v>17</v>
      </c>
      <c r="M897" s="23">
        <v>419</v>
      </c>
      <c r="N897" s="23">
        <v>726</v>
      </c>
      <c r="O897" s="23">
        <v>141</v>
      </c>
    </row>
    <row r="898" spans="1:15" ht="12.75" hidden="1" customHeight="1" x14ac:dyDescent="0.3">
      <c r="A898" s="9" t="str">
        <f t="shared" si="13"/>
        <v>16 Michoacán de Ocampo35-39 añosHombres</v>
      </c>
      <c r="B898" s="22" t="s">
        <v>51</v>
      </c>
      <c r="C898" s="22" t="s">
        <v>15</v>
      </c>
      <c r="D898" s="30" t="s">
        <v>82</v>
      </c>
      <c r="E898" s="23">
        <v>9596</v>
      </c>
      <c r="F898" s="23">
        <v>2296</v>
      </c>
      <c r="G898" s="23">
        <v>2477</v>
      </c>
      <c r="H898" s="23">
        <v>2586</v>
      </c>
      <c r="I898" s="23">
        <v>556</v>
      </c>
      <c r="J898" s="23">
        <v>125</v>
      </c>
      <c r="K898" s="23">
        <v>246</v>
      </c>
      <c r="L898" s="23">
        <v>19</v>
      </c>
      <c r="M898" s="23">
        <v>481</v>
      </c>
      <c r="N898" s="23">
        <v>695</v>
      </c>
      <c r="O898" s="23">
        <v>115</v>
      </c>
    </row>
    <row r="899" spans="1:15" ht="12.75" hidden="1" customHeight="1" x14ac:dyDescent="0.3">
      <c r="A899" s="9" t="str">
        <f t="shared" si="13"/>
        <v>16 Michoacán de Ocampo40-44 añosHombres</v>
      </c>
      <c r="B899" s="22" t="s">
        <v>51</v>
      </c>
      <c r="C899" s="22" t="s">
        <v>15</v>
      </c>
      <c r="D899" s="30" t="s">
        <v>83</v>
      </c>
      <c r="E899" s="23">
        <v>7550</v>
      </c>
      <c r="F899" s="23">
        <v>1747</v>
      </c>
      <c r="G899" s="23">
        <v>1702</v>
      </c>
      <c r="H899" s="23">
        <v>2252</v>
      </c>
      <c r="I899" s="23">
        <v>363</v>
      </c>
      <c r="J899" s="23">
        <v>56</v>
      </c>
      <c r="K899" s="23">
        <v>229</v>
      </c>
      <c r="L899" s="23">
        <v>13</v>
      </c>
      <c r="M899" s="23">
        <v>460</v>
      </c>
      <c r="N899" s="23">
        <v>638</v>
      </c>
      <c r="O899" s="23">
        <v>90</v>
      </c>
    </row>
    <row r="900" spans="1:15" ht="12.75" hidden="1" customHeight="1" x14ac:dyDescent="0.3">
      <c r="A900" s="9" t="str">
        <f t="shared" si="13"/>
        <v>16 Michoacán de Ocampo45-49 añosHombres</v>
      </c>
      <c r="B900" s="22" t="s">
        <v>51</v>
      </c>
      <c r="C900" s="22" t="s">
        <v>15</v>
      </c>
      <c r="D900" s="30" t="s">
        <v>84</v>
      </c>
      <c r="E900" s="23">
        <v>5744</v>
      </c>
      <c r="F900" s="23">
        <v>1336</v>
      </c>
      <c r="G900" s="23">
        <v>1228</v>
      </c>
      <c r="H900" s="23">
        <v>1755</v>
      </c>
      <c r="I900" s="23">
        <v>218</v>
      </c>
      <c r="J900" s="23">
        <v>49</v>
      </c>
      <c r="K900" s="23">
        <v>198</v>
      </c>
      <c r="L900" s="23">
        <v>5</v>
      </c>
      <c r="M900" s="23">
        <v>324</v>
      </c>
      <c r="N900" s="23">
        <v>550</v>
      </c>
      <c r="O900" s="23">
        <v>81</v>
      </c>
    </row>
    <row r="901" spans="1:15" ht="12.75" hidden="1" customHeight="1" x14ac:dyDescent="0.3">
      <c r="A901" s="9" t="str">
        <f t="shared" si="13"/>
        <v>16 Michoacán de Ocampo50-54 añosHombres</v>
      </c>
      <c r="B901" s="22" t="s">
        <v>51</v>
      </c>
      <c r="C901" s="22" t="s">
        <v>15</v>
      </c>
      <c r="D901" s="30" t="s">
        <v>85</v>
      </c>
      <c r="E901" s="23">
        <v>4427</v>
      </c>
      <c r="F901" s="23">
        <v>985</v>
      </c>
      <c r="G901" s="23">
        <v>931</v>
      </c>
      <c r="H901" s="23">
        <v>1440</v>
      </c>
      <c r="I901" s="23">
        <v>160</v>
      </c>
      <c r="J901" s="23">
        <v>23</v>
      </c>
      <c r="K901" s="23">
        <v>163</v>
      </c>
      <c r="L901" s="23">
        <v>8</v>
      </c>
      <c r="M901" s="23">
        <v>199</v>
      </c>
      <c r="N901" s="23">
        <v>463</v>
      </c>
      <c r="O901" s="23">
        <v>55</v>
      </c>
    </row>
    <row r="902" spans="1:15" ht="12.75" hidden="1" customHeight="1" x14ac:dyDescent="0.3">
      <c r="A902" s="9" t="str">
        <f t="shared" si="13"/>
        <v>16 Michoacán de Ocampo55-59 añosHombres</v>
      </c>
      <c r="B902" s="22" t="s">
        <v>51</v>
      </c>
      <c r="C902" s="22" t="s">
        <v>15</v>
      </c>
      <c r="D902" s="30" t="s">
        <v>86</v>
      </c>
      <c r="E902" s="23">
        <v>3244</v>
      </c>
      <c r="F902" s="23">
        <v>708</v>
      </c>
      <c r="G902" s="23">
        <v>618</v>
      </c>
      <c r="H902" s="23">
        <v>1085</v>
      </c>
      <c r="I902" s="23">
        <v>71</v>
      </c>
      <c r="J902" s="23">
        <v>26</v>
      </c>
      <c r="K902" s="23">
        <v>116</v>
      </c>
      <c r="L902" s="23">
        <v>9</v>
      </c>
      <c r="M902" s="23">
        <v>100</v>
      </c>
      <c r="N902" s="23">
        <v>471</v>
      </c>
      <c r="O902" s="23">
        <v>40</v>
      </c>
    </row>
    <row r="903" spans="1:15" ht="12.75" hidden="1" customHeight="1" x14ac:dyDescent="0.3">
      <c r="A903" s="9" t="str">
        <f t="shared" si="13"/>
        <v>16 Michoacán de Ocampo60-64 añosHombres</v>
      </c>
      <c r="B903" s="22" t="s">
        <v>51</v>
      </c>
      <c r="C903" s="22" t="s">
        <v>15</v>
      </c>
      <c r="D903" s="30" t="s">
        <v>87</v>
      </c>
      <c r="E903" s="23">
        <v>2816</v>
      </c>
      <c r="F903" s="23">
        <v>483</v>
      </c>
      <c r="G903" s="23">
        <v>353</v>
      </c>
      <c r="H903" s="23">
        <v>1142</v>
      </c>
      <c r="I903" s="23">
        <v>54</v>
      </c>
      <c r="J903" s="23">
        <v>0</v>
      </c>
      <c r="K903" s="23">
        <v>94</v>
      </c>
      <c r="L903" s="23">
        <v>7</v>
      </c>
      <c r="M903" s="23">
        <v>55</v>
      </c>
      <c r="N903" s="23">
        <v>564</v>
      </c>
      <c r="O903" s="23">
        <v>64</v>
      </c>
    </row>
    <row r="904" spans="1:15" ht="12.75" hidden="1" customHeight="1" x14ac:dyDescent="0.3">
      <c r="A904" s="9" t="str">
        <f t="shared" si="13"/>
        <v>16 Michoacán de Ocampo65-69 añosHombres</v>
      </c>
      <c r="B904" s="22" t="s">
        <v>51</v>
      </c>
      <c r="C904" s="22" t="s">
        <v>15</v>
      </c>
      <c r="D904" s="30" t="s">
        <v>88</v>
      </c>
      <c r="E904" s="23">
        <v>2275</v>
      </c>
      <c r="F904" s="23">
        <v>381</v>
      </c>
      <c r="G904" s="23">
        <v>251</v>
      </c>
      <c r="H904" s="23">
        <v>879</v>
      </c>
      <c r="I904" s="23">
        <v>44</v>
      </c>
      <c r="J904" s="23">
        <v>1</v>
      </c>
      <c r="K904" s="23">
        <v>99</v>
      </c>
      <c r="L904" s="23">
        <v>11</v>
      </c>
      <c r="M904" s="23">
        <v>29</v>
      </c>
      <c r="N904" s="23">
        <v>531</v>
      </c>
      <c r="O904" s="23">
        <v>49</v>
      </c>
    </row>
    <row r="905" spans="1:15" ht="12.75" hidden="1" customHeight="1" x14ac:dyDescent="0.3">
      <c r="A905" s="9" t="str">
        <f t="shared" si="13"/>
        <v>16 Michoacán de Ocampo70-74 añosHombres</v>
      </c>
      <c r="B905" s="22" t="s">
        <v>51</v>
      </c>
      <c r="C905" s="22" t="s">
        <v>15</v>
      </c>
      <c r="D905" s="30" t="s">
        <v>89</v>
      </c>
      <c r="E905" s="23">
        <v>1343</v>
      </c>
      <c r="F905" s="23">
        <v>177</v>
      </c>
      <c r="G905" s="23">
        <v>107</v>
      </c>
      <c r="H905" s="23">
        <v>608</v>
      </c>
      <c r="I905" s="23">
        <v>20</v>
      </c>
      <c r="J905" s="23">
        <v>0</v>
      </c>
      <c r="K905" s="23">
        <v>50</v>
      </c>
      <c r="L905" s="23">
        <v>7</v>
      </c>
      <c r="M905" s="23">
        <v>13</v>
      </c>
      <c r="N905" s="23">
        <v>332</v>
      </c>
      <c r="O905" s="23">
        <v>29</v>
      </c>
    </row>
    <row r="906" spans="1:15" ht="12.75" hidden="1" customHeight="1" x14ac:dyDescent="0.3">
      <c r="A906" s="9" t="str">
        <f t="shared" ref="A906:A969" si="14">B906&amp;D906&amp;C906</f>
        <v>16 Michoacán de Ocampo75-79 añosHombres</v>
      </c>
      <c r="B906" s="22" t="s">
        <v>51</v>
      </c>
      <c r="C906" s="22" t="s">
        <v>15</v>
      </c>
      <c r="D906" s="30" t="s">
        <v>90</v>
      </c>
      <c r="E906" s="23">
        <v>804</v>
      </c>
      <c r="F906" s="23">
        <v>82</v>
      </c>
      <c r="G906" s="23">
        <v>60</v>
      </c>
      <c r="H906" s="23">
        <v>363</v>
      </c>
      <c r="I906" s="23">
        <v>20</v>
      </c>
      <c r="J906" s="23">
        <v>0</v>
      </c>
      <c r="K906" s="23">
        <v>33</v>
      </c>
      <c r="L906" s="23">
        <v>1</v>
      </c>
      <c r="M906" s="23">
        <v>4</v>
      </c>
      <c r="N906" s="23">
        <v>219</v>
      </c>
      <c r="O906" s="23">
        <v>22</v>
      </c>
    </row>
    <row r="907" spans="1:15" ht="12.75" hidden="1" customHeight="1" x14ac:dyDescent="0.3">
      <c r="A907" s="9" t="str">
        <f t="shared" si="14"/>
        <v>16 Michoacán de Ocampo80-84 añosHombres</v>
      </c>
      <c r="B907" s="22" t="s">
        <v>51</v>
      </c>
      <c r="C907" s="22" t="s">
        <v>15</v>
      </c>
      <c r="D907" s="30" t="s">
        <v>91</v>
      </c>
      <c r="E907" s="23">
        <v>465</v>
      </c>
      <c r="F907" s="23">
        <v>40</v>
      </c>
      <c r="G907" s="23">
        <v>19</v>
      </c>
      <c r="H907" s="23">
        <v>231</v>
      </c>
      <c r="I907" s="23">
        <v>9</v>
      </c>
      <c r="J907" s="23">
        <v>0</v>
      </c>
      <c r="K907" s="23">
        <v>19</v>
      </c>
      <c r="L907" s="23">
        <v>2</v>
      </c>
      <c r="M907" s="23">
        <v>1</v>
      </c>
      <c r="N907" s="23">
        <v>129</v>
      </c>
      <c r="O907" s="23">
        <v>15</v>
      </c>
    </row>
    <row r="908" spans="1:15" ht="12.75" hidden="1" customHeight="1" x14ac:dyDescent="0.3">
      <c r="A908" s="9" t="str">
        <f t="shared" si="14"/>
        <v>16 Michoacán de Ocampo85 años y másHombres</v>
      </c>
      <c r="B908" s="22" t="s">
        <v>51</v>
      </c>
      <c r="C908" s="22" t="s">
        <v>15</v>
      </c>
      <c r="D908" s="22" t="s">
        <v>92</v>
      </c>
      <c r="E908" s="23">
        <v>380</v>
      </c>
      <c r="F908" s="23">
        <v>19</v>
      </c>
      <c r="G908" s="23">
        <v>9</v>
      </c>
      <c r="H908" s="23">
        <v>230</v>
      </c>
      <c r="I908" s="23">
        <v>2</v>
      </c>
      <c r="J908" s="23">
        <v>1</v>
      </c>
      <c r="K908" s="23">
        <v>15</v>
      </c>
      <c r="L908" s="23">
        <v>1</v>
      </c>
      <c r="M908" s="23">
        <v>0</v>
      </c>
      <c r="N908" s="23">
        <v>92</v>
      </c>
      <c r="O908" s="23">
        <v>11</v>
      </c>
    </row>
    <row r="909" spans="1:15" ht="12.75" customHeight="1" x14ac:dyDescent="0.3">
      <c r="A909" s="9" t="str">
        <f t="shared" si="14"/>
        <v>16 Michoacán de OcampoTotalMujeres</v>
      </c>
      <c r="B909" s="16" t="s">
        <v>51</v>
      </c>
      <c r="C909" s="16" t="s">
        <v>16</v>
      </c>
      <c r="D909" s="16" t="s">
        <v>14</v>
      </c>
      <c r="E909" s="17">
        <v>92231</v>
      </c>
      <c r="F909" s="17">
        <v>9546</v>
      </c>
      <c r="G909" s="17">
        <v>8197</v>
      </c>
      <c r="H909" s="17">
        <v>42801</v>
      </c>
      <c r="I909" s="17">
        <v>10956</v>
      </c>
      <c r="J909" s="17">
        <v>8142</v>
      </c>
      <c r="K909" s="17">
        <v>3343</v>
      </c>
      <c r="L909" s="17">
        <v>168</v>
      </c>
      <c r="M909" s="17">
        <v>312</v>
      </c>
      <c r="N909" s="17">
        <v>7577</v>
      </c>
      <c r="O909" s="17">
        <v>1189</v>
      </c>
    </row>
    <row r="910" spans="1:15" ht="12.75" customHeight="1" x14ac:dyDescent="0.3">
      <c r="A910" s="9" t="str">
        <f t="shared" si="14"/>
        <v>16 Michoacán de Ocampo05-09 añosMujeres</v>
      </c>
      <c r="B910" s="18" t="s">
        <v>51</v>
      </c>
      <c r="C910" s="18" t="s">
        <v>16</v>
      </c>
      <c r="D910" s="29" t="s">
        <v>76</v>
      </c>
      <c r="E910" s="19">
        <v>9188</v>
      </c>
      <c r="F910" s="19">
        <v>0</v>
      </c>
      <c r="G910" s="19">
        <v>0</v>
      </c>
      <c r="H910" s="19">
        <v>7256</v>
      </c>
      <c r="I910" s="19">
        <v>0</v>
      </c>
      <c r="J910" s="19">
        <v>561</v>
      </c>
      <c r="K910" s="19">
        <v>375</v>
      </c>
      <c r="L910" s="19">
        <v>15</v>
      </c>
      <c r="M910" s="19">
        <v>23</v>
      </c>
      <c r="N910" s="19">
        <v>833</v>
      </c>
      <c r="O910" s="19">
        <v>125</v>
      </c>
    </row>
    <row r="911" spans="1:15" ht="12.75" customHeight="1" x14ac:dyDescent="0.3">
      <c r="A911" s="9" t="str">
        <f t="shared" si="14"/>
        <v>16 Michoacán de Ocampo10-14 añosMujeres</v>
      </c>
      <c r="B911" s="18" t="s">
        <v>51</v>
      </c>
      <c r="C911" s="18" t="s">
        <v>16</v>
      </c>
      <c r="D911" s="29" t="s">
        <v>77</v>
      </c>
      <c r="E911" s="19">
        <v>7913</v>
      </c>
      <c r="F911" s="19">
        <v>178</v>
      </c>
      <c r="G911" s="19">
        <v>80</v>
      </c>
      <c r="H911" s="19">
        <v>5887</v>
      </c>
      <c r="I911" s="19">
        <v>46</v>
      </c>
      <c r="J911" s="19">
        <v>769</v>
      </c>
      <c r="K911" s="19">
        <v>353</v>
      </c>
      <c r="L911" s="19">
        <v>10</v>
      </c>
      <c r="M911" s="19">
        <v>18</v>
      </c>
      <c r="N911" s="19">
        <v>490</v>
      </c>
      <c r="O911" s="19">
        <v>82</v>
      </c>
    </row>
    <row r="912" spans="1:15" ht="12.75" customHeight="1" x14ac:dyDescent="0.3">
      <c r="A912" s="9" t="str">
        <f t="shared" si="14"/>
        <v>16 Michoacán de Ocampo15-19 añosMujeres</v>
      </c>
      <c r="B912" s="18" t="s">
        <v>51</v>
      </c>
      <c r="C912" s="18" t="s">
        <v>16</v>
      </c>
      <c r="D912" s="29" t="s">
        <v>78</v>
      </c>
      <c r="E912" s="19">
        <v>9592</v>
      </c>
      <c r="F912" s="19">
        <v>793</v>
      </c>
      <c r="G912" s="19">
        <v>245</v>
      </c>
      <c r="H912" s="19">
        <v>3929</v>
      </c>
      <c r="I912" s="19">
        <v>1655</v>
      </c>
      <c r="J912" s="19">
        <v>2222</v>
      </c>
      <c r="K912" s="19">
        <v>322</v>
      </c>
      <c r="L912" s="19">
        <v>11</v>
      </c>
      <c r="M912" s="19">
        <v>21</v>
      </c>
      <c r="N912" s="19">
        <v>302</v>
      </c>
      <c r="O912" s="19">
        <v>92</v>
      </c>
    </row>
    <row r="913" spans="1:15" ht="12.75" customHeight="1" x14ac:dyDescent="0.3">
      <c r="A913" s="9" t="str">
        <f t="shared" si="14"/>
        <v>16 Michoacán de Ocampo20-24 añosMujeres</v>
      </c>
      <c r="B913" s="18" t="s">
        <v>51</v>
      </c>
      <c r="C913" s="18" t="s">
        <v>16</v>
      </c>
      <c r="D913" s="29" t="s">
        <v>79</v>
      </c>
      <c r="E913" s="19">
        <v>13101</v>
      </c>
      <c r="F913" s="19">
        <v>1497</v>
      </c>
      <c r="G913" s="19">
        <v>789</v>
      </c>
      <c r="H913" s="19">
        <v>3433</v>
      </c>
      <c r="I913" s="19">
        <v>3185</v>
      </c>
      <c r="J913" s="19">
        <v>3333</v>
      </c>
      <c r="K913" s="19">
        <v>234</v>
      </c>
      <c r="L913" s="19">
        <v>8</v>
      </c>
      <c r="M913" s="19">
        <v>9</v>
      </c>
      <c r="N913" s="19">
        <v>464</v>
      </c>
      <c r="O913" s="19">
        <v>149</v>
      </c>
    </row>
    <row r="914" spans="1:15" ht="12.75" customHeight="1" x14ac:dyDescent="0.3">
      <c r="A914" s="9" t="str">
        <f t="shared" si="14"/>
        <v>16 Michoacán de Ocampo25-29 añosMujeres</v>
      </c>
      <c r="B914" s="18" t="s">
        <v>51</v>
      </c>
      <c r="C914" s="18" t="s">
        <v>16</v>
      </c>
      <c r="D914" s="29" t="s">
        <v>80</v>
      </c>
      <c r="E914" s="19">
        <v>12119</v>
      </c>
      <c r="F914" s="19">
        <v>1905</v>
      </c>
      <c r="G914" s="19">
        <v>1627</v>
      </c>
      <c r="H914" s="19">
        <v>4082</v>
      </c>
      <c r="I914" s="19">
        <v>2600</v>
      </c>
      <c r="J914" s="19">
        <v>723</v>
      </c>
      <c r="K914" s="19">
        <v>303</v>
      </c>
      <c r="L914" s="19">
        <v>16</v>
      </c>
      <c r="M914" s="19">
        <v>18</v>
      </c>
      <c r="N914" s="19">
        <v>703</v>
      </c>
      <c r="O914" s="19">
        <v>142</v>
      </c>
    </row>
    <row r="915" spans="1:15" ht="12.75" customHeight="1" x14ac:dyDescent="0.3">
      <c r="A915" s="9" t="str">
        <f t="shared" si="14"/>
        <v>16 Michoacán de Ocampo30-34 añosMujeres</v>
      </c>
      <c r="B915" s="18" t="s">
        <v>51</v>
      </c>
      <c r="C915" s="18" t="s">
        <v>16</v>
      </c>
      <c r="D915" s="29" t="s">
        <v>81</v>
      </c>
      <c r="E915" s="19">
        <v>10037</v>
      </c>
      <c r="F915" s="19">
        <v>1503</v>
      </c>
      <c r="G915" s="19">
        <v>1619</v>
      </c>
      <c r="H915" s="19">
        <v>3873</v>
      </c>
      <c r="I915" s="19">
        <v>1489</v>
      </c>
      <c r="J915" s="19">
        <v>238</v>
      </c>
      <c r="K915" s="19">
        <v>348</v>
      </c>
      <c r="L915" s="19">
        <v>20</v>
      </c>
      <c r="M915" s="19">
        <v>39</v>
      </c>
      <c r="N915" s="19">
        <v>773</v>
      </c>
      <c r="O915" s="19">
        <v>135</v>
      </c>
    </row>
    <row r="916" spans="1:15" ht="12.75" customHeight="1" x14ac:dyDescent="0.3">
      <c r="A916" s="9" t="str">
        <f t="shared" si="14"/>
        <v>16 Michoacán de Ocampo35-39 añosMujeres</v>
      </c>
      <c r="B916" s="18" t="s">
        <v>51</v>
      </c>
      <c r="C916" s="18" t="s">
        <v>16</v>
      </c>
      <c r="D916" s="29" t="s">
        <v>82</v>
      </c>
      <c r="E916" s="19">
        <v>7547</v>
      </c>
      <c r="F916" s="19">
        <v>1165</v>
      </c>
      <c r="G916" s="19">
        <v>1256</v>
      </c>
      <c r="H916" s="19">
        <v>3033</v>
      </c>
      <c r="I916" s="19">
        <v>777</v>
      </c>
      <c r="J916" s="19">
        <v>106</v>
      </c>
      <c r="K916" s="19">
        <v>343</v>
      </c>
      <c r="L916" s="19">
        <v>15</v>
      </c>
      <c r="M916" s="19">
        <v>53</v>
      </c>
      <c r="N916" s="19">
        <v>713</v>
      </c>
      <c r="O916" s="19">
        <v>86</v>
      </c>
    </row>
    <row r="917" spans="1:15" ht="12.75" customHeight="1" x14ac:dyDescent="0.3">
      <c r="A917" s="9" t="str">
        <f t="shared" si="14"/>
        <v>16 Michoacán de Ocampo40-44 añosMujeres</v>
      </c>
      <c r="B917" s="18" t="s">
        <v>51</v>
      </c>
      <c r="C917" s="18" t="s">
        <v>16</v>
      </c>
      <c r="D917" s="29" t="s">
        <v>83</v>
      </c>
      <c r="E917" s="19">
        <v>5510</v>
      </c>
      <c r="F917" s="19">
        <v>808</v>
      </c>
      <c r="G917" s="19">
        <v>856</v>
      </c>
      <c r="H917" s="19">
        <v>2308</v>
      </c>
      <c r="I917" s="19">
        <v>465</v>
      </c>
      <c r="J917" s="19">
        <v>77</v>
      </c>
      <c r="K917" s="19">
        <v>252</v>
      </c>
      <c r="L917" s="19">
        <v>17</v>
      </c>
      <c r="M917" s="19">
        <v>45</v>
      </c>
      <c r="N917" s="19">
        <v>606</v>
      </c>
      <c r="O917" s="19">
        <v>76</v>
      </c>
    </row>
    <row r="918" spans="1:15" ht="12.75" customHeight="1" x14ac:dyDescent="0.3">
      <c r="A918" s="9" t="str">
        <f t="shared" si="14"/>
        <v>16 Michoacán de Ocampo45-49 añosMujeres</v>
      </c>
      <c r="B918" s="18" t="s">
        <v>51</v>
      </c>
      <c r="C918" s="18" t="s">
        <v>16</v>
      </c>
      <c r="D918" s="29" t="s">
        <v>84</v>
      </c>
      <c r="E918" s="19">
        <v>4259</v>
      </c>
      <c r="F918" s="19">
        <v>620</v>
      </c>
      <c r="G918" s="19">
        <v>593</v>
      </c>
      <c r="H918" s="19">
        <v>1870</v>
      </c>
      <c r="I918" s="19">
        <v>326</v>
      </c>
      <c r="J918" s="19">
        <v>55</v>
      </c>
      <c r="K918" s="19">
        <v>224</v>
      </c>
      <c r="L918" s="19">
        <v>12</v>
      </c>
      <c r="M918" s="19">
        <v>29</v>
      </c>
      <c r="N918" s="19">
        <v>463</v>
      </c>
      <c r="O918" s="19">
        <v>67</v>
      </c>
    </row>
    <row r="919" spans="1:15" ht="12.75" customHeight="1" x14ac:dyDescent="0.3">
      <c r="A919" s="9" t="str">
        <f t="shared" si="14"/>
        <v>16 Michoacán de Ocampo50-54 añosMujeres</v>
      </c>
      <c r="B919" s="18" t="s">
        <v>51</v>
      </c>
      <c r="C919" s="18" t="s">
        <v>16</v>
      </c>
      <c r="D919" s="29" t="s">
        <v>85</v>
      </c>
      <c r="E919" s="19">
        <v>3244</v>
      </c>
      <c r="F919" s="19">
        <v>392</v>
      </c>
      <c r="G919" s="19">
        <v>427</v>
      </c>
      <c r="H919" s="19">
        <v>1574</v>
      </c>
      <c r="I919" s="19">
        <v>165</v>
      </c>
      <c r="J919" s="19">
        <v>28</v>
      </c>
      <c r="K919" s="19">
        <v>150</v>
      </c>
      <c r="L919" s="19">
        <v>6</v>
      </c>
      <c r="M919" s="19">
        <v>25</v>
      </c>
      <c r="N919" s="19">
        <v>425</v>
      </c>
      <c r="O919" s="19">
        <v>52</v>
      </c>
    </row>
    <row r="920" spans="1:15" ht="12.75" customHeight="1" x14ac:dyDescent="0.3">
      <c r="A920" s="9" t="str">
        <f t="shared" si="14"/>
        <v>16 Michoacán de Ocampo55-59 añosMujeres</v>
      </c>
      <c r="B920" s="18" t="s">
        <v>51</v>
      </c>
      <c r="C920" s="18" t="s">
        <v>16</v>
      </c>
      <c r="D920" s="29" t="s">
        <v>86</v>
      </c>
      <c r="E920" s="19">
        <v>2788</v>
      </c>
      <c r="F920" s="19">
        <v>306</v>
      </c>
      <c r="G920" s="19">
        <v>263</v>
      </c>
      <c r="H920" s="19">
        <v>1457</v>
      </c>
      <c r="I920" s="19">
        <v>96</v>
      </c>
      <c r="J920" s="19">
        <v>30</v>
      </c>
      <c r="K920" s="19">
        <v>150</v>
      </c>
      <c r="L920" s="19">
        <v>11</v>
      </c>
      <c r="M920" s="19">
        <v>7</v>
      </c>
      <c r="N920" s="19">
        <v>421</v>
      </c>
      <c r="O920" s="19">
        <v>47</v>
      </c>
    </row>
    <row r="921" spans="1:15" ht="12.75" customHeight="1" x14ac:dyDescent="0.3">
      <c r="A921" s="9" t="str">
        <f t="shared" si="14"/>
        <v>16 Michoacán de Ocampo60-64 añosMujeres</v>
      </c>
      <c r="B921" s="18" t="s">
        <v>51</v>
      </c>
      <c r="C921" s="18" t="s">
        <v>16</v>
      </c>
      <c r="D921" s="29" t="s">
        <v>87</v>
      </c>
      <c r="E921" s="19">
        <v>2307</v>
      </c>
      <c r="F921" s="19">
        <v>172</v>
      </c>
      <c r="G921" s="19">
        <v>157</v>
      </c>
      <c r="H921" s="19">
        <v>1357</v>
      </c>
      <c r="I921" s="19">
        <v>61</v>
      </c>
      <c r="J921" s="19">
        <v>0</v>
      </c>
      <c r="K921" s="19">
        <v>102</v>
      </c>
      <c r="L921" s="19">
        <v>7</v>
      </c>
      <c r="M921" s="19">
        <v>13</v>
      </c>
      <c r="N921" s="19">
        <v>391</v>
      </c>
      <c r="O921" s="19">
        <v>47</v>
      </c>
    </row>
    <row r="922" spans="1:15" ht="12.75" customHeight="1" x14ac:dyDescent="0.3">
      <c r="A922" s="9" t="str">
        <f t="shared" si="14"/>
        <v>16 Michoacán de Ocampo65-69 añosMujeres</v>
      </c>
      <c r="B922" s="18" t="s">
        <v>51</v>
      </c>
      <c r="C922" s="18" t="s">
        <v>16</v>
      </c>
      <c r="D922" s="29" t="s">
        <v>88</v>
      </c>
      <c r="E922" s="19">
        <v>1695</v>
      </c>
      <c r="F922" s="19">
        <v>104</v>
      </c>
      <c r="G922" s="19">
        <v>93</v>
      </c>
      <c r="H922" s="19">
        <v>1004</v>
      </c>
      <c r="I922" s="19">
        <v>36</v>
      </c>
      <c r="J922" s="19">
        <v>0</v>
      </c>
      <c r="K922" s="19">
        <v>88</v>
      </c>
      <c r="L922" s="19">
        <v>5</v>
      </c>
      <c r="M922" s="19">
        <v>5</v>
      </c>
      <c r="N922" s="19">
        <v>329</v>
      </c>
      <c r="O922" s="19">
        <v>31</v>
      </c>
    </row>
    <row r="923" spans="1:15" ht="12.75" customHeight="1" x14ac:dyDescent="0.3">
      <c r="A923" s="9" t="str">
        <f t="shared" si="14"/>
        <v>16 Michoacán de Ocampo70-74 añosMujeres</v>
      </c>
      <c r="B923" s="18" t="s">
        <v>51</v>
      </c>
      <c r="C923" s="18" t="s">
        <v>16</v>
      </c>
      <c r="D923" s="29" t="s">
        <v>89</v>
      </c>
      <c r="E923" s="19">
        <v>1157</v>
      </c>
      <c r="F923" s="19">
        <v>56</v>
      </c>
      <c r="G923" s="19">
        <v>65</v>
      </c>
      <c r="H923" s="19">
        <v>697</v>
      </c>
      <c r="I923" s="19">
        <v>29</v>
      </c>
      <c r="J923" s="19">
        <v>0</v>
      </c>
      <c r="K923" s="19">
        <v>38</v>
      </c>
      <c r="L923" s="19">
        <v>7</v>
      </c>
      <c r="M923" s="19">
        <v>0</v>
      </c>
      <c r="N923" s="19">
        <v>243</v>
      </c>
      <c r="O923" s="19">
        <v>22</v>
      </c>
    </row>
    <row r="924" spans="1:15" ht="12.75" customHeight="1" x14ac:dyDescent="0.3">
      <c r="A924" s="9" t="str">
        <f t="shared" si="14"/>
        <v>16 Michoacán de Ocampo75-79 añosMujeres</v>
      </c>
      <c r="B924" s="18" t="s">
        <v>51</v>
      </c>
      <c r="C924" s="18" t="s">
        <v>16</v>
      </c>
      <c r="D924" s="29" t="s">
        <v>90</v>
      </c>
      <c r="E924" s="19">
        <v>733</v>
      </c>
      <c r="F924" s="19">
        <v>21</v>
      </c>
      <c r="G924" s="19">
        <v>55</v>
      </c>
      <c r="H924" s="19">
        <v>441</v>
      </c>
      <c r="I924" s="19">
        <v>15</v>
      </c>
      <c r="J924" s="19">
        <v>0</v>
      </c>
      <c r="K924" s="19">
        <v>26</v>
      </c>
      <c r="L924" s="19">
        <v>2</v>
      </c>
      <c r="M924" s="19">
        <v>5</v>
      </c>
      <c r="N924" s="19">
        <v>149</v>
      </c>
      <c r="O924" s="19">
        <v>19</v>
      </c>
    </row>
    <row r="925" spans="1:15" ht="12.75" customHeight="1" x14ac:dyDescent="0.3">
      <c r="A925" s="9" t="str">
        <f t="shared" si="14"/>
        <v>16 Michoacán de Ocampo80-84 añosMujeres</v>
      </c>
      <c r="B925" s="18" t="s">
        <v>51</v>
      </c>
      <c r="C925" s="18" t="s">
        <v>16</v>
      </c>
      <c r="D925" s="29" t="s">
        <v>91</v>
      </c>
      <c r="E925" s="19">
        <v>507</v>
      </c>
      <c r="F925" s="19">
        <v>12</v>
      </c>
      <c r="G925" s="19">
        <v>43</v>
      </c>
      <c r="H925" s="19">
        <v>284</v>
      </c>
      <c r="I925" s="19">
        <v>7</v>
      </c>
      <c r="J925" s="19">
        <v>0</v>
      </c>
      <c r="K925" s="19">
        <v>19</v>
      </c>
      <c r="L925" s="19">
        <v>3</v>
      </c>
      <c r="M925" s="19">
        <v>1</v>
      </c>
      <c r="N925" s="19">
        <v>130</v>
      </c>
      <c r="O925" s="19">
        <v>8</v>
      </c>
    </row>
    <row r="926" spans="1:15" ht="12.75" customHeight="1" x14ac:dyDescent="0.3">
      <c r="A926" s="9" t="str">
        <f t="shared" si="14"/>
        <v>16 Michoacán de Ocampo85 años y másMujeres</v>
      </c>
      <c r="B926" s="18" t="s">
        <v>51</v>
      </c>
      <c r="C926" s="18" t="s">
        <v>16</v>
      </c>
      <c r="D926" s="18" t="s">
        <v>92</v>
      </c>
      <c r="E926" s="19">
        <v>534</v>
      </c>
      <c r="F926" s="19">
        <v>14</v>
      </c>
      <c r="G926" s="19">
        <v>29</v>
      </c>
      <c r="H926" s="19">
        <v>316</v>
      </c>
      <c r="I926" s="19">
        <v>4</v>
      </c>
      <c r="J926" s="19">
        <v>0</v>
      </c>
      <c r="K926" s="19">
        <v>16</v>
      </c>
      <c r="L926" s="19">
        <v>3</v>
      </c>
      <c r="M926" s="19">
        <v>1</v>
      </c>
      <c r="N926" s="19">
        <v>142</v>
      </c>
      <c r="O926" s="19">
        <v>9</v>
      </c>
    </row>
    <row r="927" spans="1:15" ht="12.75" hidden="1" customHeight="1" x14ac:dyDescent="0.3">
      <c r="A927" s="9" t="str">
        <f t="shared" si="14"/>
        <v>17 MorelosTotalTotal</v>
      </c>
      <c r="B927" s="20" t="s">
        <v>52</v>
      </c>
      <c r="C927" s="20" t="s">
        <v>14</v>
      </c>
      <c r="D927" s="20" t="s">
        <v>14</v>
      </c>
      <c r="E927" s="21">
        <v>133678</v>
      </c>
      <c r="F927" s="21">
        <v>14224</v>
      </c>
      <c r="G927" s="21">
        <v>14369</v>
      </c>
      <c r="H927" s="21">
        <v>50403</v>
      </c>
      <c r="I927" s="21">
        <v>13470</v>
      </c>
      <c r="J927" s="21">
        <v>7284</v>
      </c>
      <c r="K927" s="21">
        <v>7352</v>
      </c>
      <c r="L927" s="21">
        <v>1535</v>
      </c>
      <c r="M927" s="21">
        <v>938</v>
      </c>
      <c r="N927" s="21">
        <v>22611</v>
      </c>
      <c r="O927" s="21">
        <v>1492</v>
      </c>
    </row>
    <row r="928" spans="1:15" ht="12.75" hidden="1" customHeight="1" x14ac:dyDescent="0.3">
      <c r="A928" s="9" t="str">
        <f t="shared" si="14"/>
        <v>17 Morelos05-09 añosTotal</v>
      </c>
      <c r="B928" s="22" t="s">
        <v>52</v>
      </c>
      <c r="C928" s="22" t="s">
        <v>14</v>
      </c>
      <c r="D928" s="30" t="s">
        <v>76</v>
      </c>
      <c r="E928" s="23">
        <v>11974</v>
      </c>
      <c r="F928" s="23">
        <v>0</v>
      </c>
      <c r="G928" s="23">
        <v>0</v>
      </c>
      <c r="H928" s="23">
        <v>8896</v>
      </c>
      <c r="I928" s="23">
        <v>0</v>
      </c>
      <c r="J928" s="23">
        <v>631</v>
      </c>
      <c r="K928" s="23">
        <v>717</v>
      </c>
      <c r="L928" s="23">
        <v>114</v>
      </c>
      <c r="M928" s="23">
        <v>7</v>
      </c>
      <c r="N928" s="23">
        <v>1498</v>
      </c>
      <c r="O928" s="23">
        <v>111</v>
      </c>
    </row>
    <row r="929" spans="1:15" ht="12.75" hidden="1" customHeight="1" x14ac:dyDescent="0.3">
      <c r="A929" s="9" t="str">
        <f t="shared" si="14"/>
        <v>17 Morelos10-14 añosTotal</v>
      </c>
      <c r="B929" s="22" t="s">
        <v>52</v>
      </c>
      <c r="C929" s="22" t="s">
        <v>14</v>
      </c>
      <c r="D929" s="30" t="s">
        <v>77</v>
      </c>
      <c r="E929" s="23">
        <v>11042</v>
      </c>
      <c r="F929" s="23">
        <v>103</v>
      </c>
      <c r="G929" s="23">
        <v>122</v>
      </c>
      <c r="H929" s="23">
        <v>7492</v>
      </c>
      <c r="I929" s="23">
        <v>26</v>
      </c>
      <c r="J929" s="23">
        <v>978</v>
      </c>
      <c r="K929" s="23">
        <v>706</v>
      </c>
      <c r="L929" s="23">
        <v>119</v>
      </c>
      <c r="M929" s="23">
        <v>9</v>
      </c>
      <c r="N929" s="23">
        <v>1402</v>
      </c>
      <c r="O929" s="23">
        <v>85</v>
      </c>
    </row>
    <row r="930" spans="1:15" ht="12.75" hidden="1" customHeight="1" x14ac:dyDescent="0.3">
      <c r="A930" s="9" t="str">
        <f t="shared" si="14"/>
        <v>17 Morelos15-19 añosTotal</v>
      </c>
      <c r="B930" s="22" t="s">
        <v>52</v>
      </c>
      <c r="C930" s="22" t="s">
        <v>14</v>
      </c>
      <c r="D930" s="30" t="s">
        <v>78</v>
      </c>
      <c r="E930" s="23">
        <v>11591</v>
      </c>
      <c r="F930" s="23">
        <v>962</v>
      </c>
      <c r="G930" s="23">
        <v>369</v>
      </c>
      <c r="H930" s="23">
        <v>5389</v>
      </c>
      <c r="I930" s="23">
        <v>1039</v>
      </c>
      <c r="J930" s="23">
        <v>1755</v>
      </c>
      <c r="K930" s="23">
        <v>701</v>
      </c>
      <c r="L930" s="23">
        <v>124</v>
      </c>
      <c r="M930" s="23">
        <v>12</v>
      </c>
      <c r="N930" s="23">
        <v>1150</v>
      </c>
      <c r="O930" s="23">
        <v>90</v>
      </c>
    </row>
    <row r="931" spans="1:15" ht="12.75" hidden="1" customHeight="1" x14ac:dyDescent="0.3">
      <c r="A931" s="9" t="str">
        <f t="shared" si="14"/>
        <v>17 Morelos20-24 añosTotal</v>
      </c>
      <c r="B931" s="22" t="s">
        <v>52</v>
      </c>
      <c r="C931" s="22" t="s">
        <v>14</v>
      </c>
      <c r="D931" s="30" t="s">
        <v>79</v>
      </c>
      <c r="E931" s="23">
        <v>14178</v>
      </c>
      <c r="F931" s="23">
        <v>2121</v>
      </c>
      <c r="G931" s="23">
        <v>1063</v>
      </c>
      <c r="H931" s="23">
        <v>3797</v>
      </c>
      <c r="I931" s="23">
        <v>2992</v>
      </c>
      <c r="J931" s="23">
        <v>2346</v>
      </c>
      <c r="K931" s="23">
        <v>509</v>
      </c>
      <c r="L931" s="23">
        <v>75</v>
      </c>
      <c r="M931" s="23">
        <v>24</v>
      </c>
      <c r="N931" s="23">
        <v>1085</v>
      </c>
      <c r="O931" s="23">
        <v>166</v>
      </c>
    </row>
    <row r="932" spans="1:15" ht="12.75" hidden="1" customHeight="1" x14ac:dyDescent="0.3">
      <c r="A932" s="9" t="str">
        <f t="shared" si="14"/>
        <v>17 Morelos25-29 añosTotal</v>
      </c>
      <c r="B932" s="22" t="s">
        <v>52</v>
      </c>
      <c r="C932" s="22" t="s">
        <v>14</v>
      </c>
      <c r="D932" s="30" t="s">
        <v>80</v>
      </c>
      <c r="E932" s="23">
        <v>15355</v>
      </c>
      <c r="F932" s="23">
        <v>2584</v>
      </c>
      <c r="G932" s="23">
        <v>2213</v>
      </c>
      <c r="H932" s="23">
        <v>3898</v>
      </c>
      <c r="I932" s="23">
        <v>3271</v>
      </c>
      <c r="J932" s="23">
        <v>919</v>
      </c>
      <c r="K932" s="23">
        <v>532</v>
      </c>
      <c r="L932" s="23">
        <v>108</v>
      </c>
      <c r="M932" s="23">
        <v>81</v>
      </c>
      <c r="N932" s="23">
        <v>1574</v>
      </c>
      <c r="O932" s="23">
        <v>175</v>
      </c>
    </row>
    <row r="933" spans="1:15" ht="12.75" hidden="1" customHeight="1" x14ac:dyDescent="0.3">
      <c r="A933" s="9" t="str">
        <f t="shared" si="14"/>
        <v>17 Morelos30-34 añosTotal</v>
      </c>
      <c r="B933" s="22" t="s">
        <v>52</v>
      </c>
      <c r="C933" s="22" t="s">
        <v>14</v>
      </c>
      <c r="D933" s="30" t="s">
        <v>81</v>
      </c>
      <c r="E933" s="23">
        <v>14171</v>
      </c>
      <c r="F933" s="23">
        <v>2074</v>
      </c>
      <c r="G933" s="23">
        <v>2588</v>
      </c>
      <c r="H933" s="23">
        <v>3750</v>
      </c>
      <c r="I933" s="23">
        <v>2453</v>
      </c>
      <c r="J933" s="23">
        <v>324</v>
      </c>
      <c r="K933" s="23">
        <v>615</v>
      </c>
      <c r="L933" s="23">
        <v>137</v>
      </c>
      <c r="M933" s="23">
        <v>138</v>
      </c>
      <c r="N933" s="23">
        <v>1930</v>
      </c>
      <c r="O933" s="23">
        <v>162</v>
      </c>
    </row>
    <row r="934" spans="1:15" ht="12.75" hidden="1" customHeight="1" x14ac:dyDescent="0.3">
      <c r="A934" s="9" t="str">
        <f t="shared" si="14"/>
        <v>17 Morelos35-39 añosTotal</v>
      </c>
      <c r="B934" s="22" t="s">
        <v>52</v>
      </c>
      <c r="C934" s="22" t="s">
        <v>14</v>
      </c>
      <c r="D934" s="30" t="s">
        <v>82</v>
      </c>
      <c r="E934" s="23">
        <v>12103</v>
      </c>
      <c r="F934" s="23">
        <v>1760</v>
      </c>
      <c r="G934" s="23">
        <v>2257</v>
      </c>
      <c r="H934" s="23">
        <v>3273</v>
      </c>
      <c r="I934" s="23">
        <v>1465</v>
      </c>
      <c r="J934" s="23">
        <v>122</v>
      </c>
      <c r="K934" s="23">
        <v>665</v>
      </c>
      <c r="L934" s="23">
        <v>138</v>
      </c>
      <c r="M934" s="23">
        <v>147</v>
      </c>
      <c r="N934" s="23">
        <v>2132</v>
      </c>
      <c r="O934" s="23">
        <v>144</v>
      </c>
    </row>
    <row r="935" spans="1:15" ht="12.75" hidden="1" customHeight="1" x14ac:dyDescent="0.3">
      <c r="A935" s="9" t="str">
        <f t="shared" si="14"/>
        <v>17 Morelos40-44 añosTotal</v>
      </c>
      <c r="B935" s="22" t="s">
        <v>52</v>
      </c>
      <c r="C935" s="22" t="s">
        <v>14</v>
      </c>
      <c r="D935" s="30" t="s">
        <v>83</v>
      </c>
      <c r="E935" s="23">
        <v>9440</v>
      </c>
      <c r="F935" s="23">
        <v>1307</v>
      </c>
      <c r="G935" s="23">
        <v>1718</v>
      </c>
      <c r="H935" s="23">
        <v>2647</v>
      </c>
      <c r="I935" s="23">
        <v>827</v>
      </c>
      <c r="J935" s="23">
        <v>68</v>
      </c>
      <c r="K935" s="23">
        <v>591</v>
      </c>
      <c r="L935" s="23">
        <v>132</v>
      </c>
      <c r="M935" s="23">
        <v>166</v>
      </c>
      <c r="N935" s="23">
        <v>1883</v>
      </c>
      <c r="O935" s="23">
        <v>101</v>
      </c>
    </row>
    <row r="936" spans="1:15" ht="12.75" hidden="1" customHeight="1" x14ac:dyDescent="0.3">
      <c r="A936" s="9" t="str">
        <f t="shared" si="14"/>
        <v>17 Morelos45-49 añosTotal</v>
      </c>
      <c r="B936" s="22" t="s">
        <v>52</v>
      </c>
      <c r="C936" s="22" t="s">
        <v>14</v>
      </c>
      <c r="D936" s="30" t="s">
        <v>84</v>
      </c>
      <c r="E936" s="23">
        <v>7909</v>
      </c>
      <c r="F936" s="23">
        <v>1054</v>
      </c>
      <c r="G936" s="23">
        <v>1382</v>
      </c>
      <c r="H936" s="23">
        <v>2290</v>
      </c>
      <c r="I936" s="23">
        <v>556</v>
      </c>
      <c r="J936" s="23">
        <v>49</v>
      </c>
      <c r="K936" s="23">
        <v>503</v>
      </c>
      <c r="L936" s="23">
        <v>132</v>
      </c>
      <c r="M936" s="23">
        <v>140</v>
      </c>
      <c r="N936" s="23">
        <v>1714</v>
      </c>
      <c r="O936" s="23">
        <v>89</v>
      </c>
    </row>
    <row r="937" spans="1:15" ht="12.75" hidden="1" customHeight="1" x14ac:dyDescent="0.3">
      <c r="A937" s="9" t="str">
        <f t="shared" si="14"/>
        <v>17 Morelos50-54 añosTotal</v>
      </c>
      <c r="B937" s="22" t="s">
        <v>52</v>
      </c>
      <c r="C937" s="22" t="s">
        <v>14</v>
      </c>
      <c r="D937" s="30" t="s">
        <v>85</v>
      </c>
      <c r="E937" s="23">
        <v>6424</v>
      </c>
      <c r="F937" s="23">
        <v>822</v>
      </c>
      <c r="G937" s="23">
        <v>1006</v>
      </c>
      <c r="H937" s="23">
        <v>2007</v>
      </c>
      <c r="I937" s="23">
        <v>351</v>
      </c>
      <c r="J937" s="23">
        <v>55</v>
      </c>
      <c r="K937" s="23">
        <v>408</v>
      </c>
      <c r="L937" s="23">
        <v>104</v>
      </c>
      <c r="M937" s="23">
        <v>104</v>
      </c>
      <c r="N937" s="23">
        <v>1482</v>
      </c>
      <c r="O937" s="23">
        <v>85</v>
      </c>
    </row>
    <row r="938" spans="1:15" ht="12.75" hidden="1" customHeight="1" x14ac:dyDescent="0.3">
      <c r="A938" s="9" t="str">
        <f t="shared" si="14"/>
        <v>17 Morelos55-59 añosTotal</v>
      </c>
      <c r="B938" s="22" t="s">
        <v>52</v>
      </c>
      <c r="C938" s="22" t="s">
        <v>14</v>
      </c>
      <c r="D938" s="30" t="s">
        <v>86</v>
      </c>
      <c r="E938" s="23">
        <v>5180</v>
      </c>
      <c r="F938" s="23">
        <v>556</v>
      </c>
      <c r="G938" s="23">
        <v>667</v>
      </c>
      <c r="H938" s="23">
        <v>1677</v>
      </c>
      <c r="I938" s="23">
        <v>198</v>
      </c>
      <c r="J938" s="23">
        <v>30</v>
      </c>
      <c r="K938" s="23">
        <v>404</v>
      </c>
      <c r="L938" s="23">
        <v>75</v>
      </c>
      <c r="M938" s="23">
        <v>58</v>
      </c>
      <c r="N938" s="23">
        <v>1441</v>
      </c>
      <c r="O938" s="23">
        <v>74</v>
      </c>
    </row>
    <row r="939" spans="1:15" ht="12.75" hidden="1" customHeight="1" x14ac:dyDescent="0.3">
      <c r="A939" s="9" t="str">
        <f t="shared" si="14"/>
        <v>17 Morelos60-64 añosTotal</v>
      </c>
      <c r="B939" s="22" t="s">
        <v>52</v>
      </c>
      <c r="C939" s="22" t="s">
        <v>14</v>
      </c>
      <c r="D939" s="30" t="s">
        <v>87</v>
      </c>
      <c r="E939" s="23">
        <v>4678</v>
      </c>
      <c r="F939" s="23">
        <v>410</v>
      </c>
      <c r="G939" s="23">
        <v>463</v>
      </c>
      <c r="H939" s="23">
        <v>1629</v>
      </c>
      <c r="I939" s="23">
        <v>115</v>
      </c>
      <c r="J939" s="23">
        <v>7</v>
      </c>
      <c r="K939" s="23">
        <v>342</v>
      </c>
      <c r="L939" s="23">
        <v>70</v>
      </c>
      <c r="M939" s="23">
        <v>35</v>
      </c>
      <c r="N939" s="23">
        <v>1539</v>
      </c>
      <c r="O939" s="23">
        <v>68</v>
      </c>
    </row>
    <row r="940" spans="1:15" ht="12.75" hidden="1" customHeight="1" x14ac:dyDescent="0.3">
      <c r="A940" s="9" t="str">
        <f t="shared" si="14"/>
        <v>17 Morelos65-69 añosTotal</v>
      </c>
      <c r="B940" s="22" t="s">
        <v>52</v>
      </c>
      <c r="C940" s="22" t="s">
        <v>14</v>
      </c>
      <c r="D940" s="30" t="s">
        <v>88</v>
      </c>
      <c r="E940" s="23">
        <v>3601</v>
      </c>
      <c r="F940" s="23">
        <v>246</v>
      </c>
      <c r="G940" s="23">
        <v>270</v>
      </c>
      <c r="H940" s="23">
        <v>1255</v>
      </c>
      <c r="I940" s="23">
        <v>92</v>
      </c>
      <c r="J940" s="23">
        <v>0</v>
      </c>
      <c r="K940" s="23">
        <v>261</v>
      </c>
      <c r="L940" s="23">
        <v>77</v>
      </c>
      <c r="M940" s="23">
        <v>10</v>
      </c>
      <c r="N940" s="23">
        <v>1336</v>
      </c>
      <c r="O940" s="23">
        <v>54</v>
      </c>
    </row>
    <row r="941" spans="1:15" ht="12.75" hidden="1" customHeight="1" x14ac:dyDescent="0.3">
      <c r="A941" s="9" t="str">
        <f t="shared" si="14"/>
        <v>17 Morelos70-74 añosTotal</v>
      </c>
      <c r="B941" s="22" t="s">
        <v>52</v>
      </c>
      <c r="C941" s="22" t="s">
        <v>14</v>
      </c>
      <c r="D941" s="30" t="s">
        <v>89</v>
      </c>
      <c r="E941" s="23">
        <v>2426</v>
      </c>
      <c r="F941" s="23">
        <v>120</v>
      </c>
      <c r="G941" s="23">
        <v>144</v>
      </c>
      <c r="H941" s="23">
        <v>906</v>
      </c>
      <c r="I941" s="23">
        <v>44</v>
      </c>
      <c r="J941" s="23">
        <v>0</v>
      </c>
      <c r="K941" s="23">
        <v>189</v>
      </c>
      <c r="L941" s="23">
        <v>60</v>
      </c>
      <c r="M941" s="23">
        <v>4</v>
      </c>
      <c r="N941" s="23">
        <v>925</v>
      </c>
      <c r="O941" s="23">
        <v>34</v>
      </c>
    </row>
    <row r="942" spans="1:15" ht="12.75" hidden="1" customHeight="1" x14ac:dyDescent="0.3">
      <c r="A942" s="9" t="str">
        <f t="shared" si="14"/>
        <v>17 Morelos75-79 añosTotal</v>
      </c>
      <c r="B942" s="22" t="s">
        <v>52</v>
      </c>
      <c r="C942" s="22" t="s">
        <v>14</v>
      </c>
      <c r="D942" s="30" t="s">
        <v>90</v>
      </c>
      <c r="E942" s="23">
        <v>1494</v>
      </c>
      <c r="F942" s="23">
        <v>64</v>
      </c>
      <c r="G942" s="23">
        <v>56</v>
      </c>
      <c r="H942" s="23">
        <v>596</v>
      </c>
      <c r="I942" s="23">
        <v>23</v>
      </c>
      <c r="J942" s="23">
        <v>0</v>
      </c>
      <c r="K942" s="23">
        <v>102</v>
      </c>
      <c r="L942" s="23">
        <v>32</v>
      </c>
      <c r="M942" s="23">
        <v>2</v>
      </c>
      <c r="N942" s="23">
        <v>600</v>
      </c>
      <c r="O942" s="23">
        <v>19</v>
      </c>
    </row>
    <row r="943" spans="1:15" ht="12.75" hidden="1" customHeight="1" x14ac:dyDescent="0.3">
      <c r="A943" s="9" t="str">
        <f t="shared" si="14"/>
        <v>17 Morelos80-84 añosTotal</v>
      </c>
      <c r="B943" s="22" t="s">
        <v>52</v>
      </c>
      <c r="C943" s="22" t="s">
        <v>14</v>
      </c>
      <c r="D943" s="30" t="s">
        <v>91</v>
      </c>
      <c r="E943" s="23">
        <v>1037</v>
      </c>
      <c r="F943" s="23">
        <v>22</v>
      </c>
      <c r="G943" s="23">
        <v>27</v>
      </c>
      <c r="H943" s="23">
        <v>430</v>
      </c>
      <c r="I943" s="23">
        <v>11</v>
      </c>
      <c r="J943" s="23">
        <v>0</v>
      </c>
      <c r="K943" s="23">
        <v>65</v>
      </c>
      <c r="L943" s="23">
        <v>25</v>
      </c>
      <c r="M943" s="23">
        <v>1</v>
      </c>
      <c r="N943" s="23">
        <v>436</v>
      </c>
      <c r="O943" s="23">
        <v>20</v>
      </c>
    </row>
    <row r="944" spans="1:15" ht="12.75" hidden="1" customHeight="1" x14ac:dyDescent="0.3">
      <c r="A944" s="9" t="str">
        <f t="shared" si="14"/>
        <v>17 Morelos85 años y másTotal</v>
      </c>
      <c r="B944" s="22" t="s">
        <v>52</v>
      </c>
      <c r="C944" s="22" t="s">
        <v>14</v>
      </c>
      <c r="D944" s="22" t="s">
        <v>92</v>
      </c>
      <c r="E944" s="23">
        <v>1075</v>
      </c>
      <c r="F944" s="23">
        <v>19</v>
      </c>
      <c r="G944" s="23">
        <v>24</v>
      </c>
      <c r="H944" s="23">
        <v>471</v>
      </c>
      <c r="I944" s="23">
        <v>7</v>
      </c>
      <c r="J944" s="23">
        <v>0</v>
      </c>
      <c r="K944" s="23">
        <v>42</v>
      </c>
      <c r="L944" s="23">
        <v>13</v>
      </c>
      <c r="M944" s="23">
        <v>0</v>
      </c>
      <c r="N944" s="23">
        <v>484</v>
      </c>
      <c r="O944" s="23">
        <v>15</v>
      </c>
    </row>
    <row r="945" spans="1:15" ht="12.75" hidden="1" customHeight="1" x14ac:dyDescent="0.3">
      <c r="A945" s="9" t="str">
        <f t="shared" si="14"/>
        <v>17 MorelosTotalHombres</v>
      </c>
      <c r="B945" s="16" t="s">
        <v>52</v>
      </c>
      <c r="C945" s="16" t="s">
        <v>15</v>
      </c>
      <c r="D945" s="16" t="s">
        <v>14</v>
      </c>
      <c r="E945" s="17">
        <v>65240</v>
      </c>
      <c r="F945" s="17">
        <v>8468</v>
      </c>
      <c r="G945" s="17">
        <v>9015</v>
      </c>
      <c r="H945" s="17">
        <v>22588</v>
      </c>
      <c r="I945" s="17">
        <v>4814</v>
      </c>
      <c r="J945" s="17">
        <v>3421</v>
      </c>
      <c r="K945" s="17">
        <v>3474</v>
      </c>
      <c r="L945" s="17">
        <v>699</v>
      </c>
      <c r="M945" s="17">
        <v>856</v>
      </c>
      <c r="N945" s="17">
        <v>11103</v>
      </c>
      <c r="O945" s="17">
        <v>802</v>
      </c>
    </row>
    <row r="946" spans="1:15" ht="12.75" hidden="1" customHeight="1" x14ac:dyDescent="0.3">
      <c r="A946" s="9" t="str">
        <f t="shared" si="14"/>
        <v>17 Morelos05-09 añosHombres</v>
      </c>
      <c r="B946" s="18" t="s">
        <v>52</v>
      </c>
      <c r="C946" s="18" t="s">
        <v>15</v>
      </c>
      <c r="D946" s="29" t="s">
        <v>76</v>
      </c>
      <c r="E946" s="19">
        <v>6096</v>
      </c>
      <c r="F946" s="19">
        <v>0</v>
      </c>
      <c r="G946" s="19">
        <v>0</v>
      </c>
      <c r="H946" s="19">
        <v>4531</v>
      </c>
      <c r="I946" s="19">
        <v>0</v>
      </c>
      <c r="J946" s="19">
        <v>329</v>
      </c>
      <c r="K946" s="19">
        <v>352</v>
      </c>
      <c r="L946" s="19">
        <v>54</v>
      </c>
      <c r="M946" s="19">
        <v>3</v>
      </c>
      <c r="N946" s="19">
        <v>783</v>
      </c>
      <c r="O946" s="19">
        <v>44</v>
      </c>
    </row>
    <row r="947" spans="1:15" ht="12.75" hidden="1" customHeight="1" x14ac:dyDescent="0.3">
      <c r="A947" s="9" t="str">
        <f t="shared" si="14"/>
        <v>17 Morelos10-14 añosHombres</v>
      </c>
      <c r="B947" s="18" t="s">
        <v>52</v>
      </c>
      <c r="C947" s="18" t="s">
        <v>15</v>
      </c>
      <c r="D947" s="29" t="s">
        <v>77</v>
      </c>
      <c r="E947" s="19">
        <v>5536</v>
      </c>
      <c r="F947" s="19">
        <v>56</v>
      </c>
      <c r="G947" s="19">
        <v>70</v>
      </c>
      <c r="H947" s="19">
        <v>3764</v>
      </c>
      <c r="I947" s="19">
        <v>8</v>
      </c>
      <c r="J947" s="19">
        <v>442</v>
      </c>
      <c r="K947" s="19">
        <v>372</v>
      </c>
      <c r="L947" s="19">
        <v>70</v>
      </c>
      <c r="M947" s="19">
        <v>5</v>
      </c>
      <c r="N947" s="19">
        <v>715</v>
      </c>
      <c r="O947" s="19">
        <v>34</v>
      </c>
    </row>
    <row r="948" spans="1:15" ht="12.75" hidden="1" customHeight="1" x14ac:dyDescent="0.3">
      <c r="A948" s="9" t="str">
        <f t="shared" si="14"/>
        <v>17 Morelos15-19 añosHombres</v>
      </c>
      <c r="B948" s="18" t="s">
        <v>52</v>
      </c>
      <c r="C948" s="18" t="s">
        <v>15</v>
      </c>
      <c r="D948" s="29" t="s">
        <v>78</v>
      </c>
      <c r="E948" s="19">
        <v>5324</v>
      </c>
      <c r="F948" s="19">
        <v>543</v>
      </c>
      <c r="G948" s="19">
        <v>198</v>
      </c>
      <c r="H948" s="19">
        <v>2605</v>
      </c>
      <c r="I948" s="19">
        <v>132</v>
      </c>
      <c r="J948" s="19">
        <v>799</v>
      </c>
      <c r="K948" s="19">
        <v>362</v>
      </c>
      <c r="L948" s="19">
        <v>65</v>
      </c>
      <c r="M948" s="19">
        <v>7</v>
      </c>
      <c r="N948" s="19">
        <v>567</v>
      </c>
      <c r="O948" s="19">
        <v>46</v>
      </c>
    </row>
    <row r="949" spans="1:15" ht="12.75" hidden="1" customHeight="1" x14ac:dyDescent="0.3">
      <c r="A949" s="9" t="str">
        <f t="shared" si="14"/>
        <v>17 Morelos20-24 añosHombres</v>
      </c>
      <c r="B949" s="18" t="s">
        <v>52</v>
      </c>
      <c r="C949" s="18" t="s">
        <v>15</v>
      </c>
      <c r="D949" s="29" t="s">
        <v>79</v>
      </c>
      <c r="E949" s="19">
        <v>6087</v>
      </c>
      <c r="F949" s="19">
        <v>1186</v>
      </c>
      <c r="G949" s="19">
        <v>615</v>
      </c>
      <c r="H949" s="19">
        <v>1593</v>
      </c>
      <c r="I949" s="19">
        <v>750</v>
      </c>
      <c r="J949" s="19">
        <v>1034</v>
      </c>
      <c r="K949" s="19">
        <v>233</v>
      </c>
      <c r="L949" s="19">
        <v>32</v>
      </c>
      <c r="M949" s="19">
        <v>24</v>
      </c>
      <c r="N949" s="19">
        <v>522</v>
      </c>
      <c r="O949" s="19">
        <v>98</v>
      </c>
    </row>
    <row r="950" spans="1:15" ht="12.75" hidden="1" customHeight="1" x14ac:dyDescent="0.3">
      <c r="A950" s="9" t="str">
        <f t="shared" si="14"/>
        <v>17 Morelos25-29 añosHombres</v>
      </c>
      <c r="B950" s="18" t="s">
        <v>52</v>
      </c>
      <c r="C950" s="18" t="s">
        <v>15</v>
      </c>
      <c r="D950" s="29" t="s">
        <v>80</v>
      </c>
      <c r="E950" s="19">
        <v>7145</v>
      </c>
      <c r="F950" s="19">
        <v>1470</v>
      </c>
      <c r="G950" s="19">
        <v>1315</v>
      </c>
      <c r="H950" s="19">
        <v>1516</v>
      </c>
      <c r="I950" s="19">
        <v>1156</v>
      </c>
      <c r="J950" s="19">
        <v>494</v>
      </c>
      <c r="K950" s="19">
        <v>222</v>
      </c>
      <c r="L950" s="19">
        <v>54</v>
      </c>
      <c r="M950" s="19">
        <v>74</v>
      </c>
      <c r="N950" s="19">
        <v>743</v>
      </c>
      <c r="O950" s="19">
        <v>101</v>
      </c>
    </row>
    <row r="951" spans="1:15" ht="12.75" hidden="1" customHeight="1" x14ac:dyDescent="0.3">
      <c r="A951" s="9" t="str">
        <f t="shared" si="14"/>
        <v>17 Morelos30-34 añosHombres</v>
      </c>
      <c r="B951" s="18" t="s">
        <v>52</v>
      </c>
      <c r="C951" s="18" t="s">
        <v>15</v>
      </c>
      <c r="D951" s="29" t="s">
        <v>81</v>
      </c>
      <c r="E951" s="19">
        <v>6893</v>
      </c>
      <c r="F951" s="19">
        <v>1235</v>
      </c>
      <c r="G951" s="19">
        <v>1572</v>
      </c>
      <c r="H951" s="19">
        <v>1493</v>
      </c>
      <c r="I951" s="19">
        <v>986</v>
      </c>
      <c r="J951" s="19">
        <v>177</v>
      </c>
      <c r="K951" s="19">
        <v>265</v>
      </c>
      <c r="L951" s="19">
        <v>57</v>
      </c>
      <c r="M951" s="19">
        <v>133</v>
      </c>
      <c r="N951" s="19">
        <v>876</v>
      </c>
      <c r="O951" s="19">
        <v>99</v>
      </c>
    </row>
    <row r="952" spans="1:15" ht="12.75" hidden="1" customHeight="1" x14ac:dyDescent="0.3">
      <c r="A952" s="9" t="str">
        <f t="shared" si="14"/>
        <v>17 Morelos35-39 añosHombres</v>
      </c>
      <c r="B952" s="18" t="s">
        <v>52</v>
      </c>
      <c r="C952" s="18" t="s">
        <v>15</v>
      </c>
      <c r="D952" s="29" t="s">
        <v>82</v>
      </c>
      <c r="E952" s="19">
        <v>6194</v>
      </c>
      <c r="F952" s="19">
        <v>1046</v>
      </c>
      <c r="G952" s="19">
        <v>1455</v>
      </c>
      <c r="H952" s="19">
        <v>1309</v>
      </c>
      <c r="I952" s="19">
        <v>717</v>
      </c>
      <c r="J952" s="19">
        <v>57</v>
      </c>
      <c r="K952" s="19">
        <v>292</v>
      </c>
      <c r="L952" s="19">
        <v>62</v>
      </c>
      <c r="M952" s="19">
        <v>140</v>
      </c>
      <c r="N952" s="19">
        <v>1031</v>
      </c>
      <c r="O952" s="19">
        <v>85</v>
      </c>
    </row>
    <row r="953" spans="1:15" ht="12.75" hidden="1" customHeight="1" x14ac:dyDescent="0.3">
      <c r="A953" s="9" t="str">
        <f t="shared" si="14"/>
        <v>17 Morelos40-44 añosHombres</v>
      </c>
      <c r="B953" s="18" t="s">
        <v>52</v>
      </c>
      <c r="C953" s="18" t="s">
        <v>15</v>
      </c>
      <c r="D953" s="29" t="s">
        <v>83</v>
      </c>
      <c r="E953" s="19">
        <v>4952</v>
      </c>
      <c r="F953" s="19">
        <v>794</v>
      </c>
      <c r="G953" s="19">
        <v>1118</v>
      </c>
      <c r="H953" s="19">
        <v>1137</v>
      </c>
      <c r="I953" s="19">
        <v>392</v>
      </c>
      <c r="J953" s="19">
        <v>28</v>
      </c>
      <c r="K953" s="19">
        <v>279</v>
      </c>
      <c r="L953" s="19">
        <v>53</v>
      </c>
      <c r="M953" s="19">
        <v>156</v>
      </c>
      <c r="N953" s="19">
        <v>937</v>
      </c>
      <c r="O953" s="19">
        <v>58</v>
      </c>
    </row>
    <row r="954" spans="1:15" ht="12.75" hidden="1" customHeight="1" x14ac:dyDescent="0.3">
      <c r="A954" s="9" t="str">
        <f t="shared" si="14"/>
        <v>17 Morelos45-49 añosHombres</v>
      </c>
      <c r="B954" s="18" t="s">
        <v>52</v>
      </c>
      <c r="C954" s="18" t="s">
        <v>15</v>
      </c>
      <c r="D954" s="29" t="s">
        <v>84</v>
      </c>
      <c r="E954" s="19">
        <v>4190</v>
      </c>
      <c r="F954" s="19">
        <v>669</v>
      </c>
      <c r="G954" s="19">
        <v>907</v>
      </c>
      <c r="H954" s="19">
        <v>1001</v>
      </c>
      <c r="I954" s="19">
        <v>262</v>
      </c>
      <c r="J954" s="19">
        <v>18</v>
      </c>
      <c r="K954" s="19">
        <v>222</v>
      </c>
      <c r="L954" s="19">
        <v>65</v>
      </c>
      <c r="M954" s="19">
        <v>129</v>
      </c>
      <c r="N954" s="19">
        <v>873</v>
      </c>
      <c r="O954" s="19">
        <v>44</v>
      </c>
    </row>
    <row r="955" spans="1:15" ht="12.75" hidden="1" customHeight="1" x14ac:dyDescent="0.3">
      <c r="A955" s="9" t="str">
        <f t="shared" si="14"/>
        <v>17 Morelos50-54 añosHombres</v>
      </c>
      <c r="B955" s="18" t="s">
        <v>52</v>
      </c>
      <c r="C955" s="18" t="s">
        <v>15</v>
      </c>
      <c r="D955" s="29" t="s">
        <v>85</v>
      </c>
      <c r="E955" s="19">
        <v>3284</v>
      </c>
      <c r="F955" s="19">
        <v>528</v>
      </c>
      <c r="G955" s="19">
        <v>649</v>
      </c>
      <c r="H955" s="19">
        <v>832</v>
      </c>
      <c r="I955" s="19">
        <v>158</v>
      </c>
      <c r="J955" s="19">
        <v>22</v>
      </c>
      <c r="K955" s="19">
        <v>195</v>
      </c>
      <c r="L955" s="19">
        <v>40</v>
      </c>
      <c r="M955" s="19">
        <v>91</v>
      </c>
      <c r="N955" s="19">
        <v>715</v>
      </c>
      <c r="O955" s="19">
        <v>54</v>
      </c>
    </row>
    <row r="956" spans="1:15" ht="12.75" hidden="1" customHeight="1" x14ac:dyDescent="0.3">
      <c r="A956" s="9" t="str">
        <f t="shared" si="14"/>
        <v>17 Morelos55-59 añosHombres</v>
      </c>
      <c r="B956" s="18" t="s">
        <v>52</v>
      </c>
      <c r="C956" s="18" t="s">
        <v>15</v>
      </c>
      <c r="D956" s="29" t="s">
        <v>86</v>
      </c>
      <c r="E956" s="19">
        <v>2626</v>
      </c>
      <c r="F956" s="19">
        <v>360</v>
      </c>
      <c r="G956" s="19">
        <v>459</v>
      </c>
      <c r="H956" s="19">
        <v>682</v>
      </c>
      <c r="I956" s="19">
        <v>96</v>
      </c>
      <c r="J956" s="19">
        <v>18</v>
      </c>
      <c r="K956" s="19">
        <v>181</v>
      </c>
      <c r="L956" s="19">
        <v>27</v>
      </c>
      <c r="M956" s="19">
        <v>52</v>
      </c>
      <c r="N956" s="19">
        <v>711</v>
      </c>
      <c r="O956" s="19">
        <v>40</v>
      </c>
    </row>
    <row r="957" spans="1:15" ht="12.75" hidden="1" customHeight="1" x14ac:dyDescent="0.3">
      <c r="A957" s="9" t="str">
        <f t="shared" si="14"/>
        <v>17 Morelos60-64 añosHombres</v>
      </c>
      <c r="B957" s="18" t="s">
        <v>52</v>
      </c>
      <c r="C957" s="18" t="s">
        <v>15</v>
      </c>
      <c r="D957" s="29" t="s">
        <v>87</v>
      </c>
      <c r="E957" s="19">
        <v>2308</v>
      </c>
      <c r="F957" s="19">
        <v>259</v>
      </c>
      <c r="G957" s="19">
        <v>315</v>
      </c>
      <c r="H957" s="19">
        <v>650</v>
      </c>
      <c r="I957" s="19">
        <v>64</v>
      </c>
      <c r="J957" s="19">
        <v>3</v>
      </c>
      <c r="K957" s="19">
        <v>155</v>
      </c>
      <c r="L957" s="19">
        <v>28</v>
      </c>
      <c r="M957" s="19">
        <v>32</v>
      </c>
      <c r="N957" s="19">
        <v>766</v>
      </c>
      <c r="O957" s="19">
        <v>36</v>
      </c>
    </row>
    <row r="958" spans="1:15" ht="12.75" hidden="1" customHeight="1" x14ac:dyDescent="0.3">
      <c r="A958" s="9" t="str">
        <f t="shared" si="14"/>
        <v>17 Morelos65-69 añosHombres</v>
      </c>
      <c r="B958" s="18" t="s">
        <v>52</v>
      </c>
      <c r="C958" s="18" t="s">
        <v>15</v>
      </c>
      <c r="D958" s="29" t="s">
        <v>88</v>
      </c>
      <c r="E958" s="19">
        <v>1862</v>
      </c>
      <c r="F958" s="19">
        <v>172</v>
      </c>
      <c r="G958" s="19">
        <v>185</v>
      </c>
      <c r="H958" s="19">
        <v>534</v>
      </c>
      <c r="I958" s="19">
        <v>50</v>
      </c>
      <c r="J958" s="19">
        <v>0</v>
      </c>
      <c r="K958" s="19">
        <v>132</v>
      </c>
      <c r="L958" s="19">
        <v>40</v>
      </c>
      <c r="M958" s="19">
        <v>6</v>
      </c>
      <c r="N958" s="19">
        <v>718</v>
      </c>
      <c r="O958" s="19">
        <v>25</v>
      </c>
    </row>
    <row r="959" spans="1:15" ht="12.75" hidden="1" customHeight="1" x14ac:dyDescent="0.3">
      <c r="A959" s="9" t="str">
        <f t="shared" si="14"/>
        <v>17 Morelos70-74 añosHombres</v>
      </c>
      <c r="B959" s="18" t="s">
        <v>52</v>
      </c>
      <c r="C959" s="18" t="s">
        <v>15</v>
      </c>
      <c r="D959" s="29" t="s">
        <v>89</v>
      </c>
      <c r="E959" s="19">
        <v>1214</v>
      </c>
      <c r="F959" s="19">
        <v>85</v>
      </c>
      <c r="G959" s="19">
        <v>97</v>
      </c>
      <c r="H959" s="19">
        <v>373</v>
      </c>
      <c r="I959" s="19">
        <v>24</v>
      </c>
      <c r="J959" s="19">
        <v>0</v>
      </c>
      <c r="K959" s="19">
        <v>102</v>
      </c>
      <c r="L959" s="19">
        <v>21</v>
      </c>
      <c r="M959" s="19">
        <v>2</v>
      </c>
      <c r="N959" s="19">
        <v>496</v>
      </c>
      <c r="O959" s="19">
        <v>14</v>
      </c>
    </row>
    <row r="960" spans="1:15" ht="12.75" hidden="1" customHeight="1" x14ac:dyDescent="0.3">
      <c r="A960" s="9" t="str">
        <f t="shared" si="14"/>
        <v>17 Morelos75-79 añosHombres</v>
      </c>
      <c r="B960" s="18" t="s">
        <v>52</v>
      </c>
      <c r="C960" s="18" t="s">
        <v>15</v>
      </c>
      <c r="D960" s="29" t="s">
        <v>90</v>
      </c>
      <c r="E960" s="19">
        <v>710</v>
      </c>
      <c r="F960" s="19">
        <v>41</v>
      </c>
      <c r="G960" s="19">
        <v>35</v>
      </c>
      <c r="H960" s="19">
        <v>250</v>
      </c>
      <c r="I960" s="19">
        <v>10</v>
      </c>
      <c r="J960" s="19">
        <v>0</v>
      </c>
      <c r="K960" s="19">
        <v>59</v>
      </c>
      <c r="L960" s="19">
        <v>15</v>
      </c>
      <c r="M960" s="19">
        <v>1</v>
      </c>
      <c r="N960" s="19">
        <v>289</v>
      </c>
      <c r="O960" s="19">
        <v>10</v>
      </c>
    </row>
    <row r="961" spans="1:15" ht="12.75" hidden="1" customHeight="1" x14ac:dyDescent="0.3">
      <c r="A961" s="9" t="str">
        <f t="shared" si="14"/>
        <v>17 Morelos80-84 añosHombres</v>
      </c>
      <c r="B961" s="18" t="s">
        <v>52</v>
      </c>
      <c r="C961" s="18" t="s">
        <v>15</v>
      </c>
      <c r="D961" s="29" t="s">
        <v>91</v>
      </c>
      <c r="E961" s="19">
        <v>441</v>
      </c>
      <c r="F961" s="19">
        <v>11</v>
      </c>
      <c r="G961" s="19">
        <v>13</v>
      </c>
      <c r="H961" s="19">
        <v>154</v>
      </c>
      <c r="I961" s="19">
        <v>6</v>
      </c>
      <c r="J961" s="19">
        <v>0</v>
      </c>
      <c r="K961" s="19">
        <v>37</v>
      </c>
      <c r="L961" s="19">
        <v>10</v>
      </c>
      <c r="M961" s="19">
        <v>1</v>
      </c>
      <c r="N961" s="19">
        <v>198</v>
      </c>
      <c r="O961" s="19">
        <v>11</v>
      </c>
    </row>
    <row r="962" spans="1:15" ht="12.75" hidden="1" customHeight="1" x14ac:dyDescent="0.3">
      <c r="A962" s="9" t="str">
        <f t="shared" si="14"/>
        <v>17 Morelos85 años y másHombres</v>
      </c>
      <c r="B962" s="18" t="s">
        <v>52</v>
      </c>
      <c r="C962" s="18" t="s">
        <v>15</v>
      </c>
      <c r="D962" s="18" t="s">
        <v>92</v>
      </c>
      <c r="E962" s="19">
        <v>378</v>
      </c>
      <c r="F962" s="19">
        <v>13</v>
      </c>
      <c r="G962" s="19">
        <v>12</v>
      </c>
      <c r="H962" s="19">
        <v>164</v>
      </c>
      <c r="I962" s="19">
        <v>3</v>
      </c>
      <c r="J962" s="19">
        <v>0</v>
      </c>
      <c r="K962" s="19">
        <v>14</v>
      </c>
      <c r="L962" s="19">
        <v>6</v>
      </c>
      <c r="M962" s="19">
        <v>0</v>
      </c>
      <c r="N962" s="19">
        <v>163</v>
      </c>
      <c r="O962" s="19">
        <v>3</v>
      </c>
    </row>
    <row r="963" spans="1:15" ht="12.75" customHeight="1" x14ac:dyDescent="0.3">
      <c r="A963" s="9" t="str">
        <f t="shared" si="14"/>
        <v>17 MorelosTotalMujeres</v>
      </c>
      <c r="B963" s="20" t="s">
        <v>52</v>
      </c>
      <c r="C963" s="20" t="s">
        <v>16</v>
      </c>
      <c r="D963" s="20" t="s">
        <v>14</v>
      </c>
      <c r="E963" s="21">
        <v>68438</v>
      </c>
      <c r="F963" s="21">
        <v>5756</v>
      </c>
      <c r="G963" s="21">
        <v>5354</v>
      </c>
      <c r="H963" s="21">
        <v>27815</v>
      </c>
      <c r="I963" s="21">
        <v>8656</v>
      </c>
      <c r="J963" s="21">
        <v>3863</v>
      </c>
      <c r="K963" s="21">
        <v>3878</v>
      </c>
      <c r="L963" s="21">
        <v>836</v>
      </c>
      <c r="M963" s="21">
        <v>82</v>
      </c>
      <c r="N963" s="21">
        <v>11508</v>
      </c>
      <c r="O963" s="21">
        <v>690</v>
      </c>
    </row>
    <row r="964" spans="1:15" ht="12.75" customHeight="1" x14ac:dyDescent="0.3">
      <c r="A964" s="9" t="str">
        <f t="shared" si="14"/>
        <v>17 Morelos05-09 añosMujeres</v>
      </c>
      <c r="B964" s="22" t="s">
        <v>52</v>
      </c>
      <c r="C964" s="22" t="s">
        <v>16</v>
      </c>
      <c r="D964" s="30" t="s">
        <v>76</v>
      </c>
      <c r="E964" s="23">
        <v>5878</v>
      </c>
      <c r="F964" s="23">
        <v>0</v>
      </c>
      <c r="G964" s="23">
        <v>0</v>
      </c>
      <c r="H964" s="23">
        <v>4365</v>
      </c>
      <c r="I964" s="23">
        <v>0</v>
      </c>
      <c r="J964" s="23">
        <v>302</v>
      </c>
      <c r="K964" s="23">
        <v>365</v>
      </c>
      <c r="L964" s="23">
        <v>60</v>
      </c>
      <c r="M964" s="23">
        <v>4</v>
      </c>
      <c r="N964" s="23">
        <v>715</v>
      </c>
      <c r="O964" s="23">
        <v>67</v>
      </c>
    </row>
    <row r="965" spans="1:15" ht="12.75" customHeight="1" x14ac:dyDescent="0.3">
      <c r="A965" s="9" t="str">
        <f t="shared" si="14"/>
        <v>17 Morelos10-14 añosMujeres</v>
      </c>
      <c r="B965" s="22" t="s">
        <v>52</v>
      </c>
      <c r="C965" s="22" t="s">
        <v>16</v>
      </c>
      <c r="D965" s="30" t="s">
        <v>77</v>
      </c>
      <c r="E965" s="23">
        <v>5506</v>
      </c>
      <c r="F965" s="23">
        <v>47</v>
      </c>
      <c r="G965" s="23">
        <v>52</v>
      </c>
      <c r="H965" s="23">
        <v>3728</v>
      </c>
      <c r="I965" s="23">
        <v>18</v>
      </c>
      <c r="J965" s="23">
        <v>536</v>
      </c>
      <c r="K965" s="23">
        <v>334</v>
      </c>
      <c r="L965" s="23">
        <v>49</v>
      </c>
      <c r="M965" s="23">
        <v>4</v>
      </c>
      <c r="N965" s="23">
        <v>687</v>
      </c>
      <c r="O965" s="23">
        <v>51</v>
      </c>
    </row>
    <row r="966" spans="1:15" ht="12.75" customHeight="1" x14ac:dyDescent="0.3">
      <c r="A966" s="9" t="str">
        <f t="shared" si="14"/>
        <v>17 Morelos15-19 añosMujeres</v>
      </c>
      <c r="B966" s="22" t="s">
        <v>52</v>
      </c>
      <c r="C966" s="22" t="s">
        <v>16</v>
      </c>
      <c r="D966" s="30" t="s">
        <v>78</v>
      </c>
      <c r="E966" s="23">
        <v>6267</v>
      </c>
      <c r="F966" s="23">
        <v>419</v>
      </c>
      <c r="G966" s="23">
        <v>171</v>
      </c>
      <c r="H966" s="23">
        <v>2784</v>
      </c>
      <c r="I966" s="23">
        <v>907</v>
      </c>
      <c r="J966" s="23">
        <v>956</v>
      </c>
      <c r="K966" s="23">
        <v>339</v>
      </c>
      <c r="L966" s="23">
        <v>59</v>
      </c>
      <c r="M966" s="23">
        <v>5</v>
      </c>
      <c r="N966" s="23">
        <v>583</v>
      </c>
      <c r="O966" s="23">
        <v>44</v>
      </c>
    </row>
    <row r="967" spans="1:15" ht="12.75" customHeight="1" x14ac:dyDescent="0.3">
      <c r="A967" s="9" t="str">
        <f t="shared" si="14"/>
        <v>17 Morelos20-24 añosMujeres</v>
      </c>
      <c r="B967" s="22" t="s">
        <v>52</v>
      </c>
      <c r="C967" s="22" t="s">
        <v>16</v>
      </c>
      <c r="D967" s="30" t="s">
        <v>79</v>
      </c>
      <c r="E967" s="23">
        <v>8091</v>
      </c>
      <c r="F967" s="23">
        <v>935</v>
      </c>
      <c r="G967" s="23">
        <v>448</v>
      </c>
      <c r="H967" s="23">
        <v>2204</v>
      </c>
      <c r="I967" s="23">
        <v>2242</v>
      </c>
      <c r="J967" s="23">
        <v>1312</v>
      </c>
      <c r="K967" s="23">
        <v>276</v>
      </c>
      <c r="L967" s="23">
        <v>43</v>
      </c>
      <c r="M967" s="23">
        <v>0</v>
      </c>
      <c r="N967" s="23">
        <v>563</v>
      </c>
      <c r="O967" s="23">
        <v>68</v>
      </c>
    </row>
    <row r="968" spans="1:15" ht="12.75" customHeight="1" x14ac:dyDescent="0.3">
      <c r="A968" s="9" t="str">
        <f t="shared" si="14"/>
        <v>17 Morelos25-29 añosMujeres</v>
      </c>
      <c r="B968" s="22" t="s">
        <v>52</v>
      </c>
      <c r="C968" s="22" t="s">
        <v>16</v>
      </c>
      <c r="D968" s="30" t="s">
        <v>80</v>
      </c>
      <c r="E968" s="23">
        <v>8210</v>
      </c>
      <c r="F968" s="23">
        <v>1114</v>
      </c>
      <c r="G968" s="23">
        <v>898</v>
      </c>
      <c r="H968" s="23">
        <v>2382</v>
      </c>
      <c r="I968" s="23">
        <v>2115</v>
      </c>
      <c r="J968" s="23">
        <v>425</v>
      </c>
      <c r="K968" s="23">
        <v>310</v>
      </c>
      <c r="L968" s="23">
        <v>54</v>
      </c>
      <c r="M968" s="23">
        <v>7</v>
      </c>
      <c r="N968" s="23">
        <v>831</v>
      </c>
      <c r="O968" s="23">
        <v>74</v>
      </c>
    </row>
    <row r="969" spans="1:15" ht="12.75" customHeight="1" x14ac:dyDescent="0.3">
      <c r="A969" s="9" t="str">
        <f t="shared" si="14"/>
        <v>17 Morelos30-34 añosMujeres</v>
      </c>
      <c r="B969" s="22" t="s">
        <v>52</v>
      </c>
      <c r="C969" s="22" t="s">
        <v>16</v>
      </c>
      <c r="D969" s="30" t="s">
        <v>81</v>
      </c>
      <c r="E969" s="23">
        <v>7278</v>
      </c>
      <c r="F969" s="23">
        <v>839</v>
      </c>
      <c r="G969" s="23">
        <v>1016</v>
      </c>
      <c r="H969" s="23">
        <v>2257</v>
      </c>
      <c r="I969" s="23">
        <v>1467</v>
      </c>
      <c r="J969" s="23">
        <v>147</v>
      </c>
      <c r="K969" s="23">
        <v>350</v>
      </c>
      <c r="L969" s="23">
        <v>80</v>
      </c>
      <c r="M969" s="23">
        <v>5</v>
      </c>
      <c r="N969" s="23">
        <v>1054</v>
      </c>
      <c r="O969" s="23">
        <v>63</v>
      </c>
    </row>
    <row r="970" spans="1:15" ht="12.75" customHeight="1" x14ac:dyDescent="0.3">
      <c r="A970" s="9" t="str">
        <f t="shared" ref="A970:A1033" si="15">B970&amp;D970&amp;C970</f>
        <v>17 Morelos35-39 añosMujeres</v>
      </c>
      <c r="B970" s="22" t="s">
        <v>52</v>
      </c>
      <c r="C970" s="22" t="s">
        <v>16</v>
      </c>
      <c r="D970" s="30" t="s">
        <v>82</v>
      </c>
      <c r="E970" s="23">
        <v>5909</v>
      </c>
      <c r="F970" s="23">
        <v>714</v>
      </c>
      <c r="G970" s="23">
        <v>802</v>
      </c>
      <c r="H970" s="23">
        <v>1964</v>
      </c>
      <c r="I970" s="23">
        <v>748</v>
      </c>
      <c r="J970" s="23">
        <v>65</v>
      </c>
      <c r="K970" s="23">
        <v>373</v>
      </c>
      <c r="L970" s="23">
        <v>76</v>
      </c>
      <c r="M970" s="23">
        <v>7</v>
      </c>
      <c r="N970" s="23">
        <v>1101</v>
      </c>
      <c r="O970" s="23">
        <v>59</v>
      </c>
    </row>
    <row r="971" spans="1:15" ht="12.75" customHeight="1" x14ac:dyDescent="0.3">
      <c r="A971" s="9" t="str">
        <f t="shared" si="15"/>
        <v>17 Morelos40-44 añosMujeres</v>
      </c>
      <c r="B971" s="22" t="s">
        <v>52</v>
      </c>
      <c r="C971" s="22" t="s">
        <v>16</v>
      </c>
      <c r="D971" s="30" t="s">
        <v>83</v>
      </c>
      <c r="E971" s="23">
        <v>4488</v>
      </c>
      <c r="F971" s="23">
        <v>513</v>
      </c>
      <c r="G971" s="23">
        <v>600</v>
      </c>
      <c r="H971" s="23">
        <v>1510</v>
      </c>
      <c r="I971" s="23">
        <v>435</v>
      </c>
      <c r="J971" s="23">
        <v>40</v>
      </c>
      <c r="K971" s="23">
        <v>312</v>
      </c>
      <c r="L971" s="23">
        <v>79</v>
      </c>
      <c r="M971" s="23">
        <v>10</v>
      </c>
      <c r="N971" s="23">
        <v>946</v>
      </c>
      <c r="O971" s="23">
        <v>43</v>
      </c>
    </row>
    <row r="972" spans="1:15" ht="12.75" customHeight="1" x14ac:dyDescent="0.3">
      <c r="A972" s="9" t="str">
        <f t="shared" si="15"/>
        <v>17 Morelos45-49 añosMujeres</v>
      </c>
      <c r="B972" s="22" t="s">
        <v>52</v>
      </c>
      <c r="C972" s="22" t="s">
        <v>16</v>
      </c>
      <c r="D972" s="30" t="s">
        <v>84</v>
      </c>
      <c r="E972" s="23">
        <v>3719</v>
      </c>
      <c r="F972" s="23">
        <v>385</v>
      </c>
      <c r="G972" s="23">
        <v>475</v>
      </c>
      <c r="H972" s="23">
        <v>1289</v>
      </c>
      <c r="I972" s="23">
        <v>294</v>
      </c>
      <c r="J972" s="23">
        <v>31</v>
      </c>
      <c r="K972" s="23">
        <v>281</v>
      </c>
      <c r="L972" s="23">
        <v>67</v>
      </c>
      <c r="M972" s="23">
        <v>11</v>
      </c>
      <c r="N972" s="23">
        <v>841</v>
      </c>
      <c r="O972" s="23">
        <v>45</v>
      </c>
    </row>
    <row r="973" spans="1:15" ht="12.75" customHeight="1" x14ac:dyDescent="0.3">
      <c r="A973" s="9" t="str">
        <f t="shared" si="15"/>
        <v>17 Morelos50-54 añosMujeres</v>
      </c>
      <c r="B973" s="22" t="s">
        <v>52</v>
      </c>
      <c r="C973" s="22" t="s">
        <v>16</v>
      </c>
      <c r="D973" s="30" t="s">
        <v>85</v>
      </c>
      <c r="E973" s="23">
        <v>3140</v>
      </c>
      <c r="F973" s="23">
        <v>294</v>
      </c>
      <c r="G973" s="23">
        <v>357</v>
      </c>
      <c r="H973" s="23">
        <v>1175</v>
      </c>
      <c r="I973" s="23">
        <v>193</v>
      </c>
      <c r="J973" s="23">
        <v>33</v>
      </c>
      <c r="K973" s="23">
        <v>213</v>
      </c>
      <c r="L973" s="23">
        <v>64</v>
      </c>
      <c r="M973" s="23">
        <v>13</v>
      </c>
      <c r="N973" s="23">
        <v>767</v>
      </c>
      <c r="O973" s="23">
        <v>31</v>
      </c>
    </row>
    <row r="974" spans="1:15" ht="12.75" customHeight="1" x14ac:dyDescent="0.3">
      <c r="A974" s="9" t="str">
        <f t="shared" si="15"/>
        <v>17 Morelos55-59 añosMujeres</v>
      </c>
      <c r="B974" s="22" t="s">
        <v>52</v>
      </c>
      <c r="C974" s="22" t="s">
        <v>16</v>
      </c>
      <c r="D974" s="30" t="s">
        <v>86</v>
      </c>
      <c r="E974" s="23">
        <v>2554</v>
      </c>
      <c r="F974" s="23">
        <v>196</v>
      </c>
      <c r="G974" s="23">
        <v>208</v>
      </c>
      <c r="H974" s="23">
        <v>995</v>
      </c>
      <c r="I974" s="23">
        <v>102</v>
      </c>
      <c r="J974" s="23">
        <v>12</v>
      </c>
      <c r="K974" s="23">
        <v>223</v>
      </c>
      <c r="L974" s="23">
        <v>48</v>
      </c>
      <c r="M974" s="23">
        <v>6</v>
      </c>
      <c r="N974" s="23">
        <v>730</v>
      </c>
      <c r="O974" s="23">
        <v>34</v>
      </c>
    </row>
    <row r="975" spans="1:15" ht="12.75" customHeight="1" x14ac:dyDescent="0.3">
      <c r="A975" s="9" t="str">
        <f t="shared" si="15"/>
        <v>17 Morelos60-64 añosMujeres</v>
      </c>
      <c r="B975" s="22" t="s">
        <v>52</v>
      </c>
      <c r="C975" s="22" t="s">
        <v>16</v>
      </c>
      <c r="D975" s="30" t="s">
        <v>87</v>
      </c>
      <c r="E975" s="23">
        <v>2370</v>
      </c>
      <c r="F975" s="23">
        <v>151</v>
      </c>
      <c r="G975" s="23">
        <v>148</v>
      </c>
      <c r="H975" s="23">
        <v>979</v>
      </c>
      <c r="I975" s="23">
        <v>51</v>
      </c>
      <c r="J975" s="23">
        <v>4</v>
      </c>
      <c r="K975" s="23">
        <v>187</v>
      </c>
      <c r="L975" s="23">
        <v>42</v>
      </c>
      <c r="M975" s="23">
        <v>3</v>
      </c>
      <c r="N975" s="23">
        <v>773</v>
      </c>
      <c r="O975" s="23">
        <v>32</v>
      </c>
    </row>
    <row r="976" spans="1:15" ht="12.75" customHeight="1" x14ac:dyDescent="0.3">
      <c r="A976" s="9" t="str">
        <f t="shared" si="15"/>
        <v>17 Morelos65-69 añosMujeres</v>
      </c>
      <c r="B976" s="22" t="s">
        <v>52</v>
      </c>
      <c r="C976" s="22" t="s">
        <v>16</v>
      </c>
      <c r="D976" s="30" t="s">
        <v>88</v>
      </c>
      <c r="E976" s="23">
        <v>1739</v>
      </c>
      <c r="F976" s="23">
        <v>74</v>
      </c>
      <c r="G976" s="23">
        <v>85</v>
      </c>
      <c r="H976" s="23">
        <v>721</v>
      </c>
      <c r="I976" s="23">
        <v>42</v>
      </c>
      <c r="J976" s="23">
        <v>0</v>
      </c>
      <c r="K976" s="23">
        <v>129</v>
      </c>
      <c r="L976" s="23">
        <v>37</v>
      </c>
      <c r="M976" s="23">
        <v>4</v>
      </c>
      <c r="N976" s="23">
        <v>618</v>
      </c>
      <c r="O976" s="23">
        <v>29</v>
      </c>
    </row>
    <row r="977" spans="1:15" ht="12.75" customHeight="1" x14ac:dyDescent="0.3">
      <c r="A977" s="9" t="str">
        <f t="shared" si="15"/>
        <v>17 Morelos70-74 añosMujeres</v>
      </c>
      <c r="B977" s="22" t="s">
        <v>52</v>
      </c>
      <c r="C977" s="22" t="s">
        <v>16</v>
      </c>
      <c r="D977" s="30" t="s">
        <v>89</v>
      </c>
      <c r="E977" s="23">
        <v>1212</v>
      </c>
      <c r="F977" s="23">
        <v>35</v>
      </c>
      <c r="G977" s="23">
        <v>47</v>
      </c>
      <c r="H977" s="23">
        <v>533</v>
      </c>
      <c r="I977" s="23">
        <v>20</v>
      </c>
      <c r="J977" s="23">
        <v>0</v>
      </c>
      <c r="K977" s="23">
        <v>87</v>
      </c>
      <c r="L977" s="23">
        <v>39</v>
      </c>
      <c r="M977" s="23">
        <v>2</v>
      </c>
      <c r="N977" s="23">
        <v>429</v>
      </c>
      <c r="O977" s="23">
        <v>20</v>
      </c>
    </row>
    <row r="978" spans="1:15" ht="12.75" customHeight="1" x14ac:dyDescent="0.3">
      <c r="A978" s="9" t="str">
        <f t="shared" si="15"/>
        <v>17 Morelos75-79 añosMujeres</v>
      </c>
      <c r="B978" s="22" t="s">
        <v>52</v>
      </c>
      <c r="C978" s="22" t="s">
        <v>16</v>
      </c>
      <c r="D978" s="30" t="s">
        <v>90</v>
      </c>
      <c r="E978" s="23">
        <v>784</v>
      </c>
      <c r="F978" s="23">
        <v>23</v>
      </c>
      <c r="G978" s="23">
        <v>21</v>
      </c>
      <c r="H978" s="23">
        <v>346</v>
      </c>
      <c r="I978" s="23">
        <v>13</v>
      </c>
      <c r="J978" s="23">
        <v>0</v>
      </c>
      <c r="K978" s="23">
        <v>43</v>
      </c>
      <c r="L978" s="23">
        <v>17</v>
      </c>
      <c r="M978" s="23">
        <v>1</v>
      </c>
      <c r="N978" s="23">
        <v>311</v>
      </c>
      <c r="O978" s="23">
        <v>9</v>
      </c>
    </row>
    <row r="979" spans="1:15" ht="12.75" customHeight="1" x14ac:dyDescent="0.3">
      <c r="A979" s="9" t="str">
        <f t="shared" si="15"/>
        <v>17 Morelos80-84 añosMujeres</v>
      </c>
      <c r="B979" s="22" t="s">
        <v>52</v>
      </c>
      <c r="C979" s="22" t="s">
        <v>16</v>
      </c>
      <c r="D979" s="30" t="s">
        <v>91</v>
      </c>
      <c r="E979" s="23">
        <v>596</v>
      </c>
      <c r="F979" s="23">
        <v>11</v>
      </c>
      <c r="G979" s="23">
        <v>14</v>
      </c>
      <c r="H979" s="23">
        <v>276</v>
      </c>
      <c r="I979" s="23">
        <v>5</v>
      </c>
      <c r="J979" s="23">
        <v>0</v>
      </c>
      <c r="K979" s="23">
        <v>28</v>
      </c>
      <c r="L979" s="23">
        <v>15</v>
      </c>
      <c r="M979" s="23">
        <v>0</v>
      </c>
      <c r="N979" s="23">
        <v>238</v>
      </c>
      <c r="O979" s="23">
        <v>9</v>
      </c>
    </row>
    <row r="980" spans="1:15" ht="12.75" customHeight="1" x14ac:dyDescent="0.3">
      <c r="A980" s="9" t="str">
        <f t="shared" si="15"/>
        <v>17 Morelos85 años y másMujeres</v>
      </c>
      <c r="B980" s="22" t="s">
        <v>52</v>
      </c>
      <c r="C980" s="22" t="s">
        <v>16</v>
      </c>
      <c r="D980" s="22" t="s">
        <v>92</v>
      </c>
      <c r="E980" s="23">
        <v>697</v>
      </c>
      <c r="F980" s="23">
        <v>6</v>
      </c>
      <c r="G980" s="23">
        <v>12</v>
      </c>
      <c r="H980" s="23">
        <v>307</v>
      </c>
      <c r="I980" s="23">
        <v>4</v>
      </c>
      <c r="J980" s="23">
        <v>0</v>
      </c>
      <c r="K980" s="23">
        <v>28</v>
      </c>
      <c r="L980" s="23">
        <v>7</v>
      </c>
      <c r="M980" s="23">
        <v>0</v>
      </c>
      <c r="N980" s="23">
        <v>321</v>
      </c>
      <c r="O980" s="23">
        <v>12</v>
      </c>
    </row>
    <row r="981" spans="1:15" ht="12.75" hidden="1" customHeight="1" x14ac:dyDescent="0.3">
      <c r="A981" s="9" t="str">
        <f t="shared" si="15"/>
        <v>18 NayaritTotalTotal</v>
      </c>
      <c r="B981" s="16" t="s">
        <v>53</v>
      </c>
      <c r="C981" s="16" t="s">
        <v>14</v>
      </c>
      <c r="D981" s="16" t="s">
        <v>14</v>
      </c>
      <c r="E981" s="17">
        <v>86582</v>
      </c>
      <c r="F981" s="17">
        <v>15227</v>
      </c>
      <c r="G981" s="17">
        <v>11114</v>
      </c>
      <c r="H981" s="17">
        <v>36756</v>
      </c>
      <c r="I981" s="17">
        <v>5800</v>
      </c>
      <c r="J981" s="17">
        <v>5912</v>
      </c>
      <c r="K981" s="17">
        <v>2008</v>
      </c>
      <c r="L981" s="17">
        <v>164</v>
      </c>
      <c r="M981" s="17">
        <v>812</v>
      </c>
      <c r="N981" s="17">
        <v>8034</v>
      </c>
      <c r="O981" s="17">
        <v>755</v>
      </c>
    </row>
    <row r="982" spans="1:15" ht="12.75" hidden="1" customHeight="1" x14ac:dyDescent="0.3">
      <c r="A982" s="9" t="str">
        <f t="shared" si="15"/>
        <v>18 Nayarit05-09 añosTotal</v>
      </c>
      <c r="B982" s="18" t="s">
        <v>53</v>
      </c>
      <c r="C982" s="18" t="s">
        <v>14</v>
      </c>
      <c r="D982" s="29" t="s">
        <v>76</v>
      </c>
      <c r="E982" s="19">
        <v>8953</v>
      </c>
      <c r="F982" s="19">
        <v>0</v>
      </c>
      <c r="G982" s="19">
        <v>0</v>
      </c>
      <c r="H982" s="19">
        <v>7528</v>
      </c>
      <c r="I982" s="19">
        <v>0</v>
      </c>
      <c r="J982" s="19">
        <v>485</v>
      </c>
      <c r="K982" s="19">
        <v>193</v>
      </c>
      <c r="L982" s="19">
        <v>12</v>
      </c>
      <c r="M982" s="19">
        <v>6</v>
      </c>
      <c r="N982" s="19">
        <v>645</v>
      </c>
      <c r="O982" s="19">
        <v>84</v>
      </c>
    </row>
    <row r="983" spans="1:15" ht="12.75" hidden="1" customHeight="1" x14ac:dyDescent="0.3">
      <c r="A983" s="9" t="str">
        <f t="shared" si="15"/>
        <v>18 Nayarit10-14 añosTotal</v>
      </c>
      <c r="B983" s="18" t="s">
        <v>53</v>
      </c>
      <c r="C983" s="18" t="s">
        <v>14</v>
      </c>
      <c r="D983" s="29" t="s">
        <v>77</v>
      </c>
      <c r="E983" s="19">
        <v>7723</v>
      </c>
      <c r="F983" s="19">
        <v>127</v>
      </c>
      <c r="G983" s="19">
        <v>95</v>
      </c>
      <c r="H983" s="19">
        <v>6074</v>
      </c>
      <c r="I983" s="19">
        <v>15</v>
      </c>
      <c r="J983" s="19">
        <v>721</v>
      </c>
      <c r="K983" s="19">
        <v>198</v>
      </c>
      <c r="L983" s="19">
        <v>13</v>
      </c>
      <c r="M983" s="19">
        <v>9</v>
      </c>
      <c r="N983" s="19">
        <v>422</v>
      </c>
      <c r="O983" s="19">
        <v>49</v>
      </c>
    </row>
    <row r="984" spans="1:15" ht="12.75" hidden="1" customHeight="1" x14ac:dyDescent="0.3">
      <c r="A984" s="9" t="str">
        <f t="shared" si="15"/>
        <v>18 Nayarit15-19 añosTotal</v>
      </c>
      <c r="B984" s="18" t="s">
        <v>53</v>
      </c>
      <c r="C984" s="18" t="s">
        <v>14</v>
      </c>
      <c r="D984" s="29" t="s">
        <v>78</v>
      </c>
      <c r="E984" s="19">
        <v>7961</v>
      </c>
      <c r="F984" s="19">
        <v>985</v>
      </c>
      <c r="G984" s="19">
        <v>313</v>
      </c>
      <c r="H984" s="19">
        <v>3878</v>
      </c>
      <c r="I984" s="19">
        <v>498</v>
      </c>
      <c r="J984" s="19">
        <v>1747</v>
      </c>
      <c r="K984" s="19">
        <v>176</v>
      </c>
      <c r="L984" s="19">
        <v>12</v>
      </c>
      <c r="M984" s="19">
        <v>10</v>
      </c>
      <c r="N984" s="19">
        <v>296</v>
      </c>
      <c r="O984" s="19">
        <v>46</v>
      </c>
    </row>
    <row r="985" spans="1:15" ht="12.75" hidden="1" customHeight="1" x14ac:dyDescent="0.3">
      <c r="A985" s="9" t="str">
        <f t="shared" si="15"/>
        <v>18 Nayarit20-24 añosTotal</v>
      </c>
      <c r="B985" s="18" t="s">
        <v>53</v>
      </c>
      <c r="C985" s="18" t="s">
        <v>14</v>
      </c>
      <c r="D985" s="29" t="s">
        <v>79</v>
      </c>
      <c r="E985" s="19">
        <v>10274</v>
      </c>
      <c r="F985" s="19">
        <v>2471</v>
      </c>
      <c r="G985" s="19">
        <v>946</v>
      </c>
      <c r="H985" s="19">
        <v>2611</v>
      </c>
      <c r="I985" s="19">
        <v>1324</v>
      </c>
      <c r="J985" s="19">
        <v>2194</v>
      </c>
      <c r="K985" s="19">
        <v>186</v>
      </c>
      <c r="L985" s="19">
        <v>13</v>
      </c>
      <c r="M985" s="19">
        <v>30</v>
      </c>
      <c r="N985" s="19">
        <v>420</v>
      </c>
      <c r="O985" s="19">
        <v>79</v>
      </c>
    </row>
    <row r="986" spans="1:15" ht="12.75" hidden="1" customHeight="1" x14ac:dyDescent="0.3">
      <c r="A986" s="9" t="str">
        <f t="shared" si="15"/>
        <v>18 Nayarit25-29 añosTotal</v>
      </c>
      <c r="B986" s="18" t="s">
        <v>53</v>
      </c>
      <c r="C986" s="18" t="s">
        <v>14</v>
      </c>
      <c r="D986" s="29" t="s">
        <v>80</v>
      </c>
      <c r="E986" s="19">
        <v>10636</v>
      </c>
      <c r="F986" s="19">
        <v>2862</v>
      </c>
      <c r="G986" s="19">
        <v>2037</v>
      </c>
      <c r="H986" s="19">
        <v>2802</v>
      </c>
      <c r="I986" s="19">
        <v>1335</v>
      </c>
      <c r="J986" s="19">
        <v>457</v>
      </c>
      <c r="K986" s="19">
        <v>204</v>
      </c>
      <c r="L986" s="19">
        <v>9</v>
      </c>
      <c r="M986" s="19">
        <v>68</v>
      </c>
      <c r="N986" s="19">
        <v>776</v>
      </c>
      <c r="O986" s="19">
        <v>86</v>
      </c>
    </row>
    <row r="987" spans="1:15" ht="12.75" hidden="1" customHeight="1" x14ac:dyDescent="0.3">
      <c r="A987" s="9" t="str">
        <f t="shared" si="15"/>
        <v>18 Nayarit30-34 añosTotal</v>
      </c>
      <c r="B987" s="18" t="s">
        <v>53</v>
      </c>
      <c r="C987" s="18" t="s">
        <v>14</v>
      </c>
      <c r="D987" s="29" t="s">
        <v>81</v>
      </c>
      <c r="E987" s="19">
        <v>10154</v>
      </c>
      <c r="F987" s="19">
        <v>2541</v>
      </c>
      <c r="G987" s="19">
        <v>2258</v>
      </c>
      <c r="H987" s="19">
        <v>2802</v>
      </c>
      <c r="I987" s="19">
        <v>985</v>
      </c>
      <c r="J987" s="19">
        <v>153</v>
      </c>
      <c r="K987" s="19">
        <v>206</v>
      </c>
      <c r="L987" s="19">
        <v>12</v>
      </c>
      <c r="M987" s="19">
        <v>133</v>
      </c>
      <c r="N987" s="19">
        <v>982</v>
      </c>
      <c r="O987" s="19">
        <v>82</v>
      </c>
    </row>
    <row r="988" spans="1:15" ht="12.75" hidden="1" customHeight="1" x14ac:dyDescent="0.3">
      <c r="A988" s="9" t="str">
        <f t="shared" si="15"/>
        <v>18 Nayarit35-39 añosTotal</v>
      </c>
      <c r="B988" s="18" t="s">
        <v>53</v>
      </c>
      <c r="C988" s="18" t="s">
        <v>14</v>
      </c>
      <c r="D988" s="29" t="s">
        <v>82</v>
      </c>
      <c r="E988" s="19">
        <v>7931</v>
      </c>
      <c r="F988" s="19">
        <v>1869</v>
      </c>
      <c r="G988" s="19">
        <v>1817</v>
      </c>
      <c r="H988" s="19">
        <v>2309</v>
      </c>
      <c r="I988" s="19">
        <v>592</v>
      </c>
      <c r="J988" s="19">
        <v>58</v>
      </c>
      <c r="K988" s="19">
        <v>192</v>
      </c>
      <c r="L988" s="19">
        <v>17</v>
      </c>
      <c r="M988" s="19">
        <v>142</v>
      </c>
      <c r="N988" s="19">
        <v>861</v>
      </c>
      <c r="O988" s="19">
        <v>74</v>
      </c>
    </row>
    <row r="989" spans="1:15" ht="12.75" hidden="1" customHeight="1" x14ac:dyDescent="0.3">
      <c r="A989" s="9" t="str">
        <f t="shared" si="15"/>
        <v>18 Nayarit40-44 añosTotal</v>
      </c>
      <c r="B989" s="18" t="s">
        <v>53</v>
      </c>
      <c r="C989" s="18" t="s">
        <v>14</v>
      </c>
      <c r="D989" s="29" t="s">
        <v>83</v>
      </c>
      <c r="E989" s="19">
        <v>5959</v>
      </c>
      <c r="F989" s="19">
        <v>1449</v>
      </c>
      <c r="G989" s="19">
        <v>1268</v>
      </c>
      <c r="H989" s="19">
        <v>1800</v>
      </c>
      <c r="I989" s="19">
        <v>359</v>
      </c>
      <c r="J989" s="19">
        <v>39</v>
      </c>
      <c r="K989" s="19">
        <v>168</v>
      </c>
      <c r="L989" s="19">
        <v>15</v>
      </c>
      <c r="M989" s="19">
        <v>124</v>
      </c>
      <c r="N989" s="19">
        <v>681</v>
      </c>
      <c r="O989" s="19">
        <v>56</v>
      </c>
    </row>
    <row r="990" spans="1:15" ht="12.75" hidden="1" customHeight="1" x14ac:dyDescent="0.3">
      <c r="A990" s="9" t="str">
        <f t="shared" si="15"/>
        <v>18 Nayarit45-49 añosTotal</v>
      </c>
      <c r="B990" s="18" t="s">
        <v>53</v>
      </c>
      <c r="C990" s="18" t="s">
        <v>14</v>
      </c>
      <c r="D990" s="29" t="s">
        <v>84</v>
      </c>
      <c r="E990" s="19">
        <v>4728</v>
      </c>
      <c r="F990" s="19">
        <v>1056</v>
      </c>
      <c r="G990" s="19">
        <v>919</v>
      </c>
      <c r="H990" s="19">
        <v>1528</v>
      </c>
      <c r="I990" s="19">
        <v>277</v>
      </c>
      <c r="J990" s="19">
        <v>31</v>
      </c>
      <c r="K990" s="19">
        <v>136</v>
      </c>
      <c r="L990" s="19">
        <v>10</v>
      </c>
      <c r="M990" s="19">
        <v>132</v>
      </c>
      <c r="N990" s="19">
        <v>603</v>
      </c>
      <c r="O990" s="19">
        <v>36</v>
      </c>
    </row>
    <row r="991" spans="1:15" ht="12.75" hidden="1" customHeight="1" x14ac:dyDescent="0.3">
      <c r="A991" s="9" t="str">
        <f t="shared" si="15"/>
        <v>18 Nayarit50-54 añosTotal</v>
      </c>
      <c r="B991" s="18" t="s">
        <v>53</v>
      </c>
      <c r="C991" s="18" t="s">
        <v>14</v>
      </c>
      <c r="D991" s="29" t="s">
        <v>85</v>
      </c>
      <c r="E991" s="19">
        <v>3618</v>
      </c>
      <c r="F991" s="19">
        <v>755</v>
      </c>
      <c r="G991" s="19">
        <v>578</v>
      </c>
      <c r="H991" s="19">
        <v>1318</v>
      </c>
      <c r="I991" s="19">
        <v>173</v>
      </c>
      <c r="J991" s="19">
        <v>17</v>
      </c>
      <c r="K991" s="19">
        <v>118</v>
      </c>
      <c r="L991" s="19">
        <v>10</v>
      </c>
      <c r="M991" s="19">
        <v>91</v>
      </c>
      <c r="N991" s="19">
        <v>517</v>
      </c>
      <c r="O991" s="19">
        <v>41</v>
      </c>
    </row>
    <row r="992" spans="1:15" ht="12.75" hidden="1" customHeight="1" x14ac:dyDescent="0.3">
      <c r="A992" s="9" t="str">
        <f t="shared" si="15"/>
        <v>18 Nayarit55-59 añosTotal</v>
      </c>
      <c r="B992" s="18" t="s">
        <v>53</v>
      </c>
      <c r="C992" s="18" t="s">
        <v>14</v>
      </c>
      <c r="D992" s="29" t="s">
        <v>86</v>
      </c>
      <c r="E992" s="19">
        <v>2635</v>
      </c>
      <c r="F992" s="19">
        <v>457</v>
      </c>
      <c r="G992" s="19">
        <v>404</v>
      </c>
      <c r="H992" s="19">
        <v>1074</v>
      </c>
      <c r="I992" s="19">
        <v>105</v>
      </c>
      <c r="J992" s="19">
        <v>8</v>
      </c>
      <c r="K992" s="19">
        <v>79</v>
      </c>
      <c r="L992" s="19">
        <v>8</v>
      </c>
      <c r="M992" s="19">
        <v>30</v>
      </c>
      <c r="N992" s="19">
        <v>434</v>
      </c>
      <c r="O992" s="19">
        <v>36</v>
      </c>
    </row>
    <row r="993" spans="1:15" ht="12.75" hidden="1" customHeight="1" x14ac:dyDescent="0.3">
      <c r="A993" s="9" t="str">
        <f t="shared" si="15"/>
        <v>18 Nayarit60-64 añosTotal</v>
      </c>
      <c r="B993" s="18" t="s">
        <v>53</v>
      </c>
      <c r="C993" s="18" t="s">
        <v>14</v>
      </c>
      <c r="D993" s="29" t="s">
        <v>87</v>
      </c>
      <c r="E993" s="19">
        <v>2217</v>
      </c>
      <c r="F993" s="19">
        <v>318</v>
      </c>
      <c r="G993" s="19">
        <v>225</v>
      </c>
      <c r="H993" s="19">
        <v>1070</v>
      </c>
      <c r="I993" s="19">
        <v>63</v>
      </c>
      <c r="J993" s="19">
        <v>0</v>
      </c>
      <c r="K993" s="19">
        <v>58</v>
      </c>
      <c r="L993" s="19">
        <v>14</v>
      </c>
      <c r="M993" s="19">
        <v>19</v>
      </c>
      <c r="N993" s="19">
        <v>426</v>
      </c>
      <c r="O993" s="19">
        <v>24</v>
      </c>
    </row>
    <row r="994" spans="1:15" ht="12.75" hidden="1" customHeight="1" x14ac:dyDescent="0.3">
      <c r="A994" s="9" t="str">
        <f t="shared" si="15"/>
        <v>18 Nayarit65-69 añosTotal</v>
      </c>
      <c r="B994" s="18" t="s">
        <v>53</v>
      </c>
      <c r="C994" s="18" t="s">
        <v>14</v>
      </c>
      <c r="D994" s="29" t="s">
        <v>88</v>
      </c>
      <c r="E994" s="19">
        <v>1601</v>
      </c>
      <c r="F994" s="19">
        <v>188</v>
      </c>
      <c r="G994" s="19">
        <v>154</v>
      </c>
      <c r="H994" s="19">
        <v>766</v>
      </c>
      <c r="I994" s="19">
        <v>36</v>
      </c>
      <c r="J994" s="19">
        <v>0</v>
      </c>
      <c r="K994" s="19">
        <v>34</v>
      </c>
      <c r="L994" s="19">
        <v>5</v>
      </c>
      <c r="M994" s="19">
        <v>10</v>
      </c>
      <c r="N994" s="19">
        <v>380</v>
      </c>
      <c r="O994" s="19">
        <v>28</v>
      </c>
    </row>
    <row r="995" spans="1:15" ht="12.75" hidden="1" customHeight="1" x14ac:dyDescent="0.3">
      <c r="A995" s="9" t="str">
        <f t="shared" si="15"/>
        <v>18 Nayarit70-74 añosTotal</v>
      </c>
      <c r="B995" s="18" t="s">
        <v>53</v>
      </c>
      <c r="C995" s="18" t="s">
        <v>14</v>
      </c>
      <c r="D995" s="29" t="s">
        <v>89</v>
      </c>
      <c r="E995" s="19">
        <v>952</v>
      </c>
      <c r="F995" s="19">
        <v>86</v>
      </c>
      <c r="G995" s="19">
        <v>56</v>
      </c>
      <c r="H995" s="19">
        <v>488</v>
      </c>
      <c r="I995" s="19">
        <v>20</v>
      </c>
      <c r="J995" s="19">
        <v>1</v>
      </c>
      <c r="K995" s="19">
        <v>37</v>
      </c>
      <c r="L995" s="19">
        <v>8</v>
      </c>
      <c r="M995" s="19">
        <v>4</v>
      </c>
      <c r="N995" s="19">
        <v>236</v>
      </c>
      <c r="O995" s="19">
        <v>16</v>
      </c>
    </row>
    <row r="996" spans="1:15" ht="12.75" hidden="1" customHeight="1" x14ac:dyDescent="0.3">
      <c r="A996" s="9" t="str">
        <f t="shared" si="15"/>
        <v>18 Nayarit75-79 añosTotal</v>
      </c>
      <c r="B996" s="18" t="s">
        <v>53</v>
      </c>
      <c r="C996" s="18" t="s">
        <v>14</v>
      </c>
      <c r="D996" s="29" t="s">
        <v>90</v>
      </c>
      <c r="E996" s="19">
        <v>567</v>
      </c>
      <c r="F996" s="19">
        <v>40</v>
      </c>
      <c r="G996" s="19">
        <v>34</v>
      </c>
      <c r="H996" s="19">
        <v>296</v>
      </c>
      <c r="I996" s="19">
        <v>8</v>
      </c>
      <c r="J996" s="19">
        <v>0</v>
      </c>
      <c r="K996" s="19">
        <v>16</v>
      </c>
      <c r="L996" s="19">
        <v>3</v>
      </c>
      <c r="M996" s="19">
        <v>3</v>
      </c>
      <c r="N996" s="19">
        <v>158</v>
      </c>
      <c r="O996" s="19">
        <v>9</v>
      </c>
    </row>
    <row r="997" spans="1:15" ht="12.75" hidden="1" customHeight="1" x14ac:dyDescent="0.3">
      <c r="A997" s="9" t="str">
        <f t="shared" si="15"/>
        <v>18 Nayarit80-84 añosTotal</v>
      </c>
      <c r="B997" s="18" t="s">
        <v>53</v>
      </c>
      <c r="C997" s="18" t="s">
        <v>14</v>
      </c>
      <c r="D997" s="29" t="s">
        <v>91</v>
      </c>
      <c r="E997" s="19">
        <v>350</v>
      </c>
      <c r="F997" s="19">
        <v>18</v>
      </c>
      <c r="G997" s="19">
        <v>5</v>
      </c>
      <c r="H997" s="19">
        <v>205</v>
      </c>
      <c r="I997" s="19">
        <v>5</v>
      </c>
      <c r="J997" s="19">
        <v>0</v>
      </c>
      <c r="K997" s="19">
        <v>3</v>
      </c>
      <c r="L997" s="19">
        <v>2</v>
      </c>
      <c r="M997" s="19">
        <v>1</v>
      </c>
      <c r="N997" s="19">
        <v>105</v>
      </c>
      <c r="O997" s="19">
        <v>6</v>
      </c>
    </row>
    <row r="998" spans="1:15" ht="12.75" hidden="1" customHeight="1" x14ac:dyDescent="0.3">
      <c r="A998" s="9" t="str">
        <f t="shared" si="15"/>
        <v>18 Nayarit85 años y másTotal</v>
      </c>
      <c r="B998" s="18" t="s">
        <v>53</v>
      </c>
      <c r="C998" s="18" t="s">
        <v>14</v>
      </c>
      <c r="D998" s="18" t="s">
        <v>92</v>
      </c>
      <c r="E998" s="19">
        <v>323</v>
      </c>
      <c r="F998" s="19">
        <v>5</v>
      </c>
      <c r="G998" s="19">
        <v>5</v>
      </c>
      <c r="H998" s="19">
        <v>207</v>
      </c>
      <c r="I998" s="19">
        <v>5</v>
      </c>
      <c r="J998" s="19">
        <v>1</v>
      </c>
      <c r="K998" s="19">
        <v>4</v>
      </c>
      <c r="L998" s="19">
        <v>1</v>
      </c>
      <c r="M998" s="19">
        <v>0</v>
      </c>
      <c r="N998" s="19">
        <v>92</v>
      </c>
      <c r="O998" s="19">
        <v>3</v>
      </c>
    </row>
    <row r="999" spans="1:15" ht="12.75" hidden="1" customHeight="1" x14ac:dyDescent="0.3">
      <c r="A999" s="9" t="str">
        <f t="shared" si="15"/>
        <v>18 NayaritTotalHombres</v>
      </c>
      <c r="B999" s="20" t="s">
        <v>53</v>
      </c>
      <c r="C999" s="20" t="s">
        <v>15</v>
      </c>
      <c r="D999" s="20" t="s">
        <v>14</v>
      </c>
      <c r="E999" s="21">
        <v>44604</v>
      </c>
      <c r="F999" s="21">
        <v>9658</v>
      </c>
      <c r="G999" s="21">
        <v>7119</v>
      </c>
      <c r="H999" s="21">
        <v>16429</v>
      </c>
      <c r="I999" s="21">
        <v>1856</v>
      </c>
      <c r="J999" s="21">
        <v>2919</v>
      </c>
      <c r="K999" s="21">
        <v>987</v>
      </c>
      <c r="L999" s="21">
        <v>76</v>
      </c>
      <c r="M999" s="21">
        <v>724</v>
      </c>
      <c r="N999" s="21">
        <v>4441</v>
      </c>
      <c r="O999" s="21">
        <v>395</v>
      </c>
    </row>
    <row r="1000" spans="1:15" ht="12.75" hidden="1" customHeight="1" x14ac:dyDescent="0.3">
      <c r="A1000" s="9" t="str">
        <f t="shared" si="15"/>
        <v>18 Nayarit05-09 añosHombres</v>
      </c>
      <c r="B1000" s="22" t="s">
        <v>53</v>
      </c>
      <c r="C1000" s="22" t="s">
        <v>15</v>
      </c>
      <c r="D1000" s="30" t="s">
        <v>76</v>
      </c>
      <c r="E1000" s="23">
        <v>4457</v>
      </c>
      <c r="F1000" s="23">
        <v>0</v>
      </c>
      <c r="G1000" s="23">
        <v>0</v>
      </c>
      <c r="H1000" s="23">
        <v>3735</v>
      </c>
      <c r="I1000" s="23">
        <v>0</v>
      </c>
      <c r="J1000" s="23">
        <v>240</v>
      </c>
      <c r="K1000" s="23">
        <v>103</v>
      </c>
      <c r="L1000" s="23">
        <v>3</v>
      </c>
      <c r="M1000" s="23">
        <v>3</v>
      </c>
      <c r="N1000" s="23">
        <v>331</v>
      </c>
      <c r="O1000" s="23">
        <v>42</v>
      </c>
    </row>
    <row r="1001" spans="1:15" ht="12.75" hidden="1" customHeight="1" x14ac:dyDescent="0.3">
      <c r="A1001" s="9" t="str">
        <f t="shared" si="15"/>
        <v>18 Nayarit10-14 añosHombres</v>
      </c>
      <c r="B1001" s="22" t="s">
        <v>53</v>
      </c>
      <c r="C1001" s="22" t="s">
        <v>15</v>
      </c>
      <c r="D1001" s="30" t="s">
        <v>77</v>
      </c>
      <c r="E1001" s="23">
        <v>3888</v>
      </c>
      <c r="F1001" s="23">
        <v>77</v>
      </c>
      <c r="G1001" s="23">
        <v>54</v>
      </c>
      <c r="H1001" s="23">
        <v>3007</v>
      </c>
      <c r="I1001" s="23">
        <v>2</v>
      </c>
      <c r="J1001" s="23">
        <v>371</v>
      </c>
      <c r="K1001" s="23">
        <v>102</v>
      </c>
      <c r="L1001" s="23">
        <v>5</v>
      </c>
      <c r="M1001" s="23">
        <v>3</v>
      </c>
      <c r="N1001" s="23">
        <v>234</v>
      </c>
      <c r="O1001" s="23">
        <v>33</v>
      </c>
    </row>
    <row r="1002" spans="1:15" ht="12.75" hidden="1" customHeight="1" x14ac:dyDescent="0.3">
      <c r="A1002" s="9" t="str">
        <f t="shared" si="15"/>
        <v>18 Nayarit15-19 añosHombres</v>
      </c>
      <c r="B1002" s="22" t="s">
        <v>53</v>
      </c>
      <c r="C1002" s="22" t="s">
        <v>15</v>
      </c>
      <c r="D1002" s="30" t="s">
        <v>78</v>
      </c>
      <c r="E1002" s="23">
        <v>3822</v>
      </c>
      <c r="F1002" s="23">
        <v>626</v>
      </c>
      <c r="G1002" s="23">
        <v>199</v>
      </c>
      <c r="H1002" s="23">
        <v>1855</v>
      </c>
      <c r="I1002" s="23">
        <v>45</v>
      </c>
      <c r="J1002" s="23">
        <v>833</v>
      </c>
      <c r="K1002" s="23">
        <v>91</v>
      </c>
      <c r="L1002" s="23">
        <v>4</v>
      </c>
      <c r="M1002" s="23">
        <v>2</v>
      </c>
      <c r="N1002" s="23">
        <v>151</v>
      </c>
      <c r="O1002" s="23">
        <v>16</v>
      </c>
    </row>
    <row r="1003" spans="1:15" ht="12.75" hidden="1" customHeight="1" x14ac:dyDescent="0.3">
      <c r="A1003" s="9" t="str">
        <f t="shared" si="15"/>
        <v>18 Nayarit20-24 añosHombres</v>
      </c>
      <c r="B1003" s="22" t="s">
        <v>53</v>
      </c>
      <c r="C1003" s="22" t="s">
        <v>15</v>
      </c>
      <c r="D1003" s="30" t="s">
        <v>79</v>
      </c>
      <c r="E1003" s="23">
        <v>4859</v>
      </c>
      <c r="F1003" s="23">
        <v>1470</v>
      </c>
      <c r="G1003" s="23">
        <v>557</v>
      </c>
      <c r="H1003" s="23">
        <v>1069</v>
      </c>
      <c r="I1003" s="23">
        <v>271</v>
      </c>
      <c r="J1003" s="23">
        <v>1064</v>
      </c>
      <c r="K1003" s="23">
        <v>99</v>
      </c>
      <c r="L1003" s="23">
        <v>8</v>
      </c>
      <c r="M1003" s="23">
        <v>27</v>
      </c>
      <c r="N1003" s="23">
        <v>260</v>
      </c>
      <c r="O1003" s="23">
        <v>34</v>
      </c>
    </row>
    <row r="1004" spans="1:15" ht="12.75" hidden="1" customHeight="1" x14ac:dyDescent="0.3">
      <c r="A1004" s="9" t="str">
        <f t="shared" si="15"/>
        <v>18 Nayarit25-29 añosHombres</v>
      </c>
      <c r="B1004" s="22" t="s">
        <v>53</v>
      </c>
      <c r="C1004" s="22" t="s">
        <v>15</v>
      </c>
      <c r="D1004" s="30" t="s">
        <v>80</v>
      </c>
      <c r="E1004" s="23">
        <v>5325</v>
      </c>
      <c r="F1004" s="23">
        <v>1754</v>
      </c>
      <c r="G1004" s="23">
        <v>1238</v>
      </c>
      <c r="H1004" s="23">
        <v>1033</v>
      </c>
      <c r="I1004" s="23">
        <v>431</v>
      </c>
      <c r="J1004" s="23">
        <v>241</v>
      </c>
      <c r="K1004" s="23">
        <v>97</v>
      </c>
      <c r="L1004" s="23">
        <v>4</v>
      </c>
      <c r="M1004" s="23">
        <v>62</v>
      </c>
      <c r="N1004" s="23">
        <v>422</v>
      </c>
      <c r="O1004" s="23">
        <v>43</v>
      </c>
    </row>
    <row r="1005" spans="1:15" ht="12.75" hidden="1" customHeight="1" x14ac:dyDescent="0.3">
      <c r="A1005" s="9" t="str">
        <f t="shared" si="15"/>
        <v>18 Nayarit30-34 añosHombres</v>
      </c>
      <c r="B1005" s="22" t="s">
        <v>53</v>
      </c>
      <c r="C1005" s="22" t="s">
        <v>15</v>
      </c>
      <c r="D1005" s="30" t="s">
        <v>81</v>
      </c>
      <c r="E1005" s="23">
        <v>5340</v>
      </c>
      <c r="F1005" s="23">
        <v>1598</v>
      </c>
      <c r="G1005" s="23">
        <v>1418</v>
      </c>
      <c r="H1005" s="23">
        <v>1058</v>
      </c>
      <c r="I1005" s="23">
        <v>391</v>
      </c>
      <c r="J1005" s="23">
        <v>89</v>
      </c>
      <c r="K1005" s="23">
        <v>97</v>
      </c>
      <c r="L1005" s="23">
        <v>3</v>
      </c>
      <c r="M1005" s="23">
        <v>123</v>
      </c>
      <c r="N1005" s="23">
        <v>510</v>
      </c>
      <c r="O1005" s="23">
        <v>53</v>
      </c>
    </row>
    <row r="1006" spans="1:15" ht="12.75" hidden="1" customHeight="1" x14ac:dyDescent="0.3">
      <c r="A1006" s="9" t="str">
        <f t="shared" si="15"/>
        <v>18 Nayarit35-39 añosHombres</v>
      </c>
      <c r="B1006" s="22" t="s">
        <v>53</v>
      </c>
      <c r="C1006" s="22" t="s">
        <v>15</v>
      </c>
      <c r="D1006" s="30" t="s">
        <v>82</v>
      </c>
      <c r="E1006" s="23">
        <v>4276</v>
      </c>
      <c r="F1006" s="23">
        <v>1181</v>
      </c>
      <c r="G1006" s="23">
        <v>1164</v>
      </c>
      <c r="H1006" s="23">
        <v>925</v>
      </c>
      <c r="I1006" s="23">
        <v>235</v>
      </c>
      <c r="J1006" s="23">
        <v>34</v>
      </c>
      <c r="K1006" s="23">
        <v>69</v>
      </c>
      <c r="L1006" s="23">
        <v>8</v>
      </c>
      <c r="M1006" s="23">
        <v>137</v>
      </c>
      <c r="N1006" s="23">
        <v>490</v>
      </c>
      <c r="O1006" s="23">
        <v>33</v>
      </c>
    </row>
    <row r="1007" spans="1:15" ht="12.75" hidden="1" customHeight="1" x14ac:dyDescent="0.3">
      <c r="A1007" s="9" t="str">
        <f t="shared" si="15"/>
        <v>18 Nayarit40-44 añosHombres</v>
      </c>
      <c r="B1007" s="22" t="s">
        <v>53</v>
      </c>
      <c r="C1007" s="22" t="s">
        <v>15</v>
      </c>
      <c r="D1007" s="30" t="s">
        <v>83</v>
      </c>
      <c r="E1007" s="23">
        <v>3364</v>
      </c>
      <c r="F1007" s="23">
        <v>956</v>
      </c>
      <c r="G1007" s="23">
        <v>830</v>
      </c>
      <c r="H1007" s="23">
        <v>777</v>
      </c>
      <c r="I1007" s="23">
        <v>162</v>
      </c>
      <c r="J1007" s="23">
        <v>19</v>
      </c>
      <c r="K1007" s="23">
        <v>82</v>
      </c>
      <c r="L1007" s="23">
        <v>9</v>
      </c>
      <c r="M1007" s="23">
        <v>110</v>
      </c>
      <c r="N1007" s="23">
        <v>389</v>
      </c>
      <c r="O1007" s="23">
        <v>30</v>
      </c>
    </row>
    <row r="1008" spans="1:15" ht="12.75" hidden="1" customHeight="1" x14ac:dyDescent="0.3">
      <c r="A1008" s="9" t="str">
        <f t="shared" si="15"/>
        <v>18 Nayarit45-49 añosHombres</v>
      </c>
      <c r="B1008" s="22" t="s">
        <v>53</v>
      </c>
      <c r="C1008" s="22" t="s">
        <v>15</v>
      </c>
      <c r="D1008" s="30" t="s">
        <v>84</v>
      </c>
      <c r="E1008" s="23">
        <v>2648</v>
      </c>
      <c r="F1008" s="23">
        <v>704</v>
      </c>
      <c r="G1008" s="23">
        <v>625</v>
      </c>
      <c r="H1008" s="23">
        <v>637</v>
      </c>
      <c r="I1008" s="23">
        <v>107</v>
      </c>
      <c r="J1008" s="23">
        <v>13</v>
      </c>
      <c r="K1008" s="23">
        <v>63</v>
      </c>
      <c r="L1008" s="23">
        <v>8</v>
      </c>
      <c r="M1008" s="23">
        <v>115</v>
      </c>
      <c r="N1008" s="23">
        <v>358</v>
      </c>
      <c r="O1008" s="23">
        <v>18</v>
      </c>
    </row>
    <row r="1009" spans="1:15" ht="12.75" hidden="1" customHeight="1" x14ac:dyDescent="0.3">
      <c r="A1009" s="9" t="str">
        <f t="shared" si="15"/>
        <v>18 Nayarit50-54 añosHombres</v>
      </c>
      <c r="B1009" s="22" t="s">
        <v>53</v>
      </c>
      <c r="C1009" s="22" t="s">
        <v>15</v>
      </c>
      <c r="D1009" s="30" t="s">
        <v>85</v>
      </c>
      <c r="E1009" s="23">
        <v>2029</v>
      </c>
      <c r="F1009" s="23">
        <v>504</v>
      </c>
      <c r="G1009" s="23">
        <v>400</v>
      </c>
      <c r="H1009" s="23">
        <v>577</v>
      </c>
      <c r="I1009" s="23">
        <v>79</v>
      </c>
      <c r="J1009" s="23">
        <v>8</v>
      </c>
      <c r="K1009" s="23">
        <v>65</v>
      </c>
      <c r="L1009" s="23">
        <v>3</v>
      </c>
      <c r="M1009" s="23">
        <v>81</v>
      </c>
      <c r="N1009" s="23">
        <v>287</v>
      </c>
      <c r="O1009" s="23">
        <v>25</v>
      </c>
    </row>
    <row r="1010" spans="1:15" ht="12.75" hidden="1" customHeight="1" x14ac:dyDescent="0.3">
      <c r="A1010" s="9" t="str">
        <f t="shared" si="15"/>
        <v>18 Nayarit55-59 añosHombres</v>
      </c>
      <c r="B1010" s="22" t="s">
        <v>53</v>
      </c>
      <c r="C1010" s="22" t="s">
        <v>15</v>
      </c>
      <c r="D1010" s="30" t="s">
        <v>86</v>
      </c>
      <c r="E1010" s="23">
        <v>1445</v>
      </c>
      <c r="F1010" s="23">
        <v>332</v>
      </c>
      <c r="G1010" s="23">
        <v>292</v>
      </c>
      <c r="H1010" s="23">
        <v>457</v>
      </c>
      <c r="I1010" s="23">
        <v>64</v>
      </c>
      <c r="J1010" s="23">
        <v>5</v>
      </c>
      <c r="K1010" s="23">
        <v>35</v>
      </c>
      <c r="L1010" s="23">
        <v>5</v>
      </c>
      <c r="M1010" s="23">
        <v>27</v>
      </c>
      <c r="N1010" s="23">
        <v>210</v>
      </c>
      <c r="O1010" s="23">
        <v>18</v>
      </c>
    </row>
    <row r="1011" spans="1:15" ht="12.75" hidden="1" customHeight="1" x14ac:dyDescent="0.3">
      <c r="A1011" s="9" t="str">
        <f t="shared" si="15"/>
        <v>18 Nayarit60-64 añosHombres</v>
      </c>
      <c r="B1011" s="22" t="s">
        <v>53</v>
      </c>
      <c r="C1011" s="22" t="s">
        <v>15</v>
      </c>
      <c r="D1011" s="30" t="s">
        <v>87</v>
      </c>
      <c r="E1011" s="23">
        <v>1124</v>
      </c>
      <c r="F1011" s="23">
        <v>216</v>
      </c>
      <c r="G1011" s="23">
        <v>152</v>
      </c>
      <c r="H1011" s="23">
        <v>411</v>
      </c>
      <c r="I1011" s="23">
        <v>32</v>
      </c>
      <c r="J1011" s="23">
        <v>0</v>
      </c>
      <c r="K1011" s="23">
        <v>30</v>
      </c>
      <c r="L1011" s="23">
        <v>5</v>
      </c>
      <c r="M1011" s="23">
        <v>18</v>
      </c>
      <c r="N1011" s="23">
        <v>245</v>
      </c>
      <c r="O1011" s="23">
        <v>15</v>
      </c>
    </row>
    <row r="1012" spans="1:15" ht="12.75" hidden="1" customHeight="1" x14ac:dyDescent="0.3">
      <c r="A1012" s="9" t="str">
        <f t="shared" si="15"/>
        <v>18 Nayarit65-69 añosHombres</v>
      </c>
      <c r="B1012" s="22" t="s">
        <v>53</v>
      </c>
      <c r="C1012" s="22" t="s">
        <v>15</v>
      </c>
      <c r="D1012" s="30" t="s">
        <v>88</v>
      </c>
      <c r="E1012" s="23">
        <v>912</v>
      </c>
      <c r="F1012" s="23">
        <v>131</v>
      </c>
      <c r="G1012" s="23">
        <v>121</v>
      </c>
      <c r="H1012" s="23">
        <v>348</v>
      </c>
      <c r="I1012" s="23">
        <v>21</v>
      </c>
      <c r="J1012" s="23">
        <v>0</v>
      </c>
      <c r="K1012" s="23">
        <v>19</v>
      </c>
      <c r="L1012" s="23">
        <v>2</v>
      </c>
      <c r="M1012" s="23">
        <v>9</v>
      </c>
      <c r="N1012" s="23">
        <v>244</v>
      </c>
      <c r="O1012" s="23">
        <v>17</v>
      </c>
    </row>
    <row r="1013" spans="1:15" ht="12.75" hidden="1" customHeight="1" x14ac:dyDescent="0.3">
      <c r="A1013" s="9" t="str">
        <f t="shared" si="15"/>
        <v>18 Nayarit70-74 añosHombres</v>
      </c>
      <c r="B1013" s="22" t="s">
        <v>53</v>
      </c>
      <c r="C1013" s="22" t="s">
        <v>15</v>
      </c>
      <c r="D1013" s="30" t="s">
        <v>89</v>
      </c>
      <c r="E1013" s="23">
        <v>504</v>
      </c>
      <c r="F1013" s="23">
        <v>60</v>
      </c>
      <c r="G1013" s="23">
        <v>41</v>
      </c>
      <c r="H1013" s="23">
        <v>221</v>
      </c>
      <c r="I1013" s="23">
        <v>11</v>
      </c>
      <c r="J1013" s="23">
        <v>1</v>
      </c>
      <c r="K1013" s="23">
        <v>20</v>
      </c>
      <c r="L1013" s="23">
        <v>5</v>
      </c>
      <c r="M1013" s="23">
        <v>4</v>
      </c>
      <c r="N1013" s="23">
        <v>132</v>
      </c>
      <c r="O1013" s="23">
        <v>9</v>
      </c>
    </row>
    <row r="1014" spans="1:15" ht="12.75" hidden="1" customHeight="1" x14ac:dyDescent="0.3">
      <c r="A1014" s="9" t="str">
        <f t="shared" si="15"/>
        <v>18 Nayarit75-79 añosHombres</v>
      </c>
      <c r="B1014" s="22" t="s">
        <v>53</v>
      </c>
      <c r="C1014" s="22" t="s">
        <v>15</v>
      </c>
      <c r="D1014" s="30" t="s">
        <v>90</v>
      </c>
      <c r="E1014" s="23">
        <v>298</v>
      </c>
      <c r="F1014" s="23">
        <v>32</v>
      </c>
      <c r="G1014" s="23">
        <v>21</v>
      </c>
      <c r="H1014" s="23">
        <v>138</v>
      </c>
      <c r="I1014" s="23">
        <v>4</v>
      </c>
      <c r="J1014" s="23">
        <v>0</v>
      </c>
      <c r="K1014" s="23">
        <v>12</v>
      </c>
      <c r="L1014" s="23">
        <v>2</v>
      </c>
      <c r="M1014" s="23">
        <v>2</v>
      </c>
      <c r="N1014" s="23">
        <v>82</v>
      </c>
      <c r="O1014" s="23">
        <v>5</v>
      </c>
    </row>
    <row r="1015" spans="1:15" ht="12.75" hidden="1" customHeight="1" x14ac:dyDescent="0.3">
      <c r="A1015" s="9" t="str">
        <f t="shared" si="15"/>
        <v>18 Nayarit80-84 añosHombres</v>
      </c>
      <c r="B1015" s="22" t="s">
        <v>53</v>
      </c>
      <c r="C1015" s="22" t="s">
        <v>15</v>
      </c>
      <c r="D1015" s="30" t="s">
        <v>91</v>
      </c>
      <c r="E1015" s="23">
        <v>181</v>
      </c>
      <c r="F1015" s="23">
        <v>13</v>
      </c>
      <c r="G1015" s="23">
        <v>3</v>
      </c>
      <c r="H1015" s="23">
        <v>103</v>
      </c>
      <c r="I1015" s="23">
        <v>1</v>
      </c>
      <c r="J1015" s="23">
        <v>0</v>
      </c>
      <c r="K1015" s="23">
        <v>2</v>
      </c>
      <c r="L1015" s="23">
        <v>2</v>
      </c>
      <c r="M1015" s="23">
        <v>1</v>
      </c>
      <c r="N1015" s="23">
        <v>54</v>
      </c>
      <c r="O1015" s="23">
        <v>2</v>
      </c>
    </row>
    <row r="1016" spans="1:15" ht="12.75" hidden="1" customHeight="1" x14ac:dyDescent="0.3">
      <c r="A1016" s="9" t="str">
        <f t="shared" si="15"/>
        <v>18 Nayarit85 años y másHombres</v>
      </c>
      <c r="B1016" s="22" t="s">
        <v>53</v>
      </c>
      <c r="C1016" s="22" t="s">
        <v>15</v>
      </c>
      <c r="D1016" s="22" t="s">
        <v>92</v>
      </c>
      <c r="E1016" s="23">
        <v>132</v>
      </c>
      <c r="F1016" s="23">
        <v>4</v>
      </c>
      <c r="G1016" s="23">
        <v>4</v>
      </c>
      <c r="H1016" s="23">
        <v>78</v>
      </c>
      <c r="I1016" s="23">
        <v>0</v>
      </c>
      <c r="J1016" s="23">
        <v>1</v>
      </c>
      <c r="K1016" s="23">
        <v>1</v>
      </c>
      <c r="L1016" s="23">
        <v>0</v>
      </c>
      <c r="M1016" s="23">
        <v>0</v>
      </c>
      <c r="N1016" s="23">
        <v>42</v>
      </c>
      <c r="O1016" s="23">
        <v>2</v>
      </c>
    </row>
    <row r="1017" spans="1:15" ht="12.75" customHeight="1" x14ac:dyDescent="0.3">
      <c r="A1017" s="9" t="str">
        <f t="shared" si="15"/>
        <v>18 NayaritTotalMujeres</v>
      </c>
      <c r="B1017" s="16" t="s">
        <v>53</v>
      </c>
      <c r="C1017" s="16" t="s">
        <v>16</v>
      </c>
      <c r="D1017" s="16" t="s">
        <v>14</v>
      </c>
      <c r="E1017" s="17">
        <v>41978</v>
      </c>
      <c r="F1017" s="17">
        <v>5569</v>
      </c>
      <c r="G1017" s="17">
        <v>3995</v>
      </c>
      <c r="H1017" s="17">
        <v>20327</v>
      </c>
      <c r="I1017" s="17">
        <v>3944</v>
      </c>
      <c r="J1017" s="17">
        <v>2993</v>
      </c>
      <c r="K1017" s="17">
        <v>1021</v>
      </c>
      <c r="L1017" s="17">
        <v>88</v>
      </c>
      <c r="M1017" s="17">
        <v>88</v>
      </c>
      <c r="N1017" s="17">
        <v>3593</v>
      </c>
      <c r="O1017" s="17">
        <v>360</v>
      </c>
    </row>
    <row r="1018" spans="1:15" ht="12.75" customHeight="1" x14ac:dyDescent="0.3">
      <c r="A1018" s="9" t="str">
        <f t="shared" si="15"/>
        <v>18 Nayarit05-09 añosMujeres</v>
      </c>
      <c r="B1018" s="18" t="s">
        <v>53</v>
      </c>
      <c r="C1018" s="18" t="s">
        <v>16</v>
      </c>
      <c r="D1018" s="29" t="s">
        <v>76</v>
      </c>
      <c r="E1018" s="19">
        <v>4496</v>
      </c>
      <c r="F1018" s="19">
        <v>0</v>
      </c>
      <c r="G1018" s="19">
        <v>0</v>
      </c>
      <c r="H1018" s="19">
        <v>3793</v>
      </c>
      <c r="I1018" s="19">
        <v>0</v>
      </c>
      <c r="J1018" s="19">
        <v>245</v>
      </c>
      <c r="K1018" s="19">
        <v>90</v>
      </c>
      <c r="L1018" s="19">
        <v>9</v>
      </c>
      <c r="M1018" s="19">
        <v>3</v>
      </c>
      <c r="N1018" s="19">
        <v>314</v>
      </c>
      <c r="O1018" s="19">
        <v>42</v>
      </c>
    </row>
    <row r="1019" spans="1:15" ht="12.75" customHeight="1" x14ac:dyDescent="0.3">
      <c r="A1019" s="9" t="str">
        <f t="shared" si="15"/>
        <v>18 Nayarit10-14 añosMujeres</v>
      </c>
      <c r="B1019" s="18" t="s">
        <v>53</v>
      </c>
      <c r="C1019" s="18" t="s">
        <v>16</v>
      </c>
      <c r="D1019" s="29" t="s">
        <v>77</v>
      </c>
      <c r="E1019" s="19">
        <v>3835</v>
      </c>
      <c r="F1019" s="19">
        <v>50</v>
      </c>
      <c r="G1019" s="19">
        <v>41</v>
      </c>
      <c r="H1019" s="19">
        <v>3067</v>
      </c>
      <c r="I1019" s="19">
        <v>13</v>
      </c>
      <c r="J1019" s="19">
        <v>350</v>
      </c>
      <c r="K1019" s="19">
        <v>96</v>
      </c>
      <c r="L1019" s="19">
        <v>8</v>
      </c>
      <c r="M1019" s="19">
        <v>6</v>
      </c>
      <c r="N1019" s="19">
        <v>188</v>
      </c>
      <c r="O1019" s="19">
        <v>16</v>
      </c>
    </row>
    <row r="1020" spans="1:15" ht="12.75" customHeight="1" x14ac:dyDescent="0.3">
      <c r="A1020" s="9" t="str">
        <f t="shared" si="15"/>
        <v>18 Nayarit15-19 añosMujeres</v>
      </c>
      <c r="B1020" s="18" t="s">
        <v>53</v>
      </c>
      <c r="C1020" s="18" t="s">
        <v>16</v>
      </c>
      <c r="D1020" s="29" t="s">
        <v>78</v>
      </c>
      <c r="E1020" s="19">
        <v>4139</v>
      </c>
      <c r="F1020" s="19">
        <v>359</v>
      </c>
      <c r="G1020" s="19">
        <v>114</v>
      </c>
      <c r="H1020" s="19">
        <v>2023</v>
      </c>
      <c r="I1020" s="19">
        <v>453</v>
      </c>
      <c r="J1020" s="19">
        <v>914</v>
      </c>
      <c r="K1020" s="19">
        <v>85</v>
      </c>
      <c r="L1020" s="19">
        <v>8</v>
      </c>
      <c r="M1020" s="19">
        <v>8</v>
      </c>
      <c r="N1020" s="19">
        <v>145</v>
      </c>
      <c r="O1020" s="19">
        <v>30</v>
      </c>
    </row>
    <row r="1021" spans="1:15" ht="12.75" customHeight="1" x14ac:dyDescent="0.3">
      <c r="A1021" s="9" t="str">
        <f t="shared" si="15"/>
        <v>18 Nayarit20-24 añosMujeres</v>
      </c>
      <c r="B1021" s="18" t="s">
        <v>53</v>
      </c>
      <c r="C1021" s="18" t="s">
        <v>16</v>
      </c>
      <c r="D1021" s="29" t="s">
        <v>79</v>
      </c>
      <c r="E1021" s="19">
        <v>5415</v>
      </c>
      <c r="F1021" s="19">
        <v>1001</v>
      </c>
      <c r="G1021" s="19">
        <v>389</v>
      </c>
      <c r="H1021" s="19">
        <v>1542</v>
      </c>
      <c r="I1021" s="19">
        <v>1053</v>
      </c>
      <c r="J1021" s="19">
        <v>1130</v>
      </c>
      <c r="K1021" s="19">
        <v>87</v>
      </c>
      <c r="L1021" s="19">
        <v>5</v>
      </c>
      <c r="M1021" s="19">
        <v>3</v>
      </c>
      <c r="N1021" s="19">
        <v>160</v>
      </c>
      <c r="O1021" s="19">
        <v>45</v>
      </c>
    </row>
    <row r="1022" spans="1:15" ht="12.75" customHeight="1" x14ac:dyDescent="0.3">
      <c r="A1022" s="9" t="str">
        <f t="shared" si="15"/>
        <v>18 Nayarit25-29 añosMujeres</v>
      </c>
      <c r="B1022" s="18" t="s">
        <v>53</v>
      </c>
      <c r="C1022" s="18" t="s">
        <v>16</v>
      </c>
      <c r="D1022" s="29" t="s">
        <v>80</v>
      </c>
      <c r="E1022" s="19">
        <v>5311</v>
      </c>
      <c r="F1022" s="19">
        <v>1108</v>
      </c>
      <c r="G1022" s="19">
        <v>799</v>
      </c>
      <c r="H1022" s="19">
        <v>1769</v>
      </c>
      <c r="I1022" s="19">
        <v>904</v>
      </c>
      <c r="J1022" s="19">
        <v>216</v>
      </c>
      <c r="K1022" s="19">
        <v>107</v>
      </c>
      <c r="L1022" s="19">
        <v>5</v>
      </c>
      <c r="M1022" s="19">
        <v>6</v>
      </c>
      <c r="N1022" s="19">
        <v>354</v>
      </c>
      <c r="O1022" s="19">
        <v>43</v>
      </c>
    </row>
    <row r="1023" spans="1:15" ht="12.75" customHeight="1" x14ac:dyDescent="0.3">
      <c r="A1023" s="9" t="str">
        <f t="shared" si="15"/>
        <v>18 Nayarit30-34 añosMujeres</v>
      </c>
      <c r="B1023" s="18" t="s">
        <v>53</v>
      </c>
      <c r="C1023" s="18" t="s">
        <v>16</v>
      </c>
      <c r="D1023" s="29" t="s">
        <v>81</v>
      </c>
      <c r="E1023" s="19">
        <v>4814</v>
      </c>
      <c r="F1023" s="19">
        <v>943</v>
      </c>
      <c r="G1023" s="19">
        <v>840</v>
      </c>
      <c r="H1023" s="19">
        <v>1744</v>
      </c>
      <c r="I1023" s="19">
        <v>594</v>
      </c>
      <c r="J1023" s="19">
        <v>64</v>
      </c>
      <c r="K1023" s="19">
        <v>109</v>
      </c>
      <c r="L1023" s="19">
        <v>9</v>
      </c>
      <c r="M1023" s="19">
        <v>10</v>
      </c>
      <c r="N1023" s="19">
        <v>472</v>
      </c>
      <c r="O1023" s="19">
        <v>29</v>
      </c>
    </row>
    <row r="1024" spans="1:15" ht="12.75" customHeight="1" x14ac:dyDescent="0.3">
      <c r="A1024" s="9" t="str">
        <f t="shared" si="15"/>
        <v>18 Nayarit35-39 añosMujeres</v>
      </c>
      <c r="B1024" s="18" t="s">
        <v>53</v>
      </c>
      <c r="C1024" s="18" t="s">
        <v>16</v>
      </c>
      <c r="D1024" s="29" t="s">
        <v>82</v>
      </c>
      <c r="E1024" s="19">
        <v>3655</v>
      </c>
      <c r="F1024" s="19">
        <v>688</v>
      </c>
      <c r="G1024" s="19">
        <v>653</v>
      </c>
      <c r="H1024" s="19">
        <v>1384</v>
      </c>
      <c r="I1024" s="19">
        <v>357</v>
      </c>
      <c r="J1024" s="19">
        <v>24</v>
      </c>
      <c r="K1024" s="19">
        <v>123</v>
      </c>
      <c r="L1024" s="19">
        <v>9</v>
      </c>
      <c r="M1024" s="19">
        <v>5</v>
      </c>
      <c r="N1024" s="19">
        <v>371</v>
      </c>
      <c r="O1024" s="19">
        <v>41</v>
      </c>
    </row>
    <row r="1025" spans="1:15" ht="12.75" customHeight="1" x14ac:dyDescent="0.3">
      <c r="A1025" s="9" t="str">
        <f t="shared" si="15"/>
        <v>18 Nayarit40-44 añosMujeres</v>
      </c>
      <c r="B1025" s="18" t="s">
        <v>53</v>
      </c>
      <c r="C1025" s="18" t="s">
        <v>16</v>
      </c>
      <c r="D1025" s="29" t="s">
        <v>83</v>
      </c>
      <c r="E1025" s="19">
        <v>2595</v>
      </c>
      <c r="F1025" s="19">
        <v>493</v>
      </c>
      <c r="G1025" s="19">
        <v>438</v>
      </c>
      <c r="H1025" s="19">
        <v>1023</v>
      </c>
      <c r="I1025" s="19">
        <v>197</v>
      </c>
      <c r="J1025" s="19">
        <v>20</v>
      </c>
      <c r="K1025" s="19">
        <v>86</v>
      </c>
      <c r="L1025" s="19">
        <v>6</v>
      </c>
      <c r="M1025" s="19">
        <v>14</v>
      </c>
      <c r="N1025" s="19">
        <v>292</v>
      </c>
      <c r="O1025" s="19">
        <v>26</v>
      </c>
    </row>
    <row r="1026" spans="1:15" ht="12.75" customHeight="1" x14ac:dyDescent="0.3">
      <c r="A1026" s="9" t="str">
        <f t="shared" si="15"/>
        <v>18 Nayarit45-49 añosMujeres</v>
      </c>
      <c r="B1026" s="18" t="s">
        <v>53</v>
      </c>
      <c r="C1026" s="18" t="s">
        <v>16</v>
      </c>
      <c r="D1026" s="29" t="s">
        <v>84</v>
      </c>
      <c r="E1026" s="19">
        <v>2080</v>
      </c>
      <c r="F1026" s="19">
        <v>352</v>
      </c>
      <c r="G1026" s="19">
        <v>294</v>
      </c>
      <c r="H1026" s="19">
        <v>891</v>
      </c>
      <c r="I1026" s="19">
        <v>170</v>
      </c>
      <c r="J1026" s="19">
        <v>18</v>
      </c>
      <c r="K1026" s="19">
        <v>73</v>
      </c>
      <c r="L1026" s="19">
        <v>2</v>
      </c>
      <c r="M1026" s="19">
        <v>17</v>
      </c>
      <c r="N1026" s="19">
        <v>245</v>
      </c>
      <c r="O1026" s="19">
        <v>18</v>
      </c>
    </row>
    <row r="1027" spans="1:15" ht="12.75" customHeight="1" x14ac:dyDescent="0.3">
      <c r="A1027" s="9" t="str">
        <f t="shared" si="15"/>
        <v>18 Nayarit50-54 añosMujeres</v>
      </c>
      <c r="B1027" s="18" t="s">
        <v>53</v>
      </c>
      <c r="C1027" s="18" t="s">
        <v>16</v>
      </c>
      <c r="D1027" s="29" t="s">
        <v>85</v>
      </c>
      <c r="E1027" s="19">
        <v>1589</v>
      </c>
      <c r="F1027" s="19">
        <v>251</v>
      </c>
      <c r="G1027" s="19">
        <v>178</v>
      </c>
      <c r="H1027" s="19">
        <v>741</v>
      </c>
      <c r="I1027" s="19">
        <v>94</v>
      </c>
      <c r="J1027" s="19">
        <v>9</v>
      </c>
      <c r="K1027" s="19">
        <v>53</v>
      </c>
      <c r="L1027" s="19">
        <v>7</v>
      </c>
      <c r="M1027" s="19">
        <v>10</v>
      </c>
      <c r="N1027" s="19">
        <v>230</v>
      </c>
      <c r="O1027" s="19">
        <v>16</v>
      </c>
    </row>
    <row r="1028" spans="1:15" ht="12.75" customHeight="1" x14ac:dyDescent="0.3">
      <c r="A1028" s="9" t="str">
        <f t="shared" si="15"/>
        <v>18 Nayarit55-59 añosMujeres</v>
      </c>
      <c r="B1028" s="18" t="s">
        <v>53</v>
      </c>
      <c r="C1028" s="18" t="s">
        <v>16</v>
      </c>
      <c r="D1028" s="29" t="s">
        <v>86</v>
      </c>
      <c r="E1028" s="19">
        <v>1190</v>
      </c>
      <c r="F1028" s="19">
        <v>125</v>
      </c>
      <c r="G1028" s="19">
        <v>112</v>
      </c>
      <c r="H1028" s="19">
        <v>617</v>
      </c>
      <c r="I1028" s="19">
        <v>41</v>
      </c>
      <c r="J1028" s="19">
        <v>3</v>
      </c>
      <c r="K1028" s="19">
        <v>44</v>
      </c>
      <c r="L1028" s="19">
        <v>3</v>
      </c>
      <c r="M1028" s="19">
        <v>3</v>
      </c>
      <c r="N1028" s="19">
        <v>224</v>
      </c>
      <c r="O1028" s="19">
        <v>18</v>
      </c>
    </row>
    <row r="1029" spans="1:15" ht="12.75" customHeight="1" x14ac:dyDescent="0.3">
      <c r="A1029" s="9" t="str">
        <f t="shared" si="15"/>
        <v>18 Nayarit60-64 añosMujeres</v>
      </c>
      <c r="B1029" s="18" t="s">
        <v>53</v>
      </c>
      <c r="C1029" s="18" t="s">
        <v>16</v>
      </c>
      <c r="D1029" s="29" t="s">
        <v>87</v>
      </c>
      <c r="E1029" s="19">
        <v>1093</v>
      </c>
      <c r="F1029" s="19">
        <v>102</v>
      </c>
      <c r="G1029" s="19">
        <v>73</v>
      </c>
      <c r="H1029" s="19">
        <v>659</v>
      </c>
      <c r="I1029" s="19">
        <v>31</v>
      </c>
      <c r="J1029" s="19">
        <v>0</v>
      </c>
      <c r="K1029" s="19">
        <v>28</v>
      </c>
      <c r="L1029" s="19">
        <v>9</v>
      </c>
      <c r="M1029" s="19">
        <v>1</v>
      </c>
      <c r="N1029" s="19">
        <v>181</v>
      </c>
      <c r="O1029" s="19">
        <v>9</v>
      </c>
    </row>
    <row r="1030" spans="1:15" ht="12.75" customHeight="1" x14ac:dyDescent="0.3">
      <c r="A1030" s="9" t="str">
        <f t="shared" si="15"/>
        <v>18 Nayarit65-69 añosMujeres</v>
      </c>
      <c r="B1030" s="18" t="s">
        <v>53</v>
      </c>
      <c r="C1030" s="18" t="s">
        <v>16</v>
      </c>
      <c r="D1030" s="29" t="s">
        <v>88</v>
      </c>
      <c r="E1030" s="19">
        <v>689</v>
      </c>
      <c r="F1030" s="19">
        <v>57</v>
      </c>
      <c r="G1030" s="19">
        <v>33</v>
      </c>
      <c r="H1030" s="19">
        <v>418</v>
      </c>
      <c r="I1030" s="19">
        <v>15</v>
      </c>
      <c r="J1030" s="19">
        <v>0</v>
      </c>
      <c r="K1030" s="19">
        <v>15</v>
      </c>
      <c r="L1030" s="19">
        <v>3</v>
      </c>
      <c r="M1030" s="19">
        <v>1</v>
      </c>
      <c r="N1030" s="19">
        <v>136</v>
      </c>
      <c r="O1030" s="19">
        <v>11</v>
      </c>
    </row>
    <row r="1031" spans="1:15" ht="12.75" customHeight="1" x14ac:dyDescent="0.3">
      <c r="A1031" s="9" t="str">
        <f t="shared" si="15"/>
        <v>18 Nayarit70-74 añosMujeres</v>
      </c>
      <c r="B1031" s="18" t="s">
        <v>53</v>
      </c>
      <c r="C1031" s="18" t="s">
        <v>16</v>
      </c>
      <c r="D1031" s="29" t="s">
        <v>89</v>
      </c>
      <c r="E1031" s="19">
        <v>448</v>
      </c>
      <c r="F1031" s="19">
        <v>26</v>
      </c>
      <c r="G1031" s="19">
        <v>15</v>
      </c>
      <c r="H1031" s="19">
        <v>267</v>
      </c>
      <c r="I1031" s="19">
        <v>9</v>
      </c>
      <c r="J1031" s="19">
        <v>0</v>
      </c>
      <c r="K1031" s="19">
        <v>17</v>
      </c>
      <c r="L1031" s="19">
        <v>3</v>
      </c>
      <c r="M1031" s="19">
        <v>0</v>
      </c>
      <c r="N1031" s="19">
        <v>104</v>
      </c>
      <c r="O1031" s="19">
        <v>7</v>
      </c>
    </row>
    <row r="1032" spans="1:15" ht="12.75" customHeight="1" x14ac:dyDescent="0.3">
      <c r="A1032" s="9" t="str">
        <f t="shared" si="15"/>
        <v>18 Nayarit75-79 añosMujeres</v>
      </c>
      <c r="B1032" s="18" t="s">
        <v>53</v>
      </c>
      <c r="C1032" s="18" t="s">
        <v>16</v>
      </c>
      <c r="D1032" s="29" t="s">
        <v>90</v>
      </c>
      <c r="E1032" s="19">
        <v>269</v>
      </c>
      <c r="F1032" s="19">
        <v>8</v>
      </c>
      <c r="G1032" s="19">
        <v>13</v>
      </c>
      <c r="H1032" s="19">
        <v>158</v>
      </c>
      <c r="I1032" s="19">
        <v>4</v>
      </c>
      <c r="J1032" s="19">
        <v>0</v>
      </c>
      <c r="K1032" s="19">
        <v>4</v>
      </c>
      <c r="L1032" s="19">
        <v>1</v>
      </c>
      <c r="M1032" s="19">
        <v>1</v>
      </c>
      <c r="N1032" s="19">
        <v>76</v>
      </c>
      <c r="O1032" s="19">
        <v>4</v>
      </c>
    </row>
    <row r="1033" spans="1:15" ht="12.75" customHeight="1" x14ac:dyDescent="0.3">
      <c r="A1033" s="9" t="str">
        <f t="shared" si="15"/>
        <v>18 Nayarit80-84 añosMujeres</v>
      </c>
      <c r="B1033" s="18" t="s">
        <v>53</v>
      </c>
      <c r="C1033" s="18" t="s">
        <v>16</v>
      </c>
      <c r="D1033" s="29" t="s">
        <v>91</v>
      </c>
      <c r="E1033" s="19">
        <v>169</v>
      </c>
      <c r="F1033" s="19">
        <v>5</v>
      </c>
      <c r="G1033" s="19">
        <v>2</v>
      </c>
      <c r="H1033" s="19">
        <v>102</v>
      </c>
      <c r="I1033" s="19">
        <v>4</v>
      </c>
      <c r="J1033" s="19">
        <v>0</v>
      </c>
      <c r="K1033" s="19">
        <v>1</v>
      </c>
      <c r="L1033" s="19">
        <v>0</v>
      </c>
      <c r="M1033" s="19">
        <v>0</v>
      </c>
      <c r="N1033" s="19">
        <v>51</v>
      </c>
      <c r="O1033" s="19">
        <v>4</v>
      </c>
    </row>
    <row r="1034" spans="1:15" ht="12.75" customHeight="1" x14ac:dyDescent="0.3">
      <c r="A1034" s="9" t="str">
        <f t="shared" ref="A1034:A1097" si="16">B1034&amp;D1034&amp;C1034</f>
        <v>18 Nayarit85 años y másMujeres</v>
      </c>
      <c r="B1034" s="18" t="s">
        <v>53</v>
      </c>
      <c r="C1034" s="18" t="s">
        <v>16</v>
      </c>
      <c r="D1034" s="18" t="s">
        <v>92</v>
      </c>
      <c r="E1034" s="19">
        <v>191</v>
      </c>
      <c r="F1034" s="19">
        <v>1</v>
      </c>
      <c r="G1034" s="19">
        <v>1</v>
      </c>
      <c r="H1034" s="19">
        <v>129</v>
      </c>
      <c r="I1034" s="19">
        <v>5</v>
      </c>
      <c r="J1034" s="19">
        <v>0</v>
      </c>
      <c r="K1034" s="19">
        <v>3</v>
      </c>
      <c r="L1034" s="19">
        <v>1</v>
      </c>
      <c r="M1034" s="19">
        <v>0</v>
      </c>
      <c r="N1034" s="19">
        <v>50</v>
      </c>
      <c r="O1034" s="19">
        <v>1</v>
      </c>
    </row>
    <row r="1035" spans="1:15" ht="12.75" hidden="1" customHeight="1" x14ac:dyDescent="0.3">
      <c r="A1035" s="9" t="str">
        <f t="shared" si="16"/>
        <v>19 Nuevo LeónTotalTotal</v>
      </c>
      <c r="B1035" s="20" t="s">
        <v>54</v>
      </c>
      <c r="C1035" s="20" t="s">
        <v>14</v>
      </c>
      <c r="D1035" s="20" t="s">
        <v>14</v>
      </c>
      <c r="E1035" s="21">
        <v>624361</v>
      </c>
      <c r="F1035" s="21">
        <v>133541</v>
      </c>
      <c r="G1035" s="21">
        <v>61178</v>
      </c>
      <c r="H1035" s="21">
        <v>210876</v>
      </c>
      <c r="I1035" s="21">
        <v>67656</v>
      </c>
      <c r="J1035" s="21">
        <v>29378</v>
      </c>
      <c r="K1035" s="21">
        <v>12210</v>
      </c>
      <c r="L1035" s="21">
        <v>568</v>
      </c>
      <c r="M1035" s="21">
        <v>1423</v>
      </c>
      <c r="N1035" s="21">
        <v>101303</v>
      </c>
      <c r="O1035" s="21">
        <v>6228</v>
      </c>
    </row>
    <row r="1036" spans="1:15" ht="12.75" hidden="1" customHeight="1" x14ac:dyDescent="0.3">
      <c r="A1036" s="9" t="str">
        <f t="shared" si="16"/>
        <v>19 Nuevo León05-09 añosTotal</v>
      </c>
      <c r="B1036" s="22" t="s">
        <v>54</v>
      </c>
      <c r="C1036" s="22" t="s">
        <v>14</v>
      </c>
      <c r="D1036" s="30" t="s">
        <v>76</v>
      </c>
      <c r="E1036" s="23">
        <v>59546</v>
      </c>
      <c r="F1036" s="23">
        <v>0</v>
      </c>
      <c r="G1036" s="23">
        <v>0</v>
      </c>
      <c r="H1036" s="23">
        <v>46726</v>
      </c>
      <c r="I1036" s="23">
        <v>0</v>
      </c>
      <c r="J1036" s="23">
        <v>3586</v>
      </c>
      <c r="K1036" s="23">
        <v>1017</v>
      </c>
      <c r="L1036" s="23">
        <v>49</v>
      </c>
      <c r="M1036" s="23">
        <v>29</v>
      </c>
      <c r="N1036" s="23">
        <v>7501</v>
      </c>
      <c r="O1036" s="23">
        <v>638</v>
      </c>
    </row>
    <row r="1037" spans="1:15" ht="12.75" hidden="1" customHeight="1" x14ac:dyDescent="0.3">
      <c r="A1037" s="9" t="str">
        <f t="shared" si="16"/>
        <v>19 Nuevo León10-14 añosTotal</v>
      </c>
      <c r="B1037" s="22" t="s">
        <v>54</v>
      </c>
      <c r="C1037" s="22" t="s">
        <v>14</v>
      </c>
      <c r="D1037" s="30" t="s">
        <v>77</v>
      </c>
      <c r="E1037" s="23">
        <v>47489</v>
      </c>
      <c r="F1037" s="23">
        <v>429</v>
      </c>
      <c r="G1037" s="23">
        <v>508</v>
      </c>
      <c r="H1037" s="23">
        <v>35509</v>
      </c>
      <c r="I1037" s="23">
        <v>47</v>
      </c>
      <c r="J1037" s="23">
        <v>4090</v>
      </c>
      <c r="K1037" s="23">
        <v>1173</v>
      </c>
      <c r="L1037" s="23">
        <v>40</v>
      </c>
      <c r="M1037" s="23">
        <v>35</v>
      </c>
      <c r="N1037" s="23">
        <v>5252</v>
      </c>
      <c r="O1037" s="23">
        <v>406</v>
      </c>
    </row>
    <row r="1038" spans="1:15" ht="12.75" hidden="1" customHeight="1" x14ac:dyDescent="0.3">
      <c r="A1038" s="9" t="str">
        <f t="shared" si="16"/>
        <v>19 Nuevo León15-19 añosTotal</v>
      </c>
      <c r="B1038" s="22" t="s">
        <v>54</v>
      </c>
      <c r="C1038" s="22" t="s">
        <v>14</v>
      </c>
      <c r="D1038" s="30" t="s">
        <v>78</v>
      </c>
      <c r="E1038" s="23">
        <v>52865</v>
      </c>
      <c r="F1038" s="23">
        <v>10432</v>
      </c>
      <c r="G1038" s="23">
        <v>1831</v>
      </c>
      <c r="H1038" s="23">
        <v>25115</v>
      </c>
      <c r="I1038" s="23">
        <v>2577</v>
      </c>
      <c r="J1038" s="23">
        <v>7272</v>
      </c>
      <c r="K1038" s="23">
        <v>1101</v>
      </c>
      <c r="L1038" s="23">
        <v>40</v>
      </c>
      <c r="M1038" s="23">
        <v>27</v>
      </c>
      <c r="N1038" s="23">
        <v>3956</v>
      </c>
      <c r="O1038" s="23">
        <v>514</v>
      </c>
    </row>
    <row r="1039" spans="1:15" ht="12.75" hidden="1" customHeight="1" x14ac:dyDescent="0.3">
      <c r="A1039" s="9" t="str">
        <f t="shared" si="16"/>
        <v>19 Nuevo León20-24 añosTotal</v>
      </c>
      <c r="B1039" s="22" t="s">
        <v>54</v>
      </c>
      <c r="C1039" s="22" t="s">
        <v>14</v>
      </c>
      <c r="D1039" s="30" t="s">
        <v>79</v>
      </c>
      <c r="E1039" s="23">
        <v>89913</v>
      </c>
      <c r="F1039" s="23">
        <v>32785</v>
      </c>
      <c r="G1039" s="23">
        <v>6897</v>
      </c>
      <c r="H1039" s="23">
        <v>19140</v>
      </c>
      <c r="I1039" s="23">
        <v>12043</v>
      </c>
      <c r="J1039" s="23">
        <v>10103</v>
      </c>
      <c r="K1039" s="23">
        <v>1001</v>
      </c>
      <c r="L1039" s="23">
        <v>48</v>
      </c>
      <c r="M1039" s="23">
        <v>73</v>
      </c>
      <c r="N1039" s="23">
        <v>7021</v>
      </c>
      <c r="O1039" s="23">
        <v>802</v>
      </c>
    </row>
    <row r="1040" spans="1:15" ht="12.75" hidden="1" customHeight="1" x14ac:dyDescent="0.3">
      <c r="A1040" s="9" t="str">
        <f t="shared" si="16"/>
        <v>19 Nuevo León25-29 añosTotal</v>
      </c>
      <c r="B1040" s="22" t="s">
        <v>54</v>
      </c>
      <c r="C1040" s="22" t="s">
        <v>14</v>
      </c>
      <c r="D1040" s="30" t="s">
        <v>80</v>
      </c>
      <c r="E1040" s="23">
        <v>101495</v>
      </c>
      <c r="F1040" s="23">
        <v>32098</v>
      </c>
      <c r="G1040" s="23">
        <v>12961</v>
      </c>
      <c r="H1040" s="23">
        <v>17822</v>
      </c>
      <c r="I1040" s="23">
        <v>19079</v>
      </c>
      <c r="J1040" s="23">
        <v>2570</v>
      </c>
      <c r="K1040" s="23">
        <v>1193</v>
      </c>
      <c r="L1040" s="23">
        <v>60</v>
      </c>
      <c r="M1040" s="23">
        <v>152</v>
      </c>
      <c r="N1040" s="23">
        <v>14675</v>
      </c>
      <c r="O1040" s="23">
        <v>885</v>
      </c>
    </row>
    <row r="1041" spans="1:15" ht="12.75" hidden="1" customHeight="1" x14ac:dyDescent="0.3">
      <c r="A1041" s="9" t="str">
        <f t="shared" si="16"/>
        <v>19 Nuevo León30-34 añosTotal</v>
      </c>
      <c r="B1041" s="22" t="s">
        <v>54</v>
      </c>
      <c r="C1041" s="22" t="s">
        <v>14</v>
      </c>
      <c r="D1041" s="30" t="s">
        <v>81</v>
      </c>
      <c r="E1041" s="23">
        <v>81588</v>
      </c>
      <c r="F1041" s="23">
        <v>20107</v>
      </c>
      <c r="G1041" s="23">
        <v>12075</v>
      </c>
      <c r="H1041" s="23">
        <v>14845</v>
      </c>
      <c r="I1041" s="23">
        <v>15910</v>
      </c>
      <c r="J1041" s="23">
        <v>806</v>
      </c>
      <c r="K1041" s="23">
        <v>1304</v>
      </c>
      <c r="L1041" s="23">
        <v>48</v>
      </c>
      <c r="M1041" s="23">
        <v>206</v>
      </c>
      <c r="N1041" s="23">
        <v>15550</v>
      </c>
      <c r="O1041" s="23">
        <v>737</v>
      </c>
    </row>
    <row r="1042" spans="1:15" ht="12.75" hidden="1" customHeight="1" x14ac:dyDescent="0.3">
      <c r="A1042" s="9" t="str">
        <f t="shared" si="16"/>
        <v>19 Nuevo León35-39 añosTotal</v>
      </c>
      <c r="B1042" s="22" t="s">
        <v>54</v>
      </c>
      <c r="C1042" s="22" t="s">
        <v>14</v>
      </c>
      <c r="D1042" s="30" t="s">
        <v>82</v>
      </c>
      <c r="E1042" s="23">
        <v>57938</v>
      </c>
      <c r="F1042" s="23">
        <v>13207</v>
      </c>
      <c r="G1042" s="23">
        <v>9273</v>
      </c>
      <c r="H1042" s="23">
        <v>11653</v>
      </c>
      <c r="I1042" s="23">
        <v>8201</v>
      </c>
      <c r="J1042" s="23">
        <v>333</v>
      </c>
      <c r="K1042" s="23">
        <v>1265</v>
      </c>
      <c r="L1042" s="23">
        <v>54</v>
      </c>
      <c r="M1042" s="23">
        <v>230</v>
      </c>
      <c r="N1042" s="23">
        <v>13175</v>
      </c>
      <c r="O1042" s="23">
        <v>547</v>
      </c>
    </row>
    <row r="1043" spans="1:15" ht="12.75" hidden="1" customHeight="1" x14ac:dyDescent="0.3">
      <c r="A1043" s="9" t="str">
        <f t="shared" si="16"/>
        <v>19 Nuevo León40-44 añosTotal</v>
      </c>
      <c r="B1043" s="22" t="s">
        <v>54</v>
      </c>
      <c r="C1043" s="22" t="s">
        <v>14</v>
      </c>
      <c r="D1043" s="30" t="s">
        <v>83</v>
      </c>
      <c r="E1043" s="23">
        <v>41182</v>
      </c>
      <c r="F1043" s="23">
        <v>9205</v>
      </c>
      <c r="G1043" s="23">
        <v>6343</v>
      </c>
      <c r="H1043" s="23">
        <v>9235</v>
      </c>
      <c r="I1043" s="23">
        <v>4344</v>
      </c>
      <c r="J1043" s="23">
        <v>197</v>
      </c>
      <c r="K1043" s="23">
        <v>1152</v>
      </c>
      <c r="L1043" s="23">
        <v>43</v>
      </c>
      <c r="M1043" s="23">
        <v>233</v>
      </c>
      <c r="N1043" s="23">
        <v>10021</v>
      </c>
      <c r="O1043" s="23">
        <v>409</v>
      </c>
    </row>
    <row r="1044" spans="1:15" ht="12.75" hidden="1" customHeight="1" x14ac:dyDescent="0.3">
      <c r="A1044" s="9" t="str">
        <f t="shared" si="16"/>
        <v>19 Nuevo León45-49 añosTotal</v>
      </c>
      <c r="B1044" s="22" t="s">
        <v>54</v>
      </c>
      <c r="C1044" s="22" t="s">
        <v>14</v>
      </c>
      <c r="D1044" s="30" t="s">
        <v>84</v>
      </c>
      <c r="E1044" s="23">
        <v>31060</v>
      </c>
      <c r="F1044" s="23">
        <v>6626</v>
      </c>
      <c r="G1044" s="23">
        <v>4724</v>
      </c>
      <c r="H1044" s="23">
        <v>7589</v>
      </c>
      <c r="I1044" s="23">
        <v>2667</v>
      </c>
      <c r="J1044" s="23">
        <v>205</v>
      </c>
      <c r="K1044" s="23">
        <v>873</v>
      </c>
      <c r="L1044" s="23">
        <v>37</v>
      </c>
      <c r="M1044" s="23">
        <v>170</v>
      </c>
      <c r="N1044" s="23">
        <v>7782</v>
      </c>
      <c r="O1044" s="23">
        <v>387</v>
      </c>
    </row>
    <row r="1045" spans="1:15" ht="12.75" hidden="1" customHeight="1" x14ac:dyDescent="0.3">
      <c r="A1045" s="9" t="str">
        <f t="shared" si="16"/>
        <v>19 Nuevo León50-54 añosTotal</v>
      </c>
      <c r="B1045" s="22" t="s">
        <v>54</v>
      </c>
      <c r="C1045" s="22" t="s">
        <v>14</v>
      </c>
      <c r="D1045" s="30" t="s">
        <v>85</v>
      </c>
      <c r="E1045" s="23">
        <v>21914</v>
      </c>
      <c r="F1045" s="23">
        <v>4204</v>
      </c>
      <c r="G1045" s="23">
        <v>3152</v>
      </c>
      <c r="H1045" s="23">
        <v>6280</v>
      </c>
      <c r="I1045" s="23">
        <v>1399</v>
      </c>
      <c r="J1045" s="23">
        <v>120</v>
      </c>
      <c r="K1045" s="23">
        <v>653</v>
      </c>
      <c r="L1045" s="23">
        <v>43</v>
      </c>
      <c r="M1045" s="23">
        <v>137</v>
      </c>
      <c r="N1045" s="23">
        <v>5681</v>
      </c>
      <c r="O1045" s="23">
        <v>245</v>
      </c>
    </row>
    <row r="1046" spans="1:15" ht="12.75" hidden="1" customHeight="1" x14ac:dyDescent="0.3">
      <c r="A1046" s="9" t="str">
        <f t="shared" si="16"/>
        <v>19 Nuevo León55-59 añosTotal</v>
      </c>
      <c r="B1046" s="22" t="s">
        <v>54</v>
      </c>
      <c r="C1046" s="22" t="s">
        <v>14</v>
      </c>
      <c r="D1046" s="30" t="s">
        <v>86</v>
      </c>
      <c r="E1046" s="23">
        <v>14191</v>
      </c>
      <c r="F1046" s="23">
        <v>2322</v>
      </c>
      <c r="G1046" s="23">
        <v>1717</v>
      </c>
      <c r="H1046" s="23">
        <v>4906</v>
      </c>
      <c r="I1046" s="23">
        <v>687</v>
      </c>
      <c r="J1046" s="23">
        <v>90</v>
      </c>
      <c r="K1046" s="23">
        <v>517</v>
      </c>
      <c r="L1046" s="23">
        <v>24</v>
      </c>
      <c r="M1046" s="23">
        <v>63</v>
      </c>
      <c r="N1046" s="23">
        <v>3673</v>
      </c>
      <c r="O1046" s="23">
        <v>192</v>
      </c>
    </row>
    <row r="1047" spans="1:15" ht="12.75" hidden="1" customHeight="1" x14ac:dyDescent="0.3">
      <c r="A1047" s="9" t="str">
        <f t="shared" si="16"/>
        <v>19 Nuevo León60-64 añosTotal</v>
      </c>
      <c r="B1047" s="22" t="s">
        <v>54</v>
      </c>
      <c r="C1047" s="22" t="s">
        <v>14</v>
      </c>
      <c r="D1047" s="30" t="s">
        <v>87</v>
      </c>
      <c r="E1047" s="23">
        <v>9928</v>
      </c>
      <c r="F1047" s="23">
        <v>1160</v>
      </c>
      <c r="G1047" s="23">
        <v>937</v>
      </c>
      <c r="H1047" s="23">
        <v>4092</v>
      </c>
      <c r="I1047" s="23">
        <v>366</v>
      </c>
      <c r="J1047" s="23">
        <v>3</v>
      </c>
      <c r="K1047" s="23">
        <v>366</v>
      </c>
      <c r="L1047" s="23">
        <v>27</v>
      </c>
      <c r="M1047" s="23">
        <v>40</v>
      </c>
      <c r="N1047" s="23">
        <v>2780</v>
      </c>
      <c r="O1047" s="23">
        <v>157</v>
      </c>
    </row>
    <row r="1048" spans="1:15" ht="12.75" hidden="1" customHeight="1" x14ac:dyDescent="0.3">
      <c r="A1048" s="9" t="str">
        <f t="shared" si="16"/>
        <v>19 Nuevo León65-69 añosTotal</v>
      </c>
      <c r="B1048" s="22" t="s">
        <v>54</v>
      </c>
      <c r="C1048" s="22" t="s">
        <v>14</v>
      </c>
      <c r="D1048" s="30" t="s">
        <v>88</v>
      </c>
      <c r="E1048" s="23">
        <v>6108</v>
      </c>
      <c r="F1048" s="23">
        <v>500</v>
      </c>
      <c r="G1048" s="23">
        <v>444</v>
      </c>
      <c r="H1048" s="23">
        <v>2963</v>
      </c>
      <c r="I1048" s="23">
        <v>161</v>
      </c>
      <c r="J1048" s="23">
        <v>2</v>
      </c>
      <c r="K1048" s="23">
        <v>279</v>
      </c>
      <c r="L1048" s="23">
        <v>22</v>
      </c>
      <c r="M1048" s="23">
        <v>15</v>
      </c>
      <c r="N1048" s="23">
        <v>1628</v>
      </c>
      <c r="O1048" s="23">
        <v>94</v>
      </c>
    </row>
    <row r="1049" spans="1:15" ht="12.75" hidden="1" customHeight="1" x14ac:dyDescent="0.3">
      <c r="A1049" s="9" t="str">
        <f t="shared" si="16"/>
        <v>19 Nuevo León70-74 añosTotal</v>
      </c>
      <c r="B1049" s="22" t="s">
        <v>54</v>
      </c>
      <c r="C1049" s="22" t="s">
        <v>14</v>
      </c>
      <c r="D1049" s="30" t="s">
        <v>89</v>
      </c>
      <c r="E1049" s="23">
        <v>3806</v>
      </c>
      <c r="F1049" s="23">
        <v>263</v>
      </c>
      <c r="G1049" s="23">
        <v>179</v>
      </c>
      <c r="H1049" s="23">
        <v>1966</v>
      </c>
      <c r="I1049" s="23">
        <v>86</v>
      </c>
      <c r="J1049" s="23">
        <v>0</v>
      </c>
      <c r="K1049" s="23">
        <v>165</v>
      </c>
      <c r="L1049" s="23">
        <v>16</v>
      </c>
      <c r="M1049" s="23">
        <v>6</v>
      </c>
      <c r="N1049" s="23">
        <v>1050</v>
      </c>
      <c r="O1049" s="23">
        <v>75</v>
      </c>
    </row>
    <row r="1050" spans="1:15" ht="12.75" hidden="1" customHeight="1" x14ac:dyDescent="0.3">
      <c r="A1050" s="9" t="str">
        <f t="shared" si="16"/>
        <v>19 Nuevo León75-79 añosTotal</v>
      </c>
      <c r="B1050" s="22" t="s">
        <v>54</v>
      </c>
      <c r="C1050" s="22" t="s">
        <v>14</v>
      </c>
      <c r="D1050" s="30" t="s">
        <v>90</v>
      </c>
      <c r="E1050" s="23">
        <v>2391</v>
      </c>
      <c r="F1050" s="23">
        <v>119</v>
      </c>
      <c r="G1050" s="23">
        <v>81</v>
      </c>
      <c r="H1050" s="23">
        <v>1360</v>
      </c>
      <c r="I1050" s="23">
        <v>42</v>
      </c>
      <c r="J1050" s="23">
        <v>0</v>
      </c>
      <c r="K1050" s="23">
        <v>74</v>
      </c>
      <c r="L1050" s="23">
        <v>6</v>
      </c>
      <c r="M1050" s="23">
        <v>5</v>
      </c>
      <c r="N1050" s="23">
        <v>643</v>
      </c>
      <c r="O1050" s="23">
        <v>61</v>
      </c>
    </row>
    <row r="1051" spans="1:15" ht="12.75" hidden="1" customHeight="1" x14ac:dyDescent="0.3">
      <c r="A1051" s="9" t="str">
        <f t="shared" si="16"/>
        <v>19 Nuevo León80-84 añosTotal</v>
      </c>
      <c r="B1051" s="22" t="s">
        <v>54</v>
      </c>
      <c r="C1051" s="22" t="s">
        <v>14</v>
      </c>
      <c r="D1051" s="30" t="s">
        <v>91</v>
      </c>
      <c r="E1051" s="23">
        <v>1514</v>
      </c>
      <c r="F1051" s="23">
        <v>54</v>
      </c>
      <c r="G1051" s="23">
        <v>36</v>
      </c>
      <c r="H1051" s="23">
        <v>839</v>
      </c>
      <c r="I1051" s="23">
        <v>32</v>
      </c>
      <c r="J1051" s="23">
        <v>1</v>
      </c>
      <c r="K1051" s="23">
        <v>44</v>
      </c>
      <c r="L1051" s="23">
        <v>6</v>
      </c>
      <c r="M1051" s="23">
        <v>1</v>
      </c>
      <c r="N1051" s="23">
        <v>462</v>
      </c>
      <c r="O1051" s="23">
        <v>39</v>
      </c>
    </row>
    <row r="1052" spans="1:15" ht="12.75" hidden="1" customHeight="1" x14ac:dyDescent="0.3">
      <c r="A1052" s="9" t="str">
        <f t="shared" si="16"/>
        <v>19 Nuevo León85 años y másTotal</v>
      </c>
      <c r="B1052" s="22" t="s">
        <v>54</v>
      </c>
      <c r="C1052" s="22" t="s">
        <v>14</v>
      </c>
      <c r="D1052" s="22" t="s">
        <v>92</v>
      </c>
      <c r="E1052" s="23">
        <v>1433</v>
      </c>
      <c r="F1052" s="23">
        <v>30</v>
      </c>
      <c r="G1052" s="23">
        <v>20</v>
      </c>
      <c r="H1052" s="23">
        <v>836</v>
      </c>
      <c r="I1052" s="23">
        <v>15</v>
      </c>
      <c r="J1052" s="23">
        <v>0</v>
      </c>
      <c r="K1052" s="23">
        <v>33</v>
      </c>
      <c r="L1052" s="23">
        <v>5</v>
      </c>
      <c r="M1052" s="23">
        <v>1</v>
      </c>
      <c r="N1052" s="23">
        <v>453</v>
      </c>
      <c r="O1052" s="23">
        <v>40</v>
      </c>
    </row>
    <row r="1053" spans="1:15" ht="12.75" hidden="1" customHeight="1" x14ac:dyDescent="0.3">
      <c r="A1053" s="9" t="str">
        <f t="shared" si="16"/>
        <v>19 Nuevo LeónTotalHombres</v>
      </c>
      <c r="B1053" s="16" t="s">
        <v>54</v>
      </c>
      <c r="C1053" s="16" t="s">
        <v>15</v>
      </c>
      <c r="D1053" s="16" t="s">
        <v>14</v>
      </c>
      <c r="E1053" s="17">
        <v>320963</v>
      </c>
      <c r="F1053" s="17">
        <v>82730</v>
      </c>
      <c r="G1053" s="17">
        <v>40327</v>
      </c>
      <c r="H1053" s="17">
        <v>86407</v>
      </c>
      <c r="I1053" s="17">
        <v>27648</v>
      </c>
      <c r="J1053" s="17">
        <v>15194</v>
      </c>
      <c r="K1053" s="17">
        <v>6079</v>
      </c>
      <c r="L1053" s="17">
        <v>269</v>
      </c>
      <c r="M1053" s="17">
        <v>1229</v>
      </c>
      <c r="N1053" s="17">
        <v>57736</v>
      </c>
      <c r="O1053" s="17">
        <v>3344</v>
      </c>
    </row>
    <row r="1054" spans="1:15" ht="12.75" hidden="1" customHeight="1" x14ac:dyDescent="0.3">
      <c r="A1054" s="9" t="str">
        <f t="shared" si="16"/>
        <v>19 Nuevo León05-09 añosHombres</v>
      </c>
      <c r="B1054" s="18" t="s">
        <v>54</v>
      </c>
      <c r="C1054" s="18" t="s">
        <v>15</v>
      </c>
      <c r="D1054" s="29" t="s">
        <v>76</v>
      </c>
      <c r="E1054" s="19">
        <v>30237</v>
      </c>
      <c r="F1054" s="19">
        <v>0</v>
      </c>
      <c r="G1054" s="19">
        <v>0</v>
      </c>
      <c r="H1054" s="19">
        <v>23619</v>
      </c>
      <c r="I1054" s="19">
        <v>0</v>
      </c>
      <c r="J1054" s="19">
        <v>1861</v>
      </c>
      <c r="K1054" s="19">
        <v>535</v>
      </c>
      <c r="L1054" s="19">
        <v>23</v>
      </c>
      <c r="M1054" s="19">
        <v>16</v>
      </c>
      <c r="N1054" s="19">
        <v>3859</v>
      </c>
      <c r="O1054" s="19">
        <v>324</v>
      </c>
    </row>
    <row r="1055" spans="1:15" ht="12.75" hidden="1" customHeight="1" x14ac:dyDescent="0.3">
      <c r="A1055" s="9" t="str">
        <f t="shared" si="16"/>
        <v>19 Nuevo León10-14 añosHombres</v>
      </c>
      <c r="B1055" s="18" t="s">
        <v>54</v>
      </c>
      <c r="C1055" s="18" t="s">
        <v>15</v>
      </c>
      <c r="D1055" s="29" t="s">
        <v>77</v>
      </c>
      <c r="E1055" s="19">
        <v>24002</v>
      </c>
      <c r="F1055" s="19">
        <v>239</v>
      </c>
      <c r="G1055" s="19">
        <v>251</v>
      </c>
      <c r="H1055" s="19">
        <v>17938</v>
      </c>
      <c r="I1055" s="19">
        <v>11</v>
      </c>
      <c r="J1055" s="19">
        <v>2056</v>
      </c>
      <c r="K1055" s="19">
        <v>587</v>
      </c>
      <c r="L1055" s="19">
        <v>22</v>
      </c>
      <c r="M1055" s="19">
        <v>16</v>
      </c>
      <c r="N1055" s="19">
        <v>2670</v>
      </c>
      <c r="O1055" s="19">
        <v>212</v>
      </c>
    </row>
    <row r="1056" spans="1:15" ht="12.75" hidden="1" customHeight="1" x14ac:dyDescent="0.3">
      <c r="A1056" s="9" t="str">
        <f t="shared" si="16"/>
        <v>19 Nuevo León15-19 añosHombres</v>
      </c>
      <c r="B1056" s="18" t="s">
        <v>54</v>
      </c>
      <c r="C1056" s="18" t="s">
        <v>15</v>
      </c>
      <c r="D1056" s="29" t="s">
        <v>78</v>
      </c>
      <c r="E1056" s="19">
        <v>25642</v>
      </c>
      <c r="F1056" s="19">
        <v>5690</v>
      </c>
      <c r="G1056" s="19">
        <v>978</v>
      </c>
      <c r="H1056" s="19">
        <v>12115</v>
      </c>
      <c r="I1056" s="19">
        <v>417</v>
      </c>
      <c r="J1056" s="19">
        <v>3523</v>
      </c>
      <c r="K1056" s="19">
        <v>579</v>
      </c>
      <c r="L1056" s="19">
        <v>18</v>
      </c>
      <c r="M1056" s="19">
        <v>18</v>
      </c>
      <c r="N1056" s="19">
        <v>2049</v>
      </c>
      <c r="O1056" s="19">
        <v>255</v>
      </c>
    </row>
    <row r="1057" spans="1:15" ht="12.75" hidden="1" customHeight="1" x14ac:dyDescent="0.3">
      <c r="A1057" s="9" t="str">
        <f t="shared" si="16"/>
        <v>19 Nuevo León20-24 añosHombres</v>
      </c>
      <c r="B1057" s="18" t="s">
        <v>54</v>
      </c>
      <c r="C1057" s="18" t="s">
        <v>15</v>
      </c>
      <c r="D1057" s="29" t="s">
        <v>79</v>
      </c>
      <c r="E1057" s="19">
        <v>44487</v>
      </c>
      <c r="F1057" s="19">
        <v>19477</v>
      </c>
      <c r="G1057" s="19">
        <v>4187</v>
      </c>
      <c r="H1057" s="19">
        <v>7243</v>
      </c>
      <c r="I1057" s="19">
        <v>3360</v>
      </c>
      <c r="J1057" s="19">
        <v>5404</v>
      </c>
      <c r="K1057" s="19">
        <v>531</v>
      </c>
      <c r="L1057" s="19">
        <v>25</v>
      </c>
      <c r="M1057" s="19">
        <v>63</v>
      </c>
      <c r="N1057" s="19">
        <v>3771</v>
      </c>
      <c r="O1057" s="19">
        <v>426</v>
      </c>
    </row>
    <row r="1058" spans="1:15" ht="12.75" hidden="1" customHeight="1" x14ac:dyDescent="0.3">
      <c r="A1058" s="9" t="str">
        <f t="shared" si="16"/>
        <v>19 Nuevo León25-29 añosHombres</v>
      </c>
      <c r="B1058" s="18" t="s">
        <v>54</v>
      </c>
      <c r="C1058" s="18" t="s">
        <v>15</v>
      </c>
      <c r="D1058" s="29" t="s">
        <v>80</v>
      </c>
      <c r="E1058" s="19">
        <v>52283</v>
      </c>
      <c r="F1058" s="19">
        <v>20124</v>
      </c>
      <c r="G1058" s="19">
        <v>8271</v>
      </c>
      <c r="H1058" s="19">
        <v>5095</v>
      </c>
      <c r="I1058" s="19">
        <v>7267</v>
      </c>
      <c r="J1058" s="19">
        <v>1436</v>
      </c>
      <c r="K1058" s="19">
        <v>584</v>
      </c>
      <c r="L1058" s="19">
        <v>27</v>
      </c>
      <c r="M1058" s="19">
        <v>130</v>
      </c>
      <c r="N1058" s="19">
        <v>8874</v>
      </c>
      <c r="O1058" s="19">
        <v>475</v>
      </c>
    </row>
    <row r="1059" spans="1:15" ht="12.75" hidden="1" customHeight="1" x14ac:dyDescent="0.3">
      <c r="A1059" s="9" t="str">
        <f t="shared" si="16"/>
        <v>19 Nuevo León30-34 añosHombres</v>
      </c>
      <c r="B1059" s="18" t="s">
        <v>54</v>
      </c>
      <c r="C1059" s="18" t="s">
        <v>15</v>
      </c>
      <c r="D1059" s="29" t="s">
        <v>81</v>
      </c>
      <c r="E1059" s="19">
        <v>43618</v>
      </c>
      <c r="F1059" s="19">
        <v>12875</v>
      </c>
      <c r="G1059" s="19">
        <v>8059</v>
      </c>
      <c r="H1059" s="19">
        <v>4177</v>
      </c>
      <c r="I1059" s="19">
        <v>7421</v>
      </c>
      <c r="J1059" s="19">
        <v>429</v>
      </c>
      <c r="K1059" s="19">
        <v>637</v>
      </c>
      <c r="L1059" s="19">
        <v>25</v>
      </c>
      <c r="M1059" s="19">
        <v>190</v>
      </c>
      <c r="N1059" s="19">
        <v>9386</v>
      </c>
      <c r="O1059" s="19">
        <v>419</v>
      </c>
    </row>
    <row r="1060" spans="1:15" ht="12.75" hidden="1" customHeight="1" x14ac:dyDescent="0.3">
      <c r="A1060" s="9" t="str">
        <f t="shared" si="16"/>
        <v>19 Nuevo León35-39 añosHombres</v>
      </c>
      <c r="B1060" s="18" t="s">
        <v>54</v>
      </c>
      <c r="C1060" s="18" t="s">
        <v>15</v>
      </c>
      <c r="D1060" s="29" t="s">
        <v>82</v>
      </c>
      <c r="E1060" s="19">
        <v>31387</v>
      </c>
      <c r="F1060" s="19">
        <v>8408</v>
      </c>
      <c r="G1060" s="19">
        <v>6284</v>
      </c>
      <c r="H1060" s="19">
        <v>3360</v>
      </c>
      <c r="I1060" s="19">
        <v>4174</v>
      </c>
      <c r="J1060" s="19">
        <v>196</v>
      </c>
      <c r="K1060" s="19">
        <v>593</v>
      </c>
      <c r="L1060" s="19">
        <v>25</v>
      </c>
      <c r="M1060" s="19">
        <v>201</v>
      </c>
      <c r="N1060" s="19">
        <v>7838</v>
      </c>
      <c r="O1060" s="19">
        <v>308</v>
      </c>
    </row>
    <row r="1061" spans="1:15" ht="12.75" hidden="1" customHeight="1" x14ac:dyDescent="0.3">
      <c r="A1061" s="9" t="str">
        <f t="shared" si="16"/>
        <v>19 Nuevo León40-44 añosHombres</v>
      </c>
      <c r="B1061" s="18" t="s">
        <v>54</v>
      </c>
      <c r="C1061" s="18" t="s">
        <v>15</v>
      </c>
      <c r="D1061" s="29" t="s">
        <v>83</v>
      </c>
      <c r="E1061" s="19">
        <v>22084</v>
      </c>
      <c r="F1061" s="19">
        <v>5813</v>
      </c>
      <c r="G1061" s="19">
        <v>4372</v>
      </c>
      <c r="H1061" s="19">
        <v>2698</v>
      </c>
      <c r="I1061" s="19">
        <v>2215</v>
      </c>
      <c r="J1061" s="19">
        <v>99</v>
      </c>
      <c r="K1061" s="19">
        <v>564</v>
      </c>
      <c r="L1061" s="19">
        <v>21</v>
      </c>
      <c r="M1061" s="19">
        <v>213</v>
      </c>
      <c r="N1061" s="19">
        <v>5860</v>
      </c>
      <c r="O1061" s="19">
        <v>229</v>
      </c>
    </row>
    <row r="1062" spans="1:15" ht="12.75" hidden="1" customHeight="1" x14ac:dyDescent="0.3">
      <c r="A1062" s="9" t="str">
        <f t="shared" si="16"/>
        <v>19 Nuevo León45-49 añosHombres</v>
      </c>
      <c r="B1062" s="18" t="s">
        <v>54</v>
      </c>
      <c r="C1062" s="18" t="s">
        <v>15</v>
      </c>
      <c r="D1062" s="29" t="s">
        <v>84</v>
      </c>
      <c r="E1062" s="19">
        <v>16467</v>
      </c>
      <c r="F1062" s="19">
        <v>4237</v>
      </c>
      <c r="G1062" s="19">
        <v>3236</v>
      </c>
      <c r="H1062" s="19">
        <v>2319</v>
      </c>
      <c r="I1062" s="19">
        <v>1282</v>
      </c>
      <c r="J1062" s="19">
        <v>96</v>
      </c>
      <c r="K1062" s="19">
        <v>439</v>
      </c>
      <c r="L1062" s="19">
        <v>15</v>
      </c>
      <c r="M1062" s="19">
        <v>151</v>
      </c>
      <c r="N1062" s="19">
        <v>4461</v>
      </c>
      <c r="O1062" s="19">
        <v>231</v>
      </c>
    </row>
    <row r="1063" spans="1:15" ht="12.75" hidden="1" customHeight="1" x14ac:dyDescent="0.3">
      <c r="A1063" s="9" t="str">
        <f t="shared" si="16"/>
        <v>19 Nuevo León50-54 añosHombres</v>
      </c>
      <c r="B1063" s="18" t="s">
        <v>54</v>
      </c>
      <c r="C1063" s="18" t="s">
        <v>15</v>
      </c>
      <c r="D1063" s="29" t="s">
        <v>85</v>
      </c>
      <c r="E1063" s="19">
        <v>11383</v>
      </c>
      <c r="F1063" s="19">
        <v>2739</v>
      </c>
      <c r="G1063" s="19">
        <v>2233</v>
      </c>
      <c r="H1063" s="19">
        <v>1908</v>
      </c>
      <c r="I1063" s="19">
        <v>731</v>
      </c>
      <c r="J1063" s="19">
        <v>49</v>
      </c>
      <c r="K1063" s="19">
        <v>308</v>
      </c>
      <c r="L1063" s="19">
        <v>19</v>
      </c>
      <c r="M1063" s="19">
        <v>118</v>
      </c>
      <c r="N1063" s="19">
        <v>3154</v>
      </c>
      <c r="O1063" s="19">
        <v>124</v>
      </c>
    </row>
    <row r="1064" spans="1:15" ht="12.75" hidden="1" customHeight="1" x14ac:dyDescent="0.3">
      <c r="A1064" s="9" t="str">
        <f t="shared" si="16"/>
        <v>19 Nuevo León55-59 añosHombres</v>
      </c>
      <c r="B1064" s="18" t="s">
        <v>54</v>
      </c>
      <c r="C1064" s="18" t="s">
        <v>15</v>
      </c>
      <c r="D1064" s="29" t="s">
        <v>86</v>
      </c>
      <c r="E1064" s="19">
        <v>7270</v>
      </c>
      <c r="F1064" s="19">
        <v>1576</v>
      </c>
      <c r="G1064" s="19">
        <v>1241</v>
      </c>
      <c r="H1064" s="19">
        <v>1494</v>
      </c>
      <c r="I1064" s="19">
        <v>367</v>
      </c>
      <c r="J1064" s="19">
        <v>39</v>
      </c>
      <c r="K1064" s="19">
        <v>255</v>
      </c>
      <c r="L1064" s="19">
        <v>11</v>
      </c>
      <c r="M1064" s="19">
        <v>56</v>
      </c>
      <c r="N1064" s="19">
        <v>2131</v>
      </c>
      <c r="O1064" s="19">
        <v>100</v>
      </c>
    </row>
    <row r="1065" spans="1:15" ht="12.75" hidden="1" customHeight="1" x14ac:dyDescent="0.3">
      <c r="A1065" s="9" t="str">
        <f t="shared" si="16"/>
        <v>19 Nuevo León60-64 añosHombres</v>
      </c>
      <c r="B1065" s="18" t="s">
        <v>54</v>
      </c>
      <c r="C1065" s="18" t="s">
        <v>15</v>
      </c>
      <c r="D1065" s="29" t="s">
        <v>87</v>
      </c>
      <c r="E1065" s="19">
        <v>5002</v>
      </c>
      <c r="F1065" s="19">
        <v>838</v>
      </c>
      <c r="G1065" s="19">
        <v>697</v>
      </c>
      <c r="H1065" s="19">
        <v>1422</v>
      </c>
      <c r="I1065" s="19">
        <v>212</v>
      </c>
      <c r="J1065" s="19">
        <v>3</v>
      </c>
      <c r="K1065" s="19">
        <v>168</v>
      </c>
      <c r="L1065" s="19">
        <v>8</v>
      </c>
      <c r="M1065" s="19">
        <v>33</v>
      </c>
      <c r="N1065" s="19">
        <v>1541</v>
      </c>
      <c r="O1065" s="19">
        <v>80</v>
      </c>
    </row>
    <row r="1066" spans="1:15" ht="12.75" hidden="1" customHeight="1" x14ac:dyDescent="0.3">
      <c r="A1066" s="9" t="str">
        <f t="shared" si="16"/>
        <v>19 Nuevo León65-69 añosHombres</v>
      </c>
      <c r="B1066" s="18" t="s">
        <v>54</v>
      </c>
      <c r="C1066" s="18" t="s">
        <v>15</v>
      </c>
      <c r="D1066" s="29" t="s">
        <v>88</v>
      </c>
      <c r="E1066" s="19">
        <v>3041</v>
      </c>
      <c r="F1066" s="19">
        <v>361</v>
      </c>
      <c r="G1066" s="19">
        <v>314</v>
      </c>
      <c r="H1066" s="19">
        <v>1124</v>
      </c>
      <c r="I1066" s="19">
        <v>101</v>
      </c>
      <c r="J1066" s="19">
        <v>2</v>
      </c>
      <c r="K1066" s="19">
        <v>153</v>
      </c>
      <c r="L1066" s="19">
        <v>13</v>
      </c>
      <c r="M1066" s="19">
        <v>15</v>
      </c>
      <c r="N1066" s="19">
        <v>904</v>
      </c>
      <c r="O1066" s="19">
        <v>54</v>
      </c>
    </row>
    <row r="1067" spans="1:15" ht="12.75" hidden="1" customHeight="1" x14ac:dyDescent="0.3">
      <c r="A1067" s="9" t="str">
        <f t="shared" si="16"/>
        <v>19 Nuevo León70-74 añosHombres</v>
      </c>
      <c r="B1067" s="18" t="s">
        <v>54</v>
      </c>
      <c r="C1067" s="18" t="s">
        <v>15</v>
      </c>
      <c r="D1067" s="29" t="s">
        <v>89</v>
      </c>
      <c r="E1067" s="19">
        <v>1843</v>
      </c>
      <c r="F1067" s="19">
        <v>210</v>
      </c>
      <c r="G1067" s="19">
        <v>126</v>
      </c>
      <c r="H1067" s="19">
        <v>771</v>
      </c>
      <c r="I1067" s="19">
        <v>48</v>
      </c>
      <c r="J1067" s="19">
        <v>0</v>
      </c>
      <c r="K1067" s="19">
        <v>85</v>
      </c>
      <c r="L1067" s="19">
        <v>12</v>
      </c>
      <c r="M1067" s="19">
        <v>6</v>
      </c>
      <c r="N1067" s="19">
        <v>544</v>
      </c>
      <c r="O1067" s="19">
        <v>41</v>
      </c>
    </row>
    <row r="1068" spans="1:15" ht="12.75" hidden="1" customHeight="1" x14ac:dyDescent="0.3">
      <c r="A1068" s="9" t="str">
        <f t="shared" si="16"/>
        <v>19 Nuevo León75-79 añosHombres</v>
      </c>
      <c r="B1068" s="18" t="s">
        <v>54</v>
      </c>
      <c r="C1068" s="18" t="s">
        <v>15</v>
      </c>
      <c r="D1068" s="29" t="s">
        <v>90</v>
      </c>
      <c r="E1068" s="19">
        <v>1077</v>
      </c>
      <c r="F1068" s="19">
        <v>84</v>
      </c>
      <c r="G1068" s="19">
        <v>48</v>
      </c>
      <c r="H1068" s="19">
        <v>522</v>
      </c>
      <c r="I1068" s="19">
        <v>22</v>
      </c>
      <c r="J1068" s="19">
        <v>0</v>
      </c>
      <c r="K1068" s="19">
        <v>24</v>
      </c>
      <c r="L1068" s="19">
        <v>4</v>
      </c>
      <c r="M1068" s="19">
        <v>3</v>
      </c>
      <c r="N1068" s="19">
        <v>345</v>
      </c>
      <c r="O1068" s="19">
        <v>25</v>
      </c>
    </row>
    <row r="1069" spans="1:15" ht="12.75" hidden="1" customHeight="1" x14ac:dyDescent="0.3">
      <c r="A1069" s="9" t="str">
        <f t="shared" si="16"/>
        <v>19 Nuevo León80-84 añosHombres</v>
      </c>
      <c r="B1069" s="18" t="s">
        <v>54</v>
      </c>
      <c r="C1069" s="18" t="s">
        <v>15</v>
      </c>
      <c r="D1069" s="29" t="s">
        <v>91</v>
      </c>
      <c r="E1069" s="19">
        <v>632</v>
      </c>
      <c r="F1069" s="19">
        <v>39</v>
      </c>
      <c r="G1069" s="19">
        <v>21</v>
      </c>
      <c r="H1069" s="19">
        <v>308</v>
      </c>
      <c r="I1069" s="19">
        <v>13</v>
      </c>
      <c r="J1069" s="19">
        <v>1</v>
      </c>
      <c r="K1069" s="19">
        <v>25</v>
      </c>
      <c r="L1069" s="19">
        <v>1</v>
      </c>
      <c r="M1069" s="19">
        <v>0</v>
      </c>
      <c r="N1069" s="19">
        <v>205</v>
      </c>
      <c r="O1069" s="19">
        <v>19</v>
      </c>
    </row>
    <row r="1070" spans="1:15" ht="12.75" hidden="1" customHeight="1" x14ac:dyDescent="0.3">
      <c r="A1070" s="9" t="str">
        <f t="shared" si="16"/>
        <v>19 Nuevo León85 años y másHombres</v>
      </c>
      <c r="B1070" s="18" t="s">
        <v>54</v>
      </c>
      <c r="C1070" s="18" t="s">
        <v>15</v>
      </c>
      <c r="D1070" s="18" t="s">
        <v>92</v>
      </c>
      <c r="E1070" s="19">
        <v>508</v>
      </c>
      <c r="F1070" s="19">
        <v>20</v>
      </c>
      <c r="G1070" s="19">
        <v>9</v>
      </c>
      <c r="H1070" s="19">
        <v>294</v>
      </c>
      <c r="I1070" s="19">
        <v>7</v>
      </c>
      <c r="J1070" s="19">
        <v>0</v>
      </c>
      <c r="K1070" s="19">
        <v>12</v>
      </c>
      <c r="L1070" s="19">
        <v>0</v>
      </c>
      <c r="M1070" s="19">
        <v>0</v>
      </c>
      <c r="N1070" s="19">
        <v>144</v>
      </c>
      <c r="O1070" s="19">
        <v>22</v>
      </c>
    </row>
    <row r="1071" spans="1:15" ht="12.75" customHeight="1" x14ac:dyDescent="0.3">
      <c r="A1071" s="9" t="str">
        <f t="shared" si="16"/>
        <v>19 Nuevo LeónTotalMujeres</v>
      </c>
      <c r="B1071" s="20" t="s">
        <v>54</v>
      </c>
      <c r="C1071" s="20" t="s">
        <v>16</v>
      </c>
      <c r="D1071" s="20" t="s">
        <v>14</v>
      </c>
      <c r="E1071" s="21">
        <v>303398</v>
      </c>
      <c r="F1071" s="21">
        <v>50811</v>
      </c>
      <c r="G1071" s="21">
        <v>20851</v>
      </c>
      <c r="H1071" s="21">
        <v>124469</v>
      </c>
      <c r="I1071" s="21">
        <v>40008</v>
      </c>
      <c r="J1071" s="21">
        <v>14184</v>
      </c>
      <c r="K1071" s="21">
        <v>6131</v>
      </c>
      <c r="L1071" s="21">
        <v>299</v>
      </c>
      <c r="M1071" s="21">
        <v>194</v>
      </c>
      <c r="N1071" s="21">
        <v>43567</v>
      </c>
      <c r="O1071" s="21">
        <v>2884</v>
      </c>
    </row>
    <row r="1072" spans="1:15" ht="12.75" customHeight="1" x14ac:dyDescent="0.3">
      <c r="A1072" s="9" t="str">
        <f t="shared" si="16"/>
        <v>19 Nuevo León05-09 añosMujeres</v>
      </c>
      <c r="B1072" s="22" t="s">
        <v>54</v>
      </c>
      <c r="C1072" s="22" t="s">
        <v>16</v>
      </c>
      <c r="D1072" s="30" t="s">
        <v>76</v>
      </c>
      <c r="E1072" s="23">
        <v>29309</v>
      </c>
      <c r="F1072" s="23">
        <v>0</v>
      </c>
      <c r="G1072" s="23">
        <v>0</v>
      </c>
      <c r="H1072" s="23">
        <v>23107</v>
      </c>
      <c r="I1072" s="23">
        <v>0</v>
      </c>
      <c r="J1072" s="23">
        <v>1725</v>
      </c>
      <c r="K1072" s="23">
        <v>482</v>
      </c>
      <c r="L1072" s="23">
        <v>26</v>
      </c>
      <c r="M1072" s="23">
        <v>13</v>
      </c>
      <c r="N1072" s="23">
        <v>3642</v>
      </c>
      <c r="O1072" s="23">
        <v>314</v>
      </c>
    </row>
    <row r="1073" spans="1:15" ht="12.75" customHeight="1" x14ac:dyDescent="0.3">
      <c r="A1073" s="9" t="str">
        <f t="shared" si="16"/>
        <v>19 Nuevo León10-14 añosMujeres</v>
      </c>
      <c r="B1073" s="22" t="s">
        <v>54</v>
      </c>
      <c r="C1073" s="22" t="s">
        <v>16</v>
      </c>
      <c r="D1073" s="30" t="s">
        <v>77</v>
      </c>
      <c r="E1073" s="23">
        <v>23487</v>
      </c>
      <c r="F1073" s="23">
        <v>190</v>
      </c>
      <c r="G1073" s="23">
        <v>257</v>
      </c>
      <c r="H1073" s="23">
        <v>17571</v>
      </c>
      <c r="I1073" s="23">
        <v>36</v>
      </c>
      <c r="J1073" s="23">
        <v>2034</v>
      </c>
      <c r="K1073" s="23">
        <v>586</v>
      </c>
      <c r="L1073" s="23">
        <v>18</v>
      </c>
      <c r="M1073" s="23">
        <v>19</v>
      </c>
      <c r="N1073" s="23">
        <v>2582</v>
      </c>
      <c r="O1073" s="23">
        <v>194</v>
      </c>
    </row>
    <row r="1074" spans="1:15" ht="12.75" customHeight="1" x14ac:dyDescent="0.3">
      <c r="A1074" s="9" t="str">
        <f t="shared" si="16"/>
        <v>19 Nuevo León15-19 añosMujeres</v>
      </c>
      <c r="B1074" s="22" t="s">
        <v>54</v>
      </c>
      <c r="C1074" s="22" t="s">
        <v>16</v>
      </c>
      <c r="D1074" s="30" t="s">
        <v>78</v>
      </c>
      <c r="E1074" s="23">
        <v>27223</v>
      </c>
      <c r="F1074" s="23">
        <v>4742</v>
      </c>
      <c r="G1074" s="23">
        <v>853</v>
      </c>
      <c r="H1074" s="23">
        <v>13000</v>
      </c>
      <c r="I1074" s="23">
        <v>2160</v>
      </c>
      <c r="J1074" s="23">
        <v>3749</v>
      </c>
      <c r="K1074" s="23">
        <v>522</v>
      </c>
      <c r="L1074" s="23">
        <v>22</v>
      </c>
      <c r="M1074" s="23">
        <v>9</v>
      </c>
      <c r="N1074" s="23">
        <v>1907</v>
      </c>
      <c r="O1074" s="23">
        <v>259</v>
      </c>
    </row>
    <row r="1075" spans="1:15" ht="12.75" customHeight="1" x14ac:dyDescent="0.3">
      <c r="A1075" s="9" t="str">
        <f t="shared" si="16"/>
        <v>19 Nuevo León20-24 añosMujeres</v>
      </c>
      <c r="B1075" s="22" t="s">
        <v>54</v>
      </c>
      <c r="C1075" s="22" t="s">
        <v>16</v>
      </c>
      <c r="D1075" s="30" t="s">
        <v>79</v>
      </c>
      <c r="E1075" s="23">
        <v>45426</v>
      </c>
      <c r="F1075" s="23">
        <v>13308</v>
      </c>
      <c r="G1075" s="23">
        <v>2710</v>
      </c>
      <c r="H1075" s="23">
        <v>11897</v>
      </c>
      <c r="I1075" s="23">
        <v>8683</v>
      </c>
      <c r="J1075" s="23">
        <v>4699</v>
      </c>
      <c r="K1075" s="23">
        <v>470</v>
      </c>
      <c r="L1075" s="23">
        <v>23</v>
      </c>
      <c r="M1075" s="23">
        <v>10</v>
      </c>
      <c r="N1075" s="23">
        <v>3250</v>
      </c>
      <c r="O1075" s="23">
        <v>376</v>
      </c>
    </row>
    <row r="1076" spans="1:15" ht="12.75" customHeight="1" x14ac:dyDescent="0.3">
      <c r="A1076" s="9" t="str">
        <f t="shared" si="16"/>
        <v>19 Nuevo León25-29 añosMujeres</v>
      </c>
      <c r="B1076" s="22" t="s">
        <v>54</v>
      </c>
      <c r="C1076" s="22" t="s">
        <v>16</v>
      </c>
      <c r="D1076" s="30" t="s">
        <v>80</v>
      </c>
      <c r="E1076" s="23">
        <v>49212</v>
      </c>
      <c r="F1076" s="23">
        <v>11974</v>
      </c>
      <c r="G1076" s="23">
        <v>4690</v>
      </c>
      <c r="H1076" s="23">
        <v>12727</v>
      </c>
      <c r="I1076" s="23">
        <v>11812</v>
      </c>
      <c r="J1076" s="23">
        <v>1134</v>
      </c>
      <c r="K1076" s="23">
        <v>609</v>
      </c>
      <c r="L1076" s="23">
        <v>33</v>
      </c>
      <c r="M1076" s="23">
        <v>22</v>
      </c>
      <c r="N1076" s="23">
        <v>5801</v>
      </c>
      <c r="O1076" s="23">
        <v>410</v>
      </c>
    </row>
    <row r="1077" spans="1:15" ht="12.75" customHeight="1" x14ac:dyDescent="0.3">
      <c r="A1077" s="9" t="str">
        <f t="shared" si="16"/>
        <v>19 Nuevo León30-34 añosMujeres</v>
      </c>
      <c r="B1077" s="22" t="s">
        <v>54</v>
      </c>
      <c r="C1077" s="22" t="s">
        <v>16</v>
      </c>
      <c r="D1077" s="30" t="s">
        <v>81</v>
      </c>
      <c r="E1077" s="23">
        <v>37970</v>
      </c>
      <c r="F1077" s="23">
        <v>7232</v>
      </c>
      <c r="G1077" s="23">
        <v>4016</v>
      </c>
      <c r="H1077" s="23">
        <v>10668</v>
      </c>
      <c r="I1077" s="23">
        <v>8489</v>
      </c>
      <c r="J1077" s="23">
        <v>377</v>
      </c>
      <c r="K1077" s="23">
        <v>667</v>
      </c>
      <c r="L1077" s="23">
        <v>23</v>
      </c>
      <c r="M1077" s="23">
        <v>16</v>
      </c>
      <c r="N1077" s="23">
        <v>6164</v>
      </c>
      <c r="O1077" s="23">
        <v>318</v>
      </c>
    </row>
    <row r="1078" spans="1:15" ht="12.75" customHeight="1" x14ac:dyDescent="0.3">
      <c r="A1078" s="9" t="str">
        <f t="shared" si="16"/>
        <v>19 Nuevo León35-39 añosMujeres</v>
      </c>
      <c r="B1078" s="22" t="s">
        <v>54</v>
      </c>
      <c r="C1078" s="22" t="s">
        <v>16</v>
      </c>
      <c r="D1078" s="30" t="s">
        <v>82</v>
      </c>
      <c r="E1078" s="23">
        <v>26551</v>
      </c>
      <c r="F1078" s="23">
        <v>4799</v>
      </c>
      <c r="G1078" s="23">
        <v>2989</v>
      </c>
      <c r="H1078" s="23">
        <v>8293</v>
      </c>
      <c r="I1078" s="23">
        <v>4027</v>
      </c>
      <c r="J1078" s="23">
        <v>137</v>
      </c>
      <c r="K1078" s="23">
        <v>672</v>
      </c>
      <c r="L1078" s="23">
        <v>29</v>
      </c>
      <c r="M1078" s="23">
        <v>29</v>
      </c>
      <c r="N1078" s="23">
        <v>5337</v>
      </c>
      <c r="O1078" s="23">
        <v>239</v>
      </c>
    </row>
    <row r="1079" spans="1:15" ht="12.75" customHeight="1" x14ac:dyDescent="0.3">
      <c r="A1079" s="9" t="str">
        <f t="shared" si="16"/>
        <v>19 Nuevo León40-44 añosMujeres</v>
      </c>
      <c r="B1079" s="22" t="s">
        <v>54</v>
      </c>
      <c r="C1079" s="22" t="s">
        <v>16</v>
      </c>
      <c r="D1079" s="30" t="s">
        <v>83</v>
      </c>
      <c r="E1079" s="23">
        <v>19098</v>
      </c>
      <c r="F1079" s="23">
        <v>3392</v>
      </c>
      <c r="G1079" s="23">
        <v>1971</v>
      </c>
      <c r="H1079" s="23">
        <v>6537</v>
      </c>
      <c r="I1079" s="23">
        <v>2129</v>
      </c>
      <c r="J1079" s="23">
        <v>98</v>
      </c>
      <c r="K1079" s="23">
        <v>588</v>
      </c>
      <c r="L1079" s="23">
        <v>22</v>
      </c>
      <c r="M1079" s="23">
        <v>20</v>
      </c>
      <c r="N1079" s="23">
        <v>4161</v>
      </c>
      <c r="O1079" s="23">
        <v>180</v>
      </c>
    </row>
    <row r="1080" spans="1:15" ht="12.75" customHeight="1" x14ac:dyDescent="0.3">
      <c r="A1080" s="9" t="str">
        <f t="shared" si="16"/>
        <v>19 Nuevo León45-49 añosMujeres</v>
      </c>
      <c r="B1080" s="22" t="s">
        <v>54</v>
      </c>
      <c r="C1080" s="22" t="s">
        <v>16</v>
      </c>
      <c r="D1080" s="30" t="s">
        <v>84</v>
      </c>
      <c r="E1080" s="23">
        <v>14593</v>
      </c>
      <c r="F1080" s="23">
        <v>2389</v>
      </c>
      <c r="G1080" s="23">
        <v>1488</v>
      </c>
      <c r="H1080" s="23">
        <v>5270</v>
      </c>
      <c r="I1080" s="23">
        <v>1385</v>
      </c>
      <c r="J1080" s="23">
        <v>109</v>
      </c>
      <c r="K1080" s="23">
        <v>434</v>
      </c>
      <c r="L1080" s="23">
        <v>22</v>
      </c>
      <c r="M1080" s="23">
        <v>19</v>
      </c>
      <c r="N1080" s="23">
        <v>3321</v>
      </c>
      <c r="O1080" s="23">
        <v>156</v>
      </c>
    </row>
    <row r="1081" spans="1:15" ht="12.75" customHeight="1" x14ac:dyDescent="0.3">
      <c r="A1081" s="9" t="str">
        <f t="shared" si="16"/>
        <v>19 Nuevo León50-54 añosMujeres</v>
      </c>
      <c r="B1081" s="22" t="s">
        <v>54</v>
      </c>
      <c r="C1081" s="22" t="s">
        <v>16</v>
      </c>
      <c r="D1081" s="30" t="s">
        <v>85</v>
      </c>
      <c r="E1081" s="23">
        <v>10531</v>
      </c>
      <c r="F1081" s="23">
        <v>1465</v>
      </c>
      <c r="G1081" s="23">
        <v>919</v>
      </c>
      <c r="H1081" s="23">
        <v>4372</v>
      </c>
      <c r="I1081" s="23">
        <v>668</v>
      </c>
      <c r="J1081" s="23">
        <v>71</v>
      </c>
      <c r="K1081" s="23">
        <v>345</v>
      </c>
      <c r="L1081" s="23">
        <v>24</v>
      </c>
      <c r="M1081" s="23">
        <v>19</v>
      </c>
      <c r="N1081" s="23">
        <v>2527</v>
      </c>
      <c r="O1081" s="23">
        <v>121</v>
      </c>
    </row>
    <row r="1082" spans="1:15" ht="12.75" customHeight="1" x14ac:dyDescent="0.3">
      <c r="A1082" s="9" t="str">
        <f t="shared" si="16"/>
        <v>19 Nuevo León55-59 añosMujeres</v>
      </c>
      <c r="B1082" s="22" t="s">
        <v>54</v>
      </c>
      <c r="C1082" s="22" t="s">
        <v>16</v>
      </c>
      <c r="D1082" s="30" t="s">
        <v>86</v>
      </c>
      <c r="E1082" s="23">
        <v>6921</v>
      </c>
      <c r="F1082" s="23">
        <v>746</v>
      </c>
      <c r="G1082" s="23">
        <v>476</v>
      </c>
      <c r="H1082" s="23">
        <v>3412</v>
      </c>
      <c r="I1082" s="23">
        <v>320</v>
      </c>
      <c r="J1082" s="23">
        <v>51</v>
      </c>
      <c r="K1082" s="23">
        <v>262</v>
      </c>
      <c r="L1082" s="23">
        <v>13</v>
      </c>
      <c r="M1082" s="23">
        <v>7</v>
      </c>
      <c r="N1082" s="23">
        <v>1542</v>
      </c>
      <c r="O1082" s="23">
        <v>92</v>
      </c>
    </row>
    <row r="1083" spans="1:15" ht="12.75" customHeight="1" x14ac:dyDescent="0.3">
      <c r="A1083" s="9" t="str">
        <f t="shared" si="16"/>
        <v>19 Nuevo León60-64 añosMujeres</v>
      </c>
      <c r="B1083" s="22" t="s">
        <v>54</v>
      </c>
      <c r="C1083" s="22" t="s">
        <v>16</v>
      </c>
      <c r="D1083" s="30" t="s">
        <v>87</v>
      </c>
      <c r="E1083" s="23">
        <v>4926</v>
      </c>
      <c r="F1083" s="23">
        <v>322</v>
      </c>
      <c r="G1083" s="23">
        <v>240</v>
      </c>
      <c r="H1083" s="23">
        <v>2670</v>
      </c>
      <c r="I1083" s="23">
        <v>154</v>
      </c>
      <c r="J1083" s="23">
        <v>0</v>
      </c>
      <c r="K1083" s="23">
        <v>198</v>
      </c>
      <c r="L1083" s="23">
        <v>19</v>
      </c>
      <c r="M1083" s="23">
        <v>7</v>
      </c>
      <c r="N1083" s="23">
        <v>1239</v>
      </c>
      <c r="O1083" s="23">
        <v>77</v>
      </c>
    </row>
    <row r="1084" spans="1:15" ht="12.75" customHeight="1" x14ac:dyDescent="0.3">
      <c r="A1084" s="9" t="str">
        <f t="shared" si="16"/>
        <v>19 Nuevo León65-69 añosMujeres</v>
      </c>
      <c r="B1084" s="22" t="s">
        <v>54</v>
      </c>
      <c r="C1084" s="22" t="s">
        <v>16</v>
      </c>
      <c r="D1084" s="30" t="s">
        <v>88</v>
      </c>
      <c r="E1084" s="23">
        <v>3067</v>
      </c>
      <c r="F1084" s="23">
        <v>139</v>
      </c>
      <c r="G1084" s="23">
        <v>130</v>
      </c>
      <c r="H1084" s="23">
        <v>1839</v>
      </c>
      <c r="I1084" s="23">
        <v>60</v>
      </c>
      <c r="J1084" s="23">
        <v>0</v>
      </c>
      <c r="K1084" s="23">
        <v>126</v>
      </c>
      <c r="L1084" s="23">
        <v>9</v>
      </c>
      <c r="M1084" s="23">
        <v>0</v>
      </c>
      <c r="N1084" s="23">
        <v>724</v>
      </c>
      <c r="O1084" s="23">
        <v>40</v>
      </c>
    </row>
    <row r="1085" spans="1:15" ht="12.75" customHeight="1" x14ac:dyDescent="0.3">
      <c r="A1085" s="9" t="str">
        <f t="shared" si="16"/>
        <v>19 Nuevo León70-74 añosMujeres</v>
      </c>
      <c r="B1085" s="22" t="s">
        <v>54</v>
      </c>
      <c r="C1085" s="22" t="s">
        <v>16</v>
      </c>
      <c r="D1085" s="30" t="s">
        <v>89</v>
      </c>
      <c r="E1085" s="23">
        <v>1963</v>
      </c>
      <c r="F1085" s="23">
        <v>53</v>
      </c>
      <c r="G1085" s="23">
        <v>53</v>
      </c>
      <c r="H1085" s="23">
        <v>1195</v>
      </c>
      <c r="I1085" s="23">
        <v>38</v>
      </c>
      <c r="J1085" s="23">
        <v>0</v>
      </c>
      <c r="K1085" s="23">
        <v>80</v>
      </c>
      <c r="L1085" s="23">
        <v>4</v>
      </c>
      <c r="M1085" s="23">
        <v>0</v>
      </c>
      <c r="N1085" s="23">
        <v>506</v>
      </c>
      <c r="O1085" s="23">
        <v>34</v>
      </c>
    </row>
    <row r="1086" spans="1:15" ht="12.75" customHeight="1" x14ac:dyDescent="0.3">
      <c r="A1086" s="9" t="str">
        <f t="shared" si="16"/>
        <v>19 Nuevo León75-79 añosMujeres</v>
      </c>
      <c r="B1086" s="22" t="s">
        <v>54</v>
      </c>
      <c r="C1086" s="22" t="s">
        <v>16</v>
      </c>
      <c r="D1086" s="30" t="s">
        <v>90</v>
      </c>
      <c r="E1086" s="23">
        <v>1314</v>
      </c>
      <c r="F1086" s="23">
        <v>35</v>
      </c>
      <c r="G1086" s="23">
        <v>33</v>
      </c>
      <c r="H1086" s="23">
        <v>838</v>
      </c>
      <c r="I1086" s="23">
        <v>20</v>
      </c>
      <c r="J1086" s="23">
        <v>0</v>
      </c>
      <c r="K1086" s="23">
        <v>50</v>
      </c>
      <c r="L1086" s="23">
        <v>2</v>
      </c>
      <c r="M1086" s="23">
        <v>2</v>
      </c>
      <c r="N1086" s="23">
        <v>298</v>
      </c>
      <c r="O1086" s="23">
        <v>36</v>
      </c>
    </row>
    <row r="1087" spans="1:15" ht="12.75" customHeight="1" x14ac:dyDescent="0.3">
      <c r="A1087" s="9" t="str">
        <f t="shared" si="16"/>
        <v>19 Nuevo León80-84 añosMujeres</v>
      </c>
      <c r="B1087" s="22" t="s">
        <v>54</v>
      </c>
      <c r="C1087" s="22" t="s">
        <v>16</v>
      </c>
      <c r="D1087" s="30" t="s">
        <v>91</v>
      </c>
      <c r="E1087" s="23">
        <v>882</v>
      </c>
      <c r="F1087" s="23">
        <v>15</v>
      </c>
      <c r="G1087" s="23">
        <v>15</v>
      </c>
      <c r="H1087" s="23">
        <v>531</v>
      </c>
      <c r="I1087" s="23">
        <v>19</v>
      </c>
      <c r="J1087" s="23">
        <v>0</v>
      </c>
      <c r="K1087" s="23">
        <v>19</v>
      </c>
      <c r="L1087" s="23">
        <v>5</v>
      </c>
      <c r="M1087" s="23">
        <v>1</v>
      </c>
      <c r="N1087" s="23">
        <v>257</v>
      </c>
      <c r="O1087" s="23">
        <v>20</v>
      </c>
    </row>
    <row r="1088" spans="1:15" ht="12.75" customHeight="1" x14ac:dyDescent="0.3">
      <c r="A1088" s="9" t="str">
        <f t="shared" si="16"/>
        <v>19 Nuevo León85 años y másMujeres</v>
      </c>
      <c r="B1088" s="22" t="s">
        <v>54</v>
      </c>
      <c r="C1088" s="22" t="s">
        <v>16</v>
      </c>
      <c r="D1088" s="22" t="s">
        <v>92</v>
      </c>
      <c r="E1088" s="23">
        <v>925</v>
      </c>
      <c r="F1088" s="23">
        <v>10</v>
      </c>
      <c r="G1088" s="23">
        <v>11</v>
      </c>
      <c r="H1088" s="23">
        <v>542</v>
      </c>
      <c r="I1088" s="23">
        <v>8</v>
      </c>
      <c r="J1088" s="23">
        <v>0</v>
      </c>
      <c r="K1088" s="23">
        <v>21</v>
      </c>
      <c r="L1088" s="23">
        <v>5</v>
      </c>
      <c r="M1088" s="23">
        <v>1</v>
      </c>
      <c r="N1088" s="23">
        <v>309</v>
      </c>
      <c r="O1088" s="23">
        <v>18</v>
      </c>
    </row>
    <row r="1089" spans="1:15" ht="12.75" hidden="1" customHeight="1" x14ac:dyDescent="0.3">
      <c r="A1089" s="9" t="str">
        <f t="shared" si="16"/>
        <v>20 OaxacaTotalTotal</v>
      </c>
      <c r="B1089" s="16" t="s">
        <v>55</v>
      </c>
      <c r="C1089" s="16" t="s">
        <v>14</v>
      </c>
      <c r="D1089" s="16" t="s">
        <v>14</v>
      </c>
      <c r="E1089" s="17">
        <v>232759</v>
      </c>
      <c r="F1089" s="17">
        <v>25274</v>
      </c>
      <c r="G1089" s="17">
        <v>23788</v>
      </c>
      <c r="H1089" s="17">
        <v>100320</v>
      </c>
      <c r="I1089" s="17">
        <v>24782</v>
      </c>
      <c r="J1089" s="17">
        <v>19003</v>
      </c>
      <c r="K1089" s="17">
        <v>6417</v>
      </c>
      <c r="L1089" s="17">
        <v>799</v>
      </c>
      <c r="M1089" s="17">
        <v>1305</v>
      </c>
      <c r="N1089" s="17">
        <v>29340</v>
      </c>
      <c r="O1089" s="17">
        <v>1731</v>
      </c>
    </row>
    <row r="1090" spans="1:15" ht="12.75" hidden="1" customHeight="1" x14ac:dyDescent="0.3">
      <c r="A1090" s="9" t="str">
        <f t="shared" si="16"/>
        <v>20 Oaxaca05-09 añosTotal</v>
      </c>
      <c r="B1090" s="18" t="s">
        <v>55</v>
      </c>
      <c r="C1090" s="18" t="s">
        <v>14</v>
      </c>
      <c r="D1090" s="29" t="s">
        <v>76</v>
      </c>
      <c r="E1090" s="19">
        <v>22060</v>
      </c>
      <c r="F1090" s="19">
        <v>0</v>
      </c>
      <c r="G1090" s="19">
        <v>0</v>
      </c>
      <c r="H1090" s="19">
        <v>17271</v>
      </c>
      <c r="I1090" s="19">
        <v>0</v>
      </c>
      <c r="J1090" s="19">
        <v>1664</v>
      </c>
      <c r="K1090" s="19">
        <v>766</v>
      </c>
      <c r="L1090" s="19">
        <v>76</v>
      </c>
      <c r="M1090" s="19">
        <v>10</v>
      </c>
      <c r="N1090" s="19">
        <v>2095</v>
      </c>
      <c r="O1090" s="19">
        <v>178</v>
      </c>
    </row>
    <row r="1091" spans="1:15" ht="12.75" hidden="1" customHeight="1" x14ac:dyDescent="0.3">
      <c r="A1091" s="9" t="str">
        <f t="shared" si="16"/>
        <v>20 Oaxaca10-14 añosTotal</v>
      </c>
      <c r="B1091" s="18" t="s">
        <v>55</v>
      </c>
      <c r="C1091" s="18" t="s">
        <v>14</v>
      </c>
      <c r="D1091" s="29" t="s">
        <v>77</v>
      </c>
      <c r="E1091" s="19">
        <v>19045</v>
      </c>
      <c r="F1091" s="19">
        <v>160</v>
      </c>
      <c r="G1091" s="19">
        <v>177</v>
      </c>
      <c r="H1091" s="19">
        <v>13075</v>
      </c>
      <c r="I1091" s="19">
        <v>67</v>
      </c>
      <c r="J1091" s="19">
        <v>3034</v>
      </c>
      <c r="K1091" s="19">
        <v>680</v>
      </c>
      <c r="L1091" s="19">
        <v>68</v>
      </c>
      <c r="M1091" s="19">
        <v>16</v>
      </c>
      <c r="N1091" s="19">
        <v>1653</v>
      </c>
      <c r="O1091" s="19">
        <v>115</v>
      </c>
    </row>
    <row r="1092" spans="1:15" ht="12.75" hidden="1" customHeight="1" x14ac:dyDescent="0.3">
      <c r="A1092" s="9" t="str">
        <f t="shared" si="16"/>
        <v>20 Oaxaca15-19 añosTotal</v>
      </c>
      <c r="B1092" s="18" t="s">
        <v>55</v>
      </c>
      <c r="C1092" s="18" t="s">
        <v>14</v>
      </c>
      <c r="D1092" s="29" t="s">
        <v>78</v>
      </c>
      <c r="E1092" s="19">
        <v>21667</v>
      </c>
      <c r="F1092" s="19">
        <v>1774</v>
      </c>
      <c r="G1092" s="19">
        <v>636</v>
      </c>
      <c r="H1092" s="19">
        <v>8484</v>
      </c>
      <c r="I1092" s="19">
        <v>2669</v>
      </c>
      <c r="J1092" s="19">
        <v>6128</v>
      </c>
      <c r="K1092" s="19">
        <v>518</v>
      </c>
      <c r="L1092" s="19">
        <v>77</v>
      </c>
      <c r="M1092" s="19">
        <v>9</v>
      </c>
      <c r="N1092" s="19">
        <v>1274</v>
      </c>
      <c r="O1092" s="19">
        <v>98</v>
      </c>
    </row>
    <row r="1093" spans="1:15" ht="12.75" hidden="1" customHeight="1" x14ac:dyDescent="0.3">
      <c r="A1093" s="9" t="str">
        <f t="shared" si="16"/>
        <v>20 Oaxaca20-24 añosTotal</v>
      </c>
      <c r="B1093" s="18" t="s">
        <v>55</v>
      </c>
      <c r="C1093" s="18" t="s">
        <v>14</v>
      </c>
      <c r="D1093" s="29" t="s">
        <v>79</v>
      </c>
      <c r="E1093" s="19">
        <v>29297</v>
      </c>
      <c r="F1093" s="19">
        <v>4174</v>
      </c>
      <c r="G1093" s="19">
        <v>1970</v>
      </c>
      <c r="H1093" s="19">
        <v>8143</v>
      </c>
      <c r="I1093" s="19">
        <v>6708</v>
      </c>
      <c r="J1093" s="19">
        <v>5705</v>
      </c>
      <c r="K1093" s="19">
        <v>408</v>
      </c>
      <c r="L1093" s="19">
        <v>43</v>
      </c>
      <c r="M1093" s="19">
        <v>47</v>
      </c>
      <c r="N1093" s="19">
        <v>1870</v>
      </c>
      <c r="O1093" s="19">
        <v>229</v>
      </c>
    </row>
    <row r="1094" spans="1:15" ht="12.75" hidden="1" customHeight="1" x14ac:dyDescent="0.3">
      <c r="A1094" s="9" t="str">
        <f t="shared" si="16"/>
        <v>20 Oaxaca25-29 añosTotal</v>
      </c>
      <c r="B1094" s="18" t="s">
        <v>55</v>
      </c>
      <c r="C1094" s="18" t="s">
        <v>14</v>
      </c>
      <c r="D1094" s="29" t="s">
        <v>80</v>
      </c>
      <c r="E1094" s="19">
        <v>33317</v>
      </c>
      <c r="F1094" s="19">
        <v>5200</v>
      </c>
      <c r="G1094" s="19">
        <v>4536</v>
      </c>
      <c r="H1094" s="19">
        <v>11295</v>
      </c>
      <c r="I1094" s="19">
        <v>6415</v>
      </c>
      <c r="J1094" s="19">
        <v>1637</v>
      </c>
      <c r="K1094" s="19">
        <v>619</v>
      </c>
      <c r="L1094" s="19">
        <v>49</v>
      </c>
      <c r="M1094" s="19">
        <v>155</v>
      </c>
      <c r="N1094" s="19">
        <v>3172</v>
      </c>
      <c r="O1094" s="19">
        <v>239</v>
      </c>
    </row>
    <row r="1095" spans="1:15" ht="12.75" hidden="1" customHeight="1" x14ac:dyDescent="0.3">
      <c r="A1095" s="9" t="str">
        <f t="shared" si="16"/>
        <v>20 Oaxaca30-34 añosTotal</v>
      </c>
      <c r="B1095" s="18" t="s">
        <v>55</v>
      </c>
      <c r="C1095" s="18" t="s">
        <v>14</v>
      </c>
      <c r="D1095" s="29" t="s">
        <v>81</v>
      </c>
      <c r="E1095" s="19">
        <v>28066</v>
      </c>
      <c r="F1095" s="19">
        <v>4169</v>
      </c>
      <c r="G1095" s="19">
        <v>4926</v>
      </c>
      <c r="H1095" s="19">
        <v>9716</v>
      </c>
      <c r="I1095" s="19">
        <v>4077</v>
      </c>
      <c r="J1095" s="19">
        <v>411</v>
      </c>
      <c r="K1095" s="19">
        <v>672</v>
      </c>
      <c r="L1095" s="19">
        <v>100</v>
      </c>
      <c r="M1095" s="19">
        <v>278</v>
      </c>
      <c r="N1095" s="19">
        <v>3507</v>
      </c>
      <c r="O1095" s="19">
        <v>210</v>
      </c>
    </row>
    <row r="1096" spans="1:15" ht="12.75" hidden="1" customHeight="1" x14ac:dyDescent="0.3">
      <c r="A1096" s="9" t="str">
        <f t="shared" si="16"/>
        <v>20 Oaxaca35-39 añosTotal</v>
      </c>
      <c r="B1096" s="18" t="s">
        <v>55</v>
      </c>
      <c r="C1096" s="18" t="s">
        <v>14</v>
      </c>
      <c r="D1096" s="29" t="s">
        <v>82</v>
      </c>
      <c r="E1096" s="19">
        <v>21882</v>
      </c>
      <c r="F1096" s="19">
        <v>3065</v>
      </c>
      <c r="G1096" s="19">
        <v>3848</v>
      </c>
      <c r="H1096" s="19">
        <v>7878</v>
      </c>
      <c r="I1096" s="19">
        <v>2268</v>
      </c>
      <c r="J1096" s="19">
        <v>202</v>
      </c>
      <c r="K1096" s="19">
        <v>657</v>
      </c>
      <c r="L1096" s="19">
        <v>76</v>
      </c>
      <c r="M1096" s="19">
        <v>238</v>
      </c>
      <c r="N1096" s="19">
        <v>3497</v>
      </c>
      <c r="O1096" s="19">
        <v>153</v>
      </c>
    </row>
    <row r="1097" spans="1:15" ht="12.75" hidden="1" customHeight="1" x14ac:dyDescent="0.3">
      <c r="A1097" s="9" t="str">
        <f t="shared" si="16"/>
        <v>20 Oaxaca40-44 añosTotal</v>
      </c>
      <c r="B1097" s="18" t="s">
        <v>55</v>
      </c>
      <c r="C1097" s="18" t="s">
        <v>14</v>
      </c>
      <c r="D1097" s="29" t="s">
        <v>83</v>
      </c>
      <c r="E1097" s="19">
        <v>15927</v>
      </c>
      <c r="F1097" s="19">
        <v>2160</v>
      </c>
      <c r="G1097" s="19">
        <v>2764</v>
      </c>
      <c r="H1097" s="19">
        <v>6021</v>
      </c>
      <c r="I1097" s="19">
        <v>1172</v>
      </c>
      <c r="J1097" s="19">
        <v>98</v>
      </c>
      <c r="K1097" s="19">
        <v>531</v>
      </c>
      <c r="L1097" s="19">
        <v>50</v>
      </c>
      <c r="M1097" s="19">
        <v>208</v>
      </c>
      <c r="N1097" s="19">
        <v>2807</v>
      </c>
      <c r="O1097" s="19">
        <v>116</v>
      </c>
    </row>
    <row r="1098" spans="1:15" ht="12.75" hidden="1" customHeight="1" x14ac:dyDescent="0.3">
      <c r="A1098" s="9" t="str">
        <f t="shared" ref="A1098:A1161" si="17">B1098&amp;D1098&amp;C1098</f>
        <v>20 Oaxaca45-49 añosTotal</v>
      </c>
      <c r="B1098" s="18" t="s">
        <v>55</v>
      </c>
      <c r="C1098" s="18" t="s">
        <v>14</v>
      </c>
      <c r="D1098" s="29" t="s">
        <v>84</v>
      </c>
      <c r="E1098" s="19">
        <v>11644</v>
      </c>
      <c r="F1098" s="19">
        <v>1591</v>
      </c>
      <c r="G1098" s="19">
        <v>1861</v>
      </c>
      <c r="H1098" s="19">
        <v>4544</v>
      </c>
      <c r="I1098" s="19">
        <v>612</v>
      </c>
      <c r="J1098" s="19">
        <v>71</v>
      </c>
      <c r="K1098" s="19">
        <v>386</v>
      </c>
      <c r="L1098" s="19">
        <v>39</v>
      </c>
      <c r="M1098" s="19">
        <v>162</v>
      </c>
      <c r="N1098" s="19">
        <v>2283</v>
      </c>
      <c r="O1098" s="19">
        <v>95</v>
      </c>
    </row>
    <row r="1099" spans="1:15" ht="12.75" hidden="1" customHeight="1" x14ac:dyDescent="0.3">
      <c r="A1099" s="9" t="str">
        <f t="shared" si="17"/>
        <v>20 Oaxaca50-54 añosTotal</v>
      </c>
      <c r="B1099" s="18" t="s">
        <v>55</v>
      </c>
      <c r="C1099" s="18" t="s">
        <v>14</v>
      </c>
      <c r="D1099" s="29" t="s">
        <v>85</v>
      </c>
      <c r="E1099" s="19">
        <v>8799</v>
      </c>
      <c r="F1099" s="19">
        <v>1133</v>
      </c>
      <c r="G1099" s="19">
        <v>1239</v>
      </c>
      <c r="H1099" s="19">
        <v>3702</v>
      </c>
      <c r="I1099" s="19">
        <v>350</v>
      </c>
      <c r="J1099" s="19">
        <v>29</v>
      </c>
      <c r="K1099" s="19">
        <v>322</v>
      </c>
      <c r="L1099" s="19">
        <v>53</v>
      </c>
      <c r="M1099" s="19">
        <v>103</v>
      </c>
      <c r="N1099" s="19">
        <v>1792</v>
      </c>
      <c r="O1099" s="19">
        <v>76</v>
      </c>
    </row>
    <row r="1100" spans="1:15" ht="12.75" hidden="1" customHeight="1" x14ac:dyDescent="0.3">
      <c r="A1100" s="9" t="str">
        <f t="shared" si="17"/>
        <v>20 Oaxaca55-59 añosTotal</v>
      </c>
      <c r="B1100" s="18" t="s">
        <v>55</v>
      </c>
      <c r="C1100" s="18" t="s">
        <v>14</v>
      </c>
      <c r="D1100" s="29" t="s">
        <v>86</v>
      </c>
      <c r="E1100" s="19">
        <v>6689</v>
      </c>
      <c r="F1100" s="19">
        <v>773</v>
      </c>
      <c r="G1100" s="19">
        <v>822</v>
      </c>
      <c r="H1100" s="19">
        <v>3024</v>
      </c>
      <c r="I1100" s="19">
        <v>171</v>
      </c>
      <c r="J1100" s="19">
        <v>21</v>
      </c>
      <c r="K1100" s="19">
        <v>239</v>
      </c>
      <c r="L1100" s="19">
        <v>51</v>
      </c>
      <c r="M1100" s="19">
        <v>47</v>
      </c>
      <c r="N1100" s="19">
        <v>1476</v>
      </c>
      <c r="O1100" s="19">
        <v>65</v>
      </c>
    </row>
    <row r="1101" spans="1:15" ht="12.75" hidden="1" customHeight="1" x14ac:dyDescent="0.3">
      <c r="A1101" s="9" t="str">
        <f t="shared" si="17"/>
        <v>20 Oaxaca60-64 añosTotal</v>
      </c>
      <c r="B1101" s="18" t="s">
        <v>55</v>
      </c>
      <c r="C1101" s="18" t="s">
        <v>14</v>
      </c>
      <c r="D1101" s="29" t="s">
        <v>87</v>
      </c>
      <c r="E1101" s="19">
        <v>5402</v>
      </c>
      <c r="F1101" s="19">
        <v>500</v>
      </c>
      <c r="G1101" s="19">
        <v>475</v>
      </c>
      <c r="H1101" s="19">
        <v>2622</v>
      </c>
      <c r="I1101" s="19">
        <v>110</v>
      </c>
      <c r="J1101" s="19">
        <v>0</v>
      </c>
      <c r="K1101" s="19">
        <v>219</v>
      </c>
      <c r="L1101" s="19">
        <v>34</v>
      </c>
      <c r="M1101" s="19">
        <v>20</v>
      </c>
      <c r="N1101" s="19">
        <v>1371</v>
      </c>
      <c r="O1101" s="19">
        <v>51</v>
      </c>
    </row>
    <row r="1102" spans="1:15" ht="12.75" hidden="1" customHeight="1" x14ac:dyDescent="0.3">
      <c r="A1102" s="9" t="str">
        <f t="shared" si="17"/>
        <v>20 Oaxaca65-69 añosTotal</v>
      </c>
      <c r="B1102" s="18" t="s">
        <v>55</v>
      </c>
      <c r="C1102" s="18" t="s">
        <v>14</v>
      </c>
      <c r="D1102" s="29" t="s">
        <v>88</v>
      </c>
      <c r="E1102" s="19">
        <v>3592</v>
      </c>
      <c r="F1102" s="19">
        <v>297</v>
      </c>
      <c r="G1102" s="19">
        <v>277</v>
      </c>
      <c r="H1102" s="19">
        <v>1738</v>
      </c>
      <c r="I1102" s="19">
        <v>85</v>
      </c>
      <c r="J1102" s="19">
        <v>2</v>
      </c>
      <c r="K1102" s="19">
        <v>185</v>
      </c>
      <c r="L1102" s="19">
        <v>30</v>
      </c>
      <c r="M1102" s="19">
        <v>8</v>
      </c>
      <c r="N1102" s="19">
        <v>920</v>
      </c>
      <c r="O1102" s="19">
        <v>50</v>
      </c>
    </row>
    <row r="1103" spans="1:15" ht="12.75" hidden="1" customHeight="1" x14ac:dyDescent="0.3">
      <c r="A1103" s="9" t="str">
        <f t="shared" si="17"/>
        <v>20 Oaxaca70-74 añosTotal</v>
      </c>
      <c r="B1103" s="18" t="s">
        <v>55</v>
      </c>
      <c r="C1103" s="18" t="s">
        <v>14</v>
      </c>
      <c r="D1103" s="29" t="s">
        <v>89</v>
      </c>
      <c r="E1103" s="19">
        <v>2304</v>
      </c>
      <c r="F1103" s="19">
        <v>159</v>
      </c>
      <c r="G1103" s="19">
        <v>141</v>
      </c>
      <c r="H1103" s="19">
        <v>1120</v>
      </c>
      <c r="I1103" s="19">
        <v>41</v>
      </c>
      <c r="J1103" s="19">
        <v>0</v>
      </c>
      <c r="K1103" s="19">
        <v>109</v>
      </c>
      <c r="L1103" s="19">
        <v>19</v>
      </c>
      <c r="M1103" s="19">
        <v>1</v>
      </c>
      <c r="N1103" s="19">
        <v>684</v>
      </c>
      <c r="O1103" s="19">
        <v>30</v>
      </c>
    </row>
    <row r="1104" spans="1:15" ht="12.75" hidden="1" customHeight="1" x14ac:dyDescent="0.3">
      <c r="A1104" s="9" t="str">
        <f t="shared" si="17"/>
        <v>20 Oaxaca75-79 añosTotal</v>
      </c>
      <c r="B1104" s="18" t="s">
        <v>55</v>
      </c>
      <c r="C1104" s="18" t="s">
        <v>14</v>
      </c>
      <c r="D1104" s="29" t="s">
        <v>90</v>
      </c>
      <c r="E1104" s="19">
        <v>1343</v>
      </c>
      <c r="F1104" s="19">
        <v>72</v>
      </c>
      <c r="G1104" s="19">
        <v>71</v>
      </c>
      <c r="H1104" s="19">
        <v>680</v>
      </c>
      <c r="I1104" s="19">
        <v>19</v>
      </c>
      <c r="J1104" s="19">
        <v>0</v>
      </c>
      <c r="K1104" s="19">
        <v>53</v>
      </c>
      <c r="L1104" s="19">
        <v>12</v>
      </c>
      <c r="M1104" s="19">
        <v>3</v>
      </c>
      <c r="N1104" s="19">
        <v>416</v>
      </c>
      <c r="O1104" s="19">
        <v>17</v>
      </c>
    </row>
    <row r="1105" spans="1:15" ht="12.75" hidden="1" customHeight="1" x14ac:dyDescent="0.3">
      <c r="A1105" s="9" t="str">
        <f t="shared" si="17"/>
        <v>20 Oaxaca80-84 añosTotal</v>
      </c>
      <c r="B1105" s="18" t="s">
        <v>55</v>
      </c>
      <c r="C1105" s="18" t="s">
        <v>14</v>
      </c>
      <c r="D1105" s="29" t="s">
        <v>91</v>
      </c>
      <c r="E1105" s="19">
        <v>847</v>
      </c>
      <c r="F1105" s="19">
        <v>32</v>
      </c>
      <c r="G1105" s="19">
        <v>29</v>
      </c>
      <c r="H1105" s="19">
        <v>467</v>
      </c>
      <c r="I1105" s="19">
        <v>10</v>
      </c>
      <c r="J1105" s="19">
        <v>0</v>
      </c>
      <c r="K1105" s="19">
        <v>31</v>
      </c>
      <c r="L1105" s="19">
        <v>12</v>
      </c>
      <c r="M1105" s="19">
        <v>0</v>
      </c>
      <c r="N1105" s="19">
        <v>263</v>
      </c>
      <c r="O1105" s="19">
        <v>3</v>
      </c>
    </row>
    <row r="1106" spans="1:15" ht="12.75" hidden="1" customHeight="1" x14ac:dyDescent="0.3">
      <c r="A1106" s="9" t="str">
        <f t="shared" si="17"/>
        <v>20 Oaxaca85 años y másTotal</v>
      </c>
      <c r="B1106" s="18" t="s">
        <v>55</v>
      </c>
      <c r="C1106" s="18" t="s">
        <v>14</v>
      </c>
      <c r="D1106" s="18" t="s">
        <v>92</v>
      </c>
      <c r="E1106" s="19">
        <v>878</v>
      </c>
      <c r="F1106" s="19">
        <v>15</v>
      </c>
      <c r="G1106" s="19">
        <v>16</v>
      </c>
      <c r="H1106" s="19">
        <v>540</v>
      </c>
      <c r="I1106" s="19">
        <v>8</v>
      </c>
      <c r="J1106" s="19">
        <v>1</v>
      </c>
      <c r="K1106" s="19">
        <v>22</v>
      </c>
      <c r="L1106" s="19">
        <v>10</v>
      </c>
      <c r="M1106" s="19">
        <v>0</v>
      </c>
      <c r="N1106" s="19">
        <v>260</v>
      </c>
      <c r="O1106" s="19">
        <v>6</v>
      </c>
    </row>
    <row r="1107" spans="1:15" ht="12.75" hidden="1" customHeight="1" x14ac:dyDescent="0.3">
      <c r="A1107" s="9" t="str">
        <f t="shared" si="17"/>
        <v>20 OaxacaTotalHombres</v>
      </c>
      <c r="B1107" s="20" t="s">
        <v>55</v>
      </c>
      <c r="C1107" s="20" t="s">
        <v>15</v>
      </c>
      <c r="D1107" s="20" t="s">
        <v>14</v>
      </c>
      <c r="E1107" s="21">
        <v>116035</v>
      </c>
      <c r="F1107" s="21">
        <v>15284</v>
      </c>
      <c r="G1107" s="21">
        <v>15049</v>
      </c>
      <c r="H1107" s="21">
        <v>47750</v>
      </c>
      <c r="I1107" s="21">
        <v>7791</v>
      </c>
      <c r="J1107" s="21">
        <v>9161</v>
      </c>
      <c r="K1107" s="21">
        <v>3061</v>
      </c>
      <c r="L1107" s="21">
        <v>366</v>
      </c>
      <c r="M1107" s="21">
        <v>1207</v>
      </c>
      <c r="N1107" s="21">
        <v>15466</v>
      </c>
      <c r="O1107" s="21">
        <v>900</v>
      </c>
    </row>
    <row r="1108" spans="1:15" ht="12.75" hidden="1" customHeight="1" x14ac:dyDescent="0.3">
      <c r="A1108" s="9" t="str">
        <f t="shared" si="17"/>
        <v>20 Oaxaca05-09 añosHombres</v>
      </c>
      <c r="B1108" s="22" t="s">
        <v>55</v>
      </c>
      <c r="C1108" s="22" t="s">
        <v>15</v>
      </c>
      <c r="D1108" s="30" t="s">
        <v>76</v>
      </c>
      <c r="E1108" s="23">
        <v>11123</v>
      </c>
      <c r="F1108" s="23">
        <v>0</v>
      </c>
      <c r="G1108" s="23">
        <v>0</v>
      </c>
      <c r="H1108" s="23">
        <v>8670</v>
      </c>
      <c r="I1108" s="23">
        <v>0</v>
      </c>
      <c r="J1108" s="23">
        <v>847</v>
      </c>
      <c r="K1108" s="23">
        <v>393</v>
      </c>
      <c r="L1108" s="23">
        <v>43</v>
      </c>
      <c r="M1108" s="23">
        <v>6</v>
      </c>
      <c r="N1108" s="23">
        <v>1082</v>
      </c>
      <c r="O1108" s="23">
        <v>82</v>
      </c>
    </row>
    <row r="1109" spans="1:15" ht="12.75" hidden="1" customHeight="1" x14ac:dyDescent="0.3">
      <c r="A1109" s="9" t="str">
        <f t="shared" si="17"/>
        <v>20 Oaxaca10-14 añosHombres</v>
      </c>
      <c r="B1109" s="22" t="s">
        <v>55</v>
      </c>
      <c r="C1109" s="22" t="s">
        <v>15</v>
      </c>
      <c r="D1109" s="30" t="s">
        <v>77</v>
      </c>
      <c r="E1109" s="23">
        <v>9773</v>
      </c>
      <c r="F1109" s="23">
        <v>84</v>
      </c>
      <c r="G1109" s="23">
        <v>89</v>
      </c>
      <c r="H1109" s="23">
        <v>6699</v>
      </c>
      <c r="I1109" s="23">
        <v>9</v>
      </c>
      <c r="J1109" s="23">
        <v>1603</v>
      </c>
      <c r="K1109" s="23">
        <v>335</v>
      </c>
      <c r="L1109" s="23">
        <v>37</v>
      </c>
      <c r="M1109" s="23">
        <v>7</v>
      </c>
      <c r="N1109" s="23">
        <v>847</v>
      </c>
      <c r="O1109" s="23">
        <v>63</v>
      </c>
    </row>
    <row r="1110" spans="1:15" ht="12.75" hidden="1" customHeight="1" x14ac:dyDescent="0.3">
      <c r="A1110" s="9" t="str">
        <f t="shared" si="17"/>
        <v>20 Oaxaca15-19 añosHombres</v>
      </c>
      <c r="B1110" s="22" t="s">
        <v>55</v>
      </c>
      <c r="C1110" s="22" t="s">
        <v>15</v>
      </c>
      <c r="D1110" s="30" t="s">
        <v>78</v>
      </c>
      <c r="E1110" s="23">
        <v>9435</v>
      </c>
      <c r="F1110" s="23">
        <v>902</v>
      </c>
      <c r="G1110" s="23">
        <v>354</v>
      </c>
      <c r="H1110" s="23">
        <v>4084</v>
      </c>
      <c r="I1110" s="23">
        <v>278</v>
      </c>
      <c r="J1110" s="23">
        <v>2833</v>
      </c>
      <c r="K1110" s="23">
        <v>257</v>
      </c>
      <c r="L1110" s="23">
        <v>34</v>
      </c>
      <c r="M1110" s="23">
        <v>5</v>
      </c>
      <c r="N1110" s="23">
        <v>644</v>
      </c>
      <c r="O1110" s="23">
        <v>44</v>
      </c>
    </row>
    <row r="1111" spans="1:15" ht="12.75" hidden="1" customHeight="1" x14ac:dyDescent="0.3">
      <c r="A1111" s="9" t="str">
        <f t="shared" si="17"/>
        <v>20 Oaxaca20-24 añosHombres</v>
      </c>
      <c r="B1111" s="22" t="s">
        <v>55</v>
      </c>
      <c r="C1111" s="22" t="s">
        <v>15</v>
      </c>
      <c r="D1111" s="30" t="s">
        <v>79</v>
      </c>
      <c r="E1111" s="23">
        <v>12266</v>
      </c>
      <c r="F1111" s="23">
        <v>2210</v>
      </c>
      <c r="G1111" s="23">
        <v>1167</v>
      </c>
      <c r="H1111" s="23">
        <v>3468</v>
      </c>
      <c r="I1111" s="23">
        <v>1492</v>
      </c>
      <c r="J1111" s="23">
        <v>2631</v>
      </c>
      <c r="K1111" s="23">
        <v>196</v>
      </c>
      <c r="L1111" s="23">
        <v>24</v>
      </c>
      <c r="M1111" s="23">
        <v>45</v>
      </c>
      <c r="N1111" s="23">
        <v>930</v>
      </c>
      <c r="O1111" s="23">
        <v>103</v>
      </c>
    </row>
    <row r="1112" spans="1:15" ht="12.75" hidden="1" customHeight="1" x14ac:dyDescent="0.3">
      <c r="A1112" s="9" t="str">
        <f t="shared" si="17"/>
        <v>20 Oaxaca25-29 añosHombres</v>
      </c>
      <c r="B1112" s="22" t="s">
        <v>55</v>
      </c>
      <c r="C1112" s="22" t="s">
        <v>15</v>
      </c>
      <c r="D1112" s="30" t="s">
        <v>80</v>
      </c>
      <c r="E1112" s="23">
        <v>15541</v>
      </c>
      <c r="F1112" s="23">
        <v>2950</v>
      </c>
      <c r="G1112" s="23">
        <v>2584</v>
      </c>
      <c r="H1112" s="23">
        <v>4955</v>
      </c>
      <c r="I1112" s="23">
        <v>2078</v>
      </c>
      <c r="J1112" s="23">
        <v>853</v>
      </c>
      <c r="K1112" s="23">
        <v>272</v>
      </c>
      <c r="L1112" s="23">
        <v>19</v>
      </c>
      <c r="M1112" s="23">
        <v>148</v>
      </c>
      <c r="N1112" s="23">
        <v>1562</v>
      </c>
      <c r="O1112" s="23">
        <v>120</v>
      </c>
    </row>
    <row r="1113" spans="1:15" ht="12.75" hidden="1" customHeight="1" x14ac:dyDescent="0.3">
      <c r="A1113" s="9" t="str">
        <f t="shared" si="17"/>
        <v>20 Oaxaca30-34 añosHombres</v>
      </c>
      <c r="B1113" s="22" t="s">
        <v>55</v>
      </c>
      <c r="C1113" s="22" t="s">
        <v>15</v>
      </c>
      <c r="D1113" s="30" t="s">
        <v>81</v>
      </c>
      <c r="E1113" s="23">
        <v>14401</v>
      </c>
      <c r="F1113" s="23">
        <v>2579</v>
      </c>
      <c r="G1113" s="23">
        <v>2980</v>
      </c>
      <c r="H1113" s="23">
        <v>4526</v>
      </c>
      <c r="I1113" s="23">
        <v>1602</v>
      </c>
      <c r="J1113" s="23">
        <v>193</v>
      </c>
      <c r="K1113" s="23">
        <v>269</v>
      </c>
      <c r="L1113" s="23">
        <v>46</v>
      </c>
      <c r="M1113" s="23">
        <v>264</v>
      </c>
      <c r="N1113" s="23">
        <v>1828</v>
      </c>
      <c r="O1113" s="23">
        <v>114</v>
      </c>
    </row>
    <row r="1114" spans="1:15" ht="12.75" hidden="1" customHeight="1" x14ac:dyDescent="0.3">
      <c r="A1114" s="9" t="str">
        <f t="shared" si="17"/>
        <v>20 Oaxaca35-39 añosHombres</v>
      </c>
      <c r="B1114" s="22" t="s">
        <v>55</v>
      </c>
      <c r="C1114" s="22" t="s">
        <v>15</v>
      </c>
      <c r="D1114" s="30" t="s">
        <v>82</v>
      </c>
      <c r="E1114" s="23">
        <v>11750</v>
      </c>
      <c r="F1114" s="23">
        <v>1972</v>
      </c>
      <c r="G1114" s="23">
        <v>2509</v>
      </c>
      <c r="H1114" s="23">
        <v>3721</v>
      </c>
      <c r="I1114" s="23">
        <v>1022</v>
      </c>
      <c r="J1114" s="23">
        <v>91</v>
      </c>
      <c r="K1114" s="23">
        <v>273</v>
      </c>
      <c r="L1114" s="23">
        <v>32</v>
      </c>
      <c r="M1114" s="23">
        <v>223</v>
      </c>
      <c r="N1114" s="23">
        <v>1829</v>
      </c>
      <c r="O1114" s="23">
        <v>78</v>
      </c>
    </row>
    <row r="1115" spans="1:15" ht="12.75" hidden="1" customHeight="1" x14ac:dyDescent="0.3">
      <c r="A1115" s="9" t="str">
        <f t="shared" si="17"/>
        <v>20 Oaxaca40-44 añosHombres</v>
      </c>
      <c r="B1115" s="22" t="s">
        <v>55</v>
      </c>
      <c r="C1115" s="22" t="s">
        <v>15</v>
      </c>
      <c r="D1115" s="30" t="s">
        <v>83</v>
      </c>
      <c r="E1115" s="23">
        <v>8975</v>
      </c>
      <c r="F1115" s="23">
        <v>1384</v>
      </c>
      <c r="G1115" s="23">
        <v>1890</v>
      </c>
      <c r="H1115" s="23">
        <v>3031</v>
      </c>
      <c r="I1115" s="23">
        <v>555</v>
      </c>
      <c r="J1115" s="23">
        <v>49</v>
      </c>
      <c r="K1115" s="23">
        <v>249</v>
      </c>
      <c r="L1115" s="23">
        <v>21</v>
      </c>
      <c r="M1115" s="23">
        <v>193</v>
      </c>
      <c r="N1115" s="23">
        <v>1538</v>
      </c>
      <c r="O1115" s="23">
        <v>65</v>
      </c>
    </row>
    <row r="1116" spans="1:15" ht="12.75" hidden="1" customHeight="1" x14ac:dyDescent="0.3">
      <c r="A1116" s="9" t="str">
        <f t="shared" si="17"/>
        <v>20 Oaxaca45-49 añosHombres</v>
      </c>
      <c r="B1116" s="22" t="s">
        <v>55</v>
      </c>
      <c r="C1116" s="22" t="s">
        <v>15</v>
      </c>
      <c r="D1116" s="30" t="s">
        <v>84</v>
      </c>
      <c r="E1116" s="23">
        <v>6591</v>
      </c>
      <c r="F1116" s="23">
        <v>1097</v>
      </c>
      <c r="G1116" s="23">
        <v>1247</v>
      </c>
      <c r="H1116" s="23">
        <v>2260</v>
      </c>
      <c r="I1116" s="23">
        <v>302</v>
      </c>
      <c r="J1116" s="23">
        <v>37</v>
      </c>
      <c r="K1116" s="23">
        <v>174</v>
      </c>
      <c r="L1116" s="23">
        <v>16</v>
      </c>
      <c r="M1116" s="23">
        <v>150</v>
      </c>
      <c r="N1116" s="23">
        <v>1244</v>
      </c>
      <c r="O1116" s="23">
        <v>64</v>
      </c>
    </row>
    <row r="1117" spans="1:15" ht="12.75" hidden="1" customHeight="1" x14ac:dyDescent="0.3">
      <c r="A1117" s="9" t="str">
        <f t="shared" si="17"/>
        <v>20 Oaxaca50-54 añosHombres</v>
      </c>
      <c r="B1117" s="22" t="s">
        <v>55</v>
      </c>
      <c r="C1117" s="22" t="s">
        <v>15</v>
      </c>
      <c r="D1117" s="30" t="s">
        <v>85</v>
      </c>
      <c r="E1117" s="23">
        <v>4903</v>
      </c>
      <c r="F1117" s="23">
        <v>769</v>
      </c>
      <c r="G1117" s="23">
        <v>880</v>
      </c>
      <c r="H1117" s="23">
        <v>1731</v>
      </c>
      <c r="I1117" s="23">
        <v>192</v>
      </c>
      <c r="J1117" s="23">
        <v>14</v>
      </c>
      <c r="K1117" s="23">
        <v>174</v>
      </c>
      <c r="L1117" s="23">
        <v>20</v>
      </c>
      <c r="M1117" s="23">
        <v>97</v>
      </c>
      <c r="N1117" s="23">
        <v>977</v>
      </c>
      <c r="O1117" s="23">
        <v>49</v>
      </c>
    </row>
    <row r="1118" spans="1:15" ht="12.75" hidden="1" customHeight="1" x14ac:dyDescent="0.3">
      <c r="A1118" s="9" t="str">
        <f t="shared" si="17"/>
        <v>20 Oaxaca55-59 añosHombres</v>
      </c>
      <c r="B1118" s="22" t="s">
        <v>55</v>
      </c>
      <c r="C1118" s="22" t="s">
        <v>15</v>
      </c>
      <c r="D1118" s="30" t="s">
        <v>86</v>
      </c>
      <c r="E1118" s="23">
        <v>3686</v>
      </c>
      <c r="F1118" s="23">
        <v>549</v>
      </c>
      <c r="G1118" s="23">
        <v>616</v>
      </c>
      <c r="H1118" s="23">
        <v>1373</v>
      </c>
      <c r="I1118" s="23">
        <v>97</v>
      </c>
      <c r="J1118" s="23">
        <v>10</v>
      </c>
      <c r="K1118" s="23">
        <v>128</v>
      </c>
      <c r="L1118" s="23">
        <v>23</v>
      </c>
      <c r="M1118" s="23">
        <v>41</v>
      </c>
      <c r="N1118" s="23">
        <v>817</v>
      </c>
      <c r="O1118" s="23">
        <v>32</v>
      </c>
    </row>
    <row r="1119" spans="1:15" ht="12.75" hidden="1" customHeight="1" x14ac:dyDescent="0.3">
      <c r="A1119" s="9" t="str">
        <f t="shared" si="17"/>
        <v>20 Oaxaca60-64 añosHombres</v>
      </c>
      <c r="B1119" s="22" t="s">
        <v>55</v>
      </c>
      <c r="C1119" s="22" t="s">
        <v>15</v>
      </c>
      <c r="D1119" s="30" t="s">
        <v>87</v>
      </c>
      <c r="E1119" s="23">
        <v>2992</v>
      </c>
      <c r="F1119" s="23">
        <v>359</v>
      </c>
      <c r="G1119" s="23">
        <v>341</v>
      </c>
      <c r="H1119" s="23">
        <v>1259</v>
      </c>
      <c r="I1119" s="23">
        <v>62</v>
      </c>
      <c r="J1119" s="23">
        <v>0</v>
      </c>
      <c r="K1119" s="23">
        <v>116</v>
      </c>
      <c r="L1119" s="23">
        <v>18</v>
      </c>
      <c r="M1119" s="23">
        <v>18</v>
      </c>
      <c r="N1119" s="23">
        <v>786</v>
      </c>
      <c r="O1119" s="23">
        <v>33</v>
      </c>
    </row>
    <row r="1120" spans="1:15" ht="12.75" hidden="1" customHeight="1" x14ac:dyDescent="0.3">
      <c r="A1120" s="9" t="str">
        <f t="shared" si="17"/>
        <v>20 Oaxaca65-69 añosHombres</v>
      </c>
      <c r="B1120" s="22" t="s">
        <v>55</v>
      </c>
      <c r="C1120" s="22" t="s">
        <v>15</v>
      </c>
      <c r="D1120" s="30" t="s">
        <v>88</v>
      </c>
      <c r="E1120" s="23">
        <v>1957</v>
      </c>
      <c r="F1120" s="23">
        <v>225</v>
      </c>
      <c r="G1120" s="23">
        <v>217</v>
      </c>
      <c r="H1120" s="23">
        <v>800</v>
      </c>
      <c r="I1120" s="23">
        <v>51</v>
      </c>
      <c r="J1120" s="23">
        <v>0</v>
      </c>
      <c r="K1120" s="23">
        <v>102</v>
      </c>
      <c r="L1120" s="23">
        <v>12</v>
      </c>
      <c r="M1120" s="23">
        <v>7</v>
      </c>
      <c r="N1120" s="23">
        <v>519</v>
      </c>
      <c r="O1120" s="23">
        <v>24</v>
      </c>
    </row>
    <row r="1121" spans="1:15" ht="12.75" hidden="1" customHeight="1" x14ac:dyDescent="0.3">
      <c r="A1121" s="9" t="str">
        <f t="shared" si="17"/>
        <v>20 Oaxaca70-74 añosHombres</v>
      </c>
      <c r="B1121" s="22" t="s">
        <v>55</v>
      </c>
      <c r="C1121" s="22" t="s">
        <v>15</v>
      </c>
      <c r="D1121" s="30" t="s">
        <v>89</v>
      </c>
      <c r="E1121" s="23">
        <v>1213</v>
      </c>
      <c r="F1121" s="23">
        <v>117</v>
      </c>
      <c r="G1121" s="23">
        <v>99</v>
      </c>
      <c r="H1121" s="23">
        <v>492</v>
      </c>
      <c r="I1121" s="23">
        <v>31</v>
      </c>
      <c r="J1121" s="23">
        <v>0</v>
      </c>
      <c r="K1121" s="23">
        <v>63</v>
      </c>
      <c r="L1121" s="23">
        <v>13</v>
      </c>
      <c r="M1121" s="23">
        <v>0</v>
      </c>
      <c r="N1121" s="23">
        <v>380</v>
      </c>
      <c r="O1121" s="23">
        <v>18</v>
      </c>
    </row>
    <row r="1122" spans="1:15" ht="12.75" hidden="1" customHeight="1" x14ac:dyDescent="0.3">
      <c r="A1122" s="9" t="str">
        <f t="shared" si="17"/>
        <v>20 Oaxaca75-79 añosHombres</v>
      </c>
      <c r="B1122" s="22" t="s">
        <v>55</v>
      </c>
      <c r="C1122" s="22" t="s">
        <v>15</v>
      </c>
      <c r="D1122" s="30" t="s">
        <v>90</v>
      </c>
      <c r="E1122" s="23">
        <v>704</v>
      </c>
      <c r="F1122" s="23">
        <v>52</v>
      </c>
      <c r="G1122" s="23">
        <v>46</v>
      </c>
      <c r="H1122" s="23">
        <v>297</v>
      </c>
      <c r="I1122" s="23">
        <v>11</v>
      </c>
      <c r="J1122" s="23">
        <v>0</v>
      </c>
      <c r="K1122" s="23">
        <v>33</v>
      </c>
      <c r="L1122" s="23">
        <v>3</v>
      </c>
      <c r="M1122" s="23">
        <v>3</v>
      </c>
      <c r="N1122" s="23">
        <v>252</v>
      </c>
      <c r="O1122" s="23">
        <v>7</v>
      </c>
    </row>
    <row r="1123" spans="1:15" ht="12.75" hidden="1" customHeight="1" x14ac:dyDescent="0.3">
      <c r="A1123" s="9" t="str">
        <f t="shared" si="17"/>
        <v>20 Oaxaca80-84 añosHombres</v>
      </c>
      <c r="B1123" s="22" t="s">
        <v>55</v>
      </c>
      <c r="C1123" s="22" t="s">
        <v>15</v>
      </c>
      <c r="D1123" s="30" t="s">
        <v>91</v>
      </c>
      <c r="E1123" s="23">
        <v>393</v>
      </c>
      <c r="F1123" s="23">
        <v>25</v>
      </c>
      <c r="G1123" s="23">
        <v>23</v>
      </c>
      <c r="H1123" s="23">
        <v>195</v>
      </c>
      <c r="I1123" s="23">
        <v>5</v>
      </c>
      <c r="J1123" s="23">
        <v>0</v>
      </c>
      <c r="K1123" s="23">
        <v>19</v>
      </c>
      <c r="L1123" s="23">
        <v>4</v>
      </c>
      <c r="M1123" s="23">
        <v>0</v>
      </c>
      <c r="N1123" s="23">
        <v>120</v>
      </c>
      <c r="O1123" s="23">
        <v>2</v>
      </c>
    </row>
    <row r="1124" spans="1:15" ht="12.75" hidden="1" customHeight="1" x14ac:dyDescent="0.3">
      <c r="A1124" s="9" t="str">
        <f t="shared" si="17"/>
        <v>20 Oaxaca85 años y másHombres</v>
      </c>
      <c r="B1124" s="22" t="s">
        <v>55</v>
      </c>
      <c r="C1124" s="22" t="s">
        <v>15</v>
      </c>
      <c r="D1124" s="22" t="s">
        <v>92</v>
      </c>
      <c r="E1124" s="23">
        <v>332</v>
      </c>
      <c r="F1124" s="23">
        <v>10</v>
      </c>
      <c r="G1124" s="23">
        <v>7</v>
      </c>
      <c r="H1124" s="23">
        <v>189</v>
      </c>
      <c r="I1124" s="23">
        <v>4</v>
      </c>
      <c r="J1124" s="23">
        <v>0</v>
      </c>
      <c r="K1124" s="23">
        <v>8</v>
      </c>
      <c r="L1124" s="23">
        <v>1</v>
      </c>
      <c r="M1124" s="23">
        <v>0</v>
      </c>
      <c r="N1124" s="23">
        <v>111</v>
      </c>
      <c r="O1124" s="23">
        <v>2</v>
      </c>
    </row>
    <row r="1125" spans="1:15" ht="12.75" customHeight="1" x14ac:dyDescent="0.3">
      <c r="A1125" s="9" t="str">
        <f t="shared" si="17"/>
        <v>20 OaxacaTotalMujeres</v>
      </c>
      <c r="B1125" s="16" t="s">
        <v>55</v>
      </c>
      <c r="C1125" s="16" t="s">
        <v>16</v>
      </c>
      <c r="D1125" s="16" t="s">
        <v>14</v>
      </c>
      <c r="E1125" s="17">
        <v>116724</v>
      </c>
      <c r="F1125" s="17">
        <v>9990</v>
      </c>
      <c r="G1125" s="17">
        <v>8739</v>
      </c>
      <c r="H1125" s="17">
        <v>52570</v>
      </c>
      <c r="I1125" s="17">
        <v>16991</v>
      </c>
      <c r="J1125" s="17">
        <v>9842</v>
      </c>
      <c r="K1125" s="17">
        <v>3356</v>
      </c>
      <c r="L1125" s="17">
        <v>433</v>
      </c>
      <c r="M1125" s="17">
        <v>98</v>
      </c>
      <c r="N1125" s="17">
        <v>13874</v>
      </c>
      <c r="O1125" s="17">
        <v>831</v>
      </c>
    </row>
    <row r="1126" spans="1:15" ht="12.75" customHeight="1" x14ac:dyDescent="0.3">
      <c r="A1126" s="9" t="str">
        <f t="shared" si="17"/>
        <v>20 Oaxaca05-09 añosMujeres</v>
      </c>
      <c r="B1126" s="18" t="s">
        <v>55</v>
      </c>
      <c r="C1126" s="18" t="s">
        <v>16</v>
      </c>
      <c r="D1126" s="29" t="s">
        <v>76</v>
      </c>
      <c r="E1126" s="19">
        <v>10937</v>
      </c>
      <c r="F1126" s="19">
        <v>0</v>
      </c>
      <c r="G1126" s="19">
        <v>0</v>
      </c>
      <c r="H1126" s="19">
        <v>8601</v>
      </c>
      <c r="I1126" s="19">
        <v>0</v>
      </c>
      <c r="J1126" s="19">
        <v>817</v>
      </c>
      <c r="K1126" s="19">
        <v>373</v>
      </c>
      <c r="L1126" s="19">
        <v>33</v>
      </c>
      <c r="M1126" s="19">
        <v>4</v>
      </c>
      <c r="N1126" s="19">
        <v>1013</v>
      </c>
      <c r="O1126" s="19">
        <v>96</v>
      </c>
    </row>
    <row r="1127" spans="1:15" ht="12.75" customHeight="1" x14ac:dyDescent="0.3">
      <c r="A1127" s="9" t="str">
        <f t="shared" si="17"/>
        <v>20 Oaxaca10-14 añosMujeres</v>
      </c>
      <c r="B1127" s="18" t="s">
        <v>55</v>
      </c>
      <c r="C1127" s="18" t="s">
        <v>16</v>
      </c>
      <c r="D1127" s="29" t="s">
        <v>77</v>
      </c>
      <c r="E1127" s="19">
        <v>9272</v>
      </c>
      <c r="F1127" s="19">
        <v>76</v>
      </c>
      <c r="G1127" s="19">
        <v>88</v>
      </c>
      <c r="H1127" s="19">
        <v>6376</v>
      </c>
      <c r="I1127" s="19">
        <v>58</v>
      </c>
      <c r="J1127" s="19">
        <v>1431</v>
      </c>
      <c r="K1127" s="19">
        <v>345</v>
      </c>
      <c r="L1127" s="19">
        <v>31</v>
      </c>
      <c r="M1127" s="19">
        <v>9</v>
      </c>
      <c r="N1127" s="19">
        <v>806</v>
      </c>
      <c r="O1127" s="19">
        <v>52</v>
      </c>
    </row>
    <row r="1128" spans="1:15" ht="12.75" customHeight="1" x14ac:dyDescent="0.3">
      <c r="A1128" s="9" t="str">
        <f t="shared" si="17"/>
        <v>20 Oaxaca15-19 añosMujeres</v>
      </c>
      <c r="B1128" s="18" t="s">
        <v>55</v>
      </c>
      <c r="C1128" s="18" t="s">
        <v>16</v>
      </c>
      <c r="D1128" s="29" t="s">
        <v>78</v>
      </c>
      <c r="E1128" s="19">
        <v>12232</v>
      </c>
      <c r="F1128" s="19">
        <v>872</v>
      </c>
      <c r="G1128" s="19">
        <v>282</v>
      </c>
      <c r="H1128" s="19">
        <v>4400</v>
      </c>
      <c r="I1128" s="19">
        <v>2391</v>
      </c>
      <c r="J1128" s="19">
        <v>3295</v>
      </c>
      <c r="K1128" s="19">
        <v>261</v>
      </c>
      <c r="L1128" s="19">
        <v>43</v>
      </c>
      <c r="M1128" s="19">
        <v>4</v>
      </c>
      <c r="N1128" s="19">
        <v>630</v>
      </c>
      <c r="O1128" s="19">
        <v>54</v>
      </c>
    </row>
    <row r="1129" spans="1:15" ht="12.75" customHeight="1" x14ac:dyDescent="0.3">
      <c r="A1129" s="9" t="str">
        <f t="shared" si="17"/>
        <v>20 Oaxaca20-24 añosMujeres</v>
      </c>
      <c r="B1129" s="18" t="s">
        <v>55</v>
      </c>
      <c r="C1129" s="18" t="s">
        <v>16</v>
      </c>
      <c r="D1129" s="29" t="s">
        <v>79</v>
      </c>
      <c r="E1129" s="19">
        <v>17031</v>
      </c>
      <c r="F1129" s="19">
        <v>1964</v>
      </c>
      <c r="G1129" s="19">
        <v>803</v>
      </c>
      <c r="H1129" s="19">
        <v>4675</v>
      </c>
      <c r="I1129" s="19">
        <v>5216</v>
      </c>
      <c r="J1129" s="19">
        <v>3074</v>
      </c>
      <c r="K1129" s="19">
        <v>212</v>
      </c>
      <c r="L1129" s="19">
        <v>19</v>
      </c>
      <c r="M1129" s="19">
        <v>2</v>
      </c>
      <c r="N1129" s="19">
        <v>940</v>
      </c>
      <c r="O1129" s="19">
        <v>126</v>
      </c>
    </row>
    <row r="1130" spans="1:15" ht="12.75" customHeight="1" x14ac:dyDescent="0.3">
      <c r="A1130" s="9" t="str">
        <f t="shared" si="17"/>
        <v>20 Oaxaca25-29 añosMujeres</v>
      </c>
      <c r="B1130" s="18" t="s">
        <v>55</v>
      </c>
      <c r="C1130" s="18" t="s">
        <v>16</v>
      </c>
      <c r="D1130" s="29" t="s">
        <v>80</v>
      </c>
      <c r="E1130" s="19">
        <v>17776</v>
      </c>
      <c r="F1130" s="19">
        <v>2250</v>
      </c>
      <c r="G1130" s="19">
        <v>1952</v>
      </c>
      <c r="H1130" s="19">
        <v>6340</v>
      </c>
      <c r="I1130" s="19">
        <v>4337</v>
      </c>
      <c r="J1130" s="19">
        <v>784</v>
      </c>
      <c r="K1130" s="19">
        <v>347</v>
      </c>
      <c r="L1130" s="19">
        <v>30</v>
      </c>
      <c r="M1130" s="19">
        <v>7</v>
      </c>
      <c r="N1130" s="19">
        <v>1610</v>
      </c>
      <c r="O1130" s="19">
        <v>119</v>
      </c>
    </row>
    <row r="1131" spans="1:15" ht="12.75" customHeight="1" x14ac:dyDescent="0.3">
      <c r="A1131" s="9" t="str">
        <f t="shared" si="17"/>
        <v>20 Oaxaca30-34 añosMujeres</v>
      </c>
      <c r="B1131" s="18" t="s">
        <v>55</v>
      </c>
      <c r="C1131" s="18" t="s">
        <v>16</v>
      </c>
      <c r="D1131" s="29" t="s">
        <v>81</v>
      </c>
      <c r="E1131" s="19">
        <v>13665</v>
      </c>
      <c r="F1131" s="19">
        <v>1590</v>
      </c>
      <c r="G1131" s="19">
        <v>1946</v>
      </c>
      <c r="H1131" s="19">
        <v>5190</v>
      </c>
      <c r="I1131" s="19">
        <v>2475</v>
      </c>
      <c r="J1131" s="19">
        <v>218</v>
      </c>
      <c r="K1131" s="19">
        <v>403</v>
      </c>
      <c r="L1131" s="19">
        <v>54</v>
      </c>
      <c r="M1131" s="19">
        <v>14</v>
      </c>
      <c r="N1131" s="19">
        <v>1679</v>
      </c>
      <c r="O1131" s="19">
        <v>96</v>
      </c>
    </row>
    <row r="1132" spans="1:15" ht="12.75" customHeight="1" x14ac:dyDescent="0.3">
      <c r="A1132" s="9" t="str">
        <f t="shared" si="17"/>
        <v>20 Oaxaca35-39 añosMujeres</v>
      </c>
      <c r="B1132" s="18" t="s">
        <v>55</v>
      </c>
      <c r="C1132" s="18" t="s">
        <v>16</v>
      </c>
      <c r="D1132" s="29" t="s">
        <v>82</v>
      </c>
      <c r="E1132" s="19">
        <v>10132</v>
      </c>
      <c r="F1132" s="19">
        <v>1093</v>
      </c>
      <c r="G1132" s="19">
        <v>1339</v>
      </c>
      <c r="H1132" s="19">
        <v>4157</v>
      </c>
      <c r="I1132" s="19">
        <v>1246</v>
      </c>
      <c r="J1132" s="19">
        <v>111</v>
      </c>
      <c r="K1132" s="19">
        <v>384</v>
      </c>
      <c r="L1132" s="19">
        <v>44</v>
      </c>
      <c r="M1132" s="19">
        <v>15</v>
      </c>
      <c r="N1132" s="19">
        <v>1668</v>
      </c>
      <c r="O1132" s="19">
        <v>75</v>
      </c>
    </row>
    <row r="1133" spans="1:15" ht="12.75" customHeight="1" x14ac:dyDescent="0.3">
      <c r="A1133" s="9" t="str">
        <f t="shared" si="17"/>
        <v>20 Oaxaca40-44 añosMujeres</v>
      </c>
      <c r="B1133" s="18" t="s">
        <v>55</v>
      </c>
      <c r="C1133" s="18" t="s">
        <v>16</v>
      </c>
      <c r="D1133" s="29" t="s">
        <v>83</v>
      </c>
      <c r="E1133" s="19">
        <v>6952</v>
      </c>
      <c r="F1133" s="19">
        <v>776</v>
      </c>
      <c r="G1133" s="19">
        <v>874</v>
      </c>
      <c r="H1133" s="19">
        <v>2990</v>
      </c>
      <c r="I1133" s="19">
        <v>617</v>
      </c>
      <c r="J1133" s="19">
        <v>49</v>
      </c>
      <c r="K1133" s="19">
        <v>282</v>
      </c>
      <c r="L1133" s="19">
        <v>29</v>
      </c>
      <c r="M1133" s="19">
        <v>15</v>
      </c>
      <c r="N1133" s="19">
        <v>1269</v>
      </c>
      <c r="O1133" s="19">
        <v>51</v>
      </c>
    </row>
    <row r="1134" spans="1:15" ht="12.75" customHeight="1" x14ac:dyDescent="0.3">
      <c r="A1134" s="9" t="str">
        <f t="shared" si="17"/>
        <v>20 Oaxaca45-49 añosMujeres</v>
      </c>
      <c r="B1134" s="18" t="s">
        <v>55</v>
      </c>
      <c r="C1134" s="18" t="s">
        <v>16</v>
      </c>
      <c r="D1134" s="29" t="s">
        <v>84</v>
      </c>
      <c r="E1134" s="19">
        <v>5053</v>
      </c>
      <c r="F1134" s="19">
        <v>494</v>
      </c>
      <c r="G1134" s="19">
        <v>614</v>
      </c>
      <c r="H1134" s="19">
        <v>2284</v>
      </c>
      <c r="I1134" s="19">
        <v>310</v>
      </c>
      <c r="J1134" s="19">
        <v>34</v>
      </c>
      <c r="K1134" s="19">
        <v>212</v>
      </c>
      <c r="L1134" s="19">
        <v>23</v>
      </c>
      <c r="M1134" s="19">
        <v>12</v>
      </c>
      <c r="N1134" s="19">
        <v>1039</v>
      </c>
      <c r="O1134" s="19">
        <v>31</v>
      </c>
    </row>
    <row r="1135" spans="1:15" ht="12.75" customHeight="1" x14ac:dyDescent="0.3">
      <c r="A1135" s="9" t="str">
        <f t="shared" si="17"/>
        <v>20 Oaxaca50-54 añosMujeres</v>
      </c>
      <c r="B1135" s="18" t="s">
        <v>55</v>
      </c>
      <c r="C1135" s="18" t="s">
        <v>16</v>
      </c>
      <c r="D1135" s="29" t="s">
        <v>85</v>
      </c>
      <c r="E1135" s="19">
        <v>3896</v>
      </c>
      <c r="F1135" s="19">
        <v>364</v>
      </c>
      <c r="G1135" s="19">
        <v>359</v>
      </c>
      <c r="H1135" s="19">
        <v>1971</v>
      </c>
      <c r="I1135" s="19">
        <v>158</v>
      </c>
      <c r="J1135" s="19">
        <v>15</v>
      </c>
      <c r="K1135" s="19">
        <v>148</v>
      </c>
      <c r="L1135" s="19">
        <v>33</v>
      </c>
      <c r="M1135" s="19">
        <v>6</v>
      </c>
      <c r="N1135" s="19">
        <v>815</v>
      </c>
      <c r="O1135" s="19">
        <v>27</v>
      </c>
    </row>
    <row r="1136" spans="1:15" ht="12.75" customHeight="1" x14ac:dyDescent="0.3">
      <c r="A1136" s="9" t="str">
        <f t="shared" si="17"/>
        <v>20 Oaxaca55-59 añosMujeres</v>
      </c>
      <c r="B1136" s="18" t="s">
        <v>55</v>
      </c>
      <c r="C1136" s="18" t="s">
        <v>16</v>
      </c>
      <c r="D1136" s="29" t="s">
        <v>86</v>
      </c>
      <c r="E1136" s="19">
        <v>3003</v>
      </c>
      <c r="F1136" s="19">
        <v>224</v>
      </c>
      <c r="G1136" s="19">
        <v>206</v>
      </c>
      <c r="H1136" s="19">
        <v>1651</v>
      </c>
      <c r="I1136" s="19">
        <v>74</v>
      </c>
      <c r="J1136" s="19">
        <v>11</v>
      </c>
      <c r="K1136" s="19">
        <v>111</v>
      </c>
      <c r="L1136" s="19">
        <v>28</v>
      </c>
      <c r="M1136" s="19">
        <v>6</v>
      </c>
      <c r="N1136" s="19">
        <v>659</v>
      </c>
      <c r="O1136" s="19">
        <v>33</v>
      </c>
    </row>
    <row r="1137" spans="1:15" ht="12.75" customHeight="1" x14ac:dyDescent="0.3">
      <c r="A1137" s="9" t="str">
        <f t="shared" si="17"/>
        <v>20 Oaxaca60-64 añosMujeres</v>
      </c>
      <c r="B1137" s="18" t="s">
        <v>55</v>
      </c>
      <c r="C1137" s="18" t="s">
        <v>16</v>
      </c>
      <c r="D1137" s="29" t="s">
        <v>87</v>
      </c>
      <c r="E1137" s="19">
        <v>2410</v>
      </c>
      <c r="F1137" s="19">
        <v>141</v>
      </c>
      <c r="G1137" s="19">
        <v>134</v>
      </c>
      <c r="H1137" s="19">
        <v>1363</v>
      </c>
      <c r="I1137" s="19">
        <v>48</v>
      </c>
      <c r="J1137" s="19">
        <v>0</v>
      </c>
      <c r="K1137" s="19">
        <v>103</v>
      </c>
      <c r="L1137" s="19">
        <v>16</v>
      </c>
      <c r="M1137" s="19">
        <v>2</v>
      </c>
      <c r="N1137" s="19">
        <v>585</v>
      </c>
      <c r="O1137" s="19">
        <v>18</v>
      </c>
    </row>
    <row r="1138" spans="1:15" ht="12.75" customHeight="1" x14ac:dyDescent="0.3">
      <c r="A1138" s="9" t="str">
        <f t="shared" si="17"/>
        <v>20 Oaxaca65-69 añosMujeres</v>
      </c>
      <c r="B1138" s="18" t="s">
        <v>55</v>
      </c>
      <c r="C1138" s="18" t="s">
        <v>16</v>
      </c>
      <c r="D1138" s="29" t="s">
        <v>88</v>
      </c>
      <c r="E1138" s="19">
        <v>1635</v>
      </c>
      <c r="F1138" s="19">
        <v>72</v>
      </c>
      <c r="G1138" s="19">
        <v>60</v>
      </c>
      <c r="H1138" s="19">
        <v>938</v>
      </c>
      <c r="I1138" s="19">
        <v>34</v>
      </c>
      <c r="J1138" s="19">
        <v>2</v>
      </c>
      <c r="K1138" s="19">
        <v>83</v>
      </c>
      <c r="L1138" s="19">
        <v>18</v>
      </c>
      <c r="M1138" s="19">
        <v>1</v>
      </c>
      <c r="N1138" s="19">
        <v>401</v>
      </c>
      <c r="O1138" s="19">
        <v>26</v>
      </c>
    </row>
    <row r="1139" spans="1:15" ht="12.75" customHeight="1" x14ac:dyDescent="0.3">
      <c r="A1139" s="9" t="str">
        <f t="shared" si="17"/>
        <v>20 Oaxaca70-74 añosMujeres</v>
      </c>
      <c r="B1139" s="18" t="s">
        <v>55</v>
      </c>
      <c r="C1139" s="18" t="s">
        <v>16</v>
      </c>
      <c r="D1139" s="29" t="s">
        <v>89</v>
      </c>
      <c r="E1139" s="19">
        <v>1091</v>
      </c>
      <c r="F1139" s="19">
        <v>42</v>
      </c>
      <c r="G1139" s="19">
        <v>42</v>
      </c>
      <c r="H1139" s="19">
        <v>628</v>
      </c>
      <c r="I1139" s="19">
        <v>10</v>
      </c>
      <c r="J1139" s="19">
        <v>0</v>
      </c>
      <c r="K1139" s="19">
        <v>46</v>
      </c>
      <c r="L1139" s="19">
        <v>6</v>
      </c>
      <c r="M1139" s="19">
        <v>1</v>
      </c>
      <c r="N1139" s="19">
        <v>304</v>
      </c>
      <c r="O1139" s="19">
        <v>12</v>
      </c>
    </row>
    <row r="1140" spans="1:15" ht="12.75" customHeight="1" x14ac:dyDescent="0.3">
      <c r="A1140" s="9" t="str">
        <f t="shared" si="17"/>
        <v>20 Oaxaca75-79 añosMujeres</v>
      </c>
      <c r="B1140" s="18" t="s">
        <v>55</v>
      </c>
      <c r="C1140" s="18" t="s">
        <v>16</v>
      </c>
      <c r="D1140" s="29" t="s">
        <v>90</v>
      </c>
      <c r="E1140" s="19">
        <v>639</v>
      </c>
      <c r="F1140" s="19">
        <v>20</v>
      </c>
      <c r="G1140" s="19">
        <v>25</v>
      </c>
      <c r="H1140" s="19">
        <v>383</v>
      </c>
      <c r="I1140" s="19">
        <v>8</v>
      </c>
      <c r="J1140" s="19">
        <v>0</v>
      </c>
      <c r="K1140" s="19">
        <v>20</v>
      </c>
      <c r="L1140" s="19">
        <v>9</v>
      </c>
      <c r="M1140" s="19">
        <v>0</v>
      </c>
      <c r="N1140" s="19">
        <v>164</v>
      </c>
      <c r="O1140" s="19">
        <v>10</v>
      </c>
    </row>
    <row r="1141" spans="1:15" ht="12.75" customHeight="1" x14ac:dyDescent="0.3">
      <c r="A1141" s="9" t="str">
        <f t="shared" si="17"/>
        <v>20 Oaxaca80-84 añosMujeres</v>
      </c>
      <c r="B1141" s="18" t="s">
        <v>55</v>
      </c>
      <c r="C1141" s="18" t="s">
        <v>16</v>
      </c>
      <c r="D1141" s="29" t="s">
        <v>91</v>
      </c>
      <c r="E1141" s="19">
        <v>454</v>
      </c>
      <c r="F1141" s="19">
        <v>7</v>
      </c>
      <c r="G1141" s="19">
        <v>6</v>
      </c>
      <c r="H1141" s="19">
        <v>272</v>
      </c>
      <c r="I1141" s="19">
        <v>5</v>
      </c>
      <c r="J1141" s="19">
        <v>0</v>
      </c>
      <c r="K1141" s="19">
        <v>12</v>
      </c>
      <c r="L1141" s="19">
        <v>8</v>
      </c>
      <c r="M1141" s="19">
        <v>0</v>
      </c>
      <c r="N1141" s="19">
        <v>143</v>
      </c>
      <c r="O1141" s="19">
        <v>1</v>
      </c>
    </row>
    <row r="1142" spans="1:15" ht="12.75" customHeight="1" x14ac:dyDescent="0.3">
      <c r="A1142" s="9" t="str">
        <f t="shared" si="17"/>
        <v>20 Oaxaca85 años y másMujeres</v>
      </c>
      <c r="B1142" s="18" t="s">
        <v>55</v>
      </c>
      <c r="C1142" s="18" t="s">
        <v>16</v>
      </c>
      <c r="D1142" s="18" t="s">
        <v>92</v>
      </c>
      <c r="E1142" s="19">
        <v>546</v>
      </c>
      <c r="F1142" s="19">
        <v>5</v>
      </c>
      <c r="G1142" s="19">
        <v>9</v>
      </c>
      <c r="H1142" s="19">
        <v>351</v>
      </c>
      <c r="I1142" s="19">
        <v>4</v>
      </c>
      <c r="J1142" s="19">
        <v>1</v>
      </c>
      <c r="K1142" s="19">
        <v>14</v>
      </c>
      <c r="L1142" s="19">
        <v>9</v>
      </c>
      <c r="M1142" s="19">
        <v>0</v>
      </c>
      <c r="N1142" s="19">
        <v>149</v>
      </c>
      <c r="O1142" s="19">
        <v>4</v>
      </c>
    </row>
    <row r="1143" spans="1:15" ht="12.75" hidden="1" customHeight="1" x14ac:dyDescent="0.3">
      <c r="A1143" s="9" t="str">
        <f t="shared" si="17"/>
        <v>21 PueblaTotalTotal</v>
      </c>
      <c r="B1143" s="20" t="s">
        <v>56</v>
      </c>
      <c r="C1143" s="20" t="s">
        <v>14</v>
      </c>
      <c r="D1143" s="20" t="s">
        <v>14</v>
      </c>
      <c r="E1143" s="21">
        <v>285284</v>
      </c>
      <c r="F1143" s="21">
        <v>32482</v>
      </c>
      <c r="G1143" s="21">
        <v>35245</v>
      </c>
      <c r="H1143" s="21">
        <v>112146</v>
      </c>
      <c r="I1143" s="21">
        <v>30219</v>
      </c>
      <c r="J1143" s="21">
        <v>30467</v>
      </c>
      <c r="K1143" s="21">
        <v>12380</v>
      </c>
      <c r="L1143" s="21">
        <v>830</v>
      </c>
      <c r="M1143" s="21">
        <v>1175</v>
      </c>
      <c r="N1143" s="21">
        <v>27488</v>
      </c>
      <c r="O1143" s="21">
        <v>2852</v>
      </c>
    </row>
    <row r="1144" spans="1:15" ht="12.75" hidden="1" customHeight="1" x14ac:dyDescent="0.3">
      <c r="A1144" s="9" t="str">
        <f t="shared" si="17"/>
        <v>21 Puebla05-09 añosTotal</v>
      </c>
      <c r="B1144" s="22" t="s">
        <v>56</v>
      </c>
      <c r="C1144" s="22" t="s">
        <v>14</v>
      </c>
      <c r="D1144" s="30" t="s">
        <v>76</v>
      </c>
      <c r="E1144" s="23">
        <v>25903</v>
      </c>
      <c r="F1144" s="23">
        <v>0</v>
      </c>
      <c r="G1144" s="23">
        <v>0</v>
      </c>
      <c r="H1144" s="23">
        <v>20282</v>
      </c>
      <c r="I1144" s="23">
        <v>0</v>
      </c>
      <c r="J1144" s="23">
        <v>1802</v>
      </c>
      <c r="K1144" s="23">
        <v>1220</v>
      </c>
      <c r="L1144" s="23">
        <v>76</v>
      </c>
      <c r="M1144" s="23">
        <v>16</v>
      </c>
      <c r="N1144" s="23">
        <v>2301</v>
      </c>
      <c r="O1144" s="23">
        <v>206</v>
      </c>
    </row>
    <row r="1145" spans="1:15" ht="12.75" hidden="1" customHeight="1" x14ac:dyDescent="0.3">
      <c r="A1145" s="9" t="str">
        <f t="shared" si="17"/>
        <v>21 Puebla10-14 añosTotal</v>
      </c>
      <c r="B1145" s="22" t="s">
        <v>56</v>
      </c>
      <c r="C1145" s="22" t="s">
        <v>14</v>
      </c>
      <c r="D1145" s="30" t="s">
        <v>77</v>
      </c>
      <c r="E1145" s="23">
        <v>22140</v>
      </c>
      <c r="F1145" s="23">
        <v>229</v>
      </c>
      <c r="G1145" s="23">
        <v>252</v>
      </c>
      <c r="H1145" s="23">
        <v>15927</v>
      </c>
      <c r="I1145" s="23">
        <v>77</v>
      </c>
      <c r="J1145" s="23">
        <v>2454</v>
      </c>
      <c r="K1145" s="23">
        <v>1236</v>
      </c>
      <c r="L1145" s="23">
        <v>97</v>
      </c>
      <c r="M1145" s="23">
        <v>19</v>
      </c>
      <c r="N1145" s="23">
        <v>1689</v>
      </c>
      <c r="O1145" s="23">
        <v>160</v>
      </c>
    </row>
    <row r="1146" spans="1:15" ht="12.75" hidden="1" customHeight="1" x14ac:dyDescent="0.3">
      <c r="A1146" s="9" t="str">
        <f t="shared" si="17"/>
        <v>21 Puebla15-19 añosTotal</v>
      </c>
      <c r="B1146" s="22" t="s">
        <v>56</v>
      </c>
      <c r="C1146" s="22" t="s">
        <v>14</v>
      </c>
      <c r="D1146" s="30" t="s">
        <v>78</v>
      </c>
      <c r="E1146" s="23">
        <v>27806</v>
      </c>
      <c r="F1146" s="23">
        <v>1950</v>
      </c>
      <c r="G1146" s="23">
        <v>707</v>
      </c>
      <c r="H1146" s="23">
        <v>11284</v>
      </c>
      <c r="I1146" s="23">
        <v>3224</v>
      </c>
      <c r="J1146" s="23">
        <v>7882</v>
      </c>
      <c r="K1146" s="23">
        <v>1131</v>
      </c>
      <c r="L1146" s="23">
        <v>73</v>
      </c>
      <c r="M1146" s="23">
        <v>2</v>
      </c>
      <c r="N1146" s="23">
        <v>1335</v>
      </c>
      <c r="O1146" s="23">
        <v>218</v>
      </c>
    </row>
    <row r="1147" spans="1:15" ht="12.75" hidden="1" customHeight="1" x14ac:dyDescent="0.3">
      <c r="A1147" s="9" t="str">
        <f t="shared" si="17"/>
        <v>21 Puebla20-24 añosTotal</v>
      </c>
      <c r="B1147" s="22" t="s">
        <v>56</v>
      </c>
      <c r="C1147" s="22" t="s">
        <v>14</v>
      </c>
      <c r="D1147" s="30" t="s">
        <v>79</v>
      </c>
      <c r="E1147" s="23">
        <v>41097</v>
      </c>
      <c r="F1147" s="23">
        <v>4992</v>
      </c>
      <c r="G1147" s="23">
        <v>2686</v>
      </c>
      <c r="H1147" s="23">
        <v>8502</v>
      </c>
      <c r="I1147" s="23">
        <v>8080</v>
      </c>
      <c r="J1147" s="23">
        <v>13857</v>
      </c>
      <c r="K1147" s="23">
        <v>909</v>
      </c>
      <c r="L1147" s="23">
        <v>56</v>
      </c>
      <c r="M1147" s="23">
        <v>29</v>
      </c>
      <c r="N1147" s="23">
        <v>1600</v>
      </c>
      <c r="O1147" s="23">
        <v>386</v>
      </c>
    </row>
    <row r="1148" spans="1:15" ht="12.75" hidden="1" customHeight="1" x14ac:dyDescent="0.3">
      <c r="A1148" s="9" t="str">
        <f t="shared" si="17"/>
        <v>21 Puebla25-29 añosTotal</v>
      </c>
      <c r="B1148" s="22" t="s">
        <v>56</v>
      </c>
      <c r="C1148" s="22" t="s">
        <v>14</v>
      </c>
      <c r="D1148" s="30" t="s">
        <v>80</v>
      </c>
      <c r="E1148" s="23">
        <v>38134</v>
      </c>
      <c r="F1148" s="23">
        <v>6653</v>
      </c>
      <c r="G1148" s="23">
        <v>6290</v>
      </c>
      <c r="H1148" s="23">
        <v>10400</v>
      </c>
      <c r="I1148" s="23">
        <v>7691</v>
      </c>
      <c r="J1148" s="23">
        <v>2741</v>
      </c>
      <c r="K1148" s="23">
        <v>1079</v>
      </c>
      <c r="L1148" s="23">
        <v>65</v>
      </c>
      <c r="M1148" s="23">
        <v>141</v>
      </c>
      <c r="N1148" s="23">
        <v>2709</v>
      </c>
      <c r="O1148" s="23">
        <v>365</v>
      </c>
    </row>
    <row r="1149" spans="1:15" ht="12.75" hidden="1" customHeight="1" x14ac:dyDescent="0.3">
      <c r="A1149" s="9" t="str">
        <f t="shared" si="17"/>
        <v>21 Puebla30-34 añosTotal</v>
      </c>
      <c r="B1149" s="22" t="s">
        <v>56</v>
      </c>
      <c r="C1149" s="22" t="s">
        <v>14</v>
      </c>
      <c r="D1149" s="30" t="s">
        <v>81</v>
      </c>
      <c r="E1149" s="23">
        <v>32796</v>
      </c>
      <c r="F1149" s="23">
        <v>5307</v>
      </c>
      <c r="G1149" s="23">
        <v>6917</v>
      </c>
      <c r="H1149" s="23">
        <v>9850</v>
      </c>
      <c r="I1149" s="23">
        <v>4980</v>
      </c>
      <c r="J1149" s="23">
        <v>780</v>
      </c>
      <c r="K1149" s="23">
        <v>1233</v>
      </c>
      <c r="L1149" s="23">
        <v>77</v>
      </c>
      <c r="M1149" s="23">
        <v>209</v>
      </c>
      <c r="N1149" s="23">
        <v>3090</v>
      </c>
      <c r="O1149" s="23">
        <v>353</v>
      </c>
    </row>
    <row r="1150" spans="1:15" ht="12.75" hidden="1" customHeight="1" x14ac:dyDescent="0.3">
      <c r="A1150" s="9" t="str">
        <f t="shared" si="17"/>
        <v>21 Puebla35-39 añosTotal</v>
      </c>
      <c r="B1150" s="22" t="s">
        <v>56</v>
      </c>
      <c r="C1150" s="22" t="s">
        <v>14</v>
      </c>
      <c r="D1150" s="30" t="s">
        <v>82</v>
      </c>
      <c r="E1150" s="23">
        <v>26069</v>
      </c>
      <c r="F1150" s="23">
        <v>4119</v>
      </c>
      <c r="G1150" s="23">
        <v>5880</v>
      </c>
      <c r="H1150" s="23">
        <v>8337</v>
      </c>
      <c r="I1150" s="23">
        <v>2710</v>
      </c>
      <c r="J1150" s="23">
        <v>298</v>
      </c>
      <c r="K1150" s="23">
        <v>1165</v>
      </c>
      <c r="L1150" s="23">
        <v>81</v>
      </c>
      <c r="M1150" s="23">
        <v>211</v>
      </c>
      <c r="N1150" s="23">
        <v>3009</v>
      </c>
      <c r="O1150" s="23">
        <v>259</v>
      </c>
    </row>
    <row r="1151" spans="1:15" ht="12.75" hidden="1" customHeight="1" x14ac:dyDescent="0.3">
      <c r="A1151" s="9" t="str">
        <f t="shared" si="17"/>
        <v>21 Puebla40-44 añosTotal</v>
      </c>
      <c r="B1151" s="22" t="s">
        <v>56</v>
      </c>
      <c r="C1151" s="22" t="s">
        <v>14</v>
      </c>
      <c r="D1151" s="30" t="s">
        <v>83</v>
      </c>
      <c r="E1151" s="23">
        <v>19781</v>
      </c>
      <c r="F1151" s="23">
        <v>3080</v>
      </c>
      <c r="G1151" s="23">
        <v>4315</v>
      </c>
      <c r="H1151" s="23">
        <v>6550</v>
      </c>
      <c r="I1151" s="23">
        <v>1460</v>
      </c>
      <c r="J1151" s="23">
        <v>224</v>
      </c>
      <c r="K1151" s="23">
        <v>1069</v>
      </c>
      <c r="L1151" s="23">
        <v>60</v>
      </c>
      <c r="M1151" s="23">
        <v>192</v>
      </c>
      <c r="N1151" s="23">
        <v>2616</v>
      </c>
      <c r="O1151" s="23">
        <v>215</v>
      </c>
    </row>
    <row r="1152" spans="1:15" ht="12.75" hidden="1" customHeight="1" x14ac:dyDescent="0.3">
      <c r="A1152" s="9" t="str">
        <f t="shared" si="17"/>
        <v>21 Puebla45-49 añosTotal</v>
      </c>
      <c r="B1152" s="22" t="s">
        <v>56</v>
      </c>
      <c r="C1152" s="22" t="s">
        <v>14</v>
      </c>
      <c r="D1152" s="30" t="s">
        <v>84</v>
      </c>
      <c r="E1152" s="23">
        <v>15034</v>
      </c>
      <c r="F1152" s="23">
        <v>2255</v>
      </c>
      <c r="G1152" s="23">
        <v>3169</v>
      </c>
      <c r="H1152" s="23">
        <v>5107</v>
      </c>
      <c r="I1152" s="23">
        <v>861</v>
      </c>
      <c r="J1152" s="23">
        <v>203</v>
      </c>
      <c r="K1152" s="23">
        <v>926</v>
      </c>
      <c r="L1152" s="23">
        <v>45</v>
      </c>
      <c r="M1152" s="23">
        <v>148</v>
      </c>
      <c r="N1152" s="23">
        <v>2119</v>
      </c>
      <c r="O1152" s="23">
        <v>201</v>
      </c>
    </row>
    <row r="1153" spans="1:15" ht="12.75" hidden="1" customHeight="1" x14ac:dyDescent="0.3">
      <c r="A1153" s="9" t="str">
        <f t="shared" si="17"/>
        <v>21 Puebla50-54 añosTotal</v>
      </c>
      <c r="B1153" s="22" t="s">
        <v>56</v>
      </c>
      <c r="C1153" s="22" t="s">
        <v>14</v>
      </c>
      <c r="D1153" s="30" t="s">
        <v>85</v>
      </c>
      <c r="E1153" s="23">
        <v>11316</v>
      </c>
      <c r="F1153" s="23">
        <v>1615</v>
      </c>
      <c r="G1153" s="23">
        <v>2160</v>
      </c>
      <c r="H1153" s="23">
        <v>4306</v>
      </c>
      <c r="I1153" s="23">
        <v>493</v>
      </c>
      <c r="J1153" s="23">
        <v>126</v>
      </c>
      <c r="K1153" s="23">
        <v>685</v>
      </c>
      <c r="L1153" s="23">
        <v>58</v>
      </c>
      <c r="M1153" s="23">
        <v>99</v>
      </c>
      <c r="N1153" s="23">
        <v>1632</v>
      </c>
      <c r="O1153" s="23">
        <v>142</v>
      </c>
    </row>
    <row r="1154" spans="1:15" ht="12.75" hidden="1" customHeight="1" x14ac:dyDescent="0.3">
      <c r="A1154" s="9" t="str">
        <f t="shared" si="17"/>
        <v>21 Puebla55-59 añosTotal</v>
      </c>
      <c r="B1154" s="22" t="s">
        <v>56</v>
      </c>
      <c r="C1154" s="22" t="s">
        <v>14</v>
      </c>
      <c r="D1154" s="30" t="s">
        <v>86</v>
      </c>
      <c r="E1154" s="23">
        <v>8066</v>
      </c>
      <c r="F1154" s="23">
        <v>990</v>
      </c>
      <c r="G1154" s="23">
        <v>1305</v>
      </c>
      <c r="H1154" s="23">
        <v>3275</v>
      </c>
      <c r="I1154" s="23">
        <v>258</v>
      </c>
      <c r="J1154" s="23">
        <v>93</v>
      </c>
      <c r="K1154" s="23">
        <v>501</v>
      </c>
      <c r="L1154" s="23">
        <v>36</v>
      </c>
      <c r="M1154" s="23">
        <v>59</v>
      </c>
      <c r="N1154" s="23">
        <v>1457</v>
      </c>
      <c r="O1154" s="23">
        <v>92</v>
      </c>
    </row>
    <row r="1155" spans="1:15" ht="12.75" hidden="1" customHeight="1" x14ac:dyDescent="0.3">
      <c r="A1155" s="9" t="str">
        <f t="shared" si="17"/>
        <v>21 Puebla60-64 añosTotal</v>
      </c>
      <c r="B1155" s="22" t="s">
        <v>56</v>
      </c>
      <c r="C1155" s="22" t="s">
        <v>14</v>
      </c>
      <c r="D1155" s="30" t="s">
        <v>87</v>
      </c>
      <c r="E1155" s="23">
        <v>6394</v>
      </c>
      <c r="F1155" s="23">
        <v>636</v>
      </c>
      <c r="G1155" s="23">
        <v>808</v>
      </c>
      <c r="H1155" s="23">
        <v>2829</v>
      </c>
      <c r="I1155" s="23">
        <v>154</v>
      </c>
      <c r="J1155" s="23">
        <v>4</v>
      </c>
      <c r="K1155" s="23">
        <v>493</v>
      </c>
      <c r="L1155" s="23">
        <v>24</v>
      </c>
      <c r="M1155" s="23">
        <v>28</v>
      </c>
      <c r="N1155" s="23">
        <v>1332</v>
      </c>
      <c r="O1155" s="23">
        <v>86</v>
      </c>
    </row>
    <row r="1156" spans="1:15" ht="12.75" hidden="1" customHeight="1" x14ac:dyDescent="0.3">
      <c r="A1156" s="9" t="str">
        <f t="shared" si="17"/>
        <v>21 Puebla65-69 añosTotal</v>
      </c>
      <c r="B1156" s="22" t="s">
        <v>56</v>
      </c>
      <c r="C1156" s="22" t="s">
        <v>14</v>
      </c>
      <c r="D1156" s="30" t="s">
        <v>88</v>
      </c>
      <c r="E1156" s="23">
        <v>4479</v>
      </c>
      <c r="F1156" s="23">
        <v>377</v>
      </c>
      <c r="G1156" s="23">
        <v>434</v>
      </c>
      <c r="H1156" s="23">
        <v>2138</v>
      </c>
      <c r="I1156" s="23">
        <v>107</v>
      </c>
      <c r="J1156" s="23">
        <v>3</v>
      </c>
      <c r="K1156" s="23">
        <v>344</v>
      </c>
      <c r="L1156" s="23">
        <v>20</v>
      </c>
      <c r="M1156" s="23">
        <v>10</v>
      </c>
      <c r="N1156" s="23">
        <v>996</v>
      </c>
      <c r="O1156" s="23">
        <v>50</v>
      </c>
    </row>
    <row r="1157" spans="1:15" ht="12.75" hidden="1" customHeight="1" x14ac:dyDescent="0.3">
      <c r="A1157" s="9" t="str">
        <f t="shared" si="17"/>
        <v>21 Puebla70-74 añosTotal</v>
      </c>
      <c r="B1157" s="22" t="s">
        <v>56</v>
      </c>
      <c r="C1157" s="22" t="s">
        <v>14</v>
      </c>
      <c r="D1157" s="30" t="s">
        <v>89</v>
      </c>
      <c r="E1157" s="23">
        <v>2660</v>
      </c>
      <c r="F1157" s="23">
        <v>182</v>
      </c>
      <c r="G1157" s="23">
        <v>176</v>
      </c>
      <c r="H1157" s="23">
        <v>1314</v>
      </c>
      <c r="I1157" s="23">
        <v>63</v>
      </c>
      <c r="J1157" s="23">
        <v>0</v>
      </c>
      <c r="K1157" s="23">
        <v>201</v>
      </c>
      <c r="L1157" s="23">
        <v>19</v>
      </c>
      <c r="M1157" s="23">
        <v>6</v>
      </c>
      <c r="N1157" s="23">
        <v>656</v>
      </c>
      <c r="O1157" s="23">
        <v>43</v>
      </c>
    </row>
    <row r="1158" spans="1:15" ht="12.75" hidden="1" customHeight="1" x14ac:dyDescent="0.3">
      <c r="A1158" s="9" t="str">
        <f t="shared" si="17"/>
        <v>21 Puebla75-79 añosTotal</v>
      </c>
      <c r="B1158" s="22" t="s">
        <v>56</v>
      </c>
      <c r="C1158" s="22" t="s">
        <v>14</v>
      </c>
      <c r="D1158" s="30" t="s">
        <v>90</v>
      </c>
      <c r="E1158" s="23">
        <v>1587</v>
      </c>
      <c r="F1158" s="23">
        <v>55</v>
      </c>
      <c r="G1158" s="23">
        <v>79</v>
      </c>
      <c r="H1158" s="23">
        <v>836</v>
      </c>
      <c r="I1158" s="23">
        <v>31</v>
      </c>
      <c r="J1158" s="23">
        <v>0</v>
      </c>
      <c r="K1158" s="23">
        <v>104</v>
      </c>
      <c r="L1158" s="23">
        <v>22</v>
      </c>
      <c r="M1158" s="23">
        <v>2</v>
      </c>
      <c r="N1158" s="23">
        <v>418</v>
      </c>
      <c r="O1158" s="23">
        <v>40</v>
      </c>
    </row>
    <row r="1159" spans="1:15" ht="12.75" hidden="1" customHeight="1" x14ac:dyDescent="0.3">
      <c r="A1159" s="9" t="str">
        <f t="shared" si="17"/>
        <v>21 Puebla80-84 añosTotal</v>
      </c>
      <c r="B1159" s="22" t="s">
        <v>56</v>
      </c>
      <c r="C1159" s="22" t="s">
        <v>14</v>
      </c>
      <c r="D1159" s="30" t="s">
        <v>91</v>
      </c>
      <c r="E1159" s="23">
        <v>1035</v>
      </c>
      <c r="F1159" s="23">
        <v>27</v>
      </c>
      <c r="G1159" s="23">
        <v>47</v>
      </c>
      <c r="H1159" s="23">
        <v>573</v>
      </c>
      <c r="I1159" s="23">
        <v>17</v>
      </c>
      <c r="J1159" s="23">
        <v>0</v>
      </c>
      <c r="K1159" s="23">
        <v>66</v>
      </c>
      <c r="L1159" s="23">
        <v>9</v>
      </c>
      <c r="M1159" s="23">
        <v>2</v>
      </c>
      <c r="N1159" s="23">
        <v>274</v>
      </c>
      <c r="O1159" s="23">
        <v>20</v>
      </c>
    </row>
    <row r="1160" spans="1:15" ht="12.75" hidden="1" customHeight="1" x14ac:dyDescent="0.3">
      <c r="A1160" s="9" t="str">
        <f t="shared" si="17"/>
        <v>21 Puebla85 años y másTotal</v>
      </c>
      <c r="B1160" s="22" t="s">
        <v>56</v>
      </c>
      <c r="C1160" s="22" t="s">
        <v>14</v>
      </c>
      <c r="D1160" s="22" t="s">
        <v>92</v>
      </c>
      <c r="E1160" s="23">
        <v>987</v>
      </c>
      <c r="F1160" s="23">
        <v>15</v>
      </c>
      <c r="G1160" s="23">
        <v>20</v>
      </c>
      <c r="H1160" s="23">
        <v>636</v>
      </c>
      <c r="I1160" s="23">
        <v>13</v>
      </c>
      <c r="J1160" s="23">
        <v>0</v>
      </c>
      <c r="K1160" s="23">
        <v>18</v>
      </c>
      <c r="L1160" s="23">
        <v>12</v>
      </c>
      <c r="M1160" s="23">
        <v>2</v>
      </c>
      <c r="N1160" s="23">
        <v>255</v>
      </c>
      <c r="O1160" s="23">
        <v>16</v>
      </c>
    </row>
    <row r="1161" spans="1:15" ht="12.75" hidden="1" customHeight="1" x14ac:dyDescent="0.3">
      <c r="A1161" s="9" t="str">
        <f t="shared" si="17"/>
        <v>21 PueblaTotalHombres</v>
      </c>
      <c r="B1161" s="16" t="s">
        <v>56</v>
      </c>
      <c r="C1161" s="16" t="s">
        <v>15</v>
      </c>
      <c r="D1161" s="16" t="s">
        <v>14</v>
      </c>
      <c r="E1161" s="17">
        <v>139726</v>
      </c>
      <c r="F1161" s="17">
        <v>19647</v>
      </c>
      <c r="G1161" s="17">
        <v>22495</v>
      </c>
      <c r="H1161" s="17">
        <v>50791</v>
      </c>
      <c r="I1161" s="17">
        <v>9147</v>
      </c>
      <c r="J1161" s="17">
        <v>15153</v>
      </c>
      <c r="K1161" s="17">
        <v>5782</v>
      </c>
      <c r="L1161" s="17">
        <v>361</v>
      </c>
      <c r="M1161" s="17">
        <v>1067</v>
      </c>
      <c r="N1161" s="17">
        <v>13799</v>
      </c>
      <c r="O1161" s="17">
        <v>1484</v>
      </c>
    </row>
    <row r="1162" spans="1:15" ht="12.75" hidden="1" customHeight="1" x14ac:dyDescent="0.3">
      <c r="A1162" s="9" t="str">
        <f t="shared" ref="A1162:A1225" si="18">B1162&amp;D1162&amp;C1162</f>
        <v>21 Puebla05-09 añosHombres</v>
      </c>
      <c r="B1162" s="18" t="s">
        <v>56</v>
      </c>
      <c r="C1162" s="18" t="s">
        <v>15</v>
      </c>
      <c r="D1162" s="29" t="s">
        <v>76</v>
      </c>
      <c r="E1162" s="19">
        <v>13022</v>
      </c>
      <c r="F1162" s="19">
        <v>0</v>
      </c>
      <c r="G1162" s="19">
        <v>0</v>
      </c>
      <c r="H1162" s="19">
        <v>10202</v>
      </c>
      <c r="I1162" s="19">
        <v>0</v>
      </c>
      <c r="J1162" s="19">
        <v>929</v>
      </c>
      <c r="K1162" s="19">
        <v>590</v>
      </c>
      <c r="L1162" s="19">
        <v>29</v>
      </c>
      <c r="M1162" s="19">
        <v>8</v>
      </c>
      <c r="N1162" s="19">
        <v>1159</v>
      </c>
      <c r="O1162" s="19">
        <v>105</v>
      </c>
    </row>
    <row r="1163" spans="1:15" ht="12.75" hidden="1" customHeight="1" x14ac:dyDescent="0.3">
      <c r="A1163" s="9" t="str">
        <f t="shared" si="18"/>
        <v>21 Puebla10-14 añosHombres</v>
      </c>
      <c r="B1163" s="18" t="s">
        <v>56</v>
      </c>
      <c r="C1163" s="18" t="s">
        <v>15</v>
      </c>
      <c r="D1163" s="29" t="s">
        <v>77</v>
      </c>
      <c r="E1163" s="19">
        <v>11149</v>
      </c>
      <c r="F1163" s="19">
        <v>129</v>
      </c>
      <c r="G1163" s="19">
        <v>142</v>
      </c>
      <c r="H1163" s="19">
        <v>8037</v>
      </c>
      <c r="I1163" s="19">
        <v>10</v>
      </c>
      <c r="J1163" s="19">
        <v>1260</v>
      </c>
      <c r="K1163" s="19">
        <v>596</v>
      </c>
      <c r="L1163" s="19">
        <v>48</v>
      </c>
      <c r="M1163" s="19">
        <v>4</v>
      </c>
      <c r="N1163" s="19">
        <v>847</v>
      </c>
      <c r="O1163" s="19">
        <v>76</v>
      </c>
    </row>
    <row r="1164" spans="1:15" ht="12.75" hidden="1" customHeight="1" x14ac:dyDescent="0.3">
      <c r="A1164" s="9" t="str">
        <f t="shared" si="18"/>
        <v>21 Puebla15-19 añosHombres</v>
      </c>
      <c r="B1164" s="18" t="s">
        <v>56</v>
      </c>
      <c r="C1164" s="18" t="s">
        <v>15</v>
      </c>
      <c r="D1164" s="29" t="s">
        <v>78</v>
      </c>
      <c r="E1164" s="19">
        <v>12520</v>
      </c>
      <c r="F1164" s="19">
        <v>1081</v>
      </c>
      <c r="G1164" s="19">
        <v>407</v>
      </c>
      <c r="H1164" s="19">
        <v>5462</v>
      </c>
      <c r="I1164" s="19">
        <v>356</v>
      </c>
      <c r="J1164" s="19">
        <v>3863</v>
      </c>
      <c r="K1164" s="19">
        <v>551</v>
      </c>
      <c r="L1164" s="19">
        <v>35</v>
      </c>
      <c r="M1164" s="19">
        <v>1</v>
      </c>
      <c r="N1164" s="19">
        <v>654</v>
      </c>
      <c r="O1164" s="19">
        <v>110</v>
      </c>
    </row>
    <row r="1165" spans="1:15" ht="12.75" hidden="1" customHeight="1" x14ac:dyDescent="0.3">
      <c r="A1165" s="9" t="str">
        <f t="shared" si="18"/>
        <v>21 Puebla20-24 añosHombres</v>
      </c>
      <c r="B1165" s="18" t="s">
        <v>56</v>
      </c>
      <c r="C1165" s="18" t="s">
        <v>15</v>
      </c>
      <c r="D1165" s="29" t="s">
        <v>79</v>
      </c>
      <c r="E1165" s="19">
        <v>18073</v>
      </c>
      <c r="F1165" s="19">
        <v>2744</v>
      </c>
      <c r="G1165" s="19">
        <v>1564</v>
      </c>
      <c r="H1165" s="19">
        <v>3601</v>
      </c>
      <c r="I1165" s="19">
        <v>1840</v>
      </c>
      <c r="J1165" s="19">
        <v>6891</v>
      </c>
      <c r="K1165" s="19">
        <v>408</v>
      </c>
      <c r="L1165" s="19">
        <v>19</v>
      </c>
      <c r="M1165" s="19">
        <v>26</v>
      </c>
      <c r="N1165" s="19">
        <v>802</v>
      </c>
      <c r="O1165" s="19">
        <v>178</v>
      </c>
    </row>
    <row r="1166" spans="1:15" ht="12.75" hidden="1" customHeight="1" x14ac:dyDescent="0.3">
      <c r="A1166" s="9" t="str">
        <f t="shared" si="18"/>
        <v>21 Puebla25-29 añosHombres</v>
      </c>
      <c r="B1166" s="18" t="s">
        <v>56</v>
      </c>
      <c r="C1166" s="18" t="s">
        <v>15</v>
      </c>
      <c r="D1166" s="29" t="s">
        <v>80</v>
      </c>
      <c r="E1166" s="19">
        <v>17586</v>
      </c>
      <c r="F1166" s="19">
        <v>3843</v>
      </c>
      <c r="G1166" s="19">
        <v>3661</v>
      </c>
      <c r="H1166" s="19">
        <v>4142</v>
      </c>
      <c r="I1166" s="19">
        <v>2401</v>
      </c>
      <c r="J1166" s="19">
        <v>1411</v>
      </c>
      <c r="K1166" s="19">
        <v>473</v>
      </c>
      <c r="L1166" s="19">
        <v>26</v>
      </c>
      <c r="M1166" s="19">
        <v>134</v>
      </c>
      <c r="N1166" s="19">
        <v>1316</v>
      </c>
      <c r="O1166" s="19">
        <v>179</v>
      </c>
    </row>
    <row r="1167" spans="1:15" ht="12.75" hidden="1" customHeight="1" x14ac:dyDescent="0.3">
      <c r="A1167" s="9" t="str">
        <f t="shared" si="18"/>
        <v>21 Puebla30-34 añosHombres</v>
      </c>
      <c r="B1167" s="18" t="s">
        <v>56</v>
      </c>
      <c r="C1167" s="18" t="s">
        <v>15</v>
      </c>
      <c r="D1167" s="29" t="s">
        <v>81</v>
      </c>
      <c r="E1167" s="19">
        <v>16391</v>
      </c>
      <c r="F1167" s="19">
        <v>3272</v>
      </c>
      <c r="G1167" s="19">
        <v>4316</v>
      </c>
      <c r="H1167" s="19">
        <v>4058</v>
      </c>
      <c r="I1167" s="19">
        <v>1863</v>
      </c>
      <c r="J1167" s="19">
        <v>400</v>
      </c>
      <c r="K1167" s="19">
        <v>527</v>
      </c>
      <c r="L1167" s="19">
        <v>38</v>
      </c>
      <c r="M1167" s="19">
        <v>191</v>
      </c>
      <c r="N1167" s="19">
        <v>1522</v>
      </c>
      <c r="O1167" s="19">
        <v>204</v>
      </c>
    </row>
    <row r="1168" spans="1:15" ht="12.75" hidden="1" customHeight="1" x14ac:dyDescent="0.3">
      <c r="A1168" s="9" t="str">
        <f t="shared" si="18"/>
        <v>21 Puebla35-39 añosHombres</v>
      </c>
      <c r="B1168" s="18" t="s">
        <v>56</v>
      </c>
      <c r="C1168" s="18" t="s">
        <v>15</v>
      </c>
      <c r="D1168" s="29" t="s">
        <v>82</v>
      </c>
      <c r="E1168" s="19">
        <v>13575</v>
      </c>
      <c r="F1168" s="19">
        <v>2534</v>
      </c>
      <c r="G1168" s="19">
        <v>3849</v>
      </c>
      <c r="H1168" s="19">
        <v>3636</v>
      </c>
      <c r="I1168" s="19">
        <v>1070</v>
      </c>
      <c r="J1168" s="19">
        <v>136</v>
      </c>
      <c r="K1168" s="19">
        <v>484</v>
      </c>
      <c r="L1168" s="19">
        <v>31</v>
      </c>
      <c r="M1168" s="19">
        <v>197</v>
      </c>
      <c r="N1168" s="19">
        <v>1499</v>
      </c>
      <c r="O1168" s="19">
        <v>139</v>
      </c>
    </row>
    <row r="1169" spans="1:15" ht="12.75" hidden="1" customHeight="1" x14ac:dyDescent="0.3">
      <c r="A1169" s="9" t="str">
        <f t="shared" si="18"/>
        <v>21 Puebla40-44 añosHombres</v>
      </c>
      <c r="B1169" s="18" t="s">
        <v>56</v>
      </c>
      <c r="C1169" s="18" t="s">
        <v>15</v>
      </c>
      <c r="D1169" s="29" t="s">
        <v>83</v>
      </c>
      <c r="E1169" s="19">
        <v>10570</v>
      </c>
      <c r="F1169" s="19">
        <v>1906</v>
      </c>
      <c r="G1169" s="19">
        <v>2849</v>
      </c>
      <c r="H1169" s="19">
        <v>2926</v>
      </c>
      <c r="I1169" s="19">
        <v>634</v>
      </c>
      <c r="J1169" s="19">
        <v>95</v>
      </c>
      <c r="K1169" s="19">
        <v>486</v>
      </c>
      <c r="L1169" s="19">
        <v>27</v>
      </c>
      <c r="M1169" s="19">
        <v>183</v>
      </c>
      <c r="N1169" s="19">
        <v>1342</v>
      </c>
      <c r="O1169" s="19">
        <v>122</v>
      </c>
    </row>
    <row r="1170" spans="1:15" ht="12.75" hidden="1" customHeight="1" x14ac:dyDescent="0.3">
      <c r="A1170" s="9" t="str">
        <f t="shared" si="18"/>
        <v>21 Puebla45-49 añosHombres</v>
      </c>
      <c r="B1170" s="18" t="s">
        <v>56</v>
      </c>
      <c r="C1170" s="18" t="s">
        <v>15</v>
      </c>
      <c r="D1170" s="29" t="s">
        <v>84</v>
      </c>
      <c r="E1170" s="19">
        <v>8062</v>
      </c>
      <c r="F1170" s="19">
        <v>1443</v>
      </c>
      <c r="G1170" s="19">
        <v>2179</v>
      </c>
      <c r="H1170" s="19">
        <v>2227</v>
      </c>
      <c r="I1170" s="19">
        <v>374</v>
      </c>
      <c r="J1170" s="19">
        <v>72</v>
      </c>
      <c r="K1170" s="19">
        <v>454</v>
      </c>
      <c r="L1170" s="19">
        <v>19</v>
      </c>
      <c r="M1170" s="19">
        <v>140</v>
      </c>
      <c r="N1170" s="19">
        <v>1048</v>
      </c>
      <c r="O1170" s="19">
        <v>106</v>
      </c>
    </row>
    <row r="1171" spans="1:15" ht="12.75" hidden="1" customHeight="1" x14ac:dyDescent="0.3">
      <c r="A1171" s="9" t="str">
        <f t="shared" si="18"/>
        <v>21 Puebla50-54 añosHombres</v>
      </c>
      <c r="B1171" s="18" t="s">
        <v>56</v>
      </c>
      <c r="C1171" s="18" t="s">
        <v>15</v>
      </c>
      <c r="D1171" s="29" t="s">
        <v>85</v>
      </c>
      <c r="E1171" s="19">
        <v>6012</v>
      </c>
      <c r="F1171" s="19">
        <v>1048</v>
      </c>
      <c r="G1171" s="19">
        <v>1493</v>
      </c>
      <c r="H1171" s="19">
        <v>1800</v>
      </c>
      <c r="I1171" s="19">
        <v>257</v>
      </c>
      <c r="J1171" s="19">
        <v>42</v>
      </c>
      <c r="K1171" s="19">
        <v>350</v>
      </c>
      <c r="L1171" s="19">
        <v>32</v>
      </c>
      <c r="M1171" s="19">
        <v>88</v>
      </c>
      <c r="N1171" s="19">
        <v>829</v>
      </c>
      <c r="O1171" s="19">
        <v>73</v>
      </c>
    </row>
    <row r="1172" spans="1:15" ht="12.75" hidden="1" customHeight="1" x14ac:dyDescent="0.3">
      <c r="A1172" s="9" t="str">
        <f t="shared" si="18"/>
        <v>21 Puebla55-59 añosHombres</v>
      </c>
      <c r="B1172" s="18" t="s">
        <v>56</v>
      </c>
      <c r="C1172" s="18" t="s">
        <v>15</v>
      </c>
      <c r="D1172" s="29" t="s">
        <v>86</v>
      </c>
      <c r="E1172" s="19">
        <v>4236</v>
      </c>
      <c r="F1172" s="19">
        <v>696</v>
      </c>
      <c r="G1172" s="19">
        <v>909</v>
      </c>
      <c r="H1172" s="19">
        <v>1345</v>
      </c>
      <c r="I1172" s="19">
        <v>128</v>
      </c>
      <c r="J1172" s="19">
        <v>49</v>
      </c>
      <c r="K1172" s="19">
        <v>242</v>
      </c>
      <c r="L1172" s="19">
        <v>19</v>
      </c>
      <c r="M1172" s="19">
        <v>53</v>
      </c>
      <c r="N1172" s="19">
        <v>740</v>
      </c>
      <c r="O1172" s="19">
        <v>55</v>
      </c>
    </row>
    <row r="1173" spans="1:15" ht="12.75" hidden="1" customHeight="1" x14ac:dyDescent="0.3">
      <c r="A1173" s="9" t="str">
        <f t="shared" si="18"/>
        <v>21 Puebla60-64 añosHombres</v>
      </c>
      <c r="B1173" s="18" t="s">
        <v>56</v>
      </c>
      <c r="C1173" s="18" t="s">
        <v>15</v>
      </c>
      <c r="D1173" s="29" t="s">
        <v>87</v>
      </c>
      <c r="E1173" s="19">
        <v>3336</v>
      </c>
      <c r="F1173" s="19">
        <v>456</v>
      </c>
      <c r="G1173" s="19">
        <v>603</v>
      </c>
      <c r="H1173" s="19">
        <v>1138</v>
      </c>
      <c r="I1173" s="19">
        <v>87</v>
      </c>
      <c r="J1173" s="19">
        <v>3</v>
      </c>
      <c r="K1173" s="19">
        <v>243</v>
      </c>
      <c r="L1173" s="19">
        <v>9</v>
      </c>
      <c r="M1173" s="19">
        <v>26</v>
      </c>
      <c r="N1173" s="19">
        <v>725</v>
      </c>
      <c r="O1173" s="19">
        <v>46</v>
      </c>
    </row>
    <row r="1174" spans="1:15" ht="12.75" hidden="1" customHeight="1" x14ac:dyDescent="0.3">
      <c r="A1174" s="9" t="str">
        <f t="shared" si="18"/>
        <v>21 Puebla65-69 añosHombres</v>
      </c>
      <c r="B1174" s="18" t="s">
        <v>56</v>
      </c>
      <c r="C1174" s="18" t="s">
        <v>15</v>
      </c>
      <c r="D1174" s="29" t="s">
        <v>88</v>
      </c>
      <c r="E1174" s="19">
        <v>2327</v>
      </c>
      <c r="F1174" s="19">
        <v>278</v>
      </c>
      <c r="G1174" s="19">
        <v>311</v>
      </c>
      <c r="H1174" s="19">
        <v>903</v>
      </c>
      <c r="I1174" s="19">
        <v>60</v>
      </c>
      <c r="J1174" s="19">
        <v>2</v>
      </c>
      <c r="K1174" s="19">
        <v>186</v>
      </c>
      <c r="L1174" s="19">
        <v>8</v>
      </c>
      <c r="M1174" s="19">
        <v>8</v>
      </c>
      <c r="N1174" s="19">
        <v>544</v>
      </c>
      <c r="O1174" s="19">
        <v>27</v>
      </c>
    </row>
    <row r="1175" spans="1:15" ht="12.75" hidden="1" customHeight="1" x14ac:dyDescent="0.3">
      <c r="A1175" s="9" t="str">
        <f t="shared" si="18"/>
        <v>21 Puebla70-74 añosHombres</v>
      </c>
      <c r="B1175" s="18" t="s">
        <v>56</v>
      </c>
      <c r="C1175" s="18" t="s">
        <v>15</v>
      </c>
      <c r="D1175" s="29" t="s">
        <v>89</v>
      </c>
      <c r="E1175" s="19">
        <v>1339</v>
      </c>
      <c r="F1175" s="19">
        <v>141</v>
      </c>
      <c r="G1175" s="19">
        <v>122</v>
      </c>
      <c r="H1175" s="19">
        <v>552</v>
      </c>
      <c r="I1175" s="19">
        <v>34</v>
      </c>
      <c r="J1175" s="19">
        <v>0</v>
      </c>
      <c r="K1175" s="19">
        <v>102</v>
      </c>
      <c r="L1175" s="19">
        <v>12</v>
      </c>
      <c r="M1175" s="19">
        <v>4</v>
      </c>
      <c r="N1175" s="19">
        <v>354</v>
      </c>
      <c r="O1175" s="19">
        <v>18</v>
      </c>
    </row>
    <row r="1176" spans="1:15" ht="12.75" hidden="1" customHeight="1" x14ac:dyDescent="0.3">
      <c r="A1176" s="9" t="str">
        <f t="shared" si="18"/>
        <v>21 Puebla75-79 añosHombres</v>
      </c>
      <c r="B1176" s="18" t="s">
        <v>56</v>
      </c>
      <c r="C1176" s="18" t="s">
        <v>15</v>
      </c>
      <c r="D1176" s="29" t="s">
        <v>90</v>
      </c>
      <c r="E1176" s="19">
        <v>770</v>
      </c>
      <c r="F1176" s="19">
        <v>45</v>
      </c>
      <c r="G1176" s="19">
        <v>55</v>
      </c>
      <c r="H1176" s="19">
        <v>339</v>
      </c>
      <c r="I1176" s="19">
        <v>17</v>
      </c>
      <c r="J1176" s="19">
        <v>0</v>
      </c>
      <c r="K1176" s="19">
        <v>58</v>
      </c>
      <c r="L1176" s="19">
        <v>5</v>
      </c>
      <c r="M1176" s="19">
        <v>2</v>
      </c>
      <c r="N1176" s="19">
        <v>223</v>
      </c>
      <c r="O1176" s="19">
        <v>26</v>
      </c>
    </row>
    <row r="1177" spans="1:15" ht="12.75" hidden="1" customHeight="1" x14ac:dyDescent="0.3">
      <c r="A1177" s="9" t="str">
        <f t="shared" si="18"/>
        <v>21 Puebla80-84 añosHombres</v>
      </c>
      <c r="B1177" s="18" t="s">
        <v>56</v>
      </c>
      <c r="C1177" s="18" t="s">
        <v>15</v>
      </c>
      <c r="D1177" s="29" t="s">
        <v>91</v>
      </c>
      <c r="E1177" s="19">
        <v>417</v>
      </c>
      <c r="F1177" s="19">
        <v>19</v>
      </c>
      <c r="G1177" s="19">
        <v>23</v>
      </c>
      <c r="H1177" s="19">
        <v>212</v>
      </c>
      <c r="I1177" s="19">
        <v>10</v>
      </c>
      <c r="J1177" s="19">
        <v>0</v>
      </c>
      <c r="K1177" s="19">
        <v>26</v>
      </c>
      <c r="L1177" s="19">
        <v>3</v>
      </c>
      <c r="M1177" s="19">
        <v>1</v>
      </c>
      <c r="N1177" s="19">
        <v>112</v>
      </c>
      <c r="O1177" s="19">
        <v>11</v>
      </c>
    </row>
    <row r="1178" spans="1:15" ht="12.75" hidden="1" customHeight="1" x14ac:dyDescent="0.3">
      <c r="A1178" s="9" t="str">
        <f t="shared" si="18"/>
        <v>21 Puebla85 años y másHombres</v>
      </c>
      <c r="B1178" s="18" t="s">
        <v>56</v>
      </c>
      <c r="C1178" s="18" t="s">
        <v>15</v>
      </c>
      <c r="D1178" s="18" t="s">
        <v>92</v>
      </c>
      <c r="E1178" s="19">
        <v>341</v>
      </c>
      <c r="F1178" s="19">
        <v>12</v>
      </c>
      <c r="G1178" s="19">
        <v>12</v>
      </c>
      <c r="H1178" s="19">
        <v>211</v>
      </c>
      <c r="I1178" s="19">
        <v>6</v>
      </c>
      <c r="J1178" s="19">
        <v>0</v>
      </c>
      <c r="K1178" s="19">
        <v>6</v>
      </c>
      <c r="L1178" s="19">
        <v>1</v>
      </c>
      <c r="M1178" s="19">
        <v>1</v>
      </c>
      <c r="N1178" s="19">
        <v>83</v>
      </c>
      <c r="O1178" s="19">
        <v>9</v>
      </c>
    </row>
    <row r="1179" spans="1:15" ht="12.75" customHeight="1" x14ac:dyDescent="0.3">
      <c r="A1179" s="9" t="str">
        <f t="shared" si="18"/>
        <v>21 PueblaTotalMujeres</v>
      </c>
      <c r="B1179" s="20" t="s">
        <v>56</v>
      </c>
      <c r="C1179" s="20" t="s">
        <v>16</v>
      </c>
      <c r="D1179" s="20" t="s">
        <v>14</v>
      </c>
      <c r="E1179" s="21">
        <v>145558</v>
      </c>
      <c r="F1179" s="21">
        <v>12835</v>
      </c>
      <c r="G1179" s="21">
        <v>12750</v>
      </c>
      <c r="H1179" s="21">
        <v>61355</v>
      </c>
      <c r="I1179" s="21">
        <v>21072</v>
      </c>
      <c r="J1179" s="21">
        <v>15314</v>
      </c>
      <c r="K1179" s="21">
        <v>6598</v>
      </c>
      <c r="L1179" s="21">
        <v>469</v>
      </c>
      <c r="M1179" s="21">
        <v>108</v>
      </c>
      <c r="N1179" s="21">
        <v>13689</v>
      </c>
      <c r="O1179" s="21">
        <v>1368</v>
      </c>
    </row>
    <row r="1180" spans="1:15" ht="12.75" customHeight="1" x14ac:dyDescent="0.3">
      <c r="A1180" s="9" t="str">
        <f t="shared" si="18"/>
        <v>21 Puebla05-09 añosMujeres</v>
      </c>
      <c r="B1180" s="22" t="s">
        <v>56</v>
      </c>
      <c r="C1180" s="22" t="s">
        <v>16</v>
      </c>
      <c r="D1180" s="30" t="s">
        <v>76</v>
      </c>
      <c r="E1180" s="23">
        <v>12881</v>
      </c>
      <c r="F1180" s="23">
        <v>0</v>
      </c>
      <c r="G1180" s="23">
        <v>0</v>
      </c>
      <c r="H1180" s="23">
        <v>10080</v>
      </c>
      <c r="I1180" s="23">
        <v>0</v>
      </c>
      <c r="J1180" s="23">
        <v>873</v>
      </c>
      <c r="K1180" s="23">
        <v>630</v>
      </c>
      <c r="L1180" s="23">
        <v>47</v>
      </c>
      <c r="M1180" s="23">
        <v>8</v>
      </c>
      <c r="N1180" s="23">
        <v>1142</v>
      </c>
      <c r="O1180" s="23">
        <v>101</v>
      </c>
    </row>
    <row r="1181" spans="1:15" ht="12.75" customHeight="1" x14ac:dyDescent="0.3">
      <c r="A1181" s="9" t="str">
        <f t="shared" si="18"/>
        <v>21 Puebla10-14 añosMujeres</v>
      </c>
      <c r="B1181" s="22" t="s">
        <v>56</v>
      </c>
      <c r="C1181" s="22" t="s">
        <v>16</v>
      </c>
      <c r="D1181" s="30" t="s">
        <v>77</v>
      </c>
      <c r="E1181" s="23">
        <v>10991</v>
      </c>
      <c r="F1181" s="23">
        <v>100</v>
      </c>
      <c r="G1181" s="23">
        <v>110</v>
      </c>
      <c r="H1181" s="23">
        <v>7890</v>
      </c>
      <c r="I1181" s="23">
        <v>67</v>
      </c>
      <c r="J1181" s="23">
        <v>1194</v>
      </c>
      <c r="K1181" s="23">
        <v>640</v>
      </c>
      <c r="L1181" s="23">
        <v>49</v>
      </c>
      <c r="M1181" s="23">
        <v>15</v>
      </c>
      <c r="N1181" s="23">
        <v>842</v>
      </c>
      <c r="O1181" s="23">
        <v>84</v>
      </c>
    </row>
    <row r="1182" spans="1:15" ht="12.75" customHeight="1" x14ac:dyDescent="0.3">
      <c r="A1182" s="9" t="str">
        <f t="shared" si="18"/>
        <v>21 Puebla15-19 añosMujeres</v>
      </c>
      <c r="B1182" s="22" t="s">
        <v>56</v>
      </c>
      <c r="C1182" s="22" t="s">
        <v>16</v>
      </c>
      <c r="D1182" s="30" t="s">
        <v>78</v>
      </c>
      <c r="E1182" s="23">
        <v>15286</v>
      </c>
      <c r="F1182" s="23">
        <v>869</v>
      </c>
      <c r="G1182" s="23">
        <v>300</v>
      </c>
      <c r="H1182" s="23">
        <v>5822</v>
      </c>
      <c r="I1182" s="23">
        <v>2868</v>
      </c>
      <c r="J1182" s="23">
        <v>4019</v>
      </c>
      <c r="K1182" s="23">
        <v>580</v>
      </c>
      <c r="L1182" s="23">
        <v>38</v>
      </c>
      <c r="M1182" s="23">
        <v>1</v>
      </c>
      <c r="N1182" s="23">
        <v>681</v>
      </c>
      <c r="O1182" s="23">
        <v>108</v>
      </c>
    </row>
    <row r="1183" spans="1:15" ht="12.75" customHeight="1" x14ac:dyDescent="0.3">
      <c r="A1183" s="9" t="str">
        <f t="shared" si="18"/>
        <v>21 Puebla20-24 añosMujeres</v>
      </c>
      <c r="B1183" s="22" t="s">
        <v>56</v>
      </c>
      <c r="C1183" s="22" t="s">
        <v>16</v>
      </c>
      <c r="D1183" s="30" t="s">
        <v>79</v>
      </c>
      <c r="E1183" s="23">
        <v>23024</v>
      </c>
      <c r="F1183" s="23">
        <v>2248</v>
      </c>
      <c r="G1183" s="23">
        <v>1122</v>
      </c>
      <c r="H1183" s="23">
        <v>4901</v>
      </c>
      <c r="I1183" s="23">
        <v>6240</v>
      </c>
      <c r="J1183" s="23">
        <v>6966</v>
      </c>
      <c r="K1183" s="23">
        <v>501</v>
      </c>
      <c r="L1183" s="23">
        <v>37</v>
      </c>
      <c r="M1183" s="23">
        <v>3</v>
      </c>
      <c r="N1183" s="23">
        <v>798</v>
      </c>
      <c r="O1183" s="23">
        <v>208</v>
      </c>
    </row>
    <row r="1184" spans="1:15" ht="12.75" customHeight="1" x14ac:dyDescent="0.3">
      <c r="A1184" s="9" t="str">
        <f t="shared" si="18"/>
        <v>21 Puebla25-29 añosMujeres</v>
      </c>
      <c r="B1184" s="22" t="s">
        <v>56</v>
      </c>
      <c r="C1184" s="22" t="s">
        <v>16</v>
      </c>
      <c r="D1184" s="30" t="s">
        <v>80</v>
      </c>
      <c r="E1184" s="23">
        <v>20548</v>
      </c>
      <c r="F1184" s="23">
        <v>2810</v>
      </c>
      <c r="G1184" s="23">
        <v>2629</v>
      </c>
      <c r="H1184" s="23">
        <v>6258</v>
      </c>
      <c r="I1184" s="23">
        <v>5290</v>
      </c>
      <c r="J1184" s="23">
        <v>1330</v>
      </c>
      <c r="K1184" s="23">
        <v>606</v>
      </c>
      <c r="L1184" s="23">
        <v>39</v>
      </c>
      <c r="M1184" s="23">
        <v>7</v>
      </c>
      <c r="N1184" s="23">
        <v>1393</v>
      </c>
      <c r="O1184" s="23">
        <v>186</v>
      </c>
    </row>
    <row r="1185" spans="1:15" ht="12.75" customHeight="1" x14ac:dyDescent="0.3">
      <c r="A1185" s="9" t="str">
        <f t="shared" si="18"/>
        <v>21 Puebla30-34 añosMujeres</v>
      </c>
      <c r="B1185" s="22" t="s">
        <v>56</v>
      </c>
      <c r="C1185" s="22" t="s">
        <v>16</v>
      </c>
      <c r="D1185" s="30" t="s">
        <v>81</v>
      </c>
      <c r="E1185" s="23">
        <v>16405</v>
      </c>
      <c r="F1185" s="23">
        <v>2035</v>
      </c>
      <c r="G1185" s="23">
        <v>2601</v>
      </c>
      <c r="H1185" s="23">
        <v>5792</v>
      </c>
      <c r="I1185" s="23">
        <v>3117</v>
      </c>
      <c r="J1185" s="23">
        <v>380</v>
      </c>
      <c r="K1185" s="23">
        <v>706</v>
      </c>
      <c r="L1185" s="23">
        <v>39</v>
      </c>
      <c r="M1185" s="23">
        <v>18</v>
      </c>
      <c r="N1185" s="23">
        <v>1568</v>
      </c>
      <c r="O1185" s="23">
        <v>149</v>
      </c>
    </row>
    <row r="1186" spans="1:15" ht="12.75" customHeight="1" x14ac:dyDescent="0.3">
      <c r="A1186" s="9" t="str">
        <f t="shared" si="18"/>
        <v>21 Puebla35-39 añosMujeres</v>
      </c>
      <c r="B1186" s="22" t="s">
        <v>56</v>
      </c>
      <c r="C1186" s="22" t="s">
        <v>16</v>
      </c>
      <c r="D1186" s="30" t="s">
        <v>82</v>
      </c>
      <c r="E1186" s="23">
        <v>12494</v>
      </c>
      <c r="F1186" s="23">
        <v>1585</v>
      </c>
      <c r="G1186" s="23">
        <v>2031</v>
      </c>
      <c r="H1186" s="23">
        <v>4701</v>
      </c>
      <c r="I1186" s="23">
        <v>1640</v>
      </c>
      <c r="J1186" s="23">
        <v>162</v>
      </c>
      <c r="K1186" s="23">
        <v>681</v>
      </c>
      <c r="L1186" s="23">
        <v>50</v>
      </c>
      <c r="M1186" s="23">
        <v>14</v>
      </c>
      <c r="N1186" s="23">
        <v>1510</v>
      </c>
      <c r="O1186" s="23">
        <v>120</v>
      </c>
    </row>
    <row r="1187" spans="1:15" ht="12.75" customHeight="1" x14ac:dyDescent="0.3">
      <c r="A1187" s="9" t="str">
        <f t="shared" si="18"/>
        <v>21 Puebla40-44 añosMujeres</v>
      </c>
      <c r="B1187" s="22" t="s">
        <v>56</v>
      </c>
      <c r="C1187" s="22" t="s">
        <v>16</v>
      </c>
      <c r="D1187" s="30" t="s">
        <v>83</v>
      </c>
      <c r="E1187" s="23">
        <v>9211</v>
      </c>
      <c r="F1187" s="23">
        <v>1174</v>
      </c>
      <c r="G1187" s="23">
        <v>1466</v>
      </c>
      <c r="H1187" s="23">
        <v>3624</v>
      </c>
      <c r="I1187" s="23">
        <v>826</v>
      </c>
      <c r="J1187" s="23">
        <v>129</v>
      </c>
      <c r="K1187" s="23">
        <v>583</v>
      </c>
      <c r="L1187" s="23">
        <v>33</v>
      </c>
      <c r="M1187" s="23">
        <v>9</v>
      </c>
      <c r="N1187" s="23">
        <v>1274</v>
      </c>
      <c r="O1187" s="23">
        <v>93</v>
      </c>
    </row>
    <row r="1188" spans="1:15" ht="12.75" customHeight="1" x14ac:dyDescent="0.3">
      <c r="A1188" s="9" t="str">
        <f t="shared" si="18"/>
        <v>21 Puebla45-49 añosMujeres</v>
      </c>
      <c r="B1188" s="22" t="s">
        <v>56</v>
      </c>
      <c r="C1188" s="22" t="s">
        <v>16</v>
      </c>
      <c r="D1188" s="30" t="s">
        <v>84</v>
      </c>
      <c r="E1188" s="23">
        <v>6972</v>
      </c>
      <c r="F1188" s="23">
        <v>812</v>
      </c>
      <c r="G1188" s="23">
        <v>990</v>
      </c>
      <c r="H1188" s="23">
        <v>2880</v>
      </c>
      <c r="I1188" s="23">
        <v>487</v>
      </c>
      <c r="J1188" s="23">
        <v>131</v>
      </c>
      <c r="K1188" s="23">
        <v>472</v>
      </c>
      <c r="L1188" s="23">
        <v>26</v>
      </c>
      <c r="M1188" s="23">
        <v>8</v>
      </c>
      <c r="N1188" s="23">
        <v>1071</v>
      </c>
      <c r="O1188" s="23">
        <v>95</v>
      </c>
    </row>
    <row r="1189" spans="1:15" ht="12.75" customHeight="1" x14ac:dyDescent="0.3">
      <c r="A1189" s="9" t="str">
        <f t="shared" si="18"/>
        <v>21 Puebla50-54 añosMujeres</v>
      </c>
      <c r="B1189" s="22" t="s">
        <v>56</v>
      </c>
      <c r="C1189" s="22" t="s">
        <v>16</v>
      </c>
      <c r="D1189" s="30" t="s">
        <v>85</v>
      </c>
      <c r="E1189" s="23">
        <v>5304</v>
      </c>
      <c r="F1189" s="23">
        <v>567</v>
      </c>
      <c r="G1189" s="23">
        <v>667</v>
      </c>
      <c r="H1189" s="23">
        <v>2506</v>
      </c>
      <c r="I1189" s="23">
        <v>236</v>
      </c>
      <c r="J1189" s="23">
        <v>84</v>
      </c>
      <c r="K1189" s="23">
        <v>335</v>
      </c>
      <c r="L1189" s="23">
        <v>26</v>
      </c>
      <c r="M1189" s="23">
        <v>11</v>
      </c>
      <c r="N1189" s="23">
        <v>803</v>
      </c>
      <c r="O1189" s="23">
        <v>69</v>
      </c>
    </row>
    <row r="1190" spans="1:15" ht="12.75" customHeight="1" x14ac:dyDescent="0.3">
      <c r="A1190" s="9" t="str">
        <f t="shared" si="18"/>
        <v>21 Puebla55-59 añosMujeres</v>
      </c>
      <c r="B1190" s="22" t="s">
        <v>56</v>
      </c>
      <c r="C1190" s="22" t="s">
        <v>16</v>
      </c>
      <c r="D1190" s="30" t="s">
        <v>86</v>
      </c>
      <c r="E1190" s="23">
        <v>3830</v>
      </c>
      <c r="F1190" s="23">
        <v>294</v>
      </c>
      <c r="G1190" s="23">
        <v>396</v>
      </c>
      <c r="H1190" s="23">
        <v>1930</v>
      </c>
      <c r="I1190" s="23">
        <v>130</v>
      </c>
      <c r="J1190" s="23">
        <v>44</v>
      </c>
      <c r="K1190" s="23">
        <v>259</v>
      </c>
      <c r="L1190" s="23">
        <v>17</v>
      </c>
      <c r="M1190" s="23">
        <v>6</v>
      </c>
      <c r="N1190" s="23">
        <v>717</v>
      </c>
      <c r="O1190" s="23">
        <v>37</v>
      </c>
    </row>
    <row r="1191" spans="1:15" ht="12.75" customHeight="1" x14ac:dyDescent="0.3">
      <c r="A1191" s="9" t="str">
        <f t="shared" si="18"/>
        <v>21 Puebla60-64 añosMujeres</v>
      </c>
      <c r="B1191" s="22" t="s">
        <v>56</v>
      </c>
      <c r="C1191" s="22" t="s">
        <v>16</v>
      </c>
      <c r="D1191" s="30" t="s">
        <v>87</v>
      </c>
      <c r="E1191" s="23">
        <v>3058</v>
      </c>
      <c r="F1191" s="23">
        <v>180</v>
      </c>
      <c r="G1191" s="23">
        <v>205</v>
      </c>
      <c r="H1191" s="23">
        <v>1691</v>
      </c>
      <c r="I1191" s="23">
        <v>67</v>
      </c>
      <c r="J1191" s="23">
        <v>1</v>
      </c>
      <c r="K1191" s="23">
        <v>250</v>
      </c>
      <c r="L1191" s="23">
        <v>15</v>
      </c>
      <c r="M1191" s="23">
        <v>2</v>
      </c>
      <c r="N1191" s="23">
        <v>607</v>
      </c>
      <c r="O1191" s="23">
        <v>40</v>
      </c>
    </row>
    <row r="1192" spans="1:15" ht="12.75" customHeight="1" x14ac:dyDescent="0.3">
      <c r="A1192" s="9" t="str">
        <f t="shared" si="18"/>
        <v>21 Puebla65-69 añosMujeres</v>
      </c>
      <c r="B1192" s="22" t="s">
        <v>56</v>
      </c>
      <c r="C1192" s="22" t="s">
        <v>16</v>
      </c>
      <c r="D1192" s="30" t="s">
        <v>88</v>
      </c>
      <c r="E1192" s="23">
        <v>2152</v>
      </c>
      <c r="F1192" s="23">
        <v>99</v>
      </c>
      <c r="G1192" s="23">
        <v>123</v>
      </c>
      <c r="H1192" s="23">
        <v>1235</v>
      </c>
      <c r="I1192" s="23">
        <v>47</v>
      </c>
      <c r="J1192" s="23">
        <v>1</v>
      </c>
      <c r="K1192" s="23">
        <v>158</v>
      </c>
      <c r="L1192" s="23">
        <v>12</v>
      </c>
      <c r="M1192" s="23">
        <v>2</v>
      </c>
      <c r="N1192" s="23">
        <v>452</v>
      </c>
      <c r="O1192" s="23">
        <v>23</v>
      </c>
    </row>
    <row r="1193" spans="1:15" ht="12.75" customHeight="1" x14ac:dyDescent="0.3">
      <c r="A1193" s="9" t="str">
        <f t="shared" si="18"/>
        <v>21 Puebla70-74 añosMujeres</v>
      </c>
      <c r="B1193" s="22" t="s">
        <v>56</v>
      </c>
      <c r="C1193" s="22" t="s">
        <v>16</v>
      </c>
      <c r="D1193" s="30" t="s">
        <v>89</v>
      </c>
      <c r="E1193" s="23">
        <v>1321</v>
      </c>
      <c r="F1193" s="23">
        <v>41</v>
      </c>
      <c r="G1193" s="23">
        <v>54</v>
      </c>
      <c r="H1193" s="23">
        <v>762</v>
      </c>
      <c r="I1193" s="23">
        <v>29</v>
      </c>
      <c r="J1193" s="23">
        <v>0</v>
      </c>
      <c r="K1193" s="23">
        <v>99</v>
      </c>
      <c r="L1193" s="23">
        <v>7</v>
      </c>
      <c r="M1193" s="23">
        <v>2</v>
      </c>
      <c r="N1193" s="23">
        <v>302</v>
      </c>
      <c r="O1193" s="23">
        <v>25</v>
      </c>
    </row>
    <row r="1194" spans="1:15" ht="12.75" customHeight="1" x14ac:dyDescent="0.3">
      <c r="A1194" s="9" t="str">
        <f t="shared" si="18"/>
        <v>21 Puebla75-79 añosMujeres</v>
      </c>
      <c r="B1194" s="22" t="s">
        <v>56</v>
      </c>
      <c r="C1194" s="22" t="s">
        <v>16</v>
      </c>
      <c r="D1194" s="30" t="s">
        <v>90</v>
      </c>
      <c r="E1194" s="23">
        <v>817</v>
      </c>
      <c r="F1194" s="23">
        <v>10</v>
      </c>
      <c r="G1194" s="23">
        <v>24</v>
      </c>
      <c r="H1194" s="23">
        <v>497</v>
      </c>
      <c r="I1194" s="23">
        <v>14</v>
      </c>
      <c r="J1194" s="23">
        <v>0</v>
      </c>
      <c r="K1194" s="23">
        <v>46</v>
      </c>
      <c r="L1194" s="23">
        <v>17</v>
      </c>
      <c r="M1194" s="23">
        <v>0</v>
      </c>
      <c r="N1194" s="23">
        <v>195</v>
      </c>
      <c r="O1194" s="23">
        <v>14</v>
      </c>
    </row>
    <row r="1195" spans="1:15" ht="12.75" customHeight="1" x14ac:dyDescent="0.3">
      <c r="A1195" s="9" t="str">
        <f t="shared" si="18"/>
        <v>21 Puebla80-84 añosMujeres</v>
      </c>
      <c r="B1195" s="22" t="s">
        <v>56</v>
      </c>
      <c r="C1195" s="22" t="s">
        <v>16</v>
      </c>
      <c r="D1195" s="30" t="s">
        <v>91</v>
      </c>
      <c r="E1195" s="23">
        <v>618</v>
      </c>
      <c r="F1195" s="23">
        <v>8</v>
      </c>
      <c r="G1195" s="23">
        <v>24</v>
      </c>
      <c r="H1195" s="23">
        <v>361</v>
      </c>
      <c r="I1195" s="23">
        <v>7</v>
      </c>
      <c r="J1195" s="23">
        <v>0</v>
      </c>
      <c r="K1195" s="23">
        <v>40</v>
      </c>
      <c r="L1195" s="23">
        <v>6</v>
      </c>
      <c r="M1195" s="23">
        <v>1</v>
      </c>
      <c r="N1195" s="23">
        <v>162</v>
      </c>
      <c r="O1195" s="23">
        <v>9</v>
      </c>
    </row>
    <row r="1196" spans="1:15" ht="12.75" customHeight="1" x14ac:dyDescent="0.3">
      <c r="A1196" s="9" t="str">
        <f t="shared" si="18"/>
        <v>21 Puebla85 años y másMujeres</v>
      </c>
      <c r="B1196" s="22" t="s">
        <v>56</v>
      </c>
      <c r="C1196" s="22" t="s">
        <v>16</v>
      </c>
      <c r="D1196" s="22" t="s">
        <v>92</v>
      </c>
      <c r="E1196" s="23">
        <v>646</v>
      </c>
      <c r="F1196" s="23">
        <v>3</v>
      </c>
      <c r="G1196" s="23">
        <v>8</v>
      </c>
      <c r="H1196" s="23">
        <v>425</v>
      </c>
      <c r="I1196" s="23">
        <v>7</v>
      </c>
      <c r="J1196" s="23">
        <v>0</v>
      </c>
      <c r="K1196" s="23">
        <v>12</v>
      </c>
      <c r="L1196" s="23">
        <v>11</v>
      </c>
      <c r="M1196" s="23">
        <v>1</v>
      </c>
      <c r="N1196" s="23">
        <v>172</v>
      </c>
      <c r="O1196" s="23">
        <v>7</v>
      </c>
    </row>
    <row r="1197" spans="1:15" ht="12.75" hidden="1" customHeight="1" x14ac:dyDescent="0.3">
      <c r="A1197" s="9" t="str">
        <f t="shared" si="18"/>
        <v>22 QuerétaroTotalTotal</v>
      </c>
      <c r="B1197" s="16" t="s">
        <v>57</v>
      </c>
      <c r="C1197" s="16" t="s">
        <v>14</v>
      </c>
      <c r="D1197" s="16" t="s">
        <v>14</v>
      </c>
      <c r="E1197" s="17">
        <v>246509</v>
      </c>
      <c r="F1197" s="17">
        <v>50708</v>
      </c>
      <c r="G1197" s="17">
        <v>43230</v>
      </c>
      <c r="H1197" s="17">
        <v>75758</v>
      </c>
      <c r="I1197" s="17">
        <v>11580</v>
      </c>
      <c r="J1197" s="17">
        <v>16919</v>
      </c>
      <c r="K1197" s="17">
        <v>21851</v>
      </c>
      <c r="L1197" s="17">
        <v>1652</v>
      </c>
      <c r="M1197" s="17">
        <v>608</v>
      </c>
      <c r="N1197" s="17">
        <v>22284</v>
      </c>
      <c r="O1197" s="17">
        <v>1919</v>
      </c>
    </row>
    <row r="1198" spans="1:15" ht="12.75" hidden="1" customHeight="1" x14ac:dyDescent="0.3">
      <c r="A1198" s="9" t="str">
        <f t="shared" si="18"/>
        <v>22 Querétaro05-09 añosTotal</v>
      </c>
      <c r="B1198" s="18" t="s">
        <v>57</v>
      </c>
      <c r="C1198" s="18" t="s">
        <v>14</v>
      </c>
      <c r="D1198" s="29" t="s">
        <v>76</v>
      </c>
      <c r="E1198" s="19">
        <v>18264</v>
      </c>
      <c r="F1198" s="19">
        <v>0</v>
      </c>
      <c r="G1198" s="19">
        <v>0</v>
      </c>
      <c r="H1198" s="19">
        <v>14148</v>
      </c>
      <c r="I1198" s="19">
        <v>0</v>
      </c>
      <c r="J1198" s="19">
        <v>1216</v>
      </c>
      <c r="K1198" s="19">
        <v>1356</v>
      </c>
      <c r="L1198" s="19">
        <v>116</v>
      </c>
      <c r="M1198" s="19">
        <v>9</v>
      </c>
      <c r="N1198" s="19">
        <v>1285</v>
      </c>
      <c r="O1198" s="19">
        <v>134</v>
      </c>
    </row>
    <row r="1199" spans="1:15" ht="12.75" hidden="1" customHeight="1" x14ac:dyDescent="0.3">
      <c r="A1199" s="9" t="str">
        <f t="shared" si="18"/>
        <v>22 Querétaro10-14 añosTotal</v>
      </c>
      <c r="B1199" s="18" t="s">
        <v>57</v>
      </c>
      <c r="C1199" s="18" t="s">
        <v>14</v>
      </c>
      <c r="D1199" s="29" t="s">
        <v>77</v>
      </c>
      <c r="E1199" s="19">
        <v>16118</v>
      </c>
      <c r="F1199" s="19">
        <v>152</v>
      </c>
      <c r="G1199" s="19">
        <v>170</v>
      </c>
      <c r="H1199" s="19">
        <v>11632</v>
      </c>
      <c r="I1199" s="19">
        <v>11</v>
      </c>
      <c r="J1199" s="19">
        <v>1515</v>
      </c>
      <c r="K1199" s="19">
        <v>1486</v>
      </c>
      <c r="L1199" s="19">
        <v>89</v>
      </c>
      <c r="M1199" s="19">
        <v>8</v>
      </c>
      <c r="N1199" s="19">
        <v>956</v>
      </c>
      <c r="O1199" s="19">
        <v>99</v>
      </c>
    </row>
    <row r="1200" spans="1:15" ht="12.75" hidden="1" customHeight="1" x14ac:dyDescent="0.3">
      <c r="A1200" s="9" t="str">
        <f t="shared" si="18"/>
        <v>22 Querétaro15-19 añosTotal</v>
      </c>
      <c r="B1200" s="18" t="s">
        <v>57</v>
      </c>
      <c r="C1200" s="18" t="s">
        <v>14</v>
      </c>
      <c r="D1200" s="29" t="s">
        <v>78</v>
      </c>
      <c r="E1200" s="19">
        <v>18502</v>
      </c>
      <c r="F1200" s="19">
        <v>2198</v>
      </c>
      <c r="G1200" s="19">
        <v>712</v>
      </c>
      <c r="H1200" s="19">
        <v>8795</v>
      </c>
      <c r="I1200" s="19">
        <v>543</v>
      </c>
      <c r="J1200" s="19">
        <v>3686</v>
      </c>
      <c r="K1200" s="19">
        <v>1580</v>
      </c>
      <c r="L1200" s="19">
        <v>72</v>
      </c>
      <c r="M1200" s="19">
        <v>7</v>
      </c>
      <c r="N1200" s="19">
        <v>798</v>
      </c>
      <c r="O1200" s="19">
        <v>111</v>
      </c>
    </row>
    <row r="1201" spans="1:15" ht="12.75" hidden="1" customHeight="1" x14ac:dyDescent="0.3">
      <c r="A1201" s="9" t="str">
        <f t="shared" si="18"/>
        <v>22 Querétaro20-24 añosTotal</v>
      </c>
      <c r="B1201" s="18" t="s">
        <v>57</v>
      </c>
      <c r="C1201" s="18" t="s">
        <v>14</v>
      </c>
      <c r="D1201" s="29" t="s">
        <v>79</v>
      </c>
      <c r="E1201" s="19">
        <v>31926</v>
      </c>
      <c r="F1201" s="19">
        <v>9954</v>
      </c>
      <c r="G1201" s="19">
        <v>3730</v>
      </c>
      <c r="H1201" s="19">
        <v>5894</v>
      </c>
      <c r="I1201" s="19">
        <v>2054</v>
      </c>
      <c r="J1201" s="19">
        <v>7355</v>
      </c>
      <c r="K1201" s="19">
        <v>1461</v>
      </c>
      <c r="L1201" s="19">
        <v>72</v>
      </c>
      <c r="M1201" s="19">
        <v>17</v>
      </c>
      <c r="N1201" s="19">
        <v>1155</v>
      </c>
      <c r="O1201" s="19">
        <v>234</v>
      </c>
    </row>
    <row r="1202" spans="1:15" ht="12.75" hidden="1" customHeight="1" x14ac:dyDescent="0.3">
      <c r="A1202" s="9" t="str">
        <f t="shared" si="18"/>
        <v>22 Querétaro25-29 añosTotal</v>
      </c>
      <c r="B1202" s="18" t="s">
        <v>57</v>
      </c>
      <c r="C1202" s="18" t="s">
        <v>14</v>
      </c>
      <c r="D1202" s="29" t="s">
        <v>80</v>
      </c>
      <c r="E1202" s="19">
        <v>38734</v>
      </c>
      <c r="F1202" s="19">
        <v>14523</v>
      </c>
      <c r="G1202" s="19">
        <v>9186</v>
      </c>
      <c r="H1202" s="19">
        <v>5706</v>
      </c>
      <c r="I1202" s="19">
        <v>3158</v>
      </c>
      <c r="J1202" s="19">
        <v>2060</v>
      </c>
      <c r="K1202" s="19">
        <v>1833</v>
      </c>
      <c r="L1202" s="19">
        <v>79</v>
      </c>
      <c r="M1202" s="19">
        <v>77</v>
      </c>
      <c r="N1202" s="19">
        <v>1858</v>
      </c>
      <c r="O1202" s="19">
        <v>254</v>
      </c>
    </row>
    <row r="1203" spans="1:15" ht="12.75" hidden="1" customHeight="1" x14ac:dyDescent="0.3">
      <c r="A1203" s="9" t="str">
        <f t="shared" si="18"/>
        <v>22 Querétaro30-34 añosTotal</v>
      </c>
      <c r="B1203" s="18" t="s">
        <v>57</v>
      </c>
      <c r="C1203" s="18" t="s">
        <v>14</v>
      </c>
      <c r="D1203" s="29" t="s">
        <v>81</v>
      </c>
      <c r="E1203" s="19">
        <v>31211</v>
      </c>
      <c r="F1203" s="19">
        <v>8267</v>
      </c>
      <c r="G1203" s="19">
        <v>8778</v>
      </c>
      <c r="H1203" s="19">
        <v>5339</v>
      </c>
      <c r="I1203" s="19">
        <v>2771</v>
      </c>
      <c r="J1203" s="19">
        <v>547</v>
      </c>
      <c r="K1203" s="19">
        <v>2207</v>
      </c>
      <c r="L1203" s="19">
        <v>133</v>
      </c>
      <c r="M1203" s="19">
        <v>129</v>
      </c>
      <c r="N1203" s="19">
        <v>2815</v>
      </c>
      <c r="O1203" s="19">
        <v>225</v>
      </c>
    </row>
    <row r="1204" spans="1:15" ht="12.75" hidden="1" customHeight="1" x14ac:dyDescent="0.3">
      <c r="A1204" s="9" t="str">
        <f t="shared" si="18"/>
        <v>22 Querétaro35-39 añosTotal</v>
      </c>
      <c r="B1204" s="18" t="s">
        <v>57</v>
      </c>
      <c r="C1204" s="18" t="s">
        <v>14</v>
      </c>
      <c r="D1204" s="29" t="s">
        <v>82</v>
      </c>
      <c r="E1204" s="19">
        <v>23563</v>
      </c>
      <c r="F1204" s="19">
        <v>5202</v>
      </c>
      <c r="G1204" s="19">
        <v>6858</v>
      </c>
      <c r="H1204" s="19">
        <v>4626</v>
      </c>
      <c r="I1204" s="19">
        <v>1460</v>
      </c>
      <c r="J1204" s="19">
        <v>162</v>
      </c>
      <c r="K1204" s="19">
        <v>2244</v>
      </c>
      <c r="L1204" s="19">
        <v>153</v>
      </c>
      <c r="M1204" s="19">
        <v>121</v>
      </c>
      <c r="N1204" s="19">
        <v>2566</v>
      </c>
      <c r="O1204" s="19">
        <v>171</v>
      </c>
    </row>
    <row r="1205" spans="1:15" ht="12.75" hidden="1" customHeight="1" x14ac:dyDescent="0.3">
      <c r="A1205" s="9" t="str">
        <f t="shared" si="18"/>
        <v>22 Querétaro40-44 añosTotal</v>
      </c>
      <c r="B1205" s="18" t="s">
        <v>57</v>
      </c>
      <c r="C1205" s="18" t="s">
        <v>14</v>
      </c>
      <c r="D1205" s="29" t="s">
        <v>83</v>
      </c>
      <c r="E1205" s="19">
        <v>17903</v>
      </c>
      <c r="F1205" s="19">
        <v>3613</v>
      </c>
      <c r="G1205" s="19">
        <v>4939</v>
      </c>
      <c r="H1205" s="19">
        <v>3783</v>
      </c>
      <c r="I1205" s="19">
        <v>720</v>
      </c>
      <c r="J1205" s="19">
        <v>101</v>
      </c>
      <c r="K1205" s="19">
        <v>2108</v>
      </c>
      <c r="L1205" s="19">
        <v>181</v>
      </c>
      <c r="M1205" s="19">
        <v>82</v>
      </c>
      <c r="N1205" s="19">
        <v>2213</v>
      </c>
      <c r="O1205" s="19">
        <v>163</v>
      </c>
    </row>
    <row r="1206" spans="1:15" ht="12.75" hidden="1" customHeight="1" x14ac:dyDescent="0.3">
      <c r="A1206" s="9" t="str">
        <f t="shared" si="18"/>
        <v>22 Querétaro45-49 añosTotal</v>
      </c>
      <c r="B1206" s="18" t="s">
        <v>57</v>
      </c>
      <c r="C1206" s="18" t="s">
        <v>14</v>
      </c>
      <c r="D1206" s="29" t="s">
        <v>84</v>
      </c>
      <c r="E1206" s="19">
        <v>14248</v>
      </c>
      <c r="F1206" s="19">
        <v>2697</v>
      </c>
      <c r="G1206" s="19">
        <v>3762</v>
      </c>
      <c r="H1206" s="19">
        <v>3156</v>
      </c>
      <c r="I1206" s="19">
        <v>360</v>
      </c>
      <c r="J1206" s="19">
        <v>127</v>
      </c>
      <c r="K1206" s="19">
        <v>1899</v>
      </c>
      <c r="L1206" s="19">
        <v>147</v>
      </c>
      <c r="M1206" s="19">
        <v>62</v>
      </c>
      <c r="N1206" s="19">
        <v>1899</v>
      </c>
      <c r="O1206" s="19">
        <v>139</v>
      </c>
    </row>
    <row r="1207" spans="1:15" ht="12.75" hidden="1" customHeight="1" x14ac:dyDescent="0.3">
      <c r="A1207" s="9" t="str">
        <f t="shared" si="18"/>
        <v>22 Querétaro50-54 añosTotal</v>
      </c>
      <c r="B1207" s="18" t="s">
        <v>57</v>
      </c>
      <c r="C1207" s="18" t="s">
        <v>14</v>
      </c>
      <c r="D1207" s="29" t="s">
        <v>85</v>
      </c>
      <c r="E1207" s="19">
        <v>10316</v>
      </c>
      <c r="F1207" s="19">
        <v>1875</v>
      </c>
      <c r="G1207" s="19">
        <v>2387</v>
      </c>
      <c r="H1207" s="19">
        <v>2653</v>
      </c>
      <c r="I1207" s="19">
        <v>226</v>
      </c>
      <c r="J1207" s="19">
        <v>84</v>
      </c>
      <c r="K1207" s="19">
        <v>1378</v>
      </c>
      <c r="L1207" s="19">
        <v>118</v>
      </c>
      <c r="M1207" s="19">
        <v>53</v>
      </c>
      <c r="N1207" s="19">
        <v>1445</v>
      </c>
      <c r="O1207" s="19">
        <v>97</v>
      </c>
    </row>
    <row r="1208" spans="1:15" ht="12.75" hidden="1" customHeight="1" x14ac:dyDescent="0.3">
      <c r="A1208" s="9" t="str">
        <f t="shared" si="18"/>
        <v>22 Querétaro55-59 añosTotal</v>
      </c>
      <c r="B1208" s="18" t="s">
        <v>57</v>
      </c>
      <c r="C1208" s="18" t="s">
        <v>14</v>
      </c>
      <c r="D1208" s="29" t="s">
        <v>86</v>
      </c>
      <c r="E1208" s="19">
        <v>7676</v>
      </c>
      <c r="F1208" s="19">
        <v>1096</v>
      </c>
      <c r="G1208" s="19">
        <v>1379</v>
      </c>
      <c r="H1208" s="19">
        <v>2339</v>
      </c>
      <c r="I1208" s="19">
        <v>113</v>
      </c>
      <c r="J1208" s="19">
        <v>63</v>
      </c>
      <c r="K1208" s="19">
        <v>1185</v>
      </c>
      <c r="L1208" s="19">
        <v>114</v>
      </c>
      <c r="M1208" s="19">
        <v>20</v>
      </c>
      <c r="N1208" s="19">
        <v>1278</v>
      </c>
      <c r="O1208" s="19">
        <v>89</v>
      </c>
    </row>
    <row r="1209" spans="1:15" ht="12.75" hidden="1" customHeight="1" x14ac:dyDescent="0.3">
      <c r="A1209" s="9" t="str">
        <f t="shared" si="18"/>
        <v>22 Querétaro60-64 añosTotal</v>
      </c>
      <c r="B1209" s="18" t="s">
        <v>57</v>
      </c>
      <c r="C1209" s="18" t="s">
        <v>14</v>
      </c>
      <c r="D1209" s="29" t="s">
        <v>87</v>
      </c>
      <c r="E1209" s="19">
        <v>6166</v>
      </c>
      <c r="F1209" s="19">
        <v>609</v>
      </c>
      <c r="G1209" s="19">
        <v>745</v>
      </c>
      <c r="H1209" s="19">
        <v>2248</v>
      </c>
      <c r="I1209" s="19">
        <v>69</v>
      </c>
      <c r="J1209" s="19">
        <v>2</v>
      </c>
      <c r="K1209" s="19">
        <v>1059</v>
      </c>
      <c r="L1209" s="19">
        <v>107</v>
      </c>
      <c r="M1209" s="19">
        <v>9</v>
      </c>
      <c r="N1209" s="19">
        <v>1246</v>
      </c>
      <c r="O1209" s="19">
        <v>72</v>
      </c>
    </row>
    <row r="1210" spans="1:15" ht="12.75" hidden="1" customHeight="1" x14ac:dyDescent="0.3">
      <c r="A1210" s="9" t="str">
        <f t="shared" si="18"/>
        <v>22 Querétaro65-69 añosTotal</v>
      </c>
      <c r="B1210" s="18" t="s">
        <v>57</v>
      </c>
      <c r="C1210" s="18" t="s">
        <v>14</v>
      </c>
      <c r="D1210" s="29" t="s">
        <v>88</v>
      </c>
      <c r="E1210" s="19">
        <v>4592</v>
      </c>
      <c r="F1210" s="19">
        <v>285</v>
      </c>
      <c r="G1210" s="19">
        <v>304</v>
      </c>
      <c r="H1210" s="19">
        <v>1917</v>
      </c>
      <c r="I1210" s="19">
        <v>42</v>
      </c>
      <c r="J1210" s="19">
        <v>0</v>
      </c>
      <c r="K1210" s="19">
        <v>872</v>
      </c>
      <c r="L1210" s="19">
        <v>93</v>
      </c>
      <c r="M1210" s="19">
        <v>8</v>
      </c>
      <c r="N1210" s="19">
        <v>1029</v>
      </c>
      <c r="O1210" s="19">
        <v>42</v>
      </c>
    </row>
    <row r="1211" spans="1:15" ht="12.75" hidden="1" customHeight="1" x14ac:dyDescent="0.3">
      <c r="A1211" s="9" t="str">
        <f t="shared" si="18"/>
        <v>22 Querétaro70-74 añosTotal</v>
      </c>
      <c r="B1211" s="18" t="s">
        <v>57</v>
      </c>
      <c r="C1211" s="18" t="s">
        <v>14</v>
      </c>
      <c r="D1211" s="29" t="s">
        <v>89</v>
      </c>
      <c r="E1211" s="19">
        <v>3181</v>
      </c>
      <c r="F1211" s="19">
        <v>138</v>
      </c>
      <c r="G1211" s="19">
        <v>166</v>
      </c>
      <c r="H1211" s="19">
        <v>1405</v>
      </c>
      <c r="I1211" s="19">
        <v>28</v>
      </c>
      <c r="J1211" s="19">
        <v>0</v>
      </c>
      <c r="K1211" s="19">
        <v>604</v>
      </c>
      <c r="L1211" s="19">
        <v>68</v>
      </c>
      <c r="M1211" s="19">
        <v>4</v>
      </c>
      <c r="N1211" s="19">
        <v>734</v>
      </c>
      <c r="O1211" s="19">
        <v>34</v>
      </c>
    </row>
    <row r="1212" spans="1:15" ht="12.75" hidden="1" customHeight="1" x14ac:dyDescent="0.3">
      <c r="A1212" s="9" t="str">
        <f t="shared" si="18"/>
        <v>22 Querétaro75-79 añosTotal</v>
      </c>
      <c r="B1212" s="18" t="s">
        <v>57</v>
      </c>
      <c r="C1212" s="18" t="s">
        <v>14</v>
      </c>
      <c r="D1212" s="29" t="s">
        <v>90</v>
      </c>
      <c r="E1212" s="19">
        <v>1888</v>
      </c>
      <c r="F1212" s="19">
        <v>54</v>
      </c>
      <c r="G1212" s="19">
        <v>62</v>
      </c>
      <c r="H1212" s="19">
        <v>908</v>
      </c>
      <c r="I1212" s="19">
        <v>13</v>
      </c>
      <c r="J1212" s="19">
        <v>0</v>
      </c>
      <c r="K1212" s="19">
        <v>306</v>
      </c>
      <c r="L1212" s="19">
        <v>49</v>
      </c>
      <c r="M1212" s="19">
        <v>0</v>
      </c>
      <c r="N1212" s="19">
        <v>473</v>
      </c>
      <c r="O1212" s="19">
        <v>23</v>
      </c>
    </row>
    <row r="1213" spans="1:15" ht="12.75" hidden="1" customHeight="1" x14ac:dyDescent="0.3">
      <c r="A1213" s="9" t="str">
        <f t="shared" si="18"/>
        <v>22 Querétaro80-84 añosTotal</v>
      </c>
      <c r="B1213" s="18" t="s">
        <v>57</v>
      </c>
      <c r="C1213" s="18" t="s">
        <v>14</v>
      </c>
      <c r="D1213" s="29" t="s">
        <v>91</v>
      </c>
      <c r="E1213" s="19">
        <v>1138</v>
      </c>
      <c r="F1213" s="19">
        <v>34</v>
      </c>
      <c r="G1213" s="19">
        <v>31</v>
      </c>
      <c r="H1213" s="19">
        <v>605</v>
      </c>
      <c r="I1213" s="19">
        <v>6</v>
      </c>
      <c r="J1213" s="19">
        <v>0</v>
      </c>
      <c r="K1213" s="19">
        <v>164</v>
      </c>
      <c r="L1213" s="19">
        <v>22</v>
      </c>
      <c r="M1213" s="19">
        <v>1</v>
      </c>
      <c r="N1213" s="19">
        <v>262</v>
      </c>
      <c r="O1213" s="19">
        <v>13</v>
      </c>
    </row>
    <row r="1214" spans="1:15" ht="12.75" hidden="1" customHeight="1" x14ac:dyDescent="0.3">
      <c r="A1214" s="9" t="str">
        <f t="shared" si="18"/>
        <v>22 Querétaro85 años y másTotal</v>
      </c>
      <c r="B1214" s="18" t="s">
        <v>57</v>
      </c>
      <c r="C1214" s="18" t="s">
        <v>14</v>
      </c>
      <c r="D1214" s="18" t="s">
        <v>92</v>
      </c>
      <c r="E1214" s="19">
        <v>1083</v>
      </c>
      <c r="F1214" s="19">
        <v>11</v>
      </c>
      <c r="G1214" s="19">
        <v>21</v>
      </c>
      <c r="H1214" s="19">
        <v>604</v>
      </c>
      <c r="I1214" s="19">
        <v>6</v>
      </c>
      <c r="J1214" s="19">
        <v>1</v>
      </c>
      <c r="K1214" s="19">
        <v>109</v>
      </c>
      <c r="L1214" s="19">
        <v>39</v>
      </c>
      <c r="M1214" s="19">
        <v>1</v>
      </c>
      <c r="N1214" s="19">
        <v>272</v>
      </c>
      <c r="O1214" s="19">
        <v>19</v>
      </c>
    </row>
    <row r="1215" spans="1:15" ht="12.75" hidden="1" customHeight="1" x14ac:dyDescent="0.3">
      <c r="A1215" s="9" t="str">
        <f t="shared" si="18"/>
        <v>22 QuerétaroTotalHombres</v>
      </c>
      <c r="B1215" s="20" t="s">
        <v>57</v>
      </c>
      <c r="C1215" s="20" t="s">
        <v>15</v>
      </c>
      <c r="D1215" s="20" t="s">
        <v>14</v>
      </c>
      <c r="E1215" s="21">
        <v>124532</v>
      </c>
      <c r="F1215" s="21">
        <v>30488</v>
      </c>
      <c r="G1215" s="21">
        <v>27766</v>
      </c>
      <c r="H1215" s="21">
        <v>30367</v>
      </c>
      <c r="I1215" s="21">
        <v>3662</v>
      </c>
      <c r="J1215" s="21">
        <v>8558</v>
      </c>
      <c r="K1215" s="21">
        <v>10263</v>
      </c>
      <c r="L1215" s="21">
        <v>683</v>
      </c>
      <c r="M1215" s="21">
        <v>546</v>
      </c>
      <c r="N1215" s="21">
        <v>11162</v>
      </c>
      <c r="O1215" s="21">
        <v>1037</v>
      </c>
    </row>
    <row r="1216" spans="1:15" ht="12.75" hidden="1" customHeight="1" x14ac:dyDescent="0.3">
      <c r="A1216" s="9" t="str">
        <f t="shared" si="18"/>
        <v>22 Querétaro05-09 añosHombres</v>
      </c>
      <c r="B1216" s="22" t="s">
        <v>57</v>
      </c>
      <c r="C1216" s="22" t="s">
        <v>15</v>
      </c>
      <c r="D1216" s="30" t="s">
        <v>76</v>
      </c>
      <c r="E1216" s="23">
        <v>9269</v>
      </c>
      <c r="F1216" s="23">
        <v>0</v>
      </c>
      <c r="G1216" s="23">
        <v>0</v>
      </c>
      <c r="H1216" s="23">
        <v>7198</v>
      </c>
      <c r="I1216" s="23">
        <v>0</v>
      </c>
      <c r="J1216" s="23">
        <v>611</v>
      </c>
      <c r="K1216" s="23">
        <v>712</v>
      </c>
      <c r="L1216" s="23">
        <v>53</v>
      </c>
      <c r="M1216" s="23">
        <v>4</v>
      </c>
      <c r="N1216" s="23">
        <v>622</v>
      </c>
      <c r="O1216" s="23">
        <v>69</v>
      </c>
    </row>
    <row r="1217" spans="1:15" ht="12.75" hidden="1" customHeight="1" x14ac:dyDescent="0.3">
      <c r="A1217" s="9" t="str">
        <f t="shared" si="18"/>
        <v>22 Querétaro10-14 añosHombres</v>
      </c>
      <c r="B1217" s="22" t="s">
        <v>57</v>
      </c>
      <c r="C1217" s="22" t="s">
        <v>15</v>
      </c>
      <c r="D1217" s="30" t="s">
        <v>77</v>
      </c>
      <c r="E1217" s="23">
        <v>8006</v>
      </c>
      <c r="F1217" s="23">
        <v>88</v>
      </c>
      <c r="G1217" s="23">
        <v>76</v>
      </c>
      <c r="H1217" s="23">
        <v>5867</v>
      </c>
      <c r="I1217" s="23">
        <v>6</v>
      </c>
      <c r="J1217" s="23">
        <v>721</v>
      </c>
      <c r="K1217" s="23">
        <v>696</v>
      </c>
      <c r="L1217" s="23">
        <v>41</v>
      </c>
      <c r="M1217" s="23">
        <v>7</v>
      </c>
      <c r="N1217" s="23">
        <v>450</v>
      </c>
      <c r="O1217" s="23">
        <v>54</v>
      </c>
    </row>
    <row r="1218" spans="1:15" ht="12.75" hidden="1" customHeight="1" x14ac:dyDescent="0.3">
      <c r="A1218" s="9" t="str">
        <f t="shared" si="18"/>
        <v>22 Querétaro15-19 añosHombres</v>
      </c>
      <c r="B1218" s="22" t="s">
        <v>57</v>
      </c>
      <c r="C1218" s="22" t="s">
        <v>15</v>
      </c>
      <c r="D1218" s="30" t="s">
        <v>78</v>
      </c>
      <c r="E1218" s="23">
        <v>9051</v>
      </c>
      <c r="F1218" s="23">
        <v>1229</v>
      </c>
      <c r="G1218" s="23">
        <v>373</v>
      </c>
      <c r="H1218" s="23">
        <v>4196</v>
      </c>
      <c r="I1218" s="23">
        <v>81</v>
      </c>
      <c r="J1218" s="23">
        <v>1833</v>
      </c>
      <c r="K1218" s="23">
        <v>796</v>
      </c>
      <c r="L1218" s="23">
        <v>30</v>
      </c>
      <c r="M1218" s="23">
        <v>5</v>
      </c>
      <c r="N1218" s="23">
        <v>441</v>
      </c>
      <c r="O1218" s="23">
        <v>67</v>
      </c>
    </row>
    <row r="1219" spans="1:15" ht="12.75" hidden="1" customHeight="1" x14ac:dyDescent="0.3">
      <c r="A1219" s="9" t="str">
        <f t="shared" si="18"/>
        <v>22 Querétaro20-24 añosHombres</v>
      </c>
      <c r="B1219" s="22" t="s">
        <v>57</v>
      </c>
      <c r="C1219" s="22" t="s">
        <v>15</v>
      </c>
      <c r="D1219" s="30" t="s">
        <v>79</v>
      </c>
      <c r="E1219" s="23">
        <v>16173</v>
      </c>
      <c r="F1219" s="23">
        <v>5769</v>
      </c>
      <c r="G1219" s="23">
        <v>2254</v>
      </c>
      <c r="H1219" s="23">
        <v>2482</v>
      </c>
      <c r="I1219" s="23">
        <v>430</v>
      </c>
      <c r="J1219" s="23">
        <v>3804</v>
      </c>
      <c r="K1219" s="23">
        <v>681</v>
      </c>
      <c r="L1219" s="23">
        <v>34</v>
      </c>
      <c r="M1219" s="23">
        <v>15</v>
      </c>
      <c r="N1219" s="23">
        <v>579</v>
      </c>
      <c r="O1219" s="23">
        <v>125</v>
      </c>
    </row>
    <row r="1220" spans="1:15" ht="12.75" hidden="1" customHeight="1" x14ac:dyDescent="0.3">
      <c r="A1220" s="9" t="str">
        <f t="shared" si="18"/>
        <v>22 Querétaro25-29 añosHombres</v>
      </c>
      <c r="B1220" s="22" t="s">
        <v>57</v>
      </c>
      <c r="C1220" s="22" t="s">
        <v>15</v>
      </c>
      <c r="D1220" s="30" t="s">
        <v>80</v>
      </c>
      <c r="E1220" s="23">
        <v>19795</v>
      </c>
      <c r="F1220" s="23">
        <v>8494</v>
      </c>
      <c r="G1220" s="23">
        <v>5553</v>
      </c>
      <c r="H1220" s="23">
        <v>1789</v>
      </c>
      <c r="I1220" s="23">
        <v>862</v>
      </c>
      <c r="J1220" s="23">
        <v>1070</v>
      </c>
      <c r="K1220" s="23">
        <v>844</v>
      </c>
      <c r="L1220" s="23">
        <v>39</v>
      </c>
      <c r="M1220" s="23">
        <v>72</v>
      </c>
      <c r="N1220" s="23">
        <v>927</v>
      </c>
      <c r="O1220" s="23">
        <v>145</v>
      </c>
    </row>
    <row r="1221" spans="1:15" ht="12.75" hidden="1" customHeight="1" x14ac:dyDescent="0.3">
      <c r="A1221" s="9" t="str">
        <f t="shared" si="18"/>
        <v>22 Querétaro30-34 añosHombres</v>
      </c>
      <c r="B1221" s="22" t="s">
        <v>57</v>
      </c>
      <c r="C1221" s="22" t="s">
        <v>15</v>
      </c>
      <c r="D1221" s="30" t="s">
        <v>81</v>
      </c>
      <c r="E1221" s="23">
        <v>16231</v>
      </c>
      <c r="F1221" s="23">
        <v>5135</v>
      </c>
      <c r="G1221" s="23">
        <v>5592</v>
      </c>
      <c r="H1221" s="23">
        <v>1486</v>
      </c>
      <c r="I1221" s="23">
        <v>968</v>
      </c>
      <c r="J1221" s="23">
        <v>271</v>
      </c>
      <c r="K1221" s="23">
        <v>994</v>
      </c>
      <c r="L1221" s="23">
        <v>48</v>
      </c>
      <c r="M1221" s="23">
        <v>118</v>
      </c>
      <c r="N1221" s="23">
        <v>1493</v>
      </c>
      <c r="O1221" s="23">
        <v>126</v>
      </c>
    </row>
    <row r="1222" spans="1:15" ht="12.75" hidden="1" customHeight="1" x14ac:dyDescent="0.3">
      <c r="A1222" s="9" t="str">
        <f t="shared" si="18"/>
        <v>22 Querétaro35-39 añosHombres</v>
      </c>
      <c r="B1222" s="22" t="s">
        <v>57</v>
      </c>
      <c r="C1222" s="22" t="s">
        <v>15</v>
      </c>
      <c r="D1222" s="30" t="s">
        <v>82</v>
      </c>
      <c r="E1222" s="23">
        <v>12362</v>
      </c>
      <c r="F1222" s="23">
        <v>3201</v>
      </c>
      <c r="G1222" s="23">
        <v>4504</v>
      </c>
      <c r="H1222" s="23">
        <v>1314</v>
      </c>
      <c r="I1222" s="23">
        <v>598</v>
      </c>
      <c r="J1222" s="23">
        <v>86</v>
      </c>
      <c r="K1222" s="23">
        <v>1062</v>
      </c>
      <c r="L1222" s="23">
        <v>66</v>
      </c>
      <c r="M1222" s="23">
        <v>107</v>
      </c>
      <c r="N1222" s="23">
        <v>1340</v>
      </c>
      <c r="O1222" s="23">
        <v>84</v>
      </c>
    </row>
    <row r="1223" spans="1:15" ht="12.75" hidden="1" customHeight="1" x14ac:dyDescent="0.3">
      <c r="A1223" s="9" t="str">
        <f t="shared" si="18"/>
        <v>22 Querétaro40-44 añosHombres</v>
      </c>
      <c r="B1223" s="22" t="s">
        <v>57</v>
      </c>
      <c r="C1223" s="22" t="s">
        <v>15</v>
      </c>
      <c r="D1223" s="30" t="s">
        <v>83</v>
      </c>
      <c r="E1223" s="23">
        <v>9267</v>
      </c>
      <c r="F1223" s="23">
        <v>2221</v>
      </c>
      <c r="G1223" s="23">
        <v>3302</v>
      </c>
      <c r="H1223" s="23">
        <v>1105</v>
      </c>
      <c r="I1223" s="23">
        <v>305</v>
      </c>
      <c r="J1223" s="23">
        <v>39</v>
      </c>
      <c r="K1223" s="23">
        <v>960</v>
      </c>
      <c r="L1223" s="23">
        <v>83</v>
      </c>
      <c r="M1223" s="23">
        <v>78</v>
      </c>
      <c r="N1223" s="23">
        <v>1081</v>
      </c>
      <c r="O1223" s="23">
        <v>93</v>
      </c>
    </row>
    <row r="1224" spans="1:15" ht="12.75" hidden="1" customHeight="1" x14ac:dyDescent="0.3">
      <c r="A1224" s="9" t="str">
        <f t="shared" si="18"/>
        <v>22 Querétaro45-49 añosHombres</v>
      </c>
      <c r="B1224" s="22" t="s">
        <v>57</v>
      </c>
      <c r="C1224" s="22" t="s">
        <v>15</v>
      </c>
      <c r="D1224" s="30" t="s">
        <v>84</v>
      </c>
      <c r="E1224" s="23">
        <v>7499</v>
      </c>
      <c r="F1224" s="23">
        <v>1671</v>
      </c>
      <c r="G1224" s="23">
        <v>2599</v>
      </c>
      <c r="H1224" s="23">
        <v>926</v>
      </c>
      <c r="I1224" s="23">
        <v>180</v>
      </c>
      <c r="J1224" s="23">
        <v>53</v>
      </c>
      <c r="K1224" s="23">
        <v>927</v>
      </c>
      <c r="L1224" s="23">
        <v>63</v>
      </c>
      <c r="M1224" s="23">
        <v>57</v>
      </c>
      <c r="N1224" s="23">
        <v>947</v>
      </c>
      <c r="O1224" s="23">
        <v>76</v>
      </c>
    </row>
    <row r="1225" spans="1:15" ht="12.75" hidden="1" customHeight="1" x14ac:dyDescent="0.3">
      <c r="A1225" s="9" t="str">
        <f t="shared" si="18"/>
        <v>22 Querétaro50-54 añosHombres</v>
      </c>
      <c r="B1225" s="22" t="s">
        <v>57</v>
      </c>
      <c r="C1225" s="22" t="s">
        <v>15</v>
      </c>
      <c r="D1225" s="30" t="s">
        <v>85</v>
      </c>
      <c r="E1225" s="23">
        <v>5242</v>
      </c>
      <c r="F1225" s="23">
        <v>1204</v>
      </c>
      <c r="G1225" s="23">
        <v>1616</v>
      </c>
      <c r="H1225" s="23">
        <v>764</v>
      </c>
      <c r="I1225" s="23">
        <v>103</v>
      </c>
      <c r="J1225" s="23">
        <v>42</v>
      </c>
      <c r="K1225" s="23">
        <v>645</v>
      </c>
      <c r="L1225" s="23">
        <v>51</v>
      </c>
      <c r="M1225" s="23">
        <v>44</v>
      </c>
      <c r="N1225" s="23">
        <v>715</v>
      </c>
      <c r="O1225" s="23">
        <v>58</v>
      </c>
    </row>
    <row r="1226" spans="1:15" ht="12.75" hidden="1" customHeight="1" x14ac:dyDescent="0.3">
      <c r="A1226" s="9" t="str">
        <f t="shared" ref="A1226:A1289" si="19">B1226&amp;D1226&amp;C1226</f>
        <v>22 Querétaro55-59 añosHombres</v>
      </c>
      <c r="B1226" s="22" t="s">
        <v>57</v>
      </c>
      <c r="C1226" s="22" t="s">
        <v>15</v>
      </c>
      <c r="D1226" s="30" t="s">
        <v>86</v>
      </c>
      <c r="E1226" s="23">
        <v>3671</v>
      </c>
      <c r="F1226" s="23">
        <v>706</v>
      </c>
      <c r="G1226" s="23">
        <v>964</v>
      </c>
      <c r="H1226" s="23">
        <v>708</v>
      </c>
      <c r="I1226" s="23">
        <v>51</v>
      </c>
      <c r="J1226" s="23">
        <v>28</v>
      </c>
      <c r="K1226" s="23">
        <v>526</v>
      </c>
      <c r="L1226" s="23">
        <v>49</v>
      </c>
      <c r="M1226" s="23">
        <v>19</v>
      </c>
      <c r="N1226" s="23">
        <v>590</v>
      </c>
      <c r="O1226" s="23">
        <v>30</v>
      </c>
    </row>
    <row r="1227" spans="1:15" ht="12.75" hidden="1" customHeight="1" x14ac:dyDescent="0.3">
      <c r="A1227" s="9" t="str">
        <f t="shared" si="19"/>
        <v>22 Querétaro60-64 añosHombres</v>
      </c>
      <c r="B1227" s="22" t="s">
        <v>57</v>
      </c>
      <c r="C1227" s="22" t="s">
        <v>15</v>
      </c>
      <c r="D1227" s="30" t="s">
        <v>87</v>
      </c>
      <c r="E1227" s="23">
        <v>2870</v>
      </c>
      <c r="F1227" s="23">
        <v>418</v>
      </c>
      <c r="G1227" s="23">
        <v>536</v>
      </c>
      <c r="H1227" s="23">
        <v>706</v>
      </c>
      <c r="I1227" s="23">
        <v>32</v>
      </c>
      <c r="J1227" s="23">
        <v>0</v>
      </c>
      <c r="K1227" s="23">
        <v>464</v>
      </c>
      <c r="L1227" s="23">
        <v>42</v>
      </c>
      <c r="M1227" s="23">
        <v>8</v>
      </c>
      <c r="N1227" s="23">
        <v>622</v>
      </c>
      <c r="O1227" s="23">
        <v>42</v>
      </c>
    </row>
    <row r="1228" spans="1:15" ht="12.75" hidden="1" customHeight="1" x14ac:dyDescent="0.3">
      <c r="A1228" s="9" t="str">
        <f t="shared" si="19"/>
        <v>22 Querétaro65-69 añosHombres</v>
      </c>
      <c r="B1228" s="22" t="s">
        <v>57</v>
      </c>
      <c r="C1228" s="22" t="s">
        <v>15</v>
      </c>
      <c r="D1228" s="30" t="s">
        <v>88</v>
      </c>
      <c r="E1228" s="23">
        <v>2025</v>
      </c>
      <c r="F1228" s="23">
        <v>182</v>
      </c>
      <c r="G1228" s="23">
        <v>211</v>
      </c>
      <c r="H1228" s="23">
        <v>646</v>
      </c>
      <c r="I1228" s="23">
        <v>17</v>
      </c>
      <c r="J1228" s="23">
        <v>0</v>
      </c>
      <c r="K1228" s="23">
        <v>392</v>
      </c>
      <c r="L1228" s="23">
        <v>32</v>
      </c>
      <c r="M1228" s="23">
        <v>7</v>
      </c>
      <c r="N1228" s="23">
        <v>513</v>
      </c>
      <c r="O1228" s="23">
        <v>25</v>
      </c>
    </row>
    <row r="1229" spans="1:15" ht="12.75" hidden="1" customHeight="1" x14ac:dyDescent="0.3">
      <c r="A1229" s="9" t="str">
        <f t="shared" si="19"/>
        <v>22 Querétaro70-74 añosHombres</v>
      </c>
      <c r="B1229" s="22" t="s">
        <v>57</v>
      </c>
      <c r="C1229" s="22" t="s">
        <v>15</v>
      </c>
      <c r="D1229" s="30" t="s">
        <v>89</v>
      </c>
      <c r="E1229" s="23">
        <v>1448</v>
      </c>
      <c r="F1229" s="23">
        <v>106</v>
      </c>
      <c r="G1229" s="23">
        <v>109</v>
      </c>
      <c r="H1229" s="23">
        <v>484</v>
      </c>
      <c r="I1229" s="23">
        <v>16</v>
      </c>
      <c r="J1229" s="23">
        <v>0</v>
      </c>
      <c r="K1229" s="23">
        <v>305</v>
      </c>
      <c r="L1229" s="23">
        <v>23</v>
      </c>
      <c r="M1229" s="23">
        <v>3</v>
      </c>
      <c r="N1229" s="23">
        <v>383</v>
      </c>
      <c r="O1229" s="23">
        <v>19</v>
      </c>
    </row>
    <row r="1230" spans="1:15" ht="12.75" hidden="1" customHeight="1" x14ac:dyDescent="0.3">
      <c r="A1230" s="9" t="str">
        <f t="shared" si="19"/>
        <v>22 Querétaro75-79 añosHombres</v>
      </c>
      <c r="B1230" s="22" t="s">
        <v>57</v>
      </c>
      <c r="C1230" s="22" t="s">
        <v>15</v>
      </c>
      <c r="D1230" s="30" t="s">
        <v>90</v>
      </c>
      <c r="E1230" s="23">
        <v>807</v>
      </c>
      <c r="F1230" s="23">
        <v>34</v>
      </c>
      <c r="G1230" s="23">
        <v>45</v>
      </c>
      <c r="H1230" s="23">
        <v>315</v>
      </c>
      <c r="I1230" s="23">
        <v>6</v>
      </c>
      <c r="J1230" s="23">
        <v>0</v>
      </c>
      <c r="K1230" s="23">
        <v>152</v>
      </c>
      <c r="L1230" s="23">
        <v>14</v>
      </c>
      <c r="M1230" s="23">
        <v>0</v>
      </c>
      <c r="N1230" s="23">
        <v>226</v>
      </c>
      <c r="O1230" s="23">
        <v>15</v>
      </c>
    </row>
    <row r="1231" spans="1:15" ht="12.75" hidden="1" customHeight="1" x14ac:dyDescent="0.3">
      <c r="A1231" s="9" t="str">
        <f t="shared" si="19"/>
        <v>22 Querétaro80-84 añosHombres</v>
      </c>
      <c r="B1231" s="22" t="s">
        <v>57</v>
      </c>
      <c r="C1231" s="22" t="s">
        <v>15</v>
      </c>
      <c r="D1231" s="30" t="s">
        <v>91</v>
      </c>
      <c r="E1231" s="23">
        <v>449</v>
      </c>
      <c r="F1231" s="23">
        <v>22</v>
      </c>
      <c r="G1231" s="23">
        <v>23</v>
      </c>
      <c r="H1231" s="23">
        <v>185</v>
      </c>
      <c r="I1231" s="23">
        <v>4</v>
      </c>
      <c r="J1231" s="23">
        <v>0</v>
      </c>
      <c r="K1231" s="23">
        <v>69</v>
      </c>
      <c r="L1231" s="23">
        <v>6</v>
      </c>
      <c r="M1231" s="23">
        <v>1</v>
      </c>
      <c r="N1231" s="23">
        <v>133</v>
      </c>
      <c r="O1231" s="23">
        <v>6</v>
      </c>
    </row>
    <row r="1232" spans="1:15" ht="12.75" hidden="1" customHeight="1" x14ac:dyDescent="0.3">
      <c r="A1232" s="9" t="str">
        <f t="shared" si="19"/>
        <v>22 Querétaro85 años y másHombres</v>
      </c>
      <c r="B1232" s="22" t="s">
        <v>57</v>
      </c>
      <c r="C1232" s="22" t="s">
        <v>15</v>
      </c>
      <c r="D1232" s="22" t="s">
        <v>92</v>
      </c>
      <c r="E1232" s="23">
        <v>367</v>
      </c>
      <c r="F1232" s="23">
        <v>8</v>
      </c>
      <c r="G1232" s="23">
        <v>9</v>
      </c>
      <c r="H1232" s="23">
        <v>196</v>
      </c>
      <c r="I1232" s="23">
        <v>3</v>
      </c>
      <c r="J1232" s="23">
        <v>0</v>
      </c>
      <c r="K1232" s="23">
        <v>38</v>
      </c>
      <c r="L1232" s="23">
        <v>9</v>
      </c>
      <c r="M1232" s="23">
        <v>1</v>
      </c>
      <c r="N1232" s="23">
        <v>100</v>
      </c>
      <c r="O1232" s="23">
        <v>3</v>
      </c>
    </row>
    <row r="1233" spans="1:15" ht="12.75" customHeight="1" x14ac:dyDescent="0.3">
      <c r="A1233" s="9" t="str">
        <f t="shared" si="19"/>
        <v>22 QuerétaroTotalMujeres</v>
      </c>
      <c r="B1233" s="16" t="s">
        <v>57</v>
      </c>
      <c r="C1233" s="16" t="s">
        <v>16</v>
      </c>
      <c r="D1233" s="16" t="s">
        <v>14</v>
      </c>
      <c r="E1233" s="17">
        <v>121977</v>
      </c>
      <c r="F1233" s="17">
        <v>20220</v>
      </c>
      <c r="G1233" s="17">
        <v>15464</v>
      </c>
      <c r="H1233" s="17">
        <v>45391</v>
      </c>
      <c r="I1233" s="17">
        <v>7918</v>
      </c>
      <c r="J1233" s="17">
        <v>8361</v>
      </c>
      <c r="K1233" s="17">
        <v>11588</v>
      </c>
      <c r="L1233" s="17">
        <v>969</v>
      </c>
      <c r="M1233" s="17">
        <v>62</v>
      </c>
      <c r="N1233" s="17">
        <v>11122</v>
      </c>
      <c r="O1233" s="17">
        <v>882</v>
      </c>
    </row>
    <row r="1234" spans="1:15" ht="12.75" customHeight="1" x14ac:dyDescent="0.3">
      <c r="A1234" s="9" t="str">
        <f t="shared" si="19"/>
        <v>22 Querétaro05-09 añosMujeres</v>
      </c>
      <c r="B1234" s="18" t="s">
        <v>57</v>
      </c>
      <c r="C1234" s="18" t="s">
        <v>16</v>
      </c>
      <c r="D1234" s="29" t="s">
        <v>76</v>
      </c>
      <c r="E1234" s="19">
        <v>8995</v>
      </c>
      <c r="F1234" s="19">
        <v>0</v>
      </c>
      <c r="G1234" s="19">
        <v>0</v>
      </c>
      <c r="H1234" s="19">
        <v>6950</v>
      </c>
      <c r="I1234" s="19">
        <v>0</v>
      </c>
      <c r="J1234" s="19">
        <v>605</v>
      </c>
      <c r="K1234" s="19">
        <v>644</v>
      </c>
      <c r="L1234" s="19">
        <v>63</v>
      </c>
      <c r="M1234" s="19">
        <v>5</v>
      </c>
      <c r="N1234" s="19">
        <v>663</v>
      </c>
      <c r="O1234" s="19">
        <v>65</v>
      </c>
    </row>
    <row r="1235" spans="1:15" ht="12.75" customHeight="1" x14ac:dyDescent="0.3">
      <c r="A1235" s="9" t="str">
        <f t="shared" si="19"/>
        <v>22 Querétaro10-14 añosMujeres</v>
      </c>
      <c r="B1235" s="18" t="s">
        <v>57</v>
      </c>
      <c r="C1235" s="18" t="s">
        <v>16</v>
      </c>
      <c r="D1235" s="29" t="s">
        <v>77</v>
      </c>
      <c r="E1235" s="19">
        <v>8112</v>
      </c>
      <c r="F1235" s="19">
        <v>64</v>
      </c>
      <c r="G1235" s="19">
        <v>94</v>
      </c>
      <c r="H1235" s="19">
        <v>5765</v>
      </c>
      <c r="I1235" s="19">
        <v>5</v>
      </c>
      <c r="J1235" s="19">
        <v>794</v>
      </c>
      <c r="K1235" s="19">
        <v>790</v>
      </c>
      <c r="L1235" s="19">
        <v>48</v>
      </c>
      <c r="M1235" s="19">
        <v>1</v>
      </c>
      <c r="N1235" s="19">
        <v>506</v>
      </c>
      <c r="O1235" s="19">
        <v>45</v>
      </c>
    </row>
    <row r="1236" spans="1:15" ht="12.75" customHeight="1" x14ac:dyDescent="0.3">
      <c r="A1236" s="9" t="str">
        <f t="shared" si="19"/>
        <v>22 Querétaro15-19 añosMujeres</v>
      </c>
      <c r="B1236" s="18" t="s">
        <v>57</v>
      </c>
      <c r="C1236" s="18" t="s">
        <v>16</v>
      </c>
      <c r="D1236" s="29" t="s">
        <v>78</v>
      </c>
      <c r="E1236" s="19">
        <v>9451</v>
      </c>
      <c r="F1236" s="19">
        <v>969</v>
      </c>
      <c r="G1236" s="19">
        <v>339</v>
      </c>
      <c r="H1236" s="19">
        <v>4599</v>
      </c>
      <c r="I1236" s="19">
        <v>462</v>
      </c>
      <c r="J1236" s="19">
        <v>1853</v>
      </c>
      <c r="K1236" s="19">
        <v>784</v>
      </c>
      <c r="L1236" s="19">
        <v>42</v>
      </c>
      <c r="M1236" s="19">
        <v>2</v>
      </c>
      <c r="N1236" s="19">
        <v>357</v>
      </c>
      <c r="O1236" s="19">
        <v>44</v>
      </c>
    </row>
    <row r="1237" spans="1:15" ht="12.75" customHeight="1" x14ac:dyDescent="0.3">
      <c r="A1237" s="9" t="str">
        <f t="shared" si="19"/>
        <v>22 Querétaro20-24 añosMujeres</v>
      </c>
      <c r="B1237" s="18" t="s">
        <v>57</v>
      </c>
      <c r="C1237" s="18" t="s">
        <v>16</v>
      </c>
      <c r="D1237" s="29" t="s">
        <v>79</v>
      </c>
      <c r="E1237" s="19">
        <v>15753</v>
      </c>
      <c r="F1237" s="19">
        <v>4185</v>
      </c>
      <c r="G1237" s="19">
        <v>1476</v>
      </c>
      <c r="H1237" s="19">
        <v>3412</v>
      </c>
      <c r="I1237" s="19">
        <v>1624</v>
      </c>
      <c r="J1237" s="19">
        <v>3551</v>
      </c>
      <c r="K1237" s="19">
        <v>780</v>
      </c>
      <c r="L1237" s="19">
        <v>38</v>
      </c>
      <c r="M1237" s="19">
        <v>2</v>
      </c>
      <c r="N1237" s="19">
        <v>576</v>
      </c>
      <c r="O1237" s="19">
        <v>109</v>
      </c>
    </row>
    <row r="1238" spans="1:15" ht="12.75" customHeight="1" x14ac:dyDescent="0.3">
      <c r="A1238" s="9" t="str">
        <f t="shared" si="19"/>
        <v>22 Querétaro25-29 añosMujeres</v>
      </c>
      <c r="B1238" s="18" t="s">
        <v>57</v>
      </c>
      <c r="C1238" s="18" t="s">
        <v>16</v>
      </c>
      <c r="D1238" s="29" t="s">
        <v>80</v>
      </c>
      <c r="E1238" s="19">
        <v>18939</v>
      </c>
      <c r="F1238" s="19">
        <v>6029</v>
      </c>
      <c r="G1238" s="19">
        <v>3633</v>
      </c>
      <c r="H1238" s="19">
        <v>3917</v>
      </c>
      <c r="I1238" s="19">
        <v>2296</v>
      </c>
      <c r="J1238" s="19">
        <v>990</v>
      </c>
      <c r="K1238" s="19">
        <v>989</v>
      </c>
      <c r="L1238" s="19">
        <v>40</v>
      </c>
      <c r="M1238" s="19">
        <v>5</v>
      </c>
      <c r="N1238" s="19">
        <v>931</v>
      </c>
      <c r="O1238" s="19">
        <v>109</v>
      </c>
    </row>
    <row r="1239" spans="1:15" ht="12.75" customHeight="1" x14ac:dyDescent="0.3">
      <c r="A1239" s="9" t="str">
        <f t="shared" si="19"/>
        <v>22 Querétaro30-34 añosMujeres</v>
      </c>
      <c r="B1239" s="18" t="s">
        <v>57</v>
      </c>
      <c r="C1239" s="18" t="s">
        <v>16</v>
      </c>
      <c r="D1239" s="29" t="s">
        <v>81</v>
      </c>
      <c r="E1239" s="19">
        <v>14980</v>
      </c>
      <c r="F1239" s="19">
        <v>3132</v>
      </c>
      <c r="G1239" s="19">
        <v>3186</v>
      </c>
      <c r="H1239" s="19">
        <v>3853</v>
      </c>
      <c r="I1239" s="19">
        <v>1803</v>
      </c>
      <c r="J1239" s="19">
        <v>276</v>
      </c>
      <c r="K1239" s="19">
        <v>1213</v>
      </c>
      <c r="L1239" s="19">
        <v>85</v>
      </c>
      <c r="M1239" s="19">
        <v>11</v>
      </c>
      <c r="N1239" s="19">
        <v>1322</v>
      </c>
      <c r="O1239" s="19">
        <v>99</v>
      </c>
    </row>
    <row r="1240" spans="1:15" ht="12.75" customHeight="1" x14ac:dyDescent="0.3">
      <c r="A1240" s="9" t="str">
        <f t="shared" si="19"/>
        <v>22 Querétaro35-39 añosMujeres</v>
      </c>
      <c r="B1240" s="18" t="s">
        <v>57</v>
      </c>
      <c r="C1240" s="18" t="s">
        <v>16</v>
      </c>
      <c r="D1240" s="29" t="s">
        <v>82</v>
      </c>
      <c r="E1240" s="19">
        <v>11201</v>
      </c>
      <c r="F1240" s="19">
        <v>2001</v>
      </c>
      <c r="G1240" s="19">
        <v>2354</v>
      </c>
      <c r="H1240" s="19">
        <v>3312</v>
      </c>
      <c r="I1240" s="19">
        <v>862</v>
      </c>
      <c r="J1240" s="19">
        <v>76</v>
      </c>
      <c r="K1240" s="19">
        <v>1182</v>
      </c>
      <c r="L1240" s="19">
        <v>87</v>
      </c>
      <c r="M1240" s="19">
        <v>14</v>
      </c>
      <c r="N1240" s="19">
        <v>1226</v>
      </c>
      <c r="O1240" s="19">
        <v>87</v>
      </c>
    </row>
    <row r="1241" spans="1:15" ht="12.75" customHeight="1" x14ac:dyDescent="0.3">
      <c r="A1241" s="9" t="str">
        <f t="shared" si="19"/>
        <v>22 Querétaro40-44 añosMujeres</v>
      </c>
      <c r="B1241" s="18" t="s">
        <v>57</v>
      </c>
      <c r="C1241" s="18" t="s">
        <v>16</v>
      </c>
      <c r="D1241" s="29" t="s">
        <v>83</v>
      </c>
      <c r="E1241" s="19">
        <v>8636</v>
      </c>
      <c r="F1241" s="19">
        <v>1392</v>
      </c>
      <c r="G1241" s="19">
        <v>1637</v>
      </c>
      <c r="H1241" s="19">
        <v>2678</v>
      </c>
      <c r="I1241" s="19">
        <v>415</v>
      </c>
      <c r="J1241" s="19">
        <v>62</v>
      </c>
      <c r="K1241" s="19">
        <v>1148</v>
      </c>
      <c r="L1241" s="19">
        <v>98</v>
      </c>
      <c r="M1241" s="19">
        <v>4</v>
      </c>
      <c r="N1241" s="19">
        <v>1132</v>
      </c>
      <c r="O1241" s="19">
        <v>70</v>
      </c>
    </row>
    <row r="1242" spans="1:15" ht="12.75" customHeight="1" x14ac:dyDescent="0.3">
      <c r="A1242" s="9" t="str">
        <f t="shared" si="19"/>
        <v>22 Querétaro45-49 añosMujeres</v>
      </c>
      <c r="B1242" s="18" t="s">
        <v>57</v>
      </c>
      <c r="C1242" s="18" t="s">
        <v>16</v>
      </c>
      <c r="D1242" s="29" t="s">
        <v>84</v>
      </c>
      <c r="E1242" s="19">
        <v>6749</v>
      </c>
      <c r="F1242" s="19">
        <v>1026</v>
      </c>
      <c r="G1242" s="19">
        <v>1163</v>
      </c>
      <c r="H1242" s="19">
        <v>2230</v>
      </c>
      <c r="I1242" s="19">
        <v>180</v>
      </c>
      <c r="J1242" s="19">
        <v>74</v>
      </c>
      <c r="K1242" s="19">
        <v>972</v>
      </c>
      <c r="L1242" s="19">
        <v>84</v>
      </c>
      <c r="M1242" s="19">
        <v>5</v>
      </c>
      <c r="N1242" s="19">
        <v>952</v>
      </c>
      <c r="O1242" s="19">
        <v>63</v>
      </c>
    </row>
    <row r="1243" spans="1:15" ht="12.75" customHeight="1" x14ac:dyDescent="0.3">
      <c r="A1243" s="9" t="str">
        <f t="shared" si="19"/>
        <v>22 Querétaro50-54 añosMujeres</v>
      </c>
      <c r="B1243" s="18" t="s">
        <v>57</v>
      </c>
      <c r="C1243" s="18" t="s">
        <v>16</v>
      </c>
      <c r="D1243" s="29" t="s">
        <v>85</v>
      </c>
      <c r="E1243" s="19">
        <v>5074</v>
      </c>
      <c r="F1243" s="19">
        <v>671</v>
      </c>
      <c r="G1243" s="19">
        <v>771</v>
      </c>
      <c r="H1243" s="19">
        <v>1889</v>
      </c>
      <c r="I1243" s="19">
        <v>123</v>
      </c>
      <c r="J1243" s="19">
        <v>42</v>
      </c>
      <c r="K1243" s="19">
        <v>733</v>
      </c>
      <c r="L1243" s="19">
        <v>67</v>
      </c>
      <c r="M1243" s="19">
        <v>9</v>
      </c>
      <c r="N1243" s="19">
        <v>730</v>
      </c>
      <c r="O1243" s="19">
        <v>39</v>
      </c>
    </row>
    <row r="1244" spans="1:15" ht="12.75" customHeight="1" x14ac:dyDescent="0.3">
      <c r="A1244" s="9" t="str">
        <f t="shared" si="19"/>
        <v>22 Querétaro55-59 añosMujeres</v>
      </c>
      <c r="B1244" s="18" t="s">
        <v>57</v>
      </c>
      <c r="C1244" s="18" t="s">
        <v>16</v>
      </c>
      <c r="D1244" s="29" t="s">
        <v>86</v>
      </c>
      <c r="E1244" s="19">
        <v>4005</v>
      </c>
      <c r="F1244" s="19">
        <v>390</v>
      </c>
      <c r="G1244" s="19">
        <v>415</v>
      </c>
      <c r="H1244" s="19">
        <v>1631</v>
      </c>
      <c r="I1244" s="19">
        <v>62</v>
      </c>
      <c r="J1244" s="19">
        <v>35</v>
      </c>
      <c r="K1244" s="19">
        <v>659</v>
      </c>
      <c r="L1244" s="19">
        <v>65</v>
      </c>
      <c r="M1244" s="19">
        <v>1</v>
      </c>
      <c r="N1244" s="19">
        <v>688</v>
      </c>
      <c r="O1244" s="19">
        <v>59</v>
      </c>
    </row>
    <row r="1245" spans="1:15" ht="12.75" customHeight="1" x14ac:dyDescent="0.3">
      <c r="A1245" s="9" t="str">
        <f t="shared" si="19"/>
        <v>22 Querétaro60-64 añosMujeres</v>
      </c>
      <c r="B1245" s="18" t="s">
        <v>57</v>
      </c>
      <c r="C1245" s="18" t="s">
        <v>16</v>
      </c>
      <c r="D1245" s="29" t="s">
        <v>87</v>
      </c>
      <c r="E1245" s="19">
        <v>3296</v>
      </c>
      <c r="F1245" s="19">
        <v>191</v>
      </c>
      <c r="G1245" s="19">
        <v>209</v>
      </c>
      <c r="H1245" s="19">
        <v>1542</v>
      </c>
      <c r="I1245" s="19">
        <v>37</v>
      </c>
      <c r="J1245" s="19">
        <v>2</v>
      </c>
      <c r="K1245" s="19">
        <v>595</v>
      </c>
      <c r="L1245" s="19">
        <v>65</v>
      </c>
      <c r="M1245" s="19">
        <v>1</v>
      </c>
      <c r="N1245" s="19">
        <v>624</v>
      </c>
      <c r="O1245" s="19">
        <v>30</v>
      </c>
    </row>
    <row r="1246" spans="1:15" ht="12.75" customHeight="1" x14ac:dyDescent="0.3">
      <c r="A1246" s="9" t="str">
        <f t="shared" si="19"/>
        <v>22 Querétaro65-69 añosMujeres</v>
      </c>
      <c r="B1246" s="18" t="s">
        <v>57</v>
      </c>
      <c r="C1246" s="18" t="s">
        <v>16</v>
      </c>
      <c r="D1246" s="29" t="s">
        <v>88</v>
      </c>
      <c r="E1246" s="19">
        <v>2567</v>
      </c>
      <c r="F1246" s="19">
        <v>103</v>
      </c>
      <c r="G1246" s="19">
        <v>93</v>
      </c>
      <c r="H1246" s="19">
        <v>1271</v>
      </c>
      <c r="I1246" s="19">
        <v>25</v>
      </c>
      <c r="J1246" s="19">
        <v>0</v>
      </c>
      <c r="K1246" s="19">
        <v>480</v>
      </c>
      <c r="L1246" s="19">
        <v>61</v>
      </c>
      <c r="M1246" s="19">
        <v>1</v>
      </c>
      <c r="N1246" s="19">
        <v>516</v>
      </c>
      <c r="O1246" s="19">
        <v>17</v>
      </c>
    </row>
    <row r="1247" spans="1:15" ht="12.75" customHeight="1" x14ac:dyDescent="0.3">
      <c r="A1247" s="9" t="str">
        <f t="shared" si="19"/>
        <v>22 Querétaro70-74 añosMujeres</v>
      </c>
      <c r="B1247" s="18" t="s">
        <v>57</v>
      </c>
      <c r="C1247" s="18" t="s">
        <v>16</v>
      </c>
      <c r="D1247" s="29" t="s">
        <v>89</v>
      </c>
      <c r="E1247" s="19">
        <v>1733</v>
      </c>
      <c r="F1247" s="19">
        <v>32</v>
      </c>
      <c r="G1247" s="19">
        <v>57</v>
      </c>
      <c r="H1247" s="19">
        <v>921</v>
      </c>
      <c r="I1247" s="19">
        <v>12</v>
      </c>
      <c r="J1247" s="19">
        <v>0</v>
      </c>
      <c r="K1247" s="19">
        <v>299</v>
      </c>
      <c r="L1247" s="19">
        <v>45</v>
      </c>
      <c r="M1247" s="19">
        <v>1</v>
      </c>
      <c r="N1247" s="19">
        <v>351</v>
      </c>
      <c r="O1247" s="19">
        <v>15</v>
      </c>
    </row>
    <row r="1248" spans="1:15" ht="12.75" customHeight="1" x14ac:dyDescent="0.3">
      <c r="A1248" s="9" t="str">
        <f t="shared" si="19"/>
        <v>22 Querétaro75-79 añosMujeres</v>
      </c>
      <c r="B1248" s="18" t="s">
        <v>57</v>
      </c>
      <c r="C1248" s="18" t="s">
        <v>16</v>
      </c>
      <c r="D1248" s="29" t="s">
        <v>90</v>
      </c>
      <c r="E1248" s="19">
        <v>1081</v>
      </c>
      <c r="F1248" s="19">
        <v>20</v>
      </c>
      <c r="G1248" s="19">
        <v>17</v>
      </c>
      <c r="H1248" s="19">
        <v>593</v>
      </c>
      <c r="I1248" s="19">
        <v>7</v>
      </c>
      <c r="J1248" s="19">
        <v>0</v>
      </c>
      <c r="K1248" s="19">
        <v>154</v>
      </c>
      <c r="L1248" s="19">
        <v>35</v>
      </c>
      <c r="M1248" s="19">
        <v>0</v>
      </c>
      <c r="N1248" s="19">
        <v>247</v>
      </c>
      <c r="O1248" s="19">
        <v>8</v>
      </c>
    </row>
    <row r="1249" spans="1:15" ht="12.75" customHeight="1" x14ac:dyDescent="0.3">
      <c r="A1249" s="9" t="str">
        <f t="shared" si="19"/>
        <v>22 Querétaro80-84 añosMujeres</v>
      </c>
      <c r="B1249" s="18" t="s">
        <v>57</v>
      </c>
      <c r="C1249" s="18" t="s">
        <v>16</v>
      </c>
      <c r="D1249" s="29" t="s">
        <v>91</v>
      </c>
      <c r="E1249" s="19">
        <v>689</v>
      </c>
      <c r="F1249" s="19">
        <v>12</v>
      </c>
      <c r="G1249" s="19">
        <v>8</v>
      </c>
      <c r="H1249" s="19">
        <v>420</v>
      </c>
      <c r="I1249" s="19">
        <v>2</v>
      </c>
      <c r="J1249" s="19">
        <v>0</v>
      </c>
      <c r="K1249" s="19">
        <v>95</v>
      </c>
      <c r="L1249" s="19">
        <v>16</v>
      </c>
      <c r="M1249" s="19">
        <v>0</v>
      </c>
      <c r="N1249" s="19">
        <v>129</v>
      </c>
      <c r="O1249" s="19">
        <v>7</v>
      </c>
    </row>
    <row r="1250" spans="1:15" ht="12.75" customHeight="1" x14ac:dyDescent="0.3">
      <c r="A1250" s="9" t="str">
        <f t="shared" si="19"/>
        <v>22 Querétaro85 años y másMujeres</v>
      </c>
      <c r="B1250" s="18" t="s">
        <v>57</v>
      </c>
      <c r="C1250" s="18" t="s">
        <v>16</v>
      </c>
      <c r="D1250" s="18" t="s">
        <v>92</v>
      </c>
      <c r="E1250" s="19">
        <v>716</v>
      </c>
      <c r="F1250" s="19">
        <v>3</v>
      </c>
      <c r="G1250" s="19">
        <v>12</v>
      </c>
      <c r="H1250" s="19">
        <v>408</v>
      </c>
      <c r="I1250" s="19">
        <v>3</v>
      </c>
      <c r="J1250" s="19">
        <v>1</v>
      </c>
      <c r="K1250" s="19">
        <v>71</v>
      </c>
      <c r="L1250" s="19">
        <v>30</v>
      </c>
      <c r="M1250" s="19">
        <v>0</v>
      </c>
      <c r="N1250" s="19">
        <v>172</v>
      </c>
      <c r="O1250" s="19">
        <v>16</v>
      </c>
    </row>
    <row r="1251" spans="1:15" ht="12.75" hidden="1" customHeight="1" x14ac:dyDescent="0.3">
      <c r="A1251" s="9" t="str">
        <f t="shared" si="19"/>
        <v>23 Quintana RooTotalTotal</v>
      </c>
      <c r="B1251" s="20" t="s">
        <v>58</v>
      </c>
      <c r="C1251" s="20" t="s">
        <v>14</v>
      </c>
      <c r="D1251" s="20" t="s">
        <v>14</v>
      </c>
      <c r="E1251" s="21">
        <v>223099</v>
      </c>
      <c r="F1251" s="21">
        <v>94945</v>
      </c>
      <c r="G1251" s="21">
        <v>23720</v>
      </c>
      <c r="H1251" s="21">
        <v>68797</v>
      </c>
      <c r="I1251" s="21">
        <v>7124</v>
      </c>
      <c r="J1251" s="21">
        <v>8817</v>
      </c>
      <c r="K1251" s="21">
        <v>6778</v>
      </c>
      <c r="L1251" s="21">
        <v>346</v>
      </c>
      <c r="M1251" s="21">
        <v>368</v>
      </c>
      <c r="N1251" s="21">
        <v>9660</v>
      </c>
      <c r="O1251" s="21">
        <v>2544</v>
      </c>
    </row>
    <row r="1252" spans="1:15" ht="12.75" hidden="1" customHeight="1" x14ac:dyDescent="0.3">
      <c r="A1252" s="9" t="str">
        <f t="shared" si="19"/>
        <v>23 Quintana Roo05-09 añosTotal</v>
      </c>
      <c r="B1252" s="22" t="s">
        <v>58</v>
      </c>
      <c r="C1252" s="22" t="s">
        <v>14</v>
      </c>
      <c r="D1252" s="30" t="s">
        <v>76</v>
      </c>
      <c r="E1252" s="23">
        <v>18184</v>
      </c>
      <c r="F1252" s="23">
        <v>0</v>
      </c>
      <c r="G1252" s="23">
        <v>0</v>
      </c>
      <c r="H1252" s="23">
        <v>15006</v>
      </c>
      <c r="I1252" s="23">
        <v>0</v>
      </c>
      <c r="J1252" s="23">
        <v>1602</v>
      </c>
      <c r="K1252" s="23">
        <v>481</v>
      </c>
      <c r="L1252" s="23">
        <v>26</v>
      </c>
      <c r="M1252" s="23">
        <v>5</v>
      </c>
      <c r="N1252" s="23">
        <v>874</v>
      </c>
      <c r="O1252" s="23">
        <v>190</v>
      </c>
    </row>
    <row r="1253" spans="1:15" ht="12.75" hidden="1" customHeight="1" x14ac:dyDescent="0.3">
      <c r="A1253" s="9" t="str">
        <f t="shared" si="19"/>
        <v>23 Quintana Roo10-14 añosTotal</v>
      </c>
      <c r="B1253" s="22" t="s">
        <v>58</v>
      </c>
      <c r="C1253" s="22" t="s">
        <v>14</v>
      </c>
      <c r="D1253" s="30" t="s">
        <v>77</v>
      </c>
      <c r="E1253" s="23">
        <v>15014</v>
      </c>
      <c r="F1253" s="23">
        <v>238</v>
      </c>
      <c r="G1253" s="23">
        <v>112</v>
      </c>
      <c r="H1253" s="23">
        <v>11655</v>
      </c>
      <c r="I1253" s="23">
        <v>22</v>
      </c>
      <c r="J1253" s="23">
        <v>1845</v>
      </c>
      <c r="K1253" s="23">
        <v>480</v>
      </c>
      <c r="L1253" s="23">
        <v>23</v>
      </c>
      <c r="M1253" s="23">
        <v>8</v>
      </c>
      <c r="N1253" s="23">
        <v>512</v>
      </c>
      <c r="O1253" s="23">
        <v>119</v>
      </c>
    </row>
    <row r="1254" spans="1:15" ht="12.75" hidden="1" customHeight="1" x14ac:dyDescent="0.3">
      <c r="A1254" s="9" t="str">
        <f t="shared" si="19"/>
        <v>23 Quintana Roo15-19 añosTotal</v>
      </c>
      <c r="B1254" s="22" t="s">
        <v>58</v>
      </c>
      <c r="C1254" s="22" t="s">
        <v>14</v>
      </c>
      <c r="D1254" s="30" t="s">
        <v>78</v>
      </c>
      <c r="E1254" s="23">
        <v>18326</v>
      </c>
      <c r="F1254" s="23">
        <v>5738</v>
      </c>
      <c r="G1254" s="23">
        <v>428</v>
      </c>
      <c r="H1254" s="23">
        <v>8340</v>
      </c>
      <c r="I1254" s="23">
        <v>601</v>
      </c>
      <c r="J1254" s="23">
        <v>2240</v>
      </c>
      <c r="K1254" s="23">
        <v>487</v>
      </c>
      <c r="L1254" s="23">
        <v>21</v>
      </c>
      <c r="M1254" s="23">
        <v>3</v>
      </c>
      <c r="N1254" s="23">
        <v>353</v>
      </c>
      <c r="O1254" s="23">
        <v>115</v>
      </c>
    </row>
    <row r="1255" spans="1:15" ht="12.75" hidden="1" customHeight="1" x14ac:dyDescent="0.3">
      <c r="A1255" s="9" t="str">
        <f t="shared" si="19"/>
        <v>23 Quintana Roo20-24 añosTotal</v>
      </c>
      <c r="B1255" s="22" t="s">
        <v>58</v>
      </c>
      <c r="C1255" s="22" t="s">
        <v>14</v>
      </c>
      <c r="D1255" s="30" t="s">
        <v>79</v>
      </c>
      <c r="E1255" s="23">
        <v>33931</v>
      </c>
      <c r="F1255" s="23">
        <v>20554</v>
      </c>
      <c r="G1255" s="23">
        <v>2349</v>
      </c>
      <c r="H1255" s="23">
        <v>5902</v>
      </c>
      <c r="I1255" s="23">
        <v>1757</v>
      </c>
      <c r="J1255" s="23">
        <v>2053</v>
      </c>
      <c r="K1255" s="23">
        <v>474</v>
      </c>
      <c r="L1255" s="23">
        <v>15</v>
      </c>
      <c r="M1255" s="23">
        <v>23</v>
      </c>
      <c r="N1255" s="23">
        <v>544</v>
      </c>
      <c r="O1255" s="23">
        <v>260</v>
      </c>
    </row>
    <row r="1256" spans="1:15" ht="12.75" hidden="1" customHeight="1" x14ac:dyDescent="0.3">
      <c r="A1256" s="9" t="str">
        <f t="shared" si="19"/>
        <v>23 Quintana Roo25-29 añosTotal</v>
      </c>
      <c r="B1256" s="22" t="s">
        <v>58</v>
      </c>
      <c r="C1256" s="22" t="s">
        <v>14</v>
      </c>
      <c r="D1256" s="30" t="s">
        <v>80</v>
      </c>
      <c r="E1256" s="23">
        <v>37795</v>
      </c>
      <c r="F1256" s="23">
        <v>22822</v>
      </c>
      <c r="G1256" s="23">
        <v>4965</v>
      </c>
      <c r="H1256" s="23">
        <v>5352</v>
      </c>
      <c r="I1256" s="23">
        <v>1729</v>
      </c>
      <c r="J1256" s="23">
        <v>705</v>
      </c>
      <c r="K1256" s="23">
        <v>703</v>
      </c>
      <c r="L1256" s="23">
        <v>21</v>
      </c>
      <c r="M1256" s="23">
        <v>43</v>
      </c>
      <c r="N1256" s="23">
        <v>1024</v>
      </c>
      <c r="O1256" s="23">
        <v>431</v>
      </c>
    </row>
    <row r="1257" spans="1:15" ht="12.75" hidden="1" customHeight="1" x14ac:dyDescent="0.3">
      <c r="A1257" s="9" t="str">
        <f t="shared" si="19"/>
        <v>23 Quintana Roo30-34 añosTotal</v>
      </c>
      <c r="B1257" s="22" t="s">
        <v>58</v>
      </c>
      <c r="C1257" s="22" t="s">
        <v>14</v>
      </c>
      <c r="D1257" s="30" t="s">
        <v>81</v>
      </c>
      <c r="E1257" s="23">
        <v>29021</v>
      </c>
      <c r="F1257" s="23">
        <v>15888</v>
      </c>
      <c r="G1257" s="23">
        <v>4944</v>
      </c>
      <c r="H1257" s="23">
        <v>4404</v>
      </c>
      <c r="I1257" s="23">
        <v>1214</v>
      </c>
      <c r="J1257" s="23">
        <v>194</v>
      </c>
      <c r="K1257" s="23">
        <v>887</v>
      </c>
      <c r="L1257" s="23">
        <v>44</v>
      </c>
      <c r="M1257" s="23">
        <v>69</v>
      </c>
      <c r="N1257" s="23">
        <v>1044</v>
      </c>
      <c r="O1257" s="23">
        <v>333</v>
      </c>
    </row>
    <row r="1258" spans="1:15" ht="12.75" hidden="1" customHeight="1" x14ac:dyDescent="0.3">
      <c r="A1258" s="9" t="str">
        <f t="shared" si="19"/>
        <v>23 Quintana Roo35-39 añosTotal</v>
      </c>
      <c r="B1258" s="22" t="s">
        <v>58</v>
      </c>
      <c r="C1258" s="22" t="s">
        <v>14</v>
      </c>
      <c r="D1258" s="30" t="s">
        <v>82</v>
      </c>
      <c r="E1258" s="23">
        <v>20585</v>
      </c>
      <c r="F1258" s="23">
        <v>10648</v>
      </c>
      <c r="G1258" s="23">
        <v>3764</v>
      </c>
      <c r="H1258" s="23">
        <v>3306</v>
      </c>
      <c r="I1258" s="23">
        <v>724</v>
      </c>
      <c r="J1258" s="23">
        <v>54</v>
      </c>
      <c r="K1258" s="23">
        <v>790</v>
      </c>
      <c r="L1258" s="23">
        <v>34</v>
      </c>
      <c r="M1258" s="23">
        <v>80</v>
      </c>
      <c r="N1258" s="23">
        <v>910</v>
      </c>
      <c r="O1258" s="23">
        <v>275</v>
      </c>
    </row>
    <row r="1259" spans="1:15" ht="12.75" hidden="1" customHeight="1" x14ac:dyDescent="0.3">
      <c r="A1259" s="9" t="str">
        <f t="shared" si="19"/>
        <v>23 Quintana Roo40-44 añosTotal</v>
      </c>
      <c r="B1259" s="22" t="s">
        <v>58</v>
      </c>
      <c r="C1259" s="22" t="s">
        <v>14</v>
      </c>
      <c r="D1259" s="30" t="s">
        <v>83</v>
      </c>
      <c r="E1259" s="23">
        <v>14614</v>
      </c>
      <c r="F1259" s="23">
        <v>7160</v>
      </c>
      <c r="G1259" s="23">
        <v>2542</v>
      </c>
      <c r="H1259" s="23">
        <v>2692</v>
      </c>
      <c r="I1259" s="23">
        <v>449</v>
      </c>
      <c r="J1259" s="23">
        <v>51</v>
      </c>
      <c r="K1259" s="23">
        <v>632</v>
      </c>
      <c r="L1259" s="23">
        <v>33</v>
      </c>
      <c r="M1259" s="23">
        <v>51</v>
      </c>
      <c r="N1259" s="23">
        <v>801</v>
      </c>
      <c r="O1259" s="23">
        <v>203</v>
      </c>
    </row>
    <row r="1260" spans="1:15" ht="12.75" hidden="1" customHeight="1" x14ac:dyDescent="0.3">
      <c r="A1260" s="9" t="str">
        <f t="shared" si="19"/>
        <v>23 Quintana Roo45-49 añosTotal</v>
      </c>
      <c r="B1260" s="22" t="s">
        <v>58</v>
      </c>
      <c r="C1260" s="22" t="s">
        <v>14</v>
      </c>
      <c r="D1260" s="30" t="s">
        <v>84</v>
      </c>
      <c r="E1260" s="23">
        <v>11011</v>
      </c>
      <c r="F1260" s="23">
        <v>5101</v>
      </c>
      <c r="G1260" s="23">
        <v>1937</v>
      </c>
      <c r="H1260" s="23">
        <v>2326</v>
      </c>
      <c r="I1260" s="23">
        <v>285</v>
      </c>
      <c r="J1260" s="23">
        <v>34</v>
      </c>
      <c r="K1260" s="23">
        <v>503</v>
      </c>
      <c r="L1260" s="23">
        <v>30</v>
      </c>
      <c r="M1260" s="23">
        <v>38</v>
      </c>
      <c r="N1260" s="23">
        <v>598</v>
      </c>
      <c r="O1260" s="23">
        <v>159</v>
      </c>
    </row>
    <row r="1261" spans="1:15" ht="12.75" hidden="1" customHeight="1" x14ac:dyDescent="0.3">
      <c r="A1261" s="9" t="str">
        <f t="shared" si="19"/>
        <v>23 Quintana Roo50-54 añosTotal</v>
      </c>
      <c r="B1261" s="22" t="s">
        <v>58</v>
      </c>
      <c r="C1261" s="22" t="s">
        <v>14</v>
      </c>
      <c r="D1261" s="30" t="s">
        <v>85</v>
      </c>
      <c r="E1261" s="23">
        <v>7888</v>
      </c>
      <c r="F1261" s="23">
        <v>3251</v>
      </c>
      <c r="G1261" s="23">
        <v>1221</v>
      </c>
      <c r="H1261" s="23">
        <v>2120</v>
      </c>
      <c r="I1261" s="23">
        <v>151</v>
      </c>
      <c r="J1261" s="23">
        <v>20</v>
      </c>
      <c r="K1261" s="23">
        <v>356</v>
      </c>
      <c r="L1261" s="23">
        <v>24</v>
      </c>
      <c r="M1261" s="23">
        <v>28</v>
      </c>
      <c r="N1261" s="23">
        <v>579</v>
      </c>
      <c r="O1261" s="23">
        <v>138</v>
      </c>
    </row>
    <row r="1262" spans="1:15" ht="12.75" hidden="1" customHeight="1" x14ac:dyDescent="0.3">
      <c r="A1262" s="9" t="str">
        <f t="shared" si="19"/>
        <v>23 Quintana Roo55-59 añosTotal</v>
      </c>
      <c r="B1262" s="22" t="s">
        <v>58</v>
      </c>
      <c r="C1262" s="22" t="s">
        <v>14</v>
      </c>
      <c r="D1262" s="30" t="s">
        <v>86</v>
      </c>
      <c r="E1262" s="23">
        <v>5716</v>
      </c>
      <c r="F1262" s="23">
        <v>1867</v>
      </c>
      <c r="G1262" s="23">
        <v>718</v>
      </c>
      <c r="H1262" s="23">
        <v>1989</v>
      </c>
      <c r="I1262" s="23">
        <v>86</v>
      </c>
      <c r="J1262" s="23">
        <v>18</v>
      </c>
      <c r="K1262" s="23">
        <v>323</v>
      </c>
      <c r="L1262" s="23">
        <v>12</v>
      </c>
      <c r="M1262" s="23">
        <v>7</v>
      </c>
      <c r="N1262" s="23">
        <v>579</v>
      </c>
      <c r="O1262" s="23">
        <v>117</v>
      </c>
    </row>
    <row r="1263" spans="1:15" ht="12.75" hidden="1" customHeight="1" x14ac:dyDescent="0.3">
      <c r="A1263" s="9" t="str">
        <f t="shared" si="19"/>
        <v>23 Quintana Roo60-64 añosTotal</v>
      </c>
      <c r="B1263" s="22" t="s">
        <v>58</v>
      </c>
      <c r="C1263" s="22" t="s">
        <v>14</v>
      </c>
      <c r="D1263" s="30" t="s">
        <v>87</v>
      </c>
      <c r="E1263" s="23">
        <v>4264</v>
      </c>
      <c r="F1263" s="23">
        <v>913</v>
      </c>
      <c r="G1263" s="23">
        <v>406</v>
      </c>
      <c r="H1263" s="23">
        <v>1916</v>
      </c>
      <c r="I1263" s="23">
        <v>46</v>
      </c>
      <c r="J1263" s="23">
        <v>0</v>
      </c>
      <c r="K1263" s="23">
        <v>249</v>
      </c>
      <c r="L1263" s="23">
        <v>14</v>
      </c>
      <c r="M1263" s="23">
        <v>9</v>
      </c>
      <c r="N1263" s="23">
        <v>642</v>
      </c>
      <c r="O1263" s="23">
        <v>69</v>
      </c>
    </row>
    <row r="1264" spans="1:15" ht="12.75" hidden="1" customHeight="1" x14ac:dyDescent="0.3">
      <c r="A1264" s="9" t="str">
        <f t="shared" si="19"/>
        <v>23 Quintana Roo65-69 añosTotal</v>
      </c>
      <c r="B1264" s="22" t="s">
        <v>58</v>
      </c>
      <c r="C1264" s="22" t="s">
        <v>14</v>
      </c>
      <c r="D1264" s="30" t="s">
        <v>88</v>
      </c>
      <c r="E1264" s="23">
        <v>2975</v>
      </c>
      <c r="F1264" s="23">
        <v>459</v>
      </c>
      <c r="G1264" s="23">
        <v>211</v>
      </c>
      <c r="H1264" s="23">
        <v>1458</v>
      </c>
      <c r="I1264" s="23">
        <v>26</v>
      </c>
      <c r="J1264" s="23">
        <v>1</v>
      </c>
      <c r="K1264" s="23">
        <v>212</v>
      </c>
      <c r="L1264" s="23">
        <v>25</v>
      </c>
      <c r="M1264" s="23">
        <v>2</v>
      </c>
      <c r="N1264" s="23">
        <v>518</v>
      </c>
      <c r="O1264" s="23">
        <v>63</v>
      </c>
    </row>
    <row r="1265" spans="1:15" ht="12.75" hidden="1" customHeight="1" x14ac:dyDescent="0.3">
      <c r="A1265" s="9" t="str">
        <f t="shared" si="19"/>
        <v>23 Quintana Roo70-74 añosTotal</v>
      </c>
      <c r="B1265" s="22" t="s">
        <v>58</v>
      </c>
      <c r="C1265" s="22" t="s">
        <v>14</v>
      </c>
      <c r="D1265" s="30" t="s">
        <v>89</v>
      </c>
      <c r="E1265" s="23">
        <v>1642</v>
      </c>
      <c r="F1265" s="23">
        <v>171</v>
      </c>
      <c r="G1265" s="23">
        <v>85</v>
      </c>
      <c r="H1265" s="23">
        <v>933</v>
      </c>
      <c r="I1265" s="23">
        <v>22</v>
      </c>
      <c r="J1265" s="23">
        <v>0</v>
      </c>
      <c r="K1265" s="23">
        <v>105</v>
      </c>
      <c r="L1265" s="23">
        <v>3</v>
      </c>
      <c r="M1265" s="23">
        <v>1</v>
      </c>
      <c r="N1265" s="23">
        <v>291</v>
      </c>
      <c r="O1265" s="23">
        <v>31</v>
      </c>
    </row>
    <row r="1266" spans="1:15" ht="12.75" hidden="1" customHeight="1" x14ac:dyDescent="0.3">
      <c r="A1266" s="9" t="str">
        <f t="shared" si="19"/>
        <v>23 Quintana Roo75-79 añosTotal</v>
      </c>
      <c r="B1266" s="22" t="s">
        <v>58</v>
      </c>
      <c r="C1266" s="22" t="s">
        <v>14</v>
      </c>
      <c r="D1266" s="30" t="s">
        <v>90</v>
      </c>
      <c r="E1266" s="23">
        <v>962</v>
      </c>
      <c r="F1266" s="23">
        <v>75</v>
      </c>
      <c r="G1266" s="23">
        <v>26</v>
      </c>
      <c r="H1266" s="23">
        <v>584</v>
      </c>
      <c r="I1266" s="23">
        <v>9</v>
      </c>
      <c r="J1266" s="23">
        <v>0</v>
      </c>
      <c r="K1266" s="23">
        <v>51</v>
      </c>
      <c r="L1266" s="23">
        <v>12</v>
      </c>
      <c r="M1266" s="23">
        <v>0</v>
      </c>
      <c r="N1266" s="23">
        <v>185</v>
      </c>
      <c r="O1266" s="23">
        <v>20</v>
      </c>
    </row>
    <row r="1267" spans="1:15" ht="12.75" hidden="1" customHeight="1" x14ac:dyDescent="0.3">
      <c r="A1267" s="9" t="str">
        <f t="shared" si="19"/>
        <v>23 Quintana Roo80-84 añosTotal</v>
      </c>
      <c r="B1267" s="22" t="s">
        <v>58</v>
      </c>
      <c r="C1267" s="22" t="s">
        <v>14</v>
      </c>
      <c r="D1267" s="30" t="s">
        <v>91</v>
      </c>
      <c r="E1267" s="23">
        <v>607</v>
      </c>
      <c r="F1267" s="23">
        <v>30</v>
      </c>
      <c r="G1267" s="23">
        <v>6</v>
      </c>
      <c r="H1267" s="23">
        <v>420</v>
      </c>
      <c r="I1267" s="23">
        <v>2</v>
      </c>
      <c r="J1267" s="23">
        <v>0</v>
      </c>
      <c r="K1267" s="23">
        <v>25</v>
      </c>
      <c r="L1267" s="23">
        <v>7</v>
      </c>
      <c r="M1267" s="23">
        <v>0</v>
      </c>
      <c r="N1267" s="23">
        <v>101</v>
      </c>
      <c r="O1267" s="23">
        <v>16</v>
      </c>
    </row>
    <row r="1268" spans="1:15" ht="12.75" hidden="1" customHeight="1" x14ac:dyDescent="0.3">
      <c r="A1268" s="9" t="str">
        <f t="shared" si="19"/>
        <v>23 Quintana Roo85 años y másTotal</v>
      </c>
      <c r="B1268" s="22" t="s">
        <v>58</v>
      </c>
      <c r="C1268" s="22" t="s">
        <v>14</v>
      </c>
      <c r="D1268" s="22" t="s">
        <v>92</v>
      </c>
      <c r="E1268" s="23">
        <v>564</v>
      </c>
      <c r="F1268" s="23">
        <v>30</v>
      </c>
      <c r="G1268" s="23">
        <v>6</v>
      </c>
      <c r="H1268" s="23">
        <v>394</v>
      </c>
      <c r="I1268" s="23">
        <v>1</v>
      </c>
      <c r="J1268" s="23">
        <v>0</v>
      </c>
      <c r="K1268" s="23">
        <v>20</v>
      </c>
      <c r="L1268" s="23">
        <v>2</v>
      </c>
      <c r="M1268" s="23">
        <v>1</v>
      </c>
      <c r="N1268" s="23">
        <v>105</v>
      </c>
      <c r="O1268" s="23">
        <v>5</v>
      </c>
    </row>
    <row r="1269" spans="1:15" ht="12.75" hidden="1" customHeight="1" x14ac:dyDescent="0.3">
      <c r="A1269" s="9" t="str">
        <f t="shared" si="19"/>
        <v>23 Quintana RooTotalHombres</v>
      </c>
      <c r="B1269" s="16" t="s">
        <v>58</v>
      </c>
      <c r="C1269" s="16" t="s">
        <v>15</v>
      </c>
      <c r="D1269" s="16" t="s">
        <v>14</v>
      </c>
      <c r="E1269" s="17">
        <v>113327</v>
      </c>
      <c r="F1269" s="17">
        <v>56732</v>
      </c>
      <c r="G1269" s="17">
        <v>14813</v>
      </c>
      <c r="H1269" s="17">
        <v>26101</v>
      </c>
      <c r="I1269" s="17">
        <v>1546</v>
      </c>
      <c r="J1269" s="17">
        <v>4470</v>
      </c>
      <c r="K1269" s="17">
        <v>3234</v>
      </c>
      <c r="L1269" s="17">
        <v>147</v>
      </c>
      <c r="M1269" s="17">
        <v>310</v>
      </c>
      <c r="N1269" s="17">
        <v>4669</v>
      </c>
      <c r="O1269" s="17">
        <v>1305</v>
      </c>
    </row>
    <row r="1270" spans="1:15" ht="12.75" hidden="1" customHeight="1" x14ac:dyDescent="0.3">
      <c r="A1270" s="9" t="str">
        <f t="shared" si="19"/>
        <v>23 Quintana Roo05-09 añosHombres</v>
      </c>
      <c r="B1270" s="18" t="s">
        <v>58</v>
      </c>
      <c r="C1270" s="18" t="s">
        <v>15</v>
      </c>
      <c r="D1270" s="29" t="s">
        <v>76</v>
      </c>
      <c r="E1270" s="19">
        <v>9217</v>
      </c>
      <c r="F1270" s="19">
        <v>0</v>
      </c>
      <c r="G1270" s="19">
        <v>0</v>
      </c>
      <c r="H1270" s="19">
        <v>7520</v>
      </c>
      <c r="I1270" s="19">
        <v>0</v>
      </c>
      <c r="J1270" s="19">
        <v>875</v>
      </c>
      <c r="K1270" s="19">
        <v>262</v>
      </c>
      <c r="L1270" s="19">
        <v>16</v>
      </c>
      <c r="M1270" s="19">
        <v>2</v>
      </c>
      <c r="N1270" s="19">
        <v>451</v>
      </c>
      <c r="O1270" s="19">
        <v>91</v>
      </c>
    </row>
    <row r="1271" spans="1:15" ht="12.75" hidden="1" customHeight="1" x14ac:dyDescent="0.3">
      <c r="A1271" s="9" t="str">
        <f t="shared" si="19"/>
        <v>23 Quintana Roo10-14 añosHombres</v>
      </c>
      <c r="B1271" s="18" t="s">
        <v>58</v>
      </c>
      <c r="C1271" s="18" t="s">
        <v>15</v>
      </c>
      <c r="D1271" s="29" t="s">
        <v>77</v>
      </c>
      <c r="E1271" s="19">
        <v>7568</v>
      </c>
      <c r="F1271" s="19">
        <v>129</v>
      </c>
      <c r="G1271" s="19">
        <v>66</v>
      </c>
      <c r="H1271" s="19">
        <v>5823</v>
      </c>
      <c r="I1271" s="19">
        <v>6</v>
      </c>
      <c r="J1271" s="19">
        <v>971</v>
      </c>
      <c r="K1271" s="19">
        <v>267</v>
      </c>
      <c r="L1271" s="19">
        <v>11</v>
      </c>
      <c r="M1271" s="19">
        <v>5</v>
      </c>
      <c r="N1271" s="19">
        <v>237</v>
      </c>
      <c r="O1271" s="19">
        <v>53</v>
      </c>
    </row>
    <row r="1272" spans="1:15" ht="12.75" hidden="1" customHeight="1" x14ac:dyDescent="0.3">
      <c r="A1272" s="9" t="str">
        <f t="shared" si="19"/>
        <v>23 Quintana Roo15-19 añosHombres</v>
      </c>
      <c r="B1272" s="18" t="s">
        <v>58</v>
      </c>
      <c r="C1272" s="18" t="s">
        <v>15</v>
      </c>
      <c r="D1272" s="29" t="s">
        <v>78</v>
      </c>
      <c r="E1272" s="19">
        <v>9028</v>
      </c>
      <c r="F1272" s="19">
        <v>3388</v>
      </c>
      <c r="G1272" s="19">
        <v>226</v>
      </c>
      <c r="H1272" s="19">
        <v>3797</v>
      </c>
      <c r="I1272" s="19">
        <v>37</v>
      </c>
      <c r="J1272" s="19">
        <v>1112</v>
      </c>
      <c r="K1272" s="19">
        <v>234</v>
      </c>
      <c r="L1272" s="19">
        <v>11</v>
      </c>
      <c r="M1272" s="19">
        <v>1</v>
      </c>
      <c r="N1272" s="19">
        <v>170</v>
      </c>
      <c r="O1272" s="19">
        <v>52</v>
      </c>
    </row>
    <row r="1273" spans="1:15" ht="12.75" hidden="1" customHeight="1" x14ac:dyDescent="0.3">
      <c r="A1273" s="9" t="str">
        <f t="shared" si="19"/>
        <v>23 Quintana Roo20-24 añosHombres</v>
      </c>
      <c r="B1273" s="18" t="s">
        <v>58</v>
      </c>
      <c r="C1273" s="18" t="s">
        <v>15</v>
      </c>
      <c r="D1273" s="29" t="s">
        <v>79</v>
      </c>
      <c r="E1273" s="19">
        <v>17006</v>
      </c>
      <c r="F1273" s="19">
        <v>11899</v>
      </c>
      <c r="G1273" s="19">
        <v>1365</v>
      </c>
      <c r="H1273" s="19">
        <v>1887</v>
      </c>
      <c r="I1273" s="19">
        <v>262</v>
      </c>
      <c r="J1273" s="19">
        <v>957</v>
      </c>
      <c r="K1273" s="19">
        <v>235</v>
      </c>
      <c r="L1273" s="19">
        <v>9</v>
      </c>
      <c r="M1273" s="19">
        <v>19</v>
      </c>
      <c r="N1273" s="19">
        <v>258</v>
      </c>
      <c r="O1273" s="19">
        <v>115</v>
      </c>
    </row>
    <row r="1274" spans="1:15" ht="12.75" hidden="1" customHeight="1" x14ac:dyDescent="0.3">
      <c r="A1274" s="9" t="str">
        <f t="shared" si="19"/>
        <v>23 Quintana Roo25-29 añosHombres</v>
      </c>
      <c r="B1274" s="18" t="s">
        <v>58</v>
      </c>
      <c r="C1274" s="18" t="s">
        <v>15</v>
      </c>
      <c r="D1274" s="29" t="s">
        <v>80</v>
      </c>
      <c r="E1274" s="19">
        <v>19282</v>
      </c>
      <c r="F1274" s="19">
        <v>13283</v>
      </c>
      <c r="G1274" s="19">
        <v>2832</v>
      </c>
      <c r="H1274" s="19">
        <v>1386</v>
      </c>
      <c r="I1274" s="19">
        <v>366</v>
      </c>
      <c r="J1274" s="19">
        <v>361</v>
      </c>
      <c r="K1274" s="19">
        <v>298</v>
      </c>
      <c r="L1274" s="19">
        <v>11</v>
      </c>
      <c r="M1274" s="19">
        <v>31</v>
      </c>
      <c r="N1274" s="19">
        <v>501</v>
      </c>
      <c r="O1274" s="19">
        <v>213</v>
      </c>
    </row>
    <row r="1275" spans="1:15" ht="12.75" hidden="1" customHeight="1" x14ac:dyDescent="0.3">
      <c r="A1275" s="9" t="str">
        <f t="shared" si="19"/>
        <v>23 Quintana Roo30-34 añosHombres</v>
      </c>
      <c r="B1275" s="18" t="s">
        <v>58</v>
      </c>
      <c r="C1275" s="18" t="s">
        <v>15</v>
      </c>
      <c r="D1275" s="29" t="s">
        <v>81</v>
      </c>
      <c r="E1275" s="19">
        <v>15285</v>
      </c>
      <c r="F1275" s="19">
        <v>9618</v>
      </c>
      <c r="G1275" s="19">
        <v>3017</v>
      </c>
      <c r="H1275" s="19">
        <v>1018</v>
      </c>
      <c r="I1275" s="19">
        <v>310</v>
      </c>
      <c r="J1275" s="19">
        <v>110</v>
      </c>
      <c r="K1275" s="19">
        <v>411</v>
      </c>
      <c r="L1275" s="19">
        <v>20</v>
      </c>
      <c r="M1275" s="19">
        <v>64</v>
      </c>
      <c r="N1275" s="19">
        <v>530</v>
      </c>
      <c r="O1275" s="19">
        <v>187</v>
      </c>
    </row>
    <row r="1276" spans="1:15" ht="12.75" hidden="1" customHeight="1" x14ac:dyDescent="0.3">
      <c r="A1276" s="9" t="str">
        <f t="shared" si="19"/>
        <v>23 Quintana Roo35-39 añosHombres</v>
      </c>
      <c r="B1276" s="18" t="s">
        <v>58</v>
      </c>
      <c r="C1276" s="18" t="s">
        <v>15</v>
      </c>
      <c r="D1276" s="29" t="s">
        <v>82</v>
      </c>
      <c r="E1276" s="19">
        <v>10910</v>
      </c>
      <c r="F1276" s="19">
        <v>6399</v>
      </c>
      <c r="G1276" s="19">
        <v>2452</v>
      </c>
      <c r="H1276" s="19">
        <v>760</v>
      </c>
      <c r="I1276" s="19">
        <v>214</v>
      </c>
      <c r="J1276" s="19">
        <v>26</v>
      </c>
      <c r="K1276" s="19">
        <v>383</v>
      </c>
      <c r="L1276" s="19">
        <v>15</v>
      </c>
      <c r="M1276" s="19">
        <v>69</v>
      </c>
      <c r="N1276" s="19">
        <v>435</v>
      </c>
      <c r="O1276" s="19">
        <v>157</v>
      </c>
    </row>
    <row r="1277" spans="1:15" ht="12.75" hidden="1" customHeight="1" x14ac:dyDescent="0.3">
      <c r="A1277" s="9" t="str">
        <f t="shared" si="19"/>
        <v>23 Quintana Roo40-44 añosHombres</v>
      </c>
      <c r="B1277" s="18" t="s">
        <v>58</v>
      </c>
      <c r="C1277" s="18" t="s">
        <v>15</v>
      </c>
      <c r="D1277" s="29" t="s">
        <v>83</v>
      </c>
      <c r="E1277" s="19">
        <v>7704</v>
      </c>
      <c r="F1277" s="19">
        <v>4369</v>
      </c>
      <c r="G1277" s="19">
        <v>1699</v>
      </c>
      <c r="H1277" s="19">
        <v>646</v>
      </c>
      <c r="I1277" s="19">
        <v>130</v>
      </c>
      <c r="J1277" s="19">
        <v>24</v>
      </c>
      <c r="K1277" s="19">
        <v>282</v>
      </c>
      <c r="L1277" s="19">
        <v>12</v>
      </c>
      <c r="M1277" s="19">
        <v>45</v>
      </c>
      <c r="N1277" s="19">
        <v>381</v>
      </c>
      <c r="O1277" s="19">
        <v>116</v>
      </c>
    </row>
    <row r="1278" spans="1:15" ht="12.75" hidden="1" customHeight="1" x14ac:dyDescent="0.3">
      <c r="A1278" s="9" t="str">
        <f t="shared" si="19"/>
        <v>23 Quintana Roo45-49 añosHombres</v>
      </c>
      <c r="B1278" s="18" t="s">
        <v>58</v>
      </c>
      <c r="C1278" s="18" t="s">
        <v>15</v>
      </c>
      <c r="D1278" s="29" t="s">
        <v>84</v>
      </c>
      <c r="E1278" s="19">
        <v>5756</v>
      </c>
      <c r="F1278" s="19">
        <v>3123</v>
      </c>
      <c r="G1278" s="19">
        <v>1295</v>
      </c>
      <c r="H1278" s="19">
        <v>558</v>
      </c>
      <c r="I1278" s="19">
        <v>83</v>
      </c>
      <c r="J1278" s="19">
        <v>15</v>
      </c>
      <c r="K1278" s="19">
        <v>257</v>
      </c>
      <c r="L1278" s="19">
        <v>8</v>
      </c>
      <c r="M1278" s="19">
        <v>35</v>
      </c>
      <c r="N1278" s="19">
        <v>297</v>
      </c>
      <c r="O1278" s="19">
        <v>85</v>
      </c>
    </row>
    <row r="1279" spans="1:15" ht="12.75" hidden="1" customHeight="1" x14ac:dyDescent="0.3">
      <c r="A1279" s="9" t="str">
        <f t="shared" si="19"/>
        <v>23 Quintana Roo50-54 añosHombres</v>
      </c>
      <c r="B1279" s="18" t="s">
        <v>58</v>
      </c>
      <c r="C1279" s="18" t="s">
        <v>15</v>
      </c>
      <c r="D1279" s="29" t="s">
        <v>85</v>
      </c>
      <c r="E1279" s="19">
        <v>4026</v>
      </c>
      <c r="F1279" s="19">
        <v>2065</v>
      </c>
      <c r="G1279" s="19">
        <v>852</v>
      </c>
      <c r="H1279" s="19">
        <v>510</v>
      </c>
      <c r="I1279" s="19">
        <v>54</v>
      </c>
      <c r="J1279" s="19">
        <v>7</v>
      </c>
      <c r="K1279" s="19">
        <v>160</v>
      </c>
      <c r="L1279" s="19">
        <v>13</v>
      </c>
      <c r="M1279" s="19">
        <v>25</v>
      </c>
      <c r="N1279" s="19">
        <v>262</v>
      </c>
      <c r="O1279" s="19">
        <v>78</v>
      </c>
    </row>
    <row r="1280" spans="1:15" ht="12.75" hidden="1" customHeight="1" x14ac:dyDescent="0.3">
      <c r="A1280" s="9" t="str">
        <f t="shared" si="19"/>
        <v>23 Quintana Roo55-59 añosHombres</v>
      </c>
      <c r="B1280" s="18" t="s">
        <v>58</v>
      </c>
      <c r="C1280" s="18" t="s">
        <v>15</v>
      </c>
      <c r="D1280" s="29" t="s">
        <v>86</v>
      </c>
      <c r="E1280" s="19">
        <v>2747</v>
      </c>
      <c r="F1280" s="19">
        <v>1278</v>
      </c>
      <c r="G1280" s="19">
        <v>493</v>
      </c>
      <c r="H1280" s="19">
        <v>460</v>
      </c>
      <c r="I1280" s="19">
        <v>32</v>
      </c>
      <c r="J1280" s="19">
        <v>11</v>
      </c>
      <c r="K1280" s="19">
        <v>144</v>
      </c>
      <c r="L1280" s="19">
        <v>4</v>
      </c>
      <c r="M1280" s="19">
        <v>5</v>
      </c>
      <c r="N1280" s="19">
        <v>264</v>
      </c>
      <c r="O1280" s="19">
        <v>56</v>
      </c>
    </row>
    <row r="1281" spans="1:15" ht="12.75" hidden="1" customHeight="1" x14ac:dyDescent="0.3">
      <c r="A1281" s="9" t="str">
        <f t="shared" si="19"/>
        <v>23 Quintana Roo60-64 añosHombres</v>
      </c>
      <c r="B1281" s="18" t="s">
        <v>58</v>
      </c>
      <c r="C1281" s="18" t="s">
        <v>15</v>
      </c>
      <c r="D1281" s="29" t="s">
        <v>87</v>
      </c>
      <c r="E1281" s="19">
        <v>1840</v>
      </c>
      <c r="F1281" s="19">
        <v>624</v>
      </c>
      <c r="G1281" s="19">
        <v>273</v>
      </c>
      <c r="H1281" s="19">
        <v>470</v>
      </c>
      <c r="I1281" s="19">
        <v>21</v>
      </c>
      <c r="J1281" s="19">
        <v>0</v>
      </c>
      <c r="K1281" s="19">
        <v>118</v>
      </c>
      <c r="L1281" s="19">
        <v>3</v>
      </c>
      <c r="M1281" s="19">
        <v>6</v>
      </c>
      <c r="N1281" s="19">
        <v>291</v>
      </c>
      <c r="O1281" s="19">
        <v>34</v>
      </c>
    </row>
    <row r="1282" spans="1:15" ht="12.75" hidden="1" customHeight="1" x14ac:dyDescent="0.3">
      <c r="A1282" s="9" t="str">
        <f t="shared" si="19"/>
        <v>23 Quintana Roo65-69 añosHombres</v>
      </c>
      <c r="B1282" s="18" t="s">
        <v>58</v>
      </c>
      <c r="C1282" s="18" t="s">
        <v>15</v>
      </c>
      <c r="D1282" s="29" t="s">
        <v>88</v>
      </c>
      <c r="E1282" s="19">
        <v>1367</v>
      </c>
      <c r="F1282" s="19">
        <v>342</v>
      </c>
      <c r="G1282" s="19">
        <v>145</v>
      </c>
      <c r="H1282" s="19">
        <v>457</v>
      </c>
      <c r="I1282" s="19">
        <v>12</v>
      </c>
      <c r="J1282" s="19">
        <v>1</v>
      </c>
      <c r="K1282" s="19">
        <v>94</v>
      </c>
      <c r="L1282" s="19">
        <v>8</v>
      </c>
      <c r="M1282" s="19">
        <v>2</v>
      </c>
      <c r="N1282" s="19">
        <v>276</v>
      </c>
      <c r="O1282" s="19">
        <v>30</v>
      </c>
    </row>
    <row r="1283" spans="1:15" ht="12.75" hidden="1" customHeight="1" x14ac:dyDescent="0.3">
      <c r="A1283" s="9" t="str">
        <f t="shared" si="19"/>
        <v>23 Quintana Roo70-74 añosHombres</v>
      </c>
      <c r="B1283" s="18" t="s">
        <v>58</v>
      </c>
      <c r="C1283" s="18" t="s">
        <v>15</v>
      </c>
      <c r="D1283" s="29" t="s">
        <v>89</v>
      </c>
      <c r="E1283" s="19">
        <v>747</v>
      </c>
      <c r="F1283" s="19">
        <v>126</v>
      </c>
      <c r="G1283" s="19">
        <v>67</v>
      </c>
      <c r="H1283" s="19">
        <v>326</v>
      </c>
      <c r="I1283" s="19">
        <v>12</v>
      </c>
      <c r="J1283" s="19">
        <v>0</v>
      </c>
      <c r="K1283" s="19">
        <v>49</v>
      </c>
      <c r="L1283" s="19">
        <v>1</v>
      </c>
      <c r="M1283" s="19">
        <v>1</v>
      </c>
      <c r="N1283" s="19">
        <v>147</v>
      </c>
      <c r="O1283" s="19">
        <v>18</v>
      </c>
    </row>
    <row r="1284" spans="1:15" ht="12.75" hidden="1" customHeight="1" x14ac:dyDescent="0.3">
      <c r="A1284" s="9" t="str">
        <f t="shared" si="19"/>
        <v>23 Quintana Roo75-79 añosHombres</v>
      </c>
      <c r="B1284" s="18" t="s">
        <v>58</v>
      </c>
      <c r="C1284" s="18" t="s">
        <v>15</v>
      </c>
      <c r="D1284" s="29" t="s">
        <v>90</v>
      </c>
      <c r="E1284" s="19">
        <v>424</v>
      </c>
      <c r="F1284" s="19">
        <v>53</v>
      </c>
      <c r="G1284" s="19">
        <v>20</v>
      </c>
      <c r="H1284" s="19">
        <v>226</v>
      </c>
      <c r="I1284" s="19">
        <v>4</v>
      </c>
      <c r="J1284" s="19">
        <v>0</v>
      </c>
      <c r="K1284" s="19">
        <v>23</v>
      </c>
      <c r="L1284" s="19">
        <v>2</v>
      </c>
      <c r="M1284" s="19">
        <v>0</v>
      </c>
      <c r="N1284" s="19">
        <v>86</v>
      </c>
      <c r="O1284" s="19">
        <v>10</v>
      </c>
    </row>
    <row r="1285" spans="1:15" ht="12.75" hidden="1" customHeight="1" x14ac:dyDescent="0.3">
      <c r="A1285" s="9" t="str">
        <f t="shared" si="19"/>
        <v>23 Quintana Roo80-84 añosHombres</v>
      </c>
      <c r="B1285" s="18" t="s">
        <v>58</v>
      </c>
      <c r="C1285" s="18" t="s">
        <v>15</v>
      </c>
      <c r="D1285" s="29" t="s">
        <v>91</v>
      </c>
      <c r="E1285" s="19">
        <v>205</v>
      </c>
      <c r="F1285" s="19">
        <v>16</v>
      </c>
      <c r="G1285" s="19">
        <v>6</v>
      </c>
      <c r="H1285" s="19">
        <v>120</v>
      </c>
      <c r="I1285" s="19">
        <v>2</v>
      </c>
      <c r="J1285" s="19">
        <v>0</v>
      </c>
      <c r="K1285" s="19">
        <v>9</v>
      </c>
      <c r="L1285" s="19">
        <v>3</v>
      </c>
      <c r="M1285" s="19">
        <v>0</v>
      </c>
      <c r="N1285" s="19">
        <v>42</v>
      </c>
      <c r="O1285" s="19">
        <v>7</v>
      </c>
    </row>
    <row r="1286" spans="1:15" ht="12.75" hidden="1" customHeight="1" x14ac:dyDescent="0.3">
      <c r="A1286" s="9" t="str">
        <f t="shared" si="19"/>
        <v>23 Quintana Roo85 años y másHombres</v>
      </c>
      <c r="B1286" s="18" t="s">
        <v>58</v>
      </c>
      <c r="C1286" s="18" t="s">
        <v>15</v>
      </c>
      <c r="D1286" s="18" t="s">
        <v>92</v>
      </c>
      <c r="E1286" s="19">
        <v>215</v>
      </c>
      <c r="F1286" s="19">
        <v>20</v>
      </c>
      <c r="G1286" s="19">
        <v>5</v>
      </c>
      <c r="H1286" s="19">
        <v>137</v>
      </c>
      <c r="I1286" s="19">
        <v>1</v>
      </c>
      <c r="J1286" s="19">
        <v>0</v>
      </c>
      <c r="K1286" s="19">
        <v>8</v>
      </c>
      <c r="L1286" s="19">
        <v>0</v>
      </c>
      <c r="M1286" s="19">
        <v>0</v>
      </c>
      <c r="N1286" s="19">
        <v>41</v>
      </c>
      <c r="O1286" s="19">
        <v>3</v>
      </c>
    </row>
    <row r="1287" spans="1:15" ht="12.75" customHeight="1" x14ac:dyDescent="0.3">
      <c r="A1287" s="9" t="str">
        <f t="shared" si="19"/>
        <v>23 Quintana RooTotalMujeres</v>
      </c>
      <c r="B1287" s="20" t="s">
        <v>58</v>
      </c>
      <c r="C1287" s="20" t="s">
        <v>16</v>
      </c>
      <c r="D1287" s="20" t="s">
        <v>14</v>
      </c>
      <c r="E1287" s="21">
        <v>109772</v>
      </c>
      <c r="F1287" s="21">
        <v>38213</v>
      </c>
      <c r="G1287" s="21">
        <v>8907</v>
      </c>
      <c r="H1287" s="21">
        <v>42696</v>
      </c>
      <c r="I1287" s="21">
        <v>5578</v>
      </c>
      <c r="J1287" s="21">
        <v>4347</v>
      </c>
      <c r="K1287" s="21">
        <v>3544</v>
      </c>
      <c r="L1287" s="21">
        <v>199</v>
      </c>
      <c r="M1287" s="21">
        <v>58</v>
      </c>
      <c r="N1287" s="21">
        <v>4991</v>
      </c>
      <c r="O1287" s="21">
        <v>1239</v>
      </c>
    </row>
    <row r="1288" spans="1:15" ht="12.75" customHeight="1" x14ac:dyDescent="0.3">
      <c r="A1288" s="9" t="str">
        <f t="shared" si="19"/>
        <v>23 Quintana Roo05-09 añosMujeres</v>
      </c>
      <c r="B1288" s="22" t="s">
        <v>58</v>
      </c>
      <c r="C1288" s="22" t="s">
        <v>16</v>
      </c>
      <c r="D1288" s="30" t="s">
        <v>76</v>
      </c>
      <c r="E1288" s="23">
        <v>8967</v>
      </c>
      <c r="F1288" s="23">
        <v>0</v>
      </c>
      <c r="G1288" s="23">
        <v>0</v>
      </c>
      <c r="H1288" s="23">
        <v>7486</v>
      </c>
      <c r="I1288" s="23">
        <v>0</v>
      </c>
      <c r="J1288" s="23">
        <v>727</v>
      </c>
      <c r="K1288" s="23">
        <v>219</v>
      </c>
      <c r="L1288" s="23">
        <v>10</v>
      </c>
      <c r="M1288" s="23">
        <v>3</v>
      </c>
      <c r="N1288" s="23">
        <v>423</v>
      </c>
      <c r="O1288" s="23">
        <v>99</v>
      </c>
    </row>
    <row r="1289" spans="1:15" ht="12.75" customHeight="1" x14ac:dyDescent="0.3">
      <c r="A1289" s="9" t="str">
        <f t="shared" si="19"/>
        <v>23 Quintana Roo10-14 añosMujeres</v>
      </c>
      <c r="B1289" s="22" t="s">
        <v>58</v>
      </c>
      <c r="C1289" s="22" t="s">
        <v>16</v>
      </c>
      <c r="D1289" s="30" t="s">
        <v>77</v>
      </c>
      <c r="E1289" s="23">
        <v>7446</v>
      </c>
      <c r="F1289" s="23">
        <v>109</v>
      </c>
      <c r="G1289" s="23">
        <v>46</v>
      </c>
      <c r="H1289" s="23">
        <v>5832</v>
      </c>
      <c r="I1289" s="23">
        <v>16</v>
      </c>
      <c r="J1289" s="23">
        <v>874</v>
      </c>
      <c r="K1289" s="23">
        <v>213</v>
      </c>
      <c r="L1289" s="23">
        <v>12</v>
      </c>
      <c r="M1289" s="23">
        <v>3</v>
      </c>
      <c r="N1289" s="23">
        <v>275</v>
      </c>
      <c r="O1289" s="23">
        <v>66</v>
      </c>
    </row>
    <row r="1290" spans="1:15" ht="12.75" customHeight="1" x14ac:dyDescent="0.3">
      <c r="A1290" s="9" t="str">
        <f t="shared" ref="A1290:A1353" si="20">B1290&amp;D1290&amp;C1290</f>
        <v>23 Quintana Roo15-19 añosMujeres</v>
      </c>
      <c r="B1290" s="22" t="s">
        <v>58</v>
      </c>
      <c r="C1290" s="22" t="s">
        <v>16</v>
      </c>
      <c r="D1290" s="30" t="s">
        <v>78</v>
      </c>
      <c r="E1290" s="23">
        <v>9298</v>
      </c>
      <c r="F1290" s="23">
        <v>2350</v>
      </c>
      <c r="G1290" s="23">
        <v>202</v>
      </c>
      <c r="H1290" s="23">
        <v>4543</v>
      </c>
      <c r="I1290" s="23">
        <v>564</v>
      </c>
      <c r="J1290" s="23">
        <v>1128</v>
      </c>
      <c r="K1290" s="23">
        <v>253</v>
      </c>
      <c r="L1290" s="23">
        <v>10</v>
      </c>
      <c r="M1290" s="23">
        <v>2</v>
      </c>
      <c r="N1290" s="23">
        <v>183</v>
      </c>
      <c r="O1290" s="23">
        <v>63</v>
      </c>
    </row>
    <row r="1291" spans="1:15" ht="12.75" customHeight="1" x14ac:dyDescent="0.3">
      <c r="A1291" s="9" t="str">
        <f t="shared" si="20"/>
        <v>23 Quintana Roo20-24 añosMujeres</v>
      </c>
      <c r="B1291" s="22" t="s">
        <v>58</v>
      </c>
      <c r="C1291" s="22" t="s">
        <v>16</v>
      </c>
      <c r="D1291" s="30" t="s">
        <v>79</v>
      </c>
      <c r="E1291" s="23">
        <v>16925</v>
      </c>
      <c r="F1291" s="23">
        <v>8655</v>
      </c>
      <c r="G1291" s="23">
        <v>984</v>
      </c>
      <c r="H1291" s="23">
        <v>4015</v>
      </c>
      <c r="I1291" s="23">
        <v>1495</v>
      </c>
      <c r="J1291" s="23">
        <v>1096</v>
      </c>
      <c r="K1291" s="23">
        <v>239</v>
      </c>
      <c r="L1291" s="23">
        <v>6</v>
      </c>
      <c r="M1291" s="23">
        <v>4</v>
      </c>
      <c r="N1291" s="23">
        <v>286</v>
      </c>
      <c r="O1291" s="23">
        <v>145</v>
      </c>
    </row>
    <row r="1292" spans="1:15" ht="12.75" customHeight="1" x14ac:dyDescent="0.3">
      <c r="A1292" s="9" t="str">
        <f t="shared" si="20"/>
        <v>23 Quintana Roo25-29 añosMujeres</v>
      </c>
      <c r="B1292" s="22" t="s">
        <v>58</v>
      </c>
      <c r="C1292" s="22" t="s">
        <v>16</v>
      </c>
      <c r="D1292" s="30" t="s">
        <v>80</v>
      </c>
      <c r="E1292" s="23">
        <v>18513</v>
      </c>
      <c r="F1292" s="23">
        <v>9539</v>
      </c>
      <c r="G1292" s="23">
        <v>2133</v>
      </c>
      <c r="H1292" s="23">
        <v>3966</v>
      </c>
      <c r="I1292" s="23">
        <v>1363</v>
      </c>
      <c r="J1292" s="23">
        <v>344</v>
      </c>
      <c r="K1292" s="23">
        <v>405</v>
      </c>
      <c r="L1292" s="23">
        <v>10</v>
      </c>
      <c r="M1292" s="23">
        <v>12</v>
      </c>
      <c r="N1292" s="23">
        <v>523</v>
      </c>
      <c r="O1292" s="23">
        <v>218</v>
      </c>
    </row>
    <row r="1293" spans="1:15" ht="12.75" customHeight="1" x14ac:dyDescent="0.3">
      <c r="A1293" s="9" t="str">
        <f t="shared" si="20"/>
        <v>23 Quintana Roo30-34 añosMujeres</v>
      </c>
      <c r="B1293" s="22" t="s">
        <v>58</v>
      </c>
      <c r="C1293" s="22" t="s">
        <v>16</v>
      </c>
      <c r="D1293" s="30" t="s">
        <v>81</v>
      </c>
      <c r="E1293" s="23">
        <v>13736</v>
      </c>
      <c r="F1293" s="23">
        <v>6270</v>
      </c>
      <c r="G1293" s="23">
        <v>1927</v>
      </c>
      <c r="H1293" s="23">
        <v>3386</v>
      </c>
      <c r="I1293" s="23">
        <v>904</v>
      </c>
      <c r="J1293" s="23">
        <v>84</v>
      </c>
      <c r="K1293" s="23">
        <v>476</v>
      </c>
      <c r="L1293" s="23">
        <v>24</v>
      </c>
      <c r="M1293" s="23">
        <v>5</v>
      </c>
      <c r="N1293" s="23">
        <v>514</v>
      </c>
      <c r="O1293" s="23">
        <v>146</v>
      </c>
    </row>
    <row r="1294" spans="1:15" ht="12.75" customHeight="1" x14ac:dyDescent="0.3">
      <c r="A1294" s="9" t="str">
        <f t="shared" si="20"/>
        <v>23 Quintana Roo35-39 añosMujeres</v>
      </c>
      <c r="B1294" s="22" t="s">
        <v>58</v>
      </c>
      <c r="C1294" s="22" t="s">
        <v>16</v>
      </c>
      <c r="D1294" s="30" t="s">
        <v>82</v>
      </c>
      <c r="E1294" s="23">
        <v>9675</v>
      </c>
      <c r="F1294" s="23">
        <v>4249</v>
      </c>
      <c r="G1294" s="23">
        <v>1312</v>
      </c>
      <c r="H1294" s="23">
        <v>2546</v>
      </c>
      <c r="I1294" s="23">
        <v>510</v>
      </c>
      <c r="J1294" s="23">
        <v>28</v>
      </c>
      <c r="K1294" s="23">
        <v>407</v>
      </c>
      <c r="L1294" s="23">
        <v>19</v>
      </c>
      <c r="M1294" s="23">
        <v>11</v>
      </c>
      <c r="N1294" s="23">
        <v>475</v>
      </c>
      <c r="O1294" s="23">
        <v>118</v>
      </c>
    </row>
    <row r="1295" spans="1:15" ht="12.75" customHeight="1" x14ac:dyDescent="0.3">
      <c r="A1295" s="9" t="str">
        <f t="shared" si="20"/>
        <v>23 Quintana Roo40-44 añosMujeres</v>
      </c>
      <c r="B1295" s="22" t="s">
        <v>58</v>
      </c>
      <c r="C1295" s="22" t="s">
        <v>16</v>
      </c>
      <c r="D1295" s="30" t="s">
        <v>83</v>
      </c>
      <c r="E1295" s="23">
        <v>6910</v>
      </c>
      <c r="F1295" s="23">
        <v>2791</v>
      </c>
      <c r="G1295" s="23">
        <v>843</v>
      </c>
      <c r="H1295" s="23">
        <v>2046</v>
      </c>
      <c r="I1295" s="23">
        <v>319</v>
      </c>
      <c r="J1295" s="23">
        <v>27</v>
      </c>
      <c r="K1295" s="23">
        <v>350</v>
      </c>
      <c r="L1295" s="23">
        <v>21</v>
      </c>
      <c r="M1295" s="23">
        <v>6</v>
      </c>
      <c r="N1295" s="23">
        <v>420</v>
      </c>
      <c r="O1295" s="23">
        <v>87</v>
      </c>
    </row>
    <row r="1296" spans="1:15" ht="12.75" customHeight="1" x14ac:dyDescent="0.3">
      <c r="A1296" s="9" t="str">
        <f t="shared" si="20"/>
        <v>23 Quintana Roo45-49 añosMujeres</v>
      </c>
      <c r="B1296" s="22" t="s">
        <v>58</v>
      </c>
      <c r="C1296" s="22" t="s">
        <v>16</v>
      </c>
      <c r="D1296" s="30" t="s">
        <v>84</v>
      </c>
      <c r="E1296" s="23">
        <v>5255</v>
      </c>
      <c r="F1296" s="23">
        <v>1978</v>
      </c>
      <c r="G1296" s="23">
        <v>642</v>
      </c>
      <c r="H1296" s="23">
        <v>1768</v>
      </c>
      <c r="I1296" s="23">
        <v>202</v>
      </c>
      <c r="J1296" s="23">
        <v>19</v>
      </c>
      <c r="K1296" s="23">
        <v>246</v>
      </c>
      <c r="L1296" s="23">
        <v>22</v>
      </c>
      <c r="M1296" s="23">
        <v>3</v>
      </c>
      <c r="N1296" s="23">
        <v>301</v>
      </c>
      <c r="O1296" s="23">
        <v>74</v>
      </c>
    </row>
    <row r="1297" spans="1:15" ht="12.75" customHeight="1" x14ac:dyDescent="0.3">
      <c r="A1297" s="9" t="str">
        <f t="shared" si="20"/>
        <v>23 Quintana Roo50-54 añosMujeres</v>
      </c>
      <c r="B1297" s="22" t="s">
        <v>58</v>
      </c>
      <c r="C1297" s="22" t="s">
        <v>16</v>
      </c>
      <c r="D1297" s="30" t="s">
        <v>85</v>
      </c>
      <c r="E1297" s="23">
        <v>3862</v>
      </c>
      <c r="F1297" s="23">
        <v>1186</v>
      </c>
      <c r="G1297" s="23">
        <v>369</v>
      </c>
      <c r="H1297" s="23">
        <v>1610</v>
      </c>
      <c r="I1297" s="23">
        <v>97</v>
      </c>
      <c r="J1297" s="23">
        <v>13</v>
      </c>
      <c r="K1297" s="23">
        <v>196</v>
      </c>
      <c r="L1297" s="23">
        <v>11</v>
      </c>
      <c r="M1297" s="23">
        <v>3</v>
      </c>
      <c r="N1297" s="23">
        <v>317</v>
      </c>
      <c r="O1297" s="23">
        <v>60</v>
      </c>
    </row>
    <row r="1298" spans="1:15" ht="12.75" customHeight="1" x14ac:dyDescent="0.3">
      <c r="A1298" s="9" t="str">
        <f t="shared" si="20"/>
        <v>23 Quintana Roo55-59 añosMujeres</v>
      </c>
      <c r="B1298" s="22" t="s">
        <v>58</v>
      </c>
      <c r="C1298" s="22" t="s">
        <v>16</v>
      </c>
      <c r="D1298" s="30" t="s">
        <v>86</v>
      </c>
      <c r="E1298" s="23">
        <v>2969</v>
      </c>
      <c r="F1298" s="23">
        <v>589</v>
      </c>
      <c r="G1298" s="23">
        <v>225</v>
      </c>
      <c r="H1298" s="23">
        <v>1529</v>
      </c>
      <c r="I1298" s="23">
        <v>54</v>
      </c>
      <c r="J1298" s="23">
        <v>7</v>
      </c>
      <c r="K1298" s="23">
        <v>179</v>
      </c>
      <c r="L1298" s="23">
        <v>8</v>
      </c>
      <c r="M1298" s="23">
        <v>2</v>
      </c>
      <c r="N1298" s="23">
        <v>315</v>
      </c>
      <c r="O1298" s="23">
        <v>61</v>
      </c>
    </row>
    <row r="1299" spans="1:15" ht="12.75" customHeight="1" x14ac:dyDescent="0.3">
      <c r="A1299" s="9" t="str">
        <f t="shared" si="20"/>
        <v>23 Quintana Roo60-64 añosMujeres</v>
      </c>
      <c r="B1299" s="22" t="s">
        <v>58</v>
      </c>
      <c r="C1299" s="22" t="s">
        <v>16</v>
      </c>
      <c r="D1299" s="30" t="s">
        <v>87</v>
      </c>
      <c r="E1299" s="23">
        <v>2424</v>
      </c>
      <c r="F1299" s="23">
        <v>289</v>
      </c>
      <c r="G1299" s="23">
        <v>133</v>
      </c>
      <c r="H1299" s="23">
        <v>1446</v>
      </c>
      <c r="I1299" s="23">
        <v>25</v>
      </c>
      <c r="J1299" s="23">
        <v>0</v>
      </c>
      <c r="K1299" s="23">
        <v>131</v>
      </c>
      <c r="L1299" s="23">
        <v>11</v>
      </c>
      <c r="M1299" s="23">
        <v>3</v>
      </c>
      <c r="N1299" s="23">
        <v>351</v>
      </c>
      <c r="O1299" s="23">
        <v>35</v>
      </c>
    </row>
    <row r="1300" spans="1:15" ht="12.75" customHeight="1" x14ac:dyDescent="0.3">
      <c r="A1300" s="9" t="str">
        <f t="shared" si="20"/>
        <v>23 Quintana Roo65-69 añosMujeres</v>
      </c>
      <c r="B1300" s="22" t="s">
        <v>58</v>
      </c>
      <c r="C1300" s="22" t="s">
        <v>16</v>
      </c>
      <c r="D1300" s="30" t="s">
        <v>88</v>
      </c>
      <c r="E1300" s="23">
        <v>1608</v>
      </c>
      <c r="F1300" s="23">
        <v>117</v>
      </c>
      <c r="G1300" s="23">
        <v>66</v>
      </c>
      <c r="H1300" s="23">
        <v>1001</v>
      </c>
      <c r="I1300" s="23">
        <v>14</v>
      </c>
      <c r="J1300" s="23">
        <v>0</v>
      </c>
      <c r="K1300" s="23">
        <v>118</v>
      </c>
      <c r="L1300" s="23">
        <v>17</v>
      </c>
      <c r="M1300" s="23">
        <v>0</v>
      </c>
      <c r="N1300" s="23">
        <v>242</v>
      </c>
      <c r="O1300" s="23">
        <v>33</v>
      </c>
    </row>
    <row r="1301" spans="1:15" ht="12.75" customHeight="1" x14ac:dyDescent="0.3">
      <c r="A1301" s="9" t="str">
        <f t="shared" si="20"/>
        <v>23 Quintana Roo70-74 añosMujeres</v>
      </c>
      <c r="B1301" s="22" t="s">
        <v>58</v>
      </c>
      <c r="C1301" s="22" t="s">
        <v>16</v>
      </c>
      <c r="D1301" s="30" t="s">
        <v>89</v>
      </c>
      <c r="E1301" s="23">
        <v>895</v>
      </c>
      <c r="F1301" s="23">
        <v>45</v>
      </c>
      <c r="G1301" s="23">
        <v>18</v>
      </c>
      <c r="H1301" s="23">
        <v>607</v>
      </c>
      <c r="I1301" s="23">
        <v>10</v>
      </c>
      <c r="J1301" s="23">
        <v>0</v>
      </c>
      <c r="K1301" s="23">
        <v>56</v>
      </c>
      <c r="L1301" s="23">
        <v>2</v>
      </c>
      <c r="M1301" s="23">
        <v>0</v>
      </c>
      <c r="N1301" s="23">
        <v>144</v>
      </c>
      <c r="O1301" s="23">
        <v>13</v>
      </c>
    </row>
    <row r="1302" spans="1:15" ht="12.75" customHeight="1" x14ac:dyDescent="0.3">
      <c r="A1302" s="9" t="str">
        <f t="shared" si="20"/>
        <v>23 Quintana Roo75-79 añosMujeres</v>
      </c>
      <c r="B1302" s="22" t="s">
        <v>58</v>
      </c>
      <c r="C1302" s="22" t="s">
        <v>16</v>
      </c>
      <c r="D1302" s="30" t="s">
        <v>90</v>
      </c>
      <c r="E1302" s="23">
        <v>538</v>
      </c>
      <c r="F1302" s="23">
        <v>22</v>
      </c>
      <c r="G1302" s="23">
        <v>6</v>
      </c>
      <c r="H1302" s="23">
        <v>358</v>
      </c>
      <c r="I1302" s="23">
        <v>5</v>
      </c>
      <c r="J1302" s="23">
        <v>0</v>
      </c>
      <c r="K1302" s="23">
        <v>28</v>
      </c>
      <c r="L1302" s="23">
        <v>10</v>
      </c>
      <c r="M1302" s="23">
        <v>0</v>
      </c>
      <c r="N1302" s="23">
        <v>99</v>
      </c>
      <c r="O1302" s="23">
        <v>10</v>
      </c>
    </row>
    <row r="1303" spans="1:15" ht="12.75" customHeight="1" x14ac:dyDescent="0.3">
      <c r="A1303" s="9" t="str">
        <f t="shared" si="20"/>
        <v>23 Quintana Roo80-84 añosMujeres</v>
      </c>
      <c r="B1303" s="22" t="s">
        <v>58</v>
      </c>
      <c r="C1303" s="22" t="s">
        <v>16</v>
      </c>
      <c r="D1303" s="30" t="s">
        <v>91</v>
      </c>
      <c r="E1303" s="23">
        <v>402</v>
      </c>
      <c r="F1303" s="23">
        <v>14</v>
      </c>
      <c r="G1303" s="23">
        <v>0</v>
      </c>
      <c r="H1303" s="23">
        <v>300</v>
      </c>
      <c r="I1303" s="23">
        <v>0</v>
      </c>
      <c r="J1303" s="23">
        <v>0</v>
      </c>
      <c r="K1303" s="23">
        <v>16</v>
      </c>
      <c r="L1303" s="23">
        <v>4</v>
      </c>
      <c r="M1303" s="23">
        <v>0</v>
      </c>
      <c r="N1303" s="23">
        <v>59</v>
      </c>
      <c r="O1303" s="23">
        <v>9</v>
      </c>
    </row>
    <row r="1304" spans="1:15" ht="12.75" customHeight="1" x14ac:dyDescent="0.3">
      <c r="A1304" s="9" t="str">
        <f t="shared" si="20"/>
        <v>23 Quintana Roo85 años y másMujeres</v>
      </c>
      <c r="B1304" s="22" t="s">
        <v>58</v>
      </c>
      <c r="C1304" s="22" t="s">
        <v>16</v>
      </c>
      <c r="D1304" s="22" t="s">
        <v>92</v>
      </c>
      <c r="E1304" s="23">
        <v>349</v>
      </c>
      <c r="F1304" s="23">
        <v>10</v>
      </c>
      <c r="G1304" s="23">
        <v>1</v>
      </c>
      <c r="H1304" s="23">
        <v>257</v>
      </c>
      <c r="I1304" s="23">
        <v>0</v>
      </c>
      <c r="J1304" s="23">
        <v>0</v>
      </c>
      <c r="K1304" s="23">
        <v>12</v>
      </c>
      <c r="L1304" s="23">
        <v>2</v>
      </c>
      <c r="M1304" s="23">
        <v>1</v>
      </c>
      <c r="N1304" s="23">
        <v>64</v>
      </c>
      <c r="O1304" s="23">
        <v>2</v>
      </c>
    </row>
    <row r="1305" spans="1:15" ht="12.75" hidden="1" customHeight="1" x14ac:dyDescent="0.3">
      <c r="A1305" s="9" t="str">
        <f t="shared" si="20"/>
        <v>24 San Luis PotosíTotalTotal</v>
      </c>
      <c r="B1305" s="16" t="s">
        <v>59</v>
      </c>
      <c r="C1305" s="16" t="s">
        <v>14</v>
      </c>
      <c r="D1305" s="16" t="s">
        <v>14</v>
      </c>
      <c r="E1305" s="17">
        <v>115907</v>
      </c>
      <c r="F1305" s="17">
        <v>14789</v>
      </c>
      <c r="G1305" s="17">
        <v>17315</v>
      </c>
      <c r="H1305" s="17">
        <v>48529</v>
      </c>
      <c r="I1305" s="17">
        <v>9954</v>
      </c>
      <c r="J1305" s="17">
        <v>8224</v>
      </c>
      <c r="K1305" s="17">
        <v>3506</v>
      </c>
      <c r="L1305" s="17">
        <v>169</v>
      </c>
      <c r="M1305" s="17">
        <v>1436</v>
      </c>
      <c r="N1305" s="17">
        <v>9824</v>
      </c>
      <c r="O1305" s="17">
        <v>2161</v>
      </c>
    </row>
    <row r="1306" spans="1:15" ht="12.75" hidden="1" customHeight="1" x14ac:dyDescent="0.3">
      <c r="A1306" s="9" t="str">
        <f t="shared" si="20"/>
        <v>24 San Luis Potosí05-09 añosTotal</v>
      </c>
      <c r="B1306" s="18" t="s">
        <v>59</v>
      </c>
      <c r="C1306" s="18" t="s">
        <v>14</v>
      </c>
      <c r="D1306" s="29" t="s">
        <v>76</v>
      </c>
      <c r="E1306" s="19">
        <v>10748</v>
      </c>
      <c r="F1306" s="19">
        <v>0</v>
      </c>
      <c r="G1306" s="19">
        <v>0</v>
      </c>
      <c r="H1306" s="19">
        <v>8398</v>
      </c>
      <c r="I1306" s="19">
        <v>0</v>
      </c>
      <c r="J1306" s="19">
        <v>718</v>
      </c>
      <c r="K1306" s="19">
        <v>379</v>
      </c>
      <c r="L1306" s="19">
        <v>13</v>
      </c>
      <c r="M1306" s="19">
        <v>25</v>
      </c>
      <c r="N1306" s="19">
        <v>997</v>
      </c>
      <c r="O1306" s="19">
        <v>218</v>
      </c>
    </row>
    <row r="1307" spans="1:15" ht="12.75" hidden="1" customHeight="1" x14ac:dyDescent="0.3">
      <c r="A1307" s="9" t="str">
        <f t="shared" si="20"/>
        <v>24 San Luis Potosí10-14 añosTotal</v>
      </c>
      <c r="B1307" s="18" t="s">
        <v>59</v>
      </c>
      <c r="C1307" s="18" t="s">
        <v>14</v>
      </c>
      <c r="D1307" s="29" t="s">
        <v>77</v>
      </c>
      <c r="E1307" s="19">
        <v>8962</v>
      </c>
      <c r="F1307" s="19">
        <v>78</v>
      </c>
      <c r="G1307" s="19">
        <v>121</v>
      </c>
      <c r="H1307" s="19">
        <v>6482</v>
      </c>
      <c r="I1307" s="19">
        <v>17</v>
      </c>
      <c r="J1307" s="19">
        <v>993</v>
      </c>
      <c r="K1307" s="19">
        <v>423</v>
      </c>
      <c r="L1307" s="19">
        <v>11</v>
      </c>
      <c r="M1307" s="19">
        <v>20</v>
      </c>
      <c r="N1307" s="19">
        <v>665</v>
      </c>
      <c r="O1307" s="19">
        <v>152</v>
      </c>
    </row>
    <row r="1308" spans="1:15" ht="12.75" hidden="1" customHeight="1" x14ac:dyDescent="0.3">
      <c r="A1308" s="9" t="str">
        <f t="shared" si="20"/>
        <v>24 San Luis Potosí15-19 añosTotal</v>
      </c>
      <c r="B1308" s="18" t="s">
        <v>59</v>
      </c>
      <c r="C1308" s="18" t="s">
        <v>14</v>
      </c>
      <c r="D1308" s="29" t="s">
        <v>78</v>
      </c>
      <c r="E1308" s="19">
        <v>9639</v>
      </c>
      <c r="F1308" s="19">
        <v>758</v>
      </c>
      <c r="G1308" s="19">
        <v>409</v>
      </c>
      <c r="H1308" s="19">
        <v>4353</v>
      </c>
      <c r="I1308" s="19">
        <v>874</v>
      </c>
      <c r="J1308" s="19">
        <v>2224</v>
      </c>
      <c r="K1308" s="19">
        <v>364</v>
      </c>
      <c r="L1308" s="19">
        <v>10</v>
      </c>
      <c r="M1308" s="19">
        <v>19</v>
      </c>
      <c r="N1308" s="19">
        <v>470</v>
      </c>
      <c r="O1308" s="19">
        <v>158</v>
      </c>
    </row>
    <row r="1309" spans="1:15" ht="12.75" hidden="1" customHeight="1" x14ac:dyDescent="0.3">
      <c r="A1309" s="9" t="str">
        <f t="shared" si="20"/>
        <v>24 San Luis Potosí20-24 añosTotal</v>
      </c>
      <c r="B1309" s="18" t="s">
        <v>59</v>
      </c>
      <c r="C1309" s="18" t="s">
        <v>14</v>
      </c>
      <c r="D1309" s="29" t="s">
        <v>79</v>
      </c>
      <c r="E1309" s="19">
        <v>14102</v>
      </c>
      <c r="F1309" s="19">
        <v>2303</v>
      </c>
      <c r="G1309" s="19">
        <v>1457</v>
      </c>
      <c r="H1309" s="19">
        <v>3802</v>
      </c>
      <c r="I1309" s="19">
        <v>2591</v>
      </c>
      <c r="J1309" s="19">
        <v>2795</v>
      </c>
      <c r="K1309" s="19">
        <v>247</v>
      </c>
      <c r="L1309" s="19">
        <v>20</v>
      </c>
      <c r="M1309" s="19">
        <v>44</v>
      </c>
      <c r="N1309" s="19">
        <v>614</v>
      </c>
      <c r="O1309" s="19">
        <v>229</v>
      </c>
    </row>
    <row r="1310" spans="1:15" ht="12.75" hidden="1" customHeight="1" x14ac:dyDescent="0.3">
      <c r="A1310" s="9" t="str">
        <f t="shared" si="20"/>
        <v>24 San Luis Potosí25-29 añosTotal</v>
      </c>
      <c r="B1310" s="18" t="s">
        <v>59</v>
      </c>
      <c r="C1310" s="18" t="s">
        <v>14</v>
      </c>
      <c r="D1310" s="29" t="s">
        <v>80</v>
      </c>
      <c r="E1310" s="19">
        <v>16796</v>
      </c>
      <c r="F1310" s="19">
        <v>3222</v>
      </c>
      <c r="G1310" s="19">
        <v>3174</v>
      </c>
      <c r="H1310" s="19">
        <v>5069</v>
      </c>
      <c r="I1310" s="19">
        <v>2628</v>
      </c>
      <c r="J1310" s="19">
        <v>873</v>
      </c>
      <c r="K1310" s="19">
        <v>327</v>
      </c>
      <c r="L1310" s="19">
        <v>10</v>
      </c>
      <c r="M1310" s="19">
        <v>167</v>
      </c>
      <c r="N1310" s="19">
        <v>1034</v>
      </c>
      <c r="O1310" s="19">
        <v>292</v>
      </c>
    </row>
    <row r="1311" spans="1:15" ht="12.75" hidden="1" customHeight="1" x14ac:dyDescent="0.3">
      <c r="A1311" s="9" t="str">
        <f t="shared" si="20"/>
        <v>24 San Luis Potosí30-34 añosTotal</v>
      </c>
      <c r="B1311" s="18" t="s">
        <v>59</v>
      </c>
      <c r="C1311" s="18" t="s">
        <v>14</v>
      </c>
      <c r="D1311" s="29" t="s">
        <v>81</v>
      </c>
      <c r="E1311" s="19">
        <v>14718</v>
      </c>
      <c r="F1311" s="19">
        <v>2484</v>
      </c>
      <c r="G1311" s="19">
        <v>3568</v>
      </c>
      <c r="H1311" s="19">
        <v>4708</v>
      </c>
      <c r="I1311" s="19">
        <v>1620</v>
      </c>
      <c r="J1311" s="19">
        <v>328</v>
      </c>
      <c r="K1311" s="19">
        <v>379</v>
      </c>
      <c r="L1311" s="19">
        <v>9</v>
      </c>
      <c r="M1311" s="19">
        <v>229</v>
      </c>
      <c r="N1311" s="19">
        <v>1080</v>
      </c>
      <c r="O1311" s="19">
        <v>313</v>
      </c>
    </row>
    <row r="1312" spans="1:15" ht="12.75" hidden="1" customHeight="1" x14ac:dyDescent="0.3">
      <c r="A1312" s="9" t="str">
        <f t="shared" si="20"/>
        <v>24 San Luis Potosí35-39 añosTotal</v>
      </c>
      <c r="B1312" s="18" t="s">
        <v>59</v>
      </c>
      <c r="C1312" s="18" t="s">
        <v>14</v>
      </c>
      <c r="D1312" s="29" t="s">
        <v>82</v>
      </c>
      <c r="E1312" s="19">
        <v>11227</v>
      </c>
      <c r="F1312" s="19">
        <v>1734</v>
      </c>
      <c r="G1312" s="19">
        <v>2823</v>
      </c>
      <c r="H1312" s="19">
        <v>3787</v>
      </c>
      <c r="I1312" s="19">
        <v>970</v>
      </c>
      <c r="J1312" s="19">
        <v>111</v>
      </c>
      <c r="K1312" s="19">
        <v>351</v>
      </c>
      <c r="L1312" s="19">
        <v>16</v>
      </c>
      <c r="M1312" s="19">
        <v>267</v>
      </c>
      <c r="N1312" s="19">
        <v>961</v>
      </c>
      <c r="O1312" s="19">
        <v>207</v>
      </c>
    </row>
    <row r="1313" spans="1:15" ht="12.75" hidden="1" customHeight="1" x14ac:dyDescent="0.3">
      <c r="A1313" s="9" t="str">
        <f t="shared" si="20"/>
        <v>24 San Luis Potosí40-44 añosTotal</v>
      </c>
      <c r="B1313" s="18" t="s">
        <v>59</v>
      </c>
      <c r="C1313" s="18" t="s">
        <v>14</v>
      </c>
      <c r="D1313" s="29" t="s">
        <v>83</v>
      </c>
      <c r="E1313" s="19">
        <v>8262</v>
      </c>
      <c r="F1313" s="19">
        <v>1393</v>
      </c>
      <c r="G1313" s="19">
        <v>2004</v>
      </c>
      <c r="H1313" s="19">
        <v>2836</v>
      </c>
      <c r="I1313" s="19">
        <v>491</v>
      </c>
      <c r="J1313" s="19">
        <v>76</v>
      </c>
      <c r="K1313" s="19">
        <v>287</v>
      </c>
      <c r="L1313" s="19">
        <v>11</v>
      </c>
      <c r="M1313" s="19">
        <v>274</v>
      </c>
      <c r="N1313" s="19">
        <v>751</v>
      </c>
      <c r="O1313" s="19">
        <v>139</v>
      </c>
    </row>
    <row r="1314" spans="1:15" ht="12.75" hidden="1" customHeight="1" x14ac:dyDescent="0.3">
      <c r="A1314" s="9" t="str">
        <f t="shared" si="20"/>
        <v>24 San Luis Potosí45-49 añosTotal</v>
      </c>
      <c r="B1314" s="18" t="s">
        <v>59</v>
      </c>
      <c r="C1314" s="18" t="s">
        <v>14</v>
      </c>
      <c r="D1314" s="29" t="s">
        <v>84</v>
      </c>
      <c r="E1314" s="19">
        <v>6199</v>
      </c>
      <c r="F1314" s="19">
        <v>1006</v>
      </c>
      <c r="G1314" s="19">
        <v>1525</v>
      </c>
      <c r="H1314" s="19">
        <v>2183</v>
      </c>
      <c r="I1314" s="19">
        <v>308</v>
      </c>
      <c r="J1314" s="19">
        <v>49</v>
      </c>
      <c r="K1314" s="19">
        <v>213</v>
      </c>
      <c r="L1314" s="19">
        <v>12</v>
      </c>
      <c r="M1314" s="19">
        <v>171</v>
      </c>
      <c r="N1314" s="19">
        <v>632</v>
      </c>
      <c r="O1314" s="19">
        <v>100</v>
      </c>
    </row>
    <row r="1315" spans="1:15" ht="12.75" hidden="1" customHeight="1" x14ac:dyDescent="0.3">
      <c r="A1315" s="9" t="str">
        <f t="shared" si="20"/>
        <v>24 San Luis Potosí50-54 añosTotal</v>
      </c>
      <c r="B1315" s="18" t="s">
        <v>59</v>
      </c>
      <c r="C1315" s="18" t="s">
        <v>14</v>
      </c>
      <c r="D1315" s="29" t="s">
        <v>85</v>
      </c>
      <c r="E1315" s="19">
        <v>4677</v>
      </c>
      <c r="F1315" s="19">
        <v>718</v>
      </c>
      <c r="G1315" s="19">
        <v>971</v>
      </c>
      <c r="H1315" s="19">
        <v>1847</v>
      </c>
      <c r="I1315" s="19">
        <v>186</v>
      </c>
      <c r="J1315" s="19">
        <v>36</v>
      </c>
      <c r="K1315" s="19">
        <v>167</v>
      </c>
      <c r="L1315" s="19">
        <v>10</v>
      </c>
      <c r="M1315" s="19">
        <v>106</v>
      </c>
      <c r="N1315" s="19">
        <v>530</v>
      </c>
      <c r="O1315" s="19">
        <v>106</v>
      </c>
    </row>
    <row r="1316" spans="1:15" ht="12.75" hidden="1" customHeight="1" x14ac:dyDescent="0.3">
      <c r="A1316" s="9" t="str">
        <f t="shared" si="20"/>
        <v>24 San Luis Potosí55-59 añosTotal</v>
      </c>
      <c r="B1316" s="18" t="s">
        <v>59</v>
      </c>
      <c r="C1316" s="18" t="s">
        <v>14</v>
      </c>
      <c r="D1316" s="29" t="s">
        <v>86</v>
      </c>
      <c r="E1316" s="19">
        <v>3267</v>
      </c>
      <c r="F1316" s="19">
        <v>454</v>
      </c>
      <c r="G1316" s="19">
        <v>584</v>
      </c>
      <c r="H1316" s="19">
        <v>1370</v>
      </c>
      <c r="I1316" s="19">
        <v>104</v>
      </c>
      <c r="J1316" s="19">
        <v>21</v>
      </c>
      <c r="K1316" s="19">
        <v>126</v>
      </c>
      <c r="L1316" s="19">
        <v>8</v>
      </c>
      <c r="M1316" s="19">
        <v>54</v>
      </c>
      <c r="N1316" s="19">
        <v>466</v>
      </c>
      <c r="O1316" s="19">
        <v>80</v>
      </c>
    </row>
    <row r="1317" spans="1:15" ht="12.75" hidden="1" customHeight="1" x14ac:dyDescent="0.3">
      <c r="A1317" s="9" t="str">
        <f t="shared" si="20"/>
        <v>24 San Luis Potosí60-64 añosTotal</v>
      </c>
      <c r="B1317" s="18" t="s">
        <v>59</v>
      </c>
      <c r="C1317" s="18" t="s">
        <v>14</v>
      </c>
      <c r="D1317" s="29" t="s">
        <v>87</v>
      </c>
      <c r="E1317" s="19">
        <v>2721</v>
      </c>
      <c r="F1317" s="19">
        <v>312</v>
      </c>
      <c r="G1317" s="19">
        <v>355</v>
      </c>
      <c r="H1317" s="19">
        <v>1281</v>
      </c>
      <c r="I1317" s="19">
        <v>79</v>
      </c>
      <c r="J1317" s="19">
        <v>0</v>
      </c>
      <c r="K1317" s="19">
        <v>105</v>
      </c>
      <c r="L1317" s="19">
        <v>8</v>
      </c>
      <c r="M1317" s="19">
        <v>30</v>
      </c>
      <c r="N1317" s="19">
        <v>492</v>
      </c>
      <c r="O1317" s="19">
        <v>59</v>
      </c>
    </row>
    <row r="1318" spans="1:15" ht="12.75" hidden="1" customHeight="1" x14ac:dyDescent="0.3">
      <c r="A1318" s="9" t="str">
        <f t="shared" si="20"/>
        <v>24 San Luis Potosí65-69 añosTotal</v>
      </c>
      <c r="B1318" s="18" t="s">
        <v>59</v>
      </c>
      <c r="C1318" s="18" t="s">
        <v>14</v>
      </c>
      <c r="D1318" s="29" t="s">
        <v>88</v>
      </c>
      <c r="E1318" s="19">
        <v>1795</v>
      </c>
      <c r="F1318" s="19">
        <v>168</v>
      </c>
      <c r="G1318" s="19">
        <v>156</v>
      </c>
      <c r="H1318" s="19">
        <v>883</v>
      </c>
      <c r="I1318" s="19">
        <v>42</v>
      </c>
      <c r="J1318" s="19">
        <v>0</v>
      </c>
      <c r="K1318" s="19">
        <v>60</v>
      </c>
      <c r="L1318" s="19">
        <v>16</v>
      </c>
      <c r="M1318" s="19">
        <v>20</v>
      </c>
      <c r="N1318" s="19">
        <v>412</v>
      </c>
      <c r="O1318" s="19">
        <v>38</v>
      </c>
    </row>
    <row r="1319" spans="1:15" ht="12.75" hidden="1" customHeight="1" x14ac:dyDescent="0.3">
      <c r="A1319" s="9" t="str">
        <f t="shared" si="20"/>
        <v>24 San Luis Potosí70-74 añosTotal</v>
      </c>
      <c r="B1319" s="18" t="s">
        <v>59</v>
      </c>
      <c r="C1319" s="18" t="s">
        <v>14</v>
      </c>
      <c r="D1319" s="29" t="s">
        <v>89</v>
      </c>
      <c r="E1319" s="19">
        <v>1130</v>
      </c>
      <c r="F1319" s="19">
        <v>89</v>
      </c>
      <c r="G1319" s="19">
        <v>82</v>
      </c>
      <c r="H1319" s="19">
        <v>596</v>
      </c>
      <c r="I1319" s="19">
        <v>18</v>
      </c>
      <c r="J1319" s="19">
        <v>0</v>
      </c>
      <c r="K1319" s="19">
        <v>43</v>
      </c>
      <c r="L1319" s="19">
        <v>8</v>
      </c>
      <c r="M1319" s="19">
        <v>2</v>
      </c>
      <c r="N1319" s="19">
        <v>262</v>
      </c>
      <c r="O1319" s="19">
        <v>30</v>
      </c>
    </row>
    <row r="1320" spans="1:15" ht="12.75" hidden="1" customHeight="1" x14ac:dyDescent="0.3">
      <c r="A1320" s="9" t="str">
        <f t="shared" si="20"/>
        <v>24 San Luis Potosí75-79 añosTotal</v>
      </c>
      <c r="B1320" s="18" t="s">
        <v>59</v>
      </c>
      <c r="C1320" s="18" t="s">
        <v>14</v>
      </c>
      <c r="D1320" s="29" t="s">
        <v>90</v>
      </c>
      <c r="E1320" s="19">
        <v>705</v>
      </c>
      <c r="F1320" s="19">
        <v>37</v>
      </c>
      <c r="G1320" s="19">
        <v>54</v>
      </c>
      <c r="H1320" s="19">
        <v>389</v>
      </c>
      <c r="I1320" s="19">
        <v>9</v>
      </c>
      <c r="J1320" s="19">
        <v>0</v>
      </c>
      <c r="K1320" s="19">
        <v>22</v>
      </c>
      <c r="L1320" s="19">
        <v>4</v>
      </c>
      <c r="M1320" s="19">
        <v>3</v>
      </c>
      <c r="N1320" s="19">
        <v>170</v>
      </c>
      <c r="O1320" s="19">
        <v>17</v>
      </c>
    </row>
    <row r="1321" spans="1:15" ht="12.75" hidden="1" customHeight="1" x14ac:dyDescent="0.3">
      <c r="A1321" s="9" t="str">
        <f t="shared" si="20"/>
        <v>24 San Luis Potosí80-84 añosTotal</v>
      </c>
      <c r="B1321" s="18" t="s">
        <v>59</v>
      </c>
      <c r="C1321" s="18" t="s">
        <v>14</v>
      </c>
      <c r="D1321" s="29" t="s">
        <v>91</v>
      </c>
      <c r="E1321" s="19">
        <v>445</v>
      </c>
      <c r="F1321" s="19">
        <v>19</v>
      </c>
      <c r="G1321" s="19">
        <v>18</v>
      </c>
      <c r="H1321" s="19">
        <v>247</v>
      </c>
      <c r="I1321" s="19">
        <v>10</v>
      </c>
      <c r="J1321" s="19">
        <v>0</v>
      </c>
      <c r="K1321" s="19">
        <v>5</v>
      </c>
      <c r="L1321" s="19">
        <v>3</v>
      </c>
      <c r="M1321" s="19">
        <v>3</v>
      </c>
      <c r="N1321" s="19">
        <v>131</v>
      </c>
      <c r="O1321" s="19">
        <v>9</v>
      </c>
    </row>
    <row r="1322" spans="1:15" ht="12.75" hidden="1" customHeight="1" x14ac:dyDescent="0.3">
      <c r="A1322" s="9" t="str">
        <f t="shared" si="20"/>
        <v>24 San Luis Potosí85 años y másTotal</v>
      </c>
      <c r="B1322" s="18" t="s">
        <v>59</v>
      </c>
      <c r="C1322" s="18" t="s">
        <v>14</v>
      </c>
      <c r="D1322" s="18" t="s">
        <v>92</v>
      </c>
      <c r="E1322" s="19">
        <v>514</v>
      </c>
      <c r="F1322" s="19">
        <v>14</v>
      </c>
      <c r="G1322" s="19">
        <v>14</v>
      </c>
      <c r="H1322" s="19">
        <v>298</v>
      </c>
      <c r="I1322" s="19">
        <v>7</v>
      </c>
      <c r="J1322" s="19">
        <v>0</v>
      </c>
      <c r="K1322" s="19">
        <v>8</v>
      </c>
      <c r="L1322" s="19">
        <v>0</v>
      </c>
      <c r="M1322" s="19">
        <v>2</v>
      </c>
      <c r="N1322" s="19">
        <v>157</v>
      </c>
      <c r="O1322" s="19">
        <v>14</v>
      </c>
    </row>
    <row r="1323" spans="1:15" ht="12.75" hidden="1" customHeight="1" x14ac:dyDescent="0.3">
      <c r="A1323" s="9" t="str">
        <f t="shared" si="20"/>
        <v>24 San Luis PotosíTotalHombres</v>
      </c>
      <c r="B1323" s="20" t="s">
        <v>59</v>
      </c>
      <c r="C1323" s="20" t="s">
        <v>15</v>
      </c>
      <c r="D1323" s="20" t="s">
        <v>14</v>
      </c>
      <c r="E1323" s="21">
        <v>60714</v>
      </c>
      <c r="F1323" s="21">
        <v>9777</v>
      </c>
      <c r="G1323" s="21">
        <v>11681</v>
      </c>
      <c r="H1323" s="21">
        <v>22918</v>
      </c>
      <c r="I1323" s="21">
        <v>3143</v>
      </c>
      <c r="J1323" s="21">
        <v>3993</v>
      </c>
      <c r="K1323" s="21">
        <v>1662</v>
      </c>
      <c r="L1323" s="21">
        <v>77</v>
      </c>
      <c r="M1323" s="21">
        <v>1309</v>
      </c>
      <c r="N1323" s="21">
        <v>5008</v>
      </c>
      <c r="O1323" s="21">
        <v>1146</v>
      </c>
    </row>
    <row r="1324" spans="1:15" ht="12.75" hidden="1" customHeight="1" x14ac:dyDescent="0.3">
      <c r="A1324" s="9" t="str">
        <f t="shared" si="20"/>
        <v>24 San Luis Potosí05-09 añosHombres</v>
      </c>
      <c r="B1324" s="22" t="s">
        <v>59</v>
      </c>
      <c r="C1324" s="22" t="s">
        <v>15</v>
      </c>
      <c r="D1324" s="30" t="s">
        <v>76</v>
      </c>
      <c r="E1324" s="23">
        <v>5322</v>
      </c>
      <c r="F1324" s="23">
        <v>0</v>
      </c>
      <c r="G1324" s="23">
        <v>0</v>
      </c>
      <c r="H1324" s="23">
        <v>4147</v>
      </c>
      <c r="I1324" s="23">
        <v>0</v>
      </c>
      <c r="J1324" s="23">
        <v>372</v>
      </c>
      <c r="K1324" s="23">
        <v>176</v>
      </c>
      <c r="L1324" s="23">
        <v>4</v>
      </c>
      <c r="M1324" s="23">
        <v>12</v>
      </c>
      <c r="N1324" s="23">
        <v>498</v>
      </c>
      <c r="O1324" s="23">
        <v>113</v>
      </c>
    </row>
    <row r="1325" spans="1:15" ht="12.75" hidden="1" customHeight="1" x14ac:dyDescent="0.3">
      <c r="A1325" s="9" t="str">
        <f t="shared" si="20"/>
        <v>24 San Luis Potosí10-14 añosHombres</v>
      </c>
      <c r="B1325" s="22" t="s">
        <v>59</v>
      </c>
      <c r="C1325" s="22" t="s">
        <v>15</v>
      </c>
      <c r="D1325" s="30" t="s">
        <v>77</v>
      </c>
      <c r="E1325" s="23">
        <v>4581</v>
      </c>
      <c r="F1325" s="23">
        <v>41</v>
      </c>
      <c r="G1325" s="23">
        <v>64</v>
      </c>
      <c r="H1325" s="23">
        <v>3358</v>
      </c>
      <c r="I1325" s="23">
        <v>3</v>
      </c>
      <c r="J1325" s="23">
        <v>485</v>
      </c>
      <c r="K1325" s="23">
        <v>191</v>
      </c>
      <c r="L1325" s="23">
        <v>5</v>
      </c>
      <c r="M1325" s="23">
        <v>10</v>
      </c>
      <c r="N1325" s="23">
        <v>344</v>
      </c>
      <c r="O1325" s="23">
        <v>80</v>
      </c>
    </row>
    <row r="1326" spans="1:15" ht="12.75" hidden="1" customHeight="1" x14ac:dyDescent="0.3">
      <c r="A1326" s="9" t="str">
        <f t="shared" si="20"/>
        <v>24 San Luis Potosí15-19 añosHombres</v>
      </c>
      <c r="B1326" s="22" t="s">
        <v>59</v>
      </c>
      <c r="C1326" s="22" t="s">
        <v>15</v>
      </c>
      <c r="D1326" s="30" t="s">
        <v>78</v>
      </c>
      <c r="E1326" s="23">
        <v>4436</v>
      </c>
      <c r="F1326" s="23">
        <v>427</v>
      </c>
      <c r="G1326" s="23">
        <v>253</v>
      </c>
      <c r="H1326" s="23">
        <v>2105</v>
      </c>
      <c r="I1326" s="23">
        <v>93</v>
      </c>
      <c r="J1326" s="23">
        <v>1038</v>
      </c>
      <c r="K1326" s="23">
        <v>184</v>
      </c>
      <c r="L1326" s="23">
        <v>6</v>
      </c>
      <c r="M1326" s="23">
        <v>6</v>
      </c>
      <c r="N1326" s="23">
        <v>240</v>
      </c>
      <c r="O1326" s="23">
        <v>84</v>
      </c>
    </row>
    <row r="1327" spans="1:15" ht="12.75" hidden="1" customHeight="1" x14ac:dyDescent="0.3">
      <c r="A1327" s="9" t="str">
        <f t="shared" si="20"/>
        <v>24 San Luis Potosí20-24 añosHombres</v>
      </c>
      <c r="B1327" s="22" t="s">
        <v>59</v>
      </c>
      <c r="C1327" s="22" t="s">
        <v>15</v>
      </c>
      <c r="D1327" s="30" t="s">
        <v>79</v>
      </c>
      <c r="E1327" s="23">
        <v>6550</v>
      </c>
      <c r="F1327" s="23">
        <v>1412</v>
      </c>
      <c r="G1327" s="23">
        <v>900</v>
      </c>
      <c r="H1327" s="23">
        <v>1688</v>
      </c>
      <c r="I1327" s="23">
        <v>623</v>
      </c>
      <c r="J1327" s="23">
        <v>1330</v>
      </c>
      <c r="K1327" s="23">
        <v>135</v>
      </c>
      <c r="L1327" s="23">
        <v>12</v>
      </c>
      <c r="M1327" s="23">
        <v>39</v>
      </c>
      <c r="N1327" s="23">
        <v>289</v>
      </c>
      <c r="O1327" s="23">
        <v>122</v>
      </c>
    </row>
    <row r="1328" spans="1:15" ht="12.75" hidden="1" customHeight="1" x14ac:dyDescent="0.3">
      <c r="A1328" s="9" t="str">
        <f t="shared" si="20"/>
        <v>24 San Luis Potosí25-29 añosHombres</v>
      </c>
      <c r="B1328" s="22" t="s">
        <v>59</v>
      </c>
      <c r="C1328" s="22" t="s">
        <v>15</v>
      </c>
      <c r="D1328" s="30" t="s">
        <v>80</v>
      </c>
      <c r="E1328" s="23">
        <v>8504</v>
      </c>
      <c r="F1328" s="23">
        <v>2092</v>
      </c>
      <c r="G1328" s="23">
        <v>2016</v>
      </c>
      <c r="H1328" s="23">
        <v>2162</v>
      </c>
      <c r="I1328" s="23">
        <v>839</v>
      </c>
      <c r="J1328" s="23">
        <v>451</v>
      </c>
      <c r="K1328" s="23">
        <v>144</v>
      </c>
      <c r="L1328" s="23">
        <v>4</v>
      </c>
      <c r="M1328" s="23">
        <v>154</v>
      </c>
      <c r="N1328" s="23">
        <v>506</v>
      </c>
      <c r="O1328" s="23">
        <v>136</v>
      </c>
    </row>
    <row r="1329" spans="1:15" ht="12.75" hidden="1" customHeight="1" x14ac:dyDescent="0.3">
      <c r="A1329" s="9" t="str">
        <f t="shared" si="20"/>
        <v>24 San Luis Potosí30-34 añosHombres</v>
      </c>
      <c r="B1329" s="22" t="s">
        <v>59</v>
      </c>
      <c r="C1329" s="22" t="s">
        <v>15</v>
      </c>
      <c r="D1329" s="30" t="s">
        <v>81</v>
      </c>
      <c r="E1329" s="23">
        <v>7950</v>
      </c>
      <c r="F1329" s="23">
        <v>1634</v>
      </c>
      <c r="G1329" s="23">
        <v>2370</v>
      </c>
      <c r="H1329" s="23">
        <v>2092</v>
      </c>
      <c r="I1329" s="23">
        <v>601</v>
      </c>
      <c r="J1329" s="23">
        <v>170</v>
      </c>
      <c r="K1329" s="23">
        <v>156</v>
      </c>
      <c r="L1329" s="23">
        <v>3</v>
      </c>
      <c r="M1329" s="23">
        <v>217</v>
      </c>
      <c r="N1329" s="23">
        <v>529</v>
      </c>
      <c r="O1329" s="23">
        <v>178</v>
      </c>
    </row>
    <row r="1330" spans="1:15" ht="12.75" hidden="1" customHeight="1" x14ac:dyDescent="0.3">
      <c r="A1330" s="9" t="str">
        <f t="shared" si="20"/>
        <v>24 San Luis Potosí35-39 añosHombres</v>
      </c>
      <c r="B1330" s="22" t="s">
        <v>59</v>
      </c>
      <c r="C1330" s="22" t="s">
        <v>15</v>
      </c>
      <c r="D1330" s="30" t="s">
        <v>82</v>
      </c>
      <c r="E1330" s="23">
        <v>6396</v>
      </c>
      <c r="F1330" s="23">
        <v>1214</v>
      </c>
      <c r="G1330" s="23">
        <v>1919</v>
      </c>
      <c r="H1330" s="23">
        <v>1765</v>
      </c>
      <c r="I1330" s="23">
        <v>416</v>
      </c>
      <c r="J1330" s="23">
        <v>67</v>
      </c>
      <c r="K1330" s="23">
        <v>173</v>
      </c>
      <c r="L1330" s="23">
        <v>7</v>
      </c>
      <c r="M1330" s="23">
        <v>248</v>
      </c>
      <c r="N1330" s="23">
        <v>477</v>
      </c>
      <c r="O1330" s="23">
        <v>110</v>
      </c>
    </row>
    <row r="1331" spans="1:15" ht="12.75" hidden="1" customHeight="1" x14ac:dyDescent="0.3">
      <c r="A1331" s="9" t="str">
        <f t="shared" si="20"/>
        <v>24 San Luis Potosí40-44 añosHombres</v>
      </c>
      <c r="B1331" s="22" t="s">
        <v>59</v>
      </c>
      <c r="C1331" s="22" t="s">
        <v>15</v>
      </c>
      <c r="D1331" s="30" t="s">
        <v>83</v>
      </c>
      <c r="E1331" s="23">
        <v>4819</v>
      </c>
      <c r="F1331" s="23">
        <v>937</v>
      </c>
      <c r="G1331" s="23">
        <v>1412</v>
      </c>
      <c r="H1331" s="23">
        <v>1366</v>
      </c>
      <c r="I1331" s="23">
        <v>212</v>
      </c>
      <c r="J1331" s="23">
        <v>32</v>
      </c>
      <c r="K1331" s="23">
        <v>136</v>
      </c>
      <c r="L1331" s="23">
        <v>5</v>
      </c>
      <c r="M1331" s="23">
        <v>261</v>
      </c>
      <c r="N1331" s="23">
        <v>372</v>
      </c>
      <c r="O1331" s="23">
        <v>86</v>
      </c>
    </row>
    <row r="1332" spans="1:15" ht="12.75" hidden="1" customHeight="1" x14ac:dyDescent="0.3">
      <c r="A1332" s="9" t="str">
        <f t="shared" si="20"/>
        <v>24 San Luis Potosí45-49 añosHombres</v>
      </c>
      <c r="B1332" s="22" t="s">
        <v>59</v>
      </c>
      <c r="C1332" s="22" t="s">
        <v>15</v>
      </c>
      <c r="D1332" s="30" t="s">
        <v>84</v>
      </c>
      <c r="E1332" s="23">
        <v>3686</v>
      </c>
      <c r="F1332" s="23">
        <v>699</v>
      </c>
      <c r="G1332" s="23">
        <v>1105</v>
      </c>
      <c r="H1332" s="23">
        <v>1087</v>
      </c>
      <c r="I1332" s="23">
        <v>128</v>
      </c>
      <c r="J1332" s="23">
        <v>22</v>
      </c>
      <c r="K1332" s="23">
        <v>98</v>
      </c>
      <c r="L1332" s="23">
        <v>5</v>
      </c>
      <c r="M1332" s="23">
        <v>162</v>
      </c>
      <c r="N1332" s="23">
        <v>329</v>
      </c>
      <c r="O1332" s="23">
        <v>51</v>
      </c>
    </row>
    <row r="1333" spans="1:15" ht="12.75" hidden="1" customHeight="1" x14ac:dyDescent="0.3">
      <c r="A1333" s="9" t="str">
        <f t="shared" si="20"/>
        <v>24 San Luis Potosí50-54 añosHombres</v>
      </c>
      <c r="B1333" s="22" t="s">
        <v>59</v>
      </c>
      <c r="C1333" s="22" t="s">
        <v>15</v>
      </c>
      <c r="D1333" s="30" t="s">
        <v>85</v>
      </c>
      <c r="E1333" s="23">
        <v>2747</v>
      </c>
      <c r="F1333" s="23">
        <v>517</v>
      </c>
      <c r="G1333" s="23">
        <v>728</v>
      </c>
      <c r="H1333" s="23">
        <v>886</v>
      </c>
      <c r="I1333" s="23">
        <v>91</v>
      </c>
      <c r="J1333" s="23">
        <v>17</v>
      </c>
      <c r="K1333" s="23">
        <v>78</v>
      </c>
      <c r="L1333" s="23">
        <v>4</v>
      </c>
      <c r="M1333" s="23">
        <v>97</v>
      </c>
      <c r="N1333" s="23">
        <v>273</v>
      </c>
      <c r="O1333" s="23">
        <v>56</v>
      </c>
    </row>
    <row r="1334" spans="1:15" ht="12.75" hidden="1" customHeight="1" x14ac:dyDescent="0.3">
      <c r="A1334" s="9" t="str">
        <f t="shared" si="20"/>
        <v>24 San Luis Potosí55-59 añosHombres</v>
      </c>
      <c r="B1334" s="22" t="s">
        <v>59</v>
      </c>
      <c r="C1334" s="22" t="s">
        <v>15</v>
      </c>
      <c r="D1334" s="30" t="s">
        <v>86</v>
      </c>
      <c r="E1334" s="23">
        <v>1825</v>
      </c>
      <c r="F1334" s="23">
        <v>327</v>
      </c>
      <c r="G1334" s="23">
        <v>428</v>
      </c>
      <c r="H1334" s="23">
        <v>602</v>
      </c>
      <c r="I1334" s="23">
        <v>51</v>
      </c>
      <c r="J1334" s="23">
        <v>9</v>
      </c>
      <c r="K1334" s="23">
        <v>64</v>
      </c>
      <c r="L1334" s="23">
        <v>4</v>
      </c>
      <c r="M1334" s="23">
        <v>49</v>
      </c>
      <c r="N1334" s="23">
        <v>249</v>
      </c>
      <c r="O1334" s="23">
        <v>42</v>
      </c>
    </row>
    <row r="1335" spans="1:15" ht="12.75" hidden="1" customHeight="1" x14ac:dyDescent="0.3">
      <c r="A1335" s="9" t="str">
        <f t="shared" si="20"/>
        <v>24 San Luis Potosí60-64 añosHombres</v>
      </c>
      <c r="B1335" s="22" t="s">
        <v>59</v>
      </c>
      <c r="C1335" s="22" t="s">
        <v>15</v>
      </c>
      <c r="D1335" s="30" t="s">
        <v>87</v>
      </c>
      <c r="E1335" s="23">
        <v>1570</v>
      </c>
      <c r="F1335" s="23">
        <v>231</v>
      </c>
      <c r="G1335" s="23">
        <v>271</v>
      </c>
      <c r="H1335" s="23">
        <v>611</v>
      </c>
      <c r="I1335" s="23">
        <v>44</v>
      </c>
      <c r="J1335" s="23">
        <v>0</v>
      </c>
      <c r="K1335" s="23">
        <v>54</v>
      </c>
      <c r="L1335" s="23">
        <v>6</v>
      </c>
      <c r="M1335" s="23">
        <v>27</v>
      </c>
      <c r="N1335" s="23">
        <v>290</v>
      </c>
      <c r="O1335" s="23">
        <v>36</v>
      </c>
    </row>
    <row r="1336" spans="1:15" ht="12.75" hidden="1" customHeight="1" x14ac:dyDescent="0.3">
      <c r="A1336" s="9" t="str">
        <f t="shared" si="20"/>
        <v>24 San Luis Potosí65-69 añosHombres</v>
      </c>
      <c r="B1336" s="22" t="s">
        <v>59</v>
      </c>
      <c r="C1336" s="22" t="s">
        <v>15</v>
      </c>
      <c r="D1336" s="30" t="s">
        <v>88</v>
      </c>
      <c r="E1336" s="23">
        <v>1027</v>
      </c>
      <c r="F1336" s="23">
        <v>137</v>
      </c>
      <c r="G1336" s="23">
        <v>127</v>
      </c>
      <c r="H1336" s="23">
        <v>417</v>
      </c>
      <c r="I1336" s="23">
        <v>25</v>
      </c>
      <c r="J1336" s="23">
        <v>0</v>
      </c>
      <c r="K1336" s="23">
        <v>32</v>
      </c>
      <c r="L1336" s="23">
        <v>5</v>
      </c>
      <c r="M1336" s="23">
        <v>18</v>
      </c>
      <c r="N1336" s="23">
        <v>248</v>
      </c>
      <c r="O1336" s="23">
        <v>18</v>
      </c>
    </row>
    <row r="1337" spans="1:15" ht="12.75" hidden="1" customHeight="1" x14ac:dyDescent="0.3">
      <c r="A1337" s="9" t="str">
        <f t="shared" si="20"/>
        <v>24 San Luis Potosí70-74 añosHombres</v>
      </c>
      <c r="B1337" s="22" t="s">
        <v>59</v>
      </c>
      <c r="C1337" s="22" t="s">
        <v>15</v>
      </c>
      <c r="D1337" s="30" t="s">
        <v>89</v>
      </c>
      <c r="E1337" s="23">
        <v>587</v>
      </c>
      <c r="F1337" s="23">
        <v>60</v>
      </c>
      <c r="G1337" s="23">
        <v>45</v>
      </c>
      <c r="H1337" s="23">
        <v>275</v>
      </c>
      <c r="I1337" s="23">
        <v>8</v>
      </c>
      <c r="J1337" s="23">
        <v>0</v>
      </c>
      <c r="K1337" s="23">
        <v>25</v>
      </c>
      <c r="L1337" s="23">
        <v>4</v>
      </c>
      <c r="M1337" s="23">
        <v>2</v>
      </c>
      <c r="N1337" s="23">
        <v>156</v>
      </c>
      <c r="O1337" s="23">
        <v>12</v>
      </c>
    </row>
    <row r="1338" spans="1:15" ht="12.75" hidden="1" customHeight="1" x14ac:dyDescent="0.3">
      <c r="A1338" s="9" t="str">
        <f t="shared" si="20"/>
        <v>24 San Luis Potosí75-79 añosHombres</v>
      </c>
      <c r="B1338" s="22" t="s">
        <v>59</v>
      </c>
      <c r="C1338" s="22" t="s">
        <v>15</v>
      </c>
      <c r="D1338" s="30" t="s">
        <v>90</v>
      </c>
      <c r="E1338" s="23">
        <v>337</v>
      </c>
      <c r="F1338" s="23">
        <v>29</v>
      </c>
      <c r="G1338" s="23">
        <v>29</v>
      </c>
      <c r="H1338" s="23">
        <v>162</v>
      </c>
      <c r="I1338" s="23">
        <v>3</v>
      </c>
      <c r="J1338" s="23">
        <v>0</v>
      </c>
      <c r="K1338" s="23">
        <v>13</v>
      </c>
      <c r="L1338" s="23">
        <v>2</v>
      </c>
      <c r="M1338" s="23">
        <v>3</v>
      </c>
      <c r="N1338" s="23">
        <v>86</v>
      </c>
      <c r="O1338" s="23">
        <v>10</v>
      </c>
    </row>
    <row r="1339" spans="1:15" ht="12.75" hidden="1" customHeight="1" x14ac:dyDescent="0.3">
      <c r="A1339" s="9" t="str">
        <f t="shared" si="20"/>
        <v>24 San Luis Potosí80-84 añosHombres</v>
      </c>
      <c r="B1339" s="22" t="s">
        <v>59</v>
      </c>
      <c r="C1339" s="22" t="s">
        <v>15</v>
      </c>
      <c r="D1339" s="30" t="s">
        <v>91</v>
      </c>
      <c r="E1339" s="23">
        <v>176</v>
      </c>
      <c r="F1339" s="23">
        <v>12</v>
      </c>
      <c r="G1339" s="23">
        <v>6</v>
      </c>
      <c r="H1339" s="23">
        <v>88</v>
      </c>
      <c r="I1339" s="23">
        <v>2</v>
      </c>
      <c r="J1339" s="23">
        <v>0</v>
      </c>
      <c r="K1339" s="23">
        <v>1</v>
      </c>
      <c r="L1339" s="23">
        <v>1</v>
      </c>
      <c r="M1339" s="23">
        <v>3</v>
      </c>
      <c r="N1339" s="23">
        <v>59</v>
      </c>
      <c r="O1339" s="23">
        <v>4</v>
      </c>
    </row>
    <row r="1340" spans="1:15" ht="12.75" hidden="1" customHeight="1" x14ac:dyDescent="0.3">
      <c r="A1340" s="9" t="str">
        <f t="shared" si="20"/>
        <v>24 San Luis Potosí85 años y másHombres</v>
      </c>
      <c r="B1340" s="22" t="s">
        <v>59</v>
      </c>
      <c r="C1340" s="22" t="s">
        <v>15</v>
      </c>
      <c r="D1340" s="22" t="s">
        <v>92</v>
      </c>
      <c r="E1340" s="23">
        <v>201</v>
      </c>
      <c r="F1340" s="23">
        <v>8</v>
      </c>
      <c r="G1340" s="23">
        <v>8</v>
      </c>
      <c r="H1340" s="23">
        <v>107</v>
      </c>
      <c r="I1340" s="23">
        <v>4</v>
      </c>
      <c r="J1340" s="23">
        <v>0</v>
      </c>
      <c r="K1340" s="23">
        <v>2</v>
      </c>
      <c r="L1340" s="23">
        <v>0</v>
      </c>
      <c r="M1340" s="23">
        <v>1</v>
      </c>
      <c r="N1340" s="23">
        <v>63</v>
      </c>
      <c r="O1340" s="23">
        <v>8</v>
      </c>
    </row>
    <row r="1341" spans="1:15" ht="12.75" customHeight="1" x14ac:dyDescent="0.3">
      <c r="A1341" s="9" t="str">
        <f t="shared" si="20"/>
        <v>24 San Luis PotosíTotalMujeres</v>
      </c>
      <c r="B1341" s="16" t="s">
        <v>59</v>
      </c>
      <c r="C1341" s="16" t="s">
        <v>16</v>
      </c>
      <c r="D1341" s="16" t="s">
        <v>14</v>
      </c>
      <c r="E1341" s="17">
        <v>55193</v>
      </c>
      <c r="F1341" s="17">
        <v>5012</v>
      </c>
      <c r="G1341" s="17">
        <v>5634</v>
      </c>
      <c r="H1341" s="17">
        <v>25611</v>
      </c>
      <c r="I1341" s="17">
        <v>6811</v>
      </c>
      <c r="J1341" s="17">
        <v>4231</v>
      </c>
      <c r="K1341" s="17">
        <v>1844</v>
      </c>
      <c r="L1341" s="17">
        <v>92</v>
      </c>
      <c r="M1341" s="17">
        <v>127</v>
      </c>
      <c r="N1341" s="17">
        <v>4816</v>
      </c>
      <c r="O1341" s="17">
        <v>1015</v>
      </c>
    </row>
    <row r="1342" spans="1:15" ht="12.75" customHeight="1" x14ac:dyDescent="0.3">
      <c r="A1342" s="9" t="str">
        <f t="shared" si="20"/>
        <v>24 San Luis Potosí05-09 añosMujeres</v>
      </c>
      <c r="B1342" s="18" t="s">
        <v>59</v>
      </c>
      <c r="C1342" s="18" t="s">
        <v>16</v>
      </c>
      <c r="D1342" s="29" t="s">
        <v>76</v>
      </c>
      <c r="E1342" s="19">
        <v>5426</v>
      </c>
      <c r="F1342" s="19">
        <v>0</v>
      </c>
      <c r="G1342" s="19">
        <v>0</v>
      </c>
      <c r="H1342" s="19">
        <v>4251</v>
      </c>
      <c r="I1342" s="19">
        <v>0</v>
      </c>
      <c r="J1342" s="19">
        <v>346</v>
      </c>
      <c r="K1342" s="19">
        <v>203</v>
      </c>
      <c r="L1342" s="19">
        <v>9</v>
      </c>
      <c r="M1342" s="19">
        <v>13</v>
      </c>
      <c r="N1342" s="19">
        <v>499</v>
      </c>
      <c r="O1342" s="19">
        <v>105</v>
      </c>
    </row>
    <row r="1343" spans="1:15" ht="12.75" customHeight="1" x14ac:dyDescent="0.3">
      <c r="A1343" s="9" t="str">
        <f t="shared" si="20"/>
        <v>24 San Luis Potosí10-14 añosMujeres</v>
      </c>
      <c r="B1343" s="18" t="s">
        <v>59</v>
      </c>
      <c r="C1343" s="18" t="s">
        <v>16</v>
      </c>
      <c r="D1343" s="29" t="s">
        <v>77</v>
      </c>
      <c r="E1343" s="19">
        <v>4381</v>
      </c>
      <c r="F1343" s="19">
        <v>37</v>
      </c>
      <c r="G1343" s="19">
        <v>57</v>
      </c>
      <c r="H1343" s="19">
        <v>3124</v>
      </c>
      <c r="I1343" s="19">
        <v>14</v>
      </c>
      <c r="J1343" s="19">
        <v>508</v>
      </c>
      <c r="K1343" s="19">
        <v>232</v>
      </c>
      <c r="L1343" s="19">
        <v>6</v>
      </c>
      <c r="M1343" s="19">
        <v>10</v>
      </c>
      <c r="N1343" s="19">
        <v>321</v>
      </c>
      <c r="O1343" s="19">
        <v>72</v>
      </c>
    </row>
    <row r="1344" spans="1:15" ht="12.75" customHeight="1" x14ac:dyDescent="0.3">
      <c r="A1344" s="9" t="str">
        <f t="shared" si="20"/>
        <v>24 San Luis Potosí15-19 añosMujeres</v>
      </c>
      <c r="B1344" s="18" t="s">
        <v>59</v>
      </c>
      <c r="C1344" s="18" t="s">
        <v>16</v>
      </c>
      <c r="D1344" s="29" t="s">
        <v>78</v>
      </c>
      <c r="E1344" s="19">
        <v>5203</v>
      </c>
      <c r="F1344" s="19">
        <v>331</v>
      </c>
      <c r="G1344" s="19">
        <v>156</v>
      </c>
      <c r="H1344" s="19">
        <v>2248</v>
      </c>
      <c r="I1344" s="19">
        <v>781</v>
      </c>
      <c r="J1344" s="19">
        <v>1186</v>
      </c>
      <c r="K1344" s="19">
        <v>180</v>
      </c>
      <c r="L1344" s="19">
        <v>4</v>
      </c>
      <c r="M1344" s="19">
        <v>13</v>
      </c>
      <c r="N1344" s="19">
        <v>230</v>
      </c>
      <c r="O1344" s="19">
        <v>74</v>
      </c>
    </row>
    <row r="1345" spans="1:15" ht="12.75" customHeight="1" x14ac:dyDescent="0.3">
      <c r="A1345" s="9" t="str">
        <f t="shared" si="20"/>
        <v>24 San Luis Potosí20-24 añosMujeres</v>
      </c>
      <c r="B1345" s="18" t="s">
        <v>59</v>
      </c>
      <c r="C1345" s="18" t="s">
        <v>16</v>
      </c>
      <c r="D1345" s="29" t="s">
        <v>79</v>
      </c>
      <c r="E1345" s="19">
        <v>7552</v>
      </c>
      <c r="F1345" s="19">
        <v>891</v>
      </c>
      <c r="G1345" s="19">
        <v>557</v>
      </c>
      <c r="H1345" s="19">
        <v>2114</v>
      </c>
      <c r="I1345" s="19">
        <v>1968</v>
      </c>
      <c r="J1345" s="19">
        <v>1465</v>
      </c>
      <c r="K1345" s="19">
        <v>112</v>
      </c>
      <c r="L1345" s="19">
        <v>8</v>
      </c>
      <c r="M1345" s="19">
        <v>5</v>
      </c>
      <c r="N1345" s="19">
        <v>325</v>
      </c>
      <c r="O1345" s="19">
        <v>107</v>
      </c>
    </row>
    <row r="1346" spans="1:15" ht="12.75" customHeight="1" x14ac:dyDescent="0.3">
      <c r="A1346" s="9" t="str">
        <f t="shared" si="20"/>
        <v>24 San Luis Potosí25-29 añosMujeres</v>
      </c>
      <c r="B1346" s="18" t="s">
        <v>59</v>
      </c>
      <c r="C1346" s="18" t="s">
        <v>16</v>
      </c>
      <c r="D1346" s="29" t="s">
        <v>80</v>
      </c>
      <c r="E1346" s="19">
        <v>8292</v>
      </c>
      <c r="F1346" s="19">
        <v>1130</v>
      </c>
      <c r="G1346" s="19">
        <v>1158</v>
      </c>
      <c r="H1346" s="19">
        <v>2907</v>
      </c>
      <c r="I1346" s="19">
        <v>1789</v>
      </c>
      <c r="J1346" s="19">
        <v>422</v>
      </c>
      <c r="K1346" s="19">
        <v>183</v>
      </c>
      <c r="L1346" s="19">
        <v>6</v>
      </c>
      <c r="M1346" s="19">
        <v>13</v>
      </c>
      <c r="N1346" s="19">
        <v>528</v>
      </c>
      <c r="O1346" s="19">
        <v>156</v>
      </c>
    </row>
    <row r="1347" spans="1:15" ht="12.75" customHeight="1" x14ac:dyDescent="0.3">
      <c r="A1347" s="9" t="str">
        <f t="shared" si="20"/>
        <v>24 San Luis Potosí30-34 añosMujeres</v>
      </c>
      <c r="B1347" s="18" t="s">
        <v>59</v>
      </c>
      <c r="C1347" s="18" t="s">
        <v>16</v>
      </c>
      <c r="D1347" s="29" t="s">
        <v>81</v>
      </c>
      <c r="E1347" s="19">
        <v>6768</v>
      </c>
      <c r="F1347" s="19">
        <v>850</v>
      </c>
      <c r="G1347" s="19">
        <v>1198</v>
      </c>
      <c r="H1347" s="19">
        <v>2616</v>
      </c>
      <c r="I1347" s="19">
        <v>1019</v>
      </c>
      <c r="J1347" s="19">
        <v>158</v>
      </c>
      <c r="K1347" s="19">
        <v>223</v>
      </c>
      <c r="L1347" s="19">
        <v>6</v>
      </c>
      <c r="M1347" s="19">
        <v>12</v>
      </c>
      <c r="N1347" s="19">
        <v>551</v>
      </c>
      <c r="O1347" s="19">
        <v>135</v>
      </c>
    </row>
    <row r="1348" spans="1:15" ht="12.75" customHeight="1" x14ac:dyDescent="0.3">
      <c r="A1348" s="9" t="str">
        <f t="shared" si="20"/>
        <v>24 San Luis Potosí35-39 añosMujeres</v>
      </c>
      <c r="B1348" s="18" t="s">
        <v>59</v>
      </c>
      <c r="C1348" s="18" t="s">
        <v>16</v>
      </c>
      <c r="D1348" s="29" t="s">
        <v>82</v>
      </c>
      <c r="E1348" s="19">
        <v>4831</v>
      </c>
      <c r="F1348" s="19">
        <v>520</v>
      </c>
      <c r="G1348" s="19">
        <v>904</v>
      </c>
      <c r="H1348" s="19">
        <v>2022</v>
      </c>
      <c r="I1348" s="19">
        <v>554</v>
      </c>
      <c r="J1348" s="19">
        <v>44</v>
      </c>
      <c r="K1348" s="19">
        <v>178</v>
      </c>
      <c r="L1348" s="19">
        <v>9</v>
      </c>
      <c r="M1348" s="19">
        <v>19</v>
      </c>
      <c r="N1348" s="19">
        <v>484</v>
      </c>
      <c r="O1348" s="19">
        <v>97</v>
      </c>
    </row>
    <row r="1349" spans="1:15" ht="12.75" customHeight="1" x14ac:dyDescent="0.3">
      <c r="A1349" s="9" t="str">
        <f t="shared" si="20"/>
        <v>24 San Luis Potosí40-44 añosMujeres</v>
      </c>
      <c r="B1349" s="18" t="s">
        <v>59</v>
      </c>
      <c r="C1349" s="18" t="s">
        <v>16</v>
      </c>
      <c r="D1349" s="29" t="s">
        <v>83</v>
      </c>
      <c r="E1349" s="19">
        <v>3443</v>
      </c>
      <c r="F1349" s="19">
        <v>456</v>
      </c>
      <c r="G1349" s="19">
        <v>592</v>
      </c>
      <c r="H1349" s="19">
        <v>1470</v>
      </c>
      <c r="I1349" s="19">
        <v>279</v>
      </c>
      <c r="J1349" s="19">
        <v>44</v>
      </c>
      <c r="K1349" s="19">
        <v>151</v>
      </c>
      <c r="L1349" s="19">
        <v>6</v>
      </c>
      <c r="M1349" s="19">
        <v>13</v>
      </c>
      <c r="N1349" s="19">
        <v>379</v>
      </c>
      <c r="O1349" s="19">
        <v>53</v>
      </c>
    </row>
    <row r="1350" spans="1:15" ht="12.75" customHeight="1" x14ac:dyDescent="0.3">
      <c r="A1350" s="9" t="str">
        <f t="shared" si="20"/>
        <v>24 San Luis Potosí45-49 añosMujeres</v>
      </c>
      <c r="B1350" s="18" t="s">
        <v>59</v>
      </c>
      <c r="C1350" s="18" t="s">
        <v>16</v>
      </c>
      <c r="D1350" s="29" t="s">
        <v>84</v>
      </c>
      <c r="E1350" s="19">
        <v>2513</v>
      </c>
      <c r="F1350" s="19">
        <v>307</v>
      </c>
      <c r="G1350" s="19">
        <v>420</v>
      </c>
      <c r="H1350" s="19">
        <v>1096</v>
      </c>
      <c r="I1350" s="19">
        <v>180</v>
      </c>
      <c r="J1350" s="19">
        <v>27</v>
      </c>
      <c r="K1350" s="19">
        <v>115</v>
      </c>
      <c r="L1350" s="19">
        <v>7</v>
      </c>
      <c r="M1350" s="19">
        <v>9</v>
      </c>
      <c r="N1350" s="19">
        <v>303</v>
      </c>
      <c r="O1350" s="19">
        <v>49</v>
      </c>
    </row>
    <row r="1351" spans="1:15" ht="12.75" customHeight="1" x14ac:dyDescent="0.3">
      <c r="A1351" s="9" t="str">
        <f t="shared" si="20"/>
        <v>24 San Luis Potosí50-54 añosMujeres</v>
      </c>
      <c r="B1351" s="18" t="s">
        <v>59</v>
      </c>
      <c r="C1351" s="18" t="s">
        <v>16</v>
      </c>
      <c r="D1351" s="29" t="s">
        <v>85</v>
      </c>
      <c r="E1351" s="19">
        <v>1930</v>
      </c>
      <c r="F1351" s="19">
        <v>201</v>
      </c>
      <c r="G1351" s="19">
        <v>243</v>
      </c>
      <c r="H1351" s="19">
        <v>961</v>
      </c>
      <c r="I1351" s="19">
        <v>95</v>
      </c>
      <c r="J1351" s="19">
        <v>19</v>
      </c>
      <c r="K1351" s="19">
        <v>89</v>
      </c>
      <c r="L1351" s="19">
        <v>6</v>
      </c>
      <c r="M1351" s="19">
        <v>9</v>
      </c>
      <c r="N1351" s="19">
        <v>257</v>
      </c>
      <c r="O1351" s="19">
        <v>50</v>
      </c>
    </row>
    <row r="1352" spans="1:15" ht="12.75" customHeight="1" x14ac:dyDescent="0.3">
      <c r="A1352" s="9" t="str">
        <f t="shared" si="20"/>
        <v>24 San Luis Potosí55-59 añosMujeres</v>
      </c>
      <c r="B1352" s="18" t="s">
        <v>59</v>
      </c>
      <c r="C1352" s="18" t="s">
        <v>16</v>
      </c>
      <c r="D1352" s="29" t="s">
        <v>86</v>
      </c>
      <c r="E1352" s="19">
        <v>1442</v>
      </c>
      <c r="F1352" s="19">
        <v>127</v>
      </c>
      <c r="G1352" s="19">
        <v>156</v>
      </c>
      <c r="H1352" s="19">
        <v>768</v>
      </c>
      <c r="I1352" s="19">
        <v>53</v>
      </c>
      <c r="J1352" s="19">
        <v>12</v>
      </c>
      <c r="K1352" s="19">
        <v>62</v>
      </c>
      <c r="L1352" s="19">
        <v>4</v>
      </c>
      <c r="M1352" s="19">
        <v>5</v>
      </c>
      <c r="N1352" s="19">
        <v>217</v>
      </c>
      <c r="O1352" s="19">
        <v>38</v>
      </c>
    </row>
    <row r="1353" spans="1:15" ht="12.75" customHeight="1" x14ac:dyDescent="0.3">
      <c r="A1353" s="9" t="str">
        <f t="shared" si="20"/>
        <v>24 San Luis Potosí60-64 añosMujeres</v>
      </c>
      <c r="B1353" s="18" t="s">
        <v>59</v>
      </c>
      <c r="C1353" s="18" t="s">
        <v>16</v>
      </c>
      <c r="D1353" s="29" t="s">
        <v>87</v>
      </c>
      <c r="E1353" s="19">
        <v>1151</v>
      </c>
      <c r="F1353" s="19">
        <v>81</v>
      </c>
      <c r="G1353" s="19">
        <v>84</v>
      </c>
      <c r="H1353" s="19">
        <v>670</v>
      </c>
      <c r="I1353" s="19">
        <v>35</v>
      </c>
      <c r="J1353" s="19">
        <v>0</v>
      </c>
      <c r="K1353" s="19">
        <v>51</v>
      </c>
      <c r="L1353" s="19">
        <v>2</v>
      </c>
      <c r="M1353" s="19">
        <v>3</v>
      </c>
      <c r="N1353" s="19">
        <v>202</v>
      </c>
      <c r="O1353" s="19">
        <v>23</v>
      </c>
    </row>
    <row r="1354" spans="1:15" ht="12.75" customHeight="1" x14ac:dyDescent="0.3">
      <c r="A1354" s="9" t="str">
        <f t="shared" ref="A1354:A1417" si="21">B1354&amp;D1354&amp;C1354</f>
        <v>24 San Luis Potosí65-69 añosMujeres</v>
      </c>
      <c r="B1354" s="18" t="s">
        <v>59</v>
      </c>
      <c r="C1354" s="18" t="s">
        <v>16</v>
      </c>
      <c r="D1354" s="29" t="s">
        <v>88</v>
      </c>
      <c r="E1354" s="19">
        <v>768</v>
      </c>
      <c r="F1354" s="19">
        <v>31</v>
      </c>
      <c r="G1354" s="19">
        <v>29</v>
      </c>
      <c r="H1354" s="19">
        <v>466</v>
      </c>
      <c r="I1354" s="19">
        <v>17</v>
      </c>
      <c r="J1354" s="19">
        <v>0</v>
      </c>
      <c r="K1354" s="19">
        <v>28</v>
      </c>
      <c r="L1354" s="19">
        <v>11</v>
      </c>
      <c r="M1354" s="19">
        <v>2</v>
      </c>
      <c r="N1354" s="19">
        <v>164</v>
      </c>
      <c r="O1354" s="19">
        <v>20</v>
      </c>
    </row>
    <row r="1355" spans="1:15" ht="12.75" customHeight="1" x14ac:dyDescent="0.3">
      <c r="A1355" s="9" t="str">
        <f t="shared" si="21"/>
        <v>24 San Luis Potosí70-74 añosMujeres</v>
      </c>
      <c r="B1355" s="18" t="s">
        <v>59</v>
      </c>
      <c r="C1355" s="18" t="s">
        <v>16</v>
      </c>
      <c r="D1355" s="29" t="s">
        <v>89</v>
      </c>
      <c r="E1355" s="19">
        <v>543</v>
      </c>
      <c r="F1355" s="19">
        <v>29</v>
      </c>
      <c r="G1355" s="19">
        <v>37</v>
      </c>
      <c r="H1355" s="19">
        <v>321</v>
      </c>
      <c r="I1355" s="19">
        <v>10</v>
      </c>
      <c r="J1355" s="19">
        <v>0</v>
      </c>
      <c r="K1355" s="19">
        <v>18</v>
      </c>
      <c r="L1355" s="19">
        <v>4</v>
      </c>
      <c r="M1355" s="19">
        <v>0</v>
      </c>
      <c r="N1355" s="19">
        <v>106</v>
      </c>
      <c r="O1355" s="19">
        <v>18</v>
      </c>
    </row>
    <row r="1356" spans="1:15" ht="12.75" customHeight="1" x14ac:dyDescent="0.3">
      <c r="A1356" s="9" t="str">
        <f t="shared" si="21"/>
        <v>24 San Luis Potosí75-79 añosMujeres</v>
      </c>
      <c r="B1356" s="18" t="s">
        <v>59</v>
      </c>
      <c r="C1356" s="18" t="s">
        <v>16</v>
      </c>
      <c r="D1356" s="29" t="s">
        <v>90</v>
      </c>
      <c r="E1356" s="19">
        <v>368</v>
      </c>
      <c r="F1356" s="19">
        <v>8</v>
      </c>
      <c r="G1356" s="19">
        <v>25</v>
      </c>
      <c r="H1356" s="19">
        <v>227</v>
      </c>
      <c r="I1356" s="19">
        <v>6</v>
      </c>
      <c r="J1356" s="19">
        <v>0</v>
      </c>
      <c r="K1356" s="19">
        <v>9</v>
      </c>
      <c r="L1356" s="19">
        <v>2</v>
      </c>
      <c r="M1356" s="19">
        <v>0</v>
      </c>
      <c r="N1356" s="19">
        <v>84</v>
      </c>
      <c r="O1356" s="19">
        <v>7</v>
      </c>
    </row>
    <row r="1357" spans="1:15" ht="12.75" customHeight="1" x14ac:dyDescent="0.3">
      <c r="A1357" s="9" t="str">
        <f t="shared" si="21"/>
        <v>24 San Luis Potosí80-84 añosMujeres</v>
      </c>
      <c r="B1357" s="18" t="s">
        <v>59</v>
      </c>
      <c r="C1357" s="18" t="s">
        <v>16</v>
      </c>
      <c r="D1357" s="29" t="s">
        <v>91</v>
      </c>
      <c r="E1357" s="19">
        <v>269</v>
      </c>
      <c r="F1357" s="19">
        <v>7</v>
      </c>
      <c r="G1357" s="19">
        <v>12</v>
      </c>
      <c r="H1357" s="19">
        <v>159</v>
      </c>
      <c r="I1357" s="19">
        <v>8</v>
      </c>
      <c r="J1357" s="19">
        <v>0</v>
      </c>
      <c r="K1357" s="19">
        <v>4</v>
      </c>
      <c r="L1357" s="19">
        <v>2</v>
      </c>
      <c r="M1357" s="19">
        <v>0</v>
      </c>
      <c r="N1357" s="19">
        <v>72</v>
      </c>
      <c r="O1357" s="19">
        <v>5</v>
      </c>
    </row>
    <row r="1358" spans="1:15" ht="12.75" customHeight="1" x14ac:dyDescent="0.3">
      <c r="A1358" s="9" t="str">
        <f t="shared" si="21"/>
        <v>24 San Luis Potosí85 años y másMujeres</v>
      </c>
      <c r="B1358" s="18" t="s">
        <v>59</v>
      </c>
      <c r="C1358" s="18" t="s">
        <v>16</v>
      </c>
      <c r="D1358" s="18" t="s">
        <v>92</v>
      </c>
      <c r="E1358" s="19">
        <v>313</v>
      </c>
      <c r="F1358" s="19">
        <v>6</v>
      </c>
      <c r="G1358" s="19">
        <v>6</v>
      </c>
      <c r="H1358" s="19">
        <v>191</v>
      </c>
      <c r="I1358" s="19">
        <v>3</v>
      </c>
      <c r="J1358" s="19">
        <v>0</v>
      </c>
      <c r="K1358" s="19">
        <v>6</v>
      </c>
      <c r="L1358" s="19">
        <v>0</v>
      </c>
      <c r="M1358" s="19">
        <v>1</v>
      </c>
      <c r="N1358" s="19">
        <v>94</v>
      </c>
      <c r="O1358" s="19">
        <v>6</v>
      </c>
    </row>
    <row r="1359" spans="1:15" ht="12.75" hidden="1" customHeight="1" x14ac:dyDescent="0.3">
      <c r="A1359" s="9" t="str">
        <f t="shared" si="21"/>
        <v>25 SinaloaTotalTotal</v>
      </c>
      <c r="B1359" s="20" t="s">
        <v>60</v>
      </c>
      <c r="C1359" s="20" t="s">
        <v>14</v>
      </c>
      <c r="D1359" s="20" t="s">
        <v>14</v>
      </c>
      <c r="E1359" s="21">
        <v>122680</v>
      </c>
      <c r="F1359" s="21">
        <v>27239</v>
      </c>
      <c r="G1359" s="21">
        <v>18666</v>
      </c>
      <c r="H1359" s="21">
        <v>48129</v>
      </c>
      <c r="I1359" s="21">
        <v>6526</v>
      </c>
      <c r="J1359" s="21">
        <v>10640</v>
      </c>
      <c r="K1359" s="21">
        <v>2547</v>
      </c>
      <c r="L1359" s="21">
        <v>144</v>
      </c>
      <c r="M1359" s="21">
        <v>861</v>
      </c>
      <c r="N1359" s="21">
        <v>6406</v>
      </c>
      <c r="O1359" s="21">
        <v>1522</v>
      </c>
    </row>
    <row r="1360" spans="1:15" ht="12.75" hidden="1" customHeight="1" x14ac:dyDescent="0.3">
      <c r="A1360" s="9" t="str">
        <f t="shared" si="21"/>
        <v>25 Sinaloa05-09 añosTotal</v>
      </c>
      <c r="B1360" s="22" t="s">
        <v>60</v>
      </c>
      <c r="C1360" s="22" t="s">
        <v>14</v>
      </c>
      <c r="D1360" s="30" t="s">
        <v>76</v>
      </c>
      <c r="E1360" s="23">
        <v>12524</v>
      </c>
      <c r="F1360" s="23">
        <v>0</v>
      </c>
      <c r="G1360" s="23">
        <v>0</v>
      </c>
      <c r="H1360" s="23">
        <v>10004</v>
      </c>
      <c r="I1360" s="23">
        <v>0</v>
      </c>
      <c r="J1360" s="23">
        <v>855</v>
      </c>
      <c r="K1360" s="23">
        <v>303</v>
      </c>
      <c r="L1360" s="23">
        <v>14</v>
      </c>
      <c r="M1360" s="23">
        <v>10</v>
      </c>
      <c r="N1360" s="23">
        <v>1173</v>
      </c>
      <c r="O1360" s="23">
        <v>165</v>
      </c>
    </row>
    <row r="1361" spans="1:15" ht="12.75" hidden="1" customHeight="1" x14ac:dyDescent="0.3">
      <c r="A1361" s="9" t="str">
        <f t="shared" si="21"/>
        <v>25 Sinaloa10-14 añosTotal</v>
      </c>
      <c r="B1361" s="22" t="s">
        <v>60</v>
      </c>
      <c r="C1361" s="22" t="s">
        <v>14</v>
      </c>
      <c r="D1361" s="30" t="s">
        <v>77</v>
      </c>
      <c r="E1361" s="23">
        <v>10954</v>
      </c>
      <c r="F1361" s="23">
        <v>544</v>
      </c>
      <c r="G1361" s="23">
        <v>193</v>
      </c>
      <c r="H1361" s="23">
        <v>7844</v>
      </c>
      <c r="I1361" s="23">
        <v>19</v>
      </c>
      <c r="J1361" s="23">
        <v>1235</v>
      </c>
      <c r="K1361" s="23">
        <v>320</v>
      </c>
      <c r="L1361" s="23">
        <v>17</v>
      </c>
      <c r="M1361" s="23">
        <v>13</v>
      </c>
      <c r="N1361" s="23">
        <v>667</v>
      </c>
      <c r="O1361" s="23">
        <v>102</v>
      </c>
    </row>
    <row r="1362" spans="1:15" ht="12.75" hidden="1" customHeight="1" x14ac:dyDescent="0.3">
      <c r="A1362" s="9" t="str">
        <f t="shared" si="21"/>
        <v>25 Sinaloa15-19 añosTotal</v>
      </c>
      <c r="B1362" s="22" t="s">
        <v>60</v>
      </c>
      <c r="C1362" s="22" t="s">
        <v>14</v>
      </c>
      <c r="D1362" s="30" t="s">
        <v>78</v>
      </c>
      <c r="E1362" s="23">
        <v>13047</v>
      </c>
      <c r="F1362" s="23">
        <v>2889</v>
      </c>
      <c r="G1362" s="23">
        <v>1039</v>
      </c>
      <c r="H1362" s="23">
        <v>5114</v>
      </c>
      <c r="I1362" s="23">
        <v>547</v>
      </c>
      <c r="J1362" s="23">
        <v>2870</v>
      </c>
      <c r="K1362" s="23">
        <v>236</v>
      </c>
      <c r="L1362" s="23">
        <v>9</v>
      </c>
      <c r="M1362" s="23">
        <v>10</v>
      </c>
      <c r="N1362" s="23">
        <v>234</v>
      </c>
      <c r="O1362" s="23">
        <v>99</v>
      </c>
    </row>
    <row r="1363" spans="1:15" ht="12.75" hidden="1" customHeight="1" x14ac:dyDescent="0.3">
      <c r="A1363" s="9" t="str">
        <f t="shared" si="21"/>
        <v>25 Sinaloa20-24 añosTotal</v>
      </c>
      <c r="B1363" s="22" t="s">
        <v>60</v>
      </c>
      <c r="C1363" s="22" t="s">
        <v>14</v>
      </c>
      <c r="D1363" s="30" t="s">
        <v>79</v>
      </c>
      <c r="E1363" s="23">
        <v>16824</v>
      </c>
      <c r="F1363" s="23">
        <v>4849</v>
      </c>
      <c r="G1363" s="23">
        <v>2212</v>
      </c>
      <c r="H1363" s="23">
        <v>3308</v>
      </c>
      <c r="I1363" s="23">
        <v>1467</v>
      </c>
      <c r="J1363" s="23">
        <v>4210</v>
      </c>
      <c r="K1363" s="23">
        <v>223</v>
      </c>
      <c r="L1363" s="23">
        <v>8</v>
      </c>
      <c r="M1363" s="23">
        <v>31</v>
      </c>
      <c r="N1363" s="23">
        <v>344</v>
      </c>
      <c r="O1363" s="23">
        <v>172</v>
      </c>
    </row>
    <row r="1364" spans="1:15" ht="12.75" hidden="1" customHeight="1" x14ac:dyDescent="0.3">
      <c r="A1364" s="9" t="str">
        <f t="shared" si="21"/>
        <v>25 Sinaloa25-29 añosTotal</v>
      </c>
      <c r="B1364" s="22" t="s">
        <v>60</v>
      </c>
      <c r="C1364" s="22" t="s">
        <v>14</v>
      </c>
      <c r="D1364" s="30" t="s">
        <v>80</v>
      </c>
      <c r="E1364" s="23">
        <v>15269</v>
      </c>
      <c r="F1364" s="23">
        <v>4921</v>
      </c>
      <c r="G1364" s="23">
        <v>3207</v>
      </c>
      <c r="H1364" s="23">
        <v>3711</v>
      </c>
      <c r="I1364" s="23">
        <v>1580</v>
      </c>
      <c r="J1364" s="23">
        <v>871</v>
      </c>
      <c r="K1364" s="23">
        <v>227</v>
      </c>
      <c r="L1364" s="23">
        <v>13</v>
      </c>
      <c r="M1364" s="23">
        <v>85</v>
      </c>
      <c r="N1364" s="23">
        <v>471</v>
      </c>
      <c r="O1364" s="23">
        <v>183</v>
      </c>
    </row>
    <row r="1365" spans="1:15" ht="12.75" hidden="1" customHeight="1" x14ac:dyDescent="0.3">
      <c r="A1365" s="9" t="str">
        <f t="shared" si="21"/>
        <v>25 Sinaloa30-34 añosTotal</v>
      </c>
      <c r="B1365" s="22" t="s">
        <v>60</v>
      </c>
      <c r="C1365" s="22" t="s">
        <v>14</v>
      </c>
      <c r="D1365" s="30" t="s">
        <v>81</v>
      </c>
      <c r="E1365" s="23">
        <v>13386</v>
      </c>
      <c r="F1365" s="23">
        <v>3853</v>
      </c>
      <c r="G1365" s="23">
        <v>3387</v>
      </c>
      <c r="H1365" s="23">
        <v>3736</v>
      </c>
      <c r="I1365" s="23">
        <v>1037</v>
      </c>
      <c r="J1365" s="23">
        <v>266</v>
      </c>
      <c r="K1365" s="23">
        <v>211</v>
      </c>
      <c r="L1365" s="23">
        <v>16</v>
      </c>
      <c r="M1365" s="23">
        <v>125</v>
      </c>
      <c r="N1365" s="23">
        <v>571</v>
      </c>
      <c r="O1365" s="23">
        <v>184</v>
      </c>
    </row>
    <row r="1366" spans="1:15" ht="12.75" hidden="1" customHeight="1" x14ac:dyDescent="0.3">
      <c r="A1366" s="9" t="str">
        <f t="shared" si="21"/>
        <v>25 Sinaloa35-39 añosTotal</v>
      </c>
      <c r="B1366" s="22" t="s">
        <v>60</v>
      </c>
      <c r="C1366" s="22" t="s">
        <v>14</v>
      </c>
      <c r="D1366" s="30" t="s">
        <v>82</v>
      </c>
      <c r="E1366" s="23">
        <v>11075</v>
      </c>
      <c r="F1366" s="23">
        <v>3108</v>
      </c>
      <c r="G1366" s="23">
        <v>2936</v>
      </c>
      <c r="H1366" s="23">
        <v>3241</v>
      </c>
      <c r="I1366" s="23">
        <v>630</v>
      </c>
      <c r="J1366" s="23">
        <v>134</v>
      </c>
      <c r="K1366" s="23">
        <v>232</v>
      </c>
      <c r="L1366" s="23">
        <v>12</v>
      </c>
      <c r="M1366" s="23">
        <v>159</v>
      </c>
      <c r="N1366" s="23">
        <v>484</v>
      </c>
      <c r="O1366" s="23">
        <v>139</v>
      </c>
    </row>
    <row r="1367" spans="1:15" ht="12.75" hidden="1" customHeight="1" x14ac:dyDescent="0.3">
      <c r="A1367" s="9" t="str">
        <f t="shared" si="21"/>
        <v>25 Sinaloa40-44 añosTotal</v>
      </c>
      <c r="B1367" s="22" t="s">
        <v>60</v>
      </c>
      <c r="C1367" s="22" t="s">
        <v>14</v>
      </c>
      <c r="D1367" s="30" t="s">
        <v>83</v>
      </c>
      <c r="E1367" s="23">
        <v>8645</v>
      </c>
      <c r="F1367" s="23">
        <v>2392</v>
      </c>
      <c r="G1367" s="23">
        <v>2122</v>
      </c>
      <c r="H1367" s="23">
        <v>2665</v>
      </c>
      <c r="I1367" s="23">
        <v>453</v>
      </c>
      <c r="J1367" s="23">
        <v>100</v>
      </c>
      <c r="K1367" s="23">
        <v>210</v>
      </c>
      <c r="L1367" s="23">
        <v>11</v>
      </c>
      <c r="M1367" s="23">
        <v>137</v>
      </c>
      <c r="N1367" s="23">
        <v>445</v>
      </c>
      <c r="O1367" s="23">
        <v>110</v>
      </c>
    </row>
    <row r="1368" spans="1:15" ht="12.75" hidden="1" customHeight="1" x14ac:dyDescent="0.3">
      <c r="A1368" s="9" t="str">
        <f t="shared" si="21"/>
        <v>25 Sinaloa45-49 añosTotal</v>
      </c>
      <c r="B1368" s="22" t="s">
        <v>60</v>
      </c>
      <c r="C1368" s="22" t="s">
        <v>14</v>
      </c>
      <c r="D1368" s="30" t="s">
        <v>84</v>
      </c>
      <c r="E1368" s="23">
        <v>6407</v>
      </c>
      <c r="F1368" s="23">
        <v>1750</v>
      </c>
      <c r="G1368" s="23">
        <v>1461</v>
      </c>
      <c r="H1368" s="23">
        <v>2056</v>
      </c>
      <c r="I1368" s="23">
        <v>290</v>
      </c>
      <c r="J1368" s="23">
        <v>54</v>
      </c>
      <c r="K1368" s="23">
        <v>166</v>
      </c>
      <c r="L1368" s="23">
        <v>6</v>
      </c>
      <c r="M1368" s="23">
        <v>134</v>
      </c>
      <c r="N1368" s="23">
        <v>388</v>
      </c>
      <c r="O1368" s="23">
        <v>102</v>
      </c>
    </row>
    <row r="1369" spans="1:15" ht="12.75" hidden="1" customHeight="1" x14ac:dyDescent="0.3">
      <c r="A1369" s="9" t="str">
        <f t="shared" si="21"/>
        <v>25 Sinaloa50-54 añosTotal</v>
      </c>
      <c r="B1369" s="22" t="s">
        <v>60</v>
      </c>
      <c r="C1369" s="22" t="s">
        <v>14</v>
      </c>
      <c r="D1369" s="30" t="s">
        <v>85</v>
      </c>
      <c r="E1369" s="23">
        <v>4574</v>
      </c>
      <c r="F1369" s="23">
        <v>1194</v>
      </c>
      <c r="G1369" s="23">
        <v>884</v>
      </c>
      <c r="H1369" s="23">
        <v>1669</v>
      </c>
      <c r="I1369" s="23">
        <v>189</v>
      </c>
      <c r="J1369" s="23">
        <v>31</v>
      </c>
      <c r="K1369" s="23">
        <v>143</v>
      </c>
      <c r="L1369" s="23">
        <v>8</v>
      </c>
      <c r="M1369" s="23">
        <v>81</v>
      </c>
      <c r="N1369" s="23">
        <v>308</v>
      </c>
      <c r="O1369" s="23">
        <v>67</v>
      </c>
    </row>
    <row r="1370" spans="1:15" ht="12.75" hidden="1" customHeight="1" x14ac:dyDescent="0.3">
      <c r="A1370" s="9" t="str">
        <f t="shared" si="21"/>
        <v>25 Sinaloa55-59 añosTotal</v>
      </c>
      <c r="B1370" s="22" t="s">
        <v>60</v>
      </c>
      <c r="C1370" s="22" t="s">
        <v>14</v>
      </c>
      <c r="D1370" s="30" t="s">
        <v>86</v>
      </c>
      <c r="E1370" s="23">
        <v>3334</v>
      </c>
      <c r="F1370" s="23">
        <v>828</v>
      </c>
      <c r="G1370" s="23">
        <v>581</v>
      </c>
      <c r="H1370" s="23">
        <v>1312</v>
      </c>
      <c r="I1370" s="23">
        <v>108</v>
      </c>
      <c r="J1370" s="23">
        <v>13</v>
      </c>
      <c r="K1370" s="23">
        <v>84</v>
      </c>
      <c r="L1370" s="23">
        <v>9</v>
      </c>
      <c r="M1370" s="23">
        <v>35</v>
      </c>
      <c r="N1370" s="23">
        <v>308</v>
      </c>
      <c r="O1370" s="23">
        <v>56</v>
      </c>
    </row>
    <row r="1371" spans="1:15" ht="12.75" hidden="1" customHeight="1" x14ac:dyDescent="0.3">
      <c r="A1371" s="9" t="str">
        <f t="shared" si="21"/>
        <v>25 Sinaloa60-64 añosTotal</v>
      </c>
      <c r="B1371" s="22" t="s">
        <v>60</v>
      </c>
      <c r="C1371" s="22" t="s">
        <v>14</v>
      </c>
      <c r="D1371" s="30" t="s">
        <v>87</v>
      </c>
      <c r="E1371" s="23">
        <v>2578</v>
      </c>
      <c r="F1371" s="23">
        <v>470</v>
      </c>
      <c r="G1371" s="23">
        <v>375</v>
      </c>
      <c r="H1371" s="23">
        <v>1203</v>
      </c>
      <c r="I1371" s="23">
        <v>83</v>
      </c>
      <c r="J1371" s="23">
        <v>0</v>
      </c>
      <c r="K1371" s="23">
        <v>70</v>
      </c>
      <c r="L1371" s="23">
        <v>4</v>
      </c>
      <c r="M1371" s="23">
        <v>23</v>
      </c>
      <c r="N1371" s="23">
        <v>310</v>
      </c>
      <c r="O1371" s="23">
        <v>40</v>
      </c>
    </row>
    <row r="1372" spans="1:15" ht="12.75" hidden="1" customHeight="1" x14ac:dyDescent="0.3">
      <c r="A1372" s="9" t="str">
        <f t="shared" si="21"/>
        <v>25 Sinaloa65-69 añosTotal</v>
      </c>
      <c r="B1372" s="22" t="s">
        <v>60</v>
      </c>
      <c r="C1372" s="22" t="s">
        <v>14</v>
      </c>
      <c r="D1372" s="30" t="s">
        <v>88</v>
      </c>
      <c r="E1372" s="23">
        <v>1665</v>
      </c>
      <c r="F1372" s="23">
        <v>263</v>
      </c>
      <c r="G1372" s="23">
        <v>141</v>
      </c>
      <c r="H1372" s="23">
        <v>827</v>
      </c>
      <c r="I1372" s="23">
        <v>63</v>
      </c>
      <c r="J1372" s="23">
        <v>1</v>
      </c>
      <c r="K1372" s="23">
        <v>49</v>
      </c>
      <c r="L1372" s="23">
        <v>8</v>
      </c>
      <c r="M1372" s="23">
        <v>12</v>
      </c>
      <c r="N1372" s="23">
        <v>250</v>
      </c>
      <c r="O1372" s="23">
        <v>51</v>
      </c>
    </row>
    <row r="1373" spans="1:15" ht="12.75" hidden="1" customHeight="1" x14ac:dyDescent="0.3">
      <c r="A1373" s="9" t="str">
        <f t="shared" si="21"/>
        <v>25 Sinaloa70-74 añosTotal</v>
      </c>
      <c r="B1373" s="22" t="s">
        <v>60</v>
      </c>
      <c r="C1373" s="22" t="s">
        <v>14</v>
      </c>
      <c r="D1373" s="30" t="s">
        <v>89</v>
      </c>
      <c r="E1373" s="23">
        <v>977</v>
      </c>
      <c r="F1373" s="23">
        <v>106</v>
      </c>
      <c r="G1373" s="23">
        <v>84</v>
      </c>
      <c r="H1373" s="23">
        <v>548</v>
      </c>
      <c r="I1373" s="23">
        <v>24</v>
      </c>
      <c r="J1373" s="23">
        <v>0</v>
      </c>
      <c r="K1373" s="23">
        <v>29</v>
      </c>
      <c r="L1373" s="23">
        <v>5</v>
      </c>
      <c r="M1373" s="23">
        <v>5</v>
      </c>
      <c r="N1373" s="23">
        <v>154</v>
      </c>
      <c r="O1373" s="23">
        <v>22</v>
      </c>
    </row>
    <row r="1374" spans="1:15" ht="12.75" hidden="1" customHeight="1" x14ac:dyDescent="0.3">
      <c r="A1374" s="9" t="str">
        <f t="shared" si="21"/>
        <v>25 Sinaloa75-79 añosTotal</v>
      </c>
      <c r="B1374" s="22" t="s">
        <v>60</v>
      </c>
      <c r="C1374" s="22" t="s">
        <v>14</v>
      </c>
      <c r="D1374" s="30" t="s">
        <v>90</v>
      </c>
      <c r="E1374" s="23">
        <v>629</v>
      </c>
      <c r="F1374" s="23">
        <v>41</v>
      </c>
      <c r="G1374" s="23">
        <v>34</v>
      </c>
      <c r="H1374" s="23">
        <v>359</v>
      </c>
      <c r="I1374" s="23">
        <v>21</v>
      </c>
      <c r="J1374" s="23">
        <v>0</v>
      </c>
      <c r="K1374" s="23">
        <v>20</v>
      </c>
      <c r="L1374" s="23">
        <v>2</v>
      </c>
      <c r="M1374" s="23">
        <v>1</v>
      </c>
      <c r="N1374" s="23">
        <v>136</v>
      </c>
      <c r="O1374" s="23">
        <v>15</v>
      </c>
    </row>
    <row r="1375" spans="1:15" ht="12.75" hidden="1" customHeight="1" x14ac:dyDescent="0.3">
      <c r="A1375" s="9" t="str">
        <f t="shared" si="21"/>
        <v>25 Sinaloa80-84 añosTotal</v>
      </c>
      <c r="B1375" s="22" t="s">
        <v>60</v>
      </c>
      <c r="C1375" s="22" t="s">
        <v>14</v>
      </c>
      <c r="D1375" s="30" t="s">
        <v>91</v>
      </c>
      <c r="E1375" s="23">
        <v>419</v>
      </c>
      <c r="F1375" s="23">
        <v>18</v>
      </c>
      <c r="G1375" s="23">
        <v>7</v>
      </c>
      <c r="H1375" s="23">
        <v>278</v>
      </c>
      <c r="I1375" s="23">
        <v>9</v>
      </c>
      <c r="J1375" s="23">
        <v>0</v>
      </c>
      <c r="K1375" s="23">
        <v>12</v>
      </c>
      <c r="L1375" s="23">
        <v>2</v>
      </c>
      <c r="M1375" s="23">
        <v>0</v>
      </c>
      <c r="N1375" s="23">
        <v>82</v>
      </c>
      <c r="O1375" s="23">
        <v>11</v>
      </c>
    </row>
    <row r="1376" spans="1:15" ht="12.75" hidden="1" customHeight="1" x14ac:dyDescent="0.3">
      <c r="A1376" s="9" t="str">
        <f t="shared" si="21"/>
        <v>25 Sinaloa85 años y másTotal</v>
      </c>
      <c r="B1376" s="22" t="s">
        <v>60</v>
      </c>
      <c r="C1376" s="22" t="s">
        <v>14</v>
      </c>
      <c r="D1376" s="22" t="s">
        <v>92</v>
      </c>
      <c r="E1376" s="23">
        <v>373</v>
      </c>
      <c r="F1376" s="23">
        <v>13</v>
      </c>
      <c r="G1376" s="23">
        <v>3</v>
      </c>
      <c r="H1376" s="23">
        <v>254</v>
      </c>
      <c r="I1376" s="23">
        <v>6</v>
      </c>
      <c r="J1376" s="23">
        <v>0</v>
      </c>
      <c r="K1376" s="23">
        <v>12</v>
      </c>
      <c r="L1376" s="23">
        <v>0</v>
      </c>
      <c r="M1376" s="23">
        <v>0</v>
      </c>
      <c r="N1376" s="23">
        <v>81</v>
      </c>
      <c r="O1376" s="23">
        <v>4</v>
      </c>
    </row>
    <row r="1377" spans="1:15" ht="12.75" hidden="1" customHeight="1" x14ac:dyDescent="0.3">
      <c r="A1377" s="9" t="str">
        <f t="shared" si="21"/>
        <v>25 SinaloaTotalHombres</v>
      </c>
      <c r="B1377" s="16" t="s">
        <v>60</v>
      </c>
      <c r="C1377" s="16" t="s">
        <v>15</v>
      </c>
      <c r="D1377" s="16" t="s">
        <v>14</v>
      </c>
      <c r="E1377" s="17">
        <v>64331</v>
      </c>
      <c r="F1377" s="17">
        <v>17020</v>
      </c>
      <c r="G1377" s="17">
        <v>12446</v>
      </c>
      <c r="H1377" s="17">
        <v>21638</v>
      </c>
      <c r="I1377" s="17">
        <v>2032</v>
      </c>
      <c r="J1377" s="17">
        <v>4970</v>
      </c>
      <c r="K1377" s="17">
        <v>1260</v>
      </c>
      <c r="L1377" s="17">
        <v>71</v>
      </c>
      <c r="M1377" s="17">
        <v>773</v>
      </c>
      <c r="N1377" s="17">
        <v>3301</v>
      </c>
      <c r="O1377" s="17">
        <v>820</v>
      </c>
    </row>
    <row r="1378" spans="1:15" ht="12.75" hidden="1" customHeight="1" x14ac:dyDescent="0.3">
      <c r="A1378" s="9" t="str">
        <f t="shared" si="21"/>
        <v>25 Sinaloa05-09 añosHombres</v>
      </c>
      <c r="B1378" s="18" t="s">
        <v>60</v>
      </c>
      <c r="C1378" s="18" t="s">
        <v>15</v>
      </c>
      <c r="D1378" s="29" t="s">
        <v>76</v>
      </c>
      <c r="E1378" s="19">
        <v>6319</v>
      </c>
      <c r="F1378" s="19">
        <v>0</v>
      </c>
      <c r="G1378" s="19">
        <v>0</v>
      </c>
      <c r="H1378" s="19">
        <v>4999</v>
      </c>
      <c r="I1378" s="19">
        <v>0</v>
      </c>
      <c r="J1378" s="19">
        <v>467</v>
      </c>
      <c r="K1378" s="19">
        <v>161</v>
      </c>
      <c r="L1378" s="19">
        <v>9</v>
      </c>
      <c r="M1378" s="19">
        <v>4</v>
      </c>
      <c r="N1378" s="19">
        <v>594</v>
      </c>
      <c r="O1378" s="19">
        <v>85</v>
      </c>
    </row>
    <row r="1379" spans="1:15" ht="12.75" hidden="1" customHeight="1" x14ac:dyDescent="0.3">
      <c r="A1379" s="9" t="str">
        <f t="shared" si="21"/>
        <v>25 Sinaloa10-14 añosHombres</v>
      </c>
      <c r="B1379" s="18" t="s">
        <v>60</v>
      </c>
      <c r="C1379" s="18" t="s">
        <v>15</v>
      </c>
      <c r="D1379" s="29" t="s">
        <v>77</v>
      </c>
      <c r="E1379" s="19">
        <v>5497</v>
      </c>
      <c r="F1379" s="19">
        <v>285</v>
      </c>
      <c r="G1379" s="19">
        <v>90</v>
      </c>
      <c r="H1379" s="19">
        <v>3977</v>
      </c>
      <c r="I1379" s="19">
        <v>3</v>
      </c>
      <c r="J1379" s="19">
        <v>613</v>
      </c>
      <c r="K1379" s="19">
        <v>178</v>
      </c>
      <c r="L1379" s="19">
        <v>8</v>
      </c>
      <c r="M1379" s="19">
        <v>4</v>
      </c>
      <c r="N1379" s="19">
        <v>295</v>
      </c>
      <c r="O1379" s="19">
        <v>44</v>
      </c>
    </row>
    <row r="1380" spans="1:15" ht="12.75" hidden="1" customHeight="1" x14ac:dyDescent="0.3">
      <c r="A1380" s="9" t="str">
        <f t="shared" si="21"/>
        <v>25 Sinaloa15-19 añosHombres</v>
      </c>
      <c r="B1380" s="18" t="s">
        <v>60</v>
      </c>
      <c r="C1380" s="18" t="s">
        <v>15</v>
      </c>
      <c r="D1380" s="29" t="s">
        <v>78</v>
      </c>
      <c r="E1380" s="19">
        <v>6344</v>
      </c>
      <c r="F1380" s="19">
        <v>1691</v>
      </c>
      <c r="G1380" s="19">
        <v>601</v>
      </c>
      <c r="H1380" s="19">
        <v>2428</v>
      </c>
      <c r="I1380" s="19">
        <v>44</v>
      </c>
      <c r="J1380" s="19">
        <v>1278</v>
      </c>
      <c r="K1380" s="19">
        <v>120</v>
      </c>
      <c r="L1380" s="19">
        <v>6</v>
      </c>
      <c r="M1380" s="19">
        <v>4</v>
      </c>
      <c r="N1380" s="19">
        <v>130</v>
      </c>
      <c r="O1380" s="19">
        <v>42</v>
      </c>
    </row>
    <row r="1381" spans="1:15" ht="12.75" hidden="1" customHeight="1" x14ac:dyDescent="0.3">
      <c r="A1381" s="9" t="str">
        <f t="shared" si="21"/>
        <v>25 Sinaloa20-24 añosHombres</v>
      </c>
      <c r="B1381" s="18" t="s">
        <v>60</v>
      </c>
      <c r="C1381" s="18" t="s">
        <v>15</v>
      </c>
      <c r="D1381" s="29" t="s">
        <v>79</v>
      </c>
      <c r="E1381" s="19">
        <v>8266</v>
      </c>
      <c r="F1381" s="19">
        <v>2913</v>
      </c>
      <c r="G1381" s="19">
        <v>1381</v>
      </c>
      <c r="H1381" s="19">
        <v>1411</v>
      </c>
      <c r="I1381" s="19">
        <v>271</v>
      </c>
      <c r="J1381" s="19">
        <v>1868</v>
      </c>
      <c r="K1381" s="19">
        <v>118</v>
      </c>
      <c r="L1381" s="19">
        <v>2</v>
      </c>
      <c r="M1381" s="19">
        <v>29</v>
      </c>
      <c r="N1381" s="19">
        <v>185</v>
      </c>
      <c r="O1381" s="19">
        <v>88</v>
      </c>
    </row>
    <row r="1382" spans="1:15" ht="12.75" hidden="1" customHeight="1" x14ac:dyDescent="0.3">
      <c r="A1382" s="9" t="str">
        <f t="shared" si="21"/>
        <v>25 Sinaloa25-29 añosHombres</v>
      </c>
      <c r="B1382" s="18" t="s">
        <v>60</v>
      </c>
      <c r="C1382" s="18" t="s">
        <v>15</v>
      </c>
      <c r="D1382" s="29" t="s">
        <v>80</v>
      </c>
      <c r="E1382" s="19">
        <v>7825</v>
      </c>
      <c r="F1382" s="19">
        <v>2975</v>
      </c>
      <c r="G1382" s="19">
        <v>1988</v>
      </c>
      <c r="H1382" s="19">
        <v>1410</v>
      </c>
      <c r="I1382" s="19">
        <v>480</v>
      </c>
      <c r="J1382" s="19">
        <v>456</v>
      </c>
      <c r="K1382" s="19">
        <v>104</v>
      </c>
      <c r="L1382" s="19">
        <v>4</v>
      </c>
      <c r="M1382" s="19">
        <v>75</v>
      </c>
      <c r="N1382" s="19">
        <v>227</v>
      </c>
      <c r="O1382" s="19">
        <v>106</v>
      </c>
    </row>
    <row r="1383" spans="1:15" ht="12.75" hidden="1" customHeight="1" x14ac:dyDescent="0.3">
      <c r="A1383" s="9" t="str">
        <f t="shared" si="21"/>
        <v>25 Sinaloa30-34 añosHombres</v>
      </c>
      <c r="B1383" s="18" t="s">
        <v>60</v>
      </c>
      <c r="C1383" s="18" t="s">
        <v>15</v>
      </c>
      <c r="D1383" s="29" t="s">
        <v>81</v>
      </c>
      <c r="E1383" s="19">
        <v>7207</v>
      </c>
      <c r="F1383" s="19">
        <v>2413</v>
      </c>
      <c r="G1383" s="19">
        <v>2277</v>
      </c>
      <c r="H1383" s="19">
        <v>1384</v>
      </c>
      <c r="I1383" s="19">
        <v>393</v>
      </c>
      <c r="J1383" s="19">
        <v>140</v>
      </c>
      <c r="K1383" s="19">
        <v>88</v>
      </c>
      <c r="L1383" s="19">
        <v>8</v>
      </c>
      <c r="M1383" s="19">
        <v>116</v>
      </c>
      <c r="N1383" s="19">
        <v>289</v>
      </c>
      <c r="O1383" s="19">
        <v>99</v>
      </c>
    </row>
    <row r="1384" spans="1:15" ht="12.75" hidden="1" customHeight="1" x14ac:dyDescent="0.3">
      <c r="A1384" s="9" t="str">
        <f t="shared" si="21"/>
        <v>25 Sinaloa35-39 añosHombres</v>
      </c>
      <c r="B1384" s="18" t="s">
        <v>60</v>
      </c>
      <c r="C1384" s="18" t="s">
        <v>15</v>
      </c>
      <c r="D1384" s="29" t="s">
        <v>82</v>
      </c>
      <c r="E1384" s="19">
        <v>6143</v>
      </c>
      <c r="F1384" s="19">
        <v>1935</v>
      </c>
      <c r="G1384" s="19">
        <v>2019</v>
      </c>
      <c r="H1384" s="19">
        <v>1266</v>
      </c>
      <c r="I1384" s="19">
        <v>264</v>
      </c>
      <c r="J1384" s="19">
        <v>63</v>
      </c>
      <c r="K1384" s="19">
        <v>110</v>
      </c>
      <c r="L1384" s="19">
        <v>6</v>
      </c>
      <c r="M1384" s="19">
        <v>150</v>
      </c>
      <c r="N1384" s="19">
        <v>246</v>
      </c>
      <c r="O1384" s="19">
        <v>84</v>
      </c>
    </row>
    <row r="1385" spans="1:15" ht="12.75" hidden="1" customHeight="1" x14ac:dyDescent="0.3">
      <c r="A1385" s="9" t="str">
        <f t="shared" si="21"/>
        <v>25 Sinaloa40-44 añosHombres</v>
      </c>
      <c r="B1385" s="18" t="s">
        <v>60</v>
      </c>
      <c r="C1385" s="18" t="s">
        <v>15</v>
      </c>
      <c r="D1385" s="29" t="s">
        <v>83</v>
      </c>
      <c r="E1385" s="19">
        <v>4911</v>
      </c>
      <c r="F1385" s="19">
        <v>1532</v>
      </c>
      <c r="G1385" s="19">
        <v>1479</v>
      </c>
      <c r="H1385" s="19">
        <v>1115</v>
      </c>
      <c r="I1385" s="19">
        <v>203</v>
      </c>
      <c r="J1385" s="19">
        <v>47</v>
      </c>
      <c r="K1385" s="19">
        <v>104</v>
      </c>
      <c r="L1385" s="19">
        <v>4</v>
      </c>
      <c r="M1385" s="19">
        <v>127</v>
      </c>
      <c r="N1385" s="19">
        <v>232</v>
      </c>
      <c r="O1385" s="19">
        <v>68</v>
      </c>
    </row>
    <row r="1386" spans="1:15" ht="12.75" hidden="1" customHeight="1" x14ac:dyDescent="0.3">
      <c r="A1386" s="9" t="str">
        <f t="shared" si="21"/>
        <v>25 Sinaloa45-49 añosHombres</v>
      </c>
      <c r="B1386" s="18" t="s">
        <v>60</v>
      </c>
      <c r="C1386" s="18" t="s">
        <v>15</v>
      </c>
      <c r="D1386" s="29" t="s">
        <v>84</v>
      </c>
      <c r="E1386" s="19">
        <v>3763</v>
      </c>
      <c r="F1386" s="19">
        <v>1187</v>
      </c>
      <c r="G1386" s="19">
        <v>1048</v>
      </c>
      <c r="H1386" s="19">
        <v>914</v>
      </c>
      <c r="I1386" s="19">
        <v>126</v>
      </c>
      <c r="J1386" s="19">
        <v>21</v>
      </c>
      <c r="K1386" s="19">
        <v>75</v>
      </c>
      <c r="L1386" s="19">
        <v>2</v>
      </c>
      <c r="M1386" s="19">
        <v>118</v>
      </c>
      <c r="N1386" s="19">
        <v>216</v>
      </c>
      <c r="O1386" s="19">
        <v>56</v>
      </c>
    </row>
    <row r="1387" spans="1:15" ht="12.75" hidden="1" customHeight="1" x14ac:dyDescent="0.3">
      <c r="A1387" s="9" t="str">
        <f t="shared" si="21"/>
        <v>25 Sinaloa50-54 añosHombres</v>
      </c>
      <c r="B1387" s="18" t="s">
        <v>60</v>
      </c>
      <c r="C1387" s="18" t="s">
        <v>15</v>
      </c>
      <c r="D1387" s="29" t="s">
        <v>85</v>
      </c>
      <c r="E1387" s="19">
        <v>2599</v>
      </c>
      <c r="F1387" s="19">
        <v>799</v>
      </c>
      <c r="G1387" s="19">
        <v>642</v>
      </c>
      <c r="H1387" s="19">
        <v>711</v>
      </c>
      <c r="I1387" s="19">
        <v>83</v>
      </c>
      <c r="J1387" s="19">
        <v>9</v>
      </c>
      <c r="K1387" s="19">
        <v>70</v>
      </c>
      <c r="L1387" s="19">
        <v>7</v>
      </c>
      <c r="M1387" s="19">
        <v>74</v>
      </c>
      <c r="N1387" s="19">
        <v>164</v>
      </c>
      <c r="O1387" s="19">
        <v>40</v>
      </c>
    </row>
    <row r="1388" spans="1:15" ht="12.75" hidden="1" customHeight="1" x14ac:dyDescent="0.3">
      <c r="A1388" s="9" t="str">
        <f t="shared" si="21"/>
        <v>25 Sinaloa55-59 añosHombres</v>
      </c>
      <c r="B1388" s="18" t="s">
        <v>60</v>
      </c>
      <c r="C1388" s="18" t="s">
        <v>15</v>
      </c>
      <c r="D1388" s="29" t="s">
        <v>86</v>
      </c>
      <c r="E1388" s="19">
        <v>1905</v>
      </c>
      <c r="F1388" s="19">
        <v>599</v>
      </c>
      <c r="G1388" s="19">
        <v>434</v>
      </c>
      <c r="H1388" s="19">
        <v>535</v>
      </c>
      <c r="I1388" s="19">
        <v>52</v>
      </c>
      <c r="J1388" s="19">
        <v>8</v>
      </c>
      <c r="K1388" s="19">
        <v>37</v>
      </c>
      <c r="L1388" s="19">
        <v>4</v>
      </c>
      <c r="M1388" s="19">
        <v>33</v>
      </c>
      <c r="N1388" s="19">
        <v>172</v>
      </c>
      <c r="O1388" s="19">
        <v>31</v>
      </c>
    </row>
    <row r="1389" spans="1:15" ht="12.75" hidden="1" customHeight="1" x14ac:dyDescent="0.3">
      <c r="A1389" s="9" t="str">
        <f t="shared" si="21"/>
        <v>25 Sinaloa60-64 añosHombres</v>
      </c>
      <c r="B1389" s="18" t="s">
        <v>60</v>
      </c>
      <c r="C1389" s="18" t="s">
        <v>15</v>
      </c>
      <c r="D1389" s="29" t="s">
        <v>87</v>
      </c>
      <c r="E1389" s="19">
        <v>1445</v>
      </c>
      <c r="F1389" s="19">
        <v>349</v>
      </c>
      <c r="G1389" s="19">
        <v>285</v>
      </c>
      <c r="H1389" s="19">
        <v>517</v>
      </c>
      <c r="I1389" s="19">
        <v>47</v>
      </c>
      <c r="J1389" s="19">
        <v>0</v>
      </c>
      <c r="K1389" s="19">
        <v>36</v>
      </c>
      <c r="L1389" s="19">
        <v>2</v>
      </c>
      <c r="M1389" s="19">
        <v>21</v>
      </c>
      <c r="N1389" s="19">
        <v>165</v>
      </c>
      <c r="O1389" s="19">
        <v>23</v>
      </c>
    </row>
    <row r="1390" spans="1:15" ht="12.75" hidden="1" customHeight="1" x14ac:dyDescent="0.3">
      <c r="A1390" s="9" t="str">
        <f t="shared" si="21"/>
        <v>25 Sinaloa65-69 añosHombres</v>
      </c>
      <c r="B1390" s="18" t="s">
        <v>60</v>
      </c>
      <c r="C1390" s="18" t="s">
        <v>15</v>
      </c>
      <c r="D1390" s="29" t="s">
        <v>88</v>
      </c>
      <c r="E1390" s="19">
        <v>981</v>
      </c>
      <c r="F1390" s="19">
        <v>209</v>
      </c>
      <c r="G1390" s="19">
        <v>107</v>
      </c>
      <c r="H1390" s="19">
        <v>405</v>
      </c>
      <c r="I1390" s="19">
        <v>38</v>
      </c>
      <c r="J1390" s="19">
        <v>0</v>
      </c>
      <c r="K1390" s="19">
        <v>26</v>
      </c>
      <c r="L1390" s="19">
        <v>5</v>
      </c>
      <c r="M1390" s="19">
        <v>12</v>
      </c>
      <c r="N1390" s="19">
        <v>151</v>
      </c>
      <c r="O1390" s="19">
        <v>28</v>
      </c>
    </row>
    <row r="1391" spans="1:15" ht="12.75" hidden="1" customHeight="1" x14ac:dyDescent="0.3">
      <c r="A1391" s="9" t="str">
        <f t="shared" si="21"/>
        <v>25 Sinaloa70-74 añosHombres</v>
      </c>
      <c r="B1391" s="18" t="s">
        <v>60</v>
      </c>
      <c r="C1391" s="18" t="s">
        <v>15</v>
      </c>
      <c r="D1391" s="29" t="s">
        <v>89</v>
      </c>
      <c r="E1391" s="19">
        <v>497</v>
      </c>
      <c r="F1391" s="19">
        <v>83</v>
      </c>
      <c r="G1391" s="19">
        <v>65</v>
      </c>
      <c r="H1391" s="19">
        <v>220</v>
      </c>
      <c r="I1391" s="19">
        <v>9</v>
      </c>
      <c r="J1391" s="19">
        <v>0</v>
      </c>
      <c r="K1391" s="19">
        <v>12</v>
      </c>
      <c r="L1391" s="19">
        <v>2</v>
      </c>
      <c r="M1391" s="19">
        <v>5</v>
      </c>
      <c r="N1391" s="19">
        <v>89</v>
      </c>
      <c r="O1391" s="19">
        <v>12</v>
      </c>
    </row>
    <row r="1392" spans="1:15" ht="12.75" hidden="1" customHeight="1" x14ac:dyDescent="0.3">
      <c r="A1392" s="9" t="str">
        <f t="shared" si="21"/>
        <v>25 Sinaloa75-79 añosHombres</v>
      </c>
      <c r="B1392" s="18" t="s">
        <v>60</v>
      </c>
      <c r="C1392" s="18" t="s">
        <v>15</v>
      </c>
      <c r="D1392" s="29" t="s">
        <v>90</v>
      </c>
      <c r="E1392" s="19">
        <v>321</v>
      </c>
      <c r="F1392" s="19">
        <v>31</v>
      </c>
      <c r="G1392" s="19">
        <v>25</v>
      </c>
      <c r="H1392" s="19">
        <v>160</v>
      </c>
      <c r="I1392" s="19">
        <v>12</v>
      </c>
      <c r="J1392" s="19">
        <v>0</v>
      </c>
      <c r="K1392" s="19">
        <v>11</v>
      </c>
      <c r="L1392" s="19">
        <v>2</v>
      </c>
      <c r="M1392" s="19">
        <v>1</v>
      </c>
      <c r="N1392" s="19">
        <v>70</v>
      </c>
      <c r="O1392" s="19">
        <v>9</v>
      </c>
    </row>
    <row r="1393" spans="1:15" ht="12.75" hidden="1" customHeight="1" x14ac:dyDescent="0.3">
      <c r="A1393" s="9" t="str">
        <f t="shared" si="21"/>
        <v>25 Sinaloa80-84 añosHombres</v>
      </c>
      <c r="B1393" s="18" t="s">
        <v>60</v>
      </c>
      <c r="C1393" s="18" t="s">
        <v>15</v>
      </c>
      <c r="D1393" s="29" t="s">
        <v>91</v>
      </c>
      <c r="E1393" s="19">
        <v>172</v>
      </c>
      <c r="F1393" s="19">
        <v>12</v>
      </c>
      <c r="G1393" s="19">
        <v>5</v>
      </c>
      <c r="H1393" s="19">
        <v>99</v>
      </c>
      <c r="I1393" s="19">
        <v>4</v>
      </c>
      <c r="J1393" s="19">
        <v>0</v>
      </c>
      <c r="K1393" s="19">
        <v>4</v>
      </c>
      <c r="L1393" s="19">
        <v>0</v>
      </c>
      <c r="M1393" s="19">
        <v>0</v>
      </c>
      <c r="N1393" s="19">
        <v>44</v>
      </c>
      <c r="O1393" s="19">
        <v>4</v>
      </c>
    </row>
    <row r="1394" spans="1:15" ht="12.75" hidden="1" customHeight="1" x14ac:dyDescent="0.3">
      <c r="A1394" s="9" t="str">
        <f t="shared" si="21"/>
        <v>25 Sinaloa85 años y másHombres</v>
      </c>
      <c r="B1394" s="18" t="s">
        <v>60</v>
      </c>
      <c r="C1394" s="18" t="s">
        <v>15</v>
      </c>
      <c r="D1394" s="18" t="s">
        <v>92</v>
      </c>
      <c r="E1394" s="19">
        <v>136</v>
      </c>
      <c r="F1394" s="19">
        <v>7</v>
      </c>
      <c r="G1394" s="19">
        <v>0</v>
      </c>
      <c r="H1394" s="19">
        <v>87</v>
      </c>
      <c r="I1394" s="19">
        <v>3</v>
      </c>
      <c r="J1394" s="19">
        <v>0</v>
      </c>
      <c r="K1394" s="19">
        <v>6</v>
      </c>
      <c r="L1394" s="19">
        <v>0</v>
      </c>
      <c r="M1394" s="19">
        <v>0</v>
      </c>
      <c r="N1394" s="19">
        <v>32</v>
      </c>
      <c r="O1394" s="19">
        <v>1</v>
      </c>
    </row>
    <row r="1395" spans="1:15" ht="12.75" customHeight="1" x14ac:dyDescent="0.3">
      <c r="A1395" s="9" t="str">
        <f t="shared" si="21"/>
        <v>25 SinaloaTotalMujeres</v>
      </c>
      <c r="B1395" s="20" t="s">
        <v>60</v>
      </c>
      <c r="C1395" s="20" t="s">
        <v>16</v>
      </c>
      <c r="D1395" s="20" t="s">
        <v>14</v>
      </c>
      <c r="E1395" s="21">
        <v>58349</v>
      </c>
      <c r="F1395" s="21">
        <v>10219</v>
      </c>
      <c r="G1395" s="21">
        <v>6220</v>
      </c>
      <c r="H1395" s="21">
        <v>26491</v>
      </c>
      <c r="I1395" s="21">
        <v>4494</v>
      </c>
      <c r="J1395" s="21">
        <v>5670</v>
      </c>
      <c r="K1395" s="21">
        <v>1287</v>
      </c>
      <c r="L1395" s="21">
        <v>73</v>
      </c>
      <c r="M1395" s="21">
        <v>88</v>
      </c>
      <c r="N1395" s="21">
        <v>3105</v>
      </c>
      <c r="O1395" s="21">
        <v>702</v>
      </c>
    </row>
    <row r="1396" spans="1:15" ht="12.75" customHeight="1" x14ac:dyDescent="0.3">
      <c r="A1396" s="9" t="str">
        <f t="shared" si="21"/>
        <v>25 Sinaloa05-09 añosMujeres</v>
      </c>
      <c r="B1396" s="22" t="s">
        <v>60</v>
      </c>
      <c r="C1396" s="22" t="s">
        <v>16</v>
      </c>
      <c r="D1396" s="30" t="s">
        <v>76</v>
      </c>
      <c r="E1396" s="23">
        <v>6205</v>
      </c>
      <c r="F1396" s="23">
        <v>0</v>
      </c>
      <c r="G1396" s="23">
        <v>0</v>
      </c>
      <c r="H1396" s="23">
        <v>5005</v>
      </c>
      <c r="I1396" s="23">
        <v>0</v>
      </c>
      <c r="J1396" s="23">
        <v>388</v>
      </c>
      <c r="K1396" s="23">
        <v>142</v>
      </c>
      <c r="L1396" s="23">
        <v>5</v>
      </c>
      <c r="M1396" s="23">
        <v>6</v>
      </c>
      <c r="N1396" s="23">
        <v>579</v>
      </c>
      <c r="O1396" s="23">
        <v>80</v>
      </c>
    </row>
    <row r="1397" spans="1:15" ht="12.75" customHeight="1" x14ac:dyDescent="0.3">
      <c r="A1397" s="9" t="str">
        <f t="shared" si="21"/>
        <v>25 Sinaloa10-14 añosMujeres</v>
      </c>
      <c r="B1397" s="22" t="s">
        <v>60</v>
      </c>
      <c r="C1397" s="22" t="s">
        <v>16</v>
      </c>
      <c r="D1397" s="30" t="s">
        <v>77</v>
      </c>
      <c r="E1397" s="23">
        <v>5457</v>
      </c>
      <c r="F1397" s="23">
        <v>259</v>
      </c>
      <c r="G1397" s="23">
        <v>103</v>
      </c>
      <c r="H1397" s="23">
        <v>3867</v>
      </c>
      <c r="I1397" s="23">
        <v>16</v>
      </c>
      <c r="J1397" s="23">
        <v>622</v>
      </c>
      <c r="K1397" s="23">
        <v>142</v>
      </c>
      <c r="L1397" s="23">
        <v>9</v>
      </c>
      <c r="M1397" s="23">
        <v>9</v>
      </c>
      <c r="N1397" s="23">
        <v>372</v>
      </c>
      <c r="O1397" s="23">
        <v>58</v>
      </c>
    </row>
    <row r="1398" spans="1:15" ht="12.75" customHeight="1" x14ac:dyDescent="0.3">
      <c r="A1398" s="9" t="str">
        <f t="shared" si="21"/>
        <v>25 Sinaloa15-19 añosMujeres</v>
      </c>
      <c r="B1398" s="22" t="s">
        <v>60</v>
      </c>
      <c r="C1398" s="22" t="s">
        <v>16</v>
      </c>
      <c r="D1398" s="30" t="s">
        <v>78</v>
      </c>
      <c r="E1398" s="23">
        <v>6703</v>
      </c>
      <c r="F1398" s="23">
        <v>1198</v>
      </c>
      <c r="G1398" s="23">
        <v>438</v>
      </c>
      <c r="H1398" s="23">
        <v>2686</v>
      </c>
      <c r="I1398" s="23">
        <v>503</v>
      </c>
      <c r="J1398" s="23">
        <v>1592</v>
      </c>
      <c r="K1398" s="23">
        <v>116</v>
      </c>
      <c r="L1398" s="23">
        <v>3</v>
      </c>
      <c r="M1398" s="23">
        <v>6</v>
      </c>
      <c r="N1398" s="23">
        <v>104</v>
      </c>
      <c r="O1398" s="23">
        <v>57</v>
      </c>
    </row>
    <row r="1399" spans="1:15" ht="12.75" customHeight="1" x14ac:dyDescent="0.3">
      <c r="A1399" s="9" t="str">
        <f t="shared" si="21"/>
        <v>25 Sinaloa20-24 añosMujeres</v>
      </c>
      <c r="B1399" s="22" t="s">
        <v>60</v>
      </c>
      <c r="C1399" s="22" t="s">
        <v>16</v>
      </c>
      <c r="D1399" s="30" t="s">
        <v>79</v>
      </c>
      <c r="E1399" s="23">
        <v>8558</v>
      </c>
      <c r="F1399" s="23">
        <v>1936</v>
      </c>
      <c r="G1399" s="23">
        <v>831</v>
      </c>
      <c r="H1399" s="23">
        <v>1897</v>
      </c>
      <c r="I1399" s="23">
        <v>1196</v>
      </c>
      <c r="J1399" s="23">
        <v>2342</v>
      </c>
      <c r="K1399" s="23">
        <v>105</v>
      </c>
      <c r="L1399" s="23">
        <v>6</v>
      </c>
      <c r="M1399" s="23">
        <v>2</v>
      </c>
      <c r="N1399" s="23">
        <v>159</v>
      </c>
      <c r="O1399" s="23">
        <v>84</v>
      </c>
    </row>
    <row r="1400" spans="1:15" ht="12.75" customHeight="1" x14ac:dyDescent="0.3">
      <c r="A1400" s="9" t="str">
        <f t="shared" si="21"/>
        <v>25 Sinaloa25-29 añosMujeres</v>
      </c>
      <c r="B1400" s="22" t="s">
        <v>60</v>
      </c>
      <c r="C1400" s="22" t="s">
        <v>16</v>
      </c>
      <c r="D1400" s="30" t="s">
        <v>80</v>
      </c>
      <c r="E1400" s="23">
        <v>7444</v>
      </c>
      <c r="F1400" s="23">
        <v>1946</v>
      </c>
      <c r="G1400" s="23">
        <v>1219</v>
      </c>
      <c r="H1400" s="23">
        <v>2301</v>
      </c>
      <c r="I1400" s="23">
        <v>1100</v>
      </c>
      <c r="J1400" s="23">
        <v>415</v>
      </c>
      <c r="K1400" s="23">
        <v>123</v>
      </c>
      <c r="L1400" s="23">
        <v>9</v>
      </c>
      <c r="M1400" s="23">
        <v>10</v>
      </c>
      <c r="N1400" s="23">
        <v>244</v>
      </c>
      <c r="O1400" s="23">
        <v>77</v>
      </c>
    </row>
    <row r="1401" spans="1:15" ht="12.75" customHeight="1" x14ac:dyDescent="0.3">
      <c r="A1401" s="9" t="str">
        <f t="shared" si="21"/>
        <v>25 Sinaloa30-34 añosMujeres</v>
      </c>
      <c r="B1401" s="22" t="s">
        <v>60</v>
      </c>
      <c r="C1401" s="22" t="s">
        <v>16</v>
      </c>
      <c r="D1401" s="30" t="s">
        <v>81</v>
      </c>
      <c r="E1401" s="23">
        <v>6179</v>
      </c>
      <c r="F1401" s="23">
        <v>1440</v>
      </c>
      <c r="G1401" s="23">
        <v>1110</v>
      </c>
      <c r="H1401" s="23">
        <v>2352</v>
      </c>
      <c r="I1401" s="23">
        <v>644</v>
      </c>
      <c r="J1401" s="23">
        <v>126</v>
      </c>
      <c r="K1401" s="23">
        <v>123</v>
      </c>
      <c r="L1401" s="23">
        <v>8</v>
      </c>
      <c r="M1401" s="23">
        <v>9</v>
      </c>
      <c r="N1401" s="23">
        <v>282</v>
      </c>
      <c r="O1401" s="23">
        <v>85</v>
      </c>
    </row>
    <row r="1402" spans="1:15" ht="12.75" customHeight="1" x14ac:dyDescent="0.3">
      <c r="A1402" s="9" t="str">
        <f t="shared" si="21"/>
        <v>25 Sinaloa35-39 añosMujeres</v>
      </c>
      <c r="B1402" s="22" t="s">
        <v>60</v>
      </c>
      <c r="C1402" s="22" t="s">
        <v>16</v>
      </c>
      <c r="D1402" s="30" t="s">
        <v>82</v>
      </c>
      <c r="E1402" s="23">
        <v>4932</v>
      </c>
      <c r="F1402" s="23">
        <v>1173</v>
      </c>
      <c r="G1402" s="23">
        <v>917</v>
      </c>
      <c r="H1402" s="23">
        <v>1975</v>
      </c>
      <c r="I1402" s="23">
        <v>366</v>
      </c>
      <c r="J1402" s="23">
        <v>71</v>
      </c>
      <c r="K1402" s="23">
        <v>122</v>
      </c>
      <c r="L1402" s="23">
        <v>6</v>
      </c>
      <c r="M1402" s="23">
        <v>9</v>
      </c>
      <c r="N1402" s="23">
        <v>238</v>
      </c>
      <c r="O1402" s="23">
        <v>55</v>
      </c>
    </row>
    <row r="1403" spans="1:15" ht="12.75" customHeight="1" x14ac:dyDescent="0.3">
      <c r="A1403" s="9" t="str">
        <f t="shared" si="21"/>
        <v>25 Sinaloa40-44 añosMujeres</v>
      </c>
      <c r="B1403" s="22" t="s">
        <v>60</v>
      </c>
      <c r="C1403" s="22" t="s">
        <v>16</v>
      </c>
      <c r="D1403" s="30" t="s">
        <v>83</v>
      </c>
      <c r="E1403" s="23">
        <v>3734</v>
      </c>
      <c r="F1403" s="23">
        <v>860</v>
      </c>
      <c r="G1403" s="23">
        <v>643</v>
      </c>
      <c r="H1403" s="23">
        <v>1550</v>
      </c>
      <c r="I1403" s="23">
        <v>250</v>
      </c>
      <c r="J1403" s="23">
        <v>53</v>
      </c>
      <c r="K1403" s="23">
        <v>106</v>
      </c>
      <c r="L1403" s="23">
        <v>7</v>
      </c>
      <c r="M1403" s="23">
        <v>10</v>
      </c>
      <c r="N1403" s="23">
        <v>213</v>
      </c>
      <c r="O1403" s="23">
        <v>42</v>
      </c>
    </row>
    <row r="1404" spans="1:15" ht="12.75" customHeight="1" x14ac:dyDescent="0.3">
      <c r="A1404" s="9" t="str">
        <f t="shared" si="21"/>
        <v>25 Sinaloa45-49 añosMujeres</v>
      </c>
      <c r="B1404" s="22" t="s">
        <v>60</v>
      </c>
      <c r="C1404" s="22" t="s">
        <v>16</v>
      </c>
      <c r="D1404" s="30" t="s">
        <v>84</v>
      </c>
      <c r="E1404" s="23">
        <v>2644</v>
      </c>
      <c r="F1404" s="23">
        <v>563</v>
      </c>
      <c r="G1404" s="23">
        <v>413</v>
      </c>
      <c r="H1404" s="23">
        <v>1142</v>
      </c>
      <c r="I1404" s="23">
        <v>164</v>
      </c>
      <c r="J1404" s="23">
        <v>33</v>
      </c>
      <c r="K1404" s="23">
        <v>91</v>
      </c>
      <c r="L1404" s="23">
        <v>4</v>
      </c>
      <c r="M1404" s="23">
        <v>16</v>
      </c>
      <c r="N1404" s="23">
        <v>172</v>
      </c>
      <c r="O1404" s="23">
        <v>46</v>
      </c>
    </row>
    <row r="1405" spans="1:15" ht="12.75" customHeight="1" x14ac:dyDescent="0.3">
      <c r="A1405" s="9" t="str">
        <f t="shared" si="21"/>
        <v>25 Sinaloa50-54 añosMujeres</v>
      </c>
      <c r="B1405" s="22" t="s">
        <v>60</v>
      </c>
      <c r="C1405" s="22" t="s">
        <v>16</v>
      </c>
      <c r="D1405" s="30" t="s">
        <v>85</v>
      </c>
      <c r="E1405" s="23">
        <v>1975</v>
      </c>
      <c r="F1405" s="23">
        <v>395</v>
      </c>
      <c r="G1405" s="23">
        <v>242</v>
      </c>
      <c r="H1405" s="23">
        <v>958</v>
      </c>
      <c r="I1405" s="23">
        <v>106</v>
      </c>
      <c r="J1405" s="23">
        <v>22</v>
      </c>
      <c r="K1405" s="23">
        <v>73</v>
      </c>
      <c r="L1405" s="23">
        <v>1</v>
      </c>
      <c r="M1405" s="23">
        <v>7</v>
      </c>
      <c r="N1405" s="23">
        <v>144</v>
      </c>
      <c r="O1405" s="23">
        <v>27</v>
      </c>
    </row>
    <row r="1406" spans="1:15" ht="12.75" customHeight="1" x14ac:dyDescent="0.3">
      <c r="A1406" s="9" t="str">
        <f t="shared" si="21"/>
        <v>25 Sinaloa55-59 añosMujeres</v>
      </c>
      <c r="B1406" s="22" t="s">
        <v>60</v>
      </c>
      <c r="C1406" s="22" t="s">
        <v>16</v>
      </c>
      <c r="D1406" s="30" t="s">
        <v>86</v>
      </c>
      <c r="E1406" s="23">
        <v>1429</v>
      </c>
      <c r="F1406" s="23">
        <v>229</v>
      </c>
      <c r="G1406" s="23">
        <v>147</v>
      </c>
      <c r="H1406" s="23">
        <v>777</v>
      </c>
      <c r="I1406" s="23">
        <v>56</v>
      </c>
      <c r="J1406" s="23">
        <v>5</v>
      </c>
      <c r="K1406" s="23">
        <v>47</v>
      </c>
      <c r="L1406" s="23">
        <v>5</v>
      </c>
      <c r="M1406" s="23">
        <v>2</v>
      </c>
      <c r="N1406" s="23">
        <v>136</v>
      </c>
      <c r="O1406" s="23">
        <v>25</v>
      </c>
    </row>
    <row r="1407" spans="1:15" ht="12.75" customHeight="1" x14ac:dyDescent="0.3">
      <c r="A1407" s="9" t="str">
        <f t="shared" si="21"/>
        <v>25 Sinaloa60-64 añosMujeres</v>
      </c>
      <c r="B1407" s="22" t="s">
        <v>60</v>
      </c>
      <c r="C1407" s="22" t="s">
        <v>16</v>
      </c>
      <c r="D1407" s="30" t="s">
        <v>87</v>
      </c>
      <c r="E1407" s="23">
        <v>1133</v>
      </c>
      <c r="F1407" s="23">
        <v>121</v>
      </c>
      <c r="G1407" s="23">
        <v>90</v>
      </c>
      <c r="H1407" s="23">
        <v>686</v>
      </c>
      <c r="I1407" s="23">
        <v>36</v>
      </c>
      <c r="J1407" s="23">
        <v>0</v>
      </c>
      <c r="K1407" s="23">
        <v>34</v>
      </c>
      <c r="L1407" s="23">
        <v>2</v>
      </c>
      <c r="M1407" s="23">
        <v>2</v>
      </c>
      <c r="N1407" s="23">
        <v>145</v>
      </c>
      <c r="O1407" s="23">
        <v>17</v>
      </c>
    </row>
    <row r="1408" spans="1:15" ht="12.75" customHeight="1" x14ac:dyDescent="0.3">
      <c r="A1408" s="9" t="str">
        <f t="shared" si="21"/>
        <v>25 Sinaloa65-69 añosMujeres</v>
      </c>
      <c r="B1408" s="22" t="s">
        <v>60</v>
      </c>
      <c r="C1408" s="22" t="s">
        <v>16</v>
      </c>
      <c r="D1408" s="30" t="s">
        <v>88</v>
      </c>
      <c r="E1408" s="23">
        <v>684</v>
      </c>
      <c r="F1408" s="23">
        <v>54</v>
      </c>
      <c r="G1408" s="23">
        <v>34</v>
      </c>
      <c r="H1408" s="23">
        <v>422</v>
      </c>
      <c r="I1408" s="23">
        <v>25</v>
      </c>
      <c r="J1408" s="23">
        <v>1</v>
      </c>
      <c r="K1408" s="23">
        <v>23</v>
      </c>
      <c r="L1408" s="23">
        <v>3</v>
      </c>
      <c r="M1408" s="23">
        <v>0</v>
      </c>
      <c r="N1408" s="23">
        <v>99</v>
      </c>
      <c r="O1408" s="23">
        <v>23</v>
      </c>
    </row>
    <row r="1409" spans="1:15" ht="12.75" customHeight="1" x14ac:dyDescent="0.3">
      <c r="A1409" s="9" t="str">
        <f t="shared" si="21"/>
        <v>25 Sinaloa70-74 añosMujeres</v>
      </c>
      <c r="B1409" s="22" t="s">
        <v>60</v>
      </c>
      <c r="C1409" s="22" t="s">
        <v>16</v>
      </c>
      <c r="D1409" s="30" t="s">
        <v>89</v>
      </c>
      <c r="E1409" s="23">
        <v>480</v>
      </c>
      <c r="F1409" s="23">
        <v>23</v>
      </c>
      <c r="G1409" s="23">
        <v>19</v>
      </c>
      <c r="H1409" s="23">
        <v>328</v>
      </c>
      <c r="I1409" s="23">
        <v>15</v>
      </c>
      <c r="J1409" s="23">
        <v>0</v>
      </c>
      <c r="K1409" s="23">
        <v>17</v>
      </c>
      <c r="L1409" s="23">
        <v>3</v>
      </c>
      <c r="M1409" s="23">
        <v>0</v>
      </c>
      <c r="N1409" s="23">
        <v>65</v>
      </c>
      <c r="O1409" s="23">
        <v>10</v>
      </c>
    </row>
    <row r="1410" spans="1:15" ht="12.75" customHeight="1" x14ac:dyDescent="0.3">
      <c r="A1410" s="9" t="str">
        <f t="shared" si="21"/>
        <v>25 Sinaloa75-79 añosMujeres</v>
      </c>
      <c r="B1410" s="22" t="s">
        <v>60</v>
      </c>
      <c r="C1410" s="22" t="s">
        <v>16</v>
      </c>
      <c r="D1410" s="30" t="s">
        <v>90</v>
      </c>
      <c r="E1410" s="23">
        <v>308</v>
      </c>
      <c r="F1410" s="23">
        <v>10</v>
      </c>
      <c r="G1410" s="23">
        <v>9</v>
      </c>
      <c r="H1410" s="23">
        <v>199</v>
      </c>
      <c r="I1410" s="23">
        <v>9</v>
      </c>
      <c r="J1410" s="23">
        <v>0</v>
      </c>
      <c r="K1410" s="23">
        <v>9</v>
      </c>
      <c r="L1410" s="23">
        <v>0</v>
      </c>
      <c r="M1410" s="23">
        <v>0</v>
      </c>
      <c r="N1410" s="23">
        <v>66</v>
      </c>
      <c r="O1410" s="23">
        <v>6</v>
      </c>
    </row>
    <row r="1411" spans="1:15" ht="12.75" customHeight="1" x14ac:dyDescent="0.3">
      <c r="A1411" s="9" t="str">
        <f t="shared" si="21"/>
        <v>25 Sinaloa80-84 añosMujeres</v>
      </c>
      <c r="B1411" s="22" t="s">
        <v>60</v>
      </c>
      <c r="C1411" s="22" t="s">
        <v>16</v>
      </c>
      <c r="D1411" s="30" t="s">
        <v>91</v>
      </c>
      <c r="E1411" s="23">
        <v>247</v>
      </c>
      <c r="F1411" s="23">
        <v>6</v>
      </c>
      <c r="G1411" s="23">
        <v>2</v>
      </c>
      <c r="H1411" s="23">
        <v>179</v>
      </c>
      <c r="I1411" s="23">
        <v>5</v>
      </c>
      <c r="J1411" s="23">
        <v>0</v>
      </c>
      <c r="K1411" s="23">
        <v>8</v>
      </c>
      <c r="L1411" s="23">
        <v>2</v>
      </c>
      <c r="M1411" s="23">
        <v>0</v>
      </c>
      <c r="N1411" s="23">
        <v>38</v>
      </c>
      <c r="O1411" s="23">
        <v>7</v>
      </c>
    </row>
    <row r="1412" spans="1:15" ht="12.75" customHeight="1" x14ac:dyDescent="0.3">
      <c r="A1412" s="9" t="str">
        <f t="shared" si="21"/>
        <v>25 Sinaloa85 años y másMujeres</v>
      </c>
      <c r="B1412" s="22" t="s">
        <v>60</v>
      </c>
      <c r="C1412" s="22" t="s">
        <v>16</v>
      </c>
      <c r="D1412" s="22" t="s">
        <v>92</v>
      </c>
      <c r="E1412" s="23">
        <v>237</v>
      </c>
      <c r="F1412" s="23">
        <v>6</v>
      </c>
      <c r="G1412" s="23">
        <v>3</v>
      </c>
      <c r="H1412" s="23">
        <v>167</v>
      </c>
      <c r="I1412" s="23">
        <v>3</v>
      </c>
      <c r="J1412" s="23">
        <v>0</v>
      </c>
      <c r="K1412" s="23">
        <v>6</v>
      </c>
      <c r="L1412" s="23">
        <v>0</v>
      </c>
      <c r="M1412" s="23">
        <v>0</v>
      </c>
      <c r="N1412" s="23">
        <v>49</v>
      </c>
      <c r="O1412" s="23">
        <v>3</v>
      </c>
    </row>
    <row r="1413" spans="1:15" ht="12.75" hidden="1" customHeight="1" x14ac:dyDescent="0.3">
      <c r="A1413" s="9" t="str">
        <f t="shared" si="21"/>
        <v>26 SonoraTotalTotal</v>
      </c>
      <c r="B1413" s="16" t="s">
        <v>61</v>
      </c>
      <c r="C1413" s="16" t="s">
        <v>14</v>
      </c>
      <c r="D1413" s="16" t="s">
        <v>14</v>
      </c>
      <c r="E1413" s="17">
        <v>143050</v>
      </c>
      <c r="F1413" s="17">
        <v>32620</v>
      </c>
      <c r="G1413" s="17">
        <v>22362</v>
      </c>
      <c r="H1413" s="17">
        <v>55800</v>
      </c>
      <c r="I1413" s="17">
        <v>7639</v>
      </c>
      <c r="J1413" s="17">
        <v>11059</v>
      </c>
      <c r="K1413" s="17">
        <v>2541</v>
      </c>
      <c r="L1413" s="17">
        <v>142</v>
      </c>
      <c r="M1413" s="17">
        <v>2155</v>
      </c>
      <c r="N1413" s="17">
        <v>7119</v>
      </c>
      <c r="O1413" s="17">
        <v>1613</v>
      </c>
    </row>
    <row r="1414" spans="1:15" ht="12.75" hidden="1" customHeight="1" x14ac:dyDescent="0.3">
      <c r="A1414" s="9" t="str">
        <f t="shared" si="21"/>
        <v>26 Sonora05-09 añosTotal</v>
      </c>
      <c r="B1414" s="18" t="s">
        <v>61</v>
      </c>
      <c r="C1414" s="18" t="s">
        <v>14</v>
      </c>
      <c r="D1414" s="29" t="s">
        <v>76</v>
      </c>
      <c r="E1414" s="19">
        <v>13280</v>
      </c>
      <c r="F1414" s="19">
        <v>0</v>
      </c>
      <c r="G1414" s="19">
        <v>0</v>
      </c>
      <c r="H1414" s="19">
        <v>11049</v>
      </c>
      <c r="I1414" s="19">
        <v>0</v>
      </c>
      <c r="J1414" s="19">
        <v>870</v>
      </c>
      <c r="K1414" s="19">
        <v>236</v>
      </c>
      <c r="L1414" s="19">
        <v>10</v>
      </c>
      <c r="M1414" s="19">
        <v>26</v>
      </c>
      <c r="N1414" s="19">
        <v>956</v>
      </c>
      <c r="O1414" s="19">
        <v>133</v>
      </c>
    </row>
    <row r="1415" spans="1:15" ht="12.75" hidden="1" customHeight="1" x14ac:dyDescent="0.3">
      <c r="A1415" s="9" t="str">
        <f t="shared" si="21"/>
        <v>26 Sonora10-14 añosTotal</v>
      </c>
      <c r="B1415" s="18" t="s">
        <v>61</v>
      </c>
      <c r="C1415" s="18" t="s">
        <v>14</v>
      </c>
      <c r="D1415" s="29" t="s">
        <v>77</v>
      </c>
      <c r="E1415" s="19">
        <v>11592</v>
      </c>
      <c r="F1415" s="19">
        <v>162</v>
      </c>
      <c r="G1415" s="19">
        <v>140</v>
      </c>
      <c r="H1415" s="19">
        <v>9089</v>
      </c>
      <c r="I1415" s="19">
        <v>16</v>
      </c>
      <c r="J1415" s="19">
        <v>1207</v>
      </c>
      <c r="K1415" s="19">
        <v>309</v>
      </c>
      <c r="L1415" s="19">
        <v>17</v>
      </c>
      <c r="M1415" s="19">
        <v>20</v>
      </c>
      <c r="N1415" s="19">
        <v>538</v>
      </c>
      <c r="O1415" s="19">
        <v>94</v>
      </c>
    </row>
    <row r="1416" spans="1:15" ht="12.75" hidden="1" customHeight="1" x14ac:dyDescent="0.3">
      <c r="A1416" s="9" t="str">
        <f t="shared" si="21"/>
        <v>26 Sonora15-19 añosTotal</v>
      </c>
      <c r="B1416" s="18" t="s">
        <v>61</v>
      </c>
      <c r="C1416" s="18" t="s">
        <v>14</v>
      </c>
      <c r="D1416" s="29" t="s">
        <v>78</v>
      </c>
      <c r="E1416" s="19">
        <v>13000</v>
      </c>
      <c r="F1416" s="19">
        <v>1993</v>
      </c>
      <c r="G1416" s="19">
        <v>644</v>
      </c>
      <c r="H1416" s="19">
        <v>6266</v>
      </c>
      <c r="I1416" s="19">
        <v>586</v>
      </c>
      <c r="J1416" s="19">
        <v>2789</v>
      </c>
      <c r="K1416" s="19">
        <v>228</v>
      </c>
      <c r="L1416" s="19">
        <v>13</v>
      </c>
      <c r="M1416" s="19">
        <v>17</v>
      </c>
      <c r="N1416" s="19">
        <v>353</v>
      </c>
      <c r="O1416" s="19">
        <v>111</v>
      </c>
    </row>
    <row r="1417" spans="1:15" ht="12.75" hidden="1" customHeight="1" x14ac:dyDescent="0.3">
      <c r="A1417" s="9" t="str">
        <f t="shared" si="21"/>
        <v>26 Sonora20-24 añosTotal</v>
      </c>
      <c r="B1417" s="18" t="s">
        <v>61</v>
      </c>
      <c r="C1417" s="18" t="s">
        <v>14</v>
      </c>
      <c r="D1417" s="29" t="s">
        <v>79</v>
      </c>
      <c r="E1417" s="19">
        <v>19505</v>
      </c>
      <c r="F1417" s="19">
        <v>5817</v>
      </c>
      <c r="G1417" s="19">
        <v>2319</v>
      </c>
      <c r="H1417" s="19">
        <v>4403</v>
      </c>
      <c r="I1417" s="19">
        <v>1677</v>
      </c>
      <c r="J1417" s="19">
        <v>4364</v>
      </c>
      <c r="K1417" s="19">
        <v>225</v>
      </c>
      <c r="L1417" s="19">
        <v>14</v>
      </c>
      <c r="M1417" s="19">
        <v>99</v>
      </c>
      <c r="N1417" s="19">
        <v>409</v>
      </c>
      <c r="O1417" s="19">
        <v>178</v>
      </c>
    </row>
    <row r="1418" spans="1:15" ht="12.75" hidden="1" customHeight="1" x14ac:dyDescent="0.3">
      <c r="A1418" s="9" t="str">
        <f t="shared" ref="A1418:A1481" si="22">B1418&amp;D1418&amp;C1418</f>
        <v>26 Sonora25-29 añosTotal</v>
      </c>
      <c r="B1418" s="18" t="s">
        <v>61</v>
      </c>
      <c r="C1418" s="18" t="s">
        <v>14</v>
      </c>
      <c r="D1418" s="29" t="s">
        <v>80</v>
      </c>
      <c r="E1418" s="19">
        <v>19874</v>
      </c>
      <c r="F1418" s="19">
        <v>6751</v>
      </c>
      <c r="G1418" s="19">
        <v>4297</v>
      </c>
      <c r="H1418" s="19">
        <v>4694</v>
      </c>
      <c r="I1418" s="19">
        <v>1809</v>
      </c>
      <c r="J1418" s="19">
        <v>1096</v>
      </c>
      <c r="K1418" s="19">
        <v>234</v>
      </c>
      <c r="L1418" s="19">
        <v>12</v>
      </c>
      <c r="M1418" s="19">
        <v>220</v>
      </c>
      <c r="N1418" s="19">
        <v>575</v>
      </c>
      <c r="O1418" s="19">
        <v>186</v>
      </c>
    </row>
    <row r="1419" spans="1:15" ht="12.75" hidden="1" customHeight="1" x14ac:dyDescent="0.3">
      <c r="A1419" s="9" t="str">
        <f t="shared" si="22"/>
        <v>26 Sonora30-34 añosTotal</v>
      </c>
      <c r="B1419" s="18" t="s">
        <v>61</v>
      </c>
      <c r="C1419" s="18" t="s">
        <v>14</v>
      </c>
      <c r="D1419" s="29" t="s">
        <v>81</v>
      </c>
      <c r="E1419" s="19">
        <v>16959</v>
      </c>
      <c r="F1419" s="19">
        <v>5356</v>
      </c>
      <c r="G1419" s="19">
        <v>4386</v>
      </c>
      <c r="H1419" s="19">
        <v>4275</v>
      </c>
      <c r="I1419" s="19">
        <v>1211</v>
      </c>
      <c r="J1419" s="19">
        <v>380</v>
      </c>
      <c r="K1419" s="19">
        <v>260</v>
      </c>
      <c r="L1419" s="19">
        <v>10</v>
      </c>
      <c r="M1419" s="19">
        <v>327</v>
      </c>
      <c r="N1419" s="19">
        <v>580</v>
      </c>
      <c r="O1419" s="19">
        <v>174</v>
      </c>
    </row>
    <row r="1420" spans="1:15" ht="12.75" hidden="1" customHeight="1" x14ac:dyDescent="0.3">
      <c r="A1420" s="9" t="str">
        <f t="shared" si="22"/>
        <v>26 Sonora35-39 añosTotal</v>
      </c>
      <c r="B1420" s="18" t="s">
        <v>61</v>
      </c>
      <c r="C1420" s="18" t="s">
        <v>14</v>
      </c>
      <c r="D1420" s="29" t="s">
        <v>82</v>
      </c>
      <c r="E1420" s="19">
        <v>12851</v>
      </c>
      <c r="F1420" s="19">
        <v>3948</v>
      </c>
      <c r="G1420" s="19">
        <v>3438</v>
      </c>
      <c r="H1420" s="19">
        <v>3307</v>
      </c>
      <c r="I1420" s="19">
        <v>703</v>
      </c>
      <c r="J1420" s="19">
        <v>147</v>
      </c>
      <c r="K1420" s="19">
        <v>241</v>
      </c>
      <c r="L1420" s="19">
        <v>14</v>
      </c>
      <c r="M1420" s="19">
        <v>324</v>
      </c>
      <c r="N1420" s="19">
        <v>577</v>
      </c>
      <c r="O1420" s="19">
        <v>152</v>
      </c>
    </row>
    <row r="1421" spans="1:15" ht="12.75" hidden="1" customHeight="1" x14ac:dyDescent="0.3">
      <c r="A1421" s="9" t="str">
        <f t="shared" si="22"/>
        <v>26 Sonora40-44 añosTotal</v>
      </c>
      <c r="B1421" s="18" t="s">
        <v>61</v>
      </c>
      <c r="C1421" s="18" t="s">
        <v>14</v>
      </c>
      <c r="D1421" s="29" t="s">
        <v>83</v>
      </c>
      <c r="E1421" s="19">
        <v>10347</v>
      </c>
      <c r="F1421" s="19">
        <v>2999</v>
      </c>
      <c r="G1421" s="19">
        <v>2673</v>
      </c>
      <c r="H1421" s="19">
        <v>2741</v>
      </c>
      <c r="I1421" s="19">
        <v>536</v>
      </c>
      <c r="J1421" s="19">
        <v>78</v>
      </c>
      <c r="K1421" s="19">
        <v>238</v>
      </c>
      <c r="L1421" s="19">
        <v>16</v>
      </c>
      <c r="M1421" s="19">
        <v>356</v>
      </c>
      <c r="N1421" s="19">
        <v>574</v>
      </c>
      <c r="O1421" s="19">
        <v>136</v>
      </c>
    </row>
    <row r="1422" spans="1:15" ht="12.75" hidden="1" customHeight="1" x14ac:dyDescent="0.3">
      <c r="A1422" s="9" t="str">
        <f t="shared" si="22"/>
        <v>26 Sonora45-49 añosTotal</v>
      </c>
      <c r="B1422" s="18" t="s">
        <v>61</v>
      </c>
      <c r="C1422" s="18" t="s">
        <v>14</v>
      </c>
      <c r="D1422" s="29" t="s">
        <v>84</v>
      </c>
      <c r="E1422" s="19">
        <v>7923</v>
      </c>
      <c r="F1422" s="19">
        <v>2217</v>
      </c>
      <c r="G1422" s="19">
        <v>1842</v>
      </c>
      <c r="H1422" s="19">
        <v>2315</v>
      </c>
      <c r="I1422" s="19">
        <v>402</v>
      </c>
      <c r="J1422" s="19">
        <v>59</v>
      </c>
      <c r="K1422" s="19">
        <v>181</v>
      </c>
      <c r="L1422" s="19">
        <v>11</v>
      </c>
      <c r="M1422" s="19">
        <v>308</v>
      </c>
      <c r="N1422" s="19">
        <v>473</v>
      </c>
      <c r="O1422" s="19">
        <v>115</v>
      </c>
    </row>
    <row r="1423" spans="1:15" ht="12.75" hidden="1" customHeight="1" x14ac:dyDescent="0.3">
      <c r="A1423" s="9" t="str">
        <f t="shared" si="22"/>
        <v>26 Sonora50-54 añosTotal</v>
      </c>
      <c r="B1423" s="18" t="s">
        <v>61</v>
      </c>
      <c r="C1423" s="18" t="s">
        <v>14</v>
      </c>
      <c r="D1423" s="29" t="s">
        <v>85</v>
      </c>
      <c r="E1423" s="19">
        <v>5752</v>
      </c>
      <c r="F1423" s="19">
        <v>1488</v>
      </c>
      <c r="G1423" s="19">
        <v>1187</v>
      </c>
      <c r="H1423" s="19">
        <v>1922</v>
      </c>
      <c r="I1423" s="19">
        <v>276</v>
      </c>
      <c r="J1423" s="19">
        <v>37</v>
      </c>
      <c r="K1423" s="19">
        <v>125</v>
      </c>
      <c r="L1423" s="19">
        <v>6</v>
      </c>
      <c r="M1423" s="19">
        <v>228</v>
      </c>
      <c r="N1423" s="19">
        <v>390</v>
      </c>
      <c r="O1423" s="19">
        <v>93</v>
      </c>
    </row>
    <row r="1424" spans="1:15" ht="12.75" hidden="1" customHeight="1" x14ac:dyDescent="0.3">
      <c r="A1424" s="9" t="str">
        <f t="shared" si="22"/>
        <v>26 Sonora55-59 añosTotal</v>
      </c>
      <c r="B1424" s="18" t="s">
        <v>61</v>
      </c>
      <c r="C1424" s="18" t="s">
        <v>14</v>
      </c>
      <c r="D1424" s="29" t="s">
        <v>86</v>
      </c>
      <c r="E1424" s="19">
        <v>3893</v>
      </c>
      <c r="F1424" s="19">
        <v>862</v>
      </c>
      <c r="G1424" s="19">
        <v>719</v>
      </c>
      <c r="H1424" s="19">
        <v>1478</v>
      </c>
      <c r="I1424" s="19">
        <v>173</v>
      </c>
      <c r="J1424" s="19">
        <v>31</v>
      </c>
      <c r="K1424" s="19">
        <v>86</v>
      </c>
      <c r="L1424" s="19">
        <v>4</v>
      </c>
      <c r="M1424" s="19">
        <v>117</v>
      </c>
      <c r="N1424" s="19">
        <v>360</v>
      </c>
      <c r="O1424" s="19">
        <v>63</v>
      </c>
    </row>
    <row r="1425" spans="1:15" ht="12.75" hidden="1" customHeight="1" x14ac:dyDescent="0.3">
      <c r="A1425" s="9" t="str">
        <f t="shared" si="22"/>
        <v>26 Sonora60-64 añosTotal</v>
      </c>
      <c r="B1425" s="18" t="s">
        <v>61</v>
      </c>
      <c r="C1425" s="18" t="s">
        <v>14</v>
      </c>
      <c r="D1425" s="29" t="s">
        <v>87</v>
      </c>
      <c r="E1425" s="19">
        <v>3056</v>
      </c>
      <c r="F1425" s="19">
        <v>528</v>
      </c>
      <c r="G1425" s="19">
        <v>394</v>
      </c>
      <c r="H1425" s="19">
        <v>1424</v>
      </c>
      <c r="I1425" s="19">
        <v>102</v>
      </c>
      <c r="J1425" s="19">
        <v>0</v>
      </c>
      <c r="K1425" s="19">
        <v>72</v>
      </c>
      <c r="L1425" s="19">
        <v>5</v>
      </c>
      <c r="M1425" s="19">
        <v>69</v>
      </c>
      <c r="N1425" s="19">
        <v>416</v>
      </c>
      <c r="O1425" s="19">
        <v>46</v>
      </c>
    </row>
    <row r="1426" spans="1:15" ht="12.75" hidden="1" customHeight="1" x14ac:dyDescent="0.3">
      <c r="A1426" s="9" t="str">
        <f t="shared" si="22"/>
        <v>26 Sonora65-69 añosTotal</v>
      </c>
      <c r="B1426" s="18" t="s">
        <v>61</v>
      </c>
      <c r="C1426" s="18" t="s">
        <v>14</v>
      </c>
      <c r="D1426" s="29" t="s">
        <v>88</v>
      </c>
      <c r="E1426" s="19">
        <v>2001</v>
      </c>
      <c r="F1426" s="19">
        <v>265</v>
      </c>
      <c r="G1426" s="19">
        <v>193</v>
      </c>
      <c r="H1426" s="19">
        <v>1021</v>
      </c>
      <c r="I1426" s="19">
        <v>66</v>
      </c>
      <c r="J1426" s="19">
        <v>1</v>
      </c>
      <c r="K1426" s="19">
        <v>43</v>
      </c>
      <c r="L1426" s="19">
        <v>4</v>
      </c>
      <c r="M1426" s="19">
        <v>29</v>
      </c>
      <c r="N1426" s="19">
        <v>342</v>
      </c>
      <c r="O1426" s="19">
        <v>37</v>
      </c>
    </row>
    <row r="1427" spans="1:15" ht="12.75" hidden="1" customHeight="1" x14ac:dyDescent="0.3">
      <c r="A1427" s="9" t="str">
        <f t="shared" si="22"/>
        <v>26 Sonora70-74 añosTotal</v>
      </c>
      <c r="B1427" s="18" t="s">
        <v>61</v>
      </c>
      <c r="C1427" s="18" t="s">
        <v>14</v>
      </c>
      <c r="D1427" s="29" t="s">
        <v>89</v>
      </c>
      <c r="E1427" s="19">
        <v>1228</v>
      </c>
      <c r="F1427" s="19">
        <v>150</v>
      </c>
      <c r="G1427" s="19">
        <v>70</v>
      </c>
      <c r="H1427" s="19">
        <v>659</v>
      </c>
      <c r="I1427" s="19">
        <v>39</v>
      </c>
      <c r="J1427" s="19">
        <v>0</v>
      </c>
      <c r="K1427" s="19">
        <v>30</v>
      </c>
      <c r="L1427" s="19">
        <v>5</v>
      </c>
      <c r="M1427" s="19">
        <v>7</v>
      </c>
      <c r="N1427" s="19">
        <v>243</v>
      </c>
      <c r="O1427" s="19">
        <v>25</v>
      </c>
    </row>
    <row r="1428" spans="1:15" ht="12.75" hidden="1" customHeight="1" x14ac:dyDescent="0.3">
      <c r="A1428" s="9" t="str">
        <f t="shared" si="22"/>
        <v>26 Sonora75-79 añosTotal</v>
      </c>
      <c r="B1428" s="18" t="s">
        <v>61</v>
      </c>
      <c r="C1428" s="18" t="s">
        <v>14</v>
      </c>
      <c r="D1428" s="29" t="s">
        <v>90</v>
      </c>
      <c r="E1428" s="19">
        <v>818</v>
      </c>
      <c r="F1428" s="19">
        <v>54</v>
      </c>
      <c r="G1428" s="19">
        <v>38</v>
      </c>
      <c r="H1428" s="19">
        <v>513</v>
      </c>
      <c r="I1428" s="19">
        <v>20</v>
      </c>
      <c r="J1428" s="19">
        <v>0</v>
      </c>
      <c r="K1428" s="19">
        <v>15</v>
      </c>
      <c r="L1428" s="19">
        <v>0</v>
      </c>
      <c r="M1428" s="19">
        <v>6</v>
      </c>
      <c r="N1428" s="19">
        <v>140</v>
      </c>
      <c r="O1428" s="19">
        <v>32</v>
      </c>
    </row>
    <row r="1429" spans="1:15" ht="12.75" hidden="1" customHeight="1" x14ac:dyDescent="0.3">
      <c r="A1429" s="9" t="str">
        <f t="shared" si="22"/>
        <v>26 Sonora80-84 añosTotal</v>
      </c>
      <c r="B1429" s="18" t="s">
        <v>61</v>
      </c>
      <c r="C1429" s="18" t="s">
        <v>14</v>
      </c>
      <c r="D1429" s="29" t="s">
        <v>91</v>
      </c>
      <c r="E1429" s="19">
        <v>530</v>
      </c>
      <c r="F1429" s="19">
        <v>16</v>
      </c>
      <c r="G1429" s="19">
        <v>12</v>
      </c>
      <c r="H1429" s="19">
        <v>348</v>
      </c>
      <c r="I1429" s="19">
        <v>17</v>
      </c>
      <c r="J1429" s="19">
        <v>0</v>
      </c>
      <c r="K1429" s="19">
        <v>8</v>
      </c>
      <c r="L1429" s="19">
        <v>1</v>
      </c>
      <c r="M1429" s="19">
        <v>2</v>
      </c>
      <c r="N1429" s="19">
        <v>105</v>
      </c>
      <c r="O1429" s="19">
        <v>21</v>
      </c>
    </row>
    <row r="1430" spans="1:15" ht="12.75" hidden="1" customHeight="1" x14ac:dyDescent="0.3">
      <c r="A1430" s="9" t="str">
        <f t="shared" si="22"/>
        <v>26 Sonora85 años y másTotal</v>
      </c>
      <c r="B1430" s="18" t="s">
        <v>61</v>
      </c>
      <c r="C1430" s="18" t="s">
        <v>14</v>
      </c>
      <c r="D1430" s="18" t="s">
        <v>92</v>
      </c>
      <c r="E1430" s="19">
        <v>441</v>
      </c>
      <c r="F1430" s="19">
        <v>14</v>
      </c>
      <c r="G1430" s="19">
        <v>10</v>
      </c>
      <c r="H1430" s="19">
        <v>296</v>
      </c>
      <c r="I1430" s="19">
        <v>6</v>
      </c>
      <c r="J1430" s="19">
        <v>0</v>
      </c>
      <c r="K1430" s="19">
        <v>10</v>
      </c>
      <c r="L1430" s="19">
        <v>0</v>
      </c>
      <c r="M1430" s="19">
        <v>0</v>
      </c>
      <c r="N1430" s="19">
        <v>88</v>
      </c>
      <c r="O1430" s="19">
        <v>17</v>
      </c>
    </row>
    <row r="1431" spans="1:15" ht="12.75" hidden="1" customHeight="1" x14ac:dyDescent="0.3">
      <c r="A1431" s="9" t="str">
        <f t="shared" si="22"/>
        <v>26 SonoraTotalHombres</v>
      </c>
      <c r="B1431" s="20" t="s">
        <v>61</v>
      </c>
      <c r="C1431" s="20" t="s">
        <v>15</v>
      </c>
      <c r="D1431" s="20" t="s">
        <v>14</v>
      </c>
      <c r="E1431" s="21">
        <v>77272</v>
      </c>
      <c r="F1431" s="21">
        <v>21270</v>
      </c>
      <c r="G1431" s="21">
        <v>15617</v>
      </c>
      <c r="H1431" s="21">
        <v>24402</v>
      </c>
      <c r="I1431" s="21">
        <v>2414</v>
      </c>
      <c r="J1431" s="21">
        <v>5639</v>
      </c>
      <c r="K1431" s="21">
        <v>1242</v>
      </c>
      <c r="L1431" s="21">
        <v>67</v>
      </c>
      <c r="M1431" s="21">
        <v>1849</v>
      </c>
      <c r="N1431" s="21">
        <v>3886</v>
      </c>
      <c r="O1431" s="21">
        <v>886</v>
      </c>
    </row>
    <row r="1432" spans="1:15" ht="12.75" hidden="1" customHeight="1" x14ac:dyDescent="0.3">
      <c r="A1432" s="9" t="str">
        <f t="shared" si="22"/>
        <v>26 Sonora05-09 añosHombres</v>
      </c>
      <c r="B1432" s="22" t="s">
        <v>61</v>
      </c>
      <c r="C1432" s="22" t="s">
        <v>15</v>
      </c>
      <c r="D1432" s="30" t="s">
        <v>76</v>
      </c>
      <c r="E1432" s="23">
        <v>6720</v>
      </c>
      <c r="F1432" s="23">
        <v>0</v>
      </c>
      <c r="G1432" s="23">
        <v>0</v>
      </c>
      <c r="H1432" s="23">
        <v>5570</v>
      </c>
      <c r="I1432" s="23">
        <v>0</v>
      </c>
      <c r="J1432" s="23">
        <v>477</v>
      </c>
      <c r="K1432" s="23">
        <v>119</v>
      </c>
      <c r="L1432" s="23">
        <v>5</v>
      </c>
      <c r="M1432" s="23">
        <v>12</v>
      </c>
      <c r="N1432" s="23">
        <v>469</v>
      </c>
      <c r="O1432" s="23">
        <v>68</v>
      </c>
    </row>
    <row r="1433" spans="1:15" ht="12.75" hidden="1" customHeight="1" x14ac:dyDescent="0.3">
      <c r="A1433" s="9" t="str">
        <f t="shared" si="22"/>
        <v>26 Sonora10-14 añosHombres</v>
      </c>
      <c r="B1433" s="22" t="s">
        <v>61</v>
      </c>
      <c r="C1433" s="22" t="s">
        <v>15</v>
      </c>
      <c r="D1433" s="30" t="s">
        <v>77</v>
      </c>
      <c r="E1433" s="23">
        <v>5865</v>
      </c>
      <c r="F1433" s="23">
        <v>85</v>
      </c>
      <c r="G1433" s="23">
        <v>65</v>
      </c>
      <c r="H1433" s="23">
        <v>4591</v>
      </c>
      <c r="I1433" s="23">
        <v>5</v>
      </c>
      <c r="J1433" s="23">
        <v>624</v>
      </c>
      <c r="K1433" s="23">
        <v>152</v>
      </c>
      <c r="L1433" s="23">
        <v>9</v>
      </c>
      <c r="M1433" s="23">
        <v>9</v>
      </c>
      <c r="N1433" s="23">
        <v>278</v>
      </c>
      <c r="O1433" s="23">
        <v>47</v>
      </c>
    </row>
    <row r="1434" spans="1:15" ht="12.75" hidden="1" customHeight="1" x14ac:dyDescent="0.3">
      <c r="A1434" s="9" t="str">
        <f t="shared" si="22"/>
        <v>26 Sonora15-19 añosHombres</v>
      </c>
      <c r="B1434" s="22" t="s">
        <v>61</v>
      </c>
      <c r="C1434" s="22" t="s">
        <v>15</v>
      </c>
      <c r="D1434" s="30" t="s">
        <v>78</v>
      </c>
      <c r="E1434" s="23">
        <v>6531</v>
      </c>
      <c r="F1434" s="23">
        <v>1232</v>
      </c>
      <c r="G1434" s="23">
        <v>439</v>
      </c>
      <c r="H1434" s="23">
        <v>3081</v>
      </c>
      <c r="I1434" s="23">
        <v>65</v>
      </c>
      <c r="J1434" s="23">
        <v>1326</v>
      </c>
      <c r="K1434" s="23">
        <v>115</v>
      </c>
      <c r="L1434" s="23">
        <v>5</v>
      </c>
      <c r="M1434" s="23">
        <v>8</v>
      </c>
      <c r="N1434" s="23">
        <v>202</v>
      </c>
      <c r="O1434" s="23">
        <v>58</v>
      </c>
    </row>
    <row r="1435" spans="1:15" ht="12.75" hidden="1" customHeight="1" x14ac:dyDescent="0.3">
      <c r="A1435" s="9" t="str">
        <f t="shared" si="22"/>
        <v>26 Sonora20-24 añosHombres</v>
      </c>
      <c r="B1435" s="22" t="s">
        <v>61</v>
      </c>
      <c r="C1435" s="22" t="s">
        <v>15</v>
      </c>
      <c r="D1435" s="30" t="s">
        <v>79</v>
      </c>
      <c r="E1435" s="23">
        <v>10332</v>
      </c>
      <c r="F1435" s="23">
        <v>3730</v>
      </c>
      <c r="G1435" s="23">
        <v>1589</v>
      </c>
      <c r="H1435" s="23">
        <v>1889</v>
      </c>
      <c r="I1435" s="23">
        <v>380</v>
      </c>
      <c r="J1435" s="23">
        <v>2224</v>
      </c>
      <c r="K1435" s="23">
        <v>111</v>
      </c>
      <c r="L1435" s="23">
        <v>5</v>
      </c>
      <c r="M1435" s="23">
        <v>88</v>
      </c>
      <c r="N1435" s="23">
        <v>225</v>
      </c>
      <c r="O1435" s="23">
        <v>91</v>
      </c>
    </row>
    <row r="1436" spans="1:15" ht="12.75" hidden="1" customHeight="1" x14ac:dyDescent="0.3">
      <c r="A1436" s="9" t="str">
        <f t="shared" si="22"/>
        <v>26 Sonora25-29 añosHombres</v>
      </c>
      <c r="B1436" s="22" t="s">
        <v>61</v>
      </c>
      <c r="C1436" s="22" t="s">
        <v>15</v>
      </c>
      <c r="D1436" s="30" t="s">
        <v>80</v>
      </c>
      <c r="E1436" s="23">
        <v>10493</v>
      </c>
      <c r="F1436" s="23">
        <v>4218</v>
      </c>
      <c r="G1436" s="23">
        <v>2742</v>
      </c>
      <c r="H1436" s="23">
        <v>1687</v>
      </c>
      <c r="I1436" s="23">
        <v>541</v>
      </c>
      <c r="J1436" s="23">
        <v>585</v>
      </c>
      <c r="K1436" s="23">
        <v>113</v>
      </c>
      <c r="L1436" s="23">
        <v>7</v>
      </c>
      <c r="M1436" s="23">
        <v>195</v>
      </c>
      <c r="N1436" s="23">
        <v>311</v>
      </c>
      <c r="O1436" s="23">
        <v>94</v>
      </c>
    </row>
    <row r="1437" spans="1:15" ht="12.75" hidden="1" customHeight="1" x14ac:dyDescent="0.3">
      <c r="A1437" s="9" t="str">
        <f t="shared" si="22"/>
        <v>26 Sonora30-34 añosHombres</v>
      </c>
      <c r="B1437" s="22" t="s">
        <v>61</v>
      </c>
      <c r="C1437" s="22" t="s">
        <v>15</v>
      </c>
      <c r="D1437" s="30" t="s">
        <v>81</v>
      </c>
      <c r="E1437" s="23">
        <v>9435</v>
      </c>
      <c r="F1437" s="23">
        <v>3493</v>
      </c>
      <c r="G1437" s="23">
        <v>2966</v>
      </c>
      <c r="H1437" s="23">
        <v>1467</v>
      </c>
      <c r="I1437" s="23">
        <v>461</v>
      </c>
      <c r="J1437" s="23">
        <v>221</v>
      </c>
      <c r="K1437" s="23">
        <v>121</v>
      </c>
      <c r="L1437" s="23">
        <v>4</v>
      </c>
      <c r="M1437" s="23">
        <v>279</v>
      </c>
      <c r="N1437" s="23">
        <v>316</v>
      </c>
      <c r="O1437" s="23">
        <v>107</v>
      </c>
    </row>
    <row r="1438" spans="1:15" ht="12.75" hidden="1" customHeight="1" x14ac:dyDescent="0.3">
      <c r="A1438" s="9" t="str">
        <f t="shared" si="22"/>
        <v>26 Sonora35-39 añosHombres</v>
      </c>
      <c r="B1438" s="22" t="s">
        <v>61</v>
      </c>
      <c r="C1438" s="22" t="s">
        <v>15</v>
      </c>
      <c r="D1438" s="30" t="s">
        <v>82</v>
      </c>
      <c r="E1438" s="23">
        <v>7337</v>
      </c>
      <c r="F1438" s="23">
        <v>2572</v>
      </c>
      <c r="G1438" s="23">
        <v>2444</v>
      </c>
      <c r="H1438" s="23">
        <v>1184</v>
      </c>
      <c r="I1438" s="23">
        <v>267</v>
      </c>
      <c r="J1438" s="23">
        <v>82</v>
      </c>
      <c r="K1438" s="23">
        <v>100</v>
      </c>
      <c r="L1438" s="23">
        <v>6</v>
      </c>
      <c r="M1438" s="23">
        <v>282</v>
      </c>
      <c r="N1438" s="23">
        <v>318</v>
      </c>
      <c r="O1438" s="23">
        <v>82</v>
      </c>
    </row>
    <row r="1439" spans="1:15" ht="12.75" hidden="1" customHeight="1" x14ac:dyDescent="0.3">
      <c r="A1439" s="9" t="str">
        <f t="shared" si="22"/>
        <v>26 Sonora40-44 añosHombres</v>
      </c>
      <c r="B1439" s="22" t="s">
        <v>61</v>
      </c>
      <c r="C1439" s="22" t="s">
        <v>15</v>
      </c>
      <c r="D1439" s="30" t="s">
        <v>83</v>
      </c>
      <c r="E1439" s="23">
        <v>6010</v>
      </c>
      <c r="F1439" s="23">
        <v>1985</v>
      </c>
      <c r="G1439" s="23">
        <v>1954</v>
      </c>
      <c r="H1439" s="23">
        <v>1028</v>
      </c>
      <c r="I1439" s="23">
        <v>195</v>
      </c>
      <c r="J1439" s="23">
        <v>37</v>
      </c>
      <c r="K1439" s="23">
        <v>112</v>
      </c>
      <c r="L1439" s="23">
        <v>9</v>
      </c>
      <c r="M1439" s="23">
        <v>305</v>
      </c>
      <c r="N1439" s="23">
        <v>309</v>
      </c>
      <c r="O1439" s="23">
        <v>76</v>
      </c>
    </row>
    <row r="1440" spans="1:15" ht="12.75" hidden="1" customHeight="1" x14ac:dyDescent="0.3">
      <c r="A1440" s="9" t="str">
        <f t="shared" si="22"/>
        <v>26 Sonora45-49 añosHombres</v>
      </c>
      <c r="B1440" s="22" t="s">
        <v>61</v>
      </c>
      <c r="C1440" s="22" t="s">
        <v>15</v>
      </c>
      <c r="D1440" s="30" t="s">
        <v>84</v>
      </c>
      <c r="E1440" s="23">
        <v>4665</v>
      </c>
      <c r="F1440" s="23">
        <v>1498</v>
      </c>
      <c r="G1440" s="23">
        <v>1388</v>
      </c>
      <c r="H1440" s="23">
        <v>880</v>
      </c>
      <c r="I1440" s="23">
        <v>165</v>
      </c>
      <c r="J1440" s="23">
        <v>26</v>
      </c>
      <c r="K1440" s="23">
        <v>95</v>
      </c>
      <c r="L1440" s="23">
        <v>4</v>
      </c>
      <c r="M1440" s="23">
        <v>265</v>
      </c>
      <c r="N1440" s="23">
        <v>269</v>
      </c>
      <c r="O1440" s="23">
        <v>75</v>
      </c>
    </row>
    <row r="1441" spans="1:15" ht="12.75" hidden="1" customHeight="1" x14ac:dyDescent="0.3">
      <c r="A1441" s="9" t="str">
        <f t="shared" si="22"/>
        <v>26 Sonora50-54 añosHombres</v>
      </c>
      <c r="B1441" s="22" t="s">
        <v>61</v>
      </c>
      <c r="C1441" s="22" t="s">
        <v>15</v>
      </c>
      <c r="D1441" s="30" t="s">
        <v>85</v>
      </c>
      <c r="E1441" s="23">
        <v>3380</v>
      </c>
      <c r="F1441" s="23">
        <v>1049</v>
      </c>
      <c r="G1441" s="23">
        <v>913</v>
      </c>
      <c r="H1441" s="23">
        <v>737</v>
      </c>
      <c r="I1441" s="23">
        <v>118</v>
      </c>
      <c r="J1441" s="23">
        <v>16</v>
      </c>
      <c r="K1441" s="23">
        <v>64</v>
      </c>
      <c r="L1441" s="23">
        <v>5</v>
      </c>
      <c r="M1441" s="23">
        <v>200</v>
      </c>
      <c r="N1441" s="23">
        <v>219</v>
      </c>
      <c r="O1441" s="23">
        <v>59</v>
      </c>
    </row>
    <row r="1442" spans="1:15" ht="12.75" hidden="1" customHeight="1" x14ac:dyDescent="0.3">
      <c r="A1442" s="9" t="str">
        <f t="shared" si="22"/>
        <v>26 Sonora55-59 añosHombres</v>
      </c>
      <c r="B1442" s="22" t="s">
        <v>61</v>
      </c>
      <c r="C1442" s="22" t="s">
        <v>15</v>
      </c>
      <c r="D1442" s="30" t="s">
        <v>86</v>
      </c>
      <c r="E1442" s="23">
        <v>2245</v>
      </c>
      <c r="F1442" s="23">
        <v>616</v>
      </c>
      <c r="G1442" s="23">
        <v>571</v>
      </c>
      <c r="H1442" s="23">
        <v>540</v>
      </c>
      <c r="I1442" s="23">
        <v>90</v>
      </c>
      <c r="J1442" s="23">
        <v>20</v>
      </c>
      <c r="K1442" s="23">
        <v>47</v>
      </c>
      <c r="L1442" s="23">
        <v>0</v>
      </c>
      <c r="M1442" s="23">
        <v>106</v>
      </c>
      <c r="N1442" s="23">
        <v>219</v>
      </c>
      <c r="O1442" s="23">
        <v>36</v>
      </c>
    </row>
    <row r="1443" spans="1:15" ht="12.75" hidden="1" customHeight="1" x14ac:dyDescent="0.3">
      <c r="A1443" s="9" t="str">
        <f t="shared" si="22"/>
        <v>26 Sonora60-64 añosHombres</v>
      </c>
      <c r="B1443" s="22" t="s">
        <v>61</v>
      </c>
      <c r="C1443" s="22" t="s">
        <v>15</v>
      </c>
      <c r="D1443" s="30" t="s">
        <v>87</v>
      </c>
      <c r="E1443" s="23">
        <v>1718</v>
      </c>
      <c r="F1443" s="23">
        <v>409</v>
      </c>
      <c r="G1443" s="23">
        <v>314</v>
      </c>
      <c r="H1443" s="23">
        <v>572</v>
      </c>
      <c r="I1443" s="23">
        <v>55</v>
      </c>
      <c r="J1443" s="23">
        <v>0</v>
      </c>
      <c r="K1443" s="23">
        <v>32</v>
      </c>
      <c r="L1443" s="23">
        <v>3</v>
      </c>
      <c r="M1443" s="23">
        <v>61</v>
      </c>
      <c r="N1443" s="23">
        <v>250</v>
      </c>
      <c r="O1443" s="23">
        <v>22</v>
      </c>
    </row>
    <row r="1444" spans="1:15" ht="12.75" hidden="1" customHeight="1" x14ac:dyDescent="0.3">
      <c r="A1444" s="9" t="str">
        <f t="shared" si="22"/>
        <v>26 Sonora65-69 añosHombres</v>
      </c>
      <c r="B1444" s="22" t="s">
        <v>61</v>
      </c>
      <c r="C1444" s="22" t="s">
        <v>15</v>
      </c>
      <c r="D1444" s="30" t="s">
        <v>88</v>
      </c>
      <c r="E1444" s="23">
        <v>1102</v>
      </c>
      <c r="F1444" s="23">
        <v>210</v>
      </c>
      <c r="G1444" s="23">
        <v>143</v>
      </c>
      <c r="H1444" s="23">
        <v>432</v>
      </c>
      <c r="I1444" s="23">
        <v>34</v>
      </c>
      <c r="J1444" s="23">
        <v>1</v>
      </c>
      <c r="K1444" s="23">
        <v>21</v>
      </c>
      <c r="L1444" s="23">
        <v>2</v>
      </c>
      <c r="M1444" s="23">
        <v>26</v>
      </c>
      <c r="N1444" s="23">
        <v>212</v>
      </c>
      <c r="O1444" s="23">
        <v>21</v>
      </c>
    </row>
    <row r="1445" spans="1:15" ht="12.75" hidden="1" customHeight="1" x14ac:dyDescent="0.3">
      <c r="A1445" s="9" t="str">
        <f t="shared" si="22"/>
        <v>26 Sonora70-74 añosHombres</v>
      </c>
      <c r="B1445" s="22" t="s">
        <v>61</v>
      </c>
      <c r="C1445" s="22" t="s">
        <v>15</v>
      </c>
      <c r="D1445" s="30" t="s">
        <v>89</v>
      </c>
      <c r="E1445" s="23">
        <v>635</v>
      </c>
      <c r="F1445" s="23">
        <v>113</v>
      </c>
      <c r="G1445" s="23">
        <v>50</v>
      </c>
      <c r="H1445" s="23">
        <v>275</v>
      </c>
      <c r="I1445" s="23">
        <v>20</v>
      </c>
      <c r="J1445" s="23">
        <v>0</v>
      </c>
      <c r="K1445" s="23">
        <v>18</v>
      </c>
      <c r="L1445" s="23">
        <v>3</v>
      </c>
      <c r="M1445" s="23">
        <v>6</v>
      </c>
      <c r="N1445" s="23">
        <v>140</v>
      </c>
      <c r="O1445" s="23">
        <v>10</v>
      </c>
    </row>
    <row r="1446" spans="1:15" ht="12.75" hidden="1" customHeight="1" x14ac:dyDescent="0.3">
      <c r="A1446" s="9" t="str">
        <f t="shared" si="22"/>
        <v>26 Sonora75-79 añosHombres</v>
      </c>
      <c r="B1446" s="22" t="s">
        <v>61</v>
      </c>
      <c r="C1446" s="22" t="s">
        <v>15</v>
      </c>
      <c r="D1446" s="30" t="s">
        <v>90</v>
      </c>
      <c r="E1446" s="23">
        <v>399</v>
      </c>
      <c r="F1446" s="23">
        <v>38</v>
      </c>
      <c r="G1446" s="23">
        <v>27</v>
      </c>
      <c r="H1446" s="23">
        <v>219</v>
      </c>
      <c r="I1446" s="23">
        <v>10</v>
      </c>
      <c r="J1446" s="23">
        <v>0</v>
      </c>
      <c r="K1446" s="23">
        <v>11</v>
      </c>
      <c r="L1446" s="23">
        <v>0</v>
      </c>
      <c r="M1446" s="23">
        <v>5</v>
      </c>
      <c r="N1446" s="23">
        <v>68</v>
      </c>
      <c r="O1446" s="23">
        <v>21</v>
      </c>
    </row>
    <row r="1447" spans="1:15" ht="12.75" hidden="1" customHeight="1" x14ac:dyDescent="0.3">
      <c r="A1447" s="9" t="str">
        <f t="shared" si="22"/>
        <v>26 Sonora80-84 añosHombres</v>
      </c>
      <c r="B1447" s="22" t="s">
        <v>61</v>
      </c>
      <c r="C1447" s="22" t="s">
        <v>15</v>
      </c>
      <c r="D1447" s="30" t="s">
        <v>91</v>
      </c>
      <c r="E1447" s="23">
        <v>241</v>
      </c>
      <c r="F1447" s="23">
        <v>11</v>
      </c>
      <c r="G1447" s="23">
        <v>7</v>
      </c>
      <c r="H1447" s="23">
        <v>146</v>
      </c>
      <c r="I1447" s="23">
        <v>5</v>
      </c>
      <c r="J1447" s="23">
        <v>0</v>
      </c>
      <c r="K1447" s="23">
        <v>6</v>
      </c>
      <c r="L1447" s="23">
        <v>0</v>
      </c>
      <c r="M1447" s="23">
        <v>2</v>
      </c>
      <c r="N1447" s="23">
        <v>53</v>
      </c>
      <c r="O1447" s="23">
        <v>11</v>
      </c>
    </row>
    <row r="1448" spans="1:15" ht="12.75" hidden="1" customHeight="1" x14ac:dyDescent="0.3">
      <c r="A1448" s="9" t="str">
        <f t="shared" si="22"/>
        <v>26 Sonora85 años y másHombres</v>
      </c>
      <c r="B1448" s="22" t="s">
        <v>61</v>
      </c>
      <c r="C1448" s="22" t="s">
        <v>15</v>
      </c>
      <c r="D1448" s="22" t="s">
        <v>92</v>
      </c>
      <c r="E1448" s="23">
        <v>164</v>
      </c>
      <c r="F1448" s="23">
        <v>11</v>
      </c>
      <c r="G1448" s="23">
        <v>5</v>
      </c>
      <c r="H1448" s="23">
        <v>104</v>
      </c>
      <c r="I1448" s="23">
        <v>3</v>
      </c>
      <c r="J1448" s="23">
        <v>0</v>
      </c>
      <c r="K1448" s="23">
        <v>5</v>
      </c>
      <c r="L1448" s="23">
        <v>0</v>
      </c>
      <c r="M1448" s="23">
        <v>0</v>
      </c>
      <c r="N1448" s="23">
        <v>28</v>
      </c>
      <c r="O1448" s="23">
        <v>8</v>
      </c>
    </row>
    <row r="1449" spans="1:15" ht="12.75" customHeight="1" x14ac:dyDescent="0.3">
      <c r="A1449" s="9" t="str">
        <f t="shared" si="22"/>
        <v>26 SonoraTotalMujeres</v>
      </c>
      <c r="B1449" s="16" t="s">
        <v>61</v>
      </c>
      <c r="C1449" s="16" t="s">
        <v>16</v>
      </c>
      <c r="D1449" s="16" t="s">
        <v>14</v>
      </c>
      <c r="E1449" s="17">
        <v>65778</v>
      </c>
      <c r="F1449" s="17">
        <v>11350</v>
      </c>
      <c r="G1449" s="17">
        <v>6745</v>
      </c>
      <c r="H1449" s="17">
        <v>31398</v>
      </c>
      <c r="I1449" s="17">
        <v>5225</v>
      </c>
      <c r="J1449" s="17">
        <v>5420</v>
      </c>
      <c r="K1449" s="17">
        <v>1299</v>
      </c>
      <c r="L1449" s="17">
        <v>75</v>
      </c>
      <c r="M1449" s="17">
        <v>306</v>
      </c>
      <c r="N1449" s="17">
        <v>3233</v>
      </c>
      <c r="O1449" s="17">
        <v>727</v>
      </c>
    </row>
    <row r="1450" spans="1:15" ht="12.75" customHeight="1" x14ac:dyDescent="0.3">
      <c r="A1450" s="9" t="str">
        <f t="shared" si="22"/>
        <v>26 Sonora05-09 añosMujeres</v>
      </c>
      <c r="B1450" s="18" t="s">
        <v>61</v>
      </c>
      <c r="C1450" s="18" t="s">
        <v>16</v>
      </c>
      <c r="D1450" s="29" t="s">
        <v>76</v>
      </c>
      <c r="E1450" s="19">
        <v>6560</v>
      </c>
      <c r="F1450" s="19">
        <v>0</v>
      </c>
      <c r="G1450" s="19">
        <v>0</v>
      </c>
      <c r="H1450" s="19">
        <v>5479</v>
      </c>
      <c r="I1450" s="19">
        <v>0</v>
      </c>
      <c r="J1450" s="19">
        <v>393</v>
      </c>
      <c r="K1450" s="19">
        <v>117</v>
      </c>
      <c r="L1450" s="19">
        <v>5</v>
      </c>
      <c r="M1450" s="19">
        <v>14</v>
      </c>
      <c r="N1450" s="19">
        <v>487</v>
      </c>
      <c r="O1450" s="19">
        <v>65</v>
      </c>
    </row>
    <row r="1451" spans="1:15" ht="12.75" customHeight="1" x14ac:dyDescent="0.3">
      <c r="A1451" s="9" t="str">
        <f t="shared" si="22"/>
        <v>26 Sonora10-14 añosMujeres</v>
      </c>
      <c r="B1451" s="18" t="s">
        <v>61</v>
      </c>
      <c r="C1451" s="18" t="s">
        <v>16</v>
      </c>
      <c r="D1451" s="29" t="s">
        <v>77</v>
      </c>
      <c r="E1451" s="19">
        <v>5727</v>
      </c>
      <c r="F1451" s="19">
        <v>77</v>
      </c>
      <c r="G1451" s="19">
        <v>75</v>
      </c>
      <c r="H1451" s="19">
        <v>4498</v>
      </c>
      <c r="I1451" s="19">
        <v>11</v>
      </c>
      <c r="J1451" s="19">
        <v>583</v>
      </c>
      <c r="K1451" s="19">
        <v>157</v>
      </c>
      <c r="L1451" s="19">
        <v>8</v>
      </c>
      <c r="M1451" s="19">
        <v>11</v>
      </c>
      <c r="N1451" s="19">
        <v>260</v>
      </c>
      <c r="O1451" s="19">
        <v>47</v>
      </c>
    </row>
    <row r="1452" spans="1:15" ht="12.75" customHeight="1" x14ac:dyDescent="0.3">
      <c r="A1452" s="9" t="str">
        <f t="shared" si="22"/>
        <v>26 Sonora15-19 añosMujeres</v>
      </c>
      <c r="B1452" s="18" t="s">
        <v>61</v>
      </c>
      <c r="C1452" s="18" t="s">
        <v>16</v>
      </c>
      <c r="D1452" s="29" t="s">
        <v>78</v>
      </c>
      <c r="E1452" s="19">
        <v>6469</v>
      </c>
      <c r="F1452" s="19">
        <v>761</v>
      </c>
      <c r="G1452" s="19">
        <v>205</v>
      </c>
      <c r="H1452" s="19">
        <v>3185</v>
      </c>
      <c r="I1452" s="19">
        <v>521</v>
      </c>
      <c r="J1452" s="19">
        <v>1463</v>
      </c>
      <c r="K1452" s="19">
        <v>113</v>
      </c>
      <c r="L1452" s="19">
        <v>8</v>
      </c>
      <c r="M1452" s="19">
        <v>9</v>
      </c>
      <c r="N1452" s="19">
        <v>151</v>
      </c>
      <c r="O1452" s="19">
        <v>53</v>
      </c>
    </row>
    <row r="1453" spans="1:15" ht="12.75" customHeight="1" x14ac:dyDescent="0.3">
      <c r="A1453" s="9" t="str">
        <f t="shared" si="22"/>
        <v>26 Sonora20-24 añosMujeres</v>
      </c>
      <c r="B1453" s="18" t="s">
        <v>61</v>
      </c>
      <c r="C1453" s="18" t="s">
        <v>16</v>
      </c>
      <c r="D1453" s="29" t="s">
        <v>79</v>
      </c>
      <c r="E1453" s="19">
        <v>9173</v>
      </c>
      <c r="F1453" s="19">
        <v>2087</v>
      </c>
      <c r="G1453" s="19">
        <v>730</v>
      </c>
      <c r="H1453" s="19">
        <v>2514</v>
      </c>
      <c r="I1453" s="19">
        <v>1297</v>
      </c>
      <c r="J1453" s="19">
        <v>2140</v>
      </c>
      <c r="K1453" s="19">
        <v>114</v>
      </c>
      <c r="L1453" s="19">
        <v>9</v>
      </c>
      <c r="M1453" s="19">
        <v>11</v>
      </c>
      <c r="N1453" s="19">
        <v>184</v>
      </c>
      <c r="O1453" s="19">
        <v>87</v>
      </c>
    </row>
    <row r="1454" spans="1:15" ht="12.75" customHeight="1" x14ac:dyDescent="0.3">
      <c r="A1454" s="9" t="str">
        <f t="shared" si="22"/>
        <v>26 Sonora25-29 añosMujeres</v>
      </c>
      <c r="B1454" s="18" t="s">
        <v>61</v>
      </c>
      <c r="C1454" s="18" t="s">
        <v>16</v>
      </c>
      <c r="D1454" s="29" t="s">
        <v>80</v>
      </c>
      <c r="E1454" s="19">
        <v>9381</v>
      </c>
      <c r="F1454" s="19">
        <v>2533</v>
      </c>
      <c r="G1454" s="19">
        <v>1555</v>
      </c>
      <c r="H1454" s="19">
        <v>3007</v>
      </c>
      <c r="I1454" s="19">
        <v>1268</v>
      </c>
      <c r="J1454" s="19">
        <v>511</v>
      </c>
      <c r="K1454" s="19">
        <v>121</v>
      </c>
      <c r="L1454" s="19">
        <v>5</v>
      </c>
      <c r="M1454" s="19">
        <v>25</v>
      </c>
      <c r="N1454" s="19">
        <v>264</v>
      </c>
      <c r="O1454" s="19">
        <v>92</v>
      </c>
    </row>
    <row r="1455" spans="1:15" ht="12.75" customHeight="1" x14ac:dyDescent="0.3">
      <c r="A1455" s="9" t="str">
        <f t="shared" si="22"/>
        <v>26 Sonora30-34 añosMujeres</v>
      </c>
      <c r="B1455" s="18" t="s">
        <v>61</v>
      </c>
      <c r="C1455" s="18" t="s">
        <v>16</v>
      </c>
      <c r="D1455" s="29" t="s">
        <v>81</v>
      </c>
      <c r="E1455" s="19">
        <v>7524</v>
      </c>
      <c r="F1455" s="19">
        <v>1863</v>
      </c>
      <c r="G1455" s="19">
        <v>1420</v>
      </c>
      <c r="H1455" s="19">
        <v>2808</v>
      </c>
      <c r="I1455" s="19">
        <v>750</v>
      </c>
      <c r="J1455" s="19">
        <v>159</v>
      </c>
      <c r="K1455" s="19">
        <v>139</v>
      </c>
      <c r="L1455" s="19">
        <v>6</v>
      </c>
      <c r="M1455" s="19">
        <v>48</v>
      </c>
      <c r="N1455" s="19">
        <v>264</v>
      </c>
      <c r="O1455" s="19">
        <v>67</v>
      </c>
    </row>
    <row r="1456" spans="1:15" ht="12.75" customHeight="1" x14ac:dyDescent="0.3">
      <c r="A1456" s="9" t="str">
        <f t="shared" si="22"/>
        <v>26 Sonora35-39 añosMujeres</v>
      </c>
      <c r="B1456" s="18" t="s">
        <v>61</v>
      </c>
      <c r="C1456" s="18" t="s">
        <v>16</v>
      </c>
      <c r="D1456" s="29" t="s">
        <v>82</v>
      </c>
      <c r="E1456" s="19">
        <v>5514</v>
      </c>
      <c r="F1456" s="19">
        <v>1376</v>
      </c>
      <c r="G1456" s="19">
        <v>994</v>
      </c>
      <c r="H1456" s="19">
        <v>2123</v>
      </c>
      <c r="I1456" s="19">
        <v>436</v>
      </c>
      <c r="J1456" s="19">
        <v>65</v>
      </c>
      <c r="K1456" s="19">
        <v>141</v>
      </c>
      <c r="L1456" s="19">
        <v>8</v>
      </c>
      <c r="M1456" s="19">
        <v>42</v>
      </c>
      <c r="N1456" s="19">
        <v>259</v>
      </c>
      <c r="O1456" s="19">
        <v>70</v>
      </c>
    </row>
    <row r="1457" spans="1:15" ht="12.75" customHeight="1" x14ac:dyDescent="0.3">
      <c r="A1457" s="9" t="str">
        <f t="shared" si="22"/>
        <v>26 Sonora40-44 añosMujeres</v>
      </c>
      <c r="B1457" s="18" t="s">
        <v>61</v>
      </c>
      <c r="C1457" s="18" t="s">
        <v>16</v>
      </c>
      <c r="D1457" s="29" t="s">
        <v>83</v>
      </c>
      <c r="E1457" s="19">
        <v>4337</v>
      </c>
      <c r="F1457" s="19">
        <v>1014</v>
      </c>
      <c r="G1457" s="19">
        <v>719</v>
      </c>
      <c r="H1457" s="19">
        <v>1713</v>
      </c>
      <c r="I1457" s="19">
        <v>341</v>
      </c>
      <c r="J1457" s="19">
        <v>41</v>
      </c>
      <c r="K1457" s="19">
        <v>126</v>
      </c>
      <c r="L1457" s="19">
        <v>7</v>
      </c>
      <c r="M1457" s="19">
        <v>51</v>
      </c>
      <c r="N1457" s="19">
        <v>265</v>
      </c>
      <c r="O1457" s="19">
        <v>60</v>
      </c>
    </row>
    <row r="1458" spans="1:15" ht="12.75" customHeight="1" x14ac:dyDescent="0.3">
      <c r="A1458" s="9" t="str">
        <f t="shared" si="22"/>
        <v>26 Sonora45-49 añosMujeres</v>
      </c>
      <c r="B1458" s="18" t="s">
        <v>61</v>
      </c>
      <c r="C1458" s="18" t="s">
        <v>16</v>
      </c>
      <c r="D1458" s="29" t="s">
        <v>84</v>
      </c>
      <c r="E1458" s="19">
        <v>3258</v>
      </c>
      <c r="F1458" s="19">
        <v>719</v>
      </c>
      <c r="G1458" s="19">
        <v>454</v>
      </c>
      <c r="H1458" s="19">
        <v>1435</v>
      </c>
      <c r="I1458" s="19">
        <v>237</v>
      </c>
      <c r="J1458" s="19">
        <v>33</v>
      </c>
      <c r="K1458" s="19">
        <v>86</v>
      </c>
      <c r="L1458" s="19">
        <v>7</v>
      </c>
      <c r="M1458" s="19">
        <v>43</v>
      </c>
      <c r="N1458" s="19">
        <v>204</v>
      </c>
      <c r="O1458" s="19">
        <v>40</v>
      </c>
    </row>
    <row r="1459" spans="1:15" ht="12.75" customHeight="1" x14ac:dyDescent="0.3">
      <c r="A1459" s="9" t="str">
        <f t="shared" si="22"/>
        <v>26 Sonora50-54 añosMujeres</v>
      </c>
      <c r="B1459" s="18" t="s">
        <v>61</v>
      </c>
      <c r="C1459" s="18" t="s">
        <v>16</v>
      </c>
      <c r="D1459" s="29" t="s">
        <v>85</v>
      </c>
      <c r="E1459" s="19">
        <v>2372</v>
      </c>
      <c r="F1459" s="19">
        <v>439</v>
      </c>
      <c r="G1459" s="19">
        <v>274</v>
      </c>
      <c r="H1459" s="19">
        <v>1185</v>
      </c>
      <c r="I1459" s="19">
        <v>158</v>
      </c>
      <c r="J1459" s="19">
        <v>21</v>
      </c>
      <c r="K1459" s="19">
        <v>61</v>
      </c>
      <c r="L1459" s="19">
        <v>1</v>
      </c>
      <c r="M1459" s="19">
        <v>28</v>
      </c>
      <c r="N1459" s="19">
        <v>171</v>
      </c>
      <c r="O1459" s="19">
        <v>34</v>
      </c>
    </row>
    <row r="1460" spans="1:15" ht="12.75" customHeight="1" x14ac:dyDescent="0.3">
      <c r="A1460" s="9" t="str">
        <f t="shared" si="22"/>
        <v>26 Sonora55-59 añosMujeres</v>
      </c>
      <c r="B1460" s="18" t="s">
        <v>61</v>
      </c>
      <c r="C1460" s="18" t="s">
        <v>16</v>
      </c>
      <c r="D1460" s="29" t="s">
        <v>86</v>
      </c>
      <c r="E1460" s="19">
        <v>1648</v>
      </c>
      <c r="F1460" s="19">
        <v>246</v>
      </c>
      <c r="G1460" s="19">
        <v>148</v>
      </c>
      <c r="H1460" s="19">
        <v>938</v>
      </c>
      <c r="I1460" s="19">
        <v>83</v>
      </c>
      <c r="J1460" s="19">
        <v>11</v>
      </c>
      <c r="K1460" s="19">
        <v>39</v>
      </c>
      <c r="L1460" s="19">
        <v>4</v>
      </c>
      <c r="M1460" s="19">
        <v>11</v>
      </c>
      <c r="N1460" s="19">
        <v>141</v>
      </c>
      <c r="O1460" s="19">
        <v>27</v>
      </c>
    </row>
    <row r="1461" spans="1:15" ht="12.75" customHeight="1" x14ac:dyDescent="0.3">
      <c r="A1461" s="9" t="str">
        <f t="shared" si="22"/>
        <v>26 Sonora60-64 añosMujeres</v>
      </c>
      <c r="B1461" s="18" t="s">
        <v>61</v>
      </c>
      <c r="C1461" s="18" t="s">
        <v>16</v>
      </c>
      <c r="D1461" s="29" t="s">
        <v>87</v>
      </c>
      <c r="E1461" s="19">
        <v>1338</v>
      </c>
      <c r="F1461" s="19">
        <v>119</v>
      </c>
      <c r="G1461" s="19">
        <v>80</v>
      </c>
      <c r="H1461" s="19">
        <v>852</v>
      </c>
      <c r="I1461" s="19">
        <v>47</v>
      </c>
      <c r="J1461" s="19">
        <v>0</v>
      </c>
      <c r="K1461" s="19">
        <v>40</v>
      </c>
      <c r="L1461" s="19">
        <v>2</v>
      </c>
      <c r="M1461" s="19">
        <v>8</v>
      </c>
      <c r="N1461" s="19">
        <v>166</v>
      </c>
      <c r="O1461" s="19">
        <v>24</v>
      </c>
    </row>
    <row r="1462" spans="1:15" ht="12.75" customHeight="1" x14ac:dyDescent="0.3">
      <c r="A1462" s="9" t="str">
        <f t="shared" si="22"/>
        <v>26 Sonora65-69 añosMujeres</v>
      </c>
      <c r="B1462" s="18" t="s">
        <v>61</v>
      </c>
      <c r="C1462" s="18" t="s">
        <v>16</v>
      </c>
      <c r="D1462" s="29" t="s">
        <v>88</v>
      </c>
      <c r="E1462" s="19">
        <v>899</v>
      </c>
      <c r="F1462" s="19">
        <v>55</v>
      </c>
      <c r="G1462" s="19">
        <v>50</v>
      </c>
      <c r="H1462" s="19">
        <v>589</v>
      </c>
      <c r="I1462" s="19">
        <v>32</v>
      </c>
      <c r="J1462" s="19">
        <v>0</v>
      </c>
      <c r="K1462" s="19">
        <v>22</v>
      </c>
      <c r="L1462" s="19">
        <v>2</v>
      </c>
      <c r="M1462" s="19">
        <v>3</v>
      </c>
      <c r="N1462" s="19">
        <v>130</v>
      </c>
      <c r="O1462" s="19">
        <v>16</v>
      </c>
    </row>
    <row r="1463" spans="1:15" ht="12.75" customHeight="1" x14ac:dyDescent="0.3">
      <c r="A1463" s="9" t="str">
        <f t="shared" si="22"/>
        <v>26 Sonora70-74 añosMujeres</v>
      </c>
      <c r="B1463" s="18" t="s">
        <v>61</v>
      </c>
      <c r="C1463" s="18" t="s">
        <v>16</v>
      </c>
      <c r="D1463" s="29" t="s">
        <v>89</v>
      </c>
      <c r="E1463" s="19">
        <v>593</v>
      </c>
      <c r="F1463" s="19">
        <v>37</v>
      </c>
      <c r="G1463" s="19">
        <v>20</v>
      </c>
      <c r="H1463" s="19">
        <v>384</v>
      </c>
      <c r="I1463" s="19">
        <v>19</v>
      </c>
      <c r="J1463" s="19">
        <v>0</v>
      </c>
      <c r="K1463" s="19">
        <v>12</v>
      </c>
      <c r="L1463" s="19">
        <v>2</v>
      </c>
      <c r="M1463" s="19">
        <v>1</v>
      </c>
      <c r="N1463" s="19">
        <v>103</v>
      </c>
      <c r="O1463" s="19">
        <v>15</v>
      </c>
    </row>
    <row r="1464" spans="1:15" ht="12.75" customHeight="1" x14ac:dyDescent="0.3">
      <c r="A1464" s="9" t="str">
        <f t="shared" si="22"/>
        <v>26 Sonora75-79 añosMujeres</v>
      </c>
      <c r="B1464" s="18" t="s">
        <v>61</v>
      </c>
      <c r="C1464" s="18" t="s">
        <v>16</v>
      </c>
      <c r="D1464" s="29" t="s">
        <v>90</v>
      </c>
      <c r="E1464" s="19">
        <v>419</v>
      </c>
      <c r="F1464" s="19">
        <v>16</v>
      </c>
      <c r="G1464" s="19">
        <v>11</v>
      </c>
      <c r="H1464" s="19">
        <v>294</v>
      </c>
      <c r="I1464" s="19">
        <v>10</v>
      </c>
      <c r="J1464" s="19">
        <v>0</v>
      </c>
      <c r="K1464" s="19">
        <v>4</v>
      </c>
      <c r="L1464" s="19">
        <v>0</v>
      </c>
      <c r="M1464" s="19">
        <v>1</v>
      </c>
      <c r="N1464" s="19">
        <v>72</v>
      </c>
      <c r="O1464" s="19">
        <v>11</v>
      </c>
    </row>
    <row r="1465" spans="1:15" ht="12.75" customHeight="1" x14ac:dyDescent="0.3">
      <c r="A1465" s="9" t="str">
        <f t="shared" si="22"/>
        <v>26 Sonora80-84 añosMujeres</v>
      </c>
      <c r="B1465" s="18" t="s">
        <v>61</v>
      </c>
      <c r="C1465" s="18" t="s">
        <v>16</v>
      </c>
      <c r="D1465" s="29" t="s">
        <v>91</v>
      </c>
      <c r="E1465" s="19">
        <v>289</v>
      </c>
      <c r="F1465" s="19">
        <v>5</v>
      </c>
      <c r="G1465" s="19">
        <v>5</v>
      </c>
      <c r="H1465" s="19">
        <v>202</v>
      </c>
      <c r="I1465" s="19">
        <v>12</v>
      </c>
      <c r="J1465" s="19">
        <v>0</v>
      </c>
      <c r="K1465" s="19">
        <v>2</v>
      </c>
      <c r="L1465" s="19">
        <v>1</v>
      </c>
      <c r="M1465" s="19">
        <v>0</v>
      </c>
      <c r="N1465" s="19">
        <v>52</v>
      </c>
      <c r="O1465" s="19">
        <v>10</v>
      </c>
    </row>
    <row r="1466" spans="1:15" ht="12.75" customHeight="1" x14ac:dyDescent="0.3">
      <c r="A1466" s="9" t="str">
        <f t="shared" si="22"/>
        <v>26 Sonora85 años y másMujeres</v>
      </c>
      <c r="B1466" s="18" t="s">
        <v>61</v>
      </c>
      <c r="C1466" s="18" t="s">
        <v>16</v>
      </c>
      <c r="D1466" s="18" t="s">
        <v>92</v>
      </c>
      <c r="E1466" s="19">
        <v>277</v>
      </c>
      <c r="F1466" s="19">
        <v>3</v>
      </c>
      <c r="G1466" s="19">
        <v>5</v>
      </c>
      <c r="H1466" s="19">
        <v>192</v>
      </c>
      <c r="I1466" s="19">
        <v>3</v>
      </c>
      <c r="J1466" s="19">
        <v>0</v>
      </c>
      <c r="K1466" s="19">
        <v>5</v>
      </c>
      <c r="L1466" s="19">
        <v>0</v>
      </c>
      <c r="M1466" s="19">
        <v>0</v>
      </c>
      <c r="N1466" s="19">
        <v>60</v>
      </c>
      <c r="O1466" s="19">
        <v>9</v>
      </c>
    </row>
    <row r="1467" spans="1:15" ht="12.75" hidden="1" customHeight="1" x14ac:dyDescent="0.3">
      <c r="A1467" s="9" t="str">
        <f t="shared" si="22"/>
        <v>27 TabascoTotalTotal</v>
      </c>
      <c r="B1467" s="20" t="s">
        <v>62</v>
      </c>
      <c r="C1467" s="20" t="s">
        <v>14</v>
      </c>
      <c r="D1467" s="20" t="s">
        <v>14</v>
      </c>
      <c r="E1467" s="21">
        <v>63285</v>
      </c>
      <c r="F1467" s="21">
        <v>8531</v>
      </c>
      <c r="G1467" s="21">
        <v>9928</v>
      </c>
      <c r="H1467" s="21">
        <v>24772</v>
      </c>
      <c r="I1467" s="21">
        <v>6392</v>
      </c>
      <c r="J1467" s="21">
        <v>4735</v>
      </c>
      <c r="K1467" s="21">
        <v>2082</v>
      </c>
      <c r="L1467" s="21">
        <v>140</v>
      </c>
      <c r="M1467" s="21">
        <v>137</v>
      </c>
      <c r="N1467" s="21">
        <v>5805</v>
      </c>
      <c r="O1467" s="21">
        <v>763</v>
      </c>
    </row>
    <row r="1468" spans="1:15" ht="12.75" hidden="1" customHeight="1" x14ac:dyDescent="0.3">
      <c r="A1468" s="9" t="str">
        <f t="shared" si="22"/>
        <v>27 Tabasco05-09 añosTotal</v>
      </c>
      <c r="B1468" s="22" t="s">
        <v>62</v>
      </c>
      <c r="C1468" s="22" t="s">
        <v>14</v>
      </c>
      <c r="D1468" s="30" t="s">
        <v>76</v>
      </c>
      <c r="E1468" s="23">
        <v>6098</v>
      </c>
      <c r="F1468" s="23">
        <v>0</v>
      </c>
      <c r="G1468" s="23">
        <v>0</v>
      </c>
      <c r="H1468" s="23">
        <v>4636</v>
      </c>
      <c r="I1468" s="23">
        <v>0</v>
      </c>
      <c r="J1468" s="23">
        <v>492</v>
      </c>
      <c r="K1468" s="23">
        <v>209</v>
      </c>
      <c r="L1468" s="23">
        <v>13</v>
      </c>
      <c r="M1468" s="23">
        <v>3</v>
      </c>
      <c r="N1468" s="23">
        <v>686</v>
      </c>
      <c r="O1468" s="23">
        <v>59</v>
      </c>
    </row>
    <row r="1469" spans="1:15" ht="12.75" hidden="1" customHeight="1" x14ac:dyDescent="0.3">
      <c r="A1469" s="9" t="str">
        <f t="shared" si="22"/>
        <v>27 Tabasco10-14 añosTotal</v>
      </c>
      <c r="B1469" s="22" t="s">
        <v>62</v>
      </c>
      <c r="C1469" s="22" t="s">
        <v>14</v>
      </c>
      <c r="D1469" s="30" t="s">
        <v>77</v>
      </c>
      <c r="E1469" s="23">
        <v>5338</v>
      </c>
      <c r="F1469" s="23">
        <v>63</v>
      </c>
      <c r="G1469" s="23">
        <v>87</v>
      </c>
      <c r="H1469" s="23">
        <v>3786</v>
      </c>
      <c r="I1469" s="23">
        <v>29</v>
      </c>
      <c r="J1469" s="23">
        <v>573</v>
      </c>
      <c r="K1469" s="23">
        <v>230</v>
      </c>
      <c r="L1469" s="23">
        <v>20</v>
      </c>
      <c r="M1469" s="23">
        <v>5</v>
      </c>
      <c r="N1469" s="23">
        <v>494</v>
      </c>
      <c r="O1469" s="23">
        <v>51</v>
      </c>
    </row>
    <row r="1470" spans="1:15" ht="12.75" hidden="1" customHeight="1" x14ac:dyDescent="0.3">
      <c r="A1470" s="9" t="str">
        <f t="shared" si="22"/>
        <v>27 Tabasco15-19 añosTotal</v>
      </c>
      <c r="B1470" s="22" t="s">
        <v>62</v>
      </c>
      <c r="C1470" s="22" t="s">
        <v>14</v>
      </c>
      <c r="D1470" s="30" t="s">
        <v>78</v>
      </c>
      <c r="E1470" s="23">
        <v>5727</v>
      </c>
      <c r="F1470" s="23">
        <v>605</v>
      </c>
      <c r="G1470" s="23">
        <v>215</v>
      </c>
      <c r="H1470" s="23">
        <v>2492</v>
      </c>
      <c r="I1470" s="23">
        <v>531</v>
      </c>
      <c r="J1470" s="23">
        <v>1312</v>
      </c>
      <c r="K1470" s="23">
        <v>181</v>
      </c>
      <c r="L1470" s="23">
        <v>11</v>
      </c>
      <c r="M1470" s="23">
        <v>0</v>
      </c>
      <c r="N1470" s="23">
        <v>315</v>
      </c>
      <c r="O1470" s="23">
        <v>65</v>
      </c>
    </row>
    <row r="1471" spans="1:15" ht="12.75" hidden="1" customHeight="1" x14ac:dyDescent="0.3">
      <c r="A1471" s="9" t="str">
        <f t="shared" si="22"/>
        <v>27 Tabasco20-24 añosTotal</v>
      </c>
      <c r="B1471" s="22" t="s">
        <v>62</v>
      </c>
      <c r="C1471" s="22" t="s">
        <v>14</v>
      </c>
      <c r="D1471" s="30" t="s">
        <v>79</v>
      </c>
      <c r="E1471" s="23">
        <v>7542</v>
      </c>
      <c r="F1471" s="23">
        <v>1334</v>
      </c>
      <c r="G1471" s="23">
        <v>674</v>
      </c>
      <c r="H1471" s="23">
        <v>1899</v>
      </c>
      <c r="I1471" s="23">
        <v>1400</v>
      </c>
      <c r="J1471" s="23">
        <v>1651</v>
      </c>
      <c r="K1471" s="23">
        <v>191</v>
      </c>
      <c r="L1471" s="23">
        <v>14</v>
      </c>
      <c r="M1471" s="23">
        <v>5</v>
      </c>
      <c r="N1471" s="23">
        <v>300</v>
      </c>
      <c r="O1471" s="23">
        <v>74</v>
      </c>
    </row>
    <row r="1472" spans="1:15" ht="12.75" hidden="1" customHeight="1" x14ac:dyDescent="0.3">
      <c r="A1472" s="9" t="str">
        <f t="shared" si="22"/>
        <v>27 Tabasco25-29 añosTotal</v>
      </c>
      <c r="B1472" s="22" t="s">
        <v>62</v>
      </c>
      <c r="C1472" s="22" t="s">
        <v>14</v>
      </c>
      <c r="D1472" s="30" t="s">
        <v>80</v>
      </c>
      <c r="E1472" s="23">
        <v>8224</v>
      </c>
      <c r="F1472" s="23">
        <v>1613</v>
      </c>
      <c r="G1472" s="23">
        <v>1573</v>
      </c>
      <c r="H1472" s="23">
        <v>2180</v>
      </c>
      <c r="I1472" s="23">
        <v>1571</v>
      </c>
      <c r="J1472" s="23">
        <v>442</v>
      </c>
      <c r="K1472" s="23">
        <v>225</v>
      </c>
      <c r="L1472" s="23">
        <v>15</v>
      </c>
      <c r="M1472" s="23">
        <v>13</v>
      </c>
      <c r="N1472" s="23">
        <v>510</v>
      </c>
      <c r="O1472" s="23">
        <v>82</v>
      </c>
    </row>
    <row r="1473" spans="1:15" ht="12.75" hidden="1" customHeight="1" x14ac:dyDescent="0.3">
      <c r="A1473" s="9" t="str">
        <f t="shared" si="22"/>
        <v>27 Tabasco30-34 añosTotal</v>
      </c>
      <c r="B1473" s="22" t="s">
        <v>62</v>
      </c>
      <c r="C1473" s="22" t="s">
        <v>14</v>
      </c>
      <c r="D1473" s="30" t="s">
        <v>81</v>
      </c>
      <c r="E1473" s="23">
        <v>8174</v>
      </c>
      <c r="F1473" s="23">
        <v>1406</v>
      </c>
      <c r="G1473" s="23">
        <v>2036</v>
      </c>
      <c r="H1473" s="23">
        <v>2324</v>
      </c>
      <c r="I1473" s="23">
        <v>1219</v>
      </c>
      <c r="J1473" s="23">
        <v>125</v>
      </c>
      <c r="K1473" s="23">
        <v>229</v>
      </c>
      <c r="L1473" s="23">
        <v>6</v>
      </c>
      <c r="M1473" s="23">
        <v>23</v>
      </c>
      <c r="N1473" s="23">
        <v>707</v>
      </c>
      <c r="O1473" s="23">
        <v>99</v>
      </c>
    </row>
    <row r="1474" spans="1:15" ht="12.75" hidden="1" customHeight="1" x14ac:dyDescent="0.3">
      <c r="A1474" s="9" t="str">
        <f t="shared" si="22"/>
        <v>27 Tabasco35-39 añosTotal</v>
      </c>
      <c r="B1474" s="22" t="s">
        <v>62</v>
      </c>
      <c r="C1474" s="22" t="s">
        <v>14</v>
      </c>
      <c r="D1474" s="30" t="s">
        <v>82</v>
      </c>
      <c r="E1474" s="23">
        <v>6529</v>
      </c>
      <c r="F1474" s="23">
        <v>1125</v>
      </c>
      <c r="G1474" s="23">
        <v>1789</v>
      </c>
      <c r="H1474" s="23">
        <v>1863</v>
      </c>
      <c r="I1474" s="23">
        <v>655</v>
      </c>
      <c r="J1474" s="23">
        <v>48</v>
      </c>
      <c r="K1474" s="23">
        <v>220</v>
      </c>
      <c r="L1474" s="23">
        <v>8</v>
      </c>
      <c r="M1474" s="23">
        <v>29</v>
      </c>
      <c r="N1474" s="23">
        <v>697</v>
      </c>
      <c r="O1474" s="23">
        <v>95</v>
      </c>
    </row>
    <row r="1475" spans="1:15" ht="12.75" hidden="1" customHeight="1" x14ac:dyDescent="0.3">
      <c r="A1475" s="9" t="str">
        <f t="shared" si="22"/>
        <v>27 Tabasco40-44 añosTotal</v>
      </c>
      <c r="B1475" s="22" t="s">
        <v>62</v>
      </c>
      <c r="C1475" s="22" t="s">
        <v>14</v>
      </c>
      <c r="D1475" s="30" t="s">
        <v>83</v>
      </c>
      <c r="E1475" s="23">
        <v>4859</v>
      </c>
      <c r="F1475" s="23">
        <v>824</v>
      </c>
      <c r="G1475" s="23">
        <v>1268</v>
      </c>
      <c r="H1475" s="23">
        <v>1527</v>
      </c>
      <c r="I1475" s="23">
        <v>416</v>
      </c>
      <c r="J1475" s="23">
        <v>37</v>
      </c>
      <c r="K1475" s="23">
        <v>165</v>
      </c>
      <c r="L1475" s="23">
        <v>12</v>
      </c>
      <c r="M1475" s="23">
        <v>25</v>
      </c>
      <c r="N1475" s="23">
        <v>515</v>
      </c>
      <c r="O1475" s="23">
        <v>70</v>
      </c>
    </row>
    <row r="1476" spans="1:15" ht="12.75" hidden="1" customHeight="1" x14ac:dyDescent="0.3">
      <c r="A1476" s="9" t="str">
        <f t="shared" si="22"/>
        <v>27 Tabasco45-49 añosTotal</v>
      </c>
      <c r="B1476" s="22" t="s">
        <v>62</v>
      </c>
      <c r="C1476" s="22" t="s">
        <v>14</v>
      </c>
      <c r="D1476" s="30" t="s">
        <v>84</v>
      </c>
      <c r="E1476" s="23">
        <v>3255</v>
      </c>
      <c r="F1476" s="23">
        <v>497</v>
      </c>
      <c r="G1476" s="23">
        <v>885</v>
      </c>
      <c r="H1476" s="23">
        <v>985</v>
      </c>
      <c r="I1476" s="23">
        <v>237</v>
      </c>
      <c r="J1476" s="23">
        <v>29</v>
      </c>
      <c r="K1476" s="23">
        <v>137</v>
      </c>
      <c r="L1476" s="23">
        <v>8</v>
      </c>
      <c r="M1476" s="23">
        <v>16</v>
      </c>
      <c r="N1476" s="23">
        <v>404</v>
      </c>
      <c r="O1476" s="23">
        <v>57</v>
      </c>
    </row>
    <row r="1477" spans="1:15" ht="12.75" hidden="1" customHeight="1" x14ac:dyDescent="0.3">
      <c r="A1477" s="9" t="str">
        <f t="shared" si="22"/>
        <v>27 Tabasco50-54 añosTotal</v>
      </c>
      <c r="B1477" s="22" t="s">
        <v>62</v>
      </c>
      <c r="C1477" s="22" t="s">
        <v>14</v>
      </c>
      <c r="D1477" s="30" t="s">
        <v>85</v>
      </c>
      <c r="E1477" s="23">
        <v>2463</v>
      </c>
      <c r="F1477" s="23">
        <v>428</v>
      </c>
      <c r="G1477" s="23">
        <v>615</v>
      </c>
      <c r="H1477" s="23">
        <v>801</v>
      </c>
      <c r="I1477" s="23">
        <v>162</v>
      </c>
      <c r="J1477" s="23">
        <v>21</v>
      </c>
      <c r="K1477" s="23">
        <v>87</v>
      </c>
      <c r="L1477" s="23">
        <v>10</v>
      </c>
      <c r="M1477" s="23">
        <v>9</v>
      </c>
      <c r="N1477" s="23">
        <v>295</v>
      </c>
      <c r="O1477" s="23">
        <v>35</v>
      </c>
    </row>
    <row r="1478" spans="1:15" ht="12.75" hidden="1" customHeight="1" x14ac:dyDescent="0.3">
      <c r="A1478" s="9" t="str">
        <f t="shared" si="22"/>
        <v>27 Tabasco55-59 añosTotal</v>
      </c>
      <c r="B1478" s="22" t="s">
        <v>62</v>
      </c>
      <c r="C1478" s="22" t="s">
        <v>14</v>
      </c>
      <c r="D1478" s="30" t="s">
        <v>86</v>
      </c>
      <c r="E1478" s="23">
        <v>1689</v>
      </c>
      <c r="F1478" s="23">
        <v>256</v>
      </c>
      <c r="G1478" s="23">
        <v>375</v>
      </c>
      <c r="H1478" s="23">
        <v>619</v>
      </c>
      <c r="I1478" s="23">
        <v>76</v>
      </c>
      <c r="J1478" s="23">
        <v>5</v>
      </c>
      <c r="K1478" s="23">
        <v>62</v>
      </c>
      <c r="L1478" s="23">
        <v>8</v>
      </c>
      <c r="M1478" s="23">
        <v>7</v>
      </c>
      <c r="N1478" s="23">
        <v>254</v>
      </c>
      <c r="O1478" s="23">
        <v>27</v>
      </c>
    </row>
    <row r="1479" spans="1:15" ht="12.75" hidden="1" customHeight="1" x14ac:dyDescent="0.3">
      <c r="A1479" s="9" t="str">
        <f t="shared" si="22"/>
        <v>27 Tabasco60-64 añosTotal</v>
      </c>
      <c r="B1479" s="22" t="s">
        <v>62</v>
      </c>
      <c r="C1479" s="22" t="s">
        <v>14</v>
      </c>
      <c r="D1479" s="30" t="s">
        <v>87</v>
      </c>
      <c r="E1479" s="23">
        <v>1259</v>
      </c>
      <c r="F1479" s="23">
        <v>199</v>
      </c>
      <c r="G1479" s="23">
        <v>219</v>
      </c>
      <c r="H1479" s="23">
        <v>531</v>
      </c>
      <c r="I1479" s="23">
        <v>36</v>
      </c>
      <c r="J1479" s="23">
        <v>0</v>
      </c>
      <c r="K1479" s="23">
        <v>54</v>
      </c>
      <c r="L1479" s="23">
        <v>7</v>
      </c>
      <c r="M1479" s="23">
        <v>2</v>
      </c>
      <c r="N1479" s="23">
        <v>196</v>
      </c>
      <c r="O1479" s="23">
        <v>15</v>
      </c>
    </row>
    <row r="1480" spans="1:15" ht="12.75" hidden="1" customHeight="1" x14ac:dyDescent="0.3">
      <c r="A1480" s="9" t="str">
        <f t="shared" si="22"/>
        <v>27 Tabasco65-69 añosTotal</v>
      </c>
      <c r="B1480" s="22" t="s">
        <v>62</v>
      </c>
      <c r="C1480" s="22" t="s">
        <v>14</v>
      </c>
      <c r="D1480" s="30" t="s">
        <v>88</v>
      </c>
      <c r="E1480" s="23">
        <v>812</v>
      </c>
      <c r="F1480" s="23">
        <v>89</v>
      </c>
      <c r="G1480" s="23">
        <v>113</v>
      </c>
      <c r="H1480" s="23">
        <v>394</v>
      </c>
      <c r="I1480" s="23">
        <v>26</v>
      </c>
      <c r="J1480" s="23">
        <v>0</v>
      </c>
      <c r="K1480" s="23">
        <v>37</v>
      </c>
      <c r="L1480" s="23">
        <v>1</v>
      </c>
      <c r="M1480" s="23">
        <v>0</v>
      </c>
      <c r="N1480" s="23">
        <v>144</v>
      </c>
      <c r="O1480" s="23">
        <v>8</v>
      </c>
    </row>
    <row r="1481" spans="1:15" ht="12.75" hidden="1" customHeight="1" x14ac:dyDescent="0.3">
      <c r="A1481" s="9" t="str">
        <f t="shared" si="22"/>
        <v>27 Tabasco70-74 añosTotal</v>
      </c>
      <c r="B1481" s="22" t="s">
        <v>62</v>
      </c>
      <c r="C1481" s="22" t="s">
        <v>14</v>
      </c>
      <c r="D1481" s="30" t="s">
        <v>89</v>
      </c>
      <c r="E1481" s="23">
        <v>532</v>
      </c>
      <c r="F1481" s="23">
        <v>55</v>
      </c>
      <c r="G1481" s="23">
        <v>48</v>
      </c>
      <c r="H1481" s="23">
        <v>265</v>
      </c>
      <c r="I1481" s="23">
        <v>14</v>
      </c>
      <c r="J1481" s="23">
        <v>0</v>
      </c>
      <c r="K1481" s="23">
        <v>30</v>
      </c>
      <c r="L1481" s="23">
        <v>5</v>
      </c>
      <c r="M1481" s="23">
        <v>0</v>
      </c>
      <c r="N1481" s="23">
        <v>109</v>
      </c>
      <c r="O1481" s="23">
        <v>6</v>
      </c>
    </row>
    <row r="1482" spans="1:15" ht="12.75" hidden="1" customHeight="1" x14ac:dyDescent="0.3">
      <c r="A1482" s="9" t="str">
        <f t="shared" ref="A1482:A1545" si="23">B1482&amp;D1482&amp;C1482</f>
        <v>27 Tabasco75-79 añosTotal</v>
      </c>
      <c r="B1482" s="22" t="s">
        <v>62</v>
      </c>
      <c r="C1482" s="22" t="s">
        <v>14</v>
      </c>
      <c r="D1482" s="30" t="s">
        <v>90</v>
      </c>
      <c r="E1482" s="23">
        <v>331</v>
      </c>
      <c r="F1482" s="23">
        <v>25</v>
      </c>
      <c r="G1482" s="23">
        <v>20</v>
      </c>
      <c r="H1482" s="23">
        <v>184</v>
      </c>
      <c r="I1482" s="23">
        <v>10</v>
      </c>
      <c r="J1482" s="23">
        <v>0</v>
      </c>
      <c r="K1482" s="23">
        <v>18</v>
      </c>
      <c r="L1482" s="23">
        <v>1</v>
      </c>
      <c r="M1482" s="23">
        <v>0</v>
      </c>
      <c r="N1482" s="23">
        <v>66</v>
      </c>
      <c r="O1482" s="23">
        <v>7</v>
      </c>
    </row>
    <row r="1483" spans="1:15" ht="12.75" hidden="1" customHeight="1" x14ac:dyDescent="0.3">
      <c r="A1483" s="9" t="str">
        <f t="shared" si="23"/>
        <v>27 Tabasco80-84 añosTotal</v>
      </c>
      <c r="B1483" s="22" t="s">
        <v>62</v>
      </c>
      <c r="C1483" s="22" t="s">
        <v>14</v>
      </c>
      <c r="D1483" s="30" t="s">
        <v>91</v>
      </c>
      <c r="E1483" s="23">
        <v>231</v>
      </c>
      <c r="F1483" s="23">
        <v>7</v>
      </c>
      <c r="G1483" s="23">
        <v>8</v>
      </c>
      <c r="H1483" s="23">
        <v>159</v>
      </c>
      <c r="I1483" s="23">
        <v>4</v>
      </c>
      <c r="J1483" s="23">
        <v>0</v>
      </c>
      <c r="K1483" s="23">
        <v>1</v>
      </c>
      <c r="L1483" s="23">
        <v>0</v>
      </c>
      <c r="M1483" s="23">
        <v>0</v>
      </c>
      <c r="N1483" s="23">
        <v>46</v>
      </c>
      <c r="O1483" s="23">
        <v>6</v>
      </c>
    </row>
    <row r="1484" spans="1:15" ht="12.75" hidden="1" customHeight="1" x14ac:dyDescent="0.3">
      <c r="A1484" s="9" t="str">
        <f t="shared" si="23"/>
        <v>27 Tabasco85 años y másTotal</v>
      </c>
      <c r="B1484" s="22" t="s">
        <v>62</v>
      </c>
      <c r="C1484" s="22" t="s">
        <v>14</v>
      </c>
      <c r="D1484" s="22" t="s">
        <v>92</v>
      </c>
      <c r="E1484" s="23">
        <v>222</v>
      </c>
      <c r="F1484" s="23">
        <v>5</v>
      </c>
      <c r="G1484" s="23">
        <v>3</v>
      </c>
      <c r="H1484" s="23">
        <v>127</v>
      </c>
      <c r="I1484" s="23">
        <v>6</v>
      </c>
      <c r="J1484" s="23">
        <v>0</v>
      </c>
      <c r="K1484" s="23">
        <v>6</v>
      </c>
      <c r="L1484" s="23">
        <v>1</v>
      </c>
      <c r="M1484" s="23">
        <v>0</v>
      </c>
      <c r="N1484" s="23">
        <v>67</v>
      </c>
      <c r="O1484" s="23">
        <v>7</v>
      </c>
    </row>
    <row r="1485" spans="1:15" ht="12.75" hidden="1" customHeight="1" x14ac:dyDescent="0.3">
      <c r="A1485" s="9" t="str">
        <f t="shared" si="23"/>
        <v>27 TabascoTotalHombres</v>
      </c>
      <c r="B1485" s="16" t="s">
        <v>62</v>
      </c>
      <c r="C1485" s="16" t="s">
        <v>15</v>
      </c>
      <c r="D1485" s="16" t="s">
        <v>14</v>
      </c>
      <c r="E1485" s="17">
        <v>31794</v>
      </c>
      <c r="F1485" s="17">
        <v>5209</v>
      </c>
      <c r="G1485" s="17">
        <v>6659</v>
      </c>
      <c r="H1485" s="17">
        <v>10768</v>
      </c>
      <c r="I1485" s="17">
        <v>2275</v>
      </c>
      <c r="J1485" s="17">
        <v>2336</v>
      </c>
      <c r="K1485" s="17">
        <v>1024</v>
      </c>
      <c r="L1485" s="17">
        <v>70</v>
      </c>
      <c r="M1485" s="17">
        <v>129</v>
      </c>
      <c r="N1485" s="17">
        <v>2891</v>
      </c>
      <c r="O1485" s="17">
        <v>433</v>
      </c>
    </row>
    <row r="1486" spans="1:15" ht="12.75" hidden="1" customHeight="1" x14ac:dyDescent="0.3">
      <c r="A1486" s="9" t="str">
        <f t="shared" si="23"/>
        <v>27 Tabasco05-09 añosHombres</v>
      </c>
      <c r="B1486" s="18" t="s">
        <v>62</v>
      </c>
      <c r="C1486" s="18" t="s">
        <v>15</v>
      </c>
      <c r="D1486" s="29" t="s">
        <v>76</v>
      </c>
      <c r="E1486" s="19">
        <v>3128</v>
      </c>
      <c r="F1486" s="19">
        <v>0</v>
      </c>
      <c r="G1486" s="19">
        <v>0</v>
      </c>
      <c r="H1486" s="19">
        <v>2398</v>
      </c>
      <c r="I1486" s="19">
        <v>0</v>
      </c>
      <c r="J1486" s="19">
        <v>250</v>
      </c>
      <c r="K1486" s="19">
        <v>95</v>
      </c>
      <c r="L1486" s="19">
        <v>5</v>
      </c>
      <c r="M1486" s="19">
        <v>3</v>
      </c>
      <c r="N1486" s="19">
        <v>346</v>
      </c>
      <c r="O1486" s="19">
        <v>31</v>
      </c>
    </row>
    <row r="1487" spans="1:15" ht="12.75" hidden="1" customHeight="1" x14ac:dyDescent="0.3">
      <c r="A1487" s="9" t="str">
        <f t="shared" si="23"/>
        <v>27 Tabasco10-14 añosHombres</v>
      </c>
      <c r="B1487" s="18" t="s">
        <v>62</v>
      </c>
      <c r="C1487" s="18" t="s">
        <v>15</v>
      </c>
      <c r="D1487" s="29" t="s">
        <v>77</v>
      </c>
      <c r="E1487" s="19">
        <v>2681</v>
      </c>
      <c r="F1487" s="19">
        <v>40</v>
      </c>
      <c r="G1487" s="19">
        <v>45</v>
      </c>
      <c r="H1487" s="19">
        <v>1902</v>
      </c>
      <c r="I1487" s="19">
        <v>2</v>
      </c>
      <c r="J1487" s="19">
        <v>264</v>
      </c>
      <c r="K1487" s="19">
        <v>114</v>
      </c>
      <c r="L1487" s="19">
        <v>16</v>
      </c>
      <c r="M1487" s="19">
        <v>3</v>
      </c>
      <c r="N1487" s="19">
        <v>265</v>
      </c>
      <c r="O1487" s="19">
        <v>30</v>
      </c>
    </row>
    <row r="1488" spans="1:15" ht="12.75" hidden="1" customHeight="1" x14ac:dyDescent="0.3">
      <c r="A1488" s="9" t="str">
        <f t="shared" si="23"/>
        <v>27 Tabasco15-19 añosHombres</v>
      </c>
      <c r="B1488" s="18" t="s">
        <v>62</v>
      </c>
      <c r="C1488" s="18" t="s">
        <v>15</v>
      </c>
      <c r="D1488" s="29" t="s">
        <v>78</v>
      </c>
      <c r="E1488" s="19">
        <v>2541</v>
      </c>
      <c r="F1488" s="19">
        <v>305</v>
      </c>
      <c r="G1488" s="19">
        <v>95</v>
      </c>
      <c r="H1488" s="19">
        <v>1171</v>
      </c>
      <c r="I1488" s="19">
        <v>58</v>
      </c>
      <c r="J1488" s="19">
        <v>626</v>
      </c>
      <c r="K1488" s="19">
        <v>97</v>
      </c>
      <c r="L1488" s="19">
        <v>5</v>
      </c>
      <c r="M1488" s="19">
        <v>0</v>
      </c>
      <c r="N1488" s="19">
        <v>151</v>
      </c>
      <c r="O1488" s="19">
        <v>33</v>
      </c>
    </row>
    <row r="1489" spans="1:15" ht="12.75" hidden="1" customHeight="1" x14ac:dyDescent="0.3">
      <c r="A1489" s="9" t="str">
        <f t="shared" si="23"/>
        <v>27 Tabasco20-24 añosHombres</v>
      </c>
      <c r="B1489" s="18" t="s">
        <v>62</v>
      </c>
      <c r="C1489" s="18" t="s">
        <v>15</v>
      </c>
      <c r="D1489" s="29" t="s">
        <v>79</v>
      </c>
      <c r="E1489" s="19">
        <v>3401</v>
      </c>
      <c r="F1489" s="19">
        <v>702</v>
      </c>
      <c r="G1489" s="19">
        <v>404</v>
      </c>
      <c r="H1489" s="19">
        <v>812</v>
      </c>
      <c r="I1489" s="19">
        <v>347</v>
      </c>
      <c r="J1489" s="19">
        <v>831</v>
      </c>
      <c r="K1489" s="19">
        <v>104</v>
      </c>
      <c r="L1489" s="19">
        <v>8</v>
      </c>
      <c r="M1489" s="19">
        <v>5</v>
      </c>
      <c r="N1489" s="19">
        <v>151</v>
      </c>
      <c r="O1489" s="19">
        <v>37</v>
      </c>
    </row>
    <row r="1490" spans="1:15" ht="12.75" hidden="1" customHeight="1" x14ac:dyDescent="0.3">
      <c r="A1490" s="9" t="str">
        <f t="shared" si="23"/>
        <v>27 Tabasco25-29 añosHombres</v>
      </c>
      <c r="B1490" s="18" t="s">
        <v>62</v>
      </c>
      <c r="C1490" s="18" t="s">
        <v>15</v>
      </c>
      <c r="D1490" s="29" t="s">
        <v>80</v>
      </c>
      <c r="E1490" s="19">
        <v>3891</v>
      </c>
      <c r="F1490" s="19">
        <v>920</v>
      </c>
      <c r="G1490" s="19">
        <v>972</v>
      </c>
      <c r="H1490" s="19">
        <v>829</v>
      </c>
      <c r="I1490" s="19">
        <v>547</v>
      </c>
      <c r="J1490" s="19">
        <v>235</v>
      </c>
      <c r="K1490" s="19">
        <v>100</v>
      </c>
      <c r="L1490" s="19">
        <v>6</v>
      </c>
      <c r="M1490" s="19">
        <v>13</v>
      </c>
      <c r="N1490" s="19">
        <v>220</v>
      </c>
      <c r="O1490" s="19">
        <v>49</v>
      </c>
    </row>
    <row r="1491" spans="1:15" ht="12.75" hidden="1" customHeight="1" x14ac:dyDescent="0.3">
      <c r="A1491" s="9" t="str">
        <f t="shared" si="23"/>
        <v>27 Tabasco30-34 añosHombres</v>
      </c>
      <c r="B1491" s="18" t="s">
        <v>62</v>
      </c>
      <c r="C1491" s="18" t="s">
        <v>15</v>
      </c>
      <c r="D1491" s="29" t="s">
        <v>81</v>
      </c>
      <c r="E1491" s="19">
        <v>4083</v>
      </c>
      <c r="F1491" s="19">
        <v>836</v>
      </c>
      <c r="G1491" s="19">
        <v>1285</v>
      </c>
      <c r="H1491" s="19">
        <v>864</v>
      </c>
      <c r="I1491" s="19">
        <v>491</v>
      </c>
      <c r="J1491" s="19">
        <v>68</v>
      </c>
      <c r="K1491" s="19">
        <v>119</v>
      </c>
      <c r="L1491" s="19">
        <v>2</v>
      </c>
      <c r="M1491" s="19">
        <v>21</v>
      </c>
      <c r="N1491" s="19">
        <v>334</v>
      </c>
      <c r="O1491" s="19">
        <v>63</v>
      </c>
    </row>
    <row r="1492" spans="1:15" ht="12.75" hidden="1" customHeight="1" x14ac:dyDescent="0.3">
      <c r="A1492" s="9" t="str">
        <f t="shared" si="23"/>
        <v>27 Tabasco35-39 añosHombres</v>
      </c>
      <c r="B1492" s="18" t="s">
        <v>62</v>
      </c>
      <c r="C1492" s="18" t="s">
        <v>15</v>
      </c>
      <c r="D1492" s="29" t="s">
        <v>82</v>
      </c>
      <c r="E1492" s="19">
        <v>3525</v>
      </c>
      <c r="F1492" s="19">
        <v>741</v>
      </c>
      <c r="G1492" s="19">
        <v>1227</v>
      </c>
      <c r="H1492" s="19">
        <v>691</v>
      </c>
      <c r="I1492" s="19">
        <v>323</v>
      </c>
      <c r="J1492" s="19">
        <v>23</v>
      </c>
      <c r="K1492" s="19">
        <v>101</v>
      </c>
      <c r="L1492" s="19">
        <v>3</v>
      </c>
      <c r="M1492" s="19">
        <v>28</v>
      </c>
      <c r="N1492" s="19">
        <v>335</v>
      </c>
      <c r="O1492" s="19">
        <v>53</v>
      </c>
    </row>
    <row r="1493" spans="1:15" ht="12.75" hidden="1" customHeight="1" x14ac:dyDescent="0.3">
      <c r="A1493" s="9" t="str">
        <f t="shared" si="23"/>
        <v>27 Tabasco40-44 añosHombres</v>
      </c>
      <c r="B1493" s="18" t="s">
        <v>62</v>
      </c>
      <c r="C1493" s="18" t="s">
        <v>15</v>
      </c>
      <c r="D1493" s="29" t="s">
        <v>83</v>
      </c>
      <c r="E1493" s="19">
        <v>2653</v>
      </c>
      <c r="F1493" s="19">
        <v>552</v>
      </c>
      <c r="G1493" s="19">
        <v>904</v>
      </c>
      <c r="H1493" s="19">
        <v>575</v>
      </c>
      <c r="I1493" s="19">
        <v>207</v>
      </c>
      <c r="J1493" s="19">
        <v>12</v>
      </c>
      <c r="K1493" s="19">
        <v>81</v>
      </c>
      <c r="L1493" s="19">
        <v>5</v>
      </c>
      <c r="M1493" s="19">
        <v>23</v>
      </c>
      <c r="N1493" s="19">
        <v>257</v>
      </c>
      <c r="O1493" s="19">
        <v>37</v>
      </c>
    </row>
    <row r="1494" spans="1:15" ht="12.75" hidden="1" customHeight="1" x14ac:dyDescent="0.3">
      <c r="A1494" s="9" t="str">
        <f t="shared" si="23"/>
        <v>27 Tabasco45-49 añosHombres</v>
      </c>
      <c r="B1494" s="18" t="s">
        <v>62</v>
      </c>
      <c r="C1494" s="18" t="s">
        <v>15</v>
      </c>
      <c r="D1494" s="29" t="s">
        <v>84</v>
      </c>
      <c r="E1494" s="19">
        <v>1864</v>
      </c>
      <c r="F1494" s="19">
        <v>348</v>
      </c>
      <c r="G1494" s="19">
        <v>659</v>
      </c>
      <c r="H1494" s="19">
        <v>397</v>
      </c>
      <c r="I1494" s="19">
        <v>116</v>
      </c>
      <c r="J1494" s="19">
        <v>14</v>
      </c>
      <c r="K1494" s="19">
        <v>69</v>
      </c>
      <c r="L1494" s="19">
        <v>3</v>
      </c>
      <c r="M1494" s="19">
        <v>15</v>
      </c>
      <c r="N1494" s="19">
        <v>211</v>
      </c>
      <c r="O1494" s="19">
        <v>32</v>
      </c>
    </row>
    <row r="1495" spans="1:15" ht="12.75" hidden="1" customHeight="1" x14ac:dyDescent="0.3">
      <c r="A1495" s="9" t="str">
        <f t="shared" si="23"/>
        <v>27 Tabasco50-54 añosHombres</v>
      </c>
      <c r="B1495" s="18" t="s">
        <v>62</v>
      </c>
      <c r="C1495" s="18" t="s">
        <v>15</v>
      </c>
      <c r="D1495" s="29" t="s">
        <v>85</v>
      </c>
      <c r="E1495" s="19">
        <v>1381</v>
      </c>
      <c r="F1495" s="19">
        <v>300</v>
      </c>
      <c r="G1495" s="19">
        <v>451</v>
      </c>
      <c r="H1495" s="19">
        <v>309</v>
      </c>
      <c r="I1495" s="19">
        <v>89</v>
      </c>
      <c r="J1495" s="19">
        <v>10</v>
      </c>
      <c r="K1495" s="19">
        <v>35</v>
      </c>
      <c r="L1495" s="19">
        <v>3</v>
      </c>
      <c r="M1495" s="19">
        <v>9</v>
      </c>
      <c r="N1495" s="19">
        <v>151</v>
      </c>
      <c r="O1495" s="19">
        <v>24</v>
      </c>
    </row>
    <row r="1496" spans="1:15" ht="12.75" hidden="1" customHeight="1" x14ac:dyDescent="0.3">
      <c r="A1496" s="9" t="str">
        <f t="shared" si="23"/>
        <v>27 Tabasco55-59 añosHombres</v>
      </c>
      <c r="B1496" s="18" t="s">
        <v>62</v>
      </c>
      <c r="C1496" s="18" t="s">
        <v>15</v>
      </c>
      <c r="D1496" s="29" t="s">
        <v>86</v>
      </c>
      <c r="E1496" s="19">
        <v>957</v>
      </c>
      <c r="F1496" s="19">
        <v>184</v>
      </c>
      <c r="G1496" s="19">
        <v>291</v>
      </c>
      <c r="H1496" s="19">
        <v>224</v>
      </c>
      <c r="I1496" s="19">
        <v>45</v>
      </c>
      <c r="J1496" s="19">
        <v>3</v>
      </c>
      <c r="K1496" s="19">
        <v>36</v>
      </c>
      <c r="L1496" s="19">
        <v>5</v>
      </c>
      <c r="M1496" s="19">
        <v>7</v>
      </c>
      <c r="N1496" s="19">
        <v>144</v>
      </c>
      <c r="O1496" s="19">
        <v>18</v>
      </c>
    </row>
    <row r="1497" spans="1:15" ht="12.75" hidden="1" customHeight="1" x14ac:dyDescent="0.3">
      <c r="A1497" s="9" t="str">
        <f t="shared" si="23"/>
        <v>27 Tabasco60-64 añosHombres</v>
      </c>
      <c r="B1497" s="18" t="s">
        <v>62</v>
      </c>
      <c r="C1497" s="18" t="s">
        <v>15</v>
      </c>
      <c r="D1497" s="29" t="s">
        <v>87</v>
      </c>
      <c r="E1497" s="19">
        <v>691</v>
      </c>
      <c r="F1497" s="19">
        <v>150</v>
      </c>
      <c r="G1497" s="19">
        <v>176</v>
      </c>
      <c r="H1497" s="19">
        <v>194</v>
      </c>
      <c r="I1497" s="19">
        <v>21</v>
      </c>
      <c r="J1497" s="19">
        <v>0</v>
      </c>
      <c r="K1497" s="19">
        <v>27</v>
      </c>
      <c r="L1497" s="19">
        <v>5</v>
      </c>
      <c r="M1497" s="19">
        <v>2</v>
      </c>
      <c r="N1497" s="19">
        <v>109</v>
      </c>
      <c r="O1497" s="19">
        <v>7</v>
      </c>
    </row>
    <row r="1498" spans="1:15" ht="12.75" hidden="1" customHeight="1" x14ac:dyDescent="0.3">
      <c r="A1498" s="9" t="str">
        <f t="shared" si="23"/>
        <v>27 Tabasco65-69 añosHombres</v>
      </c>
      <c r="B1498" s="18" t="s">
        <v>62</v>
      </c>
      <c r="C1498" s="18" t="s">
        <v>15</v>
      </c>
      <c r="D1498" s="29" t="s">
        <v>88</v>
      </c>
      <c r="E1498" s="19">
        <v>424</v>
      </c>
      <c r="F1498" s="19">
        <v>59</v>
      </c>
      <c r="G1498" s="19">
        <v>87</v>
      </c>
      <c r="H1498" s="19">
        <v>157</v>
      </c>
      <c r="I1498" s="19">
        <v>17</v>
      </c>
      <c r="J1498" s="19">
        <v>0</v>
      </c>
      <c r="K1498" s="19">
        <v>19</v>
      </c>
      <c r="L1498" s="19">
        <v>1</v>
      </c>
      <c r="M1498" s="19">
        <v>0</v>
      </c>
      <c r="N1498" s="19">
        <v>78</v>
      </c>
      <c r="O1498" s="19">
        <v>6</v>
      </c>
    </row>
    <row r="1499" spans="1:15" ht="12.75" hidden="1" customHeight="1" x14ac:dyDescent="0.3">
      <c r="A1499" s="9" t="str">
        <f t="shared" si="23"/>
        <v>27 Tabasco70-74 añosHombres</v>
      </c>
      <c r="B1499" s="18" t="s">
        <v>62</v>
      </c>
      <c r="C1499" s="18" t="s">
        <v>15</v>
      </c>
      <c r="D1499" s="29" t="s">
        <v>89</v>
      </c>
      <c r="E1499" s="19">
        <v>250</v>
      </c>
      <c r="F1499" s="19">
        <v>42</v>
      </c>
      <c r="G1499" s="19">
        <v>38</v>
      </c>
      <c r="H1499" s="19">
        <v>92</v>
      </c>
      <c r="I1499" s="19">
        <v>5</v>
      </c>
      <c r="J1499" s="19">
        <v>0</v>
      </c>
      <c r="K1499" s="19">
        <v>15</v>
      </c>
      <c r="L1499" s="19">
        <v>2</v>
      </c>
      <c r="M1499" s="19">
        <v>0</v>
      </c>
      <c r="N1499" s="19">
        <v>52</v>
      </c>
      <c r="O1499" s="19">
        <v>4</v>
      </c>
    </row>
    <row r="1500" spans="1:15" ht="12.75" hidden="1" customHeight="1" x14ac:dyDescent="0.3">
      <c r="A1500" s="9" t="str">
        <f t="shared" si="23"/>
        <v>27 Tabasco75-79 añosHombres</v>
      </c>
      <c r="B1500" s="18" t="s">
        <v>62</v>
      </c>
      <c r="C1500" s="18" t="s">
        <v>15</v>
      </c>
      <c r="D1500" s="29" t="s">
        <v>90</v>
      </c>
      <c r="E1500" s="19">
        <v>160</v>
      </c>
      <c r="F1500" s="19">
        <v>22</v>
      </c>
      <c r="G1500" s="19">
        <v>16</v>
      </c>
      <c r="H1500" s="19">
        <v>71</v>
      </c>
      <c r="I1500" s="19">
        <v>3</v>
      </c>
      <c r="J1500" s="19">
        <v>0</v>
      </c>
      <c r="K1500" s="19">
        <v>10</v>
      </c>
      <c r="L1500" s="19">
        <v>1</v>
      </c>
      <c r="M1500" s="19">
        <v>0</v>
      </c>
      <c r="N1500" s="19">
        <v>34</v>
      </c>
      <c r="O1500" s="19">
        <v>3</v>
      </c>
    </row>
    <row r="1501" spans="1:15" ht="12.75" hidden="1" customHeight="1" x14ac:dyDescent="0.3">
      <c r="A1501" s="9" t="str">
        <f t="shared" si="23"/>
        <v>27 Tabasco80-84 añosHombres</v>
      </c>
      <c r="B1501" s="18" t="s">
        <v>62</v>
      </c>
      <c r="C1501" s="18" t="s">
        <v>15</v>
      </c>
      <c r="D1501" s="29" t="s">
        <v>91</v>
      </c>
      <c r="E1501" s="19">
        <v>80</v>
      </c>
      <c r="F1501" s="19">
        <v>4</v>
      </c>
      <c r="G1501" s="19">
        <v>7</v>
      </c>
      <c r="H1501" s="19">
        <v>43</v>
      </c>
      <c r="I1501" s="19">
        <v>2</v>
      </c>
      <c r="J1501" s="19">
        <v>0</v>
      </c>
      <c r="K1501" s="19">
        <v>1</v>
      </c>
      <c r="L1501" s="19">
        <v>0</v>
      </c>
      <c r="M1501" s="19">
        <v>0</v>
      </c>
      <c r="N1501" s="19">
        <v>20</v>
      </c>
      <c r="O1501" s="19">
        <v>3</v>
      </c>
    </row>
    <row r="1502" spans="1:15" ht="12.75" hidden="1" customHeight="1" x14ac:dyDescent="0.3">
      <c r="A1502" s="9" t="str">
        <f t="shared" si="23"/>
        <v>27 Tabasco85 años y másHombres</v>
      </c>
      <c r="B1502" s="18" t="s">
        <v>62</v>
      </c>
      <c r="C1502" s="18" t="s">
        <v>15</v>
      </c>
      <c r="D1502" s="18" t="s">
        <v>92</v>
      </c>
      <c r="E1502" s="19">
        <v>84</v>
      </c>
      <c r="F1502" s="19">
        <v>4</v>
      </c>
      <c r="G1502" s="19">
        <v>2</v>
      </c>
      <c r="H1502" s="19">
        <v>39</v>
      </c>
      <c r="I1502" s="19">
        <v>2</v>
      </c>
      <c r="J1502" s="19">
        <v>0</v>
      </c>
      <c r="K1502" s="19">
        <v>1</v>
      </c>
      <c r="L1502" s="19">
        <v>0</v>
      </c>
      <c r="M1502" s="19">
        <v>0</v>
      </c>
      <c r="N1502" s="19">
        <v>33</v>
      </c>
      <c r="O1502" s="19">
        <v>3</v>
      </c>
    </row>
    <row r="1503" spans="1:15" ht="12.75" customHeight="1" x14ac:dyDescent="0.3">
      <c r="A1503" s="9" t="str">
        <f t="shared" si="23"/>
        <v>27 TabascoTotalMujeres</v>
      </c>
      <c r="B1503" s="20" t="s">
        <v>62</v>
      </c>
      <c r="C1503" s="20" t="s">
        <v>16</v>
      </c>
      <c r="D1503" s="20" t="s">
        <v>14</v>
      </c>
      <c r="E1503" s="21">
        <v>31491</v>
      </c>
      <c r="F1503" s="21">
        <v>3322</v>
      </c>
      <c r="G1503" s="21">
        <v>3269</v>
      </c>
      <c r="H1503" s="21">
        <v>14004</v>
      </c>
      <c r="I1503" s="21">
        <v>4117</v>
      </c>
      <c r="J1503" s="21">
        <v>2399</v>
      </c>
      <c r="K1503" s="21">
        <v>1058</v>
      </c>
      <c r="L1503" s="21">
        <v>70</v>
      </c>
      <c r="M1503" s="21">
        <v>8</v>
      </c>
      <c r="N1503" s="21">
        <v>2914</v>
      </c>
      <c r="O1503" s="21">
        <v>330</v>
      </c>
    </row>
    <row r="1504" spans="1:15" ht="12.75" customHeight="1" x14ac:dyDescent="0.3">
      <c r="A1504" s="9" t="str">
        <f t="shared" si="23"/>
        <v>27 Tabasco05-09 añosMujeres</v>
      </c>
      <c r="B1504" s="22" t="s">
        <v>62</v>
      </c>
      <c r="C1504" s="22" t="s">
        <v>16</v>
      </c>
      <c r="D1504" s="30" t="s">
        <v>76</v>
      </c>
      <c r="E1504" s="23">
        <v>2970</v>
      </c>
      <c r="F1504" s="23">
        <v>0</v>
      </c>
      <c r="G1504" s="23">
        <v>0</v>
      </c>
      <c r="H1504" s="23">
        <v>2238</v>
      </c>
      <c r="I1504" s="23">
        <v>0</v>
      </c>
      <c r="J1504" s="23">
        <v>242</v>
      </c>
      <c r="K1504" s="23">
        <v>114</v>
      </c>
      <c r="L1504" s="23">
        <v>8</v>
      </c>
      <c r="M1504" s="23">
        <v>0</v>
      </c>
      <c r="N1504" s="23">
        <v>340</v>
      </c>
      <c r="O1504" s="23">
        <v>28</v>
      </c>
    </row>
    <row r="1505" spans="1:15" ht="12.75" customHeight="1" x14ac:dyDescent="0.3">
      <c r="A1505" s="9" t="str">
        <f t="shared" si="23"/>
        <v>27 Tabasco10-14 añosMujeres</v>
      </c>
      <c r="B1505" s="22" t="s">
        <v>62</v>
      </c>
      <c r="C1505" s="22" t="s">
        <v>16</v>
      </c>
      <c r="D1505" s="30" t="s">
        <v>77</v>
      </c>
      <c r="E1505" s="23">
        <v>2657</v>
      </c>
      <c r="F1505" s="23">
        <v>23</v>
      </c>
      <c r="G1505" s="23">
        <v>42</v>
      </c>
      <c r="H1505" s="23">
        <v>1884</v>
      </c>
      <c r="I1505" s="23">
        <v>27</v>
      </c>
      <c r="J1505" s="23">
        <v>309</v>
      </c>
      <c r="K1505" s="23">
        <v>116</v>
      </c>
      <c r="L1505" s="23">
        <v>4</v>
      </c>
      <c r="M1505" s="23">
        <v>2</v>
      </c>
      <c r="N1505" s="23">
        <v>229</v>
      </c>
      <c r="O1505" s="23">
        <v>21</v>
      </c>
    </row>
    <row r="1506" spans="1:15" ht="12.75" customHeight="1" x14ac:dyDescent="0.3">
      <c r="A1506" s="9" t="str">
        <f t="shared" si="23"/>
        <v>27 Tabasco15-19 añosMujeres</v>
      </c>
      <c r="B1506" s="22" t="s">
        <v>62</v>
      </c>
      <c r="C1506" s="22" t="s">
        <v>16</v>
      </c>
      <c r="D1506" s="30" t="s">
        <v>78</v>
      </c>
      <c r="E1506" s="23">
        <v>3186</v>
      </c>
      <c r="F1506" s="23">
        <v>300</v>
      </c>
      <c r="G1506" s="23">
        <v>120</v>
      </c>
      <c r="H1506" s="23">
        <v>1321</v>
      </c>
      <c r="I1506" s="23">
        <v>473</v>
      </c>
      <c r="J1506" s="23">
        <v>686</v>
      </c>
      <c r="K1506" s="23">
        <v>84</v>
      </c>
      <c r="L1506" s="23">
        <v>6</v>
      </c>
      <c r="M1506" s="23">
        <v>0</v>
      </c>
      <c r="N1506" s="23">
        <v>164</v>
      </c>
      <c r="O1506" s="23">
        <v>32</v>
      </c>
    </row>
    <row r="1507" spans="1:15" ht="12.75" customHeight="1" x14ac:dyDescent="0.3">
      <c r="A1507" s="9" t="str">
        <f t="shared" si="23"/>
        <v>27 Tabasco20-24 añosMujeres</v>
      </c>
      <c r="B1507" s="22" t="s">
        <v>62</v>
      </c>
      <c r="C1507" s="22" t="s">
        <v>16</v>
      </c>
      <c r="D1507" s="30" t="s">
        <v>79</v>
      </c>
      <c r="E1507" s="23">
        <v>4141</v>
      </c>
      <c r="F1507" s="23">
        <v>632</v>
      </c>
      <c r="G1507" s="23">
        <v>270</v>
      </c>
      <c r="H1507" s="23">
        <v>1087</v>
      </c>
      <c r="I1507" s="23">
        <v>1053</v>
      </c>
      <c r="J1507" s="23">
        <v>820</v>
      </c>
      <c r="K1507" s="23">
        <v>87</v>
      </c>
      <c r="L1507" s="23">
        <v>6</v>
      </c>
      <c r="M1507" s="23">
        <v>0</v>
      </c>
      <c r="N1507" s="23">
        <v>149</v>
      </c>
      <c r="O1507" s="23">
        <v>37</v>
      </c>
    </row>
    <row r="1508" spans="1:15" ht="12.75" customHeight="1" x14ac:dyDescent="0.3">
      <c r="A1508" s="9" t="str">
        <f t="shared" si="23"/>
        <v>27 Tabasco25-29 añosMujeres</v>
      </c>
      <c r="B1508" s="22" t="s">
        <v>62</v>
      </c>
      <c r="C1508" s="22" t="s">
        <v>16</v>
      </c>
      <c r="D1508" s="30" t="s">
        <v>80</v>
      </c>
      <c r="E1508" s="23">
        <v>4333</v>
      </c>
      <c r="F1508" s="23">
        <v>693</v>
      </c>
      <c r="G1508" s="23">
        <v>601</v>
      </c>
      <c r="H1508" s="23">
        <v>1351</v>
      </c>
      <c r="I1508" s="23">
        <v>1024</v>
      </c>
      <c r="J1508" s="23">
        <v>207</v>
      </c>
      <c r="K1508" s="23">
        <v>125</v>
      </c>
      <c r="L1508" s="23">
        <v>9</v>
      </c>
      <c r="M1508" s="23">
        <v>0</v>
      </c>
      <c r="N1508" s="23">
        <v>290</v>
      </c>
      <c r="O1508" s="23">
        <v>33</v>
      </c>
    </row>
    <row r="1509" spans="1:15" ht="12.75" customHeight="1" x14ac:dyDescent="0.3">
      <c r="A1509" s="9" t="str">
        <f t="shared" si="23"/>
        <v>27 Tabasco30-34 añosMujeres</v>
      </c>
      <c r="B1509" s="22" t="s">
        <v>62</v>
      </c>
      <c r="C1509" s="22" t="s">
        <v>16</v>
      </c>
      <c r="D1509" s="30" t="s">
        <v>81</v>
      </c>
      <c r="E1509" s="23">
        <v>4091</v>
      </c>
      <c r="F1509" s="23">
        <v>570</v>
      </c>
      <c r="G1509" s="23">
        <v>751</v>
      </c>
      <c r="H1509" s="23">
        <v>1460</v>
      </c>
      <c r="I1509" s="23">
        <v>728</v>
      </c>
      <c r="J1509" s="23">
        <v>57</v>
      </c>
      <c r="K1509" s="23">
        <v>110</v>
      </c>
      <c r="L1509" s="23">
        <v>4</v>
      </c>
      <c r="M1509" s="23">
        <v>2</v>
      </c>
      <c r="N1509" s="23">
        <v>373</v>
      </c>
      <c r="O1509" s="23">
        <v>36</v>
      </c>
    </row>
    <row r="1510" spans="1:15" ht="12.75" customHeight="1" x14ac:dyDescent="0.3">
      <c r="A1510" s="9" t="str">
        <f t="shared" si="23"/>
        <v>27 Tabasco35-39 añosMujeres</v>
      </c>
      <c r="B1510" s="22" t="s">
        <v>62</v>
      </c>
      <c r="C1510" s="22" t="s">
        <v>16</v>
      </c>
      <c r="D1510" s="30" t="s">
        <v>82</v>
      </c>
      <c r="E1510" s="23">
        <v>3004</v>
      </c>
      <c r="F1510" s="23">
        <v>384</v>
      </c>
      <c r="G1510" s="23">
        <v>562</v>
      </c>
      <c r="H1510" s="23">
        <v>1172</v>
      </c>
      <c r="I1510" s="23">
        <v>332</v>
      </c>
      <c r="J1510" s="23">
        <v>25</v>
      </c>
      <c r="K1510" s="23">
        <v>119</v>
      </c>
      <c r="L1510" s="23">
        <v>5</v>
      </c>
      <c r="M1510" s="23">
        <v>1</v>
      </c>
      <c r="N1510" s="23">
        <v>362</v>
      </c>
      <c r="O1510" s="23">
        <v>42</v>
      </c>
    </row>
    <row r="1511" spans="1:15" ht="12.75" customHeight="1" x14ac:dyDescent="0.3">
      <c r="A1511" s="9" t="str">
        <f t="shared" si="23"/>
        <v>27 Tabasco40-44 añosMujeres</v>
      </c>
      <c r="B1511" s="22" t="s">
        <v>62</v>
      </c>
      <c r="C1511" s="22" t="s">
        <v>16</v>
      </c>
      <c r="D1511" s="30" t="s">
        <v>83</v>
      </c>
      <c r="E1511" s="23">
        <v>2206</v>
      </c>
      <c r="F1511" s="23">
        <v>272</v>
      </c>
      <c r="G1511" s="23">
        <v>364</v>
      </c>
      <c r="H1511" s="23">
        <v>952</v>
      </c>
      <c r="I1511" s="23">
        <v>209</v>
      </c>
      <c r="J1511" s="23">
        <v>25</v>
      </c>
      <c r="K1511" s="23">
        <v>84</v>
      </c>
      <c r="L1511" s="23">
        <v>7</v>
      </c>
      <c r="M1511" s="23">
        <v>2</v>
      </c>
      <c r="N1511" s="23">
        <v>258</v>
      </c>
      <c r="O1511" s="23">
        <v>33</v>
      </c>
    </row>
    <row r="1512" spans="1:15" ht="12.75" customHeight="1" x14ac:dyDescent="0.3">
      <c r="A1512" s="9" t="str">
        <f t="shared" si="23"/>
        <v>27 Tabasco45-49 añosMujeres</v>
      </c>
      <c r="B1512" s="22" t="s">
        <v>62</v>
      </c>
      <c r="C1512" s="22" t="s">
        <v>16</v>
      </c>
      <c r="D1512" s="30" t="s">
        <v>84</v>
      </c>
      <c r="E1512" s="23">
        <v>1391</v>
      </c>
      <c r="F1512" s="23">
        <v>149</v>
      </c>
      <c r="G1512" s="23">
        <v>226</v>
      </c>
      <c r="H1512" s="23">
        <v>588</v>
      </c>
      <c r="I1512" s="23">
        <v>121</v>
      </c>
      <c r="J1512" s="23">
        <v>15</v>
      </c>
      <c r="K1512" s="23">
        <v>68</v>
      </c>
      <c r="L1512" s="23">
        <v>5</v>
      </c>
      <c r="M1512" s="23">
        <v>1</v>
      </c>
      <c r="N1512" s="23">
        <v>193</v>
      </c>
      <c r="O1512" s="23">
        <v>25</v>
      </c>
    </row>
    <row r="1513" spans="1:15" ht="12.75" customHeight="1" x14ac:dyDescent="0.3">
      <c r="A1513" s="9" t="str">
        <f t="shared" si="23"/>
        <v>27 Tabasco50-54 añosMujeres</v>
      </c>
      <c r="B1513" s="22" t="s">
        <v>62</v>
      </c>
      <c r="C1513" s="22" t="s">
        <v>16</v>
      </c>
      <c r="D1513" s="30" t="s">
        <v>85</v>
      </c>
      <c r="E1513" s="23">
        <v>1082</v>
      </c>
      <c r="F1513" s="23">
        <v>128</v>
      </c>
      <c r="G1513" s="23">
        <v>164</v>
      </c>
      <c r="H1513" s="23">
        <v>492</v>
      </c>
      <c r="I1513" s="23">
        <v>73</v>
      </c>
      <c r="J1513" s="23">
        <v>11</v>
      </c>
      <c r="K1513" s="23">
        <v>52</v>
      </c>
      <c r="L1513" s="23">
        <v>7</v>
      </c>
      <c r="M1513" s="23">
        <v>0</v>
      </c>
      <c r="N1513" s="23">
        <v>144</v>
      </c>
      <c r="O1513" s="23">
        <v>11</v>
      </c>
    </row>
    <row r="1514" spans="1:15" ht="12.75" customHeight="1" x14ac:dyDescent="0.3">
      <c r="A1514" s="9" t="str">
        <f t="shared" si="23"/>
        <v>27 Tabasco55-59 añosMujeres</v>
      </c>
      <c r="B1514" s="22" t="s">
        <v>62</v>
      </c>
      <c r="C1514" s="22" t="s">
        <v>16</v>
      </c>
      <c r="D1514" s="30" t="s">
        <v>86</v>
      </c>
      <c r="E1514" s="23">
        <v>732</v>
      </c>
      <c r="F1514" s="23">
        <v>72</v>
      </c>
      <c r="G1514" s="23">
        <v>84</v>
      </c>
      <c r="H1514" s="23">
        <v>395</v>
      </c>
      <c r="I1514" s="23">
        <v>31</v>
      </c>
      <c r="J1514" s="23">
        <v>2</v>
      </c>
      <c r="K1514" s="23">
        <v>26</v>
      </c>
      <c r="L1514" s="23">
        <v>3</v>
      </c>
      <c r="M1514" s="23">
        <v>0</v>
      </c>
      <c r="N1514" s="23">
        <v>110</v>
      </c>
      <c r="O1514" s="23">
        <v>9</v>
      </c>
    </row>
    <row r="1515" spans="1:15" ht="12.75" customHeight="1" x14ac:dyDescent="0.3">
      <c r="A1515" s="9" t="str">
        <f t="shared" si="23"/>
        <v>27 Tabasco60-64 añosMujeres</v>
      </c>
      <c r="B1515" s="22" t="s">
        <v>62</v>
      </c>
      <c r="C1515" s="22" t="s">
        <v>16</v>
      </c>
      <c r="D1515" s="30" t="s">
        <v>87</v>
      </c>
      <c r="E1515" s="23">
        <v>568</v>
      </c>
      <c r="F1515" s="23">
        <v>49</v>
      </c>
      <c r="G1515" s="23">
        <v>43</v>
      </c>
      <c r="H1515" s="23">
        <v>337</v>
      </c>
      <c r="I1515" s="23">
        <v>15</v>
      </c>
      <c r="J1515" s="23">
        <v>0</v>
      </c>
      <c r="K1515" s="23">
        <v>27</v>
      </c>
      <c r="L1515" s="23">
        <v>2</v>
      </c>
      <c r="M1515" s="23">
        <v>0</v>
      </c>
      <c r="N1515" s="23">
        <v>87</v>
      </c>
      <c r="O1515" s="23">
        <v>8</v>
      </c>
    </row>
    <row r="1516" spans="1:15" ht="12.75" customHeight="1" x14ac:dyDescent="0.3">
      <c r="A1516" s="9" t="str">
        <f t="shared" si="23"/>
        <v>27 Tabasco65-69 añosMujeres</v>
      </c>
      <c r="B1516" s="22" t="s">
        <v>62</v>
      </c>
      <c r="C1516" s="22" t="s">
        <v>16</v>
      </c>
      <c r="D1516" s="30" t="s">
        <v>88</v>
      </c>
      <c r="E1516" s="23">
        <v>388</v>
      </c>
      <c r="F1516" s="23">
        <v>30</v>
      </c>
      <c r="G1516" s="23">
        <v>26</v>
      </c>
      <c r="H1516" s="23">
        <v>237</v>
      </c>
      <c r="I1516" s="23">
        <v>9</v>
      </c>
      <c r="J1516" s="23">
        <v>0</v>
      </c>
      <c r="K1516" s="23">
        <v>18</v>
      </c>
      <c r="L1516" s="23">
        <v>0</v>
      </c>
      <c r="M1516" s="23">
        <v>0</v>
      </c>
      <c r="N1516" s="23">
        <v>66</v>
      </c>
      <c r="O1516" s="23">
        <v>2</v>
      </c>
    </row>
    <row r="1517" spans="1:15" ht="12.75" customHeight="1" x14ac:dyDescent="0.3">
      <c r="A1517" s="9" t="str">
        <f t="shared" si="23"/>
        <v>27 Tabasco70-74 añosMujeres</v>
      </c>
      <c r="B1517" s="22" t="s">
        <v>62</v>
      </c>
      <c r="C1517" s="22" t="s">
        <v>16</v>
      </c>
      <c r="D1517" s="30" t="s">
        <v>89</v>
      </c>
      <c r="E1517" s="23">
        <v>282</v>
      </c>
      <c r="F1517" s="23">
        <v>13</v>
      </c>
      <c r="G1517" s="23">
        <v>10</v>
      </c>
      <c r="H1517" s="23">
        <v>173</v>
      </c>
      <c r="I1517" s="23">
        <v>9</v>
      </c>
      <c r="J1517" s="23">
        <v>0</v>
      </c>
      <c r="K1517" s="23">
        <v>15</v>
      </c>
      <c r="L1517" s="23">
        <v>3</v>
      </c>
      <c r="M1517" s="23">
        <v>0</v>
      </c>
      <c r="N1517" s="23">
        <v>57</v>
      </c>
      <c r="O1517" s="23">
        <v>2</v>
      </c>
    </row>
    <row r="1518" spans="1:15" ht="12.75" customHeight="1" x14ac:dyDescent="0.3">
      <c r="A1518" s="9" t="str">
        <f t="shared" si="23"/>
        <v>27 Tabasco75-79 añosMujeres</v>
      </c>
      <c r="B1518" s="22" t="s">
        <v>62</v>
      </c>
      <c r="C1518" s="22" t="s">
        <v>16</v>
      </c>
      <c r="D1518" s="30" t="s">
        <v>90</v>
      </c>
      <c r="E1518" s="23">
        <v>171</v>
      </c>
      <c r="F1518" s="23">
        <v>3</v>
      </c>
      <c r="G1518" s="23">
        <v>4</v>
      </c>
      <c r="H1518" s="23">
        <v>113</v>
      </c>
      <c r="I1518" s="23">
        <v>7</v>
      </c>
      <c r="J1518" s="23">
        <v>0</v>
      </c>
      <c r="K1518" s="23">
        <v>8</v>
      </c>
      <c r="L1518" s="23">
        <v>0</v>
      </c>
      <c r="M1518" s="23">
        <v>0</v>
      </c>
      <c r="N1518" s="23">
        <v>32</v>
      </c>
      <c r="O1518" s="23">
        <v>4</v>
      </c>
    </row>
    <row r="1519" spans="1:15" ht="12.75" customHeight="1" x14ac:dyDescent="0.3">
      <c r="A1519" s="9" t="str">
        <f t="shared" si="23"/>
        <v>27 Tabasco80-84 añosMujeres</v>
      </c>
      <c r="B1519" s="22" t="s">
        <v>62</v>
      </c>
      <c r="C1519" s="22" t="s">
        <v>16</v>
      </c>
      <c r="D1519" s="30" t="s">
        <v>91</v>
      </c>
      <c r="E1519" s="23">
        <v>151</v>
      </c>
      <c r="F1519" s="23">
        <v>3</v>
      </c>
      <c r="G1519" s="23">
        <v>1</v>
      </c>
      <c r="H1519" s="23">
        <v>116</v>
      </c>
      <c r="I1519" s="23">
        <v>2</v>
      </c>
      <c r="J1519" s="23">
        <v>0</v>
      </c>
      <c r="K1519" s="23">
        <v>0</v>
      </c>
      <c r="L1519" s="23">
        <v>0</v>
      </c>
      <c r="M1519" s="23">
        <v>0</v>
      </c>
      <c r="N1519" s="23">
        <v>26</v>
      </c>
      <c r="O1519" s="23">
        <v>3</v>
      </c>
    </row>
    <row r="1520" spans="1:15" ht="12.75" customHeight="1" x14ac:dyDescent="0.3">
      <c r="A1520" s="9" t="str">
        <f t="shared" si="23"/>
        <v>27 Tabasco85 años y másMujeres</v>
      </c>
      <c r="B1520" s="22" t="s">
        <v>62</v>
      </c>
      <c r="C1520" s="22" t="s">
        <v>16</v>
      </c>
      <c r="D1520" s="22" t="s">
        <v>92</v>
      </c>
      <c r="E1520" s="23">
        <v>138</v>
      </c>
      <c r="F1520" s="23">
        <v>1</v>
      </c>
      <c r="G1520" s="23">
        <v>1</v>
      </c>
      <c r="H1520" s="23">
        <v>88</v>
      </c>
      <c r="I1520" s="23">
        <v>4</v>
      </c>
      <c r="J1520" s="23">
        <v>0</v>
      </c>
      <c r="K1520" s="23">
        <v>5</v>
      </c>
      <c r="L1520" s="23">
        <v>1</v>
      </c>
      <c r="M1520" s="23">
        <v>0</v>
      </c>
      <c r="N1520" s="23">
        <v>34</v>
      </c>
      <c r="O1520" s="23">
        <v>4</v>
      </c>
    </row>
    <row r="1521" spans="1:15" ht="12.75" hidden="1" customHeight="1" x14ac:dyDescent="0.3">
      <c r="A1521" s="9" t="str">
        <f t="shared" si="23"/>
        <v>28 TamaulipasTotalTotal</v>
      </c>
      <c r="B1521" s="16" t="s">
        <v>63</v>
      </c>
      <c r="C1521" s="16" t="s">
        <v>14</v>
      </c>
      <c r="D1521" s="16" t="s">
        <v>14</v>
      </c>
      <c r="E1521" s="17">
        <v>161136</v>
      </c>
      <c r="F1521" s="17">
        <v>41267</v>
      </c>
      <c r="G1521" s="17">
        <v>17519</v>
      </c>
      <c r="H1521" s="17">
        <v>61714</v>
      </c>
      <c r="I1521" s="17">
        <v>10062</v>
      </c>
      <c r="J1521" s="17">
        <v>11186</v>
      </c>
      <c r="K1521" s="17">
        <v>3898</v>
      </c>
      <c r="L1521" s="17">
        <v>153</v>
      </c>
      <c r="M1521" s="17">
        <v>2695</v>
      </c>
      <c r="N1521" s="17">
        <v>10651</v>
      </c>
      <c r="O1521" s="17">
        <v>1991</v>
      </c>
    </row>
    <row r="1522" spans="1:15" ht="12.75" hidden="1" customHeight="1" x14ac:dyDescent="0.3">
      <c r="A1522" s="9" t="str">
        <f t="shared" si="23"/>
        <v>28 Tamaulipas05-09 añosTotal</v>
      </c>
      <c r="B1522" s="18" t="s">
        <v>63</v>
      </c>
      <c r="C1522" s="18" t="s">
        <v>14</v>
      </c>
      <c r="D1522" s="29" t="s">
        <v>76</v>
      </c>
      <c r="E1522" s="19">
        <v>14765</v>
      </c>
      <c r="F1522" s="19">
        <v>0</v>
      </c>
      <c r="G1522" s="19">
        <v>0</v>
      </c>
      <c r="H1522" s="19">
        <v>11857</v>
      </c>
      <c r="I1522" s="19">
        <v>0</v>
      </c>
      <c r="J1522" s="19">
        <v>1193</v>
      </c>
      <c r="K1522" s="19">
        <v>392</v>
      </c>
      <c r="L1522" s="19">
        <v>13</v>
      </c>
      <c r="M1522" s="19">
        <v>40</v>
      </c>
      <c r="N1522" s="19">
        <v>1107</v>
      </c>
      <c r="O1522" s="19">
        <v>163</v>
      </c>
    </row>
    <row r="1523" spans="1:15" ht="12.75" hidden="1" customHeight="1" x14ac:dyDescent="0.3">
      <c r="A1523" s="9" t="str">
        <f t="shared" si="23"/>
        <v>28 Tamaulipas10-14 añosTotal</v>
      </c>
      <c r="B1523" s="18" t="s">
        <v>63</v>
      </c>
      <c r="C1523" s="18" t="s">
        <v>14</v>
      </c>
      <c r="D1523" s="29" t="s">
        <v>77</v>
      </c>
      <c r="E1523" s="19">
        <v>12721</v>
      </c>
      <c r="F1523" s="19">
        <v>155</v>
      </c>
      <c r="G1523" s="19">
        <v>135</v>
      </c>
      <c r="H1523" s="19">
        <v>9552</v>
      </c>
      <c r="I1523" s="19">
        <v>13</v>
      </c>
      <c r="J1523" s="19">
        <v>1553</v>
      </c>
      <c r="K1523" s="19">
        <v>423</v>
      </c>
      <c r="L1523" s="19">
        <v>16</v>
      </c>
      <c r="M1523" s="19">
        <v>52</v>
      </c>
      <c r="N1523" s="19">
        <v>714</v>
      </c>
      <c r="O1523" s="19">
        <v>108</v>
      </c>
    </row>
    <row r="1524" spans="1:15" ht="12.75" hidden="1" customHeight="1" x14ac:dyDescent="0.3">
      <c r="A1524" s="9" t="str">
        <f t="shared" si="23"/>
        <v>28 Tamaulipas15-19 añosTotal</v>
      </c>
      <c r="B1524" s="18" t="s">
        <v>63</v>
      </c>
      <c r="C1524" s="18" t="s">
        <v>14</v>
      </c>
      <c r="D1524" s="29" t="s">
        <v>78</v>
      </c>
      <c r="E1524" s="19">
        <v>15354</v>
      </c>
      <c r="F1524" s="19">
        <v>2856</v>
      </c>
      <c r="G1524" s="19">
        <v>430</v>
      </c>
      <c r="H1524" s="19">
        <v>6825</v>
      </c>
      <c r="I1524" s="19">
        <v>751</v>
      </c>
      <c r="J1524" s="19">
        <v>3424</v>
      </c>
      <c r="K1524" s="19">
        <v>367</v>
      </c>
      <c r="L1524" s="19">
        <v>11</v>
      </c>
      <c r="M1524" s="19">
        <v>54</v>
      </c>
      <c r="N1524" s="19">
        <v>492</v>
      </c>
      <c r="O1524" s="19">
        <v>144</v>
      </c>
    </row>
    <row r="1525" spans="1:15" ht="12.75" hidden="1" customHeight="1" x14ac:dyDescent="0.3">
      <c r="A1525" s="9" t="str">
        <f t="shared" si="23"/>
        <v>28 Tamaulipas20-24 añosTotal</v>
      </c>
      <c r="B1525" s="18" t="s">
        <v>63</v>
      </c>
      <c r="C1525" s="18" t="s">
        <v>14</v>
      </c>
      <c r="D1525" s="29" t="s">
        <v>79</v>
      </c>
      <c r="E1525" s="19">
        <v>22810</v>
      </c>
      <c r="F1525" s="19">
        <v>9156</v>
      </c>
      <c r="G1525" s="19">
        <v>1382</v>
      </c>
      <c r="H1525" s="19">
        <v>5049</v>
      </c>
      <c r="I1525" s="19">
        <v>2167</v>
      </c>
      <c r="J1525" s="19">
        <v>3741</v>
      </c>
      <c r="K1525" s="19">
        <v>328</v>
      </c>
      <c r="L1525" s="19">
        <v>11</v>
      </c>
      <c r="M1525" s="19">
        <v>109</v>
      </c>
      <c r="N1525" s="19">
        <v>633</v>
      </c>
      <c r="O1525" s="19">
        <v>234</v>
      </c>
    </row>
    <row r="1526" spans="1:15" ht="12.75" hidden="1" customHeight="1" x14ac:dyDescent="0.3">
      <c r="A1526" s="9" t="str">
        <f t="shared" si="23"/>
        <v>28 Tamaulipas25-29 añosTotal</v>
      </c>
      <c r="B1526" s="18" t="s">
        <v>63</v>
      </c>
      <c r="C1526" s="18" t="s">
        <v>14</v>
      </c>
      <c r="D1526" s="29" t="s">
        <v>80</v>
      </c>
      <c r="E1526" s="19">
        <v>21419</v>
      </c>
      <c r="F1526" s="19">
        <v>8431</v>
      </c>
      <c r="G1526" s="19">
        <v>2954</v>
      </c>
      <c r="H1526" s="19">
        <v>5020</v>
      </c>
      <c r="I1526" s="19">
        <v>2395</v>
      </c>
      <c r="J1526" s="19">
        <v>768</v>
      </c>
      <c r="K1526" s="19">
        <v>394</v>
      </c>
      <c r="L1526" s="19">
        <v>9</v>
      </c>
      <c r="M1526" s="19">
        <v>256</v>
      </c>
      <c r="N1526" s="19">
        <v>942</v>
      </c>
      <c r="O1526" s="19">
        <v>250</v>
      </c>
    </row>
    <row r="1527" spans="1:15" ht="12.75" hidden="1" customHeight="1" x14ac:dyDescent="0.3">
      <c r="A1527" s="9" t="str">
        <f t="shared" si="23"/>
        <v>28 Tamaulipas30-34 añosTotal</v>
      </c>
      <c r="B1527" s="18" t="s">
        <v>63</v>
      </c>
      <c r="C1527" s="18" t="s">
        <v>14</v>
      </c>
      <c r="D1527" s="29" t="s">
        <v>81</v>
      </c>
      <c r="E1527" s="19">
        <v>17562</v>
      </c>
      <c r="F1527" s="19">
        <v>5909</v>
      </c>
      <c r="G1527" s="19">
        <v>3308</v>
      </c>
      <c r="H1527" s="19">
        <v>4400</v>
      </c>
      <c r="I1527" s="19">
        <v>1715</v>
      </c>
      <c r="J1527" s="19">
        <v>207</v>
      </c>
      <c r="K1527" s="19">
        <v>418</v>
      </c>
      <c r="L1527" s="19">
        <v>15</v>
      </c>
      <c r="M1527" s="19">
        <v>363</v>
      </c>
      <c r="N1527" s="19">
        <v>1004</v>
      </c>
      <c r="O1527" s="19">
        <v>223</v>
      </c>
    </row>
    <row r="1528" spans="1:15" ht="12.75" hidden="1" customHeight="1" x14ac:dyDescent="0.3">
      <c r="A1528" s="9" t="str">
        <f t="shared" si="23"/>
        <v>28 Tamaulipas35-39 añosTotal</v>
      </c>
      <c r="B1528" s="18" t="s">
        <v>63</v>
      </c>
      <c r="C1528" s="18" t="s">
        <v>14</v>
      </c>
      <c r="D1528" s="29" t="s">
        <v>82</v>
      </c>
      <c r="E1528" s="19">
        <v>14196</v>
      </c>
      <c r="F1528" s="19">
        <v>4556</v>
      </c>
      <c r="G1528" s="19">
        <v>2860</v>
      </c>
      <c r="H1528" s="19">
        <v>3618</v>
      </c>
      <c r="I1528" s="19">
        <v>1044</v>
      </c>
      <c r="J1528" s="19">
        <v>98</v>
      </c>
      <c r="K1528" s="19">
        <v>392</v>
      </c>
      <c r="L1528" s="19">
        <v>11</v>
      </c>
      <c r="M1528" s="19">
        <v>449</v>
      </c>
      <c r="N1528" s="19">
        <v>971</v>
      </c>
      <c r="O1528" s="19">
        <v>197</v>
      </c>
    </row>
    <row r="1529" spans="1:15" ht="12.75" hidden="1" customHeight="1" x14ac:dyDescent="0.3">
      <c r="A1529" s="9" t="str">
        <f t="shared" si="23"/>
        <v>28 Tamaulipas40-44 añosTotal</v>
      </c>
      <c r="B1529" s="18" t="s">
        <v>63</v>
      </c>
      <c r="C1529" s="18" t="s">
        <v>14</v>
      </c>
      <c r="D1529" s="29" t="s">
        <v>83</v>
      </c>
      <c r="E1529" s="19">
        <v>11463</v>
      </c>
      <c r="F1529" s="19">
        <v>3604</v>
      </c>
      <c r="G1529" s="19">
        <v>2146</v>
      </c>
      <c r="H1529" s="19">
        <v>3045</v>
      </c>
      <c r="I1529" s="19">
        <v>781</v>
      </c>
      <c r="J1529" s="19">
        <v>72</v>
      </c>
      <c r="K1529" s="19">
        <v>319</v>
      </c>
      <c r="L1529" s="19">
        <v>11</v>
      </c>
      <c r="M1529" s="19">
        <v>391</v>
      </c>
      <c r="N1529" s="19">
        <v>918</v>
      </c>
      <c r="O1529" s="19">
        <v>176</v>
      </c>
    </row>
    <row r="1530" spans="1:15" ht="12.75" hidden="1" customHeight="1" x14ac:dyDescent="0.3">
      <c r="A1530" s="9" t="str">
        <f t="shared" si="23"/>
        <v>28 Tamaulipas45-49 añosTotal</v>
      </c>
      <c r="B1530" s="18" t="s">
        <v>63</v>
      </c>
      <c r="C1530" s="18" t="s">
        <v>14</v>
      </c>
      <c r="D1530" s="29" t="s">
        <v>84</v>
      </c>
      <c r="E1530" s="19">
        <v>9120</v>
      </c>
      <c r="F1530" s="19">
        <v>2616</v>
      </c>
      <c r="G1530" s="19">
        <v>1687</v>
      </c>
      <c r="H1530" s="19">
        <v>2654</v>
      </c>
      <c r="I1530" s="19">
        <v>495</v>
      </c>
      <c r="J1530" s="19">
        <v>46</v>
      </c>
      <c r="K1530" s="19">
        <v>254</v>
      </c>
      <c r="L1530" s="19">
        <v>17</v>
      </c>
      <c r="M1530" s="19">
        <v>376</v>
      </c>
      <c r="N1530" s="19">
        <v>833</v>
      </c>
      <c r="O1530" s="19">
        <v>142</v>
      </c>
    </row>
    <row r="1531" spans="1:15" ht="12.75" hidden="1" customHeight="1" x14ac:dyDescent="0.3">
      <c r="A1531" s="9" t="str">
        <f t="shared" si="23"/>
        <v>28 Tamaulipas50-54 añosTotal</v>
      </c>
      <c r="B1531" s="18" t="s">
        <v>63</v>
      </c>
      <c r="C1531" s="18" t="s">
        <v>14</v>
      </c>
      <c r="D1531" s="29" t="s">
        <v>85</v>
      </c>
      <c r="E1531" s="19">
        <v>6890</v>
      </c>
      <c r="F1531" s="19">
        <v>1808</v>
      </c>
      <c r="G1531" s="19">
        <v>1133</v>
      </c>
      <c r="H1531" s="19">
        <v>2297</v>
      </c>
      <c r="I1531" s="19">
        <v>338</v>
      </c>
      <c r="J1531" s="19">
        <v>49</v>
      </c>
      <c r="K1531" s="19">
        <v>196</v>
      </c>
      <c r="L1531" s="19">
        <v>11</v>
      </c>
      <c r="M1531" s="19">
        <v>266</v>
      </c>
      <c r="N1531" s="19">
        <v>695</v>
      </c>
      <c r="O1531" s="19">
        <v>97</v>
      </c>
    </row>
    <row r="1532" spans="1:15" ht="12.75" hidden="1" customHeight="1" x14ac:dyDescent="0.3">
      <c r="A1532" s="9" t="str">
        <f t="shared" si="23"/>
        <v>28 Tamaulipas55-59 añosTotal</v>
      </c>
      <c r="B1532" s="18" t="s">
        <v>63</v>
      </c>
      <c r="C1532" s="18" t="s">
        <v>14</v>
      </c>
      <c r="D1532" s="29" t="s">
        <v>86</v>
      </c>
      <c r="E1532" s="19">
        <v>4921</v>
      </c>
      <c r="F1532" s="19">
        <v>1035</v>
      </c>
      <c r="G1532" s="19">
        <v>715</v>
      </c>
      <c r="H1532" s="19">
        <v>2032</v>
      </c>
      <c r="I1532" s="19">
        <v>141</v>
      </c>
      <c r="J1532" s="19">
        <v>35</v>
      </c>
      <c r="K1532" s="19">
        <v>128</v>
      </c>
      <c r="L1532" s="19">
        <v>9</v>
      </c>
      <c r="M1532" s="19">
        <v>169</v>
      </c>
      <c r="N1532" s="19">
        <v>584</v>
      </c>
      <c r="O1532" s="19">
        <v>73</v>
      </c>
    </row>
    <row r="1533" spans="1:15" ht="12.75" hidden="1" customHeight="1" x14ac:dyDescent="0.3">
      <c r="A1533" s="9" t="str">
        <f t="shared" si="23"/>
        <v>28 Tamaulipas60-64 añosTotal</v>
      </c>
      <c r="B1533" s="18" t="s">
        <v>63</v>
      </c>
      <c r="C1533" s="18" t="s">
        <v>14</v>
      </c>
      <c r="D1533" s="29" t="s">
        <v>87</v>
      </c>
      <c r="E1533" s="19">
        <v>3680</v>
      </c>
      <c r="F1533" s="19">
        <v>611</v>
      </c>
      <c r="G1533" s="19">
        <v>418</v>
      </c>
      <c r="H1533" s="19">
        <v>1747</v>
      </c>
      <c r="I1533" s="19">
        <v>107</v>
      </c>
      <c r="J1533" s="19">
        <v>0</v>
      </c>
      <c r="K1533" s="19">
        <v>102</v>
      </c>
      <c r="L1533" s="19">
        <v>1</v>
      </c>
      <c r="M1533" s="19">
        <v>95</v>
      </c>
      <c r="N1533" s="19">
        <v>534</v>
      </c>
      <c r="O1533" s="19">
        <v>65</v>
      </c>
    </row>
    <row r="1534" spans="1:15" ht="12.75" hidden="1" customHeight="1" x14ac:dyDescent="0.3">
      <c r="A1534" s="9" t="str">
        <f t="shared" si="23"/>
        <v>28 Tamaulipas65-69 añosTotal</v>
      </c>
      <c r="B1534" s="18" t="s">
        <v>63</v>
      </c>
      <c r="C1534" s="18" t="s">
        <v>14</v>
      </c>
      <c r="D1534" s="29" t="s">
        <v>88</v>
      </c>
      <c r="E1534" s="19">
        <v>2415</v>
      </c>
      <c r="F1534" s="19">
        <v>295</v>
      </c>
      <c r="G1534" s="19">
        <v>195</v>
      </c>
      <c r="H1534" s="19">
        <v>1292</v>
      </c>
      <c r="I1534" s="19">
        <v>58</v>
      </c>
      <c r="J1534" s="19">
        <v>0</v>
      </c>
      <c r="K1534" s="19">
        <v>93</v>
      </c>
      <c r="L1534" s="19">
        <v>8</v>
      </c>
      <c r="M1534" s="19">
        <v>43</v>
      </c>
      <c r="N1534" s="19">
        <v>391</v>
      </c>
      <c r="O1534" s="19">
        <v>40</v>
      </c>
    </row>
    <row r="1535" spans="1:15" ht="12.75" hidden="1" customHeight="1" x14ac:dyDescent="0.3">
      <c r="A1535" s="9" t="str">
        <f t="shared" si="23"/>
        <v>28 Tamaulipas70-74 añosTotal</v>
      </c>
      <c r="B1535" s="18" t="s">
        <v>63</v>
      </c>
      <c r="C1535" s="18" t="s">
        <v>14</v>
      </c>
      <c r="D1535" s="29" t="s">
        <v>89</v>
      </c>
      <c r="E1535" s="19">
        <v>1477</v>
      </c>
      <c r="F1535" s="19">
        <v>134</v>
      </c>
      <c r="G1535" s="19">
        <v>94</v>
      </c>
      <c r="H1535" s="19">
        <v>853</v>
      </c>
      <c r="I1535" s="19">
        <v>28</v>
      </c>
      <c r="J1535" s="19">
        <v>0</v>
      </c>
      <c r="K1535" s="19">
        <v>34</v>
      </c>
      <c r="L1535" s="19">
        <v>5</v>
      </c>
      <c r="M1535" s="19">
        <v>23</v>
      </c>
      <c r="N1535" s="19">
        <v>277</v>
      </c>
      <c r="O1535" s="19">
        <v>29</v>
      </c>
    </row>
    <row r="1536" spans="1:15" ht="12.75" hidden="1" customHeight="1" x14ac:dyDescent="0.3">
      <c r="A1536" s="9" t="str">
        <f t="shared" si="23"/>
        <v>28 Tamaulipas75-79 añosTotal</v>
      </c>
      <c r="B1536" s="18" t="s">
        <v>63</v>
      </c>
      <c r="C1536" s="18" t="s">
        <v>14</v>
      </c>
      <c r="D1536" s="29" t="s">
        <v>90</v>
      </c>
      <c r="E1536" s="19">
        <v>978</v>
      </c>
      <c r="F1536" s="19">
        <v>54</v>
      </c>
      <c r="G1536" s="19">
        <v>35</v>
      </c>
      <c r="H1536" s="19">
        <v>613</v>
      </c>
      <c r="I1536" s="19">
        <v>8</v>
      </c>
      <c r="J1536" s="19">
        <v>0</v>
      </c>
      <c r="K1536" s="19">
        <v>26</v>
      </c>
      <c r="L1536" s="19">
        <v>1</v>
      </c>
      <c r="M1536" s="19">
        <v>4</v>
      </c>
      <c r="N1536" s="19">
        <v>215</v>
      </c>
      <c r="O1536" s="19">
        <v>22</v>
      </c>
    </row>
    <row r="1537" spans="1:15" ht="12.75" hidden="1" customHeight="1" x14ac:dyDescent="0.3">
      <c r="A1537" s="9" t="str">
        <f t="shared" si="23"/>
        <v>28 Tamaulipas80-84 añosTotal</v>
      </c>
      <c r="B1537" s="18" t="s">
        <v>63</v>
      </c>
      <c r="C1537" s="18" t="s">
        <v>14</v>
      </c>
      <c r="D1537" s="29" t="s">
        <v>91</v>
      </c>
      <c r="E1537" s="19">
        <v>684</v>
      </c>
      <c r="F1537" s="19">
        <v>31</v>
      </c>
      <c r="G1537" s="19">
        <v>20</v>
      </c>
      <c r="H1537" s="19">
        <v>420</v>
      </c>
      <c r="I1537" s="19">
        <v>14</v>
      </c>
      <c r="J1537" s="19">
        <v>0</v>
      </c>
      <c r="K1537" s="19">
        <v>20</v>
      </c>
      <c r="L1537" s="19">
        <v>3</v>
      </c>
      <c r="M1537" s="19">
        <v>3</v>
      </c>
      <c r="N1537" s="19">
        <v>159</v>
      </c>
      <c r="O1537" s="19">
        <v>14</v>
      </c>
    </row>
    <row r="1538" spans="1:15" ht="12.75" hidden="1" customHeight="1" x14ac:dyDescent="0.3">
      <c r="A1538" s="9" t="str">
        <f t="shared" si="23"/>
        <v>28 Tamaulipas85 años y másTotal</v>
      </c>
      <c r="B1538" s="18" t="s">
        <v>63</v>
      </c>
      <c r="C1538" s="18" t="s">
        <v>14</v>
      </c>
      <c r="D1538" s="18" t="s">
        <v>92</v>
      </c>
      <c r="E1538" s="19">
        <v>681</v>
      </c>
      <c r="F1538" s="19">
        <v>16</v>
      </c>
      <c r="G1538" s="19">
        <v>7</v>
      </c>
      <c r="H1538" s="19">
        <v>440</v>
      </c>
      <c r="I1538" s="19">
        <v>7</v>
      </c>
      <c r="J1538" s="19">
        <v>0</v>
      </c>
      <c r="K1538" s="19">
        <v>12</v>
      </c>
      <c r="L1538" s="19">
        <v>1</v>
      </c>
      <c r="M1538" s="19">
        <v>2</v>
      </c>
      <c r="N1538" s="19">
        <v>182</v>
      </c>
      <c r="O1538" s="19">
        <v>14</v>
      </c>
    </row>
    <row r="1539" spans="1:15" ht="12.75" hidden="1" customHeight="1" x14ac:dyDescent="0.3">
      <c r="A1539" s="9" t="str">
        <f t="shared" si="23"/>
        <v>28 TamaulipasTotalHombres</v>
      </c>
      <c r="B1539" s="20" t="s">
        <v>63</v>
      </c>
      <c r="C1539" s="20" t="s">
        <v>15</v>
      </c>
      <c r="D1539" s="20" t="s">
        <v>14</v>
      </c>
      <c r="E1539" s="21">
        <v>83246</v>
      </c>
      <c r="F1539" s="21">
        <v>24953</v>
      </c>
      <c r="G1539" s="21">
        <v>11986</v>
      </c>
      <c r="H1539" s="21">
        <v>26412</v>
      </c>
      <c r="I1539" s="21">
        <v>3405</v>
      </c>
      <c r="J1539" s="21">
        <v>5659</v>
      </c>
      <c r="K1539" s="21">
        <v>1920</v>
      </c>
      <c r="L1539" s="21">
        <v>59</v>
      </c>
      <c r="M1539" s="21">
        <v>2283</v>
      </c>
      <c r="N1539" s="21">
        <v>5475</v>
      </c>
      <c r="O1539" s="21">
        <v>1094</v>
      </c>
    </row>
    <row r="1540" spans="1:15" ht="12.75" hidden="1" customHeight="1" x14ac:dyDescent="0.3">
      <c r="A1540" s="9" t="str">
        <f t="shared" si="23"/>
        <v>28 Tamaulipas05-09 añosHombres</v>
      </c>
      <c r="B1540" s="22" t="s">
        <v>63</v>
      </c>
      <c r="C1540" s="22" t="s">
        <v>15</v>
      </c>
      <c r="D1540" s="30" t="s">
        <v>76</v>
      </c>
      <c r="E1540" s="23">
        <v>7422</v>
      </c>
      <c r="F1540" s="23">
        <v>0</v>
      </c>
      <c r="G1540" s="23">
        <v>0</v>
      </c>
      <c r="H1540" s="23">
        <v>5941</v>
      </c>
      <c r="I1540" s="23">
        <v>0</v>
      </c>
      <c r="J1540" s="23">
        <v>609</v>
      </c>
      <c r="K1540" s="23">
        <v>205</v>
      </c>
      <c r="L1540" s="23">
        <v>6</v>
      </c>
      <c r="M1540" s="23">
        <v>21</v>
      </c>
      <c r="N1540" s="23">
        <v>548</v>
      </c>
      <c r="O1540" s="23">
        <v>92</v>
      </c>
    </row>
    <row r="1541" spans="1:15" ht="12.75" hidden="1" customHeight="1" x14ac:dyDescent="0.3">
      <c r="A1541" s="9" t="str">
        <f t="shared" si="23"/>
        <v>28 Tamaulipas10-14 añosHombres</v>
      </c>
      <c r="B1541" s="22" t="s">
        <v>63</v>
      </c>
      <c r="C1541" s="22" t="s">
        <v>15</v>
      </c>
      <c r="D1541" s="30" t="s">
        <v>77</v>
      </c>
      <c r="E1541" s="23">
        <v>6450</v>
      </c>
      <c r="F1541" s="23">
        <v>92</v>
      </c>
      <c r="G1541" s="23">
        <v>64</v>
      </c>
      <c r="H1541" s="23">
        <v>4841</v>
      </c>
      <c r="I1541" s="23">
        <v>1</v>
      </c>
      <c r="J1541" s="23">
        <v>771</v>
      </c>
      <c r="K1541" s="23">
        <v>225</v>
      </c>
      <c r="L1541" s="23">
        <v>7</v>
      </c>
      <c r="M1541" s="23">
        <v>27</v>
      </c>
      <c r="N1541" s="23">
        <v>347</v>
      </c>
      <c r="O1541" s="23">
        <v>75</v>
      </c>
    </row>
    <row r="1542" spans="1:15" ht="12.75" hidden="1" customHeight="1" x14ac:dyDescent="0.3">
      <c r="A1542" s="9" t="str">
        <f t="shared" si="23"/>
        <v>28 Tamaulipas15-19 añosHombres</v>
      </c>
      <c r="B1542" s="22" t="s">
        <v>63</v>
      </c>
      <c r="C1542" s="22" t="s">
        <v>15</v>
      </c>
      <c r="D1542" s="30" t="s">
        <v>78</v>
      </c>
      <c r="E1542" s="23">
        <v>7405</v>
      </c>
      <c r="F1542" s="23">
        <v>1667</v>
      </c>
      <c r="G1542" s="23">
        <v>237</v>
      </c>
      <c r="H1542" s="23">
        <v>3203</v>
      </c>
      <c r="I1542" s="23">
        <v>85</v>
      </c>
      <c r="J1542" s="23">
        <v>1652</v>
      </c>
      <c r="K1542" s="23">
        <v>191</v>
      </c>
      <c r="L1542" s="23">
        <v>4</v>
      </c>
      <c r="M1542" s="23">
        <v>22</v>
      </c>
      <c r="N1542" s="23">
        <v>269</v>
      </c>
      <c r="O1542" s="23">
        <v>75</v>
      </c>
    </row>
    <row r="1543" spans="1:15" ht="12.75" hidden="1" customHeight="1" x14ac:dyDescent="0.3">
      <c r="A1543" s="9" t="str">
        <f t="shared" si="23"/>
        <v>28 Tamaulipas20-24 añosHombres</v>
      </c>
      <c r="B1543" s="22" t="s">
        <v>63</v>
      </c>
      <c r="C1543" s="22" t="s">
        <v>15</v>
      </c>
      <c r="D1543" s="30" t="s">
        <v>79</v>
      </c>
      <c r="E1543" s="23">
        <v>11399</v>
      </c>
      <c r="F1543" s="23">
        <v>5347</v>
      </c>
      <c r="G1543" s="23">
        <v>880</v>
      </c>
      <c r="H1543" s="23">
        <v>2014</v>
      </c>
      <c r="I1543" s="23">
        <v>520</v>
      </c>
      <c r="J1543" s="23">
        <v>1962</v>
      </c>
      <c r="K1543" s="23">
        <v>148</v>
      </c>
      <c r="L1543" s="23">
        <v>5</v>
      </c>
      <c r="M1543" s="23">
        <v>84</v>
      </c>
      <c r="N1543" s="23">
        <v>319</v>
      </c>
      <c r="O1543" s="23">
        <v>120</v>
      </c>
    </row>
    <row r="1544" spans="1:15" ht="12.75" hidden="1" customHeight="1" x14ac:dyDescent="0.3">
      <c r="A1544" s="9" t="str">
        <f t="shared" si="23"/>
        <v>28 Tamaulipas25-29 añosHombres</v>
      </c>
      <c r="B1544" s="22" t="s">
        <v>63</v>
      </c>
      <c r="C1544" s="22" t="s">
        <v>15</v>
      </c>
      <c r="D1544" s="30" t="s">
        <v>80</v>
      </c>
      <c r="E1544" s="23">
        <v>10898</v>
      </c>
      <c r="F1544" s="23">
        <v>4995</v>
      </c>
      <c r="G1544" s="23">
        <v>1887</v>
      </c>
      <c r="H1544" s="23">
        <v>1783</v>
      </c>
      <c r="I1544" s="23">
        <v>781</v>
      </c>
      <c r="J1544" s="23">
        <v>424</v>
      </c>
      <c r="K1544" s="23">
        <v>188</v>
      </c>
      <c r="L1544" s="23">
        <v>4</v>
      </c>
      <c r="M1544" s="23">
        <v>221</v>
      </c>
      <c r="N1544" s="23">
        <v>483</v>
      </c>
      <c r="O1544" s="23">
        <v>132</v>
      </c>
    </row>
    <row r="1545" spans="1:15" ht="12.75" hidden="1" customHeight="1" x14ac:dyDescent="0.3">
      <c r="A1545" s="9" t="str">
        <f t="shared" si="23"/>
        <v>28 Tamaulipas30-34 añosHombres</v>
      </c>
      <c r="B1545" s="22" t="s">
        <v>63</v>
      </c>
      <c r="C1545" s="22" t="s">
        <v>15</v>
      </c>
      <c r="D1545" s="30" t="s">
        <v>81</v>
      </c>
      <c r="E1545" s="23">
        <v>9347</v>
      </c>
      <c r="F1545" s="23">
        <v>3541</v>
      </c>
      <c r="G1545" s="23">
        <v>2240</v>
      </c>
      <c r="H1545" s="23">
        <v>1548</v>
      </c>
      <c r="I1545" s="23">
        <v>711</v>
      </c>
      <c r="J1545" s="23">
        <v>113</v>
      </c>
      <c r="K1545" s="23">
        <v>211</v>
      </c>
      <c r="L1545" s="23">
        <v>7</v>
      </c>
      <c r="M1545" s="23">
        <v>320</v>
      </c>
      <c r="N1545" s="23">
        <v>536</v>
      </c>
      <c r="O1545" s="23">
        <v>120</v>
      </c>
    </row>
    <row r="1546" spans="1:15" ht="12.75" hidden="1" customHeight="1" x14ac:dyDescent="0.3">
      <c r="A1546" s="9" t="str">
        <f t="shared" ref="A1546:A1609" si="24">B1546&amp;D1546&amp;C1546</f>
        <v>28 Tamaulipas35-39 añosHombres</v>
      </c>
      <c r="B1546" s="22" t="s">
        <v>63</v>
      </c>
      <c r="C1546" s="22" t="s">
        <v>15</v>
      </c>
      <c r="D1546" s="30" t="s">
        <v>82</v>
      </c>
      <c r="E1546" s="23">
        <v>7671</v>
      </c>
      <c r="F1546" s="23">
        <v>2732</v>
      </c>
      <c r="G1546" s="23">
        <v>1963</v>
      </c>
      <c r="H1546" s="23">
        <v>1318</v>
      </c>
      <c r="I1546" s="23">
        <v>436</v>
      </c>
      <c r="J1546" s="23">
        <v>49</v>
      </c>
      <c r="K1546" s="23">
        <v>173</v>
      </c>
      <c r="L1546" s="23">
        <v>3</v>
      </c>
      <c r="M1546" s="23">
        <v>380</v>
      </c>
      <c r="N1546" s="23">
        <v>511</v>
      </c>
      <c r="O1546" s="23">
        <v>106</v>
      </c>
    </row>
    <row r="1547" spans="1:15" ht="12.75" hidden="1" customHeight="1" x14ac:dyDescent="0.3">
      <c r="A1547" s="9" t="str">
        <f t="shared" si="24"/>
        <v>28 Tamaulipas40-44 añosHombres</v>
      </c>
      <c r="B1547" s="22" t="s">
        <v>63</v>
      </c>
      <c r="C1547" s="22" t="s">
        <v>15</v>
      </c>
      <c r="D1547" s="30" t="s">
        <v>83</v>
      </c>
      <c r="E1547" s="23">
        <v>6238</v>
      </c>
      <c r="F1547" s="23">
        <v>2187</v>
      </c>
      <c r="G1547" s="23">
        <v>1503</v>
      </c>
      <c r="H1547" s="23">
        <v>1138</v>
      </c>
      <c r="I1547" s="23">
        <v>314</v>
      </c>
      <c r="J1547" s="23">
        <v>25</v>
      </c>
      <c r="K1547" s="23">
        <v>158</v>
      </c>
      <c r="L1547" s="23">
        <v>5</v>
      </c>
      <c r="M1547" s="23">
        <v>342</v>
      </c>
      <c r="N1547" s="23">
        <v>465</v>
      </c>
      <c r="O1547" s="23">
        <v>101</v>
      </c>
    </row>
    <row r="1548" spans="1:15" ht="12.75" hidden="1" customHeight="1" x14ac:dyDescent="0.3">
      <c r="A1548" s="9" t="str">
        <f t="shared" si="24"/>
        <v>28 Tamaulipas45-49 añosHombres</v>
      </c>
      <c r="B1548" s="22" t="s">
        <v>63</v>
      </c>
      <c r="C1548" s="22" t="s">
        <v>15</v>
      </c>
      <c r="D1548" s="30" t="s">
        <v>84</v>
      </c>
      <c r="E1548" s="23">
        <v>5014</v>
      </c>
      <c r="F1548" s="23">
        <v>1621</v>
      </c>
      <c r="G1548" s="23">
        <v>1236</v>
      </c>
      <c r="H1548" s="23">
        <v>970</v>
      </c>
      <c r="I1548" s="23">
        <v>198</v>
      </c>
      <c r="J1548" s="23">
        <v>25</v>
      </c>
      <c r="K1548" s="23">
        <v>111</v>
      </c>
      <c r="L1548" s="23">
        <v>7</v>
      </c>
      <c r="M1548" s="23">
        <v>326</v>
      </c>
      <c r="N1548" s="23">
        <v>435</v>
      </c>
      <c r="O1548" s="23">
        <v>85</v>
      </c>
    </row>
    <row r="1549" spans="1:15" ht="12.75" hidden="1" customHeight="1" x14ac:dyDescent="0.3">
      <c r="A1549" s="9" t="str">
        <f t="shared" si="24"/>
        <v>28 Tamaulipas50-54 añosHombres</v>
      </c>
      <c r="B1549" s="22" t="s">
        <v>63</v>
      </c>
      <c r="C1549" s="22" t="s">
        <v>15</v>
      </c>
      <c r="D1549" s="30" t="s">
        <v>85</v>
      </c>
      <c r="E1549" s="23">
        <v>3802</v>
      </c>
      <c r="F1549" s="23">
        <v>1241</v>
      </c>
      <c r="G1549" s="23">
        <v>835</v>
      </c>
      <c r="H1549" s="23">
        <v>808</v>
      </c>
      <c r="I1549" s="23">
        <v>156</v>
      </c>
      <c r="J1549" s="23">
        <v>15</v>
      </c>
      <c r="K1549" s="23">
        <v>101</v>
      </c>
      <c r="L1549" s="23">
        <v>5</v>
      </c>
      <c r="M1549" s="23">
        <v>244</v>
      </c>
      <c r="N1549" s="23">
        <v>340</v>
      </c>
      <c r="O1549" s="23">
        <v>57</v>
      </c>
    </row>
    <row r="1550" spans="1:15" ht="12.75" hidden="1" customHeight="1" x14ac:dyDescent="0.3">
      <c r="A1550" s="9" t="str">
        <f t="shared" si="24"/>
        <v>28 Tamaulipas55-59 añosHombres</v>
      </c>
      <c r="B1550" s="22" t="s">
        <v>63</v>
      </c>
      <c r="C1550" s="22" t="s">
        <v>15</v>
      </c>
      <c r="D1550" s="30" t="s">
        <v>86</v>
      </c>
      <c r="E1550" s="23">
        <v>2632</v>
      </c>
      <c r="F1550" s="23">
        <v>708</v>
      </c>
      <c r="G1550" s="23">
        <v>561</v>
      </c>
      <c r="H1550" s="23">
        <v>715</v>
      </c>
      <c r="I1550" s="23">
        <v>74</v>
      </c>
      <c r="J1550" s="23">
        <v>14</v>
      </c>
      <c r="K1550" s="23">
        <v>62</v>
      </c>
      <c r="L1550" s="23">
        <v>1</v>
      </c>
      <c r="M1550" s="23">
        <v>152</v>
      </c>
      <c r="N1550" s="23">
        <v>301</v>
      </c>
      <c r="O1550" s="23">
        <v>44</v>
      </c>
    </row>
    <row r="1551" spans="1:15" ht="12.75" hidden="1" customHeight="1" x14ac:dyDescent="0.3">
      <c r="A1551" s="9" t="str">
        <f t="shared" si="24"/>
        <v>28 Tamaulipas60-64 añosHombres</v>
      </c>
      <c r="B1551" s="22" t="s">
        <v>63</v>
      </c>
      <c r="C1551" s="22" t="s">
        <v>15</v>
      </c>
      <c r="D1551" s="30" t="s">
        <v>87</v>
      </c>
      <c r="E1551" s="23">
        <v>1992</v>
      </c>
      <c r="F1551" s="23">
        <v>437</v>
      </c>
      <c r="G1551" s="23">
        <v>322</v>
      </c>
      <c r="H1551" s="23">
        <v>701</v>
      </c>
      <c r="I1551" s="23">
        <v>61</v>
      </c>
      <c r="J1551" s="23">
        <v>0</v>
      </c>
      <c r="K1551" s="23">
        <v>48</v>
      </c>
      <c r="L1551" s="23">
        <v>0</v>
      </c>
      <c r="M1551" s="23">
        <v>83</v>
      </c>
      <c r="N1551" s="23">
        <v>308</v>
      </c>
      <c r="O1551" s="23">
        <v>32</v>
      </c>
    </row>
    <row r="1552" spans="1:15" ht="12.75" hidden="1" customHeight="1" x14ac:dyDescent="0.3">
      <c r="A1552" s="9" t="str">
        <f t="shared" si="24"/>
        <v>28 Tamaulipas65-69 añosHombres</v>
      </c>
      <c r="B1552" s="22" t="s">
        <v>63</v>
      </c>
      <c r="C1552" s="22" t="s">
        <v>15</v>
      </c>
      <c r="D1552" s="30" t="s">
        <v>88</v>
      </c>
      <c r="E1552" s="23">
        <v>1211</v>
      </c>
      <c r="F1552" s="23">
        <v>220</v>
      </c>
      <c r="G1552" s="23">
        <v>145</v>
      </c>
      <c r="H1552" s="23">
        <v>494</v>
      </c>
      <c r="I1552" s="23">
        <v>35</v>
      </c>
      <c r="J1552" s="23">
        <v>0</v>
      </c>
      <c r="K1552" s="23">
        <v>48</v>
      </c>
      <c r="L1552" s="23">
        <v>3</v>
      </c>
      <c r="M1552" s="23">
        <v>35</v>
      </c>
      <c r="N1552" s="23">
        <v>211</v>
      </c>
      <c r="O1552" s="23">
        <v>20</v>
      </c>
    </row>
    <row r="1553" spans="1:15" ht="12.75" hidden="1" customHeight="1" x14ac:dyDescent="0.3">
      <c r="A1553" s="9" t="str">
        <f t="shared" si="24"/>
        <v>28 Tamaulipas70-74 añosHombres</v>
      </c>
      <c r="B1553" s="22" t="s">
        <v>63</v>
      </c>
      <c r="C1553" s="22" t="s">
        <v>15</v>
      </c>
      <c r="D1553" s="30" t="s">
        <v>89</v>
      </c>
      <c r="E1553" s="23">
        <v>750</v>
      </c>
      <c r="F1553" s="23">
        <v>94</v>
      </c>
      <c r="G1553" s="23">
        <v>70</v>
      </c>
      <c r="H1553" s="23">
        <v>364</v>
      </c>
      <c r="I1553" s="23">
        <v>15</v>
      </c>
      <c r="J1553" s="23">
        <v>0</v>
      </c>
      <c r="K1553" s="23">
        <v>17</v>
      </c>
      <c r="L1553" s="23">
        <v>0</v>
      </c>
      <c r="M1553" s="23">
        <v>21</v>
      </c>
      <c r="N1553" s="23">
        <v>153</v>
      </c>
      <c r="O1553" s="23">
        <v>16</v>
      </c>
    </row>
    <row r="1554" spans="1:15" ht="12.75" hidden="1" customHeight="1" x14ac:dyDescent="0.3">
      <c r="A1554" s="9" t="str">
        <f t="shared" si="24"/>
        <v>28 Tamaulipas75-79 añosHombres</v>
      </c>
      <c r="B1554" s="22" t="s">
        <v>63</v>
      </c>
      <c r="C1554" s="22" t="s">
        <v>15</v>
      </c>
      <c r="D1554" s="30" t="s">
        <v>90</v>
      </c>
      <c r="E1554" s="23">
        <v>453</v>
      </c>
      <c r="F1554" s="23">
        <v>41</v>
      </c>
      <c r="G1554" s="23">
        <v>28</v>
      </c>
      <c r="H1554" s="23">
        <v>248</v>
      </c>
      <c r="I1554" s="23">
        <v>5</v>
      </c>
      <c r="J1554" s="23">
        <v>0</v>
      </c>
      <c r="K1554" s="23">
        <v>15</v>
      </c>
      <c r="L1554" s="23">
        <v>1</v>
      </c>
      <c r="M1554" s="23">
        <v>3</v>
      </c>
      <c r="N1554" s="23">
        <v>103</v>
      </c>
      <c r="O1554" s="23">
        <v>9</v>
      </c>
    </row>
    <row r="1555" spans="1:15" ht="12.75" hidden="1" customHeight="1" x14ac:dyDescent="0.3">
      <c r="A1555" s="9" t="str">
        <f t="shared" si="24"/>
        <v>28 Tamaulipas80-84 añosHombres</v>
      </c>
      <c r="B1555" s="22" t="s">
        <v>63</v>
      </c>
      <c r="C1555" s="22" t="s">
        <v>15</v>
      </c>
      <c r="D1555" s="30" t="s">
        <v>91</v>
      </c>
      <c r="E1555" s="23">
        <v>290</v>
      </c>
      <c r="F1555" s="23">
        <v>21</v>
      </c>
      <c r="G1555" s="23">
        <v>11</v>
      </c>
      <c r="H1555" s="23">
        <v>159</v>
      </c>
      <c r="I1555" s="23">
        <v>10</v>
      </c>
      <c r="J1555" s="23">
        <v>0</v>
      </c>
      <c r="K1555" s="23">
        <v>11</v>
      </c>
      <c r="L1555" s="23">
        <v>1</v>
      </c>
      <c r="M1555" s="23">
        <v>2</v>
      </c>
      <c r="N1555" s="23">
        <v>72</v>
      </c>
      <c r="O1555" s="23">
        <v>3</v>
      </c>
    </row>
    <row r="1556" spans="1:15" ht="12.75" hidden="1" customHeight="1" x14ac:dyDescent="0.3">
      <c r="A1556" s="9" t="str">
        <f t="shared" si="24"/>
        <v>28 Tamaulipas85 años y másHombres</v>
      </c>
      <c r="B1556" s="22" t="s">
        <v>63</v>
      </c>
      <c r="C1556" s="22" t="s">
        <v>15</v>
      </c>
      <c r="D1556" s="22" t="s">
        <v>92</v>
      </c>
      <c r="E1556" s="23">
        <v>272</v>
      </c>
      <c r="F1556" s="23">
        <v>9</v>
      </c>
      <c r="G1556" s="23">
        <v>4</v>
      </c>
      <c r="H1556" s="23">
        <v>167</v>
      </c>
      <c r="I1556" s="23">
        <v>3</v>
      </c>
      <c r="J1556" s="23">
        <v>0</v>
      </c>
      <c r="K1556" s="23">
        <v>8</v>
      </c>
      <c r="L1556" s="23">
        <v>0</v>
      </c>
      <c r="M1556" s="23">
        <v>0</v>
      </c>
      <c r="N1556" s="23">
        <v>74</v>
      </c>
      <c r="O1556" s="23">
        <v>7</v>
      </c>
    </row>
    <row r="1557" spans="1:15" ht="12.75" customHeight="1" x14ac:dyDescent="0.3">
      <c r="A1557" s="9" t="str">
        <f t="shared" si="24"/>
        <v>28 TamaulipasTotalMujeres</v>
      </c>
      <c r="B1557" s="16" t="s">
        <v>63</v>
      </c>
      <c r="C1557" s="16" t="s">
        <v>16</v>
      </c>
      <c r="D1557" s="16" t="s">
        <v>14</v>
      </c>
      <c r="E1557" s="17">
        <v>77890</v>
      </c>
      <c r="F1557" s="17">
        <v>16314</v>
      </c>
      <c r="G1557" s="17">
        <v>5533</v>
      </c>
      <c r="H1557" s="17">
        <v>35302</v>
      </c>
      <c r="I1557" s="17">
        <v>6657</v>
      </c>
      <c r="J1557" s="17">
        <v>5527</v>
      </c>
      <c r="K1557" s="17">
        <v>1978</v>
      </c>
      <c r="L1557" s="17">
        <v>94</v>
      </c>
      <c r="M1557" s="17">
        <v>412</v>
      </c>
      <c r="N1557" s="17">
        <v>5176</v>
      </c>
      <c r="O1557" s="17">
        <v>897</v>
      </c>
    </row>
    <row r="1558" spans="1:15" ht="12.75" customHeight="1" x14ac:dyDescent="0.3">
      <c r="A1558" s="9" t="str">
        <f t="shared" si="24"/>
        <v>28 Tamaulipas05-09 añosMujeres</v>
      </c>
      <c r="B1558" s="18" t="s">
        <v>63</v>
      </c>
      <c r="C1558" s="18" t="s">
        <v>16</v>
      </c>
      <c r="D1558" s="29" t="s">
        <v>76</v>
      </c>
      <c r="E1558" s="19">
        <v>7343</v>
      </c>
      <c r="F1558" s="19">
        <v>0</v>
      </c>
      <c r="G1558" s="19">
        <v>0</v>
      </c>
      <c r="H1558" s="19">
        <v>5916</v>
      </c>
      <c r="I1558" s="19">
        <v>0</v>
      </c>
      <c r="J1558" s="19">
        <v>584</v>
      </c>
      <c r="K1558" s="19">
        <v>187</v>
      </c>
      <c r="L1558" s="19">
        <v>7</v>
      </c>
      <c r="M1558" s="19">
        <v>19</v>
      </c>
      <c r="N1558" s="19">
        <v>559</v>
      </c>
      <c r="O1558" s="19">
        <v>71</v>
      </c>
    </row>
    <row r="1559" spans="1:15" ht="12.75" customHeight="1" x14ac:dyDescent="0.3">
      <c r="A1559" s="9" t="str">
        <f t="shared" si="24"/>
        <v>28 Tamaulipas10-14 añosMujeres</v>
      </c>
      <c r="B1559" s="18" t="s">
        <v>63</v>
      </c>
      <c r="C1559" s="18" t="s">
        <v>16</v>
      </c>
      <c r="D1559" s="29" t="s">
        <v>77</v>
      </c>
      <c r="E1559" s="19">
        <v>6271</v>
      </c>
      <c r="F1559" s="19">
        <v>63</v>
      </c>
      <c r="G1559" s="19">
        <v>71</v>
      </c>
      <c r="H1559" s="19">
        <v>4711</v>
      </c>
      <c r="I1559" s="19">
        <v>12</v>
      </c>
      <c r="J1559" s="19">
        <v>782</v>
      </c>
      <c r="K1559" s="19">
        <v>198</v>
      </c>
      <c r="L1559" s="19">
        <v>9</v>
      </c>
      <c r="M1559" s="19">
        <v>25</v>
      </c>
      <c r="N1559" s="19">
        <v>367</v>
      </c>
      <c r="O1559" s="19">
        <v>33</v>
      </c>
    </row>
    <row r="1560" spans="1:15" ht="12.75" customHeight="1" x14ac:dyDescent="0.3">
      <c r="A1560" s="9" t="str">
        <f t="shared" si="24"/>
        <v>28 Tamaulipas15-19 añosMujeres</v>
      </c>
      <c r="B1560" s="18" t="s">
        <v>63</v>
      </c>
      <c r="C1560" s="18" t="s">
        <v>16</v>
      </c>
      <c r="D1560" s="29" t="s">
        <v>78</v>
      </c>
      <c r="E1560" s="19">
        <v>7949</v>
      </c>
      <c r="F1560" s="19">
        <v>1189</v>
      </c>
      <c r="G1560" s="19">
        <v>193</v>
      </c>
      <c r="H1560" s="19">
        <v>3622</v>
      </c>
      <c r="I1560" s="19">
        <v>666</v>
      </c>
      <c r="J1560" s="19">
        <v>1772</v>
      </c>
      <c r="K1560" s="19">
        <v>176</v>
      </c>
      <c r="L1560" s="19">
        <v>7</v>
      </c>
      <c r="M1560" s="19">
        <v>32</v>
      </c>
      <c r="N1560" s="19">
        <v>223</v>
      </c>
      <c r="O1560" s="19">
        <v>69</v>
      </c>
    </row>
    <row r="1561" spans="1:15" ht="12.75" customHeight="1" x14ac:dyDescent="0.3">
      <c r="A1561" s="9" t="str">
        <f t="shared" si="24"/>
        <v>28 Tamaulipas20-24 añosMujeres</v>
      </c>
      <c r="B1561" s="18" t="s">
        <v>63</v>
      </c>
      <c r="C1561" s="18" t="s">
        <v>16</v>
      </c>
      <c r="D1561" s="29" t="s">
        <v>79</v>
      </c>
      <c r="E1561" s="19">
        <v>11411</v>
      </c>
      <c r="F1561" s="19">
        <v>3809</v>
      </c>
      <c r="G1561" s="19">
        <v>502</v>
      </c>
      <c r="H1561" s="19">
        <v>3035</v>
      </c>
      <c r="I1561" s="19">
        <v>1647</v>
      </c>
      <c r="J1561" s="19">
        <v>1779</v>
      </c>
      <c r="K1561" s="19">
        <v>180</v>
      </c>
      <c r="L1561" s="19">
        <v>6</v>
      </c>
      <c r="M1561" s="19">
        <v>25</v>
      </c>
      <c r="N1561" s="19">
        <v>314</v>
      </c>
      <c r="O1561" s="19">
        <v>114</v>
      </c>
    </row>
    <row r="1562" spans="1:15" ht="12.75" customHeight="1" x14ac:dyDescent="0.3">
      <c r="A1562" s="9" t="str">
        <f t="shared" si="24"/>
        <v>28 Tamaulipas25-29 añosMujeres</v>
      </c>
      <c r="B1562" s="18" t="s">
        <v>63</v>
      </c>
      <c r="C1562" s="18" t="s">
        <v>16</v>
      </c>
      <c r="D1562" s="29" t="s">
        <v>80</v>
      </c>
      <c r="E1562" s="19">
        <v>10521</v>
      </c>
      <c r="F1562" s="19">
        <v>3436</v>
      </c>
      <c r="G1562" s="19">
        <v>1067</v>
      </c>
      <c r="H1562" s="19">
        <v>3237</v>
      </c>
      <c r="I1562" s="19">
        <v>1614</v>
      </c>
      <c r="J1562" s="19">
        <v>344</v>
      </c>
      <c r="K1562" s="19">
        <v>206</v>
      </c>
      <c r="L1562" s="19">
        <v>5</v>
      </c>
      <c r="M1562" s="19">
        <v>35</v>
      </c>
      <c r="N1562" s="19">
        <v>459</v>
      </c>
      <c r="O1562" s="19">
        <v>118</v>
      </c>
    </row>
    <row r="1563" spans="1:15" ht="12.75" customHeight="1" x14ac:dyDescent="0.3">
      <c r="A1563" s="9" t="str">
        <f t="shared" si="24"/>
        <v>28 Tamaulipas30-34 añosMujeres</v>
      </c>
      <c r="B1563" s="18" t="s">
        <v>63</v>
      </c>
      <c r="C1563" s="18" t="s">
        <v>16</v>
      </c>
      <c r="D1563" s="29" t="s">
        <v>81</v>
      </c>
      <c r="E1563" s="19">
        <v>8215</v>
      </c>
      <c r="F1563" s="19">
        <v>2368</v>
      </c>
      <c r="G1563" s="19">
        <v>1068</v>
      </c>
      <c r="H1563" s="19">
        <v>2852</v>
      </c>
      <c r="I1563" s="19">
        <v>1004</v>
      </c>
      <c r="J1563" s="19">
        <v>94</v>
      </c>
      <c r="K1563" s="19">
        <v>207</v>
      </c>
      <c r="L1563" s="19">
        <v>8</v>
      </c>
      <c r="M1563" s="19">
        <v>43</v>
      </c>
      <c r="N1563" s="19">
        <v>468</v>
      </c>
      <c r="O1563" s="19">
        <v>103</v>
      </c>
    </row>
    <row r="1564" spans="1:15" ht="12.75" customHeight="1" x14ac:dyDescent="0.3">
      <c r="A1564" s="9" t="str">
        <f t="shared" si="24"/>
        <v>28 Tamaulipas35-39 añosMujeres</v>
      </c>
      <c r="B1564" s="18" t="s">
        <v>63</v>
      </c>
      <c r="C1564" s="18" t="s">
        <v>16</v>
      </c>
      <c r="D1564" s="29" t="s">
        <v>82</v>
      </c>
      <c r="E1564" s="19">
        <v>6525</v>
      </c>
      <c r="F1564" s="19">
        <v>1824</v>
      </c>
      <c r="G1564" s="19">
        <v>897</v>
      </c>
      <c r="H1564" s="19">
        <v>2300</v>
      </c>
      <c r="I1564" s="19">
        <v>608</v>
      </c>
      <c r="J1564" s="19">
        <v>49</v>
      </c>
      <c r="K1564" s="19">
        <v>219</v>
      </c>
      <c r="L1564" s="19">
        <v>8</v>
      </c>
      <c r="M1564" s="19">
        <v>69</v>
      </c>
      <c r="N1564" s="19">
        <v>460</v>
      </c>
      <c r="O1564" s="19">
        <v>91</v>
      </c>
    </row>
    <row r="1565" spans="1:15" ht="12.75" customHeight="1" x14ac:dyDescent="0.3">
      <c r="A1565" s="9" t="str">
        <f t="shared" si="24"/>
        <v>28 Tamaulipas40-44 añosMujeres</v>
      </c>
      <c r="B1565" s="18" t="s">
        <v>63</v>
      </c>
      <c r="C1565" s="18" t="s">
        <v>16</v>
      </c>
      <c r="D1565" s="29" t="s">
        <v>83</v>
      </c>
      <c r="E1565" s="19">
        <v>5225</v>
      </c>
      <c r="F1565" s="19">
        <v>1417</v>
      </c>
      <c r="G1565" s="19">
        <v>643</v>
      </c>
      <c r="H1565" s="19">
        <v>1907</v>
      </c>
      <c r="I1565" s="19">
        <v>467</v>
      </c>
      <c r="J1565" s="19">
        <v>47</v>
      </c>
      <c r="K1565" s="19">
        <v>161</v>
      </c>
      <c r="L1565" s="19">
        <v>6</v>
      </c>
      <c r="M1565" s="19">
        <v>49</v>
      </c>
      <c r="N1565" s="19">
        <v>453</v>
      </c>
      <c r="O1565" s="19">
        <v>75</v>
      </c>
    </row>
    <row r="1566" spans="1:15" ht="12.75" customHeight="1" x14ac:dyDescent="0.3">
      <c r="A1566" s="9" t="str">
        <f t="shared" si="24"/>
        <v>28 Tamaulipas45-49 añosMujeres</v>
      </c>
      <c r="B1566" s="18" t="s">
        <v>63</v>
      </c>
      <c r="C1566" s="18" t="s">
        <v>16</v>
      </c>
      <c r="D1566" s="29" t="s">
        <v>84</v>
      </c>
      <c r="E1566" s="19">
        <v>4106</v>
      </c>
      <c r="F1566" s="19">
        <v>995</v>
      </c>
      <c r="G1566" s="19">
        <v>451</v>
      </c>
      <c r="H1566" s="19">
        <v>1684</v>
      </c>
      <c r="I1566" s="19">
        <v>297</v>
      </c>
      <c r="J1566" s="19">
        <v>21</v>
      </c>
      <c r="K1566" s="19">
        <v>143</v>
      </c>
      <c r="L1566" s="19">
        <v>10</v>
      </c>
      <c r="M1566" s="19">
        <v>50</v>
      </c>
      <c r="N1566" s="19">
        <v>398</v>
      </c>
      <c r="O1566" s="19">
        <v>57</v>
      </c>
    </row>
    <row r="1567" spans="1:15" ht="12.75" customHeight="1" x14ac:dyDescent="0.3">
      <c r="A1567" s="9" t="str">
        <f t="shared" si="24"/>
        <v>28 Tamaulipas50-54 añosMujeres</v>
      </c>
      <c r="B1567" s="18" t="s">
        <v>63</v>
      </c>
      <c r="C1567" s="18" t="s">
        <v>16</v>
      </c>
      <c r="D1567" s="29" t="s">
        <v>85</v>
      </c>
      <c r="E1567" s="19">
        <v>3088</v>
      </c>
      <c r="F1567" s="19">
        <v>567</v>
      </c>
      <c r="G1567" s="19">
        <v>298</v>
      </c>
      <c r="H1567" s="19">
        <v>1489</v>
      </c>
      <c r="I1567" s="19">
        <v>182</v>
      </c>
      <c r="J1567" s="19">
        <v>34</v>
      </c>
      <c r="K1567" s="19">
        <v>95</v>
      </c>
      <c r="L1567" s="19">
        <v>6</v>
      </c>
      <c r="M1567" s="19">
        <v>22</v>
      </c>
      <c r="N1567" s="19">
        <v>355</v>
      </c>
      <c r="O1567" s="19">
        <v>40</v>
      </c>
    </row>
    <row r="1568" spans="1:15" ht="12.75" customHeight="1" x14ac:dyDescent="0.3">
      <c r="A1568" s="9" t="str">
        <f t="shared" si="24"/>
        <v>28 Tamaulipas55-59 añosMujeres</v>
      </c>
      <c r="B1568" s="18" t="s">
        <v>63</v>
      </c>
      <c r="C1568" s="18" t="s">
        <v>16</v>
      </c>
      <c r="D1568" s="29" t="s">
        <v>86</v>
      </c>
      <c r="E1568" s="19">
        <v>2289</v>
      </c>
      <c r="F1568" s="19">
        <v>327</v>
      </c>
      <c r="G1568" s="19">
        <v>154</v>
      </c>
      <c r="H1568" s="19">
        <v>1317</v>
      </c>
      <c r="I1568" s="19">
        <v>67</v>
      </c>
      <c r="J1568" s="19">
        <v>21</v>
      </c>
      <c r="K1568" s="19">
        <v>66</v>
      </c>
      <c r="L1568" s="19">
        <v>8</v>
      </c>
      <c r="M1568" s="19">
        <v>17</v>
      </c>
      <c r="N1568" s="19">
        <v>283</v>
      </c>
      <c r="O1568" s="19">
        <v>29</v>
      </c>
    </row>
    <row r="1569" spans="1:15" ht="12.75" customHeight="1" x14ac:dyDescent="0.3">
      <c r="A1569" s="9" t="str">
        <f t="shared" si="24"/>
        <v>28 Tamaulipas60-64 añosMujeres</v>
      </c>
      <c r="B1569" s="18" t="s">
        <v>63</v>
      </c>
      <c r="C1569" s="18" t="s">
        <v>16</v>
      </c>
      <c r="D1569" s="29" t="s">
        <v>87</v>
      </c>
      <c r="E1569" s="19">
        <v>1688</v>
      </c>
      <c r="F1569" s="19">
        <v>174</v>
      </c>
      <c r="G1569" s="19">
        <v>96</v>
      </c>
      <c r="H1569" s="19">
        <v>1046</v>
      </c>
      <c r="I1569" s="19">
        <v>46</v>
      </c>
      <c r="J1569" s="19">
        <v>0</v>
      </c>
      <c r="K1569" s="19">
        <v>54</v>
      </c>
      <c r="L1569" s="19">
        <v>1</v>
      </c>
      <c r="M1569" s="19">
        <v>12</v>
      </c>
      <c r="N1569" s="19">
        <v>226</v>
      </c>
      <c r="O1569" s="19">
        <v>33</v>
      </c>
    </row>
    <row r="1570" spans="1:15" ht="12.75" customHeight="1" x14ac:dyDescent="0.3">
      <c r="A1570" s="9" t="str">
        <f t="shared" si="24"/>
        <v>28 Tamaulipas65-69 añosMujeres</v>
      </c>
      <c r="B1570" s="18" t="s">
        <v>63</v>
      </c>
      <c r="C1570" s="18" t="s">
        <v>16</v>
      </c>
      <c r="D1570" s="29" t="s">
        <v>88</v>
      </c>
      <c r="E1570" s="19">
        <v>1204</v>
      </c>
      <c r="F1570" s="19">
        <v>75</v>
      </c>
      <c r="G1570" s="19">
        <v>50</v>
      </c>
      <c r="H1570" s="19">
        <v>798</v>
      </c>
      <c r="I1570" s="19">
        <v>23</v>
      </c>
      <c r="J1570" s="19">
        <v>0</v>
      </c>
      <c r="K1570" s="19">
        <v>45</v>
      </c>
      <c r="L1570" s="19">
        <v>5</v>
      </c>
      <c r="M1570" s="19">
        <v>8</v>
      </c>
      <c r="N1570" s="19">
        <v>180</v>
      </c>
      <c r="O1570" s="19">
        <v>20</v>
      </c>
    </row>
    <row r="1571" spans="1:15" ht="12.75" customHeight="1" x14ac:dyDescent="0.3">
      <c r="A1571" s="9" t="str">
        <f t="shared" si="24"/>
        <v>28 Tamaulipas70-74 añosMujeres</v>
      </c>
      <c r="B1571" s="18" t="s">
        <v>63</v>
      </c>
      <c r="C1571" s="18" t="s">
        <v>16</v>
      </c>
      <c r="D1571" s="29" t="s">
        <v>89</v>
      </c>
      <c r="E1571" s="19">
        <v>727</v>
      </c>
      <c r="F1571" s="19">
        <v>40</v>
      </c>
      <c r="G1571" s="19">
        <v>24</v>
      </c>
      <c r="H1571" s="19">
        <v>489</v>
      </c>
      <c r="I1571" s="19">
        <v>13</v>
      </c>
      <c r="J1571" s="19">
        <v>0</v>
      </c>
      <c r="K1571" s="19">
        <v>17</v>
      </c>
      <c r="L1571" s="19">
        <v>5</v>
      </c>
      <c r="M1571" s="19">
        <v>2</v>
      </c>
      <c r="N1571" s="19">
        <v>124</v>
      </c>
      <c r="O1571" s="19">
        <v>13</v>
      </c>
    </row>
    <row r="1572" spans="1:15" ht="12.75" customHeight="1" x14ac:dyDescent="0.3">
      <c r="A1572" s="9" t="str">
        <f t="shared" si="24"/>
        <v>28 Tamaulipas75-79 añosMujeres</v>
      </c>
      <c r="B1572" s="18" t="s">
        <v>63</v>
      </c>
      <c r="C1572" s="18" t="s">
        <v>16</v>
      </c>
      <c r="D1572" s="29" t="s">
        <v>90</v>
      </c>
      <c r="E1572" s="19">
        <v>525</v>
      </c>
      <c r="F1572" s="19">
        <v>13</v>
      </c>
      <c r="G1572" s="19">
        <v>7</v>
      </c>
      <c r="H1572" s="19">
        <v>365</v>
      </c>
      <c r="I1572" s="19">
        <v>3</v>
      </c>
      <c r="J1572" s="19">
        <v>0</v>
      </c>
      <c r="K1572" s="19">
        <v>11</v>
      </c>
      <c r="L1572" s="19">
        <v>0</v>
      </c>
      <c r="M1572" s="19">
        <v>1</v>
      </c>
      <c r="N1572" s="19">
        <v>112</v>
      </c>
      <c r="O1572" s="19">
        <v>13</v>
      </c>
    </row>
    <row r="1573" spans="1:15" ht="12.75" customHeight="1" x14ac:dyDescent="0.3">
      <c r="A1573" s="9" t="str">
        <f t="shared" si="24"/>
        <v>28 Tamaulipas80-84 añosMujeres</v>
      </c>
      <c r="B1573" s="18" t="s">
        <v>63</v>
      </c>
      <c r="C1573" s="18" t="s">
        <v>16</v>
      </c>
      <c r="D1573" s="29" t="s">
        <v>91</v>
      </c>
      <c r="E1573" s="19">
        <v>394</v>
      </c>
      <c r="F1573" s="19">
        <v>10</v>
      </c>
      <c r="G1573" s="19">
        <v>9</v>
      </c>
      <c r="H1573" s="19">
        <v>261</v>
      </c>
      <c r="I1573" s="19">
        <v>4</v>
      </c>
      <c r="J1573" s="19">
        <v>0</v>
      </c>
      <c r="K1573" s="19">
        <v>9</v>
      </c>
      <c r="L1573" s="19">
        <v>2</v>
      </c>
      <c r="M1573" s="19">
        <v>1</v>
      </c>
      <c r="N1573" s="19">
        <v>87</v>
      </c>
      <c r="O1573" s="19">
        <v>11</v>
      </c>
    </row>
    <row r="1574" spans="1:15" ht="12.75" customHeight="1" x14ac:dyDescent="0.3">
      <c r="A1574" s="9" t="str">
        <f t="shared" si="24"/>
        <v>28 Tamaulipas85 años y másMujeres</v>
      </c>
      <c r="B1574" s="18" t="s">
        <v>63</v>
      </c>
      <c r="C1574" s="18" t="s">
        <v>16</v>
      </c>
      <c r="D1574" s="18" t="s">
        <v>92</v>
      </c>
      <c r="E1574" s="19">
        <v>409</v>
      </c>
      <c r="F1574" s="19">
        <v>7</v>
      </c>
      <c r="G1574" s="19">
        <v>3</v>
      </c>
      <c r="H1574" s="19">
        <v>273</v>
      </c>
      <c r="I1574" s="19">
        <v>4</v>
      </c>
      <c r="J1574" s="19">
        <v>0</v>
      </c>
      <c r="K1574" s="19">
        <v>4</v>
      </c>
      <c r="L1574" s="19">
        <v>1</v>
      </c>
      <c r="M1574" s="19">
        <v>2</v>
      </c>
      <c r="N1574" s="19">
        <v>108</v>
      </c>
      <c r="O1574" s="19">
        <v>7</v>
      </c>
    </row>
    <row r="1575" spans="1:15" ht="12.75" hidden="1" customHeight="1" x14ac:dyDescent="0.3">
      <c r="A1575" s="9" t="str">
        <f t="shared" si="24"/>
        <v>29 TlaxcalaTotalTotal</v>
      </c>
      <c r="B1575" s="20" t="s">
        <v>64</v>
      </c>
      <c r="C1575" s="20" t="s">
        <v>14</v>
      </c>
      <c r="D1575" s="20" t="s">
        <v>14</v>
      </c>
      <c r="E1575" s="21">
        <v>66448</v>
      </c>
      <c r="F1575" s="21">
        <v>5045</v>
      </c>
      <c r="G1575" s="21">
        <v>7615</v>
      </c>
      <c r="H1575" s="21">
        <v>26241</v>
      </c>
      <c r="I1575" s="21">
        <v>10930</v>
      </c>
      <c r="J1575" s="21">
        <v>2895</v>
      </c>
      <c r="K1575" s="21">
        <v>3307</v>
      </c>
      <c r="L1575" s="21">
        <v>199</v>
      </c>
      <c r="M1575" s="21">
        <v>156</v>
      </c>
      <c r="N1575" s="21">
        <v>9315</v>
      </c>
      <c r="O1575" s="21">
        <v>745</v>
      </c>
    </row>
    <row r="1576" spans="1:15" ht="12.75" hidden="1" customHeight="1" x14ac:dyDescent="0.3">
      <c r="A1576" s="9" t="str">
        <f t="shared" si="24"/>
        <v>29 Tlaxcala05-09 añosTotal</v>
      </c>
      <c r="B1576" s="22" t="s">
        <v>64</v>
      </c>
      <c r="C1576" s="22" t="s">
        <v>14</v>
      </c>
      <c r="D1576" s="30" t="s">
        <v>76</v>
      </c>
      <c r="E1576" s="23">
        <v>6726</v>
      </c>
      <c r="F1576" s="23">
        <v>0</v>
      </c>
      <c r="G1576" s="23">
        <v>0</v>
      </c>
      <c r="H1576" s="23">
        <v>5066</v>
      </c>
      <c r="I1576" s="23">
        <v>0</v>
      </c>
      <c r="J1576" s="23">
        <v>415</v>
      </c>
      <c r="K1576" s="23">
        <v>347</v>
      </c>
      <c r="L1576" s="23">
        <v>26</v>
      </c>
      <c r="M1576" s="23">
        <v>1</v>
      </c>
      <c r="N1576" s="23">
        <v>807</v>
      </c>
      <c r="O1576" s="23">
        <v>64</v>
      </c>
    </row>
    <row r="1577" spans="1:15" ht="12.75" hidden="1" customHeight="1" x14ac:dyDescent="0.3">
      <c r="A1577" s="9" t="str">
        <f t="shared" si="24"/>
        <v>29 Tlaxcala10-14 añosTotal</v>
      </c>
      <c r="B1577" s="22" t="s">
        <v>64</v>
      </c>
      <c r="C1577" s="22" t="s">
        <v>14</v>
      </c>
      <c r="D1577" s="30" t="s">
        <v>77</v>
      </c>
      <c r="E1577" s="23">
        <v>5773</v>
      </c>
      <c r="F1577" s="23">
        <v>25</v>
      </c>
      <c r="G1577" s="23">
        <v>68</v>
      </c>
      <c r="H1577" s="23">
        <v>4058</v>
      </c>
      <c r="I1577" s="23">
        <v>18</v>
      </c>
      <c r="J1577" s="23">
        <v>488</v>
      </c>
      <c r="K1577" s="23">
        <v>362</v>
      </c>
      <c r="L1577" s="23">
        <v>13</v>
      </c>
      <c r="M1577" s="23">
        <v>3</v>
      </c>
      <c r="N1577" s="23">
        <v>677</v>
      </c>
      <c r="O1577" s="23">
        <v>61</v>
      </c>
    </row>
    <row r="1578" spans="1:15" ht="12.75" hidden="1" customHeight="1" x14ac:dyDescent="0.3">
      <c r="A1578" s="9" t="str">
        <f t="shared" si="24"/>
        <v>29 Tlaxcala15-19 añosTotal</v>
      </c>
      <c r="B1578" s="22" t="s">
        <v>64</v>
      </c>
      <c r="C1578" s="22" t="s">
        <v>14</v>
      </c>
      <c r="D1578" s="30" t="s">
        <v>78</v>
      </c>
      <c r="E1578" s="23">
        <v>5949</v>
      </c>
      <c r="F1578" s="23">
        <v>260</v>
      </c>
      <c r="G1578" s="23">
        <v>181</v>
      </c>
      <c r="H1578" s="23">
        <v>2921</v>
      </c>
      <c r="I1578" s="23">
        <v>975</v>
      </c>
      <c r="J1578" s="23">
        <v>679</v>
      </c>
      <c r="K1578" s="23">
        <v>308</v>
      </c>
      <c r="L1578" s="23">
        <v>14</v>
      </c>
      <c r="M1578" s="23">
        <v>1</v>
      </c>
      <c r="N1578" s="23">
        <v>534</v>
      </c>
      <c r="O1578" s="23">
        <v>76</v>
      </c>
    </row>
    <row r="1579" spans="1:15" ht="12.75" hidden="1" customHeight="1" x14ac:dyDescent="0.3">
      <c r="A1579" s="9" t="str">
        <f t="shared" si="24"/>
        <v>29 Tlaxcala20-24 añosTotal</v>
      </c>
      <c r="B1579" s="22" t="s">
        <v>64</v>
      </c>
      <c r="C1579" s="22" t="s">
        <v>14</v>
      </c>
      <c r="D1579" s="30" t="s">
        <v>79</v>
      </c>
      <c r="E1579" s="23">
        <v>7976</v>
      </c>
      <c r="F1579" s="23">
        <v>609</v>
      </c>
      <c r="G1579" s="23">
        <v>557</v>
      </c>
      <c r="H1579" s="23">
        <v>2124</v>
      </c>
      <c r="I1579" s="23">
        <v>3014</v>
      </c>
      <c r="J1579" s="23">
        <v>798</v>
      </c>
      <c r="K1579" s="23">
        <v>221</v>
      </c>
      <c r="L1579" s="23">
        <v>14</v>
      </c>
      <c r="M1579" s="23">
        <v>5</v>
      </c>
      <c r="N1579" s="23">
        <v>547</v>
      </c>
      <c r="O1579" s="23">
        <v>87</v>
      </c>
    </row>
    <row r="1580" spans="1:15" ht="12.75" hidden="1" customHeight="1" x14ac:dyDescent="0.3">
      <c r="A1580" s="9" t="str">
        <f t="shared" si="24"/>
        <v>29 Tlaxcala25-29 añosTotal</v>
      </c>
      <c r="B1580" s="22" t="s">
        <v>64</v>
      </c>
      <c r="C1580" s="22" t="s">
        <v>14</v>
      </c>
      <c r="D1580" s="30" t="s">
        <v>80</v>
      </c>
      <c r="E1580" s="23">
        <v>9159</v>
      </c>
      <c r="F1580" s="23">
        <v>920</v>
      </c>
      <c r="G1580" s="23">
        <v>1294</v>
      </c>
      <c r="H1580" s="23">
        <v>2309</v>
      </c>
      <c r="I1580" s="23">
        <v>3035</v>
      </c>
      <c r="J1580" s="23">
        <v>303</v>
      </c>
      <c r="K1580" s="23">
        <v>286</v>
      </c>
      <c r="L1580" s="23">
        <v>15</v>
      </c>
      <c r="M1580" s="23">
        <v>16</v>
      </c>
      <c r="N1580" s="23">
        <v>891</v>
      </c>
      <c r="O1580" s="23">
        <v>90</v>
      </c>
    </row>
    <row r="1581" spans="1:15" ht="12.75" hidden="1" customHeight="1" x14ac:dyDescent="0.3">
      <c r="A1581" s="9" t="str">
        <f t="shared" si="24"/>
        <v>29 Tlaxcala30-34 añosTotal</v>
      </c>
      <c r="B1581" s="22" t="s">
        <v>64</v>
      </c>
      <c r="C1581" s="22" t="s">
        <v>14</v>
      </c>
      <c r="D1581" s="30" t="s">
        <v>81</v>
      </c>
      <c r="E1581" s="23">
        <v>7834</v>
      </c>
      <c r="F1581" s="23">
        <v>804</v>
      </c>
      <c r="G1581" s="23">
        <v>1456</v>
      </c>
      <c r="H1581" s="23">
        <v>2147</v>
      </c>
      <c r="I1581" s="23">
        <v>1758</v>
      </c>
      <c r="J1581" s="23">
        <v>88</v>
      </c>
      <c r="K1581" s="23">
        <v>334</v>
      </c>
      <c r="L1581" s="23">
        <v>15</v>
      </c>
      <c r="M1581" s="23">
        <v>27</v>
      </c>
      <c r="N1581" s="23">
        <v>1119</v>
      </c>
      <c r="O1581" s="23">
        <v>86</v>
      </c>
    </row>
    <row r="1582" spans="1:15" ht="12.75" hidden="1" customHeight="1" x14ac:dyDescent="0.3">
      <c r="A1582" s="9" t="str">
        <f t="shared" si="24"/>
        <v>29 Tlaxcala35-39 añosTotal</v>
      </c>
      <c r="B1582" s="22" t="s">
        <v>64</v>
      </c>
      <c r="C1582" s="22" t="s">
        <v>14</v>
      </c>
      <c r="D1582" s="30" t="s">
        <v>82</v>
      </c>
      <c r="E1582" s="23">
        <v>6322</v>
      </c>
      <c r="F1582" s="23">
        <v>733</v>
      </c>
      <c r="G1582" s="23">
        <v>1299</v>
      </c>
      <c r="H1582" s="23">
        <v>1752</v>
      </c>
      <c r="I1582" s="23">
        <v>944</v>
      </c>
      <c r="J1582" s="23">
        <v>48</v>
      </c>
      <c r="K1582" s="23">
        <v>335</v>
      </c>
      <c r="L1582" s="23">
        <v>18</v>
      </c>
      <c r="M1582" s="23">
        <v>37</v>
      </c>
      <c r="N1582" s="23">
        <v>1103</v>
      </c>
      <c r="O1582" s="23">
        <v>53</v>
      </c>
    </row>
    <row r="1583" spans="1:15" ht="12.75" hidden="1" customHeight="1" x14ac:dyDescent="0.3">
      <c r="A1583" s="9" t="str">
        <f t="shared" si="24"/>
        <v>29 Tlaxcala40-44 añosTotal</v>
      </c>
      <c r="B1583" s="22" t="s">
        <v>64</v>
      </c>
      <c r="C1583" s="22" t="s">
        <v>14</v>
      </c>
      <c r="D1583" s="30" t="s">
        <v>83</v>
      </c>
      <c r="E1583" s="23">
        <v>4784</v>
      </c>
      <c r="F1583" s="23">
        <v>521</v>
      </c>
      <c r="G1583" s="23">
        <v>1009</v>
      </c>
      <c r="H1583" s="23">
        <v>1403</v>
      </c>
      <c r="I1583" s="23">
        <v>508</v>
      </c>
      <c r="J1583" s="23">
        <v>33</v>
      </c>
      <c r="K1583" s="23">
        <v>276</v>
      </c>
      <c r="L1583" s="23">
        <v>13</v>
      </c>
      <c r="M1583" s="23">
        <v>17</v>
      </c>
      <c r="N1583" s="23">
        <v>939</v>
      </c>
      <c r="O1583" s="23">
        <v>65</v>
      </c>
    </row>
    <row r="1584" spans="1:15" ht="12.75" hidden="1" customHeight="1" x14ac:dyDescent="0.3">
      <c r="A1584" s="9" t="str">
        <f t="shared" si="24"/>
        <v>29 Tlaxcala45-49 añosTotal</v>
      </c>
      <c r="B1584" s="22" t="s">
        <v>64</v>
      </c>
      <c r="C1584" s="22" t="s">
        <v>14</v>
      </c>
      <c r="D1584" s="30" t="s">
        <v>84</v>
      </c>
      <c r="E1584" s="23">
        <v>3623</v>
      </c>
      <c r="F1584" s="23">
        <v>433</v>
      </c>
      <c r="G1584" s="23">
        <v>720</v>
      </c>
      <c r="H1584" s="23">
        <v>1090</v>
      </c>
      <c r="I1584" s="23">
        <v>320</v>
      </c>
      <c r="J1584" s="23">
        <v>18</v>
      </c>
      <c r="K1584" s="23">
        <v>248</v>
      </c>
      <c r="L1584" s="23">
        <v>16</v>
      </c>
      <c r="M1584" s="23">
        <v>15</v>
      </c>
      <c r="N1584" s="23">
        <v>725</v>
      </c>
      <c r="O1584" s="23">
        <v>38</v>
      </c>
    </row>
    <row r="1585" spans="1:15" ht="12.75" hidden="1" customHeight="1" x14ac:dyDescent="0.3">
      <c r="A1585" s="9" t="str">
        <f t="shared" si="24"/>
        <v>29 Tlaxcala50-54 añosTotal</v>
      </c>
      <c r="B1585" s="22" t="s">
        <v>64</v>
      </c>
      <c r="C1585" s="22" t="s">
        <v>14</v>
      </c>
      <c r="D1585" s="30" t="s">
        <v>85</v>
      </c>
      <c r="E1585" s="23">
        <v>2615</v>
      </c>
      <c r="F1585" s="23">
        <v>312</v>
      </c>
      <c r="G1585" s="23">
        <v>423</v>
      </c>
      <c r="H1585" s="23">
        <v>892</v>
      </c>
      <c r="I1585" s="23">
        <v>163</v>
      </c>
      <c r="J1585" s="23">
        <v>14</v>
      </c>
      <c r="K1585" s="23">
        <v>184</v>
      </c>
      <c r="L1585" s="23">
        <v>11</v>
      </c>
      <c r="M1585" s="23">
        <v>19</v>
      </c>
      <c r="N1585" s="23">
        <v>562</v>
      </c>
      <c r="O1585" s="23">
        <v>35</v>
      </c>
    </row>
    <row r="1586" spans="1:15" ht="12.75" hidden="1" customHeight="1" x14ac:dyDescent="0.3">
      <c r="A1586" s="9" t="str">
        <f t="shared" si="24"/>
        <v>29 Tlaxcala55-59 añosTotal</v>
      </c>
      <c r="B1586" s="22" t="s">
        <v>64</v>
      </c>
      <c r="C1586" s="22" t="s">
        <v>14</v>
      </c>
      <c r="D1586" s="30" t="s">
        <v>86</v>
      </c>
      <c r="E1586" s="23">
        <v>1835</v>
      </c>
      <c r="F1586" s="23">
        <v>192</v>
      </c>
      <c r="G1586" s="23">
        <v>301</v>
      </c>
      <c r="H1586" s="23">
        <v>683</v>
      </c>
      <c r="I1586" s="23">
        <v>77</v>
      </c>
      <c r="J1586" s="23">
        <v>8</v>
      </c>
      <c r="K1586" s="23">
        <v>131</v>
      </c>
      <c r="L1586" s="23">
        <v>12</v>
      </c>
      <c r="M1586" s="23">
        <v>9</v>
      </c>
      <c r="N1586" s="23">
        <v>393</v>
      </c>
      <c r="O1586" s="23">
        <v>29</v>
      </c>
    </row>
    <row r="1587" spans="1:15" ht="12.75" hidden="1" customHeight="1" x14ac:dyDescent="0.3">
      <c r="A1587" s="9" t="str">
        <f t="shared" si="24"/>
        <v>29 Tlaxcala60-64 añosTotal</v>
      </c>
      <c r="B1587" s="22" t="s">
        <v>64</v>
      </c>
      <c r="C1587" s="22" t="s">
        <v>14</v>
      </c>
      <c r="D1587" s="30" t="s">
        <v>87</v>
      </c>
      <c r="E1587" s="23">
        <v>1420</v>
      </c>
      <c r="F1587" s="23">
        <v>108</v>
      </c>
      <c r="G1587" s="23">
        <v>149</v>
      </c>
      <c r="H1587" s="23">
        <v>608</v>
      </c>
      <c r="I1587" s="23">
        <v>52</v>
      </c>
      <c r="J1587" s="23">
        <v>1</v>
      </c>
      <c r="K1587" s="23">
        <v>112</v>
      </c>
      <c r="L1587" s="23">
        <v>10</v>
      </c>
      <c r="M1587" s="23">
        <v>5</v>
      </c>
      <c r="N1587" s="23">
        <v>356</v>
      </c>
      <c r="O1587" s="23">
        <v>19</v>
      </c>
    </row>
    <row r="1588" spans="1:15" ht="12.75" hidden="1" customHeight="1" x14ac:dyDescent="0.3">
      <c r="A1588" s="9" t="str">
        <f t="shared" si="24"/>
        <v>29 Tlaxcala65-69 añosTotal</v>
      </c>
      <c r="B1588" s="22" t="s">
        <v>64</v>
      </c>
      <c r="C1588" s="22" t="s">
        <v>14</v>
      </c>
      <c r="D1588" s="30" t="s">
        <v>88</v>
      </c>
      <c r="E1588" s="23">
        <v>932</v>
      </c>
      <c r="F1588" s="23">
        <v>66</v>
      </c>
      <c r="G1588" s="23">
        <v>85</v>
      </c>
      <c r="H1588" s="23">
        <v>417</v>
      </c>
      <c r="I1588" s="23">
        <v>34</v>
      </c>
      <c r="J1588" s="23">
        <v>1</v>
      </c>
      <c r="K1588" s="23">
        <v>69</v>
      </c>
      <c r="L1588" s="23">
        <v>12</v>
      </c>
      <c r="M1588" s="23">
        <v>0</v>
      </c>
      <c r="N1588" s="23">
        <v>234</v>
      </c>
      <c r="O1588" s="23">
        <v>14</v>
      </c>
    </row>
    <row r="1589" spans="1:15" ht="12.75" hidden="1" customHeight="1" x14ac:dyDescent="0.3">
      <c r="A1589" s="9" t="str">
        <f t="shared" si="24"/>
        <v>29 Tlaxcala70-74 añosTotal</v>
      </c>
      <c r="B1589" s="22" t="s">
        <v>64</v>
      </c>
      <c r="C1589" s="22" t="s">
        <v>14</v>
      </c>
      <c r="D1589" s="30" t="s">
        <v>89</v>
      </c>
      <c r="E1589" s="23">
        <v>646</v>
      </c>
      <c r="F1589" s="23">
        <v>37</v>
      </c>
      <c r="G1589" s="23">
        <v>46</v>
      </c>
      <c r="H1589" s="23">
        <v>306</v>
      </c>
      <c r="I1589" s="23">
        <v>20</v>
      </c>
      <c r="J1589" s="23">
        <v>1</v>
      </c>
      <c r="K1589" s="23">
        <v>38</v>
      </c>
      <c r="L1589" s="23">
        <v>3</v>
      </c>
      <c r="M1589" s="23">
        <v>1</v>
      </c>
      <c r="N1589" s="23">
        <v>186</v>
      </c>
      <c r="O1589" s="23">
        <v>8</v>
      </c>
    </row>
    <row r="1590" spans="1:15" ht="12.75" hidden="1" customHeight="1" x14ac:dyDescent="0.3">
      <c r="A1590" s="9" t="str">
        <f t="shared" si="24"/>
        <v>29 Tlaxcala75-79 añosTotal</v>
      </c>
      <c r="B1590" s="22" t="s">
        <v>64</v>
      </c>
      <c r="C1590" s="22" t="s">
        <v>14</v>
      </c>
      <c r="D1590" s="30" t="s">
        <v>90</v>
      </c>
      <c r="E1590" s="23">
        <v>368</v>
      </c>
      <c r="F1590" s="23">
        <v>18</v>
      </c>
      <c r="G1590" s="23">
        <v>16</v>
      </c>
      <c r="H1590" s="23">
        <v>176</v>
      </c>
      <c r="I1590" s="23">
        <v>8</v>
      </c>
      <c r="J1590" s="23">
        <v>0</v>
      </c>
      <c r="K1590" s="23">
        <v>32</v>
      </c>
      <c r="L1590" s="23">
        <v>5</v>
      </c>
      <c r="M1590" s="23">
        <v>0</v>
      </c>
      <c r="N1590" s="23">
        <v>106</v>
      </c>
      <c r="O1590" s="23">
        <v>7</v>
      </c>
    </row>
    <row r="1591" spans="1:15" ht="12.75" hidden="1" customHeight="1" x14ac:dyDescent="0.3">
      <c r="A1591" s="9" t="str">
        <f t="shared" si="24"/>
        <v>29 Tlaxcala80-84 añosTotal</v>
      </c>
      <c r="B1591" s="22" t="s">
        <v>64</v>
      </c>
      <c r="C1591" s="22" t="s">
        <v>14</v>
      </c>
      <c r="D1591" s="30" t="s">
        <v>91</v>
      </c>
      <c r="E1591" s="23">
        <v>236</v>
      </c>
      <c r="F1591" s="23">
        <v>6</v>
      </c>
      <c r="G1591" s="23">
        <v>9</v>
      </c>
      <c r="H1591" s="23">
        <v>131</v>
      </c>
      <c r="I1591" s="23">
        <v>2</v>
      </c>
      <c r="J1591" s="23">
        <v>0</v>
      </c>
      <c r="K1591" s="23">
        <v>15</v>
      </c>
      <c r="L1591" s="23">
        <v>1</v>
      </c>
      <c r="M1591" s="23">
        <v>0</v>
      </c>
      <c r="N1591" s="23">
        <v>69</v>
      </c>
      <c r="O1591" s="23">
        <v>3</v>
      </c>
    </row>
    <row r="1592" spans="1:15" ht="12.75" hidden="1" customHeight="1" x14ac:dyDescent="0.3">
      <c r="A1592" s="9" t="str">
        <f t="shared" si="24"/>
        <v>29 Tlaxcala85 años y másTotal</v>
      </c>
      <c r="B1592" s="22" t="s">
        <v>64</v>
      </c>
      <c r="C1592" s="22" t="s">
        <v>14</v>
      </c>
      <c r="D1592" s="22" t="s">
        <v>92</v>
      </c>
      <c r="E1592" s="23">
        <v>250</v>
      </c>
      <c r="F1592" s="23">
        <v>1</v>
      </c>
      <c r="G1592" s="23">
        <v>2</v>
      </c>
      <c r="H1592" s="23">
        <v>158</v>
      </c>
      <c r="I1592" s="23">
        <v>2</v>
      </c>
      <c r="J1592" s="23">
        <v>0</v>
      </c>
      <c r="K1592" s="23">
        <v>9</v>
      </c>
      <c r="L1592" s="23">
        <v>1</v>
      </c>
      <c r="M1592" s="23">
        <v>0</v>
      </c>
      <c r="N1592" s="23">
        <v>67</v>
      </c>
      <c r="O1592" s="23">
        <v>10</v>
      </c>
    </row>
    <row r="1593" spans="1:15" ht="12.75" hidden="1" customHeight="1" x14ac:dyDescent="0.3">
      <c r="A1593" s="9" t="str">
        <f t="shared" si="24"/>
        <v>29 TlaxcalaTotalHombres</v>
      </c>
      <c r="B1593" s="16" t="s">
        <v>64</v>
      </c>
      <c r="C1593" s="16" t="s">
        <v>15</v>
      </c>
      <c r="D1593" s="16" t="s">
        <v>14</v>
      </c>
      <c r="E1593" s="17">
        <v>31991</v>
      </c>
      <c r="F1593" s="17">
        <v>3207</v>
      </c>
      <c r="G1593" s="17">
        <v>5025</v>
      </c>
      <c r="H1593" s="17">
        <v>11820</v>
      </c>
      <c r="I1593" s="17">
        <v>3756</v>
      </c>
      <c r="J1593" s="17">
        <v>1394</v>
      </c>
      <c r="K1593" s="17">
        <v>1584</v>
      </c>
      <c r="L1593" s="17">
        <v>94</v>
      </c>
      <c r="M1593" s="17">
        <v>147</v>
      </c>
      <c r="N1593" s="17">
        <v>4606</v>
      </c>
      <c r="O1593" s="17">
        <v>358</v>
      </c>
    </row>
    <row r="1594" spans="1:15" ht="12.75" hidden="1" customHeight="1" x14ac:dyDescent="0.3">
      <c r="A1594" s="9" t="str">
        <f t="shared" si="24"/>
        <v>29 Tlaxcala05-09 añosHombres</v>
      </c>
      <c r="B1594" s="18" t="s">
        <v>64</v>
      </c>
      <c r="C1594" s="18" t="s">
        <v>15</v>
      </c>
      <c r="D1594" s="29" t="s">
        <v>76</v>
      </c>
      <c r="E1594" s="19">
        <v>3486</v>
      </c>
      <c r="F1594" s="19">
        <v>0</v>
      </c>
      <c r="G1594" s="19">
        <v>0</v>
      </c>
      <c r="H1594" s="19">
        <v>2632</v>
      </c>
      <c r="I1594" s="19">
        <v>0</v>
      </c>
      <c r="J1594" s="19">
        <v>220</v>
      </c>
      <c r="K1594" s="19">
        <v>169</v>
      </c>
      <c r="L1594" s="19">
        <v>14</v>
      </c>
      <c r="M1594" s="19">
        <v>1</v>
      </c>
      <c r="N1594" s="19">
        <v>417</v>
      </c>
      <c r="O1594" s="19">
        <v>33</v>
      </c>
    </row>
    <row r="1595" spans="1:15" ht="12.75" hidden="1" customHeight="1" x14ac:dyDescent="0.3">
      <c r="A1595" s="9" t="str">
        <f t="shared" si="24"/>
        <v>29 Tlaxcala10-14 añosHombres</v>
      </c>
      <c r="B1595" s="18" t="s">
        <v>64</v>
      </c>
      <c r="C1595" s="18" t="s">
        <v>15</v>
      </c>
      <c r="D1595" s="29" t="s">
        <v>77</v>
      </c>
      <c r="E1595" s="19">
        <v>2858</v>
      </c>
      <c r="F1595" s="19">
        <v>14</v>
      </c>
      <c r="G1595" s="19">
        <v>31</v>
      </c>
      <c r="H1595" s="19">
        <v>2009</v>
      </c>
      <c r="I1595" s="19">
        <v>5</v>
      </c>
      <c r="J1595" s="19">
        <v>256</v>
      </c>
      <c r="K1595" s="19">
        <v>174</v>
      </c>
      <c r="L1595" s="19">
        <v>7</v>
      </c>
      <c r="M1595" s="19">
        <v>1</v>
      </c>
      <c r="N1595" s="19">
        <v>334</v>
      </c>
      <c r="O1595" s="19">
        <v>27</v>
      </c>
    </row>
    <row r="1596" spans="1:15" ht="12.75" hidden="1" customHeight="1" x14ac:dyDescent="0.3">
      <c r="A1596" s="9" t="str">
        <f t="shared" si="24"/>
        <v>29 Tlaxcala15-19 añosHombres</v>
      </c>
      <c r="B1596" s="18" t="s">
        <v>64</v>
      </c>
      <c r="C1596" s="18" t="s">
        <v>15</v>
      </c>
      <c r="D1596" s="29" t="s">
        <v>78</v>
      </c>
      <c r="E1596" s="19">
        <v>2633</v>
      </c>
      <c r="F1596" s="19">
        <v>164</v>
      </c>
      <c r="G1596" s="19">
        <v>98</v>
      </c>
      <c r="H1596" s="19">
        <v>1444</v>
      </c>
      <c r="I1596" s="19">
        <v>132</v>
      </c>
      <c r="J1596" s="19">
        <v>320</v>
      </c>
      <c r="K1596" s="19">
        <v>166</v>
      </c>
      <c r="L1596" s="19">
        <v>7</v>
      </c>
      <c r="M1596" s="19">
        <v>1</v>
      </c>
      <c r="N1596" s="19">
        <v>273</v>
      </c>
      <c r="O1596" s="19">
        <v>28</v>
      </c>
    </row>
    <row r="1597" spans="1:15" ht="12.75" hidden="1" customHeight="1" x14ac:dyDescent="0.3">
      <c r="A1597" s="9" t="str">
        <f t="shared" si="24"/>
        <v>29 Tlaxcala20-24 añosHombres</v>
      </c>
      <c r="B1597" s="18" t="s">
        <v>64</v>
      </c>
      <c r="C1597" s="18" t="s">
        <v>15</v>
      </c>
      <c r="D1597" s="29" t="s">
        <v>79</v>
      </c>
      <c r="E1597" s="19">
        <v>3182</v>
      </c>
      <c r="F1597" s="19">
        <v>362</v>
      </c>
      <c r="G1597" s="19">
        <v>332</v>
      </c>
      <c r="H1597" s="19">
        <v>914</v>
      </c>
      <c r="I1597" s="19">
        <v>825</v>
      </c>
      <c r="J1597" s="19">
        <v>347</v>
      </c>
      <c r="K1597" s="19">
        <v>99</v>
      </c>
      <c r="L1597" s="19">
        <v>7</v>
      </c>
      <c r="M1597" s="19">
        <v>5</v>
      </c>
      <c r="N1597" s="19">
        <v>260</v>
      </c>
      <c r="O1597" s="19">
        <v>31</v>
      </c>
    </row>
    <row r="1598" spans="1:15" ht="12.75" hidden="1" customHeight="1" x14ac:dyDescent="0.3">
      <c r="A1598" s="9" t="str">
        <f t="shared" si="24"/>
        <v>29 Tlaxcala25-29 añosHombres</v>
      </c>
      <c r="B1598" s="18" t="s">
        <v>64</v>
      </c>
      <c r="C1598" s="18" t="s">
        <v>15</v>
      </c>
      <c r="D1598" s="29" t="s">
        <v>80</v>
      </c>
      <c r="E1598" s="19">
        <v>4131</v>
      </c>
      <c r="F1598" s="19">
        <v>567</v>
      </c>
      <c r="G1598" s="19">
        <v>851</v>
      </c>
      <c r="H1598" s="19">
        <v>862</v>
      </c>
      <c r="I1598" s="19">
        <v>1084</v>
      </c>
      <c r="J1598" s="19">
        <v>152</v>
      </c>
      <c r="K1598" s="19">
        <v>132</v>
      </c>
      <c r="L1598" s="19">
        <v>5</v>
      </c>
      <c r="M1598" s="19">
        <v>16</v>
      </c>
      <c r="N1598" s="19">
        <v>419</v>
      </c>
      <c r="O1598" s="19">
        <v>43</v>
      </c>
    </row>
    <row r="1599" spans="1:15" ht="12.75" hidden="1" customHeight="1" x14ac:dyDescent="0.3">
      <c r="A1599" s="9" t="str">
        <f t="shared" si="24"/>
        <v>29 Tlaxcala30-34 añosHombres</v>
      </c>
      <c r="B1599" s="18" t="s">
        <v>64</v>
      </c>
      <c r="C1599" s="18" t="s">
        <v>15</v>
      </c>
      <c r="D1599" s="29" t="s">
        <v>81</v>
      </c>
      <c r="E1599" s="19">
        <v>3821</v>
      </c>
      <c r="F1599" s="19">
        <v>478</v>
      </c>
      <c r="G1599" s="19">
        <v>970</v>
      </c>
      <c r="H1599" s="19">
        <v>818</v>
      </c>
      <c r="I1599" s="19">
        <v>718</v>
      </c>
      <c r="J1599" s="19">
        <v>47</v>
      </c>
      <c r="K1599" s="19">
        <v>150</v>
      </c>
      <c r="L1599" s="19">
        <v>8</v>
      </c>
      <c r="M1599" s="19">
        <v>27</v>
      </c>
      <c r="N1599" s="19">
        <v>558</v>
      </c>
      <c r="O1599" s="19">
        <v>47</v>
      </c>
    </row>
    <row r="1600" spans="1:15" ht="12.75" hidden="1" customHeight="1" x14ac:dyDescent="0.3">
      <c r="A1600" s="9" t="str">
        <f t="shared" si="24"/>
        <v>29 Tlaxcala35-39 añosHombres</v>
      </c>
      <c r="B1600" s="18" t="s">
        <v>64</v>
      </c>
      <c r="C1600" s="18" t="s">
        <v>15</v>
      </c>
      <c r="D1600" s="29" t="s">
        <v>82</v>
      </c>
      <c r="E1600" s="19">
        <v>3140</v>
      </c>
      <c r="F1600" s="19">
        <v>457</v>
      </c>
      <c r="G1600" s="19">
        <v>846</v>
      </c>
      <c r="H1600" s="19">
        <v>693</v>
      </c>
      <c r="I1600" s="19">
        <v>403</v>
      </c>
      <c r="J1600" s="19">
        <v>24</v>
      </c>
      <c r="K1600" s="19">
        <v>145</v>
      </c>
      <c r="L1600" s="19">
        <v>7</v>
      </c>
      <c r="M1600" s="19">
        <v>33</v>
      </c>
      <c r="N1600" s="19">
        <v>510</v>
      </c>
      <c r="O1600" s="19">
        <v>22</v>
      </c>
    </row>
    <row r="1601" spans="1:15" ht="12.75" hidden="1" customHeight="1" x14ac:dyDescent="0.3">
      <c r="A1601" s="9" t="str">
        <f t="shared" si="24"/>
        <v>29 Tlaxcala40-44 añosHombres</v>
      </c>
      <c r="B1601" s="18" t="s">
        <v>64</v>
      </c>
      <c r="C1601" s="18" t="s">
        <v>15</v>
      </c>
      <c r="D1601" s="29" t="s">
        <v>83</v>
      </c>
      <c r="E1601" s="19">
        <v>2515</v>
      </c>
      <c r="F1601" s="19">
        <v>341</v>
      </c>
      <c r="G1601" s="19">
        <v>687</v>
      </c>
      <c r="H1601" s="19">
        <v>568</v>
      </c>
      <c r="I1601" s="19">
        <v>243</v>
      </c>
      <c r="J1601" s="19">
        <v>14</v>
      </c>
      <c r="K1601" s="19">
        <v>126</v>
      </c>
      <c r="L1601" s="19">
        <v>5</v>
      </c>
      <c r="M1601" s="19">
        <v>16</v>
      </c>
      <c r="N1601" s="19">
        <v>478</v>
      </c>
      <c r="O1601" s="19">
        <v>37</v>
      </c>
    </row>
    <row r="1602" spans="1:15" ht="12.75" hidden="1" customHeight="1" x14ac:dyDescent="0.3">
      <c r="A1602" s="9" t="str">
        <f t="shared" si="24"/>
        <v>29 Tlaxcala45-49 añosHombres</v>
      </c>
      <c r="B1602" s="18" t="s">
        <v>64</v>
      </c>
      <c r="C1602" s="18" t="s">
        <v>15</v>
      </c>
      <c r="D1602" s="29" t="s">
        <v>84</v>
      </c>
      <c r="E1602" s="19">
        <v>1944</v>
      </c>
      <c r="F1602" s="19">
        <v>293</v>
      </c>
      <c r="G1602" s="19">
        <v>482</v>
      </c>
      <c r="H1602" s="19">
        <v>476</v>
      </c>
      <c r="I1602" s="19">
        <v>154</v>
      </c>
      <c r="J1602" s="19">
        <v>8</v>
      </c>
      <c r="K1602" s="19">
        <v>135</v>
      </c>
      <c r="L1602" s="19">
        <v>6</v>
      </c>
      <c r="M1602" s="19">
        <v>15</v>
      </c>
      <c r="N1602" s="19">
        <v>354</v>
      </c>
      <c r="O1602" s="19">
        <v>21</v>
      </c>
    </row>
    <row r="1603" spans="1:15" ht="12.75" hidden="1" customHeight="1" x14ac:dyDescent="0.3">
      <c r="A1603" s="9" t="str">
        <f t="shared" si="24"/>
        <v>29 Tlaxcala50-54 añosHombres</v>
      </c>
      <c r="B1603" s="18" t="s">
        <v>64</v>
      </c>
      <c r="C1603" s="18" t="s">
        <v>15</v>
      </c>
      <c r="D1603" s="29" t="s">
        <v>85</v>
      </c>
      <c r="E1603" s="19">
        <v>1376</v>
      </c>
      <c r="F1603" s="19">
        <v>212</v>
      </c>
      <c r="G1603" s="19">
        <v>292</v>
      </c>
      <c r="H1603" s="19">
        <v>387</v>
      </c>
      <c r="I1603" s="19">
        <v>77</v>
      </c>
      <c r="J1603" s="19">
        <v>5</v>
      </c>
      <c r="K1603" s="19">
        <v>81</v>
      </c>
      <c r="L1603" s="19">
        <v>5</v>
      </c>
      <c r="M1603" s="19">
        <v>19</v>
      </c>
      <c r="N1603" s="19">
        <v>277</v>
      </c>
      <c r="O1603" s="19">
        <v>21</v>
      </c>
    </row>
    <row r="1604" spans="1:15" ht="12.75" hidden="1" customHeight="1" x14ac:dyDescent="0.3">
      <c r="A1604" s="9" t="str">
        <f t="shared" si="24"/>
        <v>29 Tlaxcala55-59 añosHombres</v>
      </c>
      <c r="B1604" s="18" t="s">
        <v>64</v>
      </c>
      <c r="C1604" s="18" t="s">
        <v>15</v>
      </c>
      <c r="D1604" s="29" t="s">
        <v>86</v>
      </c>
      <c r="E1604" s="19">
        <v>980</v>
      </c>
      <c r="F1604" s="19">
        <v>150</v>
      </c>
      <c r="G1604" s="19">
        <v>221</v>
      </c>
      <c r="H1604" s="19">
        <v>275</v>
      </c>
      <c r="I1604" s="19">
        <v>45</v>
      </c>
      <c r="J1604" s="19">
        <v>1</v>
      </c>
      <c r="K1604" s="19">
        <v>60</v>
      </c>
      <c r="L1604" s="19">
        <v>4</v>
      </c>
      <c r="M1604" s="19">
        <v>7</v>
      </c>
      <c r="N1604" s="19">
        <v>199</v>
      </c>
      <c r="O1604" s="19">
        <v>18</v>
      </c>
    </row>
    <row r="1605" spans="1:15" ht="12.75" hidden="1" customHeight="1" x14ac:dyDescent="0.3">
      <c r="A1605" s="9" t="str">
        <f t="shared" si="24"/>
        <v>29 Tlaxcala60-64 añosHombres</v>
      </c>
      <c r="B1605" s="18" t="s">
        <v>64</v>
      </c>
      <c r="C1605" s="18" t="s">
        <v>15</v>
      </c>
      <c r="D1605" s="29" t="s">
        <v>87</v>
      </c>
      <c r="E1605" s="19">
        <v>736</v>
      </c>
      <c r="F1605" s="19">
        <v>73</v>
      </c>
      <c r="G1605" s="19">
        <v>106</v>
      </c>
      <c r="H1605" s="19">
        <v>261</v>
      </c>
      <c r="I1605" s="19">
        <v>27</v>
      </c>
      <c r="J1605" s="19">
        <v>0</v>
      </c>
      <c r="K1605" s="19">
        <v>56</v>
      </c>
      <c r="L1605" s="19">
        <v>4</v>
      </c>
      <c r="M1605" s="19">
        <v>5</v>
      </c>
      <c r="N1605" s="19">
        <v>194</v>
      </c>
      <c r="O1605" s="19">
        <v>10</v>
      </c>
    </row>
    <row r="1606" spans="1:15" ht="12.75" hidden="1" customHeight="1" x14ac:dyDescent="0.3">
      <c r="A1606" s="9" t="str">
        <f t="shared" si="24"/>
        <v>29 Tlaxcala65-69 añosHombres</v>
      </c>
      <c r="B1606" s="18" t="s">
        <v>64</v>
      </c>
      <c r="C1606" s="18" t="s">
        <v>15</v>
      </c>
      <c r="D1606" s="29" t="s">
        <v>88</v>
      </c>
      <c r="E1606" s="19">
        <v>488</v>
      </c>
      <c r="F1606" s="19">
        <v>46</v>
      </c>
      <c r="G1606" s="19">
        <v>61</v>
      </c>
      <c r="H1606" s="19">
        <v>176</v>
      </c>
      <c r="I1606" s="19">
        <v>24</v>
      </c>
      <c r="J1606" s="19">
        <v>0</v>
      </c>
      <c r="K1606" s="19">
        <v>45</v>
      </c>
      <c r="L1606" s="19">
        <v>8</v>
      </c>
      <c r="M1606" s="19">
        <v>0</v>
      </c>
      <c r="N1606" s="19">
        <v>120</v>
      </c>
      <c r="O1606" s="19">
        <v>8</v>
      </c>
    </row>
    <row r="1607" spans="1:15" ht="12.75" hidden="1" customHeight="1" x14ac:dyDescent="0.3">
      <c r="A1607" s="9" t="str">
        <f t="shared" si="24"/>
        <v>29 Tlaxcala70-74 añosHombres</v>
      </c>
      <c r="B1607" s="18" t="s">
        <v>64</v>
      </c>
      <c r="C1607" s="18" t="s">
        <v>15</v>
      </c>
      <c r="D1607" s="29" t="s">
        <v>89</v>
      </c>
      <c r="E1607" s="19">
        <v>338</v>
      </c>
      <c r="F1607" s="19">
        <v>31</v>
      </c>
      <c r="G1607" s="19">
        <v>29</v>
      </c>
      <c r="H1607" s="19">
        <v>132</v>
      </c>
      <c r="I1607" s="19">
        <v>15</v>
      </c>
      <c r="J1607" s="19">
        <v>0</v>
      </c>
      <c r="K1607" s="19">
        <v>24</v>
      </c>
      <c r="L1607" s="19">
        <v>2</v>
      </c>
      <c r="M1607" s="19">
        <v>1</v>
      </c>
      <c r="N1607" s="19">
        <v>99</v>
      </c>
      <c r="O1607" s="19">
        <v>5</v>
      </c>
    </row>
    <row r="1608" spans="1:15" ht="12.75" hidden="1" customHeight="1" x14ac:dyDescent="0.3">
      <c r="A1608" s="9" t="str">
        <f t="shared" si="24"/>
        <v>29 Tlaxcala75-79 añosHombres</v>
      </c>
      <c r="B1608" s="18" t="s">
        <v>64</v>
      </c>
      <c r="C1608" s="18" t="s">
        <v>15</v>
      </c>
      <c r="D1608" s="29" t="s">
        <v>90</v>
      </c>
      <c r="E1608" s="19">
        <v>191</v>
      </c>
      <c r="F1608" s="19">
        <v>12</v>
      </c>
      <c r="G1608" s="19">
        <v>12</v>
      </c>
      <c r="H1608" s="19">
        <v>81</v>
      </c>
      <c r="I1608" s="19">
        <v>2</v>
      </c>
      <c r="J1608" s="19">
        <v>0</v>
      </c>
      <c r="K1608" s="19">
        <v>14</v>
      </c>
      <c r="L1608" s="19">
        <v>4</v>
      </c>
      <c r="M1608" s="19">
        <v>0</v>
      </c>
      <c r="N1608" s="19">
        <v>63</v>
      </c>
      <c r="O1608" s="19">
        <v>3</v>
      </c>
    </row>
    <row r="1609" spans="1:15" ht="12.75" hidden="1" customHeight="1" x14ac:dyDescent="0.3">
      <c r="A1609" s="9" t="str">
        <f t="shared" si="24"/>
        <v>29 Tlaxcala80-84 añosHombres</v>
      </c>
      <c r="B1609" s="18" t="s">
        <v>64</v>
      </c>
      <c r="C1609" s="18" t="s">
        <v>15</v>
      </c>
      <c r="D1609" s="29" t="s">
        <v>91</v>
      </c>
      <c r="E1609" s="19">
        <v>96</v>
      </c>
      <c r="F1609" s="19">
        <v>6</v>
      </c>
      <c r="G1609" s="19">
        <v>6</v>
      </c>
      <c r="H1609" s="19">
        <v>41</v>
      </c>
      <c r="I1609" s="19">
        <v>2</v>
      </c>
      <c r="J1609" s="19">
        <v>0</v>
      </c>
      <c r="K1609" s="19">
        <v>6</v>
      </c>
      <c r="L1609" s="19">
        <v>1</v>
      </c>
      <c r="M1609" s="19">
        <v>0</v>
      </c>
      <c r="N1609" s="19">
        <v>33</v>
      </c>
      <c r="O1609" s="19">
        <v>1</v>
      </c>
    </row>
    <row r="1610" spans="1:15" ht="12.75" hidden="1" customHeight="1" x14ac:dyDescent="0.3">
      <c r="A1610" s="9" t="str">
        <f t="shared" ref="A1610:A1673" si="25">B1610&amp;D1610&amp;C1610</f>
        <v>29 Tlaxcala85 años y másHombres</v>
      </c>
      <c r="B1610" s="18" t="s">
        <v>64</v>
      </c>
      <c r="C1610" s="18" t="s">
        <v>15</v>
      </c>
      <c r="D1610" s="18" t="s">
        <v>92</v>
      </c>
      <c r="E1610" s="19">
        <v>76</v>
      </c>
      <c r="F1610" s="19">
        <v>1</v>
      </c>
      <c r="G1610" s="19">
        <v>1</v>
      </c>
      <c r="H1610" s="19">
        <v>51</v>
      </c>
      <c r="I1610" s="19">
        <v>0</v>
      </c>
      <c r="J1610" s="19">
        <v>0</v>
      </c>
      <c r="K1610" s="19">
        <v>2</v>
      </c>
      <c r="L1610" s="19">
        <v>0</v>
      </c>
      <c r="M1610" s="19">
        <v>0</v>
      </c>
      <c r="N1610" s="19">
        <v>18</v>
      </c>
      <c r="O1610" s="19">
        <v>3</v>
      </c>
    </row>
    <row r="1611" spans="1:15" ht="12.75" customHeight="1" x14ac:dyDescent="0.3">
      <c r="A1611" s="9" t="str">
        <f t="shared" si="25"/>
        <v>29 TlaxcalaTotalMujeres</v>
      </c>
      <c r="B1611" s="20" t="s">
        <v>64</v>
      </c>
      <c r="C1611" s="20" t="s">
        <v>16</v>
      </c>
      <c r="D1611" s="20" t="s">
        <v>14</v>
      </c>
      <c r="E1611" s="21">
        <v>34457</v>
      </c>
      <c r="F1611" s="21">
        <v>1838</v>
      </c>
      <c r="G1611" s="21">
        <v>2590</v>
      </c>
      <c r="H1611" s="21">
        <v>14421</v>
      </c>
      <c r="I1611" s="21">
        <v>7174</v>
      </c>
      <c r="J1611" s="21">
        <v>1501</v>
      </c>
      <c r="K1611" s="21">
        <v>1723</v>
      </c>
      <c r="L1611" s="21">
        <v>105</v>
      </c>
      <c r="M1611" s="21">
        <v>9</v>
      </c>
      <c r="N1611" s="21">
        <v>4709</v>
      </c>
      <c r="O1611" s="21">
        <v>387</v>
      </c>
    </row>
    <row r="1612" spans="1:15" ht="12.75" customHeight="1" x14ac:dyDescent="0.3">
      <c r="A1612" s="9" t="str">
        <f t="shared" si="25"/>
        <v>29 Tlaxcala05-09 añosMujeres</v>
      </c>
      <c r="B1612" s="22" t="s">
        <v>64</v>
      </c>
      <c r="C1612" s="22" t="s">
        <v>16</v>
      </c>
      <c r="D1612" s="30" t="s">
        <v>76</v>
      </c>
      <c r="E1612" s="23">
        <v>3240</v>
      </c>
      <c r="F1612" s="23">
        <v>0</v>
      </c>
      <c r="G1612" s="23">
        <v>0</v>
      </c>
      <c r="H1612" s="23">
        <v>2434</v>
      </c>
      <c r="I1612" s="23">
        <v>0</v>
      </c>
      <c r="J1612" s="23">
        <v>195</v>
      </c>
      <c r="K1612" s="23">
        <v>178</v>
      </c>
      <c r="L1612" s="23">
        <v>12</v>
      </c>
      <c r="M1612" s="23">
        <v>0</v>
      </c>
      <c r="N1612" s="23">
        <v>390</v>
      </c>
      <c r="O1612" s="23">
        <v>31</v>
      </c>
    </row>
    <row r="1613" spans="1:15" ht="12.75" customHeight="1" x14ac:dyDescent="0.3">
      <c r="A1613" s="9" t="str">
        <f t="shared" si="25"/>
        <v>29 Tlaxcala10-14 añosMujeres</v>
      </c>
      <c r="B1613" s="22" t="s">
        <v>64</v>
      </c>
      <c r="C1613" s="22" t="s">
        <v>16</v>
      </c>
      <c r="D1613" s="30" t="s">
        <v>77</v>
      </c>
      <c r="E1613" s="23">
        <v>2915</v>
      </c>
      <c r="F1613" s="23">
        <v>11</v>
      </c>
      <c r="G1613" s="23">
        <v>37</v>
      </c>
      <c r="H1613" s="23">
        <v>2049</v>
      </c>
      <c r="I1613" s="23">
        <v>13</v>
      </c>
      <c r="J1613" s="23">
        <v>232</v>
      </c>
      <c r="K1613" s="23">
        <v>188</v>
      </c>
      <c r="L1613" s="23">
        <v>6</v>
      </c>
      <c r="M1613" s="23">
        <v>2</v>
      </c>
      <c r="N1613" s="23">
        <v>343</v>
      </c>
      <c r="O1613" s="23">
        <v>34</v>
      </c>
    </row>
    <row r="1614" spans="1:15" ht="12.75" customHeight="1" x14ac:dyDescent="0.3">
      <c r="A1614" s="9" t="str">
        <f t="shared" si="25"/>
        <v>29 Tlaxcala15-19 añosMujeres</v>
      </c>
      <c r="B1614" s="22" t="s">
        <v>64</v>
      </c>
      <c r="C1614" s="22" t="s">
        <v>16</v>
      </c>
      <c r="D1614" s="30" t="s">
        <v>78</v>
      </c>
      <c r="E1614" s="23">
        <v>3316</v>
      </c>
      <c r="F1614" s="23">
        <v>96</v>
      </c>
      <c r="G1614" s="23">
        <v>83</v>
      </c>
      <c r="H1614" s="23">
        <v>1477</v>
      </c>
      <c r="I1614" s="23">
        <v>843</v>
      </c>
      <c r="J1614" s="23">
        <v>359</v>
      </c>
      <c r="K1614" s="23">
        <v>142</v>
      </c>
      <c r="L1614" s="23">
        <v>7</v>
      </c>
      <c r="M1614" s="23">
        <v>0</v>
      </c>
      <c r="N1614" s="23">
        <v>261</v>
      </c>
      <c r="O1614" s="23">
        <v>48</v>
      </c>
    </row>
    <row r="1615" spans="1:15" ht="12.75" customHeight="1" x14ac:dyDescent="0.3">
      <c r="A1615" s="9" t="str">
        <f t="shared" si="25"/>
        <v>29 Tlaxcala20-24 añosMujeres</v>
      </c>
      <c r="B1615" s="22" t="s">
        <v>64</v>
      </c>
      <c r="C1615" s="22" t="s">
        <v>16</v>
      </c>
      <c r="D1615" s="30" t="s">
        <v>79</v>
      </c>
      <c r="E1615" s="23">
        <v>4794</v>
      </c>
      <c r="F1615" s="23">
        <v>247</v>
      </c>
      <c r="G1615" s="23">
        <v>225</v>
      </c>
      <c r="H1615" s="23">
        <v>1210</v>
      </c>
      <c r="I1615" s="23">
        <v>2189</v>
      </c>
      <c r="J1615" s="23">
        <v>451</v>
      </c>
      <c r="K1615" s="23">
        <v>122</v>
      </c>
      <c r="L1615" s="23">
        <v>7</v>
      </c>
      <c r="M1615" s="23">
        <v>0</v>
      </c>
      <c r="N1615" s="23">
        <v>287</v>
      </c>
      <c r="O1615" s="23">
        <v>56</v>
      </c>
    </row>
    <row r="1616" spans="1:15" ht="12.75" customHeight="1" x14ac:dyDescent="0.3">
      <c r="A1616" s="9" t="str">
        <f t="shared" si="25"/>
        <v>29 Tlaxcala25-29 añosMujeres</v>
      </c>
      <c r="B1616" s="22" t="s">
        <v>64</v>
      </c>
      <c r="C1616" s="22" t="s">
        <v>16</v>
      </c>
      <c r="D1616" s="30" t="s">
        <v>80</v>
      </c>
      <c r="E1616" s="23">
        <v>5028</v>
      </c>
      <c r="F1616" s="23">
        <v>353</v>
      </c>
      <c r="G1616" s="23">
        <v>443</v>
      </c>
      <c r="H1616" s="23">
        <v>1447</v>
      </c>
      <c r="I1616" s="23">
        <v>1951</v>
      </c>
      <c r="J1616" s="23">
        <v>151</v>
      </c>
      <c r="K1616" s="23">
        <v>154</v>
      </c>
      <c r="L1616" s="23">
        <v>10</v>
      </c>
      <c r="M1616" s="23">
        <v>0</v>
      </c>
      <c r="N1616" s="23">
        <v>472</v>
      </c>
      <c r="O1616" s="23">
        <v>47</v>
      </c>
    </row>
    <row r="1617" spans="1:15" ht="12.75" customHeight="1" x14ac:dyDescent="0.3">
      <c r="A1617" s="9" t="str">
        <f t="shared" si="25"/>
        <v>29 Tlaxcala30-34 añosMujeres</v>
      </c>
      <c r="B1617" s="22" t="s">
        <v>64</v>
      </c>
      <c r="C1617" s="22" t="s">
        <v>16</v>
      </c>
      <c r="D1617" s="30" t="s">
        <v>81</v>
      </c>
      <c r="E1617" s="23">
        <v>4013</v>
      </c>
      <c r="F1617" s="23">
        <v>326</v>
      </c>
      <c r="G1617" s="23">
        <v>486</v>
      </c>
      <c r="H1617" s="23">
        <v>1329</v>
      </c>
      <c r="I1617" s="23">
        <v>1040</v>
      </c>
      <c r="J1617" s="23">
        <v>41</v>
      </c>
      <c r="K1617" s="23">
        <v>184</v>
      </c>
      <c r="L1617" s="23">
        <v>7</v>
      </c>
      <c r="M1617" s="23">
        <v>0</v>
      </c>
      <c r="N1617" s="23">
        <v>561</v>
      </c>
      <c r="O1617" s="23">
        <v>39</v>
      </c>
    </row>
    <row r="1618" spans="1:15" ht="12.75" customHeight="1" x14ac:dyDescent="0.3">
      <c r="A1618" s="9" t="str">
        <f t="shared" si="25"/>
        <v>29 Tlaxcala35-39 añosMujeres</v>
      </c>
      <c r="B1618" s="22" t="s">
        <v>64</v>
      </c>
      <c r="C1618" s="22" t="s">
        <v>16</v>
      </c>
      <c r="D1618" s="30" t="s">
        <v>82</v>
      </c>
      <c r="E1618" s="23">
        <v>3182</v>
      </c>
      <c r="F1618" s="23">
        <v>276</v>
      </c>
      <c r="G1618" s="23">
        <v>453</v>
      </c>
      <c r="H1618" s="23">
        <v>1059</v>
      </c>
      <c r="I1618" s="23">
        <v>541</v>
      </c>
      <c r="J1618" s="23">
        <v>24</v>
      </c>
      <c r="K1618" s="23">
        <v>190</v>
      </c>
      <c r="L1618" s="23">
        <v>11</v>
      </c>
      <c r="M1618" s="23">
        <v>4</v>
      </c>
      <c r="N1618" s="23">
        <v>593</v>
      </c>
      <c r="O1618" s="23">
        <v>31</v>
      </c>
    </row>
    <row r="1619" spans="1:15" ht="12.75" customHeight="1" x14ac:dyDescent="0.3">
      <c r="A1619" s="9" t="str">
        <f t="shared" si="25"/>
        <v>29 Tlaxcala40-44 añosMujeres</v>
      </c>
      <c r="B1619" s="22" t="s">
        <v>64</v>
      </c>
      <c r="C1619" s="22" t="s">
        <v>16</v>
      </c>
      <c r="D1619" s="30" t="s">
        <v>83</v>
      </c>
      <c r="E1619" s="23">
        <v>2269</v>
      </c>
      <c r="F1619" s="23">
        <v>180</v>
      </c>
      <c r="G1619" s="23">
        <v>322</v>
      </c>
      <c r="H1619" s="23">
        <v>835</v>
      </c>
      <c r="I1619" s="23">
        <v>265</v>
      </c>
      <c r="J1619" s="23">
        <v>19</v>
      </c>
      <c r="K1619" s="23">
        <v>150</v>
      </c>
      <c r="L1619" s="23">
        <v>8</v>
      </c>
      <c r="M1619" s="23">
        <v>1</v>
      </c>
      <c r="N1619" s="23">
        <v>461</v>
      </c>
      <c r="O1619" s="23">
        <v>28</v>
      </c>
    </row>
    <row r="1620" spans="1:15" ht="12.75" customHeight="1" x14ac:dyDescent="0.3">
      <c r="A1620" s="9" t="str">
        <f t="shared" si="25"/>
        <v>29 Tlaxcala45-49 añosMujeres</v>
      </c>
      <c r="B1620" s="22" t="s">
        <v>64</v>
      </c>
      <c r="C1620" s="22" t="s">
        <v>16</v>
      </c>
      <c r="D1620" s="30" t="s">
        <v>84</v>
      </c>
      <c r="E1620" s="23">
        <v>1679</v>
      </c>
      <c r="F1620" s="23">
        <v>140</v>
      </c>
      <c r="G1620" s="23">
        <v>238</v>
      </c>
      <c r="H1620" s="23">
        <v>614</v>
      </c>
      <c r="I1620" s="23">
        <v>166</v>
      </c>
      <c r="J1620" s="23">
        <v>10</v>
      </c>
      <c r="K1620" s="23">
        <v>113</v>
      </c>
      <c r="L1620" s="23">
        <v>10</v>
      </c>
      <c r="M1620" s="23">
        <v>0</v>
      </c>
      <c r="N1620" s="23">
        <v>371</v>
      </c>
      <c r="O1620" s="23">
        <v>17</v>
      </c>
    </row>
    <row r="1621" spans="1:15" ht="12.75" customHeight="1" x14ac:dyDescent="0.3">
      <c r="A1621" s="9" t="str">
        <f t="shared" si="25"/>
        <v>29 Tlaxcala50-54 añosMujeres</v>
      </c>
      <c r="B1621" s="22" t="s">
        <v>64</v>
      </c>
      <c r="C1621" s="22" t="s">
        <v>16</v>
      </c>
      <c r="D1621" s="30" t="s">
        <v>85</v>
      </c>
      <c r="E1621" s="23">
        <v>1239</v>
      </c>
      <c r="F1621" s="23">
        <v>100</v>
      </c>
      <c r="G1621" s="23">
        <v>131</v>
      </c>
      <c r="H1621" s="23">
        <v>505</v>
      </c>
      <c r="I1621" s="23">
        <v>86</v>
      </c>
      <c r="J1621" s="23">
        <v>9</v>
      </c>
      <c r="K1621" s="23">
        <v>103</v>
      </c>
      <c r="L1621" s="23">
        <v>6</v>
      </c>
      <c r="M1621" s="23">
        <v>0</v>
      </c>
      <c r="N1621" s="23">
        <v>285</v>
      </c>
      <c r="O1621" s="23">
        <v>14</v>
      </c>
    </row>
    <row r="1622" spans="1:15" ht="12.75" customHeight="1" x14ac:dyDescent="0.3">
      <c r="A1622" s="9" t="str">
        <f t="shared" si="25"/>
        <v>29 Tlaxcala55-59 añosMujeres</v>
      </c>
      <c r="B1622" s="22" t="s">
        <v>64</v>
      </c>
      <c r="C1622" s="22" t="s">
        <v>16</v>
      </c>
      <c r="D1622" s="30" t="s">
        <v>86</v>
      </c>
      <c r="E1622" s="23">
        <v>855</v>
      </c>
      <c r="F1622" s="23">
        <v>42</v>
      </c>
      <c r="G1622" s="23">
        <v>80</v>
      </c>
      <c r="H1622" s="23">
        <v>408</v>
      </c>
      <c r="I1622" s="23">
        <v>32</v>
      </c>
      <c r="J1622" s="23">
        <v>7</v>
      </c>
      <c r="K1622" s="23">
        <v>71</v>
      </c>
      <c r="L1622" s="23">
        <v>8</v>
      </c>
      <c r="M1622" s="23">
        <v>2</v>
      </c>
      <c r="N1622" s="23">
        <v>194</v>
      </c>
      <c r="O1622" s="23">
        <v>11</v>
      </c>
    </row>
    <row r="1623" spans="1:15" ht="12.75" customHeight="1" x14ac:dyDescent="0.3">
      <c r="A1623" s="9" t="str">
        <f t="shared" si="25"/>
        <v>29 Tlaxcala60-64 añosMujeres</v>
      </c>
      <c r="B1623" s="22" t="s">
        <v>64</v>
      </c>
      <c r="C1623" s="22" t="s">
        <v>16</v>
      </c>
      <c r="D1623" s="30" t="s">
        <v>87</v>
      </c>
      <c r="E1623" s="23">
        <v>684</v>
      </c>
      <c r="F1623" s="23">
        <v>35</v>
      </c>
      <c r="G1623" s="23">
        <v>43</v>
      </c>
      <c r="H1623" s="23">
        <v>347</v>
      </c>
      <c r="I1623" s="23">
        <v>25</v>
      </c>
      <c r="J1623" s="23">
        <v>1</v>
      </c>
      <c r="K1623" s="23">
        <v>56</v>
      </c>
      <c r="L1623" s="23">
        <v>6</v>
      </c>
      <c r="M1623" s="23">
        <v>0</v>
      </c>
      <c r="N1623" s="23">
        <v>162</v>
      </c>
      <c r="O1623" s="23">
        <v>9</v>
      </c>
    </row>
    <row r="1624" spans="1:15" ht="12.75" customHeight="1" x14ac:dyDescent="0.3">
      <c r="A1624" s="9" t="str">
        <f t="shared" si="25"/>
        <v>29 Tlaxcala65-69 añosMujeres</v>
      </c>
      <c r="B1624" s="22" t="s">
        <v>64</v>
      </c>
      <c r="C1624" s="22" t="s">
        <v>16</v>
      </c>
      <c r="D1624" s="30" t="s">
        <v>88</v>
      </c>
      <c r="E1624" s="23">
        <v>444</v>
      </c>
      <c r="F1624" s="23">
        <v>20</v>
      </c>
      <c r="G1624" s="23">
        <v>24</v>
      </c>
      <c r="H1624" s="23">
        <v>241</v>
      </c>
      <c r="I1624" s="23">
        <v>10</v>
      </c>
      <c r="J1624" s="23">
        <v>1</v>
      </c>
      <c r="K1624" s="23">
        <v>24</v>
      </c>
      <c r="L1624" s="23">
        <v>4</v>
      </c>
      <c r="M1624" s="23">
        <v>0</v>
      </c>
      <c r="N1624" s="23">
        <v>114</v>
      </c>
      <c r="O1624" s="23">
        <v>6</v>
      </c>
    </row>
    <row r="1625" spans="1:15" ht="12.75" customHeight="1" x14ac:dyDescent="0.3">
      <c r="A1625" s="9" t="str">
        <f t="shared" si="25"/>
        <v>29 Tlaxcala70-74 añosMujeres</v>
      </c>
      <c r="B1625" s="22" t="s">
        <v>64</v>
      </c>
      <c r="C1625" s="22" t="s">
        <v>16</v>
      </c>
      <c r="D1625" s="30" t="s">
        <v>89</v>
      </c>
      <c r="E1625" s="23">
        <v>308</v>
      </c>
      <c r="F1625" s="23">
        <v>6</v>
      </c>
      <c r="G1625" s="23">
        <v>17</v>
      </c>
      <c r="H1625" s="23">
        <v>174</v>
      </c>
      <c r="I1625" s="23">
        <v>5</v>
      </c>
      <c r="J1625" s="23">
        <v>1</v>
      </c>
      <c r="K1625" s="23">
        <v>14</v>
      </c>
      <c r="L1625" s="23">
        <v>1</v>
      </c>
      <c r="M1625" s="23">
        <v>0</v>
      </c>
      <c r="N1625" s="23">
        <v>87</v>
      </c>
      <c r="O1625" s="23">
        <v>3</v>
      </c>
    </row>
    <row r="1626" spans="1:15" ht="12.75" customHeight="1" x14ac:dyDescent="0.3">
      <c r="A1626" s="9" t="str">
        <f t="shared" si="25"/>
        <v>29 Tlaxcala75-79 añosMujeres</v>
      </c>
      <c r="B1626" s="22" t="s">
        <v>64</v>
      </c>
      <c r="C1626" s="22" t="s">
        <v>16</v>
      </c>
      <c r="D1626" s="30" t="s">
        <v>90</v>
      </c>
      <c r="E1626" s="23">
        <v>177</v>
      </c>
      <c r="F1626" s="23">
        <v>6</v>
      </c>
      <c r="G1626" s="23">
        <v>4</v>
      </c>
      <c r="H1626" s="23">
        <v>95</v>
      </c>
      <c r="I1626" s="23">
        <v>6</v>
      </c>
      <c r="J1626" s="23">
        <v>0</v>
      </c>
      <c r="K1626" s="23">
        <v>18</v>
      </c>
      <c r="L1626" s="23">
        <v>1</v>
      </c>
      <c r="M1626" s="23">
        <v>0</v>
      </c>
      <c r="N1626" s="23">
        <v>43</v>
      </c>
      <c r="O1626" s="23">
        <v>4</v>
      </c>
    </row>
    <row r="1627" spans="1:15" ht="12.75" customHeight="1" x14ac:dyDescent="0.3">
      <c r="A1627" s="9" t="str">
        <f t="shared" si="25"/>
        <v>29 Tlaxcala80-84 añosMujeres</v>
      </c>
      <c r="B1627" s="22" t="s">
        <v>64</v>
      </c>
      <c r="C1627" s="22" t="s">
        <v>16</v>
      </c>
      <c r="D1627" s="30" t="s">
        <v>91</v>
      </c>
      <c r="E1627" s="23">
        <v>140</v>
      </c>
      <c r="F1627" s="23">
        <v>0</v>
      </c>
      <c r="G1627" s="23">
        <v>3</v>
      </c>
      <c r="H1627" s="23">
        <v>90</v>
      </c>
      <c r="I1627" s="23">
        <v>0</v>
      </c>
      <c r="J1627" s="23">
        <v>0</v>
      </c>
      <c r="K1627" s="23">
        <v>9</v>
      </c>
      <c r="L1627" s="23">
        <v>0</v>
      </c>
      <c r="M1627" s="23">
        <v>0</v>
      </c>
      <c r="N1627" s="23">
        <v>36</v>
      </c>
      <c r="O1627" s="23">
        <v>2</v>
      </c>
    </row>
    <row r="1628" spans="1:15" ht="12.75" customHeight="1" x14ac:dyDescent="0.3">
      <c r="A1628" s="9" t="str">
        <f t="shared" si="25"/>
        <v>29 Tlaxcala85 años y másMujeres</v>
      </c>
      <c r="B1628" s="22" t="s">
        <v>64</v>
      </c>
      <c r="C1628" s="22" t="s">
        <v>16</v>
      </c>
      <c r="D1628" s="22" t="s">
        <v>92</v>
      </c>
      <c r="E1628" s="23">
        <v>174</v>
      </c>
      <c r="F1628" s="23">
        <v>0</v>
      </c>
      <c r="G1628" s="23">
        <v>1</v>
      </c>
      <c r="H1628" s="23">
        <v>107</v>
      </c>
      <c r="I1628" s="23">
        <v>2</v>
      </c>
      <c r="J1628" s="23">
        <v>0</v>
      </c>
      <c r="K1628" s="23">
        <v>7</v>
      </c>
      <c r="L1628" s="23">
        <v>1</v>
      </c>
      <c r="M1628" s="23">
        <v>0</v>
      </c>
      <c r="N1628" s="23">
        <v>49</v>
      </c>
      <c r="O1628" s="23">
        <v>7</v>
      </c>
    </row>
    <row r="1629" spans="1:15" ht="12.75" hidden="1" customHeight="1" x14ac:dyDescent="0.3">
      <c r="A1629" s="9" t="str">
        <f t="shared" si="25"/>
        <v>30 Veracruz de Ignacio de la LlaveTotalTotal</v>
      </c>
      <c r="B1629" s="16" t="s">
        <v>65</v>
      </c>
      <c r="C1629" s="16" t="s">
        <v>14</v>
      </c>
      <c r="D1629" s="16" t="s">
        <v>14</v>
      </c>
      <c r="E1629" s="17">
        <v>319408</v>
      </c>
      <c r="F1629" s="17">
        <v>34589</v>
      </c>
      <c r="G1629" s="17">
        <v>40314</v>
      </c>
      <c r="H1629" s="17">
        <v>141953</v>
      </c>
      <c r="I1629" s="17">
        <v>33130</v>
      </c>
      <c r="J1629" s="17">
        <v>22653</v>
      </c>
      <c r="K1629" s="17">
        <v>10065</v>
      </c>
      <c r="L1629" s="17">
        <v>662</v>
      </c>
      <c r="M1629" s="17">
        <v>1304</v>
      </c>
      <c r="N1629" s="17">
        <v>31791</v>
      </c>
      <c r="O1629" s="17">
        <v>2947</v>
      </c>
    </row>
    <row r="1630" spans="1:15" ht="12.75" hidden="1" customHeight="1" x14ac:dyDescent="0.3">
      <c r="A1630" s="9" t="str">
        <f t="shared" si="25"/>
        <v>30 Veracruz de Ignacio de la Llave05-09 añosTotal</v>
      </c>
      <c r="B1630" s="18" t="s">
        <v>65</v>
      </c>
      <c r="C1630" s="18" t="s">
        <v>14</v>
      </c>
      <c r="D1630" s="29" t="s">
        <v>76</v>
      </c>
      <c r="E1630" s="19">
        <v>30986</v>
      </c>
      <c r="F1630" s="19">
        <v>0</v>
      </c>
      <c r="G1630" s="19">
        <v>0</v>
      </c>
      <c r="H1630" s="19">
        <v>24446</v>
      </c>
      <c r="I1630" s="19">
        <v>0</v>
      </c>
      <c r="J1630" s="19">
        <v>2075</v>
      </c>
      <c r="K1630" s="19">
        <v>1143</v>
      </c>
      <c r="L1630" s="19">
        <v>49</v>
      </c>
      <c r="M1630" s="19">
        <v>17</v>
      </c>
      <c r="N1630" s="19">
        <v>2968</v>
      </c>
      <c r="O1630" s="19">
        <v>288</v>
      </c>
    </row>
    <row r="1631" spans="1:15" ht="12.75" hidden="1" customHeight="1" x14ac:dyDescent="0.3">
      <c r="A1631" s="9" t="str">
        <f t="shared" si="25"/>
        <v>30 Veracruz de Ignacio de la Llave10-14 añosTotal</v>
      </c>
      <c r="B1631" s="18" t="s">
        <v>65</v>
      </c>
      <c r="C1631" s="18" t="s">
        <v>14</v>
      </c>
      <c r="D1631" s="29" t="s">
        <v>77</v>
      </c>
      <c r="E1631" s="19">
        <v>26530</v>
      </c>
      <c r="F1631" s="19">
        <v>237</v>
      </c>
      <c r="G1631" s="19">
        <v>351</v>
      </c>
      <c r="H1631" s="19">
        <v>19501</v>
      </c>
      <c r="I1631" s="19">
        <v>85</v>
      </c>
      <c r="J1631" s="19">
        <v>2847</v>
      </c>
      <c r="K1631" s="19">
        <v>1226</v>
      </c>
      <c r="L1631" s="19">
        <v>63</v>
      </c>
      <c r="M1631" s="19">
        <v>17</v>
      </c>
      <c r="N1631" s="19">
        <v>2000</v>
      </c>
      <c r="O1631" s="19">
        <v>203</v>
      </c>
    </row>
    <row r="1632" spans="1:15" ht="12.75" hidden="1" customHeight="1" x14ac:dyDescent="0.3">
      <c r="A1632" s="9" t="str">
        <f t="shared" si="25"/>
        <v>30 Veracruz de Ignacio de la Llave15-19 añosTotal</v>
      </c>
      <c r="B1632" s="18" t="s">
        <v>65</v>
      </c>
      <c r="C1632" s="18" t="s">
        <v>14</v>
      </c>
      <c r="D1632" s="29" t="s">
        <v>78</v>
      </c>
      <c r="E1632" s="19">
        <v>28092</v>
      </c>
      <c r="F1632" s="19">
        <v>1756</v>
      </c>
      <c r="G1632" s="19">
        <v>951</v>
      </c>
      <c r="H1632" s="19">
        <v>13353</v>
      </c>
      <c r="I1632" s="19">
        <v>3458</v>
      </c>
      <c r="J1632" s="19">
        <v>6127</v>
      </c>
      <c r="K1632" s="19">
        <v>828</v>
      </c>
      <c r="L1632" s="19">
        <v>43</v>
      </c>
      <c r="M1632" s="19">
        <v>13</v>
      </c>
      <c r="N1632" s="19">
        <v>1374</v>
      </c>
      <c r="O1632" s="19">
        <v>189</v>
      </c>
    </row>
    <row r="1633" spans="1:15" ht="12.75" hidden="1" customHeight="1" x14ac:dyDescent="0.3">
      <c r="A1633" s="9" t="str">
        <f t="shared" si="25"/>
        <v>30 Veracruz de Ignacio de la Llave20-24 añosTotal</v>
      </c>
      <c r="B1633" s="18" t="s">
        <v>65</v>
      </c>
      <c r="C1633" s="18" t="s">
        <v>14</v>
      </c>
      <c r="D1633" s="29" t="s">
        <v>79</v>
      </c>
      <c r="E1633" s="19">
        <v>36891</v>
      </c>
      <c r="F1633" s="19">
        <v>4433</v>
      </c>
      <c r="G1633" s="19">
        <v>2753</v>
      </c>
      <c r="H1633" s="19">
        <v>10609</v>
      </c>
      <c r="I1633" s="19">
        <v>8223</v>
      </c>
      <c r="J1633" s="19">
        <v>8263</v>
      </c>
      <c r="K1633" s="19">
        <v>627</v>
      </c>
      <c r="L1633" s="19">
        <v>39</v>
      </c>
      <c r="M1633" s="19">
        <v>48</v>
      </c>
      <c r="N1633" s="19">
        <v>1613</v>
      </c>
      <c r="O1633" s="19">
        <v>283</v>
      </c>
    </row>
    <row r="1634" spans="1:15" ht="12.75" hidden="1" customHeight="1" x14ac:dyDescent="0.3">
      <c r="A1634" s="9" t="str">
        <f t="shared" si="25"/>
        <v>30 Veracruz de Ignacio de la Llave25-29 añosTotal</v>
      </c>
      <c r="B1634" s="18" t="s">
        <v>65</v>
      </c>
      <c r="C1634" s="18" t="s">
        <v>14</v>
      </c>
      <c r="D1634" s="29" t="s">
        <v>80</v>
      </c>
      <c r="E1634" s="19">
        <v>40354</v>
      </c>
      <c r="F1634" s="19">
        <v>6389</v>
      </c>
      <c r="G1634" s="19">
        <v>6646</v>
      </c>
      <c r="H1634" s="19">
        <v>13286</v>
      </c>
      <c r="I1634" s="19">
        <v>7887</v>
      </c>
      <c r="J1634" s="19">
        <v>1987</v>
      </c>
      <c r="K1634" s="19">
        <v>856</v>
      </c>
      <c r="L1634" s="19">
        <v>44</v>
      </c>
      <c r="M1634" s="19">
        <v>112</v>
      </c>
      <c r="N1634" s="19">
        <v>2819</v>
      </c>
      <c r="O1634" s="19">
        <v>328</v>
      </c>
    </row>
    <row r="1635" spans="1:15" ht="12.75" hidden="1" customHeight="1" x14ac:dyDescent="0.3">
      <c r="A1635" s="9" t="str">
        <f t="shared" si="25"/>
        <v>30 Veracruz de Ignacio de la Llave30-34 añosTotal</v>
      </c>
      <c r="B1635" s="18" t="s">
        <v>65</v>
      </c>
      <c r="C1635" s="18" t="s">
        <v>14</v>
      </c>
      <c r="D1635" s="29" t="s">
        <v>81</v>
      </c>
      <c r="E1635" s="19">
        <v>37846</v>
      </c>
      <c r="F1635" s="19">
        <v>5640</v>
      </c>
      <c r="G1635" s="19">
        <v>7808</v>
      </c>
      <c r="H1635" s="19">
        <v>13095</v>
      </c>
      <c r="I1635" s="19">
        <v>5594</v>
      </c>
      <c r="J1635" s="19">
        <v>617</v>
      </c>
      <c r="K1635" s="19">
        <v>1039</v>
      </c>
      <c r="L1635" s="19">
        <v>49</v>
      </c>
      <c r="M1635" s="19">
        <v>216</v>
      </c>
      <c r="N1635" s="19">
        <v>3446</v>
      </c>
      <c r="O1635" s="19">
        <v>342</v>
      </c>
    </row>
    <row r="1636" spans="1:15" ht="12.75" hidden="1" customHeight="1" x14ac:dyDescent="0.3">
      <c r="A1636" s="9" t="str">
        <f t="shared" si="25"/>
        <v>30 Veracruz de Ignacio de la Llave35-39 añosTotal</v>
      </c>
      <c r="B1636" s="18" t="s">
        <v>65</v>
      </c>
      <c r="C1636" s="18" t="s">
        <v>14</v>
      </c>
      <c r="D1636" s="29" t="s">
        <v>82</v>
      </c>
      <c r="E1636" s="19">
        <v>30054</v>
      </c>
      <c r="F1636" s="19">
        <v>4582</v>
      </c>
      <c r="G1636" s="19">
        <v>6595</v>
      </c>
      <c r="H1636" s="19">
        <v>10625</v>
      </c>
      <c r="I1636" s="19">
        <v>3064</v>
      </c>
      <c r="J1636" s="19">
        <v>238</v>
      </c>
      <c r="K1636" s="19">
        <v>1025</v>
      </c>
      <c r="L1636" s="19">
        <v>50</v>
      </c>
      <c r="M1636" s="19">
        <v>242</v>
      </c>
      <c r="N1636" s="19">
        <v>3340</v>
      </c>
      <c r="O1636" s="19">
        <v>293</v>
      </c>
    </row>
    <row r="1637" spans="1:15" ht="12.75" hidden="1" customHeight="1" x14ac:dyDescent="0.3">
      <c r="A1637" s="9" t="str">
        <f t="shared" si="25"/>
        <v>30 Veracruz de Ignacio de la Llave40-44 añosTotal</v>
      </c>
      <c r="B1637" s="18" t="s">
        <v>65</v>
      </c>
      <c r="C1637" s="18" t="s">
        <v>14</v>
      </c>
      <c r="D1637" s="29" t="s">
        <v>83</v>
      </c>
      <c r="E1637" s="19">
        <v>23640</v>
      </c>
      <c r="F1637" s="19">
        <v>3601</v>
      </c>
      <c r="G1637" s="19">
        <v>4985</v>
      </c>
      <c r="H1637" s="19">
        <v>8667</v>
      </c>
      <c r="I1637" s="19">
        <v>1897</v>
      </c>
      <c r="J1637" s="19">
        <v>201</v>
      </c>
      <c r="K1637" s="19">
        <v>851</v>
      </c>
      <c r="L1637" s="19">
        <v>55</v>
      </c>
      <c r="M1637" s="19">
        <v>252</v>
      </c>
      <c r="N1637" s="19">
        <v>2898</v>
      </c>
      <c r="O1637" s="19">
        <v>233</v>
      </c>
    </row>
    <row r="1638" spans="1:15" ht="12.75" hidden="1" customHeight="1" x14ac:dyDescent="0.3">
      <c r="A1638" s="9" t="str">
        <f t="shared" si="25"/>
        <v>30 Veracruz de Ignacio de la Llave45-49 añosTotal</v>
      </c>
      <c r="B1638" s="18" t="s">
        <v>65</v>
      </c>
      <c r="C1638" s="18" t="s">
        <v>14</v>
      </c>
      <c r="D1638" s="29" t="s">
        <v>84</v>
      </c>
      <c r="E1638" s="19">
        <v>18529</v>
      </c>
      <c r="F1638" s="19">
        <v>2819</v>
      </c>
      <c r="G1638" s="19">
        <v>3784</v>
      </c>
      <c r="H1638" s="19">
        <v>7041</v>
      </c>
      <c r="I1638" s="19">
        <v>1212</v>
      </c>
      <c r="J1638" s="19">
        <v>153</v>
      </c>
      <c r="K1638" s="19">
        <v>632</v>
      </c>
      <c r="L1638" s="19">
        <v>47</v>
      </c>
      <c r="M1638" s="19">
        <v>162</v>
      </c>
      <c r="N1638" s="19">
        <v>2485</v>
      </c>
      <c r="O1638" s="19">
        <v>194</v>
      </c>
    </row>
    <row r="1639" spans="1:15" ht="12.75" hidden="1" customHeight="1" x14ac:dyDescent="0.3">
      <c r="A1639" s="9" t="str">
        <f t="shared" si="25"/>
        <v>30 Veracruz de Ignacio de la Llave50-54 añosTotal</v>
      </c>
      <c r="B1639" s="18" t="s">
        <v>65</v>
      </c>
      <c r="C1639" s="18" t="s">
        <v>14</v>
      </c>
      <c r="D1639" s="29" t="s">
        <v>85</v>
      </c>
      <c r="E1639" s="19">
        <v>14264</v>
      </c>
      <c r="F1639" s="19">
        <v>2083</v>
      </c>
      <c r="G1639" s="19">
        <v>2718</v>
      </c>
      <c r="H1639" s="19">
        <v>5690</v>
      </c>
      <c r="I1639" s="19">
        <v>711</v>
      </c>
      <c r="J1639" s="19">
        <v>91</v>
      </c>
      <c r="K1639" s="19">
        <v>552</v>
      </c>
      <c r="L1639" s="19">
        <v>45</v>
      </c>
      <c r="M1639" s="19">
        <v>104</v>
      </c>
      <c r="N1639" s="19">
        <v>2106</v>
      </c>
      <c r="O1639" s="19">
        <v>164</v>
      </c>
    </row>
    <row r="1640" spans="1:15" ht="12.75" hidden="1" customHeight="1" x14ac:dyDescent="0.3">
      <c r="A1640" s="9" t="str">
        <f t="shared" si="25"/>
        <v>30 Veracruz de Ignacio de la Llave55-59 añosTotal</v>
      </c>
      <c r="B1640" s="18" t="s">
        <v>65</v>
      </c>
      <c r="C1640" s="18" t="s">
        <v>14</v>
      </c>
      <c r="D1640" s="29" t="s">
        <v>86</v>
      </c>
      <c r="E1640" s="19">
        <v>10377</v>
      </c>
      <c r="F1640" s="19">
        <v>1296</v>
      </c>
      <c r="G1640" s="19">
        <v>1663</v>
      </c>
      <c r="H1640" s="19">
        <v>4594</v>
      </c>
      <c r="I1640" s="19">
        <v>385</v>
      </c>
      <c r="J1640" s="19">
        <v>52</v>
      </c>
      <c r="K1640" s="19">
        <v>401</v>
      </c>
      <c r="L1640" s="19">
        <v>50</v>
      </c>
      <c r="M1640" s="19">
        <v>72</v>
      </c>
      <c r="N1640" s="19">
        <v>1751</v>
      </c>
      <c r="O1640" s="19">
        <v>113</v>
      </c>
    </row>
    <row r="1641" spans="1:15" ht="12.75" hidden="1" customHeight="1" x14ac:dyDescent="0.3">
      <c r="A1641" s="9" t="str">
        <f t="shared" si="25"/>
        <v>30 Veracruz de Ignacio de la Llave60-64 añosTotal</v>
      </c>
      <c r="B1641" s="18" t="s">
        <v>65</v>
      </c>
      <c r="C1641" s="18" t="s">
        <v>14</v>
      </c>
      <c r="D1641" s="29" t="s">
        <v>87</v>
      </c>
      <c r="E1641" s="19">
        <v>8332</v>
      </c>
      <c r="F1641" s="19">
        <v>869</v>
      </c>
      <c r="G1641" s="19">
        <v>1012</v>
      </c>
      <c r="H1641" s="19">
        <v>3855</v>
      </c>
      <c r="I1641" s="19">
        <v>290</v>
      </c>
      <c r="J1641" s="19">
        <v>2</v>
      </c>
      <c r="K1641" s="19">
        <v>362</v>
      </c>
      <c r="L1641" s="19">
        <v>41</v>
      </c>
      <c r="M1641" s="19">
        <v>31</v>
      </c>
      <c r="N1641" s="19">
        <v>1756</v>
      </c>
      <c r="O1641" s="19">
        <v>114</v>
      </c>
    </row>
    <row r="1642" spans="1:15" ht="12.75" hidden="1" customHeight="1" x14ac:dyDescent="0.3">
      <c r="A1642" s="9" t="str">
        <f t="shared" si="25"/>
        <v>30 Veracruz de Ignacio de la Llave65-69 añosTotal</v>
      </c>
      <c r="B1642" s="18" t="s">
        <v>65</v>
      </c>
      <c r="C1642" s="18" t="s">
        <v>14</v>
      </c>
      <c r="D1642" s="29" t="s">
        <v>88</v>
      </c>
      <c r="E1642" s="19">
        <v>5375</v>
      </c>
      <c r="F1642" s="19">
        <v>473</v>
      </c>
      <c r="G1642" s="19">
        <v>551</v>
      </c>
      <c r="H1642" s="19">
        <v>2720</v>
      </c>
      <c r="I1642" s="19">
        <v>156</v>
      </c>
      <c r="J1642" s="19">
        <v>0</v>
      </c>
      <c r="K1642" s="19">
        <v>243</v>
      </c>
      <c r="L1642" s="19">
        <v>28</v>
      </c>
      <c r="M1642" s="19">
        <v>13</v>
      </c>
      <c r="N1642" s="19">
        <v>1119</v>
      </c>
      <c r="O1642" s="19">
        <v>72</v>
      </c>
    </row>
    <row r="1643" spans="1:15" ht="12.75" hidden="1" customHeight="1" x14ac:dyDescent="0.3">
      <c r="A1643" s="9" t="str">
        <f t="shared" si="25"/>
        <v>30 Veracruz de Ignacio de la Llave70-74 añosTotal</v>
      </c>
      <c r="B1643" s="18" t="s">
        <v>65</v>
      </c>
      <c r="C1643" s="18" t="s">
        <v>14</v>
      </c>
      <c r="D1643" s="29" t="s">
        <v>89</v>
      </c>
      <c r="E1643" s="19">
        <v>3295</v>
      </c>
      <c r="F1643" s="19">
        <v>228</v>
      </c>
      <c r="G1643" s="19">
        <v>276</v>
      </c>
      <c r="H1643" s="19">
        <v>1683</v>
      </c>
      <c r="I1643" s="19">
        <v>85</v>
      </c>
      <c r="J1643" s="19">
        <v>0</v>
      </c>
      <c r="K1643" s="19">
        <v>133</v>
      </c>
      <c r="L1643" s="19">
        <v>16</v>
      </c>
      <c r="M1643" s="19">
        <v>3</v>
      </c>
      <c r="N1643" s="19">
        <v>820</v>
      </c>
      <c r="O1643" s="19">
        <v>51</v>
      </c>
    </row>
    <row r="1644" spans="1:15" ht="12.75" hidden="1" customHeight="1" x14ac:dyDescent="0.3">
      <c r="A1644" s="9" t="str">
        <f t="shared" si="25"/>
        <v>30 Veracruz de Ignacio de la Llave75-79 añosTotal</v>
      </c>
      <c r="B1644" s="18" t="s">
        <v>65</v>
      </c>
      <c r="C1644" s="18" t="s">
        <v>14</v>
      </c>
      <c r="D1644" s="29" t="s">
        <v>90</v>
      </c>
      <c r="E1644" s="19">
        <v>2003</v>
      </c>
      <c r="F1644" s="19">
        <v>101</v>
      </c>
      <c r="G1644" s="19">
        <v>133</v>
      </c>
      <c r="H1644" s="19">
        <v>1082</v>
      </c>
      <c r="I1644" s="19">
        <v>42</v>
      </c>
      <c r="J1644" s="19">
        <v>0</v>
      </c>
      <c r="K1644" s="19">
        <v>59</v>
      </c>
      <c r="L1644" s="19">
        <v>17</v>
      </c>
      <c r="M1644" s="19">
        <v>1</v>
      </c>
      <c r="N1644" s="19">
        <v>529</v>
      </c>
      <c r="O1644" s="19">
        <v>39</v>
      </c>
    </row>
    <row r="1645" spans="1:15" ht="12.75" hidden="1" customHeight="1" x14ac:dyDescent="0.3">
      <c r="A1645" s="9" t="str">
        <f t="shared" si="25"/>
        <v>30 Veracruz de Ignacio de la Llave80-84 añosTotal</v>
      </c>
      <c r="B1645" s="18" t="s">
        <v>65</v>
      </c>
      <c r="C1645" s="18" t="s">
        <v>14</v>
      </c>
      <c r="D1645" s="29" t="s">
        <v>91</v>
      </c>
      <c r="E1645" s="19">
        <v>1391</v>
      </c>
      <c r="F1645" s="19">
        <v>51</v>
      </c>
      <c r="G1645" s="19">
        <v>55</v>
      </c>
      <c r="H1645" s="19">
        <v>796</v>
      </c>
      <c r="I1645" s="19">
        <v>28</v>
      </c>
      <c r="J1645" s="19">
        <v>0</v>
      </c>
      <c r="K1645" s="19">
        <v>50</v>
      </c>
      <c r="L1645" s="19">
        <v>15</v>
      </c>
      <c r="M1645" s="19">
        <v>1</v>
      </c>
      <c r="N1645" s="19">
        <v>374</v>
      </c>
      <c r="O1645" s="19">
        <v>21</v>
      </c>
    </row>
    <row r="1646" spans="1:15" ht="12.75" hidden="1" customHeight="1" x14ac:dyDescent="0.3">
      <c r="A1646" s="9" t="str">
        <f t="shared" si="25"/>
        <v>30 Veracruz de Ignacio de la Llave85 años y másTotal</v>
      </c>
      <c r="B1646" s="18" t="s">
        <v>65</v>
      </c>
      <c r="C1646" s="18" t="s">
        <v>14</v>
      </c>
      <c r="D1646" s="18" t="s">
        <v>92</v>
      </c>
      <c r="E1646" s="19">
        <v>1449</v>
      </c>
      <c r="F1646" s="19">
        <v>31</v>
      </c>
      <c r="G1646" s="19">
        <v>33</v>
      </c>
      <c r="H1646" s="19">
        <v>910</v>
      </c>
      <c r="I1646" s="19">
        <v>13</v>
      </c>
      <c r="J1646" s="19">
        <v>0</v>
      </c>
      <c r="K1646" s="19">
        <v>38</v>
      </c>
      <c r="L1646" s="19">
        <v>11</v>
      </c>
      <c r="M1646" s="19">
        <v>0</v>
      </c>
      <c r="N1646" s="19">
        <v>393</v>
      </c>
      <c r="O1646" s="19">
        <v>20</v>
      </c>
    </row>
    <row r="1647" spans="1:15" ht="12.75" hidden="1" customHeight="1" x14ac:dyDescent="0.3">
      <c r="A1647" s="9" t="str">
        <f t="shared" si="25"/>
        <v>30 Veracruz de Ignacio de la LlaveTotalHombres</v>
      </c>
      <c r="B1647" s="20" t="s">
        <v>65</v>
      </c>
      <c r="C1647" s="20" t="s">
        <v>15</v>
      </c>
      <c r="D1647" s="20" t="s">
        <v>14</v>
      </c>
      <c r="E1647" s="21">
        <v>157102</v>
      </c>
      <c r="F1647" s="21">
        <v>21516</v>
      </c>
      <c r="G1647" s="21">
        <v>26111</v>
      </c>
      <c r="H1647" s="21">
        <v>64148</v>
      </c>
      <c r="I1647" s="21">
        <v>10343</v>
      </c>
      <c r="J1647" s="21">
        <v>11333</v>
      </c>
      <c r="K1647" s="21">
        <v>4792</v>
      </c>
      <c r="L1647" s="21">
        <v>304</v>
      </c>
      <c r="M1647" s="21">
        <v>1202</v>
      </c>
      <c r="N1647" s="21">
        <v>15785</v>
      </c>
      <c r="O1647" s="21">
        <v>1568</v>
      </c>
    </row>
    <row r="1648" spans="1:15" ht="12.75" hidden="1" customHeight="1" x14ac:dyDescent="0.3">
      <c r="A1648" s="9" t="str">
        <f t="shared" si="25"/>
        <v>30 Veracruz de Ignacio de la Llave05-09 añosHombres</v>
      </c>
      <c r="B1648" s="22" t="s">
        <v>65</v>
      </c>
      <c r="C1648" s="22" t="s">
        <v>15</v>
      </c>
      <c r="D1648" s="30" t="s">
        <v>76</v>
      </c>
      <c r="E1648" s="23">
        <v>15583</v>
      </c>
      <c r="F1648" s="23">
        <v>0</v>
      </c>
      <c r="G1648" s="23">
        <v>0</v>
      </c>
      <c r="H1648" s="23">
        <v>12295</v>
      </c>
      <c r="I1648" s="23">
        <v>0</v>
      </c>
      <c r="J1648" s="23">
        <v>1080</v>
      </c>
      <c r="K1648" s="23">
        <v>578</v>
      </c>
      <c r="L1648" s="23">
        <v>22</v>
      </c>
      <c r="M1648" s="23">
        <v>12</v>
      </c>
      <c r="N1648" s="23">
        <v>1451</v>
      </c>
      <c r="O1648" s="23">
        <v>145</v>
      </c>
    </row>
    <row r="1649" spans="1:15" ht="12.75" hidden="1" customHeight="1" x14ac:dyDescent="0.3">
      <c r="A1649" s="9" t="str">
        <f t="shared" si="25"/>
        <v>30 Veracruz de Ignacio de la Llave10-14 añosHombres</v>
      </c>
      <c r="B1649" s="22" t="s">
        <v>65</v>
      </c>
      <c r="C1649" s="22" t="s">
        <v>15</v>
      </c>
      <c r="D1649" s="30" t="s">
        <v>77</v>
      </c>
      <c r="E1649" s="23">
        <v>13344</v>
      </c>
      <c r="F1649" s="23">
        <v>141</v>
      </c>
      <c r="G1649" s="23">
        <v>204</v>
      </c>
      <c r="H1649" s="23">
        <v>9742</v>
      </c>
      <c r="I1649" s="23">
        <v>4</v>
      </c>
      <c r="J1649" s="23">
        <v>1485</v>
      </c>
      <c r="K1649" s="23">
        <v>641</v>
      </c>
      <c r="L1649" s="23">
        <v>26</v>
      </c>
      <c r="M1649" s="23">
        <v>12</v>
      </c>
      <c r="N1649" s="23">
        <v>986</v>
      </c>
      <c r="O1649" s="23">
        <v>103</v>
      </c>
    </row>
    <row r="1650" spans="1:15" ht="12.75" hidden="1" customHeight="1" x14ac:dyDescent="0.3">
      <c r="A1650" s="9" t="str">
        <f t="shared" si="25"/>
        <v>30 Veracruz de Ignacio de la Llave15-19 añosHombres</v>
      </c>
      <c r="B1650" s="22" t="s">
        <v>65</v>
      </c>
      <c r="C1650" s="22" t="s">
        <v>15</v>
      </c>
      <c r="D1650" s="30" t="s">
        <v>78</v>
      </c>
      <c r="E1650" s="23">
        <v>12551</v>
      </c>
      <c r="F1650" s="23">
        <v>982</v>
      </c>
      <c r="G1650" s="23">
        <v>531</v>
      </c>
      <c r="H1650" s="23">
        <v>6440</v>
      </c>
      <c r="I1650" s="23">
        <v>339</v>
      </c>
      <c r="J1650" s="23">
        <v>3006</v>
      </c>
      <c r="K1650" s="23">
        <v>422</v>
      </c>
      <c r="L1650" s="23">
        <v>25</v>
      </c>
      <c r="M1650" s="23">
        <v>6</v>
      </c>
      <c r="N1650" s="23">
        <v>700</v>
      </c>
      <c r="O1650" s="23">
        <v>100</v>
      </c>
    </row>
    <row r="1651" spans="1:15" ht="12.75" hidden="1" customHeight="1" x14ac:dyDescent="0.3">
      <c r="A1651" s="9" t="str">
        <f t="shared" si="25"/>
        <v>30 Veracruz de Ignacio de la Llave20-24 añosHombres</v>
      </c>
      <c r="B1651" s="22" t="s">
        <v>65</v>
      </c>
      <c r="C1651" s="22" t="s">
        <v>15</v>
      </c>
      <c r="D1651" s="30" t="s">
        <v>79</v>
      </c>
      <c r="E1651" s="23">
        <v>15732</v>
      </c>
      <c r="F1651" s="23">
        <v>2468</v>
      </c>
      <c r="G1651" s="23">
        <v>1627</v>
      </c>
      <c r="H1651" s="23">
        <v>4487</v>
      </c>
      <c r="I1651" s="23">
        <v>1785</v>
      </c>
      <c r="J1651" s="23">
        <v>4109</v>
      </c>
      <c r="K1651" s="23">
        <v>308</v>
      </c>
      <c r="L1651" s="23">
        <v>22</v>
      </c>
      <c r="M1651" s="23">
        <v>42</v>
      </c>
      <c r="N1651" s="23">
        <v>754</v>
      </c>
      <c r="O1651" s="23">
        <v>130</v>
      </c>
    </row>
    <row r="1652" spans="1:15" ht="12.75" hidden="1" customHeight="1" x14ac:dyDescent="0.3">
      <c r="A1652" s="9" t="str">
        <f t="shared" si="25"/>
        <v>30 Veracruz de Ignacio de la Llave25-29 añosHombres</v>
      </c>
      <c r="B1652" s="22" t="s">
        <v>65</v>
      </c>
      <c r="C1652" s="22" t="s">
        <v>15</v>
      </c>
      <c r="D1652" s="30" t="s">
        <v>80</v>
      </c>
      <c r="E1652" s="23">
        <v>18699</v>
      </c>
      <c r="F1652" s="23">
        <v>3712</v>
      </c>
      <c r="G1652" s="23">
        <v>3988</v>
      </c>
      <c r="H1652" s="23">
        <v>5398</v>
      </c>
      <c r="I1652" s="23">
        <v>2556</v>
      </c>
      <c r="J1652" s="23">
        <v>1077</v>
      </c>
      <c r="K1652" s="23">
        <v>374</v>
      </c>
      <c r="L1652" s="23">
        <v>17</v>
      </c>
      <c r="M1652" s="23">
        <v>102</v>
      </c>
      <c r="N1652" s="23">
        <v>1307</v>
      </c>
      <c r="O1652" s="23">
        <v>168</v>
      </c>
    </row>
    <row r="1653" spans="1:15" ht="12.75" hidden="1" customHeight="1" x14ac:dyDescent="0.3">
      <c r="A1653" s="9" t="str">
        <f t="shared" si="25"/>
        <v>30 Veracruz de Ignacio de la Llave30-34 añosHombres</v>
      </c>
      <c r="B1653" s="22" t="s">
        <v>65</v>
      </c>
      <c r="C1653" s="22" t="s">
        <v>15</v>
      </c>
      <c r="D1653" s="30" t="s">
        <v>81</v>
      </c>
      <c r="E1653" s="23">
        <v>18626</v>
      </c>
      <c r="F1653" s="23">
        <v>3497</v>
      </c>
      <c r="G1653" s="23">
        <v>4864</v>
      </c>
      <c r="H1653" s="23">
        <v>5389</v>
      </c>
      <c r="I1653" s="23">
        <v>2132</v>
      </c>
      <c r="J1653" s="23">
        <v>313</v>
      </c>
      <c r="K1653" s="23">
        <v>417</v>
      </c>
      <c r="L1653" s="23">
        <v>19</v>
      </c>
      <c r="M1653" s="23">
        <v>207</v>
      </c>
      <c r="N1653" s="23">
        <v>1610</v>
      </c>
      <c r="O1653" s="23">
        <v>178</v>
      </c>
    </row>
    <row r="1654" spans="1:15" ht="12.75" hidden="1" customHeight="1" x14ac:dyDescent="0.3">
      <c r="A1654" s="9" t="str">
        <f t="shared" si="25"/>
        <v>30 Veracruz de Ignacio de la Llave35-39 añosHombres</v>
      </c>
      <c r="B1654" s="22" t="s">
        <v>65</v>
      </c>
      <c r="C1654" s="22" t="s">
        <v>15</v>
      </c>
      <c r="D1654" s="30" t="s">
        <v>82</v>
      </c>
      <c r="E1654" s="23">
        <v>15388</v>
      </c>
      <c r="F1654" s="23">
        <v>2894</v>
      </c>
      <c r="G1654" s="23">
        <v>4241</v>
      </c>
      <c r="H1654" s="23">
        <v>4510</v>
      </c>
      <c r="I1654" s="23">
        <v>1245</v>
      </c>
      <c r="J1654" s="23">
        <v>95</v>
      </c>
      <c r="K1654" s="23">
        <v>450</v>
      </c>
      <c r="L1654" s="23">
        <v>18</v>
      </c>
      <c r="M1654" s="23">
        <v>226</v>
      </c>
      <c r="N1654" s="23">
        <v>1548</v>
      </c>
      <c r="O1654" s="23">
        <v>161</v>
      </c>
    </row>
    <row r="1655" spans="1:15" ht="12.75" hidden="1" customHeight="1" x14ac:dyDescent="0.3">
      <c r="A1655" s="9" t="str">
        <f t="shared" si="25"/>
        <v>30 Veracruz de Ignacio de la Llave40-44 añosHombres</v>
      </c>
      <c r="B1655" s="22" t="s">
        <v>65</v>
      </c>
      <c r="C1655" s="22" t="s">
        <v>15</v>
      </c>
      <c r="D1655" s="30" t="s">
        <v>83</v>
      </c>
      <c r="E1655" s="23">
        <v>12673</v>
      </c>
      <c r="F1655" s="23">
        <v>2351</v>
      </c>
      <c r="G1655" s="23">
        <v>3335</v>
      </c>
      <c r="H1655" s="23">
        <v>3881</v>
      </c>
      <c r="I1655" s="23">
        <v>822</v>
      </c>
      <c r="J1655" s="23">
        <v>72</v>
      </c>
      <c r="K1655" s="23">
        <v>396</v>
      </c>
      <c r="L1655" s="23">
        <v>26</v>
      </c>
      <c r="M1655" s="23">
        <v>236</v>
      </c>
      <c r="N1655" s="23">
        <v>1411</v>
      </c>
      <c r="O1655" s="23">
        <v>143</v>
      </c>
    </row>
    <row r="1656" spans="1:15" ht="12.75" hidden="1" customHeight="1" x14ac:dyDescent="0.3">
      <c r="A1656" s="9" t="str">
        <f t="shared" si="25"/>
        <v>30 Veracruz de Ignacio de la Llave45-49 añosHombres</v>
      </c>
      <c r="B1656" s="22" t="s">
        <v>65</v>
      </c>
      <c r="C1656" s="22" t="s">
        <v>15</v>
      </c>
      <c r="D1656" s="30" t="s">
        <v>84</v>
      </c>
      <c r="E1656" s="23">
        <v>10162</v>
      </c>
      <c r="F1656" s="23">
        <v>1900</v>
      </c>
      <c r="G1656" s="23">
        <v>2657</v>
      </c>
      <c r="H1656" s="23">
        <v>3144</v>
      </c>
      <c r="I1656" s="23">
        <v>516</v>
      </c>
      <c r="J1656" s="23">
        <v>47</v>
      </c>
      <c r="K1656" s="23">
        <v>290</v>
      </c>
      <c r="L1656" s="23">
        <v>21</v>
      </c>
      <c r="M1656" s="23">
        <v>153</v>
      </c>
      <c r="N1656" s="23">
        <v>1331</v>
      </c>
      <c r="O1656" s="23">
        <v>103</v>
      </c>
    </row>
    <row r="1657" spans="1:15" ht="12.75" hidden="1" customHeight="1" x14ac:dyDescent="0.3">
      <c r="A1657" s="9" t="str">
        <f t="shared" si="25"/>
        <v>30 Veracruz de Ignacio de la Llave50-54 añosHombres</v>
      </c>
      <c r="B1657" s="22" t="s">
        <v>65</v>
      </c>
      <c r="C1657" s="22" t="s">
        <v>15</v>
      </c>
      <c r="D1657" s="30" t="s">
        <v>85</v>
      </c>
      <c r="E1657" s="23">
        <v>7769</v>
      </c>
      <c r="F1657" s="23">
        <v>1397</v>
      </c>
      <c r="G1657" s="23">
        <v>1938</v>
      </c>
      <c r="H1657" s="23">
        <v>2450</v>
      </c>
      <c r="I1657" s="23">
        <v>377</v>
      </c>
      <c r="J1657" s="23">
        <v>34</v>
      </c>
      <c r="K1657" s="23">
        <v>255</v>
      </c>
      <c r="L1657" s="23">
        <v>20</v>
      </c>
      <c r="M1657" s="23">
        <v>92</v>
      </c>
      <c r="N1657" s="23">
        <v>1109</v>
      </c>
      <c r="O1657" s="23">
        <v>97</v>
      </c>
    </row>
    <row r="1658" spans="1:15" ht="12.75" hidden="1" customHeight="1" x14ac:dyDescent="0.3">
      <c r="A1658" s="9" t="str">
        <f t="shared" si="25"/>
        <v>30 Veracruz de Ignacio de la Llave55-59 añosHombres</v>
      </c>
      <c r="B1658" s="22" t="s">
        <v>65</v>
      </c>
      <c r="C1658" s="22" t="s">
        <v>15</v>
      </c>
      <c r="D1658" s="30" t="s">
        <v>86</v>
      </c>
      <c r="E1658" s="23">
        <v>5484</v>
      </c>
      <c r="F1658" s="23">
        <v>874</v>
      </c>
      <c r="G1658" s="23">
        <v>1234</v>
      </c>
      <c r="H1658" s="23">
        <v>1890</v>
      </c>
      <c r="I1658" s="23">
        <v>203</v>
      </c>
      <c r="J1658" s="23">
        <v>13</v>
      </c>
      <c r="K1658" s="23">
        <v>185</v>
      </c>
      <c r="L1658" s="23">
        <v>24</v>
      </c>
      <c r="M1658" s="23">
        <v>68</v>
      </c>
      <c r="N1658" s="23">
        <v>933</v>
      </c>
      <c r="O1658" s="23">
        <v>60</v>
      </c>
    </row>
    <row r="1659" spans="1:15" ht="12.75" hidden="1" customHeight="1" x14ac:dyDescent="0.3">
      <c r="A1659" s="9" t="str">
        <f t="shared" si="25"/>
        <v>30 Veracruz de Ignacio de la Llave60-64 añosHombres</v>
      </c>
      <c r="B1659" s="22" t="s">
        <v>65</v>
      </c>
      <c r="C1659" s="22" t="s">
        <v>15</v>
      </c>
      <c r="D1659" s="30" t="s">
        <v>87</v>
      </c>
      <c r="E1659" s="23">
        <v>4547</v>
      </c>
      <c r="F1659" s="23">
        <v>647</v>
      </c>
      <c r="G1659" s="23">
        <v>765</v>
      </c>
      <c r="H1659" s="23">
        <v>1674</v>
      </c>
      <c r="I1659" s="23">
        <v>171</v>
      </c>
      <c r="J1659" s="23">
        <v>2</v>
      </c>
      <c r="K1659" s="23">
        <v>186</v>
      </c>
      <c r="L1659" s="23">
        <v>26</v>
      </c>
      <c r="M1659" s="23">
        <v>29</v>
      </c>
      <c r="N1659" s="23">
        <v>981</v>
      </c>
      <c r="O1659" s="23">
        <v>66</v>
      </c>
    </row>
    <row r="1660" spans="1:15" ht="12.75" hidden="1" customHeight="1" x14ac:dyDescent="0.3">
      <c r="A1660" s="9" t="str">
        <f t="shared" si="25"/>
        <v>30 Veracruz de Ignacio de la Llave65-69 añosHombres</v>
      </c>
      <c r="B1660" s="22" t="s">
        <v>65</v>
      </c>
      <c r="C1660" s="22" t="s">
        <v>15</v>
      </c>
      <c r="D1660" s="30" t="s">
        <v>88</v>
      </c>
      <c r="E1660" s="23">
        <v>2841</v>
      </c>
      <c r="F1660" s="23">
        <v>358</v>
      </c>
      <c r="G1660" s="23">
        <v>399</v>
      </c>
      <c r="H1660" s="23">
        <v>1133</v>
      </c>
      <c r="I1660" s="23">
        <v>105</v>
      </c>
      <c r="J1660" s="23">
        <v>0</v>
      </c>
      <c r="K1660" s="23">
        <v>136</v>
      </c>
      <c r="L1660" s="23">
        <v>15</v>
      </c>
      <c r="M1660" s="23">
        <v>13</v>
      </c>
      <c r="N1660" s="23">
        <v>638</v>
      </c>
      <c r="O1660" s="23">
        <v>44</v>
      </c>
    </row>
    <row r="1661" spans="1:15" ht="12.75" hidden="1" customHeight="1" x14ac:dyDescent="0.3">
      <c r="A1661" s="9" t="str">
        <f t="shared" si="25"/>
        <v>30 Veracruz de Ignacio de la Llave70-74 añosHombres</v>
      </c>
      <c r="B1661" s="22" t="s">
        <v>65</v>
      </c>
      <c r="C1661" s="22" t="s">
        <v>15</v>
      </c>
      <c r="D1661" s="30" t="s">
        <v>89</v>
      </c>
      <c r="E1661" s="23">
        <v>1682</v>
      </c>
      <c r="F1661" s="23">
        <v>172</v>
      </c>
      <c r="G1661" s="23">
        <v>195</v>
      </c>
      <c r="H1661" s="23">
        <v>688</v>
      </c>
      <c r="I1661" s="23">
        <v>48</v>
      </c>
      <c r="J1661" s="23">
        <v>0</v>
      </c>
      <c r="K1661" s="23">
        <v>78</v>
      </c>
      <c r="L1661" s="23">
        <v>11</v>
      </c>
      <c r="M1661" s="23">
        <v>2</v>
      </c>
      <c r="N1661" s="23">
        <v>457</v>
      </c>
      <c r="O1661" s="23">
        <v>31</v>
      </c>
    </row>
    <row r="1662" spans="1:15" ht="12.75" hidden="1" customHeight="1" x14ac:dyDescent="0.3">
      <c r="A1662" s="9" t="str">
        <f t="shared" si="25"/>
        <v>30 Veracruz de Ignacio de la Llave75-79 añosHombres</v>
      </c>
      <c r="B1662" s="22" t="s">
        <v>65</v>
      </c>
      <c r="C1662" s="22" t="s">
        <v>15</v>
      </c>
      <c r="D1662" s="30" t="s">
        <v>90</v>
      </c>
      <c r="E1662" s="23">
        <v>900</v>
      </c>
      <c r="F1662" s="23">
        <v>72</v>
      </c>
      <c r="G1662" s="23">
        <v>82</v>
      </c>
      <c r="H1662" s="23">
        <v>419</v>
      </c>
      <c r="I1662" s="23">
        <v>24</v>
      </c>
      <c r="J1662" s="23">
        <v>0</v>
      </c>
      <c r="K1662" s="23">
        <v>31</v>
      </c>
      <c r="L1662" s="23">
        <v>2</v>
      </c>
      <c r="M1662" s="23">
        <v>1</v>
      </c>
      <c r="N1662" s="23">
        <v>249</v>
      </c>
      <c r="O1662" s="23">
        <v>20</v>
      </c>
    </row>
    <row r="1663" spans="1:15" ht="12.75" hidden="1" customHeight="1" x14ac:dyDescent="0.3">
      <c r="A1663" s="9" t="str">
        <f t="shared" si="25"/>
        <v>30 Veracruz de Ignacio de la Llave80-84 añosHombres</v>
      </c>
      <c r="B1663" s="22" t="s">
        <v>65</v>
      </c>
      <c r="C1663" s="22" t="s">
        <v>15</v>
      </c>
      <c r="D1663" s="30" t="s">
        <v>91</v>
      </c>
      <c r="E1663" s="23">
        <v>593</v>
      </c>
      <c r="F1663" s="23">
        <v>34</v>
      </c>
      <c r="G1663" s="23">
        <v>35</v>
      </c>
      <c r="H1663" s="23">
        <v>308</v>
      </c>
      <c r="I1663" s="23">
        <v>14</v>
      </c>
      <c r="J1663" s="23">
        <v>0</v>
      </c>
      <c r="K1663" s="23">
        <v>26</v>
      </c>
      <c r="L1663" s="23">
        <v>8</v>
      </c>
      <c r="M1663" s="23">
        <v>1</v>
      </c>
      <c r="N1663" s="23">
        <v>153</v>
      </c>
      <c r="O1663" s="23">
        <v>14</v>
      </c>
    </row>
    <row r="1664" spans="1:15" ht="12.75" hidden="1" customHeight="1" x14ac:dyDescent="0.3">
      <c r="A1664" s="9" t="str">
        <f t="shared" si="25"/>
        <v>30 Veracruz de Ignacio de la Llave85 años y másHombres</v>
      </c>
      <c r="B1664" s="22" t="s">
        <v>65</v>
      </c>
      <c r="C1664" s="22" t="s">
        <v>15</v>
      </c>
      <c r="D1664" s="22" t="s">
        <v>92</v>
      </c>
      <c r="E1664" s="23">
        <v>528</v>
      </c>
      <c r="F1664" s="23">
        <v>17</v>
      </c>
      <c r="G1664" s="23">
        <v>16</v>
      </c>
      <c r="H1664" s="23">
        <v>300</v>
      </c>
      <c r="I1664" s="23">
        <v>2</v>
      </c>
      <c r="J1664" s="23">
        <v>0</v>
      </c>
      <c r="K1664" s="23">
        <v>19</v>
      </c>
      <c r="L1664" s="23">
        <v>2</v>
      </c>
      <c r="M1664" s="23">
        <v>0</v>
      </c>
      <c r="N1664" s="23">
        <v>167</v>
      </c>
      <c r="O1664" s="23">
        <v>5</v>
      </c>
    </row>
    <row r="1665" spans="1:15" ht="12.75" customHeight="1" x14ac:dyDescent="0.3">
      <c r="A1665" s="9" t="str">
        <f t="shared" si="25"/>
        <v>30 Veracruz de Ignacio de la LlaveTotalMujeres</v>
      </c>
      <c r="B1665" s="16" t="s">
        <v>65</v>
      </c>
      <c r="C1665" s="16" t="s">
        <v>16</v>
      </c>
      <c r="D1665" s="16" t="s">
        <v>14</v>
      </c>
      <c r="E1665" s="17">
        <v>162306</v>
      </c>
      <c r="F1665" s="17">
        <v>13073</v>
      </c>
      <c r="G1665" s="17">
        <v>14203</v>
      </c>
      <c r="H1665" s="17">
        <v>77805</v>
      </c>
      <c r="I1665" s="17">
        <v>22787</v>
      </c>
      <c r="J1665" s="17">
        <v>11320</v>
      </c>
      <c r="K1665" s="17">
        <v>5273</v>
      </c>
      <c r="L1665" s="17">
        <v>358</v>
      </c>
      <c r="M1665" s="17">
        <v>102</v>
      </c>
      <c r="N1665" s="17">
        <v>16006</v>
      </c>
      <c r="O1665" s="17">
        <v>1379</v>
      </c>
    </row>
    <row r="1666" spans="1:15" ht="12.75" customHeight="1" x14ac:dyDescent="0.3">
      <c r="A1666" s="9" t="str">
        <f t="shared" si="25"/>
        <v>30 Veracruz de Ignacio de la Llave05-09 añosMujeres</v>
      </c>
      <c r="B1666" s="18" t="s">
        <v>65</v>
      </c>
      <c r="C1666" s="18" t="s">
        <v>16</v>
      </c>
      <c r="D1666" s="29" t="s">
        <v>76</v>
      </c>
      <c r="E1666" s="19">
        <v>15403</v>
      </c>
      <c r="F1666" s="19">
        <v>0</v>
      </c>
      <c r="G1666" s="19">
        <v>0</v>
      </c>
      <c r="H1666" s="19">
        <v>12151</v>
      </c>
      <c r="I1666" s="19">
        <v>0</v>
      </c>
      <c r="J1666" s="19">
        <v>995</v>
      </c>
      <c r="K1666" s="19">
        <v>565</v>
      </c>
      <c r="L1666" s="19">
        <v>27</v>
      </c>
      <c r="M1666" s="19">
        <v>5</v>
      </c>
      <c r="N1666" s="19">
        <v>1517</v>
      </c>
      <c r="O1666" s="19">
        <v>143</v>
      </c>
    </row>
    <row r="1667" spans="1:15" ht="12.75" customHeight="1" x14ac:dyDescent="0.3">
      <c r="A1667" s="9" t="str">
        <f t="shared" si="25"/>
        <v>30 Veracruz de Ignacio de la Llave10-14 añosMujeres</v>
      </c>
      <c r="B1667" s="18" t="s">
        <v>65</v>
      </c>
      <c r="C1667" s="18" t="s">
        <v>16</v>
      </c>
      <c r="D1667" s="29" t="s">
        <v>77</v>
      </c>
      <c r="E1667" s="19">
        <v>13186</v>
      </c>
      <c r="F1667" s="19">
        <v>96</v>
      </c>
      <c r="G1667" s="19">
        <v>147</v>
      </c>
      <c r="H1667" s="19">
        <v>9759</v>
      </c>
      <c r="I1667" s="19">
        <v>81</v>
      </c>
      <c r="J1667" s="19">
        <v>1362</v>
      </c>
      <c r="K1667" s="19">
        <v>585</v>
      </c>
      <c r="L1667" s="19">
        <v>37</v>
      </c>
      <c r="M1667" s="19">
        <v>5</v>
      </c>
      <c r="N1667" s="19">
        <v>1014</v>
      </c>
      <c r="O1667" s="19">
        <v>100</v>
      </c>
    </row>
    <row r="1668" spans="1:15" ht="12.75" customHeight="1" x14ac:dyDescent="0.3">
      <c r="A1668" s="9" t="str">
        <f t="shared" si="25"/>
        <v>30 Veracruz de Ignacio de la Llave15-19 añosMujeres</v>
      </c>
      <c r="B1668" s="18" t="s">
        <v>65</v>
      </c>
      <c r="C1668" s="18" t="s">
        <v>16</v>
      </c>
      <c r="D1668" s="29" t="s">
        <v>78</v>
      </c>
      <c r="E1668" s="19">
        <v>15541</v>
      </c>
      <c r="F1668" s="19">
        <v>774</v>
      </c>
      <c r="G1668" s="19">
        <v>420</v>
      </c>
      <c r="H1668" s="19">
        <v>6913</v>
      </c>
      <c r="I1668" s="19">
        <v>3119</v>
      </c>
      <c r="J1668" s="19">
        <v>3121</v>
      </c>
      <c r="K1668" s="19">
        <v>406</v>
      </c>
      <c r="L1668" s="19">
        <v>18</v>
      </c>
      <c r="M1668" s="19">
        <v>7</v>
      </c>
      <c r="N1668" s="19">
        <v>674</v>
      </c>
      <c r="O1668" s="19">
        <v>89</v>
      </c>
    </row>
    <row r="1669" spans="1:15" ht="12.75" customHeight="1" x14ac:dyDescent="0.3">
      <c r="A1669" s="9" t="str">
        <f t="shared" si="25"/>
        <v>30 Veracruz de Ignacio de la Llave20-24 añosMujeres</v>
      </c>
      <c r="B1669" s="18" t="s">
        <v>65</v>
      </c>
      <c r="C1669" s="18" t="s">
        <v>16</v>
      </c>
      <c r="D1669" s="29" t="s">
        <v>79</v>
      </c>
      <c r="E1669" s="19">
        <v>21159</v>
      </c>
      <c r="F1669" s="19">
        <v>1965</v>
      </c>
      <c r="G1669" s="19">
        <v>1126</v>
      </c>
      <c r="H1669" s="19">
        <v>6122</v>
      </c>
      <c r="I1669" s="19">
        <v>6438</v>
      </c>
      <c r="J1669" s="19">
        <v>4154</v>
      </c>
      <c r="K1669" s="19">
        <v>319</v>
      </c>
      <c r="L1669" s="19">
        <v>17</v>
      </c>
      <c r="M1669" s="19">
        <v>6</v>
      </c>
      <c r="N1669" s="19">
        <v>859</v>
      </c>
      <c r="O1669" s="19">
        <v>153</v>
      </c>
    </row>
    <row r="1670" spans="1:15" ht="12.75" customHeight="1" x14ac:dyDescent="0.3">
      <c r="A1670" s="9" t="str">
        <f t="shared" si="25"/>
        <v>30 Veracruz de Ignacio de la Llave25-29 añosMujeres</v>
      </c>
      <c r="B1670" s="18" t="s">
        <v>65</v>
      </c>
      <c r="C1670" s="18" t="s">
        <v>16</v>
      </c>
      <c r="D1670" s="29" t="s">
        <v>80</v>
      </c>
      <c r="E1670" s="19">
        <v>21655</v>
      </c>
      <c r="F1670" s="19">
        <v>2677</v>
      </c>
      <c r="G1670" s="19">
        <v>2658</v>
      </c>
      <c r="H1670" s="19">
        <v>7888</v>
      </c>
      <c r="I1670" s="19">
        <v>5331</v>
      </c>
      <c r="J1670" s="19">
        <v>910</v>
      </c>
      <c r="K1670" s="19">
        <v>482</v>
      </c>
      <c r="L1670" s="19">
        <v>27</v>
      </c>
      <c r="M1670" s="19">
        <v>10</v>
      </c>
      <c r="N1670" s="19">
        <v>1512</v>
      </c>
      <c r="O1670" s="19">
        <v>160</v>
      </c>
    </row>
    <row r="1671" spans="1:15" ht="12.75" customHeight="1" x14ac:dyDescent="0.3">
      <c r="A1671" s="9" t="str">
        <f t="shared" si="25"/>
        <v>30 Veracruz de Ignacio de la Llave30-34 añosMujeres</v>
      </c>
      <c r="B1671" s="18" t="s">
        <v>65</v>
      </c>
      <c r="C1671" s="18" t="s">
        <v>16</v>
      </c>
      <c r="D1671" s="29" t="s">
        <v>81</v>
      </c>
      <c r="E1671" s="19">
        <v>19220</v>
      </c>
      <c r="F1671" s="19">
        <v>2143</v>
      </c>
      <c r="G1671" s="19">
        <v>2944</v>
      </c>
      <c r="H1671" s="19">
        <v>7706</v>
      </c>
      <c r="I1671" s="19">
        <v>3462</v>
      </c>
      <c r="J1671" s="19">
        <v>304</v>
      </c>
      <c r="K1671" s="19">
        <v>622</v>
      </c>
      <c r="L1671" s="19">
        <v>30</v>
      </c>
      <c r="M1671" s="19">
        <v>9</v>
      </c>
      <c r="N1671" s="19">
        <v>1836</v>
      </c>
      <c r="O1671" s="19">
        <v>164</v>
      </c>
    </row>
    <row r="1672" spans="1:15" ht="12.75" customHeight="1" x14ac:dyDescent="0.3">
      <c r="A1672" s="9" t="str">
        <f t="shared" si="25"/>
        <v>30 Veracruz de Ignacio de la Llave35-39 añosMujeres</v>
      </c>
      <c r="B1672" s="18" t="s">
        <v>65</v>
      </c>
      <c r="C1672" s="18" t="s">
        <v>16</v>
      </c>
      <c r="D1672" s="29" t="s">
        <v>82</v>
      </c>
      <c r="E1672" s="19">
        <v>14666</v>
      </c>
      <c r="F1672" s="19">
        <v>1688</v>
      </c>
      <c r="G1672" s="19">
        <v>2354</v>
      </c>
      <c r="H1672" s="19">
        <v>6115</v>
      </c>
      <c r="I1672" s="19">
        <v>1819</v>
      </c>
      <c r="J1672" s="19">
        <v>143</v>
      </c>
      <c r="K1672" s="19">
        <v>575</v>
      </c>
      <c r="L1672" s="19">
        <v>32</v>
      </c>
      <c r="M1672" s="19">
        <v>16</v>
      </c>
      <c r="N1672" s="19">
        <v>1792</v>
      </c>
      <c r="O1672" s="19">
        <v>132</v>
      </c>
    </row>
    <row r="1673" spans="1:15" ht="12.75" customHeight="1" x14ac:dyDescent="0.3">
      <c r="A1673" s="9" t="str">
        <f t="shared" si="25"/>
        <v>30 Veracruz de Ignacio de la Llave40-44 añosMujeres</v>
      </c>
      <c r="B1673" s="18" t="s">
        <v>65</v>
      </c>
      <c r="C1673" s="18" t="s">
        <v>16</v>
      </c>
      <c r="D1673" s="29" t="s">
        <v>83</v>
      </c>
      <c r="E1673" s="19">
        <v>10967</v>
      </c>
      <c r="F1673" s="19">
        <v>1250</v>
      </c>
      <c r="G1673" s="19">
        <v>1650</v>
      </c>
      <c r="H1673" s="19">
        <v>4786</v>
      </c>
      <c r="I1673" s="19">
        <v>1075</v>
      </c>
      <c r="J1673" s="19">
        <v>129</v>
      </c>
      <c r="K1673" s="19">
        <v>455</v>
      </c>
      <c r="L1673" s="19">
        <v>29</v>
      </c>
      <c r="M1673" s="19">
        <v>16</v>
      </c>
      <c r="N1673" s="19">
        <v>1487</v>
      </c>
      <c r="O1673" s="19">
        <v>90</v>
      </c>
    </row>
    <row r="1674" spans="1:15" ht="12.75" customHeight="1" x14ac:dyDescent="0.3">
      <c r="A1674" s="9" t="str">
        <f t="shared" ref="A1674:A1737" si="26">B1674&amp;D1674&amp;C1674</f>
        <v>30 Veracruz de Ignacio de la Llave45-49 añosMujeres</v>
      </c>
      <c r="B1674" s="18" t="s">
        <v>65</v>
      </c>
      <c r="C1674" s="18" t="s">
        <v>16</v>
      </c>
      <c r="D1674" s="29" t="s">
        <v>84</v>
      </c>
      <c r="E1674" s="19">
        <v>8367</v>
      </c>
      <c r="F1674" s="19">
        <v>919</v>
      </c>
      <c r="G1674" s="19">
        <v>1127</v>
      </c>
      <c r="H1674" s="19">
        <v>3897</v>
      </c>
      <c r="I1674" s="19">
        <v>696</v>
      </c>
      <c r="J1674" s="19">
        <v>106</v>
      </c>
      <c r="K1674" s="19">
        <v>342</v>
      </c>
      <c r="L1674" s="19">
        <v>26</v>
      </c>
      <c r="M1674" s="19">
        <v>9</v>
      </c>
      <c r="N1674" s="19">
        <v>1154</v>
      </c>
      <c r="O1674" s="19">
        <v>91</v>
      </c>
    </row>
    <row r="1675" spans="1:15" ht="12.75" customHeight="1" x14ac:dyDescent="0.3">
      <c r="A1675" s="9" t="str">
        <f t="shared" si="26"/>
        <v>30 Veracruz de Ignacio de la Llave50-54 añosMujeres</v>
      </c>
      <c r="B1675" s="18" t="s">
        <v>65</v>
      </c>
      <c r="C1675" s="18" t="s">
        <v>16</v>
      </c>
      <c r="D1675" s="29" t="s">
        <v>85</v>
      </c>
      <c r="E1675" s="19">
        <v>6495</v>
      </c>
      <c r="F1675" s="19">
        <v>686</v>
      </c>
      <c r="G1675" s="19">
        <v>780</v>
      </c>
      <c r="H1675" s="19">
        <v>3240</v>
      </c>
      <c r="I1675" s="19">
        <v>334</v>
      </c>
      <c r="J1675" s="19">
        <v>57</v>
      </c>
      <c r="K1675" s="19">
        <v>297</v>
      </c>
      <c r="L1675" s="19">
        <v>25</v>
      </c>
      <c r="M1675" s="19">
        <v>12</v>
      </c>
      <c r="N1675" s="19">
        <v>997</v>
      </c>
      <c r="O1675" s="19">
        <v>67</v>
      </c>
    </row>
    <row r="1676" spans="1:15" ht="12.75" customHeight="1" x14ac:dyDescent="0.3">
      <c r="A1676" s="9" t="str">
        <f t="shared" si="26"/>
        <v>30 Veracruz de Ignacio de la Llave55-59 añosMujeres</v>
      </c>
      <c r="B1676" s="18" t="s">
        <v>65</v>
      </c>
      <c r="C1676" s="18" t="s">
        <v>16</v>
      </c>
      <c r="D1676" s="29" t="s">
        <v>86</v>
      </c>
      <c r="E1676" s="19">
        <v>4893</v>
      </c>
      <c r="F1676" s="19">
        <v>422</v>
      </c>
      <c r="G1676" s="19">
        <v>429</v>
      </c>
      <c r="H1676" s="19">
        <v>2704</v>
      </c>
      <c r="I1676" s="19">
        <v>182</v>
      </c>
      <c r="J1676" s="19">
        <v>39</v>
      </c>
      <c r="K1676" s="19">
        <v>216</v>
      </c>
      <c r="L1676" s="19">
        <v>26</v>
      </c>
      <c r="M1676" s="19">
        <v>4</v>
      </c>
      <c r="N1676" s="19">
        <v>818</v>
      </c>
      <c r="O1676" s="19">
        <v>53</v>
      </c>
    </row>
    <row r="1677" spans="1:15" ht="12.75" customHeight="1" x14ac:dyDescent="0.3">
      <c r="A1677" s="9" t="str">
        <f t="shared" si="26"/>
        <v>30 Veracruz de Ignacio de la Llave60-64 añosMujeres</v>
      </c>
      <c r="B1677" s="18" t="s">
        <v>65</v>
      </c>
      <c r="C1677" s="18" t="s">
        <v>16</v>
      </c>
      <c r="D1677" s="29" t="s">
        <v>87</v>
      </c>
      <c r="E1677" s="19">
        <v>3785</v>
      </c>
      <c r="F1677" s="19">
        <v>222</v>
      </c>
      <c r="G1677" s="19">
        <v>247</v>
      </c>
      <c r="H1677" s="19">
        <v>2181</v>
      </c>
      <c r="I1677" s="19">
        <v>119</v>
      </c>
      <c r="J1677" s="19">
        <v>0</v>
      </c>
      <c r="K1677" s="19">
        <v>176</v>
      </c>
      <c r="L1677" s="19">
        <v>15</v>
      </c>
      <c r="M1677" s="19">
        <v>2</v>
      </c>
      <c r="N1677" s="19">
        <v>775</v>
      </c>
      <c r="O1677" s="19">
        <v>48</v>
      </c>
    </row>
    <row r="1678" spans="1:15" ht="12.75" customHeight="1" x14ac:dyDescent="0.3">
      <c r="A1678" s="9" t="str">
        <f t="shared" si="26"/>
        <v>30 Veracruz de Ignacio de la Llave65-69 añosMujeres</v>
      </c>
      <c r="B1678" s="18" t="s">
        <v>65</v>
      </c>
      <c r="C1678" s="18" t="s">
        <v>16</v>
      </c>
      <c r="D1678" s="29" t="s">
        <v>88</v>
      </c>
      <c r="E1678" s="19">
        <v>2534</v>
      </c>
      <c r="F1678" s="19">
        <v>115</v>
      </c>
      <c r="G1678" s="19">
        <v>152</v>
      </c>
      <c r="H1678" s="19">
        <v>1587</v>
      </c>
      <c r="I1678" s="19">
        <v>51</v>
      </c>
      <c r="J1678" s="19">
        <v>0</v>
      </c>
      <c r="K1678" s="19">
        <v>107</v>
      </c>
      <c r="L1678" s="19">
        <v>13</v>
      </c>
      <c r="M1678" s="19">
        <v>0</v>
      </c>
      <c r="N1678" s="19">
        <v>481</v>
      </c>
      <c r="O1678" s="19">
        <v>28</v>
      </c>
    </row>
    <row r="1679" spans="1:15" ht="12.75" customHeight="1" x14ac:dyDescent="0.3">
      <c r="A1679" s="9" t="str">
        <f t="shared" si="26"/>
        <v>30 Veracruz de Ignacio de la Llave70-74 añosMujeres</v>
      </c>
      <c r="B1679" s="18" t="s">
        <v>65</v>
      </c>
      <c r="C1679" s="18" t="s">
        <v>16</v>
      </c>
      <c r="D1679" s="29" t="s">
        <v>89</v>
      </c>
      <c r="E1679" s="19">
        <v>1613</v>
      </c>
      <c r="F1679" s="19">
        <v>56</v>
      </c>
      <c r="G1679" s="19">
        <v>81</v>
      </c>
      <c r="H1679" s="19">
        <v>995</v>
      </c>
      <c r="I1679" s="19">
        <v>37</v>
      </c>
      <c r="J1679" s="19">
        <v>0</v>
      </c>
      <c r="K1679" s="19">
        <v>55</v>
      </c>
      <c r="L1679" s="19">
        <v>5</v>
      </c>
      <c r="M1679" s="19">
        <v>1</v>
      </c>
      <c r="N1679" s="19">
        <v>363</v>
      </c>
      <c r="O1679" s="19">
        <v>20</v>
      </c>
    </row>
    <row r="1680" spans="1:15" ht="12.75" customHeight="1" x14ac:dyDescent="0.3">
      <c r="A1680" s="9" t="str">
        <f t="shared" si="26"/>
        <v>30 Veracruz de Ignacio de la Llave75-79 añosMujeres</v>
      </c>
      <c r="B1680" s="18" t="s">
        <v>65</v>
      </c>
      <c r="C1680" s="18" t="s">
        <v>16</v>
      </c>
      <c r="D1680" s="29" t="s">
        <v>90</v>
      </c>
      <c r="E1680" s="19">
        <v>1103</v>
      </c>
      <c r="F1680" s="19">
        <v>29</v>
      </c>
      <c r="G1680" s="19">
        <v>51</v>
      </c>
      <c r="H1680" s="19">
        <v>663</v>
      </c>
      <c r="I1680" s="19">
        <v>18</v>
      </c>
      <c r="J1680" s="19">
        <v>0</v>
      </c>
      <c r="K1680" s="19">
        <v>28</v>
      </c>
      <c r="L1680" s="19">
        <v>15</v>
      </c>
      <c r="M1680" s="19">
        <v>0</v>
      </c>
      <c r="N1680" s="19">
        <v>280</v>
      </c>
      <c r="O1680" s="19">
        <v>19</v>
      </c>
    </row>
    <row r="1681" spans="1:15" ht="12.75" customHeight="1" x14ac:dyDescent="0.3">
      <c r="A1681" s="9" t="str">
        <f t="shared" si="26"/>
        <v>30 Veracruz de Ignacio de la Llave80-84 añosMujeres</v>
      </c>
      <c r="B1681" s="18" t="s">
        <v>65</v>
      </c>
      <c r="C1681" s="18" t="s">
        <v>16</v>
      </c>
      <c r="D1681" s="29" t="s">
        <v>91</v>
      </c>
      <c r="E1681" s="19">
        <v>798</v>
      </c>
      <c r="F1681" s="19">
        <v>17</v>
      </c>
      <c r="G1681" s="19">
        <v>20</v>
      </c>
      <c r="H1681" s="19">
        <v>488</v>
      </c>
      <c r="I1681" s="19">
        <v>14</v>
      </c>
      <c r="J1681" s="19">
        <v>0</v>
      </c>
      <c r="K1681" s="19">
        <v>24</v>
      </c>
      <c r="L1681" s="19">
        <v>7</v>
      </c>
      <c r="M1681" s="19">
        <v>0</v>
      </c>
      <c r="N1681" s="19">
        <v>221</v>
      </c>
      <c r="O1681" s="19">
        <v>7</v>
      </c>
    </row>
    <row r="1682" spans="1:15" ht="12.75" customHeight="1" x14ac:dyDescent="0.3">
      <c r="A1682" s="9" t="str">
        <f t="shared" si="26"/>
        <v>30 Veracruz de Ignacio de la Llave85 años y másMujeres</v>
      </c>
      <c r="B1682" s="18" t="s">
        <v>65</v>
      </c>
      <c r="C1682" s="18" t="s">
        <v>16</v>
      </c>
      <c r="D1682" s="18" t="s">
        <v>92</v>
      </c>
      <c r="E1682" s="19">
        <v>921</v>
      </c>
      <c r="F1682" s="19">
        <v>14</v>
      </c>
      <c r="G1682" s="19">
        <v>17</v>
      </c>
      <c r="H1682" s="19">
        <v>610</v>
      </c>
      <c r="I1682" s="19">
        <v>11</v>
      </c>
      <c r="J1682" s="19">
        <v>0</v>
      </c>
      <c r="K1682" s="19">
        <v>19</v>
      </c>
      <c r="L1682" s="19">
        <v>9</v>
      </c>
      <c r="M1682" s="19">
        <v>0</v>
      </c>
      <c r="N1682" s="19">
        <v>226</v>
      </c>
      <c r="O1682" s="19">
        <v>15</v>
      </c>
    </row>
    <row r="1683" spans="1:15" ht="12.75" hidden="1" customHeight="1" x14ac:dyDescent="0.3">
      <c r="A1683" s="9" t="str">
        <f t="shared" si="26"/>
        <v>31 YucatánTotalTotal</v>
      </c>
      <c r="B1683" s="20" t="s">
        <v>66</v>
      </c>
      <c r="C1683" s="20" t="s">
        <v>14</v>
      </c>
      <c r="D1683" s="20" t="s">
        <v>14</v>
      </c>
      <c r="E1683" s="21">
        <v>142842</v>
      </c>
      <c r="F1683" s="21">
        <v>15622</v>
      </c>
      <c r="G1683" s="21">
        <v>18445</v>
      </c>
      <c r="H1683" s="21">
        <v>48562</v>
      </c>
      <c r="I1683" s="21">
        <v>11391</v>
      </c>
      <c r="J1683" s="21">
        <v>14093</v>
      </c>
      <c r="K1683" s="21">
        <v>18400</v>
      </c>
      <c r="L1683" s="21">
        <v>341</v>
      </c>
      <c r="M1683" s="21">
        <v>138</v>
      </c>
      <c r="N1683" s="21">
        <v>14381</v>
      </c>
      <c r="O1683" s="21">
        <v>1469</v>
      </c>
    </row>
    <row r="1684" spans="1:15" ht="12.75" hidden="1" customHeight="1" x14ac:dyDescent="0.3">
      <c r="A1684" s="9" t="str">
        <f t="shared" si="26"/>
        <v>31 Yucatán05-09 añosTotal</v>
      </c>
      <c r="B1684" s="22" t="s">
        <v>66</v>
      </c>
      <c r="C1684" s="22" t="s">
        <v>14</v>
      </c>
      <c r="D1684" s="30" t="s">
        <v>76</v>
      </c>
      <c r="E1684" s="23">
        <v>12222</v>
      </c>
      <c r="F1684" s="23">
        <v>0</v>
      </c>
      <c r="G1684" s="23">
        <v>0</v>
      </c>
      <c r="H1684" s="23">
        <v>8702</v>
      </c>
      <c r="I1684" s="23">
        <v>0</v>
      </c>
      <c r="J1684" s="23">
        <v>823</v>
      </c>
      <c r="K1684" s="23">
        <v>1609</v>
      </c>
      <c r="L1684" s="23">
        <v>13</v>
      </c>
      <c r="M1684" s="23">
        <v>2</v>
      </c>
      <c r="N1684" s="23">
        <v>964</v>
      </c>
      <c r="O1684" s="23">
        <v>109</v>
      </c>
    </row>
    <row r="1685" spans="1:15" ht="12.75" hidden="1" customHeight="1" x14ac:dyDescent="0.3">
      <c r="A1685" s="9" t="str">
        <f t="shared" si="26"/>
        <v>31 Yucatán10-14 añosTotal</v>
      </c>
      <c r="B1685" s="22" t="s">
        <v>66</v>
      </c>
      <c r="C1685" s="22" t="s">
        <v>14</v>
      </c>
      <c r="D1685" s="30" t="s">
        <v>77</v>
      </c>
      <c r="E1685" s="23">
        <v>10741</v>
      </c>
      <c r="F1685" s="23">
        <v>45</v>
      </c>
      <c r="G1685" s="23">
        <v>114</v>
      </c>
      <c r="H1685" s="23">
        <v>6918</v>
      </c>
      <c r="I1685" s="23">
        <v>30</v>
      </c>
      <c r="J1685" s="23">
        <v>1208</v>
      </c>
      <c r="K1685" s="23">
        <v>1647</v>
      </c>
      <c r="L1685" s="23">
        <v>21</v>
      </c>
      <c r="M1685" s="23">
        <v>2</v>
      </c>
      <c r="N1685" s="23">
        <v>669</v>
      </c>
      <c r="O1685" s="23">
        <v>87</v>
      </c>
    </row>
    <row r="1686" spans="1:15" ht="12.75" hidden="1" customHeight="1" x14ac:dyDescent="0.3">
      <c r="A1686" s="9" t="str">
        <f t="shared" si="26"/>
        <v>31 Yucatán15-19 añosTotal</v>
      </c>
      <c r="B1686" s="22" t="s">
        <v>66</v>
      </c>
      <c r="C1686" s="22" t="s">
        <v>14</v>
      </c>
      <c r="D1686" s="30" t="s">
        <v>78</v>
      </c>
      <c r="E1686" s="23">
        <v>13443</v>
      </c>
      <c r="F1686" s="23">
        <v>778</v>
      </c>
      <c r="G1686" s="23">
        <v>337</v>
      </c>
      <c r="H1686" s="23">
        <v>5096</v>
      </c>
      <c r="I1686" s="23">
        <v>1035</v>
      </c>
      <c r="J1686" s="23">
        <v>4056</v>
      </c>
      <c r="K1686" s="23">
        <v>1444</v>
      </c>
      <c r="L1686" s="23">
        <v>16</v>
      </c>
      <c r="M1686" s="23">
        <v>0</v>
      </c>
      <c r="N1686" s="23">
        <v>588</v>
      </c>
      <c r="O1686" s="23">
        <v>93</v>
      </c>
    </row>
    <row r="1687" spans="1:15" ht="12.75" hidden="1" customHeight="1" x14ac:dyDescent="0.3">
      <c r="A1687" s="9" t="str">
        <f t="shared" si="26"/>
        <v>31 Yucatán20-24 añosTotal</v>
      </c>
      <c r="B1687" s="22" t="s">
        <v>66</v>
      </c>
      <c r="C1687" s="22" t="s">
        <v>14</v>
      </c>
      <c r="D1687" s="30" t="s">
        <v>79</v>
      </c>
      <c r="E1687" s="23">
        <v>17823</v>
      </c>
      <c r="F1687" s="23">
        <v>2352</v>
      </c>
      <c r="G1687" s="23">
        <v>1260</v>
      </c>
      <c r="H1687" s="23">
        <v>3696</v>
      </c>
      <c r="I1687" s="23">
        <v>2776</v>
      </c>
      <c r="J1687" s="23">
        <v>5636</v>
      </c>
      <c r="K1687" s="23">
        <v>1155</v>
      </c>
      <c r="L1687" s="23">
        <v>10</v>
      </c>
      <c r="M1687" s="23">
        <v>6</v>
      </c>
      <c r="N1687" s="23">
        <v>756</v>
      </c>
      <c r="O1687" s="23">
        <v>176</v>
      </c>
    </row>
    <row r="1688" spans="1:15" ht="12.75" hidden="1" customHeight="1" x14ac:dyDescent="0.3">
      <c r="A1688" s="9" t="str">
        <f t="shared" si="26"/>
        <v>31 Yucatán25-29 añosTotal</v>
      </c>
      <c r="B1688" s="22" t="s">
        <v>66</v>
      </c>
      <c r="C1688" s="22" t="s">
        <v>14</v>
      </c>
      <c r="D1688" s="30" t="s">
        <v>80</v>
      </c>
      <c r="E1688" s="23">
        <v>17567</v>
      </c>
      <c r="F1688" s="23">
        <v>3526</v>
      </c>
      <c r="G1688" s="23">
        <v>3113</v>
      </c>
      <c r="H1688" s="23">
        <v>3741</v>
      </c>
      <c r="I1688" s="23">
        <v>2902</v>
      </c>
      <c r="J1688" s="23">
        <v>1247</v>
      </c>
      <c r="K1688" s="23">
        <v>1497</v>
      </c>
      <c r="L1688" s="23">
        <v>17</v>
      </c>
      <c r="M1688" s="23">
        <v>18</v>
      </c>
      <c r="N1688" s="23">
        <v>1340</v>
      </c>
      <c r="O1688" s="23">
        <v>166</v>
      </c>
    </row>
    <row r="1689" spans="1:15" ht="12.75" hidden="1" customHeight="1" x14ac:dyDescent="0.3">
      <c r="A1689" s="9" t="str">
        <f t="shared" si="26"/>
        <v>31 Yucatán30-34 añosTotal</v>
      </c>
      <c r="B1689" s="22" t="s">
        <v>66</v>
      </c>
      <c r="C1689" s="22" t="s">
        <v>14</v>
      </c>
      <c r="D1689" s="30" t="s">
        <v>81</v>
      </c>
      <c r="E1689" s="23">
        <v>16166</v>
      </c>
      <c r="F1689" s="23">
        <v>2618</v>
      </c>
      <c r="G1689" s="23">
        <v>3593</v>
      </c>
      <c r="H1689" s="23">
        <v>3873</v>
      </c>
      <c r="I1689" s="23">
        <v>1972</v>
      </c>
      <c r="J1689" s="23">
        <v>441</v>
      </c>
      <c r="K1689" s="23">
        <v>1855</v>
      </c>
      <c r="L1689" s="23">
        <v>42</v>
      </c>
      <c r="M1689" s="23">
        <v>20</v>
      </c>
      <c r="N1689" s="23">
        <v>1550</v>
      </c>
      <c r="O1689" s="23">
        <v>202</v>
      </c>
    </row>
    <row r="1690" spans="1:15" ht="12.75" hidden="1" customHeight="1" x14ac:dyDescent="0.3">
      <c r="A1690" s="9" t="str">
        <f t="shared" si="26"/>
        <v>31 Yucatán35-39 añosTotal</v>
      </c>
      <c r="B1690" s="22" t="s">
        <v>66</v>
      </c>
      <c r="C1690" s="22" t="s">
        <v>14</v>
      </c>
      <c r="D1690" s="30" t="s">
        <v>82</v>
      </c>
      <c r="E1690" s="23">
        <v>13510</v>
      </c>
      <c r="F1690" s="23">
        <v>1968</v>
      </c>
      <c r="G1690" s="23">
        <v>3238</v>
      </c>
      <c r="H1690" s="23">
        <v>3175</v>
      </c>
      <c r="I1690" s="23">
        <v>1141</v>
      </c>
      <c r="J1690" s="23">
        <v>226</v>
      </c>
      <c r="K1690" s="23">
        <v>2046</v>
      </c>
      <c r="L1690" s="23">
        <v>31</v>
      </c>
      <c r="M1690" s="23">
        <v>37</v>
      </c>
      <c r="N1690" s="23">
        <v>1500</v>
      </c>
      <c r="O1690" s="23">
        <v>148</v>
      </c>
    </row>
    <row r="1691" spans="1:15" ht="12.75" hidden="1" customHeight="1" x14ac:dyDescent="0.3">
      <c r="A1691" s="9" t="str">
        <f t="shared" si="26"/>
        <v>31 Yucatán40-44 añosTotal</v>
      </c>
      <c r="B1691" s="22" t="s">
        <v>66</v>
      </c>
      <c r="C1691" s="22" t="s">
        <v>14</v>
      </c>
      <c r="D1691" s="30" t="s">
        <v>83</v>
      </c>
      <c r="E1691" s="23">
        <v>10474</v>
      </c>
      <c r="F1691" s="23">
        <v>1469</v>
      </c>
      <c r="G1691" s="23">
        <v>2424</v>
      </c>
      <c r="H1691" s="23">
        <v>2600</v>
      </c>
      <c r="I1691" s="23">
        <v>634</v>
      </c>
      <c r="J1691" s="23">
        <v>166</v>
      </c>
      <c r="K1691" s="23">
        <v>1784</v>
      </c>
      <c r="L1691" s="23">
        <v>32</v>
      </c>
      <c r="M1691" s="23">
        <v>16</v>
      </c>
      <c r="N1691" s="23">
        <v>1247</v>
      </c>
      <c r="O1691" s="23">
        <v>102</v>
      </c>
    </row>
    <row r="1692" spans="1:15" ht="12.75" hidden="1" customHeight="1" x14ac:dyDescent="0.3">
      <c r="A1692" s="9" t="str">
        <f t="shared" si="26"/>
        <v>31 Yucatán45-49 añosTotal</v>
      </c>
      <c r="B1692" s="22" t="s">
        <v>66</v>
      </c>
      <c r="C1692" s="22" t="s">
        <v>14</v>
      </c>
      <c r="D1692" s="30" t="s">
        <v>84</v>
      </c>
      <c r="E1692" s="23">
        <v>8202</v>
      </c>
      <c r="F1692" s="23">
        <v>1073</v>
      </c>
      <c r="G1692" s="23">
        <v>1763</v>
      </c>
      <c r="H1692" s="23">
        <v>2252</v>
      </c>
      <c r="I1692" s="23">
        <v>364</v>
      </c>
      <c r="J1692" s="23">
        <v>144</v>
      </c>
      <c r="K1692" s="23">
        <v>1448</v>
      </c>
      <c r="L1692" s="23">
        <v>30</v>
      </c>
      <c r="M1692" s="23">
        <v>17</v>
      </c>
      <c r="N1692" s="23">
        <v>1028</v>
      </c>
      <c r="O1692" s="23">
        <v>83</v>
      </c>
    </row>
    <row r="1693" spans="1:15" ht="12.75" hidden="1" customHeight="1" x14ac:dyDescent="0.3">
      <c r="A1693" s="9" t="str">
        <f t="shared" si="26"/>
        <v>31 Yucatán50-54 añosTotal</v>
      </c>
      <c r="B1693" s="22" t="s">
        <v>66</v>
      </c>
      <c r="C1693" s="22" t="s">
        <v>14</v>
      </c>
      <c r="D1693" s="30" t="s">
        <v>85</v>
      </c>
      <c r="E1693" s="23">
        <v>6254</v>
      </c>
      <c r="F1693" s="23">
        <v>738</v>
      </c>
      <c r="G1693" s="23">
        <v>1184</v>
      </c>
      <c r="H1693" s="23">
        <v>1901</v>
      </c>
      <c r="I1693" s="23">
        <v>248</v>
      </c>
      <c r="J1693" s="23">
        <v>83</v>
      </c>
      <c r="K1693" s="23">
        <v>1074</v>
      </c>
      <c r="L1693" s="23">
        <v>23</v>
      </c>
      <c r="M1693" s="23">
        <v>11</v>
      </c>
      <c r="N1693" s="23">
        <v>915</v>
      </c>
      <c r="O1693" s="23">
        <v>77</v>
      </c>
    </row>
    <row r="1694" spans="1:15" ht="12.75" hidden="1" customHeight="1" x14ac:dyDescent="0.3">
      <c r="A1694" s="9" t="str">
        <f t="shared" si="26"/>
        <v>31 Yucatán55-59 añosTotal</v>
      </c>
      <c r="B1694" s="22" t="s">
        <v>66</v>
      </c>
      <c r="C1694" s="22" t="s">
        <v>14</v>
      </c>
      <c r="D1694" s="30" t="s">
        <v>86</v>
      </c>
      <c r="E1694" s="23">
        <v>4994</v>
      </c>
      <c r="F1694" s="23">
        <v>479</v>
      </c>
      <c r="G1694" s="23">
        <v>691</v>
      </c>
      <c r="H1694" s="23">
        <v>1768</v>
      </c>
      <c r="I1694" s="23">
        <v>124</v>
      </c>
      <c r="J1694" s="23">
        <v>61</v>
      </c>
      <c r="K1694" s="23">
        <v>858</v>
      </c>
      <c r="L1694" s="23">
        <v>24</v>
      </c>
      <c r="M1694" s="23">
        <v>2</v>
      </c>
      <c r="N1694" s="23">
        <v>922</v>
      </c>
      <c r="O1694" s="23">
        <v>65</v>
      </c>
    </row>
    <row r="1695" spans="1:15" ht="12.75" hidden="1" customHeight="1" x14ac:dyDescent="0.3">
      <c r="A1695" s="9" t="str">
        <f t="shared" si="26"/>
        <v>31 Yucatán60-64 añosTotal</v>
      </c>
      <c r="B1695" s="22" t="s">
        <v>66</v>
      </c>
      <c r="C1695" s="22" t="s">
        <v>14</v>
      </c>
      <c r="D1695" s="30" t="s">
        <v>87</v>
      </c>
      <c r="E1695" s="23">
        <v>4148</v>
      </c>
      <c r="F1695" s="23">
        <v>260</v>
      </c>
      <c r="G1695" s="23">
        <v>388</v>
      </c>
      <c r="H1695" s="23">
        <v>1602</v>
      </c>
      <c r="I1695" s="23">
        <v>72</v>
      </c>
      <c r="J1695" s="23">
        <v>2</v>
      </c>
      <c r="K1695" s="23">
        <v>760</v>
      </c>
      <c r="L1695" s="23">
        <v>22</v>
      </c>
      <c r="M1695" s="23">
        <v>4</v>
      </c>
      <c r="N1695" s="23">
        <v>974</v>
      </c>
      <c r="O1695" s="23">
        <v>64</v>
      </c>
    </row>
    <row r="1696" spans="1:15" ht="12.75" hidden="1" customHeight="1" x14ac:dyDescent="0.3">
      <c r="A1696" s="9" t="str">
        <f t="shared" si="26"/>
        <v>31 Yucatán65-69 añosTotal</v>
      </c>
      <c r="B1696" s="22" t="s">
        <v>66</v>
      </c>
      <c r="C1696" s="22" t="s">
        <v>14</v>
      </c>
      <c r="D1696" s="30" t="s">
        <v>88</v>
      </c>
      <c r="E1696" s="23">
        <v>2988</v>
      </c>
      <c r="F1696" s="23">
        <v>166</v>
      </c>
      <c r="G1696" s="23">
        <v>182</v>
      </c>
      <c r="H1696" s="23">
        <v>1205</v>
      </c>
      <c r="I1696" s="23">
        <v>44</v>
      </c>
      <c r="J1696" s="23">
        <v>0</v>
      </c>
      <c r="K1696" s="23">
        <v>529</v>
      </c>
      <c r="L1696" s="23">
        <v>24</v>
      </c>
      <c r="M1696" s="23">
        <v>2</v>
      </c>
      <c r="N1696" s="23">
        <v>808</v>
      </c>
      <c r="O1696" s="23">
        <v>28</v>
      </c>
    </row>
    <row r="1697" spans="1:15" ht="12.75" hidden="1" customHeight="1" x14ac:dyDescent="0.3">
      <c r="A1697" s="9" t="str">
        <f t="shared" si="26"/>
        <v>31 Yucatán70-74 añosTotal</v>
      </c>
      <c r="B1697" s="22" t="s">
        <v>66</v>
      </c>
      <c r="C1697" s="22" t="s">
        <v>14</v>
      </c>
      <c r="D1697" s="30" t="s">
        <v>89</v>
      </c>
      <c r="E1697" s="23">
        <v>1927</v>
      </c>
      <c r="F1697" s="23">
        <v>92</v>
      </c>
      <c r="G1697" s="23">
        <v>90</v>
      </c>
      <c r="H1697" s="23">
        <v>798</v>
      </c>
      <c r="I1697" s="23">
        <v>27</v>
      </c>
      <c r="J1697" s="23">
        <v>0</v>
      </c>
      <c r="K1697" s="23">
        <v>376</v>
      </c>
      <c r="L1697" s="23">
        <v>17</v>
      </c>
      <c r="M1697" s="23">
        <v>1</v>
      </c>
      <c r="N1697" s="23">
        <v>496</v>
      </c>
      <c r="O1697" s="23">
        <v>30</v>
      </c>
    </row>
    <row r="1698" spans="1:15" ht="12.75" hidden="1" customHeight="1" x14ac:dyDescent="0.3">
      <c r="A1698" s="9" t="str">
        <f t="shared" si="26"/>
        <v>31 Yucatán75-79 añosTotal</v>
      </c>
      <c r="B1698" s="22" t="s">
        <v>66</v>
      </c>
      <c r="C1698" s="22" t="s">
        <v>14</v>
      </c>
      <c r="D1698" s="30" t="s">
        <v>90</v>
      </c>
      <c r="E1698" s="23">
        <v>1055</v>
      </c>
      <c r="F1698" s="23">
        <v>38</v>
      </c>
      <c r="G1698" s="23">
        <v>40</v>
      </c>
      <c r="H1698" s="23">
        <v>492</v>
      </c>
      <c r="I1698" s="23">
        <v>10</v>
      </c>
      <c r="J1698" s="23">
        <v>0</v>
      </c>
      <c r="K1698" s="23">
        <v>176</v>
      </c>
      <c r="L1698" s="23">
        <v>5</v>
      </c>
      <c r="M1698" s="23">
        <v>0</v>
      </c>
      <c r="N1698" s="23">
        <v>275</v>
      </c>
      <c r="O1698" s="23">
        <v>19</v>
      </c>
    </row>
    <row r="1699" spans="1:15" ht="12.75" hidden="1" customHeight="1" x14ac:dyDescent="0.3">
      <c r="A1699" s="9" t="str">
        <f t="shared" si="26"/>
        <v>31 Yucatán80-84 añosTotal</v>
      </c>
      <c r="B1699" s="22" t="s">
        <v>66</v>
      </c>
      <c r="C1699" s="22" t="s">
        <v>14</v>
      </c>
      <c r="D1699" s="30" t="s">
        <v>91</v>
      </c>
      <c r="E1699" s="23">
        <v>689</v>
      </c>
      <c r="F1699" s="23">
        <v>13</v>
      </c>
      <c r="G1699" s="23">
        <v>16</v>
      </c>
      <c r="H1699" s="23">
        <v>361</v>
      </c>
      <c r="I1699" s="23">
        <v>9</v>
      </c>
      <c r="J1699" s="23">
        <v>0</v>
      </c>
      <c r="K1699" s="23">
        <v>91</v>
      </c>
      <c r="L1699" s="23">
        <v>4</v>
      </c>
      <c r="M1699" s="23">
        <v>0</v>
      </c>
      <c r="N1699" s="23">
        <v>188</v>
      </c>
      <c r="O1699" s="23">
        <v>7</v>
      </c>
    </row>
    <row r="1700" spans="1:15" ht="12.75" hidden="1" customHeight="1" x14ac:dyDescent="0.3">
      <c r="A1700" s="9" t="str">
        <f t="shared" si="26"/>
        <v>31 Yucatán85 años y másTotal</v>
      </c>
      <c r="B1700" s="22" t="s">
        <v>66</v>
      </c>
      <c r="C1700" s="22" t="s">
        <v>14</v>
      </c>
      <c r="D1700" s="22" t="s">
        <v>92</v>
      </c>
      <c r="E1700" s="23">
        <v>639</v>
      </c>
      <c r="F1700" s="23">
        <v>7</v>
      </c>
      <c r="G1700" s="23">
        <v>12</v>
      </c>
      <c r="H1700" s="23">
        <v>382</v>
      </c>
      <c r="I1700" s="23">
        <v>3</v>
      </c>
      <c r="J1700" s="23">
        <v>0</v>
      </c>
      <c r="K1700" s="23">
        <v>51</v>
      </c>
      <c r="L1700" s="23">
        <v>10</v>
      </c>
      <c r="M1700" s="23">
        <v>0</v>
      </c>
      <c r="N1700" s="23">
        <v>161</v>
      </c>
      <c r="O1700" s="23">
        <v>13</v>
      </c>
    </row>
    <row r="1701" spans="1:15" ht="12.75" hidden="1" customHeight="1" x14ac:dyDescent="0.3">
      <c r="A1701" s="9" t="str">
        <f t="shared" si="26"/>
        <v>31 YucatánTotalHombres</v>
      </c>
      <c r="B1701" s="16" t="s">
        <v>66</v>
      </c>
      <c r="C1701" s="16" t="s">
        <v>15</v>
      </c>
      <c r="D1701" s="16" t="s">
        <v>14</v>
      </c>
      <c r="E1701" s="17">
        <v>70302</v>
      </c>
      <c r="F1701" s="17">
        <v>9718</v>
      </c>
      <c r="G1701" s="17">
        <v>12072</v>
      </c>
      <c r="H1701" s="17">
        <v>20245</v>
      </c>
      <c r="I1701" s="17">
        <v>4415</v>
      </c>
      <c r="J1701" s="17">
        <v>6759</v>
      </c>
      <c r="K1701" s="17">
        <v>8568</v>
      </c>
      <c r="L1701" s="17">
        <v>164</v>
      </c>
      <c r="M1701" s="17">
        <v>117</v>
      </c>
      <c r="N1701" s="17">
        <v>7454</v>
      </c>
      <c r="O1701" s="17">
        <v>790</v>
      </c>
    </row>
    <row r="1702" spans="1:15" ht="12.75" hidden="1" customHeight="1" x14ac:dyDescent="0.3">
      <c r="A1702" s="9" t="str">
        <f t="shared" si="26"/>
        <v>31 Yucatán05-09 añosHombres</v>
      </c>
      <c r="B1702" s="18" t="s">
        <v>66</v>
      </c>
      <c r="C1702" s="18" t="s">
        <v>15</v>
      </c>
      <c r="D1702" s="29" t="s">
        <v>76</v>
      </c>
      <c r="E1702" s="19">
        <v>6093</v>
      </c>
      <c r="F1702" s="19">
        <v>0</v>
      </c>
      <c r="G1702" s="19">
        <v>0</v>
      </c>
      <c r="H1702" s="19">
        <v>4381</v>
      </c>
      <c r="I1702" s="19">
        <v>0</v>
      </c>
      <c r="J1702" s="19">
        <v>398</v>
      </c>
      <c r="K1702" s="19">
        <v>789</v>
      </c>
      <c r="L1702" s="19">
        <v>5</v>
      </c>
      <c r="M1702" s="19">
        <v>2</v>
      </c>
      <c r="N1702" s="19">
        <v>468</v>
      </c>
      <c r="O1702" s="19">
        <v>50</v>
      </c>
    </row>
    <row r="1703" spans="1:15" ht="12.75" hidden="1" customHeight="1" x14ac:dyDescent="0.3">
      <c r="A1703" s="9" t="str">
        <f t="shared" si="26"/>
        <v>31 Yucatán10-14 añosHombres</v>
      </c>
      <c r="B1703" s="18" t="s">
        <v>66</v>
      </c>
      <c r="C1703" s="18" t="s">
        <v>15</v>
      </c>
      <c r="D1703" s="29" t="s">
        <v>77</v>
      </c>
      <c r="E1703" s="19">
        <v>5476</v>
      </c>
      <c r="F1703" s="19">
        <v>20</v>
      </c>
      <c r="G1703" s="19">
        <v>60</v>
      </c>
      <c r="H1703" s="19">
        <v>3539</v>
      </c>
      <c r="I1703" s="19">
        <v>3</v>
      </c>
      <c r="J1703" s="19">
        <v>613</v>
      </c>
      <c r="K1703" s="19">
        <v>829</v>
      </c>
      <c r="L1703" s="19">
        <v>12</v>
      </c>
      <c r="M1703" s="19">
        <v>1</v>
      </c>
      <c r="N1703" s="19">
        <v>350</v>
      </c>
      <c r="O1703" s="19">
        <v>49</v>
      </c>
    </row>
    <row r="1704" spans="1:15" ht="12.75" hidden="1" customHeight="1" x14ac:dyDescent="0.3">
      <c r="A1704" s="9" t="str">
        <f t="shared" si="26"/>
        <v>31 Yucatán15-19 añosHombres</v>
      </c>
      <c r="B1704" s="18" t="s">
        <v>66</v>
      </c>
      <c r="C1704" s="18" t="s">
        <v>15</v>
      </c>
      <c r="D1704" s="29" t="s">
        <v>78</v>
      </c>
      <c r="E1704" s="19">
        <v>6241</v>
      </c>
      <c r="F1704" s="19">
        <v>446</v>
      </c>
      <c r="G1704" s="19">
        <v>191</v>
      </c>
      <c r="H1704" s="19">
        <v>2466</v>
      </c>
      <c r="I1704" s="19">
        <v>177</v>
      </c>
      <c r="J1704" s="19">
        <v>1901</v>
      </c>
      <c r="K1704" s="19">
        <v>695</v>
      </c>
      <c r="L1704" s="19">
        <v>7</v>
      </c>
      <c r="M1704" s="19">
        <v>0</v>
      </c>
      <c r="N1704" s="19">
        <v>312</v>
      </c>
      <c r="O1704" s="19">
        <v>46</v>
      </c>
    </row>
    <row r="1705" spans="1:15" ht="12.75" hidden="1" customHeight="1" x14ac:dyDescent="0.3">
      <c r="A1705" s="9" t="str">
        <f t="shared" si="26"/>
        <v>31 Yucatán20-24 añosHombres</v>
      </c>
      <c r="B1705" s="18" t="s">
        <v>66</v>
      </c>
      <c r="C1705" s="18" t="s">
        <v>15</v>
      </c>
      <c r="D1705" s="29" t="s">
        <v>79</v>
      </c>
      <c r="E1705" s="19">
        <v>8405</v>
      </c>
      <c r="F1705" s="19">
        <v>1355</v>
      </c>
      <c r="G1705" s="19">
        <v>761</v>
      </c>
      <c r="H1705" s="19">
        <v>1616</v>
      </c>
      <c r="I1705" s="19">
        <v>944</v>
      </c>
      <c r="J1705" s="19">
        <v>2730</v>
      </c>
      <c r="K1705" s="19">
        <v>516</v>
      </c>
      <c r="L1705" s="19">
        <v>7</v>
      </c>
      <c r="M1705" s="19">
        <v>6</v>
      </c>
      <c r="N1705" s="19">
        <v>389</v>
      </c>
      <c r="O1705" s="19">
        <v>81</v>
      </c>
    </row>
    <row r="1706" spans="1:15" ht="12.75" hidden="1" customHeight="1" x14ac:dyDescent="0.3">
      <c r="A1706" s="9" t="str">
        <f t="shared" si="26"/>
        <v>31 Yucatán25-29 añosHombres</v>
      </c>
      <c r="B1706" s="18" t="s">
        <v>66</v>
      </c>
      <c r="C1706" s="18" t="s">
        <v>15</v>
      </c>
      <c r="D1706" s="29" t="s">
        <v>80</v>
      </c>
      <c r="E1706" s="19">
        <v>8515</v>
      </c>
      <c r="F1706" s="19">
        <v>2121</v>
      </c>
      <c r="G1706" s="19">
        <v>1883</v>
      </c>
      <c r="H1706" s="19">
        <v>1310</v>
      </c>
      <c r="I1706" s="19">
        <v>1143</v>
      </c>
      <c r="J1706" s="19">
        <v>625</v>
      </c>
      <c r="K1706" s="19">
        <v>627</v>
      </c>
      <c r="L1706" s="19">
        <v>6</v>
      </c>
      <c r="M1706" s="19">
        <v>13</v>
      </c>
      <c r="N1706" s="19">
        <v>688</v>
      </c>
      <c r="O1706" s="19">
        <v>99</v>
      </c>
    </row>
    <row r="1707" spans="1:15" ht="12.75" hidden="1" customHeight="1" x14ac:dyDescent="0.3">
      <c r="A1707" s="9" t="str">
        <f t="shared" si="26"/>
        <v>31 Yucatán30-34 añosHombres</v>
      </c>
      <c r="B1707" s="18" t="s">
        <v>66</v>
      </c>
      <c r="C1707" s="18" t="s">
        <v>15</v>
      </c>
      <c r="D1707" s="29" t="s">
        <v>81</v>
      </c>
      <c r="E1707" s="19">
        <v>8101</v>
      </c>
      <c r="F1707" s="19">
        <v>1627</v>
      </c>
      <c r="G1707" s="19">
        <v>2309</v>
      </c>
      <c r="H1707" s="19">
        <v>1304</v>
      </c>
      <c r="I1707" s="19">
        <v>841</v>
      </c>
      <c r="J1707" s="19">
        <v>239</v>
      </c>
      <c r="K1707" s="19">
        <v>819</v>
      </c>
      <c r="L1707" s="19">
        <v>23</v>
      </c>
      <c r="M1707" s="19">
        <v>17</v>
      </c>
      <c r="N1707" s="19">
        <v>812</v>
      </c>
      <c r="O1707" s="19">
        <v>110</v>
      </c>
    </row>
    <row r="1708" spans="1:15" ht="12.75" hidden="1" customHeight="1" x14ac:dyDescent="0.3">
      <c r="A1708" s="9" t="str">
        <f t="shared" si="26"/>
        <v>31 Yucatán35-39 añosHombres</v>
      </c>
      <c r="B1708" s="18" t="s">
        <v>66</v>
      </c>
      <c r="C1708" s="18" t="s">
        <v>15</v>
      </c>
      <c r="D1708" s="29" t="s">
        <v>82</v>
      </c>
      <c r="E1708" s="19">
        <v>6875</v>
      </c>
      <c r="F1708" s="19">
        <v>1241</v>
      </c>
      <c r="G1708" s="19">
        <v>2133</v>
      </c>
      <c r="H1708" s="19">
        <v>1029</v>
      </c>
      <c r="I1708" s="19">
        <v>537</v>
      </c>
      <c r="J1708" s="19">
        <v>100</v>
      </c>
      <c r="K1708" s="19">
        <v>927</v>
      </c>
      <c r="L1708" s="19">
        <v>12</v>
      </c>
      <c r="M1708" s="19">
        <v>31</v>
      </c>
      <c r="N1708" s="19">
        <v>774</v>
      </c>
      <c r="O1708" s="19">
        <v>91</v>
      </c>
    </row>
    <row r="1709" spans="1:15" ht="12.75" hidden="1" customHeight="1" x14ac:dyDescent="0.3">
      <c r="A1709" s="9" t="str">
        <f t="shared" si="26"/>
        <v>31 Yucatán40-44 añosHombres</v>
      </c>
      <c r="B1709" s="18" t="s">
        <v>66</v>
      </c>
      <c r="C1709" s="18" t="s">
        <v>15</v>
      </c>
      <c r="D1709" s="29" t="s">
        <v>83</v>
      </c>
      <c r="E1709" s="19">
        <v>5323</v>
      </c>
      <c r="F1709" s="19">
        <v>925</v>
      </c>
      <c r="G1709" s="19">
        <v>1658</v>
      </c>
      <c r="H1709" s="19">
        <v>858</v>
      </c>
      <c r="I1709" s="19">
        <v>310</v>
      </c>
      <c r="J1709" s="19">
        <v>57</v>
      </c>
      <c r="K1709" s="19">
        <v>791</v>
      </c>
      <c r="L1709" s="19">
        <v>11</v>
      </c>
      <c r="M1709" s="19">
        <v>16</v>
      </c>
      <c r="N1709" s="19">
        <v>638</v>
      </c>
      <c r="O1709" s="19">
        <v>59</v>
      </c>
    </row>
    <row r="1710" spans="1:15" ht="12.75" hidden="1" customHeight="1" x14ac:dyDescent="0.3">
      <c r="A1710" s="9" t="str">
        <f t="shared" si="26"/>
        <v>31 Yucatán45-49 añosHombres</v>
      </c>
      <c r="B1710" s="18" t="s">
        <v>66</v>
      </c>
      <c r="C1710" s="18" t="s">
        <v>15</v>
      </c>
      <c r="D1710" s="29" t="s">
        <v>84</v>
      </c>
      <c r="E1710" s="19">
        <v>4177</v>
      </c>
      <c r="F1710" s="19">
        <v>721</v>
      </c>
      <c r="G1710" s="19">
        <v>1209</v>
      </c>
      <c r="H1710" s="19">
        <v>711</v>
      </c>
      <c r="I1710" s="19">
        <v>173</v>
      </c>
      <c r="J1710" s="19">
        <v>41</v>
      </c>
      <c r="K1710" s="19">
        <v>696</v>
      </c>
      <c r="L1710" s="19">
        <v>15</v>
      </c>
      <c r="M1710" s="19">
        <v>13</v>
      </c>
      <c r="N1710" s="19">
        <v>542</v>
      </c>
      <c r="O1710" s="19">
        <v>56</v>
      </c>
    </row>
    <row r="1711" spans="1:15" ht="12.75" hidden="1" customHeight="1" x14ac:dyDescent="0.3">
      <c r="A1711" s="9" t="str">
        <f t="shared" si="26"/>
        <v>31 Yucatán50-54 añosHombres</v>
      </c>
      <c r="B1711" s="18" t="s">
        <v>66</v>
      </c>
      <c r="C1711" s="18" t="s">
        <v>15</v>
      </c>
      <c r="D1711" s="29" t="s">
        <v>85</v>
      </c>
      <c r="E1711" s="19">
        <v>3171</v>
      </c>
      <c r="F1711" s="19">
        <v>505</v>
      </c>
      <c r="G1711" s="19">
        <v>846</v>
      </c>
      <c r="H1711" s="19">
        <v>646</v>
      </c>
      <c r="I1711" s="19">
        <v>121</v>
      </c>
      <c r="J1711" s="19">
        <v>28</v>
      </c>
      <c r="K1711" s="19">
        <v>518</v>
      </c>
      <c r="L1711" s="19">
        <v>11</v>
      </c>
      <c r="M1711" s="19">
        <v>10</v>
      </c>
      <c r="N1711" s="19">
        <v>452</v>
      </c>
      <c r="O1711" s="19">
        <v>34</v>
      </c>
    </row>
    <row r="1712" spans="1:15" ht="12.75" hidden="1" customHeight="1" x14ac:dyDescent="0.3">
      <c r="A1712" s="9" t="str">
        <f t="shared" si="26"/>
        <v>31 Yucatán55-59 añosHombres</v>
      </c>
      <c r="B1712" s="18" t="s">
        <v>66</v>
      </c>
      <c r="C1712" s="18" t="s">
        <v>15</v>
      </c>
      <c r="D1712" s="29" t="s">
        <v>86</v>
      </c>
      <c r="E1712" s="19">
        <v>2480</v>
      </c>
      <c r="F1712" s="19">
        <v>338</v>
      </c>
      <c r="G1712" s="19">
        <v>506</v>
      </c>
      <c r="H1712" s="19">
        <v>586</v>
      </c>
      <c r="I1712" s="19">
        <v>68</v>
      </c>
      <c r="J1712" s="19">
        <v>26</v>
      </c>
      <c r="K1712" s="19">
        <v>414</v>
      </c>
      <c r="L1712" s="19">
        <v>15</v>
      </c>
      <c r="M1712" s="19">
        <v>1</v>
      </c>
      <c r="N1712" s="19">
        <v>490</v>
      </c>
      <c r="O1712" s="19">
        <v>36</v>
      </c>
    </row>
    <row r="1713" spans="1:15" ht="12.75" hidden="1" customHeight="1" x14ac:dyDescent="0.3">
      <c r="A1713" s="9" t="str">
        <f t="shared" si="26"/>
        <v>31 Yucatán60-64 añosHombres</v>
      </c>
      <c r="B1713" s="18" t="s">
        <v>66</v>
      </c>
      <c r="C1713" s="18" t="s">
        <v>15</v>
      </c>
      <c r="D1713" s="29" t="s">
        <v>87</v>
      </c>
      <c r="E1713" s="19">
        <v>2043</v>
      </c>
      <c r="F1713" s="19">
        <v>198</v>
      </c>
      <c r="G1713" s="19">
        <v>278</v>
      </c>
      <c r="H1713" s="19">
        <v>600</v>
      </c>
      <c r="I1713" s="19">
        <v>36</v>
      </c>
      <c r="J1713" s="19">
        <v>1</v>
      </c>
      <c r="K1713" s="19">
        <v>366</v>
      </c>
      <c r="L1713" s="19">
        <v>10</v>
      </c>
      <c r="M1713" s="19">
        <v>4</v>
      </c>
      <c r="N1713" s="19">
        <v>520</v>
      </c>
      <c r="O1713" s="19">
        <v>30</v>
      </c>
    </row>
    <row r="1714" spans="1:15" ht="12.75" hidden="1" customHeight="1" x14ac:dyDescent="0.3">
      <c r="A1714" s="9" t="str">
        <f t="shared" si="26"/>
        <v>31 Yucatán65-69 añosHombres</v>
      </c>
      <c r="B1714" s="18" t="s">
        <v>66</v>
      </c>
      <c r="C1714" s="18" t="s">
        <v>15</v>
      </c>
      <c r="D1714" s="29" t="s">
        <v>88</v>
      </c>
      <c r="E1714" s="19">
        <v>1513</v>
      </c>
      <c r="F1714" s="19">
        <v>118</v>
      </c>
      <c r="G1714" s="19">
        <v>140</v>
      </c>
      <c r="H1714" s="19">
        <v>462</v>
      </c>
      <c r="I1714" s="19">
        <v>33</v>
      </c>
      <c r="J1714" s="19">
        <v>0</v>
      </c>
      <c r="K1714" s="19">
        <v>258</v>
      </c>
      <c r="L1714" s="19">
        <v>14</v>
      </c>
      <c r="M1714" s="19">
        <v>2</v>
      </c>
      <c r="N1714" s="19">
        <v>471</v>
      </c>
      <c r="O1714" s="19">
        <v>15</v>
      </c>
    </row>
    <row r="1715" spans="1:15" ht="12.75" hidden="1" customHeight="1" x14ac:dyDescent="0.3">
      <c r="A1715" s="9" t="str">
        <f t="shared" si="26"/>
        <v>31 Yucatán70-74 añosHombres</v>
      </c>
      <c r="B1715" s="18" t="s">
        <v>66</v>
      </c>
      <c r="C1715" s="18" t="s">
        <v>15</v>
      </c>
      <c r="D1715" s="29" t="s">
        <v>89</v>
      </c>
      <c r="E1715" s="19">
        <v>910</v>
      </c>
      <c r="F1715" s="19">
        <v>67</v>
      </c>
      <c r="G1715" s="19">
        <v>56</v>
      </c>
      <c r="H1715" s="19">
        <v>303</v>
      </c>
      <c r="I1715" s="19">
        <v>16</v>
      </c>
      <c r="J1715" s="19">
        <v>0</v>
      </c>
      <c r="K1715" s="19">
        <v>178</v>
      </c>
      <c r="L1715" s="19">
        <v>8</v>
      </c>
      <c r="M1715" s="19">
        <v>1</v>
      </c>
      <c r="N1715" s="19">
        <v>263</v>
      </c>
      <c r="O1715" s="19">
        <v>18</v>
      </c>
    </row>
    <row r="1716" spans="1:15" ht="12.75" hidden="1" customHeight="1" x14ac:dyDescent="0.3">
      <c r="A1716" s="9" t="str">
        <f t="shared" si="26"/>
        <v>31 Yucatán75-79 añosHombres</v>
      </c>
      <c r="B1716" s="18" t="s">
        <v>66</v>
      </c>
      <c r="C1716" s="18" t="s">
        <v>15</v>
      </c>
      <c r="D1716" s="29" t="s">
        <v>90</v>
      </c>
      <c r="E1716" s="19">
        <v>489</v>
      </c>
      <c r="F1716" s="19">
        <v>26</v>
      </c>
      <c r="G1716" s="19">
        <v>27</v>
      </c>
      <c r="H1716" s="19">
        <v>186</v>
      </c>
      <c r="I1716" s="19">
        <v>5</v>
      </c>
      <c r="J1716" s="19">
        <v>0</v>
      </c>
      <c r="K1716" s="19">
        <v>90</v>
      </c>
      <c r="L1716" s="19">
        <v>2</v>
      </c>
      <c r="M1716" s="19">
        <v>0</v>
      </c>
      <c r="N1716" s="19">
        <v>144</v>
      </c>
      <c r="O1716" s="19">
        <v>9</v>
      </c>
    </row>
    <row r="1717" spans="1:15" ht="12.75" hidden="1" customHeight="1" x14ac:dyDescent="0.3">
      <c r="A1717" s="9" t="str">
        <f t="shared" si="26"/>
        <v>31 Yucatán80-84 añosHombres</v>
      </c>
      <c r="B1717" s="18" t="s">
        <v>66</v>
      </c>
      <c r="C1717" s="18" t="s">
        <v>15</v>
      </c>
      <c r="D1717" s="29" t="s">
        <v>91</v>
      </c>
      <c r="E1717" s="19">
        <v>267</v>
      </c>
      <c r="F1717" s="19">
        <v>4</v>
      </c>
      <c r="G1717" s="19">
        <v>11</v>
      </c>
      <c r="H1717" s="19">
        <v>122</v>
      </c>
      <c r="I1717" s="19">
        <v>7</v>
      </c>
      <c r="J1717" s="19">
        <v>0</v>
      </c>
      <c r="K1717" s="19">
        <v>40</v>
      </c>
      <c r="L1717" s="19">
        <v>1</v>
      </c>
      <c r="M1717" s="19">
        <v>0</v>
      </c>
      <c r="N1717" s="19">
        <v>78</v>
      </c>
      <c r="O1717" s="19">
        <v>4</v>
      </c>
    </row>
    <row r="1718" spans="1:15" ht="12.75" hidden="1" customHeight="1" x14ac:dyDescent="0.3">
      <c r="A1718" s="9" t="str">
        <f t="shared" si="26"/>
        <v>31 Yucatán85 años y másHombres</v>
      </c>
      <c r="B1718" s="18" t="s">
        <v>66</v>
      </c>
      <c r="C1718" s="18" t="s">
        <v>15</v>
      </c>
      <c r="D1718" s="18" t="s">
        <v>92</v>
      </c>
      <c r="E1718" s="19">
        <v>223</v>
      </c>
      <c r="F1718" s="19">
        <v>6</v>
      </c>
      <c r="G1718" s="19">
        <v>4</v>
      </c>
      <c r="H1718" s="19">
        <v>126</v>
      </c>
      <c r="I1718" s="19">
        <v>1</v>
      </c>
      <c r="J1718" s="19">
        <v>0</v>
      </c>
      <c r="K1718" s="19">
        <v>15</v>
      </c>
      <c r="L1718" s="19">
        <v>5</v>
      </c>
      <c r="M1718" s="19">
        <v>0</v>
      </c>
      <c r="N1718" s="19">
        <v>63</v>
      </c>
      <c r="O1718" s="19">
        <v>3</v>
      </c>
    </row>
    <row r="1719" spans="1:15" ht="12.75" customHeight="1" x14ac:dyDescent="0.3">
      <c r="A1719" s="9" t="str">
        <f t="shared" si="26"/>
        <v>31 YucatánTotalMujeres</v>
      </c>
      <c r="B1719" s="20" t="s">
        <v>66</v>
      </c>
      <c r="C1719" s="20" t="s">
        <v>16</v>
      </c>
      <c r="D1719" s="20" t="s">
        <v>14</v>
      </c>
      <c r="E1719" s="21">
        <v>72540</v>
      </c>
      <c r="F1719" s="21">
        <v>5904</v>
      </c>
      <c r="G1719" s="21">
        <v>6373</v>
      </c>
      <c r="H1719" s="21">
        <v>28317</v>
      </c>
      <c r="I1719" s="21">
        <v>6976</v>
      </c>
      <c r="J1719" s="21">
        <v>7334</v>
      </c>
      <c r="K1719" s="21">
        <v>9832</v>
      </c>
      <c r="L1719" s="21">
        <v>177</v>
      </c>
      <c r="M1719" s="21">
        <v>21</v>
      </c>
      <c r="N1719" s="21">
        <v>6927</v>
      </c>
      <c r="O1719" s="21">
        <v>679</v>
      </c>
    </row>
    <row r="1720" spans="1:15" ht="12.75" customHeight="1" x14ac:dyDescent="0.3">
      <c r="A1720" s="9" t="str">
        <f t="shared" si="26"/>
        <v>31 Yucatán05-09 añosMujeres</v>
      </c>
      <c r="B1720" s="22" t="s">
        <v>66</v>
      </c>
      <c r="C1720" s="22" t="s">
        <v>16</v>
      </c>
      <c r="D1720" s="30" t="s">
        <v>76</v>
      </c>
      <c r="E1720" s="23">
        <v>6129</v>
      </c>
      <c r="F1720" s="23">
        <v>0</v>
      </c>
      <c r="G1720" s="23">
        <v>0</v>
      </c>
      <c r="H1720" s="23">
        <v>4321</v>
      </c>
      <c r="I1720" s="23">
        <v>0</v>
      </c>
      <c r="J1720" s="23">
        <v>425</v>
      </c>
      <c r="K1720" s="23">
        <v>820</v>
      </c>
      <c r="L1720" s="23">
        <v>8</v>
      </c>
      <c r="M1720" s="23">
        <v>0</v>
      </c>
      <c r="N1720" s="23">
        <v>496</v>
      </c>
      <c r="O1720" s="23">
        <v>59</v>
      </c>
    </row>
    <row r="1721" spans="1:15" ht="12.75" customHeight="1" x14ac:dyDescent="0.3">
      <c r="A1721" s="9" t="str">
        <f t="shared" si="26"/>
        <v>31 Yucatán10-14 añosMujeres</v>
      </c>
      <c r="B1721" s="22" t="s">
        <v>66</v>
      </c>
      <c r="C1721" s="22" t="s">
        <v>16</v>
      </c>
      <c r="D1721" s="30" t="s">
        <v>77</v>
      </c>
      <c r="E1721" s="23">
        <v>5265</v>
      </c>
      <c r="F1721" s="23">
        <v>25</v>
      </c>
      <c r="G1721" s="23">
        <v>54</v>
      </c>
      <c r="H1721" s="23">
        <v>3379</v>
      </c>
      <c r="I1721" s="23">
        <v>27</v>
      </c>
      <c r="J1721" s="23">
        <v>595</v>
      </c>
      <c r="K1721" s="23">
        <v>818</v>
      </c>
      <c r="L1721" s="23">
        <v>9</v>
      </c>
      <c r="M1721" s="23">
        <v>1</v>
      </c>
      <c r="N1721" s="23">
        <v>319</v>
      </c>
      <c r="O1721" s="23">
        <v>38</v>
      </c>
    </row>
    <row r="1722" spans="1:15" ht="12.75" customHeight="1" x14ac:dyDescent="0.3">
      <c r="A1722" s="9" t="str">
        <f t="shared" si="26"/>
        <v>31 Yucatán15-19 añosMujeres</v>
      </c>
      <c r="B1722" s="22" t="s">
        <v>66</v>
      </c>
      <c r="C1722" s="22" t="s">
        <v>16</v>
      </c>
      <c r="D1722" s="30" t="s">
        <v>78</v>
      </c>
      <c r="E1722" s="23">
        <v>7202</v>
      </c>
      <c r="F1722" s="23">
        <v>332</v>
      </c>
      <c r="G1722" s="23">
        <v>146</v>
      </c>
      <c r="H1722" s="23">
        <v>2630</v>
      </c>
      <c r="I1722" s="23">
        <v>858</v>
      </c>
      <c r="J1722" s="23">
        <v>2155</v>
      </c>
      <c r="K1722" s="23">
        <v>749</v>
      </c>
      <c r="L1722" s="23">
        <v>9</v>
      </c>
      <c r="M1722" s="23">
        <v>0</v>
      </c>
      <c r="N1722" s="23">
        <v>276</v>
      </c>
      <c r="O1722" s="23">
        <v>47</v>
      </c>
    </row>
    <row r="1723" spans="1:15" ht="12.75" customHeight="1" x14ac:dyDescent="0.3">
      <c r="A1723" s="9" t="str">
        <f t="shared" si="26"/>
        <v>31 Yucatán20-24 añosMujeres</v>
      </c>
      <c r="B1723" s="22" t="s">
        <v>66</v>
      </c>
      <c r="C1723" s="22" t="s">
        <v>16</v>
      </c>
      <c r="D1723" s="30" t="s">
        <v>79</v>
      </c>
      <c r="E1723" s="23">
        <v>9418</v>
      </c>
      <c r="F1723" s="23">
        <v>997</v>
      </c>
      <c r="G1723" s="23">
        <v>499</v>
      </c>
      <c r="H1723" s="23">
        <v>2080</v>
      </c>
      <c r="I1723" s="23">
        <v>1832</v>
      </c>
      <c r="J1723" s="23">
        <v>2906</v>
      </c>
      <c r="K1723" s="23">
        <v>639</v>
      </c>
      <c r="L1723" s="23">
        <v>3</v>
      </c>
      <c r="M1723" s="23">
        <v>0</v>
      </c>
      <c r="N1723" s="23">
        <v>367</v>
      </c>
      <c r="O1723" s="23">
        <v>95</v>
      </c>
    </row>
    <row r="1724" spans="1:15" ht="12.75" customHeight="1" x14ac:dyDescent="0.3">
      <c r="A1724" s="9" t="str">
        <f t="shared" si="26"/>
        <v>31 Yucatán25-29 añosMujeres</v>
      </c>
      <c r="B1724" s="22" t="s">
        <v>66</v>
      </c>
      <c r="C1724" s="22" t="s">
        <v>16</v>
      </c>
      <c r="D1724" s="30" t="s">
        <v>80</v>
      </c>
      <c r="E1724" s="23">
        <v>9052</v>
      </c>
      <c r="F1724" s="23">
        <v>1405</v>
      </c>
      <c r="G1724" s="23">
        <v>1230</v>
      </c>
      <c r="H1724" s="23">
        <v>2431</v>
      </c>
      <c r="I1724" s="23">
        <v>1759</v>
      </c>
      <c r="J1724" s="23">
        <v>622</v>
      </c>
      <c r="K1724" s="23">
        <v>870</v>
      </c>
      <c r="L1724" s="23">
        <v>11</v>
      </c>
      <c r="M1724" s="23">
        <v>5</v>
      </c>
      <c r="N1724" s="23">
        <v>652</v>
      </c>
      <c r="O1724" s="23">
        <v>67</v>
      </c>
    </row>
    <row r="1725" spans="1:15" ht="12.75" customHeight="1" x14ac:dyDescent="0.3">
      <c r="A1725" s="9" t="str">
        <f t="shared" si="26"/>
        <v>31 Yucatán30-34 añosMujeres</v>
      </c>
      <c r="B1725" s="22" t="s">
        <v>66</v>
      </c>
      <c r="C1725" s="22" t="s">
        <v>16</v>
      </c>
      <c r="D1725" s="30" t="s">
        <v>81</v>
      </c>
      <c r="E1725" s="23">
        <v>8065</v>
      </c>
      <c r="F1725" s="23">
        <v>991</v>
      </c>
      <c r="G1725" s="23">
        <v>1284</v>
      </c>
      <c r="H1725" s="23">
        <v>2569</v>
      </c>
      <c r="I1725" s="23">
        <v>1131</v>
      </c>
      <c r="J1725" s="23">
        <v>202</v>
      </c>
      <c r="K1725" s="23">
        <v>1036</v>
      </c>
      <c r="L1725" s="23">
        <v>19</v>
      </c>
      <c r="M1725" s="23">
        <v>3</v>
      </c>
      <c r="N1725" s="23">
        <v>738</v>
      </c>
      <c r="O1725" s="23">
        <v>92</v>
      </c>
    </row>
    <row r="1726" spans="1:15" ht="12.75" customHeight="1" x14ac:dyDescent="0.3">
      <c r="A1726" s="9" t="str">
        <f t="shared" si="26"/>
        <v>31 Yucatán35-39 añosMujeres</v>
      </c>
      <c r="B1726" s="22" t="s">
        <v>66</v>
      </c>
      <c r="C1726" s="22" t="s">
        <v>16</v>
      </c>
      <c r="D1726" s="30" t="s">
        <v>82</v>
      </c>
      <c r="E1726" s="23">
        <v>6635</v>
      </c>
      <c r="F1726" s="23">
        <v>727</v>
      </c>
      <c r="G1726" s="23">
        <v>1105</v>
      </c>
      <c r="H1726" s="23">
        <v>2146</v>
      </c>
      <c r="I1726" s="23">
        <v>604</v>
      </c>
      <c r="J1726" s="23">
        <v>126</v>
      </c>
      <c r="K1726" s="23">
        <v>1119</v>
      </c>
      <c r="L1726" s="23">
        <v>19</v>
      </c>
      <c r="M1726" s="23">
        <v>6</v>
      </c>
      <c r="N1726" s="23">
        <v>726</v>
      </c>
      <c r="O1726" s="23">
        <v>57</v>
      </c>
    </row>
    <row r="1727" spans="1:15" ht="12.75" customHeight="1" x14ac:dyDescent="0.3">
      <c r="A1727" s="9" t="str">
        <f t="shared" si="26"/>
        <v>31 Yucatán40-44 añosMujeres</v>
      </c>
      <c r="B1727" s="22" t="s">
        <v>66</v>
      </c>
      <c r="C1727" s="22" t="s">
        <v>16</v>
      </c>
      <c r="D1727" s="30" t="s">
        <v>83</v>
      </c>
      <c r="E1727" s="23">
        <v>5151</v>
      </c>
      <c r="F1727" s="23">
        <v>544</v>
      </c>
      <c r="G1727" s="23">
        <v>766</v>
      </c>
      <c r="H1727" s="23">
        <v>1742</v>
      </c>
      <c r="I1727" s="23">
        <v>324</v>
      </c>
      <c r="J1727" s="23">
        <v>109</v>
      </c>
      <c r="K1727" s="23">
        <v>993</v>
      </c>
      <c r="L1727" s="23">
        <v>21</v>
      </c>
      <c r="M1727" s="23">
        <v>0</v>
      </c>
      <c r="N1727" s="23">
        <v>609</v>
      </c>
      <c r="O1727" s="23">
        <v>43</v>
      </c>
    </row>
    <row r="1728" spans="1:15" ht="12.75" customHeight="1" x14ac:dyDescent="0.3">
      <c r="A1728" s="9" t="str">
        <f t="shared" si="26"/>
        <v>31 Yucatán45-49 añosMujeres</v>
      </c>
      <c r="B1728" s="22" t="s">
        <v>66</v>
      </c>
      <c r="C1728" s="22" t="s">
        <v>16</v>
      </c>
      <c r="D1728" s="30" t="s">
        <v>84</v>
      </c>
      <c r="E1728" s="23">
        <v>4025</v>
      </c>
      <c r="F1728" s="23">
        <v>352</v>
      </c>
      <c r="G1728" s="23">
        <v>554</v>
      </c>
      <c r="H1728" s="23">
        <v>1541</v>
      </c>
      <c r="I1728" s="23">
        <v>191</v>
      </c>
      <c r="J1728" s="23">
        <v>103</v>
      </c>
      <c r="K1728" s="23">
        <v>752</v>
      </c>
      <c r="L1728" s="23">
        <v>15</v>
      </c>
      <c r="M1728" s="23">
        <v>4</v>
      </c>
      <c r="N1728" s="23">
        <v>486</v>
      </c>
      <c r="O1728" s="23">
        <v>27</v>
      </c>
    </row>
    <row r="1729" spans="1:15" ht="12.75" customHeight="1" x14ac:dyDescent="0.3">
      <c r="A1729" s="9" t="str">
        <f t="shared" si="26"/>
        <v>31 Yucatán50-54 añosMujeres</v>
      </c>
      <c r="B1729" s="22" t="s">
        <v>66</v>
      </c>
      <c r="C1729" s="22" t="s">
        <v>16</v>
      </c>
      <c r="D1729" s="30" t="s">
        <v>85</v>
      </c>
      <c r="E1729" s="23">
        <v>3083</v>
      </c>
      <c r="F1729" s="23">
        <v>233</v>
      </c>
      <c r="G1729" s="23">
        <v>338</v>
      </c>
      <c r="H1729" s="23">
        <v>1255</v>
      </c>
      <c r="I1729" s="23">
        <v>127</v>
      </c>
      <c r="J1729" s="23">
        <v>55</v>
      </c>
      <c r="K1729" s="23">
        <v>556</v>
      </c>
      <c r="L1729" s="23">
        <v>12</v>
      </c>
      <c r="M1729" s="23">
        <v>1</v>
      </c>
      <c r="N1729" s="23">
        <v>463</v>
      </c>
      <c r="O1729" s="23">
        <v>43</v>
      </c>
    </row>
    <row r="1730" spans="1:15" ht="12.75" customHeight="1" x14ac:dyDescent="0.3">
      <c r="A1730" s="9" t="str">
        <f t="shared" si="26"/>
        <v>31 Yucatán55-59 añosMujeres</v>
      </c>
      <c r="B1730" s="22" t="s">
        <v>66</v>
      </c>
      <c r="C1730" s="22" t="s">
        <v>16</v>
      </c>
      <c r="D1730" s="30" t="s">
        <v>86</v>
      </c>
      <c r="E1730" s="23">
        <v>2514</v>
      </c>
      <c r="F1730" s="23">
        <v>141</v>
      </c>
      <c r="G1730" s="23">
        <v>185</v>
      </c>
      <c r="H1730" s="23">
        <v>1182</v>
      </c>
      <c r="I1730" s="23">
        <v>56</v>
      </c>
      <c r="J1730" s="23">
        <v>35</v>
      </c>
      <c r="K1730" s="23">
        <v>444</v>
      </c>
      <c r="L1730" s="23">
        <v>9</v>
      </c>
      <c r="M1730" s="23">
        <v>1</v>
      </c>
      <c r="N1730" s="23">
        <v>432</v>
      </c>
      <c r="O1730" s="23">
        <v>29</v>
      </c>
    </row>
    <row r="1731" spans="1:15" ht="12.75" customHeight="1" x14ac:dyDescent="0.3">
      <c r="A1731" s="9" t="str">
        <f t="shared" si="26"/>
        <v>31 Yucatán60-64 añosMujeres</v>
      </c>
      <c r="B1731" s="22" t="s">
        <v>66</v>
      </c>
      <c r="C1731" s="22" t="s">
        <v>16</v>
      </c>
      <c r="D1731" s="30" t="s">
        <v>87</v>
      </c>
      <c r="E1731" s="23">
        <v>2105</v>
      </c>
      <c r="F1731" s="23">
        <v>62</v>
      </c>
      <c r="G1731" s="23">
        <v>110</v>
      </c>
      <c r="H1731" s="23">
        <v>1002</v>
      </c>
      <c r="I1731" s="23">
        <v>36</v>
      </c>
      <c r="J1731" s="23">
        <v>1</v>
      </c>
      <c r="K1731" s="23">
        <v>394</v>
      </c>
      <c r="L1731" s="23">
        <v>12</v>
      </c>
      <c r="M1731" s="23">
        <v>0</v>
      </c>
      <c r="N1731" s="23">
        <v>454</v>
      </c>
      <c r="O1731" s="23">
        <v>34</v>
      </c>
    </row>
    <row r="1732" spans="1:15" ht="12.75" customHeight="1" x14ac:dyDescent="0.3">
      <c r="A1732" s="9" t="str">
        <f t="shared" si="26"/>
        <v>31 Yucatán65-69 añosMujeres</v>
      </c>
      <c r="B1732" s="22" t="s">
        <v>66</v>
      </c>
      <c r="C1732" s="22" t="s">
        <v>16</v>
      </c>
      <c r="D1732" s="30" t="s">
        <v>88</v>
      </c>
      <c r="E1732" s="23">
        <v>1475</v>
      </c>
      <c r="F1732" s="23">
        <v>48</v>
      </c>
      <c r="G1732" s="23">
        <v>42</v>
      </c>
      <c r="H1732" s="23">
        <v>743</v>
      </c>
      <c r="I1732" s="23">
        <v>11</v>
      </c>
      <c r="J1732" s="23">
        <v>0</v>
      </c>
      <c r="K1732" s="23">
        <v>271</v>
      </c>
      <c r="L1732" s="23">
        <v>10</v>
      </c>
      <c r="M1732" s="23">
        <v>0</v>
      </c>
      <c r="N1732" s="23">
        <v>337</v>
      </c>
      <c r="O1732" s="23">
        <v>13</v>
      </c>
    </row>
    <row r="1733" spans="1:15" ht="12.75" customHeight="1" x14ac:dyDescent="0.3">
      <c r="A1733" s="9" t="str">
        <f t="shared" si="26"/>
        <v>31 Yucatán70-74 añosMujeres</v>
      </c>
      <c r="B1733" s="22" t="s">
        <v>66</v>
      </c>
      <c r="C1733" s="22" t="s">
        <v>16</v>
      </c>
      <c r="D1733" s="30" t="s">
        <v>89</v>
      </c>
      <c r="E1733" s="23">
        <v>1017</v>
      </c>
      <c r="F1733" s="23">
        <v>25</v>
      </c>
      <c r="G1733" s="23">
        <v>34</v>
      </c>
      <c r="H1733" s="23">
        <v>495</v>
      </c>
      <c r="I1733" s="23">
        <v>11</v>
      </c>
      <c r="J1733" s="23">
        <v>0</v>
      </c>
      <c r="K1733" s="23">
        <v>198</v>
      </c>
      <c r="L1733" s="23">
        <v>9</v>
      </c>
      <c r="M1733" s="23">
        <v>0</v>
      </c>
      <c r="N1733" s="23">
        <v>233</v>
      </c>
      <c r="O1733" s="23">
        <v>12</v>
      </c>
    </row>
    <row r="1734" spans="1:15" ht="12.75" customHeight="1" x14ac:dyDescent="0.3">
      <c r="A1734" s="9" t="str">
        <f t="shared" si="26"/>
        <v>31 Yucatán75-79 añosMujeres</v>
      </c>
      <c r="B1734" s="22" t="s">
        <v>66</v>
      </c>
      <c r="C1734" s="22" t="s">
        <v>16</v>
      </c>
      <c r="D1734" s="30" t="s">
        <v>90</v>
      </c>
      <c r="E1734" s="23">
        <v>566</v>
      </c>
      <c r="F1734" s="23">
        <v>12</v>
      </c>
      <c r="G1734" s="23">
        <v>13</v>
      </c>
      <c r="H1734" s="23">
        <v>306</v>
      </c>
      <c r="I1734" s="23">
        <v>5</v>
      </c>
      <c r="J1734" s="23">
        <v>0</v>
      </c>
      <c r="K1734" s="23">
        <v>86</v>
      </c>
      <c r="L1734" s="23">
        <v>3</v>
      </c>
      <c r="M1734" s="23">
        <v>0</v>
      </c>
      <c r="N1734" s="23">
        <v>131</v>
      </c>
      <c r="O1734" s="23">
        <v>10</v>
      </c>
    </row>
    <row r="1735" spans="1:15" ht="12.75" customHeight="1" x14ac:dyDescent="0.3">
      <c r="A1735" s="9" t="str">
        <f t="shared" si="26"/>
        <v>31 Yucatán80-84 añosMujeres</v>
      </c>
      <c r="B1735" s="22" t="s">
        <v>66</v>
      </c>
      <c r="C1735" s="22" t="s">
        <v>16</v>
      </c>
      <c r="D1735" s="30" t="s">
        <v>91</v>
      </c>
      <c r="E1735" s="23">
        <v>422</v>
      </c>
      <c r="F1735" s="23">
        <v>9</v>
      </c>
      <c r="G1735" s="23">
        <v>5</v>
      </c>
      <c r="H1735" s="23">
        <v>239</v>
      </c>
      <c r="I1735" s="23">
        <v>2</v>
      </c>
      <c r="J1735" s="23">
        <v>0</v>
      </c>
      <c r="K1735" s="23">
        <v>51</v>
      </c>
      <c r="L1735" s="23">
        <v>3</v>
      </c>
      <c r="M1735" s="23">
        <v>0</v>
      </c>
      <c r="N1735" s="23">
        <v>110</v>
      </c>
      <c r="O1735" s="23">
        <v>3</v>
      </c>
    </row>
    <row r="1736" spans="1:15" ht="12.75" customHeight="1" x14ac:dyDescent="0.3">
      <c r="A1736" s="9" t="str">
        <f t="shared" si="26"/>
        <v>31 Yucatán85 años y másMujeres</v>
      </c>
      <c r="B1736" s="22" t="s">
        <v>66</v>
      </c>
      <c r="C1736" s="22" t="s">
        <v>16</v>
      </c>
      <c r="D1736" s="22" t="s">
        <v>92</v>
      </c>
      <c r="E1736" s="23">
        <v>416</v>
      </c>
      <c r="F1736" s="23">
        <v>1</v>
      </c>
      <c r="G1736" s="23">
        <v>8</v>
      </c>
      <c r="H1736" s="23">
        <v>256</v>
      </c>
      <c r="I1736" s="23">
        <v>2</v>
      </c>
      <c r="J1736" s="23">
        <v>0</v>
      </c>
      <c r="K1736" s="23">
        <v>36</v>
      </c>
      <c r="L1736" s="23">
        <v>5</v>
      </c>
      <c r="M1736" s="23">
        <v>0</v>
      </c>
      <c r="N1736" s="23">
        <v>98</v>
      </c>
      <c r="O1736" s="23">
        <v>10</v>
      </c>
    </row>
    <row r="1737" spans="1:15" ht="12.75" hidden="1" customHeight="1" x14ac:dyDescent="0.3">
      <c r="A1737" s="9" t="str">
        <f t="shared" si="26"/>
        <v>32 ZacatecasTotalTotal</v>
      </c>
      <c r="B1737" s="16" t="s">
        <v>67</v>
      </c>
      <c r="C1737" s="16" t="s">
        <v>14</v>
      </c>
      <c r="D1737" s="16" t="s">
        <v>14</v>
      </c>
      <c r="E1737" s="17">
        <v>67894</v>
      </c>
      <c r="F1737" s="17">
        <v>8069</v>
      </c>
      <c r="G1737" s="17">
        <v>8788</v>
      </c>
      <c r="H1737" s="17">
        <v>28534</v>
      </c>
      <c r="I1737" s="17">
        <v>6599</v>
      </c>
      <c r="J1737" s="17">
        <v>6477</v>
      </c>
      <c r="K1737" s="17">
        <v>1441</v>
      </c>
      <c r="L1737" s="17">
        <v>41</v>
      </c>
      <c r="M1737" s="17">
        <v>1231</v>
      </c>
      <c r="N1737" s="17">
        <v>5830</v>
      </c>
      <c r="O1737" s="17">
        <v>884</v>
      </c>
    </row>
    <row r="1738" spans="1:15" ht="12.75" hidden="1" customHeight="1" x14ac:dyDescent="0.3">
      <c r="A1738" s="9" t="str">
        <f t="shared" ref="A1738:A1790" si="27">B1738&amp;D1738&amp;C1738</f>
        <v>32 Zacatecas05-09 añosTotal</v>
      </c>
      <c r="B1738" s="18" t="s">
        <v>67</v>
      </c>
      <c r="C1738" s="18" t="s">
        <v>14</v>
      </c>
      <c r="D1738" s="29" t="s">
        <v>76</v>
      </c>
      <c r="E1738" s="19">
        <v>6576</v>
      </c>
      <c r="F1738" s="19">
        <v>0</v>
      </c>
      <c r="G1738" s="19">
        <v>0</v>
      </c>
      <c r="H1738" s="19">
        <v>5346</v>
      </c>
      <c r="I1738" s="19">
        <v>0</v>
      </c>
      <c r="J1738" s="19">
        <v>372</v>
      </c>
      <c r="K1738" s="19">
        <v>198</v>
      </c>
      <c r="L1738" s="19">
        <v>2</v>
      </c>
      <c r="M1738" s="19">
        <v>17</v>
      </c>
      <c r="N1738" s="19">
        <v>563</v>
      </c>
      <c r="O1738" s="19">
        <v>78</v>
      </c>
    </row>
    <row r="1739" spans="1:15" ht="12.75" hidden="1" customHeight="1" x14ac:dyDescent="0.3">
      <c r="A1739" s="9" t="str">
        <f t="shared" si="27"/>
        <v>32 Zacatecas10-14 añosTotal</v>
      </c>
      <c r="B1739" s="18" t="s">
        <v>67</v>
      </c>
      <c r="C1739" s="18" t="s">
        <v>14</v>
      </c>
      <c r="D1739" s="29" t="s">
        <v>77</v>
      </c>
      <c r="E1739" s="19">
        <v>5425</v>
      </c>
      <c r="F1739" s="19">
        <v>100</v>
      </c>
      <c r="G1739" s="19">
        <v>57</v>
      </c>
      <c r="H1739" s="19">
        <v>4134</v>
      </c>
      <c r="I1739" s="19">
        <v>20</v>
      </c>
      <c r="J1739" s="19">
        <v>511</v>
      </c>
      <c r="K1739" s="19">
        <v>183</v>
      </c>
      <c r="L1739" s="19">
        <v>1</v>
      </c>
      <c r="M1739" s="19">
        <v>23</v>
      </c>
      <c r="N1739" s="19">
        <v>351</v>
      </c>
      <c r="O1739" s="19">
        <v>45</v>
      </c>
    </row>
    <row r="1740" spans="1:15" ht="12.75" hidden="1" customHeight="1" x14ac:dyDescent="0.3">
      <c r="A1740" s="9" t="str">
        <f t="shared" si="27"/>
        <v>32 Zacatecas15-19 añosTotal</v>
      </c>
      <c r="B1740" s="18" t="s">
        <v>67</v>
      </c>
      <c r="C1740" s="18" t="s">
        <v>14</v>
      </c>
      <c r="D1740" s="29" t="s">
        <v>78</v>
      </c>
      <c r="E1740" s="19">
        <v>6101</v>
      </c>
      <c r="F1740" s="19">
        <v>412</v>
      </c>
      <c r="G1740" s="19">
        <v>202</v>
      </c>
      <c r="H1740" s="19">
        <v>2550</v>
      </c>
      <c r="I1740" s="19">
        <v>738</v>
      </c>
      <c r="J1740" s="19">
        <v>1787</v>
      </c>
      <c r="K1740" s="19">
        <v>124</v>
      </c>
      <c r="L1740" s="19">
        <v>2</v>
      </c>
      <c r="M1740" s="19">
        <v>12</v>
      </c>
      <c r="N1740" s="19">
        <v>209</v>
      </c>
      <c r="O1740" s="19">
        <v>65</v>
      </c>
    </row>
    <row r="1741" spans="1:15" ht="12.75" hidden="1" customHeight="1" x14ac:dyDescent="0.3">
      <c r="A1741" s="9" t="str">
        <f t="shared" si="27"/>
        <v>32 Zacatecas20-24 añosTotal</v>
      </c>
      <c r="B1741" s="18" t="s">
        <v>67</v>
      </c>
      <c r="C1741" s="18" t="s">
        <v>14</v>
      </c>
      <c r="D1741" s="29" t="s">
        <v>79</v>
      </c>
      <c r="E1741" s="19">
        <v>9236</v>
      </c>
      <c r="F1741" s="19">
        <v>1096</v>
      </c>
      <c r="G1741" s="19">
        <v>878</v>
      </c>
      <c r="H1741" s="19">
        <v>1962</v>
      </c>
      <c r="I1741" s="19">
        <v>1730</v>
      </c>
      <c r="J1741" s="19">
        <v>2902</v>
      </c>
      <c r="K1741" s="19">
        <v>107</v>
      </c>
      <c r="L1741" s="19">
        <v>1</v>
      </c>
      <c r="M1741" s="19">
        <v>41</v>
      </c>
      <c r="N1741" s="19">
        <v>407</v>
      </c>
      <c r="O1741" s="19">
        <v>112</v>
      </c>
    </row>
    <row r="1742" spans="1:15" ht="12.75" hidden="1" customHeight="1" x14ac:dyDescent="0.3">
      <c r="A1742" s="9" t="str">
        <f t="shared" si="27"/>
        <v>32 Zacatecas25-29 añosTotal</v>
      </c>
      <c r="B1742" s="18" t="s">
        <v>67</v>
      </c>
      <c r="C1742" s="18" t="s">
        <v>14</v>
      </c>
      <c r="D1742" s="29" t="s">
        <v>80</v>
      </c>
      <c r="E1742" s="19">
        <v>9142</v>
      </c>
      <c r="F1742" s="19">
        <v>1601</v>
      </c>
      <c r="G1742" s="19">
        <v>1822</v>
      </c>
      <c r="H1742" s="19">
        <v>2552</v>
      </c>
      <c r="I1742" s="19">
        <v>1656</v>
      </c>
      <c r="J1742" s="19">
        <v>577</v>
      </c>
      <c r="K1742" s="19">
        <v>129</v>
      </c>
      <c r="L1742" s="19">
        <v>5</v>
      </c>
      <c r="M1742" s="19">
        <v>104</v>
      </c>
      <c r="N1742" s="19">
        <v>548</v>
      </c>
      <c r="O1742" s="19">
        <v>148</v>
      </c>
    </row>
    <row r="1743" spans="1:15" ht="12.75" hidden="1" customHeight="1" x14ac:dyDescent="0.3">
      <c r="A1743" s="9" t="str">
        <f t="shared" si="27"/>
        <v>32 Zacatecas30-34 añosTotal</v>
      </c>
      <c r="B1743" s="18" t="s">
        <v>67</v>
      </c>
      <c r="C1743" s="18" t="s">
        <v>14</v>
      </c>
      <c r="D1743" s="29" t="s">
        <v>81</v>
      </c>
      <c r="E1743" s="19">
        <v>8215</v>
      </c>
      <c r="F1743" s="19">
        <v>1402</v>
      </c>
      <c r="G1743" s="19">
        <v>1874</v>
      </c>
      <c r="H1743" s="19">
        <v>2625</v>
      </c>
      <c r="I1743" s="19">
        <v>1064</v>
      </c>
      <c r="J1743" s="19">
        <v>152</v>
      </c>
      <c r="K1743" s="19">
        <v>151</v>
      </c>
      <c r="L1743" s="19">
        <v>9</v>
      </c>
      <c r="M1743" s="19">
        <v>223</v>
      </c>
      <c r="N1743" s="19">
        <v>610</v>
      </c>
      <c r="O1743" s="19">
        <v>105</v>
      </c>
    </row>
    <row r="1744" spans="1:15" ht="12.75" hidden="1" customHeight="1" x14ac:dyDescent="0.3">
      <c r="A1744" s="9" t="str">
        <f t="shared" si="27"/>
        <v>32 Zacatecas35-39 añosTotal</v>
      </c>
      <c r="B1744" s="18" t="s">
        <v>67</v>
      </c>
      <c r="C1744" s="18" t="s">
        <v>14</v>
      </c>
      <c r="D1744" s="29" t="s">
        <v>82</v>
      </c>
      <c r="E1744" s="19">
        <v>6132</v>
      </c>
      <c r="F1744" s="19">
        <v>1013</v>
      </c>
      <c r="G1744" s="19">
        <v>1395</v>
      </c>
      <c r="H1744" s="19">
        <v>2034</v>
      </c>
      <c r="I1744" s="19">
        <v>550</v>
      </c>
      <c r="J1744" s="19">
        <v>78</v>
      </c>
      <c r="K1744" s="19">
        <v>145</v>
      </c>
      <c r="L1744" s="19">
        <v>2</v>
      </c>
      <c r="M1744" s="19">
        <v>222</v>
      </c>
      <c r="N1744" s="19">
        <v>617</v>
      </c>
      <c r="O1744" s="19">
        <v>76</v>
      </c>
    </row>
    <row r="1745" spans="1:15" ht="12.75" hidden="1" customHeight="1" x14ac:dyDescent="0.3">
      <c r="A1745" s="9" t="str">
        <f t="shared" si="27"/>
        <v>32 Zacatecas40-44 añosTotal</v>
      </c>
      <c r="B1745" s="18" t="s">
        <v>67</v>
      </c>
      <c r="C1745" s="18" t="s">
        <v>14</v>
      </c>
      <c r="D1745" s="29" t="s">
        <v>83</v>
      </c>
      <c r="E1745" s="19">
        <v>4430</v>
      </c>
      <c r="F1745" s="19">
        <v>770</v>
      </c>
      <c r="G1745" s="19">
        <v>879</v>
      </c>
      <c r="H1745" s="19">
        <v>1555</v>
      </c>
      <c r="I1745" s="19">
        <v>312</v>
      </c>
      <c r="J1745" s="19">
        <v>37</v>
      </c>
      <c r="K1745" s="19">
        <v>120</v>
      </c>
      <c r="L1745" s="19">
        <v>2</v>
      </c>
      <c r="M1745" s="19">
        <v>214</v>
      </c>
      <c r="N1745" s="19">
        <v>478</v>
      </c>
      <c r="O1745" s="19">
        <v>63</v>
      </c>
    </row>
    <row r="1746" spans="1:15" ht="12.75" hidden="1" customHeight="1" x14ac:dyDescent="0.3">
      <c r="A1746" s="9" t="str">
        <f t="shared" si="27"/>
        <v>32 Zacatecas45-49 añosTotal</v>
      </c>
      <c r="B1746" s="18" t="s">
        <v>67</v>
      </c>
      <c r="C1746" s="18" t="s">
        <v>14</v>
      </c>
      <c r="D1746" s="29" t="s">
        <v>84</v>
      </c>
      <c r="E1746" s="19">
        <v>3438</v>
      </c>
      <c r="F1746" s="19">
        <v>552</v>
      </c>
      <c r="G1746" s="19">
        <v>658</v>
      </c>
      <c r="H1746" s="19">
        <v>1290</v>
      </c>
      <c r="I1746" s="19">
        <v>219</v>
      </c>
      <c r="J1746" s="19">
        <v>35</v>
      </c>
      <c r="K1746" s="19">
        <v>92</v>
      </c>
      <c r="L1746" s="19">
        <v>3</v>
      </c>
      <c r="M1746" s="19">
        <v>167</v>
      </c>
      <c r="N1746" s="19">
        <v>379</v>
      </c>
      <c r="O1746" s="19">
        <v>43</v>
      </c>
    </row>
    <row r="1747" spans="1:15" ht="12.75" hidden="1" customHeight="1" x14ac:dyDescent="0.3">
      <c r="A1747" s="9" t="str">
        <f t="shared" si="27"/>
        <v>32 Zacatecas50-54 añosTotal</v>
      </c>
      <c r="B1747" s="18" t="s">
        <v>67</v>
      </c>
      <c r="C1747" s="18" t="s">
        <v>14</v>
      </c>
      <c r="D1747" s="29" t="s">
        <v>85</v>
      </c>
      <c r="E1747" s="19">
        <v>2565</v>
      </c>
      <c r="F1747" s="19">
        <v>421</v>
      </c>
      <c r="G1747" s="19">
        <v>404</v>
      </c>
      <c r="H1747" s="19">
        <v>1062</v>
      </c>
      <c r="I1747" s="19">
        <v>126</v>
      </c>
      <c r="J1747" s="19">
        <v>21</v>
      </c>
      <c r="K1747" s="19">
        <v>58</v>
      </c>
      <c r="L1747" s="19">
        <v>2</v>
      </c>
      <c r="M1747" s="19">
        <v>100</v>
      </c>
      <c r="N1747" s="19">
        <v>333</v>
      </c>
      <c r="O1747" s="19">
        <v>38</v>
      </c>
    </row>
    <row r="1748" spans="1:15" ht="12.75" hidden="1" customHeight="1" x14ac:dyDescent="0.3">
      <c r="A1748" s="9" t="str">
        <f t="shared" si="27"/>
        <v>32 Zacatecas55-59 añosTotal</v>
      </c>
      <c r="B1748" s="18" t="s">
        <v>67</v>
      </c>
      <c r="C1748" s="18" t="s">
        <v>14</v>
      </c>
      <c r="D1748" s="29" t="s">
        <v>86</v>
      </c>
      <c r="E1748" s="19">
        <v>1829</v>
      </c>
      <c r="F1748" s="19">
        <v>265</v>
      </c>
      <c r="G1748" s="19">
        <v>255</v>
      </c>
      <c r="H1748" s="19">
        <v>846</v>
      </c>
      <c r="I1748" s="19">
        <v>69</v>
      </c>
      <c r="J1748" s="19">
        <v>5</v>
      </c>
      <c r="K1748" s="19">
        <v>40</v>
      </c>
      <c r="L1748" s="19">
        <v>4</v>
      </c>
      <c r="M1748" s="19">
        <v>49</v>
      </c>
      <c r="N1748" s="19">
        <v>266</v>
      </c>
      <c r="O1748" s="19">
        <v>30</v>
      </c>
    </row>
    <row r="1749" spans="1:15" ht="12.75" hidden="1" customHeight="1" x14ac:dyDescent="0.3">
      <c r="A1749" s="9" t="str">
        <f t="shared" si="27"/>
        <v>32 Zacatecas60-64 añosTotal</v>
      </c>
      <c r="B1749" s="18" t="s">
        <v>67</v>
      </c>
      <c r="C1749" s="18" t="s">
        <v>14</v>
      </c>
      <c r="D1749" s="29" t="s">
        <v>87</v>
      </c>
      <c r="E1749" s="19">
        <v>1760</v>
      </c>
      <c r="F1749" s="19">
        <v>215</v>
      </c>
      <c r="G1749" s="19">
        <v>180</v>
      </c>
      <c r="H1749" s="19">
        <v>873</v>
      </c>
      <c r="I1749" s="19">
        <v>58</v>
      </c>
      <c r="J1749" s="19">
        <v>0</v>
      </c>
      <c r="K1749" s="19">
        <v>22</v>
      </c>
      <c r="L1749" s="19">
        <v>4</v>
      </c>
      <c r="M1749" s="19">
        <v>38</v>
      </c>
      <c r="N1749" s="19">
        <v>332</v>
      </c>
      <c r="O1749" s="19">
        <v>38</v>
      </c>
    </row>
    <row r="1750" spans="1:15" ht="12.75" hidden="1" customHeight="1" x14ac:dyDescent="0.3">
      <c r="A1750" s="9" t="str">
        <f t="shared" si="27"/>
        <v>32 Zacatecas65-69 añosTotal</v>
      </c>
      <c r="B1750" s="18" t="s">
        <v>67</v>
      </c>
      <c r="C1750" s="18" t="s">
        <v>14</v>
      </c>
      <c r="D1750" s="29" t="s">
        <v>88</v>
      </c>
      <c r="E1750" s="19">
        <v>1260</v>
      </c>
      <c r="F1750" s="19">
        <v>113</v>
      </c>
      <c r="G1750" s="19">
        <v>80</v>
      </c>
      <c r="H1750" s="19">
        <v>681</v>
      </c>
      <c r="I1750" s="19">
        <v>32</v>
      </c>
      <c r="J1750" s="19">
        <v>0</v>
      </c>
      <c r="K1750" s="19">
        <v>38</v>
      </c>
      <c r="L1750" s="19">
        <v>1</v>
      </c>
      <c r="M1750" s="19">
        <v>12</v>
      </c>
      <c r="N1750" s="19">
        <v>289</v>
      </c>
      <c r="O1750" s="19">
        <v>14</v>
      </c>
    </row>
    <row r="1751" spans="1:15" ht="12.75" hidden="1" customHeight="1" x14ac:dyDescent="0.3">
      <c r="A1751" s="9" t="str">
        <f t="shared" si="27"/>
        <v>32 Zacatecas70-74 añosTotal</v>
      </c>
      <c r="B1751" s="18" t="s">
        <v>67</v>
      </c>
      <c r="C1751" s="18" t="s">
        <v>14</v>
      </c>
      <c r="D1751" s="29" t="s">
        <v>89</v>
      </c>
      <c r="E1751" s="19">
        <v>725</v>
      </c>
      <c r="F1751" s="19">
        <v>63</v>
      </c>
      <c r="G1751" s="19">
        <v>50</v>
      </c>
      <c r="H1751" s="19">
        <v>391</v>
      </c>
      <c r="I1751" s="19">
        <v>15</v>
      </c>
      <c r="J1751" s="19">
        <v>0</v>
      </c>
      <c r="K1751" s="19">
        <v>20</v>
      </c>
      <c r="L1751" s="19">
        <v>2</v>
      </c>
      <c r="M1751" s="19">
        <v>6</v>
      </c>
      <c r="N1751" s="19">
        <v>169</v>
      </c>
      <c r="O1751" s="19">
        <v>9</v>
      </c>
    </row>
    <row r="1752" spans="1:15" ht="12.75" hidden="1" customHeight="1" x14ac:dyDescent="0.3">
      <c r="A1752" s="9" t="str">
        <f t="shared" si="27"/>
        <v>32 Zacatecas75-79 añosTotal</v>
      </c>
      <c r="B1752" s="18" t="s">
        <v>67</v>
      </c>
      <c r="C1752" s="18" t="s">
        <v>14</v>
      </c>
      <c r="D1752" s="29" t="s">
        <v>90</v>
      </c>
      <c r="E1752" s="19">
        <v>468</v>
      </c>
      <c r="F1752" s="19">
        <v>29</v>
      </c>
      <c r="G1752" s="19">
        <v>39</v>
      </c>
      <c r="H1752" s="19">
        <v>259</v>
      </c>
      <c r="I1752" s="19">
        <v>8</v>
      </c>
      <c r="J1752" s="19">
        <v>0</v>
      </c>
      <c r="K1752" s="19">
        <v>9</v>
      </c>
      <c r="L1752" s="19">
        <v>0</v>
      </c>
      <c r="M1752" s="19">
        <v>2</v>
      </c>
      <c r="N1752" s="19">
        <v>112</v>
      </c>
      <c r="O1752" s="19">
        <v>10</v>
      </c>
    </row>
    <row r="1753" spans="1:15" ht="12.75" hidden="1" customHeight="1" x14ac:dyDescent="0.3">
      <c r="A1753" s="9" t="str">
        <f t="shared" si="27"/>
        <v>32 Zacatecas80-84 añosTotal</v>
      </c>
      <c r="B1753" s="18" t="s">
        <v>67</v>
      </c>
      <c r="C1753" s="18" t="s">
        <v>14</v>
      </c>
      <c r="D1753" s="29" t="s">
        <v>91</v>
      </c>
      <c r="E1753" s="19">
        <v>274</v>
      </c>
      <c r="F1753" s="19">
        <v>11</v>
      </c>
      <c r="G1753" s="19">
        <v>13</v>
      </c>
      <c r="H1753" s="19">
        <v>165</v>
      </c>
      <c r="I1753" s="19">
        <v>2</v>
      </c>
      <c r="J1753" s="19">
        <v>0</v>
      </c>
      <c r="K1753" s="19">
        <v>3</v>
      </c>
      <c r="L1753" s="19">
        <v>1</v>
      </c>
      <c r="M1753" s="19">
        <v>0</v>
      </c>
      <c r="N1753" s="19">
        <v>75</v>
      </c>
      <c r="O1753" s="19">
        <v>4</v>
      </c>
    </row>
    <row r="1754" spans="1:15" ht="12.75" hidden="1" customHeight="1" x14ac:dyDescent="0.3">
      <c r="A1754" s="9" t="str">
        <f t="shared" si="27"/>
        <v>32 Zacatecas85 años y másTotal</v>
      </c>
      <c r="B1754" s="18" t="s">
        <v>67</v>
      </c>
      <c r="C1754" s="18" t="s">
        <v>14</v>
      </c>
      <c r="D1754" s="18" t="s">
        <v>92</v>
      </c>
      <c r="E1754" s="19">
        <v>318</v>
      </c>
      <c r="F1754" s="19">
        <v>6</v>
      </c>
      <c r="G1754" s="19">
        <v>2</v>
      </c>
      <c r="H1754" s="19">
        <v>209</v>
      </c>
      <c r="I1754" s="19">
        <v>0</v>
      </c>
      <c r="J1754" s="19">
        <v>0</v>
      </c>
      <c r="K1754" s="19">
        <v>2</v>
      </c>
      <c r="L1754" s="19">
        <v>0</v>
      </c>
      <c r="M1754" s="19">
        <v>1</v>
      </c>
      <c r="N1754" s="19">
        <v>92</v>
      </c>
      <c r="O1754" s="19">
        <v>6</v>
      </c>
    </row>
    <row r="1755" spans="1:15" ht="12.75" hidden="1" customHeight="1" x14ac:dyDescent="0.3">
      <c r="A1755" s="9" t="str">
        <f t="shared" si="27"/>
        <v>32 ZacatecasTotalHombres</v>
      </c>
      <c r="B1755" s="20" t="s">
        <v>67</v>
      </c>
      <c r="C1755" s="20" t="s">
        <v>15</v>
      </c>
      <c r="D1755" s="20" t="s">
        <v>14</v>
      </c>
      <c r="E1755" s="21">
        <v>35859</v>
      </c>
      <c r="F1755" s="21">
        <v>5547</v>
      </c>
      <c r="G1755" s="21">
        <v>5986</v>
      </c>
      <c r="H1755" s="21">
        <v>13686</v>
      </c>
      <c r="I1755" s="21">
        <v>2021</v>
      </c>
      <c r="J1755" s="21">
        <v>3122</v>
      </c>
      <c r="K1755" s="21">
        <v>710</v>
      </c>
      <c r="L1755" s="21">
        <v>23</v>
      </c>
      <c r="M1755" s="21">
        <v>1110</v>
      </c>
      <c r="N1755" s="21">
        <v>3175</v>
      </c>
      <c r="O1755" s="21">
        <v>479</v>
      </c>
    </row>
    <row r="1756" spans="1:15" ht="12.75" hidden="1" customHeight="1" x14ac:dyDescent="0.3">
      <c r="A1756" s="9" t="str">
        <f t="shared" si="27"/>
        <v>32 Zacatecas05-09 añosHombres</v>
      </c>
      <c r="B1756" s="22" t="s">
        <v>67</v>
      </c>
      <c r="C1756" s="22" t="s">
        <v>15</v>
      </c>
      <c r="D1756" s="30" t="s">
        <v>76</v>
      </c>
      <c r="E1756" s="23">
        <v>3321</v>
      </c>
      <c r="F1756" s="23">
        <v>0</v>
      </c>
      <c r="G1756" s="23">
        <v>0</v>
      </c>
      <c r="H1756" s="23">
        <v>2669</v>
      </c>
      <c r="I1756" s="23">
        <v>0</v>
      </c>
      <c r="J1756" s="23">
        <v>183</v>
      </c>
      <c r="K1756" s="23">
        <v>109</v>
      </c>
      <c r="L1756" s="23">
        <v>0</v>
      </c>
      <c r="M1756" s="23">
        <v>6</v>
      </c>
      <c r="N1756" s="23">
        <v>310</v>
      </c>
      <c r="O1756" s="23">
        <v>44</v>
      </c>
    </row>
    <row r="1757" spans="1:15" ht="12.75" hidden="1" customHeight="1" x14ac:dyDescent="0.3">
      <c r="A1757" s="9" t="str">
        <f t="shared" si="27"/>
        <v>32 Zacatecas10-14 añosHombres</v>
      </c>
      <c r="B1757" s="22" t="s">
        <v>67</v>
      </c>
      <c r="C1757" s="22" t="s">
        <v>15</v>
      </c>
      <c r="D1757" s="30" t="s">
        <v>77</v>
      </c>
      <c r="E1757" s="23">
        <v>2749</v>
      </c>
      <c r="F1757" s="23">
        <v>61</v>
      </c>
      <c r="G1757" s="23">
        <v>31</v>
      </c>
      <c r="H1757" s="23">
        <v>2082</v>
      </c>
      <c r="I1757" s="23">
        <v>2</v>
      </c>
      <c r="J1757" s="23">
        <v>256</v>
      </c>
      <c r="K1757" s="23">
        <v>99</v>
      </c>
      <c r="L1757" s="23">
        <v>1</v>
      </c>
      <c r="M1757" s="23">
        <v>7</v>
      </c>
      <c r="N1757" s="23">
        <v>183</v>
      </c>
      <c r="O1757" s="23">
        <v>27</v>
      </c>
    </row>
    <row r="1758" spans="1:15" ht="12.75" hidden="1" customHeight="1" x14ac:dyDescent="0.3">
      <c r="A1758" s="9" t="str">
        <f t="shared" si="27"/>
        <v>32 Zacatecas15-19 añosHombres</v>
      </c>
      <c r="B1758" s="22" t="s">
        <v>67</v>
      </c>
      <c r="C1758" s="22" t="s">
        <v>15</v>
      </c>
      <c r="D1758" s="30" t="s">
        <v>78</v>
      </c>
      <c r="E1758" s="23">
        <v>2716</v>
      </c>
      <c r="F1758" s="23">
        <v>259</v>
      </c>
      <c r="G1758" s="23">
        <v>137</v>
      </c>
      <c r="H1758" s="23">
        <v>1203</v>
      </c>
      <c r="I1758" s="23">
        <v>76</v>
      </c>
      <c r="J1758" s="23">
        <v>848</v>
      </c>
      <c r="K1758" s="23">
        <v>54</v>
      </c>
      <c r="L1758" s="23">
        <v>2</v>
      </c>
      <c r="M1758" s="23">
        <v>3</v>
      </c>
      <c r="N1758" s="23">
        <v>108</v>
      </c>
      <c r="O1758" s="23">
        <v>26</v>
      </c>
    </row>
    <row r="1759" spans="1:15" ht="12.75" hidden="1" customHeight="1" x14ac:dyDescent="0.3">
      <c r="A1759" s="9" t="str">
        <f t="shared" si="27"/>
        <v>32 Zacatecas20-24 añosHombres</v>
      </c>
      <c r="B1759" s="22" t="s">
        <v>67</v>
      </c>
      <c r="C1759" s="22" t="s">
        <v>15</v>
      </c>
      <c r="D1759" s="30" t="s">
        <v>79</v>
      </c>
      <c r="E1759" s="23">
        <v>4164</v>
      </c>
      <c r="F1759" s="23">
        <v>667</v>
      </c>
      <c r="G1759" s="23">
        <v>568</v>
      </c>
      <c r="H1759" s="23">
        <v>843</v>
      </c>
      <c r="I1759" s="23">
        <v>365</v>
      </c>
      <c r="J1759" s="23">
        <v>1368</v>
      </c>
      <c r="K1759" s="23">
        <v>49</v>
      </c>
      <c r="L1759" s="23">
        <v>0</v>
      </c>
      <c r="M1759" s="23">
        <v>38</v>
      </c>
      <c r="N1759" s="23">
        <v>215</v>
      </c>
      <c r="O1759" s="23">
        <v>51</v>
      </c>
    </row>
    <row r="1760" spans="1:15" ht="12.75" hidden="1" customHeight="1" x14ac:dyDescent="0.3">
      <c r="A1760" s="9" t="str">
        <f t="shared" si="27"/>
        <v>32 Zacatecas25-29 añosHombres</v>
      </c>
      <c r="B1760" s="22" t="s">
        <v>67</v>
      </c>
      <c r="C1760" s="22" t="s">
        <v>15</v>
      </c>
      <c r="D1760" s="30" t="s">
        <v>80</v>
      </c>
      <c r="E1760" s="23">
        <v>4720</v>
      </c>
      <c r="F1760" s="23">
        <v>1047</v>
      </c>
      <c r="G1760" s="23">
        <v>1163</v>
      </c>
      <c r="H1760" s="23">
        <v>1139</v>
      </c>
      <c r="I1760" s="23">
        <v>543</v>
      </c>
      <c r="J1760" s="23">
        <v>303</v>
      </c>
      <c r="K1760" s="23">
        <v>63</v>
      </c>
      <c r="L1760" s="23">
        <v>4</v>
      </c>
      <c r="M1760" s="23">
        <v>97</v>
      </c>
      <c r="N1760" s="23">
        <v>284</v>
      </c>
      <c r="O1760" s="23">
        <v>77</v>
      </c>
    </row>
    <row r="1761" spans="1:15" ht="12.75" hidden="1" customHeight="1" x14ac:dyDescent="0.3">
      <c r="A1761" s="9" t="str">
        <f t="shared" si="27"/>
        <v>32 Zacatecas30-34 añosHombres</v>
      </c>
      <c r="B1761" s="22" t="s">
        <v>67</v>
      </c>
      <c r="C1761" s="22" t="s">
        <v>15</v>
      </c>
      <c r="D1761" s="30" t="s">
        <v>81</v>
      </c>
      <c r="E1761" s="23">
        <v>4583</v>
      </c>
      <c r="F1761" s="23">
        <v>927</v>
      </c>
      <c r="G1761" s="23">
        <v>1248</v>
      </c>
      <c r="H1761" s="23">
        <v>1230</v>
      </c>
      <c r="I1761" s="23">
        <v>432</v>
      </c>
      <c r="J1761" s="23">
        <v>83</v>
      </c>
      <c r="K1761" s="23">
        <v>70</v>
      </c>
      <c r="L1761" s="23">
        <v>4</v>
      </c>
      <c r="M1761" s="23">
        <v>206</v>
      </c>
      <c r="N1761" s="23">
        <v>319</v>
      </c>
      <c r="O1761" s="23">
        <v>64</v>
      </c>
    </row>
    <row r="1762" spans="1:15" ht="12.75" hidden="1" customHeight="1" x14ac:dyDescent="0.3">
      <c r="A1762" s="9" t="str">
        <f t="shared" si="27"/>
        <v>32 Zacatecas35-39 añosHombres</v>
      </c>
      <c r="B1762" s="22" t="s">
        <v>67</v>
      </c>
      <c r="C1762" s="22" t="s">
        <v>15</v>
      </c>
      <c r="D1762" s="30" t="s">
        <v>82</v>
      </c>
      <c r="E1762" s="23">
        <v>3651</v>
      </c>
      <c r="F1762" s="23">
        <v>730</v>
      </c>
      <c r="G1762" s="23">
        <v>989</v>
      </c>
      <c r="H1762" s="23">
        <v>1019</v>
      </c>
      <c r="I1762" s="23">
        <v>231</v>
      </c>
      <c r="J1762" s="23">
        <v>46</v>
      </c>
      <c r="K1762" s="23">
        <v>61</v>
      </c>
      <c r="L1762" s="23">
        <v>1</v>
      </c>
      <c r="M1762" s="23">
        <v>209</v>
      </c>
      <c r="N1762" s="23">
        <v>318</v>
      </c>
      <c r="O1762" s="23">
        <v>47</v>
      </c>
    </row>
    <row r="1763" spans="1:15" ht="12.75" hidden="1" customHeight="1" x14ac:dyDescent="0.3">
      <c r="A1763" s="9" t="str">
        <f t="shared" si="27"/>
        <v>32 Zacatecas40-44 añosHombres</v>
      </c>
      <c r="B1763" s="22" t="s">
        <v>67</v>
      </c>
      <c r="C1763" s="22" t="s">
        <v>15</v>
      </c>
      <c r="D1763" s="30" t="s">
        <v>83</v>
      </c>
      <c r="E1763" s="23">
        <v>2655</v>
      </c>
      <c r="F1763" s="23">
        <v>571</v>
      </c>
      <c r="G1763" s="23">
        <v>628</v>
      </c>
      <c r="H1763" s="23">
        <v>768</v>
      </c>
      <c r="I1763" s="23">
        <v>121</v>
      </c>
      <c r="J1763" s="23">
        <v>15</v>
      </c>
      <c r="K1763" s="23">
        <v>63</v>
      </c>
      <c r="L1763" s="23">
        <v>1</v>
      </c>
      <c r="M1763" s="23">
        <v>196</v>
      </c>
      <c r="N1763" s="23">
        <v>260</v>
      </c>
      <c r="O1763" s="23">
        <v>32</v>
      </c>
    </row>
    <row r="1764" spans="1:15" ht="12.75" hidden="1" customHeight="1" x14ac:dyDescent="0.3">
      <c r="A1764" s="9" t="str">
        <f t="shared" si="27"/>
        <v>32 Zacatecas45-49 añosHombres</v>
      </c>
      <c r="B1764" s="22" t="s">
        <v>67</v>
      </c>
      <c r="C1764" s="22" t="s">
        <v>15</v>
      </c>
      <c r="D1764" s="30" t="s">
        <v>84</v>
      </c>
      <c r="E1764" s="23">
        <v>2072</v>
      </c>
      <c r="F1764" s="23">
        <v>421</v>
      </c>
      <c r="G1764" s="23">
        <v>469</v>
      </c>
      <c r="H1764" s="23">
        <v>649</v>
      </c>
      <c r="I1764" s="23">
        <v>94</v>
      </c>
      <c r="J1764" s="23">
        <v>11</v>
      </c>
      <c r="K1764" s="23">
        <v>47</v>
      </c>
      <c r="L1764" s="23">
        <v>2</v>
      </c>
      <c r="M1764" s="23">
        <v>153</v>
      </c>
      <c r="N1764" s="23">
        <v>195</v>
      </c>
      <c r="O1764" s="23">
        <v>31</v>
      </c>
    </row>
    <row r="1765" spans="1:15" ht="12.75" hidden="1" customHeight="1" x14ac:dyDescent="0.3">
      <c r="A1765" s="9" t="str">
        <f t="shared" si="27"/>
        <v>32 Zacatecas50-54 añosHombres</v>
      </c>
      <c r="B1765" s="22" t="s">
        <v>67</v>
      </c>
      <c r="C1765" s="22" t="s">
        <v>15</v>
      </c>
      <c r="D1765" s="30" t="s">
        <v>85</v>
      </c>
      <c r="E1765" s="23">
        <v>1525</v>
      </c>
      <c r="F1765" s="23">
        <v>309</v>
      </c>
      <c r="G1765" s="23">
        <v>304</v>
      </c>
      <c r="H1765" s="23">
        <v>512</v>
      </c>
      <c r="I1765" s="23">
        <v>64</v>
      </c>
      <c r="J1765" s="23">
        <v>5</v>
      </c>
      <c r="K1765" s="23">
        <v>26</v>
      </c>
      <c r="L1765" s="23">
        <v>1</v>
      </c>
      <c r="M1765" s="23">
        <v>96</v>
      </c>
      <c r="N1765" s="23">
        <v>186</v>
      </c>
      <c r="O1765" s="23">
        <v>22</v>
      </c>
    </row>
    <row r="1766" spans="1:15" ht="12.75" hidden="1" customHeight="1" x14ac:dyDescent="0.3">
      <c r="A1766" s="9" t="str">
        <f t="shared" si="27"/>
        <v>32 Zacatecas55-59 añosHombres</v>
      </c>
      <c r="B1766" s="22" t="s">
        <v>67</v>
      </c>
      <c r="C1766" s="22" t="s">
        <v>15</v>
      </c>
      <c r="D1766" s="30" t="s">
        <v>86</v>
      </c>
      <c r="E1766" s="23">
        <v>1016</v>
      </c>
      <c r="F1766" s="23">
        <v>205</v>
      </c>
      <c r="G1766" s="23">
        <v>181</v>
      </c>
      <c r="H1766" s="23">
        <v>382</v>
      </c>
      <c r="I1766" s="23">
        <v>35</v>
      </c>
      <c r="J1766" s="23">
        <v>4</v>
      </c>
      <c r="K1766" s="23">
        <v>17</v>
      </c>
      <c r="L1766" s="23">
        <v>1</v>
      </c>
      <c r="M1766" s="23">
        <v>43</v>
      </c>
      <c r="N1766" s="23">
        <v>136</v>
      </c>
      <c r="O1766" s="23">
        <v>12</v>
      </c>
    </row>
    <row r="1767" spans="1:15" ht="12.75" hidden="1" customHeight="1" x14ac:dyDescent="0.3">
      <c r="A1767" s="9" t="str">
        <f t="shared" si="27"/>
        <v>32 Zacatecas60-64 añosHombres</v>
      </c>
      <c r="B1767" s="22" t="s">
        <v>67</v>
      </c>
      <c r="C1767" s="22" t="s">
        <v>15</v>
      </c>
      <c r="D1767" s="30" t="s">
        <v>87</v>
      </c>
      <c r="E1767" s="23">
        <v>1019</v>
      </c>
      <c r="F1767" s="23">
        <v>168</v>
      </c>
      <c r="G1767" s="23">
        <v>142</v>
      </c>
      <c r="H1767" s="23">
        <v>393</v>
      </c>
      <c r="I1767" s="23">
        <v>29</v>
      </c>
      <c r="J1767" s="23">
        <v>0</v>
      </c>
      <c r="K1767" s="23">
        <v>9</v>
      </c>
      <c r="L1767" s="23">
        <v>3</v>
      </c>
      <c r="M1767" s="23">
        <v>35</v>
      </c>
      <c r="N1767" s="23">
        <v>217</v>
      </c>
      <c r="O1767" s="23">
        <v>23</v>
      </c>
    </row>
    <row r="1768" spans="1:15" ht="12.75" hidden="1" customHeight="1" x14ac:dyDescent="0.3">
      <c r="A1768" s="9" t="str">
        <f t="shared" si="27"/>
        <v>32 Zacatecas65-69 añosHombres</v>
      </c>
      <c r="B1768" s="22" t="s">
        <v>67</v>
      </c>
      <c r="C1768" s="22" t="s">
        <v>15</v>
      </c>
      <c r="D1768" s="30" t="s">
        <v>88</v>
      </c>
      <c r="E1768" s="23">
        <v>759</v>
      </c>
      <c r="F1768" s="23">
        <v>96</v>
      </c>
      <c r="G1768" s="23">
        <v>60</v>
      </c>
      <c r="H1768" s="23">
        <v>351</v>
      </c>
      <c r="I1768" s="23">
        <v>14</v>
      </c>
      <c r="J1768" s="23">
        <v>0</v>
      </c>
      <c r="K1768" s="23">
        <v>23</v>
      </c>
      <c r="L1768" s="23">
        <v>1</v>
      </c>
      <c r="M1768" s="23">
        <v>12</v>
      </c>
      <c r="N1768" s="23">
        <v>195</v>
      </c>
      <c r="O1768" s="23">
        <v>7</v>
      </c>
    </row>
    <row r="1769" spans="1:15" ht="12.75" hidden="1" customHeight="1" x14ac:dyDescent="0.3">
      <c r="A1769" s="9" t="str">
        <f t="shared" si="27"/>
        <v>32 Zacatecas70-74 añosHombres</v>
      </c>
      <c r="B1769" s="22" t="s">
        <v>67</v>
      </c>
      <c r="C1769" s="22" t="s">
        <v>15</v>
      </c>
      <c r="D1769" s="30" t="s">
        <v>89</v>
      </c>
      <c r="E1769" s="23">
        <v>426</v>
      </c>
      <c r="F1769" s="23">
        <v>50</v>
      </c>
      <c r="G1769" s="23">
        <v>38</v>
      </c>
      <c r="H1769" s="23">
        <v>193</v>
      </c>
      <c r="I1769" s="23">
        <v>10</v>
      </c>
      <c r="J1769" s="23">
        <v>0</v>
      </c>
      <c r="K1769" s="23">
        <v>11</v>
      </c>
      <c r="L1769" s="23">
        <v>1</v>
      </c>
      <c r="M1769" s="23">
        <v>6</v>
      </c>
      <c r="N1769" s="23">
        <v>111</v>
      </c>
      <c r="O1769" s="23">
        <v>6</v>
      </c>
    </row>
    <row r="1770" spans="1:15" ht="12.75" hidden="1" customHeight="1" x14ac:dyDescent="0.3">
      <c r="A1770" s="9" t="str">
        <f t="shared" si="27"/>
        <v>32 Zacatecas75-79 añosHombres</v>
      </c>
      <c r="B1770" s="22" t="s">
        <v>67</v>
      </c>
      <c r="C1770" s="22" t="s">
        <v>15</v>
      </c>
      <c r="D1770" s="30" t="s">
        <v>90</v>
      </c>
      <c r="E1770" s="23">
        <v>233</v>
      </c>
      <c r="F1770" s="23">
        <v>22</v>
      </c>
      <c r="G1770" s="23">
        <v>21</v>
      </c>
      <c r="H1770" s="23">
        <v>105</v>
      </c>
      <c r="I1770" s="23">
        <v>3</v>
      </c>
      <c r="J1770" s="23">
        <v>0</v>
      </c>
      <c r="K1770" s="23">
        <v>6</v>
      </c>
      <c r="L1770" s="23">
        <v>0</v>
      </c>
      <c r="M1770" s="23">
        <v>2</v>
      </c>
      <c r="N1770" s="23">
        <v>69</v>
      </c>
      <c r="O1770" s="23">
        <v>5</v>
      </c>
    </row>
    <row r="1771" spans="1:15" ht="12.75" hidden="1" customHeight="1" x14ac:dyDescent="0.3">
      <c r="A1771" s="9" t="str">
        <f t="shared" si="27"/>
        <v>32 Zacatecas80-84 añosHombres</v>
      </c>
      <c r="B1771" s="22" t="s">
        <v>67</v>
      </c>
      <c r="C1771" s="22" t="s">
        <v>15</v>
      </c>
      <c r="D1771" s="30" t="s">
        <v>91</v>
      </c>
      <c r="E1771" s="23">
        <v>125</v>
      </c>
      <c r="F1771" s="23">
        <v>9</v>
      </c>
      <c r="G1771" s="23">
        <v>7</v>
      </c>
      <c r="H1771" s="23">
        <v>68</v>
      </c>
      <c r="I1771" s="23">
        <v>2</v>
      </c>
      <c r="J1771" s="23">
        <v>0</v>
      </c>
      <c r="K1771" s="23">
        <v>1</v>
      </c>
      <c r="L1771" s="23">
        <v>1</v>
      </c>
      <c r="M1771" s="23">
        <v>0</v>
      </c>
      <c r="N1771" s="23">
        <v>35</v>
      </c>
      <c r="O1771" s="23">
        <v>2</v>
      </c>
    </row>
    <row r="1772" spans="1:15" ht="12.75" hidden="1" customHeight="1" x14ac:dyDescent="0.3">
      <c r="A1772" s="9" t="str">
        <f t="shared" si="27"/>
        <v>32 Zacatecas85 años y másHombres</v>
      </c>
      <c r="B1772" s="22" t="s">
        <v>67</v>
      </c>
      <c r="C1772" s="22" t="s">
        <v>15</v>
      </c>
      <c r="D1772" s="22" t="s">
        <v>92</v>
      </c>
      <c r="E1772" s="23">
        <v>125</v>
      </c>
      <c r="F1772" s="23">
        <v>5</v>
      </c>
      <c r="G1772" s="23">
        <v>0</v>
      </c>
      <c r="H1772" s="23">
        <v>80</v>
      </c>
      <c r="I1772" s="23">
        <v>0</v>
      </c>
      <c r="J1772" s="23">
        <v>0</v>
      </c>
      <c r="K1772" s="23">
        <v>2</v>
      </c>
      <c r="L1772" s="23">
        <v>0</v>
      </c>
      <c r="M1772" s="23">
        <v>1</v>
      </c>
      <c r="N1772" s="23">
        <v>34</v>
      </c>
      <c r="O1772" s="23">
        <v>3</v>
      </c>
    </row>
    <row r="1773" spans="1:15" ht="12.75" customHeight="1" x14ac:dyDescent="0.3">
      <c r="A1773" s="9" t="str">
        <f t="shared" si="27"/>
        <v>32 ZacatecasTotalMujeres</v>
      </c>
      <c r="B1773" s="16" t="s">
        <v>67</v>
      </c>
      <c r="C1773" s="16" t="s">
        <v>16</v>
      </c>
      <c r="D1773" s="16" t="s">
        <v>14</v>
      </c>
      <c r="E1773" s="17">
        <v>32035</v>
      </c>
      <c r="F1773" s="17">
        <v>2522</v>
      </c>
      <c r="G1773" s="17">
        <v>2802</v>
      </c>
      <c r="H1773" s="17">
        <v>14848</v>
      </c>
      <c r="I1773" s="17">
        <v>4578</v>
      </c>
      <c r="J1773" s="17">
        <v>3355</v>
      </c>
      <c r="K1773" s="17">
        <v>731</v>
      </c>
      <c r="L1773" s="17">
        <v>18</v>
      </c>
      <c r="M1773" s="17">
        <v>121</v>
      </c>
      <c r="N1773" s="17">
        <v>2655</v>
      </c>
      <c r="O1773" s="17">
        <v>405</v>
      </c>
    </row>
    <row r="1774" spans="1:15" ht="12.75" customHeight="1" x14ac:dyDescent="0.3">
      <c r="A1774" s="9" t="str">
        <f t="shared" si="27"/>
        <v>32 Zacatecas05-09 añosMujeres</v>
      </c>
      <c r="B1774" s="18" t="s">
        <v>67</v>
      </c>
      <c r="C1774" s="18" t="s">
        <v>16</v>
      </c>
      <c r="D1774" s="29" t="s">
        <v>76</v>
      </c>
      <c r="E1774" s="19">
        <v>3255</v>
      </c>
      <c r="F1774" s="19">
        <v>0</v>
      </c>
      <c r="G1774" s="19">
        <v>0</v>
      </c>
      <c r="H1774" s="19">
        <v>2677</v>
      </c>
      <c r="I1774" s="19">
        <v>0</v>
      </c>
      <c r="J1774" s="19">
        <v>189</v>
      </c>
      <c r="K1774" s="19">
        <v>89</v>
      </c>
      <c r="L1774" s="19">
        <v>2</v>
      </c>
      <c r="M1774" s="19">
        <v>11</v>
      </c>
      <c r="N1774" s="19">
        <v>253</v>
      </c>
      <c r="O1774" s="19">
        <v>34</v>
      </c>
    </row>
    <row r="1775" spans="1:15" ht="12.75" customHeight="1" x14ac:dyDescent="0.3">
      <c r="A1775" s="9" t="str">
        <f t="shared" si="27"/>
        <v>32 Zacatecas10-14 añosMujeres</v>
      </c>
      <c r="B1775" s="18" t="s">
        <v>67</v>
      </c>
      <c r="C1775" s="18" t="s">
        <v>16</v>
      </c>
      <c r="D1775" s="29" t="s">
        <v>77</v>
      </c>
      <c r="E1775" s="19">
        <v>2676</v>
      </c>
      <c r="F1775" s="19">
        <v>39</v>
      </c>
      <c r="G1775" s="19">
        <v>26</v>
      </c>
      <c r="H1775" s="19">
        <v>2052</v>
      </c>
      <c r="I1775" s="19">
        <v>18</v>
      </c>
      <c r="J1775" s="19">
        <v>255</v>
      </c>
      <c r="K1775" s="19">
        <v>84</v>
      </c>
      <c r="L1775" s="19">
        <v>0</v>
      </c>
      <c r="M1775" s="19">
        <v>16</v>
      </c>
      <c r="N1775" s="19">
        <v>168</v>
      </c>
      <c r="O1775" s="19">
        <v>18</v>
      </c>
    </row>
    <row r="1776" spans="1:15" ht="12.75" customHeight="1" x14ac:dyDescent="0.3">
      <c r="A1776" s="9" t="str">
        <f t="shared" si="27"/>
        <v>32 Zacatecas15-19 añosMujeres</v>
      </c>
      <c r="B1776" s="18" t="s">
        <v>67</v>
      </c>
      <c r="C1776" s="18" t="s">
        <v>16</v>
      </c>
      <c r="D1776" s="29" t="s">
        <v>78</v>
      </c>
      <c r="E1776" s="19">
        <v>3385</v>
      </c>
      <c r="F1776" s="19">
        <v>153</v>
      </c>
      <c r="G1776" s="19">
        <v>65</v>
      </c>
      <c r="H1776" s="19">
        <v>1347</v>
      </c>
      <c r="I1776" s="19">
        <v>662</v>
      </c>
      <c r="J1776" s="19">
        <v>939</v>
      </c>
      <c r="K1776" s="19">
        <v>70</v>
      </c>
      <c r="L1776" s="19">
        <v>0</v>
      </c>
      <c r="M1776" s="19">
        <v>9</v>
      </c>
      <c r="N1776" s="19">
        <v>101</v>
      </c>
      <c r="O1776" s="19">
        <v>39</v>
      </c>
    </row>
    <row r="1777" spans="1:15" ht="12.75" customHeight="1" x14ac:dyDescent="0.3">
      <c r="A1777" s="9" t="str">
        <f t="shared" si="27"/>
        <v>32 Zacatecas20-24 añosMujeres</v>
      </c>
      <c r="B1777" s="18" t="s">
        <v>67</v>
      </c>
      <c r="C1777" s="18" t="s">
        <v>16</v>
      </c>
      <c r="D1777" s="29" t="s">
        <v>79</v>
      </c>
      <c r="E1777" s="19">
        <v>5072</v>
      </c>
      <c r="F1777" s="19">
        <v>429</v>
      </c>
      <c r="G1777" s="19">
        <v>310</v>
      </c>
      <c r="H1777" s="19">
        <v>1119</v>
      </c>
      <c r="I1777" s="19">
        <v>1365</v>
      </c>
      <c r="J1777" s="19">
        <v>1534</v>
      </c>
      <c r="K1777" s="19">
        <v>58</v>
      </c>
      <c r="L1777" s="19">
        <v>1</v>
      </c>
      <c r="M1777" s="19">
        <v>3</v>
      </c>
      <c r="N1777" s="19">
        <v>192</v>
      </c>
      <c r="O1777" s="19">
        <v>61</v>
      </c>
    </row>
    <row r="1778" spans="1:15" ht="12.75" customHeight="1" x14ac:dyDescent="0.3">
      <c r="A1778" s="9" t="str">
        <f t="shared" si="27"/>
        <v>32 Zacatecas25-29 añosMujeres</v>
      </c>
      <c r="B1778" s="18" t="s">
        <v>67</v>
      </c>
      <c r="C1778" s="18" t="s">
        <v>16</v>
      </c>
      <c r="D1778" s="29" t="s">
        <v>80</v>
      </c>
      <c r="E1778" s="19">
        <v>4422</v>
      </c>
      <c r="F1778" s="19">
        <v>554</v>
      </c>
      <c r="G1778" s="19">
        <v>659</v>
      </c>
      <c r="H1778" s="19">
        <v>1413</v>
      </c>
      <c r="I1778" s="19">
        <v>1113</v>
      </c>
      <c r="J1778" s="19">
        <v>274</v>
      </c>
      <c r="K1778" s="19">
        <v>66</v>
      </c>
      <c r="L1778" s="19">
        <v>1</v>
      </c>
      <c r="M1778" s="19">
        <v>7</v>
      </c>
      <c r="N1778" s="19">
        <v>264</v>
      </c>
      <c r="O1778" s="19">
        <v>71</v>
      </c>
    </row>
    <row r="1779" spans="1:15" ht="12.75" customHeight="1" x14ac:dyDescent="0.3">
      <c r="A1779" s="9" t="str">
        <f t="shared" si="27"/>
        <v>32 Zacatecas30-34 añosMujeres</v>
      </c>
      <c r="B1779" s="18" t="s">
        <v>67</v>
      </c>
      <c r="C1779" s="18" t="s">
        <v>16</v>
      </c>
      <c r="D1779" s="29" t="s">
        <v>81</v>
      </c>
      <c r="E1779" s="19">
        <v>3632</v>
      </c>
      <c r="F1779" s="19">
        <v>475</v>
      </c>
      <c r="G1779" s="19">
        <v>626</v>
      </c>
      <c r="H1779" s="19">
        <v>1395</v>
      </c>
      <c r="I1779" s="19">
        <v>632</v>
      </c>
      <c r="J1779" s="19">
        <v>69</v>
      </c>
      <c r="K1779" s="19">
        <v>81</v>
      </c>
      <c r="L1779" s="19">
        <v>5</v>
      </c>
      <c r="M1779" s="19">
        <v>17</v>
      </c>
      <c r="N1779" s="19">
        <v>291</v>
      </c>
      <c r="O1779" s="19">
        <v>41</v>
      </c>
    </row>
    <row r="1780" spans="1:15" ht="12.75" customHeight="1" x14ac:dyDescent="0.3">
      <c r="A1780" s="9" t="str">
        <f t="shared" si="27"/>
        <v>32 Zacatecas35-39 añosMujeres</v>
      </c>
      <c r="B1780" s="18" t="s">
        <v>67</v>
      </c>
      <c r="C1780" s="18" t="s">
        <v>16</v>
      </c>
      <c r="D1780" s="29" t="s">
        <v>82</v>
      </c>
      <c r="E1780" s="19">
        <v>2481</v>
      </c>
      <c r="F1780" s="19">
        <v>283</v>
      </c>
      <c r="G1780" s="19">
        <v>406</v>
      </c>
      <c r="H1780" s="19">
        <v>1015</v>
      </c>
      <c r="I1780" s="19">
        <v>319</v>
      </c>
      <c r="J1780" s="19">
        <v>32</v>
      </c>
      <c r="K1780" s="19">
        <v>84</v>
      </c>
      <c r="L1780" s="19">
        <v>1</v>
      </c>
      <c r="M1780" s="19">
        <v>13</v>
      </c>
      <c r="N1780" s="19">
        <v>299</v>
      </c>
      <c r="O1780" s="19">
        <v>29</v>
      </c>
    </row>
    <row r="1781" spans="1:15" ht="12.75" customHeight="1" x14ac:dyDescent="0.3">
      <c r="A1781" s="9" t="str">
        <f t="shared" si="27"/>
        <v>32 Zacatecas40-44 añosMujeres</v>
      </c>
      <c r="B1781" s="18" t="s">
        <v>67</v>
      </c>
      <c r="C1781" s="18" t="s">
        <v>16</v>
      </c>
      <c r="D1781" s="29" t="s">
        <v>83</v>
      </c>
      <c r="E1781" s="19">
        <v>1775</v>
      </c>
      <c r="F1781" s="19">
        <v>199</v>
      </c>
      <c r="G1781" s="19">
        <v>251</v>
      </c>
      <c r="H1781" s="19">
        <v>787</v>
      </c>
      <c r="I1781" s="19">
        <v>191</v>
      </c>
      <c r="J1781" s="19">
        <v>22</v>
      </c>
      <c r="K1781" s="19">
        <v>57</v>
      </c>
      <c r="L1781" s="19">
        <v>1</v>
      </c>
      <c r="M1781" s="19">
        <v>18</v>
      </c>
      <c r="N1781" s="19">
        <v>218</v>
      </c>
      <c r="O1781" s="19">
        <v>31</v>
      </c>
    </row>
    <row r="1782" spans="1:15" ht="12.75" customHeight="1" x14ac:dyDescent="0.3">
      <c r="A1782" s="9" t="str">
        <f t="shared" si="27"/>
        <v>32 Zacatecas45-49 añosMujeres</v>
      </c>
      <c r="B1782" s="18" t="s">
        <v>67</v>
      </c>
      <c r="C1782" s="18" t="s">
        <v>16</v>
      </c>
      <c r="D1782" s="29" t="s">
        <v>84</v>
      </c>
      <c r="E1782" s="19">
        <v>1366</v>
      </c>
      <c r="F1782" s="19">
        <v>131</v>
      </c>
      <c r="G1782" s="19">
        <v>189</v>
      </c>
      <c r="H1782" s="19">
        <v>641</v>
      </c>
      <c r="I1782" s="19">
        <v>125</v>
      </c>
      <c r="J1782" s="19">
        <v>24</v>
      </c>
      <c r="K1782" s="19">
        <v>45</v>
      </c>
      <c r="L1782" s="19">
        <v>1</v>
      </c>
      <c r="M1782" s="19">
        <v>14</v>
      </c>
      <c r="N1782" s="19">
        <v>184</v>
      </c>
      <c r="O1782" s="19">
        <v>12</v>
      </c>
    </row>
    <row r="1783" spans="1:15" ht="12.75" customHeight="1" x14ac:dyDescent="0.3">
      <c r="A1783" s="9" t="str">
        <f t="shared" si="27"/>
        <v>32 Zacatecas50-54 añosMujeres</v>
      </c>
      <c r="B1783" s="18" t="s">
        <v>67</v>
      </c>
      <c r="C1783" s="18" t="s">
        <v>16</v>
      </c>
      <c r="D1783" s="29" t="s">
        <v>85</v>
      </c>
      <c r="E1783" s="19">
        <v>1040</v>
      </c>
      <c r="F1783" s="19">
        <v>112</v>
      </c>
      <c r="G1783" s="19">
        <v>100</v>
      </c>
      <c r="H1783" s="19">
        <v>550</v>
      </c>
      <c r="I1783" s="19">
        <v>62</v>
      </c>
      <c r="J1783" s="19">
        <v>16</v>
      </c>
      <c r="K1783" s="19">
        <v>32</v>
      </c>
      <c r="L1783" s="19">
        <v>1</v>
      </c>
      <c r="M1783" s="19">
        <v>4</v>
      </c>
      <c r="N1783" s="19">
        <v>147</v>
      </c>
      <c r="O1783" s="19">
        <v>16</v>
      </c>
    </row>
    <row r="1784" spans="1:15" ht="12.75" customHeight="1" x14ac:dyDescent="0.3">
      <c r="A1784" s="9" t="str">
        <f t="shared" si="27"/>
        <v>32 Zacatecas55-59 añosMujeres</v>
      </c>
      <c r="B1784" s="18" t="s">
        <v>67</v>
      </c>
      <c r="C1784" s="18" t="s">
        <v>16</v>
      </c>
      <c r="D1784" s="29" t="s">
        <v>86</v>
      </c>
      <c r="E1784" s="19">
        <v>813</v>
      </c>
      <c r="F1784" s="19">
        <v>60</v>
      </c>
      <c r="G1784" s="19">
        <v>74</v>
      </c>
      <c r="H1784" s="19">
        <v>464</v>
      </c>
      <c r="I1784" s="19">
        <v>34</v>
      </c>
      <c r="J1784" s="19">
        <v>1</v>
      </c>
      <c r="K1784" s="19">
        <v>23</v>
      </c>
      <c r="L1784" s="19">
        <v>3</v>
      </c>
      <c r="M1784" s="19">
        <v>6</v>
      </c>
      <c r="N1784" s="19">
        <v>130</v>
      </c>
      <c r="O1784" s="19">
        <v>18</v>
      </c>
    </row>
    <row r="1785" spans="1:15" ht="12.75" customHeight="1" x14ac:dyDescent="0.3">
      <c r="A1785" s="9" t="str">
        <f t="shared" si="27"/>
        <v>32 Zacatecas60-64 añosMujeres</v>
      </c>
      <c r="B1785" s="18" t="s">
        <v>67</v>
      </c>
      <c r="C1785" s="18" t="s">
        <v>16</v>
      </c>
      <c r="D1785" s="29" t="s">
        <v>87</v>
      </c>
      <c r="E1785" s="19">
        <v>741</v>
      </c>
      <c r="F1785" s="19">
        <v>47</v>
      </c>
      <c r="G1785" s="19">
        <v>38</v>
      </c>
      <c r="H1785" s="19">
        <v>480</v>
      </c>
      <c r="I1785" s="19">
        <v>29</v>
      </c>
      <c r="J1785" s="19">
        <v>0</v>
      </c>
      <c r="K1785" s="19">
        <v>13</v>
      </c>
      <c r="L1785" s="19">
        <v>1</v>
      </c>
      <c r="M1785" s="19">
        <v>3</v>
      </c>
      <c r="N1785" s="19">
        <v>115</v>
      </c>
      <c r="O1785" s="19">
        <v>15</v>
      </c>
    </row>
    <row r="1786" spans="1:15" ht="12.75" customHeight="1" x14ac:dyDescent="0.3">
      <c r="A1786" s="9" t="str">
        <f t="shared" si="27"/>
        <v>32 Zacatecas65-69 añosMujeres</v>
      </c>
      <c r="B1786" s="18" t="s">
        <v>67</v>
      </c>
      <c r="C1786" s="18" t="s">
        <v>16</v>
      </c>
      <c r="D1786" s="29" t="s">
        <v>88</v>
      </c>
      <c r="E1786" s="19">
        <v>501</v>
      </c>
      <c r="F1786" s="19">
        <v>17</v>
      </c>
      <c r="G1786" s="19">
        <v>20</v>
      </c>
      <c r="H1786" s="19">
        <v>330</v>
      </c>
      <c r="I1786" s="19">
        <v>18</v>
      </c>
      <c r="J1786" s="19">
        <v>0</v>
      </c>
      <c r="K1786" s="19">
        <v>15</v>
      </c>
      <c r="L1786" s="19">
        <v>0</v>
      </c>
      <c r="M1786" s="19">
        <v>0</v>
      </c>
      <c r="N1786" s="19">
        <v>94</v>
      </c>
      <c r="O1786" s="19">
        <v>7</v>
      </c>
    </row>
    <row r="1787" spans="1:15" ht="12.75" customHeight="1" x14ac:dyDescent="0.3">
      <c r="A1787" s="9" t="str">
        <f t="shared" si="27"/>
        <v>32 Zacatecas70-74 añosMujeres</v>
      </c>
      <c r="B1787" s="18" t="s">
        <v>67</v>
      </c>
      <c r="C1787" s="18" t="s">
        <v>16</v>
      </c>
      <c r="D1787" s="29" t="s">
        <v>89</v>
      </c>
      <c r="E1787" s="19">
        <v>299</v>
      </c>
      <c r="F1787" s="19">
        <v>13</v>
      </c>
      <c r="G1787" s="19">
        <v>12</v>
      </c>
      <c r="H1787" s="19">
        <v>198</v>
      </c>
      <c r="I1787" s="19">
        <v>5</v>
      </c>
      <c r="J1787" s="19">
        <v>0</v>
      </c>
      <c r="K1787" s="19">
        <v>9</v>
      </c>
      <c r="L1787" s="19">
        <v>1</v>
      </c>
      <c r="M1787" s="19">
        <v>0</v>
      </c>
      <c r="N1787" s="19">
        <v>58</v>
      </c>
      <c r="O1787" s="19">
        <v>3</v>
      </c>
    </row>
    <row r="1788" spans="1:15" ht="12.75" customHeight="1" x14ac:dyDescent="0.3">
      <c r="A1788" s="9" t="str">
        <f t="shared" si="27"/>
        <v>32 Zacatecas75-79 añosMujeres</v>
      </c>
      <c r="B1788" s="18" t="s">
        <v>67</v>
      </c>
      <c r="C1788" s="18" t="s">
        <v>16</v>
      </c>
      <c r="D1788" s="29" t="s">
        <v>90</v>
      </c>
      <c r="E1788" s="19">
        <v>235</v>
      </c>
      <c r="F1788" s="19">
        <v>7</v>
      </c>
      <c r="G1788" s="19">
        <v>18</v>
      </c>
      <c r="H1788" s="19">
        <v>154</v>
      </c>
      <c r="I1788" s="19">
        <v>5</v>
      </c>
      <c r="J1788" s="19">
        <v>0</v>
      </c>
      <c r="K1788" s="19">
        <v>3</v>
      </c>
      <c r="L1788" s="19">
        <v>0</v>
      </c>
      <c r="M1788" s="19">
        <v>0</v>
      </c>
      <c r="N1788" s="19">
        <v>43</v>
      </c>
      <c r="O1788" s="19">
        <v>5</v>
      </c>
    </row>
    <row r="1789" spans="1:15" ht="12.75" customHeight="1" x14ac:dyDescent="0.3">
      <c r="A1789" s="9" t="str">
        <f t="shared" si="27"/>
        <v>32 Zacatecas80-84 añosMujeres</v>
      </c>
      <c r="B1789" s="18" t="s">
        <v>67</v>
      </c>
      <c r="C1789" s="18" t="s">
        <v>16</v>
      </c>
      <c r="D1789" s="29" t="s">
        <v>91</v>
      </c>
      <c r="E1789" s="19">
        <v>149</v>
      </c>
      <c r="F1789" s="19">
        <v>2</v>
      </c>
      <c r="G1789" s="19">
        <v>6</v>
      </c>
      <c r="H1789" s="19">
        <v>97</v>
      </c>
      <c r="I1789" s="19">
        <v>0</v>
      </c>
      <c r="J1789" s="19">
        <v>0</v>
      </c>
      <c r="K1789" s="19">
        <v>2</v>
      </c>
      <c r="L1789" s="19">
        <v>0</v>
      </c>
      <c r="M1789" s="19">
        <v>0</v>
      </c>
      <c r="N1789" s="19">
        <v>40</v>
      </c>
      <c r="O1789" s="19">
        <v>2</v>
      </c>
    </row>
    <row r="1790" spans="1:15" ht="12.75" customHeight="1" x14ac:dyDescent="0.3">
      <c r="A1790" s="9" t="str">
        <f t="shared" si="27"/>
        <v>32 Zacatecas85 años y másMujeres</v>
      </c>
      <c r="B1790" s="24" t="s">
        <v>67</v>
      </c>
      <c r="C1790" s="24" t="s">
        <v>16</v>
      </c>
      <c r="D1790" s="24" t="s">
        <v>92</v>
      </c>
      <c r="E1790" s="25">
        <v>193</v>
      </c>
      <c r="F1790" s="25">
        <v>1</v>
      </c>
      <c r="G1790" s="25">
        <v>2</v>
      </c>
      <c r="H1790" s="25">
        <v>129</v>
      </c>
      <c r="I1790" s="25">
        <v>0</v>
      </c>
      <c r="J1790" s="25">
        <v>0</v>
      </c>
      <c r="K1790" s="25">
        <v>0</v>
      </c>
      <c r="L1790" s="25">
        <v>0</v>
      </c>
      <c r="M1790" s="25">
        <v>0</v>
      </c>
      <c r="N1790" s="25">
        <v>58</v>
      </c>
      <c r="O1790" s="25">
        <v>3</v>
      </c>
    </row>
    <row r="1791" spans="1:15" ht="12.75" customHeight="1" x14ac:dyDescent="0.3"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</row>
    <row r="1792" spans="1:15" ht="12.75" customHeight="1" x14ac:dyDescent="0.3">
      <c r="B1792" s="26" t="s">
        <v>110</v>
      </c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</row>
  </sheetData>
  <sheetProtection algorithmName="SHA-512" hashValue="gSAMo0NQaak0VzsuiiQCqQ397EII/k1jDRKLjaeUbsC7J1nMxNvHU1v9+TNUfKQknSHHesJ0npiCjJqEBSnf3w==" saltValue="9END105wpFXKoYgSioJ5cw==" spinCount="100000" sheet="1" objects="1" scenarios="1" formatCells="0" formatColumns="0" insertColumns="0" insertRows="0" insertHyperlinks="0" sort="0" autoFilter="0"/>
  <autoFilter ref="B8:O1790" xr:uid="{132F6D79-E978-4DCA-A036-8D5E6D02B847}">
    <filterColumn colId="1">
      <filters>
        <filter val="Mujeres"/>
      </filters>
    </filterColumn>
  </autoFilter>
  <mergeCells count="6">
    <mergeCell ref="B4:N4"/>
    <mergeCell ref="B6:B7"/>
    <mergeCell ref="C6:C7"/>
    <mergeCell ref="D6:D7"/>
    <mergeCell ref="E6:E7"/>
    <mergeCell ref="F6:O6"/>
  </mergeCells>
  <hyperlinks>
    <hyperlink ref="O1" location="Índice!A1" display="Índice" xr:uid="{E8094AD3-E2D4-4C2A-BC74-2100FD386679}"/>
  </hyperlinks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42BAB-D92E-4EDC-9130-64FF0E2A6DD8}">
  <sheetPr codeName="Hoja6">
    <tabColor rgb="FF3DAE2B"/>
  </sheetPr>
  <dimension ref="A1:DB1792"/>
  <sheetViews>
    <sheetView showGridLines="0" tabSelected="1" workbookViewId="0">
      <pane ySplit="9" topLeftCell="A10" activePane="bottomLeft" state="frozen"/>
      <selection pane="bottomLeft" activeCell="P3" sqref="P3"/>
    </sheetView>
  </sheetViews>
  <sheetFormatPr defaultColWidth="11.5546875" defaultRowHeight="15.6" x14ac:dyDescent="0.3"/>
  <cols>
    <col min="1" max="1" width="11.5546875" style="9"/>
    <col min="2" max="2" width="32.6640625" style="9" customWidth="1"/>
    <col min="3" max="3" width="8.88671875" style="9" customWidth="1"/>
    <col min="4" max="4" width="23.6640625" style="9" customWidth="1"/>
    <col min="5" max="5" width="22.6640625" style="9" customWidth="1"/>
    <col min="6" max="6" width="10.6640625" style="9" hidden="1" customWidth="1"/>
    <col min="7" max="7" width="12.6640625" style="9" hidden="1" customWidth="1"/>
    <col min="8" max="8" width="11.6640625" style="9" hidden="1" customWidth="1"/>
    <col min="9" max="9" width="15.6640625" style="9" hidden="1" customWidth="1"/>
    <col min="10" max="10" width="10.6640625" style="9" hidden="1" customWidth="1"/>
    <col min="11" max="11" width="11.6640625" style="9" customWidth="1"/>
    <col min="12" max="12" width="15.6640625" style="9" customWidth="1"/>
    <col min="13" max="13" width="11.6640625" style="9" customWidth="1"/>
    <col min="14" max="14" width="15.6640625" style="9" hidden="1" customWidth="1"/>
    <col min="15" max="16" width="12.77734375" style="36" bestFit="1" customWidth="1"/>
    <col min="17" max="19" width="11.44140625" style="36"/>
    <col min="20" max="20" width="11.44140625" style="9"/>
    <col min="21" max="21" width="12.77734375" style="9" bestFit="1" customWidth="1"/>
    <col min="22" max="22" width="11.77734375" style="9" bestFit="1" customWidth="1"/>
    <col min="23" max="23" width="15.5546875" style="9" bestFit="1" customWidth="1"/>
    <col min="24" max="26" width="11.44140625" style="9"/>
    <col min="27" max="66" width="11.5546875" style="9"/>
    <col min="67" max="82" width="11.5546875" style="41"/>
    <col min="83" max="277" width="11.44140625" style="9"/>
    <col min="278" max="278" width="32.6640625" style="9" customWidth="1"/>
    <col min="279" max="279" width="8.88671875" style="9" customWidth="1"/>
    <col min="280" max="280" width="23.6640625" style="9" customWidth="1"/>
    <col min="281" max="281" width="22.6640625" style="9" customWidth="1"/>
    <col min="282" max="282" width="10.6640625" style="9" customWidth="1"/>
    <col min="283" max="283" width="12.6640625" style="9" customWidth="1"/>
    <col min="284" max="284" width="11.6640625" style="9" customWidth="1"/>
    <col min="285" max="285" width="15.6640625" style="9" customWidth="1"/>
    <col min="286" max="286" width="10.6640625" style="9" customWidth="1"/>
    <col min="287" max="287" width="11.6640625" style="9" customWidth="1"/>
    <col min="288" max="288" width="15.6640625" style="9" customWidth="1"/>
    <col min="289" max="289" width="11.6640625" style="9" customWidth="1"/>
    <col min="290" max="290" width="15.6640625" style="9" customWidth="1"/>
    <col min="291" max="533" width="11.44140625" style="9"/>
    <col min="534" max="534" width="32.6640625" style="9" customWidth="1"/>
    <col min="535" max="535" width="8.88671875" style="9" customWidth="1"/>
    <col min="536" max="536" width="23.6640625" style="9" customWidth="1"/>
    <col min="537" max="537" width="22.6640625" style="9" customWidth="1"/>
    <col min="538" max="538" width="10.6640625" style="9" customWidth="1"/>
    <col min="539" max="539" width="12.6640625" style="9" customWidth="1"/>
    <col min="540" max="540" width="11.6640625" style="9" customWidth="1"/>
    <col min="541" max="541" width="15.6640625" style="9" customWidth="1"/>
    <col min="542" max="542" width="10.6640625" style="9" customWidth="1"/>
    <col min="543" max="543" width="11.6640625" style="9" customWidth="1"/>
    <col min="544" max="544" width="15.6640625" style="9" customWidth="1"/>
    <col min="545" max="545" width="11.6640625" style="9" customWidth="1"/>
    <col min="546" max="546" width="15.6640625" style="9" customWidth="1"/>
    <col min="547" max="789" width="11.44140625" style="9"/>
    <col min="790" max="790" width="32.6640625" style="9" customWidth="1"/>
    <col min="791" max="791" width="8.88671875" style="9" customWidth="1"/>
    <col min="792" max="792" width="23.6640625" style="9" customWidth="1"/>
    <col min="793" max="793" width="22.6640625" style="9" customWidth="1"/>
    <col min="794" max="794" width="10.6640625" style="9" customWidth="1"/>
    <col min="795" max="795" width="12.6640625" style="9" customWidth="1"/>
    <col min="796" max="796" width="11.6640625" style="9" customWidth="1"/>
    <col min="797" max="797" width="15.6640625" style="9" customWidth="1"/>
    <col min="798" max="798" width="10.6640625" style="9" customWidth="1"/>
    <col min="799" max="799" width="11.6640625" style="9" customWidth="1"/>
    <col min="800" max="800" width="15.6640625" style="9" customWidth="1"/>
    <col min="801" max="801" width="11.6640625" style="9" customWidth="1"/>
    <col min="802" max="802" width="15.6640625" style="9" customWidth="1"/>
    <col min="803" max="1045" width="11.44140625" style="9"/>
    <col min="1046" max="1046" width="32.6640625" style="9" customWidth="1"/>
    <col min="1047" max="1047" width="8.88671875" style="9" customWidth="1"/>
    <col min="1048" max="1048" width="23.6640625" style="9" customWidth="1"/>
    <col min="1049" max="1049" width="22.6640625" style="9" customWidth="1"/>
    <col min="1050" max="1050" width="10.6640625" style="9" customWidth="1"/>
    <col min="1051" max="1051" width="12.6640625" style="9" customWidth="1"/>
    <col min="1052" max="1052" width="11.6640625" style="9" customWidth="1"/>
    <col min="1053" max="1053" width="15.6640625" style="9" customWidth="1"/>
    <col min="1054" max="1054" width="10.6640625" style="9" customWidth="1"/>
    <col min="1055" max="1055" width="11.6640625" style="9" customWidth="1"/>
    <col min="1056" max="1056" width="15.6640625" style="9" customWidth="1"/>
    <col min="1057" max="1057" width="11.6640625" style="9" customWidth="1"/>
    <col min="1058" max="1058" width="15.6640625" style="9" customWidth="1"/>
    <col min="1059" max="1301" width="11.44140625" style="9"/>
    <col min="1302" max="1302" width="32.6640625" style="9" customWidth="1"/>
    <col min="1303" max="1303" width="8.88671875" style="9" customWidth="1"/>
    <col min="1304" max="1304" width="23.6640625" style="9" customWidth="1"/>
    <col min="1305" max="1305" width="22.6640625" style="9" customWidth="1"/>
    <col min="1306" max="1306" width="10.6640625" style="9" customWidth="1"/>
    <col min="1307" max="1307" width="12.6640625" style="9" customWidth="1"/>
    <col min="1308" max="1308" width="11.6640625" style="9" customWidth="1"/>
    <col min="1309" max="1309" width="15.6640625" style="9" customWidth="1"/>
    <col min="1310" max="1310" width="10.6640625" style="9" customWidth="1"/>
    <col min="1311" max="1311" width="11.6640625" style="9" customWidth="1"/>
    <col min="1312" max="1312" width="15.6640625" style="9" customWidth="1"/>
    <col min="1313" max="1313" width="11.6640625" style="9" customWidth="1"/>
    <col min="1314" max="1314" width="15.6640625" style="9" customWidth="1"/>
    <col min="1315" max="1557" width="11.44140625" style="9"/>
    <col min="1558" max="1558" width="32.6640625" style="9" customWidth="1"/>
    <col min="1559" max="1559" width="8.88671875" style="9" customWidth="1"/>
    <col min="1560" max="1560" width="23.6640625" style="9" customWidth="1"/>
    <col min="1561" max="1561" width="22.6640625" style="9" customWidth="1"/>
    <col min="1562" max="1562" width="10.6640625" style="9" customWidth="1"/>
    <col min="1563" max="1563" width="12.6640625" style="9" customWidth="1"/>
    <col min="1564" max="1564" width="11.6640625" style="9" customWidth="1"/>
    <col min="1565" max="1565" width="15.6640625" style="9" customWidth="1"/>
    <col min="1566" max="1566" width="10.6640625" style="9" customWidth="1"/>
    <col min="1567" max="1567" width="11.6640625" style="9" customWidth="1"/>
    <col min="1568" max="1568" width="15.6640625" style="9" customWidth="1"/>
    <col min="1569" max="1569" width="11.6640625" style="9" customWidth="1"/>
    <col min="1570" max="1570" width="15.6640625" style="9" customWidth="1"/>
    <col min="1571" max="1813" width="11.44140625" style="9"/>
    <col min="1814" max="1814" width="32.6640625" style="9" customWidth="1"/>
    <col min="1815" max="1815" width="8.88671875" style="9" customWidth="1"/>
    <col min="1816" max="1816" width="23.6640625" style="9" customWidth="1"/>
    <col min="1817" max="1817" width="22.6640625" style="9" customWidth="1"/>
    <col min="1818" max="1818" width="10.6640625" style="9" customWidth="1"/>
    <col min="1819" max="1819" width="12.6640625" style="9" customWidth="1"/>
    <col min="1820" max="1820" width="11.6640625" style="9" customWidth="1"/>
    <col min="1821" max="1821" width="15.6640625" style="9" customWidth="1"/>
    <col min="1822" max="1822" width="10.6640625" style="9" customWidth="1"/>
    <col min="1823" max="1823" width="11.6640625" style="9" customWidth="1"/>
    <col min="1824" max="1824" width="15.6640625" style="9" customWidth="1"/>
    <col min="1825" max="1825" width="11.6640625" style="9" customWidth="1"/>
    <col min="1826" max="1826" width="15.6640625" style="9" customWidth="1"/>
    <col min="1827" max="2069" width="11.44140625" style="9"/>
    <col min="2070" max="2070" width="32.6640625" style="9" customWidth="1"/>
    <col min="2071" max="2071" width="8.88671875" style="9" customWidth="1"/>
    <col min="2072" max="2072" width="23.6640625" style="9" customWidth="1"/>
    <col min="2073" max="2073" width="22.6640625" style="9" customWidth="1"/>
    <col min="2074" max="2074" width="10.6640625" style="9" customWidth="1"/>
    <col min="2075" max="2075" width="12.6640625" style="9" customWidth="1"/>
    <col min="2076" max="2076" width="11.6640625" style="9" customWidth="1"/>
    <col min="2077" max="2077" width="15.6640625" style="9" customWidth="1"/>
    <col min="2078" max="2078" width="10.6640625" style="9" customWidth="1"/>
    <col min="2079" max="2079" width="11.6640625" style="9" customWidth="1"/>
    <col min="2080" max="2080" width="15.6640625" style="9" customWidth="1"/>
    <col min="2081" max="2081" width="11.6640625" style="9" customWidth="1"/>
    <col min="2082" max="2082" width="15.6640625" style="9" customWidth="1"/>
    <col min="2083" max="2325" width="11.44140625" style="9"/>
    <col min="2326" max="2326" width="32.6640625" style="9" customWidth="1"/>
    <col min="2327" max="2327" width="8.88671875" style="9" customWidth="1"/>
    <col min="2328" max="2328" width="23.6640625" style="9" customWidth="1"/>
    <col min="2329" max="2329" width="22.6640625" style="9" customWidth="1"/>
    <col min="2330" max="2330" width="10.6640625" style="9" customWidth="1"/>
    <col min="2331" max="2331" width="12.6640625" style="9" customWidth="1"/>
    <col min="2332" max="2332" width="11.6640625" style="9" customWidth="1"/>
    <col min="2333" max="2333" width="15.6640625" style="9" customWidth="1"/>
    <col min="2334" max="2334" width="10.6640625" style="9" customWidth="1"/>
    <col min="2335" max="2335" width="11.6640625" style="9" customWidth="1"/>
    <col min="2336" max="2336" width="15.6640625" style="9" customWidth="1"/>
    <col min="2337" max="2337" width="11.6640625" style="9" customWidth="1"/>
    <col min="2338" max="2338" width="15.6640625" style="9" customWidth="1"/>
    <col min="2339" max="2581" width="11.44140625" style="9"/>
    <col min="2582" max="2582" width="32.6640625" style="9" customWidth="1"/>
    <col min="2583" max="2583" width="8.88671875" style="9" customWidth="1"/>
    <col min="2584" max="2584" width="23.6640625" style="9" customWidth="1"/>
    <col min="2585" max="2585" width="22.6640625" style="9" customWidth="1"/>
    <col min="2586" max="2586" width="10.6640625" style="9" customWidth="1"/>
    <col min="2587" max="2587" width="12.6640625" style="9" customWidth="1"/>
    <col min="2588" max="2588" width="11.6640625" style="9" customWidth="1"/>
    <col min="2589" max="2589" width="15.6640625" style="9" customWidth="1"/>
    <col min="2590" max="2590" width="10.6640625" style="9" customWidth="1"/>
    <col min="2591" max="2591" width="11.6640625" style="9" customWidth="1"/>
    <col min="2592" max="2592" width="15.6640625" style="9" customWidth="1"/>
    <col min="2593" max="2593" width="11.6640625" style="9" customWidth="1"/>
    <col min="2594" max="2594" width="15.6640625" style="9" customWidth="1"/>
    <col min="2595" max="2837" width="11.44140625" style="9"/>
    <col min="2838" max="2838" width="32.6640625" style="9" customWidth="1"/>
    <col min="2839" max="2839" width="8.88671875" style="9" customWidth="1"/>
    <col min="2840" max="2840" width="23.6640625" style="9" customWidth="1"/>
    <col min="2841" max="2841" width="22.6640625" style="9" customWidth="1"/>
    <col min="2842" max="2842" width="10.6640625" style="9" customWidth="1"/>
    <col min="2843" max="2843" width="12.6640625" style="9" customWidth="1"/>
    <col min="2844" max="2844" width="11.6640625" style="9" customWidth="1"/>
    <col min="2845" max="2845" width="15.6640625" style="9" customWidth="1"/>
    <col min="2846" max="2846" width="10.6640625" style="9" customWidth="1"/>
    <col min="2847" max="2847" width="11.6640625" style="9" customWidth="1"/>
    <col min="2848" max="2848" width="15.6640625" style="9" customWidth="1"/>
    <col min="2849" max="2849" width="11.6640625" style="9" customWidth="1"/>
    <col min="2850" max="2850" width="15.6640625" style="9" customWidth="1"/>
    <col min="2851" max="3093" width="11.44140625" style="9"/>
    <col min="3094" max="3094" width="32.6640625" style="9" customWidth="1"/>
    <col min="3095" max="3095" width="8.88671875" style="9" customWidth="1"/>
    <col min="3096" max="3096" width="23.6640625" style="9" customWidth="1"/>
    <col min="3097" max="3097" width="22.6640625" style="9" customWidth="1"/>
    <col min="3098" max="3098" width="10.6640625" style="9" customWidth="1"/>
    <col min="3099" max="3099" width="12.6640625" style="9" customWidth="1"/>
    <col min="3100" max="3100" width="11.6640625" style="9" customWidth="1"/>
    <col min="3101" max="3101" width="15.6640625" style="9" customWidth="1"/>
    <col min="3102" max="3102" width="10.6640625" style="9" customWidth="1"/>
    <col min="3103" max="3103" width="11.6640625" style="9" customWidth="1"/>
    <col min="3104" max="3104" width="15.6640625" style="9" customWidth="1"/>
    <col min="3105" max="3105" width="11.6640625" style="9" customWidth="1"/>
    <col min="3106" max="3106" width="15.6640625" style="9" customWidth="1"/>
    <col min="3107" max="3349" width="11.44140625" style="9"/>
    <col min="3350" max="3350" width="32.6640625" style="9" customWidth="1"/>
    <col min="3351" max="3351" width="8.88671875" style="9" customWidth="1"/>
    <col min="3352" max="3352" width="23.6640625" style="9" customWidth="1"/>
    <col min="3353" max="3353" width="22.6640625" style="9" customWidth="1"/>
    <col min="3354" max="3354" width="10.6640625" style="9" customWidth="1"/>
    <col min="3355" max="3355" width="12.6640625" style="9" customWidth="1"/>
    <col min="3356" max="3356" width="11.6640625" style="9" customWidth="1"/>
    <col min="3357" max="3357" width="15.6640625" style="9" customWidth="1"/>
    <col min="3358" max="3358" width="10.6640625" style="9" customWidth="1"/>
    <col min="3359" max="3359" width="11.6640625" style="9" customWidth="1"/>
    <col min="3360" max="3360" width="15.6640625" style="9" customWidth="1"/>
    <col min="3361" max="3361" width="11.6640625" style="9" customWidth="1"/>
    <col min="3362" max="3362" width="15.6640625" style="9" customWidth="1"/>
    <col min="3363" max="3605" width="11.44140625" style="9"/>
    <col min="3606" max="3606" width="32.6640625" style="9" customWidth="1"/>
    <col min="3607" max="3607" width="8.88671875" style="9" customWidth="1"/>
    <col min="3608" max="3608" width="23.6640625" style="9" customWidth="1"/>
    <col min="3609" max="3609" width="22.6640625" style="9" customWidth="1"/>
    <col min="3610" max="3610" width="10.6640625" style="9" customWidth="1"/>
    <col min="3611" max="3611" width="12.6640625" style="9" customWidth="1"/>
    <col min="3612" max="3612" width="11.6640625" style="9" customWidth="1"/>
    <col min="3613" max="3613" width="15.6640625" style="9" customWidth="1"/>
    <col min="3614" max="3614" width="10.6640625" style="9" customWidth="1"/>
    <col min="3615" max="3615" width="11.6640625" style="9" customWidth="1"/>
    <col min="3616" max="3616" width="15.6640625" style="9" customWidth="1"/>
    <col min="3617" max="3617" width="11.6640625" style="9" customWidth="1"/>
    <col min="3618" max="3618" width="15.6640625" style="9" customWidth="1"/>
    <col min="3619" max="3861" width="11.44140625" style="9"/>
    <col min="3862" max="3862" width="32.6640625" style="9" customWidth="1"/>
    <col min="3863" max="3863" width="8.88671875" style="9" customWidth="1"/>
    <col min="3864" max="3864" width="23.6640625" style="9" customWidth="1"/>
    <col min="3865" max="3865" width="22.6640625" style="9" customWidth="1"/>
    <col min="3866" max="3866" width="10.6640625" style="9" customWidth="1"/>
    <col min="3867" max="3867" width="12.6640625" style="9" customWidth="1"/>
    <col min="3868" max="3868" width="11.6640625" style="9" customWidth="1"/>
    <col min="3869" max="3869" width="15.6640625" style="9" customWidth="1"/>
    <col min="3870" max="3870" width="10.6640625" style="9" customWidth="1"/>
    <col min="3871" max="3871" width="11.6640625" style="9" customWidth="1"/>
    <col min="3872" max="3872" width="15.6640625" style="9" customWidth="1"/>
    <col min="3873" max="3873" width="11.6640625" style="9" customWidth="1"/>
    <col min="3874" max="3874" width="15.6640625" style="9" customWidth="1"/>
    <col min="3875" max="4117" width="11.44140625" style="9"/>
    <col min="4118" max="4118" width="32.6640625" style="9" customWidth="1"/>
    <col min="4119" max="4119" width="8.88671875" style="9" customWidth="1"/>
    <col min="4120" max="4120" width="23.6640625" style="9" customWidth="1"/>
    <col min="4121" max="4121" width="22.6640625" style="9" customWidth="1"/>
    <col min="4122" max="4122" width="10.6640625" style="9" customWidth="1"/>
    <col min="4123" max="4123" width="12.6640625" style="9" customWidth="1"/>
    <col min="4124" max="4124" width="11.6640625" style="9" customWidth="1"/>
    <col min="4125" max="4125" width="15.6640625" style="9" customWidth="1"/>
    <col min="4126" max="4126" width="10.6640625" style="9" customWidth="1"/>
    <col min="4127" max="4127" width="11.6640625" style="9" customWidth="1"/>
    <col min="4128" max="4128" width="15.6640625" style="9" customWidth="1"/>
    <col min="4129" max="4129" width="11.6640625" style="9" customWidth="1"/>
    <col min="4130" max="4130" width="15.6640625" style="9" customWidth="1"/>
    <col min="4131" max="4373" width="11.44140625" style="9"/>
    <col min="4374" max="4374" width="32.6640625" style="9" customWidth="1"/>
    <col min="4375" max="4375" width="8.88671875" style="9" customWidth="1"/>
    <col min="4376" max="4376" width="23.6640625" style="9" customWidth="1"/>
    <col min="4377" max="4377" width="22.6640625" style="9" customWidth="1"/>
    <col min="4378" max="4378" width="10.6640625" style="9" customWidth="1"/>
    <col min="4379" max="4379" width="12.6640625" style="9" customWidth="1"/>
    <col min="4380" max="4380" width="11.6640625" style="9" customWidth="1"/>
    <col min="4381" max="4381" width="15.6640625" style="9" customWidth="1"/>
    <col min="4382" max="4382" width="10.6640625" style="9" customWidth="1"/>
    <col min="4383" max="4383" width="11.6640625" style="9" customWidth="1"/>
    <col min="4384" max="4384" width="15.6640625" style="9" customWidth="1"/>
    <col min="4385" max="4385" width="11.6640625" style="9" customWidth="1"/>
    <col min="4386" max="4386" width="15.6640625" style="9" customWidth="1"/>
    <col min="4387" max="4629" width="11.44140625" style="9"/>
    <col min="4630" max="4630" width="32.6640625" style="9" customWidth="1"/>
    <col min="4631" max="4631" width="8.88671875" style="9" customWidth="1"/>
    <col min="4632" max="4632" width="23.6640625" style="9" customWidth="1"/>
    <col min="4633" max="4633" width="22.6640625" style="9" customWidth="1"/>
    <col min="4634" max="4634" width="10.6640625" style="9" customWidth="1"/>
    <col min="4635" max="4635" width="12.6640625" style="9" customWidth="1"/>
    <col min="4636" max="4636" width="11.6640625" style="9" customWidth="1"/>
    <col min="4637" max="4637" width="15.6640625" style="9" customWidth="1"/>
    <col min="4638" max="4638" width="10.6640625" style="9" customWidth="1"/>
    <col min="4639" max="4639" width="11.6640625" style="9" customWidth="1"/>
    <col min="4640" max="4640" width="15.6640625" style="9" customWidth="1"/>
    <col min="4641" max="4641" width="11.6640625" style="9" customWidth="1"/>
    <col min="4642" max="4642" width="15.6640625" style="9" customWidth="1"/>
    <col min="4643" max="4885" width="11.44140625" style="9"/>
    <col min="4886" max="4886" width="32.6640625" style="9" customWidth="1"/>
    <col min="4887" max="4887" width="8.88671875" style="9" customWidth="1"/>
    <col min="4888" max="4888" width="23.6640625" style="9" customWidth="1"/>
    <col min="4889" max="4889" width="22.6640625" style="9" customWidth="1"/>
    <col min="4890" max="4890" width="10.6640625" style="9" customWidth="1"/>
    <col min="4891" max="4891" width="12.6640625" style="9" customWidth="1"/>
    <col min="4892" max="4892" width="11.6640625" style="9" customWidth="1"/>
    <col min="4893" max="4893" width="15.6640625" style="9" customWidth="1"/>
    <col min="4894" max="4894" width="10.6640625" style="9" customWidth="1"/>
    <col min="4895" max="4895" width="11.6640625" style="9" customWidth="1"/>
    <col min="4896" max="4896" width="15.6640625" style="9" customWidth="1"/>
    <col min="4897" max="4897" width="11.6640625" style="9" customWidth="1"/>
    <col min="4898" max="4898" width="15.6640625" style="9" customWidth="1"/>
    <col min="4899" max="5141" width="11.44140625" style="9"/>
    <col min="5142" max="5142" width="32.6640625" style="9" customWidth="1"/>
    <col min="5143" max="5143" width="8.88671875" style="9" customWidth="1"/>
    <col min="5144" max="5144" width="23.6640625" style="9" customWidth="1"/>
    <col min="5145" max="5145" width="22.6640625" style="9" customWidth="1"/>
    <col min="5146" max="5146" width="10.6640625" style="9" customWidth="1"/>
    <col min="5147" max="5147" width="12.6640625" style="9" customWidth="1"/>
    <col min="5148" max="5148" width="11.6640625" style="9" customWidth="1"/>
    <col min="5149" max="5149" width="15.6640625" style="9" customWidth="1"/>
    <col min="5150" max="5150" width="10.6640625" style="9" customWidth="1"/>
    <col min="5151" max="5151" width="11.6640625" style="9" customWidth="1"/>
    <col min="5152" max="5152" width="15.6640625" style="9" customWidth="1"/>
    <col min="5153" max="5153" width="11.6640625" style="9" customWidth="1"/>
    <col min="5154" max="5154" width="15.6640625" style="9" customWidth="1"/>
    <col min="5155" max="5397" width="11.44140625" style="9"/>
    <col min="5398" max="5398" width="32.6640625" style="9" customWidth="1"/>
    <col min="5399" max="5399" width="8.88671875" style="9" customWidth="1"/>
    <col min="5400" max="5400" width="23.6640625" style="9" customWidth="1"/>
    <col min="5401" max="5401" width="22.6640625" style="9" customWidth="1"/>
    <col min="5402" max="5402" width="10.6640625" style="9" customWidth="1"/>
    <col min="5403" max="5403" width="12.6640625" style="9" customWidth="1"/>
    <col min="5404" max="5404" width="11.6640625" style="9" customWidth="1"/>
    <col min="5405" max="5405" width="15.6640625" style="9" customWidth="1"/>
    <col min="5406" max="5406" width="10.6640625" style="9" customWidth="1"/>
    <col min="5407" max="5407" width="11.6640625" style="9" customWidth="1"/>
    <col min="5408" max="5408" width="15.6640625" style="9" customWidth="1"/>
    <col min="5409" max="5409" width="11.6640625" style="9" customWidth="1"/>
    <col min="5410" max="5410" width="15.6640625" style="9" customWidth="1"/>
    <col min="5411" max="5653" width="11.44140625" style="9"/>
    <col min="5654" max="5654" width="32.6640625" style="9" customWidth="1"/>
    <col min="5655" max="5655" width="8.88671875" style="9" customWidth="1"/>
    <col min="5656" max="5656" width="23.6640625" style="9" customWidth="1"/>
    <col min="5657" max="5657" width="22.6640625" style="9" customWidth="1"/>
    <col min="5658" max="5658" width="10.6640625" style="9" customWidth="1"/>
    <col min="5659" max="5659" width="12.6640625" style="9" customWidth="1"/>
    <col min="5660" max="5660" width="11.6640625" style="9" customWidth="1"/>
    <col min="5661" max="5661" width="15.6640625" style="9" customWidth="1"/>
    <col min="5662" max="5662" width="10.6640625" style="9" customWidth="1"/>
    <col min="5663" max="5663" width="11.6640625" style="9" customWidth="1"/>
    <col min="5664" max="5664" width="15.6640625" style="9" customWidth="1"/>
    <col min="5665" max="5665" width="11.6640625" style="9" customWidth="1"/>
    <col min="5666" max="5666" width="15.6640625" style="9" customWidth="1"/>
    <col min="5667" max="5909" width="11.44140625" style="9"/>
    <col min="5910" max="5910" width="32.6640625" style="9" customWidth="1"/>
    <col min="5911" max="5911" width="8.88671875" style="9" customWidth="1"/>
    <col min="5912" max="5912" width="23.6640625" style="9" customWidth="1"/>
    <col min="5913" max="5913" width="22.6640625" style="9" customWidth="1"/>
    <col min="5914" max="5914" width="10.6640625" style="9" customWidth="1"/>
    <col min="5915" max="5915" width="12.6640625" style="9" customWidth="1"/>
    <col min="5916" max="5916" width="11.6640625" style="9" customWidth="1"/>
    <col min="5917" max="5917" width="15.6640625" style="9" customWidth="1"/>
    <col min="5918" max="5918" width="10.6640625" style="9" customWidth="1"/>
    <col min="5919" max="5919" width="11.6640625" style="9" customWidth="1"/>
    <col min="5920" max="5920" width="15.6640625" style="9" customWidth="1"/>
    <col min="5921" max="5921" width="11.6640625" style="9" customWidth="1"/>
    <col min="5922" max="5922" width="15.6640625" style="9" customWidth="1"/>
    <col min="5923" max="6165" width="11.44140625" style="9"/>
    <col min="6166" max="6166" width="32.6640625" style="9" customWidth="1"/>
    <col min="6167" max="6167" width="8.88671875" style="9" customWidth="1"/>
    <col min="6168" max="6168" width="23.6640625" style="9" customWidth="1"/>
    <col min="6169" max="6169" width="22.6640625" style="9" customWidth="1"/>
    <col min="6170" max="6170" width="10.6640625" style="9" customWidth="1"/>
    <col min="6171" max="6171" width="12.6640625" style="9" customWidth="1"/>
    <col min="6172" max="6172" width="11.6640625" style="9" customWidth="1"/>
    <col min="6173" max="6173" width="15.6640625" style="9" customWidth="1"/>
    <col min="6174" max="6174" width="10.6640625" style="9" customWidth="1"/>
    <col min="6175" max="6175" width="11.6640625" style="9" customWidth="1"/>
    <col min="6176" max="6176" width="15.6640625" style="9" customWidth="1"/>
    <col min="6177" max="6177" width="11.6640625" style="9" customWidth="1"/>
    <col min="6178" max="6178" width="15.6640625" style="9" customWidth="1"/>
    <col min="6179" max="6421" width="11.44140625" style="9"/>
    <col min="6422" max="6422" width="32.6640625" style="9" customWidth="1"/>
    <col min="6423" max="6423" width="8.88671875" style="9" customWidth="1"/>
    <col min="6424" max="6424" width="23.6640625" style="9" customWidth="1"/>
    <col min="6425" max="6425" width="22.6640625" style="9" customWidth="1"/>
    <col min="6426" max="6426" width="10.6640625" style="9" customWidth="1"/>
    <col min="6427" max="6427" width="12.6640625" style="9" customWidth="1"/>
    <col min="6428" max="6428" width="11.6640625" style="9" customWidth="1"/>
    <col min="6429" max="6429" width="15.6640625" style="9" customWidth="1"/>
    <col min="6430" max="6430" width="10.6640625" style="9" customWidth="1"/>
    <col min="6431" max="6431" width="11.6640625" style="9" customWidth="1"/>
    <col min="6432" max="6432" width="15.6640625" style="9" customWidth="1"/>
    <col min="6433" max="6433" width="11.6640625" style="9" customWidth="1"/>
    <col min="6434" max="6434" width="15.6640625" style="9" customWidth="1"/>
    <col min="6435" max="6677" width="11.44140625" style="9"/>
    <col min="6678" max="6678" width="32.6640625" style="9" customWidth="1"/>
    <col min="6679" max="6679" width="8.88671875" style="9" customWidth="1"/>
    <col min="6680" max="6680" width="23.6640625" style="9" customWidth="1"/>
    <col min="6681" max="6681" width="22.6640625" style="9" customWidth="1"/>
    <col min="6682" max="6682" width="10.6640625" style="9" customWidth="1"/>
    <col min="6683" max="6683" width="12.6640625" style="9" customWidth="1"/>
    <col min="6684" max="6684" width="11.6640625" style="9" customWidth="1"/>
    <col min="6685" max="6685" width="15.6640625" style="9" customWidth="1"/>
    <col min="6686" max="6686" width="10.6640625" style="9" customWidth="1"/>
    <col min="6687" max="6687" width="11.6640625" style="9" customWidth="1"/>
    <col min="6688" max="6688" width="15.6640625" style="9" customWidth="1"/>
    <col min="6689" max="6689" width="11.6640625" style="9" customWidth="1"/>
    <col min="6690" max="6690" width="15.6640625" style="9" customWidth="1"/>
    <col min="6691" max="6933" width="11.44140625" style="9"/>
    <col min="6934" max="6934" width="32.6640625" style="9" customWidth="1"/>
    <col min="6935" max="6935" width="8.88671875" style="9" customWidth="1"/>
    <col min="6936" max="6936" width="23.6640625" style="9" customWidth="1"/>
    <col min="6937" max="6937" width="22.6640625" style="9" customWidth="1"/>
    <col min="6938" max="6938" width="10.6640625" style="9" customWidth="1"/>
    <col min="6939" max="6939" width="12.6640625" style="9" customWidth="1"/>
    <col min="6940" max="6940" width="11.6640625" style="9" customWidth="1"/>
    <col min="6941" max="6941" width="15.6640625" style="9" customWidth="1"/>
    <col min="6942" max="6942" width="10.6640625" style="9" customWidth="1"/>
    <col min="6943" max="6943" width="11.6640625" style="9" customWidth="1"/>
    <col min="6944" max="6944" width="15.6640625" style="9" customWidth="1"/>
    <col min="6945" max="6945" width="11.6640625" style="9" customWidth="1"/>
    <col min="6946" max="6946" width="15.6640625" style="9" customWidth="1"/>
    <col min="6947" max="7189" width="11.44140625" style="9"/>
    <col min="7190" max="7190" width="32.6640625" style="9" customWidth="1"/>
    <col min="7191" max="7191" width="8.88671875" style="9" customWidth="1"/>
    <col min="7192" max="7192" width="23.6640625" style="9" customWidth="1"/>
    <col min="7193" max="7193" width="22.6640625" style="9" customWidth="1"/>
    <col min="7194" max="7194" width="10.6640625" style="9" customWidth="1"/>
    <col min="7195" max="7195" width="12.6640625" style="9" customWidth="1"/>
    <col min="7196" max="7196" width="11.6640625" style="9" customWidth="1"/>
    <col min="7197" max="7197" width="15.6640625" style="9" customWidth="1"/>
    <col min="7198" max="7198" width="10.6640625" style="9" customWidth="1"/>
    <col min="7199" max="7199" width="11.6640625" style="9" customWidth="1"/>
    <col min="7200" max="7200" width="15.6640625" style="9" customWidth="1"/>
    <col min="7201" max="7201" width="11.6640625" style="9" customWidth="1"/>
    <col min="7202" max="7202" width="15.6640625" style="9" customWidth="1"/>
    <col min="7203" max="7445" width="11.44140625" style="9"/>
    <col min="7446" max="7446" width="32.6640625" style="9" customWidth="1"/>
    <col min="7447" max="7447" width="8.88671875" style="9" customWidth="1"/>
    <col min="7448" max="7448" width="23.6640625" style="9" customWidth="1"/>
    <col min="7449" max="7449" width="22.6640625" style="9" customWidth="1"/>
    <col min="7450" max="7450" width="10.6640625" style="9" customWidth="1"/>
    <col min="7451" max="7451" width="12.6640625" style="9" customWidth="1"/>
    <col min="7452" max="7452" width="11.6640625" style="9" customWidth="1"/>
    <col min="7453" max="7453" width="15.6640625" style="9" customWidth="1"/>
    <col min="7454" max="7454" width="10.6640625" style="9" customWidth="1"/>
    <col min="7455" max="7455" width="11.6640625" style="9" customWidth="1"/>
    <col min="7456" max="7456" width="15.6640625" style="9" customWidth="1"/>
    <col min="7457" max="7457" width="11.6640625" style="9" customWidth="1"/>
    <col min="7458" max="7458" width="15.6640625" style="9" customWidth="1"/>
    <col min="7459" max="7701" width="11.44140625" style="9"/>
    <col min="7702" max="7702" width="32.6640625" style="9" customWidth="1"/>
    <col min="7703" max="7703" width="8.88671875" style="9" customWidth="1"/>
    <col min="7704" max="7704" width="23.6640625" style="9" customWidth="1"/>
    <col min="7705" max="7705" width="22.6640625" style="9" customWidth="1"/>
    <col min="7706" max="7706" width="10.6640625" style="9" customWidth="1"/>
    <col min="7707" max="7707" width="12.6640625" style="9" customWidth="1"/>
    <col min="7708" max="7708" width="11.6640625" style="9" customWidth="1"/>
    <col min="7709" max="7709" width="15.6640625" style="9" customWidth="1"/>
    <col min="7710" max="7710" width="10.6640625" style="9" customWidth="1"/>
    <col min="7711" max="7711" width="11.6640625" style="9" customWidth="1"/>
    <col min="7712" max="7712" width="15.6640625" style="9" customWidth="1"/>
    <col min="7713" max="7713" width="11.6640625" style="9" customWidth="1"/>
    <col min="7714" max="7714" width="15.6640625" style="9" customWidth="1"/>
    <col min="7715" max="7957" width="11.44140625" style="9"/>
    <col min="7958" max="7958" width="32.6640625" style="9" customWidth="1"/>
    <col min="7959" max="7959" width="8.88671875" style="9" customWidth="1"/>
    <col min="7960" max="7960" width="23.6640625" style="9" customWidth="1"/>
    <col min="7961" max="7961" width="22.6640625" style="9" customWidth="1"/>
    <col min="7962" max="7962" width="10.6640625" style="9" customWidth="1"/>
    <col min="7963" max="7963" width="12.6640625" style="9" customWidth="1"/>
    <col min="7964" max="7964" width="11.6640625" style="9" customWidth="1"/>
    <col min="7965" max="7965" width="15.6640625" style="9" customWidth="1"/>
    <col min="7966" max="7966" width="10.6640625" style="9" customWidth="1"/>
    <col min="7967" max="7967" width="11.6640625" style="9" customWidth="1"/>
    <col min="7968" max="7968" width="15.6640625" style="9" customWidth="1"/>
    <col min="7969" max="7969" width="11.6640625" style="9" customWidth="1"/>
    <col min="7970" max="7970" width="15.6640625" style="9" customWidth="1"/>
    <col min="7971" max="8213" width="11.44140625" style="9"/>
    <col min="8214" max="8214" width="32.6640625" style="9" customWidth="1"/>
    <col min="8215" max="8215" width="8.88671875" style="9" customWidth="1"/>
    <col min="8216" max="8216" width="23.6640625" style="9" customWidth="1"/>
    <col min="8217" max="8217" width="22.6640625" style="9" customWidth="1"/>
    <col min="8218" max="8218" width="10.6640625" style="9" customWidth="1"/>
    <col min="8219" max="8219" width="12.6640625" style="9" customWidth="1"/>
    <col min="8220" max="8220" width="11.6640625" style="9" customWidth="1"/>
    <col min="8221" max="8221" width="15.6640625" style="9" customWidth="1"/>
    <col min="8222" max="8222" width="10.6640625" style="9" customWidth="1"/>
    <col min="8223" max="8223" width="11.6640625" style="9" customWidth="1"/>
    <col min="8224" max="8224" width="15.6640625" style="9" customWidth="1"/>
    <col min="8225" max="8225" width="11.6640625" style="9" customWidth="1"/>
    <col min="8226" max="8226" width="15.6640625" style="9" customWidth="1"/>
    <col min="8227" max="8469" width="11.44140625" style="9"/>
    <col min="8470" max="8470" width="32.6640625" style="9" customWidth="1"/>
    <col min="8471" max="8471" width="8.88671875" style="9" customWidth="1"/>
    <col min="8472" max="8472" width="23.6640625" style="9" customWidth="1"/>
    <col min="8473" max="8473" width="22.6640625" style="9" customWidth="1"/>
    <col min="8474" max="8474" width="10.6640625" style="9" customWidth="1"/>
    <col min="8475" max="8475" width="12.6640625" style="9" customWidth="1"/>
    <col min="8476" max="8476" width="11.6640625" style="9" customWidth="1"/>
    <col min="8477" max="8477" width="15.6640625" style="9" customWidth="1"/>
    <col min="8478" max="8478" width="10.6640625" style="9" customWidth="1"/>
    <col min="8479" max="8479" width="11.6640625" style="9" customWidth="1"/>
    <col min="8480" max="8480" width="15.6640625" style="9" customWidth="1"/>
    <col min="8481" max="8481" width="11.6640625" style="9" customWidth="1"/>
    <col min="8482" max="8482" width="15.6640625" style="9" customWidth="1"/>
    <col min="8483" max="8725" width="11.44140625" style="9"/>
    <col min="8726" max="8726" width="32.6640625" style="9" customWidth="1"/>
    <col min="8727" max="8727" width="8.88671875" style="9" customWidth="1"/>
    <col min="8728" max="8728" width="23.6640625" style="9" customWidth="1"/>
    <col min="8729" max="8729" width="22.6640625" style="9" customWidth="1"/>
    <col min="8730" max="8730" width="10.6640625" style="9" customWidth="1"/>
    <col min="8731" max="8731" width="12.6640625" style="9" customWidth="1"/>
    <col min="8732" max="8732" width="11.6640625" style="9" customWidth="1"/>
    <col min="8733" max="8733" width="15.6640625" style="9" customWidth="1"/>
    <col min="8734" max="8734" width="10.6640625" style="9" customWidth="1"/>
    <col min="8735" max="8735" width="11.6640625" style="9" customWidth="1"/>
    <col min="8736" max="8736" width="15.6640625" style="9" customWidth="1"/>
    <col min="8737" max="8737" width="11.6640625" style="9" customWidth="1"/>
    <col min="8738" max="8738" width="15.6640625" style="9" customWidth="1"/>
    <col min="8739" max="8981" width="11.44140625" style="9"/>
    <col min="8982" max="8982" width="32.6640625" style="9" customWidth="1"/>
    <col min="8983" max="8983" width="8.88671875" style="9" customWidth="1"/>
    <col min="8984" max="8984" width="23.6640625" style="9" customWidth="1"/>
    <col min="8985" max="8985" width="22.6640625" style="9" customWidth="1"/>
    <col min="8986" max="8986" width="10.6640625" style="9" customWidth="1"/>
    <col min="8987" max="8987" width="12.6640625" style="9" customWidth="1"/>
    <col min="8988" max="8988" width="11.6640625" style="9" customWidth="1"/>
    <col min="8989" max="8989" width="15.6640625" style="9" customWidth="1"/>
    <col min="8990" max="8990" width="10.6640625" style="9" customWidth="1"/>
    <col min="8991" max="8991" width="11.6640625" style="9" customWidth="1"/>
    <col min="8992" max="8992" width="15.6640625" style="9" customWidth="1"/>
    <col min="8993" max="8993" width="11.6640625" style="9" customWidth="1"/>
    <col min="8994" max="8994" width="15.6640625" style="9" customWidth="1"/>
    <col min="8995" max="9237" width="11.44140625" style="9"/>
    <col min="9238" max="9238" width="32.6640625" style="9" customWidth="1"/>
    <col min="9239" max="9239" width="8.88671875" style="9" customWidth="1"/>
    <col min="9240" max="9240" width="23.6640625" style="9" customWidth="1"/>
    <col min="9241" max="9241" width="22.6640625" style="9" customWidth="1"/>
    <col min="9242" max="9242" width="10.6640625" style="9" customWidth="1"/>
    <col min="9243" max="9243" width="12.6640625" style="9" customWidth="1"/>
    <col min="9244" max="9244" width="11.6640625" style="9" customWidth="1"/>
    <col min="9245" max="9245" width="15.6640625" style="9" customWidth="1"/>
    <col min="9246" max="9246" width="10.6640625" style="9" customWidth="1"/>
    <col min="9247" max="9247" width="11.6640625" style="9" customWidth="1"/>
    <col min="9248" max="9248" width="15.6640625" style="9" customWidth="1"/>
    <col min="9249" max="9249" width="11.6640625" style="9" customWidth="1"/>
    <col min="9250" max="9250" width="15.6640625" style="9" customWidth="1"/>
    <col min="9251" max="9493" width="11.44140625" style="9"/>
    <col min="9494" max="9494" width="32.6640625" style="9" customWidth="1"/>
    <col min="9495" max="9495" width="8.88671875" style="9" customWidth="1"/>
    <col min="9496" max="9496" width="23.6640625" style="9" customWidth="1"/>
    <col min="9497" max="9497" width="22.6640625" style="9" customWidth="1"/>
    <col min="9498" max="9498" width="10.6640625" style="9" customWidth="1"/>
    <col min="9499" max="9499" width="12.6640625" style="9" customWidth="1"/>
    <col min="9500" max="9500" width="11.6640625" style="9" customWidth="1"/>
    <col min="9501" max="9501" width="15.6640625" style="9" customWidth="1"/>
    <col min="9502" max="9502" width="10.6640625" style="9" customWidth="1"/>
    <col min="9503" max="9503" width="11.6640625" style="9" customWidth="1"/>
    <col min="9504" max="9504" width="15.6640625" style="9" customWidth="1"/>
    <col min="9505" max="9505" width="11.6640625" style="9" customWidth="1"/>
    <col min="9506" max="9506" width="15.6640625" style="9" customWidth="1"/>
    <col min="9507" max="9749" width="11.44140625" style="9"/>
    <col min="9750" max="9750" width="32.6640625" style="9" customWidth="1"/>
    <col min="9751" max="9751" width="8.88671875" style="9" customWidth="1"/>
    <col min="9752" max="9752" width="23.6640625" style="9" customWidth="1"/>
    <col min="9753" max="9753" width="22.6640625" style="9" customWidth="1"/>
    <col min="9754" max="9754" width="10.6640625" style="9" customWidth="1"/>
    <col min="9755" max="9755" width="12.6640625" style="9" customWidth="1"/>
    <col min="9756" max="9756" width="11.6640625" style="9" customWidth="1"/>
    <col min="9757" max="9757" width="15.6640625" style="9" customWidth="1"/>
    <col min="9758" max="9758" width="10.6640625" style="9" customWidth="1"/>
    <col min="9759" max="9759" width="11.6640625" style="9" customWidth="1"/>
    <col min="9760" max="9760" width="15.6640625" style="9" customWidth="1"/>
    <col min="9761" max="9761" width="11.6640625" style="9" customWidth="1"/>
    <col min="9762" max="9762" width="15.6640625" style="9" customWidth="1"/>
    <col min="9763" max="10005" width="11.44140625" style="9"/>
    <col min="10006" max="10006" width="32.6640625" style="9" customWidth="1"/>
    <col min="10007" max="10007" width="8.88671875" style="9" customWidth="1"/>
    <col min="10008" max="10008" width="23.6640625" style="9" customWidth="1"/>
    <col min="10009" max="10009" width="22.6640625" style="9" customWidth="1"/>
    <col min="10010" max="10010" width="10.6640625" style="9" customWidth="1"/>
    <col min="10011" max="10011" width="12.6640625" style="9" customWidth="1"/>
    <col min="10012" max="10012" width="11.6640625" style="9" customWidth="1"/>
    <col min="10013" max="10013" width="15.6640625" style="9" customWidth="1"/>
    <col min="10014" max="10014" width="10.6640625" style="9" customWidth="1"/>
    <col min="10015" max="10015" width="11.6640625" style="9" customWidth="1"/>
    <col min="10016" max="10016" width="15.6640625" style="9" customWidth="1"/>
    <col min="10017" max="10017" width="11.6640625" style="9" customWidth="1"/>
    <col min="10018" max="10018" width="15.6640625" style="9" customWidth="1"/>
    <col min="10019" max="10261" width="11.44140625" style="9"/>
    <col min="10262" max="10262" width="32.6640625" style="9" customWidth="1"/>
    <col min="10263" max="10263" width="8.88671875" style="9" customWidth="1"/>
    <col min="10264" max="10264" width="23.6640625" style="9" customWidth="1"/>
    <col min="10265" max="10265" width="22.6640625" style="9" customWidth="1"/>
    <col min="10266" max="10266" width="10.6640625" style="9" customWidth="1"/>
    <col min="10267" max="10267" width="12.6640625" style="9" customWidth="1"/>
    <col min="10268" max="10268" width="11.6640625" style="9" customWidth="1"/>
    <col min="10269" max="10269" width="15.6640625" style="9" customWidth="1"/>
    <col min="10270" max="10270" width="10.6640625" style="9" customWidth="1"/>
    <col min="10271" max="10271" width="11.6640625" style="9" customWidth="1"/>
    <col min="10272" max="10272" width="15.6640625" style="9" customWidth="1"/>
    <col min="10273" max="10273" width="11.6640625" style="9" customWidth="1"/>
    <col min="10274" max="10274" width="15.6640625" style="9" customWidth="1"/>
    <col min="10275" max="10517" width="11.44140625" style="9"/>
    <col min="10518" max="10518" width="32.6640625" style="9" customWidth="1"/>
    <col min="10519" max="10519" width="8.88671875" style="9" customWidth="1"/>
    <col min="10520" max="10520" width="23.6640625" style="9" customWidth="1"/>
    <col min="10521" max="10521" width="22.6640625" style="9" customWidth="1"/>
    <col min="10522" max="10522" width="10.6640625" style="9" customWidth="1"/>
    <col min="10523" max="10523" width="12.6640625" style="9" customWidth="1"/>
    <col min="10524" max="10524" width="11.6640625" style="9" customWidth="1"/>
    <col min="10525" max="10525" width="15.6640625" style="9" customWidth="1"/>
    <col min="10526" max="10526" width="10.6640625" style="9" customWidth="1"/>
    <col min="10527" max="10527" width="11.6640625" style="9" customWidth="1"/>
    <col min="10528" max="10528" width="15.6640625" style="9" customWidth="1"/>
    <col min="10529" max="10529" width="11.6640625" style="9" customWidth="1"/>
    <col min="10530" max="10530" width="15.6640625" style="9" customWidth="1"/>
    <col min="10531" max="10773" width="11.44140625" style="9"/>
    <col min="10774" max="10774" width="32.6640625" style="9" customWidth="1"/>
    <col min="10775" max="10775" width="8.88671875" style="9" customWidth="1"/>
    <col min="10776" max="10776" width="23.6640625" style="9" customWidth="1"/>
    <col min="10777" max="10777" width="22.6640625" style="9" customWidth="1"/>
    <col min="10778" max="10778" width="10.6640625" style="9" customWidth="1"/>
    <col min="10779" max="10779" width="12.6640625" style="9" customWidth="1"/>
    <col min="10780" max="10780" width="11.6640625" style="9" customWidth="1"/>
    <col min="10781" max="10781" width="15.6640625" style="9" customWidth="1"/>
    <col min="10782" max="10782" width="10.6640625" style="9" customWidth="1"/>
    <col min="10783" max="10783" width="11.6640625" style="9" customWidth="1"/>
    <col min="10784" max="10784" width="15.6640625" style="9" customWidth="1"/>
    <col min="10785" max="10785" width="11.6640625" style="9" customWidth="1"/>
    <col min="10786" max="10786" width="15.6640625" style="9" customWidth="1"/>
    <col min="10787" max="11029" width="11.44140625" style="9"/>
    <col min="11030" max="11030" width="32.6640625" style="9" customWidth="1"/>
    <col min="11031" max="11031" width="8.88671875" style="9" customWidth="1"/>
    <col min="11032" max="11032" width="23.6640625" style="9" customWidth="1"/>
    <col min="11033" max="11033" width="22.6640625" style="9" customWidth="1"/>
    <col min="11034" max="11034" width="10.6640625" style="9" customWidth="1"/>
    <col min="11035" max="11035" width="12.6640625" style="9" customWidth="1"/>
    <col min="11036" max="11036" width="11.6640625" style="9" customWidth="1"/>
    <col min="11037" max="11037" width="15.6640625" style="9" customWidth="1"/>
    <col min="11038" max="11038" width="10.6640625" style="9" customWidth="1"/>
    <col min="11039" max="11039" width="11.6640625" style="9" customWidth="1"/>
    <col min="11040" max="11040" width="15.6640625" style="9" customWidth="1"/>
    <col min="11041" max="11041" width="11.6640625" style="9" customWidth="1"/>
    <col min="11042" max="11042" width="15.6640625" style="9" customWidth="1"/>
    <col min="11043" max="11285" width="11.44140625" style="9"/>
    <col min="11286" max="11286" width="32.6640625" style="9" customWidth="1"/>
    <col min="11287" max="11287" width="8.88671875" style="9" customWidth="1"/>
    <col min="11288" max="11288" width="23.6640625" style="9" customWidth="1"/>
    <col min="11289" max="11289" width="22.6640625" style="9" customWidth="1"/>
    <col min="11290" max="11290" width="10.6640625" style="9" customWidth="1"/>
    <col min="11291" max="11291" width="12.6640625" style="9" customWidth="1"/>
    <col min="11292" max="11292" width="11.6640625" style="9" customWidth="1"/>
    <col min="11293" max="11293" width="15.6640625" style="9" customWidth="1"/>
    <col min="11294" max="11294" width="10.6640625" style="9" customWidth="1"/>
    <col min="11295" max="11295" width="11.6640625" style="9" customWidth="1"/>
    <col min="11296" max="11296" width="15.6640625" style="9" customWidth="1"/>
    <col min="11297" max="11297" width="11.6640625" style="9" customWidth="1"/>
    <col min="11298" max="11298" width="15.6640625" style="9" customWidth="1"/>
    <col min="11299" max="11541" width="11.44140625" style="9"/>
    <col min="11542" max="11542" width="32.6640625" style="9" customWidth="1"/>
    <col min="11543" max="11543" width="8.88671875" style="9" customWidth="1"/>
    <col min="11544" max="11544" width="23.6640625" style="9" customWidth="1"/>
    <col min="11545" max="11545" width="22.6640625" style="9" customWidth="1"/>
    <col min="11546" max="11546" width="10.6640625" style="9" customWidth="1"/>
    <col min="11547" max="11547" width="12.6640625" style="9" customWidth="1"/>
    <col min="11548" max="11548" width="11.6640625" style="9" customWidth="1"/>
    <col min="11549" max="11549" width="15.6640625" style="9" customWidth="1"/>
    <col min="11550" max="11550" width="10.6640625" style="9" customWidth="1"/>
    <col min="11551" max="11551" width="11.6640625" style="9" customWidth="1"/>
    <col min="11552" max="11552" width="15.6640625" style="9" customWidth="1"/>
    <col min="11553" max="11553" width="11.6640625" style="9" customWidth="1"/>
    <col min="11554" max="11554" width="15.6640625" style="9" customWidth="1"/>
    <col min="11555" max="11797" width="11.44140625" style="9"/>
    <col min="11798" max="11798" width="32.6640625" style="9" customWidth="1"/>
    <col min="11799" max="11799" width="8.88671875" style="9" customWidth="1"/>
    <col min="11800" max="11800" width="23.6640625" style="9" customWidth="1"/>
    <col min="11801" max="11801" width="22.6640625" style="9" customWidth="1"/>
    <col min="11802" max="11802" width="10.6640625" style="9" customWidth="1"/>
    <col min="11803" max="11803" width="12.6640625" style="9" customWidth="1"/>
    <col min="11804" max="11804" width="11.6640625" style="9" customWidth="1"/>
    <col min="11805" max="11805" width="15.6640625" style="9" customWidth="1"/>
    <col min="11806" max="11806" width="10.6640625" style="9" customWidth="1"/>
    <col min="11807" max="11807" width="11.6640625" style="9" customWidth="1"/>
    <col min="11808" max="11808" width="15.6640625" style="9" customWidth="1"/>
    <col min="11809" max="11809" width="11.6640625" style="9" customWidth="1"/>
    <col min="11810" max="11810" width="15.6640625" style="9" customWidth="1"/>
    <col min="11811" max="12053" width="11.44140625" style="9"/>
    <col min="12054" max="12054" width="32.6640625" style="9" customWidth="1"/>
    <col min="12055" max="12055" width="8.88671875" style="9" customWidth="1"/>
    <col min="12056" max="12056" width="23.6640625" style="9" customWidth="1"/>
    <col min="12057" max="12057" width="22.6640625" style="9" customWidth="1"/>
    <col min="12058" max="12058" width="10.6640625" style="9" customWidth="1"/>
    <col min="12059" max="12059" width="12.6640625" style="9" customWidth="1"/>
    <col min="12060" max="12060" width="11.6640625" style="9" customWidth="1"/>
    <col min="12061" max="12061" width="15.6640625" style="9" customWidth="1"/>
    <col min="12062" max="12062" width="10.6640625" style="9" customWidth="1"/>
    <col min="12063" max="12063" width="11.6640625" style="9" customWidth="1"/>
    <col min="12064" max="12064" width="15.6640625" style="9" customWidth="1"/>
    <col min="12065" max="12065" width="11.6640625" style="9" customWidth="1"/>
    <col min="12066" max="12066" width="15.6640625" style="9" customWidth="1"/>
    <col min="12067" max="12309" width="11.44140625" style="9"/>
    <col min="12310" max="12310" width="32.6640625" style="9" customWidth="1"/>
    <col min="12311" max="12311" width="8.88671875" style="9" customWidth="1"/>
    <col min="12312" max="12312" width="23.6640625" style="9" customWidth="1"/>
    <col min="12313" max="12313" width="22.6640625" style="9" customWidth="1"/>
    <col min="12314" max="12314" width="10.6640625" style="9" customWidth="1"/>
    <col min="12315" max="12315" width="12.6640625" style="9" customWidth="1"/>
    <col min="12316" max="12316" width="11.6640625" style="9" customWidth="1"/>
    <col min="12317" max="12317" width="15.6640625" style="9" customWidth="1"/>
    <col min="12318" max="12318" width="10.6640625" style="9" customWidth="1"/>
    <col min="12319" max="12319" width="11.6640625" style="9" customWidth="1"/>
    <col min="12320" max="12320" width="15.6640625" style="9" customWidth="1"/>
    <col min="12321" max="12321" width="11.6640625" style="9" customWidth="1"/>
    <col min="12322" max="12322" width="15.6640625" style="9" customWidth="1"/>
    <col min="12323" max="12565" width="11.44140625" style="9"/>
    <col min="12566" max="12566" width="32.6640625" style="9" customWidth="1"/>
    <col min="12567" max="12567" width="8.88671875" style="9" customWidth="1"/>
    <col min="12568" max="12568" width="23.6640625" style="9" customWidth="1"/>
    <col min="12569" max="12569" width="22.6640625" style="9" customWidth="1"/>
    <col min="12570" max="12570" width="10.6640625" style="9" customWidth="1"/>
    <col min="12571" max="12571" width="12.6640625" style="9" customWidth="1"/>
    <col min="12572" max="12572" width="11.6640625" style="9" customWidth="1"/>
    <col min="12573" max="12573" width="15.6640625" style="9" customWidth="1"/>
    <col min="12574" max="12574" width="10.6640625" style="9" customWidth="1"/>
    <col min="12575" max="12575" width="11.6640625" style="9" customWidth="1"/>
    <col min="12576" max="12576" width="15.6640625" style="9" customWidth="1"/>
    <col min="12577" max="12577" width="11.6640625" style="9" customWidth="1"/>
    <col min="12578" max="12578" width="15.6640625" style="9" customWidth="1"/>
    <col min="12579" max="12821" width="11.44140625" style="9"/>
    <col min="12822" max="12822" width="32.6640625" style="9" customWidth="1"/>
    <col min="12823" max="12823" width="8.88671875" style="9" customWidth="1"/>
    <col min="12824" max="12824" width="23.6640625" style="9" customWidth="1"/>
    <col min="12825" max="12825" width="22.6640625" style="9" customWidth="1"/>
    <col min="12826" max="12826" width="10.6640625" style="9" customWidth="1"/>
    <col min="12827" max="12827" width="12.6640625" style="9" customWidth="1"/>
    <col min="12828" max="12828" width="11.6640625" style="9" customWidth="1"/>
    <col min="12829" max="12829" width="15.6640625" style="9" customWidth="1"/>
    <col min="12830" max="12830" width="10.6640625" style="9" customWidth="1"/>
    <col min="12831" max="12831" width="11.6640625" style="9" customWidth="1"/>
    <col min="12832" max="12832" width="15.6640625" style="9" customWidth="1"/>
    <col min="12833" max="12833" width="11.6640625" style="9" customWidth="1"/>
    <col min="12834" max="12834" width="15.6640625" style="9" customWidth="1"/>
    <col min="12835" max="13077" width="11.44140625" style="9"/>
    <col min="13078" max="13078" width="32.6640625" style="9" customWidth="1"/>
    <col min="13079" max="13079" width="8.88671875" style="9" customWidth="1"/>
    <col min="13080" max="13080" width="23.6640625" style="9" customWidth="1"/>
    <col min="13081" max="13081" width="22.6640625" style="9" customWidth="1"/>
    <col min="13082" max="13082" width="10.6640625" style="9" customWidth="1"/>
    <col min="13083" max="13083" width="12.6640625" style="9" customWidth="1"/>
    <col min="13084" max="13084" width="11.6640625" style="9" customWidth="1"/>
    <col min="13085" max="13085" width="15.6640625" style="9" customWidth="1"/>
    <col min="13086" max="13086" width="10.6640625" style="9" customWidth="1"/>
    <col min="13087" max="13087" width="11.6640625" style="9" customWidth="1"/>
    <col min="13088" max="13088" width="15.6640625" style="9" customWidth="1"/>
    <col min="13089" max="13089" width="11.6640625" style="9" customWidth="1"/>
    <col min="13090" max="13090" width="15.6640625" style="9" customWidth="1"/>
    <col min="13091" max="13333" width="11.44140625" style="9"/>
    <col min="13334" max="13334" width="32.6640625" style="9" customWidth="1"/>
    <col min="13335" max="13335" width="8.88671875" style="9" customWidth="1"/>
    <col min="13336" max="13336" width="23.6640625" style="9" customWidth="1"/>
    <col min="13337" max="13337" width="22.6640625" style="9" customWidth="1"/>
    <col min="13338" max="13338" width="10.6640625" style="9" customWidth="1"/>
    <col min="13339" max="13339" width="12.6640625" style="9" customWidth="1"/>
    <col min="13340" max="13340" width="11.6640625" style="9" customWidth="1"/>
    <col min="13341" max="13341" width="15.6640625" style="9" customWidth="1"/>
    <col min="13342" max="13342" width="10.6640625" style="9" customWidth="1"/>
    <col min="13343" max="13343" width="11.6640625" style="9" customWidth="1"/>
    <col min="13344" max="13344" width="15.6640625" style="9" customWidth="1"/>
    <col min="13345" max="13345" width="11.6640625" style="9" customWidth="1"/>
    <col min="13346" max="13346" width="15.6640625" style="9" customWidth="1"/>
    <col min="13347" max="13589" width="11.44140625" style="9"/>
    <col min="13590" max="13590" width="32.6640625" style="9" customWidth="1"/>
    <col min="13591" max="13591" width="8.88671875" style="9" customWidth="1"/>
    <col min="13592" max="13592" width="23.6640625" style="9" customWidth="1"/>
    <col min="13593" max="13593" width="22.6640625" style="9" customWidth="1"/>
    <col min="13594" max="13594" width="10.6640625" style="9" customWidth="1"/>
    <col min="13595" max="13595" width="12.6640625" style="9" customWidth="1"/>
    <col min="13596" max="13596" width="11.6640625" style="9" customWidth="1"/>
    <col min="13597" max="13597" width="15.6640625" style="9" customWidth="1"/>
    <col min="13598" max="13598" width="10.6640625" style="9" customWidth="1"/>
    <col min="13599" max="13599" width="11.6640625" style="9" customWidth="1"/>
    <col min="13600" max="13600" width="15.6640625" style="9" customWidth="1"/>
    <col min="13601" max="13601" width="11.6640625" style="9" customWidth="1"/>
    <col min="13602" max="13602" width="15.6640625" style="9" customWidth="1"/>
    <col min="13603" max="13845" width="11.44140625" style="9"/>
    <col min="13846" max="13846" width="32.6640625" style="9" customWidth="1"/>
    <col min="13847" max="13847" width="8.88671875" style="9" customWidth="1"/>
    <col min="13848" max="13848" width="23.6640625" style="9" customWidth="1"/>
    <col min="13849" max="13849" width="22.6640625" style="9" customWidth="1"/>
    <col min="13850" max="13850" width="10.6640625" style="9" customWidth="1"/>
    <col min="13851" max="13851" width="12.6640625" style="9" customWidth="1"/>
    <col min="13852" max="13852" width="11.6640625" style="9" customWidth="1"/>
    <col min="13853" max="13853" width="15.6640625" style="9" customWidth="1"/>
    <col min="13854" max="13854" width="10.6640625" style="9" customWidth="1"/>
    <col min="13855" max="13855" width="11.6640625" style="9" customWidth="1"/>
    <col min="13856" max="13856" width="15.6640625" style="9" customWidth="1"/>
    <col min="13857" max="13857" width="11.6640625" style="9" customWidth="1"/>
    <col min="13858" max="13858" width="15.6640625" style="9" customWidth="1"/>
    <col min="13859" max="14101" width="11.44140625" style="9"/>
    <col min="14102" max="14102" width="32.6640625" style="9" customWidth="1"/>
    <col min="14103" max="14103" width="8.88671875" style="9" customWidth="1"/>
    <col min="14104" max="14104" width="23.6640625" style="9" customWidth="1"/>
    <col min="14105" max="14105" width="22.6640625" style="9" customWidth="1"/>
    <col min="14106" max="14106" width="10.6640625" style="9" customWidth="1"/>
    <col min="14107" max="14107" width="12.6640625" style="9" customWidth="1"/>
    <col min="14108" max="14108" width="11.6640625" style="9" customWidth="1"/>
    <col min="14109" max="14109" width="15.6640625" style="9" customWidth="1"/>
    <col min="14110" max="14110" width="10.6640625" style="9" customWidth="1"/>
    <col min="14111" max="14111" width="11.6640625" style="9" customWidth="1"/>
    <col min="14112" max="14112" width="15.6640625" style="9" customWidth="1"/>
    <col min="14113" max="14113" width="11.6640625" style="9" customWidth="1"/>
    <col min="14114" max="14114" width="15.6640625" style="9" customWidth="1"/>
    <col min="14115" max="14357" width="11.44140625" style="9"/>
    <col min="14358" max="14358" width="32.6640625" style="9" customWidth="1"/>
    <col min="14359" max="14359" width="8.88671875" style="9" customWidth="1"/>
    <col min="14360" max="14360" width="23.6640625" style="9" customWidth="1"/>
    <col min="14361" max="14361" width="22.6640625" style="9" customWidth="1"/>
    <col min="14362" max="14362" width="10.6640625" style="9" customWidth="1"/>
    <col min="14363" max="14363" width="12.6640625" style="9" customWidth="1"/>
    <col min="14364" max="14364" width="11.6640625" style="9" customWidth="1"/>
    <col min="14365" max="14365" width="15.6640625" style="9" customWidth="1"/>
    <col min="14366" max="14366" width="10.6640625" style="9" customWidth="1"/>
    <col min="14367" max="14367" width="11.6640625" style="9" customWidth="1"/>
    <col min="14368" max="14368" width="15.6640625" style="9" customWidth="1"/>
    <col min="14369" max="14369" width="11.6640625" style="9" customWidth="1"/>
    <col min="14370" max="14370" width="15.6640625" style="9" customWidth="1"/>
    <col min="14371" max="14613" width="11.44140625" style="9"/>
    <col min="14614" max="14614" width="32.6640625" style="9" customWidth="1"/>
    <col min="14615" max="14615" width="8.88671875" style="9" customWidth="1"/>
    <col min="14616" max="14616" width="23.6640625" style="9" customWidth="1"/>
    <col min="14617" max="14617" width="22.6640625" style="9" customWidth="1"/>
    <col min="14618" max="14618" width="10.6640625" style="9" customWidth="1"/>
    <col min="14619" max="14619" width="12.6640625" style="9" customWidth="1"/>
    <col min="14620" max="14620" width="11.6640625" style="9" customWidth="1"/>
    <col min="14621" max="14621" width="15.6640625" style="9" customWidth="1"/>
    <col min="14622" max="14622" width="10.6640625" style="9" customWidth="1"/>
    <col min="14623" max="14623" width="11.6640625" style="9" customWidth="1"/>
    <col min="14624" max="14624" width="15.6640625" style="9" customWidth="1"/>
    <col min="14625" max="14625" width="11.6640625" style="9" customWidth="1"/>
    <col min="14626" max="14626" width="15.6640625" style="9" customWidth="1"/>
    <col min="14627" max="14869" width="11.44140625" style="9"/>
    <col min="14870" max="14870" width="32.6640625" style="9" customWidth="1"/>
    <col min="14871" max="14871" width="8.88671875" style="9" customWidth="1"/>
    <col min="14872" max="14872" width="23.6640625" style="9" customWidth="1"/>
    <col min="14873" max="14873" width="22.6640625" style="9" customWidth="1"/>
    <col min="14874" max="14874" width="10.6640625" style="9" customWidth="1"/>
    <col min="14875" max="14875" width="12.6640625" style="9" customWidth="1"/>
    <col min="14876" max="14876" width="11.6640625" style="9" customWidth="1"/>
    <col min="14877" max="14877" width="15.6640625" style="9" customWidth="1"/>
    <col min="14878" max="14878" width="10.6640625" style="9" customWidth="1"/>
    <col min="14879" max="14879" width="11.6640625" style="9" customWidth="1"/>
    <col min="14880" max="14880" width="15.6640625" style="9" customWidth="1"/>
    <col min="14881" max="14881" width="11.6640625" style="9" customWidth="1"/>
    <col min="14882" max="14882" width="15.6640625" style="9" customWidth="1"/>
    <col min="14883" max="15125" width="11.44140625" style="9"/>
    <col min="15126" max="15126" width="32.6640625" style="9" customWidth="1"/>
    <col min="15127" max="15127" width="8.88671875" style="9" customWidth="1"/>
    <col min="15128" max="15128" width="23.6640625" style="9" customWidth="1"/>
    <col min="15129" max="15129" width="22.6640625" style="9" customWidth="1"/>
    <col min="15130" max="15130" width="10.6640625" style="9" customWidth="1"/>
    <col min="15131" max="15131" width="12.6640625" style="9" customWidth="1"/>
    <col min="15132" max="15132" width="11.6640625" style="9" customWidth="1"/>
    <col min="15133" max="15133" width="15.6640625" style="9" customWidth="1"/>
    <col min="15134" max="15134" width="10.6640625" style="9" customWidth="1"/>
    <col min="15135" max="15135" width="11.6640625" style="9" customWidth="1"/>
    <col min="15136" max="15136" width="15.6640625" style="9" customWidth="1"/>
    <col min="15137" max="15137" width="11.6640625" style="9" customWidth="1"/>
    <col min="15138" max="15138" width="15.6640625" style="9" customWidth="1"/>
    <col min="15139" max="15381" width="11.44140625" style="9"/>
    <col min="15382" max="15382" width="32.6640625" style="9" customWidth="1"/>
    <col min="15383" max="15383" width="8.88671875" style="9" customWidth="1"/>
    <col min="15384" max="15384" width="23.6640625" style="9" customWidth="1"/>
    <col min="15385" max="15385" width="22.6640625" style="9" customWidth="1"/>
    <col min="15386" max="15386" width="10.6640625" style="9" customWidth="1"/>
    <col min="15387" max="15387" width="12.6640625" style="9" customWidth="1"/>
    <col min="15388" max="15388" width="11.6640625" style="9" customWidth="1"/>
    <col min="15389" max="15389" width="15.6640625" style="9" customWidth="1"/>
    <col min="15390" max="15390" width="10.6640625" style="9" customWidth="1"/>
    <col min="15391" max="15391" width="11.6640625" style="9" customWidth="1"/>
    <col min="15392" max="15392" width="15.6640625" style="9" customWidth="1"/>
    <col min="15393" max="15393" width="11.6640625" style="9" customWidth="1"/>
    <col min="15394" max="15394" width="15.6640625" style="9" customWidth="1"/>
    <col min="15395" max="15637" width="11.44140625" style="9"/>
    <col min="15638" max="15638" width="32.6640625" style="9" customWidth="1"/>
    <col min="15639" max="15639" width="8.88671875" style="9" customWidth="1"/>
    <col min="15640" max="15640" width="23.6640625" style="9" customWidth="1"/>
    <col min="15641" max="15641" width="22.6640625" style="9" customWidth="1"/>
    <col min="15642" max="15642" width="10.6640625" style="9" customWidth="1"/>
    <col min="15643" max="15643" width="12.6640625" style="9" customWidth="1"/>
    <col min="15644" max="15644" width="11.6640625" style="9" customWidth="1"/>
    <col min="15645" max="15645" width="15.6640625" style="9" customWidth="1"/>
    <col min="15646" max="15646" width="10.6640625" style="9" customWidth="1"/>
    <col min="15647" max="15647" width="11.6640625" style="9" customWidth="1"/>
    <col min="15648" max="15648" width="15.6640625" style="9" customWidth="1"/>
    <col min="15649" max="15649" width="11.6640625" style="9" customWidth="1"/>
    <col min="15650" max="15650" width="15.6640625" style="9" customWidth="1"/>
    <col min="15651" max="15893" width="11.44140625" style="9"/>
    <col min="15894" max="15894" width="32.6640625" style="9" customWidth="1"/>
    <col min="15895" max="15895" width="8.88671875" style="9" customWidth="1"/>
    <col min="15896" max="15896" width="23.6640625" style="9" customWidth="1"/>
    <col min="15897" max="15897" width="22.6640625" style="9" customWidth="1"/>
    <col min="15898" max="15898" width="10.6640625" style="9" customWidth="1"/>
    <col min="15899" max="15899" width="12.6640625" style="9" customWidth="1"/>
    <col min="15900" max="15900" width="11.6640625" style="9" customWidth="1"/>
    <col min="15901" max="15901" width="15.6640625" style="9" customWidth="1"/>
    <col min="15902" max="15902" width="10.6640625" style="9" customWidth="1"/>
    <col min="15903" max="15903" width="11.6640625" style="9" customWidth="1"/>
    <col min="15904" max="15904" width="15.6640625" style="9" customWidth="1"/>
    <col min="15905" max="15905" width="11.6640625" style="9" customWidth="1"/>
    <col min="15906" max="15906" width="15.6640625" style="9" customWidth="1"/>
    <col min="15907" max="16149" width="11.44140625" style="9"/>
    <col min="16150" max="16150" width="32.6640625" style="9" customWidth="1"/>
    <col min="16151" max="16151" width="8.88671875" style="9" customWidth="1"/>
    <col min="16152" max="16152" width="23.6640625" style="9" customWidth="1"/>
    <col min="16153" max="16153" width="22.6640625" style="9" customWidth="1"/>
    <col min="16154" max="16154" width="10.6640625" style="9" customWidth="1"/>
    <col min="16155" max="16155" width="12.6640625" style="9" customWidth="1"/>
    <col min="16156" max="16156" width="11.6640625" style="9" customWidth="1"/>
    <col min="16157" max="16157" width="15.6640625" style="9" customWidth="1"/>
    <col min="16158" max="16158" width="10.6640625" style="9" customWidth="1"/>
    <col min="16159" max="16159" width="11.6640625" style="9" customWidth="1"/>
    <col min="16160" max="16160" width="15.6640625" style="9" customWidth="1"/>
    <col min="16161" max="16161" width="11.6640625" style="9" customWidth="1"/>
    <col min="16162" max="16162" width="15.6640625" style="9" customWidth="1"/>
    <col min="16163" max="16384" width="11.44140625" style="9"/>
  </cols>
  <sheetData>
    <row r="1" spans="1:106" ht="14.25" customHeight="1" x14ac:dyDescent="0.3">
      <c r="B1" s="3" t="s">
        <v>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151</v>
      </c>
      <c r="O1" s="39">
        <f>'05'!L10/'07'!F9</f>
        <v>0.33135194925153455</v>
      </c>
      <c r="P1" s="54">
        <f>+L10+M10</f>
        <v>550085</v>
      </c>
      <c r="W1" s="40"/>
    </row>
    <row r="2" spans="1:106" ht="12.75" customHeight="1" x14ac:dyDescent="0.3">
      <c r="B2" s="4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P2" s="39">
        <f>L10/P1</f>
        <v>0.68017669996455088</v>
      </c>
      <c r="U2" s="33">
        <f>L10</f>
        <v>374155</v>
      </c>
      <c r="V2" s="43">
        <f>U2*Q10</f>
        <v>61332.34140355869</v>
      </c>
      <c r="W2" s="34"/>
    </row>
    <row r="3" spans="1:106" ht="12.75" customHeight="1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P3" s="39">
        <f>M10/P1</f>
        <v>0.31982330003544907</v>
      </c>
      <c r="S3" s="44">
        <v>5986480</v>
      </c>
      <c r="U3" s="33">
        <f>K10</f>
        <v>3807844</v>
      </c>
      <c r="V3" s="43"/>
      <c r="W3" s="34"/>
    </row>
    <row r="4" spans="1:106" ht="12.75" customHeight="1" x14ac:dyDescent="0.3">
      <c r="B4" s="51" t="s">
        <v>95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13" t="s">
        <v>96</v>
      </c>
      <c r="O4" s="39">
        <f>L10/P10</f>
        <v>5.4315967650384919E-2</v>
      </c>
      <c r="U4" s="33">
        <f>M10</f>
        <v>175930</v>
      </c>
      <c r="V4" s="43"/>
      <c r="W4" s="34"/>
    </row>
    <row r="5" spans="1:106" ht="12.75" customHeight="1" x14ac:dyDescent="0.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39">
        <f>M10/P10</f>
        <v>2.553970463773628E-2</v>
      </c>
      <c r="U5" s="42">
        <f>O10</f>
        <v>2530561</v>
      </c>
      <c r="V5" s="43"/>
      <c r="W5" s="34"/>
      <c r="BW5" s="41">
        <f>AI10/'07'!N9</f>
        <v>5.4315967650384919E-2</v>
      </c>
    </row>
    <row r="6" spans="1:106" ht="15" customHeight="1" x14ac:dyDescent="0.3">
      <c r="B6" s="53" t="s">
        <v>34</v>
      </c>
      <c r="C6" s="53" t="s">
        <v>5</v>
      </c>
      <c r="D6" s="53" t="s">
        <v>70</v>
      </c>
      <c r="E6" s="53" t="s">
        <v>71</v>
      </c>
      <c r="F6" s="53" t="s">
        <v>72</v>
      </c>
      <c r="G6" s="53"/>
      <c r="H6" s="53"/>
      <c r="I6" s="53"/>
      <c r="J6" s="53"/>
      <c r="K6" s="53"/>
      <c r="L6" s="53"/>
      <c r="M6" s="53"/>
      <c r="N6" s="53"/>
      <c r="Q6" s="35" t="s">
        <v>14</v>
      </c>
      <c r="R6" s="35" t="s">
        <v>14</v>
      </c>
      <c r="S6" s="35" t="s">
        <v>14</v>
      </c>
      <c r="T6" s="35" t="s">
        <v>14</v>
      </c>
      <c r="U6" s="35" t="s">
        <v>14</v>
      </c>
      <c r="V6" s="35" t="s">
        <v>14</v>
      </c>
      <c r="W6" s="35" t="s">
        <v>14</v>
      </c>
      <c r="X6" s="35" t="s">
        <v>14</v>
      </c>
      <c r="Y6" s="35" t="s">
        <v>14</v>
      </c>
      <c r="Z6" s="35" t="s">
        <v>14</v>
      </c>
      <c r="AA6" s="35" t="s">
        <v>164</v>
      </c>
      <c r="AB6" s="35" t="s">
        <v>164</v>
      </c>
      <c r="AC6" s="35" t="s">
        <v>164</v>
      </c>
      <c r="AD6" s="35" t="s">
        <v>164</v>
      </c>
      <c r="AE6" s="35" t="s">
        <v>164</v>
      </c>
      <c r="AF6" s="35" t="s">
        <v>164</v>
      </c>
      <c r="AG6" s="35" t="s">
        <v>164</v>
      </c>
      <c r="AH6" s="35" t="s">
        <v>164</v>
      </c>
      <c r="AI6" s="35" t="s">
        <v>164</v>
      </c>
      <c r="AJ6" s="35" t="s">
        <v>164</v>
      </c>
      <c r="AK6" s="35" t="s">
        <v>11</v>
      </c>
      <c r="AL6" s="35" t="s">
        <v>11</v>
      </c>
      <c r="AM6" s="35" t="s">
        <v>11</v>
      </c>
      <c r="AN6" s="35" t="s">
        <v>11</v>
      </c>
      <c r="AO6" s="35" t="s">
        <v>11</v>
      </c>
      <c r="AP6" s="35" t="s">
        <v>11</v>
      </c>
      <c r="AQ6" s="35" t="s">
        <v>11</v>
      </c>
      <c r="AR6" s="35" t="s">
        <v>11</v>
      </c>
      <c r="AS6" s="35" t="s">
        <v>11</v>
      </c>
      <c r="AT6" s="35" t="s">
        <v>11</v>
      </c>
      <c r="AU6" s="35" t="s">
        <v>9</v>
      </c>
      <c r="AV6" s="35" t="s">
        <v>9</v>
      </c>
      <c r="AW6" s="35" t="s">
        <v>9</v>
      </c>
      <c r="AX6" s="35" t="s">
        <v>9</v>
      </c>
      <c r="AY6" s="35" t="s">
        <v>9</v>
      </c>
      <c r="AZ6" s="35" t="s">
        <v>9</v>
      </c>
      <c r="BA6" s="35" t="s">
        <v>9</v>
      </c>
      <c r="BB6" s="35" t="s">
        <v>9</v>
      </c>
      <c r="BC6" s="35" t="s">
        <v>9</v>
      </c>
      <c r="BD6" s="35" t="s">
        <v>9</v>
      </c>
      <c r="BE6" s="35" t="s">
        <v>12</v>
      </c>
      <c r="BF6" s="35" t="s">
        <v>12</v>
      </c>
      <c r="BG6" s="35" t="s">
        <v>12</v>
      </c>
      <c r="BH6" s="35" t="s">
        <v>12</v>
      </c>
      <c r="BI6" s="35" t="s">
        <v>12</v>
      </c>
      <c r="BJ6" s="35" t="s">
        <v>12</v>
      </c>
      <c r="BK6" s="35" t="s">
        <v>12</v>
      </c>
      <c r="BL6" s="35" t="s">
        <v>12</v>
      </c>
      <c r="BM6" s="35" t="s">
        <v>12</v>
      </c>
      <c r="BN6" s="35" t="s">
        <v>12</v>
      </c>
      <c r="BO6" s="45" t="s">
        <v>164</v>
      </c>
      <c r="BP6" s="45" t="s">
        <v>164</v>
      </c>
      <c r="BQ6" s="45" t="s">
        <v>164</v>
      </c>
      <c r="BR6" s="45" t="s">
        <v>164</v>
      </c>
      <c r="BS6" s="45" t="s">
        <v>164</v>
      </c>
      <c r="BT6" s="45" t="s">
        <v>164</v>
      </c>
      <c r="BU6" s="45" t="s">
        <v>164</v>
      </c>
      <c r="BV6" s="45" t="s">
        <v>164</v>
      </c>
      <c r="BW6" s="45" t="s">
        <v>164</v>
      </c>
      <c r="BX6" s="45" t="s">
        <v>164</v>
      </c>
      <c r="BY6" s="45" t="s">
        <v>11</v>
      </c>
      <c r="BZ6" s="45" t="s">
        <v>11</v>
      </c>
      <c r="CA6" s="45" t="s">
        <v>11</v>
      </c>
      <c r="CB6" s="45" t="s">
        <v>11</v>
      </c>
      <c r="CC6" s="45" t="s">
        <v>11</v>
      </c>
      <c r="CD6" s="45" t="s">
        <v>11</v>
      </c>
      <c r="CE6" s="45" t="s">
        <v>11</v>
      </c>
      <c r="CF6" s="45" t="s">
        <v>11</v>
      </c>
      <c r="CG6" s="45" t="s">
        <v>11</v>
      </c>
      <c r="CH6" s="45" t="s">
        <v>11</v>
      </c>
      <c r="CI6" s="45" t="s">
        <v>9</v>
      </c>
      <c r="CJ6" s="45" t="s">
        <v>9</v>
      </c>
      <c r="CK6" s="45" t="s">
        <v>9</v>
      </c>
      <c r="CL6" s="45" t="s">
        <v>9</v>
      </c>
      <c r="CM6" s="45" t="s">
        <v>9</v>
      </c>
      <c r="CN6" s="45" t="s">
        <v>9</v>
      </c>
      <c r="CO6" s="45" t="s">
        <v>9</v>
      </c>
      <c r="CP6" s="45" t="s">
        <v>9</v>
      </c>
      <c r="CQ6" s="45" t="s">
        <v>9</v>
      </c>
      <c r="CR6" s="45" t="s">
        <v>9</v>
      </c>
      <c r="CS6" s="45" t="s">
        <v>12</v>
      </c>
      <c r="CT6" s="45" t="s">
        <v>12</v>
      </c>
      <c r="CU6" s="45" t="s">
        <v>12</v>
      </c>
      <c r="CV6" s="45" t="s">
        <v>12</v>
      </c>
      <c r="CW6" s="45" t="s">
        <v>12</v>
      </c>
      <c r="CX6" s="45" t="s">
        <v>12</v>
      </c>
      <c r="CY6" s="45" t="s">
        <v>12</v>
      </c>
      <c r="CZ6" s="45" t="s">
        <v>12</v>
      </c>
      <c r="DA6" s="45" t="s">
        <v>12</v>
      </c>
      <c r="DB6" s="45" t="s">
        <v>12</v>
      </c>
    </row>
    <row r="7" spans="1:106" ht="12.75" customHeight="1" x14ac:dyDescent="0.3">
      <c r="B7" s="53"/>
      <c r="C7" s="53"/>
      <c r="D7" s="53"/>
      <c r="E7" s="53"/>
      <c r="F7" s="53" t="s">
        <v>8</v>
      </c>
      <c r="G7" s="53"/>
      <c r="H7" s="53"/>
      <c r="I7" s="53"/>
      <c r="J7" s="53" t="s">
        <v>73</v>
      </c>
      <c r="K7" s="53"/>
      <c r="L7" s="53"/>
      <c r="M7" s="53"/>
      <c r="N7" s="53" t="s">
        <v>12</v>
      </c>
      <c r="Q7" s="35" t="s">
        <v>101</v>
      </c>
      <c r="R7" s="35" t="s">
        <v>102</v>
      </c>
      <c r="S7" s="35" t="s">
        <v>103</v>
      </c>
      <c r="T7" s="35" t="s">
        <v>104</v>
      </c>
      <c r="U7" s="35" t="s">
        <v>105</v>
      </c>
      <c r="V7" s="35" t="s">
        <v>106</v>
      </c>
      <c r="W7" s="35" t="s">
        <v>107</v>
      </c>
      <c r="X7" s="35" t="s">
        <v>108</v>
      </c>
      <c r="Y7" s="35" t="s">
        <v>109</v>
      </c>
      <c r="Z7" s="35" t="s">
        <v>12</v>
      </c>
      <c r="AA7" s="35" t="s">
        <v>101</v>
      </c>
      <c r="AB7" s="35" t="s">
        <v>102</v>
      </c>
      <c r="AC7" s="35" t="s">
        <v>103</v>
      </c>
      <c r="AD7" s="35" t="s">
        <v>104</v>
      </c>
      <c r="AE7" s="35" t="s">
        <v>105</v>
      </c>
      <c r="AF7" s="35" t="s">
        <v>106</v>
      </c>
      <c r="AG7" s="35" t="s">
        <v>107</v>
      </c>
      <c r="AH7" s="35" t="s">
        <v>108</v>
      </c>
      <c r="AI7" s="35" t="s">
        <v>109</v>
      </c>
      <c r="AJ7" s="35" t="s">
        <v>12</v>
      </c>
      <c r="AK7" s="35" t="s">
        <v>101</v>
      </c>
      <c r="AL7" s="35" t="s">
        <v>102</v>
      </c>
      <c r="AM7" s="35" t="s">
        <v>103</v>
      </c>
      <c r="AN7" s="35" t="s">
        <v>104</v>
      </c>
      <c r="AO7" s="35" t="s">
        <v>105</v>
      </c>
      <c r="AP7" s="35" t="s">
        <v>106</v>
      </c>
      <c r="AQ7" s="35" t="s">
        <v>107</v>
      </c>
      <c r="AR7" s="35" t="s">
        <v>108</v>
      </c>
      <c r="AS7" s="35" t="s">
        <v>109</v>
      </c>
      <c r="AT7" s="35" t="s">
        <v>12</v>
      </c>
      <c r="AU7" s="35" t="s">
        <v>101</v>
      </c>
      <c r="AV7" s="35" t="s">
        <v>102</v>
      </c>
      <c r="AW7" s="35" t="s">
        <v>103</v>
      </c>
      <c r="AX7" s="35" t="s">
        <v>104</v>
      </c>
      <c r="AY7" s="35" t="s">
        <v>105</v>
      </c>
      <c r="AZ7" s="35" t="s">
        <v>106</v>
      </c>
      <c r="BA7" s="35" t="s">
        <v>107</v>
      </c>
      <c r="BB7" s="35" t="s">
        <v>108</v>
      </c>
      <c r="BC7" s="35" t="s">
        <v>109</v>
      </c>
      <c r="BD7" s="35" t="s">
        <v>12</v>
      </c>
      <c r="BE7" s="35" t="s">
        <v>101</v>
      </c>
      <c r="BF7" s="35" t="s">
        <v>102</v>
      </c>
      <c r="BG7" s="35" t="s">
        <v>103</v>
      </c>
      <c r="BH7" s="35" t="s">
        <v>104</v>
      </c>
      <c r="BI7" s="35" t="s">
        <v>105</v>
      </c>
      <c r="BJ7" s="35" t="s">
        <v>106</v>
      </c>
      <c r="BK7" s="35" t="s">
        <v>107</v>
      </c>
      <c r="BL7" s="35" t="s">
        <v>108</v>
      </c>
      <c r="BM7" s="35" t="s">
        <v>109</v>
      </c>
      <c r="BN7" s="35" t="s">
        <v>12</v>
      </c>
      <c r="BO7" s="47" t="s">
        <v>101</v>
      </c>
      <c r="BP7" s="47" t="s">
        <v>102</v>
      </c>
      <c r="BQ7" s="47" t="s">
        <v>103</v>
      </c>
      <c r="BR7" s="47" t="s">
        <v>104</v>
      </c>
      <c r="BS7" s="47" t="s">
        <v>105</v>
      </c>
      <c r="BT7" s="47" t="s">
        <v>106</v>
      </c>
      <c r="BU7" s="47" t="s">
        <v>107</v>
      </c>
      <c r="BV7" s="47" t="s">
        <v>108</v>
      </c>
      <c r="BW7" s="47" t="s">
        <v>109</v>
      </c>
      <c r="BX7" s="47" t="s">
        <v>12</v>
      </c>
      <c r="BY7" s="48" t="s">
        <v>101</v>
      </c>
      <c r="BZ7" s="48" t="s">
        <v>102</v>
      </c>
      <c r="CA7" s="48" t="s">
        <v>103</v>
      </c>
      <c r="CB7" s="48" t="s">
        <v>104</v>
      </c>
      <c r="CC7" s="48" t="s">
        <v>105</v>
      </c>
      <c r="CD7" s="48" t="s">
        <v>106</v>
      </c>
      <c r="CE7" s="48" t="s">
        <v>107</v>
      </c>
      <c r="CF7" s="48" t="s">
        <v>108</v>
      </c>
      <c r="CG7" s="48" t="s">
        <v>109</v>
      </c>
      <c r="CH7" s="48" t="s">
        <v>12</v>
      </c>
      <c r="CI7" s="49" t="s">
        <v>101</v>
      </c>
      <c r="CJ7" s="49" t="s">
        <v>102</v>
      </c>
      <c r="CK7" s="49" t="s">
        <v>103</v>
      </c>
      <c r="CL7" s="49" t="s">
        <v>104</v>
      </c>
      <c r="CM7" s="49" t="s">
        <v>105</v>
      </c>
      <c r="CN7" s="49" t="s">
        <v>106</v>
      </c>
      <c r="CO7" s="49" t="s">
        <v>107</v>
      </c>
      <c r="CP7" s="49" t="s">
        <v>108</v>
      </c>
      <c r="CQ7" s="49" t="s">
        <v>109</v>
      </c>
      <c r="CR7" s="49" t="s">
        <v>12</v>
      </c>
      <c r="CS7" s="50" t="s">
        <v>101</v>
      </c>
      <c r="CT7" s="50" t="s">
        <v>102</v>
      </c>
      <c r="CU7" s="50" t="s">
        <v>103</v>
      </c>
      <c r="CV7" s="50" t="s">
        <v>104</v>
      </c>
      <c r="CW7" s="50" t="s">
        <v>105</v>
      </c>
      <c r="CX7" s="50" t="s">
        <v>106</v>
      </c>
      <c r="CY7" s="50" t="s">
        <v>107</v>
      </c>
      <c r="CZ7" s="50" t="s">
        <v>108</v>
      </c>
      <c r="DA7" s="50" t="s">
        <v>109</v>
      </c>
      <c r="DB7" s="50" t="s">
        <v>12</v>
      </c>
    </row>
    <row r="8" spans="1:106" ht="18" customHeight="1" x14ac:dyDescent="0.3">
      <c r="B8" s="53"/>
      <c r="C8" s="53"/>
      <c r="D8" s="53"/>
      <c r="E8" s="53"/>
      <c r="F8" s="14" t="s">
        <v>14</v>
      </c>
      <c r="G8" s="14" t="s">
        <v>74</v>
      </c>
      <c r="H8" s="14" t="s">
        <v>75</v>
      </c>
      <c r="I8" s="14" t="s">
        <v>12</v>
      </c>
      <c r="J8" s="14" t="s">
        <v>14</v>
      </c>
      <c r="K8" s="14" t="s">
        <v>9</v>
      </c>
      <c r="L8" s="14" t="s">
        <v>10</v>
      </c>
      <c r="M8" s="14" t="s">
        <v>11</v>
      </c>
      <c r="N8" s="53"/>
      <c r="O8" s="36" t="s">
        <v>162</v>
      </c>
      <c r="P8" s="36" t="s">
        <v>163</v>
      </c>
      <c r="Q8" s="35" t="str">
        <f>Q6&amp;Q7</f>
        <v>TotalBuscar trabajo</v>
      </c>
      <c r="R8" s="35" t="str">
        <f t="shared" ref="R8:Z8" si="0">R6&amp;R7</f>
        <v>TotalCambio u oferta de trabajo</v>
      </c>
      <c r="S8" s="35" t="str">
        <f t="shared" si="0"/>
        <v>TotalReunirse con la familia</v>
      </c>
      <c r="T8" s="35" t="str">
        <f t="shared" si="0"/>
        <v>TotalSe casó o unió</v>
      </c>
      <c r="U8" s="35" t="str">
        <f t="shared" si="0"/>
        <v>TotalEstudiar</v>
      </c>
      <c r="V8" s="35" t="str">
        <f t="shared" si="0"/>
        <v>TotalPor inseguridad delictiva o violencia</v>
      </c>
      <c r="W8" s="35" t="str">
        <f t="shared" si="0"/>
        <v>TotalPor desastres naturales</v>
      </c>
      <c r="X8" s="35" t="str">
        <f t="shared" si="0"/>
        <v>TotalLo deportaron</v>
      </c>
      <c r="Y8" s="35" t="str">
        <f t="shared" si="0"/>
        <v>TotalOtra causa</v>
      </c>
      <c r="Z8" s="35" t="str">
        <f t="shared" si="0"/>
        <v>TotalNo especificado</v>
      </c>
      <c r="AA8" s="35" t="str">
        <f>AA6&amp;AA7</f>
        <v>USABuscar trabajo</v>
      </c>
      <c r="AB8" s="35" t="str">
        <f t="shared" ref="AB8" si="1">AB6&amp;AB7</f>
        <v>USACambio u oferta de trabajo</v>
      </c>
      <c r="AC8" s="35" t="str">
        <f t="shared" ref="AC8" si="2">AC6&amp;AC7</f>
        <v>USAReunirse con la familia</v>
      </c>
      <c r="AD8" s="35" t="str">
        <f t="shared" ref="AD8" si="3">AD6&amp;AD7</f>
        <v>USASe casó o unió</v>
      </c>
      <c r="AE8" s="35" t="str">
        <f t="shared" ref="AE8" si="4">AE6&amp;AE7</f>
        <v>USAEstudiar</v>
      </c>
      <c r="AF8" s="35" t="str">
        <f t="shared" ref="AF8" si="5">AF6&amp;AF7</f>
        <v>USAPor inseguridad delictiva o violencia</v>
      </c>
      <c r="AG8" s="35" t="str">
        <f t="shared" ref="AG8" si="6">AG6&amp;AG7</f>
        <v>USAPor desastres naturales</v>
      </c>
      <c r="AH8" s="35" t="str">
        <f t="shared" ref="AH8" si="7">AH6&amp;AH7</f>
        <v>USALo deportaron</v>
      </c>
      <c r="AI8" s="35" t="str">
        <f t="shared" ref="AI8" si="8">AI6&amp;AI7</f>
        <v>USAOtra causa</v>
      </c>
      <c r="AJ8" s="35" t="str">
        <f t="shared" ref="AJ8" si="9">AJ6&amp;AJ7</f>
        <v>USANo especificado</v>
      </c>
      <c r="AK8" s="35" t="str">
        <f>AK6&amp;AK7</f>
        <v>En otro paísBuscar trabajo</v>
      </c>
      <c r="AL8" s="35" t="str">
        <f t="shared" ref="AL8" si="10">AL6&amp;AL7</f>
        <v>En otro paísCambio u oferta de trabajo</v>
      </c>
      <c r="AM8" s="35" t="str">
        <f t="shared" ref="AM8" si="11">AM6&amp;AM7</f>
        <v>En otro paísReunirse con la familia</v>
      </c>
      <c r="AN8" s="35" t="str">
        <f t="shared" ref="AN8" si="12">AN6&amp;AN7</f>
        <v>En otro paísSe casó o unió</v>
      </c>
      <c r="AO8" s="35" t="str">
        <f t="shared" ref="AO8" si="13">AO6&amp;AO7</f>
        <v>En otro paísEstudiar</v>
      </c>
      <c r="AP8" s="35" t="str">
        <f t="shared" ref="AP8" si="14">AP6&amp;AP7</f>
        <v>En otro paísPor inseguridad delictiva o violencia</v>
      </c>
      <c r="AQ8" s="35" t="str">
        <f t="shared" ref="AQ8" si="15">AQ6&amp;AQ7</f>
        <v>En otro paísPor desastres naturales</v>
      </c>
      <c r="AR8" s="35" t="str">
        <f t="shared" ref="AR8" si="16">AR6&amp;AR7</f>
        <v>En otro paísLo deportaron</v>
      </c>
      <c r="AS8" s="35" t="str">
        <f t="shared" ref="AS8" si="17">AS6&amp;AS7</f>
        <v>En otro paísOtra causa</v>
      </c>
      <c r="AT8" s="35" t="str">
        <f t="shared" ref="AT8" si="18">AT6&amp;AT7</f>
        <v>En otro paísNo especificado</v>
      </c>
      <c r="AU8" s="35" t="str">
        <f>AU6&amp;AU7</f>
        <v>En otra entidadBuscar trabajo</v>
      </c>
      <c r="AV8" s="35" t="str">
        <f t="shared" ref="AV8" si="19">AV6&amp;AV7</f>
        <v>En otra entidadCambio u oferta de trabajo</v>
      </c>
      <c r="AW8" s="35" t="str">
        <f t="shared" ref="AW8" si="20">AW6&amp;AW7</f>
        <v>En otra entidadReunirse con la familia</v>
      </c>
      <c r="AX8" s="35" t="str">
        <f t="shared" ref="AX8" si="21">AX6&amp;AX7</f>
        <v>En otra entidadSe casó o unió</v>
      </c>
      <c r="AY8" s="35" t="str">
        <f t="shared" ref="AY8" si="22">AY6&amp;AY7</f>
        <v>En otra entidadEstudiar</v>
      </c>
      <c r="AZ8" s="35" t="str">
        <f t="shared" ref="AZ8" si="23">AZ6&amp;AZ7</f>
        <v>En otra entidadPor inseguridad delictiva o violencia</v>
      </c>
      <c r="BA8" s="35" t="str">
        <f t="shared" ref="BA8" si="24">BA6&amp;BA7</f>
        <v>En otra entidadPor desastres naturales</v>
      </c>
      <c r="BB8" s="35" t="str">
        <f t="shared" ref="BB8" si="25">BB6&amp;BB7</f>
        <v>En otra entidadLo deportaron</v>
      </c>
      <c r="BC8" s="35" t="str">
        <f t="shared" ref="BC8" si="26">BC6&amp;BC7</f>
        <v>En otra entidadOtra causa</v>
      </c>
      <c r="BD8" s="35" t="str">
        <f t="shared" ref="BD8" si="27">BD6&amp;BD7</f>
        <v>En otra entidadNo especificado</v>
      </c>
      <c r="BE8" s="35" t="str">
        <f>BE6&amp;BE7</f>
        <v>No especificadoBuscar trabajo</v>
      </c>
      <c r="BF8" s="35" t="str">
        <f t="shared" ref="BF8" si="28">BF6&amp;BF7</f>
        <v>No especificadoCambio u oferta de trabajo</v>
      </c>
      <c r="BG8" s="35" t="str">
        <f t="shared" ref="BG8" si="29">BG6&amp;BG7</f>
        <v>No especificadoReunirse con la familia</v>
      </c>
      <c r="BH8" s="35" t="str">
        <f t="shared" ref="BH8" si="30">BH6&amp;BH7</f>
        <v>No especificadoSe casó o unió</v>
      </c>
      <c r="BI8" s="35" t="str">
        <f t="shared" ref="BI8" si="31">BI6&amp;BI7</f>
        <v>No especificadoEstudiar</v>
      </c>
      <c r="BJ8" s="35" t="str">
        <f t="shared" ref="BJ8" si="32">BJ6&amp;BJ7</f>
        <v>No especificadoPor inseguridad delictiva o violencia</v>
      </c>
      <c r="BK8" s="35" t="str">
        <f t="shared" ref="BK8" si="33">BK6&amp;BK7</f>
        <v>No especificadoPor desastres naturales</v>
      </c>
      <c r="BL8" s="35" t="str">
        <f t="shared" ref="BL8" si="34">BL6&amp;BL7</f>
        <v>No especificadoLo deportaron</v>
      </c>
      <c r="BM8" s="35" t="str">
        <f t="shared" ref="BM8" si="35">BM6&amp;BM7</f>
        <v>No especificadoOtra causa</v>
      </c>
      <c r="BN8" s="35" t="str">
        <f t="shared" ref="BN8" si="36">BN6&amp;BN7</f>
        <v>No especificadoNo especificado</v>
      </c>
      <c r="BO8" s="47" t="str">
        <f>BO6&amp;BO7</f>
        <v>USABuscar trabajo</v>
      </c>
      <c r="BP8" s="47" t="str">
        <f t="shared" ref="BP8" si="37">BP6&amp;BP7</f>
        <v>USACambio u oferta de trabajo</v>
      </c>
      <c r="BQ8" s="47" t="str">
        <f t="shared" ref="BQ8" si="38">BQ6&amp;BQ7</f>
        <v>USAReunirse con la familia</v>
      </c>
      <c r="BR8" s="47" t="str">
        <f t="shared" ref="BR8" si="39">BR6&amp;BR7</f>
        <v>USASe casó o unió</v>
      </c>
      <c r="BS8" s="47" t="str">
        <f t="shared" ref="BS8" si="40">BS6&amp;BS7</f>
        <v>USAEstudiar</v>
      </c>
      <c r="BT8" s="47" t="str">
        <f t="shared" ref="BT8" si="41">BT6&amp;BT7</f>
        <v>USAPor inseguridad delictiva o violencia</v>
      </c>
      <c r="BU8" s="47" t="str">
        <f t="shared" ref="BU8" si="42">BU6&amp;BU7</f>
        <v>USAPor desastres naturales</v>
      </c>
      <c r="BV8" s="47" t="str">
        <f t="shared" ref="BV8" si="43">BV6&amp;BV7</f>
        <v>USALo deportaron</v>
      </c>
      <c r="BW8" s="47" t="str">
        <f t="shared" ref="BW8" si="44">BW6&amp;BW7</f>
        <v>USAOtra causa</v>
      </c>
      <c r="BX8" s="47" t="str">
        <f t="shared" ref="BX8" si="45">BX6&amp;BX7</f>
        <v>USANo especificado</v>
      </c>
      <c r="BY8" s="48" t="str">
        <f>BY6&amp;BY7</f>
        <v>En otro paísBuscar trabajo</v>
      </c>
      <c r="BZ8" s="48" t="str">
        <f t="shared" ref="BZ8" si="46">BZ6&amp;BZ7</f>
        <v>En otro paísCambio u oferta de trabajo</v>
      </c>
      <c r="CA8" s="48" t="str">
        <f t="shared" ref="CA8" si="47">CA6&amp;CA7</f>
        <v>En otro paísReunirse con la familia</v>
      </c>
      <c r="CB8" s="48" t="str">
        <f t="shared" ref="CB8" si="48">CB6&amp;CB7</f>
        <v>En otro paísSe casó o unió</v>
      </c>
      <c r="CC8" s="48" t="str">
        <f t="shared" ref="CC8" si="49">CC6&amp;CC7</f>
        <v>En otro paísEstudiar</v>
      </c>
      <c r="CD8" s="48" t="str">
        <f t="shared" ref="CD8" si="50">CD6&amp;CD7</f>
        <v>En otro paísPor inseguridad delictiva o violencia</v>
      </c>
      <c r="CE8" s="48" t="str">
        <f t="shared" ref="CE8" si="51">CE6&amp;CE7</f>
        <v>En otro paísPor desastres naturales</v>
      </c>
      <c r="CF8" s="48" t="str">
        <f t="shared" ref="CF8" si="52">CF6&amp;CF7</f>
        <v>En otro paísLo deportaron</v>
      </c>
      <c r="CG8" s="48" t="str">
        <f t="shared" ref="CG8" si="53">CG6&amp;CG7</f>
        <v>En otro paísOtra causa</v>
      </c>
      <c r="CH8" s="48" t="str">
        <f t="shared" ref="CH8" si="54">CH6&amp;CH7</f>
        <v>En otro paísNo especificado</v>
      </c>
      <c r="CI8" s="49" t="str">
        <f>CI6&amp;CI7</f>
        <v>En otra entidadBuscar trabajo</v>
      </c>
      <c r="CJ8" s="49" t="str">
        <f t="shared" ref="CJ8" si="55">CJ6&amp;CJ7</f>
        <v>En otra entidadCambio u oferta de trabajo</v>
      </c>
      <c r="CK8" s="49" t="str">
        <f t="shared" ref="CK8" si="56">CK6&amp;CK7</f>
        <v>En otra entidadReunirse con la familia</v>
      </c>
      <c r="CL8" s="49" t="str">
        <f t="shared" ref="CL8" si="57">CL6&amp;CL7</f>
        <v>En otra entidadSe casó o unió</v>
      </c>
      <c r="CM8" s="49" t="str">
        <f t="shared" ref="CM8" si="58">CM6&amp;CM7</f>
        <v>En otra entidadEstudiar</v>
      </c>
      <c r="CN8" s="49" t="str">
        <f t="shared" ref="CN8" si="59">CN6&amp;CN7</f>
        <v>En otra entidadPor inseguridad delictiva o violencia</v>
      </c>
      <c r="CO8" s="49" t="str">
        <f t="shared" ref="CO8" si="60">CO6&amp;CO7</f>
        <v>En otra entidadPor desastres naturales</v>
      </c>
      <c r="CP8" s="49" t="str">
        <f t="shared" ref="CP8" si="61">CP6&amp;CP7</f>
        <v>En otra entidadLo deportaron</v>
      </c>
      <c r="CQ8" s="49" t="str">
        <f t="shared" ref="CQ8" si="62">CQ6&amp;CQ7</f>
        <v>En otra entidadOtra causa</v>
      </c>
      <c r="CR8" s="49" t="str">
        <f t="shared" ref="CR8" si="63">CR6&amp;CR7</f>
        <v>En otra entidadNo especificado</v>
      </c>
      <c r="CS8" s="50" t="str">
        <f>CS6&amp;CS7</f>
        <v>No especificadoBuscar trabajo</v>
      </c>
      <c r="CT8" s="50" t="str">
        <f t="shared" ref="CT8" si="64">CT6&amp;CT7</f>
        <v>No especificadoCambio u oferta de trabajo</v>
      </c>
      <c r="CU8" s="50" t="str">
        <f t="shared" ref="CU8" si="65">CU6&amp;CU7</f>
        <v>No especificadoReunirse con la familia</v>
      </c>
      <c r="CV8" s="50" t="str">
        <f t="shared" ref="CV8" si="66">CV6&amp;CV7</f>
        <v>No especificadoSe casó o unió</v>
      </c>
      <c r="CW8" s="50" t="str">
        <f t="shared" ref="CW8" si="67">CW6&amp;CW7</f>
        <v>No especificadoEstudiar</v>
      </c>
      <c r="CX8" s="50" t="str">
        <f t="shared" ref="CX8" si="68">CX6&amp;CX7</f>
        <v>No especificadoPor inseguridad delictiva o violencia</v>
      </c>
      <c r="CY8" s="50" t="str">
        <f t="shared" ref="CY8" si="69">CY6&amp;CY7</f>
        <v>No especificadoPor desastres naturales</v>
      </c>
      <c r="CZ8" s="50" t="str">
        <f t="shared" ref="CZ8" si="70">CZ6&amp;CZ7</f>
        <v>No especificadoLo deportaron</v>
      </c>
      <c r="DA8" s="50" t="str">
        <f t="shared" ref="DA8" si="71">DA6&amp;DA7</f>
        <v>No especificadoOtra causa</v>
      </c>
      <c r="DB8" s="50" t="str">
        <f t="shared" ref="DB8" si="72">DB6&amp;DB7</f>
        <v>No especificadoNo especificado</v>
      </c>
    </row>
    <row r="9" spans="1:106" s="10" customFormat="1" ht="12.75" customHeight="1" x14ac:dyDescent="0.3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37"/>
      <c r="P9" s="37"/>
      <c r="Q9" s="37"/>
      <c r="R9" s="37"/>
      <c r="S9" s="37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</row>
    <row r="10" spans="1:106" ht="12.75" customHeight="1" x14ac:dyDescent="0.3">
      <c r="A10" s="9" t="str">
        <f>B10&amp;D10&amp;C10</f>
        <v>Estados Unidos MexicanosTotalTotal</v>
      </c>
      <c r="B10" s="16" t="s">
        <v>13</v>
      </c>
      <c r="C10" s="16" t="s">
        <v>14</v>
      </c>
      <c r="D10" s="16" t="s">
        <v>14</v>
      </c>
      <c r="E10" s="17">
        <v>115693273</v>
      </c>
      <c r="F10" s="17">
        <v>111075594</v>
      </c>
      <c r="G10" s="17">
        <v>108417559</v>
      </c>
      <c r="H10" s="17">
        <v>2530561</v>
      </c>
      <c r="I10" s="17">
        <v>127474</v>
      </c>
      <c r="J10" s="17">
        <v>4357929</v>
      </c>
      <c r="K10" s="17">
        <v>3807844</v>
      </c>
      <c r="L10" s="17">
        <v>374155</v>
      </c>
      <c r="M10" s="17">
        <v>175930</v>
      </c>
      <c r="N10" s="17">
        <v>259750</v>
      </c>
      <c r="O10" s="38">
        <f>+'07'!E9-'05'!J10</f>
        <v>2530561</v>
      </c>
      <c r="P10" s="38">
        <f>+K10+L10+M10+O10</f>
        <v>6888490</v>
      </c>
      <c r="Q10" s="44">
        <f>'07'!F9/'05'!$P10</f>
        <v>0.1639222819514872</v>
      </c>
      <c r="R10" s="39">
        <f>'07'!G9/'05'!$P10</f>
        <v>0.1241832389972258</v>
      </c>
      <c r="S10" s="39">
        <f>'07'!H9/'05'!$P10</f>
        <v>0.365190484416759</v>
      </c>
      <c r="T10" s="39">
        <f>'07'!I9/'05'!$P10</f>
        <v>9.2349411844976179E-2</v>
      </c>
      <c r="U10" s="39">
        <f>'07'!J9/'05'!$P10</f>
        <v>6.7238248150175151E-2</v>
      </c>
      <c r="V10" s="39">
        <f>'07'!K9/'05'!$P10</f>
        <v>3.9799433547845757E-2</v>
      </c>
      <c r="W10" s="39">
        <f>'07'!L9/'05'!$P10</f>
        <v>3.5917886213088792E-3</v>
      </c>
      <c r="X10" s="39">
        <f>'07'!M9/'05'!$P10</f>
        <v>6.0085737222526272E-3</v>
      </c>
      <c r="Y10" s="39">
        <f>'07'!N9/'05'!$P10</f>
        <v>0.12486989165985579</v>
      </c>
      <c r="Z10" s="39">
        <f>'07'!O9/'05'!$P10</f>
        <v>1.2846647088113651E-2</v>
      </c>
      <c r="AA10" s="44">
        <f>+$L10*Q10</f>
        <v>61332.34140355869</v>
      </c>
      <c r="AB10" s="44">
        <f t="shared" ref="AB10:AJ10" si="73">+$L10*R10</f>
        <v>46463.779787007021</v>
      </c>
      <c r="AC10" s="44">
        <f t="shared" si="73"/>
        <v>136637.84569695246</v>
      </c>
      <c r="AD10" s="44">
        <f t="shared" si="73"/>
        <v>34552.994188857061</v>
      </c>
      <c r="AE10" s="44">
        <f t="shared" si="73"/>
        <v>25157.526736628784</v>
      </c>
      <c r="AF10" s="44">
        <f t="shared" si="73"/>
        <v>14891.157059094228</v>
      </c>
      <c r="AG10" s="44">
        <f t="shared" si="73"/>
        <v>1343.8856716058237</v>
      </c>
      <c r="AH10" s="44">
        <f t="shared" si="73"/>
        <v>2248.1379010494315</v>
      </c>
      <c r="AI10" s="44">
        <f t="shared" si="73"/>
        <v>46720.694313993343</v>
      </c>
      <c r="AJ10" s="44">
        <f t="shared" si="73"/>
        <v>4806.6372412531628</v>
      </c>
      <c r="AK10" s="44">
        <f>$M10*Q10</f>
        <v>28838.847063725141</v>
      </c>
      <c r="AL10" s="44">
        <f t="shared" ref="AL10:AT10" si="74">$M10*R10</f>
        <v>21847.557236781937</v>
      </c>
      <c r="AM10" s="44">
        <f t="shared" si="74"/>
        <v>64247.961923440409</v>
      </c>
      <c r="AN10" s="44">
        <f t="shared" si="74"/>
        <v>16247.03202588666</v>
      </c>
      <c r="AO10" s="44">
        <f t="shared" si="74"/>
        <v>11829.224997060313</v>
      </c>
      <c r="AP10" s="44">
        <f t="shared" si="74"/>
        <v>7001.9143440725038</v>
      </c>
      <c r="AQ10" s="44">
        <f t="shared" si="74"/>
        <v>631.90337214687111</v>
      </c>
      <c r="AR10" s="44">
        <f t="shared" si="74"/>
        <v>1057.0883749559048</v>
      </c>
      <c r="AS10" s="44">
        <f t="shared" si="74"/>
        <v>21968.360039718431</v>
      </c>
      <c r="AT10" s="44">
        <f t="shared" si="74"/>
        <v>2260.1106222118347</v>
      </c>
      <c r="AU10" s="44">
        <f>$K10*Q10</f>
        <v>624190.47779527877</v>
      </c>
      <c r="AV10" s="44">
        <f t="shared" ref="AV10:BD10" si="75">$K10*R10</f>
        <v>472870.40151615231</v>
      </c>
      <c r="AW10" s="44">
        <f t="shared" si="75"/>
        <v>1390588.3949434492</v>
      </c>
      <c r="AX10" s="44">
        <f t="shared" si="75"/>
        <v>351652.15379742149</v>
      </c>
      <c r="AY10" s="44">
        <f t="shared" si="75"/>
        <v>256032.75978915553</v>
      </c>
      <c r="AZ10" s="44">
        <f t="shared" si="75"/>
        <v>151550.03423856318</v>
      </c>
      <c r="BA10" s="44">
        <f t="shared" si="75"/>
        <v>13676.970750919289</v>
      </c>
      <c r="BB10" s="44">
        <f t="shared" si="75"/>
        <v>22879.711396837334</v>
      </c>
      <c r="BC10" s="44">
        <f t="shared" si="75"/>
        <v>475485.06773763191</v>
      </c>
      <c r="BD10" s="44">
        <f t="shared" si="75"/>
        <v>48918.028034591036</v>
      </c>
      <c r="BE10" s="44">
        <f>$O10*Q10</f>
        <v>414815.33373743738</v>
      </c>
      <c r="BF10" s="44">
        <f t="shared" ref="BF10:BN10" si="76">$O10*R10</f>
        <v>314253.26146005874</v>
      </c>
      <c r="BG10" s="44">
        <f t="shared" si="76"/>
        <v>924136.79743615806</v>
      </c>
      <c r="BH10" s="44">
        <f t="shared" si="76"/>
        <v>233695.81998783475</v>
      </c>
      <c r="BI10" s="44">
        <f t="shared" si="76"/>
        <v>170150.48847715539</v>
      </c>
      <c r="BJ10" s="44">
        <f t="shared" si="76"/>
        <v>100714.8943582701</v>
      </c>
      <c r="BK10" s="44">
        <f t="shared" si="76"/>
        <v>9089.2402053280184</v>
      </c>
      <c r="BL10" s="44">
        <f t="shared" si="76"/>
        <v>15205.062327157331</v>
      </c>
      <c r="BM10" s="44">
        <f t="shared" si="76"/>
        <v>315990.87790865632</v>
      </c>
      <c r="BN10" s="44">
        <f t="shared" si="76"/>
        <v>32509.224101943968</v>
      </c>
      <c r="BO10" s="39">
        <f>AA10/$P10</f>
        <v>8.9035973636542535E-3</v>
      </c>
      <c r="BP10" s="39">
        <f t="shared" ref="BP10:BP73" si="77">AB10/$P10</f>
        <v>6.7451327920933354E-3</v>
      </c>
      <c r="BQ10" s="39">
        <f t="shared" ref="BQ10:BQ73" si="78">AC10/$P10</f>
        <v>1.983567453780908E-2</v>
      </c>
      <c r="BR10" s="39">
        <f t="shared" ref="BR10:BR73" si="79">AD10/$P10</f>
        <v>5.0160476663037995E-3</v>
      </c>
      <c r="BS10" s="39">
        <f t="shared" ref="BS10:BS73" si="80">AE10/$P10</f>
        <v>3.6521105113934671E-3</v>
      </c>
      <c r="BT10" s="39">
        <f t="shared" ref="BT10:BT73" si="81">AF10/$P10</f>
        <v>2.1617447450884343E-3</v>
      </c>
      <c r="BU10" s="39">
        <f t="shared" ref="BU10:BU73" si="82">AG10/$P10</f>
        <v>1.9509147456203373E-4</v>
      </c>
      <c r="BV10" s="39">
        <f t="shared" ref="BV10:BV73" si="83">AH10/$P10</f>
        <v>3.2636149592282657E-4</v>
      </c>
      <c r="BW10" s="39">
        <f t="shared" ref="BW10:BW73" si="84">AI10/$P10</f>
        <v>6.7824289959037961E-3</v>
      </c>
      <c r="BX10" s="39">
        <f t="shared" ref="BX10:BX73" si="85">AJ10/$P10</f>
        <v>6.9777806765389261E-4</v>
      </c>
      <c r="BY10" s="39">
        <f t="shared" ref="BY10:BY73" si="86">AK10/$P10</f>
        <v>4.1865266645847114E-3</v>
      </c>
      <c r="BZ10" s="39">
        <f t="shared" ref="BZ10:BZ73" si="87">AL10/$P10</f>
        <v>3.1716032449465611E-3</v>
      </c>
      <c r="CA10" s="39">
        <f t="shared" ref="CA10:CA73" si="88">AM10/$P10</f>
        <v>9.3268571085158587E-3</v>
      </c>
      <c r="CB10" s="39">
        <f t="shared" ref="CB10:CB73" si="89">AN10/$P10</f>
        <v>2.3585767019893562E-3</v>
      </c>
      <c r="CC10" s="39">
        <f t="shared" ref="CC10:CC73" si="90">AO10/$P10</f>
        <v>1.7172449981142912E-3</v>
      </c>
      <c r="CD10" s="39">
        <f t="shared" ref="CD10:CD73" si="91">AP10/$P10</f>
        <v>1.0164657775611932E-3</v>
      </c>
      <c r="CE10" s="39">
        <f t="shared" ref="CE10:CE73" si="92">AQ10/$P10</f>
        <v>9.1733220509410791E-5</v>
      </c>
      <c r="CF10" s="39">
        <f t="shared" ref="CF10:CF73" si="93">AR10/$P10</f>
        <v>1.534571981603958E-4</v>
      </c>
      <c r="CG10" s="39">
        <f t="shared" ref="CG10:CG73" si="94">AS10/$P10</f>
        <v>3.1891401511388463E-3</v>
      </c>
      <c r="CH10" s="39">
        <f t="shared" ref="CH10:CH73" si="95">AT10/$P10</f>
        <v>3.280995722156575E-4</v>
      </c>
      <c r="CI10" s="39">
        <f t="shared" ref="CI10:CI73" si="96">AU10/$P10</f>
        <v>9.0613541980213194E-2</v>
      </c>
      <c r="CJ10" s="39">
        <f t="shared" ref="CJ10:CJ73" si="97">AV10/$P10</f>
        <v>6.8646452490480833E-2</v>
      </c>
      <c r="CK10" s="39">
        <f t="shared" ref="CK10:CK73" si="98">AW10/$P10</f>
        <v>0.2018712947167593</v>
      </c>
      <c r="CL10" s="39">
        <f t="shared" ref="CL10:CL73" si="99">AX10/$P10</f>
        <v>5.1049236305405317E-2</v>
      </c>
      <c r="CM10" s="39">
        <f t="shared" ref="CM10:CM73" si="100">AY10/$P10</f>
        <v>3.7168197934402972E-2</v>
      </c>
      <c r="CN10" s="39">
        <f t="shared" ref="CN10:CN73" si="101">AZ10/$P10</f>
        <v>2.2000472416823309E-2</v>
      </c>
      <c r="CO10" s="39">
        <f t="shared" ref="CO10:CO73" si="102">BA10/$P10</f>
        <v>1.9854816877021364E-3</v>
      </c>
      <c r="CP10" s="39">
        <f t="shared" ref="CP10:CP73" si="103">BB10/$P10</f>
        <v>3.3214407507069525E-3</v>
      </c>
      <c r="CQ10" s="39">
        <f t="shared" ref="CQ10:CQ73" si="104">BC10/$P10</f>
        <v>6.9026022791298519E-2</v>
      </c>
      <c r="CR10" s="39">
        <f t="shared" ref="CR10:CR73" si="105">BD10/$P10</f>
        <v>7.1014152643890079E-3</v>
      </c>
      <c r="CS10" s="39">
        <f>BE10/$P10</f>
        <v>6.0218615943035028E-2</v>
      </c>
      <c r="CT10" s="39">
        <f t="shared" ref="CT10:CT73" si="106">BF10/$P10</f>
        <v>4.5620050469705076E-2</v>
      </c>
      <c r="CU10" s="39">
        <f t="shared" ref="CU10:CU73" si="107">BG10/$P10</f>
        <v>0.13415665805367477</v>
      </c>
      <c r="CV10" s="39">
        <f t="shared" ref="CV10:CV73" si="108">BH10/$P10</f>
        <v>3.3925551171277706E-2</v>
      </c>
      <c r="CW10" s="39">
        <f t="shared" ref="CW10:CW73" si="109">BI10/$P10</f>
        <v>2.4700694706264421E-2</v>
      </c>
      <c r="CX10" s="39">
        <f t="shared" ref="CX10:CX73" si="110">BJ10/$P10</f>
        <v>1.4620750608372823E-2</v>
      </c>
      <c r="CY10" s="39">
        <f t="shared" ref="CY10:CY73" si="111">BK10/$P10</f>
        <v>1.3194822385352986E-3</v>
      </c>
      <c r="CZ10" s="39">
        <f t="shared" ref="CZ10:CZ73" si="112">BL10/$P10</f>
        <v>2.2073142774624529E-3</v>
      </c>
      <c r="DA10" s="39">
        <f t="shared" ref="DA10:DA73" si="113">BM10/$P10</f>
        <v>4.5872299721514631E-2</v>
      </c>
      <c r="DB10" s="39">
        <f t="shared" ref="DB10:DB73" si="114">BN10/$P10</f>
        <v>4.7193541838550929E-3</v>
      </c>
    </row>
    <row r="11" spans="1:106" ht="12.75" customHeight="1" x14ac:dyDescent="0.3">
      <c r="A11" s="9" t="str">
        <f t="shared" ref="A11:A74" si="115">B11&amp;D11&amp;C11</f>
        <v>Estados Unidos Mexicanos05-09 añosTotal</v>
      </c>
      <c r="B11" s="18" t="s">
        <v>13</v>
      </c>
      <c r="C11" s="18" t="s">
        <v>14</v>
      </c>
      <c r="D11" s="29" t="s">
        <v>76</v>
      </c>
      <c r="E11" s="19">
        <v>10764379</v>
      </c>
      <c r="F11" s="19">
        <v>10364994</v>
      </c>
      <c r="G11" s="19">
        <v>10103780</v>
      </c>
      <c r="H11" s="19">
        <v>238830</v>
      </c>
      <c r="I11" s="19">
        <v>22384</v>
      </c>
      <c r="J11" s="19">
        <v>385509</v>
      </c>
      <c r="K11" s="19">
        <v>353149</v>
      </c>
      <c r="L11" s="19">
        <v>20662</v>
      </c>
      <c r="M11" s="19">
        <v>11698</v>
      </c>
      <c r="N11" s="19">
        <v>13876</v>
      </c>
      <c r="O11" s="38">
        <f>+'07'!E10-'05'!J11</f>
        <v>238830</v>
      </c>
      <c r="P11" s="38">
        <f t="shared" ref="P11:P74" si="116">+K11+L11+M11+O11</f>
        <v>624339</v>
      </c>
      <c r="Q11" s="39">
        <f>'07'!F10/'05'!$P11</f>
        <v>0</v>
      </c>
      <c r="R11" s="39">
        <f>'07'!G10/'05'!$P11</f>
        <v>0</v>
      </c>
      <c r="S11" s="39">
        <f>'07'!H10/'05'!$P11</f>
        <v>0.76755416528520559</v>
      </c>
      <c r="T11" s="39">
        <f>'07'!I10/'05'!$P11</f>
        <v>0</v>
      </c>
      <c r="U11" s="39">
        <f>'07'!J10/'05'!$P11</f>
        <v>6.7878187971598766E-2</v>
      </c>
      <c r="V11" s="39">
        <f>'07'!K10/'05'!$P11</f>
        <v>3.9747637100998018E-2</v>
      </c>
      <c r="W11" s="39">
        <f>'07'!L10/'05'!$P11</f>
        <v>2.8189813546807105E-3</v>
      </c>
      <c r="X11" s="39">
        <f>'07'!M10/'05'!$P11</f>
        <v>9.4019434954407781E-4</v>
      </c>
      <c r="Y11" s="39">
        <f>'07'!N10/'05'!$P11</f>
        <v>0.1087902565753541</v>
      </c>
      <c r="Z11" s="39">
        <f>'07'!O10/'05'!$P11</f>
        <v>1.2270577362618705E-2</v>
      </c>
      <c r="AA11" s="44">
        <f t="shared" ref="AA11:AA74" si="117">+$L11*Q11</f>
        <v>0</v>
      </c>
      <c r="AB11" s="44">
        <f t="shared" ref="AB11:AB74" si="118">+$L11*R11</f>
        <v>0</v>
      </c>
      <c r="AC11" s="44">
        <f t="shared" ref="AC11:AC74" si="119">+$L11*S11</f>
        <v>15859.204163122919</v>
      </c>
      <c r="AD11" s="44">
        <f t="shared" ref="AD11:AD74" si="120">+$L11*T11</f>
        <v>0</v>
      </c>
      <c r="AE11" s="44">
        <f t="shared" ref="AE11:AE74" si="121">+$L11*U11</f>
        <v>1402.4991198691737</v>
      </c>
      <c r="AF11" s="44">
        <f t="shared" ref="AF11:AF74" si="122">+$L11*V11</f>
        <v>821.26567778082108</v>
      </c>
      <c r="AG11" s="44">
        <f t="shared" ref="AG11:AG74" si="123">+$L11*W11</f>
        <v>58.245792750412839</v>
      </c>
      <c r="AH11" s="44">
        <f t="shared" ref="AH11:AH74" si="124">+$L11*X11</f>
        <v>19.426295650279737</v>
      </c>
      <c r="AI11" s="44">
        <f t="shared" ref="AI11:AI74" si="125">+$L11*Y11</f>
        <v>2247.8242813599663</v>
      </c>
      <c r="AJ11" s="44">
        <f t="shared" ref="AJ11:AJ74" si="126">+$L11*Z11</f>
        <v>253.53466946642769</v>
      </c>
      <c r="AK11" s="44">
        <f t="shared" ref="AK11:AK74" si="127">$M11*Q11</f>
        <v>0</v>
      </c>
      <c r="AL11" s="44">
        <f t="shared" ref="AL11:AL74" si="128">$M11*R11</f>
        <v>0</v>
      </c>
      <c r="AM11" s="44">
        <f t="shared" ref="AM11:AM74" si="129">$M11*S11</f>
        <v>8978.8486255063344</v>
      </c>
      <c r="AN11" s="44">
        <f t="shared" ref="AN11:AN74" si="130">$M11*T11</f>
        <v>0</v>
      </c>
      <c r="AO11" s="44">
        <f t="shared" ref="AO11:AO74" si="131">$M11*U11</f>
        <v>794.03904289176239</v>
      </c>
      <c r="AP11" s="44">
        <f t="shared" ref="AP11:AP74" si="132">$M11*V11</f>
        <v>464.96785880747484</v>
      </c>
      <c r="AQ11" s="44">
        <f t="shared" ref="AQ11:AQ74" si="133">$M11*W11</f>
        <v>32.976443887054948</v>
      </c>
      <c r="AR11" s="44">
        <f t="shared" ref="AR11:AR74" si="134">$M11*X11</f>
        <v>10.998393500966623</v>
      </c>
      <c r="AS11" s="44">
        <f t="shared" ref="AS11:AS74" si="135">$M11*Y11</f>
        <v>1272.6284214184923</v>
      </c>
      <c r="AT11" s="44">
        <f t="shared" ref="AT11:AT74" si="136">$M11*Z11</f>
        <v>143.54121398791361</v>
      </c>
      <c r="AU11" s="44">
        <f t="shared" ref="AU11:AU74" si="137">$K11*Q11</f>
        <v>0</v>
      </c>
      <c r="AV11" s="44">
        <f t="shared" ref="AV11:AV74" si="138">$K11*R11</f>
        <v>0</v>
      </c>
      <c r="AW11" s="44">
        <f t="shared" ref="AW11:AW74" si="139">$K11*S11</f>
        <v>271060.98591630504</v>
      </c>
      <c r="AX11" s="44">
        <f t="shared" ref="AX11:AX74" si="140">$K11*T11</f>
        <v>0</v>
      </c>
      <c r="AY11" s="44">
        <f t="shared" ref="AY11:AY74" si="141">$K11*U11</f>
        <v>23971.114203982132</v>
      </c>
      <c r="AZ11" s="44">
        <f t="shared" ref="AZ11:AZ74" si="142">$K11*V11</f>
        <v>14036.83829458035</v>
      </c>
      <c r="BA11" s="44">
        <f t="shared" ref="BA11:BA74" si="143">$K11*W11</f>
        <v>995.52044642413819</v>
      </c>
      <c r="BB11" s="44">
        <f t="shared" ref="BB11:BB74" si="144">$K11*X11</f>
        <v>332.02869434714154</v>
      </c>
      <c r="BC11" s="44">
        <f t="shared" ref="BC11:BC74" si="145">$K11*Y11</f>
        <v>38419.170319329722</v>
      </c>
      <c r="BD11" s="44">
        <f t="shared" ref="BD11:BD74" si="146">$K11*Z11</f>
        <v>4333.3421250314332</v>
      </c>
      <c r="BE11" s="44">
        <f t="shared" ref="BE11:BE74" si="147">$O11*Q11</f>
        <v>0</v>
      </c>
      <c r="BF11" s="44">
        <f t="shared" ref="BF11:BF74" si="148">$O11*R11</f>
        <v>0</v>
      </c>
      <c r="BG11" s="44">
        <f t="shared" ref="BG11:BG74" si="149">$O11*S11</f>
        <v>183314.96129506564</v>
      </c>
      <c r="BH11" s="44">
        <f t="shared" ref="BH11:BH74" si="150">$O11*T11</f>
        <v>0</v>
      </c>
      <c r="BI11" s="44">
        <f t="shared" ref="BI11:BI74" si="151">$O11*U11</f>
        <v>16211.347633256933</v>
      </c>
      <c r="BJ11" s="44">
        <f t="shared" ref="BJ11:BJ74" si="152">$O11*V11</f>
        <v>9492.9281688313567</v>
      </c>
      <c r="BK11" s="44">
        <f t="shared" ref="BK11:BK74" si="153">$O11*W11</f>
        <v>673.25731693839407</v>
      </c>
      <c r="BL11" s="44">
        <f t="shared" ref="BL11:BL74" si="154">$O11*X11</f>
        <v>224.54661650161211</v>
      </c>
      <c r="BM11" s="44">
        <f t="shared" ref="BM11:BM74" si="155">$O11*Y11</f>
        <v>25982.376977891821</v>
      </c>
      <c r="BN11" s="44">
        <f t="shared" ref="BN11:BN74" si="156">$O11*Z11</f>
        <v>2930.5819915142256</v>
      </c>
      <c r="BO11" s="39">
        <f t="shared" ref="BO11:BO74" si="157">AA11/$P11</f>
        <v>0</v>
      </c>
      <c r="BP11" s="39">
        <f t="shared" si="77"/>
        <v>0</v>
      </c>
      <c r="BQ11" s="39">
        <f t="shared" si="78"/>
        <v>2.5401591384044436E-2</v>
      </c>
      <c r="BR11" s="39">
        <f t="shared" si="79"/>
        <v>0</v>
      </c>
      <c r="BS11" s="39">
        <f t="shared" si="80"/>
        <v>2.2463743573109701E-3</v>
      </c>
      <c r="BT11" s="39">
        <f t="shared" si="81"/>
        <v>1.3154162686950857E-3</v>
      </c>
      <c r="BU11" s="39">
        <f t="shared" si="82"/>
        <v>9.3291933950006076E-5</v>
      </c>
      <c r="BV11" s="39">
        <f t="shared" si="83"/>
        <v>3.1114980243553158E-5</v>
      </c>
      <c r="BW11" s="39">
        <f t="shared" si="84"/>
        <v>3.6003265555410863E-3</v>
      </c>
      <c r="BX11" s="39">
        <f t="shared" si="85"/>
        <v>4.0608494658579344E-4</v>
      </c>
      <c r="BY11" s="39">
        <f t="shared" si="86"/>
        <v>0</v>
      </c>
      <c r="BZ11" s="39">
        <f t="shared" si="87"/>
        <v>0</v>
      </c>
      <c r="CA11" s="39">
        <f t="shared" si="88"/>
        <v>1.4381367535115272E-2</v>
      </c>
      <c r="CB11" s="39">
        <f t="shared" si="89"/>
        <v>0</v>
      </c>
      <c r="CC11" s="39">
        <f t="shared" si="90"/>
        <v>1.2718075322729516E-3</v>
      </c>
      <c r="CD11" s="39">
        <f t="shared" si="91"/>
        <v>7.4473620710459353E-4</v>
      </c>
      <c r="CE11" s="39">
        <f t="shared" si="92"/>
        <v>5.2818170716637836E-5</v>
      </c>
      <c r="CF11" s="39">
        <f t="shared" si="93"/>
        <v>1.761606034696955E-5</v>
      </c>
      <c r="CG11" s="39">
        <f t="shared" si="94"/>
        <v>2.0383612451224291E-3</v>
      </c>
      <c r="CH11" s="39">
        <f t="shared" si="95"/>
        <v>2.2990909423872865E-4</v>
      </c>
      <c r="CI11" s="39">
        <f t="shared" si="96"/>
        <v>0</v>
      </c>
      <c r="CJ11" s="39">
        <f t="shared" si="97"/>
        <v>0</v>
      </c>
      <c r="CK11" s="39">
        <f t="shared" si="98"/>
        <v>0.43415674163604234</v>
      </c>
      <c r="CL11" s="39">
        <f t="shared" si="99"/>
        <v>0</v>
      </c>
      <c r="CM11" s="39">
        <f t="shared" si="100"/>
        <v>3.8394388631788387E-2</v>
      </c>
      <c r="CN11" s="39">
        <f t="shared" si="101"/>
        <v>2.2482718994937607E-2</v>
      </c>
      <c r="CO11" s="39">
        <f t="shared" si="102"/>
        <v>1.5945190776551492E-3</v>
      </c>
      <c r="CP11" s="39">
        <f t="shared" si="103"/>
        <v>5.31808351467939E-4</v>
      </c>
      <c r="CQ11" s="39">
        <f t="shared" si="104"/>
        <v>6.153575272300741E-2</v>
      </c>
      <c r="CR11" s="39">
        <f t="shared" si="105"/>
        <v>6.940687871543237E-3</v>
      </c>
      <c r="CS11" s="39">
        <f t="shared" ref="CS11:CS73" si="158">BE11/$P11</f>
        <v>0</v>
      </c>
      <c r="CT11" s="39">
        <f t="shared" si="106"/>
        <v>0</v>
      </c>
      <c r="CU11" s="39">
        <f t="shared" si="107"/>
        <v>0.29361446473000347</v>
      </c>
      <c r="CV11" s="39">
        <f t="shared" si="108"/>
        <v>0</v>
      </c>
      <c r="CW11" s="39">
        <f t="shared" si="109"/>
        <v>2.5965617450226453E-2</v>
      </c>
      <c r="CX11" s="39">
        <f t="shared" si="110"/>
        <v>1.5204765630260735E-2</v>
      </c>
      <c r="CY11" s="39">
        <f t="shared" si="111"/>
        <v>1.0783521723589174E-3</v>
      </c>
      <c r="CZ11" s="39">
        <f t="shared" si="112"/>
        <v>3.5965495748561618E-4</v>
      </c>
      <c r="DA11" s="39">
        <f t="shared" si="113"/>
        <v>4.1615816051683172E-2</v>
      </c>
      <c r="DB11" s="39">
        <f t="shared" si="114"/>
        <v>4.6938954502509468E-3</v>
      </c>
    </row>
    <row r="12" spans="1:106" ht="12.75" customHeight="1" x14ac:dyDescent="0.3">
      <c r="A12" s="9" t="str">
        <f t="shared" si="115"/>
        <v>Estados Unidos Mexicanos10-14 añosTotal</v>
      </c>
      <c r="B12" s="18" t="s">
        <v>13</v>
      </c>
      <c r="C12" s="18" t="s">
        <v>14</v>
      </c>
      <c r="D12" s="29" t="s">
        <v>77</v>
      </c>
      <c r="E12" s="19">
        <v>10943540</v>
      </c>
      <c r="F12" s="19">
        <v>10599657</v>
      </c>
      <c r="G12" s="19">
        <v>10374899</v>
      </c>
      <c r="H12" s="19">
        <v>207646</v>
      </c>
      <c r="I12" s="19">
        <v>17112</v>
      </c>
      <c r="J12" s="19">
        <v>334988</v>
      </c>
      <c r="K12" s="19">
        <v>304784</v>
      </c>
      <c r="L12" s="19">
        <v>20721</v>
      </c>
      <c r="M12" s="19">
        <v>9483</v>
      </c>
      <c r="N12" s="19">
        <v>8895</v>
      </c>
      <c r="O12" s="38">
        <f>+'07'!E11-'05'!J12</f>
        <v>207646</v>
      </c>
      <c r="P12" s="38">
        <f t="shared" si="116"/>
        <v>542634</v>
      </c>
      <c r="Q12" s="39">
        <f>'07'!F11/'05'!$P12</f>
        <v>1.2454066645289459E-2</v>
      </c>
      <c r="R12" s="39">
        <f>'07'!G11/'05'!$P12</f>
        <v>1.3023511243305801E-2</v>
      </c>
      <c r="S12" s="39">
        <f>'07'!H11/'05'!$P12</f>
        <v>0.70991128458592712</v>
      </c>
      <c r="T12" s="39">
        <f>'07'!I11/'05'!$P12</f>
        <v>2.0308347799806131E-3</v>
      </c>
      <c r="U12" s="39">
        <f>'07'!J11/'05'!$P12</f>
        <v>0.10739098545244125</v>
      </c>
      <c r="V12" s="39">
        <f>'07'!K11/'05'!$P12</f>
        <v>4.8247990358141951E-2</v>
      </c>
      <c r="W12" s="39">
        <f>'07'!L11/'05'!$P12</f>
        <v>3.3650674303490015E-3</v>
      </c>
      <c r="X12" s="39">
        <f>'07'!M11/'05'!$P12</f>
        <v>1.161003549353708E-3</v>
      </c>
      <c r="Y12" s="39">
        <f>'07'!N11/'05'!$P12</f>
        <v>9.220948189755894E-2</v>
      </c>
      <c r="Z12" s="39">
        <f>'07'!O11/'05'!$P12</f>
        <v>1.0205774057652118E-2</v>
      </c>
      <c r="AA12" s="44">
        <f t="shared" si="117"/>
        <v>258.06071495704288</v>
      </c>
      <c r="AB12" s="44">
        <f t="shared" si="118"/>
        <v>269.86017647253948</v>
      </c>
      <c r="AC12" s="44">
        <f t="shared" si="119"/>
        <v>14710.071727904995</v>
      </c>
      <c r="AD12" s="44">
        <f t="shared" si="120"/>
        <v>42.080927475978285</v>
      </c>
      <c r="AE12" s="44">
        <f t="shared" si="121"/>
        <v>2225.2486095600352</v>
      </c>
      <c r="AF12" s="44">
        <f t="shared" si="122"/>
        <v>999.74660821105942</v>
      </c>
      <c r="AG12" s="44">
        <f t="shared" si="123"/>
        <v>69.727562224261661</v>
      </c>
      <c r="AH12" s="44">
        <f t="shared" si="124"/>
        <v>24.057154546158184</v>
      </c>
      <c r="AI12" s="44">
        <f t="shared" si="125"/>
        <v>1910.6726743993188</v>
      </c>
      <c r="AJ12" s="44">
        <f t="shared" si="126"/>
        <v>211.47384424860954</v>
      </c>
      <c r="AK12" s="44">
        <f t="shared" si="127"/>
        <v>118.10191399727994</v>
      </c>
      <c r="AL12" s="44">
        <f t="shared" si="128"/>
        <v>123.50195712026891</v>
      </c>
      <c r="AM12" s="44">
        <f t="shared" si="129"/>
        <v>6732.0887117283464</v>
      </c>
      <c r="AN12" s="44">
        <f t="shared" si="130"/>
        <v>19.258406218556154</v>
      </c>
      <c r="AO12" s="44">
        <f t="shared" si="131"/>
        <v>1018.3887150455004</v>
      </c>
      <c r="AP12" s="44">
        <f t="shared" si="132"/>
        <v>457.53569256626014</v>
      </c>
      <c r="AQ12" s="44">
        <f t="shared" si="133"/>
        <v>31.910934441999579</v>
      </c>
      <c r="AR12" s="44">
        <f t="shared" si="134"/>
        <v>11.009796658521212</v>
      </c>
      <c r="AS12" s="44">
        <f t="shared" si="135"/>
        <v>874.4225168345514</v>
      </c>
      <c r="AT12" s="44">
        <f t="shared" si="136"/>
        <v>96.781355388715042</v>
      </c>
      <c r="AU12" s="44">
        <f t="shared" si="137"/>
        <v>3795.8002484179024</v>
      </c>
      <c r="AV12" s="44">
        <f t="shared" si="138"/>
        <v>3969.3578507797151</v>
      </c>
      <c r="AW12" s="44">
        <f t="shared" si="139"/>
        <v>216369.60096123721</v>
      </c>
      <c r="AX12" s="44">
        <f t="shared" si="140"/>
        <v>618.9659475816112</v>
      </c>
      <c r="AY12" s="44">
        <f t="shared" si="141"/>
        <v>32731.054110136851</v>
      </c>
      <c r="AZ12" s="44">
        <f t="shared" si="142"/>
        <v>14705.215493315936</v>
      </c>
      <c r="BA12" s="44">
        <f t="shared" si="143"/>
        <v>1025.61871169149</v>
      </c>
      <c r="BB12" s="44">
        <f t="shared" si="144"/>
        <v>353.85530578622053</v>
      </c>
      <c r="BC12" s="44">
        <f t="shared" si="145"/>
        <v>28103.974730665603</v>
      </c>
      <c r="BD12" s="44">
        <f t="shared" si="146"/>
        <v>3110.5566403874432</v>
      </c>
      <c r="BE12" s="44">
        <f t="shared" si="147"/>
        <v>2586.0371226277748</v>
      </c>
      <c r="BF12" s="44">
        <f t="shared" si="148"/>
        <v>2704.2800156274761</v>
      </c>
      <c r="BG12" s="44">
        <f t="shared" si="149"/>
        <v>147410.23859912943</v>
      </c>
      <c r="BH12" s="44">
        <f t="shared" si="150"/>
        <v>421.69471872385441</v>
      </c>
      <c r="BI12" s="44">
        <f t="shared" si="151"/>
        <v>22299.308565257616</v>
      </c>
      <c r="BJ12" s="44">
        <f t="shared" si="152"/>
        <v>10018.502205906743</v>
      </c>
      <c r="BK12" s="44">
        <f t="shared" si="153"/>
        <v>698.74279164224879</v>
      </c>
      <c r="BL12" s="44">
        <f t="shared" si="154"/>
        <v>241.07774300910006</v>
      </c>
      <c r="BM12" s="44">
        <f t="shared" si="155"/>
        <v>19146.930078100522</v>
      </c>
      <c r="BN12" s="44">
        <f t="shared" si="156"/>
        <v>2119.1881599752319</v>
      </c>
      <c r="BO12" s="39">
        <f t="shared" si="157"/>
        <v>4.7557048573632115E-4</v>
      </c>
      <c r="BP12" s="39">
        <f t="shared" si="77"/>
        <v>4.9731527414894662E-4</v>
      </c>
      <c r="BQ12" s="39">
        <f t="shared" si="78"/>
        <v>2.7108643630706877E-2</v>
      </c>
      <c r="BR12" s="39">
        <f t="shared" si="79"/>
        <v>7.7549374856677395E-5</v>
      </c>
      <c r="BS12" s="39">
        <f t="shared" si="80"/>
        <v>4.1008278315771496E-3</v>
      </c>
      <c r="BT12" s="39">
        <f t="shared" si="81"/>
        <v>1.8423958104561444E-3</v>
      </c>
      <c r="BU12" s="39">
        <f t="shared" si="82"/>
        <v>1.2849832893674495E-4</v>
      </c>
      <c r="BV12" s="39">
        <f t="shared" si="83"/>
        <v>4.4334034627683085E-5</v>
      </c>
      <c r="BW12" s="39">
        <f t="shared" si="84"/>
        <v>3.5211075502075409E-3</v>
      </c>
      <c r="BX12" s="39">
        <f t="shared" si="85"/>
        <v>3.8971727582239507E-4</v>
      </c>
      <c r="BY12" s="39">
        <f t="shared" si="86"/>
        <v>2.1764562116874346E-4</v>
      </c>
      <c r="BZ12" s="39">
        <f t="shared" si="87"/>
        <v>2.27597159632955E-4</v>
      </c>
      <c r="CA12" s="39">
        <f t="shared" si="88"/>
        <v>1.2406315696635939E-2</v>
      </c>
      <c r="CB12" s="39">
        <f t="shared" si="89"/>
        <v>3.5490599959744788E-5</v>
      </c>
      <c r="CC12" s="39">
        <f t="shared" si="90"/>
        <v>1.8767506552215681E-3</v>
      </c>
      <c r="CD12" s="39">
        <f t="shared" si="91"/>
        <v>8.4317549686576982E-4</v>
      </c>
      <c r="CE12" s="39">
        <f t="shared" si="92"/>
        <v>5.8807473254531749E-5</v>
      </c>
      <c r="CF12" s="39">
        <f t="shared" si="93"/>
        <v>2.0289544441596385E-5</v>
      </c>
      <c r="CG12" s="39">
        <f t="shared" si="94"/>
        <v>1.6114407074281217E-3</v>
      </c>
      <c r="CH12" s="39">
        <f t="shared" si="95"/>
        <v>1.7835475732946155E-4</v>
      </c>
      <c r="CI12" s="39">
        <f t="shared" si="96"/>
        <v>6.9951389857950338E-3</v>
      </c>
      <c r="CJ12" s="39">
        <f t="shared" si="97"/>
        <v>7.3149818308099294E-3</v>
      </c>
      <c r="CK12" s="39">
        <f t="shared" si="98"/>
        <v>0.39873948363212997</v>
      </c>
      <c r="CL12" s="39">
        <f t="shared" si="99"/>
        <v>1.1406693048751299E-3</v>
      </c>
      <c r="CM12" s="39">
        <f t="shared" si="100"/>
        <v>6.0318841263424058E-2</v>
      </c>
      <c r="CN12" s="39">
        <f t="shared" si="101"/>
        <v>2.7099694256747523E-2</v>
      </c>
      <c r="CO12" s="39">
        <f t="shared" si="102"/>
        <v>1.8900745469165037E-3</v>
      </c>
      <c r="CP12" s="39">
        <f t="shared" si="103"/>
        <v>6.5210677138959321E-4</v>
      </c>
      <c r="CQ12" s="39">
        <f t="shared" si="104"/>
        <v>5.1791768909920134E-2</v>
      </c>
      <c r="CR12" s="39">
        <f t="shared" si="105"/>
        <v>5.7323290475485194E-3</v>
      </c>
      <c r="CS12" s="39">
        <f t="shared" si="158"/>
        <v>4.7657115525893603E-3</v>
      </c>
      <c r="CT12" s="39">
        <f t="shared" si="106"/>
        <v>4.9836169787139699E-3</v>
      </c>
      <c r="CU12" s="39">
        <f t="shared" si="107"/>
        <v>0.27165684162645437</v>
      </c>
      <c r="CV12" s="39">
        <f t="shared" si="108"/>
        <v>7.7712550028906119E-4</v>
      </c>
      <c r="CW12" s="39">
        <f t="shared" si="109"/>
        <v>4.1094565702218463E-2</v>
      </c>
      <c r="CX12" s="39">
        <f t="shared" si="110"/>
        <v>1.8462724794072512E-2</v>
      </c>
      <c r="CY12" s="39">
        <f t="shared" si="111"/>
        <v>1.287687081241221E-3</v>
      </c>
      <c r="CZ12" s="39">
        <f t="shared" si="112"/>
        <v>4.442731988948353E-4</v>
      </c>
      <c r="DA12" s="39">
        <f t="shared" si="113"/>
        <v>3.5285164730003135E-2</v>
      </c>
      <c r="DB12" s="39">
        <f t="shared" si="114"/>
        <v>3.9053729769517424E-3</v>
      </c>
    </row>
    <row r="13" spans="1:106" ht="12.75" customHeight="1" x14ac:dyDescent="0.3">
      <c r="A13" s="9" t="str">
        <f t="shared" si="115"/>
        <v>Estados Unidos Mexicanos15-19 añosTotal</v>
      </c>
      <c r="B13" s="18" t="s">
        <v>13</v>
      </c>
      <c r="C13" s="18" t="s">
        <v>14</v>
      </c>
      <c r="D13" s="29" t="s">
        <v>78</v>
      </c>
      <c r="E13" s="19">
        <v>10806690</v>
      </c>
      <c r="F13" s="19">
        <v>10424050</v>
      </c>
      <c r="G13" s="19">
        <v>10191362</v>
      </c>
      <c r="H13" s="19">
        <v>223986</v>
      </c>
      <c r="I13" s="19">
        <v>8702</v>
      </c>
      <c r="J13" s="19">
        <v>371644</v>
      </c>
      <c r="K13" s="19">
        <v>345520</v>
      </c>
      <c r="L13" s="19">
        <v>15908</v>
      </c>
      <c r="M13" s="19">
        <v>10216</v>
      </c>
      <c r="N13" s="19">
        <v>10996</v>
      </c>
      <c r="O13" s="38">
        <f>+'07'!E12-'05'!J13</f>
        <v>223986</v>
      </c>
      <c r="P13" s="38">
        <f t="shared" si="116"/>
        <v>595630</v>
      </c>
      <c r="Q13" s="39">
        <f>'07'!F12/'05'!$P13</f>
        <v>0.12309487433473801</v>
      </c>
      <c r="R13" s="39">
        <f>'07'!G12/'05'!$P13</f>
        <v>3.7252992629652634E-2</v>
      </c>
      <c r="S13" s="39">
        <f>'07'!H12/'05'!$P13</f>
        <v>0.45489481725232106</v>
      </c>
      <c r="T13" s="39">
        <f>'07'!I12/'05'!$P13</f>
        <v>7.0374225609858468E-2</v>
      </c>
      <c r="U13" s="39">
        <f>'07'!J12/'05'!$P13</f>
        <v>0.19745815355170157</v>
      </c>
      <c r="V13" s="39">
        <f>'07'!K12/'05'!$P13</f>
        <v>3.9351610899383847E-2</v>
      </c>
      <c r="W13" s="39">
        <f>'07'!L12/'05'!$P13</f>
        <v>2.5905343921562045E-3</v>
      </c>
      <c r="X13" s="39">
        <f>'07'!M12/'05'!$P13</f>
        <v>8.0922720480835423E-4</v>
      </c>
      <c r="Y13" s="39">
        <f>'07'!N12/'05'!$P13</f>
        <v>6.370733509057637E-2</v>
      </c>
      <c r="Z13" s="39">
        <f>'07'!O12/'05'!$P13</f>
        <v>1.0466229034803485E-2</v>
      </c>
      <c r="AA13" s="44">
        <f t="shared" si="117"/>
        <v>1958.1932609170121</v>
      </c>
      <c r="AB13" s="44">
        <f t="shared" si="118"/>
        <v>592.62060675251405</v>
      </c>
      <c r="AC13" s="44">
        <f t="shared" si="119"/>
        <v>7236.4667528499231</v>
      </c>
      <c r="AD13" s="44">
        <f t="shared" si="120"/>
        <v>1119.5131810016285</v>
      </c>
      <c r="AE13" s="44">
        <f t="shared" si="121"/>
        <v>3141.1643067004684</v>
      </c>
      <c r="AF13" s="44">
        <f t="shared" si="122"/>
        <v>626.00542618739826</v>
      </c>
      <c r="AG13" s="44">
        <f t="shared" si="123"/>
        <v>41.210221110420903</v>
      </c>
      <c r="AH13" s="44">
        <f t="shared" si="124"/>
        <v>12.873186374091299</v>
      </c>
      <c r="AI13" s="44">
        <f t="shared" si="125"/>
        <v>1013.4562866208889</v>
      </c>
      <c r="AJ13" s="44">
        <f t="shared" si="126"/>
        <v>166.49677148565385</v>
      </c>
      <c r="AK13" s="44">
        <f t="shared" si="127"/>
        <v>1257.5372362036835</v>
      </c>
      <c r="AL13" s="44">
        <f t="shared" si="128"/>
        <v>380.57657270453132</v>
      </c>
      <c r="AM13" s="44">
        <f t="shared" si="129"/>
        <v>4647.2054530497117</v>
      </c>
      <c r="AN13" s="44">
        <f t="shared" si="130"/>
        <v>718.94308883031408</v>
      </c>
      <c r="AO13" s="44">
        <f t="shared" si="131"/>
        <v>2017.2324966841832</v>
      </c>
      <c r="AP13" s="44">
        <f t="shared" si="132"/>
        <v>402.01605694810536</v>
      </c>
      <c r="AQ13" s="44">
        <f t="shared" si="133"/>
        <v>26.464899350267785</v>
      </c>
      <c r="AR13" s="44">
        <f t="shared" si="134"/>
        <v>8.267065124322146</v>
      </c>
      <c r="AS13" s="44">
        <f t="shared" si="135"/>
        <v>650.83413528532822</v>
      </c>
      <c r="AT13" s="44">
        <f t="shared" si="136"/>
        <v>106.92299581955241</v>
      </c>
      <c r="AU13" s="44">
        <f t="shared" si="137"/>
        <v>42531.740980138675</v>
      </c>
      <c r="AV13" s="44">
        <f t="shared" si="138"/>
        <v>12871.654013397578</v>
      </c>
      <c r="AW13" s="44">
        <f t="shared" si="139"/>
        <v>157175.25725702196</v>
      </c>
      <c r="AX13" s="44">
        <f t="shared" si="140"/>
        <v>24315.702432718299</v>
      </c>
      <c r="AY13" s="44">
        <f t="shared" si="141"/>
        <v>68225.741215183923</v>
      </c>
      <c r="AZ13" s="44">
        <f t="shared" si="142"/>
        <v>13596.768597955106</v>
      </c>
      <c r="BA13" s="44">
        <f t="shared" si="143"/>
        <v>895.08144317781171</v>
      </c>
      <c r="BB13" s="44">
        <f t="shared" si="144"/>
        <v>279.60418380538255</v>
      </c>
      <c r="BC13" s="44">
        <f t="shared" si="145"/>
        <v>22012.158420495947</v>
      </c>
      <c r="BD13" s="44">
        <f t="shared" si="146"/>
        <v>3616.2914561053003</v>
      </c>
      <c r="BE13" s="44">
        <f t="shared" si="147"/>
        <v>27571.528522740628</v>
      </c>
      <c r="BF13" s="44">
        <f t="shared" si="148"/>
        <v>8344.148807145375</v>
      </c>
      <c r="BG13" s="44">
        <f t="shared" si="149"/>
        <v>101890.07053707838</v>
      </c>
      <c r="BH13" s="44">
        <f t="shared" si="150"/>
        <v>15762.841297449759</v>
      </c>
      <c r="BI13" s="44">
        <f t="shared" si="151"/>
        <v>44227.86198143143</v>
      </c>
      <c r="BJ13" s="44">
        <f t="shared" si="152"/>
        <v>8814.2099189093897</v>
      </c>
      <c r="BK13" s="44">
        <f t="shared" si="153"/>
        <v>580.24343636149956</v>
      </c>
      <c r="BL13" s="44">
        <f t="shared" si="154"/>
        <v>181.25556469620403</v>
      </c>
      <c r="BM13" s="44">
        <f t="shared" si="155"/>
        <v>14269.551157597838</v>
      </c>
      <c r="BN13" s="44">
        <f t="shared" si="156"/>
        <v>2344.2887765894934</v>
      </c>
      <c r="BO13" s="39">
        <f t="shared" si="157"/>
        <v>3.287600122419979E-3</v>
      </c>
      <c r="BP13" s="39">
        <f t="shared" si="77"/>
        <v>9.9494754588001625E-4</v>
      </c>
      <c r="BQ13" s="39">
        <f t="shared" si="78"/>
        <v>1.214926506866666E-2</v>
      </c>
      <c r="BR13" s="39">
        <f t="shared" si="79"/>
        <v>1.8795446518839354E-3</v>
      </c>
      <c r="BS13" s="39">
        <f t="shared" si="80"/>
        <v>5.2736838418153357E-3</v>
      </c>
      <c r="BT13" s="39">
        <f t="shared" si="81"/>
        <v>1.0509971394781967E-3</v>
      </c>
      <c r="BU13" s="39">
        <f t="shared" si="82"/>
        <v>6.9187618337593652E-5</v>
      </c>
      <c r="BV13" s="39">
        <f t="shared" si="83"/>
        <v>2.1612723291458284E-5</v>
      </c>
      <c r="BW13" s="39">
        <f t="shared" si="84"/>
        <v>1.7014863029412369E-3</v>
      </c>
      <c r="BX13" s="39">
        <f t="shared" si="85"/>
        <v>2.7953053319284432E-4</v>
      </c>
      <c r="BY13" s="39">
        <f t="shared" si="86"/>
        <v>2.1112724950114728E-3</v>
      </c>
      <c r="BZ13" s="39">
        <f t="shared" si="87"/>
        <v>6.3894795880753376E-4</v>
      </c>
      <c r="CA13" s="39">
        <f t="shared" si="88"/>
        <v>7.8021682135717002E-3</v>
      </c>
      <c r="CB13" s="39">
        <f t="shared" si="89"/>
        <v>1.2070296808930276E-3</v>
      </c>
      <c r="CC13" s="39">
        <f t="shared" si="90"/>
        <v>3.3867207774695416E-3</v>
      </c>
      <c r="CD13" s="39">
        <f t="shared" si="91"/>
        <v>6.7494259346927686E-4</v>
      </c>
      <c r="CE13" s="39">
        <f t="shared" si="92"/>
        <v>4.4431777026455659E-5</v>
      </c>
      <c r="CF13" s="39">
        <f t="shared" si="93"/>
        <v>1.3879531125568131E-5</v>
      </c>
      <c r="CG13" s="39">
        <f t="shared" si="94"/>
        <v>1.0926819254996024E-3</v>
      </c>
      <c r="CH13" s="39">
        <f t="shared" si="95"/>
        <v>1.7951244198504511E-4</v>
      </c>
      <c r="CI13" s="39">
        <f t="shared" si="96"/>
        <v>7.1406310931515657E-2</v>
      </c>
      <c r="CJ13" s="39">
        <f t="shared" si="97"/>
        <v>2.1610150619340157E-2</v>
      </c>
      <c r="CK13" s="39">
        <f t="shared" si="98"/>
        <v>0.26388069314343127</v>
      </c>
      <c r="CL13" s="39">
        <f t="shared" si="99"/>
        <v>4.082350189332018E-2</v>
      </c>
      <c r="CM13" s="39">
        <f t="shared" si="100"/>
        <v>0.11454382958411082</v>
      </c>
      <c r="CN13" s="39">
        <f t="shared" si="101"/>
        <v>2.2827541591180944E-2</v>
      </c>
      <c r="CO13" s="39">
        <f t="shared" si="102"/>
        <v>1.5027474156402662E-3</v>
      </c>
      <c r="CP13" s="39">
        <f t="shared" si="103"/>
        <v>4.6942595874180707E-4</v>
      </c>
      <c r="CQ13" s="39">
        <f t="shared" si="104"/>
        <v>3.6956094253976376E-2</v>
      </c>
      <c r="CR13" s="39">
        <f t="shared" si="105"/>
        <v>6.0713722547643678E-3</v>
      </c>
      <c r="CS13" s="39">
        <f t="shared" si="158"/>
        <v>4.6289690785790892E-2</v>
      </c>
      <c r="CT13" s="39">
        <f t="shared" si="106"/>
        <v>1.4008946505624927E-2</v>
      </c>
      <c r="CU13" s="39">
        <f t="shared" si="107"/>
        <v>0.1710626908266514</v>
      </c>
      <c r="CV13" s="39">
        <f t="shared" si="108"/>
        <v>2.6464149383761328E-2</v>
      </c>
      <c r="CW13" s="39">
        <f t="shared" si="109"/>
        <v>7.4253919348305872E-2</v>
      </c>
      <c r="CX13" s="39">
        <f t="shared" si="110"/>
        <v>1.4798129575255427E-2</v>
      </c>
      <c r="CY13" s="39">
        <f t="shared" si="111"/>
        <v>9.7416758115188883E-4</v>
      </c>
      <c r="CZ13" s="39">
        <f t="shared" si="112"/>
        <v>3.0430899164952073E-4</v>
      </c>
      <c r="DA13" s="39">
        <f t="shared" si="113"/>
        <v>2.3957072608159154E-2</v>
      </c>
      <c r="DB13" s="39">
        <f t="shared" si="114"/>
        <v>3.9358138048612287E-3</v>
      </c>
    </row>
    <row r="14" spans="1:106" ht="12.75" customHeight="1" x14ac:dyDescent="0.3">
      <c r="A14" s="9" t="str">
        <f t="shared" si="115"/>
        <v>Estados Unidos Mexicanos20-24 añosTotal</v>
      </c>
      <c r="B14" s="18" t="s">
        <v>13</v>
      </c>
      <c r="C14" s="18" t="s">
        <v>14</v>
      </c>
      <c r="D14" s="29" t="s">
        <v>79</v>
      </c>
      <c r="E14" s="19">
        <v>10422095</v>
      </c>
      <c r="F14" s="19">
        <v>9842002</v>
      </c>
      <c r="G14" s="19">
        <v>9521828</v>
      </c>
      <c r="H14" s="19">
        <v>310586</v>
      </c>
      <c r="I14" s="19">
        <v>9588</v>
      </c>
      <c r="J14" s="19">
        <v>553636</v>
      </c>
      <c r="K14" s="19">
        <v>515834</v>
      </c>
      <c r="L14" s="19">
        <v>19721</v>
      </c>
      <c r="M14" s="19">
        <v>18081</v>
      </c>
      <c r="N14" s="19">
        <v>26457</v>
      </c>
      <c r="O14" s="38">
        <f>+'07'!E13-'05'!J14</f>
        <v>310586</v>
      </c>
      <c r="P14" s="38">
        <f t="shared" si="116"/>
        <v>864222</v>
      </c>
      <c r="Q14" s="39">
        <f>'07'!F13/'05'!$P14</f>
        <v>0.24126208312216074</v>
      </c>
      <c r="R14" s="39">
        <f>'07'!G13/'05'!$P14</f>
        <v>8.5155203176961472E-2</v>
      </c>
      <c r="S14" s="39">
        <f>'07'!H13/'05'!$P14</f>
        <v>0.23571605443971572</v>
      </c>
      <c r="T14" s="39">
        <f>'07'!I13/'05'!$P14</f>
        <v>0.15106303704372256</v>
      </c>
      <c r="U14" s="39">
        <f>'07'!J13/'05'!$P14</f>
        <v>0.19040593736331637</v>
      </c>
      <c r="V14" s="39">
        <f>'07'!K13/'05'!$P14</f>
        <v>2.4070204183647258E-2</v>
      </c>
      <c r="W14" s="39">
        <f>'07'!L13/'05'!$P14</f>
        <v>1.6130114715894759E-3</v>
      </c>
      <c r="X14" s="39">
        <f>'07'!M13/'05'!$P14</f>
        <v>1.9717156008525589E-3</v>
      </c>
      <c r="Y14" s="39">
        <f>'07'!N13/'05'!$P14</f>
        <v>5.719710907614016E-2</v>
      </c>
      <c r="Z14" s="39">
        <f>'07'!O13/'05'!$P14</f>
        <v>1.154564452189368E-2</v>
      </c>
      <c r="AA14" s="44">
        <f t="shared" si="117"/>
        <v>4757.9295412521324</v>
      </c>
      <c r="AB14" s="44">
        <f t="shared" si="118"/>
        <v>1679.3457618528571</v>
      </c>
      <c r="AC14" s="44">
        <f t="shared" si="119"/>
        <v>4648.5563096056339</v>
      </c>
      <c r="AD14" s="44">
        <f t="shared" si="120"/>
        <v>2979.1141535392526</v>
      </c>
      <c r="AE14" s="44">
        <f t="shared" si="121"/>
        <v>3754.9954907419624</v>
      </c>
      <c r="AF14" s="44">
        <f t="shared" si="122"/>
        <v>474.68849670570756</v>
      </c>
      <c r="AG14" s="44">
        <f t="shared" si="123"/>
        <v>31.810199231216053</v>
      </c>
      <c r="AH14" s="44">
        <f t="shared" si="124"/>
        <v>38.884203364413317</v>
      </c>
      <c r="AI14" s="44">
        <f t="shared" si="125"/>
        <v>1127.9841880905601</v>
      </c>
      <c r="AJ14" s="44">
        <f t="shared" si="126"/>
        <v>227.69165561626525</v>
      </c>
      <c r="AK14" s="44">
        <f t="shared" si="127"/>
        <v>4362.2597249317887</v>
      </c>
      <c r="AL14" s="44">
        <f t="shared" si="128"/>
        <v>1539.6912286426405</v>
      </c>
      <c r="AM14" s="44">
        <f t="shared" si="129"/>
        <v>4261.9819803245</v>
      </c>
      <c r="AN14" s="44">
        <f t="shared" si="130"/>
        <v>2731.3707727875476</v>
      </c>
      <c r="AO14" s="44">
        <f t="shared" si="131"/>
        <v>3442.7297534661234</v>
      </c>
      <c r="AP14" s="44">
        <f t="shared" si="132"/>
        <v>435.2133618445261</v>
      </c>
      <c r="AQ14" s="44">
        <f t="shared" si="133"/>
        <v>29.164860417809315</v>
      </c>
      <c r="AR14" s="44">
        <f t="shared" si="134"/>
        <v>35.650589779015114</v>
      </c>
      <c r="AS14" s="44">
        <f t="shared" si="135"/>
        <v>1034.1809292056903</v>
      </c>
      <c r="AT14" s="44">
        <f t="shared" si="136"/>
        <v>208.75679860035962</v>
      </c>
      <c r="AU14" s="44">
        <f t="shared" si="137"/>
        <v>124451.18538523666</v>
      </c>
      <c r="AV14" s="44">
        <f t="shared" si="138"/>
        <v>43925.949075584744</v>
      </c>
      <c r="AW14" s="44">
        <f t="shared" si="139"/>
        <v>121590.35522585631</v>
      </c>
      <c r="AX14" s="44">
        <f t="shared" si="140"/>
        <v>77923.450650411585</v>
      </c>
      <c r="AY14" s="44">
        <f t="shared" si="141"/>
        <v>98217.856293868943</v>
      </c>
      <c r="AZ14" s="44">
        <f t="shared" si="142"/>
        <v>12416.229704867499</v>
      </c>
      <c r="BA14" s="44">
        <f t="shared" si="143"/>
        <v>832.04615943588578</v>
      </c>
      <c r="BB14" s="44">
        <f t="shared" si="144"/>
        <v>1017.0779452501788</v>
      </c>
      <c r="BC14" s="44">
        <f t="shared" si="145"/>
        <v>29504.213563181682</v>
      </c>
      <c r="BD14" s="44">
        <f t="shared" si="146"/>
        <v>5955.6359963065042</v>
      </c>
      <c r="BE14" s="44">
        <f t="shared" si="147"/>
        <v>74932.625348579415</v>
      </c>
      <c r="BF14" s="44">
        <f t="shared" si="148"/>
        <v>26448.013933919756</v>
      </c>
      <c r="BG14" s="44">
        <f t="shared" si="149"/>
        <v>73210.106484213538</v>
      </c>
      <c r="BH14" s="44">
        <f t="shared" si="150"/>
        <v>46918.064423261618</v>
      </c>
      <c r="BI14" s="44">
        <f t="shared" si="151"/>
        <v>59137.418461922978</v>
      </c>
      <c r="BJ14" s="44">
        <f t="shared" si="152"/>
        <v>7475.8684365822673</v>
      </c>
      <c r="BK14" s="44">
        <f t="shared" si="153"/>
        <v>500.97878091508898</v>
      </c>
      <c r="BL14" s="44">
        <f t="shared" si="154"/>
        <v>612.38726160639283</v>
      </c>
      <c r="BM14" s="44">
        <f t="shared" si="155"/>
        <v>17764.621319522066</v>
      </c>
      <c r="BN14" s="44">
        <f t="shared" si="156"/>
        <v>3585.9155494768706</v>
      </c>
      <c r="BO14" s="39">
        <f t="shared" si="157"/>
        <v>5.505448300612727E-3</v>
      </c>
      <c r="BP14" s="39">
        <f t="shared" si="77"/>
        <v>1.943187933022831E-3</v>
      </c>
      <c r="BQ14" s="39">
        <f t="shared" si="78"/>
        <v>5.3788914302177384E-3</v>
      </c>
      <c r="BR14" s="39">
        <f t="shared" si="79"/>
        <v>3.4471630594213667E-3</v>
      </c>
      <c r="BS14" s="39">
        <f t="shared" si="80"/>
        <v>4.3449431867528974E-3</v>
      </c>
      <c r="BT14" s="39">
        <f t="shared" si="81"/>
        <v>5.4926685123233101E-4</v>
      </c>
      <c r="BU14" s="39">
        <f t="shared" si="82"/>
        <v>3.6807902635221106E-5</v>
      </c>
      <c r="BV14" s="39">
        <f t="shared" si="83"/>
        <v>4.4993304225550053E-5</v>
      </c>
      <c r="BW14" s="39">
        <f t="shared" si="84"/>
        <v>1.3052018903598381E-3</v>
      </c>
      <c r="BX14" s="39">
        <f t="shared" si="85"/>
        <v>2.6346431312355533E-4</v>
      </c>
      <c r="BY14" s="39">
        <f t="shared" si="86"/>
        <v>5.0476147621002342E-3</v>
      </c>
      <c r="BZ14" s="39">
        <f t="shared" si="87"/>
        <v>1.7815922629169825E-3</v>
      </c>
      <c r="CA14" s="39">
        <f t="shared" si="88"/>
        <v>4.9315823715717719E-3</v>
      </c>
      <c r="CB14" s="39">
        <f t="shared" si="89"/>
        <v>3.1604966927335195E-3</v>
      </c>
      <c r="CC14" s="39">
        <f t="shared" si="90"/>
        <v>3.9836173500166893E-3</v>
      </c>
      <c r="CD14" s="39">
        <f t="shared" si="91"/>
        <v>5.0358977420677338E-4</v>
      </c>
      <c r="CE14" s="39">
        <f t="shared" si="92"/>
        <v>3.3746954391127873E-5</v>
      </c>
      <c r="CF14" s="39">
        <f t="shared" si="93"/>
        <v>4.1251657304506379E-5</v>
      </c>
      <c r="CG14" s="39">
        <f t="shared" si="94"/>
        <v>1.1966611926168163E-3</v>
      </c>
      <c r="CH14" s="39">
        <f t="shared" si="95"/>
        <v>2.4155459893448629E-4</v>
      </c>
      <c r="CI14" s="39">
        <f t="shared" si="96"/>
        <v>0.1440037228689349</v>
      </c>
      <c r="CJ14" s="39">
        <f t="shared" si="97"/>
        <v>5.0827159081329502E-2</v>
      </c>
      <c r="CK14" s="39">
        <f t="shared" si="98"/>
        <v>0.1406934274131604</v>
      </c>
      <c r="CL14" s="39">
        <f t="shared" si="99"/>
        <v>9.0166011337840954E-2</v>
      </c>
      <c r="CM14" s="39">
        <f t="shared" si="100"/>
        <v>0.11364887296767374</v>
      </c>
      <c r="CN14" s="39">
        <f t="shared" si="101"/>
        <v>1.4366944725854583E-2</v>
      </c>
      <c r="CO14" s="39">
        <f t="shared" si="102"/>
        <v>9.6276901008755366E-4</v>
      </c>
      <c r="CP14" s="39">
        <f t="shared" si="103"/>
        <v>1.1768711572375833E-3</v>
      </c>
      <c r="CQ14" s="39">
        <f t="shared" si="104"/>
        <v>3.4139623341203629E-2</v>
      </c>
      <c r="CR14" s="39">
        <f t="shared" si="105"/>
        <v>6.8913265298806373E-3</v>
      </c>
      <c r="CS14" s="39">
        <f t="shared" si="158"/>
        <v>8.670529719051287E-2</v>
      </c>
      <c r="CT14" s="39">
        <f t="shared" si="106"/>
        <v>3.0603263899692156E-2</v>
      </c>
      <c r="CU14" s="39">
        <f t="shared" si="107"/>
        <v>8.4712153224765788E-2</v>
      </c>
      <c r="CV14" s="39">
        <f t="shared" si="108"/>
        <v>5.4289365953726722E-2</v>
      </c>
      <c r="CW14" s="39">
        <f t="shared" si="109"/>
        <v>6.8428503858873044E-2</v>
      </c>
      <c r="CX14" s="39">
        <f t="shared" si="110"/>
        <v>8.6504028323535712E-3</v>
      </c>
      <c r="CY14" s="39">
        <f t="shared" si="111"/>
        <v>5.7968760447557339E-4</v>
      </c>
      <c r="CZ14" s="39">
        <f t="shared" si="112"/>
        <v>7.0859948208491894E-4</v>
      </c>
      <c r="DA14" s="39">
        <f t="shared" si="113"/>
        <v>2.0555622651959874E-2</v>
      </c>
      <c r="DB14" s="39">
        <f t="shared" si="114"/>
        <v>4.1492990799550005E-3</v>
      </c>
    </row>
    <row r="15" spans="1:106" ht="12.75" customHeight="1" x14ac:dyDescent="0.3">
      <c r="A15" s="9" t="str">
        <f t="shared" si="115"/>
        <v>Estados Unidos Mexicanos25-29 añosTotal</v>
      </c>
      <c r="B15" s="18" t="s">
        <v>13</v>
      </c>
      <c r="C15" s="18" t="s">
        <v>14</v>
      </c>
      <c r="D15" s="29" t="s">
        <v>80</v>
      </c>
      <c r="E15" s="19">
        <v>9993001</v>
      </c>
      <c r="F15" s="19">
        <v>9350371</v>
      </c>
      <c r="G15" s="19">
        <v>8990111</v>
      </c>
      <c r="H15" s="19">
        <v>350110</v>
      </c>
      <c r="I15" s="19">
        <v>10150</v>
      </c>
      <c r="J15" s="19">
        <v>604620</v>
      </c>
      <c r="K15" s="19">
        <v>543923</v>
      </c>
      <c r="L15" s="19">
        <v>34002</v>
      </c>
      <c r="M15" s="19">
        <v>26695</v>
      </c>
      <c r="N15" s="19">
        <v>38010</v>
      </c>
      <c r="O15" s="38">
        <f>+'07'!E14-'05'!J15</f>
        <v>350110</v>
      </c>
      <c r="P15" s="38">
        <f t="shared" si="116"/>
        <v>954730</v>
      </c>
      <c r="Q15" s="39">
        <f>'07'!F14/'05'!$P15</f>
        <v>0.25539786117541086</v>
      </c>
      <c r="R15" s="39">
        <f>'07'!G14/'05'!$P15</f>
        <v>0.16695819760560576</v>
      </c>
      <c r="S15" s="39">
        <f>'07'!H14/'05'!$P15</f>
        <v>0.22527101903155866</v>
      </c>
      <c r="T15" s="39">
        <f>'07'!I14/'05'!$P15</f>
        <v>0.16935678149843411</v>
      </c>
      <c r="U15" s="39">
        <f>'07'!J14/'05'!$P15</f>
        <v>4.9309228787196381E-2</v>
      </c>
      <c r="V15" s="39">
        <f>'07'!K14/'05'!$P15</f>
        <v>2.6230452588689997E-2</v>
      </c>
      <c r="W15" s="39">
        <f>'07'!L14/'05'!$P15</f>
        <v>1.8507850387020413E-3</v>
      </c>
      <c r="X15" s="39">
        <f>'07'!M14/'05'!$P15</f>
        <v>4.260890513548333E-3</v>
      </c>
      <c r="Y15" s="39">
        <f>'07'!N14/'05'!$P15</f>
        <v>8.9496506865815464E-2</v>
      </c>
      <c r="Z15" s="39">
        <f>'07'!O14/'05'!$P15</f>
        <v>1.1868276895038388E-2</v>
      </c>
      <c r="AA15" s="44">
        <f t="shared" si="117"/>
        <v>8684.0380756863196</v>
      </c>
      <c r="AB15" s="44">
        <f t="shared" si="118"/>
        <v>5676.912634985807</v>
      </c>
      <c r="AC15" s="44">
        <f t="shared" si="119"/>
        <v>7659.6651891110578</v>
      </c>
      <c r="AD15" s="44">
        <f t="shared" si="120"/>
        <v>5758.469284509757</v>
      </c>
      <c r="AE15" s="44">
        <f t="shared" si="121"/>
        <v>1676.6123972222513</v>
      </c>
      <c r="AF15" s="44">
        <f t="shared" si="122"/>
        <v>891.88784892063734</v>
      </c>
      <c r="AG15" s="44">
        <f t="shared" si="123"/>
        <v>62.930392885946809</v>
      </c>
      <c r="AH15" s="44">
        <f t="shared" si="124"/>
        <v>144.87879924167041</v>
      </c>
      <c r="AI15" s="44">
        <f t="shared" si="125"/>
        <v>3043.0602264514573</v>
      </c>
      <c r="AJ15" s="44">
        <f t="shared" si="126"/>
        <v>403.54515098509523</v>
      </c>
      <c r="AK15" s="44">
        <f t="shared" si="127"/>
        <v>6817.8459040775924</v>
      </c>
      <c r="AL15" s="44">
        <f t="shared" si="128"/>
        <v>4456.9490850816455</v>
      </c>
      <c r="AM15" s="44">
        <f t="shared" si="129"/>
        <v>6013.6098530474583</v>
      </c>
      <c r="AN15" s="44">
        <f t="shared" si="130"/>
        <v>4520.9792821006986</v>
      </c>
      <c r="AO15" s="44">
        <f t="shared" si="131"/>
        <v>1316.3098624742074</v>
      </c>
      <c r="AP15" s="44">
        <f t="shared" si="132"/>
        <v>700.22193185507945</v>
      </c>
      <c r="AQ15" s="44">
        <f t="shared" si="133"/>
        <v>49.406706608150991</v>
      </c>
      <c r="AR15" s="44">
        <f t="shared" si="134"/>
        <v>113.74447225917275</v>
      </c>
      <c r="AS15" s="44">
        <f t="shared" si="135"/>
        <v>2389.1092507829439</v>
      </c>
      <c r="AT15" s="44">
        <f t="shared" si="136"/>
        <v>316.82365171304974</v>
      </c>
      <c r="AU15" s="44">
        <f t="shared" si="137"/>
        <v>138916.77084411299</v>
      </c>
      <c r="AV15" s="44">
        <f t="shared" si="138"/>
        <v>90812.403716233908</v>
      </c>
      <c r="AW15" s="44">
        <f t="shared" si="139"/>
        <v>122530.08848470249</v>
      </c>
      <c r="AX15" s="44">
        <f t="shared" si="140"/>
        <v>92117.048662972782</v>
      </c>
      <c r="AY15" s="44">
        <f t="shared" si="141"/>
        <v>26820.423649618217</v>
      </c>
      <c r="AZ15" s="44">
        <f t="shared" si="142"/>
        <v>14267.346463398029</v>
      </c>
      <c r="BA15" s="44">
        <f t="shared" si="143"/>
        <v>1006.6845506059304</v>
      </c>
      <c r="BB15" s="44">
        <f t="shared" si="144"/>
        <v>2317.5963508007499</v>
      </c>
      <c r="BC15" s="44">
        <f t="shared" si="145"/>
        <v>48679.208503974944</v>
      </c>
      <c r="BD15" s="44">
        <f t="shared" si="146"/>
        <v>6455.4287735799653</v>
      </c>
      <c r="BE15" s="44">
        <f t="shared" si="147"/>
        <v>89417.345176123097</v>
      </c>
      <c r="BF15" s="44">
        <f t="shared" si="148"/>
        <v>58453.734563698636</v>
      </c>
      <c r="BG15" s="44">
        <f t="shared" si="149"/>
        <v>78869.636473139006</v>
      </c>
      <c r="BH15" s="44">
        <f t="shared" si="150"/>
        <v>59293.502770416766</v>
      </c>
      <c r="BI15" s="44">
        <f t="shared" si="151"/>
        <v>17263.654090685326</v>
      </c>
      <c r="BJ15" s="44">
        <f t="shared" si="152"/>
        <v>9183.5437558262547</v>
      </c>
      <c r="BK15" s="44">
        <f t="shared" si="153"/>
        <v>647.9783498999717</v>
      </c>
      <c r="BL15" s="44">
        <f t="shared" si="154"/>
        <v>1491.7803776984069</v>
      </c>
      <c r="BM15" s="44">
        <f t="shared" si="155"/>
        <v>31333.622018790651</v>
      </c>
      <c r="BN15" s="44">
        <f t="shared" si="156"/>
        <v>4155.2024237218902</v>
      </c>
      <c r="BO15" s="39">
        <f t="shared" si="157"/>
        <v>9.0958051760040223E-3</v>
      </c>
      <c r="BP15" s="39">
        <f t="shared" si="77"/>
        <v>5.9460922302491878E-3</v>
      </c>
      <c r="BQ15" s="39">
        <f t="shared" si="78"/>
        <v>8.0228600642182173E-3</v>
      </c>
      <c r="BR15" s="39">
        <f t="shared" si="79"/>
        <v>6.0315160144855167E-3</v>
      </c>
      <c r="BS15" s="39">
        <f t="shared" si="80"/>
        <v>1.7561115679011357E-3</v>
      </c>
      <c r="BT15" s="39">
        <f t="shared" si="81"/>
        <v>9.3417809110495878E-4</v>
      </c>
      <c r="BU15" s="39">
        <f t="shared" si="82"/>
        <v>6.5914334823402232E-5</v>
      </c>
      <c r="BV15" s="39">
        <f t="shared" si="83"/>
        <v>1.517484516477647E-4</v>
      </c>
      <c r="BW15" s="39">
        <f t="shared" si="84"/>
        <v>3.1873516349663856E-3</v>
      </c>
      <c r="BX15" s="39">
        <f t="shared" si="85"/>
        <v>4.2267986863835349E-4</v>
      </c>
      <c r="BY15" s="39">
        <f t="shared" si="86"/>
        <v>7.1411246154175446E-3</v>
      </c>
      <c r="BZ15" s="39">
        <f t="shared" si="87"/>
        <v>4.6682822212370462E-3</v>
      </c>
      <c r="CA15" s="39">
        <f t="shared" si="88"/>
        <v>6.2987544678049902E-3</v>
      </c>
      <c r="CB15" s="39">
        <f t="shared" si="89"/>
        <v>4.7353485091080182E-3</v>
      </c>
      <c r="CC15" s="39">
        <f t="shared" si="90"/>
        <v>1.378724731048786E-3</v>
      </c>
      <c r="CD15" s="39">
        <f t="shared" si="91"/>
        <v>7.3342403805796345E-4</v>
      </c>
      <c r="CE15" s="39">
        <f t="shared" si="92"/>
        <v>5.1749402038430754E-5</v>
      </c>
      <c r="CF15" s="39">
        <f t="shared" si="93"/>
        <v>1.1913784238389152E-4</v>
      </c>
      <c r="CG15" s="39">
        <f t="shared" si="94"/>
        <v>2.5023925620677508E-3</v>
      </c>
      <c r="CH15" s="39">
        <f t="shared" si="95"/>
        <v>3.3184633531265357E-4</v>
      </c>
      <c r="CI15" s="39">
        <f t="shared" si="96"/>
        <v>0.14550372444996282</v>
      </c>
      <c r="CJ15" s="39">
        <f t="shared" si="97"/>
        <v>9.5118414333093024E-2</v>
      </c>
      <c r="CK15" s="39">
        <f t="shared" si="98"/>
        <v>0.12834004219486397</v>
      </c>
      <c r="CL15" s="39">
        <f t="shared" si="99"/>
        <v>9.6484921038380259E-2</v>
      </c>
      <c r="CM15" s="39">
        <f t="shared" si="100"/>
        <v>2.8092155530483189E-2</v>
      </c>
      <c r="CN15" s="39">
        <f t="shared" si="101"/>
        <v>1.4943854768780733E-2</v>
      </c>
      <c r="CO15" s="39">
        <f t="shared" si="102"/>
        <v>1.0544180560011004E-3</v>
      </c>
      <c r="CP15" s="39">
        <f t="shared" si="103"/>
        <v>2.4274887672962511E-3</v>
      </c>
      <c r="CQ15" s="39">
        <f t="shared" si="104"/>
        <v>5.0987408486142617E-2</v>
      </c>
      <c r="CR15" s="39">
        <f t="shared" si="105"/>
        <v>6.7615229159866822E-3</v>
      </c>
      <c r="CS15" s="39">
        <f t="shared" si="158"/>
        <v>9.3657206934026474E-2</v>
      </c>
      <c r="CT15" s="39">
        <f t="shared" si="106"/>
        <v>6.1225408821026506E-2</v>
      </c>
      <c r="CU15" s="39">
        <f t="shared" si="107"/>
        <v>8.2609362304671488E-2</v>
      </c>
      <c r="CV15" s="39">
        <f t="shared" si="108"/>
        <v>6.2104995936460322E-2</v>
      </c>
      <c r="CW15" s="39">
        <f t="shared" si="109"/>
        <v>1.808223695776327E-2</v>
      </c>
      <c r="CX15" s="39">
        <f t="shared" si="110"/>
        <v>9.618995690746342E-3</v>
      </c>
      <c r="CY15" s="39">
        <f t="shared" si="111"/>
        <v>6.7870324583910809E-4</v>
      </c>
      <c r="CZ15" s="39">
        <f t="shared" si="112"/>
        <v>1.5625154522204256E-3</v>
      </c>
      <c r="DA15" s="39">
        <f t="shared" si="113"/>
        <v>3.2819354182638705E-2</v>
      </c>
      <c r="DB15" s="39">
        <f t="shared" si="114"/>
        <v>4.3522277751006991E-3</v>
      </c>
    </row>
    <row r="16" spans="1:106" ht="12.75" customHeight="1" x14ac:dyDescent="0.3">
      <c r="A16" s="9" t="str">
        <f t="shared" si="115"/>
        <v>Estados Unidos Mexicanos30-34 añosTotal</v>
      </c>
      <c r="B16" s="18" t="s">
        <v>13</v>
      </c>
      <c r="C16" s="18" t="s">
        <v>14</v>
      </c>
      <c r="D16" s="29" t="s">
        <v>81</v>
      </c>
      <c r="E16" s="19">
        <v>9420827</v>
      </c>
      <c r="F16" s="19">
        <v>8855114</v>
      </c>
      <c r="G16" s="19">
        <v>8524768</v>
      </c>
      <c r="H16" s="19">
        <v>320867</v>
      </c>
      <c r="I16" s="19">
        <v>9479</v>
      </c>
      <c r="J16" s="19">
        <v>527000</v>
      </c>
      <c r="K16" s="19">
        <v>452953</v>
      </c>
      <c r="L16" s="19">
        <v>45589</v>
      </c>
      <c r="M16" s="19">
        <v>28458</v>
      </c>
      <c r="N16" s="19">
        <v>38713</v>
      </c>
      <c r="O16" s="38">
        <f>+'07'!E15-'05'!J16</f>
        <v>320867</v>
      </c>
      <c r="P16" s="38">
        <f t="shared" si="116"/>
        <v>847867</v>
      </c>
      <c r="Q16" s="39">
        <f>'07'!F15/'05'!$P16</f>
        <v>0.21269609502433753</v>
      </c>
      <c r="R16" s="39">
        <f>'07'!G15/'05'!$P16</f>
        <v>0.20012808612671562</v>
      </c>
      <c r="S16" s="39">
        <f>'07'!H15/'05'!$P16</f>
        <v>0.23651822750502141</v>
      </c>
      <c r="T16" s="39">
        <f>'07'!I15/'05'!$P16</f>
        <v>0.15081964506225623</v>
      </c>
      <c r="U16" s="39">
        <f>'07'!J15/'05'!$P16</f>
        <v>1.8967597512345686E-2</v>
      </c>
      <c r="V16" s="39">
        <f>'07'!K15/'05'!$P16</f>
        <v>3.3341314144789219E-2</v>
      </c>
      <c r="W16" s="39">
        <f>'07'!L15/'05'!$P16</f>
        <v>2.7268427713308808E-3</v>
      </c>
      <c r="X16" s="39">
        <f>'07'!M15/'05'!$P16</f>
        <v>7.6497846950052311E-3</v>
      </c>
      <c r="Y16" s="39">
        <f>'07'!N15/'05'!$P16</f>
        <v>0.12488633240826687</v>
      </c>
      <c r="Z16" s="39">
        <f>'07'!O15/'05'!$P16</f>
        <v>1.2266074749931298E-2</v>
      </c>
      <c r="AA16" s="44">
        <f t="shared" si="117"/>
        <v>9696.6022760645246</v>
      </c>
      <c r="AB16" s="44">
        <f t="shared" si="118"/>
        <v>9123.6393184308381</v>
      </c>
      <c r="AC16" s="44">
        <f t="shared" si="119"/>
        <v>10782.629473726422</v>
      </c>
      <c r="AD16" s="44">
        <f t="shared" si="120"/>
        <v>6875.7167987431994</v>
      </c>
      <c r="AE16" s="44">
        <f t="shared" si="121"/>
        <v>864.71380299032751</v>
      </c>
      <c r="AF16" s="44">
        <f t="shared" si="122"/>
        <v>1519.9971705467958</v>
      </c>
      <c r="AG16" s="44">
        <f t="shared" si="123"/>
        <v>124.31403510220353</v>
      </c>
      <c r="AH16" s="44">
        <f t="shared" si="124"/>
        <v>348.74603446059348</v>
      </c>
      <c r="AI16" s="44">
        <f t="shared" si="125"/>
        <v>5693.4430081604778</v>
      </c>
      <c r="AJ16" s="44">
        <f t="shared" si="126"/>
        <v>559.19808177461789</v>
      </c>
      <c r="AK16" s="44">
        <f t="shared" si="127"/>
        <v>6052.9054722025976</v>
      </c>
      <c r="AL16" s="44">
        <f t="shared" si="128"/>
        <v>5695.2450749940735</v>
      </c>
      <c r="AM16" s="44">
        <f t="shared" si="129"/>
        <v>6730.8357183378994</v>
      </c>
      <c r="AN16" s="44">
        <f t="shared" si="130"/>
        <v>4292.0254591816874</v>
      </c>
      <c r="AO16" s="44">
        <f t="shared" si="131"/>
        <v>539.77989000633352</v>
      </c>
      <c r="AP16" s="44">
        <f t="shared" si="132"/>
        <v>948.82711793241162</v>
      </c>
      <c r="AQ16" s="44">
        <f t="shared" si="133"/>
        <v>77.600491586534204</v>
      </c>
      <c r="AR16" s="44">
        <f t="shared" si="134"/>
        <v>217.69757285045887</v>
      </c>
      <c r="AS16" s="44">
        <f t="shared" si="135"/>
        <v>3554.0152476744584</v>
      </c>
      <c r="AT16" s="44">
        <f t="shared" si="136"/>
        <v>349.06795523354486</v>
      </c>
      <c r="AU16" s="44">
        <f t="shared" si="137"/>
        <v>96341.334329558755</v>
      </c>
      <c r="AV16" s="44">
        <f t="shared" si="138"/>
        <v>90648.616995354227</v>
      </c>
      <c r="AW16" s="44">
        <f t="shared" si="139"/>
        <v>107131.64070308197</v>
      </c>
      <c r="AX16" s="44">
        <f t="shared" si="140"/>
        <v>68314.210689884145</v>
      </c>
      <c r="AY16" s="44">
        <f t="shared" si="141"/>
        <v>8591.4301960095163</v>
      </c>
      <c r="AZ16" s="44">
        <f t="shared" si="142"/>
        <v>15102.048265824711</v>
      </c>
      <c r="BA16" s="44">
        <f t="shared" si="143"/>
        <v>1235.1316138026364</v>
      </c>
      <c r="BB16" s="44">
        <f t="shared" si="144"/>
        <v>3464.9929269567047</v>
      </c>
      <c r="BC16" s="44">
        <f t="shared" si="145"/>
        <v>56567.638923321705</v>
      </c>
      <c r="BD16" s="44">
        <f t="shared" si="146"/>
        <v>5555.9553562056308</v>
      </c>
      <c r="BE16" s="44">
        <f t="shared" si="147"/>
        <v>68247.157922174112</v>
      </c>
      <c r="BF16" s="44">
        <f t="shared" si="148"/>
        <v>64214.498611220864</v>
      </c>
      <c r="BG16" s="44">
        <f t="shared" si="149"/>
        <v>75890.894104853709</v>
      </c>
      <c r="BH16" s="44">
        <f t="shared" si="150"/>
        <v>48393.047052190966</v>
      </c>
      <c r="BI16" s="44">
        <f t="shared" si="151"/>
        <v>6086.076110993823</v>
      </c>
      <c r="BJ16" s="44">
        <f t="shared" si="152"/>
        <v>10698.127445696082</v>
      </c>
      <c r="BK16" s="44">
        <f t="shared" si="153"/>
        <v>874.95385950862578</v>
      </c>
      <c r="BL16" s="44">
        <f t="shared" si="154"/>
        <v>2454.5634657322435</v>
      </c>
      <c r="BM16" s="44">
        <f t="shared" si="155"/>
        <v>40071.902820843366</v>
      </c>
      <c r="BN16" s="44">
        <f t="shared" si="156"/>
        <v>3935.7786067862057</v>
      </c>
      <c r="BO16" s="39">
        <f t="shared" si="157"/>
        <v>1.1436466186400136E-2</v>
      </c>
      <c r="BP16" s="39">
        <f t="shared" si="77"/>
        <v>1.0760696333777395E-2</v>
      </c>
      <c r="BQ16" s="39">
        <f t="shared" si="78"/>
        <v>1.2717359531301986E-2</v>
      </c>
      <c r="BR16" s="39">
        <f t="shared" si="79"/>
        <v>8.1094284819944636E-3</v>
      </c>
      <c r="BS16" s="39">
        <f t="shared" si="80"/>
        <v>1.0198696293054542E-3</v>
      </c>
      <c r="BT16" s="39">
        <f t="shared" si="81"/>
        <v>1.7927306647702952E-3</v>
      </c>
      <c r="BU16" s="39">
        <f t="shared" si="82"/>
        <v>1.4661973529127038E-4</v>
      </c>
      <c r="BV16" s="39">
        <f t="shared" si="83"/>
        <v>4.1132162763805348E-4</v>
      </c>
      <c r="BW16" s="39">
        <f t="shared" si="84"/>
        <v>6.7150189925548201E-3</v>
      </c>
      <c r="BX16" s="39">
        <f t="shared" si="85"/>
        <v>6.5953514144862098E-4</v>
      </c>
      <c r="BY16" s="39">
        <f t="shared" si="86"/>
        <v>7.1389799015678136E-3</v>
      </c>
      <c r="BZ16" s="39">
        <f t="shared" si="87"/>
        <v>6.7171444047168646E-3</v>
      </c>
      <c r="CA16" s="39">
        <f t="shared" si="88"/>
        <v>7.9385513510230963E-3</v>
      </c>
      <c r="CB16" s="39">
        <f t="shared" si="89"/>
        <v>5.0621447222048829E-3</v>
      </c>
      <c r="CC16" s="39">
        <f t="shared" si="90"/>
        <v>6.3663273839686355E-4</v>
      </c>
      <c r="CD16" s="39">
        <f t="shared" si="91"/>
        <v>1.1190754185885423E-3</v>
      </c>
      <c r="CE16" s="39">
        <f t="shared" si="92"/>
        <v>9.1524368310754169E-5</v>
      </c>
      <c r="CF16" s="39">
        <f t="shared" si="93"/>
        <v>2.5675910590984064E-4</v>
      </c>
      <c r="CG16" s="39">
        <f t="shared" si="94"/>
        <v>4.1917131433048564E-3</v>
      </c>
      <c r="CH16" s="39">
        <f t="shared" si="95"/>
        <v>4.1170131074041668E-4</v>
      </c>
      <c r="CI16" s="39">
        <f t="shared" si="96"/>
        <v>0.11362788542254712</v>
      </c>
      <c r="CJ16" s="39">
        <f t="shared" si="97"/>
        <v>0.10691372231181805</v>
      </c>
      <c r="CK16" s="39">
        <f t="shared" si="98"/>
        <v>0.12635429932180633</v>
      </c>
      <c r="CL16" s="39">
        <f t="shared" si="99"/>
        <v>8.0571847577372568E-2</v>
      </c>
      <c r="CM16" s="39">
        <f t="shared" si="100"/>
        <v>1.0132992787795158E-2</v>
      </c>
      <c r="CN16" s="39">
        <f t="shared" si="101"/>
        <v>1.7811812779391947E-2</v>
      </c>
      <c r="CO16" s="39">
        <f t="shared" si="102"/>
        <v>1.4567516058563859E-3</v>
      </c>
      <c r="CP16" s="39">
        <f t="shared" si="103"/>
        <v>4.0867175240417476E-3</v>
      </c>
      <c r="CQ16" s="39">
        <f t="shared" si="104"/>
        <v>6.6717585332748769E-2</v>
      </c>
      <c r="CR16" s="39">
        <f t="shared" si="105"/>
        <v>6.5528618948557157E-3</v>
      </c>
      <c r="CS16" s="39">
        <f t="shared" si="158"/>
        <v>8.0492763513822466E-2</v>
      </c>
      <c r="CT16" s="39">
        <f t="shared" si="106"/>
        <v>7.5736523076403328E-2</v>
      </c>
      <c r="CU16" s="39">
        <f t="shared" si="107"/>
        <v>8.9508017300890003E-2</v>
      </c>
      <c r="CV16" s="39">
        <f t="shared" si="108"/>
        <v>5.7076224280684311E-2</v>
      </c>
      <c r="CW16" s="39">
        <f t="shared" si="109"/>
        <v>7.178102356848212E-3</v>
      </c>
      <c r="CX16" s="39">
        <f t="shared" si="110"/>
        <v>1.2617695282038436E-2</v>
      </c>
      <c r="CY16" s="39">
        <f t="shared" si="111"/>
        <v>1.0319470618724703E-3</v>
      </c>
      <c r="CZ16" s="39">
        <f t="shared" si="112"/>
        <v>2.8949864374155894E-3</v>
      </c>
      <c r="DA16" s="39">
        <f t="shared" si="113"/>
        <v>4.7262014939658419E-2</v>
      </c>
      <c r="DB16" s="39">
        <f t="shared" si="114"/>
        <v>4.6419764028865444E-3</v>
      </c>
    </row>
    <row r="17" spans="1:106" ht="12.75" customHeight="1" x14ac:dyDescent="0.3">
      <c r="A17" s="9" t="str">
        <f t="shared" si="115"/>
        <v>Estados Unidos Mexicanos35-39 añosTotal</v>
      </c>
      <c r="B17" s="18" t="s">
        <v>13</v>
      </c>
      <c r="C17" s="18" t="s">
        <v>14</v>
      </c>
      <c r="D17" s="29" t="s">
        <v>82</v>
      </c>
      <c r="E17" s="19">
        <v>9020276</v>
      </c>
      <c r="F17" s="19">
        <v>8568682</v>
      </c>
      <c r="G17" s="19">
        <v>8312660</v>
      </c>
      <c r="H17" s="19">
        <v>247027</v>
      </c>
      <c r="I17" s="19">
        <v>8995</v>
      </c>
      <c r="J17" s="19">
        <v>416657</v>
      </c>
      <c r="K17" s="19">
        <v>348559</v>
      </c>
      <c r="L17" s="19">
        <v>46002</v>
      </c>
      <c r="M17" s="19">
        <v>22096</v>
      </c>
      <c r="N17" s="19">
        <v>34937</v>
      </c>
      <c r="O17" s="38">
        <f>+'07'!E16-'05'!J17</f>
        <v>247027</v>
      </c>
      <c r="P17" s="38">
        <f t="shared" si="116"/>
        <v>663684</v>
      </c>
      <c r="Q17" s="39">
        <f>'07'!F16/'05'!$P17</f>
        <v>0.19961005538780505</v>
      </c>
      <c r="R17" s="39">
        <f>'07'!G16/'05'!$P17</f>
        <v>0.2069704859541589</v>
      </c>
      <c r="S17" s="39">
        <f>'07'!H16/'05'!$P17</f>
        <v>0.24956003158129472</v>
      </c>
      <c r="T17" s="39">
        <f>'07'!I16/'05'!$P17</f>
        <v>0.11255808487171606</v>
      </c>
      <c r="U17" s="39">
        <f>'07'!J16/'05'!$P17</f>
        <v>9.5798602949596495E-3</v>
      </c>
      <c r="V17" s="39">
        <f>'07'!K16/'05'!$P17</f>
        <v>4.2053145774193744E-2</v>
      </c>
      <c r="W17" s="39">
        <f>'07'!L16/'05'!$P17</f>
        <v>3.7608259352342379E-3</v>
      </c>
      <c r="X17" s="39">
        <f>'07'!M16/'05'!$P17</f>
        <v>1.0783746481759391E-2</v>
      </c>
      <c r="Y17" s="39">
        <f>'07'!N16/'05'!$P17</f>
        <v>0.15247165819878133</v>
      </c>
      <c r="Z17" s="39">
        <f>'07'!O16/'05'!$P17</f>
        <v>1.2652105520096914E-2</v>
      </c>
      <c r="AA17" s="44">
        <f t="shared" si="117"/>
        <v>9182.4617679498078</v>
      </c>
      <c r="AB17" s="44">
        <f t="shared" si="118"/>
        <v>9521.0562948632178</v>
      </c>
      <c r="AC17" s="44">
        <f t="shared" si="119"/>
        <v>11480.260572802719</v>
      </c>
      <c r="AD17" s="44">
        <f t="shared" si="120"/>
        <v>5177.8970202686824</v>
      </c>
      <c r="AE17" s="44">
        <f t="shared" si="121"/>
        <v>440.69273328873379</v>
      </c>
      <c r="AF17" s="44">
        <f t="shared" si="122"/>
        <v>1934.5288119044606</v>
      </c>
      <c r="AG17" s="44">
        <f t="shared" si="123"/>
        <v>173.0055146726454</v>
      </c>
      <c r="AH17" s="44">
        <f t="shared" si="124"/>
        <v>496.07390565389551</v>
      </c>
      <c r="AI17" s="44">
        <f t="shared" si="125"/>
        <v>7014.001220460339</v>
      </c>
      <c r="AJ17" s="44">
        <f t="shared" si="126"/>
        <v>582.02215813549822</v>
      </c>
      <c r="AK17" s="44">
        <f t="shared" si="127"/>
        <v>4410.5837838489406</v>
      </c>
      <c r="AL17" s="44">
        <f t="shared" si="128"/>
        <v>4573.2198576430947</v>
      </c>
      <c r="AM17" s="44">
        <f t="shared" si="129"/>
        <v>5514.2784578202882</v>
      </c>
      <c r="AN17" s="44">
        <f t="shared" si="130"/>
        <v>2487.0834433254381</v>
      </c>
      <c r="AO17" s="44">
        <f t="shared" si="131"/>
        <v>211.67659307742841</v>
      </c>
      <c r="AP17" s="44">
        <f t="shared" si="132"/>
        <v>929.20630902658502</v>
      </c>
      <c r="AQ17" s="44">
        <f t="shared" si="133"/>
        <v>83.099209864935716</v>
      </c>
      <c r="AR17" s="44">
        <f t="shared" si="134"/>
        <v>238.27766226095551</v>
      </c>
      <c r="AS17" s="44">
        <f t="shared" si="135"/>
        <v>3369.0137595602723</v>
      </c>
      <c r="AT17" s="44">
        <f t="shared" si="136"/>
        <v>279.56092357206143</v>
      </c>
      <c r="AU17" s="44">
        <f t="shared" si="137"/>
        <v>69575.881295917934</v>
      </c>
      <c r="AV17" s="44">
        <f t="shared" si="138"/>
        <v>72141.425613695668</v>
      </c>
      <c r="AW17" s="44">
        <f t="shared" si="139"/>
        <v>86986.395047944505</v>
      </c>
      <c r="AX17" s="44">
        <f t="shared" si="140"/>
        <v>39233.133504800477</v>
      </c>
      <c r="AY17" s="44">
        <f t="shared" si="141"/>
        <v>3339.1465245508407</v>
      </c>
      <c r="AZ17" s="44">
        <f t="shared" si="142"/>
        <v>14658.002437907197</v>
      </c>
      <c r="BA17" s="44">
        <f t="shared" si="143"/>
        <v>1310.8697271593107</v>
      </c>
      <c r="BB17" s="44">
        <f t="shared" si="144"/>
        <v>3758.7718899355718</v>
      </c>
      <c r="BC17" s="44">
        <f t="shared" si="145"/>
        <v>53145.368710109025</v>
      </c>
      <c r="BD17" s="44">
        <f t="shared" si="146"/>
        <v>4410.0052479794604</v>
      </c>
      <c r="BE17" s="44">
        <f t="shared" si="147"/>
        <v>49309.073152283316</v>
      </c>
      <c r="BF17" s="44">
        <f t="shared" si="148"/>
        <v>51127.298233798014</v>
      </c>
      <c r="BG17" s="44">
        <f t="shared" si="149"/>
        <v>61648.065921432491</v>
      </c>
      <c r="BH17" s="44">
        <f t="shared" si="150"/>
        <v>27804.886031605405</v>
      </c>
      <c r="BI17" s="44">
        <f t="shared" si="151"/>
        <v>2366.4841490829972</v>
      </c>
      <c r="BJ17" s="44">
        <f t="shared" si="152"/>
        <v>10388.262441161758</v>
      </c>
      <c r="BK17" s="44">
        <f t="shared" si="153"/>
        <v>929.02554830310805</v>
      </c>
      <c r="BL17" s="44">
        <f t="shared" si="154"/>
        <v>2663.8765421495773</v>
      </c>
      <c r="BM17" s="44">
        <f t="shared" si="155"/>
        <v>37664.616309870355</v>
      </c>
      <c r="BN17" s="44">
        <f t="shared" si="156"/>
        <v>3125.4116703129803</v>
      </c>
      <c r="BO17" s="39">
        <f t="shared" si="157"/>
        <v>1.3835593095433682E-2</v>
      </c>
      <c r="BP17" s="39">
        <f t="shared" si="77"/>
        <v>1.4345767405667785E-2</v>
      </c>
      <c r="BQ17" s="39">
        <f t="shared" si="78"/>
        <v>1.7297781131988595E-2</v>
      </c>
      <c r="BR17" s="39">
        <f t="shared" si="79"/>
        <v>7.801750562419287E-3</v>
      </c>
      <c r="BS17" s="39">
        <f t="shared" si="80"/>
        <v>6.640098801368329E-4</v>
      </c>
      <c r="BT17" s="39">
        <f t="shared" si="81"/>
        <v>2.9148341860048767E-3</v>
      </c>
      <c r="BU17" s="39">
        <f t="shared" si="82"/>
        <v>2.6067452985554178E-4</v>
      </c>
      <c r="BV17" s="39">
        <f t="shared" si="83"/>
        <v>7.4745497202568622E-4</v>
      </c>
      <c r="BW17" s="39">
        <f t="shared" si="84"/>
        <v>1.0568284334804423E-2</v>
      </c>
      <c r="BX17" s="39">
        <f t="shared" si="85"/>
        <v>8.7695674166545856E-4</v>
      </c>
      <c r="BY17" s="39">
        <f t="shared" si="86"/>
        <v>6.6456081265315126E-3</v>
      </c>
      <c r="BZ17" s="39">
        <f t="shared" si="87"/>
        <v>6.8906585930097681E-3</v>
      </c>
      <c r="CA17" s="39">
        <f t="shared" si="88"/>
        <v>8.3085903198213129E-3</v>
      </c>
      <c r="CB17" s="39">
        <f t="shared" si="89"/>
        <v>3.747390992287652E-3</v>
      </c>
      <c r="CC17" s="39">
        <f t="shared" si="90"/>
        <v>3.1894183538766702E-4</v>
      </c>
      <c r="CD17" s="39">
        <f t="shared" si="91"/>
        <v>1.4000733918952167E-3</v>
      </c>
      <c r="CE17" s="39">
        <f t="shared" si="92"/>
        <v>1.252089998627897E-4</v>
      </c>
      <c r="CF17" s="39">
        <f t="shared" si="93"/>
        <v>3.590227612251546E-4</v>
      </c>
      <c r="CG17" s="39">
        <f t="shared" si="94"/>
        <v>5.076231699966057E-3</v>
      </c>
      <c r="CH17" s="39">
        <f t="shared" si="95"/>
        <v>4.212259502595534E-4</v>
      </c>
      <c r="CI17" s="39">
        <f t="shared" si="96"/>
        <v>0.10483284408832808</v>
      </c>
      <c r="CJ17" s="39">
        <f t="shared" si="97"/>
        <v>0.10869845530959865</v>
      </c>
      <c r="CK17" s="39">
        <f t="shared" si="98"/>
        <v>0.13106598177437531</v>
      </c>
      <c r="CL17" s="39">
        <f t="shared" si="99"/>
        <v>5.9114177085481161E-2</v>
      </c>
      <c r="CM17" s="39">
        <f t="shared" si="100"/>
        <v>5.0312295076434576E-3</v>
      </c>
      <c r="CN17" s="39">
        <f t="shared" si="101"/>
        <v>2.2085815595836569E-2</v>
      </c>
      <c r="CO17" s="39">
        <f t="shared" si="102"/>
        <v>1.9751413732428547E-3</v>
      </c>
      <c r="CP17" s="39">
        <f t="shared" si="103"/>
        <v>5.6634963174275283E-3</v>
      </c>
      <c r="CQ17" s="39">
        <f t="shared" si="104"/>
        <v>8.007631449621963E-2</v>
      </c>
      <c r="CR17" s="39">
        <f t="shared" si="105"/>
        <v>6.6447364227244596E-3</v>
      </c>
      <c r="CS17" s="39">
        <f t="shared" si="158"/>
        <v>7.4296010077511757E-2</v>
      </c>
      <c r="CT17" s="39">
        <f t="shared" si="106"/>
        <v>7.7035604645882702E-2</v>
      </c>
      <c r="CU17" s="39">
        <f t="shared" si="107"/>
        <v>9.2887678355109499E-2</v>
      </c>
      <c r="CV17" s="39">
        <f t="shared" si="108"/>
        <v>4.1894766231527963E-2</v>
      </c>
      <c r="CW17" s="39">
        <f t="shared" si="109"/>
        <v>3.5656790717916919E-3</v>
      </c>
      <c r="CX17" s="39">
        <f t="shared" si="110"/>
        <v>1.5652422600457083E-2</v>
      </c>
      <c r="CY17" s="39">
        <f t="shared" si="111"/>
        <v>1.3998010322730516E-3</v>
      </c>
      <c r="CZ17" s="39">
        <f t="shared" si="112"/>
        <v>4.0137724310810221E-3</v>
      </c>
      <c r="DA17" s="39">
        <f t="shared" si="113"/>
        <v>5.6750827667791229E-2</v>
      </c>
      <c r="DB17" s="39">
        <f t="shared" si="114"/>
        <v>4.7091864054474419E-3</v>
      </c>
    </row>
    <row r="18" spans="1:106" ht="12.75" customHeight="1" x14ac:dyDescent="0.3">
      <c r="A18" s="9" t="str">
        <f t="shared" si="115"/>
        <v>Estados Unidos Mexicanos40-44 añosTotal</v>
      </c>
      <c r="B18" s="18" t="s">
        <v>13</v>
      </c>
      <c r="C18" s="18" t="s">
        <v>14</v>
      </c>
      <c r="D18" s="29" t="s">
        <v>83</v>
      </c>
      <c r="E18" s="19">
        <v>8503586</v>
      </c>
      <c r="F18" s="19">
        <v>8156916</v>
      </c>
      <c r="G18" s="19">
        <v>7968694</v>
      </c>
      <c r="H18" s="19">
        <v>180112</v>
      </c>
      <c r="I18" s="19">
        <v>8110</v>
      </c>
      <c r="J18" s="19">
        <v>318625</v>
      </c>
      <c r="K18" s="19">
        <v>262420</v>
      </c>
      <c r="L18" s="19">
        <v>40522</v>
      </c>
      <c r="M18" s="19">
        <v>15683</v>
      </c>
      <c r="N18" s="19">
        <v>28045</v>
      </c>
      <c r="O18" s="38">
        <f>+'07'!E17-'05'!J18</f>
        <v>180112</v>
      </c>
      <c r="P18" s="38">
        <f t="shared" si="116"/>
        <v>498737</v>
      </c>
      <c r="Q18" s="39">
        <f>'07'!F17/'05'!$P18</f>
        <v>0.194826130806417</v>
      </c>
      <c r="R18" s="39">
        <f>'07'!G17/'05'!$P18</f>
        <v>0.1995380330715387</v>
      </c>
      <c r="S18" s="39">
        <f>'07'!H17/'05'!$P18</f>
        <v>0.26499537832565057</v>
      </c>
      <c r="T18" s="39">
        <f>'07'!I17/'05'!$P18</f>
        <v>8.2616689758329545E-2</v>
      </c>
      <c r="U18" s="39">
        <f>'07'!J17/'05'!$P18</f>
        <v>8.298963180995194E-3</v>
      </c>
      <c r="V18" s="39">
        <f>'07'!K17/'05'!$P18</f>
        <v>4.8322061527418261E-2</v>
      </c>
      <c r="W18" s="39">
        <f>'07'!L17/'05'!$P18</f>
        <v>4.5334514984851733E-3</v>
      </c>
      <c r="X18" s="39">
        <f>'07'!M17/'05'!$P18</f>
        <v>1.377078500291737E-2</v>
      </c>
      <c r="Y18" s="39">
        <f>'07'!N17/'05'!$P18</f>
        <v>0.16936381299161682</v>
      </c>
      <c r="Z18" s="39">
        <f>'07'!O17/'05'!$P18</f>
        <v>1.3734693836631331E-2</v>
      </c>
      <c r="AA18" s="44">
        <f t="shared" si="117"/>
        <v>7894.7444725376299</v>
      </c>
      <c r="AB18" s="44">
        <f t="shared" si="118"/>
        <v>8085.6801761248907</v>
      </c>
      <c r="AC18" s="44">
        <f t="shared" si="119"/>
        <v>10738.142720512013</v>
      </c>
      <c r="AD18" s="44">
        <f t="shared" si="120"/>
        <v>3347.79350238703</v>
      </c>
      <c r="AE18" s="44">
        <f t="shared" si="121"/>
        <v>336.29058602028726</v>
      </c>
      <c r="AF18" s="44">
        <f t="shared" si="122"/>
        <v>1958.1065772140428</v>
      </c>
      <c r="AG18" s="44">
        <f t="shared" si="123"/>
        <v>183.70452162161618</v>
      </c>
      <c r="AH18" s="44">
        <f t="shared" si="124"/>
        <v>558.01974988821769</v>
      </c>
      <c r="AI18" s="44">
        <f t="shared" si="125"/>
        <v>6862.960430046297</v>
      </c>
      <c r="AJ18" s="44">
        <f t="shared" si="126"/>
        <v>556.55726364797476</v>
      </c>
      <c r="AK18" s="44">
        <f t="shared" si="127"/>
        <v>3055.458209437038</v>
      </c>
      <c r="AL18" s="44">
        <f t="shared" si="128"/>
        <v>3129.3549726609413</v>
      </c>
      <c r="AM18" s="44">
        <f t="shared" si="129"/>
        <v>4155.9225182811779</v>
      </c>
      <c r="AN18" s="44">
        <f t="shared" si="130"/>
        <v>1295.6775454798822</v>
      </c>
      <c r="AO18" s="44">
        <f t="shared" si="131"/>
        <v>130.15263956754762</v>
      </c>
      <c r="AP18" s="44">
        <f t="shared" si="132"/>
        <v>757.83489093450055</v>
      </c>
      <c r="AQ18" s="44">
        <f t="shared" si="133"/>
        <v>71.098119850742975</v>
      </c>
      <c r="AR18" s="44">
        <f t="shared" si="134"/>
        <v>215.96722120075313</v>
      </c>
      <c r="AS18" s="44">
        <f t="shared" si="135"/>
        <v>2656.1326791475267</v>
      </c>
      <c r="AT18" s="44">
        <f t="shared" si="136"/>
        <v>215.40120343988917</v>
      </c>
      <c r="AU18" s="44">
        <f t="shared" si="137"/>
        <v>51126.273246219949</v>
      </c>
      <c r="AV18" s="44">
        <f t="shared" si="138"/>
        <v>52362.770638633185</v>
      </c>
      <c r="AW18" s="44">
        <f t="shared" si="139"/>
        <v>69540.087180217219</v>
      </c>
      <c r="AX18" s="44">
        <f t="shared" si="140"/>
        <v>21680.271726380841</v>
      </c>
      <c r="AY18" s="44">
        <f t="shared" si="141"/>
        <v>2177.8139179567588</v>
      </c>
      <c r="AZ18" s="44">
        <f t="shared" si="142"/>
        <v>12680.675386025101</v>
      </c>
      <c r="BA18" s="44">
        <f t="shared" si="143"/>
        <v>1189.6683422324791</v>
      </c>
      <c r="BB18" s="44">
        <f t="shared" si="144"/>
        <v>3613.7294004655764</v>
      </c>
      <c r="BC18" s="44">
        <f t="shared" si="145"/>
        <v>44444.451805260083</v>
      </c>
      <c r="BD18" s="44">
        <f t="shared" si="146"/>
        <v>3604.2583566087937</v>
      </c>
      <c r="BE18" s="44">
        <f t="shared" si="147"/>
        <v>35090.524071805376</v>
      </c>
      <c r="BF18" s="44">
        <f t="shared" si="148"/>
        <v>35939.19421258098</v>
      </c>
      <c r="BG18" s="44">
        <f t="shared" si="149"/>
        <v>47728.847580989575</v>
      </c>
      <c r="BH18" s="44">
        <f t="shared" si="150"/>
        <v>14880.257225752252</v>
      </c>
      <c r="BI18" s="44">
        <f t="shared" si="151"/>
        <v>1494.7428564554064</v>
      </c>
      <c r="BJ18" s="44">
        <f t="shared" si="152"/>
        <v>8703.3831458263576</v>
      </c>
      <c r="BK18" s="44">
        <f t="shared" si="153"/>
        <v>816.52901629516157</v>
      </c>
      <c r="BL18" s="44">
        <f t="shared" si="154"/>
        <v>2480.2836284454534</v>
      </c>
      <c r="BM18" s="44">
        <f t="shared" si="155"/>
        <v>30504.455085546088</v>
      </c>
      <c r="BN18" s="44">
        <f t="shared" si="156"/>
        <v>2473.7831763033423</v>
      </c>
      <c r="BO18" s="39">
        <f t="shared" si="157"/>
        <v>1.582947419689662E-2</v>
      </c>
      <c r="BP18" s="39">
        <f t="shared" si="77"/>
        <v>1.6212312654013822E-2</v>
      </c>
      <c r="BQ18" s="39">
        <f t="shared" si="78"/>
        <v>2.1530671918289626E-2</v>
      </c>
      <c r="BR18" s="39">
        <f t="shared" si="79"/>
        <v>6.7125428881094247E-3</v>
      </c>
      <c r="BS18" s="39">
        <f t="shared" si="80"/>
        <v>6.7428441447152962E-4</v>
      </c>
      <c r="BT18" s="39">
        <f t="shared" si="81"/>
        <v>3.9261305602232097E-3</v>
      </c>
      <c r="BU18" s="39">
        <f t="shared" si="82"/>
        <v>3.6833946874127282E-4</v>
      </c>
      <c r="BV18" s="39">
        <f t="shared" si="83"/>
        <v>1.1188657546727387E-3</v>
      </c>
      <c r="BW18" s="39">
        <f t="shared" si="84"/>
        <v>1.3760680338627969E-2</v>
      </c>
      <c r="BX18" s="39">
        <f t="shared" si="85"/>
        <v>1.1159333750012026E-3</v>
      </c>
      <c r="BY18" s="39">
        <f t="shared" si="86"/>
        <v>6.1263916842685387E-3</v>
      </c>
      <c r="BZ18" s="39">
        <f t="shared" si="87"/>
        <v>6.2745594825748662E-3</v>
      </c>
      <c r="CA18" s="39">
        <f t="shared" si="88"/>
        <v>8.3328939266209996E-3</v>
      </c>
      <c r="CB18" s="39">
        <f t="shared" si="89"/>
        <v>2.5979174303889267E-3</v>
      </c>
      <c r="CC18" s="39">
        <f t="shared" si="90"/>
        <v>2.6096447539995554E-4</v>
      </c>
      <c r="CD18" s="39">
        <f t="shared" si="91"/>
        <v>1.5195080592266075E-3</v>
      </c>
      <c r="CE18" s="39">
        <f t="shared" si="92"/>
        <v>1.425563370087701E-4</v>
      </c>
      <c r="CF18" s="39">
        <f t="shared" si="93"/>
        <v>4.3302827181611374E-4</v>
      </c>
      <c r="CG18" s="39">
        <f t="shared" si="94"/>
        <v>5.3257181222719123E-3</v>
      </c>
      <c r="CH18" s="39">
        <f t="shared" si="95"/>
        <v>4.318933695312142E-4</v>
      </c>
      <c r="CI18" s="39">
        <f t="shared" si="96"/>
        <v>0.10251149051748706</v>
      </c>
      <c r="CJ18" s="39">
        <f t="shared" si="97"/>
        <v>0.10499074790647814</v>
      </c>
      <c r="CK18" s="39">
        <f t="shared" si="98"/>
        <v>0.13943238055371313</v>
      </c>
      <c r="CL18" s="39">
        <f t="shared" si="99"/>
        <v>4.3470349555739481E-2</v>
      </c>
      <c r="CM18" s="39">
        <f t="shared" si="100"/>
        <v>4.3666580140570253E-3</v>
      </c>
      <c r="CN18" s="39">
        <f t="shared" si="101"/>
        <v>2.5425575776461543E-2</v>
      </c>
      <c r="CO18" s="39">
        <f t="shared" si="102"/>
        <v>2.3853621091526776E-3</v>
      </c>
      <c r="CP18" s="39">
        <f t="shared" si="103"/>
        <v>7.2457615947194142E-3</v>
      </c>
      <c r="CQ18" s="39">
        <f t="shared" si="104"/>
        <v>8.9114005588637066E-2</v>
      </c>
      <c r="CR18" s="39">
        <f t="shared" si="105"/>
        <v>7.2267715381228856E-3</v>
      </c>
      <c r="CS18" s="39">
        <f t="shared" si="158"/>
        <v>7.0358774407764765E-2</v>
      </c>
      <c r="CT18" s="39">
        <f t="shared" si="106"/>
        <v>7.2060413028471881E-2</v>
      </c>
      <c r="CU18" s="39">
        <f t="shared" si="107"/>
        <v>9.5699431927026818E-2</v>
      </c>
      <c r="CV18" s="39">
        <f t="shared" si="108"/>
        <v>2.9835879884091719E-2</v>
      </c>
      <c r="CW18" s="39">
        <f t="shared" si="109"/>
        <v>2.9970562770666831E-3</v>
      </c>
      <c r="CX18" s="39">
        <f t="shared" si="110"/>
        <v>1.7450847131506901E-2</v>
      </c>
      <c r="CY18" s="39">
        <f t="shared" si="111"/>
        <v>1.6371935835824524E-3</v>
      </c>
      <c r="CZ18" s="39">
        <f t="shared" si="112"/>
        <v>4.9731293817091042E-3</v>
      </c>
      <c r="DA18" s="39">
        <f t="shared" si="113"/>
        <v>6.1163408942079868E-2</v>
      </c>
      <c r="DB18" s="39">
        <f t="shared" si="114"/>
        <v>4.9600955539760277E-3</v>
      </c>
    </row>
    <row r="19" spans="1:106" ht="12.75" customHeight="1" x14ac:dyDescent="0.3">
      <c r="A19" s="9" t="str">
        <f t="shared" si="115"/>
        <v>Estados Unidos Mexicanos45-49 añosTotal</v>
      </c>
      <c r="B19" s="18" t="s">
        <v>13</v>
      </c>
      <c r="C19" s="18" t="s">
        <v>14</v>
      </c>
      <c r="D19" s="29" t="s">
        <v>84</v>
      </c>
      <c r="E19" s="19">
        <v>7942413</v>
      </c>
      <c r="F19" s="19">
        <v>7675068</v>
      </c>
      <c r="G19" s="19">
        <v>7531709</v>
      </c>
      <c r="H19" s="19">
        <v>135744</v>
      </c>
      <c r="I19" s="19">
        <v>7615</v>
      </c>
      <c r="J19" s="19">
        <v>246110</v>
      </c>
      <c r="K19" s="19">
        <v>201885</v>
      </c>
      <c r="L19" s="19">
        <v>33450</v>
      </c>
      <c r="M19" s="19">
        <v>10775</v>
      </c>
      <c r="N19" s="19">
        <v>21235</v>
      </c>
      <c r="O19" s="38">
        <f>+'07'!E18-'05'!J19</f>
        <v>135744</v>
      </c>
      <c r="P19" s="38">
        <f t="shared" si="116"/>
        <v>381854</v>
      </c>
      <c r="Q19" s="39">
        <f>'07'!F18/'05'!$P19</f>
        <v>0.18812949451884753</v>
      </c>
      <c r="R19" s="39">
        <f>'07'!G18/'05'!$P19</f>
        <v>0.1914396601842589</v>
      </c>
      <c r="S19" s="39">
        <f>'07'!H18/'05'!$P19</f>
        <v>0.27878979924264247</v>
      </c>
      <c r="T19" s="39">
        <f>'07'!I18/'05'!$P19</f>
        <v>6.5137460914380885E-2</v>
      </c>
      <c r="U19" s="39">
        <f>'07'!J18/'05'!$P19</f>
        <v>8.4325422805574899E-3</v>
      </c>
      <c r="V19" s="39">
        <f>'07'!K18/'05'!$P19</f>
        <v>5.2899799399770596E-2</v>
      </c>
      <c r="W19" s="39">
        <f>'07'!L18/'05'!$P19</f>
        <v>5.0595253683344945E-3</v>
      </c>
      <c r="X19" s="39">
        <f>'07'!M18/'05'!$P19</f>
        <v>1.404201605849356E-2</v>
      </c>
      <c r="Y19" s="39">
        <f>'07'!N18/'05'!$P19</f>
        <v>0.18122371377542201</v>
      </c>
      <c r="Z19" s="39">
        <f>'07'!O18/'05'!$P19</f>
        <v>1.4845988257292053E-2</v>
      </c>
      <c r="AA19" s="44">
        <f t="shared" si="117"/>
        <v>6292.9315916554497</v>
      </c>
      <c r="AB19" s="44">
        <f t="shared" si="118"/>
        <v>6403.6566331634604</v>
      </c>
      <c r="AC19" s="44">
        <f t="shared" si="119"/>
        <v>9325.5187846663903</v>
      </c>
      <c r="AD19" s="44">
        <f t="shared" si="120"/>
        <v>2178.8480675860405</v>
      </c>
      <c r="AE19" s="44">
        <f t="shared" si="121"/>
        <v>282.06853928464801</v>
      </c>
      <c r="AF19" s="44">
        <f t="shared" si="122"/>
        <v>1769.4982899223264</v>
      </c>
      <c r="AG19" s="44">
        <f t="shared" si="123"/>
        <v>169.24112357078883</v>
      </c>
      <c r="AH19" s="44">
        <f t="shared" si="124"/>
        <v>469.70543715660961</v>
      </c>
      <c r="AI19" s="44">
        <f t="shared" si="125"/>
        <v>6061.9332257878659</v>
      </c>
      <c r="AJ19" s="44">
        <f t="shared" si="126"/>
        <v>496.59830720641918</v>
      </c>
      <c r="AK19" s="44">
        <f t="shared" si="127"/>
        <v>2027.095303440582</v>
      </c>
      <c r="AL19" s="44">
        <f t="shared" si="128"/>
        <v>2062.7623384853896</v>
      </c>
      <c r="AM19" s="44">
        <f t="shared" si="129"/>
        <v>3003.9600868394728</v>
      </c>
      <c r="AN19" s="44">
        <f t="shared" si="130"/>
        <v>701.85614135245407</v>
      </c>
      <c r="AO19" s="44">
        <f t="shared" si="131"/>
        <v>90.860643073006955</v>
      </c>
      <c r="AP19" s="44">
        <f t="shared" si="132"/>
        <v>569.99533853252819</v>
      </c>
      <c r="AQ19" s="44">
        <f t="shared" si="133"/>
        <v>54.51638584380418</v>
      </c>
      <c r="AR19" s="44">
        <f t="shared" si="134"/>
        <v>151.30272303026811</v>
      </c>
      <c r="AS19" s="44">
        <f t="shared" si="135"/>
        <v>1952.6855159301722</v>
      </c>
      <c r="AT19" s="44">
        <f t="shared" si="136"/>
        <v>159.96552347232188</v>
      </c>
      <c r="AU19" s="44">
        <f t="shared" si="137"/>
        <v>37980.52300093753</v>
      </c>
      <c r="AV19" s="44">
        <f t="shared" si="138"/>
        <v>38648.795796299106</v>
      </c>
      <c r="AW19" s="44">
        <f t="shared" si="139"/>
        <v>56283.478620100876</v>
      </c>
      <c r="AX19" s="44">
        <f t="shared" si="140"/>
        <v>13150.276296699785</v>
      </c>
      <c r="AY19" s="44">
        <f t="shared" si="141"/>
        <v>1702.4037983103487</v>
      </c>
      <c r="AZ19" s="44">
        <f t="shared" si="142"/>
        <v>10679.676001822687</v>
      </c>
      <c r="BA19" s="44">
        <f t="shared" si="143"/>
        <v>1021.4422789862094</v>
      </c>
      <c r="BB19" s="44">
        <f t="shared" si="144"/>
        <v>2834.8724119689723</v>
      </c>
      <c r="BC19" s="44">
        <f t="shared" si="145"/>
        <v>36586.34945555107</v>
      </c>
      <c r="BD19" s="44">
        <f t="shared" si="146"/>
        <v>2997.1823393234063</v>
      </c>
      <c r="BE19" s="44">
        <f t="shared" si="147"/>
        <v>25537.450103966439</v>
      </c>
      <c r="BF19" s="44">
        <f t="shared" si="148"/>
        <v>25986.78523205204</v>
      </c>
      <c r="BG19" s="44">
        <f t="shared" si="149"/>
        <v>37844.042508393257</v>
      </c>
      <c r="BH19" s="44">
        <f t="shared" si="150"/>
        <v>8842.0194943617189</v>
      </c>
      <c r="BI19" s="44">
        <f t="shared" si="151"/>
        <v>1144.667019331996</v>
      </c>
      <c r="BJ19" s="44">
        <f t="shared" si="152"/>
        <v>7180.8303697224601</v>
      </c>
      <c r="BK19" s="44">
        <f t="shared" si="153"/>
        <v>686.80021159919761</v>
      </c>
      <c r="BL19" s="44">
        <f t="shared" si="154"/>
        <v>1906.1194278441499</v>
      </c>
      <c r="BM19" s="44">
        <f t="shared" si="155"/>
        <v>24600.031802730886</v>
      </c>
      <c r="BN19" s="44">
        <f t="shared" si="156"/>
        <v>2015.2538299978526</v>
      </c>
      <c r="BO19" s="39">
        <f t="shared" si="157"/>
        <v>1.647994152648774E-2</v>
      </c>
      <c r="BP19" s="39">
        <f t="shared" si="77"/>
        <v>1.6769908481156306E-2</v>
      </c>
      <c r="BQ19" s="39">
        <f t="shared" si="78"/>
        <v>2.442168678255666E-2</v>
      </c>
      <c r="BR19" s="39">
        <f t="shared" si="79"/>
        <v>5.7059715692019475E-3</v>
      </c>
      <c r="BS19" s="39">
        <f t="shared" si="80"/>
        <v>7.3868164084872233E-4</v>
      </c>
      <c r="BT19" s="39">
        <f t="shared" si="81"/>
        <v>4.6339655730261468E-3</v>
      </c>
      <c r="BU19" s="39">
        <f t="shared" si="82"/>
        <v>4.4320898450923347E-4</v>
      </c>
      <c r="BV19" s="39">
        <f t="shared" si="83"/>
        <v>1.2300655149785247E-3</v>
      </c>
      <c r="BW19" s="39">
        <f t="shared" si="84"/>
        <v>1.5875002555395167E-2</v>
      </c>
      <c r="BX19" s="39">
        <f t="shared" si="85"/>
        <v>1.3004926155190705E-3</v>
      </c>
      <c r="BY19" s="39">
        <f t="shared" si="86"/>
        <v>5.3085611344665289E-3</v>
      </c>
      <c r="BZ19" s="39">
        <f t="shared" si="87"/>
        <v>5.4019660354098411E-3</v>
      </c>
      <c r="CA19" s="39">
        <f t="shared" si="88"/>
        <v>7.8667765345903744E-3</v>
      </c>
      <c r="CB19" s="39">
        <f t="shared" si="89"/>
        <v>1.838022231932765E-3</v>
      </c>
      <c r="CC19" s="39">
        <f t="shared" si="90"/>
        <v>2.3794602930179323E-4</v>
      </c>
      <c r="CD19" s="39">
        <f t="shared" si="91"/>
        <v>1.4927049043155975E-3</v>
      </c>
      <c r="CE19" s="39">
        <f t="shared" si="92"/>
        <v>1.4276761758107596E-4</v>
      </c>
      <c r="CF19" s="39">
        <f t="shared" si="93"/>
        <v>3.9623186618516009E-4</v>
      </c>
      <c r="CG19" s="39">
        <f t="shared" si="94"/>
        <v>5.1136966377991911E-3</v>
      </c>
      <c r="CH19" s="39">
        <f t="shared" si="95"/>
        <v>4.1891802487946145E-4</v>
      </c>
      <c r="CI19" s="39">
        <f t="shared" si="96"/>
        <v>9.946346771524596E-2</v>
      </c>
      <c r="CJ19" s="39">
        <f t="shared" si="97"/>
        <v>0.10121354181519404</v>
      </c>
      <c r="CK19" s="39">
        <f t="shared" si="98"/>
        <v>0.14739528359032739</v>
      </c>
      <c r="CL19" s="39">
        <f t="shared" si="99"/>
        <v>3.4437969215196866E-2</v>
      </c>
      <c r="CM19" s="39">
        <f t="shared" si="100"/>
        <v>4.4582583875259884E-3</v>
      </c>
      <c r="CN19" s="39">
        <f t="shared" si="101"/>
        <v>2.7967956344107137E-2</v>
      </c>
      <c r="CO19" s="39">
        <f t="shared" si="102"/>
        <v>2.6749550325155936E-3</v>
      </c>
      <c r="CP19" s="39">
        <f t="shared" si="103"/>
        <v>7.4239694018367547E-3</v>
      </c>
      <c r="CQ19" s="39">
        <f t="shared" si="104"/>
        <v>9.581240331527513E-2</v>
      </c>
      <c r="CR19" s="39">
        <f t="shared" si="105"/>
        <v>7.8490269561754134E-3</v>
      </c>
      <c r="CS19" s="39">
        <f t="shared" si="158"/>
        <v>6.6877524142647291E-2</v>
      </c>
      <c r="CT19" s="39">
        <f t="shared" si="106"/>
        <v>6.8054243852498697E-2</v>
      </c>
      <c r="CU19" s="39">
        <f t="shared" si="107"/>
        <v>9.9106052335168046E-2</v>
      </c>
      <c r="CV19" s="39">
        <f t="shared" si="108"/>
        <v>2.3155497898049306E-2</v>
      </c>
      <c r="CW19" s="39">
        <f t="shared" si="109"/>
        <v>2.9976562228809858E-3</v>
      </c>
      <c r="CX19" s="39">
        <f t="shared" si="110"/>
        <v>1.8805172578321715E-2</v>
      </c>
      <c r="CY19" s="39">
        <f t="shared" si="111"/>
        <v>1.7985937337285916E-3</v>
      </c>
      <c r="CZ19" s="39">
        <f t="shared" si="112"/>
        <v>4.9917492754931198E-3</v>
      </c>
      <c r="DA19" s="39">
        <f t="shared" si="113"/>
        <v>6.442261126695252E-2</v>
      </c>
      <c r="DB19" s="39">
        <f t="shared" si="114"/>
        <v>5.2775506607181085E-3</v>
      </c>
    </row>
    <row r="20" spans="1:106" ht="12.75" customHeight="1" x14ac:dyDescent="0.3">
      <c r="A20" s="9" t="str">
        <f t="shared" si="115"/>
        <v>Estados Unidos Mexicanos50-54 añosTotal</v>
      </c>
      <c r="B20" s="18" t="s">
        <v>13</v>
      </c>
      <c r="C20" s="18" t="s">
        <v>14</v>
      </c>
      <c r="D20" s="29" t="s">
        <v>85</v>
      </c>
      <c r="E20" s="19">
        <v>7037532</v>
      </c>
      <c r="F20" s="19">
        <v>6840077</v>
      </c>
      <c r="G20" s="19">
        <v>6732995</v>
      </c>
      <c r="H20" s="19">
        <v>100257</v>
      </c>
      <c r="I20" s="19">
        <v>6825</v>
      </c>
      <c r="J20" s="19">
        <v>183103</v>
      </c>
      <c r="K20" s="19">
        <v>147241</v>
      </c>
      <c r="L20" s="19">
        <v>28368</v>
      </c>
      <c r="M20" s="19">
        <v>7494</v>
      </c>
      <c r="N20" s="19">
        <v>14352</v>
      </c>
      <c r="O20" s="38">
        <f>+'07'!E19-'05'!J20</f>
        <v>100257</v>
      </c>
      <c r="P20" s="38">
        <f t="shared" si="116"/>
        <v>283360</v>
      </c>
      <c r="Q20" s="39">
        <f>'07'!F19/'05'!$P20</f>
        <v>0.1743259457933371</v>
      </c>
      <c r="R20" s="39">
        <f>'07'!G19/'05'!$P20</f>
        <v>0.173143704121965</v>
      </c>
      <c r="S20" s="39">
        <f>'07'!H19/'05'!$P20</f>
        <v>0.31255646527385655</v>
      </c>
      <c r="T20" s="39">
        <f>'07'!I19/'05'!$P20</f>
        <v>5.1235177865612651E-2</v>
      </c>
      <c r="U20" s="39">
        <f>'07'!J19/'05'!$P20</f>
        <v>7.3404856013551669E-3</v>
      </c>
      <c r="V20" s="39">
        <f>'07'!K19/'05'!$P20</f>
        <v>5.4901891586674197E-2</v>
      </c>
      <c r="W20" s="39">
        <f>'07'!L19/'05'!$P20</f>
        <v>5.8970920383963864E-3</v>
      </c>
      <c r="X20" s="39">
        <f>'07'!M19/'05'!$P20</f>
        <v>1.3625776397515528E-2</v>
      </c>
      <c r="Y20" s="39">
        <f>'07'!N19/'05'!$P20</f>
        <v>0.19104672501411632</v>
      </c>
      <c r="Z20" s="39">
        <f>'07'!O19/'05'!$P20</f>
        <v>1.5926736307171091E-2</v>
      </c>
      <c r="AA20" s="44">
        <f t="shared" si="117"/>
        <v>4945.2784302653872</v>
      </c>
      <c r="AB20" s="44">
        <f t="shared" si="118"/>
        <v>4911.7405985319028</v>
      </c>
      <c r="AC20" s="44">
        <f t="shared" si="119"/>
        <v>8866.6018068887624</v>
      </c>
      <c r="AD20" s="44">
        <f t="shared" si="120"/>
        <v>1453.4395256916996</v>
      </c>
      <c r="AE20" s="44">
        <f t="shared" si="121"/>
        <v>208.23489553924338</v>
      </c>
      <c r="AF20" s="44">
        <f t="shared" si="122"/>
        <v>1557.4568605307736</v>
      </c>
      <c r="AG20" s="44">
        <f t="shared" si="123"/>
        <v>167.28870694522868</v>
      </c>
      <c r="AH20" s="44">
        <f t="shared" si="124"/>
        <v>386.53602484472049</v>
      </c>
      <c r="AI20" s="44">
        <f t="shared" si="125"/>
        <v>5419.6134952004513</v>
      </c>
      <c r="AJ20" s="44">
        <f t="shared" si="126"/>
        <v>451.80965556182952</v>
      </c>
      <c r="AK20" s="44">
        <f t="shared" si="127"/>
        <v>1306.3986377752683</v>
      </c>
      <c r="AL20" s="44">
        <f t="shared" si="128"/>
        <v>1297.5389186900056</v>
      </c>
      <c r="AM20" s="44">
        <f t="shared" si="129"/>
        <v>2342.2981507622812</v>
      </c>
      <c r="AN20" s="44">
        <f t="shared" si="130"/>
        <v>383.95642292490123</v>
      </c>
      <c r="AO20" s="44">
        <f t="shared" si="131"/>
        <v>55.009599096555618</v>
      </c>
      <c r="AP20" s="44">
        <f t="shared" si="132"/>
        <v>411.43477555053641</v>
      </c>
      <c r="AQ20" s="44">
        <f t="shared" si="133"/>
        <v>44.19280773574252</v>
      </c>
      <c r="AR20" s="44">
        <f t="shared" si="134"/>
        <v>102.11156832298137</v>
      </c>
      <c r="AS20" s="44">
        <f t="shared" si="135"/>
        <v>1431.7041572557878</v>
      </c>
      <c r="AT20" s="44">
        <f t="shared" si="136"/>
        <v>119.35496188594016</v>
      </c>
      <c r="AU20" s="44">
        <f t="shared" si="137"/>
        <v>25667.92658455675</v>
      </c>
      <c r="AV20" s="44">
        <f t="shared" si="138"/>
        <v>25493.852138622249</v>
      </c>
      <c r="AW20" s="44">
        <f t="shared" si="139"/>
        <v>46021.12650338791</v>
      </c>
      <c r="AX20" s="44">
        <f t="shared" si="140"/>
        <v>7543.9188241106722</v>
      </c>
      <c r="AY20" s="44">
        <f t="shared" si="141"/>
        <v>1080.8204404291362</v>
      </c>
      <c r="AZ20" s="44">
        <f t="shared" si="142"/>
        <v>8083.8094191134951</v>
      </c>
      <c r="BA20" s="44">
        <f t="shared" si="143"/>
        <v>868.29372882552229</v>
      </c>
      <c r="BB20" s="44">
        <f t="shared" si="144"/>
        <v>2006.2729425465839</v>
      </c>
      <c r="BC20" s="44">
        <f t="shared" si="145"/>
        <v>28129.910837803502</v>
      </c>
      <c r="BD20" s="44">
        <f t="shared" si="146"/>
        <v>2345.0685806041788</v>
      </c>
      <c r="BE20" s="44">
        <f t="shared" si="147"/>
        <v>17477.396347402599</v>
      </c>
      <c r="BF20" s="44">
        <f t="shared" si="148"/>
        <v>17358.868344155846</v>
      </c>
      <c r="BG20" s="44">
        <f t="shared" si="149"/>
        <v>31335.973538961036</v>
      </c>
      <c r="BH20" s="44">
        <f t="shared" si="150"/>
        <v>5136.6852272727274</v>
      </c>
      <c r="BI20" s="44">
        <f t="shared" si="151"/>
        <v>735.93506493506493</v>
      </c>
      <c r="BJ20" s="44">
        <f t="shared" si="152"/>
        <v>5504.2989448051949</v>
      </c>
      <c r="BK20" s="44">
        <f t="shared" si="153"/>
        <v>591.22475649350656</v>
      </c>
      <c r="BL20" s="44">
        <f t="shared" si="154"/>
        <v>1366.0794642857143</v>
      </c>
      <c r="BM20" s="44">
        <f t="shared" si="155"/>
        <v>19153.771509740262</v>
      </c>
      <c r="BN20" s="44">
        <f t="shared" si="156"/>
        <v>1596.766801948052</v>
      </c>
      <c r="BO20" s="39">
        <f t="shared" si="157"/>
        <v>1.7452281303872767E-2</v>
      </c>
      <c r="BP20" s="39">
        <f t="shared" si="77"/>
        <v>1.7333923625536079E-2</v>
      </c>
      <c r="BQ20" s="39">
        <f t="shared" si="78"/>
        <v>3.1290943700200316E-2</v>
      </c>
      <c r="BR20" s="39">
        <f t="shared" si="79"/>
        <v>5.1293038032598093E-3</v>
      </c>
      <c r="BS20" s="39">
        <f t="shared" si="80"/>
        <v>7.3487752519495826E-4</v>
      </c>
      <c r="BT20" s="39">
        <f t="shared" si="81"/>
        <v>5.4963892593547911E-3</v>
      </c>
      <c r="BU20" s="39">
        <f t="shared" si="82"/>
        <v>5.9037516567344965E-4</v>
      </c>
      <c r="BV20" s="39">
        <f t="shared" si="83"/>
        <v>1.3641164061431411E-3</v>
      </c>
      <c r="BW20" s="39">
        <f t="shared" si="84"/>
        <v>1.9126247512706279E-2</v>
      </c>
      <c r="BX20" s="39">
        <f t="shared" si="85"/>
        <v>1.5944722457715609E-3</v>
      </c>
      <c r="BY20" s="39">
        <f t="shared" si="86"/>
        <v>4.6103848029900776E-3</v>
      </c>
      <c r="BZ20" s="39">
        <f t="shared" si="87"/>
        <v>4.57911814896247E-3</v>
      </c>
      <c r="CA20" s="39">
        <f t="shared" si="88"/>
        <v>8.2661566585343071E-3</v>
      </c>
      <c r="CB20" s="39">
        <f t="shared" si="89"/>
        <v>1.3550127855904194E-3</v>
      </c>
      <c r="CC20" s="39">
        <f t="shared" si="90"/>
        <v>1.9413325485797438E-4</v>
      </c>
      <c r="CD20" s="39">
        <f t="shared" si="91"/>
        <v>1.4519860797238015E-3</v>
      </c>
      <c r="CE20" s="39">
        <f t="shared" si="92"/>
        <v>1.5595993695561306E-4</v>
      </c>
      <c r="CF20" s="39">
        <f t="shared" si="93"/>
        <v>3.6035985433011494E-4</v>
      </c>
      <c r="CG20" s="39">
        <f t="shared" si="94"/>
        <v>5.0525979575655978E-3</v>
      </c>
      <c r="CH20" s="39">
        <f t="shared" si="95"/>
        <v>4.2121316306444154E-4</v>
      </c>
      <c r="CI20" s="39">
        <f t="shared" si="96"/>
        <v>9.0584156495471302E-2</v>
      </c>
      <c r="CJ20" s="39">
        <f t="shared" si="97"/>
        <v>8.9969833916651074E-2</v>
      </c>
      <c r="CK20" s="39">
        <f t="shared" si="98"/>
        <v>0.16241221945012674</v>
      </c>
      <c r="CL20" s="39">
        <f t="shared" si="99"/>
        <v>2.6623090147200282E-2</v>
      </c>
      <c r="CM20" s="39">
        <f t="shared" si="100"/>
        <v>3.8143013849136652E-3</v>
      </c>
      <c r="CN20" s="39">
        <f t="shared" si="101"/>
        <v>2.8528407040914368E-2</v>
      </c>
      <c r="CO20" s="39">
        <f t="shared" si="102"/>
        <v>3.0642776991301607E-3</v>
      </c>
      <c r="CP20" s="39">
        <f t="shared" si="103"/>
        <v>7.0802969457459909E-3</v>
      </c>
      <c r="CQ20" s="39">
        <f t="shared" si="104"/>
        <v>9.9272694938606368E-2</v>
      </c>
      <c r="CR20" s="39">
        <f t="shared" si="105"/>
        <v>8.2759337260170061E-3</v>
      </c>
      <c r="CS20" s="39">
        <f t="shared" si="158"/>
        <v>6.1679123191002959E-2</v>
      </c>
      <c r="CT20" s="39">
        <f t="shared" si="106"/>
        <v>6.126082843081538E-2</v>
      </c>
      <c r="CU20" s="39">
        <f t="shared" si="107"/>
        <v>0.11058714546499519</v>
      </c>
      <c r="CV20" s="39">
        <f t="shared" si="108"/>
        <v>1.8127771129562136E-2</v>
      </c>
      <c r="CW20" s="39">
        <f t="shared" si="109"/>
        <v>2.5971734363885689E-3</v>
      </c>
      <c r="CX20" s="39">
        <f t="shared" si="110"/>
        <v>1.9425109206681234E-2</v>
      </c>
      <c r="CY20" s="39">
        <f t="shared" si="111"/>
        <v>2.086479236637163E-3</v>
      </c>
      <c r="CZ20" s="39">
        <f t="shared" si="112"/>
        <v>4.8210031912962817E-3</v>
      </c>
      <c r="DA20" s="39">
        <f t="shared" si="113"/>
        <v>6.7595184605238071E-2</v>
      </c>
      <c r="DB20" s="39">
        <f t="shared" si="114"/>
        <v>5.6351171723180828E-3</v>
      </c>
    </row>
    <row r="21" spans="1:106" ht="12.75" customHeight="1" x14ac:dyDescent="0.3">
      <c r="A21" s="9" t="str">
        <f t="shared" si="115"/>
        <v>Estados Unidos Mexicanos55-59 añosTotal</v>
      </c>
      <c r="B21" s="18" t="s">
        <v>13</v>
      </c>
      <c r="C21" s="18" t="s">
        <v>14</v>
      </c>
      <c r="D21" s="29" t="s">
        <v>86</v>
      </c>
      <c r="E21" s="19">
        <v>5695958</v>
      </c>
      <c r="F21" s="19">
        <v>5556235</v>
      </c>
      <c r="G21" s="19">
        <v>5479434</v>
      </c>
      <c r="H21" s="19">
        <v>71312</v>
      </c>
      <c r="I21" s="19">
        <v>5489</v>
      </c>
      <c r="J21" s="19">
        <v>130424</v>
      </c>
      <c r="K21" s="19">
        <v>104518</v>
      </c>
      <c r="L21" s="19">
        <v>20680</v>
      </c>
      <c r="M21" s="19">
        <v>5226</v>
      </c>
      <c r="N21" s="19">
        <v>9299</v>
      </c>
      <c r="O21" s="38">
        <f>+'07'!E20-'05'!J21</f>
        <v>71312</v>
      </c>
      <c r="P21" s="38">
        <f t="shared" si="116"/>
        <v>201736</v>
      </c>
      <c r="Q21" s="39">
        <f>'07'!F20/'05'!$P21</f>
        <v>0.14874390292263157</v>
      </c>
      <c r="R21" s="39">
        <f>'07'!G20/'05'!$P21</f>
        <v>0.14740056311218622</v>
      </c>
      <c r="S21" s="39">
        <f>'07'!H20/'05'!$P21</f>
        <v>0.35502339691477969</v>
      </c>
      <c r="T21" s="39">
        <f>'07'!I20/'05'!$P21</f>
        <v>3.7281397469960738E-2</v>
      </c>
      <c r="U21" s="39">
        <f>'07'!J20/'05'!$P21</f>
        <v>6.4242376174802711E-3</v>
      </c>
      <c r="V21" s="39">
        <f>'07'!K20/'05'!$P21</f>
        <v>5.9691874529087523E-2</v>
      </c>
      <c r="W21" s="39">
        <f>'07'!L20/'05'!$P21</f>
        <v>7.2718800808978072E-3</v>
      </c>
      <c r="X21" s="39">
        <f>'07'!M20/'05'!$P21</f>
        <v>1.0310504818178213E-2</v>
      </c>
      <c r="Y21" s="39">
        <f>'07'!N20/'05'!$P21</f>
        <v>0.21078042590316057</v>
      </c>
      <c r="Z21" s="39">
        <f>'07'!O20/'05'!$P21</f>
        <v>1.7071816631637388E-2</v>
      </c>
      <c r="AA21" s="44">
        <f t="shared" si="117"/>
        <v>3076.0239124400209</v>
      </c>
      <c r="AB21" s="44">
        <f t="shared" si="118"/>
        <v>3048.2436451600111</v>
      </c>
      <c r="AC21" s="44">
        <f t="shared" si="119"/>
        <v>7341.8838481976436</v>
      </c>
      <c r="AD21" s="44">
        <f t="shared" si="120"/>
        <v>770.97929967878804</v>
      </c>
      <c r="AE21" s="44">
        <f t="shared" si="121"/>
        <v>132.85323392949201</v>
      </c>
      <c r="AF21" s="44">
        <f t="shared" si="122"/>
        <v>1234.4279652615301</v>
      </c>
      <c r="AG21" s="44">
        <f t="shared" si="123"/>
        <v>150.38248007296664</v>
      </c>
      <c r="AH21" s="44">
        <f t="shared" si="124"/>
        <v>213.22123963992544</v>
      </c>
      <c r="AI21" s="44">
        <f t="shared" si="125"/>
        <v>4358.9392076773602</v>
      </c>
      <c r="AJ21" s="44">
        <f t="shared" si="126"/>
        <v>353.04516794226117</v>
      </c>
      <c r="AK21" s="44">
        <f t="shared" si="127"/>
        <v>777.33563667367252</v>
      </c>
      <c r="AL21" s="44">
        <f t="shared" si="128"/>
        <v>770.31534282428515</v>
      </c>
      <c r="AM21" s="44">
        <f t="shared" si="129"/>
        <v>1855.3522722766386</v>
      </c>
      <c r="AN21" s="44">
        <f t="shared" si="130"/>
        <v>194.83258317801483</v>
      </c>
      <c r="AO21" s="44">
        <f t="shared" si="131"/>
        <v>33.573065788951894</v>
      </c>
      <c r="AP21" s="44">
        <f t="shared" si="132"/>
        <v>311.94973628901141</v>
      </c>
      <c r="AQ21" s="44">
        <f t="shared" si="133"/>
        <v>38.002845302771938</v>
      </c>
      <c r="AR21" s="44">
        <f t="shared" si="134"/>
        <v>53.882698179799341</v>
      </c>
      <c r="AS21" s="44">
        <f t="shared" si="135"/>
        <v>1101.538505769917</v>
      </c>
      <c r="AT21" s="44">
        <f t="shared" si="136"/>
        <v>89.217313716936985</v>
      </c>
      <c r="AU21" s="44">
        <f t="shared" si="137"/>
        <v>15546.415245667606</v>
      </c>
      <c r="AV21" s="44">
        <f t="shared" si="138"/>
        <v>15406.012055359479</v>
      </c>
      <c r="AW21" s="44">
        <f t="shared" si="139"/>
        <v>37106.335398738942</v>
      </c>
      <c r="AX21" s="44">
        <f t="shared" si="140"/>
        <v>3896.5771007653566</v>
      </c>
      <c r="AY21" s="44">
        <f t="shared" si="141"/>
        <v>671.448467303803</v>
      </c>
      <c r="AZ21" s="44">
        <f t="shared" si="142"/>
        <v>6238.8753420311696</v>
      </c>
      <c r="BA21" s="44">
        <f t="shared" si="143"/>
        <v>760.04236229527703</v>
      </c>
      <c r="BB21" s="44">
        <f t="shared" si="144"/>
        <v>1077.6333425863504</v>
      </c>
      <c r="BC21" s="44">
        <f t="shared" si="145"/>
        <v>22030.348554546537</v>
      </c>
      <c r="BD21" s="44">
        <f t="shared" si="146"/>
        <v>1784.3121307054766</v>
      </c>
      <c r="BE21" s="44">
        <f t="shared" si="147"/>
        <v>10607.225205218701</v>
      </c>
      <c r="BF21" s="44">
        <f t="shared" si="148"/>
        <v>10511.428956656224</v>
      </c>
      <c r="BG21" s="44">
        <f t="shared" si="149"/>
        <v>25317.42848078677</v>
      </c>
      <c r="BH21" s="44">
        <f t="shared" si="150"/>
        <v>2658.6110163778403</v>
      </c>
      <c r="BI21" s="44">
        <f t="shared" si="151"/>
        <v>458.12523297775311</v>
      </c>
      <c r="BJ21" s="44">
        <f t="shared" si="152"/>
        <v>4256.7469564182893</v>
      </c>
      <c r="BK21" s="44">
        <f t="shared" si="153"/>
        <v>518.57231232898448</v>
      </c>
      <c r="BL21" s="44">
        <f t="shared" si="154"/>
        <v>735.26271959392466</v>
      </c>
      <c r="BM21" s="44">
        <f t="shared" si="155"/>
        <v>15031.173732006186</v>
      </c>
      <c r="BN21" s="44">
        <f t="shared" si="156"/>
        <v>1217.4253876353255</v>
      </c>
      <c r="BO21" s="39">
        <f t="shared" si="157"/>
        <v>1.5247768927905882E-2</v>
      </c>
      <c r="BP21" s="39">
        <f t="shared" si="77"/>
        <v>1.5110062880001641E-2</v>
      </c>
      <c r="BQ21" s="39">
        <f t="shared" si="78"/>
        <v>3.6393523457378174E-2</v>
      </c>
      <c r="BR21" s="39">
        <f t="shared" si="79"/>
        <v>3.8217239346412541E-3</v>
      </c>
      <c r="BS21" s="39">
        <f t="shared" si="80"/>
        <v>6.585499560291272E-4</v>
      </c>
      <c r="BT21" s="39">
        <f t="shared" si="81"/>
        <v>6.1190266747706409E-3</v>
      </c>
      <c r="BU21" s="39">
        <f t="shared" si="82"/>
        <v>7.4544196411630373E-4</v>
      </c>
      <c r="BV21" s="39">
        <f t="shared" si="83"/>
        <v>1.0569320281948954E-3</v>
      </c>
      <c r="BW21" s="39">
        <f t="shared" si="84"/>
        <v>2.1607146011011224E-2</v>
      </c>
      <c r="BX21" s="39">
        <f t="shared" si="85"/>
        <v>1.7500355312996252E-3</v>
      </c>
      <c r="BY21" s="39">
        <f t="shared" si="86"/>
        <v>3.8532321284930429E-3</v>
      </c>
      <c r="BZ21" s="39">
        <f t="shared" si="87"/>
        <v>3.818432718128074E-3</v>
      </c>
      <c r="CA21" s="39">
        <f t="shared" si="88"/>
        <v>9.1969319916952782E-3</v>
      </c>
      <c r="CB21" s="39">
        <f t="shared" si="89"/>
        <v>9.6577994595914874E-4</v>
      </c>
      <c r="CC21" s="39">
        <f t="shared" si="90"/>
        <v>1.6642079643173203E-4</v>
      </c>
      <c r="CD21" s="39">
        <f t="shared" si="91"/>
        <v>1.5463265668448438E-3</v>
      </c>
      <c r="CE21" s="39">
        <f t="shared" si="92"/>
        <v>1.8837909596091892E-4</v>
      </c>
      <c r="CF21" s="39">
        <f t="shared" si="93"/>
        <v>2.6709510538426134E-4</v>
      </c>
      <c r="CG21" s="39">
        <f t="shared" si="94"/>
        <v>5.460297149591134E-3</v>
      </c>
      <c r="CH21" s="39">
        <f t="shared" si="95"/>
        <v>4.4224785718432498E-4</v>
      </c>
      <c r="CI21" s="39">
        <f t="shared" si="96"/>
        <v>7.7063167930699561E-2</v>
      </c>
      <c r="CJ21" s="39">
        <f t="shared" si="97"/>
        <v>7.636719304119978E-2</v>
      </c>
      <c r="CK21" s="39">
        <f t="shared" si="98"/>
        <v>0.18393512015078589</v>
      </c>
      <c r="CL21" s="39">
        <f t="shared" si="99"/>
        <v>1.9315229313386587E-2</v>
      </c>
      <c r="CM21" s="39">
        <f t="shared" si="100"/>
        <v>3.3283522390837681E-3</v>
      </c>
      <c r="CN21" s="39">
        <f t="shared" si="101"/>
        <v>3.0925939554820009E-2</v>
      </c>
      <c r="CO21" s="39">
        <f t="shared" si="102"/>
        <v>3.7675098261850987E-3</v>
      </c>
      <c r="CP21" s="39">
        <f t="shared" si="103"/>
        <v>5.3417998898875286E-3</v>
      </c>
      <c r="CQ21" s="39">
        <f t="shared" si="104"/>
        <v>0.10920385332586419</v>
      </c>
      <c r="CR21" s="39">
        <f t="shared" si="105"/>
        <v>8.8447878946022358E-3</v>
      </c>
      <c r="CS21" s="39">
        <f t="shared" si="158"/>
        <v>5.2579733935533078E-2</v>
      </c>
      <c r="CT21" s="39">
        <f t="shared" si="106"/>
        <v>5.2104874472856721E-2</v>
      </c>
      <c r="CU21" s="39">
        <f t="shared" si="107"/>
        <v>0.12549782131492035</v>
      </c>
      <c r="CV21" s="39">
        <f t="shared" si="108"/>
        <v>1.3178664275973749E-2</v>
      </c>
      <c r="CW21" s="39">
        <f t="shared" si="109"/>
        <v>2.2709146259356442E-3</v>
      </c>
      <c r="CX21" s="39">
        <f t="shared" si="110"/>
        <v>2.1100581732652026E-2</v>
      </c>
      <c r="CY21" s="39">
        <f t="shared" si="111"/>
        <v>2.5705491946354862E-3</v>
      </c>
      <c r="CZ21" s="39">
        <f t="shared" si="112"/>
        <v>3.6446777947115273E-3</v>
      </c>
      <c r="DA21" s="39">
        <f t="shared" si="113"/>
        <v>7.450912941669402E-2</v>
      </c>
      <c r="DB21" s="39">
        <f t="shared" si="114"/>
        <v>6.0347453485512029E-3</v>
      </c>
    </row>
    <row r="22" spans="1:106" ht="12.75" customHeight="1" x14ac:dyDescent="0.3">
      <c r="A22" s="9" t="str">
        <f t="shared" si="115"/>
        <v>Estados Unidos Mexicanos60-64 añosTotal</v>
      </c>
      <c r="B22" s="18" t="s">
        <v>13</v>
      </c>
      <c r="C22" s="18" t="s">
        <v>14</v>
      </c>
      <c r="D22" s="29" t="s">
        <v>87</v>
      </c>
      <c r="E22" s="19">
        <v>4821062</v>
      </c>
      <c r="F22" s="19">
        <v>4710408</v>
      </c>
      <c r="G22" s="19">
        <v>4652388</v>
      </c>
      <c r="H22" s="19">
        <v>53425</v>
      </c>
      <c r="I22" s="19">
        <v>4595</v>
      </c>
      <c r="J22" s="19">
        <v>104600</v>
      </c>
      <c r="K22" s="19">
        <v>82338</v>
      </c>
      <c r="L22" s="19">
        <v>18483</v>
      </c>
      <c r="M22" s="19">
        <v>3779</v>
      </c>
      <c r="N22" s="19">
        <v>6054</v>
      </c>
      <c r="O22" s="38">
        <f>+'07'!E21-'05'!J22</f>
        <v>53425</v>
      </c>
      <c r="P22" s="38">
        <f t="shared" si="116"/>
        <v>158025</v>
      </c>
      <c r="Q22" s="39">
        <f>'07'!F21/'05'!$P22</f>
        <v>0.112906185730106</v>
      </c>
      <c r="R22" s="39">
        <f>'07'!G21/'05'!$P22</f>
        <v>0.11183673469387755</v>
      </c>
      <c r="S22" s="39">
        <f>'07'!H21/'05'!$P22</f>
        <v>0.40863154564151244</v>
      </c>
      <c r="T22" s="39">
        <f>'07'!I21/'05'!$P22</f>
        <v>2.9400411327321626E-2</v>
      </c>
      <c r="U22" s="39">
        <f>'07'!J21/'05'!$P22</f>
        <v>3.2906185730105996E-4</v>
      </c>
      <c r="V22" s="39">
        <f>'07'!K21/'05'!$P22</f>
        <v>6.1711754469229552E-2</v>
      </c>
      <c r="W22" s="39">
        <f>'07'!L21/'05'!$P22</f>
        <v>8.8656858092074041E-3</v>
      </c>
      <c r="X22" s="39">
        <f>'07'!M21/'05'!$P22</f>
        <v>7.6317038443284293E-3</v>
      </c>
      <c r="Y22" s="39">
        <f>'07'!N21/'05'!$P22</f>
        <v>0.24068343616516374</v>
      </c>
      <c r="Z22" s="39">
        <f>'07'!O21/'05'!$P22</f>
        <v>1.8003480461952222E-2</v>
      </c>
      <c r="AA22" s="44">
        <f t="shared" si="117"/>
        <v>2086.8450308495489</v>
      </c>
      <c r="AB22" s="44">
        <f t="shared" si="118"/>
        <v>2067.0783673469386</v>
      </c>
      <c r="AC22" s="44">
        <f t="shared" si="119"/>
        <v>7552.7368580920747</v>
      </c>
      <c r="AD22" s="44">
        <f t="shared" si="120"/>
        <v>543.40780256288565</v>
      </c>
      <c r="AE22" s="44">
        <f t="shared" si="121"/>
        <v>6.0820503084954911</v>
      </c>
      <c r="AF22" s="44">
        <f t="shared" si="122"/>
        <v>1140.6183578547698</v>
      </c>
      <c r="AG22" s="44">
        <f t="shared" si="123"/>
        <v>163.86447081158045</v>
      </c>
      <c r="AH22" s="44">
        <f t="shared" si="124"/>
        <v>141.05678215472236</v>
      </c>
      <c r="AI22" s="44">
        <f t="shared" si="125"/>
        <v>4448.5519506407218</v>
      </c>
      <c r="AJ22" s="44">
        <f t="shared" si="126"/>
        <v>332.75832937826294</v>
      </c>
      <c r="AK22" s="44">
        <f t="shared" si="127"/>
        <v>426.67247587407059</v>
      </c>
      <c r="AL22" s="44">
        <f t="shared" si="128"/>
        <v>422.63102040816324</v>
      </c>
      <c r="AM22" s="44">
        <f t="shared" si="129"/>
        <v>1544.2186109792756</v>
      </c>
      <c r="AN22" s="44">
        <f t="shared" si="130"/>
        <v>111.10415440594842</v>
      </c>
      <c r="AO22" s="44">
        <f t="shared" si="131"/>
        <v>1.2435247587407057</v>
      </c>
      <c r="AP22" s="44">
        <f t="shared" si="132"/>
        <v>233.20872013921849</v>
      </c>
      <c r="AQ22" s="44">
        <f t="shared" si="133"/>
        <v>33.503426672994777</v>
      </c>
      <c r="AR22" s="44">
        <f t="shared" si="134"/>
        <v>28.840208827717134</v>
      </c>
      <c r="AS22" s="44">
        <f t="shared" si="135"/>
        <v>909.54270526815378</v>
      </c>
      <c r="AT22" s="44">
        <f t="shared" si="136"/>
        <v>68.035152665717447</v>
      </c>
      <c r="AU22" s="44">
        <f t="shared" si="137"/>
        <v>9296.4695206454671</v>
      </c>
      <c r="AV22" s="44">
        <f t="shared" si="138"/>
        <v>9208.4130612244899</v>
      </c>
      <c r="AW22" s="44">
        <f t="shared" si="139"/>
        <v>33645.904205030849</v>
      </c>
      <c r="AX22" s="44">
        <f t="shared" si="140"/>
        <v>2420.7710678690082</v>
      </c>
      <c r="AY22" s="44">
        <f t="shared" si="141"/>
        <v>27.094295206454674</v>
      </c>
      <c r="AZ22" s="44">
        <f t="shared" si="142"/>
        <v>5081.2224394874229</v>
      </c>
      <c r="BA22" s="44">
        <f t="shared" si="143"/>
        <v>729.98283815851926</v>
      </c>
      <c r="BB22" s="44">
        <f t="shared" si="144"/>
        <v>628.37923113431418</v>
      </c>
      <c r="BC22" s="44">
        <f t="shared" si="145"/>
        <v>19817.392766967252</v>
      </c>
      <c r="BD22" s="44">
        <f t="shared" si="146"/>
        <v>1482.370574276222</v>
      </c>
      <c r="BE22" s="44">
        <f t="shared" si="147"/>
        <v>6032.0129726309124</v>
      </c>
      <c r="BF22" s="44">
        <f t="shared" si="148"/>
        <v>5974.8775510204077</v>
      </c>
      <c r="BG22" s="44">
        <f t="shared" si="149"/>
        <v>21831.140325897803</v>
      </c>
      <c r="BH22" s="44">
        <f t="shared" si="150"/>
        <v>1570.716975162158</v>
      </c>
      <c r="BI22" s="44">
        <f t="shared" si="151"/>
        <v>17.580129726309128</v>
      </c>
      <c r="BJ22" s="44">
        <f t="shared" si="152"/>
        <v>3296.9504825185886</v>
      </c>
      <c r="BK22" s="44">
        <f t="shared" si="153"/>
        <v>473.64926435690558</v>
      </c>
      <c r="BL22" s="44">
        <f t="shared" si="154"/>
        <v>407.72377788324633</v>
      </c>
      <c r="BM22" s="44">
        <f t="shared" si="155"/>
        <v>12858.512577123873</v>
      </c>
      <c r="BN22" s="44">
        <f t="shared" si="156"/>
        <v>961.83594367979742</v>
      </c>
      <c r="BO22" s="39">
        <f t="shared" si="157"/>
        <v>1.3205790418285391E-2</v>
      </c>
      <c r="BP22" s="39">
        <f t="shared" si="77"/>
        <v>1.3080704745115891E-2</v>
      </c>
      <c r="BQ22" s="39">
        <f t="shared" si="78"/>
        <v>4.7794569581345196E-2</v>
      </c>
      <c r="BR22" s="39">
        <f t="shared" si="79"/>
        <v>3.438745784292901E-3</v>
      </c>
      <c r="BS22" s="39">
        <f t="shared" si="80"/>
        <v>3.8487899436769441E-5</v>
      </c>
      <c r="BT22" s="39">
        <f t="shared" si="81"/>
        <v>7.2179614482187618E-3</v>
      </c>
      <c r="BU22" s="39">
        <f t="shared" si="82"/>
        <v>1.0369528290560383E-3</v>
      </c>
      <c r="BV22" s="39">
        <f t="shared" si="83"/>
        <v>8.9262320616815291E-4</v>
      </c>
      <c r="BW22" s="39">
        <f t="shared" si="84"/>
        <v>2.8150937830347868E-2</v>
      </c>
      <c r="BX22" s="39">
        <f t="shared" si="85"/>
        <v>2.1057321903386358E-3</v>
      </c>
      <c r="BY22" s="39">
        <f t="shared" si="86"/>
        <v>2.7000314878916033E-3</v>
      </c>
      <c r="BZ22" s="39">
        <f t="shared" si="87"/>
        <v>2.6744567024721611E-3</v>
      </c>
      <c r="CA22" s="39">
        <f t="shared" si="88"/>
        <v>9.7719893116866036E-3</v>
      </c>
      <c r="CB22" s="39">
        <f t="shared" si="89"/>
        <v>7.0307960389779094E-4</v>
      </c>
      <c r="CC22" s="39">
        <f t="shared" si="90"/>
        <v>7.869164744443636E-6</v>
      </c>
      <c r="CD22" s="39">
        <f t="shared" si="91"/>
        <v>1.4757710497656604E-3</v>
      </c>
      <c r="CE22" s="39">
        <f t="shared" si="92"/>
        <v>2.1201345782626027E-4</v>
      </c>
      <c r="CF22" s="39">
        <f t="shared" si="93"/>
        <v>1.8250409003459664E-4</v>
      </c>
      <c r="CG22" s="39">
        <f t="shared" si="94"/>
        <v>5.7556886901955623E-3</v>
      </c>
      <c r="CH22" s="39">
        <f t="shared" si="95"/>
        <v>4.3053410957581044E-4</v>
      </c>
      <c r="CI22" s="39">
        <f t="shared" si="96"/>
        <v>5.8829106284736386E-2</v>
      </c>
      <c r="CJ22" s="39">
        <f t="shared" si="97"/>
        <v>5.8271875090805191E-2</v>
      </c>
      <c r="CK22" s="39">
        <f t="shared" si="98"/>
        <v>0.21291507169771143</v>
      </c>
      <c r="CL22" s="39">
        <f t="shared" si="99"/>
        <v>1.5318911994108579E-2</v>
      </c>
      <c r="CM22" s="39">
        <f t="shared" si="100"/>
        <v>1.714557519788304E-4</v>
      </c>
      <c r="CN22" s="39">
        <f t="shared" si="101"/>
        <v>3.2154547948029889E-2</v>
      </c>
      <c r="CO22" s="39">
        <f t="shared" si="102"/>
        <v>4.6194136254296423E-3</v>
      </c>
      <c r="CP22" s="39">
        <f t="shared" si="103"/>
        <v>3.9764545555090285E-3</v>
      </c>
      <c r="CQ22" s="39">
        <f t="shared" si="104"/>
        <v>0.12540669366851606</v>
      </c>
      <c r="CR22" s="39">
        <f t="shared" si="105"/>
        <v>9.3806079688417785E-3</v>
      </c>
      <c r="CS22" s="39">
        <f t="shared" si="158"/>
        <v>3.8171257539192614E-2</v>
      </c>
      <c r="CT22" s="39">
        <f t="shared" si="106"/>
        <v>3.7809698155484309E-2</v>
      </c>
      <c r="CU22" s="39">
        <f t="shared" si="107"/>
        <v>0.13814991505076921</v>
      </c>
      <c r="CV22" s="39">
        <f t="shared" si="108"/>
        <v>9.9396739450223568E-3</v>
      </c>
      <c r="CW22" s="39">
        <f t="shared" si="109"/>
        <v>1.1124904114101647E-4</v>
      </c>
      <c r="CX22" s="39">
        <f t="shared" si="110"/>
        <v>2.0863474023215242E-2</v>
      </c>
      <c r="CY22" s="39">
        <f t="shared" si="111"/>
        <v>2.9973058968954633E-3</v>
      </c>
      <c r="CZ22" s="39">
        <f t="shared" si="112"/>
        <v>2.5801219926166515E-3</v>
      </c>
      <c r="DA22" s="39">
        <f t="shared" si="113"/>
        <v>8.1370115976104246E-2</v>
      </c>
      <c r="DB22" s="39">
        <f t="shared" si="114"/>
        <v>6.086606193195997E-3</v>
      </c>
    </row>
    <row r="23" spans="1:106" ht="12.75" customHeight="1" x14ac:dyDescent="0.3">
      <c r="A23" s="9" t="str">
        <f t="shared" si="115"/>
        <v>Estados Unidos Mexicanos65-69 añosTotal</v>
      </c>
      <c r="B23" s="18" t="s">
        <v>13</v>
      </c>
      <c r="C23" s="18" t="s">
        <v>14</v>
      </c>
      <c r="D23" s="29" t="s">
        <v>88</v>
      </c>
      <c r="E23" s="19">
        <v>3645077</v>
      </c>
      <c r="F23" s="19">
        <v>3567954</v>
      </c>
      <c r="G23" s="19">
        <v>3530286</v>
      </c>
      <c r="H23" s="19">
        <v>34378</v>
      </c>
      <c r="I23" s="19">
        <v>3290</v>
      </c>
      <c r="J23" s="19">
        <v>73424</v>
      </c>
      <c r="K23" s="19">
        <v>56168</v>
      </c>
      <c r="L23" s="19">
        <v>14461</v>
      </c>
      <c r="M23" s="19">
        <v>2795</v>
      </c>
      <c r="N23" s="19">
        <v>3699</v>
      </c>
      <c r="O23" s="38">
        <f>+'07'!E22-'05'!J23</f>
        <v>34378</v>
      </c>
      <c r="P23" s="38">
        <f t="shared" si="116"/>
        <v>107802</v>
      </c>
      <c r="Q23" s="39">
        <f>'07'!F22/'05'!$P23</f>
        <v>8.7985380605183572E-2</v>
      </c>
      <c r="R23" s="39">
        <f>'07'!G22/'05'!$P23</f>
        <v>8.3875994879501314E-2</v>
      </c>
      <c r="S23" s="39">
        <f>'07'!H22/'05'!$P23</f>
        <v>0.44485260013728872</v>
      </c>
      <c r="T23" s="39">
        <f>'07'!I22/'05'!$P23</f>
        <v>2.4980983655219755E-2</v>
      </c>
      <c r="U23" s="39">
        <f>'07'!J22/'05'!$P23</f>
        <v>2.1335411216860539E-4</v>
      </c>
      <c r="V23" s="39">
        <f>'07'!K22/'05'!$P23</f>
        <v>6.5221424463368025E-2</v>
      </c>
      <c r="W23" s="39">
        <f>'07'!L22/'05'!$P23</f>
        <v>1.008330086640322E-2</v>
      </c>
      <c r="X23" s="39">
        <f>'07'!M22/'05'!$P23</f>
        <v>5.0741173633142246E-3</v>
      </c>
      <c r="Y23" s="39">
        <f>'07'!N22/'05'!$P23</f>
        <v>0.25836255357043469</v>
      </c>
      <c r="Z23" s="39">
        <f>'07'!O22/'05'!$P23</f>
        <v>1.9350290347117865E-2</v>
      </c>
      <c r="AA23" s="44">
        <f t="shared" si="117"/>
        <v>1272.3565889315596</v>
      </c>
      <c r="AB23" s="44">
        <f t="shared" si="118"/>
        <v>1212.9307619524684</v>
      </c>
      <c r="AC23" s="44">
        <f t="shared" si="119"/>
        <v>6433.0134505853321</v>
      </c>
      <c r="AD23" s="44">
        <f t="shared" si="120"/>
        <v>361.25000463813291</v>
      </c>
      <c r="AE23" s="44">
        <f t="shared" si="121"/>
        <v>3.0853138160702027</v>
      </c>
      <c r="AF23" s="44">
        <f t="shared" si="122"/>
        <v>943.16701916476495</v>
      </c>
      <c r="AG23" s="44">
        <f t="shared" si="123"/>
        <v>145.81461382905695</v>
      </c>
      <c r="AH23" s="44">
        <f t="shared" si="124"/>
        <v>73.376811190886997</v>
      </c>
      <c r="AI23" s="44">
        <f t="shared" si="125"/>
        <v>3736.1808871820563</v>
      </c>
      <c r="AJ23" s="44">
        <f t="shared" si="126"/>
        <v>279.82454870967143</v>
      </c>
      <c r="AK23" s="44">
        <f t="shared" si="127"/>
        <v>245.91913879148808</v>
      </c>
      <c r="AL23" s="44">
        <f t="shared" si="128"/>
        <v>234.43340568820616</v>
      </c>
      <c r="AM23" s="44">
        <f t="shared" si="129"/>
        <v>1243.3630173837221</v>
      </c>
      <c r="AN23" s="44">
        <f t="shared" si="130"/>
        <v>69.821849316339211</v>
      </c>
      <c r="AO23" s="44">
        <f t="shared" si="131"/>
        <v>0.59632474351125209</v>
      </c>
      <c r="AP23" s="44">
        <f t="shared" si="132"/>
        <v>182.29388137511364</v>
      </c>
      <c r="AQ23" s="44">
        <f t="shared" si="133"/>
        <v>28.182825921597001</v>
      </c>
      <c r="AR23" s="44">
        <f t="shared" si="134"/>
        <v>14.182158030463258</v>
      </c>
      <c r="AS23" s="44">
        <f t="shared" si="135"/>
        <v>722.12333722936501</v>
      </c>
      <c r="AT23" s="44">
        <f t="shared" si="136"/>
        <v>54.084061520194432</v>
      </c>
      <c r="AU23" s="44">
        <f t="shared" si="137"/>
        <v>4941.9628578319507</v>
      </c>
      <c r="AV23" s="44">
        <f t="shared" si="138"/>
        <v>4711.1468803918297</v>
      </c>
      <c r="AW23" s="44">
        <f t="shared" si="139"/>
        <v>24986.480844511232</v>
      </c>
      <c r="AX23" s="44">
        <f t="shared" si="140"/>
        <v>1403.1318899463831</v>
      </c>
      <c r="AY23" s="44">
        <f t="shared" si="141"/>
        <v>11.983673772286227</v>
      </c>
      <c r="AZ23" s="44">
        <f t="shared" si="142"/>
        <v>3663.3569692584551</v>
      </c>
      <c r="BA23" s="44">
        <f t="shared" si="143"/>
        <v>566.35884306413607</v>
      </c>
      <c r="BB23" s="44">
        <f t="shared" si="144"/>
        <v>285.00302406263336</v>
      </c>
      <c r="BC23" s="44">
        <f t="shared" si="145"/>
        <v>14511.707908944176</v>
      </c>
      <c r="BD23" s="44">
        <f t="shared" si="146"/>
        <v>1086.8671082169162</v>
      </c>
      <c r="BE23" s="44">
        <f t="shared" si="147"/>
        <v>3024.7614144450008</v>
      </c>
      <c r="BF23" s="44">
        <f t="shared" si="148"/>
        <v>2883.4889519674962</v>
      </c>
      <c r="BG23" s="44">
        <f t="shared" si="149"/>
        <v>15293.142687519712</v>
      </c>
      <c r="BH23" s="44">
        <f t="shared" si="150"/>
        <v>858.79625609914478</v>
      </c>
      <c r="BI23" s="44">
        <f t="shared" si="151"/>
        <v>7.3346876681323163</v>
      </c>
      <c r="BJ23" s="44">
        <f t="shared" si="152"/>
        <v>2242.182130201666</v>
      </c>
      <c r="BK23" s="44">
        <f t="shared" si="153"/>
        <v>346.64371718520988</v>
      </c>
      <c r="BL23" s="44">
        <f t="shared" si="154"/>
        <v>174.43800671601642</v>
      </c>
      <c r="BM23" s="44">
        <f t="shared" si="155"/>
        <v>8881.9878666444038</v>
      </c>
      <c r="BN23" s="44">
        <f t="shared" si="156"/>
        <v>665.22428155321791</v>
      </c>
      <c r="BO23" s="39">
        <f t="shared" si="157"/>
        <v>1.1802717843189918E-2</v>
      </c>
      <c r="BP23" s="39">
        <f t="shared" si="77"/>
        <v>1.1251468079928651E-2</v>
      </c>
      <c r="BQ23" s="39">
        <f t="shared" si="78"/>
        <v>5.9674342318188273E-2</v>
      </c>
      <c r="BR23" s="39">
        <f t="shared" si="79"/>
        <v>3.3510510439336274E-3</v>
      </c>
      <c r="BS23" s="39">
        <f t="shared" si="80"/>
        <v>2.8620190869095218E-5</v>
      </c>
      <c r="BT23" s="39">
        <f t="shared" si="81"/>
        <v>8.7490679130699332E-3</v>
      </c>
      <c r="BU23" s="39">
        <f t="shared" si="82"/>
        <v>1.3526151075959347E-3</v>
      </c>
      <c r="BV23" s="39">
        <f t="shared" si="83"/>
        <v>6.8066280023456889E-4</v>
      </c>
      <c r="BW23" s="39">
        <f t="shared" si="84"/>
        <v>3.4657806786349568E-2</v>
      </c>
      <c r="BX23" s="39">
        <f t="shared" si="85"/>
        <v>2.5957268762144621E-3</v>
      </c>
      <c r="BY23" s="39">
        <f t="shared" si="86"/>
        <v>2.2812112835706951E-3</v>
      </c>
      <c r="BZ23" s="39">
        <f t="shared" si="87"/>
        <v>2.1746665710117266E-3</v>
      </c>
      <c r="CA23" s="39">
        <f t="shared" si="88"/>
        <v>1.1533765768573144E-2</v>
      </c>
      <c r="CB23" s="39">
        <f t="shared" si="89"/>
        <v>6.4768602916772614E-4</v>
      </c>
      <c r="CC23" s="39">
        <f t="shared" si="90"/>
        <v>5.5316667920006316E-6</v>
      </c>
      <c r="CD23" s="39">
        <f t="shared" si="91"/>
        <v>1.6910064875894106E-3</v>
      </c>
      <c r="CE23" s="39">
        <f t="shared" si="92"/>
        <v>2.6143138273498635E-4</v>
      </c>
      <c r="CF23" s="39">
        <f t="shared" si="93"/>
        <v>1.3155746674888461E-4</v>
      </c>
      <c r="CG23" s="39">
        <f t="shared" si="94"/>
        <v>6.6986079778609394E-3</v>
      </c>
      <c r="CH23" s="39">
        <f t="shared" si="95"/>
        <v>5.0169812730927474E-4</v>
      </c>
      <c r="CI23" s="39">
        <f t="shared" si="96"/>
        <v>4.5842960778389556E-2</v>
      </c>
      <c r="CJ23" s="39">
        <f t="shared" si="97"/>
        <v>4.370185043312582E-2</v>
      </c>
      <c r="CK23" s="39">
        <f t="shared" si="98"/>
        <v>0.23178123638254608</v>
      </c>
      <c r="CL23" s="39">
        <f t="shared" si="99"/>
        <v>1.3015824288476866E-2</v>
      </c>
      <c r="CM23" s="39">
        <f t="shared" si="100"/>
        <v>1.1116374253062307E-4</v>
      </c>
      <c r="CN23" s="39">
        <f t="shared" si="101"/>
        <v>3.3982272770991771E-2</v>
      </c>
      <c r="CO23" s="39">
        <f t="shared" si="102"/>
        <v>5.2536951361211856E-3</v>
      </c>
      <c r="CP23" s="39">
        <f t="shared" si="103"/>
        <v>2.6437637897500357E-3</v>
      </c>
      <c r="CQ23" s="39">
        <f t="shared" si="104"/>
        <v>0.13461445899838756</v>
      </c>
      <c r="CR23" s="39">
        <f t="shared" si="105"/>
        <v>1.0082068126907814E-2</v>
      </c>
      <c r="CS23" s="39">
        <f t="shared" si="158"/>
        <v>2.8058490700033401E-2</v>
      </c>
      <c r="CT23" s="39">
        <f t="shared" si="106"/>
        <v>2.6748009795435113E-2</v>
      </c>
      <c r="CU23" s="39">
        <f t="shared" si="107"/>
        <v>0.14186325566798122</v>
      </c>
      <c r="CV23" s="39">
        <f t="shared" si="108"/>
        <v>7.9664222936415355E-3</v>
      </c>
      <c r="CW23" s="39">
        <f t="shared" si="109"/>
        <v>6.8038511976886479E-5</v>
      </c>
      <c r="CX23" s="39">
        <f t="shared" si="110"/>
        <v>2.0799077291716907E-2</v>
      </c>
      <c r="CY23" s="39">
        <f t="shared" si="111"/>
        <v>3.215559239951113E-3</v>
      </c>
      <c r="CZ23" s="39">
        <f t="shared" si="112"/>
        <v>1.6181333065807353E-3</v>
      </c>
      <c r="DA23" s="39">
        <f t="shared" si="113"/>
        <v>8.2391679807836626E-2</v>
      </c>
      <c r="DB23" s="39">
        <f t="shared" si="114"/>
        <v>6.1707972166863126E-3</v>
      </c>
    </row>
    <row r="24" spans="1:106" ht="12.75" customHeight="1" x14ac:dyDescent="0.3">
      <c r="A24" s="9" t="str">
        <f t="shared" si="115"/>
        <v>Estados Unidos Mexicanos70-74 añosTotal</v>
      </c>
      <c r="B24" s="18" t="s">
        <v>13</v>
      </c>
      <c r="C24" s="18" t="s">
        <v>14</v>
      </c>
      <c r="D24" s="29" t="s">
        <v>89</v>
      </c>
      <c r="E24" s="19">
        <v>2647340</v>
      </c>
      <c r="F24" s="19">
        <v>2599183</v>
      </c>
      <c r="G24" s="19">
        <v>2574399</v>
      </c>
      <c r="H24" s="19">
        <v>22611</v>
      </c>
      <c r="I24" s="19">
        <v>2173</v>
      </c>
      <c r="J24" s="19">
        <v>46027</v>
      </c>
      <c r="K24" s="19">
        <v>36143</v>
      </c>
      <c r="L24" s="19">
        <v>8164</v>
      </c>
      <c r="M24" s="19">
        <v>1720</v>
      </c>
      <c r="N24" s="19">
        <v>2130</v>
      </c>
      <c r="O24" s="38">
        <f>+'07'!E23-'05'!J24</f>
        <v>22611</v>
      </c>
      <c r="P24" s="38">
        <f t="shared" si="116"/>
        <v>68638</v>
      </c>
      <c r="Q24" s="39">
        <f>'07'!F23/'05'!$P24</f>
        <v>6.7003700574026048E-2</v>
      </c>
      <c r="R24" s="39">
        <f>'07'!G23/'05'!$P24</f>
        <v>6.3303126547976346E-2</v>
      </c>
      <c r="S24" s="39">
        <f>'07'!H23/'05'!$P24</f>
        <v>0.47607739153238732</v>
      </c>
      <c r="T24" s="39">
        <f>'07'!I23/'05'!$P24</f>
        <v>2.1431277135114661E-2</v>
      </c>
      <c r="U24" s="39">
        <f>'07'!J23/'05'!$P24</f>
        <v>1.311227017104228E-4</v>
      </c>
      <c r="V24" s="39">
        <f>'07'!K23/'05'!$P24</f>
        <v>6.5255397884553742E-2</v>
      </c>
      <c r="W24" s="39">
        <f>'07'!L23/'05'!$P24</f>
        <v>1.1786473964859117E-2</v>
      </c>
      <c r="X24" s="39">
        <f>'07'!M23/'05'!$P24</f>
        <v>3.0449605174975962E-3</v>
      </c>
      <c r="Y24" s="39">
        <f>'07'!N23/'05'!$P24</f>
        <v>0.27193391415833795</v>
      </c>
      <c r="Z24" s="39">
        <f>'07'!O23/'05'!$P24</f>
        <v>2.0032634983536815E-2</v>
      </c>
      <c r="AA24" s="44">
        <f t="shared" si="117"/>
        <v>547.0182114863486</v>
      </c>
      <c r="AB24" s="44">
        <f t="shared" si="118"/>
        <v>516.80672513767888</v>
      </c>
      <c r="AC24" s="44">
        <f t="shared" si="119"/>
        <v>3886.6958244704101</v>
      </c>
      <c r="AD24" s="44">
        <f t="shared" si="120"/>
        <v>174.96494653107609</v>
      </c>
      <c r="AE24" s="44">
        <f t="shared" si="121"/>
        <v>1.0704857367638918</v>
      </c>
      <c r="AF24" s="44">
        <f t="shared" si="122"/>
        <v>532.7450683294968</v>
      </c>
      <c r="AG24" s="44">
        <f t="shared" si="123"/>
        <v>96.224773449109833</v>
      </c>
      <c r="AH24" s="44">
        <f t="shared" si="124"/>
        <v>24.859057664850376</v>
      </c>
      <c r="AI24" s="44">
        <f t="shared" si="125"/>
        <v>2220.0684751886711</v>
      </c>
      <c r="AJ24" s="44">
        <f t="shared" si="126"/>
        <v>163.54643200559457</v>
      </c>
      <c r="AK24" s="44">
        <f t="shared" si="127"/>
        <v>115.2463649873248</v>
      </c>
      <c r="AL24" s="44">
        <f t="shared" si="128"/>
        <v>108.88137766251931</v>
      </c>
      <c r="AM24" s="44">
        <f t="shared" si="129"/>
        <v>818.85311343570618</v>
      </c>
      <c r="AN24" s="44">
        <f t="shared" si="130"/>
        <v>36.861796672397219</v>
      </c>
      <c r="AO24" s="44">
        <f t="shared" si="131"/>
        <v>0.22553104694192722</v>
      </c>
      <c r="AP24" s="44">
        <f t="shared" si="132"/>
        <v>112.23928436143244</v>
      </c>
      <c r="AQ24" s="44">
        <f t="shared" si="133"/>
        <v>20.272735219557681</v>
      </c>
      <c r="AR24" s="44">
        <f t="shared" si="134"/>
        <v>5.2373320900958653</v>
      </c>
      <c r="AS24" s="44">
        <f t="shared" si="135"/>
        <v>467.72633235234127</v>
      </c>
      <c r="AT24" s="44">
        <f t="shared" si="136"/>
        <v>34.456132171683322</v>
      </c>
      <c r="AU24" s="44">
        <f t="shared" si="137"/>
        <v>2421.7147498470235</v>
      </c>
      <c r="AV24" s="44">
        <f t="shared" si="138"/>
        <v>2287.964902823509</v>
      </c>
      <c r="AW24" s="44">
        <f t="shared" si="139"/>
        <v>17206.865162155074</v>
      </c>
      <c r="AX24" s="44">
        <f t="shared" si="140"/>
        <v>774.59064949444917</v>
      </c>
      <c r="AY24" s="44">
        <f t="shared" si="141"/>
        <v>4.7391678079198112</v>
      </c>
      <c r="AZ24" s="44">
        <f t="shared" si="142"/>
        <v>2358.5258457414261</v>
      </c>
      <c r="BA24" s="44">
        <f t="shared" si="143"/>
        <v>425.99852851190303</v>
      </c>
      <c r="BB24" s="44">
        <f t="shared" si="144"/>
        <v>110.05400798391562</v>
      </c>
      <c r="BC24" s="44">
        <f t="shared" si="145"/>
        <v>9828.507459424809</v>
      </c>
      <c r="BD24" s="44">
        <f t="shared" si="146"/>
        <v>724.03952620997109</v>
      </c>
      <c r="BE24" s="44">
        <f t="shared" si="147"/>
        <v>1515.0206736793029</v>
      </c>
      <c r="BF24" s="44">
        <f t="shared" si="148"/>
        <v>1431.3469943762932</v>
      </c>
      <c r="BG24" s="44">
        <f t="shared" si="149"/>
        <v>10764.585899938809</v>
      </c>
      <c r="BH24" s="44">
        <f t="shared" si="150"/>
        <v>484.58260730207758</v>
      </c>
      <c r="BI24" s="44">
        <f t="shared" si="151"/>
        <v>2.9648154083743696</v>
      </c>
      <c r="BJ24" s="44">
        <f t="shared" si="152"/>
        <v>1475.4898015676447</v>
      </c>
      <c r="BK24" s="44">
        <f t="shared" si="153"/>
        <v>266.50396281942949</v>
      </c>
      <c r="BL24" s="44">
        <f t="shared" si="154"/>
        <v>68.849602261138145</v>
      </c>
      <c r="BM24" s="44">
        <f t="shared" si="155"/>
        <v>6148.6977330341797</v>
      </c>
      <c r="BN24" s="44">
        <f t="shared" si="156"/>
        <v>452.95790961275094</v>
      </c>
      <c r="BO24" s="39">
        <f t="shared" si="157"/>
        <v>7.9696117527659396E-3</v>
      </c>
      <c r="BP24" s="39">
        <f t="shared" si="77"/>
        <v>7.5294548957964809E-3</v>
      </c>
      <c r="BQ24" s="39">
        <f t="shared" si="78"/>
        <v>5.6626006359019931E-2</v>
      </c>
      <c r="BR24" s="39">
        <f t="shared" si="79"/>
        <v>2.5490973881971517E-3</v>
      </c>
      <c r="BS24" s="39">
        <f t="shared" si="80"/>
        <v>1.5596109105217107E-5</v>
      </c>
      <c r="BT24" s="39">
        <f t="shared" si="81"/>
        <v>7.7616636313630472E-3</v>
      </c>
      <c r="BU24" s="39">
        <f t="shared" si="82"/>
        <v>1.4019169184578489E-3</v>
      </c>
      <c r="BV24" s="39">
        <f t="shared" si="83"/>
        <v>3.6217631144337502E-4</v>
      </c>
      <c r="BW24" s="39">
        <f t="shared" si="84"/>
        <v>3.2344597383208586E-2</v>
      </c>
      <c r="BX24" s="39">
        <f t="shared" si="85"/>
        <v>2.3827388910748356E-3</v>
      </c>
      <c r="BY24" s="39">
        <f t="shared" si="86"/>
        <v>1.6790460821603892E-3</v>
      </c>
      <c r="BZ24" s="39">
        <f t="shared" si="87"/>
        <v>1.586313378340268E-3</v>
      </c>
      <c r="CA24" s="39">
        <f t="shared" si="88"/>
        <v>1.1930025837520123E-2</v>
      </c>
      <c r="CB24" s="39">
        <f t="shared" si="89"/>
        <v>5.3704648550944407E-4</v>
      </c>
      <c r="CC24" s="39">
        <f t="shared" si="90"/>
        <v>3.2858044660672983E-6</v>
      </c>
      <c r="CD24" s="39">
        <f t="shared" si="91"/>
        <v>1.6352353559461587E-3</v>
      </c>
      <c r="CE24" s="39">
        <f t="shared" si="92"/>
        <v>2.9535731256093828E-4</v>
      </c>
      <c r="CF24" s="39">
        <f t="shared" si="93"/>
        <v>7.6303681489785032E-5</v>
      </c>
      <c r="CG24" s="39">
        <f t="shared" si="94"/>
        <v>6.8143933732384577E-3</v>
      </c>
      <c r="CH24" s="39">
        <f t="shared" si="95"/>
        <v>5.0199790453805937E-4</v>
      </c>
      <c r="CI24" s="39">
        <f t="shared" si="96"/>
        <v>3.5282420085769158E-2</v>
      </c>
      <c r="CJ24" s="39">
        <f t="shared" si="97"/>
        <v>3.3333793275204825E-2</v>
      </c>
      <c r="CK24" s="39">
        <f t="shared" si="98"/>
        <v>0.25069007200319171</v>
      </c>
      <c r="CL24" s="39">
        <f t="shared" si="99"/>
        <v>1.1285157631260369E-2</v>
      </c>
      <c r="CM24" s="39">
        <f t="shared" si="100"/>
        <v>6.9045831870389739E-5</v>
      </c>
      <c r="CN24" s="39">
        <f t="shared" si="101"/>
        <v>3.436180899416396E-2</v>
      </c>
      <c r="CO24" s="39">
        <f t="shared" si="102"/>
        <v>6.2064531092383673E-3</v>
      </c>
      <c r="CP24" s="39">
        <f t="shared" si="103"/>
        <v>1.6033976512123843E-3</v>
      </c>
      <c r="CQ24" s="39">
        <f t="shared" si="104"/>
        <v>0.14319338354009162</v>
      </c>
      <c r="CR24" s="39">
        <f t="shared" si="105"/>
        <v>1.054866875797621E-2</v>
      </c>
      <c r="CS24" s="39">
        <f t="shared" si="158"/>
        <v>2.207262265333056E-2</v>
      </c>
      <c r="CT24" s="39">
        <f t="shared" si="106"/>
        <v>2.0853564998634767E-2</v>
      </c>
      <c r="CU24" s="39">
        <f t="shared" si="107"/>
        <v>0.15683128733265553</v>
      </c>
      <c r="CV24" s="39">
        <f t="shared" si="108"/>
        <v>7.0599756301476966E-3</v>
      </c>
      <c r="CW24" s="39">
        <f t="shared" si="109"/>
        <v>4.3194956268748648E-5</v>
      </c>
      <c r="CX24" s="39">
        <f t="shared" si="110"/>
        <v>2.1496689903080578E-2</v>
      </c>
      <c r="CY24" s="39">
        <f t="shared" si="111"/>
        <v>3.8827466246019625E-3</v>
      </c>
      <c r="CZ24" s="39">
        <f t="shared" si="112"/>
        <v>1.0030828733520519E-3</v>
      </c>
      <c r="DA24" s="39">
        <f t="shared" si="113"/>
        <v>8.9581539861799286E-2</v>
      </c>
      <c r="DB24" s="39">
        <f t="shared" si="114"/>
        <v>6.5992294299477101E-3</v>
      </c>
    </row>
    <row r="25" spans="1:106" ht="12.75" customHeight="1" x14ac:dyDescent="0.3">
      <c r="A25" s="9" t="str">
        <f t="shared" si="115"/>
        <v>Estados Unidos Mexicanos75-79 añosTotal</v>
      </c>
      <c r="B25" s="18" t="s">
        <v>13</v>
      </c>
      <c r="C25" s="18" t="s">
        <v>14</v>
      </c>
      <c r="D25" s="29" t="s">
        <v>90</v>
      </c>
      <c r="E25" s="19">
        <v>1814582</v>
      </c>
      <c r="F25" s="19">
        <v>1786255</v>
      </c>
      <c r="G25" s="19">
        <v>1770576</v>
      </c>
      <c r="H25" s="19">
        <v>14267</v>
      </c>
      <c r="I25" s="19">
        <v>1412</v>
      </c>
      <c r="J25" s="19">
        <v>27004</v>
      </c>
      <c r="K25" s="19">
        <v>22309</v>
      </c>
      <c r="L25" s="19">
        <v>3819</v>
      </c>
      <c r="M25" s="19">
        <v>876</v>
      </c>
      <c r="N25" s="19">
        <v>1323</v>
      </c>
      <c r="O25" s="38">
        <f>+'07'!E24-'05'!J25</f>
        <v>14267</v>
      </c>
      <c r="P25" s="38">
        <f t="shared" si="116"/>
        <v>41271</v>
      </c>
      <c r="Q25" s="39">
        <f>'07'!F24/'05'!$P25</f>
        <v>5.0543965496353371E-2</v>
      </c>
      <c r="R25" s="39">
        <f>'07'!G24/'05'!$P25</f>
        <v>5.141624869763272E-2</v>
      </c>
      <c r="S25" s="39">
        <f>'07'!H24/'05'!$P25</f>
        <v>0.50679653994330154</v>
      </c>
      <c r="T25" s="39">
        <f>'07'!I24/'05'!$P25</f>
        <v>1.7857575537302221E-2</v>
      </c>
      <c r="U25" s="39">
        <f>'07'!J24/'05'!$P25</f>
        <v>7.2690266773279056E-5</v>
      </c>
      <c r="V25" s="39">
        <f>'07'!K24/'05'!$P25</f>
        <v>5.6577257638535536E-2</v>
      </c>
      <c r="W25" s="39">
        <f>'07'!L24/'05'!$P25</f>
        <v>1.1097380727387269E-2</v>
      </c>
      <c r="X25" s="39">
        <f>'07'!M24/'05'!$P25</f>
        <v>2.1322478253495191E-3</v>
      </c>
      <c r="Y25" s="39">
        <f>'07'!N24/'05'!$P25</f>
        <v>0.28019674832206637</v>
      </c>
      <c r="Z25" s="39">
        <f>'07'!O24/'05'!$P25</f>
        <v>2.3309345545298153E-2</v>
      </c>
      <c r="AA25" s="44">
        <f t="shared" si="117"/>
        <v>193.02740423057352</v>
      </c>
      <c r="AB25" s="44">
        <f t="shared" si="118"/>
        <v>196.35865377625936</v>
      </c>
      <c r="AC25" s="44">
        <f t="shared" si="119"/>
        <v>1935.4559860434686</v>
      </c>
      <c r="AD25" s="44">
        <f t="shared" si="120"/>
        <v>68.198080976957186</v>
      </c>
      <c r="AE25" s="44">
        <f t="shared" si="121"/>
        <v>0.27760412880715274</v>
      </c>
      <c r="AF25" s="44">
        <f t="shared" si="122"/>
        <v>216.06854692156722</v>
      </c>
      <c r="AG25" s="44">
        <f t="shared" si="123"/>
        <v>42.380896997891981</v>
      </c>
      <c r="AH25" s="44">
        <f t="shared" si="124"/>
        <v>8.1430544450098132</v>
      </c>
      <c r="AI25" s="44">
        <f t="shared" si="125"/>
        <v>1070.0713818419715</v>
      </c>
      <c r="AJ25" s="44">
        <f t="shared" si="126"/>
        <v>89.018390637493638</v>
      </c>
      <c r="AK25" s="44">
        <f t="shared" si="127"/>
        <v>44.276513774805551</v>
      </c>
      <c r="AL25" s="44">
        <f t="shared" si="128"/>
        <v>45.04063385912626</v>
      </c>
      <c r="AM25" s="44">
        <f t="shared" si="129"/>
        <v>443.95376899033215</v>
      </c>
      <c r="AN25" s="44">
        <f t="shared" si="130"/>
        <v>15.643236170676746</v>
      </c>
      <c r="AO25" s="44">
        <f t="shared" si="131"/>
        <v>6.3676673693392458E-2</v>
      </c>
      <c r="AP25" s="44">
        <f t="shared" si="132"/>
        <v>49.561677691357133</v>
      </c>
      <c r="AQ25" s="44">
        <f t="shared" si="133"/>
        <v>9.7213055171912472</v>
      </c>
      <c r="AR25" s="44">
        <f t="shared" si="134"/>
        <v>1.8678490950061788</v>
      </c>
      <c r="AS25" s="44">
        <f t="shared" si="135"/>
        <v>245.45235153013013</v>
      </c>
      <c r="AT25" s="44">
        <f t="shared" si="136"/>
        <v>20.418986697681181</v>
      </c>
      <c r="AU25" s="44">
        <f t="shared" si="137"/>
        <v>1127.5853262581475</v>
      </c>
      <c r="AV25" s="44">
        <f t="shared" si="138"/>
        <v>1147.0450921954885</v>
      </c>
      <c r="AW25" s="44">
        <f t="shared" si="139"/>
        <v>11306.124009595114</v>
      </c>
      <c r="AX25" s="44">
        <f t="shared" si="140"/>
        <v>398.38465266167526</v>
      </c>
      <c r="AY25" s="44">
        <f t="shared" si="141"/>
        <v>1.6216471614450825</v>
      </c>
      <c r="AZ25" s="44">
        <f t="shared" si="142"/>
        <v>1262.1820406580894</v>
      </c>
      <c r="BA25" s="44">
        <f t="shared" si="143"/>
        <v>247.57146664728259</v>
      </c>
      <c r="BB25" s="44">
        <f t="shared" si="144"/>
        <v>47.568316735722419</v>
      </c>
      <c r="BC25" s="44">
        <f t="shared" si="145"/>
        <v>6250.9092583169786</v>
      </c>
      <c r="BD25" s="44">
        <f t="shared" si="146"/>
        <v>520.00818977005645</v>
      </c>
      <c r="BE25" s="44">
        <f t="shared" si="147"/>
        <v>721.11075573647349</v>
      </c>
      <c r="BF25" s="44">
        <f t="shared" si="148"/>
        <v>733.55562016912597</v>
      </c>
      <c r="BG25" s="44">
        <f t="shared" si="149"/>
        <v>7230.4662353710828</v>
      </c>
      <c r="BH25" s="44">
        <f t="shared" si="150"/>
        <v>254.77403019069078</v>
      </c>
      <c r="BI25" s="44">
        <f t="shared" si="151"/>
        <v>1.0370720360543724</v>
      </c>
      <c r="BJ25" s="44">
        <f t="shared" si="152"/>
        <v>807.18773472898647</v>
      </c>
      <c r="BK25" s="44">
        <f t="shared" si="153"/>
        <v>158.32633083763417</v>
      </c>
      <c r="BL25" s="44">
        <f t="shared" si="154"/>
        <v>30.420779724261589</v>
      </c>
      <c r="BM25" s="44">
        <f t="shared" si="155"/>
        <v>3997.5670083109208</v>
      </c>
      <c r="BN25" s="44">
        <f t="shared" si="156"/>
        <v>332.55443289476875</v>
      </c>
      <c r="BO25" s="39">
        <f t="shared" si="157"/>
        <v>4.6770711693579882E-3</v>
      </c>
      <c r="BP25" s="39">
        <f t="shared" si="77"/>
        <v>4.7577876420794108E-3</v>
      </c>
      <c r="BQ25" s="39">
        <f t="shared" si="78"/>
        <v>4.6896270651146529E-2</v>
      </c>
      <c r="BR25" s="39">
        <f t="shared" si="79"/>
        <v>1.6524455665469018E-3</v>
      </c>
      <c r="BS25" s="39">
        <f t="shared" si="80"/>
        <v>6.7263727267852182E-6</v>
      </c>
      <c r="BT25" s="39">
        <f t="shared" si="81"/>
        <v>5.2353601056811614E-3</v>
      </c>
      <c r="BU25" s="39">
        <f t="shared" si="82"/>
        <v>1.0268929029558765E-3</v>
      </c>
      <c r="BV25" s="39">
        <f t="shared" si="83"/>
        <v>1.9730693331903305E-4</v>
      </c>
      <c r="BW25" s="39">
        <f t="shared" si="84"/>
        <v>2.5927924737514756E-2</v>
      </c>
      <c r="BX25" s="39">
        <f t="shared" si="85"/>
        <v>2.156923521055793E-3</v>
      </c>
      <c r="BY25" s="39">
        <f t="shared" si="86"/>
        <v>1.0728238660271268E-3</v>
      </c>
      <c r="BZ25" s="39">
        <f t="shared" si="87"/>
        <v>1.0913385636191577E-3</v>
      </c>
      <c r="CA25" s="39">
        <f t="shared" si="88"/>
        <v>1.0757039300969983E-2</v>
      </c>
      <c r="CB25" s="39">
        <f t="shared" si="89"/>
        <v>3.790370034813003E-4</v>
      </c>
      <c r="CC25" s="39">
        <f t="shared" si="90"/>
        <v>1.5428914660025795E-6</v>
      </c>
      <c r="CD25" s="39">
        <f t="shared" si="91"/>
        <v>1.200883857705341E-3</v>
      </c>
      <c r="CE25" s="39">
        <f t="shared" si="92"/>
        <v>2.3554809714306044E-4</v>
      </c>
      <c r="CF25" s="39">
        <f t="shared" si="93"/>
        <v>4.5258149669409E-5</v>
      </c>
      <c r="CG25" s="39">
        <f t="shared" si="94"/>
        <v>5.9473323042846101E-3</v>
      </c>
      <c r="CH25" s="39">
        <f t="shared" si="95"/>
        <v>4.9475386343149385E-4</v>
      </c>
      <c r="CI25" s="39">
        <f t="shared" si="96"/>
        <v>2.7321492725113215E-2</v>
      </c>
      <c r="CJ25" s="39">
        <f t="shared" si="97"/>
        <v>2.7793004584223509E-2</v>
      </c>
      <c r="CK25" s="39">
        <f t="shared" si="98"/>
        <v>0.27394839014308142</v>
      </c>
      <c r="CL25" s="39">
        <f t="shared" si="99"/>
        <v>9.6528955601190968E-3</v>
      </c>
      <c r="CM25" s="39">
        <f t="shared" si="100"/>
        <v>3.9292654925857926E-5</v>
      </c>
      <c r="CN25" s="39">
        <f t="shared" si="101"/>
        <v>3.0582783083959425E-2</v>
      </c>
      <c r="CO25" s="39">
        <f t="shared" si="102"/>
        <v>5.9986786520143101E-3</v>
      </c>
      <c r="CP25" s="39">
        <f t="shared" si="103"/>
        <v>1.1525845444918326E-3</v>
      </c>
      <c r="CQ25" s="39">
        <f t="shared" si="104"/>
        <v>0.15146008718754037</v>
      </c>
      <c r="CR25" s="39">
        <f t="shared" si="105"/>
        <v>1.2599844679558441E-2</v>
      </c>
      <c r="CS25" s="39">
        <f t="shared" si="158"/>
        <v>1.7472577735855043E-2</v>
      </c>
      <c r="CT25" s="39">
        <f t="shared" si="106"/>
        <v>1.7774117907710645E-2</v>
      </c>
      <c r="CU25" s="39">
        <f t="shared" si="107"/>
        <v>0.17519483984810358</v>
      </c>
      <c r="CV25" s="39">
        <f t="shared" si="108"/>
        <v>6.1731974071549218E-3</v>
      </c>
      <c r="CW25" s="39">
        <f t="shared" si="109"/>
        <v>2.5128347654633337E-5</v>
      </c>
      <c r="CX25" s="39">
        <f t="shared" si="110"/>
        <v>1.9558230591189611E-2</v>
      </c>
      <c r="CY25" s="39">
        <f t="shared" si="111"/>
        <v>3.8362610752740224E-3</v>
      </c>
      <c r="CZ25" s="39">
        <f t="shared" si="112"/>
        <v>7.3709819786924448E-4</v>
      </c>
      <c r="DA25" s="39">
        <f t="shared" si="113"/>
        <v>9.686140409272663E-2</v>
      </c>
      <c r="DB25" s="39">
        <f t="shared" si="114"/>
        <v>8.0578234812524237E-3</v>
      </c>
    </row>
    <row r="26" spans="1:106" ht="12.75" customHeight="1" x14ac:dyDescent="0.3">
      <c r="A26" s="9" t="str">
        <f t="shared" si="115"/>
        <v>Estados Unidos Mexicanos80-84 añosTotal</v>
      </c>
      <c r="B26" s="18" t="s">
        <v>13</v>
      </c>
      <c r="C26" s="18" t="s">
        <v>14</v>
      </c>
      <c r="D26" s="29" t="s">
        <v>91</v>
      </c>
      <c r="E26" s="19">
        <v>1175364</v>
      </c>
      <c r="F26" s="19">
        <v>1156949</v>
      </c>
      <c r="G26" s="19">
        <v>1146425</v>
      </c>
      <c r="H26" s="19">
        <v>9691</v>
      </c>
      <c r="I26" s="19">
        <v>833</v>
      </c>
      <c r="J26" s="19">
        <v>17561</v>
      </c>
      <c r="K26" s="19">
        <v>14964</v>
      </c>
      <c r="L26" s="19">
        <v>2094</v>
      </c>
      <c r="M26" s="19">
        <v>503</v>
      </c>
      <c r="N26" s="19">
        <v>854</v>
      </c>
      <c r="O26" s="38">
        <f>+'07'!E25-'05'!J26</f>
        <v>9691</v>
      </c>
      <c r="P26" s="38">
        <f t="shared" si="116"/>
        <v>27252</v>
      </c>
      <c r="Q26" s="39">
        <f>'07'!F25/'05'!$P26</f>
        <v>3.4456186701893439E-2</v>
      </c>
      <c r="R26" s="39">
        <f>'07'!G25/'05'!$P26</f>
        <v>3.42727139292529E-2</v>
      </c>
      <c r="S26" s="39">
        <f>'07'!H25/'05'!$P26</f>
        <v>0.54792308821370905</v>
      </c>
      <c r="T26" s="39">
        <f>'07'!I25/'05'!$P26</f>
        <v>1.4494349038602672E-2</v>
      </c>
      <c r="U26" s="39">
        <f>'07'!J25/'05'!$P26</f>
        <v>1.8347277264054015E-4</v>
      </c>
      <c r="V26" s="39">
        <f>'07'!K25/'05'!$P26</f>
        <v>4.7776309995596657E-2</v>
      </c>
      <c r="W26" s="39">
        <f>'07'!L25/'05'!$P26</f>
        <v>1.0347864376926464E-2</v>
      </c>
      <c r="X26" s="39">
        <f>'07'!M25/'05'!$P26</f>
        <v>1.357698517539997E-3</v>
      </c>
      <c r="Y26" s="39">
        <f>'07'!N25/'05'!$P26</f>
        <v>0.2866578599735799</v>
      </c>
      <c r="Z26" s="39">
        <f>'07'!O25/'05'!$P26</f>
        <v>2.253045648025833E-2</v>
      </c>
      <c r="AA26" s="44">
        <f t="shared" si="117"/>
        <v>72.151254953764862</v>
      </c>
      <c r="AB26" s="44">
        <f t="shared" si="118"/>
        <v>71.76706296785558</v>
      </c>
      <c r="AC26" s="44">
        <f t="shared" si="119"/>
        <v>1147.3509467195067</v>
      </c>
      <c r="AD26" s="44">
        <f t="shared" si="120"/>
        <v>30.351166886833994</v>
      </c>
      <c r="AE26" s="44">
        <f t="shared" si="121"/>
        <v>0.3841919859092911</v>
      </c>
      <c r="AF26" s="44">
        <f t="shared" si="122"/>
        <v>100.0435931307794</v>
      </c>
      <c r="AG26" s="44">
        <f t="shared" si="123"/>
        <v>21.668428005284017</v>
      </c>
      <c r="AH26" s="44">
        <f t="shared" si="124"/>
        <v>2.8430206957287538</v>
      </c>
      <c r="AI26" s="44">
        <f t="shared" si="125"/>
        <v>600.26155878467625</v>
      </c>
      <c r="AJ26" s="44">
        <f t="shared" si="126"/>
        <v>47.178775869660946</v>
      </c>
      <c r="AK26" s="44">
        <f t="shared" si="127"/>
        <v>17.331461911052401</v>
      </c>
      <c r="AL26" s="44">
        <f t="shared" si="128"/>
        <v>17.239175106414208</v>
      </c>
      <c r="AM26" s="44">
        <f t="shared" si="129"/>
        <v>275.60531337149564</v>
      </c>
      <c r="AN26" s="44">
        <f t="shared" si="130"/>
        <v>7.2906575664171438</v>
      </c>
      <c r="AO26" s="44">
        <f t="shared" si="131"/>
        <v>9.2286804638191694E-2</v>
      </c>
      <c r="AP26" s="44">
        <f t="shared" si="132"/>
        <v>24.031483927785118</v>
      </c>
      <c r="AQ26" s="44">
        <f t="shared" si="133"/>
        <v>5.204975781594011</v>
      </c>
      <c r="AR26" s="44">
        <f t="shared" si="134"/>
        <v>0.6829223543226185</v>
      </c>
      <c r="AS26" s="44">
        <f t="shared" si="135"/>
        <v>144.18890356671068</v>
      </c>
      <c r="AT26" s="44">
        <f t="shared" si="136"/>
        <v>11.33281960956994</v>
      </c>
      <c r="AU26" s="44">
        <f t="shared" si="137"/>
        <v>515.60237780713339</v>
      </c>
      <c r="AV26" s="44">
        <f t="shared" si="138"/>
        <v>512.85689123734039</v>
      </c>
      <c r="AW26" s="44">
        <f t="shared" si="139"/>
        <v>8199.1210920299418</v>
      </c>
      <c r="AX26" s="44">
        <f t="shared" si="140"/>
        <v>216.89343901365038</v>
      </c>
      <c r="AY26" s="44">
        <f t="shared" si="141"/>
        <v>2.7454865697930426</v>
      </c>
      <c r="AZ26" s="44">
        <f t="shared" si="142"/>
        <v>714.92470277410837</v>
      </c>
      <c r="BA26" s="44">
        <f t="shared" si="143"/>
        <v>154.8454425363276</v>
      </c>
      <c r="BB26" s="44">
        <f t="shared" si="144"/>
        <v>20.316600616468516</v>
      </c>
      <c r="BC26" s="44">
        <f t="shared" si="145"/>
        <v>4289.54821664465</v>
      </c>
      <c r="BD26" s="44">
        <f t="shared" si="146"/>
        <v>337.14575077058566</v>
      </c>
      <c r="BE26" s="44">
        <f t="shared" si="147"/>
        <v>333.91490532804931</v>
      </c>
      <c r="BF26" s="44">
        <f t="shared" si="148"/>
        <v>332.13687068838988</v>
      </c>
      <c r="BG26" s="44">
        <f t="shared" si="149"/>
        <v>5309.9226478790542</v>
      </c>
      <c r="BH26" s="44">
        <f t="shared" si="150"/>
        <v>140.46473653309849</v>
      </c>
      <c r="BI26" s="44">
        <f t="shared" si="151"/>
        <v>1.7780346396594746</v>
      </c>
      <c r="BJ26" s="44">
        <f t="shared" si="152"/>
        <v>463.0002201673272</v>
      </c>
      <c r="BK26" s="44">
        <f t="shared" si="153"/>
        <v>100.28115367679436</v>
      </c>
      <c r="BL26" s="44">
        <f t="shared" si="154"/>
        <v>13.157456333480111</v>
      </c>
      <c r="BM26" s="44">
        <f t="shared" si="155"/>
        <v>2778.0013210039629</v>
      </c>
      <c r="BN26" s="44">
        <f t="shared" si="156"/>
        <v>218.34265375018347</v>
      </c>
      <c r="BO26" s="39">
        <f t="shared" si="157"/>
        <v>2.6475581591723493E-3</v>
      </c>
      <c r="BP26" s="39">
        <f t="shared" si="77"/>
        <v>2.6334604053961392E-3</v>
      </c>
      <c r="BQ26" s="39">
        <f t="shared" si="78"/>
        <v>4.2101531877275312E-2</v>
      </c>
      <c r="BR26" s="39">
        <f t="shared" si="79"/>
        <v>1.1137225483206369E-3</v>
      </c>
      <c r="BS26" s="39">
        <f t="shared" si="80"/>
        <v>1.4097753776210594E-5</v>
      </c>
      <c r="BT26" s="39">
        <f t="shared" si="81"/>
        <v>3.6710550833252385E-3</v>
      </c>
      <c r="BU26" s="39">
        <f t="shared" si="82"/>
        <v>7.9511331297827748E-4</v>
      </c>
      <c r="BV26" s="39">
        <f t="shared" si="83"/>
        <v>1.0432337794395838E-4</v>
      </c>
      <c r="BW26" s="39">
        <f t="shared" si="84"/>
        <v>2.2026330499951424E-2</v>
      </c>
      <c r="BX26" s="39">
        <f t="shared" si="85"/>
        <v>1.7312041637186609E-3</v>
      </c>
      <c r="BY26" s="39">
        <f t="shared" si="86"/>
        <v>6.3597027414693966E-4</v>
      </c>
      <c r="BZ26" s="39">
        <f t="shared" si="87"/>
        <v>6.325838509619187E-4</v>
      </c>
      <c r="CA26" s="39">
        <f t="shared" si="88"/>
        <v>1.0113214199746647E-2</v>
      </c>
      <c r="CB26" s="39">
        <f t="shared" si="89"/>
        <v>2.6752743161665728E-4</v>
      </c>
      <c r="CC26" s="39">
        <f t="shared" si="90"/>
        <v>3.3864231850209781E-6</v>
      </c>
      <c r="CD26" s="39">
        <f t="shared" si="91"/>
        <v>8.8182459737946276E-4</v>
      </c>
      <c r="CE26" s="39">
        <f t="shared" si="92"/>
        <v>1.9099426763518313E-4</v>
      </c>
      <c r="CF26" s="39">
        <f t="shared" si="93"/>
        <v>2.5059531569155235E-5</v>
      </c>
      <c r="CG26" s="39">
        <f t="shared" si="94"/>
        <v>5.2909475842767752E-3</v>
      </c>
      <c r="CH26" s="39">
        <f t="shared" si="95"/>
        <v>4.1585276712057613E-4</v>
      </c>
      <c r="CI26" s="39">
        <f t="shared" si="96"/>
        <v>1.8919799567266013E-2</v>
      </c>
      <c r="CJ26" s="39">
        <f t="shared" si="97"/>
        <v>1.8819055160624557E-2</v>
      </c>
      <c r="CK26" s="39">
        <f t="shared" si="98"/>
        <v>0.30086309599405336</v>
      </c>
      <c r="CL26" s="39">
        <f t="shared" si="99"/>
        <v>7.9588081246752679E-3</v>
      </c>
      <c r="CM26" s="39">
        <f t="shared" si="100"/>
        <v>1.0074440664145907E-4</v>
      </c>
      <c r="CN26" s="39">
        <f t="shared" si="101"/>
        <v>2.6233843489435946E-2</v>
      </c>
      <c r="CO26" s="39">
        <f t="shared" si="102"/>
        <v>5.6819845345782915E-3</v>
      </c>
      <c r="CP26" s="39">
        <f t="shared" si="103"/>
        <v>7.4550860914679722E-4</v>
      </c>
      <c r="CQ26" s="39">
        <f t="shared" si="104"/>
        <v>0.15740306093661566</v>
      </c>
      <c r="CR26" s="39">
        <f t="shared" si="105"/>
        <v>1.2371413135571175E-2</v>
      </c>
      <c r="CS26" s="39">
        <f t="shared" si="158"/>
        <v>1.2252858701308135E-2</v>
      </c>
      <c r="CT26" s="39">
        <f t="shared" si="106"/>
        <v>1.2187614512270288E-2</v>
      </c>
      <c r="CU26" s="39">
        <f t="shared" si="107"/>
        <v>0.19484524614263371</v>
      </c>
      <c r="CV26" s="39">
        <f t="shared" si="108"/>
        <v>5.1542909339901107E-3</v>
      </c>
      <c r="CW26" s="39">
        <f t="shared" si="109"/>
        <v>6.5244189037849502E-5</v>
      </c>
      <c r="CX26" s="39">
        <f t="shared" si="110"/>
        <v>1.698958682545601E-2</v>
      </c>
      <c r="CY26" s="39">
        <f t="shared" si="111"/>
        <v>3.6797722617347116E-3</v>
      </c>
      <c r="CZ26" s="39">
        <f t="shared" si="112"/>
        <v>4.8280699888008624E-4</v>
      </c>
      <c r="DA26" s="39">
        <f t="shared" si="113"/>
        <v>0.10193752095273605</v>
      </c>
      <c r="DB26" s="39">
        <f t="shared" si="114"/>
        <v>8.0119864138479182E-3</v>
      </c>
    </row>
    <row r="27" spans="1:106" ht="12.75" customHeight="1" x14ac:dyDescent="0.3">
      <c r="A27" s="9" t="str">
        <f t="shared" si="115"/>
        <v>Estados Unidos Mexicanos85 años y másTotal</v>
      </c>
      <c r="B27" s="18" t="s">
        <v>13</v>
      </c>
      <c r="C27" s="18" t="s">
        <v>14</v>
      </c>
      <c r="D27" s="18" t="s">
        <v>92</v>
      </c>
      <c r="E27" s="19">
        <v>1039551</v>
      </c>
      <c r="F27" s="19">
        <v>1021679</v>
      </c>
      <c r="G27" s="19">
        <v>1011245</v>
      </c>
      <c r="H27" s="19">
        <v>9712</v>
      </c>
      <c r="I27" s="19">
        <v>722</v>
      </c>
      <c r="J27" s="19">
        <v>16997</v>
      </c>
      <c r="K27" s="19">
        <v>15136</v>
      </c>
      <c r="L27" s="19">
        <v>1509</v>
      </c>
      <c r="M27" s="19">
        <v>352</v>
      </c>
      <c r="N27" s="19">
        <v>875</v>
      </c>
      <c r="O27" s="38">
        <f>+'07'!E26-'05'!J27</f>
        <v>9712</v>
      </c>
      <c r="P27" s="38">
        <f t="shared" si="116"/>
        <v>26709</v>
      </c>
      <c r="Q27" s="39">
        <f>'07'!F26/'05'!$P27</f>
        <v>2.1865288853944363E-2</v>
      </c>
      <c r="R27" s="39">
        <f>'07'!G26/'05'!$P27</f>
        <v>2.2763862368490023E-2</v>
      </c>
      <c r="S27" s="39">
        <f>'07'!H26/'05'!$P27</f>
        <v>0.57714628028005543</v>
      </c>
      <c r="T27" s="39">
        <f>'07'!I26/'05'!$P27</f>
        <v>9.3975813396233471E-3</v>
      </c>
      <c r="U27" s="39">
        <f>'07'!J26/'05'!$P27</f>
        <v>2.995245048485529E-4</v>
      </c>
      <c r="V27" s="39">
        <f>'07'!K26/'05'!$P27</f>
        <v>3.3696506795462204E-2</v>
      </c>
      <c r="W27" s="39">
        <f>'07'!L26/'05'!$P27</f>
        <v>1.0333595417275077E-2</v>
      </c>
      <c r="X27" s="39">
        <f>'07'!M26/'05'!$P27</f>
        <v>6.7393013590924403E-4</v>
      </c>
      <c r="Y27" s="39">
        <f>'07'!N26/'05'!$P27</f>
        <v>0.3014714141300685</v>
      </c>
      <c r="Z27" s="39">
        <f>'07'!O26/'05'!$P27</f>
        <v>2.2352016174323263E-2</v>
      </c>
      <c r="AA27" s="44">
        <f t="shared" si="117"/>
        <v>32.994720880602046</v>
      </c>
      <c r="AB27" s="44">
        <f t="shared" si="118"/>
        <v>34.350668314051447</v>
      </c>
      <c r="AC27" s="44">
        <f t="shared" si="119"/>
        <v>870.91373694260369</v>
      </c>
      <c r="AD27" s="44">
        <f t="shared" si="120"/>
        <v>14.180950241491631</v>
      </c>
      <c r="AE27" s="44">
        <f t="shared" si="121"/>
        <v>0.45198247781646633</v>
      </c>
      <c r="AF27" s="44">
        <f t="shared" si="122"/>
        <v>50.848028754352462</v>
      </c>
      <c r="AG27" s="44">
        <f t="shared" si="123"/>
        <v>15.59339548466809</v>
      </c>
      <c r="AH27" s="44">
        <f t="shared" si="124"/>
        <v>1.0169605750870492</v>
      </c>
      <c r="AI27" s="44">
        <f t="shared" si="125"/>
        <v>454.9203639222734</v>
      </c>
      <c r="AJ27" s="44">
        <f t="shared" si="126"/>
        <v>33.729192407053802</v>
      </c>
      <c r="AK27" s="44">
        <f t="shared" si="127"/>
        <v>7.6965816765884156</v>
      </c>
      <c r="AL27" s="44">
        <f t="shared" si="128"/>
        <v>8.0128795537084887</v>
      </c>
      <c r="AM27" s="44">
        <f t="shared" si="129"/>
        <v>203.15549065857951</v>
      </c>
      <c r="AN27" s="44">
        <f t="shared" si="130"/>
        <v>3.307948631547418</v>
      </c>
      <c r="AO27" s="44">
        <f t="shared" si="131"/>
        <v>0.10543262570669062</v>
      </c>
      <c r="AP27" s="44">
        <f t="shared" si="132"/>
        <v>11.861170392002697</v>
      </c>
      <c r="AQ27" s="44">
        <f t="shared" si="133"/>
        <v>3.637425586880827</v>
      </c>
      <c r="AR27" s="44">
        <f t="shared" si="134"/>
        <v>0.23722340784005391</v>
      </c>
      <c r="AS27" s="44">
        <f t="shared" si="135"/>
        <v>106.11793777378412</v>
      </c>
      <c r="AT27" s="44">
        <f t="shared" si="136"/>
        <v>7.8679096933617885</v>
      </c>
      <c r="AU27" s="44">
        <f t="shared" si="137"/>
        <v>330.95301209330188</v>
      </c>
      <c r="AV27" s="44">
        <f t="shared" si="138"/>
        <v>344.55382080946498</v>
      </c>
      <c r="AW27" s="44">
        <f t="shared" si="139"/>
        <v>8735.6860983189199</v>
      </c>
      <c r="AX27" s="44">
        <f t="shared" si="140"/>
        <v>142.24179115653899</v>
      </c>
      <c r="AY27" s="44">
        <f t="shared" si="141"/>
        <v>4.5336029053876965</v>
      </c>
      <c r="AZ27" s="44">
        <f t="shared" si="142"/>
        <v>510.03032685611595</v>
      </c>
      <c r="BA27" s="44">
        <f t="shared" si="143"/>
        <v>156.40930023587555</v>
      </c>
      <c r="BB27" s="44">
        <f t="shared" si="144"/>
        <v>10.200606537122317</v>
      </c>
      <c r="BC27" s="44">
        <f t="shared" si="145"/>
        <v>4563.071324272717</v>
      </c>
      <c r="BD27" s="44">
        <f t="shared" si="146"/>
        <v>338.32011681455691</v>
      </c>
      <c r="BE27" s="44">
        <f t="shared" si="147"/>
        <v>212.35568534950767</v>
      </c>
      <c r="BF27" s="44">
        <f t="shared" si="148"/>
        <v>221.08263132277509</v>
      </c>
      <c r="BG27" s="44">
        <f t="shared" si="149"/>
        <v>5605.2446740798987</v>
      </c>
      <c r="BH27" s="44">
        <f t="shared" si="150"/>
        <v>91.269309970421943</v>
      </c>
      <c r="BI27" s="44">
        <f t="shared" si="151"/>
        <v>2.9089819910891457</v>
      </c>
      <c r="BJ27" s="44">
        <f t="shared" si="152"/>
        <v>327.26047399752895</v>
      </c>
      <c r="BK27" s="44">
        <f t="shared" si="153"/>
        <v>100.35987869257555</v>
      </c>
      <c r="BL27" s="44">
        <f t="shared" si="154"/>
        <v>6.5452094799505778</v>
      </c>
      <c r="BM27" s="44">
        <f t="shared" si="155"/>
        <v>2927.8903740312253</v>
      </c>
      <c r="BN27" s="44">
        <f t="shared" si="156"/>
        <v>217.08278108502753</v>
      </c>
      <c r="BO27" s="39">
        <f t="shared" si="157"/>
        <v>1.2353409292973172E-3</v>
      </c>
      <c r="BP27" s="39">
        <f t="shared" si="77"/>
        <v>1.286108364747892E-3</v>
      </c>
      <c r="BQ27" s="39">
        <f t="shared" si="78"/>
        <v>3.2607500727942031E-2</v>
      </c>
      <c r="BR27" s="39">
        <f t="shared" si="79"/>
        <v>5.3094276242059352E-4</v>
      </c>
      <c r="BS27" s="39">
        <f t="shared" si="80"/>
        <v>1.6922478483524891E-5</v>
      </c>
      <c r="BT27" s="39">
        <f t="shared" si="81"/>
        <v>1.9037788293965504E-3</v>
      </c>
      <c r="BU27" s="39">
        <f t="shared" si="82"/>
        <v>5.8382550768160883E-4</v>
      </c>
      <c r="BV27" s="39">
        <f t="shared" si="83"/>
        <v>3.8075576587931003E-5</v>
      </c>
      <c r="BW27" s="39">
        <f t="shared" si="84"/>
        <v>1.7032474593667805E-2</v>
      </c>
      <c r="BX27" s="39">
        <f t="shared" si="85"/>
        <v>1.2628399568330451E-3</v>
      </c>
      <c r="BY27" s="39">
        <f t="shared" si="86"/>
        <v>2.8816435196332382E-4</v>
      </c>
      <c r="BZ27" s="39">
        <f t="shared" si="87"/>
        <v>3.0000672259195363E-4</v>
      </c>
      <c r="CA27" s="39">
        <f t="shared" si="88"/>
        <v>7.6062559683469809E-3</v>
      </c>
      <c r="CB27" s="39">
        <f t="shared" si="89"/>
        <v>1.2385145949108607E-4</v>
      </c>
      <c r="CC27" s="39">
        <f t="shared" si="90"/>
        <v>3.9474568762099148E-6</v>
      </c>
      <c r="CD27" s="39">
        <f t="shared" si="91"/>
        <v>4.4408889857361551E-4</v>
      </c>
      <c r="CE27" s="39">
        <f t="shared" si="92"/>
        <v>1.3618726222924208E-4</v>
      </c>
      <c r="CF27" s="39">
        <f t="shared" si="93"/>
        <v>8.8817779714723099E-6</v>
      </c>
      <c r="CG27" s="39">
        <f t="shared" si="94"/>
        <v>3.9731153459052803E-3</v>
      </c>
      <c r="CH27" s="39">
        <f t="shared" si="95"/>
        <v>2.9457896938716492E-4</v>
      </c>
      <c r="CI27" s="39">
        <f t="shared" si="96"/>
        <v>1.2391067134422925E-2</v>
      </c>
      <c r="CJ27" s="39">
        <f t="shared" si="97"/>
        <v>1.2900289071454003E-2</v>
      </c>
      <c r="CK27" s="39">
        <f t="shared" si="98"/>
        <v>0.32706900663892019</v>
      </c>
      <c r="CL27" s="39">
        <f t="shared" si="99"/>
        <v>5.3256127581167018E-3</v>
      </c>
      <c r="CM27" s="39">
        <f t="shared" si="100"/>
        <v>1.6974064567702634E-4</v>
      </c>
      <c r="CN27" s="39">
        <f t="shared" si="101"/>
        <v>1.9095822638665466E-2</v>
      </c>
      <c r="CO27" s="39">
        <f t="shared" si="102"/>
        <v>5.8560522758574094E-3</v>
      </c>
      <c r="CP27" s="39">
        <f t="shared" si="103"/>
        <v>3.8191645277330924E-4</v>
      </c>
      <c r="CQ27" s="39">
        <f t="shared" si="104"/>
        <v>0.17084395987392703</v>
      </c>
      <c r="CR27" s="39">
        <f t="shared" si="105"/>
        <v>1.2666895683648092E-2</v>
      </c>
      <c r="CS27" s="39">
        <f t="shared" si="158"/>
        <v>7.9507164382607992E-3</v>
      </c>
      <c r="CT27" s="39">
        <f t="shared" si="106"/>
        <v>8.2774582096961733E-3</v>
      </c>
      <c r="CU27" s="39">
        <f t="shared" si="107"/>
        <v>0.20986351694484626</v>
      </c>
      <c r="CV27" s="39">
        <f t="shared" si="108"/>
        <v>3.417174359594966E-3</v>
      </c>
      <c r="CW27" s="39">
        <f t="shared" si="109"/>
        <v>1.0891392381179175E-4</v>
      </c>
      <c r="CX27" s="39">
        <f t="shared" si="110"/>
        <v>1.2252816428826573E-2</v>
      </c>
      <c r="CY27" s="39">
        <f t="shared" si="111"/>
        <v>3.757530371506816E-3</v>
      </c>
      <c r="CZ27" s="39">
        <f t="shared" si="112"/>
        <v>2.4505632857653144E-4</v>
      </c>
      <c r="DA27" s="39">
        <f t="shared" si="113"/>
        <v>0.1096218643165684</v>
      </c>
      <c r="DB27" s="39">
        <f t="shared" si="114"/>
        <v>8.1277015644549595E-3</v>
      </c>
    </row>
    <row r="28" spans="1:106" ht="12.75" customHeight="1" x14ac:dyDescent="0.3">
      <c r="A28" s="9" t="str">
        <f t="shared" si="115"/>
        <v>Estados Unidos MexicanosTotalHombres</v>
      </c>
      <c r="B28" s="20" t="s">
        <v>13</v>
      </c>
      <c r="C28" s="20" t="s">
        <v>15</v>
      </c>
      <c r="D28" s="20" t="s">
        <v>14</v>
      </c>
      <c r="E28" s="21">
        <v>56259714</v>
      </c>
      <c r="F28" s="21">
        <v>53786818</v>
      </c>
      <c r="G28" s="21">
        <v>52508711</v>
      </c>
      <c r="H28" s="21">
        <v>1215466</v>
      </c>
      <c r="I28" s="21">
        <v>62641</v>
      </c>
      <c r="J28" s="21">
        <v>2270686</v>
      </c>
      <c r="K28" s="21">
        <v>1917858</v>
      </c>
      <c r="L28" s="21">
        <v>260001</v>
      </c>
      <c r="M28" s="21">
        <v>92827</v>
      </c>
      <c r="N28" s="21">
        <v>202210</v>
      </c>
      <c r="O28" s="38">
        <f>+'07'!E27-'05'!J28</f>
        <v>1215466</v>
      </c>
      <c r="P28" s="38">
        <f t="shared" si="116"/>
        <v>3486152</v>
      </c>
      <c r="Q28" s="39">
        <f>'07'!F27/'05'!$P28</f>
        <v>0.19765718763840476</v>
      </c>
      <c r="R28" s="39">
        <f>'07'!G27/'05'!$P28</f>
        <v>0.15686952261404552</v>
      </c>
      <c r="S28" s="39">
        <f>'07'!H27/'05'!$P28</f>
        <v>0.31790868556505852</v>
      </c>
      <c r="T28" s="39">
        <f>'07'!I27/'05'!$P28</f>
        <v>6.7484722410267831E-2</v>
      </c>
      <c r="U28" s="39">
        <f>'07'!J27/'05'!$P28</f>
        <v>6.6751822639976685E-2</v>
      </c>
      <c r="V28" s="39">
        <f>'07'!K27/'05'!$P28</f>
        <v>3.7470827433800938E-2</v>
      </c>
      <c r="W28" s="39">
        <f>'07'!L27/'05'!$P28</f>
        <v>3.2325039183604158E-3</v>
      </c>
      <c r="X28" s="39">
        <f>'07'!M27/'05'!$P28</f>
        <v>1.0498968490186314E-2</v>
      </c>
      <c r="Y28" s="39">
        <f>'07'!N27/'05'!$P28</f>
        <v>0.12885353249083803</v>
      </c>
      <c r="Z28" s="39">
        <f>'07'!O27/'05'!$P28</f>
        <v>1.327222679906097E-2</v>
      </c>
      <c r="AA28" s="44">
        <f t="shared" si="117"/>
        <v>51391.066443172873</v>
      </c>
      <c r="AB28" s="44">
        <f t="shared" si="118"/>
        <v>40786.232749174451</v>
      </c>
      <c r="AC28" s="44">
        <f t="shared" si="119"/>
        <v>82656.576155600778</v>
      </c>
      <c r="AD28" s="44">
        <f t="shared" si="120"/>
        <v>17546.095311392048</v>
      </c>
      <c r="AE28" s="44">
        <f t="shared" si="121"/>
        <v>17355.540638216578</v>
      </c>
      <c r="AF28" s="44">
        <f t="shared" si="122"/>
        <v>9742.4526036156785</v>
      </c>
      <c r="AG28" s="44">
        <f t="shared" si="123"/>
        <v>840.45425127762644</v>
      </c>
      <c r="AH28" s="44">
        <f t="shared" si="124"/>
        <v>2729.742306416932</v>
      </c>
      <c r="AI28" s="44">
        <f t="shared" si="125"/>
        <v>33502.047301150378</v>
      </c>
      <c r="AJ28" s="44">
        <f t="shared" si="126"/>
        <v>3450.7922399826512</v>
      </c>
      <c r="AK28" s="44">
        <f t="shared" si="127"/>
        <v>18347.923756910197</v>
      </c>
      <c r="AL28" s="44">
        <f t="shared" si="128"/>
        <v>14561.727175694003</v>
      </c>
      <c r="AM28" s="44">
        <f t="shared" si="129"/>
        <v>29510.509554947686</v>
      </c>
      <c r="AN28" s="44">
        <f t="shared" si="130"/>
        <v>6264.4043271779319</v>
      </c>
      <c r="AO28" s="44">
        <f t="shared" si="131"/>
        <v>6196.3714402011155</v>
      </c>
      <c r="AP28" s="44">
        <f t="shared" si="132"/>
        <v>3478.3044981974394</v>
      </c>
      <c r="AQ28" s="44">
        <f t="shared" si="133"/>
        <v>300.06364122964231</v>
      </c>
      <c r="AR28" s="44">
        <f t="shared" si="134"/>
        <v>974.58774803852498</v>
      </c>
      <c r="AS28" s="44">
        <f t="shared" si="135"/>
        <v>11961.086860527023</v>
      </c>
      <c r="AT28" s="44">
        <f t="shared" si="136"/>
        <v>1232.0209970764326</v>
      </c>
      <c r="AU28" s="44">
        <f t="shared" si="137"/>
        <v>379078.41856981569</v>
      </c>
      <c r="AV28" s="44">
        <f t="shared" si="138"/>
        <v>300853.4689015281</v>
      </c>
      <c r="AW28" s="44">
        <f t="shared" si="139"/>
        <v>609703.71588043205</v>
      </c>
      <c r="AX28" s="44">
        <f t="shared" si="140"/>
        <v>129426.11475231143</v>
      </c>
      <c r="AY28" s="44">
        <f t="shared" si="141"/>
        <v>128020.51706466041</v>
      </c>
      <c r="AZ28" s="44">
        <f t="shared" si="142"/>
        <v>71863.726160534599</v>
      </c>
      <c r="BA28" s="44">
        <f t="shared" si="143"/>
        <v>6199.4834998588703</v>
      </c>
      <c r="BB28" s="44">
        <f t="shared" si="144"/>
        <v>20135.530710651743</v>
      </c>
      <c r="BC28" s="44">
        <f t="shared" si="145"/>
        <v>247122.77811581365</v>
      </c>
      <c r="BD28" s="44">
        <f t="shared" si="146"/>
        <v>25454.246344393472</v>
      </c>
      <c r="BE28" s="44">
        <f t="shared" si="147"/>
        <v>240245.59123010127</v>
      </c>
      <c r="BF28" s="44">
        <f t="shared" si="148"/>
        <v>190669.57117360344</v>
      </c>
      <c r="BG28" s="44">
        <f t="shared" si="149"/>
        <v>386407.19840901945</v>
      </c>
      <c r="BH28" s="44">
        <f t="shared" si="150"/>
        <v>82025.385609118603</v>
      </c>
      <c r="BI28" s="44">
        <f t="shared" si="151"/>
        <v>81134.570856921899</v>
      </c>
      <c r="BJ28" s="44">
        <f t="shared" si="152"/>
        <v>45544.516737652288</v>
      </c>
      <c r="BK28" s="44">
        <f t="shared" si="153"/>
        <v>3928.998607633861</v>
      </c>
      <c r="BL28" s="44">
        <f t="shared" si="154"/>
        <v>12761.139234892798</v>
      </c>
      <c r="BM28" s="44">
        <f t="shared" si="155"/>
        <v>156617.08772250894</v>
      </c>
      <c r="BN28" s="44">
        <f t="shared" si="156"/>
        <v>16131.940418547441</v>
      </c>
      <c r="BO28" s="39">
        <f t="shared" si="157"/>
        <v>1.4741487589517861E-2</v>
      </c>
      <c r="BP28" s="39">
        <f t="shared" si="77"/>
        <v>1.1699499261413285E-2</v>
      </c>
      <c r="BQ28" s="39">
        <f t="shared" si="78"/>
        <v>2.3709974824850086E-2</v>
      </c>
      <c r="BR28" s="39">
        <f t="shared" si="79"/>
        <v>5.033083844706728E-3</v>
      </c>
      <c r="BS28" s="39">
        <f t="shared" si="80"/>
        <v>4.9784233843551797E-3</v>
      </c>
      <c r="BT28" s="39">
        <f t="shared" si="81"/>
        <v>2.794614980533172E-3</v>
      </c>
      <c r="BU28" s="39">
        <f t="shared" si="82"/>
        <v>2.4108365076382971E-4</v>
      </c>
      <c r="BV28" s="39">
        <f t="shared" si="83"/>
        <v>7.830244654900108E-4</v>
      </c>
      <c r="BW28" s="39">
        <f t="shared" si="84"/>
        <v>9.6100363097049064E-3</v>
      </c>
      <c r="BX28" s="39">
        <f t="shared" si="85"/>
        <v>9.8985708023707829E-4</v>
      </c>
      <c r="BY28" s="39">
        <f t="shared" si="86"/>
        <v>5.2630877130171597E-3</v>
      </c>
      <c r="BZ28" s="39">
        <f t="shared" si="87"/>
        <v>4.1770201573809755E-3</v>
      </c>
      <c r="CA28" s="39">
        <f t="shared" si="88"/>
        <v>8.465066799998304E-3</v>
      </c>
      <c r="CB28" s="39">
        <f t="shared" si="89"/>
        <v>1.7969395273579386E-3</v>
      </c>
      <c r="CC28" s="39">
        <f t="shared" si="90"/>
        <v>1.7774243464430454E-3</v>
      </c>
      <c r="CD28" s="39">
        <f t="shared" si="91"/>
        <v>9.9774895018847122E-4</v>
      </c>
      <c r="CE28" s="39">
        <f t="shared" si="92"/>
        <v>8.6073022986273205E-5</v>
      </c>
      <c r="CF28" s="39">
        <f t="shared" si="93"/>
        <v>2.7955974037808016E-4</v>
      </c>
      <c r="CG28" s="39">
        <f t="shared" si="94"/>
        <v>3.4310284980479974E-3</v>
      </c>
      <c r="CH28" s="39">
        <f t="shared" si="95"/>
        <v>3.534042683957649E-4</v>
      </c>
      <c r="CI28" s="39">
        <f t="shared" si="96"/>
        <v>0.10873835064271888</v>
      </c>
      <c r="CJ28" s="39">
        <f t="shared" si="97"/>
        <v>8.6299584441965838E-2</v>
      </c>
      <c r="CK28" s="39">
        <f t="shared" si="98"/>
        <v>0.17489303847922638</v>
      </c>
      <c r="CL28" s="39">
        <f t="shared" si="99"/>
        <v>3.7125780732541622E-2</v>
      </c>
      <c r="CM28" s="39">
        <f t="shared" si="100"/>
        <v>3.6722586124948199E-2</v>
      </c>
      <c r="CN28" s="39">
        <f t="shared" si="101"/>
        <v>2.0614054166466236E-2</v>
      </c>
      <c r="CO28" s="39">
        <f t="shared" si="102"/>
        <v>1.778317038344533E-3</v>
      </c>
      <c r="CP28" s="39">
        <f t="shared" si="103"/>
        <v>5.7758613825936861E-3</v>
      </c>
      <c r="CQ28" s="39">
        <f t="shared" si="104"/>
        <v>7.0886977422617736E-2</v>
      </c>
      <c r="CR28" s="39">
        <f t="shared" si="105"/>
        <v>7.3015308409941594E-3</v>
      </c>
      <c r="CS28" s="39">
        <f t="shared" si="158"/>
        <v>6.8914261693150861E-2</v>
      </c>
      <c r="CT28" s="39">
        <f t="shared" si="106"/>
        <v>5.4693418753285414E-2</v>
      </c>
      <c r="CU28" s="39">
        <f t="shared" si="107"/>
        <v>0.11084060546098376</v>
      </c>
      <c r="CV28" s="39">
        <f t="shared" si="108"/>
        <v>2.3528918305661544E-2</v>
      </c>
      <c r="CW28" s="39">
        <f t="shared" si="109"/>
        <v>2.3273388784230263E-2</v>
      </c>
      <c r="CX28" s="39">
        <f t="shared" si="110"/>
        <v>1.3064409336613059E-2</v>
      </c>
      <c r="CY28" s="39">
        <f t="shared" si="111"/>
        <v>1.1270302062657798E-3</v>
      </c>
      <c r="CZ28" s="39">
        <f t="shared" si="112"/>
        <v>3.6605229017245369E-3</v>
      </c>
      <c r="DA28" s="39">
        <f t="shared" si="113"/>
        <v>4.4925490260467396E-2</v>
      </c>
      <c r="DB28" s="39">
        <f t="shared" si="114"/>
        <v>4.6274346094339665E-3</v>
      </c>
    </row>
    <row r="29" spans="1:106" ht="12.75" customHeight="1" x14ac:dyDescent="0.3">
      <c r="A29" s="9" t="str">
        <f t="shared" si="115"/>
        <v>Estados Unidos Mexicanos05-09 añosHombres</v>
      </c>
      <c r="B29" s="22" t="s">
        <v>13</v>
      </c>
      <c r="C29" s="22" t="s">
        <v>15</v>
      </c>
      <c r="D29" s="30" t="s">
        <v>76</v>
      </c>
      <c r="E29" s="23">
        <v>5453091</v>
      </c>
      <c r="F29" s="23">
        <v>5251244</v>
      </c>
      <c r="G29" s="23">
        <v>5119295</v>
      </c>
      <c r="H29" s="23">
        <v>120723</v>
      </c>
      <c r="I29" s="23">
        <v>11226</v>
      </c>
      <c r="J29" s="23">
        <v>194822</v>
      </c>
      <c r="K29" s="23">
        <v>178194</v>
      </c>
      <c r="L29" s="23">
        <v>10544</v>
      </c>
      <c r="M29" s="23">
        <v>6084</v>
      </c>
      <c r="N29" s="23">
        <v>7025</v>
      </c>
      <c r="O29" s="38">
        <f>+'07'!E28-'05'!J29</f>
        <v>120723</v>
      </c>
      <c r="P29" s="38">
        <f t="shared" si="116"/>
        <v>315545</v>
      </c>
      <c r="Q29" s="39">
        <f>'07'!F28/'05'!$P29</f>
        <v>0</v>
      </c>
      <c r="R29" s="39">
        <f>'07'!G28/'05'!$P29</f>
        <v>0</v>
      </c>
      <c r="S29" s="39">
        <f>'07'!H28/'05'!$P29</f>
        <v>0.76664184189259854</v>
      </c>
      <c r="T29" s="39">
        <f>'07'!I28/'05'!$P29</f>
        <v>0</v>
      </c>
      <c r="U29" s="39">
        <f>'07'!J28/'05'!$P29</f>
        <v>6.9578031659509737E-2</v>
      </c>
      <c r="V29" s="39">
        <f>'07'!K28/'05'!$P29</f>
        <v>3.956963349126115E-2</v>
      </c>
      <c r="W29" s="39">
        <f>'07'!L28/'05'!$P29</f>
        <v>2.7381197610483448E-3</v>
      </c>
      <c r="X29" s="39">
        <f>'07'!M28/'05'!$P29</f>
        <v>9.9510370945506978E-4</v>
      </c>
      <c r="Y29" s="39">
        <f>'07'!N28/'05'!$P29</f>
        <v>0.10846947345069641</v>
      </c>
      <c r="Z29" s="39">
        <f>'07'!O28/'05'!$P29</f>
        <v>1.2007796035430762E-2</v>
      </c>
      <c r="AA29" s="44">
        <f t="shared" si="117"/>
        <v>0</v>
      </c>
      <c r="AB29" s="44">
        <f t="shared" si="118"/>
        <v>0</v>
      </c>
      <c r="AC29" s="44">
        <f t="shared" si="119"/>
        <v>8083.4715809155587</v>
      </c>
      <c r="AD29" s="44">
        <f t="shared" si="120"/>
        <v>0</v>
      </c>
      <c r="AE29" s="44">
        <f t="shared" si="121"/>
        <v>733.63076581787061</v>
      </c>
      <c r="AF29" s="44">
        <f t="shared" si="122"/>
        <v>417.22221553185756</v>
      </c>
      <c r="AG29" s="44">
        <f t="shared" si="123"/>
        <v>28.870734760493747</v>
      </c>
      <c r="AH29" s="44">
        <f t="shared" si="124"/>
        <v>10.492373512494256</v>
      </c>
      <c r="AI29" s="44">
        <f t="shared" si="125"/>
        <v>1143.7021280641429</v>
      </c>
      <c r="AJ29" s="44">
        <f t="shared" si="126"/>
        <v>126.61020139758196</v>
      </c>
      <c r="AK29" s="44">
        <f t="shared" si="127"/>
        <v>0</v>
      </c>
      <c r="AL29" s="44">
        <f t="shared" si="128"/>
        <v>0</v>
      </c>
      <c r="AM29" s="44">
        <f t="shared" si="129"/>
        <v>4664.2489660745696</v>
      </c>
      <c r="AN29" s="44">
        <f t="shared" si="130"/>
        <v>0</v>
      </c>
      <c r="AO29" s="44">
        <f t="shared" si="131"/>
        <v>423.31274461645722</v>
      </c>
      <c r="AP29" s="44">
        <f t="shared" si="132"/>
        <v>240.74165016083285</v>
      </c>
      <c r="AQ29" s="44">
        <f t="shared" si="133"/>
        <v>16.65872062621813</v>
      </c>
      <c r="AR29" s="44">
        <f t="shared" si="134"/>
        <v>6.0542109683246448</v>
      </c>
      <c r="AS29" s="44">
        <f t="shared" si="135"/>
        <v>659.92827647403692</v>
      </c>
      <c r="AT29" s="44">
        <f t="shared" si="136"/>
        <v>73.055431079560762</v>
      </c>
      <c r="AU29" s="44">
        <f t="shared" si="137"/>
        <v>0</v>
      </c>
      <c r="AV29" s="44">
        <f t="shared" si="138"/>
        <v>0</v>
      </c>
      <c r="AW29" s="44">
        <f t="shared" si="139"/>
        <v>136610.97637420971</v>
      </c>
      <c r="AX29" s="44">
        <f t="shared" si="140"/>
        <v>0</v>
      </c>
      <c r="AY29" s="44">
        <f t="shared" si="141"/>
        <v>12398.387773534678</v>
      </c>
      <c r="AZ29" s="44">
        <f t="shared" si="142"/>
        <v>7051.0712703417894</v>
      </c>
      <c r="BA29" s="44">
        <f t="shared" si="143"/>
        <v>487.91651270024875</v>
      </c>
      <c r="BB29" s="44">
        <f t="shared" si="144"/>
        <v>177.3215104026367</v>
      </c>
      <c r="BC29" s="44">
        <f t="shared" si="145"/>
        <v>19328.609352073396</v>
      </c>
      <c r="BD29" s="44">
        <f t="shared" si="146"/>
        <v>2139.7172067375491</v>
      </c>
      <c r="BE29" s="44">
        <f t="shared" si="147"/>
        <v>0</v>
      </c>
      <c r="BF29" s="44">
        <f t="shared" si="148"/>
        <v>0</v>
      </c>
      <c r="BG29" s="44">
        <f t="shared" si="149"/>
        <v>92551.303078800178</v>
      </c>
      <c r="BH29" s="44">
        <f t="shared" si="150"/>
        <v>0</v>
      </c>
      <c r="BI29" s="44">
        <f t="shared" si="151"/>
        <v>8399.6687160309939</v>
      </c>
      <c r="BJ29" s="44">
        <f t="shared" si="152"/>
        <v>4776.9648639655197</v>
      </c>
      <c r="BK29" s="44">
        <f t="shared" si="153"/>
        <v>330.55403191303935</v>
      </c>
      <c r="BL29" s="44">
        <f t="shared" si="154"/>
        <v>120.13190511654439</v>
      </c>
      <c r="BM29" s="44">
        <f t="shared" si="155"/>
        <v>13094.760243388422</v>
      </c>
      <c r="BN29" s="44">
        <f t="shared" si="156"/>
        <v>1449.6171607853078</v>
      </c>
      <c r="BO29" s="39">
        <f t="shared" si="157"/>
        <v>0</v>
      </c>
      <c r="BP29" s="39">
        <f t="shared" si="77"/>
        <v>0</v>
      </c>
      <c r="BQ29" s="39">
        <f t="shared" si="78"/>
        <v>2.5617492214788883E-2</v>
      </c>
      <c r="BR29" s="39">
        <f t="shared" si="79"/>
        <v>0</v>
      </c>
      <c r="BS29" s="39">
        <f t="shared" si="80"/>
        <v>2.3249640013876644E-3</v>
      </c>
      <c r="BT29" s="39">
        <f t="shared" si="81"/>
        <v>1.3222273068242488E-3</v>
      </c>
      <c r="BU29" s="39">
        <f t="shared" si="82"/>
        <v>9.1494825652422776E-5</v>
      </c>
      <c r="BV29" s="39">
        <f t="shared" si="83"/>
        <v>3.3251591730162913E-5</v>
      </c>
      <c r="BW29" s="39">
        <f t="shared" si="84"/>
        <v>3.6245293953767067E-3</v>
      </c>
      <c r="BX29" s="39">
        <f t="shared" si="85"/>
        <v>4.0124293332989574E-4</v>
      </c>
      <c r="BY29" s="39">
        <f t="shared" si="86"/>
        <v>0</v>
      </c>
      <c r="BZ29" s="39">
        <f t="shared" si="87"/>
        <v>0</v>
      </c>
      <c r="CA29" s="39">
        <f t="shared" si="88"/>
        <v>1.4781565120900567E-2</v>
      </c>
      <c r="CB29" s="39">
        <f t="shared" si="89"/>
        <v>0</v>
      </c>
      <c r="CC29" s="39">
        <f t="shared" si="90"/>
        <v>1.3415289249281632E-3</v>
      </c>
      <c r="CD29" s="39">
        <f t="shared" si="91"/>
        <v>7.6293920094069889E-4</v>
      </c>
      <c r="CE29" s="39">
        <f t="shared" si="92"/>
        <v>5.2793486273647597E-5</v>
      </c>
      <c r="CF29" s="39">
        <f t="shared" si="93"/>
        <v>1.9186521631858038E-5</v>
      </c>
      <c r="CG29" s="39">
        <f t="shared" si="94"/>
        <v>2.0913919614446021E-3</v>
      </c>
      <c r="CH29" s="39">
        <f t="shared" si="95"/>
        <v>2.3152143459589206E-4</v>
      </c>
      <c r="CI29" s="39">
        <f t="shared" si="96"/>
        <v>0</v>
      </c>
      <c r="CJ29" s="39">
        <f t="shared" si="97"/>
        <v>0</v>
      </c>
      <c r="CK29" s="39">
        <f t="shared" si="98"/>
        <v>0.43293659026195858</v>
      </c>
      <c r="CL29" s="39">
        <f t="shared" si="99"/>
        <v>0</v>
      </c>
      <c r="CM29" s="39">
        <f t="shared" si="100"/>
        <v>3.9291979823906822E-2</v>
      </c>
      <c r="CN29" s="39">
        <f t="shared" si="101"/>
        <v>2.2345691645698045E-2</v>
      </c>
      <c r="CO29" s="39">
        <f t="shared" si="102"/>
        <v>1.5462660244980866E-3</v>
      </c>
      <c r="CP29" s="39">
        <f t="shared" si="103"/>
        <v>5.6195316168101766E-4</v>
      </c>
      <c r="CQ29" s="39">
        <f t="shared" si="104"/>
        <v>6.1254684282981496E-2</v>
      </c>
      <c r="CR29" s="39">
        <f t="shared" si="105"/>
        <v>6.7810207949343167E-3</v>
      </c>
      <c r="CS29" s="39">
        <f t="shared" si="158"/>
        <v>0</v>
      </c>
      <c r="CT29" s="39">
        <f t="shared" si="106"/>
        <v>0</v>
      </c>
      <c r="CU29" s="39">
        <f t="shared" si="107"/>
        <v>0.29330619429495058</v>
      </c>
      <c r="CV29" s="39">
        <f t="shared" si="108"/>
        <v>0</v>
      </c>
      <c r="CW29" s="39">
        <f t="shared" si="109"/>
        <v>2.6619558909287088E-2</v>
      </c>
      <c r="CX29" s="39">
        <f t="shared" si="110"/>
        <v>1.5138775337798158E-2</v>
      </c>
      <c r="CY29" s="39">
        <f t="shared" si="111"/>
        <v>1.0475654246241879E-3</v>
      </c>
      <c r="CZ29" s="39">
        <f t="shared" si="112"/>
        <v>3.8071243441203121E-4</v>
      </c>
      <c r="DA29" s="39">
        <f t="shared" si="113"/>
        <v>4.1498867810893604E-2</v>
      </c>
      <c r="DB29" s="39">
        <f t="shared" si="114"/>
        <v>4.5940108725706563E-3</v>
      </c>
    </row>
    <row r="30" spans="1:106" ht="12.75" customHeight="1" x14ac:dyDescent="0.3">
      <c r="A30" s="9" t="str">
        <f t="shared" si="115"/>
        <v>Estados Unidos Mexicanos10-14 añosHombres</v>
      </c>
      <c r="B30" s="22" t="s">
        <v>13</v>
      </c>
      <c r="C30" s="22" t="s">
        <v>15</v>
      </c>
      <c r="D30" s="30" t="s">
        <v>77</v>
      </c>
      <c r="E30" s="23">
        <v>5554260</v>
      </c>
      <c r="F30" s="23">
        <v>5380501</v>
      </c>
      <c r="G30" s="23">
        <v>5267371</v>
      </c>
      <c r="H30" s="23">
        <v>104425</v>
      </c>
      <c r="I30" s="23">
        <v>8705</v>
      </c>
      <c r="J30" s="23">
        <v>169188</v>
      </c>
      <c r="K30" s="23">
        <v>154091</v>
      </c>
      <c r="L30" s="23">
        <v>10249</v>
      </c>
      <c r="M30" s="23">
        <v>4848</v>
      </c>
      <c r="N30" s="23">
        <v>4571</v>
      </c>
      <c r="O30" s="38">
        <f>+'07'!E29-'05'!J30</f>
        <v>104425</v>
      </c>
      <c r="P30" s="38">
        <f t="shared" si="116"/>
        <v>273613</v>
      </c>
      <c r="Q30" s="39">
        <f>'07'!F29/'05'!$P30</f>
        <v>1.3427724559871059E-2</v>
      </c>
      <c r="R30" s="39">
        <f>'07'!G29/'05'!$P30</f>
        <v>1.327422308150563E-2</v>
      </c>
      <c r="S30" s="39">
        <f>'07'!H29/'05'!$P30</f>
        <v>0.70908546012068141</v>
      </c>
      <c r="T30" s="39">
        <f>'07'!I29/'05'!$P30</f>
        <v>8.6253211652955082E-4</v>
      </c>
      <c r="U30" s="39">
        <f>'07'!J29/'05'!$P30</f>
        <v>0.10772879943569932</v>
      </c>
      <c r="V30" s="39">
        <f>'07'!K29/'05'!$P30</f>
        <v>4.785956807607826E-2</v>
      </c>
      <c r="W30" s="39">
        <f>'07'!L29/'05'!$P30</f>
        <v>3.4026161037669996E-3</v>
      </c>
      <c r="X30" s="39">
        <f>'07'!M29/'05'!$P30</f>
        <v>1.1439514935328366E-3</v>
      </c>
      <c r="Y30" s="39">
        <f>'07'!N29/'05'!$P30</f>
        <v>9.2773369686381862E-2</v>
      </c>
      <c r="Z30" s="39">
        <f>'07'!O29/'05'!$P30</f>
        <v>1.0441755325953079E-2</v>
      </c>
      <c r="AA30" s="44">
        <f t="shared" si="117"/>
        <v>137.6207490141185</v>
      </c>
      <c r="AB30" s="44">
        <f t="shared" si="118"/>
        <v>136.0475123623512</v>
      </c>
      <c r="AC30" s="44">
        <f t="shared" si="119"/>
        <v>7267.4168807768638</v>
      </c>
      <c r="AD30" s="44">
        <f t="shared" si="120"/>
        <v>8.8400916623113659</v>
      </c>
      <c r="AE30" s="44">
        <f t="shared" si="121"/>
        <v>1104.1124654164823</v>
      </c>
      <c r="AF30" s="44">
        <f t="shared" si="122"/>
        <v>490.51271321172607</v>
      </c>
      <c r="AG30" s="44">
        <f t="shared" si="123"/>
        <v>34.873412447507981</v>
      </c>
      <c r="AH30" s="44">
        <f t="shared" si="124"/>
        <v>11.724358857218043</v>
      </c>
      <c r="AI30" s="44">
        <f t="shared" si="125"/>
        <v>950.83426591572766</v>
      </c>
      <c r="AJ30" s="44">
        <f t="shared" si="126"/>
        <v>107.01755033569312</v>
      </c>
      <c r="AK30" s="44">
        <f t="shared" si="127"/>
        <v>65.097608666254899</v>
      </c>
      <c r="AL30" s="44">
        <f t="shared" si="128"/>
        <v>64.3534334991393</v>
      </c>
      <c r="AM30" s="44">
        <f t="shared" si="129"/>
        <v>3437.6463106650635</v>
      </c>
      <c r="AN30" s="44">
        <f t="shared" si="130"/>
        <v>4.1815557009352622</v>
      </c>
      <c r="AO30" s="44">
        <f t="shared" si="131"/>
        <v>522.26921966427028</v>
      </c>
      <c r="AP30" s="44">
        <f t="shared" si="132"/>
        <v>232.0231860328274</v>
      </c>
      <c r="AQ30" s="44">
        <f t="shared" si="133"/>
        <v>16.495882871062413</v>
      </c>
      <c r="AR30" s="44">
        <f t="shared" si="134"/>
        <v>5.5458768406471917</v>
      </c>
      <c r="AS30" s="44">
        <f t="shared" si="135"/>
        <v>449.76529623957924</v>
      </c>
      <c r="AT30" s="44">
        <f t="shared" si="136"/>
        <v>50.621629820220527</v>
      </c>
      <c r="AU30" s="44">
        <f t="shared" si="137"/>
        <v>2069.0915051550915</v>
      </c>
      <c r="AV30" s="44">
        <f t="shared" si="138"/>
        <v>2045.4383088522841</v>
      </c>
      <c r="AW30" s="44">
        <f t="shared" si="139"/>
        <v>109263.68763545592</v>
      </c>
      <c r="AX30" s="44">
        <f t="shared" si="140"/>
        <v>132.90843636815501</v>
      </c>
      <c r="AY30" s="44">
        <f t="shared" si="141"/>
        <v>16600.038433846345</v>
      </c>
      <c r="AZ30" s="44">
        <f t="shared" si="142"/>
        <v>7374.7287044109753</v>
      </c>
      <c r="BA30" s="44">
        <f t="shared" si="143"/>
        <v>524.31251804556075</v>
      </c>
      <c r="BB30" s="44">
        <f t="shared" si="144"/>
        <v>176.27262958996832</v>
      </c>
      <c r="BC30" s="44">
        <f t="shared" si="145"/>
        <v>14295.541308344267</v>
      </c>
      <c r="BD30" s="44">
        <f t="shared" si="146"/>
        <v>1608.980519931436</v>
      </c>
      <c r="BE30" s="44">
        <f t="shared" si="147"/>
        <v>1402.1901371645354</v>
      </c>
      <c r="BF30" s="44">
        <f t="shared" si="148"/>
        <v>1386.1607452862254</v>
      </c>
      <c r="BG30" s="44">
        <f t="shared" si="149"/>
        <v>74046.249173102158</v>
      </c>
      <c r="BH30" s="44">
        <f t="shared" si="150"/>
        <v>90.069916268598348</v>
      </c>
      <c r="BI30" s="44">
        <f t="shared" si="151"/>
        <v>11249.579881072901</v>
      </c>
      <c r="BJ30" s="44">
        <f t="shared" si="152"/>
        <v>4997.7353963444721</v>
      </c>
      <c r="BK30" s="44">
        <f t="shared" si="153"/>
        <v>355.31818663586893</v>
      </c>
      <c r="BL30" s="44">
        <f t="shared" si="154"/>
        <v>119.45713471216646</v>
      </c>
      <c r="BM30" s="44">
        <f t="shared" si="155"/>
        <v>9687.8591295004262</v>
      </c>
      <c r="BN30" s="44">
        <f t="shared" si="156"/>
        <v>1090.3802999126503</v>
      </c>
      <c r="BO30" s="39">
        <f t="shared" si="157"/>
        <v>5.0297591493868527E-4</v>
      </c>
      <c r="BP30" s="39">
        <f t="shared" si="77"/>
        <v>4.972260541799958E-4</v>
      </c>
      <c r="BQ30" s="39">
        <f t="shared" si="78"/>
        <v>2.6560934168979047E-2</v>
      </c>
      <c r="BR30" s="39">
        <f t="shared" si="79"/>
        <v>3.2308741405968888E-5</v>
      </c>
      <c r="BS30" s="39">
        <f t="shared" si="80"/>
        <v>4.03530704102686E-3</v>
      </c>
      <c r="BT30" s="39">
        <f t="shared" si="81"/>
        <v>1.7927244436913672E-3</v>
      </c>
      <c r="BU30" s="39">
        <f t="shared" si="82"/>
        <v>1.2745524681761458E-4</v>
      </c>
      <c r="BV30" s="39">
        <f t="shared" si="83"/>
        <v>4.2850152796899426E-5</v>
      </c>
      <c r="BW30" s="39">
        <f t="shared" si="84"/>
        <v>3.4751063213945524E-3</v>
      </c>
      <c r="BX30" s="39">
        <f t="shared" si="85"/>
        <v>3.9112743303751325E-4</v>
      </c>
      <c r="BY30" s="39">
        <f t="shared" si="86"/>
        <v>2.379185516267681E-4</v>
      </c>
      <c r="BZ30" s="39">
        <f t="shared" si="87"/>
        <v>2.3519874238117085E-4</v>
      </c>
      <c r="CA30" s="39">
        <f t="shared" si="88"/>
        <v>1.2563899780584488E-2</v>
      </c>
      <c r="CB30" s="39">
        <f t="shared" si="89"/>
        <v>1.5282737665736871E-5</v>
      </c>
      <c r="CC30" s="39">
        <f t="shared" si="90"/>
        <v>1.9087880315053389E-3</v>
      </c>
      <c r="CD30" s="39">
        <f t="shared" si="91"/>
        <v>8.4799766835942517E-4</v>
      </c>
      <c r="CE30" s="39">
        <f t="shared" si="92"/>
        <v>6.0289104944072148E-5</v>
      </c>
      <c r="CF30" s="39">
        <f t="shared" si="93"/>
        <v>2.026905461599848E-5</v>
      </c>
      <c r="CG30" s="39">
        <f t="shared" si="94"/>
        <v>1.6438009021485793E-3</v>
      </c>
      <c r="CH30" s="39">
        <f t="shared" si="95"/>
        <v>1.850117860636027E-4</v>
      </c>
      <c r="CI30" s="39">
        <f t="shared" si="96"/>
        <v>7.562109640825149E-3</v>
      </c>
      <c r="CJ30" s="39">
        <f t="shared" si="97"/>
        <v>7.475662007478753E-3</v>
      </c>
      <c r="CK30" s="39">
        <f t="shared" si="98"/>
        <v>0.39933660913573521</v>
      </c>
      <c r="CL30" s="39">
        <f t="shared" si="99"/>
        <v>4.8575336832736384E-4</v>
      </c>
      <c r="CM30" s="39">
        <f t="shared" si="100"/>
        <v>6.0669772393293978E-2</v>
      </c>
      <c r="CN30" s="39">
        <f t="shared" si="101"/>
        <v>2.6953137111215386E-2</v>
      </c>
      <c r="CO30" s="39">
        <f t="shared" si="102"/>
        <v>1.916255872511762E-3</v>
      </c>
      <c r="CP30" s="39">
        <f t="shared" si="103"/>
        <v>6.4424069612908864E-4</v>
      </c>
      <c r="CQ30" s="39">
        <f t="shared" si="104"/>
        <v>5.2247302972973753E-2</v>
      </c>
      <c r="CR30" s="39">
        <f t="shared" si="105"/>
        <v>5.8804973445393165E-3</v>
      </c>
      <c r="CS30" s="39">
        <f t="shared" si="158"/>
        <v>5.1247204524804578E-3</v>
      </c>
      <c r="CT30" s="39">
        <f t="shared" si="106"/>
        <v>5.0661362774657107E-3</v>
      </c>
      <c r="CU30" s="39">
        <f t="shared" si="107"/>
        <v>0.27062401703538269</v>
      </c>
      <c r="CV30" s="39">
        <f t="shared" si="108"/>
        <v>3.2918726913048118E-4</v>
      </c>
      <c r="CW30" s="39">
        <f t="shared" si="109"/>
        <v>4.1114931969873147E-2</v>
      </c>
      <c r="CX30" s="39">
        <f t="shared" si="110"/>
        <v>1.826570885281208E-2</v>
      </c>
      <c r="CY30" s="39">
        <f t="shared" si="111"/>
        <v>1.2986158794935508E-3</v>
      </c>
      <c r="CZ30" s="39">
        <f t="shared" si="112"/>
        <v>4.3659158999085007E-4</v>
      </c>
      <c r="DA30" s="39">
        <f t="shared" si="113"/>
        <v>3.5407159489864976E-2</v>
      </c>
      <c r="DB30" s="39">
        <f t="shared" si="114"/>
        <v>3.9851187623126472E-3</v>
      </c>
    </row>
    <row r="31" spans="1:106" ht="12.75" customHeight="1" x14ac:dyDescent="0.3">
      <c r="A31" s="9" t="str">
        <f t="shared" si="115"/>
        <v>Estados Unidos Mexicanos15-19 añosHombres</v>
      </c>
      <c r="B31" s="22" t="s">
        <v>13</v>
      </c>
      <c r="C31" s="22" t="s">
        <v>15</v>
      </c>
      <c r="D31" s="30" t="s">
        <v>78</v>
      </c>
      <c r="E31" s="23">
        <v>5462150</v>
      </c>
      <c r="F31" s="23">
        <v>5275083</v>
      </c>
      <c r="G31" s="23">
        <v>5168624</v>
      </c>
      <c r="H31" s="23">
        <v>102160</v>
      </c>
      <c r="I31" s="23">
        <v>4299</v>
      </c>
      <c r="J31" s="23">
        <v>180489</v>
      </c>
      <c r="K31" s="23">
        <v>167602</v>
      </c>
      <c r="L31" s="23">
        <v>7639</v>
      </c>
      <c r="M31" s="23">
        <v>5248</v>
      </c>
      <c r="N31" s="23">
        <v>6578</v>
      </c>
      <c r="O31" s="38">
        <f>+'07'!E30-'05'!J31</f>
        <v>102160</v>
      </c>
      <c r="P31" s="38">
        <f t="shared" si="116"/>
        <v>282649</v>
      </c>
      <c r="Q31" s="39">
        <f>'07'!F30/'05'!$P31</f>
        <v>0.14711886474036703</v>
      </c>
      <c r="R31" s="39">
        <f>'07'!G30/'05'!$P31</f>
        <v>4.4493346871915342E-2</v>
      </c>
      <c r="S31" s="39">
        <f>'07'!H30/'05'!$P31</f>
        <v>0.46274354411301649</v>
      </c>
      <c r="T31" s="39">
        <f>'07'!I30/'05'!$P31</f>
        <v>1.9069588075669823E-2</v>
      </c>
      <c r="U31" s="39">
        <f>'07'!J30/'05'!$P31</f>
        <v>0.20203503284993049</v>
      </c>
      <c r="V31" s="39">
        <f>'07'!K30/'05'!$P31</f>
        <v>4.1655905380878759E-2</v>
      </c>
      <c r="W31" s="39">
        <f>'07'!L30/'05'!$P31</f>
        <v>2.6605436424682201E-3</v>
      </c>
      <c r="X31" s="39">
        <f>'07'!M30/'05'!$P31</f>
        <v>8.6326150101362473E-4</v>
      </c>
      <c r="Y31" s="39">
        <f>'07'!N30/'05'!$P31</f>
        <v>6.8523150621442139E-2</v>
      </c>
      <c r="Z31" s="39">
        <f>'07'!O30/'05'!$P31</f>
        <v>1.0836762203298083E-2</v>
      </c>
      <c r="AA31" s="44">
        <f t="shared" si="117"/>
        <v>1123.8410077516637</v>
      </c>
      <c r="AB31" s="44">
        <f t="shared" si="118"/>
        <v>339.88467675456127</v>
      </c>
      <c r="AC31" s="44">
        <f t="shared" si="119"/>
        <v>3534.897933479333</v>
      </c>
      <c r="AD31" s="44">
        <f t="shared" si="120"/>
        <v>145.67258331004177</v>
      </c>
      <c r="AE31" s="44">
        <f t="shared" si="121"/>
        <v>1543.3456159406189</v>
      </c>
      <c r="AF31" s="44">
        <f t="shared" si="122"/>
        <v>318.20946120453283</v>
      </c>
      <c r="AG31" s="44">
        <f t="shared" si="123"/>
        <v>20.323892884814732</v>
      </c>
      <c r="AH31" s="44">
        <f t="shared" si="124"/>
        <v>6.5944546062430796</v>
      </c>
      <c r="AI31" s="44">
        <f t="shared" si="125"/>
        <v>523.44834759719652</v>
      </c>
      <c r="AJ31" s="44">
        <f t="shared" si="126"/>
        <v>82.782026470994055</v>
      </c>
      <c r="AK31" s="44">
        <f t="shared" si="127"/>
        <v>772.07980215744624</v>
      </c>
      <c r="AL31" s="44">
        <f t="shared" si="128"/>
        <v>233.5010843838117</v>
      </c>
      <c r="AM31" s="44">
        <f t="shared" si="129"/>
        <v>2428.4781195051105</v>
      </c>
      <c r="AN31" s="44">
        <f t="shared" si="130"/>
        <v>100.07719822111522</v>
      </c>
      <c r="AO31" s="44">
        <f t="shared" si="131"/>
        <v>1060.2798523964352</v>
      </c>
      <c r="AP31" s="44">
        <f t="shared" si="132"/>
        <v>218.61019143885173</v>
      </c>
      <c r="AQ31" s="44">
        <f t="shared" si="133"/>
        <v>13.96253303567322</v>
      </c>
      <c r="AR31" s="44">
        <f t="shared" si="134"/>
        <v>4.5303963573195025</v>
      </c>
      <c r="AS31" s="44">
        <f t="shared" si="135"/>
        <v>359.60949446132832</v>
      </c>
      <c r="AT31" s="44">
        <f t="shared" si="136"/>
        <v>56.871328042908338</v>
      </c>
      <c r="AU31" s="44">
        <f t="shared" si="137"/>
        <v>24657.415968214995</v>
      </c>
      <c r="AV31" s="44">
        <f t="shared" si="138"/>
        <v>7457.1739224267549</v>
      </c>
      <c r="AW31" s="44">
        <f t="shared" si="139"/>
        <v>77556.743480429795</v>
      </c>
      <c r="AX31" s="44">
        <f t="shared" si="140"/>
        <v>3196.1011006584135</v>
      </c>
      <c r="AY31" s="44">
        <f t="shared" si="141"/>
        <v>33861.475575714052</v>
      </c>
      <c r="AZ31" s="44">
        <f t="shared" si="142"/>
        <v>6981.6130536460414</v>
      </c>
      <c r="BA31" s="44">
        <f t="shared" si="143"/>
        <v>445.91243556495863</v>
      </c>
      <c r="BB31" s="44">
        <f t="shared" si="144"/>
        <v>144.68435409288554</v>
      </c>
      <c r="BC31" s="44">
        <f t="shared" si="145"/>
        <v>11484.617090454945</v>
      </c>
      <c r="BD31" s="44">
        <f t="shared" si="146"/>
        <v>1816.2630187971654</v>
      </c>
      <c r="BE31" s="44">
        <f t="shared" si="147"/>
        <v>15029.663221875897</v>
      </c>
      <c r="BF31" s="44">
        <f t="shared" si="148"/>
        <v>4545.4403164348714</v>
      </c>
      <c r="BG31" s="44">
        <f t="shared" si="149"/>
        <v>47273.880466585768</v>
      </c>
      <c r="BH31" s="44">
        <f t="shared" si="150"/>
        <v>1948.1491178104291</v>
      </c>
      <c r="BI31" s="44">
        <f t="shared" si="151"/>
        <v>20639.898955948898</v>
      </c>
      <c r="BJ31" s="44">
        <f t="shared" si="152"/>
        <v>4255.5672937105737</v>
      </c>
      <c r="BK31" s="44">
        <f t="shared" si="153"/>
        <v>271.80113851455337</v>
      </c>
      <c r="BL31" s="44">
        <f t="shared" si="154"/>
        <v>88.190794943551907</v>
      </c>
      <c r="BM31" s="44">
        <f t="shared" si="155"/>
        <v>7000.3250674865285</v>
      </c>
      <c r="BN31" s="44">
        <f t="shared" si="156"/>
        <v>1107.0836266889321</v>
      </c>
      <c r="BO31" s="39">
        <f t="shared" si="157"/>
        <v>3.9761011280834667E-3</v>
      </c>
      <c r="BP31" s="39">
        <f t="shared" si="77"/>
        <v>1.2024973615847262E-3</v>
      </c>
      <c r="BQ31" s="39">
        <f t="shared" si="78"/>
        <v>1.2506316786825119E-2</v>
      </c>
      <c r="BR31" s="39">
        <f t="shared" si="79"/>
        <v>5.1538333165884818E-4</v>
      </c>
      <c r="BS31" s="39">
        <f t="shared" si="80"/>
        <v>5.4602903811462947E-3</v>
      </c>
      <c r="BT31" s="39">
        <f t="shared" si="81"/>
        <v>1.1258113816236138E-3</v>
      </c>
      <c r="BU31" s="39">
        <f t="shared" si="82"/>
        <v>7.1905058517152844E-5</v>
      </c>
      <c r="BV31" s="39">
        <f t="shared" si="83"/>
        <v>2.3330896646522999E-5</v>
      </c>
      <c r="BW31" s="39">
        <f t="shared" si="84"/>
        <v>1.8519377305322026E-3</v>
      </c>
      <c r="BX31" s="39">
        <f t="shared" si="85"/>
        <v>2.9287924765696694E-4</v>
      </c>
      <c r="BY31" s="39">
        <f t="shared" si="86"/>
        <v>2.7315851184948337E-3</v>
      </c>
      <c r="BZ31" s="39">
        <f t="shared" si="87"/>
        <v>8.2611678931753408E-4</v>
      </c>
      <c r="CA31" s="39">
        <f t="shared" si="88"/>
        <v>8.5918510927160911E-3</v>
      </c>
      <c r="CB31" s="39">
        <f t="shared" si="89"/>
        <v>3.5406882112130319E-4</v>
      </c>
      <c r="CC31" s="39">
        <f t="shared" si="90"/>
        <v>3.751224495386275E-3</v>
      </c>
      <c r="CD31" s="39">
        <f t="shared" si="91"/>
        <v>7.7343345081302864E-4</v>
      </c>
      <c r="CE31" s="39">
        <f t="shared" si="92"/>
        <v>4.9398841091506498E-5</v>
      </c>
      <c r="CF31" s="39">
        <f t="shared" si="93"/>
        <v>1.602834737543562E-5</v>
      </c>
      <c r="CG31" s="39">
        <f t="shared" si="94"/>
        <v>1.2722829178993321E-3</v>
      </c>
      <c r="CH31" s="39">
        <f t="shared" si="95"/>
        <v>2.01208311520325E-4</v>
      </c>
      <c r="CI31" s="39">
        <f t="shared" si="96"/>
        <v>8.7236876720649975E-2</v>
      </c>
      <c r="CJ31" s="39">
        <f t="shared" si="97"/>
        <v>2.6383160465548276E-2</v>
      </c>
      <c r="CK31" s="39">
        <f t="shared" si="98"/>
        <v>0.27439242127313307</v>
      </c>
      <c r="CL31" s="39">
        <f t="shared" si="99"/>
        <v>1.1307668170269181E-2</v>
      </c>
      <c r="CM31" s="39">
        <f t="shared" si="100"/>
        <v>0.11980044357388157</v>
      </c>
      <c r="CN31" s="39">
        <f t="shared" si="101"/>
        <v>2.4700646574536054E-2</v>
      </c>
      <c r="CO31" s="39">
        <f t="shared" si="102"/>
        <v>1.5776190100264236E-3</v>
      </c>
      <c r="CP31" s="39">
        <f t="shared" si="103"/>
        <v>5.1188701921070143E-4</v>
      </c>
      <c r="CQ31" s="39">
        <f t="shared" si="104"/>
        <v>4.0632081098659276E-2</v>
      </c>
      <c r="CR31" s="39">
        <f t="shared" si="105"/>
        <v>6.4258604091900744E-3</v>
      </c>
      <c r="CS31" s="39">
        <f t="shared" si="158"/>
        <v>5.3174301773138762E-2</v>
      </c>
      <c r="CT31" s="39">
        <f t="shared" si="106"/>
        <v>1.6081572255464804E-2</v>
      </c>
      <c r="CU31" s="39">
        <f t="shared" si="107"/>
        <v>0.16725295496034223</v>
      </c>
      <c r="CV31" s="39">
        <f t="shared" si="108"/>
        <v>6.8924677526204904E-3</v>
      </c>
      <c r="CW31" s="39">
        <f t="shared" si="109"/>
        <v>7.3023074399516358E-2</v>
      </c>
      <c r="CX31" s="39">
        <f t="shared" si="110"/>
        <v>1.505601397390606E-2</v>
      </c>
      <c r="CY31" s="39">
        <f t="shared" si="111"/>
        <v>9.6162073283313711E-4</v>
      </c>
      <c r="CZ31" s="39">
        <f t="shared" si="112"/>
        <v>3.1201523778096475E-4</v>
      </c>
      <c r="DA31" s="39">
        <f t="shared" si="113"/>
        <v>2.4766848874351328E-2</v>
      </c>
      <c r="DB31" s="39">
        <f t="shared" si="114"/>
        <v>3.9168142349307166E-3</v>
      </c>
    </row>
    <row r="32" spans="1:106" ht="12.75" customHeight="1" x14ac:dyDescent="0.3">
      <c r="A32" s="9" t="str">
        <f t="shared" si="115"/>
        <v>Estados Unidos Mexicanos20-24 añosHombres</v>
      </c>
      <c r="B32" s="22" t="s">
        <v>13</v>
      </c>
      <c r="C32" s="22" t="s">
        <v>15</v>
      </c>
      <c r="D32" s="30" t="s">
        <v>79</v>
      </c>
      <c r="E32" s="23">
        <v>5165884</v>
      </c>
      <c r="F32" s="23">
        <v>4869915</v>
      </c>
      <c r="G32" s="23">
        <v>4730307</v>
      </c>
      <c r="H32" s="23">
        <v>134799</v>
      </c>
      <c r="I32" s="23">
        <v>4809</v>
      </c>
      <c r="J32" s="23">
        <v>275628</v>
      </c>
      <c r="K32" s="23">
        <v>254355</v>
      </c>
      <c r="L32" s="23">
        <v>11947</v>
      </c>
      <c r="M32" s="23">
        <v>9326</v>
      </c>
      <c r="N32" s="23">
        <v>20341</v>
      </c>
      <c r="O32" s="38">
        <f>+'07'!E31-'05'!J32</f>
        <v>134799</v>
      </c>
      <c r="P32" s="38">
        <f t="shared" si="116"/>
        <v>410427</v>
      </c>
      <c r="Q32" s="39">
        <f>'07'!F31/'05'!$P32</f>
        <v>0.2956652461948166</v>
      </c>
      <c r="R32" s="39">
        <f>'07'!G31/'05'!$P32</f>
        <v>0.10768541056022143</v>
      </c>
      <c r="S32" s="39">
        <f>'07'!H31/'05'!$P32</f>
        <v>0.21002029593569624</v>
      </c>
      <c r="T32" s="39">
        <f>'07'!I31/'05'!$P32</f>
        <v>8.134942389267763E-2</v>
      </c>
      <c r="U32" s="39">
        <f>'07'!J31/'05'!$P32</f>
        <v>0.20193603247349712</v>
      </c>
      <c r="V32" s="39">
        <f>'07'!K31/'05'!$P32</f>
        <v>2.4433090415591566E-2</v>
      </c>
      <c r="W32" s="39">
        <f>'07'!L31/'05'!$P32</f>
        <v>1.7079773016882417E-3</v>
      </c>
      <c r="X32" s="39">
        <f>'07'!M31/'05'!$P32</f>
        <v>3.6717857255979748E-3</v>
      </c>
      <c r="Y32" s="39">
        <f>'07'!N31/'05'!$P32</f>
        <v>6.1423834201940905E-2</v>
      </c>
      <c r="Z32" s="39">
        <f>'07'!O31/'05'!$P32</f>
        <v>1.2106903298272288E-2</v>
      </c>
      <c r="AA32" s="44">
        <f t="shared" si="117"/>
        <v>3532.3126962894739</v>
      </c>
      <c r="AB32" s="44">
        <f t="shared" si="118"/>
        <v>1286.5175999629655</v>
      </c>
      <c r="AC32" s="44">
        <f t="shared" si="119"/>
        <v>2509.1124755437631</v>
      </c>
      <c r="AD32" s="44">
        <f t="shared" si="120"/>
        <v>971.88156724581961</v>
      </c>
      <c r="AE32" s="44">
        <f t="shared" si="121"/>
        <v>2412.5297799608702</v>
      </c>
      <c r="AF32" s="44">
        <f t="shared" si="122"/>
        <v>291.90213119507246</v>
      </c>
      <c r="AG32" s="44">
        <f t="shared" si="123"/>
        <v>20.405204823269425</v>
      </c>
      <c r="AH32" s="44">
        <f t="shared" si="124"/>
        <v>43.866824063719008</v>
      </c>
      <c r="AI32" s="44">
        <f t="shared" si="125"/>
        <v>733.83054721058795</v>
      </c>
      <c r="AJ32" s="44">
        <f t="shared" si="126"/>
        <v>144.64117370445902</v>
      </c>
      <c r="AK32" s="44">
        <f t="shared" si="127"/>
        <v>2757.3740860128596</v>
      </c>
      <c r="AL32" s="44">
        <f t="shared" si="128"/>
        <v>1004.2741388846251</v>
      </c>
      <c r="AM32" s="44">
        <f t="shared" si="129"/>
        <v>1958.6492798963031</v>
      </c>
      <c r="AN32" s="44">
        <f t="shared" si="130"/>
        <v>758.66472722311153</v>
      </c>
      <c r="AO32" s="44">
        <f t="shared" si="131"/>
        <v>1883.2554388478341</v>
      </c>
      <c r="AP32" s="44">
        <f t="shared" si="132"/>
        <v>227.86300121580695</v>
      </c>
      <c r="AQ32" s="44">
        <f t="shared" si="133"/>
        <v>15.928596315544542</v>
      </c>
      <c r="AR32" s="44">
        <f t="shared" si="134"/>
        <v>34.243073676926713</v>
      </c>
      <c r="AS32" s="44">
        <f t="shared" si="135"/>
        <v>572.83867776730085</v>
      </c>
      <c r="AT32" s="44">
        <f t="shared" si="136"/>
        <v>112.90898015968736</v>
      </c>
      <c r="AU32" s="44">
        <f t="shared" si="137"/>
        <v>75203.933695882573</v>
      </c>
      <c r="AV32" s="44">
        <f t="shared" si="138"/>
        <v>27390.322603045122</v>
      </c>
      <c r="AW32" s="44">
        <f t="shared" si="139"/>
        <v>53419.712372724018</v>
      </c>
      <c r="AX32" s="44">
        <f t="shared" si="140"/>
        <v>20691.632714222018</v>
      </c>
      <c r="AY32" s="44">
        <f t="shared" si="141"/>
        <v>51363.43953979636</v>
      </c>
      <c r="AZ32" s="44">
        <f t="shared" si="142"/>
        <v>6214.6787126577929</v>
      </c>
      <c r="BA32" s="44">
        <f t="shared" si="143"/>
        <v>434.43256657091274</v>
      </c>
      <c r="BB32" s="44">
        <f t="shared" si="144"/>
        <v>933.93705823447294</v>
      </c>
      <c r="BC32" s="44">
        <f t="shared" si="145"/>
        <v>15623.459348434679</v>
      </c>
      <c r="BD32" s="44">
        <f t="shared" si="146"/>
        <v>3079.4513884320477</v>
      </c>
      <c r="BE32" s="44">
        <f t="shared" si="147"/>
        <v>39855.379521815084</v>
      </c>
      <c r="BF32" s="44">
        <f t="shared" si="148"/>
        <v>14515.885658107289</v>
      </c>
      <c r="BG32" s="44">
        <f t="shared" si="149"/>
        <v>28310.525871835918</v>
      </c>
      <c r="BH32" s="44">
        <f t="shared" si="150"/>
        <v>10965.820991309052</v>
      </c>
      <c r="BI32" s="44">
        <f t="shared" si="151"/>
        <v>27220.775241394938</v>
      </c>
      <c r="BJ32" s="44">
        <f t="shared" si="152"/>
        <v>3293.5561549313275</v>
      </c>
      <c r="BK32" s="44">
        <f t="shared" si="153"/>
        <v>230.23363229027331</v>
      </c>
      <c r="BL32" s="44">
        <f t="shared" si="154"/>
        <v>494.95304402488142</v>
      </c>
      <c r="BM32" s="44">
        <f t="shared" si="155"/>
        <v>8279.8714265874314</v>
      </c>
      <c r="BN32" s="44">
        <f t="shared" si="156"/>
        <v>1631.998457703806</v>
      </c>
      <c r="BO32" s="39">
        <f t="shared" si="157"/>
        <v>8.6064335345615028E-3</v>
      </c>
      <c r="BP32" s="39">
        <f t="shared" si="77"/>
        <v>3.134583251011667E-3</v>
      </c>
      <c r="BQ32" s="39">
        <f t="shared" si="78"/>
        <v>6.1134196228410003E-3</v>
      </c>
      <c r="BR32" s="39">
        <f t="shared" si="79"/>
        <v>2.3679766858559978E-3</v>
      </c>
      <c r="BS32" s="39">
        <f t="shared" si="80"/>
        <v>5.8780971523824457E-3</v>
      </c>
      <c r="BT32" s="39">
        <f t="shared" si="81"/>
        <v>7.1121571240457485E-4</v>
      </c>
      <c r="BU32" s="39">
        <f t="shared" si="82"/>
        <v>4.971701380091813E-5</v>
      </c>
      <c r="BV32" s="39">
        <f t="shared" si="83"/>
        <v>1.0688094122394241E-4</v>
      </c>
      <c r="BW32" s="39">
        <f t="shared" si="84"/>
        <v>1.7879684991742451E-3</v>
      </c>
      <c r="BX32" s="39">
        <f t="shared" si="85"/>
        <v>3.5241632179281341E-4</v>
      </c>
      <c r="BY32" s="39">
        <f t="shared" si="86"/>
        <v>6.7183057791345589E-3</v>
      </c>
      <c r="BZ32" s="39">
        <f t="shared" si="87"/>
        <v>2.4469007616083373E-3</v>
      </c>
      <c r="CA32" s="39">
        <f t="shared" si="88"/>
        <v>4.7722232696589236E-3</v>
      </c>
      <c r="CB32" s="39">
        <f t="shared" si="89"/>
        <v>1.8484766529080971E-3</v>
      </c>
      <c r="CC32" s="39">
        <f t="shared" si="90"/>
        <v>4.5885271652396989E-3</v>
      </c>
      <c r="CD32" s="39">
        <f t="shared" si="91"/>
        <v>5.5518521251235161E-4</v>
      </c>
      <c r="CE32" s="39">
        <f t="shared" si="92"/>
        <v>3.880981591256068E-5</v>
      </c>
      <c r="CF32" s="39">
        <f t="shared" si="93"/>
        <v>8.3432799686489225E-5</v>
      </c>
      <c r="CG32" s="39">
        <f t="shared" si="94"/>
        <v>1.3957139217627029E-3</v>
      </c>
      <c r="CH32" s="39">
        <f t="shared" si="95"/>
        <v>2.7510124860130391E-4</v>
      </c>
      <c r="CI32" s="39">
        <f t="shared" si="96"/>
        <v>0.18323339764655486</v>
      </c>
      <c r="CJ32" s="39">
        <f t="shared" si="97"/>
        <v>6.6736161614721068E-2</v>
      </c>
      <c r="CK32" s="39">
        <f t="shared" si="98"/>
        <v>0.1301564282386978</v>
      </c>
      <c r="CL32" s="39">
        <f t="shared" si="99"/>
        <v>5.041489159880324E-2</v>
      </c>
      <c r="CM32" s="39">
        <f t="shared" si="100"/>
        <v>0.12514634646306497</v>
      </c>
      <c r="CN32" s="39">
        <f t="shared" si="101"/>
        <v>1.5141983136240532E-2</v>
      </c>
      <c r="CO32" s="39">
        <f t="shared" si="102"/>
        <v>1.0584892479561839E-3</v>
      </c>
      <c r="CP32" s="39">
        <f t="shared" si="103"/>
        <v>2.2755253875463189E-3</v>
      </c>
      <c r="CQ32" s="39">
        <f t="shared" si="104"/>
        <v>3.8066353696113261E-2</v>
      </c>
      <c r="CR32" s="39">
        <f t="shared" si="105"/>
        <v>7.5030429002771451E-3</v>
      </c>
      <c r="CS32" s="39">
        <f t="shared" si="158"/>
        <v>9.7107109234565669E-2</v>
      </c>
      <c r="CT32" s="39">
        <f t="shared" si="106"/>
        <v>3.5367764932880366E-2</v>
      </c>
      <c r="CU32" s="39">
        <f t="shared" si="107"/>
        <v>6.8978224804498528E-2</v>
      </c>
      <c r="CV32" s="39">
        <f t="shared" si="108"/>
        <v>2.6718078955110292E-2</v>
      </c>
      <c r="CW32" s="39">
        <f t="shared" si="109"/>
        <v>6.632306169281002E-2</v>
      </c>
      <c r="CX32" s="39">
        <f t="shared" si="110"/>
        <v>8.0247063544341083E-3</v>
      </c>
      <c r="CY32" s="39">
        <f t="shared" si="111"/>
        <v>5.6096122401857898E-4</v>
      </c>
      <c r="CZ32" s="39">
        <f t="shared" si="112"/>
        <v>1.2059465971412248E-3</v>
      </c>
      <c r="DA32" s="39">
        <f t="shared" si="113"/>
        <v>2.0173798084890691E-2</v>
      </c>
      <c r="DB32" s="39">
        <f t="shared" si="114"/>
        <v>3.9763428276010249E-3</v>
      </c>
    </row>
    <row r="33" spans="1:106" ht="12.75" customHeight="1" x14ac:dyDescent="0.3">
      <c r="A33" s="9" t="str">
        <f t="shared" si="115"/>
        <v>Estados Unidos Mexicanos25-29 añosHombres</v>
      </c>
      <c r="B33" s="22" t="s">
        <v>13</v>
      </c>
      <c r="C33" s="22" t="s">
        <v>15</v>
      </c>
      <c r="D33" s="30" t="s">
        <v>80</v>
      </c>
      <c r="E33" s="23">
        <v>4861404</v>
      </c>
      <c r="F33" s="23">
        <v>4519351</v>
      </c>
      <c r="G33" s="23">
        <v>4353494</v>
      </c>
      <c r="H33" s="23">
        <v>160864</v>
      </c>
      <c r="I33" s="23">
        <v>4993</v>
      </c>
      <c r="J33" s="23">
        <v>310250</v>
      </c>
      <c r="K33" s="23">
        <v>271453</v>
      </c>
      <c r="L33" s="23">
        <v>25180</v>
      </c>
      <c r="M33" s="23">
        <v>13617</v>
      </c>
      <c r="N33" s="23">
        <v>31803</v>
      </c>
      <c r="O33" s="38">
        <f>+'07'!E32-'05'!J33</f>
        <v>160864</v>
      </c>
      <c r="P33" s="38">
        <f t="shared" si="116"/>
        <v>471114</v>
      </c>
      <c r="Q33" s="39">
        <f>'07'!F32/'05'!$P33</f>
        <v>0.30786391404203656</v>
      </c>
      <c r="R33" s="39">
        <f>'07'!G32/'05'!$P33</f>
        <v>0.20342210165692381</v>
      </c>
      <c r="S33" s="39">
        <f>'07'!H32/'05'!$P33</f>
        <v>0.17294115649290831</v>
      </c>
      <c r="T33" s="39">
        <f>'07'!I32/'05'!$P33</f>
        <v>0.12219335447471312</v>
      </c>
      <c r="U33" s="39">
        <f>'07'!J32/'05'!$P33</f>
        <v>5.287255314000433E-2</v>
      </c>
      <c r="V33" s="39">
        <f>'07'!K32/'05'!$P33</f>
        <v>2.4257398421613452E-2</v>
      </c>
      <c r="W33" s="39">
        <f>'07'!L32/'05'!$P33</f>
        <v>1.6280560543732515E-3</v>
      </c>
      <c r="X33" s="39">
        <f>'07'!M32/'05'!$P33</f>
        <v>7.7858013134825118E-3</v>
      </c>
      <c r="Y33" s="39">
        <f>'07'!N32/'05'!$P33</f>
        <v>9.4582203033660647E-2</v>
      </c>
      <c r="Z33" s="39">
        <f>'07'!O32/'05'!$P33</f>
        <v>1.2453461370284051E-2</v>
      </c>
      <c r="AA33" s="44">
        <f t="shared" si="117"/>
        <v>7752.0133555784805</v>
      </c>
      <c r="AB33" s="44">
        <f t="shared" si="118"/>
        <v>5122.1685197213419</v>
      </c>
      <c r="AC33" s="44">
        <f t="shared" si="119"/>
        <v>4354.6583204914314</v>
      </c>
      <c r="AD33" s="44">
        <f t="shared" si="120"/>
        <v>3076.8286656732762</v>
      </c>
      <c r="AE33" s="44">
        <f t="shared" si="121"/>
        <v>1331.330888065309</v>
      </c>
      <c r="AF33" s="44">
        <f t="shared" si="122"/>
        <v>610.8012922562267</v>
      </c>
      <c r="AG33" s="44">
        <f t="shared" si="123"/>
        <v>40.994451449118472</v>
      </c>
      <c r="AH33" s="44">
        <f t="shared" si="124"/>
        <v>196.04647707348965</v>
      </c>
      <c r="AI33" s="44">
        <f t="shared" si="125"/>
        <v>2381.5798723875751</v>
      </c>
      <c r="AJ33" s="44">
        <f t="shared" si="126"/>
        <v>313.57815730375239</v>
      </c>
      <c r="AK33" s="44">
        <f t="shared" si="127"/>
        <v>4192.1829175104122</v>
      </c>
      <c r="AL33" s="44">
        <f t="shared" si="128"/>
        <v>2769.9987582623316</v>
      </c>
      <c r="AM33" s="44">
        <f t="shared" si="129"/>
        <v>2354.9397279639325</v>
      </c>
      <c r="AN33" s="44">
        <f t="shared" si="130"/>
        <v>1663.9069078821685</v>
      </c>
      <c r="AO33" s="44">
        <f t="shared" si="131"/>
        <v>719.96555610743894</v>
      </c>
      <c r="AP33" s="44">
        <f t="shared" si="132"/>
        <v>330.31299430711039</v>
      </c>
      <c r="AQ33" s="44">
        <f t="shared" si="133"/>
        <v>22.169239292400565</v>
      </c>
      <c r="AR33" s="44">
        <f t="shared" si="134"/>
        <v>106.01925648569136</v>
      </c>
      <c r="AS33" s="44">
        <f t="shared" si="135"/>
        <v>1287.925858709357</v>
      </c>
      <c r="AT33" s="44">
        <f t="shared" si="136"/>
        <v>169.57878347915792</v>
      </c>
      <c r="AU33" s="44">
        <f t="shared" si="137"/>
        <v>83570.583058452947</v>
      </c>
      <c r="AV33" s="44">
        <f t="shared" si="138"/>
        <v>55219.539761076943</v>
      </c>
      <c r="AW33" s="44">
        <f t="shared" si="139"/>
        <v>46945.395753469442</v>
      </c>
      <c r="AX33" s="44">
        <f t="shared" si="140"/>
        <v>33169.752652224299</v>
      </c>
      <c r="AY33" s="44">
        <f t="shared" si="141"/>
        <v>14352.413167513596</v>
      </c>
      <c r="AZ33" s="44">
        <f t="shared" si="142"/>
        <v>6584.7435737422365</v>
      </c>
      <c r="BA33" s="44">
        <f t="shared" si="143"/>
        <v>441.94070012778224</v>
      </c>
      <c r="BB33" s="44">
        <f t="shared" si="144"/>
        <v>2113.4791239487681</v>
      </c>
      <c r="BC33" s="44">
        <f t="shared" si="145"/>
        <v>25674.622760096285</v>
      </c>
      <c r="BD33" s="44">
        <f t="shared" si="146"/>
        <v>3380.5294493477163</v>
      </c>
      <c r="BE33" s="44">
        <f t="shared" si="147"/>
        <v>49524.220668458169</v>
      </c>
      <c r="BF33" s="44">
        <f t="shared" si="148"/>
        <v>32723.292960939394</v>
      </c>
      <c r="BG33" s="44">
        <f t="shared" si="149"/>
        <v>27820.006198075203</v>
      </c>
      <c r="BH33" s="44">
        <f t="shared" si="150"/>
        <v>19656.511774220253</v>
      </c>
      <c r="BI33" s="44">
        <f t="shared" si="151"/>
        <v>8505.2903883136569</v>
      </c>
      <c r="BJ33" s="44">
        <f t="shared" si="152"/>
        <v>3902.1421396944265</v>
      </c>
      <c r="BK33" s="44">
        <f t="shared" si="153"/>
        <v>261.89560913069874</v>
      </c>
      <c r="BL33" s="44">
        <f t="shared" si="154"/>
        <v>1252.4551424920508</v>
      </c>
      <c r="BM33" s="44">
        <f t="shared" si="155"/>
        <v>15214.871508806786</v>
      </c>
      <c r="BN33" s="44">
        <f t="shared" si="156"/>
        <v>2003.3136098693735</v>
      </c>
      <c r="BO33" s="39">
        <f t="shared" si="157"/>
        <v>1.6454644429115841E-2</v>
      </c>
      <c r="BP33" s="39">
        <f t="shared" si="77"/>
        <v>1.0872460847525953E-2</v>
      </c>
      <c r="BQ33" s="39">
        <f t="shared" si="78"/>
        <v>9.2433218297300265E-3</v>
      </c>
      <c r="BR33" s="39">
        <f t="shared" si="79"/>
        <v>6.5309641948090615E-3</v>
      </c>
      <c r="BS33" s="39">
        <f t="shared" si="80"/>
        <v>2.8259208770389098E-3</v>
      </c>
      <c r="BT33" s="39">
        <f t="shared" si="81"/>
        <v>1.2965042266972044E-3</v>
      </c>
      <c r="BU33" s="39">
        <f t="shared" si="82"/>
        <v>8.7015990713751819E-5</v>
      </c>
      <c r="BV33" s="39">
        <f t="shared" si="83"/>
        <v>4.161338382503803E-4</v>
      </c>
      <c r="BW33" s="39">
        <f t="shared" si="84"/>
        <v>5.0552092962373755E-3</v>
      </c>
      <c r="BX33" s="39">
        <f t="shared" si="85"/>
        <v>6.6560993157442226E-4</v>
      </c>
      <c r="BY33" s="39">
        <f t="shared" si="86"/>
        <v>8.8984469098995402E-3</v>
      </c>
      <c r="BZ33" s="39">
        <f t="shared" si="87"/>
        <v>5.879678290737129E-3</v>
      </c>
      <c r="CA33" s="39">
        <f t="shared" si="88"/>
        <v>4.9986621666177032E-3</v>
      </c>
      <c r="CB33" s="39">
        <f t="shared" si="89"/>
        <v>3.5318562128957504E-3</v>
      </c>
      <c r="CC33" s="39">
        <f t="shared" si="90"/>
        <v>1.5282194035996361E-3</v>
      </c>
      <c r="CD33" s="39">
        <f t="shared" si="91"/>
        <v>7.0113177342874631E-4</v>
      </c>
      <c r="CE33" s="39">
        <f t="shared" si="92"/>
        <v>4.7057058997186592E-5</v>
      </c>
      <c r="CF33" s="39">
        <f t="shared" si="93"/>
        <v>2.2503949465668894E-4</v>
      </c>
      <c r="CG33" s="39">
        <f t="shared" si="94"/>
        <v>2.7337881249747558E-3</v>
      </c>
      <c r="CH33" s="39">
        <f t="shared" si="95"/>
        <v>3.5995275767469851E-4</v>
      </c>
      <c r="CI33" s="39">
        <f t="shared" si="96"/>
        <v>0.17738930080289048</v>
      </c>
      <c r="CJ33" s="39">
        <f t="shared" si="97"/>
        <v>0.11721056848464903</v>
      </c>
      <c r="CK33" s="39">
        <f t="shared" si="98"/>
        <v>9.9647634656302816E-2</v>
      </c>
      <c r="CL33" s="39">
        <f t="shared" si="99"/>
        <v>7.0407062095850043E-2</v>
      </c>
      <c r="CM33" s="39">
        <f t="shared" si="100"/>
        <v>3.0464841137205847E-2</v>
      </c>
      <c r="CN33" s="39">
        <f t="shared" si="101"/>
        <v>1.3976964330803662E-2</v>
      </c>
      <c r="CO33" s="39">
        <f t="shared" si="102"/>
        <v>9.3807592244718311E-4</v>
      </c>
      <c r="CP33" s="39">
        <f t="shared" si="103"/>
        <v>4.4861310085218611E-3</v>
      </c>
      <c r="CQ33" s="39">
        <f t="shared" si="104"/>
        <v>5.4497685825715826E-2</v>
      </c>
      <c r="CR33" s="39">
        <f t="shared" si="105"/>
        <v>7.175608131678779E-3</v>
      </c>
      <c r="CS33" s="39">
        <f t="shared" si="158"/>
        <v>0.10512152190013069</v>
      </c>
      <c r="CT33" s="39">
        <f t="shared" si="106"/>
        <v>6.9459394034011718E-2</v>
      </c>
      <c r="CU33" s="39">
        <f t="shared" si="107"/>
        <v>5.9051537840257781E-2</v>
      </c>
      <c r="CV33" s="39">
        <f t="shared" si="108"/>
        <v>4.1723471971158263E-2</v>
      </c>
      <c r="CW33" s="39">
        <f t="shared" si="109"/>
        <v>1.8053571722159937E-2</v>
      </c>
      <c r="CX33" s="39">
        <f t="shared" si="110"/>
        <v>8.2827980906838398E-3</v>
      </c>
      <c r="CY33" s="39">
        <f t="shared" si="111"/>
        <v>5.5590708221513001E-4</v>
      </c>
      <c r="CZ33" s="39">
        <f t="shared" si="112"/>
        <v>2.6584969720535811E-3</v>
      </c>
      <c r="DA33" s="39">
        <f t="shared" si="113"/>
        <v>3.2295519786732695E-2</v>
      </c>
      <c r="DB33" s="39">
        <f t="shared" si="114"/>
        <v>4.2522905493561506E-3</v>
      </c>
    </row>
    <row r="34" spans="1:106" ht="12.75" customHeight="1" x14ac:dyDescent="0.3">
      <c r="A34" s="9" t="str">
        <f t="shared" si="115"/>
        <v>Estados Unidos Mexicanos30-34 añosHombres</v>
      </c>
      <c r="B34" s="22" t="s">
        <v>13</v>
      </c>
      <c r="C34" s="22" t="s">
        <v>15</v>
      </c>
      <c r="D34" s="30" t="s">
        <v>81</v>
      </c>
      <c r="E34" s="23">
        <v>4527726</v>
      </c>
      <c r="F34" s="23">
        <v>4213890</v>
      </c>
      <c r="G34" s="23">
        <v>4052903</v>
      </c>
      <c r="H34" s="23">
        <v>156289</v>
      </c>
      <c r="I34" s="23">
        <v>4698</v>
      </c>
      <c r="J34" s="23">
        <v>280842</v>
      </c>
      <c r="K34" s="23">
        <v>230149</v>
      </c>
      <c r="L34" s="23">
        <v>35372</v>
      </c>
      <c r="M34" s="23">
        <v>15321</v>
      </c>
      <c r="N34" s="23">
        <v>32994</v>
      </c>
      <c r="O34" s="38">
        <f>+'07'!E33-'05'!J34</f>
        <v>156289</v>
      </c>
      <c r="P34" s="38">
        <f t="shared" si="116"/>
        <v>437131</v>
      </c>
      <c r="Q34" s="39">
        <f>'07'!F33/'05'!$P34</f>
        <v>0.25344805104190732</v>
      </c>
      <c r="R34" s="39">
        <f>'07'!G33/'05'!$P34</f>
        <v>0.24368209987395084</v>
      </c>
      <c r="S34" s="39">
        <f>'07'!H33/'05'!$P34</f>
        <v>0.17214519217351321</v>
      </c>
      <c r="T34" s="39">
        <f>'07'!I33/'05'!$P34</f>
        <v>0.1246720090773704</v>
      </c>
      <c r="U34" s="39">
        <f>'07'!J33/'05'!$P34</f>
        <v>1.9483861817166936E-2</v>
      </c>
      <c r="V34" s="39">
        <f>'07'!K33/'05'!$P34</f>
        <v>2.9151444303881446E-2</v>
      </c>
      <c r="W34" s="39">
        <f>'07'!L33/'05'!$P34</f>
        <v>2.3883000748059508E-3</v>
      </c>
      <c r="X34" s="39">
        <f>'07'!M33/'05'!$P34</f>
        <v>1.3483372261404477E-2</v>
      </c>
      <c r="Y34" s="39">
        <f>'07'!N33/'05'!$P34</f>
        <v>0.12871656322704178</v>
      </c>
      <c r="Z34" s="39">
        <f>'07'!O33/'05'!$P34</f>
        <v>1.2829106148957634E-2</v>
      </c>
      <c r="AA34" s="44">
        <f t="shared" si="117"/>
        <v>8964.9644614543449</v>
      </c>
      <c r="AB34" s="44">
        <f t="shared" si="118"/>
        <v>8619.5232367413901</v>
      </c>
      <c r="AC34" s="44">
        <f t="shared" si="119"/>
        <v>6089.1197375615093</v>
      </c>
      <c r="AD34" s="44">
        <f t="shared" si="120"/>
        <v>4409.8983050847455</v>
      </c>
      <c r="AE34" s="44">
        <f t="shared" si="121"/>
        <v>689.18316019682891</v>
      </c>
      <c r="AF34" s="44">
        <f t="shared" si="122"/>
        <v>1031.1448879168945</v>
      </c>
      <c r="AG34" s="44">
        <f t="shared" si="123"/>
        <v>84.478950246036092</v>
      </c>
      <c r="AH34" s="44">
        <f t="shared" si="124"/>
        <v>476.93384363039917</v>
      </c>
      <c r="AI34" s="44">
        <f t="shared" si="125"/>
        <v>4552.9622744669223</v>
      </c>
      <c r="AJ34" s="44">
        <f t="shared" si="126"/>
        <v>453.79114270092941</v>
      </c>
      <c r="AK34" s="44">
        <f t="shared" si="127"/>
        <v>3883.077590013062</v>
      </c>
      <c r="AL34" s="44">
        <f t="shared" si="128"/>
        <v>3733.453452168801</v>
      </c>
      <c r="AM34" s="44">
        <f t="shared" si="129"/>
        <v>2637.4364892903959</v>
      </c>
      <c r="AN34" s="44">
        <f t="shared" si="130"/>
        <v>1910.0998510743918</v>
      </c>
      <c r="AO34" s="44">
        <f t="shared" si="131"/>
        <v>298.51224690081466</v>
      </c>
      <c r="AP34" s="44">
        <f t="shared" si="132"/>
        <v>446.62927817976765</v>
      </c>
      <c r="AQ34" s="44">
        <f t="shared" si="133"/>
        <v>36.591145446101976</v>
      </c>
      <c r="AR34" s="44">
        <f t="shared" si="134"/>
        <v>206.57874641697799</v>
      </c>
      <c r="AS34" s="44">
        <f t="shared" si="135"/>
        <v>1972.0664652015071</v>
      </c>
      <c r="AT34" s="44">
        <f t="shared" si="136"/>
        <v>196.55473530817991</v>
      </c>
      <c r="AU34" s="44">
        <f t="shared" si="137"/>
        <v>58330.81549924393</v>
      </c>
      <c r="AV34" s="44">
        <f t="shared" si="138"/>
        <v>56083.191603889914</v>
      </c>
      <c r="AW34" s="44">
        <f t="shared" si="139"/>
        <v>39619.043833541888</v>
      </c>
      <c r="AX34" s="44">
        <f t="shared" si="140"/>
        <v>28693.13821714772</v>
      </c>
      <c r="AY34" s="44">
        <f t="shared" si="141"/>
        <v>4484.1913133591534</v>
      </c>
      <c r="AZ34" s="44">
        <f t="shared" si="142"/>
        <v>6709.175755094011</v>
      </c>
      <c r="BA34" s="44">
        <f t="shared" si="143"/>
        <v>549.66487391651481</v>
      </c>
      <c r="BB34" s="44">
        <f t="shared" si="144"/>
        <v>3103.1846425899789</v>
      </c>
      <c r="BC34" s="44">
        <f t="shared" si="145"/>
        <v>29623.988310140438</v>
      </c>
      <c r="BD34" s="44">
        <f t="shared" si="146"/>
        <v>2952.6059510764508</v>
      </c>
      <c r="BE34" s="44">
        <f t="shared" si="147"/>
        <v>39611.142449288651</v>
      </c>
      <c r="BF34" s="44">
        <f t="shared" si="148"/>
        <v>38084.831707199904</v>
      </c>
      <c r="BG34" s="44">
        <f t="shared" si="149"/>
        <v>26904.399939606206</v>
      </c>
      <c r="BH34" s="44">
        <f t="shared" si="150"/>
        <v>19484.863626693143</v>
      </c>
      <c r="BI34" s="44">
        <f t="shared" si="151"/>
        <v>3045.1132795432031</v>
      </c>
      <c r="BJ34" s="44">
        <f t="shared" si="152"/>
        <v>4556.0500788093277</v>
      </c>
      <c r="BK34" s="44">
        <f t="shared" si="153"/>
        <v>373.26503039134724</v>
      </c>
      <c r="BL34" s="44">
        <f t="shared" si="154"/>
        <v>2107.3027673626443</v>
      </c>
      <c r="BM34" s="44">
        <f t="shared" si="155"/>
        <v>20116.982950191134</v>
      </c>
      <c r="BN34" s="44">
        <f t="shared" si="156"/>
        <v>2005.0481709144397</v>
      </c>
      <c r="BO34" s="39">
        <f t="shared" si="157"/>
        <v>2.0508644917551822E-2</v>
      </c>
      <c r="BP34" s="39">
        <f t="shared" si="77"/>
        <v>1.9718398458909093E-2</v>
      </c>
      <c r="BQ34" s="39">
        <f t="shared" si="78"/>
        <v>1.3929736709502436E-2</v>
      </c>
      <c r="BR34" s="39">
        <f t="shared" si="79"/>
        <v>1.0088276294943039E-2</v>
      </c>
      <c r="BS34" s="39">
        <f t="shared" si="80"/>
        <v>1.5766055489014252E-3</v>
      </c>
      <c r="BT34" s="39">
        <f t="shared" si="81"/>
        <v>2.3588921579958742E-3</v>
      </c>
      <c r="BU34" s="39">
        <f t="shared" si="82"/>
        <v>1.9325774252120322E-4</v>
      </c>
      <c r="BV34" s="39">
        <f t="shared" si="83"/>
        <v>1.0910547264559119E-3</v>
      </c>
      <c r="BW34" s="39">
        <f t="shared" si="84"/>
        <v>1.0415555690323776E-2</v>
      </c>
      <c r="BX34" s="39">
        <f t="shared" si="85"/>
        <v>1.0381124713207926E-3</v>
      </c>
      <c r="BY34" s="39">
        <f t="shared" si="86"/>
        <v>8.8830981788366927E-3</v>
      </c>
      <c r="BZ34" s="39">
        <f t="shared" si="87"/>
        <v>8.5408114550759411E-3</v>
      </c>
      <c r="CA34" s="39">
        <f t="shared" si="88"/>
        <v>6.0335151002568928E-3</v>
      </c>
      <c r="CB34" s="39">
        <f t="shared" si="89"/>
        <v>4.3696279858312309E-3</v>
      </c>
      <c r="CC34" s="39">
        <f t="shared" si="90"/>
        <v>6.8288967586562074E-4</v>
      </c>
      <c r="CD34" s="39">
        <f t="shared" si="91"/>
        <v>1.0217286767119414E-3</v>
      </c>
      <c r="CE34" s="39">
        <f t="shared" si="92"/>
        <v>8.3707505178314914E-5</v>
      </c>
      <c r="CF34" s="39">
        <f t="shared" si="93"/>
        <v>4.7257857808523758E-4</v>
      </c>
      <c r="CG34" s="39">
        <f t="shared" si="94"/>
        <v>4.5113855233362699E-3</v>
      </c>
      <c r="CH34" s="39">
        <f t="shared" si="95"/>
        <v>4.4964721172412826E-4</v>
      </c>
      <c r="CI34" s="39">
        <f t="shared" si="96"/>
        <v>0.1334401254984065</v>
      </c>
      <c r="CJ34" s="39">
        <f t="shared" si="97"/>
        <v>0.128298362742267</v>
      </c>
      <c r="CK34" s="39">
        <f t="shared" si="98"/>
        <v>9.0634257999414103E-2</v>
      </c>
      <c r="CL34" s="39">
        <f t="shared" si="99"/>
        <v>6.5639678305010898E-2</v>
      </c>
      <c r="CM34" s="39">
        <f t="shared" si="100"/>
        <v>1.0258232230976877E-2</v>
      </c>
      <c r="CN34" s="39">
        <f t="shared" si="101"/>
        <v>1.5348203982545303E-2</v>
      </c>
      <c r="CO34" s="39">
        <f t="shared" si="102"/>
        <v>1.2574374133074862E-3</v>
      </c>
      <c r="CP34" s="39">
        <f t="shared" si="103"/>
        <v>7.098980952140157E-3</v>
      </c>
      <c r="CQ34" s="39">
        <f t="shared" si="104"/>
        <v>6.7769131702259594E-2</v>
      </c>
      <c r="CR34" s="39">
        <f t="shared" si="105"/>
        <v>6.7545105496440447E-3</v>
      </c>
      <c r="CS34" s="39">
        <f t="shared" si="158"/>
        <v>9.0616182447112309E-2</v>
      </c>
      <c r="CT34" s="39">
        <f t="shared" si="106"/>
        <v>8.7124527217698824E-2</v>
      </c>
      <c r="CU34" s="39">
        <f t="shared" si="107"/>
        <v>6.1547682364339766E-2</v>
      </c>
      <c r="CV34" s="39">
        <f t="shared" si="108"/>
        <v>4.4574426491585231E-2</v>
      </c>
      <c r="CW34" s="39">
        <f t="shared" si="109"/>
        <v>6.9661343614230127E-3</v>
      </c>
      <c r="CX34" s="39">
        <f t="shared" si="110"/>
        <v>1.0422619486628329E-2</v>
      </c>
      <c r="CY34" s="39">
        <f t="shared" si="111"/>
        <v>8.5389741379894644E-4</v>
      </c>
      <c r="CZ34" s="39">
        <f t="shared" si="112"/>
        <v>4.8207580047231703E-3</v>
      </c>
      <c r="DA34" s="39">
        <f t="shared" si="113"/>
        <v>4.6020490311122146E-2</v>
      </c>
      <c r="DB34" s="39">
        <f t="shared" si="114"/>
        <v>4.5868359162686695E-3</v>
      </c>
    </row>
    <row r="35" spans="1:106" ht="12.75" customHeight="1" x14ac:dyDescent="0.3">
      <c r="A35" s="9" t="str">
        <f t="shared" si="115"/>
        <v>Estados Unidos Mexicanos35-39 añosHombres</v>
      </c>
      <c r="B35" s="22" t="s">
        <v>13</v>
      </c>
      <c r="C35" s="22" t="s">
        <v>15</v>
      </c>
      <c r="D35" s="30" t="s">
        <v>82</v>
      </c>
      <c r="E35" s="23">
        <v>4331530</v>
      </c>
      <c r="F35" s="23">
        <v>4072910</v>
      </c>
      <c r="G35" s="23">
        <v>3944470</v>
      </c>
      <c r="H35" s="23">
        <v>123999</v>
      </c>
      <c r="I35" s="23">
        <v>4441</v>
      </c>
      <c r="J35" s="23">
        <v>229060</v>
      </c>
      <c r="K35" s="23">
        <v>180979</v>
      </c>
      <c r="L35" s="23">
        <v>35882</v>
      </c>
      <c r="M35" s="23">
        <v>12199</v>
      </c>
      <c r="N35" s="23">
        <v>29560</v>
      </c>
      <c r="O35" s="38">
        <f>+'07'!E34-'05'!J35</f>
        <v>123999</v>
      </c>
      <c r="P35" s="38">
        <f t="shared" si="116"/>
        <v>353059</v>
      </c>
      <c r="Q35" s="39">
        <f>'07'!F34/'05'!$P35</f>
        <v>0.23232660830059565</v>
      </c>
      <c r="R35" s="39">
        <f>'07'!G34/'05'!$P35</f>
        <v>0.25408217889927748</v>
      </c>
      <c r="S35" s="39">
        <f>'07'!H34/'05'!$P35</f>
        <v>0.18142010258908567</v>
      </c>
      <c r="T35" s="39">
        <f>'07'!I34/'05'!$P35</f>
        <v>9.9394152252173143E-2</v>
      </c>
      <c r="U35" s="39">
        <f>'07'!J34/'05'!$P35</f>
        <v>9.1797688205087543E-3</v>
      </c>
      <c r="V35" s="39">
        <f>'07'!K34/'05'!$P35</f>
        <v>3.6025140274005198E-2</v>
      </c>
      <c r="W35" s="39">
        <f>'07'!L34/'05'!$P35</f>
        <v>3.2600783438462128E-3</v>
      </c>
      <c r="X35" s="39">
        <f>'07'!M34/'05'!$P35</f>
        <v>1.8297225109684217E-2</v>
      </c>
      <c r="Y35" s="39">
        <f>'07'!N34/'05'!$P35</f>
        <v>0.15293477860640856</v>
      </c>
      <c r="Z35" s="39">
        <f>'07'!O34/'05'!$P35</f>
        <v>1.3079966804415127E-2</v>
      </c>
      <c r="AA35" s="44">
        <f t="shared" si="117"/>
        <v>8336.3433590419736</v>
      </c>
      <c r="AB35" s="44">
        <f t="shared" si="118"/>
        <v>9116.9767432638746</v>
      </c>
      <c r="AC35" s="44">
        <f t="shared" si="119"/>
        <v>6509.7161211015718</v>
      </c>
      <c r="AD35" s="44">
        <f t="shared" si="120"/>
        <v>3566.4609711124767</v>
      </c>
      <c r="AE35" s="44">
        <f t="shared" si="121"/>
        <v>329.38846481749511</v>
      </c>
      <c r="AF35" s="44">
        <f t="shared" si="122"/>
        <v>1292.6540833118545</v>
      </c>
      <c r="AG35" s="44">
        <f t="shared" si="123"/>
        <v>116.9781311338898</v>
      </c>
      <c r="AH35" s="44">
        <f t="shared" si="124"/>
        <v>656.54103138568905</v>
      </c>
      <c r="AI35" s="44">
        <f t="shared" si="125"/>
        <v>5487.6057259551517</v>
      </c>
      <c r="AJ35" s="44">
        <f t="shared" si="126"/>
        <v>469.33536887602355</v>
      </c>
      <c r="AK35" s="44">
        <f t="shared" si="127"/>
        <v>2834.1522946589662</v>
      </c>
      <c r="AL35" s="44">
        <f t="shared" si="128"/>
        <v>3099.5485003922859</v>
      </c>
      <c r="AM35" s="44">
        <f t="shared" si="129"/>
        <v>2213.1438314842562</v>
      </c>
      <c r="AN35" s="44">
        <f t="shared" si="130"/>
        <v>1212.5092633242602</v>
      </c>
      <c r="AO35" s="44">
        <f t="shared" si="131"/>
        <v>111.98399984138629</v>
      </c>
      <c r="AP35" s="44">
        <f t="shared" si="132"/>
        <v>439.47068620258943</v>
      </c>
      <c r="AQ35" s="44">
        <f t="shared" si="133"/>
        <v>39.769695716579953</v>
      </c>
      <c r="AR35" s="44">
        <f t="shared" si="134"/>
        <v>223.20784911303775</v>
      </c>
      <c r="AS35" s="44">
        <f t="shared" si="135"/>
        <v>1865.651364219578</v>
      </c>
      <c r="AT35" s="44">
        <f t="shared" si="136"/>
        <v>159.56251504706012</v>
      </c>
      <c r="AU35" s="44">
        <f t="shared" si="137"/>
        <v>42046.237243633499</v>
      </c>
      <c r="AV35" s="44">
        <f t="shared" si="138"/>
        <v>45983.538655012337</v>
      </c>
      <c r="AW35" s="44">
        <f t="shared" si="139"/>
        <v>32833.228746470137</v>
      </c>
      <c r="AX35" s="44">
        <f t="shared" si="140"/>
        <v>17988.254280446043</v>
      </c>
      <c r="AY35" s="44">
        <f t="shared" si="141"/>
        <v>1661.3453813668539</v>
      </c>
      <c r="AZ35" s="44">
        <f t="shared" si="142"/>
        <v>6519.7938616491865</v>
      </c>
      <c r="BA35" s="44">
        <f t="shared" si="143"/>
        <v>590.00571859094373</v>
      </c>
      <c r="BB35" s="44">
        <f t="shared" si="144"/>
        <v>3311.41350312554</v>
      </c>
      <c r="BC35" s="44">
        <f t="shared" si="145"/>
        <v>27677.983297409213</v>
      </c>
      <c r="BD35" s="44">
        <f t="shared" si="146"/>
        <v>2367.1993122962454</v>
      </c>
      <c r="BE35" s="44">
        <f t="shared" si="147"/>
        <v>28808.267102665559</v>
      </c>
      <c r="BF35" s="44">
        <f t="shared" si="148"/>
        <v>31505.936101331507</v>
      </c>
      <c r="BG35" s="44">
        <f t="shared" si="149"/>
        <v>22495.911300944033</v>
      </c>
      <c r="BH35" s="44">
        <f t="shared" si="150"/>
        <v>12324.775485117218</v>
      </c>
      <c r="BI35" s="44">
        <f t="shared" si="151"/>
        <v>1138.2821539742649</v>
      </c>
      <c r="BJ35" s="44">
        <f t="shared" si="152"/>
        <v>4467.0813688363705</v>
      </c>
      <c r="BK35" s="44">
        <f t="shared" si="153"/>
        <v>404.24645455858655</v>
      </c>
      <c r="BL35" s="44">
        <f t="shared" si="154"/>
        <v>2268.8376163757334</v>
      </c>
      <c r="BM35" s="44">
        <f t="shared" si="155"/>
        <v>18963.759612416055</v>
      </c>
      <c r="BN35" s="44">
        <f t="shared" si="156"/>
        <v>1621.9028037806713</v>
      </c>
      <c r="BO35" s="39">
        <f t="shared" si="157"/>
        <v>2.3611757125698463E-2</v>
      </c>
      <c r="BP35" s="39">
        <f t="shared" si="77"/>
        <v>2.5822813589977525E-2</v>
      </c>
      <c r="BQ35" s="39">
        <f t="shared" si="78"/>
        <v>1.8438040443952915E-2</v>
      </c>
      <c r="BR35" s="39">
        <f t="shared" si="79"/>
        <v>1.0101600500518261E-2</v>
      </c>
      <c r="BS35" s="39">
        <f t="shared" si="80"/>
        <v>9.329558652165647E-4</v>
      </c>
      <c r="BT35" s="39">
        <f t="shared" si="81"/>
        <v>3.6612976395215941E-3</v>
      </c>
      <c r="BU35" s="39">
        <f t="shared" si="82"/>
        <v>3.3132743007228195E-4</v>
      </c>
      <c r="BV35" s="39">
        <f t="shared" si="83"/>
        <v>1.8595787995368735E-3</v>
      </c>
      <c r="BW35" s="39">
        <f t="shared" si="84"/>
        <v>1.5543027442878249E-2</v>
      </c>
      <c r="BX35" s="39">
        <f t="shared" si="85"/>
        <v>1.3293397672231087E-3</v>
      </c>
      <c r="BY35" s="39">
        <f t="shared" si="86"/>
        <v>8.0274183483751045E-3</v>
      </c>
      <c r="BZ35" s="39">
        <f t="shared" si="87"/>
        <v>8.7791233204430018E-3</v>
      </c>
      <c r="CA35" s="39">
        <f t="shared" si="88"/>
        <v>6.2684815611109088E-3</v>
      </c>
      <c r="CB35" s="39">
        <f t="shared" si="89"/>
        <v>3.4342964301271465E-3</v>
      </c>
      <c r="CC35" s="39">
        <f t="shared" si="90"/>
        <v>3.1718211358834159E-4</v>
      </c>
      <c r="CD35" s="39">
        <f t="shared" si="91"/>
        <v>1.2447514047300577E-3</v>
      </c>
      <c r="CE35" s="39">
        <f t="shared" si="92"/>
        <v>1.1264320047521789E-4</v>
      </c>
      <c r="CF35" s="39">
        <f t="shared" si="93"/>
        <v>6.3221118598601861E-4</v>
      </c>
      <c r="CG35" s="39">
        <f t="shared" si="94"/>
        <v>5.2842481404512505E-3</v>
      </c>
      <c r="CH35" s="39">
        <f t="shared" si="95"/>
        <v>4.5194291902220344E-4</v>
      </c>
      <c r="CI35" s="39">
        <f t="shared" si="96"/>
        <v>0.11909124889503879</v>
      </c>
      <c r="CJ35" s="39">
        <f t="shared" si="97"/>
        <v>0.13024321332981834</v>
      </c>
      <c r="CK35" s="39">
        <f t="shared" si="98"/>
        <v>9.2996436138067962E-2</v>
      </c>
      <c r="CL35" s="39">
        <f t="shared" si="99"/>
        <v>5.0949711749158196E-2</v>
      </c>
      <c r="CM35" s="39">
        <f t="shared" si="100"/>
        <v>4.705574369629025E-3</v>
      </c>
      <c r="CN35" s="39">
        <f t="shared" si="101"/>
        <v>1.8466584513209369E-2</v>
      </c>
      <c r="CO35" s="39">
        <f t="shared" si="102"/>
        <v>1.671124992114473E-3</v>
      </c>
      <c r="CP35" s="39">
        <f t="shared" si="103"/>
        <v>9.3792071668631592E-3</v>
      </c>
      <c r="CQ35" s="39">
        <f t="shared" si="104"/>
        <v>7.8394781884640288E-2</v>
      </c>
      <c r="CR35" s="39">
        <f t="shared" si="105"/>
        <v>6.7048264236182773E-3</v>
      </c>
      <c r="CS35" s="39">
        <f t="shared" si="158"/>
        <v>8.1596183931483296E-2</v>
      </c>
      <c r="CT35" s="39">
        <f t="shared" si="106"/>
        <v>8.9237028659038597E-2</v>
      </c>
      <c r="CU35" s="39">
        <f t="shared" si="107"/>
        <v>6.3717144445953888E-2</v>
      </c>
      <c r="CV35" s="39">
        <f t="shared" si="108"/>
        <v>3.4908543572369541E-2</v>
      </c>
      <c r="CW35" s="39">
        <f t="shared" si="109"/>
        <v>3.2240564720748231E-3</v>
      </c>
      <c r="CX35" s="39">
        <f t="shared" si="110"/>
        <v>1.2652506716544177E-2</v>
      </c>
      <c r="CY35" s="39">
        <f t="shared" si="111"/>
        <v>1.1449827211842398E-3</v>
      </c>
      <c r="CZ35" s="39">
        <f t="shared" si="112"/>
        <v>6.4262279572981666E-3</v>
      </c>
      <c r="DA35" s="39">
        <f t="shared" si="113"/>
        <v>5.3712721138438772E-2</v>
      </c>
      <c r="DB35" s="39">
        <f t="shared" si="114"/>
        <v>4.5938576945515376E-3</v>
      </c>
    </row>
    <row r="36" spans="1:106" ht="12.75" customHeight="1" x14ac:dyDescent="0.3">
      <c r="A36" s="9" t="str">
        <f t="shared" si="115"/>
        <v>Estados Unidos Mexicanos40-44 añosHombres</v>
      </c>
      <c r="B36" s="22" t="s">
        <v>13</v>
      </c>
      <c r="C36" s="22" t="s">
        <v>15</v>
      </c>
      <c r="D36" s="30" t="s">
        <v>83</v>
      </c>
      <c r="E36" s="23">
        <v>4062304</v>
      </c>
      <c r="F36" s="23">
        <v>3860835</v>
      </c>
      <c r="G36" s="23">
        <v>3765894</v>
      </c>
      <c r="H36" s="23">
        <v>90974</v>
      </c>
      <c r="I36" s="23">
        <v>3967</v>
      </c>
      <c r="J36" s="23">
        <v>178094</v>
      </c>
      <c r="K36" s="23">
        <v>137852</v>
      </c>
      <c r="L36" s="23">
        <v>31596</v>
      </c>
      <c r="M36" s="23">
        <v>8646</v>
      </c>
      <c r="N36" s="23">
        <v>23375</v>
      </c>
      <c r="O36" s="38">
        <f>+'07'!E35-'05'!J36</f>
        <v>90974</v>
      </c>
      <c r="P36" s="38">
        <f t="shared" si="116"/>
        <v>269068</v>
      </c>
      <c r="Q36" s="39">
        <f>'07'!F35/'05'!$P36</f>
        <v>0.2256232625209984</v>
      </c>
      <c r="R36" s="39">
        <f>'07'!G35/'05'!$P36</f>
        <v>0.2465807899861745</v>
      </c>
      <c r="S36" s="39">
        <f>'07'!H35/'05'!$P36</f>
        <v>0.19560111198656102</v>
      </c>
      <c r="T36" s="39">
        <f>'07'!I35/'05'!$P36</f>
        <v>7.4460731116297738E-2</v>
      </c>
      <c r="U36" s="39">
        <f>'07'!J35/'05'!$P36</f>
        <v>6.6154280702276002E-3</v>
      </c>
      <c r="V36" s="39">
        <f>'07'!K35/'05'!$P36</f>
        <v>4.1532252070108674E-2</v>
      </c>
      <c r="W36" s="39">
        <f>'07'!L35/'05'!$P36</f>
        <v>3.8763435265434759E-3</v>
      </c>
      <c r="X36" s="39">
        <f>'07'!M35/'05'!$P36</f>
        <v>2.3280360355003197E-2</v>
      </c>
      <c r="Y36" s="39">
        <f>'07'!N35/'05'!$P36</f>
        <v>0.16843325850714316</v>
      </c>
      <c r="Z36" s="39">
        <f>'07'!O35/'05'!$P36</f>
        <v>1.3996461860942215E-2</v>
      </c>
      <c r="AA36" s="44">
        <f t="shared" si="117"/>
        <v>7128.7926026134655</v>
      </c>
      <c r="AB36" s="44">
        <f t="shared" si="118"/>
        <v>7790.9666404031695</v>
      </c>
      <c r="AC36" s="44">
        <f t="shared" si="119"/>
        <v>6180.2127343273823</v>
      </c>
      <c r="AD36" s="44">
        <f t="shared" si="120"/>
        <v>2352.6612603505432</v>
      </c>
      <c r="AE36" s="44">
        <f t="shared" si="121"/>
        <v>209.02106530691125</v>
      </c>
      <c r="AF36" s="44">
        <f t="shared" si="122"/>
        <v>1312.2530364071538</v>
      </c>
      <c r="AG36" s="44">
        <f t="shared" si="123"/>
        <v>122.47695006466766</v>
      </c>
      <c r="AH36" s="44">
        <f t="shared" si="124"/>
        <v>735.56626577668101</v>
      </c>
      <c r="AI36" s="44">
        <f t="shared" si="125"/>
        <v>5321.8172357916956</v>
      </c>
      <c r="AJ36" s="44">
        <f t="shared" si="126"/>
        <v>442.2322089583302</v>
      </c>
      <c r="AK36" s="44">
        <f t="shared" si="127"/>
        <v>1950.7387277565522</v>
      </c>
      <c r="AL36" s="44">
        <f t="shared" si="128"/>
        <v>2131.9375102204649</v>
      </c>
      <c r="AM36" s="44">
        <f t="shared" si="129"/>
        <v>1691.1672142358066</v>
      </c>
      <c r="AN36" s="44">
        <f t="shared" si="130"/>
        <v>643.78748123151024</v>
      </c>
      <c r="AO36" s="44">
        <f t="shared" si="131"/>
        <v>57.196991095187833</v>
      </c>
      <c r="AP36" s="44">
        <f t="shared" si="132"/>
        <v>359.08785139815961</v>
      </c>
      <c r="AQ36" s="44">
        <f t="shared" si="133"/>
        <v>33.514866130494894</v>
      </c>
      <c r="AR36" s="44">
        <f t="shared" si="134"/>
        <v>201.28199562935765</v>
      </c>
      <c r="AS36" s="44">
        <f t="shared" si="135"/>
        <v>1456.2739530527597</v>
      </c>
      <c r="AT36" s="44">
        <f t="shared" si="136"/>
        <v>121.01340924970638</v>
      </c>
      <c r="AU36" s="44">
        <f t="shared" si="137"/>
        <v>31102.617985044672</v>
      </c>
      <c r="AV36" s="44">
        <f t="shared" si="138"/>
        <v>33991.655061174126</v>
      </c>
      <c r="AW36" s="44">
        <f t="shared" si="139"/>
        <v>26964.004489571409</v>
      </c>
      <c r="AX36" s="44">
        <f t="shared" si="140"/>
        <v>10264.560705843876</v>
      </c>
      <c r="AY36" s="44">
        <f t="shared" si="141"/>
        <v>911.94999033701515</v>
      </c>
      <c r="AZ36" s="44">
        <f t="shared" si="142"/>
        <v>5725.3040123686214</v>
      </c>
      <c r="BA36" s="44">
        <f t="shared" si="143"/>
        <v>534.36170782107126</v>
      </c>
      <c r="BB36" s="44">
        <f t="shared" si="144"/>
        <v>3209.2442356579008</v>
      </c>
      <c r="BC36" s="44">
        <f t="shared" si="145"/>
        <v>23218.861551726699</v>
      </c>
      <c r="BD36" s="44">
        <f t="shared" si="146"/>
        <v>1929.4402604546062</v>
      </c>
      <c r="BE36" s="44">
        <f t="shared" si="147"/>
        <v>20525.850684585308</v>
      </c>
      <c r="BF36" s="44">
        <f t="shared" si="148"/>
        <v>22432.440788202239</v>
      </c>
      <c r="BG36" s="44">
        <f t="shared" si="149"/>
        <v>17794.615561865401</v>
      </c>
      <c r="BH36" s="44">
        <f t="shared" si="150"/>
        <v>6773.9905525740705</v>
      </c>
      <c r="BI36" s="44">
        <f t="shared" si="151"/>
        <v>601.83195326088571</v>
      </c>
      <c r="BJ36" s="44">
        <f t="shared" si="152"/>
        <v>3778.3550998260666</v>
      </c>
      <c r="BK36" s="44">
        <f t="shared" si="153"/>
        <v>352.64647598376615</v>
      </c>
      <c r="BL36" s="44">
        <f t="shared" si="154"/>
        <v>2117.9075029360606</v>
      </c>
      <c r="BM36" s="44">
        <f t="shared" si="155"/>
        <v>15323.047259428842</v>
      </c>
      <c r="BN36" s="44">
        <f t="shared" si="156"/>
        <v>1273.3141213373572</v>
      </c>
      <c r="BO36" s="39">
        <f t="shared" si="157"/>
        <v>2.6494390275370781E-2</v>
      </c>
      <c r="BP36" s="39">
        <f t="shared" si="77"/>
        <v>2.8955381689398849E-2</v>
      </c>
      <c r="BQ36" s="39">
        <f t="shared" si="78"/>
        <v>2.2968962248678334E-2</v>
      </c>
      <c r="BR36" s="39">
        <f t="shared" si="79"/>
        <v>8.7437423266629368E-3</v>
      </c>
      <c r="BS36" s="39">
        <f t="shared" si="80"/>
        <v>7.7683360825854899E-4</v>
      </c>
      <c r="BT36" s="39">
        <f t="shared" si="81"/>
        <v>4.8770312203872393E-3</v>
      </c>
      <c r="BU36" s="39">
        <f t="shared" si="82"/>
        <v>4.5518958056947563E-4</v>
      </c>
      <c r="BV36" s="39">
        <f t="shared" si="83"/>
        <v>2.7337560236694106E-3</v>
      </c>
      <c r="BW36" s="39">
        <f t="shared" si="84"/>
        <v>1.9778707374313167E-2</v>
      </c>
      <c r="BX36" s="39">
        <f t="shared" si="85"/>
        <v>1.643570431854885E-3</v>
      </c>
      <c r="BY36" s="39">
        <f t="shared" si="86"/>
        <v>7.2499841220678499E-3</v>
      </c>
      <c r="BZ36" s="39">
        <f t="shared" si="87"/>
        <v>7.9234153084739353E-3</v>
      </c>
      <c r="CA36" s="39">
        <f t="shared" si="88"/>
        <v>6.2852781238787467E-3</v>
      </c>
      <c r="CB36" s="39">
        <f t="shared" si="89"/>
        <v>2.3926571767416051E-3</v>
      </c>
      <c r="CC36" s="39">
        <f t="shared" si="90"/>
        <v>2.1257448338408072E-4</v>
      </c>
      <c r="CD36" s="39">
        <f t="shared" si="91"/>
        <v>1.3345617145039902E-3</v>
      </c>
      <c r="CE36" s="39">
        <f t="shared" si="92"/>
        <v>1.2455909335370573E-4</v>
      </c>
      <c r="CF36" s="39">
        <f t="shared" si="93"/>
        <v>7.4807110332465265E-4</v>
      </c>
      <c r="CG36" s="39">
        <f t="shared" si="94"/>
        <v>5.4122896555991781E-3</v>
      </c>
      <c r="CH36" s="39">
        <f t="shared" si="95"/>
        <v>4.4975028338452132E-4</v>
      </c>
      <c r="CI36" s="39">
        <f t="shared" si="96"/>
        <v>0.11559389442462378</v>
      </c>
      <c r="CJ36" s="39">
        <f t="shared" si="97"/>
        <v>0.12633109496920528</v>
      </c>
      <c r="CK36" s="39">
        <f t="shared" si="98"/>
        <v>0.10021260235171559</v>
      </c>
      <c r="CL36" s="39">
        <f t="shared" si="99"/>
        <v>3.814857473145776E-2</v>
      </c>
      <c r="CM36" s="39">
        <f t="shared" si="100"/>
        <v>3.3892918902917297E-3</v>
      </c>
      <c r="CN36" s="39">
        <f t="shared" si="101"/>
        <v>2.1278279142702295E-2</v>
      </c>
      <c r="CO36" s="39">
        <f t="shared" si="102"/>
        <v>1.9859727199855472E-3</v>
      </c>
      <c r="CP36" s="39">
        <f t="shared" si="103"/>
        <v>1.1927260899318762E-2</v>
      </c>
      <c r="CQ36" s="39">
        <f t="shared" si="104"/>
        <v>8.6293656442708533E-2</v>
      </c>
      <c r="CR36" s="39">
        <f t="shared" si="105"/>
        <v>7.1708276735048624E-3</v>
      </c>
      <c r="CS36" s="39">
        <f t="shared" si="158"/>
        <v>7.6284993698935988E-2</v>
      </c>
      <c r="CT36" s="39">
        <f t="shared" si="106"/>
        <v>8.3370898019096432E-2</v>
      </c>
      <c r="CU36" s="39">
        <f t="shared" si="107"/>
        <v>6.6134269262288353E-2</v>
      </c>
      <c r="CV36" s="39">
        <f t="shared" si="108"/>
        <v>2.5175756881435439E-2</v>
      </c>
      <c r="CW36" s="39">
        <f t="shared" si="109"/>
        <v>2.2367280882932407E-3</v>
      </c>
      <c r="CX36" s="39">
        <f t="shared" si="110"/>
        <v>1.4042379992515151E-2</v>
      </c>
      <c r="CY36" s="39">
        <f t="shared" si="111"/>
        <v>1.3106221326347472E-3</v>
      </c>
      <c r="CZ36" s="39">
        <f t="shared" si="112"/>
        <v>7.8712723286903704E-3</v>
      </c>
      <c r="DA36" s="39">
        <f t="shared" si="113"/>
        <v>5.6948605034522287E-2</v>
      </c>
      <c r="DB36" s="39">
        <f t="shared" si="114"/>
        <v>4.7323134721979467E-3</v>
      </c>
    </row>
    <row r="37" spans="1:106" ht="12.75" customHeight="1" x14ac:dyDescent="0.3">
      <c r="A37" s="9" t="str">
        <f t="shared" si="115"/>
        <v>Estados Unidos Mexicanos45-49 añosHombres</v>
      </c>
      <c r="B37" s="22" t="s">
        <v>13</v>
      </c>
      <c r="C37" s="22" t="s">
        <v>15</v>
      </c>
      <c r="D37" s="30" t="s">
        <v>84</v>
      </c>
      <c r="E37" s="23">
        <v>3812344</v>
      </c>
      <c r="F37" s="23">
        <v>3656572</v>
      </c>
      <c r="G37" s="23">
        <v>3584157</v>
      </c>
      <c r="H37" s="23">
        <v>68706</v>
      </c>
      <c r="I37" s="23">
        <v>3709</v>
      </c>
      <c r="J37" s="23">
        <v>138232</v>
      </c>
      <c r="K37" s="23">
        <v>106504</v>
      </c>
      <c r="L37" s="23">
        <v>25671</v>
      </c>
      <c r="M37" s="23">
        <v>6057</v>
      </c>
      <c r="N37" s="23">
        <v>17540</v>
      </c>
      <c r="O37" s="38">
        <f>+'07'!E36-'05'!J37</f>
        <v>68706</v>
      </c>
      <c r="P37" s="38">
        <f t="shared" si="116"/>
        <v>206938</v>
      </c>
      <c r="Q37" s="39">
        <f>'07'!F36/'05'!$P37</f>
        <v>0.22154944959359807</v>
      </c>
      <c r="R37" s="39">
        <f>'07'!G36/'05'!$P37</f>
        <v>0.23932288898124077</v>
      </c>
      <c r="S37" s="39">
        <f>'07'!H36/'05'!$P37</f>
        <v>0.20654495549391605</v>
      </c>
      <c r="T37" s="39">
        <f>'07'!I36/'05'!$P37</f>
        <v>5.7476152277493739E-2</v>
      </c>
      <c r="U37" s="39">
        <f>'07'!J36/'05'!$P37</f>
        <v>6.441542877576859E-3</v>
      </c>
      <c r="V37" s="39">
        <f>'07'!K36/'05'!$P37</f>
        <v>4.7009249147087533E-2</v>
      </c>
      <c r="W37" s="39">
        <f>'07'!L36/'05'!$P37</f>
        <v>4.2718108805535953E-3</v>
      </c>
      <c r="X37" s="39">
        <f>'07'!M36/'05'!$P37</f>
        <v>2.3292000502565986E-2</v>
      </c>
      <c r="Y37" s="39">
        <f>'07'!N36/'05'!$P37</f>
        <v>0.1788506702490601</v>
      </c>
      <c r="Z37" s="39">
        <f>'07'!O36/'05'!$P37</f>
        <v>1.5241279996907286E-2</v>
      </c>
      <c r="AA37" s="44">
        <f t="shared" si="117"/>
        <v>5687.3959205172559</v>
      </c>
      <c r="AB37" s="44">
        <f t="shared" si="118"/>
        <v>6143.6578830374319</v>
      </c>
      <c r="AC37" s="44">
        <f t="shared" si="119"/>
        <v>5302.2155524843192</v>
      </c>
      <c r="AD37" s="44">
        <f t="shared" si="120"/>
        <v>1475.4703051155418</v>
      </c>
      <c r="AE37" s="44">
        <f t="shared" si="121"/>
        <v>165.36084721027555</v>
      </c>
      <c r="AF37" s="44">
        <f t="shared" si="122"/>
        <v>1206.774434854884</v>
      </c>
      <c r="AG37" s="44">
        <f t="shared" si="123"/>
        <v>109.66165711469135</v>
      </c>
      <c r="AH37" s="44">
        <f t="shared" si="124"/>
        <v>597.92894490137144</v>
      </c>
      <c r="AI37" s="44">
        <f t="shared" si="125"/>
        <v>4591.2755559636216</v>
      </c>
      <c r="AJ37" s="44">
        <f t="shared" si="126"/>
        <v>391.25889880060691</v>
      </c>
      <c r="AK37" s="44">
        <f t="shared" si="127"/>
        <v>1341.9250161884236</v>
      </c>
      <c r="AL37" s="44">
        <f t="shared" si="128"/>
        <v>1449.5787385593753</v>
      </c>
      <c r="AM37" s="44">
        <f t="shared" si="129"/>
        <v>1251.0427954266495</v>
      </c>
      <c r="AN37" s="44">
        <f t="shared" si="130"/>
        <v>348.13305434477957</v>
      </c>
      <c r="AO37" s="44">
        <f t="shared" si="131"/>
        <v>39.016425209483032</v>
      </c>
      <c r="AP37" s="44">
        <f t="shared" si="132"/>
        <v>284.7350220839092</v>
      </c>
      <c r="AQ37" s="44">
        <f t="shared" si="133"/>
        <v>25.874358503513125</v>
      </c>
      <c r="AR37" s="44">
        <f t="shared" si="134"/>
        <v>141.07964704404216</v>
      </c>
      <c r="AS37" s="44">
        <f t="shared" si="135"/>
        <v>1083.2985096985569</v>
      </c>
      <c r="AT37" s="44">
        <f t="shared" si="136"/>
        <v>92.316432941267436</v>
      </c>
      <c r="AU37" s="44">
        <f t="shared" si="137"/>
        <v>23595.902579516569</v>
      </c>
      <c r="AV37" s="44">
        <f t="shared" si="138"/>
        <v>25488.844968058067</v>
      </c>
      <c r="AW37" s="44">
        <f t="shared" si="139"/>
        <v>21997.863939924035</v>
      </c>
      <c r="AX37" s="44">
        <f t="shared" si="140"/>
        <v>6121.4401221621929</v>
      </c>
      <c r="AY37" s="44">
        <f t="shared" si="141"/>
        <v>686.05008263344575</v>
      </c>
      <c r="AZ37" s="44">
        <f t="shared" si="142"/>
        <v>5006.6730711614109</v>
      </c>
      <c r="BA37" s="44">
        <f t="shared" si="143"/>
        <v>454.96494602248009</v>
      </c>
      <c r="BB37" s="44">
        <f t="shared" si="144"/>
        <v>2480.6912215252878</v>
      </c>
      <c r="BC37" s="44">
        <f t="shared" si="145"/>
        <v>19048.311784205896</v>
      </c>
      <c r="BD37" s="44">
        <f t="shared" si="146"/>
        <v>1623.2572847906135</v>
      </c>
      <c r="BE37" s="44">
        <f t="shared" si="147"/>
        <v>15221.776483777749</v>
      </c>
      <c r="BF37" s="44">
        <f t="shared" si="148"/>
        <v>16442.91841034513</v>
      </c>
      <c r="BG37" s="44">
        <f t="shared" si="149"/>
        <v>14190.877712164996</v>
      </c>
      <c r="BH37" s="44">
        <f t="shared" si="150"/>
        <v>3948.9565183774848</v>
      </c>
      <c r="BI37" s="44">
        <f t="shared" si="151"/>
        <v>442.57264494679566</v>
      </c>
      <c r="BJ37" s="44">
        <f t="shared" si="152"/>
        <v>3229.8174718997961</v>
      </c>
      <c r="BK37" s="44">
        <f t="shared" si="153"/>
        <v>293.49903835931531</v>
      </c>
      <c r="BL37" s="44">
        <f t="shared" si="154"/>
        <v>1600.3001865292986</v>
      </c>
      <c r="BM37" s="44">
        <f t="shared" si="155"/>
        <v>12288.114150131923</v>
      </c>
      <c r="BN37" s="44">
        <f t="shared" si="156"/>
        <v>1047.1673834675121</v>
      </c>
      <c r="BO37" s="39">
        <f t="shared" si="157"/>
        <v>2.7483574406427316E-2</v>
      </c>
      <c r="BP37" s="39">
        <f t="shared" si="77"/>
        <v>2.9688398858776211E-2</v>
      </c>
      <c r="BQ37" s="39">
        <f t="shared" si="78"/>
        <v>2.5622242181157252E-2</v>
      </c>
      <c r="BR37" s="39">
        <f t="shared" si="79"/>
        <v>7.1300114291021552E-3</v>
      </c>
      <c r="BS37" s="39">
        <f t="shared" si="80"/>
        <v>7.9908401168599075E-4</v>
      </c>
      <c r="BT37" s="39">
        <f t="shared" si="81"/>
        <v>5.8315748429717306E-3</v>
      </c>
      <c r="BU37" s="39">
        <f t="shared" si="82"/>
        <v>5.2992518104307256E-4</v>
      </c>
      <c r="BV37" s="39">
        <f t="shared" si="83"/>
        <v>2.8894110550086085E-3</v>
      </c>
      <c r="BW37" s="39">
        <f t="shared" si="84"/>
        <v>2.2186720447494524E-2</v>
      </c>
      <c r="BX37" s="39">
        <f t="shared" si="85"/>
        <v>1.8907059061197408E-3</v>
      </c>
      <c r="BY37" s="39">
        <f t="shared" si="86"/>
        <v>6.4846718156569777E-3</v>
      </c>
      <c r="BZ37" s="39">
        <f t="shared" si="87"/>
        <v>7.0048939226211486E-3</v>
      </c>
      <c r="CA37" s="39">
        <f t="shared" si="88"/>
        <v>6.0454957302508456E-3</v>
      </c>
      <c r="CB37" s="39">
        <f t="shared" si="89"/>
        <v>1.6823060740162733E-3</v>
      </c>
      <c r="CC37" s="39">
        <f t="shared" si="90"/>
        <v>1.8854161734182718E-4</v>
      </c>
      <c r="CD37" s="39">
        <f t="shared" si="91"/>
        <v>1.3759436260324792E-3</v>
      </c>
      <c r="CE37" s="39">
        <f t="shared" si="92"/>
        <v>1.2503435088535275E-4</v>
      </c>
      <c r="CF37" s="39">
        <f t="shared" si="93"/>
        <v>6.8174838378665191E-4</v>
      </c>
      <c r="CG37" s="39">
        <f t="shared" si="94"/>
        <v>5.2348940730970479E-3</v>
      </c>
      <c r="CH37" s="39">
        <f t="shared" si="95"/>
        <v>4.4610672250271791E-4</v>
      </c>
      <c r="CI37" s="39">
        <f t="shared" si="96"/>
        <v>0.11402401965572571</v>
      </c>
      <c r="CJ37" s="39">
        <f t="shared" si="97"/>
        <v>0.12317140867340975</v>
      </c>
      <c r="CK37" s="39">
        <f t="shared" si="98"/>
        <v>0.10630171326640846</v>
      </c>
      <c r="CL37" s="39">
        <f t="shared" si="99"/>
        <v>2.9581034523201117E-2</v>
      </c>
      <c r="CM37" s="39">
        <f t="shared" si="100"/>
        <v>3.3152445787310485E-3</v>
      </c>
      <c r="CN37" s="39">
        <f t="shared" si="101"/>
        <v>2.4194072964662899E-2</v>
      </c>
      <c r="CO37" s="39">
        <f t="shared" si="102"/>
        <v>2.1985567948974091E-3</v>
      </c>
      <c r="CP37" s="39">
        <f t="shared" si="103"/>
        <v>1.1987606053626148E-2</v>
      </c>
      <c r="CQ37" s="39">
        <f t="shared" si="104"/>
        <v>9.2048399927543018E-2</v>
      </c>
      <c r="CR37" s="39">
        <f t="shared" si="105"/>
        <v>7.8441720940117983E-3</v>
      </c>
      <c r="CS37" s="39">
        <f t="shared" si="158"/>
        <v>7.3557183715788052E-2</v>
      </c>
      <c r="CT37" s="39">
        <f t="shared" si="106"/>
        <v>7.945818752643366E-2</v>
      </c>
      <c r="CU37" s="39">
        <f t="shared" si="107"/>
        <v>6.8575504316099489E-2</v>
      </c>
      <c r="CV37" s="39">
        <f t="shared" si="108"/>
        <v>1.9082800251174193E-2</v>
      </c>
      <c r="CW37" s="39">
        <f t="shared" si="109"/>
        <v>2.1386726698179922E-3</v>
      </c>
      <c r="CX37" s="39">
        <f t="shared" si="110"/>
        <v>1.5607657713420426E-2</v>
      </c>
      <c r="CY37" s="39">
        <f t="shared" si="111"/>
        <v>1.4182945537277605E-3</v>
      </c>
      <c r="CZ37" s="39">
        <f t="shared" si="112"/>
        <v>7.7332350101445776E-3</v>
      </c>
      <c r="DA37" s="39">
        <f t="shared" si="113"/>
        <v>5.9380655800925511E-2</v>
      </c>
      <c r="DB37" s="39">
        <f t="shared" si="114"/>
        <v>5.060295274273029E-3</v>
      </c>
    </row>
    <row r="38" spans="1:106" ht="12.75" customHeight="1" x14ac:dyDescent="0.3">
      <c r="A38" s="9" t="str">
        <f t="shared" si="115"/>
        <v>Estados Unidos Mexicanos50-54 añosHombres</v>
      </c>
      <c r="B38" s="22" t="s">
        <v>13</v>
      </c>
      <c r="C38" s="22" t="s">
        <v>15</v>
      </c>
      <c r="D38" s="30" t="s">
        <v>85</v>
      </c>
      <c r="E38" s="23">
        <v>3332163</v>
      </c>
      <c r="F38" s="23">
        <v>3218783</v>
      </c>
      <c r="G38" s="23">
        <v>3165952</v>
      </c>
      <c r="H38" s="23">
        <v>49617</v>
      </c>
      <c r="I38" s="23">
        <v>3214</v>
      </c>
      <c r="J38" s="23">
        <v>101999</v>
      </c>
      <c r="K38" s="23">
        <v>76890</v>
      </c>
      <c r="L38" s="23">
        <v>21021</v>
      </c>
      <c r="M38" s="23">
        <v>4088</v>
      </c>
      <c r="N38" s="23">
        <v>11381</v>
      </c>
      <c r="O38" s="38">
        <f>+'07'!E37-'05'!J38</f>
        <v>49617</v>
      </c>
      <c r="P38" s="38">
        <f t="shared" si="116"/>
        <v>151616</v>
      </c>
      <c r="Q38" s="39">
        <f>'07'!F37/'05'!$P38</f>
        <v>0.21361861544955676</v>
      </c>
      <c r="R38" s="39">
        <f>'07'!G37/'05'!$P38</f>
        <v>0.22227865132967498</v>
      </c>
      <c r="S38" s="39">
        <f>'07'!H37/'05'!$P38</f>
        <v>0.23136740185732377</v>
      </c>
      <c r="T38" s="39">
        <f>'07'!I37/'05'!$P38</f>
        <v>4.89328303081469E-2</v>
      </c>
      <c r="U38" s="39">
        <f>'07'!J37/'05'!$P38</f>
        <v>5.5930772477838751E-3</v>
      </c>
      <c r="V38" s="39">
        <f>'07'!K37/'05'!$P38</f>
        <v>4.847773322076826E-2</v>
      </c>
      <c r="W38" s="39">
        <f>'07'!L37/'05'!$P38</f>
        <v>4.8213908822287883E-3</v>
      </c>
      <c r="X38" s="39">
        <f>'07'!M37/'05'!$P38</f>
        <v>2.2669111439425918E-2</v>
      </c>
      <c r="Y38" s="39">
        <f>'07'!N37/'05'!$P38</f>
        <v>0.18606875263824399</v>
      </c>
      <c r="Z38" s="39">
        <f>'07'!O37/'05'!$P38</f>
        <v>1.6172435626846771E-2</v>
      </c>
      <c r="AA38" s="44">
        <f t="shared" si="117"/>
        <v>4490.4769153651323</v>
      </c>
      <c r="AB38" s="44">
        <f t="shared" si="118"/>
        <v>4672.5195296010979</v>
      </c>
      <c r="AC38" s="44">
        <f t="shared" si="119"/>
        <v>4863.5741544428029</v>
      </c>
      <c r="AD38" s="44">
        <f t="shared" si="120"/>
        <v>1028.6170259075559</v>
      </c>
      <c r="AE38" s="44">
        <f t="shared" si="121"/>
        <v>117.57207682566484</v>
      </c>
      <c r="AF38" s="44">
        <f t="shared" si="122"/>
        <v>1019.0504300337695</v>
      </c>
      <c r="AG38" s="44">
        <f t="shared" si="123"/>
        <v>101.35045773533136</v>
      </c>
      <c r="AH38" s="44">
        <f t="shared" si="124"/>
        <v>476.52739156817222</v>
      </c>
      <c r="AI38" s="44">
        <f t="shared" si="125"/>
        <v>3911.351249208527</v>
      </c>
      <c r="AJ38" s="44">
        <f t="shared" si="126"/>
        <v>339.96076931194597</v>
      </c>
      <c r="AK38" s="44">
        <f t="shared" si="127"/>
        <v>873.27289995778801</v>
      </c>
      <c r="AL38" s="44">
        <f t="shared" si="128"/>
        <v>908.67512663571131</v>
      </c>
      <c r="AM38" s="44">
        <f t="shared" si="129"/>
        <v>945.82993879273954</v>
      </c>
      <c r="AN38" s="44">
        <f t="shared" si="130"/>
        <v>200.03741029970453</v>
      </c>
      <c r="AO38" s="44">
        <f t="shared" si="131"/>
        <v>22.864499788940481</v>
      </c>
      <c r="AP38" s="44">
        <f t="shared" si="132"/>
        <v>198.17697340650065</v>
      </c>
      <c r="AQ38" s="44">
        <f t="shared" si="133"/>
        <v>19.709845926551285</v>
      </c>
      <c r="AR38" s="44">
        <f t="shared" si="134"/>
        <v>92.671327564373158</v>
      </c>
      <c r="AS38" s="44">
        <f t="shared" si="135"/>
        <v>760.64906078514139</v>
      </c>
      <c r="AT38" s="44">
        <f t="shared" si="136"/>
        <v>66.112916842549595</v>
      </c>
      <c r="AU38" s="44">
        <f t="shared" si="137"/>
        <v>16425.135341916419</v>
      </c>
      <c r="AV38" s="44">
        <f t="shared" si="138"/>
        <v>17091.005500738709</v>
      </c>
      <c r="AW38" s="44">
        <f t="shared" si="139"/>
        <v>17789.839528809625</v>
      </c>
      <c r="AX38" s="44">
        <f t="shared" si="140"/>
        <v>3762.4453223934152</v>
      </c>
      <c r="AY38" s="44">
        <f t="shared" si="141"/>
        <v>430.05170958210215</v>
      </c>
      <c r="AZ38" s="44">
        <f t="shared" si="142"/>
        <v>3727.4529073448716</v>
      </c>
      <c r="BA38" s="44">
        <f t="shared" si="143"/>
        <v>370.71674493457152</v>
      </c>
      <c r="BB38" s="44">
        <f t="shared" si="144"/>
        <v>1743.0279785774587</v>
      </c>
      <c r="BC38" s="44">
        <f t="shared" si="145"/>
        <v>14306.826390354581</v>
      </c>
      <c r="BD38" s="44">
        <f t="shared" si="146"/>
        <v>1243.4985753482483</v>
      </c>
      <c r="BE38" s="44">
        <f t="shared" si="147"/>
        <v>10599.114842760659</v>
      </c>
      <c r="BF38" s="44">
        <f t="shared" si="148"/>
        <v>11028.799843024482</v>
      </c>
      <c r="BG38" s="44">
        <f t="shared" si="149"/>
        <v>11479.756377954833</v>
      </c>
      <c r="BH38" s="44">
        <f t="shared" si="150"/>
        <v>2427.9002413993248</v>
      </c>
      <c r="BI38" s="44">
        <f t="shared" si="151"/>
        <v>277.51171380329254</v>
      </c>
      <c r="BJ38" s="44">
        <f t="shared" si="152"/>
        <v>2405.319689214859</v>
      </c>
      <c r="BK38" s="44">
        <f t="shared" si="153"/>
        <v>239.22295140354578</v>
      </c>
      <c r="BL38" s="44">
        <f t="shared" si="154"/>
        <v>1124.7733022899959</v>
      </c>
      <c r="BM38" s="44">
        <f t="shared" si="155"/>
        <v>9232.1732996517512</v>
      </c>
      <c r="BN38" s="44">
        <f t="shared" si="156"/>
        <v>802.4277384972562</v>
      </c>
      <c r="BO38" s="39">
        <f t="shared" si="157"/>
        <v>2.9617434277154998E-2</v>
      </c>
      <c r="BP38" s="39">
        <f t="shared" si="77"/>
        <v>3.0818116357119948E-2</v>
      </c>
      <c r="BQ38" s="39">
        <f t="shared" si="78"/>
        <v>3.2078238144013844E-2</v>
      </c>
      <c r="BR38" s="39">
        <f t="shared" si="79"/>
        <v>6.7843567031682398E-3</v>
      </c>
      <c r="BS38" s="39">
        <f t="shared" si="80"/>
        <v>7.7545956116547622E-4</v>
      </c>
      <c r="BT38" s="39">
        <f t="shared" si="81"/>
        <v>6.7212591681205776E-3</v>
      </c>
      <c r="BU38" s="39">
        <f t="shared" si="82"/>
        <v>6.6846808869335265E-4</v>
      </c>
      <c r="BV38" s="39">
        <f t="shared" si="83"/>
        <v>3.1429888109973368E-3</v>
      </c>
      <c r="BW38" s="39">
        <f t="shared" si="84"/>
        <v>2.5797747264197229E-2</v>
      </c>
      <c r="BX38" s="39">
        <f t="shared" si="85"/>
        <v>2.2422486367662119E-3</v>
      </c>
      <c r="BY38" s="39">
        <f t="shared" si="86"/>
        <v>5.7597674385143254E-3</v>
      </c>
      <c r="BZ38" s="39">
        <f t="shared" si="87"/>
        <v>5.9932667174685478E-3</v>
      </c>
      <c r="CA38" s="39">
        <f t="shared" si="88"/>
        <v>6.238325366668027E-3</v>
      </c>
      <c r="CB38" s="39">
        <f t="shared" si="89"/>
        <v>1.3193687361472703E-3</v>
      </c>
      <c r="CC38" s="39">
        <f t="shared" si="90"/>
        <v>1.5080532258429508E-4</v>
      </c>
      <c r="CD38" s="39">
        <f t="shared" si="91"/>
        <v>1.3070980200407651E-3</v>
      </c>
      <c r="CE38" s="39">
        <f t="shared" si="92"/>
        <v>1.2999845614282982E-4</v>
      </c>
      <c r="CF38" s="39">
        <f t="shared" si="93"/>
        <v>6.1122393127620539E-4</v>
      </c>
      <c r="CG38" s="39">
        <f t="shared" si="94"/>
        <v>5.0169445229074862E-3</v>
      </c>
      <c r="CH38" s="39">
        <f t="shared" si="95"/>
        <v>4.3605501294421165E-4</v>
      </c>
      <c r="CI38" s="39">
        <f t="shared" si="96"/>
        <v>0.10833378628849474</v>
      </c>
      <c r="CJ38" s="39">
        <f t="shared" si="97"/>
        <v>0.11272560614142775</v>
      </c>
      <c r="CK38" s="39">
        <f t="shared" si="98"/>
        <v>0.11733484281876336</v>
      </c>
      <c r="CL38" s="39">
        <f t="shared" si="99"/>
        <v>2.4815621849893253E-2</v>
      </c>
      <c r="CM38" s="39">
        <f t="shared" si="100"/>
        <v>2.8364533398988374E-3</v>
      </c>
      <c r="CN38" s="39">
        <f t="shared" si="101"/>
        <v>2.4584825528604314E-2</v>
      </c>
      <c r="CO38" s="39">
        <f t="shared" si="102"/>
        <v>2.4451030559741157E-3</v>
      </c>
      <c r="CP38" s="39">
        <f t="shared" si="103"/>
        <v>1.1496332699566396E-2</v>
      </c>
      <c r="CQ38" s="39">
        <f t="shared" si="104"/>
        <v>9.4362246664960042E-2</v>
      </c>
      <c r="CR38" s="39">
        <f t="shared" si="105"/>
        <v>8.201631591311263E-3</v>
      </c>
      <c r="CS38" s="39">
        <f t="shared" si="158"/>
        <v>6.9907627445392695E-2</v>
      </c>
      <c r="CT38" s="39">
        <f t="shared" si="106"/>
        <v>7.2741662113658734E-2</v>
      </c>
      <c r="CU38" s="39">
        <f t="shared" si="107"/>
        <v>7.5715995527878541E-2</v>
      </c>
      <c r="CV38" s="39">
        <f t="shared" si="108"/>
        <v>1.6013483018938138E-2</v>
      </c>
      <c r="CW38" s="39">
        <f t="shared" si="109"/>
        <v>1.8303590241352662E-3</v>
      </c>
      <c r="CX38" s="39">
        <f t="shared" si="110"/>
        <v>1.5864550504002605E-2</v>
      </c>
      <c r="CY38" s="39">
        <f t="shared" si="111"/>
        <v>1.5778212814184899E-3</v>
      </c>
      <c r="CZ38" s="39">
        <f t="shared" si="112"/>
        <v>7.4185659975859793E-3</v>
      </c>
      <c r="DA38" s="39">
        <f t="shared" si="113"/>
        <v>6.0891814186179234E-2</v>
      </c>
      <c r="DB38" s="39">
        <f t="shared" si="114"/>
        <v>5.2925003858250858E-3</v>
      </c>
    </row>
    <row r="39" spans="1:106" ht="12.75" customHeight="1" x14ac:dyDescent="0.3">
      <c r="A39" s="9" t="str">
        <f t="shared" si="115"/>
        <v>Estados Unidos Mexicanos55-59 añosHombres</v>
      </c>
      <c r="B39" s="22" t="s">
        <v>13</v>
      </c>
      <c r="C39" s="22" t="s">
        <v>15</v>
      </c>
      <c r="D39" s="30" t="s">
        <v>86</v>
      </c>
      <c r="E39" s="23">
        <v>2692976</v>
      </c>
      <c r="F39" s="23">
        <v>2616008</v>
      </c>
      <c r="G39" s="23">
        <v>2578328</v>
      </c>
      <c r="H39" s="23">
        <v>35125</v>
      </c>
      <c r="I39" s="23">
        <v>2555</v>
      </c>
      <c r="J39" s="23">
        <v>69775</v>
      </c>
      <c r="K39" s="23">
        <v>52901</v>
      </c>
      <c r="L39" s="23">
        <v>14161</v>
      </c>
      <c r="M39" s="23">
        <v>2713</v>
      </c>
      <c r="N39" s="23">
        <v>7193</v>
      </c>
      <c r="O39" s="38">
        <f>+'07'!E38-'05'!J39</f>
        <v>35125</v>
      </c>
      <c r="P39" s="38">
        <f t="shared" si="116"/>
        <v>104900</v>
      </c>
      <c r="Q39" s="39">
        <f>'07'!F38/'05'!$P39</f>
        <v>0.19417540514775977</v>
      </c>
      <c r="R39" s="39">
        <f>'07'!G38/'05'!$P39</f>
        <v>0.19846520495710201</v>
      </c>
      <c r="S39" s="39">
        <f>'07'!H38/'05'!$P39</f>
        <v>0.25704480457578649</v>
      </c>
      <c r="T39" s="39">
        <f>'07'!I38/'05'!$P39</f>
        <v>3.8026692087702575E-2</v>
      </c>
      <c r="U39" s="39">
        <f>'07'!J38/'05'!$P39</f>
        <v>5.815061963775024E-3</v>
      </c>
      <c r="V39" s="39">
        <f>'07'!K38/'05'!$P39</f>
        <v>5.3689227836034317E-2</v>
      </c>
      <c r="W39" s="39">
        <f>'07'!L38/'05'!$P39</f>
        <v>5.9771210676835083E-3</v>
      </c>
      <c r="X39" s="39">
        <f>'07'!M38/'05'!$P39</f>
        <v>1.7721639656816016E-2</v>
      </c>
      <c r="Y39" s="39">
        <f>'07'!N38/'05'!$P39</f>
        <v>0.21142993326978074</v>
      </c>
      <c r="Z39" s="39">
        <f>'07'!O38/'05'!$P39</f>
        <v>1.7654909437559582E-2</v>
      </c>
      <c r="AA39" s="44">
        <f t="shared" si="117"/>
        <v>2749.7179122974262</v>
      </c>
      <c r="AB39" s="44">
        <f t="shared" si="118"/>
        <v>2810.4657673975216</v>
      </c>
      <c r="AC39" s="44">
        <f t="shared" si="119"/>
        <v>3640.0114775977127</v>
      </c>
      <c r="AD39" s="44">
        <f t="shared" si="120"/>
        <v>538.49598665395615</v>
      </c>
      <c r="AE39" s="44">
        <f t="shared" si="121"/>
        <v>82.347092469018122</v>
      </c>
      <c r="AF39" s="44">
        <f t="shared" si="122"/>
        <v>760.29315538608193</v>
      </c>
      <c r="AG39" s="44">
        <f t="shared" si="123"/>
        <v>84.64201143946616</v>
      </c>
      <c r="AH39" s="44">
        <f t="shared" si="124"/>
        <v>250.95613918017159</v>
      </c>
      <c r="AI39" s="44">
        <f t="shared" si="125"/>
        <v>2994.0592850333651</v>
      </c>
      <c r="AJ39" s="44">
        <f t="shared" si="126"/>
        <v>250.01117254528125</v>
      </c>
      <c r="AK39" s="44">
        <f t="shared" si="127"/>
        <v>526.79787416587226</v>
      </c>
      <c r="AL39" s="44">
        <f t="shared" si="128"/>
        <v>538.43610104861773</v>
      </c>
      <c r="AM39" s="44">
        <f t="shared" si="129"/>
        <v>697.36255481410876</v>
      </c>
      <c r="AN39" s="44">
        <f t="shared" si="130"/>
        <v>103.16641563393709</v>
      </c>
      <c r="AO39" s="44">
        <f t="shared" si="131"/>
        <v>15.77626310772164</v>
      </c>
      <c r="AP39" s="44">
        <f t="shared" si="132"/>
        <v>145.65887511916111</v>
      </c>
      <c r="AQ39" s="44">
        <f t="shared" si="133"/>
        <v>16.215929456625357</v>
      </c>
      <c r="AR39" s="44">
        <f t="shared" si="134"/>
        <v>48.078808388941852</v>
      </c>
      <c r="AS39" s="44">
        <f t="shared" si="135"/>
        <v>573.60940896091518</v>
      </c>
      <c r="AT39" s="44">
        <f t="shared" si="136"/>
        <v>47.89776930409915</v>
      </c>
      <c r="AU39" s="44">
        <f t="shared" si="137"/>
        <v>10272.073107721641</v>
      </c>
      <c r="AV39" s="44">
        <f t="shared" si="138"/>
        <v>10499.007807435653</v>
      </c>
      <c r="AW39" s="44">
        <f t="shared" si="139"/>
        <v>13597.927206863682</v>
      </c>
      <c r="AX39" s="44">
        <f t="shared" si="140"/>
        <v>2011.6500381315539</v>
      </c>
      <c r="AY39" s="44">
        <f t="shared" si="141"/>
        <v>307.62259294566257</v>
      </c>
      <c r="AZ39" s="44">
        <f t="shared" si="142"/>
        <v>2840.2138417540514</v>
      </c>
      <c r="BA39" s="44">
        <f t="shared" si="143"/>
        <v>316.19568160152528</v>
      </c>
      <c r="BB39" s="44">
        <f t="shared" si="144"/>
        <v>937.492459485224</v>
      </c>
      <c r="BC39" s="44">
        <f t="shared" si="145"/>
        <v>11184.854899904671</v>
      </c>
      <c r="BD39" s="44">
        <f t="shared" si="146"/>
        <v>933.9623641563395</v>
      </c>
      <c r="BE39" s="44">
        <f t="shared" si="147"/>
        <v>6820.411105815062</v>
      </c>
      <c r="BF39" s="44">
        <f t="shared" si="148"/>
        <v>6971.0903241182086</v>
      </c>
      <c r="BG39" s="44">
        <f t="shared" si="149"/>
        <v>9028.698760724501</v>
      </c>
      <c r="BH39" s="44">
        <f t="shared" si="150"/>
        <v>1335.6875595805529</v>
      </c>
      <c r="BI39" s="44">
        <f t="shared" si="151"/>
        <v>204.25405147759773</v>
      </c>
      <c r="BJ39" s="44">
        <f t="shared" si="152"/>
        <v>1885.8341277407053</v>
      </c>
      <c r="BK39" s="44">
        <f t="shared" si="153"/>
        <v>209.94637750238323</v>
      </c>
      <c r="BL39" s="44">
        <f t="shared" si="154"/>
        <v>622.47259294566254</v>
      </c>
      <c r="BM39" s="44">
        <f t="shared" si="155"/>
        <v>7426.4764061010483</v>
      </c>
      <c r="BN39" s="44">
        <f t="shared" si="156"/>
        <v>620.1286939942803</v>
      </c>
      <c r="BO39" s="39">
        <f t="shared" si="157"/>
        <v>2.6212754168707591E-2</v>
      </c>
      <c r="BP39" s="39">
        <f t="shared" si="77"/>
        <v>2.6791856695877234E-2</v>
      </c>
      <c r="BQ39" s="39">
        <f t="shared" si="78"/>
        <v>3.4699823428004886E-2</v>
      </c>
      <c r="BR39" s="39">
        <f t="shared" si="79"/>
        <v>5.1334221797326614E-3</v>
      </c>
      <c r="BS39" s="39">
        <f t="shared" si="80"/>
        <v>7.8500564794106882E-4</v>
      </c>
      <c r="BT39" s="39">
        <f t="shared" si="81"/>
        <v>7.2477898511542609E-3</v>
      </c>
      <c r="BU39" s="39">
        <f t="shared" si="82"/>
        <v>8.0688285452303293E-4</v>
      </c>
      <c r="BV39" s="39">
        <f t="shared" si="83"/>
        <v>2.3923368844630277E-3</v>
      </c>
      <c r="BW39" s="39">
        <f t="shared" si="84"/>
        <v>2.8542033222434367E-2</v>
      </c>
      <c r="BX39" s="39">
        <f t="shared" si="85"/>
        <v>2.3833286229292781E-3</v>
      </c>
      <c r="BY39" s="39">
        <f t="shared" si="86"/>
        <v>5.0219053781303362E-3</v>
      </c>
      <c r="BZ39" s="39">
        <f t="shared" si="87"/>
        <v>5.1328512969362984E-3</v>
      </c>
      <c r="CA39" s="39">
        <f t="shared" si="88"/>
        <v>6.6478794548532772E-3</v>
      </c>
      <c r="CB39" s="39">
        <f t="shared" si="89"/>
        <v>9.8347393359329936E-4</v>
      </c>
      <c r="CC39" s="39">
        <f t="shared" si="90"/>
        <v>1.5039335660363813E-4</v>
      </c>
      <c r="CD39" s="39">
        <f t="shared" si="91"/>
        <v>1.3885498104781802E-3</v>
      </c>
      <c r="CE39" s="39">
        <f t="shared" si="92"/>
        <v>1.5458464686964117E-4</v>
      </c>
      <c r="CF39" s="39">
        <f t="shared" si="93"/>
        <v>4.5832991791174308E-4</v>
      </c>
      <c r="CG39" s="39">
        <f t="shared" si="94"/>
        <v>5.4681545182165411E-3</v>
      </c>
      <c r="CH39" s="39">
        <f t="shared" si="95"/>
        <v>4.5660409250809487E-4</v>
      </c>
      <c r="CI39" s="39">
        <f t="shared" si="96"/>
        <v>9.792252724234167E-2</v>
      </c>
      <c r="CJ39" s="39">
        <f t="shared" si="97"/>
        <v>0.10008587042360012</v>
      </c>
      <c r="CK39" s="39">
        <f t="shared" si="98"/>
        <v>0.12962752342100745</v>
      </c>
      <c r="CL39" s="39">
        <f t="shared" si="99"/>
        <v>1.9176835444533403E-2</v>
      </c>
      <c r="CM39" s="39">
        <f t="shared" si="100"/>
        <v>2.9325318679281464E-3</v>
      </c>
      <c r="CN39" s="39">
        <f t="shared" si="101"/>
        <v>2.7075441770772653E-2</v>
      </c>
      <c r="CO39" s="39">
        <f t="shared" si="102"/>
        <v>3.0142581658867997E-3</v>
      </c>
      <c r="CP39" s="39">
        <f t="shared" si="103"/>
        <v>8.9370110532433177E-3</v>
      </c>
      <c r="CQ39" s="39">
        <f t="shared" si="104"/>
        <v>0.10662397426029238</v>
      </c>
      <c r="CR39" s="39">
        <f t="shared" si="105"/>
        <v>8.9033590482015205E-3</v>
      </c>
      <c r="CS39" s="39">
        <f t="shared" si="158"/>
        <v>6.5018218358580196E-2</v>
      </c>
      <c r="CT39" s="39">
        <f t="shared" si="106"/>
        <v>6.6454626540688358E-2</v>
      </c>
      <c r="CU39" s="39">
        <f t="shared" si="107"/>
        <v>8.6069578271920882E-2</v>
      </c>
      <c r="CV39" s="39">
        <f t="shared" si="108"/>
        <v>1.2732960529843212E-2</v>
      </c>
      <c r="CW39" s="39">
        <f t="shared" si="109"/>
        <v>1.9471310913021709E-3</v>
      </c>
      <c r="CX39" s="39">
        <f t="shared" si="110"/>
        <v>1.7977446403629221E-2</v>
      </c>
      <c r="CY39" s="39">
        <f t="shared" si="111"/>
        <v>2.0013954004040346E-3</v>
      </c>
      <c r="CZ39" s="39">
        <f t="shared" si="112"/>
        <v>5.9339618011979272E-3</v>
      </c>
      <c r="DA39" s="39">
        <f t="shared" si="113"/>
        <v>7.0795771268837446E-2</v>
      </c>
      <c r="DB39" s="39">
        <f t="shared" si="114"/>
        <v>5.9116176739206893E-3</v>
      </c>
    </row>
    <row r="40" spans="1:106" ht="12.75" customHeight="1" x14ac:dyDescent="0.3">
      <c r="A40" s="9" t="str">
        <f t="shared" si="115"/>
        <v>Estados Unidos Mexicanos60-64 añosHombres</v>
      </c>
      <c r="B40" s="22" t="s">
        <v>13</v>
      </c>
      <c r="C40" s="22" t="s">
        <v>15</v>
      </c>
      <c r="D40" s="30" t="s">
        <v>87</v>
      </c>
      <c r="E40" s="23">
        <v>2257862</v>
      </c>
      <c r="F40" s="23">
        <v>2198739</v>
      </c>
      <c r="G40" s="23">
        <v>2170214</v>
      </c>
      <c r="H40" s="23">
        <v>26347</v>
      </c>
      <c r="I40" s="23">
        <v>2178</v>
      </c>
      <c r="J40" s="23">
        <v>54769</v>
      </c>
      <c r="K40" s="23">
        <v>40958</v>
      </c>
      <c r="L40" s="23">
        <v>11980</v>
      </c>
      <c r="M40" s="23">
        <v>1831</v>
      </c>
      <c r="N40" s="23">
        <v>4354</v>
      </c>
      <c r="O40" s="38">
        <f>+'07'!E39-'05'!J40</f>
        <v>26347</v>
      </c>
      <c r="P40" s="38">
        <f t="shared" si="116"/>
        <v>81116</v>
      </c>
      <c r="Q40" s="39">
        <f>'07'!F39/'05'!$P40</f>
        <v>0.15408797277972286</v>
      </c>
      <c r="R40" s="39">
        <f>'07'!G39/'05'!$P40</f>
        <v>0.15528379111396026</v>
      </c>
      <c r="S40" s="39">
        <f>'07'!H39/'05'!$P40</f>
        <v>0.311319591695843</v>
      </c>
      <c r="T40" s="39">
        <f>'07'!I39/'05'!$P40</f>
        <v>3.3026776468267668E-2</v>
      </c>
      <c r="U40" s="39">
        <f>'07'!J39/'05'!$P40</f>
        <v>3.2052862567187731E-4</v>
      </c>
      <c r="V40" s="39">
        <f>'07'!K39/'05'!$P40</f>
        <v>5.6671926623600773E-2</v>
      </c>
      <c r="W40" s="39">
        <f>'07'!L39/'05'!$P40</f>
        <v>7.2242221016815423E-3</v>
      </c>
      <c r="X40" s="39">
        <f>'07'!M39/'05'!$P40</f>
        <v>1.3030721435968243E-2</v>
      </c>
      <c r="Y40" s="39">
        <f>'07'!N39/'05'!$P40</f>
        <v>0.25043148084225059</v>
      </c>
      <c r="Z40" s="39">
        <f>'07'!O39/'05'!$P40</f>
        <v>1.8602988313033187E-2</v>
      </c>
      <c r="AA40" s="44">
        <f t="shared" si="117"/>
        <v>1845.9739139010799</v>
      </c>
      <c r="AB40" s="44">
        <f t="shared" si="118"/>
        <v>1860.299817545244</v>
      </c>
      <c r="AC40" s="44">
        <f t="shared" si="119"/>
        <v>3729.6087085161989</v>
      </c>
      <c r="AD40" s="44">
        <f t="shared" si="120"/>
        <v>395.66078208984669</v>
      </c>
      <c r="AE40" s="44">
        <f t="shared" si="121"/>
        <v>3.8399329355490903</v>
      </c>
      <c r="AF40" s="44">
        <f t="shared" si="122"/>
        <v>678.92968095073729</v>
      </c>
      <c r="AG40" s="44">
        <f t="shared" si="123"/>
        <v>86.546180778144873</v>
      </c>
      <c r="AH40" s="44">
        <f t="shared" si="124"/>
        <v>156.10804280289955</v>
      </c>
      <c r="AI40" s="44">
        <f t="shared" si="125"/>
        <v>3000.1691404901621</v>
      </c>
      <c r="AJ40" s="44">
        <f t="shared" si="126"/>
        <v>222.86379999013758</v>
      </c>
      <c r="AK40" s="44">
        <f t="shared" si="127"/>
        <v>282.13507815967256</v>
      </c>
      <c r="AL40" s="44">
        <f t="shared" si="128"/>
        <v>284.32462152966121</v>
      </c>
      <c r="AM40" s="44">
        <f t="shared" si="129"/>
        <v>570.02617239508857</v>
      </c>
      <c r="AN40" s="44">
        <f t="shared" si="130"/>
        <v>60.472027713398099</v>
      </c>
      <c r="AO40" s="44">
        <f t="shared" si="131"/>
        <v>0.58688791360520731</v>
      </c>
      <c r="AP40" s="44">
        <f t="shared" si="132"/>
        <v>103.76629764781302</v>
      </c>
      <c r="AQ40" s="44">
        <f t="shared" si="133"/>
        <v>13.227550668178903</v>
      </c>
      <c r="AR40" s="44">
        <f t="shared" si="134"/>
        <v>23.859250949257852</v>
      </c>
      <c r="AS40" s="44">
        <f t="shared" si="135"/>
        <v>458.54004142216081</v>
      </c>
      <c r="AT40" s="44">
        <f t="shared" si="136"/>
        <v>34.062071601163765</v>
      </c>
      <c r="AU40" s="44">
        <f t="shared" si="137"/>
        <v>6311.1351891118893</v>
      </c>
      <c r="AV40" s="44">
        <f t="shared" si="138"/>
        <v>6360.1135164455845</v>
      </c>
      <c r="AW40" s="44">
        <f t="shared" si="139"/>
        <v>12751.027836678337</v>
      </c>
      <c r="AX40" s="44">
        <f t="shared" si="140"/>
        <v>1352.7107105873072</v>
      </c>
      <c r="AY40" s="44">
        <f t="shared" si="141"/>
        <v>13.128211450268751</v>
      </c>
      <c r="AZ40" s="44">
        <f t="shared" si="142"/>
        <v>2321.1687706494404</v>
      </c>
      <c r="BA40" s="44">
        <f t="shared" si="143"/>
        <v>295.88968884067259</v>
      </c>
      <c r="BB40" s="44">
        <f t="shared" si="144"/>
        <v>533.71228857438723</v>
      </c>
      <c r="BC40" s="44">
        <f t="shared" si="145"/>
        <v>10257.172592336899</v>
      </c>
      <c r="BD40" s="44">
        <f t="shared" si="146"/>
        <v>761.94119532521324</v>
      </c>
      <c r="BE40" s="44">
        <f t="shared" si="147"/>
        <v>4059.7558188273583</v>
      </c>
      <c r="BF40" s="44">
        <f t="shared" si="148"/>
        <v>4091.2620444795111</v>
      </c>
      <c r="BG40" s="44">
        <f t="shared" si="149"/>
        <v>8202.3372824103753</v>
      </c>
      <c r="BH40" s="44">
        <f t="shared" si="150"/>
        <v>870.1564796094483</v>
      </c>
      <c r="BI40" s="44">
        <f t="shared" si="151"/>
        <v>8.4449677005769512</v>
      </c>
      <c r="BJ40" s="44">
        <f t="shared" si="152"/>
        <v>1493.1352507520096</v>
      </c>
      <c r="BK40" s="44">
        <f t="shared" si="153"/>
        <v>190.3365797130036</v>
      </c>
      <c r="BL40" s="44">
        <f t="shared" si="154"/>
        <v>343.32041767345527</v>
      </c>
      <c r="BM40" s="44">
        <f t="shared" si="155"/>
        <v>6598.1182257507762</v>
      </c>
      <c r="BN40" s="44">
        <f t="shared" si="156"/>
        <v>490.1329330834854</v>
      </c>
      <c r="BO40" s="39">
        <f t="shared" si="157"/>
        <v>2.2757210832648058E-2</v>
      </c>
      <c r="BP40" s="39">
        <f t="shared" si="77"/>
        <v>2.2933820917516199E-2</v>
      </c>
      <c r="BQ40" s="39">
        <f t="shared" si="78"/>
        <v>4.5978705909021637E-2</v>
      </c>
      <c r="BR40" s="39">
        <f t="shared" si="79"/>
        <v>4.877715642904565E-3</v>
      </c>
      <c r="BS40" s="39">
        <f t="shared" si="80"/>
        <v>4.7338785634758746E-5</v>
      </c>
      <c r="BT40" s="39">
        <f t="shared" si="81"/>
        <v>8.3698614447302293E-3</v>
      </c>
      <c r="BU40" s="39">
        <f t="shared" si="82"/>
        <v>1.0669433993064853E-3</v>
      </c>
      <c r="BV40" s="39">
        <f t="shared" si="83"/>
        <v>1.9245037083053843E-3</v>
      </c>
      <c r="BW40" s="39">
        <f t="shared" si="84"/>
        <v>3.6986157360941886E-2</v>
      </c>
      <c r="BX40" s="39">
        <f t="shared" si="85"/>
        <v>2.7474702893404207E-3</v>
      </c>
      <c r="BY40" s="39">
        <f t="shared" si="86"/>
        <v>3.4781680329364437E-3</v>
      </c>
      <c r="BZ40" s="39">
        <f t="shared" si="87"/>
        <v>3.5051607762914988E-3</v>
      </c>
      <c r="CA40" s="39">
        <f t="shared" si="88"/>
        <v>7.0272963705691671E-3</v>
      </c>
      <c r="CB40" s="39">
        <f t="shared" si="89"/>
        <v>7.4550061286796803E-4</v>
      </c>
      <c r="CC40" s="39">
        <f t="shared" si="90"/>
        <v>7.2351683219735606E-6</v>
      </c>
      <c r="CD40" s="39">
        <f t="shared" si="91"/>
        <v>1.279233414465864E-3</v>
      </c>
      <c r="CE40" s="39">
        <f t="shared" si="92"/>
        <v>1.6306956294909639E-4</v>
      </c>
      <c r="CF40" s="39">
        <f t="shared" si="93"/>
        <v>2.9413741985869434E-4</v>
      </c>
      <c r="CG40" s="39">
        <f t="shared" si="94"/>
        <v>5.652892665098881E-3</v>
      </c>
      <c r="CH40" s="39">
        <f t="shared" si="95"/>
        <v>4.1991803837915779E-4</v>
      </c>
      <c r="CI40" s="39">
        <f t="shared" si="96"/>
        <v>7.7803826484440675E-2</v>
      </c>
      <c r="CJ40" s="39">
        <f t="shared" si="97"/>
        <v>7.8407632482439774E-2</v>
      </c>
      <c r="CK40" s="39">
        <f t="shared" si="98"/>
        <v>0.15719497801516763</v>
      </c>
      <c r="CL40" s="39">
        <f t="shared" si="99"/>
        <v>1.6676250192160697E-2</v>
      </c>
      <c r="CM40" s="39">
        <f t="shared" si="100"/>
        <v>1.6184490668017101E-4</v>
      </c>
      <c r="CN40" s="39">
        <f t="shared" si="101"/>
        <v>2.8615424461874851E-2</v>
      </c>
      <c r="CO40" s="39">
        <f t="shared" si="102"/>
        <v>3.6477352044069307E-3</v>
      </c>
      <c r="CP40" s="39">
        <f t="shared" si="103"/>
        <v>6.5796179369592587E-3</v>
      </c>
      <c r="CQ40" s="39">
        <f t="shared" si="104"/>
        <v>0.1264506705500382</v>
      </c>
      <c r="CR40" s="39">
        <f t="shared" si="105"/>
        <v>9.3932293915530013E-3</v>
      </c>
      <c r="CS40" s="39">
        <f t="shared" si="158"/>
        <v>5.0048767429697695E-2</v>
      </c>
      <c r="CT40" s="39">
        <f t="shared" si="106"/>
        <v>5.0437176937712797E-2</v>
      </c>
      <c r="CU40" s="39">
        <f t="shared" si="107"/>
        <v>0.10111861140108457</v>
      </c>
      <c r="CV40" s="39">
        <f t="shared" si="108"/>
        <v>1.0727310020334438E-2</v>
      </c>
      <c r="CW40" s="39">
        <f t="shared" si="109"/>
        <v>1.04109765034974E-4</v>
      </c>
      <c r="CX40" s="39">
        <f t="shared" si="110"/>
        <v>1.8407407302529828E-2</v>
      </c>
      <c r="CY40" s="39">
        <f t="shared" si="111"/>
        <v>2.3464739350190296E-3</v>
      </c>
      <c r="CZ40" s="39">
        <f t="shared" si="112"/>
        <v>4.2324623708449045E-3</v>
      </c>
      <c r="DA40" s="39">
        <f t="shared" si="113"/>
        <v>8.1341760266171612E-2</v>
      </c>
      <c r="DB40" s="39">
        <f t="shared" si="114"/>
        <v>6.0423705937606067E-3</v>
      </c>
    </row>
    <row r="41" spans="1:106" ht="12.75" customHeight="1" x14ac:dyDescent="0.3">
      <c r="A41" s="9" t="str">
        <f t="shared" si="115"/>
        <v>Estados Unidos Mexicanos65-69 añosHombres</v>
      </c>
      <c r="B41" s="22" t="s">
        <v>13</v>
      </c>
      <c r="C41" s="22" t="s">
        <v>15</v>
      </c>
      <c r="D41" s="30" t="s">
        <v>88</v>
      </c>
      <c r="E41" s="23">
        <v>1706850</v>
      </c>
      <c r="F41" s="23">
        <v>1665898</v>
      </c>
      <c r="G41" s="23">
        <v>1647580</v>
      </c>
      <c r="H41" s="23">
        <v>16782</v>
      </c>
      <c r="I41" s="23">
        <v>1536</v>
      </c>
      <c r="J41" s="23">
        <v>38367</v>
      </c>
      <c r="K41" s="23">
        <v>27548</v>
      </c>
      <c r="L41" s="23">
        <v>9481</v>
      </c>
      <c r="M41" s="23">
        <v>1338</v>
      </c>
      <c r="N41" s="23">
        <v>2585</v>
      </c>
      <c r="O41" s="38">
        <f>+'07'!E40-'05'!J41</f>
        <v>16782</v>
      </c>
      <c r="P41" s="38">
        <f t="shared" si="116"/>
        <v>55149</v>
      </c>
      <c r="Q41" s="39">
        <f>'07'!F40/'05'!$P41</f>
        <v>0.12553264791745997</v>
      </c>
      <c r="R41" s="39">
        <f>'07'!G40/'05'!$P41</f>
        <v>0.11563219641335291</v>
      </c>
      <c r="S41" s="39">
        <f>'07'!H40/'05'!$P41</f>
        <v>0.35483870967741937</v>
      </c>
      <c r="T41" s="39">
        <f>'07'!I40/'05'!$P41</f>
        <v>2.8268871602386263E-2</v>
      </c>
      <c r="U41" s="39">
        <f>'07'!J40/'05'!$P41</f>
        <v>2.3572503581207276E-4</v>
      </c>
      <c r="V41" s="39">
        <f>'07'!K40/'05'!$P41</f>
        <v>6.3410034633447576E-2</v>
      </c>
      <c r="W41" s="39">
        <f>'07'!L40/'05'!$P41</f>
        <v>8.6855609349217582E-3</v>
      </c>
      <c r="X41" s="39">
        <f>'07'!M40/'05'!$P41</f>
        <v>8.7036936299842247E-3</v>
      </c>
      <c r="Y41" s="39">
        <f>'07'!N40/'05'!$P41</f>
        <v>0.27507298409762643</v>
      </c>
      <c r="Z41" s="39">
        <f>'07'!O40/'05'!$P41</f>
        <v>1.961957605758944E-2</v>
      </c>
      <c r="AA41" s="44">
        <f t="shared" si="117"/>
        <v>1190.175034905438</v>
      </c>
      <c r="AB41" s="44">
        <f t="shared" si="118"/>
        <v>1096.308854194999</v>
      </c>
      <c r="AC41" s="44">
        <f t="shared" si="119"/>
        <v>3364.2258064516132</v>
      </c>
      <c r="AD41" s="44">
        <f t="shared" si="120"/>
        <v>268.01717166222414</v>
      </c>
      <c r="AE41" s="44">
        <f t="shared" si="121"/>
        <v>2.234909064534262</v>
      </c>
      <c r="AF41" s="44">
        <f t="shared" si="122"/>
        <v>601.19053835971647</v>
      </c>
      <c r="AG41" s="44">
        <f t="shared" si="123"/>
        <v>82.347803223993196</v>
      </c>
      <c r="AH41" s="44">
        <f t="shared" si="124"/>
        <v>82.519719305880429</v>
      </c>
      <c r="AI41" s="44">
        <f t="shared" si="125"/>
        <v>2607.966962229596</v>
      </c>
      <c r="AJ41" s="44">
        <f t="shared" si="126"/>
        <v>186.01320060200547</v>
      </c>
      <c r="AK41" s="44">
        <f t="shared" si="127"/>
        <v>167.96268291356142</v>
      </c>
      <c r="AL41" s="44">
        <f t="shared" si="128"/>
        <v>154.7158788010662</v>
      </c>
      <c r="AM41" s="44">
        <f t="shared" si="129"/>
        <v>474.77419354838713</v>
      </c>
      <c r="AN41" s="44">
        <f t="shared" si="130"/>
        <v>37.823750203992823</v>
      </c>
      <c r="AO41" s="44">
        <f t="shared" si="131"/>
        <v>0.31540009791655338</v>
      </c>
      <c r="AP41" s="44">
        <f t="shared" si="132"/>
        <v>84.842626339552851</v>
      </c>
      <c r="AQ41" s="44">
        <f t="shared" si="133"/>
        <v>11.621280530925313</v>
      </c>
      <c r="AR41" s="44">
        <f t="shared" si="134"/>
        <v>11.645542076918893</v>
      </c>
      <c r="AS41" s="44">
        <f t="shared" si="135"/>
        <v>368.04765272262415</v>
      </c>
      <c r="AT41" s="44">
        <f t="shared" si="136"/>
        <v>26.250992765054672</v>
      </c>
      <c r="AU41" s="44">
        <f t="shared" si="137"/>
        <v>3458.1733848301869</v>
      </c>
      <c r="AV41" s="44">
        <f t="shared" si="138"/>
        <v>3185.4357467950463</v>
      </c>
      <c r="AW41" s="44">
        <f t="shared" si="139"/>
        <v>9775.0967741935492</v>
      </c>
      <c r="AX41" s="44">
        <f t="shared" si="140"/>
        <v>778.75087490253679</v>
      </c>
      <c r="AY41" s="44">
        <f t="shared" si="141"/>
        <v>6.4937532865509802</v>
      </c>
      <c r="AZ41" s="44">
        <f t="shared" si="142"/>
        <v>1746.8196340822137</v>
      </c>
      <c r="BA41" s="44">
        <f t="shared" si="143"/>
        <v>239.26983263522459</v>
      </c>
      <c r="BB41" s="44">
        <f t="shared" si="144"/>
        <v>239.76935211880541</v>
      </c>
      <c r="BC41" s="44">
        <f t="shared" si="145"/>
        <v>7577.710565921413</v>
      </c>
      <c r="BD41" s="44">
        <f t="shared" si="146"/>
        <v>540.48008123447391</v>
      </c>
      <c r="BE41" s="44">
        <f t="shared" si="147"/>
        <v>2106.688897350813</v>
      </c>
      <c r="BF41" s="44">
        <f t="shared" si="148"/>
        <v>1940.5395202088887</v>
      </c>
      <c r="BG41" s="44">
        <f t="shared" si="149"/>
        <v>5954.9032258064517</v>
      </c>
      <c r="BH41" s="44">
        <f t="shared" si="150"/>
        <v>474.40820323124626</v>
      </c>
      <c r="BI41" s="44">
        <f t="shared" si="151"/>
        <v>3.9559375509982049</v>
      </c>
      <c r="BJ41" s="44">
        <f t="shared" si="152"/>
        <v>1064.1472012185172</v>
      </c>
      <c r="BK41" s="44">
        <f t="shared" si="153"/>
        <v>145.76108360985694</v>
      </c>
      <c r="BL41" s="44">
        <f t="shared" si="154"/>
        <v>146.06538649839527</v>
      </c>
      <c r="BM41" s="44">
        <f t="shared" si="155"/>
        <v>4616.2748191263663</v>
      </c>
      <c r="BN41" s="44">
        <f t="shared" si="156"/>
        <v>329.25572539846598</v>
      </c>
      <c r="BO41" s="39">
        <f t="shared" si="157"/>
        <v>2.1581080978901487E-2</v>
      </c>
      <c r="BP41" s="39">
        <f t="shared" si="77"/>
        <v>1.9879034147400658E-2</v>
      </c>
      <c r="BQ41" s="39">
        <f t="shared" si="78"/>
        <v>6.1002480669669679E-2</v>
      </c>
      <c r="BR41" s="39">
        <f t="shared" si="79"/>
        <v>4.8598736452560186E-3</v>
      </c>
      <c r="BS41" s="39">
        <f t="shared" si="80"/>
        <v>4.0524924559543454E-5</v>
      </c>
      <c r="BT41" s="39">
        <f t="shared" si="81"/>
        <v>1.090120470651719E-2</v>
      </c>
      <c r="BU41" s="39">
        <f t="shared" si="82"/>
        <v>1.4931876049247166E-3</v>
      </c>
      <c r="BV41" s="39">
        <f t="shared" si="83"/>
        <v>1.4963049068139119E-3</v>
      </c>
      <c r="BW41" s="39">
        <f t="shared" si="84"/>
        <v>4.7289469659098006E-2</v>
      </c>
      <c r="BX41" s="39">
        <f t="shared" si="85"/>
        <v>3.3729206441096933E-3</v>
      </c>
      <c r="BY41" s="39">
        <f t="shared" si="86"/>
        <v>3.045616111145468E-3</v>
      </c>
      <c r="BZ41" s="39">
        <f t="shared" si="87"/>
        <v>2.8054158516213567E-3</v>
      </c>
      <c r="CA41" s="39">
        <f t="shared" si="88"/>
        <v>8.6089356751416542E-3</v>
      </c>
      <c r="CB41" s="39">
        <f t="shared" si="89"/>
        <v>6.858465285679309E-4</v>
      </c>
      <c r="CC41" s="39">
        <f t="shared" si="90"/>
        <v>5.7190537981931383E-6</v>
      </c>
      <c r="CD41" s="39">
        <f t="shared" si="91"/>
        <v>1.5384254717139541E-3</v>
      </c>
      <c r="CE41" s="39">
        <f t="shared" si="92"/>
        <v>2.1072513610265488E-4</v>
      </c>
      <c r="CF41" s="39">
        <f t="shared" si="93"/>
        <v>2.1116506331790049E-4</v>
      </c>
      <c r="CG41" s="39">
        <f t="shared" si="94"/>
        <v>6.6736958552761454E-3</v>
      </c>
      <c r="CH41" s="39">
        <f t="shared" si="95"/>
        <v>4.7600124689576732E-4</v>
      </c>
      <c r="CI41" s="39">
        <f t="shared" si="96"/>
        <v>6.2706003460265586E-2</v>
      </c>
      <c r="CJ41" s="39">
        <f t="shared" si="97"/>
        <v>5.7760535037716845E-2</v>
      </c>
      <c r="CK41" s="39">
        <f t="shared" si="98"/>
        <v>0.17724884901255777</v>
      </c>
      <c r="CL41" s="39">
        <f t="shared" si="99"/>
        <v>1.412085214423719E-2</v>
      </c>
      <c r="CM41" s="39">
        <f t="shared" si="100"/>
        <v>1.1774924815592269E-4</v>
      </c>
      <c r="CN41" s="39">
        <f t="shared" si="101"/>
        <v>3.1674547753943204E-2</v>
      </c>
      <c r="CO41" s="39">
        <f t="shared" si="102"/>
        <v>4.3386069128220749E-3</v>
      </c>
      <c r="CP41" s="39">
        <f t="shared" si="103"/>
        <v>4.3476645472956066E-3</v>
      </c>
      <c r="CQ41" s="39">
        <f t="shared" si="104"/>
        <v>0.13740431496348823</v>
      </c>
      <c r="CR41" s="39">
        <f t="shared" si="105"/>
        <v>9.8003605003621815E-3</v>
      </c>
      <c r="CS41" s="39">
        <f t="shared" si="158"/>
        <v>3.8199947367147422E-2</v>
      </c>
      <c r="CT41" s="39">
        <f t="shared" si="106"/>
        <v>3.5187211376614055E-2</v>
      </c>
      <c r="CU41" s="39">
        <f t="shared" si="107"/>
        <v>0.10797844432005026</v>
      </c>
      <c r="CV41" s="39">
        <f t="shared" si="108"/>
        <v>8.6022992843251232E-3</v>
      </c>
      <c r="CW41" s="39">
        <f t="shared" si="109"/>
        <v>7.1731809298413476E-5</v>
      </c>
      <c r="CX41" s="39">
        <f t="shared" si="110"/>
        <v>1.9295856701273227E-2</v>
      </c>
      <c r="CY41" s="39">
        <f t="shared" si="111"/>
        <v>2.6430412810723122E-3</v>
      </c>
      <c r="CZ41" s="39">
        <f t="shared" si="112"/>
        <v>2.6485591125568054E-3</v>
      </c>
      <c r="DA41" s="39">
        <f t="shared" si="113"/>
        <v>8.3705503619764032E-2</v>
      </c>
      <c r="DB41" s="39">
        <f t="shared" si="114"/>
        <v>5.9702936662217989E-3</v>
      </c>
    </row>
    <row r="42" spans="1:106" ht="12.75" customHeight="1" x14ac:dyDescent="0.3">
      <c r="A42" s="9" t="str">
        <f t="shared" si="115"/>
        <v>Estados Unidos Mexicanos70-74 añosHombres</v>
      </c>
      <c r="B42" s="22" t="s">
        <v>13</v>
      </c>
      <c r="C42" s="22" t="s">
        <v>15</v>
      </c>
      <c r="D42" s="30" t="s">
        <v>89</v>
      </c>
      <c r="E42" s="23">
        <v>1233492</v>
      </c>
      <c r="F42" s="23">
        <v>1209078</v>
      </c>
      <c r="G42" s="23">
        <v>1197312</v>
      </c>
      <c r="H42" s="23">
        <v>10747</v>
      </c>
      <c r="I42" s="23">
        <v>1019</v>
      </c>
      <c r="J42" s="23">
        <v>23018</v>
      </c>
      <c r="K42" s="23">
        <v>17092</v>
      </c>
      <c r="L42" s="23">
        <v>5134</v>
      </c>
      <c r="M42" s="23">
        <v>792</v>
      </c>
      <c r="N42" s="23">
        <v>1396</v>
      </c>
      <c r="O42" s="38">
        <f>+'07'!E41-'05'!J42</f>
        <v>10747</v>
      </c>
      <c r="P42" s="38">
        <f t="shared" si="116"/>
        <v>33765</v>
      </c>
      <c r="Q42" s="39">
        <f>'07'!F41/'05'!$P42</f>
        <v>9.9570561232045024E-2</v>
      </c>
      <c r="R42" s="39">
        <f>'07'!G41/'05'!$P42</f>
        <v>8.745742632903894E-2</v>
      </c>
      <c r="S42" s="39">
        <f>'07'!H41/'05'!$P42</f>
        <v>0.39158892344143342</v>
      </c>
      <c r="T42" s="39">
        <f>'07'!I41/'05'!$P42</f>
        <v>2.4966681474900044E-2</v>
      </c>
      <c r="U42" s="39">
        <f>'07'!J41/'05'!$P42</f>
        <v>1.4808233377758035E-4</v>
      </c>
      <c r="V42" s="39">
        <f>'07'!K41/'05'!$P42</f>
        <v>6.6163186731822893E-2</v>
      </c>
      <c r="W42" s="39">
        <f>'07'!L41/'05'!$P42</f>
        <v>1.083962683251888E-2</v>
      </c>
      <c r="X42" s="39">
        <f>'07'!M41/'05'!$P42</f>
        <v>5.3013475492373757E-3</v>
      </c>
      <c r="Y42" s="39">
        <f>'07'!N41/'05'!$P42</f>
        <v>0.29341033614689765</v>
      </c>
      <c r="Z42" s="39">
        <f>'07'!O41/'05'!$P42</f>
        <v>2.0553827928328151E-2</v>
      </c>
      <c r="AA42" s="44">
        <f t="shared" si="117"/>
        <v>511.19526136531914</v>
      </c>
      <c r="AB42" s="44">
        <f t="shared" si="118"/>
        <v>449.00642677328591</v>
      </c>
      <c r="AC42" s="44">
        <f t="shared" si="119"/>
        <v>2010.4175329483191</v>
      </c>
      <c r="AD42" s="44">
        <f t="shared" si="120"/>
        <v>128.17894269213681</v>
      </c>
      <c r="AE42" s="44">
        <f t="shared" si="121"/>
        <v>0.76025470161409747</v>
      </c>
      <c r="AF42" s="44">
        <f t="shared" si="122"/>
        <v>339.68180068117874</v>
      </c>
      <c r="AG42" s="44">
        <f t="shared" si="123"/>
        <v>55.650644158151927</v>
      </c>
      <c r="AH42" s="44">
        <f t="shared" si="124"/>
        <v>27.217118317784688</v>
      </c>
      <c r="AI42" s="44">
        <f t="shared" si="125"/>
        <v>1506.3686657781725</v>
      </c>
      <c r="AJ42" s="44">
        <f t="shared" si="126"/>
        <v>105.52335258403673</v>
      </c>
      <c r="AK42" s="44">
        <f t="shared" si="127"/>
        <v>78.859884495779653</v>
      </c>
      <c r="AL42" s="44">
        <f t="shared" si="128"/>
        <v>69.266281652598835</v>
      </c>
      <c r="AM42" s="44">
        <f t="shared" si="129"/>
        <v>310.13842736561526</v>
      </c>
      <c r="AN42" s="44">
        <f t="shared" si="130"/>
        <v>19.773611728120834</v>
      </c>
      <c r="AO42" s="44">
        <f t="shared" si="131"/>
        <v>0.11728120835184364</v>
      </c>
      <c r="AP42" s="44">
        <f t="shared" si="132"/>
        <v>52.401243891603734</v>
      </c>
      <c r="AQ42" s="44">
        <f t="shared" si="133"/>
        <v>8.5849844513549538</v>
      </c>
      <c r="AR42" s="44">
        <f t="shared" si="134"/>
        <v>4.1986672589960019</v>
      </c>
      <c r="AS42" s="44">
        <f t="shared" si="135"/>
        <v>232.38098622834295</v>
      </c>
      <c r="AT42" s="44">
        <f t="shared" si="136"/>
        <v>16.278631719235896</v>
      </c>
      <c r="AU42" s="44">
        <f t="shared" si="137"/>
        <v>1701.8600325781135</v>
      </c>
      <c r="AV42" s="44">
        <f t="shared" si="138"/>
        <v>1494.8223308159336</v>
      </c>
      <c r="AW42" s="44">
        <f t="shared" si="139"/>
        <v>6693.0378794609796</v>
      </c>
      <c r="AX42" s="44">
        <f t="shared" si="140"/>
        <v>426.73051976899154</v>
      </c>
      <c r="AY42" s="44">
        <f t="shared" si="141"/>
        <v>2.5310232489264033</v>
      </c>
      <c r="AZ42" s="44">
        <f t="shared" si="142"/>
        <v>1130.861187620317</v>
      </c>
      <c r="BA42" s="44">
        <f t="shared" si="143"/>
        <v>185.27090182141271</v>
      </c>
      <c r="BB42" s="44">
        <f t="shared" si="144"/>
        <v>90.610632311565226</v>
      </c>
      <c r="BC42" s="44">
        <f t="shared" si="145"/>
        <v>5014.9694654227751</v>
      </c>
      <c r="BD42" s="44">
        <f t="shared" si="146"/>
        <v>351.30602695098474</v>
      </c>
      <c r="BE42" s="44">
        <f t="shared" si="147"/>
        <v>1070.0848215607878</v>
      </c>
      <c r="BF42" s="44">
        <f t="shared" si="148"/>
        <v>939.90496075818146</v>
      </c>
      <c r="BG42" s="44">
        <f t="shared" si="149"/>
        <v>4208.4061602250849</v>
      </c>
      <c r="BH42" s="44">
        <f t="shared" si="150"/>
        <v>268.31692581075077</v>
      </c>
      <c r="BI42" s="44">
        <f t="shared" si="151"/>
        <v>1.5914408411076559</v>
      </c>
      <c r="BJ42" s="44">
        <f t="shared" si="152"/>
        <v>711.05576780690058</v>
      </c>
      <c r="BK42" s="44">
        <f t="shared" si="153"/>
        <v>116.4934695690804</v>
      </c>
      <c r="BL42" s="44">
        <f t="shared" si="154"/>
        <v>56.973582111654075</v>
      </c>
      <c r="BM42" s="44">
        <f t="shared" si="155"/>
        <v>3153.2808825707093</v>
      </c>
      <c r="BN42" s="44">
        <f t="shared" si="156"/>
        <v>220.89198874574262</v>
      </c>
      <c r="BO42" s="39">
        <f t="shared" si="157"/>
        <v>1.513979746380332E-2</v>
      </c>
      <c r="BP42" s="39">
        <f t="shared" si="77"/>
        <v>1.3297983911544081E-2</v>
      </c>
      <c r="BQ42" s="39">
        <f t="shared" si="78"/>
        <v>5.9541464029270519E-2</v>
      </c>
      <c r="BR42" s="39">
        <f t="shared" si="79"/>
        <v>3.7962073949988689E-3</v>
      </c>
      <c r="BS42" s="39">
        <f t="shared" si="80"/>
        <v>2.2516058096078705E-5</v>
      </c>
      <c r="BT42" s="39">
        <f t="shared" si="81"/>
        <v>1.0060174757327966E-2</v>
      </c>
      <c r="BU42" s="39">
        <f t="shared" si="82"/>
        <v>1.648175452632961E-3</v>
      </c>
      <c r="BV42" s="39">
        <f t="shared" si="83"/>
        <v>8.0607487983961766E-4</v>
      </c>
      <c r="BW42" s="39">
        <f t="shared" si="84"/>
        <v>4.4613317511570341E-2</v>
      </c>
      <c r="BX42" s="39">
        <f t="shared" si="85"/>
        <v>3.1252288637357243E-3</v>
      </c>
      <c r="BY42" s="39">
        <f t="shared" si="86"/>
        <v>2.335551147513095E-3</v>
      </c>
      <c r="BZ42" s="39">
        <f t="shared" si="87"/>
        <v>2.0514225278424059E-3</v>
      </c>
      <c r="CA42" s="39">
        <f t="shared" si="88"/>
        <v>9.1852044236817795E-3</v>
      </c>
      <c r="CB42" s="39">
        <f t="shared" si="89"/>
        <v>5.8562451438237326E-4</v>
      </c>
      <c r="CC42" s="39">
        <f t="shared" si="90"/>
        <v>3.4734550081991304E-6</v>
      </c>
      <c r="CD42" s="39">
        <f t="shared" si="91"/>
        <v>1.5519396976633713E-3</v>
      </c>
      <c r="CE42" s="39">
        <f t="shared" si="92"/>
        <v>2.5425690660017635E-4</v>
      </c>
      <c r="CF42" s="39">
        <f t="shared" si="93"/>
        <v>1.2434968929352886E-4</v>
      </c>
      <c r="CG42" s="39">
        <f t="shared" si="94"/>
        <v>6.8823037532457559E-3</v>
      </c>
      <c r="CH42" s="39">
        <f t="shared" si="95"/>
        <v>4.821155551380393E-4</v>
      </c>
      <c r="CI42" s="39">
        <f t="shared" si="96"/>
        <v>5.0403081077391193E-2</v>
      </c>
      <c r="CJ42" s="39">
        <f t="shared" si="97"/>
        <v>4.4271355866013135E-2</v>
      </c>
      <c r="CK42" s="39">
        <f t="shared" si="98"/>
        <v>0.19822413385046586</v>
      </c>
      <c r="CL42" s="39">
        <f t="shared" si="99"/>
        <v>1.2638250252302429E-2</v>
      </c>
      <c r="CM42" s="39">
        <f t="shared" si="100"/>
        <v>7.4959965909267092E-5</v>
      </c>
      <c r="CN42" s="39">
        <f t="shared" si="101"/>
        <v>3.3492112768260536E-2</v>
      </c>
      <c r="CO42" s="39">
        <f t="shared" si="102"/>
        <v>5.4870695045583506E-3</v>
      </c>
      <c r="CP42" s="39">
        <f t="shared" si="103"/>
        <v>2.6835667795517613E-3</v>
      </c>
      <c r="CQ42" s="39">
        <f t="shared" si="104"/>
        <v>0.1485256764526218</v>
      </c>
      <c r="CR42" s="39">
        <f t="shared" si="105"/>
        <v>1.0404443268206271E-2</v>
      </c>
      <c r="CS42" s="39">
        <f t="shared" si="158"/>
        <v>3.1692131543337415E-2</v>
      </c>
      <c r="CT42" s="39">
        <f t="shared" si="106"/>
        <v>2.7836664023639313E-2</v>
      </c>
      <c r="CU42" s="39">
        <f t="shared" si="107"/>
        <v>0.12463812113801526</v>
      </c>
      <c r="CV42" s="39">
        <f t="shared" si="108"/>
        <v>7.9465993132163716E-3</v>
      </c>
      <c r="CW42" s="39">
        <f t="shared" si="109"/>
        <v>4.7132854764035419E-5</v>
      </c>
      <c r="CX42" s="39">
        <f t="shared" si="110"/>
        <v>2.1058959508571024E-2</v>
      </c>
      <c r="CY42" s="39">
        <f t="shared" si="111"/>
        <v>3.4501249687273923E-3</v>
      </c>
      <c r="CZ42" s="39">
        <f t="shared" si="112"/>
        <v>1.6873562005524677E-3</v>
      </c>
      <c r="DA42" s="39">
        <f t="shared" si="113"/>
        <v>9.3389038429459781E-2</v>
      </c>
      <c r="DB42" s="39">
        <f t="shared" si="114"/>
        <v>6.5420402412481159E-3</v>
      </c>
    </row>
    <row r="43" spans="1:106" ht="12.75" customHeight="1" x14ac:dyDescent="0.3">
      <c r="A43" s="9" t="str">
        <f t="shared" si="115"/>
        <v>Estados Unidos Mexicanos75-79 añosHombres</v>
      </c>
      <c r="B43" s="22" t="s">
        <v>13</v>
      </c>
      <c r="C43" s="22" t="s">
        <v>15</v>
      </c>
      <c r="D43" s="30" t="s">
        <v>90</v>
      </c>
      <c r="E43" s="23">
        <v>847898</v>
      </c>
      <c r="F43" s="23">
        <v>834354</v>
      </c>
      <c r="G43" s="23">
        <v>827233</v>
      </c>
      <c r="H43" s="23">
        <v>6482</v>
      </c>
      <c r="I43" s="23">
        <v>639</v>
      </c>
      <c r="J43" s="23">
        <v>12766</v>
      </c>
      <c r="K43" s="23">
        <v>10075</v>
      </c>
      <c r="L43" s="23">
        <v>2315</v>
      </c>
      <c r="M43" s="23">
        <v>376</v>
      </c>
      <c r="N43" s="23">
        <v>778</v>
      </c>
      <c r="O43" s="38">
        <f>+'07'!E42-'05'!J43</f>
        <v>6482</v>
      </c>
      <c r="P43" s="38">
        <f t="shared" si="116"/>
        <v>19248</v>
      </c>
      <c r="Q43" s="39">
        <f>'07'!F42/'05'!$P43</f>
        <v>7.8605569409808812E-2</v>
      </c>
      <c r="R43" s="39">
        <f>'07'!G42/'05'!$P43</f>
        <v>6.8059019118869496E-2</v>
      </c>
      <c r="S43" s="39">
        <f>'07'!H42/'05'!$P43</f>
        <v>0.43526600166251039</v>
      </c>
      <c r="T43" s="39">
        <f>'07'!I42/'05'!$P43</f>
        <v>1.9586450540315877E-2</v>
      </c>
      <c r="U43" s="39">
        <f>'07'!J42/'05'!$P43</f>
        <v>5.1953449709060683E-5</v>
      </c>
      <c r="V43" s="39">
        <f>'07'!K42/'05'!$P43</f>
        <v>6.1149210307564421E-2</v>
      </c>
      <c r="W43" s="39">
        <f>'07'!L42/'05'!$P43</f>
        <v>8.4684123025768904E-3</v>
      </c>
      <c r="X43" s="39">
        <f>'07'!M42/'05'!$P43</f>
        <v>3.4289276807980048E-3</v>
      </c>
      <c r="Y43" s="39">
        <f>'07'!N42/'05'!$P43</f>
        <v>0.30081047381546133</v>
      </c>
      <c r="Z43" s="39">
        <f>'07'!O42/'05'!$P43</f>
        <v>2.4573981712385701E-2</v>
      </c>
      <c r="AA43" s="44">
        <f t="shared" si="117"/>
        <v>181.97189318370741</v>
      </c>
      <c r="AB43" s="44">
        <f t="shared" si="118"/>
        <v>157.55662926018289</v>
      </c>
      <c r="AC43" s="44">
        <f t="shared" si="119"/>
        <v>1007.6407938487116</v>
      </c>
      <c r="AD43" s="44">
        <f t="shared" si="120"/>
        <v>45.342633000831256</v>
      </c>
      <c r="AE43" s="44">
        <f t="shared" si="121"/>
        <v>0.12027223607647548</v>
      </c>
      <c r="AF43" s="44">
        <f t="shared" si="122"/>
        <v>141.56042186201162</v>
      </c>
      <c r="AG43" s="44">
        <f t="shared" si="123"/>
        <v>19.604374480465502</v>
      </c>
      <c r="AH43" s="44">
        <f t="shared" si="124"/>
        <v>7.9379675810473813</v>
      </c>
      <c r="AI43" s="44">
        <f t="shared" si="125"/>
        <v>696.376246882793</v>
      </c>
      <c r="AJ43" s="44">
        <f t="shared" si="126"/>
        <v>56.888767664172896</v>
      </c>
      <c r="AK43" s="44">
        <f t="shared" si="127"/>
        <v>29.555694098088114</v>
      </c>
      <c r="AL43" s="44">
        <f t="shared" si="128"/>
        <v>25.590191188694931</v>
      </c>
      <c r="AM43" s="44">
        <f t="shared" si="129"/>
        <v>163.66001662510391</v>
      </c>
      <c r="AN43" s="44">
        <f t="shared" si="130"/>
        <v>7.3645054031587698</v>
      </c>
      <c r="AO43" s="44">
        <f t="shared" si="131"/>
        <v>1.9534497090606815E-2</v>
      </c>
      <c r="AP43" s="44">
        <f t="shared" si="132"/>
        <v>22.992103075644224</v>
      </c>
      <c r="AQ43" s="44">
        <f t="shared" si="133"/>
        <v>3.1841230257689106</v>
      </c>
      <c r="AR43" s="44">
        <f t="shared" si="134"/>
        <v>1.2892768079800498</v>
      </c>
      <c r="AS43" s="44">
        <f t="shared" si="135"/>
        <v>113.10473815461346</v>
      </c>
      <c r="AT43" s="44">
        <f t="shared" si="136"/>
        <v>9.2398171238570228</v>
      </c>
      <c r="AU43" s="44">
        <f t="shared" si="137"/>
        <v>791.95111180382378</v>
      </c>
      <c r="AV43" s="44">
        <f t="shared" si="138"/>
        <v>685.69461762261017</v>
      </c>
      <c r="AW43" s="44">
        <f t="shared" si="139"/>
        <v>4385.3049667497926</v>
      </c>
      <c r="AX43" s="44">
        <f t="shared" si="140"/>
        <v>197.33348919368245</v>
      </c>
      <c r="AY43" s="44">
        <f t="shared" si="141"/>
        <v>0.52343100581878643</v>
      </c>
      <c r="AZ43" s="44">
        <f t="shared" si="142"/>
        <v>616.0782938487115</v>
      </c>
      <c r="BA43" s="44">
        <f t="shared" si="143"/>
        <v>85.319253948462176</v>
      </c>
      <c r="BB43" s="44">
        <f t="shared" si="144"/>
        <v>34.546446384039896</v>
      </c>
      <c r="BC43" s="44">
        <f t="shared" si="145"/>
        <v>3030.6655236907727</v>
      </c>
      <c r="BD43" s="44">
        <f t="shared" si="146"/>
        <v>247.58286575228593</v>
      </c>
      <c r="BE43" s="44">
        <f t="shared" si="147"/>
        <v>509.52130091438073</v>
      </c>
      <c r="BF43" s="44">
        <f t="shared" si="148"/>
        <v>441.15856192851209</v>
      </c>
      <c r="BG43" s="44">
        <f t="shared" si="149"/>
        <v>2821.3942227763923</v>
      </c>
      <c r="BH43" s="44">
        <f t="shared" si="150"/>
        <v>126.95937240232752</v>
      </c>
      <c r="BI43" s="44">
        <f t="shared" si="151"/>
        <v>0.33676226101413137</v>
      </c>
      <c r="BJ43" s="44">
        <f t="shared" si="152"/>
        <v>396.3691812136326</v>
      </c>
      <c r="BK43" s="44">
        <f t="shared" si="153"/>
        <v>54.892248545303403</v>
      </c>
      <c r="BL43" s="44">
        <f t="shared" si="154"/>
        <v>22.226309226932667</v>
      </c>
      <c r="BM43" s="44">
        <f t="shared" si="155"/>
        <v>1949.8534912718203</v>
      </c>
      <c r="BN43" s="44">
        <f t="shared" si="156"/>
        <v>159.28854945968411</v>
      </c>
      <c r="BO43" s="39">
        <f t="shared" si="157"/>
        <v>9.4540676009823056E-3</v>
      </c>
      <c r="BP43" s="39">
        <f t="shared" si="77"/>
        <v>8.1856104145980307E-3</v>
      </c>
      <c r="BQ43" s="39">
        <f t="shared" si="78"/>
        <v>5.2350415308017019E-2</v>
      </c>
      <c r="BR43" s="39">
        <f t="shared" si="79"/>
        <v>2.3557062032850819E-3</v>
      </c>
      <c r="BS43" s="39">
        <f t="shared" si="80"/>
        <v>6.2485575683954424E-6</v>
      </c>
      <c r="BT43" s="39">
        <f t="shared" si="81"/>
        <v>7.3545522580014348E-3</v>
      </c>
      <c r="BU43" s="39">
        <f t="shared" si="82"/>
        <v>1.018514883648457E-3</v>
      </c>
      <c r="BV43" s="39">
        <f t="shared" si="83"/>
        <v>4.1240479951409919E-4</v>
      </c>
      <c r="BW43" s="39">
        <f t="shared" si="84"/>
        <v>3.6179148321009609E-2</v>
      </c>
      <c r="BX43" s="39">
        <f t="shared" si="85"/>
        <v>2.9555677298510438E-3</v>
      </c>
      <c r="BY43" s="39">
        <f t="shared" si="86"/>
        <v>1.5355202669414024E-3</v>
      </c>
      <c r="BZ43" s="39">
        <f t="shared" si="87"/>
        <v>1.3294987109671098E-3</v>
      </c>
      <c r="CA43" s="39">
        <f t="shared" si="88"/>
        <v>8.5027024431163709E-3</v>
      </c>
      <c r="CB43" s="39">
        <f t="shared" si="89"/>
        <v>3.8261146109511482E-4</v>
      </c>
      <c r="CC43" s="39">
        <f t="shared" si="90"/>
        <v>1.0148845121886333E-6</v>
      </c>
      <c r="CD43" s="39">
        <f t="shared" si="91"/>
        <v>1.1945190708460215E-3</v>
      </c>
      <c r="CE43" s="39">
        <f t="shared" si="92"/>
        <v>1.6542617548674722E-4</v>
      </c>
      <c r="CF43" s="39">
        <f t="shared" si="93"/>
        <v>6.6982377804449811E-5</v>
      </c>
      <c r="CG43" s="39">
        <f t="shared" si="94"/>
        <v>5.8761813255721867E-3</v>
      </c>
      <c r="CH43" s="39">
        <f t="shared" si="95"/>
        <v>4.8004037426522357E-4</v>
      </c>
      <c r="CI43" s="39">
        <f t="shared" si="96"/>
        <v>4.1144592259134652E-2</v>
      </c>
      <c r="CJ43" s="39">
        <f t="shared" si="97"/>
        <v>3.562420083242987E-2</v>
      </c>
      <c r="CK43" s="39">
        <f t="shared" si="98"/>
        <v>0.22783172104892938</v>
      </c>
      <c r="CL43" s="39">
        <f t="shared" si="99"/>
        <v>1.0252155506737451E-2</v>
      </c>
      <c r="CM43" s="39">
        <f t="shared" si="100"/>
        <v>2.7194046436969369E-5</v>
      </c>
      <c r="CN43" s="39">
        <f t="shared" si="101"/>
        <v>3.2007392656312944E-2</v>
      </c>
      <c r="CO43" s="39">
        <f t="shared" si="102"/>
        <v>4.432629569226007E-3</v>
      </c>
      <c r="CP43" s="39">
        <f t="shared" si="103"/>
        <v>1.794807064839978E-3</v>
      </c>
      <c r="CQ43" s="39">
        <f t="shared" si="104"/>
        <v>0.15745352887005262</v>
      </c>
      <c r="CR43" s="39">
        <f t="shared" si="105"/>
        <v>1.2862783964686509E-2</v>
      </c>
      <c r="CS43" s="39">
        <f t="shared" si="158"/>
        <v>2.6471389282750453E-2</v>
      </c>
      <c r="CT43" s="39">
        <f t="shared" si="106"/>
        <v>2.2919709160874484E-2</v>
      </c>
      <c r="CU43" s="39">
        <f t="shared" si="107"/>
        <v>0.14658116286244766</v>
      </c>
      <c r="CV43" s="39">
        <f t="shared" si="108"/>
        <v>6.5959773691982295E-3</v>
      </c>
      <c r="CW43" s="39">
        <f t="shared" si="109"/>
        <v>1.7495961191507241E-5</v>
      </c>
      <c r="CX43" s="39">
        <f t="shared" si="110"/>
        <v>2.0592746322404022E-2</v>
      </c>
      <c r="CY43" s="39">
        <f t="shared" si="111"/>
        <v>2.8518416742156797E-3</v>
      </c>
      <c r="CZ43" s="39">
        <f t="shared" si="112"/>
        <v>1.1547334386394776E-3</v>
      </c>
      <c r="DA43" s="39">
        <f t="shared" si="113"/>
        <v>0.10130161529882691</v>
      </c>
      <c r="DB43" s="39">
        <f t="shared" si="114"/>
        <v>8.2755896435829229E-3</v>
      </c>
    </row>
    <row r="44" spans="1:106" ht="12.75" customHeight="1" x14ac:dyDescent="0.3">
      <c r="A44" s="9" t="str">
        <f t="shared" si="115"/>
        <v>Estados Unidos Mexicanos80-84 añosHombres</v>
      </c>
      <c r="B44" s="22" t="s">
        <v>13</v>
      </c>
      <c r="C44" s="22" t="s">
        <v>15</v>
      </c>
      <c r="D44" s="30" t="s">
        <v>91</v>
      </c>
      <c r="E44" s="23">
        <v>523812</v>
      </c>
      <c r="F44" s="23">
        <v>516109</v>
      </c>
      <c r="G44" s="23">
        <v>511755</v>
      </c>
      <c r="H44" s="23">
        <v>3980</v>
      </c>
      <c r="I44" s="23">
        <v>374</v>
      </c>
      <c r="J44" s="23">
        <v>7288</v>
      </c>
      <c r="K44" s="23">
        <v>5938</v>
      </c>
      <c r="L44" s="23">
        <v>1135</v>
      </c>
      <c r="M44" s="23">
        <v>215</v>
      </c>
      <c r="N44" s="23">
        <v>415</v>
      </c>
      <c r="O44" s="38">
        <f>+'07'!E43-'05'!J44</f>
        <v>3980</v>
      </c>
      <c r="P44" s="38">
        <f t="shared" si="116"/>
        <v>11268</v>
      </c>
      <c r="Q44" s="39">
        <f>'07'!F43/'05'!$P44</f>
        <v>5.5023074192403265E-2</v>
      </c>
      <c r="R44" s="39">
        <f>'07'!G43/'05'!$P44</f>
        <v>4.5260915867944625E-2</v>
      </c>
      <c r="S44" s="39">
        <f>'07'!H43/'05'!$P44</f>
        <v>0.48269435569755059</v>
      </c>
      <c r="T44" s="39">
        <f>'07'!I43/'05'!$P44</f>
        <v>1.8193113241036563E-2</v>
      </c>
      <c r="U44" s="39">
        <f>'07'!J43/'05'!$P44</f>
        <v>2.6624068157614486E-4</v>
      </c>
      <c r="V44" s="39">
        <f>'07'!K43/'05'!$P44</f>
        <v>5.5289314873979409E-2</v>
      </c>
      <c r="W44" s="39">
        <f>'07'!L43/'05'!$P44</f>
        <v>9.6734114305999288E-3</v>
      </c>
      <c r="X44" s="39">
        <f>'07'!M43/'05'!$P44</f>
        <v>2.5736599219027332E-3</v>
      </c>
      <c r="Y44" s="39">
        <f>'07'!N43/'05'!$P44</f>
        <v>0.30484558040468585</v>
      </c>
      <c r="Z44" s="39">
        <f>'07'!O43/'05'!$P44</f>
        <v>2.6180333688320907E-2</v>
      </c>
      <c r="AA44" s="44">
        <f t="shared" si="117"/>
        <v>62.451189208377706</v>
      </c>
      <c r="AB44" s="44">
        <f t="shared" si="118"/>
        <v>51.371139510117146</v>
      </c>
      <c r="AC44" s="44">
        <f t="shared" si="119"/>
        <v>547.85809371671996</v>
      </c>
      <c r="AD44" s="44">
        <f t="shared" si="120"/>
        <v>20.649183528576497</v>
      </c>
      <c r="AE44" s="44">
        <f t="shared" si="121"/>
        <v>0.30218317358892444</v>
      </c>
      <c r="AF44" s="44">
        <f t="shared" si="122"/>
        <v>62.753372381966628</v>
      </c>
      <c r="AG44" s="44">
        <f t="shared" si="123"/>
        <v>10.979321973730919</v>
      </c>
      <c r="AH44" s="44">
        <f t="shared" si="124"/>
        <v>2.9211040113596023</v>
      </c>
      <c r="AI44" s="44">
        <f t="shared" si="125"/>
        <v>345.99973375931842</v>
      </c>
      <c r="AJ44" s="44">
        <f t="shared" si="126"/>
        <v>29.714678736244231</v>
      </c>
      <c r="AK44" s="44">
        <f t="shared" si="127"/>
        <v>11.829960951366703</v>
      </c>
      <c r="AL44" s="44">
        <f t="shared" si="128"/>
        <v>9.7310969116080948</v>
      </c>
      <c r="AM44" s="44">
        <f t="shared" si="129"/>
        <v>103.77928647497338</v>
      </c>
      <c r="AN44" s="44">
        <f t="shared" si="130"/>
        <v>3.9115193468228608</v>
      </c>
      <c r="AO44" s="44">
        <f t="shared" si="131"/>
        <v>5.7241746538871145E-2</v>
      </c>
      <c r="AP44" s="44">
        <f t="shared" si="132"/>
        <v>11.887202697905574</v>
      </c>
      <c r="AQ44" s="44">
        <f t="shared" si="133"/>
        <v>2.0797834575789849</v>
      </c>
      <c r="AR44" s="44">
        <f t="shared" si="134"/>
        <v>0.55333688320908769</v>
      </c>
      <c r="AS44" s="44">
        <f t="shared" si="135"/>
        <v>65.541799787007463</v>
      </c>
      <c r="AT44" s="44">
        <f t="shared" si="136"/>
        <v>5.6287717429889952</v>
      </c>
      <c r="AU44" s="44">
        <f t="shared" si="137"/>
        <v>326.72701455449061</v>
      </c>
      <c r="AV44" s="44">
        <f t="shared" si="138"/>
        <v>268.75931842385518</v>
      </c>
      <c r="AW44" s="44">
        <f t="shared" si="139"/>
        <v>2866.2390841320553</v>
      </c>
      <c r="AX44" s="44">
        <f t="shared" si="140"/>
        <v>108.03070642527511</v>
      </c>
      <c r="AY44" s="44">
        <f t="shared" si="141"/>
        <v>1.5809371671991481</v>
      </c>
      <c r="AZ44" s="44">
        <f t="shared" si="142"/>
        <v>328.30795172168973</v>
      </c>
      <c r="BA44" s="44">
        <f t="shared" si="143"/>
        <v>57.440717074902381</v>
      </c>
      <c r="BB44" s="44">
        <f t="shared" si="144"/>
        <v>15.282392616258431</v>
      </c>
      <c r="BC44" s="44">
        <f t="shared" si="145"/>
        <v>1810.1730564430245</v>
      </c>
      <c r="BD44" s="44">
        <f t="shared" si="146"/>
        <v>155.45882144124954</v>
      </c>
      <c r="BE44" s="44">
        <f t="shared" si="147"/>
        <v>218.99183528576501</v>
      </c>
      <c r="BF44" s="44">
        <f t="shared" si="148"/>
        <v>180.1384451544196</v>
      </c>
      <c r="BG44" s="44">
        <f t="shared" si="149"/>
        <v>1921.1235356762513</v>
      </c>
      <c r="BH44" s="44">
        <f t="shared" si="150"/>
        <v>72.408590699325515</v>
      </c>
      <c r="BI44" s="44">
        <f t="shared" si="151"/>
        <v>1.0596379126730566</v>
      </c>
      <c r="BJ44" s="44">
        <f t="shared" si="152"/>
        <v>220.05147319843806</v>
      </c>
      <c r="BK44" s="44">
        <f t="shared" si="153"/>
        <v>38.500177493787717</v>
      </c>
      <c r="BL44" s="44">
        <f t="shared" si="154"/>
        <v>10.243166489172879</v>
      </c>
      <c r="BM44" s="44">
        <f t="shared" si="155"/>
        <v>1213.2854100106497</v>
      </c>
      <c r="BN44" s="44">
        <f t="shared" si="156"/>
        <v>104.1977280795172</v>
      </c>
      <c r="BO44" s="39">
        <f t="shared" si="157"/>
        <v>5.5423490600264207E-3</v>
      </c>
      <c r="BP44" s="39">
        <f t="shared" si="77"/>
        <v>4.5590290655056044E-3</v>
      </c>
      <c r="BQ44" s="39">
        <f t="shared" si="78"/>
        <v>4.8620704092715648E-2</v>
      </c>
      <c r="BR44" s="39">
        <f t="shared" si="79"/>
        <v>1.8325508988797034E-3</v>
      </c>
      <c r="BS44" s="39">
        <f t="shared" si="80"/>
        <v>2.681781803238591E-5</v>
      </c>
      <c r="BT44" s="39">
        <f t="shared" si="81"/>
        <v>5.5691668780588057E-3</v>
      </c>
      <c r="BU44" s="39">
        <f t="shared" si="82"/>
        <v>9.7438072184335446E-4</v>
      </c>
      <c r="BV44" s="39">
        <f t="shared" si="83"/>
        <v>2.5923890764639707E-4</v>
      </c>
      <c r="BW44" s="39">
        <f t="shared" si="84"/>
        <v>3.0706401647081862E-2</v>
      </c>
      <c r="BX44" s="39">
        <f t="shared" si="85"/>
        <v>2.6370854398512808E-3</v>
      </c>
      <c r="BY44" s="39">
        <f t="shared" si="86"/>
        <v>1.0498722889036832E-3</v>
      </c>
      <c r="BZ44" s="39">
        <f t="shared" si="87"/>
        <v>8.6360462474335234E-4</v>
      </c>
      <c r="CA44" s="39">
        <f t="shared" si="88"/>
        <v>9.2100893215276338E-3</v>
      </c>
      <c r="CB44" s="39">
        <f t="shared" si="89"/>
        <v>3.4713519229879846E-4</v>
      </c>
      <c r="CC44" s="39">
        <f t="shared" si="90"/>
        <v>5.0800272043726611E-6</v>
      </c>
      <c r="CD44" s="39">
        <f t="shared" si="91"/>
        <v>1.0549523161080558E-3</v>
      </c>
      <c r="CE44" s="39">
        <f t="shared" si="92"/>
        <v>1.8457432175887335E-4</v>
      </c>
      <c r="CF44" s="39">
        <f t="shared" si="93"/>
        <v>4.9106929642269056E-5</v>
      </c>
      <c r="CG44" s="39">
        <f t="shared" si="94"/>
        <v>5.8166311490066968E-3</v>
      </c>
      <c r="CH44" s="39">
        <f t="shared" si="95"/>
        <v>4.9953600842997826E-4</v>
      </c>
      <c r="CI44" s="39">
        <f t="shared" si="96"/>
        <v>2.8996007681442192E-2</v>
      </c>
      <c r="CJ44" s="39">
        <f t="shared" si="97"/>
        <v>2.3851554705702448E-2</v>
      </c>
      <c r="CK44" s="39">
        <f t="shared" si="98"/>
        <v>0.25436981577316786</v>
      </c>
      <c r="CL44" s="39">
        <f t="shared" si="99"/>
        <v>9.5873896366058843E-3</v>
      </c>
      <c r="CM44" s="39">
        <f t="shared" si="100"/>
        <v>1.4030326297472028E-4</v>
      </c>
      <c r="CN44" s="39">
        <f t="shared" si="101"/>
        <v>2.9136310944416908E-2</v>
      </c>
      <c r="CO44" s="39">
        <f t="shared" si="102"/>
        <v>5.0976852214148364E-3</v>
      </c>
      <c r="CP44" s="39">
        <f t="shared" si="103"/>
        <v>1.3562648754222959E-3</v>
      </c>
      <c r="CQ44" s="39">
        <f t="shared" si="104"/>
        <v>0.16064723610605472</v>
      </c>
      <c r="CR44" s="39">
        <f t="shared" si="105"/>
        <v>1.3796487525847492E-2</v>
      </c>
      <c r="CS44" s="39">
        <f t="shared" si="158"/>
        <v>1.9434845162030975E-2</v>
      </c>
      <c r="CT44" s="39">
        <f t="shared" si="106"/>
        <v>1.5986727471993218E-2</v>
      </c>
      <c r="CU44" s="39">
        <f t="shared" si="107"/>
        <v>0.17049374651013946</v>
      </c>
      <c r="CV44" s="39">
        <f t="shared" si="108"/>
        <v>6.4260375132521759E-3</v>
      </c>
      <c r="CW44" s="39">
        <f t="shared" si="109"/>
        <v>9.4039573364666006E-5</v>
      </c>
      <c r="CX44" s="39">
        <f t="shared" si="110"/>
        <v>1.952888473539564E-2</v>
      </c>
      <c r="CY44" s="39">
        <f t="shared" si="111"/>
        <v>3.4167711655828646E-3</v>
      </c>
      <c r="CZ44" s="39">
        <f t="shared" si="112"/>
        <v>9.0904920919177132E-4</v>
      </c>
      <c r="DA44" s="39">
        <f t="shared" si="113"/>
        <v>0.10767531150254257</v>
      </c>
      <c r="DB44" s="39">
        <f t="shared" si="114"/>
        <v>9.2472247141921551E-3</v>
      </c>
    </row>
    <row r="45" spans="1:106" ht="12.75" customHeight="1" x14ac:dyDescent="0.3">
      <c r="A45" s="9" t="str">
        <f t="shared" si="115"/>
        <v>Estados Unidos Mexicanos85 años y másHombres</v>
      </c>
      <c r="B45" s="22" t="s">
        <v>13</v>
      </c>
      <c r="C45" s="22" t="s">
        <v>15</v>
      </c>
      <c r="D45" s="22" t="s">
        <v>92</v>
      </c>
      <c r="E45" s="23">
        <v>433968</v>
      </c>
      <c r="F45" s="23">
        <v>427548</v>
      </c>
      <c r="G45" s="23">
        <v>423822</v>
      </c>
      <c r="H45" s="23">
        <v>3447</v>
      </c>
      <c r="I45" s="23">
        <v>279</v>
      </c>
      <c r="J45" s="23">
        <v>6099</v>
      </c>
      <c r="K45" s="23">
        <v>5277</v>
      </c>
      <c r="L45" s="23">
        <v>694</v>
      </c>
      <c r="M45" s="23">
        <v>128</v>
      </c>
      <c r="N45" s="23">
        <v>321</v>
      </c>
      <c r="O45" s="38">
        <f>+'07'!E44-'05'!J45</f>
        <v>3447</v>
      </c>
      <c r="P45" s="38">
        <f t="shared" si="116"/>
        <v>9546</v>
      </c>
      <c r="Q45" s="39">
        <f>'07'!F44/'05'!$P45</f>
        <v>3.9178713597318247E-2</v>
      </c>
      <c r="R45" s="39">
        <f>'07'!G44/'05'!$P45</f>
        <v>2.7865074376702284E-2</v>
      </c>
      <c r="S45" s="39">
        <f>'07'!H44/'05'!$P45</f>
        <v>0.55604441650953274</v>
      </c>
      <c r="T45" s="39">
        <f>'07'!I44/'05'!$P45</f>
        <v>9.5327886025560436E-3</v>
      </c>
      <c r="U45" s="39">
        <f>'07'!J44/'05'!$P45</f>
        <v>5.2377959354703546E-4</v>
      </c>
      <c r="V45" s="39">
        <f>'07'!K44/'05'!$P45</f>
        <v>3.5931280117326631E-2</v>
      </c>
      <c r="W45" s="39">
        <f>'07'!L44/'05'!$P45</f>
        <v>7.4376702283679031E-3</v>
      </c>
      <c r="X45" s="39">
        <f>'07'!M44/'05'!$P45</f>
        <v>1.0475591870940709E-3</v>
      </c>
      <c r="Y45" s="39">
        <f>'07'!N44/'05'!$P45</f>
        <v>0.29928765975277605</v>
      </c>
      <c r="Z45" s="39">
        <f>'07'!O44/'05'!$P45</f>
        <v>2.3151058034778967E-2</v>
      </c>
      <c r="AA45" s="44">
        <f t="shared" si="117"/>
        <v>27.190027236538864</v>
      </c>
      <c r="AB45" s="44">
        <f t="shared" si="118"/>
        <v>19.338361617431385</v>
      </c>
      <c r="AC45" s="44">
        <f t="shared" si="119"/>
        <v>385.89482505761572</v>
      </c>
      <c r="AD45" s="44">
        <f t="shared" si="120"/>
        <v>6.6157552901738939</v>
      </c>
      <c r="AE45" s="44">
        <f t="shared" si="121"/>
        <v>0.36350303792164262</v>
      </c>
      <c r="AF45" s="44">
        <f t="shared" si="122"/>
        <v>24.936308401424682</v>
      </c>
      <c r="AG45" s="44">
        <f t="shared" si="123"/>
        <v>5.1617431384873251</v>
      </c>
      <c r="AH45" s="44">
        <f t="shared" si="124"/>
        <v>0.72700607584328525</v>
      </c>
      <c r="AI45" s="44">
        <f t="shared" si="125"/>
        <v>207.70563586842658</v>
      </c>
      <c r="AJ45" s="44">
        <f t="shared" si="126"/>
        <v>16.066834276136603</v>
      </c>
      <c r="AK45" s="44">
        <f t="shared" si="127"/>
        <v>5.0148753404567357</v>
      </c>
      <c r="AL45" s="44">
        <f t="shared" si="128"/>
        <v>3.5667295202178924</v>
      </c>
      <c r="AM45" s="44">
        <f t="shared" si="129"/>
        <v>71.17368531322019</v>
      </c>
      <c r="AN45" s="44">
        <f t="shared" si="130"/>
        <v>1.2201969411271736</v>
      </c>
      <c r="AO45" s="44">
        <f t="shared" si="131"/>
        <v>6.7043787974020538E-2</v>
      </c>
      <c r="AP45" s="44">
        <f t="shared" si="132"/>
        <v>4.5992038550178087</v>
      </c>
      <c r="AQ45" s="44">
        <f t="shared" si="133"/>
        <v>0.9520217892310916</v>
      </c>
      <c r="AR45" s="44">
        <f t="shared" si="134"/>
        <v>0.13408757594804108</v>
      </c>
      <c r="AS45" s="44">
        <f t="shared" si="135"/>
        <v>38.308820448355334</v>
      </c>
      <c r="AT45" s="44">
        <f t="shared" si="136"/>
        <v>2.9633354284517077</v>
      </c>
      <c r="AU45" s="44">
        <f t="shared" si="137"/>
        <v>206.7460716530484</v>
      </c>
      <c r="AV45" s="44">
        <f t="shared" si="138"/>
        <v>147.04399748585794</v>
      </c>
      <c r="AW45" s="44">
        <f t="shared" si="139"/>
        <v>2934.2463859208042</v>
      </c>
      <c r="AX45" s="44">
        <f t="shared" si="140"/>
        <v>50.304525455688243</v>
      </c>
      <c r="AY45" s="44">
        <f t="shared" si="141"/>
        <v>2.7639849151477063</v>
      </c>
      <c r="AZ45" s="44">
        <f t="shared" si="142"/>
        <v>189.60936517913262</v>
      </c>
      <c r="BA45" s="44">
        <f t="shared" si="143"/>
        <v>39.248585795097426</v>
      </c>
      <c r="BB45" s="44">
        <f t="shared" si="144"/>
        <v>5.5279698302954126</v>
      </c>
      <c r="BC45" s="44">
        <f t="shared" si="145"/>
        <v>1579.3409805153992</v>
      </c>
      <c r="BD45" s="44">
        <f t="shared" si="146"/>
        <v>122.16813324952861</v>
      </c>
      <c r="BE45" s="44">
        <f t="shared" si="147"/>
        <v>135.04902576995599</v>
      </c>
      <c r="BF45" s="44">
        <f t="shared" si="148"/>
        <v>96.050911376492778</v>
      </c>
      <c r="BG45" s="44">
        <f t="shared" si="149"/>
        <v>1916.6851037083593</v>
      </c>
      <c r="BH45" s="44">
        <f t="shared" si="150"/>
        <v>32.859522313010686</v>
      </c>
      <c r="BI45" s="44">
        <f t="shared" si="151"/>
        <v>1.8054682589566313</v>
      </c>
      <c r="BJ45" s="44">
        <f t="shared" si="152"/>
        <v>123.85512256442489</v>
      </c>
      <c r="BK45" s="44">
        <f t="shared" si="153"/>
        <v>25.637649277184163</v>
      </c>
      <c r="BL45" s="44">
        <f t="shared" si="154"/>
        <v>3.6109365179132626</v>
      </c>
      <c r="BM45" s="44">
        <f t="shared" si="155"/>
        <v>1031.6445631678191</v>
      </c>
      <c r="BN45" s="44">
        <f t="shared" si="156"/>
        <v>79.801697045883103</v>
      </c>
      <c r="BO45" s="39">
        <f t="shared" si="157"/>
        <v>2.8483162828974295E-3</v>
      </c>
      <c r="BP45" s="39">
        <f t="shared" si="77"/>
        <v>2.0258078375687601E-3</v>
      </c>
      <c r="BQ45" s="39">
        <f t="shared" si="78"/>
        <v>4.0424766924116458E-2</v>
      </c>
      <c r="BR45" s="39">
        <f t="shared" si="79"/>
        <v>6.9303952337878628E-4</v>
      </c>
      <c r="BS45" s="39">
        <f t="shared" si="80"/>
        <v>3.8079094691142113E-5</v>
      </c>
      <c r="BT45" s="39">
        <f t="shared" si="81"/>
        <v>2.6122258958123489E-3</v>
      </c>
      <c r="BU45" s="39">
        <f t="shared" si="82"/>
        <v>5.4072314461421796E-4</v>
      </c>
      <c r="BV45" s="39">
        <f t="shared" si="83"/>
        <v>7.6158189382284226E-5</v>
      </c>
      <c r="BW45" s="39">
        <f t="shared" si="84"/>
        <v>2.1758394706518604E-2</v>
      </c>
      <c r="BX45" s="39">
        <f t="shared" si="85"/>
        <v>1.6830959853484813E-3</v>
      </c>
      <c r="BY45" s="39">
        <f t="shared" si="86"/>
        <v>5.2533787350269592E-4</v>
      </c>
      <c r="BZ45" s="39">
        <f t="shared" si="87"/>
        <v>3.7363602767838806E-4</v>
      </c>
      <c r="CA45" s="39">
        <f t="shared" si="88"/>
        <v>7.455864792920615E-3</v>
      </c>
      <c r="CB45" s="39">
        <f t="shared" si="89"/>
        <v>1.2782285157418536E-4</v>
      </c>
      <c r="CC45" s="39">
        <f t="shared" si="90"/>
        <v>7.0232336029772199E-6</v>
      </c>
      <c r="CD45" s="39">
        <f t="shared" si="91"/>
        <v>4.8179382516423723E-4</v>
      </c>
      <c r="CE45" s="39">
        <f t="shared" si="92"/>
        <v>9.9729917162276512E-5</v>
      </c>
      <c r="CF45" s="39">
        <f t="shared" si="93"/>
        <v>1.404646720595444E-5</v>
      </c>
      <c r="CG45" s="39">
        <f t="shared" si="94"/>
        <v>4.0130756807411835E-3</v>
      </c>
      <c r="CH45" s="39">
        <f t="shared" si="95"/>
        <v>3.104269252515931E-4</v>
      </c>
      <c r="CI45" s="39">
        <f t="shared" si="96"/>
        <v>2.1657874675575992E-2</v>
      </c>
      <c r="CJ45" s="39">
        <f t="shared" si="97"/>
        <v>1.5403729047334794E-2</v>
      </c>
      <c r="CK45" s="39">
        <f t="shared" si="98"/>
        <v>0.3073796758768913</v>
      </c>
      <c r="CL45" s="39">
        <f t="shared" si="99"/>
        <v>5.2696967793513768E-3</v>
      </c>
      <c r="CM45" s="39">
        <f t="shared" si="100"/>
        <v>2.8954377908524056E-4</v>
      </c>
      <c r="CN45" s="39">
        <f t="shared" si="101"/>
        <v>1.9862703245247498E-2</v>
      </c>
      <c r="CO45" s="39">
        <f t="shared" si="102"/>
        <v>4.1115216630104156E-3</v>
      </c>
      <c r="CP45" s="39">
        <f t="shared" si="103"/>
        <v>5.7908755817048113E-4</v>
      </c>
      <c r="CQ45" s="39">
        <f t="shared" si="104"/>
        <v>0.16544531536930643</v>
      </c>
      <c r="CR45" s="39">
        <f t="shared" si="105"/>
        <v>1.2797835035567631E-2</v>
      </c>
      <c r="CS45" s="39">
        <f t="shared" si="158"/>
        <v>1.4147184765342132E-2</v>
      </c>
      <c r="CT45" s="39">
        <f t="shared" si="106"/>
        <v>1.0061901464120341E-2</v>
      </c>
      <c r="CU45" s="39">
        <f t="shared" si="107"/>
        <v>0.20078410891560436</v>
      </c>
      <c r="CV45" s="39">
        <f t="shared" si="108"/>
        <v>3.4422294482516955E-3</v>
      </c>
      <c r="CW45" s="39">
        <f t="shared" si="109"/>
        <v>1.8913348616767561E-4</v>
      </c>
      <c r="CX45" s="39">
        <f t="shared" si="110"/>
        <v>1.2974557151102545E-2</v>
      </c>
      <c r="CY45" s="39">
        <f t="shared" si="111"/>
        <v>2.6856955035809934E-3</v>
      </c>
      <c r="CZ45" s="39">
        <f t="shared" si="112"/>
        <v>3.7826697233535122E-4</v>
      </c>
      <c r="DA45" s="39">
        <f t="shared" si="113"/>
        <v>0.10807087399620983</v>
      </c>
      <c r="DB45" s="39">
        <f t="shared" si="114"/>
        <v>8.3597000886112618E-3</v>
      </c>
    </row>
    <row r="46" spans="1:106" ht="12.75" customHeight="1" x14ac:dyDescent="0.3">
      <c r="A46" s="9" t="str">
        <f t="shared" si="115"/>
        <v>Estados Unidos MexicanosTotalMujeres</v>
      </c>
      <c r="B46" s="16" t="s">
        <v>13</v>
      </c>
      <c r="C46" s="16" t="s">
        <v>16</v>
      </c>
      <c r="D46" s="16" t="s">
        <v>14</v>
      </c>
      <c r="E46" s="17">
        <v>59433559</v>
      </c>
      <c r="F46" s="17">
        <v>57288776</v>
      </c>
      <c r="G46" s="17">
        <v>55908848</v>
      </c>
      <c r="H46" s="17">
        <v>1315095</v>
      </c>
      <c r="I46" s="17">
        <v>64833</v>
      </c>
      <c r="J46" s="17">
        <v>2087243</v>
      </c>
      <c r="K46" s="17">
        <v>1889986</v>
      </c>
      <c r="L46" s="17">
        <v>114154</v>
      </c>
      <c r="M46" s="17">
        <v>83103</v>
      </c>
      <c r="N46" s="17">
        <v>57540</v>
      </c>
      <c r="O46" s="38">
        <f>+'07'!E45-'05'!J46</f>
        <v>1315095</v>
      </c>
      <c r="P46" s="38">
        <f t="shared" si="116"/>
        <v>3402338</v>
      </c>
      <c r="Q46" s="39">
        <f>'07'!F45/'05'!$P46</f>
        <v>0.12935634260911175</v>
      </c>
      <c r="R46" s="39">
        <f>'07'!G45/'05'!$P46</f>
        <v>9.0691753729347291E-2</v>
      </c>
      <c r="S46" s="39">
        <f>'07'!H45/'05'!$P46</f>
        <v>0.41363703429817966</v>
      </c>
      <c r="T46" s="39">
        <f>'07'!I45/'05'!$P46</f>
        <v>0.11782662392742872</v>
      </c>
      <c r="U46" s="39">
        <f>'07'!J45/'05'!$P46</f>
        <v>6.7736656381582314E-2</v>
      </c>
      <c r="V46" s="39">
        <f>'07'!K45/'05'!$P46</f>
        <v>4.2185403096341396E-2</v>
      </c>
      <c r="W46" s="39">
        <f>'07'!L45/'05'!$P46</f>
        <v>3.9599240287120207E-3</v>
      </c>
      <c r="X46" s="39">
        <f>'07'!M45/'05'!$P46</f>
        <v>1.4075615062348302E-3</v>
      </c>
      <c r="Y46" s="39">
        <f>'07'!N45/'05'!$P46</f>
        <v>0.12078811687727674</v>
      </c>
      <c r="Z46" s="39">
        <f>'07'!O45/'05'!$P46</f>
        <v>1.2410583545785281E-2</v>
      </c>
      <c r="AA46" s="44">
        <f t="shared" si="117"/>
        <v>14766.543934200543</v>
      </c>
      <c r="AB46" s="44">
        <f t="shared" si="118"/>
        <v>10352.826455219911</v>
      </c>
      <c r="AC46" s="44">
        <f t="shared" si="119"/>
        <v>47218.322013274403</v>
      </c>
      <c r="AD46" s="44">
        <f t="shared" si="120"/>
        <v>13450.380427811699</v>
      </c>
      <c r="AE46" s="44">
        <f t="shared" si="121"/>
        <v>7732.4102725831472</v>
      </c>
      <c r="AF46" s="44">
        <f t="shared" si="122"/>
        <v>4815.6325050597561</v>
      </c>
      <c r="AG46" s="44">
        <f t="shared" si="123"/>
        <v>452.04116757359202</v>
      </c>
      <c r="AH46" s="44">
        <f t="shared" si="124"/>
        <v>160.67877618273081</v>
      </c>
      <c r="AI46" s="44">
        <f t="shared" si="125"/>
        <v>13788.44669400865</v>
      </c>
      <c r="AJ46" s="44">
        <f t="shared" si="126"/>
        <v>1416.717754085573</v>
      </c>
      <c r="AK46" s="44">
        <f t="shared" si="127"/>
        <v>10749.900139845013</v>
      </c>
      <c r="AL46" s="44">
        <f t="shared" si="128"/>
        <v>7536.756810169948</v>
      </c>
      <c r="AM46" s="44">
        <f t="shared" si="129"/>
        <v>34374.478461281622</v>
      </c>
      <c r="AN46" s="44">
        <f t="shared" si="130"/>
        <v>9791.7459282411091</v>
      </c>
      <c r="AO46" s="44">
        <f t="shared" si="131"/>
        <v>5629.1193552786353</v>
      </c>
      <c r="AP46" s="44">
        <f t="shared" si="132"/>
        <v>3505.7335535152592</v>
      </c>
      <c r="AQ46" s="44">
        <f t="shared" si="133"/>
        <v>329.08156655805504</v>
      </c>
      <c r="AR46" s="44">
        <f t="shared" si="134"/>
        <v>116.97258385263309</v>
      </c>
      <c r="AS46" s="44">
        <f t="shared" si="135"/>
        <v>10037.854876852329</v>
      </c>
      <c r="AT46" s="44">
        <f t="shared" si="136"/>
        <v>1031.3567244053943</v>
      </c>
      <c r="AU46" s="44">
        <f t="shared" si="137"/>
        <v>244481.67654242468</v>
      </c>
      <c r="AV46" s="44">
        <f t="shared" si="138"/>
        <v>171406.14486391417</v>
      </c>
      <c r="AW46" s="44">
        <f t="shared" si="139"/>
        <v>781768.2039050794</v>
      </c>
      <c r="AX46" s="44">
        <f t="shared" si="140"/>
        <v>222690.66965010529</v>
      </c>
      <c r="AY46" s="44">
        <f t="shared" si="141"/>
        <v>128021.33224800123</v>
      </c>
      <c r="AZ46" s="44">
        <f t="shared" si="142"/>
        <v>79729.821256441894</v>
      </c>
      <c r="BA46" s="44">
        <f t="shared" si="143"/>
        <v>7484.2009753293169</v>
      </c>
      <c r="BB46" s="44">
        <f t="shared" si="144"/>
        <v>2660.2715409227417</v>
      </c>
      <c r="BC46" s="44">
        <f t="shared" si="145"/>
        <v>228287.84986441676</v>
      </c>
      <c r="BD46" s="44">
        <f t="shared" si="146"/>
        <v>23455.829153364539</v>
      </c>
      <c r="BE46" s="44">
        <f t="shared" si="147"/>
        <v>170115.8793835298</v>
      </c>
      <c r="BF46" s="44">
        <f t="shared" si="148"/>
        <v>119268.27187069597</v>
      </c>
      <c r="BG46" s="44">
        <f t="shared" si="149"/>
        <v>543971.99562036456</v>
      </c>
      <c r="BH46" s="44">
        <f t="shared" si="150"/>
        <v>154953.20399384189</v>
      </c>
      <c r="BI46" s="44">
        <f t="shared" si="151"/>
        <v>89080.138124136996</v>
      </c>
      <c r="BJ46" s="44">
        <f t="shared" si="152"/>
        <v>55477.812684983088</v>
      </c>
      <c r="BK46" s="44">
        <f t="shared" si="153"/>
        <v>5207.6762905390351</v>
      </c>
      <c r="BL46" s="44">
        <f t="shared" si="154"/>
        <v>1851.0770990418939</v>
      </c>
      <c r="BM46" s="44">
        <f t="shared" si="155"/>
        <v>158847.84856472226</v>
      </c>
      <c r="BN46" s="44">
        <f t="shared" si="156"/>
        <v>16321.096368144494</v>
      </c>
      <c r="BO46" s="39">
        <f t="shared" si="157"/>
        <v>4.3401166886419115E-3</v>
      </c>
      <c r="BP46" s="39">
        <f t="shared" si="77"/>
        <v>3.0428565460632983E-3</v>
      </c>
      <c r="BQ46" s="39">
        <f t="shared" si="78"/>
        <v>1.3878198466253031E-2</v>
      </c>
      <c r="BR46" s="39">
        <f t="shared" si="79"/>
        <v>3.9532757850077498E-3</v>
      </c>
      <c r="BS46" s="39">
        <f t="shared" si="80"/>
        <v>2.2726755168308225E-3</v>
      </c>
      <c r="BT46" s="39">
        <f t="shared" si="81"/>
        <v>1.4153892132585757E-3</v>
      </c>
      <c r="BU46" s="39">
        <f t="shared" si="82"/>
        <v>1.3286192247025192E-4</v>
      </c>
      <c r="BV46" s="39">
        <f t="shared" si="83"/>
        <v>4.7225988770877792E-5</v>
      </c>
      <c r="BW46" s="39">
        <f t="shared" si="84"/>
        <v>4.0526387131462685E-3</v>
      </c>
      <c r="BX46" s="39">
        <f t="shared" si="85"/>
        <v>4.1639535933395594E-4</v>
      </c>
      <c r="BY46" s="39">
        <f t="shared" si="86"/>
        <v>3.1595626712704653E-3</v>
      </c>
      <c r="BZ46" s="39">
        <f t="shared" si="87"/>
        <v>2.2151699243784561E-3</v>
      </c>
      <c r="CA46" s="39">
        <f t="shared" si="88"/>
        <v>1.0103193292753871E-2</v>
      </c>
      <c r="CB46" s="39">
        <f t="shared" si="89"/>
        <v>2.8779462617297604E-3</v>
      </c>
      <c r="CC46" s="39">
        <f t="shared" si="90"/>
        <v>1.654485637605269E-3</v>
      </c>
      <c r="CD46" s="39">
        <f t="shared" si="91"/>
        <v>1.0303895596249577E-3</v>
      </c>
      <c r="CE46" s="39">
        <f t="shared" si="92"/>
        <v>9.6722185320228333E-5</v>
      </c>
      <c r="CF46" s="39">
        <f t="shared" si="93"/>
        <v>3.4380059786133271E-5</v>
      </c>
      <c r="CG46" s="39">
        <f t="shared" si="94"/>
        <v>2.9502815054977868E-3</v>
      </c>
      <c r="CH46" s="39">
        <f t="shared" si="95"/>
        <v>3.0313176539350129E-4</v>
      </c>
      <c r="CI46" s="39">
        <f t="shared" si="96"/>
        <v>7.185696322423718E-2</v>
      </c>
      <c r="CJ46" s="39">
        <f t="shared" si="97"/>
        <v>5.0378929096378484E-2</v>
      </c>
      <c r="CK46" s="39">
        <f t="shared" si="98"/>
        <v>0.22977382138549415</v>
      </c>
      <c r="CL46" s="39">
        <f t="shared" si="99"/>
        <v>6.5452247733795196E-2</v>
      </c>
      <c r="CM46" s="39">
        <f t="shared" si="100"/>
        <v>3.7627458602878736E-2</v>
      </c>
      <c r="CN46" s="39">
        <f t="shared" si="101"/>
        <v>2.3433833221873281E-2</v>
      </c>
      <c r="CO46" s="39">
        <f t="shared" si="102"/>
        <v>2.1997229479638167E-3</v>
      </c>
      <c r="CP46" s="39">
        <f t="shared" si="103"/>
        <v>7.8189513826161354E-4</v>
      </c>
      <c r="CQ46" s="39">
        <f t="shared" si="104"/>
        <v>6.7097345961634844E-2</v>
      </c>
      <c r="CR46" s="39">
        <f t="shared" si="105"/>
        <v>6.894032619147345E-3</v>
      </c>
      <c r="CS46" s="39">
        <f t="shared" si="158"/>
        <v>4.9999700024962186E-2</v>
      </c>
      <c r="CT46" s="39">
        <f t="shared" si="106"/>
        <v>3.5054798162527052E-2</v>
      </c>
      <c r="CU46" s="39">
        <f t="shared" si="107"/>
        <v>0.1598818211536786</v>
      </c>
      <c r="CV46" s="39">
        <f t="shared" si="108"/>
        <v>4.5543154146896012E-2</v>
      </c>
      <c r="CW46" s="39">
        <f t="shared" si="109"/>
        <v>2.6182036624267487E-2</v>
      </c>
      <c r="CX46" s="39">
        <f t="shared" si="110"/>
        <v>1.6305791101584585E-2</v>
      </c>
      <c r="CY46" s="39">
        <f t="shared" si="111"/>
        <v>1.5306169729577236E-3</v>
      </c>
      <c r="CZ46" s="39">
        <f t="shared" si="112"/>
        <v>5.4406031941620558E-4</v>
      </c>
      <c r="DA46" s="39">
        <f t="shared" si="113"/>
        <v>4.6687850696997844E-2</v>
      </c>
      <c r="DB46" s="39">
        <f t="shared" si="114"/>
        <v>4.7970238019104782E-3</v>
      </c>
    </row>
    <row r="47" spans="1:106" ht="12.75" customHeight="1" x14ac:dyDescent="0.3">
      <c r="A47" s="9" t="str">
        <f t="shared" si="115"/>
        <v>Estados Unidos Mexicanos05-09 añosMujeres</v>
      </c>
      <c r="B47" s="18" t="s">
        <v>13</v>
      </c>
      <c r="C47" s="18" t="s">
        <v>16</v>
      </c>
      <c r="D47" s="29" t="s">
        <v>76</v>
      </c>
      <c r="E47" s="19">
        <v>5311288</v>
      </c>
      <c r="F47" s="19">
        <v>5113750</v>
      </c>
      <c r="G47" s="19">
        <v>4984485</v>
      </c>
      <c r="H47" s="19">
        <v>118107</v>
      </c>
      <c r="I47" s="19">
        <v>11158</v>
      </c>
      <c r="J47" s="19">
        <v>190687</v>
      </c>
      <c r="K47" s="19">
        <v>174955</v>
      </c>
      <c r="L47" s="19">
        <v>10118</v>
      </c>
      <c r="M47" s="19">
        <v>5614</v>
      </c>
      <c r="N47" s="19">
        <v>6851</v>
      </c>
      <c r="O47" s="38">
        <f>+'07'!E46-'05'!J47</f>
        <v>118107</v>
      </c>
      <c r="P47" s="38">
        <f t="shared" si="116"/>
        <v>308794</v>
      </c>
      <c r="Q47" s="39">
        <f>'07'!F46/'05'!$P47</f>
        <v>0</v>
      </c>
      <c r="R47" s="39">
        <f>'07'!G46/'05'!$P47</f>
        <v>0</v>
      </c>
      <c r="S47" s="39">
        <f>'07'!H46/'05'!$P47</f>
        <v>0.76848643432191044</v>
      </c>
      <c r="T47" s="39">
        <f>'07'!I46/'05'!$P47</f>
        <v>0</v>
      </c>
      <c r="U47" s="39">
        <f>'07'!J46/'05'!$P47</f>
        <v>6.6141181499640531E-2</v>
      </c>
      <c r="V47" s="39">
        <f>'07'!K46/'05'!$P47</f>
        <v>3.9929532309565599E-2</v>
      </c>
      <c r="W47" s="39">
        <f>'07'!L46/'05'!$P47</f>
        <v>2.901610782592926E-3</v>
      </c>
      <c r="X47" s="39">
        <f>'07'!M46/'05'!$P47</f>
        <v>8.8408453532128214E-4</v>
      </c>
      <c r="Y47" s="39">
        <f>'07'!N46/'05'!$P47</f>
        <v>0.10911805281190697</v>
      </c>
      <c r="Z47" s="39">
        <f>'07'!O46/'05'!$P47</f>
        <v>1.2539103739062288E-2</v>
      </c>
      <c r="AA47" s="44">
        <f t="shared" si="117"/>
        <v>0</v>
      </c>
      <c r="AB47" s="44">
        <f t="shared" si="118"/>
        <v>0</v>
      </c>
      <c r="AC47" s="44">
        <f t="shared" si="119"/>
        <v>7775.5457424690894</v>
      </c>
      <c r="AD47" s="44">
        <f t="shared" si="120"/>
        <v>0</v>
      </c>
      <c r="AE47" s="44">
        <f t="shared" si="121"/>
        <v>669.2164744133629</v>
      </c>
      <c r="AF47" s="44">
        <f t="shared" si="122"/>
        <v>404.00700790818473</v>
      </c>
      <c r="AG47" s="44">
        <f t="shared" si="123"/>
        <v>29.358497898275225</v>
      </c>
      <c r="AH47" s="44">
        <f t="shared" si="124"/>
        <v>8.945167328380732</v>
      </c>
      <c r="AI47" s="44">
        <f t="shared" si="125"/>
        <v>1104.0564583508747</v>
      </c>
      <c r="AJ47" s="44">
        <f t="shared" si="126"/>
        <v>126.87065163183223</v>
      </c>
      <c r="AK47" s="44">
        <f t="shared" si="127"/>
        <v>0</v>
      </c>
      <c r="AL47" s="44">
        <f t="shared" si="128"/>
        <v>0</v>
      </c>
      <c r="AM47" s="44">
        <f t="shared" si="129"/>
        <v>4314.2828422832054</v>
      </c>
      <c r="AN47" s="44">
        <f t="shared" si="130"/>
        <v>0</v>
      </c>
      <c r="AO47" s="44">
        <f t="shared" si="131"/>
        <v>371.31659293898196</v>
      </c>
      <c r="AP47" s="44">
        <f t="shared" si="132"/>
        <v>224.16439438590126</v>
      </c>
      <c r="AQ47" s="44">
        <f t="shared" si="133"/>
        <v>16.289642933476685</v>
      </c>
      <c r="AR47" s="44">
        <f t="shared" si="134"/>
        <v>4.9632505812936776</v>
      </c>
      <c r="AS47" s="44">
        <f t="shared" si="135"/>
        <v>612.58874848604569</v>
      </c>
      <c r="AT47" s="44">
        <f t="shared" si="136"/>
        <v>70.39452839109569</v>
      </c>
      <c r="AU47" s="44">
        <f t="shared" si="137"/>
        <v>0</v>
      </c>
      <c r="AV47" s="44">
        <f t="shared" si="138"/>
        <v>0</v>
      </c>
      <c r="AW47" s="44">
        <f t="shared" si="139"/>
        <v>134450.54411678985</v>
      </c>
      <c r="AX47" s="44">
        <f t="shared" si="140"/>
        <v>0</v>
      </c>
      <c r="AY47" s="44">
        <f t="shared" si="141"/>
        <v>11571.730409269609</v>
      </c>
      <c r="AZ47" s="44">
        <f t="shared" si="142"/>
        <v>6985.8713252200496</v>
      </c>
      <c r="BA47" s="44">
        <f t="shared" si="143"/>
        <v>507.65131446854537</v>
      </c>
      <c r="BB47" s="44">
        <f t="shared" si="144"/>
        <v>154.67500987713493</v>
      </c>
      <c r="BC47" s="44">
        <f t="shared" si="145"/>
        <v>19090.748929707184</v>
      </c>
      <c r="BD47" s="44">
        <f t="shared" si="146"/>
        <v>2193.7788946676428</v>
      </c>
      <c r="BE47" s="44">
        <f t="shared" si="147"/>
        <v>0</v>
      </c>
      <c r="BF47" s="44">
        <f t="shared" si="148"/>
        <v>0</v>
      </c>
      <c r="BG47" s="44">
        <f t="shared" si="149"/>
        <v>90763.627298457883</v>
      </c>
      <c r="BH47" s="44">
        <f t="shared" si="150"/>
        <v>0</v>
      </c>
      <c r="BI47" s="44">
        <f t="shared" si="151"/>
        <v>7811.7365233780438</v>
      </c>
      <c r="BJ47" s="44">
        <f t="shared" si="152"/>
        <v>4715.9572724858645</v>
      </c>
      <c r="BK47" s="44">
        <f t="shared" si="153"/>
        <v>342.70054469970273</v>
      </c>
      <c r="BL47" s="44">
        <f t="shared" si="154"/>
        <v>104.41657221319068</v>
      </c>
      <c r="BM47" s="44">
        <f t="shared" si="155"/>
        <v>12887.605863455896</v>
      </c>
      <c r="BN47" s="44">
        <f t="shared" si="156"/>
        <v>1480.9559253094296</v>
      </c>
      <c r="BO47" s="39">
        <f t="shared" si="157"/>
        <v>0</v>
      </c>
      <c r="BP47" s="39">
        <f t="shared" si="77"/>
        <v>0</v>
      </c>
      <c r="BQ47" s="39">
        <f t="shared" si="78"/>
        <v>2.5180365364835745E-2</v>
      </c>
      <c r="BR47" s="39">
        <f t="shared" si="79"/>
        <v>0</v>
      </c>
      <c r="BS47" s="39">
        <f t="shared" si="80"/>
        <v>2.167193904069907E-3</v>
      </c>
      <c r="BT47" s="39">
        <f t="shared" si="81"/>
        <v>1.3083382705239893E-3</v>
      </c>
      <c r="BU47" s="39">
        <f t="shared" si="82"/>
        <v>9.5074703194606187E-5</v>
      </c>
      <c r="BV47" s="39">
        <f t="shared" si="83"/>
        <v>2.8968073629606573E-5</v>
      </c>
      <c r="BW47" s="39">
        <f t="shared" si="84"/>
        <v>3.575381834980196E-3</v>
      </c>
      <c r="BX47" s="39">
        <f t="shared" si="85"/>
        <v>4.1085853880526251E-4</v>
      </c>
      <c r="BY47" s="39">
        <f t="shared" si="86"/>
        <v>0</v>
      </c>
      <c r="BZ47" s="39">
        <f t="shared" si="87"/>
        <v>0</v>
      </c>
      <c r="CA47" s="39">
        <f t="shared" si="88"/>
        <v>1.3971394658844425E-2</v>
      </c>
      <c r="CB47" s="39">
        <f t="shared" si="89"/>
        <v>0</v>
      </c>
      <c r="CC47" s="39">
        <f t="shared" si="90"/>
        <v>1.2024734707895294E-3</v>
      </c>
      <c r="CD47" s="39">
        <f t="shared" si="91"/>
        <v>7.2593507123163423E-4</v>
      </c>
      <c r="CE47" s="39">
        <f t="shared" si="92"/>
        <v>5.2752459353085502E-5</v>
      </c>
      <c r="CF47" s="39">
        <f t="shared" si="93"/>
        <v>1.6073014959143238E-5</v>
      </c>
      <c r="CG47" s="39">
        <f t="shared" si="94"/>
        <v>1.9838103994444375E-3</v>
      </c>
      <c r="CH47" s="39">
        <f t="shared" si="95"/>
        <v>2.2796598506154812E-4</v>
      </c>
      <c r="CI47" s="39">
        <f t="shared" si="96"/>
        <v>0</v>
      </c>
      <c r="CJ47" s="39">
        <f t="shared" si="97"/>
        <v>0</v>
      </c>
      <c r="CK47" s="39">
        <f t="shared" si="98"/>
        <v>0.43540529970397696</v>
      </c>
      <c r="CL47" s="39">
        <f t="shared" si="99"/>
        <v>0</v>
      </c>
      <c r="CM47" s="39">
        <f t="shared" si="100"/>
        <v>3.74739483580303E-2</v>
      </c>
      <c r="CN47" s="39">
        <f t="shared" si="101"/>
        <v>2.2623079869492444E-2</v>
      </c>
      <c r="CO47" s="39">
        <f t="shared" si="102"/>
        <v>1.6439804998430842E-3</v>
      </c>
      <c r="CP47" s="39">
        <f t="shared" si="103"/>
        <v>5.0090030854593975E-4</v>
      </c>
      <c r="CQ47" s="39">
        <f t="shared" si="104"/>
        <v>6.1823574712290989E-2</v>
      </c>
      <c r="CR47" s="39">
        <f t="shared" si="105"/>
        <v>7.1043443028933296E-3</v>
      </c>
      <c r="CS47" s="39">
        <f t="shared" si="158"/>
        <v>0</v>
      </c>
      <c r="CT47" s="39">
        <f t="shared" si="106"/>
        <v>0</v>
      </c>
      <c r="CU47" s="39">
        <f t="shared" si="107"/>
        <v>0.29392937459425339</v>
      </c>
      <c r="CV47" s="39">
        <f t="shared" si="108"/>
        <v>0</v>
      </c>
      <c r="CW47" s="39">
        <f t="shared" si="109"/>
        <v>2.5297565766750792E-2</v>
      </c>
      <c r="CX47" s="39">
        <f t="shared" si="110"/>
        <v>1.5272179098317533E-2</v>
      </c>
      <c r="CY47" s="39">
        <f t="shared" si="111"/>
        <v>1.10980312020215E-3</v>
      </c>
      <c r="CZ47" s="39">
        <f t="shared" si="112"/>
        <v>3.381431381865926E-4</v>
      </c>
      <c r="DA47" s="39">
        <f t="shared" si="113"/>
        <v>4.1735285865191346E-2</v>
      </c>
      <c r="DB47" s="39">
        <f t="shared" si="114"/>
        <v>4.7959349123021487E-3</v>
      </c>
    </row>
    <row r="48" spans="1:106" ht="12.75" customHeight="1" x14ac:dyDescent="0.3">
      <c r="A48" s="9" t="str">
        <f t="shared" si="115"/>
        <v>Estados Unidos Mexicanos10-14 añosMujeres</v>
      </c>
      <c r="B48" s="18" t="s">
        <v>13</v>
      </c>
      <c r="C48" s="18" t="s">
        <v>16</v>
      </c>
      <c r="D48" s="29" t="s">
        <v>77</v>
      </c>
      <c r="E48" s="19">
        <v>5389280</v>
      </c>
      <c r="F48" s="19">
        <v>5219156</v>
      </c>
      <c r="G48" s="19">
        <v>5107528</v>
      </c>
      <c r="H48" s="19">
        <v>103221</v>
      </c>
      <c r="I48" s="19">
        <v>8407</v>
      </c>
      <c r="J48" s="19">
        <v>165800</v>
      </c>
      <c r="K48" s="19">
        <v>150693</v>
      </c>
      <c r="L48" s="19">
        <v>10472</v>
      </c>
      <c r="M48" s="19">
        <v>4635</v>
      </c>
      <c r="N48" s="19">
        <v>4324</v>
      </c>
      <c r="O48" s="38">
        <f>+'07'!E47-'05'!J48</f>
        <v>103221</v>
      </c>
      <c r="P48" s="38">
        <f t="shared" si="116"/>
        <v>269021</v>
      </c>
      <c r="Q48" s="39">
        <f>'07'!F47/'05'!$P48</f>
        <v>1.1463789072228562E-2</v>
      </c>
      <c r="R48" s="39">
        <f>'07'!G47/'05'!$P48</f>
        <v>1.2768519929670917E-2</v>
      </c>
      <c r="S48" s="39">
        <f>'07'!H47/'05'!$P48</f>
        <v>0.71075120529624081</v>
      </c>
      <c r="T48" s="39">
        <f>'07'!I47/'05'!$P48</f>
        <v>3.2190795514104847E-3</v>
      </c>
      <c r="U48" s="39">
        <f>'07'!J47/'05'!$P48</f>
        <v>0.10704740522115373</v>
      </c>
      <c r="V48" s="39">
        <f>'07'!K47/'05'!$P48</f>
        <v>4.8643042736440649E-2</v>
      </c>
      <c r="W48" s="39">
        <f>'07'!L47/'05'!$P48</f>
        <v>3.3268778273815055E-3</v>
      </c>
      <c r="X48" s="39">
        <f>'07'!M47/'05'!$P48</f>
        <v>1.1783466718211589E-3</v>
      </c>
      <c r="Y48" s="39">
        <f>'07'!N47/'05'!$P48</f>
        <v>9.1635968939227791E-2</v>
      </c>
      <c r="Z48" s="39">
        <f>'07'!O47/'05'!$P48</f>
        <v>9.9657647544243756E-3</v>
      </c>
      <c r="AA48" s="44">
        <f t="shared" si="117"/>
        <v>120.0487991643775</v>
      </c>
      <c r="AB48" s="44">
        <f t="shared" si="118"/>
        <v>133.71194070351385</v>
      </c>
      <c r="AC48" s="44">
        <f t="shared" si="119"/>
        <v>7442.9866218622337</v>
      </c>
      <c r="AD48" s="44">
        <f t="shared" si="120"/>
        <v>33.710201062370594</v>
      </c>
      <c r="AE48" s="44">
        <f t="shared" si="121"/>
        <v>1121.0004274759219</v>
      </c>
      <c r="AF48" s="44">
        <f t="shared" si="122"/>
        <v>509.38994353600646</v>
      </c>
      <c r="AG48" s="44">
        <f t="shared" si="123"/>
        <v>34.839064608339129</v>
      </c>
      <c r="AH48" s="44">
        <f t="shared" si="124"/>
        <v>12.339646347311175</v>
      </c>
      <c r="AI48" s="44">
        <f t="shared" si="125"/>
        <v>959.61186673159341</v>
      </c>
      <c r="AJ48" s="44">
        <f t="shared" si="126"/>
        <v>104.36148850833206</v>
      </c>
      <c r="AK48" s="44">
        <f t="shared" si="127"/>
        <v>53.134662349779383</v>
      </c>
      <c r="AL48" s="44">
        <f t="shared" si="128"/>
        <v>59.182089874024705</v>
      </c>
      <c r="AM48" s="44">
        <f t="shared" si="129"/>
        <v>3294.3318365480764</v>
      </c>
      <c r="AN48" s="44">
        <f t="shared" si="130"/>
        <v>14.920433720787596</v>
      </c>
      <c r="AO48" s="44">
        <f t="shared" si="131"/>
        <v>496.16472320004755</v>
      </c>
      <c r="AP48" s="44">
        <f t="shared" si="132"/>
        <v>225.46050308340241</v>
      </c>
      <c r="AQ48" s="44">
        <f t="shared" si="133"/>
        <v>15.420078729913278</v>
      </c>
      <c r="AR48" s="44">
        <f t="shared" si="134"/>
        <v>5.4616368238910713</v>
      </c>
      <c r="AS48" s="44">
        <f t="shared" si="135"/>
        <v>424.7327160333208</v>
      </c>
      <c r="AT48" s="44">
        <f t="shared" si="136"/>
        <v>46.19131963675698</v>
      </c>
      <c r="AU48" s="44">
        <f t="shared" si="137"/>
        <v>1727.5127666613387</v>
      </c>
      <c r="AV48" s="44">
        <f t="shared" si="138"/>
        <v>1924.1265737618996</v>
      </c>
      <c r="AW48" s="44">
        <f t="shared" si="139"/>
        <v>107105.23137970641</v>
      </c>
      <c r="AX48" s="44">
        <f t="shared" si="140"/>
        <v>485.0927548407002</v>
      </c>
      <c r="AY48" s="44">
        <f t="shared" si="141"/>
        <v>16131.29463499132</v>
      </c>
      <c r="AZ48" s="44">
        <f t="shared" si="142"/>
        <v>7330.1660390824509</v>
      </c>
      <c r="BA48" s="44">
        <f t="shared" si="143"/>
        <v>501.33720044160123</v>
      </c>
      <c r="BB48" s="44">
        <f t="shared" si="144"/>
        <v>177.56859501674589</v>
      </c>
      <c r="BC48" s="44">
        <f t="shared" si="145"/>
        <v>13808.899067359054</v>
      </c>
      <c r="BD48" s="44">
        <f t="shared" si="146"/>
        <v>1501.7709881384724</v>
      </c>
      <c r="BE48" s="44">
        <f t="shared" si="147"/>
        <v>1183.3037718245043</v>
      </c>
      <c r="BF48" s="44">
        <f t="shared" si="148"/>
        <v>1317.9793956605617</v>
      </c>
      <c r="BG48" s="44">
        <f t="shared" si="149"/>
        <v>73364.450161883273</v>
      </c>
      <c r="BH48" s="44">
        <f t="shared" si="150"/>
        <v>332.27661037614166</v>
      </c>
      <c r="BI48" s="44">
        <f t="shared" si="151"/>
        <v>11049.54021433271</v>
      </c>
      <c r="BJ48" s="44">
        <f t="shared" si="152"/>
        <v>5020.9835142981401</v>
      </c>
      <c r="BK48" s="44">
        <f t="shared" si="153"/>
        <v>343.40365622014639</v>
      </c>
      <c r="BL48" s="44">
        <f t="shared" si="154"/>
        <v>121.63012181205184</v>
      </c>
      <c r="BM48" s="44">
        <f t="shared" si="155"/>
        <v>9458.7563498760319</v>
      </c>
      <c r="BN48" s="44">
        <f t="shared" si="156"/>
        <v>1028.6762037164385</v>
      </c>
      <c r="BO48" s="39">
        <f t="shared" si="157"/>
        <v>4.4624322697624908E-4</v>
      </c>
      <c r="BP48" s="39">
        <f t="shared" si="77"/>
        <v>4.9703160981304001E-4</v>
      </c>
      <c r="BQ48" s="39">
        <f t="shared" si="78"/>
        <v>2.7666935376280045E-2</v>
      </c>
      <c r="BR48" s="39">
        <f t="shared" si="79"/>
        <v>1.2530695024689744E-4</v>
      </c>
      <c r="BS48" s="39">
        <f t="shared" si="80"/>
        <v>4.1669625325752337E-3</v>
      </c>
      <c r="BT48" s="39">
        <f t="shared" si="81"/>
        <v>1.8934950934536949E-3</v>
      </c>
      <c r="BU48" s="39">
        <f t="shared" si="82"/>
        <v>1.2950314142144714E-4</v>
      </c>
      <c r="BV48" s="39">
        <f t="shared" si="83"/>
        <v>4.5868710425249982E-5</v>
      </c>
      <c r="BW48" s="39">
        <f t="shared" si="84"/>
        <v>3.5670518908620273E-3</v>
      </c>
      <c r="BX48" s="39">
        <f t="shared" si="85"/>
        <v>3.879306392747483E-4</v>
      </c>
      <c r="BY48" s="39">
        <f t="shared" si="86"/>
        <v>1.9751120674512169E-4</v>
      </c>
      <c r="BZ48" s="39">
        <f t="shared" si="87"/>
        <v>2.1999059506144393E-4</v>
      </c>
      <c r="CA48" s="39">
        <f t="shared" si="88"/>
        <v>1.2245630774356189E-2</v>
      </c>
      <c r="CB48" s="39">
        <f t="shared" si="89"/>
        <v>5.5461966615199541E-5</v>
      </c>
      <c r="CC48" s="39">
        <f t="shared" si="90"/>
        <v>1.8443345434001343E-3</v>
      </c>
      <c r="CD48" s="39">
        <f t="shared" si="91"/>
        <v>8.3807770799826928E-4</v>
      </c>
      <c r="CE48" s="39">
        <f t="shared" si="92"/>
        <v>5.7319238014553804E-5</v>
      </c>
      <c r="CF48" s="39">
        <f t="shared" si="93"/>
        <v>2.0301897710182741E-5</v>
      </c>
      <c r="CG48" s="39">
        <f t="shared" si="94"/>
        <v>1.5788087771338327E-3</v>
      </c>
      <c r="CH48" s="39">
        <f t="shared" si="95"/>
        <v>1.7170153867823322E-4</v>
      </c>
      <c r="CI48" s="39">
        <f t="shared" si="96"/>
        <v>6.4214792401386458E-3</v>
      </c>
      <c r="CJ48" s="39">
        <f t="shared" si="97"/>
        <v>7.1523285310882779E-3</v>
      </c>
      <c r="CK48" s="39">
        <f t="shared" si="98"/>
        <v>0.39812963069688395</v>
      </c>
      <c r="CL48" s="39">
        <f t="shared" si="99"/>
        <v>1.803178022684847E-3</v>
      </c>
      <c r="CM48" s="39">
        <f t="shared" si="100"/>
        <v>5.996295692526353E-2</v>
      </c>
      <c r="CN48" s="39">
        <f t="shared" si="101"/>
        <v>2.7247560744634993E-2</v>
      </c>
      <c r="CO48" s="39">
        <f t="shared" si="102"/>
        <v>1.8635615823359561E-3</v>
      </c>
      <c r="CP48" s="39">
        <f t="shared" si="103"/>
        <v>6.6005477273798653E-4</v>
      </c>
      <c r="CQ48" s="39">
        <f t="shared" si="104"/>
        <v>5.1330190086867025E-2</v>
      </c>
      <c r="CR48" s="39">
        <f t="shared" si="105"/>
        <v>5.5823559801594386E-3</v>
      </c>
      <c r="CS48" s="39">
        <f t="shared" si="158"/>
        <v>4.3985553983685449E-3</v>
      </c>
      <c r="CT48" s="39">
        <f t="shared" si="106"/>
        <v>4.8991691937081555E-3</v>
      </c>
      <c r="CU48" s="39">
        <f t="shared" si="107"/>
        <v>0.27270900844872065</v>
      </c>
      <c r="CV48" s="39">
        <f t="shared" si="108"/>
        <v>1.2351326118635411E-3</v>
      </c>
      <c r="CW48" s="39">
        <f t="shared" si="109"/>
        <v>4.1073151219914839E-2</v>
      </c>
      <c r="CX48" s="39">
        <f t="shared" si="110"/>
        <v>1.8663909190353691E-2</v>
      </c>
      <c r="CY48" s="39">
        <f t="shared" si="111"/>
        <v>1.2764938656095487E-3</v>
      </c>
      <c r="CZ48" s="39">
        <f t="shared" si="112"/>
        <v>4.5212129094773952E-4</v>
      </c>
      <c r="DA48" s="39">
        <f t="shared" si="113"/>
        <v>3.5159918184364911E-2</v>
      </c>
      <c r="DB48" s="39">
        <f t="shared" si="114"/>
        <v>3.8237765963119552E-3</v>
      </c>
    </row>
    <row r="49" spans="1:106" ht="12.75" customHeight="1" x14ac:dyDescent="0.3">
      <c r="A49" s="9" t="str">
        <f t="shared" si="115"/>
        <v>Estados Unidos Mexicanos15-19 añosMujeres</v>
      </c>
      <c r="B49" s="18" t="s">
        <v>13</v>
      </c>
      <c r="C49" s="18" t="s">
        <v>16</v>
      </c>
      <c r="D49" s="29" t="s">
        <v>78</v>
      </c>
      <c r="E49" s="19">
        <v>5344540</v>
      </c>
      <c r="F49" s="19">
        <v>5148967</v>
      </c>
      <c r="G49" s="19">
        <v>5022738</v>
      </c>
      <c r="H49" s="19">
        <v>121826</v>
      </c>
      <c r="I49" s="19">
        <v>4403</v>
      </c>
      <c r="J49" s="19">
        <v>191155</v>
      </c>
      <c r="K49" s="19">
        <v>177918</v>
      </c>
      <c r="L49" s="19">
        <v>8269</v>
      </c>
      <c r="M49" s="19">
        <v>4968</v>
      </c>
      <c r="N49" s="19">
        <v>4418</v>
      </c>
      <c r="O49" s="38">
        <f>+'07'!E48-'05'!J49</f>
        <v>121826</v>
      </c>
      <c r="P49" s="38">
        <f t="shared" si="116"/>
        <v>312981</v>
      </c>
      <c r="Q49" s="39">
        <f>'07'!F48/'05'!$P49</f>
        <v>0.10139912646454577</v>
      </c>
      <c r="R49" s="39">
        <f>'07'!G48/'05'!$P49</f>
        <v>3.0714324511711574E-2</v>
      </c>
      <c r="S49" s="39">
        <f>'07'!H48/'05'!$P49</f>
        <v>0.44780673587214559</v>
      </c>
      <c r="T49" s="39">
        <f>'07'!I48/'05'!$P49</f>
        <v>0.11670676494739297</v>
      </c>
      <c r="U49" s="39">
        <f>'07'!J48/'05'!$P49</f>
        <v>0.19332483441486864</v>
      </c>
      <c r="V49" s="39">
        <f>'07'!K48/'05'!$P49</f>
        <v>3.7270633041622335E-2</v>
      </c>
      <c r="W49" s="39">
        <f>'07'!L48/'05'!$P49</f>
        <v>2.5273099645026376E-3</v>
      </c>
      <c r="X49" s="39">
        <f>'07'!M48/'05'!$P49</f>
        <v>7.6042954684150152E-4</v>
      </c>
      <c r="Y49" s="39">
        <f>'07'!N48/'05'!$P49</f>
        <v>5.9358235803451329E-2</v>
      </c>
      <c r="Z49" s="39">
        <f>'07'!O48/'05'!$P49</f>
        <v>1.0131605432917653E-2</v>
      </c>
      <c r="AA49" s="44">
        <f t="shared" si="117"/>
        <v>838.46937673532898</v>
      </c>
      <c r="AB49" s="44">
        <f t="shared" si="118"/>
        <v>253.97674938734301</v>
      </c>
      <c r="AC49" s="44">
        <f t="shared" si="119"/>
        <v>3702.9138989267717</v>
      </c>
      <c r="AD49" s="44">
        <f t="shared" si="120"/>
        <v>965.04823934999251</v>
      </c>
      <c r="AE49" s="44">
        <f t="shared" si="121"/>
        <v>1598.6030557765489</v>
      </c>
      <c r="AF49" s="44">
        <f t="shared" si="122"/>
        <v>308.19086462117508</v>
      </c>
      <c r="AG49" s="44">
        <f t="shared" si="123"/>
        <v>20.89832609647231</v>
      </c>
      <c r="AH49" s="44">
        <f t="shared" si="124"/>
        <v>6.2879919228323757</v>
      </c>
      <c r="AI49" s="44">
        <f t="shared" si="125"/>
        <v>490.83325185873906</v>
      </c>
      <c r="AJ49" s="44">
        <f t="shared" si="126"/>
        <v>83.778245324796075</v>
      </c>
      <c r="AK49" s="44">
        <f t="shared" si="127"/>
        <v>503.75086027586337</v>
      </c>
      <c r="AL49" s="44">
        <f t="shared" si="128"/>
        <v>152.5887641741831</v>
      </c>
      <c r="AM49" s="44">
        <f t="shared" si="129"/>
        <v>2224.7038638128192</v>
      </c>
      <c r="AN49" s="44">
        <f t="shared" si="130"/>
        <v>579.79920825864826</v>
      </c>
      <c r="AO49" s="44">
        <f t="shared" si="131"/>
        <v>960.43777737306743</v>
      </c>
      <c r="AP49" s="44">
        <f t="shared" si="132"/>
        <v>185.16050495077977</v>
      </c>
      <c r="AQ49" s="44">
        <f t="shared" si="133"/>
        <v>12.555675903649103</v>
      </c>
      <c r="AR49" s="44">
        <f t="shared" si="134"/>
        <v>3.7778139887085795</v>
      </c>
      <c r="AS49" s="44">
        <f t="shared" si="135"/>
        <v>294.89171547154621</v>
      </c>
      <c r="AT49" s="44">
        <f t="shared" si="136"/>
        <v>50.333815790734903</v>
      </c>
      <c r="AU49" s="44">
        <f t="shared" si="137"/>
        <v>18040.729782319053</v>
      </c>
      <c r="AV49" s="44">
        <f t="shared" si="138"/>
        <v>5464.6311884747001</v>
      </c>
      <c r="AW49" s="44">
        <f t="shared" si="139"/>
        <v>79672.878832900402</v>
      </c>
      <c r="AX49" s="44">
        <f t="shared" si="140"/>
        <v>20764.234205910263</v>
      </c>
      <c r="AY49" s="44">
        <f t="shared" si="141"/>
        <v>34395.967889424595</v>
      </c>
      <c r="AZ49" s="44">
        <f t="shared" si="142"/>
        <v>6631.1164894993626</v>
      </c>
      <c r="BA49" s="44">
        <f t="shared" si="143"/>
        <v>449.65393426438027</v>
      </c>
      <c r="BB49" s="44">
        <f t="shared" si="144"/>
        <v>135.29410411494626</v>
      </c>
      <c r="BC49" s="44">
        <f t="shared" si="145"/>
        <v>10560.898597678453</v>
      </c>
      <c r="BD49" s="44">
        <f t="shared" si="146"/>
        <v>1802.594975413843</v>
      </c>
      <c r="BE49" s="44">
        <f t="shared" si="147"/>
        <v>12353.049980669753</v>
      </c>
      <c r="BF49" s="44">
        <f t="shared" si="148"/>
        <v>3741.8032979637742</v>
      </c>
      <c r="BG49" s="44">
        <f t="shared" si="149"/>
        <v>54554.50340436001</v>
      </c>
      <c r="BH49" s="44">
        <f t="shared" si="150"/>
        <v>14217.918346481096</v>
      </c>
      <c r="BI49" s="44">
        <f t="shared" si="151"/>
        <v>23551.991277425786</v>
      </c>
      <c r="BJ49" s="44">
        <f t="shared" si="152"/>
        <v>4540.5321409286826</v>
      </c>
      <c r="BK49" s="44">
        <f t="shared" si="153"/>
        <v>307.89206373549831</v>
      </c>
      <c r="BL49" s="44">
        <f t="shared" si="154"/>
        <v>92.640089973512758</v>
      </c>
      <c r="BM49" s="44">
        <f t="shared" si="155"/>
        <v>7231.3764349912617</v>
      </c>
      <c r="BN49" s="44">
        <f t="shared" si="156"/>
        <v>1234.2929634706261</v>
      </c>
      <c r="BO49" s="39">
        <f t="shared" si="157"/>
        <v>2.6789785218122794E-3</v>
      </c>
      <c r="BP49" s="39">
        <f t="shared" si="77"/>
        <v>8.1147657329787748E-4</v>
      </c>
      <c r="BQ49" s="39">
        <f t="shared" si="78"/>
        <v>1.183111402585707E-2</v>
      </c>
      <c r="BR49" s="39">
        <f t="shared" si="79"/>
        <v>3.08340838373573E-3</v>
      </c>
      <c r="BS49" s="39">
        <f t="shared" si="80"/>
        <v>5.1076680558134486E-3</v>
      </c>
      <c r="BT49" s="39">
        <f t="shared" si="81"/>
        <v>9.8469512405281821E-4</v>
      </c>
      <c r="BU49" s="39">
        <f t="shared" si="82"/>
        <v>6.6771868249102377E-5</v>
      </c>
      <c r="BV49" s="39">
        <f t="shared" si="83"/>
        <v>2.0090650623623722E-5</v>
      </c>
      <c r="BW49" s="39">
        <f t="shared" si="84"/>
        <v>1.5682525516205108E-3</v>
      </c>
      <c r="BX49" s="39">
        <f t="shared" si="85"/>
        <v>2.6767837448533958E-4</v>
      </c>
      <c r="BY49" s="39">
        <f t="shared" si="86"/>
        <v>1.6095253714310562E-3</v>
      </c>
      <c r="BZ49" s="39">
        <f t="shared" si="87"/>
        <v>4.8753363358856639E-4</v>
      </c>
      <c r="CA49" s="39">
        <f t="shared" si="88"/>
        <v>7.108111558889579E-3</v>
      </c>
      <c r="CB49" s="39">
        <f t="shared" si="89"/>
        <v>1.8525060890554003E-3</v>
      </c>
      <c r="CC49" s="39">
        <f t="shared" si="90"/>
        <v>3.0686775790641201E-3</v>
      </c>
      <c r="CD49" s="39">
        <f t="shared" si="91"/>
        <v>5.9160302047338265E-4</v>
      </c>
      <c r="CE49" s="39">
        <f t="shared" si="92"/>
        <v>4.0116415704624573E-5</v>
      </c>
      <c r="CF49" s="39">
        <f t="shared" si="93"/>
        <v>1.2070425964223322E-5</v>
      </c>
      <c r="CG49" s="39">
        <f t="shared" si="94"/>
        <v>9.4220325026613818E-4</v>
      </c>
      <c r="CH49" s="39">
        <f t="shared" si="95"/>
        <v>1.608206753468578E-4</v>
      </c>
      <c r="CI49" s="39">
        <f t="shared" si="96"/>
        <v>5.7641613332180076E-2</v>
      </c>
      <c r="CJ49" s="39">
        <f t="shared" si="97"/>
        <v>1.745994545507459E-2</v>
      </c>
      <c r="CK49" s="39">
        <f t="shared" si="98"/>
        <v>0.25456139137168199</v>
      </c>
      <c r="CL49" s="39">
        <f t="shared" si="99"/>
        <v>6.6343433645845162E-2</v>
      </c>
      <c r="CM49" s="39">
        <f t="shared" si="100"/>
        <v>0.10989794233331926</v>
      </c>
      <c r="CN49" s="39">
        <f t="shared" si="101"/>
        <v>2.1186961794803397E-2</v>
      </c>
      <c r="CO49" s="39">
        <f t="shared" si="102"/>
        <v>1.4366812498662227E-3</v>
      </c>
      <c r="CP49" s="39">
        <f t="shared" si="103"/>
        <v>4.3227577429603162E-4</v>
      </c>
      <c r="CQ49" s="39">
        <f t="shared" si="104"/>
        <v>3.3742938381813761E-2</v>
      </c>
      <c r="CR49" s="39">
        <f t="shared" si="105"/>
        <v>5.7594389928265393E-3</v>
      </c>
      <c r="CS49" s="39">
        <f t="shared" si="158"/>
        <v>3.9469009239122353E-2</v>
      </c>
      <c r="CT49" s="39">
        <f t="shared" si="106"/>
        <v>1.1955368849750542E-2</v>
      </c>
      <c r="CU49" s="39">
        <f t="shared" si="107"/>
        <v>0.17430611891571696</v>
      </c>
      <c r="CV49" s="39">
        <f t="shared" si="108"/>
        <v>4.5427416828756687E-2</v>
      </c>
      <c r="CW49" s="39">
        <f t="shared" si="109"/>
        <v>7.5250546446671798E-2</v>
      </c>
      <c r="CX49" s="39">
        <f t="shared" si="110"/>
        <v>1.4507373102292736E-2</v>
      </c>
      <c r="CY49" s="39">
        <f t="shared" si="111"/>
        <v>9.8374043068268774E-4</v>
      </c>
      <c r="CZ49" s="39">
        <f t="shared" si="112"/>
        <v>2.9599269595762288E-4</v>
      </c>
      <c r="DA49" s="39">
        <f t="shared" si="113"/>
        <v>2.3104841619750918E-2</v>
      </c>
      <c r="DB49" s="39">
        <f t="shared" si="114"/>
        <v>3.9436673902589169E-3</v>
      </c>
    </row>
    <row r="50" spans="1:106" ht="12.75" customHeight="1" x14ac:dyDescent="0.3">
      <c r="A50" s="9" t="str">
        <f t="shared" si="115"/>
        <v>Estados Unidos Mexicanos20-24 añosMujeres</v>
      </c>
      <c r="B50" s="18" t="s">
        <v>13</v>
      </c>
      <c r="C50" s="18" t="s">
        <v>16</v>
      </c>
      <c r="D50" s="29" t="s">
        <v>79</v>
      </c>
      <c r="E50" s="19">
        <v>5256211</v>
      </c>
      <c r="F50" s="19">
        <v>4972087</v>
      </c>
      <c r="G50" s="19">
        <v>4791521</v>
      </c>
      <c r="H50" s="19">
        <v>175787</v>
      </c>
      <c r="I50" s="19">
        <v>4779</v>
      </c>
      <c r="J50" s="19">
        <v>278008</v>
      </c>
      <c r="K50" s="19">
        <v>261479</v>
      </c>
      <c r="L50" s="19">
        <v>7774</v>
      </c>
      <c r="M50" s="19">
        <v>8755</v>
      </c>
      <c r="N50" s="19">
        <v>6116</v>
      </c>
      <c r="O50" s="38">
        <f>+'07'!E49-'05'!J50</f>
        <v>175787</v>
      </c>
      <c r="P50" s="38">
        <f t="shared" si="116"/>
        <v>453795</v>
      </c>
      <c r="Q50" s="39">
        <f>'07'!F49/'05'!$P50</f>
        <v>0.19205808790312806</v>
      </c>
      <c r="R50" s="39">
        <f>'07'!G49/'05'!$P50</f>
        <v>6.4778148723542567E-2</v>
      </c>
      <c r="S50" s="39">
        <f>'07'!H49/'05'!$P50</f>
        <v>0.25895613658149608</v>
      </c>
      <c r="T50" s="39">
        <f>'07'!I49/'05'!$P50</f>
        <v>0.21411430271378046</v>
      </c>
      <c r="U50" s="39">
        <f>'07'!J49/'05'!$P50</f>
        <v>0.17997774325411253</v>
      </c>
      <c r="V50" s="39">
        <f>'07'!K49/'05'!$P50</f>
        <v>2.3741998038761997E-2</v>
      </c>
      <c r="W50" s="39">
        <f>'07'!L49/'05'!$P50</f>
        <v>1.5271212772287046E-3</v>
      </c>
      <c r="X50" s="39">
        <f>'07'!M49/'05'!$P50</f>
        <v>4.3411672671580777E-4</v>
      </c>
      <c r="Y50" s="39">
        <f>'07'!N49/'05'!$P50</f>
        <v>5.3374321003977564E-2</v>
      </c>
      <c r="Z50" s="39">
        <f>'07'!O49/'05'!$P50</f>
        <v>1.103802377725625E-2</v>
      </c>
      <c r="AA50" s="44">
        <f t="shared" si="117"/>
        <v>1493.0595753589175</v>
      </c>
      <c r="AB50" s="44">
        <f t="shared" si="118"/>
        <v>503.58532817681993</v>
      </c>
      <c r="AC50" s="44">
        <f t="shared" si="119"/>
        <v>2013.1250057845505</v>
      </c>
      <c r="AD50" s="44">
        <f t="shared" si="120"/>
        <v>1664.5245892969292</v>
      </c>
      <c r="AE50" s="44">
        <f t="shared" si="121"/>
        <v>1399.1469760574707</v>
      </c>
      <c r="AF50" s="44">
        <f t="shared" si="122"/>
        <v>184.57029275333576</v>
      </c>
      <c r="AG50" s="44">
        <f t="shared" si="123"/>
        <v>11.87184080917595</v>
      </c>
      <c r="AH50" s="44">
        <f t="shared" si="124"/>
        <v>3.3748234334886895</v>
      </c>
      <c r="AI50" s="44">
        <f t="shared" si="125"/>
        <v>414.93197148492158</v>
      </c>
      <c r="AJ50" s="44">
        <f t="shared" si="126"/>
        <v>85.809596844390086</v>
      </c>
      <c r="AK50" s="44">
        <f t="shared" si="127"/>
        <v>1681.4685595918861</v>
      </c>
      <c r="AL50" s="44">
        <f t="shared" si="128"/>
        <v>567.13269207461519</v>
      </c>
      <c r="AM50" s="44">
        <f t="shared" si="129"/>
        <v>2267.160975770998</v>
      </c>
      <c r="AN50" s="44">
        <f t="shared" si="130"/>
        <v>1874.5707202591479</v>
      </c>
      <c r="AO50" s="44">
        <f t="shared" si="131"/>
        <v>1575.7051421897552</v>
      </c>
      <c r="AP50" s="44">
        <f t="shared" si="132"/>
        <v>207.8611928293613</v>
      </c>
      <c r="AQ50" s="44">
        <f t="shared" si="133"/>
        <v>13.369946782137308</v>
      </c>
      <c r="AR50" s="44">
        <f t="shared" si="134"/>
        <v>3.800691942396897</v>
      </c>
      <c r="AS50" s="44">
        <f t="shared" si="135"/>
        <v>467.29218038982356</v>
      </c>
      <c r="AT50" s="44">
        <f t="shared" si="136"/>
        <v>96.637898169878468</v>
      </c>
      <c r="AU50" s="44">
        <f t="shared" si="137"/>
        <v>50219.156766822023</v>
      </c>
      <c r="AV50" s="44">
        <f t="shared" si="138"/>
        <v>16938.125550083187</v>
      </c>
      <c r="AW50" s="44">
        <f t="shared" si="139"/>
        <v>67711.591637193007</v>
      </c>
      <c r="AX50" s="44">
        <f t="shared" si="140"/>
        <v>55986.393759296603</v>
      </c>
      <c r="AY50" s="44">
        <f t="shared" si="141"/>
        <v>47060.40032834209</v>
      </c>
      <c r="AZ50" s="44">
        <f t="shared" si="142"/>
        <v>6208.0339051774481</v>
      </c>
      <c r="BA50" s="44">
        <f t="shared" si="143"/>
        <v>399.31014444848444</v>
      </c>
      <c r="BB50" s="44">
        <f t="shared" si="144"/>
        <v>113.5124075849227</v>
      </c>
      <c r="BC50" s="44">
        <f t="shared" si="145"/>
        <v>13956.264081799049</v>
      </c>
      <c r="BD50" s="44">
        <f t="shared" si="146"/>
        <v>2886.2114192531872</v>
      </c>
      <c r="BE50" s="44">
        <f t="shared" si="147"/>
        <v>33761.315098227169</v>
      </c>
      <c r="BF50" s="44">
        <f t="shared" si="148"/>
        <v>11387.156429665378</v>
      </c>
      <c r="BG50" s="44">
        <f t="shared" si="149"/>
        <v>45521.122381251451</v>
      </c>
      <c r="BH50" s="44">
        <f t="shared" si="150"/>
        <v>37638.510931147328</v>
      </c>
      <c r="BI50" s="44">
        <f t="shared" si="151"/>
        <v>31637.747553410678</v>
      </c>
      <c r="BJ50" s="44">
        <f t="shared" si="152"/>
        <v>4173.5346092398549</v>
      </c>
      <c r="BK50" s="44">
        <f t="shared" si="153"/>
        <v>268.44806796020231</v>
      </c>
      <c r="BL50" s="44">
        <f t="shared" si="154"/>
        <v>76.312077039191706</v>
      </c>
      <c r="BM50" s="44">
        <f t="shared" si="155"/>
        <v>9382.5117663262045</v>
      </c>
      <c r="BN50" s="44">
        <f t="shared" si="156"/>
        <v>1940.3410857325443</v>
      </c>
      <c r="BO50" s="39">
        <f t="shared" si="157"/>
        <v>3.2901631251091739E-3</v>
      </c>
      <c r="BP50" s="39">
        <f t="shared" si="77"/>
        <v>1.1097198694935376E-3</v>
      </c>
      <c r="BQ50" s="39">
        <f t="shared" si="78"/>
        <v>4.4361991775681764E-3</v>
      </c>
      <c r="BR50" s="39">
        <f t="shared" si="79"/>
        <v>3.6680099809317628E-3</v>
      </c>
      <c r="BS50" s="39">
        <f t="shared" si="80"/>
        <v>3.0832137331999487E-3</v>
      </c>
      <c r="BT50" s="39">
        <f t="shared" si="81"/>
        <v>4.0672614892922084E-4</v>
      </c>
      <c r="BU50" s="39">
        <f t="shared" si="82"/>
        <v>2.6161241990713759E-5</v>
      </c>
      <c r="BV50" s="39">
        <f t="shared" si="83"/>
        <v>7.4368898588320483E-6</v>
      </c>
      <c r="BW50" s="39">
        <f t="shared" si="84"/>
        <v>9.1435994553690887E-4</v>
      </c>
      <c r="BX50" s="39">
        <f t="shared" si="85"/>
        <v>1.8909330610603927E-4</v>
      </c>
      <c r="BY50" s="39">
        <f t="shared" si="86"/>
        <v>3.7053483612465676E-3</v>
      </c>
      <c r="BZ50" s="39">
        <f t="shared" si="87"/>
        <v>1.2497552685124674E-3</v>
      </c>
      <c r="CA50" s="39">
        <f t="shared" si="88"/>
        <v>4.9960025469011297E-3</v>
      </c>
      <c r="CB50" s="39">
        <f t="shared" si="89"/>
        <v>4.1308756602852562E-3</v>
      </c>
      <c r="CC50" s="39">
        <f t="shared" si="90"/>
        <v>3.4722840537902691E-3</v>
      </c>
      <c r="CD50" s="39">
        <f t="shared" si="91"/>
        <v>4.5805086620469884E-4</v>
      </c>
      <c r="CE50" s="39">
        <f t="shared" si="92"/>
        <v>2.9462525550385766E-5</v>
      </c>
      <c r="CF50" s="39">
        <f t="shared" si="93"/>
        <v>8.375349976083687E-6</v>
      </c>
      <c r="CG50" s="39">
        <f t="shared" si="94"/>
        <v>1.0297429023894567E-3</v>
      </c>
      <c r="CH50" s="39">
        <f t="shared" si="95"/>
        <v>2.1295496462032078E-4</v>
      </c>
      <c r="CI50" s="39">
        <f t="shared" si="96"/>
        <v>0.11066485255858267</v>
      </c>
      <c r="CJ50" s="39">
        <f t="shared" si="97"/>
        <v>3.7325500611692916E-2</v>
      </c>
      <c r="CK50" s="39">
        <f t="shared" si="98"/>
        <v>0.14921185036678017</v>
      </c>
      <c r="CL50" s="39">
        <f t="shared" si="99"/>
        <v>0.12337375634217346</v>
      </c>
      <c r="CM50" s="39">
        <f t="shared" si="100"/>
        <v>0.10370409618515429</v>
      </c>
      <c r="CN50" s="39">
        <f t="shared" si="101"/>
        <v>1.3680260701809072E-2</v>
      </c>
      <c r="CO50" s="39">
        <f t="shared" si="102"/>
        <v>8.7993509062128151E-4</v>
      </c>
      <c r="CP50" s="39">
        <f t="shared" si="103"/>
        <v>2.5014027828628056E-4</v>
      </c>
      <c r="CQ50" s="39">
        <f t="shared" si="104"/>
        <v>3.0754556753157369E-2</v>
      </c>
      <c r="CR50" s="39">
        <f t="shared" si="105"/>
        <v>6.3601657560202014E-3</v>
      </c>
      <c r="CS50" s="39">
        <f t="shared" si="158"/>
        <v>7.4397723858189643E-2</v>
      </c>
      <c r="CT50" s="39">
        <f t="shared" si="106"/>
        <v>2.5093172973843648E-2</v>
      </c>
      <c r="CU50" s="39">
        <f t="shared" si="107"/>
        <v>0.10031208449024659</v>
      </c>
      <c r="CV50" s="39">
        <f t="shared" si="108"/>
        <v>8.2941660730389999E-2</v>
      </c>
      <c r="CW50" s="39">
        <f t="shared" si="109"/>
        <v>6.9718149281968025E-2</v>
      </c>
      <c r="CX50" s="39">
        <f t="shared" si="110"/>
        <v>9.1969603218190043E-3</v>
      </c>
      <c r="CY50" s="39">
        <f t="shared" si="111"/>
        <v>5.9156241906632354E-4</v>
      </c>
      <c r="CZ50" s="39">
        <f t="shared" si="112"/>
        <v>1.6816420859461144E-4</v>
      </c>
      <c r="DA50" s="39">
        <f t="shared" si="113"/>
        <v>2.0675661402893827E-2</v>
      </c>
      <c r="DB50" s="39">
        <f t="shared" si="114"/>
        <v>4.2758097505096893E-3</v>
      </c>
    </row>
    <row r="51" spans="1:106" ht="12.75" customHeight="1" x14ac:dyDescent="0.3">
      <c r="A51" s="9" t="str">
        <f t="shared" si="115"/>
        <v>Estados Unidos Mexicanos25-29 añosMujeres</v>
      </c>
      <c r="B51" s="18" t="s">
        <v>13</v>
      </c>
      <c r="C51" s="18" t="s">
        <v>16</v>
      </c>
      <c r="D51" s="29" t="s">
        <v>80</v>
      </c>
      <c r="E51" s="19">
        <v>5131597</v>
      </c>
      <c r="F51" s="19">
        <v>4831020</v>
      </c>
      <c r="G51" s="19">
        <v>4636617</v>
      </c>
      <c r="H51" s="19">
        <v>189246</v>
      </c>
      <c r="I51" s="19">
        <v>5157</v>
      </c>
      <c r="J51" s="19">
        <v>294370</v>
      </c>
      <c r="K51" s="19">
        <v>272470</v>
      </c>
      <c r="L51" s="19">
        <v>8822</v>
      </c>
      <c r="M51" s="19">
        <v>13078</v>
      </c>
      <c r="N51" s="19">
        <v>6207</v>
      </c>
      <c r="O51" s="38">
        <f>+'07'!E50-'05'!J51</f>
        <v>189246</v>
      </c>
      <c r="P51" s="38">
        <f t="shared" si="116"/>
        <v>483616</v>
      </c>
      <c r="Q51" s="39">
        <f>'07'!F50/'05'!$P51</f>
        <v>0.20428811288294846</v>
      </c>
      <c r="R51" s="39">
        <f>'07'!G50/'05'!$P51</f>
        <v>0.13143692516376629</v>
      </c>
      <c r="S51" s="39">
        <f>'07'!H50/'05'!$P51</f>
        <v>0.27624809766426256</v>
      </c>
      <c r="T51" s="39">
        <f>'07'!I50/'05'!$P51</f>
        <v>0.21530098259776351</v>
      </c>
      <c r="U51" s="39">
        <f>'07'!J50/'05'!$P51</f>
        <v>4.5838020247469066E-2</v>
      </c>
      <c r="V51" s="39">
        <f>'07'!K50/'05'!$P51</f>
        <v>2.8152501157943492E-2</v>
      </c>
      <c r="W51" s="39">
        <f>'07'!L50/'05'!$P51</f>
        <v>2.0677562363528089E-3</v>
      </c>
      <c r="X51" s="39">
        <f>'07'!M50/'05'!$P51</f>
        <v>8.2710249454112357E-4</v>
      </c>
      <c r="Y51" s="39">
        <f>'07'!N50/'05'!$P51</f>
        <v>8.4542281479520948E-2</v>
      </c>
      <c r="Z51" s="39">
        <f>'07'!O50/'05'!$P51</f>
        <v>1.1298220075431747E-2</v>
      </c>
      <c r="AA51" s="44">
        <f t="shared" si="117"/>
        <v>1802.2297318533713</v>
      </c>
      <c r="AB51" s="44">
        <f t="shared" si="118"/>
        <v>1159.5365537947462</v>
      </c>
      <c r="AC51" s="44">
        <f t="shared" si="119"/>
        <v>2437.0607175941245</v>
      </c>
      <c r="AD51" s="44">
        <f t="shared" si="120"/>
        <v>1899.3852684774697</v>
      </c>
      <c r="AE51" s="44">
        <f t="shared" si="121"/>
        <v>404.38301462317213</v>
      </c>
      <c r="AF51" s="44">
        <f t="shared" si="122"/>
        <v>248.36136521537748</v>
      </c>
      <c r="AG51" s="44">
        <f t="shared" si="123"/>
        <v>18.24174551710448</v>
      </c>
      <c r="AH51" s="44">
        <f t="shared" si="124"/>
        <v>7.2966982068417918</v>
      </c>
      <c r="AI51" s="44">
        <f t="shared" si="125"/>
        <v>745.83200721233379</v>
      </c>
      <c r="AJ51" s="44">
        <f t="shared" si="126"/>
        <v>99.672897505458877</v>
      </c>
      <c r="AK51" s="44">
        <f t="shared" si="127"/>
        <v>2671.6799402831998</v>
      </c>
      <c r="AL51" s="44">
        <f t="shared" si="128"/>
        <v>1718.9321072917355</v>
      </c>
      <c r="AM51" s="44">
        <f t="shared" si="129"/>
        <v>3612.7726212532257</v>
      </c>
      <c r="AN51" s="44">
        <f t="shared" si="130"/>
        <v>2815.7062504135511</v>
      </c>
      <c r="AO51" s="44">
        <f t="shared" si="131"/>
        <v>599.46962879640046</v>
      </c>
      <c r="AP51" s="44">
        <f t="shared" si="132"/>
        <v>368.17841014358498</v>
      </c>
      <c r="AQ51" s="44">
        <f t="shared" si="133"/>
        <v>27.042116059022035</v>
      </c>
      <c r="AR51" s="44">
        <f t="shared" si="134"/>
        <v>10.816846423608814</v>
      </c>
      <c r="AS51" s="44">
        <f t="shared" si="135"/>
        <v>1105.6439571891749</v>
      </c>
      <c r="AT51" s="44">
        <f t="shared" si="136"/>
        <v>147.75812214649639</v>
      </c>
      <c r="AU51" s="44">
        <f t="shared" si="137"/>
        <v>55662.382117216963</v>
      </c>
      <c r="AV51" s="44">
        <f t="shared" si="138"/>
        <v>35812.6189993714</v>
      </c>
      <c r="AW51" s="44">
        <f t="shared" si="139"/>
        <v>75269.319170581613</v>
      </c>
      <c r="AX51" s="44">
        <f t="shared" si="140"/>
        <v>58663.058728412623</v>
      </c>
      <c r="AY51" s="44">
        <f t="shared" si="141"/>
        <v>12489.485376827897</v>
      </c>
      <c r="AZ51" s="44">
        <f t="shared" si="142"/>
        <v>7670.711990504863</v>
      </c>
      <c r="BA51" s="44">
        <f t="shared" si="143"/>
        <v>563.40154171904987</v>
      </c>
      <c r="BB51" s="44">
        <f t="shared" si="144"/>
        <v>225.36061668761994</v>
      </c>
      <c r="BC51" s="44">
        <f t="shared" si="145"/>
        <v>23035.235434725073</v>
      </c>
      <c r="BD51" s="44">
        <f t="shared" si="146"/>
        <v>3078.426023952888</v>
      </c>
      <c r="BE51" s="44">
        <f t="shared" si="147"/>
        <v>38660.708210646466</v>
      </c>
      <c r="BF51" s="44">
        <f t="shared" si="148"/>
        <v>24873.912339542116</v>
      </c>
      <c r="BG51" s="44">
        <f t="shared" si="149"/>
        <v>52278.847490571032</v>
      </c>
      <c r="BH51" s="44">
        <f t="shared" si="150"/>
        <v>40744.849752696355</v>
      </c>
      <c r="BI51" s="44">
        <f t="shared" si="151"/>
        <v>8674.6619797525309</v>
      </c>
      <c r="BJ51" s="44">
        <f t="shared" si="152"/>
        <v>5327.7482341361738</v>
      </c>
      <c r="BK51" s="44">
        <f t="shared" si="153"/>
        <v>391.31459670482366</v>
      </c>
      <c r="BL51" s="44">
        <f t="shared" si="154"/>
        <v>156.52583868192946</v>
      </c>
      <c r="BM51" s="44">
        <f t="shared" si="155"/>
        <v>15999.28860087342</v>
      </c>
      <c r="BN51" s="44">
        <f t="shared" si="156"/>
        <v>2138.1429563951565</v>
      </c>
      <c r="BO51" s="39">
        <f t="shared" si="157"/>
        <v>3.7265717673802589E-3</v>
      </c>
      <c r="BP51" s="39">
        <f t="shared" si="77"/>
        <v>2.3976389403881308E-3</v>
      </c>
      <c r="BQ51" s="39">
        <f t="shared" si="78"/>
        <v>5.0392474971757027E-3</v>
      </c>
      <c r="BR51" s="39">
        <f t="shared" si="79"/>
        <v>3.9274657341309424E-3</v>
      </c>
      <c r="BS51" s="39">
        <f t="shared" si="80"/>
        <v>8.3616550036221329E-4</v>
      </c>
      <c r="BT51" s="39">
        <f t="shared" si="81"/>
        <v>5.1355076179319438E-4</v>
      </c>
      <c r="BU51" s="39">
        <f t="shared" si="82"/>
        <v>3.7719483054953685E-5</v>
      </c>
      <c r="BV51" s="39">
        <f t="shared" si="83"/>
        <v>1.5087793221981473E-5</v>
      </c>
      <c r="BW51" s="39">
        <f t="shared" si="84"/>
        <v>1.5421987841848363E-3</v>
      </c>
      <c r="BX51" s="39">
        <f t="shared" si="85"/>
        <v>2.0609925541226692E-4</v>
      </c>
      <c r="BY51" s="39">
        <f t="shared" si="86"/>
        <v>5.5243828580592864E-3</v>
      </c>
      <c r="BZ51" s="39">
        <f t="shared" si="87"/>
        <v>3.5543325847195617E-3</v>
      </c>
      <c r="CA51" s="39">
        <f t="shared" si="88"/>
        <v>7.4703331181210416E-3</v>
      </c>
      <c r="CB51" s="39">
        <f t="shared" si="89"/>
        <v>5.8221941590302041E-3</v>
      </c>
      <c r="CC51" s="39">
        <f t="shared" si="90"/>
        <v>1.2395570634478603E-3</v>
      </c>
      <c r="CD51" s="39">
        <f t="shared" si="91"/>
        <v>7.6130320366486011E-4</v>
      </c>
      <c r="CE51" s="39">
        <f t="shared" si="92"/>
        <v>5.5916504125219256E-5</v>
      </c>
      <c r="CF51" s="39">
        <f t="shared" si="93"/>
        <v>2.23666016500877E-5</v>
      </c>
      <c r="CG51" s="39">
        <f t="shared" si="94"/>
        <v>2.2862021876637142E-3</v>
      </c>
      <c r="CH51" s="39">
        <f t="shared" si="95"/>
        <v>3.0552777854019801E-4</v>
      </c>
      <c r="CI51" s="39">
        <f t="shared" si="96"/>
        <v>0.11509623775312844</v>
      </c>
      <c r="CJ51" s="39">
        <f t="shared" si="97"/>
        <v>7.4051766276077305E-2</v>
      </c>
      <c r="CK51" s="39">
        <f t="shared" si="98"/>
        <v>0.15563860412100017</v>
      </c>
      <c r="CL51" s="39">
        <f t="shared" si="99"/>
        <v>0.12130090552920628</v>
      </c>
      <c r="CM51" s="39">
        <f t="shared" si="100"/>
        <v>2.5825211276773095E-2</v>
      </c>
      <c r="CN51" s="39">
        <f t="shared" si="101"/>
        <v>1.5861162555632698E-2</v>
      </c>
      <c r="CO51" s="39">
        <f t="shared" si="102"/>
        <v>1.1649770514603527E-3</v>
      </c>
      <c r="CP51" s="39">
        <f t="shared" si="103"/>
        <v>4.65990820584141E-4</v>
      </c>
      <c r="CQ51" s="39">
        <f t="shared" si="104"/>
        <v>4.7631251726007975E-2</v>
      </c>
      <c r="CR51" s="39">
        <f t="shared" si="105"/>
        <v>6.3654346091793655E-3</v>
      </c>
      <c r="CS51" s="39">
        <f t="shared" si="158"/>
        <v>7.9940920504380467E-2</v>
      </c>
      <c r="CT51" s="39">
        <f t="shared" si="106"/>
        <v>5.1433187362581297E-2</v>
      </c>
      <c r="CU51" s="39">
        <f t="shared" si="107"/>
        <v>0.10809991292796564</v>
      </c>
      <c r="CV51" s="39">
        <f t="shared" si="108"/>
        <v>8.4250417175396095E-2</v>
      </c>
      <c r="CW51" s="39">
        <f t="shared" si="109"/>
        <v>1.7937086406885898E-2</v>
      </c>
      <c r="CX51" s="39">
        <f t="shared" si="110"/>
        <v>1.1016484636852737E-2</v>
      </c>
      <c r="CY51" s="39">
        <f t="shared" si="111"/>
        <v>8.0914319771228341E-4</v>
      </c>
      <c r="CZ51" s="39">
        <f t="shared" si="112"/>
        <v>3.2365727908491336E-4</v>
      </c>
      <c r="DA51" s="39">
        <f t="shared" si="113"/>
        <v>3.3082628781664424E-2</v>
      </c>
      <c r="DB51" s="39">
        <f t="shared" si="114"/>
        <v>4.4211584322999169E-3</v>
      </c>
    </row>
    <row r="52" spans="1:106" ht="12.75" customHeight="1" x14ac:dyDescent="0.3">
      <c r="A52" s="9" t="str">
        <f t="shared" si="115"/>
        <v>Estados Unidos Mexicanos30-34 añosMujeres</v>
      </c>
      <c r="B52" s="18" t="s">
        <v>13</v>
      </c>
      <c r="C52" s="18" t="s">
        <v>16</v>
      </c>
      <c r="D52" s="29" t="s">
        <v>81</v>
      </c>
      <c r="E52" s="19">
        <v>4893101</v>
      </c>
      <c r="F52" s="19">
        <v>4641224</v>
      </c>
      <c r="G52" s="19">
        <v>4471865</v>
      </c>
      <c r="H52" s="19">
        <v>164578</v>
      </c>
      <c r="I52" s="19">
        <v>4781</v>
      </c>
      <c r="J52" s="19">
        <v>246158</v>
      </c>
      <c r="K52" s="19">
        <v>222804</v>
      </c>
      <c r="L52" s="19">
        <v>10217</v>
      </c>
      <c r="M52" s="19">
        <v>13137</v>
      </c>
      <c r="N52" s="19">
        <v>5719</v>
      </c>
      <c r="O52" s="38">
        <f>+'07'!E51-'05'!J52</f>
        <v>164578</v>
      </c>
      <c r="P52" s="38">
        <f t="shared" si="116"/>
        <v>410736</v>
      </c>
      <c r="Q52" s="39">
        <f>'07'!F51/'05'!$P52</f>
        <v>0.16932530871411319</v>
      </c>
      <c r="R52" s="39">
        <f>'07'!G51/'05'!$P52</f>
        <v>0.15377517432121848</v>
      </c>
      <c r="S52" s="39">
        <f>'07'!H51/'05'!$P52</f>
        <v>0.30502804721280824</v>
      </c>
      <c r="T52" s="39">
        <f>'07'!I51/'05'!$P52</f>
        <v>0.1786475984574033</v>
      </c>
      <c r="U52" s="39">
        <f>'07'!J51/'05'!$P52</f>
        <v>1.8418156674847103E-2</v>
      </c>
      <c r="V52" s="39">
        <f>'07'!K51/'05'!$P52</f>
        <v>3.7800436289977014E-2</v>
      </c>
      <c r="W52" s="39">
        <f>'07'!L51/'05'!$P52</f>
        <v>3.0871411320166726E-3</v>
      </c>
      <c r="X52" s="39">
        <f>'07'!M51/'05'!$P52</f>
        <v>1.441315102645008E-3</v>
      </c>
      <c r="Y52" s="39">
        <f>'07'!N51/'05'!$P52</f>
        <v>0.12080996065599314</v>
      </c>
      <c r="Z52" s="39">
        <f>'07'!O51/'05'!$P52</f>
        <v>1.1666861438977836E-2</v>
      </c>
      <c r="AA52" s="44">
        <f t="shared" si="117"/>
        <v>1729.9966791320944</v>
      </c>
      <c r="AB52" s="44">
        <f t="shared" si="118"/>
        <v>1571.1209560398893</v>
      </c>
      <c r="AC52" s="44">
        <f t="shared" si="119"/>
        <v>3116.4715583732618</v>
      </c>
      <c r="AD52" s="44">
        <f t="shared" si="120"/>
        <v>1825.2425134392895</v>
      </c>
      <c r="AE52" s="44">
        <f t="shared" si="121"/>
        <v>188.17830674691285</v>
      </c>
      <c r="AF52" s="44">
        <f t="shared" si="122"/>
        <v>386.20705757469517</v>
      </c>
      <c r="AG52" s="44">
        <f t="shared" si="123"/>
        <v>31.541320945814345</v>
      </c>
      <c r="AH52" s="44">
        <f t="shared" si="124"/>
        <v>14.725916403724048</v>
      </c>
      <c r="AI52" s="44">
        <f t="shared" si="125"/>
        <v>1234.315368022282</v>
      </c>
      <c r="AJ52" s="44">
        <f t="shared" si="126"/>
        <v>119.20032332203655</v>
      </c>
      <c r="AK52" s="44">
        <f t="shared" si="127"/>
        <v>2224.4265805773052</v>
      </c>
      <c r="AL52" s="44">
        <f t="shared" si="128"/>
        <v>2020.1444650578471</v>
      </c>
      <c r="AM52" s="44">
        <f t="shared" si="129"/>
        <v>4007.1534562346619</v>
      </c>
      <c r="AN52" s="44">
        <f t="shared" si="130"/>
        <v>2346.893500934907</v>
      </c>
      <c r="AO52" s="44">
        <f t="shared" si="131"/>
        <v>241.9593242374664</v>
      </c>
      <c r="AP52" s="44">
        <f t="shared" si="132"/>
        <v>496.58433154142801</v>
      </c>
      <c r="AQ52" s="44">
        <f t="shared" si="133"/>
        <v>40.555773051303028</v>
      </c>
      <c r="AR52" s="44">
        <f t="shared" si="134"/>
        <v>18.934556503447471</v>
      </c>
      <c r="AS52" s="44">
        <f t="shared" si="135"/>
        <v>1587.0804531377819</v>
      </c>
      <c r="AT52" s="44">
        <f t="shared" si="136"/>
        <v>153.26755872385183</v>
      </c>
      <c r="AU52" s="44">
        <f t="shared" si="137"/>
        <v>37726.356082739279</v>
      </c>
      <c r="AV52" s="44">
        <f t="shared" si="138"/>
        <v>34261.723939464762</v>
      </c>
      <c r="AW52" s="44">
        <f t="shared" si="139"/>
        <v>67961.469031202534</v>
      </c>
      <c r="AX52" s="44">
        <f t="shared" si="140"/>
        <v>39803.399526703288</v>
      </c>
      <c r="AY52" s="44">
        <f t="shared" si="141"/>
        <v>4103.6389797826341</v>
      </c>
      <c r="AZ52" s="44">
        <f t="shared" si="142"/>
        <v>8422.0884071520395</v>
      </c>
      <c r="BA52" s="44">
        <f t="shared" si="143"/>
        <v>687.82739277784276</v>
      </c>
      <c r="BB52" s="44">
        <f t="shared" si="144"/>
        <v>321.13077012971837</v>
      </c>
      <c r="BC52" s="44">
        <f t="shared" si="145"/>
        <v>26916.942473997897</v>
      </c>
      <c r="BD52" s="44">
        <f t="shared" si="146"/>
        <v>2599.4233960500178</v>
      </c>
      <c r="BE52" s="44">
        <f t="shared" si="147"/>
        <v>27867.220657551323</v>
      </c>
      <c r="BF52" s="44">
        <f t="shared" si="148"/>
        <v>25308.010639437496</v>
      </c>
      <c r="BG52" s="44">
        <f t="shared" si="149"/>
        <v>50200.905954189555</v>
      </c>
      <c r="BH52" s="44">
        <f t="shared" si="150"/>
        <v>29401.464458922521</v>
      </c>
      <c r="BI52" s="44">
        <f t="shared" si="151"/>
        <v>3031.2233892329864</v>
      </c>
      <c r="BJ52" s="44">
        <f t="shared" si="152"/>
        <v>6221.1202037318371</v>
      </c>
      <c r="BK52" s="44">
        <f t="shared" si="153"/>
        <v>508.07551322503997</v>
      </c>
      <c r="BL52" s="44">
        <f t="shared" si="154"/>
        <v>237.20875696311012</v>
      </c>
      <c r="BM52" s="44">
        <f t="shared" si="155"/>
        <v>19882.661704842041</v>
      </c>
      <c r="BN52" s="44">
        <f t="shared" si="156"/>
        <v>1920.1087219040942</v>
      </c>
      <c r="BO52" s="39">
        <f t="shared" si="157"/>
        <v>4.2119431438493206E-3</v>
      </c>
      <c r="BP52" s="39">
        <f t="shared" si="77"/>
        <v>3.8251357466593853E-3</v>
      </c>
      <c r="BQ52" s="39">
        <f t="shared" si="78"/>
        <v>7.5875296014307533E-3</v>
      </c>
      <c r="BR52" s="39">
        <f t="shared" si="79"/>
        <v>4.443833784813821E-3</v>
      </c>
      <c r="BS52" s="39">
        <f t="shared" si="80"/>
        <v>4.5814904646028802E-4</v>
      </c>
      <c r="BT52" s="39">
        <f t="shared" si="81"/>
        <v>9.4028051491638225E-4</v>
      </c>
      <c r="BU52" s="39">
        <f t="shared" si="82"/>
        <v>7.6792199723945179E-5</v>
      </c>
      <c r="BV52" s="39">
        <f t="shared" si="83"/>
        <v>3.585250965029617E-5</v>
      </c>
      <c r="BW52" s="39">
        <f t="shared" si="84"/>
        <v>3.0051307117522738E-3</v>
      </c>
      <c r="BX52" s="39">
        <f t="shared" si="85"/>
        <v>2.9021153081793791E-4</v>
      </c>
      <c r="BY52" s="39">
        <f t="shared" si="86"/>
        <v>5.415708826538957E-3</v>
      </c>
      <c r="BZ52" s="39">
        <f t="shared" si="87"/>
        <v>4.9183525794131685E-3</v>
      </c>
      <c r="CA52" s="39">
        <f t="shared" si="88"/>
        <v>9.7560317484580404E-3</v>
      </c>
      <c r="CB52" s="39">
        <f t="shared" si="89"/>
        <v>5.7138733905352998E-3</v>
      </c>
      <c r="CC52" s="39">
        <f t="shared" si="90"/>
        <v>5.8908720988047408E-4</v>
      </c>
      <c r="CD52" s="39">
        <f t="shared" si="91"/>
        <v>1.2090109743032702E-3</v>
      </c>
      <c r="CE52" s="39">
        <f t="shared" si="92"/>
        <v>9.8739270605213629E-5</v>
      </c>
      <c r="CF52" s="39">
        <f t="shared" si="93"/>
        <v>4.6099091639027191E-5</v>
      </c>
      <c r="CG52" s="39">
        <f t="shared" si="94"/>
        <v>3.8639915983448782E-3</v>
      </c>
      <c r="CH52" s="39">
        <f t="shared" si="95"/>
        <v>3.7315345799699036E-4</v>
      </c>
      <c r="CI52" s="39">
        <f t="shared" si="96"/>
        <v>9.1850619577391018E-2</v>
      </c>
      <c r="CJ52" s="39">
        <f t="shared" si="97"/>
        <v>8.3415439453723955E-2</v>
      </c>
      <c r="CK52" s="39">
        <f t="shared" si="98"/>
        <v>0.16546265491995474</v>
      </c>
      <c r="CL52" s="39">
        <f t="shared" si="99"/>
        <v>9.6907501477112523E-2</v>
      </c>
      <c r="CM52" s="39">
        <f t="shared" si="100"/>
        <v>9.9909406036544982E-3</v>
      </c>
      <c r="CN52" s="39">
        <f t="shared" si="101"/>
        <v>2.0504870299053502E-2</v>
      </c>
      <c r="CO52" s="39">
        <f t="shared" si="102"/>
        <v>1.6746216372021025E-3</v>
      </c>
      <c r="CP52" s="39">
        <f t="shared" si="103"/>
        <v>7.818422785675431E-4</v>
      </c>
      <c r="CQ52" s="39">
        <f t="shared" si="104"/>
        <v>6.5533438690540638E-2</v>
      </c>
      <c r="CR52" s="39">
        <f t="shared" si="105"/>
        <v>6.3286962819183558E-3</v>
      </c>
      <c r="CS52" s="39">
        <f t="shared" si="158"/>
        <v>6.7847037166333904E-2</v>
      </c>
      <c r="CT52" s="39">
        <f t="shared" si="106"/>
        <v>6.1616246541421976E-2</v>
      </c>
      <c r="CU52" s="39">
        <f t="shared" si="107"/>
        <v>0.12222183094296471</v>
      </c>
      <c r="CV52" s="39">
        <f t="shared" si="108"/>
        <v>7.1582389804941665E-2</v>
      </c>
      <c r="CW52" s="39">
        <f t="shared" si="109"/>
        <v>7.3799798148518423E-3</v>
      </c>
      <c r="CX52" s="39">
        <f t="shared" si="110"/>
        <v>1.5146274501703862E-2</v>
      </c>
      <c r="CY52" s="39">
        <f t="shared" si="111"/>
        <v>1.2369880244854114E-3</v>
      </c>
      <c r="CZ52" s="39">
        <f t="shared" si="112"/>
        <v>5.7752122278814156E-4</v>
      </c>
      <c r="DA52" s="39">
        <f t="shared" si="113"/>
        <v>4.8407399655355364E-2</v>
      </c>
      <c r="DB52" s="39">
        <f t="shared" si="114"/>
        <v>4.6748001682445518E-3</v>
      </c>
    </row>
    <row r="53" spans="1:106" ht="12.75" customHeight="1" x14ac:dyDescent="0.3">
      <c r="A53" s="9" t="str">
        <f t="shared" si="115"/>
        <v>Estados Unidos Mexicanos35-39 añosMujeres</v>
      </c>
      <c r="B53" s="18" t="s">
        <v>13</v>
      </c>
      <c r="C53" s="18" t="s">
        <v>16</v>
      </c>
      <c r="D53" s="29" t="s">
        <v>82</v>
      </c>
      <c r="E53" s="19">
        <v>4688746</v>
      </c>
      <c r="F53" s="19">
        <v>4495772</v>
      </c>
      <c r="G53" s="19">
        <v>4368190</v>
      </c>
      <c r="H53" s="19">
        <v>123028</v>
      </c>
      <c r="I53" s="19">
        <v>4554</v>
      </c>
      <c r="J53" s="19">
        <v>187597</v>
      </c>
      <c r="K53" s="19">
        <v>167580</v>
      </c>
      <c r="L53" s="19">
        <v>10120</v>
      </c>
      <c r="M53" s="19">
        <v>9897</v>
      </c>
      <c r="N53" s="19">
        <v>5377</v>
      </c>
      <c r="O53" s="38">
        <f>+'07'!E52-'05'!J53</f>
        <v>123028</v>
      </c>
      <c r="P53" s="38">
        <f t="shared" si="116"/>
        <v>310625</v>
      </c>
      <c r="Q53" s="39">
        <f>'07'!F52/'05'!$P53</f>
        <v>0.1624241448692153</v>
      </c>
      <c r="R53" s="39">
        <f>'07'!G52/'05'!$P53</f>
        <v>0.15342293762575454</v>
      </c>
      <c r="S53" s="39">
        <f>'07'!H52/'05'!$P53</f>
        <v>0.32700845070422535</v>
      </c>
      <c r="T53" s="39">
        <f>'07'!I52/'05'!$P53</f>
        <v>0.12752032193158955</v>
      </c>
      <c r="U53" s="39">
        <f>'07'!J52/'05'!$P53</f>
        <v>1.0034607645875252E-2</v>
      </c>
      <c r="V53" s="39">
        <f>'07'!K52/'05'!$P53</f>
        <v>4.8904627766599595E-2</v>
      </c>
      <c r="W53" s="39">
        <f>'07'!L52/'05'!$P53</f>
        <v>4.3299798792756543E-3</v>
      </c>
      <c r="X53" s="39">
        <f>'07'!M52/'05'!$P53</f>
        <v>2.2438631790744467E-3</v>
      </c>
      <c r="Y53" s="39">
        <f>'07'!N52/'05'!$P53</f>
        <v>0.15194527162977867</v>
      </c>
      <c r="Z53" s="39">
        <f>'07'!O52/'05'!$P53</f>
        <v>1.216579476861167E-2</v>
      </c>
      <c r="AA53" s="44">
        <f t="shared" si="117"/>
        <v>1643.732346076459</v>
      </c>
      <c r="AB53" s="44">
        <f t="shared" si="118"/>
        <v>1552.640128772636</v>
      </c>
      <c r="AC53" s="44">
        <f t="shared" si="119"/>
        <v>3309.3255211267606</v>
      </c>
      <c r="AD53" s="44">
        <f t="shared" si="120"/>
        <v>1290.5056579476861</v>
      </c>
      <c r="AE53" s="44">
        <f t="shared" si="121"/>
        <v>101.55022937625755</v>
      </c>
      <c r="AF53" s="44">
        <f t="shared" si="122"/>
        <v>494.9148329979879</v>
      </c>
      <c r="AG53" s="44">
        <f t="shared" si="123"/>
        <v>43.819396378269623</v>
      </c>
      <c r="AH53" s="44">
        <f t="shared" si="124"/>
        <v>22.707895372233402</v>
      </c>
      <c r="AI53" s="44">
        <f t="shared" si="125"/>
        <v>1537.68614889336</v>
      </c>
      <c r="AJ53" s="44">
        <f t="shared" si="126"/>
        <v>123.1178430583501</v>
      </c>
      <c r="AK53" s="44">
        <f t="shared" si="127"/>
        <v>1607.5117617706239</v>
      </c>
      <c r="AL53" s="44">
        <f t="shared" si="128"/>
        <v>1518.4268136820926</v>
      </c>
      <c r="AM53" s="44">
        <f t="shared" si="129"/>
        <v>3236.4026366197181</v>
      </c>
      <c r="AN53" s="44">
        <f t="shared" si="130"/>
        <v>1262.0686261569417</v>
      </c>
      <c r="AO53" s="44">
        <f t="shared" si="131"/>
        <v>99.312511871227372</v>
      </c>
      <c r="AP53" s="44">
        <f t="shared" si="132"/>
        <v>484.00910100603619</v>
      </c>
      <c r="AQ53" s="44">
        <f t="shared" si="133"/>
        <v>42.85381086519115</v>
      </c>
      <c r="AR53" s="44">
        <f t="shared" si="134"/>
        <v>22.2075138832998</v>
      </c>
      <c r="AS53" s="44">
        <f t="shared" si="135"/>
        <v>1503.8023533199196</v>
      </c>
      <c r="AT53" s="44">
        <f t="shared" si="136"/>
        <v>120.4048708249497</v>
      </c>
      <c r="AU53" s="44">
        <f t="shared" si="137"/>
        <v>27219.038197183101</v>
      </c>
      <c r="AV53" s="44">
        <f t="shared" si="138"/>
        <v>25710.615887323947</v>
      </c>
      <c r="AW53" s="44">
        <f t="shared" si="139"/>
        <v>54800.076169014086</v>
      </c>
      <c r="AX53" s="44">
        <f t="shared" si="140"/>
        <v>21369.855549295775</v>
      </c>
      <c r="AY53" s="44">
        <f t="shared" si="141"/>
        <v>1681.5995492957748</v>
      </c>
      <c r="AZ53" s="44">
        <f t="shared" si="142"/>
        <v>8195.4375211267597</v>
      </c>
      <c r="BA53" s="44">
        <f t="shared" si="143"/>
        <v>725.61802816901411</v>
      </c>
      <c r="BB53" s="44">
        <f t="shared" si="144"/>
        <v>376.0265915492958</v>
      </c>
      <c r="BC53" s="44">
        <f t="shared" si="145"/>
        <v>25462.988619718308</v>
      </c>
      <c r="BD53" s="44">
        <f t="shared" si="146"/>
        <v>2038.7438873239437</v>
      </c>
      <c r="BE53" s="44">
        <f t="shared" si="147"/>
        <v>19982.717694969819</v>
      </c>
      <c r="BF53" s="44">
        <f t="shared" si="148"/>
        <v>18875.317170221329</v>
      </c>
      <c r="BG53" s="44">
        <f t="shared" si="149"/>
        <v>40231.195673239439</v>
      </c>
      <c r="BH53" s="44">
        <f t="shared" si="150"/>
        <v>15688.570166599598</v>
      </c>
      <c r="BI53" s="44">
        <f t="shared" si="151"/>
        <v>1234.5377094567405</v>
      </c>
      <c r="BJ53" s="44">
        <f t="shared" si="152"/>
        <v>6016.6385448692154</v>
      </c>
      <c r="BK53" s="44">
        <f t="shared" si="153"/>
        <v>532.70876458752525</v>
      </c>
      <c r="BL53" s="44">
        <f t="shared" si="154"/>
        <v>276.05799919517102</v>
      </c>
      <c r="BM53" s="44">
        <f t="shared" si="155"/>
        <v>18693.522878068408</v>
      </c>
      <c r="BN53" s="44">
        <f t="shared" si="156"/>
        <v>1496.7333987927566</v>
      </c>
      <c r="BO53" s="39">
        <f t="shared" si="157"/>
        <v>5.2916936694614369E-3</v>
      </c>
      <c r="BP53" s="39">
        <f t="shared" si="77"/>
        <v>4.9984390463505383E-3</v>
      </c>
      <c r="BQ53" s="39">
        <f t="shared" si="78"/>
        <v>1.065376425312438E-2</v>
      </c>
      <c r="BR53" s="39">
        <f t="shared" si="79"/>
        <v>4.154545377698788E-3</v>
      </c>
      <c r="BS53" s="39">
        <f t="shared" si="80"/>
        <v>3.2692226760968224E-4</v>
      </c>
      <c r="BT53" s="39">
        <f t="shared" si="81"/>
        <v>1.5932871887259167E-3</v>
      </c>
      <c r="BU53" s="39">
        <f t="shared" si="82"/>
        <v>1.4106847928617986E-4</v>
      </c>
      <c r="BV53" s="39">
        <f t="shared" si="83"/>
        <v>7.3103888522280566E-5</v>
      </c>
      <c r="BW53" s="39">
        <f t="shared" si="84"/>
        <v>4.9502974612261087E-3</v>
      </c>
      <c r="BX53" s="39">
        <f t="shared" si="85"/>
        <v>3.9635522916169047E-4</v>
      </c>
      <c r="BY53" s="39">
        <f t="shared" si="86"/>
        <v>5.1750881666659922E-3</v>
      </c>
      <c r="BZ53" s="39">
        <f t="shared" si="87"/>
        <v>4.8882955772461736E-3</v>
      </c>
      <c r="CA53" s="39">
        <f t="shared" si="88"/>
        <v>1.0419002451894465E-2</v>
      </c>
      <c r="CB53" s="39">
        <f t="shared" si="89"/>
        <v>4.0629975892376392E-3</v>
      </c>
      <c r="CC53" s="39">
        <f t="shared" si="90"/>
        <v>3.1971834807638589E-4</v>
      </c>
      <c r="CD53" s="39">
        <f t="shared" si="91"/>
        <v>1.5581781923735571E-3</v>
      </c>
      <c r="CE53" s="39">
        <f t="shared" si="92"/>
        <v>1.3795995449558519E-4</v>
      </c>
      <c r="CF53" s="39">
        <f t="shared" si="93"/>
        <v>7.1493002441206594E-5</v>
      </c>
      <c r="CG53" s="39">
        <f t="shared" si="94"/>
        <v>4.8412148195409888E-3</v>
      </c>
      <c r="CH53" s="39">
        <f t="shared" si="95"/>
        <v>3.8762131452700101E-4</v>
      </c>
      <c r="CI53" s="39">
        <f t="shared" si="96"/>
        <v>8.7626682324935534E-2</v>
      </c>
      <c r="CJ53" s="39">
        <f t="shared" si="97"/>
        <v>8.2770594405871867E-2</v>
      </c>
      <c r="CK53" s="39">
        <f t="shared" si="98"/>
        <v>0.17641875627851616</v>
      </c>
      <c r="CL53" s="39">
        <f t="shared" si="99"/>
        <v>6.879631565165642E-2</v>
      </c>
      <c r="CM53" s="39">
        <f t="shared" si="100"/>
        <v>5.4136001586986716E-3</v>
      </c>
      <c r="CN53" s="39">
        <f t="shared" si="101"/>
        <v>2.638370228129339E-2</v>
      </c>
      <c r="CO53" s="39">
        <f t="shared" si="102"/>
        <v>2.3359936520531643E-3</v>
      </c>
      <c r="CP53" s="39">
        <f t="shared" si="103"/>
        <v>1.2105483832572904E-3</v>
      </c>
      <c r="CQ53" s="39">
        <f t="shared" si="104"/>
        <v>8.197340400714144E-2</v>
      </c>
      <c r="CR53" s="39">
        <f t="shared" si="105"/>
        <v>6.5633606030549496E-3</v>
      </c>
      <c r="CS53" s="39">
        <f t="shared" si="158"/>
        <v>6.433068070815233E-2</v>
      </c>
      <c r="CT53" s="39">
        <f t="shared" si="106"/>
        <v>6.0765608596285971E-2</v>
      </c>
      <c r="CU53" s="39">
        <f t="shared" si="107"/>
        <v>0.12951692772069034</v>
      </c>
      <c r="CV53" s="39">
        <f t="shared" si="108"/>
        <v>5.0506463312996693E-2</v>
      </c>
      <c r="CW53" s="39">
        <f t="shared" si="109"/>
        <v>3.9743668714905126E-3</v>
      </c>
      <c r="CX53" s="39">
        <f t="shared" si="110"/>
        <v>1.9369460104206728E-2</v>
      </c>
      <c r="CY53" s="39">
        <f t="shared" si="111"/>
        <v>1.7149577934407253E-3</v>
      </c>
      <c r="CZ53" s="39">
        <f t="shared" si="112"/>
        <v>8.8871790485366934E-4</v>
      </c>
      <c r="DA53" s="39">
        <f t="shared" si="113"/>
        <v>6.0180355341870127E-2</v>
      </c>
      <c r="DB53" s="39">
        <f t="shared" si="114"/>
        <v>4.8184576218680292E-3</v>
      </c>
    </row>
    <row r="54" spans="1:106" ht="12.75" customHeight="1" x14ac:dyDescent="0.3">
      <c r="A54" s="9" t="str">
        <f t="shared" si="115"/>
        <v>Estados Unidos Mexicanos40-44 añosMujeres</v>
      </c>
      <c r="B54" s="18" t="s">
        <v>13</v>
      </c>
      <c r="C54" s="18" t="s">
        <v>16</v>
      </c>
      <c r="D54" s="29" t="s">
        <v>83</v>
      </c>
      <c r="E54" s="19">
        <v>4441282</v>
      </c>
      <c r="F54" s="19">
        <v>4296081</v>
      </c>
      <c r="G54" s="19">
        <v>4202800</v>
      </c>
      <c r="H54" s="19">
        <v>89138</v>
      </c>
      <c r="I54" s="19">
        <v>4143</v>
      </c>
      <c r="J54" s="19">
        <v>140531</v>
      </c>
      <c r="K54" s="19">
        <v>124568</v>
      </c>
      <c r="L54" s="19">
        <v>8926</v>
      </c>
      <c r="M54" s="19">
        <v>7037</v>
      </c>
      <c r="N54" s="19">
        <v>4670</v>
      </c>
      <c r="O54" s="38">
        <f>+'07'!E53-'05'!J54</f>
        <v>89138</v>
      </c>
      <c r="P54" s="38">
        <f t="shared" si="116"/>
        <v>229669</v>
      </c>
      <c r="Q54" s="39">
        <f>'07'!F53/'05'!$P54</f>
        <v>0.15874584728457039</v>
      </c>
      <c r="R54" s="39">
        <f>'07'!G53/'05'!$P54</f>
        <v>0.14442523805999069</v>
      </c>
      <c r="S54" s="39">
        <f>'07'!H53/'05'!$P54</f>
        <v>0.34629401442946151</v>
      </c>
      <c r="T54" s="39">
        <f>'07'!I53/'05'!$P54</f>
        <v>9.217177764521986E-2</v>
      </c>
      <c r="U54" s="39">
        <f>'07'!J53/'05'!$P54</f>
        <v>1.0271303484579983E-2</v>
      </c>
      <c r="V54" s="39">
        <f>'07'!K53/'05'!$P54</f>
        <v>5.6276641601609272E-2</v>
      </c>
      <c r="W54" s="39">
        <f>'07'!L53/'05'!$P54</f>
        <v>5.3032842917415937E-3</v>
      </c>
      <c r="X54" s="39">
        <f>'07'!M53/'05'!$P54</f>
        <v>2.6298716849030563E-3</v>
      </c>
      <c r="Y54" s="39">
        <f>'07'!N53/'05'!$P54</f>
        <v>0.17045400119302126</v>
      </c>
      <c r="Z54" s="39">
        <f>'07'!O53/'05'!$P54</f>
        <v>1.3428020324902359E-2</v>
      </c>
      <c r="AA54" s="44">
        <f t="shared" si="117"/>
        <v>1416.9654328620752</v>
      </c>
      <c r="AB54" s="44">
        <f t="shared" si="118"/>
        <v>1289.1396749234768</v>
      </c>
      <c r="AC54" s="44">
        <f t="shared" si="119"/>
        <v>3091.0203727973735</v>
      </c>
      <c r="AD54" s="44">
        <f t="shared" si="120"/>
        <v>822.72528726123244</v>
      </c>
      <c r="AE54" s="44">
        <f t="shared" si="121"/>
        <v>91.681654903360922</v>
      </c>
      <c r="AF54" s="44">
        <f t="shared" si="122"/>
        <v>502.32530293596437</v>
      </c>
      <c r="AG54" s="44">
        <f t="shared" si="123"/>
        <v>47.337115588085467</v>
      </c>
      <c r="AH54" s="44">
        <f t="shared" si="124"/>
        <v>23.474234659444679</v>
      </c>
      <c r="AI54" s="44">
        <f t="shared" si="125"/>
        <v>1521.4724146489077</v>
      </c>
      <c r="AJ54" s="44">
        <f t="shared" si="126"/>
        <v>119.85850942007846</v>
      </c>
      <c r="AK54" s="44">
        <f t="shared" si="127"/>
        <v>1117.0945273415218</v>
      </c>
      <c r="AL54" s="44">
        <f t="shared" si="128"/>
        <v>1016.3204002281545</v>
      </c>
      <c r="AM54" s="44">
        <f t="shared" si="129"/>
        <v>2436.8709795401205</v>
      </c>
      <c r="AN54" s="44">
        <f t="shared" si="130"/>
        <v>648.61279928941212</v>
      </c>
      <c r="AO54" s="44">
        <f t="shared" si="131"/>
        <v>72.279162620989339</v>
      </c>
      <c r="AP54" s="44">
        <f t="shared" si="132"/>
        <v>396.01872695052447</v>
      </c>
      <c r="AQ54" s="44">
        <f t="shared" si="133"/>
        <v>37.319211560985593</v>
      </c>
      <c r="AR54" s="44">
        <f t="shared" si="134"/>
        <v>18.506407046662808</v>
      </c>
      <c r="AS54" s="44">
        <f t="shared" si="135"/>
        <v>1199.4848063952907</v>
      </c>
      <c r="AT54" s="44">
        <f t="shared" si="136"/>
        <v>94.492979026337906</v>
      </c>
      <c r="AU54" s="44">
        <f t="shared" si="137"/>
        <v>19774.652704544365</v>
      </c>
      <c r="AV54" s="44">
        <f t="shared" si="138"/>
        <v>17990.76305465692</v>
      </c>
      <c r="AW54" s="44">
        <f t="shared" si="139"/>
        <v>43137.152789449159</v>
      </c>
      <c r="AX54" s="44">
        <f t="shared" si="140"/>
        <v>11481.653997709747</v>
      </c>
      <c r="AY54" s="44">
        <f t="shared" si="141"/>
        <v>1279.4757324671593</v>
      </c>
      <c r="AZ54" s="44">
        <f t="shared" si="142"/>
        <v>7010.2686910292641</v>
      </c>
      <c r="BA54" s="44">
        <f t="shared" si="143"/>
        <v>660.61951765366689</v>
      </c>
      <c r="BB54" s="44">
        <f t="shared" si="144"/>
        <v>327.59785604500394</v>
      </c>
      <c r="BC54" s="44">
        <f t="shared" si="145"/>
        <v>21233.114020612273</v>
      </c>
      <c r="BD54" s="44">
        <f t="shared" si="146"/>
        <v>1672.701635832437</v>
      </c>
      <c r="BE54" s="44">
        <f t="shared" si="147"/>
        <v>14150.287335252035</v>
      </c>
      <c r="BF54" s="44">
        <f t="shared" si="148"/>
        <v>12873.77687019145</v>
      </c>
      <c r="BG54" s="44">
        <f t="shared" si="149"/>
        <v>30867.95585821334</v>
      </c>
      <c r="BH54" s="44">
        <f t="shared" si="150"/>
        <v>8216.0079157396085</v>
      </c>
      <c r="BI54" s="44">
        <f t="shared" si="151"/>
        <v>915.56345000849046</v>
      </c>
      <c r="BJ54" s="44">
        <f t="shared" si="152"/>
        <v>5016.387279084247</v>
      </c>
      <c r="BK54" s="44">
        <f t="shared" si="153"/>
        <v>472.72415519726218</v>
      </c>
      <c r="BL54" s="44">
        <f t="shared" si="154"/>
        <v>234.42150224888863</v>
      </c>
      <c r="BM54" s="44">
        <f t="shared" si="155"/>
        <v>15193.928758343529</v>
      </c>
      <c r="BN54" s="44">
        <f t="shared" si="156"/>
        <v>1196.9468757211464</v>
      </c>
      <c r="BO54" s="39">
        <f t="shared" si="157"/>
        <v>6.169598129752275E-3</v>
      </c>
      <c r="BP54" s="39">
        <f t="shared" si="77"/>
        <v>5.6130329949774542E-3</v>
      </c>
      <c r="BQ54" s="39">
        <f t="shared" si="78"/>
        <v>1.3458587675295201E-2</v>
      </c>
      <c r="BR54" s="39">
        <f t="shared" si="79"/>
        <v>3.5822217506987553E-3</v>
      </c>
      <c r="BS54" s="39">
        <f t="shared" si="80"/>
        <v>3.9919037790629524E-4</v>
      </c>
      <c r="BT54" s="39">
        <f t="shared" si="81"/>
        <v>2.18717068013517E-3</v>
      </c>
      <c r="BU54" s="39">
        <f t="shared" si="82"/>
        <v>2.061101654471673E-4</v>
      </c>
      <c r="BV54" s="39">
        <f t="shared" si="83"/>
        <v>1.0220898188020447E-4</v>
      </c>
      <c r="BW54" s="39">
        <f t="shared" si="84"/>
        <v>6.6246311633215964E-3</v>
      </c>
      <c r="BX54" s="39">
        <f t="shared" si="85"/>
        <v>5.2187500019627582E-4</v>
      </c>
      <c r="BY54" s="39">
        <f t="shared" si="86"/>
        <v>4.8639325609530319E-3</v>
      </c>
      <c r="BZ54" s="39">
        <f t="shared" si="87"/>
        <v>4.425152720777095E-3</v>
      </c>
      <c r="CA54" s="39">
        <f t="shared" si="88"/>
        <v>1.0610360908699566E-2</v>
      </c>
      <c r="CB54" s="39">
        <f t="shared" si="89"/>
        <v>2.824119926021414E-3</v>
      </c>
      <c r="CC54" s="39">
        <f t="shared" si="90"/>
        <v>3.1471013772424374E-4</v>
      </c>
      <c r="CD54" s="39">
        <f t="shared" si="91"/>
        <v>1.7243020475141376E-3</v>
      </c>
      <c r="CE54" s="39">
        <f t="shared" si="92"/>
        <v>1.6249128772705761E-4</v>
      </c>
      <c r="CF54" s="39">
        <f t="shared" si="93"/>
        <v>8.0578602452498194E-5</v>
      </c>
      <c r="CG54" s="39">
        <f t="shared" si="94"/>
        <v>5.2226674318052967E-3</v>
      </c>
      <c r="CH54" s="39">
        <f t="shared" si="95"/>
        <v>4.1143114232368281E-4</v>
      </c>
      <c r="CI54" s="39">
        <f t="shared" si="96"/>
        <v>8.6100660970981568E-2</v>
      </c>
      <c r="CJ54" s="39">
        <f t="shared" si="97"/>
        <v>7.8333440972255378E-2</v>
      </c>
      <c r="CK54" s="39">
        <f t="shared" si="98"/>
        <v>0.18782314021243249</v>
      </c>
      <c r="CL54" s="39">
        <f t="shared" si="99"/>
        <v>4.9992180040448413E-2</v>
      </c>
      <c r="CM54" s="39">
        <f t="shared" si="100"/>
        <v>5.570955298569504E-3</v>
      </c>
      <c r="CN54" s="39">
        <f t="shared" si="101"/>
        <v>3.052335618228522E-2</v>
      </c>
      <c r="CO54" s="39">
        <f t="shared" si="102"/>
        <v>2.8763982847213464E-3</v>
      </c>
      <c r="CP54" s="39">
        <f t="shared" si="103"/>
        <v>1.4263912676286479E-3</v>
      </c>
      <c r="CQ54" s="39">
        <f t="shared" si="104"/>
        <v>9.2450936001864742E-2</v>
      </c>
      <c r="CR54" s="39">
        <f t="shared" si="105"/>
        <v>7.2830971347131613E-3</v>
      </c>
      <c r="CS54" s="39">
        <f t="shared" si="158"/>
        <v>6.1611655622883517E-2</v>
      </c>
      <c r="CT54" s="39">
        <f t="shared" si="106"/>
        <v>5.6053611371980762E-2</v>
      </c>
      <c r="CU54" s="39">
        <f t="shared" si="107"/>
        <v>0.13440192563303424</v>
      </c>
      <c r="CV54" s="39">
        <f t="shared" si="108"/>
        <v>3.5773255928051279E-2</v>
      </c>
      <c r="CW54" s="39">
        <f t="shared" si="109"/>
        <v>3.9864476703799405E-3</v>
      </c>
      <c r="CX54" s="39">
        <f t="shared" si="110"/>
        <v>2.1841812691674744E-2</v>
      </c>
      <c r="CY54" s="39">
        <f t="shared" si="111"/>
        <v>2.0582845538460225E-3</v>
      </c>
      <c r="CZ54" s="39">
        <f t="shared" si="112"/>
        <v>1.0206928329417058E-3</v>
      </c>
      <c r="DA54" s="39">
        <f t="shared" si="113"/>
        <v>6.6155766596029633E-2</v>
      </c>
      <c r="DB54" s="39">
        <f t="shared" si="114"/>
        <v>5.2116170476692383E-3</v>
      </c>
    </row>
    <row r="55" spans="1:106" ht="12.75" customHeight="1" x14ac:dyDescent="0.3">
      <c r="A55" s="9" t="str">
        <f t="shared" si="115"/>
        <v>Estados Unidos Mexicanos45-49 añosMujeres</v>
      </c>
      <c r="B55" s="18" t="s">
        <v>13</v>
      </c>
      <c r="C55" s="18" t="s">
        <v>16</v>
      </c>
      <c r="D55" s="29" t="s">
        <v>84</v>
      </c>
      <c r="E55" s="19">
        <v>4130069</v>
      </c>
      <c r="F55" s="19">
        <v>4018496</v>
      </c>
      <c r="G55" s="19">
        <v>3947552</v>
      </c>
      <c r="H55" s="19">
        <v>67038</v>
      </c>
      <c r="I55" s="19">
        <v>3906</v>
      </c>
      <c r="J55" s="19">
        <v>107878</v>
      </c>
      <c r="K55" s="19">
        <v>95381</v>
      </c>
      <c r="L55" s="19">
        <v>7779</v>
      </c>
      <c r="M55" s="19">
        <v>4718</v>
      </c>
      <c r="N55" s="19">
        <v>3695</v>
      </c>
      <c r="O55" s="38">
        <f>+'07'!E54-'05'!J55</f>
        <v>67038</v>
      </c>
      <c r="P55" s="38">
        <f t="shared" si="116"/>
        <v>174916</v>
      </c>
      <c r="Q55" s="39">
        <f>'07'!F54/'05'!$P55</f>
        <v>0.14859132383544102</v>
      </c>
      <c r="R55" s="39">
        <f>'07'!G54/'05'!$P55</f>
        <v>0.13479041368428274</v>
      </c>
      <c r="S55" s="39">
        <f>'07'!H54/'05'!$P55</f>
        <v>0.36426055935420432</v>
      </c>
      <c r="T55" s="39">
        <f>'07'!I54/'05'!$P55</f>
        <v>7.4201330924558079E-2</v>
      </c>
      <c r="U55" s="39">
        <f>'07'!J54/'05'!$P55</f>
        <v>1.078803539984907E-2</v>
      </c>
      <c r="V55" s="39">
        <f>'07'!K54/'05'!$P55</f>
        <v>5.9868736993757006E-2</v>
      </c>
      <c r="W55" s="39">
        <f>'07'!L54/'05'!$P55</f>
        <v>5.9914473232866063E-3</v>
      </c>
      <c r="X55" s="39">
        <f>'07'!M54/'05'!$P55</f>
        <v>3.0986301996386838E-3</v>
      </c>
      <c r="Y55" s="39">
        <f>'07'!N54/'05'!$P55</f>
        <v>0.18403119211507238</v>
      </c>
      <c r="Z55" s="39">
        <f>'07'!O54/'05'!$P55</f>
        <v>1.4378330169910128E-2</v>
      </c>
      <c r="AA55" s="44">
        <f t="shared" si="117"/>
        <v>1155.8919081158956</v>
      </c>
      <c r="AB55" s="44">
        <f t="shared" si="118"/>
        <v>1048.5346280500355</v>
      </c>
      <c r="AC55" s="44">
        <f t="shared" si="119"/>
        <v>2833.5828912163552</v>
      </c>
      <c r="AD55" s="44">
        <f t="shared" si="120"/>
        <v>577.21215326213735</v>
      </c>
      <c r="AE55" s="44">
        <f t="shared" si="121"/>
        <v>83.92012737542592</v>
      </c>
      <c r="AF55" s="44">
        <f t="shared" si="122"/>
        <v>465.71890507443572</v>
      </c>
      <c r="AG55" s="44">
        <f t="shared" si="123"/>
        <v>46.607468727846509</v>
      </c>
      <c r="AH55" s="44">
        <f t="shared" si="124"/>
        <v>24.10424432298932</v>
      </c>
      <c r="AI55" s="44">
        <f t="shared" si="125"/>
        <v>1431.578643463148</v>
      </c>
      <c r="AJ55" s="44">
        <f t="shared" si="126"/>
        <v>111.84903039173088</v>
      </c>
      <c r="AK55" s="44">
        <f t="shared" si="127"/>
        <v>701.05386585561075</v>
      </c>
      <c r="AL55" s="44">
        <f t="shared" si="128"/>
        <v>635.94117176244595</v>
      </c>
      <c r="AM55" s="44">
        <f t="shared" si="129"/>
        <v>1718.581319033136</v>
      </c>
      <c r="AN55" s="44">
        <f t="shared" si="130"/>
        <v>350.08187930206503</v>
      </c>
      <c r="AO55" s="44">
        <f t="shared" si="131"/>
        <v>50.897951016487916</v>
      </c>
      <c r="AP55" s="44">
        <f t="shared" si="132"/>
        <v>282.46070113654554</v>
      </c>
      <c r="AQ55" s="44">
        <f t="shared" si="133"/>
        <v>28.267648471266209</v>
      </c>
      <c r="AR55" s="44">
        <f t="shared" si="134"/>
        <v>14.61933728189531</v>
      </c>
      <c r="AS55" s="44">
        <f t="shared" si="135"/>
        <v>868.25916439891148</v>
      </c>
      <c r="AT55" s="44">
        <f t="shared" si="136"/>
        <v>67.836961741635989</v>
      </c>
      <c r="AU55" s="44">
        <f t="shared" si="137"/>
        <v>14172.7890587482</v>
      </c>
      <c r="AV55" s="44">
        <f t="shared" si="138"/>
        <v>12856.444447620572</v>
      </c>
      <c r="AW55" s="44">
        <f t="shared" si="139"/>
        <v>34743.536411763365</v>
      </c>
      <c r="AX55" s="44">
        <f t="shared" si="140"/>
        <v>7077.3971449152741</v>
      </c>
      <c r="AY55" s="44">
        <f t="shared" si="141"/>
        <v>1028.9736044730041</v>
      </c>
      <c r="AZ55" s="44">
        <f t="shared" si="142"/>
        <v>5710.340003201537</v>
      </c>
      <c r="BA55" s="44">
        <f t="shared" si="143"/>
        <v>571.47023714239981</v>
      </c>
      <c r="BB55" s="44">
        <f t="shared" si="144"/>
        <v>295.55044707173732</v>
      </c>
      <c r="BC55" s="44">
        <f t="shared" si="145"/>
        <v>17553.079135127718</v>
      </c>
      <c r="BD55" s="44">
        <f t="shared" si="146"/>
        <v>1371.419509936198</v>
      </c>
      <c r="BE55" s="44">
        <f t="shared" si="147"/>
        <v>9961.2651672802949</v>
      </c>
      <c r="BF55" s="44">
        <f t="shared" si="148"/>
        <v>9036.0797525669459</v>
      </c>
      <c r="BG55" s="44">
        <f t="shared" si="149"/>
        <v>24419.29937798715</v>
      </c>
      <c r="BH55" s="44">
        <f t="shared" si="150"/>
        <v>4974.3088225205247</v>
      </c>
      <c r="BI55" s="44">
        <f t="shared" si="151"/>
        <v>723.20831713508198</v>
      </c>
      <c r="BJ55" s="44">
        <f t="shared" si="152"/>
        <v>4013.4803905874824</v>
      </c>
      <c r="BK55" s="44">
        <f t="shared" si="153"/>
        <v>401.65464565848754</v>
      </c>
      <c r="BL55" s="44">
        <f t="shared" si="154"/>
        <v>207.72597132337808</v>
      </c>
      <c r="BM55" s="44">
        <f t="shared" si="155"/>
        <v>12337.083057010223</v>
      </c>
      <c r="BN55" s="44">
        <f t="shared" si="156"/>
        <v>963.89449793043514</v>
      </c>
      <c r="BO55" s="39">
        <f t="shared" si="157"/>
        <v>6.6082685867267467E-3</v>
      </c>
      <c r="BP55" s="39">
        <f t="shared" si="77"/>
        <v>5.9945038078279599E-3</v>
      </c>
      <c r="BQ55" s="39">
        <f t="shared" si="78"/>
        <v>1.6199678081000909E-2</v>
      </c>
      <c r="BR55" s="39">
        <f t="shared" si="79"/>
        <v>3.2999391322814228E-3</v>
      </c>
      <c r="BS55" s="39">
        <f t="shared" si="80"/>
        <v>4.7977387646313613E-4</v>
      </c>
      <c r="BT55" s="39">
        <f t="shared" si="81"/>
        <v>2.6625289000116385E-3</v>
      </c>
      <c r="BU55" s="39">
        <f t="shared" si="82"/>
        <v>2.6645629175059177E-4</v>
      </c>
      <c r="BV55" s="39">
        <f t="shared" si="83"/>
        <v>1.3780468523742436E-4</v>
      </c>
      <c r="BW55" s="39">
        <f t="shared" si="84"/>
        <v>8.1843778926064398E-3</v>
      </c>
      <c r="BX55" s="39">
        <f t="shared" si="85"/>
        <v>6.3944424976406324E-4</v>
      </c>
      <c r="BY55" s="39">
        <f t="shared" si="86"/>
        <v>4.007945904637716E-3</v>
      </c>
      <c r="BZ55" s="39">
        <f t="shared" si="87"/>
        <v>3.6356946863777238E-3</v>
      </c>
      <c r="CA55" s="39">
        <f t="shared" si="88"/>
        <v>9.8251807669574882E-3</v>
      </c>
      <c r="CB55" s="39">
        <f t="shared" si="89"/>
        <v>2.0014285674384564E-3</v>
      </c>
      <c r="CC55" s="39">
        <f t="shared" si="90"/>
        <v>2.9098510723140204E-4</v>
      </c>
      <c r="CD55" s="39">
        <f t="shared" si="91"/>
        <v>1.6148362707616543E-3</v>
      </c>
      <c r="CE55" s="39">
        <f t="shared" si="92"/>
        <v>1.6160699119157886E-4</v>
      </c>
      <c r="CF55" s="39">
        <f t="shared" si="93"/>
        <v>8.357918819259136E-5</v>
      </c>
      <c r="CG55" s="39">
        <f t="shared" si="94"/>
        <v>4.9638635939474457E-3</v>
      </c>
      <c r="CH55" s="39">
        <f t="shared" si="95"/>
        <v>3.8782593783093591E-4</v>
      </c>
      <c r="CI55" s="39">
        <f t="shared" si="96"/>
        <v>8.1026258654143701E-2</v>
      </c>
      <c r="CJ55" s="39">
        <f t="shared" si="97"/>
        <v>7.3500677168587047E-2</v>
      </c>
      <c r="CK55" s="39">
        <f t="shared" si="98"/>
        <v>0.1986298361028343</v>
      </c>
      <c r="CL55" s="39">
        <f t="shared" si="99"/>
        <v>4.0461691011201228E-2</v>
      </c>
      <c r="CM55" s="39">
        <f t="shared" si="100"/>
        <v>5.8826728513858319E-3</v>
      </c>
      <c r="CN55" s="39">
        <f t="shared" si="101"/>
        <v>3.2646184472555607E-2</v>
      </c>
      <c r="CO55" s="39">
        <f t="shared" si="102"/>
        <v>3.267112426206864E-3</v>
      </c>
      <c r="CP55" s="39">
        <f t="shared" si="103"/>
        <v>1.6896707395077483E-3</v>
      </c>
      <c r="CQ55" s="39">
        <f t="shared" si="104"/>
        <v>0.10035147805305243</v>
      </c>
      <c r="CR55" s="39">
        <f t="shared" si="105"/>
        <v>7.840446328158647E-3</v>
      </c>
      <c r="CS55" s="39">
        <f t="shared" si="158"/>
        <v>5.6948850689932856E-2</v>
      </c>
      <c r="CT55" s="39">
        <f t="shared" si="106"/>
        <v>5.1659538021490009E-2</v>
      </c>
      <c r="CU55" s="39">
        <f t="shared" si="107"/>
        <v>0.13960586440341163</v>
      </c>
      <c r="CV55" s="39">
        <f t="shared" si="108"/>
        <v>2.8438272213636973E-2</v>
      </c>
      <c r="CW55" s="39">
        <f t="shared" si="109"/>
        <v>4.1346035647687003E-3</v>
      </c>
      <c r="CX55" s="39">
        <f t="shared" si="110"/>
        <v>2.2945187350428106E-2</v>
      </c>
      <c r="CY55" s="39">
        <f t="shared" si="111"/>
        <v>2.2962716141375719E-3</v>
      </c>
      <c r="CZ55" s="39">
        <f t="shared" si="112"/>
        <v>1.1875755867009198E-3</v>
      </c>
      <c r="DA55" s="39">
        <f t="shared" si="113"/>
        <v>7.0531472575466062E-2</v>
      </c>
      <c r="DB55" s="39">
        <f t="shared" si="114"/>
        <v>5.5106136541564817E-3</v>
      </c>
    </row>
    <row r="56" spans="1:106" ht="12.75" customHeight="1" x14ac:dyDescent="0.3">
      <c r="A56" s="9" t="str">
        <f t="shared" si="115"/>
        <v>Estados Unidos Mexicanos50-54 añosMujeres</v>
      </c>
      <c r="B56" s="18" t="s">
        <v>13</v>
      </c>
      <c r="C56" s="18" t="s">
        <v>16</v>
      </c>
      <c r="D56" s="29" t="s">
        <v>85</v>
      </c>
      <c r="E56" s="19">
        <v>3705369</v>
      </c>
      <c r="F56" s="19">
        <v>3621294</v>
      </c>
      <c r="G56" s="19">
        <v>3567043</v>
      </c>
      <c r="H56" s="19">
        <v>50640</v>
      </c>
      <c r="I56" s="19">
        <v>3611</v>
      </c>
      <c r="J56" s="19">
        <v>81104</v>
      </c>
      <c r="K56" s="19">
        <v>70351</v>
      </c>
      <c r="L56" s="19">
        <v>7347</v>
      </c>
      <c r="M56" s="19">
        <v>3406</v>
      </c>
      <c r="N56" s="19">
        <v>2971</v>
      </c>
      <c r="O56" s="38">
        <f>+'07'!E55-'05'!J56</f>
        <v>50640</v>
      </c>
      <c r="P56" s="38">
        <f t="shared" si="116"/>
        <v>131744</v>
      </c>
      <c r="Q56" s="39">
        <f>'07'!F55/'05'!$P56</f>
        <v>0.12910644887053679</v>
      </c>
      <c r="R56" s="39">
        <f>'07'!G55/'05'!$P56</f>
        <v>0.11659734029633229</v>
      </c>
      <c r="S56" s="39">
        <f>'07'!H55/'05'!$P56</f>
        <v>0.40599192373087201</v>
      </c>
      <c r="T56" s="39">
        <f>'07'!I55/'05'!$P56</f>
        <v>5.3884806898226861E-2</v>
      </c>
      <c r="U56" s="39">
        <f>'07'!J55/'05'!$P56</f>
        <v>9.3514695166383287E-3</v>
      </c>
      <c r="V56" s="39">
        <f>'07'!K55/'05'!$P56</f>
        <v>6.2295057080398349E-2</v>
      </c>
      <c r="W56" s="39">
        <f>'07'!L55/'05'!$P56</f>
        <v>7.1350497935389846E-3</v>
      </c>
      <c r="X56" s="39">
        <f>'07'!M55/'05'!$P56</f>
        <v>3.2183628855963079E-3</v>
      </c>
      <c r="Y56" s="39">
        <f>'07'!N55/'05'!$P56</f>
        <v>0.19677556473160068</v>
      </c>
      <c r="Z56" s="39">
        <f>'07'!O55/'05'!$P56</f>
        <v>1.5643976196259412E-2</v>
      </c>
      <c r="AA56" s="44">
        <f t="shared" si="117"/>
        <v>948.54507985183386</v>
      </c>
      <c r="AB56" s="44">
        <f t="shared" si="118"/>
        <v>856.64065915715332</v>
      </c>
      <c r="AC56" s="44">
        <f t="shared" si="119"/>
        <v>2982.8226636507165</v>
      </c>
      <c r="AD56" s="44">
        <f t="shared" si="120"/>
        <v>395.89167628127274</v>
      </c>
      <c r="AE56" s="44">
        <f t="shared" si="121"/>
        <v>68.705246538741804</v>
      </c>
      <c r="AF56" s="44">
        <f t="shared" si="122"/>
        <v>457.68178436968668</v>
      </c>
      <c r="AG56" s="44">
        <f t="shared" si="123"/>
        <v>52.421210833130921</v>
      </c>
      <c r="AH56" s="44">
        <f t="shared" si="124"/>
        <v>23.645312120476074</v>
      </c>
      <c r="AI56" s="44">
        <f t="shared" si="125"/>
        <v>1445.7100740830701</v>
      </c>
      <c r="AJ56" s="44">
        <f t="shared" si="126"/>
        <v>114.9362931139179</v>
      </c>
      <c r="AK56" s="44">
        <f t="shared" si="127"/>
        <v>439.73656485304832</v>
      </c>
      <c r="AL56" s="44">
        <f t="shared" si="128"/>
        <v>397.13054104930774</v>
      </c>
      <c r="AM56" s="44">
        <f t="shared" si="129"/>
        <v>1382.8084922273501</v>
      </c>
      <c r="AN56" s="44">
        <f t="shared" si="130"/>
        <v>183.53165229536069</v>
      </c>
      <c r="AO56" s="44">
        <f t="shared" si="131"/>
        <v>31.851105173670149</v>
      </c>
      <c r="AP56" s="44">
        <f t="shared" si="132"/>
        <v>212.17696441583678</v>
      </c>
      <c r="AQ56" s="44">
        <f t="shared" si="133"/>
        <v>24.301979596793782</v>
      </c>
      <c r="AR56" s="44">
        <f t="shared" si="134"/>
        <v>10.961743988341025</v>
      </c>
      <c r="AS56" s="44">
        <f t="shared" si="135"/>
        <v>670.21757347583195</v>
      </c>
      <c r="AT56" s="44">
        <f t="shared" si="136"/>
        <v>53.283382924459559</v>
      </c>
      <c r="AU56" s="44">
        <f t="shared" si="137"/>
        <v>9082.7677844911341</v>
      </c>
      <c r="AV56" s="44">
        <f t="shared" si="138"/>
        <v>8202.739487187273</v>
      </c>
      <c r="AW56" s="44">
        <f t="shared" si="139"/>
        <v>28561.937826390578</v>
      </c>
      <c r="AX56" s="44">
        <f t="shared" si="140"/>
        <v>3790.8500500971581</v>
      </c>
      <c r="AY56" s="44">
        <f t="shared" si="141"/>
        <v>657.88523196502308</v>
      </c>
      <c r="AZ56" s="44">
        <f t="shared" si="142"/>
        <v>4382.5195606631041</v>
      </c>
      <c r="BA56" s="44">
        <f t="shared" si="143"/>
        <v>501.95788802526113</v>
      </c>
      <c r="BB56" s="44">
        <f t="shared" si="144"/>
        <v>226.41504736458586</v>
      </c>
      <c r="BC56" s="44">
        <f t="shared" si="145"/>
        <v>13843.35775443284</v>
      </c>
      <c r="BD56" s="44">
        <f t="shared" si="146"/>
        <v>1100.5693693830458</v>
      </c>
      <c r="BE56" s="44">
        <f t="shared" si="147"/>
        <v>6537.9505708039833</v>
      </c>
      <c r="BF56" s="44">
        <f t="shared" si="148"/>
        <v>5904.489312606267</v>
      </c>
      <c r="BG56" s="44">
        <f t="shared" si="149"/>
        <v>20559.43101773136</v>
      </c>
      <c r="BH56" s="44">
        <f t="shared" si="150"/>
        <v>2728.7266213262083</v>
      </c>
      <c r="BI56" s="44">
        <f t="shared" si="151"/>
        <v>473.55841632256499</v>
      </c>
      <c r="BJ56" s="44">
        <f t="shared" si="152"/>
        <v>3154.6216905513725</v>
      </c>
      <c r="BK56" s="44">
        <f t="shared" si="153"/>
        <v>361.3189215448142</v>
      </c>
      <c r="BL56" s="44">
        <f t="shared" si="154"/>
        <v>162.97789652659702</v>
      </c>
      <c r="BM56" s="44">
        <f t="shared" si="155"/>
        <v>9964.7145980082587</v>
      </c>
      <c r="BN56" s="44">
        <f t="shared" si="156"/>
        <v>792.21095457857666</v>
      </c>
      <c r="BO56" s="39">
        <f t="shared" si="157"/>
        <v>7.1999110384672839E-3</v>
      </c>
      <c r="BP56" s="39">
        <f t="shared" si="77"/>
        <v>6.5023125087833476E-3</v>
      </c>
      <c r="BQ56" s="39">
        <f t="shared" si="78"/>
        <v>2.2641051308983456E-2</v>
      </c>
      <c r="BR56" s="39">
        <f t="shared" si="79"/>
        <v>3.0050072586324441E-3</v>
      </c>
      <c r="BS56" s="39">
        <f t="shared" si="80"/>
        <v>5.2150569694818592E-4</v>
      </c>
      <c r="BT56" s="39">
        <f t="shared" si="81"/>
        <v>3.4740237458228585E-3</v>
      </c>
      <c r="BU56" s="39">
        <f t="shared" si="82"/>
        <v>3.9790207397020675E-4</v>
      </c>
      <c r="BV56" s="39">
        <f t="shared" si="83"/>
        <v>1.7947923336528475E-4</v>
      </c>
      <c r="BW56" s="39">
        <f t="shared" si="84"/>
        <v>1.0973631240003872E-2</v>
      </c>
      <c r="BX56" s="39">
        <f t="shared" si="85"/>
        <v>8.7242146218361296E-4</v>
      </c>
      <c r="BY56" s="39">
        <f t="shared" si="86"/>
        <v>3.337810942836473E-3</v>
      </c>
      <c r="BZ56" s="39">
        <f t="shared" si="87"/>
        <v>3.0144108350232857E-3</v>
      </c>
      <c r="CA56" s="39">
        <f t="shared" si="88"/>
        <v>1.0496178135075222E-2</v>
      </c>
      <c r="CB56" s="39">
        <f t="shared" si="89"/>
        <v>1.3930930615083852E-3</v>
      </c>
      <c r="CC56" s="39">
        <f t="shared" si="90"/>
        <v>2.4176512914189755E-4</v>
      </c>
      <c r="CD56" s="39">
        <f t="shared" si="91"/>
        <v>1.6105246873924944E-3</v>
      </c>
      <c r="CE56" s="39">
        <f t="shared" si="92"/>
        <v>1.8446365372839585E-4</v>
      </c>
      <c r="CF56" s="39">
        <f t="shared" si="93"/>
        <v>8.3204882107276422E-5</v>
      </c>
      <c r="CG56" s="39">
        <f t="shared" si="94"/>
        <v>5.0872720843137594E-3</v>
      </c>
      <c r="CH56" s="39">
        <f t="shared" si="95"/>
        <v>4.0444637269598278E-4</v>
      </c>
      <c r="CI56" s="39">
        <f t="shared" si="96"/>
        <v>6.8942553622868094E-2</v>
      </c>
      <c r="CJ56" s="39">
        <f t="shared" si="97"/>
        <v>6.2262717749478329E-2</v>
      </c>
      <c r="CK56" s="39">
        <f t="shared" si="98"/>
        <v>0.21679877509708662</v>
      </c>
      <c r="CL56" s="39">
        <f t="shared" si="99"/>
        <v>2.8774365816258488E-2</v>
      </c>
      <c r="CM56" s="39">
        <f t="shared" si="100"/>
        <v>4.9936637111748774E-3</v>
      </c>
      <c r="CN56" s="39">
        <f t="shared" si="101"/>
        <v>3.3265420517542388E-2</v>
      </c>
      <c r="CO56" s="39">
        <f t="shared" si="102"/>
        <v>3.8101005588509619E-3</v>
      </c>
      <c r="CP56" s="39">
        <f t="shared" si="103"/>
        <v>1.7185985499497956E-3</v>
      </c>
      <c r="CQ56" s="39">
        <f t="shared" si="104"/>
        <v>0.10507770945494929</v>
      </c>
      <c r="CR56" s="39">
        <f t="shared" si="105"/>
        <v>8.3538481402040763E-3</v>
      </c>
      <c r="CS56" s="39">
        <f t="shared" si="158"/>
        <v>4.9626173266364947E-2</v>
      </c>
      <c r="CT56" s="39">
        <f t="shared" si="106"/>
        <v>4.481789920304733E-2</v>
      </c>
      <c r="CU56" s="39">
        <f t="shared" si="107"/>
        <v>0.15605591918972675</v>
      </c>
      <c r="CV56" s="39">
        <f t="shared" si="108"/>
        <v>2.0712340761827545E-2</v>
      </c>
      <c r="CW56" s="39">
        <f t="shared" si="109"/>
        <v>3.5945349793733679E-3</v>
      </c>
      <c r="CX56" s="39">
        <f t="shared" si="110"/>
        <v>2.3945088129640611E-2</v>
      </c>
      <c r="CY56" s="39">
        <f t="shared" si="111"/>
        <v>2.7425835069894203E-3</v>
      </c>
      <c r="CZ56" s="39">
        <f t="shared" si="112"/>
        <v>1.2370802201739511E-3</v>
      </c>
      <c r="DA56" s="39">
        <f t="shared" si="113"/>
        <v>7.5636951952333761E-2</v>
      </c>
      <c r="DB56" s="39">
        <f t="shared" si="114"/>
        <v>6.0132602211757395E-3</v>
      </c>
    </row>
    <row r="57" spans="1:106" ht="12.75" customHeight="1" x14ac:dyDescent="0.3">
      <c r="A57" s="9" t="str">
        <f t="shared" si="115"/>
        <v>Estados Unidos Mexicanos55-59 añosMujeres</v>
      </c>
      <c r="B57" s="18" t="s">
        <v>13</v>
      </c>
      <c r="C57" s="18" t="s">
        <v>16</v>
      </c>
      <c r="D57" s="29" t="s">
        <v>86</v>
      </c>
      <c r="E57" s="19">
        <v>3002982</v>
      </c>
      <c r="F57" s="19">
        <v>2940227</v>
      </c>
      <c r="G57" s="19">
        <v>2901106</v>
      </c>
      <c r="H57" s="19">
        <v>36187</v>
      </c>
      <c r="I57" s="19">
        <v>2934</v>
      </c>
      <c r="J57" s="19">
        <v>60649</v>
      </c>
      <c r="K57" s="19">
        <v>51617</v>
      </c>
      <c r="L57" s="19">
        <v>6519</v>
      </c>
      <c r="M57" s="19">
        <v>2513</v>
      </c>
      <c r="N57" s="19">
        <v>2106</v>
      </c>
      <c r="O57" s="38">
        <f>+'07'!E56-'05'!J57</f>
        <v>36187</v>
      </c>
      <c r="P57" s="38">
        <f t="shared" si="116"/>
        <v>96836</v>
      </c>
      <c r="Q57" s="39">
        <f>'07'!F56/'05'!$P57</f>
        <v>9.9529100747655835E-2</v>
      </c>
      <c r="R57" s="39">
        <f>'07'!G56/'05'!$P57</f>
        <v>9.2083522656863148E-2</v>
      </c>
      <c r="S57" s="39">
        <f>'07'!H56/'05'!$P57</f>
        <v>0.461161138419596</v>
      </c>
      <c r="T57" s="39">
        <f>'07'!I56/'05'!$P57</f>
        <v>3.6474038580693133E-2</v>
      </c>
      <c r="U57" s="39">
        <f>'07'!J56/'05'!$P57</f>
        <v>7.0841422611425502E-3</v>
      </c>
      <c r="V57" s="39">
        <f>'07'!K56/'05'!$P57</f>
        <v>6.6194390515923823E-2</v>
      </c>
      <c r="W57" s="39">
        <f>'07'!L56/'05'!$P57</f>
        <v>8.6744599116031235E-3</v>
      </c>
      <c r="X57" s="39">
        <f>'07'!M56/'05'!$P57</f>
        <v>2.2822090957908218E-3</v>
      </c>
      <c r="Y57" s="39">
        <f>'07'!N56/'05'!$P57</f>
        <v>0.21007683093064564</v>
      </c>
      <c r="Z57" s="39">
        <f>'07'!O56/'05'!$P57</f>
        <v>1.644016688008592E-2</v>
      </c>
      <c r="AA57" s="44">
        <f t="shared" si="117"/>
        <v>648.83020777396837</v>
      </c>
      <c r="AB57" s="44">
        <f t="shared" si="118"/>
        <v>600.29248420009083</v>
      </c>
      <c r="AC57" s="44">
        <f t="shared" si="119"/>
        <v>3006.3094613573462</v>
      </c>
      <c r="AD57" s="44">
        <f t="shared" si="120"/>
        <v>237.77425750753852</v>
      </c>
      <c r="AE57" s="44">
        <f t="shared" si="121"/>
        <v>46.181523400388286</v>
      </c>
      <c r="AF57" s="44">
        <f t="shared" si="122"/>
        <v>431.52123177330742</v>
      </c>
      <c r="AG57" s="44">
        <f t="shared" si="123"/>
        <v>56.548804163740762</v>
      </c>
      <c r="AH57" s="44">
        <f t="shared" si="124"/>
        <v>14.877721095460368</v>
      </c>
      <c r="AI57" s="44">
        <f t="shared" si="125"/>
        <v>1369.4908608368789</v>
      </c>
      <c r="AJ57" s="44">
        <f t="shared" si="126"/>
        <v>107.17344789128011</v>
      </c>
      <c r="AK57" s="44">
        <f t="shared" si="127"/>
        <v>250.11663017885911</v>
      </c>
      <c r="AL57" s="44">
        <f t="shared" si="128"/>
        <v>231.40589243669709</v>
      </c>
      <c r="AM57" s="44">
        <f t="shared" si="129"/>
        <v>1158.8979408484447</v>
      </c>
      <c r="AN57" s="44">
        <f t="shared" si="130"/>
        <v>91.659258953281849</v>
      </c>
      <c r="AO57" s="44">
        <f t="shared" si="131"/>
        <v>17.802449502251228</v>
      </c>
      <c r="AP57" s="44">
        <f t="shared" si="132"/>
        <v>166.34650336651657</v>
      </c>
      <c r="AQ57" s="44">
        <f t="shared" si="133"/>
        <v>21.79891775785865</v>
      </c>
      <c r="AR57" s="44">
        <f t="shared" si="134"/>
        <v>5.7351914577223351</v>
      </c>
      <c r="AS57" s="44">
        <f t="shared" si="135"/>
        <v>527.92307612871252</v>
      </c>
      <c r="AT57" s="44">
        <f t="shared" si="136"/>
        <v>41.314139369655919</v>
      </c>
      <c r="AU57" s="44">
        <f t="shared" si="137"/>
        <v>5137.3935932917511</v>
      </c>
      <c r="AV57" s="44">
        <f t="shared" si="138"/>
        <v>4753.0751889793055</v>
      </c>
      <c r="AW57" s="44">
        <f t="shared" si="139"/>
        <v>23803.754481804288</v>
      </c>
      <c r="AX57" s="44">
        <f t="shared" si="140"/>
        <v>1882.6804494196374</v>
      </c>
      <c r="AY57" s="44">
        <f t="shared" si="141"/>
        <v>365.66217109339499</v>
      </c>
      <c r="AZ57" s="44">
        <f t="shared" si="142"/>
        <v>3416.7558552604401</v>
      </c>
      <c r="BA57" s="44">
        <f t="shared" si="143"/>
        <v>447.74959725721845</v>
      </c>
      <c r="BB57" s="44">
        <f t="shared" si="144"/>
        <v>117.80078689743485</v>
      </c>
      <c r="BC57" s="44">
        <f t="shared" si="145"/>
        <v>10843.535782147135</v>
      </c>
      <c r="BD57" s="44">
        <f t="shared" si="146"/>
        <v>848.59209384939493</v>
      </c>
      <c r="BE57" s="44">
        <f t="shared" si="147"/>
        <v>3601.6595687554218</v>
      </c>
      <c r="BF57" s="44">
        <f t="shared" si="148"/>
        <v>3332.226434383907</v>
      </c>
      <c r="BG57" s="44">
        <f t="shared" si="149"/>
        <v>16688.038115989919</v>
      </c>
      <c r="BH57" s="44">
        <f t="shared" si="150"/>
        <v>1319.8860341195425</v>
      </c>
      <c r="BI57" s="44">
        <f t="shared" si="151"/>
        <v>256.35385600396546</v>
      </c>
      <c r="BJ57" s="44">
        <f t="shared" si="152"/>
        <v>2395.3764095997353</v>
      </c>
      <c r="BK57" s="44">
        <f t="shared" si="153"/>
        <v>313.90268082118223</v>
      </c>
      <c r="BL57" s="44">
        <f t="shared" si="154"/>
        <v>82.586300549382472</v>
      </c>
      <c r="BM57" s="44">
        <f t="shared" si="155"/>
        <v>7602.0502808872734</v>
      </c>
      <c r="BN57" s="44">
        <f t="shared" si="156"/>
        <v>594.92031888966915</v>
      </c>
      <c r="BO57" s="39">
        <f t="shared" si="157"/>
        <v>6.7002995556814443E-3</v>
      </c>
      <c r="BP57" s="39">
        <f t="shared" si="77"/>
        <v>6.1990632017027841E-3</v>
      </c>
      <c r="BQ57" s="39">
        <f t="shared" si="78"/>
        <v>3.1045370124306519E-2</v>
      </c>
      <c r="BR57" s="39">
        <f t="shared" si="79"/>
        <v>2.4554324580480249E-3</v>
      </c>
      <c r="BS57" s="39">
        <f t="shared" si="80"/>
        <v>4.7690449213503536E-4</v>
      </c>
      <c r="BT57" s="39">
        <f t="shared" si="81"/>
        <v>4.4562066976466131E-3</v>
      </c>
      <c r="BU57" s="39">
        <f t="shared" si="82"/>
        <v>5.8396468424698218E-4</v>
      </c>
      <c r="BV57" s="39">
        <f t="shared" si="83"/>
        <v>1.5363832764117029E-4</v>
      </c>
      <c r="BW57" s="39">
        <f t="shared" si="84"/>
        <v>1.4142373299567091E-2</v>
      </c>
      <c r="BX57" s="39">
        <f t="shared" si="85"/>
        <v>1.1067521158585661E-3</v>
      </c>
      <c r="BY57" s="39">
        <f t="shared" si="86"/>
        <v>2.5828889067997349E-3</v>
      </c>
      <c r="BZ57" s="39">
        <f t="shared" si="87"/>
        <v>2.3896680205367539E-3</v>
      </c>
      <c r="CA57" s="39">
        <f t="shared" si="88"/>
        <v>1.1967635392296715E-2</v>
      </c>
      <c r="CB57" s="39">
        <f t="shared" si="89"/>
        <v>9.4654115156844406E-4</v>
      </c>
      <c r="CC57" s="39">
        <f t="shared" si="90"/>
        <v>1.8384123159002053E-4</v>
      </c>
      <c r="CD57" s="39">
        <f t="shared" si="91"/>
        <v>1.7178167558192881E-3</v>
      </c>
      <c r="CE57" s="39">
        <f t="shared" si="92"/>
        <v>2.2511171215104558E-4</v>
      </c>
      <c r="CF57" s="39">
        <f t="shared" si="93"/>
        <v>5.9225819506406037E-5</v>
      </c>
      <c r="CG57" s="39">
        <f t="shared" si="94"/>
        <v>5.4517232860580005E-3</v>
      </c>
      <c r="CH57" s="39">
        <f t="shared" si="95"/>
        <v>4.2664029255293402E-4</v>
      </c>
      <c r="CI57" s="39">
        <f t="shared" si="96"/>
        <v>5.3052517589447637E-2</v>
      </c>
      <c r="CJ57" s="39">
        <f t="shared" si="97"/>
        <v>4.9083762123376694E-2</v>
      </c>
      <c r="CK57" s="39">
        <f t="shared" si="98"/>
        <v>0.24581513571196958</v>
      </c>
      <c r="CL57" s="39">
        <f t="shared" si="99"/>
        <v>1.9441947720059041E-2</v>
      </c>
      <c r="CM57" s="39">
        <f t="shared" si="100"/>
        <v>3.7760974337374014E-3</v>
      </c>
      <c r="CN57" s="39">
        <f t="shared" si="101"/>
        <v>3.5283942493085627E-2</v>
      </c>
      <c r="CO57" s="39">
        <f t="shared" si="102"/>
        <v>4.6237927760049823E-3</v>
      </c>
      <c r="CP57" s="39">
        <f t="shared" si="103"/>
        <v>1.2164978613060727E-3</v>
      </c>
      <c r="CQ57" s="39">
        <f t="shared" si="104"/>
        <v>0.1119783529074635</v>
      </c>
      <c r="CR57" s="39">
        <f t="shared" si="105"/>
        <v>8.7631882135713463E-3</v>
      </c>
      <c r="CS57" s="39">
        <f t="shared" si="158"/>
        <v>3.7193394695727022E-2</v>
      </c>
      <c r="CT57" s="39">
        <f t="shared" si="106"/>
        <v>3.441102931124692E-2</v>
      </c>
      <c r="CU57" s="39">
        <f t="shared" si="107"/>
        <v>0.17233299719102316</v>
      </c>
      <c r="CV57" s="39">
        <f t="shared" si="108"/>
        <v>1.3630117251017622E-2</v>
      </c>
      <c r="CW57" s="39">
        <f t="shared" si="109"/>
        <v>2.6472991036800928E-3</v>
      </c>
      <c r="CX57" s="39">
        <f t="shared" si="110"/>
        <v>2.4736424569372292E-2</v>
      </c>
      <c r="CY57" s="39">
        <f t="shared" si="111"/>
        <v>3.2415907392001138E-3</v>
      </c>
      <c r="CZ57" s="39">
        <f t="shared" si="112"/>
        <v>8.5284708733717287E-4</v>
      </c>
      <c r="DA57" s="39">
        <f t="shared" si="113"/>
        <v>7.8504381437557044E-2</v>
      </c>
      <c r="DB57" s="39">
        <f t="shared" si="114"/>
        <v>6.1435862581030723E-3</v>
      </c>
    </row>
    <row r="58" spans="1:106" ht="12.75" customHeight="1" x14ac:dyDescent="0.3">
      <c r="A58" s="9" t="str">
        <f t="shared" si="115"/>
        <v>Estados Unidos Mexicanos60-64 añosMujeres</v>
      </c>
      <c r="B58" s="18" t="s">
        <v>13</v>
      </c>
      <c r="C58" s="18" t="s">
        <v>16</v>
      </c>
      <c r="D58" s="29" t="s">
        <v>87</v>
      </c>
      <c r="E58" s="19">
        <v>2563200</v>
      </c>
      <c r="F58" s="19">
        <v>2511669</v>
      </c>
      <c r="G58" s="19">
        <v>2482174</v>
      </c>
      <c r="H58" s="19">
        <v>27078</v>
      </c>
      <c r="I58" s="19">
        <v>2417</v>
      </c>
      <c r="J58" s="19">
        <v>49831</v>
      </c>
      <c r="K58" s="19">
        <v>41380</v>
      </c>
      <c r="L58" s="19">
        <v>6503</v>
      </c>
      <c r="M58" s="19">
        <v>1948</v>
      </c>
      <c r="N58" s="19">
        <v>1700</v>
      </c>
      <c r="O58" s="38">
        <f>+'07'!E57-'05'!J58</f>
        <v>27078</v>
      </c>
      <c r="P58" s="38">
        <f t="shared" si="116"/>
        <v>76909</v>
      </c>
      <c r="Q58" s="39">
        <f>'07'!F57/'05'!$P58</f>
        <v>6.9471713323538201E-2</v>
      </c>
      <c r="R58" s="39">
        <f>'07'!G57/'05'!$P58</f>
        <v>6.6013080393712051E-2</v>
      </c>
      <c r="S58" s="39">
        <f>'07'!H57/'05'!$P58</f>
        <v>0.51126656178080587</v>
      </c>
      <c r="T58" s="39">
        <f>'07'!I57/'05'!$P58</f>
        <v>2.557568034950396E-2</v>
      </c>
      <c r="U58" s="39">
        <f>'07'!J57/'05'!$P58</f>
        <v>3.3806186532135381E-4</v>
      </c>
      <c r="V58" s="39">
        <f>'07'!K57/'05'!$P58</f>
        <v>6.7027265989676107E-2</v>
      </c>
      <c r="W58" s="39">
        <f>'07'!L57/'05'!$P58</f>
        <v>1.0596939239880898E-2</v>
      </c>
      <c r="X58" s="39">
        <f>'07'!M57/'05'!$P58</f>
        <v>1.9373545358800661E-3</v>
      </c>
      <c r="Y58" s="39">
        <f>'07'!N57/'05'!$P58</f>
        <v>0.23040216359593807</v>
      </c>
      <c r="Z58" s="39">
        <f>'07'!O57/'05'!$P58</f>
        <v>1.737117892574341E-2</v>
      </c>
      <c r="AA58" s="44">
        <f t="shared" si="117"/>
        <v>451.77455174296892</v>
      </c>
      <c r="AB58" s="44">
        <f t="shared" si="118"/>
        <v>429.28306180030944</v>
      </c>
      <c r="AC58" s="44">
        <f t="shared" si="119"/>
        <v>3324.7664512605807</v>
      </c>
      <c r="AD58" s="44">
        <f t="shared" si="120"/>
        <v>166.31864931282425</v>
      </c>
      <c r="AE58" s="44">
        <f t="shared" si="121"/>
        <v>2.198416310184764</v>
      </c>
      <c r="AF58" s="44">
        <f t="shared" si="122"/>
        <v>435.87831073086375</v>
      </c>
      <c r="AG58" s="44">
        <f t="shared" si="123"/>
        <v>68.911895876945479</v>
      </c>
      <c r="AH58" s="44">
        <f t="shared" si="124"/>
        <v>12.598616546828071</v>
      </c>
      <c r="AI58" s="44">
        <f t="shared" si="125"/>
        <v>1498.3052698643853</v>
      </c>
      <c r="AJ58" s="44">
        <f t="shared" si="126"/>
        <v>112.96477655410939</v>
      </c>
      <c r="AK58" s="44">
        <f t="shared" si="127"/>
        <v>135.3308975542524</v>
      </c>
      <c r="AL58" s="44">
        <f t="shared" si="128"/>
        <v>128.59348060695106</v>
      </c>
      <c r="AM58" s="44">
        <f t="shared" si="129"/>
        <v>995.94726234900986</v>
      </c>
      <c r="AN58" s="44">
        <f t="shared" si="130"/>
        <v>49.821425320833718</v>
      </c>
      <c r="AO58" s="44">
        <f t="shared" si="131"/>
        <v>0.6585445136459972</v>
      </c>
      <c r="AP58" s="44">
        <f t="shared" si="132"/>
        <v>130.56911414788905</v>
      </c>
      <c r="AQ58" s="44">
        <f t="shared" si="133"/>
        <v>20.64283763928799</v>
      </c>
      <c r="AR58" s="44">
        <f t="shared" si="134"/>
        <v>3.7739666358943689</v>
      </c>
      <c r="AS58" s="44">
        <f t="shared" si="135"/>
        <v>448.82341468488738</v>
      </c>
      <c r="AT58" s="44">
        <f t="shared" si="136"/>
        <v>33.839056547348164</v>
      </c>
      <c r="AU58" s="44">
        <f t="shared" si="137"/>
        <v>2874.7394973280107</v>
      </c>
      <c r="AV58" s="44">
        <f t="shared" si="138"/>
        <v>2731.6212666918045</v>
      </c>
      <c r="AW58" s="44">
        <f t="shared" si="139"/>
        <v>21156.210326489749</v>
      </c>
      <c r="AX58" s="44">
        <f t="shared" si="140"/>
        <v>1058.3216528624739</v>
      </c>
      <c r="AY58" s="44">
        <f t="shared" si="141"/>
        <v>13.988999986997621</v>
      </c>
      <c r="AZ58" s="44">
        <f t="shared" si="142"/>
        <v>2773.5882666527973</v>
      </c>
      <c r="BA58" s="44">
        <f t="shared" si="143"/>
        <v>438.50134574627157</v>
      </c>
      <c r="BB58" s="44">
        <f t="shared" si="144"/>
        <v>80.167730694717136</v>
      </c>
      <c r="BC58" s="44">
        <f t="shared" si="145"/>
        <v>9534.0415295999173</v>
      </c>
      <c r="BD58" s="44">
        <f t="shared" si="146"/>
        <v>718.81938394726228</v>
      </c>
      <c r="BE58" s="44">
        <f t="shared" si="147"/>
        <v>1881.1550533747675</v>
      </c>
      <c r="BF58" s="44">
        <f t="shared" si="148"/>
        <v>1787.5021909009349</v>
      </c>
      <c r="BG58" s="44">
        <f t="shared" si="149"/>
        <v>13844.075959900661</v>
      </c>
      <c r="BH58" s="44">
        <f t="shared" si="150"/>
        <v>692.53827250386826</v>
      </c>
      <c r="BI58" s="44">
        <f t="shared" si="151"/>
        <v>9.154039189171618</v>
      </c>
      <c r="BJ58" s="44">
        <f t="shared" si="152"/>
        <v>1814.9643084684496</v>
      </c>
      <c r="BK58" s="44">
        <f t="shared" si="153"/>
        <v>286.94392073749498</v>
      </c>
      <c r="BL58" s="44">
        <f t="shared" si="154"/>
        <v>52.459686122560427</v>
      </c>
      <c r="BM58" s="44">
        <f t="shared" si="155"/>
        <v>6238.8297858508113</v>
      </c>
      <c r="BN58" s="44">
        <f t="shared" si="156"/>
        <v>470.37678295128006</v>
      </c>
      <c r="BO58" s="39">
        <f t="shared" si="157"/>
        <v>5.8741441410364061E-3</v>
      </c>
      <c r="BP58" s="39">
        <f t="shared" si="77"/>
        <v>5.5817012547336392E-3</v>
      </c>
      <c r="BQ58" s="39">
        <f t="shared" si="78"/>
        <v>4.3229874933500376E-2</v>
      </c>
      <c r="BR58" s="39">
        <f t="shared" si="79"/>
        <v>2.1625381855546718E-3</v>
      </c>
      <c r="BS58" s="39">
        <f t="shared" si="80"/>
        <v>2.8584643022074971E-5</v>
      </c>
      <c r="BT58" s="39">
        <f t="shared" si="81"/>
        <v>5.6674551837998643E-3</v>
      </c>
      <c r="BU58" s="39">
        <f t="shared" si="82"/>
        <v>8.9601861780734993E-4</v>
      </c>
      <c r="BV58" s="39">
        <f t="shared" si="83"/>
        <v>1.6381199270342964E-4</v>
      </c>
      <c r="BW58" s="39">
        <f t="shared" si="84"/>
        <v>1.9481533628891098E-2</v>
      </c>
      <c r="BX58" s="39">
        <f t="shared" si="85"/>
        <v>1.4688108875958521E-3</v>
      </c>
      <c r="BY58" s="39">
        <f t="shared" si="86"/>
        <v>1.7596236793386002E-3</v>
      </c>
      <c r="BZ58" s="39">
        <f t="shared" si="87"/>
        <v>1.6720212277750465E-3</v>
      </c>
      <c r="CA58" s="39">
        <f t="shared" si="88"/>
        <v>1.2949684202746231E-2</v>
      </c>
      <c r="CB58" s="39">
        <f t="shared" si="89"/>
        <v>6.4779707603575287E-4</v>
      </c>
      <c r="CC58" s="39">
        <f t="shared" si="90"/>
        <v>8.5626456415503671E-6</v>
      </c>
      <c r="CD58" s="39">
        <f t="shared" si="91"/>
        <v>1.6977091646996978E-3</v>
      </c>
      <c r="CE58" s="39">
        <f t="shared" si="92"/>
        <v>2.6840600761013654E-4</v>
      </c>
      <c r="CF58" s="39">
        <f t="shared" si="93"/>
        <v>4.9070546176577106E-5</v>
      </c>
      <c r="CG58" s="39">
        <f t="shared" si="94"/>
        <v>5.8357723372412509E-3</v>
      </c>
      <c r="CH58" s="39">
        <f t="shared" si="95"/>
        <v>4.3998825296581891E-4</v>
      </c>
      <c r="CI58" s="39">
        <f t="shared" si="96"/>
        <v>3.737845372229532E-2</v>
      </c>
      <c r="CJ58" s="39">
        <f t="shared" si="97"/>
        <v>3.5517576183435026E-2</v>
      </c>
      <c r="CK58" s="39">
        <f t="shared" si="98"/>
        <v>0.27508107408092353</v>
      </c>
      <c r="CL58" s="39">
        <f t="shared" si="99"/>
        <v>1.3760699695256394E-2</v>
      </c>
      <c r="CM58" s="39">
        <f t="shared" si="100"/>
        <v>1.8189028575326191E-4</v>
      </c>
      <c r="CN58" s="39">
        <f t="shared" si="101"/>
        <v>3.6063247040694815E-2</v>
      </c>
      <c r="CO58" s="39">
        <f t="shared" si="102"/>
        <v>5.7015608803426335E-3</v>
      </c>
      <c r="CP58" s="39">
        <f t="shared" si="103"/>
        <v>1.0423712529706163E-3</v>
      </c>
      <c r="CQ58" s="39">
        <f t="shared" si="104"/>
        <v>0.12396522552106928</v>
      </c>
      <c r="CR58" s="39">
        <f t="shared" si="105"/>
        <v>9.3463623756291497E-3</v>
      </c>
      <c r="CS58" s="39">
        <f t="shared" si="158"/>
        <v>2.4459491780867877E-2</v>
      </c>
      <c r="CT58" s="39">
        <f t="shared" si="106"/>
        <v>2.3241781727768335E-2</v>
      </c>
      <c r="CU58" s="39">
        <f t="shared" si="107"/>
        <v>0.18000592856363573</v>
      </c>
      <c r="CV58" s="39">
        <f t="shared" si="108"/>
        <v>9.0046453926571433E-3</v>
      </c>
      <c r="CW58" s="39">
        <f t="shared" si="109"/>
        <v>1.1902429090446655E-4</v>
      </c>
      <c r="CX58" s="39">
        <f t="shared" si="110"/>
        <v>2.3598854600481733E-2</v>
      </c>
      <c r="CY58" s="39">
        <f t="shared" si="111"/>
        <v>3.7309537341207789E-3</v>
      </c>
      <c r="CZ58" s="39">
        <f t="shared" si="112"/>
        <v>6.8210074402944292E-4</v>
      </c>
      <c r="DA58" s="39">
        <f t="shared" si="113"/>
        <v>8.1119632108736447E-2</v>
      </c>
      <c r="DB58" s="39">
        <f t="shared" si="114"/>
        <v>6.1160174095525885E-3</v>
      </c>
    </row>
    <row r="59" spans="1:106" ht="12.75" customHeight="1" x14ac:dyDescent="0.3">
      <c r="A59" s="9" t="str">
        <f t="shared" si="115"/>
        <v>Estados Unidos Mexicanos65-69 añosMujeres</v>
      </c>
      <c r="B59" s="18" t="s">
        <v>13</v>
      </c>
      <c r="C59" s="18" t="s">
        <v>16</v>
      </c>
      <c r="D59" s="29" t="s">
        <v>88</v>
      </c>
      <c r="E59" s="19">
        <v>1938227</v>
      </c>
      <c r="F59" s="19">
        <v>1902056</v>
      </c>
      <c r="G59" s="19">
        <v>1882706</v>
      </c>
      <c r="H59" s="19">
        <v>17596</v>
      </c>
      <c r="I59" s="19">
        <v>1754</v>
      </c>
      <c r="J59" s="19">
        <v>35057</v>
      </c>
      <c r="K59" s="19">
        <v>28620</v>
      </c>
      <c r="L59" s="19">
        <v>4980</v>
      </c>
      <c r="M59" s="19">
        <v>1457</v>
      </c>
      <c r="N59" s="19">
        <v>1114</v>
      </c>
      <c r="O59" s="38">
        <f>+'07'!E58-'05'!J59</f>
        <v>17596</v>
      </c>
      <c r="P59" s="38">
        <f t="shared" si="116"/>
        <v>52653</v>
      </c>
      <c r="Q59" s="39">
        <f>'07'!F58/'05'!$P59</f>
        <v>4.8658196114181526E-2</v>
      </c>
      <c r="R59" s="39">
        <f>'07'!G58/'05'!$P59</f>
        <v>5.0614399939224737E-2</v>
      </c>
      <c r="S59" s="39">
        <f>'07'!H58/'05'!$P59</f>
        <v>0.5391335726359372</v>
      </c>
      <c r="T59" s="39">
        <f>'07'!I58/'05'!$P59</f>
        <v>2.1537234345621332E-2</v>
      </c>
      <c r="U59" s="39">
        <f>'07'!J58/'05'!$P59</f>
        <v>1.8992270146050557E-4</v>
      </c>
      <c r="V59" s="39">
        <f>'07'!K58/'05'!$P59</f>
        <v>6.711868269614267E-2</v>
      </c>
      <c r="W59" s="39">
        <f>'07'!L58/'05'!$P59</f>
        <v>1.1547300248798738E-2</v>
      </c>
      <c r="X59" s="39">
        <f>'07'!M58/'05'!$P59</f>
        <v>1.2724820997853873E-3</v>
      </c>
      <c r="Y59" s="39">
        <f>'07'!N58/'05'!$P59</f>
        <v>0.24085996999221318</v>
      </c>
      <c r="Z59" s="39">
        <f>'07'!O58/'05'!$P59</f>
        <v>1.906823922663476E-2</v>
      </c>
      <c r="AA59" s="44">
        <f t="shared" si="117"/>
        <v>242.31781664862399</v>
      </c>
      <c r="AB59" s="44">
        <f t="shared" si="118"/>
        <v>252.0597116973392</v>
      </c>
      <c r="AC59" s="44">
        <f t="shared" si="119"/>
        <v>2684.8851917269672</v>
      </c>
      <c r="AD59" s="44">
        <f t="shared" si="120"/>
        <v>107.25542704119424</v>
      </c>
      <c r="AE59" s="44">
        <f t="shared" si="121"/>
        <v>0.94581505327331772</v>
      </c>
      <c r="AF59" s="44">
        <f t="shared" si="122"/>
        <v>334.25103982679047</v>
      </c>
      <c r="AG59" s="44">
        <f t="shared" si="123"/>
        <v>57.505555239017717</v>
      </c>
      <c r="AH59" s="44">
        <f t="shared" si="124"/>
        <v>6.3369608569312286</v>
      </c>
      <c r="AI59" s="44">
        <f t="shared" si="125"/>
        <v>1199.4826505612216</v>
      </c>
      <c r="AJ59" s="44">
        <f t="shared" si="126"/>
        <v>94.959831348641103</v>
      </c>
      <c r="AK59" s="44">
        <f t="shared" si="127"/>
        <v>70.894991738362478</v>
      </c>
      <c r="AL59" s="44">
        <f t="shared" si="128"/>
        <v>73.745180711450445</v>
      </c>
      <c r="AM59" s="44">
        <f t="shared" si="129"/>
        <v>785.51761533056049</v>
      </c>
      <c r="AN59" s="44">
        <f t="shared" si="130"/>
        <v>31.37975044157028</v>
      </c>
      <c r="AO59" s="44">
        <f t="shared" si="131"/>
        <v>0.2767173760279566</v>
      </c>
      <c r="AP59" s="44">
        <f t="shared" si="132"/>
        <v>97.791920688279873</v>
      </c>
      <c r="AQ59" s="44">
        <f t="shared" si="133"/>
        <v>16.824416462499762</v>
      </c>
      <c r="AR59" s="44">
        <f t="shared" si="134"/>
        <v>1.8540064193873094</v>
      </c>
      <c r="AS59" s="44">
        <f t="shared" si="135"/>
        <v>350.93297627865462</v>
      </c>
      <c r="AT59" s="44">
        <f t="shared" si="136"/>
        <v>27.782424553206845</v>
      </c>
      <c r="AU59" s="44">
        <f t="shared" si="137"/>
        <v>1392.5975727878754</v>
      </c>
      <c r="AV59" s="44">
        <f t="shared" si="138"/>
        <v>1448.584126260612</v>
      </c>
      <c r="AW59" s="44">
        <f t="shared" si="139"/>
        <v>15430.002848840522</v>
      </c>
      <c r="AX59" s="44">
        <f t="shared" si="140"/>
        <v>616.39564697168248</v>
      </c>
      <c r="AY59" s="44">
        <f t="shared" si="141"/>
        <v>5.4355877157996693</v>
      </c>
      <c r="AZ59" s="44">
        <f t="shared" si="142"/>
        <v>1920.9366987636033</v>
      </c>
      <c r="BA59" s="44">
        <f t="shared" si="143"/>
        <v>330.48373312061989</v>
      </c>
      <c r="BB59" s="44">
        <f t="shared" si="144"/>
        <v>36.418437695857783</v>
      </c>
      <c r="BC59" s="44">
        <f t="shared" si="145"/>
        <v>6893.4123411771416</v>
      </c>
      <c r="BD59" s="44">
        <f t="shared" si="146"/>
        <v>545.73300666628688</v>
      </c>
      <c r="BE59" s="44">
        <f t="shared" si="147"/>
        <v>856.18961882513815</v>
      </c>
      <c r="BF59" s="44">
        <f t="shared" si="148"/>
        <v>890.61098133059852</v>
      </c>
      <c r="BG59" s="44">
        <f t="shared" si="149"/>
        <v>9486.5943441019517</v>
      </c>
      <c r="BH59" s="44">
        <f t="shared" si="150"/>
        <v>378.96917554555296</v>
      </c>
      <c r="BI59" s="44">
        <f t="shared" si="151"/>
        <v>3.341879854899056</v>
      </c>
      <c r="BJ59" s="44">
        <f t="shared" si="152"/>
        <v>1181.0203407213264</v>
      </c>
      <c r="BK59" s="44">
        <f t="shared" si="153"/>
        <v>203.1862951778626</v>
      </c>
      <c r="BL59" s="44">
        <f t="shared" si="154"/>
        <v>22.390595027823675</v>
      </c>
      <c r="BM59" s="44">
        <f t="shared" si="155"/>
        <v>4238.1720319829828</v>
      </c>
      <c r="BN59" s="44">
        <f t="shared" si="156"/>
        <v>335.52473743186522</v>
      </c>
      <c r="BO59" s="39">
        <f t="shared" si="157"/>
        <v>4.6021654349918143E-3</v>
      </c>
      <c r="BP59" s="39">
        <f t="shared" si="77"/>
        <v>4.7871861374914858E-3</v>
      </c>
      <c r="BQ59" s="39">
        <f t="shared" si="78"/>
        <v>5.0992064872409308E-2</v>
      </c>
      <c r="BR59" s="39">
        <f t="shared" si="79"/>
        <v>2.037024044996377E-3</v>
      </c>
      <c r="BS59" s="39">
        <f t="shared" si="80"/>
        <v>1.7963174999968049E-5</v>
      </c>
      <c r="BT59" s="39">
        <f t="shared" si="81"/>
        <v>6.3481860449887085E-3</v>
      </c>
      <c r="BU59" s="39">
        <f t="shared" si="82"/>
        <v>1.0921610399980575E-3</v>
      </c>
      <c r="BV59" s="39">
        <f t="shared" si="83"/>
        <v>1.2035327249978592E-4</v>
      </c>
      <c r="BW59" s="39">
        <f t="shared" si="84"/>
        <v>2.278089853495948E-2</v>
      </c>
      <c r="BX59" s="39">
        <f t="shared" si="85"/>
        <v>1.8035027699967923E-3</v>
      </c>
      <c r="BY59" s="39">
        <f t="shared" si="86"/>
        <v>1.3464568350970026E-3</v>
      </c>
      <c r="BZ59" s="39">
        <f t="shared" si="87"/>
        <v>1.4005883940411837E-3</v>
      </c>
      <c r="CA59" s="39">
        <f t="shared" si="88"/>
        <v>1.4918762754839429E-2</v>
      </c>
      <c r="CB59" s="39">
        <f t="shared" si="89"/>
        <v>5.9597269750195198E-4</v>
      </c>
      <c r="CC59" s="39">
        <f t="shared" si="90"/>
        <v>5.2554911596292063E-6</v>
      </c>
      <c r="CD59" s="39">
        <f t="shared" si="91"/>
        <v>1.8572905758129617E-3</v>
      </c>
      <c r="CE59" s="39">
        <f t="shared" si="92"/>
        <v>3.1953386250545577E-4</v>
      </c>
      <c r="CF59" s="39">
        <f t="shared" si="93"/>
        <v>3.5211790769515683E-5</v>
      </c>
      <c r="CG59" s="39">
        <f t="shared" si="94"/>
        <v>6.6650138886417609E-3</v>
      </c>
      <c r="CH59" s="39">
        <f t="shared" si="95"/>
        <v>5.2765131242677235E-4</v>
      </c>
      <c r="CI59" s="39">
        <f t="shared" si="96"/>
        <v>2.6448589307121635E-2</v>
      </c>
      <c r="CJ59" s="39">
        <f t="shared" si="97"/>
        <v>2.7511901055222155E-2</v>
      </c>
      <c r="CK59" s="39">
        <f t="shared" si="98"/>
        <v>0.29305078245950889</v>
      </c>
      <c r="CL59" s="39">
        <f t="shared" si="99"/>
        <v>1.1706752644135805E-2</v>
      </c>
      <c r="CM59" s="39">
        <f t="shared" si="100"/>
        <v>1.032341503010212E-4</v>
      </c>
      <c r="CN59" s="39">
        <f t="shared" si="101"/>
        <v>3.6482948716380893E-2</v>
      </c>
      <c r="CO59" s="39">
        <f t="shared" si="102"/>
        <v>6.276636338302089E-3</v>
      </c>
      <c r="CP59" s="39">
        <f t="shared" si="103"/>
        <v>6.9166880701684202E-4</v>
      </c>
      <c r="CQ59" s="39">
        <f t="shared" si="104"/>
        <v>0.1309215494117551</v>
      </c>
      <c r="CR59" s="39">
        <f t="shared" si="105"/>
        <v>1.036470869022253E-2</v>
      </c>
      <c r="CS59" s="39">
        <f t="shared" si="158"/>
        <v>1.6260984536971078E-2</v>
      </c>
      <c r="CT59" s="39">
        <f t="shared" si="106"/>
        <v>1.6914724352469917E-2</v>
      </c>
      <c r="CU59" s="39">
        <f t="shared" si="107"/>
        <v>0.18017196254917955</v>
      </c>
      <c r="CV59" s="39">
        <f t="shared" si="108"/>
        <v>7.1974849589871983E-3</v>
      </c>
      <c r="CW59" s="39">
        <f t="shared" si="109"/>
        <v>6.3469884999887107E-5</v>
      </c>
      <c r="CX59" s="39">
        <f t="shared" si="110"/>
        <v>2.2430257358960107E-2</v>
      </c>
      <c r="CY59" s="39">
        <f t="shared" si="111"/>
        <v>3.8589690079931364E-3</v>
      </c>
      <c r="CZ59" s="39">
        <f t="shared" si="112"/>
        <v>4.2524822949924364E-4</v>
      </c>
      <c r="DA59" s="39">
        <f t="shared" si="113"/>
        <v>8.0492508156856837E-2</v>
      </c>
      <c r="DB59" s="39">
        <f t="shared" si="114"/>
        <v>6.372376453988666E-3</v>
      </c>
    </row>
    <row r="60" spans="1:106" ht="12.75" customHeight="1" x14ac:dyDescent="0.3">
      <c r="A60" s="9" t="str">
        <f t="shared" si="115"/>
        <v>Estados Unidos Mexicanos70-74 añosMujeres</v>
      </c>
      <c r="B60" s="18" t="s">
        <v>13</v>
      </c>
      <c r="C60" s="18" t="s">
        <v>16</v>
      </c>
      <c r="D60" s="29" t="s">
        <v>89</v>
      </c>
      <c r="E60" s="19">
        <v>1413848</v>
      </c>
      <c r="F60" s="19">
        <v>1390105</v>
      </c>
      <c r="G60" s="19">
        <v>1377087</v>
      </c>
      <c r="H60" s="19">
        <v>11864</v>
      </c>
      <c r="I60" s="19">
        <v>1154</v>
      </c>
      <c r="J60" s="19">
        <v>23009</v>
      </c>
      <c r="K60" s="19">
        <v>19051</v>
      </c>
      <c r="L60" s="19">
        <v>3030</v>
      </c>
      <c r="M60" s="19">
        <v>928</v>
      </c>
      <c r="N60" s="19">
        <v>734</v>
      </c>
      <c r="O60" s="38">
        <f>+'07'!E59-'05'!J60</f>
        <v>11864</v>
      </c>
      <c r="P60" s="38">
        <f t="shared" si="116"/>
        <v>34873</v>
      </c>
      <c r="Q60" s="39">
        <f>'07'!F59/'05'!$P60</f>
        <v>3.5471568261979183E-2</v>
      </c>
      <c r="R60" s="39">
        <f>'07'!G59/'05'!$P60</f>
        <v>3.9916267599575603E-2</v>
      </c>
      <c r="S60" s="39">
        <f>'07'!H59/'05'!$P60</f>
        <v>0.55788145556734436</v>
      </c>
      <c r="T60" s="39">
        <f>'07'!I59/'05'!$P60</f>
        <v>1.8008201187164855E-2</v>
      </c>
      <c r="U60" s="39">
        <f>'07'!J59/'05'!$P60</f>
        <v>1.1470191838958507E-4</v>
      </c>
      <c r="V60" s="39">
        <f>'07'!K59/'05'!$P60</f>
        <v>6.4376451696154621E-2</v>
      </c>
      <c r="W60" s="39">
        <f>'07'!L59/'05'!$P60</f>
        <v>1.2703237461646547E-2</v>
      </c>
      <c r="X60" s="39">
        <f>'07'!M59/'05'!$P60</f>
        <v>8.6026438792188799E-4</v>
      </c>
      <c r="Y60" s="39">
        <f>'07'!N59/'05'!$P60</f>
        <v>0.25113985031399649</v>
      </c>
      <c r="Z60" s="39">
        <f>'07'!O59/'05'!$P60</f>
        <v>1.9528001605826857E-2</v>
      </c>
      <c r="AA60" s="44">
        <f t="shared" si="117"/>
        <v>107.47885183379692</v>
      </c>
      <c r="AB60" s="44">
        <f t="shared" si="118"/>
        <v>120.94629082671408</v>
      </c>
      <c r="AC60" s="44">
        <f t="shared" si="119"/>
        <v>1690.3808103690535</v>
      </c>
      <c r="AD60" s="44">
        <f t="shared" si="120"/>
        <v>54.564849597109507</v>
      </c>
      <c r="AE60" s="44">
        <f t="shared" si="121"/>
        <v>0.34754681272044274</v>
      </c>
      <c r="AF60" s="44">
        <f t="shared" si="122"/>
        <v>195.0606486393485</v>
      </c>
      <c r="AG60" s="44">
        <f t="shared" si="123"/>
        <v>38.490809508789035</v>
      </c>
      <c r="AH60" s="44">
        <f t="shared" si="124"/>
        <v>2.6066010954033207</v>
      </c>
      <c r="AI60" s="44">
        <f t="shared" si="125"/>
        <v>760.95374645140942</v>
      </c>
      <c r="AJ60" s="44">
        <f t="shared" si="126"/>
        <v>59.169844865655378</v>
      </c>
      <c r="AK60" s="44">
        <f t="shared" si="127"/>
        <v>32.91761534711668</v>
      </c>
      <c r="AL60" s="44">
        <f t="shared" si="128"/>
        <v>37.04229633240616</v>
      </c>
      <c r="AM60" s="44">
        <f t="shared" si="129"/>
        <v>517.71399076649561</v>
      </c>
      <c r="AN60" s="44">
        <f t="shared" si="130"/>
        <v>16.711610701688986</v>
      </c>
      <c r="AO60" s="44">
        <f t="shared" si="131"/>
        <v>0.10644338026553495</v>
      </c>
      <c r="AP60" s="44">
        <f t="shared" si="132"/>
        <v>59.741347174031489</v>
      </c>
      <c r="AQ60" s="44">
        <f t="shared" si="133"/>
        <v>11.788604364407995</v>
      </c>
      <c r="AR60" s="44">
        <f t="shared" si="134"/>
        <v>0.798325351991512</v>
      </c>
      <c r="AS60" s="44">
        <f t="shared" si="135"/>
        <v>233.05778109138873</v>
      </c>
      <c r="AT60" s="44">
        <f t="shared" si="136"/>
        <v>18.121985490207322</v>
      </c>
      <c r="AU60" s="44">
        <f t="shared" si="137"/>
        <v>675.76884695896547</v>
      </c>
      <c r="AV60" s="44">
        <f t="shared" si="138"/>
        <v>760.44481403951477</v>
      </c>
      <c r="AW60" s="44">
        <f t="shared" si="139"/>
        <v>10628.199610013478</v>
      </c>
      <c r="AX60" s="44">
        <f t="shared" si="140"/>
        <v>343.07424081667762</v>
      </c>
      <c r="AY60" s="44">
        <f t="shared" si="141"/>
        <v>2.1851862472399852</v>
      </c>
      <c r="AZ60" s="44">
        <f t="shared" si="142"/>
        <v>1226.4357812634416</v>
      </c>
      <c r="BA60" s="44">
        <f t="shared" si="143"/>
        <v>242.00937688182836</v>
      </c>
      <c r="BB60" s="44">
        <f t="shared" si="144"/>
        <v>16.388896854299887</v>
      </c>
      <c r="BC60" s="44">
        <f t="shared" si="145"/>
        <v>4784.4652883319468</v>
      </c>
      <c r="BD60" s="44">
        <f t="shared" si="146"/>
        <v>372.02795859260743</v>
      </c>
      <c r="BE60" s="44">
        <f t="shared" si="147"/>
        <v>420.83468586012106</v>
      </c>
      <c r="BF60" s="44">
        <f t="shared" si="148"/>
        <v>473.56659880136493</v>
      </c>
      <c r="BG60" s="44">
        <f t="shared" si="149"/>
        <v>6618.705588850974</v>
      </c>
      <c r="BH60" s="44">
        <f t="shared" si="150"/>
        <v>213.64929888452383</v>
      </c>
      <c r="BI60" s="44">
        <f t="shared" si="151"/>
        <v>1.3608235597740372</v>
      </c>
      <c r="BJ60" s="44">
        <f t="shared" si="152"/>
        <v>763.76222292317846</v>
      </c>
      <c r="BK60" s="44">
        <f t="shared" si="153"/>
        <v>150.71120924497464</v>
      </c>
      <c r="BL60" s="44">
        <f t="shared" si="154"/>
        <v>10.20617669830528</v>
      </c>
      <c r="BM60" s="44">
        <f t="shared" si="155"/>
        <v>2979.5231841252544</v>
      </c>
      <c r="BN60" s="44">
        <f t="shared" si="156"/>
        <v>231.68021105152982</v>
      </c>
      <c r="BO60" s="39">
        <f t="shared" si="157"/>
        <v>3.0820076229116202E-3</v>
      </c>
      <c r="BP60" s="39">
        <f t="shared" si="77"/>
        <v>3.4681928949821948E-3</v>
      </c>
      <c r="BQ60" s="39">
        <f t="shared" si="78"/>
        <v>4.8472480439567964E-2</v>
      </c>
      <c r="BR60" s="39">
        <f t="shared" si="79"/>
        <v>1.5646732313569095E-3</v>
      </c>
      <c r="BS60" s="39">
        <f t="shared" si="80"/>
        <v>9.9660715373051569E-6</v>
      </c>
      <c r="BT60" s="39">
        <f t="shared" si="81"/>
        <v>5.5934576503125196E-3</v>
      </c>
      <c r="BU60" s="39">
        <f t="shared" si="82"/>
        <v>1.1037424227565461E-3</v>
      </c>
      <c r="BV60" s="39">
        <f t="shared" si="83"/>
        <v>7.4745536529788686E-5</v>
      </c>
      <c r="BW60" s="39">
        <f t="shared" si="84"/>
        <v>2.1820713630929644E-2</v>
      </c>
      <c r="BX60" s="39">
        <f t="shared" si="85"/>
        <v>1.6967236792262031E-3</v>
      </c>
      <c r="BY60" s="39">
        <f t="shared" si="86"/>
        <v>9.4392840728118254E-4</v>
      </c>
      <c r="BZ60" s="39">
        <f t="shared" si="87"/>
        <v>1.0622056127206193E-3</v>
      </c>
      <c r="CA60" s="39">
        <f t="shared" si="88"/>
        <v>1.4845696979511243E-2</v>
      </c>
      <c r="CB60" s="39">
        <f t="shared" si="89"/>
        <v>4.7921345171591162E-4</v>
      </c>
      <c r="CC60" s="39">
        <f t="shared" si="90"/>
        <v>3.0523149790822399E-6</v>
      </c>
      <c r="CD60" s="39">
        <f t="shared" si="91"/>
        <v>1.7131117820099072E-3</v>
      </c>
      <c r="CE60" s="39">
        <f t="shared" si="92"/>
        <v>3.3804388393335804E-4</v>
      </c>
      <c r="CF60" s="39">
        <f t="shared" si="93"/>
        <v>2.2892362343116795E-5</v>
      </c>
      <c r="CG60" s="39">
        <f t="shared" si="94"/>
        <v>6.6830436467005634E-3</v>
      </c>
      <c r="CH60" s="39">
        <f t="shared" si="95"/>
        <v>5.1965662518875121E-4</v>
      </c>
      <c r="CI60" s="39">
        <f t="shared" si="96"/>
        <v>1.9377995783527814E-2</v>
      </c>
      <c r="CJ60" s="39">
        <f t="shared" si="97"/>
        <v>2.1806119749935904E-2</v>
      </c>
      <c r="CK60" s="39">
        <f t="shared" si="98"/>
        <v>0.30476872107399644</v>
      </c>
      <c r="CL60" s="39">
        <f t="shared" si="99"/>
        <v>9.8378183929308527E-3</v>
      </c>
      <c r="CM60" s="39">
        <f t="shared" si="100"/>
        <v>6.2661263649241113E-5</v>
      </c>
      <c r="CN60" s="39">
        <f t="shared" si="101"/>
        <v>3.5168634223136569E-2</v>
      </c>
      <c r="CO60" s="39">
        <f t="shared" si="102"/>
        <v>6.9397349491534524E-3</v>
      </c>
      <c r="CP60" s="39">
        <f t="shared" si="103"/>
        <v>4.6995947736930824E-4</v>
      </c>
      <c r="CQ60" s="39">
        <f t="shared" si="104"/>
        <v>0.13719683676001337</v>
      </c>
      <c r="CR60" s="39">
        <f t="shared" si="105"/>
        <v>1.0668080136283297E-2</v>
      </c>
      <c r="CS60" s="39">
        <f t="shared" si="158"/>
        <v>1.2067636448258569E-2</v>
      </c>
      <c r="CT60" s="39">
        <f t="shared" si="106"/>
        <v>1.3579749341936884E-2</v>
      </c>
      <c r="CU60" s="39">
        <f t="shared" si="107"/>
        <v>0.18979455707426873</v>
      </c>
      <c r="CV60" s="39">
        <f t="shared" si="108"/>
        <v>6.1264961111611796E-3</v>
      </c>
      <c r="CW60" s="39">
        <f t="shared" si="109"/>
        <v>3.9022268223956561E-5</v>
      </c>
      <c r="CX60" s="39">
        <f t="shared" si="110"/>
        <v>2.1901248040695622E-2</v>
      </c>
      <c r="CY60" s="39">
        <f t="shared" si="111"/>
        <v>4.3217162058031902E-3</v>
      </c>
      <c r="CZ60" s="39">
        <f t="shared" si="112"/>
        <v>2.9266701167967424E-4</v>
      </c>
      <c r="DA60" s="39">
        <f t="shared" si="113"/>
        <v>8.543925627635289E-2</v>
      </c>
      <c r="DB60" s="39">
        <f t="shared" si="114"/>
        <v>6.6435411651286046E-3</v>
      </c>
    </row>
    <row r="61" spans="1:106" ht="12.75" customHeight="1" x14ac:dyDescent="0.3">
      <c r="A61" s="9" t="str">
        <f t="shared" si="115"/>
        <v>Estados Unidos Mexicanos75-79 añosMujeres</v>
      </c>
      <c r="B61" s="18" t="s">
        <v>13</v>
      </c>
      <c r="C61" s="18" t="s">
        <v>16</v>
      </c>
      <c r="D61" s="29" t="s">
        <v>90</v>
      </c>
      <c r="E61" s="19">
        <v>966684</v>
      </c>
      <c r="F61" s="19">
        <v>951901</v>
      </c>
      <c r="G61" s="19">
        <v>943343</v>
      </c>
      <c r="H61" s="19">
        <v>7785</v>
      </c>
      <c r="I61" s="19">
        <v>773</v>
      </c>
      <c r="J61" s="19">
        <v>14238</v>
      </c>
      <c r="K61" s="19">
        <v>12234</v>
      </c>
      <c r="L61" s="19">
        <v>1504</v>
      </c>
      <c r="M61" s="19">
        <v>500</v>
      </c>
      <c r="N61" s="19">
        <v>545</v>
      </c>
      <c r="O61" s="38">
        <f>+'07'!E60-'05'!J61</f>
        <v>7785</v>
      </c>
      <c r="P61" s="38">
        <f t="shared" si="116"/>
        <v>22023</v>
      </c>
      <c r="Q61" s="39">
        <f>'07'!F60/'05'!$P61</f>
        <v>2.6018253643917723E-2</v>
      </c>
      <c r="R61" s="39">
        <f>'07'!G60/'05'!$P61</f>
        <v>3.687054443082232E-2</v>
      </c>
      <c r="S61" s="39">
        <f>'07'!H60/'05'!$P61</f>
        <v>0.56931389910548058</v>
      </c>
      <c r="T61" s="39">
        <f>'07'!I60/'05'!$P61</f>
        <v>1.6346546791990192E-2</v>
      </c>
      <c r="U61" s="39">
        <f>'07'!J60/'05'!$P61</f>
        <v>9.0814148844389953E-5</v>
      </c>
      <c r="V61" s="39">
        <f>'07'!K60/'05'!$P61</f>
        <v>5.2581392180901784E-2</v>
      </c>
      <c r="W61" s="39">
        <f>'07'!L60/'05'!$P61</f>
        <v>1.3395086954547518E-2</v>
      </c>
      <c r="X61" s="39">
        <f>'07'!M60/'05'!$P61</f>
        <v>9.9895563728828957E-4</v>
      </c>
      <c r="Y61" s="39">
        <f>'07'!N60/'05'!$P61</f>
        <v>0.26218044771375382</v>
      </c>
      <c r="Z61" s="39">
        <f>'07'!O60/'05'!$P61</f>
        <v>2.2204059392453346E-2</v>
      </c>
      <c r="AA61" s="44">
        <f t="shared" si="117"/>
        <v>39.131453480452258</v>
      </c>
      <c r="AB61" s="44">
        <f t="shared" si="118"/>
        <v>55.453298823956771</v>
      </c>
      <c r="AC61" s="44">
        <f t="shared" si="119"/>
        <v>856.24810425464284</v>
      </c>
      <c r="AD61" s="44">
        <f t="shared" si="120"/>
        <v>24.585206375153248</v>
      </c>
      <c r="AE61" s="44">
        <f t="shared" si="121"/>
        <v>0.13658447986196248</v>
      </c>
      <c r="AF61" s="44">
        <f t="shared" si="122"/>
        <v>79.082413840076285</v>
      </c>
      <c r="AG61" s="44">
        <f t="shared" si="123"/>
        <v>20.146210779639468</v>
      </c>
      <c r="AH61" s="44">
        <f t="shared" si="124"/>
        <v>1.5024292784815876</v>
      </c>
      <c r="AI61" s="44">
        <f t="shared" si="125"/>
        <v>394.31939336148577</v>
      </c>
      <c r="AJ61" s="44">
        <f t="shared" si="126"/>
        <v>33.394905326249834</v>
      </c>
      <c r="AK61" s="44">
        <f t="shared" si="127"/>
        <v>13.009126821958862</v>
      </c>
      <c r="AL61" s="44">
        <f t="shared" si="128"/>
        <v>18.43527221541116</v>
      </c>
      <c r="AM61" s="44">
        <f t="shared" si="129"/>
        <v>284.65694955274029</v>
      </c>
      <c r="AN61" s="44">
        <f t="shared" si="130"/>
        <v>8.1732733959950963</v>
      </c>
      <c r="AO61" s="44">
        <f t="shared" si="131"/>
        <v>4.5407074422194979E-2</v>
      </c>
      <c r="AP61" s="44">
        <f t="shared" si="132"/>
        <v>26.290696090450894</v>
      </c>
      <c r="AQ61" s="44">
        <f t="shared" si="133"/>
        <v>6.6975434772737588</v>
      </c>
      <c r="AR61" s="44">
        <f t="shared" si="134"/>
        <v>0.49947781864414481</v>
      </c>
      <c r="AS61" s="44">
        <f t="shared" si="135"/>
        <v>131.09022385687692</v>
      </c>
      <c r="AT61" s="44">
        <f t="shared" si="136"/>
        <v>11.102029696226673</v>
      </c>
      <c r="AU61" s="44">
        <f t="shared" si="137"/>
        <v>318.30731507968943</v>
      </c>
      <c r="AV61" s="44">
        <f t="shared" si="138"/>
        <v>451.07424056668026</v>
      </c>
      <c r="AW61" s="44">
        <f t="shared" si="139"/>
        <v>6964.9862416564492</v>
      </c>
      <c r="AX61" s="44">
        <f t="shared" si="140"/>
        <v>199.98365345320801</v>
      </c>
      <c r="AY61" s="44">
        <f t="shared" si="141"/>
        <v>1.1110202969622667</v>
      </c>
      <c r="AZ61" s="44">
        <f t="shared" si="142"/>
        <v>643.2807519411524</v>
      </c>
      <c r="BA61" s="44">
        <f t="shared" si="143"/>
        <v>163.87549380193434</v>
      </c>
      <c r="BB61" s="44">
        <f t="shared" si="144"/>
        <v>12.221223266584934</v>
      </c>
      <c r="BC61" s="44">
        <f t="shared" si="145"/>
        <v>3207.5155973300643</v>
      </c>
      <c r="BD61" s="44">
        <f t="shared" si="146"/>
        <v>271.64446260727425</v>
      </c>
      <c r="BE61" s="44">
        <f t="shared" si="147"/>
        <v>202.55210461789946</v>
      </c>
      <c r="BF61" s="44">
        <f t="shared" si="148"/>
        <v>287.03718839395174</v>
      </c>
      <c r="BG61" s="44">
        <f t="shared" si="149"/>
        <v>4432.1087045361664</v>
      </c>
      <c r="BH61" s="44">
        <f t="shared" si="150"/>
        <v>127.25786677564365</v>
      </c>
      <c r="BI61" s="44">
        <f t="shared" si="151"/>
        <v>0.70698814875357574</v>
      </c>
      <c r="BJ61" s="44">
        <f t="shared" si="152"/>
        <v>409.34613812832038</v>
      </c>
      <c r="BK61" s="44">
        <f t="shared" si="153"/>
        <v>104.28075194115243</v>
      </c>
      <c r="BL61" s="44">
        <f t="shared" si="154"/>
        <v>7.7768696362893346</v>
      </c>
      <c r="BM61" s="44">
        <f t="shared" si="155"/>
        <v>2041.0747854515735</v>
      </c>
      <c r="BN61" s="44">
        <f t="shared" si="156"/>
        <v>172.85860237024929</v>
      </c>
      <c r="BO61" s="39">
        <f t="shared" si="157"/>
        <v>1.7768448204355564E-3</v>
      </c>
      <c r="BP61" s="39">
        <f t="shared" si="77"/>
        <v>2.5179720666556223E-3</v>
      </c>
      <c r="BQ61" s="39">
        <f t="shared" si="78"/>
        <v>3.8879721393753931E-2</v>
      </c>
      <c r="BR61" s="39">
        <f t="shared" si="79"/>
        <v>1.116342295561606E-3</v>
      </c>
      <c r="BS61" s="39">
        <f t="shared" si="80"/>
        <v>6.2019016420089215E-6</v>
      </c>
      <c r="BT61" s="39">
        <f t="shared" si="81"/>
        <v>3.5909010507231662E-3</v>
      </c>
      <c r="BU61" s="39">
        <f t="shared" si="82"/>
        <v>9.1478049219631606E-4</v>
      </c>
      <c r="BV61" s="39">
        <f t="shared" si="83"/>
        <v>6.8220918062098152E-5</v>
      </c>
      <c r="BW61" s="39">
        <f t="shared" si="84"/>
        <v>1.7904890040479762E-2</v>
      </c>
      <c r="BX61" s="39">
        <f t="shared" si="85"/>
        <v>1.5163649514711817E-3</v>
      </c>
      <c r="BY61" s="39">
        <f t="shared" si="86"/>
        <v>5.9070638977245886E-4</v>
      </c>
      <c r="BZ61" s="39">
        <f t="shared" si="87"/>
        <v>8.3709177747859787E-4</v>
      </c>
      <c r="CA61" s="39">
        <f t="shared" si="88"/>
        <v>1.292543929313628E-2</v>
      </c>
      <c r="CB61" s="39">
        <f t="shared" si="89"/>
        <v>3.7112443336489564E-4</v>
      </c>
      <c r="CC61" s="39">
        <f t="shared" si="90"/>
        <v>2.0618024075827534E-6</v>
      </c>
      <c r="CD61" s="39">
        <f t="shared" si="91"/>
        <v>1.1937835939904143E-3</v>
      </c>
      <c r="CE61" s="39">
        <f t="shared" si="92"/>
        <v>3.0411585511845612E-4</v>
      </c>
      <c r="CF61" s="39">
        <f t="shared" si="93"/>
        <v>2.2679826483410289E-5</v>
      </c>
      <c r="CG61" s="39">
        <f t="shared" si="94"/>
        <v>5.9524235506914101E-3</v>
      </c>
      <c r="CH61" s="39">
        <f t="shared" si="95"/>
        <v>5.0411068865398323E-4</v>
      </c>
      <c r="CI61" s="39">
        <f t="shared" si="96"/>
        <v>1.4453403944952524E-2</v>
      </c>
      <c r="CJ61" s="39">
        <f t="shared" si="97"/>
        <v>2.0481961611346331E-2</v>
      </c>
      <c r="CK61" s="39">
        <f t="shared" si="98"/>
        <v>0.31625964862445849</v>
      </c>
      <c r="CL61" s="39">
        <f t="shared" si="99"/>
        <v>9.0806726355722664E-3</v>
      </c>
      <c r="CM61" s="39">
        <f t="shared" si="100"/>
        <v>5.0448181308734806E-5</v>
      </c>
      <c r="CN61" s="39">
        <f t="shared" si="101"/>
        <v>2.9209496977757453E-2</v>
      </c>
      <c r="CO61" s="39">
        <f t="shared" si="102"/>
        <v>7.4411067430383846E-3</v>
      </c>
      <c r="CP61" s="39">
        <f t="shared" si="103"/>
        <v>5.5492999439608296E-4</v>
      </c>
      <c r="CQ61" s="39">
        <f t="shared" si="104"/>
        <v>0.1456438994383174</v>
      </c>
      <c r="CR61" s="39">
        <f t="shared" si="105"/>
        <v>1.2334580329985663E-2</v>
      </c>
      <c r="CS61" s="39">
        <f t="shared" si="158"/>
        <v>9.1972984887571836E-3</v>
      </c>
      <c r="CT61" s="39">
        <f t="shared" si="106"/>
        <v>1.3033518975341767E-2</v>
      </c>
      <c r="CU61" s="39">
        <f t="shared" si="107"/>
        <v>0.20124908979413189</v>
      </c>
      <c r="CV61" s="39">
        <f t="shared" si="108"/>
        <v>5.7784074274914252E-3</v>
      </c>
      <c r="CW61" s="39">
        <f t="shared" si="109"/>
        <v>3.2102263486063465E-5</v>
      </c>
      <c r="CX61" s="39">
        <f t="shared" si="110"/>
        <v>1.8587210558430749E-2</v>
      </c>
      <c r="CY61" s="39">
        <f t="shared" si="111"/>
        <v>4.7350838641943621E-3</v>
      </c>
      <c r="CZ61" s="39">
        <f t="shared" si="112"/>
        <v>3.5312489834669821E-4</v>
      </c>
      <c r="DA61" s="39">
        <f t="shared" si="113"/>
        <v>9.2679234684265241E-2</v>
      </c>
      <c r="DB61" s="39">
        <f t="shared" si="114"/>
        <v>7.8490034223425188E-3</v>
      </c>
    </row>
    <row r="62" spans="1:106" ht="12.75" customHeight="1" x14ac:dyDescent="0.3">
      <c r="A62" s="9" t="str">
        <f t="shared" si="115"/>
        <v>Estados Unidos Mexicanos80-84 añosMujeres</v>
      </c>
      <c r="B62" s="18" t="s">
        <v>13</v>
      </c>
      <c r="C62" s="18" t="s">
        <v>16</v>
      </c>
      <c r="D62" s="29" t="s">
        <v>91</v>
      </c>
      <c r="E62" s="19">
        <v>651552</v>
      </c>
      <c r="F62" s="19">
        <v>640840</v>
      </c>
      <c r="G62" s="19">
        <v>634670</v>
      </c>
      <c r="H62" s="19">
        <v>5711</v>
      </c>
      <c r="I62" s="19">
        <v>459</v>
      </c>
      <c r="J62" s="19">
        <v>10273</v>
      </c>
      <c r="K62" s="19">
        <v>9026</v>
      </c>
      <c r="L62" s="19">
        <v>959</v>
      </c>
      <c r="M62" s="19">
        <v>288</v>
      </c>
      <c r="N62" s="19">
        <v>439</v>
      </c>
      <c r="O62" s="38">
        <f>+'07'!E61-'05'!J62</f>
        <v>5711</v>
      </c>
      <c r="P62" s="38">
        <f t="shared" si="116"/>
        <v>15984</v>
      </c>
      <c r="Q62" s="39">
        <f>'07'!F61/'05'!$P62</f>
        <v>1.9957457457457459E-2</v>
      </c>
      <c r="R62" s="39">
        <f>'07'!G61/'05'!$P62</f>
        <v>2.6526526526526525E-2</v>
      </c>
      <c r="S62" s="39">
        <f>'07'!H61/'05'!$P62</f>
        <v>0.59390640640640646</v>
      </c>
      <c r="T62" s="39">
        <f>'07'!I61/'05'!$P62</f>
        <v>1.1886886886886886E-2</v>
      </c>
      <c r="U62" s="39">
        <f>'07'!J61/'05'!$P62</f>
        <v>1.2512512512512512E-4</v>
      </c>
      <c r="V62" s="39">
        <f>'07'!K61/'05'!$P62</f>
        <v>4.247997997997998E-2</v>
      </c>
      <c r="W62" s="39">
        <f>'07'!L61/'05'!$P62</f>
        <v>1.0823323323323324E-2</v>
      </c>
      <c r="X62" s="39">
        <f>'07'!M61/'05'!$P62</f>
        <v>5.005005005005005E-4</v>
      </c>
      <c r="Y62" s="39">
        <f>'07'!N61/'05'!$P62</f>
        <v>0.27383633633633636</v>
      </c>
      <c r="Z62" s="39">
        <f>'07'!O61/'05'!$P62</f>
        <v>1.9957457457457459E-2</v>
      </c>
      <c r="AA62" s="44">
        <f t="shared" si="117"/>
        <v>19.139201701701705</v>
      </c>
      <c r="AB62" s="44">
        <f t="shared" si="118"/>
        <v>25.438938938938939</v>
      </c>
      <c r="AC62" s="44">
        <f t="shared" si="119"/>
        <v>569.55624374374383</v>
      </c>
      <c r="AD62" s="44">
        <f t="shared" si="120"/>
        <v>11.399524524524523</v>
      </c>
      <c r="AE62" s="44">
        <f t="shared" si="121"/>
        <v>0.119994994994995</v>
      </c>
      <c r="AF62" s="44">
        <f t="shared" si="122"/>
        <v>40.738300800800801</v>
      </c>
      <c r="AG62" s="44">
        <f t="shared" si="123"/>
        <v>10.379567067067068</v>
      </c>
      <c r="AH62" s="44">
        <f t="shared" si="124"/>
        <v>0.47997997997997999</v>
      </c>
      <c r="AI62" s="44">
        <f t="shared" si="125"/>
        <v>262.60904654654655</v>
      </c>
      <c r="AJ62" s="44">
        <f t="shared" si="126"/>
        <v>19.139201701701705</v>
      </c>
      <c r="AK62" s="44">
        <f t="shared" si="127"/>
        <v>5.7477477477477485</v>
      </c>
      <c r="AL62" s="44">
        <f t="shared" si="128"/>
        <v>7.6396396396396398</v>
      </c>
      <c r="AM62" s="44">
        <f t="shared" si="129"/>
        <v>171.04504504504507</v>
      </c>
      <c r="AN62" s="44">
        <f t="shared" si="130"/>
        <v>3.4234234234234231</v>
      </c>
      <c r="AO62" s="44">
        <f t="shared" si="131"/>
        <v>3.6036036036036036E-2</v>
      </c>
      <c r="AP62" s="44">
        <f t="shared" si="132"/>
        <v>12.234234234234235</v>
      </c>
      <c r="AQ62" s="44">
        <f t="shared" si="133"/>
        <v>3.1171171171171173</v>
      </c>
      <c r="AR62" s="44">
        <f t="shared" si="134"/>
        <v>0.14414414414414414</v>
      </c>
      <c r="AS62" s="44">
        <f t="shared" si="135"/>
        <v>78.86486486486487</v>
      </c>
      <c r="AT62" s="44">
        <f t="shared" si="136"/>
        <v>5.7477477477477485</v>
      </c>
      <c r="AU62" s="44">
        <f t="shared" si="137"/>
        <v>180.13601101101102</v>
      </c>
      <c r="AV62" s="44">
        <f t="shared" si="138"/>
        <v>239.42842842842842</v>
      </c>
      <c r="AW62" s="44">
        <f t="shared" si="139"/>
        <v>5360.5992242242246</v>
      </c>
      <c r="AX62" s="44">
        <f t="shared" si="140"/>
        <v>107.29104104104104</v>
      </c>
      <c r="AY62" s="44">
        <f t="shared" si="141"/>
        <v>1.1293793793793794</v>
      </c>
      <c r="AZ62" s="44">
        <f t="shared" si="142"/>
        <v>383.42429929929932</v>
      </c>
      <c r="BA62" s="44">
        <f t="shared" si="143"/>
        <v>97.691316316316318</v>
      </c>
      <c r="BB62" s="44">
        <f t="shared" si="144"/>
        <v>4.5175175175175175</v>
      </c>
      <c r="BC62" s="44">
        <f t="shared" si="145"/>
        <v>2471.6467717717719</v>
      </c>
      <c r="BD62" s="44">
        <f t="shared" si="146"/>
        <v>180.13601101101102</v>
      </c>
      <c r="BE62" s="44">
        <f t="shared" si="147"/>
        <v>113.97703953953955</v>
      </c>
      <c r="BF62" s="44">
        <f t="shared" si="148"/>
        <v>151.49299299299298</v>
      </c>
      <c r="BG62" s="44">
        <f t="shared" si="149"/>
        <v>3391.7994869869872</v>
      </c>
      <c r="BH62" s="44">
        <f t="shared" si="150"/>
        <v>67.886011011011007</v>
      </c>
      <c r="BI62" s="44">
        <f t="shared" si="151"/>
        <v>0.71458958958958962</v>
      </c>
      <c r="BJ62" s="44">
        <f t="shared" si="152"/>
        <v>242.60316566566567</v>
      </c>
      <c r="BK62" s="44">
        <f t="shared" si="153"/>
        <v>61.811999499499507</v>
      </c>
      <c r="BL62" s="44">
        <f t="shared" si="154"/>
        <v>2.8583583583583585</v>
      </c>
      <c r="BM62" s="44">
        <f t="shared" si="155"/>
        <v>1563.879316816817</v>
      </c>
      <c r="BN62" s="44">
        <f t="shared" si="156"/>
        <v>113.97703953953955</v>
      </c>
      <c r="BO62" s="39">
        <f t="shared" si="157"/>
        <v>1.1973975038602168E-3</v>
      </c>
      <c r="BP62" s="39">
        <f t="shared" si="77"/>
        <v>1.5915252088925763E-3</v>
      </c>
      <c r="BQ62" s="39">
        <f t="shared" si="78"/>
        <v>3.5632898132116106E-2</v>
      </c>
      <c r="BR62" s="39">
        <f t="shared" si="79"/>
        <v>7.1318346624903173E-4</v>
      </c>
      <c r="BS62" s="39">
        <f t="shared" si="80"/>
        <v>7.5071943815687561E-6</v>
      </c>
      <c r="BT62" s="39">
        <f t="shared" si="81"/>
        <v>2.5486924925425926E-3</v>
      </c>
      <c r="BU62" s="39">
        <f t="shared" si="82"/>
        <v>6.4937231400569748E-4</v>
      </c>
      <c r="BV62" s="39">
        <f t="shared" si="83"/>
        <v>3.0028777526275024E-5</v>
      </c>
      <c r="BW62" s="39">
        <f t="shared" si="84"/>
        <v>1.6429494904063223E-2</v>
      </c>
      <c r="BX62" s="39">
        <f t="shared" si="85"/>
        <v>1.1973975038602168E-3</v>
      </c>
      <c r="BY62" s="39">
        <f t="shared" si="86"/>
        <v>3.5959382806229659E-4</v>
      </c>
      <c r="BZ62" s="39">
        <f t="shared" si="87"/>
        <v>4.7795543291038789E-4</v>
      </c>
      <c r="CA62" s="39">
        <f t="shared" si="88"/>
        <v>1.0701016331646964E-2</v>
      </c>
      <c r="CB62" s="39">
        <f t="shared" si="89"/>
        <v>2.1417814210607E-4</v>
      </c>
      <c r="CC62" s="39">
        <f t="shared" si="90"/>
        <v>2.2545067590112637E-6</v>
      </c>
      <c r="CD62" s="39">
        <f t="shared" si="91"/>
        <v>7.6540504468432398E-4</v>
      </c>
      <c r="CE62" s="39">
        <f t="shared" si="92"/>
        <v>1.9501483465447431E-4</v>
      </c>
      <c r="CF62" s="39">
        <f t="shared" si="93"/>
        <v>9.0180270360450547E-6</v>
      </c>
      <c r="CG62" s="39">
        <f t="shared" si="94"/>
        <v>4.9339880420961506E-3</v>
      </c>
      <c r="CH62" s="39">
        <f t="shared" si="95"/>
        <v>3.5959382806229659E-4</v>
      </c>
      <c r="CI62" s="39">
        <f t="shared" si="96"/>
        <v>1.1269770458646836E-2</v>
      </c>
      <c r="CJ62" s="39">
        <f t="shared" si="97"/>
        <v>1.4979256032809586E-2</v>
      </c>
      <c r="CK62" s="39">
        <f t="shared" si="98"/>
        <v>0.33537282433835242</v>
      </c>
      <c r="CL62" s="39">
        <f t="shared" si="99"/>
        <v>6.7124024675325978E-3</v>
      </c>
      <c r="CM62" s="39">
        <f t="shared" si="100"/>
        <v>7.0656868079290507E-5</v>
      </c>
      <c r="CN62" s="39">
        <f t="shared" si="101"/>
        <v>2.3988006712919126E-2</v>
      </c>
      <c r="CO62" s="39">
        <f t="shared" si="102"/>
        <v>6.1118190888586289E-3</v>
      </c>
      <c r="CP62" s="39">
        <f t="shared" si="103"/>
        <v>2.8262747231716203E-4</v>
      </c>
      <c r="CQ62" s="39">
        <f t="shared" si="104"/>
        <v>0.15463255579152727</v>
      </c>
      <c r="CR62" s="39">
        <f t="shared" si="105"/>
        <v>1.1269770458646836E-2</v>
      </c>
      <c r="CS62" s="39">
        <f t="shared" si="158"/>
        <v>7.1306956668881101E-3</v>
      </c>
      <c r="CT62" s="39">
        <f t="shared" si="106"/>
        <v>9.4777898519139755E-3</v>
      </c>
      <c r="CU62" s="39">
        <f t="shared" si="107"/>
        <v>0.21219966760429099</v>
      </c>
      <c r="CV62" s="39">
        <f t="shared" si="108"/>
        <v>4.247122810999187E-3</v>
      </c>
      <c r="CW62" s="39">
        <f t="shared" si="109"/>
        <v>4.4706555905254604E-5</v>
      </c>
      <c r="CX62" s="39">
        <f t="shared" si="110"/>
        <v>1.5177875729833938E-2</v>
      </c>
      <c r="CY62" s="39">
        <f t="shared" si="111"/>
        <v>3.8671170858045239E-3</v>
      </c>
      <c r="CZ62" s="39">
        <f t="shared" si="112"/>
        <v>1.7882622362101842E-4</v>
      </c>
      <c r="DA62" s="39">
        <f t="shared" si="113"/>
        <v>9.7840297598649706E-2</v>
      </c>
      <c r="DB62" s="39">
        <f t="shared" si="114"/>
        <v>7.1306956668881101E-3</v>
      </c>
    </row>
    <row r="63" spans="1:106" ht="12.75" customHeight="1" x14ac:dyDescent="0.3">
      <c r="A63" s="9" t="str">
        <f t="shared" si="115"/>
        <v>Estados Unidos Mexicanos85 años y másMujeres</v>
      </c>
      <c r="B63" s="18" t="s">
        <v>13</v>
      </c>
      <c r="C63" s="18" t="s">
        <v>16</v>
      </c>
      <c r="D63" s="18" t="s">
        <v>92</v>
      </c>
      <c r="E63" s="19">
        <v>605583</v>
      </c>
      <c r="F63" s="19">
        <v>594131</v>
      </c>
      <c r="G63" s="19">
        <v>587423</v>
      </c>
      <c r="H63" s="19">
        <v>6265</v>
      </c>
      <c r="I63" s="19">
        <v>443</v>
      </c>
      <c r="J63" s="19">
        <v>10898</v>
      </c>
      <c r="K63" s="19">
        <v>9859</v>
      </c>
      <c r="L63" s="19">
        <v>815</v>
      </c>
      <c r="M63" s="19">
        <v>224</v>
      </c>
      <c r="N63" s="19">
        <v>554</v>
      </c>
      <c r="O63" s="38">
        <f>+'07'!E62-'05'!J63</f>
        <v>6265</v>
      </c>
      <c r="P63" s="38">
        <f t="shared" si="116"/>
        <v>17163</v>
      </c>
      <c r="Q63" s="39">
        <f>'07'!F62/'05'!$P63</f>
        <v>1.2235623142807201E-2</v>
      </c>
      <c r="R63" s="39">
        <f>'07'!G62/'05'!$P63</f>
        <v>1.9926586261143155E-2</v>
      </c>
      <c r="S63" s="39">
        <f>'07'!H62/'05'!$P63</f>
        <v>0.58888306240167798</v>
      </c>
      <c r="T63" s="39">
        <f>'07'!I62/'05'!$P63</f>
        <v>9.322379537376916E-3</v>
      </c>
      <c r="U63" s="39">
        <f>'07'!J62/'05'!$P63</f>
        <v>1.7479461632581716E-4</v>
      </c>
      <c r="V63" s="39">
        <f>'07'!K62/'05'!$P63</f>
        <v>3.2453533764493385E-2</v>
      </c>
      <c r="W63" s="39">
        <f>'07'!L62/'05'!$P63</f>
        <v>1.1944298782264173E-2</v>
      </c>
      <c r="X63" s="39">
        <f>'07'!M62/'05'!$P63</f>
        <v>4.6611897686884575E-4</v>
      </c>
      <c r="Y63" s="39">
        <f>'07'!N62/'05'!$P63</f>
        <v>0.30268601060420675</v>
      </c>
      <c r="Z63" s="39">
        <f>'07'!O62/'05'!$P63</f>
        <v>2.1907591912835752E-2</v>
      </c>
      <c r="AA63" s="44">
        <f t="shared" si="117"/>
        <v>9.9720328613878682</v>
      </c>
      <c r="AB63" s="44">
        <f t="shared" si="118"/>
        <v>16.240167802831671</v>
      </c>
      <c r="AC63" s="44">
        <f t="shared" si="119"/>
        <v>479.93969585736755</v>
      </c>
      <c r="AD63" s="44">
        <f t="shared" si="120"/>
        <v>7.5977393229621866</v>
      </c>
      <c r="AE63" s="44">
        <f t="shared" si="121"/>
        <v>0.14245761230554099</v>
      </c>
      <c r="AF63" s="44">
        <f t="shared" si="122"/>
        <v>26.449630018062109</v>
      </c>
      <c r="AG63" s="44">
        <f t="shared" si="123"/>
        <v>9.7346035075452999</v>
      </c>
      <c r="AH63" s="44">
        <f t="shared" si="124"/>
        <v>0.3798869661481093</v>
      </c>
      <c r="AI63" s="44">
        <f t="shared" si="125"/>
        <v>246.68909864242849</v>
      </c>
      <c r="AJ63" s="44">
        <f t="shared" si="126"/>
        <v>17.854687408961137</v>
      </c>
      <c r="AK63" s="44">
        <f t="shared" si="127"/>
        <v>2.7407795839888132</v>
      </c>
      <c r="AL63" s="44">
        <f t="shared" si="128"/>
        <v>4.4635553224960667</v>
      </c>
      <c r="AM63" s="44">
        <f t="shared" si="129"/>
        <v>131.90980597797588</v>
      </c>
      <c r="AN63" s="44">
        <f t="shared" si="130"/>
        <v>2.0882130163724293</v>
      </c>
      <c r="AO63" s="44">
        <f t="shared" si="131"/>
        <v>3.9153994056983041E-2</v>
      </c>
      <c r="AP63" s="44">
        <f t="shared" si="132"/>
        <v>7.269591563246518</v>
      </c>
      <c r="AQ63" s="44">
        <f t="shared" si="133"/>
        <v>2.6755229272271746</v>
      </c>
      <c r="AR63" s="44">
        <f t="shared" si="134"/>
        <v>0.10441065081862144</v>
      </c>
      <c r="AS63" s="44">
        <f t="shared" si="135"/>
        <v>67.801666375342307</v>
      </c>
      <c r="AT63" s="44">
        <f t="shared" si="136"/>
        <v>4.9073005884752083</v>
      </c>
      <c r="AU63" s="44">
        <f t="shared" si="137"/>
        <v>120.6310085649362</v>
      </c>
      <c r="AV63" s="44">
        <f t="shared" si="138"/>
        <v>196.45621394861035</v>
      </c>
      <c r="AW63" s="44">
        <f t="shared" si="139"/>
        <v>5805.7981122181436</v>
      </c>
      <c r="AX63" s="44">
        <f t="shared" si="140"/>
        <v>91.909339858999019</v>
      </c>
      <c r="AY63" s="44">
        <f t="shared" si="141"/>
        <v>1.7233001223562314</v>
      </c>
      <c r="AZ63" s="44">
        <f t="shared" si="142"/>
        <v>319.95938938414031</v>
      </c>
      <c r="BA63" s="44">
        <f t="shared" si="143"/>
        <v>117.75884169434248</v>
      </c>
      <c r="BB63" s="44">
        <f t="shared" si="144"/>
        <v>4.5954669929499499</v>
      </c>
      <c r="BC63" s="44">
        <f t="shared" si="145"/>
        <v>2984.1813785468744</v>
      </c>
      <c r="BD63" s="44">
        <f t="shared" si="146"/>
        <v>215.98694866864767</v>
      </c>
      <c r="BE63" s="44">
        <f t="shared" si="147"/>
        <v>76.65617898968712</v>
      </c>
      <c r="BF63" s="44">
        <f t="shared" si="148"/>
        <v>124.84006292606186</v>
      </c>
      <c r="BG63" s="44">
        <f t="shared" si="149"/>
        <v>3689.3523859465126</v>
      </c>
      <c r="BH63" s="44">
        <f t="shared" si="150"/>
        <v>58.404707801666376</v>
      </c>
      <c r="BI63" s="44">
        <f t="shared" si="151"/>
        <v>1.0950882712812444</v>
      </c>
      <c r="BJ63" s="44">
        <f t="shared" si="152"/>
        <v>203.32138903455106</v>
      </c>
      <c r="BK63" s="44">
        <f t="shared" si="153"/>
        <v>74.831031870885042</v>
      </c>
      <c r="BL63" s="44">
        <f t="shared" si="154"/>
        <v>2.9202353900833184</v>
      </c>
      <c r="BM63" s="44">
        <f t="shared" si="155"/>
        <v>1896.3278564353552</v>
      </c>
      <c r="BN63" s="44">
        <f t="shared" si="156"/>
        <v>137.25106333391599</v>
      </c>
      <c r="BO63" s="39">
        <f t="shared" si="157"/>
        <v>5.8101921933157775E-4</v>
      </c>
      <c r="BP63" s="39">
        <f t="shared" si="77"/>
        <v>9.4623130005428368E-4</v>
      </c>
      <c r="BQ63" s="39">
        <f t="shared" si="78"/>
        <v>2.7963624998972647E-2</v>
      </c>
      <c r="BR63" s="39">
        <f t="shared" si="79"/>
        <v>4.4268130996691645E-4</v>
      </c>
      <c r="BS63" s="39">
        <f t="shared" si="80"/>
        <v>8.300274561879683E-6</v>
      </c>
      <c r="BT63" s="39">
        <f t="shared" si="81"/>
        <v>1.5410843103223276E-3</v>
      </c>
      <c r="BU63" s="39">
        <f t="shared" si="82"/>
        <v>5.6718542839511159E-4</v>
      </c>
      <c r="BV63" s="39">
        <f t="shared" si="83"/>
        <v>2.213406549834582E-5</v>
      </c>
      <c r="BW63" s="39">
        <f t="shared" si="84"/>
        <v>1.4373308782988318E-2</v>
      </c>
      <c r="BX63" s="39">
        <f t="shared" si="85"/>
        <v>1.0403010784222535E-3</v>
      </c>
      <c r="BY63" s="39">
        <f t="shared" si="86"/>
        <v>1.5969117193898578E-4</v>
      </c>
      <c r="BZ63" s="39">
        <f t="shared" si="87"/>
        <v>2.600684800149197E-4</v>
      </c>
      <c r="CA63" s="39">
        <f t="shared" si="88"/>
        <v>7.6857079751777588E-3</v>
      </c>
      <c r="CB63" s="39">
        <f t="shared" si="89"/>
        <v>1.2166946433446537E-4</v>
      </c>
      <c r="CC63" s="39">
        <f t="shared" si="90"/>
        <v>2.2813024562712255E-6</v>
      </c>
      <c r="CD63" s="39">
        <f t="shared" si="91"/>
        <v>4.235618227143575E-4</v>
      </c>
      <c r="CE63" s="39">
        <f t="shared" si="92"/>
        <v>1.5588900117853374E-4</v>
      </c>
      <c r="CF63" s="39">
        <f t="shared" si="93"/>
        <v>6.0834732167232676E-6</v>
      </c>
      <c r="CG63" s="39">
        <f t="shared" si="94"/>
        <v>3.9504554201096722E-3</v>
      </c>
      <c r="CH63" s="39">
        <f t="shared" si="95"/>
        <v>2.8592324118599359E-4</v>
      </c>
      <c r="CI63" s="39">
        <f t="shared" si="96"/>
        <v>7.0285502863681286E-3</v>
      </c>
      <c r="CJ63" s="39">
        <f t="shared" si="97"/>
        <v>1.1446496180656665E-2</v>
      </c>
      <c r="CK63" s="39">
        <f t="shared" si="98"/>
        <v>0.33827408449677465</v>
      </c>
      <c r="CL63" s="39">
        <f t="shared" si="99"/>
        <v>5.3550859324709562E-3</v>
      </c>
      <c r="CM63" s="39">
        <f t="shared" si="100"/>
        <v>1.0040786123383042E-4</v>
      </c>
      <c r="CN63" s="39">
        <f t="shared" si="101"/>
        <v>1.8642392902414515E-2</v>
      </c>
      <c r="CO63" s="39">
        <f t="shared" si="102"/>
        <v>6.8612038509784116E-3</v>
      </c>
      <c r="CP63" s="39">
        <f t="shared" si="103"/>
        <v>2.6775429662354776E-4</v>
      </c>
      <c r="CQ63" s="39">
        <f t="shared" si="104"/>
        <v>0.17387294636991635</v>
      </c>
      <c r="CR63" s="39">
        <f t="shared" si="105"/>
        <v>1.2584451941306746E-2</v>
      </c>
      <c r="CS63" s="39">
        <f t="shared" si="158"/>
        <v>4.4663624651685094E-3</v>
      </c>
      <c r="CT63" s="39">
        <f t="shared" si="106"/>
        <v>7.2737903004172853E-3</v>
      </c>
      <c r="CU63" s="39">
        <f t="shared" si="107"/>
        <v>0.21495964493075292</v>
      </c>
      <c r="CV63" s="39">
        <f t="shared" si="108"/>
        <v>3.4029428306045781E-3</v>
      </c>
      <c r="CW63" s="39">
        <f t="shared" si="109"/>
        <v>6.3805178073835832E-5</v>
      </c>
      <c r="CX63" s="39">
        <f t="shared" si="110"/>
        <v>1.1846494729042187E-2</v>
      </c>
      <c r="CY63" s="39">
        <f t="shared" si="111"/>
        <v>4.3600205017121155E-3</v>
      </c>
      <c r="CZ63" s="39">
        <f t="shared" si="112"/>
        <v>1.7014714153022888E-4</v>
      </c>
      <c r="DA63" s="39">
        <f t="shared" si="113"/>
        <v>0.11048930003119241</v>
      </c>
      <c r="DB63" s="39">
        <f t="shared" si="114"/>
        <v>7.996915651920759E-3</v>
      </c>
    </row>
    <row r="64" spans="1:106" ht="12.75" customHeight="1" x14ac:dyDescent="0.3">
      <c r="A64" s="9" t="str">
        <f t="shared" si="115"/>
        <v>01 AguascalientesTotalTotal</v>
      </c>
      <c r="B64" s="20" t="s">
        <v>36</v>
      </c>
      <c r="C64" s="20" t="s">
        <v>14</v>
      </c>
      <c r="D64" s="20" t="s">
        <v>14</v>
      </c>
      <c r="E64" s="21">
        <v>1299669</v>
      </c>
      <c r="F64" s="21">
        <v>1232234</v>
      </c>
      <c r="G64" s="21">
        <v>1216402</v>
      </c>
      <c r="H64" s="21">
        <v>15242</v>
      </c>
      <c r="I64" s="21">
        <v>590</v>
      </c>
      <c r="J64" s="21">
        <v>65115</v>
      </c>
      <c r="K64" s="21">
        <v>56422</v>
      </c>
      <c r="L64" s="21">
        <v>6086</v>
      </c>
      <c r="M64" s="21">
        <v>2607</v>
      </c>
      <c r="N64" s="21">
        <v>2320</v>
      </c>
      <c r="O64" s="38">
        <f>+'07'!E63-'05'!J64</f>
        <v>15242</v>
      </c>
      <c r="P64" s="38">
        <f t="shared" si="116"/>
        <v>80357</v>
      </c>
      <c r="Q64" s="39">
        <f>'07'!F63/'05'!$P64</f>
        <v>0.11054419652301604</v>
      </c>
      <c r="R64" s="39">
        <f>'07'!G63/'05'!$P64</f>
        <v>0.16813718779944498</v>
      </c>
      <c r="S64" s="39">
        <f>'07'!H63/'05'!$P64</f>
        <v>0.39567181452767025</v>
      </c>
      <c r="T64" s="39">
        <f>'07'!I63/'05'!$P64</f>
        <v>7.5587689933670987E-2</v>
      </c>
      <c r="U64" s="39">
        <f>'07'!J63/'05'!$P64</f>
        <v>7.1269460034595611E-2</v>
      </c>
      <c r="V64" s="39">
        <f>'07'!K63/'05'!$P64</f>
        <v>6.6777007603569069E-2</v>
      </c>
      <c r="W64" s="39">
        <f>'07'!L63/'05'!$P64</f>
        <v>3.2853391739363093E-3</v>
      </c>
      <c r="X64" s="39">
        <f>'07'!M63/'05'!$P64</f>
        <v>8.2133479348407736E-3</v>
      </c>
      <c r="Y64" s="39">
        <f>'07'!N63/'05'!$P64</f>
        <v>8.7982378635339795E-2</v>
      </c>
      <c r="Z64" s="39">
        <f>'07'!O63/'05'!$P64</f>
        <v>1.253157783391615E-2</v>
      </c>
      <c r="AA64" s="44">
        <f t="shared" si="117"/>
        <v>672.77198003907563</v>
      </c>
      <c r="AB64" s="44">
        <f t="shared" si="118"/>
        <v>1023.2829249474221</v>
      </c>
      <c r="AC64" s="44">
        <f t="shared" si="119"/>
        <v>2408.0586632154013</v>
      </c>
      <c r="AD64" s="44">
        <f t="shared" si="120"/>
        <v>460.02668093632161</v>
      </c>
      <c r="AE64" s="44">
        <f t="shared" si="121"/>
        <v>433.7459337705489</v>
      </c>
      <c r="AF64" s="44">
        <f t="shared" si="122"/>
        <v>406.40486827532135</v>
      </c>
      <c r="AG64" s="44">
        <f t="shared" si="123"/>
        <v>19.994574212576378</v>
      </c>
      <c r="AH64" s="44">
        <f t="shared" si="124"/>
        <v>49.986435531440947</v>
      </c>
      <c r="AI64" s="44">
        <f t="shared" si="125"/>
        <v>535.460756374678</v>
      </c>
      <c r="AJ64" s="44">
        <f t="shared" si="126"/>
        <v>76.267182697213684</v>
      </c>
      <c r="AK64" s="44">
        <f t="shared" si="127"/>
        <v>288.18872033550281</v>
      </c>
      <c r="AL64" s="44">
        <f t="shared" si="128"/>
        <v>438.33364859315304</v>
      </c>
      <c r="AM64" s="44">
        <f t="shared" si="129"/>
        <v>1031.5164204736363</v>
      </c>
      <c r="AN64" s="44">
        <f t="shared" si="130"/>
        <v>197.05710765708025</v>
      </c>
      <c r="AO64" s="44">
        <f t="shared" si="131"/>
        <v>185.79948231019077</v>
      </c>
      <c r="AP64" s="44">
        <f t="shared" si="132"/>
        <v>174.08765882250455</v>
      </c>
      <c r="AQ64" s="44">
        <f t="shared" si="133"/>
        <v>8.5648792264519589</v>
      </c>
      <c r="AR64" s="44">
        <f t="shared" si="134"/>
        <v>21.412198066129896</v>
      </c>
      <c r="AS64" s="44">
        <f t="shared" si="135"/>
        <v>229.37006110233085</v>
      </c>
      <c r="AT64" s="44">
        <f t="shared" si="136"/>
        <v>32.669823413019401</v>
      </c>
      <c r="AU64" s="44">
        <f t="shared" si="137"/>
        <v>6237.1246562216111</v>
      </c>
      <c r="AV64" s="44">
        <f t="shared" si="138"/>
        <v>9486.6364100202845</v>
      </c>
      <c r="AW64" s="44">
        <f t="shared" si="139"/>
        <v>22324.595119280209</v>
      </c>
      <c r="AX64" s="44">
        <f t="shared" si="140"/>
        <v>4264.8086414375848</v>
      </c>
      <c r="AY64" s="44">
        <f t="shared" si="141"/>
        <v>4021.1654740719537</v>
      </c>
      <c r="AZ64" s="44">
        <f t="shared" si="142"/>
        <v>3767.692323008574</v>
      </c>
      <c r="BA64" s="44">
        <f t="shared" si="143"/>
        <v>185.36540687183444</v>
      </c>
      <c r="BB64" s="44">
        <f t="shared" si="144"/>
        <v>463.41351717958611</v>
      </c>
      <c r="BC64" s="44">
        <f t="shared" si="145"/>
        <v>4964.1417673631422</v>
      </c>
      <c r="BD64" s="44">
        <f t="shared" si="146"/>
        <v>707.05668454521697</v>
      </c>
      <c r="BE64" s="44">
        <f t="shared" si="147"/>
        <v>1684.9146434038105</v>
      </c>
      <c r="BF64" s="44">
        <f t="shared" si="148"/>
        <v>2562.7470164391402</v>
      </c>
      <c r="BG64" s="44">
        <f t="shared" si="149"/>
        <v>6030.8297970307503</v>
      </c>
      <c r="BH64" s="44">
        <f t="shared" si="150"/>
        <v>1152.1075699690132</v>
      </c>
      <c r="BI64" s="44">
        <f t="shared" si="151"/>
        <v>1086.2891098473062</v>
      </c>
      <c r="BJ64" s="44">
        <f t="shared" si="152"/>
        <v>1017.8151498935997</v>
      </c>
      <c r="BK64" s="44">
        <f t="shared" si="153"/>
        <v>50.075139689137224</v>
      </c>
      <c r="BL64" s="44">
        <f t="shared" si="154"/>
        <v>125.18784922284307</v>
      </c>
      <c r="BM64" s="44">
        <f t="shared" si="155"/>
        <v>1341.0274151598492</v>
      </c>
      <c r="BN64" s="44">
        <f t="shared" si="156"/>
        <v>191.00630934454995</v>
      </c>
      <c r="BO64" s="39">
        <f t="shared" si="157"/>
        <v>8.3722884134434534E-3</v>
      </c>
      <c r="BP64" s="39">
        <f t="shared" si="77"/>
        <v>1.2734210149052629E-2</v>
      </c>
      <c r="BQ64" s="39">
        <f t="shared" si="78"/>
        <v>2.996700552802371E-2</v>
      </c>
      <c r="BR64" s="39">
        <f t="shared" si="79"/>
        <v>5.7247866512727154E-3</v>
      </c>
      <c r="BS64" s="39">
        <f t="shared" si="80"/>
        <v>5.397736771787758E-3</v>
      </c>
      <c r="BT64" s="39">
        <f t="shared" si="81"/>
        <v>5.0574917963005254E-3</v>
      </c>
      <c r="BU64" s="39">
        <f t="shared" si="82"/>
        <v>2.4882181032861327E-4</v>
      </c>
      <c r="BV64" s="39">
        <f t="shared" si="83"/>
        <v>6.2205452582153326E-4</v>
      </c>
      <c r="BW64" s="39">
        <f t="shared" si="84"/>
        <v>6.6635234811488484E-3</v>
      </c>
      <c r="BX64" s="39">
        <f t="shared" si="85"/>
        <v>9.4910440530649083E-4</v>
      </c>
      <c r="BY64" s="39">
        <f t="shared" si="86"/>
        <v>3.586354895472738E-3</v>
      </c>
      <c r="BZ64" s="39">
        <f t="shared" si="87"/>
        <v>5.4548284355209007E-3</v>
      </c>
      <c r="CA64" s="39">
        <f t="shared" si="88"/>
        <v>1.2836671608865891E-2</v>
      </c>
      <c r="CB64" s="39">
        <f t="shared" si="89"/>
        <v>2.4522705882136001E-3</v>
      </c>
      <c r="CC64" s="39">
        <f t="shared" si="90"/>
        <v>2.3121754459498336E-3</v>
      </c>
      <c r="CD64" s="39">
        <f t="shared" si="91"/>
        <v>2.1664280501077012E-3</v>
      </c>
      <c r="CE64" s="39">
        <f t="shared" si="92"/>
        <v>1.0658535319203005E-4</v>
      </c>
      <c r="CF64" s="39">
        <f t="shared" si="93"/>
        <v>2.664633829800751E-4</v>
      </c>
      <c r="CG64" s="39">
        <f t="shared" si="94"/>
        <v>2.8543880570744409E-3</v>
      </c>
      <c r="CH64" s="39">
        <f t="shared" si="95"/>
        <v>4.0655852524384186E-4</v>
      </c>
      <c r="CI64" s="39">
        <f t="shared" si="96"/>
        <v>7.7617689264427636E-2</v>
      </c>
      <c r="CJ64" s="39">
        <f t="shared" si="97"/>
        <v>0.11805612964670513</v>
      </c>
      <c r="CK64" s="39">
        <f t="shared" si="98"/>
        <v>0.27781767760469167</v>
      </c>
      <c r="CL64" s="39">
        <f t="shared" si="99"/>
        <v>5.3073268557034044E-2</v>
      </c>
      <c r="CM64" s="39">
        <f t="shared" si="100"/>
        <v>5.0041259306245305E-2</v>
      </c>
      <c r="CN64" s="39">
        <f t="shared" si="101"/>
        <v>4.6886921151966528E-2</v>
      </c>
      <c r="CO64" s="39">
        <f t="shared" si="102"/>
        <v>2.3067736086692442E-3</v>
      </c>
      <c r="CP64" s="39">
        <f t="shared" si="103"/>
        <v>5.76693402167311E-3</v>
      </c>
      <c r="CQ64" s="39">
        <f t="shared" si="104"/>
        <v>6.1776096262468015E-2</v>
      </c>
      <c r="CR64" s="39">
        <f t="shared" si="105"/>
        <v>8.7989432724618517E-3</v>
      </c>
      <c r="CS64" s="39">
        <f t="shared" si="158"/>
        <v>2.0967863949672219E-2</v>
      </c>
      <c r="CT64" s="39">
        <f t="shared" si="106"/>
        <v>3.1892019568166313E-2</v>
      </c>
      <c r="CU64" s="39">
        <f t="shared" si="107"/>
        <v>7.5050459786088958E-2</v>
      </c>
      <c r="CV64" s="39">
        <f t="shared" si="108"/>
        <v>1.4337364137150629E-2</v>
      </c>
      <c r="CW64" s="39">
        <f t="shared" si="109"/>
        <v>1.3518288510612719E-2</v>
      </c>
      <c r="CX64" s="39">
        <f t="shared" si="110"/>
        <v>1.2666166605194316E-2</v>
      </c>
      <c r="CY64" s="39">
        <f t="shared" si="111"/>
        <v>6.231584017464219E-4</v>
      </c>
      <c r="CZ64" s="39">
        <f t="shared" si="112"/>
        <v>1.5578960043660548E-3</v>
      </c>
      <c r="DA64" s="39">
        <f t="shared" si="113"/>
        <v>1.6688370834648497E-2</v>
      </c>
      <c r="DB64" s="39">
        <f t="shared" si="114"/>
        <v>2.3769716309039652E-3</v>
      </c>
    </row>
    <row r="65" spans="1:106" ht="12.75" customHeight="1" x14ac:dyDescent="0.3">
      <c r="A65" s="9" t="str">
        <f t="shared" si="115"/>
        <v>01 Aguascalientes05-09 añosTotal</v>
      </c>
      <c r="B65" s="22" t="s">
        <v>36</v>
      </c>
      <c r="C65" s="22" t="s">
        <v>14</v>
      </c>
      <c r="D65" s="30" t="s">
        <v>76</v>
      </c>
      <c r="E65" s="23">
        <v>131048</v>
      </c>
      <c r="F65" s="23">
        <v>125231</v>
      </c>
      <c r="G65" s="23">
        <v>123387</v>
      </c>
      <c r="H65" s="23">
        <v>1680</v>
      </c>
      <c r="I65" s="23">
        <v>164</v>
      </c>
      <c r="J65" s="23">
        <v>5761</v>
      </c>
      <c r="K65" s="23">
        <v>5256</v>
      </c>
      <c r="L65" s="23">
        <v>320</v>
      </c>
      <c r="M65" s="23">
        <v>185</v>
      </c>
      <c r="N65" s="23">
        <v>56</v>
      </c>
      <c r="O65" s="38">
        <f>+'07'!E64-'05'!J65</f>
        <v>1680</v>
      </c>
      <c r="P65" s="38">
        <f t="shared" si="116"/>
        <v>7441</v>
      </c>
      <c r="Q65" s="39">
        <f>'07'!F64/'05'!$P65</f>
        <v>0</v>
      </c>
      <c r="R65" s="39">
        <f>'07'!G64/'05'!$P65</f>
        <v>0</v>
      </c>
      <c r="S65" s="39">
        <f>'07'!H64/'05'!$P65</f>
        <v>0.78914124445639022</v>
      </c>
      <c r="T65" s="39">
        <f>'07'!I64/'05'!$P65</f>
        <v>0</v>
      </c>
      <c r="U65" s="39">
        <f>'07'!J64/'05'!$P65</f>
        <v>5.0530842628678942E-2</v>
      </c>
      <c r="V65" s="39">
        <f>'07'!K64/'05'!$P65</f>
        <v>6.356672490256686E-2</v>
      </c>
      <c r="W65" s="39">
        <f>'07'!L64/'05'!$P65</f>
        <v>2.5534202392151592E-3</v>
      </c>
      <c r="X65" s="39">
        <f>'07'!M64/'05'!$P65</f>
        <v>1.8814675446848542E-3</v>
      </c>
      <c r="Y65" s="39">
        <f>'07'!N64/'05'!$P65</f>
        <v>8.0634323343636613E-2</v>
      </c>
      <c r="Z65" s="39">
        <f>'07'!O64/'05'!$P65</f>
        <v>1.1691976884827308E-2</v>
      </c>
      <c r="AA65" s="44">
        <f t="shared" si="117"/>
        <v>0</v>
      </c>
      <c r="AB65" s="44">
        <f t="shared" si="118"/>
        <v>0</v>
      </c>
      <c r="AC65" s="44">
        <f t="shared" si="119"/>
        <v>252.52519822604486</v>
      </c>
      <c r="AD65" s="44">
        <f t="shared" si="120"/>
        <v>0</v>
      </c>
      <c r="AE65" s="44">
        <f t="shared" si="121"/>
        <v>16.169869641177261</v>
      </c>
      <c r="AF65" s="44">
        <f t="shared" si="122"/>
        <v>20.341351968821396</v>
      </c>
      <c r="AG65" s="44">
        <f t="shared" si="123"/>
        <v>0.81709447654885092</v>
      </c>
      <c r="AH65" s="44">
        <f t="shared" si="124"/>
        <v>0.6020696142991534</v>
      </c>
      <c r="AI65" s="44">
        <f t="shared" si="125"/>
        <v>25.802983469963717</v>
      </c>
      <c r="AJ65" s="44">
        <f t="shared" si="126"/>
        <v>3.7414326031447387</v>
      </c>
      <c r="AK65" s="44">
        <f t="shared" si="127"/>
        <v>0</v>
      </c>
      <c r="AL65" s="44">
        <f t="shared" si="128"/>
        <v>0</v>
      </c>
      <c r="AM65" s="44">
        <f t="shared" si="129"/>
        <v>145.9911302244322</v>
      </c>
      <c r="AN65" s="44">
        <f t="shared" si="130"/>
        <v>0</v>
      </c>
      <c r="AO65" s="44">
        <f t="shared" si="131"/>
        <v>9.348205886305605</v>
      </c>
      <c r="AP65" s="44">
        <f t="shared" si="132"/>
        <v>11.759844106974869</v>
      </c>
      <c r="AQ65" s="44">
        <f t="shared" si="133"/>
        <v>0.47238274425480448</v>
      </c>
      <c r="AR65" s="44">
        <f t="shared" si="134"/>
        <v>0.34807149576669805</v>
      </c>
      <c r="AS65" s="44">
        <f t="shared" si="135"/>
        <v>14.917349818572774</v>
      </c>
      <c r="AT65" s="44">
        <f t="shared" si="136"/>
        <v>2.1630157236930518</v>
      </c>
      <c r="AU65" s="44">
        <f t="shared" si="137"/>
        <v>0</v>
      </c>
      <c r="AV65" s="44">
        <f t="shared" si="138"/>
        <v>0</v>
      </c>
      <c r="AW65" s="44">
        <f t="shared" si="139"/>
        <v>4147.7263808627868</v>
      </c>
      <c r="AX65" s="44">
        <f t="shared" si="140"/>
        <v>0</v>
      </c>
      <c r="AY65" s="44">
        <f t="shared" si="141"/>
        <v>265.59010885633654</v>
      </c>
      <c r="AZ65" s="44">
        <f t="shared" si="142"/>
        <v>334.10670608789144</v>
      </c>
      <c r="BA65" s="44">
        <f t="shared" si="143"/>
        <v>13.420776777314877</v>
      </c>
      <c r="BB65" s="44">
        <f t="shared" si="144"/>
        <v>9.8889934148635934</v>
      </c>
      <c r="BC65" s="44">
        <f t="shared" si="145"/>
        <v>423.81400349415406</v>
      </c>
      <c r="BD65" s="44">
        <f t="shared" si="146"/>
        <v>61.453030506652333</v>
      </c>
      <c r="BE65" s="44">
        <f t="shared" si="147"/>
        <v>0</v>
      </c>
      <c r="BF65" s="44">
        <f t="shared" si="148"/>
        <v>0</v>
      </c>
      <c r="BG65" s="44">
        <f t="shared" si="149"/>
        <v>1325.7572906867356</v>
      </c>
      <c r="BH65" s="44">
        <f t="shared" si="150"/>
        <v>0</v>
      </c>
      <c r="BI65" s="44">
        <f t="shared" si="151"/>
        <v>84.891815616180622</v>
      </c>
      <c r="BJ65" s="44">
        <f t="shared" si="152"/>
        <v>106.79209783631232</v>
      </c>
      <c r="BK65" s="44">
        <f t="shared" si="153"/>
        <v>4.2897460018814675</v>
      </c>
      <c r="BL65" s="44">
        <f t="shared" si="154"/>
        <v>3.1608654750705552</v>
      </c>
      <c r="BM65" s="44">
        <f t="shared" si="155"/>
        <v>135.4656632173095</v>
      </c>
      <c r="BN65" s="44">
        <f t="shared" si="156"/>
        <v>19.642521166509876</v>
      </c>
      <c r="BO65" s="39">
        <f t="shared" si="157"/>
        <v>0</v>
      </c>
      <c r="BP65" s="39">
        <f t="shared" si="77"/>
        <v>0</v>
      </c>
      <c r="BQ65" s="39">
        <f t="shared" si="78"/>
        <v>3.3936997476958053E-2</v>
      </c>
      <c r="BR65" s="39">
        <f t="shared" si="79"/>
        <v>0</v>
      </c>
      <c r="BS65" s="39">
        <f t="shared" si="80"/>
        <v>2.1730774951185675E-3</v>
      </c>
      <c r="BT65" s="39">
        <f t="shared" si="81"/>
        <v>2.7336852531677728E-3</v>
      </c>
      <c r="BU65" s="39">
        <f t="shared" si="82"/>
        <v>1.098097670405659E-4</v>
      </c>
      <c r="BV65" s="39">
        <f t="shared" si="83"/>
        <v>8.0912459924627517E-5</v>
      </c>
      <c r="BW65" s="39">
        <f t="shared" si="84"/>
        <v>3.467676853912608E-3</v>
      </c>
      <c r="BX65" s="39">
        <f t="shared" si="85"/>
        <v>5.0281314381732812E-4</v>
      </c>
      <c r="BY65" s="39">
        <f t="shared" si="86"/>
        <v>0</v>
      </c>
      <c r="BZ65" s="39">
        <f t="shared" si="87"/>
        <v>0</v>
      </c>
      <c r="CA65" s="39">
        <f t="shared" si="88"/>
        <v>1.9619826666366375E-2</v>
      </c>
      <c r="CB65" s="39">
        <f t="shared" si="89"/>
        <v>0</v>
      </c>
      <c r="CC65" s="39">
        <f t="shared" si="90"/>
        <v>1.256310426865422E-3</v>
      </c>
      <c r="CD65" s="39">
        <f t="shared" si="91"/>
        <v>1.5804117869876184E-3</v>
      </c>
      <c r="CE65" s="39">
        <f t="shared" si="92"/>
        <v>6.3483771570327176E-5</v>
      </c>
      <c r="CF65" s="39">
        <f t="shared" si="93"/>
        <v>4.6777515893925286E-5</v>
      </c>
      <c r="CG65" s="39">
        <f t="shared" si="94"/>
        <v>2.0047506811682264E-3</v>
      </c>
      <c r="CH65" s="39">
        <f t="shared" si="95"/>
        <v>2.9068884876939282E-4</v>
      </c>
      <c r="CI65" s="39">
        <f t="shared" si="96"/>
        <v>0</v>
      </c>
      <c r="CJ65" s="39">
        <f t="shared" si="97"/>
        <v>0</v>
      </c>
      <c r="CK65" s="39">
        <f t="shared" si="98"/>
        <v>0.55741518355903596</v>
      </c>
      <c r="CL65" s="39">
        <f t="shared" si="99"/>
        <v>0</v>
      </c>
      <c r="CM65" s="39">
        <f t="shared" si="100"/>
        <v>3.5692797857322475E-2</v>
      </c>
      <c r="CN65" s="39">
        <f t="shared" si="101"/>
        <v>4.4900780283280664E-2</v>
      </c>
      <c r="CO65" s="39">
        <f t="shared" si="102"/>
        <v>1.8036254236412951E-3</v>
      </c>
      <c r="CP65" s="39">
        <f t="shared" si="103"/>
        <v>1.3289871542620068E-3</v>
      </c>
      <c r="CQ65" s="39">
        <f t="shared" si="104"/>
        <v>5.6956592325514588E-2</v>
      </c>
      <c r="CR65" s="39">
        <f t="shared" si="105"/>
        <v>8.258705887199614E-3</v>
      </c>
      <c r="CS65" s="39">
        <f t="shared" si="158"/>
        <v>0</v>
      </c>
      <c r="CT65" s="39">
        <f t="shared" si="106"/>
        <v>0</v>
      </c>
      <c r="CU65" s="39">
        <f t="shared" si="107"/>
        <v>0.17816923675402979</v>
      </c>
      <c r="CV65" s="39">
        <f t="shared" si="108"/>
        <v>0</v>
      </c>
      <c r="CW65" s="39">
        <f t="shared" si="109"/>
        <v>1.140865684937248E-2</v>
      </c>
      <c r="CX65" s="39">
        <f t="shared" si="110"/>
        <v>1.4351847579130805E-2</v>
      </c>
      <c r="CY65" s="39">
        <f t="shared" si="111"/>
        <v>5.7650127696297099E-4</v>
      </c>
      <c r="CZ65" s="39">
        <f t="shared" si="112"/>
        <v>4.2479041460429445E-4</v>
      </c>
      <c r="DA65" s="39">
        <f t="shared" si="113"/>
        <v>1.8205303483041189E-2</v>
      </c>
      <c r="DB65" s="39">
        <f t="shared" si="114"/>
        <v>2.6397690050409726E-3</v>
      </c>
    </row>
    <row r="66" spans="1:106" ht="12.75" customHeight="1" x14ac:dyDescent="0.3">
      <c r="A66" s="9" t="str">
        <f t="shared" si="115"/>
        <v>01 Aguascalientes10-14 añosTotal</v>
      </c>
      <c r="B66" s="22" t="s">
        <v>36</v>
      </c>
      <c r="C66" s="22" t="s">
        <v>14</v>
      </c>
      <c r="D66" s="30" t="s">
        <v>77</v>
      </c>
      <c r="E66" s="23">
        <v>129717</v>
      </c>
      <c r="F66" s="23">
        <v>124654</v>
      </c>
      <c r="G66" s="23">
        <v>123223</v>
      </c>
      <c r="H66" s="23">
        <v>1373</v>
      </c>
      <c r="I66" s="23">
        <v>58</v>
      </c>
      <c r="J66" s="23">
        <v>5016</v>
      </c>
      <c r="K66" s="23">
        <v>4546</v>
      </c>
      <c r="L66" s="23">
        <v>338</v>
      </c>
      <c r="M66" s="23">
        <v>132</v>
      </c>
      <c r="N66" s="23">
        <v>47</v>
      </c>
      <c r="O66" s="38">
        <f>+'07'!E65-'05'!J66</f>
        <v>1373</v>
      </c>
      <c r="P66" s="38">
        <f t="shared" si="116"/>
        <v>6389</v>
      </c>
      <c r="Q66" s="39">
        <f>'07'!F65/'05'!$P66</f>
        <v>8.6085459383315067E-3</v>
      </c>
      <c r="R66" s="39">
        <f>'07'!G65/'05'!$P66</f>
        <v>2.300829550790421E-2</v>
      </c>
      <c r="S66" s="39">
        <f>'07'!H65/'05'!$P66</f>
        <v>0.7506652058225074</v>
      </c>
      <c r="T66" s="39">
        <f>'07'!I65/'05'!$P66</f>
        <v>1.8782282047268744E-3</v>
      </c>
      <c r="U66" s="39">
        <f>'07'!J65/'05'!$P66</f>
        <v>7.1685709813742365E-2</v>
      </c>
      <c r="V66" s="39">
        <f>'07'!K65/'05'!$P66</f>
        <v>7.8259508530286431E-2</v>
      </c>
      <c r="W66" s="39">
        <f>'07'!L65/'05'!$P66</f>
        <v>2.9738613241508845E-3</v>
      </c>
      <c r="X66" s="39">
        <f>'07'!M65/'05'!$P66</f>
        <v>2.3477852559085927E-3</v>
      </c>
      <c r="Y66" s="39">
        <f>'07'!N65/'05'!$P66</f>
        <v>5.30599467835342E-2</v>
      </c>
      <c r="Z66" s="39">
        <f>'07'!O65/'05'!$P66</f>
        <v>7.5129128189074974E-3</v>
      </c>
      <c r="AA66" s="44">
        <f t="shared" si="117"/>
        <v>2.9096885271560491</v>
      </c>
      <c r="AB66" s="44">
        <f t="shared" si="118"/>
        <v>7.776803881671623</v>
      </c>
      <c r="AC66" s="44">
        <f t="shared" si="119"/>
        <v>253.7248395680075</v>
      </c>
      <c r="AD66" s="44">
        <f t="shared" si="120"/>
        <v>0.63484113319768354</v>
      </c>
      <c r="AE66" s="44">
        <f t="shared" si="121"/>
        <v>24.229769917044919</v>
      </c>
      <c r="AF66" s="44">
        <f t="shared" si="122"/>
        <v>26.451713883236813</v>
      </c>
      <c r="AG66" s="44">
        <f t="shared" si="123"/>
        <v>1.0051651275629989</v>
      </c>
      <c r="AH66" s="44">
        <f t="shared" si="124"/>
        <v>0.79355141649710437</v>
      </c>
      <c r="AI66" s="44">
        <f t="shared" si="125"/>
        <v>17.934262012834559</v>
      </c>
      <c r="AJ66" s="44">
        <f t="shared" si="126"/>
        <v>2.5393645327907342</v>
      </c>
      <c r="AK66" s="44">
        <f t="shared" si="127"/>
        <v>1.1363280638597588</v>
      </c>
      <c r="AL66" s="44">
        <f t="shared" si="128"/>
        <v>3.0370950070433556</v>
      </c>
      <c r="AM66" s="44">
        <f t="shared" si="129"/>
        <v>99.087807168570976</v>
      </c>
      <c r="AN66" s="44">
        <f t="shared" si="130"/>
        <v>0.24792612302394743</v>
      </c>
      <c r="AO66" s="44">
        <f t="shared" si="131"/>
        <v>9.4625136954139926</v>
      </c>
      <c r="AP66" s="44">
        <f t="shared" si="132"/>
        <v>10.330255125997809</v>
      </c>
      <c r="AQ66" s="44">
        <f t="shared" si="133"/>
        <v>0.39254969478791674</v>
      </c>
      <c r="AR66" s="44">
        <f t="shared" si="134"/>
        <v>0.30990765377993423</v>
      </c>
      <c r="AS66" s="44">
        <f t="shared" si="135"/>
        <v>7.0039129754265144</v>
      </c>
      <c r="AT66" s="44">
        <f t="shared" si="136"/>
        <v>0.9917044920957897</v>
      </c>
      <c r="AU66" s="44">
        <f t="shared" si="137"/>
        <v>39.134449835655026</v>
      </c>
      <c r="AV66" s="44">
        <f t="shared" si="138"/>
        <v>104.59571137893253</v>
      </c>
      <c r="AW66" s="44">
        <f t="shared" si="139"/>
        <v>3412.5240256691186</v>
      </c>
      <c r="AX66" s="44">
        <f t="shared" si="140"/>
        <v>8.5384254186883712</v>
      </c>
      <c r="AY66" s="44">
        <f t="shared" si="141"/>
        <v>325.88323681327279</v>
      </c>
      <c r="AZ66" s="44">
        <f t="shared" si="142"/>
        <v>355.76772577868212</v>
      </c>
      <c r="BA66" s="44">
        <f t="shared" si="143"/>
        <v>13.519173579589921</v>
      </c>
      <c r="BB66" s="44">
        <f t="shared" si="144"/>
        <v>10.673031773360462</v>
      </c>
      <c r="BC66" s="44">
        <f t="shared" si="145"/>
        <v>241.21051807794646</v>
      </c>
      <c r="BD66" s="44">
        <f t="shared" si="146"/>
        <v>34.153701674753485</v>
      </c>
      <c r="BE66" s="44">
        <f t="shared" si="147"/>
        <v>11.819533573329158</v>
      </c>
      <c r="BF66" s="44">
        <f t="shared" si="148"/>
        <v>31.590389732352481</v>
      </c>
      <c r="BG66" s="44">
        <f t="shared" si="149"/>
        <v>1030.6633275943027</v>
      </c>
      <c r="BH66" s="44">
        <f t="shared" si="150"/>
        <v>2.5788073250899983</v>
      </c>
      <c r="BI66" s="44">
        <f t="shared" si="151"/>
        <v>98.424479574268261</v>
      </c>
      <c r="BJ66" s="44">
        <f t="shared" si="152"/>
        <v>107.45030521208326</v>
      </c>
      <c r="BK66" s="44">
        <f t="shared" si="153"/>
        <v>4.0831115980591646</v>
      </c>
      <c r="BL66" s="44">
        <f t="shared" si="154"/>
        <v>3.223509156362498</v>
      </c>
      <c r="BM66" s="44">
        <f t="shared" si="155"/>
        <v>72.851306933792458</v>
      </c>
      <c r="BN66" s="44">
        <f t="shared" si="156"/>
        <v>10.315229300359993</v>
      </c>
      <c r="BO66" s="39">
        <f t="shared" si="157"/>
        <v>4.5542158822289077E-4</v>
      </c>
      <c r="BP66" s="39">
        <f t="shared" si="77"/>
        <v>1.21721769943209E-3</v>
      </c>
      <c r="BQ66" s="39">
        <f t="shared" si="78"/>
        <v>3.9712762493036076E-2</v>
      </c>
      <c r="BR66" s="39">
        <f t="shared" si="79"/>
        <v>9.9364710157721643E-5</v>
      </c>
      <c r="BS66" s="39">
        <f t="shared" si="80"/>
        <v>3.7924197710197086E-3</v>
      </c>
      <c r="BT66" s="39">
        <f t="shared" si="81"/>
        <v>4.1401962565717348E-3</v>
      </c>
      <c r="BU66" s="39">
        <f t="shared" si="82"/>
        <v>1.5732745774972592E-4</v>
      </c>
      <c r="BV66" s="39">
        <f t="shared" si="83"/>
        <v>1.2420588769715204E-4</v>
      </c>
      <c r="BW66" s="39">
        <f t="shared" si="84"/>
        <v>2.8070530619556358E-3</v>
      </c>
      <c r="BX66" s="39">
        <f t="shared" si="85"/>
        <v>3.9745884063088657E-4</v>
      </c>
      <c r="BY66" s="39">
        <f t="shared" si="86"/>
        <v>1.778569516136733E-4</v>
      </c>
      <c r="BZ66" s="39">
        <f t="shared" si="87"/>
        <v>4.7536312522199962E-4</v>
      </c>
      <c r="CA66" s="39">
        <f t="shared" si="88"/>
        <v>1.5509126180712315E-2</v>
      </c>
      <c r="CB66" s="39">
        <f t="shared" si="89"/>
        <v>3.8805153079346913E-5</v>
      </c>
      <c r="CC66" s="39">
        <f t="shared" si="90"/>
        <v>1.481063342528407E-3</v>
      </c>
      <c r="CD66" s="39">
        <f t="shared" si="91"/>
        <v>1.6168813783061214E-3</v>
      </c>
      <c r="CE66" s="39">
        <f t="shared" si="92"/>
        <v>6.1441492375632613E-5</v>
      </c>
      <c r="CF66" s="39">
        <f t="shared" si="93"/>
        <v>4.8506441349183633E-5</v>
      </c>
      <c r="CG66" s="39">
        <f t="shared" si="94"/>
        <v>1.0962455744915503E-3</v>
      </c>
      <c r="CH66" s="39">
        <f t="shared" si="95"/>
        <v>1.5522061231738765E-4</v>
      </c>
      <c r="CI66" s="39">
        <f t="shared" si="96"/>
        <v>6.1252856214830216E-3</v>
      </c>
      <c r="CJ66" s="39">
        <f t="shared" si="97"/>
        <v>1.6371217933781896E-2</v>
      </c>
      <c r="CK66" s="39">
        <f t="shared" si="98"/>
        <v>0.53412490619331954</v>
      </c>
      <c r="CL66" s="39">
        <f t="shared" si="99"/>
        <v>1.3364259537781142E-3</v>
      </c>
      <c r="CM66" s="39">
        <f t="shared" si="100"/>
        <v>5.1006923902531351E-2</v>
      </c>
      <c r="CN66" s="39">
        <f t="shared" si="101"/>
        <v>5.5684414740754751E-2</v>
      </c>
      <c r="CO66" s="39">
        <f t="shared" si="102"/>
        <v>2.1160077601486806E-3</v>
      </c>
      <c r="CP66" s="39">
        <f t="shared" si="103"/>
        <v>1.6705324422226424E-3</v>
      </c>
      <c r="CQ66" s="39">
        <f t="shared" si="104"/>
        <v>3.775403319423172E-2</v>
      </c>
      <c r="CR66" s="39">
        <f t="shared" si="105"/>
        <v>5.345703815112457E-3</v>
      </c>
      <c r="CS66" s="39">
        <f t="shared" si="158"/>
        <v>1.8499817770119202E-3</v>
      </c>
      <c r="CT66" s="39">
        <f t="shared" si="106"/>
        <v>4.9444967494682241E-3</v>
      </c>
      <c r="CU66" s="39">
        <f t="shared" si="107"/>
        <v>0.16131841095543945</v>
      </c>
      <c r="CV66" s="39">
        <f t="shared" si="108"/>
        <v>4.036323877116917E-4</v>
      </c>
      <c r="CW66" s="39">
        <f t="shared" si="109"/>
        <v>1.5405302797662898E-2</v>
      </c>
      <c r="CX66" s="39">
        <f t="shared" si="110"/>
        <v>1.6818016154653823E-2</v>
      </c>
      <c r="CY66" s="39">
        <f t="shared" si="111"/>
        <v>6.3908461387684524E-4</v>
      </c>
      <c r="CZ66" s="39">
        <f t="shared" si="112"/>
        <v>5.0454048463961462E-4</v>
      </c>
      <c r="DA66" s="39">
        <f t="shared" si="113"/>
        <v>1.1402614952855291E-2</v>
      </c>
      <c r="DB66" s="39">
        <f t="shared" si="114"/>
        <v>1.6145295508467668E-3</v>
      </c>
    </row>
    <row r="67" spans="1:106" ht="12.75" customHeight="1" x14ac:dyDescent="0.3">
      <c r="A67" s="9" t="str">
        <f t="shared" si="115"/>
        <v>01 Aguascalientes15-19 añosTotal</v>
      </c>
      <c r="B67" s="22" t="s">
        <v>36</v>
      </c>
      <c r="C67" s="22" t="s">
        <v>14</v>
      </c>
      <c r="D67" s="30" t="s">
        <v>78</v>
      </c>
      <c r="E67" s="23">
        <v>131967</v>
      </c>
      <c r="F67" s="23">
        <v>126024</v>
      </c>
      <c r="G67" s="23">
        <v>124638</v>
      </c>
      <c r="H67" s="23">
        <v>1334</v>
      </c>
      <c r="I67" s="23">
        <v>52</v>
      </c>
      <c r="J67" s="23">
        <v>5802</v>
      </c>
      <c r="K67" s="23">
        <v>5373</v>
      </c>
      <c r="L67" s="23">
        <v>302</v>
      </c>
      <c r="M67" s="23">
        <v>127</v>
      </c>
      <c r="N67" s="23">
        <v>141</v>
      </c>
      <c r="O67" s="38">
        <f>+'07'!E66-'05'!J67</f>
        <v>1334</v>
      </c>
      <c r="P67" s="38">
        <f t="shared" si="116"/>
        <v>7136</v>
      </c>
      <c r="Q67" s="39">
        <f>'07'!F66/'05'!$P67</f>
        <v>6.40414798206278E-2</v>
      </c>
      <c r="R67" s="39">
        <f>'07'!G66/'05'!$P67</f>
        <v>4.9887892376681613E-2</v>
      </c>
      <c r="S67" s="39">
        <f>'07'!H66/'05'!$P67</f>
        <v>0.50952914798206284</v>
      </c>
      <c r="T67" s="39">
        <f>'07'!I66/'05'!$P67</f>
        <v>5.4652466367713003E-2</v>
      </c>
      <c r="U67" s="39">
        <f>'07'!J66/'05'!$P67</f>
        <v>0.20305493273542602</v>
      </c>
      <c r="V67" s="39">
        <f>'07'!K66/'05'!$P67</f>
        <v>6.824551569506726E-2</v>
      </c>
      <c r="W67" s="39">
        <f>'07'!L66/'05'!$P67</f>
        <v>2.1020179372197309E-3</v>
      </c>
      <c r="X67" s="39">
        <f>'07'!M66/'05'!$P67</f>
        <v>1.4013452914798206E-3</v>
      </c>
      <c r="Y67" s="39">
        <f>'07'!N66/'05'!$P67</f>
        <v>3.713565022421525E-2</v>
      </c>
      <c r="Z67" s="39">
        <f>'07'!O66/'05'!$P67</f>
        <v>9.9495515695067257E-3</v>
      </c>
      <c r="AA67" s="44">
        <f t="shared" si="117"/>
        <v>19.340526905829595</v>
      </c>
      <c r="AB67" s="44">
        <f t="shared" si="118"/>
        <v>15.066143497757848</v>
      </c>
      <c r="AC67" s="44">
        <f t="shared" si="119"/>
        <v>153.87780269058297</v>
      </c>
      <c r="AD67" s="44">
        <f t="shared" si="120"/>
        <v>16.505044843049326</v>
      </c>
      <c r="AE67" s="44">
        <f t="shared" si="121"/>
        <v>61.322589686098659</v>
      </c>
      <c r="AF67" s="44">
        <f t="shared" si="122"/>
        <v>20.610145739910312</v>
      </c>
      <c r="AG67" s="44">
        <f t="shared" si="123"/>
        <v>0.63480941704035876</v>
      </c>
      <c r="AH67" s="44">
        <f t="shared" si="124"/>
        <v>0.4232062780269058</v>
      </c>
      <c r="AI67" s="44">
        <f t="shared" si="125"/>
        <v>11.214966367713005</v>
      </c>
      <c r="AJ67" s="44">
        <f t="shared" si="126"/>
        <v>3.0047645739910314</v>
      </c>
      <c r="AK67" s="44">
        <f t="shared" si="127"/>
        <v>8.1332679372197312</v>
      </c>
      <c r="AL67" s="44">
        <f t="shared" si="128"/>
        <v>6.3357623318385645</v>
      </c>
      <c r="AM67" s="44">
        <f t="shared" si="129"/>
        <v>64.710201793721978</v>
      </c>
      <c r="AN67" s="44">
        <f t="shared" si="130"/>
        <v>6.9408632286995511</v>
      </c>
      <c r="AO67" s="44">
        <f t="shared" si="131"/>
        <v>25.787976457399104</v>
      </c>
      <c r="AP67" s="44">
        <f t="shared" si="132"/>
        <v>8.6671804932735412</v>
      </c>
      <c r="AQ67" s="44">
        <f t="shared" si="133"/>
        <v>0.2669562780269058</v>
      </c>
      <c r="AR67" s="44">
        <f t="shared" si="134"/>
        <v>0.17797085201793722</v>
      </c>
      <c r="AS67" s="44">
        <f t="shared" si="135"/>
        <v>4.7162275784753369</v>
      </c>
      <c r="AT67" s="44">
        <f t="shared" si="136"/>
        <v>1.2635930493273542</v>
      </c>
      <c r="AU67" s="44">
        <f t="shared" si="137"/>
        <v>344.09487107623318</v>
      </c>
      <c r="AV67" s="44">
        <f t="shared" si="138"/>
        <v>268.04764573991031</v>
      </c>
      <c r="AW67" s="44">
        <f t="shared" si="139"/>
        <v>2737.7001121076237</v>
      </c>
      <c r="AX67" s="44">
        <f t="shared" si="140"/>
        <v>293.64770179372198</v>
      </c>
      <c r="AY67" s="44">
        <f t="shared" si="141"/>
        <v>1091.0141535874441</v>
      </c>
      <c r="AZ67" s="44">
        <f t="shared" si="142"/>
        <v>366.68315582959639</v>
      </c>
      <c r="BA67" s="44">
        <f t="shared" si="143"/>
        <v>11.294142376681615</v>
      </c>
      <c r="BB67" s="44">
        <f t="shared" si="144"/>
        <v>7.5294282511210762</v>
      </c>
      <c r="BC67" s="44">
        <f t="shared" si="145"/>
        <v>199.52984865470853</v>
      </c>
      <c r="BD67" s="44">
        <f t="shared" si="146"/>
        <v>53.458940582959634</v>
      </c>
      <c r="BE67" s="44">
        <f t="shared" si="147"/>
        <v>85.431334080717491</v>
      </c>
      <c r="BF67" s="44">
        <f t="shared" si="148"/>
        <v>66.550448430493276</v>
      </c>
      <c r="BG67" s="44">
        <f t="shared" si="149"/>
        <v>679.7118834080718</v>
      </c>
      <c r="BH67" s="44">
        <f t="shared" si="150"/>
        <v>72.906390134529147</v>
      </c>
      <c r="BI67" s="44">
        <f t="shared" si="151"/>
        <v>270.87528026905829</v>
      </c>
      <c r="BJ67" s="44">
        <f t="shared" si="152"/>
        <v>91.039517937219728</v>
      </c>
      <c r="BK67" s="44">
        <f t="shared" si="153"/>
        <v>2.804091928251121</v>
      </c>
      <c r="BL67" s="44">
        <f t="shared" si="154"/>
        <v>1.8693946188340806</v>
      </c>
      <c r="BM67" s="44">
        <f t="shared" si="155"/>
        <v>49.53895739910314</v>
      </c>
      <c r="BN67" s="44">
        <f t="shared" si="156"/>
        <v>13.272701793721971</v>
      </c>
      <c r="BO67" s="39">
        <f t="shared" si="157"/>
        <v>2.7102756314223088E-3</v>
      </c>
      <c r="BP67" s="39">
        <f t="shared" si="77"/>
        <v>2.1112869251342275E-3</v>
      </c>
      <c r="BQ67" s="39">
        <f t="shared" si="78"/>
        <v>2.1563593426370931E-2</v>
      </c>
      <c r="BR67" s="39">
        <f t="shared" si="79"/>
        <v>2.3129266876470468E-3</v>
      </c>
      <c r="BS67" s="39">
        <f t="shared" si="80"/>
        <v>8.5934122317963373E-3</v>
      </c>
      <c r="BT67" s="39">
        <f t="shared" si="81"/>
        <v>2.8881930689336199E-3</v>
      </c>
      <c r="BU67" s="39">
        <f t="shared" si="82"/>
        <v>8.8958718755655658E-5</v>
      </c>
      <c r="BV67" s="39">
        <f t="shared" si="83"/>
        <v>5.930581250377043E-5</v>
      </c>
      <c r="BW67" s="39">
        <f t="shared" si="84"/>
        <v>1.5716040313499167E-3</v>
      </c>
      <c r="BX67" s="39">
        <f t="shared" si="85"/>
        <v>4.2107126877677007E-4</v>
      </c>
      <c r="BY67" s="39">
        <f t="shared" si="86"/>
        <v>1.1397516728166664E-3</v>
      </c>
      <c r="BZ67" s="39">
        <f t="shared" si="87"/>
        <v>8.8785907116571813E-4</v>
      </c>
      <c r="CA67" s="39">
        <f t="shared" si="88"/>
        <v>9.0681336594341331E-3</v>
      </c>
      <c r="CB67" s="39">
        <f t="shared" si="89"/>
        <v>9.7265460043435413E-4</v>
      </c>
      <c r="CC67" s="39">
        <f t="shared" si="90"/>
        <v>3.6137859385368697E-3</v>
      </c>
      <c r="CD67" s="39">
        <f t="shared" si="91"/>
        <v>1.2145712574654626E-3</v>
      </c>
      <c r="CE67" s="39">
        <f t="shared" si="92"/>
        <v>3.7409792324398237E-5</v>
      </c>
      <c r="CF67" s="39">
        <f t="shared" si="93"/>
        <v>2.4939861549598827E-5</v>
      </c>
      <c r="CG67" s="39">
        <f t="shared" si="94"/>
        <v>6.6090633106436901E-4</v>
      </c>
      <c r="CH67" s="39">
        <f t="shared" si="95"/>
        <v>1.7707301700215164E-4</v>
      </c>
      <c r="CI67" s="39">
        <f t="shared" si="96"/>
        <v>4.8219572740503529E-2</v>
      </c>
      <c r="CJ67" s="39">
        <f t="shared" si="97"/>
        <v>3.7562730624987432E-2</v>
      </c>
      <c r="CK67" s="39">
        <f t="shared" si="98"/>
        <v>0.38364631615857953</v>
      </c>
      <c r="CL67" s="39">
        <f t="shared" si="99"/>
        <v>4.1150182426250279E-2</v>
      </c>
      <c r="CM67" s="39">
        <f t="shared" si="100"/>
        <v>0.15288875470676067</v>
      </c>
      <c r="CN67" s="39">
        <f t="shared" si="101"/>
        <v>5.1384971388676627E-2</v>
      </c>
      <c r="CO67" s="39">
        <f t="shared" si="102"/>
        <v>1.5826993240865492E-3</v>
      </c>
      <c r="CP67" s="39">
        <f t="shared" si="103"/>
        <v>1.0551328827243661E-3</v>
      </c>
      <c r="CQ67" s="39">
        <f t="shared" si="104"/>
        <v>2.7961021392195702E-2</v>
      </c>
      <c r="CR67" s="39">
        <f t="shared" si="105"/>
        <v>7.491443467342998E-3</v>
      </c>
      <c r="CS67" s="39">
        <f t="shared" si="158"/>
        <v>1.1971879775885298E-2</v>
      </c>
      <c r="CT67" s="39">
        <f t="shared" si="106"/>
        <v>9.3260157553942367E-3</v>
      </c>
      <c r="CU67" s="39">
        <f t="shared" si="107"/>
        <v>9.5251104737678227E-2</v>
      </c>
      <c r="CV67" s="39">
        <f t="shared" si="108"/>
        <v>1.0216702653381326E-2</v>
      </c>
      <c r="CW67" s="39">
        <f t="shared" si="109"/>
        <v>3.7958979858332159E-2</v>
      </c>
      <c r="CX67" s="39">
        <f t="shared" si="110"/>
        <v>1.2757779979991554E-2</v>
      </c>
      <c r="CY67" s="39">
        <f t="shared" si="111"/>
        <v>3.9295010205312792E-4</v>
      </c>
      <c r="CZ67" s="39">
        <f t="shared" si="112"/>
        <v>2.6196673470208528E-4</v>
      </c>
      <c r="DA67" s="39">
        <f t="shared" si="113"/>
        <v>6.9421184696052607E-3</v>
      </c>
      <c r="DB67" s="39">
        <f t="shared" si="114"/>
        <v>1.8599638163848053E-3</v>
      </c>
    </row>
    <row r="68" spans="1:106" ht="12.75" customHeight="1" x14ac:dyDescent="0.3">
      <c r="A68" s="9" t="str">
        <f t="shared" si="115"/>
        <v>01 Aguascalientes20-24 añosTotal</v>
      </c>
      <c r="B68" s="22" t="s">
        <v>36</v>
      </c>
      <c r="C68" s="22" t="s">
        <v>14</v>
      </c>
      <c r="D68" s="30" t="s">
        <v>79</v>
      </c>
      <c r="E68" s="23">
        <v>127020</v>
      </c>
      <c r="F68" s="23">
        <v>118922</v>
      </c>
      <c r="G68" s="23">
        <v>116896</v>
      </c>
      <c r="H68" s="23">
        <v>1980</v>
      </c>
      <c r="I68" s="23">
        <v>46</v>
      </c>
      <c r="J68" s="23">
        <v>7686</v>
      </c>
      <c r="K68" s="23">
        <v>7132</v>
      </c>
      <c r="L68" s="23">
        <v>344</v>
      </c>
      <c r="M68" s="23">
        <v>210</v>
      </c>
      <c r="N68" s="23">
        <v>412</v>
      </c>
      <c r="O68" s="38">
        <f>+'07'!E67-'05'!J68</f>
        <v>1980</v>
      </c>
      <c r="P68" s="38">
        <f t="shared" si="116"/>
        <v>9666</v>
      </c>
      <c r="Q68" s="39">
        <f>'07'!F67/'05'!$P68</f>
        <v>0.13531967721911856</v>
      </c>
      <c r="R68" s="39">
        <f>'07'!G67/'05'!$P68</f>
        <v>0.10873163666459756</v>
      </c>
      <c r="S68" s="39">
        <f>'07'!H67/'05'!$P68</f>
        <v>0.26370784192013241</v>
      </c>
      <c r="T68" s="39">
        <f>'07'!I67/'05'!$P68</f>
        <v>0.14649286157666047</v>
      </c>
      <c r="U68" s="39">
        <f>'07'!J67/'05'!$P68</f>
        <v>0.24601696668735776</v>
      </c>
      <c r="V68" s="39">
        <f>'07'!K67/'05'!$P68</f>
        <v>4.2520173805090003E-2</v>
      </c>
      <c r="W68" s="39">
        <f>'07'!L67/'05'!$P68</f>
        <v>8.2764328574384436E-4</v>
      </c>
      <c r="X68" s="39">
        <f>'07'!M67/'05'!$P68</f>
        <v>3.7243947858472998E-3</v>
      </c>
      <c r="Y68" s="39">
        <f>'07'!N67/'05'!$P68</f>
        <v>4.2002896751500103E-2</v>
      </c>
      <c r="Z68" s="39">
        <f>'07'!O67/'05'!$P68</f>
        <v>1.0655907303951996E-2</v>
      </c>
      <c r="AA68" s="44">
        <f t="shared" si="117"/>
        <v>46.549968963376784</v>
      </c>
      <c r="AB68" s="44">
        <f t="shared" si="118"/>
        <v>37.403683012621563</v>
      </c>
      <c r="AC68" s="44">
        <f t="shared" si="119"/>
        <v>90.715497620525554</v>
      </c>
      <c r="AD68" s="44">
        <f t="shared" si="120"/>
        <v>50.393544382371203</v>
      </c>
      <c r="AE68" s="44">
        <f t="shared" si="121"/>
        <v>84.629836540451066</v>
      </c>
      <c r="AF68" s="44">
        <f t="shared" si="122"/>
        <v>14.626939788950962</v>
      </c>
      <c r="AG68" s="44">
        <f t="shared" si="123"/>
        <v>0.28470929029588243</v>
      </c>
      <c r="AH68" s="44">
        <f t="shared" si="124"/>
        <v>1.2811918063314711</v>
      </c>
      <c r="AI68" s="44">
        <f t="shared" si="125"/>
        <v>14.448996482516035</v>
      </c>
      <c r="AJ68" s="44">
        <f t="shared" si="126"/>
        <v>3.6656321125594866</v>
      </c>
      <c r="AK68" s="44">
        <f t="shared" si="127"/>
        <v>28.417132216014895</v>
      </c>
      <c r="AL68" s="44">
        <f t="shared" si="128"/>
        <v>22.833643699565489</v>
      </c>
      <c r="AM68" s="44">
        <f t="shared" si="129"/>
        <v>55.378646803227809</v>
      </c>
      <c r="AN68" s="44">
        <f t="shared" si="130"/>
        <v>30.763500931098697</v>
      </c>
      <c r="AO68" s="44">
        <f t="shared" si="131"/>
        <v>51.663563004345129</v>
      </c>
      <c r="AP68" s="44">
        <f t="shared" si="132"/>
        <v>8.9292364990689013</v>
      </c>
      <c r="AQ68" s="44">
        <f t="shared" si="133"/>
        <v>0.17380509000620731</v>
      </c>
      <c r="AR68" s="44">
        <f t="shared" si="134"/>
        <v>0.78212290502793291</v>
      </c>
      <c r="AS68" s="44">
        <f t="shared" si="135"/>
        <v>8.8206083178150223</v>
      </c>
      <c r="AT68" s="44">
        <f t="shared" si="136"/>
        <v>2.2377405338299194</v>
      </c>
      <c r="AU68" s="44">
        <f t="shared" si="137"/>
        <v>965.09993792675357</v>
      </c>
      <c r="AV68" s="44">
        <f t="shared" si="138"/>
        <v>775.47403269190988</v>
      </c>
      <c r="AW68" s="44">
        <f t="shared" si="139"/>
        <v>1880.7643285743843</v>
      </c>
      <c r="AX68" s="44">
        <f t="shared" si="140"/>
        <v>1044.7870887647425</v>
      </c>
      <c r="AY68" s="44">
        <f t="shared" si="141"/>
        <v>1754.5930064142356</v>
      </c>
      <c r="AZ68" s="44">
        <f t="shared" si="142"/>
        <v>303.2538795779019</v>
      </c>
      <c r="BA68" s="44">
        <f t="shared" si="143"/>
        <v>5.9027519139250977</v>
      </c>
      <c r="BB68" s="44">
        <f t="shared" si="144"/>
        <v>26.562383612662941</v>
      </c>
      <c r="BC68" s="44">
        <f t="shared" si="145"/>
        <v>299.56465963169876</v>
      </c>
      <c r="BD68" s="44">
        <f t="shared" si="146"/>
        <v>75.997930891785643</v>
      </c>
      <c r="BE68" s="44">
        <f t="shared" si="147"/>
        <v>267.93296089385473</v>
      </c>
      <c r="BF68" s="44">
        <f t="shared" si="148"/>
        <v>215.28864059590319</v>
      </c>
      <c r="BG68" s="44">
        <f t="shared" si="149"/>
        <v>522.14152700186219</v>
      </c>
      <c r="BH68" s="44">
        <f t="shared" si="150"/>
        <v>290.05586592178776</v>
      </c>
      <c r="BI68" s="44">
        <f t="shared" si="151"/>
        <v>487.11359404096834</v>
      </c>
      <c r="BJ68" s="44">
        <f t="shared" si="152"/>
        <v>84.189944134078203</v>
      </c>
      <c r="BK68" s="44">
        <f t="shared" si="153"/>
        <v>1.6387337057728117</v>
      </c>
      <c r="BL68" s="44">
        <f t="shared" si="154"/>
        <v>7.3743016759776534</v>
      </c>
      <c r="BM68" s="44">
        <f t="shared" si="155"/>
        <v>83.165735567970202</v>
      </c>
      <c r="BN68" s="44">
        <f t="shared" si="156"/>
        <v>21.098696461824954</v>
      </c>
      <c r="BO68" s="39">
        <f t="shared" si="157"/>
        <v>4.8158461580153928E-3</v>
      </c>
      <c r="BP68" s="39">
        <f t="shared" si="77"/>
        <v>3.8696133884359159E-3</v>
      </c>
      <c r="BQ68" s="39">
        <f t="shared" si="78"/>
        <v>9.3850090648174584E-3</v>
      </c>
      <c r="BR68" s="39">
        <f t="shared" si="79"/>
        <v>5.2134848316129946E-3</v>
      </c>
      <c r="BS68" s="39">
        <f t="shared" si="80"/>
        <v>8.7554144982879226E-3</v>
      </c>
      <c r="BT68" s="39">
        <f t="shared" si="81"/>
        <v>1.5132360634130934E-3</v>
      </c>
      <c r="BU68" s="39">
        <f t="shared" si="82"/>
        <v>2.945471656278527E-5</v>
      </c>
      <c r="BV68" s="39">
        <f t="shared" si="83"/>
        <v>1.3254622453253375E-4</v>
      </c>
      <c r="BW68" s="39">
        <f t="shared" si="84"/>
        <v>1.4948268655613527E-3</v>
      </c>
      <c r="BX68" s="39">
        <f t="shared" si="85"/>
        <v>3.7922947574586037E-4</v>
      </c>
      <c r="BY68" s="39">
        <f t="shared" si="86"/>
        <v>2.939906084834978E-3</v>
      </c>
      <c r="BZ68" s="39">
        <f t="shared" si="87"/>
        <v>2.3622639871265765E-3</v>
      </c>
      <c r="CA68" s="39">
        <f t="shared" si="88"/>
        <v>5.729220650033914E-3</v>
      </c>
      <c r="CB68" s="39">
        <f t="shared" si="89"/>
        <v>3.1826506239497929E-3</v>
      </c>
      <c r="CC68" s="39">
        <f t="shared" si="90"/>
        <v>5.3448751297687901E-3</v>
      </c>
      <c r="CD68" s="39">
        <f t="shared" si="91"/>
        <v>9.2377782940915591E-4</v>
      </c>
      <c r="CE68" s="39">
        <f t="shared" si="92"/>
        <v>1.7981076971467753E-5</v>
      </c>
      <c r="CF68" s="39">
        <f t="shared" si="93"/>
        <v>8.09148463716049E-5</v>
      </c>
      <c r="CG68" s="39">
        <f t="shared" si="94"/>
        <v>9.1253965630198864E-4</v>
      </c>
      <c r="CH68" s="39">
        <f t="shared" si="95"/>
        <v>2.3150636600764737E-4</v>
      </c>
      <c r="CI68" s="39">
        <f t="shared" si="96"/>
        <v>9.9844810462109829E-2</v>
      </c>
      <c r="CJ68" s="39">
        <f t="shared" si="97"/>
        <v>8.0226984553270209E-2</v>
      </c>
      <c r="CK68" s="39">
        <f t="shared" si="98"/>
        <v>0.19457524607638985</v>
      </c>
      <c r="CL68" s="39">
        <f t="shared" si="99"/>
        <v>0.10808887738099963</v>
      </c>
      <c r="CM68" s="39">
        <f t="shared" si="100"/>
        <v>0.18152214012148102</v>
      </c>
      <c r="CN68" s="39">
        <f t="shared" si="101"/>
        <v>3.1373254663552855E-2</v>
      </c>
      <c r="CO68" s="39">
        <f t="shared" si="102"/>
        <v>6.1067162362146677E-4</v>
      </c>
      <c r="CP68" s="39">
        <f t="shared" si="103"/>
        <v>2.7480223062966006E-3</v>
      </c>
      <c r="CQ68" s="39">
        <f t="shared" si="104"/>
        <v>3.0991584898789445E-2</v>
      </c>
      <c r="CR68" s="39">
        <f t="shared" si="105"/>
        <v>7.8623971541263854E-3</v>
      </c>
      <c r="CS68" s="39">
        <f t="shared" si="158"/>
        <v>2.7719114514158361E-2</v>
      </c>
      <c r="CT68" s="39">
        <f t="shared" si="106"/>
        <v>2.2272774735764864E-2</v>
      </c>
      <c r="CU68" s="39">
        <f t="shared" si="107"/>
        <v>5.4018366128891188E-2</v>
      </c>
      <c r="CV68" s="39">
        <f t="shared" si="108"/>
        <v>3.0007848740098049E-2</v>
      </c>
      <c r="CW68" s="39">
        <f t="shared" si="109"/>
        <v>5.039453693782002E-2</v>
      </c>
      <c r="CX68" s="39">
        <f t="shared" si="110"/>
        <v>8.7099052487148981E-3</v>
      </c>
      <c r="CY68" s="39">
        <f t="shared" si="111"/>
        <v>1.6953586858812453E-4</v>
      </c>
      <c r="CZ68" s="39">
        <f t="shared" si="112"/>
        <v>7.6291140864656051E-4</v>
      </c>
      <c r="DA68" s="39">
        <f t="shared" si="113"/>
        <v>8.60394533084732E-3</v>
      </c>
      <c r="DB68" s="39">
        <f t="shared" si="114"/>
        <v>2.1827743080721036E-3</v>
      </c>
    </row>
    <row r="69" spans="1:106" ht="12.75" customHeight="1" x14ac:dyDescent="0.3">
      <c r="A69" s="9" t="str">
        <f t="shared" si="115"/>
        <v>01 Aguascalientes25-29 añosTotal</v>
      </c>
      <c r="B69" s="22" t="s">
        <v>36</v>
      </c>
      <c r="C69" s="22" t="s">
        <v>14</v>
      </c>
      <c r="D69" s="30" t="s">
        <v>80</v>
      </c>
      <c r="E69" s="23">
        <v>118426</v>
      </c>
      <c r="F69" s="23">
        <v>109601</v>
      </c>
      <c r="G69" s="23">
        <v>107340</v>
      </c>
      <c r="H69" s="23">
        <v>2219</v>
      </c>
      <c r="I69" s="23">
        <v>42</v>
      </c>
      <c r="J69" s="23">
        <v>8438</v>
      </c>
      <c r="K69" s="23">
        <v>7459</v>
      </c>
      <c r="L69" s="23">
        <v>593</v>
      </c>
      <c r="M69" s="23">
        <v>386</v>
      </c>
      <c r="N69" s="23">
        <v>387</v>
      </c>
      <c r="O69" s="38">
        <f>+'07'!E68-'05'!J69</f>
        <v>2219</v>
      </c>
      <c r="P69" s="38">
        <f t="shared" si="116"/>
        <v>10657</v>
      </c>
      <c r="Q69" s="39">
        <f>'07'!F68/'05'!$P69</f>
        <v>0.18166463357417659</v>
      </c>
      <c r="R69" s="39">
        <f>'07'!G68/'05'!$P69</f>
        <v>0.23027118325982923</v>
      </c>
      <c r="S69" s="39">
        <f>'07'!H68/'05'!$P69</f>
        <v>0.24425260392230458</v>
      </c>
      <c r="T69" s="39">
        <f>'07'!I68/'05'!$P69</f>
        <v>0.1532326170592099</v>
      </c>
      <c r="U69" s="39">
        <f>'07'!J68/'05'!$P69</f>
        <v>5.808388852397485E-2</v>
      </c>
      <c r="V69" s="39">
        <f>'07'!K68/'05'!$P69</f>
        <v>4.6917519001595194E-2</v>
      </c>
      <c r="W69" s="39">
        <f>'07'!L68/'05'!$P69</f>
        <v>1.5951956460542366E-3</v>
      </c>
      <c r="X69" s="39">
        <f>'07'!M68/'05'!$P69</f>
        <v>6.3807825842169463E-3</v>
      </c>
      <c r="Y69" s="39">
        <f>'07'!N68/'05'!$P69</f>
        <v>6.2681805386131176E-2</v>
      </c>
      <c r="Z69" s="39">
        <f>'07'!O68/'05'!$P69</f>
        <v>1.4919771042507272E-2</v>
      </c>
      <c r="AA69" s="44">
        <f t="shared" si="117"/>
        <v>107.72712770948672</v>
      </c>
      <c r="AB69" s="44">
        <f t="shared" si="118"/>
        <v>136.55081167307873</v>
      </c>
      <c r="AC69" s="44">
        <f t="shared" si="119"/>
        <v>144.84179412592661</v>
      </c>
      <c r="AD69" s="44">
        <f t="shared" si="120"/>
        <v>90.866941916111472</v>
      </c>
      <c r="AE69" s="44">
        <f t="shared" si="121"/>
        <v>34.443745894717082</v>
      </c>
      <c r="AF69" s="44">
        <f t="shared" si="122"/>
        <v>27.822088767945949</v>
      </c>
      <c r="AG69" s="44">
        <f t="shared" si="123"/>
        <v>0.94595101811016225</v>
      </c>
      <c r="AH69" s="44">
        <f t="shared" si="124"/>
        <v>3.783804072440649</v>
      </c>
      <c r="AI69" s="44">
        <f t="shared" si="125"/>
        <v>37.170310593975785</v>
      </c>
      <c r="AJ69" s="44">
        <f t="shared" si="126"/>
        <v>8.8474242282068118</v>
      </c>
      <c r="AK69" s="44">
        <f t="shared" si="127"/>
        <v>70.122548559632165</v>
      </c>
      <c r="AL69" s="44">
        <f t="shared" si="128"/>
        <v>88.88467673829409</v>
      </c>
      <c r="AM69" s="44">
        <f t="shared" si="129"/>
        <v>94.281505114009562</v>
      </c>
      <c r="AN69" s="44">
        <f t="shared" si="130"/>
        <v>59.147790184855019</v>
      </c>
      <c r="AO69" s="44">
        <f t="shared" si="131"/>
        <v>22.420380970254293</v>
      </c>
      <c r="AP69" s="44">
        <f t="shared" si="132"/>
        <v>18.110162334615744</v>
      </c>
      <c r="AQ69" s="44">
        <f t="shared" si="133"/>
        <v>0.61574551937693534</v>
      </c>
      <c r="AR69" s="44">
        <f t="shared" si="134"/>
        <v>2.4629820775077413</v>
      </c>
      <c r="AS69" s="44">
        <f t="shared" si="135"/>
        <v>24.195176879046635</v>
      </c>
      <c r="AT69" s="44">
        <f t="shared" si="136"/>
        <v>5.7590316224078073</v>
      </c>
      <c r="AU69" s="44">
        <f t="shared" si="137"/>
        <v>1355.0365018297832</v>
      </c>
      <c r="AV69" s="44">
        <f t="shared" si="138"/>
        <v>1717.5927559350662</v>
      </c>
      <c r="AW69" s="44">
        <f t="shared" si="139"/>
        <v>1821.8801726564698</v>
      </c>
      <c r="AX69" s="44">
        <f t="shared" si="140"/>
        <v>1142.9620906446467</v>
      </c>
      <c r="AY69" s="44">
        <f t="shared" si="141"/>
        <v>433.24772450032839</v>
      </c>
      <c r="AZ69" s="44">
        <f t="shared" si="142"/>
        <v>349.95777423289854</v>
      </c>
      <c r="BA69" s="44">
        <f t="shared" si="143"/>
        <v>11.898564323918551</v>
      </c>
      <c r="BB69" s="44">
        <f t="shared" si="144"/>
        <v>47.594257295674204</v>
      </c>
      <c r="BC69" s="44">
        <f t="shared" si="145"/>
        <v>467.54358637515242</v>
      </c>
      <c r="BD69" s="44">
        <f t="shared" si="146"/>
        <v>111.28657220606175</v>
      </c>
      <c r="BE69" s="44">
        <f t="shared" si="147"/>
        <v>403.11382190109782</v>
      </c>
      <c r="BF69" s="44">
        <f t="shared" si="148"/>
        <v>510.97175565356105</v>
      </c>
      <c r="BG69" s="44">
        <f t="shared" si="149"/>
        <v>541.99652810359385</v>
      </c>
      <c r="BH69" s="44">
        <f t="shared" si="150"/>
        <v>340.02317725438678</v>
      </c>
      <c r="BI69" s="44">
        <f t="shared" si="151"/>
        <v>128.8881486347002</v>
      </c>
      <c r="BJ69" s="44">
        <f t="shared" si="152"/>
        <v>104.10997466453973</v>
      </c>
      <c r="BK69" s="44">
        <f t="shared" si="153"/>
        <v>3.5397391385943511</v>
      </c>
      <c r="BL69" s="44">
        <f t="shared" si="154"/>
        <v>14.158956554377404</v>
      </c>
      <c r="BM69" s="44">
        <f t="shared" si="155"/>
        <v>139.09092615182507</v>
      </c>
      <c r="BN69" s="44">
        <f t="shared" si="156"/>
        <v>33.106971943323636</v>
      </c>
      <c r="BO69" s="39">
        <f t="shared" si="157"/>
        <v>1.0108579122594231E-2</v>
      </c>
      <c r="BP69" s="39">
        <f t="shared" si="77"/>
        <v>1.2813250602709837E-2</v>
      </c>
      <c r="BQ69" s="39">
        <f t="shared" si="78"/>
        <v>1.3591235256256603E-2</v>
      </c>
      <c r="BR69" s="39">
        <f t="shared" si="79"/>
        <v>8.5265029479320142E-3</v>
      </c>
      <c r="BS69" s="39">
        <f t="shared" si="80"/>
        <v>3.2320302050030105E-3</v>
      </c>
      <c r="BT69" s="39">
        <f t="shared" si="81"/>
        <v>2.6106867568683446E-3</v>
      </c>
      <c r="BU69" s="39">
        <f t="shared" si="82"/>
        <v>8.8763349733523721E-5</v>
      </c>
      <c r="BV69" s="39">
        <f t="shared" si="83"/>
        <v>3.5505339893409488E-4</v>
      </c>
      <c r="BW69" s="39">
        <f t="shared" si="84"/>
        <v>3.4878775071761083E-3</v>
      </c>
      <c r="BX69" s="39">
        <f t="shared" si="85"/>
        <v>8.3019838868413358E-4</v>
      </c>
      <c r="BY69" s="39">
        <f t="shared" si="86"/>
        <v>6.5799520089736482E-3</v>
      </c>
      <c r="BZ69" s="39">
        <f t="shared" si="87"/>
        <v>8.340497019639119E-3</v>
      </c>
      <c r="CA69" s="39">
        <f t="shared" si="88"/>
        <v>8.8469086153710758E-3</v>
      </c>
      <c r="CB69" s="39">
        <f t="shared" si="89"/>
        <v>5.550135139800602E-3</v>
      </c>
      <c r="CC69" s="39">
        <f t="shared" si="90"/>
        <v>2.1038173003898181E-3</v>
      </c>
      <c r="CD69" s="39">
        <f t="shared" si="91"/>
        <v>1.6993677709126154E-3</v>
      </c>
      <c r="CE69" s="39">
        <f t="shared" si="92"/>
        <v>5.7778504211028935E-5</v>
      </c>
      <c r="CF69" s="39">
        <f t="shared" si="93"/>
        <v>2.3111401684411574E-4</v>
      </c>
      <c r="CG69" s="39">
        <f t="shared" si="94"/>
        <v>2.2703553419392546E-3</v>
      </c>
      <c r="CH69" s="39">
        <f t="shared" si="95"/>
        <v>5.4039895115021185E-4</v>
      </c>
      <c r="CI69" s="39">
        <f t="shared" si="96"/>
        <v>0.12714990164490789</v>
      </c>
      <c r="CJ69" s="39">
        <f t="shared" si="97"/>
        <v>0.16117038152717145</v>
      </c>
      <c r="CK69" s="39">
        <f t="shared" si="98"/>
        <v>0.17095619523847891</v>
      </c>
      <c r="CL69" s="39">
        <f t="shared" si="99"/>
        <v>0.10724989121184636</v>
      </c>
      <c r="CM69" s="39">
        <f t="shared" si="100"/>
        <v>4.0653816693284078E-2</v>
      </c>
      <c r="CN69" s="39">
        <f t="shared" si="101"/>
        <v>3.283830104465596E-2</v>
      </c>
      <c r="CO69" s="39">
        <f t="shared" si="102"/>
        <v>1.1165022355183027E-3</v>
      </c>
      <c r="CP69" s="39">
        <f t="shared" si="103"/>
        <v>4.4660089420732107E-3</v>
      </c>
      <c r="CQ69" s="39">
        <f t="shared" si="104"/>
        <v>4.3871970195660359E-2</v>
      </c>
      <c r="CR69" s="39">
        <f t="shared" si="105"/>
        <v>1.0442579732200596E-2</v>
      </c>
      <c r="CS69" s="39">
        <f t="shared" si="158"/>
        <v>3.782620079770084E-2</v>
      </c>
      <c r="CT69" s="39">
        <f t="shared" si="106"/>
        <v>4.7947054110308814E-2</v>
      </c>
      <c r="CU69" s="39">
        <f t="shared" si="107"/>
        <v>5.0858264812197976E-2</v>
      </c>
      <c r="CV69" s="39">
        <f t="shared" si="108"/>
        <v>3.1906087759630927E-2</v>
      </c>
      <c r="CW69" s="39">
        <f t="shared" si="109"/>
        <v>1.2094224325297945E-2</v>
      </c>
      <c r="CX69" s="39">
        <f t="shared" si="110"/>
        <v>9.769163429158274E-3</v>
      </c>
      <c r="CY69" s="39">
        <f t="shared" si="111"/>
        <v>3.3215155659138137E-4</v>
      </c>
      <c r="CZ69" s="39">
        <f t="shared" si="112"/>
        <v>1.3286062263655255E-3</v>
      </c>
      <c r="DA69" s="39">
        <f t="shared" si="113"/>
        <v>1.3051602341355453E-2</v>
      </c>
      <c r="DB69" s="39">
        <f t="shared" si="114"/>
        <v>3.1065939704723313E-3</v>
      </c>
    </row>
    <row r="70" spans="1:106" ht="12.75" customHeight="1" x14ac:dyDescent="0.3">
      <c r="A70" s="9" t="str">
        <f t="shared" si="115"/>
        <v>01 Aguascalientes30-34 añosTotal</v>
      </c>
      <c r="B70" s="22" t="s">
        <v>36</v>
      </c>
      <c r="C70" s="22" t="s">
        <v>14</v>
      </c>
      <c r="D70" s="30" t="s">
        <v>81</v>
      </c>
      <c r="E70" s="23">
        <v>106825</v>
      </c>
      <c r="F70" s="23">
        <v>98588</v>
      </c>
      <c r="G70" s="23">
        <v>96645</v>
      </c>
      <c r="H70" s="23">
        <v>1902</v>
      </c>
      <c r="I70" s="23">
        <v>41</v>
      </c>
      <c r="J70" s="23">
        <v>7867</v>
      </c>
      <c r="K70" s="23">
        <v>6643</v>
      </c>
      <c r="L70" s="23">
        <v>798</v>
      </c>
      <c r="M70" s="23">
        <v>426</v>
      </c>
      <c r="N70" s="23">
        <v>370</v>
      </c>
      <c r="O70" s="38">
        <f>+'07'!E69-'05'!J70</f>
        <v>1902</v>
      </c>
      <c r="P70" s="38">
        <f t="shared" si="116"/>
        <v>9769</v>
      </c>
      <c r="Q70" s="39">
        <f>'07'!F69/'05'!$P70</f>
        <v>0.15825570682772033</v>
      </c>
      <c r="R70" s="39">
        <f>'07'!G69/'05'!$P70</f>
        <v>0.27617975227761288</v>
      </c>
      <c r="S70" s="39">
        <f>'07'!H69/'05'!$P70</f>
        <v>0.25928958951786263</v>
      </c>
      <c r="T70" s="39">
        <f>'07'!I69/'05'!$P70</f>
        <v>0.12079025488791074</v>
      </c>
      <c r="U70" s="39">
        <f>'07'!J69/'05'!$P70</f>
        <v>2.2315487767427578E-2</v>
      </c>
      <c r="V70" s="39">
        <f>'07'!K69/'05'!$P70</f>
        <v>5.2615416112191629E-2</v>
      </c>
      <c r="W70" s="39">
        <f>'07'!L69/'05'!$P70</f>
        <v>2.3543863240863957E-3</v>
      </c>
      <c r="X70" s="39">
        <f>'07'!M69/'05'!$P70</f>
        <v>1.0953014638141058E-2</v>
      </c>
      <c r="Y70" s="39">
        <f>'07'!N69/'05'!$P70</f>
        <v>8.4041355307605689E-2</v>
      </c>
      <c r="Z70" s="39">
        <f>'07'!O69/'05'!$P70</f>
        <v>1.320503633944109E-2</v>
      </c>
      <c r="AA70" s="44">
        <f t="shared" si="117"/>
        <v>126.28805404852082</v>
      </c>
      <c r="AB70" s="44">
        <f t="shared" si="118"/>
        <v>220.39144231753508</v>
      </c>
      <c r="AC70" s="44">
        <f t="shared" si="119"/>
        <v>206.91309243525438</v>
      </c>
      <c r="AD70" s="44">
        <f t="shared" si="120"/>
        <v>96.390623400552769</v>
      </c>
      <c r="AE70" s="44">
        <f t="shared" si="121"/>
        <v>17.807759238407208</v>
      </c>
      <c r="AF70" s="44">
        <f t="shared" si="122"/>
        <v>41.987102057528922</v>
      </c>
      <c r="AG70" s="44">
        <f t="shared" si="123"/>
        <v>1.8788002866209439</v>
      </c>
      <c r="AH70" s="44">
        <f t="shared" si="124"/>
        <v>8.7405056812365647</v>
      </c>
      <c r="AI70" s="44">
        <f t="shared" si="125"/>
        <v>67.065001535469335</v>
      </c>
      <c r="AJ70" s="44">
        <f t="shared" si="126"/>
        <v>10.53761899887399</v>
      </c>
      <c r="AK70" s="44">
        <f t="shared" si="127"/>
        <v>67.416931108608864</v>
      </c>
      <c r="AL70" s="44">
        <f t="shared" si="128"/>
        <v>117.65257447026309</v>
      </c>
      <c r="AM70" s="44">
        <f t="shared" si="129"/>
        <v>110.45736513460947</v>
      </c>
      <c r="AN70" s="44">
        <f t="shared" si="130"/>
        <v>51.456648582249976</v>
      </c>
      <c r="AO70" s="44">
        <f t="shared" si="131"/>
        <v>9.5063977889241489</v>
      </c>
      <c r="AP70" s="44">
        <f t="shared" si="132"/>
        <v>22.414167263793633</v>
      </c>
      <c r="AQ70" s="44">
        <f t="shared" si="133"/>
        <v>1.0029685740608045</v>
      </c>
      <c r="AR70" s="44">
        <f t="shared" si="134"/>
        <v>4.6659842358480903</v>
      </c>
      <c r="AS70" s="44">
        <f t="shared" si="135"/>
        <v>35.801617361040023</v>
      </c>
      <c r="AT70" s="44">
        <f t="shared" si="136"/>
        <v>5.6253454806019043</v>
      </c>
      <c r="AU70" s="44">
        <f t="shared" si="137"/>
        <v>1051.2926604565462</v>
      </c>
      <c r="AV70" s="44">
        <f t="shared" si="138"/>
        <v>1834.6620943801825</v>
      </c>
      <c r="AW70" s="44">
        <f t="shared" si="139"/>
        <v>1722.4607431671614</v>
      </c>
      <c r="AX70" s="44">
        <f t="shared" si="140"/>
        <v>802.40966322039105</v>
      </c>
      <c r="AY70" s="44">
        <f t="shared" si="141"/>
        <v>148.2417852390214</v>
      </c>
      <c r="AZ70" s="44">
        <f t="shared" si="142"/>
        <v>349.52420923328901</v>
      </c>
      <c r="BA70" s="44">
        <f t="shared" si="143"/>
        <v>15.640188350905927</v>
      </c>
      <c r="BB70" s="44">
        <f t="shared" si="144"/>
        <v>72.760876241171047</v>
      </c>
      <c r="BC70" s="44">
        <f t="shared" si="145"/>
        <v>558.2867233084246</v>
      </c>
      <c r="BD70" s="44">
        <f t="shared" si="146"/>
        <v>87.721056402907152</v>
      </c>
      <c r="BE70" s="44">
        <f t="shared" si="147"/>
        <v>301.0023543863241</v>
      </c>
      <c r="BF70" s="44">
        <f t="shared" si="148"/>
        <v>525.29388883201966</v>
      </c>
      <c r="BG70" s="44">
        <f t="shared" si="149"/>
        <v>493.16879926297474</v>
      </c>
      <c r="BH70" s="44">
        <f t="shared" si="150"/>
        <v>229.74306479680624</v>
      </c>
      <c r="BI70" s="44">
        <f t="shared" si="151"/>
        <v>42.444057733647256</v>
      </c>
      <c r="BJ70" s="44">
        <f t="shared" si="152"/>
        <v>100.07452144538848</v>
      </c>
      <c r="BK70" s="44">
        <f t="shared" si="153"/>
        <v>4.4780427884123251</v>
      </c>
      <c r="BL70" s="44">
        <f t="shared" si="154"/>
        <v>20.832633841744293</v>
      </c>
      <c r="BM70" s="44">
        <f t="shared" si="155"/>
        <v>159.84665779506602</v>
      </c>
      <c r="BN70" s="44">
        <f t="shared" si="156"/>
        <v>25.115979117616952</v>
      </c>
      <c r="BO70" s="39">
        <f t="shared" si="157"/>
        <v>1.2927429015100913E-2</v>
      </c>
      <c r="BP70" s="39">
        <f t="shared" si="77"/>
        <v>2.2560286858177406E-2</v>
      </c>
      <c r="BQ70" s="39">
        <f t="shared" si="78"/>
        <v>2.1180580656695095E-2</v>
      </c>
      <c r="BR70" s="39">
        <f t="shared" si="79"/>
        <v>9.8669898045401546E-3</v>
      </c>
      <c r="BS70" s="39">
        <f t="shared" si="80"/>
        <v>1.8228845571099609E-3</v>
      </c>
      <c r="BT70" s="39">
        <f t="shared" si="81"/>
        <v>4.2979938640115593E-3</v>
      </c>
      <c r="BU70" s="39">
        <f t="shared" si="82"/>
        <v>1.9232268263086742E-4</v>
      </c>
      <c r="BV70" s="39">
        <f t="shared" si="83"/>
        <v>8.9471856702186151E-4</v>
      </c>
      <c r="BW70" s="39">
        <f t="shared" si="84"/>
        <v>6.8650835843453101E-3</v>
      </c>
      <c r="BX70" s="39">
        <f t="shared" si="85"/>
        <v>1.0786793938861695E-3</v>
      </c>
      <c r="BY70" s="39">
        <f t="shared" si="86"/>
        <v>6.9011087223471044E-3</v>
      </c>
      <c r="BZ70" s="39">
        <f t="shared" si="87"/>
        <v>1.2043461405493202E-2</v>
      </c>
      <c r="CA70" s="39">
        <f t="shared" si="88"/>
        <v>1.1306926515980087E-2</v>
      </c>
      <c r="CB70" s="39">
        <f t="shared" si="89"/>
        <v>5.2673404219725642E-3</v>
      </c>
      <c r="CC70" s="39">
        <f t="shared" si="90"/>
        <v>9.7311882372035508E-4</v>
      </c>
      <c r="CD70" s="39">
        <f t="shared" si="91"/>
        <v>2.2944177770287269E-3</v>
      </c>
      <c r="CE70" s="39">
        <f t="shared" si="92"/>
        <v>1.0266849975031268E-4</v>
      </c>
      <c r="CF70" s="39">
        <f t="shared" si="93"/>
        <v>4.7763171622971546E-4</v>
      </c>
      <c r="CG70" s="39">
        <f t="shared" si="94"/>
        <v>3.6648190563046395E-3</v>
      </c>
      <c r="CH70" s="39">
        <f t="shared" si="95"/>
        <v>5.7583636816479729E-4</v>
      </c>
      <c r="CI70" s="39">
        <f t="shared" si="96"/>
        <v>0.10761517662570848</v>
      </c>
      <c r="CJ70" s="39">
        <f t="shared" si="97"/>
        <v>0.18780449323166981</v>
      </c>
      <c r="CK70" s="39">
        <f t="shared" si="98"/>
        <v>0.17631904423862846</v>
      </c>
      <c r="CL70" s="39">
        <f t="shared" si="99"/>
        <v>8.2138362495689538E-2</v>
      </c>
      <c r="CM70" s="39">
        <f t="shared" si="100"/>
        <v>1.5174714427169762E-2</v>
      </c>
      <c r="CN70" s="39">
        <f t="shared" si="101"/>
        <v>3.5778913832868159E-2</v>
      </c>
      <c r="CO70" s="39">
        <f t="shared" si="102"/>
        <v>1.6010019808481858E-3</v>
      </c>
      <c r="CP70" s="39">
        <f t="shared" si="103"/>
        <v>7.4481396500328638E-3</v>
      </c>
      <c r="CQ70" s="39">
        <f t="shared" si="104"/>
        <v>5.7148809838102631E-2</v>
      </c>
      <c r="CR70" s="39">
        <f t="shared" si="105"/>
        <v>8.9795328491050416E-3</v>
      </c>
      <c r="CS70" s="39">
        <f t="shared" si="158"/>
        <v>3.0811992464563835E-2</v>
      </c>
      <c r="CT70" s="39">
        <f t="shared" si="106"/>
        <v>5.3771510782272457E-2</v>
      </c>
      <c r="CU70" s="39">
        <f t="shared" si="107"/>
        <v>5.0483038106558985E-2</v>
      </c>
      <c r="CV70" s="39">
        <f t="shared" si="108"/>
        <v>2.3517562165708491E-2</v>
      </c>
      <c r="CW70" s="39">
        <f t="shared" si="109"/>
        <v>4.344769959427501E-3</v>
      </c>
      <c r="CX70" s="39">
        <f t="shared" si="110"/>
        <v>1.0244090638283189E-2</v>
      </c>
      <c r="CY70" s="39">
        <f t="shared" si="111"/>
        <v>4.5839316085702987E-4</v>
      </c>
      <c r="CZ70" s="39">
        <f t="shared" si="112"/>
        <v>2.1325247048566173E-3</v>
      </c>
      <c r="DA70" s="39">
        <f t="shared" si="113"/>
        <v>1.6362642828853108E-2</v>
      </c>
      <c r="DB70" s="39">
        <f t="shared" si="114"/>
        <v>2.5709877282850805E-3</v>
      </c>
    </row>
    <row r="71" spans="1:106" ht="12.75" customHeight="1" x14ac:dyDescent="0.3">
      <c r="A71" s="9" t="str">
        <f t="shared" si="115"/>
        <v>01 Aguascalientes35-39 añosTotal</v>
      </c>
      <c r="B71" s="22" t="s">
        <v>36</v>
      </c>
      <c r="C71" s="22" t="s">
        <v>14</v>
      </c>
      <c r="D71" s="30" t="s">
        <v>82</v>
      </c>
      <c r="E71" s="23">
        <v>99257</v>
      </c>
      <c r="F71" s="23">
        <v>92567</v>
      </c>
      <c r="G71" s="23">
        <v>91207</v>
      </c>
      <c r="H71" s="23">
        <v>1340</v>
      </c>
      <c r="I71" s="23">
        <v>20</v>
      </c>
      <c r="J71" s="23">
        <v>6395</v>
      </c>
      <c r="K71" s="23">
        <v>5245</v>
      </c>
      <c r="L71" s="23">
        <v>779</v>
      </c>
      <c r="M71" s="23">
        <v>371</v>
      </c>
      <c r="N71" s="23">
        <v>295</v>
      </c>
      <c r="O71" s="38">
        <f>+'07'!E70-'05'!J71</f>
        <v>1340</v>
      </c>
      <c r="P71" s="38">
        <f t="shared" si="116"/>
        <v>7735</v>
      </c>
      <c r="Q71" s="39">
        <f>'07'!F70/'05'!$P71</f>
        <v>0.14544279250161604</v>
      </c>
      <c r="R71" s="39">
        <f>'07'!G70/'05'!$P71</f>
        <v>0.28661926308985131</v>
      </c>
      <c r="S71" s="39">
        <f>'07'!H70/'05'!$P71</f>
        <v>0.27925016160310279</v>
      </c>
      <c r="T71" s="39">
        <f>'07'!I70/'05'!$P71</f>
        <v>7.5630252100840331E-2</v>
      </c>
      <c r="U71" s="39">
        <f>'07'!J70/'05'!$P71</f>
        <v>1.0730446024563672E-2</v>
      </c>
      <c r="V71" s="39">
        <f>'07'!K70/'05'!$P71</f>
        <v>7.2010342598577887E-2</v>
      </c>
      <c r="W71" s="39">
        <f>'07'!L70/'05'!$P71</f>
        <v>2.8442146089204911E-3</v>
      </c>
      <c r="X71" s="39">
        <f>'07'!M70/'05'!$P71</f>
        <v>1.5901745313510018E-2</v>
      </c>
      <c r="Y71" s="39">
        <f>'07'!N70/'05'!$P71</f>
        <v>9.8125404007756947E-2</v>
      </c>
      <c r="Z71" s="39">
        <f>'07'!O70/'05'!$P71</f>
        <v>1.3445378151260505E-2</v>
      </c>
      <c r="AA71" s="44">
        <f t="shared" si="117"/>
        <v>113.2999353587589</v>
      </c>
      <c r="AB71" s="44">
        <f t="shared" si="118"/>
        <v>223.27640594699417</v>
      </c>
      <c r="AC71" s="44">
        <f t="shared" si="119"/>
        <v>217.53587588881706</v>
      </c>
      <c r="AD71" s="44">
        <f t="shared" si="120"/>
        <v>58.915966386554615</v>
      </c>
      <c r="AE71" s="44">
        <f t="shared" si="121"/>
        <v>8.3590174531351007</v>
      </c>
      <c r="AF71" s="44">
        <f t="shared" si="122"/>
        <v>56.096056884292175</v>
      </c>
      <c r="AG71" s="44">
        <f t="shared" si="123"/>
        <v>2.2156431803490624</v>
      </c>
      <c r="AH71" s="44">
        <f t="shared" si="124"/>
        <v>12.387459599224304</v>
      </c>
      <c r="AI71" s="44">
        <f t="shared" si="125"/>
        <v>76.439689722042658</v>
      </c>
      <c r="AJ71" s="44">
        <f t="shared" si="126"/>
        <v>10.473949579831933</v>
      </c>
      <c r="AK71" s="44">
        <f t="shared" si="127"/>
        <v>53.959276018099551</v>
      </c>
      <c r="AL71" s="44">
        <f t="shared" si="128"/>
        <v>106.33574660633484</v>
      </c>
      <c r="AM71" s="44">
        <f t="shared" si="129"/>
        <v>103.60180995475113</v>
      </c>
      <c r="AN71" s="44">
        <f t="shared" si="130"/>
        <v>28.058823529411764</v>
      </c>
      <c r="AO71" s="44">
        <f t="shared" si="131"/>
        <v>3.9809954751131222</v>
      </c>
      <c r="AP71" s="44">
        <f t="shared" si="132"/>
        <v>26.715837104072396</v>
      </c>
      <c r="AQ71" s="44">
        <f t="shared" si="133"/>
        <v>1.0552036199095023</v>
      </c>
      <c r="AR71" s="44">
        <f t="shared" si="134"/>
        <v>5.8995475113122167</v>
      </c>
      <c r="AS71" s="44">
        <f t="shared" si="135"/>
        <v>36.40452488687783</v>
      </c>
      <c r="AT71" s="44">
        <f t="shared" si="136"/>
        <v>4.9882352941176471</v>
      </c>
      <c r="AU71" s="44">
        <f t="shared" si="137"/>
        <v>762.84744667097618</v>
      </c>
      <c r="AV71" s="44">
        <f t="shared" si="138"/>
        <v>1503.3180349062702</v>
      </c>
      <c r="AW71" s="44">
        <f t="shared" si="139"/>
        <v>1464.6670976082742</v>
      </c>
      <c r="AX71" s="44">
        <f t="shared" si="140"/>
        <v>396.68067226890753</v>
      </c>
      <c r="AY71" s="44">
        <f t="shared" si="141"/>
        <v>56.28118939883646</v>
      </c>
      <c r="AZ71" s="44">
        <f t="shared" si="142"/>
        <v>377.69424692954101</v>
      </c>
      <c r="BA71" s="44">
        <f t="shared" si="143"/>
        <v>14.917905623787975</v>
      </c>
      <c r="BB71" s="44">
        <f t="shared" si="144"/>
        <v>83.404654169360043</v>
      </c>
      <c r="BC71" s="44">
        <f t="shared" si="145"/>
        <v>514.66774402068518</v>
      </c>
      <c r="BD71" s="44">
        <f t="shared" si="146"/>
        <v>70.52100840336135</v>
      </c>
      <c r="BE71" s="44">
        <f t="shared" si="147"/>
        <v>194.89334195216549</v>
      </c>
      <c r="BF71" s="44">
        <f t="shared" si="148"/>
        <v>384.06981254040073</v>
      </c>
      <c r="BG71" s="44">
        <f t="shared" si="149"/>
        <v>374.19521654815776</v>
      </c>
      <c r="BH71" s="44">
        <f t="shared" si="150"/>
        <v>101.34453781512605</v>
      </c>
      <c r="BI71" s="44">
        <f t="shared" si="151"/>
        <v>14.37879767291532</v>
      </c>
      <c r="BJ71" s="44">
        <f t="shared" si="152"/>
        <v>96.493859082094374</v>
      </c>
      <c r="BK71" s="44">
        <f t="shared" si="153"/>
        <v>3.8112475759534581</v>
      </c>
      <c r="BL71" s="44">
        <f t="shared" si="154"/>
        <v>21.308338720103425</v>
      </c>
      <c r="BM71" s="44">
        <f t="shared" si="155"/>
        <v>131.48804137039431</v>
      </c>
      <c r="BN71" s="44">
        <f t="shared" si="156"/>
        <v>18.016806722689076</v>
      </c>
      <c r="BO71" s="39">
        <f t="shared" si="157"/>
        <v>1.4647696878960427E-2</v>
      </c>
      <c r="BP71" s="39">
        <f t="shared" si="77"/>
        <v>2.8865727982804675E-2</v>
      </c>
      <c r="BQ71" s="39">
        <f t="shared" si="78"/>
        <v>2.8123578007604014E-2</v>
      </c>
      <c r="BR71" s="39">
        <f t="shared" si="79"/>
        <v>7.6168023770594199E-3</v>
      </c>
      <c r="BS71" s="39">
        <f t="shared" si="80"/>
        <v>1.0806745252921915E-3</v>
      </c>
      <c r="BT71" s="39">
        <f t="shared" si="81"/>
        <v>7.2522374769608501E-3</v>
      </c>
      <c r="BU71" s="39">
        <f t="shared" si="82"/>
        <v>2.8644385007744826E-4</v>
      </c>
      <c r="BV71" s="39">
        <f t="shared" si="83"/>
        <v>1.6014815254330062E-3</v>
      </c>
      <c r="BW71" s="39">
        <f t="shared" si="84"/>
        <v>9.8823128276719664E-3</v>
      </c>
      <c r="BX71" s="39">
        <f t="shared" si="85"/>
        <v>1.3540982003661193E-3</v>
      </c>
      <c r="BY71" s="39">
        <f t="shared" si="86"/>
        <v>6.975989142611448E-3</v>
      </c>
      <c r="BZ71" s="39">
        <f t="shared" si="87"/>
        <v>1.3747349270372959E-2</v>
      </c>
      <c r="CA71" s="39">
        <f t="shared" si="88"/>
        <v>1.339389915381398E-2</v>
      </c>
      <c r="CB71" s="39">
        <f t="shared" si="89"/>
        <v>3.6275143541579526E-3</v>
      </c>
      <c r="CC71" s="39">
        <f t="shared" si="90"/>
        <v>5.1467297674377796E-4</v>
      </c>
      <c r="CD71" s="39">
        <f t="shared" si="91"/>
        <v>3.4538897354974007E-3</v>
      </c>
      <c r="CE71" s="39">
        <f t="shared" si="92"/>
        <v>1.3641934323329054E-4</v>
      </c>
      <c r="CF71" s="39">
        <f t="shared" si="93"/>
        <v>7.6270814625885156E-4</v>
      </c>
      <c r="CG71" s="39">
        <f t="shared" si="94"/>
        <v>4.7064673415485236E-3</v>
      </c>
      <c r="CH71" s="39">
        <f t="shared" si="95"/>
        <v>6.4489144073919165E-4</v>
      </c>
      <c r="CI71" s="39">
        <f t="shared" si="96"/>
        <v>9.8622811463603896E-2</v>
      </c>
      <c r="CJ71" s="39">
        <f t="shared" si="97"/>
        <v>0.19435268712427539</v>
      </c>
      <c r="CK71" s="39">
        <f t="shared" si="98"/>
        <v>0.18935579801011948</v>
      </c>
      <c r="CL71" s="39">
        <f t="shared" si="99"/>
        <v>5.1283861961074019E-2</v>
      </c>
      <c r="CM71" s="39">
        <f t="shared" si="100"/>
        <v>7.2761718679814425E-3</v>
      </c>
      <c r="CN71" s="39">
        <f t="shared" si="101"/>
        <v>4.8829249764646546E-2</v>
      </c>
      <c r="CO71" s="39">
        <f t="shared" si="102"/>
        <v>1.928623868621587E-3</v>
      </c>
      <c r="CP71" s="39">
        <f t="shared" si="103"/>
        <v>1.0782760720020691E-2</v>
      </c>
      <c r="CQ71" s="39">
        <f t="shared" si="104"/>
        <v>6.6537523467444751E-2</v>
      </c>
      <c r="CR71" s="39">
        <f t="shared" si="105"/>
        <v>9.1171310153020484E-3</v>
      </c>
      <c r="CS71" s="39">
        <f t="shared" si="158"/>
        <v>2.519629501644027E-2</v>
      </c>
      <c r="CT71" s="39">
        <f t="shared" si="106"/>
        <v>4.9653498712398283E-2</v>
      </c>
      <c r="CU71" s="39">
        <f t="shared" si="107"/>
        <v>4.8376886431565319E-2</v>
      </c>
      <c r="CV71" s="39">
        <f t="shared" si="108"/>
        <v>1.310207340854894E-2</v>
      </c>
      <c r="CW71" s="39">
        <f t="shared" si="109"/>
        <v>1.85892665454626E-3</v>
      </c>
      <c r="CX71" s="39">
        <f t="shared" si="110"/>
        <v>1.2474965621473093E-2</v>
      </c>
      <c r="CY71" s="39">
        <f t="shared" si="111"/>
        <v>4.9272754698816525E-4</v>
      </c>
      <c r="CZ71" s="39">
        <f t="shared" si="112"/>
        <v>2.7547949217974692E-3</v>
      </c>
      <c r="DA71" s="39">
        <f t="shared" si="113"/>
        <v>1.6999100371091702E-2</v>
      </c>
      <c r="DB71" s="39">
        <f t="shared" si="114"/>
        <v>2.3292574948531449E-3</v>
      </c>
    </row>
    <row r="72" spans="1:106" ht="12.75" customHeight="1" x14ac:dyDescent="0.3">
      <c r="A72" s="9" t="str">
        <f t="shared" si="115"/>
        <v>01 Aguascalientes40-44 añosTotal</v>
      </c>
      <c r="B72" s="22" t="s">
        <v>36</v>
      </c>
      <c r="C72" s="22" t="s">
        <v>14</v>
      </c>
      <c r="D72" s="30" t="s">
        <v>83</v>
      </c>
      <c r="E72" s="23">
        <v>92378</v>
      </c>
      <c r="F72" s="23">
        <v>87226</v>
      </c>
      <c r="G72" s="23">
        <v>86159</v>
      </c>
      <c r="H72" s="23">
        <v>1028</v>
      </c>
      <c r="I72" s="23">
        <v>39</v>
      </c>
      <c r="J72" s="23">
        <v>4938</v>
      </c>
      <c r="K72" s="23">
        <v>3999</v>
      </c>
      <c r="L72" s="23">
        <v>675</v>
      </c>
      <c r="M72" s="23">
        <v>264</v>
      </c>
      <c r="N72" s="23">
        <v>214</v>
      </c>
      <c r="O72" s="38">
        <f>+'07'!E71-'05'!J72</f>
        <v>1028</v>
      </c>
      <c r="P72" s="38">
        <f t="shared" si="116"/>
        <v>5966</v>
      </c>
      <c r="Q72" s="39">
        <f>'07'!F71/'05'!$P72</f>
        <v>0.14582634931277239</v>
      </c>
      <c r="R72" s="39">
        <f>'07'!G71/'05'!$P72</f>
        <v>0.27321488434461949</v>
      </c>
      <c r="S72" s="39">
        <f>'07'!H71/'05'!$P72</f>
        <v>0.28377472343278581</v>
      </c>
      <c r="T72" s="39">
        <f>'07'!I71/'05'!$P72</f>
        <v>5.8162923231645992E-2</v>
      </c>
      <c r="U72" s="39">
        <f>'07'!J71/'05'!$P72</f>
        <v>8.3808246731478381E-3</v>
      </c>
      <c r="V72" s="39">
        <f>'07'!K71/'05'!$P72</f>
        <v>8.3137780757626553E-2</v>
      </c>
      <c r="W72" s="39">
        <f>'07'!L71/'05'!$P72</f>
        <v>3.1847133757961785E-3</v>
      </c>
      <c r="X72" s="39">
        <f>'07'!M71/'05'!$P72</f>
        <v>1.8605430774388199E-2</v>
      </c>
      <c r="Y72" s="39">
        <f>'07'!N71/'05'!$P72</f>
        <v>0.11146496815286625</v>
      </c>
      <c r="Z72" s="39">
        <f>'07'!O71/'05'!$P72</f>
        <v>1.4247401944351324E-2</v>
      </c>
      <c r="AA72" s="44">
        <f t="shared" si="117"/>
        <v>98.432785786121357</v>
      </c>
      <c r="AB72" s="44">
        <f t="shared" si="118"/>
        <v>184.42004693261816</v>
      </c>
      <c r="AC72" s="44">
        <f t="shared" si="119"/>
        <v>191.54793831713042</v>
      </c>
      <c r="AD72" s="44">
        <f t="shared" si="120"/>
        <v>39.259973181361048</v>
      </c>
      <c r="AE72" s="44">
        <f t="shared" si="121"/>
        <v>5.6570566543747907</v>
      </c>
      <c r="AF72" s="44">
        <f t="shared" si="122"/>
        <v>56.118002011397927</v>
      </c>
      <c r="AG72" s="44">
        <f t="shared" si="123"/>
        <v>2.1496815286624207</v>
      </c>
      <c r="AH72" s="44">
        <f t="shared" si="124"/>
        <v>12.558665772712034</v>
      </c>
      <c r="AI72" s="44">
        <f t="shared" si="125"/>
        <v>75.238853503184714</v>
      </c>
      <c r="AJ72" s="44">
        <f t="shared" si="126"/>
        <v>9.6169963124371431</v>
      </c>
      <c r="AK72" s="44">
        <f t="shared" si="127"/>
        <v>38.498156218571907</v>
      </c>
      <c r="AL72" s="44">
        <f t="shared" si="128"/>
        <v>72.12872946697955</v>
      </c>
      <c r="AM72" s="44">
        <f t="shared" si="129"/>
        <v>74.916526986255448</v>
      </c>
      <c r="AN72" s="44">
        <f t="shared" si="130"/>
        <v>15.355011733154543</v>
      </c>
      <c r="AO72" s="44">
        <f t="shared" si="131"/>
        <v>2.2125377137110291</v>
      </c>
      <c r="AP72" s="44">
        <f t="shared" si="132"/>
        <v>21.948374120013408</v>
      </c>
      <c r="AQ72" s="44">
        <f t="shared" si="133"/>
        <v>0.84076433121019112</v>
      </c>
      <c r="AR72" s="44">
        <f t="shared" si="134"/>
        <v>4.911833724438484</v>
      </c>
      <c r="AS72" s="44">
        <f t="shared" si="135"/>
        <v>29.426751592356688</v>
      </c>
      <c r="AT72" s="44">
        <f t="shared" si="136"/>
        <v>3.7613141133087495</v>
      </c>
      <c r="AU72" s="44">
        <f t="shared" si="137"/>
        <v>583.15957090177676</v>
      </c>
      <c r="AV72" s="44">
        <f t="shared" si="138"/>
        <v>1092.5863224941334</v>
      </c>
      <c r="AW72" s="44">
        <f t="shared" si="139"/>
        <v>1134.8151190077106</v>
      </c>
      <c r="AX72" s="44">
        <f t="shared" si="140"/>
        <v>232.59353000335233</v>
      </c>
      <c r="AY72" s="44">
        <f t="shared" si="141"/>
        <v>33.514917867918207</v>
      </c>
      <c r="AZ72" s="44">
        <f t="shared" si="142"/>
        <v>332.46798524974861</v>
      </c>
      <c r="BA72" s="44">
        <f t="shared" si="143"/>
        <v>12.735668789808917</v>
      </c>
      <c r="BB72" s="44">
        <f t="shared" si="144"/>
        <v>74.4031176667784</v>
      </c>
      <c r="BC72" s="44">
        <f t="shared" si="145"/>
        <v>445.74840764331213</v>
      </c>
      <c r="BD72" s="44">
        <f t="shared" si="146"/>
        <v>56.975360375460944</v>
      </c>
      <c r="BE72" s="44">
        <f t="shared" si="147"/>
        <v>149.90948709353</v>
      </c>
      <c r="BF72" s="44">
        <f t="shared" si="148"/>
        <v>280.86490110626886</v>
      </c>
      <c r="BG72" s="44">
        <f t="shared" si="149"/>
        <v>291.72041568890381</v>
      </c>
      <c r="BH72" s="44">
        <f t="shared" si="150"/>
        <v>59.791485082132077</v>
      </c>
      <c r="BI72" s="44">
        <f t="shared" si="151"/>
        <v>8.6154877639959775</v>
      </c>
      <c r="BJ72" s="44">
        <f t="shared" si="152"/>
        <v>85.465638618840103</v>
      </c>
      <c r="BK72" s="44">
        <f t="shared" si="153"/>
        <v>3.2738853503184715</v>
      </c>
      <c r="BL72" s="44">
        <f t="shared" si="154"/>
        <v>19.12638283607107</v>
      </c>
      <c r="BM72" s="44">
        <f t="shared" si="155"/>
        <v>114.5859872611465</v>
      </c>
      <c r="BN72" s="44">
        <f t="shared" si="156"/>
        <v>14.646329198793161</v>
      </c>
      <c r="BO72" s="39">
        <f t="shared" si="157"/>
        <v>1.6498958395260034E-2</v>
      </c>
      <c r="BP72" s="39">
        <f t="shared" si="77"/>
        <v>3.0911841591119371E-2</v>
      </c>
      <c r="BQ72" s="39">
        <f t="shared" si="78"/>
        <v>3.2106593750776131E-2</v>
      </c>
      <c r="BR72" s="39">
        <f t="shared" si="79"/>
        <v>6.5806190381094611E-3</v>
      </c>
      <c r="BS72" s="39">
        <f t="shared" si="80"/>
        <v>9.4821599972758812E-4</v>
      </c>
      <c r="BT72" s="39">
        <f t="shared" si="81"/>
        <v>9.4063027172976744E-3</v>
      </c>
      <c r="BU72" s="39">
        <f t="shared" si="82"/>
        <v>3.6032207989648352E-4</v>
      </c>
      <c r="BV72" s="39">
        <f t="shared" si="83"/>
        <v>2.1050395193952455E-3</v>
      </c>
      <c r="BW72" s="39">
        <f t="shared" si="84"/>
        <v>1.2611272796376921E-2</v>
      </c>
      <c r="BX72" s="39">
        <f t="shared" si="85"/>
        <v>1.6119671995368995E-3</v>
      </c>
      <c r="BY72" s="39">
        <f t="shared" si="86"/>
        <v>6.4529259501461458E-3</v>
      </c>
      <c r="BZ72" s="39">
        <f t="shared" si="87"/>
        <v>1.2089964711193354E-2</v>
      </c>
      <c r="CA72" s="39">
        <f t="shared" si="88"/>
        <v>1.255724555585911E-2</v>
      </c>
      <c r="CB72" s="39">
        <f t="shared" si="89"/>
        <v>2.5737532237939229E-3</v>
      </c>
      <c r="CC72" s="39">
        <f t="shared" si="90"/>
        <v>3.7085781322678999E-4</v>
      </c>
      <c r="CD72" s="39">
        <f t="shared" si="91"/>
        <v>3.6789095072097566E-3</v>
      </c>
      <c r="CE72" s="39">
        <f t="shared" si="92"/>
        <v>1.409259690261802E-4</v>
      </c>
      <c r="CF72" s="39">
        <f t="shared" si="93"/>
        <v>8.2330434536347368E-4</v>
      </c>
      <c r="CG72" s="39">
        <f t="shared" si="94"/>
        <v>4.9324089159163073E-3</v>
      </c>
      <c r="CH72" s="39">
        <f t="shared" si="95"/>
        <v>6.3045828248554296E-4</v>
      </c>
      <c r="CI72" s="39">
        <f t="shared" si="96"/>
        <v>9.7747162403918328E-2</v>
      </c>
      <c r="CJ72" s="39">
        <f t="shared" si="97"/>
        <v>0.18313548818205386</v>
      </c>
      <c r="CK72" s="39">
        <f t="shared" si="98"/>
        <v>0.1902137309768204</v>
      </c>
      <c r="CL72" s="39">
        <f t="shared" si="99"/>
        <v>3.898651190133294E-2</v>
      </c>
      <c r="CM72" s="39">
        <f t="shared" si="100"/>
        <v>5.6176530117194451E-3</v>
      </c>
      <c r="CN72" s="39">
        <f t="shared" si="101"/>
        <v>5.5727117876256893E-2</v>
      </c>
      <c r="CO72" s="39">
        <f t="shared" si="102"/>
        <v>2.1347081444533888E-3</v>
      </c>
      <c r="CP72" s="39">
        <f t="shared" si="103"/>
        <v>1.2471189686017164E-2</v>
      </c>
      <c r="CQ72" s="39">
        <f t="shared" si="104"/>
        <v>7.4714785055868607E-2</v>
      </c>
      <c r="CR72" s="39">
        <f t="shared" si="105"/>
        <v>9.5500101199230553E-3</v>
      </c>
      <c r="CS72" s="39">
        <f t="shared" si="158"/>
        <v>2.5127302563447872E-2</v>
      </c>
      <c r="CT72" s="39">
        <f t="shared" si="106"/>
        <v>4.7077589860252907E-2</v>
      </c>
      <c r="CU72" s="39">
        <f t="shared" si="107"/>
        <v>4.8897153149330172E-2</v>
      </c>
      <c r="CV72" s="39">
        <f t="shared" si="108"/>
        <v>1.0022039068409667E-2</v>
      </c>
      <c r="CW72" s="39">
        <f t="shared" si="109"/>
        <v>1.4440978484740157E-3</v>
      </c>
      <c r="CX72" s="39">
        <f t="shared" si="110"/>
        <v>1.4325450656862236E-2</v>
      </c>
      <c r="CY72" s="39">
        <f t="shared" si="111"/>
        <v>5.4875718242012597E-4</v>
      </c>
      <c r="CZ72" s="39">
        <f t="shared" si="112"/>
        <v>3.2058972236123149E-3</v>
      </c>
      <c r="DA72" s="39">
        <f t="shared" si="113"/>
        <v>1.9206501384704408E-2</v>
      </c>
      <c r="DB72" s="39">
        <f t="shared" si="114"/>
        <v>2.4549663424058266E-3</v>
      </c>
    </row>
    <row r="73" spans="1:106" ht="12.75" customHeight="1" x14ac:dyDescent="0.3">
      <c r="A73" s="9" t="str">
        <f t="shared" si="115"/>
        <v>01 Aguascalientes45-49 añosTotal</v>
      </c>
      <c r="B73" s="22" t="s">
        <v>36</v>
      </c>
      <c r="C73" s="22" t="s">
        <v>14</v>
      </c>
      <c r="D73" s="30" t="s">
        <v>84</v>
      </c>
      <c r="E73" s="23">
        <v>84669</v>
      </c>
      <c r="F73" s="23">
        <v>80756</v>
      </c>
      <c r="G73" s="23">
        <v>80010</v>
      </c>
      <c r="H73" s="23">
        <v>712</v>
      </c>
      <c r="I73" s="23">
        <v>34</v>
      </c>
      <c r="J73" s="23">
        <v>3747</v>
      </c>
      <c r="K73" s="23">
        <v>3062</v>
      </c>
      <c r="L73" s="23">
        <v>490</v>
      </c>
      <c r="M73" s="23">
        <v>195</v>
      </c>
      <c r="N73" s="23">
        <v>166</v>
      </c>
      <c r="O73" s="38">
        <f>+'07'!E72-'05'!J73</f>
        <v>712</v>
      </c>
      <c r="P73" s="38">
        <f t="shared" si="116"/>
        <v>4459</v>
      </c>
      <c r="Q73" s="39">
        <f>'07'!F72/'05'!$P73</f>
        <v>0.13657770800627944</v>
      </c>
      <c r="R73" s="39">
        <f>'07'!G72/'05'!$P73</f>
        <v>0.26822157434402333</v>
      </c>
      <c r="S73" s="39">
        <f>'07'!H72/'05'!$P73</f>
        <v>0.29715182776407267</v>
      </c>
      <c r="T73" s="39">
        <f>'07'!I72/'05'!$P73</f>
        <v>4.7768557972639604E-2</v>
      </c>
      <c r="U73" s="39">
        <f>'07'!J72/'05'!$P73</f>
        <v>9.1948867459071548E-3</v>
      </c>
      <c r="V73" s="39">
        <f>'07'!K72/'05'!$P73</f>
        <v>8.6566494729760038E-2</v>
      </c>
      <c r="W73" s="39">
        <f>'07'!L72/'05'!$P73</f>
        <v>5.6066382596994839E-3</v>
      </c>
      <c r="X73" s="39">
        <f>'07'!M72/'05'!$P73</f>
        <v>1.5025790535994617E-2</v>
      </c>
      <c r="Y73" s="39">
        <f>'07'!N72/'05'!$P73</f>
        <v>0.12020632428795694</v>
      </c>
      <c r="Z73" s="39">
        <f>'07'!O72/'05'!$P73</f>
        <v>1.3680197353666742E-2</v>
      </c>
      <c r="AA73" s="44">
        <f t="shared" si="117"/>
        <v>66.92307692307692</v>
      </c>
      <c r="AB73" s="44">
        <f t="shared" si="118"/>
        <v>131.42857142857144</v>
      </c>
      <c r="AC73" s="44">
        <f t="shared" si="119"/>
        <v>145.60439560439562</v>
      </c>
      <c r="AD73" s="44">
        <f t="shared" si="120"/>
        <v>23.406593406593405</v>
      </c>
      <c r="AE73" s="44">
        <f t="shared" si="121"/>
        <v>4.5054945054945055</v>
      </c>
      <c r="AF73" s="44">
        <f t="shared" si="122"/>
        <v>42.417582417582416</v>
      </c>
      <c r="AG73" s="44">
        <f t="shared" si="123"/>
        <v>2.7472527472527473</v>
      </c>
      <c r="AH73" s="44">
        <f t="shared" si="124"/>
        <v>7.3626373626373622</v>
      </c>
      <c r="AI73" s="44">
        <f t="shared" si="125"/>
        <v>58.901098901098898</v>
      </c>
      <c r="AJ73" s="44">
        <f t="shared" si="126"/>
        <v>6.7032967032967035</v>
      </c>
      <c r="AK73" s="44">
        <f t="shared" si="127"/>
        <v>26.632653061224492</v>
      </c>
      <c r="AL73" s="44">
        <f t="shared" si="128"/>
        <v>52.303206997084551</v>
      </c>
      <c r="AM73" s="44">
        <f t="shared" si="129"/>
        <v>57.944606413994173</v>
      </c>
      <c r="AN73" s="44">
        <f t="shared" si="130"/>
        <v>9.314868804664723</v>
      </c>
      <c r="AO73" s="44">
        <f t="shared" si="131"/>
        <v>1.7930029154518952</v>
      </c>
      <c r="AP73" s="44">
        <f t="shared" si="132"/>
        <v>16.880466472303208</v>
      </c>
      <c r="AQ73" s="44">
        <f t="shared" si="133"/>
        <v>1.0932944606413995</v>
      </c>
      <c r="AR73" s="44">
        <f t="shared" si="134"/>
        <v>2.9300291545189503</v>
      </c>
      <c r="AS73" s="44">
        <f t="shared" si="135"/>
        <v>23.440233236151602</v>
      </c>
      <c r="AT73" s="44">
        <f t="shared" si="136"/>
        <v>2.6676384839650145</v>
      </c>
      <c r="AU73" s="44">
        <f t="shared" si="137"/>
        <v>418.20094191522765</v>
      </c>
      <c r="AV73" s="44">
        <f t="shared" si="138"/>
        <v>821.29446064139938</v>
      </c>
      <c r="AW73" s="44">
        <f t="shared" si="139"/>
        <v>909.87889661359054</v>
      </c>
      <c r="AX73" s="44">
        <f t="shared" si="140"/>
        <v>146.26732451222247</v>
      </c>
      <c r="AY73" s="44">
        <f t="shared" si="141"/>
        <v>28.154743215967709</v>
      </c>
      <c r="AZ73" s="44">
        <f t="shared" si="142"/>
        <v>265.06660686252525</v>
      </c>
      <c r="BA73" s="44">
        <f t="shared" si="143"/>
        <v>17.167526351199818</v>
      </c>
      <c r="BB73" s="44">
        <f t="shared" si="144"/>
        <v>46.008970621215518</v>
      </c>
      <c r="BC73" s="44">
        <f t="shared" si="145"/>
        <v>368.07176496972414</v>
      </c>
      <c r="BD73" s="44">
        <f t="shared" si="146"/>
        <v>41.888764296927562</v>
      </c>
      <c r="BE73" s="44">
        <f t="shared" si="147"/>
        <v>97.243328100470961</v>
      </c>
      <c r="BF73" s="44">
        <f t="shared" si="148"/>
        <v>190.9737609329446</v>
      </c>
      <c r="BG73" s="44">
        <f t="shared" si="149"/>
        <v>211.57210136801973</v>
      </c>
      <c r="BH73" s="44">
        <f t="shared" si="150"/>
        <v>34.011213276519399</v>
      </c>
      <c r="BI73" s="44">
        <f t="shared" si="151"/>
        <v>6.5467593630858945</v>
      </c>
      <c r="BJ73" s="44">
        <f t="shared" si="152"/>
        <v>61.635344247589146</v>
      </c>
      <c r="BK73" s="44">
        <f t="shared" si="153"/>
        <v>3.9919264409060324</v>
      </c>
      <c r="BL73" s="44">
        <f t="shared" si="154"/>
        <v>10.698362861628167</v>
      </c>
      <c r="BM73" s="44">
        <f t="shared" si="155"/>
        <v>85.586902893025339</v>
      </c>
      <c r="BN73" s="44">
        <f t="shared" si="156"/>
        <v>9.7403005158107199</v>
      </c>
      <c r="BO73" s="39">
        <f t="shared" si="157"/>
        <v>1.5008539341349388E-2</v>
      </c>
      <c r="BP73" s="39">
        <f t="shared" si="77"/>
        <v>2.9474898279563008E-2</v>
      </c>
      <c r="BQ73" s="39">
        <f t="shared" si="78"/>
        <v>3.2654047007040957E-2</v>
      </c>
      <c r="BR73" s="39">
        <f t="shared" si="79"/>
        <v>5.2492920849054507E-3</v>
      </c>
      <c r="BS73" s="39">
        <f t="shared" si="80"/>
        <v>1.0104271149348522E-3</v>
      </c>
      <c r="BT73" s="39">
        <f t="shared" si="81"/>
        <v>9.512801618654948E-3</v>
      </c>
      <c r="BU73" s="39">
        <f t="shared" si="82"/>
        <v>6.1611409447247082E-4</v>
      </c>
      <c r="BV73" s="39">
        <f t="shared" si="83"/>
        <v>1.6511857731862215E-3</v>
      </c>
      <c r="BW73" s="39">
        <f t="shared" si="84"/>
        <v>1.3209486185489772E-2</v>
      </c>
      <c r="BX73" s="39">
        <f t="shared" si="85"/>
        <v>1.5033183905128287E-3</v>
      </c>
      <c r="BY73" s="39">
        <f t="shared" si="86"/>
        <v>5.9727860644145526E-3</v>
      </c>
      <c r="BZ73" s="39">
        <f t="shared" si="87"/>
        <v>1.172980645819344E-2</v>
      </c>
      <c r="CA73" s="39">
        <f t="shared" si="88"/>
        <v>1.2994977890557114E-2</v>
      </c>
      <c r="CB73" s="39">
        <f t="shared" si="89"/>
        <v>2.0890039929725773E-3</v>
      </c>
      <c r="CC73" s="39">
        <f t="shared" si="90"/>
        <v>4.0210874982101261E-4</v>
      </c>
      <c r="CD73" s="39">
        <f t="shared" si="91"/>
        <v>3.7857067666075819E-3</v>
      </c>
      <c r="CE73" s="39">
        <f t="shared" si="92"/>
        <v>2.4518826208598326E-4</v>
      </c>
      <c r="CF73" s="39">
        <f t="shared" si="93"/>
        <v>6.5710454239043513E-4</v>
      </c>
      <c r="CG73" s="39">
        <f t="shared" si="94"/>
        <v>5.256836339123481E-3</v>
      </c>
      <c r="CH73" s="39">
        <f t="shared" si="95"/>
        <v>5.9825935948979911E-4</v>
      </c>
      <c r="CI73" s="39">
        <f t="shared" si="96"/>
        <v>9.3788056047371074E-2</v>
      </c>
      <c r="CJ73" s="39">
        <f t="shared" si="97"/>
        <v>0.18418803782045287</v>
      </c>
      <c r="CK73" s="39">
        <f t="shared" si="98"/>
        <v>0.20405447333787632</v>
      </c>
      <c r="CL73" s="39">
        <f t="shared" si="99"/>
        <v>3.2802719110164268E-2</v>
      </c>
      <c r="CM73" s="39">
        <f t="shared" si="100"/>
        <v>6.314138420266362E-3</v>
      </c>
      <c r="CN73" s="39">
        <f t="shared" si="101"/>
        <v>5.9445303176166239E-2</v>
      </c>
      <c r="CO73" s="39">
        <f t="shared" si="102"/>
        <v>3.8500844026014393E-3</v>
      </c>
      <c r="CP73" s="39">
        <f t="shared" si="103"/>
        <v>1.0318226198971858E-2</v>
      </c>
      <c r="CQ73" s="39">
        <f t="shared" si="104"/>
        <v>8.2545809591774863E-2</v>
      </c>
      <c r="CR73" s="39">
        <f t="shared" si="105"/>
        <v>9.3942059423475135E-3</v>
      </c>
      <c r="CS73" s="39">
        <f t="shared" si="158"/>
        <v>2.1808326553144419E-2</v>
      </c>
      <c r="CT73" s="39">
        <f t="shared" si="106"/>
        <v>4.2828831785813995E-2</v>
      </c>
      <c r="CU73" s="39">
        <f t="shared" si="107"/>
        <v>4.7448329528598281E-2</v>
      </c>
      <c r="CV73" s="39">
        <f t="shared" si="108"/>
        <v>7.6275427845973083E-3</v>
      </c>
      <c r="CW73" s="39">
        <f t="shared" si="109"/>
        <v>1.4682124608849281E-3</v>
      </c>
      <c r="CX73" s="39">
        <f t="shared" si="110"/>
        <v>1.3822683168331273E-2</v>
      </c>
      <c r="CY73" s="39">
        <f t="shared" si="111"/>
        <v>8.9525150053959015E-4</v>
      </c>
      <c r="CZ73" s="39">
        <f t="shared" si="112"/>
        <v>2.3992740214461017E-3</v>
      </c>
      <c r="DA73" s="39">
        <f t="shared" si="113"/>
        <v>1.9194192171568814E-2</v>
      </c>
      <c r="DB73" s="39">
        <f t="shared" si="114"/>
        <v>2.1844136613166001E-3</v>
      </c>
    </row>
    <row r="74" spans="1:106" ht="12.75" customHeight="1" x14ac:dyDescent="0.3">
      <c r="A74" s="9" t="str">
        <f t="shared" si="115"/>
        <v>01 Aguascalientes50-54 añosTotal</v>
      </c>
      <c r="B74" s="22" t="s">
        <v>36</v>
      </c>
      <c r="C74" s="22" t="s">
        <v>14</v>
      </c>
      <c r="D74" s="30" t="s">
        <v>85</v>
      </c>
      <c r="E74" s="23">
        <v>74121</v>
      </c>
      <c r="F74" s="23">
        <v>71242</v>
      </c>
      <c r="G74" s="23">
        <v>70690</v>
      </c>
      <c r="H74" s="23">
        <v>535</v>
      </c>
      <c r="I74" s="23">
        <v>17</v>
      </c>
      <c r="J74" s="23">
        <v>2789</v>
      </c>
      <c r="K74" s="23">
        <v>2243</v>
      </c>
      <c r="L74" s="23">
        <v>412</v>
      </c>
      <c r="M74" s="23">
        <v>134</v>
      </c>
      <c r="N74" s="23">
        <v>90</v>
      </c>
      <c r="O74" s="38">
        <f>+'07'!E73-'05'!J74</f>
        <v>535</v>
      </c>
      <c r="P74" s="38">
        <f t="shared" si="116"/>
        <v>3324</v>
      </c>
      <c r="Q74" s="39">
        <f>'07'!F73/'05'!$P74</f>
        <v>0.12605294825511432</v>
      </c>
      <c r="R74" s="39">
        <f>'07'!G73/'05'!$P74</f>
        <v>0.24608904933814682</v>
      </c>
      <c r="S74" s="39">
        <f>'07'!H73/'05'!$P74</f>
        <v>0.31558363417569196</v>
      </c>
      <c r="T74" s="39">
        <f>'07'!I73/'05'!$P74</f>
        <v>4.2117930204572801E-2</v>
      </c>
      <c r="U74" s="39">
        <f>'07'!J73/'05'!$P74</f>
        <v>1.05294825511432E-2</v>
      </c>
      <c r="V74" s="39">
        <f>'07'!K73/'05'!$P74</f>
        <v>9.1756919374247889E-2</v>
      </c>
      <c r="W74" s="39">
        <f>'07'!L73/'05'!$P74</f>
        <v>5.1143200962695552E-3</v>
      </c>
      <c r="X74" s="39">
        <f>'07'!M73/'05'!$P74</f>
        <v>1.654632972322503E-2</v>
      </c>
      <c r="Y74" s="39">
        <f>'07'!N73/'05'!$P74</f>
        <v>0.13417569193742479</v>
      </c>
      <c r="Z74" s="39">
        <f>'07'!O73/'05'!$P74</f>
        <v>1.2033694344163659E-2</v>
      </c>
      <c r="AA74" s="44">
        <f t="shared" si="117"/>
        <v>51.933814681107101</v>
      </c>
      <c r="AB74" s="44">
        <f t="shared" si="118"/>
        <v>101.38868832731649</v>
      </c>
      <c r="AC74" s="44">
        <f t="shared" si="119"/>
        <v>130.0204572803851</v>
      </c>
      <c r="AD74" s="44">
        <f t="shared" si="120"/>
        <v>17.352587244283995</v>
      </c>
      <c r="AE74" s="44">
        <f t="shared" si="121"/>
        <v>4.3381468110709989</v>
      </c>
      <c r="AF74" s="44">
        <f t="shared" si="122"/>
        <v>37.803850782190132</v>
      </c>
      <c r="AG74" s="44">
        <f t="shared" si="123"/>
        <v>2.1070998796630569</v>
      </c>
      <c r="AH74" s="44">
        <f t="shared" si="124"/>
        <v>6.8170878459687128</v>
      </c>
      <c r="AI74" s="44">
        <f t="shared" si="125"/>
        <v>55.280385078219012</v>
      </c>
      <c r="AJ74" s="44">
        <f t="shared" si="126"/>
        <v>4.9578820697954278</v>
      </c>
      <c r="AK74" s="44">
        <f t="shared" si="127"/>
        <v>16.891095066185319</v>
      </c>
      <c r="AL74" s="44">
        <f t="shared" si="128"/>
        <v>32.975932611311677</v>
      </c>
      <c r="AM74" s="44">
        <f t="shared" si="129"/>
        <v>42.288206979542721</v>
      </c>
      <c r="AN74" s="44">
        <f t="shared" si="130"/>
        <v>5.6438026474127554</v>
      </c>
      <c r="AO74" s="44">
        <f t="shared" si="131"/>
        <v>1.4109506618531888</v>
      </c>
      <c r="AP74" s="44">
        <f t="shared" si="132"/>
        <v>12.295427196149218</v>
      </c>
      <c r="AQ74" s="44">
        <f t="shared" si="133"/>
        <v>0.68531889290012038</v>
      </c>
      <c r="AR74" s="44">
        <f t="shared" si="134"/>
        <v>2.2172081829121542</v>
      </c>
      <c r="AS74" s="44">
        <f t="shared" si="135"/>
        <v>17.979542719614923</v>
      </c>
      <c r="AT74" s="44">
        <f t="shared" si="136"/>
        <v>1.6125150421179302</v>
      </c>
      <c r="AU74" s="44">
        <f t="shared" si="137"/>
        <v>282.7367629362214</v>
      </c>
      <c r="AV74" s="44">
        <f t="shared" si="138"/>
        <v>551.97773766546334</v>
      </c>
      <c r="AW74" s="44">
        <f t="shared" si="139"/>
        <v>707.85409145607707</v>
      </c>
      <c r="AX74" s="44">
        <f t="shared" si="140"/>
        <v>94.470517448856796</v>
      </c>
      <c r="AY74" s="44">
        <f t="shared" si="141"/>
        <v>23.617629362214199</v>
      </c>
      <c r="AZ74" s="44">
        <f t="shared" si="142"/>
        <v>205.81077015643802</v>
      </c>
      <c r="BA74" s="44">
        <f t="shared" si="143"/>
        <v>11.471419975932612</v>
      </c>
      <c r="BB74" s="44">
        <f t="shared" si="144"/>
        <v>37.113417569193743</v>
      </c>
      <c r="BC74" s="44">
        <f t="shared" si="145"/>
        <v>300.95607701564381</v>
      </c>
      <c r="BD74" s="44">
        <f t="shared" si="146"/>
        <v>26.991576413959088</v>
      </c>
      <c r="BE74" s="44">
        <f t="shared" si="147"/>
        <v>67.438327316486166</v>
      </c>
      <c r="BF74" s="44">
        <f t="shared" si="148"/>
        <v>131.65764139590854</v>
      </c>
      <c r="BG74" s="44">
        <f t="shared" si="149"/>
        <v>168.8372442839952</v>
      </c>
      <c r="BH74" s="44">
        <f t="shared" si="150"/>
        <v>22.533092659446449</v>
      </c>
      <c r="BI74" s="44">
        <f t="shared" si="151"/>
        <v>5.6332731648616123</v>
      </c>
      <c r="BJ74" s="44">
        <f t="shared" si="152"/>
        <v>49.089951865222623</v>
      </c>
      <c r="BK74" s="44">
        <f t="shared" si="153"/>
        <v>2.7361612515042122</v>
      </c>
      <c r="BL74" s="44">
        <f t="shared" si="154"/>
        <v>8.852286401925392</v>
      </c>
      <c r="BM74" s="44">
        <f t="shared" si="155"/>
        <v>71.783995186522262</v>
      </c>
      <c r="BN74" s="44">
        <f t="shared" si="156"/>
        <v>6.4380264741275575</v>
      </c>
      <c r="BO74" s="39">
        <f t="shared" si="157"/>
        <v>1.5623891299972052E-2</v>
      </c>
      <c r="BP74" s="39">
        <f t="shared" ref="BP74:BP137" si="159">AB74/$P74</f>
        <v>3.0502012132165007E-2</v>
      </c>
      <c r="BQ74" s="39">
        <f t="shared" ref="BQ74:BQ137" si="160">AC74/$P74</f>
        <v>3.9115661035013571E-2</v>
      </c>
      <c r="BR74" s="39">
        <f t="shared" ref="BR74:BR137" si="161">AD74/$P74</f>
        <v>5.2203932744536692E-3</v>
      </c>
      <c r="BS74" s="39">
        <f t="shared" ref="BS74:BS137" si="162">AE74/$P74</f>
        <v>1.3050983186134173E-3</v>
      </c>
      <c r="BT74" s="39">
        <f t="shared" ref="BT74:BT137" si="163">AF74/$P74</f>
        <v>1.1372999633631206E-2</v>
      </c>
      <c r="BU74" s="39">
        <f t="shared" ref="BU74:BU137" si="164">AG74/$P74</f>
        <v>6.3390489761223131E-4</v>
      </c>
      <c r="BV74" s="39">
        <f t="shared" ref="BV74:BV137" si="165">AH74/$P74</f>
        <v>2.0508687863925127E-3</v>
      </c>
      <c r="BW74" s="39">
        <f t="shared" ref="BW74:BW137" si="166">AI74/$P74</f>
        <v>1.663068143147383E-2</v>
      </c>
      <c r="BX74" s="39">
        <f t="shared" ref="BX74:BX137" si="167">AJ74/$P74</f>
        <v>1.4915409355581912E-3</v>
      </c>
      <c r="BY74" s="39">
        <f t="shared" ref="BY74:BY137" si="168">AK74/$P74</f>
        <v>5.0815568791171238E-3</v>
      </c>
      <c r="BZ74" s="39">
        <f t="shared" ref="BZ74:BZ137" si="169">AL74/$P74</f>
        <v>9.920557343956582E-3</v>
      </c>
      <c r="CA74" s="39">
        <f t="shared" ref="CA74:CA137" si="170">AM74/$P74</f>
        <v>1.2722083928863634E-2</v>
      </c>
      <c r="CB74" s="39">
        <f t="shared" ref="CB74:CB137" si="171">AN74/$P74</f>
        <v>1.697894899943669E-3</v>
      </c>
      <c r="CC74" s="39">
        <f t="shared" ref="CC74:CC137" si="172">AO74/$P74</f>
        <v>4.2447372498591725E-4</v>
      </c>
      <c r="CD74" s="39">
        <f t="shared" ref="CD74:CD137" si="173">AP74/$P74</f>
        <v>3.6989853177344218E-3</v>
      </c>
      <c r="CE74" s="39">
        <f t="shared" ref="CE74:CE137" si="174">AQ74/$P74</f>
        <v>2.0617295213601697E-4</v>
      </c>
      <c r="CF74" s="39">
        <f t="shared" ref="CF74:CF137" si="175">AR74/$P74</f>
        <v>6.6703013926358427E-4</v>
      </c>
      <c r="CG74" s="39">
        <f t="shared" ref="CG74:CG137" si="176">AS74/$P74</f>
        <v>5.4090080383919744E-3</v>
      </c>
      <c r="CH74" s="39">
        <f t="shared" ref="CH74:CH137" si="177">AT74/$P74</f>
        <v>4.8511282855533399E-4</v>
      </c>
      <c r="CI74" s="39">
        <f t="shared" ref="CI74:CI137" si="178">AU74/$P74</f>
        <v>8.5059194625818707E-2</v>
      </c>
      <c r="CJ74" s="39">
        <f t="shared" ref="CJ74:CJ137" si="179">AV74/$P74</f>
        <v>0.16605828449622845</v>
      </c>
      <c r="CK74" s="39">
        <f t="shared" ref="CK74:CK137" si="180">AW74/$P74</f>
        <v>0.21295249442120248</v>
      </c>
      <c r="CL74" s="39">
        <f t="shared" ref="CL74:CL137" si="181">AX74/$P74</f>
        <v>2.8420733287863056E-2</v>
      </c>
      <c r="CM74" s="39">
        <f t="shared" ref="CM74:CM137" si="182">AY74/$P74</f>
        <v>7.1051833219657641E-3</v>
      </c>
      <c r="CN74" s="39">
        <f t="shared" ref="CN74:CN137" si="183">AZ74/$P74</f>
        <v>6.1916597519987369E-2</v>
      </c>
      <c r="CO74" s="39">
        <f t="shared" ref="CO74:CO137" si="184">BA74/$P74</f>
        <v>3.451089042097657E-3</v>
      </c>
      <c r="CP74" s="39">
        <f t="shared" ref="CP74:CP137" si="185">BB74/$P74</f>
        <v>1.1165288077374772E-2</v>
      </c>
      <c r="CQ74" s="39">
        <f t="shared" ref="CQ74:CQ137" si="186">BC74/$P74</f>
        <v>9.0540336045620881E-2</v>
      </c>
      <c r="CR74" s="39">
        <f t="shared" ref="CR74:CR137" si="187">BD74/$P74</f>
        <v>8.1202095108180161E-3</v>
      </c>
      <c r="CS74" s="39">
        <f t="shared" ref="CS74:CS137" si="188">BE74/$P74</f>
        <v>2.0288305450206427E-2</v>
      </c>
      <c r="CT74" s="39">
        <f t="shared" ref="CT74:CT137" si="189">BF74/$P74</f>
        <v>3.9608195365796794E-2</v>
      </c>
      <c r="CU74" s="39">
        <f t="shared" ref="CU74:CU137" si="190">BG74/$P74</f>
        <v>5.0793394790612276E-2</v>
      </c>
      <c r="CV74" s="39">
        <f t="shared" ref="CV74:CV137" si="191">BH74/$P74</f>
        <v>6.7789087423124096E-3</v>
      </c>
      <c r="CW74" s="39">
        <f t="shared" ref="CW74:CW137" si="192">BI74/$P74</f>
        <v>1.6947271855781024E-3</v>
      </c>
      <c r="CX74" s="39">
        <f t="shared" ref="CX74:CX137" si="193">BJ74/$P74</f>
        <v>1.4768336902894892E-2</v>
      </c>
      <c r="CY74" s="39">
        <f t="shared" ref="CY74:CY137" si="194">BK74/$P74</f>
        <v>8.2315320442364985E-4</v>
      </c>
      <c r="CZ74" s="39">
        <f t="shared" ref="CZ74:CZ137" si="195">BL74/$P74</f>
        <v>2.6631427201941611E-3</v>
      </c>
      <c r="DA74" s="39">
        <f t="shared" ref="DA74:DA137" si="196">BM74/$P74</f>
        <v>2.1595666421938105E-2</v>
      </c>
      <c r="DB74" s="39">
        <f t="shared" ref="DB74:DB137" si="197">BN74/$P74</f>
        <v>1.9368310692321172E-3</v>
      </c>
    </row>
    <row r="75" spans="1:106" ht="12.75" customHeight="1" x14ac:dyDescent="0.3">
      <c r="A75" s="9" t="str">
        <f t="shared" ref="A75:A138" si="198">B75&amp;D75&amp;C75</f>
        <v>01 Aguascalientes55-59 añosTotal</v>
      </c>
      <c r="B75" s="22" t="s">
        <v>36</v>
      </c>
      <c r="C75" s="22" t="s">
        <v>14</v>
      </c>
      <c r="D75" s="30" t="s">
        <v>86</v>
      </c>
      <c r="E75" s="23">
        <v>58865</v>
      </c>
      <c r="F75" s="23">
        <v>56830</v>
      </c>
      <c r="G75" s="23">
        <v>56452</v>
      </c>
      <c r="H75" s="23">
        <v>357</v>
      </c>
      <c r="I75" s="23">
        <v>21</v>
      </c>
      <c r="J75" s="23">
        <v>1980</v>
      </c>
      <c r="K75" s="23">
        <v>1589</v>
      </c>
      <c r="L75" s="23">
        <v>318</v>
      </c>
      <c r="M75" s="23">
        <v>73</v>
      </c>
      <c r="N75" s="23">
        <v>55</v>
      </c>
      <c r="O75" s="38">
        <f>+'07'!E74-'05'!J75</f>
        <v>357</v>
      </c>
      <c r="P75" s="38">
        <f t="shared" ref="P75:P138" si="199">+K75+L75+M75+O75</f>
        <v>2337</v>
      </c>
      <c r="Q75" s="39">
        <f>'07'!F74/'05'!$P75</f>
        <v>0.11339323919554985</v>
      </c>
      <c r="R75" s="39">
        <f>'07'!G74/'05'!$P75</f>
        <v>0.18827556696619599</v>
      </c>
      <c r="S75" s="39">
        <f>'07'!H74/'05'!$P75</f>
        <v>0.38125802310654683</v>
      </c>
      <c r="T75" s="39">
        <f>'07'!I74/'05'!$P75</f>
        <v>2.9097133076593923E-2</v>
      </c>
      <c r="U75" s="39">
        <f>'07'!J74/'05'!$P75</f>
        <v>7.7021822849807449E-3</v>
      </c>
      <c r="V75" s="39">
        <f>'07'!K74/'05'!$P75</f>
        <v>9.7988874625588362E-2</v>
      </c>
      <c r="W75" s="39">
        <f>'07'!L74/'05'!$P75</f>
        <v>5.9905862216516901E-3</v>
      </c>
      <c r="X75" s="39">
        <f>'07'!M74/'05'!$P75</f>
        <v>8.5579803166452723E-3</v>
      </c>
      <c r="Y75" s="39">
        <f>'07'!N74/'05'!$P75</f>
        <v>0.15275994865211809</v>
      </c>
      <c r="Z75" s="39">
        <f>'07'!O74/'05'!$P75</f>
        <v>1.4976465554129225E-2</v>
      </c>
      <c r="AA75" s="44">
        <f t="shared" ref="AA75:AA138" si="200">+$L75*Q75</f>
        <v>36.059050064184852</v>
      </c>
      <c r="AB75" s="44">
        <f t="shared" ref="AB75:AB138" si="201">+$L75*R75</f>
        <v>59.871630295250327</v>
      </c>
      <c r="AC75" s="44">
        <f t="shared" ref="AC75:AC138" si="202">+$L75*S75</f>
        <v>121.24005134788189</v>
      </c>
      <c r="AD75" s="44">
        <f t="shared" ref="AD75:AD138" si="203">+$L75*T75</f>
        <v>9.2528883183568666</v>
      </c>
      <c r="AE75" s="44">
        <f t="shared" ref="AE75:AE138" si="204">+$L75*U75</f>
        <v>2.4492939666238769</v>
      </c>
      <c r="AF75" s="44">
        <f t="shared" ref="AF75:AF138" si="205">+$L75*V75</f>
        <v>31.160462130937098</v>
      </c>
      <c r="AG75" s="44">
        <f t="shared" ref="AG75:AG138" si="206">+$L75*W75</f>
        <v>1.9050064184852373</v>
      </c>
      <c r="AH75" s="44">
        <f t="shared" ref="AH75:AH138" si="207">+$L75*X75</f>
        <v>2.7214377406931964</v>
      </c>
      <c r="AI75" s="44">
        <f t="shared" ref="AI75:AI138" si="208">+$L75*Y75</f>
        <v>48.57766367137355</v>
      </c>
      <c r="AJ75" s="44">
        <f t="shared" ref="AJ75:AJ138" si="209">+$L75*Z75</f>
        <v>4.7625160462130935</v>
      </c>
      <c r="AK75" s="44">
        <f t="shared" ref="AK75:AK138" si="210">$M75*Q75</f>
        <v>8.2777064612751392</v>
      </c>
      <c r="AL75" s="44">
        <f t="shared" ref="AL75:AL138" si="211">$M75*R75</f>
        <v>13.744116388532307</v>
      </c>
      <c r="AM75" s="44">
        <f t="shared" ref="AM75:AM138" si="212">$M75*S75</f>
        <v>27.831835686777918</v>
      </c>
      <c r="AN75" s="44">
        <f t="shared" ref="AN75:AN138" si="213">$M75*T75</f>
        <v>2.1240907145913566</v>
      </c>
      <c r="AO75" s="44">
        <f t="shared" ref="AO75:AO138" si="214">$M75*U75</f>
        <v>0.56225930680359437</v>
      </c>
      <c r="AP75" s="44">
        <f t="shared" ref="AP75:AP138" si="215">$M75*V75</f>
        <v>7.1531878476679509</v>
      </c>
      <c r="AQ75" s="44">
        <f t="shared" ref="AQ75:AQ138" si="216">$M75*W75</f>
        <v>0.43731279418057339</v>
      </c>
      <c r="AR75" s="44">
        <f t="shared" ref="AR75:AR138" si="217">$M75*X75</f>
        <v>0.62473256311510483</v>
      </c>
      <c r="AS75" s="44">
        <f t="shared" ref="AS75:AS138" si="218">$M75*Y75</f>
        <v>11.15147625160462</v>
      </c>
      <c r="AT75" s="44">
        <f t="shared" ref="AT75:AT138" si="219">$M75*Z75</f>
        <v>1.0932819854514335</v>
      </c>
      <c r="AU75" s="44">
        <f t="shared" ref="AU75:AU138" si="220">$K75*Q75</f>
        <v>180.18185708172871</v>
      </c>
      <c r="AV75" s="44">
        <f t="shared" ref="AV75:AV138" si="221">$K75*R75</f>
        <v>299.16987590928545</v>
      </c>
      <c r="AW75" s="44">
        <f t="shared" ref="AW75:AW138" si="222">$K75*S75</f>
        <v>605.81899871630287</v>
      </c>
      <c r="AX75" s="44">
        <f t="shared" ref="AX75:AX138" si="223">$K75*T75</f>
        <v>46.235344458707743</v>
      </c>
      <c r="AY75" s="44">
        <f t="shared" ref="AY75:AY138" si="224">$K75*U75</f>
        <v>12.238767650834404</v>
      </c>
      <c r="AZ75" s="44">
        <f t="shared" ref="AZ75:AZ138" si="225">$K75*V75</f>
        <v>155.7043217800599</v>
      </c>
      <c r="BA75" s="44">
        <f t="shared" ref="BA75:BA138" si="226">$K75*W75</f>
        <v>9.5190415062045357</v>
      </c>
      <c r="BB75" s="44">
        <f t="shared" ref="BB75:BB138" si="227">$K75*X75</f>
        <v>13.598630723149338</v>
      </c>
      <c r="BC75" s="44">
        <f t="shared" ref="BC75:BC138" si="228">$K75*Y75</f>
        <v>242.73555840821564</v>
      </c>
      <c r="BD75" s="44">
        <f t="shared" ref="BD75:BD138" si="229">$K75*Z75</f>
        <v>23.797603765511337</v>
      </c>
      <c r="BE75" s="44">
        <f t="shared" ref="BE75:BE138" si="230">$O75*Q75</f>
        <v>40.481386392811295</v>
      </c>
      <c r="BF75" s="44">
        <f t="shared" ref="BF75:BF138" si="231">$O75*R75</f>
        <v>67.214377406931973</v>
      </c>
      <c r="BG75" s="44">
        <f t="shared" ref="BG75:BG138" si="232">$O75*S75</f>
        <v>136.10911424903722</v>
      </c>
      <c r="BH75" s="44">
        <f t="shared" ref="BH75:BH138" si="233">$O75*T75</f>
        <v>10.387676508344031</v>
      </c>
      <c r="BI75" s="44">
        <f t="shared" ref="BI75:BI138" si="234">$O75*U75</f>
        <v>2.749679075738126</v>
      </c>
      <c r="BJ75" s="44">
        <f t="shared" ref="BJ75:BJ138" si="235">$O75*V75</f>
        <v>34.982028241335044</v>
      </c>
      <c r="BK75" s="44">
        <f t="shared" ref="BK75:BK138" si="236">$O75*W75</f>
        <v>2.1386392811296533</v>
      </c>
      <c r="BL75" s="44">
        <f t="shared" ref="BL75:BL138" si="237">$O75*X75</f>
        <v>3.0551989730423621</v>
      </c>
      <c r="BM75" s="44">
        <f t="shared" ref="BM75:BM138" si="238">$O75*Y75</f>
        <v>54.535301668806156</v>
      </c>
      <c r="BN75" s="44">
        <f t="shared" ref="BN75:BN138" si="239">$O75*Z75</f>
        <v>5.3465982028241328</v>
      </c>
      <c r="BO75" s="39">
        <f t="shared" ref="BO75:BO138" si="240">AA75/$P75</f>
        <v>1.542963203431102E-2</v>
      </c>
      <c r="BP75" s="39">
        <f t="shared" si="159"/>
        <v>2.561901167961075E-2</v>
      </c>
      <c r="BQ75" s="39">
        <f t="shared" si="160"/>
        <v>5.187849865121176E-2</v>
      </c>
      <c r="BR75" s="39">
        <f t="shared" si="161"/>
        <v>3.9593018050307514E-3</v>
      </c>
      <c r="BS75" s="39">
        <f t="shared" si="162"/>
        <v>1.0480504778022581E-3</v>
      </c>
      <c r="BT75" s="39">
        <f t="shared" si="163"/>
        <v>1.3333531078706504E-2</v>
      </c>
      <c r="BU75" s="39">
        <f t="shared" si="164"/>
        <v>8.1515037162397828E-4</v>
      </c>
      <c r="BV75" s="39">
        <f t="shared" si="165"/>
        <v>1.1645005308913976E-3</v>
      </c>
      <c r="BW75" s="39">
        <f t="shared" si="166"/>
        <v>2.0786334476411445E-2</v>
      </c>
      <c r="BX75" s="39">
        <f t="shared" si="167"/>
        <v>2.0378759290599459E-3</v>
      </c>
      <c r="BY75" s="39">
        <f t="shared" si="168"/>
        <v>3.5420224481280014E-3</v>
      </c>
      <c r="BZ75" s="39">
        <f t="shared" si="169"/>
        <v>5.8810938761370592E-3</v>
      </c>
      <c r="CA75" s="39">
        <f t="shared" si="170"/>
        <v>1.1909215099177544E-2</v>
      </c>
      <c r="CB75" s="39">
        <f t="shared" si="171"/>
        <v>9.0889632631209092E-4</v>
      </c>
      <c r="CC75" s="39">
        <f t="shared" si="172"/>
        <v>2.4059020402378877E-4</v>
      </c>
      <c r="CD75" s="39">
        <f t="shared" si="173"/>
        <v>3.060842040080424E-3</v>
      </c>
      <c r="CE75" s="39">
        <f t="shared" si="174"/>
        <v>1.871257142407246E-4</v>
      </c>
      <c r="CF75" s="39">
        <f t="shared" si="175"/>
        <v>2.6732244891532084E-4</v>
      </c>
      <c r="CG75" s="39">
        <f t="shared" si="176"/>
        <v>4.7717057131384764E-3</v>
      </c>
      <c r="CH75" s="39">
        <f t="shared" si="177"/>
        <v>4.678142856018115E-4</v>
      </c>
      <c r="CI75" s="39">
        <f t="shared" si="178"/>
        <v>7.7099639316101282E-2</v>
      </c>
      <c r="CJ75" s="39">
        <f t="shared" si="179"/>
        <v>0.12801449546824367</v>
      </c>
      <c r="CK75" s="39">
        <f t="shared" si="180"/>
        <v>0.25922935332319336</v>
      </c>
      <c r="CL75" s="39">
        <f t="shared" si="181"/>
        <v>1.9784058390546744E-2</v>
      </c>
      <c r="CM75" s="39">
        <f t="shared" si="182"/>
        <v>5.2369566327917861E-3</v>
      </c>
      <c r="CN75" s="39">
        <f t="shared" si="183"/>
        <v>6.6625726050517711E-2</v>
      </c>
      <c r="CO75" s="39">
        <f t="shared" si="184"/>
        <v>4.0731884921713889E-3</v>
      </c>
      <c r="CP75" s="39">
        <f t="shared" si="185"/>
        <v>5.8188407031019842E-3</v>
      </c>
      <c r="CQ75" s="39">
        <f t="shared" si="186"/>
        <v>0.10386630655037041</v>
      </c>
      <c r="CR75" s="39">
        <f t="shared" si="187"/>
        <v>1.018297123042847E-2</v>
      </c>
      <c r="CS75" s="39">
        <f t="shared" si="188"/>
        <v>1.7321945397009542E-2</v>
      </c>
      <c r="CT75" s="39">
        <f t="shared" si="189"/>
        <v>2.8760965942204526E-2</v>
      </c>
      <c r="CU75" s="39">
        <f t="shared" si="190"/>
        <v>5.8240956032964149E-2</v>
      </c>
      <c r="CV75" s="39">
        <f t="shared" si="191"/>
        <v>4.4448765547043349E-3</v>
      </c>
      <c r="CW75" s="39">
        <f t="shared" si="192"/>
        <v>1.1765849703629123E-3</v>
      </c>
      <c r="CX75" s="39">
        <f t="shared" si="193"/>
        <v>1.4968775456283716E-2</v>
      </c>
      <c r="CY75" s="39">
        <f t="shared" si="194"/>
        <v>9.1512164361559829E-4</v>
      </c>
      <c r="CZ75" s="39">
        <f t="shared" si="195"/>
        <v>1.3073166337365691E-3</v>
      </c>
      <c r="DA75" s="39">
        <f t="shared" si="196"/>
        <v>2.3335601912197756E-2</v>
      </c>
      <c r="DB75" s="39">
        <f t="shared" si="197"/>
        <v>2.2878041090389958E-3</v>
      </c>
    </row>
    <row r="76" spans="1:106" ht="12.75" customHeight="1" x14ac:dyDescent="0.3">
      <c r="A76" s="9" t="str">
        <f t="shared" si="198"/>
        <v>01 Aguascalientes60-64 añosTotal</v>
      </c>
      <c r="B76" s="22" t="s">
        <v>36</v>
      </c>
      <c r="C76" s="22" t="s">
        <v>14</v>
      </c>
      <c r="D76" s="30" t="s">
        <v>87</v>
      </c>
      <c r="E76" s="23">
        <v>48306</v>
      </c>
      <c r="F76" s="23">
        <v>46632</v>
      </c>
      <c r="G76" s="23">
        <v>46318</v>
      </c>
      <c r="H76" s="23">
        <v>297</v>
      </c>
      <c r="I76" s="23">
        <v>17</v>
      </c>
      <c r="J76" s="23">
        <v>1640</v>
      </c>
      <c r="K76" s="23">
        <v>1305</v>
      </c>
      <c r="L76" s="23">
        <v>296</v>
      </c>
      <c r="M76" s="23">
        <v>39</v>
      </c>
      <c r="N76" s="23">
        <v>34</v>
      </c>
      <c r="O76" s="38">
        <f>+'07'!E75-'05'!J76</f>
        <v>297</v>
      </c>
      <c r="P76" s="38">
        <f t="shared" si="199"/>
        <v>1937</v>
      </c>
      <c r="Q76" s="39">
        <f>'07'!F75/'05'!$P76</f>
        <v>7.227671657201859E-2</v>
      </c>
      <c r="R76" s="39">
        <f>'07'!G75/'05'!$P76</f>
        <v>0.14248838409912234</v>
      </c>
      <c r="S76" s="39">
        <f>'07'!H75/'05'!$P76</f>
        <v>0.4197212183789365</v>
      </c>
      <c r="T76" s="39">
        <f>'07'!I75/'05'!$P76</f>
        <v>1.961796592669076E-2</v>
      </c>
      <c r="U76" s="39">
        <f>'07'!J75/'05'!$P76</f>
        <v>5.1626226122870422E-4</v>
      </c>
      <c r="V76" s="39">
        <f>'07'!K75/'05'!$P76</f>
        <v>9.7573567372225084E-2</v>
      </c>
      <c r="W76" s="39">
        <f>'07'!L75/'05'!$P76</f>
        <v>8.7764584408879711E-3</v>
      </c>
      <c r="X76" s="39">
        <f>'07'!M75/'05'!$P76</f>
        <v>1.1874032008260196E-2</v>
      </c>
      <c r="Y76" s="39">
        <f>'07'!N75/'05'!$P76</f>
        <v>0.2096024780588539</v>
      </c>
      <c r="Z76" s="39">
        <f>'07'!O75/'05'!$P76</f>
        <v>1.7552916881775942E-2</v>
      </c>
      <c r="AA76" s="44">
        <f t="shared" si="200"/>
        <v>21.393908105317504</v>
      </c>
      <c r="AB76" s="44">
        <f t="shared" si="201"/>
        <v>42.176561693340211</v>
      </c>
      <c r="AC76" s="44">
        <f t="shared" si="202"/>
        <v>124.2374806401652</v>
      </c>
      <c r="AD76" s="44">
        <f t="shared" si="203"/>
        <v>5.806917914300465</v>
      </c>
      <c r="AE76" s="44">
        <f t="shared" si="204"/>
        <v>0.15281362932369644</v>
      </c>
      <c r="AF76" s="44">
        <f t="shared" si="205"/>
        <v>28.881775942178624</v>
      </c>
      <c r="AG76" s="44">
        <f t="shared" si="206"/>
        <v>2.5978316985028393</v>
      </c>
      <c r="AH76" s="44">
        <f t="shared" si="207"/>
        <v>3.5147134744450179</v>
      </c>
      <c r="AI76" s="44">
        <f t="shared" si="208"/>
        <v>62.042333505420757</v>
      </c>
      <c r="AJ76" s="44">
        <f t="shared" si="209"/>
        <v>5.1956633970056787</v>
      </c>
      <c r="AK76" s="44">
        <f t="shared" si="210"/>
        <v>2.8187919463087252</v>
      </c>
      <c r="AL76" s="44">
        <f t="shared" si="211"/>
        <v>5.5570469798657713</v>
      </c>
      <c r="AM76" s="44">
        <f t="shared" si="212"/>
        <v>16.369127516778523</v>
      </c>
      <c r="AN76" s="44">
        <f t="shared" si="213"/>
        <v>0.7651006711409396</v>
      </c>
      <c r="AO76" s="44">
        <f t="shared" si="214"/>
        <v>2.0134228187919465E-2</v>
      </c>
      <c r="AP76" s="44">
        <f t="shared" si="215"/>
        <v>3.8053691275167782</v>
      </c>
      <c r="AQ76" s="44">
        <f t="shared" si="216"/>
        <v>0.34228187919463088</v>
      </c>
      <c r="AR76" s="44">
        <f t="shared" si="217"/>
        <v>0.46308724832214765</v>
      </c>
      <c r="AS76" s="44">
        <f t="shared" si="218"/>
        <v>8.1744966442953029</v>
      </c>
      <c r="AT76" s="44">
        <f t="shared" si="219"/>
        <v>0.68456375838926176</v>
      </c>
      <c r="AU76" s="44">
        <f t="shared" si="220"/>
        <v>94.321115126484258</v>
      </c>
      <c r="AV76" s="44">
        <f t="shared" si="221"/>
        <v>185.94734124935465</v>
      </c>
      <c r="AW76" s="44">
        <f t="shared" si="222"/>
        <v>547.73618998451218</v>
      </c>
      <c r="AX76" s="44">
        <f t="shared" si="223"/>
        <v>25.601445534331443</v>
      </c>
      <c r="AY76" s="44">
        <f t="shared" si="224"/>
        <v>0.67372225090345905</v>
      </c>
      <c r="AZ76" s="44">
        <f t="shared" si="225"/>
        <v>127.33350542075374</v>
      </c>
      <c r="BA76" s="44">
        <f t="shared" si="226"/>
        <v>11.453278265358803</v>
      </c>
      <c r="BB76" s="44">
        <f t="shared" si="227"/>
        <v>15.495611770779556</v>
      </c>
      <c r="BC76" s="44">
        <f t="shared" si="228"/>
        <v>273.53123386680437</v>
      </c>
      <c r="BD76" s="44">
        <f t="shared" si="229"/>
        <v>22.906556530717605</v>
      </c>
      <c r="BE76" s="44">
        <f t="shared" si="230"/>
        <v>21.46618482188952</v>
      </c>
      <c r="BF76" s="44">
        <f t="shared" si="231"/>
        <v>42.319050077439336</v>
      </c>
      <c r="BG76" s="44">
        <f t="shared" si="232"/>
        <v>124.65720185854414</v>
      </c>
      <c r="BH76" s="44">
        <f t="shared" si="233"/>
        <v>5.8265358802271559</v>
      </c>
      <c r="BI76" s="44">
        <f t="shared" si="234"/>
        <v>0.15332989158492516</v>
      </c>
      <c r="BJ76" s="44">
        <f t="shared" si="235"/>
        <v>28.97934950955085</v>
      </c>
      <c r="BK76" s="44">
        <f t="shared" si="236"/>
        <v>2.6066081569437274</v>
      </c>
      <c r="BL76" s="44">
        <f t="shared" si="237"/>
        <v>3.5265875064532781</v>
      </c>
      <c r="BM76" s="44">
        <f t="shared" si="238"/>
        <v>62.251935983479612</v>
      </c>
      <c r="BN76" s="44">
        <f t="shared" si="239"/>
        <v>5.2132163138874548</v>
      </c>
      <c r="BO76" s="39">
        <f t="shared" si="240"/>
        <v>1.1044867374970317E-2</v>
      </c>
      <c r="BP76" s="39">
        <f t="shared" si="159"/>
        <v>2.1774167110655763E-2</v>
      </c>
      <c r="BQ76" s="39">
        <f t="shared" si="160"/>
        <v>6.4139122684649053E-2</v>
      </c>
      <c r="BR76" s="39">
        <f t="shared" si="161"/>
        <v>2.9978925732062288E-3</v>
      </c>
      <c r="BS76" s="39">
        <f t="shared" si="162"/>
        <v>7.8891909821216536E-5</v>
      </c>
      <c r="BT76" s="39">
        <f t="shared" si="163"/>
        <v>1.4910570956209925E-2</v>
      </c>
      <c r="BU76" s="39">
        <f t="shared" si="164"/>
        <v>1.3411624669606812E-3</v>
      </c>
      <c r="BV76" s="39">
        <f t="shared" si="165"/>
        <v>1.8145139258879802E-3</v>
      </c>
      <c r="BW76" s="39">
        <f t="shared" si="166"/>
        <v>3.2030115387413918E-2</v>
      </c>
      <c r="BX76" s="39">
        <f t="shared" si="167"/>
        <v>2.6823249339213624E-3</v>
      </c>
      <c r="BY76" s="39">
        <f t="shared" si="168"/>
        <v>1.4552359041346025E-3</v>
      </c>
      <c r="BZ76" s="39">
        <f t="shared" si="169"/>
        <v>2.8688936395796444E-3</v>
      </c>
      <c r="CA76" s="39">
        <f t="shared" si="170"/>
        <v>8.4507627861530842E-3</v>
      </c>
      <c r="CB76" s="39">
        <f t="shared" si="171"/>
        <v>3.9499260255082064E-4</v>
      </c>
      <c r="CC76" s="39">
        <f t="shared" si="172"/>
        <v>1.0394542172390017E-5</v>
      </c>
      <c r="CD76" s="39">
        <f t="shared" si="173"/>
        <v>1.9645684705817132E-3</v>
      </c>
      <c r="CE76" s="39">
        <f t="shared" si="174"/>
        <v>1.7670721693063029E-4</v>
      </c>
      <c r="CF76" s="39">
        <f t="shared" si="175"/>
        <v>2.390744699649704E-4</v>
      </c>
      <c r="CG76" s="39">
        <f t="shared" si="176"/>
        <v>4.2201841219903476E-3</v>
      </c>
      <c r="CH76" s="39">
        <f t="shared" si="177"/>
        <v>3.5341443386126059E-4</v>
      </c>
      <c r="CI76" s="39">
        <f t="shared" si="178"/>
        <v>4.86944321768117E-2</v>
      </c>
      <c r="CJ76" s="39">
        <f t="shared" si="179"/>
        <v>9.5997594862857333E-2</v>
      </c>
      <c r="CK76" s="39">
        <f t="shared" si="180"/>
        <v>0.28277552399819939</v>
      </c>
      <c r="CL76" s="39">
        <f t="shared" si="181"/>
        <v>1.3217060162277462E-2</v>
      </c>
      <c r="CM76" s="39">
        <f t="shared" si="182"/>
        <v>3.4781737269151214E-4</v>
      </c>
      <c r="CN76" s="39">
        <f t="shared" si="183"/>
        <v>6.5737483438695787E-2</v>
      </c>
      <c r="CO76" s="39">
        <f t="shared" si="184"/>
        <v>5.9128953357557058E-3</v>
      </c>
      <c r="CP76" s="39">
        <f t="shared" si="185"/>
        <v>7.9997995719047789E-3</v>
      </c>
      <c r="CQ76" s="39">
        <f t="shared" si="186"/>
        <v>0.14121385331275393</v>
      </c>
      <c r="CR76" s="39">
        <f t="shared" si="187"/>
        <v>1.1825790671511412E-2</v>
      </c>
      <c r="CS76" s="39">
        <f t="shared" si="188"/>
        <v>1.1082181116101972E-2</v>
      </c>
      <c r="CT76" s="39">
        <f t="shared" si="189"/>
        <v>2.1847728486029599E-2</v>
      </c>
      <c r="CU76" s="39">
        <f t="shared" si="190"/>
        <v>6.4355808909935031E-2</v>
      </c>
      <c r="CV76" s="39">
        <f t="shared" si="191"/>
        <v>3.0080205886562498E-3</v>
      </c>
      <c r="CW76" s="39">
        <f t="shared" si="192"/>
        <v>7.9158436543585518E-5</v>
      </c>
      <c r="CX76" s="39">
        <f t="shared" si="193"/>
        <v>1.4960944506737661E-2</v>
      </c>
      <c r="CY76" s="39">
        <f t="shared" si="194"/>
        <v>1.3456934212409538E-3</v>
      </c>
      <c r="CZ76" s="39">
        <f t="shared" si="195"/>
        <v>1.8206440405024668E-3</v>
      </c>
      <c r="DA76" s="39">
        <f t="shared" si="196"/>
        <v>3.2138325236695721E-2</v>
      </c>
      <c r="DB76" s="39">
        <f t="shared" si="197"/>
        <v>2.6913868424819076E-3</v>
      </c>
    </row>
    <row r="77" spans="1:106" ht="12.75" customHeight="1" x14ac:dyDescent="0.3">
      <c r="A77" s="9" t="str">
        <f t="shared" si="198"/>
        <v>01 Aguascalientes65-69 añosTotal</v>
      </c>
      <c r="B77" s="22" t="s">
        <v>36</v>
      </c>
      <c r="C77" s="22" t="s">
        <v>14</v>
      </c>
      <c r="D77" s="30" t="s">
        <v>88</v>
      </c>
      <c r="E77" s="23">
        <v>35823</v>
      </c>
      <c r="F77" s="23">
        <v>34627</v>
      </c>
      <c r="G77" s="23">
        <v>34389</v>
      </c>
      <c r="H77" s="23">
        <v>219</v>
      </c>
      <c r="I77" s="23">
        <v>19</v>
      </c>
      <c r="J77" s="23">
        <v>1166</v>
      </c>
      <c r="K77" s="23">
        <v>911</v>
      </c>
      <c r="L77" s="23">
        <v>220</v>
      </c>
      <c r="M77" s="23">
        <v>35</v>
      </c>
      <c r="N77" s="23">
        <v>30</v>
      </c>
      <c r="O77" s="38">
        <f>+'07'!E76-'05'!J77</f>
        <v>219</v>
      </c>
      <c r="P77" s="38">
        <f t="shared" si="199"/>
        <v>1385</v>
      </c>
      <c r="Q77" s="39">
        <f>'07'!F76/'05'!$P77</f>
        <v>6.0649819494584839E-2</v>
      </c>
      <c r="R77" s="39">
        <f>'07'!G76/'05'!$P77</f>
        <v>9.6028880866425997E-2</v>
      </c>
      <c r="S77" s="39">
        <f>'07'!H76/'05'!$P77</f>
        <v>0.47653429602888087</v>
      </c>
      <c r="T77" s="39">
        <f>'07'!I76/'05'!$P77</f>
        <v>1.5884476534296029E-2</v>
      </c>
      <c r="U77" s="39">
        <f>'07'!J76/'05'!$P77</f>
        <v>0</v>
      </c>
      <c r="V77" s="39">
        <f>'07'!K76/'05'!$P77</f>
        <v>9.8194945848375445E-2</v>
      </c>
      <c r="W77" s="39">
        <f>'07'!L76/'05'!$P77</f>
        <v>1.0108303249097473E-2</v>
      </c>
      <c r="X77" s="39">
        <f>'07'!M76/'05'!$P77</f>
        <v>4.3321299638989169E-3</v>
      </c>
      <c r="Y77" s="39">
        <f>'07'!N76/'05'!$P77</f>
        <v>0.22310469314079423</v>
      </c>
      <c r="Z77" s="39">
        <f>'07'!O76/'05'!$P77</f>
        <v>1.516245487364621E-2</v>
      </c>
      <c r="AA77" s="44">
        <f t="shared" si="200"/>
        <v>13.342960288808664</v>
      </c>
      <c r="AB77" s="44">
        <f t="shared" si="201"/>
        <v>21.12635379061372</v>
      </c>
      <c r="AC77" s="44">
        <f t="shared" si="202"/>
        <v>104.83754512635379</v>
      </c>
      <c r="AD77" s="44">
        <f t="shared" si="203"/>
        <v>3.4945848375451263</v>
      </c>
      <c r="AE77" s="44">
        <f t="shared" si="204"/>
        <v>0</v>
      </c>
      <c r="AF77" s="44">
        <f t="shared" si="205"/>
        <v>21.602888086642597</v>
      </c>
      <c r="AG77" s="44">
        <f t="shared" si="206"/>
        <v>2.2238267148014441</v>
      </c>
      <c r="AH77" s="44">
        <f t="shared" si="207"/>
        <v>0.95306859205776173</v>
      </c>
      <c r="AI77" s="44">
        <f t="shared" si="208"/>
        <v>49.08303249097473</v>
      </c>
      <c r="AJ77" s="44">
        <f t="shared" si="209"/>
        <v>3.335740072202166</v>
      </c>
      <c r="AK77" s="44">
        <f t="shared" si="210"/>
        <v>2.1227436823104693</v>
      </c>
      <c r="AL77" s="44">
        <f t="shared" si="211"/>
        <v>3.36101083032491</v>
      </c>
      <c r="AM77" s="44">
        <f t="shared" si="212"/>
        <v>16.678700361010829</v>
      </c>
      <c r="AN77" s="44">
        <f t="shared" si="213"/>
        <v>0.55595667870036103</v>
      </c>
      <c r="AO77" s="44">
        <f t="shared" si="214"/>
        <v>0</v>
      </c>
      <c r="AP77" s="44">
        <f t="shared" si="215"/>
        <v>3.4368231046931408</v>
      </c>
      <c r="AQ77" s="44">
        <f t="shared" si="216"/>
        <v>0.35379061371841153</v>
      </c>
      <c r="AR77" s="44">
        <f t="shared" si="217"/>
        <v>0.15162454873646208</v>
      </c>
      <c r="AS77" s="44">
        <f t="shared" si="218"/>
        <v>7.8086642599277978</v>
      </c>
      <c r="AT77" s="44">
        <f t="shared" si="219"/>
        <v>0.53068592057761732</v>
      </c>
      <c r="AU77" s="44">
        <f t="shared" si="220"/>
        <v>55.251985559566791</v>
      </c>
      <c r="AV77" s="44">
        <f t="shared" si="221"/>
        <v>87.482310469314086</v>
      </c>
      <c r="AW77" s="44">
        <f t="shared" si="222"/>
        <v>434.12274368231044</v>
      </c>
      <c r="AX77" s="44">
        <f t="shared" si="223"/>
        <v>14.470758122743682</v>
      </c>
      <c r="AY77" s="44">
        <f t="shared" si="224"/>
        <v>0</v>
      </c>
      <c r="AZ77" s="44">
        <f t="shared" si="225"/>
        <v>89.455595667870028</v>
      </c>
      <c r="BA77" s="44">
        <f t="shared" si="226"/>
        <v>9.2086642599277972</v>
      </c>
      <c r="BB77" s="44">
        <f t="shared" si="227"/>
        <v>3.9465703971119135</v>
      </c>
      <c r="BC77" s="44">
        <f t="shared" si="228"/>
        <v>203.24837545126354</v>
      </c>
      <c r="BD77" s="44">
        <f t="shared" si="229"/>
        <v>13.812996389891698</v>
      </c>
      <c r="BE77" s="44">
        <f t="shared" si="230"/>
        <v>13.28231046931408</v>
      </c>
      <c r="BF77" s="44">
        <f t="shared" si="231"/>
        <v>21.030324909747293</v>
      </c>
      <c r="BG77" s="44">
        <f t="shared" si="232"/>
        <v>104.36101083032491</v>
      </c>
      <c r="BH77" s="44">
        <f t="shared" si="233"/>
        <v>3.4787003610108305</v>
      </c>
      <c r="BI77" s="44">
        <f t="shared" si="234"/>
        <v>0</v>
      </c>
      <c r="BJ77" s="44">
        <f t="shared" si="235"/>
        <v>21.504693140794224</v>
      </c>
      <c r="BK77" s="44">
        <f t="shared" si="236"/>
        <v>2.2137184115523465</v>
      </c>
      <c r="BL77" s="44">
        <f t="shared" si="237"/>
        <v>0.94873646209386286</v>
      </c>
      <c r="BM77" s="44">
        <f t="shared" si="238"/>
        <v>48.859927797833933</v>
      </c>
      <c r="BN77" s="44">
        <f t="shared" si="239"/>
        <v>3.32057761732852</v>
      </c>
      <c r="BO77" s="39">
        <f t="shared" si="240"/>
        <v>9.6339063457102272E-3</v>
      </c>
      <c r="BP77" s="39">
        <f t="shared" si="159"/>
        <v>1.5253685047374527E-2</v>
      </c>
      <c r="BQ77" s="39">
        <f t="shared" si="160"/>
        <v>7.5694978430580359E-2</v>
      </c>
      <c r="BR77" s="39">
        <f t="shared" si="161"/>
        <v>2.5231659476860117E-3</v>
      </c>
      <c r="BS77" s="39">
        <f t="shared" si="162"/>
        <v>0</v>
      </c>
      <c r="BT77" s="39">
        <f t="shared" si="163"/>
        <v>1.559775313114989E-2</v>
      </c>
      <c r="BU77" s="39">
        <f t="shared" si="164"/>
        <v>1.6056510576183713E-3</v>
      </c>
      <c r="BV77" s="39">
        <f t="shared" si="165"/>
        <v>6.8813616755073045E-4</v>
      </c>
      <c r="BW77" s="39">
        <f t="shared" si="166"/>
        <v>3.5439012628862621E-2</v>
      </c>
      <c r="BX77" s="39">
        <f t="shared" si="167"/>
        <v>2.4084765864275568E-3</v>
      </c>
      <c r="BY77" s="39">
        <f t="shared" si="168"/>
        <v>1.5326669186357179E-3</v>
      </c>
      <c r="BZ77" s="39">
        <f t="shared" si="169"/>
        <v>2.4267226211732201E-3</v>
      </c>
      <c r="CA77" s="39">
        <f t="shared" si="170"/>
        <v>1.2042382932137783E-2</v>
      </c>
      <c r="CB77" s="39">
        <f t="shared" si="171"/>
        <v>4.0141276440459282E-4</v>
      </c>
      <c r="CC77" s="39">
        <f t="shared" si="172"/>
        <v>0</v>
      </c>
      <c r="CD77" s="39">
        <f t="shared" si="173"/>
        <v>2.4814607254102098E-3</v>
      </c>
      <c r="CE77" s="39">
        <f t="shared" si="174"/>
        <v>2.5544448643928633E-4</v>
      </c>
      <c r="CF77" s="39">
        <f t="shared" si="175"/>
        <v>1.0947620847397984E-4</v>
      </c>
      <c r="CG77" s="39">
        <f t="shared" si="176"/>
        <v>5.6380247364099627E-3</v>
      </c>
      <c r="CH77" s="39">
        <f t="shared" si="177"/>
        <v>3.8316672965892947E-4</v>
      </c>
      <c r="CI77" s="39">
        <f t="shared" si="178"/>
        <v>3.9893130367918257E-2</v>
      </c>
      <c r="CJ77" s="39">
        <f t="shared" si="179"/>
        <v>6.3164123082537244E-2</v>
      </c>
      <c r="CK77" s="39">
        <f t="shared" si="180"/>
        <v>0.3134460243193577</v>
      </c>
      <c r="CL77" s="39">
        <f t="shared" si="181"/>
        <v>1.0448200810645257E-2</v>
      </c>
      <c r="CM77" s="39">
        <f t="shared" si="182"/>
        <v>0</v>
      </c>
      <c r="CN77" s="39">
        <f t="shared" si="183"/>
        <v>6.458887773853432E-2</v>
      </c>
      <c r="CO77" s="39">
        <f t="shared" si="184"/>
        <v>6.6488550613197092E-3</v>
      </c>
      <c r="CP77" s="39">
        <f t="shared" si="185"/>
        <v>2.8495093119941615E-3</v>
      </c>
      <c r="CQ77" s="39">
        <f t="shared" si="186"/>
        <v>0.1467497295676993</v>
      </c>
      <c r="CR77" s="39">
        <f t="shared" si="187"/>
        <v>9.9732825919795643E-3</v>
      </c>
      <c r="CS77" s="39">
        <f t="shared" si="188"/>
        <v>9.5901158623206348E-3</v>
      </c>
      <c r="CT77" s="39">
        <f t="shared" si="189"/>
        <v>1.5184350115341005E-2</v>
      </c>
      <c r="CU77" s="39">
        <f t="shared" si="190"/>
        <v>7.5350910346804995E-2</v>
      </c>
      <c r="CV77" s="39">
        <f t="shared" si="191"/>
        <v>2.5116970115601663E-3</v>
      </c>
      <c r="CW77" s="39">
        <f t="shared" si="192"/>
        <v>0</v>
      </c>
      <c r="CX77" s="39">
        <f t="shared" si="193"/>
        <v>1.5526854253281028E-2</v>
      </c>
      <c r="CY77" s="39">
        <f t="shared" si="194"/>
        <v>1.5983526437201058E-3</v>
      </c>
      <c r="CZ77" s="39">
        <f t="shared" si="195"/>
        <v>6.8500827588004534E-4</v>
      </c>
      <c r="DA77" s="39">
        <f t="shared" si="196"/>
        <v>3.5277926207822337E-2</v>
      </c>
      <c r="DB77" s="39">
        <f t="shared" si="197"/>
        <v>2.3975289655801587E-3</v>
      </c>
    </row>
    <row r="78" spans="1:106" ht="12.75" customHeight="1" x14ac:dyDescent="0.3">
      <c r="A78" s="9" t="str">
        <f t="shared" si="198"/>
        <v>01 Aguascalientes70-74 añosTotal</v>
      </c>
      <c r="B78" s="22" t="s">
        <v>36</v>
      </c>
      <c r="C78" s="22" t="s">
        <v>14</v>
      </c>
      <c r="D78" s="30" t="s">
        <v>89</v>
      </c>
      <c r="E78" s="23">
        <v>25586</v>
      </c>
      <c r="F78" s="23">
        <v>24804</v>
      </c>
      <c r="G78" s="23">
        <v>24675</v>
      </c>
      <c r="H78" s="23">
        <v>120</v>
      </c>
      <c r="I78" s="23">
        <v>9</v>
      </c>
      <c r="J78" s="23">
        <v>772</v>
      </c>
      <c r="K78" s="23">
        <v>650</v>
      </c>
      <c r="L78" s="23">
        <v>105</v>
      </c>
      <c r="M78" s="23">
        <v>17</v>
      </c>
      <c r="N78" s="23">
        <v>10</v>
      </c>
      <c r="O78" s="38">
        <f>+'07'!E77-'05'!J78</f>
        <v>120</v>
      </c>
      <c r="P78" s="38">
        <f t="shared" si="199"/>
        <v>892</v>
      </c>
      <c r="Q78" s="39">
        <f>'07'!F77/'05'!$P78</f>
        <v>3.923766816143498E-2</v>
      </c>
      <c r="R78" s="39">
        <f>'07'!G77/'05'!$P78</f>
        <v>5.3811659192825115E-2</v>
      </c>
      <c r="S78" s="39">
        <f>'07'!H77/'05'!$P78</f>
        <v>0.5482062780269058</v>
      </c>
      <c r="T78" s="39">
        <f>'07'!I77/'05'!$P78</f>
        <v>2.1300448430493273E-2</v>
      </c>
      <c r="U78" s="39">
        <f>'07'!J77/'05'!$P78</f>
        <v>1.1210762331838565E-3</v>
      </c>
      <c r="V78" s="39">
        <f>'07'!K77/'05'!$P78</f>
        <v>0.10089686098654709</v>
      </c>
      <c r="W78" s="39">
        <f>'07'!L77/'05'!$P78</f>
        <v>1.7937219730941704E-2</v>
      </c>
      <c r="X78" s="39">
        <f>'07'!M77/'05'!$P78</f>
        <v>5.6053811659192822E-3</v>
      </c>
      <c r="Y78" s="39">
        <f>'07'!N77/'05'!$P78</f>
        <v>0.19843049327354259</v>
      </c>
      <c r="Z78" s="39">
        <f>'07'!O77/'05'!$P78</f>
        <v>1.3452914798206279E-2</v>
      </c>
      <c r="AA78" s="44">
        <f t="shared" si="200"/>
        <v>4.1199551569506729</v>
      </c>
      <c r="AB78" s="44">
        <f t="shared" si="201"/>
        <v>5.6502242152466371</v>
      </c>
      <c r="AC78" s="44">
        <f t="shared" si="202"/>
        <v>57.561659192825111</v>
      </c>
      <c r="AD78" s="44">
        <f t="shared" si="203"/>
        <v>2.2365470852017935</v>
      </c>
      <c r="AE78" s="44">
        <f t="shared" si="204"/>
        <v>0.11771300448430493</v>
      </c>
      <c r="AF78" s="44">
        <f t="shared" si="205"/>
        <v>10.594170403587444</v>
      </c>
      <c r="AG78" s="44">
        <f t="shared" si="206"/>
        <v>1.8834080717488788</v>
      </c>
      <c r="AH78" s="44">
        <f t="shared" si="207"/>
        <v>0.58856502242152464</v>
      </c>
      <c r="AI78" s="44">
        <f t="shared" si="208"/>
        <v>20.835201793721971</v>
      </c>
      <c r="AJ78" s="44">
        <f t="shared" si="209"/>
        <v>1.4125560538116593</v>
      </c>
      <c r="AK78" s="44">
        <f t="shared" si="210"/>
        <v>0.66704035874439471</v>
      </c>
      <c r="AL78" s="44">
        <f t="shared" si="211"/>
        <v>0.91479820627802699</v>
      </c>
      <c r="AM78" s="44">
        <f t="shared" si="212"/>
        <v>9.3195067264573979</v>
      </c>
      <c r="AN78" s="44">
        <f t="shared" si="213"/>
        <v>0.36210762331838564</v>
      </c>
      <c r="AO78" s="44">
        <f t="shared" si="214"/>
        <v>1.905829596412556E-2</v>
      </c>
      <c r="AP78" s="44">
        <f t="shared" si="215"/>
        <v>1.7152466367713004</v>
      </c>
      <c r="AQ78" s="44">
        <f t="shared" si="216"/>
        <v>0.30493273542600896</v>
      </c>
      <c r="AR78" s="44">
        <f t="shared" si="217"/>
        <v>9.52914798206278E-2</v>
      </c>
      <c r="AS78" s="44">
        <f t="shared" si="218"/>
        <v>3.373318385650224</v>
      </c>
      <c r="AT78" s="44">
        <f t="shared" si="219"/>
        <v>0.22869955156950675</v>
      </c>
      <c r="AU78" s="44">
        <f t="shared" si="220"/>
        <v>25.504484304932738</v>
      </c>
      <c r="AV78" s="44">
        <f t="shared" si="221"/>
        <v>34.977578475336323</v>
      </c>
      <c r="AW78" s="44">
        <f t="shared" si="222"/>
        <v>356.33408071748875</v>
      </c>
      <c r="AX78" s="44">
        <f t="shared" si="223"/>
        <v>13.845291479820627</v>
      </c>
      <c r="AY78" s="44">
        <f t="shared" si="224"/>
        <v>0.72869955156950672</v>
      </c>
      <c r="AZ78" s="44">
        <f t="shared" si="225"/>
        <v>65.582959641255599</v>
      </c>
      <c r="BA78" s="44">
        <f t="shared" si="226"/>
        <v>11.659192825112108</v>
      </c>
      <c r="BB78" s="44">
        <f t="shared" si="227"/>
        <v>3.6434977578475336</v>
      </c>
      <c r="BC78" s="44">
        <f t="shared" si="228"/>
        <v>128.9798206278027</v>
      </c>
      <c r="BD78" s="44">
        <f t="shared" si="229"/>
        <v>8.7443946188340806</v>
      </c>
      <c r="BE78" s="44">
        <f t="shared" si="230"/>
        <v>4.7085201793721971</v>
      </c>
      <c r="BF78" s="44">
        <f t="shared" si="231"/>
        <v>6.4573991031390134</v>
      </c>
      <c r="BG78" s="44">
        <f t="shared" si="232"/>
        <v>65.784753363228702</v>
      </c>
      <c r="BH78" s="44">
        <f t="shared" si="233"/>
        <v>2.5560538116591927</v>
      </c>
      <c r="BI78" s="44">
        <f t="shared" si="234"/>
        <v>0.13452914798206278</v>
      </c>
      <c r="BJ78" s="44">
        <f t="shared" si="235"/>
        <v>12.107623318385651</v>
      </c>
      <c r="BK78" s="44">
        <f t="shared" si="236"/>
        <v>2.1524663677130045</v>
      </c>
      <c r="BL78" s="44">
        <f t="shared" si="237"/>
        <v>0.67264573991031384</v>
      </c>
      <c r="BM78" s="44">
        <f t="shared" si="238"/>
        <v>23.811659192825111</v>
      </c>
      <c r="BN78" s="44">
        <f t="shared" si="239"/>
        <v>1.6143497757847534</v>
      </c>
      <c r="BO78" s="39">
        <f t="shared" si="240"/>
        <v>4.6187838082406649E-3</v>
      </c>
      <c r="BP78" s="39">
        <f t="shared" si="159"/>
        <v>6.3343320798729119E-3</v>
      </c>
      <c r="BQ78" s="39">
        <f t="shared" si="160"/>
        <v>6.4531008063705278E-2</v>
      </c>
      <c r="BR78" s="39">
        <f t="shared" si="161"/>
        <v>2.5073397816163605E-3</v>
      </c>
      <c r="BS78" s="39">
        <f t="shared" si="162"/>
        <v>1.3196525166401897E-4</v>
      </c>
      <c r="BT78" s="39">
        <f t="shared" si="163"/>
        <v>1.187687264976171E-2</v>
      </c>
      <c r="BU78" s="39">
        <f t="shared" si="164"/>
        <v>2.1114440266243035E-3</v>
      </c>
      <c r="BV78" s="39">
        <f t="shared" si="165"/>
        <v>6.5982625832009488E-4</v>
      </c>
      <c r="BW78" s="39">
        <f t="shared" si="166"/>
        <v>2.3357849544531357E-2</v>
      </c>
      <c r="BX78" s="39">
        <f t="shared" si="167"/>
        <v>1.583583019968228E-3</v>
      </c>
      <c r="BY78" s="39">
        <f t="shared" si="168"/>
        <v>7.4780309276277436E-4</v>
      </c>
      <c r="BZ78" s="39">
        <f t="shared" si="169"/>
        <v>1.025558527217519E-3</v>
      </c>
      <c r="CA78" s="39">
        <f t="shared" si="170"/>
        <v>1.0447877496028473E-2</v>
      </c>
      <c r="CB78" s="39">
        <f t="shared" si="171"/>
        <v>4.0595025035693459E-4</v>
      </c>
      <c r="CC78" s="39">
        <f t="shared" si="172"/>
        <v>2.1365802650364979E-5</v>
      </c>
      <c r="CD78" s="39">
        <f t="shared" si="173"/>
        <v>1.9229222385328481E-3</v>
      </c>
      <c r="CE78" s="39">
        <f t="shared" si="174"/>
        <v>3.4185284240583966E-4</v>
      </c>
      <c r="CF78" s="39">
        <f t="shared" si="175"/>
        <v>1.0682901325182489E-4</v>
      </c>
      <c r="CG78" s="39">
        <f t="shared" si="176"/>
        <v>3.781747069114601E-3</v>
      </c>
      <c r="CH78" s="39">
        <f t="shared" si="177"/>
        <v>2.5638963180437974E-4</v>
      </c>
      <c r="CI78" s="39">
        <f t="shared" si="178"/>
        <v>2.8592471193870782E-2</v>
      </c>
      <c r="CJ78" s="39">
        <f t="shared" si="179"/>
        <v>3.9212531923022785E-2</v>
      </c>
      <c r="CK78" s="39">
        <f t="shared" si="180"/>
        <v>0.39947766896579456</v>
      </c>
      <c r="CL78" s="39">
        <f t="shared" si="181"/>
        <v>1.5521627219529851E-2</v>
      </c>
      <c r="CM78" s="39">
        <f t="shared" si="182"/>
        <v>8.1692774839630799E-4</v>
      </c>
      <c r="CN78" s="39">
        <f t="shared" si="183"/>
        <v>7.3523497355667711E-2</v>
      </c>
      <c r="CO78" s="39">
        <f t="shared" si="184"/>
        <v>1.3070843974340928E-2</v>
      </c>
      <c r="CP78" s="39">
        <f t="shared" si="185"/>
        <v>4.0846387419815403E-3</v>
      </c>
      <c r="CQ78" s="39">
        <f t="shared" si="186"/>
        <v>0.14459621146614651</v>
      </c>
      <c r="CR78" s="39">
        <f t="shared" si="187"/>
        <v>9.8031329807556963E-3</v>
      </c>
      <c r="CS78" s="39">
        <f t="shared" si="188"/>
        <v>5.2786100665607591E-3</v>
      </c>
      <c r="CT78" s="39">
        <f t="shared" si="189"/>
        <v>7.2392366627118988E-3</v>
      </c>
      <c r="CU78" s="39">
        <f t="shared" si="190"/>
        <v>7.374972350137747E-2</v>
      </c>
      <c r="CV78" s="39">
        <f t="shared" si="191"/>
        <v>2.8655311789901263E-3</v>
      </c>
      <c r="CW78" s="39">
        <f t="shared" si="192"/>
        <v>1.5081743047316455E-4</v>
      </c>
      <c r="CX78" s="39">
        <f t="shared" si="193"/>
        <v>1.3573568742584811E-2</v>
      </c>
      <c r="CY78" s="39">
        <f t="shared" si="194"/>
        <v>2.4130788875706328E-3</v>
      </c>
      <c r="CZ78" s="39">
        <f t="shared" si="195"/>
        <v>7.5408715236582272E-4</v>
      </c>
      <c r="DA78" s="39">
        <f t="shared" si="196"/>
        <v>2.6694685193750126E-2</v>
      </c>
      <c r="DB78" s="39">
        <f t="shared" si="197"/>
        <v>1.8098091656779747E-3</v>
      </c>
    </row>
    <row r="79" spans="1:106" ht="12.75" customHeight="1" x14ac:dyDescent="0.3">
      <c r="A79" s="9" t="str">
        <f t="shared" si="198"/>
        <v>01 Aguascalientes75-79 añosTotal</v>
      </c>
      <c r="B79" s="22" t="s">
        <v>36</v>
      </c>
      <c r="C79" s="22" t="s">
        <v>14</v>
      </c>
      <c r="D79" s="30" t="s">
        <v>90</v>
      </c>
      <c r="E79" s="23">
        <v>16581</v>
      </c>
      <c r="F79" s="23">
        <v>16101</v>
      </c>
      <c r="G79" s="23">
        <v>16036</v>
      </c>
      <c r="H79" s="23">
        <v>60</v>
      </c>
      <c r="I79" s="23">
        <v>5</v>
      </c>
      <c r="J79" s="23">
        <v>473</v>
      </c>
      <c r="K79" s="23">
        <v>423</v>
      </c>
      <c r="L79" s="23">
        <v>42</v>
      </c>
      <c r="M79" s="23">
        <v>8</v>
      </c>
      <c r="N79" s="23">
        <v>7</v>
      </c>
      <c r="O79" s="38">
        <f>+'07'!E78-'05'!J79</f>
        <v>60</v>
      </c>
      <c r="P79" s="38">
        <f t="shared" si="199"/>
        <v>533</v>
      </c>
      <c r="Q79" s="39">
        <f>'07'!F78/'05'!$P79</f>
        <v>3.1894934333958722E-2</v>
      </c>
      <c r="R79" s="39">
        <f>'07'!G78/'05'!$P79</f>
        <v>5.4409005628517824E-2</v>
      </c>
      <c r="S79" s="39">
        <f>'07'!H78/'05'!$P79</f>
        <v>0.58536585365853655</v>
      </c>
      <c r="T79" s="39">
        <f>'07'!I78/'05'!$P79</f>
        <v>5.6285178236397749E-3</v>
      </c>
      <c r="U79" s="39">
        <f>'07'!J78/'05'!$P79</f>
        <v>0</v>
      </c>
      <c r="V79" s="39">
        <f>'07'!K78/'05'!$P79</f>
        <v>8.2551594746716694E-2</v>
      </c>
      <c r="W79" s="39">
        <f>'07'!L78/'05'!$P79</f>
        <v>1.3133208255159476E-2</v>
      </c>
      <c r="X79" s="39">
        <f>'07'!M78/'05'!$P79</f>
        <v>0</v>
      </c>
      <c r="Y79" s="39">
        <f>'07'!N78/'05'!$P79</f>
        <v>0.20637898686679174</v>
      </c>
      <c r="Z79" s="39">
        <f>'07'!O78/'05'!$P79</f>
        <v>2.0637898686679174E-2</v>
      </c>
      <c r="AA79" s="44">
        <f t="shared" si="200"/>
        <v>1.3395872420262662</v>
      </c>
      <c r="AB79" s="44">
        <f t="shared" si="201"/>
        <v>2.2851782363977486</v>
      </c>
      <c r="AC79" s="44">
        <f t="shared" si="202"/>
        <v>24.585365853658534</v>
      </c>
      <c r="AD79" s="44">
        <f t="shared" si="203"/>
        <v>0.23639774859287055</v>
      </c>
      <c r="AE79" s="44">
        <f t="shared" si="204"/>
        <v>0</v>
      </c>
      <c r="AF79" s="44">
        <f t="shared" si="205"/>
        <v>3.4671669793621014</v>
      </c>
      <c r="AG79" s="44">
        <f t="shared" si="206"/>
        <v>0.55159474671669795</v>
      </c>
      <c r="AH79" s="44">
        <f t="shared" si="207"/>
        <v>0</v>
      </c>
      <c r="AI79" s="44">
        <f t="shared" si="208"/>
        <v>8.6679174484052535</v>
      </c>
      <c r="AJ79" s="44">
        <f t="shared" si="209"/>
        <v>0.86679174484052535</v>
      </c>
      <c r="AK79" s="44">
        <f t="shared" si="210"/>
        <v>0.25515947467166977</v>
      </c>
      <c r="AL79" s="44">
        <f t="shared" si="211"/>
        <v>0.4352720450281426</v>
      </c>
      <c r="AM79" s="44">
        <f t="shared" si="212"/>
        <v>4.6829268292682924</v>
      </c>
      <c r="AN79" s="44">
        <f t="shared" si="213"/>
        <v>4.5028142589118199E-2</v>
      </c>
      <c r="AO79" s="44">
        <f t="shared" si="214"/>
        <v>0</v>
      </c>
      <c r="AP79" s="44">
        <f t="shared" si="215"/>
        <v>0.66041275797373356</v>
      </c>
      <c r="AQ79" s="44">
        <f t="shared" si="216"/>
        <v>0.1050656660412758</v>
      </c>
      <c r="AR79" s="44">
        <f t="shared" si="217"/>
        <v>0</v>
      </c>
      <c r="AS79" s="44">
        <f t="shared" si="218"/>
        <v>1.6510318949343339</v>
      </c>
      <c r="AT79" s="44">
        <f t="shared" si="219"/>
        <v>0.16510318949343339</v>
      </c>
      <c r="AU79" s="44">
        <f t="shared" si="220"/>
        <v>13.49155722326454</v>
      </c>
      <c r="AV79" s="44">
        <f t="shared" si="221"/>
        <v>23.015009380863038</v>
      </c>
      <c r="AW79" s="44">
        <f t="shared" si="222"/>
        <v>247.60975609756096</v>
      </c>
      <c r="AX79" s="44">
        <f t="shared" si="223"/>
        <v>2.3808630393996246</v>
      </c>
      <c r="AY79" s="44">
        <f t="shared" si="224"/>
        <v>0</v>
      </c>
      <c r="AZ79" s="44">
        <f t="shared" si="225"/>
        <v>34.919324577861161</v>
      </c>
      <c r="BA79" s="44">
        <f t="shared" si="226"/>
        <v>5.5553470919324583</v>
      </c>
      <c r="BB79" s="44">
        <f t="shared" si="227"/>
        <v>0</v>
      </c>
      <c r="BC79" s="44">
        <f t="shared" si="228"/>
        <v>87.29831144465291</v>
      </c>
      <c r="BD79" s="44">
        <f t="shared" si="229"/>
        <v>8.7298311444652903</v>
      </c>
      <c r="BE79" s="44">
        <f t="shared" si="230"/>
        <v>1.9136960600375232</v>
      </c>
      <c r="BF79" s="44">
        <f t="shared" si="231"/>
        <v>3.2645403377110696</v>
      </c>
      <c r="BG79" s="44">
        <f t="shared" si="232"/>
        <v>35.121951219512191</v>
      </c>
      <c r="BH79" s="44">
        <f t="shared" si="233"/>
        <v>0.33771106941838647</v>
      </c>
      <c r="BI79" s="44">
        <f t="shared" si="234"/>
        <v>0</v>
      </c>
      <c r="BJ79" s="44">
        <f t="shared" si="235"/>
        <v>4.9530956848030012</v>
      </c>
      <c r="BK79" s="44">
        <f t="shared" si="236"/>
        <v>0.7879924953095685</v>
      </c>
      <c r="BL79" s="44">
        <f t="shared" si="237"/>
        <v>0</v>
      </c>
      <c r="BM79" s="44">
        <f t="shared" si="238"/>
        <v>12.382739212007504</v>
      </c>
      <c r="BN79" s="44">
        <f t="shared" si="239"/>
        <v>1.2382739212007503</v>
      </c>
      <c r="BO79" s="39">
        <f t="shared" si="240"/>
        <v>2.513296889355096E-3</v>
      </c>
      <c r="BP79" s="39">
        <f t="shared" si="159"/>
        <v>4.2873888112528119E-3</v>
      </c>
      <c r="BQ79" s="39">
        <f t="shared" si="160"/>
        <v>4.6126389969340591E-2</v>
      </c>
      <c r="BR79" s="39">
        <f t="shared" si="161"/>
        <v>4.4352298047442882E-4</v>
      </c>
      <c r="BS79" s="39">
        <f t="shared" si="162"/>
        <v>0</v>
      </c>
      <c r="BT79" s="39">
        <f t="shared" si="163"/>
        <v>6.5050037136249557E-3</v>
      </c>
      <c r="BU79" s="39">
        <f t="shared" si="164"/>
        <v>1.0348869544403339E-3</v>
      </c>
      <c r="BV79" s="39">
        <f t="shared" si="165"/>
        <v>0</v>
      </c>
      <c r="BW79" s="39">
        <f t="shared" si="166"/>
        <v>1.626250928406239E-2</v>
      </c>
      <c r="BX79" s="39">
        <f t="shared" si="167"/>
        <v>1.6262509284062389E-3</v>
      </c>
      <c r="BY79" s="39">
        <f t="shared" si="168"/>
        <v>4.7872321702001835E-4</v>
      </c>
      <c r="BZ79" s="39">
        <f t="shared" si="169"/>
        <v>8.1664548785767837E-4</v>
      </c>
      <c r="CA79" s="39">
        <f t="shared" si="170"/>
        <v>8.785979041779161E-3</v>
      </c>
      <c r="CB79" s="39">
        <f t="shared" si="171"/>
        <v>8.4480567709415005E-5</v>
      </c>
      <c r="CC79" s="39">
        <f t="shared" si="172"/>
        <v>0</v>
      </c>
      <c r="CD79" s="39">
        <f t="shared" si="173"/>
        <v>1.2390483264047535E-3</v>
      </c>
      <c r="CE79" s="39">
        <f t="shared" si="174"/>
        <v>1.9712132465530169E-4</v>
      </c>
      <c r="CF79" s="39">
        <f t="shared" si="175"/>
        <v>0</v>
      </c>
      <c r="CG79" s="39">
        <f t="shared" si="176"/>
        <v>3.0976208160118836E-3</v>
      </c>
      <c r="CH79" s="39">
        <f t="shared" si="177"/>
        <v>3.0976208160118836E-4</v>
      </c>
      <c r="CI79" s="39">
        <f t="shared" si="178"/>
        <v>2.5312490099933471E-2</v>
      </c>
      <c r="CJ79" s="39">
        <f t="shared" si="179"/>
        <v>4.3180130170474743E-2</v>
      </c>
      <c r="CK79" s="39">
        <f t="shared" si="180"/>
        <v>0.46455864183407308</v>
      </c>
      <c r="CL79" s="39">
        <f t="shared" si="181"/>
        <v>4.4669100176353178E-3</v>
      </c>
      <c r="CM79" s="39">
        <f t="shared" si="182"/>
        <v>0</v>
      </c>
      <c r="CN79" s="39">
        <f t="shared" si="183"/>
        <v>6.5514680258651328E-2</v>
      </c>
      <c r="CO79" s="39">
        <f t="shared" si="184"/>
        <v>1.0422790041149078E-2</v>
      </c>
      <c r="CP79" s="39">
        <f t="shared" si="185"/>
        <v>0</v>
      </c>
      <c r="CQ79" s="39">
        <f t="shared" si="186"/>
        <v>0.16378670064662834</v>
      </c>
      <c r="CR79" s="39">
        <f t="shared" si="187"/>
        <v>1.6378670064662832E-2</v>
      </c>
      <c r="CS79" s="39">
        <f t="shared" si="188"/>
        <v>3.5904241276501375E-3</v>
      </c>
      <c r="CT79" s="39">
        <f t="shared" si="189"/>
        <v>6.1248411589325882E-3</v>
      </c>
      <c r="CU79" s="39">
        <f t="shared" si="190"/>
        <v>6.5894842813343693E-2</v>
      </c>
      <c r="CV79" s="39">
        <f t="shared" si="191"/>
        <v>6.3360425782061248E-4</v>
      </c>
      <c r="CW79" s="39">
        <f t="shared" si="192"/>
        <v>0</v>
      </c>
      <c r="CX79" s="39">
        <f t="shared" si="193"/>
        <v>9.2928624480356492E-3</v>
      </c>
      <c r="CY79" s="39">
        <f t="shared" si="194"/>
        <v>1.4784099349147626E-3</v>
      </c>
      <c r="CZ79" s="39">
        <f t="shared" si="195"/>
        <v>0</v>
      </c>
      <c r="DA79" s="39">
        <f t="shared" si="196"/>
        <v>2.3232156120089126E-2</v>
      </c>
      <c r="DB79" s="39">
        <f t="shared" si="197"/>
        <v>2.3232156120089123E-3</v>
      </c>
    </row>
    <row r="80" spans="1:106" ht="12.75" customHeight="1" x14ac:dyDescent="0.3">
      <c r="A80" s="9" t="str">
        <f t="shared" si="198"/>
        <v>01 Aguascalientes80-84 añosTotal</v>
      </c>
      <c r="B80" s="22" t="s">
        <v>36</v>
      </c>
      <c r="C80" s="22" t="s">
        <v>14</v>
      </c>
      <c r="D80" s="30" t="s">
        <v>91</v>
      </c>
      <c r="E80" s="23">
        <v>10186</v>
      </c>
      <c r="F80" s="23">
        <v>9848</v>
      </c>
      <c r="G80" s="23">
        <v>9797</v>
      </c>
      <c r="H80" s="23">
        <v>48</v>
      </c>
      <c r="I80" s="23">
        <v>3</v>
      </c>
      <c r="J80" s="23">
        <v>334</v>
      </c>
      <c r="K80" s="23">
        <v>293</v>
      </c>
      <c r="L80" s="23">
        <v>38</v>
      </c>
      <c r="M80" s="23">
        <v>3</v>
      </c>
      <c r="N80" s="23">
        <v>4</v>
      </c>
      <c r="O80" s="38">
        <f>+'07'!E79-'05'!J80</f>
        <v>48</v>
      </c>
      <c r="P80" s="38">
        <f t="shared" si="199"/>
        <v>382</v>
      </c>
      <c r="Q80" s="39">
        <f>'07'!F79/'05'!$P80</f>
        <v>3.1413612565445025E-2</v>
      </c>
      <c r="R80" s="39">
        <f>'07'!G79/'05'!$P80</f>
        <v>3.4031413612565446E-2</v>
      </c>
      <c r="S80" s="39">
        <f>'07'!H79/'05'!$P80</f>
        <v>0.55759162303664922</v>
      </c>
      <c r="T80" s="39">
        <f>'07'!I79/'05'!$P80</f>
        <v>1.3089005235602094E-2</v>
      </c>
      <c r="U80" s="39">
        <f>'07'!J79/'05'!$P80</f>
        <v>0</v>
      </c>
      <c r="V80" s="39">
        <f>'07'!K79/'05'!$P80</f>
        <v>6.8062827225130892E-2</v>
      </c>
      <c r="W80" s="39">
        <f>'07'!L79/'05'!$P80</f>
        <v>1.5706806282722512E-2</v>
      </c>
      <c r="X80" s="39">
        <f>'07'!M79/'05'!$P80</f>
        <v>0</v>
      </c>
      <c r="Y80" s="39">
        <f>'07'!N79/'05'!$P80</f>
        <v>0.26701570680628273</v>
      </c>
      <c r="Z80" s="39">
        <f>'07'!O79/'05'!$P80</f>
        <v>1.3089005235602094E-2</v>
      </c>
      <c r="AA80" s="44">
        <f t="shared" si="200"/>
        <v>1.1937172774869109</v>
      </c>
      <c r="AB80" s="44">
        <f t="shared" si="201"/>
        <v>1.293193717277487</v>
      </c>
      <c r="AC80" s="44">
        <f t="shared" si="202"/>
        <v>21.188481675392669</v>
      </c>
      <c r="AD80" s="44">
        <f t="shared" si="203"/>
        <v>0.49738219895287961</v>
      </c>
      <c r="AE80" s="44">
        <f t="shared" si="204"/>
        <v>0</v>
      </c>
      <c r="AF80" s="44">
        <f t="shared" si="205"/>
        <v>2.586387434554974</v>
      </c>
      <c r="AG80" s="44">
        <f t="shared" si="206"/>
        <v>0.59685863874345546</v>
      </c>
      <c r="AH80" s="44">
        <f t="shared" si="207"/>
        <v>0</v>
      </c>
      <c r="AI80" s="44">
        <f t="shared" si="208"/>
        <v>10.146596858638743</v>
      </c>
      <c r="AJ80" s="44">
        <f t="shared" si="209"/>
        <v>0.49738219895287961</v>
      </c>
      <c r="AK80" s="44">
        <f t="shared" si="210"/>
        <v>9.4240837696335067E-2</v>
      </c>
      <c r="AL80" s="44">
        <f t="shared" si="211"/>
        <v>0.10209424083769633</v>
      </c>
      <c r="AM80" s="44">
        <f t="shared" si="212"/>
        <v>1.6727748691099475</v>
      </c>
      <c r="AN80" s="44">
        <f t="shared" si="213"/>
        <v>3.9267015706806283E-2</v>
      </c>
      <c r="AO80" s="44">
        <f t="shared" si="214"/>
        <v>0</v>
      </c>
      <c r="AP80" s="44">
        <f t="shared" si="215"/>
        <v>0.20418848167539266</v>
      </c>
      <c r="AQ80" s="44">
        <f t="shared" si="216"/>
        <v>4.7120418848167533E-2</v>
      </c>
      <c r="AR80" s="44">
        <f t="shared" si="217"/>
        <v>0</v>
      </c>
      <c r="AS80" s="44">
        <f t="shared" si="218"/>
        <v>0.80104712041884818</v>
      </c>
      <c r="AT80" s="44">
        <f t="shared" si="219"/>
        <v>3.9267015706806283E-2</v>
      </c>
      <c r="AU80" s="44">
        <f t="shared" si="220"/>
        <v>9.2041884816753914</v>
      </c>
      <c r="AV80" s="44">
        <f t="shared" si="221"/>
        <v>9.9712041884816749</v>
      </c>
      <c r="AW80" s="44">
        <f t="shared" si="222"/>
        <v>163.37434554973822</v>
      </c>
      <c r="AX80" s="44">
        <f t="shared" si="223"/>
        <v>3.8350785340314135</v>
      </c>
      <c r="AY80" s="44">
        <f t="shared" si="224"/>
        <v>0</v>
      </c>
      <c r="AZ80" s="44">
        <f t="shared" si="225"/>
        <v>19.94240837696335</v>
      </c>
      <c r="BA80" s="44">
        <f t="shared" si="226"/>
        <v>4.6020942408376957</v>
      </c>
      <c r="BB80" s="44">
        <f t="shared" si="227"/>
        <v>0</v>
      </c>
      <c r="BC80" s="44">
        <f t="shared" si="228"/>
        <v>78.235602094240832</v>
      </c>
      <c r="BD80" s="44">
        <f t="shared" si="229"/>
        <v>3.8350785340314135</v>
      </c>
      <c r="BE80" s="44">
        <f t="shared" si="230"/>
        <v>1.5078534031413611</v>
      </c>
      <c r="BF80" s="44">
        <f t="shared" si="231"/>
        <v>1.6335078534031413</v>
      </c>
      <c r="BG80" s="44">
        <f t="shared" si="232"/>
        <v>26.764397905759161</v>
      </c>
      <c r="BH80" s="44">
        <f t="shared" si="233"/>
        <v>0.62827225130890052</v>
      </c>
      <c r="BI80" s="44">
        <f t="shared" si="234"/>
        <v>0</v>
      </c>
      <c r="BJ80" s="44">
        <f t="shared" si="235"/>
        <v>3.2670157068062826</v>
      </c>
      <c r="BK80" s="44">
        <f t="shared" si="236"/>
        <v>0.75392670157068054</v>
      </c>
      <c r="BL80" s="44">
        <f t="shared" si="237"/>
        <v>0</v>
      </c>
      <c r="BM80" s="44">
        <f t="shared" si="238"/>
        <v>12.816753926701571</v>
      </c>
      <c r="BN80" s="44">
        <f t="shared" si="239"/>
        <v>0.62827225130890052</v>
      </c>
      <c r="BO80" s="39">
        <f t="shared" si="240"/>
        <v>3.124914338970971E-3</v>
      </c>
      <c r="BP80" s="39">
        <f t="shared" si="159"/>
        <v>3.3853238672185522E-3</v>
      </c>
      <c r="BQ80" s="39">
        <f t="shared" si="160"/>
        <v>5.5467229516734738E-2</v>
      </c>
      <c r="BR80" s="39">
        <f t="shared" si="161"/>
        <v>1.3020476412379048E-3</v>
      </c>
      <c r="BS80" s="39">
        <f t="shared" si="162"/>
        <v>0</v>
      </c>
      <c r="BT80" s="39">
        <f t="shared" si="163"/>
        <v>6.7706477344371043E-3</v>
      </c>
      <c r="BU80" s="39">
        <f t="shared" si="164"/>
        <v>1.5624571694854855E-3</v>
      </c>
      <c r="BV80" s="39">
        <f t="shared" si="165"/>
        <v>0</v>
      </c>
      <c r="BW80" s="39">
        <f t="shared" si="166"/>
        <v>2.6561771881253252E-2</v>
      </c>
      <c r="BX80" s="39">
        <f t="shared" si="167"/>
        <v>1.3020476412379048E-3</v>
      </c>
      <c r="BY80" s="39">
        <f t="shared" si="168"/>
        <v>2.4670376360297135E-4</v>
      </c>
      <c r="BZ80" s="39">
        <f t="shared" si="169"/>
        <v>2.672624105698857E-4</v>
      </c>
      <c r="CA80" s="39">
        <f t="shared" si="170"/>
        <v>4.3789918039527425E-3</v>
      </c>
      <c r="CB80" s="39">
        <f t="shared" si="171"/>
        <v>1.0279323483457142E-4</v>
      </c>
      <c r="CC80" s="39">
        <f t="shared" si="172"/>
        <v>0</v>
      </c>
      <c r="CD80" s="39">
        <f t="shared" si="173"/>
        <v>5.3452482113977139E-4</v>
      </c>
      <c r="CE80" s="39">
        <f t="shared" si="174"/>
        <v>1.2335188180148568E-4</v>
      </c>
      <c r="CF80" s="39">
        <f t="shared" si="175"/>
        <v>0</v>
      </c>
      <c r="CG80" s="39">
        <f t="shared" si="176"/>
        <v>2.0969819906252571E-3</v>
      </c>
      <c r="CH80" s="39">
        <f t="shared" si="177"/>
        <v>1.0279323483457142E-4</v>
      </c>
      <c r="CI80" s="39">
        <f t="shared" si="178"/>
        <v>2.4094734245223539E-2</v>
      </c>
      <c r="CJ80" s="39">
        <f t="shared" si="179"/>
        <v>2.6102628765658834E-2</v>
      </c>
      <c r="CK80" s="39">
        <f t="shared" si="180"/>
        <v>0.42768153285271787</v>
      </c>
      <c r="CL80" s="39">
        <f t="shared" si="181"/>
        <v>1.0039472602176476E-2</v>
      </c>
      <c r="CM80" s="39">
        <f t="shared" si="182"/>
        <v>0</v>
      </c>
      <c r="CN80" s="39">
        <f t="shared" si="183"/>
        <v>5.2205257531317668E-2</v>
      </c>
      <c r="CO80" s="39">
        <f t="shared" si="184"/>
        <v>1.2047367122611769E-2</v>
      </c>
      <c r="CP80" s="39">
        <f t="shared" si="185"/>
        <v>0</v>
      </c>
      <c r="CQ80" s="39">
        <f t="shared" si="186"/>
        <v>0.2048052410844001</v>
      </c>
      <c r="CR80" s="39">
        <f t="shared" si="187"/>
        <v>1.0039472602176476E-2</v>
      </c>
      <c r="CS80" s="39">
        <f t="shared" si="188"/>
        <v>3.9472602176475417E-3</v>
      </c>
      <c r="CT80" s="39">
        <f t="shared" si="189"/>
        <v>4.2761985691181711E-3</v>
      </c>
      <c r="CU80" s="39">
        <f t="shared" si="190"/>
        <v>7.0063868863243881E-2</v>
      </c>
      <c r="CV80" s="39">
        <f t="shared" si="191"/>
        <v>1.6446917573531426E-3</v>
      </c>
      <c r="CW80" s="39">
        <f t="shared" si="192"/>
        <v>0</v>
      </c>
      <c r="CX80" s="39">
        <f t="shared" si="193"/>
        <v>8.5523971382363423E-3</v>
      </c>
      <c r="CY80" s="39">
        <f t="shared" si="194"/>
        <v>1.9736301088237708E-3</v>
      </c>
      <c r="CZ80" s="39">
        <f t="shared" si="195"/>
        <v>0</v>
      </c>
      <c r="DA80" s="39">
        <f t="shared" si="196"/>
        <v>3.3551711850004114E-2</v>
      </c>
      <c r="DB80" s="39">
        <f t="shared" si="197"/>
        <v>1.6446917573531426E-3</v>
      </c>
    </row>
    <row r="81" spans="1:106" ht="12.75" customHeight="1" x14ac:dyDescent="0.3">
      <c r="A81" s="9" t="str">
        <f t="shared" si="198"/>
        <v>01 Aguascalientes85 años y másTotal</v>
      </c>
      <c r="B81" s="22" t="s">
        <v>36</v>
      </c>
      <c r="C81" s="22" t="s">
        <v>14</v>
      </c>
      <c r="D81" s="22" t="s">
        <v>92</v>
      </c>
      <c r="E81" s="23">
        <v>8894</v>
      </c>
      <c r="F81" s="23">
        <v>8581</v>
      </c>
      <c r="G81" s="23">
        <v>8540</v>
      </c>
      <c r="H81" s="23">
        <v>38</v>
      </c>
      <c r="I81" s="23">
        <v>3</v>
      </c>
      <c r="J81" s="23">
        <v>311</v>
      </c>
      <c r="K81" s="23">
        <v>293</v>
      </c>
      <c r="L81" s="23">
        <v>16</v>
      </c>
      <c r="M81" s="23">
        <v>2</v>
      </c>
      <c r="N81" s="23">
        <v>2</v>
      </c>
      <c r="O81" s="38">
        <f>+'07'!E80-'05'!J81</f>
        <v>38</v>
      </c>
      <c r="P81" s="38">
        <f t="shared" si="199"/>
        <v>349</v>
      </c>
      <c r="Q81" s="39">
        <f>'07'!F80/'05'!$P81</f>
        <v>1.4326647564469915E-2</v>
      </c>
      <c r="R81" s="39">
        <f>'07'!G80/'05'!$P81</f>
        <v>1.4326647564469915E-2</v>
      </c>
      <c r="S81" s="39">
        <f>'07'!H80/'05'!$P81</f>
        <v>0.5759312320916905</v>
      </c>
      <c r="T81" s="39">
        <f>'07'!I80/'05'!$P81</f>
        <v>8.5959885386819486E-3</v>
      </c>
      <c r="U81" s="39">
        <f>'07'!J80/'05'!$P81</f>
        <v>0</v>
      </c>
      <c r="V81" s="39">
        <f>'07'!K80/'05'!$P81</f>
        <v>6.5902578796561598E-2</v>
      </c>
      <c r="W81" s="39">
        <f>'07'!L80/'05'!$P81</f>
        <v>1.7191977077363897E-2</v>
      </c>
      <c r="X81" s="39">
        <f>'07'!M80/'05'!$P81</f>
        <v>0</v>
      </c>
      <c r="Y81" s="39">
        <f>'07'!N80/'05'!$P81</f>
        <v>0.29799426934097423</v>
      </c>
      <c r="Z81" s="39">
        <f>'07'!O80/'05'!$P81</f>
        <v>5.7306590257879654E-3</v>
      </c>
      <c r="AA81" s="44">
        <f t="shared" si="200"/>
        <v>0.22922636103151864</v>
      </c>
      <c r="AB81" s="44">
        <f t="shared" si="201"/>
        <v>0.22922636103151864</v>
      </c>
      <c r="AC81" s="44">
        <f t="shared" si="202"/>
        <v>9.2148997134670481</v>
      </c>
      <c r="AD81" s="44">
        <f t="shared" si="203"/>
        <v>0.13753581661891118</v>
      </c>
      <c r="AE81" s="44">
        <f t="shared" si="204"/>
        <v>0</v>
      </c>
      <c r="AF81" s="44">
        <f t="shared" si="205"/>
        <v>1.0544412607449856</v>
      </c>
      <c r="AG81" s="44">
        <f t="shared" si="206"/>
        <v>0.27507163323782235</v>
      </c>
      <c r="AH81" s="44">
        <f t="shared" si="207"/>
        <v>0</v>
      </c>
      <c r="AI81" s="44">
        <f t="shared" si="208"/>
        <v>4.7679083094555876</v>
      </c>
      <c r="AJ81" s="44">
        <f t="shared" si="209"/>
        <v>9.1690544412607447E-2</v>
      </c>
      <c r="AK81" s="44">
        <f t="shared" si="210"/>
        <v>2.865329512893983E-2</v>
      </c>
      <c r="AL81" s="44">
        <f t="shared" si="211"/>
        <v>2.865329512893983E-2</v>
      </c>
      <c r="AM81" s="44">
        <f t="shared" si="212"/>
        <v>1.151862464183381</v>
      </c>
      <c r="AN81" s="44">
        <f t="shared" si="213"/>
        <v>1.7191977077363897E-2</v>
      </c>
      <c r="AO81" s="44">
        <f t="shared" si="214"/>
        <v>0</v>
      </c>
      <c r="AP81" s="44">
        <f t="shared" si="215"/>
        <v>0.1318051575931232</v>
      </c>
      <c r="AQ81" s="44">
        <f t="shared" si="216"/>
        <v>3.4383954154727794E-2</v>
      </c>
      <c r="AR81" s="44">
        <f t="shared" si="217"/>
        <v>0</v>
      </c>
      <c r="AS81" s="44">
        <f t="shared" si="218"/>
        <v>0.59598853868194845</v>
      </c>
      <c r="AT81" s="44">
        <f t="shared" si="219"/>
        <v>1.1461318051575931E-2</v>
      </c>
      <c r="AU81" s="44">
        <f t="shared" si="220"/>
        <v>4.1977077363896846</v>
      </c>
      <c r="AV81" s="44">
        <f t="shared" si="221"/>
        <v>4.1977077363896846</v>
      </c>
      <c r="AW81" s="44">
        <f t="shared" si="222"/>
        <v>168.74785100286533</v>
      </c>
      <c r="AX81" s="44">
        <f t="shared" si="223"/>
        <v>2.518624641833811</v>
      </c>
      <c r="AY81" s="44">
        <f t="shared" si="224"/>
        <v>0</v>
      </c>
      <c r="AZ81" s="44">
        <f t="shared" si="225"/>
        <v>19.309455587392549</v>
      </c>
      <c r="BA81" s="44">
        <f t="shared" si="226"/>
        <v>5.0372492836676219</v>
      </c>
      <c r="BB81" s="44">
        <f t="shared" si="227"/>
        <v>0</v>
      </c>
      <c r="BC81" s="44">
        <f t="shared" si="228"/>
        <v>87.312320916905449</v>
      </c>
      <c r="BD81" s="44">
        <f t="shared" si="229"/>
        <v>1.6790830945558739</v>
      </c>
      <c r="BE81" s="44">
        <f t="shared" si="230"/>
        <v>0.54441260744985676</v>
      </c>
      <c r="BF81" s="44">
        <f t="shared" si="231"/>
        <v>0.54441260744985676</v>
      </c>
      <c r="BG81" s="44">
        <f t="shared" si="232"/>
        <v>21.885386819484239</v>
      </c>
      <c r="BH81" s="44">
        <f t="shared" si="233"/>
        <v>0.32664756446991405</v>
      </c>
      <c r="BI81" s="44">
        <f t="shared" si="234"/>
        <v>0</v>
      </c>
      <c r="BJ81" s="44">
        <f t="shared" si="235"/>
        <v>2.5042979942693409</v>
      </c>
      <c r="BK81" s="44">
        <f t="shared" si="236"/>
        <v>0.65329512893982811</v>
      </c>
      <c r="BL81" s="44">
        <f t="shared" si="237"/>
        <v>0</v>
      </c>
      <c r="BM81" s="44">
        <f t="shared" si="238"/>
        <v>11.323782234957021</v>
      </c>
      <c r="BN81" s="44">
        <f t="shared" si="239"/>
        <v>0.21776504297994267</v>
      </c>
      <c r="BO81" s="39">
        <f t="shared" si="240"/>
        <v>6.5680905739690153E-4</v>
      </c>
      <c r="BP81" s="39">
        <f t="shared" si="159"/>
        <v>6.5680905739690153E-4</v>
      </c>
      <c r="BQ81" s="39">
        <f t="shared" si="160"/>
        <v>2.6403724107355437E-2</v>
      </c>
      <c r="BR81" s="39">
        <f t="shared" si="161"/>
        <v>3.9408543443814092E-4</v>
      </c>
      <c r="BS81" s="39">
        <f t="shared" si="162"/>
        <v>0</v>
      </c>
      <c r="BT81" s="39">
        <f t="shared" si="163"/>
        <v>3.0213216640257467E-3</v>
      </c>
      <c r="BU81" s="39">
        <f t="shared" si="164"/>
        <v>7.8817086887628183E-4</v>
      </c>
      <c r="BV81" s="39">
        <f t="shared" si="165"/>
        <v>0</v>
      </c>
      <c r="BW81" s="39">
        <f t="shared" si="166"/>
        <v>1.3661628393855553E-2</v>
      </c>
      <c r="BX81" s="39">
        <f t="shared" si="167"/>
        <v>2.6272362295876061E-4</v>
      </c>
      <c r="BY81" s="39">
        <f t="shared" si="168"/>
        <v>8.2101132174612691E-5</v>
      </c>
      <c r="BZ81" s="39">
        <f t="shared" si="169"/>
        <v>8.2101132174612691E-5</v>
      </c>
      <c r="CA81" s="39">
        <f t="shared" si="170"/>
        <v>3.3004655134194296E-3</v>
      </c>
      <c r="CB81" s="39">
        <f t="shared" si="171"/>
        <v>4.9260679304767615E-5</v>
      </c>
      <c r="CC81" s="39">
        <f t="shared" si="172"/>
        <v>0</v>
      </c>
      <c r="CD81" s="39">
        <f t="shared" si="173"/>
        <v>3.7766520800321834E-4</v>
      </c>
      <c r="CE81" s="39">
        <f t="shared" si="174"/>
        <v>9.8521358609535229E-5</v>
      </c>
      <c r="CF81" s="39">
        <f t="shared" si="175"/>
        <v>0</v>
      </c>
      <c r="CG81" s="39">
        <f t="shared" si="176"/>
        <v>1.7077035492319441E-3</v>
      </c>
      <c r="CH81" s="39">
        <f t="shared" si="177"/>
        <v>3.2840452869845076E-5</v>
      </c>
      <c r="CI81" s="39">
        <f t="shared" si="178"/>
        <v>1.2027815863580758E-2</v>
      </c>
      <c r="CJ81" s="39">
        <f t="shared" si="179"/>
        <v>1.2027815863580758E-2</v>
      </c>
      <c r="CK81" s="39">
        <f t="shared" si="180"/>
        <v>0.48351819771594651</v>
      </c>
      <c r="CL81" s="39">
        <f t="shared" si="181"/>
        <v>7.2166895181484557E-3</v>
      </c>
      <c r="CM81" s="39">
        <f t="shared" si="182"/>
        <v>0</v>
      </c>
      <c r="CN81" s="39">
        <f t="shared" si="183"/>
        <v>5.5327952972471485E-2</v>
      </c>
      <c r="CO81" s="39">
        <f t="shared" si="184"/>
        <v>1.4433379036296911E-2</v>
      </c>
      <c r="CP81" s="39">
        <f t="shared" si="185"/>
        <v>0</v>
      </c>
      <c r="CQ81" s="39">
        <f t="shared" si="186"/>
        <v>0.25017856996247978</v>
      </c>
      <c r="CR81" s="39">
        <f t="shared" si="187"/>
        <v>4.8111263454323032E-3</v>
      </c>
      <c r="CS81" s="39">
        <f t="shared" si="188"/>
        <v>1.5599215113176411E-3</v>
      </c>
      <c r="CT81" s="39">
        <f t="shared" si="189"/>
        <v>1.5599215113176411E-3</v>
      </c>
      <c r="CU81" s="39">
        <f t="shared" si="190"/>
        <v>6.270884475496917E-2</v>
      </c>
      <c r="CV81" s="39">
        <f t="shared" si="191"/>
        <v>9.3595290679058466E-4</v>
      </c>
      <c r="CW81" s="39">
        <f t="shared" si="192"/>
        <v>0</v>
      </c>
      <c r="CX81" s="39">
        <f t="shared" si="193"/>
        <v>7.1756389520611485E-3</v>
      </c>
      <c r="CY81" s="39">
        <f t="shared" si="194"/>
        <v>1.8719058135811693E-3</v>
      </c>
      <c r="CZ81" s="39">
        <f t="shared" si="195"/>
        <v>0</v>
      </c>
      <c r="DA81" s="39">
        <f t="shared" si="196"/>
        <v>3.2446367435406936E-2</v>
      </c>
      <c r="DB81" s="39">
        <f t="shared" si="197"/>
        <v>6.2396860452705637E-4</v>
      </c>
    </row>
    <row r="82" spans="1:106" ht="12.75" customHeight="1" x14ac:dyDescent="0.3">
      <c r="A82" s="9" t="str">
        <f t="shared" si="198"/>
        <v>01 AguascalientesTotalHombres</v>
      </c>
      <c r="B82" s="16" t="s">
        <v>36</v>
      </c>
      <c r="C82" s="16" t="s">
        <v>15</v>
      </c>
      <c r="D82" s="16" t="s">
        <v>14</v>
      </c>
      <c r="E82" s="17">
        <v>632956</v>
      </c>
      <c r="F82" s="17">
        <v>596914</v>
      </c>
      <c r="G82" s="17">
        <v>589320</v>
      </c>
      <c r="H82" s="17">
        <v>7302</v>
      </c>
      <c r="I82" s="17">
        <v>292</v>
      </c>
      <c r="J82" s="17">
        <v>34249</v>
      </c>
      <c r="K82" s="17">
        <v>28466</v>
      </c>
      <c r="L82" s="17">
        <v>4317</v>
      </c>
      <c r="M82" s="17">
        <v>1466</v>
      </c>
      <c r="N82" s="17">
        <v>1793</v>
      </c>
      <c r="O82" s="38">
        <f>+'07'!E81-'05'!J82</f>
        <v>7302</v>
      </c>
      <c r="P82" s="38">
        <f t="shared" si="199"/>
        <v>41551</v>
      </c>
      <c r="Q82" s="39">
        <f>'07'!F81/'05'!$P82</f>
        <v>0.13968376212365527</v>
      </c>
      <c r="R82" s="39">
        <f>'07'!G81/'05'!$P82</f>
        <v>0.2237972611970831</v>
      </c>
      <c r="S82" s="39">
        <f>'07'!H81/'05'!$P82</f>
        <v>0.33332531106351232</v>
      </c>
      <c r="T82" s="39">
        <f>'07'!I81/'05'!$P82</f>
        <v>5.5064860051502976E-2</v>
      </c>
      <c r="U82" s="39">
        <f>'07'!J81/'05'!$P82</f>
        <v>6.8109070780486627E-2</v>
      </c>
      <c r="V82" s="39">
        <f>'07'!K81/'05'!$P82</f>
        <v>6.0455825371230537E-2</v>
      </c>
      <c r="W82" s="39">
        <f>'07'!L81/'05'!$P82</f>
        <v>3.104618420735963E-3</v>
      </c>
      <c r="X82" s="39">
        <f>'07'!M81/'05'!$P82</f>
        <v>1.4127217154821785E-2</v>
      </c>
      <c r="Y82" s="39">
        <f>'07'!N81/'05'!$P82</f>
        <v>8.9528531202618472E-2</v>
      </c>
      <c r="Z82" s="39">
        <f>'07'!O81/'05'!$P82</f>
        <v>1.2803542634352964E-2</v>
      </c>
      <c r="AA82" s="44">
        <f t="shared" si="200"/>
        <v>603.01480108781982</v>
      </c>
      <c r="AB82" s="44">
        <f t="shared" si="201"/>
        <v>966.13277658780771</v>
      </c>
      <c r="AC82" s="44">
        <f t="shared" si="202"/>
        <v>1438.9653678611826</v>
      </c>
      <c r="AD82" s="44">
        <f t="shared" si="203"/>
        <v>237.71500084233836</v>
      </c>
      <c r="AE82" s="44">
        <f t="shared" si="204"/>
        <v>294.02685855936079</v>
      </c>
      <c r="AF82" s="44">
        <f t="shared" si="205"/>
        <v>260.98779812760222</v>
      </c>
      <c r="AG82" s="44">
        <f t="shared" si="206"/>
        <v>13.402637722317152</v>
      </c>
      <c r="AH82" s="44">
        <f t="shared" si="207"/>
        <v>60.987196457365648</v>
      </c>
      <c r="AI82" s="44">
        <f t="shared" si="208"/>
        <v>386.49466920170397</v>
      </c>
      <c r="AJ82" s="44">
        <f t="shared" si="209"/>
        <v>55.272893552501742</v>
      </c>
      <c r="AK82" s="44">
        <f t="shared" si="210"/>
        <v>204.77639527327864</v>
      </c>
      <c r="AL82" s="44">
        <f t="shared" si="211"/>
        <v>328.08678491492384</v>
      </c>
      <c r="AM82" s="44">
        <f t="shared" si="212"/>
        <v>488.65490601910903</v>
      </c>
      <c r="AN82" s="44">
        <f t="shared" si="213"/>
        <v>80.725084835503367</v>
      </c>
      <c r="AO82" s="44">
        <f t="shared" si="214"/>
        <v>99.847897764193391</v>
      </c>
      <c r="AP82" s="44">
        <f t="shared" si="215"/>
        <v>88.628239994223961</v>
      </c>
      <c r="AQ82" s="44">
        <f t="shared" si="216"/>
        <v>4.5513706047989215</v>
      </c>
      <c r="AR82" s="44">
        <f t="shared" si="217"/>
        <v>20.710500348968736</v>
      </c>
      <c r="AS82" s="44">
        <f t="shared" si="218"/>
        <v>131.24882674303868</v>
      </c>
      <c r="AT82" s="44">
        <f t="shared" si="219"/>
        <v>18.769993501961444</v>
      </c>
      <c r="AU82" s="44">
        <f t="shared" si="220"/>
        <v>3976.2379726119707</v>
      </c>
      <c r="AV82" s="44">
        <f t="shared" si="221"/>
        <v>6370.6128372361673</v>
      </c>
      <c r="AW82" s="44">
        <f t="shared" si="222"/>
        <v>9488.4383047339415</v>
      </c>
      <c r="AX82" s="44">
        <f t="shared" si="223"/>
        <v>1567.4763062260838</v>
      </c>
      <c r="AY82" s="44">
        <f t="shared" si="224"/>
        <v>1938.7928088373324</v>
      </c>
      <c r="AZ82" s="44">
        <f t="shared" si="225"/>
        <v>1720.9355250174485</v>
      </c>
      <c r="BA82" s="44">
        <f t="shared" si="226"/>
        <v>88.376067964669915</v>
      </c>
      <c r="BB82" s="44">
        <f t="shared" si="227"/>
        <v>402.14536352915695</v>
      </c>
      <c r="BC82" s="44">
        <f t="shared" si="228"/>
        <v>2548.5191692137373</v>
      </c>
      <c r="BD82" s="44">
        <f t="shared" si="229"/>
        <v>364.46564462949146</v>
      </c>
      <c r="BE82" s="44">
        <f t="shared" si="230"/>
        <v>1019.9708310269308</v>
      </c>
      <c r="BF82" s="44">
        <f t="shared" si="231"/>
        <v>1634.1676012611008</v>
      </c>
      <c r="BG82" s="44">
        <f t="shared" si="232"/>
        <v>2433.9414213857672</v>
      </c>
      <c r="BH82" s="44">
        <f t="shared" si="233"/>
        <v>402.08360809607473</v>
      </c>
      <c r="BI82" s="44">
        <f t="shared" si="234"/>
        <v>497.33243483911338</v>
      </c>
      <c r="BJ82" s="44">
        <f t="shared" si="235"/>
        <v>441.44843686072539</v>
      </c>
      <c r="BK82" s="44">
        <f t="shared" si="236"/>
        <v>22.669923708214</v>
      </c>
      <c r="BL82" s="44">
        <f t="shared" si="237"/>
        <v>103.15693966450867</v>
      </c>
      <c r="BM82" s="44">
        <f t="shared" si="238"/>
        <v>653.73733484152012</v>
      </c>
      <c r="BN82" s="44">
        <f t="shared" si="239"/>
        <v>93.491468316045342</v>
      </c>
      <c r="BO82" s="39">
        <f t="shared" si="240"/>
        <v>1.4512642321191302E-2</v>
      </c>
      <c r="BP82" s="39">
        <f t="shared" si="159"/>
        <v>2.3251733450165044E-2</v>
      </c>
      <c r="BQ82" s="39">
        <f t="shared" si="160"/>
        <v>3.4631305332270768E-2</v>
      </c>
      <c r="BR82" s="39">
        <f t="shared" si="161"/>
        <v>5.7210416317859582E-3</v>
      </c>
      <c r="BS82" s="39">
        <f t="shared" si="162"/>
        <v>7.0762883819730157E-3</v>
      </c>
      <c r="BT82" s="39">
        <f t="shared" si="163"/>
        <v>6.2811436097230441E-3</v>
      </c>
      <c r="BU82" s="39">
        <f t="shared" si="164"/>
        <v>3.2255872836555442E-4</v>
      </c>
      <c r="BV82" s="39">
        <f t="shared" si="165"/>
        <v>1.4677672368262052E-3</v>
      </c>
      <c r="BW82" s="39">
        <f t="shared" si="166"/>
        <v>9.3016935621694774E-3</v>
      </c>
      <c r="BX82" s="39">
        <f t="shared" si="167"/>
        <v>1.330242197600581E-3</v>
      </c>
      <c r="BY82" s="39">
        <f t="shared" si="168"/>
        <v>4.9283144875761986E-3</v>
      </c>
      <c r="BZ82" s="39">
        <f t="shared" si="169"/>
        <v>7.8960021398985312E-3</v>
      </c>
      <c r="CA82" s="39">
        <f t="shared" si="170"/>
        <v>1.1760364516356021E-2</v>
      </c>
      <c r="CB82" s="39">
        <f t="shared" si="171"/>
        <v>1.9427952356261791E-3</v>
      </c>
      <c r="CC82" s="39">
        <f t="shared" si="172"/>
        <v>2.4030203307788835E-3</v>
      </c>
      <c r="CD82" s="39">
        <f t="shared" si="173"/>
        <v>2.1329989649881823E-3</v>
      </c>
      <c r="CE82" s="39">
        <f t="shared" si="174"/>
        <v>1.0953696914151096E-4</v>
      </c>
      <c r="CF82" s="39">
        <f t="shared" si="175"/>
        <v>4.9843566578346458E-4</v>
      </c>
      <c r="CG82" s="39">
        <f t="shared" si="176"/>
        <v>3.1587405054761299E-3</v>
      </c>
      <c r="CH82" s="39">
        <f t="shared" si="177"/>
        <v>4.5173385723475834E-4</v>
      </c>
      <c r="CI82" s="39">
        <f t="shared" si="178"/>
        <v>9.5695361666673986E-2</v>
      </c>
      <c r="CJ82" s="39">
        <f t="shared" si="179"/>
        <v>0.1533203253167473</v>
      </c>
      <c r="CK82" s="39">
        <f t="shared" si="180"/>
        <v>0.22835643678212178</v>
      </c>
      <c r="CL82" s="39">
        <f t="shared" si="181"/>
        <v>3.7724153599819107E-2</v>
      </c>
      <c r="CM82" s="39">
        <f t="shared" si="182"/>
        <v>4.6660557118657367E-2</v>
      </c>
      <c r="CN82" s="39">
        <f t="shared" si="183"/>
        <v>4.1417427378822376E-2</v>
      </c>
      <c r="CO82" s="39">
        <f t="shared" si="184"/>
        <v>2.1269299888009895E-3</v>
      </c>
      <c r="CP82" s="39">
        <f t="shared" si="185"/>
        <v>9.6783558405130303E-3</v>
      </c>
      <c r="CQ82" s="39">
        <f t="shared" si="186"/>
        <v>6.1334725258447145E-2</v>
      </c>
      <c r="CR82" s="39">
        <f t="shared" si="187"/>
        <v>8.7715252251327636E-3</v>
      </c>
      <c r="CS82" s="39">
        <f t="shared" si="188"/>
        <v>2.454744364821378E-2</v>
      </c>
      <c r="CT82" s="39">
        <f t="shared" si="189"/>
        <v>3.9329200290272218E-2</v>
      </c>
      <c r="CU82" s="39">
        <f t="shared" si="190"/>
        <v>5.8577204432763763E-2</v>
      </c>
      <c r="CV82" s="39">
        <f t="shared" si="191"/>
        <v>9.6768695842717311E-3</v>
      </c>
      <c r="CW82" s="39">
        <f t="shared" si="192"/>
        <v>1.1969204949077359E-2</v>
      </c>
      <c r="CX82" s="39">
        <f t="shared" si="193"/>
        <v>1.0624255417696937E-2</v>
      </c>
      <c r="CY82" s="39">
        <f t="shared" si="194"/>
        <v>5.4559273442790783E-4</v>
      </c>
      <c r="CZ82" s="39">
        <f t="shared" si="195"/>
        <v>2.4826584116990845E-3</v>
      </c>
      <c r="DA82" s="39">
        <f t="shared" si="196"/>
        <v>1.573337187652572E-2</v>
      </c>
      <c r="DB82" s="39">
        <f t="shared" si="197"/>
        <v>2.2500413543848608E-3</v>
      </c>
    </row>
    <row r="83" spans="1:106" ht="12.75" customHeight="1" x14ac:dyDescent="0.3">
      <c r="A83" s="9" t="str">
        <f t="shared" si="198"/>
        <v>01 Aguascalientes05-09 añosHombres</v>
      </c>
      <c r="B83" s="18" t="s">
        <v>36</v>
      </c>
      <c r="C83" s="18" t="s">
        <v>15</v>
      </c>
      <c r="D83" s="29" t="s">
        <v>76</v>
      </c>
      <c r="E83" s="19">
        <v>66359</v>
      </c>
      <c r="F83" s="19">
        <v>63475</v>
      </c>
      <c r="G83" s="19">
        <v>62537</v>
      </c>
      <c r="H83" s="19">
        <v>865</v>
      </c>
      <c r="I83" s="19">
        <v>73</v>
      </c>
      <c r="J83" s="19">
        <v>2853</v>
      </c>
      <c r="K83" s="19">
        <v>2601</v>
      </c>
      <c r="L83" s="19">
        <v>158</v>
      </c>
      <c r="M83" s="19">
        <v>94</v>
      </c>
      <c r="N83" s="19">
        <v>31</v>
      </c>
      <c r="O83" s="38">
        <f>+'07'!E82-'05'!J83</f>
        <v>865</v>
      </c>
      <c r="P83" s="38">
        <f t="shared" si="199"/>
        <v>3718</v>
      </c>
      <c r="Q83" s="39">
        <f>'07'!F82/'05'!$P83</f>
        <v>0</v>
      </c>
      <c r="R83" s="39">
        <f>'07'!G82/'05'!$P83</f>
        <v>0</v>
      </c>
      <c r="S83" s="39">
        <f>'07'!H82/'05'!$P83</f>
        <v>0.78725121032813339</v>
      </c>
      <c r="T83" s="39">
        <f>'07'!I82/'05'!$P83</f>
        <v>0</v>
      </c>
      <c r="U83" s="39">
        <f>'07'!J82/'05'!$P83</f>
        <v>5.3792361484669177E-2</v>
      </c>
      <c r="V83" s="39">
        <f>'07'!K82/'05'!$P83</f>
        <v>5.8095750403442711E-2</v>
      </c>
      <c r="W83" s="39">
        <f>'07'!L82/'05'!$P83</f>
        <v>4.3033889187735338E-3</v>
      </c>
      <c r="X83" s="39">
        <f>'07'!M82/'05'!$P83</f>
        <v>2.4206562668101128E-3</v>
      </c>
      <c r="Y83" s="39">
        <f>'07'!N82/'05'!$P83</f>
        <v>8.3109198493813874E-2</v>
      </c>
      <c r="Z83" s="39">
        <f>'07'!O82/'05'!$P83</f>
        <v>1.1027434104357182E-2</v>
      </c>
      <c r="AA83" s="44">
        <f t="shared" si="200"/>
        <v>0</v>
      </c>
      <c r="AB83" s="44">
        <f t="shared" si="201"/>
        <v>0</v>
      </c>
      <c r="AC83" s="44">
        <f t="shared" si="202"/>
        <v>124.38569123184507</v>
      </c>
      <c r="AD83" s="44">
        <f t="shared" si="203"/>
        <v>0</v>
      </c>
      <c r="AE83" s="44">
        <f t="shared" si="204"/>
        <v>8.4991931145777304</v>
      </c>
      <c r="AF83" s="44">
        <f t="shared" si="205"/>
        <v>9.1791285637439479</v>
      </c>
      <c r="AG83" s="44">
        <f t="shared" si="206"/>
        <v>0.6799354491662184</v>
      </c>
      <c r="AH83" s="44">
        <f t="shared" si="207"/>
        <v>0.38246369015599785</v>
      </c>
      <c r="AI83" s="44">
        <f t="shared" si="208"/>
        <v>13.131253362022592</v>
      </c>
      <c r="AJ83" s="44">
        <f t="shared" si="209"/>
        <v>1.7423345884884347</v>
      </c>
      <c r="AK83" s="44">
        <f t="shared" si="210"/>
        <v>0</v>
      </c>
      <c r="AL83" s="44">
        <f t="shared" si="211"/>
        <v>0</v>
      </c>
      <c r="AM83" s="44">
        <f t="shared" si="212"/>
        <v>74.001613770844543</v>
      </c>
      <c r="AN83" s="44">
        <f t="shared" si="213"/>
        <v>0</v>
      </c>
      <c r="AO83" s="44">
        <f t="shared" si="214"/>
        <v>5.0564819795589022</v>
      </c>
      <c r="AP83" s="44">
        <f t="shared" si="215"/>
        <v>5.4610005379236153</v>
      </c>
      <c r="AQ83" s="44">
        <f t="shared" si="216"/>
        <v>0.40451855836471218</v>
      </c>
      <c r="AR83" s="44">
        <f t="shared" si="217"/>
        <v>0.2275416890801506</v>
      </c>
      <c r="AS83" s="44">
        <f t="shared" si="218"/>
        <v>7.8122646584185045</v>
      </c>
      <c r="AT83" s="44">
        <f t="shared" si="219"/>
        <v>1.0365788058095751</v>
      </c>
      <c r="AU83" s="44">
        <f t="shared" si="220"/>
        <v>0</v>
      </c>
      <c r="AV83" s="44">
        <f t="shared" si="221"/>
        <v>0</v>
      </c>
      <c r="AW83" s="44">
        <f t="shared" si="222"/>
        <v>2047.640398063475</v>
      </c>
      <c r="AX83" s="44">
        <f t="shared" si="223"/>
        <v>0</v>
      </c>
      <c r="AY83" s="44">
        <f t="shared" si="224"/>
        <v>139.91393222162452</v>
      </c>
      <c r="AZ83" s="44">
        <f t="shared" si="225"/>
        <v>151.10704679935449</v>
      </c>
      <c r="BA83" s="44">
        <f t="shared" si="226"/>
        <v>11.193114577729961</v>
      </c>
      <c r="BB83" s="44">
        <f t="shared" si="227"/>
        <v>6.2961269499731038</v>
      </c>
      <c r="BC83" s="44">
        <f t="shared" si="228"/>
        <v>216.1670252824099</v>
      </c>
      <c r="BD83" s="44">
        <f t="shared" si="229"/>
        <v>28.68235610543303</v>
      </c>
      <c r="BE83" s="44">
        <f t="shared" si="230"/>
        <v>0</v>
      </c>
      <c r="BF83" s="44">
        <f t="shared" si="231"/>
        <v>0</v>
      </c>
      <c r="BG83" s="44">
        <f t="shared" si="232"/>
        <v>680.97229693383542</v>
      </c>
      <c r="BH83" s="44">
        <f t="shared" si="233"/>
        <v>0</v>
      </c>
      <c r="BI83" s="44">
        <f t="shared" si="234"/>
        <v>46.530392684238841</v>
      </c>
      <c r="BJ83" s="44">
        <f t="shared" si="235"/>
        <v>50.252824098977946</v>
      </c>
      <c r="BK83" s="44">
        <f t="shared" si="236"/>
        <v>3.7224314147391069</v>
      </c>
      <c r="BL83" s="44">
        <f t="shared" si="237"/>
        <v>2.0938676707907478</v>
      </c>
      <c r="BM83" s="44">
        <f t="shared" si="238"/>
        <v>71.889456697149001</v>
      </c>
      <c r="BN83" s="44">
        <f t="shared" si="239"/>
        <v>9.5387305002689615</v>
      </c>
      <c r="BO83" s="39">
        <f t="shared" si="240"/>
        <v>0</v>
      </c>
      <c r="BP83" s="39">
        <f t="shared" si="159"/>
        <v>0</v>
      </c>
      <c r="BQ83" s="39">
        <f t="shared" si="160"/>
        <v>3.3455000331319276E-2</v>
      </c>
      <c r="BR83" s="39">
        <f t="shared" si="161"/>
        <v>0</v>
      </c>
      <c r="BS83" s="39">
        <f t="shared" si="162"/>
        <v>2.285958341736883E-3</v>
      </c>
      <c r="BT83" s="39">
        <f t="shared" si="163"/>
        <v>2.4688350090758334E-3</v>
      </c>
      <c r="BU83" s="39">
        <f t="shared" si="164"/>
        <v>1.8287666733895062E-4</v>
      </c>
      <c r="BV83" s="39">
        <f t="shared" si="165"/>
        <v>1.0286812537815972E-4</v>
      </c>
      <c r="BW83" s="39">
        <f t="shared" si="166"/>
        <v>3.5318056379834836E-3</v>
      </c>
      <c r="BX83" s="39">
        <f t="shared" si="167"/>
        <v>4.6862146005606097E-4</v>
      </c>
      <c r="BY83" s="39">
        <f t="shared" si="168"/>
        <v>0</v>
      </c>
      <c r="BZ83" s="39">
        <f t="shared" si="169"/>
        <v>0</v>
      </c>
      <c r="CA83" s="39">
        <f t="shared" si="170"/>
        <v>1.990360779205071E-2</v>
      </c>
      <c r="CB83" s="39">
        <f t="shared" si="171"/>
        <v>0</v>
      </c>
      <c r="CC83" s="39">
        <f t="shared" si="172"/>
        <v>1.3600005324257403E-3</v>
      </c>
      <c r="CD83" s="39">
        <f t="shared" si="173"/>
        <v>1.4688005750197997E-3</v>
      </c>
      <c r="CE83" s="39">
        <f t="shared" si="174"/>
        <v>1.0880004259405922E-4</v>
      </c>
      <c r="CF83" s="39">
        <f t="shared" si="175"/>
        <v>6.1200023959158317E-5</v>
      </c>
      <c r="CG83" s="39">
        <f t="shared" si="176"/>
        <v>2.1012008225977687E-3</v>
      </c>
      <c r="CH83" s="39">
        <f t="shared" si="177"/>
        <v>2.7880010914727677E-4</v>
      </c>
      <c r="CI83" s="39">
        <f t="shared" si="178"/>
        <v>0</v>
      </c>
      <c r="CJ83" s="39">
        <f t="shared" si="179"/>
        <v>0</v>
      </c>
      <c r="CK83" s="39">
        <f t="shared" si="180"/>
        <v>0.55073706241621168</v>
      </c>
      <c r="CL83" s="39">
        <f t="shared" si="181"/>
        <v>0</v>
      </c>
      <c r="CM83" s="39">
        <f t="shared" si="182"/>
        <v>3.7631504094035644E-2</v>
      </c>
      <c r="CN83" s="39">
        <f t="shared" si="183"/>
        <v>4.0642024421558495E-2</v>
      </c>
      <c r="CO83" s="39">
        <f t="shared" si="184"/>
        <v>3.0105203275228513E-3</v>
      </c>
      <c r="CP83" s="39">
        <f t="shared" si="185"/>
        <v>1.6934176842316041E-3</v>
      </c>
      <c r="CQ83" s="39">
        <f t="shared" si="186"/>
        <v>5.8140673825285073E-2</v>
      </c>
      <c r="CR83" s="39">
        <f t="shared" si="187"/>
        <v>7.7144583392773081E-3</v>
      </c>
      <c r="CS83" s="39">
        <f t="shared" si="188"/>
        <v>0</v>
      </c>
      <c r="CT83" s="39">
        <f t="shared" si="189"/>
        <v>0</v>
      </c>
      <c r="CU83" s="39">
        <f t="shared" si="190"/>
        <v>0.18315553978855176</v>
      </c>
      <c r="CV83" s="39">
        <f t="shared" si="191"/>
        <v>0</v>
      </c>
      <c r="CW83" s="39">
        <f t="shared" si="192"/>
        <v>1.2514898516470909E-2</v>
      </c>
      <c r="CX83" s="39">
        <f t="shared" si="193"/>
        <v>1.3516090397788581E-2</v>
      </c>
      <c r="CY83" s="39">
        <f t="shared" si="194"/>
        <v>1.0011918813176727E-3</v>
      </c>
      <c r="CZ83" s="39">
        <f t="shared" si="195"/>
        <v>5.6317043324119085E-4</v>
      </c>
      <c r="DA83" s="39">
        <f t="shared" si="196"/>
        <v>1.9335518207947551E-2</v>
      </c>
      <c r="DB83" s="39">
        <f t="shared" si="197"/>
        <v>2.5655541958765362E-3</v>
      </c>
    </row>
    <row r="84" spans="1:106" ht="12.75" customHeight="1" x14ac:dyDescent="0.3">
      <c r="A84" s="9" t="str">
        <f t="shared" si="198"/>
        <v>01 Aguascalientes10-14 añosHombres</v>
      </c>
      <c r="B84" s="18" t="s">
        <v>36</v>
      </c>
      <c r="C84" s="18" t="s">
        <v>15</v>
      </c>
      <c r="D84" s="29" t="s">
        <v>77</v>
      </c>
      <c r="E84" s="19">
        <v>66080</v>
      </c>
      <c r="F84" s="19">
        <v>63488</v>
      </c>
      <c r="G84" s="19">
        <v>62773</v>
      </c>
      <c r="H84" s="19">
        <v>693</v>
      </c>
      <c r="I84" s="19">
        <v>22</v>
      </c>
      <c r="J84" s="19">
        <v>2564</v>
      </c>
      <c r="K84" s="19">
        <v>2351</v>
      </c>
      <c r="L84" s="19">
        <v>152</v>
      </c>
      <c r="M84" s="19">
        <v>61</v>
      </c>
      <c r="N84" s="19">
        <v>28</v>
      </c>
      <c r="O84" s="38">
        <f>+'07'!E83-'05'!J84</f>
        <v>693</v>
      </c>
      <c r="P84" s="38">
        <f t="shared" si="199"/>
        <v>3257</v>
      </c>
      <c r="Q84" s="39">
        <f>'07'!F83/'05'!$P84</f>
        <v>1.013202333435677E-2</v>
      </c>
      <c r="R84" s="39">
        <f>'07'!G83/'05'!$P84</f>
        <v>2.7018728891618052E-2</v>
      </c>
      <c r="S84" s="39">
        <f>'07'!H83/'05'!$P84</f>
        <v>0.74240098249923248</v>
      </c>
      <c r="T84" s="39">
        <f>'07'!I83/'05'!$P84</f>
        <v>1.2281240405280934E-3</v>
      </c>
      <c r="U84" s="39">
        <f>'07'!J83/'05'!$P84</f>
        <v>7.2152287381025484E-2</v>
      </c>
      <c r="V84" s="39">
        <f>'07'!K83/'05'!$P84</f>
        <v>8.0442124654590108E-2</v>
      </c>
      <c r="W84" s="39">
        <f>'07'!L83/'05'!$P84</f>
        <v>3.3773411114522566E-3</v>
      </c>
      <c r="X84" s="39">
        <f>'07'!M83/'05'!$P84</f>
        <v>2.4562480810561868E-3</v>
      </c>
      <c r="Y84" s="39">
        <f>'07'!N83/'05'!$P84</f>
        <v>5.2195271722443967E-2</v>
      </c>
      <c r="Z84" s="39">
        <f>'07'!O83/'05'!$P84</f>
        <v>8.5968682836966535E-3</v>
      </c>
      <c r="AA84" s="44">
        <f t="shared" si="200"/>
        <v>1.5400675468222291</v>
      </c>
      <c r="AB84" s="44">
        <f t="shared" si="201"/>
        <v>4.1068467915259443</v>
      </c>
      <c r="AC84" s="44">
        <f t="shared" si="202"/>
        <v>112.84494933988334</v>
      </c>
      <c r="AD84" s="44">
        <f t="shared" si="203"/>
        <v>0.18667485416027019</v>
      </c>
      <c r="AE84" s="44">
        <f t="shared" si="204"/>
        <v>10.967147681915874</v>
      </c>
      <c r="AF84" s="44">
        <f t="shared" si="205"/>
        <v>12.227202947497696</v>
      </c>
      <c r="AG84" s="44">
        <f t="shared" si="206"/>
        <v>0.51335584894074304</v>
      </c>
      <c r="AH84" s="44">
        <f t="shared" si="207"/>
        <v>0.37334970832054037</v>
      </c>
      <c r="AI84" s="44">
        <f t="shared" si="208"/>
        <v>7.9336813018114833</v>
      </c>
      <c r="AJ84" s="44">
        <f t="shared" si="209"/>
        <v>1.3067239791218914</v>
      </c>
      <c r="AK84" s="44">
        <f t="shared" si="210"/>
        <v>0.61805342339576297</v>
      </c>
      <c r="AL84" s="44">
        <f t="shared" si="211"/>
        <v>1.6481424623887011</v>
      </c>
      <c r="AM84" s="44">
        <f t="shared" si="212"/>
        <v>45.286459932453184</v>
      </c>
      <c r="AN84" s="44">
        <f t="shared" si="213"/>
        <v>7.4915566472213702E-2</v>
      </c>
      <c r="AO84" s="44">
        <f t="shared" si="214"/>
        <v>4.401289530242555</v>
      </c>
      <c r="AP84" s="44">
        <f t="shared" si="215"/>
        <v>4.9069696039299968</v>
      </c>
      <c r="AQ84" s="44">
        <f t="shared" si="216"/>
        <v>0.20601780779858764</v>
      </c>
      <c r="AR84" s="44">
        <f t="shared" si="217"/>
        <v>0.1498311329444274</v>
      </c>
      <c r="AS84" s="44">
        <f t="shared" si="218"/>
        <v>3.1839115750690818</v>
      </c>
      <c r="AT84" s="44">
        <f t="shared" si="219"/>
        <v>0.52440896530549586</v>
      </c>
      <c r="AU84" s="44">
        <f t="shared" si="220"/>
        <v>23.820386859072766</v>
      </c>
      <c r="AV84" s="44">
        <f t="shared" si="221"/>
        <v>63.521031624194045</v>
      </c>
      <c r="AW84" s="44">
        <f t="shared" si="222"/>
        <v>1745.3847098556955</v>
      </c>
      <c r="AX84" s="44">
        <f t="shared" si="223"/>
        <v>2.8873196192815476</v>
      </c>
      <c r="AY84" s="44">
        <f t="shared" si="224"/>
        <v>169.63002763279093</v>
      </c>
      <c r="AZ84" s="44">
        <f t="shared" si="225"/>
        <v>189.11943506294133</v>
      </c>
      <c r="BA84" s="44">
        <f t="shared" si="226"/>
        <v>7.9401289530242556</v>
      </c>
      <c r="BB84" s="44">
        <f t="shared" si="227"/>
        <v>5.7746392385630951</v>
      </c>
      <c r="BC84" s="44">
        <f t="shared" si="228"/>
        <v>122.71108381946577</v>
      </c>
      <c r="BD84" s="44">
        <f t="shared" si="229"/>
        <v>20.211237334970832</v>
      </c>
      <c r="BE84" s="44">
        <f t="shared" si="230"/>
        <v>7.0214921707092417</v>
      </c>
      <c r="BF84" s="44">
        <f t="shared" si="231"/>
        <v>18.723979121891311</v>
      </c>
      <c r="BG84" s="44">
        <f t="shared" si="232"/>
        <v>514.48388087196815</v>
      </c>
      <c r="BH84" s="44">
        <f t="shared" si="233"/>
        <v>0.85108996008596871</v>
      </c>
      <c r="BI84" s="44">
        <f t="shared" si="234"/>
        <v>50.001535155050661</v>
      </c>
      <c r="BJ84" s="44">
        <f t="shared" si="235"/>
        <v>55.746392385630948</v>
      </c>
      <c r="BK84" s="44">
        <f t="shared" si="236"/>
        <v>2.3404973902364139</v>
      </c>
      <c r="BL84" s="44">
        <f t="shared" si="237"/>
        <v>1.7021799201719374</v>
      </c>
      <c r="BM84" s="44">
        <f t="shared" si="238"/>
        <v>36.171323303653672</v>
      </c>
      <c r="BN84" s="44">
        <f t="shared" si="239"/>
        <v>5.9576297206017808</v>
      </c>
      <c r="BO84" s="39">
        <f t="shared" si="240"/>
        <v>4.7284849457237616E-4</v>
      </c>
      <c r="BP84" s="39">
        <f t="shared" si="159"/>
        <v>1.2609293188596698E-3</v>
      </c>
      <c r="BQ84" s="39">
        <f t="shared" si="160"/>
        <v>3.4646898784121381E-2</v>
      </c>
      <c r="BR84" s="39">
        <f t="shared" si="161"/>
        <v>5.7314969039075891E-5</v>
      </c>
      <c r="BS84" s="39">
        <f t="shared" si="162"/>
        <v>3.3672544310457088E-3</v>
      </c>
      <c r="BT84" s="39">
        <f t="shared" si="163"/>
        <v>3.754130472059471E-3</v>
      </c>
      <c r="BU84" s="39">
        <f t="shared" si="164"/>
        <v>1.5761616485745873E-4</v>
      </c>
      <c r="BV84" s="39">
        <f t="shared" si="165"/>
        <v>1.1462993807815178E-4</v>
      </c>
      <c r="BW84" s="39">
        <f t="shared" si="166"/>
        <v>2.4358861841607257E-3</v>
      </c>
      <c r="BX84" s="39">
        <f t="shared" si="167"/>
        <v>4.0120478327353127E-4</v>
      </c>
      <c r="BY84" s="39">
        <f t="shared" si="168"/>
        <v>1.897615669007562E-4</v>
      </c>
      <c r="BZ84" s="39">
        <f t="shared" si="169"/>
        <v>5.0603084506868319E-4</v>
      </c>
      <c r="CA84" s="39">
        <f t="shared" si="170"/>
        <v>1.3904347538364501E-2</v>
      </c>
      <c r="CB84" s="39">
        <f t="shared" si="171"/>
        <v>2.3001402048576511E-5</v>
      </c>
      <c r="CC84" s="39">
        <f t="shared" si="172"/>
        <v>1.3513323703538702E-3</v>
      </c>
      <c r="CD84" s="39">
        <f t="shared" si="173"/>
        <v>1.5065918341817615E-3</v>
      </c>
      <c r="CE84" s="39">
        <f t="shared" si="174"/>
        <v>6.3253855633585399E-5</v>
      </c>
      <c r="CF84" s="39">
        <f t="shared" si="175"/>
        <v>4.6002804097153023E-5</v>
      </c>
      <c r="CG84" s="39">
        <f t="shared" si="176"/>
        <v>9.7755958706450164E-4</v>
      </c>
      <c r="CH84" s="39">
        <f t="shared" si="177"/>
        <v>1.6100981434003558E-4</v>
      </c>
      <c r="CI84" s="39">
        <f t="shared" si="178"/>
        <v>7.3135974390766863E-3</v>
      </c>
      <c r="CJ84" s="39">
        <f t="shared" si="179"/>
        <v>1.9502926504204498E-2</v>
      </c>
      <c r="CK84" s="39">
        <f t="shared" si="180"/>
        <v>0.53588723053598264</v>
      </c>
      <c r="CL84" s="39">
        <f t="shared" si="181"/>
        <v>8.864966592820226E-4</v>
      </c>
      <c r="CM84" s="39">
        <f t="shared" si="182"/>
        <v>5.2081678732818833E-2</v>
      </c>
      <c r="CN84" s="39">
        <f t="shared" si="183"/>
        <v>5.8065531182972467E-2</v>
      </c>
      <c r="CO84" s="39">
        <f t="shared" si="184"/>
        <v>2.4378658130255622E-3</v>
      </c>
      <c r="CP84" s="39">
        <f t="shared" si="185"/>
        <v>1.7729933185640452E-3</v>
      </c>
      <c r="CQ84" s="39">
        <f t="shared" si="186"/>
        <v>3.7676108019485961E-2</v>
      </c>
      <c r="CR84" s="39">
        <f t="shared" si="187"/>
        <v>6.2054766149741581E-3</v>
      </c>
      <c r="CS84" s="39">
        <f t="shared" si="188"/>
        <v>2.1558158338069516E-3</v>
      </c>
      <c r="CT84" s="39">
        <f t="shared" si="189"/>
        <v>5.7488422234852048E-3</v>
      </c>
      <c r="CU84" s="39">
        <f t="shared" si="190"/>
        <v>0.15796250564076394</v>
      </c>
      <c r="CV84" s="39">
        <f t="shared" si="191"/>
        <v>2.613110101584184E-4</v>
      </c>
      <c r="CW84" s="39">
        <f t="shared" si="192"/>
        <v>1.535202184680708E-2</v>
      </c>
      <c r="CX84" s="39">
        <f t="shared" si="193"/>
        <v>1.7115871165376405E-2</v>
      </c>
      <c r="CY84" s="39">
        <f t="shared" si="194"/>
        <v>7.186052779356506E-4</v>
      </c>
      <c r="CZ84" s="39">
        <f t="shared" si="195"/>
        <v>5.2262202031683679E-4</v>
      </c>
      <c r="DA84" s="39">
        <f t="shared" si="196"/>
        <v>1.1105717931732782E-2</v>
      </c>
      <c r="DB84" s="39">
        <f t="shared" si="197"/>
        <v>1.8291770711089286E-3</v>
      </c>
    </row>
    <row r="85" spans="1:106" ht="12.75" customHeight="1" x14ac:dyDescent="0.3">
      <c r="A85" s="9" t="str">
        <f t="shared" si="198"/>
        <v>01 Aguascalientes15-19 añosHombres</v>
      </c>
      <c r="B85" s="18" t="s">
        <v>36</v>
      </c>
      <c r="C85" s="18" t="s">
        <v>15</v>
      </c>
      <c r="D85" s="29" t="s">
        <v>78</v>
      </c>
      <c r="E85" s="19">
        <v>66903</v>
      </c>
      <c r="F85" s="19">
        <v>63965</v>
      </c>
      <c r="G85" s="19">
        <v>63334</v>
      </c>
      <c r="H85" s="19">
        <v>606</v>
      </c>
      <c r="I85" s="19">
        <v>25</v>
      </c>
      <c r="J85" s="19">
        <v>2856</v>
      </c>
      <c r="K85" s="19">
        <v>2637</v>
      </c>
      <c r="L85" s="19">
        <v>152</v>
      </c>
      <c r="M85" s="19">
        <v>67</v>
      </c>
      <c r="N85" s="19">
        <v>82</v>
      </c>
      <c r="O85" s="38">
        <f>+'07'!E84-'05'!J85</f>
        <v>606</v>
      </c>
      <c r="P85" s="38">
        <f t="shared" si="199"/>
        <v>3462</v>
      </c>
      <c r="Q85" s="39">
        <f>'07'!F84/'05'!$P85</f>
        <v>7.9722703639514725E-2</v>
      </c>
      <c r="R85" s="39">
        <f>'07'!G84/'05'!$P85</f>
        <v>6.4124783362218371E-2</v>
      </c>
      <c r="S85" s="39">
        <f>'07'!H84/'05'!$P85</f>
        <v>0.5179087232813403</v>
      </c>
      <c r="T85" s="39">
        <f>'07'!I84/'05'!$P85</f>
        <v>2.0219526285384173E-2</v>
      </c>
      <c r="U85" s="39">
        <f>'07'!J84/'05'!$P85</f>
        <v>0.19959560947429231</v>
      </c>
      <c r="V85" s="39">
        <f>'07'!K84/'05'!$P85</f>
        <v>6.6146735990756794E-2</v>
      </c>
      <c r="W85" s="39">
        <f>'07'!L84/'05'!$P85</f>
        <v>2.5996533795493936E-3</v>
      </c>
      <c r="X85" s="39">
        <f>'07'!M84/'05'!$P85</f>
        <v>1.7331022530329288E-3</v>
      </c>
      <c r="Y85" s="39">
        <f>'07'!N84/'05'!$P85</f>
        <v>3.7550548815713458E-2</v>
      </c>
      <c r="Z85" s="39">
        <f>'07'!O84/'05'!$P85</f>
        <v>1.0398613518197574E-2</v>
      </c>
      <c r="AA85" s="44">
        <f t="shared" si="200"/>
        <v>12.117850953206238</v>
      </c>
      <c r="AB85" s="44">
        <f t="shared" si="201"/>
        <v>9.7469670710571918</v>
      </c>
      <c r="AC85" s="44">
        <f t="shared" si="202"/>
        <v>78.722125938763725</v>
      </c>
      <c r="AD85" s="44">
        <f t="shared" si="203"/>
        <v>3.0733679953783941</v>
      </c>
      <c r="AE85" s="44">
        <f t="shared" si="204"/>
        <v>30.338532640092431</v>
      </c>
      <c r="AF85" s="44">
        <f t="shared" si="205"/>
        <v>10.054303870595033</v>
      </c>
      <c r="AG85" s="44">
        <f t="shared" si="206"/>
        <v>0.39514731369150785</v>
      </c>
      <c r="AH85" s="44">
        <f t="shared" si="207"/>
        <v>0.2634315424610052</v>
      </c>
      <c r="AI85" s="44">
        <f t="shared" si="208"/>
        <v>5.7076834199884452</v>
      </c>
      <c r="AJ85" s="44">
        <f t="shared" si="209"/>
        <v>1.5805892547660314</v>
      </c>
      <c r="AK85" s="44">
        <f t="shared" si="210"/>
        <v>5.3414211438474863</v>
      </c>
      <c r="AL85" s="44">
        <f t="shared" si="211"/>
        <v>4.2963604852686306</v>
      </c>
      <c r="AM85" s="44">
        <f t="shared" si="212"/>
        <v>34.699884459849798</v>
      </c>
      <c r="AN85" s="44">
        <f t="shared" si="213"/>
        <v>1.3547082611207395</v>
      </c>
      <c r="AO85" s="44">
        <f t="shared" si="214"/>
        <v>13.372905834777585</v>
      </c>
      <c r="AP85" s="44">
        <f t="shared" si="215"/>
        <v>4.4318313113807051</v>
      </c>
      <c r="AQ85" s="44">
        <f t="shared" si="216"/>
        <v>0.17417677642980936</v>
      </c>
      <c r="AR85" s="44">
        <f t="shared" si="217"/>
        <v>0.11611785095320623</v>
      </c>
      <c r="AS85" s="44">
        <f t="shared" si="218"/>
        <v>2.5158867706528016</v>
      </c>
      <c r="AT85" s="44">
        <f t="shared" si="219"/>
        <v>0.69670710571923744</v>
      </c>
      <c r="AU85" s="44">
        <f t="shared" si="220"/>
        <v>210.22876949740032</v>
      </c>
      <c r="AV85" s="44">
        <f t="shared" si="221"/>
        <v>169.09705372616983</v>
      </c>
      <c r="AW85" s="44">
        <f t="shared" si="222"/>
        <v>1365.7253032928943</v>
      </c>
      <c r="AX85" s="44">
        <f t="shared" si="223"/>
        <v>53.318890814558067</v>
      </c>
      <c r="AY85" s="44">
        <f t="shared" si="224"/>
        <v>526.33362218370883</v>
      </c>
      <c r="AZ85" s="44">
        <f t="shared" si="225"/>
        <v>174.42894280762567</v>
      </c>
      <c r="BA85" s="44">
        <f t="shared" si="226"/>
        <v>6.8552859618717505</v>
      </c>
      <c r="BB85" s="44">
        <f t="shared" si="227"/>
        <v>4.5701906412478337</v>
      </c>
      <c r="BC85" s="44">
        <f t="shared" si="228"/>
        <v>99.020797227036383</v>
      </c>
      <c r="BD85" s="44">
        <f t="shared" si="229"/>
        <v>27.421143847487002</v>
      </c>
      <c r="BE85" s="44">
        <f t="shared" si="230"/>
        <v>48.311958405545923</v>
      </c>
      <c r="BF85" s="44">
        <f t="shared" si="231"/>
        <v>38.859618717504333</v>
      </c>
      <c r="BG85" s="44">
        <f t="shared" si="232"/>
        <v>313.8526863084922</v>
      </c>
      <c r="BH85" s="44">
        <f t="shared" si="233"/>
        <v>12.253032928942808</v>
      </c>
      <c r="BI85" s="44">
        <f t="shared" si="234"/>
        <v>120.95493934142114</v>
      </c>
      <c r="BJ85" s="44">
        <f t="shared" si="235"/>
        <v>40.084922010398614</v>
      </c>
      <c r="BK85" s="44">
        <f t="shared" si="236"/>
        <v>1.5753899480069324</v>
      </c>
      <c r="BL85" s="44">
        <f t="shared" si="237"/>
        <v>1.050259965337955</v>
      </c>
      <c r="BM85" s="44">
        <f t="shared" si="238"/>
        <v>22.755632582322356</v>
      </c>
      <c r="BN85" s="44">
        <f t="shared" si="239"/>
        <v>6.3015597920277298</v>
      </c>
      <c r="BO85" s="39">
        <f t="shared" si="240"/>
        <v>3.5002457981531594E-3</v>
      </c>
      <c r="BP85" s="39">
        <f t="shared" si="159"/>
        <v>2.8154150985144981E-3</v>
      </c>
      <c r="BQ85" s="39">
        <f t="shared" si="160"/>
        <v>2.2738915638002233E-2</v>
      </c>
      <c r="BR85" s="39">
        <f t="shared" si="161"/>
        <v>8.8774349953159857E-4</v>
      </c>
      <c r="BS85" s="39">
        <f t="shared" si="162"/>
        <v>8.763296545376208E-3</v>
      </c>
      <c r="BT85" s="39">
        <f t="shared" si="163"/>
        <v>2.9041894484676586E-3</v>
      </c>
      <c r="BU85" s="39">
        <f t="shared" si="164"/>
        <v>1.1413844993977696E-4</v>
      </c>
      <c r="BV85" s="39">
        <f t="shared" si="165"/>
        <v>7.6092299959851299E-5</v>
      </c>
      <c r="BW85" s="39">
        <f t="shared" si="166"/>
        <v>1.6486664991301112E-3</v>
      </c>
      <c r="BX85" s="39">
        <f t="shared" si="167"/>
        <v>4.5655379975910785E-4</v>
      </c>
      <c r="BY85" s="39">
        <f t="shared" si="168"/>
        <v>1.5428715031333006E-3</v>
      </c>
      <c r="BZ85" s="39">
        <f t="shared" si="169"/>
        <v>1.2410053394767853E-3</v>
      </c>
      <c r="CA85" s="39">
        <f t="shared" si="170"/>
        <v>1.0023074656224666E-2</v>
      </c>
      <c r="CB85" s="39">
        <f t="shared" si="171"/>
        <v>3.913079899251125E-4</v>
      </c>
      <c r="CC85" s="39">
        <f t="shared" si="172"/>
        <v>3.862768871975039E-3</v>
      </c>
      <c r="CD85" s="39">
        <f t="shared" si="173"/>
        <v>1.2801361384692967E-3</v>
      </c>
      <c r="CE85" s="39">
        <f t="shared" si="174"/>
        <v>5.031102727608589E-5</v>
      </c>
      <c r="CF85" s="39">
        <f t="shared" si="175"/>
        <v>3.3540684850723929E-5</v>
      </c>
      <c r="CG85" s="39">
        <f t="shared" si="176"/>
        <v>7.267148384323517E-4</v>
      </c>
      <c r="CH85" s="39">
        <f t="shared" si="177"/>
        <v>2.0124410910434356E-4</v>
      </c>
      <c r="CI85" s="39">
        <f t="shared" si="178"/>
        <v>6.0724659011380799E-2</v>
      </c>
      <c r="CJ85" s="39">
        <f t="shared" si="179"/>
        <v>4.8843747465675859E-2</v>
      </c>
      <c r="CK85" s="39">
        <f t="shared" si="180"/>
        <v>0.39449026669349924</v>
      </c>
      <c r="CL85" s="39">
        <f t="shared" si="181"/>
        <v>1.5401181633321222E-2</v>
      </c>
      <c r="CM85" s="39">
        <f t="shared" si="182"/>
        <v>0.15203166440892801</v>
      </c>
      <c r="CN85" s="39">
        <f t="shared" si="183"/>
        <v>5.0383865629007991E-2</v>
      </c>
      <c r="CO85" s="39">
        <f t="shared" si="184"/>
        <v>1.9801519242841569E-3</v>
      </c>
      <c r="CP85" s="39">
        <f t="shared" si="185"/>
        <v>1.3201012828561044E-3</v>
      </c>
      <c r="CQ85" s="39">
        <f t="shared" si="186"/>
        <v>2.8602194461882259E-2</v>
      </c>
      <c r="CR85" s="39">
        <f t="shared" si="187"/>
        <v>7.9206076971366276E-3</v>
      </c>
      <c r="CS85" s="39">
        <f t="shared" si="188"/>
        <v>1.3954927326847465E-2</v>
      </c>
      <c r="CT85" s="39">
        <f t="shared" si="189"/>
        <v>1.1224615458551223E-2</v>
      </c>
      <c r="CU85" s="39">
        <f t="shared" si="190"/>
        <v>9.0656466293614152E-2</v>
      </c>
      <c r="CV85" s="39">
        <f t="shared" si="191"/>
        <v>3.5392931626062416E-3</v>
      </c>
      <c r="CW85" s="39">
        <f t="shared" si="192"/>
        <v>3.4937879648013037E-2</v>
      </c>
      <c r="CX85" s="39">
        <f t="shared" si="193"/>
        <v>1.1578544774811846E-2</v>
      </c>
      <c r="CY85" s="39">
        <f t="shared" si="194"/>
        <v>4.550519780493739E-4</v>
      </c>
      <c r="CZ85" s="39">
        <f t="shared" si="195"/>
        <v>3.0336798536624929E-4</v>
      </c>
      <c r="DA85" s="39">
        <f t="shared" si="196"/>
        <v>6.5729730162687339E-3</v>
      </c>
      <c r="DB85" s="39">
        <f t="shared" si="197"/>
        <v>1.8202079121974956E-3</v>
      </c>
    </row>
    <row r="86" spans="1:106" ht="12.75" customHeight="1" x14ac:dyDescent="0.3">
      <c r="A86" s="9" t="str">
        <f t="shared" si="198"/>
        <v>01 Aguascalientes20-24 añosHombres</v>
      </c>
      <c r="B86" s="18" t="s">
        <v>36</v>
      </c>
      <c r="C86" s="18" t="s">
        <v>15</v>
      </c>
      <c r="D86" s="29" t="s">
        <v>79</v>
      </c>
      <c r="E86" s="19">
        <v>63154</v>
      </c>
      <c r="F86" s="19">
        <v>59060</v>
      </c>
      <c r="G86" s="19">
        <v>58197</v>
      </c>
      <c r="H86" s="19">
        <v>836</v>
      </c>
      <c r="I86" s="19">
        <v>27</v>
      </c>
      <c r="J86" s="19">
        <v>3871</v>
      </c>
      <c r="K86" s="19">
        <v>3537</v>
      </c>
      <c r="L86" s="19">
        <v>224</v>
      </c>
      <c r="M86" s="19">
        <v>110</v>
      </c>
      <c r="N86" s="19">
        <v>223</v>
      </c>
      <c r="O86" s="38">
        <f>+'07'!E85-'05'!J86</f>
        <v>836</v>
      </c>
      <c r="P86" s="38">
        <f t="shared" si="199"/>
        <v>4707</v>
      </c>
      <c r="Q86" s="39">
        <f>'07'!F85/'05'!$P86</f>
        <v>0.17378372636498832</v>
      </c>
      <c r="R86" s="39">
        <f>'07'!G85/'05'!$P86</f>
        <v>0.15232632249840664</v>
      </c>
      <c r="S86" s="39">
        <f>'07'!H85/'05'!$P86</f>
        <v>0.23879328659443383</v>
      </c>
      <c r="T86" s="39">
        <f>'07'!I85/'05'!$P86</f>
        <v>8.5192266836626299E-2</v>
      </c>
      <c r="U86" s="39">
        <f>'07'!J85/'05'!$P86</f>
        <v>0.24580412152113873</v>
      </c>
      <c r="V86" s="39">
        <f>'07'!K85/'05'!$P86</f>
        <v>4.1640110473762482E-2</v>
      </c>
      <c r="W86" s="39">
        <f>'07'!L85/'05'!$P86</f>
        <v>6.3734862970044612E-4</v>
      </c>
      <c r="X86" s="39">
        <f>'07'!M85/'05'!$P86</f>
        <v>7.0108349267049078E-3</v>
      </c>
      <c r="Y86" s="39">
        <f>'07'!N85/'05'!$P86</f>
        <v>4.3552156362863817E-2</v>
      </c>
      <c r="Z86" s="39">
        <f>'07'!O85/'05'!$P86</f>
        <v>1.1259825791374549E-2</v>
      </c>
      <c r="AA86" s="44">
        <f t="shared" si="200"/>
        <v>38.92755470575738</v>
      </c>
      <c r="AB86" s="44">
        <f t="shared" si="201"/>
        <v>34.121096239643087</v>
      </c>
      <c r="AC86" s="44">
        <f t="shared" si="202"/>
        <v>53.489696197153179</v>
      </c>
      <c r="AD86" s="44">
        <f t="shared" si="203"/>
        <v>19.083067771404291</v>
      </c>
      <c r="AE86" s="44">
        <f t="shared" si="204"/>
        <v>55.060123220735079</v>
      </c>
      <c r="AF86" s="44">
        <f t="shared" si="205"/>
        <v>9.3273847461227959</v>
      </c>
      <c r="AG86" s="44">
        <f t="shared" si="206"/>
        <v>0.14276609305289995</v>
      </c>
      <c r="AH86" s="44">
        <f t="shared" si="207"/>
        <v>1.5704270235818993</v>
      </c>
      <c r="AI86" s="44">
        <f t="shared" si="208"/>
        <v>9.7556830252814954</v>
      </c>
      <c r="AJ86" s="44">
        <f t="shared" si="209"/>
        <v>2.5222009772678988</v>
      </c>
      <c r="AK86" s="44">
        <f t="shared" si="210"/>
        <v>19.116209900148714</v>
      </c>
      <c r="AL86" s="44">
        <f t="shared" si="211"/>
        <v>16.75589547482473</v>
      </c>
      <c r="AM86" s="44">
        <f t="shared" si="212"/>
        <v>26.26726152538772</v>
      </c>
      <c r="AN86" s="44">
        <f t="shared" si="213"/>
        <v>9.3711493520288922</v>
      </c>
      <c r="AO86" s="44">
        <f t="shared" si="214"/>
        <v>27.038453367325261</v>
      </c>
      <c r="AP86" s="44">
        <f t="shared" si="215"/>
        <v>4.5804121521138725</v>
      </c>
      <c r="AQ86" s="44">
        <f t="shared" si="216"/>
        <v>7.0108349267049078E-2</v>
      </c>
      <c r="AR86" s="44">
        <f t="shared" si="217"/>
        <v>0.77119184193753987</v>
      </c>
      <c r="AS86" s="44">
        <f t="shared" si="218"/>
        <v>4.7907371999150197</v>
      </c>
      <c r="AT86" s="44">
        <f t="shared" si="219"/>
        <v>1.2385808370512004</v>
      </c>
      <c r="AU86" s="44">
        <f t="shared" si="220"/>
        <v>614.67304015296372</v>
      </c>
      <c r="AV86" s="44">
        <f t="shared" si="221"/>
        <v>538.77820267686423</v>
      </c>
      <c r="AW86" s="44">
        <f t="shared" si="222"/>
        <v>844.61185468451242</v>
      </c>
      <c r="AX86" s="44">
        <f t="shared" si="223"/>
        <v>301.32504780114721</v>
      </c>
      <c r="AY86" s="44">
        <f t="shared" si="224"/>
        <v>869.4091778202677</v>
      </c>
      <c r="AZ86" s="44">
        <f t="shared" si="225"/>
        <v>147.28107074569789</v>
      </c>
      <c r="BA86" s="44">
        <f t="shared" si="226"/>
        <v>2.254302103250478</v>
      </c>
      <c r="BB86" s="44">
        <f t="shared" si="227"/>
        <v>24.79732313575526</v>
      </c>
      <c r="BC86" s="44">
        <f t="shared" si="228"/>
        <v>154.04397705544932</v>
      </c>
      <c r="BD86" s="44">
        <f t="shared" si="229"/>
        <v>39.826003824091778</v>
      </c>
      <c r="BE86" s="44">
        <f t="shared" si="230"/>
        <v>145.28319524113024</v>
      </c>
      <c r="BF86" s="44">
        <f t="shared" si="231"/>
        <v>127.34480560866795</v>
      </c>
      <c r="BG86" s="44">
        <f t="shared" si="232"/>
        <v>199.63118759294667</v>
      </c>
      <c r="BH86" s="44">
        <f t="shared" si="233"/>
        <v>71.220735075419583</v>
      </c>
      <c r="BI86" s="44">
        <f t="shared" si="234"/>
        <v>205.49224559167197</v>
      </c>
      <c r="BJ86" s="44">
        <f t="shared" si="235"/>
        <v>34.811132356065436</v>
      </c>
      <c r="BK86" s="44">
        <f t="shared" si="236"/>
        <v>0.53282345442957291</v>
      </c>
      <c r="BL86" s="44">
        <f t="shared" si="237"/>
        <v>5.8610579987253031</v>
      </c>
      <c r="BM86" s="44">
        <f t="shared" si="238"/>
        <v>36.409602719354154</v>
      </c>
      <c r="BN86" s="44">
        <f t="shared" si="239"/>
        <v>9.4132143615891231</v>
      </c>
      <c r="BO86" s="39">
        <f t="shared" si="240"/>
        <v>8.2701412164345404E-3</v>
      </c>
      <c r="BP86" s="39">
        <f t="shared" si="159"/>
        <v>7.2490113107378561E-3</v>
      </c>
      <c r="BQ86" s="39">
        <f t="shared" si="160"/>
        <v>1.1363861524782914E-2</v>
      </c>
      <c r="BR86" s="39">
        <f t="shared" si="161"/>
        <v>4.0541890315284237E-3</v>
      </c>
      <c r="BS86" s="39">
        <f t="shared" si="162"/>
        <v>1.1697498028624406E-2</v>
      </c>
      <c r="BT86" s="39">
        <f t="shared" si="163"/>
        <v>1.9815986288767361E-3</v>
      </c>
      <c r="BU86" s="39">
        <f t="shared" si="164"/>
        <v>3.0330591258317388E-5</v>
      </c>
      <c r="BV86" s="39">
        <f t="shared" si="165"/>
        <v>3.3363650384149126E-4</v>
      </c>
      <c r="BW86" s="39">
        <f t="shared" si="166"/>
        <v>2.0725904026516881E-3</v>
      </c>
      <c r="BX86" s="39">
        <f t="shared" si="167"/>
        <v>5.3584044556360716E-4</v>
      </c>
      <c r="BY86" s="39">
        <f t="shared" si="168"/>
        <v>4.0612300616419622E-3</v>
      </c>
      <c r="BZ86" s="39">
        <f t="shared" si="169"/>
        <v>3.5597823400944826E-3</v>
      </c>
      <c r="CA86" s="39">
        <f t="shared" si="170"/>
        <v>5.5804677130630378E-3</v>
      </c>
      <c r="CB86" s="39">
        <f t="shared" si="171"/>
        <v>1.9908963994112795E-3</v>
      </c>
      <c r="CC86" s="39">
        <f t="shared" si="172"/>
        <v>5.7443070676280565E-3</v>
      </c>
      <c r="CD86" s="39">
        <f t="shared" si="173"/>
        <v>9.7310646953768266E-4</v>
      </c>
      <c r="CE86" s="39">
        <f t="shared" si="174"/>
        <v>1.4894486778638003E-5</v>
      </c>
      <c r="CF86" s="39">
        <f t="shared" si="175"/>
        <v>1.6383935456501804E-4</v>
      </c>
      <c r="CG86" s="39">
        <f t="shared" si="176"/>
        <v>1.0177899298735968E-3</v>
      </c>
      <c r="CH86" s="39">
        <f t="shared" si="177"/>
        <v>2.6313593308927138E-4</v>
      </c>
      <c r="CI86" s="39">
        <f t="shared" si="178"/>
        <v>0.13058700661843292</v>
      </c>
      <c r="CJ86" s="39">
        <f t="shared" si="179"/>
        <v>0.11446318306285622</v>
      </c>
      <c r="CK86" s="39">
        <f t="shared" si="180"/>
        <v>0.17943740273730877</v>
      </c>
      <c r="CL86" s="39">
        <f t="shared" si="181"/>
        <v>6.401636877016087E-2</v>
      </c>
      <c r="CM86" s="39">
        <f t="shared" si="182"/>
        <v>0.18470558271091306</v>
      </c>
      <c r="CN86" s="39">
        <f t="shared" si="183"/>
        <v>3.1289796206861668E-2</v>
      </c>
      <c r="CO86" s="39">
        <f t="shared" si="184"/>
        <v>4.7892545214584193E-4</v>
      </c>
      <c r="CP86" s="39">
        <f t="shared" si="185"/>
        <v>5.2681799736042619E-3</v>
      </c>
      <c r="CQ86" s="39">
        <f t="shared" si="186"/>
        <v>3.2726572563299194E-2</v>
      </c>
      <c r="CR86" s="39">
        <f t="shared" si="187"/>
        <v>8.4610163212432074E-3</v>
      </c>
      <c r="CS86" s="39">
        <f t="shared" si="188"/>
        <v>3.0865348468478913E-2</v>
      </c>
      <c r="CT86" s="39">
        <f t="shared" si="189"/>
        <v>2.7054345784718069E-2</v>
      </c>
      <c r="CU86" s="39">
        <f t="shared" si="190"/>
        <v>4.241155461927909E-2</v>
      </c>
      <c r="CV86" s="39">
        <f t="shared" si="191"/>
        <v>1.5130812635525724E-2</v>
      </c>
      <c r="CW86" s="39">
        <f t="shared" si="192"/>
        <v>4.3656733713973224E-2</v>
      </c>
      <c r="CX86" s="39">
        <f t="shared" si="193"/>
        <v>7.3956091684863898E-3</v>
      </c>
      <c r="CY86" s="39">
        <f t="shared" si="194"/>
        <v>1.131980995176488E-4</v>
      </c>
      <c r="CZ86" s="39">
        <f t="shared" si="195"/>
        <v>1.245179094694137E-3</v>
      </c>
      <c r="DA86" s="39">
        <f t="shared" si="196"/>
        <v>7.7352034670393364E-3</v>
      </c>
      <c r="DB86" s="39">
        <f t="shared" si="197"/>
        <v>1.9998330914784627E-3</v>
      </c>
    </row>
    <row r="87" spans="1:106" ht="12.75" customHeight="1" x14ac:dyDescent="0.3">
      <c r="A87" s="9" t="str">
        <f t="shared" si="198"/>
        <v>01 Aguascalientes25-29 añosHombres</v>
      </c>
      <c r="B87" s="18" t="s">
        <v>36</v>
      </c>
      <c r="C87" s="18" t="s">
        <v>15</v>
      </c>
      <c r="D87" s="29" t="s">
        <v>80</v>
      </c>
      <c r="E87" s="19">
        <v>58141</v>
      </c>
      <c r="F87" s="19">
        <v>53337</v>
      </c>
      <c r="G87" s="19">
        <v>52271</v>
      </c>
      <c r="H87" s="19">
        <v>1040</v>
      </c>
      <c r="I87" s="19">
        <v>26</v>
      </c>
      <c r="J87" s="19">
        <v>4469</v>
      </c>
      <c r="K87" s="19">
        <v>3801</v>
      </c>
      <c r="L87" s="19">
        <v>456</v>
      </c>
      <c r="M87" s="19">
        <v>212</v>
      </c>
      <c r="N87" s="19">
        <v>335</v>
      </c>
      <c r="O87" s="38">
        <f>+'07'!E86-'05'!J87</f>
        <v>1040</v>
      </c>
      <c r="P87" s="38">
        <f t="shared" si="199"/>
        <v>5509</v>
      </c>
      <c r="Q87" s="39">
        <f>'07'!F86/'05'!$P87</f>
        <v>0.22236340533672172</v>
      </c>
      <c r="R87" s="39">
        <f>'07'!G86/'05'!$P87</f>
        <v>0.29442730078054091</v>
      </c>
      <c r="S87" s="39">
        <f>'07'!H86/'05'!$P87</f>
        <v>0.17988745688872754</v>
      </c>
      <c r="T87" s="39">
        <f>'07'!I86/'05'!$P87</f>
        <v>0.10764204029769468</v>
      </c>
      <c r="U87" s="39">
        <f>'07'!J86/'05'!$P87</f>
        <v>5.7360682519513526E-2</v>
      </c>
      <c r="V87" s="39">
        <f>'07'!K86/'05'!$P87</f>
        <v>4.247594844799419E-2</v>
      </c>
      <c r="W87" s="39">
        <f>'07'!L86/'05'!$P87</f>
        <v>1.0891268832819024E-3</v>
      </c>
      <c r="X87" s="39">
        <f>'07'!M86/'05'!$P87</f>
        <v>1.1980395716100926E-2</v>
      </c>
      <c r="Y87" s="39">
        <f>'07'!N86/'05'!$P87</f>
        <v>6.7707387910691599E-2</v>
      </c>
      <c r="Z87" s="39">
        <f>'07'!O86/'05'!$P87</f>
        <v>1.5066255218732982E-2</v>
      </c>
      <c r="AA87" s="44">
        <f t="shared" si="200"/>
        <v>101.3977128335451</v>
      </c>
      <c r="AB87" s="44">
        <f t="shared" si="201"/>
        <v>134.25884915592667</v>
      </c>
      <c r="AC87" s="44">
        <f t="shared" si="202"/>
        <v>82.028680341259758</v>
      </c>
      <c r="AD87" s="44">
        <f t="shared" si="203"/>
        <v>49.084770375748775</v>
      </c>
      <c r="AE87" s="44">
        <f t="shared" si="204"/>
        <v>26.156471228898166</v>
      </c>
      <c r="AF87" s="44">
        <f t="shared" si="205"/>
        <v>19.369032492285349</v>
      </c>
      <c r="AG87" s="44">
        <f t="shared" si="206"/>
        <v>0.49664185877654748</v>
      </c>
      <c r="AH87" s="44">
        <f t="shared" si="207"/>
        <v>5.4630604465420225</v>
      </c>
      <c r="AI87" s="44">
        <f t="shared" si="208"/>
        <v>30.87456888727537</v>
      </c>
      <c r="AJ87" s="44">
        <f t="shared" si="209"/>
        <v>6.8702123797422399</v>
      </c>
      <c r="AK87" s="44">
        <f t="shared" si="210"/>
        <v>47.141041931385004</v>
      </c>
      <c r="AL87" s="44">
        <f t="shared" si="211"/>
        <v>62.418587765474676</v>
      </c>
      <c r="AM87" s="44">
        <f t="shared" si="212"/>
        <v>38.136140860410237</v>
      </c>
      <c r="AN87" s="44">
        <f t="shared" si="213"/>
        <v>22.820112543111271</v>
      </c>
      <c r="AO87" s="44">
        <f t="shared" si="214"/>
        <v>12.160464694136868</v>
      </c>
      <c r="AP87" s="44">
        <f t="shared" si="215"/>
        <v>9.0049010709747677</v>
      </c>
      <c r="AQ87" s="44">
        <f t="shared" si="216"/>
        <v>0.23089489925576331</v>
      </c>
      <c r="AR87" s="44">
        <f t="shared" si="217"/>
        <v>2.5398438918133963</v>
      </c>
      <c r="AS87" s="44">
        <f t="shared" si="218"/>
        <v>14.353966237066619</v>
      </c>
      <c r="AT87" s="44">
        <f t="shared" si="219"/>
        <v>3.1940461063713923</v>
      </c>
      <c r="AU87" s="44">
        <f t="shared" si="220"/>
        <v>845.2033036848793</v>
      </c>
      <c r="AV87" s="44">
        <f t="shared" si="221"/>
        <v>1119.1181702668359</v>
      </c>
      <c r="AW87" s="44">
        <f t="shared" si="222"/>
        <v>683.75222363405339</v>
      </c>
      <c r="AX87" s="44">
        <f t="shared" si="223"/>
        <v>409.14739517153748</v>
      </c>
      <c r="AY87" s="44">
        <f t="shared" si="224"/>
        <v>218.02795425667091</v>
      </c>
      <c r="AZ87" s="44">
        <f t="shared" si="225"/>
        <v>161.45108005082591</v>
      </c>
      <c r="BA87" s="44">
        <f t="shared" si="226"/>
        <v>4.1397712833545111</v>
      </c>
      <c r="BB87" s="44">
        <f t="shared" si="227"/>
        <v>45.53748411689962</v>
      </c>
      <c r="BC87" s="44">
        <f t="shared" si="228"/>
        <v>257.35578144853878</v>
      </c>
      <c r="BD87" s="44">
        <f t="shared" si="229"/>
        <v>57.266836086404062</v>
      </c>
      <c r="BE87" s="44">
        <f t="shared" si="230"/>
        <v>231.25794155019059</v>
      </c>
      <c r="BF87" s="44">
        <f t="shared" si="231"/>
        <v>306.20439281176255</v>
      </c>
      <c r="BG87" s="44">
        <f t="shared" si="232"/>
        <v>187.08295516427663</v>
      </c>
      <c r="BH87" s="44">
        <f t="shared" si="233"/>
        <v>111.94772190960246</v>
      </c>
      <c r="BI87" s="44">
        <f t="shared" si="234"/>
        <v>59.655109820294065</v>
      </c>
      <c r="BJ87" s="44">
        <f t="shared" si="235"/>
        <v>44.174986385913961</v>
      </c>
      <c r="BK87" s="44">
        <f t="shared" si="236"/>
        <v>1.1326919586131785</v>
      </c>
      <c r="BL87" s="44">
        <f t="shared" si="237"/>
        <v>12.459611544744963</v>
      </c>
      <c r="BM87" s="44">
        <f t="shared" si="238"/>
        <v>70.415683427119262</v>
      </c>
      <c r="BN87" s="44">
        <f t="shared" si="239"/>
        <v>15.668905427482301</v>
      </c>
      <c r="BO87" s="39">
        <f t="shared" si="240"/>
        <v>1.8405829158385387E-2</v>
      </c>
      <c r="BP87" s="39">
        <f t="shared" si="159"/>
        <v>2.4370820322368245E-2</v>
      </c>
      <c r="BQ87" s="39">
        <f t="shared" si="160"/>
        <v>1.4889940159967282E-2</v>
      </c>
      <c r="BR87" s="39">
        <f t="shared" si="161"/>
        <v>8.9099238293245189E-3</v>
      </c>
      <c r="BS87" s="39">
        <f t="shared" si="162"/>
        <v>4.7479526645304347E-3</v>
      </c>
      <c r="BT87" s="39">
        <f t="shared" si="163"/>
        <v>3.5158889984181064E-3</v>
      </c>
      <c r="BU87" s="39">
        <f t="shared" si="164"/>
        <v>9.0150999959438639E-5</v>
      </c>
      <c r="BV87" s="39">
        <f t="shared" si="165"/>
        <v>9.9166099955382502E-4</v>
      </c>
      <c r="BW87" s="39">
        <f t="shared" si="166"/>
        <v>5.6043871641451026E-3</v>
      </c>
      <c r="BX87" s="39">
        <f t="shared" si="167"/>
        <v>1.2470888327722346E-3</v>
      </c>
      <c r="BY87" s="39">
        <f t="shared" si="168"/>
        <v>8.5570960122318025E-3</v>
      </c>
      <c r="BZ87" s="39">
        <f t="shared" si="169"/>
        <v>1.1330293658644885E-2</v>
      </c>
      <c r="CA87" s="39">
        <f t="shared" si="170"/>
        <v>6.9225160392830344E-3</v>
      </c>
      <c r="CB87" s="39">
        <f t="shared" si="171"/>
        <v>4.1423330083701707E-3</v>
      </c>
      <c r="CC87" s="39">
        <f t="shared" si="172"/>
        <v>2.2073815019308164E-3</v>
      </c>
      <c r="CD87" s="39">
        <f t="shared" si="173"/>
        <v>1.6345799729487688E-3</v>
      </c>
      <c r="CE87" s="39">
        <f t="shared" si="174"/>
        <v>4.1912306998686388E-5</v>
      </c>
      <c r="CF87" s="39">
        <f t="shared" si="175"/>
        <v>4.6103537698555025E-4</v>
      </c>
      <c r="CG87" s="39">
        <f t="shared" si="176"/>
        <v>2.6055484184183369E-3</v>
      </c>
      <c r="CH87" s="39">
        <f t="shared" si="177"/>
        <v>5.7978691348182837E-4</v>
      </c>
      <c r="CI87" s="39">
        <f t="shared" si="178"/>
        <v>0.15342227331364663</v>
      </c>
      <c r="CJ87" s="39">
        <f t="shared" si="179"/>
        <v>0.2031436141344774</v>
      </c>
      <c r="CK87" s="39">
        <f t="shared" si="180"/>
        <v>0.12411548804393781</v>
      </c>
      <c r="CL87" s="39">
        <f t="shared" si="181"/>
        <v>7.4268904551014245E-2</v>
      </c>
      <c r="CM87" s="39">
        <f t="shared" si="182"/>
        <v>3.9576684381316195E-2</v>
      </c>
      <c r="CN87" s="39">
        <f t="shared" si="183"/>
        <v>2.9306785269708823E-2</v>
      </c>
      <c r="CO87" s="39">
        <f t="shared" si="184"/>
        <v>7.514560325566366E-4</v>
      </c>
      <c r="CP87" s="39">
        <f t="shared" si="185"/>
        <v>8.2660163581230028E-3</v>
      </c>
      <c r="CQ87" s="39">
        <f t="shared" si="186"/>
        <v>4.6715516690604246E-2</v>
      </c>
      <c r="CR87" s="39">
        <f t="shared" si="187"/>
        <v>1.0395141783700138E-2</v>
      </c>
      <c r="CS87" s="39">
        <f t="shared" si="188"/>
        <v>4.1978206852457907E-2</v>
      </c>
      <c r="CT87" s="39">
        <f t="shared" si="189"/>
        <v>5.558257266505038E-2</v>
      </c>
      <c r="CU87" s="39">
        <f t="shared" si="190"/>
        <v>3.3959512645539411E-2</v>
      </c>
      <c r="CV87" s="39">
        <f t="shared" si="191"/>
        <v>2.0320878908985745E-2</v>
      </c>
      <c r="CW87" s="39">
        <f t="shared" si="192"/>
        <v>1.0828663971736079E-2</v>
      </c>
      <c r="CX87" s="39">
        <f t="shared" si="193"/>
        <v>8.0186942069184891E-3</v>
      </c>
      <c r="CY87" s="39">
        <f t="shared" si="194"/>
        <v>2.0560754376714078E-4</v>
      </c>
      <c r="CZ87" s="39">
        <f t="shared" si="195"/>
        <v>2.2616829814385482E-3</v>
      </c>
      <c r="DA87" s="39">
        <f t="shared" si="196"/>
        <v>1.2781935637523917E-2</v>
      </c>
      <c r="DB87" s="39">
        <f t="shared" si="197"/>
        <v>2.8442376887787804E-3</v>
      </c>
    </row>
    <row r="88" spans="1:106" ht="12.75" customHeight="1" x14ac:dyDescent="0.3">
      <c r="A88" s="9" t="str">
        <f t="shared" si="198"/>
        <v>01 Aguascalientes30-34 añosHombres</v>
      </c>
      <c r="B88" s="18" t="s">
        <v>36</v>
      </c>
      <c r="C88" s="18" t="s">
        <v>15</v>
      </c>
      <c r="D88" s="29" t="s">
        <v>81</v>
      </c>
      <c r="E88" s="19">
        <v>51651</v>
      </c>
      <c r="F88" s="19">
        <v>47036</v>
      </c>
      <c r="G88" s="19">
        <v>46092</v>
      </c>
      <c r="H88" s="19">
        <v>922</v>
      </c>
      <c r="I88" s="19">
        <v>22</v>
      </c>
      <c r="J88" s="19">
        <v>4286</v>
      </c>
      <c r="K88" s="19">
        <v>3418</v>
      </c>
      <c r="L88" s="19">
        <v>629</v>
      </c>
      <c r="M88" s="19">
        <v>239</v>
      </c>
      <c r="N88" s="19">
        <v>329</v>
      </c>
      <c r="O88" s="38">
        <f>+'07'!E87-'05'!J88</f>
        <v>922</v>
      </c>
      <c r="P88" s="38">
        <f t="shared" si="199"/>
        <v>5208</v>
      </c>
      <c r="Q88" s="39">
        <f>'07'!F87/'05'!$P88</f>
        <v>0.1923963133640553</v>
      </c>
      <c r="R88" s="39">
        <f>'07'!G87/'05'!$P88</f>
        <v>0.3402457757296467</v>
      </c>
      <c r="S88" s="39">
        <f>'07'!H87/'05'!$P88</f>
        <v>0.17761136712749617</v>
      </c>
      <c r="T88" s="39">
        <f>'07'!I87/'05'!$P88</f>
        <v>9.9078341013824886E-2</v>
      </c>
      <c r="U88" s="39">
        <f>'07'!J87/'05'!$P88</f>
        <v>2.3425499231950846E-2</v>
      </c>
      <c r="V88" s="39">
        <f>'07'!K87/'05'!$P88</f>
        <v>4.5890937019969276E-2</v>
      </c>
      <c r="W88" s="39">
        <f>'07'!L87/'05'!$P88</f>
        <v>1.7281105990783411E-3</v>
      </c>
      <c r="X88" s="39">
        <f>'07'!M87/'05'!$P88</f>
        <v>1.9009216589861752E-2</v>
      </c>
      <c r="Y88" s="39">
        <f>'07'!N87/'05'!$P88</f>
        <v>8.6597542242703537E-2</v>
      </c>
      <c r="Z88" s="39">
        <f>'07'!O87/'05'!$P88</f>
        <v>1.401689708141321E-2</v>
      </c>
      <c r="AA88" s="44">
        <f t="shared" si="200"/>
        <v>121.01728110599079</v>
      </c>
      <c r="AB88" s="44">
        <f t="shared" si="201"/>
        <v>214.01459293394777</v>
      </c>
      <c r="AC88" s="44">
        <f t="shared" si="202"/>
        <v>111.71754992319509</v>
      </c>
      <c r="AD88" s="44">
        <f t="shared" si="203"/>
        <v>62.320276497695851</v>
      </c>
      <c r="AE88" s="44">
        <f t="shared" si="204"/>
        <v>14.734639016897082</v>
      </c>
      <c r="AF88" s="44">
        <f t="shared" si="205"/>
        <v>28.865399385560675</v>
      </c>
      <c r="AG88" s="44">
        <f t="shared" si="206"/>
        <v>1.0869815668202765</v>
      </c>
      <c r="AH88" s="44">
        <f t="shared" si="207"/>
        <v>11.956797235023043</v>
      </c>
      <c r="AI88" s="44">
        <f t="shared" si="208"/>
        <v>54.469854070660524</v>
      </c>
      <c r="AJ88" s="44">
        <f t="shared" si="209"/>
        <v>8.8166282642089087</v>
      </c>
      <c r="AK88" s="44">
        <f t="shared" si="210"/>
        <v>45.982718894009217</v>
      </c>
      <c r="AL88" s="44">
        <f t="shared" si="211"/>
        <v>81.318740399385561</v>
      </c>
      <c r="AM88" s="44">
        <f t="shared" si="212"/>
        <v>42.449116743471585</v>
      </c>
      <c r="AN88" s="44">
        <f t="shared" si="213"/>
        <v>23.679723502304149</v>
      </c>
      <c r="AO88" s="44">
        <f t="shared" si="214"/>
        <v>5.5986943164362524</v>
      </c>
      <c r="AP88" s="44">
        <f t="shared" si="215"/>
        <v>10.967933947772657</v>
      </c>
      <c r="AQ88" s="44">
        <f t="shared" si="216"/>
        <v>0.41301843317972353</v>
      </c>
      <c r="AR88" s="44">
        <f t="shared" si="217"/>
        <v>4.5432027649769591</v>
      </c>
      <c r="AS88" s="44">
        <f t="shared" si="218"/>
        <v>20.696812596006147</v>
      </c>
      <c r="AT88" s="44">
        <f t="shared" si="219"/>
        <v>3.350038402457757</v>
      </c>
      <c r="AU88" s="44">
        <f t="shared" si="220"/>
        <v>657.61059907834101</v>
      </c>
      <c r="AV88" s="44">
        <f t="shared" si="221"/>
        <v>1162.9600614439325</v>
      </c>
      <c r="AW88" s="44">
        <f t="shared" si="222"/>
        <v>607.0756528417819</v>
      </c>
      <c r="AX88" s="44">
        <f t="shared" si="223"/>
        <v>338.64976958525347</v>
      </c>
      <c r="AY88" s="44">
        <f t="shared" si="224"/>
        <v>80.068356374807991</v>
      </c>
      <c r="AZ88" s="44">
        <f t="shared" si="225"/>
        <v>156.85522273425499</v>
      </c>
      <c r="BA88" s="44">
        <f t="shared" si="226"/>
        <v>5.9066820276497696</v>
      </c>
      <c r="BB88" s="44">
        <f t="shared" si="227"/>
        <v>64.973502304147473</v>
      </c>
      <c r="BC88" s="44">
        <f t="shared" si="228"/>
        <v>295.99039938556069</v>
      </c>
      <c r="BD88" s="44">
        <f t="shared" si="229"/>
        <v>47.909754224270351</v>
      </c>
      <c r="BE88" s="44">
        <f t="shared" si="230"/>
        <v>177.38940092165899</v>
      </c>
      <c r="BF88" s="44">
        <f t="shared" si="231"/>
        <v>313.70660522273425</v>
      </c>
      <c r="BG88" s="44">
        <f t="shared" si="232"/>
        <v>163.75768049155147</v>
      </c>
      <c r="BH88" s="44">
        <f t="shared" si="233"/>
        <v>91.350230414746548</v>
      </c>
      <c r="BI88" s="44">
        <f t="shared" si="234"/>
        <v>21.598310291858681</v>
      </c>
      <c r="BJ88" s="44">
        <f t="shared" si="235"/>
        <v>42.31144393241167</v>
      </c>
      <c r="BK88" s="44">
        <f t="shared" si="236"/>
        <v>1.5933179723502304</v>
      </c>
      <c r="BL88" s="44">
        <f t="shared" si="237"/>
        <v>17.526497695852534</v>
      </c>
      <c r="BM88" s="44">
        <f t="shared" si="238"/>
        <v>79.842933947772664</v>
      </c>
      <c r="BN88" s="44">
        <f t="shared" si="239"/>
        <v>12.923579109062979</v>
      </c>
      <c r="BO88" s="39">
        <f t="shared" si="240"/>
        <v>2.3236805127878415E-2</v>
      </c>
      <c r="BP88" s="39">
        <f t="shared" si="159"/>
        <v>4.1093431822954642E-2</v>
      </c>
      <c r="BQ88" s="39">
        <f t="shared" si="160"/>
        <v>2.1451142458370792E-2</v>
      </c>
      <c r="BR88" s="39">
        <f t="shared" si="161"/>
        <v>1.1966258928129003E-2</v>
      </c>
      <c r="BS88" s="39">
        <f t="shared" si="162"/>
        <v>2.8292317620770128E-3</v>
      </c>
      <c r="BT88" s="39">
        <f t="shared" si="163"/>
        <v>5.5425114027574263E-3</v>
      </c>
      <c r="BU88" s="39">
        <f t="shared" si="164"/>
        <v>2.0871381851387798E-4</v>
      </c>
      <c r="BV88" s="39">
        <f t="shared" si="165"/>
        <v>2.2958520036526582E-3</v>
      </c>
      <c r="BW88" s="39">
        <f t="shared" si="166"/>
        <v>1.0458881349973219E-2</v>
      </c>
      <c r="BX88" s="39">
        <f t="shared" si="167"/>
        <v>1.6929009723903434E-3</v>
      </c>
      <c r="BY88" s="39">
        <f t="shared" si="168"/>
        <v>8.829247099464135E-3</v>
      </c>
      <c r="BZ88" s="39">
        <f t="shared" si="169"/>
        <v>1.5614197465319809E-2</v>
      </c>
      <c r="CA88" s="39">
        <f t="shared" si="170"/>
        <v>8.1507520628785694E-3</v>
      </c>
      <c r="CB88" s="39">
        <f t="shared" si="171"/>
        <v>4.5467979075084772E-3</v>
      </c>
      <c r="CC88" s="39">
        <f t="shared" si="172"/>
        <v>1.075018109914795E-3</v>
      </c>
      <c r="CD88" s="39">
        <f t="shared" si="173"/>
        <v>2.1059781005707866E-3</v>
      </c>
      <c r="CE88" s="39">
        <f t="shared" si="174"/>
        <v>7.9304614665845537E-5</v>
      </c>
      <c r="CF88" s="39">
        <f t="shared" si="175"/>
        <v>8.7235076132430095E-4</v>
      </c>
      <c r="CG88" s="39">
        <f t="shared" si="176"/>
        <v>3.9740423571440371E-3</v>
      </c>
      <c r="CH88" s="39">
        <f t="shared" si="177"/>
        <v>6.4324854117852475E-4</v>
      </c>
      <c r="CI88" s="39">
        <f t="shared" si="178"/>
        <v>0.12626931625928206</v>
      </c>
      <c r="CJ88" s="39">
        <f t="shared" si="179"/>
        <v>0.22330262316511762</v>
      </c>
      <c r="CK88" s="39">
        <f t="shared" si="180"/>
        <v>0.11656598556869852</v>
      </c>
      <c r="CL88" s="39">
        <f t="shared" si="181"/>
        <v>6.5024917355079384E-2</v>
      </c>
      <c r="CM88" s="39">
        <f t="shared" si="182"/>
        <v>1.5374108366898615E-2</v>
      </c>
      <c r="CN88" s="39">
        <f t="shared" si="183"/>
        <v>3.011813032531778E-2</v>
      </c>
      <c r="CO88" s="39">
        <f t="shared" si="184"/>
        <v>1.1341555352630125E-3</v>
      </c>
      <c r="CP88" s="39">
        <f t="shared" si="185"/>
        <v>1.247571088789314E-2</v>
      </c>
      <c r="CQ88" s="39">
        <f t="shared" si="186"/>
        <v>5.6833794044846522E-2</v>
      </c>
      <c r="CR88" s="39">
        <f t="shared" si="187"/>
        <v>9.1992615637999913E-3</v>
      </c>
      <c r="CS88" s="39">
        <f t="shared" si="188"/>
        <v>3.4060944877430679E-2</v>
      </c>
      <c r="CT88" s="39">
        <f t="shared" si="189"/>
        <v>6.0235523276254657E-2</v>
      </c>
      <c r="CU88" s="39">
        <f t="shared" si="190"/>
        <v>3.1443487037548283E-2</v>
      </c>
      <c r="CV88" s="39">
        <f t="shared" si="191"/>
        <v>1.7540366823108017E-2</v>
      </c>
      <c r="CW88" s="39">
        <f t="shared" si="192"/>
        <v>4.1471409930604226E-3</v>
      </c>
      <c r="CX88" s="39">
        <f t="shared" si="193"/>
        <v>8.124317191323286E-3</v>
      </c>
      <c r="CY88" s="39">
        <f t="shared" si="194"/>
        <v>3.0593663063560491E-4</v>
      </c>
      <c r="CZ88" s="39">
        <f t="shared" si="195"/>
        <v>3.3653029369916541E-3</v>
      </c>
      <c r="DA88" s="39">
        <f t="shared" si="196"/>
        <v>1.5330824490739759E-2</v>
      </c>
      <c r="DB88" s="39">
        <f t="shared" si="197"/>
        <v>2.481486004044351E-3</v>
      </c>
    </row>
    <row r="89" spans="1:106" ht="12.75" customHeight="1" x14ac:dyDescent="0.3">
      <c r="A89" s="9" t="str">
        <f t="shared" si="198"/>
        <v>01 Aguascalientes35-39 añosHombres</v>
      </c>
      <c r="B89" s="18" t="s">
        <v>36</v>
      </c>
      <c r="C89" s="18" t="s">
        <v>15</v>
      </c>
      <c r="D89" s="29" t="s">
        <v>82</v>
      </c>
      <c r="E89" s="19">
        <v>47774</v>
      </c>
      <c r="F89" s="19">
        <v>43954</v>
      </c>
      <c r="G89" s="19">
        <v>43275</v>
      </c>
      <c r="H89" s="19">
        <v>668</v>
      </c>
      <c r="I89" s="19">
        <v>11</v>
      </c>
      <c r="J89" s="19">
        <v>3571</v>
      </c>
      <c r="K89" s="19">
        <v>2730</v>
      </c>
      <c r="L89" s="19">
        <v>628</v>
      </c>
      <c r="M89" s="19">
        <v>213</v>
      </c>
      <c r="N89" s="19">
        <v>249</v>
      </c>
      <c r="O89" s="38">
        <f>+'07'!E88-'05'!J89</f>
        <v>668</v>
      </c>
      <c r="P89" s="38">
        <f t="shared" si="199"/>
        <v>4239</v>
      </c>
      <c r="Q89" s="39">
        <f>'07'!F88/'05'!$P89</f>
        <v>0.17810804435008257</v>
      </c>
      <c r="R89" s="39">
        <f>'07'!G88/'05'!$P89</f>
        <v>0.36187780136824721</v>
      </c>
      <c r="S89" s="39">
        <f>'07'!H88/'05'!$P89</f>
        <v>0.19131870724227412</v>
      </c>
      <c r="T89" s="39">
        <f>'07'!I88/'05'!$P89</f>
        <v>6.3930172210426989E-2</v>
      </c>
      <c r="U89" s="39">
        <f>'07'!J88/'05'!$P89</f>
        <v>1.0615711252653927E-2</v>
      </c>
      <c r="V89" s="39">
        <f>'07'!K88/'05'!$P89</f>
        <v>5.6617126680820945E-2</v>
      </c>
      <c r="W89" s="39">
        <f>'07'!L88/'05'!$P89</f>
        <v>3.3026657230478887E-3</v>
      </c>
      <c r="X89" s="39">
        <f>'07'!M88/'05'!$P89</f>
        <v>2.6185421089879687E-2</v>
      </c>
      <c r="Y89" s="39">
        <f>'07'!N88/'05'!$P89</f>
        <v>9.5069591884878513E-2</v>
      </c>
      <c r="Z89" s="39">
        <f>'07'!O88/'05'!$P89</f>
        <v>1.2974758197688134E-2</v>
      </c>
      <c r="AA89" s="44">
        <f t="shared" si="200"/>
        <v>111.85185185185185</v>
      </c>
      <c r="AB89" s="44">
        <f t="shared" si="201"/>
        <v>227.25925925925924</v>
      </c>
      <c r="AC89" s="44">
        <f t="shared" si="202"/>
        <v>120.14814814814815</v>
      </c>
      <c r="AD89" s="44">
        <f t="shared" si="203"/>
        <v>40.148148148148152</v>
      </c>
      <c r="AE89" s="44">
        <f t="shared" si="204"/>
        <v>6.6666666666666661</v>
      </c>
      <c r="AF89" s="44">
        <f t="shared" si="205"/>
        <v>35.55555555555555</v>
      </c>
      <c r="AG89" s="44">
        <f t="shared" si="206"/>
        <v>2.074074074074074</v>
      </c>
      <c r="AH89" s="44">
        <f t="shared" si="207"/>
        <v>16.444444444444443</v>
      </c>
      <c r="AI89" s="44">
        <f t="shared" si="208"/>
        <v>59.703703703703709</v>
      </c>
      <c r="AJ89" s="44">
        <f t="shared" si="209"/>
        <v>8.1481481481481488</v>
      </c>
      <c r="AK89" s="44">
        <f t="shared" si="210"/>
        <v>37.93701344656759</v>
      </c>
      <c r="AL89" s="44">
        <f t="shared" si="211"/>
        <v>77.079971691436654</v>
      </c>
      <c r="AM89" s="44">
        <f t="shared" si="212"/>
        <v>40.75088464260439</v>
      </c>
      <c r="AN89" s="44">
        <f t="shared" si="213"/>
        <v>13.617126680820949</v>
      </c>
      <c r="AO89" s="44">
        <f t="shared" si="214"/>
        <v>2.2611464968152863</v>
      </c>
      <c r="AP89" s="44">
        <f t="shared" si="215"/>
        <v>12.059447983014861</v>
      </c>
      <c r="AQ89" s="44">
        <f t="shared" si="216"/>
        <v>0.70346779900920031</v>
      </c>
      <c r="AR89" s="44">
        <f t="shared" si="217"/>
        <v>5.5774946921443735</v>
      </c>
      <c r="AS89" s="44">
        <f t="shared" si="218"/>
        <v>20.249823071479124</v>
      </c>
      <c r="AT89" s="44">
        <f t="shared" si="219"/>
        <v>2.7636234961075727</v>
      </c>
      <c r="AU89" s="44">
        <f t="shared" si="220"/>
        <v>486.23496107572544</v>
      </c>
      <c r="AV89" s="44">
        <f t="shared" si="221"/>
        <v>987.92639773531494</v>
      </c>
      <c r="AW89" s="44">
        <f t="shared" si="222"/>
        <v>522.3000707714084</v>
      </c>
      <c r="AX89" s="44">
        <f t="shared" si="223"/>
        <v>174.52937013446567</v>
      </c>
      <c r="AY89" s="44">
        <f t="shared" si="224"/>
        <v>28.98089171974522</v>
      </c>
      <c r="AZ89" s="44">
        <f t="shared" si="225"/>
        <v>154.56475583864119</v>
      </c>
      <c r="BA89" s="44">
        <f t="shared" si="226"/>
        <v>9.0162774239207355</v>
      </c>
      <c r="BB89" s="44">
        <f t="shared" si="227"/>
        <v>71.486199575371543</v>
      </c>
      <c r="BC89" s="44">
        <f t="shared" si="228"/>
        <v>259.53998584571832</v>
      </c>
      <c r="BD89" s="44">
        <f t="shared" si="229"/>
        <v>35.421089879688608</v>
      </c>
      <c r="BE89" s="44">
        <f t="shared" si="230"/>
        <v>118.97617362585515</v>
      </c>
      <c r="BF89" s="44">
        <f t="shared" si="231"/>
        <v>241.73437131398913</v>
      </c>
      <c r="BG89" s="44">
        <f t="shared" si="232"/>
        <v>127.80089643783911</v>
      </c>
      <c r="BH89" s="44">
        <f t="shared" si="233"/>
        <v>42.70535503656523</v>
      </c>
      <c r="BI89" s="44">
        <f t="shared" si="234"/>
        <v>7.0912951167728231</v>
      </c>
      <c r="BJ89" s="44">
        <f t="shared" si="235"/>
        <v>37.82024062278839</v>
      </c>
      <c r="BK89" s="44">
        <f t="shared" si="236"/>
        <v>2.2061807029959897</v>
      </c>
      <c r="BL89" s="44">
        <f t="shared" si="237"/>
        <v>17.49186128803963</v>
      </c>
      <c r="BM89" s="44">
        <f t="shared" si="238"/>
        <v>63.506487379098843</v>
      </c>
      <c r="BN89" s="44">
        <f t="shared" si="239"/>
        <v>8.6671384760556744</v>
      </c>
      <c r="BO89" s="39">
        <f t="shared" si="240"/>
        <v>2.6386376940752972E-2</v>
      </c>
      <c r="BP89" s="39">
        <f t="shared" si="159"/>
        <v>5.3611526128629211E-2</v>
      </c>
      <c r="BQ89" s="39">
        <f t="shared" si="160"/>
        <v>2.834351218404061E-2</v>
      </c>
      <c r="BR89" s="39">
        <f t="shared" si="161"/>
        <v>9.4711366237669615E-3</v>
      </c>
      <c r="BS89" s="39">
        <f t="shared" si="162"/>
        <v>1.5726979633561373E-3</v>
      </c>
      <c r="BT89" s="39">
        <f t="shared" si="163"/>
        <v>8.3877224712327319E-3</v>
      </c>
      <c r="BU89" s="39">
        <f t="shared" si="164"/>
        <v>4.8928381082190937E-4</v>
      </c>
      <c r="BV89" s="39">
        <f t="shared" si="165"/>
        <v>3.8793216429451388E-3</v>
      </c>
      <c r="BW89" s="39">
        <f t="shared" si="166"/>
        <v>1.4084383982944966E-2</v>
      </c>
      <c r="BX89" s="39">
        <f t="shared" si="167"/>
        <v>1.9221863996575015E-3</v>
      </c>
      <c r="BY89" s="39">
        <f t="shared" si="168"/>
        <v>8.9495195674846872E-3</v>
      </c>
      <c r="BZ89" s="39">
        <f t="shared" si="169"/>
        <v>1.8183527174200673E-2</v>
      </c>
      <c r="CA89" s="39">
        <f t="shared" si="170"/>
        <v>9.6133249923577233E-3</v>
      </c>
      <c r="CB89" s="39">
        <f t="shared" si="171"/>
        <v>3.2123441096534441E-3</v>
      </c>
      <c r="CC89" s="39">
        <f t="shared" si="172"/>
        <v>5.3341507355868982E-4</v>
      </c>
      <c r="CD89" s="39">
        <f t="shared" si="173"/>
        <v>2.844880392313013E-3</v>
      </c>
      <c r="CE89" s="39">
        <f t="shared" si="174"/>
        <v>1.6595135621825908E-4</v>
      </c>
      <c r="CF89" s="39">
        <f t="shared" si="175"/>
        <v>1.3157571814447684E-3</v>
      </c>
      <c r="CG89" s="39">
        <f t="shared" si="176"/>
        <v>4.7770283254256014E-3</v>
      </c>
      <c r="CH89" s="39">
        <f t="shared" si="177"/>
        <v>6.5195175657173214E-4</v>
      </c>
      <c r="CI89" s="39">
        <f t="shared" si="178"/>
        <v>0.11470510994945163</v>
      </c>
      <c r="CJ89" s="39">
        <f t="shared" si="179"/>
        <v>0.23305647504961427</v>
      </c>
      <c r="CK89" s="39">
        <f t="shared" si="180"/>
        <v>0.12321303863444406</v>
      </c>
      <c r="CL89" s="39">
        <f t="shared" si="181"/>
        <v>4.1172297743445545E-2</v>
      </c>
      <c r="CM89" s="39">
        <f t="shared" si="182"/>
        <v>6.8367284075832079E-3</v>
      </c>
      <c r="CN89" s="39">
        <f t="shared" si="183"/>
        <v>3.6462551507110447E-2</v>
      </c>
      <c r="CO89" s="39">
        <f t="shared" si="184"/>
        <v>2.1269821712481094E-3</v>
      </c>
      <c r="CP89" s="39">
        <f t="shared" si="185"/>
        <v>1.6863930072038579E-2</v>
      </c>
      <c r="CQ89" s="39">
        <f t="shared" si="186"/>
        <v>6.1226701072356289E-2</v>
      </c>
      <c r="CR89" s="39">
        <f t="shared" si="187"/>
        <v>8.3560013870461452E-3</v>
      </c>
      <c r="CS89" s="39">
        <f t="shared" si="188"/>
        <v>2.8067037892393291E-2</v>
      </c>
      <c r="CT89" s="39">
        <f t="shared" si="189"/>
        <v>5.7026273015803049E-2</v>
      </c>
      <c r="CU89" s="39">
        <f t="shared" si="190"/>
        <v>3.0148831431431732E-2</v>
      </c>
      <c r="CV89" s="39">
        <f t="shared" si="191"/>
        <v>1.0074393733561036E-2</v>
      </c>
      <c r="CW89" s="39">
        <f t="shared" si="192"/>
        <v>1.6728698081558912E-3</v>
      </c>
      <c r="CX89" s="39">
        <f t="shared" si="193"/>
        <v>8.9219723101647535E-3</v>
      </c>
      <c r="CY89" s="39">
        <f t="shared" si="194"/>
        <v>5.2044838475961063E-4</v>
      </c>
      <c r="CZ89" s="39">
        <f t="shared" si="195"/>
        <v>4.1264121934511981E-3</v>
      </c>
      <c r="DA89" s="39">
        <f t="shared" si="196"/>
        <v>1.498147850415165E-2</v>
      </c>
      <c r="DB89" s="39">
        <f t="shared" si="197"/>
        <v>2.0446186544127564E-3</v>
      </c>
    </row>
    <row r="90" spans="1:106" ht="12.75" customHeight="1" x14ac:dyDescent="0.3">
      <c r="A90" s="9" t="str">
        <f t="shared" si="198"/>
        <v>01 Aguascalientes40-44 añosHombres</v>
      </c>
      <c r="B90" s="18" t="s">
        <v>36</v>
      </c>
      <c r="C90" s="18" t="s">
        <v>15</v>
      </c>
      <c r="D90" s="29" t="s">
        <v>83</v>
      </c>
      <c r="E90" s="19">
        <v>43839</v>
      </c>
      <c r="F90" s="19">
        <v>40914</v>
      </c>
      <c r="G90" s="19">
        <v>40390</v>
      </c>
      <c r="H90" s="19">
        <v>501</v>
      </c>
      <c r="I90" s="19">
        <v>23</v>
      </c>
      <c r="J90" s="19">
        <v>2744</v>
      </c>
      <c r="K90" s="19">
        <v>2055</v>
      </c>
      <c r="L90" s="19">
        <v>522</v>
      </c>
      <c r="M90" s="19">
        <v>167</v>
      </c>
      <c r="N90" s="19">
        <v>181</v>
      </c>
      <c r="O90" s="38">
        <f>+'07'!E89-'05'!J90</f>
        <v>501</v>
      </c>
      <c r="P90" s="38">
        <f t="shared" si="199"/>
        <v>3245</v>
      </c>
      <c r="Q90" s="39">
        <f>'07'!F89/'05'!$P90</f>
        <v>0.17627118644067796</v>
      </c>
      <c r="R90" s="39">
        <f>'07'!G89/'05'!$P90</f>
        <v>0.35500770416024652</v>
      </c>
      <c r="S90" s="39">
        <f>'07'!H89/'05'!$P90</f>
        <v>0.18921417565485363</v>
      </c>
      <c r="T90" s="39">
        <f>'07'!I89/'05'!$P90</f>
        <v>5.1155624036979971E-2</v>
      </c>
      <c r="U90" s="39">
        <f>'07'!J89/'05'!$P90</f>
        <v>7.0878274268104773E-3</v>
      </c>
      <c r="V90" s="39">
        <f>'07'!K89/'05'!$P90</f>
        <v>6.9029275808936821E-2</v>
      </c>
      <c r="W90" s="39">
        <f>'07'!L89/'05'!$P90</f>
        <v>2.465331278890601E-3</v>
      </c>
      <c r="X90" s="39">
        <f>'07'!M89/'05'!$P90</f>
        <v>3.020030816640986E-2</v>
      </c>
      <c r="Y90" s="39">
        <f>'07'!N89/'05'!$P90</f>
        <v>0.10662557781201849</v>
      </c>
      <c r="Z90" s="39">
        <f>'07'!O89/'05'!$P90</f>
        <v>1.2942989214175655E-2</v>
      </c>
      <c r="AA90" s="44">
        <f t="shared" si="200"/>
        <v>92.013559322033899</v>
      </c>
      <c r="AB90" s="44">
        <f t="shared" si="201"/>
        <v>185.31402157164868</v>
      </c>
      <c r="AC90" s="44">
        <f t="shared" si="202"/>
        <v>98.769799691833597</v>
      </c>
      <c r="AD90" s="44">
        <f t="shared" si="203"/>
        <v>26.703235747303545</v>
      </c>
      <c r="AE90" s="44">
        <f t="shared" si="204"/>
        <v>3.699845916795069</v>
      </c>
      <c r="AF90" s="44">
        <f t="shared" si="205"/>
        <v>36.033281972265023</v>
      </c>
      <c r="AG90" s="44">
        <f t="shared" si="206"/>
        <v>1.2869029275808936</v>
      </c>
      <c r="AH90" s="44">
        <f t="shared" si="207"/>
        <v>15.764560862865947</v>
      </c>
      <c r="AI90" s="44">
        <f t="shared" si="208"/>
        <v>55.658551617873655</v>
      </c>
      <c r="AJ90" s="44">
        <f t="shared" si="209"/>
        <v>6.7562403697996922</v>
      </c>
      <c r="AK90" s="44">
        <f t="shared" si="210"/>
        <v>29.437288135593221</v>
      </c>
      <c r="AL90" s="44">
        <f t="shared" si="211"/>
        <v>59.286286594761165</v>
      </c>
      <c r="AM90" s="44">
        <f t="shared" si="212"/>
        <v>31.598767334360556</v>
      </c>
      <c r="AN90" s="44">
        <f t="shared" si="213"/>
        <v>8.5429892141756554</v>
      </c>
      <c r="AO90" s="44">
        <f t="shared" si="214"/>
        <v>1.1836671802773497</v>
      </c>
      <c r="AP90" s="44">
        <f t="shared" si="215"/>
        <v>11.527889060092448</v>
      </c>
      <c r="AQ90" s="44">
        <f t="shared" si="216"/>
        <v>0.41171032357473036</v>
      </c>
      <c r="AR90" s="44">
        <f t="shared" si="217"/>
        <v>5.0434514637904471</v>
      </c>
      <c r="AS90" s="44">
        <f t="shared" si="218"/>
        <v>17.806471494607088</v>
      </c>
      <c r="AT90" s="44">
        <f t="shared" si="219"/>
        <v>2.1614791987673345</v>
      </c>
      <c r="AU90" s="44">
        <f t="shared" si="220"/>
        <v>362.23728813559319</v>
      </c>
      <c r="AV90" s="44">
        <f t="shared" si="221"/>
        <v>729.54083204930657</v>
      </c>
      <c r="AW90" s="44">
        <f t="shared" si="222"/>
        <v>388.83513097072421</v>
      </c>
      <c r="AX90" s="44">
        <f t="shared" si="223"/>
        <v>105.12480739599384</v>
      </c>
      <c r="AY90" s="44">
        <f t="shared" si="224"/>
        <v>14.565485362095531</v>
      </c>
      <c r="AZ90" s="44">
        <f t="shared" si="225"/>
        <v>141.85516178736518</v>
      </c>
      <c r="BA90" s="44">
        <f t="shared" si="226"/>
        <v>5.0662557781201851</v>
      </c>
      <c r="BB90" s="44">
        <f t="shared" si="227"/>
        <v>62.061633281972263</v>
      </c>
      <c r="BC90" s="44">
        <f t="shared" si="228"/>
        <v>219.11556240369799</v>
      </c>
      <c r="BD90" s="44">
        <f t="shared" si="229"/>
        <v>26.597842835130972</v>
      </c>
      <c r="BE90" s="44">
        <f t="shared" si="230"/>
        <v>88.311864406779662</v>
      </c>
      <c r="BF90" s="44">
        <f t="shared" si="231"/>
        <v>177.85885978428351</v>
      </c>
      <c r="BG90" s="44">
        <f t="shared" si="232"/>
        <v>94.796302003081664</v>
      </c>
      <c r="BH90" s="44">
        <f t="shared" si="233"/>
        <v>25.628967642526966</v>
      </c>
      <c r="BI90" s="44">
        <f t="shared" si="234"/>
        <v>3.5510015408320492</v>
      </c>
      <c r="BJ90" s="44">
        <f t="shared" si="235"/>
        <v>34.583667180277345</v>
      </c>
      <c r="BK90" s="44">
        <f t="shared" si="236"/>
        <v>1.2351309707241911</v>
      </c>
      <c r="BL90" s="44">
        <f t="shared" si="237"/>
        <v>15.130354391371339</v>
      </c>
      <c r="BM90" s="44">
        <f t="shared" si="238"/>
        <v>53.419414483821264</v>
      </c>
      <c r="BN90" s="44">
        <f t="shared" si="239"/>
        <v>6.4844375963020031</v>
      </c>
      <c r="BO90" s="39">
        <f t="shared" si="240"/>
        <v>2.8355488234833252E-2</v>
      </c>
      <c r="BP90" s="39">
        <f t="shared" si="159"/>
        <v>5.7107556724699131E-2</v>
      </c>
      <c r="BQ90" s="39">
        <f t="shared" si="160"/>
        <v>3.0437534573754574E-2</v>
      </c>
      <c r="BR90" s="39">
        <f t="shared" si="161"/>
        <v>8.2290402919271317E-3</v>
      </c>
      <c r="BS90" s="39">
        <f t="shared" si="162"/>
        <v>1.1401682332188195E-3</v>
      </c>
      <c r="BT90" s="39">
        <f t="shared" si="163"/>
        <v>1.1104247140913721E-2</v>
      </c>
      <c r="BU90" s="39">
        <f t="shared" si="164"/>
        <v>3.9658025503263287E-4</v>
      </c>
      <c r="BV90" s="39">
        <f t="shared" si="165"/>
        <v>4.8581081241497528E-3</v>
      </c>
      <c r="BW90" s="39">
        <f t="shared" si="166"/>
        <v>1.7152096030161372E-2</v>
      </c>
      <c r="BX90" s="39">
        <f t="shared" si="167"/>
        <v>2.0820463389213226E-3</v>
      </c>
      <c r="BY90" s="39">
        <f t="shared" si="168"/>
        <v>9.0715834007991433E-3</v>
      </c>
      <c r="BZ90" s="39">
        <f t="shared" si="169"/>
        <v>1.8270042093917156E-2</v>
      </c>
      <c r="CA90" s="39">
        <f t="shared" si="170"/>
        <v>9.7376786854732073E-3</v>
      </c>
      <c r="CB90" s="39">
        <f t="shared" si="171"/>
        <v>2.6326623156165347E-3</v>
      </c>
      <c r="CC90" s="39">
        <f t="shared" si="172"/>
        <v>3.6476646541674874E-4</v>
      </c>
      <c r="CD90" s="39">
        <f t="shared" si="173"/>
        <v>3.5525081849283355E-3</v>
      </c>
      <c r="CE90" s="39">
        <f t="shared" si="174"/>
        <v>1.2687529231886915E-4</v>
      </c>
      <c r="CF90" s="39">
        <f t="shared" si="175"/>
        <v>1.554222330906147E-3</v>
      </c>
      <c r="CG90" s="39">
        <f t="shared" si="176"/>
        <v>5.4873563927910901E-3</v>
      </c>
      <c r="CH90" s="39">
        <f t="shared" si="177"/>
        <v>6.6609528467406298E-4</v>
      </c>
      <c r="CI90" s="39">
        <f t="shared" si="178"/>
        <v>0.11162936460264813</v>
      </c>
      <c r="CJ90" s="39">
        <f t="shared" si="179"/>
        <v>0.22481997905987877</v>
      </c>
      <c r="CK90" s="39">
        <f t="shared" si="180"/>
        <v>0.11982592633920623</v>
      </c>
      <c r="CL90" s="39">
        <f t="shared" si="181"/>
        <v>3.2395934482586701E-2</v>
      </c>
      <c r="CM90" s="39">
        <f t="shared" si="182"/>
        <v>4.488593331924663E-3</v>
      </c>
      <c r="CN90" s="39">
        <f t="shared" si="183"/>
        <v>4.3714995928309762E-2</v>
      </c>
      <c r="CO90" s="39">
        <f t="shared" si="184"/>
        <v>1.5612498545824916E-3</v>
      </c>
      <c r="CP90" s="39">
        <f t="shared" si="185"/>
        <v>1.9125310718635519E-2</v>
      </c>
      <c r="CQ90" s="39">
        <f t="shared" si="186"/>
        <v>6.7524056210692754E-2</v>
      </c>
      <c r="CR90" s="39">
        <f t="shared" si="187"/>
        <v>8.1965617365580817E-3</v>
      </c>
      <c r="CS90" s="39">
        <f t="shared" si="188"/>
        <v>2.7214750202397432E-2</v>
      </c>
      <c r="CT90" s="39">
        <f t="shared" si="189"/>
        <v>5.481012628175147E-2</v>
      </c>
      <c r="CU90" s="39">
        <f t="shared" si="190"/>
        <v>2.921303605641962E-2</v>
      </c>
      <c r="CV90" s="39">
        <f t="shared" si="191"/>
        <v>7.8979869468496049E-3</v>
      </c>
      <c r="CW90" s="39">
        <f t="shared" si="192"/>
        <v>1.0942993962502463E-3</v>
      </c>
      <c r="CX90" s="39">
        <f t="shared" si="193"/>
        <v>1.0657524554785006E-2</v>
      </c>
      <c r="CY90" s="39">
        <f t="shared" si="194"/>
        <v>3.8062587695660742E-4</v>
      </c>
      <c r="CZ90" s="39">
        <f t="shared" si="195"/>
        <v>4.6626669927184406E-3</v>
      </c>
      <c r="DA90" s="39">
        <f t="shared" si="196"/>
        <v>1.646206917837327E-2</v>
      </c>
      <c r="DB90" s="39">
        <f t="shared" si="197"/>
        <v>1.9982858540221892E-3</v>
      </c>
    </row>
    <row r="91" spans="1:106" ht="12.75" customHeight="1" x14ac:dyDescent="0.3">
      <c r="A91" s="9" t="str">
        <f t="shared" si="198"/>
        <v>01 Aguascalientes45-49 añosHombres</v>
      </c>
      <c r="B91" s="18" t="s">
        <v>36</v>
      </c>
      <c r="C91" s="18" t="s">
        <v>15</v>
      </c>
      <c r="D91" s="29" t="s">
        <v>84</v>
      </c>
      <c r="E91" s="19">
        <v>40163</v>
      </c>
      <c r="F91" s="19">
        <v>37894</v>
      </c>
      <c r="G91" s="19">
        <v>37511</v>
      </c>
      <c r="H91" s="19">
        <v>364</v>
      </c>
      <c r="I91" s="19">
        <v>19</v>
      </c>
      <c r="J91" s="19">
        <v>2123</v>
      </c>
      <c r="K91" s="19">
        <v>1628</v>
      </c>
      <c r="L91" s="19">
        <v>386</v>
      </c>
      <c r="M91" s="19">
        <v>109</v>
      </c>
      <c r="N91" s="19">
        <v>146</v>
      </c>
      <c r="O91" s="38">
        <f>+'07'!E90-'05'!J91</f>
        <v>364</v>
      </c>
      <c r="P91" s="38">
        <f t="shared" si="199"/>
        <v>2487</v>
      </c>
      <c r="Q91" s="39">
        <f>'07'!F90/'05'!$P91</f>
        <v>0.17209489344591877</v>
      </c>
      <c r="R91" s="39">
        <f>'07'!G90/'05'!$P91</f>
        <v>0.34378769601930037</v>
      </c>
      <c r="S91" s="39">
        <f>'07'!H90/'05'!$P91</f>
        <v>0.18898271009248091</v>
      </c>
      <c r="T91" s="39">
        <f>'07'!I90/'05'!$P91</f>
        <v>4.2621632488942504E-2</v>
      </c>
      <c r="U91" s="39">
        <f>'07'!J90/'05'!$P91</f>
        <v>6.4334539605950944E-3</v>
      </c>
      <c r="V91" s="39">
        <f>'07'!K90/'05'!$P91</f>
        <v>8.0418174507438683E-2</v>
      </c>
      <c r="W91" s="39">
        <f>'07'!L90/'05'!$P91</f>
        <v>5.227181342983514E-3</v>
      </c>
      <c r="X91" s="39">
        <f>'07'!M90/'05'!$P91</f>
        <v>2.4125452352231604E-2</v>
      </c>
      <c r="Y91" s="39">
        <f>'07'!N90/'05'!$P91</f>
        <v>0.11942098914354644</v>
      </c>
      <c r="Z91" s="39">
        <f>'07'!O90/'05'!$P91</f>
        <v>1.6887816646562123E-2</v>
      </c>
      <c r="AA91" s="44">
        <f t="shared" si="200"/>
        <v>66.428628870124641</v>
      </c>
      <c r="AB91" s="44">
        <f t="shared" si="201"/>
        <v>132.70205066344994</v>
      </c>
      <c r="AC91" s="44">
        <f t="shared" si="202"/>
        <v>72.947326095697633</v>
      </c>
      <c r="AD91" s="44">
        <f t="shared" si="203"/>
        <v>16.451950140731807</v>
      </c>
      <c r="AE91" s="44">
        <f t="shared" si="204"/>
        <v>2.4833132287897066</v>
      </c>
      <c r="AF91" s="44">
        <f t="shared" si="205"/>
        <v>31.041415359871333</v>
      </c>
      <c r="AG91" s="44">
        <f t="shared" si="206"/>
        <v>2.0176919983916366</v>
      </c>
      <c r="AH91" s="44">
        <f t="shared" si="207"/>
        <v>9.3124246079613986</v>
      </c>
      <c r="AI91" s="44">
        <f t="shared" si="208"/>
        <v>46.096501809408927</v>
      </c>
      <c r="AJ91" s="44">
        <f t="shared" si="209"/>
        <v>6.5186972255729794</v>
      </c>
      <c r="AK91" s="44">
        <f t="shared" si="210"/>
        <v>18.758343385605148</v>
      </c>
      <c r="AL91" s="44">
        <f t="shared" si="211"/>
        <v>37.472858866103742</v>
      </c>
      <c r="AM91" s="44">
        <f t="shared" si="212"/>
        <v>20.599115400080418</v>
      </c>
      <c r="AN91" s="44">
        <f t="shared" si="213"/>
        <v>4.6457579412947325</v>
      </c>
      <c r="AO91" s="44">
        <f t="shared" si="214"/>
        <v>0.70124648170486525</v>
      </c>
      <c r="AP91" s="44">
        <f t="shared" si="215"/>
        <v>8.7655810213108172</v>
      </c>
      <c r="AQ91" s="44">
        <f t="shared" si="216"/>
        <v>0.56976276638520307</v>
      </c>
      <c r="AR91" s="44">
        <f t="shared" si="217"/>
        <v>2.6296743063932446</v>
      </c>
      <c r="AS91" s="44">
        <f t="shared" si="218"/>
        <v>13.016887816646562</v>
      </c>
      <c r="AT91" s="44">
        <f t="shared" si="219"/>
        <v>1.8407720144752715</v>
      </c>
      <c r="AU91" s="44">
        <f t="shared" si="220"/>
        <v>280.17048652995578</v>
      </c>
      <c r="AV91" s="44">
        <f t="shared" si="221"/>
        <v>559.68636911942099</v>
      </c>
      <c r="AW91" s="44">
        <f t="shared" si="222"/>
        <v>307.66385203055893</v>
      </c>
      <c r="AX91" s="44">
        <f t="shared" si="223"/>
        <v>69.3880176919984</v>
      </c>
      <c r="AY91" s="44">
        <f t="shared" si="224"/>
        <v>10.473663047848813</v>
      </c>
      <c r="AZ91" s="44">
        <f t="shared" si="225"/>
        <v>130.92078809811017</v>
      </c>
      <c r="BA91" s="44">
        <f t="shared" si="226"/>
        <v>8.50985122637716</v>
      </c>
      <c r="BB91" s="44">
        <f t="shared" si="227"/>
        <v>39.276236429433048</v>
      </c>
      <c r="BC91" s="44">
        <f t="shared" si="228"/>
        <v>194.41737032569361</v>
      </c>
      <c r="BD91" s="44">
        <f t="shared" si="229"/>
        <v>27.493365500603137</v>
      </c>
      <c r="BE91" s="44">
        <f t="shared" si="230"/>
        <v>62.642541214314434</v>
      </c>
      <c r="BF91" s="44">
        <f t="shared" si="231"/>
        <v>125.13872135102534</v>
      </c>
      <c r="BG91" s="44">
        <f t="shared" si="232"/>
        <v>68.789706473663045</v>
      </c>
      <c r="BH91" s="44">
        <f t="shared" si="233"/>
        <v>15.514274225975072</v>
      </c>
      <c r="BI91" s="44">
        <f t="shared" si="234"/>
        <v>2.3417772416566143</v>
      </c>
      <c r="BJ91" s="44">
        <f t="shared" si="235"/>
        <v>29.272215520707682</v>
      </c>
      <c r="BK91" s="44">
        <f t="shared" si="236"/>
        <v>1.9026940088459992</v>
      </c>
      <c r="BL91" s="44">
        <f t="shared" si="237"/>
        <v>8.7816646562123033</v>
      </c>
      <c r="BM91" s="44">
        <f t="shared" si="238"/>
        <v>43.469240048250903</v>
      </c>
      <c r="BN91" s="44">
        <f t="shared" si="239"/>
        <v>6.147165259348613</v>
      </c>
      <c r="BO91" s="39">
        <f t="shared" si="240"/>
        <v>2.6710345343837812E-2</v>
      </c>
      <c r="BP91" s="39">
        <f t="shared" si="159"/>
        <v>5.335828333874143E-2</v>
      </c>
      <c r="BQ91" s="39">
        <f t="shared" si="160"/>
        <v>2.933145399907424E-2</v>
      </c>
      <c r="BR91" s="39">
        <f t="shared" si="161"/>
        <v>6.6151789870252543E-3</v>
      </c>
      <c r="BS91" s="39">
        <f t="shared" si="162"/>
        <v>9.9851758294720806E-4</v>
      </c>
      <c r="BT91" s="39">
        <f t="shared" si="163"/>
        <v>1.2481469786840102E-2</v>
      </c>
      <c r="BU91" s="39">
        <f t="shared" si="164"/>
        <v>8.1129553614460665E-4</v>
      </c>
      <c r="BV91" s="39">
        <f t="shared" si="165"/>
        <v>3.7444409360520301E-3</v>
      </c>
      <c r="BW91" s="39">
        <f t="shared" si="166"/>
        <v>1.8534982633457549E-2</v>
      </c>
      <c r="BX91" s="39">
        <f t="shared" si="167"/>
        <v>2.6211086552364211E-3</v>
      </c>
      <c r="BY91" s="39">
        <f t="shared" si="168"/>
        <v>7.5425586592702647E-3</v>
      </c>
      <c r="BZ91" s="39">
        <f t="shared" si="169"/>
        <v>1.5067494517934758E-2</v>
      </c>
      <c r="CA91" s="39">
        <f t="shared" si="170"/>
        <v>8.2827162847126726E-3</v>
      </c>
      <c r="CB91" s="39">
        <f t="shared" si="171"/>
        <v>1.8680168642117943E-3</v>
      </c>
      <c r="CC91" s="39">
        <f t="shared" si="172"/>
        <v>2.8196480969234632E-4</v>
      </c>
      <c r="CD91" s="39">
        <f t="shared" si="173"/>
        <v>3.5245601211543296E-3</v>
      </c>
      <c r="CE91" s="39">
        <f t="shared" si="174"/>
        <v>2.2909640787503139E-4</v>
      </c>
      <c r="CF91" s="39">
        <f t="shared" si="175"/>
        <v>1.0573680363462985E-3</v>
      </c>
      <c r="CG91" s="39">
        <f t="shared" si="176"/>
        <v>5.2339717799141788E-3</v>
      </c>
      <c r="CH91" s="39">
        <f t="shared" si="177"/>
        <v>7.4015762544240909E-4</v>
      </c>
      <c r="CI91" s="39">
        <f t="shared" si="178"/>
        <v>0.11265399538799992</v>
      </c>
      <c r="CJ91" s="39">
        <f t="shared" si="179"/>
        <v>0.22504478050640167</v>
      </c>
      <c r="CK91" s="39">
        <f t="shared" si="180"/>
        <v>0.12370882671112141</v>
      </c>
      <c r="CL91" s="39">
        <f t="shared" si="181"/>
        <v>2.7900288577401851E-2</v>
      </c>
      <c r="CM91" s="39">
        <f t="shared" si="182"/>
        <v>4.2113643135700896E-3</v>
      </c>
      <c r="CN91" s="39">
        <f t="shared" si="183"/>
        <v>5.2642053919626119E-2</v>
      </c>
      <c r="CO91" s="39">
        <f t="shared" si="184"/>
        <v>3.4217335047756975E-3</v>
      </c>
      <c r="CP91" s="39">
        <f t="shared" si="185"/>
        <v>1.5792616175887834E-2</v>
      </c>
      <c r="CQ91" s="39">
        <f t="shared" si="186"/>
        <v>7.8173450070644801E-2</v>
      </c>
      <c r="CR91" s="39">
        <f t="shared" si="187"/>
        <v>1.1054831323121486E-2</v>
      </c>
      <c r="CS91" s="39">
        <f t="shared" si="188"/>
        <v>2.518799405481079E-2</v>
      </c>
      <c r="CT91" s="39">
        <f t="shared" si="189"/>
        <v>5.0317137656222491E-2</v>
      </c>
      <c r="CU91" s="39">
        <f t="shared" si="190"/>
        <v>2.7659713097572595E-2</v>
      </c>
      <c r="CV91" s="39">
        <f t="shared" si="191"/>
        <v>6.2381480603036074E-3</v>
      </c>
      <c r="CW91" s="39">
        <f t="shared" si="192"/>
        <v>9.4160725438545E-4</v>
      </c>
      <c r="CX91" s="39">
        <f t="shared" si="193"/>
        <v>1.1770090679818128E-2</v>
      </c>
      <c r="CY91" s="39">
        <f t="shared" si="194"/>
        <v>7.650558941881782E-4</v>
      </c>
      <c r="CZ91" s="39">
        <f t="shared" si="195"/>
        <v>3.5310272039454377E-3</v>
      </c>
      <c r="DA91" s="39">
        <f t="shared" si="196"/>
        <v>1.7478584659529915E-2</v>
      </c>
      <c r="DB91" s="39">
        <f t="shared" si="197"/>
        <v>2.4717190427618065E-3</v>
      </c>
    </row>
    <row r="92" spans="1:106" ht="12.75" customHeight="1" x14ac:dyDescent="0.3">
      <c r="A92" s="9" t="str">
        <f t="shared" si="198"/>
        <v>01 Aguascalientes50-54 añosHombres</v>
      </c>
      <c r="B92" s="18" t="s">
        <v>36</v>
      </c>
      <c r="C92" s="18" t="s">
        <v>15</v>
      </c>
      <c r="D92" s="29" t="s">
        <v>85</v>
      </c>
      <c r="E92" s="19">
        <v>34611</v>
      </c>
      <c r="F92" s="19">
        <v>32959</v>
      </c>
      <c r="G92" s="19">
        <v>32696</v>
      </c>
      <c r="H92" s="19">
        <v>257</v>
      </c>
      <c r="I92" s="19">
        <v>6</v>
      </c>
      <c r="J92" s="19">
        <v>1578</v>
      </c>
      <c r="K92" s="19">
        <v>1170</v>
      </c>
      <c r="L92" s="19">
        <v>311</v>
      </c>
      <c r="M92" s="19">
        <v>97</v>
      </c>
      <c r="N92" s="19">
        <v>74</v>
      </c>
      <c r="O92" s="38">
        <f>+'07'!E91-'05'!J92</f>
        <v>257</v>
      </c>
      <c r="P92" s="38">
        <f t="shared" si="199"/>
        <v>1835</v>
      </c>
      <c r="Q92" s="39">
        <f>'07'!F91/'05'!$P92</f>
        <v>0.16403269754768393</v>
      </c>
      <c r="R92" s="39">
        <f>'07'!G91/'05'!$P92</f>
        <v>0.34114441416893732</v>
      </c>
      <c r="S92" s="39">
        <f>'07'!H91/'05'!$P92</f>
        <v>0.20599455040871933</v>
      </c>
      <c r="T92" s="39">
        <f>'07'!I91/'05'!$P92</f>
        <v>3.7602179836512262E-2</v>
      </c>
      <c r="U92" s="39">
        <f>'07'!J91/'05'!$P92</f>
        <v>7.0844686648501359E-3</v>
      </c>
      <c r="V92" s="39">
        <f>'07'!K91/'05'!$P92</f>
        <v>7.5749318801089913E-2</v>
      </c>
      <c r="W92" s="39">
        <f>'07'!L91/'05'!$P92</f>
        <v>4.359673024523161E-3</v>
      </c>
      <c r="X92" s="39">
        <f>'07'!M91/'05'!$P92</f>
        <v>2.7247956403269755E-2</v>
      </c>
      <c r="Y92" s="39">
        <f>'07'!N91/'05'!$P92</f>
        <v>0.12697547683923704</v>
      </c>
      <c r="Z92" s="39">
        <f>'07'!O91/'05'!$P92</f>
        <v>9.8092643051771126E-3</v>
      </c>
      <c r="AA92" s="44">
        <f t="shared" si="200"/>
        <v>51.0141689373297</v>
      </c>
      <c r="AB92" s="44">
        <f t="shared" si="201"/>
        <v>106.0959128065395</v>
      </c>
      <c r="AC92" s="44">
        <f t="shared" si="202"/>
        <v>64.06430517711172</v>
      </c>
      <c r="AD92" s="44">
        <f t="shared" si="203"/>
        <v>11.694277929155314</v>
      </c>
      <c r="AE92" s="44">
        <f t="shared" si="204"/>
        <v>2.2032697547683924</v>
      </c>
      <c r="AF92" s="44">
        <f t="shared" si="205"/>
        <v>23.558038147138962</v>
      </c>
      <c r="AG92" s="44">
        <f t="shared" si="206"/>
        <v>1.355858310626703</v>
      </c>
      <c r="AH92" s="44">
        <f t="shared" si="207"/>
        <v>8.4741144414168943</v>
      </c>
      <c r="AI92" s="44">
        <f t="shared" si="208"/>
        <v>39.489373297002722</v>
      </c>
      <c r="AJ92" s="44">
        <f t="shared" si="209"/>
        <v>3.0506811989100822</v>
      </c>
      <c r="AK92" s="44">
        <f t="shared" si="210"/>
        <v>15.911171662125341</v>
      </c>
      <c r="AL92" s="44">
        <f t="shared" si="211"/>
        <v>33.091008174386921</v>
      </c>
      <c r="AM92" s="44">
        <f t="shared" si="212"/>
        <v>19.981471389645776</v>
      </c>
      <c r="AN92" s="44">
        <f t="shared" si="213"/>
        <v>3.6474114441416896</v>
      </c>
      <c r="AO92" s="44">
        <f t="shared" si="214"/>
        <v>0.68719346049046315</v>
      </c>
      <c r="AP92" s="44">
        <f t="shared" si="215"/>
        <v>7.3476839237057217</v>
      </c>
      <c r="AQ92" s="44">
        <f t="shared" si="216"/>
        <v>0.42288828337874662</v>
      </c>
      <c r="AR92" s="44">
        <f t="shared" si="217"/>
        <v>2.6430517711171664</v>
      </c>
      <c r="AS92" s="44">
        <f t="shared" si="218"/>
        <v>12.316621253405993</v>
      </c>
      <c r="AT92" s="44">
        <f t="shared" si="219"/>
        <v>0.9514986376021799</v>
      </c>
      <c r="AU92" s="44">
        <f t="shared" si="220"/>
        <v>191.91825613079021</v>
      </c>
      <c r="AV92" s="44">
        <f t="shared" si="221"/>
        <v>399.13896457765668</v>
      </c>
      <c r="AW92" s="44">
        <f t="shared" si="222"/>
        <v>241.01362397820162</v>
      </c>
      <c r="AX92" s="44">
        <f t="shared" si="223"/>
        <v>43.994550408719348</v>
      </c>
      <c r="AY92" s="44">
        <f t="shared" si="224"/>
        <v>8.2888283378746586</v>
      </c>
      <c r="AZ92" s="44">
        <f t="shared" si="225"/>
        <v>88.626702997275203</v>
      </c>
      <c r="BA92" s="44">
        <f t="shared" si="226"/>
        <v>5.1008174386920979</v>
      </c>
      <c r="BB92" s="44">
        <f t="shared" si="227"/>
        <v>31.880108991825612</v>
      </c>
      <c r="BC92" s="44">
        <f t="shared" si="228"/>
        <v>148.56130790190736</v>
      </c>
      <c r="BD92" s="44">
        <f t="shared" si="229"/>
        <v>11.476839237057222</v>
      </c>
      <c r="BE92" s="44">
        <f t="shared" si="230"/>
        <v>42.156403269754769</v>
      </c>
      <c r="BF92" s="44">
        <f t="shared" si="231"/>
        <v>87.67411444141689</v>
      </c>
      <c r="BG92" s="44">
        <f t="shared" si="232"/>
        <v>52.940599455040868</v>
      </c>
      <c r="BH92" s="44">
        <f t="shared" si="233"/>
        <v>9.6637602179836506</v>
      </c>
      <c r="BI92" s="44">
        <f t="shared" si="234"/>
        <v>1.8207084468664849</v>
      </c>
      <c r="BJ92" s="44">
        <f t="shared" si="235"/>
        <v>19.467574931880108</v>
      </c>
      <c r="BK92" s="44">
        <f t="shared" si="236"/>
        <v>1.1204359673024524</v>
      </c>
      <c r="BL92" s="44">
        <f t="shared" si="237"/>
        <v>7.0027247956403267</v>
      </c>
      <c r="BM92" s="44">
        <f t="shared" si="238"/>
        <v>32.632697547683918</v>
      </c>
      <c r="BN92" s="44">
        <f t="shared" si="239"/>
        <v>2.5209809264305179</v>
      </c>
      <c r="BO92" s="39">
        <f t="shared" si="240"/>
        <v>2.7800637023067957E-2</v>
      </c>
      <c r="BP92" s="39">
        <f t="shared" si="159"/>
        <v>5.7817936134353952E-2</v>
      </c>
      <c r="BQ92" s="39">
        <f t="shared" si="160"/>
        <v>3.4912427889434182E-2</v>
      </c>
      <c r="BR92" s="39">
        <f t="shared" si="161"/>
        <v>6.3729035036268738E-3</v>
      </c>
      <c r="BS92" s="39">
        <f t="shared" si="162"/>
        <v>1.20069196445144E-3</v>
      </c>
      <c r="BT92" s="39">
        <f t="shared" si="163"/>
        <v>1.2838167927596164E-2</v>
      </c>
      <c r="BU92" s="39">
        <f t="shared" si="164"/>
        <v>7.388873627393477E-4</v>
      </c>
      <c r="BV92" s="39">
        <f t="shared" si="165"/>
        <v>4.6180460171209234E-3</v>
      </c>
      <c r="BW92" s="39">
        <f t="shared" si="166"/>
        <v>2.1520094439783498E-2</v>
      </c>
      <c r="BX92" s="39">
        <f t="shared" si="167"/>
        <v>1.6624965661635326E-3</v>
      </c>
      <c r="BY92" s="39">
        <f t="shared" si="168"/>
        <v>8.6709382354906491E-3</v>
      </c>
      <c r="BZ92" s="39">
        <f t="shared" si="169"/>
        <v>1.803324696151876E-2</v>
      </c>
      <c r="CA92" s="39">
        <f t="shared" si="170"/>
        <v>1.0889085225965E-2</v>
      </c>
      <c r="CB92" s="39">
        <f t="shared" si="171"/>
        <v>1.9876901602951988E-3</v>
      </c>
      <c r="CC92" s="39">
        <f t="shared" si="172"/>
        <v>3.7449234904112432E-4</v>
      </c>
      <c r="CD92" s="39">
        <f t="shared" si="173"/>
        <v>4.0041874243627908E-3</v>
      </c>
      <c r="CE92" s="39">
        <f t="shared" si="174"/>
        <v>2.3045683017915348E-4</v>
      </c>
      <c r="CF92" s="39">
        <f t="shared" si="175"/>
        <v>1.4403551886197092E-3</v>
      </c>
      <c r="CG92" s="39">
        <f t="shared" si="176"/>
        <v>6.7120551789678438E-3</v>
      </c>
      <c r="CH92" s="39">
        <f t="shared" si="177"/>
        <v>5.1852786790309528E-4</v>
      </c>
      <c r="CI92" s="39">
        <f t="shared" si="178"/>
        <v>0.1045876055208666</v>
      </c>
      <c r="CJ92" s="39">
        <f t="shared" si="179"/>
        <v>0.21751442211316441</v>
      </c>
      <c r="CK92" s="39">
        <f t="shared" si="180"/>
        <v>0.13134257437504177</v>
      </c>
      <c r="CL92" s="39">
        <f t="shared" si="181"/>
        <v>2.3975231830364766E-2</v>
      </c>
      <c r="CM92" s="39">
        <f t="shared" si="182"/>
        <v>4.5170726636919118E-3</v>
      </c>
      <c r="CN92" s="39">
        <f t="shared" si="183"/>
        <v>4.8297930788705833E-2</v>
      </c>
      <c r="CO92" s="39">
        <f t="shared" si="184"/>
        <v>2.7797370238104076E-3</v>
      </c>
      <c r="CP92" s="39">
        <f t="shared" si="185"/>
        <v>1.7373356398815046E-2</v>
      </c>
      <c r="CQ92" s="39">
        <f t="shared" si="186"/>
        <v>8.0959840818478124E-2</v>
      </c>
      <c r="CR92" s="39">
        <f t="shared" si="187"/>
        <v>6.2544083035734176E-3</v>
      </c>
      <c r="CS92" s="39">
        <f t="shared" si="188"/>
        <v>2.297351676825873E-2</v>
      </c>
      <c r="CT92" s="39">
        <f t="shared" si="189"/>
        <v>4.7778808959900214E-2</v>
      </c>
      <c r="CU92" s="39">
        <f t="shared" si="190"/>
        <v>2.8850462918278402E-2</v>
      </c>
      <c r="CV92" s="39">
        <f t="shared" si="191"/>
        <v>5.2663543422254225E-3</v>
      </c>
      <c r="CW92" s="39">
        <f t="shared" si="192"/>
        <v>9.9221168766565945E-4</v>
      </c>
      <c r="CX92" s="39">
        <f t="shared" si="193"/>
        <v>1.0609032660425127E-2</v>
      </c>
      <c r="CY92" s="39">
        <f t="shared" si="194"/>
        <v>6.1059180779425202E-4</v>
      </c>
      <c r="CZ92" s="39">
        <f t="shared" si="195"/>
        <v>3.8161987987140743E-3</v>
      </c>
      <c r="DA92" s="39">
        <f t="shared" si="196"/>
        <v>1.7783486402007585E-2</v>
      </c>
      <c r="DB92" s="39">
        <f t="shared" si="197"/>
        <v>1.3738315675370669E-3</v>
      </c>
    </row>
    <row r="93" spans="1:106" ht="12.75" customHeight="1" x14ac:dyDescent="0.3">
      <c r="A93" s="9" t="str">
        <f t="shared" si="198"/>
        <v>01 Aguascalientes55-59 añosHombres</v>
      </c>
      <c r="B93" s="18" t="s">
        <v>36</v>
      </c>
      <c r="C93" s="18" t="s">
        <v>15</v>
      </c>
      <c r="D93" s="29" t="s">
        <v>86</v>
      </c>
      <c r="E93" s="19">
        <v>27608</v>
      </c>
      <c r="F93" s="19">
        <v>26518</v>
      </c>
      <c r="G93" s="19">
        <v>26338</v>
      </c>
      <c r="H93" s="19">
        <v>171</v>
      </c>
      <c r="I93" s="19">
        <v>9</v>
      </c>
      <c r="J93" s="19">
        <v>1046</v>
      </c>
      <c r="K93" s="19">
        <v>770</v>
      </c>
      <c r="L93" s="19">
        <v>227</v>
      </c>
      <c r="M93" s="19">
        <v>49</v>
      </c>
      <c r="N93" s="19">
        <v>44</v>
      </c>
      <c r="O93" s="38">
        <f>+'07'!E92-'05'!J93</f>
        <v>171</v>
      </c>
      <c r="P93" s="38">
        <f t="shared" si="199"/>
        <v>1217</v>
      </c>
      <c r="Q93" s="39">
        <f>'07'!F92/'05'!$P93</f>
        <v>0.14379622021364011</v>
      </c>
      <c r="R93" s="39">
        <f>'07'!G92/'05'!$P93</f>
        <v>0.28019720624486444</v>
      </c>
      <c r="S93" s="39">
        <f>'07'!H92/'05'!$P93</f>
        <v>0.28019720624486444</v>
      </c>
      <c r="T93" s="39">
        <f>'07'!I92/'05'!$P93</f>
        <v>3.1224322103533278E-2</v>
      </c>
      <c r="U93" s="39">
        <f>'07'!J92/'05'!$P93</f>
        <v>9.0386195562859491E-3</v>
      </c>
      <c r="V93" s="39">
        <f>'07'!K92/'05'!$P93</f>
        <v>8.4634346754313888E-2</v>
      </c>
      <c r="W93" s="39">
        <f>'07'!L92/'05'!$P93</f>
        <v>4.1084634346754316E-3</v>
      </c>
      <c r="X93" s="39">
        <f>'07'!M92/'05'!$P93</f>
        <v>1.5612161051766639E-2</v>
      </c>
      <c r="Y93" s="39">
        <f>'07'!N92/'05'!$P93</f>
        <v>0.13475760065735415</v>
      </c>
      <c r="Z93" s="39">
        <f>'07'!O92/'05'!$P93</f>
        <v>1.6433853738701727E-2</v>
      </c>
      <c r="AA93" s="44">
        <f t="shared" si="200"/>
        <v>32.641741988496307</v>
      </c>
      <c r="AB93" s="44">
        <f t="shared" si="201"/>
        <v>63.60476581758423</v>
      </c>
      <c r="AC93" s="44">
        <f t="shared" si="202"/>
        <v>63.60476581758423</v>
      </c>
      <c r="AD93" s="44">
        <f t="shared" si="203"/>
        <v>7.087921117502054</v>
      </c>
      <c r="AE93" s="44">
        <f t="shared" si="204"/>
        <v>2.0517666392769103</v>
      </c>
      <c r="AF93" s="44">
        <f t="shared" si="205"/>
        <v>19.211996713229254</v>
      </c>
      <c r="AG93" s="44">
        <f t="shared" si="206"/>
        <v>0.93262119967132295</v>
      </c>
      <c r="AH93" s="44">
        <f t="shared" si="207"/>
        <v>3.543960558751027</v>
      </c>
      <c r="AI93" s="44">
        <f t="shared" si="208"/>
        <v>30.58997534921939</v>
      </c>
      <c r="AJ93" s="44">
        <f t="shared" si="209"/>
        <v>3.7304847986852918</v>
      </c>
      <c r="AK93" s="44">
        <f t="shared" si="210"/>
        <v>7.046014790468365</v>
      </c>
      <c r="AL93" s="44">
        <f t="shared" si="211"/>
        <v>13.729663105998357</v>
      </c>
      <c r="AM93" s="44">
        <f t="shared" si="212"/>
        <v>13.729663105998357</v>
      </c>
      <c r="AN93" s="44">
        <f t="shared" si="213"/>
        <v>1.5299917830731307</v>
      </c>
      <c r="AO93" s="44">
        <f t="shared" si="214"/>
        <v>0.44289235825801149</v>
      </c>
      <c r="AP93" s="44">
        <f t="shared" si="215"/>
        <v>4.1470829909613807</v>
      </c>
      <c r="AQ93" s="44">
        <f t="shared" si="216"/>
        <v>0.20131470829909615</v>
      </c>
      <c r="AR93" s="44">
        <f t="shared" si="217"/>
        <v>0.76499589153656533</v>
      </c>
      <c r="AS93" s="44">
        <f t="shared" si="218"/>
        <v>6.6031224322103537</v>
      </c>
      <c r="AT93" s="44">
        <f t="shared" si="219"/>
        <v>0.80525883319638458</v>
      </c>
      <c r="AU93" s="44">
        <f t="shared" si="220"/>
        <v>110.72308956450289</v>
      </c>
      <c r="AV93" s="44">
        <f t="shared" si="221"/>
        <v>215.75184880854562</v>
      </c>
      <c r="AW93" s="44">
        <f t="shared" si="222"/>
        <v>215.75184880854562</v>
      </c>
      <c r="AX93" s="44">
        <f t="shared" si="223"/>
        <v>24.042728019720624</v>
      </c>
      <c r="AY93" s="44">
        <f t="shared" si="224"/>
        <v>6.9597370583401812</v>
      </c>
      <c r="AZ93" s="44">
        <f t="shared" si="225"/>
        <v>65.1684470008217</v>
      </c>
      <c r="BA93" s="44">
        <f t="shared" si="226"/>
        <v>3.1635168447000823</v>
      </c>
      <c r="BB93" s="44">
        <f t="shared" si="227"/>
        <v>12.021364009860312</v>
      </c>
      <c r="BC93" s="44">
        <f t="shared" si="228"/>
        <v>103.76335250616269</v>
      </c>
      <c r="BD93" s="44">
        <f t="shared" si="229"/>
        <v>12.654067378800329</v>
      </c>
      <c r="BE93" s="44">
        <f t="shared" si="230"/>
        <v>24.58915365653246</v>
      </c>
      <c r="BF93" s="44">
        <f t="shared" si="231"/>
        <v>47.913722267871819</v>
      </c>
      <c r="BG93" s="44">
        <f t="shared" si="232"/>
        <v>47.913722267871819</v>
      </c>
      <c r="BH93" s="44">
        <f t="shared" si="233"/>
        <v>5.3393590797041908</v>
      </c>
      <c r="BI93" s="44">
        <f t="shared" si="234"/>
        <v>1.5456039441248972</v>
      </c>
      <c r="BJ93" s="44">
        <f t="shared" si="235"/>
        <v>14.472473294987674</v>
      </c>
      <c r="BK93" s="44">
        <f t="shared" si="236"/>
        <v>0.7025472473294988</v>
      </c>
      <c r="BL93" s="44">
        <f t="shared" si="237"/>
        <v>2.6696795398520954</v>
      </c>
      <c r="BM93" s="44">
        <f t="shared" si="238"/>
        <v>23.043549712407561</v>
      </c>
      <c r="BN93" s="44">
        <f t="shared" si="239"/>
        <v>2.8101889893179952</v>
      </c>
      <c r="BO93" s="39">
        <f t="shared" si="240"/>
        <v>2.6821480680769356E-2</v>
      </c>
      <c r="BP93" s="39">
        <f t="shared" si="159"/>
        <v>5.2263570926527718E-2</v>
      </c>
      <c r="BQ93" s="39">
        <f t="shared" si="160"/>
        <v>5.2263570926527718E-2</v>
      </c>
      <c r="BR93" s="39">
        <f t="shared" si="161"/>
        <v>5.8240929478242023E-3</v>
      </c>
      <c r="BS93" s="39">
        <f t="shared" si="162"/>
        <v>1.6859216427912163E-3</v>
      </c>
      <c r="BT93" s="39">
        <f t="shared" si="163"/>
        <v>1.5786357200681393E-2</v>
      </c>
      <c r="BU93" s="39">
        <f t="shared" si="164"/>
        <v>7.6632801945055297E-4</v>
      </c>
      <c r="BV93" s="39">
        <f t="shared" si="165"/>
        <v>2.9120464739121011E-3</v>
      </c>
      <c r="BW93" s="39">
        <f t="shared" si="166"/>
        <v>2.5135559037978136E-2</v>
      </c>
      <c r="BX93" s="39">
        <f t="shared" si="167"/>
        <v>3.0653120778022119E-3</v>
      </c>
      <c r="BY93" s="39">
        <f t="shared" si="168"/>
        <v>5.7896588253643095E-3</v>
      </c>
      <c r="BZ93" s="39">
        <f t="shared" si="169"/>
        <v>1.1281563768281313E-2</v>
      </c>
      <c r="CA93" s="39">
        <f t="shared" si="170"/>
        <v>1.1281563768281313E-2</v>
      </c>
      <c r="CB93" s="39">
        <f t="shared" si="171"/>
        <v>1.2571830592219644E-3</v>
      </c>
      <c r="CC93" s="39">
        <f t="shared" si="172"/>
        <v>3.6392141188004229E-4</v>
      </c>
      <c r="CD93" s="39">
        <f t="shared" si="173"/>
        <v>3.4076277657858508E-3</v>
      </c>
      <c r="CE93" s="39">
        <f t="shared" si="174"/>
        <v>1.6541882358183743E-4</v>
      </c>
      <c r="CF93" s="39">
        <f t="shared" si="175"/>
        <v>6.285915296109822E-4</v>
      </c>
      <c r="CG93" s="39">
        <f t="shared" si="176"/>
        <v>5.4257374134842676E-3</v>
      </c>
      <c r="CH93" s="39">
        <f t="shared" si="177"/>
        <v>6.6167529432734973E-4</v>
      </c>
      <c r="CI93" s="39">
        <f t="shared" si="178"/>
        <v>9.0980352970010586E-2</v>
      </c>
      <c r="CJ93" s="39">
        <f t="shared" si="179"/>
        <v>0.17728171635870635</v>
      </c>
      <c r="CK93" s="39">
        <f t="shared" si="180"/>
        <v>0.17728171635870635</v>
      </c>
      <c r="CL93" s="39">
        <f t="shared" si="181"/>
        <v>1.9755733787773726E-2</v>
      </c>
      <c r="CM93" s="39">
        <f t="shared" si="182"/>
        <v>5.7187650438292369E-3</v>
      </c>
      <c r="CN93" s="39">
        <f t="shared" si="183"/>
        <v>5.3548436319491945E-2</v>
      </c>
      <c r="CO93" s="39">
        <f t="shared" si="184"/>
        <v>2.5994386562860168E-3</v>
      </c>
      <c r="CP93" s="39">
        <f t="shared" si="185"/>
        <v>9.8778668938868629E-3</v>
      </c>
      <c r="CQ93" s="39">
        <f t="shared" si="186"/>
        <v>8.526158792618134E-2</v>
      </c>
      <c r="CR93" s="39">
        <f t="shared" si="187"/>
        <v>1.0397754625144067E-2</v>
      </c>
      <c r="CS93" s="39">
        <f t="shared" si="188"/>
        <v>2.0204727737495858E-2</v>
      </c>
      <c r="CT93" s="39">
        <f t="shared" si="189"/>
        <v>3.9370355191349071E-2</v>
      </c>
      <c r="CU93" s="39">
        <f t="shared" si="190"/>
        <v>3.9370355191349071E-2</v>
      </c>
      <c r="CV93" s="39">
        <f t="shared" si="191"/>
        <v>4.3873123087133864E-3</v>
      </c>
      <c r="CW93" s="39">
        <f t="shared" si="192"/>
        <v>1.2700114577854538E-3</v>
      </c>
      <c r="CX93" s="39">
        <f t="shared" si="193"/>
        <v>1.1891925468354703E-2</v>
      </c>
      <c r="CY93" s="39">
        <f t="shared" si="194"/>
        <v>5.7727793535702454E-4</v>
      </c>
      <c r="CZ93" s="39">
        <f t="shared" si="195"/>
        <v>2.1936561543566932E-3</v>
      </c>
      <c r="DA93" s="39">
        <f t="shared" si="196"/>
        <v>1.8934716279710405E-2</v>
      </c>
      <c r="DB93" s="39">
        <f t="shared" si="197"/>
        <v>2.3091117414280981E-3</v>
      </c>
    </row>
    <row r="94" spans="1:106" ht="12.75" customHeight="1" x14ac:dyDescent="0.3">
      <c r="A94" s="9" t="str">
        <f t="shared" si="198"/>
        <v>01 Aguascalientes60-64 añosHombres</v>
      </c>
      <c r="B94" s="18" t="s">
        <v>36</v>
      </c>
      <c r="C94" s="18" t="s">
        <v>15</v>
      </c>
      <c r="D94" s="29" t="s">
        <v>87</v>
      </c>
      <c r="E94" s="19">
        <v>22435</v>
      </c>
      <c r="F94" s="19">
        <v>21562</v>
      </c>
      <c r="G94" s="19">
        <v>21408</v>
      </c>
      <c r="H94" s="19">
        <v>147</v>
      </c>
      <c r="I94" s="19">
        <v>7</v>
      </c>
      <c r="J94" s="19">
        <v>848</v>
      </c>
      <c r="K94" s="19">
        <v>629</v>
      </c>
      <c r="L94" s="19">
        <v>196</v>
      </c>
      <c r="M94" s="19">
        <v>23</v>
      </c>
      <c r="N94" s="19">
        <v>25</v>
      </c>
      <c r="O94" s="38">
        <f>+'07'!E93-'05'!J94</f>
        <v>147</v>
      </c>
      <c r="P94" s="38">
        <f t="shared" si="199"/>
        <v>995</v>
      </c>
      <c r="Q94" s="39">
        <f>'07'!F93/'05'!$P94</f>
        <v>0.10552763819095477</v>
      </c>
      <c r="R94" s="39">
        <f>'07'!G93/'05'!$P94</f>
        <v>0.20804020100502513</v>
      </c>
      <c r="S94" s="39">
        <f>'07'!H93/'05'!$P94</f>
        <v>0.3055276381909548</v>
      </c>
      <c r="T94" s="39">
        <f>'07'!I93/'05'!$P94</f>
        <v>2.3115577889447236E-2</v>
      </c>
      <c r="U94" s="39">
        <f>'07'!J93/'05'!$P94</f>
        <v>0</v>
      </c>
      <c r="V94" s="39">
        <f>'07'!K93/'05'!$P94</f>
        <v>7.6381909547738699E-2</v>
      </c>
      <c r="W94" s="39">
        <f>'07'!L93/'05'!$P94</f>
        <v>9.0452261306532659E-3</v>
      </c>
      <c r="X94" s="39">
        <f>'07'!M93/'05'!$P94</f>
        <v>1.7085427135678392E-2</v>
      </c>
      <c r="Y94" s="39">
        <f>'07'!N93/'05'!$P94</f>
        <v>0.23919597989949748</v>
      </c>
      <c r="Z94" s="39">
        <f>'07'!O93/'05'!$P94</f>
        <v>1.6080402010050253E-2</v>
      </c>
      <c r="AA94" s="44">
        <f t="shared" si="200"/>
        <v>20.683417085427134</v>
      </c>
      <c r="AB94" s="44">
        <f t="shared" si="201"/>
        <v>40.775879396984926</v>
      </c>
      <c r="AC94" s="44">
        <f t="shared" si="202"/>
        <v>59.883417085427141</v>
      </c>
      <c r="AD94" s="44">
        <f t="shared" si="203"/>
        <v>4.5306532663316581</v>
      </c>
      <c r="AE94" s="44">
        <f t="shared" si="204"/>
        <v>0</v>
      </c>
      <c r="AF94" s="44">
        <f t="shared" si="205"/>
        <v>14.970854271356785</v>
      </c>
      <c r="AG94" s="44">
        <f t="shared" si="206"/>
        <v>1.7728643216080402</v>
      </c>
      <c r="AH94" s="44">
        <f t="shared" si="207"/>
        <v>3.3487437185929649</v>
      </c>
      <c r="AI94" s="44">
        <f t="shared" si="208"/>
        <v>46.882412060301505</v>
      </c>
      <c r="AJ94" s="44">
        <f t="shared" si="209"/>
        <v>3.1517587939698495</v>
      </c>
      <c r="AK94" s="44">
        <f t="shared" si="210"/>
        <v>2.4271356783919598</v>
      </c>
      <c r="AL94" s="44">
        <f t="shared" si="211"/>
        <v>4.784924623115578</v>
      </c>
      <c r="AM94" s="44">
        <f t="shared" si="212"/>
        <v>7.0271356783919607</v>
      </c>
      <c r="AN94" s="44">
        <f t="shared" si="213"/>
        <v>0.53165829145728649</v>
      </c>
      <c r="AO94" s="44">
        <f t="shared" si="214"/>
        <v>0</v>
      </c>
      <c r="AP94" s="44">
        <f t="shared" si="215"/>
        <v>1.7567839195979902</v>
      </c>
      <c r="AQ94" s="44">
        <f t="shared" si="216"/>
        <v>0.20804020100502513</v>
      </c>
      <c r="AR94" s="44">
        <f t="shared" si="217"/>
        <v>0.39296482412060302</v>
      </c>
      <c r="AS94" s="44">
        <f t="shared" si="218"/>
        <v>5.5015075376884424</v>
      </c>
      <c r="AT94" s="44">
        <f t="shared" si="219"/>
        <v>0.36984924623115584</v>
      </c>
      <c r="AU94" s="44">
        <f t="shared" si="220"/>
        <v>66.37688442211055</v>
      </c>
      <c r="AV94" s="44">
        <f t="shared" si="221"/>
        <v>130.85728643216081</v>
      </c>
      <c r="AW94" s="44">
        <f t="shared" si="222"/>
        <v>192.17688442211056</v>
      </c>
      <c r="AX94" s="44">
        <f t="shared" si="223"/>
        <v>14.539698492462312</v>
      </c>
      <c r="AY94" s="44">
        <f t="shared" si="224"/>
        <v>0</v>
      </c>
      <c r="AZ94" s="44">
        <f t="shared" si="225"/>
        <v>48.04422110552764</v>
      </c>
      <c r="BA94" s="44">
        <f t="shared" si="226"/>
        <v>5.6894472361809045</v>
      </c>
      <c r="BB94" s="44">
        <f t="shared" si="227"/>
        <v>10.746733668341708</v>
      </c>
      <c r="BC94" s="44">
        <f t="shared" si="228"/>
        <v>150.45427135678392</v>
      </c>
      <c r="BD94" s="44">
        <f t="shared" si="229"/>
        <v>10.114572864321609</v>
      </c>
      <c r="BE94" s="44">
        <f t="shared" si="230"/>
        <v>15.512562814070352</v>
      </c>
      <c r="BF94" s="44">
        <f t="shared" si="231"/>
        <v>30.581909547738693</v>
      </c>
      <c r="BG94" s="44">
        <f t="shared" si="232"/>
        <v>44.912562814070355</v>
      </c>
      <c r="BH94" s="44">
        <f t="shared" si="233"/>
        <v>3.3979899497487436</v>
      </c>
      <c r="BI94" s="44">
        <f t="shared" si="234"/>
        <v>0</v>
      </c>
      <c r="BJ94" s="44">
        <f t="shared" si="235"/>
        <v>11.228140703517589</v>
      </c>
      <c r="BK94" s="44">
        <f t="shared" si="236"/>
        <v>1.3296482412060302</v>
      </c>
      <c r="BL94" s="44">
        <f t="shared" si="237"/>
        <v>2.5115577889447236</v>
      </c>
      <c r="BM94" s="44">
        <f t="shared" si="238"/>
        <v>35.161809045226128</v>
      </c>
      <c r="BN94" s="44">
        <f t="shared" si="239"/>
        <v>2.3638190954773872</v>
      </c>
      <c r="BO94" s="39">
        <f t="shared" si="240"/>
        <v>2.0787353854700638E-2</v>
      </c>
      <c r="BP94" s="39">
        <f t="shared" si="159"/>
        <v>4.0980783313552691E-2</v>
      </c>
      <c r="BQ94" s="39">
        <f t="shared" si="160"/>
        <v>6.0184338779323762E-2</v>
      </c>
      <c r="BR94" s="39">
        <f t="shared" si="161"/>
        <v>4.553420368172521E-3</v>
      </c>
      <c r="BS94" s="39">
        <f t="shared" si="162"/>
        <v>0</v>
      </c>
      <c r="BT94" s="39">
        <f t="shared" si="163"/>
        <v>1.5046084694830941E-2</v>
      </c>
      <c r="BU94" s="39">
        <f t="shared" si="164"/>
        <v>1.781773187545769E-3</v>
      </c>
      <c r="BV94" s="39">
        <f t="shared" si="165"/>
        <v>3.3655715764753418E-3</v>
      </c>
      <c r="BW94" s="39">
        <f t="shared" si="166"/>
        <v>4.711800207065478E-2</v>
      </c>
      <c r="BX94" s="39">
        <f t="shared" si="167"/>
        <v>3.1675967778591451E-3</v>
      </c>
      <c r="BY94" s="39">
        <f t="shared" si="168"/>
        <v>2.4393323400924219E-3</v>
      </c>
      <c r="BZ94" s="39">
        <f t="shared" si="169"/>
        <v>4.8089694704679178E-3</v>
      </c>
      <c r="CA94" s="39">
        <f t="shared" si="170"/>
        <v>7.0624479179818697E-3</v>
      </c>
      <c r="CB94" s="39">
        <f t="shared" si="171"/>
        <v>5.3432994116310204E-4</v>
      </c>
      <c r="CC94" s="39">
        <f t="shared" si="172"/>
        <v>0</v>
      </c>
      <c r="CD94" s="39">
        <f t="shared" si="173"/>
        <v>1.7656119794954674E-3</v>
      </c>
      <c r="CE94" s="39">
        <f t="shared" si="174"/>
        <v>2.0908562915077902E-4</v>
      </c>
      <c r="CF94" s="39">
        <f t="shared" si="175"/>
        <v>3.9493952172924929E-4</v>
      </c>
      <c r="CG94" s="39">
        <f t="shared" si="176"/>
        <v>5.5291533042094894E-3</v>
      </c>
      <c r="CH94" s="39">
        <f t="shared" si="177"/>
        <v>3.7170778515694053E-4</v>
      </c>
      <c r="CI94" s="39">
        <f t="shared" si="178"/>
        <v>6.6710436605136231E-2</v>
      </c>
      <c r="CJ94" s="39">
        <f t="shared" si="179"/>
        <v>0.13151486073584001</v>
      </c>
      <c r="CK94" s="39">
        <f t="shared" si="180"/>
        <v>0.19314259740915635</v>
      </c>
      <c r="CL94" s="39">
        <f t="shared" si="181"/>
        <v>1.4612762303982223E-2</v>
      </c>
      <c r="CM94" s="39">
        <f t="shared" si="182"/>
        <v>0</v>
      </c>
      <c r="CN94" s="39">
        <f t="shared" si="183"/>
        <v>4.8285649352289087E-2</v>
      </c>
      <c r="CO94" s="39">
        <f t="shared" si="184"/>
        <v>5.7180374232973915E-3</v>
      </c>
      <c r="CP94" s="39">
        <f t="shared" si="185"/>
        <v>1.0800737355117294E-2</v>
      </c>
      <c r="CQ94" s="39">
        <f t="shared" si="186"/>
        <v>0.15121032297164214</v>
      </c>
      <c r="CR94" s="39">
        <f t="shared" si="187"/>
        <v>1.0165399863639808E-2</v>
      </c>
      <c r="CS94" s="39">
        <f t="shared" si="188"/>
        <v>1.5590515391025479E-2</v>
      </c>
      <c r="CT94" s="39">
        <f t="shared" si="189"/>
        <v>3.0735587485164514E-2</v>
      </c>
      <c r="CU94" s="39">
        <f t="shared" si="190"/>
        <v>4.5138254084492818E-2</v>
      </c>
      <c r="CV94" s="39">
        <f t="shared" si="191"/>
        <v>3.4150652761293907E-3</v>
      </c>
      <c r="CW94" s="39">
        <f t="shared" si="192"/>
        <v>0</v>
      </c>
      <c r="CX94" s="39">
        <f t="shared" si="193"/>
        <v>1.1284563521123205E-2</v>
      </c>
      <c r="CY94" s="39">
        <f t="shared" si="194"/>
        <v>1.3363298906593269E-3</v>
      </c>
      <c r="CZ94" s="39">
        <f t="shared" si="195"/>
        <v>2.5241786823565061E-3</v>
      </c>
      <c r="DA94" s="39">
        <f t="shared" si="196"/>
        <v>3.5338501552991085E-2</v>
      </c>
      <c r="DB94" s="39">
        <f t="shared" si="197"/>
        <v>2.3756975833943588E-3</v>
      </c>
    </row>
    <row r="95" spans="1:106" ht="12.75" customHeight="1" x14ac:dyDescent="0.3">
      <c r="A95" s="9" t="str">
        <f t="shared" si="198"/>
        <v>01 Aguascalientes65-69 añosHombres</v>
      </c>
      <c r="B95" s="18" t="s">
        <v>36</v>
      </c>
      <c r="C95" s="18" t="s">
        <v>15</v>
      </c>
      <c r="D95" s="29" t="s">
        <v>88</v>
      </c>
      <c r="E95" s="19">
        <v>16698</v>
      </c>
      <c r="F95" s="19">
        <v>16072</v>
      </c>
      <c r="G95" s="19">
        <v>15953</v>
      </c>
      <c r="H95" s="19">
        <v>107</v>
      </c>
      <c r="I95" s="19">
        <v>12</v>
      </c>
      <c r="J95" s="19">
        <v>600</v>
      </c>
      <c r="K95" s="19">
        <v>435</v>
      </c>
      <c r="L95" s="19">
        <v>152</v>
      </c>
      <c r="M95" s="19">
        <v>13</v>
      </c>
      <c r="N95" s="19">
        <v>26</v>
      </c>
      <c r="O95" s="38">
        <f>+'07'!E94-'05'!J95</f>
        <v>107</v>
      </c>
      <c r="P95" s="38">
        <f t="shared" si="199"/>
        <v>707</v>
      </c>
      <c r="Q95" s="39">
        <f>'07'!F94/'05'!$P95</f>
        <v>8.2036775106082038E-2</v>
      </c>
      <c r="R95" s="39">
        <f>'07'!G94/'05'!$P95</f>
        <v>0.14427157001414428</v>
      </c>
      <c r="S95" s="39">
        <f>'07'!H94/'05'!$P95</f>
        <v>0.37906647807637905</v>
      </c>
      <c r="T95" s="39">
        <f>'07'!I94/'05'!$P95</f>
        <v>1.4144271570014143E-2</v>
      </c>
      <c r="U95" s="39">
        <f>'07'!J94/'05'!$P95</f>
        <v>0</v>
      </c>
      <c r="V95" s="39">
        <f>'07'!K94/'05'!$P95</f>
        <v>9.1937765205091934E-2</v>
      </c>
      <c r="W95" s="39">
        <f>'07'!L94/'05'!$P95</f>
        <v>7.0721357850070717E-3</v>
      </c>
      <c r="X95" s="39">
        <f>'07'!M94/'05'!$P95</f>
        <v>8.4865629420084864E-3</v>
      </c>
      <c r="Y95" s="39">
        <f>'07'!N94/'05'!$P95</f>
        <v>0.25742574257425743</v>
      </c>
      <c r="Z95" s="39">
        <f>'07'!O94/'05'!$P95</f>
        <v>1.5558698727015558E-2</v>
      </c>
      <c r="AA95" s="44">
        <f t="shared" si="200"/>
        <v>12.46958981612447</v>
      </c>
      <c r="AB95" s="44">
        <f t="shared" si="201"/>
        <v>21.929278642149931</v>
      </c>
      <c r="AC95" s="44">
        <f t="shared" si="202"/>
        <v>57.618104667609614</v>
      </c>
      <c r="AD95" s="44">
        <f t="shared" si="203"/>
        <v>2.14992927864215</v>
      </c>
      <c r="AE95" s="44">
        <f t="shared" si="204"/>
        <v>0</v>
      </c>
      <c r="AF95" s="44">
        <f t="shared" si="205"/>
        <v>13.974540311173975</v>
      </c>
      <c r="AG95" s="44">
        <f t="shared" si="206"/>
        <v>1.074964639321075</v>
      </c>
      <c r="AH95" s="44">
        <f t="shared" si="207"/>
        <v>1.2899575671852899</v>
      </c>
      <c r="AI95" s="44">
        <f t="shared" si="208"/>
        <v>39.128712871287128</v>
      </c>
      <c r="AJ95" s="44">
        <f t="shared" si="209"/>
        <v>2.3649222065063649</v>
      </c>
      <c r="AK95" s="44">
        <f t="shared" si="210"/>
        <v>1.0664780763790664</v>
      </c>
      <c r="AL95" s="44">
        <f t="shared" si="211"/>
        <v>1.8755304101838757</v>
      </c>
      <c r="AM95" s="44">
        <f t="shared" si="212"/>
        <v>4.9278642149929279</v>
      </c>
      <c r="AN95" s="44">
        <f t="shared" si="213"/>
        <v>0.18387553041018387</v>
      </c>
      <c r="AO95" s="44">
        <f t="shared" si="214"/>
        <v>0</v>
      </c>
      <c r="AP95" s="44">
        <f t="shared" si="215"/>
        <v>1.195190947666195</v>
      </c>
      <c r="AQ95" s="44">
        <f t="shared" si="216"/>
        <v>9.1937765205091934E-2</v>
      </c>
      <c r="AR95" s="44">
        <f t="shared" si="217"/>
        <v>0.11032531824611032</v>
      </c>
      <c r="AS95" s="44">
        <f t="shared" si="218"/>
        <v>3.3465346534653468</v>
      </c>
      <c r="AT95" s="44">
        <f t="shared" si="219"/>
        <v>0.20226308345120225</v>
      </c>
      <c r="AU95" s="44">
        <f t="shared" si="220"/>
        <v>35.685997171145686</v>
      </c>
      <c r="AV95" s="44">
        <f t="shared" si="221"/>
        <v>62.758132956152764</v>
      </c>
      <c r="AW95" s="44">
        <f t="shared" si="222"/>
        <v>164.89391796322488</v>
      </c>
      <c r="AX95" s="44">
        <f t="shared" si="223"/>
        <v>6.1527581329561523</v>
      </c>
      <c r="AY95" s="44">
        <f t="shared" si="224"/>
        <v>0</v>
      </c>
      <c r="AZ95" s="44">
        <f t="shared" si="225"/>
        <v>39.992927864214991</v>
      </c>
      <c r="BA95" s="44">
        <f t="shared" si="226"/>
        <v>3.0763790664780761</v>
      </c>
      <c r="BB95" s="44">
        <f t="shared" si="227"/>
        <v>3.6916548797736914</v>
      </c>
      <c r="BC95" s="44">
        <f t="shared" si="228"/>
        <v>111.98019801980199</v>
      </c>
      <c r="BD95" s="44">
        <f t="shared" si="229"/>
        <v>6.7680339462517676</v>
      </c>
      <c r="BE95" s="44">
        <f t="shared" si="230"/>
        <v>8.7779349363507784</v>
      </c>
      <c r="BF95" s="44">
        <f t="shared" si="231"/>
        <v>15.437057991513438</v>
      </c>
      <c r="BG95" s="44">
        <f t="shared" si="232"/>
        <v>40.560113154172562</v>
      </c>
      <c r="BH95" s="44">
        <f t="shared" si="233"/>
        <v>1.5134370579915133</v>
      </c>
      <c r="BI95" s="44">
        <f t="shared" si="234"/>
        <v>0</v>
      </c>
      <c r="BJ95" s="44">
        <f t="shared" si="235"/>
        <v>9.8373408769448378</v>
      </c>
      <c r="BK95" s="44">
        <f t="shared" si="236"/>
        <v>0.75671852899575665</v>
      </c>
      <c r="BL95" s="44">
        <f t="shared" si="237"/>
        <v>0.908062234794908</v>
      </c>
      <c r="BM95" s="44">
        <f t="shared" si="238"/>
        <v>27.544554455445546</v>
      </c>
      <c r="BN95" s="44">
        <f t="shared" si="239"/>
        <v>1.6647807637906646</v>
      </c>
      <c r="BO95" s="39">
        <f t="shared" si="240"/>
        <v>1.7637326472594726E-2</v>
      </c>
      <c r="BP95" s="39">
        <f t="shared" si="159"/>
        <v>3.1017367244907966E-2</v>
      </c>
      <c r="BQ95" s="39">
        <f t="shared" si="160"/>
        <v>8.1496611976816999E-2</v>
      </c>
      <c r="BR95" s="39">
        <f t="shared" si="161"/>
        <v>3.040918357343918E-3</v>
      </c>
      <c r="BS95" s="39">
        <f t="shared" si="162"/>
        <v>0</v>
      </c>
      <c r="BT95" s="39">
        <f t="shared" si="163"/>
        <v>1.9765969322735468E-2</v>
      </c>
      <c r="BU95" s="39">
        <f t="shared" si="164"/>
        <v>1.520459178671959E-3</v>
      </c>
      <c r="BV95" s="39">
        <f t="shared" si="165"/>
        <v>1.8245510144063507E-3</v>
      </c>
      <c r="BW95" s="39">
        <f t="shared" si="166"/>
        <v>5.5344714103659307E-2</v>
      </c>
      <c r="BX95" s="39">
        <f t="shared" si="167"/>
        <v>3.3450101930783097E-3</v>
      </c>
      <c r="BY95" s="39">
        <f t="shared" si="168"/>
        <v>1.5084555535771803E-3</v>
      </c>
      <c r="BZ95" s="39">
        <f t="shared" si="169"/>
        <v>2.6528011459460757E-3</v>
      </c>
      <c r="CA95" s="39">
        <f t="shared" si="170"/>
        <v>6.9701049717014541E-3</v>
      </c>
      <c r="CB95" s="39">
        <f t="shared" si="171"/>
        <v>2.6007854372020348E-4</v>
      </c>
      <c r="CC95" s="39">
        <f t="shared" si="172"/>
        <v>0</v>
      </c>
      <c r="CD95" s="39">
        <f t="shared" si="173"/>
        <v>1.6905105341813225E-3</v>
      </c>
      <c r="CE95" s="39">
        <f t="shared" si="174"/>
        <v>1.3003927186010174E-4</v>
      </c>
      <c r="CF95" s="39">
        <f t="shared" si="175"/>
        <v>1.5604712623212209E-4</v>
      </c>
      <c r="CG95" s="39">
        <f t="shared" si="176"/>
        <v>4.733429495707704E-3</v>
      </c>
      <c r="CH95" s="39">
        <f t="shared" si="177"/>
        <v>2.8608639809222386E-4</v>
      </c>
      <c r="CI95" s="39">
        <f t="shared" si="178"/>
        <v>5.0475243523544114E-2</v>
      </c>
      <c r="CJ95" s="39">
        <f t="shared" si="179"/>
        <v>8.8766807575887924E-2</v>
      </c>
      <c r="CK95" s="39">
        <f t="shared" si="180"/>
        <v>0.23323043559154863</v>
      </c>
      <c r="CL95" s="39">
        <f t="shared" si="181"/>
        <v>8.7026281937145015E-3</v>
      </c>
      <c r="CM95" s="39">
        <f t="shared" si="182"/>
        <v>0</v>
      </c>
      <c r="CN95" s="39">
        <f t="shared" si="183"/>
        <v>5.6567083259144259E-2</v>
      </c>
      <c r="CO95" s="39">
        <f t="shared" si="184"/>
        <v>4.3513140968572507E-3</v>
      </c>
      <c r="CP95" s="39">
        <f t="shared" si="185"/>
        <v>5.2215769162287009E-3</v>
      </c>
      <c r="CQ95" s="39">
        <f t="shared" si="186"/>
        <v>0.15838783312560395</v>
      </c>
      <c r="CR95" s="39">
        <f t="shared" si="187"/>
        <v>9.5728910130859508E-3</v>
      </c>
      <c r="CS95" s="39">
        <f t="shared" si="188"/>
        <v>1.2415749556366023E-2</v>
      </c>
      <c r="CT95" s="39">
        <f t="shared" si="189"/>
        <v>2.1834594047402317E-2</v>
      </c>
      <c r="CU95" s="39">
        <f t="shared" si="190"/>
        <v>5.7369325536311966E-2</v>
      </c>
      <c r="CV95" s="39">
        <f t="shared" si="191"/>
        <v>2.140646475235521E-3</v>
      </c>
      <c r="CW95" s="39">
        <f t="shared" si="192"/>
        <v>0</v>
      </c>
      <c r="CX95" s="39">
        <f t="shared" si="193"/>
        <v>1.3914202089030887E-2</v>
      </c>
      <c r="CY95" s="39">
        <f t="shared" si="194"/>
        <v>1.0703232376177605E-3</v>
      </c>
      <c r="CZ95" s="39">
        <f t="shared" si="195"/>
        <v>1.2843878851413126E-3</v>
      </c>
      <c r="DA95" s="39">
        <f t="shared" si="196"/>
        <v>3.8959765849286489E-2</v>
      </c>
      <c r="DB95" s="39">
        <f t="shared" si="197"/>
        <v>2.3547111227590731E-3</v>
      </c>
    </row>
    <row r="96" spans="1:106" ht="12.75" customHeight="1" x14ac:dyDescent="0.3">
      <c r="A96" s="9" t="str">
        <f t="shared" si="198"/>
        <v>01 Aguascalientes70-74 añosHombres</v>
      </c>
      <c r="B96" s="18" t="s">
        <v>36</v>
      </c>
      <c r="C96" s="18" t="s">
        <v>15</v>
      </c>
      <c r="D96" s="29" t="s">
        <v>89</v>
      </c>
      <c r="E96" s="19">
        <v>11782</v>
      </c>
      <c r="F96" s="19">
        <v>11402</v>
      </c>
      <c r="G96" s="19">
        <v>11340</v>
      </c>
      <c r="H96" s="19">
        <v>58</v>
      </c>
      <c r="I96" s="19">
        <v>4</v>
      </c>
      <c r="J96" s="19">
        <v>371</v>
      </c>
      <c r="K96" s="19">
        <v>301</v>
      </c>
      <c r="L96" s="19">
        <v>61</v>
      </c>
      <c r="M96" s="19">
        <v>9</v>
      </c>
      <c r="N96" s="19">
        <v>9</v>
      </c>
      <c r="O96" s="38">
        <f>+'07'!E95-'05'!J96</f>
        <v>58</v>
      </c>
      <c r="P96" s="38">
        <f t="shared" si="199"/>
        <v>429</v>
      </c>
      <c r="Q96" s="39">
        <f>'07'!F95/'05'!$P96</f>
        <v>7.2261072261072257E-2</v>
      </c>
      <c r="R96" s="39">
        <f>'07'!G95/'05'!$P96</f>
        <v>7.4592074592074592E-2</v>
      </c>
      <c r="S96" s="39">
        <f>'07'!H95/'05'!$P96</f>
        <v>0.47086247086247085</v>
      </c>
      <c r="T96" s="39">
        <f>'07'!I95/'05'!$P96</f>
        <v>3.0303030303030304E-2</v>
      </c>
      <c r="U96" s="39">
        <f>'07'!J95/'05'!$P96</f>
        <v>2.331002331002331E-3</v>
      </c>
      <c r="V96" s="39">
        <f>'07'!K95/'05'!$P96</f>
        <v>0.1048951048951049</v>
      </c>
      <c r="W96" s="39">
        <f>'07'!L95/'05'!$P96</f>
        <v>1.3986013986013986E-2</v>
      </c>
      <c r="X96" s="39">
        <f>'07'!M95/'05'!$P96</f>
        <v>1.1655011655011656E-2</v>
      </c>
      <c r="Y96" s="39">
        <f>'07'!N95/'05'!$P96</f>
        <v>0.20745920745920746</v>
      </c>
      <c r="Z96" s="39">
        <f>'07'!O95/'05'!$P96</f>
        <v>1.1655011655011656E-2</v>
      </c>
      <c r="AA96" s="44">
        <f t="shared" si="200"/>
        <v>4.4079254079254078</v>
      </c>
      <c r="AB96" s="44">
        <f t="shared" si="201"/>
        <v>4.5501165501165497</v>
      </c>
      <c r="AC96" s="44">
        <f t="shared" si="202"/>
        <v>28.722610722610721</v>
      </c>
      <c r="AD96" s="44">
        <f t="shared" si="203"/>
        <v>1.8484848484848486</v>
      </c>
      <c r="AE96" s="44">
        <f t="shared" si="204"/>
        <v>0.14219114219114218</v>
      </c>
      <c r="AF96" s="44">
        <f t="shared" si="205"/>
        <v>6.3986013986013983</v>
      </c>
      <c r="AG96" s="44">
        <f t="shared" si="206"/>
        <v>0.85314685314685312</v>
      </c>
      <c r="AH96" s="44">
        <f t="shared" si="207"/>
        <v>0.71095571095571097</v>
      </c>
      <c r="AI96" s="44">
        <f t="shared" si="208"/>
        <v>12.655011655011656</v>
      </c>
      <c r="AJ96" s="44">
        <f t="shared" si="209"/>
        <v>0.71095571095571097</v>
      </c>
      <c r="AK96" s="44">
        <f t="shared" si="210"/>
        <v>0.65034965034965031</v>
      </c>
      <c r="AL96" s="44">
        <f t="shared" si="211"/>
        <v>0.67132867132867136</v>
      </c>
      <c r="AM96" s="44">
        <f t="shared" si="212"/>
        <v>4.2377622377622375</v>
      </c>
      <c r="AN96" s="44">
        <f t="shared" si="213"/>
        <v>0.27272727272727271</v>
      </c>
      <c r="AO96" s="44">
        <f t="shared" si="214"/>
        <v>2.097902097902098E-2</v>
      </c>
      <c r="AP96" s="44">
        <f t="shared" si="215"/>
        <v>0.94405594405594406</v>
      </c>
      <c r="AQ96" s="44">
        <f t="shared" si="216"/>
        <v>0.12587412587412589</v>
      </c>
      <c r="AR96" s="44">
        <f t="shared" si="217"/>
        <v>0.1048951048951049</v>
      </c>
      <c r="AS96" s="44">
        <f t="shared" si="218"/>
        <v>1.8671328671328671</v>
      </c>
      <c r="AT96" s="44">
        <f t="shared" si="219"/>
        <v>0.1048951048951049</v>
      </c>
      <c r="AU96" s="44">
        <f t="shared" si="220"/>
        <v>21.750582750582748</v>
      </c>
      <c r="AV96" s="44">
        <f t="shared" si="221"/>
        <v>22.452214452214452</v>
      </c>
      <c r="AW96" s="44">
        <f t="shared" si="222"/>
        <v>141.72960372960372</v>
      </c>
      <c r="AX96" s="44">
        <f t="shared" si="223"/>
        <v>9.1212121212121211</v>
      </c>
      <c r="AY96" s="44">
        <f t="shared" si="224"/>
        <v>0.70163170163170163</v>
      </c>
      <c r="AZ96" s="44">
        <f t="shared" si="225"/>
        <v>31.573426573426573</v>
      </c>
      <c r="BA96" s="44">
        <f t="shared" si="226"/>
        <v>4.20979020979021</v>
      </c>
      <c r="BB96" s="44">
        <f t="shared" si="227"/>
        <v>3.5081585081585085</v>
      </c>
      <c r="BC96" s="44">
        <f t="shared" si="228"/>
        <v>62.445221445221442</v>
      </c>
      <c r="BD96" s="44">
        <f t="shared" si="229"/>
        <v>3.5081585081585085</v>
      </c>
      <c r="BE96" s="44">
        <f t="shared" si="230"/>
        <v>4.1911421911421911</v>
      </c>
      <c r="BF96" s="44">
        <f t="shared" si="231"/>
        <v>4.3263403263403264</v>
      </c>
      <c r="BG96" s="44">
        <f t="shared" si="232"/>
        <v>27.310023310023308</v>
      </c>
      <c r="BH96" s="44">
        <f t="shared" si="233"/>
        <v>1.7575757575757576</v>
      </c>
      <c r="BI96" s="44">
        <f t="shared" si="234"/>
        <v>0.1351981351981352</v>
      </c>
      <c r="BJ96" s="44">
        <f t="shared" si="235"/>
        <v>6.0839160839160842</v>
      </c>
      <c r="BK96" s="44">
        <f t="shared" si="236"/>
        <v>0.81118881118881114</v>
      </c>
      <c r="BL96" s="44">
        <f t="shared" si="237"/>
        <v>0.67599067599067608</v>
      </c>
      <c r="BM96" s="44">
        <f t="shared" si="238"/>
        <v>12.032634032634032</v>
      </c>
      <c r="BN96" s="44">
        <f t="shared" si="239"/>
        <v>0.67599067599067608</v>
      </c>
      <c r="BO96" s="39">
        <f t="shared" si="240"/>
        <v>1.0274884400758527E-2</v>
      </c>
      <c r="BP96" s="39">
        <f t="shared" si="159"/>
        <v>1.0606332284653961E-2</v>
      </c>
      <c r="BQ96" s="39">
        <f t="shared" si="160"/>
        <v>6.6952472546878139E-2</v>
      </c>
      <c r="BR96" s="39">
        <f t="shared" si="161"/>
        <v>4.3088224906406725E-3</v>
      </c>
      <c r="BS96" s="39">
        <f t="shared" si="162"/>
        <v>3.3144788389543629E-4</v>
      </c>
      <c r="BT96" s="39">
        <f t="shared" si="163"/>
        <v>1.4915154775294634E-2</v>
      </c>
      <c r="BU96" s="39">
        <f t="shared" si="164"/>
        <v>1.9886873033726181E-3</v>
      </c>
      <c r="BV96" s="39">
        <f t="shared" si="165"/>
        <v>1.6572394194771817E-3</v>
      </c>
      <c r="BW96" s="39">
        <f t="shared" si="166"/>
        <v>2.9498861666693837E-2</v>
      </c>
      <c r="BX96" s="39">
        <f t="shared" si="167"/>
        <v>1.6572394194771817E-3</v>
      </c>
      <c r="BY96" s="39">
        <f t="shared" si="168"/>
        <v>1.5159665509315858E-3</v>
      </c>
      <c r="BZ96" s="39">
        <f t="shared" si="169"/>
        <v>1.5648686977358306E-3</v>
      </c>
      <c r="CA96" s="39">
        <f t="shared" si="170"/>
        <v>9.8782336544574294E-3</v>
      </c>
      <c r="CB96" s="39">
        <f t="shared" si="171"/>
        <v>6.3572790845518108E-4</v>
      </c>
      <c r="CC96" s="39">
        <f t="shared" si="172"/>
        <v>4.8902146804244705E-5</v>
      </c>
      <c r="CD96" s="39">
        <f t="shared" si="173"/>
        <v>2.2005966061910119E-3</v>
      </c>
      <c r="CE96" s="39">
        <f t="shared" si="174"/>
        <v>2.9341288082546828E-4</v>
      </c>
      <c r="CF96" s="39">
        <f t="shared" si="175"/>
        <v>2.4451073402122355E-4</v>
      </c>
      <c r="CG96" s="39">
        <f t="shared" si="176"/>
        <v>4.3522910655777788E-3</v>
      </c>
      <c r="CH96" s="39">
        <f t="shared" si="177"/>
        <v>2.4451073402122355E-4</v>
      </c>
      <c r="CI96" s="39">
        <f t="shared" si="178"/>
        <v>5.0700659092267474E-2</v>
      </c>
      <c r="CJ96" s="39">
        <f t="shared" si="179"/>
        <v>5.2336164224276109E-2</v>
      </c>
      <c r="CK96" s="39">
        <f t="shared" si="180"/>
        <v>0.33037203666574294</v>
      </c>
      <c r="CL96" s="39">
        <f t="shared" si="181"/>
        <v>2.1261566716112172E-2</v>
      </c>
      <c r="CM96" s="39">
        <f t="shared" si="182"/>
        <v>1.6355051320086284E-3</v>
      </c>
      <c r="CN96" s="39">
        <f t="shared" si="183"/>
        <v>7.3597730940388281E-2</v>
      </c>
      <c r="CO96" s="39">
        <f t="shared" si="184"/>
        <v>9.8130307920517718E-3</v>
      </c>
      <c r="CP96" s="39">
        <f t="shared" si="185"/>
        <v>8.1775256600431431E-3</v>
      </c>
      <c r="CQ96" s="39">
        <f t="shared" si="186"/>
        <v>0.14555995674876793</v>
      </c>
      <c r="CR96" s="39">
        <f t="shared" si="187"/>
        <v>8.1775256600431431E-3</v>
      </c>
      <c r="CS96" s="39">
        <f t="shared" si="188"/>
        <v>9.7695622171146638E-3</v>
      </c>
      <c r="CT96" s="39">
        <f t="shared" si="189"/>
        <v>1.0084709385408687E-2</v>
      </c>
      <c r="CU96" s="39">
        <f t="shared" si="190"/>
        <v>6.3659727995392323E-2</v>
      </c>
      <c r="CV96" s="39">
        <f t="shared" si="191"/>
        <v>4.0969131878222783E-3</v>
      </c>
      <c r="CW96" s="39">
        <f t="shared" si="192"/>
        <v>3.1514716829402146E-4</v>
      </c>
      <c r="CX96" s="39">
        <f t="shared" si="193"/>
        <v>1.4181622573230966E-2</v>
      </c>
      <c r="CY96" s="39">
        <f t="shared" si="194"/>
        <v>1.8908830097641286E-3</v>
      </c>
      <c r="CZ96" s="39">
        <f t="shared" si="195"/>
        <v>1.5757358414701073E-3</v>
      </c>
      <c r="DA96" s="39">
        <f t="shared" si="196"/>
        <v>2.8048097978167909E-2</v>
      </c>
      <c r="DB96" s="39">
        <f t="shared" si="197"/>
        <v>1.5757358414701073E-3</v>
      </c>
    </row>
    <row r="97" spans="1:106" ht="12.75" customHeight="1" x14ac:dyDescent="0.3">
      <c r="A97" s="9" t="str">
        <f t="shared" si="198"/>
        <v>01 Aguascalientes75-79 añosHombres</v>
      </c>
      <c r="B97" s="18" t="s">
        <v>36</v>
      </c>
      <c r="C97" s="18" t="s">
        <v>15</v>
      </c>
      <c r="D97" s="29" t="s">
        <v>90</v>
      </c>
      <c r="E97" s="19">
        <v>7739</v>
      </c>
      <c r="F97" s="19">
        <v>7504</v>
      </c>
      <c r="G97" s="19">
        <v>7472</v>
      </c>
      <c r="H97" s="19">
        <v>29</v>
      </c>
      <c r="I97" s="19">
        <v>3</v>
      </c>
      <c r="J97" s="19">
        <v>228</v>
      </c>
      <c r="K97" s="19">
        <v>196</v>
      </c>
      <c r="L97" s="19">
        <v>31</v>
      </c>
      <c r="M97" s="19">
        <v>1</v>
      </c>
      <c r="N97" s="19">
        <v>7</v>
      </c>
      <c r="O97" s="38">
        <f>+'07'!E96-'05'!J97</f>
        <v>29</v>
      </c>
      <c r="P97" s="38">
        <f t="shared" si="199"/>
        <v>257</v>
      </c>
      <c r="Q97" s="39">
        <f>'07'!F96/'05'!$P97</f>
        <v>5.0583657587548639E-2</v>
      </c>
      <c r="R97" s="39">
        <f>'07'!G96/'05'!$P97</f>
        <v>8.5603112840466927E-2</v>
      </c>
      <c r="S97" s="39">
        <f>'07'!H96/'05'!$P97</f>
        <v>0.51361867704280151</v>
      </c>
      <c r="T97" s="39">
        <f>'07'!I96/'05'!$P97</f>
        <v>1.1673151750972763E-2</v>
      </c>
      <c r="U97" s="39">
        <f>'07'!J96/'05'!$P97</f>
        <v>0</v>
      </c>
      <c r="V97" s="39">
        <f>'07'!K96/'05'!$P97</f>
        <v>7.7821011673151752E-2</v>
      </c>
      <c r="W97" s="39">
        <f>'07'!L96/'05'!$P97</f>
        <v>3.8910505836575876E-3</v>
      </c>
      <c r="X97" s="39">
        <f>'07'!M96/'05'!$P97</f>
        <v>0</v>
      </c>
      <c r="Y97" s="39">
        <f>'07'!N96/'05'!$P97</f>
        <v>0.23735408560311283</v>
      </c>
      <c r="Z97" s="39">
        <f>'07'!O96/'05'!$P97</f>
        <v>1.9455252918287938E-2</v>
      </c>
      <c r="AA97" s="44">
        <f t="shared" si="200"/>
        <v>1.5680933852140078</v>
      </c>
      <c r="AB97" s="44">
        <f t="shared" si="201"/>
        <v>2.6536964980544746</v>
      </c>
      <c r="AC97" s="44">
        <f t="shared" si="202"/>
        <v>15.922178988326847</v>
      </c>
      <c r="AD97" s="44">
        <f t="shared" si="203"/>
        <v>0.36186770428015563</v>
      </c>
      <c r="AE97" s="44">
        <f t="shared" si="204"/>
        <v>0</v>
      </c>
      <c r="AF97" s="44">
        <f t="shared" si="205"/>
        <v>2.4124513618677041</v>
      </c>
      <c r="AG97" s="44">
        <f t="shared" si="206"/>
        <v>0.12062256809338522</v>
      </c>
      <c r="AH97" s="44">
        <f t="shared" si="207"/>
        <v>0</v>
      </c>
      <c r="AI97" s="44">
        <f t="shared" si="208"/>
        <v>7.3579766536964977</v>
      </c>
      <c r="AJ97" s="44">
        <f t="shared" si="209"/>
        <v>0.60311284046692604</v>
      </c>
      <c r="AK97" s="44">
        <f t="shared" si="210"/>
        <v>5.0583657587548639E-2</v>
      </c>
      <c r="AL97" s="44">
        <f t="shared" si="211"/>
        <v>8.5603112840466927E-2</v>
      </c>
      <c r="AM97" s="44">
        <f t="shared" si="212"/>
        <v>0.51361867704280151</v>
      </c>
      <c r="AN97" s="44">
        <f t="shared" si="213"/>
        <v>1.1673151750972763E-2</v>
      </c>
      <c r="AO97" s="44">
        <f t="shared" si="214"/>
        <v>0</v>
      </c>
      <c r="AP97" s="44">
        <f t="shared" si="215"/>
        <v>7.7821011673151752E-2</v>
      </c>
      <c r="AQ97" s="44">
        <f t="shared" si="216"/>
        <v>3.8910505836575876E-3</v>
      </c>
      <c r="AR97" s="44">
        <f t="shared" si="217"/>
        <v>0</v>
      </c>
      <c r="AS97" s="44">
        <f t="shared" si="218"/>
        <v>0.23735408560311283</v>
      </c>
      <c r="AT97" s="44">
        <f t="shared" si="219"/>
        <v>1.9455252918287938E-2</v>
      </c>
      <c r="AU97" s="44">
        <f t="shared" si="220"/>
        <v>9.9143968871595334</v>
      </c>
      <c r="AV97" s="44">
        <f t="shared" si="221"/>
        <v>16.778210116731518</v>
      </c>
      <c r="AW97" s="44">
        <f t="shared" si="222"/>
        <v>100.66926070038909</v>
      </c>
      <c r="AX97" s="44">
        <f t="shared" si="223"/>
        <v>2.2879377431906613</v>
      </c>
      <c r="AY97" s="44">
        <f t="shared" si="224"/>
        <v>0</v>
      </c>
      <c r="AZ97" s="44">
        <f t="shared" si="225"/>
        <v>15.252918287937744</v>
      </c>
      <c r="BA97" s="44">
        <f t="shared" si="226"/>
        <v>0.76264591439688711</v>
      </c>
      <c r="BB97" s="44">
        <f t="shared" si="227"/>
        <v>0</v>
      </c>
      <c r="BC97" s="44">
        <f t="shared" si="228"/>
        <v>46.521400778210115</v>
      </c>
      <c r="BD97" s="44">
        <f t="shared" si="229"/>
        <v>3.813229571984436</v>
      </c>
      <c r="BE97" s="44">
        <f t="shared" si="230"/>
        <v>1.4669260700389106</v>
      </c>
      <c r="BF97" s="44">
        <f t="shared" si="231"/>
        <v>2.4824902723735409</v>
      </c>
      <c r="BG97" s="44">
        <f t="shared" si="232"/>
        <v>14.894941634241244</v>
      </c>
      <c r="BH97" s="44">
        <f t="shared" si="233"/>
        <v>0.33852140077821014</v>
      </c>
      <c r="BI97" s="44">
        <f t="shared" si="234"/>
        <v>0</v>
      </c>
      <c r="BJ97" s="44">
        <f t="shared" si="235"/>
        <v>2.2568093385214008</v>
      </c>
      <c r="BK97" s="44">
        <f t="shared" si="236"/>
        <v>0.11284046692607004</v>
      </c>
      <c r="BL97" s="44">
        <f t="shared" si="237"/>
        <v>0</v>
      </c>
      <c r="BM97" s="44">
        <f t="shared" si="238"/>
        <v>6.8832684824902719</v>
      </c>
      <c r="BN97" s="44">
        <f t="shared" si="239"/>
        <v>0.56420233463035019</v>
      </c>
      <c r="BO97" s="39">
        <f t="shared" si="240"/>
        <v>6.1015306817665668E-3</v>
      </c>
      <c r="BP97" s="39">
        <f t="shared" si="159"/>
        <v>1.0325667307604959E-2</v>
      </c>
      <c r="BQ97" s="39">
        <f t="shared" si="160"/>
        <v>6.1954003845629754E-2</v>
      </c>
      <c r="BR97" s="39">
        <f t="shared" si="161"/>
        <v>1.4080455419461309E-3</v>
      </c>
      <c r="BS97" s="39">
        <f t="shared" si="162"/>
        <v>0</v>
      </c>
      <c r="BT97" s="39">
        <f t="shared" si="163"/>
        <v>9.3869702796408726E-3</v>
      </c>
      <c r="BU97" s="39">
        <f t="shared" si="164"/>
        <v>4.6934851398204363E-4</v>
      </c>
      <c r="BV97" s="39">
        <f t="shared" si="165"/>
        <v>0</v>
      </c>
      <c r="BW97" s="39">
        <f t="shared" si="166"/>
        <v>2.8630259352904659E-2</v>
      </c>
      <c r="BX97" s="39">
        <f t="shared" si="167"/>
        <v>2.3467425699102182E-3</v>
      </c>
      <c r="BY97" s="39">
        <f t="shared" si="168"/>
        <v>1.9682357037956668E-4</v>
      </c>
      <c r="BZ97" s="39">
        <f t="shared" si="169"/>
        <v>3.3308604218080514E-4</v>
      </c>
      <c r="CA97" s="39">
        <f t="shared" si="170"/>
        <v>1.998516253084831E-3</v>
      </c>
      <c r="CB97" s="39">
        <f t="shared" si="171"/>
        <v>4.5420823933746156E-5</v>
      </c>
      <c r="CC97" s="39">
        <f t="shared" si="172"/>
        <v>0</v>
      </c>
      <c r="CD97" s="39">
        <f t="shared" si="173"/>
        <v>3.0280549289164103E-4</v>
      </c>
      <c r="CE97" s="39">
        <f t="shared" si="174"/>
        <v>1.5140274644582053E-5</v>
      </c>
      <c r="CF97" s="39">
        <f t="shared" si="175"/>
        <v>0</v>
      </c>
      <c r="CG97" s="39">
        <f t="shared" si="176"/>
        <v>9.2355675331950516E-4</v>
      </c>
      <c r="CH97" s="39">
        <f t="shared" si="177"/>
        <v>7.5701373222910258E-5</v>
      </c>
      <c r="CI97" s="39">
        <f t="shared" si="178"/>
        <v>3.8577419794395072E-2</v>
      </c>
      <c r="CJ97" s="39">
        <f t="shared" si="179"/>
        <v>6.528486426743782E-2</v>
      </c>
      <c r="CK97" s="39">
        <f t="shared" si="180"/>
        <v>0.39170918560462681</v>
      </c>
      <c r="CL97" s="39">
        <f t="shared" si="181"/>
        <v>8.9024814910142469E-3</v>
      </c>
      <c r="CM97" s="39">
        <f t="shared" si="182"/>
        <v>0</v>
      </c>
      <c r="CN97" s="39">
        <f t="shared" si="183"/>
        <v>5.9349876606761651E-2</v>
      </c>
      <c r="CO97" s="39">
        <f t="shared" si="184"/>
        <v>2.967493830338082E-3</v>
      </c>
      <c r="CP97" s="39">
        <f t="shared" si="185"/>
        <v>0</v>
      </c>
      <c r="CQ97" s="39">
        <f t="shared" si="186"/>
        <v>0.181017123650623</v>
      </c>
      <c r="CR97" s="39">
        <f t="shared" si="187"/>
        <v>1.4837469151690413E-2</v>
      </c>
      <c r="CS97" s="39">
        <f t="shared" si="188"/>
        <v>5.7078835410074346E-3</v>
      </c>
      <c r="CT97" s="39">
        <f t="shared" si="189"/>
        <v>9.6594952232433497E-3</v>
      </c>
      <c r="CU97" s="39">
        <f t="shared" si="190"/>
        <v>5.7956971339460095E-2</v>
      </c>
      <c r="CV97" s="39">
        <f t="shared" si="191"/>
        <v>1.3172038940786387E-3</v>
      </c>
      <c r="CW97" s="39">
        <f t="shared" si="192"/>
        <v>0</v>
      </c>
      <c r="CX97" s="39">
        <f t="shared" si="193"/>
        <v>8.78135929385759E-3</v>
      </c>
      <c r="CY97" s="39">
        <f t="shared" si="194"/>
        <v>4.3906796469287952E-4</v>
      </c>
      <c r="CZ97" s="39">
        <f t="shared" si="195"/>
        <v>0</v>
      </c>
      <c r="DA97" s="39">
        <f t="shared" si="196"/>
        <v>2.6783145846265649E-2</v>
      </c>
      <c r="DB97" s="39">
        <f t="shared" si="197"/>
        <v>2.1953398234643975E-3</v>
      </c>
    </row>
    <row r="98" spans="1:106" ht="12.75" customHeight="1" x14ac:dyDescent="0.3">
      <c r="A98" s="9" t="str">
        <f t="shared" si="198"/>
        <v>01 Aguascalientes80-84 añosHombres</v>
      </c>
      <c r="B98" s="18" t="s">
        <v>36</v>
      </c>
      <c r="C98" s="18" t="s">
        <v>15</v>
      </c>
      <c r="D98" s="29" t="s">
        <v>91</v>
      </c>
      <c r="E98" s="19">
        <v>4397</v>
      </c>
      <c r="F98" s="19">
        <v>4261</v>
      </c>
      <c r="G98" s="19">
        <v>4235</v>
      </c>
      <c r="H98" s="19">
        <v>24</v>
      </c>
      <c r="I98" s="19">
        <v>2</v>
      </c>
      <c r="J98" s="19">
        <v>133</v>
      </c>
      <c r="K98" s="19">
        <v>108</v>
      </c>
      <c r="L98" s="19">
        <v>24</v>
      </c>
      <c r="M98" s="19">
        <v>1</v>
      </c>
      <c r="N98" s="19">
        <v>3</v>
      </c>
      <c r="O98" s="38">
        <f>+'07'!E97-'05'!J98</f>
        <v>24</v>
      </c>
      <c r="P98" s="38">
        <f t="shared" si="199"/>
        <v>157</v>
      </c>
      <c r="Q98" s="39">
        <f>'07'!F97/'05'!$P98</f>
        <v>5.0955414012738856E-2</v>
      </c>
      <c r="R98" s="39">
        <f>'07'!G97/'05'!$P98</f>
        <v>3.8216560509554139E-2</v>
      </c>
      <c r="S98" s="39">
        <f>'07'!H97/'05'!$P98</f>
        <v>0.49044585987261147</v>
      </c>
      <c r="T98" s="39">
        <f>'07'!I97/'05'!$P98</f>
        <v>1.9108280254777069E-2</v>
      </c>
      <c r="U98" s="39">
        <f>'07'!J97/'05'!$P98</f>
        <v>0</v>
      </c>
      <c r="V98" s="39">
        <f>'07'!K97/'05'!$P98</f>
        <v>9.5541401273885357E-2</v>
      </c>
      <c r="W98" s="39">
        <f>'07'!L97/'05'!$P98</f>
        <v>2.5477707006369428E-2</v>
      </c>
      <c r="X98" s="39">
        <f>'07'!M97/'05'!$P98</f>
        <v>0</v>
      </c>
      <c r="Y98" s="39">
        <f>'07'!N97/'05'!$P98</f>
        <v>0.25477707006369427</v>
      </c>
      <c r="Z98" s="39">
        <f>'07'!O97/'05'!$P98</f>
        <v>2.5477707006369428E-2</v>
      </c>
      <c r="AA98" s="44">
        <f t="shared" si="200"/>
        <v>1.2229299363057327</v>
      </c>
      <c r="AB98" s="44">
        <f t="shared" si="201"/>
        <v>0.91719745222929938</v>
      </c>
      <c r="AC98" s="44">
        <f t="shared" si="202"/>
        <v>11.770700636942674</v>
      </c>
      <c r="AD98" s="44">
        <f t="shared" si="203"/>
        <v>0.45859872611464969</v>
      </c>
      <c r="AE98" s="44">
        <f t="shared" si="204"/>
        <v>0</v>
      </c>
      <c r="AF98" s="44">
        <f t="shared" si="205"/>
        <v>2.2929936305732488</v>
      </c>
      <c r="AG98" s="44">
        <f t="shared" si="206"/>
        <v>0.61146496815286633</v>
      </c>
      <c r="AH98" s="44">
        <f t="shared" si="207"/>
        <v>0</v>
      </c>
      <c r="AI98" s="44">
        <f t="shared" si="208"/>
        <v>6.1146496815286628</v>
      </c>
      <c r="AJ98" s="44">
        <f t="shared" si="209"/>
        <v>0.61146496815286633</v>
      </c>
      <c r="AK98" s="44">
        <f t="shared" si="210"/>
        <v>5.0955414012738856E-2</v>
      </c>
      <c r="AL98" s="44">
        <f t="shared" si="211"/>
        <v>3.8216560509554139E-2</v>
      </c>
      <c r="AM98" s="44">
        <f t="shared" si="212"/>
        <v>0.49044585987261147</v>
      </c>
      <c r="AN98" s="44">
        <f t="shared" si="213"/>
        <v>1.9108280254777069E-2</v>
      </c>
      <c r="AO98" s="44">
        <f t="shared" si="214"/>
        <v>0</v>
      </c>
      <c r="AP98" s="44">
        <f t="shared" si="215"/>
        <v>9.5541401273885357E-2</v>
      </c>
      <c r="AQ98" s="44">
        <f t="shared" si="216"/>
        <v>2.5477707006369428E-2</v>
      </c>
      <c r="AR98" s="44">
        <f t="shared" si="217"/>
        <v>0</v>
      </c>
      <c r="AS98" s="44">
        <f t="shared" si="218"/>
        <v>0.25477707006369427</v>
      </c>
      <c r="AT98" s="44">
        <f t="shared" si="219"/>
        <v>2.5477707006369428E-2</v>
      </c>
      <c r="AU98" s="44">
        <f t="shared" si="220"/>
        <v>5.5031847133757967</v>
      </c>
      <c r="AV98" s="44">
        <f t="shared" si="221"/>
        <v>4.1273885350318471</v>
      </c>
      <c r="AW98" s="44">
        <f t="shared" si="222"/>
        <v>52.968152866242036</v>
      </c>
      <c r="AX98" s="44">
        <f t="shared" si="223"/>
        <v>2.0636942675159236</v>
      </c>
      <c r="AY98" s="44">
        <f t="shared" si="224"/>
        <v>0</v>
      </c>
      <c r="AZ98" s="44">
        <f t="shared" si="225"/>
        <v>10.318471337579618</v>
      </c>
      <c r="BA98" s="44">
        <f t="shared" si="226"/>
        <v>2.7515923566878984</v>
      </c>
      <c r="BB98" s="44">
        <f t="shared" si="227"/>
        <v>0</v>
      </c>
      <c r="BC98" s="44">
        <f t="shared" si="228"/>
        <v>27.515923566878982</v>
      </c>
      <c r="BD98" s="44">
        <f t="shared" si="229"/>
        <v>2.7515923566878984</v>
      </c>
      <c r="BE98" s="44">
        <f t="shared" si="230"/>
        <v>1.2229299363057327</v>
      </c>
      <c r="BF98" s="44">
        <f t="shared" si="231"/>
        <v>0.91719745222929938</v>
      </c>
      <c r="BG98" s="44">
        <f t="shared" si="232"/>
        <v>11.770700636942674</v>
      </c>
      <c r="BH98" s="44">
        <f t="shared" si="233"/>
        <v>0.45859872611464969</v>
      </c>
      <c r="BI98" s="44">
        <f t="shared" si="234"/>
        <v>0</v>
      </c>
      <c r="BJ98" s="44">
        <f t="shared" si="235"/>
        <v>2.2929936305732488</v>
      </c>
      <c r="BK98" s="44">
        <f t="shared" si="236"/>
        <v>0.61146496815286633</v>
      </c>
      <c r="BL98" s="44">
        <f t="shared" si="237"/>
        <v>0</v>
      </c>
      <c r="BM98" s="44">
        <f t="shared" si="238"/>
        <v>6.1146496815286628</v>
      </c>
      <c r="BN98" s="44">
        <f t="shared" si="239"/>
        <v>0.61146496815286633</v>
      </c>
      <c r="BO98" s="39">
        <f t="shared" si="240"/>
        <v>7.7893626516288708E-3</v>
      </c>
      <c r="BP98" s="39">
        <f t="shared" si="159"/>
        <v>5.8420219887216525E-3</v>
      </c>
      <c r="BQ98" s="39">
        <f t="shared" si="160"/>
        <v>7.4972615521927868E-2</v>
      </c>
      <c r="BR98" s="39">
        <f t="shared" si="161"/>
        <v>2.9210109943608262E-3</v>
      </c>
      <c r="BS98" s="39">
        <f t="shared" si="162"/>
        <v>0</v>
      </c>
      <c r="BT98" s="39">
        <f t="shared" si="163"/>
        <v>1.4605054971804133E-2</v>
      </c>
      <c r="BU98" s="39">
        <f t="shared" si="164"/>
        <v>3.8946813258144354E-3</v>
      </c>
      <c r="BV98" s="39">
        <f t="shared" si="165"/>
        <v>0</v>
      </c>
      <c r="BW98" s="39">
        <f t="shared" si="166"/>
        <v>3.894681325814435E-2</v>
      </c>
      <c r="BX98" s="39">
        <f t="shared" si="167"/>
        <v>3.8946813258144354E-3</v>
      </c>
      <c r="BY98" s="39">
        <f t="shared" si="168"/>
        <v>3.2455677715120292E-4</v>
      </c>
      <c r="BZ98" s="39">
        <f t="shared" si="169"/>
        <v>2.4341758286340216E-4</v>
      </c>
      <c r="CA98" s="39">
        <f t="shared" si="170"/>
        <v>3.1238589800803278E-3</v>
      </c>
      <c r="CB98" s="39">
        <f t="shared" si="171"/>
        <v>1.2170879143170108E-4</v>
      </c>
      <c r="CC98" s="39">
        <f t="shared" si="172"/>
        <v>0</v>
      </c>
      <c r="CD98" s="39">
        <f t="shared" si="173"/>
        <v>6.0854395715850547E-4</v>
      </c>
      <c r="CE98" s="39">
        <f t="shared" si="174"/>
        <v>1.6227838857560146E-4</v>
      </c>
      <c r="CF98" s="39">
        <f t="shared" si="175"/>
        <v>0</v>
      </c>
      <c r="CG98" s="39">
        <f t="shared" si="176"/>
        <v>1.6227838857560144E-3</v>
      </c>
      <c r="CH98" s="39">
        <f t="shared" si="177"/>
        <v>1.6227838857560146E-4</v>
      </c>
      <c r="CI98" s="39">
        <f t="shared" si="178"/>
        <v>3.5052131932329915E-2</v>
      </c>
      <c r="CJ98" s="39">
        <f t="shared" si="179"/>
        <v>2.6289098949247434E-2</v>
      </c>
      <c r="CK98" s="39">
        <f t="shared" si="180"/>
        <v>0.33737676984867537</v>
      </c>
      <c r="CL98" s="39">
        <f t="shared" si="181"/>
        <v>1.3144549474623717E-2</v>
      </c>
      <c r="CM98" s="39">
        <f t="shared" si="182"/>
        <v>0</v>
      </c>
      <c r="CN98" s="39">
        <f t="shared" si="183"/>
        <v>6.572274737311859E-2</v>
      </c>
      <c r="CO98" s="39">
        <f t="shared" si="184"/>
        <v>1.7526065966164957E-2</v>
      </c>
      <c r="CP98" s="39">
        <f t="shared" si="185"/>
        <v>0</v>
      </c>
      <c r="CQ98" s="39">
        <f t="shared" si="186"/>
        <v>0.17526065966164955</v>
      </c>
      <c r="CR98" s="39">
        <f t="shared" si="187"/>
        <v>1.7526065966164957E-2</v>
      </c>
      <c r="CS98" s="39">
        <f t="shared" si="188"/>
        <v>7.7893626516288708E-3</v>
      </c>
      <c r="CT98" s="39">
        <f t="shared" si="189"/>
        <v>5.8420219887216525E-3</v>
      </c>
      <c r="CU98" s="39">
        <f t="shared" si="190"/>
        <v>7.4972615521927868E-2</v>
      </c>
      <c r="CV98" s="39">
        <f t="shared" si="191"/>
        <v>2.9210109943608262E-3</v>
      </c>
      <c r="CW98" s="39">
        <f t="shared" si="192"/>
        <v>0</v>
      </c>
      <c r="CX98" s="39">
        <f t="shared" si="193"/>
        <v>1.4605054971804133E-2</v>
      </c>
      <c r="CY98" s="39">
        <f t="shared" si="194"/>
        <v>3.8946813258144354E-3</v>
      </c>
      <c r="CZ98" s="39">
        <f t="shared" si="195"/>
        <v>0</v>
      </c>
      <c r="DA98" s="39">
        <f t="shared" si="196"/>
        <v>3.894681325814435E-2</v>
      </c>
      <c r="DB98" s="39">
        <f t="shared" si="197"/>
        <v>3.8946813258144354E-3</v>
      </c>
    </row>
    <row r="99" spans="1:106" ht="12.75" customHeight="1" x14ac:dyDescent="0.3">
      <c r="A99" s="9" t="str">
        <f t="shared" si="198"/>
        <v>01 Aguascalientes85 años y másHombres</v>
      </c>
      <c r="B99" s="18" t="s">
        <v>36</v>
      </c>
      <c r="C99" s="18" t="s">
        <v>15</v>
      </c>
      <c r="D99" s="18" t="s">
        <v>92</v>
      </c>
      <c r="E99" s="19">
        <v>3622</v>
      </c>
      <c r="F99" s="19">
        <v>3513</v>
      </c>
      <c r="G99" s="19">
        <v>3498</v>
      </c>
      <c r="H99" s="19">
        <v>14</v>
      </c>
      <c r="I99" s="19">
        <v>1</v>
      </c>
      <c r="J99" s="19">
        <v>108</v>
      </c>
      <c r="K99" s="19">
        <v>99</v>
      </c>
      <c r="L99" s="19">
        <v>8</v>
      </c>
      <c r="M99" s="19">
        <v>1</v>
      </c>
      <c r="N99" s="19">
        <v>1</v>
      </c>
      <c r="O99" s="38">
        <f>+'07'!E98-'05'!J99</f>
        <v>14</v>
      </c>
      <c r="P99" s="38">
        <f t="shared" si="199"/>
        <v>122</v>
      </c>
      <c r="Q99" s="39">
        <f>'07'!F98/'05'!$P99</f>
        <v>3.2786885245901641E-2</v>
      </c>
      <c r="R99" s="39">
        <f>'07'!G98/'05'!$P99</f>
        <v>8.1967213114754103E-3</v>
      </c>
      <c r="S99" s="39">
        <f>'07'!H98/'05'!$P99</f>
        <v>0.61475409836065575</v>
      </c>
      <c r="T99" s="39">
        <f>'07'!I98/'05'!$P99</f>
        <v>1.6393442622950821E-2</v>
      </c>
      <c r="U99" s="39">
        <f>'07'!J98/'05'!$P99</f>
        <v>0</v>
      </c>
      <c r="V99" s="39">
        <f>'07'!K98/'05'!$P99</f>
        <v>7.3770491803278687E-2</v>
      </c>
      <c r="W99" s="39">
        <f>'07'!L98/'05'!$P99</f>
        <v>1.6393442622950821E-2</v>
      </c>
      <c r="X99" s="39">
        <f>'07'!M98/'05'!$P99</f>
        <v>0</v>
      </c>
      <c r="Y99" s="39">
        <f>'07'!N98/'05'!$P99</f>
        <v>0.23770491803278687</v>
      </c>
      <c r="Z99" s="39">
        <f>'07'!O98/'05'!$P99</f>
        <v>0</v>
      </c>
      <c r="AA99" s="44">
        <f t="shared" si="200"/>
        <v>0.26229508196721313</v>
      </c>
      <c r="AB99" s="44">
        <f t="shared" si="201"/>
        <v>6.5573770491803282E-2</v>
      </c>
      <c r="AC99" s="44">
        <f t="shared" si="202"/>
        <v>4.918032786885246</v>
      </c>
      <c r="AD99" s="44">
        <f t="shared" si="203"/>
        <v>0.13114754098360656</v>
      </c>
      <c r="AE99" s="44">
        <f t="shared" si="204"/>
        <v>0</v>
      </c>
      <c r="AF99" s="44">
        <f t="shared" si="205"/>
        <v>0.5901639344262295</v>
      </c>
      <c r="AG99" s="44">
        <f t="shared" si="206"/>
        <v>0.13114754098360656</v>
      </c>
      <c r="AH99" s="44">
        <f t="shared" si="207"/>
        <v>0</v>
      </c>
      <c r="AI99" s="44">
        <f t="shared" si="208"/>
        <v>1.901639344262295</v>
      </c>
      <c r="AJ99" s="44">
        <f t="shared" si="209"/>
        <v>0</v>
      </c>
      <c r="AK99" s="44">
        <f t="shared" si="210"/>
        <v>3.2786885245901641E-2</v>
      </c>
      <c r="AL99" s="44">
        <f t="shared" si="211"/>
        <v>8.1967213114754103E-3</v>
      </c>
      <c r="AM99" s="44">
        <f t="shared" si="212"/>
        <v>0.61475409836065575</v>
      </c>
      <c r="AN99" s="44">
        <f t="shared" si="213"/>
        <v>1.6393442622950821E-2</v>
      </c>
      <c r="AO99" s="44">
        <f t="shared" si="214"/>
        <v>0</v>
      </c>
      <c r="AP99" s="44">
        <f t="shared" si="215"/>
        <v>7.3770491803278687E-2</v>
      </c>
      <c r="AQ99" s="44">
        <f t="shared" si="216"/>
        <v>1.6393442622950821E-2</v>
      </c>
      <c r="AR99" s="44">
        <f t="shared" si="217"/>
        <v>0</v>
      </c>
      <c r="AS99" s="44">
        <f t="shared" si="218"/>
        <v>0.23770491803278687</v>
      </c>
      <c r="AT99" s="44">
        <f t="shared" si="219"/>
        <v>0</v>
      </c>
      <c r="AU99" s="44">
        <f t="shared" si="220"/>
        <v>3.2459016393442623</v>
      </c>
      <c r="AV99" s="44">
        <f t="shared" si="221"/>
        <v>0.81147540983606559</v>
      </c>
      <c r="AW99" s="44">
        <f t="shared" si="222"/>
        <v>60.860655737704917</v>
      </c>
      <c r="AX99" s="44">
        <f t="shared" si="223"/>
        <v>1.6229508196721312</v>
      </c>
      <c r="AY99" s="44">
        <f t="shared" si="224"/>
        <v>0</v>
      </c>
      <c r="AZ99" s="44">
        <f t="shared" si="225"/>
        <v>7.3032786885245899</v>
      </c>
      <c r="BA99" s="44">
        <f t="shared" si="226"/>
        <v>1.6229508196721312</v>
      </c>
      <c r="BB99" s="44">
        <f t="shared" si="227"/>
        <v>0</v>
      </c>
      <c r="BC99" s="44">
        <f t="shared" si="228"/>
        <v>23.532786885245901</v>
      </c>
      <c r="BD99" s="44">
        <f t="shared" si="229"/>
        <v>0</v>
      </c>
      <c r="BE99" s="44">
        <f t="shared" si="230"/>
        <v>0.45901639344262296</v>
      </c>
      <c r="BF99" s="44">
        <f t="shared" si="231"/>
        <v>0.11475409836065574</v>
      </c>
      <c r="BG99" s="44">
        <f t="shared" si="232"/>
        <v>8.6065573770491799</v>
      </c>
      <c r="BH99" s="44">
        <f t="shared" si="233"/>
        <v>0.22950819672131148</v>
      </c>
      <c r="BI99" s="44">
        <f t="shared" si="234"/>
        <v>0</v>
      </c>
      <c r="BJ99" s="44">
        <f t="shared" si="235"/>
        <v>1.0327868852459017</v>
      </c>
      <c r="BK99" s="44">
        <f t="shared" si="236"/>
        <v>0.22950819672131148</v>
      </c>
      <c r="BL99" s="44">
        <f t="shared" si="237"/>
        <v>0</v>
      </c>
      <c r="BM99" s="44">
        <f t="shared" si="238"/>
        <v>3.3278688524590163</v>
      </c>
      <c r="BN99" s="44">
        <f t="shared" si="239"/>
        <v>0</v>
      </c>
      <c r="BO99" s="39">
        <f t="shared" si="240"/>
        <v>2.1499596882558454E-3</v>
      </c>
      <c r="BP99" s="39">
        <f t="shared" si="159"/>
        <v>5.3748992206396136E-4</v>
      </c>
      <c r="BQ99" s="39">
        <f t="shared" si="160"/>
        <v>4.0311744154797095E-2</v>
      </c>
      <c r="BR99" s="39">
        <f t="shared" si="161"/>
        <v>1.0749798441279227E-3</v>
      </c>
      <c r="BS99" s="39">
        <f t="shared" si="162"/>
        <v>0</v>
      </c>
      <c r="BT99" s="39">
        <f t="shared" si="163"/>
        <v>4.837409298575652E-3</v>
      </c>
      <c r="BU99" s="39">
        <f t="shared" si="164"/>
        <v>1.0749798441279227E-3</v>
      </c>
      <c r="BV99" s="39">
        <f t="shared" si="165"/>
        <v>0</v>
      </c>
      <c r="BW99" s="39">
        <f t="shared" si="166"/>
        <v>1.5587207739854878E-2</v>
      </c>
      <c r="BX99" s="39">
        <f t="shared" si="167"/>
        <v>0</v>
      </c>
      <c r="BY99" s="39">
        <f t="shared" si="168"/>
        <v>2.6874496103198068E-4</v>
      </c>
      <c r="BZ99" s="39">
        <f t="shared" si="169"/>
        <v>6.718624025799517E-5</v>
      </c>
      <c r="CA99" s="39">
        <f t="shared" si="170"/>
        <v>5.0389680193496369E-3</v>
      </c>
      <c r="CB99" s="39">
        <f t="shared" si="171"/>
        <v>1.3437248051599034E-4</v>
      </c>
      <c r="CC99" s="39">
        <f t="shared" si="172"/>
        <v>0</v>
      </c>
      <c r="CD99" s="39">
        <f t="shared" si="173"/>
        <v>6.046761623219565E-4</v>
      </c>
      <c r="CE99" s="39">
        <f t="shared" si="174"/>
        <v>1.3437248051599034E-4</v>
      </c>
      <c r="CF99" s="39">
        <f t="shared" si="175"/>
        <v>0</v>
      </c>
      <c r="CG99" s="39">
        <f t="shared" si="176"/>
        <v>1.9484009674818597E-3</v>
      </c>
      <c r="CH99" s="39">
        <f t="shared" si="177"/>
        <v>0</v>
      </c>
      <c r="CI99" s="39">
        <f t="shared" si="178"/>
        <v>2.6605751142166085E-2</v>
      </c>
      <c r="CJ99" s="39">
        <f t="shared" si="179"/>
        <v>6.6514377855415212E-3</v>
      </c>
      <c r="CK99" s="39">
        <f t="shared" si="180"/>
        <v>0.49885783391561406</v>
      </c>
      <c r="CL99" s="39">
        <f t="shared" si="181"/>
        <v>1.3302875571083042E-2</v>
      </c>
      <c r="CM99" s="39">
        <f t="shared" si="182"/>
        <v>0</v>
      </c>
      <c r="CN99" s="39">
        <f t="shared" si="183"/>
        <v>5.9862940069873687E-2</v>
      </c>
      <c r="CO99" s="39">
        <f t="shared" si="184"/>
        <v>1.3302875571083042E-2</v>
      </c>
      <c r="CP99" s="39">
        <f t="shared" si="185"/>
        <v>0</v>
      </c>
      <c r="CQ99" s="39">
        <f t="shared" si="186"/>
        <v>0.19289169578070411</v>
      </c>
      <c r="CR99" s="39">
        <f t="shared" si="187"/>
        <v>0</v>
      </c>
      <c r="CS99" s="39">
        <f t="shared" si="188"/>
        <v>3.7624294544477293E-3</v>
      </c>
      <c r="CT99" s="39">
        <f t="shared" si="189"/>
        <v>9.4060736361193233E-4</v>
      </c>
      <c r="CU99" s="39">
        <f t="shared" si="190"/>
        <v>7.0545552270894915E-2</v>
      </c>
      <c r="CV99" s="39">
        <f t="shared" si="191"/>
        <v>1.8812147272238647E-3</v>
      </c>
      <c r="CW99" s="39">
        <f t="shared" si="192"/>
        <v>0</v>
      </c>
      <c r="CX99" s="39">
        <f t="shared" si="193"/>
        <v>8.4654662725073913E-3</v>
      </c>
      <c r="CY99" s="39">
        <f t="shared" si="194"/>
        <v>1.8812147272238647E-3</v>
      </c>
      <c r="CZ99" s="39">
        <f t="shared" si="195"/>
        <v>0</v>
      </c>
      <c r="DA99" s="39">
        <f t="shared" si="196"/>
        <v>2.7277613544746036E-2</v>
      </c>
      <c r="DB99" s="39">
        <f t="shared" si="197"/>
        <v>0</v>
      </c>
    </row>
    <row r="100" spans="1:106" ht="12.75" customHeight="1" x14ac:dyDescent="0.3">
      <c r="A100" s="9" t="str">
        <f t="shared" si="198"/>
        <v>01 AguascalientesTotalMujeres</v>
      </c>
      <c r="B100" s="20" t="s">
        <v>36</v>
      </c>
      <c r="C100" s="20" t="s">
        <v>16</v>
      </c>
      <c r="D100" s="20" t="s">
        <v>14</v>
      </c>
      <c r="E100" s="21">
        <v>666713</v>
      </c>
      <c r="F100" s="21">
        <v>635320</v>
      </c>
      <c r="G100" s="21">
        <v>627082</v>
      </c>
      <c r="H100" s="21">
        <v>7940</v>
      </c>
      <c r="I100" s="21">
        <v>298</v>
      </c>
      <c r="J100" s="21">
        <v>30866</v>
      </c>
      <c r="K100" s="21">
        <v>27956</v>
      </c>
      <c r="L100" s="21">
        <v>1769</v>
      </c>
      <c r="M100" s="21">
        <v>1141</v>
      </c>
      <c r="N100" s="21">
        <v>527</v>
      </c>
      <c r="O100" s="38">
        <f>+'07'!E99-'05'!J100</f>
        <v>7940</v>
      </c>
      <c r="P100" s="38">
        <f t="shared" si="199"/>
        <v>38806</v>
      </c>
      <c r="Q100" s="39">
        <f>'07'!F99/'05'!$P100</f>
        <v>7.9343400505076531E-2</v>
      </c>
      <c r="R100" s="39">
        <f>'07'!G99/'05'!$P100</f>
        <v>0.10853991650775653</v>
      </c>
      <c r="S100" s="39">
        <f>'07'!H99/'05'!$P100</f>
        <v>0.46242849043962275</v>
      </c>
      <c r="T100" s="39">
        <f>'07'!I99/'05'!$P100</f>
        <v>9.7562232644436434E-2</v>
      </c>
      <c r="U100" s="39">
        <f>'07'!J99/'05'!$P100</f>
        <v>7.4653404112766067E-2</v>
      </c>
      <c r="V100" s="39">
        <f>'07'!K99/'05'!$P100</f>
        <v>7.3545328042055352E-2</v>
      </c>
      <c r="W100" s="39">
        <f>'07'!L99/'05'!$P100</f>
        <v>3.4788434778127092E-3</v>
      </c>
      <c r="X100" s="39">
        <f>'07'!M99/'05'!$P100</f>
        <v>1.8811523991135392E-3</v>
      </c>
      <c r="Y100" s="39">
        <f>'07'!N99/'05'!$P100</f>
        <v>8.6326856671648716E-2</v>
      </c>
      <c r="Z100" s="39">
        <f>'07'!O99/'05'!$P100</f>
        <v>1.2240375199711384E-2</v>
      </c>
      <c r="AA100" s="44">
        <f t="shared" si="200"/>
        <v>140.35847549348037</v>
      </c>
      <c r="AB100" s="44">
        <f t="shared" si="201"/>
        <v>192.00711230222132</v>
      </c>
      <c r="AC100" s="44">
        <f t="shared" si="202"/>
        <v>818.03599958769269</v>
      </c>
      <c r="AD100" s="44">
        <f t="shared" si="203"/>
        <v>172.58758954800805</v>
      </c>
      <c r="AE100" s="44">
        <f t="shared" si="204"/>
        <v>132.06187187548318</v>
      </c>
      <c r="AF100" s="44">
        <f t="shared" si="205"/>
        <v>130.10168530639592</v>
      </c>
      <c r="AG100" s="44">
        <f t="shared" si="206"/>
        <v>6.154074112250683</v>
      </c>
      <c r="AH100" s="44">
        <f t="shared" si="207"/>
        <v>3.3277585940318506</v>
      </c>
      <c r="AI100" s="44">
        <f t="shared" si="208"/>
        <v>152.71220945214657</v>
      </c>
      <c r="AJ100" s="44">
        <f t="shared" si="209"/>
        <v>21.65322372828944</v>
      </c>
      <c r="AK100" s="44">
        <f t="shared" si="210"/>
        <v>90.530819976292321</v>
      </c>
      <c r="AL100" s="44">
        <f t="shared" si="211"/>
        <v>123.84404473535021</v>
      </c>
      <c r="AM100" s="44">
        <f t="shared" si="212"/>
        <v>527.63090759160957</v>
      </c>
      <c r="AN100" s="44">
        <f t="shared" si="213"/>
        <v>111.31850744730197</v>
      </c>
      <c r="AO100" s="44">
        <f t="shared" si="214"/>
        <v>85.179534092666088</v>
      </c>
      <c r="AP100" s="44">
        <f t="shared" si="215"/>
        <v>83.915219295985153</v>
      </c>
      <c r="AQ100" s="44">
        <f t="shared" si="216"/>
        <v>3.969360408184301</v>
      </c>
      <c r="AR100" s="44">
        <f t="shared" si="217"/>
        <v>2.1463948873885483</v>
      </c>
      <c r="AS100" s="44">
        <f t="shared" si="218"/>
        <v>98.498943462351178</v>
      </c>
      <c r="AT100" s="44">
        <f t="shared" si="219"/>
        <v>13.966268102870689</v>
      </c>
      <c r="AU100" s="44">
        <f t="shared" si="220"/>
        <v>2218.1241045199195</v>
      </c>
      <c r="AV100" s="44">
        <f t="shared" si="221"/>
        <v>3034.3419058908416</v>
      </c>
      <c r="AW100" s="44">
        <f t="shared" si="222"/>
        <v>12927.650878730094</v>
      </c>
      <c r="AX100" s="44">
        <f t="shared" si="223"/>
        <v>2727.4497758078651</v>
      </c>
      <c r="AY100" s="44">
        <f t="shared" si="224"/>
        <v>2087.0105653764881</v>
      </c>
      <c r="AZ100" s="44">
        <f t="shared" si="225"/>
        <v>2056.0331907436994</v>
      </c>
      <c r="BA100" s="44">
        <f t="shared" si="226"/>
        <v>97.254548265732097</v>
      </c>
      <c r="BB100" s="44">
        <f t="shared" si="227"/>
        <v>52.589496469618098</v>
      </c>
      <c r="BC100" s="44">
        <f t="shared" si="228"/>
        <v>2413.3536051126116</v>
      </c>
      <c r="BD100" s="44">
        <f t="shared" si="229"/>
        <v>342.19192908313147</v>
      </c>
      <c r="BE100" s="44">
        <f t="shared" si="230"/>
        <v>629.9866000103076</v>
      </c>
      <c r="BF100" s="44">
        <f t="shared" si="231"/>
        <v>861.80693707158684</v>
      </c>
      <c r="BG100" s="44">
        <f t="shared" si="232"/>
        <v>3671.6822140906047</v>
      </c>
      <c r="BH100" s="44">
        <f t="shared" si="233"/>
        <v>774.64412719682525</v>
      </c>
      <c r="BI100" s="44">
        <f t="shared" si="234"/>
        <v>592.74802865536253</v>
      </c>
      <c r="BJ100" s="44">
        <f t="shared" si="235"/>
        <v>583.94990465391948</v>
      </c>
      <c r="BK100" s="44">
        <f t="shared" si="236"/>
        <v>27.622017213832912</v>
      </c>
      <c r="BL100" s="44">
        <f t="shared" si="237"/>
        <v>14.936350048961501</v>
      </c>
      <c r="BM100" s="44">
        <f t="shared" si="238"/>
        <v>685.43524197289082</v>
      </c>
      <c r="BN100" s="44">
        <f t="shared" si="239"/>
        <v>97.188579085708383</v>
      </c>
      <c r="BO100" s="39">
        <f t="shared" si="240"/>
        <v>3.6169271631572531E-3</v>
      </c>
      <c r="BP100" s="39">
        <f t="shared" si="159"/>
        <v>4.947871780194334E-3</v>
      </c>
      <c r="BQ100" s="39">
        <f t="shared" si="160"/>
        <v>2.1080142235419593E-2</v>
      </c>
      <c r="BR100" s="39">
        <f t="shared" si="161"/>
        <v>4.4474460018555911E-3</v>
      </c>
      <c r="BS100" s="39">
        <f t="shared" si="162"/>
        <v>3.4031302343834249E-3</v>
      </c>
      <c r="BT100" s="39">
        <f t="shared" si="163"/>
        <v>3.3526177731896078E-3</v>
      </c>
      <c r="BU100" s="39">
        <f t="shared" si="164"/>
        <v>1.5858563398058761E-4</v>
      </c>
      <c r="BV100" s="39">
        <f t="shared" si="165"/>
        <v>8.5753713189502928E-5</v>
      </c>
      <c r="BW100" s="39">
        <f t="shared" si="166"/>
        <v>3.9352731395182854E-3</v>
      </c>
      <c r="BX100" s="39">
        <f t="shared" si="167"/>
        <v>5.5798648993169711E-4</v>
      </c>
      <c r="BY100" s="39">
        <f t="shared" si="168"/>
        <v>2.3329077971523042E-3</v>
      </c>
      <c r="BZ100" s="39">
        <f t="shared" si="169"/>
        <v>3.1913633132853222E-3</v>
      </c>
      <c r="CA100" s="39">
        <f t="shared" si="170"/>
        <v>1.3596632159759047E-2</v>
      </c>
      <c r="CB100" s="39">
        <f t="shared" si="171"/>
        <v>2.8685901006880888E-3</v>
      </c>
      <c r="CC100" s="39">
        <f t="shared" si="172"/>
        <v>2.1950093823807164E-3</v>
      </c>
      <c r="CD100" s="39">
        <f t="shared" si="173"/>
        <v>2.1624289876819346E-3</v>
      </c>
      <c r="CE100" s="39">
        <f t="shared" si="174"/>
        <v>1.0228728568222185E-4</v>
      </c>
      <c r="CF100" s="39">
        <f t="shared" si="175"/>
        <v>5.5310902628164416E-5</v>
      </c>
      <c r="CG100" s="39">
        <f t="shared" si="176"/>
        <v>2.5382400521143942E-3</v>
      </c>
      <c r="CH100" s="39">
        <f t="shared" si="177"/>
        <v>3.5989970888189172E-4</v>
      </c>
      <c r="CI100" s="39">
        <f t="shared" si="178"/>
        <v>5.7159307955468731E-2</v>
      </c>
      <c r="CJ100" s="39">
        <f t="shared" si="179"/>
        <v>7.8192596657497337E-2</v>
      </c>
      <c r="CK100" s="39">
        <f t="shared" si="180"/>
        <v>0.33313536254007353</v>
      </c>
      <c r="CL100" s="39">
        <f t="shared" si="181"/>
        <v>7.0284228619488354E-2</v>
      </c>
      <c r="CM100" s="39">
        <f t="shared" si="182"/>
        <v>5.3780615507305264E-2</v>
      </c>
      <c r="CN100" s="39">
        <f t="shared" si="183"/>
        <v>5.2982353005816094E-2</v>
      </c>
      <c r="CO100" s="39">
        <f t="shared" si="184"/>
        <v>2.5061729697915813E-3</v>
      </c>
      <c r="CP100" s="39">
        <f t="shared" si="185"/>
        <v>1.3551898281095216E-3</v>
      </c>
      <c r="CQ100" s="39">
        <f t="shared" si="186"/>
        <v>6.2190218139272578E-2</v>
      </c>
      <c r="CR100" s="39">
        <f t="shared" si="187"/>
        <v>8.8180160048222309E-3</v>
      </c>
      <c r="CS100" s="39">
        <f t="shared" si="188"/>
        <v>1.6234257589298244E-2</v>
      </c>
      <c r="CT100" s="39">
        <f t="shared" si="189"/>
        <v>2.2208084756779541E-2</v>
      </c>
      <c r="CU100" s="39">
        <f t="shared" si="190"/>
        <v>9.4616353504370573E-2</v>
      </c>
      <c r="CV100" s="39">
        <f t="shared" si="191"/>
        <v>1.9961967922404403E-2</v>
      </c>
      <c r="CW100" s="39">
        <f t="shared" si="192"/>
        <v>1.5274648988696659E-2</v>
      </c>
      <c r="CX100" s="39">
        <f t="shared" si="193"/>
        <v>1.5047928275367713E-2</v>
      </c>
      <c r="CY100" s="39">
        <f t="shared" si="194"/>
        <v>7.1179758835831857E-4</v>
      </c>
      <c r="CZ100" s="39">
        <f t="shared" si="195"/>
        <v>3.8489795518635008E-4</v>
      </c>
      <c r="DA100" s="39">
        <f t="shared" si="196"/>
        <v>1.7663125340743463E-2</v>
      </c>
      <c r="DB100" s="39">
        <f t="shared" si="197"/>
        <v>2.5044729960755651E-3</v>
      </c>
    </row>
    <row r="101" spans="1:106" ht="12.75" customHeight="1" x14ac:dyDescent="0.3">
      <c r="A101" s="9" t="str">
        <f t="shared" si="198"/>
        <v>01 Aguascalientes05-09 añosMujeres</v>
      </c>
      <c r="B101" s="22" t="s">
        <v>36</v>
      </c>
      <c r="C101" s="22" t="s">
        <v>16</v>
      </c>
      <c r="D101" s="30" t="s">
        <v>76</v>
      </c>
      <c r="E101" s="23">
        <v>64689</v>
      </c>
      <c r="F101" s="23">
        <v>61756</v>
      </c>
      <c r="G101" s="23">
        <v>60850</v>
      </c>
      <c r="H101" s="23">
        <v>815</v>
      </c>
      <c r="I101" s="23">
        <v>91</v>
      </c>
      <c r="J101" s="23">
        <v>2908</v>
      </c>
      <c r="K101" s="23">
        <v>2655</v>
      </c>
      <c r="L101" s="23">
        <v>162</v>
      </c>
      <c r="M101" s="23">
        <v>91</v>
      </c>
      <c r="N101" s="23">
        <v>25</v>
      </c>
      <c r="O101" s="38">
        <f>+'07'!E100-'05'!J101</f>
        <v>815</v>
      </c>
      <c r="P101" s="38">
        <f t="shared" si="199"/>
        <v>3723</v>
      </c>
      <c r="Q101" s="39">
        <f>'07'!F100/'05'!$P101</f>
        <v>0</v>
      </c>
      <c r="R101" s="39">
        <f>'07'!G100/'05'!$P101</f>
        <v>0</v>
      </c>
      <c r="S101" s="39">
        <f>'07'!H100/'05'!$P101</f>
        <v>0.79102874026322856</v>
      </c>
      <c r="T101" s="39">
        <f>'07'!I100/'05'!$P101</f>
        <v>0</v>
      </c>
      <c r="U101" s="39">
        <f>'07'!J100/'05'!$P101</f>
        <v>4.7273704002148802E-2</v>
      </c>
      <c r="V101" s="39">
        <f>'07'!K100/'05'!$P101</f>
        <v>6.9030351866774101E-2</v>
      </c>
      <c r="W101" s="39">
        <f>'07'!L100/'05'!$P101</f>
        <v>8.0580177276390005E-4</v>
      </c>
      <c r="X101" s="39">
        <f>'07'!M100/'05'!$P101</f>
        <v>1.3430029546065002E-3</v>
      </c>
      <c r="Y101" s="39">
        <f>'07'!N100/'05'!$P101</f>
        <v>7.8162771958098301E-2</v>
      </c>
      <c r="Z101" s="39">
        <f>'07'!O100/'05'!$P101</f>
        <v>1.2355627182379801E-2</v>
      </c>
      <c r="AA101" s="44">
        <f t="shared" si="200"/>
        <v>0</v>
      </c>
      <c r="AB101" s="44">
        <f t="shared" si="201"/>
        <v>0</v>
      </c>
      <c r="AC101" s="44">
        <f t="shared" si="202"/>
        <v>128.14665592264302</v>
      </c>
      <c r="AD101" s="44">
        <f t="shared" si="203"/>
        <v>0</v>
      </c>
      <c r="AE101" s="44">
        <f t="shared" si="204"/>
        <v>7.6583400483481059</v>
      </c>
      <c r="AF101" s="44">
        <f t="shared" si="205"/>
        <v>11.182917002417405</v>
      </c>
      <c r="AG101" s="44">
        <f t="shared" si="206"/>
        <v>0.13053988718775181</v>
      </c>
      <c r="AH101" s="44">
        <f t="shared" si="207"/>
        <v>0.21756647864625303</v>
      </c>
      <c r="AI101" s="44">
        <f t="shared" si="208"/>
        <v>12.662369057211924</v>
      </c>
      <c r="AJ101" s="44">
        <f t="shared" si="209"/>
        <v>2.0016116035455278</v>
      </c>
      <c r="AK101" s="44">
        <f t="shared" si="210"/>
        <v>0</v>
      </c>
      <c r="AL101" s="44">
        <f t="shared" si="211"/>
        <v>0</v>
      </c>
      <c r="AM101" s="44">
        <f t="shared" si="212"/>
        <v>71.983615363953803</v>
      </c>
      <c r="AN101" s="44">
        <f t="shared" si="213"/>
        <v>0</v>
      </c>
      <c r="AO101" s="44">
        <f t="shared" si="214"/>
        <v>4.3019070641955413</v>
      </c>
      <c r="AP101" s="44">
        <f t="shared" si="215"/>
        <v>6.2817620198764432</v>
      </c>
      <c r="AQ101" s="44">
        <f t="shared" si="216"/>
        <v>7.3327961321514909E-2</v>
      </c>
      <c r="AR101" s="44">
        <f t="shared" si="217"/>
        <v>0.12221326886919152</v>
      </c>
      <c r="AS101" s="44">
        <f t="shared" si="218"/>
        <v>7.1128122481869456</v>
      </c>
      <c r="AT101" s="44">
        <f t="shared" si="219"/>
        <v>1.124362073596562</v>
      </c>
      <c r="AU101" s="44">
        <f t="shared" si="220"/>
        <v>0</v>
      </c>
      <c r="AV101" s="44">
        <f t="shared" si="221"/>
        <v>0</v>
      </c>
      <c r="AW101" s="44">
        <f t="shared" si="222"/>
        <v>2100.1813053988717</v>
      </c>
      <c r="AX101" s="44">
        <f t="shared" si="223"/>
        <v>0</v>
      </c>
      <c r="AY101" s="44">
        <f t="shared" si="224"/>
        <v>125.51168412570507</v>
      </c>
      <c r="AZ101" s="44">
        <f t="shared" si="225"/>
        <v>183.27558420628523</v>
      </c>
      <c r="BA101" s="44">
        <f t="shared" si="226"/>
        <v>2.1394037066881548</v>
      </c>
      <c r="BB101" s="44">
        <f t="shared" si="227"/>
        <v>3.5656728444802579</v>
      </c>
      <c r="BC101" s="44">
        <f t="shared" si="228"/>
        <v>207.52215954875098</v>
      </c>
      <c r="BD101" s="44">
        <f t="shared" si="229"/>
        <v>32.804190169218373</v>
      </c>
      <c r="BE101" s="44">
        <f t="shared" si="230"/>
        <v>0</v>
      </c>
      <c r="BF101" s="44">
        <f t="shared" si="231"/>
        <v>0</v>
      </c>
      <c r="BG101" s="44">
        <f t="shared" si="232"/>
        <v>644.68842331453129</v>
      </c>
      <c r="BH101" s="44">
        <f t="shared" si="233"/>
        <v>0</v>
      </c>
      <c r="BI101" s="44">
        <f t="shared" si="234"/>
        <v>38.528068761751271</v>
      </c>
      <c r="BJ101" s="44">
        <f t="shared" si="235"/>
        <v>56.25973677142089</v>
      </c>
      <c r="BK101" s="44">
        <f t="shared" si="236"/>
        <v>0.65672844480257853</v>
      </c>
      <c r="BL101" s="44">
        <f t="shared" si="237"/>
        <v>1.0945474080042976</v>
      </c>
      <c r="BM101" s="44">
        <f t="shared" si="238"/>
        <v>63.702659145850113</v>
      </c>
      <c r="BN101" s="44">
        <f t="shared" si="239"/>
        <v>10.069836153639539</v>
      </c>
      <c r="BO101" s="39">
        <f t="shared" si="240"/>
        <v>0</v>
      </c>
      <c r="BP101" s="39">
        <f t="shared" si="159"/>
        <v>0</v>
      </c>
      <c r="BQ101" s="39">
        <f t="shared" si="160"/>
        <v>3.4420267505410426E-2</v>
      </c>
      <c r="BR101" s="39">
        <f t="shared" si="161"/>
        <v>0</v>
      </c>
      <c r="BS101" s="39">
        <f t="shared" si="162"/>
        <v>2.0570346624625585E-3</v>
      </c>
      <c r="BT101" s="39">
        <f t="shared" si="163"/>
        <v>3.0037381150731682E-3</v>
      </c>
      <c r="BU101" s="39">
        <f t="shared" si="164"/>
        <v>3.5063090837429978E-5</v>
      </c>
      <c r="BV101" s="39">
        <f t="shared" si="165"/>
        <v>5.8438484729049968E-5</v>
      </c>
      <c r="BW101" s="39">
        <f t="shared" si="166"/>
        <v>3.4011198112307074E-3</v>
      </c>
      <c r="BX101" s="39">
        <f t="shared" si="167"/>
        <v>5.3763405950725974E-4</v>
      </c>
      <c r="BY101" s="39">
        <f t="shared" si="168"/>
        <v>0</v>
      </c>
      <c r="BZ101" s="39">
        <f t="shared" si="169"/>
        <v>0</v>
      </c>
      <c r="CA101" s="39">
        <f t="shared" si="170"/>
        <v>1.9334841623409562E-2</v>
      </c>
      <c r="CB101" s="39">
        <f t="shared" si="171"/>
        <v>0</v>
      </c>
      <c r="CC101" s="39">
        <f t="shared" si="172"/>
        <v>1.1554947795314374E-3</v>
      </c>
      <c r="CD101" s="39">
        <f t="shared" si="173"/>
        <v>1.687284990565792E-3</v>
      </c>
      <c r="CE101" s="39">
        <f t="shared" si="174"/>
        <v>1.9695933742013136E-5</v>
      </c>
      <c r="CF101" s="39">
        <f t="shared" si="175"/>
        <v>3.2826556236688566E-5</v>
      </c>
      <c r="CG101" s="39">
        <f t="shared" si="176"/>
        <v>1.9105055729752741E-3</v>
      </c>
      <c r="CH101" s="39">
        <f t="shared" si="177"/>
        <v>3.0200431737753482E-4</v>
      </c>
      <c r="CI101" s="39">
        <f t="shared" si="178"/>
        <v>0</v>
      </c>
      <c r="CJ101" s="39">
        <f t="shared" si="179"/>
        <v>0</v>
      </c>
      <c r="CK101" s="39">
        <f t="shared" si="180"/>
        <v>0.56410993967200418</v>
      </c>
      <c r="CL101" s="39">
        <f t="shared" si="181"/>
        <v>0</v>
      </c>
      <c r="CM101" s="39">
        <f t="shared" si="182"/>
        <v>3.3712512523691937E-2</v>
      </c>
      <c r="CN101" s="39">
        <f t="shared" si="183"/>
        <v>4.9227930219254694E-2</v>
      </c>
      <c r="CO101" s="39">
        <f t="shared" si="184"/>
        <v>5.7464509983565801E-4</v>
      </c>
      <c r="CP101" s="39">
        <f t="shared" si="185"/>
        <v>9.5774183305943005E-4</v>
      </c>
      <c r="CQ101" s="39">
        <f t="shared" si="186"/>
        <v>5.5740574684058818E-2</v>
      </c>
      <c r="CR101" s="39">
        <f t="shared" si="187"/>
        <v>8.8112248641467553E-3</v>
      </c>
      <c r="CS101" s="39">
        <f t="shared" si="188"/>
        <v>0</v>
      </c>
      <c r="CT101" s="39">
        <f t="shared" si="189"/>
        <v>0</v>
      </c>
      <c r="CU101" s="39">
        <f t="shared" si="190"/>
        <v>0.17316369146240432</v>
      </c>
      <c r="CV101" s="39">
        <f t="shared" si="191"/>
        <v>0</v>
      </c>
      <c r="CW101" s="39">
        <f t="shared" si="192"/>
        <v>1.0348662036462872E-2</v>
      </c>
      <c r="CX101" s="39">
        <f t="shared" si="193"/>
        <v>1.5111398541880443E-2</v>
      </c>
      <c r="CY101" s="39">
        <f t="shared" si="194"/>
        <v>1.7639764834879895E-4</v>
      </c>
      <c r="CZ101" s="39">
        <f t="shared" si="195"/>
        <v>2.9399608058133163E-4</v>
      </c>
      <c r="DA101" s="39">
        <f t="shared" si="196"/>
        <v>1.7110571889833497E-2</v>
      </c>
      <c r="DB101" s="39">
        <f t="shared" si="197"/>
        <v>2.7047639413482513E-3</v>
      </c>
    </row>
    <row r="102" spans="1:106" ht="12.75" customHeight="1" x14ac:dyDescent="0.3">
      <c r="A102" s="9" t="str">
        <f t="shared" si="198"/>
        <v>01 Aguascalientes10-14 añosMujeres</v>
      </c>
      <c r="B102" s="22" t="s">
        <v>36</v>
      </c>
      <c r="C102" s="22" t="s">
        <v>16</v>
      </c>
      <c r="D102" s="30" t="s">
        <v>77</v>
      </c>
      <c r="E102" s="23">
        <v>63637</v>
      </c>
      <c r="F102" s="23">
        <v>61166</v>
      </c>
      <c r="G102" s="23">
        <v>60450</v>
      </c>
      <c r="H102" s="23">
        <v>680</v>
      </c>
      <c r="I102" s="23">
        <v>36</v>
      </c>
      <c r="J102" s="23">
        <v>2452</v>
      </c>
      <c r="K102" s="23">
        <v>2195</v>
      </c>
      <c r="L102" s="23">
        <v>186</v>
      </c>
      <c r="M102" s="23">
        <v>71</v>
      </c>
      <c r="N102" s="23">
        <v>19</v>
      </c>
      <c r="O102" s="38">
        <f>+'07'!E101-'05'!J102</f>
        <v>680</v>
      </c>
      <c r="P102" s="38">
        <f t="shared" si="199"/>
        <v>3132</v>
      </c>
      <c r="Q102" s="39">
        <f>'07'!F101/'05'!$P102</f>
        <v>7.0242656449553001E-3</v>
      </c>
      <c r="R102" s="39">
        <f>'07'!G101/'05'!$P102</f>
        <v>1.8837803320561942E-2</v>
      </c>
      <c r="S102" s="39">
        <f>'07'!H101/'05'!$P102</f>
        <v>0.7592592592592593</v>
      </c>
      <c r="T102" s="39">
        <f>'07'!I101/'05'!$P102</f>
        <v>2.554278416347382E-3</v>
      </c>
      <c r="U102" s="39">
        <f>'07'!J101/'05'!$P102</f>
        <v>7.1200510855683269E-2</v>
      </c>
      <c r="V102" s="39">
        <f>'07'!K101/'05'!$P102</f>
        <v>7.5989782886334609E-2</v>
      </c>
      <c r="W102" s="39">
        <f>'07'!L101/'05'!$P102</f>
        <v>2.554278416347382E-3</v>
      </c>
      <c r="X102" s="39">
        <f>'07'!M101/'05'!$P102</f>
        <v>2.2349936143039591E-3</v>
      </c>
      <c r="Y102" s="39">
        <f>'07'!N101/'05'!$P102</f>
        <v>5.3959131545338442E-2</v>
      </c>
      <c r="Z102" s="39">
        <f>'07'!O101/'05'!$P102</f>
        <v>6.3856960408684551E-3</v>
      </c>
      <c r="AA102" s="44">
        <f t="shared" si="200"/>
        <v>1.3065134099616857</v>
      </c>
      <c r="AB102" s="44">
        <f t="shared" si="201"/>
        <v>3.5038314176245211</v>
      </c>
      <c r="AC102" s="44">
        <f t="shared" si="202"/>
        <v>141.22222222222223</v>
      </c>
      <c r="AD102" s="44">
        <f t="shared" si="203"/>
        <v>0.47509578544061304</v>
      </c>
      <c r="AE102" s="44">
        <f t="shared" si="204"/>
        <v>13.243295019157088</v>
      </c>
      <c r="AF102" s="44">
        <f t="shared" si="205"/>
        <v>14.134099616858236</v>
      </c>
      <c r="AG102" s="44">
        <f t="shared" si="206"/>
        <v>0.47509578544061304</v>
      </c>
      <c r="AH102" s="44">
        <f t="shared" si="207"/>
        <v>0.41570881226053641</v>
      </c>
      <c r="AI102" s="44">
        <f t="shared" si="208"/>
        <v>10.036398467432949</v>
      </c>
      <c r="AJ102" s="44">
        <f t="shared" si="209"/>
        <v>1.1877394636015326</v>
      </c>
      <c r="AK102" s="44">
        <f t="shared" si="210"/>
        <v>0.49872286079182632</v>
      </c>
      <c r="AL102" s="44">
        <f t="shared" si="211"/>
        <v>1.3374840357598978</v>
      </c>
      <c r="AM102" s="44">
        <f t="shared" si="212"/>
        <v>53.907407407407412</v>
      </c>
      <c r="AN102" s="44">
        <f t="shared" si="213"/>
        <v>0.18135376756066413</v>
      </c>
      <c r="AO102" s="44">
        <f t="shared" si="214"/>
        <v>5.0552362707535119</v>
      </c>
      <c r="AP102" s="44">
        <f t="shared" si="215"/>
        <v>5.3952745849297576</v>
      </c>
      <c r="AQ102" s="44">
        <f t="shared" si="216"/>
        <v>0.18135376756066413</v>
      </c>
      <c r="AR102" s="44">
        <f t="shared" si="217"/>
        <v>0.1586845466155811</v>
      </c>
      <c r="AS102" s="44">
        <f t="shared" si="218"/>
        <v>3.8310983397190292</v>
      </c>
      <c r="AT102" s="44">
        <f t="shared" si="219"/>
        <v>0.45338441890166031</v>
      </c>
      <c r="AU102" s="44">
        <f t="shared" si="220"/>
        <v>15.418263090676884</v>
      </c>
      <c r="AV102" s="44">
        <f t="shared" si="221"/>
        <v>41.348978288633461</v>
      </c>
      <c r="AW102" s="44">
        <f t="shared" si="222"/>
        <v>1666.5740740740741</v>
      </c>
      <c r="AX102" s="44">
        <f t="shared" si="223"/>
        <v>5.6066411238825031</v>
      </c>
      <c r="AY102" s="44">
        <f t="shared" si="224"/>
        <v>156.28512132822476</v>
      </c>
      <c r="AZ102" s="44">
        <f t="shared" si="225"/>
        <v>166.79757343550446</v>
      </c>
      <c r="BA102" s="44">
        <f t="shared" si="226"/>
        <v>5.6066411238825031</v>
      </c>
      <c r="BB102" s="44">
        <f t="shared" si="227"/>
        <v>4.9058109833971901</v>
      </c>
      <c r="BC102" s="44">
        <f t="shared" si="228"/>
        <v>118.44029374201789</v>
      </c>
      <c r="BD102" s="44">
        <f t="shared" si="229"/>
        <v>14.016602809706258</v>
      </c>
      <c r="BE102" s="44">
        <f t="shared" si="230"/>
        <v>4.7765006385696038</v>
      </c>
      <c r="BF102" s="44">
        <f t="shared" si="231"/>
        <v>12.809706257982121</v>
      </c>
      <c r="BG102" s="44">
        <f t="shared" si="232"/>
        <v>516.2962962962963</v>
      </c>
      <c r="BH102" s="44">
        <f t="shared" si="233"/>
        <v>1.7369093231162198</v>
      </c>
      <c r="BI102" s="44">
        <f t="shared" si="234"/>
        <v>48.416347381864625</v>
      </c>
      <c r="BJ102" s="44">
        <f t="shared" si="235"/>
        <v>51.673052362707537</v>
      </c>
      <c r="BK102" s="44">
        <f t="shared" si="236"/>
        <v>1.7369093231162198</v>
      </c>
      <c r="BL102" s="44">
        <f t="shared" si="237"/>
        <v>1.5197956577266922</v>
      </c>
      <c r="BM102" s="44">
        <f t="shared" si="238"/>
        <v>36.692209450830141</v>
      </c>
      <c r="BN102" s="44">
        <f t="shared" si="239"/>
        <v>4.3422733077905491</v>
      </c>
      <c r="BO102" s="39">
        <f t="shared" si="240"/>
        <v>4.1714987546669405E-4</v>
      </c>
      <c r="BP102" s="39">
        <f t="shared" si="159"/>
        <v>1.1187201205697704E-3</v>
      </c>
      <c r="BQ102" s="39">
        <f t="shared" si="160"/>
        <v>4.5090109266354476E-2</v>
      </c>
      <c r="BR102" s="39">
        <f t="shared" si="161"/>
        <v>1.5169086380607057E-4</v>
      </c>
      <c r="BS102" s="39">
        <f t="shared" si="162"/>
        <v>4.2283828285942168E-3</v>
      </c>
      <c r="BT102" s="39">
        <f t="shared" si="163"/>
        <v>4.5128031982305987E-3</v>
      </c>
      <c r="BU102" s="39">
        <f t="shared" si="164"/>
        <v>1.5169086380607057E-4</v>
      </c>
      <c r="BV102" s="39">
        <f t="shared" si="165"/>
        <v>1.3272950583031174E-4</v>
      </c>
      <c r="BW102" s="39">
        <f t="shared" si="166"/>
        <v>3.2044694979032405E-3</v>
      </c>
      <c r="BX102" s="39">
        <f t="shared" si="167"/>
        <v>3.7922715951517645E-4</v>
      </c>
      <c r="BY102" s="39">
        <f t="shared" si="168"/>
        <v>1.5923462988244773E-4</v>
      </c>
      <c r="BZ102" s="39">
        <f t="shared" si="169"/>
        <v>4.2703832559383713E-4</v>
      </c>
      <c r="CA102" s="39">
        <f t="shared" si="170"/>
        <v>1.7211815902748215E-2</v>
      </c>
      <c r="CB102" s="39">
        <f t="shared" si="171"/>
        <v>5.7903501775435544E-5</v>
      </c>
      <c r="CC102" s="39">
        <f t="shared" si="172"/>
        <v>1.6140601119902656E-3</v>
      </c>
      <c r="CD102" s="39">
        <f t="shared" si="173"/>
        <v>1.7226291778192073E-3</v>
      </c>
      <c r="CE102" s="39">
        <f t="shared" si="174"/>
        <v>5.7903501775435544E-5</v>
      </c>
      <c r="CF102" s="39">
        <f t="shared" si="175"/>
        <v>5.0665564053506095E-5</v>
      </c>
      <c r="CG102" s="39">
        <f t="shared" si="176"/>
        <v>1.2232114750060758E-3</v>
      </c>
      <c r="CH102" s="39">
        <f t="shared" si="177"/>
        <v>1.4475875443858887E-4</v>
      </c>
      <c r="CI102" s="39">
        <f t="shared" si="178"/>
        <v>4.9228170787601801E-3</v>
      </c>
      <c r="CJ102" s="39">
        <f t="shared" si="179"/>
        <v>1.3202100347584119E-2</v>
      </c>
      <c r="CK102" s="39">
        <f t="shared" si="180"/>
        <v>0.53211177333144133</v>
      </c>
      <c r="CL102" s="39">
        <f t="shared" si="181"/>
        <v>1.7901153013673381E-3</v>
      </c>
      <c r="CM102" s="39">
        <f t="shared" si="182"/>
        <v>4.989946402561455E-2</v>
      </c>
      <c r="CN102" s="39">
        <f t="shared" si="183"/>
        <v>5.3255930215678308E-2</v>
      </c>
      <c r="CO102" s="39">
        <f t="shared" si="184"/>
        <v>1.7901153013673381E-3</v>
      </c>
      <c r="CP102" s="39">
        <f t="shared" si="185"/>
        <v>1.5663508886964209E-3</v>
      </c>
      <c r="CQ102" s="39">
        <f t="shared" si="186"/>
        <v>3.7816185741385018E-2</v>
      </c>
      <c r="CR102" s="39">
        <f t="shared" si="187"/>
        <v>4.4752882534183453E-3</v>
      </c>
      <c r="CS102" s="39">
        <f t="shared" si="188"/>
        <v>1.5250640608459782E-3</v>
      </c>
      <c r="CT102" s="39">
        <f t="shared" si="189"/>
        <v>4.0899445268142154E-3</v>
      </c>
      <c r="CU102" s="39">
        <f t="shared" si="190"/>
        <v>0.16484556075871529</v>
      </c>
      <c r="CV102" s="39">
        <f t="shared" si="191"/>
        <v>5.5456874939853766E-4</v>
      </c>
      <c r="CW102" s="39">
        <f t="shared" si="192"/>
        <v>1.5458603889484236E-2</v>
      </c>
      <c r="CX102" s="39">
        <f t="shared" si="193"/>
        <v>1.6498420294606492E-2</v>
      </c>
      <c r="CY102" s="39">
        <f t="shared" si="194"/>
        <v>5.5456874939853766E-4</v>
      </c>
      <c r="CZ102" s="39">
        <f t="shared" si="195"/>
        <v>4.852476557237204E-4</v>
      </c>
      <c r="DA102" s="39">
        <f t="shared" si="196"/>
        <v>1.1715264831044106E-2</v>
      </c>
      <c r="DB102" s="39">
        <f t="shared" si="197"/>
        <v>1.3864218734963439E-3</v>
      </c>
    </row>
    <row r="103" spans="1:106" ht="12.75" customHeight="1" x14ac:dyDescent="0.3">
      <c r="A103" s="9" t="str">
        <f t="shared" si="198"/>
        <v>01 Aguascalientes15-19 añosMujeres</v>
      </c>
      <c r="B103" s="22" t="s">
        <v>36</v>
      </c>
      <c r="C103" s="22" t="s">
        <v>16</v>
      </c>
      <c r="D103" s="30" t="s">
        <v>78</v>
      </c>
      <c r="E103" s="23">
        <v>65064</v>
      </c>
      <c r="F103" s="23">
        <v>62059</v>
      </c>
      <c r="G103" s="23">
        <v>61304</v>
      </c>
      <c r="H103" s="23">
        <v>728</v>
      </c>
      <c r="I103" s="23">
        <v>27</v>
      </c>
      <c r="J103" s="23">
        <v>2946</v>
      </c>
      <c r="K103" s="23">
        <v>2736</v>
      </c>
      <c r="L103" s="23">
        <v>150</v>
      </c>
      <c r="M103" s="23">
        <v>60</v>
      </c>
      <c r="N103" s="23">
        <v>59</v>
      </c>
      <c r="O103" s="38">
        <f>+'07'!E102-'05'!J103</f>
        <v>728</v>
      </c>
      <c r="P103" s="38">
        <f t="shared" si="199"/>
        <v>3674</v>
      </c>
      <c r="Q103" s="39">
        <f>'07'!F102/'05'!$P103</f>
        <v>4.9265106151333699E-2</v>
      </c>
      <c r="R103" s="39">
        <f>'07'!G102/'05'!$P103</f>
        <v>3.6472509526401742E-2</v>
      </c>
      <c r="S103" s="39">
        <f>'07'!H102/'05'!$P103</f>
        <v>0.50163309744148066</v>
      </c>
      <c r="T103" s="39">
        <f>'07'!I102/'05'!$P103</f>
        <v>8.7098530212302669E-2</v>
      </c>
      <c r="U103" s="39">
        <f>'07'!J102/'05'!$P103</f>
        <v>0.20631464344039194</v>
      </c>
      <c r="V103" s="39">
        <f>'07'!K102/'05'!$P103</f>
        <v>7.0223189983669027E-2</v>
      </c>
      <c r="W103" s="39">
        <f>'07'!L102/'05'!$P103</f>
        <v>1.633097441480675E-3</v>
      </c>
      <c r="X103" s="39">
        <f>'07'!M102/'05'!$P103</f>
        <v>1.0887316276537834E-3</v>
      </c>
      <c r="Y103" s="39">
        <f>'07'!N102/'05'!$P103</f>
        <v>3.6744692433315185E-2</v>
      </c>
      <c r="Z103" s="39">
        <f>'07'!O102/'05'!$P103</f>
        <v>9.5264017419706051E-3</v>
      </c>
      <c r="AA103" s="44">
        <f t="shared" si="200"/>
        <v>7.3897659227000547</v>
      </c>
      <c r="AB103" s="44">
        <f t="shared" si="201"/>
        <v>5.4708764289602616</v>
      </c>
      <c r="AC103" s="44">
        <f t="shared" si="202"/>
        <v>75.244964616222092</v>
      </c>
      <c r="AD103" s="44">
        <f t="shared" si="203"/>
        <v>13.064779531845401</v>
      </c>
      <c r="AE103" s="44">
        <f t="shared" si="204"/>
        <v>30.947196516058792</v>
      </c>
      <c r="AF103" s="44">
        <f t="shared" si="205"/>
        <v>10.533478497550353</v>
      </c>
      <c r="AG103" s="44">
        <f t="shared" si="206"/>
        <v>0.24496461622210125</v>
      </c>
      <c r="AH103" s="44">
        <f t="shared" si="207"/>
        <v>0.16330974414806751</v>
      </c>
      <c r="AI103" s="44">
        <f t="shared" si="208"/>
        <v>5.511703864997278</v>
      </c>
      <c r="AJ103" s="44">
        <f t="shared" si="209"/>
        <v>1.4289602612955907</v>
      </c>
      <c r="AK103" s="44">
        <f t="shared" si="210"/>
        <v>2.9559063690800218</v>
      </c>
      <c r="AL103" s="44">
        <f t="shared" si="211"/>
        <v>2.1883505715841043</v>
      </c>
      <c r="AM103" s="44">
        <f t="shared" si="212"/>
        <v>30.097985846488839</v>
      </c>
      <c r="AN103" s="44">
        <f t="shared" si="213"/>
        <v>5.2259118127381603</v>
      </c>
      <c r="AO103" s="44">
        <f t="shared" si="214"/>
        <v>12.378878606423516</v>
      </c>
      <c r="AP103" s="44">
        <f t="shared" si="215"/>
        <v>4.2133913990201419</v>
      </c>
      <c r="AQ103" s="44">
        <f t="shared" si="216"/>
        <v>9.7985846488840497E-2</v>
      </c>
      <c r="AR103" s="44">
        <f t="shared" si="217"/>
        <v>6.5323897659227012E-2</v>
      </c>
      <c r="AS103" s="44">
        <f t="shared" si="218"/>
        <v>2.2046815459989109</v>
      </c>
      <c r="AT103" s="44">
        <f t="shared" si="219"/>
        <v>0.57158410451823627</v>
      </c>
      <c r="AU103" s="44">
        <f t="shared" si="220"/>
        <v>134.78933043004901</v>
      </c>
      <c r="AV103" s="44">
        <f t="shared" si="221"/>
        <v>99.788786064235168</v>
      </c>
      <c r="AW103" s="44">
        <f t="shared" si="222"/>
        <v>1372.468154599891</v>
      </c>
      <c r="AX103" s="44">
        <f t="shared" si="223"/>
        <v>238.30157866086012</v>
      </c>
      <c r="AY103" s="44">
        <f t="shared" si="224"/>
        <v>564.47686445291231</v>
      </c>
      <c r="AZ103" s="44">
        <f t="shared" si="225"/>
        <v>192.13064779531845</v>
      </c>
      <c r="BA103" s="44">
        <f t="shared" si="226"/>
        <v>4.4681545998911263</v>
      </c>
      <c r="BB103" s="44">
        <f t="shared" si="227"/>
        <v>2.9787697332607515</v>
      </c>
      <c r="BC103" s="44">
        <f t="shared" si="228"/>
        <v>100.53347849755035</v>
      </c>
      <c r="BD103" s="44">
        <f t="shared" si="229"/>
        <v>26.064235166031576</v>
      </c>
      <c r="BE103" s="44">
        <f t="shared" si="230"/>
        <v>35.864997278170932</v>
      </c>
      <c r="BF103" s="44">
        <f t="shared" si="231"/>
        <v>26.551986935220469</v>
      </c>
      <c r="BG103" s="44">
        <f t="shared" si="232"/>
        <v>365.18889493739789</v>
      </c>
      <c r="BH103" s="44">
        <f t="shared" si="233"/>
        <v>63.407729994556341</v>
      </c>
      <c r="BI103" s="44">
        <f t="shared" si="234"/>
        <v>150.19706042460533</v>
      </c>
      <c r="BJ103" s="44">
        <f t="shared" si="235"/>
        <v>51.122482308111053</v>
      </c>
      <c r="BK103" s="44">
        <f t="shared" si="236"/>
        <v>1.1888949373979314</v>
      </c>
      <c r="BL103" s="44">
        <f t="shared" si="237"/>
        <v>0.79259662493195437</v>
      </c>
      <c r="BM103" s="44">
        <f t="shared" si="238"/>
        <v>26.750136091453456</v>
      </c>
      <c r="BN103" s="44">
        <f t="shared" si="239"/>
        <v>6.9352204681546006</v>
      </c>
      <c r="BO103" s="39">
        <f t="shared" si="240"/>
        <v>2.011367970250423E-3</v>
      </c>
      <c r="BP103" s="39">
        <f t="shared" si="159"/>
        <v>1.4890790497986558E-3</v>
      </c>
      <c r="BQ103" s="39">
        <f t="shared" si="160"/>
        <v>2.0480393199842704E-2</v>
      </c>
      <c r="BR103" s="39">
        <f t="shared" si="161"/>
        <v>3.5560096711609694E-3</v>
      </c>
      <c r="BS103" s="39">
        <f t="shared" si="162"/>
        <v>8.4232979085625461E-3</v>
      </c>
      <c r="BT103" s="39">
        <f t="shared" si="163"/>
        <v>2.8670327973735312E-3</v>
      </c>
      <c r="BU103" s="39">
        <f t="shared" si="164"/>
        <v>6.6675181334268166E-5</v>
      </c>
      <c r="BV103" s="39">
        <f t="shared" si="165"/>
        <v>4.4450120889512115E-5</v>
      </c>
      <c r="BW103" s="39">
        <f t="shared" si="166"/>
        <v>1.5001915800210337E-3</v>
      </c>
      <c r="BX103" s="39">
        <f t="shared" si="167"/>
        <v>3.8893855778323103E-4</v>
      </c>
      <c r="BY103" s="39">
        <f t="shared" si="168"/>
        <v>8.045471881001692E-4</v>
      </c>
      <c r="BZ103" s="39">
        <f t="shared" si="169"/>
        <v>5.9563161991946223E-4</v>
      </c>
      <c r="CA103" s="39">
        <f t="shared" si="170"/>
        <v>8.1921572799370825E-3</v>
      </c>
      <c r="CB103" s="39">
        <f t="shared" si="171"/>
        <v>1.4224038684643877E-3</v>
      </c>
      <c r="CC103" s="39">
        <f t="shared" si="172"/>
        <v>3.3693191634250178E-3</v>
      </c>
      <c r="CD103" s="39">
        <f t="shared" si="173"/>
        <v>1.1468131189494126E-3</v>
      </c>
      <c r="CE103" s="39">
        <f t="shared" si="174"/>
        <v>2.6670072533707265E-5</v>
      </c>
      <c r="CF103" s="39">
        <f t="shared" si="175"/>
        <v>1.7780048355804847E-5</v>
      </c>
      <c r="CG103" s="39">
        <f t="shared" si="176"/>
        <v>6.0007663200841344E-4</v>
      </c>
      <c r="CH103" s="39">
        <f t="shared" si="177"/>
        <v>1.555754231132924E-4</v>
      </c>
      <c r="CI103" s="39">
        <f t="shared" si="178"/>
        <v>3.6687351777367719E-2</v>
      </c>
      <c r="CJ103" s="39">
        <f t="shared" si="179"/>
        <v>2.7160801868327481E-2</v>
      </c>
      <c r="CK103" s="39">
        <f t="shared" si="180"/>
        <v>0.37356237196513092</v>
      </c>
      <c r="CL103" s="39">
        <f t="shared" si="181"/>
        <v>6.4861616401976074E-2</v>
      </c>
      <c r="CM103" s="39">
        <f t="shared" si="182"/>
        <v>0.15364095385218082</v>
      </c>
      <c r="CN103" s="39">
        <f t="shared" si="183"/>
        <v>5.2294678224093206E-2</v>
      </c>
      <c r="CO103" s="39">
        <f t="shared" si="184"/>
        <v>1.2161553075370512E-3</v>
      </c>
      <c r="CP103" s="39">
        <f t="shared" si="185"/>
        <v>8.1077020502470104E-4</v>
      </c>
      <c r="CQ103" s="39">
        <f t="shared" si="186"/>
        <v>2.7363494419583655E-2</v>
      </c>
      <c r="CR103" s="39">
        <f t="shared" si="187"/>
        <v>7.094239293966134E-3</v>
      </c>
      <c r="CS103" s="39">
        <f t="shared" si="188"/>
        <v>9.761839215615388E-3</v>
      </c>
      <c r="CT103" s="39">
        <f t="shared" si="189"/>
        <v>7.2269969883561429E-3</v>
      </c>
      <c r="CU103" s="39">
        <f t="shared" si="190"/>
        <v>9.9398174996569916E-2</v>
      </c>
      <c r="CV103" s="39">
        <f t="shared" si="191"/>
        <v>1.7258500270701235E-2</v>
      </c>
      <c r="CW103" s="39">
        <f t="shared" si="192"/>
        <v>4.0881072516223547E-2</v>
      </c>
      <c r="CX103" s="39">
        <f t="shared" si="193"/>
        <v>1.3914665843252872E-2</v>
      </c>
      <c r="CY103" s="39">
        <f t="shared" si="194"/>
        <v>3.2359688007564815E-4</v>
      </c>
      <c r="CZ103" s="39">
        <f t="shared" si="195"/>
        <v>2.1573125338376548E-4</v>
      </c>
      <c r="DA103" s="39">
        <f t="shared" si="196"/>
        <v>7.2809298017020834E-3</v>
      </c>
      <c r="DB103" s="39">
        <f t="shared" si="197"/>
        <v>1.8876484671079478E-3</v>
      </c>
    </row>
    <row r="104" spans="1:106" ht="12.75" customHeight="1" x14ac:dyDescent="0.3">
      <c r="A104" s="9" t="str">
        <f t="shared" si="198"/>
        <v>01 Aguascalientes20-24 añosMujeres</v>
      </c>
      <c r="B104" s="22" t="s">
        <v>36</v>
      </c>
      <c r="C104" s="22" t="s">
        <v>16</v>
      </c>
      <c r="D104" s="30" t="s">
        <v>79</v>
      </c>
      <c r="E104" s="23">
        <v>63866</v>
      </c>
      <c r="F104" s="23">
        <v>59862</v>
      </c>
      <c r="G104" s="23">
        <v>58699</v>
      </c>
      <c r="H104" s="23">
        <v>1144</v>
      </c>
      <c r="I104" s="23">
        <v>19</v>
      </c>
      <c r="J104" s="23">
        <v>3815</v>
      </c>
      <c r="K104" s="23">
        <v>3595</v>
      </c>
      <c r="L104" s="23">
        <v>120</v>
      </c>
      <c r="M104" s="23">
        <v>100</v>
      </c>
      <c r="N104" s="23">
        <v>189</v>
      </c>
      <c r="O104" s="38">
        <f>+'07'!E103-'05'!J104</f>
        <v>1144</v>
      </c>
      <c r="P104" s="38">
        <f t="shared" si="199"/>
        <v>4959</v>
      </c>
      <c r="Q104" s="39">
        <f>'07'!F103/'05'!$P104</f>
        <v>9.881024400080661E-2</v>
      </c>
      <c r="R104" s="39">
        <f>'07'!G103/'05'!$P104</f>
        <v>6.7352288767896756E-2</v>
      </c>
      <c r="S104" s="39">
        <f>'07'!H103/'05'!$P104</f>
        <v>0.28735632183908044</v>
      </c>
      <c r="T104" s="39">
        <f>'07'!I103/'05'!$P104</f>
        <v>0.2046783625730994</v>
      </c>
      <c r="U104" s="39">
        <f>'07'!J103/'05'!$P104</f>
        <v>0.24621899576527526</v>
      </c>
      <c r="V104" s="39">
        <f>'07'!K103/'05'!$P104</f>
        <v>4.3355515224843717E-2</v>
      </c>
      <c r="W104" s="39">
        <f>'07'!L103/'05'!$P104</f>
        <v>1.008267795926598E-3</v>
      </c>
      <c r="X104" s="39">
        <f>'07'!M103/'05'!$P104</f>
        <v>6.0496067755595891E-4</v>
      </c>
      <c r="Y104" s="39">
        <f>'07'!N103/'05'!$P104</f>
        <v>4.0532365396249243E-2</v>
      </c>
      <c r="Z104" s="39">
        <f>'07'!O103/'05'!$P104</f>
        <v>1.0082677959265981E-2</v>
      </c>
      <c r="AA104" s="44">
        <f t="shared" si="200"/>
        <v>11.857229280096794</v>
      </c>
      <c r="AB104" s="44">
        <f t="shared" si="201"/>
        <v>8.0822746521476105</v>
      </c>
      <c r="AC104" s="44">
        <f t="shared" si="202"/>
        <v>34.482758620689651</v>
      </c>
      <c r="AD104" s="44">
        <f t="shared" si="203"/>
        <v>24.561403508771928</v>
      </c>
      <c r="AE104" s="44">
        <f t="shared" si="204"/>
        <v>29.54627949183303</v>
      </c>
      <c r="AF104" s="44">
        <f t="shared" si="205"/>
        <v>5.2026618269812461</v>
      </c>
      <c r="AG104" s="44">
        <f t="shared" si="206"/>
        <v>0.12099213551119177</v>
      </c>
      <c r="AH104" s="44">
        <f t="shared" si="207"/>
        <v>7.2595281306715068E-2</v>
      </c>
      <c r="AI104" s="44">
        <f t="shared" si="208"/>
        <v>4.8638838475499089</v>
      </c>
      <c r="AJ104" s="44">
        <f t="shared" si="209"/>
        <v>1.2099213551119177</v>
      </c>
      <c r="AK104" s="44">
        <f t="shared" si="210"/>
        <v>9.8810244000806602</v>
      </c>
      <c r="AL104" s="44">
        <f t="shared" si="211"/>
        <v>6.7352288767896757</v>
      </c>
      <c r="AM104" s="44">
        <f t="shared" si="212"/>
        <v>28.735632183908045</v>
      </c>
      <c r="AN104" s="44">
        <f t="shared" si="213"/>
        <v>20.467836257309941</v>
      </c>
      <c r="AO104" s="44">
        <f t="shared" si="214"/>
        <v>24.621899576527525</v>
      </c>
      <c r="AP104" s="44">
        <f t="shared" si="215"/>
        <v>4.3355515224843719</v>
      </c>
      <c r="AQ104" s="44">
        <f t="shared" si="216"/>
        <v>0.1008267795926598</v>
      </c>
      <c r="AR104" s="44">
        <f t="shared" si="217"/>
        <v>6.0496067755595892E-2</v>
      </c>
      <c r="AS104" s="44">
        <f t="shared" si="218"/>
        <v>4.0532365396249244</v>
      </c>
      <c r="AT104" s="44">
        <f t="shared" si="219"/>
        <v>1.008267795926598</v>
      </c>
      <c r="AU104" s="44">
        <f t="shared" si="220"/>
        <v>355.22282718289978</v>
      </c>
      <c r="AV104" s="44">
        <f t="shared" si="221"/>
        <v>242.13147812058884</v>
      </c>
      <c r="AW104" s="44">
        <f t="shared" si="222"/>
        <v>1033.0459770114942</v>
      </c>
      <c r="AX104" s="44">
        <f t="shared" si="223"/>
        <v>735.81871345029231</v>
      </c>
      <c r="AY104" s="44">
        <f t="shared" si="224"/>
        <v>885.15728977616459</v>
      </c>
      <c r="AZ104" s="44">
        <f t="shared" si="225"/>
        <v>155.86307723331316</v>
      </c>
      <c r="BA104" s="44">
        <f t="shared" si="226"/>
        <v>3.6247227263561199</v>
      </c>
      <c r="BB104" s="44">
        <f t="shared" si="227"/>
        <v>2.1748336358136724</v>
      </c>
      <c r="BC104" s="44">
        <f t="shared" si="228"/>
        <v>145.71385359951603</v>
      </c>
      <c r="BD104" s="44">
        <f t="shared" si="229"/>
        <v>36.2472272635612</v>
      </c>
      <c r="BE104" s="44">
        <f t="shared" si="230"/>
        <v>113.03891913692276</v>
      </c>
      <c r="BF104" s="44">
        <f t="shared" si="231"/>
        <v>77.051018350473896</v>
      </c>
      <c r="BG104" s="44">
        <f t="shared" si="232"/>
        <v>328.73563218390802</v>
      </c>
      <c r="BH104" s="44">
        <f t="shared" si="233"/>
        <v>234.15204678362571</v>
      </c>
      <c r="BI104" s="44">
        <f t="shared" si="234"/>
        <v>281.67453115547488</v>
      </c>
      <c r="BJ104" s="44">
        <f t="shared" si="235"/>
        <v>49.598709417221215</v>
      </c>
      <c r="BK104" s="44">
        <f t="shared" si="236"/>
        <v>1.1534583585400282</v>
      </c>
      <c r="BL104" s="44">
        <f t="shared" si="237"/>
        <v>0.69207501512401703</v>
      </c>
      <c r="BM104" s="44">
        <f t="shared" si="238"/>
        <v>46.369026013309131</v>
      </c>
      <c r="BN104" s="44">
        <f t="shared" si="239"/>
        <v>11.534583585400283</v>
      </c>
      <c r="BO104" s="39">
        <f t="shared" si="240"/>
        <v>2.3910524864079038E-3</v>
      </c>
      <c r="BP104" s="39">
        <f t="shared" si="159"/>
        <v>1.6298194499188567E-3</v>
      </c>
      <c r="BQ104" s="39">
        <f t="shared" si="160"/>
        <v>6.9535710063903314E-3</v>
      </c>
      <c r="BR104" s="39">
        <f t="shared" si="161"/>
        <v>4.952894436130657E-3</v>
      </c>
      <c r="BS104" s="39">
        <f t="shared" si="162"/>
        <v>5.9581124202123473E-3</v>
      </c>
      <c r="BT104" s="39">
        <f t="shared" si="163"/>
        <v>1.0491352746483658E-3</v>
      </c>
      <c r="BU104" s="39">
        <f t="shared" si="164"/>
        <v>2.4398494759264322E-5</v>
      </c>
      <c r="BV104" s="39">
        <f t="shared" si="165"/>
        <v>1.4639096855558594E-5</v>
      </c>
      <c r="BW104" s="39">
        <f t="shared" si="166"/>
        <v>9.8081948932242564E-4</v>
      </c>
      <c r="BX104" s="39">
        <f t="shared" si="167"/>
        <v>2.439849475926432E-4</v>
      </c>
      <c r="BY104" s="39">
        <f t="shared" si="168"/>
        <v>1.9925437386732526E-3</v>
      </c>
      <c r="BZ104" s="39">
        <f t="shared" si="169"/>
        <v>1.3581828749323808E-3</v>
      </c>
      <c r="CA104" s="39">
        <f t="shared" si="170"/>
        <v>5.7946425053252764E-3</v>
      </c>
      <c r="CB104" s="39">
        <f t="shared" si="171"/>
        <v>4.1274120301088811E-3</v>
      </c>
      <c r="CC104" s="39">
        <f t="shared" si="172"/>
        <v>4.9650936835102895E-3</v>
      </c>
      <c r="CD104" s="39">
        <f t="shared" si="173"/>
        <v>8.7427939554030488E-4</v>
      </c>
      <c r="CE104" s="39">
        <f t="shared" si="174"/>
        <v>2.03320789660536E-5</v>
      </c>
      <c r="CF104" s="39">
        <f t="shared" si="175"/>
        <v>1.2199247379632163E-5</v>
      </c>
      <c r="CG104" s="39">
        <f t="shared" si="176"/>
        <v>8.1734957443535474E-4</v>
      </c>
      <c r="CH104" s="39">
        <f t="shared" si="177"/>
        <v>2.0332078966053599E-4</v>
      </c>
      <c r="CI104" s="39">
        <f t="shared" si="178"/>
        <v>7.1631947405303445E-2</v>
      </c>
      <c r="CJ104" s="39">
        <f t="shared" si="179"/>
        <v>4.8826674353819086E-2</v>
      </c>
      <c r="CK104" s="39">
        <f t="shared" si="180"/>
        <v>0.20831739806644367</v>
      </c>
      <c r="CL104" s="39">
        <f t="shared" si="181"/>
        <v>0.14838046248241427</v>
      </c>
      <c r="CM104" s="39">
        <f t="shared" si="182"/>
        <v>0.17849511792219491</v>
      </c>
      <c r="CN104" s="39">
        <f t="shared" si="183"/>
        <v>3.1430344269673956E-2</v>
      </c>
      <c r="CO104" s="39">
        <f t="shared" si="184"/>
        <v>7.3093823882962696E-4</v>
      </c>
      <c r="CP104" s="39">
        <f t="shared" si="185"/>
        <v>4.3856294329777624E-4</v>
      </c>
      <c r="CQ104" s="39">
        <f t="shared" si="186"/>
        <v>2.9383717200951003E-2</v>
      </c>
      <c r="CR104" s="39">
        <f t="shared" si="187"/>
        <v>7.3093823882962698E-3</v>
      </c>
      <c r="CS104" s="39">
        <f t="shared" si="188"/>
        <v>2.2794700370422014E-2</v>
      </c>
      <c r="CT104" s="39">
        <f t="shared" si="189"/>
        <v>1.5537612089226436E-2</v>
      </c>
      <c r="CU104" s="39">
        <f t="shared" si="190"/>
        <v>6.6290710260921162E-2</v>
      </c>
      <c r="CV104" s="39">
        <f t="shared" si="191"/>
        <v>4.7217593624445595E-2</v>
      </c>
      <c r="CW104" s="39">
        <f t="shared" si="192"/>
        <v>5.6800671739357711E-2</v>
      </c>
      <c r="CX104" s="39">
        <f t="shared" si="193"/>
        <v>1.0001756284981088E-2</v>
      </c>
      <c r="CY104" s="39">
        <f t="shared" si="194"/>
        <v>2.3259898337165319E-4</v>
      </c>
      <c r="CZ104" s="39">
        <f t="shared" si="195"/>
        <v>1.3955939002299194E-4</v>
      </c>
      <c r="DA104" s="39">
        <f t="shared" si="196"/>
        <v>9.3504791315404574E-3</v>
      </c>
      <c r="DB104" s="39">
        <f t="shared" si="197"/>
        <v>2.3259898337165321E-3</v>
      </c>
    </row>
    <row r="105" spans="1:106" ht="12.75" customHeight="1" x14ac:dyDescent="0.3">
      <c r="A105" s="9" t="str">
        <f t="shared" si="198"/>
        <v>01 Aguascalientes25-29 añosMujeres</v>
      </c>
      <c r="B105" s="22" t="s">
        <v>36</v>
      </c>
      <c r="C105" s="22" t="s">
        <v>16</v>
      </c>
      <c r="D105" s="30" t="s">
        <v>80</v>
      </c>
      <c r="E105" s="23">
        <v>60285</v>
      </c>
      <c r="F105" s="23">
        <v>56264</v>
      </c>
      <c r="G105" s="23">
        <v>55069</v>
      </c>
      <c r="H105" s="23">
        <v>1179</v>
      </c>
      <c r="I105" s="23">
        <v>16</v>
      </c>
      <c r="J105" s="23">
        <v>3969</v>
      </c>
      <c r="K105" s="23">
        <v>3658</v>
      </c>
      <c r="L105" s="23">
        <v>137</v>
      </c>
      <c r="M105" s="23">
        <v>174</v>
      </c>
      <c r="N105" s="23">
        <v>52</v>
      </c>
      <c r="O105" s="38">
        <f>+'07'!E104-'05'!J105</f>
        <v>1179</v>
      </c>
      <c r="P105" s="38">
        <f t="shared" si="199"/>
        <v>5148</v>
      </c>
      <c r="Q105" s="39">
        <f>'07'!F104/'05'!$P105</f>
        <v>0.1381118881118881</v>
      </c>
      <c r="R105" s="39">
        <f>'07'!G104/'05'!$P105</f>
        <v>0.16161616161616163</v>
      </c>
      <c r="S105" s="39">
        <f>'07'!H104/'05'!$P105</f>
        <v>0.31313131313131315</v>
      </c>
      <c r="T105" s="39">
        <f>'07'!I104/'05'!$P105</f>
        <v>0.20202020202020202</v>
      </c>
      <c r="U105" s="39">
        <f>'07'!J104/'05'!$P105</f>
        <v>5.8857808857808856E-2</v>
      </c>
      <c r="V105" s="39">
        <f>'07'!K104/'05'!$P105</f>
        <v>5.1670551670551672E-2</v>
      </c>
      <c r="W105" s="39">
        <f>'07'!L104/'05'!$P105</f>
        <v>2.136752136752137E-3</v>
      </c>
      <c r="X105" s="39">
        <f>'07'!M104/'05'!$P105</f>
        <v>3.885003885003885E-4</v>
      </c>
      <c r="Y105" s="39">
        <f>'07'!N104/'05'!$P105</f>
        <v>5.7303807303807304E-2</v>
      </c>
      <c r="Z105" s="39">
        <f>'07'!O104/'05'!$P105</f>
        <v>1.4763014763014764E-2</v>
      </c>
      <c r="AA105" s="44">
        <f t="shared" si="200"/>
        <v>18.92132867132867</v>
      </c>
      <c r="AB105" s="44">
        <f t="shared" si="201"/>
        <v>22.141414141414142</v>
      </c>
      <c r="AC105" s="44">
        <f t="shared" si="202"/>
        <v>42.898989898989903</v>
      </c>
      <c r="AD105" s="44">
        <f t="shared" si="203"/>
        <v>27.676767676767675</v>
      </c>
      <c r="AE105" s="44">
        <f t="shared" si="204"/>
        <v>8.0635198135198127</v>
      </c>
      <c r="AF105" s="44">
        <f t="shared" si="205"/>
        <v>7.078865578865579</v>
      </c>
      <c r="AG105" s="44">
        <f t="shared" si="206"/>
        <v>0.29273504273504275</v>
      </c>
      <c r="AH105" s="44">
        <f t="shared" si="207"/>
        <v>5.3224553224553224E-2</v>
      </c>
      <c r="AI105" s="44">
        <f t="shared" si="208"/>
        <v>7.8506216006216007</v>
      </c>
      <c r="AJ105" s="44">
        <f t="shared" si="209"/>
        <v>2.0225330225330227</v>
      </c>
      <c r="AK105" s="44">
        <f t="shared" si="210"/>
        <v>24.03146853146853</v>
      </c>
      <c r="AL105" s="44">
        <f t="shared" si="211"/>
        <v>28.121212121212125</v>
      </c>
      <c r="AM105" s="44">
        <f t="shared" si="212"/>
        <v>54.484848484848484</v>
      </c>
      <c r="AN105" s="44">
        <f t="shared" si="213"/>
        <v>35.151515151515149</v>
      </c>
      <c r="AO105" s="44">
        <f t="shared" si="214"/>
        <v>10.241258741258742</v>
      </c>
      <c r="AP105" s="44">
        <f t="shared" si="215"/>
        <v>8.9906759906759905</v>
      </c>
      <c r="AQ105" s="44">
        <f t="shared" si="216"/>
        <v>0.37179487179487181</v>
      </c>
      <c r="AR105" s="44">
        <f t="shared" si="217"/>
        <v>6.75990675990676E-2</v>
      </c>
      <c r="AS105" s="44">
        <f t="shared" si="218"/>
        <v>9.9708624708624711</v>
      </c>
      <c r="AT105" s="44">
        <f t="shared" si="219"/>
        <v>2.568764568764569</v>
      </c>
      <c r="AU105" s="44">
        <f t="shared" si="220"/>
        <v>505.21328671328666</v>
      </c>
      <c r="AV105" s="44">
        <f t="shared" si="221"/>
        <v>591.19191919191928</v>
      </c>
      <c r="AW105" s="44">
        <f t="shared" si="222"/>
        <v>1145.4343434343434</v>
      </c>
      <c r="AX105" s="44">
        <f t="shared" si="223"/>
        <v>738.98989898989896</v>
      </c>
      <c r="AY105" s="44">
        <f t="shared" si="224"/>
        <v>215.30186480186481</v>
      </c>
      <c r="AZ105" s="44">
        <f t="shared" si="225"/>
        <v>189.010878010878</v>
      </c>
      <c r="BA105" s="44">
        <f t="shared" si="226"/>
        <v>7.8162393162393169</v>
      </c>
      <c r="BB105" s="44">
        <f t="shared" si="227"/>
        <v>1.4211344211344212</v>
      </c>
      <c r="BC105" s="44">
        <f t="shared" si="228"/>
        <v>209.61732711732711</v>
      </c>
      <c r="BD105" s="44">
        <f t="shared" si="229"/>
        <v>54.003108003108004</v>
      </c>
      <c r="BE105" s="44">
        <f t="shared" si="230"/>
        <v>162.83391608391608</v>
      </c>
      <c r="BF105" s="44">
        <f t="shared" si="231"/>
        <v>190.54545454545456</v>
      </c>
      <c r="BG105" s="44">
        <f t="shared" si="232"/>
        <v>369.18181818181819</v>
      </c>
      <c r="BH105" s="44">
        <f t="shared" si="233"/>
        <v>238.18181818181819</v>
      </c>
      <c r="BI105" s="44">
        <f t="shared" si="234"/>
        <v>69.39335664335664</v>
      </c>
      <c r="BJ105" s="44">
        <f t="shared" si="235"/>
        <v>60.91958041958042</v>
      </c>
      <c r="BK105" s="44">
        <f t="shared" si="236"/>
        <v>2.5192307692307696</v>
      </c>
      <c r="BL105" s="44">
        <f t="shared" si="237"/>
        <v>0.45804195804195802</v>
      </c>
      <c r="BM105" s="44">
        <f t="shared" si="238"/>
        <v>67.561188811188813</v>
      </c>
      <c r="BN105" s="44">
        <f t="shared" si="239"/>
        <v>17.405594405594407</v>
      </c>
      <c r="BO105" s="39">
        <f t="shared" si="240"/>
        <v>3.6754717698773641E-3</v>
      </c>
      <c r="BP105" s="39">
        <f t="shared" si="159"/>
        <v>4.3009739979436952E-3</v>
      </c>
      <c r="BQ105" s="39">
        <f t="shared" si="160"/>
        <v>8.33313712101591E-3</v>
      </c>
      <c r="BR105" s="39">
        <f t="shared" si="161"/>
        <v>5.3762174974296183E-3</v>
      </c>
      <c r="BS105" s="39">
        <f t="shared" si="162"/>
        <v>1.5663402901165138E-3</v>
      </c>
      <c r="BT105" s="39">
        <f t="shared" si="163"/>
        <v>1.3750710137656525E-3</v>
      </c>
      <c r="BU105" s="39">
        <f t="shared" si="164"/>
        <v>5.6863838915120972E-5</v>
      </c>
      <c r="BV105" s="39">
        <f t="shared" si="165"/>
        <v>1.0338879802749266E-5</v>
      </c>
      <c r="BW105" s="39">
        <f t="shared" si="166"/>
        <v>1.5249847709055168E-3</v>
      </c>
      <c r="BX105" s="39">
        <f t="shared" si="167"/>
        <v>3.9287743250447215E-4</v>
      </c>
      <c r="BY105" s="39">
        <f t="shared" si="168"/>
        <v>4.6681174303551919E-3</v>
      </c>
      <c r="BZ105" s="39">
        <f t="shared" si="169"/>
        <v>5.462550917096372E-3</v>
      </c>
      <c r="CA105" s="39">
        <f t="shared" si="170"/>
        <v>1.058369240187422E-2</v>
      </c>
      <c r="CB105" s="39">
        <f t="shared" si="171"/>
        <v>6.8281886463704639E-3</v>
      </c>
      <c r="CC105" s="39">
        <f t="shared" si="172"/>
        <v>1.9893664998560105E-3</v>
      </c>
      <c r="CD105" s="39">
        <f t="shared" si="173"/>
        <v>1.7464405576293688E-3</v>
      </c>
      <c r="CE105" s="39">
        <f t="shared" si="174"/>
        <v>7.2221226067379916E-5</v>
      </c>
      <c r="CF105" s="39">
        <f t="shared" si="175"/>
        <v>1.3131132012250893E-5</v>
      </c>
      <c r="CG105" s="39">
        <f t="shared" si="176"/>
        <v>1.9368419718070067E-3</v>
      </c>
      <c r="CH105" s="39">
        <f t="shared" si="177"/>
        <v>4.9898301646553395E-4</v>
      </c>
      <c r="CI105" s="39">
        <f t="shared" si="178"/>
        <v>9.8137779081835019E-2</v>
      </c>
      <c r="CJ105" s="39">
        <f t="shared" si="179"/>
        <v>0.11483914514217547</v>
      </c>
      <c r="CK105" s="39">
        <f t="shared" si="180"/>
        <v>0.22250084371296491</v>
      </c>
      <c r="CL105" s="39">
        <f t="shared" si="181"/>
        <v>0.1435489314277193</v>
      </c>
      <c r="CM105" s="39">
        <f t="shared" si="182"/>
        <v>4.1822429060191298E-2</v>
      </c>
      <c r="CN105" s="39">
        <f t="shared" si="183"/>
        <v>3.6715399769012821E-2</v>
      </c>
      <c r="CO105" s="39">
        <f t="shared" si="184"/>
        <v>1.5183060054854928E-3</v>
      </c>
      <c r="CP105" s="39">
        <f t="shared" si="185"/>
        <v>2.7605563736099871E-4</v>
      </c>
      <c r="CQ105" s="39">
        <f t="shared" si="186"/>
        <v>4.0718206510747298E-2</v>
      </c>
      <c r="CR105" s="39">
        <f t="shared" si="187"/>
        <v>1.0490114219717949E-2</v>
      </c>
      <c r="CS105" s="39">
        <f t="shared" si="188"/>
        <v>3.1630519829820528E-2</v>
      </c>
      <c r="CT105" s="39">
        <f t="shared" si="189"/>
        <v>3.7013491558946107E-2</v>
      </c>
      <c r="CU105" s="39">
        <f t="shared" si="190"/>
        <v>7.1713639895458078E-2</v>
      </c>
      <c r="CV105" s="39">
        <f t="shared" si="191"/>
        <v>4.6266864448682631E-2</v>
      </c>
      <c r="CW105" s="39">
        <f t="shared" si="192"/>
        <v>1.3479673007645035E-2</v>
      </c>
      <c r="CX105" s="39">
        <f t="shared" si="193"/>
        <v>1.1833640330143827E-2</v>
      </c>
      <c r="CY105" s="39">
        <f t="shared" si="194"/>
        <v>4.8936106628414333E-4</v>
      </c>
      <c r="CZ105" s="39">
        <f t="shared" si="195"/>
        <v>8.8974739324389665E-5</v>
      </c>
      <c r="DA105" s="39">
        <f t="shared" si="196"/>
        <v>1.3123774050347477E-2</v>
      </c>
      <c r="DB105" s="39">
        <f t="shared" si="197"/>
        <v>3.3810400943268077E-3</v>
      </c>
    </row>
    <row r="106" spans="1:106" ht="12.75" customHeight="1" x14ac:dyDescent="0.3">
      <c r="A106" s="9" t="str">
        <f t="shared" si="198"/>
        <v>01 Aguascalientes30-34 añosMujeres</v>
      </c>
      <c r="B106" s="22" t="s">
        <v>36</v>
      </c>
      <c r="C106" s="22" t="s">
        <v>16</v>
      </c>
      <c r="D106" s="30" t="s">
        <v>81</v>
      </c>
      <c r="E106" s="23">
        <v>55174</v>
      </c>
      <c r="F106" s="23">
        <v>51552</v>
      </c>
      <c r="G106" s="23">
        <v>50553</v>
      </c>
      <c r="H106" s="23">
        <v>980</v>
      </c>
      <c r="I106" s="23">
        <v>19</v>
      </c>
      <c r="J106" s="23">
        <v>3581</v>
      </c>
      <c r="K106" s="23">
        <v>3225</v>
      </c>
      <c r="L106" s="23">
        <v>169</v>
      </c>
      <c r="M106" s="23">
        <v>187</v>
      </c>
      <c r="N106" s="23">
        <v>41</v>
      </c>
      <c r="O106" s="38">
        <f>+'07'!E105-'05'!J106</f>
        <v>980</v>
      </c>
      <c r="P106" s="38">
        <f t="shared" si="199"/>
        <v>4561</v>
      </c>
      <c r="Q106" s="39">
        <f>'07'!F105/'05'!$P106</f>
        <v>0.11927208945406709</v>
      </c>
      <c r="R106" s="39">
        <f>'07'!G105/'05'!$P106</f>
        <v>0.20302565226923922</v>
      </c>
      <c r="S106" s="39">
        <f>'07'!H105/'05'!$P106</f>
        <v>0.35255426441569832</v>
      </c>
      <c r="T106" s="39">
        <f>'07'!I105/'05'!$P106</f>
        <v>0.14558210918658188</v>
      </c>
      <c r="U106" s="39">
        <f>'07'!J105/'05'!$P106</f>
        <v>2.1048015786011839E-2</v>
      </c>
      <c r="V106" s="39">
        <f>'07'!K105/'05'!$P106</f>
        <v>6.0293795220346412E-2</v>
      </c>
      <c r="W106" s="39">
        <f>'07'!L105/'05'!$P106</f>
        <v>3.0695023021267264E-3</v>
      </c>
      <c r="X106" s="39">
        <f>'07'!M105/'05'!$P106</f>
        <v>1.7540013155009867E-3</v>
      </c>
      <c r="Y106" s="39">
        <f>'07'!N105/'05'!$P106</f>
        <v>8.1122560841920627E-2</v>
      </c>
      <c r="Z106" s="39">
        <f>'07'!O105/'05'!$P106</f>
        <v>1.2278009208506906E-2</v>
      </c>
      <c r="AA106" s="44">
        <f t="shared" si="200"/>
        <v>20.156983117737337</v>
      </c>
      <c r="AB106" s="44">
        <f t="shared" si="201"/>
        <v>34.311335233501424</v>
      </c>
      <c r="AC106" s="44">
        <f t="shared" si="202"/>
        <v>59.581670686253013</v>
      </c>
      <c r="AD106" s="44">
        <f t="shared" si="203"/>
        <v>24.603376452532338</v>
      </c>
      <c r="AE106" s="44">
        <f t="shared" si="204"/>
        <v>3.5571146678360006</v>
      </c>
      <c r="AF106" s="44">
        <f t="shared" si="205"/>
        <v>10.189651392238543</v>
      </c>
      <c r="AG106" s="44">
        <f t="shared" si="206"/>
        <v>0.51874588905941676</v>
      </c>
      <c r="AH106" s="44">
        <f t="shared" si="207"/>
        <v>0.29642622231966675</v>
      </c>
      <c r="AI106" s="44">
        <f t="shared" si="208"/>
        <v>13.709712782284585</v>
      </c>
      <c r="AJ106" s="44">
        <f t="shared" si="209"/>
        <v>2.0749835562376671</v>
      </c>
      <c r="AK106" s="44">
        <f t="shared" si="210"/>
        <v>22.303880727910546</v>
      </c>
      <c r="AL106" s="44">
        <f t="shared" si="211"/>
        <v>37.965796974347732</v>
      </c>
      <c r="AM106" s="44">
        <f t="shared" si="212"/>
        <v>65.927647445735587</v>
      </c>
      <c r="AN106" s="44">
        <f t="shared" si="213"/>
        <v>27.223854417890809</v>
      </c>
      <c r="AO106" s="44">
        <f t="shared" si="214"/>
        <v>3.9359789519842137</v>
      </c>
      <c r="AP106" s="44">
        <f t="shared" si="215"/>
        <v>11.27493970620478</v>
      </c>
      <c r="AQ106" s="44">
        <f t="shared" si="216"/>
        <v>0.57399693049769784</v>
      </c>
      <c r="AR106" s="44">
        <f t="shared" si="217"/>
        <v>0.32799824599868449</v>
      </c>
      <c r="AS106" s="44">
        <f t="shared" si="218"/>
        <v>15.169918877439157</v>
      </c>
      <c r="AT106" s="44">
        <f t="shared" si="219"/>
        <v>2.2959877219907914</v>
      </c>
      <c r="AU106" s="44">
        <f t="shared" si="220"/>
        <v>384.65248848936636</v>
      </c>
      <c r="AV106" s="44">
        <f t="shared" si="221"/>
        <v>654.75772856829644</v>
      </c>
      <c r="AW106" s="44">
        <f t="shared" si="222"/>
        <v>1136.9875027406272</v>
      </c>
      <c r="AX106" s="44">
        <f t="shared" si="223"/>
        <v>469.50230212672653</v>
      </c>
      <c r="AY106" s="44">
        <f t="shared" si="224"/>
        <v>67.879850909888177</v>
      </c>
      <c r="AZ106" s="44">
        <f t="shared" si="225"/>
        <v>194.44748958561718</v>
      </c>
      <c r="BA106" s="44">
        <f t="shared" si="226"/>
        <v>9.8991449243586924</v>
      </c>
      <c r="BB106" s="44">
        <f t="shared" si="227"/>
        <v>5.6566542424906823</v>
      </c>
      <c r="BC106" s="44">
        <f t="shared" si="228"/>
        <v>261.62025871519404</v>
      </c>
      <c r="BD106" s="44">
        <f t="shared" si="229"/>
        <v>39.59657969743477</v>
      </c>
      <c r="BE106" s="44">
        <f t="shared" si="230"/>
        <v>116.88664766498574</v>
      </c>
      <c r="BF106" s="44">
        <f t="shared" si="231"/>
        <v>198.96513922385444</v>
      </c>
      <c r="BG106" s="44">
        <f t="shared" si="232"/>
        <v>345.50317912738433</v>
      </c>
      <c r="BH106" s="44">
        <f t="shared" si="233"/>
        <v>142.67046700285024</v>
      </c>
      <c r="BI106" s="44">
        <f t="shared" si="234"/>
        <v>20.627055470291602</v>
      </c>
      <c r="BJ106" s="44">
        <f t="shared" si="235"/>
        <v>59.08791931593948</v>
      </c>
      <c r="BK106" s="44">
        <f t="shared" si="236"/>
        <v>3.0081122560841917</v>
      </c>
      <c r="BL106" s="44">
        <f t="shared" si="237"/>
        <v>1.7189212891909669</v>
      </c>
      <c r="BM106" s="44">
        <f t="shared" si="238"/>
        <v>79.500109625082217</v>
      </c>
      <c r="BN106" s="44">
        <f t="shared" si="239"/>
        <v>12.032449024336767</v>
      </c>
      <c r="BO106" s="39">
        <f t="shared" si="240"/>
        <v>4.4194218631303083E-3</v>
      </c>
      <c r="BP106" s="39">
        <f t="shared" si="159"/>
        <v>7.5227658920196065E-3</v>
      </c>
      <c r="BQ106" s="39">
        <f t="shared" si="160"/>
        <v>1.3063291095429294E-2</v>
      </c>
      <c r="BR106" s="39">
        <f t="shared" si="161"/>
        <v>5.394294332938465E-3</v>
      </c>
      <c r="BS106" s="39">
        <f t="shared" si="162"/>
        <v>7.79897975846525E-4</v>
      </c>
      <c r="BT106" s="39">
        <f t="shared" si="163"/>
        <v>2.2340827433103582E-3</v>
      </c>
      <c r="BU106" s="39">
        <f t="shared" si="164"/>
        <v>1.1373512147761823E-4</v>
      </c>
      <c r="BV106" s="39">
        <f t="shared" si="165"/>
        <v>6.499149798721043E-5</v>
      </c>
      <c r="BW106" s="39">
        <f t="shared" si="166"/>
        <v>3.0058567819084819E-3</v>
      </c>
      <c r="BX106" s="39">
        <f t="shared" si="167"/>
        <v>4.5494048591047291E-4</v>
      </c>
      <c r="BY106" s="39">
        <f t="shared" si="168"/>
        <v>4.8901295171915249E-3</v>
      </c>
      <c r="BZ106" s="39">
        <f t="shared" si="169"/>
        <v>8.3240072296311626E-3</v>
      </c>
      <c r="CA106" s="39">
        <f t="shared" si="170"/>
        <v>1.4454647543463185E-2</v>
      </c>
      <c r="CB106" s="39">
        <f t="shared" si="171"/>
        <v>5.9688345577484786E-3</v>
      </c>
      <c r="CC106" s="39">
        <f t="shared" si="172"/>
        <v>8.6296403244556319E-4</v>
      </c>
      <c r="CD106" s="39">
        <f t="shared" si="173"/>
        <v>2.4720323846096864E-3</v>
      </c>
      <c r="CE106" s="39">
        <f t="shared" si="174"/>
        <v>1.2584892139831129E-4</v>
      </c>
      <c r="CF106" s="39">
        <f t="shared" si="175"/>
        <v>7.1913669370463599E-5</v>
      </c>
      <c r="CG106" s="39">
        <f t="shared" si="176"/>
        <v>3.3260072083839414E-3</v>
      </c>
      <c r="CH106" s="39">
        <f t="shared" si="177"/>
        <v>5.0339568559324517E-4</v>
      </c>
      <c r="CI106" s="39">
        <f t="shared" si="178"/>
        <v>8.4335121352634587E-2</v>
      </c>
      <c r="CJ106" s="39">
        <f t="shared" si="179"/>
        <v>0.14355573965540375</v>
      </c>
      <c r="CK106" s="39">
        <f t="shared" si="180"/>
        <v>0.24928469693940522</v>
      </c>
      <c r="CL106" s="39">
        <f t="shared" si="181"/>
        <v>0.1029384569451275</v>
      </c>
      <c r="CM106" s="39">
        <f t="shared" si="182"/>
        <v>1.4882668473994339E-2</v>
      </c>
      <c r="CN106" s="39">
        <f t="shared" si="183"/>
        <v>4.2632644066129613E-2</v>
      </c>
      <c r="CO106" s="39">
        <f t="shared" si="184"/>
        <v>2.1703891524575076E-3</v>
      </c>
      <c r="CP106" s="39">
        <f t="shared" si="185"/>
        <v>1.2402223728328616E-3</v>
      </c>
      <c r="CQ106" s="39">
        <f t="shared" si="186"/>
        <v>5.7360284743519854E-2</v>
      </c>
      <c r="CR106" s="39">
        <f t="shared" si="187"/>
        <v>8.6815566098300302E-3</v>
      </c>
      <c r="CS106" s="39">
        <f t="shared" si="188"/>
        <v>2.5627416721110664E-2</v>
      </c>
      <c r="CT106" s="39">
        <f t="shared" si="189"/>
        <v>4.3623139492184701E-2</v>
      </c>
      <c r="CU106" s="39">
        <f t="shared" si="190"/>
        <v>7.5751628837400636E-2</v>
      </c>
      <c r="CV106" s="39">
        <f t="shared" si="191"/>
        <v>3.1280523350767427E-2</v>
      </c>
      <c r="CW106" s="39">
        <f t="shared" si="192"/>
        <v>4.5224853037254117E-3</v>
      </c>
      <c r="CX106" s="39">
        <f t="shared" si="193"/>
        <v>1.2955036026296751E-2</v>
      </c>
      <c r="CY106" s="39">
        <f t="shared" si="194"/>
        <v>6.5952910679328912E-4</v>
      </c>
      <c r="CZ106" s="39">
        <f t="shared" si="195"/>
        <v>3.7687377531045099E-4</v>
      </c>
      <c r="DA106" s="39">
        <f t="shared" si="196"/>
        <v>1.7430412108108358E-2</v>
      </c>
      <c r="DB106" s="39">
        <f t="shared" si="197"/>
        <v>2.6381164271731565E-3</v>
      </c>
    </row>
    <row r="107" spans="1:106" ht="12.75" customHeight="1" x14ac:dyDescent="0.3">
      <c r="A107" s="9" t="str">
        <f t="shared" si="198"/>
        <v>01 Aguascalientes35-39 añosMujeres</v>
      </c>
      <c r="B107" s="22" t="s">
        <v>36</v>
      </c>
      <c r="C107" s="22" t="s">
        <v>16</v>
      </c>
      <c r="D107" s="30" t="s">
        <v>82</v>
      </c>
      <c r="E107" s="23">
        <v>51483</v>
      </c>
      <c r="F107" s="23">
        <v>48613</v>
      </c>
      <c r="G107" s="23">
        <v>47932</v>
      </c>
      <c r="H107" s="23">
        <v>672</v>
      </c>
      <c r="I107" s="23">
        <v>9</v>
      </c>
      <c r="J107" s="23">
        <v>2824</v>
      </c>
      <c r="K107" s="23">
        <v>2515</v>
      </c>
      <c r="L107" s="23">
        <v>151</v>
      </c>
      <c r="M107" s="23">
        <v>158</v>
      </c>
      <c r="N107" s="23">
        <v>46</v>
      </c>
      <c r="O107" s="38">
        <f>+'07'!E106-'05'!J107</f>
        <v>672</v>
      </c>
      <c r="P107" s="38">
        <f t="shared" si="199"/>
        <v>3496</v>
      </c>
      <c r="Q107" s="39">
        <f>'07'!F106/'05'!$P107</f>
        <v>0.10583524027459955</v>
      </c>
      <c r="R107" s="39">
        <f>'07'!G106/'05'!$P107</f>
        <v>0.19536613272311212</v>
      </c>
      <c r="S107" s="39">
        <f>'07'!H106/'05'!$P107</f>
        <v>0.3858695652173913</v>
      </c>
      <c r="T107" s="39">
        <f>'07'!I106/'05'!$P107</f>
        <v>8.9816933638443938E-2</v>
      </c>
      <c r="U107" s="39">
        <f>'07'!J106/'05'!$P107</f>
        <v>1.0869565217391304E-2</v>
      </c>
      <c r="V107" s="39">
        <f>'07'!K106/'05'!$P107</f>
        <v>9.0675057208237986E-2</v>
      </c>
      <c r="W107" s="39">
        <f>'07'!L106/'05'!$P107</f>
        <v>2.2883295194508009E-3</v>
      </c>
      <c r="X107" s="39">
        <f>'07'!M106/'05'!$P107</f>
        <v>3.4324942791762012E-3</v>
      </c>
      <c r="Y107" s="39">
        <f>'07'!N106/'05'!$P107</f>
        <v>0.10183066361556065</v>
      </c>
      <c r="Z107" s="39">
        <f>'07'!O106/'05'!$P107</f>
        <v>1.4016018306636156E-2</v>
      </c>
      <c r="AA107" s="44">
        <f t="shared" si="200"/>
        <v>15.981121281464532</v>
      </c>
      <c r="AB107" s="44">
        <f t="shared" si="201"/>
        <v>29.500286041189931</v>
      </c>
      <c r="AC107" s="44">
        <f t="shared" si="202"/>
        <v>58.266304347826086</v>
      </c>
      <c r="AD107" s="44">
        <f t="shared" si="203"/>
        <v>13.562356979405035</v>
      </c>
      <c r="AE107" s="44">
        <f t="shared" si="204"/>
        <v>1.6413043478260869</v>
      </c>
      <c r="AF107" s="44">
        <f t="shared" si="205"/>
        <v>13.691933638443937</v>
      </c>
      <c r="AG107" s="44">
        <f t="shared" si="206"/>
        <v>0.34553775743707094</v>
      </c>
      <c r="AH107" s="44">
        <f t="shared" si="207"/>
        <v>0.51830663615560635</v>
      </c>
      <c r="AI107" s="44">
        <f t="shared" si="208"/>
        <v>15.376430205949658</v>
      </c>
      <c r="AJ107" s="44">
        <f t="shared" si="209"/>
        <v>2.1164187643020593</v>
      </c>
      <c r="AK107" s="44">
        <f t="shared" si="210"/>
        <v>16.721967963386728</v>
      </c>
      <c r="AL107" s="44">
        <f t="shared" si="211"/>
        <v>30.867848970251714</v>
      </c>
      <c r="AM107" s="44">
        <f t="shared" si="212"/>
        <v>60.967391304347828</v>
      </c>
      <c r="AN107" s="44">
        <f t="shared" si="213"/>
        <v>14.191075514874143</v>
      </c>
      <c r="AO107" s="44">
        <f t="shared" si="214"/>
        <v>1.7173913043478259</v>
      </c>
      <c r="AP107" s="44">
        <f t="shared" si="215"/>
        <v>14.326659038901601</v>
      </c>
      <c r="AQ107" s="44">
        <f t="shared" si="216"/>
        <v>0.36155606407322655</v>
      </c>
      <c r="AR107" s="44">
        <f t="shared" si="217"/>
        <v>0.54233409610983974</v>
      </c>
      <c r="AS107" s="44">
        <f t="shared" si="218"/>
        <v>16.089244851258581</v>
      </c>
      <c r="AT107" s="44">
        <f t="shared" si="219"/>
        <v>2.2145308924485128</v>
      </c>
      <c r="AU107" s="44">
        <f t="shared" si="220"/>
        <v>266.17562929061785</v>
      </c>
      <c r="AV107" s="44">
        <f t="shared" si="221"/>
        <v>491.34582379862701</v>
      </c>
      <c r="AW107" s="44">
        <f t="shared" si="222"/>
        <v>970.46195652173913</v>
      </c>
      <c r="AX107" s="44">
        <f t="shared" si="223"/>
        <v>225.8895881006865</v>
      </c>
      <c r="AY107" s="44">
        <f t="shared" si="224"/>
        <v>27.336956521739129</v>
      </c>
      <c r="AZ107" s="44">
        <f t="shared" si="225"/>
        <v>228.04776887871853</v>
      </c>
      <c r="BA107" s="44">
        <f t="shared" si="226"/>
        <v>5.7551487414187648</v>
      </c>
      <c r="BB107" s="44">
        <f t="shared" si="227"/>
        <v>8.6327231121281454</v>
      </c>
      <c r="BC107" s="44">
        <f t="shared" si="228"/>
        <v>256.10411899313505</v>
      </c>
      <c r="BD107" s="44">
        <f t="shared" si="229"/>
        <v>35.250286041189931</v>
      </c>
      <c r="BE107" s="44">
        <f t="shared" si="230"/>
        <v>71.121281464530895</v>
      </c>
      <c r="BF107" s="44">
        <f t="shared" si="231"/>
        <v>131.28604118993135</v>
      </c>
      <c r="BG107" s="44">
        <f t="shared" si="232"/>
        <v>259.30434782608694</v>
      </c>
      <c r="BH107" s="44">
        <f t="shared" si="233"/>
        <v>60.356979405034323</v>
      </c>
      <c r="BI107" s="44">
        <f t="shared" si="234"/>
        <v>7.3043478260869561</v>
      </c>
      <c r="BJ107" s="44">
        <f t="shared" si="235"/>
        <v>60.933638443935926</v>
      </c>
      <c r="BK107" s="44">
        <f t="shared" si="236"/>
        <v>1.5377574370709381</v>
      </c>
      <c r="BL107" s="44">
        <f t="shared" si="237"/>
        <v>2.306636155606407</v>
      </c>
      <c r="BM107" s="44">
        <f t="shared" si="238"/>
        <v>68.430205949656752</v>
      </c>
      <c r="BN107" s="44">
        <f t="shared" si="239"/>
        <v>9.4187643020594969</v>
      </c>
      <c r="BO107" s="39">
        <f t="shared" si="240"/>
        <v>4.5712589477873372E-3</v>
      </c>
      <c r="BP107" s="39">
        <f t="shared" si="159"/>
        <v>8.4382969225371661E-3</v>
      </c>
      <c r="BQ107" s="39">
        <f t="shared" si="160"/>
        <v>1.6666563028554373E-2</v>
      </c>
      <c r="BR107" s="39">
        <f t="shared" si="161"/>
        <v>3.8793927286627674E-3</v>
      </c>
      <c r="BS107" s="39">
        <f t="shared" si="162"/>
        <v>4.6948064869167246E-4</v>
      </c>
      <c r="BT107" s="39">
        <f t="shared" si="163"/>
        <v>3.9164569904015832E-3</v>
      </c>
      <c r="BU107" s="39">
        <f t="shared" si="164"/>
        <v>9.8838031303509987E-5</v>
      </c>
      <c r="BV107" s="39">
        <f t="shared" si="165"/>
        <v>1.4825704695526498E-4</v>
      </c>
      <c r="BW107" s="39">
        <f t="shared" si="166"/>
        <v>4.3982923930061951E-3</v>
      </c>
      <c r="BX107" s="39">
        <f t="shared" si="167"/>
        <v>6.0538294173399863E-4</v>
      </c>
      <c r="BY107" s="39">
        <f t="shared" si="168"/>
        <v>4.7831716142410548E-3</v>
      </c>
      <c r="BZ107" s="39">
        <f t="shared" si="169"/>
        <v>8.8294762500720006E-3</v>
      </c>
      <c r="CA107" s="39">
        <f t="shared" si="170"/>
        <v>1.7439185155705899E-2</v>
      </c>
      <c r="CB107" s="39">
        <f t="shared" si="171"/>
        <v>4.0592321266802464E-3</v>
      </c>
      <c r="CC107" s="39">
        <f t="shared" si="172"/>
        <v>4.9124465227340559E-4</v>
      </c>
      <c r="CD107" s="39">
        <f t="shared" si="173"/>
        <v>4.0980145992281468E-3</v>
      </c>
      <c r="CE107" s="39">
        <f t="shared" si="174"/>
        <v>1.0341992679440119E-4</v>
      </c>
      <c r="CF107" s="39">
        <f t="shared" si="175"/>
        <v>1.5512989019160175E-4</v>
      </c>
      <c r="CG107" s="39">
        <f t="shared" si="176"/>
        <v>4.602186742350853E-3</v>
      </c>
      <c r="CH107" s="39">
        <f t="shared" si="177"/>
        <v>6.3344705161570735E-4</v>
      </c>
      <c r="CI107" s="39">
        <f t="shared" si="178"/>
        <v>7.6137193733014252E-2</v>
      </c>
      <c r="CJ107" s="39">
        <f t="shared" si="179"/>
        <v>0.14054514410715876</v>
      </c>
      <c r="CK107" s="39">
        <f t="shared" si="180"/>
        <v>0.27759209282658442</v>
      </c>
      <c r="CL107" s="39">
        <f t="shared" si="181"/>
        <v>6.4613726573422917E-2</v>
      </c>
      <c r="CM107" s="39">
        <f t="shared" si="182"/>
        <v>7.8194955725798421E-3</v>
      </c>
      <c r="CN107" s="39">
        <f t="shared" si="183"/>
        <v>6.5231055171258157E-2</v>
      </c>
      <c r="CO107" s="39">
        <f t="shared" si="184"/>
        <v>1.6462095942273356E-3</v>
      </c>
      <c r="CP107" s="39">
        <f t="shared" si="185"/>
        <v>2.4693143913410028E-3</v>
      </c>
      <c r="CQ107" s="39">
        <f t="shared" si="186"/>
        <v>7.3256326943116429E-2</v>
      </c>
      <c r="CR107" s="39">
        <f t="shared" si="187"/>
        <v>1.0083033764642429E-2</v>
      </c>
      <c r="CS107" s="39">
        <f t="shared" si="188"/>
        <v>2.0343615979556893E-2</v>
      </c>
      <c r="CT107" s="39">
        <f t="shared" si="189"/>
        <v>3.7553215443344209E-2</v>
      </c>
      <c r="CU107" s="39">
        <f t="shared" si="190"/>
        <v>7.4171724206546608E-2</v>
      </c>
      <c r="CV107" s="39">
        <f t="shared" si="191"/>
        <v>1.7264582209678012E-2</v>
      </c>
      <c r="CW107" s="39">
        <f t="shared" si="192"/>
        <v>2.0893443438463831E-3</v>
      </c>
      <c r="CX107" s="39">
        <f t="shared" si="193"/>
        <v>1.7429530447350093E-2</v>
      </c>
      <c r="CY107" s="39">
        <f t="shared" si="194"/>
        <v>4.3986196712555439E-4</v>
      </c>
      <c r="CZ107" s="39">
        <f t="shared" si="195"/>
        <v>6.5979295068833153E-4</v>
      </c>
      <c r="DA107" s="39">
        <f t="shared" si="196"/>
        <v>1.9573857537087173E-2</v>
      </c>
      <c r="DB107" s="39">
        <f t="shared" si="197"/>
        <v>2.6941545486440207E-3</v>
      </c>
    </row>
    <row r="108" spans="1:106" ht="12.75" customHeight="1" x14ac:dyDescent="0.3">
      <c r="A108" s="9" t="str">
        <f t="shared" si="198"/>
        <v>01 Aguascalientes40-44 añosMujeres</v>
      </c>
      <c r="B108" s="22" t="s">
        <v>36</v>
      </c>
      <c r="C108" s="22" t="s">
        <v>16</v>
      </c>
      <c r="D108" s="30" t="s">
        <v>83</v>
      </c>
      <c r="E108" s="23">
        <v>48539</v>
      </c>
      <c r="F108" s="23">
        <v>46312</v>
      </c>
      <c r="G108" s="23">
        <v>45769</v>
      </c>
      <c r="H108" s="23">
        <v>527</v>
      </c>
      <c r="I108" s="23">
        <v>16</v>
      </c>
      <c r="J108" s="23">
        <v>2194</v>
      </c>
      <c r="K108" s="23">
        <v>1944</v>
      </c>
      <c r="L108" s="23">
        <v>153</v>
      </c>
      <c r="M108" s="23">
        <v>97</v>
      </c>
      <c r="N108" s="23">
        <v>33</v>
      </c>
      <c r="O108" s="38">
        <f>+'07'!E107-'05'!J108</f>
        <v>527</v>
      </c>
      <c r="P108" s="38">
        <f t="shared" si="199"/>
        <v>2721</v>
      </c>
      <c r="Q108" s="39">
        <f>'07'!F107/'05'!$P108</f>
        <v>0.10951855935317897</v>
      </c>
      <c r="R108" s="39">
        <f>'07'!G107/'05'!$P108</f>
        <v>0.17567070929805217</v>
      </c>
      <c r="S108" s="39">
        <f>'07'!H107/'05'!$P108</f>
        <v>0.39654538772510106</v>
      </c>
      <c r="T108" s="39">
        <f>'07'!I107/'05'!$P108</f>
        <v>6.6519661889011386E-2</v>
      </c>
      <c r="U108" s="39">
        <f>'07'!J107/'05'!$P108</f>
        <v>9.9228224917309819E-3</v>
      </c>
      <c r="V108" s="39">
        <f>'07'!K107/'05'!$P108</f>
        <v>9.9963248805586186E-2</v>
      </c>
      <c r="W108" s="39">
        <f>'07'!L107/'05'!$P108</f>
        <v>4.0426313855200296E-3</v>
      </c>
      <c r="X108" s="39">
        <f>'07'!M107/'05'!$P108</f>
        <v>4.7776552737963983E-3</v>
      </c>
      <c r="Y108" s="39">
        <f>'07'!N107/'05'!$P108</f>
        <v>0.11723631018008085</v>
      </c>
      <c r="Z108" s="39">
        <f>'07'!O107/'05'!$P108</f>
        <v>1.5803013597941933E-2</v>
      </c>
      <c r="AA108" s="44">
        <f t="shared" si="200"/>
        <v>16.756339581036382</v>
      </c>
      <c r="AB108" s="44">
        <f t="shared" si="201"/>
        <v>26.877618522601981</v>
      </c>
      <c r="AC108" s="44">
        <f t="shared" si="202"/>
        <v>60.671444321940463</v>
      </c>
      <c r="AD108" s="44">
        <f t="shared" si="203"/>
        <v>10.177508269018743</v>
      </c>
      <c r="AE108" s="44">
        <f t="shared" si="204"/>
        <v>1.5181918412348403</v>
      </c>
      <c r="AF108" s="44">
        <f t="shared" si="205"/>
        <v>15.294377067254686</v>
      </c>
      <c r="AG108" s="44">
        <f t="shared" si="206"/>
        <v>0.61852260198456455</v>
      </c>
      <c r="AH108" s="44">
        <f t="shared" si="207"/>
        <v>0.73098125689084892</v>
      </c>
      <c r="AI108" s="44">
        <f t="shared" si="208"/>
        <v>17.937155457552372</v>
      </c>
      <c r="AJ108" s="44">
        <f t="shared" si="209"/>
        <v>2.4178610804851157</v>
      </c>
      <c r="AK108" s="44">
        <f t="shared" si="210"/>
        <v>10.623300257258361</v>
      </c>
      <c r="AL108" s="44">
        <f t="shared" si="211"/>
        <v>17.040058801911062</v>
      </c>
      <c r="AM108" s="44">
        <f t="shared" si="212"/>
        <v>38.4649026093348</v>
      </c>
      <c r="AN108" s="44">
        <f t="shared" si="213"/>
        <v>6.4524072032341042</v>
      </c>
      <c r="AO108" s="44">
        <f t="shared" si="214"/>
        <v>0.96251378169790525</v>
      </c>
      <c r="AP108" s="44">
        <f t="shared" si="215"/>
        <v>9.6964351341418595</v>
      </c>
      <c r="AQ108" s="44">
        <f t="shared" si="216"/>
        <v>0.39213524439544289</v>
      </c>
      <c r="AR108" s="44">
        <f t="shared" si="217"/>
        <v>0.46343256155825063</v>
      </c>
      <c r="AS108" s="44">
        <f t="shared" si="218"/>
        <v>11.371922087467842</v>
      </c>
      <c r="AT108" s="44">
        <f t="shared" si="219"/>
        <v>1.5328923190003676</v>
      </c>
      <c r="AU108" s="44">
        <f t="shared" si="220"/>
        <v>212.90407938257994</v>
      </c>
      <c r="AV108" s="44">
        <f t="shared" si="221"/>
        <v>341.50385887541341</v>
      </c>
      <c r="AW108" s="44">
        <f t="shared" si="222"/>
        <v>770.88423373759645</v>
      </c>
      <c r="AX108" s="44">
        <f t="shared" si="223"/>
        <v>129.31422271223815</v>
      </c>
      <c r="AY108" s="44">
        <f t="shared" si="224"/>
        <v>19.289966923925029</v>
      </c>
      <c r="AZ108" s="44">
        <f t="shared" si="225"/>
        <v>194.32855567805956</v>
      </c>
      <c r="BA108" s="44">
        <f t="shared" si="226"/>
        <v>7.8588754134509378</v>
      </c>
      <c r="BB108" s="44">
        <f t="shared" si="227"/>
        <v>9.2877618522601981</v>
      </c>
      <c r="BC108" s="44">
        <f t="shared" si="228"/>
        <v>227.90738699007716</v>
      </c>
      <c r="BD108" s="44">
        <f t="shared" si="229"/>
        <v>30.721058434399119</v>
      </c>
      <c r="BE108" s="44">
        <f t="shared" si="230"/>
        <v>57.71628077912532</v>
      </c>
      <c r="BF108" s="44">
        <f t="shared" si="231"/>
        <v>92.578463800073493</v>
      </c>
      <c r="BG108" s="44">
        <f t="shared" si="232"/>
        <v>208.97941933112827</v>
      </c>
      <c r="BH108" s="44">
        <f t="shared" si="233"/>
        <v>35.055861815508997</v>
      </c>
      <c r="BI108" s="44">
        <f t="shared" si="234"/>
        <v>5.2293274531422274</v>
      </c>
      <c r="BJ108" s="44">
        <f t="shared" si="235"/>
        <v>52.680632120543919</v>
      </c>
      <c r="BK108" s="44">
        <f t="shared" si="236"/>
        <v>2.1304667401690556</v>
      </c>
      <c r="BL108" s="44">
        <f t="shared" si="237"/>
        <v>2.5178243292907019</v>
      </c>
      <c r="BM108" s="44">
        <f t="shared" si="238"/>
        <v>61.783535464902606</v>
      </c>
      <c r="BN108" s="44">
        <f t="shared" si="239"/>
        <v>8.3281881661153996</v>
      </c>
      <c r="BO108" s="39">
        <f t="shared" si="240"/>
        <v>6.1581549360662929E-3</v>
      </c>
      <c r="BP108" s="39">
        <f t="shared" si="159"/>
        <v>9.8778458370459322E-3</v>
      </c>
      <c r="BQ108" s="39">
        <f t="shared" si="160"/>
        <v>2.2297480456427952E-2</v>
      </c>
      <c r="BR108" s="39">
        <f t="shared" si="161"/>
        <v>3.740355850429527E-3</v>
      </c>
      <c r="BS108" s="39">
        <f t="shared" si="162"/>
        <v>5.5795363514694613E-4</v>
      </c>
      <c r="BT108" s="39">
        <f t="shared" si="163"/>
        <v>5.6208662503692344E-3</v>
      </c>
      <c r="BU108" s="39">
        <f t="shared" si="164"/>
        <v>2.2731444394875579E-4</v>
      </c>
      <c r="BV108" s="39">
        <f t="shared" si="165"/>
        <v>2.6864434284852958E-4</v>
      </c>
      <c r="BW108" s="39">
        <f t="shared" si="166"/>
        <v>6.592118874513918E-3</v>
      </c>
      <c r="BX108" s="39">
        <f t="shared" si="167"/>
        <v>8.885928263451362E-4</v>
      </c>
      <c r="BY108" s="39">
        <f t="shared" si="168"/>
        <v>3.9041897307086956E-3</v>
      </c>
      <c r="BZ108" s="39">
        <f t="shared" si="169"/>
        <v>6.262425138519317E-3</v>
      </c>
      <c r="CA108" s="39">
        <f t="shared" si="170"/>
        <v>1.4136311139042557E-2</v>
      </c>
      <c r="CB108" s="39">
        <f t="shared" si="171"/>
        <v>2.3713367156317912E-3</v>
      </c>
      <c r="CC108" s="39">
        <f t="shared" si="172"/>
        <v>3.5373531117159325E-4</v>
      </c>
      <c r="CD108" s="39">
        <f t="shared" si="173"/>
        <v>3.5635557273582725E-3</v>
      </c>
      <c r="CE108" s="39">
        <f t="shared" si="174"/>
        <v>1.4411438603287134E-4</v>
      </c>
      <c r="CF108" s="39">
        <f t="shared" si="175"/>
        <v>1.7031700167521155E-4</v>
      </c>
      <c r="CG108" s="39">
        <f t="shared" si="176"/>
        <v>4.179317194953268E-3</v>
      </c>
      <c r="CH108" s="39">
        <f t="shared" si="177"/>
        <v>5.6335623631031517E-4</v>
      </c>
      <c r="CI108" s="39">
        <f t="shared" si="178"/>
        <v>7.8244792128842319E-2</v>
      </c>
      <c r="CJ108" s="39">
        <f t="shared" si="179"/>
        <v>0.12550674710599538</v>
      </c>
      <c r="CK108" s="39">
        <f t="shared" si="180"/>
        <v>0.28330916344637869</v>
      </c>
      <c r="CL108" s="39">
        <f t="shared" si="181"/>
        <v>4.7524521393692815E-2</v>
      </c>
      <c r="CM108" s="39">
        <f t="shared" si="182"/>
        <v>7.0892932465729617E-3</v>
      </c>
      <c r="CN108" s="39">
        <f t="shared" si="183"/>
        <v>7.1418065298809105E-2</v>
      </c>
      <c r="CO108" s="39">
        <f t="shared" si="184"/>
        <v>2.8882305819371325E-3</v>
      </c>
      <c r="CP108" s="39">
        <f t="shared" si="185"/>
        <v>3.4133634150166109E-3</v>
      </c>
      <c r="CQ108" s="39">
        <f t="shared" si="186"/>
        <v>8.3758686876176824E-2</v>
      </c>
      <c r="CR108" s="39">
        <f t="shared" si="187"/>
        <v>1.1290355911208791E-2</v>
      </c>
      <c r="CS108" s="39">
        <f t="shared" si="188"/>
        <v>2.1211422557561675E-2</v>
      </c>
      <c r="CT108" s="39">
        <f t="shared" si="189"/>
        <v>3.4023691216491542E-2</v>
      </c>
      <c r="CU108" s="39">
        <f t="shared" si="190"/>
        <v>7.6802432683251848E-2</v>
      </c>
      <c r="CV108" s="39">
        <f t="shared" si="191"/>
        <v>1.2883447929257257E-2</v>
      </c>
      <c r="CW108" s="39">
        <f t="shared" si="192"/>
        <v>1.9218402988394809E-3</v>
      </c>
      <c r="CX108" s="39">
        <f t="shared" si="193"/>
        <v>1.9360761529049586E-2</v>
      </c>
      <c r="CY108" s="39">
        <f t="shared" si="194"/>
        <v>7.8297197360126995E-4</v>
      </c>
      <c r="CZ108" s="39">
        <f t="shared" si="195"/>
        <v>9.2533051425604631E-4</v>
      </c>
      <c r="DA108" s="39">
        <f t="shared" si="196"/>
        <v>2.2706187234436827E-2</v>
      </c>
      <c r="DB108" s="39">
        <f t="shared" si="197"/>
        <v>3.060708624077692E-3</v>
      </c>
    </row>
    <row r="109" spans="1:106" ht="12.75" customHeight="1" x14ac:dyDescent="0.3">
      <c r="A109" s="9" t="str">
        <f t="shared" si="198"/>
        <v>01 Aguascalientes45-49 añosMujeres</v>
      </c>
      <c r="B109" s="22" t="s">
        <v>36</v>
      </c>
      <c r="C109" s="22" t="s">
        <v>16</v>
      </c>
      <c r="D109" s="30" t="s">
        <v>84</v>
      </c>
      <c r="E109" s="23">
        <v>44506</v>
      </c>
      <c r="F109" s="23">
        <v>42862</v>
      </c>
      <c r="G109" s="23">
        <v>42499</v>
      </c>
      <c r="H109" s="23">
        <v>348</v>
      </c>
      <c r="I109" s="23">
        <v>15</v>
      </c>
      <c r="J109" s="23">
        <v>1624</v>
      </c>
      <c r="K109" s="23">
        <v>1434</v>
      </c>
      <c r="L109" s="23">
        <v>104</v>
      </c>
      <c r="M109" s="23">
        <v>86</v>
      </c>
      <c r="N109" s="23">
        <v>20</v>
      </c>
      <c r="O109" s="38">
        <f>+'07'!E108-'05'!J109</f>
        <v>348</v>
      </c>
      <c r="P109" s="38">
        <f t="shared" si="199"/>
        <v>1972</v>
      </c>
      <c r="Q109" s="39">
        <f>'07'!F108/'05'!$P109</f>
        <v>9.1784989858012173E-2</v>
      </c>
      <c r="R109" s="39">
        <f>'07'!G108/'05'!$P109</f>
        <v>0.17292089249492901</v>
      </c>
      <c r="S109" s="39">
        <f>'07'!H108/'05'!$P109</f>
        <v>0.43356997971602435</v>
      </c>
      <c r="T109" s="39">
        <f>'07'!I108/'05'!$P109</f>
        <v>5.4259634888438137E-2</v>
      </c>
      <c r="U109" s="39">
        <f>'07'!J108/'05'!$P109</f>
        <v>1.2677484787018255E-2</v>
      </c>
      <c r="V109" s="39">
        <f>'07'!K108/'05'!$P109</f>
        <v>9.4320486815415827E-2</v>
      </c>
      <c r="W109" s="39">
        <f>'07'!L108/'05'!$P109</f>
        <v>6.0851926977687626E-3</v>
      </c>
      <c r="X109" s="39">
        <f>'07'!M108/'05'!$P109</f>
        <v>3.5496957403651115E-3</v>
      </c>
      <c r="Y109" s="39">
        <f>'07'!N108/'05'!$P109</f>
        <v>0.12119675456389452</v>
      </c>
      <c r="Z109" s="39">
        <f>'07'!O108/'05'!$P109</f>
        <v>9.6348884381338741E-3</v>
      </c>
      <c r="AA109" s="44">
        <f t="shared" si="200"/>
        <v>9.5456389452332662</v>
      </c>
      <c r="AB109" s="44">
        <f t="shared" si="201"/>
        <v>17.983772819472616</v>
      </c>
      <c r="AC109" s="44">
        <f t="shared" si="202"/>
        <v>45.091277890466529</v>
      </c>
      <c r="AD109" s="44">
        <f t="shared" si="203"/>
        <v>5.6430020283975661</v>
      </c>
      <c r="AE109" s="44">
        <f t="shared" si="204"/>
        <v>1.3184584178498986</v>
      </c>
      <c r="AF109" s="44">
        <f t="shared" si="205"/>
        <v>9.8093306288032451</v>
      </c>
      <c r="AG109" s="44">
        <f t="shared" si="206"/>
        <v>0.63286004056795131</v>
      </c>
      <c r="AH109" s="44">
        <f t="shared" si="207"/>
        <v>0.36916835699797157</v>
      </c>
      <c r="AI109" s="44">
        <f t="shared" si="208"/>
        <v>12.604462474645031</v>
      </c>
      <c r="AJ109" s="44">
        <f t="shared" si="209"/>
        <v>1.002028397565923</v>
      </c>
      <c r="AK109" s="44">
        <f t="shared" si="210"/>
        <v>7.8935091277890468</v>
      </c>
      <c r="AL109" s="44">
        <f t="shared" si="211"/>
        <v>14.871196754563895</v>
      </c>
      <c r="AM109" s="44">
        <f t="shared" si="212"/>
        <v>37.287018255578097</v>
      </c>
      <c r="AN109" s="44">
        <f t="shared" si="213"/>
        <v>4.6663286004056799</v>
      </c>
      <c r="AO109" s="44">
        <f t="shared" si="214"/>
        <v>1.09026369168357</v>
      </c>
      <c r="AP109" s="44">
        <f t="shared" si="215"/>
        <v>8.1115618661257614</v>
      </c>
      <c r="AQ109" s="44">
        <f t="shared" si="216"/>
        <v>0.52332657200811361</v>
      </c>
      <c r="AR109" s="44">
        <f t="shared" si="217"/>
        <v>0.3052738336713996</v>
      </c>
      <c r="AS109" s="44">
        <f t="shared" si="218"/>
        <v>10.422920892494929</v>
      </c>
      <c r="AT109" s="44">
        <f t="shared" si="219"/>
        <v>0.82860040567951321</v>
      </c>
      <c r="AU109" s="44">
        <f t="shared" si="220"/>
        <v>131.61967545638944</v>
      </c>
      <c r="AV109" s="44">
        <f t="shared" si="221"/>
        <v>247.96855983772821</v>
      </c>
      <c r="AW109" s="44">
        <f t="shared" si="222"/>
        <v>621.73935091277895</v>
      </c>
      <c r="AX109" s="44">
        <f t="shared" si="223"/>
        <v>77.808316430020284</v>
      </c>
      <c r="AY109" s="44">
        <f t="shared" si="224"/>
        <v>18.179513184584177</v>
      </c>
      <c r="AZ109" s="44">
        <f t="shared" si="225"/>
        <v>135.2555780933063</v>
      </c>
      <c r="BA109" s="44">
        <f t="shared" si="226"/>
        <v>8.7261663286004048</v>
      </c>
      <c r="BB109" s="44">
        <f t="shared" si="227"/>
        <v>5.0902636916835702</v>
      </c>
      <c r="BC109" s="44">
        <f t="shared" si="228"/>
        <v>173.79614604462475</v>
      </c>
      <c r="BD109" s="44">
        <f t="shared" si="229"/>
        <v>13.816430020283976</v>
      </c>
      <c r="BE109" s="44">
        <f t="shared" si="230"/>
        <v>31.941176470588236</v>
      </c>
      <c r="BF109" s="44">
        <f t="shared" si="231"/>
        <v>60.176470588235297</v>
      </c>
      <c r="BG109" s="44">
        <f t="shared" si="232"/>
        <v>150.88235294117646</v>
      </c>
      <c r="BH109" s="44">
        <f t="shared" si="233"/>
        <v>18.882352941176471</v>
      </c>
      <c r="BI109" s="44">
        <f t="shared" si="234"/>
        <v>4.4117647058823533</v>
      </c>
      <c r="BJ109" s="44">
        <f t="shared" si="235"/>
        <v>32.82352941176471</v>
      </c>
      <c r="BK109" s="44">
        <f t="shared" si="236"/>
        <v>2.1176470588235294</v>
      </c>
      <c r="BL109" s="44">
        <f t="shared" si="237"/>
        <v>1.2352941176470589</v>
      </c>
      <c r="BM109" s="44">
        <f t="shared" si="238"/>
        <v>42.17647058823529</v>
      </c>
      <c r="BN109" s="44">
        <f t="shared" si="239"/>
        <v>3.3529411764705883</v>
      </c>
      <c r="BO109" s="39">
        <f t="shared" si="240"/>
        <v>4.8405877004225484E-3</v>
      </c>
      <c r="BP109" s="39">
        <f t="shared" si="159"/>
        <v>9.1195602532822603E-3</v>
      </c>
      <c r="BQ109" s="39">
        <f t="shared" si="160"/>
        <v>2.2865759579344083E-2</v>
      </c>
      <c r="BR109" s="39">
        <f t="shared" si="161"/>
        <v>2.861562894724932E-3</v>
      </c>
      <c r="BS109" s="39">
        <f t="shared" si="162"/>
        <v>6.6858946138432986E-4</v>
      </c>
      <c r="BT109" s="39">
        <f t="shared" si="163"/>
        <v>4.9743055926994148E-3</v>
      </c>
      <c r="BU109" s="39">
        <f t="shared" si="164"/>
        <v>3.2092294146447833E-4</v>
      </c>
      <c r="BV109" s="39">
        <f t="shared" si="165"/>
        <v>1.8720504918761236E-4</v>
      </c>
      <c r="BW109" s="39">
        <f t="shared" si="166"/>
        <v>6.3917152508341938E-3</v>
      </c>
      <c r="BX109" s="39">
        <f t="shared" si="167"/>
        <v>5.0812799065209078E-4</v>
      </c>
      <c r="BY109" s="39">
        <f t="shared" si="168"/>
        <v>4.0027936753494154E-3</v>
      </c>
      <c r="BZ109" s="39">
        <f t="shared" si="169"/>
        <v>7.5411748248295617E-3</v>
      </c>
      <c r="CA109" s="39">
        <f t="shared" si="170"/>
        <v>1.8908224267534531E-2</v>
      </c>
      <c r="CB109" s="39">
        <f t="shared" si="171"/>
        <v>2.3662923937148479E-3</v>
      </c>
      <c r="CC109" s="39">
        <f t="shared" si="172"/>
        <v>5.5287205460627278E-4</v>
      </c>
      <c r="CD109" s="39">
        <f t="shared" si="173"/>
        <v>4.1133680862706704E-3</v>
      </c>
      <c r="CE109" s="39">
        <f t="shared" si="174"/>
        <v>2.6537858621101097E-4</v>
      </c>
      <c r="CF109" s="39">
        <f t="shared" si="175"/>
        <v>1.548041752897564E-4</v>
      </c>
      <c r="CG109" s="39">
        <f t="shared" si="176"/>
        <v>5.2854568420359679E-3</v>
      </c>
      <c r="CH109" s="39">
        <f t="shared" si="177"/>
        <v>4.2018276150076735E-4</v>
      </c>
      <c r="CI109" s="39">
        <f t="shared" si="178"/>
        <v>6.6744257330826284E-2</v>
      </c>
      <c r="CJ109" s="39">
        <f t="shared" si="179"/>
        <v>0.12574470580006503</v>
      </c>
      <c r="CK109" s="39">
        <f t="shared" si="180"/>
        <v>0.31528364650749441</v>
      </c>
      <c r="CL109" s="39">
        <f t="shared" si="181"/>
        <v>3.9456549913803388E-2</v>
      </c>
      <c r="CM109" s="39">
        <f t="shared" si="182"/>
        <v>9.2188200733185482E-3</v>
      </c>
      <c r="CN109" s="39">
        <f t="shared" si="183"/>
        <v>6.8588021345490011E-2</v>
      </c>
      <c r="CO109" s="39">
        <f t="shared" si="184"/>
        <v>4.4250336351929027E-3</v>
      </c>
      <c r="CP109" s="39">
        <f t="shared" si="185"/>
        <v>2.5812696205291938E-3</v>
      </c>
      <c r="CQ109" s="39">
        <f t="shared" si="186"/>
        <v>8.8131919900925323E-2</v>
      </c>
      <c r="CR109" s="39">
        <f t="shared" si="187"/>
        <v>7.0063032557220973E-3</v>
      </c>
      <c r="CS109" s="39">
        <f t="shared" si="188"/>
        <v>1.6197351151413911E-2</v>
      </c>
      <c r="CT109" s="39">
        <f t="shared" si="189"/>
        <v>3.051545161675218E-2</v>
      </c>
      <c r="CU109" s="39">
        <f t="shared" si="190"/>
        <v>7.6512349361651355E-2</v>
      </c>
      <c r="CV109" s="39">
        <f t="shared" si="191"/>
        <v>9.5752296861949648E-3</v>
      </c>
      <c r="CW109" s="39">
        <f t="shared" si="192"/>
        <v>2.237203197709104E-3</v>
      </c>
      <c r="CX109" s="39">
        <f t="shared" si="193"/>
        <v>1.6644791790955734E-2</v>
      </c>
      <c r="CY109" s="39">
        <f t="shared" si="194"/>
        <v>1.07385753490037E-3</v>
      </c>
      <c r="CZ109" s="39">
        <f t="shared" si="195"/>
        <v>6.264168953585491E-4</v>
      </c>
      <c r="DA109" s="39">
        <f t="shared" si="196"/>
        <v>2.1387662570099032E-2</v>
      </c>
      <c r="DB109" s="39">
        <f t="shared" si="197"/>
        <v>1.7002744302589191E-3</v>
      </c>
    </row>
    <row r="110" spans="1:106" ht="12.75" customHeight="1" x14ac:dyDescent="0.3">
      <c r="A110" s="9" t="str">
        <f t="shared" si="198"/>
        <v>01 Aguascalientes50-54 añosMujeres</v>
      </c>
      <c r="B110" s="22" t="s">
        <v>36</v>
      </c>
      <c r="C110" s="22" t="s">
        <v>16</v>
      </c>
      <c r="D110" s="30" t="s">
        <v>85</v>
      </c>
      <c r="E110" s="23">
        <v>39510</v>
      </c>
      <c r="F110" s="23">
        <v>38283</v>
      </c>
      <c r="G110" s="23">
        <v>37994</v>
      </c>
      <c r="H110" s="23">
        <v>278</v>
      </c>
      <c r="I110" s="23">
        <v>11</v>
      </c>
      <c r="J110" s="23">
        <v>1211</v>
      </c>
      <c r="K110" s="23">
        <v>1073</v>
      </c>
      <c r="L110" s="23">
        <v>101</v>
      </c>
      <c r="M110" s="23">
        <v>37</v>
      </c>
      <c r="N110" s="23">
        <v>16</v>
      </c>
      <c r="O110" s="38">
        <f>+'07'!E109-'05'!J110</f>
        <v>278</v>
      </c>
      <c r="P110" s="38">
        <f t="shared" si="199"/>
        <v>1489</v>
      </c>
      <c r="Q110" s="39">
        <f>'07'!F109/'05'!$P110</f>
        <v>7.9247817327065151E-2</v>
      </c>
      <c r="R110" s="39">
        <f>'07'!G109/'05'!$P110</f>
        <v>0.12894560107454667</v>
      </c>
      <c r="S110" s="39">
        <f>'07'!H109/'05'!$P110</f>
        <v>0.45063801208865012</v>
      </c>
      <c r="T110" s="39">
        <f>'07'!I109/'05'!$P110</f>
        <v>4.7683008730691742E-2</v>
      </c>
      <c r="U110" s="39">
        <f>'07'!J109/'05'!$P110</f>
        <v>1.4775016789791807E-2</v>
      </c>
      <c r="V110" s="39">
        <f>'07'!K109/'05'!$P110</f>
        <v>0.11148421759570182</v>
      </c>
      <c r="W110" s="39">
        <f>'07'!L109/'05'!$P110</f>
        <v>6.044325050369375E-3</v>
      </c>
      <c r="X110" s="39">
        <f>'07'!M109/'05'!$P110</f>
        <v>3.3579583613163196E-3</v>
      </c>
      <c r="Y110" s="39">
        <f>'07'!N109/'05'!$P110</f>
        <v>0.14304902619207521</v>
      </c>
      <c r="Z110" s="39">
        <f>'07'!O109/'05'!$P110</f>
        <v>1.4775016789791807E-2</v>
      </c>
      <c r="AA110" s="44">
        <f t="shared" si="200"/>
        <v>8.0040295500335805</v>
      </c>
      <c r="AB110" s="44">
        <f t="shared" si="201"/>
        <v>13.023505708529214</v>
      </c>
      <c r="AC110" s="44">
        <f t="shared" si="202"/>
        <v>45.514439220953662</v>
      </c>
      <c r="AD110" s="44">
        <f t="shared" si="203"/>
        <v>4.8159838817998661</v>
      </c>
      <c r="AE110" s="44">
        <f t="shared" si="204"/>
        <v>1.4922766957689726</v>
      </c>
      <c r="AF110" s="44">
        <f t="shared" si="205"/>
        <v>11.259905977165884</v>
      </c>
      <c r="AG110" s="44">
        <f t="shared" si="206"/>
        <v>0.61047683008730691</v>
      </c>
      <c r="AH110" s="44">
        <f t="shared" si="207"/>
        <v>0.3391537944929483</v>
      </c>
      <c r="AI110" s="44">
        <f t="shared" si="208"/>
        <v>14.447951645399597</v>
      </c>
      <c r="AJ110" s="44">
        <f t="shared" si="209"/>
        <v>1.4922766957689726</v>
      </c>
      <c r="AK110" s="44">
        <f t="shared" si="210"/>
        <v>2.9321692411014104</v>
      </c>
      <c r="AL110" s="44">
        <f t="shared" si="211"/>
        <v>4.7709872397582265</v>
      </c>
      <c r="AM110" s="44">
        <f t="shared" si="212"/>
        <v>16.673606447280054</v>
      </c>
      <c r="AN110" s="44">
        <f t="shared" si="213"/>
        <v>1.7642713230355944</v>
      </c>
      <c r="AO110" s="44">
        <f t="shared" si="214"/>
        <v>0.54667562122229685</v>
      </c>
      <c r="AP110" s="44">
        <f t="shared" si="215"/>
        <v>4.1249160510409677</v>
      </c>
      <c r="AQ110" s="44">
        <f t="shared" si="216"/>
        <v>0.22364002686366688</v>
      </c>
      <c r="AR110" s="44">
        <f t="shared" si="217"/>
        <v>0.12424445936870382</v>
      </c>
      <c r="AS110" s="44">
        <f t="shared" si="218"/>
        <v>5.292813969106783</v>
      </c>
      <c r="AT110" s="44">
        <f t="shared" si="219"/>
        <v>0.54667562122229685</v>
      </c>
      <c r="AU110" s="44">
        <f t="shared" si="220"/>
        <v>85.032907991940903</v>
      </c>
      <c r="AV110" s="44">
        <f t="shared" si="221"/>
        <v>138.35862995298857</v>
      </c>
      <c r="AW110" s="44">
        <f t="shared" si="222"/>
        <v>483.5345869711216</v>
      </c>
      <c r="AX110" s="44">
        <f t="shared" si="223"/>
        <v>51.16386836803224</v>
      </c>
      <c r="AY110" s="44">
        <f t="shared" si="224"/>
        <v>15.853593015446609</v>
      </c>
      <c r="AZ110" s="44">
        <f t="shared" si="225"/>
        <v>119.62256548018804</v>
      </c>
      <c r="BA110" s="44">
        <f t="shared" si="226"/>
        <v>6.485560779046339</v>
      </c>
      <c r="BB110" s="44">
        <f t="shared" si="227"/>
        <v>3.6030893216924111</v>
      </c>
      <c r="BC110" s="44">
        <f t="shared" si="228"/>
        <v>153.49160510409669</v>
      </c>
      <c r="BD110" s="44">
        <f t="shared" si="229"/>
        <v>15.853593015446609</v>
      </c>
      <c r="BE110" s="44">
        <f t="shared" si="230"/>
        <v>22.030893216924113</v>
      </c>
      <c r="BF110" s="44">
        <f t="shared" si="231"/>
        <v>35.846877098723972</v>
      </c>
      <c r="BG110" s="44">
        <f t="shared" si="232"/>
        <v>125.27736736064473</v>
      </c>
      <c r="BH110" s="44">
        <f t="shared" si="233"/>
        <v>13.255876427132304</v>
      </c>
      <c r="BI110" s="44">
        <f t="shared" si="234"/>
        <v>4.1074546675621226</v>
      </c>
      <c r="BJ110" s="44">
        <f t="shared" si="235"/>
        <v>30.992612491605104</v>
      </c>
      <c r="BK110" s="44">
        <f t="shared" si="236"/>
        <v>1.6803223640026863</v>
      </c>
      <c r="BL110" s="44">
        <f t="shared" si="237"/>
        <v>0.93351242444593685</v>
      </c>
      <c r="BM110" s="44">
        <f t="shared" si="238"/>
        <v>39.767629281396907</v>
      </c>
      <c r="BN110" s="44">
        <f t="shared" si="239"/>
        <v>4.1074546675621226</v>
      </c>
      <c r="BO110" s="39">
        <f t="shared" si="240"/>
        <v>5.3754395903516322E-3</v>
      </c>
      <c r="BP110" s="39">
        <f t="shared" si="159"/>
        <v>8.746477977521299E-3</v>
      </c>
      <c r="BQ110" s="39">
        <f t="shared" si="160"/>
        <v>3.0567118348524956E-2</v>
      </c>
      <c r="BR110" s="39">
        <f t="shared" si="161"/>
        <v>3.2343746687708975E-3</v>
      </c>
      <c r="BS110" s="39">
        <f t="shared" si="162"/>
        <v>1.0022006015909823E-3</v>
      </c>
      <c r="BT110" s="39">
        <f t="shared" si="163"/>
        <v>7.562059084731957E-3</v>
      </c>
      <c r="BU110" s="39">
        <f t="shared" si="164"/>
        <v>4.0999115519631089E-4</v>
      </c>
      <c r="BV110" s="39">
        <f t="shared" si="165"/>
        <v>2.277728639979505E-4</v>
      </c>
      <c r="BW110" s="39">
        <f t="shared" si="166"/>
        <v>9.7031240063126904E-3</v>
      </c>
      <c r="BX110" s="39">
        <f t="shared" si="167"/>
        <v>1.0022006015909823E-3</v>
      </c>
      <c r="BY110" s="39">
        <f t="shared" si="168"/>
        <v>1.9692204439902016E-3</v>
      </c>
      <c r="BZ110" s="39">
        <f t="shared" si="169"/>
        <v>3.2041552986959211E-3</v>
      </c>
      <c r="CA110" s="39">
        <f t="shared" si="170"/>
        <v>1.1197855236588351E-2</v>
      </c>
      <c r="CB110" s="39">
        <f t="shared" si="171"/>
        <v>1.184869928163596E-3</v>
      </c>
      <c r="CC110" s="39">
        <f t="shared" si="172"/>
        <v>3.67142794642241E-4</v>
      </c>
      <c r="CD110" s="39">
        <f t="shared" si="173"/>
        <v>2.7702592686641827E-3</v>
      </c>
      <c r="CE110" s="39">
        <f t="shared" si="174"/>
        <v>1.5019477962637131E-4</v>
      </c>
      <c r="CF110" s="39">
        <f t="shared" si="175"/>
        <v>8.3441544236872951E-5</v>
      </c>
      <c r="CG110" s="39">
        <f t="shared" si="176"/>
        <v>3.5546097844907877E-3</v>
      </c>
      <c r="CH110" s="39">
        <f t="shared" si="177"/>
        <v>3.67142794642241E-4</v>
      </c>
      <c r="CI110" s="39">
        <f t="shared" si="178"/>
        <v>5.7107392875715854E-2</v>
      </c>
      <c r="CJ110" s="39">
        <f t="shared" si="179"/>
        <v>9.2920503662181714E-2</v>
      </c>
      <c r="CK110" s="39">
        <f t="shared" si="180"/>
        <v>0.32473780186106221</v>
      </c>
      <c r="CL110" s="39">
        <f t="shared" si="181"/>
        <v>3.4361227916744286E-2</v>
      </c>
      <c r="CM110" s="39">
        <f t="shared" si="182"/>
        <v>1.064714104462499E-2</v>
      </c>
      <c r="CN110" s="39">
        <f t="shared" si="183"/>
        <v>8.0337518791261275E-2</v>
      </c>
      <c r="CO110" s="39">
        <f t="shared" si="184"/>
        <v>4.3556486091647674E-3</v>
      </c>
      <c r="CP110" s="39">
        <f t="shared" si="185"/>
        <v>2.4198047828693156E-3</v>
      </c>
      <c r="CQ110" s="39">
        <f t="shared" si="186"/>
        <v>0.10308368375023283</v>
      </c>
      <c r="CR110" s="39">
        <f t="shared" si="187"/>
        <v>1.064714104462499E-2</v>
      </c>
      <c r="CS110" s="39">
        <f t="shared" si="188"/>
        <v>1.4795764417007463E-2</v>
      </c>
      <c r="CT110" s="39">
        <f t="shared" si="189"/>
        <v>2.4074464136147732E-2</v>
      </c>
      <c r="CU110" s="39">
        <f t="shared" si="190"/>
        <v>8.4135236642474631E-2</v>
      </c>
      <c r="CV110" s="39">
        <f t="shared" si="191"/>
        <v>8.902536217012964E-3</v>
      </c>
      <c r="CW110" s="39">
        <f t="shared" si="192"/>
        <v>2.7585323489335949E-3</v>
      </c>
      <c r="CX110" s="39">
        <f t="shared" si="193"/>
        <v>2.0814380451044397E-2</v>
      </c>
      <c r="CY110" s="39">
        <f t="shared" si="194"/>
        <v>1.1284905063819249E-3</v>
      </c>
      <c r="CZ110" s="39">
        <f t="shared" si="195"/>
        <v>6.2693917021218058E-4</v>
      </c>
      <c r="DA110" s="39">
        <f t="shared" si="196"/>
        <v>2.670760865103889E-2</v>
      </c>
      <c r="DB110" s="39">
        <f t="shared" si="197"/>
        <v>2.7585323489335949E-3</v>
      </c>
    </row>
    <row r="111" spans="1:106" ht="12.75" customHeight="1" x14ac:dyDescent="0.3">
      <c r="A111" s="9" t="str">
        <f t="shared" si="198"/>
        <v>01 Aguascalientes55-59 añosMujeres</v>
      </c>
      <c r="B111" s="22" t="s">
        <v>36</v>
      </c>
      <c r="C111" s="22" t="s">
        <v>16</v>
      </c>
      <c r="D111" s="30" t="s">
        <v>86</v>
      </c>
      <c r="E111" s="23">
        <v>31257</v>
      </c>
      <c r="F111" s="23">
        <v>30312</v>
      </c>
      <c r="G111" s="23">
        <v>30114</v>
      </c>
      <c r="H111" s="23">
        <v>186</v>
      </c>
      <c r="I111" s="23">
        <v>12</v>
      </c>
      <c r="J111" s="23">
        <v>934</v>
      </c>
      <c r="K111" s="23">
        <v>819</v>
      </c>
      <c r="L111" s="23">
        <v>91</v>
      </c>
      <c r="M111" s="23">
        <v>24</v>
      </c>
      <c r="N111" s="23">
        <v>11</v>
      </c>
      <c r="O111" s="38">
        <f>+'07'!E110-'05'!J111</f>
        <v>186</v>
      </c>
      <c r="P111" s="38">
        <f t="shared" si="199"/>
        <v>1120</v>
      </c>
      <c r="Q111" s="39">
        <f>'07'!F110/'05'!$P111</f>
        <v>8.0357142857142863E-2</v>
      </c>
      <c r="R111" s="39">
        <f>'07'!G110/'05'!$P111</f>
        <v>8.8392857142857148E-2</v>
      </c>
      <c r="S111" s="39">
        <f>'07'!H110/'05'!$P111</f>
        <v>0.49107142857142855</v>
      </c>
      <c r="T111" s="39">
        <f>'07'!I110/'05'!$P111</f>
        <v>2.6785714285714284E-2</v>
      </c>
      <c r="U111" s="39">
        <f>'07'!J110/'05'!$P111</f>
        <v>6.2500000000000003E-3</v>
      </c>
      <c r="V111" s="39">
        <f>'07'!K110/'05'!$P111</f>
        <v>0.1125</v>
      </c>
      <c r="W111" s="39">
        <f>'07'!L110/'05'!$P111</f>
        <v>8.0357142857142849E-3</v>
      </c>
      <c r="X111" s="39">
        <f>'07'!M110/'05'!$P111</f>
        <v>8.9285714285714283E-4</v>
      </c>
      <c r="Y111" s="39">
        <f>'07'!N110/'05'!$P111</f>
        <v>0.17232142857142857</v>
      </c>
      <c r="Z111" s="39">
        <f>'07'!O110/'05'!$P111</f>
        <v>1.3392857142857142E-2</v>
      </c>
      <c r="AA111" s="44">
        <f t="shared" si="200"/>
        <v>7.3125000000000009</v>
      </c>
      <c r="AB111" s="44">
        <f t="shared" si="201"/>
        <v>8.0437500000000011</v>
      </c>
      <c r="AC111" s="44">
        <f t="shared" si="202"/>
        <v>44.6875</v>
      </c>
      <c r="AD111" s="44">
        <f t="shared" si="203"/>
        <v>2.4375</v>
      </c>
      <c r="AE111" s="44">
        <f t="shared" si="204"/>
        <v>0.56874999999999998</v>
      </c>
      <c r="AF111" s="44">
        <f t="shared" si="205"/>
        <v>10.237500000000001</v>
      </c>
      <c r="AG111" s="44">
        <f t="shared" si="206"/>
        <v>0.73124999999999996</v>
      </c>
      <c r="AH111" s="44">
        <f t="shared" si="207"/>
        <v>8.1250000000000003E-2</v>
      </c>
      <c r="AI111" s="44">
        <f t="shared" si="208"/>
        <v>15.68125</v>
      </c>
      <c r="AJ111" s="44">
        <f t="shared" si="209"/>
        <v>1.21875</v>
      </c>
      <c r="AK111" s="44">
        <f t="shared" si="210"/>
        <v>1.9285714285714288</v>
      </c>
      <c r="AL111" s="44">
        <f t="shared" si="211"/>
        <v>2.1214285714285714</v>
      </c>
      <c r="AM111" s="44">
        <f t="shared" si="212"/>
        <v>11.785714285714285</v>
      </c>
      <c r="AN111" s="44">
        <f t="shared" si="213"/>
        <v>0.64285714285714279</v>
      </c>
      <c r="AO111" s="44">
        <f t="shared" si="214"/>
        <v>0.15000000000000002</v>
      </c>
      <c r="AP111" s="44">
        <f t="shared" si="215"/>
        <v>2.7</v>
      </c>
      <c r="AQ111" s="44">
        <f t="shared" si="216"/>
        <v>0.19285714285714284</v>
      </c>
      <c r="AR111" s="44">
        <f t="shared" si="217"/>
        <v>2.1428571428571429E-2</v>
      </c>
      <c r="AS111" s="44">
        <f t="shared" si="218"/>
        <v>4.1357142857142861</v>
      </c>
      <c r="AT111" s="44">
        <f t="shared" si="219"/>
        <v>0.3214285714285714</v>
      </c>
      <c r="AU111" s="44">
        <f t="shared" si="220"/>
        <v>65.8125</v>
      </c>
      <c r="AV111" s="44">
        <f t="shared" si="221"/>
        <v>72.393749999999997</v>
      </c>
      <c r="AW111" s="44">
        <f t="shared" si="222"/>
        <v>402.1875</v>
      </c>
      <c r="AX111" s="44">
        <f t="shared" si="223"/>
        <v>21.9375</v>
      </c>
      <c r="AY111" s="44">
        <f t="shared" si="224"/>
        <v>5.1187500000000004</v>
      </c>
      <c r="AZ111" s="44">
        <f t="shared" si="225"/>
        <v>92.137500000000003</v>
      </c>
      <c r="BA111" s="44">
        <f t="shared" si="226"/>
        <v>6.5812499999999989</v>
      </c>
      <c r="BB111" s="44">
        <f t="shared" si="227"/>
        <v>0.73124999999999996</v>
      </c>
      <c r="BC111" s="44">
        <f t="shared" si="228"/>
        <v>141.13124999999999</v>
      </c>
      <c r="BD111" s="44">
        <f t="shared" si="229"/>
        <v>10.96875</v>
      </c>
      <c r="BE111" s="44">
        <f t="shared" si="230"/>
        <v>14.946428571428573</v>
      </c>
      <c r="BF111" s="44">
        <f t="shared" si="231"/>
        <v>16.44107142857143</v>
      </c>
      <c r="BG111" s="44">
        <f t="shared" si="232"/>
        <v>91.339285714285708</v>
      </c>
      <c r="BH111" s="44">
        <f t="shared" si="233"/>
        <v>4.9821428571428568</v>
      </c>
      <c r="BI111" s="44">
        <f t="shared" si="234"/>
        <v>1.1625000000000001</v>
      </c>
      <c r="BJ111" s="44">
        <f t="shared" si="235"/>
        <v>20.925000000000001</v>
      </c>
      <c r="BK111" s="44">
        <f t="shared" si="236"/>
        <v>1.4946428571428569</v>
      </c>
      <c r="BL111" s="44">
        <f t="shared" si="237"/>
        <v>0.16607142857142856</v>
      </c>
      <c r="BM111" s="44">
        <f t="shared" si="238"/>
        <v>32.051785714285714</v>
      </c>
      <c r="BN111" s="44">
        <f t="shared" si="239"/>
        <v>2.4910714285714284</v>
      </c>
      <c r="BO111" s="39">
        <f t="shared" si="240"/>
        <v>6.5290178571428582E-3</v>
      </c>
      <c r="BP111" s="39">
        <f t="shared" si="159"/>
        <v>7.1819196428571435E-3</v>
      </c>
      <c r="BQ111" s="39">
        <f t="shared" si="160"/>
        <v>3.9899553571428568E-2</v>
      </c>
      <c r="BR111" s="39">
        <f t="shared" si="161"/>
        <v>2.1763392857142858E-3</v>
      </c>
      <c r="BS111" s="39">
        <f t="shared" si="162"/>
        <v>5.0781250000000002E-4</v>
      </c>
      <c r="BT111" s="39">
        <f t="shared" si="163"/>
        <v>9.1406250000000012E-3</v>
      </c>
      <c r="BU111" s="39">
        <f t="shared" si="164"/>
        <v>6.5290178571428563E-4</v>
      </c>
      <c r="BV111" s="39">
        <f t="shared" si="165"/>
        <v>7.254464285714286E-5</v>
      </c>
      <c r="BW111" s="39">
        <f t="shared" si="166"/>
        <v>1.4001116071428572E-2</v>
      </c>
      <c r="BX111" s="39">
        <f t="shared" si="167"/>
        <v>1.0881696428571429E-3</v>
      </c>
      <c r="BY111" s="39">
        <f t="shared" si="168"/>
        <v>1.7219387755102043E-3</v>
      </c>
      <c r="BZ111" s="39">
        <f t="shared" si="169"/>
        <v>1.8941326530612244E-3</v>
      </c>
      <c r="CA111" s="39">
        <f t="shared" si="170"/>
        <v>1.0522959183673469E-2</v>
      </c>
      <c r="CB111" s="39">
        <f t="shared" si="171"/>
        <v>5.7397959183673464E-4</v>
      </c>
      <c r="CC111" s="39">
        <f t="shared" si="172"/>
        <v>1.3392857142857144E-4</v>
      </c>
      <c r="CD111" s="39">
        <f t="shared" si="173"/>
        <v>2.410714285714286E-3</v>
      </c>
      <c r="CE111" s="39">
        <f t="shared" si="174"/>
        <v>1.7219387755102039E-4</v>
      </c>
      <c r="CF111" s="39">
        <f t="shared" si="175"/>
        <v>1.9132653061224489E-5</v>
      </c>
      <c r="CG111" s="39">
        <f t="shared" si="176"/>
        <v>3.692602040816327E-3</v>
      </c>
      <c r="CH111" s="39">
        <f t="shared" si="177"/>
        <v>2.8698979591836732E-4</v>
      </c>
      <c r="CI111" s="39">
        <f t="shared" si="178"/>
        <v>5.8761160714285714E-2</v>
      </c>
      <c r="CJ111" s="39">
        <f t="shared" si="179"/>
        <v>6.4637276785714279E-2</v>
      </c>
      <c r="CK111" s="39">
        <f t="shared" si="180"/>
        <v>0.35909598214285715</v>
      </c>
      <c r="CL111" s="39">
        <f t="shared" si="181"/>
        <v>1.9587053571428571E-2</v>
      </c>
      <c r="CM111" s="39">
        <f t="shared" si="182"/>
        <v>4.5703125000000006E-3</v>
      </c>
      <c r="CN111" s="39">
        <f t="shared" si="183"/>
        <v>8.2265625000000009E-2</v>
      </c>
      <c r="CO111" s="39">
        <f t="shared" si="184"/>
        <v>5.8761160714285703E-3</v>
      </c>
      <c r="CP111" s="39">
        <f t="shared" si="185"/>
        <v>6.5290178571428563E-4</v>
      </c>
      <c r="CQ111" s="39">
        <f t="shared" si="186"/>
        <v>0.12601004464285714</v>
      </c>
      <c r="CR111" s="39">
        <f t="shared" si="187"/>
        <v>9.7935267857142856E-3</v>
      </c>
      <c r="CS111" s="39">
        <f t="shared" si="188"/>
        <v>1.3345025510204084E-2</v>
      </c>
      <c r="CT111" s="39">
        <f t="shared" si="189"/>
        <v>1.4679528061224491E-2</v>
      </c>
      <c r="CU111" s="39">
        <f t="shared" si="190"/>
        <v>8.1552933673469385E-2</v>
      </c>
      <c r="CV111" s="39">
        <f t="shared" si="191"/>
        <v>4.4483418367346934E-3</v>
      </c>
      <c r="CW111" s="39">
        <f t="shared" si="192"/>
        <v>1.0379464285714287E-3</v>
      </c>
      <c r="CX111" s="39">
        <f t="shared" si="193"/>
        <v>1.8683035714285715E-2</v>
      </c>
      <c r="CY111" s="39">
        <f t="shared" si="194"/>
        <v>1.3345025510204079E-3</v>
      </c>
      <c r="CZ111" s="39">
        <f t="shared" si="195"/>
        <v>1.4827806122448978E-4</v>
      </c>
      <c r="DA111" s="39">
        <f t="shared" si="196"/>
        <v>2.8617665816326531E-2</v>
      </c>
      <c r="DB111" s="39">
        <f t="shared" si="197"/>
        <v>2.2241709183673467E-3</v>
      </c>
    </row>
    <row r="112" spans="1:106" ht="12.75" customHeight="1" x14ac:dyDescent="0.3">
      <c r="A112" s="9" t="str">
        <f t="shared" si="198"/>
        <v>01 Aguascalientes60-64 añosMujeres</v>
      </c>
      <c r="B112" s="22" t="s">
        <v>36</v>
      </c>
      <c r="C112" s="22" t="s">
        <v>16</v>
      </c>
      <c r="D112" s="30" t="s">
        <v>87</v>
      </c>
      <c r="E112" s="23">
        <v>25871</v>
      </c>
      <c r="F112" s="23">
        <v>25070</v>
      </c>
      <c r="G112" s="23">
        <v>24910</v>
      </c>
      <c r="H112" s="23">
        <v>150</v>
      </c>
      <c r="I112" s="23">
        <v>10</v>
      </c>
      <c r="J112" s="23">
        <v>792</v>
      </c>
      <c r="K112" s="23">
        <v>676</v>
      </c>
      <c r="L112" s="23">
        <v>100</v>
      </c>
      <c r="M112" s="23">
        <v>16</v>
      </c>
      <c r="N112" s="23">
        <v>9</v>
      </c>
      <c r="O112" s="38">
        <f>+'07'!E111-'05'!J112</f>
        <v>150</v>
      </c>
      <c r="P112" s="38">
        <f t="shared" si="199"/>
        <v>942</v>
      </c>
      <c r="Q112" s="39">
        <f>'07'!F111/'05'!$P112</f>
        <v>3.7154989384288746E-2</v>
      </c>
      <c r="R112" s="39">
        <f>'07'!G111/'05'!$P112</f>
        <v>7.32484076433121E-2</v>
      </c>
      <c r="S112" s="39">
        <f>'07'!H111/'05'!$P112</f>
        <v>0.54033970276008492</v>
      </c>
      <c r="T112" s="39">
        <f>'07'!I111/'05'!$P112</f>
        <v>1.5923566878980892E-2</v>
      </c>
      <c r="U112" s="39">
        <f>'07'!J111/'05'!$P112</f>
        <v>1.0615711252653928E-3</v>
      </c>
      <c r="V112" s="39">
        <f>'07'!K111/'05'!$P112</f>
        <v>0.11995753715498939</v>
      </c>
      <c r="W112" s="39">
        <f>'07'!L111/'05'!$P112</f>
        <v>8.4925690021231421E-3</v>
      </c>
      <c r="X112" s="39">
        <f>'07'!M111/'05'!$P112</f>
        <v>6.369426751592357E-3</v>
      </c>
      <c r="Y112" s="39">
        <f>'07'!N111/'05'!$P112</f>
        <v>0.17834394904458598</v>
      </c>
      <c r="Z112" s="39">
        <f>'07'!O111/'05'!$P112</f>
        <v>1.9108280254777069E-2</v>
      </c>
      <c r="AA112" s="44">
        <f t="shared" si="200"/>
        <v>3.7154989384288748</v>
      </c>
      <c r="AB112" s="44">
        <f t="shared" si="201"/>
        <v>7.3248407643312099</v>
      </c>
      <c r="AC112" s="44">
        <f t="shared" si="202"/>
        <v>54.033970276008489</v>
      </c>
      <c r="AD112" s="44">
        <f t="shared" si="203"/>
        <v>1.5923566878980893</v>
      </c>
      <c r="AE112" s="44">
        <f t="shared" si="204"/>
        <v>0.10615711252653928</v>
      </c>
      <c r="AF112" s="44">
        <f t="shared" si="205"/>
        <v>11.995753715498939</v>
      </c>
      <c r="AG112" s="44">
        <f t="shared" si="206"/>
        <v>0.84925690021231426</v>
      </c>
      <c r="AH112" s="44">
        <f t="shared" si="207"/>
        <v>0.63694267515923575</v>
      </c>
      <c r="AI112" s="44">
        <f t="shared" si="208"/>
        <v>17.834394904458598</v>
      </c>
      <c r="AJ112" s="44">
        <f t="shared" si="209"/>
        <v>1.910828025477707</v>
      </c>
      <c r="AK112" s="44">
        <f t="shared" si="210"/>
        <v>0.59447983014861994</v>
      </c>
      <c r="AL112" s="44">
        <f t="shared" si="211"/>
        <v>1.1719745222929936</v>
      </c>
      <c r="AM112" s="44">
        <f t="shared" si="212"/>
        <v>8.6454352441613587</v>
      </c>
      <c r="AN112" s="44">
        <f t="shared" si="213"/>
        <v>0.25477707006369427</v>
      </c>
      <c r="AO112" s="44">
        <f t="shared" si="214"/>
        <v>1.6985138004246284E-2</v>
      </c>
      <c r="AP112" s="44">
        <f t="shared" si="215"/>
        <v>1.9193205944798302</v>
      </c>
      <c r="AQ112" s="44">
        <f t="shared" si="216"/>
        <v>0.13588110403397027</v>
      </c>
      <c r="AR112" s="44">
        <f t="shared" si="217"/>
        <v>0.10191082802547771</v>
      </c>
      <c r="AS112" s="44">
        <f t="shared" si="218"/>
        <v>2.8535031847133756</v>
      </c>
      <c r="AT112" s="44">
        <f t="shared" si="219"/>
        <v>0.30573248407643311</v>
      </c>
      <c r="AU112" s="44">
        <f t="shared" si="220"/>
        <v>25.116772823779193</v>
      </c>
      <c r="AV112" s="44">
        <f t="shared" si="221"/>
        <v>49.515923566878982</v>
      </c>
      <c r="AW112" s="44">
        <f t="shared" si="222"/>
        <v>365.26963906581739</v>
      </c>
      <c r="AX112" s="44">
        <f t="shared" si="223"/>
        <v>10.764331210191083</v>
      </c>
      <c r="AY112" s="44">
        <f t="shared" si="224"/>
        <v>0.71762208067940547</v>
      </c>
      <c r="AZ112" s="44">
        <f t="shared" si="225"/>
        <v>81.091295116772827</v>
      </c>
      <c r="BA112" s="44">
        <f t="shared" si="226"/>
        <v>5.7409766454352438</v>
      </c>
      <c r="BB112" s="44">
        <f t="shared" si="227"/>
        <v>4.3057324840764331</v>
      </c>
      <c r="BC112" s="44">
        <f t="shared" si="228"/>
        <v>120.56050955414013</v>
      </c>
      <c r="BD112" s="44">
        <f t="shared" si="229"/>
        <v>12.917197452229299</v>
      </c>
      <c r="BE112" s="44">
        <f t="shared" si="230"/>
        <v>5.5732484076433115</v>
      </c>
      <c r="BF112" s="44">
        <f t="shared" si="231"/>
        <v>10.987261146496815</v>
      </c>
      <c r="BG112" s="44">
        <f t="shared" si="232"/>
        <v>81.050955414012734</v>
      </c>
      <c r="BH112" s="44">
        <f t="shared" si="233"/>
        <v>2.3885350318471339</v>
      </c>
      <c r="BI112" s="44">
        <f t="shared" si="234"/>
        <v>0.15923566878980891</v>
      </c>
      <c r="BJ112" s="44">
        <f t="shared" si="235"/>
        <v>17.993630573248407</v>
      </c>
      <c r="BK112" s="44">
        <f t="shared" si="236"/>
        <v>1.2738853503184713</v>
      </c>
      <c r="BL112" s="44">
        <f t="shared" si="237"/>
        <v>0.95541401273885351</v>
      </c>
      <c r="BM112" s="44">
        <f t="shared" si="238"/>
        <v>26.751592356687897</v>
      </c>
      <c r="BN112" s="44">
        <f t="shared" si="239"/>
        <v>2.8662420382165603</v>
      </c>
      <c r="BO112" s="39">
        <f t="shared" si="240"/>
        <v>3.9442663889903131E-3</v>
      </c>
      <c r="BP112" s="39">
        <f t="shared" si="159"/>
        <v>7.7758394525809021E-3</v>
      </c>
      <c r="BQ112" s="39">
        <f t="shared" si="160"/>
        <v>5.7360902628459116E-2</v>
      </c>
      <c r="BR112" s="39">
        <f t="shared" si="161"/>
        <v>1.6903998809958485E-3</v>
      </c>
      <c r="BS112" s="39">
        <f t="shared" si="162"/>
        <v>1.1269332539972323E-4</v>
      </c>
      <c r="BT112" s="39">
        <f t="shared" si="163"/>
        <v>1.2734345770168725E-2</v>
      </c>
      <c r="BU112" s="39">
        <f t="shared" si="164"/>
        <v>9.0154660319778581E-4</v>
      </c>
      <c r="BV112" s="39">
        <f t="shared" si="165"/>
        <v>6.7615995239833941E-4</v>
      </c>
      <c r="BW112" s="39">
        <f t="shared" si="166"/>
        <v>1.8932478667153502E-2</v>
      </c>
      <c r="BX112" s="39">
        <f t="shared" si="167"/>
        <v>2.0284798571950182E-3</v>
      </c>
      <c r="BY112" s="39">
        <f t="shared" si="168"/>
        <v>6.3108262223845004E-4</v>
      </c>
      <c r="BZ112" s="39">
        <f t="shared" si="169"/>
        <v>1.2441343124129443E-3</v>
      </c>
      <c r="CA112" s="39">
        <f t="shared" si="170"/>
        <v>9.1777444205534599E-3</v>
      </c>
      <c r="CB112" s="39">
        <f t="shared" si="171"/>
        <v>2.7046398095933576E-4</v>
      </c>
      <c r="CC112" s="39">
        <f t="shared" si="172"/>
        <v>1.8030932063955715E-5</v>
      </c>
      <c r="CD112" s="39">
        <f t="shared" si="173"/>
        <v>2.0374953232269958E-3</v>
      </c>
      <c r="CE112" s="39">
        <f t="shared" si="174"/>
        <v>1.4424745651164572E-4</v>
      </c>
      <c r="CF112" s="39">
        <f t="shared" si="175"/>
        <v>1.0818559238373431E-4</v>
      </c>
      <c r="CG112" s="39">
        <f t="shared" si="176"/>
        <v>3.0291965867445601E-3</v>
      </c>
      <c r="CH112" s="39">
        <f t="shared" si="177"/>
        <v>3.2455677715120286E-4</v>
      </c>
      <c r="CI112" s="39">
        <f t="shared" si="178"/>
        <v>2.6663240789574515E-2</v>
      </c>
      <c r="CJ112" s="39">
        <f t="shared" si="179"/>
        <v>5.2564674699446902E-2</v>
      </c>
      <c r="CK112" s="39">
        <f t="shared" si="180"/>
        <v>0.38775970176838365</v>
      </c>
      <c r="CL112" s="39">
        <f t="shared" si="181"/>
        <v>1.1427103195531935E-2</v>
      </c>
      <c r="CM112" s="39">
        <f t="shared" si="182"/>
        <v>7.6180687970212892E-4</v>
      </c>
      <c r="CN112" s="39">
        <f t="shared" si="183"/>
        <v>8.6084177406340584E-2</v>
      </c>
      <c r="CO112" s="39">
        <f t="shared" si="184"/>
        <v>6.0944550376170314E-3</v>
      </c>
      <c r="CP112" s="39">
        <f t="shared" si="185"/>
        <v>4.570841278212774E-3</v>
      </c>
      <c r="CQ112" s="39">
        <f t="shared" si="186"/>
        <v>0.12798355578995768</v>
      </c>
      <c r="CR112" s="39">
        <f t="shared" si="187"/>
        <v>1.3712523834638321E-2</v>
      </c>
      <c r="CS112" s="39">
        <f t="shared" si="188"/>
        <v>5.9163995834854684E-3</v>
      </c>
      <c r="CT112" s="39">
        <f t="shared" si="189"/>
        <v>1.1663759178871353E-2</v>
      </c>
      <c r="CU112" s="39">
        <f t="shared" si="190"/>
        <v>8.6041353942688678E-2</v>
      </c>
      <c r="CV112" s="39">
        <f t="shared" si="191"/>
        <v>2.5355998214937727E-3</v>
      </c>
      <c r="CW112" s="39">
        <f t="shared" si="192"/>
        <v>1.6903998809958482E-4</v>
      </c>
      <c r="CX112" s="39">
        <f t="shared" si="193"/>
        <v>1.9101518655253086E-2</v>
      </c>
      <c r="CY112" s="39">
        <f t="shared" si="194"/>
        <v>1.3523199047966786E-3</v>
      </c>
      <c r="CZ112" s="39">
        <f t="shared" si="195"/>
        <v>1.0142399285975091E-3</v>
      </c>
      <c r="DA112" s="39">
        <f t="shared" si="196"/>
        <v>2.8398718000730253E-2</v>
      </c>
      <c r="DB112" s="39">
        <f t="shared" si="197"/>
        <v>3.0427197857925267E-3</v>
      </c>
    </row>
    <row r="113" spans="1:106" ht="12.75" customHeight="1" x14ac:dyDescent="0.3">
      <c r="A113" s="9" t="str">
        <f t="shared" si="198"/>
        <v>01 Aguascalientes65-69 añosMujeres</v>
      </c>
      <c r="B113" s="22" t="s">
        <v>36</v>
      </c>
      <c r="C113" s="22" t="s">
        <v>16</v>
      </c>
      <c r="D113" s="30" t="s">
        <v>88</v>
      </c>
      <c r="E113" s="23">
        <v>19125</v>
      </c>
      <c r="F113" s="23">
        <v>18555</v>
      </c>
      <c r="G113" s="23">
        <v>18436</v>
      </c>
      <c r="H113" s="23">
        <v>112</v>
      </c>
      <c r="I113" s="23">
        <v>7</v>
      </c>
      <c r="J113" s="23">
        <v>566</v>
      </c>
      <c r="K113" s="23">
        <v>476</v>
      </c>
      <c r="L113" s="23">
        <v>68</v>
      </c>
      <c r="M113" s="23">
        <v>22</v>
      </c>
      <c r="N113" s="23">
        <v>4</v>
      </c>
      <c r="O113" s="38">
        <f>+'07'!E112-'05'!J113</f>
        <v>112</v>
      </c>
      <c r="P113" s="38">
        <f t="shared" si="199"/>
        <v>678</v>
      </c>
      <c r="Q113" s="39">
        <f>'07'!F112/'05'!$P113</f>
        <v>3.8348082595870206E-2</v>
      </c>
      <c r="R113" s="39">
        <f>'07'!G112/'05'!$P113</f>
        <v>4.5722713864306784E-2</v>
      </c>
      <c r="S113" s="39">
        <f>'07'!H112/'05'!$P113</f>
        <v>0.57817109144542778</v>
      </c>
      <c r="T113" s="39">
        <f>'07'!I112/'05'!$P113</f>
        <v>1.7699115044247787E-2</v>
      </c>
      <c r="U113" s="39">
        <f>'07'!J112/'05'!$P113</f>
        <v>0</v>
      </c>
      <c r="V113" s="39">
        <f>'07'!K112/'05'!$P113</f>
        <v>0.10471976401179942</v>
      </c>
      <c r="W113" s="39">
        <f>'07'!L112/'05'!$P113</f>
        <v>1.3274336283185841E-2</v>
      </c>
      <c r="X113" s="39">
        <f>'07'!M112/'05'!$P113</f>
        <v>0</v>
      </c>
      <c r="Y113" s="39">
        <f>'07'!N112/'05'!$P113</f>
        <v>0.18731563421828909</v>
      </c>
      <c r="Z113" s="39">
        <f>'07'!O112/'05'!$P113</f>
        <v>1.4749262536873156E-2</v>
      </c>
      <c r="AA113" s="44">
        <f t="shared" si="200"/>
        <v>2.6076696165191739</v>
      </c>
      <c r="AB113" s="44">
        <f t="shared" si="201"/>
        <v>3.1091445427728615</v>
      </c>
      <c r="AC113" s="44">
        <f t="shared" si="202"/>
        <v>39.315634218289091</v>
      </c>
      <c r="AD113" s="44">
        <f t="shared" si="203"/>
        <v>1.2035398230088497</v>
      </c>
      <c r="AE113" s="44">
        <f t="shared" si="204"/>
        <v>0</v>
      </c>
      <c r="AF113" s="44">
        <f t="shared" si="205"/>
        <v>7.1209439528023601</v>
      </c>
      <c r="AG113" s="44">
        <f t="shared" si="206"/>
        <v>0.90265486725663713</v>
      </c>
      <c r="AH113" s="44">
        <f t="shared" si="207"/>
        <v>0</v>
      </c>
      <c r="AI113" s="44">
        <f t="shared" si="208"/>
        <v>12.737463126843657</v>
      </c>
      <c r="AJ113" s="44">
        <f t="shared" si="209"/>
        <v>1.0029498525073746</v>
      </c>
      <c r="AK113" s="44">
        <f t="shared" si="210"/>
        <v>0.84365781710914456</v>
      </c>
      <c r="AL113" s="44">
        <f t="shared" si="211"/>
        <v>1.0058997050147493</v>
      </c>
      <c r="AM113" s="44">
        <f t="shared" si="212"/>
        <v>12.719764011799411</v>
      </c>
      <c r="AN113" s="44">
        <f t="shared" si="213"/>
        <v>0.38938053097345132</v>
      </c>
      <c r="AO113" s="44">
        <f t="shared" si="214"/>
        <v>0</v>
      </c>
      <c r="AP113" s="44">
        <f t="shared" si="215"/>
        <v>2.303834808259587</v>
      </c>
      <c r="AQ113" s="44">
        <f t="shared" si="216"/>
        <v>0.29203539823008851</v>
      </c>
      <c r="AR113" s="44">
        <f t="shared" si="217"/>
        <v>0</v>
      </c>
      <c r="AS113" s="44">
        <f t="shared" si="218"/>
        <v>4.1209439528023601</v>
      </c>
      <c r="AT113" s="44">
        <f t="shared" si="219"/>
        <v>0.32448377581120946</v>
      </c>
      <c r="AU113" s="44">
        <f t="shared" si="220"/>
        <v>18.253687315634217</v>
      </c>
      <c r="AV113" s="44">
        <f t="shared" si="221"/>
        <v>21.764011799410028</v>
      </c>
      <c r="AW113" s="44">
        <f t="shared" si="222"/>
        <v>275.20943952802361</v>
      </c>
      <c r="AX113" s="44">
        <f t="shared" si="223"/>
        <v>8.4247787610619476</v>
      </c>
      <c r="AY113" s="44">
        <f t="shared" si="224"/>
        <v>0</v>
      </c>
      <c r="AZ113" s="44">
        <f t="shared" si="225"/>
        <v>49.846607669616525</v>
      </c>
      <c r="BA113" s="44">
        <f t="shared" si="226"/>
        <v>6.3185840707964598</v>
      </c>
      <c r="BB113" s="44">
        <f t="shared" si="227"/>
        <v>0</v>
      </c>
      <c r="BC113" s="44">
        <f t="shared" si="228"/>
        <v>89.162241887905608</v>
      </c>
      <c r="BD113" s="44">
        <f t="shared" si="229"/>
        <v>7.0206489675516224</v>
      </c>
      <c r="BE113" s="44">
        <f t="shared" si="230"/>
        <v>4.2949852507374633</v>
      </c>
      <c r="BF113" s="44">
        <f t="shared" si="231"/>
        <v>5.1209439528023601</v>
      </c>
      <c r="BG113" s="44">
        <f t="shared" si="232"/>
        <v>64.755162241887916</v>
      </c>
      <c r="BH113" s="44">
        <f t="shared" si="233"/>
        <v>1.9823008849557522</v>
      </c>
      <c r="BI113" s="44">
        <f t="shared" si="234"/>
        <v>0</v>
      </c>
      <c r="BJ113" s="44">
        <f t="shared" si="235"/>
        <v>11.728613569321535</v>
      </c>
      <c r="BK113" s="44">
        <f t="shared" si="236"/>
        <v>1.4867256637168142</v>
      </c>
      <c r="BL113" s="44">
        <f t="shared" si="237"/>
        <v>0</v>
      </c>
      <c r="BM113" s="44">
        <f t="shared" si="238"/>
        <v>20.979351032448378</v>
      </c>
      <c r="BN113" s="44">
        <f t="shared" si="239"/>
        <v>1.6519174041297935</v>
      </c>
      <c r="BO113" s="39">
        <f t="shared" si="240"/>
        <v>3.8461203783468644E-3</v>
      </c>
      <c r="BP113" s="39">
        <f t="shared" si="159"/>
        <v>4.5857589126443382E-3</v>
      </c>
      <c r="BQ113" s="39">
        <f t="shared" si="160"/>
        <v>5.7987661088921963E-2</v>
      </c>
      <c r="BR113" s="39">
        <f t="shared" si="161"/>
        <v>1.7751324823139375E-3</v>
      </c>
      <c r="BS113" s="39">
        <f t="shared" si="162"/>
        <v>0</v>
      </c>
      <c r="BT113" s="39">
        <f t="shared" si="163"/>
        <v>1.050286718702413E-2</v>
      </c>
      <c r="BU113" s="39">
        <f t="shared" si="164"/>
        <v>1.3313493617354529E-3</v>
      </c>
      <c r="BV113" s="39">
        <f t="shared" si="165"/>
        <v>0</v>
      </c>
      <c r="BW113" s="39">
        <f t="shared" si="166"/>
        <v>1.8786818771155837E-2</v>
      </c>
      <c r="BX113" s="39">
        <f t="shared" si="167"/>
        <v>1.4792770685949476E-3</v>
      </c>
      <c r="BY113" s="39">
        <f t="shared" si="168"/>
        <v>1.2443330635828092E-3</v>
      </c>
      <c r="BZ113" s="39">
        <f t="shared" si="169"/>
        <v>1.4836278835025801E-3</v>
      </c>
      <c r="CA113" s="39">
        <f t="shared" si="170"/>
        <v>1.8760713881710047E-2</v>
      </c>
      <c r="CB113" s="39">
        <f t="shared" si="171"/>
        <v>5.7430756780745028E-4</v>
      </c>
      <c r="CC113" s="39">
        <f t="shared" si="172"/>
        <v>0</v>
      </c>
      <c r="CD113" s="39">
        <f t="shared" si="173"/>
        <v>3.3979864428607476E-3</v>
      </c>
      <c r="CE113" s="39">
        <f t="shared" si="174"/>
        <v>4.3073067585558774E-4</v>
      </c>
      <c r="CF113" s="39">
        <f t="shared" si="175"/>
        <v>0</v>
      </c>
      <c r="CG113" s="39">
        <f t="shared" si="176"/>
        <v>6.0780884259621828E-3</v>
      </c>
      <c r="CH113" s="39">
        <f t="shared" si="177"/>
        <v>4.7858963983954199E-4</v>
      </c>
      <c r="CI113" s="39">
        <f t="shared" si="178"/>
        <v>2.692284264842805E-2</v>
      </c>
      <c r="CJ113" s="39">
        <f t="shared" si="179"/>
        <v>3.2100312388510369E-2</v>
      </c>
      <c r="CK113" s="39">
        <f t="shared" si="180"/>
        <v>0.4059136276224537</v>
      </c>
      <c r="CL113" s="39">
        <f t="shared" si="181"/>
        <v>1.2425927376197562E-2</v>
      </c>
      <c r="CM113" s="39">
        <f t="shared" si="182"/>
        <v>0</v>
      </c>
      <c r="CN113" s="39">
        <f t="shared" si="183"/>
        <v>7.3520070309168919E-2</v>
      </c>
      <c r="CO113" s="39">
        <f t="shared" si="184"/>
        <v>9.3194455321481701E-3</v>
      </c>
      <c r="CP113" s="39">
        <f t="shared" si="185"/>
        <v>0</v>
      </c>
      <c r="CQ113" s="39">
        <f t="shared" si="186"/>
        <v>0.13150773139809085</v>
      </c>
      <c r="CR113" s="39">
        <f t="shared" si="187"/>
        <v>1.0354939480164634E-2</v>
      </c>
      <c r="CS113" s="39">
        <f t="shared" si="188"/>
        <v>6.3347865055124828E-3</v>
      </c>
      <c r="CT113" s="39">
        <f t="shared" si="189"/>
        <v>7.5530146796494984E-3</v>
      </c>
      <c r="CU113" s="39">
        <f t="shared" si="190"/>
        <v>9.5509088852342064E-2</v>
      </c>
      <c r="CV113" s="39">
        <f t="shared" si="191"/>
        <v>2.9237476179288379E-3</v>
      </c>
      <c r="CW113" s="39">
        <f t="shared" si="192"/>
        <v>0</v>
      </c>
      <c r="CX113" s="39">
        <f t="shared" si="193"/>
        <v>1.7298840072745628E-2</v>
      </c>
      <c r="CY113" s="39">
        <f t="shared" si="194"/>
        <v>2.1928107134466285E-3</v>
      </c>
      <c r="CZ113" s="39">
        <f t="shared" si="195"/>
        <v>0</v>
      </c>
      <c r="DA113" s="39">
        <f t="shared" si="196"/>
        <v>3.0942995623080203E-2</v>
      </c>
      <c r="DB113" s="39">
        <f t="shared" si="197"/>
        <v>2.4364563482740316E-3</v>
      </c>
    </row>
    <row r="114" spans="1:106" ht="12.75" customHeight="1" x14ac:dyDescent="0.3">
      <c r="A114" s="9" t="str">
        <f t="shared" si="198"/>
        <v>01 Aguascalientes70-74 añosMujeres</v>
      </c>
      <c r="B114" s="22" t="s">
        <v>36</v>
      </c>
      <c r="C114" s="22" t="s">
        <v>16</v>
      </c>
      <c r="D114" s="30" t="s">
        <v>89</v>
      </c>
      <c r="E114" s="23">
        <v>13804</v>
      </c>
      <c r="F114" s="23">
        <v>13402</v>
      </c>
      <c r="G114" s="23">
        <v>13335</v>
      </c>
      <c r="H114" s="23">
        <v>62</v>
      </c>
      <c r="I114" s="23">
        <v>5</v>
      </c>
      <c r="J114" s="23">
        <v>401</v>
      </c>
      <c r="K114" s="23">
        <v>349</v>
      </c>
      <c r="L114" s="23">
        <v>44</v>
      </c>
      <c r="M114" s="23">
        <v>8</v>
      </c>
      <c r="N114" s="23">
        <v>1</v>
      </c>
      <c r="O114" s="38">
        <f>+'07'!E113-'05'!J114</f>
        <v>62</v>
      </c>
      <c r="P114" s="38">
        <f t="shared" si="199"/>
        <v>463</v>
      </c>
      <c r="Q114" s="39">
        <f>'07'!F113/'05'!$P114</f>
        <v>8.6393088552915772E-3</v>
      </c>
      <c r="R114" s="39">
        <f>'07'!G113/'05'!$P114</f>
        <v>3.4557235421166309E-2</v>
      </c>
      <c r="S114" s="39">
        <f>'07'!H113/'05'!$P114</f>
        <v>0.61987041036717061</v>
      </c>
      <c r="T114" s="39">
        <f>'07'!I113/'05'!$P114</f>
        <v>1.2958963282937365E-2</v>
      </c>
      <c r="U114" s="39">
        <f>'07'!J113/'05'!$P114</f>
        <v>0</v>
      </c>
      <c r="V114" s="39">
        <f>'07'!K113/'05'!$P114</f>
        <v>9.719222462203024E-2</v>
      </c>
      <c r="W114" s="39">
        <f>'07'!L113/'05'!$P114</f>
        <v>2.159827213822894E-2</v>
      </c>
      <c r="X114" s="39">
        <f>'07'!M113/'05'!$P114</f>
        <v>0</v>
      </c>
      <c r="Y114" s="39">
        <f>'07'!N113/'05'!$P114</f>
        <v>0.19006479481641469</v>
      </c>
      <c r="Z114" s="39">
        <f>'07'!O113/'05'!$P114</f>
        <v>1.511879049676026E-2</v>
      </c>
      <c r="AA114" s="44">
        <f t="shared" si="200"/>
        <v>0.38012958963282939</v>
      </c>
      <c r="AB114" s="44">
        <f t="shared" si="201"/>
        <v>1.5205183585313176</v>
      </c>
      <c r="AC114" s="44">
        <f t="shared" si="202"/>
        <v>27.274298056155509</v>
      </c>
      <c r="AD114" s="44">
        <f t="shared" si="203"/>
        <v>0.57019438444924408</v>
      </c>
      <c r="AE114" s="44">
        <f t="shared" si="204"/>
        <v>0</v>
      </c>
      <c r="AF114" s="44">
        <f t="shared" si="205"/>
        <v>4.2764578833693303</v>
      </c>
      <c r="AG114" s="44">
        <f t="shared" si="206"/>
        <v>0.95032397408207336</v>
      </c>
      <c r="AH114" s="44">
        <f t="shared" si="207"/>
        <v>0</v>
      </c>
      <c r="AI114" s="44">
        <f t="shared" si="208"/>
        <v>8.3628509719222457</v>
      </c>
      <c r="AJ114" s="44">
        <f t="shared" si="209"/>
        <v>0.66522678185745143</v>
      </c>
      <c r="AK114" s="44">
        <f t="shared" si="210"/>
        <v>6.9114470842332618E-2</v>
      </c>
      <c r="AL114" s="44">
        <f t="shared" si="211"/>
        <v>0.27645788336933047</v>
      </c>
      <c r="AM114" s="44">
        <f t="shared" si="212"/>
        <v>4.9589632829373649</v>
      </c>
      <c r="AN114" s="44">
        <f t="shared" si="213"/>
        <v>0.10367170626349892</v>
      </c>
      <c r="AO114" s="44">
        <f t="shared" si="214"/>
        <v>0</v>
      </c>
      <c r="AP114" s="44">
        <f t="shared" si="215"/>
        <v>0.77753779697624192</v>
      </c>
      <c r="AQ114" s="44">
        <f t="shared" si="216"/>
        <v>0.17278617710583152</v>
      </c>
      <c r="AR114" s="44">
        <f t="shared" si="217"/>
        <v>0</v>
      </c>
      <c r="AS114" s="44">
        <f t="shared" si="218"/>
        <v>1.5205183585313176</v>
      </c>
      <c r="AT114" s="44">
        <f t="shared" si="219"/>
        <v>0.12095032397408208</v>
      </c>
      <c r="AU114" s="44">
        <f t="shared" si="220"/>
        <v>3.0151187904967602</v>
      </c>
      <c r="AV114" s="44">
        <f t="shared" si="221"/>
        <v>12.060475161987041</v>
      </c>
      <c r="AW114" s="44">
        <f t="shared" si="222"/>
        <v>216.33477321814254</v>
      </c>
      <c r="AX114" s="44">
        <f t="shared" si="223"/>
        <v>4.5226781857451401</v>
      </c>
      <c r="AY114" s="44">
        <f t="shared" si="224"/>
        <v>0</v>
      </c>
      <c r="AZ114" s="44">
        <f t="shared" si="225"/>
        <v>33.920086393088553</v>
      </c>
      <c r="BA114" s="44">
        <f t="shared" si="226"/>
        <v>7.5377969762418999</v>
      </c>
      <c r="BB114" s="44">
        <f t="shared" si="227"/>
        <v>0</v>
      </c>
      <c r="BC114" s="44">
        <f t="shared" si="228"/>
        <v>66.332613390928728</v>
      </c>
      <c r="BD114" s="44">
        <f t="shared" si="229"/>
        <v>5.2764578833693303</v>
      </c>
      <c r="BE114" s="44">
        <f t="shared" si="230"/>
        <v>0.5356371490280778</v>
      </c>
      <c r="BF114" s="44">
        <f t="shared" si="231"/>
        <v>2.1425485961123112</v>
      </c>
      <c r="BG114" s="44">
        <f t="shared" si="232"/>
        <v>38.431965442764579</v>
      </c>
      <c r="BH114" s="44">
        <f t="shared" si="233"/>
        <v>0.80345572354211658</v>
      </c>
      <c r="BI114" s="44">
        <f t="shared" si="234"/>
        <v>0</v>
      </c>
      <c r="BJ114" s="44">
        <f t="shared" si="235"/>
        <v>6.0259179265658753</v>
      </c>
      <c r="BK114" s="44">
        <f t="shared" si="236"/>
        <v>1.3390928725701943</v>
      </c>
      <c r="BL114" s="44">
        <f t="shared" si="237"/>
        <v>0</v>
      </c>
      <c r="BM114" s="44">
        <f t="shared" si="238"/>
        <v>11.784017278617711</v>
      </c>
      <c r="BN114" s="44">
        <f t="shared" si="239"/>
        <v>0.93736501079913614</v>
      </c>
      <c r="BO114" s="39">
        <f t="shared" si="240"/>
        <v>8.2101423246831403E-4</v>
      </c>
      <c r="BP114" s="39">
        <f t="shared" si="159"/>
        <v>3.2840569298732561E-3</v>
      </c>
      <c r="BQ114" s="39">
        <f t="shared" si="160"/>
        <v>5.8907771179601533E-2</v>
      </c>
      <c r="BR114" s="39">
        <f t="shared" si="161"/>
        <v>1.2315213487024709E-3</v>
      </c>
      <c r="BS114" s="39">
        <f t="shared" si="162"/>
        <v>0</v>
      </c>
      <c r="BT114" s="39">
        <f t="shared" si="163"/>
        <v>9.2364101152685313E-3</v>
      </c>
      <c r="BU114" s="39">
        <f t="shared" si="164"/>
        <v>2.052535581170785E-3</v>
      </c>
      <c r="BV114" s="39">
        <f t="shared" si="165"/>
        <v>0</v>
      </c>
      <c r="BW114" s="39">
        <f t="shared" si="166"/>
        <v>1.8062313114302907E-2</v>
      </c>
      <c r="BX114" s="39">
        <f t="shared" si="167"/>
        <v>1.4367749068195496E-3</v>
      </c>
      <c r="BY114" s="39">
        <f t="shared" si="168"/>
        <v>1.4927531499423893E-4</v>
      </c>
      <c r="BZ114" s="39">
        <f t="shared" si="169"/>
        <v>5.9710125997695571E-4</v>
      </c>
      <c r="CA114" s="39">
        <f t="shared" si="170"/>
        <v>1.071050385083664E-2</v>
      </c>
      <c r="CB114" s="39">
        <f t="shared" si="171"/>
        <v>2.2391297249135835E-4</v>
      </c>
      <c r="CC114" s="39">
        <f t="shared" si="172"/>
        <v>0</v>
      </c>
      <c r="CD114" s="39">
        <f t="shared" si="173"/>
        <v>1.6793472936851878E-3</v>
      </c>
      <c r="CE114" s="39">
        <f t="shared" si="174"/>
        <v>3.7318828748559722E-4</v>
      </c>
      <c r="CF114" s="39">
        <f t="shared" si="175"/>
        <v>0</v>
      </c>
      <c r="CG114" s="39">
        <f t="shared" si="176"/>
        <v>3.2840569298732561E-3</v>
      </c>
      <c r="CH114" s="39">
        <f t="shared" si="177"/>
        <v>2.6123180123991812E-4</v>
      </c>
      <c r="CI114" s="39">
        <f t="shared" si="178"/>
        <v>6.5121356166236719E-3</v>
      </c>
      <c r="CJ114" s="39">
        <f t="shared" si="179"/>
        <v>2.6048542466494688E-2</v>
      </c>
      <c r="CK114" s="39">
        <f t="shared" si="180"/>
        <v>0.46724573049274848</v>
      </c>
      <c r="CL114" s="39">
        <f t="shared" si="181"/>
        <v>9.7682034249355083E-3</v>
      </c>
      <c r="CM114" s="39">
        <f t="shared" si="182"/>
        <v>0</v>
      </c>
      <c r="CN114" s="39">
        <f t="shared" si="183"/>
        <v>7.3261525687016313E-2</v>
      </c>
      <c r="CO114" s="39">
        <f t="shared" si="184"/>
        <v>1.6280339041559178E-2</v>
      </c>
      <c r="CP114" s="39">
        <f t="shared" si="185"/>
        <v>0</v>
      </c>
      <c r="CQ114" s="39">
        <f t="shared" si="186"/>
        <v>0.14326698356572079</v>
      </c>
      <c r="CR114" s="39">
        <f t="shared" si="187"/>
        <v>1.1396237329091426E-2</v>
      </c>
      <c r="CS114" s="39">
        <f t="shared" si="188"/>
        <v>1.1568836912053517E-3</v>
      </c>
      <c r="CT114" s="39">
        <f t="shared" si="189"/>
        <v>4.6275347648214067E-3</v>
      </c>
      <c r="CU114" s="39">
        <f t="shared" si="190"/>
        <v>8.3006404843983972E-2</v>
      </c>
      <c r="CV114" s="39">
        <f t="shared" si="191"/>
        <v>1.7353255368080271E-3</v>
      </c>
      <c r="CW114" s="39">
        <f t="shared" si="192"/>
        <v>0</v>
      </c>
      <c r="CX114" s="39">
        <f t="shared" si="193"/>
        <v>1.3014941526060206E-2</v>
      </c>
      <c r="CY114" s="39">
        <f t="shared" si="194"/>
        <v>2.8922092280133788E-3</v>
      </c>
      <c r="CZ114" s="39">
        <f t="shared" si="195"/>
        <v>0</v>
      </c>
      <c r="DA114" s="39">
        <f t="shared" si="196"/>
        <v>2.5451441206517735E-2</v>
      </c>
      <c r="DB114" s="39">
        <f t="shared" si="197"/>
        <v>2.0245464596093652E-3</v>
      </c>
    </row>
    <row r="115" spans="1:106" ht="12.75" customHeight="1" x14ac:dyDescent="0.3">
      <c r="A115" s="9" t="str">
        <f t="shared" si="198"/>
        <v>01 Aguascalientes75-79 añosMujeres</v>
      </c>
      <c r="B115" s="22" t="s">
        <v>36</v>
      </c>
      <c r="C115" s="22" t="s">
        <v>16</v>
      </c>
      <c r="D115" s="30" t="s">
        <v>90</v>
      </c>
      <c r="E115" s="23">
        <v>8842</v>
      </c>
      <c r="F115" s="23">
        <v>8597</v>
      </c>
      <c r="G115" s="23">
        <v>8564</v>
      </c>
      <c r="H115" s="23">
        <v>31</v>
      </c>
      <c r="I115" s="23">
        <v>2</v>
      </c>
      <c r="J115" s="23">
        <v>245</v>
      </c>
      <c r="K115" s="23">
        <v>227</v>
      </c>
      <c r="L115" s="23">
        <v>11</v>
      </c>
      <c r="M115" s="23">
        <v>7</v>
      </c>
      <c r="N115" s="23">
        <v>0</v>
      </c>
      <c r="O115" s="38">
        <f>+'07'!E114-'05'!J115</f>
        <v>31</v>
      </c>
      <c r="P115" s="38">
        <f t="shared" si="199"/>
        <v>276</v>
      </c>
      <c r="Q115" s="39">
        <f>'07'!F114/'05'!$P115</f>
        <v>1.4492753623188406E-2</v>
      </c>
      <c r="R115" s="39">
        <f>'07'!G114/'05'!$P115</f>
        <v>2.5362318840579712E-2</v>
      </c>
      <c r="S115" s="39">
        <f>'07'!H114/'05'!$P115</f>
        <v>0.65217391304347827</v>
      </c>
      <c r="T115" s="39">
        <f>'07'!I114/'05'!$P115</f>
        <v>0</v>
      </c>
      <c r="U115" s="39">
        <f>'07'!J114/'05'!$P115</f>
        <v>0</v>
      </c>
      <c r="V115" s="39">
        <f>'07'!K114/'05'!$P115</f>
        <v>8.6956521739130432E-2</v>
      </c>
      <c r="W115" s="39">
        <f>'07'!L114/'05'!$P115</f>
        <v>2.1739130434782608E-2</v>
      </c>
      <c r="X115" s="39">
        <f>'07'!M114/'05'!$P115</f>
        <v>0</v>
      </c>
      <c r="Y115" s="39">
        <f>'07'!N114/'05'!$P115</f>
        <v>0.17753623188405798</v>
      </c>
      <c r="Z115" s="39">
        <f>'07'!O114/'05'!$P115</f>
        <v>2.1739130434782608E-2</v>
      </c>
      <c r="AA115" s="44">
        <f t="shared" si="200"/>
        <v>0.15942028985507248</v>
      </c>
      <c r="AB115" s="44">
        <f t="shared" si="201"/>
        <v>0.27898550724637683</v>
      </c>
      <c r="AC115" s="44">
        <f t="shared" si="202"/>
        <v>7.1739130434782608</v>
      </c>
      <c r="AD115" s="44">
        <f t="shared" si="203"/>
        <v>0</v>
      </c>
      <c r="AE115" s="44">
        <f t="shared" si="204"/>
        <v>0</v>
      </c>
      <c r="AF115" s="44">
        <f t="shared" si="205"/>
        <v>0.95652173913043481</v>
      </c>
      <c r="AG115" s="44">
        <f t="shared" si="206"/>
        <v>0.2391304347826087</v>
      </c>
      <c r="AH115" s="44">
        <f t="shared" si="207"/>
        <v>0</v>
      </c>
      <c r="AI115" s="44">
        <f t="shared" si="208"/>
        <v>1.9528985507246377</v>
      </c>
      <c r="AJ115" s="44">
        <f t="shared" si="209"/>
        <v>0.2391304347826087</v>
      </c>
      <c r="AK115" s="44">
        <f t="shared" si="210"/>
        <v>0.10144927536231885</v>
      </c>
      <c r="AL115" s="44">
        <f t="shared" si="211"/>
        <v>0.17753623188405798</v>
      </c>
      <c r="AM115" s="44">
        <f t="shared" si="212"/>
        <v>4.5652173913043477</v>
      </c>
      <c r="AN115" s="44">
        <f t="shared" si="213"/>
        <v>0</v>
      </c>
      <c r="AO115" s="44">
        <f t="shared" si="214"/>
        <v>0</v>
      </c>
      <c r="AP115" s="44">
        <f t="shared" si="215"/>
        <v>0.60869565217391308</v>
      </c>
      <c r="AQ115" s="44">
        <f t="shared" si="216"/>
        <v>0.15217391304347827</v>
      </c>
      <c r="AR115" s="44">
        <f t="shared" si="217"/>
        <v>0</v>
      </c>
      <c r="AS115" s="44">
        <f t="shared" si="218"/>
        <v>1.2427536231884058</v>
      </c>
      <c r="AT115" s="44">
        <f t="shared" si="219"/>
        <v>0.15217391304347827</v>
      </c>
      <c r="AU115" s="44">
        <f t="shared" si="220"/>
        <v>3.2898550724637681</v>
      </c>
      <c r="AV115" s="44">
        <f t="shared" si="221"/>
        <v>5.7572463768115947</v>
      </c>
      <c r="AW115" s="44">
        <f t="shared" si="222"/>
        <v>148.04347826086956</v>
      </c>
      <c r="AX115" s="44">
        <f t="shared" si="223"/>
        <v>0</v>
      </c>
      <c r="AY115" s="44">
        <f t="shared" si="224"/>
        <v>0</v>
      </c>
      <c r="AZ115" s="44">
        <f t="shared" si="225"/>
        <v>19.739130434782609</v>
      </c>
      <c r="BA115" s="44">
        <f t="shared" si="226"/>
        <v>4.9347826086956523</v>
      </c>
      <c r="BB115" s="44">
        <f t="shared" si="227"/>
        <v>0</v>
      </c>
      <c r="BC115" s="44">
        <f t="shared" si="228"/>
        <v>40.300724637681164</v>
      </c>
      <c r="BD115" s="44">
        <f t="shared" si="229"/>
        <v>4.9347826086956523</v>
      </c>
      <c r="BE115" s="44">
        <f t="shared" si="230"/>
        <v>0.44927536231884058</v>
      </c>
      <c r="BF115" s="44">
        <f t="shared" si="231"/>
        <v>0.78623188405797106</v>
      </c>
      <c r="BG115" s="44">
        <f t="shared" si="232"/>
        <v>20.217391304347828</v>
      </c>
      <c r="BH115" s="44">
        <f t="shared" si="233"/>
        <v>0</v>
      </c>
      <c r="BI115" s="44">
        <f t="shared" si="234"/>
        <v>0</v>
      </c>
      <c r="BJ115" s="44">
        <f t="shared" si="235"/>
        <v>2.6956521739130435</v>
      </c>
      <c r="BK115" s="44">
        <f t="shared" si="236"/>
        <v>0.67391304347826086</v>
      </c>
      <c r="BL115" s="44">
        <f t="shared" si="237"/>
        <v>0</v>
      </c>
      <c r="BM115" s="44">
        <f t="shared" si="238"/>
        <v>5.5036231884057978</v>
      </c>
      <c r="BN115" s="44">
        <f t="shared" si="239"/>
        <v>0.67391304347826086</v>
      </c>
      <c r="BO115" s="39">
        <f t="shared" si="240"/>
        <v>5.7760974585171186E-4</v>
      </c>
      <c r="BP115" s="39">
        <f t="shared" si="159"/>
        <v>1.0108170552404958E-3</v>
      </c>
      <c r="BQ115" s="39">
        <f t="shared" si="160"/>
        <v>2.5992438563327031E-2</v>
      </c>
      <c r="BR115" s="39">
        <f t="shared" si="161"/>
        <v>0</v>
      </c>
      <c r="BS115" s="39">
        <f t="shared" si="162"/>
        <v>0</v>
      </c>
      <c r="BT115" s="39">
        <f t="shared" si="163"/>
        <v>3.4656584751102709E-3</v>
      </c>
      <c r="BU115" s="39">
        <f t="shared" si="164"/>
        <v>8.6641461877756773E-4</v>
      </c>
      <c r="BV115" s="39">
        <f t="shared" si="165"/>
        <v>0</v>
      </c>
      <c r="BW115" s="39">
        <f t="shared" si="166"/>
        <v>7.0757193866834702E-3</v>
      </c>
      <c r="BX115" s="39">
        <f t="shared" si="167"/>
        <v>8.6641461877756773E-4</v>
      </c>
      <c r="BY115" s="39">
        <f t="shared" si="168"/>
        <v>3.6756983826927121E-4</v>
      </c>
      <c r="BZ115" s="39">
        <f t="shared" si="169"/>
        <v>6.4324721697122463E-4</v>
      </c>
      <c r="CA115" s="39">
        <f t="shared" si="170"/>
        <v>1.6540642722117201E-2</v>
      </c>
      <c r="CB115" s="39">
        <f t="shared" si="171"/>
        <v>0</v>
      </c>
      <c r="CC115" s="39">
        <f t="shared" si="172"/>
        <v>0</v>
      </c>
      <c r="CD115" s="39">
        <f t="shared" si="173"/>
        <v>2.2054190296156269E-3</v>
      </c>
      <c r="CE115" s="39">
        <f t="shared" si="174"/>
        <v>5.5135475740390673E-4</v>
      </c>
      <c r="CF115" s="39">
        <f t="shared" si="175"/>
        <v>0</v>
      </c>
      <c r="CG115" s="39">
        <f t="shared" si="176"/>
        <v>4.5027305187985717E-3</v>
      </c>
      <c r="CH115" s="39">
        <f t="shared" si="177"/>
        <v>5.5135475740390673E-4</v>
      </c>
      <c r="CI115" s="39">
        <f t="shared" si="178"/>
        <v>1.1919764755303508E-2</v>
      </c>
      <c r="CJ115" s="39">
        <f t="shared" si="179"/>
        <v>2.0859588321781142E-2</v>
      </c>
      <c r="CK115" s="39">
        <f t="shared" si="180"/>
        <v>0.5363894139886578</v>
      </c>
      <c r="CL115" s="39">
        <f t="shared" si="181"/>
        <v>0</v>
      </c>
      <c r="CM115" s="39">
        <f t="shared" si="182"/>
        <v>0</v>
      </c>
      <c r="CN115" s="39">
        <f t="shared" si="183"/>
        <v>7.1518588531821053E-2</v>
      </c>
      <c r="CO115" s="39">
        <f t="shared" si="184"/>
        <v>1.7879647132955263E-2</v>
      </c>
      <c r="CP115" s="39">
        <f t="shared" si="185"/>
        <v>0</v>
      </c>
      <c r="CQ115" s="39">
        <f t="shared" si="186"/>
        <v>0.14601711825246799</v>
      </c>
      <c r="CR115" s="39">
        <f t="shared" si="187"/>
        <v>1.7879647132955263E-2</v>
      </c>
      <c r="CS115" s="39">
        <f t="shared" si="188"/>
        <v>1.6278092837639152E-3</v>
      </c>
      <c r="CT115" s="39">
        <f t="shared" si="189"/>
        <v>2.8486662465868518E-3</v>
      </c>
      <c r="CU115" s="39">
        <f t="shared" si="190"/>
        <v>7.3251417769376187E-2</v>
      </c>
      <c r="CV115" s="39">
        <f t="shared" si="191"/>
        <v>0</v>
      </c>
      <c r="CW115" s="39">
        <f t="shared" si="192"/>
        <v>0</v>
      </c>
      <c r="CX115" s="39">
        <f t="shared" si="193"/>
        <v>9.766855702583491E-3</v>
      </c>
      <c r="CY115" s="39">
        <f t="shared" si="194"/>
        <v>2.4417139256458728E-3</v>
      </c>
      <c r="CZ115" s="39">
        <f t="shared" si="195"/>
        <v>0</v>
      </c>
      <c r="DA115" s="39">
        <f t="shared" si="196"/>
        <v>1.9940663726107963E-2</v>
      </c>
      <c r="DB115" s="39">
        <f t="shared" si="197"/>
        <v>2.4417139256458728E-3</v>
      </c>
    </row>
    <row r="116" spans="1:106" ht="12.75" customHeight="1" x14ac:dyDescent="0.3">
      <c r="A116" s="9" t="str">
        <f t="shared" si="198"/>
        <v>01 Aguascalientes80-84 añosMujeres</v>
      </c>
      <c r="B116" s="22" t="s">
        <v>36</v>
      </c>
      <c r="C116" s="22" t="s">
        <v>16</v>
      </c>
      <c r="D116" s="30" t="s">
        <v>91</v>
      </c>
      <c r="E116" s="23">
        <v>5789</v>
      </c>
      <c r="F116" s="23">
        <v>5587</v>
      </c>
      <c r="G116" s="23">
        <v>5562</v>
      </c>
      <c r="H116" s="23">
        <v>24</v>
      </c>
      <c r="I116" s="23">
        <v>1</v>
      </c>
      <c r="J116" s="23">
        <v>201</v>
      </c>
      <c r="K116" s="23">
        <v>185</v>
      </c>
      <c r="L116" s="23">
        <v>14</v>
      </c>
      <c r="M116" s="23">
        <v>2</v>
      </c>
      <c r="N116" s="23">
        <v>1</v>
      </c>
      <c r="O116" s="38">
        <f>+'07'!E115-'05'!J116</f>
        <v>24</v>
      </c>
      <c r="P116" s="38">
        <f t="shared" si="199"/>
        <v>225</v>
      </c>
      <c r="Q116" s="39">
        <f>'07'!F115/'05'!$P116</f>
        <v>1.7777777777777778E-2</v>
      </c>
      <c r="R116" s="39">
        <f>'07'!G115/'05'!$P116</f>
        <v>3.111111111111111E-2</v>
      </c>
      <c r="S116" s="39">
        <f>'07'!H115/'05'!$P116</f>
        <v>0.60444444444444445</v>
      </c>
      <c r="T116" s="39">
        <f>'07'!I115/'05'!$P116</f>
        <v>8.8888888888888889E-3</v>
      </c>
      <c r="U116" s="39">
        <f>'07'!J115/'05'!$P116</f>
        <v>0</v>
      </c>
      <c r="V116" s="39">
        <f>'07'!K115/'05'!$P116</f>
        <v>4.8888888888888891E-2</v>
      </c>
      <c r="W116" s="39">
        <f>'07'!L115/'05'!$P116</f>
        <v>8.8888888888888889E-3</v>
      </c>
      <c r="X116" s="39">
        <f>'07'!M115/'05'!$P116</f>
        <v>0</v>
      </c>
      <c r="Y116" s="39">
        <f>'07'!N115/'05'!$P116</f>
        <v>0.27555555555555555</v>
      </c>
      <c r="Z116" s="39">
        <f>'07'!O115/'05'!$P116</f>
        <v>4.4444444444444444E-3</v>
      </c>
      <c r="AA116" s="44">
        <f t="shared" si="200"/>
        <v>0.24888888888888888</v>
      </c>
      <c r="AB116" s="44">
        <f t="shared" si="201"/>
        <v>0.43555555555555553</v>
      </c>
      <c r="AC116" s="44">
        <f t="shared" si="202"/>
        <v>8.4622222222222216</v>
      </c>
      <c r="AD116" s="44">
        <f t="shared" si="203"/>
        <v>0.12444444444444444</v>
      </c>
      <c r="AE116" s="44">
        <f t="shared" si="204"/>
        <v>0</v>
      </c>
      <c r="AF116" s="44">
        <f t="shared" si="205"/>
        <v>0.68444444444444452</v>
      </c>
      <c r="AG116" s="44">
        <f t="shared" si="206"/>
        <v>0.12444444444444444</v>
      </c>
      <c r="AH116" s="44">
        <f t="shared" si="207"/>
        <v>0</v>
      </c>
      <c r="AI116" s="44">
        <f t="shared" si="208"/>
        <v>3.8577777777777778</v>
      </c>
      <c r="AJ116" s="44">
        <f t="shared" si="209"/>
        <v>6.222222222222222E-2</v>
      </c>
      <c r="AK116" s="44">
        <f t="shared" si="210"/>
        <v>3.5555555555555556E-2</v>
      </c>
      <c r="AL116" s="44">
        <f t="shared" si="211"/>
        <v>6.222222222222222E-2</v>
      </c>
      <c r="AM116" s="44">
        <f t="shared" si="212"/>
        <v>1.2088888888888889</v>
      </c>
      <c r="AN116" s="44">
        <f t="shared" si="213"/>
        <v>1.7777777777777778E-2</v>
      </c>
      <c r="AO116" s="44">
        <f t="shared" si="214"/>
        <v>0</v>
      </c>
      <c r="AP116" s="44">
        <f t="shared" si="215"/>
        <v>9.7777777777777783E-2</v>
      </c>
      <c r="AQ116" s="44">
        <f t="shared" si="216"/>
        <v>1.7777777777777778E-2</v>
      </c>
      <c r="AR116" s="44">
        <f t="shared" si="217"/>
        <v>0</v>
      </c>
      <c r="AS116" s="44">
        <f t="shared" si="218"/>
        <v>0.55111111111111111</v>
      </c>
      <c r="AT116" s="44">
        <f t="shared" si="219"/>
        <v>8.8888888888888889E-3</v>
      </c>
      <c r="AU116" s="44">
        <f t="shared" si="220"/>
        <v>3.2888888888888888</v>
      </c>
      <c r="AV116" s="44">
        <f t="shared" si="221"/>
        <v>5.7555555555555555</v>
      </c>
      <c r="AW116" s="44">
        <f t="shared" si="222"/>
        <v>111.82222222222222</v>
      </c>
      <c r="AX116" s="44">
        <f t="shared" si="223"/>
        <v>1.6444444444444444</v>
      </c>
      <c r="AY116" s="44">
        <f t="shared" si="224"/>
        <v>0</v>
      </c>
      <c r="AZ116" s="44">
        <f t="shared" si="225"/>
        <v>9.0444444444444443</v>
      </c>
      <c r="BA116" s="44">
        <f t="shared" si="226"/>
        <v>1.6444444444444444</v>
      </c>
      <c r="BB116" s="44">
        <f t="shared" si="227"/>
        <v>0</v>
      </c>
      <c r="BC116" s="44">
        <f t="shared" si="228"/>
        <v>50.977777777777774</v>
      </c>
      <c r="BD116" s="44">
        <f t="shared" si="229"/>
        <v>0.82222222222222219</v>
      </c>
      <c r="BE116" s="44">
        <f t="shared" si="230"/>
        <v>0.42666666666666664</v>
      </c>
      <c r="BF116" s="44">
        <f t="shared" si="231"/>
        <v>0.74666666666666659</v>
      </c>
      <c r="BG116" s="44">
        <f t="shared" si="232"/>
        <v>14.506666666666668</v>
      </c>
      <c r="BH116" s="44">
        <f t="shared" si="233"/>
        <v>0.21333333333333332</v>
      </c>
      <c r="BI116" s="44">
        <f t="shared" si="234"/>
        <v>0</v>
      </c>
      <c r="BJ116" s="44">
        <f t="shared" si="235"/>
        <v>1.1733333333333333</v>
      </c>
      <c r="BK116" s="44">
        <f t="shared" si="236"/>
        <v>0.21333333333333332</v>
      </c>
      <c r="BL116" s="44">
        <f t="shared" si="237"/>
        <v>0</v>
      </c>
      <c r="BM116" s="44">
        <f t="shared" si="238"/>
        <v>6.6133333333333333</v>
      </c>
      <c r="BN116" s="44">
        <f t="shared" si="239"/>
        <v>0.10666666666666666</v>
      </c>
      <c r="BO116" s="39">
        <f t="shared" si="240"/>
        <v>1.1061728395061728E-3</v>
      </c>
      <c r="BP116" s="39">
        <f t="shared" si="159"/>
        <v>1.9358024691358024E-3</v>
      </c>
      <c r="BQ116" s="39">
        <f t="shared" si="160"/>
        <v>3.7609876543209873E-2</v>
      </c>
      <c r="BR116" s="39">
        <f t="shared" si="161"/>
        <v>5.530864197530864E-4</v>
      </c>
      <c r="BS116" s="39">
        <f t="shared" si="162"/>
        <v>0</v>
      </c>
      <c r="BT116" s="39">
        <f t="shared" si="163"/>
        <v>3.0419753086419758E-3</v>
      </c>
      <c r="BU116" s="39">
        <f t="shared" si="164"/>
        <v>5.530864197530864E-4</v>
      </c>
      <c r="BV116" s="39">
        <f t="shared" si="165"/>
        <v>0</v>
      </c>
      <c r="BW116" s="39">
        <f t="shared" si="166"/>
        <v>1.7145679012345681E-2</v>
      </c>
      <c r="BX116" s="39">
        <f t="shared" si="167"/>
        <v>2.765432098765432E-4</v>
      </c>
      <c r="BY116" s="39">
        <f t="shared" si="168"/>
        <v>1.5802469135802469E-4</v>
      </c>
      <c r="BZ116" s="39">
        <f t="shared" si="169"/>
        <v>2.765432098765432E-4</v>
      </c>
      <c r="CA116" s="39">
        <f t="shared" si="170"/>
        <v>5.3728395061728397E-3</v>
      </c>
      <c r="CB116" s="39">
        <f t="shared" si="171"/>
        <v>7.9012345679012346E-5</v>
      </c>
      <c r="CC116" s="39">
        <f t="shared" si="172"/>
        <v>0</v>
      </c>
      <c r="CD116" s="39">
        <f t="shared" si="173"/>
        <v>4.3456790123456795E-4</v>
      </c>
      <c r="CE116" s="39">
        <f t="shared" si="174"/>
        <v>7.9012345679012346E-5</v>
      </c>
      <c r="CF116" s="39">
        <f t="shared" si="175"/>
        <v>0</v>
      </c>
      <c r="CG116" s="39">
        <f t="shared" si="176"/>
        <v>2.4493827160493825E-3</v>
      </c>
      <c r="CH116" s="39">
        <f t="shared" si="177"/>
        <v>3.9506172839506173E-5</v>
      </c>
      <c r="CI116" s="39">
        <f t="shared" si="178"/>
        <v>1.4617283950617283E-2</v>
      </c>
      <c r="CJ116" s="39">
        <f t="shared" si="179"/>
        <v>2.5580246913580247E-2</v>
      </c>
      <c r="CK116" s="39">
        <f t="shared" si="180"/>
        <v>0.49698765432098768</v>
      </c>
      <c r="CL116" s="39">
        <f t="shared" si="181"/>
        <v>7.3086419753086414E-3</v>
      </c>
      <c r="CM116" s="39">
        <f t="shared" si="182"/>
        <v>0</v>
      </c>
      <c r="CN116" s="39">
        <f t="shared" si="183"/>
        <v>4.0197530864197528E-2</v>
      </c>
      <c r="CO116" s="39">
        <f t="shared" si="184"/>
        <v>7.3086419753086414E-3</v>
      </c>
      <c r="CP116" s="39">
        <f t="shared" si="185"/>
        <v>0</v>
      </c>
      <c r="CQ116" s="39">
        <f t="shared" si="186"/>
        <v>0.22656790123456788</v>
      </c>
      <c r="CR116" s="39">
        <f t="shared" si="187"/>
        <v>3.6543209876543207E-3</v>
      </c>
      <c r="CS116" s="39">
        <f t="shared" si="188"/>
        <v>1.8962962962962961E-3</v>
      </c>
      <c r="CT116" s="39">
        <f t="shared" si="189"/>
        <v>3.3185185185185184E-3</v>
      </c>
      <c r="CU116" s="39">
        <f t="shared" si="190"/>
        <v>6.4474074074074073E-2</v>
      </c>
      <c r="CV116" s="39">
        <f t="shared" si="191"/>
        <v>9.4814814814814805E-4</v>
      </c>
      <c r="CW116" s="39">
        <f t="shared" si="192"/>
        <v>0</v>
      </c>
      <c r="CX116" s="39">
        <f t="shared" si="193"/>
        <v>5.2148148148148145E-3</v>
      </c>
      <c r="CY116" s="39">
        <f t="shared" si="194"/>
        <v>9.4814814814814805E-4</v>
      </c>
      <c r="CZ116" s="39">
        <f t="shared" si="195"/>
        <v>0</v>
      </c>
      <c r="DA116" s="39">
        <f t="shared" si="196"/>
        <v>2.9392592592592592E-2</v>
      </c>
      <c r="DB116" s="39">
        <f t="shared" si="197"/>
        <v>4.7407407407407402E-4</v>
      </c>
    </row>
    <row r="117" spans="1:106" ht="12.75" customHeight="1" x14ac:dyDescent="0.3">
      <c r="A117" s="9" t="str">
        <f t="shared" si="198"/>
        <v>01 Aguascalientes85 años y másMujeres</v>
      </c>
      <c r="B117" s="22" t="s">
        <v>36</v>
      </c>
      <c r="C117" s="22" t="s">
        <v>16</v>
      </c>
      <c r="D117" s="22" t="s">
        <v>92</v>
      </c>
      <c r="E117" s="23">
        <v>5272</v>
      </c>
      <c r="F117" s="23">
        <v>5068</v>
      </c>
      <c r="G117" s="23">
        <v>5042</v>
      </c>
      <c r="H117" s="23">
        <v>24</v>
      </c>
      <c r="I117" s="23">
        <v>2</v>
      </c>
      <c r="J117" s="23">
        <v>203</v>
      </c>
      <c r="K117" s="23">
        <v>194</v>
      </c>
      <c r="L117" s="23">
        <v>8</v>
      </c>
      <c r="M117" s="23">
        <v>1</v>
      </c>
      <c r="N117" s="23">
        <v>1</v>
      </c>
      <c r="O117" s="38">
        <f>+'07'!E116-'05'!J117</f>
        <v>24</v>
      </c>
      <c r="P117" s="38">
        <f t="shared" si="199"/>
        <v>227</v>
      </c>
      <c r="Q117" s="39">
        <f>'07'!F116/'05'!$P117</f>
        <v>4.4052863436123352E-3</v>
      </c>
      <c r="R117" s="39">
        <f>'07'!G116/'05'!$P117</f>
        <v>1.7621145374449341E-2</v>
      </c>
      <c r="S117" s="39">
        <f>'07'!H116/'05'!$P117</f>
        <v>0.55506607929515417</v>
      </c>
      <c r="T117" s="39">
        <f>'07'!I116/'05'!$P117</f>
        <v>4.4052863436123352E-3</v>
      </c>
      <c r="U117" s="39">
        <f>'07'!J116/'05'!$P117</f>
        <v>0</v>
      </c>
      <c r="V117" s="39">
        <f>'07'!K116/'05'!$P117</f>
        <v>6.1674008810572688E-2</v>
      </c>
      <c r="W117" s="39">
        <f>'07'!L116/'05'!$P117</f>
        <v>1.7621145374449341E-2</v>
      </c>
      <c r="X117" s="39">
        <f>'07'!M116/'05'!$P117</f>
        <v>0</v>
      </c>
      <c r="Y117" s="39">
        <f>'07'!N116/'05'!$P117</f>
        <v>0.33039647577092512</v>
      </c>
      <c r="Z117" s="39">
        <f>'07'!O116/'05'!$P117</f>
        <v>8.8105726872246704E-3</v>
      </c>
      <c r="AA117" s="44">
        <f t="shared" si="200"/>
        <v>3.5242290748898682E-2</v>
      </c>
      <c r="AB117" s="44">
        <f t="shared" si="201"/>
        <v>0.14096916299559473</v>
      </c>
      <c r="AC117" s="44">
        <f t="shared" si="202"/>
        <v>4.4405286343612334</v>
      </c>
      <c r="AD117" s="44">
        <f t="shared" si="203"/>
        <v>3.5242290748898682E-2</v>
      </c>
      <c r="AE117" s="44">
        <f t="shared" si="204"/>
        <v>0</v>
      </c>
      <c r="AF117" s="44">
        <f t="shared" si="205"/>
        <v>0.4933920704845815</v>
      </c>
      <c r="AG117" s="44">
        <f t="shared" si="206"/>
        <v>0.14096916299559473</v>
      </c>
      <c r="AH117" s="44">
        <f t="shared" si="207"/>
        <v>0</v>
      </c>
      <c r="AI117" s="44">
        <f t="shared" si="208"/>
        <v>2.643171806167401</v>
      </c>
      <c r="AJ117" s="44">
        <f t="shared" si="209"/>
        <v>7.0484581497797363E-2</v>
      </c>
      <c r="AK117" s="44">
        <f t="shared" si="210"/>
        <v>4.4052863436123352E-3</v>
      </c>
      <c r="AL117" s="44">
        <f t="shared" si="211"/>
        <v>1.7621145374449341E-2</v>
      </c>
      <c r="AM117" s="44">
        <f t="shared" si="212"/>
        <v>0.55506607929515417</v>
      </c>
      <c r="AN117" s="44">
        <f t="shared" si="213"/>
        <v>4.4052863436123352E-3</v>
      </c>
      <c r="AO117" s="44">
        <f t="shared" si="214"/>
        <v>0</v>
      </c>
      <c r="AP117" s="44">
        <f t="shared" si="215"/>
        <v>6.1674008810572688E-2</v>
      </c>
      <c r="AQ117" s="44">
        <f t="shared" si="216"/>
        <v>1.7621145374449341E-2</v>
      </c>
      <c r="AR117" s="44">
        <f t="shared" si="217"/>
        <v>0</v>
      </c>
      <c r="AS117" s="44">
        <f t="shared" si="218"/>
        <v>0.33039647577092512</v>
      </c>
      <c r="AT117" s="44">
        <f t="shared" si="219"/>
        <v>8.8105726872246704E-3</v>
      </c>
      <c r="AU117" s="44">
        <f t="shared" si="220"/>
        <v>0.85462555066079304</v>
      </c>
      <c r="AV117" s="44">
        <f t="shared" si="221"/>
        <v>3.4185022026431722</v>
      </c>
      <c r="AW117" s="44">
        <f t="shared" si="222"/>
        <v>107.68281938325991</v>
      </c>
      <c r="AX117" s="44">
        <f t="shared" si="223"/>
        <v>0.85462555066079304</v>
      </c>
      <c r="AY117" s="44">
        <f t="shared" si="224"/>
        <v>0</v>
      </c>
      <c r="AZ117" s="44">
        <f t="shared" si="225"/>
        <v>11.964757709251101</v>
      </c>
      <c r="BA117" s="44">
        <f t="shared" si="226"/>
        <v>3.4185022026431722</v>
      </c>
      <c r="BB117" s="44">
        <f t="shared" si="227"/>
        <v>0</v>
      </c>
      <c r="BC117" s="44">
        <f t="shared" si="228"/>
        <v>64.096916299559467</v>
      </c>
      <c r="BD117" s="44">
        <f t="shared" si="229"/>
        <v>1.7092511013215861</v>
      </c>
      <c r="BE117" s="44">
        <f t="shared" si="230"/>
        <v>0.10572687224669605</v>
      </c>
      <c r="BF117" s="44">
        <f t="shared" si="231"/>
        <v>0.42290748898678421</v>
      </c>
      <c r="BG117" s="44">
        <f t="shared" si="232"/>
        <v>13.321585903083701</v>
      </c>
      <c r="BH117" s="44">
        <f t="shared" si="233"/>
        <v>0.10572687224669605</v>
      </c>
      <c r="BI117" s="44">
        <f t="shared" si="234"/>
        <v>0</v>
      </c>
      <c r="BJ117" s="44">
        <f t="shared" si="235"/>
        <v>1.4801762114537445</v>
      </c>
      <c r="BK117" s="44">
        <f t="shared" si="236"/>
        <v>0.42290748898678421</v>
      </c>
      <c r="BL117" s="44">
        <f t="shared" si="237"/>
        <v>0</v>
      </c>
      <c r="BM117" s="44">
        <f t="shared" si="238"/>
        <v>7.929515418502203</v>
      </c>
      <c r="BN117" s="44">
        <f t="shared" si="239"/>
        <v>0.2114537444933921</v>
      </c>
      <c r="BO117" s="39">
        <f t="shared" si="240"/>
        <v>1.5525238215373868E-4</v>
      </c>
      <c r="BP117" s="39">
        <f t="shared" si="159"/>
        <v>6.2100952861495471E-4</v>
      </c>
      <c r="BQ117" s="39">
        <f t="shared" si="160"/>
        <v>1.9561800151371073E-2</v>
      </c>
      <c r="BR117" s="39">
        <f t="shared" si="161"/>
        <v>1.5525238215373868E-4</v>
      </c>
      <c r="BS117" s="39">
        <f t="shared" si="162"/>
        <v>0</v>
      </c>
      <c r="BT117" s="39">
        <f t="shared" si="163"/>
        <v>2.1735333501523412E-3</v>
      </c>
      <c r="BU117" s="39">
        <f t="shared" si="164"/>
        <v>6.2100952861495471E-4</v>
      </c>
      <c r="BV117" s="39">
        <f t="shared" si="165"/>
        <v>0</v>
      </c>
      <c r="BW117" s="39">
        <f t="shared" si="166"/>
        <v>1.1643928661530401E-2</v>
      </c>
      <c r="BX117" s="39">
        <f t="shared" si="167"/>
        <v>3.1050476430747735E-4</v>
      </c>
      <c r="BY117" s="39">
        <f t="shared" si="168"/>
        <v>1.9406547769217335E-5</v>
      </c>
      <c r="BZ117" s="39">
        <f t="shared" si="169"/>
        <v>7.7626191076869339E-5</v>
      </c>
      <c r="CA117" s="39">
        <f t="shared" si="170"/>
        <v>2.4452250189213841E-3</v>
      </c>
      <c r="CB117" s="39">
        <f t="shared" si="171"/>
        <v>1.9406547769217335E-5</v>
      </c>
      <c r="CC117" s="39">
        <f t="shared" si="172"/>
        <v>0</v>
      </c>
      <c r="CD117" s="39">
        <f t="shared" si="173"/>
        <v>2.7169166876904265E-4</v>
      </c>
      <c r="CE117" s="39">
        <f t="shared" si="174"/>
        <v>7.7626191076869339E-5</v>
      </c>
      <c r="CF117" s="39">
        <f t="shared" si="175"/>
        <v>0</v>
      </c>
      <c r="CG117" s="39">
        <f t="shared" si="176"/>
        <v>1.4554910826913002E-3</v>
      </c>
      <c r="CH117" s="39">
        <f t="shared" si="177"/>
        <v>3.8813095538434669E-5</v>
      </c>
      <c r="CI117" s="39">
        <f t="shared" si="178"/>
        <v>3.7648702672281632E-3</v>
      </c>
      <c r="CJ117" s="39">
        <f t="shared" si="179"/>
        <v>1.5059481068912653E-2</v>
      </c>
      <c r="CK117" s="39">
        <f t="shared" si="180"/>
        <v>0.47437365367074852</v>
      </c>
      <c r="CL117" s="39">
        <f t="shared" si="181"/>
        <v>3.7648702672281632E-3</v>
      </c>
      <c r="CM117" s="39">
        <f t="shared" si="182"/>
        <v>0</v>
      </c>
      <c r="CN117" s="39">
        <f t="shared" si="183"/>
        <v>5.2708183741194278E-2</v>
      </c>
      <c r="CO117" s="39">
        <f t="shared" si="184"/>
        <v>1.5059481068912653E-2</v>
      </c>
      <c r="CP117" s="39">
        <f t="shared" si="185"/>
        <v>0</v>
      </c>
      <c r="CQ117" s="39">
        <f t="shared" si="186"/>
        <v>0.2823652700421122</v>
      </c>
      <c r="CR117" s="39">
        <f t="shared" si="187"/>
        <v>7.5297405344563265E-3</v>
      </c>
      <c r="CS117" s="39">
        <f t="shared" si="188"/>
        <v>4.6575714646121611E-4</v>
      </c>
      <c r="CT117" s="39">
        <f t="shared" si="189"/>
        <v>1.8630285858448645E-3</v>
      </c>
      <c r="CU117" s="39">
        <f t="shared" si="190"/>
        <v>5.8685400454113218E-2</v>
      </c>
      <c r="CV117" s="39">
        <f t="shared" si="191"/>
        <v>4.6575714646121611E-4</v>
      </c>
      <c r="CW117" s="39">
        <f t="shared" si="192"/>
        <v>0</v>
      </c>
      <c r="CX117" s="39">
        <f t="shared" si="193"/>
        <v>6.5206000504570236E-3</v>
      </c>
      <c r="CY117" s="39">
        <f t="shared" si="194"/>
        <v>1.8630285858448645E-3</v>
      </c>
      <c r="CZ117" s="39">
        <f t="shared" si="195"/>
        <v>0</v>
      </c>
      <c r="DA117" s="39">
        <f t="shared" si="196"/>
        <v>3.49317859845912E-2</v>
      </c>
      <c r="DB117" s="39">
        <f t="shared" si="197"/>
        <v>9.3151429292243223E-4</v>
      </c>
    </row>
    <row r="118" spans="1:106" ht="12.75" customHeight="1" x14ac:dyDescent="0.3">
      <c r="A118" s="9" t="str">
        <f t="shared" si="198"/>
        <v>02 Baja CaliforniaTotalTotal</v>
      </c>
      <c r="B118" s="16" t="s">
        <v>37</v>
      </c>
      <c r="C118" s="16" t="s">
        <v>14</v>
      </c>
      <c r="D118" s="16" t="s">
        <v>14</v>
      </c>
      <c r="E118" s="17">
        <v>3494500</v>
      </c>
      <c r="F118" s="17">
        <v>3221141</v>
      </c>
      <c r="G118" s="17">
        <v>3199636</v>
      </c>
      <c r="H118" s="17">
        <v>15800</v>
      </c>
      <c r="I118" s="17">
        <v>5705</v>
      </c>
      <c r="J118" s="17">
        <v>254185</v>
      </c>
      <c r="K118" s="17">
        <v>211416</v>
      </c>
      <c r="L118" s="17">
        <v>34576</v>
      </c>
      <c r="M118" s="17">
        <v>8193</v>
      </c>
      <c r="N118" s="17">
        <v>19174</v>
      </c>
      <c r="O118" s="38">
        <f>+'07'!E117-'05'!J118</f>
        <v>15800</v>
      </c>
      <c r="P118" s="38">
        <f t="shared" si="199"/>
        <v>269985</v>
      </c>
      <c r="Q118" s="39">
        <f>'07'!F117/'05'!$P118</f>
        <v>0.35771246550734298</v>
      </c>
      <c r="R118" s="39">
        <f>'07'!G117/'05'!$P118</f>
        <v>7.9752578846972982E-2</v>
      </c>
      <c r="S118" s="39">
        <f>'07'!H117/'05'!$P118</f>
        <v>0.36380539659610717</v>
      </c>
      <c r="T118" s="39">
        <f>'07'!I117/'05'!$P118</f>
        <v>3.7665055466044407E-2</v>
      </c>
      <c r="U118" s="39">
        <f>'07'!J117/'05'!$P118</f>
        <v>4.6039594792303275E-2</v>
      </c>
      <c r="V118" s="39">
        <f>'07'!K117/'05'!$P118</f>
        <v>3.0594292275496787E-2</v>
      </c>
      <c r="W118" s="39">
        <f>'07'!L117/'05'!$P118</f>
        <v>1.0222790155008611E-3</v>
      </c>
      <c r="X118" s="39">
        <f>'07'!M117/'05'!$P118</f>
        <v>1.7963960960794119E-2</v>
      </c>
      <c r="Y118" s="39">
        <f>'07'!N117/'05'!$P118</f>
        <v>4.713224808785673E-2</v>
      </c>
      <c r="Z118" s="39">
        <f>'07'!O117/'05'!$P118</f>
        <v>1.8312128451580645E-2</v>
      </c>
      <c r="AA118" s="44">
        <f t="shared" si="200"/>
        <v>12368.26620738189</v>
      </c>
      <c r="AB118" s="44">
        <f t="shared" si="201"/>
        <v>2757.5251662129376</v>
      </c>
      <c r="AC118" s="44">
        <f t="shared" si="202"/>
        <v>12578.935392707001</v>
      </c>
      <c r="AD118" s="44">
        <f t="shared" si="203"/>
        <v>1302.3069577939514</v>
      </c>
      <c r="AE118" s="44">
        <f t="shared" si="204"/>
        <v>1591.8650295386781</v>
      </c>
      <c r="AF118" s="44">
        <f t="shared" si="205"/>
        <v>1057.8282497175769</v>
      </c>
      <c r="AG118" s="44">
        <f t="shared" si="206"/>
        <v>35.346319239957772</v>
      </c>
      <c r="AH118" s="44">
        <f t="shared" si="207"/>
        <v>621.12191418041743</v>
      </c>
      <c r="AI118" s="44">
        <f t="shared" si="208"/>
        <v>1629.6446098857343</v>
      </c>
      <c r="AJ118" s="44">
        <f t="shared" si="209"/>
        <v>633.16015334185238</v>
      </c>
      <c r="AK118" s="44">
        <f t="shared" si="210"/>
        <v>2930.7382299016608</v>
      </c>
      <c r="AL118" s="44">
        <f t="shared" si="211"/>
        <v>653.41287849324965</v>
      </c>
      <c r="AM118" s="44">
        <f t="shared" si="212"/>
        <v>2980.6576143119059</v>
      </c>
      <c r="AN118" s="44">
        <f t="shared" si="213"/>
        <v>308.58979943330183</v>
      </c>
      <c r="AO118" s="44">
        <f t="shared" si="214"/>
        <v>377.20240013334075</v>
      </c>
      <c r="AP118" s="44">
        <f t="shared" si="215"/>
        <v>250.65903661314519</v>
      </c>
      <c r="AQ118" s="44">
        <f t="shared" si="216"/>
        <v>8.3755319739985552</v>
      </c>
      <c r="AR118" s="44">
        <f t="shared" si="217"/>
        <v>147.17873215178622</v>
      </c>
      <c r="AS118" s="44">
        <f t="shared" si="218"/>
        <v>386.15450858381018</v>
      </c>
      <c r="AT118" s="44">
        <f t="shared" si="219"/>
        <v>150.03126840380023</v>
      </c>
      <c r="AU118" s="44">
        <f t="shared" si="220"/>
        <v>75626.138607700428</v>
      </c>
      <c r="AV118" s="44">
        <f t="shared" si="221"/>
        <v>16860.971209511641</v>
      </c>
      <c r="AW118" s="44">
        <f t="shared" si="222"/>
        <v>76914.281726762594</v>
      </c>
      <c r="AX118" s="44">
        <f t="shared" si="223"/>
        <v>7962.9953664092445</v>
      </c>
      <c r="AY118" s="44">
        <f t="shared" si="224"/>
        <v>9733.5069726095899</v>
      </c>
      <c r="AZ118" s="44">
        <f t="shared" si="225"/>
        <v>6468.1228957164285</v>
      </c>
      <c r="BA118" s="44">
        <f t="shared" si="226"/>
        <v>216.12614034113005</v>
      </c>
      <c r="BB118" s="44">
        <f t="shared" si="227"/>
        <v>3797.8687704872495</v>
      </c>
      <c r="BC118" s="44">
        <f t="shared" si="228"/>
        <v>9964.5113617423194</v>
      </c>
      <c r="BD118" s="44">
        <f t="shared" si="229"/>
        <v>3871.4769487193735</v>
      </c>
      <c r="BE118" s="44">
        <f t="shared" si="230"/>
        <v>5651.8569550160191</v>
      </c>
      <c r="BF118" s="44">
        <f t="shared" si="231"/>
        <v>1260.0907457821731</v>
      </c>
      <c r="BG118" s="44">
        <f t="shared" si="232"/>
        <v>5748.1252662184934</v>
      </c>
      <c r="BH118" s="44">
        <f t="shared" si="233"/>
        <v>595.10787636350165</v>
      </c>
      <c r="BI118" s="44">
        <f t="shared" si="234"/>
        <v>727.42559771839171</v>
      </c>
      <c r="BJ118" s="44">
        <f t="shared" si="235"/>
        <v>483.38981795284923</v>
      </c>
      <c r="BK118" s="44">
        <f t="shared" si="236"/>
        <v>16.152008444913605</v>
      </c>
      <c r="BL118" s="44">
        <f t="shared" si="237"/>
        <v>283.83058318054708</v>
      </c>
      <c r="BM118" s="44">
        <f t="shared" si="238"/>
        <v>744.68951978813629</v>
      </c>
      <c r="BN118" s="44">
        <f t="shared" si="239"/>
        <v>289.33162953497418</v>
      </c>
      <c r="BO118" s="39">
        <f t="shared" si="240"/>
        <v>4.5810938412807714E-2</v>
      </c>
      <c r="BP118" s="39">
        <f t="shared" si="159"/>
        <v>1.0213623594692066E-2</v>
      </c>
      <c r="BQ118" s="39">
        <f t="shared" si="160"/>
        <v>4.6591238004729897E-2</v>
      </c>
      <c r="BR118" s="39">
        <f t="shared" si="161"/>
        <v>4.823627082222906E-3</v>
      </c>
      <c r="BS118" s="39">
        <f t="shared" si="162"/>
        <v>5.8961239681414824E-3</v>
      </c>
      <c r="BT118" s="39">
        <f t="shared" si="163"/>
        <v>3.9181000785879841E-3</v>
      </c>
      <c r="BU118" s="39">
        <f t="shared" si="164"/>
        <v>1.3091956679059122E-4</v>
      </c>
      <c r="BV118" s="39">
        <f t="shared" si="165"/>
        <v>2.3005793439650995E-3</v>
      </c>
      <c r="BW118" s="39">
        <f t="shared" si="166"/>
        <v>6.0360561138053381E-3</v>
      </c>
      <c r="BX118" s="39">
        <f t="shared" si="167"/>
        <v>2.3451678920749391E-3</v>
      </c>
      <c r="BY118" s="39">
        <f t="shared" si="168"/>
        <v>1.0855189102734081E-2</v>
      </c>
      <c r="BZ118" s="39">
        <f t="shared" si="169"/>
        <v>2.4201821526871848E-3</v>
      </c>
      <c r="CA118" s="39">
        <f t="shared" si="170"/>
        <v>1.1040085983709858E-2</v>
      </c>
      <c r="CB118" s="39">
        <f t="shared" si="171"/>
        <v>1.1429886824575507E-3</v>
      </c>
      <c r="CC118" s="39">
        <f t="shared" si="172"/>
        <v>1.3971235443944691E-3</v>
      </c>
      <c r="CD118" s="39">
        <f t="shared" si="173"/>
        <v>9.2841838106985642E-4</v>
      </c>
      <c r="CE118" s="39">
        <f t="shared" si="174"/>
        <v>3.1022212248823289E-5</v>
      </c>
      <c r="CF118" s="39">
        <f t="shared" si="175"/>
        <v>5.4513670074924985E-4</v>
      </c>
      <c r="CG118" s="39">
        <f t="shared" si="176"/>
        <v>1.4302813437183926E-3</v>
      </c>
      <c r="CH118" s="39">
        <f t="shared" si="177"/>
        <v>5.5570223680500848E-4</v>
      </c>
      <c r="CI118" s="39">
        <f t="shared" si="178"/>
        <v>0.28011237145656398</v>
      </c>
      <c r="CJ118" s="39">
        <f t="shared" si="179"/>
        <v>6.2451511045101174E-2</v>
      </c>
      <c r="CK118" s="39">
        <f t="shared" si="180"/>
        <v>0.2848835369622853</v>
      </c>
      <c r="CL118" s="39">
        <f t="shared" si="181"/>
        <v>2.9494213998589716E-2</v>
      </c>
      <c r="CM118" s="39">
        <f t="shared" si="182"/>
        <v>3.6052028714964129E-2</v>
      </c>
      <c r="CN118" s="39">
        <f t="shared" si="183"/>
        <v>2.395734168830279E-2</v>
      </c>
      <c r="CO118" s="39">
        <f t="shared" si="184"/>
        <v>8.0051165931859197E-4</v>
      </c>
      <c r="CP118" s="39">
        <f t="shared" si="185"/>
        <v>1.4066962129330332E-2</v>
      </c>
      <c r="CQ118" s="39">
        <f t="shared" si="186"/>
        <v>3.6907648060974942E-2</v>
      </c>
      <c r="CR118" s="39">
        <f t="shared" si="187"/>
        <v>1.4339600158228692E-2</v>
      </c>
      <c r="CS118" s="39">
        <f t="shared" si="188"/>
        <v>2.0933966535237214E-2</v>
      </c>
      <c r="CT118" s="39">
        <f t="shared" si="189"/>
        <v>4.6672620544925573E-3</v>
      </c>
      <c r="CU118" s="39">
        <f t="shared" si="190"/>
        <v>2.1290535645382126E-2</v>
      </c>
      <c r="CV118" s="39">
        <f t="shared" si="191"/>
        <v>2.2042257027742344E-3</v>
      </c>
      <c r="CW118" s="39">
        <f t="shared" si="192"/>
        <v>2.6943185648031992E-3</v>
      </c>
      <c r="CX118" s="39">
        <f t="shared" si="193"/>
        <v>1.7904321275361566E-3</v>
      </c>
      <c r="CY118" s="39">
        <f t="shared" si="194"/>
        <v>5.9825577142854623E-5</v>
      </c>
      <c r="CZ118" s="39">
        <f t="shared" si="195"/>
        <v>1.0512827867494381E-3</v>
      </c>
      <c r="DA118" s="39">
        <f t="shared" si="196"/>
        <v>2.7582625693580616E-3</v>
      </c>
      <c r="DB118" s="39">
        <f t="shared" si="197"/>
        <v>1.0716581644720047E-3</v>
      </c>
    </row>
    <row r="119" spans="1:106" ht="12.75" customHeight="1" x14ac:dyDescent="0.3">
      <c r="A119" s="9" t="str">
        <f t="shared" si="198"/>
        <v>02 Baja California05-09 añosTotal</v>
      </c>
      <c r="B119" s="18" t="s">
        <v>37</v>
      </c>
      <c r="C119" s="18" t="s">
        <v>14</v>
      </c>
      <c r="D119" s="29" t="s">
        <v>76</v>
      </c>
      <c r="E119" s="19">
        <v>299654</v>
      </c>
      <c r="F119" s="19">
        <v>275068</v>
      </c>
      <c r="G119" s="19">
        <v>272687</v>
      </c>
      <c r="H119" s="19">
        <v>1399</v>
      </c>
      <c r="I119" s="19">
        <v>982</v>
      </c>
      <c r="J119" s="19">
        <v>23887</v>
      </c>
      <c r="K119" s="19">
        <v>21263</v>
      </c>
      <c r="L119" s="19">
        <v>2073</v>
      </c>
      <c r="M119" s="19">
        <v>551</v>
      </c>
      <c r="N119" s="19">
        <v>699</v>
      </c>
      <c r="O119" s="38">
        <f>+'07'!E118-'05'!J119</f>
        <v>1399</v>
      </c>
      <c r="P119" s="38">
        <f t="shared" si="199"/>
        <v>25286</v>
      </c>
      <c r="Q119" s="39">
        <f>'07'!F118/'05'!$P119</f>
        <v>0</v>
      </c>
      <c r="R119" s="39">
        <f>'07'!G118/'05'!$P119</f>
        <v>0</v>
      </c>
      <c r="S119" s="39">
        <f>'07'!H118/'05'!$P119</f>
        <v>0.81266313374990118</v>
      </c>
      <c r="T119" s="39">
        <f>'07'!I118/'05'!$P119</f>
        <v>0</v>
      </c>
      <c r="U119" s="39">
        <f>'07'!J118/'05'!$P119</f>
        <v>8.1903029344301201E-2</v>
      </c>
      <c r="V119" s="39">
        <f>'07'!K118/'05'!$P119</f>
        <v>3.3061773313295892E-2</v>
      </c>
      <c r="W119" s="39">
        <f>'07'!L118/'05'!$P119</f>
        <v>5.9321363600411297E-4</v>
      </c>
      <c r="X119" s="39">
        <f>'07'!M118/'05'!$P119</f>
        <v>2.1355690896148068E-3</v>
      </c>
      <c r="Y119" s="39">
        <f>'07'!N118/'05'!$P119</f>
        <v>5.6157557541722691E-2</v>
      </c>
      <c r="Z119" s="39">
        <f>'07'!O118/'05'!$P119</f>
        <v>1.3485723325160168E-2</v>
      </c>
      <c r="AA119" s="44">
        <f t="shared" si="200"/>
        <v>0</v>
      </c>
      <c r="AB119" s="44">
        <f t="shared" si="201"/>
        <v>0</v>
      </c>
      <c r="AC119" s="44">
        <f t="shared" si="202"/>
        <v>1684.6506762635452</v>
      </c>
      <c r="AD119" s="44">
        <f t="shared" si="203"/>
        <v>0</v>
      </c>
      <c r="AE119" s="44">
        <f t="shared" si="204"/>
        <v>169.78497983073638</v>
      </c>
      <c r="AF119" s="44">
        <f t="shared" si="205"/>
        <v>68.537056078462385</v>
      </c>
      <c r="AG119" s="44">
        <f t="shared" si="206"/>
        <v>1.2297318674365263</v>
      </c>
      <c r="AH119" s="44">
        <f t="shared" si="207"/>
        <v>4.4270347227714941</v>
      </c>
      <c r="AI119" s="44">
        <f t="shared" si="208"/>
        <v>116.41461678399114</v>
      </c>
      <c r="AJ119" s="44">
        <f t="shared" si="209"/>
        <v>27.955904453057027</v>
      </c>
      <c r="AK119" s="44">
        <f t="shared" si="210"/>
        <v>0</v>
      </c>
      <c r="AL119" s="44">
        <f t="shared" si="211"/>
        <v>0</v>
      </c>
      <c r="AM119" s="44">
        <f t="shared" si="212"/>
        <v>447.77738669619555</v>
      </c>
      <c r="AN119" s="44">
        <f t="shared" si="213"/>
        <v>0</v>
      </c>
      <c r="AO119" s="44">
        <f t="shared" si="214"/>
        <v>45.128569168709959</v>
      </c>
      <c r="AP119" s="44">
        <f t="shared" si="215"/>
        <v>18.217037095626036</v>
      </c>
      <c r="AQ119" s="44">
        <f t="shared" si="216"/>
        <v>0.32686071343826623</v>
      </c>
      <c r="AR119" s="44">
        <f t="shared" si="217"/>
        <v>1.1766985683777587</v>
      </c>
      <c r="AS119" s="44">
        <f t="shared" si="218"/>
        <v>30.942814205489203</v>
      </c>
      <c r="AT119" s="44">
        <f t="shared" si="219"/>
        <v>7.4306335521632523</v>
      </c>
      <c r="AU119" s="44">
        <f t="shared" si="220"/>
        <v>0</v>
      </c>
      <c r="AV119" s="44">
        <f t="shared" si="221"/>
        <v>0</v>
      </c>
      <c r="AW119" s="44">
        <f t="shared" si="222"/>
        <v>17279.65621292415</v>
      </c>
      <c r="AX119" s="44">
        <f t="shared" si="223"/>
        <v>0</v>
      </c>
      <c r="AY119" s="44">
        <f t="shared" si="224"/>
        <v>1741.5041129478764</v>
      </c>
      <c r="AZ119" s="44">
        <f t="shared" si="225"/>
        <v>702.99248596061057</v>
      </c>
      <c r="BA119" s="44">
        <f t="shared" si="226"/>
        <v>12.613501542355454</v>
      </c>
      <c r="BB119" s="44">
        <f t="shared" si="227"/>
        <v>45.408605552479635</v>
      </c>
      <c r="BC119" s="44">
        <f t="shared" si="228"/>
        <v>1194.0781460096496</v>
      </c>
      <c r="BD119" s="44">
        <f t="shared" si="229"/>
        <v>286.74693506288065</v>
      </c>
      <c r="BE119" s="44">
        <f t="shared" si="230"/>
        <v>0</v>
      </c>
      <c r="BF119" s="44">
        <f t="shared" si="231"/>
        <v>0</v>
      </c>
      <c r="BG119" s="44">
        <f t="shared" si="232"/>
        <v>1136.9157241161117</v>
      </c>
      <c r="BH119" s="44">
        <f t="shared" si="233"/>
        <v>0</v>
      </c>
      <c r="BI119" s="44">
        <f t="shared" si="234"/>
        <v>114.58233805267739</v>
      </c>
      <c r="BJ119" s="44">
        <f t="shared" si="235"/>
        <v>46.253420865300953</v>
      </c>
      <c r="BK119" s="44">
        <f t="shared" si="236"/>
        <v>0.82990587676975403</v>
      </c>
      <c r="BL119" s="44">
        <f t="shared" si="237"/>
        <v>2.9876611563711148</v>
      </c>
      <c r="BM119" s="44">
        <f t="shared" si="238"/>
        <v>78.56442300087005</v>
      </c>
      <c r="BN119" s="44">
        <f t="shared" si="239"/>
        <v>18.866526931899074</v>
      </c>
      <c r="BO119" s="39">
        <f t="shared" si="240"/>
        <v>0</v>
      </c>
      <c r="BP119" s="39">
        <f t="shared" si="159"/>
        <v>0</v>
      </c>
      <c r="BQ119" s="39">
        <f t="shared" si="160"/>
        <v>6.6623850204205692E-2</v>
      </c>
      <c r="BR119" s="39">
        <f t="shared" si="161"/>
        <v>0</v>
      </c>
      <c r="BS119" s="39">
        <f t="shared" si="162"/>
        <v>6.7145843482850735E-3</v>
      </c>
      <c r="BT119" s="39">
        <f t="shared" si="163"/>
        <v>2.7104744158214975E-3</v>
      </c>
      <c r="BU119" s="39">
        <f t="shared" si="164"/>
        <v>4.8632914159476637E-5</v>
      </c>
      <c r="BV119" s="39">
        <f t="shared" si="165"/>
        <v>1.7507849097411589E-4</v>
      </c>
      <c r="BW119" s="39">
        <f t="shared" si="166"/>
        <v>4.603915873763788E-3</v>
      </c>
      <c r="BX119" s="39">
        <f t="shared" si="167"/>
        <v>1.1055882485587688E-3</v>
      </c>
      <c r="BY119" s="39">
        <f t="shared" si="168"/>
        <v>0</v>
      </c>
      <c r="BZ119" s="39">
        <f t="shared" si="169"/>
        <v>0</v>
      </c>
      <c r="CA119" s="39">
        <f t="shared" si="170"/>
        <v>1.770851011216466E-2</v>
      </c>
      <c r="CB119" s="39">
        <f t="shared" si="171"/>
        <v>0</v>
      </c>
      <c r="CC119" s="39">
        <f t="shared" si="172"/>
        <v>1.7847255069489028E-3</v>
      </c>
      <c r="CD119" s="39">
        <f t="shared" si="173"/>
        <v>7.2043965418120846E-4</v>
      </c>
      <c r="CE119" s="39">
        <f t="shared" si="174"/>
        <v>1.2926548819040823E-5</v>
      </c>
      <c r="CF119" s="39">
        <f t="shared" si="175"/>
        <v>4.653557574854697E-5</v>
      </c>
      <c r="CG119" s="39">
        <f t="shared" si="176"/>
        <v>1.2237132882025313E-3</v>
      </c>
      <c r="CH119" s="39">
        <f t="shared" si="177"/>
        <v>2.9386354315286134E-4</v>
      </c>
      <c r="CI119" s="39">
        <f t="shared" si="178"/>
        <v>0</v>
      </c>
      <c r="CJ119" s="39">
        <f t="shared" si="179"/>
        <v>0</v>
      </c>
      <c r="CK119" s="39">
        <f t="shared" si="180"/>
        <v>0.68336851273131971</v>
      </c>
      <c r="CL119" s="39">
        <f t="shared" si="181"/>
        <v>0</v>
      </c>
      <c r="CM119" s="39">
        <f t="shared" si="182"/>
        <v>6.8872265797195145E-2</v>
      </c>
      <c r="CN119" s="39">
        <f t="shared" si="183"/>
        <v>2.7801648578684276E-2</v>
      </c>
      <c r="CO119" s="39">
        <f t="shared" si="184"/>
        <v>4.9883340751227768E-4</v>
      </c>
      <c r="CP119" s="39">
        <f t="shared" si="185"/>
        <v>1.7958002670441999E-3</v>
      </c>
      <c r="CQ119" s="39">
        <f t="shared" si="186"/>
        <v>4.7222895911162285E-2</v>
      </c>
      <c r="CR119" s="39">
        <f t="shared" si="187"/>
        <v>1.1340146130779114E-2</v>
      </c>
      <c r="CS119" s="39">
        <f t="shared" si="188"/>
        <v>0</v>
      </c>
      <c r="CT119" s="39">
        <f t="shared" si="189"/>
        <v>0</v>
      </c>
      <c r="CU119" s="39">
        <f t="shared" si="190"/>
        <v>4.4962260702211175E-2</v>
      </c>
      <c r="CV119" s="39">
        <f t="shared" si="191"/>
        <v>0</v>
      </c>
      <c r="CW119" s="39">
        <f t="shared" si="192"/>
        <v>4.5314536918720791E-3</v>
      </c>
      <c r="CX119" s="39">
        <f t="shared" si="193"/>
        <v>1.8292106646089121E-3</v>
      </c>
      <c r="CY119" s="39">
        <f t="shared" si="194"/>
        <v>3.2820765513317802E-5</v>
      </c>
      <c r="CZ119" s="39">
        <f t="shared" si="195"/>
        <v>1.1815475584794411E-4</v>
      </c>
      <c r="DA119" s="39">
        <f t="shared" si="196"/>
        <v>3.1070324685940859E-3</v>
      </c>
      <c r="DB119" s="39">
        <f t="shared" si="197"/>
        <v>7.4612540266942476E-4</v>
      </c>
    </row>
    <row r="120" spans="1:106" ht="12.75" customHeight="1" x14ac:dyDescent="0.3">
      <c r="A120" s="9" t="str">
        <f t="shared" si="198"/>
        <v>02 Baja California10-14 añosTotal</v>
      </c>
      <c r="B120" s="18" t="s">
        <v>37</v>
      </c>
      <c r="C120" s="18" t="s">
        <v>14</v>
      </c>
      <c r="D120" s="29" t="s">
        <v>77</v>
      </c>
      <c r="E120" s="19">
        <v>312348</v>
      </c>
      <c r="F120" s="19">
        <v>291668</v>
      </c>
      <c r="G120" s="19">
        <v>289694</v>
      </c>
      <c r="H120" s="19">
        <v>1305</v>
      </c>
      <c r="I120" s="19">
        <v>669</v>
      </c>
      <c r="J120" s="19">
        <v>20085</v>
      </c>
      <c r="K120" s="19">
        <v>17645</v>
      </c>
      <c r="L120" s="19">
        <v>2025</v>
      </c>
      <c r="M120" s="19">
        <v>415</v>
      </c>
      <c r="N120" s="19">
        <v>595</v>
      </c>
      <c r="O120" s="38">
        <f>+'07'!E119-'05'!J120</f>
        <v>1305</v>
      </c>
      <c r="P120" s="38">
        <f t="shared" si="199"/>
        <v>21390</v>
      </c>
      <c r="Q120" s="39">
        <f>'07'!F119/'05'!$P120</f>
        <v>2.3422159887798038E-2</v>
      </c>
      <c r="R120" s="39">
        <f>'07'!G119/'05'!$P120</f>
        <v>7.6203833567087421E-3</v>
      </c>
      <c r="S120" s="39">
        <f>'07'!H119/'05'!$P120</f>
        <v>0.76540439457690512</v>
      </c>
      <c r="T120" s="39">
        <f>'07'!I119/'05'!$P120</f>
        <v>5.1425899953249179E-4</v>
      </c>
      <c r="U120" s="39">
        <f>'07'!J119/'05'!$P120</f>
        <v>0.11089294062646096</v>
      </c>
      <c r="V120" s="39">
        <f>'07'!K119/'05'!$P120</f>
        <v>3.7727910238429176E-2</v>
      </c>
      <c r="W120" s="39">
        <f>'07'!L119/'05'!$P120</f>
        <v>7.9476390836839643E-4</v>
      </c>
      <c r="X120" s="39">
        <f>'07'!M119/'05'!$P120</f>
        <v>2.4310425432445067E-3</v>
      </c>
      <c r="Y120" s="39">
        <f>'07'!N119/'05'!$P120</f>
        <v>3.870967741935484E-2</v>
      </c>
      <c r="Z120" s="39">
        <f>'07'!O119/'05'!$P120</f>
        <v>1.2482468443197756E-2</v>
      </c>
      <c r="AA120" s="44">
        <f t="shared" si="200"/>
        <v>47.429873772791026</v>
      </c>
      <c r="AB120" s="44">
        <f t="shared" si="201"/>
        <v>15.431276297335202</v>
      </c>
      <c r="AC120" s="44">
        <f t="shared" si="202"/>
        <v>1549.943899018233</v>
      </c>
      <c r="AD120" s="44">
        <f t="shared" si="203"/>
        <v>1.041374474053296</v>
      </c>
      <c r="AE120" s="44">
        <f t="shared" si="204"/>
        <v>224.55820476858344</v>
      </c>
      <c r="AF120" s="44">
        <f t="shared" si="205"/>
        <v>76.399018232819074</v>
      </c>
      <c r="AG120" s="44">
        <f t="shared" si="206"/>
        <v>1.6093969144460027</v>
      </c>
      <c r="AH120" s="44">
        <f t="shared" si="207"/>
        <v>4.9228611500701263</v>
      </c>
      <c r="AI120" s="44">
        <f t="shared" si="208"/>
        <v>78.387096774193552</v>
      </c>
      <c r="AJ120" s="44">
        <f t="shared" si="209"/>
        <v>25.276998597475458</v>
      </c>
      <c r="AK120" s="44">
        <f t="shared" si="210"/>
        <v>9.7201963534361866</v>
      </c>
      <c r="AL120" s="44">
        <f t="shared" si="211"/>
        <v>3.1624590930341281</v>
      </c>
      <c r="AM120" s="44">
        <f t="shared" si="212"/>
        <v>317.64282374941564</v>
      </c>
      <c r="AN120" s="44">
        <f t="shared" si="213"/>
        <v>0.2134174848059841</v>
      </c>
      <c r="AO120" s="44">
        <f t="shared" si="214"/>
        <v>46.020570359981299</v>
      </c>
      <c r="AP120" s="44">
        <f t="shared" si="215"/>
        <v>15.657082748948108</v>
      </c>
      <c r="AQ120" s="44">
        <f t="shared" si="216"/>
        <v>0.32982702197288449</v>
      </c>
      <c r="AR120" s="44">
        <f t="shared" si="217"/>
        <v>1.0088826554464703</v>
      </c>
      <c r="AS120" s="44">
        <f t="shared" si="218"/>
        <v>16.06451612903226</v>
      </c>
      <c r="AT120" s="44">
        <f t="shared" si="219"/>
        <v>5.1802244039270686</v>
      </c>
      <c r="AU120" s="44">
        <f t="shared" si="220"/>
        <v>413.28401122019636</v>
      </c>
      <c r="AV120" s="44">
        <f t="shared" si="221"/>
        <v>134.46166432912577</v>
      </c>
      <c r="AW120" s="44">
        <f t="shared" si="222"/>
        <v>13505.560542309491</v>
      </c>
      <c r="AX120" s="44">
        <f t="shared" si="223"/>
        <v>9.0741000467508179</v>
      </c>
      <c r="AY120" s="44">
        <f t="shared" si="224"/>
        <v>1956.7059373539037</v>
      </c>
      <c r="AZ120" s="44">
        <f t="shared" si="225"/>
        <v>665.70897615708282</v>
      </c>
      <c r="BA120" s="44">
        <f t="shared" si="226"/>
        <v>14.023609163160355</v>
      </c>
      <c r="BB120" s="44">
        <f t="shared" si="227"/>
        <v>42.895745675549321</v>
      </c>
      <c r="BC120" s="44">
        <f t="shared" si="228"/>
        <v>683.03225806451621</v>
      </c>
      <c r="BD120" s="44">
        <f t="shared" si="229"/>
        <v>220.25315568022441</v>
      </c>
      <c r="BE120" s="44">
        <f t="shared" si="230"/>
        <v>30.565918653576439</v>
      </c>
      <c r="BF120" s="44">
        <f t="shared" si="231"/>
        <v>9.9446002805049076</v>
      </c>
      <c r="BG120" s="44">
        <f t="shared" si="232"/>
        <v>998.85273492286115</v>
      </c>
      <c r="BH120" s="44">
        <f t="shared" si="233"/>
        <v>0.67110799438990176</v>
      </c>
      <c r="BI120" s="44">
        <f t="shared" si="234"/>
        <v>144.71528751753155</v>
      </c>
      <c r="BJ120" s="44">
        <f t="shared" si="235"/>
        <v>49.234922861150075</v>
      </c>
      <c r="BK120" s="44">
        <f t="shared" si="236"/>
        <v>1.0371669004207573</v>
      </c>
      <c r="BL120" s="44">
        <f t="shared" si="237"/>
        <v>3.1725105189340814</v>
      </c>
      <c r="BM120" s="44">
        <f t="shared" si="238"/>
        <v>50.516129032258064</v>
      </c>
      <c r="BN120" s="44">
        <f t="shared" si="239"/>
        <v>16.289621318373072</v>
      </c>
      <c r="BO120" s="39">
        <f t="shared" si="240"/>
        <v>2.217385403122535E-3</v>
      </c>
      <c r="BP120" s="39">
        <f t="shared" si="159"/>
        <v>7.2142479183427786E-4</v>
      </c>
      <c r="BQ120" s="39">
        <f t="shared" si="160"/>
        <v>7.2461145349145994E-2</v>
      </c>
      <c r="BR120" s="39">
        <f t="shared" si="161"/>
        <v>4.868510865139299E-5</v>
      </c>
      <c r="BS120" s="39">
        <f t="shared" si="162"/>
        <v>1.049827979282765E-2</v>
      </c>
      <c r="BT120" s="39">
        <f t="shared" si="163"/>
        <v>3.5717166074249215E-3</v>
      </c>
      <c r="BU120" s="39">
        <f t="shared" si="164"/>
        <v>7.52406224612437E-5</v>
      </c>
      <c r="BV120" s="39">
        <f t="shared" si="165"/>
        <v>2.3014778635203957E-4</v>
      </c>
      <c r="BW120" s="39">
        <f t="shared" si="166"/>
        <v>3.6646609057593995E-3</v>
      </c>
      <c r="BX120" s="39">
        <f t="shared" si="167"/>
        <v>1.181720364538357E-3</v>
      </c>
      <c r="BY120" s="39">
        <f t="shared" si="168"/>
        <v>4.5442713199795166E-4</v>
      </c>
      <c r="BZ120" s="39">
        <f t="shared" si="169"/>
        <v>1.4784754993146928E-4</v>
      </c>
      <c r="CA120" s="39">
        <f t="shared" si="170"/>
        <v>1.4850061886368192E-2</v>
      </c>
      <c r="CB120" s="39">
        <f t="shared" si="171"/>
        <v>9.9774420199151052E-6</v>
      </c>
      <c r="CC120" s="39">
        <f t="shared" si="172"/>
        <v>2.1514993155671482E-3</v>
      </c>
      <c r="CD120" s="39">
        <f t="shared" si="173"/>
        <v>7.3198142818831731E-4</v>
      </c>
      <c r="CE120" s="39">
        <f t="shared" si="174"/>
        <v>1.541968312168698E-5</v>
      </c>
      <c r="CF120" s="39">
        <f t="shared" si="175"/>
        <v>4.7166089548689585E-5</v>
      </c>
      <c r="CG120" s="39">
        <f t="shared" si="176"/>
        <v>7.5102927204451892E-4</v>
      </c>
      <c r="CH120" s="39">
        <f t="shared" si="177"/>
        <v>2.4217972902884847E-4</v>
      </c>
      <c r="CI120" s="39">
        <f t="shared" si="178"/>
        <v>1.9321365648443029E-2</v>
      </c>
      <c r="CJ120" s="39">
        <f t="shared" si="179"/>
        <v>6.2861928157609053E-3</v>
      </c>
      <c r="CK120" s="39">
        <f t="shared" si="180"/>
        <v>0.63139600478305247</v>
      </c>
      <c r="CL120" s="39">
        <f t="shared" si="181"/>
        <v>4.2422160106361936E-4</v>
      </c>
      <c r="CM120" s="39">
        <f t="shared" si="182"/>
        <v>9.1477603429355014E-2</v>
      </c>
      <c r="CN120" s="39">
        <f t="shared" si="183"/>
        <v>3.1122439278030989E-2</v>
      </c>
      <c r="CO120" s="39">
        <f t="shared" si="184"/>
        <v>6.5561520164377537E-4</v>
      </c>
      <c r="CP120" s="39">
        <f t="shared" si="185"/>
        <v>2.0054112050280188E-3</v>
      </c>
      <c r="CQ120" s="39">
        <f t="shared" si="186"/>
        <v>3.1932316880061533E-2</v>
      </c>
      <c r="CR120" s="39">
        <f t="shared" si="187"/>
        <v>1.0297015225816943E-2</v>
      </c>
      <c r="CS120" s="39">
        <f t="shared" si="188"/>
        <v>1.4289817042345227E-3</v>
      </c>
      <c r="CT120" s="39">
        <f t="shared" si="189"/>
        <v>4.6491819918209013E-4</v>
      </c>
      <c r="CU120" s="39">
        <f t="shared" si="190"/>
        <v>4.6697182558338532E-2</v>
      </c>
      <c r="CV120" s="39">
        <f t="shared" si="191"/>
        <v>3.1374847797564365E-5</v>
      </c>
      <c r="CW120" s="39">
        <f t="shared" si="192"/>
        <v>6.7655580887111526E-3</v>
      </c>
      <c r="CX120" s="39">
        <f t="shared" si="193"/>
        <v>2.3017729247849497E-3</v>
      </c>
      <c r="CY120" s="39">
        <f t="shared" si="194"/>
        <v>4.8488401141690381E-5</v>
      </c>
      <c r="CZ120" s="39">
        <f t="shared" si="195"/>
        <v>1.4831746231575883E-4</v>
      </c>
      <c r="DA120" s="39">
        <f t="shared" si="196"/>
        <v>2.3616703614893907E-3</v>
      </c>
      <c r="DB120" s="39">
        <f t="shared" si="197"/>
        <v>7.615531238136079E-4</v>
      </c>
    </row>
    <row r="121" spans="1:106" ht="12.75" customHeight="1" x14ac:dyDescent="0.3">
      <c r="A121" s="9" t="str">
        <f t="shared" si="198"/>
        <v>02 Baja California15-19 añosTotal</v>
      </c>
      <c r="B121" s="18" t="s">
        <v>37</v>
      </c>
      <c r="C121" s="18" t="s">
        <v>14</v>
      </c>
      <c r="D121" s="29" t="s">
        <v>78</v>
      </c>
      <c r="E121" s="19">
        <v>315639</v>
      </c>
      <c r="F121" s="19">
        <v>291853</v>
      </c>
      <c r="G121" s="19">
        <v>290198</v>
      </c>
      <c r="H121" s="19">
        <v>1235</v>
      </c>
      <c r="I121" s="19">
        <v>420</v>
      </c>
      <c r="J121" s="19">
        <v>23076</v>
      </c>
      <c r="K121" s="19">
        <v>20936</v>
      </c>
      <c r="L121" s="19">
        <v>1756</v>
      </c>
      <c r="M121" s="19">
        <v>384</v>
      </c>
      <c r="N121" s="19">
        <v>710</v>
      </c>
      <c r="O121" s="38">
        <f>+'07'!E120-'05'!J121</f>
        <v>1235</v>
      </c>
      <c r="P121" s="38">
        <f t="shared" si="199"/>
        <v>24311</v>
      </c>
      <c r="Q121" s="39">
        <f>'07'!F120/'05'!$P121</f>
        <v>0.28287606433301798</v>
      </c>
      <c r="R121" s="39">
        <f>'07'!G120/'05'!$P121</f>
        <v>2.9122619390399406E-2</v>
      </c>
      <c r="S121" s="39">
        <f>'07'!H120/'05'!$P121</f>
        <v>0.48196289745382748</v>
      </c>
      <c r="T121" s="39">
        <f>'07'!I120/'05'!$P121</f>
        <v>2.3816379416724938E-2</v>
      </c>
      <c r="U121" s="39">
        <f>'07'!J120/'05'!$P121</f>
        <v>0.1140224589691909</v>
      </c>
      <c r="V121" s="39">
        <f>'07'!K120/'05'!$P121</f>
        <v>3.039776232980955E-2</v>
      </c>
      <c r="W121" s="39">
        <f>'07'!L120/'05'!$P121</f>
        <v>6.1700464810168234E-4</v>
      </c>
      <c r="X121" s="39">
        <f>'07'!M120/'05'!$P121</f>
        <v>1.7687466578914894E-3</v>
      </c>
      <c r="Y121" s="39">
        <f>'07'!N120/'05'!$P121</f>
        <v>2.0731356176216527E-2</v>
      </c>
      <c r="Z121" s="39">
        <f>'07'!O120/'05'!$P121</f>
        <v>1.468471062482004E-2</v>
      </c>
      <c r="AA121" s="44">
        <f t="shared" si="200"/>
        <v>496.7303689687796</v>
      </c>
      <c r="AB121" s="44">
        <f t="shared" si="201"/>
        <v>51.139319649541356</v>
      </c>
      <c r="AC121" s="44">
        <f t="shared" si="202"/>
        <v>846.3268479289211</v>
      </c>
      <c r="AD121" s="44">
        <f t="shared" si="203"/>
        <v>41.821562255768988</v>
      </c>
      <c r="AE121" s="44">
        <f t="shared" si="204"/>
        <v>200.22343794989922</v>
      </c>
      <c r="AF121" s="44">
        <f t="shared" si="205"/>
        <v>53.37847065114557</v>
      </c>
      <c r="AG121" s="44">
        <f t="shared" si="206"/>
        <v>1.0834601620665543</v>
      </c>
      <c r="AH121" s="44">
        <f t="shared" si="207"/>
        <v>3.1059191312574552</v>
      </c>
      <c r="AI121" s="44">
        <f t="shared" si="208"/>
        <v>36.404261445436219</v>
      </c>
      <c r="AJ121" s="44">
        <f t="shared" si="209"/>
        <v>25.786351857183991</v>
      </c>
      <c r="AK121" s="44">
        <f t="shared" si="210"/>
        <v>108.62440870387891</v>
      </c>
      <c r="AL121" s="44">
        <f t="shared" si="211"/>
        <v>11.183085845913372</v>
      </c>
      <c r="AM121" s="44">
        <f t="shared" si="212"/>
        <v>185.07375262226975</v>
      </c>
      <c r="AN121" s="44">
        <f t="shared" si="213"/>
        <v>9.145489696022377</v>
      </c>
      <c r="AO121" s="44">
        <f t="shared" si="214"/>
        <v>43.784624244169308</v>
      </c>
      <c r="AP121" s="44">
        <f t="shared" si="215"/>
        <v>11.672740734646867</v>
      </c>
      <c r="AQ121" s="44">
        <f t="shared" si="216"/>
        <v>0.23692978487104602</v>
      </c>
      <c r="AR121" s="44">
        <f t="shared" si="217"/>
        <v>0.67919871663033193</v>
      </c>
      <c r="AS121" s="44">
        <f t="shared" si="218"/>
        <v>7.9608407716671463</v>
      </c>
      <c r="AT121" s="44">
        <f t="shared" si="219"/>
        <v>5.6389288799308952</v>
      </c>
      <c r="AU121" s="44">
        <f t="shared" si="220"/>
        <v>5922.2932828760649</v>
      </c>
      <c r="AV121" s="44">
        <f t="shared" si="221"/>
        <v>609.71115955740197</v>
      </c>
      <c r="AW121" s="44">
        <f t="shared" si="222"/>
        <v>10090.375221093333</v>
      </c>
      <c r="AX121" s="44">
        <f t="shared" si="223"/>
        <v>498.61971946855328</v>
      </c>
      <c r="AY121" s="44">
        <f t="shared" si="224"/>
        <v>2387.1742009789809</v>
      </c>
      <c r="AZ121" s="44">
        <f t="shared" si="225"/>
        <v>636.40755213689272</v>
      </c>
      <c r="BA121" s="44">
        <f t="shared" si="226"/>
        <v>12.917609312656822</v>
      </c>
      <c r="BB121" s="44">
        <f t="shared" si="227"/>
        <v>37.030480029616221</v>
      </c>
      <c r="BC121" s="44">
        <f t="shared" si="228"/>
        <v>434.0316729052692</v>
      </c>
      <c r="BD121" s="44">
        <f t="shared" si="229"/>
        <v>307.43910164123236</v>
      </c>
      <c r="BE121" s="44">
        <f t="shared" si="230"/>
        <v>349.35193945127719</v>
      </c>
      <c r="BF121" s="44">
        <f t="shared" si="231"/>
        <v>35.96643494714327</v>
      </c>
      <c r="BG121" s="44">
        <f t="shared" si="232"/>
        <v>595.22417835547697</v>
      </c>
      <c r="BH121" s="44">
        <f t="shared" si="233"/>
        <v>29.4132285796553</v>
      </c>
      <c r="BI121" s="44">
        <f t="shared" si="234"/>
        <v>140.81773682695075</v>
      </c>
      <c r="BJ121" s="44">
        <f t="shared" si="235"/>
        <v>37.541236477314797</v>
      </c>
      <c r="BK121" s="44">
        <f t="shared" si="236"/>
        <v>0.76200074040557764</v>
      </c>
      <c r="BL121" s="44">
        <f t="shared" si="237"/>
        <v>2.1844021224959893</v>
      </c>
      <c r="BM121" s="44">
        <f t="shared" si="238"/>
        <v>25.603224877627412</v>
      </c>
      <c r="BN121" s="44">
        <f t="shared" si="239"/>
        <v>18.135617621652749</v>
      </c>
      <c r="BO121" s="39">
        <f t="shared" si="240"/>
        <v>2.043232976713338E-2</v>
      </c>
      <c r="BP121" s="39">
        <f t="shared" si="159"/>
        <v>2.1035465283016476E-3</v>
      </c>
      <c r="BQ121" s="39">
        <f t="shared" si="160"/>
        <v>3.4812506599026002E-2</v>
      </c>
      <c r="BR121" s="39">
        <f t="shared" si="161"/>
        <v>1.7202732201788897E-3</v>
      </c>
      <c r="BS121" s="39">
        <f t="shared" si="162"/>
        <v>8.2359194582657738E-3</v>
      </c>
      <c r="BT121" s="39">
        <f t="shared" si="163"/>
        <v>2.1956509666877367E-3</v>
      </c>
      <c r="BU121" s="39">
        <f t="shared" si="164"/>
        <v>4.4566663735204405E-5</v>
      </c>
      <c r="BV121" s="39">
        <f t="shared" si="165"/>
        <v>1.2775776937425261E-4</v>
      </c>
      <c r="BW121" s="39">
        <f t="shared" si="166"/>
        <v>1.4974399015028677E-3</v>
      </c>
      <c r="BX121" s="39">
        <f t="shared" si="167"/>
        <v>1.0606865968978648E-3</v>
      </c>
      <c r="BY121" s="39">
        <f t="shared" si="168"/>
        <v>4.4681176711726753E-3</v>
      </c>
      <c r="BZ121" s="39">
        <f t="shared" si="169"/>
        <v>4.60001063136579E-4</v>
      </c>
      <c r="CA121" s="39">
        <f t="shared" si="170"/>
        <v>7.6127577073040907E-3</v>
      </c>
      <c r="CB121" s="39">
        <f t="shared" si="171"/>
        <v>3.7618731010745658E-4</v>
      </c>
      <c r="CC121" s="39">
        <f t="shared" si="172"/>
        <v>1.8010211116025383E-3</v>
      </c>
      <c r="CD121" s="39">
        <f t="shared" si="173"/>
        <v>4.8014235262419755E-4</v>
      </c>
      <c r="CE121" s="39">
        <f t="shared" si="174"/>
        <v>9.7457852359444695E-6</v>
      </c>
      <c r="CF121" s="39">
        <f t="shared" si="175"/>
        <v>2.793791767637415E-5</v>
      </c>
      <c r="CG121" s="39">
        <f t="shared" si="176"/>
        <v>3.274583839277342E-4</v>
      </c>
      <c r="CH121" s="39">
        <f t="shared" si="177"/>
        <v>2.319496886154784E-4</v>
      </c>
      <c r="CI121" s="39">
        <f t="shared" si="178"/>
        <v>0.2436054988637269</v>
      </c>
      <c r="CJ121" s="39">
        <f t="shared" si="179"/>
        <v>2.5079641296425568E-2</v>
      </c>
      <c r="CK121" s="39">
        <f t="shared" si="180"/>
        <v>0.41505389416697513</v>
      </c>
      <c r="CL121" s="39">
        <f t="shared" si="181"/>
        <v>2.051004563648362E-2</v>
      </c>
      <c r="CM121" s="39">
        <f t="shared" si="182"/>
        <v>9.8193171855496725E-2</v>
      </c>
      <c r="CN121" s="39">
        <f t="shared" si="183"/>
        <v>2.6177761183698439E-2</v>
      </c>
      <c r="CO121" s="39">
        <f t="shared" si="184"/>
        <v>5.3134833255138916E-4</v>
      </c>
      <c r="CP121" s="39">
        <f t="shared" si="185"/>
        <v>1.5231985533139822E-3</v>
      </c>
      <c r="CQ121" s="39">
        <f t="shared" si="186"/>
        <v>1.7853303973726677E-2</v>
      </c>
      <c r="CR121" s="39">
        <f t="shared" si="187"/>
        <v>1.2646090314723062E-2</v>
      </c>
      <c r="CS121" s="39">
        <f t="shared" si="188"/>
        <v>1.4370118030985035E-2</v>
      </c>
      <c r="CT121" s="39">
        <f t="shared" si="189"/>
        <v>1.4794305025356122E-3</v>
      </c>
      <c r="CU121" s="39">
        <f t="shared" si="190"/>
        <v>2.4483738980522272E-2</v>
      </c>
      <c r="CV121" s="39">
        <f t="shared" si="191"/>
        <v>1.209873249954971E-3</v>
      </c>
      <c r="CW121" s="39">
        <f t="shared" si="192"/>
        <v>5.7923465438258709E-3</v>
      </c>
      <c r="CX121" s="39">
        <f t="shared" si="193"/>
        <v>1.5442078267991772E-3</v>
      </c>
      <c r="CY121" s="39">
        <f t="shared" si="194"/>
        <v>3.1343866579144321E-5</v>
      </c>
      <c r="CZ121" s="39">
        <f t="shared" si="195"/>
        <v>8.9852417526880399E-5</v>
      </c>
      <c r="DA121" s="39">
        <f t="shared" si="196"/>
        <v>1.0531539170592493E-3</v>
      </c>
      <c r="DB121" s="39">
        <f t="shared" si="197"/>
        <v>7.4598402458363492E-4</v>
      </c>
    </row>
    <row r="122" spans="1:106" ht="12.75" customHeight="1" x14ac:dyDescent="0.3">
      <c r="A122" s="9" t="str">
        <f t="shared" si="198"/>
        <v>02 Baja California20-24 añosTotal</v>
      </c>
      <c r="B122" s="18" t="s">
        <v>37</v>
      </c>
      <c r="C122" s="18" t="s">
        <v>14</v>
      </c>
      <c r="D122" s="29" t="s">
        <v>79</v>
      </c>
      <c r="E122" s="19">
        <v>340359</v>
      </c>
      <c r="F122" s="19">
        <v>301303</v>
      </c>
      <c r="G122" s="19">
        <v>298997</v>
      </c>
      <c r="H122" s="19">
        <v>1826</v>
      </c>
      <c r="I122" s="19">
        <v>480</v>
      </c>
      <c r="J122" s="19">
        <v>37253</v>
      </c>
      <c r="K122" s="19">
        <v>33895</v>
      </c>
      <c r="L122" s="19">
        <v>2467</v>
      </c>
      <c r="M122" s="19">
        <v>891</v>
      </c>
      <c r="N122" s="19">
        <v>1803</v>
      </c>
      <c r="O122" s="38">
        <f>+'07'!E121-'05'!J122</f>
        <v>1826</v>
      </c>
      <c r="P122" s="38">
        <f t="shared" si="199"/>
        <v>39079</v>
      </c>
      <c r="Q122" s="39">
        <f>'07'!F121/'05'!$P122</f>
        <v>0.52222421249264306</v>
      </c>
      <c r="R122" s="39">
        <f>'07'!G121/'05'!$P122</f>
        <v>6.0620793776708717E-2</v>
      </c>
      <c r="S122" s="39">
        <f>'07'!H121/'05'!$P122</f>
        <v>0.21674044883441235</v>
      </c>
      <c r="T122" s="39">
        <f>'07'!I121/'05'!$P122</f>
        <v>5.0615420046572331E-2</v>
      </c>
      <c r="U122" s="39">
        <f>'07'!J121/'05'!$P122</f>
        <v>8.5928503799994879E-2</v>
      </c>
      <c r="V122" s="39">
        <f>'07'!K121/'05'!$P122</f>
        <v>2.3158217968730008E-2</v>
      </c>
      <c r="W122" s="39">
        <f>'07'!L121/'05'!$P122</f>
        <v>2.0471352900534813E-4</v>
      </c>
      <c r="X122" s="39">
        <f>'07'!M121/'05'!$P122</f>
        <v>4.8107679316256816E-3</v>
      </c>
      <c r="Y122" s="39">
        <f>'07'!N121/'05'!$P122</f>
        <v>2.103431510529952E-2</v>
      </c>
      <c r="Z122" s="39">
        <f>'07'!O121/'05'!$P122</f>
        <v>1.466260651500806E-2</v>
      </c>
      <c r="AA122" s="44">
        <f t="shared" si="200"/>
        <v>1288.3271322193505</v>
      </c>
      <c r="AB122" s="44">
        <f t="shared" si="201"/>
        <v>149.55149824714042</v>
      </c>
      <c r="AC122" s="44">
        <f t="shared" si="202"/>
        <v>534.69868727449523</v>
      </c>
      <c r="AD122" s="44">
        <f t="shared" si="203"/>
        <v>124.86824125489395</v>
      </c>
      <c r="AE122" s="44">
        <f t="shared" si="204"/>
        <v>211.98561887458737</v>
      </c>
      <c r="AF122" s="44">
        <f t="shared" si="205"/>
        <v>57.131323728856927</v>
      </c>
      <c r="AG122" s="44">
        <f t="shared" si="206"/>
        <v>0.50502827605619383</v>
      </c>
      <c r="AH122" s="44">
        <f t="shared" si="207"/>
        <v>11.868164487320557</v>
      </c>
      <c r="AI122" s="44">
        <f t="shared" si="208"/>
        <v>51.891655364773918</v>
      </c>
      <c r="AJ122" s="44">
        <f t="shared" si="209"/>
        <v>36.172650272524884</v>
      </c>
      <c r="AK122" s="44">
        <f t="shared" si="210"/>
        <v>465.30177333094497</v>
      </c>
      <c r="AL122" s="44">
        <f t="shared" si="211"/>
        <v>54.013127255047465</v>
      </c>
      <c r="AM122" s="44">
        <f t="shared" si="212"/>
        <v>193.11573991146139</v>
      </c>
      <c r="AN122" s="44">
        <f t="shared" si="213"/>
        <v>45.098339261495944</v>
      </c>
      <c r="AO122" s="44">
        <f t="shared" si="214"/>
        <v>76.562296885795433</v>
      </c>
      <c r="AP122" s="44">
        <f t="shared" si="215"/>
        <v>20.633972210138438</v>
      </c>
      <c r="AQ122" s="44">
        <f t="shared" si="216"/>
        <v>0.18239975434376518</v>
      </c>
      <c r="AR122" s="44">
        <f t="shared" si="217"/>
        <v>4.2863942270784827</v>
      </c>
      <c r="AS122" s="44">
        <f t="shared" si="218"/>
        <v>18.741574758821873</v>
      </c>
      <c r="AT122" s="44">
        <f t="shared" si="219"/>
        <v>13.064382404872182</v>
      </c>
      <c r="AU122" s="44">
        <f t="shared" si="220"/>
        <v>17700.789682438135</v>
      </c>
      <c r="AV122" s="44">
        <f t="shared" si="221"/>
        <v>2054.741805061542</v>
      </c>
      <c r="AW122" s="44">
        <f t="shared" si="222"/>
        <v>7346.4175132424061</v>
      </c>
      <c r="AX122" s="44">
        <f t="shared" si="223"/>
        <v>1715.6096624785691</v>
      </c>
      <c r="AY122" s="44">
        <f t="shared" si="224"/>
        <v>2912.5466363008263</v>
      </c>
      <c r="AZ122" s="44">
        <f t="shared" si="225"/>
        <v>784.94779805010364</v>
      </c>
      <c r="BA122" s="44">
        <f t="shared" si="226"/>
        <v>6.9387650656362752</v>
      </c>
      <c r="BB122" s="44">
        <f t="shared" si="227"/>
        <v>163.06097904245249</v>
      </c>
      <c r="BC122" s="44">
        <f t="shared" si="228"/>
        <v>712.95811049412725</v>
      </c>
      <c r="BD122" s="44">
        <f t="shared" si="229"/>
        <v>496.9890478261982</v>
      </c>
      <c r="BE122" s="44">
        <f t="shared" si="230"/>
        <v>953.58141201156627</v>
      </c>
      <c r="BF122" s="44">
        <f t="shared" si="231"/>
        <v>110.69356943627012</v>
      </c>
      <c r="BG122" s="44">
        <f t="shared" si="232"/>
        <v>395.76805957163697</v>
      </c>
      <c r="BH122" s="44">
        <f t="shared" si="233"/>
        <v>92.423757005041082</v>
      </c>
      <c r="BI122" s="44">
        <f t="shared" si="234"/>
        <v>156.90544793879064</v>
      </c>
      <c r="BJ122" s="44">
        <f t="shared" si="235"/>
        <v>42.286906010900992</v>
      </c>
      <c r="BK122" s="44">
        <f t="shared" si="236"/>
        <v>0.3738069039637657</v>
      </c>
      <c r="BL122" s="44">
        <f t="shared" si="237"/>
        <v>8.7844622431484947</v>
      </c>
      <c r="BM122" s="44">
        <f t="shared" si="238"/>
        <v>38.408659382276923</v>
      </c>
      <c r="BN122" s="44">
        <f t="shared" si="239"/>
        <v>26.773919496404719</v>
      </c>
      <c r="BO122" s="39">
        <f t="shared" si="240"/>
        <v>3.2967249218745373E-2</v>
      </c>
      <c r="BP122" s="39">
        <f t="shared" si="159"/>
        <v>3.8269018717761562E-3</v>
      </c>
      <c r="BQ122" s="39">
        <f t="shared" si="160"/>
        <v>1.3682506903311119E-2</v>
      </c>
      <c r="BR122" s="39">
        <f t="shared" si="161"/>
        <v>3.1952772909975675E-3</v>
      </c>
      <c r="BS122" s="39">
        <f t="shared" si="162"/>
        <v>5.4245405172749402E-3</v>
      </c>
      <c r="BT122" s="39">
        <f t="shared" si="163"/>
        <v>1.461944362160161E-3</v>
      </c>
      <c r="BU122" s="39">
        <f t="shared" si="164"/>
        <v>1.2923265079868825E-5</v>
      </c>
      <c r="BV122" s="39">
        <f t="shared" si="165"/>
        <v>3.0369672937691748E-4</v>
      </c>
      <c r="BW122" s="39">
        <f t="shared" si="166"/>
        <v>1.3278654869565219E-3</v>
      </c>
      <c r="BX122" s="39">
        <f t="shared" si="167"/>
        <v>9.256288613456046E-4</v>
      </c>
      <c r="BY122" s="39">
        <f t="shared" si="168"/>
        <v>1.190669600887804E-2</v>
      </c>
      <c r="BZ122" s="39">
        <f t="shared" si="169"/>
        <v>1.382152236624465E-3</v>
      </c>
      <c r="CA122" s="39">
        <f t="shared" si="170"/>
        <v>4.941675577969277E-3</v>
      </c>
      <c r="CB122" s="39">
        <f t="shared" si="171"/>
        <v>1.1540300228126601E-3</v>
      </c>
      <c r="CC122" s="39">
        <f t="shared" si="172"/>
        <v>1.9591672480307951E-3</v>
      </c>
      <c r="CD122" s="39">
        <f t="shared" si="173"/>
        <v>5.2800665856696531E-4</v>
      </c>
      <c r="CE122" s="39">
        <f t="shared" si="174"/>
        <v>4.6674621751775935E-6</v>
      </c>
      <c r="CF122" s="39">
        <f t="shared" si="175"/>
        <v>1.0968536111667347E-4</v>
      </c>
      <c r="CG122" s="39">
        <f t="shared" si="176"/>
        <v>4.7958173849949775E-4</v>
      </c>
      <c r="CH122" s="39">
        <f t="shared" si="177"/>
        <v>3.3430697829709517E-4</v>
      </c>
      <c r="CI122" s="39">
        <f t="shared" si="178"/>
        <v>0.45294889025917079</v>
      </c>
      <c r="CJ122" s="39">
        <f t="shared" si="179"/>
        <v>5.257918076362092E-2</v>
      </c>
      <c r="CK122" s="39">
        <f t="shared" si="180"/>
        <v>0.18798888183531837</v>
      </c>
      <c r="CL122" s="39">
        <f t="shared" si="181"/>
        <v>4.3901063550207765E-2</v>
      </c>
      <c r="CM122" s="39">
        <f t="shared" si="182"/>
        <v>7.4529712538724799E-2</v>
      </c>
      <c r="CN122" s="39">
        <f t="shared" si="183"/>
        <v>2.0086179227976755E-2</v>
      </c>
      <c r="CO122" s="39">
        <f t="shared" si="184"/>
        <v>1.7755738544067851E-4</v>
      </c>
      <c r="CP122" s="39">
        <f t="shared" si="185"/>
        <v>4.1725985578559451E-3</v>
      </c>
      <c r="CQ122" s="39">
        <f t="shared" si="186"/>
        <v>1.8244021354029714E-2</v>
      </c>
      <c r="CR122" s="39">
        <f t="shared" si="187"/>
        <v>1.2717547732188597E-2</v>
      </c>
      <c r="CS122" s="39">
        <f t="shared" si="188"/>
        <v>2.4401377005848827E-2</v>
      </c>
      <c r="CT122" s="39">
        <f t="shared" si="189"/>
        <v>2.8325589046871752E-3</v>
      </c>
      <c r="CU122" s="39">
        <f t="shared" si="190"/>
        <v>1.0127384517813582E-2</v>
      </c>
      <c r="CV122" s="39">
        <f t="shared" si="191"/>
        <v>2.3650491825543407E-3</v>
      </c>
      <c r="CW122" s="39">
        <f t="shared" si="192"/>
        <v>4.0150834959643451E-3</v>
      </c>
      <c r="CX122" s="39">
        <f t="shared" si="193"/>
        <v>1.0820877200261264E-3</v>
      </c>
      <c r="CY122" s="39">
        <f t="shared" si="194"/>
        <v>9.5654163096232177E-6</v>
      </c>
      <c r="CZ122" s="39">
        <f t="shared" si="195"/>
        <v>2.2478728327614562E-4</v>
      </c>
      <c r="DA122" s="39">
        <f t="shared" si="196"/>
        <v>9.8284652581378542E-4</v>
      </c>
      <c r="DB122" s="39">
        <f t="shared" si="197"/>
        <v>6.8512294317676296E-4</v>
      </c>
    </row>
    <row r="123" spans="1:106" ht="12.75" customHeight="1" x14ac:dyDescent="0.3">
      <c r="A123" s="9" t="str">
        <f t="shared" si="198"/>
        <v>02 Baja California25-29 añosTotal</v>
      </c>
      <c r="B123" s="18" t="s">
        <v>37</v>
      </c>
      <c r="C123" s="18" t="s">
        <v>14</v>
      </c>
      <c r="D123" s="29" t="s">
        <v>80</v>
      </c>
      <c r="E123" s="19">
        <v>328244</v>
      </c>
      <c r="F123" s="19">
        <v>289439</v>
      </c>
      <c r="G123" s="19">
        <v>286892</v>
      </c>
      <c r="H123" s="19">
        <v>2055</v>
      </c>
      <c r="I123" s="19">
        <v>492</v>
      </c>
      <c r="J123" s="19">
        <v>35883</v>
      </c>
      <c r="K123" s="19">
        <v>31043</v>
      </c>
      <c r="L123" s="19">
        <v>3470</v>
      </c>
      <c r="M123" s="19">
        <v>1370</v>
      </c>
      <c r="N123" s="19">
        <v>2922</v>
      </c>
      <c r="O123" s="38">
        <f>+'07'!E122-'05'!J123</f>
        <v>2055</v>
      </c>
      <c r="P123" s="38">
        <f t="shared" si="199"/>
        <v>37938</v>
      </c>
      <c r="Q123" s="39">
        <f>'07'!F122/'05'!$P123</f>
        <v>0.53236860140228792</v>
      </c>
      <c r="R123" s="39">
        <f>'07'!G122/'05'!$P123</f>
        <v>0.10398544994464654</v>
      </c>
      <c r="S123" s="39">
        <f>'07'!H122/'05'!$P123</f>
        <v>0.1975591754968633</v>
      </c>
      <c r="T123" s="39">
        <f>'07'!I122/'05'!$P123</f>
        <v>5.9360008434814697E-2</v>
      </c>
      <c r="U123" s="39">
        <f>'07'!J122/'05'!$P123</f>
        <v>2.7913964890083822E-2</v>
      </c>
      <c r="V123" s="39">
        <f>'07'!K122/'05'!$P123</f>
        <v>2.3274816806368285E-2</v>
      </c>
      <c r="W123" s="39">
        <f>'07'!L122/'05'!$P123</f>
        <v>5.7989351046444204E-4</v>
      </c>
      <c r="X123" s="39">
        <f>'07'!M122/'05'!$P123</f>
        <v>1.0675312351731773E-2</v>
      </c>
      <c r="Y123" s="39">
        <f>'07'!N122/'05'!$P123</f>
        <v>2.7492224155200591E-2</v>
      </c>
      <c r="Z123" s="39">
        <f>'07'!O122/'05'!$P123</f>
        <v>1.6790553007538615E-2</v>
      </c>
      <c r="AA123" s="44">
        <f t="shared" si="200"/>
        <v>1847.3190468659391</v>
      </c>
      <c r="AB123" s="44">
        <f t="shared" si="201"/>
        <v>360.8295113079235</v>
      </c>
      <c r="AC123" s="44">
        <f t="shared" si="202"/>
        <v>685.53033897411569</v>
      </c>
      <c r="AD123" s="44">
        <f t="shared" si="203"/>
        <v>205.97922926880699</v>
      </c>
      <c r="AE123" s="44">
        <f t="shared" si="204"/>
        <v>96.861458168590858</v>
      </c>
      <c r="AF123" s="44">
        <f t="shared" si="205"/>
        <v>80.76361431809795</v>
      </c>
      <c r="AG123" s="44">
        <f t="shared" si="206"/>
        <v>2.0122304813116139</v>
      </c>
      <c r="AH123" s="44">
        <f t="shared" si="207"/>
        <v>37.04333386050925</v>
      </c>
      <c r="AI123" s="44">
        <f t="shared" si="208"/>
        <v>95.398017818546052</v>
      </c>
      <c r="AJ123" s="44">
        <f t="shared" si="209"/>
        <v>58.263218936158992</v>
      </c>
      <c r="AK123" s="44">
        <f t="shared" si="210"/>
        <v>729.34498392113449</v>
      </c>
      <c r="AL123" s="44">
        <f t="shared" si="211"/>
        <v>142.46006642416575</v>
      </c>
      <c r="AM123" s="44">
        <f t="shared" si="212"/>
        <v>270.6560704307027</v>
      </c>
      <c r="AN123" s="44">
        <f t="shared" si="213"/>
        <v>81.323211555696133</v>
      </c>
      <c r="AO123" s="44">
        <f t="shared" si="214"/>
        <v>38.242131899414836</v>
      </c>
      <c r="AP123" s="44">
        <f t="shared" si="215"/>
        <v>31.88649902472455</v>
      </c>
      <c r="AQ123" s="44">
        <f t="shared" si="216"/>
        <v>0.79445410933628557</v>
      </c>
      <c r="AR123" s="44">
        <f t="shared" si="217"/>
        <v>14.625177921872529</v>
      </c>
      <c r="AS123" s="44">
        <f t="shared" si="218"/>
        <v>37.664347092624809</v>
      </c>
      <c r="AT123" s="44">
        <f t="shared" si="219"/>
        <v>23.003057620327905</v>
      </c>
      <c r="AU123" s="44">
        <f t="shared" si="220"/>
        <v>16526.318493331222</v>
      </c>
      <c r="AV123" s="44">
        <f t="shared" si="221"/>
        <v>3228.0203226316626</v>
      </c>
      <c r="AW123" s="44">
        <f t="shared" si="222"/>
        <v>6132.8294849491276</v>
      </c>
      <c r="AX123" s="44">
        <f t="shared" si="223"/>
        <v>1842.7127418419527</v>
      </c>
      <c r="AY123" s="44">
        <f t="shared" si="224"/>
        <v>866.53321208287207</v>
      </c>
      <c r="AZ123" s="44">
        <f t="shared" si="225"/>
        <v>722.52013812009068</v>
      </c>
      <c r="BA123" s="44">
        <f t="shared" si="226"/>
        <v>18.001634245347674</v>
      </c>
      <c r="BB123" s="44">
        <f t="shared" si="227"/>
        <v>331.39372133480941</v>
      </c>
      <c r="BC123" s="44">
        <f t="shared" si="228"/>
        <v>853.44111444989198</v>
      </c>
      <c r="BD123" s="44">
        <f t="shared" si="229"/>
        <v>521.22913701302127</v>
      </c>
      <c r="BE123" s="44">
        <f t="shared" si="230"/>
        <v>1094.0174758817018</v>
      </c>
      <c r="BF123" s="44">
        <f t="shared" si="231"/>
        <v>213.69009963624862</v>
      </c>
      <c r="BG123" s="44">
        <f t="shared" si="232"/>
        <v>405.9841056460541</v>
      </c>
      <c r="BH123" s="44">
        <f t="shared" si="233"/>
        <v>121.9848173335442</v>
      </c>
      <c r="BI123" s="44">
        <f t="shared" si="234"/>
        <v>57.363197849122251</v>
      </c>
      <c r="BJ123" s="44">
        <f t="shared" si="235"/>
        <v>47.829748537086829</v>
      </c>
      <c r="BK123" s="44">
        <f t="shared" si="236"/>
        <v>1.1916811640044285</v>
      </c>
      <c r="BL123" s="44">
        <f t="shared" si="237"/>
        <v>21.937766882808795</v>
      </c>
      <c r="BM123" s="44">
        <f t="shared" si="238"/>
        <v>56.496520638937213</v>
      </c>
      <c r="BN123" s="44">
        <f t="shared" si="239"/>
        <v>34.504586430491855</v>
      </c>
      <c r="BO123" s="39">
        <f t="shared" si="240"/>
        <v>4.8693105774314384E-2</v>
      </c>
      <c r="BP123" s="39">
        <f t="shared" si="159"/>
        <v>9.5110314541600374E-3</v>
      </c>
      <c r="BQ123" s="39">
        <f t="shared" si="160"/>
        <v>1.8069754308980855E-2</v>
      </c>
      <c r="BR123" s="39">
        <f t="shared" si="161"/>
        <v>5.4293644701567554E-3</v>
      </c>
      <c r="BS123" s="39">
        <f t="shared" si="162"/>
        <v>2.5531514093676752E-3</v>
      </c>
      <c r="BT123" s="39">
        <f t="shared" si="163"/>
        <v>2.1288316283962767E-3</v>
      </c>
      <c r="BU123" s="39">
        <f t="shared" si="164"/>
        <v>5.3039972621424797E-5</v>
      </c>
      <c r="BV123" s="39">
        <f t="shared" si="165"/>
        <v>9.7641767780350173E-4</v>
      </c>
      <c r="BW123" s="39">
        <f t="shared" si="166"/>
        <v>2.5145768838248208E-3</v>
      </c>
      <c r="BX123" s="39">
        <f t="shared" si="167"/>
        <v>1.5357482981748904E-3</v>
      </c>
      <c r="BY123" s="39">
        <f t="shared" si="168"/>
        <v>1.9224655593893577E-2</v>
      </c>
      <c r="BZ123" s="39">
        <f t="shared" si="169"/>
        <v>3.7550758190775936E-3</v>
      </c>
      <c r="CA123" s="39">
        <f t="shared" si="170"/>
        <v>7.134168127753247E-3</v>
      </c>
      <c r="CB123" s="39">
        <f t="shared" si="171"/>
        <v>2.1435819377852322E-3</v>
      </c>
      <c r="CC123" s="39">
        <f t="shared" si="172"/>
        <v>1.0080165506725404E-3</v>
      </c>
      <c r="CD123" s="39">
        <f t="shared" si="173"/>
        <v>8.4048972072129659E-4</v>
      </c>
      <c r="CE123" s="39">
        <f t="shared" si="174"/>
        <v>2.0940853743905466E-5</v>
      </c>
      <c r="CF123" s="39">
        <f t="shared" si="175"/>
        <v>3.8550208028553242E-4</v>
      </c>
      <c r="CG123" s="39">
        <f t="shared" si="176"/>
        <v>9.9278683885879087E-4</v>
      </c>
      <c r="CH123" s="39">
        <f t="shared" si="177"/>
        <v>6.0633290158489919E-4</v>
      </c>
      <c r="CI123" s="39">
        <f t="shared" si="178"/>
        <v>0.43561385664323954</v>
      </c>
      <c r="CJ123" s="39">
        <f t="shared" si="179"/>
        <v>8.5086728942792525E-2</v>
      </c>
      <c r="CK123" s="39">
        <f t="shared" si="180"/>
        <v>0.16165400086849932</v>
      </c>
      <c r="CL123" s="39">
        <f t="shared" si="181"/>
        <v>4.8571689120194862E-2</v>
      </c>
      <c r="CM123" s="39">
        <f t="shared" si="182"/>
        <v>2.2840772104034797E-2</v>
      </c>
      <c r="CN123" s="39">
        <f t="shared" si="183"/>
        <v>1.9044760876168767E-2</v>
      </c>
      <c r="CO123" s="39">
        <f t="shared" si="184"/>
        <v>4.7450140348325359E-4</v>
      </c>
      <c r="CP123" s="39">
        <f t="shared" si="185"/>
        <v>8.7351394732144393E-3</v>
      </c>
      <c r="CQ123" s="39">
        <f t="shared" si="186"/>
        <v>2.2495680174228795E-2</v>
      </c>
      <c r="CR123" s="39">
        <f t="shared" si="187"/>
        <v>1.3738972455401477E-2</v>
      </c>
      <c r="CS123" s="39">
        <f t="shared" si="188"/>
        <v>2.8836983390840367E-2</v>
      </c>
      <c r="CT123" s="39">
        <f t="shared" si="189"/>
        <v>5.6326137286163902E-3</v>
      </c>
      <c r="CU123" s="39">
        <f t="shared" si="190"/>
        <v>1.0701252191629873E-2</v>
      </c>
      <c r="CV123" s="39">
        <f t="shared" si="191"/>
        <v>3.215372906677848E-3</v>
      </c>
      <c r="CW123" s="39">
        <f t="shared" si="192"/>
        <v>1.5120248260088104E-3</v>
      </c>
      <c r="CX123" s="39">
        <f t="shared" si="193"/>
        <v>1.260734581081945E-3</v>
      </c>
      <c r="CY123" s="39">
        <f t="shared" si="194"/>
        <v>3.1411280615858202E-5</v>
      </c>
      <c r="CZ123" s="39">
        <f t="shared" si="195"/>
        <v>5.7825312042829866E-4</v>
      </c>
      <c r="DA123" s="39">
        <f t="shared" si="196"/>
        <v>1.4891802582881863E-3</v>
      </c>
      <c r="DB123" s="39">
        <f t="shared" si="197"/>
        <v>9.0949935237734868E-4</v>
      </c>
    </row>
    <row r="124" spans="1:106" ht="12.75" customHeight="1" x14ac:dyDescent="0.3">
      <c r="A124" s="9" t="str">
        <f t="shared" si="198"/>
        <v>02 Baja California30-34 añosTotal</v>
      </c>
      <c r="B124" s="18" t="s">
        <v>37</v>
      </c>
      <c r="C124" s="18" t="s">
        <v>14</v>
      </c>
      <c r="D124" s="29" t="s">
        <v>81</v>
      </c>
      <c r="E124" s="19">
        <v>302389</v>
      </c>
      <c r="F124" s="19">
        <v>271781</v>
      </c>
      <c r="G124" s="19">
        <v>269391</v>
      </c>
      <c r="H124" s="19">
        <v>1938</v>
      </c>
      <c r="I124" s="19">
        <v>452</v>
      </c>
      <c r="J124" s="19">
        <v>27584</v>
      </c>
      <c r="K124" s="19">
        <v>22711</v>
      </c>
      <c r="L124" s="19">
        <v>3454</v>
      </c>
      <c r="M124" s="19">
        <v>1419</v>
      </c>
      <c r="N124" s="19">
        <v>3024</v>
      </c>
      <c r="O124" s="38">
        <f>+'07'!E123-'05'!J124</f>
        <v>1938</v>
      </c>
      <c r="P124" s="38">
        <f t="shared" si="199"/>
        <v>29522</v>
      </c>
      <c r="Q124" s="39">
        <f>'07'!F123/'05'!$P124</f>
        <v>0.48482487636339</v>
      </c>
      <c r="R124" s="39">
        <f>'07'!G123/'05'!$P124</f>
        <v>0.12898855091118488</v>
      </c>
      <c r="S124" s="39">
        <f>'07'!H123/'05'!$P124</f>
        <v>0.20818372738974325</v>
      </c>
      <c r="T124" s="39">
        <f>'07'!I123/'05'!$P124</f>
        <v>5.5314680577196663E-2</v>
      </c>
      <c r="U124" s="39">
        <f>'07'!J123/'05'!$P124</f>
        <v>1.4565408847639049E-2</v>
      </c>
      <c r="V124" s="39">
        <f>'07'!K123/'05'!$P124</f>
        <v>3.0350247273219971E-2</v>
      </c>
      <c r="W124" s="39">
        <f>'07'!L123/'05'!$P124</f>
        <v>8.8069913962468668E-4</v>
      </c>
      <c r="X124" s="39">
        <f>'07'!M123/'05'!$P124</f>
        <v>2.1780367183795137E-2</v>
      </c>
      <c r="Y124" s="39">
        <f>'07'!N123/'05'!$P124</f>
        <v>3.7937809091524964E-2</v>
      </c>
      <c r="Z124" s="39">
        <f>'07'!O123/'05'!$P124</f>
        <v>1.7173633222681391E-2</v>
      </c>
      <c r="AA124" s="44">
        <f t="shared" si="200"/>
        <v>1674.585122959149</v>
      </c>
      <c r="AB124" s="44">
        <f t="shared" si="201"/>
        <v>445.52645484723257</v>
      </c>
      <c r="AC124" s="44">
        <f t="shared" si="202"/>
        <v>719.0665944041732</v>
      </c>
      <c r="AD124" s="44">
        <f t="shared" si="203"/>
        <v>191.05690671363729</v>
      </c>
      <c r="AE124" s="44">
        <f t="shared" si="204"/>
        <v>50.308922159745279</v>
      </c>
      <c r="AF124" s="44">
        <f t="shared" si="205"/>
        <v>104.82975408170178</v>
      </c>
      <c r="AG124" s="44">
        <f t="shared" si="206"/>
        <v>3.0419348282636678</v>
      </c>
      <c r="AH124" s="44">
        <f t="shared" si="207"/>
        <v>75.2293882528284</v>
      </c>
      <c r="AI124" s="44">
        <f t="shared" si="208"/>
        <v>131.03719260212722</v>
      </c>
      <c r="AJ124" s="44">
        <f t="shared" si="209"/>
        <v>59.317729151141528</v>
      </c>
      <c r="AK124" s="44">
        <f t="shared" si="210"/>
        <v>687.9664995596504</v>
      </c>
      <c r="AL124" s="44">
        <f t="shared" si="211"/>
        <v>183.03475374297136</v>
      </c>
      <c r="AM124" s="44">
        <f t="shared" si="212"/>
        <v>295.41270916604566</v>
      </c>
      <c r="AN124" s="44">
        <f t="shared" si="213"/>
        <v>78.49153173904206</v>
      </c>
      <c r="AO124" s="44">
        <f t="shared" si="214"/>
        <v>20.66831515479981</v>
      </c>
      <c r="AP124" s="44">
        <f t="shared" si="215"/>
        <v>43.06700088069914</v>
      </c>
      <c r="AQ124" s="44">
        <f t="shared" si="216"/>
        <v>1.2497120791274303</v>
      </c>
      <c r="AR124" s="44">
        <f t="shared" si="217"/>
        <v>30.906341033805301</v>
      </c>
      <c r="AS124" s="44">
        <f t="shared" si="218"/>
        <v>53.833751100873926</v>
      </c>
      <c r="AT124" s="44">
        <f t="shared" si="219"/>
        <v>24.369385542984894</v>
      </c>
      <c r="AU124" s="44">
        <f t="shared" si="220"/>
        <v>11010.85776708895</v>
      </c>
      <c r="AV124" s="44">
        <f t="shared" si="221"/>
        <v>2929.4589797439198</v>
      </c>
      <c r="AW124" s="44">
        <f t="shared" si="222"/>
        <v>4728.0606327484593</v>
      </c>
      <c r="AX124" s="44">
        <f t="shared" si="223"/>
        <v>1256.2517105887134</v>
      </c>
      <c r="AY124" s="44">
        <f t="shared" si="224"/>
        <v>330.79500033873046</v>
      </c>
      <c r="AZ124" s="44">
        <f t="shared" si="225"/>
        <v>689.28446582209881</v>
      </c>
      <c r="BA124" s="44">
        <f t="shared" si="226"/>
        <v>20.001558160016259</v>
      </c>
      <c r="BB124" s="44">
        <f t="shared" si="227"/>
        <v>494.65391911117138</v>
      </c>
      <c r="BC124" s="44">
        <f t="shared" si="228"/>
        <v>861.60558227762351</v>
      </c>
      <c r="BD124" s="44">
        <f t="shared" si="229"/>
        <v>390.03038412031708</v>
      </c>
      <c r="BE124" s="44">
        <f t="shared" si="230"/>
        <v>939.5906103922498</v>
      </c>
      <c r="BF124" s="44">
        <f t="shared" si="231"/>
        <v>249.9798116658763</v>
      </c>
      <c r="BG124" s="44">
        <f t="shared" si="232"/>
        <v>403.46006368132242</v>
      </c>
      <c r="BH124" s="44">
        <f t="shared" si="233"/>
        <v>107.19985095860713</v>
      </c>
      <c r="BI124" s="44">
        <f t="shared" si="234"/>
        <v>28.227762346724479</v>
      </c>
      <c r="BJ124" s="44">
        <f t="shared" si="235"/>
        <v>58.818779215500307</v>
      </c>
      <c r="BK124" s="44">
        <f t="shared" si="236"/>
        <v>1.7067949325926428</v>
      </c>
      <c r="BL124" s="44">
        <f t="shared" si="237"/>
        <v>42.210351602194976</v>
      </c>
      <c r="BM124" s="44">
        <f t="shared" si="238"/>
        <v>73.523474019375385</v>
      </c>
      <c r="BN124" s="44">
        <f t="shared" si="239"/>
        <v>33.282501185556534</v>
      </c>
      <c r="BO124" s="39">
        <f t="shared" si="240"/>
        <v>5.6723295269939335E-2</v>
      </c>
      <c r="BP124" s="39">
        <f t="shared" si="159"/>
        <v>1.509133713323056E-2</v>
      </c>
      <c r="BQ124" s="39">
        <f t="shared" si="160"/>
        <v>2.4356974270177266E-2</v>
      </c>
      <c r="BR124" s="39">
        <f t="shared" si="161"/>
        <v>6.4716789754636298E-3</v>
      </c>
      <c r="BS124" s="39">
        <f t="shared" si="162"/>
        <v>1.7041163254435769E-3</v>
      </c>
      <c r="BT124" s="39">
        <f t="shared" si="163"/>
        <v>3.5509028548777787E-3</v>
      </c>
      <c r="BU124" s="39">
        <f t="shared" si="164"/>
        <v>1.0303959177100697E-4</v>
      </c>
      <c r="BV124" s="39">
        <f t="shared" si="165"/>
        <v>2.5482483657214418E-3</v>
      </c>
      <c r="BW124" s="39">
        <f t="shared" si="166"/>
        <v>4.4386285685972231E-3</v>
      </c>
      <c r="BX124" s="39">
        <f t="shared" si="167"/>
        <v>2.0092720395346363E-3</v>
      </c>
      <c r="BY124" s="39">
        <f t="shared" si="168"/>
        <v>2.3303519394338133E-2</v>
      </c>
      <c r="BZ124" s="39">
        <f t="shared" si="169"/>
        <v>6.1999442362635103E-3</v>
      </c>
      <c r="CA124" s="39">
        <f t="shared" si="170"/>
        <v>1.0006527646028239E-2</v>
      </c>
      <c r="CB124" s="39">
        <f t="shared" si="171"/>
        <v>2.6587470950153128E-3</v>
      </c>
      <c r="CC124" s="39">
        <f t="shared" si="172"/>
        <v>7.0009874516631018E-4</v>
      </c>
      <c r="CD124" s="39">
        <f t="shared" si="173"/>
        <v>1.4588104085325906E-3</v>
      </c>
      <c r="CE124" s="39">
        <f t="shared" si="174"/>
        <v>4.2331552033311781E-5</v>
      </c>
      <c r="CF124" s="39">
        <f t="shared" si="175"/>
        <v>1.0468918445161338E-3</v>
      </c>
      <c r="CG124" s="39">
        <f t="shared" si="176"/>
        <v>1.8235130106657384E-3</v>
      </c>
      <c r="CH124" s="39">
        <f t="shared" si="177"/>
        <v>8.2546526464957976E-4</v>
      </c>
      <c r="CI124" s="39">
        <f t="shared" si="178"/>
        <v>0.37297126776942452</v>
      </c>
      <c r="CJ124" s="39">
        <f t="shared" si="179"/>
        <v>9.9229692424087787E-2</v>
      </c>
      <c r="CK124" s="39">
        <f t="shared" si="180"/>
        <v>0.1601538050521123</v>
      </c>
      <c r="CL124" s="39">
        <f t="shared" si="181"/>
        <v>4.2553069256443109E-2</v>
      </c>
      <c r="CM124" s="39">
        <f t="shared" si="182"/>
        <v>1.1205033545787226E-2</v>
      </c>
      <c r="CN124" s="39">
        <f t="shared" si="183"/>
        <v>2.3348162923314774E-2</v>
      </c>
      <c r="CO124" s="39">
        <f t="shared" si="184"/>
        <v>6.7751365625690193E-4</v>
      </c>
      <c r="CP124" s="39">
        <f t="shared" si="185"/>
        <v>1.6755433883584154E-2</v>
      </c>
      <c r="CQ124" s="39">
        <f t="shared" si="186"/>
        <v>2.9185203654143468E-2</v>
      </c>
      <c r="CR124" s="39">
        <f t="shared" si="187"/>
        <v>1.3211516297009588E-2</v>
      </c>
      <c r="CS124" s="39">
        <f t="shared" si="188"/>
        <v>3.182679392968802E-2</v>
      </c>
      <c r="CT124" s="39">
        <f t="shared" si="189"/>
        <v>8.467577117603018E-3</v>
      </c>
      <c r="CU124" s="39">
        <f t="shared" si="190"/>
        <v>1.3666420421425459E-2</v>
      </c>
      <c r="CV124" s="39">
        <f t="shared" si="191"/>
        <v>3.631185250274613E-3</v>
      </c>
      <c r="CW124" s="39">
        <f t="shared" si="192"/>
        <v>9.5616023124193744E-4</v>
      </c>
      <c r="CX124" s="39">
        <f t="shared" si="193"/>
        <v>1.992371086494828E-3</v>
      </c>
      <c r="CY124" s="39">
        <f t="shared" si="194"/>
        <v>5.7814339563465988E-5</v>
      </c>
      <c r="CZ124" s="39">
        <f t="shared" si="195"/>
        <v>1.4297930899734089E-3</v>
      </c>
      <c r="DA124" s="39">
        <f t="shared" si="196"/>
        <v>2.4904638581185346E-3</v>
      </c>
      <c r="DB124" s="39">
        <f t="shared" si="197"/>
        <v>1.1273796214875866E-3</v>
      </c>
    </row>
    <row r="125" spans="1:106" ht="12.75" customHeight="1" x14ac:dyDescent="0.3">
      <c r="A125" s="9" t="str">
        <f t="shared" si="198"/>
        <v>02 Baja California35-39 añosTotal</v>
      </c>
      <c r="B125" s="18" t="s">
        <v>37</v>
      </c>
      <c r="C125" s="18" t="s">
        <v>14</v>
      </c>
      <c r="D125" s="29" t="s">
        <v>82</v>
      </c>
      <c r="E125" s="19">
        <v>292069</v>
      </c>
      <c r="F125" s="19">
        <v>266815</v>
      </c>
      <c r="G125" s="19">
        <v>264875</v>
      </c>
      <c r="H125" s="19">
        <v>1499</v>
      </c>
      <c r="I125" s="19">
        <v>441</v>
      </c>
      <c r="J125" s="19">
        <v>22433</v>
      </c>
      <c r="K125" s="19">
        <v>17791</v>
      </c>
      <c r="L125" s="19">
        <v>3510</v>
      </c>
      <c r="M125" s="19">
        <v>1132</v>
      </c>
      <c r="N125" s="19">
        <v>2821</v>
      </c>
      <c r="O125" s="38">
        <f>+'07'!E124-'05'!J125</f>
        <v>1499</v>
      </c>
      <c r="P125" s="38">
        <f t="shared" si="199"/>
        <v>23932</v>
      </c>
      <c r="Q125" s="39">
        <f>'07'!F124/'05'!$P125</f>
        <v>0.46084740096941335</v>
      </c>
      <c r="R125" s="39">
        <f>'07'!G124/'05'!$P125</f>
        <v>0.1380996155774695</v>
      </c>
      <c r="S125" s="39">
        <f>'07'!H124/'05'!$P125</f>
        <v>0.21485876650509778</v>
      </c>
      <c r="T125" s="39">
        <f>'07'!I124/'05'!$P125</f>
        <v>4.9598863446431558E-2</v>
      </c>
      <c r="U125" s="39">
        <f>'07'!J124/'05'!$P125</f>
        <v>6.2677586495069361E-3</v>
      </c>
      <c r="V125" s="39">
        <f>'07'!K124/'05'!$P125</f>
        <v>3.3971251880327596E-2</v>
      </c>
      <c r="W125" s="39">
        <f>'07'!L124/'05'!$P125</f>
        <v>1.4624770182182852E-3</v>
      </c>
      <c r="X125" s="39">
        <f>'07'!M124/'05'!$P125</f>
        <v>3.2759485208089585E-2</v>
      </c>
      <c r="Y125" s="39">
        <f>'07'!N124/'05'!$P125</f>
        <v>4.2119338124686614E-2</v>
      </c>
      <c r="Z125" s="39">
        <f>'07'!O124/'05'!$P125</f>
        <v>2.0015042620758816E-2</v>
      </c>
      <c r="AA125" s="44">
        <f t="shared" si="200"/>
        <v>1617.5743774026409</v>
      </c>
      <c r="AB125" s="44">
        <f t="shared" si="201"/>
        <v>484.72965067691791</v>
      </c>
      <c r="AC125" s="44">
        <f t="shared" si="202"/>
        <v>754.15427043289321</v>
      </c>
      <c r="AD125" s="44">
        <f t="shared" si="203"/>
        <v>174.09201069697477</v>
      </c>
      <c r="AE125" s="44">
        <f t="shared" si="204"/>
        <v>21.999832859769345</v>
      </c>
      <c r="AF125" s="44">
        <f t="shared" si="205"/>
        <v>119.23909409994987</v>
      </c>
      <c r="AG125" s="44">
        <f t="shared" si="206"/>
        <v>5.1332943339461812</v>
      </c>
      <c r="AH125" s="44">
        <f t="shared" si="207"/>
        <v>114.98579308039444</v>
      </c>
      <c r="AI125" s="44">
        <f t="shared" si="208"/>
        <v>147.83887681765</v>
      </c>
      <c r="AJ125" s="44">
        <f t="shared" si="209"/>
        <v>70.252799598863447</v>
      </c>
      <c r="AK125" s="44">
        <f t="shared" si="210"/>
        <v>521.67925789737592</v>
      </c>
      <c r="AL125" s="44">
        <f t="shared" si="211"/>
        <v>156.32876483369546</v>
      </c>
      <c r="AM125" s="44">
        <f t="shared" si="212"/>
        <v>243.22012368377068</v>
      </c>
      <c r="AN125" s="44">
        <f t="shared" si="213"/>
        <v>56.145913421360525</v>
      </c>
      <c r="AO125" s="44">
        <f t="shared" si="214"/>
        <v>7.0951027912418514</v>
      </c>
      <c r="AP125" s="44">
        <f t="shared" si="215"/>
        <v>38.455457128530838</v>
      </c>
      <c r="AQ125" s="44">
        <f t="shared" si="216"/>
        <v>1.6555239846230989</v>
      </c>
      <c r="AR125" s="44">
        <f t="shared" si="217"/>
        <v>37.083737255557409</v>
      </c>
      <c r="AS125" s="44">
        <f t="shared" si="218"/>
        <v>47.679090757145246</v>
      </c>
      <c r="AT125" s="44">
        <f t="shared" si="219"/>
        <v>22.657028246698978</v>
      </c>
      <c r="AU125" s="44">
        <f t="shared" si="220"/>
        <v>8198.9361106468332</v>
      </c>
      <c r="AV125" s="44">
        <f t="shared" si="221"/>
        <v>2456.9302607387599</v>
      </c>
      <c r="AW125" s="44">
        <f t="shared" si="222"/>
        <v>3822.5523148921943</v>
      </c>
      <c r="AX125" s="44">
        <f t="shared" si="223"/>
        <v>882.41337957546386</v>
      </c>
      <c r="AY125" s="44">
        <f t="shared" si="224"/>
        <v>111.50969413337791</v>
      </c>
      <c r="AZ125" s="44">
        <f t="shared" si="225"/>
        <v>604.38254220290821</v>
      </c>
      <c r="BA125" s="44">
        <f t="shared" si="226"/>
        <v>26.018928631121511</v>
      </c>
      <c r="BB125" s="44">
        <f t="shared" si="227"/>
        <v>582.82400133712179</v>
      </c>
      <c r="BC125" s="44">
        <f t="shared" si="228"/>
        <v>749.3451445762995</v>
      </c>
      <c r="BD125" s="44">
        <f t="shared" si="229"/>
        <v>356.08762326592012</v>
      </c>
      <c r="BE125" s="44">
        <f t="shared" si="230"/>
        <v>690.81025405315063</v>
      </c>
      <c r="BF125" s="44">
        <f t="shared" si="231"/>
        <v>207.01132375062679</v>
      </c>
      <c r="BG125" s="44">
        <f t="shared" si="232"/>
        <v>322.07329099114156</v>
      </c>
      <c r="BH125" s="44">
        <f t="shared" si="233"/>
        <v>74.348696306200907</v>
      </c>
      <c r="BI125" s="44">
        <f t="shared" si="234"/>
        <v>9.3953702156108978</v>
      </c>
      <c r="BJ125" s="44">
        <f t="shared" si="235"/>
        <v>50.922906568611069</v>
      </c>
      <c r="BK125" s="44">
        <f t="shared" si="236"/>
        <v>2.1922530503092097</v>
      </c>
      <c r="BL125" s="44">
        <f t="shared" si="237"/>
        <v>49.10646832692629</v>
      </c>
      <c r="BM125" s="44">
        <f t="shared" si="238"/>
        <v>63.136887848905232</v>
      </c>
      <c r="BN125" s="44">
        <f t="shared" si="239"/>
        <v>30.002548888517467</v>
      </c>
      <c r="BO125" s="39">
        <f t="shared" si="240"/>
        <v>6.7590438634574673E-2</v>
      </c>
      <c r="BP125" s="39">
        <f t="shared" si="159"/>
        <v>2.0254456404684852E-2</v>
      </c>
      <c r="BQ125" s="39">
        <f t="shared" si="160"/>
        <v>3.15123796771224E-2</v>
      </c>
      <c r="BR125" s="39">
        <f t="shared" si="161"/>
        <v>7.2744447057067844E-3</v>
      </c>
      <c r="BS125" s="39">
        <f t="shared" si="162"/>
        <v>9.1926428463017483E-4</v>
      </c>
      <c r="BT125" s="39">
        <f t="shared" si="163"/>
        <v>4.9824124226955481E-3</v>
      </c>
      <c r="BU125" s="39">
        <f t="shared" si="164"/>
        <v>2.1449499974704082E-4</v>
      </c>
      <c r="BV125" s="39">
        <f t="shared" si="165"/>
        <v>4.8046879943337137E-3</v>
      </c>
      <c r="BW125" s="39">
        <f t="shared" si="166"/>
        <v>6.1774559927147751E-3</v>
      </c>
      <c r="BX125" s="39">
        <f t="shared" si="167"/>
        <v>2.9355172822523585E-3</v>
      </c>
      <c r="BY125" s="39">
        <f t="shared" si="168"/>
        <v>2.1798397873030919E-2</v>
      </c>
      <c r="BZ125" s="39">
        <f t="shared" si="169"/>
        <v>6.5322064530208696E-3</v>
      </c>
      <c r="CA125" s="39">
        <f t="shared" si="170"/>
        <v>1.016296689302067E-2</v>
      </c>
      <c r="CB125" s="39">
        <f t="shared" si="171"/>
        <v>2.3460602298746667E-3</v>
      </c>
      <c r="CC125" s="39">
        <f t="shared" si="172"/>
        <v>2.9646927925964611E-4</v>
      </c>
      <c r="CD125" s="39">
        <f t="shared" si="173"/>
        <v>1.6068634935872822E-3</v>
      </c>
      <c r="CE125" s="39">
        <f t="shared" si="174"/>
        <v>6.9176165160584105E-5</v>
      </c>
      <c r="CF125" s="39">
        <f t="shared" si="175"/>
        <v>1.5495460995970838E-3</v>
      </c>
      <c r="CG125" s="39">
        <f t="shared" si="176"/>
        <v>1.9922735566248223E-3</v>
      </c>
      <c r="CH125" s="39">
        <f t="shared" si="177"/>
        <v>9.4672523176913669E-4</v>
      </c>
      <c r="CI125" s="39">
        <f t="shared" si="178"/>
        <v>0.34259301816174298</v>
      </c>
      <c r="CJ125" s="39">
        <f t="shared" si="179"/>
        <v>0.1026629726198713</v>
      </c>
      <c r="CK125" s="39">
        <f t="shared" si="180"/>
        <v>0.15972556889905543</v>
      </c>
      <c r="CL125" s="39">
        <f t="shared" si="181"/>
        <v>3.6871693948498409E-2</v>
      </c>
      <c r="CM125" s="39">
        <f t="shared" si="182"/>
        <v>4.6594389993890152E-3</v>
      </c>
      <c r="CN125" s="39">
        <f t="shared" si="183"/>
        <v>2.525415937668846E-2</v>
      </c>
      <c r="CO125" s="39">
        <f t="shared" si="184"/>
        <v>1.0872024331907702E-3</v>
      </c>
      <c r="CP125" s="39">
        <f t="shared" si="185"/>
        <v>2.435333450347325E-2</v>
      </c>
      <c r="CQ125" s="39">
        <f t="shared" si="186"/>
        <v>3.1311430075894181E-2</v>
      </c>
      <c r="CR125" s="39">
        <f t="shared" si="187"/>
        <v>1.4879141871382255E-2</v>
      </c>
      <c r="CS125" s="39">
        <f t="shared" si="188"/>
        <v>2.8865546300064795E-2</v>
      </c>
      <c r="CT125" s="39">
        <f t="shared" si="189"/>
        <v>8.6499800998924778E-3</v>
      </c>
      <c r="CU125" s="39">
        <f t="shared" si="190"/>
        <v>1.345785103589928E-2</v>
      </c>
      <c r="CV125" s="39">
        <f t="shared" si="191"/>
        <v>3.1066645623517011E-3</v>
      </c>
      <c r="CW125" s="39">
        <f t="shared" si="192"/>
        <v>3.9258608622810034E-4</v>
      </c>
      <c r="CX125" s="39">
        <f t="shared" si="193"/>
        <v>2.127816587356304E-3</v>
      </c>
      <c r="CY125" s="39">
        <f t="shared" si="194"/>
        <v>9.1603420119890086E-5</v>
      </c>
      <c r="CZ125" s="39">
        <f t="shared" si="195"/>
        <v>2.0519166106855377E-3</v>
      </c>
      <c r="DA125" s="39">
        <f t="shared" si="196"/>
        <v>2.6381784994528343E-3</v>
      </c>
      <c r="DB125" s="39">
        <f t="shared" si="197"/>
        <v>1.2536582353550672E-3</v>
      </c>
    </row>
    <row r="126" spans="1:106" ht="12.75" customHeight="1" x14ac:dyDescent="0.3">
      <c r="A126" s="9" t="str">
        <f t="shared" si="198"/>
        <v>02 Baja California40-44 añosTotal</v>
      </c>
      <c r="B126" s="18" t="s">
        <v>37</v>
      </c>
      <c r="C126" s="18" t="s">
        <v>14</v>
      </c>
      <c r="D126" s="29" t="s">
        <v>83</v>
      </c>
      <c r="E126" s="19">
        <v>273611</v>
      </c>
      <c r="F126" s="19">
        <v>253441</v>
      </c>
      <c r="G126" s="19">
        <v>251784</v>
      </c>
      <c r="H126" s="19">
        <v>1236</v>
      </c>
      <c r="I126" s="19">
        <v>421</v>
      </c>
      <c r="J126" s="19">
        <v>17824</v>
      </c>
      <c r="K126" s="19">
        <v>13834</v>
      </c>
      <c r="L126" s="19">
        <v>3190</v>
      </c>
      <c r="M126" s="19">
        <v>800</v>
      </c>
      <c r="N126" s="19">
        <v>2346</v>
      </c>
      <c r="O126" s="38">
        <f>+'07'!E125-'05'!J126</f>
        <v>1236</v>
      </c>
      <c r="P126" s="38">
        <f t="shared" si="199"/>
        <v>19060</v>
      </c>
      <c r="Q126" s="39">
        <f>'07'!F125/'05'!$P126</f>
        <v>0.44165792235047219</v>
      </c>
      <c r="R126" s="39">
        <f>'07'!G125/'05'!$P126</f>
        <v>0.13462749213011543</v>
      </c>
      <c r="S126" s="39">
        <f>'07'!H125/'05'!$P126</f>
        <v>0.22885624344176286</v>
      </c>
      <c r="T126" s="39">
        <f>'07'!I125/'05'!$P126</f>
        <v>4.3756558237145853E-2</v>
      </c>
      <c r="U126" s="39">
        <f>'07'!J125/'05'!$P126</f>
        <v>5.0891920251836305E-3</v>
      </c>
      <c r="V126" s="39">
        <f>'07'!K125/'05'!$P126</f>
        <v>3.6411332633788041E-2</v>
      </c>
      <c r="W126" s="39">
        <f>'07'!L125/'05'!$P126</f>
        <v>8.3945435466946481E-4</v>
      </c>
      <c r="X126" s="39">
        <f>'07'!M125/'05'!$P126</f>
        <v>3.8667366211962227E-2</v>
      </c>
      <c r="Y126" s="39">
        <f>'07'!N125/'05'!$P126</f>
        <v>4.8688352570828958E-2</v>
      </c>
      <c r="Z126" s="39">
        <f>'07'!O125/'05'!$P126</f>
        <v>2.1406086044071352E-2</v>
      </c>
      <c r="AA126" s="44">
        <f t="shared" si="200"/>
        <v>1408.8887722980062</v>
      </c>
      <c r="AB126" s="44">
        <f t="shared" si="201"/>
        <v>429.46169989506825</v>
      </c>
      <c r="AC126" s="44">
        <f t="shared" si="202"/>
        <v>730.05141657922354</v>
      </c>
      <c r="AD126" s="44">
        <f t="shared" si="203"/>
        <v>139.58342077649527</v>
      </c>
      <c r="AE126" s="44">
        <f t="shared" si="204"/>
        <v>16.234522560335783</v>
      </c>
      <c r="AF126" s="44">
        <f t="shared" si="205"/>
        <v>116.15215110178384</v>
      </c>
      <c r="AG126" s="44">
        <f t="shared" si="206"/>
        <v>2.6778593913955926</v>
      </c>
      <c r="AH126" s="44">
        <f t="shared" si="207"/>
        <v>123.34889821615951</v>
      </c>
      <c r="AI126" s="44">
        <f t="shared" si="208"/>
        <v>155.31584470094438</v>
      </c>
      <c r="AJ126" s="44">
        <f t="shared" si="209"/>
        <v>68.285414480587619</v>
      </c>
      <c r="AK126" s="44">
        <f t="shared" si="210"/>
        <v>353.32633788037776</v>
      </c>
      <c r="AL126" s="44">
        <f t="shared" si="211"/>
        <v>107.70199370409235</v>
      </c>
      <c r="AM126" s="44">
        <f t="shared" si="212"/>
        <v>183.08499475341029</v>
      </c>
      <c r="AN126" s="44">
        <f t="shared" si="213"/>
        <v>35.005246589716684</v>
      </c>
      <c r="AO126" s="44">
        <f t="shared" si="214"/>
        <v>4.0713536201469047</v>
      </c>
      <c r="AP126" s="44">
        <f t="shared" si="215"/>
        <v>29.129066107030432</v>
      </c>
      <c r="AQ126" s="44">
        <f t="shared" si="216"/>
        <v>0.67156348373557184</v>
      </c>
      <c r="AR126" s="44">
        <f t="shared" si="217"/>
        <v>30.933892969569783</v>
      </c>
      <c r="AS126" s="44">
        <f t="shared" si="218"/>
        <v>38.950682056663169</v>
      </c>
      <c r="AT126" s="44">
        <f t="shared" si="219"/>
        <v>17.124868835257082</v>
      </c>
      <c r="AU126" s="44">
        <f t="shared" si="220"/>
        <v>6109.8956977964326</v>
      </c>
      <c r="AV126" s="44">
        <f t="shared" si="221"/>
        <v>1862.436726128017</v>
      </c>
      <c r="AW126" s="44">
        <f t="shared" si="222"/>
        <v>3165.9972717733476</v>
      </c>
      <c r="AX126" s="44">
        <f t="shared" si="223"/>
        <v>605.32822665267577</v>
      </c>
      <c r="AY126" s="44">
        <f t="shared" si="224"/>
        <v>70.403882476390351</v>
      </c>
      <c r="AZ126" s="44">
        <f t="shared" si="225"/>
        <v>503.71437565582374</v>
      </c>
      <c r="BA126" s="44">
        <f t="shared" si="226"/>
        <v>11.613011542497377</v>
      </c>
      <c r="BB126" s="44">
        <f t="shared" si="227"/>
        <v>534.92434417628544</v>
      </c>
      <c r="BC126" s="44">
        <f t="shared" si="228"/>
        <v>673.55466946484785</v>
      </c>
      <c r="BD126" s="44">
        <f t="shared" si="229"/>
        <v>296.1317943336831</v>
      </c>
      <c r="BE126" s="44">
        <f t="shared" si="230"/>
        <v>545.88919202518366</v>
      </c>
      <c r="BF126" s="44">
        <f t="shared" si="231"/>
        <v>166.39958027282267</v>
      </c>
      <c r="BG126" s="44">
        <f t="shared" si="232"/>
        <v>282.86631689401889</v>
      </c>
      <c r="BH126" s="44">
        <f t="shared" si="233"/>
        <v>54.083105981112276</v>
      </c>
      <c r="BI126" s="44">
        <f t="shared" si="234"/>
        <v>6.2902413431269677</v>
      </c>
      <c r="BJ126" s="44">
        <f t="shared" si="235"/>
        <v>45.004407135362015</v>
      </c>
      <c r="BK126" s="44">
        <f t="shared" si="236"/>
        <v>1.0375655823714585</v>
      </c>
      <c r="BL126" s="44">
        <f t="shared" si="237"/>
        <v>47.792864637985311</v>
      </c>
      <c r="BM126" s="44">
        <f t="shared" si="238"/>
        <v>60.178803777544594</v>
      </c>
      <c r="BN126" s="44">
        <f t="shared" si="239"/>
        <v>26.457922350472192</v>
      </c>
      <c r="BO126" s="39">
        <f t="shared" si="240"/>
        <v>7.3918613446904841E-2</v>
      </c>
      <c r="BP126" s="39">
        <f t="shared" si="159"/>
        <v>2.253209338379162E-2</v>
      </c>
      <c r="BQ126" s="39">
        <f t="shared" si="160"/>
        <v>3.8302802548752547E-2</v>
      </c>
      <c r="BR126" s="39">
        <f t="shared" si="161"/>
        <v>7.3233694006555761E-3</v>
      </c>
      <c r="BS126" s="39">
        <f t="shared" si="162"/>
        <v>8.5175879120334642E-4</v>
      </c>
      <c r="BT126" s="39">
        <f t="shared" si="163"/>
        <v>6.0940268154136331E-3</v>
      </c>
      <c r="BU126" s="39">
        <f t="shared" si="164"/>
        <v>1.4049629545622206E-4</v>
      </c>
      <c r="BV126" s="39">
        <f t="shared" si="165"/>
        <v>6.47161060945223E-3</v>
      </c>
      <c r="BW126" s="39">
        <f t="shared" si="166"/>
        <v>8.1487851364608812E-3</v>
      </c>
      <c r="BX126" s="39">
        <f t="shared" si="167"/>
        <v>3.5826555341336632E-3</v>
      </c>
      <c r="BY126" s="39">
        <f t="shared" si="168"/>
        <v>1.8537583309568614E-2</v>
      </c>
      <c r="BZ126" s="39">
        <f t="shared" si="169"/>
        <v>5.650681726342725E-3</v>
      </c>
      <c r="CA126" s="39">
        <f t="shared" si="170"/>
        <v>9.6057185075241486E-3</v>
      </c>
      <c r="CB126" s="39">
        <f t="shared" si="171"/>
        <v>1.8365816678760066E-3</v>
      </c>
      <c r="CC126" s="39">
        <f t="shared" si="172"/>
        <v>2.136072203644756E-4</v>
      </c>
      <c r="CD126" s="39">
        <f t="shared" si="173"/>
        <v>1.5282825869375883E-3</v>
      </c>
      <c r="CE126" s="39">
        <f t="shared" si="174"/>
        <v>3.5234180678676381E-5</v>
      </c>
      <c r="CF126" s="39">
        <f t="shared" si="175"/>
        <v>1.6229744475115312E-3</v>
      </c>
      <c r="CG126" s="39">
        <f t="shared" si="176"/>
        <v>2.0435824793632301E-3</v>
      </c>
      <c r="CH126" s="39">
        <f t="shared" si="177"/>
        <v>8.984716073062478E-4</v>
      </c>
      <c r="CI126" s="39">
        <f t="shared" si="178"/>
        <v>0.32056115938071522</v>
      </c>
      <c r="CJ126" s="39">
        <f t="shared" si="179"/>
        <v>9.7714413752781587E-2</v>
      </c>
      <c r="CK126" s="39">
        <f t="shared" si="180"/>
        <v>0.16610688729136136</v>
      </c>
      <c r="CL126" s="39">
        <f t="shared" si="181"/>
        <v>3.1759088491745843E-2</v>
      </c>
      <c r="CM126" s="39">
        <f t="shared" si="182"/>
        <v>3.6938028581526942E-3</v>
      </c>
      <c r="CN126" s="39">
        <f t="shared" si="183"/>
        <v>2.6427826634618245E-2</v>
      </c>
      <c r="CO126" s="39">
        <f t="shared" si="184"/>
        <v>6.0928706938601139E-4</v>
      </c>
      <c r="CP126" s="39">
        <f t="shared" si="185"/>
        <v>2.8065285633593149E-2</v>
      </c>
      <c r="CQ126" s="39">
        <f t="shared" si="186"/>
        <v>3.5338650024388657E-2</v>
      </c>
      <c r="CR126" s="39">
        <f t="shared" si="187"/>
        <v>1.5536820269343291E-2</v>
      </c>
      <c r="CS126" s="39">
        <f t="shared" si="188"/>
        <v>2.8640566213283508E-2</v>
      </c>
      <c r="CT126" s="39">
        <f t="shared" si="189"/>
        <v>8.7303032671995108E-3</v>
      </c>
      <c r="CU126" s="39">
        <f t="shared" si="190"/>
        <v>1.4840835094124811E-2</v>
      </c>
      <c r="CV126" s="39">
        <f t="shared" si="191"/>
        <v>2.83751867686843E-3</v>
      </c>
      <c r="CW126" s="39">
        <f t="shared" si="192"/>
        <v>3.300231554631148E-4</v>
      </c>
      <c r="CX126" s="39">
        <f t="shared" si="193"/>
        <v>2.3611965968185736E-3</v>
      </c>
      <c r="CY126" s="39">
        <f t="shared" si="194"/>
        <v>5.4436809148555008E-5</v>
      </c>
      <c r="CZ126" s="39">
        <f t="shared" si="195"/>
        <v>2.5074955214053154E-3</v>
      </c>
      <c r="DA126" s="39">
        <f t="shared" si="196"/>
        <v>3.1573349306161908E-3</v>
      </c>
      <c r="DB126" s="39">
        <f t="shared" si="197"/>
        <v>1.3881386332881527E-3</v>
      </c>
    </row>
    <row r="127" spans="1:106" ht="12.75" customHeight="1" x14ac:dyDescent="0.3">
      <c r="A127" s="9" t="str">
        <f t="shared" si="198"/>
        <v>02 Baja California45-49 añosTotal</v>
      </c>
      <c r="B127" s="18" t="s">
        <v>37</v>
      </c>
      <c r="C127" s="18" t="s">
        <v>14</v>
      </c>
      <c r="D127" s="29" t="s">
        <v>84</v>
      </c>
      <c r="E127" s="19">
        <v>260844</v>
      </c>
      <c r="F127" s="19">
        <v>245248</v>
      </c>
      <c r="G127" s="19">
        <v>243866</v>
      </c>
      <c r="H127" s="19">
        <v>1004</v>
      </c>
      <c r="I127" s="19">
        <v>378</v>
      </c>
      <c r="J127" s="19">
        <v>13958</v>
      </c>
      <c r="K127" s="19">
        <v>10645</v>
      </c>
      <c r="L127" s="19">
        <v>2833</v>
      </c>
      <c r="M127" s="19">
        <v>480</v>
      </c>
      <c r="N127" s="19">
        <v>1638</v>
      </c>
      <c r="O127" s="38">
        <f>+'07'!E126-'05'!J127</f>
        <v>1004</v>
      </c>
      <c r="P127" s="38">
        <f t="shared" si="199"/>
        <v>14962</v>
      </c>
      <c r="Q127" s="39">
        <f>'07'!F126/'05'!$P127</f>
        <v>0.41511829969255448</v>
      </c>
      <c r="R127" s="39">
        <f>'07'!G126/'05'!$P127</f>
        <v>0.12558481486432296</v>
      </c>
      <c r="S127" s="39">
        <f>'07'!H126/'05'!$P127</f>
        <v>0.24889720625584816</v>
      </c>
      <c r="T127" s="39">
        <f>'07'!I126/'05'!$P127</f>
        <v>3.9767410773960697E-2</v>
      </c>
      <c r="U127" s="39">
        <f>'07'!J126/'05'!$P127</f>
        <v>3.9433230851490444E-3</v>
      </c>
      <c r="V127" s="39">
        <f>'07'!K126/'05'!$P127</f>
        <v>3.8297019115091563E-2</v>
      </c>
      <c r="W127" s="39">
        <f>'07'!L126/'05'!$P127</f>
        <v>1.1362117363988772E-3</v>
      </c>
      <c r="X127" s="39">
        <f>'07'!M126/'05'!$P127</f>
        <v>4.6451009223365862E-2</v>
      </c>
      <c r="Y127" s="39">
        <f>'07'!N126/'05'!$P127</f>
        <v>5.5674375083544982E-2</v>
      </c>
      <c r="Z127" s="39">
        <f>'07'!O126/'05'!$P127</f>
        <v>2.5130330169763401E-2</v>
      </c>
      <c r="AA127" s="44">
        <f t="shared" si="200"/>
        <v>1176.0301430290069</v>
      </c>
      <c r="AB127" s="44">
        <f t="shared" si="201"/>
        <v>355.78178051062696</v>
      </c>
      <c r="AC127" s="44">
        <f t="shared" si="202"/>
        <v>705.12578532281782</v>
      </c>
      <c r="AD127" s="44">
        <f t="shared" si="203"/>
        <v>112.66107472263066</v>
      </c>
      <c r="AE127" s="44">
        <f t="shared" si="204"/>
        <v>11.171434300227244</v>
      </c>
      <c r="AF127" s="44">
        <f t="shared" si="205"/>
        <v>108.49545515305439</v>
      </c>
      <c r="AG127" s="44">
        <f t="shared" si="206"/>
        <v>3.2188878492180191</v>
      </c>
      <c r="AH127" s="44">
        <f t="shared" si="207"/>
        <v>131.59570912979549</v>
      </c>
      <c r="AI127" s="44">
        <f t="shared" si="208"/>
        <v>157.72550461168294</v>
      </c>
      <c r="AJ127" s="44">
        <f t="shared" si="209"/>
        <v>71.194225370939719</v>
      </c>
      <c r="AK127" s="44">
        <f t="shared" si="210"/>
        <v>199.25678385242614</v>
      </c>
      <c r="AL127" s="44">
        <f t="shared" si="211"/>
        <v>60.28071113487502</v>
      </c>
      <c r="AM127" s="44">
        <f t="shared" si="212"/>
        <v>119.47065900280711</v>
      </c>
      <c r="AN127" s="44">
        <f t="shared" si="213"/>
        <v>19.088357171501134</v>
      </c>
      <c r="AO127" s="44">
        <f t="shared" si="214"/>
        <v>1.8927950808715412</v>
      </c>
      <c r="AP127" s="44">
        <f t="shared" si="215"/>
        <v>18.382569175243951</v>
      </c>
      <c r="AQ127" s="44">
        <f t="shared" si="216"/>
        <v>0.54538163347146107</v>
      </c>
      <c r="AR127" s="44">
        <f t="shared" si="217"/>
        <v>22.296484427215614</v>
      </c>
      <c r="AS127" s="44">
        <f t="shared" si="218"/>
        <v>26.723700040101591</v>
      </c>
      <c r="AT127" s="44">
        <f t="shared" si="219"/>
        <v>12.062558481486432</v>
      </c>
      <c r="AU127" s="44">
        <f t="shared" si="220"/>
        <v>4418.9343002272426</v>
      </c>
      <c r="AV127" s="44">
        <f t="shared" si="221"/>
        <v>1336.850354230718</v>
      </c>
      <c r="AW127" s="44">
        <f t="shared" si="222"/>
        <v>2649.5107605935036</v>
      </c>
      <c r="AX127" s="44">
        <f t="shared" si="223"/>
        <v>423.32408768881163</v>
      </c>
      <c r="AY127" s="44">
        <f t="shared" si="224"/>
        <v>41.97667424141158</v>
      </c>
      <c r="AZ127" s="44">
        <f t="shared" si="225"/>
        <v>407.67176848014969</v>
      </c>
      <c r="BA127" s="44">
        <f t="shared" si="226"/>
        <v>12.094973933966049</v>
      </c>
      <c r="BB127" s="44">
        <f t="shared" si="227"/>
        <v>494.47099318272961</v>
      </c>
      <c r="BC127" s="44">
        <f t="shared" si="228"/>
        <v>592.65372276433629</v>
      </c>
      <c r="BD127" s="44">
        <f t="shared" si="229"/>
        <v>267.5123646571314</v>
      </c>
      <c r="BE127" s="44">
        <f t="shared" si="230"/>
        <v>416.77877289132471</v>
      </c>
      <c r="BF127" s="44">
        <f t="shared" si="231"/>
        <v>126.08715412378025</v>
      </c>
      <c r="BG127" s="44">
        <f t="shared" si="232"/>
        <v>249.89279508087154</v>
      </c>
      <c r="BH127" s="44">
        <f t="shared" si="233"/>
        <v>39.926480417056538</v>
      </c>
      <c r="BI127" s="44">
        <f t="shared" si="234"/>
        <v>3.9590963774896406</v>
      </c>
      <c r="BJ127" s="44">
        <f t="shared" si="235"/>
        <v>38.450207191551932</v>
      </c>
      <c r="BK127" s="44">
        <f t="shared" si="236"/>
        <v>1.1407565833444728</v>
      </c>
      <c r="BL127" s="44">
        <f t="shared" si="237"/>
        <v>46.636813260259323</v>
      </c>
      <c r="BM127" s="44">
        <f t="shared" si="238"/>
        <v>55.897072583879158</v>
      </c>
      <c r="BN127" s="44">
        <f t="shared" si="239"/>
        <v>25.230851490442454</v>
      </c>
      <c r="BO127" s="39">
        <f t="shared" si="240"/>
        <v>7.8601132404023985E-2</v>
      </c>
      <c r="BP127" s="39">
        <f t="shared" si="159"/>
        <v>2.3779025565474333E-2</v>
      </c>
      <c r="BQ127" s="39">
        <f t="shared" si="160"/>
        <v>4.7127776054191807E-2</v>
      </c>
      <c r="BR127" s="39">
        <f t="shared" si="161"/>
        <v>7.5298138432449311E-3</v>
      </c>
      <c r="BS127" s="39">
        <f t="shared" si="162"/>
        <v>7.4665380966630417E-4</v>
      </c>
      <c r="BT127" s="39">
        <f t="shared" si="163"/>
        <v>7.2514005582846137E-3</v>
      </c>
      <c r="BU127" s="39">
        <f t="shared" si="164"/>
        <v>2.1513753837842662E-4</v>
      </c>
      <c r="BV127" s="39">
        <f t="shared" si="165"/>
        <v>8.7953287748827359E-3</v>
      </c>
      <c r="BW127" s="39">
        <f t="shared" si="166"/>
        <v>1.0541739380542904E-2</v>
      </c>
      <c r="BX127" s="39">
        <f t="shared" si="167"/>
        <v>4.758336142958142E-3</v>
      </c>
      <c r="BY127" s="39">
        <f t="shared" si="168"/>
        <v>1.3317523315895344E-2</v>
      </c>
      <c r="BZ127" s="39">
        <f t="shared" si="169"/>
        <v>4.0289206747009107E-3</v>
      </c>
      <c r="CA127" s="39">
        <f t="shared" si="170"/>
        <v>7.9849391126057424E-3</v>
      </c>
      <c r="CB127" s="39">
        <f t="shared" si="171"/>
        <v>1.2757891439313684E-3</v>
      </c>
      <c r="CC127" s="39">
        <f t="shared" si="172"/>
        <v>1.2650682267554747E-4</v>
      </c>
      <c r="CD127" s="39">
        <f t="shared" si="173"/>
        <v>1.2286171083574356E-3</v>
      </c>
      <c r="CE127" s="39">
        <f t="shared" si="174"/>
        <v>3.6451118398039101E-5</v>
      </c>
      <c r="CF127" s="39">
        <f t="shared" si="175"/>
        <v>1.4902074874492456E-3</v>
      </c>
      <c r="CG127" s="39">
        <f t="shared" si="176"/>
        <v>1.7861048015039159E-3</v>
      </c>
      <c r="CH127" s="39">
        <f t="shared" si="177"/>
        <v>8.0621297162721775E-4</v>
      </c>
      <c r="CI127" s="39">
        <f t="shared" si="178"/>
        <v>0.29534382437022072</v>
      </c>
      <c r="CJ127" s="39">
        <f t="shared" si="179"/>
        <v>8.9349709546231657E-2</v>
      </c>
      <c r="CK127" s="39">
        <f t="shared" si="180"/>
        <v>0.17708266011185025</v>
      </c>
      <c r="CL127" s="39">
        <f t="shared" si="181"/>
        <v>2.8293282160727951E-2</v>
      </c>
      <c r="CM127" s="39">
        <f t="shared" si="182"/>
        <v>2.8055523487108395E-3</v>
      </c>
      <c r="CN127" s="39">
        <f t="shared" si="183"/>
        <v>2.7247143996801879E-2</v>
      </c>
      <c r="CO127" s="39">
        <f t="shared" si="184"/>
        <v>8.0837949030651308E-4</v>
      </c>
      <c r="CP127" s="39">
        <f t="shared" si="185"/>
        <v>3.3048455633119207E-2</v>
      </c>
      <c r="CQ127" s="39">
        <f t="shared" si="186"/>
        <v>3.9610595025019138E-2</v>
      </c>
      <c r="CR127" s="39">
        <f t="shared" si="187"/>
        <v>1.7879452256191111E-2</v>
      </c>
      <c r="CS127" s="39">
        <f t="shared" si="188"/>
        <v>2.7855819602414431E-2</v>
      </c>
      <c r="CT127" s="39">
        <f t="shared" si="189"/>
        <v>8.4271590779160712E-3</v>
      </c>
      <c r="CU127" s="39">
        <f t="shared" si="190"/>
        <v>1.6701830977200342E-2</v>
      </c>
      <c r="CV127" s="39">
        <f t="shared" si="191"/>
        <v>2.6685256260564456E-3</v>
      </c>
      <c r="CW127" s="39">
        <f t="shared" si="192"/>
        <v>2.6461010409635347E-4</v>
      </c>
      <c r="CX127" s="39">
        <f t="shared" si="193"/>
        <v>2.569857451647636E-3</v>
      </c>
      <c r="CY127" s="39">
        <f t="shared" si="194"/>
        <v>7.6243589315898471E-5</v>
      </c>
      <c r="CZ127" s="39">
        <f t="shared" si="195"/>
        <v>3.1170173279146721E-3</v>
      </c>
      <c r="DA127" s="39">
        <f t="shared" si="196"/>
        <v>3.735935876479024E-3</v>
      </c>
      <c r="DB127" s="39">
        <f t="shared" si="197"/>
        <v>1.6863287989869304E-3</v>
      </c>
    </row>
    <row r="128" spans="1:106" ht="12.75" customHeight="1" x14ac:dyDescent="0.3">
      <c r="A128" s="9" t="str">
        <f t="shared" si="198"/>
        <v>02 Baja California50-54 añosTotal</v>
      </c>
      <c r="B128" s="18" t="s">
        <v>37</v>
      </c>
      <c r="C128" s="18" t="s">
        <v>14</v>
      </c>
      <c r="D128" s="29" t="s">
        <v>85</v>
      </c>
      <c r="E128" s="19">
        <v>221388</v>
      </c>
      <c r="F128" s="19">
        <v>209513</v>
      </c>
      <c r="G128" s="19">
        <v>208485</v>
      </c>
      <c r="H128" s="19">
        <v>678</v>
      </c>
      <c r="I128" s="19">
        <v>350</v>
      </c>
      <c r="J128" s="19">
        <v>10767</v>
      </c>
      <c r="K128" s="19">
        <v>7749</v>
      </c>
      <c r="L128" s="19">
        <v>2729</v>
      </c>
      <c r="M128" s="19">
        <v>289</v>
      </c>
      <c r="N128" s="19">
        <v>1108</v>
      </c>
      <c r="O128" s="38">
        <f>+'07'!E127-'05'!J128</f>
        <v>678</v>
      </c>
      <c r="P128" s="38">
        <f t="shared" si="199"/>
        <v>11445</v>
      </c>
      <c r="Q128" s="39">
        <f>'07'!F127/'05'!$P128</f>
        <v>0.35919615552643075</v>
      </c>
      <c r="R128" s="39">
        <f>'07'!G127/'05'!$P128</f>
        <v>0.1108781127129751</v>
      </c>
      <c r="S128" s="39">
        <f>'07'!H127/'05'!$P128</f>
        <v>0.31035386631716905</v>
      </c>
      <c r="T128" s="39">
        <f>'07'!I127/'05'!$P128</f>
        <v>3.8619484491044125E-2</v>
      </c>
      <c r="U128" s="39">
        <f>'07'!J127/'05'!$P128</f>
        <v>2.9707295762341633E-3</v>
      </c>
      <c r="V128" s="39">
        <f>'07'!K127/'05'!$P128</f>
        <v>3.2940148536478808E-2</v>
      </c>
      <c r="W128" s="39">
        <f>'07'!L127/'05'!$P128</f>
        <v>1.397990388816077E-3</v>
      </c>
      <c r="X128" s="39">
        <f>'07'!M127/'05'!$P128</f>
        <v>4.997815640017475E-2</v>
      </c>
      <c r="Y128" s="39">
        <f>'07'!N127/'05'!$P128</f>
        <v>6.8676277850589773E-2</v>
      </c>
      <c r="Z128" s="39">
        <f>'07'!O127/'05'!$P128</f>
        <v>2.4989078200087375E-2</v>
      </c>
      <c r="AA128" s="44">
        <f t="shared" si="200"/>
        <v>980.24630843162947</v>
      </c>
      <c r="AB128" s="44">
        <f t="shared" si="201"/>
        <v>302.58636959370904</v>
      </c>
      <c r="AC128" s="44">
        <f t="shared" si="202"/>
        <v>846.95570117955435</v>
      </c>
      <c r="AD128" s="44">
        <f t="shared" si="203"/>
        <v>105.39257317605941</v>
      </c>
      <c r="AE128" s="44">
        <f t="shared" si="204"/>
        <v>8.1071210135430309</v>
      </c>
      <c r="AF128" s="44">
        <f t="shared" si="205"/>
        <v>89.893665356050661</v>
      </c>
      <c r="AG128" s="44">
        <f t="shared" si="206"/>
        <v>3.815115771079074</v>
      </c>
      <c r="AH128" s="44">
        <f t="shared" si="207"/>
        <v>136.39038881607689</v>
      </c>
      <c r="AI128" s="44">
        <f t="shared" si="208"/>
        <v>187.41756225425948</v>
      </c>
      <c r="AJ128" s="44">
        <f t="shared" si="209"/>
        <v>68.195194408038446</v>
      </c>
      <c r="AK128" s="44">
        <f t="shared" si="210"/>
        <v>103.80768894713849</v>
      </c>
      <c r="AL128" s="44">
        <f t="shared" si="211"/>
        <v>32.043774574049806</v>
      </c>
      <c r="AM128" s="44">
        <f t="shared" si="212"/>
        <v>89.692267365661849</v>
      </c>
      <c r="AN128" s="44">
        <f t="shared" si="213"/>
        <v>11.161031017911752</v>
      </c>
      <c r="AO128" s="44">
        <f t="shared" si="214"/>
        <v>0.85854084753167326</v>
      </c>
      <c r="AP128" s="44">
        <f t="shared" si="215"/>
        <v>9.5197029270423759</v>
      </c>
      <c r="AQ128" s="44">
        <f t="shared" si="216"/>
        <v>0.40401922236784626</v>
      </c>
      <c r="AR128" s="44">
        <f t="shared" si="217"/>
        <v>14.443687199650503</v>
      </c>
      <c r="AS128" s="44">
        <f t="shared" si="218"/>
        <v>19.847444298820445</v>
      </c>
      <c r="AT128" s="44">
        <f t="shared" si="219"/>
        <v>7.2218435998252515</v>
      </c>
      <c r="AU128" s="44">
        <f t="shared" si="220"/>
        <v>2783.4110091743119</v>
      </c>
      <c r="AV128" s="44">
        <f t="shared" si="221"/>
        <v>859.19449541284405</v>
      </c>
      <c r="AW128" s="44">
        <f t="shared" si="222"/>
        <v>2404.9321100917427</v>
      </c>
      <c r="AX128" s="44">
        <f t="shared" si="223"/>
        <v>299.26238532110091</v>
      </c>
      <c r="AY128" s="44">
        <f t="shared" si="224"/>
        <v>23.020183486238533</v>
      </c>
      <c r="AZ128" s="44">
        <f t="shared" si="225"/>
        <v>255.25321100917429</v>
      </c>
      <c r="BA128" s="44">
        <f t="shared" si="226"/>
        <v>10.833027522935781</v>
      </c>
      <c r="BB128" s="44">
        <f t="shared" si="227"/>
        <v>387.28073394495414</v>
      </c>
      <c r="BC128" s="44">
        <f t="shared" si="228"/>
        <v>532.17247706422017</v>
      </c>
      <c r="BD128" s="44">
        <f t="shared" si="229"/>
        <v>193.64036697247707</v>
      </c>
      <c r="BE128" s="44">
        <f t="shared" si="230"/>
        <v>243.53499344692005</v>
      </c>
      <c r="BF128" s="44">
        <f t="shared" si="231"/>
        <v>75.175360419397109</v>
      </c>
      <c r="BG128" s="44">
        <f t="shared" si="232"/>
        <v>210.4199213630406</v>
      </c>
      <c r="BH128" s="44">
        <f t="shared" si="233"/>
        <v>26.184010484927917</v>
      </c>
      <c r="BI128" s="44">
        <f t="shared" si="234"/>
        <v>2.0141546526867629</v>
      </c>
      <c r="BJ128" s="44">
        <f t="shared" si="235"/>
        <v>22.333420707732632</v>
      </c>
      <c r="BK128" s="44">
        <f t="shared" si="236"/>
        <v>0.94783748361730025</v>
      </c>
      <c r="BL128" s="44">
        <f t="shared" si="237"/>
        <v>33.885190039318481</v>
      </c>
      <c r="BM128" s="44">
        <f t="shared" si="238"/>
        <v>46.562516382699869</v>
      </c>
      <c r="BN128" s="44">
        <f t="shared" si="239"/>
        <v>16.94259501965924</v>
      </c>
      <c r="BO128" s="39">
        <f t="shared" si="240"/>
        <v>8.5648432366241103E-2</v>
      </c>
      <c r="BP128" s="39">
        <f t="shared" si="159"/>
        <v>2.6438302279922152E-2</v>
      </c>
      <c r="BQ128" s="39">
        <f t="shared" si="160"/>
        <v>7.4002245625124891E-2</v>
      </c>
      <c r="BR128" s="39">
        <f t="shared" si="161"/>
        <v>9.2086127720453839E-3</v>
      </c>
      <c r="BS128" s="39">
        <f t="shared" si="162"/>
        <v>7.0835482861887557E-4</v>
      </c>
      <c r="BT128" s="39">
        <f t="shared" si="163"/>
        <v>7.8544050114504726E-3</v>
      </c>
      <c r="BU128" s="39">
        <f t="shared" si="164"/>
        <v>3.3334344876182387E-4</v>
      </c>
      <c r="BV128" s="39">
        <f t="shared" si="165"/>
        <v>1.1917028293235203E-2</v>
      </c>
      <c r="BW128" s="39">
        <f t="shared" si="166"/>
        <v>1.6375496920424594E-2</v>
      </c>
      <c r="BX128" s="39">
        <f t="shared" si="167"/>
        <v>5.9585141466176016E-3</v>
      </c>
      <c r="BY128" s="39">
        <f t="shared" si="168"/>
        <v>9.0701344645817816E-3</v>
      </c>
      <c r="BZ128" s="39">
        <f t="shared" si="169"/>
        <v>2.799805554744413E-3</v>
      </c>
      <c r="CA128" s="39">
        <f t="shared" si="170"/>
        <v>7.8368079830198212E-3</v>
      </c>
      <c r="CB128" s="39">
        <f t="shared" si="171"/>
        <v>9.7518838076992155E-4</v>
      </c>
      <c r="CC128" s="39">
        <f t="shared" si="172"/>
        <v>7.50144908284555E-5</v>
      </c>
      <c r="CD128" s="39">
        <f t="shared" si="173"/>
        <v>8.3177832477434482E-4</v>
      </c>
      <c r="CE128" s="39">
        <f t="shared" si="174"/>
        <v>3.5300936860449649E-5</v>
      </c>
      <c r="CF128" s="39">
        <f t="shared" si="175"/>
        <v>1.262008492761075E-3</v>
      </c>
      <c r="CG128" s="39">
        <f t="shared" si="176"/>
        <v>1.7341585232695889E-3</v>
      </c>
      <c r="CH128" s="39">
        <f t="shared" si="177"/>
        <v>6.310042463805375E-4</v>
      </c>
      <c r="CI128" s="39">
        <f t="shared" si="178"/>
        <v>0.24319886493440906</v>
      </c>
      <c r="CJ128" s="39">
        <f t="shared" si="179"/>
        <v>7.5071602919427174E-2</v>
      </c>
      <c r="CK128" s="39">
        <f t="shared" si="180"/>
        <v>0.21012949847896398</v>
      </c>
      <c r="CL128" s="39">
        <f t="shared" si="181"/>
        <v>2.6147871150817029E-2</v>
      </c>
      <c r="CM128" s="39">
        <f t="shared" si="182"/>
        <v>2.0113747039090025E-3</v>
      </c>
      <c r="CN128" s="39">
        <f t="shared" si="183"/>
        <v>2.2302595981579229E-2</v>
      </c>
      <c r="CO128" s="39">
        <f t="shared" si="184"/>
        <v>9.4652927242776599E-4</v>
      </c>
      <c r="CP128" s="39">
        <f t="shared" si="185"/>
        <v>3.3838421489292628E-2</v>
      </c>
      <c r="CQ128" s="39">
        <f t="shared" si="186"/>
        <v>4.6498250508013997E-2</v>
      </c>
      <c r="CR128" s="39">
        <f t="shared" si="187"/>
        <v>1.6919210744646314E-2</v>
      </c>
      <c r="CS128" s="39">
        <f t="shared" si="188"/>
        <v>2.127872376119878E-2</v>
      </c>
      <c r="CT128" s="39">
        <f t="shared" si="189"/>
        <v>6.5684019588813551E-3</v>
      </c>
      <c r="CU128" s="39">
        <f t="shared" si="190"/>
        <v>1.8385314230060342E-2</v>
      </c>
      <c r="CV128" s="39">
        <f t="shared" si="191"/>
        <v>2.2878121874117881E-3</v>
      </c>
      <c r="CW128" s="39">
        <f t="shared" si="192"/>
        <v>1.7598555287782987E-4</v>
      </c>
      <c r="CX128" s="39">
        <f t="shared" si="193"/>
        <v>1.9513692186747603E-3</v>
      </c>
      <c r="CY128" s="39">
        <f t="shared" si="194"/>
        <v>8.2816730766037595E-5</v>
      </c>
      <c r="CZ128" s="39">
        <f t="shared" si="195"/>
        <v>2.9606981248858437E-3</v>
      </c>
      <c r="DA128" s="39">
        <f t="shared" si="196"/>
        <v>4.0683718988815962E-3</v>
      </c>
      <c r="DB128" s="39">
        <f t="shared" si="197"/>
        <v>1.4803490624429219E-3</v>
      </c>
    </row>
    <row r="129" spans="1:106" ht="12.75" customHeight="1" x14ac:dyDescent="0.3">
      <c r="A129" s="9" t="str">
        <f t="shared" si="198"/>
        <v>02 Baja California55-59 añosTotal</v>
      </c>
      <c r="B129" s="18" t="s">
        <v>37</v>
      </c>
      <c r="C129" s="18" t="s">
        <v>14</v>
      </c>
      <c r="D129" s="29" t="s">
        <v>86</v>
      </c>
      <c r="E129" s="19">
        <v>168653</v>
      </c>
      <c r="F129" s="19">
        <v>160837</v>
      </c>
      <c r="G129" s="19">
        <v>160092</v>
      </c>
      <c r="H129" s="19">
        <v>543</v>
      </c>
      <c r="I129" s="19">
        <v>202</v>
      </c>
      <c r="J129" s="19">
        <v>7169</v>
      </c>
      <c r="K129" s="19">
        <v>4946</v>
      </c>
      <c r="L129" s="19">
        <v>2063</v>
      </c>
      <c r="M129" s="19">
        <v>160</v>
      </c>
      <c r="N129" s="19">
        <v>647</v>
      </c>
      <c r="O129" s="38">
        <f>+'07'!E128-'05'!J129</f>
        <v>543</v>
      </c>
      <c r="P129" s="38">
        <f t="shared" si="199"/>
        <v>7712</v>
      </c>
      <c r="Q129" s="39">
        <f>'07'!F128/'05'!$P129</f>
        <v>0.28903008298755184</v>
      </c>
      <c r="R129" s="39">
        <f>'07'!G128/'05'!$P129</f>
        <v>9.2323651452282163E-2</v>
      </c>
      <c r="S129" s="39">
        <f>'07'!H128/'05'!$P129</f>
        <v>0.37409232365145229</v>
      </c>
      <c r="T129" s="39">
        <f>'07'!I128/'05'!$P129</f>
        <v>3.5788381742738587E-2</v>
      </c>
      <c r="U129" s="39">
        <f>'07'!J128/'05'!$P129</f>
        <v>2.8526970954356845E-3</v>
      </c>
      <c r="V129" s="39">
        <f>'07'!K128/'05'!$P129</f>
        <v>3.5918049792531118E-2</v>
      </c>
      <c r="W129" s="39">
        <f>'07'!L128/'05'!$P129</f>
        <v>2.5933609958506223E-3</v>
      </c>
      <c r="X129" s="39">
        <f>'07'!M128/'05'!$P129</f>
        <v>4.4087136929460584E-2</v>
      </c>
      <c r="Y129" s="39">
        <f>'07'!N128/'05'!$P129</f>
        <v>9.5954356846473035E-2</v>
      </c>
      <c r="Z129" s="39">
        <f>'07'!O128/'05'!$P129</f>
        <v>2.7359958506224066E-2</v>
      </c>
      <c r="AA129" s="44">
        <f t="shared" si="200"/>
        <v>596.26906120331944</v>
      </c>
      <c r="AB129" s="44">
        <f t="shared" si="201"/>
        <v>190.4636929460581</v>
      </c>
      <c r="AC129" s="44">
        <f t="shared" si="202"/>
        <v>771.75246369294609</v>
      </c>
      <c r="AD129" s="44">
        <f t="shared" si="203"/>
        <v>73.831431535269701</v>
      </c>
      <c r="AE129" s="44">
        <f t="shared" si="204"/>
        <v>5.8851141078838172</v>
      </c>
      <c r="AF129" s="44">
        <f t="shared" si="205"/>
        <v>74.098936721991691</v>
      </c>
      <c r="AG129" s="44">
        <f t="shared" si="206"/>
        <v>5.3501037344398341</v>
      </c>
      <c r="AH129" s="44">
        <f t="shared" si="207"/>
        <v>90.951763485477187</v>
      </c>
      <c r="AI129" s="44">
        <f t="shared" si="208"/>
        <v>197.95383817427387</v>
      </c>
      <c r="AJ129" s="44">
        <f t="shared" si="209"/>
        <v>56.443594398340252</v>
      </c>
      <c r="AK129" s="44">
        <f t="shared" si="210"/>
        <v>46.244813278008294</v>
      </c>
      <c r="AL129" s="44">
        <f t="shared" si="211"/>
        <v>14.771784232365146</v>
      </c>
      <c r="AM129" s="44">
        <f t="shared" si="212"/>
        <v>59.854771784232369</v>
      </c>
      <c r="AN129" s="44">
        <f t="shared" si="213"/>
        <v>5.7261410788381735</v>
      </c>
      <c r="AO129" s="44">
        <f t="shared" si="214"/>
        <v>0.45643153526970953</v>
      </c>
      <c r="AP129" s="44">
        <f t="shared" si="215"/>
        <v>5.7468879668049784</v>
      </c>
      <c r="AQ129" s="44">
        <f t="shared" si="216"/>
        <v>0.41493775933609955</v>
      </c>
      <c r="AR129" s="44">
        <f t="shared" si="217"/>
        <v>7.0539419087136936</v>
      </c>
      <c r="AS129" s="44">
        <f t="shared" si="218"/>
        <v>15.352697095435685</v>
      </c>
      <c r="AT129" s="44">
        <f t="shared" si="219"/>
        <v>4.3775933609958511</v>
      </c>
      <c r="AU129" s="44">
        <f t="shared" si="220"/>
        <v>1429.5427904564315</v>
      </c>
      <c r="AV129" s="44">
        <f t="shared" si="221"/>
        <v>456.63278008298755</v>
      </c>
      <c r="AW129" s="44">
        <f t="shared" si="222"/>
        <v>1850.2606327800829</v>
      </c>
      <c r="AX129" s="44">
        <f t="shared" si="223"/>
        <v>177.00933609958506</v>
      </c>
      <c r="AY129" s="44">
        <f t="shared" si="224"/>
        <v>14.109439834024895</v>
      </c>
      <c r="AZ129" s="44">
        <f t="shared" si="225"/>
        <v>177.6506742738589</v>
      </c>
      <c r="BA129" s="44">
        <f t="shared" si="226"/>
        <v>12.826763485477178</v>
      </c>
      <c r="BB129" s="44">
        <f t="shared" si="227"/>
        <v>218.05497925311204</v>
      </c>
      <c r="BC129" s="44">
        <f t="shared" si="228"/>
        <v>474.59024896265561</v>
      </c>
      <c r="BD129" s="44">
        <f t="shared" si="229"/>
        <v>135.32235477178423</v>
      </c>
      <c r="BE129" s="44">
        <f t="shared" si="230"/>
        <v>156.94333506224064</v>
      </c>
      <c r="BF129" s="44">
        <f t="shared" si="231"/>
        <v>50.131742738589217</v>
      </c>
      <c r="BG129" s="44">
        <f t="shared" si="232"/>
        <v>203.13213174273858</v>
      </c>
      <c r="BH129" s="44">
        <f t="shared" si="233"/>
        <v>19.433091286307054</v>
      </c>
      <c r="BI129" s="44">
        <f t="shared" si="234"/>
        <v>1.5490145228215766</v>
      </c>
      <c r="BJ129" s="44">
        <f t="shared" si="235"/>
        <v>19.503501037344396</v>
      </c>
      <c r="BK129" s="44">
        <f t="shared" si="236"/>
        <v>1.4081950207468878</v>
      </c>
      <c r="BL129" s="44">
        <f t="shared" si="237"/>
        <v>23.939315352697097</v>
      </c>
      <c r="BM129" s="44">
        <f t="shared" si="238"/>
        <v>52.103215767634858</v>
      </c>
      <c r="BN129" s="44">
        <f t="shared" si="239"/>
        <v>14.856457468879668</v>
      </c>
      <c r="BO129" s="39">
        <f t="shared" si="240"/>
        <v>7.731704631785781E-2</v>
      </c>
      <c r="BP129" s="39">
        <f t="shared" si="159"/>
        <v>2.4697055620598821E-2</v>
      </c>
      <c r="BQ129" s="39">
        <f t="shared" si="160"/>
        <v>0.1000716368896455</v>
      </c>
      <c r="BR129" s="39">
        <f t="shared" si="161"/>
        <v>9.5735777405692047E-3</v>
      </c>
      <c r="BS129" s="39">
        <f t="shared" si="162"/>
        <v>7.6311126917580612E-4</v>
      </c>
      <c r="BT129" s="39">
        <f t="shared" si="163"/>
        <v>9.6082646164408307E-3</v>
      </c>
      <c r="BU129" s="39">
        <f t="shared" si="164"/>
        <v>6.9373751743255106E-4</v>
      </c>
      <c r="BV129" s="39">
        <f t="shared" si="165"/>
        <v>1.179353779635337E-2</v>
      </c>
      <c r="BW129" s="39">
        <f t="shared" si="166"/>
        <v>2.5668288145004391E-2</v>
      </c>
      <c r="BX129" s="39">
        <f t="shared" si="167"/>
        <v>7.3189308089134141E-3</v>
      </c>
      <c r="BY129" s="39">
        <f t="shared" si="168"/>
        <v>5.9964747507790838E-3</v>
      </c>
      <c r="BZ129" s="39">
        <f t="shared" si="169"/>
        <v>1.9154284533668498E-3</v>
      </c>
      <c r="CA129" s="39">
        <f t="shared" si="170"/>
        <v>7.7612515280384292E-3</v>
      </c>
      <c r="CB129" s="39">
        <f t="shared" si="171"/>
        <v>7.4249754652984618E-4</v>
      </c>
      <c r="CC129" s="39">
        <f t="shared" si="172"/>
        <v>5.918458704223412E-5</v>
      </c>
      <c r="CD129" s="39">
        <f t="shared" si="173"/>
        <v>7.4518775503176586E-4</v>
      </c>
      <c r="CE129" s="39">
        <f t="shared" si="174"/>
        <v>5.3804170038394648E-5</v>
      </c>
      <c r="CF129" s="39">
        <f t="shared" si="175"/>
        <v>9.1467089065270927E-4</v>
      </c>
      <c r="CG129" s="39">
        <f t="shared" si="176"/>
        <v>1.9907542914206025E-3</v>
      </c>
      <c r="CH129" s="39">
        <f t="shared" si="177"/>
        <v>5.6763399390506372E-4</v>
      </c>
      <c r="CI129" s="39">
        <f t="shared" si="178"/>
        <v>0.18536602573345845</v>
      </c>
      <c r="CJ129" s="39">
        <f t="shared" si="179"/>
        <v>5.9210682064702744E-2</v>
      </c>
      <c r="CK129" s="39">
        <f t="shared" si="180"/>
        <v>0.23991968786048792</v>
      </c>
      <c r="CL129" s="39">
        <f t="shared" si="181"/>
        <v>2.2952455407103872E-2</v>
      </c>
      <c r="CM129" s="39">
        <f t="shared" si="182"/>
        <v>1.8295435469430621E-3</v>
      </c>
      <c r="CN129" s="39">
        <f t="shared" si="183"/>
        <v>2.3035616477419463E-2</v>
      </c>
      <c r="CO129" s="39">
        <f t="shared" si="184"/>
        <v>1.6632214063118747E-3</v>
      </c>
      <c r="CP129" s="39">
        <f t="shared" si="185"/>
        <v>2.827476390730187E-2</v>
      </c>
      <c r="CQ129" s="39">
        <f t="shared" si="186"/>
        <v>6.1539192033539365E-2</v>
      </c>
      <c r="CR129" s="39">
        <f t="shared" si="187"/>
        <v>1.7546985836590281E-2</v>
      </c>
      <c r="CS129" s="39">
        <f t="shared" si="188"/>
        <v>2.0350536185456514E-2</v>
      </c>
      <c r="CT129" s="39">
        <f t="shared" si="189"/>
        <v>6.5004853136137472E-3</v>
      </c>
      <c r="CU129" s="39">
        <f t="shared" si="190"/>
        <v>2.6339747373280417E-2</v>
      </c>
      <c r="CV129" s="39">
        <f t="shared" si="191"/>
        <v>2.5198510485356655E-3</v>
      </c>
      <c r="CW129" s="39">
        <f t="shared" si="192"/>
        <v>2.0085769227458204E-4</v>
      </c>
      <c r="CX129" s="39">
        <f t="shared" si="193"/>
        <v>2.5289809436390555E-3</v>
      </c>
      <c r="CY129" s="39">
        <f t="shared" si="194"/>
        <v>1.8259790206780186E-4</v>
      </c>
      <c r="CZ129" s="39">
        <f t="shared" si="195"/>
        <v>3.1041643351526317E-3</v>
      </c>
      <c r="DA129" s="39">
        <f t="shared" si="196"/>
        <v>6.7561223765086695E-3</v>
      </c>
      <c r="DB129" s="39">
        <f t="shared" si="197"/>
        <v>1.9264078668153096E-3</v>
      </c>
    </row>
    <row r="130" spans="1:106" ht="12.75" customHeight="1" x14ac:dyDescent="0.3">
      <c r="A130" s="9" t="str">
        <f t="shared" si="198"/>
        <v>02 Baja California60-64 añosTotal</v>
      </c>
      <c r="B130" s="18" t="s">
        <v>37</v>
      </c>
      <c r="C130" s="18" t="s">
        <v>14</v>
      </c>
      <c r="D130" s="29" t="s">
        <v>87</v>
      </c>
      <c r="E130" s="19">
        <v>134022</v>
      </c>
      <c r="F130" s="19">
        <v>128325</v>
      </c>
      <c r="G130" s="19">
        <v>127740</v>
      </c>
      <c r="H130" s="19">
        <v>415</v>
      </c>
      <c r="I130" s="19">
        <v>170</v>
      </c>
      <c r="J130" s="19">
        <v>5319</v>
      </c>
      <c r="K130" s="19">
        <v>3379</v>
      </c>
      <c r="L130" s="19">
        <v>1822</v>
      </c>
      <c r="M130" s="19">
        <v>118</v>
      </c>
      <c r="N130" s="19">
        <v>378</v>
      </c>
      <c r="O130" s="38">
        <f>+'07'!E129-'05'!J130</f>
        <v>415</v>
      </c>
      <c r="P130" s="38">
        <f t="shared" si="199"/>
        <v>5734</v>
      </c>
      <c r="Q130" s="39">
        <f>'07'!F129/'05'!$P130</f>
        <v>0.22148587373561213</v>
      </c>
      <c r="R130" s="39">
        <f>'07'!G129/'05'!$P130</f>
        <v>7.2549703522846176E-2</v>
      </c>
      <c r="S130" s="39">
        <f>'07'!H129/'05'!$P130</f>
        <v>0.44035577258458319</v>
      </c>
      <c r="T130" s="39">
        <f>'07'!I129/'05'!$P130</f>
        <v>2.7903732124171608E-2</v>
      </c>
      <c r="U130" s="39">
        <f>'07'!J129/'05'!$P130</f>
        <v>3.4879665155214509E-4</v>
      </c>
      <c r="V130" s="39">
        <f>'07'!K129/'05'!$P130</f>
        <v>2.9124520404604115E-2</v>
      </c>
      <c r="W130" s="39">
        <f>'07'!L129/'05'!$P130</f>
        <v>2.9647715381932332E-3</v>
      </c>
      <c r="X130" s="39">
        <f>'07'!M129/'05'!$P130</f>
        <v>3.3310080223229857E-2</v>
      </c>
      <c r="Y130" s="39">
        <f>'07'!N129/'05'!$P130</f>
        <v>0.14213463550749914</v>
      </c>
      <c r="Z130" s="39">
        <f>'07'!O129/'05'!$P130</f>
        <v>2.9822113707708407E-2</v>
      </c>
      <c r="AA130" s="44">
        <f t="shared" si="200"/>
        <v>403.54726194628529</v>
      </c>
      <c r="AB130" s="44">
        <f t="shared" si="201"/>
        <v>132.18555981862573</v>
      </c>
      <c r="AC130" s="44">
        <f t="shared" si="202"/>
        <v>802.32821764911057</v>
      </c>
      <c r="AD130" s="44">
        <f t="shared" si="203"/>
        <v>50.840599930240671</v>
      </c>
      <c r="AE130" s="44">
        <f t="shared" si="204"/>
        <v>0.63550749912800841</v>
      </c>
      <c r="AF130" s="44">
        <f t="shared" si="205"/>
        <v>53.064876177188701</v>
      </c>
      <c r="AG130" s="44">
        <f t="shared" si="206"/>
        <v>5.4018137425880708</v>
      </c>
      <c r="AH130" s="44">
        <f t="shared" si="207"/>
        <v>60.690966166724799</v>
      </c>
      <c r="AI130" s="44">
        <f t="shared" si="208"/>
        <v>258.96930589466342</v>
      </c>
      <c r="AJ130" s="44">
        <f t="shared" si="209"/>
        <v>54.335891175444715</v>
      </c>
      <c r="AK130" s="44">
        <f t="shared" si="210"/>
        <v>26.135333100802232</v>
      </c>
      <c r="AL130" s="44">
        <f t="shared" si="211"/>
        <v>8.5608650156958497</v>
      </c>
      <c r="AM130" s="44">
        <f t="shared" si="212"/>
        <v>51.96198116498082</v>
      </c>
      <c r="AN130" s="44">
        <f t="shared" si="213"/>
        <v>3.2926403906522497</v>
      </c>
      <c r="AO130" s="44">
        <f t="shared" si="214"/>
        <v>4.1158004883153118E-2</v>
      </c>
      <c r="AP130" s="44">
        <f t="shared" si="215"/>
        <v>3.4366934077432854</v>
      </c>
      <c r="AQ130" s="44">
        <f t="shared" si="216"/>
        <v>0.34984304150680151</v>
      </c>
      <c r="AR130" s="44">
        <f t="shared" si="217"/>
        <v>3.9305894663411229</v>
      </c>
      <c r="AS130" s="44">
        <f t="shared" si="218"/>
        <v>16.771886989884898</v>
      </c>
      <c r="AT130" s="44">
        <f t="shared" si="219"/>
        <v>3.5190094175095918</v>
      </c>
      <c r="AU130" s="44">
        <f t="shared" si="220"/>
        <v>748.40076735263335</v>
      </c>
      <c r="AV130" s="44">
        <f t="shared" si="221"/>
        <v>245.14544820369724</v>
      </c>
      <c r="AW130" s="44">
        <f t="shared" si="222"/>
        <v>1487.9621555633066</v>
      </c>
      <c r="AX130" s="44">
        <f t="shared" si="223"/>
        <v>94.286710847575861</v>
      </c>
      <c r="AY130" s="44">
        <f t="shared" si="224"/>
        <v>1.1785838855946982</v>
      </c>
      <c r="AZ130" s="44">
        <f t="shared" si="225"/>
        <v>98.411754447157307</v>
      </c>
      <c r="BA130" s="44">
        <f t="shared" si="226"/>
        <v>10.017963027554934</v>
      </c>
      <c r="BB130" s="44">
        <f t="shared" si="227"/>
        <v>112.55476107429369</v>
      </c>
      <c r="BC130" s="44">
        <f t="shared" si="228"/>
        <v>480.27293337983957</v>
      </c>
      <c r="BD130" s="44">
        <f t="shared" si="229"/>
        <v>100.7689222183467</v>
      </c>
      <c r="BE130" s="44">
        <f t="shared" si="230"/>
        <v>91.916637600279032</v>
      </c>
      <c r="BF130" s="44">
        <f t="shared" si="231"/>
        <v>30.108126961981164</v>
      </c>
      <c r="BG130" s="44">
        <f t="shared" si="232"/>
        <v>182.74764562260202</v>
      </c>
      <c r="BH130" s="44">
        <f t="shared" si="233"/>
        <v>11.580048831531217</v>
      </c>
      <c r="BI130" s="44">
        <f t="shared" si="234"/>
        <v>0.14475061039414022</v>
      </c>
      <c r="BJ130" s="44">
        <f t="shared" si="235"/>
        <v>12.086675967910708</v>
      </c>
      <c r="BK130" s="44">
        <f t="shared" si="236"/>
        <v>1.2303801883501917</v>
      </c>
      <c r="BL130" s="44">
        <f t="shared" si="237"/>
        <v>13.823683292640391</v>
      </c>
      <c r="BM130" s="44">
        <f t="shared" si="238"/>
        <v>58.985873735612138</v>
      </c>
      <c r="BN130" s="44">
        <f t="shared" si="239"/>
        <v>12.376177188698989</v>
      </c>
      <c r="BO130" s="39">
        <f t="shared" si="240"/>
        <v>7.0377966854950347E-2</v>
      </c>
      <c r="BP130" s="39">
        <f t="shared" si="159"/>
        <v>2.3052940324141215E-2</v>
      </c>
      <c r="BQ130" s="39">
        <f t="shared" si="160"/>
        <v>0.13992469788090522</v>
      </c>
      <c r="BR130" s="39">
        <f t="shared" si="161"/>
        <v>8.8665155092850848E-3</v>
      </c>
      <c r="BS130" s="39">
        <f t="shared" si="162"/>
        <v>1.1083144386606356E-4</v>
      </c>
      <c r="BT130" s="39">
        <f t="shared" si="163"/>
        <v>9.2544255628163059E-3</v>
      </c>
      <c r="BU130" s="39">
        <f t="shared" si="164"/>
        <v>9.420672728615401E-4</v>
      </c>
      <c r="BV130" s="39">
        <f t="shared" si="165"/>
        <v>1.0584402889209069E-2</v>
      </c>
      <c r="BW130" s="39">
        <f t="shared" si="166"/>
        <v>4.51638133754209E-2</v>
      </c>
      <c r="BX130" s="39">
        <f t="shared" si="167"/>
        <v>9.4760884505484325E-3</v>
      </c>
      <c r="BY130" s="39">
        <f t="shared" si="168"/>
        <v>4.5579583363798797E-3</v>
      </c>
      <c r="BZ130" s="39">
        <f t="shared" si="169"/>
        <v>1.4930005259323072E-3</v>
      </c>
      <c r="CA130" s="39">
        <f t="shared" si="170"/>
        <v>9.0620825191804703E-3</v>
      </c>
      <c r="CB130" s="39">
        <f t="shared" si="171"/>
        <v>5.7423097151242585E-4</v>
      </c>
      <c r="CC130" s="39">
        <f t="shared" si="172"/>
        <v>7.1778871439053223E-6</v>
      </c>
      <c r="CD130" s="39">
        <f t="shared" si="173"/>
        <v>5.9935357651609436E-4</v>
      </c>
      <c r="CE130" s="39">
        <f t="shared" si="174"/>
        <v>6.101204072319524E-5</v>
      </c>
      <c r="CF130" s="39">
        <f t="shared" si="175"/>
        <v>6.8548822224295835E-4</v>
      </c>
      <c r="CG130" s="39">
        <f t="shared" si="176"/>
        <v>2.9249890111414192E-3</v>
      </c>
      <c r="CH130" s="39">
        <f t="shared" si="177"/>
        <v>6.1370935080390506E-4</v>
      </c>
      <c r="CI130" s="39">
        <f t="shared" si="178"/>
        <v>0.13051984083582724</v>
      </c>
      <c r="CJ130" s="39">
        <f t="shared" si="179"/>
        <v>4.275295573834971E-2</v>
      </c>
      <c r="CK130" s="39">
        <f t="shared" si="180"/>
        <v>0.25949810874839668</v>
      </c>
      <c r="CL130" s="39">
        <f t="shared" si="181"/>
        <v>1.644344451474989E-2</v>
      </c>
      <c r="CM130" s="39">
        <f t="shared" si="182"/>
        <v>2.0554305643437359E-4</v>
      </c>
      <c r="CN130" s="39">
        <f t="shared" si="183"/>
        <v>1.7162845212270197E-2</v>
      </c>
      <c r="CO130" s="39">
        <f t="shared" si="184"/>
        <v>1.7471159796921755E-3</v>
      </c>
      <c r="CP130" s="39">
        <f t="shared" si="185"/>
        <v>1.962936188948268E-2</v>
      </c>
      <c r="CQ130" s="39">
        <f t="shared" si="186"/>
        <v>8.3758795497007252E-2</v>
      </c>
      <c r="CR130" s="39">
        <f t="shared" si="187"/>
        <v>1.7573931325138945E-2</v>
      </c>
      <c r="CS130" s="39">
        <f t="shared" si="188"/>
        <v>1.6030107708454661E-2</v>
      </c>
      <c r="CT130" s="39">
        <f t="shared" si="189"/>
        <v>5.2508069344229446E-3</v>
      </c>
      <c r="CU130" s="39">
        <f t="shared" si="190"/>
        <v>3.1870883436100804E-2</v>
      </c>
      <c r="CV130" s="39">
        <f t="shared" si="191"/>
        <v>2.0195411286242095E-3</v>
      </c>
      <c r="CW130" s="39">
        <f t="shared" si="192"/>
        <v>2.5244264107802622E-5</v>
      </c>
      <c r="CX130" s="39">
        <f t="shared" si="193"/>
        <v>2.1078960530015187E-3</v>
      </c>
      <c r="CY130" s="39">
        <f t="shared" si="194"/>
        <v>2.1457624491632224E-4</v>
      </c>
      <c r="CZ130" s="39">
        <f t="shared" si="195"/>
        <v>2.4108272222951501E-3</v>
      </c>
      <c r="DA130" s="39">
        <f t="shared" si="196"/>
        <v>1.0287037623929567E-2</v>
      </c>
      <c r="DB130" s="39">
        <f t="shared" si="197"/>
        <v>2.1583845812171241E-3</v>
      </c>
    </row>
    <row r="131" spans="1:106" ht="12.75" customHeight="1" x14ac:dyDescent="0.3">
      <c r="A131" s="9" t="str">
        <f t="shared" si="198"/>
        <v>02 Baja California65-69 añosTotal</v>
      </c>
      <c r="B131" s="18" t="s">
        <v>37</v>
      </c>
      <c r="C131" s="18" t="s">
        <v>14</v>
      </c>
      <c r="D131" s="29" t="s">
        <v>88</v>
      </c>
      <c r="E131" s="19">
        <v>94704</v>
      </c>
      <c r="F131" s="19">
        <v>90681</v>
      </c>
      <c r="G131" s="19">
        <v>90298</v>
      </c>
      <c r="H131" s="19">
        <v>275</v>
      </c>
      <c r="I131" s="19">
        <v>108</v>
      </c>
      <c r="J131" s="19">
        <v>3798</v>
      </c>
      <c r="K131" s="19">
        <v>2145</v>
      </c>
      <c r="L131" s="19">
        <v>1560</v>
      </c>
      <c r="M131" s="19">
        <v>93</v>
      </c>
      <c r="N131" s="19">
        <v>225</v>
      </c>
      <c r="O131" s="38">
        <f>+'07'!E130-'05'!J131</f>
        <v>275</v>
      </c>
      <c r="P131" s="38">
        <f t="shared" si="199"/>
        <v>4073</v>
      </c>
      <c r="Q131" s="39">
        <f>'07'!F130/'05'!$P131</f>
        <v>0.14657500613798183</v>
      </c>
      <c r="R131" s="39">
        <f>'07'!G130/'05'!$P131</f>
        <v>4.664866191996072E-2</v>
      </c>
      <c r="S131" s="39">
        <f>'07'!H130/'05'!$P131</f>
        <v>0.48563712251411734</v>
      </c>
      <c r="T131" s="39">
        <f>'07'!I130/'05'!$P131</f>
        <v>2.8971274245028236E-2</v>
      </c>
      <c r="U131" s="39">
        <f>'07'!J130/'05'!$P131</f>
        <v>4.9103854652590229E-4</v>
      </c>
      <c r="V131" s="39">
        <f>'07'!K130/'05'!$P131</f>
        <v>3.2408544070709554E-2</v>
      </c>
      <c r="W131" s="39">
        <f>'07'!L130/'05'!$P131</f>
        <v>5.1559047385219738E-3</v>
      </c>
      <c r="X131" s="39">
        <f>'07'!M130/'05'!$P131</f>
        <v>2.2342253866928553E-2</v>
      </c>
      <c r="Y131" s="39">
        <f>'07'!N130/'05'!$P131</f>
        <v>0.19911613061625338</v>
      </c>
      <c r="Z131" s="39">
        <f>'07'!O130/'05'!$P131</f>
        <v>3.26540633439725E-2</v>
      </c>
      <c r="AA131" s="44">
        <f t="shared" si="200"/>
        <v>228.65700957525166</v>
      </c>
      <c r="AB131" s="44">
        <f t="shared" si="201"/>
        <v>72.77191259513873</v>
      </c>
      <c r="AC131" s="44">
        <f t="shared" si="202"/>
        <v>757.59391112202309</v>
      </c>
      <c r="AD131" s="44">
        <f t="shared" si="203"/>
        <v>45.195187822244044</v>
      </c>
      <c r="AE131" s="44">
        <f t="shared" si="204"/>
        <v>0.76602013258040758</v>
      </c>
      <c r="AF131" s="44">
        <f t="shared" si="205"/>
        <v>50.557328750306901</v>
      </c>
      <c r="AG131" s="44">
        <f t="shared" si="206"/>
        <v>8.04321139209428</v>
      </c>
      <c r="AH131" s="44">
        <f t="shared" si="207"/>
        <v>34.853916032408542</v>
      </c>
      <c r="AI131" s="44">
        <f t="shared" si="208"/>
        <v>310.62116376135526</v>
      </c>
      <c r="AJ131" s="44">
        <f t="shared" si="209"/>
        <v>50.940338816597098</v>
      </c>
      <c r="AK131" s="44">
        <f t="shared" si="210"/>
        <v>13.631475570832309</v>
      </c>
      <c r="AL131" s="44">
        <f t="shared" si="211"/>
        <v>4.3383255585563472</v>
      </c>
      <c r="AM131" s="44">
        <f t="shared" si="212"/>
        <v>45.164252393812909</v>
      </c>
      <c r="AN131" s="44">
        <f t="shared" si="213"/>
        <v>2.694328504787626</v>
      </c>
      <c r="AO131" s="44">
        <f t="shared" si="214"/>
        <v>4.5666584826908913E-2</v>
      </c>
      <c r="AP131" s="44">
        <f t="shared" si="215"/>
        <v>3.0139945985759886</v>
      </c>
      <c r="AQ131" s="44">
        <f t="shared" si="216"/>
        <v>0.47949914068254357</v>
      </c>
      <c r="AR131" s="44">
        <f t="shared" si="217"/>
        <v>2.0778296096243554</v>
      </c>
      <c r="AS131" s="44">
        <f t="shared" si="218"/>
        <v>18.517800147311565</v>
      </c>
      <c r="AT131" s="44">
        <f t="shared" si="219"/>
        <v>3.0368278909894424</v>
      </c>
      <c r="AU131" s="44">
        <f t="shared" si="220"/>
        <v>314.40338816597102</v>
      </c>
      <c r="AV131" s="44">
        <f t="shared" si="221"/>
        <v>100.06137981831574</v>
      </c>
      <c r="AW131" s="44">
        <f t="shared" si="222"/>
        <v>1041.6916277927817</v>
      </c>
      <c r="AX131" s="44">
        <f t="shared" si="223"/>
        <v>62.143383255585569</v>
      </c>
      <c r="AY131" s="44">
        <f t="shared" si="224"/>
        <v>1.0532776822980605</v>
      </c>
      <c r="AZ131" s="44">
        <f t="shared" si="225"/>
        <v>69.516327031671992</v>
      </c>
      <c r="BA131" s="44">
        <f t="shared" si="226"/>
        <v>11.059415664129634</v>
      </c>
      <c r="BB131" s="44">
        <f t="shared" si="227"/>
        <v>47.924134544561745</v>
      </c>
      <c r="BC131" s="44">
        <f t="shared" si="228"/>
        <v>427.10410017186354</v>
      </c>
      <c r="BD131" s="44">
        <f t="shared" si="229"/>
        <v>70.042965872821014</v>
      </c>
      <c r="BE131" s="44">
        <f t="shared" si="230"/>
        <v>40.308126687945006</v>
      </c>
      <c r="BF131" s="44">
        <f t="shared" si="231"/>
        <v>12.828382027989198</v>
      </c>
      <c r="BG131" s="44">
        <f t="shared" si="232"/>
        <v>133.55020869138227</v>
      </c>
      <c r="BH131" s="44">
        <f t="shared" si="233"/>
        <v>7.9671004173827651</v>
      </c>
      <c r="BI131" s="44">
        <f t="shared" si="234"/>
        <v>0.13503560029462314</v>
      </c>
      <c r="BJ131" s="44">
        <f t="shared" si="235"/>
        <v>8.912349619445127</v>
      </c>
      <c r="BK131" s="44">
        <f t="shared" si="236"/>
        <v>1.4178738030935427</v>
      </c>
      <c r="BL131" s="44">
        <f t="shared" si="237"/>
        <v>6.1441198134053518</v>
      </c>
      <c r="BM131" s="44">
        <f t="shared" si="238"/>
        <v>54.756935919469683</v>
      </c>
      <c r="BN131" s="44">
        <f t="shared" si="239"/>
        <v>8.9798674195924377</v>
      </c>
      <c r="BO131" s="39">
        <f t="shared" si="240"/>
        <v>5.613970281739545E-2</v>
      </c>
      <c r="BP131" s="39">
        <f t="shared" si="159"/>
        <v>1.7866907094313461E-2</v>
      </c>
      <c r="BQ131" s="39">
        <f t="shared" si="160"/>
        <v>0.1860039064871159</v>
      </c>
      <c r="BR131" s="39">
        <f t="shared" si="161"/>
        <v>1.1096289669099937E-2</v>
      </c>
      <c r="BS131" s="39">
        <f t="shared" si="162"/>
        <v>1.8807270625593116E-4</v>
      </c>
      <c r="BT131" s="39">
        <f t="shared" si="163"/>
        <v>1.2412798612891456E-2</v>
      </c>
      <c r="BU131" s="39">
        <f t="shared" si="164"/>
        <v>1.9747634156872772E-3</v>
      </c>
      <c r="BV131" s="39">
        <f t="shared" si="165"/>
        <v>8.557308134644866E-3</v>
      </c>
      <c r="BW131" s="39">
        <f t="shared" si="166"/>
        <v>7.6263482386780074E-2</v>
      </c>
      <c r="BX131" s="39">
        <f t="shared" si="167"/>
        <v>1.250683496601942E-2</v>
      </c>
      <c r="BY131" s="39">
        <f t="shared" si="168"/>
        <v>3.3467899756524206E-3</v>
      </c>
      <c r="BZ131" s="39">
        <f t="shared" si="169"/>
        <v>1.0651425383148409E-3</v>
      </c>
      <c r="CA131" s="39">
        <f t="shared" si="170"/>
        <v>1.1088694425193446E-2</v>
      </c>
      <c r="CB131" s="39">
        <f t="shared" si="171"/>
        <v>6.6150957642711168E-4</v>
      </c>
      <c r="CC131" s="39">
        <f t="shared" si="172"/>
        <v>1.1212026719103587E-5</v>
      </c>
      <c r="CD131" s="39">
        <f t="shared" si="173"/>
        <v>7.3999376346083686E-4</v>
      </c>
      <c r="CE131" s="39">
        <f t="shared" si="174"/>
        <v>1.1772628055058766E-4</v>
      </c>
      <c r="CF131" s="39">
        <f t="shared" si="175"/>
        <v>5.1014721571921318E-4</v>
      </c>
      <c r="CG131" s="39">
        <f t="shared" si="176"/>
        <v>4.5464768345965054E-3</v>
      </c>
      <c r="CH131" s="39">
        <f t="shared" si="177"/>
        <v>7.4559977682038851E-4</v>
      </c>
      <c r="CI131" s="39">
        <f t="shared" si="178"/>
        <v>7.7192091373918734E-2</v>
      </c>
      <c r="CJ131" s="39">
        <f t="shared" si="179"/>
        <v>2.4566997254681006E-2</v>
      </c>
      <c r="CK131" s="39">
        <f t="shared" si="180"/>
        <v>0.25575537141978433</v>
      </c>
      <c r="CL131" s="39">
        <f t="shared" si="181"/>
        <v>1.5257398295012416E-2</v>
      </c>
      <c r="CM131" s="39">
        <f t="shared" si="182"/>
        <v>2.5859997110190536E-4</v>
      </c>
      <c r="CN131" s="39">
        <f t="shared" si="183"/>
        <v>1.7067598092725754E-2</v>
      </c>
      <c r="CO131" s="39">
        <f t="shared" si="184"/>
        <v>2.7152996965700061E-3</v>
      </c>
      <c r="CP131" s="39">
        <f t="shared" si="185"/>
        <v>1.1766298685136692E-2</v>
      </c>
      <c r="CQ131" s="39">
        <f t="shared" si="186"/>
        <v>0.10486228828182262</v>
      </c>
      <c r="CR131" s="39">
        <f t="shared" si="187"/>
        <v>1.7196898078276703E-2</v>
      </c>
      <c r="CS131" s="39">
        <f t="shared" si="188"/>
        <v>9.8964219710152238E-3</v>
      </c>
      <c r="CT131" s="39">
        <f t="shared" si="189"/>
        <v>3.1496150326514112E-3</v>
      </c>
      <c r="CU131" s="39">
        <f t="shared" si="190"/>
        <v>3.2789150182023635E-2</v>
      </c>
      <c r="CV131" s="39">
        <f t="shared" si="191"/>
        <v>1.9560767044887713E-3</v>
      </c>
      <c r="CW131" s="39">
        <f t="shared" si="192"/>
        <v>3.3153842448962227E-5</v>
      </c>
      <c r="CX131" s="39">
        <f t="shared" si="193"/>
        <v>2.1881536016315067E-3</v>
      </c>
      <c r="CY131" s="39">
        <f t="shared" si="194"/>
        <v>3.4811534571410331E-4</v>
      </c>
      <c r="CZ131" s="39">
        <f t="shared" si="195"/>
        <v>1.508499831427781E-3</v>
      </c>
      <c r="DA131" s="39">
        <f t="shared" si="196"/>
        <v>1.3443883113054183E-2</v>
      </c>
      <c r="DB131" s="39">
        <f t="shared" si="197"/>
        <v>2.2047305228559875E-3</v>
      </c>
    </row>
    <row r="132" spans="1:106" ht="12.75" customHeight="1" x14ac:dyDescent="0.3">
      <c r="A132" s="9" t="str">
        <f t="shared" si="198"/>
        <v>02 Baja California70-74 añosTotal</v>
      </c>
      <c r="B132" s="18" t="s">
        <v>37</v>
      </c>
      <c r="C132" s="18" t="s">
        <v>14</v>
      </c>
      <c r="D132" s="29" t="s">
        <v>89</v>
      </c>
      <c r="E132" s="19">
        <v>65425</v>
      </c>
      <c r="F132" s="19">
        <v>62976</v>
      </c>
      <c r="G132" s="19">
        <v>62754</v>
      </c>
      <c r="H132" s="19">
        <v>157</v>
      </c>
      <c r="I132" s="19">
        <v>65</v>
      </c>
      <c r="J132" s="19">
        <v>2335</v>
      </c>
      <c r="K132" s="19">
        <v>1402</v>
      </c>
      <c r="L132" s="19">
        <v>890</v>
      </c>
      <c r="M132" s="19">
        <v>43</v>
      </c>
      <c r="N132" s="19">
        <v>114</v>
      </c>
      <c r="O132" s="38">
        <f>+'07'!E131-'05'!J132</f>
        <v>157</v>
      </c>
      <c r="P132" s="38">
        <f t="shared" si="199"/>
        <v>2492</v>
      </c>
      <c r="Q132" s="39">
        <f>'07'!F131/'05'!$P132</f>
        <v>9.8314606741573038E-2</v>
      </c>
      <c r="R132" s="39">
        <f>'07'!G131/'05'!$P132</f>
        <v>4.49438202247191E-2</v>
      </c>
      <c r="S132" s="39">
        <f>'07'!H131/'05'!$P132</f>
        <v>0.5353130016051364</v>
      </c>
      <c r="T132" s="39">
        <f>'07'!I131/'05'!$P132</f>
        <v>2.247191011235955E-2</v>
      </c>
      <c r="U132" s="39">
        <f>'07'!J131/'05'!$P132</f>
        <v>4.0128410914927769E-4</v>
      </c>
      <c r="V132" s="39">
        <f>'07'!K131/'05'!$P132</f>
        <v>3.3707865168539325E-2</v>
      </c>
      <c r="W132" s="39">
        <f>'07'!L131/'05'!$P132</f>
        <v>9.2295345104333876E-3</v>
      </c>
      <c r="X132" s="39">
        <f>'07'!M131/'05'!$P132</f>
        <v>1.3643659711075442E-2</v>
      </c>
      <c r="Y132" s="39">
        <f>'07'!N131/'05'!$P132</f>
        <v>0.20425361155698235</v>
      </c>
      <c r="Z132" s="39">
        <f>'07'!O131/'05'!$P132</f>
        <v>3.77207062600321E-2</v>
      </c>
      <c r="AA132" s="44">
        <f t="shared" si="200"/>
        <v>87.5</v>
      </c>
      <c r="AB132" s="44">
        <f t="shared" si="201"/>
        <v>40</v>
      </c>
      <c r="AC132" s="44">
        <f t="shared" si="202"/>
        <v>476.42857142857139</v>
      </c>
      <c r="AD132" s="44">
        <f t="shared" si="203"/>
        <v>20</v>
      </c>
      <c r="AE132" s="44">
        <f t="shared" si="204"/>
        <v>0.35714285714285715</v>
      </c>
      <c r="AF132" s="44">
        <f t="shared" si="205"/>
        <v>30</v>
      </c>
      <c r="AG132" s="44">
        <f t="shared" si="206"/>
        <v>8.2142857142857153</v>
      </c>
      <c r="AH132" s="44">
        <f t="shared" si="207"/>
        <v>12.142857142857144</v>
      </c>
      <c r="AI132" s="44">
        <f t="shared" si="208"/>
        <v>181.78571428571431</v>
      </c>
      <c r="AJ132" s="44">
        <f t="shared" si="209"/>
        <v>33.571428571428569</v>
      </c>
      <c r="AK132" s="44">
        <f t="shared" si="210"/>
        <v>4.2275280898876408</v>
      </c>
      <c r="AL132" s="44">
        <f t="shared" si="211"/>
        <v>1.9325842696629212</v>
      </c>
      <c r="AM132" s="44">
        <f t="shared" si="212"/>
        <v>23.018459069020864</v>
      </c>
      <c r="AN132" s="44">
        <f t="shared" si="213"/>
        <v>0.96629213483146059</v>
      </c>
      <c r="AO132" s="44">
        <f t="shared" si="214"/>
        <v>1.7255216693418941E-2</v>
      </c>
      <c r="AP132" s="44">
        <f t="shared" si="215"/>
        <v>1.449438202247191</v>
      </c>
      <c r="AQ132" s="44">
        <f t="shared" si="216"/>
        <v>0.39686998394863565</v>
      </c>
      <c r="AR132" s="44">
        <f t="shared" si="217"/>
        <v>0.586677367576244</v>
      </c>
      <c r="AS132" s="44">
        <f t="shared" si="218"/>
        <v>8.7829052969502417</v>
      </c>
      <c r="AT132" s="44">
        <f t="shared" si="219"/>
        <v>1.6219903691813804</v>
      </c>
      <c r="AU132" s="44">
        <f t="shared" si="220"/>
        <v>137.8370786516854</v>
      </c>
      <c r="AV132" s="44">
        <f t="shared" si="221"/>
        <v>63.011235955056179</v>
      </c>
      <c r="AW132" s="44">
        <f t="shared" si="222"/>
        <v>750.50882825040128</v>
      </c>
      <c r="AX132" s="44">
        <f t="shared" si="223"/>
        <v>31.50561797752809</v>
      </c>
      <c r="AY132" s="44">
        <f t="shared" si="224"/>
        <v>0.5626003210272873</v>
      </c>
      <c r="AZ132" s="44">
        <f t="shared" si="225"/>
        <v>47.258426966292134</v>
      </c>
      <c r="BA132" s="44">
        <f t="shared" si="226"/>
        <v>12.93980738362761</v>
      </c>
      <c r="BB132" s="44">
        <f t="shared" si="227"/>
        <v>19.12841091492777</v>
      </c>
      <c r="BC132" s="44">
        <f t="shared" si="228"/>
        <v>286.36356340288927</v>
      </c>
      <c r="BD132" s="44">
        <f t="shared" si="229"/>
        <v>52.884430176565004</v>
      </c>
      <c r="BE132" s="44">
        <f t="shared" si="230"/>
        <v>15.435393258426966</v>
      </c>
      <c r="BF132" s="44">
        <f t="shared" si="231"/>
        <v>7.0561797752808983</v>
      </c>
      <c r="BG132" s="44">
        <f t="shared" si="232"/>
        <v>84.044141252006412</v>
      </c>
      <c r="BH132" s="44">
        <f t="shared" si="233"/>
        <v>3.5280898876404492</v>
      </c>
      <c r="BI132" s="44">
        <f t="shared" si="234"/>
        <v>6.30016051364366E-2</v>
      </c>
      <c r="BJ132" s="44">
        <f t="shared" si="235"/>
        <v>5.2921348314606744</v>
      </c>
      <c r="BK132" s="44">
        <f t="shared" si="236"/>
        <v>1.4490369181380418</v>
      </c>
      <c r="BL132" s="44">
        <f t="shared" si="237"/>
        <v>2.1420545746388444</v>
      </c>
      <c r="BM132" s="44">
        <f t="shared" si="238"/>
        <v>32.067817014446227</v>
      </c>
      <c r="BN132" s="44">
        <f t="shared" si="239"/>
        <v>5.92215088282504</v>
      </c>
      <c r="BO132" s="39">
        <f t="shared" si="240"/>
        <v>3.51123595505618E-2</v>
      </c>
      <c r="BP132" s="39">
        <f t="shared" si="159"/>
        <v>1.6051364365971106E-2</v>
      </c>
      <c r="BQ132" s="39">
        <f t="shared" si="160"/>
        <v>0.1911832148589773</v>
      </c>
      <c r="BR132" s="39">
        <f t="shared" si="161"/>
        <v>8.0256821829855531E-3</v>
      </c>
      <c r="BS132" s="39">
        <f t="shared" si="162"/>
        <v>1.4331575326759918E-4</v>
      </c>
      <c r="BT132" s="39">
        <f t="shared" si="163"/>
        <v>1.2038523274478331E-2</v>
      </c>
      <c r="BU132" s="39">
        <f t="shared" si="164"/>
        <v>3.2962623251547815E-3</v>
      </c>
      <c r="BV132" s="39">
        <f t="shared" si="165"/>
        <v>4.8727356110983729E-3</v>
      </c>
      <c r="BW132" s="39">
        <f t="shared" si="166"/>
        <v>7.294771841320799E-2</v>
      </c>
      <c r="BX132" s="39">
        <f t="shared" si="167"/>
        <v>1.3471680807154322E-2</v>
      </c>
      <c r="BY132" s="39">
        <f t="shared" si="168"/>
        <v>1.6964398434541094E-3</v>
      </c>
      <c r="BZ132" s="39">
        <f t="shared" si="169"/>
        <v>7.7551535700759282E-4</v>
      </c>
      <c r="CA132" s="39">
        <f t="shared" si="170"/>
        <v>9.2369418415011485E-3</v>
      </c>
      <c r="CB132" s="39">
        <f t="shared" si="171"/>
        <v>3.8775767850379641E-4</v>
      </c>
      <c r="CC132" s="39">
        <f t="shared" si="172"/>
        <v>6.9242442589963648E-6</v>
      </c>
      <c r="CD132" s="39">
        <f t="shared" si="173"/>
        <v>5.8163651775569461E-4</v>
      </c>
      <c r="CE132" s="39">
        <f t="shared" si="174"/>
        <v>1.592576179569164E-4</v>
      </c>
      <c r="CF132" s="39">
        <f t="shared" si="175"/>
        <v>2.3542430480587639E-4</v>
      </c>
      <c r="CG132" s="39">
        <f t="shared" si="176"/>
        <v>3.5244403278291499E-3</v>
      </c>
      <c r="CH132" s="39">
        <f t="shared" si="177"/>
        <v>6.5087896034565827E-4</v>
      </c>
      <c r="CI132" s="39">
        <f t="shared" si="178"/>
        <v>5.5311829314480497E-2</v>
      </c>
      <c r="CJ132" s="39">
        <f t="shared" si="179"/>
        <v>2.5285407686619653E-2</v>
      </c>
      <c r="CK132" s="39">
        <f t="shared" si="180"/>
        <v>0.30116726655313053</v>
      </c>
      <c r="CL132" s="39">
        <f t="shared" si="181"/>
        <v>1.2642703843309826E-2</v>
      </c>
      <c r="CM132" s="39">
        <f t="shared" si="182"/>
        <v>2.2576256863053262E-4</v>
      </c>
      <c r="CN132" s="39">
        <f t="shared" si="183"/>
        <v>1.8964055764964741E-2</v>
      </c>
      <c r="CO132" s="39">
        <f t="shared" si="184"/>
        <v>5.1925390785022511E-3</v>
      </c>
      <c r="CP132" s="39">
        <f t="shared" si="185"/>
        <v>7.6759273334381095E-3</v>
      </c>
      <c r="CQ132" s="39">
        <f t="shared" si="186"/>
        <v>0.11491314743294112</v>
      </c>
      <c r="CR132" s="39">
        <f t="shared" si="187"/>
        <v>2.1221681451270066E-2</v>
      </c>
      <c r="CS132" s="39">
        <f t="shared" si="188"/>
        <v>6.1939780330766319E-3</v>
      </c>
      <c r="CT132" s="39">
        <f t="shared" si="189"/>
        <v>2.8315328151207455E-3</v>
      </c>
      <c r="CU132" s="39">
        <f t="shared" si="190"/>
        <v>3.3725578351527452E-2</v>
      </c>
      <c r="CV132" s="39">
        <f t="shared" si="191"/>
        <v>1.4157664075603728E-3</v>
      </c>
      <c r="CW132" s="39">
        <f t="shared" si="192"/>
        <v>2.5281542992149518E-5</v>
      </c>
      <c r="CX132" s="39">
        <f t="shared" si="193"/>
        <v>2.1236496113405594E-3</v>
      </c>
      <c r="CY132" s="39">
        <f t="shared" si="194"/>
        <v>5.8147548881943895E-4</v>
      </c>
      <c r="CZ132" s="39">
        <f t="shared" si="195"/>
        <v>8.5957246173308359E-4</v>
      </c>
      <c r="DA132" s="39">
        <f t="shared" si="196"/>
        <v>1.2868305383004104E-2</v>
      </c>
      <c r="DB132" s="39">
        <f t="shared" si="197"/>
        <v>2.3764650412620545E-3</v>
      </c>
    </row>
    <row r="133" spans="1:106" ht="12.75" customHeight="1" x14ac:dyDescent="0.3">
      <c r="A133" s="9" t="str">
        <f t="shared" si="198"/>
        <v>02 Baja California75-79 añosTotal</v>
      </c>
      <c r="B133" s="18" t="s">
        <v>37</v>
      </c>
      <c r="C133" s="18" t="s">
        <v>14</v>
      </c>
      <c r="D133" s="29" t="s">
        <v>90</v>
      </c>
      <c r="E133" s="19">
        <v>40874</v>
      </c>
      <c r="F133" s="19">
        <v>39538</v>
      </c>
      <c r="G133" s="19">
        <v>39393</v>
      </c>
      <c r="H133" s="19">
        <v>108</v>
      </c>
      <c r="I133" s="19">
        <v>37</v>
      </c>
      <c r="J133" s="19">
        <v>1273</v>
      </c>
      <c r="K133" s="19">
        <v>881</v>
      </c>
      <c r="L133" s="19">
        <v>366</v>
      </c>
      <c r="M133" s="19">
        <v>26</v>
      </c>
      <c r="N133" s="19">
        <v>63</v>
      </c>
      <c r="O133" s="38">
        <f>+'07'!E132-'05'!J133</f>
        <v>108</v>
      </c>
      <c r="P133" s="38">
        <f t="shared" si="199"/>
        <v>1381</v>
      </c>
      <c r="Q133" s="39">
        <f>'07'!F132/'05'!$P133</f>
        <v>7.1687183200579291E-2</v>
      </c>
      <c r="R133" s="39">
        <f>'07'!G132/'05'!$P133</f>
        <v>3.7653874004344681E-2</v>
      </c>
      <c r="S133" s="39">
        <f>'07'!H132/'05'!$P133</f>
        <v>0.59160028964518463</v>
      </c>
      <c r="T133" s="39">
        <f>'07'!I132/'05'!$P133</f>
        <v>2.0275162925416364E-2</v>
      </c>
      <c r="U133" s="39">
        <f>'07'!J132/'05'!$P133</f>
        <v>0</v>
      </c>
      <c r="V133" s="39">
        <f>'07'!K132/'05'!$P133</f>
        <v>2.7516292541636494E-2</v>
      </c>
      <c r="W133" s="39">
        <f>'07'!L132/'05'!$P133</f>
        <v>3.6205648081100651E-3</v>
      </c>
      <c r="X133" s="39">
        <f>'07'!M132/'05'!$P133</f>
        <v>1.0137581462708182E-2</v>
      </c>
      <c r="Y133" s="39">
        <f>'07'!N132/'05'!$P133</f>
        <v>0.20130340333091962</v>
      </c>
      <c r="Z133" s="39">
        <f>'07'!O132/'05'!$P133</f>
        <v>3.6205648081100654E-2</v>
      </c>
      <c r="AA133" s="44">
        <f t="shared" si="200"/>
        <v>26.237509051412019</v>
      </c>
      <c r="AB133" s="44">
        <f t="shared" si="201"/>
        <v>13.781317885590154</v>
      </c>
      <c r="AC133" s="44">
        <f t="shared" si="202"/>
        <v>216.52570601013758</v>
      </c>
      <c r="AD133" s="44">
        <f t="shared" si="203"/>
        <v>7.4207096307023894</v>
      </c>
      <c r="AE133" s="44">
        <f t="shared" si="204"/>
        <v>0</v>
      </c>
      <c r="AF133" s="44">
        <f t="shared" si="205"/>
        <v>10.070963070238957</v>
      </c>
      <c r="AG133" s="44">
        <f t="shared" si="206"/>
        <v>1.3251267197682839</v>
      </c>
      <c r="AH133" s="44">
        <f t="shared" si="207"/>
        <v>3.7103548153511947</v>
      </c>
      <c r="AI133" s="44">
        <f t="shared" si="208"/>
        <v>73.677045619116583</v>
      </c>
      <c r="AJ133" s="44">
        <f t="shared" si="209"/>
        <v>13.251267197682839</v>
      </c>
      <c r="AK133" s="44">
        <f t="shared" si="210"/>
        <v>1.8638667632150616</v>
      </c>
      <c r="AL133" s="44">
        <f t="shared" si="211"/>
        <v>0.97900072411296168</v>
      </c>
      <c r="AM133" s="44">
        <f t="shared" si="212"/>
        <v>15.381607530774801</v>
      </c>
      <c r="AN133" s="44">
        <f t="shared" si="213"/>
        <v>0.52715423606082545</v>
      </c>
      <c r="AO133" s="44">
        <f t="shared" si="214"/>
        <v>0</v>
      </c>
      <c r="AP133" s="44">
        <f t="shared" si="215"/>
        <v>0.71542360608254885</v>
      </c>
      <c r="AQ133" s="44">
        <f t="shared" si="216"/>
        <v>9.4134685010861696E-2</v>
      </c>
      <c r="AR133" s="44">
        <f t="shared" si="217"/>
        <v>0.26357711803041273</v>
      </c>
      <c r="AS133" s="44">
        <f t="shared" si="218"/>
        <v>5.2338884866039104</v>
      </c>
      <c r="AT133" s="44">
        <f t="shared" si="219"/>
        <v>0.94134685010861696</v>
      </c>
      <c r="AU133" s="44">
        <f t="shared" si="220"/>
        <v>63.156408399710358</v>
      </c>
      <c r="AV133" s="44">
        <f t="shared" si="221"/>
        <v>33.173062997827664</v>
      </c>
      <c r="AW133" s="44">
        <f t="shared" si="222"/>
        <v>521.1998551774077</v>
      </c>
      <c r="AX133" s="44">
        <f t="shared" si="223"/>
        <v>17.862418537291816</v>
      </c>
      <c r="AY133" s="44">
        <f t="shared" si="224"/>
        <v>0</v>
      </c>
      <c r="AZ133" s="44">
        <f t="shared" si="225"/>
        <v>24.241853729181752</v>
      </c>
      <c r="BA133" s="44">
        <f t="shared" si="226"/>
        <v>3.1897175959449675</v>
      </c>
      <c r="BB133" s="44">
        <f t="shared" si="227"/>
        <v>8.9312092686459081</v>
      </c>
      <c r="BC133" s="44">
        <f t="shared" si="228"/>
        <v>177.34829833454017</v>
      </c>
      <c r="BD133" s="44">
        <f t="shared" si="229"/>
        <v>31.897175959449676</v>
      </c>
      <c r="BE133" s="44">
        <f t="shared" si="230"/>
        <v>7.7422157856625633</v>
      </c>
      <c r="BF133" s="44">
        <f t="shared" si="231"/>
        <v>4.0666183924692252</v>
      </c>
      <c r="BG133" s="44">
        <f t="shared" si="232"/>
        <v>63.892831281679939</v>
      </c>
      <c r="BH133" s="44">
        <f t="shared" si="233"/>
        <v>2.1897175959449675</v>
      </c>
      <c r="BI133" s="44">
        <f t="shared" si="234"/>
        <v>0</v>
      </c>
      <c r="BJ133" s="44">
        <f t="shared" si="235"/>
        <v>2.9717595944967412</v>
      </c>
      <c r="BK133" s="44">
        <f t="shared" si="236"/>
        <v>0.39102099927588702</v>
      </c>
      <c r="BL133" s="44">
        <f t="shared" si="237"/>
        <v>1.0948587979724838</v>
      </c>
      <c r="BM133" s="44">
        <f t="shared" si="238"/>
        <v>21.740767559739318</v>
      </c>
      <c r="BN133" s="44">
        <f t="shared" si="239"/>
        <v>3.9102099927588707</v>
      </c>
      <c r="BO133" s="39">
        <f t="shared" si="240"/>
        <v>1.8998920384802331E-2</v>
      </c>
      <c r="BP133" s="39">
        <f t="shared" si="159"/>
        <v>9.9792309091891046E-3</v>
      </c>
      <c r="BQ133" s="39">
        <f t="shared" si="160"/>
        <v>0.15678907024629804</v>
      </c>
      <c r="BR133" s="39">
        <f t="shared" si="161"/>
        <v>5.3734320280249019E-3</v>
      </c>
      <c r="BS133" s="39">
        <f t="shared" si="162"/>
        <v>0</v>
      </c>
      <c r="BT133" s="39">
        <f t="shared" si="163"/>
        <v>7.2925148951766524E-3</v>
      </c>
      <c r="BU133" s="39">
        <f t="shared" si="164"/>
        <v>9.5954143357587535E-4</v>
      </c>
      <c r="BV133" s="39">
        <f t="shared" si="165"/>
        <v>2.6867160140124509E-3</v>
      </c>
      <c r="BW133" s="39">
        <f t="shared" si="166"/>
        <v>5.3350503706818674E-2</v>
      </c>
      <c r="BX133" s="39">
        <f t="shared" si="167"/>
        <v>9.5954143357587542E-3</v>
      </c>
      <c r="BY133" s="39">
        <f t="shared" si="168"/>
        <v>1.3496500819804936E-3</v>
      </c>
      <c r="BZ133" s="39">
        <f t="shared" si="169"/>
        <v>7.0890711376753201E-4</v>
      </c>
      <c r="CA133" s="39">
        <f t="shared" si="170"/>
        <v>1.1138021383616799E-2</v>
      </c>
      <c r="CB133" s="39">
        <f t="shared" si="171"/>
        <v>3.8171921510559413E-4</v>
      </c>
      <c r="CC133" s="39">
        <f t="shared" si="172"/>
        <v>0</v>
      </c>
      <c r="CD133" s="39">
        <f t="shared" si="173"/>
        <v>5.1804750621473484E-4</v>
      </c>
      <c r="CE133" s="39">
        <f t="shared" si="174"/>
        <v>6.8164145554570384E-5</v>
      </c>
      <c r="CF133" s="39">
        <f t="shared" si="175"/>
        <v>1.9085960755279706E-4</v>
      </c>
      <c r="CG133" s="39">
        <f t="shared" si="176"/>
        <v>3.7899264928341132E-3</v>
      </c>
      <c r="CH133" s="39">
        <f t="shared" si="177"/>
        <v>6.8164145554570378E-4</v>
      </c>
      <c r="CI133" s="39">
        <f t="shared" si="178"/>
        <v>4.5732373931723649E-2</v>
      </c>
      <c r="CJ133" s="39">
        <f t="shared" si="179"/>
        <v>2.4021044893430602E-2</v>
      </c>
      <c r="CK133" s="39">
        <f t="shared" si="180"/>
        <v>0.37740757072947695</v>
      </c>
      <c r="CL133" s="39">
        <f t="shared" si="181"/>
        <v>1.2934408788770323E-2</v>
      </c>
      <c r="CM133" s="39">
        <f t="shared" si="182"/>
        <v>0</v>
      </c>
      <c r="CN133" s="39">
        <f t="shared" si="183"/>
        <v>1.7553840499045438E-2</v>
      </c>
      <c r="CO133" s="39">
        <f t="shared" si="184"/>
        <v>2.3097158551375579E-3</v>
      </c>
      <c r="CP133" s="39">
        <f t="shared" si="185"/>
        <v>6.4672043943851615E-3</v>
      </c>
      <c r="CQ133" s="39">
        <f t="shared" si="186"/>
        <v>0.1284202015456482</v>
      </c>
      <c r="CR133" s="39">
        <f t="shared" si="187"/>
        <v>2.309715855137558E-2</v>
      </c>
      <c r="CS133" s="39">
        <f t="shared" si="188"/>
        <v>5.6062388020728191E-3</v>
      </c>
      <c r="CT133" s="39">
        <f t="shared" si="189"/>
        <v>2.9446910879574405E-3</v>
      </c>
      <c r="CU133" s="39">
        <f t="shared" si="190"/>
        <v>4.6265627285792858E-2</v>
      </c>
      <c r="CV133" s="39">
        <f t="shared" si="191"/>
        <v>1.5856028935155449E-3</v>
      </c>
      <c r="CW133" s="39">
        <f t="shared" si="192"/>
        <v>0</v>
      </c>
      <c r="CX133" s="39">
        <f t="shared" si="193"/>
        <v>2.1518896411996677E-3</v>
      </c>
      <c r="CY133" s="39">
        <f t="shared" si="194"/>
        <v>2.8314337384206155E-4</v>
      </c>
      <c r="CZ133" s="39">
        <f t="shared" si="195"/>
        <v>7.9280144675777247E-4</v>
      </c>
      <c r="DA133" s="39">
        <f t="shared" si="196"/>
        <v>1.5742771585618622E-2</v>
      </c>
      <c r="DB133" s="39">
        <f t="shared" si="197"/>
        <v>2.8314337384206158E-3</v>
      </c>
    </row>
    <row r="134" spans="1:106" ht="12.75" customHeight="1" x14ac:dyDescent="0.3">
      <c r="A134" s="9" t="str">
        <f t="shared" si="198"/>
        <v>02 Baja California80-84 añosTotal</v>
      </c>
      <c r="B134" s="18" t="s">
        <v>37</v>
      </c>
      <c r="C134" s="18" t="s">
        <v>14</v>
      </c>
      <c r="D134" s="29" t="s">
        <v>91</v>
      </c>
      <c r="E134" s="19">
        <v>25204</v>
      </c>
      <c r="F134" s="19">
        <v>24295</v>
      </c>
      <c r="G134" s="19">
        <v>24202</v>
      </c>
      <c r="H134" s="19">
        <v>73</v>
      </c>
      <c r="I134" s="19">
        <v>20</v>
      </c>
      <c r="J134" s="19">
        <v>857</v>
      </c>
      <c r="K134" s="19">
        <v>615</v>
      </c>
      <c r="L134" s="19">
        <v>228</v>
      </c>
      <c r="M134" s="19">
        <v>14</v>
      </c>
      <c r="N134" s="19">
        <v>52</v>
      </c>
      <c r="O134" s="38">
        <f>+'07'!E133-'05'!J134</f>
        <v>73</v>
      </c>
      <c r="P134" s="38">
        <f t="shared" si="199"/>
        <v>930</v>
      </c>
      <c r="Q134" s="39">
        <f>'07'!F133/'05'!$P134</f>
        <v>4.8387096774193547E-2</v>
      </c>
      <c r="R134" s="39">
        <f>'07'!G133/'05'!$P134</f>
        <v>3.0107526881720432E-2</v>
      </c>
      <c r="S134" s="39">
        <f>'07'!H133/'05'!$P134</f>
        <v>0.6752688172043011</v>
      </c>
      <c r="T134" s="39">
        <f>'07'!I133/'05'!$P134</f>
        <v>1.6129032258064516E-2</v>
      </c>
      <c r="U134" s="39">
        <f>'07'!J133/'05'!$P134</f>
        <v>1.0752688172043011E-3</v>
      </c>
      <c r="V134" s="39">
        <f>'07'!K133/'05'!$P134</f>
        <v>2.6881720430107527E-2</v>
      </c>
      <c r="W134" s="39">
        <f>'07'!L133/'05'!$P134</f>
        <v>1.0752688172043011E-3</v>
      </c>
      <c r="X134" s="39">
        <f>'07'!M133/'05'!$P134</f>
        <v>7.526881720430108E-3</v>
      </c>
      <c r="Y134" s="39">
        <f>'07'!N133/'05'!$P134</f>
        <v>0.16559139784946236</v>
      </c>
      <c r="Z134" s="39">
        <f>'07'!O133/'05'!$P134</f>
        <v>2.7956989247311829E-2</v>
      </c>
      <c r="AA134" s="44">
        <f t="shared" si="200"/>
        <v>11.032258064516128</v>
      </c>
      <c r="AB134" s="44">
        <f t="shared" si="201"/>
        <v>6.8645161290322587</v>
      </c>
      <c r="AC134" s="44">
        <f t="shared" si="202"/>
        <v>153.96129032258065</v>
      </c>
      <c r="AD134" s="44">
        <f t="shared" si="203"/>
        <v>3.6774193548387095</v>
      </c>
      <c r="AE134" s="44">
        <f t="shared" si="204"/>
        <v>0.24516129032258063</v>
      </c>
      <c r="AF134" s="44">
        <f t="shared" si="205"/>
        <v>6.129032258064516</v>
      </c>
      <c r="AG134" s="44">
        <f t="shared" si="206"/>
        <v>0.24516129032258063</v>
      </c>
      <c r="AH134" s="44">
        <f t="shared" si="207"/>
        <v>1.7161290322580647</v>
      </c>
      <c r="AI134" s="44">
        <f t="shared" si="208"/>
        <v>37.754838709677422</v>
      </c>
      <c r="AJ134" s="44">
        <f t="shared" si="209"/>
        <v>6.3741935483870966</v>
      </c>
      <c r="AK134" s="44">
        <f t="shared" si="210"/>
        <v>0.67741935483870963</v>
      </c>
      <c r="AL134" s="44">
        <f t="shared" si="211"/>
        <v>0.42150537634408602</v>
      </c>
      <c r="AM134" s="44">
        <f t="shared" si="212"/>
        <v>9.4537634408602145</v>
      </c>
      <c r="AN134" s="44">
        <f t="shared" si="213"/>
        <v>0.22580645161290322</v>
      </c>
      <c r="AO134" s="44">
        <f t="shared" si="214"/>
        <v>1.5053763440860214E-2</v>
      </c>
      <c r="AP134" s="44">
        <f t="shared" si="215"/>
        <v>0.37634408602150538</v>
      </c>
      <c r="AQ134" s="44">
        <f t="shared" si="216"/>
        <v>1.5053763440860214E-2</v>
      </c>
      <c r="AR134" s="44">
        <f t="shared" si="217"/>
        <v>0.10537634408602151</v>
      </c>
      <c r="AS134" s="44">
        <f t="shared" si="218"/>
        <v>2.3182795698924732</v>
      </c>
      <c r="AT134" s="44">
        <f t="shared" si="219"/>
        <v>0.39139784946236561</v>
      </c>
      <c r="AU134" s="44">
        <f t="shared" si="220"/>
        <v>29.758064516129032</v>
      </c>
      <c r="AV134" s="44">
        <f t="shared" si="221"/>
        <v>18.516129032258064</v>
      </c>
      <c r="AW134" s="44">
        <f t="shared" si="222"/>
        <v>415.29032258064518</v>
      </c>
      <c r="AX134" s="44">
        <f t="shared" si="223"/>
        <v>9.9193548387096779</v>
      </c>
      <c r="AY134" s="44">
        <f t="shared" si="224"/>
        <v>0.66129032258064513</v>
      </c>
      <c r="AZ134" s="44">
        <f t="shared" si="225"/>
        <v>16.532258064516128</v>
      </c>
      <c r="BA134" s="44">
        <f t="shared" si="226"/>
        <v>0.66129032258064513</v>
      </c>
      <c r="BB134" s="44">
        <f t="shared" si="227"/>
        <v>4.629032258064516</v>
      </c>
      <c r="BC134" s="44">
        <f t="shared" si="228"/>
        <v>101.83870967741936</v>
      </c>
      <c r="BD134" s="44">
        <f t="shared" si="229"/>
        <v>17.193548387096776</v>
      </c>
      <c r="BE134" s="44">
        <f t="shared" si="230"/>
        <v>3.532258064516129</v>
      </c>
      <c r="BF134" s="44">
        <f t="shared" si="231"/>
        <v>2.1978494623655913</v>
      </c>
      <c r="BG134" s="44">
        <f t="shared" si="232"/>
        <v>49.294623655913981</v>
      </c>
      <c r="BH134" s="44">
        <f t="shared" si="233"/>
        <v>1.1774193548387097</v>
      </c>
      <c r="BI134" s="44">
        <f t="shared" si="234"/>
        <v>7.8494623655913975E-2</v>
      </c>
      <c r="BJ134" s="44">
        <f t="shared" si="235"/>
        <v>1.9623655913978495</v>
      </c>
      <c r="BK134" s="44">
        <f t="shared" si="236"/>
        <v>7.8494623655913975E-2</v>
      </c>
      <c r="BL134" s="44">
        <f t="shared" si="237"/>
        <v>0.54946236559139783</v>
      </c>
      <c r="BM134" s="44">
        <f t="shared" si="238"/>
        <v>12.088172043010752</v>
      </c>
      <c r="BN134" s="44">
        <f t="shared" si="239"/>
        <v>2.0408602150537636</v>
      </c>
      <c r="BO134" s="39">
        <f t="shared" si="240"/>
        <v>1.1862643080124869E-2</v>
      </c>
      <c r="BP134" s="39">
        <f t="shared" si="159"/>
        <v>7.3812001387443642E-3</v>
      </c>
      <c r="BQ134" s="39">
        <f t="shared" si="160"/>
        <v>0.16554977454040931</v>
      </c>
      <c r="BR134" s="39">
        <f t="shared" si="161"/>
        <v>3.9542143600416234E-3</v>
      </c>
      <c r="BS134" s="39">
        <f t="shared" si="162"/>
        <v>2.6361429066944155E-4</v>
      </c>
      <c r="BT134" s="39">
        <f t="shared" si="163"/>
        <v>6.5903572667360385E-3</v>
      </c>
      <c r="BU134" s="39">
        <f t="shared" si="164"/>
        <v>2.6361429066944155E-4</v>
      </c>
      <c r="BV134" s="39">
        <f t="shared" si="165"/>
        <v>1.845300034686091E-3</v>
      </c>
      <c r="BW134" s="39">
        <f t="shared" si="166"/>
        <v>4.0596600763094001E-2</v>
      </c>
      <c r="BX134" s="39">
        <f t="shared" si="167"/>
        <v>6.8539715574054806E-3</v>
      </c>
      <c r="BY134" s="39">
        <f t="shared" si="168"/>
        <v>7.2840790842872009E-4</v>
      </c>
      <c r="BZ134" s="39">
        <f t="shared" si="169"/>
        <v>4.5323158746675917E-4</v>
      </c>
      <c r="CA134" s="39">
        <f t="shared" si="170"/>
        <v>1.0165337033183026E-2</v>
      </c>
      <c r="CB134" s="39">
        <f t="shared" si="171"/>
        <v>2.4280263614290669E-4</v>
      </c>
      <c r="CC134" s="39">
        <f t="shared" si="172"/>
        <v>1.6186842409527112E-5</v>
      </c>
      <c r="CD134" s="39">
        <f t="shared" si="173"/>
        <v>4.0467106023817784E-4</v>
      </c>
      <c r="CE134" s="39">
        <f t="shared" si="174"/>
        <v>1.6186842409527112E-5</v>
      </c>
      <c r="CF134" s="39">
        <f t="shared" si="175"/>
        <v>1.1330789686668979E-4</v>
      </c>
      <c r="CG134" s="39">
        <f t="shared" si="176"/>
        <v>2.4927737310671753E-3</v>
      </c>
      <c r="CH134" s="39">
        <f t="shared" si="177"/>
        <v>4.2085790264770497E-4</v>
      </c>
      <c r="CI134" s="39">
        <f t="shared" si="178"/>
        <v>3.1997918834547348E-2</v>
      </c>
      <c r="CJ134" s="39">
        <f t="shared" si="179"/>
        <v>1.9909816163718348E-2</v>
      </c>
      <c r="CK134" s="39">
        <f t="shared" si="180"/>
        <v>0.44654873395768296</v>
      </c>
      <c r="CL134" s="39">
        <f t="shared" si="181"/>
        <v>1.0665972944849117E-2</v>
      </c>
      <c r="CM134" s="39">
        <f t="shared" si="182"/>
        <v>7.1106486298994098E-4</v>
      </c>
      <c r="CN134" s="39">
        <f t="shared" si="183"/>
        <v>1.7776621574748526E-2</v>
      </c>
      <c r="CO134" s="39">
        <f t="shared" si="184"/>
        <v>7.1106486298994098E-4</v>
      </c>
      <c r="CP134" s="39">
        <f t="shared" si="185"/>
        <v>4.9774540409295871E-3</v>
      </c>
      <c r="CQ134" s="39">
        <f t="shared" si="186"/>
        <v>0.10950398890045092</v>
      </c>
      <c r="CR134" s="39">
        <f t="shared" si="187"/>
        <v>1.848768643773847E-2</v>
      </c>
      <c r="CS134" s="39">
        <f t="shared" si="188"/>
        <v>3.798126951092612E-3</v>
      </c>
      <c r="CT134" s="39">
        <f t="shared" si="189"/>
        <v>2.3632789917909583E-3</v>
      </c>
      <c r="CU134" s="39">
        <f t="shared" si="190"/>
        <v>5.3004971673025786E-2</v>
      </c>
      <c r="CV134" s="39">
        <f t="shared" si="191"/>
        <v>1.2660423170308707E-3</v>
      </c>
      <c r="CW134" s="39">
        <f t="shared" si="192"/>
        <v>8.4402821135391368E-5</v>
      </c>
      <c r="CX134" s="39">
        <f t="shared" si="193"/>
        <v>2.1100705283847842E-3</v>
      </c>
      <c r="CY134" s="39">
        <f t="shared" si="194"/>
        <v>8.4402821135391368E-5</v>
      </c>
      <c r="CZ134" s="39">
        <f t="shared" si="195"/>
        <v>5.9081974794773957E-4</v>
      </c>
      <c r="DA134" s="39">
        <f t="shared" si="196"/>
        <v>1.2998034454850271E-2</v>
      </c>
      <c r="DB134" s="39">
        <f t="shared" si="197"/>
        <v>2.194473349520176E-3</v>
      </c>
    </row>
    <row r="135" spans="1:106" ht="12.75" customHeight="1" x14ac:dyDescent="0.3">
      <c r="A135" s="9" t="str">
        <f t="shared" si="198"/>
        <v>02 Baja California85 años y másTotal</v>
      </c>
      <c r="B135" s="18" t="s">
        <v>37</v>
      </c>
      <c r="C135" s="18" t="s">
        <v>14</v>
      </c>
      <c r="D135" s="18" t="s">
        <v>92</v>
      </c>
      <c r="E135" s="19">
        <v>19073</v>
      </c>
      <c r="F135" s="19">
        <v>18360</v>
      </c>
      <c r="G135" s="19">
        <v>18288</v>
      </c>
      <c r="H135" s="19">
        <v>54</v>
      </c>
      <c r="I135" s="19">
        <v>18</v>
      </c>
      <c r="J135" s="19">
        <v>684</v>
      </c>
      <c r="K135" s="19">
        <v>536</v>
      </c>
      <c r="L135" s="19">
        <v>140</v>
      </c>
      <c r="M135" s="19">
        <v>8</v>
      </c>
      <c r="N135" s="19">
        <v>29</v>
      </c>
      <c r="O135" s="38">
        <f>+'07'!E134-'05'!J135</f>
        <v>54</v>
      </c>
      <c r="P135" s="38">
        <f t="shared" si="199"/>
        <v>738</v>
      </c>
      <c r="Q135" s="39">
        <f>'07'!F134/'05'!$P135</f>
        <v>3.6585365853658534E-2</v>
      </c>
      <c r="R135" s="39">
        <f>'07'!G134/'05'!$P135</f>
        <v>1.3550135501355014E-2</v>
      </c>
      <c r="S135" s="39">
        <f>'07'!H134/'05'!$P135</f>
        <v>0.7127371273712737</v>
      </c>
      <c r="T135" s="39">
        <f>'07'!I134/'05'!$P135</f>
        <v>6.7750677506775072E-3</v>
      </c>
      <c r="U135" s="39">
        <f>'07'!J134/'05'!$P135</f>
        <v>0</v>
      </c>
      <c r="V135" s="39">
        <f>'07'!K134/'05'!$P135</f>
        <v>1.8970189701897018E-2</v>
      </c>
      <c r="W135" s="39">
        <f>'07'!L134/'05'!$P135</f>
        <v>2.7100271002710027E-3</v>
      </c>
      <c r="X135" s="39">
        <f>'07'!M134/'05'!$P135</f>
        <v>0</v>
      </c>
      <c r="Y135" s="39">
        <f>'07'!N134/'05'!$P135</f>
        <v>0.17073170731707318</v>
      </c>
      <c r="Z135" s="39">
        <f>'07'!O134/'05'!$P135</f>
        <v>3.7940379403794036E-2</v>
      </c>
      <c r="AA135" s="44">
        <f t="shared" si="200"/>
        <v>5.1219512195121952</v>
      </c>
      <c r="AB135" s="44">
        <f t="shared" si="201"/>
        <v>1.897018970189702</v>
      </c>
      <c r="AC135" s="44">
        <f t="shared" si="202"/>
        <v>99.783197831978313</v>
      </c>
      <c r="AD135" s="44">
        <f t="shared" si="203"/>
        <v>0.948509485094851</v>
      </c>
      <c r="AE135" s="44">
        <f t="shared" si="204"/>
        <v>0</v>
      </c>
      <c r="AF135" s="44">
        <f t="shared" si="205"/>
        <v>2.6558265582655824</v>
      </c>
      <c r="AG135" s="44">
        <f t="shared" si="206"/>
        <v>0.37940379403794039</v>
      </c>
      <c r="AH135" s="44">
        <f t="shared" si="207"/>
        <v>0</v>
      </c>
      <c r="AI135" s="44">
        <f t="shared" si="208"/>
        <v>23.902439024390247</v>
      </c>
      <c r="AJ135" s="44">
        <f t="shared" si="209"/>
        <v>5.3116531165311649</v>
      </c>
      <c r="AK135" s="44">
        <f t="shared" si="210"/>
        <v>0.29268292682926828</v>
      </c>
      <c r="AL135" s="44">
        <f t="shared" si="211"/>
        <v>0.10840108401084012</v>
      </c>
      <c r="AM135" s="44">
        <f t="shared" si="212"/>
        <v>5.7018970189701896</v>
      </c>
      <c r="AN135" s="44">
        <f t="shared" si="213"/>
        <v>5.4200542005420058E-2</v>
      </c>
      <c r="AO135" s="44">
        <f t="shared" si="214"/>
        <v>0</v>
      </c>
      <c r="AP135" s="44">
        <f t="shared" si="215"/>
        <v>0.15176151761517614</v>
      </c>
      <c r="AQ135" s="44">
        <f t="shared" si="216"/>
        <v>2.1680216802168022E-2</v>
      </c>
      <c r="AR135" s="44">
        <f t="shared" si="217"/>
        <v>0</v>
      </c>
      <c r="AS135" s="44">
        <f t="shared" si="218"/>
        <v>1.3658536585365855</v>
      </c>
      <c r="AT135" s="44">
        <f t="shared" si="219"/>
        <v>0.30352303523035229</v>
      </c>
      <c r="AU135" s="44">
        <f t="shared" si="220"/>
        <v>19.609756097560975</v>
      </c>
      <c r="AV135" s="44">
        <f t="shared" si="221"/>
        <v>7.2628726287262877</v>
      </c>
      <c r="AW135" s="44">
        <f t="shared" si="222"/>
        <v>382.02710027100272</v>
      </c>
      <c r="AX135" s="44">
        <f t="shared" si="223"/>
        <v>3.6314363143631438</v>
      </c>
      <c r="AY135" s="44">
        <f t="shared" si="224"/>
        <v>0</v>
      </c>
      <c r="AZ135" s="44">
        <f t="shared" si="225"/>
        <v>10.168021680216802</v>
      </c>
      <c r="BA135" s="44">
        <f t="shared" si="226"/>
        <v>1.4525745257452574</v>
      </c>
      <c r="BB135" s="44">
        <f t="shared" si="227"/>
        <v>0</v>
      </c>
      <c r="BC135" s="44">
        <f t="shared" si="228"/>
        <v>91.512195121951223</v>
      </c>
      <c r="BD135" s="44">
        <f t="shared" si="229"/>
        <v>20.336043360433603</v>
      </c>
      <c r="BE135" s="44">
        <f t="shared" si="230"/>
        <v>1.975609756097561</v>
      </c>
      <c r="BF135" s="44">
        <f t="shared" si="231"/>
        <v>0.73170731707317083</v>
      </c>
      <c r="BG135" s="44">
        <f t="shared" si="232"/>
        <v>38.487804878048777</v>
      </c>
      <c r="BH135" s="44">
        <f t="shared" si="233"/>
        <v>0.36585365853658541</v>
      </c>
      <c r="BI135" s="44">
        <f t="shared" si="234"/>
        <v>0</v>
      </c>
      <c r="BJ135" s="44">
        <f t="shared" si="235"/>
        <v>1.024390243902439</v>
      </c>
      <c r="BK135" s="44">
        <f t="shared" si="236"/>
        <v>0.14634146341463414</v>
      </c>
      <c r="BL135" s="44">
        <f t="shared" si="237"/>
        <v>0</v>
      </c>
      <c r="BM135" s="44">
        <f t="shared" si="238"/>
        <v>9.2195121951219523</v>
      </c>
      <c r="BN135" s="44">
        <f t="shared" si="239"/>
        <v>2.0487804878048781</v>
      </c>
      <c r="BO135" s="39">
        <f t="shared" si="240"/>
        <v>6.9403133055720798E-3</v>
      </c>
      <c r="BP135" s="39">
        <f t="shared" si="159"/>
        <v>2.5704864094711409E-3</v>
      </c>
      <c r="BQ135" s="39">
        <f t="shared" si="160"/>
        <v>0.13520758513818198</v>
      </c>
      <c r="BR135" s="39">
        <f t="shared" si="161"/>
        <v>1.2852432047355704E-3</v>
      </c>
      <c r="BS135" s="39">
        <f t="shared" si="162"/>
        <v>0</v>
      </c>
      <c r="BT135" s="39">
        <f t="shared" si="163"/>
        <v>3.598680973259597E-3</v>
      </c>
      <c r="BU135" s="39">
        <f t="shared" si="164"/>
        <v>5.1409728189422816E-4</v>
      </c>
      <c r="BV135" s="39">
        <f t="shared" si="165"/>
        <v>0</v>
      </c>
      <c r="BW135" s="39">
        <f t="shared" si="166"/>
        <v>3.2388128759336381E-2</v>
      </c>
      <c r="BX135" s="39">
        <f t="shared" si="167"/>
        <v>7.197361946519194E-3</v>
      </c>
      <c r="BY135" s="39">
        <f t="shared" si="168"/>
        <v>3.9658933174697601E-4</v>
      </c>
      <c r="BZ135" s="39">
        <f t="shared" si="169"/>
        <v>1.468849376840652E-4</v>
      </c>
      <c r="CA135" s="39">
        <f t="shared" si="170"/>
        <v>7.7261477221818291E-3</v>
      </c>
      <c r="CB135" s="39">
        <f t="shared" si="171"/>
        <v>7.3442468842032599E-5</v>
      </c>
      <c r="CC135" s="39">
        <f t="shared" si="172"/>
        <v>0</v>
      </c>
      <c r="CD135" s="39">
        <f t="shared" si="173"/>
        <v>2.0563891275769125E-4</v>
      </c>
      <c r="CE135" s="39">
        <f t="shared" si="174"/>
        <v>2.9376987536813037E-5</v>
      </c>
      <c r="CF135" s="39">
        <f t="shared" si="175"/>
        <v>0</v>
      </c>
      <c r="CG135" s="39">
        <f t="shared" si="176"/>
        <v>1.8507502148192214E-3</v>
      </c>
      <c r="CH135" s="39">
        <f t="shared" si="177"/>
        <v>4.1127782551538249E-4</v>
      </c>
      <c r="CI135" s="39">
        <f t="shared" si="178"/>
        <v>2.6571485227047394E-2</v>
      </c>
      <c r="CJ135" s="39">
        <f t="shared" si="179"/>
        <v>9.8412908248323681E-3</v>
      </c>
      <c r="CK135" s="39">
        <f t="shared" si="180"/>
        <v>0.51765189738618256</v>
      </c>
      <c r="CL135" s="39">
        <f t="shared" si="181"/>
        <v>4.9206454124161841E-3</v>
      </c>
      <c r="CM135" s="39">
        <f t="shared" si="182"/>
        <v>0</v>
      </c>
      <c r="CN135" s="39">
        <f t="shared" si="183"/>
        <v>1.3777807154765313E-2</v>
      </c>
      <c r="CO135" s="39">
        <f t="shared" si="184"/>
        <v>1.9682581649664733E-3</v>
      </c>
      <c r="CP135" s="39">
        <f t="shared" si="185"/>
        <v>0</v>
      </c>
      <c r="CQ135" s="39">
        <f t="shared" si="186"/>
        <v>0.12400026439288783</v>
      </c>
      <c r="CR135" s="39">
        <f t="shared" si="187"/>
        <v>2.7555614309530626E-2</v>
      </c>
      <c r="CS135" s="39">
        <f t="shared" si="188"/>
        <v>2.676977989292088E-3</v>
      </c>
      <c r="CT135" s="39">
        <f t="shared" si="189"/>
        <v>9.914733293674401E-4</v>
      </c>
      <c r="CU135" s="39">
        <f t="shared" si="190"/>
        <v>5.2151497124727338E-2</v>
      </c>
      <c r="CV135" s="39">
        <f t="shared" si="191"/>
        <v>4.9573666468372005E-4</v>
      </c>
      <c r="CW135" s="39">
        <f t="shared" si="192"/>
        <v>0</v>
      </c>
      <c r="CX135" s="39">
        <f t="shared" si="193"/>
        <v>1.3880626611144161E-3</v>
      </c>
      <c r="CY135" s="39">
        <f t="shared" si="194"/>
        <v>1.98294665873488E-4</v>
      </c>
      <c r="CZ135" s="39">
        <f t="shared" si="195"/>
        <v>0</v>
      </c>
      <c r="DA135" s="39">
        <f t="shared" si="196"/>
        <v>1.2492563950029746E-2</v>
      </c>
      <c r="DB135" s="39">
        <f t="shared" si="197"/>
        <v>2.7761253222288321E-3</v>
      </c>
    </row>
    <row r="136" spans="1:106" ht="12.75" customHeight="1" x14ac:dyDescent="0.3">
      <c r="A136" s="9" t="str">
        <f t="shared" si="198"/>
        <v>02 Baja CaliforniaTotalHombres</v>
      </c>
      <c r="B136" s="20" t="s">
        <v>37</v>
      </c>
      <c r="C136" s="20" t="s">
        <v>15</v>
      </c>
      <c r="D136" s="20" t="s">
        <v>14</v>
      </c>
      <c r="E136" s="21">
        <v>1762083</v>
      </c>
      <c r="F136" s="21">
        <v>1610902</v>
      </c>
      <c r="G136" s="21">
        <v>1599742</v>
      </c>
      <c r="H136" s="21">
        <v>8241</v>
      </c>
      <c r="I136" s="21">
        <v>2919</v>
      </c>
      <c r="J136" s="21">
        <v>135372</v>
      </c>
      <c r="K136" s="21">
        <v>108416</v>
      </c>
      <c r="L136" s="21">
        <v>22167</v>
      </c>
      <c r="M136" s="21">
        <v>4789</v>
      </c>
      <c r="N136" s="21">
        <v>15809</v>
      </c>
      <c r="O136" s="38">
        <f>+'07'!E135-'05'!J136</f>
        <v>8241</v>
      </c>
      <c r="P136" s="38">
        <f t="shared" si="199"/>
        <v>143613</v>
      </c>
      <c r="Q136" s="39">
        <f>'07'!F135/'05'!$P136</f>
        <v>0.39850152841316594</v>
      </c>
      <c r="R136" s="39">
        <f>'07'!G135/'05'!$P136</f>
        <v>9.9433895260178401E-2</v>
      </c>
      <c r="S136" s="39">
        <f>'07'!H135/'05'!$P136</f>
        <v>0.3059333068733332</v>
      </c>
      <c r="T136" s="39">
        <f>'07'!I135/'05'!$P136</f>
        <v>2.3702589598434683E-2</v>
      </c>
      <c r="U136" s="39">
        <f>'07'!J135/'05'!$P136</f>
        <v>4.4982000236747373E-2</v>
      </c>
      <c r="V136" s="39">
        <f>'07'!K135/'05'!$P136</f>
        <v>2.842361067591374E-2</v>
      </c>
      <c r="W136" s="39">
        <f>'07'!L135/'05'!$P136</f>
        <v>1.0235842159136011E-3</v>
      </c>
      <c r="X136" s="39">
        <f>'07'!M135/'05'!$P136</f>
        <v>2.9586458050455042E-2</v>
      </c>
      <c r="Y136" s="39">
        <f>'07'!N135/'05'!$P136</f>
        <v>4.9918879210099361E-2</v>
      </c>
      <c r="Z136" s="39">
        <f>'07'!O135/'05'!$P136</f>
        <v>1.849414746575867E-2</v>
      </c>
      <c r="AA136" s="44">
        <f t="shared" si="200"/>
        <v>8833.5833803346486</v>
      </c>
      <c r="AB136" s="44">
        <f t="shared" si="201"/>
        <v>2204.1511562323744</v>
      </c>
      <c r="AC136" s="44">
        <f t="shared" si="202"/>
        <v>6781.6236134611772</v>
      </c>
      <c r="AD136" s="44">
        <f t="shared" si="203"/>
        <v>525.41530362850165</v>
      </c>
      <c r="AE136" s="44">
        <f t="shared" si="204"/>
        <v>997.11599924797906</v>
      </c>
      <c r="AF136" s="44">
        <f t="shared" si="205"/>
        <v>630.06617785297988</v>
      </c>
      <c r="AG136" s="44">
        <f t="shared" si="206"/>
        <v>22.689791314156796</v>
      </c>
      <c r="AH136" s="44">
        <f t="shared" si="207"/>
        <v>655.84301560443691</v>
      </c>
      <c r="AI136" s="44">
        <f t="shared" si="208"/>
        <v>1106.5517954502725</v>
      </c>
      <c r="AJ136" s="44">
        <f t="shared" si="209"/>
        <v>409.95976687347246</v>
      </c>
      <c r="AK136" s="44">
        <f t="shared" si="210"/>
        <v>1908.4238195706516</v>
      </c>
      <c r="AL136" s="44">
        <f t="shared" si="211"/>
        <v>476.18892440099438</v>
      </c>
      <c r="AM136" s="44">
        <f t="shared" si="212"/>
        <v>1465.1146066163926</v>
      </c>
      <c r="AN136" s="44">
        <f t="shared" si="213"/>
        <v>113.5117015869037</v>
      </c>
      <c r="AO136" s="44">
        <f t="shared" si="214"/>
        <v>215.41879913378318</v>
      </c>
      <c r="AP136" s="44">
        <f t="shared" si="215"/>
        <v>136.1206715269509</v>
      </c>
      <c r="AQ136" s="44">
        <f t="shared" si="216"/>
        <v>4.9019448100102361</v>
      </c>
      <c r="AR136" s="44">
        <f t="shared" si="217"/>
        <v>141.68954760362919</v>
      </c>
      <c r="AS136" s="44">
        <f t="shared" si="218"/>
        <v>239.06151253716584</v>
      </c>
      <c r="AT136" s="44">
        <f t="shared" si="219"/>
        <v>88.568472213518277</v>
      </c>
      <c r="AU136" s="44">
        <f t="shared" si="220"/>
        <v>43203.941704441801</v>
      </c>
      <c r="AV136" s="44">
        <f t="shared" si="221"/>
        <v>10780.225188527502</v>
      </c>
      <c r="AW136" s="44">
        <f t="shared" si="222"/>
        <v>33168.065397979291</v>
      </c>
      <c r="AX136" s="44">
        <f t="shared" si="223"/>
        <v>2569.7399539038947</v>
      </c>
      <c r="AY136" s="44">
        <f t="shared" si="224"/>
        <v>4876.7685376672034</v>
      </c>
      <c r="AZ136" s="44">
        <f t="shared" si="225"/>
        <v>3081.5741750398643</v>
      </c>
      <c r="BA136" s="44">
        <f t="shared" si="226"/>
        <v>110.97290635248898</v>
      </c>
      <c r="BB136" s="44">
        <f t="shared" si="227"/>
        <v>3207.645435998134</v>
      </c>
      <c r="BC136" s="44">
        <f t="shared" si="228"/>
        <v>5412.0052084421322</v>
      </c>
      <c r="BD136" s="44">
        <f t="shared" si="229"/>
        <v>2005.061491647692</v>
      </c>
      <c r="BE136" s="44">
        <f t="shared" si="230"/>
        <v>3284.0510956529006</v>
      </c>
      <c r="BF136" s="44">
        <f t="shared" si="231"/>
        <v>819.43473083913022</v>
      </c>
      <c r="BG136" s="44">
        <f t="shared" si="232"/>
        <v>2521.1963819431389</v>
      </c>
      <c r="BH136" s="44">
        <f t="shared" si="233"/>
        <v>195.33304088070022</v>
      </c>
      <c r="BI136" s="44">
        <f t="shared" si="234"/>
        <v>370.69666395103508</v>
      </c>
      <c r="BJ136" s="44">
        <f t="shared" si="235"/>
        <v>234.23897558020514</v>
      </c>
      <c r="BK136" s="44">
        <f t="shared" si="236"/>
        <v>8.4353575233439866</v>
      </c>
      <c r="BL136" s="44">
        <f t="shared" si="237"/>
        <v>243.82200079380002</v>
      </c>
      <c r="BM136" s="44">
        <f t="shared" si="238"/>
        <v>411.38148357042883</v>
      </c>
      <c r="BN136" s="44">
        <f t="shared" si="239"/>
        <v>152.4102692653172</v>
      </c>
      <c r="BO136" s="39">
        <f t="shared" si="240"/>
        <v>6.1509636177328297E-2</v>
      </c>
      <c r="BP136" s="39">
        <f t="shared" si="159"/>
        <v>1.5347852605490968E-2</v>
      </c>
      <c r="BQ136" s="39">
        <f t="shared" si="160"/>
        <v>4.722151625174028E-2</v>
      </c>
      <c r="BR136" s="39">
        <f t="shared" si="161"/>
        <v>3.6585497387318813E-3</v>
      </c>
      <c r="BS136" s="39">
        <f t="shared" si="162"/>
        <v>6.9430761786744869E-3</v>
      </c>
      <c r="BT136" s="39">
        <f t="shared" si="163"/>
        <v>4.3872503036144353E-3</v>
      </c>
      <c r="BU136" s="39">
        <f t="shared" si="164"/>
        <v>1.5799260035064233E-4</v>
      </c>
      <c r="BV136" s="39">
        <f t="shared" si="165"/>
        <v>4.5667384958495184E-3</v>
      </c>
      <c r="BW136" s="39">
        <f t="shared" si="166"/>
        <v>7.7050949109779233E-3</v>
      </c>
      <c r="BX136" s="39">
        <f t="shared" si="167"/>
        <v>2.8546146022537825E-3</v>
      </c>
      <c r="BY136" s="39">
        <f t="shared" si="168"/>
        <v>1.3288656455687518E-2</v>
      </c>
      <c r="BZ136" s="39">
        <f t="shared" si="169"/>
        <v>3.3157786857804959E-3</v>
      </c>
      <c r="CA136" s="39">
        <f t="shared" si="170"/>
        <v>1.0201824393449009E-2</v>
      </c>
      <c r="CB136" s="39">
        <f t="shared" si="171"/>
        <v>7.9039990520986053E-4</v>
      </c>
      <c r="CC136" s="39">
        <f t="shared" si="172"/>
        <v>1.4999951197578435E-3</v>
      </c>
      <c r="CD136" s="39">
        <f t="shared" si="173"/>
        <v>9.4782973356834623E-4</v>
      </c>
      <c r="CE136" s="39">
        <f t="shared" si="174"/>
        <v>3.4133015883034518E-5</v>
      </c>
      <c r="CF136" s="39">
        <f t="shared" si="175"/>
        <v>9.8660669719056906E-4</v>
      </c>
      <c r="CG136" s="39">
        <f t="shared" si="176"/>
        <v>1.6646230671120709E-3</v>
      </c>
      <c r="CH136" s="39">
        <f t="shared" si="177"/>
        <v>6.1671625976421546E-4</v>
      </c>
      <c r="CI136" s="39">
        <f t="shared" si="178"/>
        <v>0.3008358693463809</v>
      </c>
      <c r="CJ136" s="39">
        <f t="shared" si="179"/>
        <v>7.5064410523612082E-2</v>
      </c>
      <c r="CK136" s="39">
        <f t="shared" si="180"/>
        <v>0.23095447764463725</v>
      </c>
      <c r="CL136" s="39">
        <f t="shared" si="181"/>
        <v>1.7893505141622936E-2</v>
      </c>
      <c r="CM136" s="39">
        <f t="shared" si="182"/>
        <v>3.3957709522586421E-2</v>
      </c>
      <c r="CN136" s="39">
        <f t="shared" si="183"/>
        <v>2.1457487658080147E-2</v>
      </c>
      <c r="CO136" s="39">
        <f t="shared" si="184"/>
        <v>7.727218730371831E-4</v>
      </c>
      <c r="CP136" s="39">
        <f t="shared" si="185"/>
        <v>2.2335341758741436E-2</v>
      </c>
      <c r="CQ136" s="39">
        <f t="shared" si="186"/>
        <v>3.7684646991860991E-2</v>
      </c>
      <c r="CR136" s="39">
        <f t="shared" si="187"/>
        <v>1.396155982848135E-2</v>
      </c>
      <c r="CS136" s="39">
        <f t="shared" si="188"/>
        <v>2.2867366433769232E-2</v>
      </c>
      <c r="CT136" s="39">
        <f t="shared" si="189"/>
        <v>5.7058534452948569E-3</v>
      </c>
      <c r="CU136" s="39">
        <f t="shared" si="190"/>
        <v>1.755548858350664E-2</v>
      </c>
      <c r="CV136" s="39">
        <f t="shared" si="191"/>
        <v>1.3601348128700064E-3</v>
      </c>
      <c r="CW136" s="39">
        <f t="shared" si="192"/>
        <v>2.5812194157286252E-3</v>
      </c>
      <c r="CX136" s="39">
        <f t="shared" si="193"/>
        <v>1.6310429806508126E-3</v>
      </c>
      <c r="CY136" s="39">
        <f t="shared" si="194"/>
        <v>5.8736726642741164E-5</v>
      </c>
      <c r="CZ136" s="39">
        <f t="shared" si="195"/>
        <v>1.6977710986735186E-3</v>
      </c>
      <c r="DA136" s="39">
        <f t="shared" si="196"/>
        <v>2.8645142401483767E-3</v>
      </c>
      <c r="DB136" s="39">
        <f t="shared" si="197"/>
        <v>1.0612567752593233E-3</v>
      </c>
    </row>
    <row r="137" spans="1:106" ht="12.75" customHeight="1" x14ac:dyDescent="0.3">
      <c r="A137" s="9" t="str">
        <f t="shared" si="198"/>
        <v>02 Baja California05-09 añosHombres</v>
      </c>
      <c r="B137" s="22" t="s">
        <v>37</v>
      </c>
      <c r="C137" s="22" t="s">
        <v>15</v>
      </c>
      <c r="D137" s="30" t="s">
        <v>76</v>
      </c>
      <c r="E137" s="23">
        <v>152609</v>
      </c>
      <c r="F137" s="23">
        <v>140064</v>
      </c>
      <c r="G137" s="23">
        <v>138886</v>
      </c>
      <c r="H137" s="23">
        <v>686</v>
      </c>
      <c r="I137" s="23">
        <v>492</v>
      </c>
      <c r="J137" s="23">
        <v>12213</v>
      </c>
      <c r="K137" s="23">
        <v>10822</v>
      </c>
      <c r="L137" s="23">
        <v>1078</v>
      </c>
      <c r="M137" s="23">
        <v>313</v>
      </c>
      <c r="N137" s="23">
        <v>332</v>
      </c>
      <c r="O137" s="38">
        <f>+'07'!E136-'05'!J137</f>
        <v>686</v>
      </c>
      <c r="P137" s="38">
        <f t="shared" si="199"/>
        <v>12899</v>
      </c>
      <c r="Q137" s="39">
        <f>'07'!F136/'05'!$P137</f>
        <v>0</v>
      </c>
      <c r="R137" s="39">
        <f>'07'!G136/'05'!$P137</f>
        <v>0</v>
      </c>
      <c r="S137" s="39">
        <f>'07'!H136/'05'!$P137</f>
        <v>0.81308628575858599</v>
      </c>
      <c r="T137" s="39">
        <f>'07'!I136/'05'!$P137</f>
        <v>0</v>
      </c>
      <c r="U137" s="39">
        <f>'07'!J136/'05'!$P137</f>
        <v>8.4890301573765412E-2</v>
      </c>
      <c r="V137" s="39">
        <f>'07'!K136/'05'!$P137</f>
        <v>3.3025815954725174E-2</v>
      </c>
      <c r="W137" s="39">
        <f>'07'!L136/'05'!$P137</f>
        <v>7.7525389565082569E-4</v>
      </c>
      <c r="X137" s="39">
        <f>'07'!M136/'05'!$P137</f>
        <v>2.2482362973873945E-3</v>
      </c>
      <c r="Y137" s="39">
        <f>'07'!N136/'05'!$P137</f>
        <v>5.4732925032948292E-2</v>
      </c>
      <c r="Z137" s="39">
        <f>'07'!O136/'05'!$P137</f>
        <v>1.1241181486936971E-2</v>
      </c>
      <c r="AA137" s="44">
        <f t="shared" si="200"/>
        <v>0</v>
      </c>
      <c r="AB137" s="44">
        <f t="shared" si="201"/>
        <v>0</v>
      </c>
      <c r="AC137" s="44">
        <f t="shared" si="202"/>
        <v>876.50701604775566</v>
      </c>
      <c r="AD137" s="44">
        <f t="shared" si="203"/>
        <v>0</v>
      </c>
      <c r="AE137" s="44">
        <f t="shared" si="204"/>
        <v>91.511745096519107</v>
      </c>
      <c r="AF137" s="44">
        <f t="shared" si="205"/>
        <v>35.601829599193735</v>
      </c>
      <c r="AG137" s="44">
        <f t="shared" si="206"/>
        <v>0.83572369951159009</v>
      </c>
      <c r="AH137" s="44">
        <f t="shared" si="207"/>
        <v>2.4235987285836114</v>
      </c>
      <c r="AI137" s="44">
        <f t="shared" si="208"/>
        <v>59.002093185518255</v>
      </c>
      <c r="AJ137" s="44">
        <f t="shared" si="209"/>
        <v>12.117993642918055</v>
      </c>
      <c r="AK137" s="44">
        <f t="shared" si="210"/>
        <v>0</v>
      </c>
      <c r="AL137" s="44">
        <f t="shared" si="211"/>
        <v>0</v>
      </c>
      <c r="AM137" s="44">
        <f t="shared" si="212"/>
        <v>254.49600744243742</v>
      </c>
      <c r="AN137" s="44">
        <f t="shared" si="213"/>
        <v>0</v>
      </c>
      <c r="AO137" s="44">
        <f t="shared" si="214"/>
        <v>26.570664392588572</v>
      </c>
      <c r="AP137" s="44">
        <f t="shared" si="215"/>
        <v>10.337080393828979</v>
      </c>
      <c r="AQ137" s="44">
        <f t="shared" si="216"/>
        <v>0.24265446933870843</v>
      </c>
      <c r="AR137" s="44">
        <f t="shared" si="217"/>
        <v>0.70369796108225446</v>
      </c>
      <c r="AS137" s="44">
        <f t="shared" si="218"/>
        <v>17.131405535312815</v>
      </c>
      <c r="AT137" s="44">
        <f t="shared" si="219"/>
        <v>3.5184898054112721</v>
      </c>
      <c r="AU137" s="44">
        <f t="shared" si="220"/>
        <v>0</v>
      </c>
      <c r="AV137" s="44">
        <f t="shared" si="221"/>
        <v>0</v>
      </c>
      <c r="AW137" s="44">
        <f t="shared" si="222"/>
        <v>8799.2197844794173</v>
      </c>
      <c r="AX137" s="44">
        <f t="shared" si="223"/>
        <v>0</v>
      </c>
      <c r="AY137" s="44">
        <f t="shared" si="224"/>
        <v>918.6828436312893</v>
      </c>
      <c r="AZ137" s="44">
        <f t="shared" si="225"/>
        <v>357.40538026203581</v>
      </c>
      <c r="BA137" s="44">
        <f t="shared" si="226"/>
        <v>8.3897976587332348</v>
      </c>
      <c r="BB137" s="44">
        <f t="shared" si="227"/>
        <v>24.330413210326384</v>
      </c>
      <c r="BC137" s="44">
        <f t="shared" si="228"/>
        <v>592.3197147065664</v>
      </c>
      <c r="BD137" s="44">
        <f t="shared" si="229"/>
        <v>121.65206605163191</v>
      </c>
      <c r="BE137" s="44">
        <f t="shared" si="230"/>
        <v>0</v>
      </c>
      <c r="BF137" s="44">
        <f t="shared" si="231"/>
        <v>0</v>
      </c>
      <c r="BG137" s="44">
        <f t="shared" si="232"/>
        <v>557.77719203038998</v>
      </c>
      <c r="BH137" s="44">
        <f t="shared" si="233"/>
        <v>0</v>
      </c>
      <c r="BI137" s="44">
        <f t="shared" si="234"/>
        <v>58.234746879603073</v>
      </c>
      <c r="BJ137" s="44">
        <f t="shared" si="235"/>
        <v>22.655709744941468</v>
      </c>
      <c r="BK137" s="44">
        <f t="shared" si="236"/>
        <v>0.5318241724164664</v>
      </c>
      <c r="BL137" s="44">
        <f t="shared" si="237"/>
        <v>1.5422901000077527</v>
      </c>
      <c r="BM137" s="44">
        <f t="shared" si="238"/>
        <v>37.546786572602528</v>
      </c>
      <c r="BN137" s="44">
        <f t="shared" si="239"/>
        <v>7.7114505000387625</v>
      </c>
      <c r="BO137" s="39">
        <f t="shared" si="240"/>
        <v>0</v>
      </c>
      <c r="BP137" s="39">
        <f t="shared" si="159"/>
        <v>0</v>
      </c>
      <c r="BQ137" s="39">
        <f t="shared" si="160"/>
        <v>6.7951547875630333E-2</v>
      </c>
      <c r="BR137" s="39">
        <f t="shared" si="161"/>
        <v>0</v>
      </c>
      <c r="BS137" s="39">
        <f t="shared" si="162"/>
        <v>7.0944836883881776E-3</v>
      </c>
      <c r="BT137" s="39">
        <f t="shared" si="163"/>
        <v>2.7600457089071817E-3</v>
      </c>
      <c r="BU137" s="39">
        <f t="shared" si="164"/>
        <v>6.4789805373408025E-5</v>
      </c>
      <c r="BV137" s="39">
        <f t="shared" si="165"/>
        <v>1.8789043558288328E-4</v>
      </c>
      <c r="BW137" s="39">
        <f t="shared" si="166"/>
        <v>4.5741602593626059E-3</v>
      </c>
      <c r="BX137" s="39">
        <f t="shared" si="167"/>
        <v>9.3945217791441629E-4</v>
      </c>
      <c r="BY137" s="39">
        <f t="shared" si="168"/>
        <v>0</v>
      </c>
      <c r="BZ137" s="39">
        <f t="shared" si="169"/>
        <v>0</v>
      </c>
      <c r="CA137" s="39">
        <f t="shared" si="170"/>
        <v>1.9729902119733113E-2</v>
      </c>
      <c r="CB137" s="39">
        <f t="shared" si="171"/>
        <v>0</v>
      </c>
      <c r="CC137" s="39">
        <f t="shared" si="172"/>
        <v>2.0599011080384968E-3</v>
      </c>
      <c r="CD137" s="39">
        <f t="shared" si="173"/>
        <v>8.013861844971687E-4</v>
      </c>
      <c r="CE137" s="39">
        <f t="shared" si="174"/>
        <v>1.8811882265191754E-5</v>
      </c>
      <c r="CF137" s="39">
        <f t="shared" si="175"/>
        <v>5.4554458569056086E-5</v>
      </c>
      <c r="CG137" s="39">
        <f t="shared" si="176"/>
        <v>1.3281188879225379E-3</v>
      </c>
      <c r="CH137" s="39">
        <f t="shared" si="177"/>
        <v>2.7277229284528042E-4</v>
      </c>
      <c r="CI137" s="39">
        <f t="shared" si="178"/>
        <v>0</v>
      </c>
      <c r="CJ137" s="39">
        <f t="shared" si="179"/>
        <v>0</v>
      </c>
      <c r="CK137" s="39">
        <f t="shared" si="180"/>
        <v>0.68216294166054869</v>
      </c>
      <c r="CL137" s="39">
        <f t="shared" si="181"/>
        <v>0</v>
      </c>
      <c r="CM137" s="39">
        <f t="shared" si="182"/>
        <v>7.1221245339273528E-2</v>
      </c>
      <c r="CN137" s="39">
        <f t="shared" si="183"/>
        <v>2.7707991337470796E-2</v>
      </c>
      <c r="CO137" s="39">
        <f t="shared" si="184"/>
        <v>6.5042233186551163E-4</v>
      </c>
      <c r="CP137" s="39">
        <f t="shared" si="185"/>
        <v>1.886224762409984E-3</v>
      </c>
      <c r="CQ137" s="39">
        <f t="shared" si="186"/>
        <v>4.5919816629705124E-2</v>
      </c>
      <c r="CR137" s="39">
        <f t="shared" si="187"/>
        <v>9.4311238120499182E-3</v>
      </c>
      <c r="CS137" s="39">
        <f t="shared" si="188"/>
        <v>0</v>
      </c>
      <c r="CT137" s="39">
        <f t="shared" si="189"/>
        <v>0</v>
      </c>
      <c r="CU137" s="39">
        <f t="shared" si="190"/>
        <v>4.3241894102673852E-2</v>
      </c>
      <c r="CV137" s="39">
        <f t="shared" si="191"/>
        <v>0</v>
      </c>
      <c r="CW137" s="39">
        <f t="shared" si="192"/>
        <v>4.5146714380652044E-3</v>
      </c>
      <c r="CX137" s="39">
        <f t="shared" si="193"/>
        <v>1.7563927238500247E-3</v>
      </c>
      <c r="CY137" s="39">
        <f t="shared" si="194"/>
        <v>4.1229876146714195E-5</v>
      </c>
      <c r="CZ137" s="39">
        <f t="shared" si="195"/>
        <v>1.1956664082547118E-4</v>
      </c>
      <c r="DA137" s="39">
        <f t="shared" si="196"/>
        <v>2.9108292559580223E-3</v>
      </c>
      <c r="DB137" s="39">
        <f t="shared" si="197"/>
        <v>5.9783320412735584E-4</v>
      </c>
    </row>
    <row r="138" spans="1:106" ht="12.75" customHeight="1" x14ac:dyDescent="0.3">
      <c r="A138" s="9" t="str">
        <f t="shared" si="198"/>
        <v>02 Baja California10-14 añosHombres</v>
      </c>
      <c r="B138" s="22" t="s">
        <v>37</v>
      </c>
      <c r="C138" s="22" t="s">
        <v>15</v>
      </c>
      <c r="D138" s="30" t="s">
        <v>77</v>
      </c>
      <c r="E138" s="23">
        <v>159306</v>
      </c>
      <c r="F138" s="23">
        <v>148767</v>
      </c>
      <c r="G138" s="23">
        <v>147768</v>
      </c>
      <c r="H138" s="23">
        <v>644</v>
      </c>
      <c r="I138" s="23">
        <v>355</v>
      </c>
      <c r="J138" s="23">
        <v>10242</v>
      </c>
      <c r="K138" s="23">
        <v>9022</v>
      </c>
      <c r="L138" s="23">
        <v>1017</v>
      </c>
      <c r="M138" s="23">
        <v>203</v>
      </c>
      <c r="N138" s="23">
        <v>297</v>
      </c>
      <c r="O138" s="38">
        <f>+'07'!E137-'05'!J138</f>
        <v>644</v>
      </c>
      <c r="P138" s="38">
        <f t="shared" si="199"/>
        <v>10886</v>
      </c>
      <c r="Q138" s="39">
        <f>'07'!F137/'05'!$P138</f>
        <v>2.4894359728091127E-2</v>
      </c>
      <c r="R138" s="39">
        <f>'07'!G137/'05'!$P138</f>
        <v>7.25702737460959E-3</v>
      </c>
      <c r="S138" s="39">
        <f>'07'!H137/'05'!$P138</f>
        <v>0.76336579092412271</v>
      </c>
      <c r="T138" s="39">
        <f>'07'!I137/'05'!$P138</f>
        <v>2.7558331802314897E-4</v>
      </c>
      <c r="U138" s="39">
        <f>'07'!J137/'05'!$P138</f>
        <v>0.11308102149549881</v>
      </c>
      <c r="V138" s="39">
        <f>'07'!K137/'05'!$P138</f>
        <v>3.5642109130993936E-2</v>
      </c>
      <c r="W138" s="39">
        <f>'07'!L137/'05'!$P138</f>
        <v>6.4302774205401438E-4</v>
      </c>
      <c r="X138" s="39">
        <f>'07'!M137/'05'!$P138</f>
        <v>2.5721109682160575E-3</v>
      </c>
      <c r="Y138" s="39">
        <f>'07'!N137/'05'!$P138</f>
        <v>3.9959581113356603E-2</v>
      </c>
      <c r="Z138" s="39">
        <f>'07'!O137/'05'!$P138</f>
        <v>1.2309388205033989E-2</v>
      </c>
      <c r="AA138" s="44">
        <f t="shared" si="200"/>
        <v>25.317563843468676</v>
      </c>
      <c r="AB138" s="44">
        <f t="shared" si="201"/>
        <v>7.3803968399779531</v>
      </c>
      <c r="AC138" s="44">
        <f t="shared" si="202"/>
        <v>776.34300936983277</v>
      </c>
      <c r="AD138" s="44">
        <f t="shared" si="203"/>
        <v>0.28026823442954252</v>
      </c>
      <c r="AE138" s="44">
        <f t="shared" si="204"/>
        <v>115.00339886092229</v>
      </c>
      <c r="AF138" s="44">
        <f t="shared" si="205"/>
        <v>36.248024986220834</v>
      </c>
      <c r="AG138" s="44">
        <f t="shared" si="206"/>
        <v>0.65395921366893262</v>
      </c>
      <c r="AH138" s="44">
        <f t="shared" si="207"/>
        <v>2.6158368546757305</v>
      </c>
      <c r="AI138" s="44">
        <f t="shared" si="208"/>
        <v>40.638893992283663</v>
      </c>
      <c r="AJ138" s="44">
        <f t="shared" si="209"/>
        <v>12.518647804519567</v>
      </c>
      <c r="AK138" s="44">
        <f t="shared" si="210"/>
        <v>5.053555024802499</v>
      </c>
      <c r="AL138" s="44">
        <f t="shared" si="211"/>
        <v>1.4731765570457467</v>
      </c>
      <c r="AM138" s="44">
        <f t="shared" si="212"/>
        <v>154.96325555759691</v>
      </c>
      <c r="AN138" s="44">
        <f t="shared" si="213"/>
        <v>5.5943413558699244E-2</v>
      </c>
      <c r="AO138" s="44">
        <f t="shared" si="214"/>
        <v>22.955447363586259</v>
      </c>
      <c r="AP138" s="44">
        <f t="shared" si="215"/>
        <v>7.2353481535917687</v>
      </c>
      <c r="AQ138" s="44">
        <f t="shared" si="216"/>
        <v>0.13053463163696491</v>
      </c>
      <c r="AR138" s="44">
        <f t="shared" si="217"/>
        <v>0.52213852654785964</v>
      </c>
      <c r="AS138" s="44">
        <f t="shared" si="218"/>
        <v>8.1117949660113897</v>
      </c>
      <c r="AT138" s="44">
        <f t="shared" si="219"/>
        <v>2.4988058056218998</v>
      </c>
      <c r="AU138" s="44">
        <f t="shared" si="220"/>
        <v>224.59691346683815</v>
      </c>
      <c r="AV138" s="44">
        <f t="shared" si="221"/>
        <v>65.472900973727718</v>
      </c>
      <c r="AW138" s="44">
        <f t="shared" si="222"/>
        <v>6887.0861657174355</v>
      </c>
      <c r="AX138" s="44">
        <f t="shared" si="223"/>
        <v>2.48631269520485</v>
      </c>
      <c r="AY138" s="44">
        <f t="shared" si="224"/>
        <v>1020.2169759323903</v>
      </c>
      <c r="AZ138" s="44">
        <f t="shared" si="225"/>
        <v>321.56310857982731</v>
      </c>
      <c r="BA138" s="44">
        <f t="shared" si="226"/>
        <v>5.8013962888113175</v>
      </c>
      <c r="BB138" s="44">
        <f t="shared" si="227"/>
        <v>23.20558515524527</v>
      </c>
      <c r="BC138" s="44">
        <f t="shared" si="228"/>
        <v>360.51534080470327</v>
      </c>
      <c r="BD138" s="44">
        <f t="shared" si="229"/>
        <v>111.05530038581665</v>
      </c>
      <c r="BE138" s="44">
        <f t="shared" si="230"/>
        <v>16.031967664890686</v>
      </c>
      <c r="BF138" s="44">
        <f t="shared" si="231"/>
        <v>4.6735256292485756</v>
      </c>
      <c r="BG138" s="44">
        <f t="shared" si="232"/>
        <v>491.60756935513501</v>
      </c>
      <c r="BH138" s="44">
        <f t="shared" si="233"/>
        <v>0.17747565680690794</v>
      </c>
      <c r="BI138" s="44">
        <f t="shared" si="234"/>
        <v>72.824177843101239</v>
      </c>
      <c r="BJ138" s="44">
        <f t="shared" si="235"/>
        <v>22.953518280360093</v>
      </c>
      <c r="BK138" s="44">
        <f t="shared" si="236"/>
        <v>0.41410986588278526</v>
      </c>
      <c r="BL138" s="44">
        <f t="shared" si="237"/>
        <v>1.656439463531141</v>
      </c>
      <c r="BM138" s="44">
        <f t="shared" si="238"/>
        <v>25.733970237001653</v>
      </c>
      <c r="BN138" s="44">
        <f t="shared" si="239"/>
        <v>7.9272460040418888</v>
      </c>
      <c r="BO138" s="39">
        <f t="shared" si="240"/>
        <v>2.3256994160820023E-3</v>
      </c>
      <c r="BP138" s="39">
        <f t="shared" ref="BP138:BP201" si="241">AB138/$P138</f>
        <v>6.7797141649622941E-4</v>
      </c>
      <c r="BQ138" s="39">
        <f t="shared" ref="BQ138:BQ201" si="242">AC138/$P138</f>
        <v>7.1315727482071725E-2</v>
      </c>
      <c r="BR138" s="39">
        <f t="shared" ref="BR138:BR201" si="243">AD138/$P138</f>
        <v>2.5745749993527699E-5</v>
      </c>
      <c r="BS138" s="39">
        <f t="shared" ref="BS138:BS201" si="244">AE138/$P138</f>
        <v>1.0564339414010866E-2</v>
      </c>
      <c r="BT138" s="39">
        <f t="shared" ref="BT138:BT201" si="245">AF138/$P138</f>
        <v>3.3297836658295822E-3</v>
      </c>
      <c r="BU138" s="39">
        <f t="shared" ref="BU138:BU201" si="246">AG138/$P138</f>
        <v>6.0073416651564635E-5</v>
      </c>
      <c r="BV138" s="39">
        <f t="shared" ref="BV138:BV201" si="247">AH138/$P138</f>
        <v>2.4029366660625854E-4</v>
      </c>
      <c r="BW138" s="39">
        <f t="shared" ref="BW138:BW201" si="248">AI138/$P138</f>
        <v>3.733133749061516E-3</v>
      </c>
      <c r="BX138" s="39">
        <f t="shared" ref="BX138:BX201" si="249">AJ138/$P138</f>
        <v>1.1499768330442374E-3</v>
      </c>
      <c r="BY138" s="39">
        <f t="shared" ref="BY138:BY201" si="250">AK138/$P138</f>
        <v>4.6422515384920992E-4</v>
      </c>
      <c r="BZ138" s="39">
        <f t="shared" ref="BZ138:BZ201" si="251">AL138/$P138</f>
        <v>1.3532762787486191E-4</v>
      </c>
      <c r="CA138" s="39">
        <f t="shared" ref="CA138:CA201" si="252">AM138/$P138</f>
        <v>1.4235096046077247E-2</v>
      </c>
      <c r="CB138" s="39">
        <f t="shared" ref="CB138:CB201" si="253">AN138/$P138</f>
        <v>5.1390238433491864E-6</v>
      </c>
      <c r="CC138" s="39">
        <f t="shared" ref="CC138:CC201" si="254">AO138/$P138</f>
        <v>2.1087127837209497E-3</v>
      </c>
      <c r="CD138" s="39">
        <f t="shared" ref="CD138:CD201" si="255">AP138/$P138</f>
        <v>6.646470837398281E-4</v>
      </c>
      <c r="CE138" s="39">
        <f t="shared" ref="CE138:CE201" si="256">AQ138/$P138</f>
        <v>1.1991055634481435E-5</v>
      </c>
      <c r="CF138" s="39">
        <f t="shared" ref="CF138:CF201" si="257">AR138/$P138</f>
        <v>4.796422253792574E-5</v>
      </c>
      <c r="CG138" s="39">
        <f t="shared" ref="CG138:CG201" si="258">AS138/$P138</f>
        <v>7.4515845728563199E-4</v>
      </c>
      <c r="CH138" s="39">
        <f t="shared" ref="CH138:CH201" si="259">AT138/$P138</f>
        <v>2.2954306500293036E-4</v>
      </c>
      <c r="CI138" s="39">
        <f t="shared" ref="CI138:CI201" si="260">AU138/$P138</f>
        <v>2.063172087698311E-2</v>
      </c>
      <c r="CJ138" s="39">
        <f t="shared" ref="CJ138:CJ201" si="261">AV138/$P138</f>
        <v>6.0144130969803158E-3</v>
      </c>
      <c r="CK138" s="39">
        <f t="shared" ref="CK138:CK201" si="262">AW138/$P138</f>
        <v>0.63265535235324599</v>
      </c>
      <c r="CL138" s="39">
        <f t="shared" ref="CL138:CL201" si="263">AX138/$P138</f>
        <v>2.2839543406254364E-4</v>
      </c>
      <c r="CM138" s="39">
        <f t="shared" ref="CM138:CM201" si="264">AY138/$P138</f>
        <v>9.371825977699709E-2</v>
      </c>
      <c r="CN138" s="39">
        <f t="shared" ref="CN138:CN201" si="265">AZ138/$P138</f>
        <v>2.9539142805422313E-2</v>
      </c>
      <c r="CO138" s="39">
        <f t="shared" ref="CO138:CO201" si="266">BA138/$P138</f>
        <v>5.3292267947926855E-4</v>
      </c>
      <c r="CP138" s="39">
        <f t="shared" ref="CP138:CP201" si="267">BB138/$P138</f>
        <v>2.1316907179170742E-3</v>
      </c>
      <c r="CQ138" s="39">
        <f t="shared" ref="CQ138:CQ201" si="268">BC138/$P138</f>
        <v>3.3117337939068826E-2</v>
      </c>
      <c r="CR138" s="39">
        <f t="shared" ref="CR138:CR201" si="269">BD138/$P138</f>
        <v>1.0201662721460284E-2</v>
      </c>
      <c r="CS138" s="39">
        <f t="shared" ref="CS138:CS201" si="270">BE138/$P138</f>
        <v>1.4727142811768038E-3</v>
      </c>
      <c r="CT138" s="39">
        <f t="shared" ref="CT138:CT201" si="271">BF138/$P138</f>
        <v>4.2931523325818256E-4</v>
      </c>
      <c r="CU138" s="39">
        <f t="shared" ref="CU138:CU201" si="272">BG138/$P138</f>
        <v>4.5159615042727815E-2</v>
      </c>
      <c r="CV138" s="39">
        <f t="shared" ref="CV138:CV201" si="273">BH138/$P138</f>
        <v>1.6303110123728454E-5</v>
      </c>
      <c r="CW138" s="39">
        <f t="shared" ref="CW138:CW201" si="274">BI138/$P138</f>
        <v>6.6897095207699101E-3</v>
      </c>
      <c r="CX138" s="39">
        <f t="shared" ref="CX138:CX201" si="275">BJ138/$P138</f>
        <v>2.1085355760022133E-3</v>
      </c>
      <c r="CY138" s="39">
        <f t="shared" ref="CY138:CY201" si="276">BK138/$P138</f>
        <v>3.8040590288699731E-5</v>
      </c>
      <c r="CZ138" s="39">
        <f t="shared" ref="CZ138:CZ201" si="277">BL138/$P138</f>
        <v>1.5216236115479892E-4</v>
      </c>
      <c r="DA138" s="39">
        <f t="shared" ref="DA138:DA201" si="278">BM138/$P138</f>
        <v>2.3639509679406257E-3</v>
      </c>
      <c r="DB138" s="39">
        <f t="shared" ref="DB138:DB201" si="279">BN138/$P138</f>
        <v>7.2820558552653763E-4</v>
      </c>
    </row>
    <row r="139" spans="1:106" ht="12.75" customHeight="1" x14ac:dyDescent="0.3">
      <c r="A139" s="9" t="str">
        <f t="shared" ref="A139:A202" si="280">B139&amp;D139&amp;C139</f>
        <v>02 Baja California15-19 añosHombres</v>
      </c>
      <c r="B139" s="22" t="s">
        <v>37</v>
      </c>
      <c r="C139" s="22" t="s">
        <v>15</v>
      </c>
      <c r="D139" s="30" t="s">
        <v>78</v>
      </c>
      <c r="E139" s="23">
        <v>161298</v>
      </c>
      <c r="F139" s="23">
        <v>149068</v>
      </c>
      <c r="G139" s="23">
        <v>148255</v>
      </c>
      <c r="H139" s="23">
        <v>598</v>
      </c>
      <c r="I139" s="23">
        <v>215</v>
      </c>
      <c r="J139" s="23">
        <v>11792</v>
      </c>
      <c r="K139" s="23">
        <v>10663</v>
      </c>
      <c r="L139" s="23">
        <v>943</v>
      </c>
      <c r="M139" s="23">
        <v>186</v>
      </c>
      <c r="N139" s="23">
        <v>438</v>
      </c>
      <c r="O139" s="38">
        <f>+'07'!E138-'05'!J139</f>
        <v>598</v>
      </c>
      <c r="P139" s="38">
        <f t="shared" ref="P139:P202" si="281">+K139+L139+M139+O139</f>
        <v>12390</v>
      </c>
      <c r="Q139" s="39">
        <f>'07'!F138/'05'!$P139</f>
        <v>0.31646489104116221</v>
      </c>
      <c r="R139" s="39">
        <f>'07'!G138/'05'!$P139</f>
        <v>3.5512510088781278E-2</v>
      </c>
      <c r="S139" s="39">
        <f>'07'!H138/'05'!$P139</f>
        <v>0.46004842615012109</v>
      </c>
      <c r="T139" s="39">
        <f>'07'!I138/'05'!$P139</f>
        <v>5.0040355125100886E-3</v>
      </c>
      <c r="U139" s="39">
        <f>'07'!J138/'05'!$P139</f>
        <v>0.11380145278450363</v>
      </c>
      <c r="V139" s="39">
        <f>'07'!K138/'05'!$P139</f>
        <v>3.0669895076674739E-2</v>
      </c>
      <c r="W139" s="39">
        <f>'07'!L138/'05'!$P139</f>
        <v>4.8426150121065375E-4</v>
      </c>
      <c r="X139" s="39">
        <f>'07'!M138/'05'!$P139</f>
        <v>2.0984665052461663E-3</v>
      </c>
      <c r="Y139" s="39">
        <f>'07'!N138/'05'!$P139</f>
        <v>2.1711057304277644E-2</v>
      </c>
      <c r="Z139" s="39">
        <f>'07'!O138/'05'!$P139</f>
        <v>1.420500403551251E-2</v>
      </c>
      <c r="AA139" s="44">
        <f t="shared" ref="AA139:AA202" si="282">+$L139*Q139</f>
        <v>298.42639225181597</v>
      </c>
      <c r="AB139" s="44">
        <f t="shared" ref="AB139:AB202" si="283">+$L139*R139</f>
        <v>33.488297013720747</v>
      </c>
      <c r="AC139" s="44">
        <f t="shared" ref="AC139:AC202" si="284">+$L139*S139</f>
        <v>433.8256658595642</v>
      </c>
      <c r="AD139" s="44">
        <f t="shared" ref="AD139:AD202" si="285">+$L139*T139</f>
        <v>4.7188054882970132</v>
      </c>
      <c r="AE139" s="44">
        <f t="shared" ref="AE139:AE202" si="286">+$L139*U139</f>
        <v>107.31476997578692</v>
      </c>
      <c r="AF139" s="44">
        <f t="shared" ref="AF139:AF202" si="287">+$L139*V139</f>
        <v>28.921711057304279</v>
      </c>
      <c r="AG139" s="44">
        <f t="shared" ref="AG139:AG202" si="288">+$L139*W139</f>
        <v>0.45665859564164651</v>
      </c>
      <c r="AH139" s="44">
        <f t="shared" ref="AH139:AH202" si="289">+$L139*X139</f>
        <v>1.9788539144471349</v>
      </c>
      <c r="AI139" s="44">
        <f t="shared" ref="AI139:AI202" si="290">+$L139*Y139</f>
        <v>20.473527037933817</v>
      </c>
      <c r="AJ139" s="44">
        <f t="shared" ref="AJ139:AJ202" si="291">+$L139*Z139</f>
        <v>13.395318805488296</v>
      </c>
      <c r="AK139" s="44">
        <f t="shared" ref="AK139:AK202" si="292">$M139*Q139</f>
        <v>58.86246973365617</v>
      </c>
      <c r="AL139" s="44">
        <f t="shared" ref="AL139:AL202" si="293">$M139*R139</f>
        <v>6.6053268765133177</v>
      </c>
      <c r="AM139" s="44">
        <f t="shared" ref="AM139:AM202" si="294">$M139*S139</f>
        <v>85.569007263922529</v>
      </c>
      <c r="AN139" s="44">
        <f t="shared" ref="AN139:AN202" si="295">$M139*T139</f>
        <v>0.93075060532687648</v>
      </c>
      <c r="AO139" s="44">
        <f t="shared" ref="AO139:AO202" si="296">$M139*U139</f>
        <v>21.167070217917676</v>
      </c>
      <c r="AP139" s="44">
        <f t="shared" ref="AP139:AP202" si="297">$M139*V139</f>
        <v>5.7046004842615012</v>
      </c>
      <c r="AQ139" s="44">
        <f t="shared" ref="AQ139:AQ202" si="298">$M139*W139</f>
        <v>9.0072639225181592E-2</v>
      </c>
      <c r="AR139" s="44">
        <f t="shared" ref="AR139:AR202" si="299">$M139*X139</f>
        <v>0.39031476997578696</v>
      </c>
      <c r="AS139" s="44">
        <f t="shared" ref="AS139:AS202" si="300">$M139*Y139</f>
        <v>4.0382566585956416</v>
      </c>
      <c r="AT139" s="44">
        <f t="shared" ref="AT139:AT202" si="301">$M139*Z139</f>
        <v>2.6421307506053267</v>
      </c>
      <c r="AU139" s="44">
        <f t="shared" ref="AU139:AU202" si="302">$K139*Q139</f>
        <v>3374.4651331719128</v>
      </c>
      <c r="AV139" s="44">
        <f t="shared" ref="AV139:AV202" si="303">$K139*R139</f>
        <v>378.66989507667478</v>
      </c>
      <c r="AW139" s="44">
        <f t="shared" ref="AW139:AW202" si="304">$K139*S139</f>
        <v>4905.4963680387409</v>
      </c>
      <c r="AX139" s="44">
        <f t="shared" ref="AX139:AX202" si="305">$K139*T139</f>
        <v>53.358030669895072</v>
      </c>
      <c r="AY139" s="44">
        <f t="shared" ref="AY139:AY202" si="306">$K139*U139</f>
        <v>1213.4648910411622</v>
      </c>
      <c r="AZ139" s="44">
        <f t="shared" ref="AZ139:AZ202" si="307">$K139*V139</f>
        <v>327.03309120258274</v>
      </c>
      <c r="BA139" s="44">
        <f t="shared" ref="BA139:BA202" si="308">$K139*W139</f>
        <v>5.163680387409201</v>
      </c>
      <c r="BB139" s="44">
        <f t="shared" ref="BB139:BB202" si="309">$K139*X139</f>
        <v>22.37594834543987</v>
      </c>
      <c r="BC139" s="44">
        <f t="shared" ref="BC139:BC202" si="310">$K139*Y139</f>
        <v>231.50500403551251</v>
      </c>
      <c r="BD139" s="44">
        <f t="shared" ref="BD139:BD202" si="311">$K139*Z139</f>
        <v>151.46795803066991</v>
      </c>
      <c r="BE139" s="44">
        <f t="shared" ref="BE139:BE202" si="312">$O139*Q139</f>
        <v>189.24600484261501</v>
      </c>
      <c r="BF139" s="44">
        <f t="shared" ref="BF139:BF202" si="313">$O139*R139</f>
        <v>21.236481033091206</v>
      </c>
      <c r="BG139" s="44">
        <f t="shared" ref="BG139:BG202" si="314">$O139*S139</f>
        <v>275.10895883777243</v>
      </c>
      <c r="BH139" s="44">
        <f t="shared" ref="BH139:BH202" si="315">$O139*T139</f>
        <v>2.992413236481033</v>
      </c>
      <c r="BI139" s="44">
        <f t="shared" ref="BI139:BI202" si="316">$O139*U139</f>
        <v>68.053268765133168</v>
      </c>
      <c r="BJ139" s="44">
        <f t="shared" ref="BJ139:BJ202" si="317">$O139*V139</f>
        <v>18.340597255851495</v>
      </c>
      <c r="BK139" s="44">
        <f t="shared" ref="BK139:BK202" si="318">$O139*W139</f>
        <v>0.28958837772397095</v>
      </c>
      <c r="BL139" s="44">
        <f t="shared" ref="BL139:BL202" si="319">$O139*X139</f>
        <v>1.2548829701372075</v>
      </c>
      <c r="BM139" s="44">
        <f t="shared" ref="BM139:BM202" si="320">$O139*Y139</f>
        <v>12.983212267958031</v>
      </c>
      <c r="BN139" s="44">
        <f t="shared" ref="BN139:BN202" si="321">$O139*Z139</f>
        <v>8.4945924132364805</v>
      </c>
      <c r="BO139" s="39">
        <f t="shared" ref="BO139:BO202" si="322">AA139/$P139</f>
        <v>2.4086068785457302E-2</v>
      </c>
      <c r="BP139" s="39">
        <f t="shared" si="241"/>
        <v>2.7028488308087771E-3</v>
      </c>
      <c r="BQ139" s="39">
        <f t="shared" si="242"/>
        <v>3.5014178035477336E-2</v>
      </c>
      <c r="BR139" s="39">
        <f t="shared" si="243"/>
        <v>3.8085597161396391E-4</v>
      </c>
      <c r="BS139" s="39">
        <f t="shared" si="244"/>
        <v>8.6614019350917601E-3</v>
      </c>
      <c r="BT139" s="39">
        <f t="shared" si="245"/>
        <v>2.334278535698489E-3</v>
      </c>
      <c r="BU139" s="39">
        <f t="shared" si="246"/>
        <v>3.6857029511028776E-5</v>
      </c>
      <c r="BV139" s="39">
        <f t="shared" si="247"/>
        <v>1.5971379454779135E-4</v>
      </c>
      <c r="BW139" s="39">
        <f t="shared" si="248"/>
        <v>1.6524234897444567E-3</v>
      </c>
      <c r="BX139" s="39">
        <f t="shared" si="249"/>
        <v>1.0811395323235106E-3</v>
      </c>
      <c r="BY139" s="39">
        <f t="shared" si="250"/>
        <v>4.7508046596978345E-3</v>
      </c>
      <c r="BZ139" s="39">
        <f t="shared" si="251"/>
        <v>5.3311758486790297E-4</v>
      </c>
      <c r="CA139" s="39">
        <f t="shared" si="252"/>
        <v>6.906295985788743E-3</v>
      </c>
      <c r="CB139" s="39">
        <f t="shared" si="253"/>
        <v>7.5121114231386314E-5</v>
      </c>
      <c r="CC139" s="39">
        <f t="shared" si="254"/>
        <v>1.708399533326689E-3</v>
      </c>
      <c r="CD139" s="39">
        <f t="shared" si="255"/>
        <v>4.6041973238591618E-4</v>
      </c>
      <c r="CE139" s="39">
        <f t="shared" si="256"/>
        <v>7.2697852481986759E-6</v>
      </c>
      <c r="CF139" s="39">
        <f t="shared" si="257"/>
        <v>3.1502402742194267E-5</v>
      </c>
      <c r="CG139" s="39">
        <f t="shared" si="258"/>
        <v>3.2592870529424067E-4</v>
      </c>
      <c r="CH139" s="39">
        <f t="shared" si="259"/>
        <v>2.1324703394716115E-4</v>
      </c>
      <c r="CI139" s="39">
        <f t="shared" si="260"/>
        <v>0.27235392519547319</v>
      </c>
      <c r="CJ139" s="39">
        <f t="shared" si="261"/>
        <v>3.0562541975518547E-2</v>
      </c>
      <c r="CK139" s="39">
        <f t="shared" si="262"/>
        <v>0.39592383922830837</v>
      </c>
      <c r="CL139" s="39">
        <f t="shared" si="263"/>
        <v>4.3065400056412489E-3</v>
      </c>
      <c r="CM139" s="39">
        <f t="shared" si="264"/>
        <v>9.7939054967002601E-2</v>
      </c>
      <c r="CN139" s="39">
        <f t="shared" si="265"/>
        <v>2.639492261522056E-2</v>
      </c>
      <c r="CO139" s="39">
        <f t="shared" si="266"/>
        <v>4.167619360297983E-4</v>
      </c>
      <c r="CP139" s="39">
        <f t="shared" si="267"/>
        <v>1.8059683894624593E-3</v>
      </c>
      <c r="CQ139" s="39">
        <f t="shared" si="268"/>
        <v>1.8684826798669292E-2</v>
      </c>
      <c r="CR139" s="39">
        <f t="shared" si="269"/>
        <v>1.2225016790207417E-2</v>
      </c>
      <c r="CS139" s="39">
        <f t="shared" si="270"/>
        <v>1.5274092400533899E-2</v>
      </c>
      <c r="CT139" s="39">
        <f t="shared" si="271"/>
        <v>1.7140016975860537E-3</v>
      </c>
      <c r="CU139" s="39">
        <f t="shared" si="272"/>
        <v>2.2204112900546604E-2</v>
      </c>
      <c r="CV139" s="39">
        <f t="shared" si="273"/>
        <v>2.4151842102348935E-4</v>
      </c>
      <c r="CW139" s="39">
        <f t="shared" si="274"/>
        <v>5.4925963490825803E-3</v>
      </c>
      <c r="CX139" s="39">
        <f t="shared" si="275"/>
        <v>1.4802741933697737E-3</v>
      </c>
      <c r="CY139" s="39">
        <f t="shared" si="276"/>
        <v>2.3372750421628001E-5</v>
      </c>
      <c r="CZ139" s="39">
        <f t="shared" si="277"/>
        <v>1.0128191849372134E-4</v>
      </c>
      <c r="DA139" s="39">
        <f t="shared" si="278"/>
        <v>1.0478783105696554E-3</v>
      </c>
      <c r="DB139" s="39">
        <f t="shared" si="279"/>
        <v>6.8560067903442132E-4</v>
      </c>
    </row>
    <row r="140" spans="1:106" ht="12.75" customHeight="1" x14ac:dyDescent="0.3">
      <c r="A140" s="9" t="str">
        <f t="shared" si="280"/>
        <v>02 Baja California20-24 añosHombres</v>
      </c>
      <c r="B140" s="22" t="s">
        <v>37</v>
      </c>
      <c r="C140" s="22" t="s">
        <v>15</v>
      </c>
      <c r="D140" s="30" t="s">
        <v>79</v>
      </c>
      <c r="E140" s="23">
        <v>173450</v>
      </c>
      <c r="F140" s="23">
        <v>152230</v>
      </c>
      <c r="G140" s="23">
        <v>151135</v>
      </c>
      <c r="H140" s="23">
        <v>864</v>
      </c>
      <c r="I140" s="23">
        <v>231</v>
      </c>
      <c r="J140" s="23">
        <v>19710</v>
      </c>
      <c r="K140" s="23">
        <v>17777</v>
      </c>
      <c r="L140" s="23">
        <v>1429</v>
      </c>
      <c r="M140" s="23">
        <v>504</v>
      </c>
      <c r="N140" s="23">
        <v>1510</v>
      </c>
      <c r="O140" s="38">
        <f>+'07'!E139-'05'!J140</f>
        <v>864</v>
      </c>
      <c r="P140" s="38">
        <f t="shared" si="281"/>
        <v>20574</v>
      </c>
      <c r="Q140" s="39">
        <f>'07'!F139/'05'!$P140</f>
        <v>0.57767084669971813</v>
      </c>
      <c r="R140" s="39">
        <f>'07'!G139/'05'!$P140</f>
        <v>7.1935452512880332E-2</v>
      </c>
      <c r="S140" s="39">
        <f>'07'!H139/'05'!$P140</f>
        <v>0.17478370759210654</v>
      </c>
      <c r="T140" s="39">
        <f>'07'!I139/'05'!$P140</f>
        <v>2.2406921357052592E-2</v>
      </c>
      <c r="U140" s="39">
        <f>'07'!J139/'05'!$P140</f>
        <v>8.3357635851074169E-2</v>
      </c>
      <c r="V140" s="39">
        <f>'07'!K139/'05'!$P140</f>
        <v>2.2795761640905996E-2</v>
      </c>
      <c r="W140" s="39">
        <f>'07'!L139/'05'!$P140</f>
        <v>1.944201419267036E-4</v>
      </c>
      <c r="X140" s="39">
        <f>'07'!M139/'05'!$P140</f>
        <v>8.1170409254398748E-3</v>
      </c>
      <c r="Y140" s="39">
        <f>'07'!N139/'05'!$P140</f>
        <v>2.3913677456984545E-2</v>
      </c>
      <c r="Z140" s="39">
        <f>'07'!O139/'05'!$P140</f>
        <v>1.482453582191115E-2</v>
      </c>
      <c r="AA140" s="44">
        <f t="shared" si="282"/>
        <v>825.4916399338972</v>
      </c>
      <c r="AB140" s="44">
        <f t="shared" si="283"/>
        <v>102.79576164090599</v>
      </c>
      <c r="AC140" s="44">
        <f t="shared" si="284"/>
        <v>249.76591814912024</v>
      </c>
      <c r="AD140" s="44">
        <f t="shared" si="285"/>
        <v>32.019490619228151</v>
      </c>
      <c r="AE140" s="44">
        <f t="shared" si="286"/>
        <v>119.11806163118499</v>
      </c>
      <c r="AF140" s="44">
        <f t="shared" si="287"/>
        <v>32.57514338485467</v>
      </c>
      <c r="AG140" s="44">
        <f t="shared" si="288"/>
        <v>0.27782638281325944</v>
      </c>
      <c r="AH140" s="44">
        <f t="shared" si="289"/>
        <v>11.599251482453582</v>
      </c>
      <c r="AI140" s="44">
        <f t="shared" si="290"/>
        <v>34.172645086030919</v>
      </c>
      <c r="AJ140" s="44">
        <f t="shared" si="291"/>
        <v>21.184261689511033</v>
      </c>
      <c r="AK140" s="44">
        <f t="shared" si="292"/>
        <v>291.14610673665794</v>
      </c>
      <c r="AL140" s="44">
        <f t="shared" si="293"/>
        <v>36.255468066491687</v>
      </c>
      <c r="AM140" s="44">
        <f t="shared" si="294"/>
        <v>88.090988626421691</v>
      </c>
      <c r="AN140" s="44">
        <f t="shared" si="295"/>
        <v>11.293088363954507</v>
      </c>
      <c r="AO140" s="44">
        <f t="shared" si="296"/>
        <v>42.01224846894138</v>
      </c>
      <c r="AP140" s="44">
        <f t="shared" si="297"/>
        <v>11.489063867016622</v>
      </c>
      <c r="AQ140" s="44">
        <f t="shared" si="298"/>
        <v>9.7987751531058612E-2</v>
      </c>
      <c r="AR140" s="44">
        <f t="shared" si="299"/>
        <v>4.090988626421697</v>
      </c>
      <c r="AS140" s="44">
        <f t="shared" si="300"/>
        <v>12.05249343832021</v>
      </c>
      <c r="AT140" s="44">
        <f t="shared" si="301"/>
        <v>7.4715660542432198</v>
      </c>
      <c r="AU140" s="44">
        <f t="shared" si="302"/>
        <v>10269.25464178089</v>
      </c>
      <c r="AV140" s="44">
        <f t="shared" si="303"/>
        <v>1278.7965393214736</v>
      </c>
      <c r="AW140" s="44">
        <f t="shared" si="304"/>
        <v>3107.1299698648781</v>
      </c>
      <c r="AX140" s="44">
        <f t="shared" si="305"/>
        <v>398.32784096432391</v>
      </c>
      <c r="AY140" s="44">
        <f t="shared" si="306"/>
        <v>1481.8486925245454</v>
      </c>
      <c r="AZ140" s="44">
        <f t="shared" si="307"/>
        <v>405.24025469038588</v>
      </c>
      <c r="BA140" s="44">
        <f t="shared" si="308"/>
        <v>3.4562068630310097</v>
      </c>
      <c r="BB140" s="44">
        <f t="shared" si="309"/>
        <v>144.29663653154466</v>
      </c>
      <c r="BC140" s="44">
        <f t="shared" si="310"/>
        <v>425.11344415281428</v>
      </c>
      <c r="BD140" s="44">
        <f t="shared" si="311"/>
        <v>263.53577330611449</v>
      </c>
      <c r="BE140" s="44">
        <f t="shared" si="312"/>
        <v>499.10761154855646</v>
      </c>
      <c r="BF140" s="44">
        <f t="shared" si="313"/>
        <v>62.15223097112861</v>
      </c>
      <c r="BG140" s="44">
        <f t="shared" si="314"/>
        <v>151.01312335958005</v>
      </c>
      <c r="BH140" s="44">
        <f t="shared" si="315"/>
        <v>19.359580052493438</v>
      </c>
      <c r="BI140" s="44">
        <f t="shared" si="316"/>
        <v>72.020997375328079</v>
      </c>
      <c r="BJ140" s="44">
        <f t="shared" si="317"/>
        <v>19.69553805774278</v>
      </c>
      <c r="BK140" s="44">
        <f t="shared" si="318"/>
        <v>0.16797900262467191</v>
      </c>
      <c r="BL140" s="44">
        <f t="shared" si="319"/>
        <v>7.0131233595800522</v>
      </c>
      <c r="BM140" s="44">
        <f t="shared" si="320"/>
        <v>20.661417322834648</v>
      </c>
      <c r="BN140" s="44">
        <f t="shared" si="321"/>
        <v>12.808398950131235</v>
      </c>
      <c r="BO140" s="39">
        <f t="shared" si="322"/>
        <v>4.0123050448813903E-2</v>
      </c>
      <c r="BP140" s="39">
        <f t="shared" si="241"/>
        <v>4.9963916419221346E-3</v>
      </c>
      <c r="BQ140" s="39">
        <f t="shared" si="242"/>
        <v>1.2139881313751348E-2</v>
      </c>
      <c r="BR140" s="39">
        <f t="shared" si="243"/>
        <v>1.556308477652773E-3</v>
      </c>
      <c r="BS140" s="39">
        <f t="shared" si="244"/>
        <v>5.789737612092203E-3</v>
      </c>
      <c r="BT140" s="39">
        <f t="shared" si="245"/>
        <v>1.5833160000415412E-3</v>
      </c>
      <c r="BU140" s="39">
        <f t="shared" si="246"/>
        <v>1.3503761194384147E-5</v>
      </c>
      <c r="BV140" s="39">
        <f t="shared" si="247"/>
        <v>5.6378202986553819E-4</v>
      </c>
      <c r="BW140" s="39">
        <f t="shared" si="248"/>
        <v>1.6609626269092504E-3</v>
      </c>
      <c r="BX140" s="39">
        <f t="shared" si="249"/>
        <v>1.0296617910717913E-3</v>
      </c>
      <c r="BY140" s="39">
        <f t="shared" si="250"/>
        <v>1.4151166848287058E-2</v>
      </c>
      <c r="BZ140" s="39">
        <f t="shared" si="251"/>
        <v>1.7621983117765961E-3</v>
      </c>
      <c r="CA140" s="39">
        <f t="shared" si="252"/>
        <v>4.2816656278031346E-3</v>
      </c>
      <c r="CB140" s="39">
        <f t="shared" si="253"/>
        <v>5.4890096062771003E-4</v>
      </c>
      <c r="CC140" s="39">
        <f t="shared" si="254"/>
        <v>2.04200682749788E-3</v>
      </c>
      <c r="CD140" s="39">
        <f t="shared" si="255"/>
        <v>5.5842635690758345E-4</v>
      </c>
      <c r="CE140" s="39">
        <f t="shared" si="256"/>
        <v>4.7626981399367459E-6</v>
      </c>
      <c r="CF140" s="39">
        <f t="shared" si="257"/>
        <v>1.9884264734235915E-4</v>
      </c>
      <c r="CG140" s="39">
        <f t="shared" si="258"/>
        <v>5.8581187121221976E-4</v>
      </c>
      <c r="CH140" s="39">
        <f t="shared" si="259"/>
        <v>3.631557331701769E-4</v>
      </c>
      <c r="CI140" s="39">
        <f t="shared" si="260"/>
        <v>0.49913748623412513</v>
      </c>
      <c r="CJ140" s="39">
        <f t="shared" si="261"/>
        <v>6.2155951167564574E-2</v>
      </c>
      <c r="CK140" s="39">
        <f t="shared" si="262"/>
        <v>0.15102216243146097</v>
      </c>
      <c r="CL140" s="39">
        <f t="shared" si="263"/>
        <v>1.936073884341032E-2</v>
      </c>
      <c r="CM140" s="39">
        <f t="shared" si="264"/>
        <v>7.2025308278630573E-2</v>
      </c>
      <c r="CN140" s="39">
        <f t="shared" si="265"/>
        <v>1.9696716957829586E-2</v>
      </c>
      <c r="CO140" s="39">
        <f t="shared" si="266"/>
        <v>1.6798905720963398E-4</v>
      </c>
      <c r="CP140" s="39">
        <f t="shared" si="267"/>
        <v>7.0135431385022198E-3</v>
      </c>
      <c r="CQ140" s="39">
        <f t="shared" si="268"/>
        <v>2.0662654036784984E-2</v>
      </c>
      <c r="CR140" s="39">
        <f t="shared" si="269"/>
        <v>1.2809165612234592E-2</v>
      </c>
      <c r="CS140" s="39">
        <f t="shared" si="270"/>
        <v>2.4259143168492099E-2</v>
      </c>
      <c r="CT140" s="39">
        <f t="shared" si="271"/>
        <v>3.0209113916170221E-3</v>
      </c>
      <c r="CU140" s="39">
        <f t="shared" si="272"/>
        <v>7.3399982190910885E-3</v>
      </c>
      <c r="CV140" s="39">
        <f t="shared" si="273"/>
        <v>9.4097307536178854E-4</v>
      </c>
      <c r="CW140" s="39">
        <f t="shared" si="274"/>
        <v>3.5005831328535084E-3</v>
      </c>
      <c r="CX140" s="39">
        <f t="shared" si="275"/>
        <v>9.5730232612728592E-4</v>
      </c>
      <c r="CY140" s="39">
        <f t="shared" si="276"/>
        <v>8.1646253827487082E-6</v>
      </c>
      <c r="CZ140" s="39">
        <f t="shared" si="277"/>
        <v>3.4087310972975854E-4</v>
      </c>
      <c r="DA140" s="39">
        <f t="shared" si="278"/>
        <v>1.0042489220780911E-3</v>
      </c>
      <c r="DB140" s="39">
        <f t="shared" si="279"/>
        <v>6.2255268543458904E-4</v>
      </c>
    </row>
    <row r="141" spans="1:106" ht="12.75" customHeight="1" x14ac:dyDescent="0.3">
      <c r="A141" s="9" t="str">
        <f t="shared" si="280"/>
        <v>02 Baja California25-29 añosHombres</v>
      </c>
      <c r="B141" s="22" t="s">
        <v>37</v>
      </c>
      <c r="C141" s="22" t="s">
        <v>15</v>
      </c>
      <c r="D141" s="30" t="s">
        <v>80</v>
      </c>
      <c r="E141" s="23">
        <v>166250</v>
      </c>
      <c r="F141" s="23">
        <v>144577</v>
      </c>
      <c r="G141" s="23">
        <v>143289</v>
      </c>
      <c r="H141" s="23">
        <v>1022</v>
      </c>
      <c r="I141" s="23">
        <v>266</v>
      </c>
      <c r="J141" s="23">
        <v>19131</v>
      </c>
      <c r="K141" s="23">
        <v>16096</v>
      </c>
      <c r="L141" s="23">
        <v>2228</v>
      </c>
      <c r="M141" s="23">
        <v>807</v>
      </c>
      <c r="N141" s="23">
        <v>2542</v>
      </c>
      <c r="O141" s="38">
        <f>+'07'!E140-'05'!J141</f>
        <v>1022</v>
      </c>
      <c r="P141" s="38">
        <f t="shared" si="281"/>
        <v>20153</v>
      </c>
      <c r="Q141" s="39">
        <f>'07'!F140/'05'!$P141</f>
        <v>0.58457797846474469</v>
      </c>
      <c r="R141" s="39">
        <f>'07'!G140/'05'!$P141</f>
        <v>0.12678013199027441</v>
      </c>
      <c r="S141" s="39">
        <f>'07'!H140/'05'!$P141</f>
        <v>0.14131891033593014</v>
      </c>
      <c r="T141" s="39">
        <f>'07'!I140/'05'!$P141</f>
        <v>3.3096809408028581E-2</v>
      </c>
      <c r="U141" s="39">
        <f>'07'!J140/'05'!$P141</f>
        <v>2.8035528209199623E-2</v>
      </c>
      <c r="V141" s="39">
        <f>'07'!K140/'05'!$P141</f>
        <v>2.0294745199225923E-2</v>
      </c>
      <c r="W141" s="39">
        <f>'07'!L140/'05'!$P141</f>
        <v>4.9620403910087833E-4</v>
      </c>
      <c r="X141" s="39">
        <f>'07'!M140/'05'!$P141</f>
        <v>1.7764104599811443E-2</v>
      </c>
      <c r="Y141" s="39">
        <f>'07'!N140/'05'!$P141</f>
        <v>3.0318066789063663E-2</v>
      </c>
      <c r="Z141" s="39">
        <f>'07'!O140/'05'!$P141</f>
        <v>1.7317520964620654E-2</v>
      </c>
      <c r="AA141" s="44">
        <f t="shared" si="282"/>
        <v>1302.4397360194512</v>
      </c>
      <c r="AB141" s="44">
        <f t="shared" si="283"/>
        <v>282.46613407433136</v>
      </c>
      <c r="AC141" s="44">
        <f t="shared" si="284"/>
        <v>314.85853222845236</v>
      </c>
      <c r="AD141" s="44">
        <f t="shared" si="285"/>
        <v>73.739691361087679</v>
      </c>
      <c r="AE141" s="44">
        <f t="shared" si="286"/>
        <v>62.463156850096759</v>
      </c>
      <c r="AF141" s="44">
        <f t="shared" si="287"/>
        <v>45.216692303875355</v>
      </c>
      <c r="AG141" s="44">
        <f t="shared" si="288"/>
        <v>1.1055425991167569</v>
      </c>
      <c r="AH141" s="44">
        <f t="shared" si="289"/>
        <v>39.578425048379891</v>
      </c>
      <c r="AI141" s="44">
        <f t="shared" si="290"/>
        <v>67.548652806033843</v>
      </c>
      <c r="AJ141" s="44">
        <f t="shared" si="291"/>
        <v>38.583436709174819</v>
      </c>
      <c r="AK141" s="44">
        <f t="shared" si="292"/>
        <v>471.75442862104899</v>
      </c>
      <c r="AL141" s="44">
        <f t="shared" si="293"/>
        <v>102.31156651615144</v>
      </c>
      <c r="AM141" s="44">
        <f t="shared" si="294"/>
        <v>114.04436064109562</v>
      </c>
      <c r="AN141" s="44">
        <f t="shared" si="295"/>
        <v>26.709125192279064</v>
      </c>
      <c r="AO141" s="44">
        <f t="shared" si="296"/>
        <v>22.624671264824094</v>
      </c>
      <c r="AP141" s="44">
        <f t="shared" si="297"/>
        <v>16.377859375775319</v>
      </c>
      <c r="AQ141" s="44">
        <f t="shared" si="298"/>
        <v>0.40043665955440882</v>
      </c>
      <c r="AR141" s="44">
        <f t="shared" si="299"/>
        <v>14.335632412047834</v>
      </c>
      <c r="AS141" s="44">
        <f t="shared" si="300"/>
        <v>24.466679898774377</v>
      </c>
      <c r="AT141" s="44">
        <f t="shared" si="301"/>
        <v>13.975239418448867</v>
      </c>
      <c r="AU141" s="44">
        <f t="shared" si="302"/>
        <v>9409.3671413685297</v>
      </c>
      <c r="AV141" s="44">
        <f t="shared" si="303"/>
        <v>2040.6530045154568</v>
      </c>
      <c r="AW141" s="44">
        <f t="shared" si="304"/>
        <v>2274.6691807671314</v>
      </c>
      <c r="AX141" s="44">
        <f t="shared" si="305"/>
        <v>532.72624423162802</v>
      </c>
      <c r="AY141" s="44">
        <f t="shared" si="306"/>
        <v>451.25986205527715</v>
      </c>
      <c r="AZ141" s="44">
        <f t="shared" si="307"/>
        <v>326.66421872674044</v>
      </c>
      <c r="BA141" s="44">
        <f t="shared" si="308"/>
        <v>7.986900213367738</v>
      </c>
      <c r="BB141" s="44">
        <f t="shared" si="309"/>
        <v>285.93102763856501</v>
      </c>
      <c r="BC141" s="44">
        <f t="shared" si="310"/>
        <v>487.99960303676869</v>
      </c>
      <c r="BD141" s="44">
        <f t="shared" si="311"/>
        <v>278.74281744653405</v>
      </c>
      <c r="BE141" s="44">
        <f t="shared" si="312"/>
        <v>597.43869399096911</v>
      </c>
      <c r="BF141" s="44">
        <f t="shared" si="313"/>
        <v>129.56929489406045</v>
      </c>
      <c r="BG141" s="44">
        <f t="shared" si="314"/>
        <v>144.42792636332061</v>
      </c>
      <c r="BH141" s="44">
        <f t="shared" si="315"/>
        <v>33.824939215005209</v>
      </c>
      <c r="BI141" s="44">
        <f t="shared" si="316"/>
        <v>28.652309829802014</v>
      </c>
      <c r="BJ141" s="44">
        <f t="shared" si="317"/>
        <v>20.741229593608892</v>
      </c>
      <c r="BK141" s="44">
        <f t="shared" si="318"/>
        <v>0.50712052796109763</v>
      </c>
      <c r="BL141" s="44">
        <f t="shared" si="319"/>
        <v>18.154914901007295</v>
      </c>
      <c r="BM141" s="44">
        <f t="shared" si="320"/>
        <v>30.985064258423062</v>
      </c>
      <c r="BN141" s="44">
        <f t="shared" si="321"/>
        <v>17.698506425842307</v>
      </c>
      <c r="BO141" s="39">
        <f t="shared" si="322"/>
        <v>6.4627585769833337E-2</v>
      </c>
      <c r="BP141" s="39">
        <f t="shared" si="241"/>
        <v>1.4016083663689345E-2</v>
      </c>
      <c r="BQ141" s="39">
        <f t="shared" si="242"/>
        <v>1.5623407543713212E-2</v>
      </c>
      <c r="BR141" s="39">
        <f t="shared" si="243"/>
        <v>3.6589932695423846E-3</v>
      </c>
      <c r="BS141" s="39">
        <f t="shared" si="244"/>
        <v>3.0994470724009706E-3</v>
      </c>
      <c r="BT141" s="39">
        <f t="shared" si="245"/>
        <v>2.2436705355964549E-3</v>
      </c>
      <c r="BU141" s="39">
        <f t="shared" si="246"/>
        <v>5.4857470307981782E-5</v>
      </c>
      <c r="BV141" s="39">
        <f t="shared" si="247"/>
        <v>1.9638974370257477E-3</v>
      </c>
      <c r="BW141" s="39">
        <f t="shared" si="248"/>
        <v>3.3517914358176869E-3</v>
      </c>
      <c r="BX141" s="39">
        <f t="shared" si="249"/>
        <v>1.9145257137485644E-3</v>
      </c>
      <c r="BY141" s="39">
        <f t="shared" si="250"/>
        <v>2.3408645294549148E-2</v>
      </c>
      <c r="BZ141" s="39">
        <f t="shared" si="251"/>
        <v>5.076741255205252E-3</v>
      </c>
      <c r="CA141" s="39">
        <f t="shared" si="252"/>
        <v>5.6589272386788876E-3</v>
      </c>
      <c r="CB141" s="39">
        <f t="shared" si="253"/>
        <v>1.3253175801259895E-3</v>
      </c>
      <c r="CC141" s="39">
        <f t="shared" si="254"/>
        <v>1.1226453264935293E-3</v>
      </c>
      <c r="CD141" s="39">
        <f t="shared" si="255"/>
        <v>8.126759974085903E-4</v>
      </c>
      <c r="CE141" s="39">
        <f t="shared" si="256"/>
        <v>1.9869828787496096E-5</v>
      </c>
      <c r="CF141" s="39">
        <f t="shared" si="257"/>
        <v>7.1133987059236021E-4</v>
      </c>
      <c r="CG141" s="39">
        <f t="shared" si="258"/>
        <v>1.2140465389160113E-3</v>
      </c>
      <c r="CH141" s="39">
        <f t="shared" si="259"/>
        <v>6.9345702468361374E-4</v>
      </c>
      <c r="CI141" s="39">
        <f t="shared" si="260"/>
        <v>0.46689659809301493</v>
      </c>
      <c r="CJ141" s="39">
        <f t="shared" si="261"/>
        <v>0.10125802632439125</v>
      </c>
      <c r="CK141" s="39">
        <f t="shared" si="262"/>
        <v>0.11287000351149364</v>
      </c>
      <c r="CL141" s="39">
        <f t="shared" si="263"/>
        <v>2.6434091412277479E-2</v>
      </c>
      <c r="CM141" s="39">
        <f t="shared" si="264"/>
        <v>2.2391696623593367E-2</v>
      </c>
      <c r="CN141" s="39">
        <f t="shared" si="265"/>
        <v>1.6209210476194138E-2</v>
      </c>
      <c r="CO141" s="39">
        <f t="shared" si="266"/>
        <v>3.9631321457687382E-4</v>
      </c>
      <c r="CP141" s="39">
        <f t="shared" si="267"/>
        <v>1.4188013081852082E-2</v>
      </c>
      <c r="CQ141" s="39">
        <f t="shared" si="268"/>
        <v>2.4214737410646985E-2</v>
      </c>
      <c r="CR141" s="39">
        <f t="shared" si="269"/>
        <v>1.3831331188732896E-2</v>
      </c>
      <c r="CS141" s="39">
        <f t="shared" si="270"/>
        <v>2.9645149307347251E-2</v>
      </c>
      <c r="CT141" s="39">
        <f t="shared" si="271"/>
        <v>6.4292807469885603E-3</v>
      </c>
      <c r="CU141" s="39">
        <f t="shared" si="272"/>
        <v>7.1665720420443909E-3</v>
      </c>
      <c r="CV141" s="39">
        <f t="shared" si="273"/>
        <v>1.6784071460827275E-3</v>
      </c>
      <c r="CW141" s="39">
        <f t="shared" si="274"/>
        <v>1.4217391867117559E-3</v>
      </c>
      <c r="CX141" s="39">
        <f t="shared" si="275"/>
        <v>1.0291881900267401E-3</v>
      </c>
      <c r="CY141" s="39">
        <f t="shared" si="276"/>
        <v>2.5163525428526652E-5</v>
      </c>
      <c r="CZ141" s="39">
        <f t="shared" si="277"/>
        <v>9.0085421034125416E-4</v>
      </c>
      <c r="DA141" s="39">
        <f t="shared" si="278"/>
        <v>1.5374914036829783E-3</v>
      </c>
      <c r="DB141" s="39">
        <f t="shared" si="279"/>
        <v>8.7820703745558018E-4</v>
      </c>
    </row>
    <row r="142" spans="1:106" ht="12.75" customHeight="1" x14ac:dyDescent="0.3">
      <c r="A142" s="9" t="str">
        <f t="shared" si="280"/>
        <v>02 Baja California30-34 añosHombres</v>
      </c>
      <c r="B142" s="22" t="s">
        <v>37</v>
      </c>
      <c r="C142" s="22" t="s">
        <v>15</v>
      </c>
      <c r="D142" s="30" t="s">
        <v>81</v>
      </c>
      <c r="E142" s="23">
        <v>152164</v>
      </c>
      <c r="F142" s="23">
        <v>134559</v>
      </c>
      <c r="G142" s="23">
        <v>133326</v>
      </c>
      <c r="H142" s="23">
        <v>1017</v>
      </c>
      <c r="I142" s="23">
        <v>216</v>
      </c>
      <c r="J142" s="23">
        <v>14967</v>
      </c>
      <c r="K142" s="23">
        <v>11679</v>
      </c>
      <c r="L142" s="23">
        <v>2396</v>
      </c>
      <c r="M142" s="23">
        <v>892</v>
      </c>
      <c r="N142" s="23">
        <v>2638</v>
      </c>
      <c r="O142" s="38">
        <f>+'07'!E141-'05'!J142</f>
        <v>1017</v>
      </c>
      <c r="P142" s="38">
        <f t="shared" si="281"/>
        <v>15984</v>
      </c>
      <c r="Q142" s="39">
        <f>'07'!F141/'05'!$P142</f>
        <v>0.53034284284284283</v>
      </c>
      <c r="R142" s="39">
        <f>'07'!G141/'05'!$P142</f>
        <v>0.15252752752752752</v>
      </c>
      <c r="S142" s="39">
        <f>'07'!H141/'05'!$P142</f>
        <v>0.14270520520520522</v>
      </c>
      <c r="T142" s="39">
        <f>'07'!I141/'05'!$P142</f>
        <v>3.8038038038038041E-2</v>
      </c>
      <c r="U142" s="39">
        <f>'07'!J141/'05'!$P142</f>
        <v>1.539039039039039E-2</v>
      </c>
      <c r="V142" s="39">
        <f>'07'!K141/'05'!$P142</f>
        <v>2.6839339339339338E-2</v>
      </c>
      <c r="W142" s="39">
        <f>'07'!L141/'05'!$P142</f>
        <v>9.3843843843843843E-4</v>
      </c>
      <c r="X142" s="39">
        <f>'07'!M141/'05'!$P142</f>
        <v>3.5472972972972971E-2</v>
      </c>
      <c r="Y142" s="39">
        <f>'07'!N141/'05'!$P142</f>
        <v>3.9664664664664666E-2</v>
      </c>
      <c r="Z142" s="39">
        <f>'07'!O141/'05'!$P142</f>
        <v>1.8080580580580579E-2</v>
      </c>
      <c r="AA142" s="44">
        <f t="shared" si="282"/>
        <v>1270.7014514514515</v>
      </c>
      <c r="AB142" s="44">
        <f t="shared" si="283"/>
        <v>365.45595595595591</v>
      </c>
      <c r="AC142" s="44">
        <f t="shared" si="284"/>
        <v>341.92167167167167</v>
      </c>
      <c r="AD142" s="44">
        <f t="shared" si="285"/>
        <v>91.139139139139147</v>
      </c>
      <c r="AE142" s="44">
        <f t="shared" si="286"/>
        <v>36.875375375375377</v>
      </c>
      <c r="AF142" s="44">
        <f t="shared" si="287"/>
        <v>64.307057057057051</v>
      </c>
      <c r="AG142" s="44">
        <f t="shared" si="288"/>
        <v>2.2484984984984986</v>
      </c>
      <c r="AH142" s="44">
        <f t="shared" si="289"/>
        <v>84.993243243243242</v>
      </c>
      <c r="AI142" s="44">
        <f t="shared" si="290"/>
        <v>95.036536536536545</v>
      </c>
      <c r="AJ142" s="44">
        <f t="shared" si="291"/>
        <v>43.321071071071067</v>
      </c>
      <c r="AK142" s="44">
        <f t="shared" si="292"/>
        <v>473.06581581581582</v>
      </c>
      <c r="AL142" s="44">
        <f t="shared" si="293"/>
        <v>136.05455455455456</v>
      </c>
      <c r="AM142" s="44">
        <f t="shared" si="294"/>
        <v>127.29304304304306</v>
      </c>
      <c r="AN142" s="44">
        <f t="shared" si="295"/>
        <v>33.929929929929934</v>
      </c>
      <c r="AO142" s="44">
        <f t="shared" si="296"/>
        <v>13.728228228228229</v>
      </c>
      <c r="AP142" s="44">
        <f t="shared" si="297"/>
        <v>23.94069069069069</v>
      </c>
      <c r="AQ142" s="44">
        <f t="shared" si="298"/>
        <v>0.83708708708708712</v>
      </c>
      <c r="AR142" s="44">
        <f t="shared" si="299"/>
        <v>31.641891891891891</v>
      </c>
      <c r="AS142" s="44">
        <f t="shared" si="300"/>
        <v>35.380880880880881</v>
      </c>
      <c r="AT142" s="44">
        <f t="shared" si="301"/>
        <v>16.127877877877875</v>
      </c>
      <c r="AU142" s="44">
        <f t="shared" si="302"/>
        <v>6193.8740615615616</v>
      </c>
      <c r="AV142" s="44">
        <f t="shared" si="303"/>
        <v>1781.3689939939939</v>
      </c>
      <c r="AW142" s="44">
        <f t="shared" si="304"/>
        <v>1666.6540915915916</v>
      </c>
      <c r="AX142" s="44">
        <f t="shared" si="305"/>
        <v>444.2462462462463</v>
      </c>
      <c r="AY142" s="44">
        <f t="shared" si="306"/>
        <v>179.74436936936937</v>
      </c>
      <c r="AZ142" s="44">
        <f t="shared" si="307"/>
        <v>313.45664414414415</v>
      </c>
      <c r="BA142" s="44">
        <f t="shared" si="308"/>
        <v>10.960022522522522</v>
      </c>
      <c r="BB142" s="44">
        <f t="shared" si="309"/>
        <v>414.28885135135135</v>
      </c>
      <c r="BC142" s="44">
        <f t="shared" si="310"/>
        <v>463.24361861861865</v>
      </c>
      <c r="BD142" s="44">
        <f t="shared" si="311"/>
        <v>211.16310060060059</v>
      </c>
      <c r="BE142" s="44">
        <f t="shared" si="312"/>
        <v>539.35867117117118</v>
      </c>
      <c r="BF142" s="44">
        <f t="shared" si="313"/>
        <v>155.12049549549548</v>
      </c>
      <c r="BG142" s="44">
        <f t="shared" si="314"/>
        <v>145.13119369369372</v>
      </c>
      <c r="BH142" s="44">
        <f t="shared" si="315"/>
        <v>38.68468468468469</v>
      </c>
      <c r="BI142" s="44">
        <f t="shared" si="316"/>
        <v>15.652027027027026</v>
      </c>
      <c r="BJ142" s="44">
        <f t="shared" si="317"/>
        <v>27.295608108108105</v>
      </c>
      <c r="BK142" s="44">
        <f t="shared" si="318"/>
        <v>0.95439189189189189</v>
      </c>
      <c r="BL142" s="44">
        <f t="shared" si="319"/>
        <v>36.076013513513509</v>
      </c>
      <c r="BM142" s="44">
        <f t="shared" si="320"/>
        <v>40.338963963963963</v>
      </c>
      <c r="BN142" s="44">
        <f t="shared" si="321"/>
        <v>18.38795045045045</v>
      </c>
      <c r="BO142" s="39">
        <f t="shared" si="322"/>
        <v>7.9498339054770481E-2</v>
      </c>
      <c r="BP142" s="39">
        <f t="shared" si="241"/>
        <v>2.2863861108355601E-2</v>
      </c>
      <c r="BQ142" s="39">
        <f t="shared" si="242"/>
        <v>2.1391495975454936E-2</v>
      </c>
      <c r="BR142" s="39">
        <f t="shared" si="243"/>
        <v>5.7018980942904873E-3</v>
      </c>
      <c r="BS142" s="39">
        <f t="shared" si="244"/>
        <v>2.3070179789399011E-3</v>
      </c>
      <c r="BT142" s="39">
        <f t="shared" si="245"/>
        <v>4.0232142803464117E-3</v>
      </c>
      <c r="BU142" s="39">
        <f t="shared" si="246"/>
        <v>1.406718279841403E-4</v>
      </c>
      <c r="BV142" s="39">
        <f t="shared" si="247"/>
        <v>5.3173950978005029E-3</v>
      </c>
      <c r="BW142" s="39">
        <f t="shared" si="248"/>
        <v>5.9457292627963301E-3</v>
      </c>
      <c r="BX142" s="39">
        <f t="shared" si="249"/>
        <v>2.710277219161103E-3</v>
      </c>
      <c r="BY142" s="39">
        <f t="shared" si="250"/>
        <v>2.9596209698186677E-2</v>
      </c>
      <c r="BZ142" s="39">
        <f t="shared" si="251"/>
        <v>8.5119215812409013E-3</v>
      </c>
      <c r="CA142" s="39">
        <f t="shared" si="252"/>
        <v>7.9637789691593512E-3</v>
      </c>
      <c r="CB142" s="39">
        <f t="shared" si="253"/>
        <v>2.1227433639846053E-3</v>
      </c>
      <c r="CC142" s="39">
        <f t="shared" si="254"/>
        <v>8.5887313740166601E-4</v>
      </c>
      <c r="CD142" s="39">
        <f t="shared" si="255"/>
        <v>1.4977909591272955E-3</v>
      </c>
      <c r="CE142" s="39">
        <f t="shared" si="256"/>
        <v>5.2370313256199146E-5</v>
      </c>
      <c r="CF142" s="39">
        <f t="shared" si="257"/>
        <v>1.9795978410843277E-3</v>
      </c>
      <c r="CG142" s="39">
        <f t="shared" si="258"/>
        <v>2.2135185736286839E-3</v>
      </c>
      <c r="CH142" s="39">
        <f t="shared" si="259"/>
        <v>1.0090013687361033E-3</v>
      </c>
      <c r="CI142" s="39">
        <f t="shared" si="260"/>
        <v>0.38750463348107866</v>
      </c>
      <c r="CJ142" s="39">
        <f t="shared" si="261"/>
        <v>0.11144700913375838</v>
      </c>
      <c r="CK142" s="39">
        <f t="shared" si="262"/>
        <v>0.10427015087534983</v>
      </c>
      <c r="CL142" s="39">
        <f t="shared" si="263"/>
        <v>2.7793183573964358E-2</v>
      </c>
      <c r="CM142" s="39">
        <f t="shared" si="264"/>
        <v>1.1245268353939524E-2</v>
      </c>
      <c r="CN142" s="39">
        <f t="shared" si="265"/>
        <v>1.9610650909918929E-2</v>
      </c>
      <c r="CO142" s="39">
        <f t="shared" si="266"/>
        <v>6.8568709475241006E-4</v>
      </c>
      <c r="CP142" s="39">
        <f t="shared" si="267"/>
        <v>2.59189721816411E-2</v>
      </c>
      <c r="CQ142" s="39">
        <f t="shared" si="268"/>
        <v>2.8981707871535201E-2</v>
      </c>
      <c r="CR142" s="39">
        <f t="shared" si="269"/>
        <v>1.3210904692229766E-2</v>
      </c>
      <c r="CS142" s="39">
        <f t="shared" si="270"/>
        <v>3.3743660608807007E-2</v>
      </c>
      <c r="CT142" s="39">
        <f t="shared" si="271"/>
        <v>9.7047357041726394E-3</v>
      </c>
      <c r="CU142" s="39">
        <f t="shared" si="272"/>
        <v>9.0797793852410991E-3</v>
      </c>
      <c r="CV142" s="39">
        <f t="shared" si="273"/>
        <v>2.4202130057985917E-3</v>
      </c>
      <c r="CW142" s="39">
        <f t="shared" si="274"/>
        <v>9.7923092010929842E-4</v>
      </c>
      <c r="CX142" s="39">
        <f t="shared" si="275"/>
        <v>1.7076831899467033E-3</v>
      </c>
      <c r="CY142" s="39">
        <f t="shared" si="276"/>
        <v>5.9709202445688929E-5</v>
      </c>
      <c r="CZ142" s="39">
        <f t="shared" si="277"/>
        <v>2.2570078524470415E-3</v>
      </c>
      <c r="DA142" s="39">
        <f t="shared" si="278"/>
        <v>2.5237089567044521E-3</v>
      </c>
      <c r="DB142" s="39">
        <f t="shared" si="279"/>
        <v>1.1503973004536067E-3</v>
      </c>
    </row>
    <row r="143" spans="1:106" ht="12.75" customHeight="1" x14ac:dyDescent="0.3">
      <c r="A143" s="9" t="str">
        <f t="shared" si="280"/>
        <v>02 Baja California35-39 añosHombres</v>
      </c>
      <c r="B143" s="22" t="s">
        <v>37</v>
      </c>
      <c r="C143" s="22" t="s">
        <v>15</v>
      </c>
      <c r="D143" s="30" t="s">
        <v>82</v>
      </c>
      <c r="E143" s="23">
        <v>148169</v>
      </c>
      <c r="F143" s="23">
        <v>133319</v>
      </c>
      <c r="G143" s="23">
        <v>132266</v>
      </c>
      <c r="H143" s="23">
        <v>819</v>
      </c>
      <c r="I143" s="23">
        <v>234</v>
      </c>
      <c r="J143" s="23">
        <v>12361</v>
      </c>
      <c r="K143" s="23">
        <v>9196</v>
      </c>
      <c r="L143" s="23">
        <v>2464</v>
      </c>
      <c r="M143" s="23">
        <v>701</v>
      </c>
      <c r="N143" s="23">
        <v>2489</v>
      </c>
      <c r="O143" s="38">
        <f>+'07'!E142-'05'!J143</f>
        <v>819</v>
      </c>
      <c r="P143" s="38">
        <f t="shared" si="281"/>
        <v>13180</v>
      </c>
      <c r="Q143" s="39">
        <f>'07'!F142/'05'!$P143</f>
        <v>0.49347496206373292</v>
      </c>
      <c r="R143" s="39">
        <f>'07'!G142/'05'!$P143</f>
        <v>0.17025796661608497</v>
      </c>
      <c r="S143" s="39">
        <f>'07'!H142/'05'!$P143</f>
        <v>0.14840667678300457</v>
      </c>
      <c r="T143" s="39">
        <f>'07'!I142/'05'!$P143</f>
        <v>3.4977238239757208E-2</v>
      </c>
      <c r="U143" s="39">
        <f>'07'!J142/'05'!$P143</f>
        <v>6.6767830045523519E-3</v>
      </c>
      <c r="V143" s="39">
        <f>'07'!K142/'05'!$P143</f>
        <v>2.7541729893778451E-2</v>
      </c>
      <c r="W143" s="39">
        <f>'07'!L142/'05'!$P143</f>
        <v>1.8209408194233688E-3</v>
      </c>
      <c r="X143" s="39">
        <f>'07'!M142/'05'!$P143</f>
        <v>5.3110773899848251E-2</v>
      </c>
      <c r="Y143" s="39">
        <f>'07'!N142/'05'!$P143</f>
        <v>4.3095599393019726E-2</v>
      </c>
      <c r="Z143" s="39">
        <f>'07'!O142/'05'!$P143</f>
        <v>2.0637329286798178E-2</v>
      </c>
      <c r="AA143" s="44">
        <f t="shared" si="282"/>
        <v>1215.922306525038</v>
      </c>
      <c r="AB143" s="44">
        <f t="shared" si="283"/>
        <v>419.51562974203335</v>
      </c>
      <c r="AC143" s="44">
        <f t="shared" si="284"/>
        <v>365.67405159332327</v>
      </c>
      <c r="AD143" s="44">
        <f t="shared" si="285"/>
        <v>86.183915022761767</v>
      </c>
      <c r="AE143" s="44">
        <f t="shared" si="286"/>
        <v>16.451593323216994</v>
      </c>
      <c r="AF143" s="44">
        <f t="shared" si="287"/>
        <v>67.862822458270102</v>
      </c>
      <c r="AG143" s="44">
        <f t="shared" si="288"/>
        <v>4.4867981790591811</v>
      </c>
      <c r="AH143" s="44">
        <f t="shared" si="289"/>
        <v>130.8649468892261</v>
      </c>
      <c r="AI143" s="44">
        <f t="shared" si="290"/>
        <v>106.18755690440061</v>
      </c>
      <c r="AJ143" s="44">
        <f t="shared" si="291"/>
        <v>50.850379362670708</v>
      </c>
      <c r="AK143" s="44">
        <f t="shared" si="292"/>
        <v>345.92594840667675</v>
      </c>
      <c r="AL143" s="44">
        <f t="shared" si="293"/>
        <v>119.35083459787556</v>
      </c>
      <c r="AM143" s="44">
        <f t="shared" si="294"/>
        <v>104.03308042488619</v>
      </c>
      <c r="AN143" s="44">
        <f t="shared" si="295"/>
        <v>24.519044006069802</v>
      </c>
      <c r="AO143" s="44">
        <f t="shared" si="296"/>
        <v>4.680424886191199</v>
      </c>
      <c r="AP143" s="44">
        <f t="shared" si="297"/>
        <v>19.306752655538695</v>
      </c>
      <c r="AQ143" s="44">
        <f t="shared" si="298"/>
        <v>1.2764795144157817</v>
      </c>
      <c r="AR143" s="44">
        <f t="shared" si="299"/>
        <v>37.230652503793621</v>
      </c>
      <c r="AS143" s="44">
        <f t="shared" si="300"/>
        <v>30.210015174506829</v>
      </c>
      <c r="AT143" s="44">
        <f t="shared" si="301"/>
        <v>14.466767830045523</v>
      </c>
      <c r="AU143" s="44">
        <f t="shared" si="302"/>
        <v>4537.9957511380881</v>
      </c>
      <c r="AV143" s="44">
        <f t="shared" si="303"/>
        <v>1565.6922610015174</v>
      </c>
      <c r="AW143" s="44">
        <f t="shared" si="304"/>
        <v>1364.7477996965099</v>
      </c>
      <c r="AX143" s="44">
        <f t="shared" si="305"/>
        <v>321.65068285280728</v>
      </c>
      <c r="AY143" s="44">
        <f t="shared" si="306"/>
        <v>61.399696509863425</v>
      </c>
      <c r="AZ143" s="44">
        <f t="shared" si="307"/>
        <v>253.27374810318665</v>
      </c>
      <c r="BA143" s="44">
        <f t="shared" si="308"/>
        <v>16.745371775417301</v>
      </c>
      <c r="BB143" s="44">
        <f t="shared" si="309"/>
        <v>488.40667678300451</v>
      </c>
      <c r="BC143" s="44">
        <f t="shared" si="310"/>
        <v>396.30713201820942</v>
      </c>
      <c r="BD143" s="44">
        <f t="shared" si="311"/>
        <v>189.78088012139605</v>
      </c>
      <c r="BE143" s="44">
        <f t="shared" si="312"/>
        <v>404.15599393019727</v>
      </c>
      <c r="BF143" s="44">
        <f t="shared" si="313"/>
        <v>139.4412746585736</v>
      </c>
      <c r="BG143" s="44">
        <f t="shared" si="314"/>
        <v>121.54506828528073</v>
      </c>
      <c r="BH143" s="44">
        <f t="shared" si="315"/>
        <v>28.646358118361153</v>
      </c>
      <c r="BI143" s="44">
        <f t="shared" si="316"/>
        <v>5.4682852807283764</v>
      </c>
      <c r="BJ143" s="44">
        <f t="shared" si="317"/>
        <v>22.556676783004551</v>
      </c>
      <c r="BK143" s="44">
        <f t="shared" si="318"/>
        <v>1.4913505311077391</v>
      </c>
      <c r="BL143" s="44">
        <f t="shared" si="319"/>
        <v>43.497723823975718</v>
      </c>
      <c r="BM143" s="44">
        <f t="shared" si="320"/>
        <v>35.295295902883154</v>
      </c>
      <c r="BN143" s="44">
        <f t="shared" si="321"/>
        <v>16.901972685887706</v>
      </c>
      <c r="BO143" s="39">
        <f t="shared" si="322"/>
        <v>9.2255106716618976E-2</v>
      </c>
      <c r="BP143" s="39">
        <f t="shared" si="241"/>
        <v>3.1829713940973697E-2</v>
      </c>
      <c r="BQ143" s="39">
        <f t="shared" si="242"/>
        <v>2.7744616964592055E-2</v>
      </c>
      <c r="BR143" s="39">
        <f t="shared" si="243"/>
        <v>6.5389920351109077E-3</v>
      </c>
      <c r="BS143" s="39">
        <f t="shared" si="244"/>
        <v>1.2482240761166156E-3</v>
      </c>
      <c r="BT143" s="39">
        <f t="shared" si="245"/>
        <v>5.14892431398104E-3</v>
      </c>
      <c r="BU143" s="39">
        <f t="shared" si="246"/>
        <v>3.4042474803180434E-4</v>
      </c>
      <c r="BV143" s="39">
        <f t="shared" si="247"/>
        <v>9.9290551509276254E-3</v>
      </c>
      <c r="BW143" s="39">
        <f t="shared" si="248"/>
        <v>8.056719036752702E-3</v>
      </c>
      <c r="BX143" s="39">
        <f t="shared" si="249"/>
        <v>3.8581471443604482E-3</v>
      </c>
      <c r="BY143" s="39">
        <f t="shared" si="250"/>
        <v>2.6246278331310831E-2</v>
      </c>
      <c r="BZ143" s="39">
        <f t="shared" si="251"/>
        <v>9.0554502729799369E-3</v>
      </c>
      <c r="CA143" s="39">
        <f t="shared" si="252"/>
        <v>7.8932534465012295E-3</v>
      </c>
      <c r="CB143" s="39">
        <f t="shared" si="253"/>
        <v>1.8603220034954326E-3</v>
      </c>
      <c r="CC143" s="39">
        <f t="shared" si="254"/>
        <v>3.5511569697960541E-4</v>
      </c>
      <c r="CD143" s="39">
        <f t="shared" si="255"/>
        <v>1.4648522500408721E-3</v>
      </c>
      <c r="CE143" s="39">
        <f t="shared" si="256"/>
        <v>9.6849735539892388E-5</v>
      </c>
      <c r="CF143" s="39">
        <f t="shared" si="257"/>
        <v>2.8247839532468603E-3</v>
      </c>
      <c r="CG143" s="39">
        <f t="shared" si="258"/>
        <v>2.2921104077774528E-3</v>
      </c>
      <c r="CH143" s="39">
        <f t="shared" si="259"/>
        <v>1.0976303361187802E-3</v>
      </c>
      <c r="CI143" s="39">
        <f t="shared" si="260"/>
        <v>0.34430923756738147</v>
      </c>
      <c r="CJ143" s="39">
        <f t="shared" si="261"/>
        <v>0.11879303952970542</v>
      </c>
      <c r="CK143" s="39">
        <f t="shared" si="262"/>
        <v>0.10354687402856676</v>
      </c>
      <c r="CL143" s="39">
        <f t="shared" si="263"/>
        <v>2.4404452416753208E-2</v>
      </c>
      <c r="CM143" s="39">
        <f t="shared" si="264"/>
        <v>4.6585505697923687E-3</v>
      </c>
      <c r="CN143" s="39">
        <f t="shared" si="265"/>
        <v>1.9216521100393524E-2</v>
      </c>
      <c r="CO143" s="39">
        <f t="shared" si="266"/>
        <v>1.2705137917615554E-3</v>
      </c>
      <c r="CP143" s="39">
        <f t="shared" si="267"/>
        <v>3.7056652259712025E-2</v>
      </c>
      <c r="CQ143" s="39">
        <f t="shared" si="268"/>
        <v>3.0068826405023476E-2</v>
      </c>
      <c r="CR143" s="39">
        <f t="shared" si="269"/>
        <v>1.439915630663096E-2</v>
      </c>
      <c r="CS143" s="39">
        <f t="shared" si="270"/>
        <v>3.0664339448421642E-2</v>
      </c>
      <c r="CT143" s="39">
        <f t="shared" si="271"/>
        <v>1.0579762872425919E-2</v>
      </c>
      <c r="CU143" s="39">
        <f t="shared" si="272"/>
        <v>9.2219323433445164E-3</v>
      </c>
      <c r="CV143" s="39">
        <f t="shared" si="273"/>
        <v>2.1734717843976594E-3</v>
      </c>
      <c r="CW143" s="39">
        <f t="shared" si="274"/>
        <v>4.1489266166376147E-4</v>
      </c>
      <c r="CX143" s="39">
        <f t="shared" si="275"/>
        <v>1.7114322293630161E-3</v>
      </c>
      <c r="CY143" s="39">
        <f t="shared" si="276"/>
        <v>1.1315254409011677E-4</v>
      </c>
      <c r="CZ143" s="39">
        <f t="shared" si="277"/>
        <v>3.3002825359617388E-3</v>
      </c>
      <c r="DA143" s="39">
        <f t="shared" si="278"/>
        <v>2.6779435434660967E-3</v>
      </c>
      <c r="DB143" s="39">
        <f t="shared" si="279"/>
        <v>1.28239549968799E-3</v>
      </c>
    </row>
    <row r="144" spans="1:106" ht="12.75" customHeight="1" x14ac:dyDescent="0.3">
      <c r="A144" s="9" t="str">
        <f t="shared" si="280"/>
        <v>02 Baja California40-44 añosHombres</v>
      </c>
      <c r="B144" s="22" t="s">
        <v>37</v>
      </c>
      <c r="C144" s="22" t="s">
        <v>15</v>
      </c>
      <c r="D144" s="30" t="s">
        <v>83</v>
      </c>
      <c r="E144" s="23">
        <v>138332</v>
      </c>
      <c r="F144" s="23">
        <v>126454</v>
      </c>
      <c r="G144" s="23">
        <v>125531</v>
      </c>
      <c r="H144" s="23">
        <v>700</v>
      </c>
      <c r="I144" s="23">
        <v>223</v>
      </c>
      <c r="J144" s="23">
        <v>9804</v>
      </c>
      <c r="K144" s="23">
        <v>7041</v>
      </c>
      <c r="L144" s="23">
        <v>2265</v>
      </c>
      <c r="M144" s="23">
        <v>498</v>
      </c>
      <c r="N144" s="23">
        <v>2074</v>
      </c>
      <c r="O144" s="38">
        <f>+'07'!E143-'05'!J144</f>
        <v>700</v>
      </c>
      <c r="P144" s="38">
        <f t="shared" si="281"/>
        <v>10504</v>
      </c>
      <c r="Q144" s="39">
        <f>'07'!F143/'05'!$P144</f>
        <v>0.47182025894897184</v>
      </c>
      <c r="R144" s="39">
        <f>'07'!G143/'05'!$P144</f>
        <v>0.16631759329779131</v>
      </c>
      <c r="S144" s="39">
        <f>'07'!H143/'05'!$P144</f>
        <v>0.15717821782178218</v>
      </c>
      <c r="T144" s="39">
        <f>'07'!I143/'05'!$P144</f>
        <v>3.3987052551408985E-2</v>
      </c>
      <c r="U144" s="39">
        <f>'07'!J143/'05'!$P144</f>
        <v>4.284082254379284E-3</v>
      </c>
      <c r="V144" s="39">
        <f>'07'!K143/'05'!$P144</f>
        <v>3.2654226961157655E-2</v>
      </c>
      <c r="W144" s="39">
        <f>'07'!L143/'05'!$P144</f>
        <v>6.6641279512566639E-4</v>
      </c>
      <c r="X144" s="39">
        <f>'07'!M143/'05'!$P144</f>
        <v>6.321401370906321E-2</v>
      </c>
      <c r="Y144" s="39">
        <f>'07'!N143/'05'!$P144</f>
        <v>4.9600152322924598E-2</v>
      </c>
      <c r="Z144" s="39">
        <f>'07'!O143/'05'!$P144</f>
        <v>2.0277989337395278E-2</v>
      </c>
      <c r="AA144" s="44">
        <f t="shared" si="282"/>
        <v>1068.6728865194211</v>
      </c>
      <c r="AB144" s="44">
        <f t="shared" si="283"/>
        <v>376.70934881949728</v>
      </c>
      <c r="AC144" s="44">
        <f t="shared" si="284"/>
        <v>356.00866336633663</v>
      </c>
      <c r="AD144" s="44">
        <f t="shared" si="285"/>
        <v>76.980674028941351</v>
      </c>
      <c r="AE144" s="44">
        <f t="shared" si="286"/>
        <v>9.703446306169079</v>
      </c>
      <c r="AF144" s="44">
        <f t="shared" si="287"/>
        <v>73.961824067022093</v>
      </c>
      <c r="AG144" s="44">
        <f t="shared" si="288"/>
        <v>1.5094249809596343</v>
      </c>
      <c r="AH144" s="44">
        <f t="shared" si="289"/>
        <v>143.17974105102817</v>
      </c>
      <c r="AI144" s="44">
        <f t="shared" si="290"/>
        <v>112.34434501142421</v>
      </c>
      <c r="AJ144" s="44">
        <f t="shared" si="291"/>
        <v>45.929645849200305</v>
      </c>
      <c r="AK144" s="44">
        <f t="shared" si="292"/>
        <v>234.96648895658797</v>
      </c>
      <c r="AL144" s="44">
        <f t="shared" si="293"/>
        <v>82.826161462300064</v>
      </c>
      <c r="AM144" s="44">
        <f t="shared" si="294"/>
        <v>78.274752475247524</v>
      </c>
      <c r="AN144" s="44">
        <f t="shared" si="295"/>
        <v>16.925552170601673</v>
      </c>
      <c r="AO144" s="44">
        <f t="shared" si="296"/>
        <v>2.1334729626808833</v>
      </c>
      <c r="AP144" s="44">
        <f t="shared" si="297"/>
        <v>16.261805026656511</v>
      </c>
      <c r="AQ144" s="44">
        <f t="shared" si="298"/>
        <v>0.33187357197258188</v>
      </c>
      <c r="AR144" s="44">
        <f t="shared" si="299"/>
        <v>31.480578827113479</v>
      </c>
      <c r="AS144" s="44">
        <f t="shared" si="300"/>
        <v>24.700875856816449</v>
      </c>
      <c r="AT144" s="44">
        <f t="shared" si="301"/>
        <v>10.098438690022849</v>
      </c>
      <c r="AU144" s="44">
        <f t="shared" si="302"/>
        <v>3322.0864432597109</v>
      </c>
      <c r="AV144" s="44">
        <f t="shared" si="303"/>
        <v>1171.0421744097487</v>
      </c>
      <c r="AW144" s="44">
        <f t="shared" si="304"/>
        <v>1106.6918316831684</v>
      </c>
      <c r="AX144" s="44">
        <f t="shared" si="305"/>
        <v>239.30283701447067</v>
      </c>
      <c r="AY144" s="44">
        <f t="shared" si="306"/>
        <v>30.164223153084539</v>
      </c>
      <c r="AZ144" s="44">
        <f t="shared" si="307"/>
        <v>229.91841203351106</v>
      </c>
      <c r="BA144" s="44">
        <f t="shared" si="308"/>
        <v>4.6922124904798173</v>
      </c>
      <c r="BB144" s="44">
        <f t="shared" si="309"/>
        <v>445.08987052551407</v>
      </c>
      <c r="BC144" s="44">
        <f t="shared" si="310"/>
        <v>349.23467250571207</v>
      </c>
      <c r="BD144" s="44">
        <f t="shared" si="311"/>
        <v>142.77732292460016</v>
      </c>
      <c r="BE144" s="44">
        <f t="shared" si="312"/>
        <v>330.27418126428029</v>
      </c>
      <c r="BF144" s="44">
        <f t="shared" si="313"/>
        <v>116.42231530845392</v>
      </c>
      <c r="BG144" s="44">
        <f t="shared" si="314"/>
        <v>110.02475247524752</v>
      </c>
      <c r="BH144" s="44">
        <f t="shared" si="315"/>
        <v>23.79093678598629</v>
      </c>
      <c r="BI144" s="44">
        <f t="shared" si="316"/>
        <v>2.9988575780654987</v>
      </c>
      <c r="BJ144" s="44">
        <f t="shared" si="317"/>
        <v>22.857958872810357</v>
      </c>
      <c r="BK144" s="44">
        <f t="shared" si="318"/>
        <v>0.46648895658796646</v>
      </c>
      <c r="BL144" s="44">
        <f t="shared" si="319"/>
        <v>44.249809596344249</v>
      </c>
      <c r="BM144" s="44">
        <f t="shared" si="320"/>
        <v>34.720106626047219</v>
      </c>
      <c r="BN144" s="44">
        <f t="shared" si="321"/>
        <v>14.194592536176694</v>
      </c>
      <c r="BO144" s="39">
        <f t="shared" si="322"/>
        <v>0.10173961219720308</v>
      </c>
      <c r="BP144" s="39">
        <f t="shared" si="241"/>
        <v>3.5863418585252979E-2</v>
      </c>
      <c r="BQ144" s="39">
        <f t="shared" si="242"/>
        <v>3.3892675491844694E-2</v>
      </c>
      <c r="BR144" s="39">
        <f t="shared" si="243"/>
        <v>7.3287008786120864E-3</v>
      </c>
      <c r="BS144" s="39">
        <f t="shared" si="244"/>
        <v>9.2378582503513699E-4</v>
      </c>
      <c r="BT144" s="39">
        <f t="shared" si="245"/>
        <v>7.041300844156711E-3</v>
      </c>
      <c r="BU144" s="39">
        <f t="shared" si="246"/>
        <v>1.4370001722768797E-4</v>
      </c>
      <c r="BV144" s="39">
        <f t="shared" si="247"/>
        <v>1.3630973062740687E-2</v>
      </c>
      <c r="BW144" s="39">
        <f t="shared" si="248"/>
        <v>1.0695386996517918E-2</v>
      </c>
      <c r="BX144" s="39">
        <f t="shared" si="249"/>
        <v>4.3725862384996483E-3</v>
      </c>
      <c r="BY144" s="39">
        <f t="shared" si="250"/>
        <v>2.2369239238060546E-2</v>
      </c>
      <c r="BZ144" s="39">
        <f t="shared" si="251"/>
        <v>7.8852019670887334E-3</v>
      </c>
      <c r="CA144" s="39">
        <f t="shared" si="252"/>
        <v>7.4518995121141971E-3</v>
      </c>
      <c r="CB144" s="39">
        <f t="shared" si="253"/>
        <v>1.6113435044365645E-3</v>
      </c>
      <c r="CC144" s="39">
        <f t="shared" si="254"/>
        <v>2.0311052576931486E-4</v>
      </c>
      <c r="CD144" s="39">
        <f t="shared" si="255"/>
        <v>1.548153563086111E-3</v>
      </c>
      <c r="CE144" s="39">
        <f t="shared" si="256"/>
        <v>3.1594970675226757E-5</v>
      </c>
      <c r="CF144" s="39">
        <f t="shared" si="257"/>
        <v>2.9970086469072238E-3</v>
      </c>
      <c r="CG144" s="39">
        <f t="shared" si="258"/>
        <v>2.3515685316847341E-3</v>
      </c>
      <c r="CH144" s="39">
        <f t="shared" si="259"/>
        <v>9.6138982197475713E-4</v>
      </c>
      <c r="CI144" s="39">
        <f t="shared" si="260"/>
        <v>0.31626870175739824</v>
      </c>
      <c r="CJ144" s="39">
        <f t="shared" si="261"/>
        <v>0.11148535552263411</v>
      </c>
      <c r="CK144" s="39">
        <f t="shared" si="262"/>
        <v>0.10535908527067483</v>
      </c>
      <c r="CL144" s="39">
        <f t="shared" si="263"/>
        <v>2.2782067499473597E-2</v>
      </c>
      <c r="CM144" s="39">
        <f t="shared" si="264"/>
        <v>2.8716891806059158E-3</v>
      </c>
      <c r="CN144" s="39">
        <f t="shared" si="265"/>
        <v>2.1888653087729536E-2</v>
      </c>
      <c r="CO144" s="39">
        <f t="shared" si="266"/>
        <v>4.4670720587203135E-4</v>
      </c>
      <c r="CP144" s="39">
        <f t="shared" si="267"/>
        <v>4.2373369242718402E-2</v>
      </c>
      <c r="CQ144" s="39">
        <f t="shared" si="268"/>
        <v>3.3247779179904041E-2</v>
      </c>
      <c r="CR144" s="39">
        <f t="shared" si="269"/>
        <v>1.3592662121534668E-2</v>
      </c>
      <c r="CS144" s="39">
        <f t="shared" si="270"/>
        <v>3.1442705756310002E-2</v>
      </c>
      <c r="CT144" s="39">
        <f t="shared" si="271"/>
        <v>1.108361722281549E-2</v>
      </c>
      <c r="CU144" s="39">
        <f t="shared" si="272"/>
        <v>1.047455754714847E-2</v>
      </c>
      <c r="CV144" s="39">
        <f t="shared" si="273"/>
        <v>2.2649406688867372E-3</v>
      </c>
      <c r="CW144" s="39">
        <f t="shared" si="274"/>
        <v>2.854967229689165E-4</v>
      </c>
      <c r="CX144" s="39">
        <f t="shared" si="275"/>
        <v>2.1761194661852968E-3</v>
      </c>
      <c r="CY144" s="39">
        <f t="shared" si="276"/>
        <v>4.4410601350720342E-5</v>
      </c>
      <c r="CZ144" s="39">
        <f t="shared" si="277"/>
        <v>4.2126627566969011E-3</v>
      </c>
      <c r="DA144" s="39">
        <f t="shared" si="278"/>
        <v>3.3054176148178999E-3</v>
      </c>
      <c r="DB144" s="39">
        <f t="shared" si="279"/>
        <v>1.3513511553862048E-3</v>
      </c>
    </row>
    <row r="145" spans="1:106" ht="12.75" customHeight="1" x14ac:dyDescent="0.3">
      <c r="A145" s="9" t="str">
        <f t="shared" si="280"/>
        <v>02 Baja California45-49 añosHombres</v>
      </c>
      <c r="B145" s="22" t="s">
        <v>37</v>
      </c>
      <c r="C145" s="22" t="s">
        <v>15</v>
      </c>
      <c r="D145" s="30" t="s">
        <v>84</v>
      </c>
      <c r="E145" s="23">
        <v>134187</v>
      </c>
      <c r="F145" s="23">
        <v>124863</v>
      </c>
      <c r="G145" s="23">
        <v>124054</v>
      </c>
      <c r="H145" s="23">
        <v>600</v>
      </c>
      <c r="I145" s="23">
        <v>209</v>
      </c>
      <c r="J145" s="23">
        <v>7905</v>
      </c>
      <c r="K145" s="23">
        <v>5581</v>
      </c>
      <c r="L145" s="23">
        <v>2033</v>
      </c>
      <c r="M145" s="23">
        <v>291</v>
      </c>
      <c r="N145" s="23">
        <v>1419</v>
      </c>
      <c r="O145" s="38">
        <f>+'07'!E144-'05'!J145</f>
        <v>600</v>
      </c>
      <c r="P145" s="38">
        <f t="shared" si="281"/>
        <v>8505</v>
      </c>
      <c r="Q145" s="39">
        <f>'07'!F144/'05'!$P145</f>
        <v>0.44785420340975896</v>
      </c>
      <c r="R145" s="39">
        <f>'07'!G144/'05'!$P145</f>
        <v>0.15614344503233393</v>
      </c>
      <c r="S145" s="39">
        <f>'07'!H144/'05'!$P145</f>
        <v>0.16778365667254555</v>
      </c>
      <c r="T145" s="39">
        <f>'07'!I144/'05'!$P145</f>
        <v>2.8689006466784246E-2</v>
      </c>
      <c r="U145" s="39">
        <f>'07'!J144/'05'!$P145</f>
        <v>3.6449147560258673E-3</v>
      </c>
      <c r="V145" s="39">
        <f>'07'!K144/'05'!$P145</f>
        <v>3.5978835978835978E-2</v>
      </c>
      <c r="W145" s="39">
        <f>'07'!L144/'05'!$P145</f>
        <v>9.4062316284538509E-4</v>
      </c>
      <c r="X145" s="39">
        <f>'07'!M144/'05'!$P145</f>
        <v>7.2780717225161676E-2</v>
      </c>
      <c r="Y145" s="39">
        <f>'07'!N144/'05'!$P145</f>
        <v>5.7142857142857141E-2</v>
      </c>
      <c r="Z145" s="39">
        <f>'07'!O144/'05'!$P145</f>
        <v>2.9041740152851263E-2</v>
      </c>
      <c r="AA145" s="44">
        <f t="shared" si="282"/>
        <v>910.4875955320399</v>
      </c>
      <c r="AB145" s="44">
        <f t="shared" si="283"/>
        <v>317.43962375073488</v>
      </c>
      <c r="AC145" s="44">
        <f t="shared" si="284"/>
        <v>341.10417401528508</v>
      </c>
      <c r="AD145" s="44">
        <f t="shared" si="285"/>
        <v>58.32475014697237</v>
      </c>
      <c r="AE145" s="44">
        <f t="shared" si="286"/>
        <v>7.4101116990005886</v>
      </c>
      <c r="AF145" s="44">
        <f t="shared" si="287"/>
        <v>73.144973544973539</v>
      </c>
      <c r="AG145" s="44">
        <f t="shared" si="288"/>
        <v>1.9122868900646679</v>
      </c>
      <c r="AH145" s="44">
        <f t="shared" si="289"/>
        <v>147.9631981187537</v>
      </c>
      <c r="AI145" s="44">
        <f t="shared" si="290"/>
        <v>116.17142857142856</v>
      </c>
      <c r="AJ145" s="44">
        <f t="shared" si="291"/>
        <v>59.041857730746621</v>
      </c>
      <c r="AK145" s="44">
        <f t="shared" si="292"/>
        <v>130.32557319223986</v>
      </c>
      <c r="AL145" s="44">
        <f t="shared" si="293"/>
        <v>45.437742504409172</v>
      </c>
      <c r="AM145" s="44">
        <f t="shared" si="294"/>
        <v>48.825044091710758</v>
      </c>
      <c r="AN145" s="44">
        <f t="shared" si="295"/>
        <v>8.3485008818342159</v>
      </c>
      <c r="AO145" s="44">
        <f t="shared" si="296"/>
        <v>1.0606701940035275</v>
      </c>
      <c r="AP145" s="44">
        <f t="shared" si="297"/>
        <v>10.46984126984127</v>
      </c>
      <c r="AQ145" s="44">
        <f t="shared" si="298"/>
        <v>0.27372134038800705</v>
      </c>
      <c r="AR145" s="44">
        <f t="shared" si="299"/>
        <v>21.179188712522048</v>
      </c>
      <c r="AS145" s="44">
        <f t="shared" si="300"/>
        <v>16.628571428571426</v>
      </c>
      <c r="AT145" s="44">
        <f t="shared" si="301"/>
        <v>8.451146384479717</v>
      </c>
      <c r="AU145" s="44">
        <f t="shared" si="302"/>
        <v>2499.4743092298645</v>
      </c>
      <c r="AV145" s="44">
        <f t="shared" si="303"/>
        <v>871.43656672545569</v>
      </c>
      <c r="AW145" s="44">
        <f t="shared" si="304"/>
        <v>936.4005878894767</v>
      </c>
      <c r="AX145" s="44">
        <f t="shared" si="305"/>
        <v>160.11334509112288</v>
      </c>
      <c r="AY145" s="44">
        <f t="shared" si="306"/>
        <v>20.342269253380366</v>
      </c>
      <c r="AZ145" s="44">
        <f t="shared" si="307"/>
        <v>200.79788359788358</v>
      </c>
      <c r="BA145" s="44">
        <f t="shared" si="308"/>
        <v>5.2496178718400941</v>
      </c>
      <c r="BB145" s="44">
        <f t="shared" si="309"/>
        <v>406.18918283362729</v>
      </c>
      <c r="BC145" s="44">
        <f t="shared" si="310"/>
        <v>318.91428571428571</v>
      </c>
      <c r="BD145" s="44">
        <f t="shared" si="311"/>
        <v>162.0819517930629</v>
      </c>
      <c r="BE145" s="44">
        <f t="shared" si="312"/>
        <v>268.71252204585539</v>
      </c>
      <c r="BF145" s="44">
        <f t="shared" si="313"/>
        <v>93.686067019400355</v>
      </c>
      <c r="BG145" s="44">
        <f t="shared" si="314"/>
        <v>100.67019400352733</v>
      </c>
      <c r="BH145" s="44">
        <f t="shared" si="315"/>
        <v>17.213403880070548</v>
      </c>
      <c r="BI145" s="44">
        <f t="shared" si="316"/>
        <v>2.1869488536155206</v>
      </c>
      <c r="BJ145" s="44">
        <f t="shared" si="317"/>
        <v>21.587301587301585</v>
      </c>
      <c r="BK145" s="44">
        <f t="shared" si="318"/>
        <v>0.56437389770723101</v>
      </c>
      <c r="BL145" s="44">
        <f t="shared" si="319"/>
        <v>43.668430335097007</v>
      </c>
      <c r="BM145" s="44">
        <f t="shared" si="320"/>
        <v>34.285714285714285</v>
      </c>
      <c r="BN145" s="44">
        <f t="shared" si="321"/>
        <v>17.425044091710756</v>
      </c>
      <c r="BO145" s="39">
        <f t="shared" si="322"/>
        <v>0.10705321523010464</v>
      </c>
      <c r="BP145" s="39">
        <f t="shared" si="241"/>
        <v>3.7323882863108157E-2</v>
      </c>
      <c r="BQ145" s="39">
        <f t="shared" si="242"/>
        <v>4.0106310877752509E-2</v>
      </c>
      <c r="BR145" s="39">
        <f t="shared" si="243"/>
        <v>6.8577013694264988E-3</v>
      </c>
      <c r="BS145" s="39">
        <f t="shared" si="244"/>
        <v>8.7126533791894042E-4</v>
      </c>
      <c r="BT145" s="39">
        <f t="shared" si="245"/>
        <v>8.6002320452643784E-3</v>
      </c>
      <c r="BU145" s="39">
        <f t="shared" si="246"/>
        <v>2.2484266785004913E-4</v>
      </c>
      <c r="BV145" s="39">
        <f t="shared" si="247"/>
        <v>1.7397201424897552E-2</v>
      </c>
      <c r="BW145" s="39">
        <f t="shared" si="248"/>
        <v>1.3659192071890484E-2</v>
      </c>
      <c r="BX145" s="39">
        <f t="shared" si="249"/>
        <v>6.9420173698702672E-3</v>
      </c>
      <c r="BY145" s="39">
        <f t="shared" si="250"/>
        <v>1.5323406606965299E-2</v>
      </c>
      <c r="BZ145" s="39">
        <f t="shared" si="251"/>
        <v>5.3424741333814429E-3</v>
      </c>
      <c r="CA145" s="39">
        <f t="shared" si="252"/>
        <v>5.7407459249512946E-3</v>
      </c>
      <c r="CB145" s="39">
        <f t="shared" si="253"/>
        <v>9.8159916306104827E-4</v>
      </c>
      <c r="CC145" s="39">
        <f t="shared" si="254"/>
        <v>1.2471136907742827E-4</v>
      </c>
      <c r="CD145" s="39">
        <f t="shared" si="255"/>
        <v>1.2310219012159047E-3</v>
      </c>
      <c r="CE145" s="39">
        <f t="shared" si="256"/>
        <v>3.2183579116755676E-5</v>
      </c>
      <c r="CF145" s="39">
        <f t="shared" si="257"/>
        <v>2.4902044341589711E-3</v>
      </c>
      <c r="CG145" s="39">
        <f t="shared" si="258"/>
        <v>1.9551524313429071E-3</v>
      </c>
      <c r="CH145" s="39">
        <f t="shared" si="259"/>
        <v>9.9366800522983161E-4</v>
      </c>
      <c r="CI145" s="39">
        <f t="shared" si="260"/>
        <v>0.29388292877482242</v>
      </c>
      <c r="CJ145" s="39">
        <f t="shared" si="261"/>
        <v>0.1024616774515527</v>
      </c>
      <c r="CK145" s="39">
        <f t="shared" si="262"/>
        <v>0.11010001033385969</v>
      </c>
      <c r="CL145" s="39">
        <f t="shared" si="263"/>
        <v>1.8825790134170826E-2</v>
      </c>
      <c r="CM145" s="39">
        <f t="shared" si="264"/>
        <v>2.3918012055708835E-3</v>
      </c>
      <c r="CN145" s="39">
        <f t="shared" si="265"/>
        <v>2.360939254531259E-2</v>
      </c>
      <c r="CO145" s="39">
        <f t="shared" si="266"/>
        <v>6.1723902079248612E-4</v>
      </c>
      <c r="CP145" s="39">
        <f t="shared" si="267"/>
        <v>4.7758869233818613E-2</v>
      </c>
      <c r="CQ145" s="39">
        <f t="shared" si="268"/>
        <v>3.7497270513143527E-2</v>
      </c>
      <c r="CR145" s="39">
        <f t="shared" si="269"/>
        <v>1.9057254766968006E-2</v>
      </c>
      <c r="CS145" s="39">
        <f t="shared" si="270"/>
        <v>3.1594652797866593E-2</v>
      </c>
      <c r="CT145" s="39">
        <f t="shared" si="271"/>
        <v>1.1015410584291636E-2</v>
      </c>
      <c r="CU145" s="39">
        <f t="shared" si="272"/>
        <v>1.1836589535982048E-2</v>
      </c>
      <c r="CV145" s="39">
        <f t="shared" si="273"/>
        <v>2.0239158001258729E-3</v>
      </c>
      <c r="CW145" s="39">
        <f t="shared" si="274"/>
        <v>2.57136843458615E-4</v>
      </c>
      <c r="CX145" s="39">
        <f t="shared" si="275"/>
        <v>2.5381894870431022E-3</v>
      </c>
      <c r="CY145" s="39">
        <f t="shared" si="276"/>
        <v>6.635789508609418E-5</v>
      </c>
      <c r="CZ145" s="39">
        <f t="shared" si="277"/>
        <v>5.134442132286538E-3</v>
      </c>
      <c r="DA145" s="39">
        <f t="shared" si="278"/>
        <v>4.0312421264802212E-3</v>
      </c>
      <c r="DB145" s="39">
        <f t="shared" si="279"/>
        <v>2.0488000107831577E-3</v>
      </c>
    </row>
    <row r="146" spans="1:106" ht="12.75" customHeight="1" x14ac:dyDescent="0.3">
      <c r="A146" s="9" t="str">
        <f t="shared" si="280"/>
        <v>02 Baja California50-54 añosHombres</v>
      </c>
      <c r="B146" s="22" t="s">
        <v>37</v>
      </c>
      <c r="C146" s="22" t="s">
        <v>15</v>
      </c>
      <c r="D146" s="30" t="s">
        <v>85</v>
      </c>
      <c r="E146" s="23">
        <v>112789</v>
      </c>
      <c r="F146" s="23">
        <v>105835</v>
      </c>
      <c r="G146" s="23">
        <v>105295</v>
      </c>
      <c r="H146" s="23">
        <v>373</v>
      </c>
      <c r="I146" s="23">
        <v>167</v>
      </c>
      <c r="J146" s="23">
        <v>6029</v>
      </c>
      <c r="K146" s="23">
        <v>3964</v>
      </c>
      <c r="L146" s="23">
        <v>1904</v>
      </c>
      <c r="M146" s="23">
        <v>161</v>
      </c>
      <c r="N146" s="23">
        <v>925</v>
      </c>
      <c r="O146" s="38">
        <f>+'07'!E145-'05'!J146</f>
        <v>373</v>
      </c>
      <c r="P146" s="38">
        <f t="shared" si="281"/>
        <v>6402</v>
      </c>
      <c r="Q146" s="39">
        <f>'07'!F145/'05'!$P146</f>
        <v>0.39925023430178069</v>
      </c>
      <c r="R146" s="39">
        <f>'07'!G145/'05'!$P146</f>
        <v>0.13776944704779756</v>
      </c>
      <c r="S146" s="39">
        <f>'07'!H145/'05'!$P146</f>
        <v>0.225398313027179</v>
      </c>
      <c r="T146" s="39">
        <f>'07'!I145/'05'!$P146</f>
        <v>2.9990627928772259E-2</v>
      </c>
      <c r="U146" s="39">
        <f>'07'!J145/'05'!$P146</f>
        <v>2.1868166198063107E-3</v>
      </c>
      <c r="V146" s="39">
        <f>'07'!K145/'05'!$P146</f>
        <v>3.0459231490159326E-2</v>
      </c>
      <c r="W146" s="39">
        <f>'07'!L145/'05'!$P146</f>
        <v>9.372071227741331E-4</v>
      </c>
      <c r="X146" s="39">
        <f>'07'!M145/'05'!$P146</f>
        <v>7.8881599500156205E-2</v>
      </c>
      <c r="Y146" s="39">
        <f>'07'!N145/'05'!$P146</f>
        <v>7.0759137769447047E-2</v>
      </c>
      <c r="Z146" s="39">
        <f>'07'!O145/'05'!$P146</f>
        <v>2.4367385192127462E-2</v>
      </c>
      <c r="AA146" s="44">
        <f t="shared" si="282"/>
        <v>760.17244611059039</v>
      </c>
      <c r="AB146" s="44">
        <f t="shared" si="283"/>
        <v>262.31302717900655</v>
      </c>
      <c r="AC146" s="44">
        <f t="shared" si="284"/>
        <v>429.15838800374883</v>
      </c>
      <c r="AD146" s="44">
        <f t="shared" si="285"/>
        <v>57.10215557638238</v>
      </c>
      <c r="AE146" s="44">
        <f t="shared" si="286"/>
        <v>4.1636988441112157</v>
      </c>
      <c r="AF146" s="44">
        <f t="shared" si="287"/>
        <v>57.99437675726336</v>
      </c>
      <c r="AG146" s="44">
        <f t="shared" si="288"/>
        <v>1.7844423617619494</v>
      </c>
      <c r="AH146" s="44">
        <f t="shared" si="289"/>
        <v>150.19056544829741</v>
      </c>
      <c r="AI146" s="44">
        <f t="shared" si="290"/>
        <v>134.72539831302717</v>
      </c>
      <c r="AJ146" s="44">
        <f t="shared" si="291"/>
        <v>46.395501405810684</v>
      </c>
      <c r="AK146" s="44">
        <f t="shared" si="292"/>
        <v>64.279287722586687</v>
      </c>
      <c r="AL146" s="44">
        <f t="shared" si="293"/>
        <v>22.180880974695409</v>
      </c>
      <c r="AM146" s="44">
        <f t="shared" si="294"/>
        <v>36.289128397375819</v>
      </c>
      <c r="AN146" s="44">
        <f t="shared" si="295"/>
        <v>4.8284910965323338</v>
      </c>
      <c r="AO146" s="44">
        <f t="shared" si="296"/>
        <v>0.35207747578881604</v>
      </c>
      <c r="AP146" s="44">
        <f t="shared" si="297"/>
        <v>4.9039362699156515</v>
      </c>
      <c r="AQ146" s="44">
        <f t="shared" si="298"/>
        <v>0.15089034676663543</v>
      </c>
      <c r="AR146" s="44">
        <f t="shared" si="299"/>
        <v>12.699937519525148</v>
      </c>
      <c r="AS146" s="44">
        <f t="shared" si="300"/>
        <v>11.392221180880975</v>
      </c>
      <c r="AT146" s="44">
        <f t="shared" si="301"/>
        <v>3.9231490159325215</v>
      </c>
      <c r="AU146" s="44">
        <f t="shared" si="302"/>
        <v>1582.6279287722587</v>
      </c>
      <c r="AV146" s="44">
        <f t="shared" si="303"/>
        <v>546.11808809746958</v>
      </c>
      <c r="AW146" s="44">
        <f t="shared" si="304"/>
        <v>893.47891283973752</v>
      </c>
      <c r="AX146" s="44">
        <f t="shared" si="305"/>
        <v>118.88284910965324</v>
      </c>
      <c r="AY146" s="44">
        <f t="shared" si="306"/>
        <v>8.668541080912215</v>
      </c>
      <c r="AZ146" s="44">
        <f t="shared" si="307"/>
        <v>120.74039362699156</v>
      </c>
      <c r="BA146" s="44">
        <f t="shared" si="308"/>
        <v>3.7150890346766636</v>
      </c>
      <c r="BB146" s="44">
        <f t="shared" si="309"/>
        <v>312.68666041861917</v>
      </c>
      <c r="BC146" s="44">
        <f t="shared" si="310"/>
        <v>280.48922211808809</v>
      </c>
      <c r="BD146" s="44">
        <f t="shared" si="311"/>
        <v>96.592314901593255</v>
      </c>
      <c r="BE146" s="44">
        <f t="shared" si="312"/>
        <v>148.9203373945642</v>
      </c>
      <c r="BF146" s="44">
        <f t="shared" si="313"/>
        <v>51.388003748828488</v>
      </c>
      <c r="BG146" s="44">
        <f t="shared" si="314"/>
        <v>84.073570759137766</v>
      </c>
      <c r="BH146" s="44">
        <f t="shared" si="315"/>
        <v>11.186504217432052</v>
      </c>
      <c r="BI146" s="44">
        <f t="shared" si="316"/>
        <v>0.81568259918775388</v>
      </c>
      <c r="BJ146" s="44">
        <f t="shared" si="317"/>
        <v>11.361293345829429</v>
      </c>
      <c r="BK146" s="44">
        <f t="shared" si="318"/>
        <v>0.34957825679475163</v>
      </c>
      <c r="BL146" s="44">
        <f t="shared" si="319"/>
        <v>29.422836613558264</v>
      </c>
      <c r="BM146" s="44">
        <f t="shared" si="320"/>
        <v>26.393158388003748</v>
      </c>
      <c r="BN146" s="44">
        <f t="shared" si="321"/>
        <v>9.0890346766635428</v>
      </c>
      <c r="BO146" s="39">
        <f t="shared" si="322"/>
        <v>0.11873983850524686</v>
      </c>
      <c r="BP146" s="39">
        <f t="shared" si="241"/>
        <v>4.0973606244768285E-2</v>
      </c>
      <c r="BQ146" s="39">
        <f t="shared" si="242"/>
        <v>6.7035049672563074E-2</v>
      </c>
      <c r="BR146" s="39">
        <f t="shared" si="243"/>
        <v>8.9194244886570424E-3</v>
      </c>
      <c r="BS146" s="39">
        <f t="shared" si="244"/>
        <v>6.5037470229790939E-4</v>
      </c>
      <c r="BT146" s="39">
        <f t="shared" si="245"/>
        <v>9.0587904962923082E-3</v>
      </c>
      <c r="BU146" s="39">
        <f t="shared" si="246"/>
        <v>2.7873201527053257E-4</v>
      </c>
      <c r="BV146" s="39">
        <f t="shared" si="247"/>
        <v>2.3459944618603155E-2</v>
      </c>
      <c r="BW146" s="39">
        <f t="shared" si="248"/>
        <v>2.1044267152925206E-2</v>
      </c>
      <c r="BX146" s="39">
        <f t="shared" si="249"/>
        <v>7.2470323970338464E-3</v>
      </c>
      <c r="BY146" s="39">
        <f t="shared" si="250"/>
        <v>1.0040501050076022E-2</v>
      </c>
      <c r="BZ146" s="39">
        <f t="shared" si="251"/>
        <v>3.4646799398149655E-3</v>
      </c>
      <c r="CA146" s="39">
        <f t="shared" si="252"/>
        <v>5.6684049355476135E-3</v>
      </c>
      <c r="CB146" s="39">
        <f t="shared" si="253"/>
        <v>7.5421604132026453E-4</v>
      </c>
      <c r="CC146" s="39">
        <f t="shared" si="254"/>
        <v>5.4994919679602631E-5</v>
      </c>
      <c r="CD146" s="39">
        <f t="shared" si="255"/>
        <v>7.6600066696589373E-4</v>
      </c>
      <c r="CE146" s="39">
        <f t="shared" si="256"/>
        <v>2.3569251291258267E-5</v>
      </c>
      <c r="CF146" s="39">
        <f t="shared" si="257"/>
        <v>1.9837453170142376E-3</v>
      </c>
      <c r="CG146" s="39">
        <f t="shared" si="258"/>
        <v>1.7794784724899993E-3</v>
      </c>
      <c r="CH146" s="39">
        <f t="shared" si="259"/>
        <v>6.1280053357271502E-4</v>
      </c>
      <c r="CI146" s="39">
        <f t="shared" si="260"/>
        <v>0.24720836125777237</v>
      </c>
      <c r="CJ146" s="39">
        <f t="shared" si="261"/>
        <v>8.5304293673456669E-2</v>
      </c>
      <c r="CK146" s="39">
        <f t="shared" si="262"/>
        <v>0.13956246686031515</v>
      </c>
      <c r="CL146" s="39">
        <f t="shared" si="263"/>
        <v>1.8569642160208254E-2</v>
      </c>
      <c r="CM146" s="39">
        <f t="shared" si="264"/>
        <v>1.3540364075151851E-3</v>
      </c>
      <c r="CN146" s="39">
        <f t="shared" si="265"/>
        <v>1.8859792818961506E-2</v>
      </c>
      <c r="CO146" s="39">
        <f t="shared" si="266"/>
        <v>5.8030131750650793E-4</v>
      </c>
      <c r="CP146" s="39">
        <f t="shared" si="267"/>
        <v>4.8842027556797743E-2</v>
      </c>
      <c r="CQ146" s="39">
        <f t="shared" si="268"/>
        <v>4.3812749471741345E-2</v>
      </c>
      <c r="CR146" s="39">
        <f t="shared" si="269"/>
        <v>1.5087834255169207E-2</v>
      </c>
      <c r="CS146" s="39">
        <f t="shared" si="270"/>
        <v>2.3261533488685444E-2</v>
      </c>
      <c r="CT146" s="39">
        <f t="shared" si="271"/>
        <v>8.0268671897576523E-3</v>
      </c>
      <c r="CU146" s="39">
        <f t="shared" si="272"/>
        <v>1.3132391558753165E-2</v>
      </c>
      <c r="CV146" s="39">
        <f t="shared" si="273"/>
        <v>1.7473452385866999E-3</v>
      </c>
      <c r="CW146" s="39">
        <f t="shared" si="274"/>
        <v>1.2741059031361353E-4</v>
      </c>
      <c r="CX146" s="39">
        <f t="shared" si="275"/>
        <v>1.7746475079396171E-3</v>
      </c>
      <c r="CY146" s="39">
        <f t="shared" si="276"/>
        <v>5.460453870583437E-5</v>
      </c>
      <c r="CZ146" s="39">
        <f t="shared" si="277"/>
        <v>4.5958820077410594E-3</v>
      </c>
      <c r="DA146" s="39">
        <f t="shared" si="278"/>
        <v>4.1226426722904951E-3</v>
      </c>
      <c r="DB146" s="39">
        <f t="shared" si="279"/>
        <v>1.4197180063516936E-3</v>
      </c>
    </row>
    <row r="147" spans="1:106" ht="12.75" customHeight="1" x14ac:dyDescent="0.3">
      <c r="A147" s="9" t="str">
        <f t="shared" si="280"/>
        <v>02 Baja California55-59 añosHombres</v>
      </c>
      <c r="B147" s="22" t="s">
        <v>37</v>
      </c>
      <c r="C147" s="22" t="s">
        <v>15</v>
      </c>
      <c r="D147" s="30" t="s">
        <v>86</v>
      </c>
      <c r="E147" s="23">
        <v>84778</v>
      </c>
      <c r="F147" s="23">
        <v>80328</v>
      </c>
      <c r="G147" s="23">
        <v>79918</v>
      </c>
      <c r="H147" s="23">
        <v>308</v>
      </c>
      <c r="I147" s="23">
        <v>102</v>
      </c>
      <c r="J147" s="23">
        <v>3919</v>
      </c>
      <c r="K147" s="23">
        <v>2484</v>
      </c>
      <c r="L147" s="23">
        <v>1356</v>
      </c>
      <c r="M147" s="23">
        <v>79</v>
      </c>
      <c r="N147" s="23">
        <v>531</v>
      </c>
      <c r="O147" s="38">
        <f>+'07'!E146-'05'!J147</f>
        <v>308</v>
      </c>
      <c r="P147" s="38">
        <f t="shared" si="281"/>
        <v>4227</v>
      </c>
      <c r="Q147" s="39">
        <f>'07'!F146/'05'!$P147</f>
        <v>0.35273243435060325</v>
      </c>
      <c r="R147" s="39">
        <f>'07'!G146/'05'!$P147</f>
        <v>0.11947007333806482</v>
      </c>
      <c r="S147" s="39">
        <f>'07'!H146/'05'!$P147</f>
        <v>0.26259758694109298</v>
      </c>
      <c r="T147" s="39">
        <f>'07'!I146/'05'!$P147</f>
        <v>3.1227821149751596E-2</v>
      </c>
      <c r="U147" s="39">
        <f>'07'!J146/'05'!$P147</f>
        <v>3.785190442394133E-3</v>
      </c>
      <c r="V147" s="39">
        <f>'07'!K146/'05'!$P147</f>
        <v>3.0518097941802696E-2</v>
      </c>
      <c r="W147" s="39">
        <f>'07'!L146/'05'!$P147</f>
        <v>2.1291696238466998E-3</v>
      </c>
      <c r="X147" s="39">
        <f>'07'!M146/'05'!$P147</f>
        <v>6.8370002365744031E-2</v>
      </c>
      <c r="Y147" s="39">
        <f>'07'!N146/'05'!$P147</f>
        <v>0.10078069552874379</v>
      </c>
      <c r="Z147" s="39">
        <f>'07'!O146/'05'!$P147</f>
        <v>2.8388928317955996E-2</v>
      </c>
      <c r="AA147" s="44">
        <f t="shared" si="282"/>
        <v>478.30518097941803</v>
      </c>
      <c r="AB147" s="44">
        <f t="shared" si="283"/>
        <v>162.00141944641589</v>
      </c>
      <c r="AC147" s="44">
        <f t="shared" si="284"/>
        <v>356.08232789212207</v>
      </c>
      <c r="AD147" s="44">
        <f t="shared" si="285"/>
        <v>42.344925479063164</v>
      </c>
      <c r="AE147" s="44">
        <f t="shared" si="286"/>
        <v>5.1327182398864446</v>
      </c>
      <c r="AF147" s="44">
        <f t="shared" si="287"/>
        <v>41.382540809084453</v>
      </c>
      <c r="AG147" s="44">
        <f t="shared" si="288"/>
        <v>2.887154009936125</v>
      </c>
      <c r="AH147" s="44">
        <f t="shared" si="289"/>
        <v>92.709723207948912</v>
      </c>
      <c r="AI147" s="44">
        <f t="shared" si="290"/>
        <v>136.65862313697659</v>
      </c>
      <c r="AJ147" s="44">
        <f t="shared" si="291"/>
        <v>38.495386799148328</v>
      </c>
      <c r="AK147" s="44">
        <f t="shared" si="292"/>
        <v>27.865862313697658</v>
      </c>
      <c r="AL147" s="44">
        <f t="shared" si="293"/>
        <v>9.4381357937071204</v>
      </c>
      <c r="AM147" s="44">
        <f t="shared" si="294"/>
        <v>20.745209368346345</v>
      </c>
      <c r="AN147" s="44">
        <f t="shared" si="295"/>
        <v>2.4669978708303759</v>
      </c>
      <c r="AO147" s="44">
        <f t="shared" si="296"/>
        <v>0.29903004494913649</v>
      </c>
      <c r="AP147" s="44">
        <f t="shared" si="297"/>
        <v>2.4109297374024128</v>
      </c>
      <c r="AQ147" s="44">
        <f t="shared" si="298"/>
        <v>0.16820440028388928</v>
      </c>
      <c r="AR147" s="44">
        <f t="shared" si="299"/>
        <v>5.4012301868937787</v>
      </c>
      <c r="AS147" s="44">
        <f t="shared" si="300"/>
        <v>7.961674946770759</v>
      </c>
      <c r="AT147" s="44">
        <f t="shared" si="301"/>
        <v>2.2427253371185238</v>
      </c>
      <c r="AU147" s="44">
        <f t="shared" si="302"/>
        <v>876.18736692689845</v>
      </c>
      <c r="AV147" s="44">
        <f t="shared" si="303"/>
        <v>296.76366217175303</v>
      </c>
      <c r="AW147" s="44">
        <f t="shared" si="304"/>
        <v>652.29240596167494</v>
      </c>
      <c r="AX147" s="44">
        <f t="shared" si="305"/>
        <v>77.569907735982966</v>
      </c>
      <c r="AY147" s="44">
        <f t="shared" si="306"/>
        <v>9.4024130589070261</v>
      </c>
      <c r="AZ147" s="44">
        <f t="shared" si="307"/>
        <v>75.806955287437901</v>
      </c>
      <c r="BA147" s="44">
        <f t="shared" si="308"/>
        <v>5.2888573456352024</v>
      </c>
      <c r="BB147" s="44">
        <f t="shared" si="309"/>
        <v>169.83108587650818</v>
      </c>
      <c r="BC147" s="44">
        <f t="shared" si="310"/>
        <v>250.33924769339956</v>
      </c>
      <c r="BD147" s="44">
        <f t="shared" si="311"/>
        <v>70.518097941802694</v>
      </c>
      <c r="BE147" s="44">
        <f t="shared" si="312"/>
        <v>108.64158977998581</v>
      </c>
      <c r="BF147" s="44">
        <f t="shared" si="313"/>
        <v>36.796782588123968</v>
      </c>
      <c r="BG147" s="44">
        <f t="shared" si="314"/>
        <v>80.880056777856637</v>
      </c>
      <c r="BH147" s="44">
        <f t="shared" si="315"/>
        <v>9.6181689141234923</v>
      </c>
      <c r="BI147" s="44">
        <f t="shared" si="316"/>
        <v>1.165838656257393</v>
      </c>
      <c r="BJ147" s="44">
        <f t="shared" si="317"/>
        <v>9.3995741660752294</v>
      </c>
      <c r="BK147" s="44">
        <f t="shared" si="318"/>
        <v>0.65578424414478353</v>
      </c>
      <c r="BL147" s="44">
        <f t="shared" si="319"/>
        <v>21.05796072864916</v>
      </c>
      <c r="BM147" s="44">
        <f t="shared" si="320"/>
        <v>31.040454222853086</v>
      </c>
      <c r="BN147" s="44">
        <f t="shared" si="321"/>
        <v>8.7437899219304462</v>
      </c>
      <c r="BO147" s="39">
        <f t="shared" si="322"/>
        <v>0.11315476247443057</v>
      </c>
      <c r="BP147" s="39">
        <f t="shared" si="241"/>
        <v>3.8325389033928528E-2</v>
      </c>
      <c r="BQ147" s="39">
        <f t="shared" si="242"/>
        <v>8.4239964015169644E-2</v>
      </c>
      <c r="BR147" s="39">
        <f t="shared" si="243"/>
        <v>1.0017725450452606E-2</v>
      </c>
      <c r="BS147" s="39">
        <f t="shared" si="244"/>
        <v>1.2142697515700128E-3</v>
      </c>
      <c r="BT147" s="39">
        <f t="shared" si="245"/>
        <v>9.7900498720332272E-3</v>
      </c>
      <c r="BU147" s="39">
        <f t="shared" si="246"/>
        <v>6.8302673525813225E-4</v>
      </c>
      <c r="BV147" s="39">
        <f t="shared" si="247"/>
        <v>2.1932747387733358E-2</v>
      </c>
      <c r="BW147" s="39">
        <f t="shared" si="248"/>
        <v>3.2329932135551596E-2</v>
      </c>
      <c r="BX147" s="39">
        <f t="shared" si="249"/>
        <v>9.1070231367750953E-3</v>
      </c>
      <c r="BY147" s="39">
        <f t="shared" si="250"/>
        <v>6.5923497311799525E-3</v>
      </c>
      <c r="BZ147" s="39">
        <f t="shared" si="251"/>
        <v>2.2328213375223849E-3</v>
      </c>
      <c r="CA147" s="39">
        <f t="shared" si="252"/>
        <v>4.9077855141581132E-3</v>
      </c>
      <c r="CB147" s="39">
        <f t="shared" si="253"/>
        <v>5.8362854762961341E-4</v>
      </c>
      <c r="CC147" s="39">
        <f t="shared" si="254"/>
        <v>7.0742854258134969E-5</v>
      </c>
      <c r="CD147" s="39">
        <f t="shared" si="255"/>
        <v>5.7036426245621308E-4</v>
      </c>
      <c r="CE147" s="39">
        <f t="shared" si="256"/>
        <v>3.9792855520200914E-5</v>
      </c>
      <c r="CF147" s="39">
        <f t="shared" si="257"/>
        <v>1.2777928050375629E-3</v>
      </c>
      <c r="CG147" s="39">
        <f t="shared" si="258"/>
        <v>1.8835284946228433E-3</v>
      </c>
      <c r="CH147" s="39">
        <f t="shared" si="259"/>
        <v>5.3057140693601231E-4</v>
      </c>
      <c r="CI147" s="39">
        <f t="shared" si="260"/>
        <v>0.20728350293988607</v>
      </c>
      <c r="CJ147" s="39">
        <f t="shared" si="261"/>
        <v>7.020668610640006E-2</v>
      </c>
      <c r="CK147" s="39">
        <f t="shared" si="262"/>
        <v>0.15431568629327536</v>
      </c>
      <c r="CL147" s="39">
        <f t="shared" si="263"/>
        <v>1.835105458622734E-2</v>
      </c>
      <c r="CM147" s="39">
        <f t="shared" si="264"/>
        <v>2.2243702528760411E-3</v>
      </c>
      <c r="CN147" s="39">
        <f t="shared" si="265"/>
        <v>1.7933985163813084E-2</v>
      </c>
      <c r="CO147" s="39">
        <f t="shared" si="266"/>
        <v>1.2512082672427732E-3</v>
      </c>
      <c r="CP147" s="39">
        <f t="shared" si="267"/>
        <v>4.0177687692573502E-2</v>
      </c>
      <c r="CQ147" s="39">
        <f t="shared" si="268"/>
        <v>5.922385798282459E-2</v>
      </c>
      <c r="CR147" s="39">
        <f t="shared" si="269"/>
        <v>1.6682776896570307E-2</v>
      </c>
      <c r="CS147" s="39">
        <f t="shared" si="270"/>
        <v>2.5701819205106651E-2</v>
      </c>
      <c r="CT147" s="39">
        <f t="shared" si="271"/>
        <v>8.7051768602138552E-3</v>
      </c>
      <c r="CU147" s="39">
        <f t="shared" si="272"/>
        <v>1.9134151118489859E-2</v>
      </c>
      <c r="CV147" s="39">
        <f t="shared" si="273"/>
        <v>2.2754125654420375E-3</v>
      </c>
      <c r="CW147" s="39">
        <f t="shared" si="274"/>
        <v>2.7580758368994396E-4</v>
      </c>
      <c r="CX147" s="39">
        <f t="shared" si="275"/>
        <v>2.2236986435001725E-3</v>
      </c>
      <c r="CY147" s="39">
        <f t="shared" si="276"/>
        <v>1.5514176582559345E-4</v>
      </c>
      <c r="CZ147" s="39">
        <f t="shared" si="277"/>
        <v>4.981774480399612E-3</v>
      </c>
      <c r="DA147" s="39">
        <f t="shared" si="278"/>
        <v>7.3433769157447565E-3</v>
      </c>
      <c r="DB147" s="39">
        <f t="shared" si="279"/>
        <v>2.0685568776745793E-3</v>
      </c>
    </row>
    <row r="148" spans="1:106" ht="12.75" customHeight="1" x14ac:dyDescent="0.3">
      <c r="A148" s="9" t="str">
        <f t="shared" si="280"/>
        <v>02 Baja California60-64 añosHombres</v>
      </c>
      <c r="B148" s="22" t="s">
        <v>37</v>
      </c>
      <c r="C148" s="22" t="s">
        <v>15</v>
      </c>
      <c r="D148" s="30" t="s">
        <v>87</v>
      </c>
      <c r="E148" s="23">
        <v>65287</v>
      </c>
      <c r="F148" s="23">
        <v>62140</v>
      </c>
      <c r="G148" s="23">
        <v>61804</v>
      </c>
      <c r="H148" s="23">
        <v>245</v>
      </c>
      <c r="I148" s="23">
        <v>91</v>
      </c>
      <c r="J148" s="23">
        <v>2852</v>
      </c>
      <c r="K148" s="23">
        <v>1658</v>
      </c>
      <c r="L148" s="23">
        <v>1125</v>
      </c>
      <c r="M148" s="23">
        <v>69</v>
      </c>
      <c r="N148" s="23">
        <v>295</v>
      </c>
      <c r="O148" s="38">
        <f>+'07'!E147-'05'!J148</f>
        <v>245</v>
      </c>
      <c r="P148" s="38">
        <f t="shared" si="281"/>
        <v>3097</v>
      </c>
      <c r="Q148" s="39">
        <f>'07'!F147/'05'!$P148</f>
        <v>0.2822085889570552</v>
      </c>
      <c r="R148" s="39">
        <f>'07'!G147/'05'!$P148</f>
        <v>9.9773974814336461E-2</v>
      </c>
      <c r="S148" s="39">
        <f>'07'!H147/'05'!$P148</f>
        <v>0.32160154988698741</v>
      </c>
      <c r="T148" s="39">
        <f>'07'!I147/'05'!$P148</f>
        <v>3.0997739748143363E-2</v>
      </c>
      <c r="U148" s="39">
        <f>'07'!J147/'05'!$P148</f>
        <v>3.2289312237649337E-4</v>
      </c>
      <c r="V148" s="39">
        <f>'07'!K147/'05'!$P148</f>
        <v>2.8737487891507912E-2</v>
      </c>
      <c r="W148" s="39">
        <f>'07'!L147/'05'!$P148</f>
        <v>2.9060381013884403E-3</v>
      </c>
      <c r="X148" s="39">
        <f>'07'!M147/'05'!$P148</f>
        <v>5.4246044559250889E-2</v>
      </c>
      <c r="Y148" s="39">
        <f>'07'!N147/'05'!$P148</f>
        <v>0.14853083629318695</v>
      </c>
      <c r="Z148" s="39">
        <f>'07'!O147/'05'!$P148</f>
        <v>3.0674846625766871E-2</v>
      </c>
      <c r="AA148" s="44">
        <f t="shared" si="282"/>
        <v>317.48466257668707</v>
      </c>
      <c r="AB148" s="44">
        <f t="shared" si="283"/>
        <v>112.24572166612852</v>
      </c>
      <c r="AC148" s="44">
        <f t="shared" si="284"/>
        <v>361.80174362286084</v>
      </c>
      <c r="AD148" s="44">
        <f t="shared" si="285"/>
        <v>34.872457216661282</v>
      </c>
      <c r="AE148" s="44">
        <f t="shared" si="286"/>
        <v>0.36325476267355505</v>
      </c>
      <c r="AF148" s="44">
        <f t="shared" si="287"/>
        <v>32.329673877946398</v>
      </c>
      <c r="AG148" s="44">
        <f t="shared" si="288"/>
        <v>3.2692928640619954</v>
      </c>
      <c r="AH148" s="44">
        <f t="shared" si="289"/>
        <v>61.026800129157252</v>
      </c>
      <c r="AI148" s="44">
        <f t="shared" si="290"/>
        <v>167.09719082983531</v>
      </c>
      <c r="AJ148" s="44">
        <f t="shared" si="291"/>
        <v>34.509202453987733</v>
      </c>
      <c r="AK148" s="44">
        <f t="shared" si="292"/>
        <v>19.472392638036808</v>
      </c>
      <c r="AL148" s="44">
        <f t="shared" si="293"/>
        <v>6.8844042621892161</v>
      </c>
      <c r="AM148" s="44">
        <f t="shared" si="294"/>
        <v>22.190506942202131</v>
      </c>
      <c r="AN148" s="44">
        <f t="shared" si="295"/>
        <v>2.138844042621892</v>
      </c>
      <c r="AO148" s="44">
        <f t="shared" si="296"/>
        <v>2.2279625443978043E-2</v>
      </c>
      <c r="AP148" s="44">
        <f t="shared" si="297"/>
        <v>1.9828866645140459</v>
      </c>
      <c r="AQ148" s="44">
        <f t="shared" si="298"/>
        <v>0.20051662899580239</v>
      </c>
      <c r="AR148" s="44">
        <f t="shared" si="299"/>
        <v>3.7429770745883113</v>
      </c>
      <c r="AS148" s="44">
        <f t="shared" si="300"/>
        <v>10.2486277042299</v>
      </c>
      <c r="AT148" s="44">
        <f t="shared" si="301"/>
        <v>2.1165644171779139</v>
      </c>
      <c r="AU148" s="44">
        <f t="shared" si="302"/>
        <v>467.9018404907975</v>
      </c>
      <c r="AV148" s="44">
        <f t="shared" si="303"/>
        <v>165.42525024216985</v>
      </c>
      <c r="AW148" s="44">
        <f t="shared" si="304"/>
        <v>533.21536971262515</v>
      </c>
      <c r="AX148" s="44">
        <f t="shared" si="305"/>
        <v>51.394252502421693</v>
      </c>
      <c r="AY148" s="44">
        <f t="shared" si="306"/>
        <v>0.53535679690022597</v>
      </c>
      <c r="AZ148" s="44">
        <f t="shared" si="307"/>
        <v>47.646754924120117</v>
      </c>
      <c r="BA148" s="44">
        <f t="shared" si="308"/>
        <v>4.8182111721020338</v>
      </c>
      <c r="BB148" s="44">
        <f t="shared" si="309"/>
        <v>89.939941879237978</v>
      </c>
      <c r="BC148" s="44">
        <f t="shared" si="310"/>
        <v>246.26412657410395</v>
      </c>
      <c r="BD148" s="44">
        <f t="shared" si="311"/>
        <v>50.858895705521469</v>
      </c>
      <c r="BE148" s="44">
        <f t="shared" si="312"/>
        <v>69.141104294478524</v>
      </c>
      <c r="BF148" s="44">
        <f t="shared" si="313"/>
        <v>24.444623829512434</v>
      </c>
      <c r="BG148" s="44">
        <f t="shared" si="314"/>
        <v>78.792379722311921</v>
      </c>
      <c r="BH148" s="44">
        <f t="shared" si="315"/>
        <v>7.5944462382951237</v>
      </c>
      <c r="BI148" s="44">
        <f t="shared" si="316"/>
        <v>7.9108814982240871E-2</v>
      </c>
      <c r="BJ148" s="44">
        <f t="shared" si="317"/>
        <v>7.0406845334194381</v>
      </c>
      <c r="BK148" s="44">
        <f t="shared" si="318"/>
        <v>0.71197933484016784</v>
      </c>
      <c r="BL148" s="44">
        <f t="shared" si="319"/>
        <v>13.290280917016467</v>
      </c>
      <c r="BM148" s="44">
        <f t="shared" si="320"/>
        <v>36.3900548918308</v>
      </c>
      <c r="BN148" s="44">
        <f t="shared" si="321"/>
        <v>7.5153374233128831</v>
      </c>
      <c r="BO148" s="39">
        <f t="shared" si="322"/>
        <v>0.10251361400603393</v>
      </c>
      <c r="BP148" s="39">
        <f t="shared" si="241"/>
        <v>3.6243371542179048E-2</v>
      </c>
      <c r="BQ148" s="39">
        <f t="shared" si="242"/>
        <v>0.11682329467964508</v>
      </c>
      <c r="BR148" s="39">
        <f t="shared" si="243"/>
        <v>1.1260076595628441E-2</v>
      </c>
      <c r="BS148" s="39">
        <f t="shared" si="244"/>
        <v>1.1729246453779627E-4</v>
      </c>
      <c r="BT148" s="39">
        <f t="shared" si="245"/>
        <v>1.0439029343863867E-2</v>
      </c>
      <c r="BU148" s="39">
        <f t="shared" si="246"/>
        <v>1.0556321808401663E-3</v>
      </c>
      <c r="BV148" s="39">
        <f t="shared" si="247"/>
        <v>1.9705134042349776E-2</v>
      </c>
      <c r="BW148" s="39">
        <f t="shared" si="248"/>
        <v>5.3954533687386279E-2</v>
      </c>
      <c r="BX148" s="39">
        <f t="shared" si="249"/>
        <v>1.1142784131090646E-2</v>
      </c>
      <c r="BY148" s="39">
        <f t="shared" si="250"/>
        <v>6.2875016590367479E-3</v>
      </c>
      <c r="BZ148" s="39">
        <f t="shared" si="251"/>
        <v>2.222926787920315E-3</v>
      </c>
      <c r="CA148" s="39">
        <f t="shared" si="252"/>
        <v>7.1651620736848986E-3</v>
      </c>
      <c r="CB148" s="39">
        <f t="shared" si="253"/>
        <v>6.9061803119854434E-4</v>
      </c>
      <c r="CC148" s="39">
        <f t="shared" si="254"/>
        <v>7.1939378249848374E-6</v>
      </c>
      <c r="CD148" s="39">
        <f t="shared" si="255"/>
        <v>6.402604664236506E-4</v>
      </c>
      <c r="CE148" s="39">
        <f t="shared" si="256"/>
        <v>6.4745440424863535E-5</v>
      </c>
      <c r="CF148" s="39">
        <f t="shared" si="257"/>
        <v>1.2085815545974528E-3</v>
      </c>
      <c r="CG148" s="39">
        <f t="shared" si="258"/>
        <v>3.3092113994930257E-3</v>
      </c>
      <c r="CH148" s="39">
        <f t="shared" si="259"/>
        <v>6.834240933735595E-4</v>
      </c>
      <c r="CI148" s="39">
        <f t="shared" si="260"/>
        <v>0.15108228624178155</v>
      </c>
      <c r="CJ148" s="39">
        <f t="shared" si="261"/>
        <v>5.3414675570606994E-2</v>
      </c>
      <c r="CK148" s="39">
        <f t="shared" si="262"/>
        <v>0.17217157562564583</v>
      </c>
      <c r="CL148" s="39">
        <f t="shared" si="263"/>
        <v>1.6594850662712848E-2</v>
      </c>
      <c r="CM148" s="39">
        <f t="shared" si="264"/>
        <v>1.7286302773659217E-4</v>
      </c>
      <c r="CN148" s="39">
        <f t="shared" si="265"/>
        <v>1.5384809468556705E-2</v>
      </c>
      <c r="CO148" s="39">
        <f t="shared" si="266"/>
        <v>1.5557672496293296E-3</v>
      </c>
      <c r="CP148" s="39">
        <f t="shared" si="267"/>
        <v>2.9040988659747489E-2</v>
      </c>
      <c r="CQ148" s="39">
        <f t="shared" si="268"/>
        <v>7.9516992758832408E-2</v>
      </c>
      <c r="CR148" s="39">
        <f t="shared" si="269"/>
        <v>1.6421987634976258E-2</v>
      </c>
      <c r="CS148" s="39">
        <f t="shared" si="270"/>
        <v>2.2325187050202946E-2</v>
      </c>
      <c r="CT148" s="39">
        <f t="shared" si="271"/>
        <v>7.8930009136301046E-3</v>
      </c>
      <c r="CU148" s="39">
        <f t="shared" si="272"/>
        <v>2.5441517508011598E-2</v>
      </c>
      <c r="CV148" s="39">
        <f t="shared" si="273"/>
        <v>2.4521944586035271E-3</v>
      </c>
      <c r="CW148" s="39">
        <f t="shared" si="274"/>
        <v>2.5543692277120075E-5</v>
      </c>
      <c r="CX148" s="39">
        <f t="shared" si="275"/>
        <v>2.273388612663687E-3</v>
      </c>
      <c r="CY148" s="39">
        <f t="shared" si="276"/>
        <v>2.2989323049408067E-4</v>
      </c>
      <c r="CZ148" s="39">
        <f t="shared" si="277"/>
        <v>4.2913403025561731E-3</v>
      </c>
      <c r="DA148" s="39">
        <f t="shared" si="278"/>
        <v>1.1750098447475234E-2</v>
      </c>
      <c r="DB148" s="39">
        <f t="shared" si="279"/>
        <v>2.4266507663264071E-3</v>
      </c>
    </row>
    <row r="149" spans="1:106" ht="12.75" customHeight="1" x14ac:dyDescent="0.3">
      <c r="A149" s="9" t="str">
        <f t="shared" si="280"/>
        <v>02 Baja California65-69 añosHombres</v>
      </c>
      <c r="B149" s="22" t="s">
        <v>37</v>
      </c>
      <c r="C149" s="22" t="s">
        <v>15</v>
      </c>
      <c r="D149" s="30" t="s">
        <v>88</v>
      </c>
      <c r="E149" s="23">
        <v>44982</v>
      </c>
      <c r="F149" s="23">
        <v>42832</v>
      </c>
      <c r="G149" s="23">
        <v>42620</v>
      </c>
      <c r="H149" s="23">
        <v>159</v>
      </c>
      <c r="I149" s="23">
        <v>53</v>
      </c>
      <c r="J149" s="23">
        <v>1985</v>
      </c>
      <c r="K149" s="23">
        <v>976</v>
      </c>
      <c r="L149" s="23">
        <v>967</v>
      </c>
      <c r="M149" s="23">
        <v>42</v>
      </c>
      <c r="N149" s="23">
        <v>165</v>
      </c>
      <c r="O149" s="38">
        <f>+'07'!E148-'05'!J149</f>
        <v>159</v>
      </c>
      <c r="P149" s="38">
        <f t="shared" si="281"/>
        <v>2144</v>
      </c>
      <c r="Q149" s="39">
        <f>'07'!F148/'05'!$P149</f>
        <v>0.19636194029850745</v>
      </c>
      <c r="R149" s="39">
        <f>'07'!G148/'05'!$P149</f>
        <v>6.1100746268656719E-2</v>
      </c>
      <c r="S149" s="39">
        <f>'07'!H148/'05'!$P149</f>
        <v>0.37266791044776121</v>
      </c>
      <c r="T149" s="39">
        <f>'07'!I148/'05'!$P149</f>
        <v>2.8451492537313432E-2</v>
      </c>
      <c r="U149" s="39">
        <f>'07'!J148/'05'!$P149</f>
        <v>4.6641791044776119E-4</v>
      </c>
      <c r="V149" s="39">
        <f>'07'!K148/'05'!$P149</f>
        <v>3.5447761194029849E-2</v>
      </c>
      <c r="W149" s="39">
        <f>'07'!L148/'05'!$P149</f>
        <v>5.1305970149253732E-3</v>
      </c>
      <c r="X149" s="39">
        <f>'07'!M148/'05'!$P149</f>
        <v>3.9645522388059705E-2</v>
      </c>
      <c r="Y149" s="39">
        <f>'07'!N148/'05'!$P149</f>
        <v>0.2294776119402985</v>
      </c>
      <c r="Z149" s="39">
        <f>'07'!O148/'05'!$P149</f>
        <v>3.125E-2</v>
      </c>
      <c r="AA149" s="44">
        <f t="shared" si="282"/>
        <v>189.88199626865671</v>
      </c>
      <c r="AB149" s="44">
        <f t="shared" si="283"/>
        <v>59.084421641791046</v>
      </c>
      <c r="AC149" s="44">
        <f t="shared" si="284"/>
        <v>360.3698694029851</v>
      </c>
      <c r="AD149" s="44">
        <f t="shared" si="285"/>
        <v>27.512593283582088</v>
      </c>
      <c r="AE149" s="44">
        <f t="shared" si="286"/>
        <v>0.45102611940298509</v>
      </c>
      <c r="AF149" s="44">
        <f t="shared" si="287"/>
        <v>34.277985074626862</v>
      </c>
      <c r="AG149" s="44">
        <f t="shared" si="288"/>
        <v>4.9612873134328357</v>
      </c>
      <c r="AH149" s="44">
        <f t="shared" si="289"/>
        <v>38.337220149253731</v>
      </c>
      <c r="AI149" s="44">
        <f t="shared" si="290"/>
        <v>221.90485074626866</v>
      </c>
      <c r="AJ149" s="44">
        <f t="shared" si="291"/>
        <v>30.21875</v>
      </c>
      <c r="AK149" s="44">
        <f t="shared" si="292"/>
        <v>8.2472014925373127</v>
      </c>
      <c r="AL149" s="44">
        <f t="shared" si="293"/>
        <v>2.5662313432835822</v>
      </c>
      <c r="AM149" s="44">
        <f t="shared" si="294"/>
        <v>15.65205223880597</v>
      </c>
      <c r="AN149" s="44">
        <f t="shared" si="295"/>
        <v>1.1949626865671641</v>
      </c>
      <c r="AO149" s="44">
        <f t="shared" si="296"/>
        <v>1.9589552238805971E-2</v>
      </c>
      <c r="AP149" s="44">
        <f t="shared" si="297"/>
        <v>1.4888059701492538</v>
      </c>
      <c r="AQ149" s="44">
        <f t="shared" si="298"/>
        <v>0.21548507462686567</v>
      </c>
      <c r="AR149" s="44">
        <f t="shared" si="299"/>
        <v>1.6651119402985075</v>
      </c>
      <c r="AS149" s="44">
        <f t="shared" si="300"/>
        <v>9.6380597014925371</v>
      </c>
      <c r="AT149" s="44">
        <f t="shared" si="301"/>
        <v>1.3125</v>
      </c>
      <c r="AU149" s="44">
        <f t="shared" si="302"/>
        <v>191.64925373134326</v>
      </c>
      <c r="AV149" s="44">
        <f t="shared" si="303"/>
        <v>59.634328358208961</v>
      </c>
      <c r="AW149" s="44">
        <f t="shared" si="304"/>
        <v>363.72388059701495</v>
      </c>
      <c r="AX149" s="44">
        <f t="shared" si="305"/>
        <v>27.768656716417908</v>
      </c>
      <c r="AY149" s="44">
        <f t="shared" si="306"/>
        <v>0.45522388059701491</v>
      </c>
      <c r="AZ149" s="44">
        <f t="shared" si="307"/>
        <v>34.597014925373131</v>
      </c>
      <c r="BA149" s="44">
        <f t="shared" si="308"/>
        <v>5.0074626865671643</v>
      </c>
      <c r="BB149" s="44">
        <f t="shared" si="309"/>
        <v>38.694029850746269</v>
      </c>
      <c r="BC149" s="44">
        <f t="shared" si="310"/>
        <v>223.97014925373134</v>
      </c>
      <c r="BD149" s="44">
        <f t="shared" si="311"/>
        <v>30.5</v>
      </c>
      <c r="BE149" s="44">
        <f t="shared" si="312"/>
        <v>31.221548507462686</v>
      </c>
      <c r="BF149" s="44">
        <f t="shared" si="313"/>
        <v>9.7150186567164187</v>
      </c>
      <c r="BG149" s="44">
        <f t="shared" si="314"/>
        <v>59.254197761194035</v>
      </c>
      <c r="BH149" s="44">
        <f t="shared" si="315"/>
        <v>4.5237873134328357</v>
      </c>
      <c r="BI149" s="44">
        <f t="shared" si="316"/>
        <v>7.4160447761194029E-2</v>
      </c>
      <c r="BJ149" s="44">
        <f t="shared" si="317"/>
        <v>5.6361940298507456</v>
      </c>
      <c r="BK149" s="44">
        <f t="shared" si="318"/>
        <v>0.81576492537313439</v>
      </c>
      <c r="BL149" s="44">
        <f t="shared" si="319"/>
        <v>6.3036380597014929</v>
      </c>
      <c r="BM149" s="44">
        <f t="shared" si="320"/>
        <v>36.486940298507463</v>
      </c>
      <c r="BN149" s="44">
        <f t="shared" si="321"/>
        <v>4.96875</v>
      </c>
      <c r="BO149" s="39">
        <f t="shared" si="322"/>
        <v>8.8564363931276452E-2</v>
      </c>
      <c r="BP149" s="39">
        <f t="shared" si="241"/>
        <v>2.7558032482178658E-2</v>
      </c>
      <c r="BQ149" s="39">
        <f t="shared" si="242"/>
        <v>0.16808296147527291</v>
      </c>
      <c r="BR149" s="39">
        <f t="shared" si="243"/>
        <v>1.2832366270327467E-2</v>
      </c>
      <c r="BS149" s="39">
        <f t="shared" si="244"/>
        <v>2.1036666016930274E-4</v>
      </c>
      <c r="BT149" s="39">
        <f t="shared" si="245"/>
        <v>1.5987866172867005E-2</v>
      </c>
      <c r="BU149" s="39">
        <f t="shared" si="246"/>
        <v>2.3140332618623301E-3</v>
      </c>
      <c r="BV149" s="39">
        <f t="shared" si="247"/>
        <v>1.7881166114390733E-2</v>
      </c>
      <c r="BW149" s="39">
        <f t="shared" si="248"/>
        <v>0.10350039680329695</v>
      </c>
      <c r="BX149" s="39">
        <f t="shared" si="249"/>
        <v>1.4094566231343284E-2</v>
      </c>
      <c r="BY149" s="39">
        <f t="shared" si="250"/>
        <v>3.8466424871909108E-3</v>
      </c>
      <c r="BZ149" s="39">
        <f t="shared" si="251"/>
        <v>1.1969362608598797E-3</v>
      </c>
      <c r="CA149" s="39">
        <f t="shared" si="252"/>
        <v>7.3003974994430834E-3</v>
      </c>
      <c r="CB149" s="39">
        <f t="shared" si="253"/>
        <v>5.5735199933169962E-4</v>
      </c>
      <c r="CC149" s="39">
        <f t="shared" si="254"/>
        <v>9.1369180218311441E-6</v>
      </c>
      <c r="CD149" s="39">
        <f t="shared" si="255"/>
        <v>6.9440576965916685E-4</v>
      </c>
      <c r="CE149" s="39">
        <f t="shared" si="256"/>
        <v>1.0050609824014257E-4</v>
      </c>
      <c r="CF149" s="39">
        <f t="shared" si="257"/>
        <v>7.766380318556472E-4</v>
      </c>
      <c r="CG149" s="39">
        <f t="shared" si="258"/>
        <v>4.4953636667409225E-3</v>
      </c>
      <c r="CH149" s="39">
        <f t="shared" si="259"/>
        <v>6.121735074626866E-4</v>
      </c>
      <c r="CI149" s="39">
        <f t="shared" si="260"/>
        <v>8.9388644464245923E-2</v>
      </c>
      <c r="CJ149" s="39">
        <f t="shared" si="261"/>
        <v>2.7814518823791493E-2</v>
      </c>
      <c r="CK149" s="39">
        <f t="shared" si="262"/>
        <v>0.16964733236801072</v>
      </c>
      <c r="CL149" s="39">
        <f t="shared" si="263"/>
        <v>1.295179884161283E-2</v>
      </c>
      <c r="CM149" s="39">
        <f t="shared" si="264"/>
        <v>2.1232457117398084E-4</v>
      </c>
      <c r="CN149" s="39">
        <f t="shared" si="265"/>
        <v>1.6136667409222542E-2</v>
      </c>
      <c r="CO149" s="39">
        <f t="shared" si="266"/>
        <v>2.3355702829137895E-3</v>
      </c>
      <c r="CP149" s="39">
        <f t="shared" si="267"/>
        <v>1.8047588549788371E-2</v>
      </c>
      <c r="CQ149" s="39">
        <f t="shared" si="268"/>
        <v>0.10446368901759857</v>
      </c>
      <c r="CR149" s="39">
        <f t="shared" si="269"/>
        <v>1.4225746268656716E-2</v>
      </c>
      <c r="CS149" s="39">
        <f t="shared" si="270"/>
        <v>1.4562289415794164E-2</v>
      </c>
      <c r="CT149" s="39">
        <f t="shared" si="271"/>
        <v>4.5312587018266877E-3</v>
      </c>
      <c r="CU149" s="39">
        <f t="shared" si="272"/>
        <v>2.7637219105034531E-2</v>
      </c>
      <c r="CV149" s="39">
        <f t="shared" si="273"/>
        <v>2.1099754260414344E-3</v>
      </c>
      <c r="CW149" s="39">
        <f t="shared" si="274"/>
        <v>3.4589761082646467E-5</v>
      </c>
      <c r="CX149" s="39">
        <f t="shared" si="275"/>
        <v>2.6288218422811315E-3</v>
      </c>
      <c r="CY149" s="39">
        <f t="shared" si="276"/>
        <v>3.8048737190911119E-4</v>
      </c>
      <c r="CZ149" s="39">
        <f t="shared" si="277"/>
        <v>2.94012969202495E-3</v>
      </c>
      <c r="DA149" s="39">
        <f t="shared" si="278"/>
        <v>1.7018162452662064E-2</v>
      </c>
      <c r="DB149" s="39">
        <f t="shared" si="279"/>
        <v>2.3175139925373134E-3</v>
      </c>
    </row>
    <row r="150" spans="1:106" ht="12.75" customHeight="1" x14ac:dyDescent="0.3">
      <c r="A150" s="9" t="str">
        <f t="shared" si="280"/>
        <v>02 Baja California70-74 añosHombres</v>
      </c>
      <c r="B150" s="22" t="s">
        <v>37</v>
      </c>
      <c r="C150" s="22" t="s">
        <v>15</v>
      </c>
      <c r="D150" s="30" t="s">
        <v>89</v>
      </c>
      <c r="E150" s="23">
        <v>30812</v>
      </c>
      <c r="F150" s="23">
        <v>29525</v>
      </c>
      <c r="G150" s="23">
        <v>29406</v>
      </c>
      <c r="H150" s="23">
        <v>88</v>
      </c>
      <c r="I150" s="23">
        <v>31</v>
      </c>
      <c r="J150" s="23">
        <v>1212</v>
      </c>
      <c r="K150" s="23">
        <v>637</v>
      </c>
      <c r="L150" s="23">
        <v>554</v>
      </c>
      <c r="M150" s="23">
        <v>21</v>
      </c>
      <c r="N150" s="23">
        <v>75</v>
      </c>
      <c r="O150" s="38">
        <f>+'07'!E149-'05'!J150</f>
        <v>88</v>
      </c>
      <c r="P150" s="38">
        <f t="shared" si="281"/>
        <v>1300</v>
      </c>
      <c r="Q150" s="39">
        <f>'07'!F149/'05'!$P150</f>
        <v>0.13230769230769232</v>
      </c>
      <c r="R150" s="39">
        <f>'07'!G149/'05'!$P150</f>
        <v>6.5384615384615388E-2</v>
      </c>
      <c r="S150" s="39">
        <f>'07'!H149/'05'!$P150</f>
        <v>0.42923076923076925</v>
      </c>
      <c r="T150" s="39">
        <f>'07'!I149/'05'!$P150</f>
        <v>3.0769230769230771E-2</v>
      </c>
      <c r="U150" s="39">
        <f>'07'!J149/'05'!$P150</f>
        <v>7.6923076923076923E-4</v>
      </c>
      <c r="V150" s="39">
        <f>'07'!K149/'05'!$P150</f>
        <v>3.4615384615384617E-2</v>
      </c>
      <c r="W150" s="39">
        <f>'07'!L149/'05'!$P150</f>
        <v>0.01</v>
      </c>
      <c r="X150" s="39">
        <f>'07'!M149/'05'!$P150</f>
        <v>2.2307692307692306E-2</v>
      </c>
      <c r="Y150" s="39">
        <f>'07'!N149/'05'!$P150</f>
        <v>0.23538461538461539</v>
      </c>
      <c r="Z150" s="39">
        <f>'07'!O149/'05'!$P150</f>
        <v>3.9230769230769229E-2</v>
      </c>
      <c r="AA150" s="44">
        <f t="shared" si="282"/>
        <v>73.298461538461552</v>
      </c>
      <c r="AB150" s="44">
        <f t="shared" si="283"/>
        <v>36.223076923076924</v>
      </c>
      <c r="AC150" s="44">
        <f t="shared" si="284"/>
        <v>237.79384615384618</v>
      </c>
      <c r="AD150" s="44">
        <f t="shared" si="285"/>
        <v>17.046153846153846</v>
      </c>
      <c r="AE150" s="44">
        <f t="shared" si="286"/>
        <v>0.42615384615384616</v>
      </c>
      <c r="AF150" s="44">
        <f t="shared" si="287"/>
        <v>19.176923076923078</v>
      </c>
      <c r="AG150" s="44">
        <f t="shared" si="288"/>
        <v>5.54</v>
      </c>
      <c r="AH150" s="44">
        <f t="shared" si="289"/>
        <v>12.358461538461537</v>
      </c>
      <c r="AI150" s="44">
        <f t="shared" si="290"/>
        <v>130.40307692307692</v>
      </c>
      <c r="AJ150" s="44">
        <f t="shared" si="291"/>
        <v>21.733846153846152</v>
      </c>
      <c r="AK150" s="44">
        <f t="shared" si="292"/>
        <v>2.7784615384615385</v>
      </c>
      <c r="AL150" s="44">
        <f t="shared" si="293"/>
        <v>1.3730769230769231</v>
      </c>
      <c r="AM150" s="44">
        <f t="shared" si="294"/>
        <v>9.0138461538461545</v>
      </c>
      <c r="AN150" s="44">
        <f t="shared" si="295"/>
        <v>0.64615384615384619</v>
      </c>
      <c r="AO150" s="44">
        <f t="shared" si="296"/>
        <v>1.6153846153846154E-2</v>
      </c>
      <c r="AP150" s="44">
        <f t="shared" si="297"/>
        <v>0.72692307692307701</v>
      </c>
      <c r="AQ150" s="44">
        <f t="shared" si="298"/>
        <v>0.21</v>
      </c>
      <c r="AR150" s="44">
        <f t="shared" si="299"/>
        <v>0.46846153846153843</v>
      </c>
      <c r="AS150" s="44">
        <f t="shared" si="300"/>
        <v>4.9430769230769229</v>
      </c>
      <c r="AT150" s="44">
        <f t="shared" si="301"/>
        <v>0.82384615384615378</v>
      </c>
      <c r="AU150" s="44">
        <f t="shared" si="302"/>
        <v>84.28</v>
      </c>
      <c r="AV150" s="44">
        <f t="shared" si="303"/>
        <v>41.650000000000006</v>
      </c>
      <c r="AW150" s="44">
        <f t="shared" si="304"/>
        <v>273.42</v>
      </c>
      <c r="AX150" s="44">
        <f t="shared" si="305"/>
        <v>19.600000000000001</v>
      </c>
      <c r="AY150" s="44">
        <f t="shared" si="306"/>
        <v>0.49</v>
      </c>
      <c r="AZ150" s="44">
        <f t="shared" si="307"/>
        <v>22.05</v>
      </c>
      <c r="BA150" s="44">
        <f t="shared" si="308"/>
        <v>6.37</v>
      </c>
      <c r="BB150" s="44">
        <f t="shared" si="309"/>
        <v>14.209999999999999</v>
      </c>
      <c r="BC150" s="44">
        <f t="shared" si="310"/>
        <v>149.94</v>
      </c>
      <c r="BD150" s="44">
        <f t="shared" si="311"/>
        <v>24.99</v>
      </c>
      <c r="BE150" s="44">
        <f t="shared" si="312"/>
        <v>11.643076923076924</v>
      </c>
      <c r="BF150" s="44">
        <f t="shared" si="313"/>
        <v>5.7538461538461538</v>
      </c>
      <c r="BG150" s="44">
        <f t="shared" si="314"/>
        <v>37.772307692307692</v>
      </c>
      <c r="BH150" s="44">
        <f t="shared" si="315"/>
        <v>2.7076923076923078</v>
      </c>
      <c r="BI150" s="44">
        <f t="shared" si="316"/>
        <v>6.7692307692307691E-2</v>
      </c>
      <c r="BJ150" s="44">
        <f t="shared" si="317"/>
        <v>3.0461538461538464</v>
      </c>
      <c r="BK150" s="44">
        <f t="shared" si="318"/>
        <v>0.88</v>
      </c>
      <c r="BL150" s="44">
        <f t="shared" si="319"/>
        <v>1.9630769230769229</v>
      </c>
      <c r="BM150" s="44">
        <f t="shared" si="320"/>
        <v>20.713846153846156</v>
      </c>
      <c r="BN150" s="44">
        <f t="shared" si="321"/>
        <v>3.4523076923076923</v>
      </c>
      <c r="BO150" s="39">
        <f t="shared" si="322"/>
        <v>5.6383431952662731E-2</v>
      </c>
      <c r="BP150" s="39">
        <f t="shared" si="241"/>
        <v>2.7863905325443788E-2</v>
      </c>
      <c r="BQ150" s="39">
        <f t="shared" si="242"/>
        <v>0.18291834319526629</v>
      </c>
      <c r="BR150" s="39">
        <f t="shared" si="243"/>
        <v>1.3112426035502958E-2</v>
      </c>
      <c r="BS150" s="39">
        <f t="shared" si="244"/>
        <v>3.2781065088757398E-4</v>
      </c>
      <c r="BT150" s="39">
        <f t="shared" si="245"/>
        <v>1.475147928994083E-2</v>
      </c>
      <c r="BU150" s="39">
        <f t="shared" si="246"/>
        <v>4.2615384615384616E-3</v>
      </c>
      <c r="BV150" s="39">
        <f t="shared" si="247"/>
        <v>9.5065088757396443E-3</v>
      </c>
      <c r="BW150" s="39">
        <f t="shared" si="248"/>
        <v>0.10031005917159763</v>
      </c>
      <c r="BX150" s="39">
        <f t="shared" si="249"/>
        <v>1.6718343195266272E-2</v>
      </c>
      <c r="BY150" s="39">
        <f t="shared" si="250"/>
        <v>2.1372781065088758E-3</v>
      </c>
      <c r="BZ150" s="39">
        <f t="shared" si="251"/>
        <v>1.0562130177514794E-3</v>
      </c>
      <c r="CA150" s="39">
        <f t="shared" si="252"/>
        <v>6.9337278106508882E-3</v>
      </c>
      <c r="CB150" s="39">
        <f t="shared" si="253"/>
        <v>4.9704142011834326E-4</v>
      </c>
      <c r="CC150" s="39">
        <f t="shared" si="254"/>
        <v>1.2426035502958581E-5</v>
      </c>
      <c r="CD150" s="39">
        <f t="shared" si="255"/>
        <v>5.5917159763313614E-4</v>
      </c>
      <c r="CE150" s="39">
        <f t="shared" si="256"/>
        <v>1.6153846153846153E-4</v>
      </c>
      <c r="CF150" s="39">
        <f t="shared" si="257"/>
        <v>3.6035502958579879E-4</v>
      </c>
      <c r="CG150" s="39">
        <f t="shared" si="258"/>
        <v>3.8023668639053255E-3</v>
      </c>
      <c r="CH150" s="39">
        <f t="shared" si="259"/>
        <v>6.3372781065088751E-4</v>
      </c>
      <c r="CI150" s="39">
        <f t="shared" si="260"/>
        <v>6.4830769230769233E-2</v>
      </c>
      <c r="CJ150" s="39">
        <f t="shared" si="261"/>
        <v>3.2038461538461543E-2</v>
      </c>
      <c r="CK150" s="39">
        <f t="shared" si="262"/>
        <v>0.21032307692307695</v>
      </c>
      <c r="CL150" s="39">
        <f t="shared" si="263"/>
        <v>1.5076923076923078E-2</v>
      </c>
      <c r="CM150" s="39">
        <f t="shared" si="264"/>
        <v>3.7692307692307694E-4</v>
      </c>
      <c r="CN150" s="39">
        <f t="shared" si="265"/>
        <v>1.6961538461538462E-2</v>
      </c>
      <c r="CO150" s="39">
        <f t="shared" si="266"/>
        <v>4.8999999999999998E-3</v>
      </c>
      <c r="CP150" s="39">
        <f t="shared" si="267"/>
        <v>1.093076923076923E-2</v>
      </c>
      <c r="CQ150" s="39">
        <f t="shared" si="268"/>
        <v>0.11533846153846154</v>
      </c>
      <c r="CR150" s="39">
        <f t="shared" si="269"/>
        <v>1.9223076923076923E-2</v>
      </c>
      <c r="CS150" s="39">
        <f t="shared" si="270"/>
        <v>8.9562130177514802E-3</v>
      </c>
      <c r="CT150" s="39">
        <f t="shared" si="271"/>
        <v>4.4260355029585802E-3</v>
      </c>
      <c r="CU150" s="39">
        <f t="shared" si="272"/>
        <v>2.9055621301775147E-2</v>
      </c>
      <c r="CV150" s="39">
        <f t="shared" si="273"/>
        <v>2.0828402366863908E-3</v>
      </c>
      <c r="CW150" s="39">
        <f t="shared" si="274"/>
        <v>5.2071005917159764E-5</v>
      </c>
      <c r="CX150" s="39">
        <f t="shared" si="275"/>
        <v>2.3431952662721894E-3</v>
      </c>
      <c r="CY150" s="39">
        <f t="shared" si="276"/>
        <v>6.7692307692307691E-4</v>
      </c>
      <c r="CZ150" s="39">
        <f t="shared" si="277"/>
        <v>1.510059171597633E-3</v>
      </c>
      <c r="DA150" s="39">
        <f t="shared" si="278"/>
        <v>1.5933727810650888E-2</v>
      </c>
      <c r="DB150" s="39">
        <f t="shared" si="279"/>
        <v>2.6556213017751478E-3</v>
      </c>
    </row>
    <row r="151" spans="1:106" ht="12.75" customHeight="1" x14ac:dyDescent="0.3">
      <c r="A151" s="9" t="str">
        <f t="shared" si="280"/>
        <v>02 Baja California75-79 añosHombres</v>
      </c>
      <c r="B151" s="22" t="s">
        <v>37</v>
      </c>
      <c r="C151" s="22" t="s">
        <v>15</v>
      </c>
      <c r="D151" s="30" t="s">
        <v>90</v>
      </c>
      <c r="E151" s="23">
        <v>18833</v>
      </c>
      <c r="F151" s="23">
        <v>18173</v>
      </c>
      <c r="G151" s="23">
        <v>18098</v>
      </c>
      <c r="H151" s="23">
        <v>62</v>
      </c>
      <c r="I151" s="23">
        <v>13</v>
      </c>
      <c r="J151" s="23">
        <v>619</v>
      </c>
      <c r="K151" s="23">
        <v>387</v>
      </c>
      <c r="L151" s="23">
        <v>222</v>
      </c>
      <c r="M151" s="23">
        <v>10</v>
      </c>
      <c r="N151" s="23">
        <v>41</v>
      </c>
      <c r="O151" s="38">
        <f>+'07'!E150-'05'!J151</f>
        <v>62</v>
      </c>
      <c r="P151" s="38">
        <f t="shared" si="281"/>
        <v>681</v>
      </c>
      <c r="Q151" s="39">
        <f>'07'!F150/'05'!$P151</f>
        <v>0.1013215859030837</v>
      </c>
      <c r="R151" s="39">
        <f>'07'!G150/'05'!$P151</f>
        <v>5.4331864904552128E-2</v>
      </c>
      <c r="S151" s="39">
        <f>'07'!H150/'05'!$P151</f>
        <v>0.50220264317180618</v>
      </c>
      <c r="T151" s="39">
        <f>'07'!I150/'05'!$P151</f>
        <v>1.6152716593245228E-2</v>
      </c>
      <c r="U151" s="39">
        <f>'07'!J150/'05'!$P151</f>
        <v>0</v>
      </c>
      <c r="V151" s="39">
        <f>'07'!K150/'05'!$P151</f>
        <v>2.7900146842878122E-2</v>
      </c>
      <c r="W151" s="39">
        <f>'07'!L150/'05'!$P151</f>
        <v>7.3421439060205578E-3</v>
      </c>
      <c r="X151" s="39">
        <f>'07'!M150/'05'!$P151</f>
        <v>1.4684287812041116E-2</v>
      </c>
      <c r="Y151" s="39">
        <f>'07'!N150/'05'!$P151</f>
        <v>0.24963289280469897</v>
      </c>
      <c r="Z151" s="39">
        <f>'07'!O150/'05'!$P151</f>
        <v>2.643171806167401E-2</v>
      </c>
      <c r="AA151" s="44">
        <f t="shared" si="282"/>
        <v>22.493392070484582</v>
      </c>
      <c r="AB151" s="44">
        <f t="shared" si="283"/>
        <v>12.061674008810572</v>
      </c>
      <c r="AC151" s="44">
        <f t="shared" si="284"/>
        <v>111.48898678414098</v>
      </c>
      <c r="AD151" s="44">
        <f t="shared" si="285"/>
        <v>3.5859030837004409</v>
      </c>
      <c r="AE151" s="44">
        <f t="shared" si="286"/>
        <v>0</v>
      </c>
      <c r="AF151" s="44">
        <f t="shared" si="287"/>
        <v>6.1938325991189433</v>
      </c>
      <c r="AG151" s="44">
        <f t="shared" si="288"/>
        <v>1.6299559471365639</v>
      </c>
      <c r="AH151" s="44">
        <f t="shared" si="289"/>
        <v>3.2599118942731278</v>
      </c>
      <c r="AI151" s="44">
        <f t="shared" si="290"/>
        <v>55.418502202643168</v>
      </c>
      <c r="AJ151" s="44">
        <f t="shared" si="291"/>
        <v>5.8678414096916303</v>
      </c>
      <c r="AK151" s="44">
        <f t="shared" si="292"/>
        <v>1.0132158590308369</v>
      </c>
      <c r="AL151" s="44">
        <f t="shared" si="293"/>
        <v>0.5433186490455213</v>
      </c>
      <c r="AM151" s="44">
        <f t="shared" si="294"/>
        <v>5.0220264317180616</v>
      </c>
      <c r="AN151" s="44">
        <f t="shared" si="295"/>
        <v>0.16152716593245228</v>
      </c>
      <c r="AO151" s="44">
        <f t="shared" si="296"/>
        <v>0</v>
      </c>
      <c r="AP151" s="44">
        <f t="shared" si="297"/>
        <v>0.27900146842878121</v>
      </c>
      <c r="AQ151" s="44">
        <f t="shared" si="298"/>
        <v>7.3421439060205582E-2</v>
      </c>
      <c r="AR151" s="44">
        <f t="shared" si="299"/>
        <v>0.14684287812041116</v>
      </c>
      <c r="AS151" s="44">
        <f t="shared" si="300"/>
        <v>2.4963289280469896</v>
      </c>
      <c r="AT151" s="44">
        <f t="shared" si="301"/>
        <v>0.26431718061674009</v>
      </c>
      <c r="AU151" s="44">
        <f t="shared" si="302"/>
        <v>39.21145374449339</v>
      </c>
      <c r="AV151" s="44">
        <f t="shared" si="303"/>
        <v>21.026431718061673</v>
      </c>
      <c r="AW151" s="44">
        <f t="shared" si="304"/>
        <v>194.352422907489</v>
      </c>
      <c r="AX151" s="44">
        <f t="shared" si="305"/>
        <v>6.251101321585903</v>
      </c>
      <c r="AY151" s="44">
        <f t="shared" si="306"/>
        <v>0</v>
      </c>
      <c r="AZ151" s="44">
        <f t="shared" si="307"/>
        <v>10.797356828193834</v>
      </c>
      <c r="BA151" s="44">
        <f t="shared" si="308"/>
        <v>2.841409691629956</v>
      </c>
      <c r="BB151" s="44">
        <f t="shared" si="309"/>
        <v>5.6828193832599121</v>
      </c>
      <c r="BC151" s="44">
        <f t="shared" si="310"/>
        <v>96.607929515418505</v>
      </c>
      <c r="BD151" s="44">
        <f t="shared" si="311"/>
        <v>10.229074889867842</v>
      </c>
      <c r="BE151" s="44">
        <f t="shared" si="312"/>
        <v>6.281938325991189</v>
      </c>
      <c r="BF151" s="44">
        <f t="shared" si="313"/>
        <v>3.368575624082232</v>
      </c>
      <c r="BG151" s="44">
        <f t="shared" si="314"/>
        <v>31.136563876651984</v>
      </c>
      <c r="BH151" s="44">
        <f t="shared" si="315"/>
        <v>1.0014684287812041</v>
      </c>
      <c r="BI151" s="44">
        <f t="shared" si="316"/>
        <v>0</v>
      </c>
      <c r="BJ151" s="44">
        <f t="shared" si="317"/>
        <v>1.7298091042584436</v>
      </c>
      <c r="BK151" s="44">
        <f t="shared" si="318"/>
        <v>0.45521292217327458</v>
      </c>
      <c r="BL151" s="44">
        <f t="shared" si="319"/>
        <v>0.91042584434654916</v>
      </c>
      <c r="BM151" s="44">
        <f t="shared" si="320"/>
        <v>15.477239353891337</v>
      </c>
      <c r="BN151" s="44">
        <f t="shared" si="321"/>
        <v>1.6387665198237886</v>
      </c>
      <c r="BO151" s="39">
        <f t="shared" si="322"/>
        <v>3.3029944303207902E-2</v>
      </c>
      <c r="BP151" s="39">
        <f t="shared" si="241"/>
        <v>1.7711709264039019E-2</v>
      </c>
      <c r="BQ151" s="39">
        <f t="shared" si="242"/>
        <v>0.16371363698111743</v>
      </c>
      <c r="BR151" s="39">
        <f t="shared" si="243"/>
        <v>5.2656432947143037E-3</v>
      </c>
      <c r="BS151" s="39">
        <f t="shared" si="244"/>
        <v>0</v>
      </c>
      <c r="BT151" s="39">
        <f t="shared" si="245"/>
        <v>9.0952020545065244E-3</v>
      </c>
      <c r="BU151" s="39">
        <f t="shared" si="246"/>
        <v>2.3934742248701377E-3</v>
      </c>
      <c r="BV151" s="39">
        <f t="shared" si="247"/>
        <v>4.7869484497402755E-3</v>
      </c>
      <c r="BW151" s="39">
        <f t="shared" si="248"/>
        <v>8.137812364558468E-2</v>
      </c>
      <c r="BX151" s="39">
        <f t="shared" si="249"/>
        <v>8.6165072095324962E-3</v>
      </c>
      <c r="BY151" s="39">
        <f t="shared" si="250"/>
        <v>1.4878353289733287E-3</v>
      </c>
      <c r="BZ151" s="39">
        <f t="shared" si="251"/>
        <v>7.9782474162337928E-4</v>
      </c>
      <c r="CA151" s="39">
        <f t="shared" si="252"/>
        <v>7.3744881523025866E-3</v>
      </c>
      <c r="CB151" s="39">
        <f t="shared" si="253"/>
        <v>2.371911394015452E-4</v>
      </c>
      <c r="CC151" s="39">
        <f t="shared" si="254"/>
        <v>0</v>
      </c>
      <c r="CD151" s="39">
        <f t="shared" si="255"/>
        <v>4.0969378623903263E-4</v>
      </c>
      <c r="CE151" s="39">
        <f t="shared" si="256"/>
        <v>1.0781415427342964E-4</v>
      </c>
      <c r="CF151" s="39">
        <f t="shared" si="257"/>
        <v>2.1562830854685928E-4</v>
      </c>
      <c r="CG151" s="39">
        <f t="shared" si="258"/>
        <v>3.6656812452966073E-3</v>
      </c>
      <c r="CH151" s="39">
        <f t="shared" si="259"/>
        <v>3.8813095538434665E-4</v>
      </c>
      <c r="CI151" s="39">
        <f t="shared" si="260"/>
        <v>5.7579227231267828E-2</v>
      </c>
      <c r="CJ151" s="39">
        <f t="shared" si="261"/>
        <v>3.0875817500824777E-2</v>
      </c>
      <c r="CK151" s="39">
        <f t="shared" si="262"/>
        <v>0.28539269149411012</v>
      </c>
      <c r="CL151" s="39">
        <f t="shared" si="263"/>
        <v>9.1792970948397987E-3</v>
      </c>
      <c r="CM151" s="39">
        <f t="shared" si="264"/>
        <v>0</v>
      </c>
      <c r="CN151" s="39">
        <f t="shared" si="265"/>
        <v>1.5855149527450565E-2</v>
      </c>
      <c r="CO151" s="39">
        <f t="shared" si="266"/>
        <v>4.1724077703817267E-3</v>
      </c>
      <c r="CP151" s="39">
        <f t="shared" si="267"/>
        <v>8.3448155407634533E-3</v>
      </c>
      <c r="CQ151" s="39">
        <f t="shared" si="268"/>
        <v>0.14186186419297872</v>
      </c>
      <c r="CR151" s="39">
        <f t="shared" si="269"/>
        <v>1.5020667973374218E-2</v>
      </c>
      <c r="CS151" s="39">
        <f t="shared" si="270"/>
        <v>9.2245790396346394E-3</v>
      </c>
      <c r="CT151" s="39">
        <f t="shared" si="271"/>
        <v>4.9465133980649513E-3</v>
      </c>
      <c r="CU151" s="39">
        <f t="shared" si="272"/>
        <v>4.5721826544276041E-2</v>
      </c>
      <c r="CV151" s="39">
        <f t="shared" si="273"/>
        <v>1.4705850642895801E-3</v>
      </c>
      <c r="CW151" s="39">
        <f t="shared" si="274"/>
        <v>0</v>
      </c>
      <c r="CX151" s="39">
        <f t="shared" si="275"/>
        <v>2.5401014746820024E-3</v>
      </c>
      <c r="CY151" s="39">
        <f t="shared" si="276"/>
        <v>6.6844775649526375E-4</v>
      </c>
      <c r="CZ151" s="39">
        <f t="shared" si="277"/>
        <v>1.3368955129905275E-3</v>
      </c>
      <c r="DA151" s="39">
        <f t="shared" si="278"/>
        <v>2.2727223720838966E-2</v>
      </c>
      <c r="DB151" s="39">
        <f t="shared" si="279"/>
        <v>2.4064119233829493E-3</v>
      </c>
    </row>
    <row r="152" spans="1:106" ht="12.75" customHeight="1" x14ac:dyDescent="0.3">
      <c r="A152" s="9" t="str">
        <f t="shared" si="280"/>
        <v>02 Baja California80-84 añosHombres</v>
      </c>
      <c r="B152" s="22" t="s">
        <v>37</v>
      </c>
      <c r="C152" s="22" t="s">
        <v>15</v>
      </c>
      <c r="D152" s="30" t="s">
        <v>91</v>
      </c>
      <c r="E152" s="23">
        <v>11060</v>
      </c>
      <c r="F152" s="23">
        <v>10677</v>
      </c>
      <c r="G152" s="23">
        <v>10626</v>
      </c>
      <c r="H152" s="23">
        <v>38</v>
      </c>
      <c r="I152" s="23">
        <v>13</v>
      </c>
      <c r="J152" s="23">
        <v>353</v>
      </c>
      <c r="K152" s="23">
        <v>224</v>
      </c>
      <c r="L152" s="23">
        <v>121</v>
      </c>
      <c r="M152" s="23">
        <v>8</v>
      </c>
      <c r="N152" s="23">
        <v>30</v>
      </c>
      <c r="O152" s="38">
        <f>+'07'!E151-'05'!J152</f>
        <v>38</v>
      </c>
      <c r="P152" s="38">
        <f t="shared" si="281"/>
        <v>391</v>
      </c>
      <c r="Q152" s="39">
        <f>'07'!F151/'05'!$P152</f>
        <v>7.1611253196930943E-2</v>
      </c>
      <c r="R152" s="39">
        <f>'07'!G151/'05'!$P152</f>
        <v>3.5805626598465472E-2</v>
      </c>
      <c r="S152" s="39">
        <f>'07'!H151/'05'!$P152</f>
        <v>0.58823529411764708</v>
      </c>
      <c r="T152" s="39">
        <f>'07'!I151/'05'!$P152</f>
        <v>2.0460358056265986E-2</v>
      </c>
      <c r="U152" s="39">
        <f>'07'!J151/'05'!$P152</f>
        <v>2.5575447570332483E-3</v>
      </c>
      <c r="V152" s="39">
        <f>'07'!K151/'05'!$P152</f>
        <v>3.0690537084398978E-2</v>
      </c>
      <c r="W152" s="39">
        <f>'07'!L151/'05'!$P152</f>
        <v>2.5575447570332483E-3</v>
      </c>
      <c r="X152" s="39">
        <f>'07'!M151/'05'!$P152</f>
        <v>1.278772378516624E-2</v>
      </c>
      <c r="Y152" s="39">
        <f>'07'!N151/'05'!$P152</f>
        <v>0.21483375959079284</v>
      </c>
      <c r="Z152" s="39">
        <f>'07'!O151/'05'!$P152</f>
        <v>2.0460358056265986E-2</v>
      </c>
      <c r="AA152" s="44">
        <f t="shared" si="282"/>
        <v>8.6649616368286448</v>
      </c>
      <c r="AB152" s="44">
        <f t="shared" si="283"/>
        <v>4.3324808184143224</v>
      </c>
      <c r="AC152" s="44">
        <f t="shared" si="284"/>
        <v>71.17647058823529</v>
      </c>
      <c r="AD152" s="44">
        <f t="shared" si="285"/>
        <v>2.4757033248081846</v>
      </c>
      <c r="AE152" s="44">
        <f t="shared" si="286"/>
        <v>0.30946291560102307</v>
      </c>
      <c r="AF152" s="44">
        <f t="shared" si="287"/>
        <v>3.7135549872122762</v>
      </c>
      <c r="AG152" s="44">
        <f t="shared" si="288"/>
        <v>0.30946291560102307</v>
      </c>
      <c r="AH152" s="44">
        <f t="shared" si="289"/>
        <v>1.547314578005115</v>
      </c>
      <c r="AI152" s="44">
        <f t="shared" si="290"/>
        <v>25.994884910485933</v>
      </c>
      <c r="AJ152" s="44">
        <f t="shared" si="291"/>
        <v>2.4757033248081846</v>
      </c>
      <c r="AK152" s="44">
        <f t="shared" si="292"/>
        <v>0.57289002557544755</v>
      </c>
      <c r="AL152" s="44">
        <f t="shared" si="293"/>
        <v>0.28644501278772377</v>
      </c>
      <c r="AM152" s="44">
        <f t="shared" si="294"/>
        <v>4.7058823529411766</v>
      </c>
      <c r="AN152" s="44">
        <f t="shared" si="295"/>
        <v>0.16368286445012789</v>
      </c>
      <c r="AO152" s="44">
        <f t="shared" si="296"/>
        <v>2.0460358056265986E-2</v>
      </c>
      <c r="AP152" s="44">
        <f t="shared" si="297"/>
        <v>0.24552429667519182</v>
      </c>
      <c r="AQ152" s="44">
        <f t="shared" si="298"/>
        <v>2.0460358056265986E-2</v>
      </c>
      <c r="AR152" s="44">
        <f t="shared" si="299"/>
        <v>0.10230179028132992</v>
      </c>
      <c r="AS152" s="44">
        <f t="shared" si="300"/>
        <v>1.7186700767263428</v>
      </c>
      <c r="AT152" s="44">
        <f t="shared" si="301"/>
        <v>0.16368286445012789</v>
      </c>
      <c r="AU152" s="44">
        <f t="shared" si="302"/>
        <v>16.040920716112531</v>
      </c>
      <c r="AV152" s="44">
        <f t="shared" si="303"/>
        <v>8.0204603580562654</v>
      </c>
      <c r="AW152" s="44">
        <f t="shared" si="304"/>
        <v>131.76470588235296</v>
      </c>
      <c r="AX152" s="44">
        <f t="shared" si="305"/>
        <v>4.5831202046035813</v>
      </c>
      <c r="AY152" s="44">
        <f t="shared" si="306"/>
        <v>0.57289002557544766</v>
      </c>
      <c r="AZ152" s="44">
        <f t="shared" si="307"/>
        <v>6.874680306905371</v>
      </c>
      <c r="BA152" s="44">
        <f t="shared" si="308"/>
        <v>0.57289002557544766</v>
      </c>
      <c r="BB152" s="44">
        <f t="shared" si="309"/>
        <v>2.8644501278772379</v>
      </c>
      <c r="BC152" s="44">
        <f t="shared" si="310"/>
        <v>48.1227621483376</v>
      </c>
      <c r="BD152" s="44">
        <f t="shared" si="311"/>
        <v>4.5831202046035813</v>
      </c>
      <c r="BE152" s="44">
        <f t="shared" si="312"/>
        <v>2.7212276214833757</v>
      </c>
      <c r="BF152" s="44">
        <f t="shared" si="313"/>
        <v>1.3606138107416879</v>
      </c>
      <c r="BG152" s="44">
        <f t="shared" si="314"/>
        <v>22.352941176470591</v>
      </c>
      <c r="BH152" s="44">
        <f t="shared" si="315"/>
        <v>0.77749360613810747</v>
      </c>
      <c r="BI152" s="44">
        <f t="shared" si="316"/>
        <v>9.7186700767263434E-2</v>
      </c>
      <c r="BJ152" s="44">
        <f t="shared" si="317"/>
        <v>1.1662404092071612</v>
      </c>
      <c r="BK152" s="44">
        <f t="shared" si="318"/>
        <v>9.7186700767263434E-2</v>
      </c>
      <c r="BL152" s="44">
        <f t="shared" si="319"/>
        <v>0.48593350383631712</v>
      </c>
      <c r="BM152" s="44">
        <f t="shared" si="320"/>
        <v>8.1636828644501289</v>
      </c>
      <c r="BN152" s="44">
        <f t="shared" si="321"/>
        <v>0.77749360613810747</v>
      </c>
      <c r="BO152" s="39">
        <f t="shared" si="322"/>
        <v>2.2161027204165334E-2</v>
      </c>
      <c r="BP152" s="39">
        <f t="shared" si="241"/>
        <v>1.1080513602082667E-2</v>
      </c>
      <c r="BQ152" s="39">
        <f t="shared" si="242"/>
        <v>0.18203700917707236</v>
      </c>
      <c r="BR152" s="39">
        <f t="shared" si="243"/>
        <v>6.3317220583329527E-3</v>
      </c>
      <c r="BS152" s="39">
        <f t="shared" si="244"/>
        <v>7.9146525729161909E-4</v>
      </c>
      <c r="BT152" s="39">
        <f t="shared" si="245"/>
        <v>9.4975830874994283E-3</v>
      </c>
      <c r="BU152" s="39">
        <f t="shared" si="246"/>
        <v>7.9146525729161909E-4</v>
      </c>
      <c r="BV152" s="39">
        <f t="shared" si="247"/>
        <v>3.9573262864580948E-3</v>
      </c>
      <c r="BW152" s="39">
        <f t="shared" si="248"/>
        <v>6.6483081612495998E-2</v>
      </c>
      <c r="BX152" s="39">
        <f t="shared" si="249"/>
        <v>6.3317220583329527E-3</v>
      </c>
      <c r="BY152" s="39">
        <f t="shared" si="250"/>
        <v>1.4651918812671294E-3</v>
      </c>
      <c r="BZ152" s="39">
        <f t="shared" si="251"/>
        <v>7.3259594063356469E-4</v>
      </c>
      <c r="CA152" s="39">
        <f t="shared" si="252"/>
        <v>1.2035504738979991E-2</v>
      </c>
      <c r="CB152" s="39">
        <f t="shared" si="253"/>
        <v>4.186262517906084E-4</v>
      </c>
      <c r="CC152" s="39">
        <f t="shared" si="254"/>
        <v>5.232828147382605E-5</v>
      </c>
      <c r="CD152" s="39">
        <f t="shared" si="255"/>
        <v>6.2793937768591259E-4</v>
      </c>
      <c r="CE152" s="39">
        <f t="shared" si="256"/>
        <v>5.232828147382605E-5</v>
      </c>
      <c r="CF152" s="39">
        <f t="shared" si="257"/>
        <v>2.6164140736913025E-4</v>
      </c>
      <c r="CG152" s="39">
        <f t="shared" si="258"/>
        <v>4.3955756438013877E-3</v>
      </c>
      <c r="CH152" s="39">
        <f t="shared" si="259"/>
        <v>4.186262517906084E-4</v>
      </c>
      <c r="CI152" s="39">
        <f t="shared" si="260"/>
        <v>4.1025372675479621E-2</v>
      </c>
      <c r="CJ152" s="39">
        <f t="shared" si="261"/>
        <v>2.0512686337739811E-2</v>
      </c>
      <c r="CK152" s="39">
        <f t="shared" si="262"/>
        <v>0.3369941326914398</v>
      </c>
      <c r="CL152" s="39">
        <f t="shared" si="263"/>
        <v>1.1721535050137037E-2</v>
      </c>
      <c r="CM152" s="39">
        <f t="shared" si="264"/>
        <v>1.4651918812671296E-3</v>
      </c>
      <c r="CN152" s="39">
        <f t="shared" si="265"/>
        <v>1.7582302575205551E-2</v>
      </c>
      <c r="CO152" s="39">
        <f t="shared" si="266"/>
        <v>1.4651918812671296E-3</v>
      </c>
      <c r="CP152" s="39">
        <f t="shared" si="267"/>
        <v>7.3259594063356465E-3</v>
      </c>
      <c r="CQ152" s="39">
        <f t="shared" si="268"/>
        <v>0.12307611802643888</v>
      </c>
      <c r="CR152" s="39">
        <f t="shared" si="269"/>
        <v>1.1721535050137037E-2</v>
      </c>
      <c r="CS152" s="39">
        <f t="shared" si="270"/>
        <v>6.959661436018864E-3</v>
      </c>
      <c r="CT152" s="39">
        <f t="shared" si="271"/>
        <v>3.479830718009432E-3</v>
      </c>
      <c r="CU152" s="39">
        <f t="shared" si="272"/>
        <v>5.7168647510154963E-2</v>
      </c>
      <c r="CV152" s="39">
        <f t="shared" si="273"/>
        <v>1.9884746960053901E-3</v>
      </c>
      <c r="CW152" s="39">
        <f t="shared" si="274"/>
        <v>2.4855933700067376E-4</v>
      </c>
      <c r="CX152" s="39">
        <f t="shared" si="275"/>
        <v>2.9827120440080851E-3</v>
      </c>
      <c r="CY152" s="39">
        <f t="shared" si="276"/>
        <v>2.4855933700067376E-4</v>
      </c>
      <c r="CZ152" s="39">
        <f t="shared" si="277"/>
        <v>1.2427966850033685E-3</v>
      </c>
      <c r="DA152" s="39">
        <f t="shared" si="278"/>
        <v>2.0878984308056597E-2</v>
      </c>
      <c r="DB152" s="39">
        <f t="shared" si="279"/>
        <v>1.9884746960053901E-3</v>
      </c>
    </row>
    <row r="153" spans="1:106" ht="12.75" customHeight="1" x14ac:dyDescent="0.3">
      <c r="A153" s="9" t="str">
        <f t="shared" si="280"/>
        <v>02 Baja California85 años y másHombres</v>
      </c>
      <c r="B153" s="22" t="s">
        <v>37</v>
      </c>
      <c r="C153" s="22" t="s">
        <v>15</v>
      </c>
      <c r="D153" s="22" t="s">
        <v>92</v>
      </c>
      <c r="E153" s="23">
        <v>7777</v>
      </c>
      <c r="F153" s="23">
        <v>7491</v>
      </c>
      <c r="G153" s="23">
        <v>7465</v>
      </c>
      <c r="H153" s="23">
        <v>18</v>
      </c>
      <c r="I153" s="23">
        <v>8</v>
      </c>
      <c r="J153" s="23">
        <v>278</v>
      </c>
      <c r="K153" s="23">
        <v>209</v>
      </c>
      <c r="L153" s="23">
        <v>65</v>
      </c>
      <c r="M153" s="23">
        <v>4</v>
      </c>
      <c r="N153" s="23">
        <v>8</v>
      </c>
      <c r="O153" s="38">
        <f>+'07'!E152-'05'!J153</f>
        <v>18</v>
      </c>
      <c r="P153" s="38">
        <f t="shared" si="281"/>
        <v>296</v>
      </c>
      <c r="Q153" s="39">
        <f>'07'!F152/'05'!$P153</f>
        <v>5.0675675675675678E-2</v>
      </c>
      <c r="R153" s="39">
        <f>'07'!G152/'05'!$P153</f>
        <v>2.0270270270270271E-2</v>
      </c>
      <c r="S153" s="39">
        <f>'07'!H152/'05'!$P153</f>
        <v>0.67905405405405406</v>
      </c>
      <c r="T153" s="39">
        <f>'07'!I152/'05'!$P153</f>
        <v>3.3783783783783786E-3</v>
      </c>
      <c r="U153" s="39">
        <f>'07'!J152/'05'!$P153</f>
        <v>0</v>
      </c>
      <c r="V153" s="39">
        <f>'07'!K152/'05'!$P153</f>
        <v>1.3513513513513514E-2</v>
      </c>
      <c r="W153" s="39">
        <f>'07'!L152/'05'!$P153</f>
        <v>6.7567567567567571E-3</v>
      </c>
      <c r="X153" s="39">
        <f>'07'!M152/'05'!$P153</f>
        <v>0</v>
      </c>
      <c r="Y153" s="39">
        <f>'07'!N152/'05'!$P153</f>
        <v>0.1891891891891892</v>
      </c>
      <c r="Z153" s="39">
        <f>'07'!O152/'05'!$P153</f>
        <v>3.7162162162162164E-2</v>
      </c>
      <c r="AA153" s="44">
        <f t="shared" si="282"/>
        <v>3.2939189189189193</v>
      </c>
      <c r="AB153" s="44">
        <f t="shared" si="283"/>
        <v>1.3175675675675675</v>
      </c>
      <c r="AC153" s="44">
        <f t="shared" si="284"/>
        <v>44.138513513513516</v>
      </c>
      <c r="AD153" s="44">
        <f t="shared" si="285"/>
        <v>0.2195945945945946</v>
      </c>
      <c r="AE153" s="44">
        <f t="shared" si="286"/>
        <v>0</v>
      </c>
      <c r="AF153" s="44">
        <f t="shared" si="287"/>
        <v>0.8783783783783784</v>
      </c>
      <c r="AG153" s="44">
        <f t="shared" si="288"/>
        <v>0.4391891891891892</v>
      </c>
      <c r="AH153" s="44">
        <f t="shared" si="289"/>
        <v>0</v>
      </c>
      <c r="AI153" s="44">
        <f t="shared" si="290"/>
        <v>12.297297297297298</v>
      </c>
      <c r="AJ153" s="44">
        <f t="shared" si="291"/>
        <v>2.4155405405405408</v>
      </c>
      <c r="AK153" s="44">
        <f t="shared" si="292"/>
        <v>0.20270270270270271</v>
      </c>
      <c r="AL153" s="44">
        <f t="shared" si="293"/>
        <v>8.1081081081081086E-2</v>
      </c>
      <c r="AM153" s="44">
        <f t="shared" si="294"/>
        <v>2.7162162162162162</v>
      </c>
      <c r="AN153" s="44">
        <f t="shared" si="295"/>
        <v>1.3513513513513514E-2</v>
      </c>
      <c r="AO153" s="44">
        <f t="shared" si="296"/>
        <v>0</v>
      </c>
      <c r="AP153" s="44">
        <f t="shared" si="297"/>
        <v>5.4054054054054057E-2</v>
      </c>
      <c r="AQ153" s="44">
        <f t="shared" si="298"/>
        <v>2.7027027027027029E-2</v>
      </c>
      <c r="AR153" s="44">
        <f t="shared" si="299"/>
        <v>0</v>
      </c>
      <c r="AS153" s="44">
        <f t="shared" si="300"/>
        <v>0.7567567567567568</v>
      </c>
      <c r="AT153" s="44">
        <f t="shared" si="301"/>
        <v>0.14864864864864866</v>
      </c>
      <c r="AU153" s="44">
        <f t="shared" si="302"/>
        <v>10.591216216216218</v>
      </c>
      <c r="AV153" s="44">
        <f t="shared" si="303"/>
        <v>4.2364864864864868</v>
      </c>
      <c r="AW153" s="44">
        <f t="shared" si="304"/>
        <v>141.92229729729729</v>
      </c>
      <c r="AX153" s="44">
        <f t="shared" si="305"/>
        <v>0.70608108108108114</v>
      </c>
      <c r="AY153" s="44">
        <f t="shared" si="306"/>
        <v>0</v>
      </c>
      <c r="AZ153" s="44">
        <f t="shared" si="307"/>
        <v>2.8243243243243246</v>
      </c>
      <c r="BA153" s="44">
        <f t="shared" si="308"/>
        <v>1.4121621621621623</v>
      </c>
      <c r="BB153" s="44">
        <f t="shared" si="309"/>
        <v>0</v>
      </c>
      <c r="BC153" s="44">
        <f t="shared" si="310"/>
        <v>39.54054054054054</v>
      </c>
      <c r="BD153" s="44">
        <f t="shared" si="311"/>
        <v>7.7668918918918921</v>
      </c>
      <c r="BE153" s="44">
        <f t="shared" si="312"/>
        <v>0.91216216216216217</v>
      </c>
      <c r="BF153" s="44">
        <f t="shared" si="313"/>
        <v>0.36486486486486491</v>
      </c>
      <c r="BG153" s="44">
        <f t="shared" si="314"/>
        <v>12.222972972972974</v>
      </c>
      <c r="BH153" s="44">
        <f t="shared" si="315"/>
        <v>6.0810810810810814E-2</v>
      </c>
      <c r="BI153" s="44">
        <f t="shared" si="316"/>
        <v>0</v>
      </c>
      <c r="BJ153" s="44">
        <f t="shared" si="317"/>
        <v>0.24324324324324326</v>
      </c>
      <c r="BK153" s="44">
        <f t="shared" si="318"/>
        <v>0.12162162162162163</v>
      </c>
      <c r="BL153" s="44">
        <f t="shared" si="319"/>
        <v>0</v>
      </c>
      <c r="BM153" s="44">
        <f t="shared" si="320"/>
        <v>3.4054054054054057</v>
      </c>
      <c r="BN153" s="44">
        <f t="shared" si="321"/>
        <v>0.66891891891891897</v>
      </c>
      <c r="BO153" s="39">
        <f t="shared" si="322"/>
        <v>1.1128104455807159E-2</v>
      </c>
      <c r="BP153" s="39">
        <f t="shared" si="241"/>
        <v>4.4512417823228635E-3</v>
      </c>
      <c r="BQ153" s="39">
        <f t="shared" si="242"/>
        <v>0.14911659970781593</v>
      </c>
      <c r="BR153" s="39">
        <f t="shared" si="243"/>
        <v>7.4187363038714395E-4</v>
      </c>
      <c r="BS153" s="39">
        <f t="shared" si="244"/>
        <v>0</v>
      </c>
      <c r="BT153" s="39">
        <f t="shared" si="245"/>
        <v>2.9674945215485758E-3</v>
      </c>
      <c r="BU153" s="39">
        <f t="shared" si="246"/>
        <v>1.4837472607742879E-3</v>
      </c>
      <c r="BV153" s="39">
        <f t="shared" si="247"/>
        <v>0</v>
      </c>
      <c r="BW153" s="39">
        <f t="shared" si="248"/>
        <v>4.154492330168006E-2</v>
      </c>
      <c r="BX153" s="39">
        <f t="shared" si="249"/>
        <v>8.1606099342585829E-3</v>
      </c>
      <c r="BY153" s="39">
        <f t="shared" si="250"/>
        <v>6.8480642804967138E-4</v>
      </c>
      <c r="BZ153" s="39">
        <f t="shared" si="251"/>
        <v>2.7392257121986851E-4</v>
      </c>
      <c r="CA153" s="39">
        <f t="shared" si="252"/>
        <v>9.1764061358655946E-3</v>
      </c>
      <c r="CB153" s="39">
        <f t="shared" si="253"/>
        <v>4.5653761869978087E-5</v>
      </c>
      <c r="CC153" s="39">
        <f t="shared" si="254"/>
        <v>0</v>
      </c>
      <c r="CD153" s="39">
        <f t="shared" si="255"/>
        <v>1.8261504747991235E-4</v>
      </c>
      <c r="CE153" s="39">
        <f t="shared" si="256"/>
        <v>9.1307523739956174E-5</v>
      </c>
      <c r="CF153" s="39">
        <f t="shared" si="257"/>
        <v>0</v>
      </c>
      <c r="CG153" s="39">
        <f t="shared" si="258"/>
        <v>2.556610664718773E-3</v>
      </c>
      <c r="CH153" s="39">
        <f t="shared" si="259"/>
        <v>5.0219138056975901E-4</v>
      </c>
      <c r="CI153" s="39">
        <f t="shared" si="260"/>
        <v>3.578113586559533E-2</v>
      </c>
      <c r="CJ153" s="39">
        <f t="shared" si="261"/>
        <v>1.4312454346238131E-2</v>
      </c>
      <c r="CK153" s="39">
        <f t="shared" si="262"/>
        <v>0.47946722059897734</v>
      </c>
      <c r="CL153" s="39">
        <f t="shared" si="263"/>
        <v>2.3854090577063551E-3</v>
      </c>
      <c r="CM153" s="39">
        <f t="shared" si="264"/>
        <v>0</v>
      </c>
      <c r="CN153" s="39">
        <f t="shared" si="265"/>
        <v>9.5416362308254205E-3</v>
      </c>
      <c r="CO153" s="39">
        <f t="shared" si="266"/>
        <v>4.7708181154127102E-3</v>
      </c>
      <c r="CP153" s="39">
        <f t="shared" si="267"/>
        <v>0</v>
      </c>
      <c r="CQ153" s="39">
        <f t="shared" si="268"/>
        <v>0.13358290723155589</v>
      </c>
      <c r="CR153" s="39">
        <f t="shared" si="269"/>
        <v>2.6239499634769906E-2</v>
      </c>
      <c r="CS153" s="39">
        <f t="shared" si="270"/>
        <v>3.0816289262235209E-3</v>
      </c>
      <c r="CT153" s="39">
        <f t="shared" si="271"/>
        <v>1.2326515704894085E-3</v>
      </c>
      <c r="CU153" s="39">
        <f t="shared" si="272"/>
        <v>4.1293827611395183E-2</v>
      </c>
      <c r="CV153" s="39">
        <f t="shared" si="273"/>
        <v>2.0544192841490141E-4</v>
      </c>
      <c r="CW153" s="39">
        <f t="shared" si="274"/>
        <v>0</v>
      </c>
      <c r="CX153" s="39">
        <f t="shared" si="275"/>
        <v>8.2176771365960564E-4</v>
      </c>
      <c r="CY153" s="39">
        <f t="shared" si="276"/>
        <v>4.1088385682980282E-4</v>
      </c>
      <c r="CZ153" s="39">
        <f t="shared" si="277"/>
        <v>0</v>
      </c>
      <c r="DA153" s="39">
        <f t="shared" si="278"/>
        <v>1.1504747991234479E-2</v>
      </c>
      <c r="DB153" s="39">
        <f t="shared" si="279"/>
        <v>2.2598612125639154E-3</v>
      </c>
    </row>
    <row r="154" spans="1:106" ht="12.75" customHeight="1" x14ac:dyDescent="0.3">
      <c r="A154" s="9" t="str">
        <f t="shared" si="280"/>
        <v>02 Baja CaliforniaTotalMujeres</v>
      </c>
      <c r="B154" s="16" t="s">
        <v>37</v>
      </c>
      <c r="C154" s="16" t="s">
        <v>16</v>
      </c>
      <c r="D154" s="16" t="s">
        <v>14</v>
      </c>
      <c r="E154" s="17">
        <v>1732417</v>
      </c>
      <c r="F154" s="17">
        <v>1610239</v>
      </c>
      <c r="G154" s="17">
        <v>1599894</v>
      </c>
      <c r="H154" s="17">
        <v>7559</v>
      </c>
      <c r="I154" s="17">
        <v>2786</v>
      </c>
      <c r="J154" s="17">
        <v>118813</v>
      </c>
      <c r="K154" s="17">
        <v>103000</v>
      </c>
      <c r="L154" s="17">
        <v>12409</v>
      </c>
      <c r="M154" s="17">
        <v>3404</v>
      </c>
      <c r="N154" s="17">
        <v>3365</v>
      </c>
      <c r="O154" s="38">
        <f>+'07'!E153-'05'!J154</f>
        <v>7559</v>
      </c>
      <c r="P154" s="38">
        <f t="shared" si="281"/>
        <v>126372</v>
      </c>
      <c r="Q154" s="39">
        <f>'07'!F153/'05'!$P154</f>
        <v>0.31135852878802267</v>
      </c>
      <c r="R154" s="39">
        <f>'07'!G153/'05'!$P154</f>
        <v>5.7386129838888363E-2</v>
      </c>
      <c r="S154" s="39">
        <f>'07'!H153/'05'!$P154</f>
        <v>0.42957300667869464</v>
      </c>
      <c r="T154" s="39">
        <f>'07'!I153/'05'!$P154</f>
        <v>5.3532428069509065E-2</v>
      </c>
      <c r="U154" s="39">
        <f>'07'!J153/'05'!$P154</f>
        <v>4.7241477542493589E-2</v>
      </c>
      <c r="V154" s="39">
        <f>'07'!K153/'05'!$P154</f>
        <v>3.3061121134428516E-2</v>
      </c>
      <c r="W154" s="39">
        <f>'07'!L153/'05'!$P154</f>
        <v>1.0207957458930777E-3</v>
      </c>
      <c r="X154" s="39">
        <f>'07'!M153/'05'!$P154</f>
        <v>4.7558003355173614E-3</v>
      </c>
      <c r="Y154" s="39">
        <f>'07'!N153/'05'!$P154</f>
        <v>4.3965435381255344E-2</v>
      </c>
      <c r="Z154" s="39">
        <f>'07'!O153/'05'!$P154</f>
        <v>1.8105276485297375E-2</v>
      </c>
      <c r="AA154" s="44">
        <f t="shared" si="282"/>
        <v>3863.6479837305733</v>
      </c>
      <c r="AB154" s="44">
        <f t="shared" si="283"/>
        <v>712.10448517076566</v>
      </c>
      <c r="AC154" s="44">
        <f t="shared" si="284"/>
        <v>5330.5714398759219</v>
      </c>
      <c r="AD154" s="44">
        <f t="shared" si="285"/>
        <v>664.28389991453798</v>
      </c>
      <c r="AE154" s="44">
        <f t="shared" si="286"/>
        <v>586.21949482480295</v>
      </c>
      <c r="AF154" s="44">
        <f t="shared" si="287"/>
        <v>410.25545215712344</v>
      </c>
      <c r="AG154" s="44">
        <f t="shared" si="288"/>
        <v>12.6670544107872</v>
      </c>
      <c r="AH154" s="44">
        <f t="shared" si="289"/>
        <v>59.014726363434939</v>
      </c>
      <c r="AI154" s="44">
        <f t="shared" si="290"/>
        <v>545.56708764599762</v>
      </c>
      <c r="AJ154" s="44">
        <f t="shared" si="291"/>
        <v>224.66837590605513</v>
      </c>
      <c r="AK154" s="44">
        <f t="shared" si="292"/>
        <v>1059.8644319944292</v>
      </c>
      <c r="AL154" s="44">
        <f t="shared" si="293"/>
        <v>195.34238597157599</v>
      </c>
      <c r="AM154" s="44">
        <f t="shared" si="294"/>
        <v>1462.2665147342766</v>
      </c>
      <c r="AN154" s="44">
        <f t="shared" si="295"/>
        <v>182.22438514860886</v>
      </c>
      <c r="AO154" s="44">
        <f t="shared" si="296"/>
        <v>160.80998955464818</v>
      </c>
      <c r="AP154" s="44">
        <f t="shared" si="297"/>
        <v>112.54005634159466</v>
      </c>
      <c r="AQ154" s="44">
        <f t="shared" si="298"/>
        <v>3.4747887190200366</v>
      </c>
      <c r="AR154" s="44">
        <f t="shared" si="299"/>
        <v>16.188744342101099</v>
      </c>
      <c r="AS154" s="44">
        <f t="shared" si="300"/>
        <v>149.6583420377932</v>
      </c>
      <c r="AT154" s="44">
        <f t="shared" si="301"/>
        <v>61.630361155952265</v>
      </c>
      <c r="AU154" s="44">
        <f t="shared" si="302"/>
        <v>32069.928465166337</v>
      </c>
      <c r="AV154" s="44">
        <f t="shared" si="303"/>
        <v>5910.7713734055014</v>
      </c>
      <c r="AW154" s="44">
        <f t="shared" si="304"/>
        <v>44246.019687905544</v>
      </c>
      <c r="AX154" s="44">
        <f t="shared" si="305"/>
        <v>5513.8400911594335</v>
      </c>
      <c r="AY154" s="44">
        <f t="shared" si="306"/>
        <v>4865.8721868768398</v>
      </c>
      <c r="AZ154" s="44">
        <f t="shared" si="307"/>
        <v>3405.2954768461373</v>
      </c>
      <c r="BA154" s="44">
        <f t="shared" si="308"/>
        <v>105.141961826987</v>
      </c>
      <c r="BB154" s="44">
        <f t="shared" si="309"/>
        <v>489.84743455828823</v>
      </c>
      <c r="BC154" s="44">
        <f t="shared" si="310"/>
        <v>4528.4398442693</v>
      </c>
      <c r="BD154" s="44">
        <f t="shared" si="311"/>
        <v>1864.8434779856295</v>
      </c>
      <c r="BE154" s="44">
        <f t="shared" si="312"/>
        <v>2353.5591191086633</v>
      </c>
      <c r="BF154" s="44">
        <f t="shared" si="313"/>
        <v>433.78175545215714</v>
      </c>
      <c r="BG154" s="44">
        <f t="shared" si="314"/>
        <v>3247.1423574842529</v>
      </c>
      <c r="BH154" s="44">
        <f t="shared" si="315"/>
        <v>404.65162377741905</v>
      </c>
      <c r="BI154" s="44">
        <f t="shared" si="316"/>
        <v>357.09832874370903</v>
      </c>
      <c r="BJ154" s="44">
        <f t="shared" si="317"/>
        <v>249.90901465514514</v>
      </c>
      <c r="BK154" s="44">
        <f t="shared" si="318"/>
        <v>7.716195043205774</v>
      </c>
      <c r="BL154" s="44">
        <f t="shared" si="319"/>
        <v>35.949094736175738</v>
      </c>
      <c r="BM154" s="44">
        <f t="shared" si="320"/>
        <v>332.33472604690917</v>
      </c>
      <c r="BN154" s="44">
        <f t="shared" si="321"/>
        <v>136.85778495236286</v>
      </c>
      <c r="BO154" s="39">
        <f t="shared" si="322"/>
        <v>3.0573607948996401E-2</v>
      </c>
      <c r="BP154" s="39">
        <f t="shared" si="241"/>
        <v>5.6349862720441683E-3</v>
      </c>
      <c r="BQ154" s="39">
        <f t="shared" si="242"/>
        <v>4.2181586426391304E-2</v>
      </c>
      <c r="BR154" s="39">
        <f t="shared" si="243"/>
        <v>5.2565750317676227E-3</v>
      </c>
      <c r="BS154" s="39">
        <f t="shared" si="244"/>
        <v>4.6388400502073478E-3</v>
      </c>
      <c r="BT154" s="39">
        <f t="shared" si="245"/>
        <v>3.2464110100111055E-3</v>
      </c>
      <c r="BU154" s="39">
        <f t="shared" si="246"/>
        <v>1.0023624229091255E-4</v>
      </c>
      <c r="BV154" s="39">
        <f t="shared" si="247"/>
        <v>4.6699210555688713E-4</v>
      </c>
      <c r="BW154" s="39">
        <f t="shared" si="248"/>
        <v>4.317151644715583E-3</v>
      </c>
      <c r="BX154" s="39">
        <f t="shared" si="249"/>
        <v>1.7778335066791309E-3</v>
      </c>
      <c r="BY154" s="39">
        <f t="shared" si="250"/>
        <v>8.3868612666922193E-3</v>
      </c>
      <c r="BZ154" s="39">
        <f t="shared" si="251"/>
        <v>1.5457726867627005E-3</v>
      </c>
      <c r="CA154" s="39">
        <f t="shared" si="252"/>
        <v>1.1571127423276331E-2</v>
      </c>
      <c r="CB154" s="39">
        <f t="shared" si="253"/>
        <v>1.4419680399820282E-3</v>
      </c>
      <c r="CC154" s="39">
        <f t="shared" si="254"/>
        <v>1.2725128157712799E-3</v>
      </c>
      <c r="CD154" s="39">
        <f t="shared" si="255"/>
        <v>8.9054581981447365E-4</v>
      </c>
      <c r="CE154" s="39">
        <f t="shared" si="256"/>
        <v>2.7496508079479922E-5</v>
      </c>
      <c r="CF154" s="39">
        <f t="shared" si="257"/>
        <v>1.2810388647881729E-4</v>
      </c>
      <c r="CG154" s="39">
        <f t="shared" si="258"/>
        <v>1.1842682084464375E-3</v>
      </c>
      <c r="CH154" s="39">
        <f t="shared" si="259"/>
        <v>4.8769000376627943E-4</v>
      </c>
      <c r="CI154" s="39">
        <f t="shared" si="260"/>
        <v>0.25377400425067526</v>
      </c>
      <c r="CJ154" s="39">
        <f t="shared" si="261"/>
        <v>4.6772792813324957E-2</v>
      </c>
      <c r="CK154" s="39">
        <f t="shared" si="262"/>
        <v>0.35012518348926619</v>
      </c>
      <c r="CL154" s="39">
        <f t="shared" si="263"/>
        <v>4.363181789604844E-2</v>
      </c>
      <c r="CM154" s="39">
        <f t="shared" si="264"/>
        <v>3.8504353708707938E-2</v>
      </c>
      <c r="CN154" s="39">
        <f t="shared" si="265"/>
        <v>2.6946597955608342E-2</v>
      </c>
      <c r="CO154" s="39">
        <f t="shared" si="266"/>
        <v>8.3200362285147818E-4</v>
      </c>
      <c r="CP154" s="39">
        <f t="shared" si="267"/>
        <v>3.8762339328196772E-3</v>
      </c>
      <c r="CQ154" s="39">
        <f t="shared" si="268"/>
        <v>3.5834202546998546E-2</v>
      </c>
      <c r="CR154" s="39">
        <f t="shared" si="269"/>
        <v>1.4756777434761099E-2</v>
      </c>
      <c r="CS154" s="39">
        <f t="shared" si="270"/>
        <v>1.862405532165878E-2</v>
      </c>
      <c r="CT154" s="39">
        <f t="shared" si="271"/>
        <v>3.4325780667565373E-3</v>
      </c>
      <c r="CU154" s="39">
        <f t="shared" si="272"/>
        <v>2.5695109339760807E-2</v>
      </c>
      <c r="CV154" s="39">
        <f t="shared" si="273"/>
        <v>3.2020671017109728E-3</v>
      </c>
      <c r="CW154" s="39">
        <f t="shared" si="274"/>
        <v>2.8257709678070225E-3</v>
      </c>
      <c r="CX154" s="39">
        <f t="shared" si="275"/>
        <v>1.9775663489945963E-3</v>
      </c>
      <c r="CY154" s="39">
        <f t="shared" si="276"/>
        <v>6.1059372671207017E-5</v>
      </c>
      <c r="CZ154" s="39">
        <f t="shared" si="277"/>
        <v>2.8447041066198E-4</v>
      </c>
      <c r="DA154" s="39">
        <f t="shared" si="278"/>
        <v>2.6298129810947771E-3</v>
      </c>
      <c r="DB154" s="39">
        <f t="shared" si="279"/>
        <v>1.0829755400908656E-3</v>
      </c>
    </row>
    <row r="155" spans="1:106" ht="12.75" customHeight="1" x14ac:dyDescent="0.3">
      <c r="A155" s="9" t="str">
        <f t="shared" si="280"/>
        <v>02 Baja California05-09 añosMujeres</v>
      </c>
      <c r="B155" s="18" t="s">
        <v>37</v>
      </c>
      <c r="C155" s="18" t="s">
        <v>16</v>
      </c>
      <c r="D155" s="29" t="s">
        <v>76</v>
      </c>
      <c r="E155" s="19">
        <v>147045</v>
      </c>
      <c r="F155" s="19">
        <v>135004</v>
      </c>
      <c r="G155" s="19">
        <v>133801</v>
      </c>
      <c r="H155" s="19">
        <v>713</v>
      </c>
      <c r="I155" s="19">
        <v>490</v>
      </c>
      <c r="J155" s="19">
        <v>11674</v>
      </c>
      <c r="K155" s="19">
        <v>10441</v>
      </c>
      <c r="L155" s="19">
        <v>995</v>
      </c>
      <c r="M155" s="19">
        <v>238</v>
      </c>
      <c r="N155" s="19">
        <v>367</v>
      </c>
      <c r="O155" s="38">
        <f>+'07'!E154-'05'!J155</f>
        <v>713</v>
      </c>
      <c r="P155" s="38">
        <f t="shared" si="281"/>
        <v>12387</v>
      </c>
      <c r="Q155" s="39">
        <f>'07'!F154/'05'!$P155</f>
        <v>0</v>
      </c>
      <c r="R155" s="39">
        <f>'07'!G154/'05'!$P155</f>
        <v>0</v>
      </c>
      <c r="S155" s="39">
        <f>'07'!H154/'05'!$P155</f>
        <v>0.81222249132154678</v>
      </c>
      <c r="T155" s="39">
        <f>'07'!I154/'05'!$P155</f>
        <v>0</v>
      </c>
      <c r="U155" s="39">
        <f>'07'!J154/'05'!$P155</f>
        <v>7.8792282231371594E-2</v>
      </c>
      <c r="V155" s="39">
        <f>'07'!K154/'05'!$P155</f>
        <v>3.3099216920965527E-2</v>
      </c>
      <c r="W155" s="39">
        <f>'07'!L154/'05'!$P155</f>
        <v>4.0364898684104301E-4</v>
      </c>
      <c r="X155" s="39">
        <f>'07'!M154/'05'!$P155</f>
        <v>2.0182449342052151E-3</v>
      </c>
      <c r="Y155" s="39">
        <f>'07'!N154/'05'!$P155</f>
        <v>5.7641075320900945E-2</v>
      </c>
      <c r="Z155" s="39">
        <f>'07'!O154/'05'!$P155</f>
        <v>1.5823040284168886E-2</v>
      </c>
      <c r="AA155" s="44">
        <f t="shared" si="282"/>
        <v>0</v>
      </c>
      <c r="AB155" s="44">
        <f t="shared" si="283"/>
        <v>0</v>
      </c>
      <c r="AC155" s="44">
        <f t="shared" si="284"/>
        <v>808.16137886493902</v>
      </c>
      <c r="AD155" s="44">
        <f t="shared" si="285"/>
        <v>0</v>
      </c>
      <c r="AE155" s="44">
        <f t="shared" si="286"/>
        <v>78.398320820214735</v>
      </c>
      <c r="AF155" s="44">
        <f t="shared" si="287"/>
        <v>32.933720836360699</v>
      </c>
      <c r="AG155" s="44">
        <f t="shared" si="288"/>
        <v>0.40163074190683778</v>
      </c>
      <c r="AH155" s="44">
        <f t="shared" si="289"/>
        <v>2.0081537095341893</v>
      </c>
      <c r="AI155" s="44">
        <f t="shared" si="290"/>
        <v>57.352869944296437</v>
      </c>
      <c r="AJ155" s="44">
        <f t="shared" si="291"/>
        <v>15.743925082748042</v>
      </c>
      <c r="AK155" s="44">
        <f t="shared" si="292"/>
        <v>0</v>
      </c>
      <c r="AL155" s="44">
        <f t="shared" si="293"/>
        <v>0</v>
      </c>
      <c r="AM155" s="44">
        <f t="shared" si="294"/>
        <v>193.30895293452812</v>
      </c>
      <c r="AN155" s="44">
        <f t="shared" si="295"/>
        <v>0</v>
      </c>
      <c r="AO155" s="44">
        <f t="shared" si="296"/>
        <v>18.752563171066438</v>
      </c>
      <c r="AP155" s="44">
        <f t="shared" si="297"/>
        <v>7.8776136271897954</v>
      </c>
      <c r="AQ155" s="44">
        <f t="shared" si="298"/>
        <v>9.6068458868168241E-2</v>
      </c>
      <c r="AR155" s="44">
        <f t="shared" si="299"/>
        <v>0.48034229434084119</v>
      </c>
      <c r="AS155" s="44">
        <f t="shared" si="300"/>
        <v>13.718575926374426</v>
      </c>
      <c r="AT155" s="44">
        <f t="shared" si="301"/>
        <v>3.765883587632195</v>
      </c>
      <c r="AU155" s="44">
        <f t="shared" si="302"/>
        <v>0</v>
      </c>
      <c r="AV155" s="44">
        <f t="shared" si="303"/>
        <v>0</v>
      </c>
      <c r="AW155" s="44">
        <f t="shared" si="304"/>
        <v>8480.4150318882694</v>
      </c>
      <c r="AX155" s="44">
        <f t="shared" si="305"/>
        <v>0</v>
      </c>
      <c r="AY155" s="44">
        <f t="shared" si="306"/>
        <v>822.67021877775085</v>
      </c>
      <c r="AZ155" s="44">
        <f t="shared" si="307"/>
        <v>345.58892387180106</v>
      </c>
      <c r="BA155" s="44">
        <f t="shared" si="308"/>
        <v>4.2144990716073298</v>
      </c>
      <c r="BB155" s="44">
        <f t="shared" si="309"/>
        <v>21.072495358036651</v>
      </c>
      <c r="BC155" s="44">
        <f t="shared" si="310"/>
        <v>601.83046742552676</v>
      </c>
      <c r="BD155" s="44">
        <f t="shared" si="311"/>
        <v>165.20836360700736</v>
      </c>
      <c r="BE155" s="44">
        <f t="shared" si="312"/>
        <v>0</v>
      </c>
      <c r="BF155" s="44">
        <f t="shared" si="313"/>
        <v>0</v>
      </c>
      <c r="BG155" s="44">
        <f t="shared" si="314"/>
        <v>579.11463631226286</v>
      </c>
      <c r="BH155" s="44">
        <f t="shared" si="315"/>
        <v>0</v>
      </c>
      <c r="BI155" s="44">
        <f t="shared" si="316"/>
        <v>56.178897230967948</v>
      </c>
      <c r="BJ155" s="44">
        <f t="shared" si="317"/>
        <v>23.59974166464842</v>
      </c>
      <c r="BK155" s="44">
        <f t="shared" si="318"/>
        <v>0.28780172761766365</v>
      </c>
      <c r="BL155" s="44">
        <f t="shared" si="319"/>
        <v>1.4390086380883185</v>
      </c>
      <c r="BM155" s="44">
        <f t="shared" si="320"/>
        <v>41.098086703802373</v>
      </c>
      <c r="BN155" s="44">
        <f t="shared" si="321"/>
        <v>11.281827722612416</v>
      </c>
      <c r="BO155" s="39">
        <f t="shared" si="322"/>
        <v>0</v>
      </c>
      <c r="BP155" s="39">
        <f t="shared" si="241"/>
        <v>0</v>
      </c>
      <c r="BQ155" s="39">
        <f t="shared" si="242"/>
        <v>6.5242704356578599E-2</v>
      </c>
      <c r="BR155" s="39">
        <f t="shared" si="243"/>
        <v>0</v>
      </c>
      <c r="BS155" s="39">
        <f t="shared" si="244"/>
        <v>6.3290805538237455E-3</v>
      </c>
      <c r="BT155" s="39">
        <f t="shared" si="245"/>
        <v>2.6587326097005488E-3</v>
      </c>
      <c r="BU155" s="39">
        <f t="shared" si="246"/>
        <v>3.2423568410982302E-5</v>
      </c>
      <c r="BV155" s="39">
        <f t="shared" si="247"/>
        <v>1.6211784205491154E-4</v>
      </c>
      <c r="BW155" s="39">
        <f t="shared" si="248"/>
        <v>4.630085569088273E-3</v>
      </c>
      <c r="BX155" s="39">
        <f t="shared" si="249"/>
        <v>1.2710038817105064E-3</v>
      </c>
      <c r="BY155" s="39">
        <f t="shared" si="250"/>
        <v>0</v>
      </c>
      <c r="BZ155" s="39">
        <f t="shared" si="251"/>
        <v>0</v>
      </c>
      <c r="CA155" s="39">
        <f t="shared" si="252"/>
        <v>1.5605792599865029E-2</v>
      </c>
      <c r="CB155" s="39">
        <f t="shared" si="253"/>
        <v>0</v>
      </c>
      <c r="CC155" s="39">
        <f t="shared" si="254"/>
        <v>1.513890624934725E-3</v>
      </c>
      <c r="CD155" s="39">
        <f t="shared" si="255"/>
        <v>6.3595815186807101E-4</v>
      </c>
      <c r="CE155" s="39">
        <f t="shared" si="256"/>
        <v>7.7555872179033052E-6</v>
      </c>
      <c r="CF155" s="39">
        <f t="shared" si="257"/>
        <v>3.8777936089516528E-5</v>
      </c>
      <c r="CG155" s="39">
        <f t="shared" si="258"/>
        <v>1.107497854716592E-3</v>
      </c>
      <c r="CH155" s="39">
        <f t="shared" si="259"/>
        <v>3.0401901894180954E-4</v>
      </c>
      <c r="CI155" s="39">
        <f t="shared" si="260"/>
        <v>0</v>
      </c>
      <c r="CJ155" s="39">
        <f t="shared" si="261"/>
        <v>0</v>
      </c>
      <c r="CK155" s="39">
        <f t="shared" si="262"/>
        <v>0.68462218712265033</v>
      </c>
      <c r="CL155" s="39">
        <f t="shared" si="263"/>
        <v>0</v>
      </c>
      <c r="CM155" s="39">
        <f t="shared" si="264"/>
        <v>6.6414000062787665E-2</v>
      </c>
      <c r="CN155" s="39">
        <f t="shared" si="265"/>
        <v>2.789932379686777E-2</v>
      </c>
      <c r="CO155" s="39">
        <f t="shared" si="266"/>
        <v>3.4023565605936302E-4</v>
      </c>
      <c r="CP155" s="39">
        <f t="shared" si="267"/>
        <v>1.7011782802968153E-3</v>
      </c>
      <c r="CQ155" s="39">
        <f t="shared" si="268"/>
        <v>4.8585651685277044E-2</v>
      </c>
      <c r="CR155" s="39">
        <f t="shared" si="269"/>
        <v>1.3337237717527033E-2</v>
      </c>
      <c r="CS155" s="39">
        <f t="shared" si="270"/>
        <v>0</v>
      </c>
      <c r="CT155" s="39">
        <f t="shared" si="271"/>
        <v>0</v>
      </c>
      <c r="CU155" s="39">
        <f t="shared" si="272"/>
        <v>4.67518072424528E-2</v>
      </c>
      <c r="CV155" s="39">
        <f t="shared" si="273"/>
        <v>0</v>
      </c>
      <c r="CW155" s="39">
        <f t="shared" si="274"/>
        <v>4.5353109898254576E-3</v>
      </c>
      <c r="CX155" s="39">
        <f t="shared" si="275"/>
        <v>1.9052023625291371E-3</v>
      </c>
      <c r="CY155" s="39">
        <f t="shared" si="276"/>
        <v>2.3234175152794352E-5</v>
      </c>
      <c r="CZ155" s="39">
        <f t="shared" si="277"/>
        <v>1.1617087576397178E-4</v>
      </c>
      <c r="DA155" s="39">
        <f t="shared" si="278"/>
        <v>3.317840211819034E-3</v>
      </c>
      <c r="DB155" s="39">
        <f t="shared" si="279"/>
        <v>9.1077966598953871E-4</v>
      </c>
    </row>
    <row r="156" spans="1:106" ht="12.75" customHeight="1" x14ac:dyDescent="0.3">
      <c r="A156" s="9" t="str">
        <f t="shared" si="280"/>
        <v>02 Baja California10-14 añosMujeres</v>
      </c>
      <c r="B156" s="18" t="s">
        <v>37</v>
      </c>
      <c r="C156" s="18" t="s">
        <v>16</v>
      </c>
      <c r="D156" s="29" t="s">
        <v>77</v>
      </c>
      <c r="E156" s="19">
        <v>153042</v>
      </c>
      <c r="F156" s="19">
        <v>142901</v>
      </c>
      <c r="G156" s="19">
        <v>141926</v>
      </c>
      <c r="H156" s="19">
        <v>661</v>
      </c>
      <c r="I156" s="19">
        <v>314</v>
      </c>
      <c r="J156" s="19">
        <v>9843</v>
      </c>
      <c r="K156" s="19">
        <v>8623</v>
      </c>
      <c r="L156" s="19">
        <v>1008</v>
      </c>
      <c r="M156" s="19">
        <v>212</v>
      </c>
      <c r="N156" s="19">
        <v>298</v>
      </c>
      <c r="O156" s="38">
        <f>+'07'!E155-'05'!J156</f>
        <v>661</v>
      </c>
      <c r="P156" s="38">
        <f t="shared" si="281"/>
        <v>10504</v>
      </c>
      <c r="Q156" s="39">
        <f>'07'!F155/'05'!$P156</f>
        <v>2.1896420411271895E-2</v>
      </c>
      <c r="R156" s="39">
        <f>'07'!G155/'05'!$P156</f>
        <v>7.9969535415079975E-3</v>
      </c>
      <c r="S156" s="39">
        <f>'07'!H155/'05'!$P156</f>
        <v>0.76751713632901752</v>
      </c>
      <c r="T156" s="39">
        <f>'07'!I155/'05'!$P156</f>
        <v>7.6161462300076163E-4</v>
      </c>
      <c r="U156" s="39">
        <f>'07'!J155/'05'!$P156</f>
        <v>0.10862528560548362</v>
      </c>
      <c r="V156" s="39">
        <f>'07'!K155/'05'!$P156</f>
        <v>3.9889565879664891E-2</v>
      </c>
      <c r="W156" s="39">
        <f>'07'!L155/'05'!$P156</f>
        <v>9.5201827875095201E-4</v>
      </c>
      <c r="X156" s="39">
        <f>'07'!M155/'05'!$P156</f>
        <v>2.284843869002285E-3</v>
      </c>
      <c r="Y156" s="39">
        <f>'07'!N155/'05'!$P156</f>
        <v>3.7414318354912414E-2</v>
      </c>
      <c r="Z156" s="39">
        <f>'07'!O155/'05'!$P156</f>
        <v>1.2661843107387662E-2</v>
      </c>
      <c r="AA156" s="44">
        <f t="shared" si="282"/>
        <v>22.071591774562069</v>
      </c>
      <c r="AB156" s="44">
        <f t="shared" si="283"/>
        <v>8.0609291698400618</v>
      </c>
      <c r="AC156" s="44">
        <f t="shared" si="284"/>
        <v>773.65727341964964</v>
      </c>
      <c r="AD156" s="44">
        <f t="shared" si="285"/>
        <v>0.76770753998476771</v>
      </c>
      <c r="AE156" s="44">
        <f t="shared" si="286"/>
        <v>109.4942878903275</v>
      </c>
      <c r="AF156" s="44">
        <f t="shared" si="287"/>
        <v>40.208682406702209</v>
      </c>
      <c r="AG156" s="44">
        <f t="shared" si="288"/>
        <v>0.95963442498095963</v>
      </c>
      <c r="AH156" s="44">
        <f t="shared" si="289"/>
        <v>2.3031226199543031</v>
      </c>
      <c r="AI156" s="44">
        <f t="shared" si="290"/>
        <v>37.713632901751716</v>
      </c>
      <c r="AJ156" s="44">
        <f t="shared" si="291"/>
        <v>12.763137852246762</v>
      </c>
      <c r="AK156" s="44">
        <f t="shared" si="292"/>
        <v>4.6420411271896418</v>
      </c>
      <c r="AL156" s="44">
        <f t="shared" si="293"/>
        <v>1.6953541507996954</v>
      </c>
      <c r="AM156" s="44">
        <f t="shared" si="294"/>
        <v>162.71363290175171</v>
      </c>
      <c r="AN156" s="44">
        <f t="shared" si="295"/>
        <v>0.16146230007616147</v>
      </c>
      <c r="AO156" s="44">
        <f t="shared" si="296"/>
        <v>23.028560548362528</v>
      </c>
      <c r="AP156" s="44">
        <f t="shared" si="297"/>
        <v>8.4565879664889572</v>
      </c>
      <c r="AQ156" s="44">
        <f t="shared" si="298"/>
        <v>0.20182787509520184</v>
      </c>
      <c r="AR156" s="44">
        <f t="shared" si="299"/>
        <v>0.48438690022848441</v>
      </c>
      <c r="AS156" s="44">
        <f t="shared" si="300"/>
        <v>7.9318354912414319</v>
      </c>
      <c r="AT156" s="44">
        <f t="shared" si="301"/>
        <v>2.6843107387661842</v>
      </c>
      <c r="AU156" s="44">
        <f t="shared" si="302"/>
        <v>188.81283320639756</v>
      </c>
      <c r="AV156" s="44">
        <f t="shared" si="303"/>
        <v>68.957730388423457</v>
      </c>
      <c r="AW156" s="44">
        <f t="shared" si="304"/>
        <v>6618.3002665651184</v>
      </c>
      <c r="AX156" s="44">
        <f t="shared" si="305"/>
        <v>6.5674028941355678</v>
      </c>
      <c r="AY156" s="44">
        <f t="shared" si="306"/>
        <v>936.67583777608525</v>
      </c>
      <c r="AZ156" s="44">
        <f t="shared" si="307"/>
        <v>343.96772658035036</v>
      </c>
      <c r="BA156" s="44">
        <f t="shared" si="308"/>
        <v>8.209253617669459</v>
      </c>
      <c r="BB156" s="44">
        <f t="shared" si="309"/>
        <v>19.702208682406702</v>
      </c>
      <c r="BC156" s="44">
        <f t="shared" si="310"/>
        <v>322.62366717440972</v>
      </c>
      <c r="BD156" s="44">
        <f t="shared" si="311"/>
        <v>109.18307311500381</v>
      </c>
      <c r="BE156" s="44">
        <f t="shared" si="312"/>
        <v>14.473533891850723</v>
      </c>
      <c r="BF156" s="44">
        <f t="shared" si="313"/>
        <v>5.2859862909367861</v>
      </c>
      <c r="BG156" s="44">
        <f t="shared" si="314"/>
        <v>507.3288271134806</v>
      </c>
      <c r="BH156" s="44">
        <f t="shared" si="315"/>
        <v>0.50342726580350339</v>
      </c>
      <c r="BI156" s="44">
        <f t="shared" si="316"/>
        <v>71.801313785224679</v>
      </c>
      <c r="BJ156" s="44">
        <f t="shared" si="317"/>
        <v>26.367003046458493</v>
      </c>
      <c r="BK156" s="44">
        <f t="shared" si="318"/>
        <v>0.62928408225437926</v>
      </c>
      <c r="BL156" s="44">
        <f t="shared" si="319"/>
        <v>1.5102817974105105</v>
      </c>
      <c r="BM156" s="44">
        <f t="shared" si="320"/>
        <v>24.730864432597105</v>
      </c>
      <c r="BN156" s="44">
        <f t="shared" si="321"/>
        <v>8.3694782939832439</v>
      </c>
      <c r="BO156" s="39">
        <f t="shared" si="322"/>
        <v>2.1012558810512253E-3</v>
      </c>
      <c r="BP156" s="39">
        <f t="shared" si="241"/>
        <v>7.6741519134044763E-4</v>
      </c>
      <c r="BQ156" s="39">
        <f t="shared" si="242"/>
        <v>7.365358657841295E-2</v>
      </c>
      <c r="BR156" s="39">
        <f t="shared" si="243"/>
        <v>7.3087161080042629E-5</v>
      </c>
      <c r="BS156" s="39">
        <f t="shared" si="244"/>
        <v>1.042405634904108E-2</v>
      </c>
      <c r="BT156" s="39">
        <f t="shared" si="245"/>
        <v>3.8279400615672324E-3</v>
      </c>
      <c r="BU156" s="39">
        <f t="shared" si="246"/>
        <v>9.1358951350053276E-5</v>
      </c>
      <c r="BV156" s="39">
        <f t="shared" si="247"/>
        <v>2.1926148324012787E-4</v>
      </c>
      <c r="BW156" s="39">
        <f t="shared" si="248"/>
        <v>3.590406788057094E-3</v>
      </c>
      <c r="BX156" s="39">
        <f t="shared" si="249"/>
        <v>1.2150740529557086E-3</v>
      </c>
      <c r="BY156" s="39">
        <f t="shared" si="250"/>
        <v>4.4193080037982117E-4</v>
      </c>
      <c r="BZ156" s="39">
        <f t="shared" si="251"/>
        <v>1.6140081405176081E-4</v>
      </c>
      <c r="CA156" s="39">
        <f t="shared" si="252"/>
        <v>1.5490635272443994E-2</v>
      </c>
      <c r="CB156" s="39">
        <f t="shared" si="253"/>
        <v>1.5371506100167694E-5</v>
      </c>
      <c r="CC156" s="39">
        <f t="shared" si="254"/>
        <v>2.1923610575364173E-3</v>
      </c>
      <c r="CD156" s="39">
        <f t="shared" si="255"/>
        <v>8.0508263199628304E-4</v>
      </c>
      <c r="CE156" s="39">
        <f t="shared" si="256"/>
        <v>1.9214382625209619E-5</v>
      </c>
      <c r="CF156" s="39">
        <f t="shared" si="257"/>
        <v>4.6114518300503088E-5</v>
      </c>
      <c r="CG156" s="39">
        <f t="shared" si="258"/>
        <v>7.5512523717073796E-4</v>
      </c>
      <c r="CH156" s="39">
        <f t="shared" si="259"/>
        <v>2.5555128891528793E-4</v>
      </c>
      <c r="CI156" s="39">
        <f t="shared" si="260"/>
        <v>1.7975326847524519E-2</v>
      </c>
      <c r="CJ156" s="39">
        <f t="shared" si="261"/>
        <v>6.5649019790959117E-3</v>
      </c>
      <c r="CK156" s="39">
        <f t="shared" si="262"/>
        <v>0.63007428280322908</v>
      </c>
      <c r="CL156" s="39">
        <f t="shared" si="263"/>
        <v>6.2522875991389637E-4</v>
      </c>
      <c r="CM156" s="39">
        <f t="shared" si="264"/>
        <v>8.9173251882719462E-2</v>
      </c>
      <c r="CN156" s="39">
        <f t="shared" si="265"/>
        <v>3.2746356300490324E-2</v>
      </c>
      <c r="CO156" s="39">
        <f t="shared" si="266"/>
        <v>7.8153594989237047E-4</v>
      </c>
      <c r="CP156" s="39">
        <f t="shared" si="267"/>
        <v>1.8756862797416891E-3</v>
      </c>
      <c r="CQ156" s="39">
        <f t="shared" si="268"/>
        <v>3.0714362830770156E-2</v>
      </c>
      <c r="CR156" s="39">
        <f t="shared" si="269"/>
        <v>1.0394428133568527E-2</v>
      </c>
      <c r="CS156" s="39">
        <f t="shared" si="270"/>
        <v>1.3779068823163293E-3</v>
      </c>
      <c r="CT156" s="39">
        <f t="shared" si="271"/>
        <v>5.0323555701987683E-4</v>
      </c>
      <c r="CU156" s="39">
        <f t="shared" si="272"/>
        <v>4.8298631674931515E-2</v>
      </c>
      <c r="CV156" s="39">
        <f t="shared" si="273"/>
        <v>4.7927195906654929E-5</v>
      </c>
      <c r="CW156" s="39">
        <f t="shared" si="274"/>
        <v>6.8356163161866603E-3</v>
      </c>
      <c r="CX156" s="39">
        <f t="shared" si="275"/>
        <v>2.5101868856110521E-3</v>
      </c>
      <c r="CY156" s="39">
        <f t="shared" si="276"/>
        <v>5.9908994883318669E-5</v>
      </c>
      <c r="CZ156" s="39">
        <f t="shared" si="277"/>
        <v>1.4378158771996482E-4</v>
      </c>
      <c r="DA156" s="39">
        <f t="shared" si="278"/>
        <v>2.3544234989144237E-3</v>
      </c>
      <c r="DB156" s="39">
        <f t="shared" si="279"/>
        <v>7.9678963194813825E-4</v>
      </c>
    </row>
    <row r="157" spans="1:106" ht="12.75" customHeight="1" x14ac:dyDescent="0.3">
      <c r="A157" s="9" t="str">
        <f t="shared" si="280"/>
        <v>02 Baja California15-19 añosMujeres</v>
      </c>
      <c r="B157" s="18" t="s">
        <v>37</v>
      </c>
      <c r="C157" s="18" t="s">
        <v>16</v>
      </c>
      <c r="D157" s="29" t="s">
        <v>78</v>
      </c>
      <c r="E157" s="19">
        <v>154341</v>
      </c>
      <c r="F157" s="19">
        <v>142785</v>
      </c>
      <c r="G157" s="19">
        <v>141943</v>
      </c>
      <c r="H157" s="19">
        <v>637</v>
      </c>
      <c r="I157" s="19">
        <v>205</v>
      </c>
      <c r="J157" s="19">
        <v>11284</v>
      </c>
      <c r="K157" s="19">
        <v>10273</v>
      </c>
      <c r="L157" s="19">
        <v>813</v>
      </c>
      <c r="M157" s="19">
        <v>198</v>
      </c>
      <c r="N157" s="19">
        <v>272</v>
      </c>
      <c r="O157" s="38">
        <f>+'07'!E156-'05'!J157</f>
        <v>637</v>
      </c>
      <c r="P157" s="38">
        <f t="shared" si="281"/>
        <v>11921</v>
      </c>
      <c r="Q157" s="39">
        <f>'07'!F156/'05'!$P157</f>
        <v>0.24796577468333195</v>
      </c>
      <c r="R157" s="39">
        <f>'07'!G156/'05'!$P157</f>
        <v>2.2481335458434695E-2</v>
      </c>
      <c r="S157" s="39">
        <f>'07'!H156/'05'!$P157</f>
        <v>0.50473953527388637</v>
      </c>
      <c r="T157" s="39">
        <f>'07'!I156/'05'!$P157</f>
        <v>4.3368844895562454E-2</v>
      </c>
      <c r="U157" s="39">
        <f>'07'!J156/'05'!$P157</f>
        <v>0.11425216005368677</v>
      </c>
      <c r="V157" s="39">
        <f>'07'!K156/'05'!$P157</f>
        <v>3.0114923244694235E-2</v>
      </c>
      <c r="W157" s="39">
        <f>'07'!L156/'05'!$P157</f>
        <v>7.5497022061907562E-4</v>
      </c>
      <c r="X157" s="39">
        <f>'07'!M156/'05'!$P157</f>
        <v>1.4260548611693649E-3</v>
      </c>
      <c r="Y157" s="39">
        <f>'07'!N156/'05'!$P157</f>
        <v>1.9713111316164753E-2</v>
      </c>
      <c r="Z157" s="39">
        <f>'07'!O156/'05'!$P157</f>
        <v>1.5183289992450298E-2</v>
      </c>
      <c r="AA157" s="44">
        <f t="shared" si="282"/>
        <v>201.59617481754887</v>
      </c>
      <c r="AB157" s="44">
        <f t="shared" si="283"/>
        <v>18.277325727707407</v>
      </c>
      <c r="AC157" s="44">
        <f t="shared" si="284"/>
        <v>410.35324217766964</v>
      </c>
      <c r="AD157" s="44">
        <f t="shared" si="285"/>
        <v>35.258870900092276</v>
      </c>
      <c r="AE157" s="44">
        <f t="shared" si="286"/>
        <v>92.887006123647339</v>
      </c>
      <c r="AF157" s="44">
        <f t="shared" si="287"/>
        <v>24.483432597936414</v>
      </c>
      <c r="AG157" s="44">
        <f t="shared" si="288"/>
        <v>0.61379078936330844</v>
      </c>
      <c r="AH157" s="44">
        <f t="shared" si="289"/>
        <v>1.1593826021306937</v>
      </c>
      <c r="AI157" s="44">
        <f t="shared" si="290"/>
        <v>16.026759500041944</v>
      </c>
      <c r="AJ157" s="44">
        <f t="shared" si="291"/>
        <v>12.344014763862093</v>
      </c>
      <c r="AK157" s="44">
        <f t="shared" si="292"/>
        <v>49.097223387299728</v>
      </c>
      <c r="AL157" s="44">
        <f t="shared" si="293"/>
        <v>4.4513044207700698</v>
      </c>
      <c r="AM157" s="44">
        <f t="shared" si="294"/>
        <v>99.938427984229506</v>
      </c>
      <c r="AN157" s="44">
        <f t="shared" si="295"/>
        <v>8.5870312893213665</v>
      </c>
      <c r="AO157" s="44">
        <f t="shared" si="296"/>
        <v>22.621927690629981</v>
      </c>
      <c r="AP157" s="44">
        <f t="shared" si="297"/>
        <v>5.9627548024494583</v>
      </c>
      <c r="AQ157" s="44">
        <f t="shared" si="298"/>
        <v>0.14948410368257697</v>
      </c>
      <c r="AR157" s="44">
        <f t="shared" si="299"/>
        <v>0.28235886251153425</v>
      </c>
      <c r="AS157" s="44">
        <f t="shared" si="300"/>
        <v>3.903196040600621</v>
      </c>
      <c r="AT157" s="44">
        <f t="shared" si="301"/>
        <v>3.006291418505159</v>
      </c>
      <c r="AU157" s="44">
        <f t="shared" si="302"/>
        <v>2547.3524033218691</v>
      </c>
      <c r="AV157" s="44">
        <f t="shared" si="303"/>
        <v>230.95075916449963</v>
      </c>
      <c r="AW157" s="44">
        <f t="shared" si="304"/>
        <v>5185.1892458686343</v>
      </c>
      <c r="AX157" s="44">
        <f t="shared" si="305"/>
        <v>445.52814361211307</v>
      </c>
      <c r="AY157" s="44">
        <f t="shared" si="306"/>
        <v>1173.7124402315242</v>
      </c>
      <c r="AZ157" s="44">
        <f t="shared" si="307"/>
        <v>309.37060649274389</v>
      </c>
      <c r="BA157" s="44">
        <f t="shared" si="308"/>
        <v>7.755809076419764</v>
      </c>
      <c r="BB157" s="44">
        <f t="shared" si="309"/>
        <v>14.649861588792886</v>
      </c>
      <c r="BC157" s="44">
        <f t="shared" si="310"/>
        <v>202.51279255096051</v>
      </c>
      <c r="BD157" s="44">
        <f t="shared" si="311"/>
        <v>155.97793809244192</v>
      </c>
      <c r="BE157" s="44">
        <f t="shared" si="312"/>
        <v>157.95419847328245</v>
      </c>
      <c r="BF157" s="44">
        <f t="shared" si="313"/>
        <v>14.320610687022901</v>
      </c>
      <c r="BG157" s="44">
        <f t="shared" si="314"/>
        <v>321.51908396946561</v>
      </c>
      <c r="BH157" s="44">
        <f t="shared" si="315"/>
        <v>27.625954198473284</v>
      </c>
      <c r="BI157" s="44">
        <f t="shared" si="316"/>
        <v>72.778625954198475</v>
      </c>
      <c r="BJ157" s="44">
        <f t="shared" si="317"/>
        <v>19.183206106870227</v>
      </c>
      <c r="BK157" s="44">
        <f t="shared" si="318"/>
        <v>0.48091603053435117</v>
      </c>
      <c r="BL157" s="44">
        <f t="shared" si="319"/>
        <v>0.90839694656488545</v>
      </c>
      <c r="BM157" s="44">
        <f t="shared" si="320"/>
        <v>12.557251908396948</v>
      </c>
      <c r="BN157" s="44">
        <f t="shared" si="321"/>
        <v>9.6717557251908399</v>
      </c>
      <c r="BO157" s="39">
        <f t="shared" si="322"/>
        <v>1.6911012064218512E-2</v>
      </c>
      <c r="BP157" s="39">
        <f t="shared" si="241"/>
        <v>1.5332040707748851E-3</v>
      </c>
      <c r="BQ157" s="39">
        <f t="shared" si="242"/>
        <v>3.4422719753180911E-2</v>
      </c>
      <c r="BR157" s="39">
        <f t="shared" si="243"/>
        <v>2.9577108380246853E-3</v>
      </c>
      <c r="BS157" s="39">
        <f t="shared" si="244"/>
        <v>7.7918803895350511E-3</v>
      </c>
      <c r="BT157" s="39">
        <f t="shared" si="245"/>
        <v>2.0538069455529246E-3</v>
      </c>
      <c r="BU157" s="39">
        <f t="shared" si="246"/>
        <v>5.1488196406619279E-5</v>
      </c>
      <c r="BV157" s="39">
        <f t="shared" si="247"/>
        <v>9.7255482101391973E-5</v>
      </c>
      <c r="BW157" s="39">
        <f t="shared" si="248"/>
        <v>1.3444140172839481E-3</v>
      </c>
      <c r="BX157" s="39">
        <f t="shared" si="249"/>
        <v>1.0354848388442323E-3</v>
      </c>
      <c r="BY157" s="39">
        <f t="shared" si="250"/>
        <v>4.1185490636104129E-3</v>
      </c>
      <c r="BZ157" s="39">
        <f t="shared" si="251"/>
        <v>3.7340025339904954E-4</v>
      </c>
      <c r="CA157" s="39">
        <f t="shared" si="252"/>
        <v>8.3833930026197059E-3</v>
      </c>
      <c r="CB157" s="39">
        <f t="shared" si="253"/>
        <v>7.2032810077353969E-4</v>
      </c>
      <c r="CC157" s="39">
        <f t="shared" si="254"/>
        <v>1.8976535266026324E-3</v>
      </c>
      <c r="CD157" s="39">
        <f t="shared" si="255"/>
        <v>5.0018914541141333E-4</v>
      </c>
      <c r="CE157" s="39">
        <f t="shared" si="256"/>
        <v>1.2539560748475546E-5</v>
      </c>
      <c r="CF157" s="39">
        <f t="shared" si="257"/>
        <v>2.3685836969342693E-5</v>
      </c>
      <c r="CG157" s="39">
        <f t="shared" si="258"/>
        <v>3.2742186398797258E-4</v>
      </c>
      <c r="CH157" s="39">
        <f t="shared" si="259"/>
        <v>2.5218449949711931E-4</v>
      </c>
      <c r="CI157" s="39">
        <f t="shared" si="260"/>
        <v>0.21368613399227154</v>
      </c>
      <c r="CJ157" s="39">
        <f t="shared" si="261"/>
        <v>1.9373438399840587E-2</v>
      </c>
      <c r="CK157" s="39">
        <f t="shared" si="262"/>
        <v>0.43496260765612232</v>
      </c>
      <c r="CL157" s="39">
        <f t="shared" si="263"/>
        <v>3.7373386763871579E-2</v>
      </c>
      <c r="CM157" s="39">
        <f t="shared" si="264"/>
        <v>9.8457548882771931E-2</v>
      </c>
      <c r="CN157" s="39">
        <f t="shared" si="265"/>
        <v>2.5951732781876007E-2</v>
      </c>
      <c r="CO157" s="39">
        <f t="shared" si="266"/>
        <v>6.506005432782287E-4</v>
      </c>
      <c r="CP157" s="39">
        <f t="shared" si="267"/>
        <v>1.2289121373033206E-3</v>
      </c>
      <c r="CQ157" s="39">
        <f t="shared" si="268"/>
        <v>1.6987903074487082E-2</v>
      </c>
      <c r="CR157" s="39">
        <f t="shared" si="269"/>
        <v>1.308429981481771E-2</v>
      </c>
      <c r="CS157" s="39">
        <f t="shared" si="270"/>
        <v>1.3250079563231478E-2</v>
      </c>
      <c r="CT157" s="39">
        <f t="shared" si="271"/>
        <v>1.2012927344201745E-3</v>
      </c>
      <c r="CU157" s="39">
        <f t="shared" si="272"/>
        <v>2.6970814861963392E-2</v>
      </c>
      <c r="CV157" s="39">
        <f t="shared" si="273"/>
        <v>2.3174191928926505E-3</v>
      </c>
      <c r="CW157" s="39">
        <f t="shared" si="274"/>
        <v>6.1050772547771555E-3</v>
      </c>
      <c r="CX157" s="39">
        <f t="shared" si="275"/>
        <v>1.6091943718538903E-3</v>
      </c>
      <c r="CY157" s="39">
        <f t="shared" si="276"/>
        <v>4.0341920185752132E-5</v>
      </c>
      <c r="CZ157" s="39">
        <f t="shared" si="277"/>
        <v>7.6201404795309574E-5</v>
      </c>
      <c r="DA157" s="39">
        <f t="shared" si="278"/>
        <v>1.0533723604057501E-3</v>
      </c>
      <c r="DB157" s="39">
        <f t="shared" si="279"/>
        <v>8.1132083929123734E-4</v>
      </c>
    </row>
    <row r="158" spans="1:106" ht="12.75" customHeight="1" x14ac:dyDescent="0.3">
      <c r="A158" s="9" t="str">
        <f t="shared" si="280"/>
        <v>02 Baja California20-24 añosMujeres</v>
      </c>
      <c r="B158" s="18" t="s">
        <v>37</v>
      </c>
      <c r="C158" s="18" t="s">
        <v>16</v>
      </c>
      <c r="D158" s="29" t="s">
        <v>79</v>
      </c>
      <c r="E158" s="19">
        <v>166909</v>
      </c>
      <c r="F158" s="19">
        <v>149073</v>
      </c>
      <c r="G158" s="19">
        <v>147862</v>
      </c>
      <c r="H158" s="19">
        <v>962</v>
      </c>
      <c r="I158" s="19">
        <v>249</v>
      </c>
      <c r="J158" s="19">
        <v>17543</v>
      </c>
      <c r="K158" s="19">
        <v>16118</v>
      </c>
      <c r="L158" s="19">
        <v>1038</v>
      </c>
      <c r="M158" s="19">
        <v>387</v>
      </c>
      <c r="N158" s="19">
        <v>293</v>
      </c>
      <c r="O158" s="38">
        <f>+'07'!E157-'05'!J158</f>
        <v>962</v>
      </c>
      <c r="P158" s="38">
        <f t="shared" si="281"/>
        <v>18505</v>
      </c>
      <c r="Q158" s="39">
        <f>'07'!F157/'05'!$P158</f>
        <v>0.46057822210213456</v>
      </c>
      <c r="R158" s="39">
        <f>'07'!G157/'05'!$P158</f>
        <v>4.804106998108619E-2</v>
      </c>
      <c r="S158" s="39">
        <f>'07'!H157/'05'!$P158</f>
        <v>0.26338827343961091</v>
      </c>
      <c r="T158" s="39">
        <f>'07'!I157/'05'!$P158</f>
        <v>8.1977843825992977E-2</v>
      </c>
      <c r="U158" s="39">
        <f>'07'!J157/'05'!$P158</f>
        <v>8.8786814374493386E-2</v>
      </c>
      <c r="V158" s="39">
        <f>'07'!K157/'05'!$P158</f>
        <v>2.3561199675763308E-2</v>
      </c>
      <c r="W158" s="39">
        <f>'07'!L157/'05'!$P158</f>
        <v>2.1615779519048906E-4</v>
      </c>
      <c r="X158" s="39">
        <f>'07'!M157/'05'!$P158</f>
        <v>1.1348284247500676E-3</v>
      </c>
      <c r="Y158" s="39">
        <f>'07'!N157/'05'!$P158</f>
        <v>1.7833018103215349E-2</v>
      </c>
      <c r="Z158" s="39">
        <f>'07'!O157/'05'!$P158</f>
        <v>1.4482572277762767E-2</v>
      </c>
      <c r="AA158" s="44">
        <f t="shared" si="282"/>
        <v>478.08019454201565</v>
      </c>
      <c r="AB158" s="44">
        <f t="shared" si="283"/>
        <v>49.866630640367468</v>
      </c>
      <c r="AC158" s="44">
        <f t="shared" si="284"/>
        <v>273.39702783031612</v>
      </c>
      <c r="AD158" s="44">
        <f t="shared" si="285"/>
        <v>85.093001891380709</v>
      </c>
      <c r="AE158" s="44">
        <f t="shared" si="286"/>
        <v>92.160713320724142</v>
      </c>
      <c r="AF158" s="44">
        <f t="shared" si="287"/>
        <v>24.456525263442312</v>
      </c>
      <c r="AG158" s="44">
        <f t="shared" si="288"/>
        <v>0.22437179140772764</v>
      </c>
      <c r="AH158" s="44">
        <f t="shared" si="289"/>
        <v>1.1779519048905702</v>
      </c>
      <c r="AI158" s="44">
        <f t="shared" si="290"/>
        <v>18.51067279113753</v>
      </c>
      <c r="AJ158" s="44">
        <f t="shared" si="291"/>
        <v>15.032910024317752</v>
      </c>
      <c r="AK158" s="44">
        <f t="shared" si="292"/>
        <v>178.24377195352608</v>
      </c>
      <c r="AL158" s="44">
        <f t="shared" si="293"/>
        <v>18.591894082680355</v>
      </c>
      <c r="AM158" s="44">
        <f t="shared" si="294"/>
        <v>101.93126182112943</v>
      </c>
      <c r="AN158" s="44">
        <f t="shared" si="295"/>
        <v>31.725425560659282</v>
      </c>
      <c r="AO158" s="44">
        <f t="shared" si="296"/>
        <v>34.360497162928944</v>
      </c>
      <c r="AP158" s="44">
        <f t="shared" si="297"/>
        <v>9.1181842745204005</v>
      </c>
      <c r="AQ158" s="44">
        <f t="shared" si="298"/>
        <v>8.3653066738719264E-2</v>
      </c>
      <c r="AR158" s="44">
        <f t="shared" si="299"/>
        <v>0.43917860037827616</v>
      </c>
      <c r="AS158" s="44">
        <f t="shared" si="300"/>
        <v>6.9013780059443395</v>
      </c>
      <c r="AT158" s="44">
        <f t="shared" si="301"/>
        <v>5.6047554714941912</v>
      </c>
      <c r="AU158" s="44">
        <f t="shared" si="302"/>
        <v>7423.5997838422045</v>
      </c>
      <c r="AV158" s="44">
        <f t="shared" si="303"/>
        <v>774.32596595514724</v>
      </c>
      <c r="AW158" s="44">
        <f t="shared" si="304"/>
        <v>4245.2921912996489</v>
      </c>
      <c r="AX158" s="44">
        <f t="shared" si="305"/>
        <v>1321.3188867873548</v>
      </c>
      <c r="AY158" s="44">
        <f t="shared" si="306"/>
        <v>1431.0658740880845</v>
      </c>
      <c r="AZ158" s="44">
        <f t="shared" si="307"/>
        <v>379.759416373953</v>
      </c>
      <c r="BA158" s="44">
        <f t="shared" si="308"/>
        <v>3.4840313428803027</v>
      </c>
      <c r="BB158" s="44">
        <f t="shared" si="309"/>
        <v>18.291164550121589</v>
      </c>
      <c r="BC158" s="44">
        <f t="shared" si="310"/>
        <v>287.43258578762499</v>
      </c>
      <c r="BD158" s="44">
        <f t="shared" si="311"/>
        <v>233.43009997298029</v>
      </c>
      <c r="BE158" s="44">
        <f t="shared" si="312"/>
        <v>443.07624966225347</v>
      </c>
      <c r="BF158" s="44">
        <f t="shared" si="313"/>
        <v>46.215509321804916</v>
      </c>
      <c r="BG158" s="44">
        <f t="shared" si="314"/>
        <v>253.37951904890571</v>
      </c>
      <c r="BH158" s="44">
        <f t="shared" si="315"/>
        <v>78.862685760605245</v>
      </c>
      <c r="BI158" s="44">
        <f t="shared" si="316"/>
        <v>85.412915428262636</v>
      </c>
      <c r="BJ158" s="44">
        <f t="shared" si="317"/>
        <v>22.665874088084301</v>
      </c>
      <c r="BK158" s="44">
        <f t="shared" si="318"/>
        <v>0.20794379897325047</v>
      </c>
      <c r="BL158" s="44">
        <f t="shared" si="319"/>
        <v>1.091704944609565</v>
      </c>
      <c r="BM158" s="44">
        <f t="shared" si="320"/>
        <v>17.155363415293166</v>
      </c>
      <c r="BN158" s="44">
        <f t="shared" si="321"/>
        <v>13.932234531207781</v>
      </c>
      <c r="BO158" s="39">
        <f t="shared" si="322"/>
        <v>2.5835190194110545E-2</v>
      </c>
      <c r="BP158" s="39">
        <f t="shared" si="241"/>
        <v>2.6947652332000795E-3</v>
      </c>
      <c r="BQ158" s="39">
        <f t="shared" si="242"/>
        <v>1.4774224686858477E-2</v>
      </c>
      <c r="BR158" s="39">
        <f t="shared" si="243"/>
        <v>4.5983789187452424E-3</v>
      </c>
      <c r="BS158" s="39">
        <f t="shared" si="244"/>
        <v>4.9803141486476164E-3</v>
      </c>
      <c r="BT158" s="39">
        <f t="shared" si="245"/>
        <v>1.3216171447415462E-3</v>
      </c>
      <c r="BU158" s="39">
        <f t="shared" si="246"/>
        <v>1.2124927933408682E-5</v>
      </c>
      <c r="BV158" s="39">
        <f t="shared" si="247"/>
        <v>6.3655871650395579E-5</v>
      </c>
      <c r="BW158" s="39">
        <f t="shared" si="248"/>
        <v>1.0003065545062162E-3</v>
      </c>
      <c r="BX158" s="39">
        <f t="shared" si="249"/>
        <v>8.1237017153838167E-4</v>
      </c>
      <c r="BY158" s="39">
        <f t="shared" si="250"/>
        <v>9.6321951879776314E-3</v>
      </c>
      <c r="BZ158" s="39">
        <f t="shared" si="251"/>
        <v>1.0046957083318215E-3</v>
      </c>
      <c r="CA158" s="39">
        <f t="shared" si="252"/>
        <v>5.5083092040599524E-3</v>
      </c>
      <c r="CB158" s="39">
        <f t="shared" si="253"/>
        <v>1.7144245101680239E-3</v>
      </c>
      <c r="CC158" s="39">
        <f t="shared" si="254"/>
        <v>1.8568223270969437E-3</v>
      </c>
      <c r="CD158" s="39">
        <f t="shared" si="255"/>
        <v>4.9274165223022967E-4</v>
      </c>
      <c r="CE158" s="39">
        <f t="shared" si="256"/>
        <v>4.5205656167910976E-6</v>
      </c>
      <c r="CF158" s="39">
        <f t="shared" si="257"/>
        <v>2.3732969488153266E-5</v>
      </c>
      <c r="CG158" s="39">
        <f t="shared" si="258"/>
        <v>3.7294666338526559E-4</v>
      </c>
      <c r="CH158" s="39">
        <f t="shared" si="259"/>
        <v>3.0287789632500359E-4</v>
      </c>
      <c r="CI158" s="39">
        <f t="shared" si="260"/>
        <v>0.40116724041298052</v>
      </c>
      <c r="CJ158" s="39">
        <f t="shared" si="261"/>
        <v>4.184414838990258E-2</v>
      </c>
      <c r="CK158" s="39">
        <f t="shared" si="262"/>
        <v>0.22941325000268301</v>
      </c>
      <c r="CL158" s="39">
        <f t="shared" si="263"/>
        <v>7.1403344327876511E-2</v>
      </c>
      <c r="CM158" s="39">
        <f t="shared" si="264"/>
        <v>7.7334011028807589E-2</v>
      </c>
      <c r="CN158" s="39">
        <f t="shared" si="265"/>
        <v>2.0521989536555148E-2</v>
      </c>
      <c r="CO158" s="39">
        <f t="shared" si="266"/>
        <v>1.8827513336289127E-4</v>
      </c>
      <c r="CP158" s="39">
        <f t="shared" si="267"/>
        <v>9.8844445015517919E-4</v>
      </c>
      <c r="CQ158" s="39">
        <f t="shared" si="268"/>
        <v>1.5532698502438529E-2</v>
      </c>
      <c r="CR158" s="39">
        <f t="shared" si="269"/>
        <v>1.2614433935313715E-2</v>
      </c>
      <c r="CS158" s="39">
        <f t="shared" si="270"/>
        <v>2.3943596307065846E-2</v>
      </c>
      <c r="CT158" s="39">
        <f t="shared" si="271"/>
        <v>2.4974606496517113E-3</v>
      </c>
      <c r="CU158" s="39">
        <f t="shared" si="272"/>
        <v>1.3692489546009495E-2</v>
      </c>
      <c r="CV158" s="39">
        <f t="shared" si="273"/>
        <v>4.2616960692032019E-3</v>
      </c>
      <c r="CW158" s="39">
        <f t="shared" si="274"/>
        <v>4.6156668699412397E-3</v>
      </c>
      <c r="CX158" s="39">
        <f t="shared" si="275"/>
        <v>1.2248513422363847E-3</v>
      </c>
      <c r="CY158" s="39">
        <f t="shared" si="276"/>
        <v>1.1237168277398026E-5</v>
      </c>
      <c r="CZ158" s="39">
        <f t="shared" si="277"/>
        <v>5.8995133456339641E-5</v>
      </c>
      <c r="DA158" s="39">
        <f t="shared" si="278"/>
        <v>9.270663828853373E-4</v>
      </c>
      <c r="DB158" s="39">
        <f t="shared" si="279"/>
        <v>7.5289027458566777E-4</v>
      </c>
    </row>
    <row r="159" spans="1:106" ht="12.75" customHeight="1" x14ac:dyDescent="0.3">
      <c r="A159" s="9" t="str">
        <f t="shared" si="280"/>
        <v>02 Baja California25-29 añosMujeres</v>
      </c>
      <c r="B159" s="18" t="s">
        <v>37</v>
      </c>
      <c r="C159" s="18" t="s">
        <v>16</v>
      </c>
      <c r="D159" s="29" t="s">
        <v>80</v>
      </c>
      <c r="E159" s="19">
        <v>161994</v>
      </c>
      <c r="F159" s="19">
        <v>144862</v>
      </c>
      <c r="G159" s="19">
        <v>143603</v>
      </c>
      <c r="H159" s="19">
        <v>1033</v>
      </c>
      <c r="I159" s="19">
        <v>226</v>
      </c>
      <c r="J159" s="19">
        <v>16752</v>
      </c>
      <c r="K159" s="19">
        <v>14947</v>
      </c>
      <c r="L159" s="19">
        <v>1242</v>
      </c>
      <c r="M159" s="19">
        <v>563</v>
      </c>
      <c r="N159" s="19">
        <v>380</v>
      </c>
      <c r="O159" s="38">
        <f>+'07'!E158-'05'!J159</f>
        <v>1033</v>
      </c>
      <c r="P159" s="38">
        <f t="shared" si="281"/>
        <v>17785</v>
      </c>
      <c r="Q159" s="39">
        <f>'07'!F158/'05'!$P159</f>
        <v>0.47320775934776499</v>
      </c>
      <c r="R159" s="39">
        <f>'07'!G158/'05'!$P159</f>
        <v>7.8155749226876584E-2</v>
      </c>
      <c r="S159" s="39">
        <f>'07'!H158/'05'!$P159</f>
        <v>0.26128760191172334</v>
      </c>
      <c r="T159" s="39">
        <f>'07'!I158/'05'!$P159</f>
        <v>8.9120044981726168E-2</v>
      </c>
      <c r="U159" s="39">
        <f>'07'!J158/'05'!$P159</f>
        <v>2.7776215912285632E-2</v>
      </c>
      <c r="V159" s="39">
        <f>'07'!K158/'05'!$P159</f>
        <v>2.6651672757942085E-2</v>
      </c>
      <c r="W159" s="39">
        <f>'07'!L158/'05'!$P159</f>
        <v>6.7472589260612881E-4</v>
      </c>
      <c r="X159" s="39">
        <f>'07'!M158/'05'!$P159</f>
        <v>2.6426764127073375E-3</v>
      </c>
      <c r="Y159" s="39">
        <f>'07'!N158/'05'!$P159</f>
        <v>2.4290132133820634E-2</v>
      </c>
      <c r="Z159" s="39">
        <f>'07'!O158/'05'!$P159</f>
        <v>1.6193421422547091E-2</v>
      </c>
      <c r="AA159" s="44">
        <f t="shared" si="282"/>
        <v>587.7240371099241</v>
      </c>
      <c r="AB159" s="44">
        <f t="shared" si="283"/>
        <v>97.069440539780715</v>
      </c>
      <c r="AC159" s="44">
        <f t="shared" si="284"/>
        <v>324.51920157436041</v>
      </c>
      <c r="AD159" s="44">
        <f t="shared" si="285"/>
        <v>110.6870958673039</v>
      </c>
      <c r="AE159" s="44">
        <f t="shared" si="286"/>
        <v>34.498060163058753</v>
      </c>
      <c r="AF159" s="44">
        <f t="shared" si="287"/>
        <v>33.101377565364068</v>
      </c>
      <c r="AG159" s="44">
        <f t="shared" si="288"/>
        <v>0.83800955861681203</v>
      </c>
      <c r="AH159" s="44">
        <f t="shared" si="289"/>
        <v>3.2822041045825134</v>
      </c>
      <c r="AI159" s="44">
        <f t="shared" si="290"/>
        <v>30.168344110205229</v>
      </c>
      <c r="AJ159" s="44">
        <f t="shared" si="291"/>
        <v>20.112229406803486</v>
      </c>
      <c r="AK159" s="44">
        <f t="shared" si="292"/>
        <v>266.41596851279166</v>
      </c>
      <c r="AL159" s="44">
        <f t="shared" si="293"/>
        <v>44.001686814731514</v>
      </c>
      <c r="AM159" s="44">
        <f t="shared" si="294"/>
        <v>147.10491987630024</v>
      </c>
      <c r="AN159" s="44">
        <f t="shared" si="295"/>
        <v>50.174585324711835</v>
      </c>
      <c r="AO159" s="44">
        <f t="shared" si="296"/>
        <v>15.638009558616812</v>
      </c>
      <c r="AP159" s="44">
        <f t="shared" si="297"/>
        <v>15.004891762721394</v>
      </c>
      <c r="AQ159" s="44">
        <f t="shared" si="298"/>
        <v>0.37987067753725051</v>
      </c>
      <c r="AR159" s="44">
        <f t="shared" si="299"/>
        <v>1.4878268203542311</v>
      </c>
      <c r="AS159" s="44">
        <f t="shared" si="300"/>
        <v>13.675344391341017</v>
      </c>
      <c r="AT159" s="44">
        <f t="shared" si="301"/>
        <v>9.1168962608940127</v>
      </c>
      <c r="AU159" s="44">
        <f t="shared" si="302"/>
        <v>7073.0363789710436</v>
      </c>
      <c r="AV159" s="44">
        <f t="shared" si="303"/>
        <v>1168.1939836941242</v>
      </c>
      <c r="AW159" s="44">
        <f t="shared" si="304"/>
        <v>3905.4657857745287</v>
      </c>
      <c r="AX159" s="44">
        <f t="shared" si="305"/>
        <v>1332.077312341861</v>
      </c>
      <c r="AY159" s="44">
        <f t="shared" si="306"/>
        <v>415.17109924093336</v>
      </c>
      <c r="AZ159" s="44">
        <f t="shared" si="307"/>
        <v>398.36255271296034</v>
      </c>
      <c r="BA159" s="44">
        <f t="shared" si="308"/>
        <v>10.085127916783808</v>
      </c>
      <c r="BB159" s="44">
        <f t="shared" si="309"/>
        <v>39.500084340736571</v>
      </c>
      <c r="BC159" s="44">
        <f t="shared" si="310"/>
        <v>363.06460500421701</v>
      </c>
      <c r="BD159" s="44">
        <f t="shared" si="311"/>
        <v>242.04307000281136</v>
      </c>
      <c r="BE159" s="44">
        <f t="shared" si="312"/>
        <v>488.82361540624123</v>
      </c>
      <c r="BF159" s="44">
        <f t="shared" si="313"/>
        <v>80.734888951363516</v>
      </c>
      <c r="BG159" s="44">
        <f t="shared" si="314"/>
        <v>269.91009277481021</v>
      </c>
      <c r="BH159" s="44">
        <f t="shared" si="315"/>
        <v>92.061006466123132</v>
      </c>
      <c r="BI159" s="44">
        <f t="shared" si="316"/>
        <v>28.692831037391059</v>
      </c>
      <c r="BJ159" s="44">
        <f t="shared" si="317"/>
        <v>27.531177958954174</v>
      </c>
      <c r="BK159" s="44">
        <f t="shared" si="318"/>
        <v>0.69699184706213102</v>
      </c>
      <c r="BL159" s="44">
        <f t="shared" si="319"/>
        <v>2.7298847343266797</v>
      </c>
      <c r="BM159" s="44">
        <f t="shared" si="320"/>
        <v>25.091706494236714</v>
      </c>
      <c r="BN159" s="44">
        <f t="shared" si="321"/>
        <v>16.727804329491146</v>
      </c>
      <c r="BO159" s="39">
        <f t="shared" si="322"/>
        <v>3.3046052128755922E-2</v>
      </c>
      <c r="BP159" s="39">
        <f t="shared" si="241"/>
        <v>5.4579387427484234E-3</v>
      </c>
      <c r="BQ159" s="39">
        <f t="shared" si="242"/>
        <v>1.8246792329174047E-2</v>
      </c>
      <c r="BR159" s="39">
        <f t="shared" si="243"/>
        <v>6.2236207965872302E-3</v>
      </c>
      <c r="BS159" s="39">
        <f t="shared" si="244"/>
        <v>1.9397278697249791E-3</v>
      </c>
      <c r="BT159" s="39">
        <f t="shared" si="245"/>
        <v>1.8611963770235631E-3</v>
      </c>
      <c r="BU159" s="39">
        <f t="shared" si="246"/>
        <v>4.7118895620849706E-5</v>
      </c>
      <c r="BV159" s="39">
        <f t="shared" si="247"/>
        <v>1.84549007848328E-4</v>
      </c>
      <c r="BW159" s="39">
        <f t="shared" si="248"/>
        <v>1.6962802423505891E-3</v>
      </c>
      <c r="BX159" s="39">
        <f t="shared" si="249"/>
        <v>1.1308534949003928E-3</v>
      </c>
      <c r="BY159" s="39">
        <f t="shared" si="250"/>
        <v>1.4979812679943303E-2</v>
      </c>
      <c r="BZ159" s="39">
        <f t="shared" si="251"/>
        <v>2.4740897843537539E-3</v>
      </c>
      <c r="CA159" s="39">
        <f t="shared" si="252"/>
        <v>8.2712915308574778E-3</v>
      </c>
      <c r="CB159" s="39">
        <f t="shared" si="253"/>
        <v>2.821174322446547E-3</v>
      </c>
      <c r="CC159" s="39">
        <f t="shared" si="254"/>
        <v>8.7928082983507519E-4</v>
      </c>
      <c r="CD159" s="39">
        <f t="shared" si="255"/>
        <v>8.4368241567171179E-4</v>
      </c>
      <c r="CE159" s="39">
        <f t="shared" si="256"/>
        <v>2.135904849801802E-5</v>
      </c>
      <c r="CF159" s="39">
        <f t="shared" si="257"/>
        <v>8.3656273283903916E-5</v>
      </c>
      <c r="CG159" s="39">
        <f t="shared" si="258"/>
        <v>7.6892574592864866E-4</v>
      </c>
      <c r="CH159" s="39">
        <f t="shared" si="259"/>
        <v>5.1261716395243251E-4</v>
      </c>
      <c r="CI159" s="39">
        <f t="shared" si="260"/>
        <v>0.39769673201973821</v>
      </c>
      <c r="CJ159" s="39">
        <f t="shared" si="261"/>
        <v>6.5684227365427283E-2</v>
      </c>
      <c r="CK159" s="39">
        <f t="shared" si="262"/>
        <v>0.21959324069578459</v>
      </c>
      <c r="CL159" s="39">
        <f t="shared" si="263"/>
        <v>7.48989211325196E-2</v>
      </c>
      <c r="CM159" s="39">
        <f t="shared" si="264"/>
        <v>2.3343890876633869E-2</v>
      </c>
      <c r="CN159" s="39">
        <f t="shared" si="265"/>
        <v>2.2398794080009016E-2</v>
      </c>
      <c r="CO159" s="39">
        <f t="shared" si="266"/>
        <v>5.6705807797491185E-4</v>
      </c>
      <c r="CP159" s="39">
        <f t="shared" si="267"/>
        <v>2.2209774720684042E-3</v>
      </c>
      <c r="CQ159" s="39">
        <f t="shared" si="268"/>
        <v>2.0414090807096823E-2</v>
      </c>
      <c r="CR159" s="39">
        <f t="shared" si="269"/>
        <v>1.3609393871397884E-2</v>
      </c>
      <c r="CS159" s="39">
        <f t="shared" si="270"/>
        <v>2.7485162519327592E-2</v>
      </c>
      <c r="CT159" s="39">
        <f t="shared" si="271"/>
        <v>4.5394933343471189E-3</v>
      </c>
      <c r="CU159" s="39">
        <f t="shared" si="272"/>
        <v>1.5176277355907236E-2</v>
      </c>
      <c r="CV159" s="39">
        <f t="shared" si="273"/>
        <v>5.1763287301727938E-3</v>
      </c>
      <c r="CW159" s="39">
        <f t="shared" si="274"/>
        <v>1.6133163360917099E-3</v>
      </c>
      <c r="CX159" s="39">
        <f t="shared" si="275"/>
        <v>1.5479998852377945E-3</v>
      </c>
      <c r="CY159" s="39">
        <f t="shared" si="276"/>
        <v>3.918987051234923E-5</v>
      </c>
      <c r="CZ159" s="39">
        <f t="shared" si="277"/>
        <v>1.5349365950670114E-4</v>
      </c>
      <c r="DA159" s="39">
        <f t="shared" si="278"/>
        <v>1.4108353384445721E-3</v>
      </c>
      <c r="DB159" s="39">
        <f t="shared" si="279"/>
        <v>9.4055689229638158E-4</v>
      </c>
    </row>
    <row r="160" spans="1:106" ht="12.75" customHeight="1" x14ac:dyDescent="0.3">
      <c r="A160" s="9" t="str">
        <f t="shared" si="280"/>
        <v>02 Baja California30-34 añosMujeres</v>
      </c>
      <c r="B160" s="18" t="s">
        <v>37</v>
      </c>
      <c r="C160" s="18" t="s">
        <v>16</v>
      </c>
      <c r="D160" s="29" t="s">
        <v>81</v>
      </c>
      <c r="E160" s="19">
        <v>150225</v>
      </c>
      <c r="F160" s="19">
        <v>137222</v>
      </c>
      <c r="G160" s="19">
        <v>136065</v>
      </c>
      <c r="H160" s="19">
        <v>921</v>
      </c>
      <c r="I160" s="19">
        <v>236</v>
      </c>
      <c r="J160" s="19">
        <v>12617</v>
      </c>
      <c r="K160" s="19">
        <v>11032</v>
      </c>
      <c r="L160" s="19">
        <v>1058</v>
      </c>
      <c r="M160" s="19">
        <v>527</v>
      </c>
      <c r="N160" s="19">
        <v>386</v>
      </c>
      <c r="O160" s="38">
        <f>+'07'!E159-'05'!J160</f>
        <v>921</v>
      </c>
      <c r="P160" s="38">
        <f t="shared" si="281"/>
        <v>13538</v>
      </c>
      <c r="Q160" s="39">
        <f>'07'!F159/'05'!$P160</f>
        <v>0.43108287782538041</v>
      </c>
      <c r="R160" s="39">
        <f>'07'!G159/'05'!$P160</f>
        <v>0.10119663170335352</v>
      </c>
      <c r="S160" s="39">
        <f>'07'!H159/'05'!$P160</f>
        <v>0.2854926872507017</v>
      </c>
      <c r="T160" s="39">
        <f>'07'!I159/'05'!$P160</f>
        <v>7.5712808391195152E-2</v>
      </c>
      <c r="U160" s="39">
        <f>'07'!J159/'05'!$P160</f>
        <v>1.359137243315113E-2</v>
      </c>
      <c r="V160" s="39">
        <f>'07'!K159/'05'!$P160</f>
        <v>3.4495494164573794E-2</v>
      </c>
      <c r="W160" s="39">
        <f>'07'!L159/'05'!$P160</f>
        <v>8.1252769980794798E-4</v>
      </c>
      <c r="X160" s="39">
        <f>'07'!M159/'05'!$P160</f>
        <v>5.6138277441276406E-3</v>
      </c>
      <c r="Y160" s="39">
        <f>'07'!N159/'05'!$P160</f>
        <v>3.5898951100605703E-2</v>
      </c>
      <c r="Z160" s="39">
        <f>'07'!O159/'05'!$P160</f>
        <v>1.6102821687102968E-2</v>
      </c>
      <c r="AA160" s="44">
        <f t="shared" si="282"/>
        <v>456.08568473925249</v>
      </c>
      <c r="AB160" s="44">
        <f t="shared" si="283"/>
        <v>107.06603634214802</v>
      </c>
      <c r="AC160" s="44">
        <f t="shared" si="284"/>
        <v>302.05126311124241</v>
      </c>
      <c r="AD160" s="44">
        <f t="shared" si="285"/>
        <v>80.104151277884469</v>
      </c>
      <c r="AE160" s="44">
        <f t="shared" si="286"/>
        <v>14.379672034273897</v>
      </c>
      <c r="AF160" s="44">
        <f t="shared" si="287"/>
        <v>36.496232826119076</v>
      </c>
      <c r="AG160" s="44">
        <f t="shared" si="288"/>
        <v>0.85965430639680895</v>
      </c>
      <c r="AH160" s="44">
        <f t="shared" si="289"/>
        <v>5.9394297532870439</v>
      </c>
      <c r="AI160" s="44">
        <f t="shared" si="290"/>
        <v>37.98109026444083</v>
      </c>
      <c r="AJ160" s="44">
        <f t="shared" si="291"/>
        <v>17.036785344954939</v>
      </c>
      <c r="AK160" s="44">
        <f t="shared" si="292"/>
        <v>227.18067661397546</v>
      </c>
      <c r="AL160" s="44">
        <f t="shared" si="293"/>
        <v>53.330624907667307</v>
      </c>
      <c r="AM160" s="44">
        <f t="shared" si="294"/>
        <v>150.45464618111978</v>
      </c>
      <c r="AN160" s="44">
        <f t="shared" si="295"/>
        <v>39.900650022159844</v>
      </c>
      <c r="AO160" s="44">
        <f t="shared" si="296"/>
        <v>7.1626532722706457</v>
      </c>
      <c r="AP160" s="44">
        <f t="shared" si="297"/>
        <v>18.17912542473039</v>
      </c>
      <c r="AQ160" s="44">
        <f t="shared" si="298"/>
        <v>0.42820209779878859</v>
      </c>
      <c r="AR160" s="44">
        <f t="shared" si="299"/>
        <v>2.9584872211552664</v>
      </c>
      <c r="AS160" s="44">
        <f t="shared" si="300"/>
        <v>18.918747230019207</v>
      </c>
      <c r="AT160" s="44">
        <f t="shared" si="301"/>
        <v>8.4861870291032648</v>
      </c>
      <c r="AU160" s="44">
        <f t="shared" si="302"/>
        <v>4755.7063081695969</v>
      </c>
      <c r="AV160" s="44">
        <f t="shared" si="303"/>
        <v>1116.4012409513962</v>
      </c>
      <c r="AW160" s="44">
        <f t="shared" si="304"/>
        <v>3149.5553257497413</v>
      </c>
      <c r="AX160" s="44">
        <f t="shared" si="305"/>
        <v>835.26370217166493</v>
      </c>
      <c r="AY160" s="44">
        <f t="shared" si="306"/>
        <v>149.94002068252328</v>
      </c>
      <c r="AZ160" s="44">
        <f t="shared" si="307"/>
        <v>380.55429162357808</v>
      </c>
      <c r="BA160" s="44">
        <f t="shared" si="308"/>
        <v>8.9638055842812818</v>
      </c>
      <c r="BB160" s="44">
        <f t="shared" si="309"/>
        <v>61.93174767321613</v>
      </c>
      <c r="BC160" s="44">
        <f t="shared" si="310"/>
        <v>396.03722854188209</v>
      </c>
      <c r="BD160" s="44">
        <f t="shared" si="311"/>
        <v>177.64632885211995</v>
      </c>
      <c r="BE160" s="44">
        <f t="shared" si="312"/>
        <v>397.02733047717533</v>
      </c>
      <c r="BF160" s="44">
        <f t="shared" si="313"/>
        <v>93.2020977987886</v>
      </c>
      <c r="BG160" s="44">
        <f t="shared" si="314"/>
        <v>262.9387649578963</v>
      </c>
      <c r="BH160" s="44">
        <f t="shared" si="315"/>
        <v>69.731496528290734</v>
      </c>
      <c r="BI160" s="44">
        <f t="shared" si="316"/>
        <v>12.517654010932191</v>
      </c>
      <c r="BJ160" s="44">
        <f t="shared" si="317"/>
        <v>31.770350125572463</v>
      </c>
      <c r="BK160" s="44">
        <f t="shared" si="318"/>
        <v>0.74833801152312007</v>
      </c>
      <c r="BL160" s="44">
        <f t="shared" si="319"/>
        <v>5.1703353523415574</v>
      </c>
      <c r="BM160" s="44">
        <f t="shared" si="320"/>
        <v>33.062933963657855</v>
      </c>
      <c r="BN160" s="44">
        <f t="shared" si="321"/>
        <v>14.830698773821833</v>
      </c>
      <c r="BO160" s="39">
        <f t="shared" si="322"/>
        <v>3.3689295666956158E-2</v>
      </c>
      <c r="BP160" s="39">
        <f t="shared" si="241"/>
        <v>7.9085563851490643E-3</v>
      </c>
      <c r="BQ160" s="39">
        <f t="shared" si="242"/>
        <v>2.2311365276351188E-2</v>
      </c>
      <c r="BR160" s="39">
        <f t="shared" si="243"/>
        <v>5.9169856166261239E-3</v>
      </c>
      <c r="BS160" s="39">
        <f t="shared" si="244"/>
        <v>1.0621710765455678E-3</v>
      </c>
      <c r="BT160" s="39">
        <f t="shared" si="245"/>
        <v>2.6958363736238051E-3</v>
      </c>
      <c r="BU160" s="39">
        <f t="shared" si="246"/>
        <v>6.349935783696329E-5</v>
      </c>
      <c r="BV160" s="39">
        <f t="shared" si="247"/>
        <v>4.3872283596447365E-4</v>
      </c>
      <c r="BW160" s="39">
        <f t="shared" si="248"/>
        <v>2.8055170826149231E-3</v>
      </c>
      <c r="BX160" s="39">
        <f t="shared" si="249"/>
        <v>1.2584418189507268E-3</v>
      </c>
      <c r="BY160" s="39">
        <f t="shared" si="250"/>
        <v>1.6780962964542432E-2</v>
      </c>
      <c r="BZ160" s="39">
        <f t="shared" si="251"/>
        <v>3.9393281805043066E-3</v>
      </c>
      <c r="CA160" s="39">
        <f t="shared" si="252"/>
        <v>1.1113506144269448E-2</v>
      </c>
      <c r="CB160" s="39">
        <f t="shared" si="253"/>
        <v>2.9473075803043169E-3</v>
      </c>
      <c r="CC160" s="39">
        <f t="shared" si="254"/>
        <v>5.2907765343999447E-4</v>
      </c>
      <c r="CD160" s="39">
        <f t="shared" si="255"/>
        <v>1.3428220878069427E-3</v>
      </c>
      <c r="CE160" s="39">
        <f t="shared" si="256"/>
        <v>3.1629642325217061E-5</v>
      </c>
      <c r="CF160" s="39">
        <f t="shared" si="257"/>
        <v>2.1853207424695422E-4</v>
      </c>
      <c r="CG160" s="39">
        <f t="shared" si="258"/>
        <v>1.3974551063686814E-3</v>
      </c>
      <c r="CH160" s="39">
        <f t="shared" si="259"/>
        <v>6.2684200244521088E-4</v>
      </c>
      <c r="CI160" s="39">
        <f t="shared" si="260"/>
        <v>0.35128573704901733</v>
      </c>
      <c r="CJ160" s="39">
        <f t="shared" si="261"/>
        <v>8.2464266579361511E-2</v>
      </c>
      <c r="CK160" s="39">
        <f t="shared" si="262"/>
        <v>0.23264554038630089</v>
      </c>
      <c r="CL160" s="39">
        <f t="shared" si="263"/>
        <v>6.1697717696237622E-2</v>
      </c>
      <c r="CM160" s="39">
        <f t="shared" si="264"/>
        <v>1.1075492737666072E-2</v>
      </c>
      <c r="CN160" s="39">
        <f t="shared" si="265"/>
        <v>2.8110082111358996E-2</v>
      </c>
      <c r="CO160" s="39">
        <f t="shared" si="266"/>
        <v>6.6212184844742809E-4</v>
      </c>
      <c r="CP160" s="39">
        <f t="shared" si="267"/>
        <v>4.5746600438185941E-3</v>
      </c>
      <c r="CQ160" s="39">
        <f t="shared" si="268"/>
        <v>2.9253747122313642E-2</v>
      </c>
      <c r="CR160" s="39">
        <f t="shared" si="269"/>
        <v>1.3122051178321758E-2</v>
      </c>
      <c r="CS160" s="39">
        <f t="shared" si="270"/>
        <v>2.932688214486448E-2</v>
      </c>
      <c r="CT160" s="39">
        <f t="shared" si="271"/>
        <v>6.8844805583386471E-3</v>
      </c>
      <c r="CU160" s="39">
        <f t="shared" si="272"/>
        <v>1.9422275443780196E-2</v>
      </c>
      <c r="CV160" s="39">
        <f t="shared" si="273"/>
        <v>5.1507974980270895E-3</v>
      </c>
      <c r="CW160" s="39">
        <f t="shared" si="274"/>
        <v>9.2463096549949705E-4</v>
      </c>
      <c r="CX160" s="39">
        <f t="shared" si="275"/>
        <v>2.3467535917840497E-3</v>
      </c>
      <c r="CY160" s="39">
        <f t="shared" si="276"/>
        <v>5.5276851198339492E-5</v>
      </c>
      <c r="CZ160" s="39">
        <f t="shared" si="277"/>
        <v>3.8191279009761834E-4</v>
      </c>
      <c r="DA160" s="39">
        <f t="shared" si="278"/>
        <v>2.4422317893084545E-3</v>
      </c>
      <c r="DB160" s="39">
        <f t="shared" si="279"/>
        <v>1.0954866873852736E-3</v>
      </c>
    </row>
    <row r="161" spans="1:106" ht="12.75" customHeight="1" x14ac:dyDescent="0.3">
      <c r="A161" s="9" t="str">
        <f t="shared" si="280"/>
        <v>02 Baja California35-39 añosMujeres</v>
      </c>
      <c r="B161" s="18" t="s">
        <v>37</v>
      </c>
      <c r="C161" s="18" t="s">
        <v>16</v>
      </c>
      <c r="D161" s="29" t="s">
        <v>82</v>
      </c>
      <c r="E161" s="19">
        <v>143900</v>
      </c>
      <c r="F161" s="19">
        <v>133496</v>
      </c>
      <c r="G161" s="19">
        <v>132609</v>
      </c>
      <c r="H161" s="19">
        <v>680</v>
      </c>
      <c r="I161" s="19">
        <v>207</v>
      </c>
      <c r="J161" s="19">
        <v>10072</v>
      </c>
      <c r="K161" s="19">
        <v>8595</v>
      </c>
      <c r="L161" s="19">
        <v>1046</v>
      </c>
      <c r="M161" s="19">
        <v>431</v>
      </c>
      <c r="N161" s="19">
        <v>332</v>
      </c>
      <c r="O161" s="38">
        <f>+'07'!E160-'05'!J161</f>
        <v>680</v>
      </c>
      <c r="P161" s="38">
        <f t="shared" si="281"/>
        <v>10752</v>
      </c>
      <c r="Q161" s="39">
        <f>'07'!F160/'05'!$P161</f>
        <v>0.42085193452380953</v>
      </c>
      <c r="R161" s="39">
        <f>'07'!G160/'05'!$P161</f>
        <v>9.8679315476190479E-2</v>
      </c>
      <c r="S161" s="39">
        <f>'07'!H160/'05'!$P161</f>
        <v>0.2963169642857143</v>
      </c>
      <c r="T161" s="39">
        <f>'07'!I160/'05'!$P161</f>
        <v>6.7522321428571425E-2</v>
      </c>
      <c r="U161" s="39">
        <f>'07'!J160/'05'!$P161</f>
        <v>5.7663690476190479E-3</v>
      </c>
      <c r="V161" s="39">
        <f>'07'!K160/'05'!$P161</f>
        <v>4.1852678571428568E-2</v>
      </c>
      <c r="W161" s="39">
        <f>'07'!L160/'05'!$P161</f>
        <v>1.0230654761904762E-3</v>
      </c>
      <c r="X161" s="39">
        <f>'07'!M160/'05'!$P161</f>
        <v>7.8125E-3</v>
      </c>
      <c r="Y161" s="39">
        <f>'07'!N160/'05'!$P161</f>
        <v>4.0922619047619048E-2</v>
      </c>
      <c r="Z161" s="39">
        <f>'07'!O160/'05'!$P161</f>
        <v>1.9252232142857144E-2</v>
      </c>
      <c r="AA161" s="44">
        <f t="shared" si="282"/>
        <v>440.21112351190476</v>
      </c>
      <c r="AB161" s="44">
        <f t="shared" si="283"/>
        <v>103.21856398809524</v>
      </c>
      <c r="AC161" s="44">
        <f t="shared" si="284"/>
        <v>309.94754464285717</v>
      </c>
      <c r="AD161" s="44">
        <f t="shared" si="285"/>
        <v>70.628348214285708</v>
      </c>
      <c r="AE161" s="44">
        <f t="shared" si="286"/>
        <v>6.0316220238095237</v>
      </c>
      <c r="AF161" s="44">
        <f t="shared" si="287"/>
        <v>43.777901785714285</v>
      </c>
      <c r="AG161" s="44">
        <f t="shared" si="288"/>
        <v>1.0701264880952381</v>
      </c>
      <c r="AH161" s="44">
        <f t="shared" si="289"/>
        <v>8.171875</v>
      </c>
      <c r="AI161" s="44">
        <f t="shared" si="290"/>
        <v>42.805059523809526</v>
      </c>
      <c r="AJ161" s="44">
        <f t="shared" si="291"/>
        <v>20.137834821428573</v>
      </c>
      <c r="AK161" s="44">
        <f t="shared" si="292"/>
        <v>181.3871837797619</v>
      </c>
      <c r="AL161" s="44">
        <f t="shared" si="293"/>
        <v>42.530784970238095</v>
      </c>
      <c r="AM161" s="44">
        <f t="shared" si="294"/>
        <v>127.71261160714286</v>
      </c>
      <c r="AN161" s="44">
        <f t="shared" si="295"/>
        <v>29.102120535714285</v>
      </c>
      <c r="AO161" s="44">
        <f t="shared" si="296"/>
        <v>2.4853050595238098</v>
      </c>
      <c r="AP161" s="44">
        <f t="shared" si="297"/>
        <v>18.038504464285712</v>
      </c>
      <c r="AQ161" s="44">
        <f t="shared" si="298"/>
        <v>0.44094122023809523</v>
      </c>
      <c r="AR161" s="44">
        <f t="shared" si="299"/>
        <v>3.3671875</v>
      </c>
      <c r="AS161" s="44">
        <f t="shared" si="300"/>
        <v>17.63764880952381</v>
      </c>
      <c r="AT161" s="44">
        <f t="shared" si="301"/>
        <v>8.2977120535714288</v>
      </c>
      <c r="AU161" s="44">
        <f t="shared" si="302"/>
        <v>3617.2223772321431</v>
      </c>
      <c r="AV161" s="44">
        <f t="shared" si="303"/>
        <v>848.14871651785722</v>
      </c>
      <c r="AW161" s="44">
        <f t="shared" si="304"/>
        <v>2546.8443080357142</v>
      </c>
      <c r="AX161" s="44">
        <f t="shared" si="305"/>
        <v>580.35435267857144</v>
      </c>
      <c r="AY161" s="44">
        <f t="shared" si="306"/>
        <v>49.561941964285715</v>
      </c>
      <c r="AZ161" s="44">
        <f t="shared" si="307"/>
        <v>359.72377232142856</v>
      </c>
      <c r="BA161" s="44">
        <f t="shared" si="308"/>
        <v>8.7932477678571441</v>
      </c>
      <c r="BB161" s="44">
        <f t="shared" si="309"/>
        <v>67.1484375</v>
      </c>
      <c r="BC161" s="44">
        <f t="shared" si="310"/>
        <v>351.72991071428572</v>
      </c>
      <c r="BD161" s="44">
        <f t="shared" si="311"/>
        <v>165.47293526785714</v>
      </c>
      <c r="BE161" s="44">
        <f t="shared" si="312"/>
        <v>286.17931547619048</v>
      </c>
      <c r="BF161" s="44">
        <f t="shared" si="313"/>
        <v>67.101934523809533</v>
      </c>
      <c r="BG161" s="44">
        <f t="shared" si="314"/>
        <v>201.49553571428572</v>
      </c>
      <c r="BH161" s="44">
        <f t="shared" si="315"/>
        <v>45.915178571428569</v>
      </c>
      <c r="BI161" s="44">
        <f t="shared" si="316"/>
        <v>3.9211309523809526</v>
      </c>
      <c r="BJ161" s="44">
        <f t="shared" si="317"/>
        <v>28.459821428571427</v>
      </c>
      <c r="BK161" s="44">
        <f t="shared" si="318"/>
        <v>0.69568452380952384</v>
      </c>
      <c r="BL161" s="44">
        <f t="shared" si="319"/>
        <v>5.3125</v>
      </c>
      <c r="BM161" s="44">
        <f t="shared" si="320"/>
        <v>27.827380952380953</v>
      </c>
      <c r="BN161" s="44">
        <f t="shared" si="321"/>
        <v>13.091517857142858</v>
      </c>
      <c r="BO161" s="39">
        <f t="shared" si="322"/>
        <v>4.0942254790913762E-2</v>
      </c>
      <c r="BP161" s="39">
        <f t="shared" si="241"/>
        <v>9.5999408471070715E-3</v>
      </c>
      <c r="BQ161" s="39">
        <f t="shared" si="242"/>
        <v>2.8826966577646686E-2</v>
      </c>
      <c r="BR161" s="39">
        <f t="shared" si="243"/>
        <v>6.5688567907631794E-3</v>
      </c>
      <c r="BS161" s="39">
        <f t="shared" si="244"/>
        <v>5.6097675072633215E-4</v>
      </c>
      <c r="BT161" s="39">
        <f t="shared" si="245"/>
        <v>4.0716054488201528E-3</v>
      </c>
      <c r="BU161" s="39">
        <f t="shared" si="246"/>
        <v>9.9528133193381522E-5</v>
      </c>
      <c r="BV161" s="39">
        <f t="shared" si="247"/>
        <v>7.6003301711309525E-4</v>
      </c>
      <c r="BW161" s="39">
        <f t="shared" si="248"/>
        <v>3.9811253277352611E-3</v>
      </c>
      <c r="BX161" s="39">
        <f t="shared" si="249"/>
        <v>1.8729385064572706E-3</v>
      </c>
      <c r="BY161" s="39">
        <f t="shared" si="250"/>
        <v>1.6870087777135594E-2</v>
      </c>
      <c r="BZ161" s="39">
        <f t="shared" si="251"/>
        <v>3.9556161616664896E-3</v>
      </c>
      <c r="CA161" s="39">
        <f t="shared" si="252"/>
        <v>1.1878033073580995E-2</v>
      </c>
      <c r="CB161" s="39">
        <f t="shared" si="253"/>
        <v>2.7066704367293792E-3</v>
      </c>
      <c r="CC161" s="39">
        <f t="shared" si="254"/>
        <v>2.3114816401821148E-4</v>
      </c>
      <c r="CD161" s="39">
        <f t="shared" si="255"/>
        <v>1.6776882872289538E-3</v>
      </c>
      <c r="CE161" s="39">
        <f t="shared" si="256"/>
        <v>4.1010158132263322E-5</v>
      </c>
      <c r="CF161" s="39">
        <f t="shared" si="257"/>
        <v>3.1316848028273812E-4</v>
      </c>
      <c r="CG161" s="39">
        <f t="shared" si="258"/>
        <v>1.6404063252905329E-3</v>
      </c>
      <c r="CH161" s="39">
        <f t="shared" si="259"/>
        <v>7.7173661212531894E-4</v>
      </c>
      <c r="CI161" s="39">
        <f t="shared" si="260"/>
        <v>0.33642321216816806</v>
      </c>
      <c r="CJ161" s="39">
        <f t="shared" si="261"/>
        <v>7.8882879140425716E-2</v>
      </c>
      <c r="CK161" s="39">
        <f t="shared" si="262"/>
        <v>0.23687168043486925</v>
      </c>
      <c r="CL161" s="39">
        <f t="shared" si="263"/>
        <v>5.3976409289301662E-2</v>
      </c>
      <c r="CM161" s="39">
        <f t="shared" si="264"/>
        <v>4.6095556142378823E-3</v>
      </c>
      <c r="CN161" s="39">
        <f t="shared" si="265"/>
        <v>3.3456452038823338E-2</v>
      </c>
      <c r="CO161" s="39">
        <f t="shared" si="266"/>
        <v>8.1782438317123734E-4</v>
      </c>
      <c r="CP161" s="39">
        <f t="shared" si="267"/>
        <v>6.245204380580357E-3</v>
      </c>
      <c r="CQ161" s="39">
        <f t="shared" si="268"/>
        <v>3.271297532684949E-2</v>
      </c>
      <c r="CR161" s="39">
        <f t="shared" si="269"/>
        <v>1.5389967937858736E-2</v>
      </c>
      <c r="CS161" s="39">
        <f t="shared" si="270"/>
        <v>2.6616379787592119E-2</v>
      </c>
      <c r="CT161" s="39">
        <f t="shared" si="271"/>
        <v>6.240879326991214E-3</v>
      </c>
      <c r="CU161" s="39">
        <f t="shared" si="272"/>
        <v>1.8740284199617346E-2</v>
      </c>
      <c r="CV161" s="39">
        <f t="shared" si="273"/>
        <v>4.2703849117772105E-3</v>
      </c>
      <c r="CW161" s="39">
        <f t="shared" si="274"/>
        <v>3.6468851863662134E-4</v>
      </c>
      <c r="CX161" s="39">
        <f t="shared" si="275"/>
        <v>2.6469327965561221E-3</v>
      </c>
      <c r="CY161" s="39">
        <f t="shared" si="276"/>
        <v>6.4702801693594111E-5</v>
      </c>
      <c r="CZ161" s="39">
        <f t="shared" si="277"/>
        <v>4.940941220238095E-4</v>
      </c>
      <c r="DA161" s="39">
        <f t="shared" si="278"/>
        <v>2.5881120677437642E-3</v>
      </c>
      <c r="DB161" s="39">
        <f t="shared" si="279"/>
        <v>1.2175890864158164E-3</v>
      </c>
    </row>
    <row r="162" spans="1:106" ht="12.75" customHeight="1" x14ac:dyDescent="0.3">
      <c r="A162" s="9" t="str">
        <f t="shared" si="280"/>
        <v>02 Baja California40-44 añosMujeres</v>
      </c>
      <c r="B162" s="18" t="s">
        <v>37</v>
      </c>
      <c r="C162" s="18" t="s">
        <v>16</v>
      </c>
      <c r="D162" s="29" t="s">
        <v>83</v>
      </c>
      <c r="E162" s="19">
        <v>135279</v>
      </c>
      <c r="F162" s="19">
        <v>126987</v>
      </c>
      <c r="G162" s="19">
        <v>126253</v>
      </c>
      <c r="H162" s="19">
        <v>536</v>
      </c>
      <c r="I162" s="19">
        <v>198</v>
      </c>
      <c r="J162" s="19">
        <v>8020</v>
      </c>
      <c r="K162" s="19">
        <v>6793</v>
      </c>
      <c r="L162" s="19">
        <v>925</v>
      </c>
      <c r="M162" s="19">
        <v>302</v>
      </c>
      <c r="N162" s="19">
        <v>272</v>
      </c>
      <c r="O162" s="38">
        <f>+'07'!E161-'05'!J162</f>
        <v>536</v>
      </c>
      <c r="P162" s="38">
        <f t="shared" si="281"/>
        <v>8556</v>
      </c>
      <c r="Q162" s="39">
        <f>'07'!F161/'05'!$P162</f>
        <v>0.40462833099579243</v>
      </c>
      <c r="R162" s="39">
        <f>'07'!G161/'05'!$P162</f>
        <v>9.5722300140252459E-2</v>
      </c>
      <c r="S162" s="39">
        <f>'07'!H161/'05'!$P162</f>
        <v>0.31685366993922393</v>
      </c>
      <c r="T162" s="39">
        <f>'07'!I161/'05'!$P162</f>
        <v>5.5750350631136043E-2</v>
      </c>
      <c r="U162" s="39">
        <f>'07'!J161/'05'!$P162</f>
        <v>6.0776063581112674E-3</v>
      </c>
      <c r="V162" s="39">
        <f>'07'!K161/'05'!$P162</f>
        <v>4.1023842917251051E-2</v>
      </c>
      <c r="W162" s="39">
        <f>'07'!L161/'05'!$P162</f>
        <v>1.0518934081346423E-3</v>
      </c>
      <c r="X162" s="39">
        <f>'07'!M161/'05'!$P162</f>
        <v>8.5320243104254328E-3</v>
      </c>
      <c r="Y162" s="39">
        <f>'07'!N161/'05'!$P162</f>
        <v>4.7568957456755497E-2</v>
      </c>
      <c r="Z162" s="39">
        <f>'07'!O161/'05'!$P162</f>
        <v>2.279102384291725E-2</v>
      </c>
      <c r="AA162" s="44">
        <f t="shared" si="282"/>
        <v>374.28120617110801</v>
      </c>
      <c r="AB162" s="44">
        <f t="shared" si="283"/>
        <v>88.543127629733519</v>
      </c>
      <c r="AC162" s="44">
        <f t="shared" si="284"/>
        <v>293.08964469378213</v>
      </c>
      <c r="AD162" s="44">
        <f t="shared" si="285"/>
        <v>51.569074333800842</v>
      </c>
      <c r="AE162" s="44">
        <f t="shared" si="286"/>
        <v>5.6217858812529222</v>
      </c>
      <c r="AF162" s="44">
        <f t="shared" si="287"/>
        <v>37.947054698457222</v>
      </c>
      <c r="AG162" s="44">
        <f t="shared" si="288"/>
        <v>0.97300140252454415</v>
      </c>
      <c r="AH162" s="44">
        <f t="shared" si="289"/>
        <v>7.8921224871435252</v>
      </c>
      <c r="AI162" s="44">
        <f t="shared" si="290"/>
        <v>44.001285647498833</v>
      </c>
      <c r="AJ162" s="44">
        <f t="shared" si="291"/>
        <v>21.081697054698456</v>
      </c>
      <c r="AK162" s="44">
        <f t="shared" si="292"/>
        <v>122.19775596072931</v>
      </c>
      <c r="AL162" s="44">
        <f t="shared" si="293"/>
        <v>28.908134642356242</v>
      </c>
      <c r="AM162" s="44">
        <f t="shared" si="294"/>
        <v>95.689808321645629</v>
      </c>
      <c r="AN162" s="44">
        <f t="shared" si="295"/>
        <v>16.836605890603085</v>
      </c>
      <c r="AO162" s="44">
        <f t="shared" si="296"/>
        <v>1.8354371201496027</v>
      </c>
      <c r="AP162" s="44">
        <f t="shared" si="297"/>
        <v>12.389200561009817</v>
      </c>
      <c r="AQ162" s="44">
        <f t="shared" si="298"/>
        <v>0.317671809256662</v>
      </c>
      <c r="AR162" s="44">
        <f t="shared" si="299"/>
        <v>2.5766713417484808</v>
      </c>
      <c r="AS162" s="44">
        <f t="shared" si="300"/>
        <v>14.365825151940159</v>
      </c>
      <c r="AT162" s="44">
        <f t="shared" si="301"/>
        <v>6.8828892005610101</v>
      </c>
      <c r="AU162" s="44">
        <f t="shared" si="302"/>
        <v>2748.6402524544178</v>
      </c>
      <c r="AV162" s="44">
        <f t="shared" si="303"/>
        <v>650.24158485273495</v>
      </c>
      <c r="AW162" s="44">
        <f t="shared" si="304"/>
        <v>2152.3869798971482</v>
      </c>
      <c r="AX162" s="44">
        <f t="shared" si="305"/>
        <v>378.71213183730714</v>
      </c>
      <c r="AY162" s="44">
        <f t="shared" si="306"/>
        <v>41.285179990649837</v>
      </c>
      <c r="AZ162" s="44">
        <f t="shared" si="307"/>
        <v>278.6749649368864</v>
      </c>
      <c r="BA162" s="44">
        <f t="shared" si="308"/>
        <v>7.1455119214586249</v>
      </c>
      <c r="BB162" s="44">
        <f t="shared" si="309"/>
        <v>57.958041140719963</v>
      </c>
      <c r="BC162" s="44">
        <f t="shared" si="310"/>
        <v>323.1359280037401</v>
      </c>
      <c r="BD162" s="44">
        <f t="shared" si="311"/>
        <v>154.81942496493687</v>
      </c>
      <c r="BE162" s="44">
        <f t="shared" si="312"/>
        <v>216.88078541374475</v>
      </c>
      <c r="BF162" s="44">
        <f t="shared" si="313"/>
        <v>51.307152875175319</v>
      </c>
      <c r="BG162" s="44">
        <f t="shared" si="314"/>
        <v>169.83356708742403</v>
      </c>
      <c r="BH162" s="44">
        <f t="shared" si="315"/>
        <v>29.882187938288919</v>
      </c>
      <c r="BI162" s="44">
        <f t="shared" si="316"/>
        <v>3.2575970079476395</v>
      </c>
      <c r="BJ162" s="44">
        <f t="shared" si="317"/>
        <v>21.988779803646562</v>
      </c>
      <c r="BK162" s="44">
        <f t="shared" si="318"/>
        <v>0.56381486676016834</v>
      </c>
      <c r="BL162" s="44">
        <f t="shared" si="319"/>
        <v>4.573165030388032</v>
      </c>
      <c r="BM162" s="44">
        <f t="shared" si="320"/>
        <v>25.496961196820948</v>
      </c>
      <c r="BN162" s="44">
        <f t="shared" si="321"/>
        <v>12.215988779803647</v>
      </c>
      <c r="BO162" s="39">
        <f t="shared" si="322"/>
        <v>4.3744881506674618E-2</v>
      </c>
      <c r="BP162" s="39">
        <f t="shared" si="241"/>
        <v>1.0348659143260112E-2</v>
      </c>
      <c r="BQ162" s="39">
        <f t="shared" si="242"/>
        <v>3.4255451693990434E-2</v>
      </c>
      <c r="BR162" s="39">
        <f t="shared" si="243"/>
        <v>6.027241039481164E-3</v>
      </c>
      <c r="BS162" s="39">
        <f t="shared" si="244"/>
        <v>6.5705772338159449E-4</v>
      </c>
      <c r="BT162" s="39">
        <f t="shared" si="245"/>
        <v>4.4351396328257625E-3</v>
      </c>
      <c r="BU162" s="39">
        <f t="shared" si="246"/>
        <v>1.1372152904681442E-4</v>
      </c>
      <c r="BV162" s="39">
        <f t="shared" si="247"/>
        <v>9.2240795782416144E-4</v>
      </c>
      <c r="BW162" s="39">
        <f t="shared" si="248"/>
        <v>5.1427402580059411E-3</v>
      </c>
      <c r="BX162" s="39">
        <f t="shared" si="249"/>
        <v>2.4639664626809788E-3</v>
      </c>
      <c r="BY162" s="39">
        <f t="shared" si="250"/>
        <v>1.4282112664881873E-2</v>
      </c>
      <c r="BZ162" s="39">
        <f t="shared" si="251"/>
        <v>3.3786973635292475E-3</v>
      </c>
      <c r="CA162" s="39">
        <f t="shared" si="252"/>
        <v>1.1183942066578498E-2</v>
      </c>
      <c r="CB162" s="39">
        <f t="shared" si="253"/>
        <v>1.9678127501873638E-3</v>
      </c>
      <c r="CC162" s="39">
        <f t="shared" si="254"/>
        <v>2.1452046752566651E-4</v>
      </c>
      <c r="CD162" s="39">
        <f t="shared" si="255"/>
        <v>1.4480131557982488E-3</v>
      </c>
      <c r="CE162" s="39">
        <f t="shared" si="256"/>
        <v>3.7128542456365357E-5</v>
      </c>
      <c r="CF162" s="39">
        <f t="shared" si="257"/>
        <v>3.0115373325718568E-4</v>
      </c>
      <c r="CG162" s="39">
        <f t="shared" si="258"/>
        <v>1.6790351977489667E-3</v>
      </c>
      <c r="CH162" s="39">
        <f t="shared" si="259"/>
        <v>8.0445175322124945E-4</v>
      </c>
      <c r="CI162" s="39">
        <f t="shared" si="260"/>
        <v>0.32125295143226013</v>
      </c>
      <c r="CJ162" s="39">
        <f t="shared" si="261"/>
        <v>7.5998315200179398E-2</v>
      </c>
      <c r="CK162" s="39">
        <f t="shared" si="262"/>
        <v>0.25156463065651569</v>
      </c>
      <c r="CL162" s="39">
        <f t="shared" si="263"/>
        <v>4.4262755006697886E-2</v>
      </c>
      <c r="CM162" s="39">
        <f t="shared" si="264"/>
        <v>4.8252898539796448E-3</v>
      </c>
      <c r="CN162" s="39">
        <f t="shared" si="265"/>
        <v>3.2570706514362599E-2</v>
      </c>
      <c r="CO162" s="39">
        <f t="shared" si="266"/>
        <v>8.3514632088109225E-4</v>
      </c>
      <c r="CP162" s="39">
        <f t="shared" si="267"/>
        <v>6.7739646027021932E-3</v>
      </c>
      <c r="CQ162" s="39">
        <f t="shared" si="268"/>
        <v>3.7767172510956064E-2</v>
      </c>
      <c r="CR162" s="39">
        <f t="shared" si="269"/>
        <v>1.8094836952423664E-2</v>
      </c>
      <c r="CS162" s="39">
        <f t="shared" si="270"/>
        <v>2.5348385391975776E-2</v>
      </c>
      <c r="CT162" s="39">
        <f t="shared" si="271"/>
        <v>5.9966284332836975E-3</v>
      </c>
      <c r="CU162" s="39">
        <f t="shared" si="272"/>
        <v>1.984964552213932E-2</v>
      </c>
      <c r="CV162" s="39">
        <f t="shared" si="273"/>
        <v>3.4925418347696259E-3</v>
      </c>
      <c r="CW162" s="39">
        <f t="shared" si="274"/>
        <v>3.807383132243618E-4</v>
      </c>
      <c r="CX162" s="39">
        <f t="shared" si="275"/>
        <v>2.5699836142644415E-3</v>
      </c>
      <c r="CY162" s="39">
        <f t="shared" si="276"/>
        <v>6.589701575037031E-5</v>
      </c>
      <c r="CZ162" s="39">
        <f t="shared" si="277"/>
        <v>5.3449801664189251E-4</v>
      </c>
      <c r="DA162" s="39">
        <f t="shared" si="278"/>
        <v>2.9800094900445241E-3</v>
      </c>
      <c r="DB162" s="39">
        <f t="shared" si="279"/>
        <v>1.4277686745913566E-3</v>
      </c>
    </row>
    <row r="163" spans="1:106" ht="12.75" customHeight="1" x14ac:dyDescent="0.3">
      <c r="A163" s="9" t="str">
        <f t="shared" si="280"/>
        <v>02 Baja California45-49 añosMujeres</v>
      </c>
      <c r="B163" s="18" t="s">
        <v>37</v>
      </c>
      <c r="C163" s="18" t="s">
        <v>16</v>
      </c>
      <c r="D163" s="29" t="s">
        <v>84</v>
      </c>
      <c r="E163" s="19">
        <v>126657</v>
      </c>
      <c r="F163" s="19">
        <v>120385</v>
      </c>
      <c r="G163" s="19">
        <v>119812</v>
      </c>
      <c r="H163" s="19">
        <v>404</v>
      </c>
      <c r="I163" s="19">
        <v>169</v>
      </c>
      <c r="J163" s="19">
        <v>6053</v>
      </c>
      <c r="K163" s="19">
        <v>5064</v>
      </c>
      <c r="L163" s="19">
        <v>800</v>
      </c>
      <c r="M163" s="19">
        <v>189</v>
      </c>
      <c r="N163" s="19">
        <v>219</v>
      </c>
      <c r="O163" s="38">
        <f>+'07'!E162-'05'!J163</f>
        <v>404</v>
      </c>
      <c r="P163" s="38">
        <f t="shared" si="281"/>
        <v>6457</v>
      </c>
      <c r="Q163" s="39">
        <f>'07'!F162/'05'!$P163</f>
        <v>0.37199938051726811</v>
      </c>
      <c r="R163" s="39">
        <f>'07'!G162/'05'!$P163</f>
        <v>8.533374632182128E-2</v>
      </c>
      <c r="S163" s="39">
        <f>'07'!H162/'05'!$P163</f>
        <v>0.35573795880439835</v>
      </c>
      <c r="T163" s="39">
        <f>'07'!I162/'05'!$P163</f>
        <v>5.4359609725878888E-2</v>
      </c>
      <c r="U163" s="39">
        <f>'07'!J162/'05'!$P163</f>
        <v>4.3363791234319344E-3</v>
      </c>
      <c r="V163" s="39">
        <f>'07'!K162/'05'!$P163</f>
        <v>4.135047235558309E-2</v>
      </c>
      <c r="W163" s="39">
        <f>'07'!L162/'05'!$P163</f>
        <v>1.3938361468174075E-3</v>
      </c>
      <c r="X163" s="39">
        <f>'07'!M162/'05'!$P163</f>
        <v>1.1770171906458108E-2</v>
      </c>
      <c r="Y163" s="39">
        <f>'07'!N162/'05'!$P163</f>
        <v>5.3740126993960045E-2</v>
      </c>
      <c r="Z163" s="39">
        <f>'07'!O162/'05'!$P163</f>
        <v>1.9978318104382841E-2</v>
      </c>
      <c r="AA163" s="44">
        <f t="shared" si="282"/>
        <v>297.59950441381449</v>
      </c>
      <c r="AB163" s="44">
        <f t="shared" si="283"/>
        <v>68.266997057457019</v>
      </c>
      <c r="AC163" s="44">
        <f t="shared" si="284"/>
        <v>284.59036704351865</v>
      </c>
      <c r="AD163" s="44">
        <f t="shared" si="285"/>
        <v>43.487687780703112</v>
      </c>
      <c r="AE163" s="44">
        <f t="shared" si="286"/>
        <v>3.4691032987455475</v>
      </c>
      <c r="AF163" s="44">
        <f t="shared" si="287"/>
        <v>33.080377884466472</v>
      </c>
      <c r="AG163" s="44">
        <f t="shared" si="288"/>
        <v>1.1150689174539259</v>
      </c>
      <c r="AH163" s="44">
        <f t="shared" si="289"/>
        <v>9.4161375251664854</v>
      </c>
      <c r="AI163" s="44">
        <f t="shared" si="290"/>
        <v>42.992101595168037</v>
      </c>
      <c r="AJ163" s="44">
        <f t="shared" si="291"/>
        <v>15.982654483506273</v>
      </c>
      <c r="AK163" s="44">
        <f t="shared" si="292"/>
        <v>70.307882917763678</v>
      </c>
      <c r="AL163" s="44">
        <f t="shared" si="293"/>
        <v>16.128078054824222</v>
      </c>
      <c r="AM163" s="44">
        <f t="shared" si="294"/>
        <v>67.234474214031295</v>
      </c>
      <c r="AN163" s="44">
        <f t="shared" si="295"/>
        <v>10.273966238191109</v>
      </c>
      <c r="AO163" s="44">
        <f t="shared" si="296"/>
        <v>0.81957565432863555</v>
      </c>
      <c r="AP163" s="44">
        <f t="shared" si="297"/>
        <v>7.8152392752052045</v>
      </c>
      <c r="AQ163" s="44">
        <f t="shared" si="298"/>
        <v>0.26343503174849003</v>
      </c>
      <c r="AR163" s="44">
        <f t="shared" si="299"/>
        <v>2.2245624903205825</v>
      </c>
      <c r="AS163" s="44">
        <f t="shared" si="300"/>
        <v>10.156884001858449</v>
      </c>
      <c r="AT163" s="44">
        <f t="shared" si="301"/>
        <v>3.775902121728357</v>
      </c>
      <c r="AU163" s="44">
        <f t="shared" si="302"/>
        <v>1883.8048629394457</v>
      </c>
      <c r="AV163" s="44">
        <f t="shared" si="303"/>
        <v>432.13009137370295</v>
      </c>
      <c r="AW163" s="44">
        <f t="shared" si="304"/>
        <v>1801.4570233854731</v>
      </c>
      <c r="AX163" s="44">
        <f t="shared" si="305"/>
        <v>275.27706365185071</v>
      </c>
      <c r="AY163" s="44">
        <f t="shared" si="306"/>
        <v>21.959423881059315</v>
      </c>
      <c r="AZ163" s="44">
        <f t="shared" si="307"/>
        <v>209.39879200867276</v>
      </c>
      <c r="BA163" s="44">
        <f t="shared" si="308"/>
        <v>7.0583862474833516</v>
      </c>
      <c r="BB163" s="44">
        <f t="shared" si="309"/>
        <v>59.604150534303855</v>
      </c>
      <c r="BC163" s="44">
        <f t="shared" si="310"/>
        <v>272.14000309741368</v>
      </c>
      <c r="BD163" s="44">
        <f t="shared" si="311"/>
        <v>101.1702028805947</v>
      </c>
      <c r="BE163" s="44">
        <f t="shared" si="312"/>
        <v>150.28774972897631</v>
      </c>
      <c r="BF163" s="44">
        <f t="shared" si="313"/>
        <v>34.474833514015799</v>
      </c>
      <c r="BG163" s="44">
        <f t="shared" si="314"/>
        <v>143.71813535697694</v>
      </c>
      <c r="BH163" s="44">
        <f t="shared" si="315"/>
        <v>21.96128232925507</v>
      </c>
      <c r="BI163" s="44">
        <f t="shared" si="316"/>
        <v>1.7518971658665015</v>
      </c>
      <c r="BJ163" s="44">
        <f t="shared" si="317"/>
        <v>16.70559083165557</v>
      </c>
      <c r="BK163" s="44">
        <f t="shared" si="318"/>
        <v>0.56310980331423266</v>
      </c>
      <c r="BL163" s="44">
        <f t="shared" si="319"/>
        <v>4.7551494502090756</v>
      </c>
      <c r="BM163" s="44">
        <f t="shared" si="320"/>
        <v>21.711011305559857</v>
      </c>
      <c r="BN163" s="44">
        <f t="shared" si="321"/>
        <v>8.0712405141706682</v>
      </c>
      <c r="BO163" s="39">
        <f t="shared" si="322"/>
        <v>4.6089438502991249E-2</v>
      </c>
      <c r="BP163" s="39">
        <f t="shared" si="241"/>
        <v>1.0572556459262354E-2</v>
      </c>
      <c r="BQ163" s="39">
        <f t="shared" si="242"/>
        <v>4.4074704513476635E-2</v>
      </c>
      <c r="BR163" s="39">
        <f t="shared" si="243"/>
        <v>6.7349679078059646E-3</v>
      </c>
      <c r="BS163" s="39">
        <f t="shared" si="244"/>
        <v>5.3726239720389461E-4</v>
      </c>
      <c r="BT163" s="39">
        <f t="shared" si="245"/>
        <v>5.1231807161942807E-3</v>
      </c>
      <c r="BU163" s="39">
        <f t="shared" si="246"/>
        <v>1.7269148481553753E-4</v>
      </c>
      <c r="BV163" s="39">
        <f t="shared" si="247"/>
        <v>1.4582836495534281E-3</v>
      </c>
      <c r="BW163" s="39">
        <f t="shared" si="248"/>
        <v>6.658216136776837E-3</v>
      </c>
      <c r="BX163" s="39">
        <f t="shared" si="249"/>
        <v>2.4752446156893716E-3</v>
      </c>
      <c r="BY163" s="39">
        <f t="shared" si="250"/>
        <v>1.0888629846331684E-2</v>
      </c>
      <c r="BZ163" s="39">
        <f t="shared" si="251"/>
        <v>2.4977664635007315E-3</v>
      </c>
      <c r="CA163" s="39">
        <f t="shared" si="252"/>
        <v>1.0412648941308857E-2</v>
      </c>
      <c r="CB163" s="39">
        <f t="shared" si="253"/>
        <v>1.591136168219159E-3</v>
      </c>
      <c r="CC163" s="39">
        <f t="shared" si="254"/>
        <v>1.269282413394201E-4</v>
      </c>
      <c r="CD163" s="39">
        <f t="shared" si="255"/>
        <v>1.2103514442008989E-3</v>
      </c>
      <c r="CE163" s="39">
        <f t="shared" si="256"/>
        <v>4.079836328767075E-5</v>
      </c>
      <c r="CF163" s="39">
        <f t="shared" si="257"/>
        <v>3.4451951220699746E-4</v>
      </c>
      <c r="CG163" s="39">
        <f t="shared" si="258"/>
        <v>1.5730035623135279E-3</v>
      </c>
      <c r="CH163" s="39">
        <f t="shared" si="259"/>
        <v>5.847765404566141E-4</v>
      </c>
      <c r="CI163" s="39">
        <f t="shared" si="260"/>
        <v>0.29174614572393459</v>
      </c>
      <c r="CJ163" s="39">
        <f t="shared" si="261"/>
        <v>6.6924282387130704E-2</v>
      </c>
      <c r="CK163" s="39">
        <f t="shared" si="262"/>
        <v>0.27899287957030711</v>
      </c>
      <c r="CL163" s="39">
        <f t="shared" si="263"/>
        <v>4.2632346856411756E-2</v>
      </c>
      <c r="CM163" s="39">
        <f t="shared" si="264"/>
        <v>3.400870974300653E-3</v>
      </c>
      <c r="CN163" s="39">
        <f t="shared" si="265"/>
        <v>3.2429733933509799E-2</v>
      </c>
      <c r="CO163" s="39">
        <f t="shared" si="266"/>
        <v>1.0931370988823527E-3</v>
      </c>
      <c r="CP163" s="39">
        <f t="shared" si="267"/>
        <v>9.2309355016732004E-3</v>
      </c>
      <c r="CQ163" s="39">
        <f t="shared" si="268"/>
        <v>4.214650814579738E-2</v>
      </c>
      <c r="CR163" s="39">
        <f t="shared" si="269"/>
        <v>1.5668298417313722E-2</v>
      </c>
      <c r="CS163" s="39">
        <f t="shared" si="270"/>
        <v>2.3275166444010578E-2</v>
      </c>
      <c r="CT163" s="39">
        <f t="shared" si="271"/>
        <v>5.3391410119274898E-3</v>
      </c>
      <c r="CU163" s="39">
        <f t="shared" si="272"/>
        <v>2.2257725779305706E-2</v>
      </c>
      <c r="CV163" s="39">
        <f t="shared" si="273"/>
        <v>3.4011587934420118E-3</v>
      </c>
      <c r="CW163" s="39">
        <f t="shared" si="274"/>
        <v>2.713175105879668E-4</v>
      </c>
      <c r="CX163" s="39">
        <f t="shared" si="275"/>
        <v>2.5872062616781122E-3</v>
      </c>
      <c r="CY163" s="39">
        <f t="shared" si="276"/>
        <v>8.7209199831846476E-5</v>
      </c>
      <c r="CZ163" s="39">
        <f t="shared" si="277"/>
        <v>7.3643324302448128E-4</v>
      </c>
      <c r="DA163" s="39">
        <f t="shared" si="278"/>
        <v>3.3623991490723025E-3</v>
      </c>
      <c r="DB163" s="39">
        <f t="shared" si="279"/>
        <v>1.2499985309231327E-3</v>
      </c>
    </row>
    <row r="164" spans="1:106" ht="12.75" customHeight="1" x14ac:dyDescent="0.3">
      <c r="A164" s="9" t="str">
        <f t="shared" si="280"/>
        <v>02 Baja California50-54 añosMujeres</v>
      </c>
      <c r="B164" s="18" t="s">
        <v>37</v>
      </c>
      <c r="C164" s="18" t="s">
        <v>16</v>
      </c>
      <c r="D164" s="29" t="s">
        <v>85</v>
      </c>
      <c r="E164" s="19">
        <v>108599</v>
      </c>
      <c r="F164" s="19">
        <v>103678</v>
      </c>
      <c r="G164" s="19">
        <v>103190</v>
      </c>
      <c r="H164" s="19">
        <v>305</v>
      </c>
      <c r="I164" s="19">
        <v>183</v>
      </c>
      <c r="J164" s="19">
        <v>4738</v>
      </c>
      <c r="K164" s="19">
        <v>3785</v>
      </c>
      <c r="L164" s="19">
        <v>825</v>
      </c>
      <c r="M164" s="19">
        <v>128</v>
      </c>
      <c r="N164" s="19">
        <v>183</v>
      </c>
      <c r="O164" s="38">
        <f>+'07'!E163-'05'!J164</f>
        <v>305</v>
      </c>
      <c r="P164" s="38">
        <f t="shared" si="281"/>
        <v>5043</v>
      </c>
      <c r="Q164" s="39">
        <f>'07'!F163/'05'!$P164</f>
        <v>0.30834820543327385</v>
      </c>
      <c r="R164" s="39">
        <f>'07'!G163/'05'!$P164</f>
        <v>7.674003569303986E-2</v>
      </c>
      <c r="S164" s="39">
        <f>'07'!H163/'05'!$P164</f>
        <v>0.4182034503271862</v>
      </c>
      <c r="T164" s="39">
        <f>'07'!I163/'05'!$P164</f>
        <v>4.9573666468372003E-2</v>
      </c>
      <c r="U164" s="39">
        <f>'07'!J163/'05'!$P164</f>
        <v>3.9658933174697604E-3</v>
      </c>
      <c r="V164" s="39">
        <f>'07'!K163/'05'!$P164</f>
        <v>3.608962918897482E-2</v>
      </c>
      <c r="W164" s="39">
        <f>'07'!L163/'05'!$P164</f>
        <v>1.9829466587348802E-3</v>
      </c>
      <c r="X164" s="39">
        <f>'07'!M163/'05'!$P164</f>
        <v>1.3285742613523697E-2</v>
      </c>
      <c r="Y164" s="39">
        <f>'07'!N163/'05'!$P164</f>
        <v>6.6032123735871501E-2</v>
      </c>
      <c r="Z164" s="39">
        <f>'07'!O163/'05'!$P164</f>
        <v>2.5778306563553441E-2</v>
      </c>
      <c r="AA164" s="44">
        <f t="shared" si="282"/>
        <v>254.38726948245093</v>
      </c>
      <c r="AB164" s="44">
        <f t="shared" si="283"/>
        <v>63.310529446757883</v>
      </c>
      <c r="AC164" s="44">
        <f t="shared" si="284"/>
        <v>345.01784651992864</v>
      </c>
      <c r="AD164" s="44">
        <f t="shared" si="285"/>
        <v>40.898274836406905</v>
      </c>
      <c r="AE164" s="44">
        <f t="shared" si="286"/>
        <v>3.2718619869125525</v>
      </c>
      <c r="AF164" s="44">
        <f t="shared" si="287"/>
        <v>29.773944080904226</v>
      </c>
      <c r="AG164" s="44">
        <f t="shared" si="288"/>
        <v>1.6359309934562762</v>
      </c>
      <c r="AH164" s="44">
        <f t="shared" si="289"/>
        <v>10.96073765615705</v>
      </c>
      <c r="AI164" s="44">
        <f t="shared" si="290"/>
        <v>54.476502082093987</v>
      </c>
      <c r="AJ164" s="44">
        <f t="shared" si="291"/>
        <v>21.267102914931588</v>
      </c>
      <c r="AK164" s="44">
        <f t="shared" si="292"/>
        <v>39.468570295459052</v>
      </c>
      <c r="AL164" s="44">
        <f t="shared" si="293"/>
        <v>9.822724568709102</v>
      </c>
      <c r="AM164" s="44">
        <f t="shared" si="294"/>
        <v>53.530041641879833</v>
      </c>
      <c r="AN164" s="44">
        <f t="shared" si="295"/>
        <v>6.3454293079516164</v>
      </c>
      <c r="AO164" s="44">
        <f t="shared" si="296"/>
        <v>0.50763434463612933</v>
      </c>
      <c r="AP164" s="44">
        <f t="shared" si="297"/>
        <v>4.619472536188777</v>
      </c>
      <c r="AQ164" s="44">
        <f t="shared" si="298"/>
        <v>0.25381717231806467</v>
      </c>
      <c r="AR164" s="44">
        <f t="shared" si="299"/>
        <v>1.7005750545310332</v>
      </c>
      <c r="AS164" s="44">
        <f t="shared" si="300"/>
        <v>8.4521118381915521</v>
      </c>
      <c r="AT164" s="44">
        <f t="shared" si="301"/>
        <v>3.2996232401348404</v>
      </c>
      <c r="AU164" s="44">
        <f t="shared" si="302"/>
        <v>1167.0979575649415</v>
      </c>
      <c r="AV164" s="44">
        <f t="shared" si="303"/>
        <v>290.46103509815589</v>
      </c>
      <c r="AW164" s="44">
        <f t="shared" si="304"/>
        <v>1582.9000594883998</v>
      </c>
      <c r="AX164" s="44">
        <f t="shared" si="305"/>
        <v>187.63632758278803</v>
      </c>
      <c r="AY164" s="44">
        <f t="shared" si="306"/>
        <v>15.010906206623043</v>
      </c>
      <c r="AZ164" s="44">
        <f t="shared" si="307"/>
        <v>136.5992464802697</v>
      </c>
      <c r="BA164" s="44">
        <f t="shared" si="308"/>
        <v>7.5054531033115213</v>
      </c>
      <c r="BB164" s="44">
        <f t="shared" si="309"/>
        <v>50.286535792187195</v>
      </c>
      <c r="BC164" s="44">
        <f t="shared" si="310"/>
        <v>249.93158834027363</v>
      </c>
      <c r="BD164" s="44">
        <f t="shared" si="311"/>
        <v>97.570890343049768</v>
      </c>
      <c r="BE164" s="44">
        <f t="shared" si="312"/>
        <v>94.046202657148527</v>
      </c>
      <c r="BF164" s="44">
        <f t="shared" si="313"/>
        <v>23.405710886377157</v>
      </c>
      <c r="BG164" s="44">
        <f t="shared" si="314"/>
        <v>127.55205234979179</v>
      </c>
      <c r="BH164" s="44">
        <f t="shared" si="315"/>
        <v>15.119968272853461</v>
      </c>
      <c r="BI164" s="44">
        <f t="shared" si="316"/>
        <v>1.209597461828277</v>
      </c>
      <c r="BJ164" s="44">
        <f t="shared" si="317"/>
        <v>11.00733690263732</v>
      </c>
      <c r="BK164" s="44">
        <f t="shared" si="318"/>
        <v>0.60479873091413849</v>
      </c>
      <c r="BL164" s="44">
        <f t="shared" si="319"/>
        <v>4.0521514971247274</v>
      </c>
      <c r="BM164" s="44">
        <f t="shared" si="320"/>
        <v>20.139797739440809</v>
      </c>
      <c r="BN164" s="44">
        <f t="shared" si="321"/>
        <v>7.8623835018837998</v>
      </c>
      <c r="BO164" s="39">
        <f t="shared" si="322"/>
        <v>5.044363860449156E-2</v>
      </c>
      <c r="BP164" s="39">
        <f t="shared" si="241"/>
        <v>1.2554140282918477E-2</v>
      </c>
      <c r="BQ164" s="39">
        <f t="shared" si="242"/>
        <v>6.8415198596059615E-2</v>
      </c>
      <c r="BR164" s="39">
        <f t="shared" si="243"/>
        <v>8.1099097434873899E-3</v>
      </c>
      <c r="BS164" s="39">
        <f t="shared" si="244"/>
        <v>6.4879277947899115E-4</v>
      </c>
      <c r="BT164" s="39">
        <f t="shared" si="245"/>
        <v>5.9040142932588191E-3</v>
      </c>
      <c r="BU164" s="39">
        <f t="shared" si="246"/>
        <v>3.2439638973949558E-4</v>
      </c>
      <c r="BV164" s="39">
        <f t="shared" si="247"/>
        <v>2.1734558112546203E-3</v>
      </c>
      <c r="BW164" s="39">
        <f t="shared" si="248"/>
        <v>1.08023997783252E-2</v>
      </c>
      <c r="BX164" s="39">
        <f t="shared" si="249"/>
        <v>4.2171530666134417E-3</v>
      </c>
      <c r="BY164" s="39">
        <f t="shared" si="250"/>
        <v>7.8264069592423272E-3</v>
      </c>
      <c r="BZ164" s="39">
        <f t="shared" si="251"/>
        <v>1.9477938863194729E-3</v>
      </c>
      <c r="CA164" s="39">
        <f t="shared" si="252"/>
        <v>1.061472172157046E-2</v>
      </c>
      <c r="CB164" s="39">
        <f t="shared" si="253"/>
        <v>1.2582647844441039E-3</v>
      </c>
      <c r="CC164" s="39">
        <f t="shared" si="254"/>
        <v>1.0066118275552833E-4</v>
      </c>
      <c r="CD164" s="39">
        <f t="shared" si="255"/>
        <v>9.1601676307530777E-4</v>
      </c>
      <c r="CE164" s="39">
        <f t="shared" si="256"/>
        <v>5.0330591377764163E-5</v>
      </c>
      <c r="CF164" s="39">
        <f t="shared" si="257"/>
        <v>3.3721496223101987E-4</v>
      </c>
      <c r="CG164" s="39">
        <f t="shared" si="258"/>
        <v>1.6760086928795464E-3</v>
      </c>
      <c r="CH164" s="39">
        <f t="shared" si="259"/>
        <v>6.5429768791093403E-4</v>
      </c>
      <c r="CI164" s="39">
        <f t="shared" si="260"/>
        <v>0.23142929953697033</v>
      </c>
      <c r="CJ164" s="39">
        <f t="shared" si="261"/>
        <v>5.7596873904056295E-2</v>
      </c>
      <c r="CK164" s="39">
        <f t="shared" si="262"/>
        <v>0.31388063840737651</v>
      </c>
      <c r="CL164" s="39">
        <f t="shared" si="263"/>
        <v>3.7207282883757291E-2</v>
      </c>
      <c r="CM164" s="39">
        <f t="shared" si="264"/>
        <v>2.9765826307005835E-3</v>
      </c>
      <c r="CN164" s="39">
        <f t="shared" si="265"/>
        <v>2.7086901939375314E-2</v>
      </c>
      <c r="CO164" s="39">
        <f t="shared" si="266"/>
        <v>1.4882913153502918E-3</v>
      </c>
      <c r="CP164" s="39">
        <f t="shared" si="267"/>
        <v>9.971551812846955E-3</v>
      </c>
      <c r="CQ164" s="39">
        <f t="shared" si="268"/>
        <v>4.9560100801164714E-2</v>
      </c>
      <c r="CR164" s="39">
        <f t="shared" si="269"/>
        <v>1.9347787099553791E-2</v>
      </c>
      <c r="CS164" s="39">
        <f t="shared" si="270"/>
        <v>1.8648860332569607E-2</v>
      </c>
      <c r="CT164" s="39">
        <f t="shared" si="271"/>
        <v>4.6412276197456189E-3</v>
      </c>
      <c r="CU164" s="39">
        <f t="shared" si="272"/>
        <v>2.5292891602179613E-2</v>
      </c>
      <c r="CV164" s="39">
        <f t="shared" si="273"/>
        <v>2.9982090566832167E-3</v>
      </c>
      <c r="CW164" s="39">
        <f t="shared" si="274"/>
        <v>2.3985672453465736E-4</v>
      </c>
      <c r="CX164" s="39">
        <f t="shared" si="275"/>
        <v>2.1826961932653816E-3</v>
      </c>
      <c r="CY164" s="39">
        <f t="shared" si="276"/>
        <v>1.1992836226732868E-4</v>
      </c>
      <c r="CZ164" s="39">
        <f t="shared" si="277"/>
        <v>8.0352002719110197E-4</v>
      </c>
      <c r="DA164" s="39">
        <f t="shared" si="278"/>
        <v>3.9936144635020444E-3</v>
      </c>
      <c r="DB164" s="39">
        <f t="shared" si="279"/>
        <v>1.5590687094752726E-3</v>
      </c>
    </row>
    <row r="165" spans="1:106" ht="12.75" customHeight="1" x14ac:dyDescent="0.3">
      <c r="A165" s="9" t="str">
        <f t="shared" si="280"/>
        <v>02 Baja California55-59 añosMujeres</v>
      </c>
      <c r="B165" s="18" t="s">
        <v>37</v>
      </c>
      <c r="C165" s="18" t="s">
        <v>16</v>
      </c>
      <c r="D165" s="29" t="s">
        <v>86</v>
      </c>
      <c r="E165" s="19">
        <v>83875</v>
      </c>
      <c r="F165" s="19">
        <v>80509</v>
      </c>
      <c r="G165" s="19">
        <v>80174</v>
      </c>
      <c r="H165" s="19">
        <v>235</v>
      </c>
      <c r="I165" s="19">
        <v>100</v>
      </c>
      <c r="J165" s="19">
        <v>3250</v>
      </c>
      <c r="K165" s="19">
        <v>2462</v>
      </c>
      <c r="L165" s="19">
        <v>707</v>
      </c>
      <c r="M165" s="19">
        <v>81</v>
      </c>
      <c r="N165" s="19">
        <v>116</v>
      </c>
      <c r="O165" s="38">
        <f>+'07'!E164-'05'!J165</f>
        <v>235</v>
      </c>
      <c r="P165" s="38">
        <f t="shared" si="281"/>
        <v>3485</v>
      </c>
      <c r="Q165" s="39">
        <f>'07'!F164/'05'!$P165</f>
        <v>0.21176470588235294</v>
      </c>
      <c r="R165" s="39">
        <f>'07'!G164/'05'!$P165</f>
        <v>5.9397417503586798E-2</v>
      </c>
      <c r="S165" s="39">
        <f>'07'!H164/'05'!$P165</f>
        <v>0.50932568149210899</v>
      </c>
      <c r="T165" s="39">
        <f>'07'!I164/'05'!$P165</f>
        <v>4.1319942611190819E-2</v>
      </c>
      <c r="U165" s="39">
        <f>'07'!J164/'05'!$P165</f>
        <v>1.721664275466284E-3</v>
      </c>
      <c r="V165" s="39">
        <f>'07'!K164/'05'!$P165</f>
        <v>4.2467718794835005E-2</v>
      </c>
      <c r="W165" s="39">
        <f>'07'!L164/'05'!$P165</f>
        <v>3.1563845050215206E-3</v>
      </c>
      <c r="X165" s="39">
        <f>'07'!M164/'05'!$P165</f>
        <v>1.4634146341463415E-2</v>
      </c>
      <c r="Y165" s="39">
        <f>'07'!N164/'05'!$P165</f>
        <v>9.0100430416068869E-2</v>
      </c>
      <c r="Z165" s="39">
        <f>'07'!O164/'05'!$P165</f>
        <v>2.6111908177905308E-2</v>
      </c>
      <c r="AA165" s="44">
        <f t="shared" si="282"/>
        <v>149.71764705882353</v>
      </c>
      <c r="AB165" s="44">
        <f t="shared" si="283"/>
        <v>41.993974175035866</v>
      </c>
      <c r="AC165" s="44">
        <f t="shared" si="284"/>
        <v>360.09325681492106</v>
      </c>
      <c r="AD165" s="44">
        <f t="shared" si="285"/>
        <v>29.21319942611191</v>
      </c>
      <c r="AE165" s="44">
        <f t="shared" si="286"/>
        <v>1.2172166427546629</v>
      </c>
      <c r="AF165" s="44">
        <f t="shared" si="287"/>
        <v>30.024677187948349</v>
      </c>
      <c r="AG165" s="44">
        <f t="shared" si="288"/>
        <v>2.2315638450502151</v>
      </c>
      <c r="AH165" s="44">
        <f t="shared" si="289"/>
        <v>10.346341463414635</v>
      </c>
      <c r="AI165" s="44">
        <f t="shared" si="290"/>
        <v>63.701004304160691</v>
      </c>
      <c r="AJ165" s="44">
        <f t="shared" si="291"/>
        <v>18.461119081779053</v>
      </c>
      <c r="AK165" s="44">
        <f t="shared" si="292"/>
        <v>17.152941176470588</v>
      </c>
      <c r="AL165" s="44">
        <f t="shared" si="293"/>
        <v>4.8111908177905303</v>
      </c>
      <c r="AM165" s="44">
        <f t="shared" si="294"/>
        <v>41.255380200860827</v>
      </c>
      <c r="AN165" s="44">
        <f t="shared" si="295"/>
        <v>3.3469153515064565</v>
      </c>
      <c r="AO165" s="44">
        <f t="shared" si="296"/>
        <v>0.13945480631276902</v>
      </c>
      <c r="AP165" s="44">
        <f t="shared" si="297"/>
        <v>3.4398852223816352</v>
      </c>
      <c r="AQ165" s="44">
        <f t="shared" si="298"/>
        <v>0.25566714490674319</v>
      </c>
      <c r="AR165" s="44">
        <f t="shared" si="299"/>
        <v>1.1853658536585368</v>
      </c>
      <c r="AS165" s="44">
        <f t="shared" si="300"/>
        <v>7.2981348637015788</v>
      </c>
      <c r="AT165" s="44">
        <f t="shared" si="301"/>
        <v>2.1150645624103301</v>
      </c>
      <c r="AU165" s="44">
        <f t="shared" si="302"/>
        <v>521.36470588235295</v>
      </c>
      <c r="AV165" s="44">
        <f t="shared" si="303"/>
        <v>146.23644189383069</v>
      </c>
      <c r="AW165" s="44">
        <f t="shared" si="304"/>
        <v>1253.9598278335723</v>
      </c>
      <c r="AX165" s="44">
        <f t="shared" si="305"/>
        <v>101.7296987087518</v>
      </c>
      <c r="AY165" s="44">
        <f t="shared" si="306"/>
        <v>4.238737446197991</v>
      </c>
      <c r="AZ165" s="44">
        <f t="shared" si="307"/>
        <v>104.55552367288378</v>
      </c>
      <c r="BA165" s="44">
        <f t="shared" si="308"/>
        <v>7.7710186513629838</v>
      </c>
      <c r="BB165" s="44">
        <f t="shared" si="309"/>
        <v>36.029268292682929</v>
      </c>
      <c r="BC165" s="44">
        <f t="shared" si="310"/>
        <v>221.82725968436156</v>
      </c>
      <c r="BD165" s="44">
        <f t="shared" si="311"/>
        <v>64.287517934002864</v>
      </c>
      <c r="BE165" s="44">
        <f t="shared" si="312"/>
        <v>49.764705882352942</v>
      </c>
      <c r="BF165" s="44">
        <f t="shared" si="313"/>
        <v>13.958393113342897</v>
      </c>
      <c r="BG165" s="44">
        <f t="shared" si="314"/>
        <v>119.69153515064562</v>
      </c>
      <c r="BH165" s="44">
        <f t="shared" si="315"/>
        <v>9.7101865136298429</v>
      </c>
      <c r="BI165" s="44">
        <f t="shared" si="316"/>
        <v>0.40459110473457677</v>
      </c>
      <c r="BJ165" s="44">
        <f t="shared" si="317"/>
        <v>9.9799139167862254</v>
      </c>
      <c r="BK165" s="44">
        <f t="shared" si="318"/>
        <v>0.74175035868005734</v>
      </c>
      <c r="BL165" s="44">
        <f t="shared" si="319"/>
        <v>3.4390243902439028</v>
      </c>
      <c r="BM165" s="44">
        <f t="shared" si="320"/>
        <v>21.173601147776186</v>
      </c>
      <c r="BN165" s="44">
        <f t="shared" si="321"/>
        <v>6.136298421807747</v>
      </c>
      <c r="BO165" s="39">
        <f t="shared" si="322"/>
        <v>4.2960587391341044E-2</v>
      </c>
      <c r="BP165" s="39">
        <f t="shared" si="241"/>
        <v>1.2049920853668829E-2</v>
      </c>
      <c r="BQ165" s="39">
        <f t="shared" si="242"/>
        <v>0.10332661601575927</v>
      </c>
      <c r="BR165" s="39">
        <f t="shared" si="243"/>
        <v>8.3825536373348386E-3</v>
      </c>
      <c r="BS165" s="39">
        <f t="shared" si="244"/>
        <v>3.4927306822228491E-4</v>
      </c>
      <c r="BT165" s="39">
        <f t="shared" si="245"/>
        <v>8.615402349483027E-3</v>
      </c>
      <c r="BU165" s="39">
        <f t="shared" si="246"/>
        <v>6.4033395840752227E-4</v>
      </c>
      <c r="BV165" s="39">
        <f t="shared" si="247"/>
        <v>2.9688210798894219E-3</v>
      </c>
      <c r="BW165" s="39">
        <f t="shared" si="248"/>
        <v>1.8278623903632909E-2</v>
      </c>
      <c r="BX165" s="39">
        <f t="shared" si="249"/>
        <v>5.2973082013713204E-3</v>
      </c>
      <c r="BY165" s="39">
        <f t="shared" si="250"/>
        <v>4.9219343404506705E-3</v>
      </c>
      <c r="BZ165" s="39">
        <f t="shared" si="251"/>
        <v>1.3805425589068954E-3</v>
      </c>
      <c r="CA165" s="39">
        <f t="shared" si="252"/>
        <v>1.1837985710433523E-2</v>
      </c>
      <c r="CB165" s="39">
        <f t="shared" si="253"/>
        <v>9.6037743228305776E-4</v>
      </c>
      <c r="CC165" s="39">
        <f t="shared" si="254"/>
        <v>4.0015726345127411E-5</v>
      </c>
      <c r="CD165" s="39">
        <f t="shared" si="255"/>
        <v>9.8705458317980914E-4</v>
      </c>
      <c r="CE165" s="39">
        <f t="shared" si="256"/>
        <v>7.3362164966066909E-5</v>
      </c>
      <c r="CF165" s="39">
        <f t="shared" si="257"/>
        <v>3.4013367393358299E-4</v>
      </c>
      <c r="CG165" s="39">
        <f t="shared" si="258"/>
        <v>2.094156345395001E-3</v>
      </c>
      <c r="CH165" s="39">
        <f t="shared" si="259"/>
        <v>6.0690518290109903E-4</v>
      </c>
      <c r="CI165" s="39">
        <f t="shared" si="260"/>
        <v>0.14960249810110557</v>
      </c>
      <c r="CJ165" s="39">
        <f t="shared" si="261"/>
        <v>4.1961676296651561E-2</v>
      </c>
      <c r="CK165" s="39">
        <f t="shared" si="262"/>
        <v>0.35981630640848561</v>
      </c>
      <c r="CL165" s="39">
        <f t="shared" si="263"/>
        <v>2.9190731336801088E-2</v>
      </c>
      <c r="CM165" s="39">
        <f t="shared" si="264"/>
        <v>1.2162804723667119E-3</v>
      </c>
      <c r="CN165" s="39">
        <f t="shared" si="265"/>
        <v>3.000158498504556E-2</v>
      </c>
      <c r="CO165" s="39">
        <f t="shared" si="266"/>
        <v>2.2298475326723052E-3</v>
      </c>
      <c r="CP165" s="39">
        <f t="shared" si="267"/>
        <v>1.0338384015117053E-2</v>
      </c>
      <c r="CQ165" s="39">
        <f t="shared" si="268"/>
        <v>6.3652011387191273E-2</v>
      </c>
      <c r="CR165" s="39">
        <f t="shared" si="269"/>
        <v>1.8446920497561796E-2</v>
      </c>
      <c r="CS165" s="39">
        <f t="shared" si="270"/>
        <v>1.4279686049455651E-2</v>
      </c>
      <c r="CT165" s="39">
        <f t="shared" si="271"/>
        <v>4.0052777943595111E-3</v>
      </c>
      <c r="CU165" s="39">
        <f t="shared" si="272"/>
        <v>3.4344773357430594E-2</v>
      </c>
      <c r="CV165" s="39">
        <f t="shared" si="273"/>
        <v>2.7862802047718344E-3</v>
      </c>
      <c r="CW165" s="39">
        <f t="shared" si="274"/>
        <v>1.1609500853215977E-4</v>
      </c>
      <c r="CX165" s="39">
        <f t="shared" si="275"/>
        <v>2.8636768771266069E-3</v>
      </c>
      <c r="CY165" s="39">
        <f t="shared" si="276"/>
        <v>2.1284084897562621E-4</v>
      </c>
      <c r="CZ165" s="39">
        <f t="shared" si="277"/>
        <v>9.8680757252335807E-4</v>
      </c>
      <c r="DA165" s="39">
        <f t="shared" si="278"/>
        <v>6.0756387798496948E-3</v>
      </c>
      <c r="DB165" s="39">
        <f t="shared" si="279"/>
        <v>1.7607742960710896E-3</v>
      </c>
    </row>
    <row r="166" spans="1:106" ht="12.75" customHeight="1" x14ac:dyDescent="0.3">
      <c r="A166" s="9" t="str">
        <f t="shared" si="280"/>
        <v>02 Baja California60-64 añosMujeres</v>
      </c>
      <c r="B166" s="18" t="s">
        <v>37</v>
      </c>
      <c r="C166" s="18" t="s">
        <v>16</v>
      </c>
      <c r="D166" s="29" t="s">
        <v>87</v>
      </c>
      <c r="E166" s="19">
        <v>68735</v>
      </c>
      <c r="F166" s="19">
        <v>66185</v>
      </c>
      <c r="G166" s="19">
        <v>65936</v>
      </c>
      <c r="H166" s="19">
        <v>170</v>
      </c>
      <c r="I166" s="19">
        <v>79</v>
      </c>
      <c r="J166" s="19">
        <v>2467</v>
      </c>
      <c r="K166" s="19">
        <v>1721</v>
      </c>
      <c r="L166" s="19">
        <v>697</v>
      </c>
      <c r="M166" s="19">
        <v>49</v>
      </c>
      <c r="N166" s="19">
        <v>83</v>
      </c>
      <c r="O166" s="38">
        <f>+'07'!E165-'05'!J166</f>
        <v>170</v>
      </c>
      <c r="P166" s="38">
        <f t="shared" si="281"/>
        <v>2637</v>
      </c>
      <c r="Q166" s="39">
        <f>'07'!F165/'05'!$P166</f>
        <v>0.15017064846416384</v>
      </c>
      <c r="R166" s="39">
        <f>'07'!G165/'05'!$P166</f>
        <v>4.0576412590064469E-2</v>
      </c>
      <c r="S166" s="39">
        <f>'07'!H165/'05'!$P166</f>
        <v>0.5798255593477436</v>
      </c>
      <c r="T166" s="39">
        <f>'07'!I165/'05'!$P166</f>
        <v>2.4270003792188091E-2</v>
      </c>
      <c r="U166" s="39">
        <f>'07'!J165/'05'!$P166</f>
        <v>3.7921880925293893E-4</v>
      </c>
      <c r="V166" s="39">
        <f>'07'!K165/'05'!$P166</f>
        <v>2.9579067121729238E-2</v>
      </c>
      <c r="W166" s="39">
        <f>'07'!L165/'05'!$P166</f>
        <v>3.0337504740235114E-3</v>
      </c>
      <c r="X166" s="39">
        <f>'07'!M165/'05'!$P166</f>
        <v>8.7220326128175964E-3</v>
      </c>
      <c r="Y166" s="39">
        <f>'07'!N165/'05'!$P166</f>
        <v>0.13462267728479332</v>
      </c>
      <c r="Z166" s="39">
        <f>'07'!O165/'05'!$P166</f>
        <v>2.8820629503223359E-2</v>
      </c>
      <c r="AA166" s="44">
        <f t="shared" si="282"/>
        <v>104.66894197952219</v>
      </c>
      <c r="AB166" s="44">
        <f t="shared" si="283"/>
        <v>28.281759575274936</v>
      </c>
      <c r="AC166" s="44">
        <f t="shared" si="284"/>
        <v>404.13841486537729</v>
      </c>
      <c r="AD166" s="44">
        <f t="shared" si="285"/>
        <v>16.9161926431551</v>
      </c>
      <c r="AE166" s="44">
        <f t="shared" si="286"/>
        <v>0.26431551004929843</v>
      </c>
      <c r="AF166" s="44">
        <f t="shared" si="287"/>
        <v>20.616609783845281</v>
      </c>
      <c r="AG166" s="44">
        <f t="shared" si="288"/>
        <v>2.1145240803943874</v>
      </c>
      <c r="AH166" s="44">
        <f t="shared" si="289"/>
        <v>6.0792567311338646</v>
      </c>
      <c r="AI166" s="44">
        <f t="shared" si="290"/>
        <v>93.832006067500942</v>
      </c>
      <c r="AJ166" s="44">
        <f t="shared" si="291"/>
        <v>20.08797876374668</v>
      </c>
      <c r="AK166" s="44">
        <f t="shared" si="292"/>
        <v>7.3583617747440275</v>
      </c>
      <c r="AL166" s="44">
        <f t="shared" si="293"/>
        <v>1.9882442169131589</v>
      </c>
      <c r="AM166" s="44">
        <f t="shared" si="294"/>
        <v>28.411452408039438</v>
      </c>
      <c r="AN166" s="44">
        <f t="shared" si="295"/>
        <v>1.1892301858172165</v>
      </c>
      <c r="AO166" s="44">
        <f t="shared" si="296"/>
        <v>1.8581721653394008E-2</v>
      </c>
      <c r="AP166" s="44">
        <f t="shared" si="297"/>
        <v>1.4493742889647327</v>
      </c>
      <c r="AQ166" s="44">
        <f t="shared" si="298"/>
        <v>0.14865377322715206</v>
      </c>
      <c r="AR166" s="44">
        <f t="shared" si="299"/>
        <v>0.42737959802806225</v>
      </c>
      <c r="AS166" s="44">
        <f t="shared" si="300"/>
        <v>6.5965111869548725</v>
      </c>
      <c r="AT166" s="44">
        <f t="shared" si="301"/>
        <v>1.4122108456579445</v>
      </c>
      <c r="AU166" s="44">
        <f t="shared" si="302"/>
        <v>258.44368600682594</v>
      </c>
      <c r="AV166" s="44">
        <f t="shared" si="303"/>
        <v>69.832006067500956</v>
      </c>
      <c r="AW166" s="44">
        <f t="shared" si="304"/>
        <v>997.87978763746673</v>
      </c>
      <c r="AX166" s="44">
        <f t="shared" si="305"/>
        <v>41.768676526355705</v>
      </c>
      <c r="AY166" s="44">
        <f t="shared" si="306"/>
        <v>0.65263557072430789</v>
      </c>
      <c r="AZ166" s="44">
        <f t="shared" si="307"/>
        <v>50.905574516496017</v>
      </c>
      <c r="BA166" s="44">
        <f t="shared" si="308"/>
        <v>5.2210845657944631</v>
      </c>
      <c r="BB166" s="44">
        <f t="shared" si="309"/>
        <v>15.010618126659084</v>
      </c>
      <c r="BC166" s="44">
        <f t="shared" si="310"/>
        <v>231.68562760712931</v>
      </c>
      <c r="BD166" s="44">
        <f t="shared" si="311"/>
        <v>49.600303375047403</v>
      </c>
      <c r="BE166" s="44">
        <f t="shared" si="312"/>
        <v>25.529010238907851</v>
      </c>
      <c r="BF166" s="44">
        <f t="shared" si="313"/>
        <v>6.8979901403109594</v>
      </c>
      <c r="BG166" s="44">
        <f t="shared" si="314"/>
        <v>98.570345089116415</v>
      </c>
      <c r="BH166" s="44">
        <f t="shared" si="315"/>
        <v>4.1259006446719759</v>
      </c>
      <c r="BI166" s="44">
        <f t="shared" si="316"/>
        <v>6.4467197572999624E-2</v>
      </c>
      <c r="BJ166" s="44">
        <f t="shared" si="317"/>
        <v>5.0284414106939703</v>
      </c>
      <c r="BK166" s="44">
        <f t="shared" si="318"/>
        <v>0.51573758058399699</v>
      </c>
      <c r="BL166" s="44">
        <f t="shared" si="319"/>
        <v>1.4827455441789914</v>
      </c>
      <c r="BM166" s="44">
        <f t="shared" si="320"/>
        <v>22.885855138414865</v>
      </c>
      <c r="BN166" s="44">
        <f t="shared" si="321"/>
        <v>4.8995070155479707</v>
      </c>
      <c r="BO166" s="39">
        <f t="shared" si="322"/>
        <v>3.9692431543239357E-2</v>
      </c>
      <c r="BP166" s="39">
        <f t="shared" si="241"/>
        <v>1.0724975189713666E-2</v>
      </c>
      <c r="BQ166" s="39">
        <f t="shared" si="242"/>
        <v>0.15325688845861862</v>
      </c>
      <c r="BR166" s="39">
        <f t="shared" si="243"/>
        <v>6.4149384312306027E-3</v>
      </c>
      <c r="BS166" s="39">
        <f t="shared" si="244"/>
        <v>1.0023341298797817E-4</v>
      </c>
      <c r="BT166" s="39">
        <f t="shared" si="245"/>
        <v>7.8182062130622981E-3</v>
      </c>
      <c r="BU166" s="39">
        <f t="shared" si="246"/>
        <v>8.0186730390382533E-4</v>
      </c>
      <c r="BV166" s="39">
        <f t="shared" si="247"/>
        <v>2.3053684987234982E-3</v>
      </c>
      <c r="BW166" s="39">
        <f t="shared" si="248"/>
        <v>3.558286161073225E-2</v>
      </c>
      <c r="BX166" s="39">
        <f t="shared" si="249"/>
        <v>7.6177393870863405E-3</v>
      </c>
      <c r="BY166" s="39">
        <f t="shared" si="250"/>
        <v>2.7904291902707727E-3</v>
      </c>
      <c r="BZ166" s="39">
        <f t="shared" si="251"/>
        <v>7.5397960444185019E-4</v>
      </c>
      <c r="CA166" s="39">
        <f t="shared" si="252"/>
        <v>1.0774157151323261E-2</v>
      </c>
      <c r="CB166" s="39">
        <f t="shared" si="253"/>
        <v>4.5097845499325617E-4</v>
      </c>
      <c r="CC166" s="39">
        <f t="shared" si="254"/>
        <v>7.0465383592696277E-6</v>
      </c>
      <c r="CD166" s="39">
        <f t="shared" si="255"/>
        <v>5.4962999202303104E-4</v>
      </c>
      <c r="CE166" s="39">
        <f t="shared" si="256"/>
        <v>5.6372306874157021E-5</v>
      </c>
      <c r="CF166" s="39">
        <f t="shared" si="257"/>
        <v>1.6207038226320145E-4</v>
      </c>
      <c r="CG166" s="39">
        <f t="shared" si="258"/>
        <v>2.5015211175407177E-3</v>
      </c>
      <c r="CH166" s="39">
        <f t="shared" si="259"/>
        <v>5.3553691530449168E-4</v>
      </c>
      <c r="CI166" s="39">
        <f t="shared" si="260"/>
        <v>9.8006706866448967E-2</v>
      </c>
      <c r="CJ166" s="39">
        <f t="shared" si="261"/>
        <v>2.6481610188661721E-2</v>
      </c>
      <c r="CK166" s="39">
        <f t="shared" si="262"/>
        <v>0.37841478484545571</v>
      </c>
      <c r="CL166" s="39">
        <f t="shared" si="263"/>
        <v>1.5839467776395791E-2</v>
      </c>
      <c r="CM166" s="39">
        <f t="shared" si="264"/>
        <v>2.4749168400618423E-4</v>
      </c>
      <c r="CN166" s="39">
        <f t="shared" si="265"/>
        <v>1.9304351352482374E-2</v>
      </c>
      <c r="CO166" s="39">
        <f t="shared" si="266"/>
        <v>1.9799334720494739E-3</v>
      </c>
      <c r="CP166" s="39">
        <f t="shared" si="267"/>
        <v>5.6923087321422393E-3</v>
      </c>
      <c r="CQ166" s="39">
        <f t="shared" si="268"/>
        <v>8.7859547822195419E-2</v>
      </c>
      <c r="CR166" s="39">
        <f t="shared" si="269"/>
        <v>1.8809367984470006E-2</v>
      </c>
      <c r="CS166" s="39">
        <f t="shared" si="270"/>
        <v>9.6810808642047216E-3</v>
      </c>
      <c r="CT166" s="39">
        <f t="shared" si="271"/>
        <v>2.6158476072472353E-3</v>
      </c>
      <c r="CU166" s="39">
        <f t="shared" si="272"/>
        <v>3.7379728892346004E-2</v>
      </c>
      <c r="CV166" s="39">
        <f t="shared" si="273"/>
        <v>1.5646191295684399E-3</v>
      </c>
      <c r="CW166" s="39">
        <f t="shared" si="274"/>
        <v>2.4447173899506874E-5</v>
      </c>
      <c r="CX166" s="39">
        <f t="shared" si="275"/>
        <v>1.9068795641615361E-3</v>
      </c>
      <c r="CY166" s="39">
        <f t="shared" si="276"/>
        <v>1.9557739119605499E-4</v>
      </c>
      <c r="CZ166" s="39">
        <f t="shared" si="277"/>
        <v>5.6228499968865805E-4</v>
      </c>
      <c r="DA166" s="39">
        <f t="shared" si="278"/>
        <v>8.6787467343249387E-3</v>
      </c>
      <c r="DB166" s="39">
        <f t="shared" si="279"/>
        <v>1.857985216362522E-3</v>
      </c>
    </row>
    <row r="167" spans="1:106" ht="12.75" customHeight="1" x14ac:dyDescent="0.3">
      <c r="A167" s="9" t="str">
        <f t="shared" si="280"/>
        <v>02 Baja California65-69 añosMujeres</v>
      </c>
      <c r="B167" s="18" t="s">
        <v>37</v>
      </c>
      <c r="C167" s="18" t="s">
        <v>16</v>
      </c>
      <c r="D167" s="29" t="s">
        <v>88</v>
      </c>
      <c r="E167" s="19">
        <v>49722</v>
      </c>
      <c r="F167" s="19">
        <v>47849</v>
      </c>
      <c r="G167" s="19">
        <v>47678</v>
      </c>
      <c r="H167" s="19">
        <v>116</v>
      </c>
      <c r="I167" s="19">
        <v>55</v>
      </c>
      <c r="J167" s="19">
        <v>1813</v>
      </c>
      <c r="K167" s="19">
        <v>1169</v>
      </c>
      <c r="L167" s="19">
        <v>593</v>
      </c>
      <c r="M167" s="19">
        <v>51</v>
      </c>
      <c r="N167" s="19">
        <v>60</v>
      </c>
      <c r="O167" s="38">
        <f>+'07'!E166-'05'!J167</f>
        <v>116</v>
      </c>
      <c r="P167" s="38">
        <f t="shared" si="281"/>
        <v>1929</v>
      </c>
      <c r="Q167" s="39">
        <f>'07'!F166/'05'!$P167</f>
        <v>9.1238983929497156E-2</v>
      </c>
      <c r="R167" s="39">
        <f>'07'!G166/'05'!$P167</f>
        <v>3.0585795749092794E-2</v>
      </c>
      <c r="S167" s="39">
        <f>'07'!H166/'05'!$P167</f>
        <v>0.61119751166407466</v>
      </c>
      <c r="T167" s="39">
        <f>'07'!I166/'05'!$P167</f>
        <v>2.9548989113530325E-2</v>
      </c>
      <c r="U167" s="39">
        <f>'07'!J166/'05'!$P167</f>
        <v>5.184033177812338E-4</v>
      </c>
      <c r="V167" s="39">
        <f>'07'!K166/'05'!$P167</f>
        <v>2.9030585795749093E-2</v>
      </c>
      <c r="W167" s="39">
        <f>'07'!L166/'05'!$P167</f>
        <v>5.184033177812338E-3</v>
      </c>
      <c r="X167" s="39">
        <f>'07'!M166/'05'!$P167</f>
        <v>3.1104199066874028E-3</v>
      </c>
      <c r="Y167" s="39">
        <f>'07'!N166/'05'!$P167</f>
        <v>0.16537065837221357</v>
      </c>
      <c r="Z167" s="39">
        <f>'07'!O166/'05'!$P167</f>
        <v>3.4214618973561428E-2</v>
      </c>
      <c r="AA167" s="44">
        <f t="shared" si="282"/>
        <v>54.104717470191815</v>
      </c>
      <c r="AB167" s="44">
        <f t="shared" si="283"/>
        <v>18.137376879212027</v>
      </c>
      <c r="AC167" s="44">
        <f t="shared" si="284"/>
        <v>362.44012441679627</v>
      </c>
      <c r="AD167" s="44">
        <f t="shared" si="285"/>
        <v>17.522550544323483</v>
      </c>
      <c r="AE167" s="44">
        <f t="shared" si="286"/>
        <v>0.30741316744427166</v>
      </c>
      <c r="AF167" s="44">
        <f t="shared" si="287"/>
        <v>17.215137376879213</v>
      </c>
      <c r="AG167" s="44">
        <f t="shared" si="288"/>
        <v>3.0741316744427163</v>
      </c>
      <c r="AH167" s="44">
        <f t="shared" si="289"/>
        <v>1.8444790046656299</v>
      </c>
      <c r="AI167" s="44">
        <f t="shared" si="290"/>
        <v>98.06480041472264</v>
      </c>
      <c r="AJ167" s="44">
        <f t="shared" si="291"/>
        <v>20.289269051321927</v>
      </c>
      <c r="AK167" s="44">
        <f t="shared" si="292"/>
        <v>4.6531881804043547</v>
      </c>
      <c r="AL167" s="44">
        <f t="shared" si="293"/>
        <v>1.5598755832037325</v>
      </c>
      <c r="AM167" s="44">
        <f t="shared" si="294"/>
        <v>31.171073094867808</v>
      </c>
      <c r="AN167" s="44">
        <f t="shared" si="295"/>
        <v>1.5069984447900466</v>
      </c>
      <c r="AO167" s="44">
        <f t="shared" si="296"/>
        <v>2.6438569206842923E-2</v>
      </c>
      <c r="AP167" s="44">
        <f t="shared" si="297"/>
        <v>1.4805598755832037</v>
      </c>
      <c r="AQ167" s="44">
        <f t="shared" si="298"/>
        <v>0.26438569206842921</v>
      </c>
      <c r="AR167" s="44">
        <f t="shared" si="299"/>
        <v>0.15863141524105753</v>
      </c>
      <c r="AS167" s="44">
        <f t="shared" si="300"/>
        <v>8.4339035769828925</v>
      </c>
      <c r="AT167" s="44">
        <f t="shared" si="301"/>
        <v>1.7449455676516328</v>
      </c>
      <c r="AU167" s="44">
        <f t="shared" si="302"/>
        <v>106.65837221358217</v>
      </c>
      <c r="AV167" s="44">
        <f t="shared" si="303"/>
        <v>35.754795230689474</v>
      </c>
      <c r="AW167" s="44">
        <f t="shared" si="304"/>
        <v>714.48989113530331</v>
      </c>
      <c r="AX167" s="44">
        <f t="shared" si="305"/>
        <v>34.542768273716952</v>
      </c>
      <c r="AY167" s="44">
        <f t="shared" si="306"/>
        <v>0.6060134784862623</v>
      </c>
      <c r="AZ167" s="44">
        <f t="shared" si="307"/>
        <v>33.936754795230691</v>
      </c>
      <c r="BA167" s="44">
        <f t="shared" si="308"/>
        <v>6.0601347848626235</v>
      </c>
      <c r="BB167" s="44">
        <f t="shared" si="309"/>
        <v>3.6360808709175738</v>
      </c>
      <c r="BC167" s="44">
        <f t="shared" si="310"/>
        <v>193.31829963711766</v>
      </c>
      <c r="BD167" s="44">
        <f t="shared" si="311"/>
        <v>39.99688958009331</v>
      </c>
      <c r="BE167" s="44">
        <f t="shared" si="312"/>
        <v>10.58372213582167</v>
      </c>
      <c r="BF167" s="44">
        <f t="shared" si="313"/>
        <v>3.5479523068947643</v>
      </c>
      <c r="BG167" s="44">
        <f t="shared" si="314"/>
        <v>70.898911353032659</v>
      </c>
      <c r="BH167" s="44">
        <f t="shared" si="315"/>
        <v>3.4276827371695178</v>
      </c>
      <c r="BI167" s="44">
        <f t="shared" si="316"/>
        <v>6.0134784862623122E-2</v>
      </c>
      <c r="BJ167" s="44">
        <f t="shared" si="317"/>
        <v>3.3675479523068947</v>
      </c>
      <c r="BK167" s="44">
        <f t="shared" si="318"/>
        <v>0.60134784862623125</v>
      </c>
      <c r="BL167" s="44">
        <f t="shared" si="319"/>
        <v>0.36080870917573871</v>
      </c>
      <c r="BM167" s="44">
        <f t="shared" si="320"/>
        <v>19.182996371176774</v>
      </c>
      <c r="BN167" s="44">
        <f t="shared" si="321"/>
        <v>3.9688958009331259</v>
      </c>
      <c r="BO167" s="39">
        <f t="shared" si="322"/>
        <v>2.8048065044163718E-2</v>
      </c>
      <c r="BP167" s="39">
        <f t="shared" si="241"/>
        <v>9.4024763500321559E-3</v>
      </c>
      <c r="BQ167" s="39">
        <f t="shared" si="242"/>
        <v>0.18789016299471034</v>
      </c>
      <c r="BR167" s="39">
        <f t="shared" si="243"/>
        <v>9.083748338166657E-3</v>
      </c>
      <c r="BS167" s="39">
        <f t="shared" si="244"/>
        <v>1.5936400593274841E-4</v>
      </c>
      <c r="BT167" s="39">
        <f t="shared" si="245"/>
        <v>8.9243843322339093E-3</v>
      </c>
      <c r="BU167" s="39">
        <f t="shared" si="246"/>
        <v>1.5936400593274838E-3</v>
      </c>
      <c r="BV167" s="39">
        <f t="shared" si="247"/>
        <v>9.5618403559649039E-4</v>
      </c>
      <c r="BW167" s="39">
        <f t="shared" si="248"/>
        <v>5.0837117892546732E-2</v>
      </c>
      <c r="BX167" s="39">
        <f t="shared" si="249"/>
        <v>1.0518024391561394E-2</v>
      </c>
      <c r="BY167" s="39">
        <f t="shared" si="250"/>
        <v>2.4122281909820398E-3</v>
      </c>
      <c r="BZ167" s="39">
        <f t="shared" si="251"/>
        <v>8.0864467765875199E-4</v>
      </c>
      <c r="CA167" s="39">
        <f t="shared" si="252"/>
        <v>1.6159187711180825E-2</v>
      </c>
      <c r="CB167" s="39">
        <f t="shared" si="253"/>
        <v>7.8123299367031961E-4</v>
      </c>
      <c r="CC167" s="39">
        <f t="shared" si="254"/>
        <v>1.3705841994216134E-5</v>
      </c>
      <c r="CD167" s="39">
        <f t="shared" si="255"/>
        <v>7.6752715167610348E-4</v>
      </c>
      <c r="CE167" s="39">
        <f t="shared" si="256"/>
        <v>1.3705841994216133E-4</v>
      </c>
      <c r="CF167" s="39">
        <f t="shared" si="257"/>
        <v>8.2235051965296799E-5</v>
      </c>
      <c r="CG167" s="39">
        <f t="shared" si="258"/>
        <v>4.3721635961549467E-3</v>
      </c>
      <c r="CH167" s="39">
        <f t="shared" si="259"/>
        <v>9.0458557161826483E-4</v>
      </c>
      <c r="CI167" s="39">
        <f t="shared" si="260"/>
        <v>5.5292054024666755E-2</v>
      </c>
      <c r="CJ167" s="39">
        <f t="shared" si="261"/>
        <v>1.853540447417806E-2</v>
      </c>
      <c r="CK167" s="39">
        <f t="shared" si="262"/>
        <v>0.37039393008569377</v>
      </c>
      <c r="CL167" s="39">
        <f t="shared" si="263"/>
        <v>1.7907085678443211E-2</v>
      </c>
      <c r="CM167" s="39">
        <f t="shared" si="264"/>
        <v>3.1415939786742471E-4</v>
      </c>
      <c r="CN167" s="39">
        <f t="shared" si="265"/>
        <v>1.7592926280575787E-2</v>
      </c>
      <c r="CO167" s="39">
        <f t="shared" si="266"/>
        <v>3.1415939786742474E-3</v>
      </c>
      <c r="CP167" s="39">
        <f t="shared" si="267"/>
        <v>1.8849563872045483E-3</v>
      </c>
      <c r="CQ167" s="39">
        <f t="shared" si="268"/>
        <v>0.10021684791970849</v>
      </c>
      <c r="CR167" s="39">
        <f t="shared" si="269"/>
        <v>2.0734520259250031E-2</v>
      </c>
      <c r="CS167" s="39">
        <f t="shared" si="270"/>
        <v>5.4866366696846398E-3</v>
      </c>
      <c r="CT167" s="39">
        <f t="shared" si="271"/>
        <v>1.8392702472238281E-3</v>
      </c>
      <c r="CU167" s="39">
        <f t="shared" si="272"/>
        <v>3.6754230872489711E-2</v>
      </c>
      <c r="CV167" s="39">
        <f t="shared" si="273"/>
        <v>1.7769221032501389E-3</v>
      </c>
      <c r="CW167" s="39">
        <f t="shared" si="274"/>
        <v>3.1174071986844542E-5</v>
      </c>
      <c r="CX167" s="39">
        <f t="shared" si="275"/>
        <v>1.7457480312632943E-3</v>
      </c>
      <c r="CY167" s="39">
        <f t="shared" si="276"/>
        <v>3.1174071986844542E-4</v>
      </c>
      <c r="CZ167" s="39">
        <f t="shared" si="277"/>
        <v>1.8704443192106725E-4</v>
      </c>
      <c r="DA167" s="39">
        <f t="shared" si="278"/>
        <v>9.944528963803408E-3</v>
      </c>
      <c r="DB167" s="39">
        <f t="shared" si="279"/>
        <v>2.0574887511317398E-3</v>
      </c>
    </row>
    <row r="168" spans="1:106" ht="12.75" customHeight="1" x14ac:dyDescent="0.3">
      <c r="A168" s="9" t="str">
        <f t="shared" si="280"/>
        <v>02 Baja California70-74 añosMujeres</v>
      </c>
      <c r="B168" s="18" t="s">
        <v>37</v>
      </c>
      <c r="C168" s="18" t="s">
        <v>16</v>
      </c>
      <c r="D168" s="29" t="s">
        <v>89</v>
      </c>
      <c r="E168" s="19">
        <v>34613</v>
      </c>
      <c r="F168" s="19">
        <v>33451</v>
      </c>
      <c r="G168" s="19">
        <v>33348</v>
      </c>
      <c r="H168" s="19">
        <v>69</v>
      </c>
      <c r="I168" s="19">
        <v>34</v>
      </c>
      <c r="J168" s="19">
        <v>1123</v>
      </c>
      <c r="K168" s="19">
        <v>765</v>
      </c>
      <c r="L168" s="19">
        <v>336</v>
      </c>
      <c r="M168" s="19">
        <v>22</v>
      </c>
      <c r="N168" s="19">
        <v>39</v>
      </c>
      <c r="O168" s="38">
        <f>+'07'!E167-'05'!J168</f>
        <v>69</v>
      </c>
      <c r="P168" s="38">
        <f t="shared" si="281"/>
        <v>1192</v>
      </c>
      <c r="Q168" s="39">
        <f>'07'!F167/'05'!$P168</f>
        <v>6.1241610738255035E-2</v>
      </c>
      <c r="R168" s="39">
        <f>'07'!G167/'05'!$P168</f>
        <v>2.2651006711409395E-2</v>
      </c>
      <c r="S168" s="39">
        <f>'07'!H167/'05'!$P168</f>
        <v>0.65100671140939592</v>
      </c>
      <c r="T168" s="39">
        <f>'07'!I167/'05'!$P168</f>
        <v>1.3422818791946308E-2</v>
      </c>
      <c r="U168" s="39">
        <f>'07'!J167/'05'!$P168</f>
        <v>0</v>
      </c>
      <c r="V168" s="39">
        <f>'07'!K167/'05'!$P168</f>
        <v>3.2718120805369129E-2</v>
      </c>
      <c r="W168" s="39">
        <f>'07'!L167/'05'!$P168</f>
        <v>8.389261744966443E-3</v>
      </c>
      <c r="X168" s="39">
        <f>'07'!M167/'05'!$P168</f>
        <v>4.1946308724832215E-3</v>
      </c>
      <c r="Y168" s="39">
        <f>'07'!N167/'05'!$P168</f>
        <v>0.17030201342281878</v>
      </c>
      <c r="Z168" s="39">
        <f>'07'!O167/'05'!$P168</f>
        <v>3.6073825503355708E-2</v>
      </c>
      <c r="AA168" s="44">
        <f t="shared" si="282"/>
        <v>20.577181208053691</v>
      </c>
      <c r="AB168" s="44">
        <f t="shared" si="283"/>
        <v>7.6107382550335565</v>
      </c>
      <c r="AC168" s="44">
        <f t="shared" si="284"/>
        <v>218.73825503355704</v>
      </c>
      <c r="AD168" s="44">
        <f t="shared" si="285"/>
        <v>4.5100671140939594</v>
      </c>
      <c r="AE168" s="44">
        <f t="shared" si="286"/>
        <v>0</v>
      </c>
      <c r="AF168" s="44">
        <f t="shared" si="287"/>
        <v>10.993288590604028</v>
      </c>
      <c r="AG168" s="44">
        <f t="shared" si="288"/>
        <v>2.8187919463087248</v>
      </c>
      <c r="AH168" s="44">
        <f t="shared" si="289"/>
        <v>1.4093959731543624</v>
      </c>
      <c r="AI168" s="44">
        <f t="shared" si="290"/>
        <v>57.221476510067113</v>
      </c>
      <c r="AJ168" s="44">
        <f t="shared" si="291"/>
        <v>12.120805369127519</v>
      </c>
      <c r="AK168" s="44">
        <f t="shared" si="292"/>
        <v>1.3473154362416109</v>
      </c>
      <c r="AL168" s="44">
        <f t="shared" si="293"/>
        <v>0.49832214765100669</v>
      </c>
      <c r="AM168" s="44">
        <f t="shared" si="294"/>
        <v>14.322147651006711</v>
      </c>
      <c r="AN168" s="44">
        <f t="shared" si="295"/>
        <v>0.29530201342281881</v>
      </c>
      <c r="AO168" s="44">
        <f t="shared" si="296"/>
        <v>0</v>
      </c>
      <c r="AP168" s="44">
        <f t="shared" si="297"/>
        <v>0.71979865771812079</v>
      </c>
      <c r="AQ168" s="44">
        <f t="shared" si="298"/>
        <v>0.18456375838926176</v>
      </c>
      <c r="AR168" s="44">
        <f t="shared" si="299"/>
        <v>9.2281879194630878E-2</v>
      </c>
      <c r="AS168" s="44">
        <f t="shared" si="300"/>
        <v>3.7466442953020134</v>
      </c>
      <c r="AT168" s="44">
        <f t="shared" si="301"/>
        <v>0.79362416107382561</v>
      </c>
      <c r="AU168" s="44">
        <f t="shared" si="302"/>
        <v>46.849832214765101</v>
      </c>
      <c r="AV168" s="44">
        <f t="shared" si="303"/>
        <v>17.328020134228186</v>
      </c>
      <c r="AW168" s="44">
        <f t="shared" si="304"/>
        <v>498.02013422818789</v>
      </c>
      <c r="AX168" s="44">
        <f t="shared" si="305"/>
        <v>10.268456375838927</v>
      </c>
      <c r="AY168" s="44">
        <f t="shared" si="306"/>
        <v>0</v>
      </c>
      <c r="AZ168" s="44">
        <f t="shared" si="307"/>
        <v>25.029362416107382</v>
      </c>
      <c r="BA168" s="44">
        <f t="shared" si="308"/>
        <v>6.4177852348993287</v>
      </c>
      <c r="BB168" s="44">
        <f t="shared" si="309"/>
        <v>3.2088926174496644</v>
      </c>
      <c r="BC168" s="44">
        <f t="shared" si="310"/>
        <v>130.28104026845637</v>
      </c>
      <c r="BD168" s="44">
        <f t="shared" si="311"/>
        <v>27.596476510067117</v>
      </c>
      <c r="BE168" s="44">
        <f t="shared" si="312"/>
        <v>4.2256711409395971</v>
      </c>
      <c r="BF168" s="44">
        <f t="shared" si="313"/>
        <v>1.5629194630872483</v>
      </c>
      <c r="BG168" s="44">
        <f t="shared" si="314"/>
        <v>44.919463087248317</v>
      </c>
      <c r="BH168" s="44">
        <f t="shared" si="315"/>
        <v>0.9261744966442953</v>
      </c>
      <c r="BI168" s="44">
        <f t="shared" si="316"/>
        <v>0</v>
      </c>
      <c r="BJ168" s="44">
        <f t="shared" si="317"/>
        <v>2.2575503355704698</v>
      </c>
      <c r="BK168" s="44">
        <f t="shared" si="318"/>
        <v>0.57885906040268453</v>
      </c>
      <c r="BL168" s="44">
        <f t="shared" si="319"/>
        <v>0.28942953020134227</v>
      </c>
      <c r="BM168" s="44">
        <f t="shared" si="320"/>
        <v>11.750838926174495</v>
      </c>
      <c r="BN168" s="44">
        <f t="shared" si="321"/>
        <v>2.489093959731544</v>
      </c>
      <c r="BO168" s="39">
        <f t="shared" si="322"/>
        <v>1.7262735912796721E-2</v>
      </c>
      <c r="BP168" s="39">
        <f t="shared" si="241"/>
        <v>6.3848475293905678E-3</v>
      </c>
      <c r="BQ168" s="39">
        <f t="shared" si="242"/>
        <v>0.18350524751137334</v>
      </c>
      <c r="BR168" s="39">
        <f t="shared" si="243"/>
        <v>3.7836133507499659E-3</v>
      </c>
      <c r="BS168" s="39">
        <f t="shared" si="244"/>
        <v>0</v>
      </c>
      <c r="BT168" s="39">
        <f t="shared" si="245"/>
        <v>9.2225575424530436E-3</v>
      </c>
      <c r="BU168" s="39">
        <f t="shared" si="246"/>
        <v>2.3647583442187288E-3</v>
      </c>
      <c r="BV168" s="39">
        <f t="shared" si="247"/>
        <v>1.1823791721093644E-3</v>
      </c>
      <c r="BW168" s="39">
        <f t="shared" si="248"/>
        <v>4.8004594387640195E-2</v>
      </c>
      <c r="BX168" s="39">
        <f t="shared" si="249"/>
        <v>1.0168460880140536E-2</v>
      </c>
      <c r="BY168" s="39">
        <f t="shared" si="250"/>
        <v>1.130298184766452E-3</v>
      </c>
      <c r="BZ168" s="39">
        <f t="shared" si="251"/>
        <v>4.1805549299581097E-4</v>
      </c>
      <c r="CA168" s="39">
        <f t="shared" si="252"/>
        <v>1.2015224539435159E-2</v>
      </c>
      <c r="CB168" s="39">
        <f t="shared" si="253"/>
        <v>2.4773658844196207E-4</v>
      </c>
      <c r="CC168" s="39">
        <f t="shared" si="254"/>
        <v>0</v>
      </c>
      <c r="CD168" s="39">
        <f t="shared" si="255"/>
        <v>6.038579343272825E-4</v>
      </c>
      <c r="CE168" s="39">
        <f t="shared" si="256"/>
        <v>1.5483536777622631E-4</v>
      </c>
      <c r="CF168" s="39">
        <f t="shared" si="257"/>
        <v>7.7417683888113153E-5</v>
      </c>
      <c r="CG168" s="39">
        <f t="shared" si="258"/>
        <v>3.1431579658573938E-3</v>
      </c>
      <c r="CH168" s="39">
        <f t="shared" si="259"/>
        <v>6.657920814377732E-4</v>
      </c>
      <c r="CI168" s="39">
        <f t="shared" si="260"/>
        <v>3.9303550515742532E-2</v>
      </c>
      <c r="CJ168" s="39">
        <f t="shared" si="261"/>
        <v>1.4536929642808881E-2</v>
      </c>
      <c r="CK168" s="39">
        <f t="shared" si="262"/>
        <v>0.41780212603035899</v>
      </c>
      <c r="CL168" s="39">
        <f t="shared" si="263"/>
        <v>8.6144768253682263E-3</v>
      </c>
      <c r="CM168" s="39">
        <f t="shared" si="264"/>
        <v>0</v>
      </c>
      <c r="CN168" s="39">
        <f t="shared" si="265"/>
        <v>2.0997787261835051E-2</v>
      </c>
      <c r="CO168" s="39">
        <f t="shared" si="266"/>
        <v>5.3840480158551416E-3</v>
      </c>
      <c r="CP168" s="39">
        <f t="shared" si="267"/>
        <v>2.6920240079275708E-3</v>
      </c>
      <c r="CQ168" s="39">
        <f t="shared" si="268"/>
        <v>0.10929617472185937</v>
      </c>
      <c r="CR168" s="39">
        <f t="shared" si="269"/>
        <v>2.3151406468177111E-2</v>
      </c>
      <c r="CS168" s="39">
        <f t="shared" si="270"/>
        <v>3.5450261249493262E-3</v>
      </c>
      <c r="CT168" s="39">
        <f t="shared" si="271"/>
        <v>1.3111740462141345E-3</v>
      </c>
      <c r="CU168" s="39">
        <f t="shared" si="272"/>
        <v>3.7684113328228457E-2</v>
      </c>
      <c r="CV168" s="39">
        <f t="shared" si="273"/>
        <v>7.7699202738615379E-4</v>
      </c>
      <c r="CW168" s="39">
        <f t="shared" si="274"/>
        <v>0</v>
      </c>
      <c r="CX168" s="39">
        <f t="shared" si="275"/>
        <v>1.8939180667537497E-3</v>
      </c>
      <c r="CY168" s="39">
        <f t="shared" si="276"/>
        <v>4.8562001711634608E-4</v>
      </c>
      <c r="CZ168" s="39">
        <f t="shared" si="277"/>
        <v>2.4281000855817304E-4</v>
      </c>
      <c r="DA168" s="39">
        <f t="shared" si="278"/>
        <v>9.8580863474618252E-3</v>
      </c>
      <c r="DB168" s="39">
        <f t="shared" si="279"/>
        <v>2.0881660736002884E-3</v>
      </c>
    </row>
    <row r="169" spans="1:106" ht="12.75" customHeight="1" x14ac:dyDescent="0.3">
      <c r="A169" s="9" t="str">
        <f t="shared" si="280"/>
        <v>02 Baja California75-79 añosMujeres</v>
      </c>
      <c r="B169" s="18" t="s">
        <v>37</v>
      </c>
      <c r="C169" s="18" t="s">
        <v>16</v>
      </c>
      <c r="D169" s="29" t="s">
        <v>90</v>
      </c>
      <c r="E169" s="19">
        <v>22041</v>
      </c>
      <c r="F169" s="19">
        <v>21365</v>
      </c>
      <c r="G169" s="19">
        <v>21295</v>
      </c>
      <c r="H169" s="19">
        <v>46</v>
      </c>
      <c r="I169" s="19">
        <v>24</v>
      </c>
      <c r="J169" s="19">
        <v>654</v>
      </c>
      <c r="K169" s="19">
        <v>494</v>
      </c>
      <c r="L169" s="19">
        <v>144</v>
      </c>
      <c r="M169" s="19">
        <v>16</v>
      </c>
      <c r="N169" s="19">
        <v>22</v>
      </c>
      <c r="O169" s="38">
        <f>+'07'!E168-'05'!J169</f>
        <v>46</v>
      </c>
      <c r="P169" s="38">
        <f t="shared" si="281"/>
        <v>700</v>
      </c>
      <c r="Q169" s="39">
        <f>'07'!F168/'05'!$P169</f>
        <v>4.2857142857142858E-2</v>
      </c>
      <c r="R169" s="39">
        <f>'07'!G168/'05'!$P169</f>
        <v>2.1428571428571429E-2</v>
      </c>
      <c r="S169" s="39">
        <f>'07'!H168/'05'!$P169</f>
        <v>0.6785714285714286</v>
      </c>
      <c r="T169" s="39">
        <f>'07'!I168/'05'!$P169</f>
        <v>2.4285714285714285E-2</v>
      </c>
      <c r="U169" s="39">
        <f>'07'!J168/'05'!$P169</f>
        <v>0</v>
      </c>
      <c r="V169" s="39">
        <f>'07'!K168/'05'!$P169</f>
        <v>2.7142857142857142E-2</v>
      </c>
      <c r="W169" s="39">
        <f>'07'!L168/'05'!$P169</f>
        <v>0</v>
      </c>
      <c r="X169" s="39">
        <f>'07'!M168/'05'!$P169</f>
        <v>5.7142857142857143E-3</v>
      </c>
      <c r="Y169" s="39">
        <f>'07'!N168/'05'!$P169</f>
        <v>0.15428571428571428</v>
      </c>
      <c r="Z169" s="39">
        <f>'07'!O168/'05'!$P169</f>
        <v>4.5714285714285714E-2</v>
      </c>
      <c r="AA169" s="44">
        <f t="shared" si="282"/>
        <v>6.1714285714285717</v>
      </c>
      <c r="AB169" s="44">
        <f t="shared" si="283"/>
        <v>3.0857142857142859</v>
      </c>
      <c r="AC169" s="44">
        <f t="shared" si="284"/>
        <v>97.714285714285722</v>
      </c>
      <c r="AD169" s="44">
        <f t="shared" si="285"/>
        <v>3.4971428571428573</v>
      </c>
      <c r="AE169" s="44">
        <f t="shared" si="286"/>
        <v>0</v>
      </c>
      <c r="AF169" s="44">
        <f t="shared" si="287"/>
        <v>3.9085714285714284</v>
      </c>
      <c r="AG169" s="44">
        <f t="shared" si="288"/>
        <v>0</v>
      </c>
      <c r="AH169" s="44">
        <f t="shared" si="289"/>
        <v>0.82285714285714284</v>
      </c>
      <c r="AI169" s="44">
        <f t="shared" si="290"/>
        <v>22.217142857142857</v>
      </c>
      <c r="AJ169" s="44">
        <f t="shared" si="291"/>
        <v>6.5828571428571427</v>
      </c>
      <c r="AK169" s="44">
        <f t="shared" si="292"/>
        <v>0.68571428571428572</v>
      </c>
      <c r="AL169" s="44">
        <f t="shared" si="293"/>
        <v>0.34285714285714286</v>
      </c>
      <c r="AM169" s="44">
        <f t="shared" si="294"/>
        <v>10.857142857142858</v>
      </c>
      <c r="AN169" s="44">
        <f t="shared" si="295"/>
        <v>0.38857142857142857</v>
      </c>
      <c r="AO169" s="44">
        <f t="shared" si="296"/>
        <v>0</v>
      </c>
      <c r="AP169" s="44">
        <f t="shared" si="297"/>
        <v>0.43428571428571427</v>
      </c>
      <c r="AQ169" s="44">
        <f t="shared" si="298"/>
        <v>0</v>
      </c>
      <c r="AR169" s="44">
        <f t="shared" si="299"/>
        <v>9.1428571428571428E-2</v>
      </c>
      <c r="AS169" s="44">
        <f t="shared" si="300"/>
        <v>2.4685714285714284</v>
      </c>
      <c r="AT169" s="44">
        <f t="shared" si="301"/>
        <v>0.73142857142857143</v>
      </c>
      <c r="AU169" s="44">
        <f t="shared" si="302"/>
        <v>21.171428571428571</v>
      </c>
      <c r="AV169" s="44">
        <f t="shared" si="303"/>
        <v>10.585714285714285</v>
      </c>
      <c r="AW169" s="44">
        <f t="shared" si="304"/>
        <v>335.21428571428572</v>
      </c>
      <c r="AX169" s="44">
        <f t="shared" si="305"/>
        <v>11.997142857142856</v>
      </c>
      <c r="AY169" s="44">
        <f t="shared" si="306"/>
        <v>0</v>
      </c>
      <c r="AZ169" s="44">
        <f t="shared" si="307"/>
        <v>13.408571428571427</v>
      </c>
      <c r="BA169" s="44">
        <f t="shared" si="308"/>
        <v>0</v>
      </c>
      <c r="BB169" s="44">
        <f t="shared" si="309"/>
        <v>2.822857142857143</v>
      </c>
      <c r="BC169" s="44">
        <f t="shared" si="310"/>
        <v>76.217142857142846</v>
      </c>
      <c r="BD169" s="44">
        <f t="shared" si="311"/>
        <v>22.582857142857144</v>
      </c>
      <c r="BE169" s="44">
        <f t="shared" si="312"/>
        <v>1.9714285714285715</v>
      </c>
      <c r="BF169" s="44">
        <f t="shared" si="313"/>
        <v>0.98571428571428577</v>
      </c>
      <c r="BG169" s="44">
        <f t="shared" si="314"/>
        <v>31.214285714285715</v>
      </c>
      <c r="BH169" s="44">
        <f t="shared" si="315"/>
        <v>1.1171428571428572</v>
      </c>
      <c r="BI169" s="44">
        <f t="shared" si="316"/>
        <v>0</v>
      </c>
      <c r="BJ169" s="44">
        <f t="shared" si="317"/>
        <v>1.2485714285714284</v>
      </c>
      <c r="BK169" s="44">
        <f t="shared" si="318"/>
        <v>0</v>
      </c>
      <c r="BL169" s="44">
        <f t="shared" si="319"/>
        <v>0.26285714285714284</v>
      </c>
      <c r="BM169" s="44">
        <f t="shared" si="320"/>
        <v>7.097142857142857</v>
      </c>
      <c r="BN169" s="44">
        <f t="shared" si="321"/>
        <v>2.1028571428571428</v>
      </c>
      <c r="BO169" s="39">
        <f t="shared" si="322"/>
        <v>8.8163265306122444E-3</v>
      </c>
      <c r="BP169" s="39">
        <f t="shared" si="241"/>
        <v>4.4081632653061222E-3</v>
      </c>
      <c r="BQ169" s="39">
        <f t="shared" si="242"/>
        <v>0.13959183673469389</v>
      </c>
      <c r="BR169" s="39">
        <f t="shared" si="243"/>
        <v>4.9959183673469387E-3</v>
      </c>
      <c r="BS169" s="39">
        <f t="shared" si="244"/>
        <v>0</v>
      </c>
      <c r="BT169" s="39">
        <f t="shared" si="245"/>
        <v>5.5836734693877552E-3</v>
      </c>
      <c r="BU169" s="39">
        <f t="shared" si="246"/>
        <v>0</v>
      </c>
      <c r="BV169" s="39">
        <f t="shared" si="247"/>
        <v>1.1755102040816327E-3</v>
      </c>
      <c r="BW169" s="39">
        <f t="shared" si="248"/>
        <v>3.1738775510204084E-2</v>
      </c>
      <c r="BX169" s="39">
        <f t="shared" si="249"/>
        <v>9.4040816326530618E-3</v>
      </c>
      <c r="BY169" s="39">
        <f t="shared" si="250"/>
        <v>9.7959183673469383E-4</v>
      </c>
      <c r="BZ169" s="39">
        <f t="shared" si="251"/>
        <v>4.8979591836734691E-4</v>
      </c>
      <c r="CA169" s="39">
        <f t="shared" si="252"/>
        <v>1.5510204081632653E-2</v>
      </c>
      <c r="CB169" s="39">
        <f t="shared" si="253"/>
        <v>5.5510204081632647E-4</v>
      </c>
      <c r="CC169" s="39">
        <f t="shared" si="254"/>
        <v>0</v>
      </c>
      <c r="CD169" s="39">
        <f t="shared" si="255"/>
        <v>6.2040816326530614E-4</v>
      </c>
      <c r="CE169" s="39">
        <f t="shared" si="256"/>
        <v>0</v>
      </c>
      <c r="CF169" s="39">
        <f t="shared" si="257"/>
        <v>1.3061224489795917E-4</v>
      </c>
      <c r="CG169" s="39">
        <f t="shared" si="258"/>
        <v>3.526530612244898E-3</v>
      </c>
      <c r="CH169" s="39">
        <f t="shared" si="259"/>
        <v>1.0448979591836734E-3</v>
      </c>
      <c r="CI169" s="39">
        <f t="shared" si="260"/>
        <v>3.0244897959183673E-2</v>
      </c>
      <c r="CJ169" s="39">
        <f t="shared" si="261"/>
        <v>1.5122448979591837E-2</v>
      </c>
      <c r="CK169" s="39">
        <f t="shared" si="262"/>
        <v>0.47887755102040819</v>
      </c>
      <c r="CL169" s="39">
        <f t="shared" si="263"/>
        <v>1.7138775510204082E-2</v>
      </c>
      <c r="CM169" s="39">
        <f t="shared" si="264"/>
        <v>0</v>
      </c>
      <c r="CN169" s="39">
        <f t="shared" si="265"/>
        <v>1.9155102040816326E-2</v>
      </c>
      <c r="CO169" s="39">
        <f t="shared" si="266"/>
        <v>0</v>
      </c>
      <c r="CP169" s="39">
        <f t="shared" si="267"/>
        <v>4.0326530612244896E-3</v>
      </c>
      <c r="CQ169" s="39">
        <f t="shared" si="268"/>
        <v>0.10888163265306121</v>
      </c>
      <c r="CR169" s="39">
        <f t="shared" si="269"/>
        <v>3.2261224489795917E-2</v>
      </c>
      <c r="CS169" s="39">
        <f t="shared" si="270"/>
        <v>2.8163265306122452E-3</v>
      </c>
      <c r="CT169" s="39">
        <f t="shared" si="271"/>
        <v>1.4081632653061226E-3</v>
      </c>
      <c r="CU169" s="39">
        <f t="shared" si="272"/>
        <v>4.4591836734693878E-2</v>
      </c>
      <c r="CV169" s="39">
        <f t="shared" si="273"/>
        <v>1.5959183673469389E-3</v>
      </c>
      <c r="CW169" s="39">
        <f t="shared" si="274"/>
        <v>0</v>
      </c>
      <c r="CX169" s="39">
        <f t="shared" si="275"/>
        <v>1.783673469387755E-3</v>
      </c>
      <c r="CY169" s="39">
        <f t="shared" si="276"/>
        <v>0</v>
      </c>
      <c r="CZ169" s="39">
        <f t="shared" si="277"/>
        <v>3.7551020408163263E-4</v>
      </c>
      <c r="DA169" s="39">
        <f t="shared" si="278"/>
        <v>1.0138775510204081E-2</v>
      </c>
      <c r="DB169" s="39">
        <f t="shared" si="279"/>
        <v>3.004081632653061E-3</v>
      </c>
    </row>
    <row r="170" spans="1:106" ht="12.75" customHeight="1" x14ac:dyDescent="0.3">
      <c r="A170" s="9" t="str">
        <f t="shared" si="280"/>
        <v>02 Baja California80-84 añosMujeres</v>
      </c>
      <c r="B170" s="18" t="s">
        <v>37</v>
      </c>
      <c r="C170" s="18" t="s">
        <v>16</v>
      </c>
      <c r="D170" s="29" t="s">
        <v>91</v>
      </c>
      <c r="E170" s="19">
        <v>14144</v>
      </c>
      <c r="F170" s="19">
        <v>13618</v>
      </c>
      <c r="G170" s="19">
        <v>13576</v>
      </c>
      <c r="H170" s="19">
        <v>35</v>
      </c>
      <c r="I170" s="19">
        <v>7</v>
      </c>
      <c r="J170" s="19">
        <v>504</v>
      </c>
      <c r="K170" s="19">
        <v>391</v>
      </c>
      <c r="L170" s="19">
        <v>107</v>
      </c>
      <c r="M170" s="19">
        <v>6</v>
      </c>
      <c r="N170" s="19">
        <v>22</v>
      </c>
      <c r="O170" s="38">
        <f>+'07'!E169-'05'!J170</f>
        <v>35</v>
      </c>
      <c r="P170" s="38">
        <f t="shared" si="281"/>
        <v>539</v>
      </c>
      <c r="Q170" s="39">
        <f>'07'!F169/'05'!$P170</f>
        <v>3.1539888682745827E-2</v>
      </c>
      <c r="R170" s="39">
        <f>'07'!G169/'05'!$P170</f>
        <v>2.5974025974025976E-2</v>
      </c>
      <c r="S170" s="39">
        <f>'07'!H169/'05'!$P170</f>
        <v>0.73840445269016697</v>
      </c>
      <c r="T170" s="39">
        <f>'07'!I169/'05'!$P170</f>
        <v>1.2987012987012988E-2</v>
      </c>
      <c r="U170" s="39">
        <f>'07'!J169/'05'!$P170</f>
        <v>0</v>
      </c>
      <c r="V170" s="39">
        <f>'07'!K169/'05'!$P170</f>
        <v>2.4118738404452691E-2</v>
      </c>
      <c r="W170" s="39">
        <f>'07'!L169/'05'!$P170</f>
        <v>0</v>
      </c>
      <c r="X170" s="39">
        <f>'07'!M169/'05'!$P170</f>
        <v>3.7105751391465678E-3</v>
      </c>
      <c r="Y170" s="39">
        <f>'07'!N169/'05'!$P170</f>
        <v>0.12987012987012986</v>
      </c>
      <c r="Z170" s="39">
        <f>'07'!O169/'05'!$P170</f>
        <v>3.3395176252319109E-2</v>
      </c>
      <c r="AA170" s="44">
        <f t="shared" si="282"/>
        <v>3.3747680890538034</v>
      </c>
      <c r="AB170" s="44">
        <f t="shared" si="283"/>
        <v>2.7792207792207795</v>
      </c>
      <c r="AC170" s="44">
        <f t="shared" si="284"/>
        <v>79.009276437847859</v>
      </c>
      <c r="AD170" s="44">
        <f t="shared" si="285"/>
        <v>1.3896103896103897</v>
      </c>
      <c r="AE170" s="44">
        <f t="shared" si="286"/>
        <v>0</v>
      </c>
      <c r="AF170" s="44">
        <f t="shared" si="287"/>
        <v>2.5807050092764379</v>
      </c>
      <c r="AG170" s="44">
        <f t="shared" si="288"/>
        <v>0</v>
      </c>
      <c r="AH170" s="44">
        <f t="shared" si="289"/>
        <v>0.39703153988868273</v>
      </c>
      <c r="AI170" s="44">
        <f t="shared" si="290"/>
        <v>13.896103896103895</v>
      </c>
      <c r="AJ170" s="44">
        <f t="shared" si="291"/>
        <v>3.5732838589981446</v>
      </c>
      <c r="AK170" s="44">
        <f t="shared" si="292"/>
        <v>0.18923933209647498</v>
      </c>
      <c r="AL170" s="44">
        <f t="shared" si="293"/>
        <v>0.15584415584415584</v>
      </c>
      <c r="AM170" s="44">
        <f t="shared" si="294"/>
        <v>4.4304267161410014</v>
      </c>
      <c r="AN170" s="44">
        <f t="shared" si="295"/>
        <v>7.792207792207792E-2</v>
      </c>
      <c r="AO170" s="44">
        <f t="shared" si="296"/>
        <v>0</v>
      </c>
      <c r="AP170" s="44">
        <f t="shared" si="297"/>
        <v>0.14471243042671614</v>
      </c>
      <c r="AQ170" s="44">
        <f t="shared" si="298"/>
        <v>0</v>
      </c>
      <c r="AR170" s="44">
        <f t="shared" si="299"/>
        <v>2.2263450834879406E-2</v>
      </c>
      <c r="AS170" s="44">
        <f t="shared" si="300"/>
        <v>0.77922077922077915</v>
      </c>
      <c r="AT170" s="44">
        <f t="shared" si="301"/>
        <v>0.20037105751391465</v>
      </c>
      <c r="AU170" s="44">
        <f t="shared" si="302"/>
        <v>12.332096474953618</v>
      </c>
      <c r="AV170" s="44">
        <f t="shared" si="303"/>
        <v>10.155844155844157</v>
      </c>
      <c r="AW170" s="44">
        <f t="shared" si="304"/>
        <v>288.71614100185531</v>
      </c>
      <c r="AX170" s="44">
        <f t="shared" si="305"/>
        <v>5.0779220779220786</v>
      </c>
      <c r="AY170" s="44">
        <f t="shared" si="306"/>
        <v>0</v>
      </c>
      <c r="AZ170" s="44">
        <f t="shared" si="307"/>
        <v>9.4304267161410014</v>
      </c>
      <c r="BA170" s="44">
        <f t="shared" si="308"/>
        <v>0</v>
      </c>
      <c r="BB170" s="44">
        <f t="shared" si="309"/>
        <v>1.450834879406308</v>
      </c>
      <c r="BC170" s="44">
        <f t="shared" si="310"/>
        <v>50.779220779220772</v>
      </c>
      <c r="BD170" s="44">
        <f t="shared" si="311"/>
        <v>13.057513914656772</v>
      </c>
      <c r="BE170" s="44">
        <f t="shared" si="312"/>
        <v>1.1038961038961039</v>
      </c>
      <c r="BF170" s="44">
        <f t="shared" si="313"/>
        <v>0.90909090909090917</v>
      </c>
      <c r="BG170" s="44">
        <f t="shared" si="314"/>
        <v>25.844155844155843</v>
      </c>
      <c r="BH170" s="44">
        <f t="shared" si="315"/>
        <v>0.45454545454545459</v>
      </c>
      <c r="BI170" s="44">
        <f t="shared" si="316"/>
        <v>0</v>
      </c>
      <c r="BJ170" s="44">
        <f t="shared" si="317"/>
        <v>0.84415584415584421</v>
      </c>
      <c r="BK170" s="44">
        <f t="shared" si="318"/>
        <v>0</v>
      </c>
      <c r="BL170" s="44">
        <f t="shared" si="319"/>
        <v>0.12987012987012989</v>
      </c>
      <c r="BM170" s="44">
        <f t="shared" si="320"/>
        <v>4.545454545454545</v>
      </c>
      <c r="BN170" s="44">
        <f t="shared" si="321"/>
        <v>1.1688311688311688</v>
      </c>
      <c r="BO170" s="39">
        <f t="shared" si="322"/>
        <v>6.2611652858141067E-3</v>
      </c>
      <c r="BP170" s="39">
        <f t="shared" si="241"/>
        <v>5.1562537647880883E-3</v>
      </c>
      <c r="BQ170" s="39">
        <f t="shared" si="242"/>
        <v>0.14658492845611848</v>
      </c>
      <c r="BR170" s="39">
        <f t="shared" si="243"/>
        <v>2.5781268823940441E-3</v>
      </c>
      <c r="BS170" s="39">
        <f t="shared" si="244"/>
        <v>0</v>
      </c>
      <c r="BT170" s="39">
        <f t="shared" si="245"/>
        <v>4.787949924446081E-3</v>
      </c>
      <c r="BU170" s="39">
        <f t="shared" si="246"/>
        <v>0</v>
      </c>
      <c r="BV170" s="39">
        <f t="shared" si="247"/>
        <v>7.3660768068401243E-4</v>
      </c>
      <c r="BW170" s="39">
        <f t="shared" si="248"/>
        <v>2.5781268823940436E-2</v>
      </c>
      <c r="BX170" s="39">
        <f t="shared" si="249"/>
        <v>6.6294691261561123E-3</v>
      </c>
      <c r="BY170" s="39">
        <f t="shared" si="250"/>
        <v>3.5109338051294057E-4</v>
      </c>
      <c r="BZ170" s="39">
        <f t="shared" si="251"/>
        <v>2.8913572512830396E-4</v>
      </c>
      <c r="CA170" s="39">
        <f t="shared" si="252"/>
        <v>8.2197156143617844E-3</v>
      </c>
      <c r="CB170" s="39">
        <f t="shared" si="253"/>
        <v>1.4456786256415198E-4</v>
      </c>
      <c r="CC170" s="39">
        <f t="shared" si="254"/>
        <v>0</v>
      </c>
      <c r="CD170" s="39">
        <f t="shared" si="255"/>
        <v>2.6848317333342511E-4</v>
      </c>
      <c r="CE170" s="39">
        <f t="shared" si="256"/>
        <v>0</v>
      </c>
      <c r="CF170" s="39">
        <f t="shared" si="257"/>
        <v>4.1305103589757708E-5</v>
      </c>
      <c r="CG170" s="39">
        <f t="shared" si="258"/>
        <v>1.4456786256415196E-3</v>
      </c>
      <c r="CH170" s="39">
        <f t="shared" si="259"/>
        <v>3.7174593230781942E-4</v>
      </c>
      <c r="CI170" s="39">
        <f t="shared" si="260"/>
        <v>2.2879585296759958E-2</v>
      </c>
      <c r="CJ170" s="39">
        <f t="shared" si="261"/>
        <v>1.8842011420861147E-2</v>
      </c>
      <c r="CK170" s="39">
        <f t="shared" si="262"/>
        <v>0.53565146753590964</v>
      </c>
      <c r="CL170" s="39">
        <f t="shared" si="263"/>
        <v>9.4210057104305734E-3</v>
      </c>
      <c r="CM170" s="39">
        <f t="shared" si="264"/>
        <v>0</v>
      </c>
      <c r="CN170" s="39">
        <f t="shared" si="265"/>
        <v>1.7496153462228204E-2</v>
      </c>
      <c r="CO170" s="39">
        <f t="shared" si="266"/>
        <v>0</v>
      </c>
      <c r="CP170" s="39">
        <f t="shared" si="267"/>
        <v>2.6917159172658773E-3</v>
      </c>
      <c r="CQ170" s="39">
        <f t="shared" si="268"/>
        <v>9.4210057104305703E-2</v>
      </c>
      <c r="CR170" s="39">
        <f t="shared" si="269"/>
        <v>2.4225443255392897E-2</v>
      </c>
      <c r="CS170" s="39">
        <f t="shared" si="270"/>
        <v>2.0480447196588201E-3</v>
      </c>
      <c r="CT170" s="39">
        <f t="shared" si="271"/>
        <v>1.6866250632484401E-3</v>
      </c>
      <c r="CU170" s="39">
        <f t="shared" si="272"/>
        <v>4.7948341083777074E-2</v>
      </c>
      <c r="CV170" s="39">
        <f t="shared" si="273"/>
        <v>8.4331253162422005E-4</v>
      </c>
      <c r="CW170" s="39">
        <f t="shared" si="274"/>
        <v>0</v>
      </c>
      <c r="CX170" s="39">
        <f t="shared" si="275"/>
        <v>1.5661518444449801E-3</v>
      </c>
      <c r="CY170" s="39">
        <f t="shared" si="276"/>
        <v>0</v>
      </c>
      <c r="CZ170" s="39">
        <f t="shared" si="277"/>
        <v>2.4094643760692001E-4</v>
      </c>
      <c r="DA170" s="39">
        <f t="shared" si="278"/>
        <v>8.4331253162421987E-3</v>
      </c>
      <c r="DB170" s="39">
        <f t="shared" si="279"/>
        <v>2.1685179384622797E-3</v>
      </c>
    </row>
    <row r="171" spans="1:106" ht="12.75" customHeight="1" x14ac:dyDescent="0.3">
      <c r="A171" s="9" t="str">
        <f t="shared" si="280"/>
        <v>02 Baja California85 años y másMujeres</v>
      </c>
      <c r="B171" s="18" t="s">
        <v>37</v>
      </c>
      <c r="C171" s="18" t="s">
        <v>16</v>
      </c>
      <c r="D171" s="18" t="s">
        <v>92</v>
      </c>
      <c r="E171" s="19">
        <v>11296</v>
      </c>
      <c r="F171" s="19">
        <v>10869</v>
      </c>
      <c r="G171" s="19">
        <v>10823</v>
      </c>
      <c r="H171" s="19">
        <v>36</v>
      </c>
      <c r="I171" s="19">
        <v>10</v>
      </c>
      <c r="J171" s="19">
        <v>406</v>
      </c>
      <c r="K171" s="19">
        <v>327</v>
      </c>
      <c r="L171" s="19">
        <v>75</v>
      </c>
      <c r="M171" s="19">
        <v>4</v>
      </c>
      <c r="N171" s="19">
        <v>21</v>
      </c>
      <c r="O171" s="38">
        <f>+'07'!E170-'05'!J171</f>
        <v>36</v>
      </c>
      <c r="P171" s="38">
        <f t="shared" si="281"/>
        <v>442</v>
      </c>
      <c r="Q171" s="39">
        <f>'07'!F170/'05'!$P171</f>
        <v>2.7149321266968326E-2</v>
      </c>
      <c r="R171" s="39">
        <f>'07'!G170/'05'!$P171</f>
        <v>9.0497737556561094E-3</v>
      </c>
      <c r="S171" s="39">
        <f>'07'!H170/'05'!$P171</f>
        <v>0.73529411764705888</v>
      </c>
      <c r="T171" s="39">
        <f>'07'!I170/'05'!$P171</f>
        <v>9.0497737556561094E-3</v>
      </c>
      <c r="U171" s="39">
        <f>'07'!J170/'05'!$P171</f>
        <v>0</v>
      </c>
      <c r="V171" s="39">
        <f>'07'!K170/'05'!$P171</f>
        <v>2.2624434389140271E-2</v>
      </c>
      <c r="W171" s="39">
        <f>'07'!L170/'05'!$P171</f>
        <v>0</v>
      </c>
      <c r="X171" s="39">
        <f>'07'!M170/'05'!$P171</f>
        <v>0</v>
      </c>
      <c r="Y171" s="39">
        <f>'07'!N170/'05'!$P171</f>
        <v>0.15837104072398189</v>
      </c>
      <c r="Z171" s="39">
        <f>'07'!O170/'05'!$P171</f>
        <v>3.8461538461538464E-2</v>
      </c>
      <c r="AA171" s="44">
        <f t="shared" si="282"/>
        <v>2.0361990950226243</v>
      </c>
      <c r="AB171" s="44">
        <f t="shared" si="283"/>
        <v>0.67873303167420818</v>
      </c>
      <c r="AC171" s="44">
        <f t="shared" si="284"/>
        <v>55.147058823529413</v>
      </c>
      <c r="AD171" s="44">
        <f t="shared" si="285"/>
        <v>0.67873303167420818</v>
      </c>
      <c r="AE171" s="44">
        <f t="shared" si="286"/>
        <v>0</v>
      </c>
      <c r="AF171" s="44">
        <f t="shared" si="287"/>
        <v>1.6968325791855203</v>
      </c>
      <c r="AG171" s="44">
        <f t="shared" si="288"/>
        <v>0</v>
      </c>
      <c r="AH171" s="44">
        <f t="shared" si="289"/>
        <v>0</v>
      </c>
      <c r="AI171" s="44">
        <f t="shared" si="290"/>
        <v>11.877828054298641</v>
      </c>
      <c r="AJ171" s="44">
        <f t="shared" si="291"/>
        <v>2.8846153846153846</v>
      </c>
      <c r="AK171" s="44">
        <f t="shared" si="292"/>
        <v>0.10859728506787331</v>
      </c>
      <c r="AL171" s="44">
        <f t="shared" si="293"/>
        <v>3.6199095022624438E-2</v>
      </c>
      <c r="AM171" s="44">
        <f t="shared" si="294"/>
        <v>2.9411764705882355</v>
      </c>
      <c r="AN171" s="44">
        <f t="shared" si="295"/>
        <v>3.6199095022624438E-2</v>
      </c>
      <c r="AO171" s="44">
        <f t="shared" si="296"/>
        <v>0</v>
      </c>
      <c r="AP171" s="44">
        <f t="shared" si="297"/>
        <v>9.0497737556561084E-2</v>
      </c>
      <c r="AQ171" s="44">
        <f t="shared" si="298"/>
        <v>0</v>
      </c>
      <c r="AR171" s="44">
        <f t="shared" si="299"/>
        <v>0</v>
      </c>
      <c r="AS171" s="44">
        <f t="shared" si="300"/>
        <v>0.63348416289592757</v>
      </c>
      <c r="AT171" s="44">
        <f t="shared" si="301"/>
        <v>0.15384615384615385</v>
      </c>
      <c r="AU171" s="44">
        <f t="shared" si="302"/>
        <v>8.877828054298643</v>
      </c>
      <c r="AV171" s="44">
        <f t="shared" si="303"/>
        <v>2.9592760180995477</v>
      </c>
      <c r="AW171" s="44">
        <f t="shared" si="304"/>
        <v>240.44117647058826</v>
      </c>
      <c r="AX171" s="44">
        <f t="shared" si="305"/>
        <v>2.9592760180995477</v>
      </c>
      <c r="AY171" s="44">
        <f t="shared" si="306"/>
        <v>0</v>
      </c>
      <c r="AZ171" s="44">
        <f t="shared" si="307"/>
        <v>7.3981900452488683</v>
      </c>
      <c r="BA171" s="44">
        <f t="shared" si="308"/>
        <v>0</v>
      </c>
      <c r="BB171" s="44">
        <f t="shared" si="309"/>
        <v>0</v>
      </c>
      <c r="BC171" s="44">
        <f t="shared" si="310"/>
        <v>51.787330316742079</v>
      </c>
      <c r="BD171" s="44">
        <f t="shared" si="311"/>
        <v>12.576923076923078</v>
      </c>
      <c r="BE171" s="44">
        <f t="shared" si="312"/>
        <v>0.97737556561085981</v>
      </c>
      <c r="BF171" s="44">
        <f t="shared" si="313"/>
        <v>0.32579185520361992</v>
      </c>
      <c r="BG171" s="44">
        <f t="shared" si="314"/>
        <v>26.47058823529412</v>
      </c>
      <c r="BH171" s="44">
        <f t="shared" si="315"/>
        <v>0.32579185520361992</v>
      </c>
      <c r="BI171" s="44">
        <f t="shared" si="316"/>
        <v>0</v>
      </c>
      <c r="BJ171" s="44">
        <f t="shared" si="317"/>
        <v>0.81447963800904977</v>
      </c>
      <c r="BK171" s="44">
        <f t="shared" si="318"/>
        <v>0</v>
      </c>
      <c r="BL171" s="44">
        <f t="shared" si="319"/>
        <v>0</v>
      </c>
      <c r="BM171" s="44">
        <f t="shared" si="320"/>
        <v>5.7013574660633477</v>
      </c>
      <c r="BN171" s="44">
        <f t="shared" si="321"/>
        <v>1.3846153846153846</v>
      </c>
      <c r="BO171" s="39">
        <f t="shared" si="322"/>
        <v>4.6067852828566161E-3</v>
      </c>
      <c r="BP171" s="39">
        <f t="shared" si="241"/>
        <v>1.5355950942855389E-3</v>
      </c>
      <c r="BQ171" s="39">
        <f t="shared" si="242"/>
        <v>0.12476710141070003</v>
      </c>
      <c r="BR171" s="39">
        <f t="shared" si="243"/>
        <v>1.5355950942855389E-3</v>
      </c>
      <c r="BS171" s="39">
        <f t="shared" si="244"/>
        <v>0</v>
      </c>
      <c r="BT171" s="39">
        <f t="shared" si="245"/>
        <v>3.8389877357138469E-3</v>
      </c>
      <c r="BU171" s="39">
        <f t="shared" si="246"/>
        <v>0</v>
      </c>
      <c r="BV171" s="39">
        <f t="shared" si="247"/>
        <v>0</v>
      </c>
      <c r="BW171" s="39">
        <f t="shared" si="248"/>
        <v>2.6872914149996926E-2</v>
      </c>
      <c r="BX171" s="39">
        <f t="shared" si="249"/>
        <v>6.52627915071354E-3</v>
      </c>
      <c r="BY171" s="39">
        <f t="shared" si="250"/>
        <v>2.4569521508568623E-4</v>
      </c>
      <c r="BZ171" s="39">
        <f t="shared" si="251"/>
        <v>8.1898405028562075E-5</v>
      </c>
      <c r="CA171" s="39">
        <f t="shared" si="252"/>
        <v>6.6542454085706682E-3</v>
      </c>
      <c r="CB171" s="39">
        <f t="shared" si="253"/>
        <v>8.1898405028562075E-5</v>
      </c>
      <c r="CC171" s="39">
        <f t="shared" si="254"/>
        <v>0</v>
      </c>
      <c r="CD171" s="39">
        <f t="shared" si="255"/>
        <v>2.0474601257140516E-4</v>
      </c>
      <c r="CE171" s="39">
        <f t="shared" si="256"/>
        <v>0</v>
      </c>
      <c r="CF171" s="39">
        <f t="shared" si="257"/>
        <v>0</v>
      </c>
      <c r="CG171" s="39">
        <f t="shared" si="258"/>
        <v>1.4332220879998362E-3</v>
      </c>
      <c r="CH171" s="39">
        <f t="shared" si="259"/>
        <v>3.4806822137138882E-4</v>
      </c>
      <c r="CI171" s="39">
        <f t="shared" si="260"/>
        <v>2.0085583833254848E-2</v>
      </c>
      <c r="CJ171" s="39">
        <f t="shared" si="261"/>
        <v>6.6951946110849498E-3</v>
      </c>
      <c r="CK171" s="39">
        <f t="shared" si="262"/>
        <v>0.54398456215065216</v>
      </c>
      <c r="CL171" s="39">
        <f t="shared" si="263"/>
        <v>6.6951946110849498E-3</v>
      </c>
      <c r="CM171" s="39">
        <f t="shared" si="264"/>
        <v>0</v>
      </c>
      <c r="CN171" s="39">
        <f t="shared" si="265"/>
        <v>1.673798652771237E-2</v>
      </c>
      <c r="CO171" s="39">
        <f t="shared" si="266"/>
        <v>0</v>
      </c>
      <c r="CP171" s="39">
        <f t="shared" si="267"/>
        <v>0</v>
      </c>
      <c r="CQ171" s="39">
        <f t="shared" si="268"/>
        <v>0.11716590569398661</v>
      </c>
      <c r="CR171" s="39">
        <f t="shared" si="269"/>
        <v>2.8454577097111036E-2</v>
      </c>
      <c r="CS171" s="39">
        <f t="shared" si="270"/>
        <v>2.2112569357711762E-3</v>
      </c>
      <c r="CT171" s="39">
        <f t="shared" si="271"/>
        <v>7.3708564525705868E-4</v>
      </c>
      <c r="CU171" s="39">
        <f t="shared" si="272"/>
        <v>5.9888208677136019E-2</v>
      </c>
      <c r="CV171" s="39">
        <f t="shared" si="273"/>
        <v>7.3708564525705868E-4</v>
      </c>
      <c r="CW171" s="39">
        <f t="shared" si="274"/>
        <v>0</v>
      </c>
      <c r="CX171" s="39">
        <f t="shared" si="275"/>
        <v>1.8427141131426466E-3</v>
      </c>
      <c r="CY171" s="39">
        <f t="shared" si="276"/>
        <v>0</v>
      </c>
      <c r="CZ171" s="39">
        <f t="shared" si="277"/>
        <v>0</v>
      </c>
      <c r="DA171" s="39">
        <f t="shared" si="278"/>
        <v>1.2898998791998524E-2</v>
      </c>
      <c r="DB171" s="39">
        <f t="shared" si="279"/>
        <v>3.1326139923424992E-3</v>
      </c>
    </row>
    <row r="172" spans="1:106" ht="12.75" customHeight="1" x14ac:dyDescent="0.3">
      <c r="A172" s="9" t="str">
        <f t="shared" si="280"/>
        <v>03 Baja California SurTotalTotal</v>
      </c>
      <c r="B172" s="20" t="s">
        <v>38</v>
      </c>
      <c r="C172" s="20" t="s">
        <v>14</v>
      </c>
      <c r="D172" s="20" t="s">
        <v>14</v>
      </c>
      <c r="E172" s="21">
        <v>732150</v>
      </c>
      <c r="F172" s="21">
        <v>652733</v>
      </c>
      <c r="G172" s="21">
        <v>641955</v>
      </c>
      <c r="H172" s="21">
        <v>9388</v>
      </c>
      <c r="I172" s="21">
        <v>1390</v>
      </c>
      <c r="J172" s="21">
        <v>76447</v>
      </c>
      <c r="K172" s="21">
        <v>72475</v>
      </c>
      <c r="L172" s="21">
        <v>2653</v>
      </c>
      <c r="M172" s="21">
        <v>1319</v>
      </c>
      <c r="N172" s="21">
        <v>2970</v>
      </c>
      <c r="O172" s="38">
        <f>+'07'!E171-'05'!J172</f>
        <v>9388</v>
      </c>
      <c r="P172" s="38">
        <f t="shared" si="281"/>
        <v>85835</v>
      </c>
      <c r="Q172" s="39">
        <f>'07'!F171/'05'!$P172</f>
        <v>0.36629580008155183</v>
      </c>
      <c r="R172" s="39">
        <f>'07'!G171/'05'!$P172</f>
        <v>0.1344323411195899</v>
      </c>
      <c r="S172" s="39">
        <f>'07'!H171/'05'!$P172</f>
        <v>0.34426515989980777</v>
      </c>
      <c r="T172" s="39">
        <f>'07'!I171/'05'!$P172</f>
        <v>2.6049979612046369E-2</v>
      </c>
      <c r="U172" s="39">
        <f>'07'!J171/'05'!$P172</f>
        <v>4.7556358128968371E-2</v>
      </c>
      <c r="V172" s="39">
        <f>'07'!K171/'05'!$P172</f>
        <v>2.9696510747364128E-2</v>
      </c>
      <c r="W172" s="39">
        <f>'07'!L171/'05'!$P172</f>
        <v>1.211626958699831E-3</v>
      </c>
      <c r="X172" s="39">
        <f>'07'!M171/'05'!$P172</f>
        <v>3.7746839867187046E-3</v>
      </c>
      <c r="Y172" s="39">
        <f>'07'!N171/'05'!$P172</f>
        <v>3.5078930506203761E-2</v>
      </c>
      <c r="Z172" s="39">
        <f>'07'!O171/'05'!$P172</f>
        <v>1.1638608959049338E-2</v>
      </c>
      <c r="AA172" s="44">
        <f t="shared" si="282"/>
        <v>971.782757616357</v>
      </c>
      <c r="AB172" s="44">
        <f t="shared" si="283"/>
        <v>356.64900099027204</v>
      </c>
      <c r="AC172" s="44">
        <f t="shared" si="284"/>
        <v>913.33546921418997</v>
      </c>
      <c r="AD172" s="44">
        <f t="shared" si="285"/>
        <v>69.110595910759017</v>
      </c>
      <c r="AE172" s="44">
        <f t="shared" si="286"/>
        <v>126.16701811615309</v>
      </c>
      <c r="AF172" s="44">
        <f t="shared" si="287"/>
        <v>78.784843012757037</v>
      </c>
      <c r="AG172" s="44">
        <f t="shared" si="288"/>
        <v>3.2144463214306516</v>
      </c>
      <c r="AH172" s="44">
        <f t="shared" si="289"/>
        <v>10.014236616764723</v>
      </c>
      <c r="AI172" s="44">
        <f t="shared" si="290"/>
        <v>93.064402632958576</v>
      </c>
      <c r="AJ172" s="44">
        <f t="shared" si="291"/>
        <v>30.877229568357894</v>
      </c>
      <c r="AK172" s="44">
        <f t="shared" si="292"/>
        <v>483.14416030756684</v>
      </c>
      <c r="AL172" s="44">
        <f t="shared" si="293"/>
        <v>177.31625793673908</v>
      </c>
      <c r="AM172" s="44">
        <f t="shared" si="294"/>
        <v>454.08574590784644</v>
      </c>
      <c r="AN172" s="44">
        <f t="shared" si="295"/>
        <v>34.359923108289159</v>
      </c>
      <c r="AO172" s="44">
        <f t="shared" si="296"/>
        <v>62.726836372109283</v>
      </c>
      <c r="AP172" s="44">
        <f t="shared" si="297"/>
        <v>39.169697675773286</v>
      </c>
      <c r="AQ172" s="44">
        <f t="shared" si="298"/>
        <v>1.5981359585250772</v>
      </c>
      <c r="AR172" s="44">
        <f t="shared" si="299"/>
        <v>4.9788081784819713</v>
      </c>
      <c r="AS172" s="44">
        <f t="shared" si="300"/>
        <v>46.269109337682764</v>
      </c>
      <c r="AT172" s="44">
        <f t="shared" si="301"/>
        <v>15.351325216986076</v>
      </c>
      <c r="AU172" s="44">
        <f t="shared" si="302"/>
        <v>26547.288110910467</v>
      </c>
      <c r="AV172" s="44">
        <f t="shared" si="303"/>
        <v>9742.9839226422791</v>
      </c>
      <c r="AW172" s="44">
        <f t="shared" si="304"/>
        <v>24950.617463738567</v>
      </c>
      <c r="AX172" s="44">
        <f t="shared" si="305"/>
        <v>1887.9722723830607</v>
      </c>
      <c r="AY172" s="44">
        <f t="shared" si="306"/>
        <v>3446.6470553969825</v>
      </c>
      <c r="AZ172" s="44">
        <f t="shared" si="307"/>
        <v>2152.254616415215</v>
      </c>
      <c r="BA172" s="44">
        <f t="shared" si="308"/>
        <v>87.812663831770251</v>
      </c>
      <c r="BB172" s="44">
        <f t="shared" si="309"/>
        <v>273.57022193743813</v>
      </c>
      <c r="BC172" s="44">
        <f t="shared" si="310"/>
        <v>2542.3454884371176</v>
      </c>
      <c r="BD172" s="44">
        <f t="shared" si="311"/>
        <v>843.50818430710081</v>
      </c>
      <c r="BE172" s="44">
        <f t="shared" si="312"/>
        <v>3438.7849711656086</v>
      </c>
      <c r="BF172" s="44">
        <f t="shared" si="313"/>
        <v>1262.05081843071</v>
      </c>
      <c r="BG172" s="44">
        <f t="shared" si="314"/>
        <v>3231.9613211393953</v>
      </c>
      <c r="BH172" s="44">
        <f t="shared" si="315"/>
        <v>244.5572085978913</v>
      </c>
      <c r="BI172" s="44">
        <f t="shared" si="316"/>
        <v>446.45909011475504</v>
      </c>
      <c r="BJ172" s="44">
        <f t="shared" si="317"/>
        <v>278.79084289625445</v>
      </c>
      <c r="BK172" s="44">
        <f t="shared" si="318"/>
        <v>11.374753888274014</v>
      </c>
      <c r="BL172" s="44">
        <f t="shared" si="319"/>
        <v>35.436733267315198</v>
      </c>
      <c r="BM172" s="44">
        <f t="shared" si="320"/>
        <v>329.32099959224092</v>
      </c>
      <c r="BN172" s="44">
        <f t="shared" si="321"/>
        <v>109.26326090755519</v>
      </c>
      <c r="BO172" s="39">
        <f t="shared" si="322"/>
        <v>1.1321521030073478E-2</v>
      </c>
      <c r="BP172" s="39">
        <f t="shared" si="241"/>
        <v>4.1550533114728498E-3</v>
      </c>
      <c r="BQ172" s="39">
        <f t="shared" si="242"/>
        <v>1.0640594969583386E-2</v>
      </c>
      <c r="BR172" s="39">
        <f t="shared" si="243"/>
        <v>8.0515635708928773E-4</v>
      </c>
      <c r="BS172" s="39">
        <f t="shared" si="244"/>
        <v>1.4698784658490486E-3</v>
      </c>
      <c r="BT172" s="39">
        <f t="shared" si="245"/>
        <v>9.178638435691389E-4</v>
      </c>
      <c r="BU172" s="39">
        <f t="shared" si="246"/>
        <v>3.7449132887873848E-5</v>
      </c>
      <c r="BV172" s="39">
        <f t="shared" si="247"/>
        <v>1.1666845245837623E-4</v>
      </c>
      <c r="BW172" s="39">
        <f t="shared" si="248"/>
        <v>1.0842244146671938E-3</v>
      </c>
      <c r="BX172" s="39">
        <f t="shared" si="249"/>
        <v>3.5972772841332668E-4</v>
      </c>
      <c r="BY172" s="39">
        <f t="shared" si="250"/>
        <v>5.6287547073753923E-3</v>
      </c>
      <c r="BZ172" s="39">
        <f t="shared" si="251"/>
        <v>2.0657803685762109E-3</v>
      </c>
      <c r="CA172" s="39">
        <f t="shared" si="252"/>
        <v>5.2902166471468105E-3</v>
      </c>
      <c r="CB172" s="39">
        <f t="shared" si="253"/>
        <v>4.003020109313119E-4</v>
      </c>
      <c r="CC172" s="39">
        <f t="shared" si="254"/>
        <v>7.3078390367692998E-4</v>
      </c>
      <c r="CD172" s="39">
        <f t="shared" si="255"/>
        <v>4.5633713142393295E-4</v>
      </c>
      <c r="CE172" s="39">
        <f t="shared" si="256"/>
        <v>1.8618698182851716E-5</v>
      </c>
      <c r="CF172" s="39">
        <f t="shared" si="257"/>
        <v>5.8004405877345739E-5</v>
      </c>
      <c r="CG172" s="39">
        <f t="shared" si="258"/>
        <v>5.3904711758237045E-4</v>
      </c>
      <c r="CH172" s="39">
        <f t="shared" si="259"/>
        <v>1.7884691812181599E-4</v>
      </c>
      <c r="CI172" s="39">
        <f t="shared" si="260"/>
        <v>0.30928278803414072</v>
      </c>
      <c r="CJ172" s="39">
        <f t="shared" si="261"/>
        <v>0.1135082882581963</v>
      </c>
      <c r="CK172" s="39">
        <f t="shared" si="262"/>
        <v>0.29068116110838899</v>
      </c>
      <c r="CL172" s="39">
        <f t="shared" si="263"/>
        <v>2.1995366370164394E-2</v>
      </c>
      <c r="CM172" s="39">
        <f t="shared" si="264"/>
        <v>4.0154331629253595E-2</v>
      </c>
      <c r="CN172" s="39">
        <f t="shared" si="265"/>
        <v>2.507432418495037E-2</v>
      </c>
      <c r="CO172" s="39">
        <f t="shared" si="266"/>
        <v>1.0230402962867159E-3</v>
      </c>
      <c r="CP172" s="39">
        <f t="shared" si="267"/>
        <v>3.1871639999701538E-3</v>
      </c>
      <c r="CQ172" s="39">
        <f t="shared" si="268"/>
        <v>2.9618983962685589E-2</v>
      </c>
      <c r="CR172" s="39">
        <f t="shared" si="269"/>
        <v>9.8270889999079718E-3</v>
      </c>
      <c r="CS172" s="39">
        <f t="shared" si="270"/>
        <v>4.0062736309962238E-2</v>
      </c>
      <c r="CT172" s="39">
        <f t="shared" si="271"/>
        <v>1.4703219181344557E-2</v>
      </c>
      <c r="CU172" s="39">
        <f t="shared" si="272"/>
        <v>3.7653187174688595E-2</v>
      </c>
      <c r="CV172" s="39">
        <f t="shared" si="273"/>
        <v>2.8491548738613769E-3</v>
      </c>
      <c r="CW172" s="39">
        <f t="shared" si="274"/>
        <v>5.2013641301887929E-3</v>
      </c>
      <c r="CX172" s="39">
        <f t="shared" si="275"/>
        <v>3.2479855874206843E-3</v>
      </c>
      <c r="CY172" s="39">
        <f t="shared" si="276"/>
        <v>1.3251883134238963E-4</v>
      </c>
      <c r="CZ172" s="39">
        <f t="shared" si="277"/>
        <v>4.1284712841282924E-4</v>
      </c>
      <c r="DA172" s="39">
        <f t="shared" si="278"/>
        <v>3.8366750112686075E-3</v>
      </c>
      <c r="DB172" s="39">
        <f t="shared" si="279"/>
        <v>1.2729453126062234E-3</v>
      </c>
    </row>
    <row r="173" spans="1:106" ht="12.75" customHeight="1" x14ac:dyDescent="0.3">
      <c r="A173" s="9" t="str">
        <f t="shared" si="280"/>
        <v>03 Baja California Sur05-09 añosTotal</v>
      </c>
      <c r="B173" s="22" t="s">
        <v>38</v>
      </c>
      <c r="C173" s="22" t="s">
        <v>14</v>
      </c>
      <c r="D173" s="30" t="s">
        <v>76</v>
      </c>
      <c r="E173" s="23">
        <v>66933</v>
      </c>
      <c r="F173" s="23">
        <v>59757</v>
      </c>
      <c r="G173" s="23">
        <v>58792</v>
      </c>
      <c r="H173" s="23">
        <v>738</v>
      </c>
      <c r="I173" s="23">
        <v>227</v>
      </c>
      <c r="J173" s="23">
        <v>7052</v>
      </c>
      <c r="K173" s="23">
        <v>6882</v>
      </c>
      <c r="L173" s="23">
        <v>113</v>
      </c>
      <c r="M173" s="23">
        <v>57</v>
      </c>
      <c r="N173" s="23">
        <v>124</v>
      </c>
      <c r="O173" s="38">
        <f>+'07'!E172-'05'!J173</f>
        <v>738</v>
      </c>
      <c r="P173" s="38">
        <f t="shared" si="281"/>
        <v>7790</v>
      </c>
      <c r="Q173" s="39">
        <f>'07'!F172/'05'!$P173</f>
        <v>0</v>
      </c>
      <c r="R173" s="39">
        <f>'07'!G172/'05'!$P173</f>
        <v>0</v>
      </c>
      <c r="S173" s="39">
        <f>'07'!H172/'05'!$P173</f>
        <v>0.86418485237483955</v>
      </c>
      <c r="T173" s="39">
        <f>'07'!I172/'05'!$P173</f>
        <v>0</v>
      </c>
      <c r="U173" s="39">
        <f>'07'!J172/'05'!$P173</f>
        <v>5.3530166880616174E-2</v>
      </c>
      <c r="V173" s="39">
        <f>'07'!K172/'05'!$P173</f>
        <v>1.9768934531450576E-2</v>
      </c>
      <c r="W173" s="39">
        <f>'07'!L172/'05'!$P173</f>
        <v>2.0539152759948653E-3</v>
      </c>
      <c r="X173" s="39">
        <f>'07'!M172/'05'!$P173</f>
        <v>7.7021822849807444E-4</v>
      </c>
      <c r="Y173" s="39">
        <f>'07'!N172/'05'!$P173</f>
        <v>4.8010269576379973E-2</v>
      </c>
      <c r="Z173" s="39">
        <f>'07'!O172/'05'!$P173</f>
        <v>1.1681643132220795E-2</v>
      </c>
      <c r="AA173" s="44">
        <f t="shared" si="282"/>
        <v>0</v>
      </c>
      <c r="AB173" s="44">
        <f t="shared" si="283"/>
        <v>0</v>
      </c>
      <c r="AC173" s="44">
        <f t="shared" si="284"/>
        <v>97.652888318356872</v>
      </c>
      <c r="AD173" s="44">
        <f t="shared" si="285"/>
        <v>0</v>
      </c>
      <c r="AE173" s="44">
        <f t="shared" si="286"/>
        <v>6.0489088575096277</v>
      </c>
      <c r="AF173" s="44">
        <f t="shared" si="287"/>
        <v>2.2338896020539152</v>
      </c>
      <c r="AG173" s="44">
        <f t="shared" si="288"/>
        <v>0.23209242618741979</v>
      </c>
      <c r="AH173" s="44">
        <f t="shared" si="289"/>
        <v>8.7034659820282412E-2</v>
      </c>
      <c r="AI173" s="44">
        <f t="shared" si="290"/>
        <v>5.4251604621309371</v>
      </c>
      <c r="AJ173" s="44">
        <f t="shared" si="291"/>
        <v>1.3200256739409499</v>
      </c>
      <c r="AK173" s="44">
        <f t="shared" si="292"/>
        <v>0</v>
      </c>
      <c r="AL173" s="44">
        <f t="shared" si="293"/>
        <v>0</v>
      </c>
      <c r="AM173" s="44">
        <f t="shared" si="294"/>
        <v>49.258536585365853</v>
      </c>
      <c r="AN173" s="44">
        <f t="shared" si="295"/>
        <v>0</v>
      </c>
      <c r="AO173" s="44">
        <f t="shared" si="296"/>
        <v>3.051219512195122</v>
      </c>
      <c r="AP173" s="44">
        <f t="shared" si="297"/>
        <v>1.1268292682926828</v>
      </c>
      <c r="AQ173" s="44">
        <f t="shared" si="298"/>
        <v>0.11707317073170732</v>
      </c>
      <c r="AR173" s="44">
        <f t="shared" si="299"/>
        <v>4.3902439024390241E-2</v>
      </c>
      <c r="AS173" s="44">
        <f t="shared" si="300"/>
        <v>2.7365853658536583</v>
      </c>
      <c r="AT173" s="44">
        <f t="shared" si="301"/>
        <v>0.66585365853658529</v>
      </c>
      <c r="AU173" s="44">
        <f t="shared" si="302"/>
        <v>0</v>
      </c>
      <c r="AV173" s="44">
        <f t="shared" si="303"/>
        <v>0</v>
      </c>
      <c r="AW173" s="44">
        <f t="shared" si="304"/>
        <v>5947.3201540436457</v>
      </c>
      <c r="AX173" s="44">
        <f t="shared" si="305"/>
        <v>0</v>
      </c>
      <c r="AY173" s="44">
        <f t="shared" si="306"/>
        <v>368.39460847240053</v>
      </c>
      <c r="AZ173" s="44">
        <f t="shared" si="307"/>
        <v>136.04980744544287</v>
      </c>
      <c r="BA173" s="44">
        <f t="shared" si="308"/>
        <v>14.135044929396663</v>
      </c>
      <c r="BB173" s="44">
        <f t="shared" si="309"/>
        <v>5.3006418485237488</v>
      </c>
      <c r="BC173" s="44">
        <f t="shared" si="310"/>
        <v>330.40667522464696</v>
      </c>
      <c r="BD173" s="44">
        <f t="shared" si="311"/>
        <v>80.393068035943514</v>
      </c>
      <c r="BE173" s="44">
        <f t="shared" si="312"/>
        <v>0</v>
      </c>
      <c r="BF173" s="44">
        <f t="shared" si="313"/>
        <v>0</v>
      </c>
      <c r="BG173" s="44">
        <f t="shared" si="314"/>
        <v>637.76842105263154</v>
      </c>
      <c r="BH173" s="44">
        <f t="shared" si="315"/>
        <v>0</v>
      </c>
      <c r="BI173" s="44">
        <f t="shared" si="316"/>
        <v>39.505263157894738</v>
      </c>
      <c r="BJ173" s="44">
        <f t="shared" si="317"/>
        <v>14.589473684210525</v>
      </c>
      <c r="BK173" s="44">
        <f t="shared" si="318"/>
        <v>1.5157894736842106</v>
      </c>
      <c r="BL173" s="44">
        <f t="shared" si="319"/>
        <v>0.56842105263157894</v>
      </c>
      <c r="BM173" s="44">
        <f t="shared" si="320"/>
        <v>35.431578947368422</v>
      </c>
      <c r="BN173" s="44">
        <f t="shared" si="321"/>
        <v>8.6210526315789462</v>
      </c>
      <c r="BO173" s="39">
        <f t="shared" si="322"/>
        <v>0</v>
      </c>
      <c r="BP173" s="39">
        <f t="shared" si="241"/>
        <v>0</v>
      </c>
      <c r="BQ173" s="39">
        <f t="shared" si="242"/>
        <v>1.2535672441380857E-2</v>
      </c>
      <c r="BR173" s="39">
        <f t="shared" si="243"/>
        <v>0</v>
      </c>
      <c r="BS173" s="39">
        <f t="shared" si="244"/>
        <v>7.7649664409622948E-4</v>
      </c>
      <c r="BT173" s="39">
        <f t="shared" si="245"/>
        <v>2.8676374865903916E-4</v>
      </c>
      <c r="BU173" s="39">
        <f t="shared" si="246"/>
        <v>2.9793636224315762E-5</v>
      </c>
      <c r="BV173" s="39">
        <f t="shared" si="247"/>
        <v>1.1172613584118409E-5</v>
      </c>
      <c r="BW173" s="39">
        <f t="shared" si="248"/>
        <v>6.9642624674338093E-4</v>
      </c>
      <c r="BX173" s="39">
        <f t="shared" si="249"/>
        <v>1.6945130602579589E-4</v>
      </c>
      <c r="BY173" s="39">
        <f t="shared" si="250"/>
        <v>0</v>
      </c>
      <c r="BZ173" s="39">
        <f t="shared" si="251"/>
        <v>0</v>
      </c>
      <c r="CA173" s="39">
        <f t="shared" si="252"/>
        <v>6.3233037978646794E-3</v>
      </c>
      <c r="CB173" s="39">
        <f t="shared" si="253"/>
        <v>0</v>
      </c>
      <c r="CC173" s="39">
        <f t="shared" si="254"/>
        <v>3.9168414790694765E-4</v>
      </c>
      <c r="CD173" s="39">
        <f t="shared" si="255"/>
        <v>1.446507404740286E-4</v>
      </c>
      <c r="CE173" s="39">
        <f t="shared" si="256"/>
        <v>1.5028648360938039E-5</v>
      </c>
      <c r="CF173" s="39">
        <f t="shared" si="257"/>
        <v>5.6357431353517639E-6</v>
      </c>
      <c r="CG173" s="39">
        <f t="shared" si="258"/>
        <v>3.5129465543692662E-4</v>
      </c>
      <c r="CH173" s="39">
        <f t="shared" si="259"/>
        <v>8.5475437552835087E-5</v>
      </c>
      <c r="CI173" s="39">
        <f t="shared" si="260"/>
        <v>0</v>
      </c>
      <c r="CJ173" s="39">
        <f t="shared" si="261"/>
        <v>0</v>
      </c>
      <c r="CK173" s="39">
        <f t="shared" si="262"/>
        <v>0.76345573222639873</v>
      </c>
      <c r="CL173" s="39">
        <f t="shared" si="263"/>
        <v>0</v>
      </c>
      <c r="CM173" s="39">
        <f t="shared" si="264"/>
        <v>4.7290707120975675E-2</v>
      </c>
      <c r="CN173" s="39">
        <f t="shared" si="265"/>
        <v>1.7464673613022192E-2</v>
      </c>
      <c r="CO173" s="39">
        <f t="shared" si="266"/>
        <v>1.814511544210098E-3</v>
      </c>
      <c r="CP173" s="39">
        <f t="shared" si="267"/>
        <v>6.804418290787868E-4</v>
      </c>
      <c r="CQ173" s="39">
        <f t="shared" si="268"/>
        <v>4.2414207345911031E-2</v>
      </c>
      <c r="CR173" s="39">
        <f t="shared" si="269"/>
        <v>1.032003440769493E-2</v>
      </c>
      <c r="CS173" s="39">
        <f t="shared" si="270"/>
        <v>0</v>
      </c>
      <c r="CT173" s="39">
        <f t="shared" si="271"/>
        <v>0</v>
      </c>
      <c r="CU173" s="39">
        <f t="shared" si="272"/>
        <v>8.1870143909195323E-2</v>
      </c>
      <c r="CV173" s="39">
        <f t="shared" si="273"/>
        <v>0</v>
      </c>
      <c r="CW173" s="39">
        <f t="shared" si="274"/>
        <v>5.0712789676373221E-3</v>
      </c>
      <c r="CX173" s="39">
        <f t="shared" si="275"/>
        <v>1.8728464292953177E-3</v>
      </c>
      <c r="CY173" s="39">
        <f t="shared" si="276"/>
        <v>1.9458144719951354E-4</v>
      </c>
      <c r="CZ173" s="39">
        <f t="shared" si="277"/>
        <v>7.2968042699817582E-5</v>
      </c>
      <c r="DA173" s="39">
        <f t="shared" si="278"/>
        <v>4.5483413282886289E-3</v>
      </c>
      <c r="DB173" s="39">
        <f t="shared" si="279"/>
        <v>1.1066819809472331E-3</v>
      </c>
    </row>
    <row r="174" spans="1:106" ht="12.75" customHeight="1" x14ac:dyDescent="0.3">
      <c r="A174" s="9" t="str">
        <f t="shared" si="280"/>
        <v>03 Baja California Sur10-14 añosTotal</v>
      </c>
      <c r="B174" s="22" t="s">
        <v>38</v>
      </c>
      <c r="C174" s="22" t="s">
        <v>14</v>
      </c>
      <c r="D174" s="30" t="s">
        <v>77</v>
      </c>
      <c r="E174" s="23">
        <v>67665</v>
      </c>
      <c r="F174" s="23">
        <v>61795</v>
      </c>
      <c r="G174" s="23">
        <v>60926</v>
      </c>
      <c r="H174" s="23">
        <v>654</v>
      </c>
      <c r="I174" s="23">
        <v>215</v>
      </c>
      <c r="J174" s="23">
        <v>5798</v>
      </c>
      <c r="K174" s="23">
        <v>5646</v>
      </c>
      <c r="L174" s="23">
        <v>104</v>
      </c>
      <c r="M174" s="23">
        <v>48</v>
      </c>
      <c r="N174" s="23">
        <v>72</v>
      </c>
      <c r="O174" s="38">
        <f>+'07'!E173-'05'!J174</f>
        <v>654</v>
      </c>
      <c r="P174" s="38">
        <f t="shared" si="281"/>
        <v>6452</v>
      </c>
      <c r="Q174" s="39">
        <f>'07'!F173/'05'!$P174</f>
        <v>1.4104153750774954E-2</v>
      </c>
      <c r="R174" s="39">
        <f>'07'!G173/'05'!$P174</f>
        <v>8.0595164290142591E-3</v>
      </c>
      <c r="S174" s="39">
        <f>'07'!H173/'05'!$P174</f>
        <v>0.81850588964662119</v>
      </c>
      <c r="T174" s="39">
        <f>'07'!I173/'05'!$P174</f>
        <v>6.1996280223186606E-4</v>
      </c>
      <c r="U174" s="39">
        <f>'07'!J173/'05'!$P174</f>
        <v>8.1680099194048353E-2</v>
      </c>
      <c r="V174" s="39">
        <f>'07'!K173/'05'!$P174</f>
        <v>3.4407935523868567E-2</v>
      </c>
      <c r="W174" s="39">
        <f>'07'!L173/'05'!$P174</f>
        <v>2.3248605083694977E-3</v>
      </c>
      <c r="X174" s="39">
        <f>'07'!M173/'05'!$P174</f>
        <v>6.1996280223186606E-4</v>
      </c>
      <c r="Y174" s="39">
        <f>'07'!N173/'05'!$P174</f>
        <v>3.0378177309361439E-2</v>
      </c>
      <c r="Z174" s="39">
        <f>'07'!O173/'05'!$P174</f>
        <v>9.299442033477991E-3</v>
      </c>
      <c r="AA174" s="44">
        <f t="shared" si="282"/>
        <v>1.4668319900805953</v>
      </c>
      <c r="AB174" s="44">
        <f t="shared" si="283"/>
        <v>0.83818970861748299</v>
      </c>
      <c r="AC174" s="44">
        <f t="shared" si="284"/>
        <v>85.124612523248601</v>
      </c>
      <c r="AD174" s="44">
        <f t="shared" si="285"/>
        <v>6.4476131432114073E-2</v>
      </c>
      <c r="AE174" s="44">
        <f t="shared" si="286"/>
        <v>8.4947303161810286</v>
      </c>
      <c r="AF174" s="44">
        <f t="shared" si="287"/>
        <v>3.5784252944823312</v>
      </c>
      <c r="AG174" s="44">
        <f t="shared" si="288"/>
        <v>0.24178549287042778</v>
      </c>
      <c r="AH174" s="44">
        <f t="shared" si="289"/>
        <v>6.4476131432114073E-2</v>
      </c>
      <c r="AI174" s="44">
        <f t="shared" si="290"/>
        <v>3.1593304401735898</v>
      </c>
      <c r="AJ174" s="44">
        <f t="shared" si="291"/>
        <v>0.9671419714817111</v>
      </c>
      <c r="AK174" s="44">
        <f t="shared" si="292"/>
        <v>0.67699938003719784</v>
      </c>
      <c r="AL174" s="44">
        <f t="shared" si="293"/>
        <v>0.38685678859268446</v>
      </c>
      <c r="AM174" s="44">
        <f t="shared" si="294"/>
        <v>39.288282703037815</v>
      </c>
      <c r="AN174" s="44">
        <f t="shared" si="295"/>
        <v>2.9758214507129573E-2</v>
      </c>
      <c r="AO174" s="44">
        <f t="shared" si="296"/>
        <v>3.9206447613143212</v>
      </c>
      <c r="AP174" s="44">
        <f t="shared" si="297"/>
        <v>1.6515809051456913</v>
      </c>
      <c r="AQ174" s="44">
        <f t="shared" si="298"/>
        <v>0.1115933044017359</v>
      </c>
      <c r="AR174" s="44">
        <f t="shared" si="299"/>
        <v>2.9758214507129573E-2</v>
      </c>
      <c r="AS174" s="44">
        <f t="shared" si="300"/>
        <v>1.4581525108493492</v>
      </c>
      <c r="AT174" s="44">
        <f t="shared" si="301"/>
        <v>0.4463732176069436</v>
      </c>
      <c r="AU174" s="44">
        <f t="shared" si="302"/>
        <v>79.632052076875382</v>
      </c>
      <c r="AV174" s="44">
        <f t="shared" si="303"/>
        <v>45.504029758214507</v>
      </c>
      <c r="AW174" s="44">
        <f t="shared" si="304"/>
        <v>4621.2842529448235</v>
      </c>
      <c r="AX174" s="44">
        <f t="shared" si="305"/>
        <v>3.5003099814011156</v>
      </c>
      <c r="AY174" s="44">
        <f t="shared" si="306"/>
        <v>461.16584004959702</v>
      </c>
      <c r="AZ174" s="44">
        <f t="shared" si="307"/>
        <v>194.26720396776193</v>
      </c>
      <c r="BA174" s="44">
        <f t="shared" si="308"/>
        <v>13.126162430254185</v>
      </c>
      <c r="BB174" s="44">
        <f t="shared" si="309"/>
        <v>3.5003099814011156</v>
      </c>
      <c r="BC174" s="44">
        <f t="shared" si="310"/>
        <v>171.51518908865469</v>
      </c>
      <c r="BD174" s="44">
        <f t="shared" si="311"/>
        <v>52.50464972101674</v>
      </c>
      <c r="BE174" s="44">
        <f t="shared" si="312"/>
        <v>9.2241165530068194</v>
      </c>
      <c r="BF174" s="44">
        <f t="shared" si="313"/>
        <v>5.2709237445753256</v>
      </c>
      <c r="BG174" s="44">
        <f t="shared" si="314"/>
        <v>535.30285182889031</v>
      </c>
      <c r="BH174" s="44">
        <f t="shared" si="315"/>
        <v>0.40545567265964039</v>
      </c>
      <c r="BI174" s="44">
        <f t="shared" si="316"/>
        <v>53.418784872907622</v>
      </c>
      <c r="BJ174" s="44">
        <f t="shared" si="317"/>
        <v>22.502789832610041</v>
      </c>
      <c r="BK174" s="44">
        <f t="shared" si="318"/>
        <v>1.5204587724736516</v>
      </c>
      <c r="BL174" s="44">
        <f t="shared" si="319"/>
        <v>0.40545567265964039</v>
      </c>
      <c r="BM174" s="44">
        <f t="shared" si="320"/>
        <v>19.867327960322381</v>
      </c>
      <c r="BN174" s="44">
        <f t="shared" si="321"/>
        <v>6.0818350898946063</v>
      </c>
      <c r="BO174" s="39">
        <f t="shared" si="322"/>
        <v>2.2734531774342765E-4</v>
      </c>
      <c r="BP174" s="39">
        <f t="shared" si="241"/>
        <v>1.2991161013910151E-4</v>
      </c>
      <c r="BQ174" s="39">
        <f t="shared" si="242"/>
        <v>1.3193523329703751E-2</v>
      </c>
      <c r="BR174" s="39">
        <f t="shared" si="243"/>
        <v>9.9932007799308848E-6</v>
      </c>
      <c r="BS174" s="39">
        <f t="shared" si="244"/>
        <v>1.316604202755894E-3</v>
      </c>
      <c r="BT174" s="39">
        <f t="shared" si="245"/>
        <v>5.546226432861642E-4</v>
      </c>
      <c r="BU174" s="39">
        <f t="shared" si="246"/>
        <v>3.7474502924740821E-5</v>
      </c>
      <c r="BV174" s="39">
        <f t="shared" si="247"/>
        <v>9.9932007799308848E-6</v>
      </c>
      <c r="BW174" s="39">
        <f t="shared" si="248"/>
        <v>4.8966683821661345E-4</v>
      </c>
      <c r="BX174" s="39">
        <f t="shared" si="249"/>
        <v>1.4989801169896328E-4</v>
      </c>
      <c r="BY174" s="39">
        <f t="shared" si="250"/>
        <v>1.0492860818927432E-4</v>
      </c>
      <c r="BZ174" s="39">
        <f t="shared" si="251"/>
        <v>5.9959204679585319E-5</v>
      </c>
      <c r="CA174" s="39">
        <f t="shared" si="252"/>
        <v>6.0893184598632697E-3</v>
      </c>
      <c r="CB174" s="39">
        <f t="shared" si="253"/>
        <v>4.6122465138142546E-6</v>
      </c>
      <c r="CC174" s="39">
        <f t="shared" si="254"/>
        <v>6.076634781950281E-4</v>
      </c>
      <c r="CD174" s="39">
        <f t="shared" si="255"/>
        <v>2.5597968151669115E-4</v>
      </c>
      <c r="CE174" s="39">
        <f t="shared" si="256"/>
        <v>1.7295924426803457E-5</v>
      </c>
      <c r="CF174" s="39">
        <f t="shared" si="257"/>
        <v>4.6122465138142546E-6</v>
      </c>
      <c r="CG174" s="39">
        <f t="shared" si="258"/>
        <v>2.2600007917689851E-4</v>
      </c>
      <c r="CH174" s="39">
        <f t="shared" si="259"/>
        <v>6.9183697707213827E-5</v>
      </c>
      <c r="CI174" s="39">
        <f t="shared" si="260"/>
        <v>1.2342227538263388E-2</v>
      </c>
      <c r="CJ174" s="39">
        <f t="shared" si="261"/>
        <v>7.0527014504362228E-3</v>
      </c>
      <c r="CK174" s="39">
        <f t="shared" si="262"/>
        <v>0.71625608384141715</v>
      </c>
      <c r="CL174" s="39">
        <f t="shared" si="263"/>
        <v>5.4251549618740164E-4</v>
      </c>
      <c r="CM174" s="39">
        <f t="shared" si="264"/>
        <v>7.1476416622690178E-2</v>
      </c>
      <c r="CN174" s="39">
        <f t="shared" si="265"/>
        <v>3.0109610038400795E-2</v>
      </c>
      <c r="CO174" s="39">
        <f t="shared" si="266"/>
        <v>2.0344331107027564E-3</v>
      </c>
      <c r="CP174" s="39">
        <f t="shared" si="267"/>
        <v>5.4251549618740164E-4</v>
      </c>
      <c r="CQ174" s="39">
        <f t="shared" si="268"/>
        <v>2.6583259313182686E-2</v>
      </c>
      <c r="CR174" s="39">
        <f t="shared" si="269"/>
        <v>8.1377324428110256E-3</v>
      </c>
      <c r="CS174" s="39">
        <f t="shared" si="270"/>
        <v>1.4296522865788622E-3</v>
      </c>
      <c r="CT174" s="39">
        <f t="shared" si="271"/>
        <v>8.1694416375934994E-4</v>
      </c>
      <c r="CU174" s="39">
        <f t="shared" si="272"/>
        <v>8.2966964015637065E-2</v>
      </c>
      <c r="CV174" s="39">
        <f t="shared" si="273"/>
        <v>6.284185875071922E-5</v>
      </c>
      <c r="CW174" s="39">
        <f t="shared" si="274"/>
        <v>8.2794148904072572E-3</v>
      </c>
      <c r="CX174" s="39">
        <f t="shared" si="275"/>
        <v>3.4877231606649166E-3</v>
      </c>
      <c r="CY174" s="39">
        <f t="shared" si="276"/>
        <v>2.3565697031519708E-4</v>
      </c>
      <c r="CZ174" s="39">
        <f t="shared" si="277"/>
        <v>6.284185875071922E-5</v>
      </c>
      <c r="DA174" s="39">
        <f t="shared" si="278"/>
        <v>3.0792510787852421E-3</v>
      </c>
      <c r="DB174" s="39">
        <f t="shared" si="279"/>
        <v>9.4262788126078833E-4</v>
      </c>
    </row>
    <row r="175" spans="1:106" ht="12.75" customHeight="1" x14ac:dyDescent="0.3">
      <c r="A175" s="9" t="str">
        <f t="shared" si="280"/>
        <v>03 Baja California Sur15-19 añosTotal</v>
      </c>
      <c r="B175" s="22" t="s">
        <v>38</v>
      </c>
      <c r="C175" s="22" t="s">
        <v>14</v>
      </c>
      <c r="D175" s="30" t="s">
        <v>78</v>
      </c>
      <c r="E175" s="23">
        <v>65469</v>
      </c>
      <c r="F175" s="23">
        <v>58977</v>
      </c>
      <c r="G175" s="23">
        <v>57983</v>
      </c>
      <c r="H175" s="23">
        <v>899</v>
      </c>
      <c r="I175" s="23">
        <v>95</v>
      </c>
      <c r="J175" s="23">
        <v>6379</v>
      </c>
      <c r="K175" s="23">
        <v>6254</v>
      </c>
      <c r="L175" s="23">
        <v>88</v>
      </c>
      <c r="M175" s="23">
        <v>37</v>
      </c>
      <c r="N175" s="23">
        <v>113</v>
      </c>
      <c r="O175" s="38">
        <f>+'07'!E174-'05'!J175</f>
        <v>899</v>
      </c>
      <c r="P175" s="38">
        <f t="shared" si="281"/>
        <v>7278</v>
      </c>
      <c r="Q175" s="39">
        <f>'07'!F174/'05'!$P175</f>
        <v>0.2550151140423193</v>
      </c>
      <c r="R175" s="39">
        <f>'07'!G174/'05'!$P175</f>
        <v>3.599890079692223E-2</v>
      </c>
      <c r="S175" s="39">
        <f>'07'!H174/'05'!$P175</f>
        <v>0.48516075845012369</v>
      </c>
      <c r="T175" s="39">
        <f>'07'!I174/'05'!$P175</f>
        <v>2.0884858477603737E-2</v>
      </c>
      <c r="U175" s="39">
        <f>'07'!J174/'05'!$P175</f>
        <v>0.14165979664743061</v>
      </c>
      <c r="V175" s="39">
        <f>'07'!K174/'05'!$P175</f>
        <v>3.5586699642758998E-2</v>
      </c>
      <c r="W175" s="39">
        <f>'07'!L174/'05'!$P175</f>
        <v>6.8700192360538609E-4</v>
      </c>
      <c r="X175" s="39">
        <f>'07'!M174/'05'!$P175</f>
        <v>1.3740038472107721E-4</v>
      </c>
      <c r="Y175" s="39">
        <f>'07'!N174/'05'!$P175</f>
        <v>1.5388843088760649E-2</v>
      </c>
      <c r="Z175" s="39">
        <f>'07'!O174/'05'!$P175</f>
        <v>9.4806265457543278E-3</v>
      </c>
      <c r="AA175" s="44">
        <f t="shared" si="282"/>
        <v>22.4413300357241</v>
      </c>
      <c r="AB175" s="44">
        <f t="shared" si="283"/>
        <v>3.1679032701291563</v>
      </c>
      <c r="AC175" s="44">
        <f t="shared" si="284"/>
        <v>42.694146743610887</v>
      </c>
      <c r="AD175" s="44">
        <f t="shared" si="285"/>
        <v>1.8378675460291289</v>
      </c>
      <c r="AE175" s="44">
        <f t="shared" si="286"/>
        <v>12.466062104973894</v>
      </c>
      <c r="AF175" s="44">
        <f t="shared" si="287"/>
        <v>3.1316295685627917</v>
      </c>
      <c r="AG175" s="44">
        <f t="shared" si="288"/>
        <v>6.0456169277273979E-2</v>
      </c>
      <c r="AH175" s="44">
        <f t="shared" si="289"/>
        <v>1.2091233855454795E-2</v>
      </c>
      <c r="AI175" s="44">
        <f t="shared" si="290"/>
        <v>1.3542181918109371</v>
      </c>
      <c r="AJ175" s="44">
        <f t="shared" si="291"/>
        <v>0.83429513602638083</v>
      </c>
      <c r="AK175" s="44">
        <f t="shared" si="292"/>
        <v>9.435559219565814</v>
      </c>
      <c r="AL175" s="44">
        <f t="shared" si="293"/>
        <v>1.3319593294861225</v>
      </c>
      <c r="AM175" s="44">
        <f t="shared" si="294"/>
        <v>17.950948062654575</v>
      </c>
      <c r="AN175" s="44">
        <f t="shared" si="295"/>
        <v>0.77273976367133823</v>
      </c>
      <c r="AO175" s="44">
        <f t="shared" si="296"/>
        <v>5.2414124759549328</v>
      </c>
      <c r="AP175" s="44">
        <f t="shared" si="297"/>
        <v>1.3167078867820829</v>
      </c>
      <c r="AQ175" s="44">
        <f t="shared" si="298"/>
        <v>2.5419071173399286E-2</v>
      </c>
      <c r="AR175" s="44">
        <f t="shared" si="299"/>
        <v>5.083814234679857E-3</v>
      </c>
      <c r="AS175" s="44">
        <f t="shared" si="300"/>
        <v>0.56938719428414397</v>
      </c>
      <c r="AT175" s="44">
        <f t="shared" si="301"/>
        <v>0.3507831821929101</v>
      </c>
      <c r="AU175" s="44">
        <f t="shared" si="302"/>
        <v>1594.864523220665</v>
      </c>
      <c r="AV175" s="44">
        <f t="shared" si="303"/>
        <v>225.13712558395162</v>
      </c>
      <c r="AW175" s="44">
        <f t="shared" si="304"/>
        <v>3034.1953833470734</v>
      </c>
      <c r="AX175" s="44">
        <f t="shared" si="305"/>
        <v>130.61390491893377</v>
      </c>
      <c r="AY175" s="44">
        <f t="shared" si="306"/>
        <v>885.94036823303111</v>
      </c>
      <c r="AZ175" s="44">
        <f t="shared" si="307"/>
        <v>222.55921956581477</v>
      </c>
      <c r="BA175" s="44">
        <f t="shared" si="308"/>
        <v>4.2965100302280845</v>
      </c>
      <c r="BB175" s="44">
        <f t="shared" si="309"/>
        <v>0.85930200604561691</v>
      </c>
      <c r="BC175" s="44">
        <f t="shared" si="310"/>
        <v>96.241824677109093</v>
      </c>
      <c r="BD175" s="44">
        <f t="shared" si="311"/>
        <v>59.291838417147567</v>
      </c>
      <c r="BE175" s="44">
        <f t="shared" si="312"/>
        <v>229.25858752404505</v>
      </c>
      <c r="BF175" s="44">
        <f t="shared" si="313"/>
        <v>32.363011816433087</v>
      </c>
      <c r="BG175" s="44">
        <f t="shared" si="314"/>
        <v>436.15952184666122</v>
      </c>
      <c r="BH175" s="44">
        <f t="shared" si="315"/>
        <v>18.775487771365761</v>
      </c>
      <c r="BI175" s="44">
        <f t="shared" si="316"/>
        <v>127.35215718604012</v>
      </c>
      <c r="BJ175" s="44">
        <f t="shared" si="317"/>
        <v>31.992442978840341</v>
      </c>
      <c r="BK175" s="44">
        <f t="shared" si="318"/>
        <v>0.61761472932124206</v>
      </c>
      <c r="BL175" s="44">
        <f t="shared" si="319"/>
        <v>0.12352294586424842</v>
      </c>
      <c r="BM175" s="44">
        <f t="shared" si="320"/>
        <v>13.834569936795823</v>
      </c>
      <c r="BN175" s="44">
        <f t="shared" si="321"/>
        <v>8.52308326463314</v>
      </c>
      <c r="BO175" s="39">
        <f t="shared" si="322"/>
        <v>3.0834473805611568E-3</v>
      </c>
      <c r="BP175" s="39">
        <f t="shared" si="241"/>
        <v>4.3527112807490467E-4</v>
      </c>
      <c r="BQ175" s="39">
        <f t="shared" si="242"/>
        <v>5.8661921879102621E-3</v>
      </c>
      <c r="BR175" s="39">
        <f t="shared" si="243"/>
        <v>2.525237078907844E-4</v>
      </c>
      <c r="BS175" s="39">
        <f t="shared" si="244"/>
        <v>1.7128417291802547E-3</v>
      </c>
      <c r="BT175" s="39">
        <f t="shared" si="245"/>
        <v>4.3028710752442866E-4</v>
      </c>
      <c r="BU175" s="39">
        <f t="shared" si="246"/>
        <v>8.3067009174600129E-6</v>
      </c>
      <c r="BV175" s="39">
        <f t="shared" si="247"/>
        <v>1.6613401834920027E-6</v>
      </c>
      <c r="BW175" s="39">
        <f t="shared" si="248"/>
        <v>1.8607010055110429E-4</v>
      </c>
      <c r="BX175" s="39">
        <f t="shared" si="249"/>
        <v>1.1463247266094818E-4</v>
      </c>
      <c r="BY175" s="39">
        <f t="shared" si="250"/>
        <v>1.29644946682685E-3</v>
      </c>
      <c r="BZ175" s="39">
        <f t="shared" si="251"/>
        <v>1.830117243042213E-4</v>
      </c>
      <c r="CA175" s="39">
        <f t="shared" si="252"/>
        <v>2.4664671699168145E-3</v>
      </c>
      <c r="CB175" s="39">
        <f t="shared" si="253"/>
        <v>1.0617474081771616E-4</v>
      </c>
      <c r="CC175" s="39">
        <f t="shared" si="254"/>
        <v>7.2017209067806167E-4</v>
      </c>
      <c r="CD175" s="39">
        <f t="shared" si="255"/>
        <v>1.8091617020913478E-4</v>
      </c>
      <c r="CE175" s="39">
        <f t="shared" si="256"/>
        <v>3.4925901584775058E-6</v>
      </c>
      <c r="CF175" s="39">
        <f t="shared" si="257"/>
        <v>6.9851803169550112E-7</v>
      </c>
      <c r="CG175" s="39">
        <f t="shared" si="258"/>
        <v>7.8234019549896122E-5</v>
      </c>
      <c r="CH175" s="39">
        <f t="shared" si="259"/>
        <v>4.8197744186989572E-5</v>
      </c>
      <c r="CI175" s="39">
        <f t="shared" si="260"/>
        <v>0.21913499906851677</v>
      </c>
      <c r="CJ175" s="39">
        <f t="shared" si="261"/>
        <v>3.0933927670232429E-2</v>
      </c>
      <c r="CK175" s="39">
        <f t="shared" si="262"/>
        <v>0.41689961299080425</v>
      </c>
      <c r="CL175" s="39">
        <f t="shared" si="263"/>
        <v>1.79464007857837E-2</v>
      </c>
      <c r="CM175" s="39">
        <f t="shared" si="264"/>
        <v>0.1217285474351513</v>
      </c>
      <c r="CN175" s="39">
        <f t="shared" si="265"/>
        <v>3.0579722391565645E-2</v>
      </c>
      <c r="CO175" s="39">
        <f t="shared" si="266"/>
        <v>5.9034213111130594E-4</v>
      </c>
      <c r="CP175" s="39">
        <f t="shared" si="267"/>
        <v>1.1806842622226119E-4</v>
      </c>
      <c r="CQ175" s="39">
        <f t="shared" si="268"/>
        <v>1.3223663736893253E-2</v>
      </c>
      <c r="CR175" s="39">
        <f t="shared" si="269"/>
        <v>8.1467214093360225E-3</v>
      </c>
      <c r="CS175" s="39">
        <f t="shared" si="270"/>
        <v>3.1500218126414542E-2</v>
      </c>
      <c r="CT175" s="39">
        <f t="shared" si="271"/>
        <v>4.4466902743106745E-3</v>
      </c>
      <c r="CU175" s="39">
        <f t="shared" si="272"/>
        <v>5.9928486101492338E-2</v>
      </c>
      <c r="CV175" s="39">
        <f t="shared" si="273"/>
        <v>2.5797592431115362E-3</v>
      </c>
      <c r="CW175" s="39">
        <f t="shared" si="274"/>
        <v>1.749823539242101E-2</v>
      </c>
      <c r="CX175" s="39">
        <f t="shared" si="275"/>
        <v>4.3957739734597889E-3</v>
      </c>
      <c r="CY175" s="39">
        <f t="shared" si="276"/>
        <v>8.4860501418142627E-5</v>
      </c>
      <c r="CZ175" s="39">
        <f t="shared" si="277"/>
        <v>1.6972100283628528E-5</v>
      </c>
      <c r="DA175" s="39">
        <f t="shared" si="278"/>
        <v>1.9008752317663951E-3</v>
      </c>
      <c r="DB175" s="39">
        <f t="shared" si="279"/>
        <v>1.1710749195703682E-3</v>
      </c>
    </row>
    <row r="176" spans="1:106" ht="12.75" customHeight="1" x14ac:dyDescent="0.3">
      <c r="A176" s="9" t="str">
        <f t="shared" si="280"/>
        <v>03 Baja California Sur20-24 añosTotal</v>
      </c>
      <c r="B176" s="22" t="s">
        <v>38</v>
      </c>
      <c r="C176" s="22" t="s">
        <v>14</v>
      </c>
      <c r="D176" s="30" t="s">
        <v>79</v>
      </c>
      <c r="E176" s="23">
        <v>66743</v>
      </c>
      <c r="F176" s="23">
        <v>55167</v>
      </c>
      <c r="G176" s="23">
        <v>53614</v>
      </c>
      <c r="H176" s="23">
        <v>1433</v>
      </c>
      <c r="I176" s="23">
        <v>120</v>
      </c>
      <c r="J176" s="23">
        <v>11256</v>
      </c>
      <c r="K176" s="23">
        <v>11062</v>
      </c>
      <c r="L176" s="23">
        <v>125</v>
      </c>
      <c r="M176" s="23">
        <v>69</v>
      </c>
      <c r="N176" s="23">
        <v>320</v>
      </c>
      <c r="O176" s="38">
        <f>+'07'!E175-'05'!J176</f>
        <v>1433</v>
      </c>
      <c r="P176" s="38">
        <f t="shared" si="281"/>
        <v>12689</v>
      </c>
      <c r="Q176" s="39">
        <f>'07'!F175/'05'!$P176</f>
        <v>0.52888328473480972</v>
      </c>
      <c r="R176" s="39">
        <f>'07'!G175/'05'!$P176</f>
        <v>8.3852155410197804E-2</v>
      </c>
      <c r="S176" s="39">
        <f>'07'!H175/'05'!$P176</f>
        <v>0.19615414926314131</v>
      </c>
      <c r="T176" s="39">
        <f>'07'!I175/'05'!$P176</f>
        <v>3.9167783119237132E-2</v>
      </c>
      <c r="U176" s="39">
        <f>'07'!J175/'05'!$P176</f>
        <v>0.10639136259752542</v>
      </c>
      <c r="V176" s="39">
        <f>'07'!K175/'05'!$P176</f>
        <v>1.9071636850815667E-2</v>
      </c>
      <c r="W176" s="39">
        <f>'07'!L175/'05'!$P176</f>
        <v>7.8808416738907719E-4</v>
      </c>
      <c r="X176" s="39">
        <f>'07'!M175/'05'!$P176</f>
        <v>1.103317834344708E-3</v>
      </c>
      <c r="Y176" s="39">
        <f>'07'!N175/'05'!$P176</f>
        <v>1.4106706596264481E-2</v>
      </c>
      <c r="Z176" s="39">
        <f>'07'!O175/'05'!$P176</f>
        <v>1.0481519426274725E-2</v>
      </c>
      <c r="AA176" s="44">
        <f t="shared" si="282"/>
        <v>66.11041059185122</v>
      </c>
      <c r="AB176" s="44">
        <f t="shared" si="283"/>
        <v>10.481519426274726</v>
      </c>
      <c r="AC176" s="44">
        <f t="shared" si="284"/>
        <v>24.519268657892663</v>
      </c>
      <c r="AD176" s="44">
        <f t="shared" si="285"/>
        <v>4.8959728899046411</v>
      </c>
      <c r="AE176" s="44">
        <f t="shared" si="286"/>
        <v>13.298920324690677</v>
      </c>
      <c r="AF176" s="44">
        <f t="shared" si="287"/>
        <v>2.3839546063519585</v>
      </c>
      <c r="AG176" s="44">
        <f t="shared" si="288"/>
        <v>9.8510520923634645E-2</v>
      </c>
      <c r="AH176" s="44">
        <f t="shared" si="289"/>
        <v>0.13791472929308851</v>
      </c>
      <c r="AI176" s="44">
        <f t="shared" si="290"/>
        <v>1.7633383245330601</v>
      </c>
      <c r="AJ176" s="44">
        <f t="shared" si="291"/>
        <v>1.3101899282843408</v>
      </c>
      <c r="AK176" s="44">
        <f t="shared" si="292"/>
        <v>36.492946646701874</v>
      </c>
      <c r="AL176" s="44">
        <f t="shared" si="293"/>
        <v>5.7857987233036487</v>
      </c>
      <c r="AM176" s="44">
        <f t="shared" si="294"/>
        <v>13.53463629915675</v>
      </c>
      <c r="AN176" s="44">
        <f t="shared" si="295"/>
        <v>2.7025770352273621</v>
      </c>
      <c r="AO176" s="44">
        <f t="shared" si="296"/>
        <v>7.3410040192292545</v>
      </c>
      <c r="AP176" s="44">
        <f t="shared" si="297"/>
        <v>1.315942942706281</v>
      </c>
      <c r="AQ176" s="44">
        <f t="shared" si="298"/>
        <v>5.4377807549846328E-2</v>
      </c>
      <c r="AR176" s="44">
        <f t="shared" si="299"/>
        <v>7.6128930569784856E-2</v>
      </c>
      <c r="AS176" s="44">
        <f t="shared" si="300"/>
        <v>0.97336275514224913</v>
      </c>
      <c r="AT176" s="44">
        <f t="shared" si="301"/>
        <v>0.72322484041295609</v>
      </c>
      <c r="AU176" s="44">
        <f t="shared" si="302"/>
        <v>5850.5068957364656</v>
      </c>
      <c r="AV176" s="44">
        <f t="shared" si="303"/>
        <v>927.57254314760814</v>
      </c>
      <c r="AW176" s="44">
        <f t="shared" si="304"/>
        <v>2169.8571991488693</v>
      </c>
      <c r="AX176" s="44">
        <f t="shared" si="305"/>
        <v>433.27401686500116</v>
      </c>
      <c r="AY176" s="44">
        <f t="shared" si="306"/>
        <v>1176.9012530538262</v>
      </c>
      <c r="AZ176" s="44">
        <f t="shared" si="307"/>
        <v>210.97044684372293</v>
      </c>
      <c r="BA176" s="44">
        <f t="shared" si="308"/>
        <v>8.7177870596579723</v>
      </c>
      <c r="BB176" s="44">
        <f t="shared" si="309"/>
        <v>12.20490188352116</v>
      </c>
      <c r="BC176" s="44">
        <f t="shared" si="310"/>
        <v>156.04838836787769</v>
      </c>
      <c r="BD176" s="44">
        <f t="shared" si="311"/>
        <v>115.94656789345102</v>
      </c>
      <c r="BE176" s="44">
        <f t="shared" si="312"/>
        <v>757.88974702498228</v>
      </c>
      <c r="BF176" s="44">
        <f t="shared" si="313"/>
        <v>120.16013870281346</v>
      </c>
      <c r="BG176" s="44">
        <f t="shared" si="314"/>
        <v>281.08889589408153</v>
      </c>
      <c r="BH176" s="44">
        <f t="shared" si="315"/>
        <v>56.127433209866808</v>
      </c>
      <c r="BI176" s="44">
        <f t="shared" si="316"/>
        <v>152.45882260225392</v>
      </c>
      <c r="BJ176" s="44">
        <f t="shared" si="317"/>
        <v>27.32965560721885</v>
      </c>
      <c r="BK176" s="44">
        <f t="shared" si="318"/>
        <v>1.1293246118685476</v>
      </c>
      <c r="BL176" s="44">
        <f t="shared" si="319"/>
        <v>1.5810544566159666</v>
      </c>
      <c r="BM176" s="44">
        <f t="shared" si="320"/>
        <v>20.214910552447002</v>
      </c>
      <c r="BN176" s="44">
        <f t="shared" si="321"/>
        <v>15.020017337851682</v>
      </c>
      <c r="BO176" s="39">
        <f t="shared" si="322"/>
        <v>5.2100567887029096E-3</v>
      </c>
      <c r="BP176" s="39">
        <f t="shared" si="241"/>
        <v>8.2603195100281553E-4</v>
      </c>
      <c r="BQ176" s="39">
        <f t="shared" si="242"/>
        <v>1.9323247425244434E-3</v>
      </c>
      <c r="BR176" s="39">
        <f t="shared" si="243"/>
        <v>3.8584387184999929E-4</v>
      </c>
      <c r="BS176" s="39">
        <f t="shared" si="244"/>
        <v>1.0480668551257528E-3</v>
      </c>
      <c r="BT176" s="39">
        <f t="shared" si="245"/>
        <v>1.8787568810402385E-4</v>
      </c>
      <c r="BU176" s="39">
        <f t="shared" si="246"/>
        <v>7.7634581861166873E-6</v>
      </c>
      <c r="BV176" s="39">
        <f t="shared" si="247"/>
        <v>1.0868841460563363E-5</v>
      </c>
      <c r="BW176" s="39">
        <f t="shared" si="248"/>
        <v>1.3896590153148868E-4</v>
      </c>
      <c r="BX176" s="39">
        <f t="shared" si="249"/>
        <v>1.0325399387535194E-4</v>
      </c>
      <c r="BY176" s="39">
        <f t="shared" si="250"/>
        <v>2.8759513473640063E-3</v>
      </c>
      <c r="BZ176" s="39">
        <f t="shared" si="251"/>
        <v>4.5596963695355416E-4</v>
      </c>
      <c r="CA176" s="39">
        <f t="shared" si="252"/>
        <v>1.0666432578734929E-3</v>
      </c>
      <c r="CB176" s="39">
        <f t="shared" si="253"/>
        <v>2.1298581726119964E-4</v>
      </c>
      <c r="CC176" s="39">
        <f t="shared" si="254"/>
        <v>5.7853290402941555E-4</v>
      </c>
      <c r="CD176" s="39">
        <f t="shared" si="255"/>
        <v>1.0370737983342115E-4</v>
      </c>
      <c r="CE176" s="39">
        <f t="shared" si="256"/>
        <v>4.2854289187364119E-6</v>
      </c>
      <c r="CF176" s="39">
        <f t="shared" si="257"/>
        <v>5.9996004862309761E-6</v>
      </c>
      <c r="CG176" s="39">
        <f t="shared" si="258"/>
        <v>7.6709177645381763E-5</v>
      </c>
      <c r="CH176" s="39">
        <f t="shared" si="259"/>
        <v>5.699620461919427E-5</v>
      </c>
      <c r="CI176" s="39">
        <f t="shared" si="260"/>
        <v>0.46106918557305271</v>
      </c>
      <c r="CJ176" s="39">
        <f t="shared" si="261"/>
        <v>7.3100523535945164E-2</v>
      </c>
      <c r="CK176" s="39">
        <f t="shared" si="262"/>
        <v>0.17100301041444316</v>
      </c>
      <c r="CL176" s="39">
        <f t="shared" si="263"/>
        <v>3.4145639283237543E-2</v>
      </c>
      <c r="CM176" s="39">
        <f t="shared" si="264"/>
        <v>9.2749724411208614E-2</v>
      </c>
      <c r="CN176" s="39">
        <f t="shared" si="265"/>
        <v>1.6626246894453692E-2</v>
      </c>
      <c r="CO176" s="39">
        <f t="shared" si="266"/>
        <v>6.8703499563858243E-4</v>
      </c>
      <c r="CP176" s="39">
        <f t="shared" si="267"/>
        <v>9.6184899389401522E-4</v>
      </c>
      <c r="CQ176" s="39">
        <f t="shared" si="268"/>
        <v>1.2297926421930625E-2</v>
      </c>
      <c r="CR176" s="39">
        <f t="shared" si="269"/>
        <v>9.1375654419931455E-3</v>
      </c>
      <c r="CS176" s="39">
        <f t="shared" si="270"/>
        <v>5.9728091025690148E-2</v>
      </c>
      <c r="CT176" s="39">
        <f t="shared" si="271"/>
        <v>9.4696302862962763E-3</v>
      </c>
      <c r="CU176" s="39">
        <f t="shared" si="272"/>
        <v>2.2152170848300224E-2</v>
      </c>
      <c r="CV176" s="39">
        <f t="shared" si="273"/>
        <v>4.4233141468883923E-3</v>
      </c>
      <c r="CW176" s="39">
        <f t="shared" si="274"/>
        <v>1.2015038427161629E-2</v>
      </c>
      <c r="CX176" s="39">
        <f t="shared" si="275"/>
        <v>2.1538068884245291E-3</v>
      </c>
      <c r="CY176" s="39">
        <f t="shared" si="276"/>
        <v>8.9000284645641701E-5</v>
      </c>
      <c r="CZ176" s="39">
        <f t="shared" si="277"/>
        <v>1.2460039850389838E-4</v>
      </c>
      <c r="DA176" s="39">
        <f t="shared" si="278"/>
        <v>1.5931050951569865E-3</v>
      </c>
      <c r="DB176" s="39">
        <f t="shared" si="279"/>
        <v>1.1837037857870345E-3</v>
      </c>
    </row>
    <row r="177" spans="1:106" ht="12.75" customHeight="1" x14ac:dyDescent="0.3">
      <c r="A177" s="9" t="str">
        <f t="shared" si="280"/>
        <v>03 Baja California Sur25-29 añosTotal</v>
      </c>
      <c r="B177" s="22" t="s">
        <v>38</v>
      </c>
      <c r="C177" s="22" t="s">
        <v>14</v>
      </c>
      <c r="D177" s="30" t="s">
        <v>80</v>
      </c>
      <c r="E177" s="23">
        <v>68798</v>
      </c>
      <c r="F177" s="23">
        <v>55738</v>
      </c>
      <c r="G177" s="23">
        <v>54182</v>
      </c>
      <c r="H177" s="23">
        <v>1453</v>
      </c>
      <c r="I177" s="23">
        <v>103</v>
      </c>
      <c r="J177" s="23">
        <v>12585</v>
      </c>
      <c r="K177" s="23">
        <v>12158</v>
      </c>
      <c r="L177" s="23">
        <v>212</v>
      </c>
      <c r="M177" s="23">
        <v>215</v>
      </c>
      <c r="N177" s="23">
        <v>475</v>
      </c>
      <c r="O177" s="38">
        <f>+'07'!E176-'05'!J177</f>
        <v>1453</v>
      </c>
      <c r="P177" s="38">
        <f t="shared" si="281"/>
        <v>14038</v>
      </c>
      <c r="Q177" s="39">
        <f>'07'!F176/'05'!$P177</f>
        <v>0.51503063114403758</v>
      </c>
      <c r="R177" s="39">
        <f>'07'!G176/'05'!$P177</f>
        <v>0.17815928194899558</v>
      </c>
      <c r="S177" s="39">
        <f>'07'!H176/'05'!$P177</f>
        <v>0.17944151588545376</v>
      </c>
      <c r="T177" s="39">
        <f>'07'!I176/'05'!$P177</f>
        <v>3.7042313719903124E-2</v>
      </c>
      <c r="U177" s="39">
        <f>'07'!J176/'05'!$P177</f>
        <v>3.6045020658213418E-2</v>
      </c>
      <c r="V177" s="39">
        <f>'07'!K176/'05'!$P177</f>
        <v>2.0586978202023081E-2</v>
      </c>
      <c r="W177" s="39">
        <f>'07'!L176/'05'!$P177</f>
        <v>5.6988174953697106E-4</v>
      </c>
      <c r="X177" s="39">
        <f>'07'!M176/'05'!$P177</f>
        <v>2.9206439663769768E-3</v>
      </c>
      <c r="Y177" s="39">
        <f>'07'!N176/'05'!$P177</f>
        <v>2.0088331671178232E-2</v>
      </c>
      <c r="Z177" s="39">
        <f>'07'!O176/'05'!$P177</f>
        <v>1.0115401054281237E-2</v>
      </c>
      <c r="AA177" s="44">
        <f t="shared" si="282"/>
        <v>109.18649380253596</v>
      </c>
      <c r="AB177" s="44">
        <f t="shared" si="283"/>
        <v>37.769767773187063</v>
      </c>
      <c r="AC177" s="44">
        <f t="shared" si="284"/>
        <v>38.041601367716197</v>
      </c>
      <c r="AD177" s="44">
        <f t="shared" si="285"/>
        <v>7.8529705086194621</v>
      </c>
      <c r="AE177" s="44">
        <f t="shared" si="286"/>
        <v>7.6415443795412443</v>
      </c>
      <c r="AF177" s="44">
        <f t="shared" si="287"/>
        <v>4.3644393788288935</v>
      </c>
      <c r="AG177" s="44">
        <f t="shared" si="288"/>
        <v>0.12081493090183787</v>
      </c>
      <c r="AH177" s="44">
        <f t="shared" si="289"/>
        <v>0.6191765208719191</v>
      </c>
      <c r="AI177" s="44">
        <f t="shared" si="290"/>
        <v>4.2587263142897855</v>
      </c>
      <c r="AJ177" s="44">
        <f t="shared" si="291"/>
        <v>2.1444650235076224</v>
      </c>
      <c r="AK177" s="44">
        <f t="shared" si="292"/>
        <v>110.73158569596808</v>
      </c>
      <c r="AL177" s="44">
        <f t="shared" si="293"/>
        <v>38.304245619034049</v>
      </c>
      <c r="AM177" s="44">
        <f t="shared" si="294"/>
        <v>38.579925915372556</v>
      </c>
      <c r="AN177" s="44">
        <f t="shared" si="295"/>
        <v>7.9640974497791719</v>
      </c>
      <c r="AO177" s="44">
        <f t="shared" si="296"/>
        <v>7.7496794415158847</v>
      </c>
      <c r="AP177" s="44">
        <f t="shared" si="297"/>
        <v>4.4262003134349621</v>
      </c>
      <c r="AQ177" s="44">
        <f t="shared" si="298"/>
        <v>0.12252457615044877</v>
      </c>
      <c r="AR177" s="44">
        <f t="shared" si="299"/>
        <v>0.62793845277104998</v>
      </c>
      <c r="AS177" s="44">
        <f t="shared" si="300"/>
        <v>4.3189913093033203</v>
      </c>
      <c r="AT177" s="44">
        <f t="shared" si="301"/>
        <v>2.174811226670466</v>
      </c>
      <c r="AU177" s="44">
        <f t="shared" si="302"/>
        <v>6261.7424134492085</v>
      </c>
      <c r="AV177" s="44">
        <f t="shared" si="303"/>
        <v>2166.060549935888</v>
      </c>
      <c r="AW177" s="44">
        <f t="shared" si="304"/>
        <v>2181.6499501353469</v>
      </c>
      <c r="AX177" s="44">
        <f t="shared" si="305"/>
        <v>450.36045020658219</v>
      </c>
      <c r="AY177" s="44">
        <f t="shared" si="306"/>
        <v>438.23536116255872</v>
      </c>
      <c r="AZ177" s="44">
        <f t="shared" si="307"/>
        <v>250.29648098019663</v>
      </c>
      <c r="BA177" s="44">
        <f t="shared" si="308"/>
        <v>6.9286223108704945</v>
      </c>
      <c r="BB177" s="44">
        <f t="shared" si="309"/>
        <v>35.509189343211283</v>
      </c>
      <c r="BC177" s="44">
        <f t="shared" si="310"/>
        <v>244.23393645818496</v>
      </c>
      <c r="BD177" s="44">
        <f t="shared" si="311"/>
        <v>122.98304601795128</v>
      </c>
      <c r="BE177" s="44">
        <f t="shared" si="312"/>
        <v>748.33950705228665</v>
      </c>
      <c r="BF177" s="44">
        <f t="shared" si="313"/>
        <v>258.86543667189056</v>
      </c>
      <c r="BG177" s="44">
        <f t="shared" si="314"/>
        <v>260.72852258156433</v>
      </c>
      <c r="BH177" s="44">
        <f t="shared" si="315"/>
        <v>53.822481835019239</v>
      </c>
      <c r="BI177" s="44">
        <f t="shared" si="316"/>
        <v>52.373415016384094</v>
      </c>
      <c r="BJ177" s="44">
        <f t="shared" si="317"/>
        <v>29.912879327539535</v>
      </c>
      <c r="BK177" s="44">
        <f t="shared" si="318"/>
        <v>0.82803818207721891</v>
      </c>
      <c r="BL177" s="44">
        <f t="shared" si="319"/>
        <v>4.2436956831457477</v>
      </c>
      <c r="BM177" s="44">
        <f t="shared" si="320"/>
        <v>29.18834591822197</v>
      </c>
      <c r="BN177" s="44">
        <f t="shared" si="321"/>
        <v>14.697677731870638</v>
      </c>
      <c r="BO177" s="39">
        <f t="shared" si="322"/>
        <v>7.7779237642496054E-3</v>
      </c>
      <c r="BP177" s="39">
        <f t="shared" si="241"/>
        <v>2.690537667273619E-3</v>
      </c>
      <c r="BQ177" s="39">
        <f t="shared" si="242"/>
        <v>2.7099017928277672E-3</v>
      </c>
      <c r="BR177" s="39">
        <f t="shared" si="243"/>
        <v>5.5940807156428711E-4</v>
      </c>
      <c r="BS177" s="39">
        <f t="shared" si="244"/>
        <v>5.4434708502217152E-4</v>
      </c>
      <c r="BT177" s="39">
        <f t="shared" si="245"/>
        <v>3.1090179361938265E-4</v>
      </c>
      <c r="BU177" s="39">
        <f t="shared" si="246"/>
        <v>8.6062780240659551E-6</v>
      </c>
      <c r="BV177" s="39">
        <f t="shared" si="247"/>
        <v>4.4107174873338015E-5</v>
      </c>
      <c r="BW177" s="39">
        <f t="shared" si="248"/>
        <v>3.0337130034832497E-4</v>
      </c>
      <c r="BX177" s="39">
        <f t="shared" si="249"/>
        <v>1.527614349271707E-4</v>
      </c>
      <c r="BY177" s="39">
        <f t="shared" si="250"/>
        <v>7.8879887231776656E-3</v>
      </c>
      <c r="BZ177" s="39">
        <f t="shared" si="251"/>
        <v>2.7286113135086229E-3</v>
      </c>
      <c r="CA177" s="39">
        <f t="shared" si="252"/>
        <v>2.7482494597074053E-3</v>
      </c>
      <c r="CB177" s="39">
        <f t="shared" si="253"/>
        <v>5.6732422352038549E-4</v>
      </c>
      <c r="CC177" s="39">
        <f t="shared" si="254"/>
        <v>5.5205010981022114E-4</v>
      </c>
      <c r="CD177" s="39">
        <f t="shared" si="255"/>
        <v>3.1530134730267575E-4</v>
      </c>
      <c r="CE177" s="39">
        <f t="shared" si="256"/>
        <v>8.7280649772366989E-6</v>
      </c>
      <c r="CF177" s="39">
        <f t="shared" si="257"/>
        <v>4.4731333008338084E-5</v>
      </c>
      <c r="CG177" s="39">
        <f t="shared" si="258"/>
        <v>3.0766429044759368E-4</v>
      </c>
      <c r="CH177" s="39">
        <f t="shared" si="259"/>
        <v>1.5492315334595142E-4</v>
      </c>
      <c r="CI177" s="39">
        <f t="shared" si="260"/>
        <v>0.44605659021578631</v>
      </c>
      <c r="CJ177" s="39">
        <f t="shared" si="261"/>
        <v>0.15429979697505969</v>
      </c>
      <c r="CK177" s="39">
        <f t="shared" si="262"/>
        <v>0.15541031130754715</v>
      </c>
      <c r="CL177" s="39">
        <f t="shared" si="263"/>
        <v>3.2081525160748123E-2</v>
      </c>
      <c r="CM177" s="39">
        <f t="shared" si="264"/>
        <v>3.1217791791035669E-2</v>
      </c>
      <c r="CN177" s="39">
        <f t="shared" si="265"/>
        <v>1.7829924560492708E-2</v>
      </c>
      <c r="CO177" s="39">
        <f t="shared" si="266"/>
        <v>4.9356192554997108E-4</v>
      </c>
      <c r="CP177" s="39">
        <f t="shared" si="267"/>
        <v>2.5295048684436019E-3</v>
      </c>
      <c r="CQ177" s="39">
        <f t="shared" si="268"/>
        <v>1.7398057875636485E-2</v>
      </c>
      <c r="CR177" s="39">
        <f t="shared" si="269"/>
        <v>8.7607241785119874E-3</v>
      </c>
      <c r="CS177" s="39">
        <f t="shared" si="270"/>
        <v>5.330812844082395E-2</v>
      </c>
      <c r="CT177" s="39">
        <f t="shared" si="271"/>
        <v>1.8440335993153624E-2</v>
      </c>
      <c r="CU177" s="39">
        <f t="shared" si="272"/>
        <v>1.8573053325371444E-2</v>
      </c>
      <c r="CV177" s="39">
        <f t="shared" si="273"/>
        <v>3.8340562640703261E-3</v>
      </c>
      <c r="CW177" s="39">
        <f t="shared" si="274"/>
        <v>3.7308316723453552E-3</v>
      </c>
      <c r="CX177" s="39">
        <f t="shared" si="275"/>
        <v>2.1308505006083158E-3</v>
      </c>
      <c r="CY177" s="39">
        <f t="shared" si="276"/>
        <v>5.8985480985697314E-5</v>
      </c>
      <c r="CZ177" s="39">
        <f t="shared" si="277"/>
        <v>3.0230059005169877E-4</v>
      </c>
      <c r="DA177" s="39">
        <f t="shared" si="278"/>
        <v>2.0792382047458307E-3</v>
      </c>
      <c r="DB177" s="39">
        <f t="shared" si="279"/>
        <v>1.0469922874961274E-3</v>
      </c>
    </row>
    <row r="178" spans="1:106" ht="12.75" customHeight="1" x14ac:dyDescent="0.3">
      <c r="A178" s="9" t="str">
        <f t="shared" si="280"/>
        <v>03 Baja California Sur30-34 añosTotal</v>
      </c>
      <c r="B178" s="22" t="s">
        <v>38</v>
      </c>
      <c r="C178" s="22" t="s">
        <v>14</v>
      </c>
      <c r="D178" s="30" t="s">
        <v>81</v>
      </c>
      <c r="E178" s="23">
        <v>67779</v>
      </c>
      <c r="F178" s="23">
        <v>57601</v>
      </c>
      <c r="G178" s="23">
        <v>56292</v>
      </c>
      <c r="H178" s="23">
        <v>1190</v>
      </c>
      <c r="I178" s="23">
        <v>119</v>
      </c>
      <c r="J178" s="23">
        <v>9713</v>
      </c>
      <c r="K178" s="23">
        <v>9206</v>
      </c>
      <c r="L178" s="23">
        <v>297</v>
      </c>
      <c r="M178" s="23">
        <v>210</v>
      </c>
      <c r="N178" s="23">
        <v>465</v>
      </c>
      <c r="O178" s="38">
        <f>+'07'!E177-'05'!J178</f>
        <v>1190</v>
      </c>
      <c r="P178" s="38">
        <f t="shared" si="281"/>
        <v>10903</v>
      </c>
      <c r="Q178" s="39">
        <f>'07'!F177/'05'!$P178</f>
        <v>0.4838117949188297</v>
      </c>
      <c r="R178" s="39">
        <f>'07'!G177/'05'!$P178</f>
        <v>0.23149591855452628</v>
      </c>
      <c r="S178" s="39">
        <f>'07'!H177/'05'!$P178</f>
        <v>0.17307163166101072</v>
      </c>
      <c r="T178" s="39">
        <f>'07'!I177/'05'!$P178</f>
        <v>3.4302485554434561E-2</v>
      </c>
      <c r="U178" s="39">
        <f>'07'!J177/'05'!$P178</f>
        <v>1.3849399247913419E-2</v>
      </c>
      <c r="V178" s="39">
        <f>'07'!K177/'05'!$P178</f>
        <v>2.7056773365128864E-2</v>
      </c>
      <c r="W178" s="39">
        <f>'07'!L177/'05'!$P178</f>
        <v>4.5858937906998072E-4</v>
      </c>
      <c r="X178" s="39">
        <f>'07'!M177/'05'!$P178</f>
        <v>5.9616619279097499E-3</v>
      </c>
      <c r="Y178" s="39">
        <f>'07'!N177/'05'!$P178</f>
        <v>2.0453086306521141E-2</v>
      </c>
      <c r="Z178" s="39">
        <f>'07'!O177/'05'!$P178</f>
        <v>9.5386590846555999E-3</v>
      </c>
      <c r="AA178" s="44">
        <f t="shared" si="282"/>
        <v>143.69210309089243</v>
      </c>
      <c r="AB178" s="44">
        <f t="shared" si="283"/>
        <v>68.754287810694308</v>
      </c>
      <c r="AC178" s="44">
        <f t="shared" si="284"/>
        <v>51.402274603320187</v>
      </c>
      <c r="AD178" s="44">
        <f t="shared" si="285"/>
        <v>10.187838209667065</v>
      </c>
      <c r="AE178" s="44">
        <f t="shared" si="286"/>
        <v>4.1132715766302859</v>
      </c>
      <c r="AF178" s="44">
        <f t="shared" si="287"/>
        <v>8.0358616894432728</v>
      </c>
      <c r="AG178" s="44">
        <f t="shared" si="288"/>
        <v>0.13620104558378426</v>
      </c>
      <c r="AH178" s="44">
        <f t="shared" si="289"/>
        <v>1.7706135925891957</v>
      </c>
      <c r="AI178" s="44">
        <f t="shared" si="290"/>
        <v>6.0745666330367785</v>
      </c>
      <c r="AJ178" s="44">
        <f t="shared" si="291"/>
        <v>2.8329817481427133</v>
      </c>
      <c r="AK178" s="44">
        <f t="shared" si="292"/>
        <v>101.60047693295424</v>
      </c>
      <c r="AL178" s="44">
        <f t="shared" si="293"/>
        <v>48.614142896450517</v>
      </c>
      <c r="AM178" s="44">
        <f t="shared" si="294"/>
        <v>36.345042648812253</v>
      </c>
      <c r="AN178" s="44">
        <f t="shared" si="295"/>
        <v>7.203521966431258</v>
      </c>
      <c r="AO178" s="44">
        <f t="shared" si="296"/>
        <v>2.9083738420618181</v>
      </c>
      <c r="AP178" s="44">
        <f t="shared" si="297"/>
        <v>5.6819224066770611</v>
      </c>
      <c r="AQ178" s="44">
        <f t="shared" si="298"/>
        <v>9.6303769604695957E-2</v>
      </c>
      <c r="AR178" s="44">
        <f t="shared" si="299"/>
        <v>1.2519490048610475</v>
      </c>
      <c r="AS178" s="44">
        <f t="shared" si="300"/>
        <v>4.2951481243694394</v>
      </c>
      <c r="AT178" s="44">
        <f t="shared" si="301"/>
        <v>2.0031184077776758</v>
      </c>
      <c r="AU178" s="44">
        <f t="shared" si="302"/>
        <v>4453.971384022746</v>
      </c>
      <c r="AV178" s="44">
        <f t="shared" si="303"/>
        <v>2131.151426212969</v>
      </c>
      <c r="AW178" s="44">
        <f t="shared" si="304"/>
        <v>1593.2974410712648</v>
      </c>
      <c r="AX178" s="44">
        <f t="shared" si="305"/>
        <v>315.78868201412456</v>
      </c>
      <c r="AY178" s="44">
        <f t="shared" si="306"/>
        <v>127.49756947629093</v>
      </c>
      <c r="AZ178" s="44">
        <f t="shared" si="307"/>
        <v>249.08465559937633</v>
      </c>
      <c r="BA178" s="44">
        <f t="shared" si="308"/>
        <v>4.2217738237182427</v>
      </c>
      <c r="BB178" s="44">
        <f t="shared" si="309"/>
        <v>54.883059708337157</v>
      </c>
      <c r="BC178" s="44">
        <f t="shared" si="310"/>
        <v>188.29111253783361</v>
      </c>
      <c r="BD178" s="44">
        <f t="shared" si="311"/>
        <v>87.812895533339457</v>
      </c>
      <c r="BE178" s="44">
        <f t="shared" si="312"/>
        <v>575.7360359534074</v>
      </c>
      <c r="BF178" s="44">
        <f t="shared" si="313"/>
        <v>275.48014307988626</v>
      </c>
      <c r="BG178" s="44">
        <f t="shared" si="314"/>
        <v>205.95524167660275</v>
      </c>
      <c r="BH178" s="44">
        <f t="shared" si="315"/>
        <v>40.819957809777129</v>
      </c>
      <c r="BI178" s="44">
        <f t="shared" si="316"/>
        <v>16.48078510501697</v>
      </c>
      <c r="BJ178" s="44">
        <f t="shared" si="317"/>
        <v>32.197560304503348</v>
      </c>
      <c r="BK178" s="44">
        <f t="shared" si="318"/>
        <v>0.54572136109327707</v>
      </c>
      <c r="BL178" s="44">
        <f t="shared" si="319"/>
        <v>7.0943776942126027</v>
      </c>
      <c r="BM178" s="44">
        <f t="shared" si="320"/>
        <v>24.339172704760156</v>
      </c>
      <c r="BN178" s="44">
        <f t="shared" si="321"/>
        <v>11.351004310740164</v>
      </c>
      <c r="BO178" s="39">
        <f t="shared" si="322"/>
        <v>1.3179134466742404E-2</v>
      </c>
      <c r="BP178" s="39">
        <f t="shared" si="241"/>
        <v>6.3059972311010097E-3</v>
      </c>
      <c r="BQ178" s="39">
        <f t="shared" si="242"/>
        <v>4.7145074386242486E-3</v>
      </c>
      <c r="BR178" s="39">
        <f t="shared" si="243"/>
        <v>9.3440687972732878E-4</v>
      </c>
      <c r="BS178" s="39">
        <f t="shared" si="244"/>
        <v>3.7726053165461668E-4</v>
      </c>
      <c r="BT178" s="39">
        <f t="shared" si="245"/>
        <v>7.3703216449080735E-4</v>
      </c>
      <c r="BU178" s="39">
        <f t="shared" si="246"/>
        <v>1.2492070584589953E-5</v>
      </c>
      <c r="BV178" s="39">
        <f t="shared" si="247"/>
        <v>1.6239691759966943E-4</v>
      </c>
      <c r="BW178" s="39">
        <f t="shared" si="248"/>
        <v>5.5714634807271194E-4</v>
      </c>
      <c r="BX178" s="39">
        <f t="shared" si="249"/>
        <v>2.598350681594711E-4</v>
      </c>
      <c r="BY178" s="39">
        <f t="shared" si="250"/>
        <v>9.3185799259794776E-3</v>
      </c>
      <c r="BZ178" s="39">
        <f t="shared" si="251"/>
        <v>4.4587859209805113E-3</v>
      </c>
      <c r="CA178" s="39">
        <f t="shared" si="252"/>
        <v>3.3334901081181556E-3</v>
      </c>
      <c r="CB178" s="39">
        <f t="shared" si="253"/>
        <v>6.606917331405354E-4</v>
      </c>
      <c r="CC178" s="39">
        <f t="shared" si="254"/>
        <v>2.6674987086690066E-4</v>
      </c>
      <c r="CD178" s="39">
        <f t="shared" si="255"/>
        <v>5.2113385368036881E-4</v>
      </c>
      <c r="CE178" s="39">
        <f t="shared" si="256"/>
        <v>8.8327771810232007E-6</v>
      </c>
      <c r="CF178" s="39">
        <f t="shared" si="257"/>
        <v>1.1482610335330161E-4</v>
      </c>
      <c r="CG178" s="39">
        <f t="shared" si="258"/>
        <v>3.9394186227363474E-4</v>
      </c>
      <c r="CH178" s="39">
        <f t="shared" si="259"/>
        <v>1.8372176536528257E-4</v>
      </c>
      <c r="CI178" s="39">
        <f t="shared" si="260"/>
        <v>0.40850879427889075</v>
      </c>
      <c r="CJ178" s="39">
        <f t="shared" si="261"/>
        <v>0.19546468185022187</v>
      </c>
      <c r="CK178" s="39">
        <f t="shared" si="262"/>
        <v>0.1461338568349321</v>
      </c>
      <c r="CL178" s="39">
        <f t="shared" si="263"/>
        <v>2.8963467120436997E-2</v>
      </c>
      <c r="CM178" s="39">
        <f t="shared" si="264"/>
        <v>1.1693806243812797E-2</v>
      </c>
      <c r="CN178" s="39">
        <f t="shared" si="265"/>
        <v>2.2845515509435598E-2</v>
      </c>
      <c r="CO178" s="39">
        <f t="shared" si="266"/>
        <v>3.8721212727856947E-4</v>
      </c>
      <c r="CP178" s="39">
        <f t="shared" si="267"/>
        <v>5.0337576546214029E-3</v>
      </c>
      <c r="CQ178" s="39">
        <f t="shared" si="268"/>
        <v>1.7269660876624196E-2</v>
      </c>
      <c r="CR178" s="39">
        <f t="shared" si="269"/>
        <v>8.054012247394245E-3</v>
      </c>
      <c r="CS178" s="39">
        <f t="shared" si="270"/>
        <v>5.2805286247217038E-2</v>
      </c>
      <c r="CT178" s="39">
        <f t="shared" si="271"/>
        <v>2.5266453552222897E-2</v>
      </c>
      <c r="CU178" s="39">
        <f t="shared" si="272"/>
        <v>1.8889777279336214E-2</v>
      </c>
      <c r="CV178" s="39">
        <f t="shared" si="273"/>
        <v>3.7439198211297008E-3</v>
      </c>
      <c r="CW178" s="39">
        <f t="shared" si="274"/>
        <v>1.5115826015791038E-3</v>
      </c>
      <c r="CX178" s="39">
        <f t="shared" si="275"/>
        <v>2.95309183752209E-3</v>
      </c>
      <c r="CY178" s="39">
        <f t="shared" si="276"/>
        <v>5.0052404025798136E-5</v>
      </c>
      <c r="CZ178" s="39">
        <f t="shared" si="277"/>
        <v>6.5068125233537586E-4</v>
      </c>
      <c r="DA178" s="39">
        <f t="shared" si="278"/>
        <v>2.2323372195505965E-3</v>
      </c>
      <c r="DB178" s="39">
        <f t="shared" si="279"/>
        <v>1.0410900037366012E-3</v>
      </c>
    </row>
    <row r="179" spans="1:106" ht="12.75" customHeight="1" x14ac:dyDescent="0.3">
      <c r="A179" s="9" t="str">
        <f t="shared" si="280"/>
        <v>03 Baja California Sur35-39 añosTotal</v>
      </c>
      <c r="B179" s="22" t="s">
        <v>38</v>
      </c>
      <c r="C179" s="22" t="s">
        <v>14</v>
      </c>
      <c r="D179" s="30" t="s">
        <v>82</v>
      </c>
      <c r="E179" s="23">
        <v>64927</v>
      </c>
      <c r="F179" s="23">
        <v>57566</v>
      </c>
      <c r="G179" s="23">
        <v>56626</v>
      </c>
      <c r="H179" s="23">
        <v>840</v>
      </c>
      <c r="I179" s="23">
        <v>100</v>
      </c>
      <c r="J179" s="23">
        <v>6922</v>
      </c>
      <c r="K179" s="23">
        <v>6472</v>
      </c>
      <c r="L179" s="23">
        <v>276</v>
      </c>
      <c r="M179" s="23">
        <v>174</v>
      </c>
      <c r="N179" s="23">
        <v>439</v>
      </c>
      <c r="O179" s="38">
        <f>+'07'!E178-'05'!J179</f>
        <v>840</v>
      </c>
      <c r="P179" s="38">
        <f t="shared" si="281"/>
        <v>7762</v>
      </c>
      <c r="Q179" s="39">
        <f>'07'!F178/'05'!$P179</f>
        <v>0.46109250193249163</v>
      </c>
      <c r="R179" s="39">
        <f>'07'!G178/'05'!$P179</f>
        <v>0.23756763720690544</v>
      </c>
      <c r="S179" s="39">
        <f>'07'!H178/'05'!$P179</f>
        <v>0.18178304560680236</v>
      </c>
      <c r="T179" s="39">
        <f>'07'!I178/'05'!$P179</f>
        <v>2.7312548312290647E-2</v>
      </c>
      <c r="U179" s="39">
        <f>'07'!J178/'05'!$P179</f>
        <v>6.4416387528987377E-3</v>
      </c>
      <c r="V179" s="39">
        <f>'07'!K178/'05'!$P179</f>
        <v>3.787683586704458E-2</v>
      </c>
      <c r="W179" s="39">
        <f>'07'!L178/'05'!$P179</f>
        <v>1.8036588508116465E-3</v>
      </c>
      <c r="X179" s="39">
        <f>'07'!M178/'05'!$P179</f>
        <v>5.7974748776088636E-3</v>
      </c>
      <c r="Y179" s="39">
        <f>'07'!N178/'05'!$P179</f>
        <v>2.8729708837928369E-2</v>
      </c>
      <c r="Z179" s="39">
        <f>'07'!O178/'05'!$P179</f>
        <v>1.1594949755217727E-2</v>
      </c>
      <c r="AA179" s="44">
        <f t="shared" si="282"/>
        <v>127.26153053336769</v>
      </c>
      <c r="AB179" s="44">
        <f t="shared" si="283"/>
        <v>65.568667869105894</v>
      </c>
      <c r="AC179" s="44">
        <f t="shared" si="284"/>
        <v>50.172120587477451</v>
      </c>
      <c r="AD179" s="44">
        <f t="shared" si="285"/>
        <v>7.5382633341922185</v>
      </c>
      <c r="AE179" s="44">
        <f t="shared" si="286"/>
        <v>1.7778922958000516</v>
      </c>
      <c r="AF179" s="44">
        <f t="shared" si="287"/>
        <v>10.454006699304305</v>
      </c>
      <c r="AG179" s="44">
        <f t="shared" si="288"/>
        <v>0.49780984282401441</v>
      </c>
      <c r="AH179" s="44">
        <f t="shared" si="289"/>
        <v>1.6001030662200464</v>
      </c>
      <c r="AI179" s="44">
        <f t="shared" si="290"/>
        <v>7.9293996392682295</v>
      </c>
      <c r="AJ179" s="44">
        <f t="shared" si="291"/>
        <v>3.2002061324400928</v>
      </c>
      <c r="AK179" s="44">
        <f t="shared" si="292"/>
        <v>80.230095336253541</v>
      </c>
      <c r="AL179" s="44">
        <f t="shared" si="293"/>
        <v>41.336768874001542</v>
      </c>
      <c r="AM179" s="44">
        <f t="shared" si="294"/>
        <v>31.63024993558361</v>
      </c>
      <c r="AN179" s="44">
        <f t="shared" si="295"/>
        <v>4.7523834063385726</v>
      </c>
      <c r="AO179" s="44">
        <f t="shared" si="296"/>
        <v>1.1208451430043804</v>
      </c>
      <c r="AP179" s="44">
        <f t="shared" si="297"/>
        <v>6.5905694408657567</v>
      </c>
      <c r="AQ179" s="44">
        <f t="shared" si="298"/>
        <v>0.31383664004122647</v>
      </c>
      <c r="AR179" s="44">
        <f t="shared" si="299"/>
        <v>1.0087606287039423</v>
      </c>
      <c r="AS179" s="44">
        <f t="shared" si="300"/>
        <v>4.9989693377995366</v>
      </c>
      <c r="AT179" s="44">
        <f t="shared" si="301"/>
        <v>2.0175212574078847</v>
      </c>
      <c r="AU179" s="44">
        <f t="shared" si="302"/>
        <v>2984.1906725070858</v>
      </c>
      <c r="AV179" s="44">
        <f t="shared" si="303"/>
        <v>1537.537748003092</v>
      </c>
      <c r="AW179" s="44">
        <f t="shared" si="304"/>
        <v>1176.4998711672249</v>
      </c>
      <c r="AX179" s="44">
        <f t="shared" si="305"/>
        <v>176.76681267714505</v>
      </c>
      <c r="AY179" s="44">
        <f t="shared" si="306"/>
        <v>41.69028600876063</v>
      </c>
      <c r="AZ179" s="44">
        <f t="shared" si="307"/>
        <v>245.13888173151253</v>
      </c>
      <c r="BA179" s="44">
        <f t="shared" si="308"/>
        <v>11.673280082452976</v>
      </c>
      <c r="BB179" s="44">
        <f t="shared" si="309"/>
        <v>37.521257407884562</v>
      </c>
      <c r="BC179" s="44">
        <f t="shared" si="310"/>
        <v>185.93867559907241</v>
      </c>
      <c r="BD179" s="44">
        <f t="shared" si="311"/>
        <v>75.042514815769124</v>
      </c>
      <c r="BE179" s="44">
        <f t="shared" si="312"/>
        <v>387.31770162329298</v>
      </c>
      <c r="BF179" s="44">
        <f t="shared" si="313"/>
        <v>199.55681525380058</v>
      </c>
      <c r="BG179" s="44">
        <f t="shared" si="314"/>
        <v>152.69775830971398</v>
      </c>
      <c r="BH179" s="44">
        <f t="shared" si="315"/>
        <v>22.942540582324142</v>
      </c>
      <c r="BI179" s="44">
        <f t="shared" si="316"/>
        <v>5.4109765524349394</v>
      </c>
      <c r="BJ179" s="44">
        <f t="shared" si="317"/>
        <v>31.816542128317447</v>
      </c>
      <c r="BK179" s="44">
        <f t="shared" si="318"/>
        <v>1.5150734346817831</v>
      </c>
      <c r="BL179" s="44">
        <f t="shared" si="319"/>
        <v>4.8698788971914455</v>
      </c>
      <c r="BM179" s="44">
        <f t="shared" si="320"/>
        <v>24.13295542385983</v>
      </c>
      <c r="BN179" s="44">
        <f t="shared" si="321"/>
        <v>9.739757794382891</v>
      </c>
      <c r="BO179" s="39">
        <f t="shared" si="322"/>
        <v>1.6395456136738946E-2</v>
      </c>
      <c r="BP179" s="39">
        <f t="shared" si="241"/>
        <v>8.4473934384315767E-3</v>
      </c>
      <c r="BQ179" s="39">
        <f t="shared" si="242"/>
        <v>6.4638135258280665E-3</v>
      </c>
      <c r="BR179" s="39">
        <f t="shared" si="243"/>
        <v>9.7117538446176484E-4</v>
      </c>
      <c r="BS179" s="39">
        <f t="shared" si="244"/>
        <v>2.2905079822211434E-4</v>
      </c>
      <c r="BT179" s="39">
        <f t="shared" si="245"/>
        <v>1.3468186935460325E-3</v>
      </c>
      <c r="BU179" s="39">
        <f t="shared" si="246"/>
        <v>6.4134223502192021E-5</v>
      </c>
      <c r="BV179" s="39">
        <f t="shared" si="247"/>
        <v>2.0614571839990291E-4</v>
      </c>
      <c r="BW179" s="39">
        <f t="shared" si="248"/>
        <v>1.0215665600706299E-3</v>
      </c>
      <c r="BX179" s="39">
        <f t="shared" si="249"/>
        <v>4.1229143679980581E-4</v>
      </c>
      <c r="BY179" s="39">
        <f t="shared" si="250"/>
        <v>1.0336265825335422E-2</v>
      </c>
      <c r="BZ179" s="39">
        <f t="shared" si="251"/>
        <v>5.3255306459677326E-3</v>
      </c>
      <c r="CA179" s="39">
        <f t="shared" si="252"/>
        <v>4.0750128749785638E-3</v>
      </c>
      <c r="CB179" s="39">
        <f t="shared" si="253"/>
        <v>6.1226274237806909E-4</v>
      </c>
      <c r="CC179" s="39">
        <f t="shared" si="254"/>
        <v>1.4440159018350689E-4</v>
      </c>
      <c r="CD179" s="39">
        <f t="shared" si="255"/>
        <v>8.4908135027902043E-4</v>
      </c>
      <c r="CE179" s="39">
        <f t="shared" si="256"/>
        <v>4.0432445251381922E-5</v>
      </c>
      <c r="CF179" s="39">
        <f t="shared" si="257"/>
        <v>1.299614311651562E-4</v>
      </c>
      <c r="CG179" s="39">
        <f t="shared" si="258"/>
        <v>6.4403109221844066E-4</v>
      </c>
      <c r="CH179" s="39">
        <f t="shared" si="259"/>
        <v>2.599228623303124E-4</v>
      </c>
      <c r="CI179" s="39">
        <f t="shared" si="260"/>
        <v>0.38446156564121176</v>
      </c>
      <c r="CJ179" s="39">
        <f t="shared" si="261"/>
        <v>0.19808525483162742</v>
      </c>
      <c r="CK179" s="39">
        <f t="shared" si="262"/>
        <v>0.15157174325782335</v>
      </c>
      <c r="CL179" s="39">
        <f t="shared" si="263"/>
        <v>2.2773359015349787E-2</v>
      </c>
      <c r="CM179" s="39">
        <f t="shared" si="264"/>
        <v>5.3710752394692902E-3</v>
      </c>
      <c r="CN179" s="39">
        <f t="shared" si="265"/>
        <v>3.158192240807943E-2</v>
      </c>
      <c r="CO179" s="39">
        <f t="shared" si="266"/>
        <v>1.5039010670514013E-3</v>
      </c>
      <c r="CP179" s="39">
        <f t="shared" si="267"/>
        <v>4.8339677155223608E-3</v>
      </c>
      <c r="CQ179" s="39">
        <f t="shared" si="268"/>
        <v>2.3954995568033034E-2</v>
      </c>
      <c r="CR179" s="39">
        <f t="shared" si="269"/>
        <v>9.6679354310447215E-3</v>
      </c>
      <c r="CS179" s="39">
        <f t="shared" si="270"/>
        <v>4.9899214329205487E-2</v>
      </c>
      <c r="CT179" s="39">
        <f t="shared" si="271"/>
        <v>2.5709458290878714E-2</v>
      </c>
      <c r="CU179" s="39">
        <f t="shared" si="272"/>
        <v>1.9672475948172376E-2</v>
      </c>
      <c r="CV179" s="39">
        <f t="shared" si="273"/>
        <v>2.9557511701010231E-3</v>
      </c>
      <c r="CW179" s="39">
        <f t="shared" si="274"/>
        <v>6.9711112502382629E-4</v>
      </c>
      <c r="CX179" s="39">
        <f t="shared" si="275"/>
        <v>4.0990134151400988E-3</v>
      </c>
      <c r="CY179" s="39">
        <f t="shared" si="276"/>
        <v>1.9519111500667136E-4</v>
      </c>
      <c r="CZ179" s="39">
        <f t="shared" si="277"/>
        <v>6.2740001252144359E-4</v>
      </c>
      <c r="DA179" s="39">
        <f t="shared" si="278"/>
        <v>3.1091156176062651E-3</v>
      </c>
      <c r="DB179" s="39">
        <f t="shared" si="279"/>
        <v>1.2548000250428872E-3</v>
      </c>
    </row>
    <row r="180" spans="1:106" ht="12.75" customHeight="1" x14ac:dyDescent="0.3">
      <c r="A180" s="9" t="str">
        <f t="shared" si="280"/>
        <v>03 Baja California Sur40-44 añosTotal</v>
      </c>
      <c r="B180" s="22" t="s">
        <v>38</v>
      </c>
      <c r="C180" s="22" t="s">
        <v>14</v>
      </c>
      <c r="D180" s="30" t="s">
        <v>83</v>
      </c>
      <c r="E180" s="23">
        <v>59389</v>
      </c>
      <c r="F180" s="23">
        <v>53937</v>
      </c>
      <c r="G180" s="23">
        <v>53239</v>
      </c>
      <c r="H180" s="23">
        <v>587</v>
      </c>
      <c r="I180" s="23">
        <v>111</v>
      </c>
      <c r="J180" s="23">
        <v>5079</v>
      </c>
      <c r="K180" s="23">
        <v>4732</v>
      </c>
      <c r="L180" s="23">
        <v>243</v>
      </c>
      <c r="M180" s="23">
        <v>104</v>
      </c>
      <c r="N180" s="23">
        <v>373</v>
      </c>
      <c r="O180" s="38">
        <f>+'07'!E179-'05'!J180</f>
        <v>587</v>
      </c>
      <c r="P180" s="38">
        <f t="shared" si="281"/>
        <v>5666</v>
      </c>
      <c r="Q180" s="39">
        <f>'07'!F179/'05'!$P180</f>
        <v>0.4560536533709848</v>
      </c>
      <c r="R180" s="39">
        <f>'07'!G179/'05'!$P180</f>
        <v>0.21584892340275327</v>
      </c>
      <c r="S180" s="39">
        <f>'07'!H179/'05'!$P180</f>
        <v>0.19396399576420756</v>
      </c>
      <c r="T180" s="39">
        <f>'07'!I179/'05'!$P180</f>
        <v>3.300388280974232E-2</v>
      </c>
      <c r="U180" s="39">
        <f>'07'!J179/'05'!$P180</f>
        <v>4.9417578538651606E-3</v>
      </c>
      <c r="V180" s="39">
        <f>'07'!K179/'05'!$P180</f>
        <v>3.8828097423226259E-2</v>
      </c>
      <c r="W180" s="39">
        <f>'07'!L179/'05'!$P180</f>
        <v>1.2354394634662902E-3</v>
      </c>
      <c r="X180" s="39">
        <f>'07'!M179/'05'!$P180</f>
        <v>9.8835157077303212E-3</v>
      </c>
      <c r="Y180" s="39">
        <f>'07'!N179/'05'!$P180</f>
        <v>3.4415813625132366E-2</v>
      </c>
      <c r="Z180" s="39">
        <f>'07'!O179/'05'!$P180</f>
        <v>1.1824920578891633E-2</v>
      </c>
      <c r="AA180" s="44">
        <f t="shared" si="282"/>
        <v>110.82103776914931</v>
      </c>
      <c r="AB180" s="44">
        <f t="shared" si="283"/>
        <v>52.451288386869045</v>
      </c>
      <c r="AC180" s="44">
        <f t="shared" si="284"/>
        <v>47.133250970702434</v>
      </c>
      <c r="AD180" s="44">
        <f t="shared" si="285"/>
        <v>8.0199435227673845</v>
      </c>
      <c r="AE180" s="44">
        <f t="shared" si="286"/>
        <v>1.200847158489234</v>
      </c>
      <c r="AF180" s="44">
        <f t="shared" si="287"/>
        <v>9.4352276738439809</v>
      </c>
      <c r="AG180" s="44">
        <f t="shared" si="288"/>
        <v>0.30021178962230849</v>
      </c>
      <c r="AH180" s="44">
        <f t="shared" si="289"/>
        <v>2.4016943169784679</v>
      </c>
      <c r="AI180" s="44">
        <f t="shared" si="290"/>
        <v>8.3630427109071643</v>
      </c>
      <c r="AJ180" s="44">
        <f t="shared" si="291"/>
        <v>2.8734557006706671</v>
      </c>
      <c r="AK180" s="44">
        <f t="shared" si="292"/>
        <v>47.429579950582422</v>
      </c>
      <c r="AL180" s="44">
        <f t="shared" si="293"/>
        <v>22.448288033886339</v>
      </c>
      <c r="AM180" s="44">
        <f t="shared" si="294"/>
        <v>20.172255559477588</v>
      </c>
      <c r="AN180" s="44">
        <f t="shared" si="295"/>
        <v>3.4324038122132015</v>
      </c>
      <c r="AO180" s="44">
        <f t="shared" si="296"/>
        <v>0.51394281680197673</v>
      </c>
      <c r="AP180" s="44">
        <f t="shared" si="297"/>
        <v>4.0381221320155305</v>
      </c>
      <c r="AQ180" s="44">
        <f t="shared" si="298"/>
        <v>0.12848570420049418</v>
      </c>
      <c r="AR180" s="44">
        <f t="shared" si="299"/>
        <v>1.0278856336039535</v>
      </c>
      <c r="AS180" s="44">
        <f t="shared" si="300"/>
        <v>3.579244617013766</v>
      </c>
      <c r="AT180" s="44">
        <f t="shared" si="301"/>
        <v>1.2297917402047298</v>
      </c>
      <c r="AU180" s="44">
        <f t="shared" si="302"/>
        <v>2158.0458877515002</v>
      </c>
      <c r="AV180" s="44">
        <f t="shared" si="303"/>
        <v>1021.3971055418285</v>
      </c>
      <c r="AW180" s="44">
        <f t="shared" si="304"/>
        <v>917.83762795623022</v>
      </c>
      <c r="AX180" s="44">
        <f t="shared" si="305"/>
        <v>156.17437345570065</v>
      </c>
      <c r="AY180" s="44">
        <f t="shared" si="306"/>
        <v>23.384398164489941</v>
      </c>
      <c r="AZ180" s="44">
        <f t="shared" si="307"/>
        <v>183.73455700670667</v>
      </c>
      <c r="BA180" s="44">
        <f t="shared" si="308"/>
        <v>5.8460995411224852</v>
      </c>
      <c r="BB180" s="44">
        <f t="shared" si="309"/>
        <v>46.768796328979882</v>
      </c>
      <c r="BC180" s="44">
        <f t="shared" si="310"/>
        <v>162.85563007412637</v>
      </c>
      <c r="BD180" s="44">
        <f t="shared" si="311"/>
        <v>55.955524179315212</v>
      </c>
      <c r="BE180" s="44">
        <f t="shared" si="312"/>
        <v>267.70349452876809</v>
      </c>
      <c r="BF180" s="44">
        <f t="shared" si="313"/>
        <v>126.70331803741617</v>
      </c>
      <c r="BG180" s="44">
        <f t="shared" si="314"/>
        <v>113.85686551358984</v>
      </c>
      <c r="BH180" s="44">
        <f t="shared" si="315"/>
        <v>19.373279209318742</v>
      </c>
      <c r="BI180" s="44">
        <f t="shared" si="316"/>
        <v>2.9008118602188491</v>
      </c>
      <c r="BJ180" s="44">
        <f t="shared" si="317"/>
        <v>22.792093187433814</v>
      </c>
      <c r="BK180" s="44">
        <f t="shared" si="318"/>
        <v>0.72520296505471227</v>
      </c>
      <c r="BL180" s="44">
        <f t="shared" si="319"/>
        <v>5.8016237204376981</v>
      </c>
      <c r="BM180" s="44">
        <f t="shared" si="320"/>
        <v>20.2020825979527</v>
      </c>
      <c r="BN180" s="44">
        <f t="shared" si="321"/>
        <v>6.941228379809389</v>
      </c>
      <c r="BO180" s="39">
        <f t="shared" si="322"/>
        <v>1.9558954777470758E-2</v>
      </c>
      <c r="BP180" s="39">
        <f t="shared" si="241"/>
        <v>9.2571987975413068E-3</v>
      </c>
      <c r="BQ180" s="39">
        <f t="shared" si="242"/>
        <v>8.3186111843809446E-3</v>
      </c>
      <c r="BR180" s="39">
        <f t="shared" si="243"/>
        <v>1.4154506746853837E-3</v>
      </c>
      <c r="BS180" s="39">
        <f t="shared" si="244"/>
        <v>2.1193913845556547E-4</v>
      </c>
      <c r="BT180" s="39">
        <f t="shared" si="245"/>
        <v>1.6652360878651573E-3</v>
      </c>
      <c r="BU180" s="39">
        <f t="shared" si="246"/>
        <v>5.2984784613891368E-5</v>
      </c>
      <c r="BV180" s="39">
        <f t="shared" si="247"/>
        <v>4.2387827691113094E-4</v>
      </c>
      <c r="BW180" s="39">
        <f t="shared" si="248"/>
        <v>1.4760047142441165E-3</v>
      </c>
      <c r="BX180" s="39">
        <f t="shared" si="249"/>
        <v>5.0714008130438879E-4</v>
      </c>
      <c r="BY180" s="39">
        <f t="shared" si="250"/>
        <v>8.3709106866541507E-3</v>
      </c>
      <c r="BZ180" s="39">
        <f t="shared" si="251"/>
        <v>3.9619287034744688E-3</v>
      </c>
      <c r="CA180" s="39">
        <f t="shared" si="252"/>
        <v>3.5602286550436972E-3</v>
      </c>
      <c r="CB180" s="39">
        <f t="shared" si="253"/>
        <v>6.0578958916576091E-4</v>
      </c>
      <c r="CC180" s="39">
        <f t="shared" si="254"/>
        <v>9.0706462548883996E-5</v>
      </c>
      <c r="CD180" s="39">
        <f t="shared" si="255"/>
        <v>7.1269363431265983E-4</v>
      </c>
      <c r="CE180" s="39">
        <f t="shared" si="256"/>
        <v>2.2676615637220999E-5</v>
      </c>
      <c r="CF180" s="39">
        <f t="shared" si="257"/>
        <v>1.8141292509776799E-4</v>
      </c>
      <c r="CG180" s="39">
        <f t="shared" si="258"/>
        <v>6.3170572132258487E-4</v>
      </c>
      <c r="CH180" s="39">
        <f t="shared" si="259"/>
        <v>2.1704760681340096E-4</v>
      </c>
      <c r="CI180" s="39">
        <f t="shared" si="260"/>
        <v>0.3808764362427639</v>
      </c>
      <c r="CJ180" s="39">
        <f t="shared" si="261"/>
        <v>0.18026775600808834</v>
      </c>
      <c r="CK180" s="39">
        <f t="shared" si="262"/>
        <v>0.1619904038044882</v>
      </c>
      <c r="CL180" s="39">
        <f t="shared" si="263"/>
        <v>2.7563426307042119E-2</v>
      </c>
      <c r="CM180" s="39">
        <f t="shared" si="264"/>
        <v>4.127144045974222E-3</v>
      </c>
      <c r="CN180" s="39">
        <f t="shared" si="265"/>
        <v>3.2427560361226029E-2</v>
      </c>
      <c r="CO180" s="39">
        <f t="shared" si="266"/>
        <v>1.0317860114935555E-3</v>
      </c>
      <c r="CP180" s="39">
        <f t="shared" si="267"/>
        <v>8.2542880919484439E-3</v>
      </c>
      <c r="CQ180" s="39">
        <f t="shared" si="268"/>
        <v>2.8742610320177615E-2</v>
      </c>
      <c r="CR180" s="39">
        <f t="shared" si="269"/>
        <v>9.8756661100097443E-3</v>
      </c>
      <c r="CS180" s="39">
        <f t="shared" si="270"/>
        <v>4.7247351664096028E-2</v>
      </c>
      <c r="CT180" s="39">
        <f t="shared" si="271"/>
        <v>2.2362039893649165E-2</v>
      </c>
      <c r="CU180" s="39">
        <f t="shared" si="272"/>
        <v>2.0094752120294712E-2</v>
      </c>
      <c r="CV180" s="39">
        <f t="shared" si="273"/>
        <v>3.4192162388490543E-3</v>
      </c>
      <c r="CW180" s="39">
        <f t="shared" si="274"/>
        <v>5.119682068864894E-4</v>
      </c>
      <c r="CX180" s="39">
        <f t="shared" si="275"/>
        <v>4.0226073398224168E-3</v>
      </c>
      <c r="CY180" s="39">
        <f t="shared" si="276"/>
        <v>1.2799205172162235E-4</v>
      </c>
      <c r="CZ180" s="39">
        <f t="shared" si="277"/>
        <v>1.0239364137729788E-3</v>
      </c>
      <c r="DA180" s="39">
        <f t="shared" si="278"/>
        <v>3.5654928693880515E-3</v>
      </c>
      <c r="DB180" s="39">
        <f t="shared" si="279"/>
        <v>1.2250667807640998E-3</v>
      </c>
    </row>
    <row r="181" spans="1:106" ht="12.75" customHeight="1" x14ac:dyDescent="0.3">
      <c r="A181" s="9" t="str">
        <f t="shared" si="280"/>
        <v>03 Baja California Sur45-49 añosTotal</v>
      </c>
      <c r="B181" s="22" t="s">
        <v>38</v>
      </c>
      <c r="C181" s="22" t="s">
        <v>14</v>
      </c>
      <c r="D181" s="30" t="s">
        <v>84</v>
      </c>
      <c r="E181" s="23">
        <v>51771</v>
      </c>
      <c r="F181" s="23">
        <v>47745</v>
      </c>
      <c r="G181" s="23">
        <v>47179</v>
      </c>
      <c r="H181" s="23">
        <v>484</v>
      </c>
      <c r="I181" s="23">
        <v>82</v>
      </c>
      <c r="J181" s="23">
        <v>3767</v>
      </c>
      <c r="K181" s="23">
        <v>3467</v>
      </c>
      <c r="L181" s="23">
        <v>221</v>
      </c>
      <c r="M181" s="23">
        <v>79</v>
      </c>
      <c r="N181" s="23">
        <v>259</v>
      </c>
      <c r="O181" s="38">
        <f>+'07'!E180-'05'!J181</f>
        <v>484</v>
      </c>
      <c r="P181" s="38">
        <f t="shared" si="281"/>
        <v>4251</v>
      </c>
      <c r="Q181" s="39">
        <f>'07'!F180/'05'!$P181</f>
        <v>0.42342978122794639</v>
      </c>
      <c r="R181" s="39">
        <f>'07'!G180/'05'!$P181</f>
        <v>0.20230533992001881</v>
      </c>
      <c r="S181" s="39">
        <f>'07'!H180/'05'!$P181</f>
        <v>0.23100446953657963</v>
      </c>
      <c r="T181" s="39">
        <f>'07'!I180/'05'!$P181</f>
        <v>2.8463890849211949E-2</v>
      </c>
      <c r="U181" s="39">
        <f>'07'!J180/'05'!$P181</f>
        <v>3.7638202775817455E-3</v>
      </c>
      <c r="V181" s="39">
        <f>'07'!K180/'05'!$P181</f>
        <v>4.398964949423665E-2</v>
      </c>
      <c r="W181" s="39">
        <f>'07'!L180/'05'!$P181</f>
        <v>1.8819101387908728E-3</v>
      </c>
      <c r="X181" s="39">
        <f>'07'!M180/'05'!$P181</f>
        <v>9.8800282286520824E-3</v>
      </c>
      <c r="Y181" s="39">
        <f>'07'!N180/'05'!$P181</f>
        <v>4.2107739355445775E-2</v>
      </c>
      <c r="Z181" s="39">
        <f>'07'!O180/'05'!$P181</f>
        <v>1.3173370971536109E-2</v>
      </c>
      <c r="AA181" s="44">
        <f t="shared" si="282"/>
        <v>93.577981651376149</v>
      </c>
      <c r="AB181" s="44">
        <f t="shared" si="283"/>
        <v>44.709480122324159</v>
      </c>
      <c r="AC181" s="44">
        <f t="shared" si="284"/>
        <v>51.051987767584102</v>
      </c>
      <c r="AD181" s="44">
        <f t="shared" si="285"/>
        <v>6.2905198776758411</v>
      </c>
      <c r="AE181" s="44">
        <f t="shared" si="286"/>
        <v>0.83180428134556572</v>
      </c>
      <c r="AF181" s="44">
        <f t="shared" si="287"/>
        <v>9.7217125382262992</v>
      </c>
      <c r="AG181" s="44">
        <f t="shared" si="288"/>
        <v>0.41590214067278286</v>
      </c>
      <c r="AH181" s="44">
        <f t="shared" si="289"/>
        <v>2.1834862385321103</v>
      </c>
      <c r="AI181" s="44">
        <f t="shared" si="290"/>
        <v>9.3058103975535165</v>
      </c>
      <c r="AJ181" s="44">
        <f t="shared" si="291"/>
        <v>2.9113149847094801</v>
      </c>
      <c r="AK181" s="44">
        <f t="shared" si="292"/>
        <v>33.450952717007766</v>
      </c>
      <c r="AL181" s="44">
        <f t="shared" si="293"/>
        <v>15.982121853681486</v>
      </c>
      <c r="AM181" s="44">
        <f t="shared" si="294"/>
        <v>18.249353093389789</v>
      </c>
      <c r="AN181" s="44">
        <f t="shared" si="295"/>
        <v>2.2486473770877442</v>
      </c>
      <c r="AO181" s="44">
        <f t="shared" si="296"/>
        <v>0.29734180192895787</v>
      </c>
      <c r="AP181" s="44">
        <f t="shared" si="297"/>
        <v>3.4751823100446955</v>
      </c>
      <c r="AQ181" s="44">
        <f t="shared" si="298"/>
        <v>0.14867090096447894</v>
      </c>
      <c r="AR181" s="44">
        <f t="shared" si="299"/>
        <v>0.78052223006351451</v>
      </c>
      <c r="AS181" s="44">
        <f t="shared" si="300"/>
        <v>3.3265114090802164</v>
      </c>
      <c r="AT181" s="44">
        <f t="shared" si="301"/>
        <v>1.0406963067513526</v>
      </c>
      <c r="AU181" s="44">
        <f t="shared" si="302"/>
        <v>1468.0310515172901</v>
      </c>
      <c r="AV181" s="44">
        <f t="shared" si="303"/>
        <v>701.39261350270522</v>
      </c>
      <c r="AW181" s="44">
        <f t="shared" si="304"/>
        <v>800.89249588332154</v>
      </c>
      <c r="AX181" s="44">
        <f t="shared" si="305"/>
        <v>98.684309574217835</v>
      </c>
      <c r="AY181" s="44">
        <f t="shared" si="306"/>
        <v>13.049164902375912</v>
      </c>
      <c r="AZ181" s="44">
        <f t="shared" si="307"/>
        <v>152.51211479651846</v>
      </c>
      <c r="BA181" s="44">
        <f t="shared" si="308"/>
        <v>6.524582451187956</v>
      </c>
      <c r="BB181" s="44">
        <f t="shared" si="309"/>
        <v>34.254057868736773</v>
      </c>
      <c r="BC181" s="44">
        <f t="shared" si="310"/>
        <v>145.98753234533049</v>
      </c>
      <c r="BD181" s="44">
        <f t="shared" si="311"/>
        <v>45.672077158315687</v>
      </c>
      <c r="BE181" s="44">
        <f t="shared" si="312"/>
        <v>204.94001411432606</v>
      </c>
      <c r="BF181" s="44">
        <f t="shared" si="313"/>
        <v>97.915784521289112</v>
      </c>
      <c r="BG181" s="44">
        <f t="shared" si="314"/>
        <v>111.80616325570455</v>
      </c>
      <c r="BH181" s="44">
        <f t="shared" si="315"/>
        <v>13.776523171018583</v>
      </c>
      <c r="BI181" s="44">
        <f t="shared" si="316"/>
        <v>1.8216890143495648</v>
      </c>
      <c r="BJ181" s="44">
        <f t="shared" si="317"/>
        <v>21.290990355210539</v>
      </c>
      <c r="BK181" s="44">
        <f t="shared" si="318"/>
        <v>0.91084450717478238</v>
      </c>
      <c r="BL181" s="44">
        <f t="shared" si="319"/>
        <v>4.7819336626676083</v>
      </c>
      <c r="BM181" s="44">
        <f t="shared" si="320"/>
        <v>20.380145848035756</v>
      </c>
      <c r="BN181" s="44">
        <f t="shared" si="321"/>
        <v>6.3759115502234769</v>
      </c>
      <c r="BO181" s="39">
        <f t="shared" si="322"/>
        <v>2.201316905466388E-2</v>
      </c>
      <c r="BP181" s="39">
        <f t="shared" si="241"/>
        <v>1.0517402992783854E-2</v>
      </c>
      <c r="BQ181" s="39">
        <f t="shared" si="242"/>
        <v>1.2009406673155516E-2</v>
      </c>
      <c r="BR181" s="39">
        <f t="shared" si="243"/>
        <v>1.4797741420079608E-3</v>
      </c>
      <c r="BS181" s="39">
        <f t="shared" si="244"/>
        <v>1.9567261381923446E-4</v>
      </c>
      <c r="BT181" s="39">
        <f t="shared" si="245"/>
        <v>2.2869236740123027E-3</v>
      </c>
      <c r="BU181" s="39">
        <f t="shared" si="246"/>
        <v>9.783630690961723E-5</v>
      </c>
      <c r="BV181" s="39">
        <f t="shared" si="247"/>
        <v>5.1364061127549051E-4</v>
      </c>
      <c r="BW181" s="39">
        <f t="shared" si="248"/>
        <v>2.1890873671026856E-3</v>
      </c>
      <c r="BX181" s="39">
        <f t="shared" si="249"/>
        <v>6.8485414836732064E-4</v>
      </c>
      <c r="BY181" s="39">
        <f t="shared" si="250"/>
        <v>7.8689608837938761E-3</v>
      </c>
      <c r="BZ181" s="39">
        <f t="shared" si="251"/>
        <v>3.7596146444792955E-3</v>
      </c>
      <c r="CA181" s="39">
        <f t="shared" si="252"/>
        <v>4.2929553266031024E-3</v>
      </c>
      <c r="CB181" s="39">
        <f t="shared" si="253"/>
        <v>5.2896903718836611E-4</v>
      </c>
      <c r="CC181" s="39">
        <f t="shared" si="254"/>
        <v>6.9946318967056663E-5</v>
      </c>
      <c r="CD181" s="39">
        <f t="shared" si="255"/>
        <v>8.174976029274748E-4</v>
      </c>
      <c r="CE181" s="39">
        <f t="shared" si="256"/>
        <v>3.4973159483528331E-5</v>
      </c>
      <c r="CF181" s="39">
        <f t="shared" si="257"/>
        <v>1.8360908728852376E-4</v>
      </c>
      <c r="CG181" s="39">
        <f t="shared" si="258"/>
        <v>7.8252444344394643E-4</v>
      </c>
      <c r="CH181" s="39">
        <f t="shared" si="259"/>
        <v>2.4481211638469833E-4</v>
      </c>
      <c r="CI181" s="39">
        <f t="shared" si="260"/>
        <v>0.34533781498877675</v>
      </c>
      <c r="CJ181" s="39">
        <f t="shared" si="261"/>
        <v>0.16499473382797111</v>
      </c>
      <c r="CK181" s="39">
        <f t="shared" si="262"/>
        <v>0.18840096351054378</v>
      </c>
      <c r="CL181" s="39">
        <f t="shared" si="263"/>
        <v>2.3214375340912217E-2</v>
      </c>
      <c r="CM181" s="39">
        <f t="shared" si="264"/>
        <v>3.0696694665669046E-3</v>
      </c>
      <c r="CN181" s="39">
        <f t="shared" si="265"/>
        <v>3.5876761890500694E-2</v>
      </c>
      <c r="CO181" s="39">
        <f t="shared" si="266"/>
        <v>1.5348347332834523E-3</v>
      </c>
      <c r="CP181" s="39">
        <f t="shared" si="267"/>
        <v>8.0578823497381262E-3</v>
      </c>
      <c r="CQ181" s="39">
        <f t="shared" si="268"/>
        <v>3.434192715721724E-2</v>
      </c>
      <c r="CR181" s="39">
        <f t="shared" si="269"/>
        <v>1.0743843132984165E-2</v>
      </c>
      <c r="CS181" s="39">
        <f t="shared" si="270"/>
        <v>4.820983630071185E-2</v>
      </c>
      <c r="CT181" s="39">
        <f t="shared" si="271"/>
        <v>2.3033588454784548E-2</v>
      </c>
      <c r="CU181" s="39">
        <f t="shared" si="272"/>
        <v>2.6301144026277239E-2</v>
      </c>
      <c r="CV181" s="39">
        <f t="shared" si="273"/>
        <v>3.2407723291034071E-3</v>
      </c>
      <c r="CW181" s="39">
        <f t="shared" si="274"/>
        <v>4.2853187822854968E-4</v>
      </c>
      <c r="CX181" s="39">
        <f t="shared" si="275"/>
        <v>5.0084663267961748E-3</v>
      </c>
      <c r="CY181" s="39">
        <f t="shared" si="276"/>
        <v>2.1426593911427484E-4</v>
      </c>
      <c r="CZ181" s="39">
        <f t="shared" si="277"/>
        <v>1.1248961803499431E-3</v>
      </c>
      <c r="DA181" s="39">
        <f t="shared" si="278"/>
        <v>4.7942003876818998E-3</v>
      </c>
      <c r="DB181" s="39">
        <f t="shared" si="279"/>
        <v>1.4998615737999239E-3</v>
      </c>
    </row>
    <row r="182" spans="1:106" ht="12.75" customHeight="1" x14ac:dyDescent="0.3">
      <c r="A182" s="9" t="str">
        <f t="shared" si="280"/>
        <v>03 Baja California Sur50-54 añosTotal</v>
      </c>
      <c r="B182" s="22" t="s">
        <v>38</v>
      </c>
      <c r="C182" s="22" t="s">
        <v>14</v>
      </c>
      <c r="D182" s="30" t="s">
        <v>85</v>
      </c>
      <c r="E182" s="23">
        <v>43337</v>
      </c>
      <c r="F182" s="23">
        <v>40583</v>
      </c>
      <c r="G182" s="23">
        <v>40168</v>
      </c>
      <c r="H182" s="23">
        <v>345</v>
      </c>
      <c r="I182" s="23">
        <v>70</v>
      </c>
      <c r="J182" s="23">
        <v>2588</v>
      </c>
      <c r="K182" s="23">
        <v>2293</v>
      </c>
      <c r="L182" s="23">
        <v>224</v>
      </c>
      <c r="M182" s="23">
        <v>71</v>
      </c>
      <c r="N182" s="23">
        <v>166</v>
      </c>
      <c r="O182" s="38">
        <f>+'07'!E181-'05'!J182</f>
        <v>345</v>
      </c>
      <c r="P182" s="38">
        <f t="shared" si="281"/>
        <v>2933</v>
      </c>
      <c r="Q182" s="39">
        <f>'07'!F181/'05'!$P182</f>
        <v>0.38356631435390387</v>
      </c>
      <c r="R182" s="39">
        <f>'07'!G181/'05'!$P182</f>
        <v>0.18411183088987385</v>
      </c>
      <c r="S182" s="39">
        <f>'07'!H181/'05'!$P182</f>
        <v>0.27957722468462326</v>
      </c>
      <c r="T182" s="39">
        <f>'07'!I181/'05'!$P182</f>
        <v>2.1479713603818614E-2</v>
      </c>
      <c r="U182" s="39">
        <f>'07'!J181/'05'!$P182</f>
        <v>6.8189566996249571E-4</v>
      </c>
      <c r="V182" s="39">
        <f>'07'!K181/'05'!$P182</f>
        <v>3.8527105352881008E-2</v>
      </c>
      <c r="W182" s="39">
        <f>'07'!L181/'05'!$P182</f>
        <v>6.8189566996249571E-4</v>
      </c>
      <c r="X182" s="39">
        <f>'07'!M181/'05'!$P182</f>
        <v>1.2956017729287419E-2</v>
      </c>
      <c r="Y182" s="39">
        <f>'07'!N181/'05'!$P182</f>
        <v>5.762018411183089E-2</v>
      </c>
      <c r="Z182" s="39">
        <f>'07'!O181/'05'!$P182</f>
        <v>2.0797817933856121E-2</v>
      </c>
      <c r="AA182" s="44">
        <f t="shared" si="282"/>
        <v>85.918854415274467</v>
      </c>
      <c r="AB182" s="44">
        <f t="shared" si="283"/>
        <v>41.241050119331739</v>
      </c>
      <c r="AC182" s="44">
        <f t="shared" si="284"/>
        <v>62.625298329355608</v>
      </c>
      <c r="AD182" s="44">
        <f t="shared" si="285"/>
        <v>4.8114558472553695</v>
      </c>
      <c r="AE182" s="44">
        <f t="shared" si="286"/>
        <v>0.15274463007159905</v>
      </c>
      <c r="AF182" s="44">
        <f t="shared" si="287"/>
        <v>8.6300715990453458</v>
      </c>
      <c r="AG182" s="44">
        <f t="shared" si="288"/>
        <v>0.15274463007159905</v>
      </c>
      <c r="AH182" s="44">
        <f t="shared" si="289"/>
        <v>2.9021479713603817</v>
      </c>
      <c r="AI182" s="44">
        <f t="shared" si="290"/>
        <v>12.906921241050119</v>
      </c>
      <c r="AJ182" s="44">
        <f t="shared" si="291"/>
        <v>4.6587112171837708</v>
      </c>
      <c r="AK182" s="44">
        <f t="shared" si="292"/>
        <v>27.233208319127176</v>
      </c>
      <c r="AL182" s="44">
        <f t="shared" si="293"/>
        <v>13.071939993181044</v>
      </c>
      <c r="AM182" s="44">
        <f t="shared" si="294"/>
        <v>19.849982952608251</v>
      </c>
      <c r="AN182" s="44">
        <f t="shared" si="295"/>
        <v>1.5250596658711215</v>
      </c>
      <c r="AO182" s="44">
        <f t="shared" si="296"/>
        <v>4.8414592567337197E-2</v>
      </c>
      <c r="AP182" s="44">
        <f t="shared" si="297"/>
        <v>2.7354244800545517</v>
      </c>
      <c r="AQ182" s="44">
        <f t="shared" si="298"/>
        <v>4.8414592567337197E-2</v>
      </c>
      <c r="AR182" s="44">
        <f t="shared" si="299"/>
        <v>0.91987725877940674</v>
      </c>
      <c r="AS182" s="44">
        <f t="shared" si="300"/>
        <v>4.091033071939993</v>
      </c>
      <c r="AT182" s="44">
        <f t="shared" si="301"/>
        <v>1.4766450733037846</v>
      </c>
      <c r="AU182" s="44">
        <f t="shared" si="302"/>
        <v>879.51755881350152</v>
      </c>
      <c r="AV182" s="44">
        <f t="shared" si="303"/>
        <v>422.16842823048074</v>
      </c>
      <c r="AW182" s="44">
        <f t="shared" si="304"/>
        <v>641.07057620184116</v>
      </c>
      <c r="AX182" s="44">
        <f t="shared" si="305"/>
        <v>49.252983293556085</v>
      </c>
      <c r="AY182" s="44">
        <f t="shared" si="306"/>
        <v>1.5635867712240026</v>
      </c>
      <c r="AZ182" s="44">
        <f t="shared" si="307"/>
        <v>88.342652574156148</v>
      </c>
      <c r="BA182" s="44">
        <f t="shared" si="308"/>
        <v>1.5635867712240026</v>
      </c>
      <c r="BB182" s="44">
        <f t="shared" si="309"/>
        <v>29.708148653256053</v>
      </c>
      <c r="BC182" s="44">
        <f t="shared" si="310"/>
        <v>132.12308216842823</v>
      </c>
      <c r="BD182" s="44">
        <f t="shared" si="311"/>
        <v>47.689396522332082</v>
      </c>
      <c r="BE182" s="44">
        <f t="shared" si="312"/>
        <v>132.33037845209682</v>
      </c>
      <c r="BF182" s="44">
        <f t="shared" si="313"/>
        <v>63.518581657006479</v>
      </c>
      <c r="BG182" s="44">
        <f t="shared" si="314"/>
        <v>96.45414251619502</v>
      </c>
      <c r="BH182" s="44">
        <f t="shared" si="315"/>
        <v>7.4105011933174216</v>
      </c>
      <c r="BI182" s="44">
        <f t="shared" si="316"/>
        <v>0.23525400613706102</v>
      </c>
      <c r="BJ182" s="44">
        <f t="shared" si="317"/>
        <v>13.291851346743949</v>
      </c>
      <c r="BK182" s="44">
        <f t="shared" si="318"/>
        <v>0.23525400613706102</v>
      </c>
      <c r="BL182" s="44">
        <f t="shared" si="319"/>
        <v>4.4698261166041595</v>
      </c>
      <c r="BM182" s="44">
        <f t="shared" si="320"/>
        <v>19.878963518581656</v>
      </c>
      <c r="BN182" s="44">
        <f t="shared" si="321"/>
        <v>7.1752471871803616</v>
      </c>
      <c r="BO182" s="39">
        <f t="shared" si="322"/>
        <v>2.9293847396956858E-2</v>
      </c>
      <c r="BP182" s="39">
        <f t="shared" si="241"/>
        <v>1.4061046750539291E-2</v>
      </c>
      <c r="BQ182" s="39">
        <f t="shared" si="242"/>
        <v>2.1351959880448555E-2</v>
      </c>
      <c r="BR182" s="39">
        <f t="shared" si="243"/>
        <v>1.6404554542295839E-3</v>
      </c>
      <c r="BS182" s="39">
        <f t="shared" si="244"/>
        <v>5.2077950927923308E-5</v>
      </c>
      <c r="BT182" s="39">
        <f t="shared" si="245"/>
        <v>2.9424042274276666E-3</v>
      </c>
      <c r="BU182" s="39">
        <f t="shared" si="246"/>
        <v>5.2077950927923308E-5</v>
      </c>
      <c r="BV182" s="39">
        <f t="shared" si="247"/>
        <v>9.8948106763054261E-4</v>
      </c>
      <c r="BW182" s="39">
        <f t="shared" si="248"/>
        <v>4.400586853409519E-3</v>
      </c>
      <c r="BX182" s="39">
        <f t="shared" si="249"/>
        <v>1.5883775033016607E-3</v>
      </c>
      <c r="BY182" s="39">
        <f t="shared" si="250"/>
        <v>9.2851034159997185E-3</v>
      </c>
      <c r="BZ182" s="39">
        <f t="shared" si="251"/>
        <v>4.4568496396798652E-3</v>
      </c>
      <c r="CA182" s="39">
        <f t="shared" si="252"/>
        <v>6.7678087121064616E-3</v>
      </c>
      <c r="CB182" s="39">
        <f t="shared" si="253"/>
        <v>5.1996579129598419E-4</v>
      </c>
      <c r="CC182" s="39">
        <f t="shared" si="254"/>
        <v>1.6506850517332833E-5</v>
      </c>
      <c r="CD182" s="39">
        <f t="shared" si="255"/>
        <v>9.3263705422930502E-4</v>
      </c>
      <c r="CE182" s="39">
        <f t="shared" si="256"/>
        <v>1.6506850517332833E-5</v>
      </c>
      <c r="CF182" s="39">
        <f t="shared" si="257"/>
        <v>3.1363015982932378E-4</v>
      </c>
      <c r="CG182" s="39">
        <f t="shared" si="258"/>
        <v>1.3948288687146242E-3</v>
      </c>
      <c r="CH182" s="39">
        <f t="shared" si="259"/>
        <v>5.0345894077865141E-4</v>
      </c>
      <c r="CI182" s="39">
        <f t="shared" si="260"/>
        <v>0.29986960750545566</v>
      </c>
      <c r="CJ182" s="39">
        <f t="shared" si="261"/>
        <v>0.14393741160261872</v>
      </c>
      <c r="CK182" s="39">
        <f t="shared" si="262"/>
        <v>0.21857162502619884</v>
      </c>
      <c r="CL182" s="39">
        <f t="shared" si="263"/>
        <v>1.6792698020305519E-2</v>
      </c>
      <c r="CM182" s="39">
        <f t="shared" si="264"/>
        <v>5.3310152445414343E-4</v>
      </c>
      <c r="CN182" s="39">
        <f t="shared" si="265"/>
        <v>3.0120236131659102E-2</v>
      </c>
      <c r="CO182" s="39">
        <f t="shared" si="266"/>
        <v>5.3310152445414343E-4</v>
      </c>
      <c r="CP182" s="39">
        <f t="shared" si="267"/>
        <v>1.0128928964628726E-2</v>
      </c>
      <c r="CQ182" s="39">
        <f t="shared" si="268"/>
        <v>4.5047078816375118E-2</v>
      </c>
      <c r="CR182" s="39">
        <f t="shared" si="269"/>
        <v>1.6259596495851375E-2</v>
      </c>
      <c r="CS182" s="39">
        <f t="shared" si="270"/>
        <v>4.5117756035491584E-2</v>
      </c>
      <c r="CT182" s="39">
        <f t="shared" si="271"/>
        <v>2.1656522897035964E-2</v>
      </c>
      <c r="CU182" s="39">
        <f t="shared" si="272"/>
        <v>3.2885831065869425E-2</v>
      </c>
      <c r="CV182" s="39">
        <f t="shared" si="273"/>
        <v>2.5265943379875287E-3</v>
      </c>
      <c r="CW182" s="39">
        <f t="shared" si="274"/>
        <v>8.0209344063096147E-5</v>
      </c>
      <c r="CX182" s="39">
        <f t="shared" si="275"/>
        <v>4.5318279395649332E-3</v>
      </c>
      <c r="CY182" s="39">
        <f t="shared" si="276"/>
        <v>8.0209344063096147E-5</v>
      </c>
      <c r="CZ182" s="39">
        <f t="shared" si="277"/>
        <v>1.523977537198827E-3</v>
      </c>
      <c r="DA182" s="39">
        <f t="shared" si="278"/>
        <v>6.7776895733316252E-3</v>
      </c>
      <c r="DB182" s="39">
        <f t="shared" si="279"/>
        <v>2.446384993924433E-3</v>
      </c>
    </row>
    <row r="183" spans="1:106" ht="12.75" customHeight="1" x14ac:dyDescent="0.3">
      <c r="A183" s="9" t="str">
        <f t="shared" si="280"/>
        <v>03 Baja California Sur55-59 añosTotal</v>
      </c>
      <c r="B183" s="22" t="s">
        <v>38</v>
      </c>
      <c r="C183" s="22" t="s">
        <v>14</v>
      </c>
      <c r="D183" s="30" t="s">
        <v>86</v>
      </c>
      <c r="E183" s="23">
        <v>33731</v>
      </c>
      <c r="F183" s="23">
        <v>31890</v>
      </c>
      <c r="G183" s="23">
        <v>31576</v>
      </c>
      <c r="H183" s="23">
        <v>266</v>
      </c>
      <c r="I183" s="23">
        <v>48</v>
      </c>
      <c r="J183" s="23">
        <v>1767</v>
      </c>
      <c r="K183" s="23">
        <v>1562</v>
      </c>
      <c r="L183" s="23">
        <v>157</v>
      </c>
      <c r="M183" s="23">
        <v>48</v>
      </c>
      <c r="N183" s="23">
        <v>74</v>
      </c>
      <c r="O183" s="38">
        <f>+'07'!E182-'05'!J183</f>
        <v>266</v>
      </c>
      <c r="P183" s="38">
        <f t="shared" si="281"/>
        <v>2033</v>
      </c>
      <c r="Q183" s="39">
        <f>'07'!F182/'05'!$P183</f>
        <v>0.30988686669945892</v>
      </c>
      <c r="R183" s="39">
        <f>'07'!G182/'05'!$P183</f>
        <v>0.15445154943433351</v>
      </c>
      <c r="S183" s="39">
        <f>'07'!H182/'05'!$P183</f>
        <v>0.35514018691588783</v>
      </c>
      <c r="T183" s="39">
        <f>'07'!I182/'05'!$P183</f>
        <v>1.6724053123462864E-2</v>
      </c>
      <c r="U183" s="39">
        <f>'07'!J182/'05'!$P183</f>
        <v>1.9675356615838661E-3</v>
      </c>
      <c r="V183" s="39">
        <f>'07'!K182/'05'!$P183</f>
        <v>4.0334481062469257E-2</v>
      </c>
      <c r="W183" s="39">
        <f>'07'!L182/'05'!$P183</f>
        <v>2.4594195769798328E-3</v>
      </c>
      <c r="X183" s="39">
        <f>'07'!M182/'05'!$P183</f>
        <v>5.4107230693556324E-3</v>
      </c>
      <c r="Y183" s="39">
        <f>'07'!N182/'05'!$P183</f>
        <v>9.5425479586817505E-2</v>
      </c>
      <c r="Z183" s="39">
        <f>'07'!O182/'05'!$P183</f>
        <v>1.8199704869650762E-2</v>
      </c>
      <c r="AA183" s="44">
        <f t="shared" si="282"/>
        <v>48.652238071815049</v>
      </c>
      <c r="AB183" s="44">
        <f t="shared" si="283"/>
        <v>24.248893261190361</v>
      </c>
      <c r="AC183" s="44">
        <f t="shared" si="284"/>
        <v>55.757009345794387</v>
      </c>
      <c r="AD183" s="44">
        <f t="shared" si="285"/>
        <v>2.6256763403836696</v>
      </c>
      <c r="AE183" s="44">
        <f t="shared" si="286"/>
        <v>0.30890309886866696</v>
      </c>
      <c r="AF183" s="44">
        <f t="shared" si="287"/>
        <v>6.3325135268076735</v>
      </c>
      <c r="AG183" s="44">
        <f t="shared" si="288"/>
        <v>0.38612887358583375</v>
      </c>
      <c r="AH183" s="44">
        <f t="shared" si="289"/>
        <v>0.84948352188883425</v>
      </c>
      <c r="AI183" s="44">
        <f t="shared" si="290"/>
        <v>14.981800295130348</v>
      </c>
      <c r="AJ183" s="44">
        <f t="shared" si="291"/>
        <v>2.8573536645351694</v>
      </c>
      <c r="AK183" s="44">
        <f t="shared" si="292"/>
        <v>14.874569601574027</v>
      </c>
      <c r="AL183" s="44">
        <f t="shared" si="293"/>
        <v>7.4136743728480088</v>
      </c>
      <c r="AM183" s="44">
        <f t="shared" si="294"/>
        <v>17.046728971962615</v>
      </c>
      <c r="AN183" s="44">
        <f t="shared" si="295"/>
        <v>0.80275454992621742</v>
      </c>
      <c r="AO183" s="44">
        <f t="shared" si="296"/>
        <v>9.4441711756025573E-2</v>
      </c>
      <c r="AP183" s="44">
        <f t="shared" si="297"/>
        <v>1.9360550909985244</v>
      </c>
      <c r="AQ183" s="44">
        <f t="shared" si="298"/>
        <v>0.11805213969503198</v>
      </c>
      <c r="AR183" s="44">
        <f t="shared" si="299"/>
        <v>0.25971470732907037</v>
      </c>
      <c r="AS183" s="44">
        <f t="shared" si="300"/>
        <v>4.58042302016724</v>
      </c>
      <c r="AT183" s="44">
        <f t="shared" si="301"/>
        <v>0.87358583374323651</v>
      </c>
      <c r="AU183" s="44">
        <f t="shared" si="302"/>
        <v>484.04328578455483</v>
      </c>
      <c r="AV183" s="44">
        <f t="shared" si="303"/>
        <v>241.25332021642893</v>
      </c>
      <c r="AW183" s="44">
        <f t="shared" si="304"/>
        <v>554.72897196261681</v>
      </c>
      <c r="AX183" s="44">
        <f t="shared" si="305"/>
        <v>26.122970978848993</v>
      </c>
      <c r="AY183" s="44">
        <f t="shared" si="306"/>
        <v>3.0732907033939987</v>
      </c>
      <c r="AZ183" s="44">
        <f t="shared" si="307"/>
        <v>63.002459419576979</v>
      </c>
      <c r="BA183" s="44">
        <f t="shared" si="308"/>
        <v>3.8416133792424989</v>
      </c>
      <c r="BB183" s="44">
        <f t="shared" si="309"/>
        <v>8.4515494343334971</v>
      </c>
      <c r="BC183" s="44">
        <f t="shared" si="310"/>
        <v>149.05459911460895</v>
      </c>
      <c r="BD183" s="44">
        <f t="shared" si="311"/>
        <v>28.427939006394489</v>
      </c>
      <c r="BE183" s="44">
        <f t="shared" si="312"/>
        <v>82.429906542056074</v>
      </c>
      <c r="BF183" s="44">
        <f t="shared" si="313"/>
        <v>41.084112149532714</v>
      </c>
      <c r="BG183" s="44">
        <f t="shared" si="314"/>
        <v>94.467289719626166</v>
      </c>
      <c r="BH183" s="44">
        <f t="shared" si="315"/>
        <v>4.4485981308411215</v>
      </c>
      <c r="BI183" s="44">
        <f t="shared" si="316"/>
        <v>0.52336448598130836</v>
      </c>
      <c r="BJ183" s="44">
        <f t="shared" si="317"/>
        <v>10.728971962616823</v>
      </c>
      <c r="BK183" s="44">
        <f t="shared" si="318"/>
        <v>0.65420560747663559</v>
      </c>
      <c r="BL183" s="44">
        <f t="shared" si="319"/>
        <v>1.4392523364485983</v>
      </c>
      <c r="BM183" s="44">
        <f t="shared" si="320"/>
        <v>25.383177570093455</v>
      </c>
      <c r="BN183" s="44">
        <f t="shared" si="321"/>
        <v>4.8411214953271022</v>
      </c>
      <c r="BO183" s="39">
        <f t="shared" si="322"/>
        <v>2.3931253355541096E-2</v>
      </c>
      <c r="BP183" s="39">
        <f t="shared" si="241"/>
        <v>1.1927640561333183E-2</v>
      </c>
      <c r="BQ183" s="39">
        <f t="shared" si="242"/>
        <v>2.7425976067778843E-2</v>
      </c>
      <c r="BR183" s="39">
        <f t="shared" si="243"/>
        <v>1.291527958870472E-3</v>
      </c>
      <c r="BS183" s="39">
        <f t="shared" si="244"/>
        <v>1.5194446574946728E-4</v>
      </c>
      <c r="BT183" s="39">
        <f t="shared" si="245"/>
        <v>3.1148615478640796E-3</v>
      </c>
      <c r="BU183" s="39">
        <f t="shared" si="246"/>
        <v>1.8993058218683411E-4</v>
      </c>
      <c r="BV183" s="39">
        <f t="shared" si="247"/>
        <v>4.1784728081103507E-4</v>
      </c>
      <c r="BW183" s="39">
        <f t="shared" si="248"/>
        <v>7.369306588849163E-3</v>
      </c>
      <c r="BX183" s="39">
        <f t="shared" si="249"/>
        <v>1.4054863081825722E-3</v>
      </c>
      <c r="BY183" s="39">
        <f t="shared" si="250"/>
        <v>7.3165615354520543E-3</v>
      </c>
      <c r="BZ183" s="39">
        <f t="shared" si="251"/>
        <v>3.6466671779872154E-3</v>
      </c>
      <c r="CA183" s="39">
        <f t="shared" si="252"/>
        <v>8.3850117914228313E-3</v>
      </c>
      <c r="CB183" s="39">
        <f t="shared" si="253"/>
        <v>3.9486205111963473E-4</v>
      </c>
      <c r="CC183" s="39">
        <f t="shared" si="254"/>
        <v>4.6454358955251142E-5</v>
      </c>
      <c r="CD183" s="39">
        <f t="shared" si="255"/>
        <v>9.523143585826485E-4</v>
      </c>
      <c r="CE183" s="39">
        <f t="shared" si="256"/>
        <v>5.8067948694063931E-5</v>
      </c>
      <c r="CF183" s="39">
        <f t="shared" si="257"/>
        <v>1.2774948712694067E-4</v>
      </c>
      <c r="CG183" s="39">
        <f t="shared" si="258"/>
        <v>2.2530364093296803E-3</v>
      </c>
      <c r="CH183" s="39">
        <f t="shared" si="259"/>
        <v>4.2970282033607306E-4</v>
      </c>
      <c r="CI183" s="39">
        <f t="shared" si="260"/>
        <v>0.23809310663283562</v>
      </c>
      <c r="CJ183" s="39">
        <f t="shared" si="261"/>
        <v>0.11866862775033396</v>
      </c>
      <c r="CK183" s="39">
        <f t="shared" si="262"/>
        <v>0.27286225871255132</v>
      </c>
      <c r="CL183" s="39">
        <f t="shared" si="263"/>
        <v>1.2849469246851448E-2</v>
      </c>
      <c r="CM183" s="39">
        <f t="shared" si="264"/>
        <v>1.5117022643354641E-3</v>
      </c>
      <c r="CN183" s="39">
        <f t="shared" si="265"/>
        <v>3.0989896418877019E-2</v>
      </c>
      <c r="CO183" s="39">
        <f t="shared" si="266"/>
        <v>1.8896278304193306E-3</v>
      </c>
      <c r="CP183" s="39">
        <f t="shared" si="267"/>
        <v>4.157181226922527E-3</v>
      </c>
      <c r="CQ183" s="39">
        <f t="shared" si="268"/>
        <v>7.3317559820270023E-2</v>
      </c>
      <c r="CR183" s="39">
        <f t="shared" si="269"/>
        <v>1.3983245945103044E-2</v>
      </c>
      <c r="CS183" s="39">
        <f t="shared" si="270"/>
        <v>4.0545945175630142E-2</v>
      </c>
      <c r="CT183" s="39">
        <f t="shared" si="271"/>
        <v>2.0208613944679151E-2</v>
      </c>
      <c r="CU183" s="39">
        <f t="shared" si="272"/>
        <v>4.6466940344134858E-2</v>
      </c>
      <c r="CV183" s="39">
        <f t="shared" si="273"/>
        <v>2.1881938666213092E-3</v>
      </c>
      <c r="CW183" s="39">
        <f t="shared" si="274"/>
        <v>2.5743457254368338E-4</v>
      </c>
      <c r="CX183" s="39">
        <f t="shared" si="275"/>
        <v>5.2774087371455104E-3</v>
      </c>
      <c r="CY183" s="39">
        <f t="shared" si="276"/>
        <v>3.2179321567960434E-4</v>
      </c>
      <c r="CZ183" s="39">
        <f t="shared" si="277"/>
        <v>7.0794507449512955E-4</v>
      </c>
      <c r="DA183" s="39">
        <f t="shared" si="278"/>
        <v>1.2485576768368645E-2</v>
      </c>
      <c r="DB183" s="39">
        <f t="shared" si="279"/>
        <v>2.3812697960290713E-3</v>
      </c>
    </row>
    <row r="184" spans="1:106" ht="12.75" customHeight="1" x14ac:dyDescent="0.3">
      <c r="A184" s="9" t="str">
        <f t="shared" si="280"/>
        <v>03 Baja California Sur60-64 añosTotal</v>
      </c>
      <c r="B184" s="22" t="s">
        <v>38</v>
      </c>
      <c r="C184" s="22" t="s">
        <v>14</v>
      </c>
      <c r="D184" s="30" t="s">
        <v>87</v>
      </c>
      <c r="E184" s="23">
        <v>27095</v>
      </c>
      <c r="F184" s="23">
        <v>25728</v>
      </c>
      <c r="G184" s="23">
        <v>25479</v>
      </c>
      <c r="H184" s="23">
        <v>201</v>
      </c>
      <c r="I184" s="23">
        <v>48</v>
      </c>
      <c r="J184" s="23">
        <v>1332</v>
      </c>
      <c r="K184" s="23">
        <v>1081</v>
      </c>
      <c r="L184" s="23">
        <v>187</v>
      </c>
      <c r="M184" s="23">
        <v>64</v>
      </c>
      <c r="N184" s="23">
        <v>35</v>
      </c>
      <c r="O184" s="38">
        <f>+'07'!E183-'05'!J184</f>
        <v>201</v>
      </c>
      <c r="P184" s="38">
        <f t="shared" si="281"/>
        <v>1533</v>
      </c>
      <c r="Q184" s="39">
        <f>'07'!F183/'05'!$P184</f>
        <v>0.19439008480104369</v>
      </c>
      <c r="R184" s="39">
        <f>'07'!G183/'05'!$P184</f>
        <v>0.13307240704500978</v>
      </c>
      <c r="S184" s="39">
        <f>'07'!H183/'05'!$P184</f>
        <v>0.43705153294194388</v>
      </c>
      <c r="T184" s="39">
        <f>'07'!I183/'05'!$P184</f>
        <v>2.2831050228310501E-2</v>
      </c>
      <c r="U184" s="39">
        <f>'07'!J183/'05'!$P184</f>
        <v>0</v>
      </c>
      <c r="V184" s="39">
        <f>'07'!K183/'05'!$P184</f>
        <v>5.6099151989562945E-2</v>
      </c>
      <c r="W184" s="39">
        <f>'07'!L183/'05'!$P184</f>
        <v>1.9569471624266144E-3</v>
      </c>
      <c r="X184" s="39">
        <f>'07'!M183/'05'!$P184</f>
        <v>6.5231572080887146E-4</v>
      </c>
      <c r="Y184" s="39">
        <f>'07'!N183/'05'!$P184</f>
        <v>0.13698630136986301</v>
      </c>
      <c r="Z184" s="39">
        <f>'07'!O183/'05'!$P184</f>
        <v>1.6960208741030658E-2</v>
      </c>
      <c r="AA184" s="44">
        <f t="shared" si="282"/>
        <v>36.350945857795168</v>
      </c>
      <c r="AB184" s="44">
        <f t="shared" si="283"/>
        <v>24.884540117416829</v>
      </c>
      <c r="AC184" s="44">
        <f t="shared" si="284"/>
        <v>81.728636660143508</v>
      </c>
      <c r="AD184" s="44">
        <f t="shared" si="285"/>
        <v>4.269406392694064</v>
      </c>
      <c r="AE184" s="44">
        <f t="shared" si="286"/>
        <v>0</v>
      </c>
      <c r="AF184" s="44">
        <f t="shared" si="287"/>
        <v>10.49054142204827</v>
      </c>
      <c r="AG184" s="44">
        <f t="shared" si="288"/>
        <v>0.36594911937377689</v>
      </c>
      <c r="AH184" s="44">
        <f t="shared" si="289"/>
        <v>0.12198303979125896</v>
      </c>
      <c r="AI184" s="44">
        <f t="shared" si="290"/>
        <v>25.616438356164384</v>
      </c>
      <c r="AJ184" s="44">
        <f t="shared" si="291"/>
        <v>3.1715590345727329</v>
      </c>
      <c r="AK184" s="44">
        <f t="shared" si="292"/>
        <v>12.440965427266796</v>
      </c>
      <c r="AL184" s="44">
        <f t="shared" si="293"/>
        <v>8.5166340508806258</v>
      </c>
      <c r="AM184" s="44">
        <f t="shared" si="294"/>
        <v>27.971298108284408</v>
      </c>
      <c r="AN184" s="44">
        <f t="shared" si="295"/>
        <v>1.4611872146118721</v>
      </c>
      <c r="AO184" s="44">
        <f t="shared" si="296"/>
        <v>0</v>
      </c>
      <c r="AP184" s="44">
        <f t="shared" si="297"/>
        <v>3.5903457273320285</v>
      </c>
      <c r="AQ184" s="44">
        <f t="shared" si="298"/>
        <v>0.12524461839530332</v>
      </c>
      <c r="AR184" s="44">
        <f t="shared" si="299"/>
        <v>4.1748206131767773E-2</v>
      </c>
      <c r="AS184" s="44">
        <f t="shared" si="300"/>
        <v>8.7671232876712324</v>
      </c>
      <c r="AT184" s="44">
        <f t="shared" si="301"/>
        <v>1.0854533594259621</v>
      </c>
      <c r="AU184" s="44">
        <f t="shared" si="302"/>
        <v>210.13568166992823</v>
      </c>
      <c r="AV184" s="44">
        <f t="shared" si="303"/>
        <v>143.85127201565558</v>
      </c>
      <c r="AW184" s="44">
        <f t="shared" si="304"/>
        <v>472.45270711024131</v>
      </c>
      <c r="AX184" s="44">
        <f t="shared" si="305"/>
        <v>24.68036529680365</v>
      </c>
      <c r="AY184" s="44">
        <f t="shared" si="306"/>
        <v>0</v>
      </c>
      <c r="AZ184" s="44">
        <f t="shared" si="307"/>
        <v>60.643183300717546</v>
      </c>
      <c r="BA184" s="44">
        <f t="shared" si="308"/>
        <v>2.1154598825831701</v>
      </c>
      <c r="BB184" s="44">
        <f t="shared" si="309"/>
        <v>0.7051532941943901</v>
      </c>
      <c r="BC184" s="44">
        <f t="shared" si="310"/>
        <v>148.08219178082192</v>
      </c>
      <c r="BD184" s="44">
        <f t="shared" si="311"/>
        <v>18.333985649054142</v>
      </c>
      <c r="BE184" s="44">
        <f t="shared" si="312"/>
        <v>39.072407045009783</v>
      </c>
      <c r="BF184" s="44">
        <f t="shared" si="313"/>
        <v>26.747553816046967</v>
      </c>
      <c r="BG184" s="44">
        <f t="shared" si="314"/>
        <v>87.847358121330714</v>
      </c>
      <c r="BH184" s="44">
        <f t="shared" si="315"/>
        <v>4.5890410958904111</v>
      </c>
      <c r="BI184" s="44">
        <f t="shared" si="316"/>
        <v>0</v>
      </c>
      <c r="BJ184" s="44">
        <f t="shared" si="317"/>
        <v>11.275929549902152</v>
      </c>
      <c r="BK184" s="44">
        <f t="shared" si="318"/>
        <v>0.39334637964774949</v>
      </c>
      <c r="BL184" s="44">
        <f t="shared" si="319"/>
        <v>0.13111545988258316</v>
      </c>
      <c r="BM184" s="44">
        <f t="shared" si="320"/>
        <v>27.534246575342465</v>
      </c>
      <c r="BN184" s="44">
        <f t="shared" si="321"/>
        <v>3.4090019569471623</v>
      </c>
      <c r="BO184" s="39">
        <f t="shared" si="322"/>
        <v>2.3712293449311916E-2</v>
      </c>
      <c r="BP184" s="39">
        <f t="shared" si="241"/>
        <v>1.623257672369004E-2</v>
      </c>
      <c r="BQ184" s="39">
        <f t="shared" si="242"/>
        <v>5.3312874533687875E-2</v>
      </c>
      <c r="BR184" s="39">
        <f t="shared" si="243"/>
        <v>2.7850009084762323E-3</v>
      </c>
      <c r="BS184" s="39">
        <f t="shared" si="244"/>
        <v>0</v>
      </c>
      <c r="BT184" s="39">
        <f t="shared" si="245"/>
        <v>6.8431450893987411E-3</v>
      </c>
      <c r="BU184" s="39">
        <f t="shared" si="246"/>
        <v>2.3871436358367703E-4</v>
      </c>
      <c r="BV184" s="39">
        <f t="shared" si="247"/>
        <v>7.9571454527892349E-5</v>
      </c>
      <c r="BW184" s="39">
        <f t="shared" si="248"/>
        <v>1.6710005450857393E-2</v>
      </c>
      <c r="BX184" s="39">
        <f t="shared" si="249"/>
        <v>2.0688578177252008E-3</v>
      </c>
      <c r="BY184" s="39">
        <f t="shared" si="250"/>
        <v>8.1154373302457904E-3</v>
      </c>
      <c r="BZ184" s="39">
        <f t="shared" si="251"/>
        <v>5.5555342797655744E-3</v>
      </c>
      <c r="CA184" s="39">
        <f t="shared" si="252"/>
        <v>1.8246117487465366E-2</v>
      </c>
      <c r="CB184" s="39">
        <f t="shared" si="253"/>
        <v>9.5315539113625058E-4</v>
      </c>
      <c r="CC184" s="39">
        <f t="shared" si="254"/>
        <v>0</v>
      </c>
      <c r="CD184" s="39">
        <f t="shared" si="255"/>
        <v>2.342038961077644E-3</v>
      </c>
      <c r="CE184" s="39">
        <f t="shared" si="256"/>
        <v>8.1699033525964331E-5</v>
      </c>
      <c r="CF184" s="39">
        <f t="shared" si="257"/>
        <v>2.7233011175321443E-5</v>
      </c>
      <c r="CG184" s="39">
        <f t="shared" si="258"/>
        <v>5.718932346817503E-3</v>
      </c>
      <c r="CH184" s="39">
        <f t="shared" si="259"/>
        <v>7.0805829055835756E-4</v>
      </c>
      <c r="CI184" s="39">
        <f t="shared" si="260"/>
        <v>0.13707480865618279</v>
      </c>
      <c r="CJ184" s="39">
        <f t="shared" si="261"/>
        <v>9.383644619416541E-2</v>
      </c>
      <c r="CK184" s="39">
        <f t="shared" si="262"/>
        <v>0.30818832818671971</v>
      </c>
      <c r="CL184" s="39">
        <f t="shared" si="263"/>
        <v>1.609939027841073E-2</v>
      </c>
      <c r="CM184" s="39">
        <f t="shared" si="264"/>
        <v>0</v>
      </c>
      <c r="CN184" s="39">
        <f t="shared" si="265"/>
        <v>3.9558501826952086E-2</v>
      </c>
      <c r="CO184" s="39">
        <f t="shared" si="266"/>
        <v>1.3799477381494913E-3</v>
      </c>
      <c r="CP184" s="39">
        <f t="shared" si="267"/>
        <v>4.5998257938316379E-4</v>
      </c>
      <c r="CQ184" s="39">
        <f t="shared" si="268"/>
        <v>9.6596341670464395E-2</v>
      </c>
      <c r="CR184" s="39">
        <f t="shared" si="269"/>
        <v>1.1959547063962258E-2</v>
      </c>
      <c r="CS184" s="39">
        <f t="shared" si="270"/>
        <v>2.5487545365303184E-2</v>
      </c>
      <c r="CT184" s="39">
        <f t="shared" si="271"/>
        <v>1.7447849847388758E-2</v>
      </c>
      <c r="CU184" s="39">
        <f t="shared" si="272"/>
        <v>5.7304212734070915E-2</v>
      </c>
      <c r="CV184" s="39">
        <f t="shared" si="273"/>
        <v>2.9935036502872869E-3</v>
      </c>
      <c r="CW184" s="39">
        <f t="shared" si="274"/>
        <v>0</v>
      </c>
      <c r="CX184" s="39">
        <f t="shared" si="275"/>
        <v>7.3554661121344759E-3</v>
      </c>
      <c r="CY184" s="39">
        <f t="shared" si="276"/>
        <v>2.5658602716748175E-4</v>
      </c>
      <c r="CZ184" s="39">
        <f t="shared" si="277"/>
        <v>8.5528675722493908E-5</v>
      </c>
      <c r="DA184" s="39">
        <f t="shared" si="278"/>
        <v>1.7961021901723721E-2</v>
      </c>
      <c r="DB184" s="39">
        <f t="shared" si="279"/>
        <v>2.2237455687848418E-3</v>
      </c>
    </row>
    <row r="185" spans="1:106" ht="12.75" customHeight="1" x14ac:dyDescent="0.3">
      <c r="A185" s="9" t="str">
        <f t="shared" si="280"/>
        <v>03 Baja California Sur65-69 añosTotal</v>
      </c>
      <c r="B185" s="22" t="s">
        <v>38</v>
      </c>
      <c r="C185" s="22" t="s">
        <v>14</v>
      </c>
      <c r="D185" s="30" t="s">
        <v>88</v>
      </c>
      <c r="E185" s="23">
        <v>19274</v>
      </c>
      <c r="F185" s="23">
        <v>18260</v>
      </c>
      <c r="G185" s="23">
        <v>18126</v>
      </c>
      <c r="H185" s="23">
        <v>106</v>
      </c>
      <c r="I185" s="23">
        <v>28</v>
      </c>
      <c r="J185" s="23">
        <v>983</v>
      </c>
      <c r="K185" s="23">
        <v>720</v>
      </c>
      <c r="L185" s="23">
        <v>201</v>
      </c>
      <c r="M185" s="23">
        <v>62</v>
      </c>
      <c r="N185" s="23">
        <v>31</v>
      </c>
      <c r="O185" s="38">
        <f>+'07'!E184-'05'!J185</f>
        <v>106</v>
      </c>
      <c r="P185" s="38">
        <f t="shared" si="281"/>
        <v>1089</v>
      </c>
      <c r="Q185" s="39">
        <f>'07'!F184/'05'!$P185</f>
        <v>0.13590449954086317</v>
      </c>
      <c r="R185" s="39">
        <f>'07'!G184/'05'!$P185</f>
        <v>7.3461891643709823E-2</v>
      </c>
      <c r="S185" s="39">
        <f>'07'!H184/'05'!$P185</f>
        <v>0.50137741046831952</v>
      </c>
      <c r="T185" s="39">
        <f>'07'!I184/'05'!$P185</f>
        <v>1.2855831037649219E-2</v>
      </c>
      <c r="U185" s="39">
        <f>'07'!J184/'05'!$P185</f>
        <v>0</v>
      </c>
      <c r="V185" s="39">
        <f>'07'!K184/'05'!$P185</f>
        <v>4.5913682277318638E-2</v>
      </c>
      <c r="W185" s="39">
        <f>'07'!L184/'05'!$P185</f>
        <v>2.7548209366391185E-3</v>
      </c>
      <c r="X185" s="39">
        <f>'07'!M184/'05'!$P185</f>
        <v>0</v>
      </c>
      <c r="Y185" s="39">
        <f>'07'!N184/'05'!$P185</f>
        <v>0.1928374655647383</v>
      </c>
      <c r="Z185" s="39">
        <f>'07'!O184/'05'!$P185</f>
        <v>3.489439853076217E-2</v>
      </c>
      <c r="AA185" s="44">
        <f t="shared" si="282"/>
        <v>27.316804407713498</v>
      </c>
      <c r="AB185" s="44">
        <f t="shared" si="283"/>
        <v>14.765840220385675</v>
      </c>
      <c r="AC185" s="44">
        <f t="shared" si="284"/>
        <v>100.77685950413222</v>
      </c>
      <c r="AD185" s="44">
        <f t="shared" si="285"/>
        <v>2.5840220385674928</v>
      </c>
      <c r="AE185" s="44">
        <f t="shared" si="286"/>
        <v>0</v>
      </c>
      <c r="AF185" s="44">
        <f t="shared" si="287"/>
        <v>9.228650137741047</v>
      </c>
      <c r="AG185" s="44">
        <f t="shared" si="288"/>
        <v>0.55371900826446285</v>
      </c>
      <c r="AH185" s="44">
        <f t="shared" si="289"/>
        <v>0</v>
      </c>
      <c r="AI185" s="44">
        <f t="shared" si="290"/>
        <v>38.760330578512395</v>
      </c>
      <c r="AJ185" s="44">
        <f t="shared" si="291"/>
        <v>7.0137741046831961</v>
      </c>
      <c r="AK185" s="44">
        <f t="shared" si="292"/>
        <v>8.4260789715335171</v>
      </c>
      <c r="AL185" s="44">
        <f t="shared" si="293"/>
        <v>4.5546372819100087</v>
      </c>
      <c r="AM185" s="44">
        <f t="shared" si="294"/>
        <v>31.085399449035812</v>
      </c>
      <c r="AN185" s="44">
        <f t="shared" si="295"/>
        <v>0.79706152433425159</v>
      </c>
      <c r="AO185" s="44">
        <f t="shared" si="296"/>
        <v>0</v>
      </c>
      <c r="AP185" s="44">
        <f t="shared" si="297"/>
        <v>2.8466483011937553</v>
      </c>
      <c r="AQ185" s="44">
        <f t="shared" si="298"/>
        <v>0.17079889807162535</v>
      </c>
      <c r="AR185" s="44">
        <f t="shared" si="299"/>
        <v>0</v>
      </c>
      <c r="AS185" s="44">
        <f t="shared" si="300"/>
        <v>11.955922865013774</v>
      </c>
      <c r="AT185" s="44">
        <f t="shared" si="301"/>
        <v>2.1634527089072546</v>
      </c>
      <c r="AU185" s="44">
        <f t="shared" si="302"/>
        <v>97.851239669421489</v>
      </c>
      <c r="AV185" s="44">
        <f t="shared" si="303"/>
        <v>52.892561983471076</v>
      </c>
      <c r="AW185" s="44">
        <f t="shared" si="304"/>
        <v>360.99173553719004</v>
      </c>
      <c r="AX185" s="44">
        <f t="shared" si="305"/>
        <v>9.2561983471074374</v>
      </c>
      <c r="AY185" s="44">
        <f t="shared" si="306"/>
        <v>0</v>
      </c>
      <c r="AZ185" s="44">
        <f t="shared" si="307"/>
        <v>33.057851239669418</v>
      </c>
      <c r="BA185" s="44">
        <f t="shared" si="308"/>
        <v>1.9834710743801653</v>
      </c>
      <c r="BB185" s="44">
        <f t="shared" si="309"/>
        <v>0</v>
      </c>
      <c r="BC185" s="44">
        <f t="shared" si="310"/>
        <v>138.84297520661158</v>
      </c>
      <c r="BD185" s="44">
        <f t="shared" si="311"/>
        <v>25.123966942148762</v>
      </c>
      <c r="BE185" s="44">
        <f t="shared" si="312"/>
        <v>14.405876951331496</v>
      </c>
      <c r="BF185" s="44">
        <f t="shared" si="313"/>
        <v>7.7869605142332414</v>
      </c>
      <c r="BG185" s="44">
        <f t="shared" si="314"/>
        <v>53.146005509641867</v>
      </c>
      <c r="BH185" s="44">
        <f t="shared" si="315"/>
        <v>1.3627180899908171</v>
      </c>
      <c r="BI185" s="44">
        <f t="shared" si="316"/>
        <v>0</v>
      </c>
      <c r="BJ185" s="44">
        <f t="shared" si="317"/>
        <v>4.8668503213957752</v>
      </c>
      <c r="BK185" s="44">
        <f t="shared" si="318"/>
        <v>0.29201101928374656</v>
      </c>
      <c r="BL185" s="44">
        <f t="shared" si="319"/>
        <v>0</v>
      </c>
      <c r="BM185" s="44">
        <f t="shared" si="320"/>
        <v>20.44077134986226</v>
      </c>
      <c r="BN185" s="44">
        <f t="shared" si="321"/>
        <v>3.6988062442607901</v>
      </c>
      <c r="BO185" s="39">
        <f t="shared" si="322"/>
        <v>2.5084301568148299E-2</v>
      </c>
      <c r="BP185" s="39">
        <f t="shared" si="241"/>
        <v>1.3559081928728811E-2</v>
      </c>
      <c r="BQ185" s="39">
        <f t="shared" si="242"/>
        <v>9.2540734163574126E-2</v>
      </c>
      <c r="BR185" s="39">
        <f t="shared" si="243"/>
        <v>2.3728393375275418E-3</v>
      </c>
      <c r="BS185" s="39">
        <f t="shared" si="244"/>
        <v>0</v>
      </c>
      <c r="BT185" s="39">
        <f t="shared" si="245"/>
        <v>8.474426205455507E-3</v>
      </c>
      <c r="BU185" s="39">
        <f t="shared" si="246"/>
        <v>5.0846557232733043E-4</v>
      </c>
      <c r="BV185" s="39">
        <f t="shared" si="247"/>
        <v>0</v>
      </c>
      <c r="BW185" s="39">
        <f t="shared" si="248"/>
        <v>3.5592590062913126E-2</v>
      </c>
      <c r="BX185" s="39">
        <f t="shared" si="249"/>
        <v>6.4405639161461857E-3</v>
      </c>
      <c r="BY185" s="39">
        <f t="shared" si="250"/>
        <v>7.7374462548517146E-3</v>
      </c>
      <c r="BZ185" s="39">
        <f t="shared" si="251"/>
        <v>4.1824033810009265E-3</v>
      </c>
      <c r="CA185" s="39">
        <f t="shared" si="252"/>
        <v>2.8544903075331324E-2</v>
      </c>
      <c r="CB185" s="39">
        <f t="shared" si="253"/>
        <v>7.3192059167516215E-4</v>
      </c>
      <c r="CC185" s="39">
        <f t="shared" si="254"/>
        <v>0</v>
      </c>
      <c r="CD185" s="39">
        <f t="shared" si="255"/>
        <v>2.614002113125579E-3</v>
      </c>
      <c r="CE185" s="39">
        <f t="shared" si="256"/>
        <v>1.5684012678753476E-4</v>
      </c>
      <c r="CF185" s="39">
        <f t="shared" si="257"/>
        <v>0</v>
      </c>
      <c r="CG185" s="39">
        <f t="shared" si="258"/>
        <v>1.0978808875127432E-2</v>
      </c>
      <c r="CH185" s="39">
        <f t="shared" si="259"/>
        <v>1.9866416059754403E-3</v>
      </c>
      <c r="CI185" s="39">
        <f t="shared" si="260"/>
        <v>8.9854214572471516E-2</v>
      </c>
      <c r="CJ185" s="39">
        <f t="shared" si="261"/>
        <v>4.8569845714849472E-2</v>
      </c>
      <c r="CK185" s="39">
        <f t="shared" si="262"/>
        <v>0.3314891970038476</v>
      </c>
      <c r="CL185" s="39">
        <f t="shared" si="263"/>
        <v>8.4997230000986562E-3</v>
      </c>
      <c r="CM185" s="39">
        <f t="shared" si="264"/>
        <v>0</v>
      </c>
      <c r="CN185" s="39">
        <f t="shared" si="265"/>
        <v>3.0356153571780918E-2</v>
      </c>
      <c r="CO185" s="39">
        <f t="shared" si="266"/>
        <v>1.8213692143068552E-3</v>
      </c>
      <c r="CP185" s="39">
        <f t="shared" si="267"/>
        <v>0</v>
      </c>
      <c r="CQ185" s="39">
        <f t="shared" si="268"/>
        <v>0.12749584500147987</v>
      </c>
      <c r="CR185" s="39">
        <f t="shared" si="269"/>
        <v>2.3070676714553501E-2</v>
      </c>
      <c r="CS185" s="39">
        <f t="shared" si="270"/>
        <v>1.322853714539164E-2</v>
      </c>
      <c r="CT185" s="39">
        <f t="shared" si="271"/>
        <v>7.1505606191306168E-3</v>
      </c>
      <c r="CU185" s="39">
        <f t="shared" si="272"/>
        <v>4.8802576225566455E-2</v>
      </c>
      <c r="CV185" s="39">
        <f t="shared" si="273"/>
        <v>1.2513481083478578E-3</v>
      </c>
      <c r="CW185" s="39">
        <f t="shared" si="274"/>
        <v>0</v>
      </c>
      <c r="CX185" s="39">
        <f t="shared" si="275"/>
        <v>4.4691003869566344E-3</v>
      </c>
      <c r="CY185" s="39">
        <f t="shared" si="276"/>
        <v>2.6814602321739814E-4</v>
      </c>
      <c r="CZ185" s="39">
        <f t="shared" si="277"/>
        <v>0</v>
      </c>
      <c r="DA185" s="39">
        <f t="shared" si="278"/>
        <v>1.8770221625217871E-2</v>
      </c>
      <c r="DB185" s="39">
        <f t="shared" si="279"/>
        <v>3.3965162940870434E-3</v>
      </c>
    </row>
    <row r="186" spans="1:106" ht="12.75" customHeight="1" x14ac:dyDescent="0.3">
      <c r="A186" s="9" t="str">
        <f t="shared" si="280"/>
        <v>03 Baja California Sur70-74 añosTotal</v>
      </c>
      <c r="B186" s="22" t="s">
        <v>38</v>
      </c>
      <c r="C186" s="22" t="s">
        <v>14</v>
      </c>
      <c r="D186" s="30" t="s">
        <v>89</v>
      </c>
      <c r="E186" s="23">
        <v>12545</v>
      </c>
      <c r="F186" s="23">
        <v>11992</v>
      </c>
      <c r="G186" s="23">
        <v>11896</v>
      </c>
      <c r="H186" s="23">
        <v>87</v>
      </c>
      <c r="I186" s="23">
        <v>9</v>
      </c>
      <c r="J186" s="23">
        <v>539</v>
      </c>
      <c r="K186" s="23">
        <v>377</v>
      </c>
      <c r="L186" s="23">
        <v>120</v>
      </c>
      <c r="M186" s="23">
        <v>42</v>
      </c>
      <c r="N186" s="23">
        <v>14</v>
      </c>
      <c r="O186" s="38">
        <f>+'07'!E185-'05'!J186</f>
        <v>87</v>
      </c>
      <c r="P186" s="38">
        <f t="shared" si="281"/>
        <v>626</v>
      </c>
      <c r="Q186" s="39">
        <f>'07'!F185/'05'!$P186</f>
        <v>9.5846645367412137E-2</v>
      </c>
      <c r="R186" s="39">
        <f>'07'!G185/'05'!$P186</f>
        <v>6.2300319488817889E-2</v>
      </c>
      <c r="S186" s="39">
        <f>'07'!H185/'05'!$P186</f>
        <v>0.53035143769968052</v>
      </c>
      <c r="T186" s="39">
        <f>'07'!I185/'05'!$P186</f>
        <v>2.0766773162939296E-2</v>
      </c>
      <c r="U186" s="39">
        <f>'07'!J185/'05'!$P186</f>
        <v>0</v>
      </c>
      <c r="V186" s="39">
        <f>'07'!K185/'05'!$P186</f>
        <v>3.8338658146964855E-2</v>
      </c>
      <c r="W186" s="39">
        <f>'07'!L185/'05'!$P186</f>
        <v>1.5974440894568689E-3</v>
      </c>
      <c r="X186" s="39">
        <f>'07'!M185/'05'!$P186</f>
        <v>0</v>
      </c>
      <c r="Y186" s="39">
        <f>'07'!N185/'05'!$P186</f>
        <v>0.22523961661341854</v>
      </c>
      <c r="Z186" s="39">
        <f>'07'!O185/'05'!$P186</f>
        <v>2.5559105431309903E-2</v>
      </c>
      <c r="AA186" s="44">
        <f t="shared" si="282"/>
        <v>11.501597444089457</v>
      </c>
      <c r="AB186" s="44">
        <f t="shared" si="283"/>
        <v>7.4760383386581468</v>
      </c>
      <c r="AC186" s="44">
        <f t="shared" si="284"/>
        <v>63.642172523961662</v>
      </c>
      <c r="AD186" s="44">
        <f t="shared" si="285"/>
        <v>2.4920127795527156</v>
      </c>
      <c r="AE186" s="44">
        <f t="shared" si="286"/>
        <v>0</v>
      </c>
      <c r="AF186" s="44">
        <f t="shared" si="287"/>
        <v>4.6006389776357821</v>
      </c>
      <c r="AG186" s="44">
        <f t="shared" si="288"/>
        <v>0.19169329073482427</v>
      </c>
      <c r="AH186" s="44">
        <f t="shared" si="289"/>
        <v>0</v>
      </c>
      <c r="AI186" s="44">
        <f t="shared" si="290"/>
        <v>27.028753993610223</v>
      </c>
      <c r="AJ186" s="44">
        <f t="shared" si="291"/>
        <v>3.0670926517571884</v>
      </c>
      <c r="AK186" s="44">
        <f t="shared" si="292"/>
        <v>4.0255591054313093</v>
      </c>
      <c r="AL186" s="44">
        <f t="shared" si="293"/>
        <v>2.6166134185303513</v>
      </c>
      <c r="AM186" s="44">
        <f t="shared" si="294"/>
        <v>22.274760383386582</v>
      </c>
      <c r="AN186" s="44">
        <f t="shared" si="295"/>
        <v>0.87220447284345048</v>
      </c>
      <c r="AO186" s="44">
        <f t="shared" si="296"/>
        <v>0</v>
      </c>
      <c r="AP186" s="44">
        <f t="shared" si="297"/>
        <v>1.610223642172524</v>
      </c>
      <c r="AQ186" s="44">
        <f t="shared" si="298"/>
        <v>6.7092651757188496E-2</v>
      </c>
      <c r="AR186" s="44">
        <f t="shared" si="299"/>
        <v>0</v>
      </c>
      <c r="AS186" s="44">
        <f t="shared" si="300"/>
        <v>9.4600638977635789</v>
      </c>
      <c r="AT186" s="44">
        <f t="shared" si="301"/>
        <v>1.0734824281150159</v>
      </c>
      <c r="AU186" s="44">
        <f t="shared" si="302"/>
        <v>36.134185303514379</v>
      </c>
      <c r="AV186" s="44">
        <f t="shared" si="303"/>
        <v>23.487220447284344</v>
      </c>
      <c r="AW186" s="44">
        <f t="shared" si="304"/>
        <v>199.94249201277955</v>
      </c>
      <c r="AX186" s="44">
        <f t="shared" si="305"/>
        <v>7.8290734824281145</v>
      </c>
      <c r="AY186" s="44">
        <f t="shared" si="306"/>
        <v>0</v>
      </c>
      <c r="AZ186" s="44">
        <f t="shared" si="307"/>
        <v>14.453674121405751</v>
      </c>
      <c r="BA186" s="44">
        <f t="shared" si="308"/>
        <v>0.60223642172523961</v>
      </c>
      <c r="BB186" s="44">
        <f t="shared" si="309"/>
        <v>0</v>
      </c>
      <c r="BC186" s="44">
        <f t="shared" si="310"/>
        <v>84.915335463258785</v>
      </c>
      <c r="BD186" s="44">
        <f t="shared" si="311"/>
        <v>9.6357827476038338</v>
      </c>
      <c r="BE186" s="44">
        <f t="shared" si="312"/>
        <v>8.3386581469648551</v>
      </c>
      <c r="BF186" s="44">
        <f t="shared" si="313"/>
        <v>5.4201277955271561</v>
      </c>
      <c r="BG186" s="44">
        <f t="shared" si="314"/>
        <v>46.140575079872207</v>
      </c>
      <c r="BH186" s="44">
        <f t="shared" si="315"/>
        <v>1.8067092651757188</v>
      </c>
      <c r="BI186" s="44">
        <f t="shared" si="316"/>
        <v>0</v>
      </c>
      <c r="BJ186" s="44">
        <f t="shared" si="317"/>
        <v>3.3354632587859423</v>
      </c>
      <c r="BK186" s="44">
        <f t="shared" si="318"/>
        <v>0.1389776357827476</v>
      </c>
      <c r="BL186" s="44">
        <f t="shared" si="319"/>
        <v>0</v>
      </c>
      <c r="BM186" s="44">
        <f t="shared" si="320"/>
        <v>19.595846645367413</v>
      </c>
      <c r="BN186" s="44">
        <f t="shared" si="321"/>
        <v>2.2236421725239617</v>
      </c>
      <c r="BO186" s="39">
        <f t="shared" si="322"/>
        <v>1.8373158856372935E-2</v>
      </c>
      <c r="BP186" s="39">
        <f t="shared" si="241"/>
        <v>1.1942553256642407E-2</v>
      </c>
      <c r="BQ186" s="39">
        <f t="shared" si="242"/>
        <v>0.10166481233859691</v>
      </c>
      <c r="BR186" s="39">
        <f t="shared" si="243"/>
        <v>3.9808510855474689E-3</v>
      </c>
      <c r="BS186" s="39">
        <f t="shared" si="244"/>
        <v>0</v>
      </c>
      <c r="BT186" s="39">
        <f t="shared" si="245"/>
        <v>7.3492635425491731E-3</v>
      </c>
      <c r="BU186" s="39">
        <f t="shared" si="246"/>
        <v>3.0621931427288223E-4</v>
      </c>
      <c r="BV186" s="39">
        <f t="shared" si="247"/>
        <v>0</v>
      </c>
      <c r="BW186" s="39">
        <f t="shared" si="248"/>
        <v>4.3176923312476398E-2</v>
      </c>
      <c r="BX186" s="39">
        <f t="shared" si="249"/>
        <v>4.8995090283661157E-3</v>
      </c>
      <c r="BY186" s="39">
        <f t="shared" si="250"/>
        <v>6.4306055997305264E-3</v>
      </c>
      <c r="BZ186" s="39">
        <f t="shared" si="251"/>
        <v>4.179893639824842E-3</v>
      </c>
      <c r="CA186" s="39">
        <f t="shared" si="252"/>
        <v>3.5582684318508917E-2</v>
      </c>
      <c r="CB186" s="39">
        <f t="shared" si="253"/>
        <v>1.3932978799416141E-3</v>
      </c>
      <c r="CC186" s="39">
        <f t="shared" si="254"/>
        <v>0</v>
      </c>
      <c r="CD186" s="39">
        <f t="shared" si="255"/>
        <v>2.5722422398922109E-3</v>
      </c>
      <c r="CE186" s="39">
        <f t="shared" si="256"/>
        <v>1.0717675999550878E-4</v>
      </c>
      <c r="CF186" s="39">
        <f t="shared" si="257"/>
        <v>0</v>
      </c>
      <c r="CG186" s="39">
        <f t="shared" si="258"/>
        <v>1.511192315936674E-2</v>
      </c>
      <c r="CH186" s="39">
        <f t="shared" si="259"/>
        <v>1.7148281599281404E-3</v>
      </c>
      <c r="CI186" s="39">
        <f t="shared" si="260"/>
        <v>5.7722340740438305E-2</v>
      </c>
      <c r="CJ186" s="39">
        <f t="shared" si="261"/>
        <v>3.7519521481284894E-2</v>
      </c>
      <c r="CK186" s="39">
        <f t="shared" si="262"/>
        <v>0.31939695209709196</v>
      </c>
      <c r="CL186" s="39">
        <f t="shared" si="263"/>
        <v>1.2506507160428297E-2</v>
      </c>
      <c r="CM186" s="39">
        <f t="shared" si="264"/>
        <v>0</v>
      </c>
      <c r="CN186" s="39">
        <f t="shared" si="265"/>
        <v>2.3088936296175321E-2</v>
      </c>
      <c r="CO186" s="39">
        <f t="shared" si="266"/>
        <v>9.6203901234063831E-4</v>
      </c>
      <c r="CP186" s="39">
        <f t="shared" si="267"/>
        <v>0</v>
      </c>
      <c r="CQ186" s="39">
        <f t="shared" si="268"/>
        <v>0.13564750074003001</v>
      </c>
      <c r="CR186" s="39">
        <f t="shared" si="269"/>
        <v>1.5392624197450213E-2</v>
      </c>
      <c r="CS186" s="39">
        <f t="shared" si="270"/>
        <v>1.3320540170870376E-2</v>
      </c>
      <c r="CT186" s="39">
        <f t="shared" si="271"/>
        <v>8.658351111065745E-3</v>
      </c>
      <c r="CU186" s="39">
        <f t="shared" si="272"/>
        <v>7.3706988945482763E-2</v>
      </c>
      <c r="CV186" s="39">
        <f t="shared" si="273"/>
        <v>2.8861170370219152E-3</v>
      </c>
      <c r="CW186" s="39">
        <f t="shared" si="274"/>
        <v>0</v>
      </c>
      <c r="CX186" s="39">
        <f t="shared" si="275"/>
        <v>5.3282160683481503E-3</v>
      </c>
      <c r="CY186" s="39">
        <f t="shared" si="276"/>
        <v>2.2200900284783962E-4</v>
      </c>
      <c r="CZ186" s="39">
        <f t="shared" si="277"/>
        <v>0</v>
      </c>
      <c r="DA186" s="39">
        <f t="shared" si="278"/>
        <v>3.1303269401545389E-2</v>
      </c>
      <c r="DB186" s="39">
        <f t="shared" si="279"/>
        <v>3.5521440455654339E-3</v>
      </c>
    </row>
    <row r="187" spans="1:106" ht="12.75" customHeight="1" x14ac:dyDescent="0.3">
      <c r="A187" s="9" t="str">
        <f t="shared" si="280"/>
        <v>03 Baja California Sur75-79 añosTotal</v>
      </c>
      <c r="B187" s="22" t="s">
        <v>38</v>
      </c>
      <c r="C187" s="22" t="s">
        <v>14</v>
      </c>
      <c r="D187" s="30" t="s">
        <v>90</v>
      </c>
      <c r="E187" s="23">
        <v>8166</v>
      </c>
      <c r="F187" s="23">
        <v>7833</v>
      </c>
      <c r="G187" s="23">
        <v>7773</v>
      </c>
      <c r="H187" s="23">
        <v>50</v>
      </c>
      <c r="I187" s="23">
        <v>10</v>
      </c>
      <c r="J187" s="23">
        <v>326</v>
      </c>
      <c r="K187" s="23">
        <v>257</v>
      </c>
      <c r="L187" s="23">
        <v>46</v>
      </c>
      <c r="M187" s="23">
        <v>23</v>
      </c>
      <c r="N187" s="23">
        <v>7</v>
      </c>
      <c r="O187" s="38">
        <f>+'07'!E186-'05'!J187</f>
        <v>50</v>
      </c>
      <c r="P187" s="38">
        <f t="shared" si="281"/>
        <v>376</v>
      </c>
      <c r="Q187" s="39">
        <f>'07'!F186/'05'!$P187</f>
        <v>9.3085106382978719E-2</v>
      </c>
      <c r="R187" s="39">
        <f>'07'!G186/'05'!$P187</f>
        <v>5.5851063829787231E-2</v>
      </c>
      <c r="S187" s="39">
        <f>'07'!H186/'05'!$P187</f>
        <v>0.59840425531914898</v>
      </c>
      <c r="T187" s="39">
        <f>'07'!I186/'05'!$P187</f>
        <v>2.3936170212765957E-2</v>
      </c>
      <c r="U187" s="39">
        <f>'07'!J186/'05'!$P187</f>
        <v>0</v>
      </c>
      <c r="V187" s="39">
        <f>'07'!K186/'05'!$P187</f>
        <v>4.5212765957446811E-2</v>
      </c>
      <c r="W187" s="39">
        <f>'07'!L186/'05'!$P187</f>
        <v>0</v>
      </c>
      <c r="X187" s="39">
        <f>'07'!M186/'05'!$P187</f>
        <v>0</v>
      </c>
      <c r="Y187" s="39">
        <f>'07'!N186/'05'!$P187</f>
        <v>0.16489361702127658</v>
      </c>
      <c r="Z187" s="39">
        <f>'07'!O186/'05'!$P187</f>
        <v>1.8617021276595744E-2</v>
      </c>
      <c r="AA187" s="44">
        <f t="shared" si="282"/>
        <v>4.2819148936170208</v>
      </c>
      <c r="AB187" s="44">
        <f t="shared" si="283"/>
        <v>2.5691489361702127</v>
      </c>
      <c r="AC187" s="44">
        <f t="shared" si="284"/>
        <v>27.526595744680854</v>
      </c>
      <c r="AD187" s="44">
        <f t="shared" si="285"/>
        <v>1.1010638297872339</v>
      </c>
      <c r="AE187" s="44">
        <f t="shared" si="286"/>
        <v>0</v>
      </c>
      <c r="AF187" s="44">
        <f t="shared" si="287"/>
        <v>2.0797872340425534</v>
      </c>
      <c r="AG187" s="44">
        <f t="shared" si="288"/>
        <v>0</v>
      </c>
      <c r="AH187" s="44">
        <f t="shared" si="289"/>
        <v>0</v>
      </c>
      <c r="AI187" s="44">
        <f t="shared" si="290"/>
        <v>7.5851063829787231</v>
      </c>
      <c r="AJ187" s="44">
        <f t="shared" si="291"/>
        <v>0.85638297872340419</v>
      </c>
      <c r="AK187" s="44">
        <f t="shared" si="292"/>
        <v>2.1409574468085104</v>
      </c>
      <c r="AL187" s="44">
        <f t="shared" si="293"/>
        <v>1.2845744680851063</v>
      </c>
      <c r="AM187" s="44">
        <f t="shared" si="294"/>
        <v>13.763297872340427</v>
      </c>
      <c r="AN187" s="44">
        <f t="shared" si="295"/>
        <v>0.55053191489361697</v>
      </c>
      <c r="AO187" s="44">
        <f t="shared" si="296"/>
        <v>0</v>
      </c>
      <c r="AP187" s="44">
        <f t="shared" si="297"/>
        <v>1.0398936170212767</v>
      </c>
      <c r="AQ187" s="44">
        <f t="shared" si="298"/>
        <v>0</v>
      </c>
      <c r="AR187" s="44">
        <f t="shared" si="299"/>
        <v>0</v>
      </c>
      <c r="AS187" s="44">
        <f t="shared" si="300"/>
        <v>3.7925531914893615</v>
      </c>
      <c r="AT187" s="44">
        <f t="shared" si="301"/>
        <v>0.42819148936170209</v>
      </c>
      <c r="AU187" s="44">
        <f t="shared" si="302"/>
        <v>23.922872340425531</v>
      </c>
      <c r="AV187" s="44">
        <f t="shared" si="303"/>
        <v>14.353723404255318</v>
      </c>
      <c r="AW187" s="44">
        <f t="shared" si="304"/>
        <v>153.78989361702128</v>
      </c>
      <c r="AX187" s="44">
        <f t="shared" si="305"/>
        <v>6.1515957446808507</v>
      </c>
      <c r="AY187" s="44">
        <f t="shared" si="306"/>
        <v>0</v>
      </c>
      <c r="AZ187" s="44">
        <f t="shared" si="307"/>
        <v>11.61968085106383</v>
      </c>
      <c r="BA187" s="44">
        <f t="shared" si="308"/>
        <v>0</v>
      </c>
      <c r="BB187" s="44">
        <f t="shared" si="309"/>
        <v>0</v>
      </c>
      <c r="BC187" s="44">
        <f t="shared" si="310"/>
        <v>42.377659574468083</v>
      </c>
      <c r="BD187" s="44">
        <f t="shared" si="311"/>
        <v>4.7845744680851059</v>
      </c>
      <c r="BE187" s="44">
        <f t="shared" si="312"/>
        <v>4.6542553191489358</v>
      </c>
      <c r="BF187" s="44">
        <f t="shared" si="313"/>
        <v>2.7925531914893615</v>
      </c>
      <c r="BG187" s="44">
        <f t="shared" si="314"/>
        <v>29.920212765957448</v>
      </c>
      <c r="BH187" s="44">
        <f t="shared" si="315"/>
        <v>1.196808510638298</v>
      </c>
      <c r="BI187" s="44">
        <f t="shared" si="316"/>
        <v>0</v>
      </c>
      <c r="BJ187" s="44">
        <f t="shared" si="317"/>
        <v>2.2606382978723407</v>
      </c>
      <c r="BK187" s="44">
        <f t="shared" si="318"/>
        <v>0</v>
      </c>
      <c r="BL187" s="44">
        <f t="shared" si="319"/>
        <v>0</v>
      </c>
      <c r="BM187" s="44">
        <f t="shared" si="320"/>
        <v>8.2446808510638299</v>
      </c>
      <c r="BN187" s="44">
        <f t="shared" si="321"/>
        <v>0.93085106382978722</v>
      </c>
      <c r="BO187" s="39">
        <f t="shared" si="322"/>
        <v>1.1388071525577184E-2</v>
      </c>
      <c r="BP187" s="39">
        <f t="shared" si="241"/>
        <v>6.8328429153463105E-3</v>
      </c>
      <c r="BQ187" s="39">
        <f t="shared" si="242"/>
        <v>7.3209031235853331E-2</v>
      </c>
      <c r="BR187" s="39">
        <f t="shared" si="243"/>
        <v>2.9283612494341326E-3</v>
      </c>
      <c r="BS187" s="39">
        <f t="shared" si="244"/>
        <v>0</v>
      </c>
      <c r="BT187" s="39">
        <f t="shared" si="245"/>
        <v>5.5313490267089186E-3</v>
      </c>
      <c r="BU187" s="39">
        <f t="shared" si="246"/>
        <v>0</v>
      </c>
      <c r="BV187" s="39">
        <f t="shared" si="247"/>
        <v>0</v>
      </c>
      <c r="BW187" s="39">
        <f t="shared" si="248"/>
        <v>2.0173155273879584E-2</v>
      </c>
      <c r="BX187" s="39">
        <f t="shared" si="249"/>
        <v>2.2776143051154367E-3</v>
      </c>
      <c r="BY187" s="39">
        <f t="shared" si="250"/>
        <v>5.6940357627885919E-3</v>
      </c>
      <c r="BZ187" s="39">
        <f t="shared" si="251"/>
        <v>3.4164214576731552E-3</v>
      </c>
      <c r="CA187" s="39">
        <f t="shared" si="252"/>
        <v>3.6604515617926665E-2</v>
      </c>
      <c r="CB187" s="39">
        <f t="shared" si="253"/>
        <v>1.4641806247170663E-3</v>
      </c>
      <c r="CC187" s="39">
        <f t="shared" si="254"/>
        <v>0</v>
      </c>
      <c r="CD187" s="39">
        <f t="shared" si="255"/>
        <v>2.7656745133544593E-3</v>
      </c>
      <c r="CE187" s="39">
        <f t="shared" si="256"/>
        <v>0</v>
      </c>
      <c r="CF187" s="39">
        <f t="shared" si="257"/>
        <v>0</v>
      </c>
      <c r="CG187" s="39">
        <f t="shared" si="258"/>
        <v>1.0086577636939792E-2</v>
      </c>
      <c r="CH187" s="39">
        <f t="shared" si="259"/>
        <v>1.1388071525577183E-3</v>
      </c>
      <c r="CI187" s="39">
        <f t="shared" si="260"/>
        <v>6.3624660479855141E-2</v>
      </c>
      <c r="CJ187" s="39">
        <f t="shared" si="261"/>
        <v>3.8174796287913079E-2</v>
      </c>
      <c r="CK187" s="39">
        <f t="shared" si="262"/>
        <v>0.40901567451335447</v>
      </c>
      <c r="CL187" s="39">
        <f t="shared" si="263"/>
        <v>1.6360626980534178E-2</v>
      </c>
      <c r="CM187" s="39">
        <f t="shared" si="264"/>
        <v>0</v>
      </c>
      <c r="CN187" s="39">
        <f t="shared" si="265"/>
        <v>3.0903406518786782E-2</v>
      </c>
      <c r="CO187" s="39">
        <f t="shared" si="266"/>
        <v>0</v>
      </c>
      <c r="CP187" s="39">
        <f t="shared" si="267"/>
        <v>0</v>
      </c>
      <c r="CQ187" s="39">
        <f t="shared" si="268"/>
        <v>0.11270654142145767</v>
      </c>
      <c r="CR187" s="39">
        <f t="shared" si="269"/>
        <v>1.2724932095971026E-2</v>
      </c>
      <c r="CS187" s="39">
        <f t="shared" si="270"/>
        <v>1.2378338614757808E-2</v>
      </c>
      <c r="CT187" s="39">
        <f t="shared" si="271"/>
        <v>7.4270031688546852E-3</v>
      </c>
      <c r="CU187" s="39">
        <f t="shared" si="272"/>
        <v>7.9575033952014484E-2</v>
      </c>
      <c r="CV187" s="39">
        <f t="shared" si="273"/>
        <v>3.1830013580805795E-3</v>
      </c>
      <c r="CW187" s="39">
        <f t="shared" si="274"/>
        <v>0</v>
      </c>
      <c r="CX187" s="39">
        <f t="shared" si="275"/>
        <v>6.0123358985966508E-3</v>
      </c>
      <c r="CY187" s="39">
        <f t="shared" si="276"/>
        <v>0</v>
      </c>
      <c r="CZ187" s="39">
        <f t="shared" si="277"/>
        <v>0</v>
      </c>
      <c r="DA187" s="39">
        <f t="shared" si="278"/>
        <v>2.1927342688999547E-2</v>
      </c>
      <c r="DB187" s="39">
        <f t="shared" si="279"/>
        <v>2.4756677229515619E-3</v>
      </c>
    </row>
    <row r="188" spans="1:106" ht="12.75" customHeight="1" x14ac:dyDescent="0.3">
      <c r="A188" s="9" t="str">
        <f t="shared" si="280"/>
        <v>03 Baja California Sur80-84 añosTotal</v>
      </c>
      <c r="B188" s="22" t="s">
        <v>38</v>
      </c>
      <c r="C188" s="22" t="s">
        <v>14</v>
      </c>
      <c r="D188" s="30" t="s">
        <v>91</v>
      </c>
      <c r="E188" s="23">
        <v>4649</v>
      </c>
      <c r="F188" s="23">
        <v>4458</v>
      </c>
      <c r="G188" s="23">
        <v>4428</v>
      </c>
      <c r="H188" s="23">
        <v>27</v>
      </c>
      <c r="I188" s="23">
        <v>3</v>
      </c>
      <c r="J188" s="23">
        <v>189</v>
      </c>
      <c r="K188" s="23">
        <v>155</v>
      </c>
      <c r="L188" s="23">
        <v>26</v>
      </c>
      <c r="M188" s="23">
        <v>8</v>
      </c>
      <c r="N188" s="23">
        <v>2</v>
      </c>
      <c r="O188" s="38">
        <f>+'07'!E187-'05'!J188</f>
        <v>27</v>
      </c>
      <c r="P188" s="38">
        <f t="shared" si="281"/>
        <v>216</v>
      </c>
      <c r="Q188" s="39">
        <f>'07'!F187/'05'!$P188</f>
        <v>6.0185185185185182E-2</v>
      </c>
      <c r="R188" s="39">
        <f>'07'!G187/'05'!$P188</f>
        <v>3.2407407407407406E-2</v>
      </c>
      <c r="S188" s="39">
        <f>'07'!H187/'05'!$P188</f>
        <v>0.71759259259259256</v>
      </c>
      <c r="T188" s="39">
        <f>'07'!I187/'05'!$P188</f>
        <v>0</v>
      </c>
      <c r="U188" s="39">
        <f>'07'!J187/'05'!$P188</f>
        <v>0</v>
      </c>
      <c r="V188" s="39">
        <f>'07'!K187/'05'!$P188</f>
        <v>3.2407407407407406E-2</v>
      </c>
      <c r="W188" s="39">
        <f>'07'!L187/'05'!$P188</f>
        <v>9.2592592592592587E-3</v>
      </c>
      <c r="X188" s="39">
        <f>'07'!M187/'05'!$P188</f>
        <v>0</v>
      </c>
      <c r="Y188" s="39">
        <f>'07'!N187/'05'!$P188</f>
        <v>0.1388888888888889</v>
      </c>
      <c r="Z188" s="39">
        <f>'07'!O187/'05'!$P188</f>
        <v>9.2592592592592587E-3</v>
      </c>
      <c r="AA188" s="44">
        <f t="shared" si="282"/>
        <v>1.5648148148148147</v>
      </c>
      <c r="AB188" s="44">
        <f t="shared" si="283"/>
        <v>0.84259259259259256</v>
      </c>
      <c r="AC188" s="44">
        <f t="shared" si="284"/>
        <v>18.657407407407405</v>
      </c>
      <c r="AD188" s="44">
        <f t="shared" si="285"/>
        <v>0</v>
      </c>
      <c r="AE188" s="44">
        <f t="shared" si="286"/>
        <v>0</v>
      </c>
      <c r="AF188" s="44">
        <f t="shared" si="287"/>
        <v>0.84259259259259256</v>
      </c>
      <c r="AG188" s="44">
        <f t="shared" si="288"/>
        <v>0.24074074074074073</v>
      </c>
      <c r="AH188" s="44">
        <f t="shared" si="289"/>
        <v>0</v>
      </c>
      <c r="AI188" s="44">
        <f t="shared" si="290"/>
        <v>3.6111111111111112</v>
      </c>
      <c r="AJ188" s="44">
        <f t="shared" si="291"/>
        <v>0.24074074074074073</v>
      </c>
      <c r="AK188" s="44">
        <f t="shared" si="292"/>
        <v>0.48148148148148145</v>
      </c>
      <c r="AL188" s="44">
        <f t="shared" si="293"/>
        <v>0.25925925925925924</v>
      </c>
      <c r="AM188" s="44">
        <f t="shared" si="294"/>
        <v>5.7407407407407405</v>
      </c>
      <c r="AN188" s="44">
        <f t="shared" si="295"/>
        <v>0</v>
      </c>
      <c r="AO188" s="44">
        <f t="shared" si="296"/>
        <v>0</v>
      </c>
      <c r="AP188" s="44">
        <f t="shared" si="297"/>
        <v>0.25925925925925924</v>
      </c>
      <c r="AQ188" s="44">
        <f t="shared" si="298"/>
        <v>7.407407407407407E-2</v>
      </c>
      <c r="AR188" s="44">
        <f t="shared" si="299"/>
        <v>0</v>
      </c>
      <c r="AS188" s="44">
        <f t="shared" si="300"/>
        <v>1.1111111111111112</v>
      </c>
      <c r="AT188" s="44">
        <f t="shared" si="301"/>
        <v>7.407407407407407E-2</v>
      </c>
      <c r="AU188" s="44">
        <f t="shared" si="302"/>
        <v>9.3287037037037024</v>
      </c>
      <c r="AV188" s="44">
        <f t="shared" si="303"/>
        <v>5.0231481481481479</v>
      </c>
      <c r="AW188" s="44">
        <f t="shared" si="304"/>
        <v>111.22685185185185</v>
      </c>
      <c r="AX188" s="44">
        <f t="shared" si="305"/>
        <v>0</v>
      </c>
      <c r="AY188" s="44">
        <f t="shared" si="306"/>
        <v>0</v>
      </c>
      <c r="AZ188" s="44">
        <f t="shared" si="307"/>
        <v>5.0231481481481479</v>
      </c>
      <c r="BA188" s="44">
        <f t="shared" si="308"/>
        <v>1.4351851851851851</v>
      </c>
      <c r="BB188" s="44">
        <f t="shared" si="309"/>
        <v>0</v>
      </c>
      <c r="BC188" s="44">
        <f t="shared" si="310"/>
        <v>21.527777777777779</v>
      </c>
      <c r="BD188" s="44">
        <f t="shared" si="311"/>
        <v>1.4351851851851851</v>
      </c>
      <c r="BE188" s="44">
        <f t="shared" si="312"/>
        <v>1.625</v>
      </c>
      <c r="BF188" s="44">
        <f t="shared" si="313"/>
        <v>0.875</v>
      </c>
      <c r="BG188" s="44">
        <f t="shared" si="314"/>
        <v>19.375</v>
      </c>
      <c r="BH188" s="44">
        <f t="shared" si="315"/>
        <v>0</v>
      </c>
      <c r="BI188" s="44">
        <f t="shared" si="316"/>
        <v>0</v>
      </c>
      <c r="BJ188" s="44">
        <f t="shared" si="317"/>
        <v>0.875</v>
      </c>
      <c r="BK188" s="44">
        <f t="shared" si="318"/>
        <v>0.25</v>
      </c>
      <c r="BL188" s="44">
        <f t="shared" si="319"/>
        <v>0</v>
      </c>
      <c r="BM188" s="44">
        <f t="shared" si="320"/>
        <v>3.75</v>
      </c>
      <c r="BN188" s="44">
        <f t="shared" si="321"/>
        <v>0.25</v>
      </c>
      <c r="BO188" s="39">
        <f t="shared" si="322"/>
        <v>7.2445130315500683E-3</v>
      </c>
      <c r="BP188" s="39">
        <f t="shared" si="241"/>
        <v>3.9008916323731136E-3</v>
      </c>
      <c r="BQ188" s="39">
        <f t="shared" si="242"/>
        <v>8.6376886145404647E-2</v>
      </c>
      <c r="BR188" s="39">
        <f t="shared" si="243"/>
        <v>0</v>
      </c>
      <c r="BS188" s="39">
        <f t="shared" si="244"/>
        <v>0</v>
      </c>
      <c r="BT188" s="39">
        <f t="shared" si="245"/>
        <v>3.9008916323731136E-3</v>
      </c>
      <c r="BU188" s="39">
        <f t="shared" si="246"/>
        <v>1.1145404663923182E-3</v>
      </c>
      <c r="BV188" s="39">
        <f t="shared" si="247"/>
        <v>0</v>
      </c>
      <c r="BW188" s="39">
        <f t="shared" si="248"/>
        <v>1.6718106995884774E-2</v>
      </c>
      <c r="BX188" s="39">
        <f t="shared" si="249"/>
        <v>1.1145404663923182E-3</v>
      </c>
      <c r="BY188" s="39">
        <f t="shared" si="250"/>
        <v>2.2290809327846365E-3</v>
      </c>
      <c r="BZ188" s="39">
        <f t="shared" si="251"/>
        <v>1.2002743484224965E-3</v>
      </c>
      <c r="CA188" s="39">
        <f t="shared" si="252"/>
        <v>2.6577503429355279E-2</v>
      </c>
      <c r="CB188" s="39">
        <f t="shared" si="253"/>
        <v>0</v>
      </c>
      <c r="CC188" s="39">
        <f t="shared" si="254"/>
        <v>0</v>
      </c>
      <c r="CD188" s="39">
        <f t="shared" si="255"/>
        <v>1.2002743484224965E-3</v>
      </c>
      <c r="CE188" s="39">
        <f t="shared" si="256"/>
        <v>3.4293552812071328E-4</v>
      </c>
      <c r="CF188" s="39">
        <f t="shared" si="257"/>
        <v>0</v>
      </c>
      <c r="CG188" s="39">
        <f t="shared" si="258"/>
        <v>5.1440329218106996E-3</v>
      </c>
      <c r="CH188" s="39">
        <f t="shared" si="259"/>
        <v>3.4293552812071328E-4</v>
      </c>
      <c r="CI188" s="39">
        <f t="shared" si="260"/>
        <v>4.3188443072702323E-2</v>
      </c>
      <c r="CJ188" s="39">
        <f t="shared" si="261"/>
        <v>2.325531550068587E-2</v>
      </c>
      <c r="CK188" s="39">
        <f t="shared" si="262"/>
        <v>0.5149391289437586</v>
      </c>
      <c r="CL188" s="39">
        <f t="shared" si="263"/>
        <v>0</v>
      </c>
      <c r="CM188" s="39">
        <f t="shared" si="264"/>
        <v>0</v>
      </c>
      <c r="CN188" s="39">
        <f t="shared" si="265"/>
        <v>2.325531550068587E-2</v>
      </c>
      <c r="CO188" s="39">
        <f t="shared" si="266"/>
        <v>6.6443758573388198E-3</v>
      </c>
      <c r="CP188" s="39">
        <f t="shared" si="267"/>
        <v>0</v>
      </c>
      <c r="CQ188" s="39">
        <f t="shared" si="268"/>
        <v>9.9665637860082312E-2</v>
      </c>
      <c r="CR188" s="39">
        <f t="shared" si="269"/>
        <v>6.6443758573388198E-3</v>
      </c>
      <c r="CS188" s="39">
        <f t="shared" si="270"/>
        <v>7.5231481481481477E-3</v>
      </c>
      <c r="CT188" s="39">
        <f t="shared" si="271"/>
        <v>4.0509259259259257E-3</v>
      </c>
      <c r="CU188" s="39">
        <f t="shared" si="272"/>
        <v>8.969907407407407E-2</v>
      </c>
      <c r="CV188" s="39">
        <f t="shared" si="273"/>
        <v>0</v>
      </c>
      <c r="CW188" s="39">
        <f t="shared" si="274"/>
        <v>0</v>
      </c>
      <c r="CX188" s="39">
        <f t="shared" si="275"/>
        <v>4.0509259259259257E-3</v>
      </c>
      <c r="CY188" s="39">
        <f t="shared" si="276"/>
        <v>1.1574074074074073E-3</v>
      </c>
      <c r="CZ188" s="39">
        <f t="shared" si="277"/>
        <v>0</v>
      </c>
      <c r="DA188" s="39">
        <f t="shared" si="278"/>
        <v>1.7361111111111112E-2</v>
      </c>
      <c r="DB188" s="39">
        <f t="shared" si="279"/>
        <v>1.1574074074074073E-3</v>
      </c>
    </row>
    <row r="189" spans="1:106" ht="12.75" customHeight="1" x14ac:dyDescent="0.3">
      <c r="A189" s="9" t="str">
        <f t="shared" si="280"/>
        <v>03 Baja California Sur85 años y másTotal</v>
      </c>
      <c r="B189" s="22" t="s">
        <v>38</v>
      </c>
      <c r="C189" s="22" t="s">
        <v>14</v>
      </c>
      <c r="D189" s="22" t="s">
        <v>92</v>
      </c>
      <c r="E189" s="23">
        <v>3879</v>
      </c>
      <c r="F189" s="23">
        <v>3706</v>
      </c>
      <c r="G189" s="23">
        <v>3676</v>
      </c>
      <c r="H189" s="23">
        <v>28</v>
      </c>
      <c r="I189" s="23">
        <v>2</v>
      </c>
      <c r="J189" s="23">
        <v>172</v>
      </c>
      <c r="K189" s="23">
        <v>151</v>
      </c>
      <c r="L189" s="23">
        <v>13</v>
      </c>
      <c r="M189" s="23">
        <v>8</v>
      </c>
      <c r="N189" s="23">
        <v>1</v>
      </c>
      <c r="O189" s="38">
        <f>+'07'!E188-'05'!J189</f>
        <v>28</v>
      </c>
      <c r="P189" s="38">
        <f t="shared" si="281"/>
        <v>200</v>
      </c>
      <c r="Q189" s="39">
        <f>'07'!F188/'05'!$P189</f>
        <v>0.03</v>
      </c>
      <c r="R189" s="39">
        <f>'07'!G188/'05'!$P189</f>
        <v>0.02</v>
      </c>
      <c r="S189" s="39">
        <f>'07'!H188/'05'!$P189</f>
        <v>0.745</v>
      </c>
      <c r="T189" s="39">
        <f>'07'!I188/'05'!$P189</f>
        <v>5.0000000000000001E-3</v>
      </c>
      <c r="U189" s="39">
        <f>'07'!J188/'05'!$P189</f>
        <v>0</v>
      </c>
      <c r="V189" s="39">
        <f>'07'!K188/'05'!$P189</f>
        <v>0.04</v>
      </c>
      <c r="W189" s="39">
        <f>'07'!L188/'05'!$P189</f>
        <v>0</v>
      </c>
      <c r="X189" s="39">
        <f>'07'!M188/'05'!$P189</f>
        <v>0</v>
      </c>
      <c r="Y189" s="39">
        <f>'07'!N188/'05'!$P189</f>
        <v>0.16</v>
      </c>
      <c r="Z189" s="39">
        <f>'07'!O188/'05'!$P189</f>
        <v>0</v>
      </c>
      <c r="AA189" s="44">
        <f t="shared" si="282"/>
        <v>0.39</v>
      </c>
      <c r="AB189" s="44">
        <f t="shared" si="283"/>
        <v>0.26</v>
      </c>
      <c r="AC189" s="44">
        <f t="shared" si="284"/>
        <v>9.6850000000000005</v>
      </c>
      <c r="AD189" s="44">
        <f t="shared" si="285"/>
        <v>6.5000000000000002E-2</v>
      </c>
      <c r="AE189" s="44">
        <f t="shared" si="286"/>
        <v>0</v>
      </c>
      <c r="AF189" s="44">
        <f t="shared" si="287"/>
        <v>0.52</v>
      </c>
      <c r="AG189" s="44">
        <f t="shared" si="288"/>
        <v>0</v>
      </c>
      <c r="AH189" s="44">
        <f t="shared" si="289"/>
        <v>0</v>
      </c>
      <c r="AI189" s="44">
        <f t="shared" si="290"/>
        <v>2.08</v>
      </c>
      <c r="AJ189" s="44">
        <f t="shared" si="291"/>
        <v>0</v>
      </c>
      <c r="AK189" s="44">
        <f t="shared" si="292"/>
        <v>0.24</v>
      </c>
      <c r="AL189" s="44">
        <f t="shared" si="293"/>
        <v>0.16</v>
      </c>
      <c r="AM189" s="44">
        <f t="shared" si="294"/>
        <v>5.96</v>
      </c>
      <c r="AN189" s="44">
        <f t="shared" si="295"/>
        <v>0.04</v>
      </c>
      <c r="AO189" s="44">
        <f t="shared" si="296"/>
        <v>0</v>
      </c>
      <c r="AP189" s="44">
        <f t="shared" si="297"/>
        <v>0.32</v>
      </c>
      <c r="AQ189" s="44">
        <f t="shared" si="298"/>
        <v>0</v>
      </c>
      <c r="AR189" s="44">
        <f t="shared" si="299"/>
        <v>0</v>
      </c>
      <c r="AS189" s="44">
        <f t="shared" si="300"/>
        <v>1.28</v>
      </c>
      <c r="AT189" s="44">
        <f t="shared" si="301"/>
        <v>0</v>
      </c>
      <c r="AU189" s="44">
        <f t="shared" si="302"/>
        <v>4.53</v>
      </c>
      <c r="AV189" s="44">
        <f t="shared" si="303"/>
        <v>3.02</v>
      </c>
      <c r="AW189" s="44">
        <f t="shared" si="304"/>
        <v>112.495</v>
      </c>
      <c r="AX189" s="44">
        <f t="shared" si="305"/>
        <v>0.755</v>
      </c>
      <c r="AY189" s="44">
        <f t="shared" si="306"/>
        <v>0</v>
      </c>
      <c r="AZ189" s="44">
        <f t="shared" si="307"/>
        <v>6.04</v>
      </c>
      <c r="BA189" s="44">
        <f t="shared" si="308"/>
        <v>0</v>
      </c>
      <c r="BB189" s="44">
        <f t="shared" si="309"/>
        <v>0</v>
      </c>
      <c r="BC189" s="44">
        <f t="shared" si="310"/>
        <v>24.16</v>
      </c>
      <c r="BD189" s="44">
        <f t="shared" si="311"/>
        <v>0</v>
      </c>
      <c r="BE189" s="44">
        <f t="shared" si="312"/>
        <v>0.84</v>
      </c>
      <c r="BF189" s="44">
        <f t="shared" si="313"/>
        <v>0.56000000000000005</v>
      </c>
      <c r="BG189" s="44">
        <f t="shared" si="314"/>
        <v>20.86</v>
      </c>
      <c r="BH189" s="44">
        <f t="shared" si="315"/>
        <v>0.14000000000000001</v>
      </c>
      <c r="BI189" s="44">
        <f t="shared" si="316"/>
        <v>0</v>
      </c>
      <c r="BJ189" s="44">
        <f t="shared" si="317"/>
        <v>1.1200000000000001</v>
      </c>
      <c r="BK189" s="44">
        <f t="shared" si="318"/>
        <v>0</v>
      </c>
      <c r="BL189" s="44">
        <f t="shared" si="319"/>
        <v>0</v>
      </c>
      <c r="BM189" s="44">
        <f t="shared" si="320"/>
        <v>4.4800000000000004</v>
      </c>
      <c r="BN189" s="44">
        <f t="shared" si="321"/>
        <v>0</v>
      </c>
      <c r="BO189" s="39">
        <f t="shared" si="322"/>
        <v>1.9500000000000001E-3</v>
      </c>
      <c r="BP189" s="39">
        <f t="shared" si="241"/>
        <v>1.2999999999999999E-3</v>
      </c>
      <c r="BQ189" s="39">
        <f t="shared" si="242"/>
        <v>4.8425000000000003E-2</v>
      </c>
      <c r="BR189" s="39">
        <f t="shared" si="243"/>
        <v>3.2499999999999999E-4</v>
      </c>
      <c r="BS189" s="39">
        <f t="shared" si="244"/>
        <v>0</v>
      </c>
      <c r="BT189" s="39">
        <f t="shared" si="245"/>
        <v>2.5999999999999999E-3</v>
      </c>
      <c r="BU189" s="39">
        <f t="shared" si="246"/>
        <v>0</v>
      </c>
      <c r="BV189" s="39">
        <f t="shared" si="247"/>
        <v>0</v>
      </c>
      <c r="BW189" s="39">
        <f t="shared" si="248"/>
        <v>1.04E-2</v>
      </c>
      <c r="BX189" s="39">
        <f t="shared" si="249"/>
        <v>0</v>
      </c>
      <c r="BY189" s="39">
        <f t="shared" si="250"/>
        <v>1.1999999999999999E-3</v>
      </c>
      <c r="BZ189" s="39">
        <f t="shared" si="251"/>
        <v>8.0000000000000004E-4</v>
      </c>
      <c r="CA189" s="39">
        <f t="shared" si="252"/>
        <v>2.98E-2</v>
      </c>
      <c r="CB189" s="39">
        <f t="shared" si="253"/>
        <v>2.0000000000000001E-4</v>
      </c>
      <c r="CC189" s="39">
        <f t="shared" si="254"/>
        <v>0</v>
      </c>
      <c r="CD189" s="39">
        <f t="shared" si="255"/>
        <v>1.6000000000000001E-3</v>
      </c>
      <c r="CE189" s="39">
        <f t="shared" si="256"/>
        <v>0</v>
      </c>
      <c r="CF189" s="39">
        <f t="shared" si="257"/>
        <v>0</v>
      </c>
      <c r="CG189" s="39">
        <f t="shared" si="258"/>
        <v>6.4000000000000003E-3</v>
      </c>
      <c r="CH189" s="39">
        <f t="shared" si="259"/>
        <v>0</v>
      </c>
      <c r="CI189" s="39">
        <f t="shared" si="260"/>
        <v>2.265E-2</v>
      </c>
      <c r="CJ189" s="39">
        <f t="shared" si="261"/>
        <v>1.5100000000000001E-2</v>
      </c>
      <c r="CK189" s="39">
        <f t="shared" si="262"/>
        <v>0.56247500000000006</v>
      </c>
      <c r="CL189" s="39">
        <f t="shared" si="263"/>
        <v>3.7750000000000001E-3</v>
      </c>
      <c r="CM189" s="39">
        <f t="shared" si="264"/>
        <v>0</v>
      </c>
      <c r="CN189" s="39">
        <f t="shared" si="265"/>
        <v>3.0200000000000001E-2</v>
      </c>
      <c r="CO189" s="39">
        <f t="shared" si="266"/>
        <v>0</v>
      </c>
      <c r="CP189" s="39">
        <f t="shared" si="267"/>
        <v>0</v>
      </c>
      <c r="CQ189" s="39">
        <f t="shared" si="268"/>
        <v>0.1208</v>
      </c>
      <c r="CR189" s="39">
        <f t="shared" si="269"/>
        <v>0</v>
      </c>
      <c r="CS189" s="39">
        <f t="shared" si="270"/>
        <v>4.1999999999999997E-3</v>
      </c>
      <c r="CT189" s="39">
        <f t="shared" si="271"/>
        <v>2.8000000000000004E-3</v>
      </c>
      <c r="CU189" s="39">
        <f t="shared" si="272"/>
        <v>0.1043</v>
      </c>
      <c r="CV189" s="39">
        <f t="shared" si="273"/>
        <v>7.000000000000001E-4</v>
      </c>
      <c r="CW189" s="39">
        <f t="shared" si="274"/>
        <v>0</v>
      </c>
      <c r="CX189" s="39">
        <f t="shared" si="275"/>
        <v>5.6000000000000008E-3</v>
      </c>
      <c r="CY189" s="39">
        <f t="shared" si="276"/>
        <v>0</v>
      </c>
      <c r="CZ189" s="39">
        <f t="shared" si="277"/>
        <v>0</v>
      </c>
      <c r="DA189" s="39">
        <f t="shared" si="278"/>
        <v>2.2400000000000003E-2</v>
      </c>
      <c r="DB189" s="39">
        <f t="shared" si="279"/>
        <v>0</v>
      </c>
    </row>
    <row r="190" spans="1:106" ht="12.75" customHeight="1" x14ac:dyDescent="0.3">
      <c r="A190" s="9" t="str">
        <f t="shared" si="280"/>
        <v>03 Baja California SurTotalHombres</v>
      </c>
      <c r="B190" s="16" t="s">
        <v>38</v>
      </c>
      <c r="C190" s="16" t="s">
        <v>15</v>
      </c>
      <c r="D190" s="16" t="s">
        <v>14</v>
      </c>
      <c r="E190" s="17">
        <v>372487</v>
      </c>
      <c r="F190" s="17">
        <v>329459</v>
      </c>
      <c r="G190" s="17">
        <v>323989</v>
      </c>
      <c r="H190" s="17">
        <v>4753</v>
      </c>
      <c r="I190" s="17">
        <v>717</v>
      </c>
      <c r="J190" s="17">
        <v>40595</v>
      </c>
      <c r="K190" s="17">
        <v>38183</v>
      </c>
      <c r="L190" s="17">
        <v>1720</v>
      </c>
      <c r="M190" s="17">
        <v>692</v>
      </c>
      <c r="N190" s="17">
        <v>2433</v>
      </c>
      <c r="O190" s="38">
        <f>+'07'!E189-'05'!J190</f>
        <v>4753</v>
      </c>
      <c r="P190" s="38">
        <f t="shared" si="281"/>
        <v>45348</v>
      </c>
      <c r="Q190" s="39">
        <f>'07'!F189/'05'!$P190</f>
        <v>0.42590632442445092</v>
      </c>
      <c r="R190" s="39">
        <f>'07'!G189/'05'!$P190</f>
        <v>0.16951133456822792</v>
      </c>
      <c r="S190" s="39">
        <f>'07'!H189/'05'!$P190</f>
        <v>0.26442180471024079</v>
      </c>
      <c r="T190" s="39">
        <f>'07'!I189/'05'!$P190</f>
        <v>1.1885860456911E-2</v>
      </c>
      <c r="U190" s="39">
        <f>'07'!J189/'05'!$P190</f>
        <v>4.4632618858604568E-2</v>
      </c>
      <c r="V190" s="39">
        <f>'07'!K189/'05'!$P190</f>
        <v>2.7829231719149687E-2</v>
      </c>
      <c r="W190" s="39">
        <f>'07'!L189/'05'!$P190</f>
        <v>1.0143777013319221E-3</v>
      </c>
      <c r="X190" s="39">
        <f>'07'!M189/'05'!$P190</f>
        <v>6.7037135044544409E-3</v>
      </c>
      <c r="Y190" s="39">
        <f>'07'!N189/'05'!$P190</f>
        <v>3.5856046573167502E-2</v>
      </c>
      <c r="Z190" s="39">
        <f>'07'!O189/'05'!$P190</f>
        <v>1.2238687483461233E-2</v>
      </c>
      <c r="AA190" s="44">
        <f t="shared" si="282"/>
        <v>732.55887801005554</v>
      </c>
      <c r="AB190" s="44">
        <f t="shared" si="283"/>
        <v>291.559495457352</v>
      </c>
      <c r="AC190" s="44">
        <f t="shared" si="284"/>
        <v>454.80550410161419</v>
      </c>
      <c r="AD190" s="44">
        <f t="shared" si="285"/>
        <v>20.44367998588692</v>
      </c>
      <c r="AE190" s="44">
        <f t="shared" si="286"/>
        <v>76.76810443679986</v>
      </c>
      <c r="AF190" s="44">
        <f t="shared" si="287"/>
        <v>47.866278556937459</v>
      </c>
      <c r="AG190" s="44">
        <f t="shared" si="288"/>
        <v>1.7447296462909061</v>
      </c>
      <c r="AH190" s="44">
        <f t="shared" si="289"/>
        <v>11.530387227661638</v>
      </c>
      <c r="AI190" s="44">
        <f t="shared" si="290"/>
        <v>61.672400105848105</v>
      </c>
      <c r="AJ190" s="44">
        <f t="shared" si="291"/>
        <v>21.050542471553321</v>
      </c>
      <c r="AK190" s="44">
        <f t="shared" si="292"/>
        <v>294.72717650172001</v>
      </c>
      <c r="AL190" s="44">
        <f t="shared" si="293"/>
        <v>117.30184352121373</v>
      </c>
      <c r="AM190" s="44">
        <f t="shared" si="294"/>
        <v>182.97988885948664</v>
      </c>
      <c r="AN190" s="44">
        <f t="shared" si="295"/>
        <v>8.2250154361824119</v>
      </c>
      <c r="AO190" s="44">
        <f t="shared" si="296"/>
        <v>30.885772250154361</v>
      </c>
      <c r="AP190" s="44">
        <f t="shared" si="297"/>
        <v>19.257828349651582</v>
      </c>
      <c r="AQ190" s="44">
        <f t="shared" si="298"/>
        <v>0.70194936932169016</v>
      </c>
      <c r="AR190" s="44">
        <f t="shared" si="299"/>
        <v>4.6389697450824734</v>
      </c>
      <c r="AS190" s="44">
        <f t="shared" si="300"/>
        <v>24.812384228631913</v>
      </c>
      <c r="AT190" s="44">
        <f t="shared" si="301"/>
        <v>8.4691717385551737</v>
      </c>
      <c r="AU190" s="44">
        <f t="shared" si="302"/>
        <v>16262.381185498809</v>
      </c>
      <c r="AV190" s="44">
        <f t="shared" si="303"/>
        <v>6472.451287818647</v>
      </c>
      <c r="AW190" s="44">
        <f t="shared" si="304"/>
        <v>10096.417769251124</v>
      </c>
      <c r="AX190" s="44">
        <f t="shared" si="305"/>
        <v>453.83780982623273</v>
      </c>
      <c r="AY190" s="44">
        <f t="shared" si="306"/>
        <v>1704.2072858780982</v>
      </c>
      <c r="AZ190" s="44">
        <f t="shared" si="307"/>
        <v>1062.6035547322924</v>
      </c>
      <c r="BA190" s="44">
        <f t="shared" si="308"/>
        <v>38.731983769956784</v>
      </c>
      <c r="BB190" s="44">
        <f t="shared" si="309"/>
        <v>255.96789274058392</v>
      </c>
      <c r="BC190" s="44">
        <f t="shared" si="310"/>
        <v>1369.0914263032548</v>
      </c>
      <c r="BD190" s="44">
        <f t="shared" si="311"/>
        <v>467.30980418100023</v>
      </c>
      <c r="BE190" s="44">
        <f t="shared" si="312"/>
        <v>2024.3327599894153</v>
      </c>
      <c r="BF190" s="44">
        <f t="shared" si="313"/>
        <v>805.68737320278728</v>
      </c>
      <c r="BG190" s="44">
        <f t="shared" si="314"/>
        <v>1256.7968377877744</v>
      </c>
      <c r="BH190" s="44">
        <f t="shared" si="315"/>
        <v>56.49349475169798</v>
      </c>
      <c r="BI190" s="44">
        <f t="shared" si="316"/>
        <v>212.1388374349475</v>
      </c>
      <c r="BJ190" s="44">
        <f t="shared" si="317"/>
        <v>132.27233836111847</v>
      </c>
      <c r="BK190" s="44">
        <f t="shared" si="318"/>
        <v>4.8213372144306259</v>
      </c>
      <c r="BL190" s="44">
        <f t="shared" si="319"/>
        <v>31.862750286671957</v>
      </c>
      <c r="BM190" s="44">
        <f t="shared" si="320"/>
        <v>170.42378936226513</v>
      </c>
      <c r="BN190" s="44">
        <f t="shared" si="321"/>
        <v>58.170481608891237</v>
      </c>
      <c r="BO190" s="39">
        <f t="shared" si="322"/>
        <v>1.6154160668828958E-2</v>
      </c>
      <c r="BP190" s="39">
        <f t="shared" si="241"/>
        <v>6.4293793652939928E-3</v>
      </c>
      <c r="BQ190" s="39">
        <f t="shared" si="242"/>
        <v>1.0029229604428293E-2</v>
      </c>
      <c r="BR190" s="39">
        <f t="shared" si="243"/>
        <v>4.5081767632281292E-4</v>
      </c>
      <c r="BS190" s="39">
        <f t="shared" si="244"/>
        <v>1.6928663763958688E-3</v>
      </c>
      <c r="BT190" s="39">
        <f t="shared" si="245"/>
        <v>1.055532295954341E-3</v>
      </c>
      <c r="BU190" s="39">
        <f t="shared" si="246"/>
        <v>3.8474235827178841E-5</v>
      </c>
      <c r="BV190" s="39">
        <f t="shared" si="247"/>
        <v>2.5426451503179058E-4</v>
      </c>
      <c r="BW190" s="39">
        <f t="shared" si="248"/>
        <v>1.3599805968476692E-3</v>
      </c>
      <c r="BX190" s="39">
        <f t="shared" si="249"/>
        <v>4.642000192192229E-4</v>
      </c>
      <c r="BY190" s="39">
        <f t="shared" si="250"/>
        <v>6.4992320830404874E-3</v>
      </c>
      <c r="BZ190" s="39">
        <f t="shared" si="251"/>
        <v>2.5867037911531652E-3</v>
      </c>
      <c r="CA190" s="39">
        <f t="shared" si="252"/>
        <v>4.0350156315490573E-3</v>
      </c>
      <c r="CB190" s="39">
        <f t="shared" si="253"/>
        <v>1.813754837298759E-4</v>
      </c>
      <c r="CC190" s="39">
        <f t="shared" si="254"/>
        <v>6.8108344910810538E-4</v>
      </c>
      <c r="CD190" s="39">
        <f t="shared" si="255"/>
        <v>4.2466764465139768E-4</v>
      </c>
      <c r="CE190" s="39">
        <f t="shared" si="256"/>
        <v>1.5479169297911487E-5</v>
      </c>
      <c r="CF190" s="39">
        <f t="shared" si="257"/>
        <v>1.0229711883837156E-4</v>
      </c>
      <c r="CG190" s="39">
        <f t="shared" si="258"/>
        <v>5.4715498431313209E-4</v>
      </c>
      <c r="CH190" s="39">
        <f t="shared" si="259"/>
        <v>1.8675954261610598E-4</v>
      </c>
      <c r="CI190" s="39">
        <f t="shared" si="260"/>
        <v>0.35861297489412564</v>
      </c>
      <c r="CJ190" s="39">
        <f t="shared" si="261"/>
        <v>0.14272848389826778</v>
      </c>
      <c r="CK190" s="39">
        <f t="shared" si="262"/>
        <v>0.22264306627086364</v>
      </c>
      <c r="CL190" s="39">
        <f t="shared" si="263"/>
        <v>1.000789031106626E-2</v>
      </c>
      <c r="CM190" s="39">
        <f t="shared" si="264"/>
        <v>3.758064933135085E-2</v>
      </c>
      <c r="CN190" s="39">
        <f t="shared" si="265"/>
        <v>2.3432203288618957E-2</v>
      </c>
      <c r="CO190" s="39">
        <f t="shared" si="266"/>
        <v>8.5410566662161031E-4</v>
      </c>
      <c r="CP190" s="39">
        <f t="shared" si="267"/>
        <v>5.644524405499337E-3</v>
      </c>
      <c r="CQ190" s="39">
        <f t="shared" si="268"/>
        <v>3.0190778563624742E-2</v>
      </c>
      <c r="CR190" s="39">
        <f t="shared" si="269"/>
        <v>1.0304970542934644E-2</v>
      </c>
      <c r="CS190" s="39">
        <f t="shared" si="270"/>
        <v>4.4639956778455836E-2</v>
      </c>
      <c r="CT190" s="39">
        <f t="shared" si="271"/>
        <v>1.7766767513512995E-2</v>
      </c>
      <c r="CU190" s="39">
        <f t="shared" si="272"/>
        <v>2.7714493203399807E-2</v>
      </c>
      <c r="CV190" s="39">
        <f t="shared" si="273"/>
        <v>1.2457769857920522E-3</v>
      </c>
      <c r="CW190" s="39">
        <f t="shared" si="274"/>
        <v>4.6780197017497463E-3</v>
      </c>
      <c r="CX190" s="39">
        <f t="shared" si="275"/>
        <v>2.9168284899249905E-3</v>
      </c>
      <c r="CY190" s="39">
        <f t="shared" si="276"/>
        <v>1.0631862958522153E-4</v>
      </c>
      <c r="CZ190" s="39">
        <f t="shared" si="277"/>
        <v>7.0262746508494218E-4</v>
      </c>
      <c r="DA190" s="39">
        <f t="shared" si="278"/>
        <v>3.7581324283819601E-3</v>
      </c>
      <c r="DB190" s="39">
        <f t="shared" si="279"/>
        <v>1.2827573786912596E-3</v>
      </c>
    </row>
    <row r="191" spans="1:106" ht="12.75" customHeight="1" x14ac:dyDescent="0.3">
      <c r="A191" s="9" t="str">
        <f t="shared" si="280"/>
        <v>03 Baja California Sur05-09 añosHombres</v>
      </c>
      <c r="B191" s="18" t="s">
        <v>38</v>
      </c>
      <c r="C191" s="18" t="s">
        <v>15</v>
      </c>
      <c r="D191" s="29" t="s">
        <v>76</v>
      </c>
      <c r="E191" s="19">
        <v>33962</v>
      </c>
      <c r="F191" s="19">
        <v>30263</v>
      </c>
      <c r="G191" s="19">
        <v>29789</v>
      </c>
      <c r="H191" s="19">
        <v>367</v>
      </c>
      <c r="I191" s="19">
        <v>107</v>
      </c>
      <c r="J191" s="19">
        <v>3643</v>
      </c>
      <c r="K191" s="19">
        <v>3540</v>
      </c>
      <c r="L191" s="19">
        <v>66</v>
      </c>
      <c r="M191" s="19">
        <v>37</v>
      </c>
      <c r="N191" s="19">
        <v>56</v>
      </c>
      <c r="O191" s="38">
        <f>+'07'!E190-'05'!J191</f>
        <v>367</v>
      </c>
      <c r="P191" s="38">
        <f t="shared" si="281"/>
        <v>4010</v>
      </c>
      <c r="Q191" s="39">
        <f>'07'!F190/'05'!$P191</f>
        <v>0</v>
      </c>
      <c r="R191" s="39">
        <f>'07'!G190/'05'!$P191</f>
        <v>0</v>
      </c>
      <c r="S191" s="39">
        <f>'07'!H190/'05'!$P191</f>
        <v>0.85960099750623442</v>
      </c>
      <c r="T191" s="39">
        <f>'07'!I190/'05'!$P191</f>
        <v>0</v>
      </c>
      <c r="U191" s="39">
        <f>'07'!J190/'05'!$P191</f>
        <v>5.2618453865336659E-2</v>
      </c>
      <c r="V191" s="39">
        <f>'07'!K190/'05'!$P191</f>
        <v>2.2443890274314215E-2</v>
      </c>
      <c r="W191" s="39">
        <f>'07'!L190/'05'!$P191</f>
        <v>2.4937655860349127E-3</v>
      </c>
      <c r="X191" s="39">
        <f>'07'!M190/'05'!$P191</f>
        <v>1.2468827930174563E-3</v>
      </c>
      <c r="Y191" s="39">
        <f>'07'!N190/'05'!$P191</f>
        <v>5.0374064837905234E-2</v>
      </c>
      <c r="Z191" s="39">
        <f>'07'!O190/'05'!$P191</f>
        <v>1.1221945137157107E-2</v>
      </c>
      <c r="AA191" s="44">
        <f t="shared" si="282"/>
        <v>0</v>
      </c>
      <c r="AB191" s="44">
        <f t="shared" si="283"/>
        <v>0</v>
      </c>
      <c r="AC191" s="44">
        <f t="shared" si="284"/>
        <v>56.733665835411472</v>
      </c>
      <c r="AD191" s="44">
        <f t="shared" si="285"/>
        <v>0</v>
      </c>
      <c r="AE191" s="44">
        <f t="shared" si="286"/>
        <v>3.4728179551122196</v>
      </c>
      <c r="AF191" s="44">
        <f t="shared" si="287"/>
        <v>1.4812967581047383</v>
      </c>
      <c r="AG191" s="44">
        <f t="shared" si="288"/>
        <v>0.16458852867830423</v>
      </c>
      <c r="AH191" s="44">
        <f t="shared" si="289"/>
        <v>8.2294264339152115E-2</v>
      </c>
      <c r="AI191" s="44">
        <f t="shared" si="290"/>
        <v>3.3246882793017454</v>
      </c>
      <c r="AJ191" s="44">
        <f t="shared" si="291"/>
        <v>0.74064837905236913</v>
      </c>
      <c r="AK191" s="44">
        <f t="shared" si="292"/>
        <v>0</v>
      </c>
      <c r="AL191" s="44">
        <f t="shared" si="293"/>
        <v>0</v>
      </c>
      <c r="AM191" s="44">
        <f t="shared" si="294"/>
        <v>31.805236907730674</v>
      </c>
      <c r="AN191" s="44">
        <f t="shared" si="295"/>
        <v>0</v>
      </c>
      <c r="AO191" s="44">
        <f t="shared" si="296"/>
        <v>1.9468827930174564</v>
      </c>
      <c r="AP191" s="44">
        <f t="shared" si="297"/>
        <v>0.83042394014962595</v>
      </c>
      <c r="AQ191" s="44">
        <f t="shared" si="298"/>
        <v>9.2269326683291769E-2</v>
      </c>
      <c r="AR191" s="44">
        <f t="shared" si="299"/>
        <v>4.6134663341645885E-2</v>
      </c>
      <c r="AS191" s="44">
        <f t="shared" si="300"/>
        <v>1.8638403990024937</v>
      </c>
      <c r="AT191" s="44">
        <f t="shared" si="301"/>
        <v>0.41521197007481297</v>
      </c>
      <c r="AU191" s="44">
        <f t="shared" si="302"/>
        <v>0</v>
      </c>
      <c r="AV191" s="44">
        <f t="shared" si="303"/>
        <v>0</v>
      </c>
      <c r="AW191" s="44">
        <f t="shared" si="304"/>
        <v>3042.9875311720698</v>
      </c>
      <c r="AX191" s="44">
        <f t="shared" si="305"/>
        <v>0</v>
      </c>
      <c r="AY191" s="44">
        <f t="shared" si="306"/>
        <v>186.26932668329178</v>
      </c>
      <c r="AZ191" s="44">
        <f t="shared" si="307"/>
        <v>79.451371571072315</v>
      </c>
      <c r="BA191" s="44">
        <f t="shared" si="308"/>
        <v>8.8279301745635905</v>
      </c>
      <c r="BB191" s="44">
        <f t="shared" si="309"/>
        <v>4.4139650872817953</v>
      </c>
      <c r="BC191" s="44">
        <f t="shared" si="310"/>
        <v>178.32418952618454</v>
      </c>
      <c r="BD191" s="44">
        <f t="shared" si="311"/>
        <v>39.725685785536157</v>
      </c>
      <c r="BE191" s="44">
        <f t="shared" si="312"/>
        <v>0</v>
      </c>
      <c r="BF191" s="44">
        <f t="shared" si="313"/>
        <v>0</v>
      </c>
      <c r="BG191" s="44">
        <f t="shared" si="314"/>
        <v>315.47356608478805</v>
      </c>
      <c r="BH191" s="44">
        <f t="shared" si="315"/>
        <v>0</v>
      </c>
      <c r="BI191" s="44">
        <f t="shared" si="316"/>
        <v>19.310972568578553</v>
      </c>
      <c r="BJ191" s="44">
        <f t="shared" si="317"/>
        <v>8.2369077306733161</v>
      </c>
      <c r="BK191" s="44">
        <f t="shared" si="318"/>
        <v>0.91521197007481292</v>
      </c>
      <c r="BL191" s="44">
        <f t="shared" si="319"/>
        <v>0.45760598503740646</v>
      </c>
      <c r="BM191" s="44">
        <f t="shared" si="320"/>
        <v>18.487281795511223</v>
      </c>
      <c r="BN191" s="44">
        <f t="shared" si="321"/>
        <v>4.118453865336658</v>
      </c>
      <c r="BO191" s="39">
        <f t="shared" si="322"/>
        <v>0</v>
      </c>
      <c r="BP191" s="39">
        <f t="shared" si="241"/>
        <v>0</v>
      </c>
      <c r="BQ191" s="39">
        <f t="shared" si="242"/>
        <v>1.414804634299538E-2</v>
      </c>
      <c r="BR191" s="39">
        <f t="shared" si="243"/>
        <v>0</v>
      </c>
      <c r="BS191" s="39">
        <f t="shared" si="244"/>
        <v>8.6603939030229914E-4</v>
      </c>
      <c r="BT191" s="39">
        <f t="shared" si="245"/>
        <v>3.6940068780666788E-4</v>
      </c>
      <c r="BU191" s="39">
        <f t="shared" si="246"/>
        <v>4.1044520867407537E-5</v>
      </c>
      <c r="BV191" s="39">
        <f t="shared" si="247"/>
        <v>2.0522260433703768E-5</v>
      </c>
      <c r="BW191" s="39">
        <f t="shared" si="248"/>
        <v>8.2909932152163226E-4</v>
      </c>
      <c r="BX191" s="39">
        <f t="shared" si="249"/>
        <v>1.8470034390333394E-4</v>
      </c>
      <c r="BY191" s="39">
        <f t="shared" si="250"/>
        <v>0</v>
      </c>
      <c r="BZ191" s="39">
        <f t="shared" si="251"/>
        <v>0</v>
      </c>
      <c r="CA191" s="39">
        <f t="shared" si="252"/>
        <v>7.931480525618621E-3</v>
      </c>
      <c r="CB191" s="39">
        <f t="shared" si="253"/>
        <v>0</v>
      </c>
      <c r="CC191" s="39">
        <f t="shared" si="254"/>
        <v>4.8550693092704646E-4</v>
      </c>
      <c r="CD191" s="39">
        <f t="shared" si="255"/>
        <v>2.0708826437646532E-4</v>
      </c>
      <c r="CE191" s="39">
        <f t="shared" si="256"/>
        <v>2.3009807152940591E-5</v>
      </c>
      <c r="CF191" s="39">
        <f t="shared" si="257"/>
        <v>1.1504903576470296E-5</v>
      </c>
      <c r="CG191" s="39">
        <f t="shared" si="258"/>
        <v>4.6479810448939992E-4</v>
      </c>
      <c r="CH191" s="39">
        <f t="shared" si="259"/>
        <v>1.0354413218823266E-4</v>
      </c>
      <c r="CI191" s="39">
        <f t="shared" si="260"/>
        <v>0</v>
      </c>
      <c r="CJ191" s="39">
        <f t="shared" si="261"/>
        <v>0</v>
      </c>
      <c r="CK191" s="39">
        <f t="shared" si="262"/>
        <v>0.75884975839702484</v>
      </c>
      <c r="CL191" s="39">
        <f t="shared" si="263"/>
        <v>0</v>
      </c>
      <c r="CM191" s="39">
        <f t="shared" si="264"/>
        <v>4.6451203661668772E-2</v>
      </c>
      <c r="CN191" s="39">
        <f t="shared" si="265"/>
        <v>1.9813309618721277E-2</v>
      </c>
      <c r="CO191" s="39">
        <f t="shared" si="266"/>
        <v>2.2014788465245863E-3</v>
      </c>
      <c r="CP191" s="39">
        <f t="shared" si="267"/>
        <v>1.1007394232622932E-3</v>
      </c>
      <c r="CQ191" s="39">
        <f t="shared" si="268"/>
        <v>4.4469872699796645E-2</v>
      </c>
      <c r="CR191" s="39">
        <f t="shared" si="269"/>
        <v>9.9066548093606384E-3</v>
      </c>
      <c r="CS191" s="39">
        <f t="shared" si="270"/>
        <v>0</v>
      </c>
      <c r="CT191" s="39">
        <f t="shared" si="271"/>
        <v>0</v>
      </c>
      <c r="CU191" s="39">
        <f t="shared" si="272"/>
        <v>7.867171224059552E-2</v>
      </c>
      <c r="CV191" s="39">
        <f t="shared" si="273"/>
        <v>0</v>
      </c>
      <c r="CW191" s="39">
        <f t="shared" si="274"/>
        <v>4.8157038824385417E-3</v>
      </c>
      <c r="CX191" s="39">
        <f t="shared" si="275"/>
        <v>2.0540917034098044E-3</v>
      </c>
      <c r="CY191" s="39">
        <f t="shared" si="276"/>
        <v>2.2823241148997827E-4</v>
      </c>
      <c r="CZ191" s="39">
        <f t="shared" si="277"/>
        <v>1.1411620574498914E-4</v>
      </c>
      <c r="DA191" s="39">
        <f t="shared" si="278"/>
        <v>4.6102947120975615E-3</v>
      </c>
      <c r="DB191" s="39">
        <f t="shared" si="279"/>
        <v>1.0270458517049022E-3</v>
      </c>
    </row>
    <row r="192" spans="1:106" ht="12.75" customHeight="1" x14ac:dyDescent="0.3">
      <c r="A192" s="9" t="str">
        <f t="shared" si="280"/>
        <v>03 Baja California Sur10-14 añosHombres</v>
      </c>
      <c r="B192" s="18" t="s">
        <v>38</v>
      </c>
      <c r="C192" s="18" t="s">
        <v>15</v>
      </c>
      <c r="D192" s="29" t="s">
        <v>77</v>
      </c>
      <c r="E192" s="19">
        <v>34455</v>
      </c>
      <c r="F192" s="19">
        <v>31397</v>
      </c>
      <c r="G192" s="19">
        <v>30968</v>
      </c>
      <c r="H192" s="19">
        <v>319</v>
      </c>
      <c r="I192" s="19">
        <v>110</v>
      </c>
      <c r="J192" s="19">
        <v>3020</v>
      </c>
      <c r="K192" s="19">
        <v>2946</v>
      </c>
      <c r="L192" s="19">
        <v>51</v>
      </c>
      <c r="M192" s="19">
        <v>23</v>
      </c>
      <c r="N192" s="19">
        <v>38</v>
      </c>
      <c r="O192" s="38">
        <f>+'07'!E191-'05'!J192</f>
        <v>319</v>
      </c>
      <c r="P192" s="38">
        <f t="shared" si="281"/>
        <v>3339</v>
      </c>
      <c r="Q192" s="39">
        <f>'07'!F191/'05'!$P192</f>
        <v>1.287810721772986E-2</v>
      </c>
      <c r="R192" s="39">
        <f>'07'!G191/'05'!$P192</f>
        <v>6.5887990416292307E-3</v>
      </c>
      <c r="S192" s="39">
        <f>'07'!H191/'05'!$P192</f>
        <v>0.82389937106918243</v>
      </c>
      <c r="T192" s="39">
        <f>'07'!I191/'05'!$P192</f>
        <v>5.9898173105720279E-4</v>
      </c>
      <c r="U192" s="39">
        <f>'07'!J191/'05'!$P192</f>
        <v>8.2659478885893978E-2</v>
      </c>
      <c r="V192" s="39">
        <f>'07'!K191/'05'!$P192</f>
        <v>3.1746031746031744E-2</v>
      </c>
      <c r="W192" s="39">
        <f>'07'!L191/'05'!$P192</f>
        <v>1.497454327643007E-3</v>
      </c>
      <c r="X192" s="39">
        <f>'07'!M191/'05'!$P192</f>
        <v>5.9898173105720279E-4</v>
      </c>
      <c r="Y192" s="39">
        <f>'07'!N191/'05'!$P192</f>
        <v>3.1147050014974545E-2</v>
      </c>
      <c r="Z192" s="39">
        <f>'07'!O191/'05'!$P192</f>
        <v>8.385744234800839E-3</v>
      </c>
      <c r="AA192" s="44">
        <f t="shared" si="282"/>
        <v>0.65678346810422283</v>
      </c>
      <c r="AB192" s="44">
        <f t="shared" si="283"/>
        <v>0.33602875112309077</v>
      </c>
      <c r="AC192" s="44">
        <f t="shared" si="284"/>
        <v>42.018867924528301</v>
      </c>
      <c r="AD192" s="44">
        <f t="shared" si="285"/>
        <v>3.0548068283917342E-2</v>
      </c>
      <c r="AE192" s="44">
        <f t="shared" si="286"/>
        <v>4.2156334231805932</v>
      </c>
      <c r="AF192" s="44">
        <f t="shared" si="287"/>
        <v>1.6190476190476191</v>
      </c>
      <c r="AG192" s="44">
        <f t="shared" si="288"/>
        <v>7.637017070979335E-2</v>
      </c>
      <c r="AH192" s="44">
        <f t="shared" si="289"/>
        <v>3.0548068283917342E-2</v>
      </c>
      <c r="AI192" s="44">
        <f t="shared" si="290"/>
        <v>1.5884995507637019</v>
      </c>
      <c r="AJ192" s="44">
        <f t="shared" si="291"/>
        <v>0.42767295597484278</v>
      </c>
      <c r="AK192" s="44">
        <f t="shared" si="292"/>
        <v>0.29619646600778676</v>
      </c>
      <c r="AL192" s="44">
        <f t="shared" si="293"/>
        <v>0.1515423779574723</v>
      </c>
      <c r="AM192" s="44">
        <f t="shared" si="294"/>
        <v>18.949685534591197</v>
      </c>
      <c r="AN192" s="44">
        <f t="shared" si="295"/>
        <v>1.3776579814315664E-2</v>
      </c>
      <c r="AO192" s="44">
        <f t="shared" si="296"/>
        <v>1.9011680143755614</v>
      </c>
      <c r="AP192" s="44">
        <f t="shared" si="297"/>
        <v>0.73015873015873012</v>
      </c>
      <c r="AQ192" s="44">
        <f t="shared" si="298"/>
        <v>3.4441449535789162E-2</v>
      </c>
      <c r="AR192" s="44">
        <f t="shared" si="299"/>
        <v>1.3776579814315664E-2</v>
      </c>
      <c r="AS192" s="44">
        <f t="shared" si="300"/>
        <v>0.71638215034441455</v>
      </c>
      <c r="AT192" s="44">
        <f t="shared" si="301"/>
        <v>0.19287211740041929</v>
      </c>
      <c r="AU192" s="44">
        <f t="shared" si="302"/>
        <v>37.938903863432166</v>
      </c>
      <c r="AV192" s="44">
        <f t="shared" si="303"/>
        <v>19.410601976639715</v>
      </c>
      <c r="AW192" s="44">
        <f t="shared" si="304"/>
        <v>2427.2075471698113</v>
      </c>
      <c r="AX192" s="44">
        <f t="shared" si="305"/>
        <v>1.7646001796945194</v>
      </c>
      <c r="AY192" s="44">
        <f t="shared" si="306"/>
        <v>243.51482479784366</v>
      </c>
      <c r="AZ192" s="44">
        <f t="shared" si="307"/>
        <v>93.523809523809518</v>
      </c>
      <c r="BA192" s="44">
        <f t="shared" si="308"/>
        <v>4.4115004492362981</v>
      </c>
      <c r="BB192" s="44">
        <f t="shared" si="309"/>
        <v>1.7646001796945194</v>
      </c>
      <c r="BC192" s="44">
        <f t="shared" si="310"/>
        <v>91.759209344115007</v>
      </c>
      <c r="BD192" s="44">
        <f t="shared" si="311"/>
        <v>24.70440251572327</v>
      </c>
      <c r="BE192" s="44">
        <f t="shared" si="312"/>
        <v>4.1081162024558253</v>
      </c>
      <c r="BF192" s="44">
        <f t="shared" si="313"/>
        <v>2.1018268942797245</v>
      </c>
      <c r="BG192" s="44">
        <f t="shared" si="314"/>
        <v>262.82389937106922</v>
      </c>
      <c r="BH192" s="44">
        <f t="shared" si="315"/>
        <v>0.19107517220724768</v>
      </c>
      <c r="BI192" s="44">
        <f t="shared" si="316"/>
        <v>26.368373764600179</v>
      </c>
      <c r="BJ192" s="44">
        <f t="shared" si="317"/>
        <v>10.126984126984127</v>
      </c>
      <c r="BK192" s="44">
        <f t="shared" si="318"/>
        <v>0.4776879305181192</v>
      </c>
      <c r="BL192" s="44">
        <f t="shared" si="319"/>
        <v>0.19107517220724768</v>
      </c>
      <c r="BM192" s="44">
        <f t="shared" si="320"/>
        <v>9.9359089547768793</v>
      </c>
      <c r="BN192" s="44">
        <f t="shared" si="321"/>
        <v>2.6750524109014675</v>
      </c>
      <c r="BO192" s="39">
        <f t="shared" si="322"/>
        <v>1.9670064932741026E-4</v>
      </c>
      <c r="BP192" s="39">
        <f t="shared" si="241"/>
        <v>1.0063754151634944E-4</v>
      </c>
      <c r="BQ192" s="39">
        <f t="shared" si="242"/>
        <v>1.2584267123248966E-2</v>
      </c>
      <c r="BR192" s="39">
        <f t="shared" si="243"/>
        <v>9.1488674105772215E-6</v>
      </c>
      <c r="BS192" s="39">
        <f t="shared" si="244"/>
        <v>1.2625437026596565E-3</v>
      </c>
      <c r="BT192" s="39">
        <f t="shared" si="245"/>
        <v>4.8488997276059274E-4</v>
      </c>
      <c r="BU192" s="39">
        <f t="shared" si="246"/>
        <v>2.2872168526443052E-5</v>
      </c>
      <c r="BV192" s="39">
        <f t="shared" si="247"/>
        <v>9.1488674105772215E-6</v>
      </c>
      <c r="BW192" s="39">
        <f t="shared" si="248"/>
        <v>4.7574110535001551E-4</v>
      </c>
      <c r="BX192" s="39">
        <f t="shared" si="249"/>
        <v>1.2808414374808111E-4</v>
      </c>
      <c r="BY192" s="39">
        <f t="shared" si="250"/>
        <v>8.8708135971185014E-5</v>
      </c>
      <c r="BZ192" s="39">
        <f t="shared" si="251"/>
        <v>4.5385557938745823E-5</v>
      </c>
      <c r="CA192" s="39">
        <f t="shared" si="252"/>
        <v>5.6752577222495349E-3</v>
      </c>
      <c r="CB192" s="39">
        <f t="shared" si="253"/>
        <v>4.1259598126132564E-6</v>
      </c>
      <c r="CC192" s="39">
        <f t="shared" si="254"/>
        <v>5.693824541406293E-4</v>
      </c>
      <c r="CD192" s="39">
        <f t="shared" si="255"/>
        <v>2.1867587006850259E-4</v>
      </c>
      <c r="CE192" s="39">
        <f t="shared" si="256"/>
        <v>1.0314899531533143E-5</v>
      </c>
      <c r="CF192" s="39">
        <f t="shared" si="257"/>
        <v>4.1259598126132564E-6</v>
      </c>
      <c r="CG192" s="39">
        <f t="shared" si="258"/>
        <v>2.1454991025588935E-4</v>
      </c>
      <c r="CH192" s="39">
        <f t="shared" si="259"/>
        <v>5.7763437376585595E-5</v>
      </c>
      <c r="CI192" s="39">
        <f t="shared" si="260"/>
        <v>1.1362355155265699E-2</v>
      </c>
      <c r="CJ192" s="39">
        <f t="shared" si="261"/>
        <v>5.813297986415009E-3</v>
      </c>
      <c r="CK192" s="39">
        <f t="shared" si="262"/>
        <v>0.72692648911944036</v>
      </c>
      <c r="CL192" s="39">
        <f t="shared" si="263"/>
        <v>5.284816351286371E-4</v>
      </c>
      <c r="CM192" s="39">
        <f t="shared" si="264"/>
        <v>7.2930465647751921E-2</v>
      </c>
      <c r="CN192" s="39">
        <f t="shared" si="265"/>
        <v>2.8009526661817764E-2</v>
      </c>
      <c r="CO192" s="39">
        <f t="shared" si="266"/>
        <v>1.3212040878215927E-3</v>
      </c>
      <c r="CP192" s="39">
        <f t="shared" si="267"/>
        <v>5.284816351286371E-4</v>
      </c>
      <c r="CQ192" s="39">
        <f t="shared" si="268"/>
        <v>2.7481045026689129E-2</v>
      </c>
      <c r="CR192" s="39">
        <f t="shared" si="269"/>
        <v>7.3987428918009194E-3</v>
      </c>
      <c r="CS192" s="39">
        <f t="shared" si="270"/>
        <v>1.2303432771655662E-3</v>
      </c>
      <c r="CT192" s="39">
        <f t="shared" si="271"/>
        <v>6.2947795575912682E-4</v>
      </c>
      <c r="CU192" s="39">
        <f t="shared" si="272"/>
        <v>7.8713357104243556E-2</v>
      </c>
      <c r="CV192" s="39">
        <f t="shared" si="273"/>
        <v>5.7225268705375166E-5</v>
      </c>
      <c r="CW192" s="39">
        <f t="shared" si="274"/>
        <v>7.8970870813417724E-3</v>
      </c>
      <c r="CX192" s="39">
        <f t="shared" si="275"/>
        <v>3.0329392413848836E-3</v>
      </c>
      <c r="CY192" s="39">
        <f t="shared" si="276"/>
        <v>1.4306317176343791E-4</v>
      </c>
      <c r="CZ192" s="39">
        <f t="shared" si="277"/>
        <v>5.7225268705375166E-5</v>
      </c>
      <c r="DA192" s="39">
        <f t="shared" si="278"/>
        <v>2.9757139726795086E-3</v>
      </c>
      <c r="DB192" s="39">
        <f t="shared" si="279"/>
        <v>8.0115376187525232E-4</v>
      </c>
    </row>
    <row r="193" spans="1:106" ht="12.75" customHeight="1" x14ac:dyDescent="0.3">
      <c r="A193" s="9" t="str">
        <f t="shared" si="280"/>
        <v>03 Baja California Sur15-19 añosHombres</v>
      </c>
      <c r="B193" s="18" t="s">
        <v>38</v>
      </c>
      <c r="C193" s="18" t="s">
        <v>15</v>
      </c>
      <c r="D193" s="29" t="s">
        <v>78</v>
      </c>
      <c r="E193" s="19">
        <v>33788</v>
      </c>
      <c r="F193" s="19">
        <v>30461</v>
      </c>
      <c r="G193" s="19">
        <v>29998</v>
      </c>
      <c r="H193" s="19">
        <v>411</v>
      </c>
      <c r="I193" s="19">
        <v>52</v>
      </c>
      <c r="J193" s="19">
        <v>3256</v>
      </c>
      <c r="K193" s="19">
        <v>3200</v>
      </c>
      <c r="L193" s="19">
        <v>41</v>
      </c>
      <c r="M193" s="19">
        <v>15</v>
      </c>
      <c r="N193" s="19">
        <v>71</v>
      </c>
      <c r="O193" s="38">
        <f>+'07'!E192-'05'!J193</f>
        <v>411</v>
      </c>
      <c r="P193" s="38">
        <f t="shared" si="281"/>
        <v>3667</v>
      </c>
      <c r="Q193" s="39">
        <f>'07'!F192/'05'!$P193</f>
        <v>0.30788110171802563</v>
      </c>
      <c r="R193" s="39">
        <f>'07'!G192/'05'!$P193</f>
        <v>4.4450504499590947E-2</v>
      </c>
      <c r="S193" s="39">
        <f>'07'!H192/'05'!$P193</f>
        <v>0.44505044995909465</v>
      </c>
      <c r="T193" s="39">
        <f>'07'!I192/'05'!$P193</f>
        <v>2.7270248159258249E-3</v>
      </c>
      <c r="U193" s="39">
        <f>'07'!J192/'05'!$P193</f>
        <v>0.13880556313062448</v>
      </c>
      <c r="V193" s="39">
        <f>'07'!K192/'05'!$P193</f>
        <v>3.3269702754295062E-2</v>
      </c>
      <c r="W193" s="39">
        <f>'07'!L192/'05'!$P193</f>
        <v>0</v>
      </c>
      <c r="X193" s="39">
        <f>'07'!M192/'05'!$P193</f>
        <v>2.7270248159258248E-4</v>
      </c>
      <c r="Y193" s="39">
        <f>'07'!N192/'05'!$P193</f>
        <v>1.7452958821925279E-2</v>
      </c>
      <c r="Z193" s="39">
        <f>'07'!O192/'05'!$P193</f>
        <v>1.0089991818925552E-2</v>
      </c>
      <c r="AA193" s="44">
        <f t="shared" si="282"/>
        <v>12.623125170439051</v>
      </c>
      <c r="AB193" s="44">
        <f t="shared" si="283"/>
        <v>1.8224706844832288</v>
      </c>
      <c r="AC193" s="44">
        <f t="shared" si="284"/>
        <v>18.247068448322882</v>
      </c>
      <c r="AD193" s="44">
        <f t="shared" si="285"/>
        <v>0.11180801745295882</v>
      </c>
      <c r="AE193" s="44">
        <f t="shared" si="286"/>
        <v>5.6910280883556039</v>
      </c>
      <c r="AF193" s="44">
        <f t="shared" si="287"/>
        <v>1.3640578129260976</v>
      </c>
      <c r="AG193" s="44">
        <f t="shared" si="288"/>
        <v>0</v>
      </c>
      <c r="AH193" s="44">
        <f t="shared" si="289"/>
        <v>1.1180801745295881E-2</v>
      </c>
      <c r="AI193" s="44">
        <f t="shared" si="290"/>
        <v>0.7155713116989364</v>
      </c>
      <c r="AJ193" s="44">
        <f t="shared" si="291"/>
        <v>0.41368966457594764</v>
      </c>
      <c r="AK193" s="44">
        <f t="shared" si="292"/>
        <v>4.618216525770384</v>
      </c>
      <c r="AL193" s="44">
        <f t="shared" si="293"/>
        <v>0.66675756749386417</v>
      </c>
      <c r="AM193" s="44">
        <f t="shared" si="294"/>
        <v>6.6757567493864194</v>
      </c>
      <c r="AN193" s="44">
        <f t="shared" si="295"/>
        <v>4.0905372238887378E-2</v>
      </c>
      <c r="AO193" s="44">
        <f t="shared" si="296"/>
        <v>2.0820834469593672</v>
      </c>
      <c r="AP193" s="44">
        <f t="shared" si="297"/>
        <v>0.49904554131442591</v>
      </c>
      <c r="AQ193" s="44">
        <f t="shared" si="298"/>
        <v>0</v>
      </c>
      <c r="AR193" s="44">
        <f t="shared" si="299"/>
        <v>4.0905372238887374E-3</v>
      </c>
      <c r="AS193" s="44">
        <f t="shared" si="300"/>
        <v>0.26179438232887919</v>
      </c>
      <c r="AT193" s="44">
        <f t="shared" si="301"/>
        <v>0.15134987728388327</v>
      </c>
      <c r="AU193" s="44">
        <f t="shared" si="302"/>
        <v>985.21952549768207</v>
      </c>
      <c r="AV193" s="44">
        <f t="shared" si="303"/>
        <v>142.24161439869104</v>
      </c>
      <c r="AW193" s="44">
        <f t="shared" si="304"/>
        <v>1424.1614398691029</v>
      </c>
      <c r="AX193" s="44">
        <f t="shared" si="305"/>
        <v>8.7264794109626393</v>
      </c>
      <c r="AY193" s="44">
        <f t="shared" si="306"/>
        <v>444.17780201799832</v>
      </c>
      <c r="AZ193" s="44">
        <f t="shared" si="307"/>
        <v>106.46304881374419</v>
      </c>
      <c r="BA193" s="44">
        <f t="shared" si="308"/>
        <v>0</v>
      </c>
      <c r="BB193" s="44">
        <f t="shared" si="309"/>
        <v>0.87264794109626398</v>
      </c>
      <c r="BC193" s="44">
        <f t="shared" si="310"/>
        <v>55.849468230160895</v>
      </c>
      <c r="BD193" s="44">
        <f t="shared" si="311"/>
        <v>32.287973820561767</v>
      </c>
      <c r="BE193" s="44">
        <f t="shared" si="312"/>
        <v>126.53913280610854</v>
      </c>
      <c r="BF193" s="44">
        <f t="shared" si="313"/>
        <v>18.269157349331881</v>
      </c>
      <c r="BG193" s="44">
        <f t="shared" si="314"/>
        <v>182.91573493318791</v>
      </c>
      <c r="BH193" s="44">
        <f t="shared" si="315"/>
        <v>1.120807199345514</v>
      </c>
      <c r="BI193" s="44">
        <f t="shared" si="316"/>
        <v>57.049086446686658</v>
      </c>
      <c r="BJ193" s="44">
        <f t="shared" si="317"/>
        <v>13.673847832015271</v>
      </c>
      <c r="BK193" s="44">
        <f t="shared" si="318"/>
        <v>0</v>
      </c>
      <c r="BL193" s="44">
        <f t="shared" si="319"/>
        <v>0.1120807199345514</v>
      </c>
      <c r="BM193" s="44">
        <f t="shared" si="320"/>
        <v>7.1731660758112898</v>
      </c>
      <c r="BN193" s="44">
        <f t="shared" si="321"/>
        <v>4.1469866375784017</v>
      </c>
      <c r="BO193" s="39">
        <f t="shared" si="322"/>
        <v>3.4423575594325199E-3</v>
      </c>
      <c r="BP193" s="39">
        <f t="shared" si="241"/>
        <v>4.9699227828830888E-4</v>
      </c>
      <c r="BQ193" s="39">
        <f t="shared" si="242"/>
        <v>4.9760208476473632E-3</v>
      </c>
      <c r="BR193" s="39">
        <f t="shared" si="243"/>
        <v>3.0490323821368643E-5</v>
      </c>
      <c r="BS193" s="39">
        <f t="shared" si="244"/>
        <v>1.5519574825076641E-3</v>
      </c>
      <c r="BT193" s="39">
        <f t="shared" si="245"/>
        <v>3.7198195062069746E-4</v>
      </c>
      <c r="BU193" s="39">
        <f t="shared" si="246"/>
        <v>0</v>
      </c>
      <c r="BV193" s="39">
        <f t="shared" si="247"/>
        <v>3.0490323821368643E-6</v>
      </c>
      <c r="BW193" s="39">
        <f t="shared" si="248"/>
        <v>1.9513807245675932E-4</v>
      </c>
      <c r="BX193" s="39">
        <f t="shared" si="249"/>
        <v>1.1281419813906399E-4</v>
      </c>
      <c r="BY193" s="39">
        <f t="shared" si="250"/>
        <v>1.2593991071094585E-3</v>
      </c>
      <c r="BZ193" s="39">
        <f t="shared" si="251"/>
        <v>1.8182644327621058E-4</v>
      </c>
      <c r="CA193" s="39">
        <f t="shared" si="252"/>
        <v>1.8204954320661085E-3</v>
      </c>
      <c r="CB193" s="39">
        <f t="shared" si="253"/>
        <v>1.115499652001292E-5</v>
      </c>
      <c r="CC193" s="39">
        <f t="shared" si="254"/>
        <v>5.6778932286865756E-4</v>
      </c>
      <c r="CD193" s="39">
        <f t="shared" si="255"/>
        <v>1.3609095754415761E-4</v>
      </c>
      <c r="CE193" s="39">
        <f t="shared" si="256"/>
        <v>0</v>
      </c>
      <c r="CF193" s="39">
        <f t="shared" si="257"/>
        <v>1.1154996520012919E-6</v>
      </c>
      <c r="CG193" s="39">
        <f t="shared" si="258"/>
        <v>7.1391977728082681E-5</v>
      </c>
      <c r="CH193" s="39">
        <f t="shared" si="259"/>
        <v>4.1273487124047794E-5</v>
      </c>
      <c r="CI193" s="39">
        <f t="shared" si="260"/>
        <v>0.26867180951668451</v>
      </c>
      <c r="CJ193" s="39">
        <f t="shared" si="261"/>
        <v>3.8789641232258261E-2</v>
      </c>
      <c r="CK193" s="39">
        <f t="shared" si="262"/>
        <v>0.38837235884076982</v>
      </c>
      <c r="CL193" s="39">
        <f t="shared" si="263"/>
        <v>2.3797325909360894E-3</v>
      </c>
      <c r="CM193" s="39">
        <f t="shared" si="264"/>
        <v>0.12112838887864694</v>
      </c>
      <c r="CN193" s="39">
        <f t="shared" si="265"/>
        <v>2.9032737609420288E-2</v>
      </c>
      <c r="CO193" s="39">
        <f t="shared" si="266"/>
        <v>0</v>
      </c>
      <c r="CP193" s="39">
        <f t="shared" si="267"/>
        <v>2.3797325909360895E-4</v>
      </c>
      <c r="CQ193" s="39">
        <f t="shared" si="268"/>
        <v>1.5230288581990973E-2</v>
      </c>
      <c r="CR193" s="39">
        <f t="shared" si="269"/>
        <v>8.8050105864635308E-3</v>
      </c>
      <c r="CS193" s="39">
        <f t="shared" si="270"/>
        <v>3.4507535534799162E-2</v>
      </c>
      <c r="CT193" s="39">
        <f t="shared" si="271"/>
        <v>4.9820445457681699E-3</v>
      </c>
      <c r="CU193" s="39">
        <f t="shared" si="272"/>
        <v>4.9881574838611373E-2</v>
      </c>
      <c r="CV193" s="39">
        <f t="shared" si="273"/>
        <v>3.0564690464835397E-4</v>
      </c>
      <c r="CW193" s="39">
        <f t="shared" si="274"/>
        <v>1.5557427446601216E-2</v>
      </c>
      <c r="CX193" s="39">
        <f t="shared" si="275"/>
        <v>3.7288922367099183E-3</v>
      </c>
      <c r="CY193" s="39">
        <f t="shared" si="276"/>
        <v>0</v>
      </c>
      <c r="CZ193" s="39">
        <f t="shared" si="277"/>
        <v>3.05646904648354E-5</v>
      </c>
      <c r="DA193" s="39">
        <f t="shared" si="278"/>
        <v>1.9561401897494656E-3</v>
      </c>
      <c r="DB193" s="39">
        <f t="shared" si="279"/>
        <v>1.1308935471989097E-3</v>
      </c>
    </row>
    <row r="194" spans="1:106" ht="12.75" customHeight="1" x14ac:dyDescent="0.3">
      <c r="A194" s="9" t="str">
        <f t="shared" si="280"/>
        <v>03 Baja California Sur20-24 añosHombres</v>
      </c>
      <c r="B194" s="18" t="s">
        <v>38</v>
      </c>
      <c r="C194" s="18" t="s">
        <v>15</v>
      </c>
      <c r="D194" s="29" t="s">
        <v>79</v>
      </c>
      <c r="E194" s="19">
        <v>34418</v>
      </c>
      <c r="F194" s="19">
        <v>28322</v>
      </c>
      <c r="G194" s="19">
        <v>27545</v>
      </c>
      <c r="H194" s="19">
        <v>709</v>
      </c>
      <c r="I194" s="19">
        <v>68</v>
      </c>
      <c r="J194" s="19">
        <v>5837</v>
      </c>
      <c r="K194" s="19">
        <v>5731</v>
      </c>
      <c r="L194" s="19">
        <v>74</v>
      </c>
      <c r="M194" s="19">
        <v>32</v>
      </c>
      <c r="N194" s="19">
        <v>259</v>
      </c>
      <c r="O194" s="38">
        <f>+'07'!E193-'05'!J194</f>
        <v>709</v>
      </c>
      <c r="P194" s="38">
        <f t="shared" si="281"/>
        <v>6546</v>
      </c>
      <c r="Q194" s="39">
        <f>'07'!F193/'05'!$P194</f>
        <v>0.61197677971280173</v>
      </c>
      <c r="R194" s="39">
        <f>'07'!G193/'05'!$P194</f>
        <v>9.6089214787656585E-2</v>
      </c>
      <c r="S194" s="39">
        <f>'07'!H193/'05'!$P194</f>
        <v>0.13244729605866179</v>
      </c>
      <c r="T194" s="39">
        <f>'07'!I193/'05'!$P194</f>
        <v>1.2221203788573174E-2</v>
      </c>
      <c r="U194" s="39">
        <f>'07'!J193/'05'!$P194</f>
        <v>9.9602810876871367E-2</v>
      </c>
      <c r="V194" s="39">
        <f>'07'!K193/'05'!$P194</f>
        <v>1.9706691109074245E-2</v>
      </c>
      <c r="W194" s="39">
        <f>'07'!L193/'05'!$P194</f>
        <v>6.1106018942865871E-4</v>
      </c>
      <c r="X194" s="39">
        <f>'07'!M193/'05'!$P194</f>
        <v>2.1387106630003055E-3</v>
      </c>
      <c r="Y194" s="39">
        <f>'07'!N193/'05'!$P194</f>
        <v>1.5276504735716468E-2</v>
      </c>
      <c r="Z194" s="39">
        <f>'07'!O193/'05'!$P194</f>
        <v>9.9297280782157035E-3</v>
      </c>
      <c r="AA194" s="44">
        <f t="shared" si="282"/>
        <v>45.286281698747331</v>
      </c>
      <c r="AB194" s="44">
        <f t="shared" si="283"/>
        <v>7.110601894286587</v>
      </c>
      <c r="AC194" s="44">
        <f t="shared" si="284"/>
        <v>9.8010999083409729</v>
      </c>
      <c r="AD194" s="44">
        <f t="shared" si="285"/>
        <v>0.90436908035441488</v>
      </c>
      <c r="AE194" s="44">
        <f t="shared" si="286"/>
        <v>7.3706080048884814</v>
      </c>
      <c r="AF194" s="44">
        <f t="shared" si="287"/>
        <v>1.458295142071494</v>
      </c>
      <c r="AG194" s="44">
        <f t="shared" si="288"/>
        <v>4.5218454017720747E-2</v>
      </c>
      <c r="AH194" s="44">
        <f t="shared" si="289"/>
        <v>0.15826458906202262</v>
      </c>
      <c r="AI194" s="44">
        <f t="shared" si="290"/>
        <v>1.1304613504430188</v>
      </c>
      <c r="AJ194" s="44">
        <f t="shared" si="291"/>
        <v>0.73479987778796207</v>
      </c>
      <c r="AK194" s="44">
        <f t="shared" si="292"/>
        <v>19.583256950809655</v>
      </c>
      <c r="AL194" s="44">
        <f t="shared" si="293"/>
        <v>3.0748548732050107</v>
      </c>
      <c r="AM194" s="44">
        <f t="shared" si="294"/>
        <v>4.2383134738771773</v>
      </c>
      <c r="AN194" s="44">
        <f t="shared" si="295"/>
        <v>0.39107852123434156</v>
      </c>
      <c r="AO194" s="44">
        <f t="shared" si="296"/>
        <v>3.1872899480598837</v>
      </c>
      <c r="AP194" s="44">
        <f t="shared" si="297"/>
        <v>0.63061411549037583</v>
      </c>
      <c r="AQ194" s="44">
        <f t="shared" si="298"/>
        <v>1.9553926061717079E-2</v>
      </c>
      <c r="AR194" s="44">
        <f t="shared" si="299"/>
        <v>6.8438741216009777E-2</v>
      </c>
      <c r="AS194" s="44">
        <f t="shared" si="300"/>
        <v>0.48884815154292699</v>
      </c>
      <c r="AT194" s="44">
        <f t="shared" si="301"/>
        <v>0.31775129850290251</v>
      </c>
      <c r="AU194" s="44">
        <f t="shared" si="302"/>
        <v>3507.2389245340669</v>
      </c>
      <c r="AV194" s="44">
        <f t="shared" si="303"/>
        <v>550.68728994805986</v>
      </c>
      <c r="AW194" s="44">
        <f t="shared" si="304"/>
        <v>759.05545371219068</v>
      </c>
      <c r="AX194" s="44">
        <f t="shared" si="305"/>
        <v>70.039718912312864</v>
      </c>
      <c r="AY194" s="44">
        <f t="shared" si="306"/>
        <v>570.82370913534976</v>
      </c>
      <c r="AZ194" s="44">
        <f t="shared" si="307"/>
        <v>112.93904674610449</v>
      </c>
      <c r="BA194" s="44">
        <f t="shared" si="308"/>
        <v>3.501985945615643</v>
      </c>
      <c r="BB194" s="44">
        <f t="shared" si="309"/>
        <v>12.25695080965475</v>
      </c>
      <c r="BC194" s="44">
        <f t="shared" si="310"/>
        <v>87.549648640391084</v>
      </c>
      <c r="BD194" s="44">
        <f t="shared" si="311"/>
        <v>56.907271616254199</v>
      </c>
      <c r="BE194" s="44">
        <f t="shared" si="312"/>
        <v>433.8915368163764</v>
      </c>
      <c r="BF194" s="44">
        <f t="shared" si="313"/>
        <v>68.127253284448514</v>
      </c>
      <c r="BG194" s="44">
        <f t="shared" si="314"/>
        <v>93.905132905591202</v>
      </c>
      <c r="BH194" s="44">
        <f t="shared" si="315"/>
        <v>8.6648334860983809</v>
      </c>
      <c r="BI194" s="44">
        <f t="shared" si="316"/>
        <v>70.618392911701804</v>
      </c>
      <c r="BJ194" s="44">
        <f t="shared" si="317"/>
        <v>13.972043996333639</v>
      </c>
      <c r="BK194" s="44">
        <f t="shared" si="318"/>
        <v>0.433241674304919</v>
      </c>
      <c r="BL194" s="44">
        <f t="shared" si="319"/>
        <v>1.5163458600672166</v>
      </c>
      <c r="BM194" s="44">
        <f t="shared" si="320"/>
        <v>10.831041857622976</v>
      </c>
      <c r="BN194" s="44">
        <f t="shared" si="321"/>
        <v>7.040177207454934</v>
      </c>
      <c r="BO194" s="39">
        <f t="shared" si="322"/>
        <v>6.9181609683390361E-3</v>
      </c>
      <c r="BP194" s="39">
        <f t="shared" si="241"/>
        <v>1.0862514351186354E-3</v>
      </c>
      <c r="BQ194" s="39">
        <f t="shared" si="242"/>
        <v>1.4972654916500111E-3</v>
      </c>
      <c r="BR194" s="39">
        <f t="shared" si="243"/>
        <v>1.3815598538869766E-4</v>
      </c>
      <c r="BS194" s="39">
        <f t="shared" si="244"/>
        <v>1.1259712809178859E-3</v>
      </c>
      <c r="BT194" s="39">
        <f t="shared" si="245"/>
        <v>2.2277652643927498E-4</v>
      </c>
      <c r="BU194" s="39">
        <f t="shared" si="246"/>
        <v>6.9077992694348836E-6</v>
      </c>
      <c r="BV194" s="39">
        <f t="shared" si="247"/>
        <v>2.4177297443022092E-5</v>
      </c>
      <c r="BW194" s="39">
        <f t="shared" si="248"/>
        <v>1.726949817358721E-4</v>
      </c>
      <c r="BX194" s="39">
        <f t="shared" si="249"/>
        <v>1.1225173812831684E-4</v>
      </c>
      <c r="BY194" s="39">
        <f t="shared" si="250"/>
        <v>2.9916371754979613E-3</v>
      </c>
      <c r="BZ194" s="39">
        <f t="shared" si="251"/>
        <v>4.6973035032157206E-4</v>
      </c>
      <c r="CA194" s="39">
        <f t="shared" si="252"/>
        <v>6.4746615855135615E-4</v>
      </c>
      <c r="CB194" s="39">
        <f t="shared" si="253"/>
        <v>5.9743128816734122E-5</v>
      </c>
      <c r="CC194" s="39">
        <f t="shared" si="254"/>
        <v>4.8690649985638312E-4</v>
      </c>
      <c r="CD194" s="39">
        <f t="shared" si="255"/>
        <v>9.6335795216983779E-5</v>
      </c>
      <c r="CE194" s="39">
        <f t="shared" si="256"/>
        <v>2.9871564408367063E-6</v>
      </c>
      <c r="CF194" s="39">
        <f t="shared" si="257"/>
        <v>1.0455047542928472E-5</v>
      </c>
      <c r="CG194" s="39">
        <f t="shared" si="258"/>
        <v>7.4678911020917659E-5</v>
      </c>
      <c r="CH194" s="39">
        <f t="shared" si="259"/>
        <v>4.8541292163596472E-5</v>
      </c>
      <c r="CI194" s="39">
        <f t="shared" si="260"/>
        <v>0.53578352039933808</v>
      </c>
      <c r="CJ194" s="39">
        <f t="shared" si="261"/>
        <v>8.4125769927904048E-2</v>
      </c>
      <c r="CK194" s="39">
        <f t="shared" si="262"/>
        <v>0.11595714233305693</v>
      </c>
      <c r="CL194" s="39">
        <f t="shared" si="263"/>
        <v>1.0699620976521978E-2</v>
      </c>
      <c r="CM194" s="39">
        <f t="shared" si="264"/>
        <v>8.7201910958654108E-2</v>
      </c>
      <c r="CN194" s="39">
        <f t="shared" si="265"/>
        <v>1.7253138824641689E-2</v>
      </c>
      <c r="CO194" s="39">
        <f t="shared" si="266"/>
        <v>5.3498104882609889E-4</v>
      </c>
      <c r="CP194" s="39">
        <f t="shared" si="267"/>
        <v>1.8724336708913459E-3</v>
      </c>
      <c r="CQ194" s="39">
        <f t="shared" si="268"/>
        <v>1.3374526220652473E-2</v>
      </c>
      <c r="CR194" s="39">
        <f t="shared" si="269"/>
        <v>8.6934420434241055E-3</v>
      </c>
      <c r="CS194" s="39">
        <f t="shared" si="270"/>
        <v>6.6283461169626703E-2</v>
      </c>
      <c r="CT194" s="39">
        <f t="shared" si="271"/>
        <v>1.0407463074312331E-2</v>
      </c>
      <c r="CU194" s="39">
        <f t="shared" si="272"/>
        <v>1.4345422075403484E-2</v>
      </c>
      <c r="CV194" s="39">
        <f t="shared" si="273"/>
        <v>1.3236836978457655E-3</v>
      </c>
      <c r="CW194" s="39">
        <f t="shared" si="274"/>
        <v>1.0788022137442989E-2</v>
      </c>
      <c r="CX194" s="39">
        <f t="shared" si="275"/>
        <v>2.1344399627762967E-3</v>
      </c>
      <c r="CY194" s="39">
        <f t="shared" si="276"/>
        <v>6.6184184892288263E-5</v>
      </c>
      <c r="CZ194" s="39">
        <f t="shared" si="277"/>
        <v>2.3164464712300897E-4</v>
      </c>
      <c r="DA194" s="39">
        <f t="shared" si="278"/>
        <v>1.6546046223072069E-3</v>
      </c>
      <c r="DB194" s="39">
        <f t="shared" si="279"/>
        <v>1.0754930044996843E-3</v>
      </c>
    </row>
    <row r="195" spans="1:106" ht="12.75" customHeight="1" x14ac:dyDescent="0.3">
      <c r="A195" s="9" t="str">
        <f t="shared" si="280"/>
        <v>03 Baja California Sur25-29 añosHombres</v>
      </c>
      <c r="B195" s="18" t="s">
        <v>38</v>
      </c>
      <c r="C195" s="18" t="s">
        <v>15</v>
      </c>
      <c r="D195" s="29" t="s">
        <v>80</v>
      </c>
      <c r="E195" s="19">
        <v>35046</v>
      </c>
      <c r="F195" s="19">
        <v>28040</v>
      </c>
      <c r="G195" s="19">
        <v>27272</v>
      </c>
      <c r="H195" s="19">
        <v>719</v>
      </c>
      <c r="I195" s="19">
        <v>49</v>
      </c>
      <c r="J195" s="19">
        <v>6607</v>
      </c>
      <c r="K195" s="19">
        <v>6351</v>
      </c>
      <c r="L195" s="19">
        <v>151</v>
      </c>
      <c r="M195" s="19">
        <v>105</v>
      </c>
      <c r="N195" s="19">
        <v>399</v>
      </c>
      <c r="O195" s="38">
        <f>+'07'!E194-'05'!J195</f>
        <v>719</v>
      </c>
      <c r="P195" s="38">
        <f t="shared" si="281"/>
        <v>7326</v>
      </c>
      <c r="Q195" s="39">
        <f>'07'!F194/'05'!$P195</f>
        <v>0.58503958503958509</v>
      </c>
      <c r="R195" s="39">
        <f>'07'!G194/'05'!$P195</f>
        <v>0.2057057057057057</v>
      </c>
      <c r="S195" s="39">
        <f>'07'!H194/'05'!$P195</f>
        <v>0.10292110292110292</v>
      </c>
      <c r="T195" s="39">
        <f>'07'!I194/'05'!$P195</f>
        <v>1.5015015015015015E-2</v>
      </c>
      <c r="U195" s="39">
        <f>'07'!J194/'05'!$P195</f>
        <v>3.2896532896532896E-2</v>
      </c>
      <c r="V195" s="39">
        <f>'07'!K194/'05'!$P195</f>
        <v>2.0202020202020204E-2</v>
      </c>
      <c r="W195" s="39">
        <f>'07'!L194/'05'!$P195</f>
        <v>5.4600054600054604E-4</v>
      </c>
      <c r="X195" s="39">
        <f>'07'!M194/'05'!$P195</f>
        <v>5.1870051870051871E-3</v>
      </c>
      <c r="Y195" s="39">
        <f>'07'!N194/'05'!$P195</f>
        <v>2.1157521157521158E-2</v>
      </c>
      <c r="Z195" s="39">
        <f>'07'!O194/'05'!$P195</f>
        <v>1.132951132951133E-2</v>
      </c>
      <c r="AA195" s="44">
        <f t="shared" si="282"/>
        <v>88.340977340977346</v>
      </c>
      <c r="AB195" s="44">
        <f t="shared" si="283"/>
        <v>31.061561561561561</v>
      </c>
      <c r="AC195" s="44">
        <f t="shared" si="284"/>
        <v>15.541086541086541</v>
      </c>
      <c r="AD195" s="44">
        <f t="shared" si="285"/>
        <v>2.2672672672672673</v>
      </c>
      <c r="AE195" s="44">
        <f t="shared" si="286"/>
        <v>4.9673764673764671</v>
      </c>
      <c r="AF195" s="44">
        <f t="shared" si="287"/>
        <v>3.0505050505050506</v>
      </c>
      <c r="AG195" s="44">
        <f t="shared" si="288"/>
        <v>8.2446082446082453E-2</v>
      </c>
      <c r="AH195" s="44">
        <f t="shared" si="289"/>
        <v>0.78323778323778326</v>
      </c>
      <c r="AI195" s="44">
        <f t="shared" si="290"/>
        <v>3.1947856947856947</v>
      </c>
      <c r="AJ195" s="44">
        <f t="shared" si="291"/>
        <v>1.7107562107562109</v>
      </c>
      <c r="AK195" s="44">
        <f t="shared" si="292"/>
        <v>61.429156429156436</v>
      </c>
      <c r="AL195" s="44">
        <f t="shared" si="293"/>
        <v>21.599099099099099</v>
      </c>
      <c r="AM195" s="44">
        <f t="shared" si="294"/>
        <v>10.806715806715806</v>
      </c>
      <c r="AN195" s="44">
        <f t="shared" si="295"/>
        <v>1.5765765765765765</v>
      </c>
      <c r="AO195" s="44">
        <f t="shared" si="296"/>
        <v>3.4541359541359542</v>
      </c>
      <c r="AP195" s="44">
        <f t="shared" si="297"/>
        <v>2.1212121212121215</v>
      </c>
      <c r="AQ195" s="44">
        <f t="shared" si="298"/>
        <v>5.7330057330057332E-2</v>
      </c>
      <c r="AR195" s="44">
        <f t="shared" si="299"/>
        <v>0.54463554463554464</v>
      </c>
      <c r="AS195" s="44">
        <f t="shared" si="300"/>
        <v>2.2215397215397217</v>
      </c>
      <c r="AT195" s="44">
        <f t="shared" si="301"/>
        <v>1.1895986895986896</v>
      </c>
      <c r="AU195" s="44">
        <f t="shared" si="302"/>
        <v>3715.586404586405</v>
      </c>
      <c r="AV195" s="44">
        <f t="shared" si="303"/>
        <v>1306.4369369369369</v>
      </c>
      <c r="AW195" s="44">
        <f t="shared" si="304"/>
        <v>653.65192465192467</v>
      </c>
      <c r="AX195" s="44">
        <f t="shared" si="305"/>
        <v>95.36036036036036</v>
      </c>
      <c r="AY195" s="44">
        <f t="shared" si="306"/>
        <v>208.92588042588042</v>
      </c>
      <c r="AZ195" s="44">
        <f t="shared" si="307"/>
        <v>128.30303030303031</v>
      </c>
      <c r="BA195" s="44">
        <f t="shared" si="308"/>
        <v>3.4676494676494678</v>
      </c>
      <c r="BB195" s="44">
        <f t="shared" si="309"/>
        <v>32.942669942669944</v>
      </c>
      <c r="BC195" s="44">
        <f t="shared" si="310"/>
        <v>134.37141687141687</v>
      </c>
      <c r="BD195" s="44">
        <f t="shared" si="311"/>
        <v>71.95372645372646</v>
      </c>
      <c r="BE195" s="44">
        <f t="shared" si="312"/>
        <v>420.64346164346165</v>
      </c>
      <c r="BF195" s="44">
        <f t="shared" si="313"/>
        <v>147.9024024024024</v>
      </c>
      <c r="BG195" s="44">
        <f t="shared" si="314"/>
        <v>74.000273000272998</v>
      </c>
      <c r="BH195" s="44">
        <f t="shared" si="315"/>
        <v>10.795795795795796</v>
      </c>
      <c r="BI195" s="44">
        <f t="shared" si="316"/>
        <v>23.652607152607153</v>
      </c>
      <c r="BJ195" s="44">
        <f t="shared" si="317"/>
        <v>14.525252525252526</v>
      </c>
      <c r="BK195" s="44">
        <f t="shared" si="318"/>
        <v>0.39257439257439258</v>
      </c>
      <c r="BL195" s="44">
        <f t="shared" si="319"/>
        <v>3.7294567294567296</v>
      </c>
      <c r="BM195" s="44">
        <f t="shared" si="320"/>
        <v>15.212257712257713</v>
      </c>
      <c r="BN195" s="44">
        <f t="shared" si="321"/>
        <v>8.1459186459186466</v>
      </c>
      <c r="BO195" s="39">
        <f t="shared" si="322"/>
        <v>1.2058555465598874E-2</v>
      </c>
      <c r="BP195" s="39">
        <f t="shared" si="241"/>
        <v>4.2399073930605461E-3</v>
      </c>
      <c r="BQ195" s="39">
        <f t="shared" si="242"/>
        <v>2.121360434218747E-3</v>
      </c>
      <c r="BR195" s="39">
        <f t="shared" si="243"/>
        <v>3.0948229146427348E-4</v>
      </c>
      <c r="BS195" s="39">
        <f t="shared" si="244"/>
        <v>6.7804756584445363E-4</v>
      </c>
      <c r="BT195" s="39">
        <f t="shared" si="245"/>
        <v>4.163943557882952E-4</v>
      </c>
      <c r="BU195" s="39">
        <f t="shared" si="246"/>
        <v>1.1253901507791763E-5</v>
      </c>
      <c r="BV195" s="39">
        <f t="shared" si="247"/>
        <v>1.0691206432402174E-4</v>
      </c>
      <c r="BW195" s="39">
        <f t="shared" si="248"/>
        <v>4.3608868342693077E-4</v>
      </c>
      <c r="BX195" s="39">
        <f t="shared" si="249"/>
        <v>2.3351845628667906E-4</v>
      </c>
      <c r="BY195" s="39">
        <f t="shared" si="250"/>
        <v>8.3850882376680907E-3</v>
      </c>
      <c r="BZ195" s="39">
        <f t="shared" si="251"/>
        <v>2.9482799753070025E-3</v>
      </c>
      <c r="CA195" s="39">
        <f t="shared" si="252"/>
        <v>1.4751181827348902E-3</v>
      </c>
      <c r="CB195" s="39">
        <f t="shared" si="253"/>
        <v>2.152029179056206E-4</v>
      </c>
      <c r="CC195" s="39">
        <f t="shared" si="254"/>
        <v>4.7149002922958699E-4</v>
      </c>
      <c r="CD195" s="39">
        <f t="shared" si="255"/>
        <v>2.895457440911987E-4</v>
      </c>
      <c r="CE195" s="39">
        <f t="shared" si="256"/>
        <v>7.8255606511134768E-6</v>
      </c>
      <c r="CF195" s="39">
        <f t="shared" si="257"/>
        <v>7.4342826185578028E-5</v>
      </c>
      <c r="CG195" s="39">
        <f t="shared" si="258"/>
        <v>3.0324047523064724E-4</v>
      </c>
      <c r="CH195" s="39">
        <f t="shared" si="259"/>
        <v>1.6238038351060465E-4</v>
      </c>
      <c r="CI195" s="39">
        <f t="shared" si="260"/>
        <v>0.50717805140409566</v>
      </c>
      <c r="CJ195" s="39">
        <f t="shared" si="261"/>
        <v>0.17832882022071211</v>
      </c>
      <c r="CK195" s="39">
        <f t="shared" si="262"/>
        <v>8.9223576938564655E-2</v>
      </c>
      <c r="CL195" s="39">
        <f t="shared" si="263"/>
        <v>1.3016702205891396E-2</v>
      </c>
      <c r="CM195" s="39">
        <f t="shared" si="264"/>
        <v>2.8518411196543875E-2</v>
      </c>
      <c r="CN195" s="39">
        <f t="shared" si="265"/>
        <v>1.7513381149744787E-2</v>
      </c>
      <c r="CO195" s="39">
        <f t="shared" si="266"/>
        <v>4.7333462566877802E-4</v>
      </c>
      <c r="CP195" s="39">
        <f t="shared" si="267"/>
        <v>4.4966789438533909E-3</v>
      </c>
      <c r="CQ195" s="39">
        <f t="shared" si="268"/>
        <v>1.8341716744665146E-2</v>
      </c>
      <c r="CR195" s="39">
        <f t="shared" si="269"/>
        <v>9.8216934826271442E-3</v>
      </c>
      <c r="CS195" s="39">
        <f t="shared" si="270"/>
        <v>5.7417889932222445E-2</v>
      </c>
      <c r="CT195" s="39">
        <f t="shared" si="271"/>
        <v>2.0188698116626044E-2</v>
      </c>
      <c r="CU195" s="39">
        <f t="shared" si="272"/>
        <v>1.010104736558463E-2</v>
      </c>
      <c r="CV195" s="39">
        <f t="shared" si="273"/>
        <v>1.4736275997537258E-3</v>
      </c>
      <c r="CW195" s="39">
        <f t="shared" si="274"/>
        <v>3.2285841049149813E-3</v>
      </c>
      <c r="CX195" s="39">
        <f t="shared" si="275"/>
        <v>1.9826989523959223E-3</v>
      </c>
      <c r="CY195" s="39">
        <f t="shared" si="276"/>
        <v>5.3586458172862759E-5</v>
      </c>
      <c r="CZ195" s="39">
        <f t="shared" si="277"/>
        <v>5.090713526421962E-4</v>
      </c>
      <c r="DA195" s="39">
        <f t="shared" si="278"/>
        <v>2.0764752541984322E-3</v>
      </c>
      <c r="DB195" s="39">
        <f t="shared" si="279"/>
        <v>1.1119190070869023E-3</v>
      </c>
    </row>
    <row r="196" spans="1:106" ht="12.75" customHeight="1" x14ac:dyDescent="0.3">
      <c r="A196" s="9" t="str">
        <f t="shared" si="280"/>
        <v>03 Baja California Sur30-34 añosHombres</v>
      </c>
      <c r="B196" s="18" t="s">
        <v>38</v>
      </c>
      <c r="C196" s="18" t="s">
        <v>15</v>
      </c>
      <c r="D196" s="29" t="s">
        <v>81</v>
      </c>
      <c r="E196" s="19">
        <v>34653</v>
      </c>
      <c r="F196" s="19">
        <v>28912</v>
      </c>
      <c r="G196" s="19">
        <v>28209</v>
      </c>
      <c r="H196" s="19">
        <v>636</v>
      </c>
      <c r="I196" s="19">
        <v>67</v>
      </c>
      <c r="J196" s="19">
        <v>5329</v>
      </c>
      <c r="K196" s="19">
        <v>4994</v>
      </c>
      <c r="L196" s="19">
        <v>225</v>
      </c>
      <c r="M196" s="19">
        <v>110</v>
      </c>
      <c r="N196" s="19">
        <v>412</v>
      </c>
      <c r="O196" s="38">
        <f>+'07'!E195-'05'!J196</f>
        <v>636</v>
      </c>
      <c r="P196" s="38">
        <f t="shared" si="281"/>
        <v>5965</v>
      </c>
      <c r="Q196" s="39">
        <f>'07'!F195/'05'!$P196</f>
        <v>0.54803017602682313</v>
      </c>
      <c r="R196" s="39">
        <f>'07'!G195/'05'!$P196</f>
        <v>0.27359597652975692</v>
      </c>
      <c r="S196" s="39">
        <f>'07'!H195/'05'!$P196</f>
        <v>8.1139983235540655E-2</v>
      </c>
      <c r="T196" s="39">
        <f>'07'!I195/'05'!$P196</f>
        <v>1.8776194467728415E-2</v>
      </c>
      <c r="U196" s="39">
        <f>'07'!J195/'05'!$P196</f>
        <v>1.4249790444258172E-2</v>
      </c>
      <c r="V196" s="39">
        <f>'07'!K195/'05'!$P196</f>
        <v>2.3973176865046103E-2</v>
      </c>
      <c r="W196" s="39">
        <f>'07'!L195/'05'!$P196</f>
        <v>0</v>
      </c>
      <c r="X196" s="39">
        <f>'07'!M195/'05'!$P196</f>
        <v>1.0729253981559096E-2</v>
      </c>
      <c r="Y196" s="39">
        <f>'07'!N195/'05'!$P196</f>
        <v>1.9446772841575859E-2</v>
      </c>
      <c r="Z196" s="39">
        <f>'07'!O195/'05'!$P196</f>
        <v>1.0058675607711651E-2</v>
      </c>
      <c r="AA196" s="44">
        <f t="shared" si="282"/>
        <v>123.30678960603521</v>
      </c>
      <c r="AB196" s="44">
        <f t="shared" si="283"/>
        <v>61.559094719195308</v>
      </c>
      <c r="AC196" s="44">
        <f t="shared" si="284"/>
        <v>18.256496227996646</v>
      </c>
      <c r="AD196" s="44">
        <f t="shared" si="285"/>
        <v>4.2246437552388931</v>
      </c>
      <c r="AE196" s="44">
        <f t="shared" si="286"/>
        <v>3.2062028499580886</v>
      </c>
      <c r="AF196" s="44">
        <f t="shared" si="287"/>
        <v>5.393964794635373</v>
      </c>
      <c r="AG196" s="44">
        <f t="shared" si="288"/>
        <v>0</v>
      </c>
      <c r="AH196" s="44">
        <f t="shared" si="289"/>
        <v>2.4140821458507964</v>
      </c>
      <c r="AI196" s="44">
        <f t="shared" si="290"/>
        <v>4.375523889354568</v>
      </c>
      <c r="AJ196" s="44">
        <f t="shared" si="291"/>
        <v>2.2632020117351215</v>
      </c>
      <c r="AK196" s="44">
        <f t="shared" si="292"/>
        <v>60.283319362950543</v>
      </c>
      <c r="AL196" s="44">
        <f t="shared" si="293"/>
        <v>30.095557418273263</v>
      </c>
      <c r="AM196" s="44">
        <f t="shared" si="294"/>
        <v>8.9253981559094715</v>
      </c>
      <c r="AN196" s="44">
        <f t="shared" si="295"/>
        <v>2.0653813914501256</v>
      </c>
      <c r="AO196" s="44">
        <f t="shared" si="296"/>
        <v>1.5674769488683988</v>
      </c>
      <c r="AP196" s="44">
        <f t="shared" si="297"/>
        <v>2.6370494551550712</v>
      </c>
      <c r="AQ196" s="44">
        <f t="shared" si="298"/>
        <v>0</v>
      </c>
      <c r="AR196" s="44">
        <f t="shared" si="299"/>
        <v>1.1802179379715005</v>
      </c>
      <c r="AS196" s="44">
        <f t="shared" si="300"/>
        <v>2.1391450125733447</v>
      </c>
      <c r="AT196" s="44">
        <f t="shared" si="301"/>
        <v>1.1064543168482817</v>
      </c>
      <c r="AU196" s="44">
        <f t="shared" si="302"/>
        <v>2736.8626990779549</v>
      </c>
      <c r="AV196" s="44">
        <f t="shared" si="303"/>
        <v>1366.3383067896061</v>
      </c>
      <c r="AW196" s="44">
        <f t="shared" si="304"/>
        <v>405.21307627829003</v>
      </c>
      <c r="AX196" s="44">
        <f t="shared" si="305"/>
        <v>93.768315171835695</v>
      </c>
      <c r="AY196" s="44">
        <f t="shared" si="306"/>
        <v>71.163453478625314</v>
      </c>
      <c r="AZ196" s="44">
        <f t="shared" si="307"/>
        <v>119.72204526404023</v>
      </c>
      <c r="BA196" s="44">
        <f t="shared" si="308"/>
        <v>0</v>
      </c>
      <c r="BB196" s="44">
        <f t="shared" si="309"/>
        <v>53.581894383906125</v>
      </c>
      <c r="BC196" s="44">
        <f t="shared" si="310"/>
        <v>97.117183570829837</v>
      </c>
      <c r="BD196" s="44">
        <f t="shared" si="311"/>
        <v>50.23302598491199</v>
      </c>
      <c r="BE196" s="44">
        <f t="shared" si="312"/>
        <v>348.5471919530595</v>
      </c>
      <c r="BF196" s="44">
        <f t="shared" si="313"/>
        <v>174.0070410729254</v>
      </c>
      <c r="BG196" s="44">
        <f t="shared" si="314"/>
        <v>51.605029337803856</v>
      </c>
      <c r="BH196" s="44">
        <f t="shared" si="315"/>
        <v>11.941659681475272</v>
      </c>
      <c r="BI196" s="44">
        <f t="shared" si="316"/>
        <v>9.0628667225481969</v>
      </c>
      <c r="BJ196" s="44">
        <f t="shared" si="317"/>
        <v>15.246940486169322</v>
      </c>
      <c r="BK196" s="44">
        <f t="shared" si="318"/>
        <v>0</v>
      </c>
      <c r="BL196" s="44">
        <f t="shared" si="319"/>
        <v>6.8238055322715852</v>
      </c>
      <c r="BM196" s="44">
        <f t="shared" si="320"/>
        <v>12.368147527242247</v>
      </c>
      <c r="BN196" s="44">
        <f t="shared" si="321"/>
        <v>6.3973176865046106</v>
      </c>
      <c r="BO196" s="39">
        <f t="shared" si="322"/>
        <v>2.0671716614590982E-2</v>
      </c>
      <c r="BP196" s="39">
        <f t="shared" si="241"/>
        <v>1.0320049408079682E-2</v>
      </c>
      <c r="BQ196" s="39">
        <f t="shared" si="242"/>
        <v>3.0606028881804939E-3</v>
      </c>
      <c r="BR196" s="39">
        <f t="shared" si="243"/>
        <v>7.0823868486821339E-4</v>
      </c>
      <c r="BS196" s="39">
        <f t="shared" si="244"/>
        <v>5.3750257333748342E-4</v>
      </c>
      <c r="BT196" s="39">
        <f t="shared" si="245"/>
        <v>9.0426903514423688E-4</v>
      </c>
      <c r="BU196" s="39">
        <f t="shared" si="246"/>
        <v>0</v>
      </c>
      <c r="BV196" s="39">
        <f t="shared" si="247"/>
        <v>4.0470781992469343E-4</v>
      </c>
      <c r="BW196" s="39">
        <f t="shared" si="248"/>
        <v>7.3353292361350681E-4</v>
      </c>
      <c r="BX196" s="39">
        <f t="shared" si="249"/>
        <v>3.7941358117940006E-4</v>
      </c>
      <c r="BY196" s="39">
        <f t="shared" si="250"/>
        <v>1.0106172567133368E-2</v>
      </c>
      <c r="BZ196" s="39">
        <f t="shared" si="251"/>
        <v>5.0453574883945118E-3</v>
      </c>
      <c r="CA196" s="39">
        <f t="shared" si="252"/>
        <v>1.496294745332686E-3</v>
      </c>
      <c r="CB196" s="39">
        <f t="shared" si="253"/>
        <v>3.4625002371334882E-4</v>
      </c>
      <c r="CC196" s="39">
        <f t="shared" si="254"/>
        <v>2.6277903585388078E-4</v>
      </c>
      <c r="CD196" s="39">
        <f t="shared" si="255"/>
        <v>4.4208708384829357E-4</v>
      </c>
      <c r="CE196" s="39">
        <f t="shared" si="256"/>
        <v>0</v>
      </c>
      <c r="CF196" s="39">
        <f t="shared" si="257"/>
        <v>1.9785715640762791E-4</v>
      </c>
      <c r="CG196" s="39">
        <f t="shared" si="258"/>
        <v>3.5861609598882558E-4</v>
      </c>
      <c r="CH196" s="39">
        <f t="shared" si="259"/>
        <v>1.8549108413215115E-4</v>
      </c>
      <c r="CI196" s="39">
        <f t="shared" si="260"/>
        <v>0.45882023454785498</v>
      </c>
      <c r="CJ196" s="39">
        <f t="shared" si="261"/>
        <v>0.22905922997311084</v>
      </c>
      <c r="CK196" s="39">
        <f t="shared" si="262"/>
        <v>6.7931781438103939E-2</v>
      </c>
      <c r="CL196" s="39">
        <f t="shared" si="263"/>
        <v>1.5719751076586033E-2</v>
      </c>
      <c r="CM196" s="39">
        <f t="shared" si="264"/>
        <v>1.1930168227766189E-2</v>
      </c>
      <c r="CN196" s="39">
        <f t="shared" si="265"/>
        <v>2.0070753606712528E-2</v>
      </c>
      <c r="CO196" s="39">
        <f t="shared" si="266"/>
        <v>0</v>
      </c>
      <c r="CP196" s="39">
        <f t="shared" si="267"/>
        <v>8.9827149009063072E-3</v>
      </c>
      <c r="CQ196" s="39">
        <f t="shared" si="268"/>
        <v>1.628117075789268E-2</v>
      </c>
      <c r="CR196" s="39">
        <f t="shared" si="269"/>
        <v>8.4212952195996636E-3</v>
      </c>
      <c r="CS196" s="39">
        <f t="shared" si="270"/>
        <v>5.8432052297243839E-2</v>
      </c>
      <c r="CT196" s="39">
        <f t="shared" si="271"/>
        <v>2.9171339660171904E-2</v>
      </c>
      <c r="CU196" s="39">
        <f t="shared" si="272"/>
        <v>8.6513041639235295E-3</v>
      </c>
      <c r="CV196" s="39">
        <f t="shared" si="273"/>
        <v>2.0019546825608167E-3</v>
      </c>
      <c r="CW196" s="39">
        <f t="shared" si="274"/>
        <v>1.5193406073006198E-3</v>
      </c>
      <c r="CX196" s="39">
        <f t="shared" si="275"/>
        <v>2.556067139341043E-3</v>
      </c>
      <c r="CY196" s="39">
        <f t="shared" si="276"/>
        <v>0</v>
      </c>
      <c r="CZ196" s="39">
        <f t="shared" si="277"/>
        <v>1.1439741043204668E-3</v>
      </c>
      <c r="DA196" s="39">
        <f t="shared" si="278"/>
        <v>2.0734530640808459E-3</v>
      </c>
      <c r="DB196" s="39">
        <f t="shared" si="279"/>
        <v>1.0724757228004376E-3</v>
      </c>
    </row>
    <row r="197" spans="1:106" ht="12.75" customHeight="1" x14ac:dyDescent="0.3">
      <c r="A197" s="9" t="str">
        <f t="shared" si="280"/>
        <v>03 Baja California Sur35-39 añosHombres</v>
      </c>
      <c r="B197" s="18" t="s">
        <v>38</v>
      </c>
      <c r="C197" s="18" t="s">
        <v>15</v>
      </c>
      <c r="D197" s="29" t="s">
        <v>82</v>
      </c>
      <c r="E197" s="19">
        <v>33289</v>
      </c>
      <c r="F197" s="19">
        <v>29027</v>
      </c>
      <c r="G197" s="19">
        <v>28533</v>
      </c>
      <c r="H197" s="19">
        <v>442</v>
      </c>
      <c r="I197" s="19">
        <v>52</v>
      </c>
      <c r="J197" s="19">
        <v>3871</v>
      </c>
      <c r="K197" s="19">
        <v>3575</v>
      </c>
      <c r="L197" s="19">
        <v>198</v>
      </c>
      <c r="M197" s="19">
        <v>98</v>
      </c>
      <c r="N197" s="19">
        <v>391</v>
      </c>
      <c r="O197" s="38">
        <f>+'07'!E196-'05'!J197</f>
        <v>442</v>
      </c>
      <c r="P197" s="38">
        <f t="shared" si="281"/>
        <v>4313</v>
      </c>
      <c r="Q197" s="39">
        <f>'07'!F196/'05'!$P197</f>
        <v>0.51101321585903081</v>
      </c>
      <c r="R197" s="39">
        <f>'07'!G196/'05'!$P197</f>
        <v>0.29955947136563876</v>
      </c>
      <c r="S197" s="39">
        <f>'07'!H196/'05'!$P197</f>
        <v>8.3468583352654765E-2</v>
      </c>
      <c r="T197" s="39">
        <f>'07'!I196/'05'!$P197</f>
        <v>1.5766287966612568E-2</v>
      </c>
      <c r="U197" s="39">
        <f>'07'!J196/'05'!$P197</f>
        <v>5.5645722235103173E-3</v>
      </c>
      <c r="V197" s="39">
        <f>'07'!K196/'05'!$P197</f>
        <v>3.3387433341061909E-2</v>
      </c>
      <c r="W197" s="39">
        <f>'07'!L196/'05'!$P197</f>
        <v>1.8548574078367725E-3</v>
      </c>
      <c r="X197" s="39">
        <f>'07'!M196/'05'!$P197</f>
        <v>9.9698585671226525E-3</v>
      </c>
      <c r="Y197" s="39">
        <f>'07'!N196/'05'!$P197</f>
        <v>2.5968003709714815E-2</v>
      </c>
      <c r="Z197" s="39">
        <f>'07'!O196/'05'!$P197</f>
        <v>1.34477162068166E-2</v>
      </c>
      <c r="AA197" s="44">
        <f t="shared" si="282"/>
        <v>101.1806167400881</v>
      </c>
      <c r="AB197" s="44">
        <f t="shared" si="283"/>
        <v>59.312775330396477</v>
      </c>
      <c r="AC197" s="44">
        <f t="shared" si="284"/>
        <v>16.526779503825644</v>
      </c>
      <c r="AD197" s="44">
        <f t="shared" si="285"/>
        <v>3.1217250173892883</v>
      </c>
      <c r="AE197" s="44">
        <f t="shared" si="286"/>
        <v>1.1017853002550428</v>
      </c>
      <c r="AF197" s="44">
        <f t="shared" si="287"/>
        <v>6.6107118015302584</v>
      </c>
      <c r="AG197" s="44">
        <f t="shared" si="288"/>
        <v>0.36726176675168093</v>
      </c>
      <c r="AH197" s="44">
        <f t="shared" si="289"/>
        <v>1.9740319962902853</v>
      </c>
      <c r="AI197" s="44">
        <f t="shared" si="290"/>
        <v>5.1416647345235331</v>
      </c>
      <c r="AJ197" s="44">
        <f t="shared" si="291"/>
        <v>2.662647808949687</v>
      </c>
      <c r="AK197" s="44">
        <f t="shared" si="292"/>
        <v>50.079295154185019</v>
      </c>
      <c r="AL197" s="44">
        <f t="shared" si="293"/>
        <v>29.356828193832598</v>
      </c>
      <c r="AM197" s="44">
        <f t="shared" si="294"/>
        <v>8.1799211685601669</v>
      </c>
      <c r="AN197" s="44">
        <f t="shared" si="295"/>
        <v>1.5450962207280317</v>
      </c>
      <c r="AO197" s="44">
        <f t="shared" si="296"/>
        <v>0.54532807790401105</v>
      </c>
      <c r="AP197" s="44">
        <f t="shared" si="297"/>
        <v>3.2719684674240672</v>
      </c>
      <c r="AQ197" s="44">
        <f t="shared" si="298"/>
        <v>0.18177602596800371</v>
      </c>
      <c r="AR197" s="44">
        <f t="shared" si="299"/>
        <v>0.97704613957801989</v>
      </c>
      <c r="AS197" s="44">
        <f t="shared" si="300"/>
        <v>2.544864363552052</v>
      </c>
      <c r="AT197" s="44">
        <f t="shared" si="301"/>
        <v>1.3178761882680268</v>
      </c>
      <c r="AU197" s="44">
        <f t="shared" si="302"/>
        <v>1826.8722466960351</v>
      </c>
      <c r="AV197" s="44">
        <f t="shared" si="303"/>
        <v>1070.9251101321586</v>
      </c>
      <c r="AW197" s="44">
        <f t="shared" si="304"/>
        <v>298.40018548574079</v>
      </c>
      <c r="AX197" s="44">
        <f t="shared" si="305"/>
        <v>56.364479480639929</v>
      </c>
      <c r="AY197" s="44">
        <f t="shared" si="306"/>
        <v>19.893345699049384</v>
      </c>
      <c r="AZ197" s="44">
        <f t="shared" si="307"/>
        <v>119.36007419429633</v>
      </c>
      <c r="BA197" s="44">
        <f t="shared" si="308"/>
        <v>6.6311152330164616</v>
      </c>
      <c r="BB197" s="44">
        <f t="shared" si="309"/>
        <v>35.642244377463484</v>
      </c>
      <c r="BC197" s="44">
        <f t="shared" si="310"/>
        <v>92.835613262230467</v>
      </c>
      <c r="BD197" s="44">
        <f t="shared" si="311"/>
        <v>48.075585439369348</v>
      </c>
      <c r="BE197" s="44">
        <f t="shared" si="312"/>
        <v>225.86784140969161</v>
      </c>
      <c r="BF197" s="44">
        <f t="shared" si="313"/>
        <v>132.40528634361235</v>
      </c>
      <c r="BG197" s="44">
        <f t="shared" si="314"/>
        <v>36.893113841873408</v>
      </c>
      <c r="BH197" s="44">
        <f t="shared" si="315"/>
        <v>6.9686992812427553</v>
      </c>
      <c r="BI197" s="44">
        <f t="shared" si="316"/>
        <v>2.4595409227915601</v>
      </c>
      <c r="BJ197" s="44">
        <f t="shared" si="317"/>
        <v>14.757245536749364</v>
      </c>
      <c r="BK197" s="44">
        <f t="shared" si="318"/>
        <v>0.81984697426385345</v>
      </c>
      <c r="BL197" s="44">
        <f t="shared" si="319"/>
        <v>4.4066774866682126</v>
      </c>
      <c r="BM197" s="44">
        <f t="shared" si="320"/>
        <v>11.477857639693948</v>
      </c>
      <c r="BN197" s="44">
        <f t="shared" si="321"/>
        <v>5.9438905634129373</v>
      </c>
      <c r="BO197" s="39">
        <f t="shared" si="322"/>
        <v>2.3459452061230721E-2</v>
      </c>
      <c r="BP197" s="39">
        <f t="shared" si="241"/>
        <v>1.375209258761801E-2</v>
      </c>
      <c r="BQ197" s="39">
        <f t="shared" si="242"/>
        <v>3.8318524237944919E-3</v>
      </c>
      <c r="BR197" s="39">
        <f t="shared" si="243"/>
        <v>7.237943467167374E-4</v>
      </c>
      <c r="BS197" s="39">
        <f t="shared" si="244"/>
        <v>2.5545682825296609E-4</v>
      </c>
      <c r="BT197" s="39">
        <f t="shared" si="245"/>
        <v>1.5327409695177971E-3</v>
      </c>
      <c r="BU197" s="39">
        <f t="shared" si="246"/>
        <v>8.5152276084322031E-5</v>
      </c>
      <c r="BV197" s="39">
        <f t="shared" si="247"/>
        <v>4.5769348395323096E-4</v>
      </c>
      <c r="BW197" s="39">
        <f t="shared" si="248"/>
        <v>1.1921318651805085E-3</v>
      </c>
      <c r="BX197" s="39">
        <f t="shared" si="249"/>
        <v>6.1735400161133484E-4</v>
      </c>
      <c r="BY197" s="39">
        <f t="shared" si="250"/>
        <v>1.1611243949498034E-2</v>
      </c>
      <c r="BZ197" s="39">
        <f t="shared" si="251"/>
        <v>6.8065912807402269E-3</v>
      </c>
      <c r="CA197" s="39">
        <f t="shared" si="252"/>
        <v>1.8965734218780819E-3</v>
      </c>
      <c r="CB197" s="39">
        <f t="shared" si="253"/>
        <v>3.5824164635474883E-4</v>
      </c>
      <c r="CC197" s="39">
        <f t="shared" si="254"/>
        <v>1.2643822812520545E-4</v>
      </c>
      <c r="CD197" s="39">
        <f t="shared" si="255"/>
        <v>7.5862936875123281E-4</v>
      </c>
      <c r="CE197" s="39">
        <f t="shared" si="256"/>
        <v>4.214607604173515E-5</v>
      </c>
      <c r="CF197" s="39">
        <f t="shared" si="257"/>
        <v>2.2653515872432642E-4</v>
      </c>
      <c r="CG197" s="39">
        <f t="shared" si="258"/>
        <v>5.900450645842921E-4</v>
      </c>
      <c r="CH197" s="39">
        <f t="shared" si="259"/>
        <v>3.0555905130257981E-4</v>
      </c>
      <c r="CI197" s="39">
        <f t="shared" si="260"/>
        <v>0.42357343999444358</v>
      </c>
      <c r="CJ197" s="39">
        <f t="shared" si="261"/>
        <v>0.24830167172088072</v>
      </c>
      <c r="CK197" s="39">
        <f t="shared" si="262"/>
        <v>6.9186224318511666E-2</v>
      </c>
      <c r="CL197" s="39">
        <f t="shared" si="263"/>
        <v>1.3068509037941092E-2</v>
      </c>
      <c r="CM197" s="39">
        <f t="shared" si="264"/>
        <v>4.6124149545674438E-3</v>
      </c>
      <c r="CN197" s="39">
        <f t="shared" si="265"/>
        <v>2.7674489727404668E-2</v>
      </c>
      <c r="CO197" s="39">
        <f t="shared" si="266"/>
        <v>1.5374716515224813E-3</v>
      </c>
      <c r="CP197" s="39">
        <f t="shared" si="267"/>
        <v>8.2639101269333382E-3</v>
      </c>
      <c r="CQ197" s="39">
        <f t="shared" si="268"/>
        <v>2.1524603121314739E-2</v>
      </c>
      <c r="CR197" s="39">
        <f t="shared" si="269"/>
        <v>1.114666947353799E-2</v>
      </c>
      <c r="CS197" s="39">
        <f t="shared" si="270"/>
        <v>5.2369079853858476E-2</v>
      </c>
      <c r="CT197" s="39">
        <f t="shared" si="271"/>
        <v>3.0699115776399801E-2</v>
      </c>
      <c r="CU197" s="39">
        <f t="shared" si="272"/>
        <v>8.5539331884705323E-3</v>
      </c>
      <c r="CV197" s="39">
        <f t="shared" si="273"/>
        <v>1.6157429355999897E-3</v>
      </c>
      <c r="CW197" s="39">
        <f t="shared" si="274"/>
        <v>5.7026221256470204E-4</v>
      </c>
      <c r="CX197" s="39">
        <f t="shared" si="275"/>
        <v>3.4215732753882133E-3</v>
      </c>
      <c r="CY197" s="39">
        <f t="shared" si="276"/>
        <v>1.9008740418823404E-4</v>
      </c>
      <c r="CZ197" s="39">
        <f t="shared" si="277"/>
        <v>1.0217197975117582E-3</v>
      </c>
      <c r="DA197" s="39">
        <f t="shared" si="278"/>
        <v>2.6612236586352764E-3</v>
      </c>
      <c r="DB197" s="39">
        <f t="shared" si="279"/>
        <v>1.3781336803646968E-3</v>
      </c>
    </row>
    <row r="198" spans="1:106" ht="12.75" customHeight="1" x14ac:dyDescent="0.3">
      <c r="A198" s="9" t="str">
        <f t="shared" si="280"/>
        <v>03 Baja California Sur40-44 añosHombres</v>
      </c>
      <c r="B198" s="18" t="s">
        <v>38</v>
      </c>
      <c r="C198" s="18" t="s">
        <v>15</v>
      </c>
      <c r="D198" s="29" t="s">
        <v>83</v>
      </c>
      <c r="E198" s="19">
        <v>30390</v>
      </c>
      <c r="F198" s="19">
        <v>27219</v>
      </c>
      <c r="G198" s="19">
        <v>26848</v>
      </c>
      <c r="H198" s="19">
        <v>313</v>
      </c>
      <c r="I198" s="19">
        <v>58</v>
      </c>
      <c r="J198" s="19">
        <v>2854</v>
      </c>
      <c r="K198" s="19">
        <v>2627</v>
      </c>
      <c r="L198" s="19">
        <v>166</v>
      </c>
      <c r="M198" s="19">
        <v>61</v>
      </c>
      <c r="N198" s="19">
        <v>317</v>
      </c>
      <c r="O198" s="38">
        <f>+'07'!E197-'05'!J198</f>
        <v>313</v>
      </c>
      <c r="P198" s="38">
        <f t="shared" si="281"/>
        <v>3167</v>
      </c>
      <c r="Q198" s="39">
        <f>'07'!F197/'05'!$P198</f>
        <v>0.51310388380170513</v>
      </c>
      <c r="R198" s="39">
        <f>'07'!G197/'05'!$P198</f>
        <v>0.28102305020524154</v>
      </c>
      <c r="S198" s="39">
        <f>'07'!H197/'05'!$P198</f>
        <v>8.6201452478686449E-2</v>
      </c>
      <c r="T198" s="39">
        <f>'07'!I197/'05'!$P198</f>
        <v>1.9576886643511208E-2</v>
      </c>
      <c r="U198" s="39">
        <f>'07'!J197/'05'!$P198</f>
        <v>5.0520997789706345E-3</v>
      </c>
      <c r="V198" s="39">
        <f>'07'!K197/'05'!$P198</f>
        <v>3.3470161035680457E-2</v>
      </c>
      <c r="W198" s="39">
        <f>'07'!L197/'05'!$P198</f>
        <v>1.2630249447426586E-3</v>
      </c>
      <c r="X198" s="39">
        <f>'07'!M197/'05'!$P198</f>
        <v>1.6103568045468898E-2</v>
      </c>
      <c r="Y198" s="39">
        <f>'07'!N197/'05'!$P198</f>
        <v>3.2838648563309127E-2</v>
      </c>
      <c r="Z198" s="39">
        <f>'07'!O197/'05'!$P198</f>
        <v>1.1367224502683928E-2</v>
      </c>
      <c r="AA198" s="44">
        <f t="shared" si="282"/>
        <v>85.175244711083053</v>
      </c>
      <c r="AB198" s="44">
        <f t="shared" si="283"/>
        <v>46.649826334070099</v>
      </c>
      <c r="AC198" s="44">
        <f t="shared" si="284"/>
        <v>14.30944111146195</v>
      </c>
      <c r="AD198" s="44">
        <f t="shared" si="285"/>
        <v>3.2497631828228606</v>
      </c>
      <c r="AE198" s="44">
        <f t="shared" si="286"/>
        <v>0.83864856330912529</v>
      </c>
      <c r="AF198" s="44">
        <f t="shared" si="287"/>
        <v>5.5560467319229563</v>
      </c>
      <c r="AG198" s="44">
        <f t="shared" si="288"/>
        <v>0.20966214082728132</v>
      </c>
      <c r="AH198" s="44">
        <f t="shared" si="289"/>
        <v>2.6731922955478371</v>
      </c>
      <c r="AI198" s="44">
        <f t="shared" si="290"/>
        <v>5.4512156615093152</v>
      </c>
      <c r="AJ198" s="44">
        <f t="shared" si="291"/>
        <v>1.886959267445532</v>
      </c>
      <c r="AK198" s="44">
        <f t="shared" si="292"/>
        <v>31.299336911904014</v>
      </c>
      <c r="AL198" s="44">
        <f t="shared" si="293"/>
        <v>17.142406062519733</v>
      </c>
      <c r="AM198" s="44">
        <f t="shared" si="294"/>
        <v>5.2582886011998733</v>
      </c>
      <c r="AN198" s="44">
        <f t="shared" si="295"/>
        <v>1.1941900852541836</v>
      </c>
      <c r="AO198" s="44">
        <f t="shared" si="296"/>
        <v>0.30817808651720868</v>
      </c>
      <c r="AP198" s="44">
        <f t="shared" si="297"/>
        <v>2.0416798231765076</v>
      </c>
      <c r="AQ198" s="44">
        <f t="shared" si="298"/>
        <v>7.7044521629302171E-2</v>
      </c>
      <c r="AR198" s="44">
        <f t="shared" si="299"/>
        <v>0.98231765077360278</v>
      </c>
      <c r="AS198" s="44">
        <f t="shared" si="300"/>
        <v>2.0031575623618569</v>
      </c>
      <c r="AT198" s="44">
        <f t="shared" si="301"/>
        <v>0.69340069466371956</v>
      </c>
      <c r="AU198" s="44">
        <f t="shared" si="302"/>
        <v>1347.9239027470794</v>
      </c>
      <c r="AV198" s="44">
        <f t="shared" si="303"/>
        <v>738.24755288916958</v>
      </c>
      <c r="AW198" s="44">
        <f t="shared" si="304"/>
        <v>226.45121566150931</v>
      </c>
      <c r="AX198" s="44">
        <f t="shared" si="305"/>
        <v>51.428481212503939</v>
      </c>
      <c r="AY198" s="44">
        <f t="shared" si="306"/>
        <v>13.271866119355856</v>
      </c>
      <c r="AZ198" s="44">
        <f t="shared" si="307"/>
        <v>87.92611304073256</v>
      </c>
      <c r="BA198" s="44">
        <f t="shared" si="308"/>
        <v>3.317966529838964</v>
      </c>
      <c r="BB198" s="44">
        <f t="shared" si="309"/>
        <v>42.304073255446795</v>
      </c>
      <c r="BC198" s="44">
        <f t="shared" si="310"/>
        <v>86.267129775813075</v>
      </c>
      <c r="BD198" s="44">
        <f t="shared" si="311"/>
        <v>29.861698768550678</v>
      </c>
      <c r="BE198" s="44">
        <f t="shared" si="312"/>
        <v>160.60151562993371</v>
      </c>
      <c r="BF198" s="44">
        <f t="shared" si="313"/>
        <v>87.960214714240607</v>
      </c>
      <c r="BG198" s="44">
        <f t="shared" si="314"/>
        <v>26.981054625828857</v>
      </c>
      <c r="BH198" s="44">
        <f t="shared" si="315"/>
        <v>6.127565519419008</v>
      </c>
      <c r="BI198" s="44">
        <f t="shared" si="316"/>
        <v>1.5813072308178087</v>
      </c>
      <c r="BJ198" s="44">
        <f t="shared" si="317"/>
        <v>10.476160404167983</v>
      </c>
      <c r="BK198" s="44">
        <f t="shared" si="318"/>
        <v>0.39532680770445217</v>
      </c>
      <c r="BL198" s="44">
        <f t="shared" si="319"/>
        <v>5.0404167982317647</v>
      </c>
      <c r="BM198" s="44">
        <f t="shared" si="320"/>
        <v>10.278497000315756</v>
      </c>
      <c r="BN198" s="44">
        <f t="shared" si="321"/>
        <v>3.5579412693400694</v>
      </c>
      <c r="BO198" s="39">
        <f t="shared" si="322"/>
        <v>2.6894614686164525E-2</v>
      </c>
      <c r="BP198" s="39">
        <f t="shared" si="241"/>
        <v>1.4729973581960877E-2</v>
      </c>
      <c r="BQ198" s="39">
        <f t="shared" si="242"/>
        <v>4.5182952672756394E-3</v>
      </c>
      <c r="BR198" s="39">
        <f t="shared" si="243"/>
        <v>1.0261329911028926E-3</v>
      </c>
      <c r="BS198" s="39">
        <f t="shared" si="244"/>
        <v>2.6480851383300452E-4</v>
      </c>
      <c r="BT198" s="39">
        <f t="shared" si="245"/>
        <v>1.7543564041436553E-3</v>
      </c>
      <c r="BU198" s="39">
        <f t="shared" si="246"/>
        <v>6.6202128458251131E-5</v>
      </c>
      <c r="BV198" s="39">
        <f t="shared" si="247"/>
        <v>8.4407713784270192E-4</v>
      </c>
      <c r="BW198" s="39">
        <f t="shared" si="248"/>
        <v>1.7212553399145296E-3</v>
      </c>
      <c r="BX198" s="39">
        <f t="shared" si="249"/>
        <v>5.9581915612426015E-4</v>
      </c>
      <c r="BY198" s="39">
        <f t="shared" si="250"/>
        <v>9.8829608184098552E-3</v>
      </c>
      <c r="BZ198" s="39">
        <f t="shared" si="251"/>
        <v>5.412821617467551E-3</v>
      </c>
      <c r="CA198" s="39">
        <f t="shared" si="252"/>
        <v>1.6603374174928554E-3</v>
      </c>
      <c r="CB198" s="39">
        <f t="shared" si="253"/>
        <v>3.7707296661009903E-4</v>
      </c>
      <c r="CC198" s="39">
        <f t="shared" si="254"/>
        <v>9.7309152673573951E-5</v>
      </c>
      <c r="CD198" s="39">
        <f t="shared" si="255"/>
        <v>6.4467313646242742E-4</v>
      </c>
      <c r="CE198" s="39">
        <f t="shared" si="256"/>
        <v>2.4327288168393488E-5</v>
      </c>
      <c r="CF198" s="39">
        <f t="shared" si="257"/>
        <v>3.1017292414701699E-4</v>
      </c>
      <c r="CG198" s="39">
        <f t="shared" si="258"/>
        <v>6.3250949237823081E-4</v>
      </c>
      <c r="CH198" s="39">
        <f t="shared" si="259"/>
        <v>2.1894559351554139E-4</v>
      </c>
      <c r="CI198" s="39">
        <f t="shared" si="260"/>
        <v>0.42561537819610967</v>
      </c>
      <c r="CJ198" s="39">
        <f t="shared" si="261"/>
        <v>0.2331062686735616</v>
      </c>
      <c r="CK198" s="39">
        <f t="shared" si="262"/>
        <v>7.1503383536946422E-2</v>
      </c>
      <c r="CL198" s="39">
        <f t="shared" si="263"/>
        <v>1.6238863660405414E-2</v>
      </c>
      <c r="CM198" s="39">
        <f t="shared" si="264"/>
        <v>4.1906744930078482E-3</v>
      </c>
      <c r="CN198" s="39">
        <f t="shared" si="265"/>
        <v>2.7763218516177E-2</v>
      </c>
      <c r="CO198" s="39">
        <f t="shared" si="266"/>
        <v>1.0476686232519621E-3</v>
      </c>
      <c r="CP198" s="39">
        <f t="shared" si="267"/>
        <v>1.3357774946462519E-2</v>
      </c>
      <c r="CQ198" s="39">
        <f t="shared" si="268"/>
        <v>2.7239384204551017E-2</v>
      </c>
      <c r="CR198" s="39">
        <f t="shared" si="269"/>
        <v>9.4290176092676602E-3</v>
      </c>
      <c r="CS198" s="39">
        <f t="shared" si="270"/>
        <v>5.0710930101021068E-2</v>
      </c>
      <c r="CT198" s="39">
        <f t="shared" si="271"/>
        <v>2.7773986332251532E-2</v>
      </c>
      <c r="CU198" s="39">
        <f t="shared" si="272"/>
        <v>8.5194362569715361E-3</v>
      </c>
      <c r="CV198" s="39">
        <f t="shared" si="273"/>
        <v>1.9348170253928032E-3</v>
      </c>
      <c r="CW198" s="39">
        <f t="shared" si="274"/>
        <v>4.993076194562073E-4</v>
      </c>
      <c r="CX198" s="39">
        <f t="shared" si="275"/>
        <v>3.3079129788973738E-3</v>
      </c>
      <c r="CY198" s="39">
        <f t="shared" si="276"/>
        <v>1.2482690486405182E-4</v>
      </c>
      <c r="CZ198" s="39">
        <f t="shared" si="277"/>
        <v>1.5915430370166607E-3</v>
      </c>
      <c r="DA198" s="39">
        <f t="shared" si="278"/>
        <v>3.2454995264653477E-3</v>
      </c>
      <c r="DB198" s="39">
        <f t="shared" si="279"/>
        <v>1.1234421437764665E-3</v>
      </c>
    </row>
    <row r="199" spans="1:106" ht="12.75" customHeight="1" x14ac:dyDescent="0.3">
      <c r="A199" s="9" t="str">
        <f t="shared" si="280"/>
        <v>03 Baja California Sur45-49 añosHombres</v>
      </c>
      <c r="B199" s="18" t="s">
        <v>38</v>
      </c>
      <c r="C199" s="18" t="s">
        <v>15</v>
      </c>
      <c r="D199" s="29" t="s">
        <v>84</v>
      </c>
      <c r="E199" s="19">
        <v>26718</v>
      </c>
      <c r="F199" s="19">
        <v>24385</v>
      </c>
      <c r="G199" s="19">
        <v>24103</v>
      </c>
      <c r="H199" s="19">
        <v>235</v>
      </c>
      <c r="I199" s="19">
        <v>47</v>
      </c>
      <c r="J199" s="19">
        <v>2102</v>
      </c>
      <c r="K199" s="19">
        <v>1907</v>
      </c>
      <c r="L199" s="19">
        <v>152</v>
      </c>
      <c r="M199" s="19">
        <v>43</v>
      </c>
      <c r="N199" s="19">
        <v>231</v>
      </c>
      <c r="O199" s="38">
        <f>+'07'!E198-'05'!J199</f>
        <v>235</v>
      </c>
      <c r="P199" s="38">
        <f t="shared" si="281"/>
        <v>2337</v>
      </c>
      <c r="Q199" s="39">
        <f>'07'!F198/'05'!$P199</f>
        <v>0.48908857509627729</v>
      </c>
      <c r="R199" s="39">
        <f>'07'!G198/'05'!$P199</f>
        <v>0.27214377406931967</v>
      </c>
      <c r="S199" s="39">
        <f>'07'!H198/'05'!$P199</f>
        <v>0.10740265297389816</v>
      </c>
      <c r="T199" s="39">
        <f>'07'!I198/'05'!$P199</f>
        <v>1.3692768506632435E-2</v>
      </c>
      <c r="U199" s="39">
        <f>'07'!J198/'05'!$P199</f>
        <v>2.5673940949935813E-3</v>
      </c>
      <c r="V199" s="39">
        <f>'07'!K198/'05'!$P199</f>
        <v>4.065040650406504E-2</v>
      </c>
      <c r="W199" s="39">
        <f>'07'!L198/'05'!$P199</f>
        <v>2.1394950791613181E-3</v>
      </c>
      <c r="X199" s="39">
        <f>'07'!M198/'05'!$P199</f>
        <v>1.5832263585793753E-2</v>
      </c>
      <c r="Y199" s="39">
        <f>'07'!N198/'05'!$P199</f>
        <v>4.1078305519897301E-2</v>
      </c>
      <c r="Z199" s="39">
        <f>'07'!O198/'05'!$P199</f>
        <v>1.540436456996149E-2</v>
      </c>
      <c r="AA199" s="44">
        <f t="shared" si="282"/>
        <v>74.341463414634148</v>
      </c>
      <c r="AB199" s="44">
        <f t="shared" si="283"/>
        <v>41.365853658536587</v>
      </c>
      <c r="AC199" s="44">
        <f t="shared" si="284"/>
        <v>16.325203252032519</v>
      </c>
      <c r="AD199" s="44">
        <f t="shared" si="285"/>
        <v>2.0813008130081303</v>
      </c>
      <c r="AE199" s="44">
        <f t="shared" si="286"/>
        <v>0.39024390243902435</v>
      </c>
      <c r="AF199" s="44">
        <f t="shared" si="287"/>
        <v>6.178861788617886</v>
      </c>
      <c r="AG199" s="44">
        <f t="shared" si="288"/>
        <v>0.32520325203252032</v>
      </c>
      <c r="AH199" s="44">
        <f t="shared" si="289"/>
        <v>2.4065040650406506</v>
      </c>
      <c r="AI199" s="44">
        <f t="shared" si="290"/>
        <v>6.2439024390243896</v>
      </c>
      <c r="AJ199" s="44">
        <f t="shared" si="291"/>
        <v>2.3414634146341466</v>
      </c>
      <c r="AK199" s="44">
        <f t="shared" si="292"/>
        <v>21.030808729139924</v>
      </c>
      <c r="AL199" s="44">
        <f t="shared" si="293"/>
        <v>11.702182284980745</v>
      </c>
      <c r="AM199" s="44">
        <f t="shared" si="294"/>
        <v>4.6183140778776206</v>
      </c>
      <c r="AN199" s="44">
        <f t="shared" si="295"/>
        <v>0.58878904578519475</v>
      </c>
      <c r="AO199" s="44">
        <f t="shared" si="296"/>
        <v>0.110397946084724</v>
      </c>
      <c r="AP199" s="44">
        <f t="shared" si="297"/>
        <v>1.7479674796747968</v>
      </c>
      <c r="AQ199" s="44">
        <f t="shared" si="298"/>
        <v>9.1998288403936673E-2</v>
      </c>
      <c r="AR199" s="44">
        <f t="shared" si="299"/>
        <v>0.6807873341891314</v>
      </c>
      <c r="AS199" s="44">
        <f t="shared" si="300"/>
        <v>1.766367137355584</v>
      </c>
      <c r="AT199" s="44">
        <f t="shared" si="301"/>
        <v>0.66238767650834407</v>
      </c>
      <c r="AU199" s="44">
        <f t="shared" si="302"/>
        <v>932.69191270860074</v>
      </c>
      <c r="AV199" s="44">
        <f t="shared" si="303"/>
        <v>518.97817715019255</v>
      </c>
      <c r="AW199" s="44">
        <f t="shared" si="304"/>
        <v>204.81685922122378</v>
      </c>
      <c r="AX199" s="44">
        <f t="shared" si="305"/>
        <v>26.112109542148055</v>
      </c>
      <c r="AY199" s="44">
        <f t="shared" si="306"/>
        <v>4.8960205391527598</v>
      </c>
      <c r="AZ199" s="44">
        <f t="shared" si="307"/>
        <v>77.520325203252028</v>
      </c>
      <c r="BA199" s="44">
        <f t="shared" si="308"/>
        <v>4.0800171159606338</v>
      </c>
      <c r="BB199" s="44">
        <f t="shared" si="309"/>
        <v>30.192126658108688</v>
      </c>
      <c r="BC199" s="44">
        <f t="shared" si="310"/>
        <v>78.336328626444157</v>
      </c>
      <c r="BD199" s="44">
        <f t="shared" si="311"/>
        <v>29.376123234916562</v>
      </c>
      <c r="BE199" s="44">
        <f t="shared" si="312"/>
        <v>114.93581514762516</v>
      </c>
      <c r="BF199" s="44">
        <f t="shared" si="313"/>
        <v>63.953786906290119</v>
      </c>
      <c r="BG199" s="44">
        <f t="shared" si="314"/>
        <v>25.239623448866066</v>
      </c>
      <c r="BH199" s="44">
        <f t="shared" si="315"/>
        <v>3.2178005990586223</v>
      </c>
      <c r="BI199" s="44">
        <f t="shared" si="316"/>
        <v>0.60333761232349159</v>
      </c>
      <c r="BJ199" s="44">
        <f t="shared" si="317"/>
        <v>9.5528455284552845</v>
      </c>
      <c r="BK199" s="44">
        <f t="shared" si="318"/>
        <v>0.50278134360290971</v>
      </c>
      <c r="BL199" s="44">
        <f t="shared" si="319"/>
        <v>3.7205819426615321</v>
      </c>
      <c r="BM199" s="44">
        <f t="shared" si="320"/>
        <v>9.6534017971758654</v>
      </c>
      <c r="BN199" s="44">
        <f t="shared" si="321"/>
        <v>3.6200256739409502</v>
      </c>
      <c r="BO199" s="39">
        <f t="shared" si="322"/>
        <v>3.1810639030652184E-2</v>
      </c>
      <c r="BP199" s="39">
        <f t="shared" si="241"/>
        <v>1.7700408069549246E-2</v>
      </c>
      <c r="BQ199" s="39">
        <f t="shared" si="242"/>
        <v>6.9855384048063841E-3</v>
      </c>
      <c r="BR199" s="39">
        <f t="shared" si="243"/>
        <v>8.9058656953706905E-4</v>
      </c>
      <c r="BS199" s="39">
        <f t="shared" si="244"/>
        <v>1.6698498178820039E-4</v>
      </c>
      <c r="BT199" s="39">
        <f t="shared" si="245"/>
        <v>2.6439288783131733E-3</v>
      </c>
      <c r="BU199" s="39">
        <f t="shared" si="246"/>
        <v>1.3915415149016701E-4</v>
      </c>
      <c r="BV199" s="39">
        <f t="shared" si="247"/>
        <v>1.0297407210272361E-3</v>
      </c>
      <c r="BW199" s="39">
        <f t="shared" si="248"/>
        <v>2.6717597086112063E-3</v>
      </c>
      <c r="BX199" s="39">
        <f t="shared" si="249"/>
        <v>1.0019098907292027E-3</v>
      </c>
      <c r="BY199" s="39">
        <f t="shared" si="250"/>
        <v>8.9990623573555518E-3</v>
      </c>
      <c r="BZ199" s="39">
        <f t="shared" si="251"/>
        <v>5.0073522828330101E-3</v>
      </c>
      <c r="CA199" s="39">
        <f t="shared" si="252"/>
        <v>1.9761720487281218E-3</v>
      </c>
      <c r="CB199" s="39">
        <f t="shared" si="253"/>
        <v>2.5194225322430243E-4</v>
      </c>
      <c r="CC199" s="39">
        <f t="shared" si="254"/>
        <v>4.7239172479556699E-5</v>
      </c>
      <c r="CD199" s="39">
        <f t="shared" si="255"/>
        <v>7.4795356425964778E-4</v>
      </c>
      <c r="CE199" s="39">
        <f t="shared" si="256"/>
        <v>3.9365977066297248E-5</v>
      </c>
      <c r="CF199" s="39">
        <f t="shared" si="257"/>
        <v>2.9130823029059968E-4</v>
      </c>
      <c r="CG199" s="39">
        <f t="shared" si="258"/>
        <v>7.5582675967290718E-4</v>
      </c>
      <c r="CH199" s="39">
        <f t="shared" si="259"/>
        <v>2.8343503487734023E-4</v>
      </c>
      <c r="CI199" s="39">
        <f t="shared" si="260"/>
        <v>0.39909795152272176</v>
      </c>
      <c r="CJ199" s="39">
        <f t="shared" si="261"/>
        <v>0.22207025124098953</v>
      </c>
      <c r="CK199" s="39">
        <f t="shared" si="262"/>
        <v>8.7640932486616932E-2</v>
      </c>
      <c r="CL199" s="39">
        <f t="shared" si="263"/>
        <v>1.1173345974389412E-2</v>
      </c>
      <c r="CM199" s="39">
        <f t="shared" si="264"/>
        <v>2.0950023701980145E-3</v>
      </c>
      <c r="CN199" s="39">
        <f t="shared" si="265"/>
        <v>3.3170870861468561E-2</v>
      </c>
      <c r="CO199" s="39">
        <f t="shared" si="266"/>
        <v>1.7458353084983456E-3</v>
      </c>
      <c r="CP199" s="39">
        <f t="shared" si="267"/>
        <v>1.2919181282887757E-2</v>
      </c>
      <c r="CQ199" s="39">
        <f t="shared" si="268"/>
        <v>3.3520037923168232E-2</v>
      </c>
      <c r="CR199" s="39">
        <f t="shared" si="269"/>
        <v>1.2570014221188088E-2</v>
      </c>
      <c r="CS199" s="39">
        <f t="shared" si="270"/>
        <v>4.918092218554778E-2</v>
      </c>
      <c r="CT199" s="39">
        <f t="shared" si="271"/>
        <v>2.7365762475947849E-2</v>
      </c>
      <c r="CU199" s="39">
        <f t="shared" si="272"/>
        <v>1.0800010033746713E-2</v>
      </c>
      <c r="CV199" s="39">
        <f t="shared" si="273"/>
        <v>1.3768937094816526E-3</v>
      </c>
      <c r="CW199" s="39">
        <f t="shared" si="274"/>
        <v>2.5816757052780985E-4</v>
      </c>
      <c r="CX199" s="39">
        <f t="shared" si="275"/>
        <v>4.0876532000236557E-3</v>
      </c>
      <c r="CY199" s="39">
        <f t="shared" si="276"/>
        <v>2.1513964210650822E-4</v>
      </c>
      <c r="CZ199" s="39">
        <f t="shared" si="277"/>
        <v>1.592033351588161E-3</v>
      </c>
      <c r="DA199" s="39">
        <f t="shared" si="278"/>
        <v>4.1306811284449576E-3</v>
      </c>
      <c r="DB199" s="39">
        <f t="shared" si="279"/>
        <v>1.5490054231668594E-3</v>
      </c>
    </row>
    <row r="200" spans="1:106" ht="12.75" customHeight="1" x14ac:dyDescent="0.3">
      <c r="A200" s="9" t="str">
        <f t="shared" si="280"/>
        <v>03 Baja California Sur50-54 añosHombres</v>
      </c>
      <c r="B200" s="18" t="s">
        <v>38</v>
      </c>
      <c r="C200" s="18" t="s">
        <v>15</v>
      </c>
      <c r="D200" s="29" t="s">
        <v>85</v>
      </c>
      <c r="E200" s="19">
        <v>21910</v>
      </c>
      <c r="F200" s="19">
        <v>20360</v>
      </c>
      <c r="G200" s="19">
        <v>20132</v>
      </c>
      <c r="H200" s="19">
        <v>192</v>
      </c>
      <c r="I200" s="19">
        <v>36</v>
      </c>
      <c r="J200" s="19">
        <v>1415</v>
      </c>
      <c r="K200" s="19">
        <v>1223</v>
      </c>
      <c r="L200" s="19">
        <v>159</v>
      </c>
      <c r="M200" s="19">
        <v>33</v>
      </c>
      <c r="N200" s="19">
        <v>135</v>
      </c>
      <c r="O200" s="38">
        <f>+'07'!E199-'05'!J200</f>
        <v>192</v>
      </c>
      <c r="P200" s="38">
        <f t="shared" si="281"/>
        <v>1607</v>
      </c>
      <c r="Q200" s="39">
        <f>'07'!F199/'05'!$P200</f>
        <v>0.46981953951462352</v>
      </c>
      <c r="R200" s="39">
        <f>'07'!G199/'05'!$P200</f>
        <v>0.24642190416925949</v>
      </c>
      <c r="S200" s="39">
        <f>'07'!H199/'05'!$P200</f>
        <v>0.14436838830118232</v>
      </c>
      <c r="T200" s="39">
        <f>'07'!I199/'05'!$P200</f>
        <v>1.3690105787181083E-2</v>
      </c>
      <c r="U200" s="39">
        <f>'07'!J199/'05'!$P200</f>
        <v>1.2445550715619166E-3</v>
      </c>
      <c r="V200" s="39">
        <f>'07'!K199/'05'!$P200</f>
        <v>3.1113876789047916E-2</v>
      </c>
      <c r="W200" s="39">
        <f>'07'!L199/'05'!$P200</f>
        <v>6.222775357809583E-4</v>
      </c>
      <c r="X200" s="39">
        <f>'07'!M199/'05'!$P200</f>
        <v>2.3024268823895456E-2</v>
      </c>
      <c r="Y200" s="39">
        <f>'07'!N199/'05'!$P200</f>
        <v>4.9782202862476664E-2</v>
      </c>
      <c r="Z200" s="39">
        <f>'07'!O199/'05'!$P200</f>
        <v>1.9912881144990666E-2</v>
      </c>
      <c r="AA200" s="44">
        <f t="shared" si="282"/>
        <v>74.701306782825142</v>
      </c>
      <c r="AB200" s="44">
        <f t="shared" si="283"/>
        <v>39.181082762912261</v>
      </c>
      <c r="AC200" s="44">
        <f t="shared" si="284"/>
        <v>22.954573739887987</v>
      </c>
      <c r="AD200" s="44">
        <f t="shared" si="285"/>
        <v>2.1767268201617922</v>
      </c>
      <c r="AE200" s="44">
        <f t="shared" si="286"/>
        <v>0.19788425637834475</v>
      </c>
      <c r="AF200" s="44">
        <f t="shared" si="287"/>
        <v>4.9471064094586188</v>
      </c>
      <c r="AG200" s="44">
        <f t="shared" si="288"/>
        <v>9.8942128189172376E-2</v>
      </c>
      <c r="AH200" s="44">
        <f t="shared" si="289"/>
        <v>3.6608587429993773</v>
      </c>
      <c r="AI200" s="44">
        <f t="shared" si="290"/>
        <v>7.9153702551337899</v>
      </c>
      <c r="AJ200" s="44">
        <f t="shared" si="291"/>
        <v>3.166148102053516</v>
      </c>
      <c r="AK200" s="44">
        <f t="shared" si="292"/>
        <v>15.504044803982577</v>
      </c>
      <c r="AL200" s="44">
        <f t="shared" si="293"/>
        <v>8.131922837585563</v>
      </c>
      <c r="AM200" s="44">
        <f t="shared" si="294"/>
        <v>4.7641568139390165</v>
      </c>
      <c r="AN200" s="44">
        <f t="shared" si="295"/>
        <v>0.45177349097697578</v>
      </c>
      <c r="AO200" s="44">
        <f t="shared" si="296"/>
        <v>4.1070317361543249E-2</v>
      </c>
      <c r="AP200" s="44">
        <f t="shared" si="297"/>
        <v>1.0267579340385813</v>
      </c>
      <c r="AQ200" s="44">
        <f t="shared" si="298"/>
        <v>2.0535158680771624E-2</v>
      </c>
      <c r="AR200" s="44">
        <f t="shared" si="299"/>
        <v>0.75980087118855</v>
      </c>
      <c r="AS200" s="44">
        <f t="shared" si="300"/>
        <v>1.6428126944617298</v>
      </c>
      <c r="AT200" s="44">
        <f t="shared" si="301"/>
        <v>0.65712507778469198</v>
      </c>
      <c r="AU200" s="44">
        <f t="shared" si="302"/>
        <v>574.58929682638461</v>
      </c>
      <c r="AV200" s="44">
        <f t="shared" si="303"/>
        <v>301.37398879900434</v>
      </c>
      <c r="AW200" s="44">
        <f t="shared" si="304"/>
        <v>176.56253889234597</v>
      </c>
      <c r="AX200" s="44">
        <f t="shared" si="305"/>
        <v>16.742999377722466</v>
      </c>
      <c r="AY200" s="44">
        <f t="shared" si="306"/>
        <v>1.5220908525202239</v>
      </c>
      <c r="AZ200" s="44">
        <f t="shared" si="307"/>
        <v>38.052271313005605</v>
      </c>
      <c r="BA200" s="44">
        <f t="shared" si="308"/>
        <v>0.76104542626011196</v>
      </c>
      <c r="BB200" s="44">
        <f t="shared" si="309"/>
        <v>28.158680771624141</v>
      </c>
      <c r="BC200" s="44">
        <f t="shared" si="310"/>
        <v>60.883634100808962</v>
      </c>
      <c r="BD200" s="44">
        <f t="shared" si="311"/>
        <v>24.353453640323583</v>
      </c>
      <c r="BE200" s="44">
        <f t="shared" si="312"/>
        <v>90.205351586807723</v>
      </c>
      <c r="BF200" s="44">
        <f t="shared" si="313"/>
        <v>47.313005600497824</v>
      </c>
      <c r="BG200" s="44">
        <f t="shared" si="314"/>
        <v>27.718730553827005</v>
      </c>
      <c r="BH200" s="44">
        <f t="shared" si="315"/>
        <v>2.6285003111387679</v>
      </c>
      <c r="BI200" s="44">
        <f t="shared" si="316"/>
        <v>0.23895457373988799</v>
      </c>
      <c r="BJ200" s="44">
        <f t="shared" si="317"/>
        <v>5.9738643434971994</v>
      </c>
      <c r="BK200" s="44">
        <f t="shared" si="318"/>
        <v>0.11947728686994399</v>
      </c>
      <c r="BL200" s="44">
        <f t="shared" si="319"/>
        <v>4.4206596141879277</v>
      </c>
      <c r="BM200" s="44">
        <f t="shared" si="320"/>
        <v>9.5581829495955191</v>
      </c>
      <c r="BN200" s="44">
        <f t="shared" si="321"/>
        <v>3.8232731798382078</v>
      </c>
      <c r="BO200" s="39">
        <f t="shared" si="322"/>
        <v>4.6484945104433815E-2</v>
      </c>
      <c r="BP200" s="39">
        <f t="shared" si="241"/>
        <v>2.4381507630934822E-2</v>
      </c>
      <c r="BQ200" s="39">
        <f t="shared" si="242"/>
        <v>1.4284115581759793E-2</v>
      </c>
      <c r="BR200" s="39">
        <f t="shared" si="243"/>
        <v>1.3545282017186013E-3</v>
      </c>
      <c r="BS200" s="39">
        <f t="shared" si="244"/>
        <v>1.2313892742896374E-4</v>
      </c>
      <c r="BT200" s="39">
        <f t="shared" si="245"/>
        <v>3.0784731857240936E-3</v>
      </c>
      <c r="BU200" s="39">
        <f t="shared" si="246"/>
        <v>6.1569463714481872E-5</v>
      </c>
      <c r="BV200" s="39">
        <f t="shared" si="247"/>
        <v>2.2780701574358292E-3</v>
      </c>
      <c r="BW200" s="39">
        <f t="shared" si="248"/>
        <v>4.92555709715855E-3</v>
      </c>
      <c r="BX200" s="39">
        <f t="shared" si="249"/>
        <v>1.9702228388634199E-3</v>
      </c>
      <c r="BY200" s="39">
        <f t="shared" si="250"/>
        <v>9.6478187952598483E-3</v>
      </c>
      <c r="BZ200" s="39">
        <f t="shared" si="251"/>
        <v>5.0603129045336424E-3</v>
      </c>
      <c r="CA200" s="39">
        <f t="shared" si="252"/>
        <v>2.9646277622520328E-3</v>
      </c>
      <c r="CB200" s="39">
        <f t="shared" si="253"/>
        <v>2.8112849469631349E-4</v>
      </c>
      <c r="CC200" s="39">
        <f t="shared" si="254"/>
        <v>2.5557135881483043E-5</v>
      </c>
      <c r="CD200" s="39">
        <f t="shared" si="255"/>
        <v>6.3892839703707605E-4</v>
      </c>
      <c r="CE200" s="39">
        <f t="shared" si="256"/>
        <v>1.2778567940741522E-5</v>
      </c>
      <c r="CF200" s="39">
        <f t="shared" si="257"/>
        <v>4.7280701380743621E-4</v>
      </c>
      <c r="CG200" s="39">
        <f t="shared" si="258"/>
        <v>1.0222854352593216E-3</v>
      </c>
      <c r="CH200" s="39">
        <f t="shared" si="259"/>
        <v>4.0891417410372869E-4</v>
      </c>
      <c r="CI200" s="39">
        <f t="shared" si="260"/>
        <v>0.35755401171523621</v>
      </c>
      <c r="CJ200" s="39">
        <f t="shared" si="261"/>
        <v>0.18753826309832256</v>
      </c>
      <c r="CK200" s="39">
        <f t="shared" si="262"/>
        <v>0.10987090161315866</v>
      </c>
      <c r="CL200" s="39">
        <f t="shared" si="263"/>
        <v>1.0418792394351254E-2</v>
      </c>
      <c r="CM200" s="39">
        <f t="shared" si="264"/>
        <v>9.4716294494102298E-4</v>
      </c>
      <c r="CN200" s="39">
        <f t="shared" si="265"/>
        <v>2.367907362352558E-2</v>
      </c>
      <c r="CO200" s="39">
        <f t="shared" si="266"/>
        <v>4.7358147247051149E-4</v>
      </c>
      <c r="CP200" s="39">
        <f t="shared" si="267"/>
        <v>1.7522514481408923E-2</v>
      </c>
      <c r="CQ200" s="39">
        <f t="shared" si="268"/>
        <v>3.788651779764092E-2</v>
      </c>
      <c r="CR200" s="39">
        <f t="shared" si="269"/>
        <v>1.5154607119056368E-2</v>
      </c>
      <c r="CS200" s="39">
        <f t="shared" si="270"/>
        <v>5.6132763899693669E-2</v>
      </c>
      <c r="CT200" s="39">
        <f t="shared" si="271"/>
        <v>2.9441820535468465E-2</v>
      </c>
      <c r="CU200" s="39">
        <f t="shared" si="272"/>
        <v>1.7248743344011826E-2</v>
      </c>
      <c r="CV200" s="39">
        <f t="shared" si="273"/>
        <v>1.6356566964149148E-3</v>
      </c>
      <c r="CW200" s="39">
        <f t="shared" si="274"/>
        <v>1.4869606331044678E-4</v>
      </c>
      <c r="CX200" s="39">
        <f t="shared" si="275"/>
        <v>3.7174015827611696E-3</v>
      </c>
      <c r="CY200" s="39">
        <f t="shared" si="276"/>
        <v>7.4348031655223392E-5</v>
      </c>
      <c r="CZ200" s="39">
        <f t="shared" si="277"/>
        <v>2.7508771712432658E-3</v>
      </c>
      <c r="DA200" s="39">
        <f t="shared" si="278"/>
        <v>5.9478425324178711E-3</v>
      </c>
      <c r="DB200" s="39">
        <f t="shared" si="279"/>
        <v>2.3791370129671485E-3</v>
      </c>
    </row>
    <row r="201" spans="1:106" ht="12.75" customHeight="1" x14ac:dyDescent="0.3">
      <c r="A201" s="9" t="str">
        <f t="shared" si="280"/>
        <v>03 Baja California Sur55-59 añosHombres</v>
      </c>
      <c r="B201" s="18" t="s">
        <v>38</v>
      </c>
      <c r="C201" s="18" t="s">
        <v>15</v>
      </c>
      <c r="D201" s="29" t="s">
        <v>86</v>
      </c>
      <c r="E201" s="19">
        <v>16905</v>
      </c>
      <c r="F201" s="19">
        <v>15901</v>
      </c>
      <c r="G201" s="19">
        <v>15724</v>
      </c>
      <c r="H201" s="19">
        <v>153</v>
      </c>
      <c r="I201" s="19">
        <v>24</v>
      </c>
      <c r="J201" s="19">
        <v>944</v>
      </c>
      <c r="K201" s="19">
        <v>821</v>
      </c>
      <c r="L201" s="19">
        <v>101</v>
      </c>
      <c r="M201" s="19">
        <v>22</v>
      </c>
      <c r="N201" s="19">
        <v>60</v>
      </c>
      <c r="O201" s="38">
        <f>+'07'!E200-'05'!J201</f>
        <v>153</v>
      </c>
      <c r="P201" s="38">
        <f t="shared" si="281"/>
        <v>1097</v>
      </c>
      <c r="Q201" s="39">
        <f>'07'!F200/'05'!$P201</f>
        <v>0.41203281677301734</v>
      </c>
      <c r="R201" s="39">
        <f>'07'!G200/'05'!$P201</f>
        <v>0.21969006381039197</v>
      </c>
      <c r="S201" s="39">
        <f>'07'!H200/'05'!$P201</f>
        <v>0.19598906107566089</v>
      </c>
      <c r="T201" s="39">
        <f>'07'!I200/'05'!$P201</f>
        <v>9.1157702825888781E-3</v>
      </c>
      <c r="U201" s="39">
        <f>'07'!J200/'05'!$P201</f>
        <v>1.8231540565177757E-3</v>
      </c>
      <c r="V201" s="39">
        <f>'07'!K200/'05'!$P201</f>
        <v>2.9170464904284411E-2</v>
      </c>
      <c r="W201" s="39">
        <f>'07'!L200/'05'!$P201</f>
        <v>1.8231540565177757E-3</v>
      </c>
      <c r="X201" s="39">
        <f>'07'!M200/'05'!$P201</f>
        <v>1.0027347310847767E-2</v>
      </c>
      <c r="Y201" s="39">
        <f>'07'!N200/'05'!$P201</f>
        <v>9.6627164995442119E-2</v>
      </c>
      <c r="Z201" s="39">
        <f>'07'!O200/'05'!$P201</f>
        <v>2.3701002734731084E-2</v>
      </c>
      <c r="AA201" s="44">
        <f t="shared" si="282"/>
        <v>41.615314494074752</v>
      </c>
      <c r="AB201" s="44">
        <f t="shared" si="283"/>
        <v>22.18869644484959</v>
      </c>
      <c r="AC201" s="44">
        <f t="shared" si="284"/>
        <v>19.794895168641748</v>
      </c>
      <c r="AD201" s="44">
        <f t="shared" si="285"/>
        <v>0.92069279854147668</v>
      </c>
      <c r="AE201" s="44">
        <f t="shared" si="286"/>
        <v>0.18413855970829535</v>
      </c>
      <c r="AF201" s="44">
        <f t="shared" si="287"/>
        <v>2.9462169553327255</v>
      </c>
      <c r="AG201" s="44">
        <f t="shared" si="288"/>
        <v>0.18413855970829535</v>
      </c>
      <c r="AH201" s="44">
        <f t="shared" si="289"/>
        <v>1.0127620783956244</v>
      </c>
      <c r="AI201" s="44">
        <f t="shared" si="290"/>
        <v>9.7593436645396547</v>
      </c>
      <c r="AJ201" s="44">
        <f t="shared" si="291"/>
        <v>2.3938012762078396</v>
      </c>
      <c r="AK201" s="44">
        <f t="shared" si="292"/>
        <v>9.0647219690063814</v>
      </c>
      <c r="AL201" s="44">
        <f t="shared" si="293"/>
        <v>4.8331814038286236</v>
      </c>
      <c r="AM201" s="44">
        <f t="shared" si="294"/>
        <v>4.3117593436645398</v>
      </c>
      <c r="AN201" s="44">
        <f t="shared" si="295"/>
        <v>0.20054694621695532</v>
      </c>
      <c r="AO201" s="44">
        <f t="shared" si="296"/>
        <v>4.0109389243391066E-2</v>
      </c>
      <c r="AP201" s="44">
        <f t="shared" si="297"/>
        <v>0.64175022789425706</v>
      </c>
      <c r="AQ201" s="44">
        <f t="shared" si="298"/>
        <v>4.0109389243391066E-2</v>
      </c>
      <c r="AR201" s="44">
        <f t="shared" si="299"/>
        <v>0.22060164083865086</v>
      </c>
      <c r="AS201" s="44">
        <f t="shared" si="300"/>
        <v>2.1257976298997265</v>
      </c>
      <c r="AT201" s="44">
        <f t="shared" si="301"/>
        <v>0.52142206016408388</v>
      </c>
      <c r="AU201" s="44">
        <f t="shared" si="302"/>
        <v>338.27894257064725</v>
      </c>
      <c r="AV201" s="44">
        <f t="shared" si="303"/>
        <v>180.36554238833182</v>
      </c>
      <c r="AW201" s="44">
        <f t="shared" si="304"/>
        <v>160.90701914311759</v>
      </c>
      <c r="AX201" s="44">
        <f t="shared" si="305"/>
        <v>7.4840474020054693</v>
      </c>
      <c r="AY201" s="44">
        <f t="shared" si="306"/>
        <v>1.4968094804010939</v>
      </c>
      <c r="AZ201" s="44">
        <f t="shared" si="307"/>
        <v>23.948951686417502</v>
      </c>
      <c r="BA201" s="44">
        <f t="shared" si="308"/>
        <v>1.4968094804010939</v>
      </c>
      <c r="BB201" s="44">
        <f t="shared" si="309"/>
        <v>8.2324521422060162</v>
      </c>
      <c r="BC201" s="44">
        <f t="shared" si="310"/>
        <v>79.330902461257978</v>
      </c>
      <c r="BD201" s="44">
        <f t="shared" si="311"/>
        <v>19.45852324521422</v>
      </c>
      <c r="BE201" s="44">
        <f t="shared" si="312"/>
        <v>63.041020966271653</v>
      </c>
      <c r="BF201" s="44">
        <f t="shared" si="313"/>
        <v>33.612579762989974</v>
      </c>
      <c r="BG201" s="44">
        <f t="shared" si="314"/>
        <v>29.986326344576117</v>
      </c>
      <c r="BH201" s="44">
        <f t="shared" si="315"/>
        <v>1.3947128532360984</v>
      </c>
      <c r="BI201" s="44">
        <f t="shared" si="316"/>
        <v>0.27894257064721967</v>
      </c>
      <c r="BJ201" s="44">
        <f t="shared" si="317"/>
        <v>4.4630811303555147</v>
      </c>
      <c r="BK201" s="44">
        <f t="shared" si="318"/>
        <v>0.27894257064721967</v>
      </c>
      <c r="BL201" s="44">
        <f t="shared" si="319"/>
        <v>1.5341841385597084</v>
      </c>
      <c r="BM201" s="44">
        <f t="shared" si="320"/>
        <v>14.783956244302644</v>
      </c>
      <c r="BN201" s="44">
        <f t="shared" si="321"/>
        <v>3.6262534184138557</v>
      </c>
      <c r="BO201" s="39">
        <f t="shared" si="322"/>
        <v>3.7935564716567685E-2</v>
      </c>
      <c r="BP201" s="39">
        <f t="shared" si="241"/>
        <v>2.0226705966134541E-2</v>
      </c>
      <c r="BQ201" s="39">
        <f t="shared" si="242"/>
        <v>1.8044571712526662E-2</v>
      </c>
      <c r="BR201" s="39">
        <f t="shared" si="243"/>
        <v>8.3928240523379824E-4</v>
      </c>
      <c r="BS201" s="39">
        <f t="shared" si="244"/>
        <v>1.6785648104675966E-4</v>
      </c>
      <c r="BT201" s="39">
        <f t="shared" si="245"/>
        <v>2.6857036967481546E-3</v>
      </c>
      <c r="BU201" s="39">
        <f t="shared" si="246"/>
        <v>1.6785648104675966E-4</v>
      </c>
      <c r="BV201" s="39">
        <f t="shared" si="247"/>
        <v>9.2321064575717814E-4</v>
      </c>
      <c r="BW201" s="39">
        <f t="shared" si="248"/>
        <v>8.8963934954782633E-3</v>
      </c>
      <c r="BX201" s="39">
        <f t="shared" si="249"/>
        <v>2.1821342536078757E-3</v>
      </c>
      <c r="BY201" s="39">
        <f t="shared" si="250"/>
        <v>8.2631923144998922E-3</v>
      </c>
      <c r="BZ201" s="39">
        <f t="shared" si="251"/>
        <v>4.4058171411382168E-3</v>
      </c>
      <c r="CA201" s="39">
        <f t="shared" si="252"/>
        <v>3.9305007690652143E-3</v>
      </c>
      <c r="CB201" s="39">
        <f t="shared" si="253"/>
        <v>1.8281398925884713E-4</v>
      </c>
      <c r="CC201" s="39">
        <f t="shared" si="254"/>
        <v>3.6562797851769434E-5</v>
      </c>
      <c r="CD201" s="39">
        <f t="shared" si="255"/>
        <v>5.8500476562831094E-4</v>
      </c>
      <c r="CE201" s="39">
        <f t="shared" si="256"/>
        <v>3.6562797851769434E-5</v>
      </c>
      <c r="CF201" s="39">
        <f t="shared" si="257"/>
        <v>2.0109538818473187E-4</v>
      </c>
      <c r="CG201" s="39">
        <f t="shared" si="258"/>
        <v>1.9378282861437798E-3</v>
      </c>
      <c r="CH201" s="39">
        <f t="shared" si="259"/>
        <v>4.753163720730026E-4</v>
      </c>
      <c r="CI201" s="39">
        <f t="shared" si="260"/>
        <v>0.3083673131911096</v>
      </c>
      <c r="CJ201" s="39">
        <f t="shared" si="261"/>
        <v>0.164417085130658</v>
      </c>
      <c r="CK201" s="39">
        <f t="shared" si="262"/>
        <v>0.14667914233647911</v>
      </c>
      <c r="CL201" s="39">
        <f t="shared" si="263"/>
        <v>6.8222856900687964E-3</v>
      </c>
      <c r="CM201" s="39">
        <f t="shared" si="264"/>
        <v>1.3644571380137592E-3</v>
      </c>
      <c r="CN201" s="39">
        <f t="shared" si="265"/>
        <v>2.1831314208220147E-2</v>
      </c>
      <c r="CO201" s="39">
        <f t="shared" si="266"/>
        <v>1.3644571380137592E-3</v>
      </c>
      <c r="CP201" s="39">
        <f t="shared" si="267"/>
        <v>7.5045142590756753E-3</v>
      </c>
      <c r="CQ201" s="39">
        <f t="shared" si="268"/>
        <v>7.2316228314729239E-2</v>
      </c>
      <c r="CR201" s="39">
        <f t="shared" si="269"/>
        <v>1.7737942794178868E-2</v>
      </c>
      <c r="CS201" s="39">
        <f t="shared" si="270"/>
        <v>5.7466746550840157E-2</v>
      </c>
      <c r="CT201" s="39">
        <f t="shared" si="271"/>
        <v>3.0640455572461235E-2</v>
      </c>
      <c r="CU201" s="39">
        <f t="shared" si="272"/>
        <v>2.7334846257589897E-2</v>
      </c>
      <c r="CV201" s="39">
        <f t="shared" si="273"/>
        <v>1.2713881980274369E-3</v>
      </c>
      <c r="CW201" s="39">
        <f t="shared" si="274"/>
        <v>2.5427763960548741E-4</v>
      </c>
      <c r="CX201" s="39">
        <f t="shared" si="275"/>
        <v>4.0684422336877985E-3</v>
      </c>
      <c r="CY201" s="39">
        <f t="shared" si="276"/>
        <v>2.5427763960548741E-4</v>
      </c>
      <c r="CZ201" s="39">
        <f t="shared" si="277"/>
        <v>1.3985270178301808E-3</v>
      </c>
      <c r="DA201" s="39">
        <f t="shared" si="278"/>
        <v>1.3476714899090834E-2</v>
      </c>
      <c r="DB201" s="39">
        <f t="shared" si="279"/>
        <v>3.3056093148713362E-3</v>
      </c>
    </row>
    <row r="202" spans="1:106" ht="12.75" customHeight="1" x14ac:dyDescent="0.3">
      <c r="A202" s="9" t="str">
        <f t="shared" si="280"/>
        <v>03 Baja California Sur60-64 añosHombres</v>
      </c>
      <c r="B202" s="18" t="s">
        <v>38</v>
      </c>
      <c r="C202" s="18" t="s">
        <v>15</v>
      </c>
      <c r="D202" s="29" t="s">
        <v>87</v>
      </c>
      <c r="E202" s="19">
        <v>13415</v>
      </c>
      <c r="F202" s="19">
        <v>12715</v>
      </c>
      <c r="G202" s="19">
        <v>12588</v>
      </c>
      <c r="H202" s="19">
        <v>106</v>
      </c>
      <c r="I202" s="19">
        <v>21</v>
      </c>
      <c r="J202" s="19">
        <v>675</v>
      </c>
      <c r="K202" s="19">
        <v>537</v>
      </c>
      <c r="L202" s="19">
        <v>105</v>
      </c>
      <c r="M202" s="19">
        <v>33</v>
      </c>
      <c r="N202" s="19">
        <v>25</v>
      </c>
      <c r="O202" s="38">
        <f>+'07'!E201-'05'!J202</f>
        <v>106</v>
      </c>
      <c r="P202" s="38">
        <f t="shared" si="281"/>
        <v>781</v>
      </c>
      <c r="Q202" s="39">
        <f>'07'!F201/'05'!$P202</f>
        <v>0.27016645326504479</v>
      </c>
      <c r="R202" s="39">
        <f>'07'!G201/'05'!$P202</f>
        <v>0.21126760563380281</v>
      </c>
      <c r="S202" s="39">
        <f>'07'!H201/'05'!$P202</f>
        <v>0.26248399487836105</v>
      </c>
      <c r="T202" s="39">
        <f>'07'!I201/'05'!$P202</f>
        <v>1.9206145966709345E-2</v>
      </c>
      <c r="U202" s="39">
        <f>'07'!J201/'05'!$P202</f>
        <v>0</v>
      </c>
      <c r="V202" s="39">
        <f>'07'!K201/'05'!$P202</f>
        <v>5.3777208706786171E-2</v>
      </c>
      <c r="W202" s="39">
        <f>'07'!L201/'05'!$P202</f>
        <v>2.5608194622279128E-3</v>
      </c>
      <c r="X202" s="39">
        <f>'07'!M201/'05'!$P202</f>
        <v>1.2804097311139564E-3</v>
      </c>
      <c r="Y202" s="39">
        <f>'07'!N201/'05'!$P202</f>
        <v>0.16133162612035851</v>
      </c>
      <c r="Z202" s="39">
        <f>'07'!O201/'05'!$P202</f>
        <v>1.7925736235595392E-2</v>
      </c>
      <c r="AA202" s="44">
        <f t="shared" si="282"/>
        <v>28.367477592829704</v>
      </c>
      <c r="AB202" s="44">
        <f t="shared" si="283"/>
        <v>22.183098591549296</v>
      </c>
      <c r="AC202" s="44">
        <f t="shared" si="284"/>
        <v>27.560819462227911</v>
      </c>
      <c r="AD202" s="44">
        <f t="shared" si="285"/>
        <v>2.0166453265044813</v>
      </c>
      <c r="AE202" s="44">
        <f t="shared" si="286"/>
        <v>0</v>
      </c>
      <c r="AF202" s="44">
        <f t="shared" si="287"/>
        <v>5.6466069142125477</v>
      </c>
      <c r="AG202" s="44">
        <f t="shared" si="288"/>
        <v>0.26888604353393086</v>
      </c>
      <c r="AH202" s="44">
        <f t="shared" si="289"/>
        <v>0.13444302176696543</v>
      </c>
      <c r="AI202" s="44">
        <f t="shared" si="290"/>
        <v>16.939820742637643</v>
      </c>
      <c r="AJ202" s="44">
        <f t="shared" si="291"/>
        <v>1.882202304737516</v>
      </c>
      <c r="AK202" s="44">
        <f t="shared" si="292"/>
        <v>8.9154929577464781</v>
      </c>
      <c r="AL202" s="44">
        <f t="shared" si="293"/>
        <v>6.971830985915493</v>
      </c>
      <c r="AM202" s="44">
        <f t="shared" si="294"/>
        <v>8.6619718309859142</v>
      </c>
      <c r="AN202" s="44">
        <f t="shared" si="295"/>
        <v>0.63380281690140838</v>
      </c>
      <c r="AO202" s="44">
        <f t="shared" si="296"/>
        <v>0</v>
      </c>
      <c r="AP202" s="44">
        <f t="shared" si="297"/>
        <v>1.7746478873239437</v>
      </c>
      <c r="AQ202" s="44">
        <f t="shared" si="298"/>
        <v>8.4507042253521125E-2</v>
      </c>
      <c r="AR202" s="44">
        <f t="shared" si="299"/>
        <v>4.2253521126760563E-2</v>
      </c>
      <c r="AS202" s="44">
        <f t="shared" si="300"/>
        <v>5.323943661971831</v>
      </c>
      <c r="AT202" s="44">
        <f t="shared" si="301"/>
        <v>0.59154929577464788</v>
      </c>
      <c r="AU202" s="44">
        <f t="shared" si="302"/>
        <v>145.07938540332904</v>
      </c>
      <c r="AV202" s="44">
        <f t="shared" si="303"/>
        <v>113.45070422535211</v>
      </c>
      <c r="AW202" s="44">
        <f t="shared" si="304"/>
        <v>140.95390524967988</v>
      </c>
      <c r="AX202" s="44">
        <f t="shared" si="305"/>
        <v>10.313700384122919</v>
      </c>
      <c r="AY202" s="44">
        <f t="shared" si="306"/>
        <v>0</v>
      </c>
      <c r="AZ202" s="44">
        <f t="shared" si="307"/>
        <v>28.878361075544174</v>
      </c>
      <c r="BA202" s="44">
        <f t="shared" si="308"/>
        <v>1.3751600512163893</v>
      </c>
      <c r="BB202" s="44">
        <f t="shared" si="309"/>
        <v>0.68758002560819464</v>
      </c>
      <c r="BC202" s="44">
        <f t="shared" si="310"/>
        <v>86.635083226632517</v>
      </c>
      <c r="BD202" s="44">
        <f t="shared" si="311"/>
        <v>9.6261203585147257</v>
      </c>
      <c r="BE202" s="44">
        <f t="shared" si="312"/>
        <v>28.637644046094749</v>
      </c>
      <c r="BF202" s="44">
        <f t="shared" si="313"/>
        <v>22.3943661971831</v>
      </c>
      <c r="BG202" s="44">
        <f t="shared" si="314"/>
        <v>27.82330345710627</v>
      </c>
      <c r="BH202" s="44">
        <f t="shared" si="315"/>
        <v>2.0358514724711907</v>
      </c>
      <c r="BI202" s="44">
        <f t="shared" si="316"/>
        <v>0</v>
      </c>
      <c r="BJ202" s="44">
        <f t="shared" si="317"/>
        <v>5.7003841229193339</v>
      </c>
      <c r="BK202" s="44">
        <f t="shared" si="318"/>
        <v>0.27144686299615878</v>
      </c>
      <c r="BL202" s="44">
        <f t="shared" si="319"/>
        <v>0.13572343149807939</v>
      </c>
      <c r="BM202" s="44">
        <f t="shared" si="320"/>
        <v>17.101152368758001</v>
      </c>
      <c r="BN202" s="44">
        <f t="shared" si="321"/>
        <v>1.9001280409731116</v>
      </c>
      <c r="BO202" s="39">
        <f t="shared" si="322"/>
        <v>3.6321994357016267E-2</v>
      </c>
      <c r="BP202" s="39">
        <f t="shared" ref="BP202:BP265" si="323">AB202/$P202</f>
        <v>2.8403455302880021E-2</v>
      </c>
      <c r="BQ202" s="39">
        <f t="shared" ref="BQ202:BQ265" si="324">AC202/$P202</f>
        <v>3.5289141436911538E-2</v>
      </c>
      <c r="BR202" s="39">
        <f t="shared" ref="BR202:BR265" si="325">AD202/$P202</f>
        <v>2.5821323002618198E-3</v>
      </c>
      <c r="BS202" s="39">
        <f t="shared" ref="BS202:BS265" si="326">AE202/$P202</f>
        <v>0</v>
      </c>
      <c r="BT202" s="39">
        <f t="shared" ref="BT202:BT265" si="327">AF202/$P202</f>
        <v>7.2299704407330955E-3</v>
      </c>
      <c r="BU202" s="39">
        <f t="shared" ref="BU202:BU265" si="328">AG202/$P202</f>
        <v>3.4428430670157601E-4</v>
      </c>
      <c r="BV202" s="39">
        <f t="shared" ref="BV202:BV265" si="329">AH202/$P202</f>
        <v>1.7214215335078801E-4</v>
      </c>
      <c r="BW202" s="39">
        <f t="shared" ref="BW202:BW265" si="330">AI202/$P202</f>
        <v>2.1689911322199287E-2</v>
      </c>
      <c r="BX202" s="39">
        <f t="shared" ref="BX202:BX265" si="331">AJ202/$P202</f>
        <v>2.4099901469110323E-3</v>
      </c>
      <c r="BY202" s="39">
        <f t="shared" ref="BY202:BY265" si="332">AK202/$P202</f>
        <v>1.1415483940776541E-2</v>
      </c>
      <c r="BZ202" s="39">
        <f t="shared" ref="BZ202:BZ265" si="333">AL202/$P202</f>
        <v>8.926800238048007E-3</v>
      </c>
      <c r="CA202" s="39">
        <f t="shared" ref="CA202:CA265" si="334">AM202/$P202</f>
        <v>1.109087302302934E-2</v>
      </c>
      <c r="CB202" s="39">
        <f t="shared" ref="CB202:CB265" si="335">AN202/$P202</f>
        <v>8.115272943680005E-4</v>
      </c>
      <c r="CC202" s="39">
        <f t="shared" ref="CC202:CC265" si="336">AO202/$P202</f>
        <v>0</v>
      </c>
      <c r="CD202" s="39">
        <f t="shared" ref="CD202:CD265" si="337">AP202/$P202</f>
        <v>2.2722764242304018E-3</v>
      </c>
      <c r="CE202" s="39">
        <f t="shared" ref="CE202:CE265" si="338">AQ202/$P202</f>
        <v>1.0820363924906675E-4</v>
      </c>
      <c r="CF202" s="39">
        <f t="shared" ref="CF202:CF265" si="339">AR202/$P202</f>
        <v>5.4101819624533373E-5</v>
      </c>
      <c r="CG202" s="39">
        <f t="shared" ref="CG202:CG265" si="340">AS202/$P202</f>
        <v>6.8168292726912046E-3</v>
      </c>
      <c r="CH202" s="39">
        <f t="shared" ref="CH202:CH265" si="341">AT202/$P202</f>
        <v>7.5742547474346724E-4</v>
      </c>
      <c r="CI202" s="39">
        <f t="shared" ref="CI202:CI265" si="342">AU202/$P202</f>
        <v>0.1857610568544546</v>
      </c>
      <c r="CJ202" s="39">
        <f t="shared" ref="CJ202:CJ265" si="343">AV202/$P202</f>
        <v>0.14526338569187211</v>
      </c>
      <c r="CK202" s="39">
        <f t="shared" ref="CK202:CK265" si="344">AW202/$P202</f>
        <v>0.18047875192020471</v>
      </c>
      <c r="CL202" s="39">
        <f t="shared" ref="CL202:CL265" si="345">AX202/$P202</f>
        <v>1.3205762335624736E-2</v>
      </c>
      <c r="CM202" s="39">
        <f t="shared" ref="CM202:CM265" si="346">AY202/$P202</f>
        <v>0</v>
      </c>
      <c r="CN202" s="39">
        <f t="shared" ref="CN202:CN265" si="347">AZ202/$P202</f>
        <v>3.697613453974926E-2</v>
      </c>
      <c r="CO202" s="39">
        <f t="shared" ref="CO202:CO265" si="348">BA202/$P202</f>
        <v>1.7607683114166316E-3</v>
      </c>
      <c r="CP202" s="39">
        <f t="shared" ref="CP202:CP265" si="349">BB202/$P202</f>
        <v>8.8038415570831582E-4</v>
      </c>
      <c r="CQ202" s="39">
        <f t="shared" ref="CQ202:CQ265" si="350">BC202/$P202</f>
        <v>0.11092840361924779</v>
      </c>
      <c r="CR202" s="39">
        <f t="shared" ref="CR202:CR265" si="351">BD202/$P202</f>
        <v>1.2325378179916422E-2</v>
      </c>
      <c r="CS202" s="39">
        <f t="shared" ref="CS202:CS265" si="352">BE202/$P202</f>
        <v>3.6667918112797376E-2</v>
      </c>
      <c r="CT202" s="39">
        <f t="shared" ref="CT202:CT265" si="353">BF202/$P202</f>
        <v>2.8673964401002689E-2</v>
      </c>
      <c r="CU202" s="39">
        <f t="shared" ref="CU202:CU265" si="354">BG202/$P202</f>
        <v>3.5625228498215457E-2</v>
      </c>
      <c r="CV202" s="39">
        <f t="shared" ref="CV202:CV265" si="355">BH202/$P202</f>
        <v>2.6067240364547896E-3</v>
      </c>
      <c r="CW202" s="39">
        <f t="shared" ref="CW202:CW265" si="356">BI202/$P202</f>
        <v>0</v>
      </c>
      <c r="CX202" s="39">
        <f t="shared" ref="CX202:CX265" si="357">BJ202/$P202</f>
        <v>7.2988273020734113E-3</v>
      </c>
      <c r="CY202" s="39">
        <f t="shared" ref="CY202:CY265" si="358">BK202/$P202</f>
        <v>3.4756320486063866E-4</v>
      </c>
      <c r="CZ202" s="39">
        <f t="shared" ref="CZ202:CZ265" si="359">BL202/$P202</f>
        <v>1.7378160243031933E-4</v>
      </c>
      <c r="DA202" s="39">
        <f t="shared" ref="DA202:DA265" si="360">BM202/$P202</f>
        <v>2.1896481906220233E-2</v>
      </c>
      <c r="DB202" s="39">
        <f t="shared" ref="DB202:DB265" si="361">BN202/$P202</f>
        <v>2.4329424340244709E-3</v>
      </c>
    </row>
    <row r="203" spans="1:106" ht="12.75" customHeight="1" x14ac:dyDescent="0.3">
      <c r="A203" s="9" t="str">
        <f t="shared" ref="A203:A266" si="362">B203&amp;D203&amp;C203</f>
        <v>03 Baja California Sur65-69 añosHombres</v>
      </c>
      <c r="B203" s="18" t="s">
        <v>38</v>
      </c>
      <c r="C203" s="18" t="s">
        <v>15</v>
      </c>
      <c r="D203" s="29" t="s">
        <v>88</v>
      </c>
      <c r="E203" s="19">
        <v>9587</v>
      </c>
      <c r="F203" s="19">
        <v>9089</v>
      </c>
      <c r="G203" s="19">
        <v>9019</v>
      </c>
      <c r="H203" s="19">
        <v>55</v>
      </c>
      <c r="I203" s="19">
        <v>15</v>
      </c>
      <c r="J203" s="19">
        <v>474</v>
      </c>
      <c r="K203" s="19">
        <v>332</v>
      </c>
      <c r="L203" s="19">
        <v>108</v>
      </c>
      <c r="M203" s="19">
        <v>34</v>
      </c>
      <c r="N203" s="19">
        <v>24</v>
      </c>
      <c r="O203" s="38">
        <f>+'07'!E202-'05'!J203</f>
        <v>55</v>
      </c>
      <c r="P203" s="38">
        <f t="shared" ref="P203:P266" si="363">+K203+L203+M203+O203</f>
        <v>529</v>
      </c>
      <c r="Q203" s="39">
        <f>'07'!F202/'05'!$P203</f>
        <v>0.19659735349716445</v>
      </c>
      <c r="R203" s="39">
        <f>'07'!G202/'05'!$P203</f>
        <v>0.11342155009451796</v>
      </c>
      <c r="S203" s="39">
        <f>'07'!H202/'05'!$P203</f>
        <v>0.37429111531190928</v>
      </c>
      <c r="T203" s="39">
        <f>'07'!I202/'05'!$P203</f>
        <v>7.5614366729678641E-3</v>
      </c>
      <c r="U203" s="39">
        <f>'07'!J202/'05'!$P203</f>
        <v>0</v>
      </c>
      <c r="V203" s="39">
        <f>'07'!K202/'05'!$P203</f>
        <v>5.4820415879017016E-2</v>
      </c>
      <c r="W203" s="39">
        <f>'07'!L202/'05'!$P203</f>
        <v>1.890359168241966E-3</v>
      </c>
      <c r="X203" s="39">
        <f>'07'!M202/'05'!$P203</f>
        <v>0</v>
      </c>
      <c r="Y203" s="39">
        <f>'07'!N202/'05'!$P203</f>
        <v>0.20982986767485823</v>
      </c>
      <c r="Z203" s="39">
        <f>'07'!O202/'05'!$P203</f>
        <v>4.1587901701323253E-2</v>
      </c>
      <c r="AA203" s="44">
        <f t="shared" ref="AA203:AA266" si="364">+$L203*Q203</f>
        <v>21.232514177693762</v>
      </c>
      <c r="AB203" s="44">
        <f t="shared" ref="AB203:AB266" si="365">+$L203*R203</f>
        <v>12.249527410207939</v>
      </c>
      <c r="AC203" s="44">
        <f t="shared" ref="AC203:AC266" si="366">+$L203*S203</f>
        <v>40.423440453686204</v>
      </c>
      <c r="AD203" s="44">
        <f t="shared" ref="AD203:AD266" si="367">+$L203*T203</f>
        <v>0.81663516068052933</v>
      </c>
      <c r="AE203" s="44">
        <f t="shared" ref="AE203:AE266" si="368">+$L203*U203</f>
        <v>0</v>
      </c>
      <c r="AF203" s="44">
        <f t="shared" ref="AF203:AF266" si="369">+$L203*V203</f>
        <v>5.920604914933838</v>
      </c>
      <c r="AG203" s="44">
        <f t="shared" ref="AG203:AG266" si="370">+$L203*W203</f>
        <v>0.20415879017013233</v>
      </c>
      <c r="AH203" s="44">
        <f t="shared" ref="AH203:AH266" si="371">+$L203*X203</f>
        <v>0</v>
      </c>
      <c r="AI203" s="44">
        <f t="shared" ref="AI203:AI266" si="372">+$L203*Y203</f>
        <v>22.661625708884689</v>
      </c>
      <c r="AJ203" s="44">
        <f t="shared" ref="AJ203:AJ266" si="373">+$L203*Z203</f>
        <v>4.4914933837429114</v>
      </c>
      <c r="AK203" s="44">
        <f t="shared" ref="AK203:AK266" si="374">$M203*Q203</f>
        <v>6.6843100189035916</v>
      </c>
      <c r="AL203" s="44">
        <f t="shared" ref="AL203:AL266" si="375">$M203*R203</f>
        <v>3.8563327032136105</v>
      </c>
      <c r="AM203" s="44">
        <f t="shared" ref="AM203:AM266" si="376">$M203*S203</f>
        <v>12.725897920604915</v>
      </c>
      <c r="AN203" s="44">
        <f t="shared" ref="AN203:AN266" si="377">$M203*T203</f>
        <v>0.25708884688090738</v>
      </c>
      <c r="AO203" s="44">
        <f t="shared" ref="AO203:AO266" si="378">$M203*U203</f>
        <v>0</v>
      </c>
      <c r="AP203" s="44">
        <f t="shared" ref="AP203:AP266" si="379">$M203*V203</f>
        <v>1.8638941398865785</v>
      </c>
      <c r="AQ203" s="44">
        <f t="shared" ref="AQ203:AQ266" si="380">$M203*W203</f>
        <v>6.4272211720226846E-2</v>
      </c>
      <c r="AR203" s="44">
        <f t="shared" ref="AR203:AR266" si="381">$M203*X203</f>
        <v>0</v>
      </c>
      <c r="AS203" s="44">
        <f t="shared" ref="AS203:AS266" si="382">$M203*Y203</f>
        <v>7.1342155009451798</v>
      </c>
      <c r="AT203" s="44">
        <f t="shared" ref="AT203:AT266" si="383">$M203*Z203</f>
        <v>1.4139886578449905</v>
      </c>
      <c r="AU203" s="44">
        <f t="shared" ref="AU203:AU266" si="384">$K203*Q203</f>
        <v>65.270321361058592</v>
      </c>
      <c r="AV203" s="44">
        <f t="shared" ref="AV203:AV266" si="385">$K203*R203</f>
        <v>37.655954631379963</v>
      </c>
      <c r="AW203" s="44">
        <f t="shared" ref="AW203:AW266" si="386">$K203*S203</f>
        <v>124.26465028355388</v>
      </c>
      <c r="AX203" s="44">
        <f t="shared" ref="AX203:AX266" si="387">$K203*T203</f>
        <v>2.5103969754253308</v>
      </c>
      <c r="AY203" s="44">
        <f t="shared" ref="AY203:AY266" si="388">$K203*U203</f>
        <v>0</v>
      </c>
      <c r="AZ203" s="44">
        <f t="shared" ref="AZ203:AZ266" si="389">$K203*V203</f>
        <v>18.200378071833651</v>
      </c>
      <c r="BA203" s="44">
        <f t="shared" ref="BA203:BA266" si="390">$K203*W203</f>
        <v>0.6275992438563327</v>
      </c>
      <c r="BB203" s="44">
        <f t="shared" ref="BB203:BB266" si="391">$K203*X203</f>
        <v>0</v>
      </c>
      <c r="BC203" s="44">
        <f t="shared" ref="BC203:BC266" si="392">$K203*Y203</f>
        <v>69.663516068052928</v>
      </c>
      <c r="BD203" s="44">
        <f t="shared" ref="BD203:BD266" si="393">$K203*Z203</f>
        <v>13.80718336483932</v>
      </c>
      <c r="BE203" s="44">
        <f t="shared" ref="BE203:BE266" si="394">$O203*Q203</f>
        <v>10.812854442344046</v>
      </c>
      <c r="BF203" s="44">
        <f t="shared" ref="BF203:BF266" si="395">$O203*R203</f>
        <v>6.2381852551984878</v>
      </c>
      <c r="BG203" s="44">
        <f t="shared" ref="BG203:BG266" si="396">$O203*S203</f>
        <v>20.586011342155011</v>
      </c>
      <c r="BH203" s="44">
        <f t="shared" ref="BH203:BH266" si="397">$O203*T203</f>
        <v>0.41587901701323254</v>
      </c>
      <c r="BI203" s="44">
        <f t="shared" ref="BI203:BI266" si="398">$O203*U203</f>
        <v>0</v>
      </c>
      <c r="BJ203" s="44">
        <f t="shared" ref="BJ203:BJ266" si="399">$O203*V203</f>
        <v>3.0151228733459359</v>
      </c>
      <c r="BK203" s="44">
        <f t="shared" ref="BK203:BK266" si="400">$O203*W203</f>
        <v>0.10396975425330814</v>
      </c>
      <c r="BL203" s="44">
        <f t="shared" ref="BL203:BL266" si="401">$O203*X203</f>
        <v>0</v>
      </c>
      <c r="BM203" s="44">
        <f t="shared" ref="BM203:BM266" si="402">$O203*Y203</f>
        <v>11.540642722117202</v>
      </c>
      <c r="BN203" s="44">
        <f t="shared" ref="BN203:BN266" si="403">$O203*Z203</f>
        <v>2.2873345935727789</v>
      </c>
      <c r="BO203" s="39">
        <f t="shared" ref="BO203:BO266" si="404">AA203/$P203</f>
        <v>4.0137077840630933E-2</v>
      </c>
      <c r="BP203" s="39">
        <f t="shared" si="323"/>
        <v>2.3156006446517843E-2</v>
      </c>
      <c r="BQ203" s="39">
        <f t="shared" si="324"/>
        <v>7.641482127350889E-2</v>
      </c>
      <c r="BR203" s="39">
        <f t="shared" si="325"/>
        <v>1.5437337631011897E-3</v>
      </c>
      <c r="BS203" s="39">
        <f t="shared" si="326"/>
        <v>0</v>
      </c>
      <c r="BT203" s="39">
        <f t="shared" si="327"/>
        <v>1.1192069782483625E-2</v>
      </c>
      <c r="BU203" s="39">
        <f t="shared" si="328"/>
        <v>3.8593344077529743E-4</v>
      </c>
      <c r="BV203" s="39">
        <f t="shared" si="329"/>
        <v>0</v>
      </c>
      <c r="BW203" s="39">
        <f t="shared" si="330"/>
        <v>4.2838611926058014E-2</v>
      </c>
      <c r="BX203" s="39">
        <f t="shared" si="331"/>
        <v>8.4905356970565431E-3</v>
      </c>
      <c r="BY203" s="39">
        <f t="shared" si="332"/>
        <v>1.2635746727606032E-2</v>
      </c>
      <c r="BZ203" s="39">
        <f t="shared" si="333"/>
        <v>7.2898538813111731E-3</v>
      </c>
      <c r="CA203" s="39">
        <f t="shared" si="334"/>
        <v>2.405651780832687E-2</v>
      </c>
      <c r="CB203" s="39">
        <f t="shared" si="335"/>
        <v>4.8599025875407822E-4</v>
      </c>
      <c r="CC203" s="39">
        <f t="shared" si="336"/>
        <v>0</v>
      </c>
      <c r="CD203" s="39">
        <f t="shared" si="337"/>
        <v>3.5234293759670672E-3</v>
      </c>
      <c r="CE203" s="39">
        <f t="shared" si="338"/>
        <v>1.2149756468851956E-4</v>
      </c>
      <c r="CF203" s="39">
        <f t="shared" si="339"/>
        <v>0</v>
      </c>
      <c r="CG203" s="39">
        <f t="shared" si="340"/>
        <v>1.3486229680425671E-2</v>
      </c>
      <c r="CH203" s="39">
        <f t="shared" si="341"/>
        <v>2.6729464231474301E-3</v>
      </c>
      <c r="CI203" s="39">
        <f t="shared" si="342"/>
        <v>0.12338435039897655</v>
      </c>
      <c r="CJ203" s="39">
        <f t="shared" si="343"/>
        <v>7.1183279076332637E-2</v>
      </c>
      <c r="CK203" s="39">
        <f t="shared" si="344"/>
        <v>0.23490482095189769</v>
      </c>
      <c r="CL203" s="39">
        <f t="shared" si="345"/>
        <v>4.7455519384221757E-3</v>
      </c>
      <c r="CM203" s="39">
        <f t="shared" si="346"/>
        <v>0</v>
      </c>
      <c r="CN203" s="39">
        <f t="shared" si="347"/>
        <v>3.4405251553560778E-2</v>
      </c>
      <c r="CO203" s="39">
        <f t="shared" si="348"/>
        <v>1.1863879846055439E-3</v>
      </c>
      <c r="CP203" s="39">
        <f t="shared" si="349"/>
        <v>0</v>
      </c>
      <c r="CQ203" s="39">
        <f t="shared" si="350"/>
        <v>0.13168906629121538</v>
      </c>
      <c r="CR203" s="39">
        <f t="shared" si="351"/>
        <v>2.6100535661321967E-2</v>
      </c>
      <c r="CS203" s="39">
        <f t="shared" si="352"/>
        <v>2.0440178529950937E-2</v>
      </c>
      <c r="CT203" s="39">
        <f t="shared" si="353"/>
        <v>1.179241069035631E-2</v>
      </c>
      <c r="CU203" s="39">
        <f t="shared" si="354"/>
        <v>3.8914955278175824E-2</v>
      </c>
      <c r="CV203" s="39">
        <f t="shared" si="355"/>
        <v>7.8616071269042073E-4</v>
      </c>
      <c r="CW203" s="39">
        <f t="shared" si="356"/>
        <v>0</v>
      </c>
      <c r="CX203" s="39">
        <f t="shared" si="357"/>
        <v>5.6996651670055496E-3</v>
      </c>
      <c r="CY203" s="39">
        <f t="shared" si="358"/>
        <v>1.9654017817260518E-4</v>
      </c>
      <c r="CZ203" s="39">
        <f t="shared" si="359"/>
        <v>0</v>
      </c>
      <c r="DA203" s="39">
        <f t="shared" si="360"/>
        <v>2.181595977715917E-2</v>
      </c>
      <c r="DB203" s="39">
        <f t="shared" si="361"/>
        <v>4.3238839197973136E-3</v>
      </c>
    </row>
    <row r="204" spans="1:106" ht="12.75" customHeight="1" x14ac:dyDescent="0.3">
      <c r="A204" s="9" t="str">
        <f t="shared" si="362"/>
        <v>03 Baja California Sur70-74 añosHombres</v>
      </c>
      <c r="B204" s="18" t="s">
        <v>38</v>
      </c>
      <c r="C204" s="18" t="s">
        <v>15</v>
      </c>
      <c r="D204" s="29" t="s">
        <v>89</v>
      </c>
      <c r="E204" s="19">
        <v>6165</v>
      </c>
      <c r="F204" s="19">
        <v>5870</v>
      </c>
      <c r="G204" s="19">
        <v>5821</v>
      </c>
      <c r="H204" s="19">
        <v>45</v>
      </c>
      <c r="I204" s="19">
        <v>4</v>
      </c>
      <c r="J204" s="19">
        <v>287</v>
      </c>
      <c r="K204" s="19">
        <v>187</v>
      </c>
      <c r="L204" s="19">
        <v>74</v>
      </c>
      <c r="M204" s="19">
        <v>26</v>
      </c>
      <c r="N204" s="19">
        <v>8</v>
      </c>
      <c r="O204" s="38">
        <f>+'07'!E203-'05'!J204</f>
        <v>45</v>
      </c>
      <c r="P204" s="38">
        <f t="shared" si="363"/>
        <v>332</v>
      </c>
      <c r="Q204" s="39">
        <f>'07'!F203/'05'!$P204</f>
        <v>0.14156626506024098</v>
      </c>
      <c r="R204" s="39">
        <f>'07'!G203/'05'!$P204</f>
        <v>9.6385542168674704E-2</v>
      </c>
      <c r="S204" s="39">
        <f>'07'!H203/'05'!$P204</f>
        <v>0.42168674698795183</v>
      </c>
      <c r="T204" s="39">
        <f>'07'!I203/'05'!$P204</f>
        <v>2.4096385542168676E-2</v>
      </c>
      <c r="U204" s="39">
        <f>'07'!J203/'05'!$P204</f>
        <v>0</v>
      </c>
      <c r="V204" s="39">
        <f>'07'!K203/'05'!$P204</f>
        <v>3.614457831325301E-2</v>
      </c>
      <c r="W204" s="39">
        <f>'07'!L203/'05'!$P204</f>
        <v>0</v>
      </c>
      <c r="X204" s="39">
        <f>'07'!M203/'05'!$P204</f>
        <v>0</v>
      </c>
      <c r="Y204" s="39">
        <f>'07'!N203/'05'!$P204</f>
        <v>0.25301204819277107</v>
      </c>
      <c r="Z204" s="39">
        <f>'07'!O203/'05'!$P204</f>
        <v>2.710843373493976E-2</v>
      </c>
      <c r="AA204" s="44">
        <f t="shared" si="364"/>
        <v>10.475903614457833</v>
      </c>
      <c r="AB204" s="44">
        <f t="shared" si="365"/>
        <v>7.1325301204819285</v>
      </c>
      <c r="AC204" s="44">
        <f t="shared" si="366"/>
        <v>31.204819277108435</v>
      </c>
      <c r="AD204" s="44">
        <f t="shared" si="367"/>
        <v>1.7831325301204821</v>
      </c>
      <c r="AE204" s="44">
        <f t="shared" si="368"/>
        <v>0</v>
      </c>
      <c r="AF204" s="44">
        <f t="shared" si="369"/>
        <v>2.6746987951807228</v>
      </c>
      <c r="AG204" s="44">
        <f t="shared" si="370"/>
        <v>0</v>
      </c>
      <c r="AH204" s="44">
        <f t="shared" si="371"/>
        <v>0</v>
      </c>
      <c r="AI204" s="44">
        <f t="shared" si="372"/>
        <v>18.722891566265059</v>
      </c>
      <c r="AJ204" s="44">
        <f t="shared" si="373"/>
        <v>2.0060240963855422</v>
      </c>
      <c r="AK204" s="44">
        <f t="shared" si="374"/>
        <v>3.6807228915662655</v>
      </c>
      <c r="AL204" s="44">
        <f t="shared" si="375"/>
        <v>2.5060240963855422</v>
      </c>
      <c r="AM204" s="44">
        <f t="shared" si="376"/>
        <v>10.963855421686748</v>
      </c>
      <c r="AN204" s="44">
        <f t="shared" si="377"/>
        <v>0.62650602409638556</v>
      </c>
      <c r="AO204" s="44">
        <f t="shared" si="378"/>
        <v>0</v>
      </c>
      <c r="AP204" s="44">
        <f t="shared" si="379"/>
        <v>0.93975903614457823</v>
      </c>
      <c r="AQ204" s="44">
        <f t="shared" si="380"/>
        <v>0</v>
      </c>
      <c r="AR204" s="44">
        <f t="shared" si="381"/>
        <v>0</v>
      </c>
      <c r="AS204" s="44">
        <f t="shared" si="382"/>
        <v>6.5783132530120474</v>
      </c>
      <c r="AT204" s="44">
        <f t="shared" si="383"/>
        <v>0.70481927710843373</v>
      </c>
      <c r="AU204" s="44">
        <f t="shared" si="384"/>
        <v>26.472891566265062</v>
      </c>
      <c r="AV204" s="44">
        <f t="shared" si="385"/>
        <v>18.024096385542169</v>
      </c>
      <c r="AW204" s="44">
        <f t="shared" si="386"/>
        <v>78.855421686746993</v>
      </c>
      <c r="AX204" s="44">
        <f t="shared" si="387"/>
        <v>4.5060240963855422</v>
      </c>
      <c r="AY204" s="44">
        <f t="shared" si="388"/>
        <v>0</v>
      </c>
      <c r="AZ204" s="44">
        <f t="shared" si="389"/>
        <v>6.7590361445783129</v>
      </c>
      <c r="BA204" s="44">
        <f t="shared" si="390"/>
        <v>0</v>
      </c>
      <c r="BB204" s="44">
        <f t="shared" si="391"/>
        <v>0</v>
      </c>
      <c r="BC204" s="44">
        <f t="shared" si="392"/>
        <v>47.313253012048186</v>
      </c>
      <c r="BD204" s="44">
        <f t="shared" si="393"/>
        <v>5.0692771084337354</v>
      </c>
      <c r="BE204" s="44">
        <f t="shared" si="394"/>
        <v>6.370481927710844</v>
      </c>
      <c r="BF204" s="44">
        <f t="shared" si="395"/>
        <v>4.3373493975903621</v>
      </c>
      <c r="BG204" s="44">
        <f t="shared" si="396"/>
        <v>18.975903614457831</v>
      </c>
      <c r="BH204" s="44">
        <f t="shared" si="397"/>
        <v>1.0843373493975905</v>
      </c>
      <c r="BI204" s="44">
        <f t="shared" si="398"/>
        <v>0</v>
      </c>
      <c r="BJ204" s="44">
        <f t="shared" si="399"/>
        <v>1.6265060240963856</v>
      </c>
      <c r="BK204" s="44">
        <f t="shared" si="400"/>
        <v>0</v>
      </c>
      <c r="BL204" s="44">
        <f t="shared" si="401"/>
        <v>0</v>
      </c>
      <c r="BM204" s="44">
        <f t="shared" si="402"/>
        <v>11.385542168674698</v>
      </c>
      <c r="BN204" s="44">
        <f t="shared" si="403"/>
        <v>1.2198795180722892</v>
      </c>
      <c r="BO204" s="39">
        <f t="shared" si="404"/>
        <v>3.1553926549571787E-2</v>
      </c>
      <c r="BP204" s="39">
        <f t="shared" si="323"/>
        <v>2.1483524459282918E-2</v>
      </c>
      <c r="BQ204" s="39">
        <f t="shared" si="324"/>
        <v>9.3990419509362752E-2</v>
      </c>
      <c r="BR204" s="39">
        <f t="shared" si="325"/>
        <v>5.3708811148207294E-3</v>
      </c>
      <c r="BS204" s="39">
        <f t="shared" si="326"/>
        <v>0</v>
      </c>
      <c r="BT204" s="39">
        <f t="shared" si="327"/>
        <v>8.0563216722310937E-3</v>
      </c>
      <c r="BU204" s="39">
        <f t="shared" si="328"/>
        <v>0</v>
      </c>
      <c r="BV204" s="39">
        <f t="shared" si="329"/>
        <v>0</v>
      </c>
      <c r="BW204" s="39">
        <f t="shared" si="330"/>
        <v>5.6394251705617647E-2</v>
      </c>
      <c r="BX204" s="39">
        <f t="shared" si="331"/>
        <v>6.0422412541733198E-3</v>
      </c>
      <c r="BY204" s="39">
        <f t="shared" si="332"/>
        <v>1.108651473363333E-2</v>
      </c>
      <c r="BZ204" s="39">
        <f t="shared" si="333"/>
        <v>7.5482653505588625E-3</v>
      </c>
      <c r="CA204" s="39">
        <f t="shared" si="334"/>
        <v>3.3023660908695025E-2</v>
      </c>
      <c r="CB204" s="39">
        <f t="shared" si="335"/>
        <v>1.8870663376397156E-3</v>
      </c>
      <c r="CC204" s="39">
        <f t="shared" si="336"/>
        <v>0</v>
      </c>
      <c r="CD204" s="39">
        <f t="shared" si="337"/>
        <v>2.8305995064595731E-3</v>
      </c>
      <c r="CE204" s="39">
        <f t="shared" si="338"/>
        <v>0</v>
      </c>
      <c r="CF204" s="39">
        <f t="shared" si="339"/>
        <v>0</v>
      </c>
      <c r="CG204" s="39">
        <f t="shared" si="340"/>
        <v>1.981419654521701E-2</v>
      </c>
      <c r="CH204" s="39">
        <f t="shared" si="341"/>
        <v>2.1229496298446797E-3</v>
      </c>
      <c r="CI204" s="39">
        <f t="shared" si="342"/>
        <v>7.9737625199593556E-2</v>
      </c>
      <c r="CJ204" s="39">
        <f t="shared" si="343"/>
        <v>5.4289446944404122E-2</v>
      </c>
      <c r="CK204" s="39">
        <f t="shared" si="344"/>
        <v>0.23751633038176806</v>
      </c>
      <c r="CL204" s="39">
        <f t="shared" si="345"/>
        <v>1.3572361736101031E-2</v>
      </c>
      <c r="CM204" s="39">
        <f t="shared" si="346"/>
        <v>0</v>
      </c>
      <c r="CN204" s="39">
        <f t="shared" si="347"/>
        <v>2.0358542604151545E-2</v>
      </c>
      <c r="CO204" s="39">
        <f t="shared" si="348"/>
        <v>0</v>
      </c>
      <c r="CP204" s="39">
        <f t="shared" si="349"/>
        <v>0</v>
      </c>
      <c r="CQ204" s="39">
        <f t="shared" si="350"/>
        <v>0.14250979822906079</v>
      </c>
      <c r="CR204" s="39">
        <f t="shared" si="351"/>
        <v>1.5268906953113661E-2</v>
      </c>
      <c r="CS204" s="39">
        <f t="shared" si="352"/>
        <v>1.9188198577442302E-2</v>
      </c>
      <c r="CT204" s="39">
        <f t="shared" si="353"/>
        <v>1.3064305414428802E-2</v>
      </c>
      <c r="CU204" s="39">
        <f t="shared" si="354"/>
        <v>5.7156336188125996E-2</v>
      </c>
      <c r="CV204" s="39">
        <f t="shared" si="355"/>
        <v>3.2660763536072005E-3</v>
      </c>
      <c r="CW204" s="39">
        <f t="shared" si="356"/>
        <v>0</v>
      </c>
      <c r="CX204" s="39">
        <f t="shared" si="357"/>
        <v>4.8991145304107999E-3</v>
      </c>
      <c r="CY204" s="39">
        <f t="shared" si="358"/>
        <v>0</v>
      </c>
      <c r="CZ204" s="39">
        <f t="shared" si="359"/>
        <v>0</v>
      </c>
      <c r="DA204" s="39">
        <f t="shared" si="360"/>
        <v>3.4293801712875598E-2</v>
      </c>
      <c r="DB204" s="39">
        <f t="shared" si="361"/>
        <v>3.6743358978080999E-3</v>
      </c>
    </row>
    <row r="205" spans="1:106" ht="12.75" customHeight="1" x14ac:dyDescent="0.3">
      <c r="A205" s="9" t="str">
        <f t="shared" si="362"/>
        <v>03 Baja California Sur75-79 añosHombres</v>
      </c>
      <c r="B205" s="18" t="s">
        <v>38</v>
      </c>
      <c r="C205" s="18" t="s">
        <v>15</v>
      </c>
      <c r="D205" s="29" t="s">
        <v>90</v>
      </c>
      <c r="E205" s="19">
        <v>3984</v>
      </c>
      <c r="F205" s="19">
        <v>3826</v>
      </c>
      <c r="G205" s="19">
        <v>3798</v>
      </c>
      <c r="H205" s="19">
        <v>22</v>
      </c>
      <c r="I205" s="19">
        <v>6</v>
      </c>
      <c r="J205" s="19">
        <v>153</v>
      </c>
      <c r="K205" s="19">
        <v>115</v>
      </c>
      <c r="L205" s="19">
        <v>26</v>
      </c>
      <c r="M205" s="19">
        <v>12</v>
      </c>
      <c r="N205" s="19">
        <v>5</v>
      </c>
      <c r="O205" s="38">
        <f>+'07'!E204-'05'!J205</f>
        <v>22</v>
      </c>
      <c r="P205" s="38">
        <f t="shared" si="363"/>
        <v>175</v>
      </c>
      <c r="Q205" s="39">
        <f>'07'!F204/'05'!$P205</f>
        <v>0.14857142857142858</v>
      </c>
      <c r="R205" s="39">
        <f>'07'!G204/'05'!$P205</f>
        <v>8.5714285714285715E-2</v>
      </c>
      <c r="S205" s="39">
        <f>'07'!H204/'05'!$P205</f>
        <v>0.47428571428571431</v>
      </c>
      <c r="T205" s="39">
        <f>'07'!I204/'05'!$P205</f>
        <v>2.2857142857142857E-2</v>
      </c>
      <c r="U205" s="39">
        <f>'07'!J204/'05'!$P205</f>
        <v>0</v>
      </c>
      <c r="V205" s="39">
        <f>'07'!K204/'05'!$P205</f>
        <v>4.5714285714285714E-2</v>
      </c>
      <c r="W205" s="39">
        <f>'07'!L204/'05'!$P205</f>
        <v>0</v>
      </c>
      <c r="X205" s="39">
        <f>'07'!M204/'05'!$P205</f>
        <v>0</v>
      </c>
      <c r="Y205" s="39">
        <f>'07'!N204/'05'!$P205</f>
        <v>0.2</v>
      </c>
      <c r="Z205" s="39">
        <f>'07'!O204/'05'!$P205</f>
        <v>2.2857142857142857E-2</v>
      </c>
      <c r="AA205" s="44">
        <f t="shared" si="364"/>
        <v>3.862857142857143</v>
      </c>
      <c r="AB205" s="44">
        <f t="shared" si="365"/>
        <v>2.2285714285714286</v>
      </c>
      <c r="AC205" s="44">
        <f t="shared" si="366"/>
        <v>12.331428571428573</v>
      </c>
      <c r="AD205" s="44">
        <f t="shared" si="367"/>
        <v>0.59428571428571431</v>
      </c>
      <c r="AE205" s="44">
        <f t="shared" si="368"/>
        <v>0</v>
      </c>
      <c r="AF205" s="44">
        <f t="shared" si="369"/>
        <v>1.1885714285714286</v>
      </c>
      <c r="AG205" s="44">
        <f t="shared" si="370"/>
        <v>0</v>
      </c>
      <c r="AH205" s="44">
        <f t="shared" si="371"/>
        <v>0</v>
      </c>
      <c r="AI205" s="44">
        <f t="shared" si="372"/>
        <v>5.2</v>
      </c>
      <c r="AJ205" s="44">
        <f t="shared" si="373"/>
        <v>0.59428571428571431</v>
      </c>
      <c r="AK205" s="44">
        <f t="shared" si="374"/>
        <v>1.7828571428571429</v>
      </c>
      <c r="AL205" s="44">
        <f t="shared" si="375"/>
        <v>1.0285714285714285</v>
      </c>
      <c r="AM205" s="44">
        <f t="shared" si="376"/>
        <v>5.6914285714285722</v>
      </c>
      <c r="AN205" s="44">
        <f t="shared" si="377"/>
        <v>0.2742857142857143</v>
      </c>
      <c r="AO205" s="44">
        <f t="shared" si="378"/>
        <v>0</v>
      </c>
      <c r="AP205" s="44">
        <f t="shared" si="379"/>
        <v>0.5485714285714286</v>
      </c>
      <c r="AQ205" s="44">
        <f t="shared" si="380"/>
        <v>0</v>
      </c>
      <c r="AR205" s="44">
        <f t="shared" si="381"/>
        <v>0</v>
      </c>
      <c r="AS205" s="44">
        <f t="shared" si="382"/>
        <v>2.4000000000000004</v>
      </c>
      <c r="AT205" s="44">
        <f t="shared" si="383"/>
        <v>0.2742857142857143</v>
      </c>
      <c r="AU205" s="44">
        <f t="shared" si="384"/>
        <v>17.085714285714285</v>
      </c>
      <c r="AV205" s="44">
        <f t="shared" si="385"/>
        <v>9.8571428571428577</v>
      </c>
      <c r="AW205" s="44">
        <f t="shared" si="386"/>
        <v>54.542857142857144</v>
      </c>
      <c r="AX205" s="44">
        <f t="shared" si="387"/>
        <v>2.6285714285714286</v>
      </c>
      <c r="AY205" s="44">
        <f t="shared" si="388"/>
        <v>0</v>
      </c>
      <c r="AZ205" s="44">
        <f t="shared" si="389"/>
        <v>5.2571428571428571</v>
      </c>
      <c r="BA205" s="44">
        <f t="shared" si="390"/>
        <v>0</v>
      </c>
      <c r="BB205" s="44">
        <f t="shared" si="391"/>
        <v>0</v>
      </c>
      <c r="BC205" s="44">
        <f t="shared" si="392"/>
        <v>23</v>
      </c>
      <c r="BD205" s="44">
        <f t="shared" si="393"/>
        <v>2.6285714285714286</v>
      </c>
      <c r="BE205" s="44">
        <f t="shared" si="394"/>
        <v>3.2685714285714287</v>
      </c>
      <c r="BF205" s="44">
        <f t="shared" si="395"/>
        <v>1.8857142857142857</v>
      </c>
      <c r="BG205" s="44">
        <f t="shared" si="396"/>
        <v>10.434285714285714</v>
      </c>
      <c r="BH205" s="44">
        <f t="shared" si="397"/>
        <v>0.50285714285714289</v>
      </c>
      <c r="BI205" s="44">
        <f t="shared" si="398"/>
        <v>0</v>
      </c>
      <c r="BJ205" s="44">
        <f t="shared" si="399"/>
        <v>1.0057142857142858</v>
      </c>
      <c r="BK205" s="44">
        <f t="shared" si="400"/>
        <v>0</v>
      </c>
      <c r="BL205" s="44">
        <f t="shared" si="401"/>
        <v>0</v>
      </c>
      <c r="BM205" s="44">
        <f t="shared" si="402"/>
        <v>4.4000000000000004</v>
      </c>
      <c r="BN205" s="44">
        <f t="shared" si="403"/>
        <v>0.50285714285714289</v>
      </c>
      <c r="BO205" s="39">
        <f t="shared" si="404"/>
        <v>2.2073469387755104E-2</v>
      </c>
      <c r="BP205" s="39">
        <f t="shared" si="323"/>
        <v>1.2734693877551021E-2</v>
      </c>
      <c r="BQ205" s="39">
        <f t="shared" si="324"/>
        <v>7.0465306122448987E-2</v>
      </c>
      <c r="BR205" s="39">
        <f t="shared" si="325"/>
        <v>3.3959183673469388E-3</v>
      </c>
      <c r="BS205" s="39">
        <f t="shared" si="326"/>
        <v>0</v>
      </c>
      <c r="BT205" s="39">
        <f t="shared" si="327"/>
        <v>6.7918367346938777E-3</v>
      </c>
      <c r="BU205" s="39">
        <f t="shared" si="328"/>
        <v>0</v>
      </c>
      <c r="BV205" s="39">
        <f t="shared" si="329"/>
        <v>0</v>
      </c>
      <c r="BW205" s="39">
        <f t="shared" si="330"/>
        <v>2.9714285714285714E-2</v>
      </c>
      <c r="BX205" s="39">
        <f t="shared" si="331"/>
        <v>3.3959183673469388E-3</v>
      </c>
      <c r="BY205" s="39">
        <f t="shared" si="332"/>
        <v>1.0187755102040816E-2</v>
      </c>
      <c r="BZ205" s="39">
        <f t="shared" si="333"/>
        <v>5.877551020408163E-3</v>
      </c>
      <c r="CA205" s="39">
        <f t="shared" si="334"/>
        <v>3.2522448979591841E-2</v>
      </c>
      <c r="CB205" s="39">
        <f t="shared" si="335"/>
        <v>1.5673469387755103E-3</v>
      </c>
      <c r="CC205" s="39">
        <f t="shared" si="336"/>
        <v>0</v>
      </c>
      <c r="CD205" s="39">
        <f t="shared" si="337"/>
        <v>3.1346938775510206E-3</v>
      </c>
      <c r="CE205" s="39">
        <f t="shared" si="338"/>
        <v>0</v>
      </c>
      <c r="CF205" s="39">
        <f t="shared" si="339"/>
        <v>0</v>
      </c>
      <c r="CG205" s="39">
        <f t="shared" si="340"/>
        <v>1.3714285714285717E-2</v>
      </c>
      <c r="CH205" s="39">
        <f t="shared" si="341"/>
        <v>1.5673469387755103E-3</v>
      </c>
      <c r="CI205" s="39">
        <f t="shared" si="342"/>
        <v>9.7632653061224484E-2</v>
      </c>
      <c r="CJ205" s="39">
        <f t="shared" si="343"/>
        <v>5.63265306122449E-2</v>
      </c>
      <c r="CK205" s="39">
        <f t="shared" si="344"/>
        <v>0.31167346938775509</v>
      </c>
      <c r="CL205" s="39">
        <f t="shared" si="345"/>
        <v>1.5020408163265307E-2</v>
      </c>
      <c r="CM205" s="39">
        <f t="shared" si="346"/>
        <v>0</v>
      </c>
      <c r="CN205" s="39">
        <f t="shared" si="347"/>
        <v>3.0040816326530613E-2</v>
      </c>
      <c r="CO205" s="39">
        <f t="shared" si="348"/>
        <v>0</v>
      </c>
      <c r="CP205" s="39">
        <f t="shared" si="349"/>
        <v>0</v>
      </c>
      <c r="CQ205" s="39">
        <f t="shared" si="350"/>
        <v>0.13142857142857142</v>
      </c>
      <c r="CR205" s="39">
        <f t="shared" si="351"/>
        <v>1.5020408163265307E-2</v>
      </c>
      <c r="CS205" s="39">
        <f t="shared" si="352"/>
        <v>1.8677551020408165E-2</v>
      </c>
      <c r="CT205" s="39">
        <f t="shared" si="353"/>
        <v>1.0775510204081632E-2</v>
      </c>
      <c r="CU205" s="39">
        <f t="shared" si="354"/>
        <v>5.9624489795918369E-2</v>
      </c>
      <c r="CV205" s="39">
        <f t="shared" si="355"/>
        <v>2.8734693877551024E-3</v>
      </c>
      <c r="CW205" s="39">
        <f t="shared" si="356"/>
        <v>0</v>
      </c>
      <c r="CX205" s="39">
        <f t="shared" si="357"/>
        <v>5.7469387755102047E-3</v>
      </c>
      <c r="CY205" s="39">
        <f t="shared" si="358"/>
        <v>0</v>
      </c>
      <c r="CZ205" s="39">
        <f t="shared" si="359"/>
        <v>0</v>
      </c>
      <c r="DA205" s="39">
        <f t="shared" si="360"/>
        <v>2.5142857142857144E-2</v>
      </c>
      <c r="DB205" s="39">
        <f t="shared" si="361"/>
        <v>2.8734693877551024E-3</v>
      </c>
    </row>
    <row r="206" spans="1:106" ht="12.75" customHeight="1" x14ac:dyDescent="0.3">
      <c r="A206" s="9" t="str">
        <f t="shared" si="362"/>
        <v>03 Baja California Sur80-84 añosHombres</v>
      </c>
      <c r="B206" s="18" t="s">
        <v>38</v>
      </c>
      <c r="C206" s="18" t="s">
        <v>15</v>
      </c>
      <c r="D206" s="29" t="s">
        <v>91</v>
      </c>
      <c r="E206" s="19">
        <v>2134</v>
      </c>
      <c r="F206" s="19">
        <v>2057</v>
      </c>
      <c r="G206" s="19">
        <v>2043</v>
      </c>
      <c r="H206" s="19">
        <v>13</v>
      </c>
      <c r="I206" s="19">
        <v>1</v>
      </c>
      <c r="J206" s="19">
        <v>75</v>
      </c>
      <c r="K206" s="19">
        <v>56</v>
      </c>
      <c r="L206" s="19">
        <v>16</v>
      </c>
      <c r="M206" s="19">
        <v>3</v>
      </c>
      <c r="N206" s="19">
        <v>2</v>
      </c>
      <c r="O206" s="38">
        <f>+'07'!E205-'05'!J206</f>
        <v>13</v>
      </c>
      <c r="P206" s="38">
        <f t="shared" si="363"/>
        <v>88</v>
      </c>
      <c r="Q206" s="39">
        <f>'07'!F205/'05'!$P206</f>
        <v>0.11363636363636363</v>
      </c>
      <c r="R206" s="39">
        <f>'07'!G205/'05'!$P206</f>
        <v>5.6818181818181816E-2</v>
      </c>
      <c r="S206" s="39">
        <f>'07'!H205/'05'!$P206</f>
        <v>0.61363636363636365</v>
      </c>
      <c r="T206" s="39">
        <f>'07'!I205/'05'!$P206</f>
        <v>0</v>
      </c>
      <c r="U206" s="39">
        <f>'07'!J205/'05'!$P206</f>
        <v>0</v>
      </c>
      <c r="V206" s="39">
        <f>'07'!K205/'05'!$P206</f>
        <v>4.5454545454545456E-2</v>
      </c>
      <c r="W206" s="39">
        <f>'07'!L205/'05'!$P206</f>
        <v>0</v>
      </c>
      <c r="X206" s="39">
        <f>'07'!M205/'05'!$P206</f>
        <v>0</v>
      </c>
      <c r="Y206" s="39">
        <f>'07'!N205/'05'!$P206</f>
        <v>0.17045454545454544</v>
      </c>
      <c r="Z206" s="39">
        <f>'07'!O205/'05'!$P206</f>
        <v>0</v>
      </c>
      <c r="AA206" s="44">
        <f t="shared" si="364"/>
        <v>1.8181818181818181</v>
      </c>
      <c r="AB206" s="44">
        <f t="shared" si="365"/>
        <v>0.90909090909090906</v>
      </c>
      <c r="AC206" s="44">
        <f t="shared" si="366"/>
        <v>9.8181818181818183</v>
      </c>
      <c r="AD206" s="44">
        <f t="shared" si="367"/>
        <v>0</v>
      </c>
      <c r="AE206" s="44">
        <f t="shared" si="368"/>
        <v>0</v>
      </c>
      <c r="AF206" s="44">
        <f t="shared" si="369"/>
        <v>0.72727272727272729</v>
      </c>
      <c r="AG206" s="44">
        <f t="shared" si="370"/>
        <v>0</v>
      </c>
      <c r="AH206" s="44">
        <f t="shared" si="371"/>
        <v>0</v>
      </c>
      <c r="AI206" s="44">
        <f t="shared" si="372"/>
        <v>2.7272727272727271</v>
      </c>
      <c r="AJ206" s="44">
        <f t="shared" si="373"/>
        <v>0</v>
      </c>
      <c r="AK206" s="44">
        <f t="shared" si="374"/>
        <v>0.34090909090909088</v>
      </c>
      <c r="AL206" s="44">
        <f t="shared" si="375"/>
        <v>0.17045454545454544</v>
      </c>
      <c r="AM206" s="44">
        <f t="shared" si="376"/>
        <v>1.8409090909090908</v>
      </c>
      <c r="AN206" s="44">
        <f t="shared" si="377"/>
        <v>0</v>
      </c>
      <c r="AO206" s="44">
        <f t="shared" si="378"/>
        <v>0</v>
      </c>
      <c r="AP206" s="44">
        <f t="shared" si="379"/>
        <v>0.13636363636363635</v>
      </c>
      <c r="AQ206" s="44">
        <f t="shared" si="380"/>
        <v>0</v>
      </c>
      <c r="AR206" s="44">
        <f t="shared" si="381"/>
        <v>0</v>
      </c>
      <c r="AS206" s="44">
        <f t="shared" si="382"/>
        <v>0.51136363636363635</v>
      </c>
      <c r="AT206" s="44">
        <f t="shared" si="383"/>
        <v>0</v>
      </c>
      <c r="AU206" s="44">
        <f t="shared" si="384"/>
        <v>6.3636363636363633</v>
      </c>
      <c r="AV206" s="44">
        <f t="shared" si="385"/>
        <v>3.1818181818181817</v>
      </c>
      <c r="AW206" s="44">
        <f t="shared" si="386"/>
        <v>34.363636363636367</v>
      </c>
      <c r="AX206" s="44">
        <f t="shared" si="387"/>
        <v>0</v>
      </c>
      <c r="AY206" s="44">
        <f t="shared" si="388"/>
        <v>0</v>
      </c>
      <c r="AZ206" s="44">
        <f t="shared" si="389"/>
        <v>2.5454545454545454</v>
      </c>
      <c r="BA206" s="44">
        <f t="shared" si="390"/>
        <v>0</v>
      </c>
      <c r="BB206" s="44">
        <f t="shared" si="391"/>
        <v>0</v>
      </c>
      <c r="BC206" s="44">
        <f t="shared" si="392"/>
        <v>9.545454545454545</v>
      </c>
      <c r="BD206" s="44">
        <f t="shared" si="393"/>
        <v>0</v>
      </c>
      <c r="BE206" s="44">
        <f t="shared" si="394"/>
        <v>1.4772727272727273</v>
      </c>
      <c r="BF206" s="44">
        <f t="shared" si="395"/>
        <v>0.73863636363636365</v>
      </c>
      <c r="BG206" s="44">
        <f t="shared" si="396"/>
        <v>7.9772727272727275</v>
      </c>
      <c r="BH206" s="44">
        <f t="shared" si="397"/>
        <v>0</v>
      </c>
      <c r="BI206" s="44">
        <f t="shared" si="398"/>
        <v>0</v>
      </c>
      <c r="BJ206" s="44">
        <f t="shared" si="399"/>
        <v>0.59090909090909094</v>
      </c>
      <c r="BK206" s="44">
        <f t="shared" si="400"/>
        <v>0</v>
      </c>
      <c r="BL206" s="44">
        <f t="shared" si="401"/>
        <v>0</v>
      </c>
      <c r="BM206" s="44">
        <f t="shared" si="402"/>
        <v>2.2159090909090908</v>
      </c>
      <c r="BN206" s="44">
        <f t="shared" si="403"/>
        <v>0</v>
      </c>
      <c r="BO206" s="39">
        <f t="shared" si="404"/>
        <v>2.0661157024793389E-2</v>
      </c>
      <c r="BP206" s="39">
        <f t="shared" si="323"/>
        <v>1.0330578512396695E-2</v>
      </c>
      <c r="BQ206" s="39">
        <f t="shared" si="324"/>
        <v>0.1115702479338843</v>
      </c>
      <c r="BR206" s="39">
        <f t="shared" si="325"/>
        <v>0</v>
      </c>
      <c r="BS206" s="39">
        <f t="shared" si="326"/>
        <v>0</v>
      </c>
      <c r="BT206" s="39">
        <f t="shared" si="327"/>
        <v>8.2644628099173556E-3</v>
      </c>
      <c r="BU206" s="39">
        <f t="shared" si="328"/>
        <v>0</v>
      </c>
      <c r="BV206" s="39">
        <f t="shared" si="329"/>
        <v>0</v>
      </c>
      <c r="BW206" s="39">
        <f t="shared" si="330"/>
        <v>3.099173553719008E-2</v>
      </c>
      <c r="BX206" s="39">
        <f t="shared" si="331"/>
        <v>0</v>
      </c>
      <c r="BY206" s="39">
        <f t="shared" si="332"/>
        <v>3.87396694214876E-3</v>
      </c>
      <c r="BZ206" s="39">
        <f t="shared" si="333"/>
        <v>1.93698347107438E-3</v>
      </c>
      <c r="CA206" s="39">
        <f t="shared" si="334"/>
        <v>2.0919421487603305E-2</v>
      </c>
      <c r="CB206" s="39">
        <f t="shared" si="335"/>
        <v>0</v>
      </c>
      <c r="CC206" s="39">
        <f t="shared" si="336"/>
        <v>0</v>
      </c>
      <c r="CD206" s="39">
        <f t="shared" si="337"/>
        <v>1.549586776859504E-3</v>
      </c>
      <c r="CE206" s="39">
        <f t="shared" si="338"/>
        <v>0</v>
      </c>
      <c r="CF206" s="39">
        <f t="shared" si="339"/>
        <v>0</v>
      </c>
      <c r="CG206" s="39">
        <f t="shared" si="340"/>
        <v>5.8109504132231402E-3</v>
      </c>
      <c r="CH206" s="39">
        <f t="shared" si="341"/>
        <v>0</v>
      </c>
      <c r="CI206" s="39">
        <f t="shared" si="342"/>
        <v>7.2314049586776855E-2</v>
      </c>
      <c r="CJ206" s="39">
        <f t="shared" si="343"/>
        <v>3.6157024793388427E-2</v>
      </c>
      <c r="CK206" s="39">
        <f t="shared" si="344"/>
        <v>0.39049586776859507</v>
      </c>
      <c r="CL206" s="39">
        <f t="shared" si="345"/>
        <v>0</v>
      </c>
      <c r="CM206" s="39">
        <f t="shared" si="346"/>
        <v>0</v>
      </c>
      <c r="CN206" s="39">
        <f t="shared" si="347"/>
        <v>2.8925619834710745E-2</v>
      </c>
      <c r="CO206" s="39">
        <f t="shared" si="348"/>
        <v>0</v>
      </c>
      <c r="CP206" s="39">
        <f t="shared" si="349"/>
        <v>0</v>
      </c>
      <c r="CQ206" s="39">
        <f t="shared" si="350"/>
        <v>0.10847107438016529</v>
      </c>
      <c r="CR206" s="39">
        <f t="shared" si="351"/>
        <v>0</v>
      </c>
      <c r="CS206" s="39">
        <f t="shared" si="352"/>
        <v>1.6787190082644628E-2</v>
      </c>
      <c r="CT206" s="39">
        <f t="shared" si="353"/>
        <v>8.3935950413223138E-3</v>
      </c>
      <c r="CU206" s="39">
        <f t="shared" si="354"/>
        <v>9.0650826446280988E-2</v>
      </c>
      <c r="CV206" s="39">
        <f t="shared" si="355"/>
        <v>0</v>
      </c>
      <c r="CW206" s="39">
        <f t="shared" si="356"/>
        <v>0</v>
      </c>
      <c r="CX206" s="39">
        <f t="shared" si="357"/>
        <v>6.7148760330578514E-3</v>
      </c>
      <c r="CY206" s="39">
        <f t="shared" si="358"/>
        <v>0</v>
      </c>
      <c r="CZ206" s="39">
        <f t="shared" si="359"/>
        <v>0</v>
      </c>
      <c r="DA206" s="39">
        <f t="shared" si="360"/>
        <v>2.5180785123966942E-2</v>
      </c>
      <c r="DB206" s="39">
        <f t="shared" si="361"/>
        <v>0</v>
      </c>
    </row>
    <row r="207" spans="1:106" ht="12.75" customHeight="1" x14ac:dyDescent="0.3">
      <c r="A207" s="9" t="str">
        <f t="shared" si="362"/>
        <v>03 Baja California Sur85 años y másHombres</v>
      </c>
      <c r="B207" s="18" t="s">
        <v>38</v>
      </c>
      <c r="C207" s="18" t="s">
        <v>15</v>
      </c>
      <c r="D207" s="18" t="s">
        <v>92</v>
      </c>
      <c r="E207" s="19">
        <v>1668</v>
      </c>
      <c r="F207" s="19">
        <v>1615</v>
      </c>
      <c r="G207" s="19">
        <v>1599</v>
      </c>
      <c r="H207" s="19">
        <v>16</v>
      </c>
      <c r="I207" s="19">
        <v>0</v>
      </c>
      <c r="J207" s="19">
        <v>53</v>
      </c>
      <c r="K207" s="19">
        <v>41</v>
      </c>
      <c r="L207" s="19">
        <v>7</v>
      </c>
      <c r="M207" s="19">
        <v>5</v>
      </c>
      <c r="N207" s="19">
        <v>0</v>
      </c>
      <c r="O207" s="38">
        <f>+'07'!E206-'05'!J207</f>
        <v>16</v>
      </c>
      <c r="P207" s="38">
        <f t="shared" si="363"/>
        <v>69</v>
      </c>
      <c r="Q207" s="39">
        <f>'07'!F206/'05'!$P207</f>
        <v>5.7971014492753624E-2</v>
      </c>
      <c r="R207" s="39">
        <f>'07'!G206/'05'!$P207</f>
        <v>2.8985507246376812E-2</v>
      </c>
      <c r="S207" s="39">
        <f>'07'!H206/'05'!$P207</f>
        <v>0.65217391304347827</v>
      </c>
      <c r="T207" s="39">
        <f>'07'!I206/'05'!$P207</f>
        <v>0</v>
      </c>
      <c r="U207" s="39">
        <f>'07'!J206/'05'!$P207</f>
        <v>0</v>
      </c>
      <c r="V207" s="39">
        <f>'07'!K206/'05'!$P207</f>
        <v>2.8985507246376812E-2</v>
      </c>
      <c r="W207" s="39">
        <f>'07'!L206/'05'!$P207</f>
        <v>0</v>
      </c>
      <c r="X207" s="39">
        <f>'07'!M206/'05'!$P207</f>
        <v>0</v>
      </c>
      <c r="Y207" s="39">
        <f>'07'!N206/'05'!$P207</f>
        <v>0.2318840579710145</v>
      </c>
      <c r="Z207" s="39">
        <f>'07'!O206/'05'!$P207</f>
        <v>0</v>
      </c>
      <c r="AA207" s="44">
        <f t="shared" si="364"/>
        <v>0.40579710144927539</v>
      </c>
      <c r="AB207" s="44">
        <f t="shared" si="365"/>
        <v>0.20289855072463769</v>
      </c>
      <c r="AC207" s="44">
        <f t="shared" si="366"/>
        <v>4.5652173913043477</v>
      </c>
      <c r="AD207" s="44">
        <f t="shared" si="367"/>
        <v>0</v>
      </c>
      <c r="AE207" s="44">
        <f t="shared" si="368"/>
        <v>0</v>
      </c>
      <c r="AF207" s="44">
        <f t="shared" si="369"/>
        <v>0.20289855072463769</v>
      </c>
      <c r="AG207" s="44">
        <f t="shared" si="370"/>
        <v>0</v>
      </c>
      <c r="AH207" s="44">
        <f t="shared" si="371"/>
        <v>0</v>
      </c>
      <c r="AI207" s="44">
        <f t="shared" si="372"/>
        <v>1.6231884057971016</v>
      </c>
      <c r="AJ207" s="44">
        <f t="shared" si="373"/>
        <v>0</v>
      </c>
      <c r="AK207" s="44">
        <f t="shared" si="374"/>
        <v>0.28985507246376813</v>
      </c>
      <c r="AL207" s="44">
        <f t="shared" si="375"/>
        <v>0.14492753623188406</v>
      </c>
      <c r="AM207" s="44">
        <f t="shared" si="376"/>
        <v>3.2608695652173916</v>
      </c>
      <c r="AN207" s="44">
        <f t="shared" si="377"/>
        <v>0</v>
      </c>
      <c r="AO207" s="44">
        <f t="shared" si="378"/>
        <v>0</v>
      </c>
      <c r="AP207" s="44">
        <f t="shared" si="379"/>
        <v>0.14492753623188406</v>
      </c>
      <c r="AQ207" s="44">
        <f t="shared" si="380"/>
        <v>0</v>
      </c>
      <c r="AR207" s="44">
        <f t="shared" si="381"/>
        <v>0</v>
      </c>
      <c r="AS207" s="44">
        <f t="shared" si="382"/>
        <v>1.1594202898550725</v>
      </c>
      <c r="AT207" s="44">
        <f t="shared" si="383"/>
        <v>0</v>
      </c>
      <c r="AU207" s="44">
        <f t="shared" si="384"/>
        <v>2.3768115942028984</v>
      </c>
      <c r="AV207" s="44">
        <f t="shared" si="385"/>
        <v>1.1884057971014492</v>
      </c>
      <c r="AW207" s="44">
        <f t="shared" si="386"/>
        <v>26.739130434782609</v>
      </c>
      <c r="AX207" s="44">
        <f t="shared" si="387"/>
        <v>0</v>
      </c>
      <c r="AY207" s="44">
        <f t="shared" si="388"/>
        <v>0</v>
      </c>
      <c r="AZ207" s="44">
        <f t="shared" si="389"/>
        <v>1.1884057971014492</v>
      </c>
      <c r="BA207" s="44">
        <f t="shared" si="390"/>
        <v>0</v>
      </c>
      <c r="BB207" s="44">
        <f t="shared" si="391"/>
        <v>0</v>
      </c>
      <c r="BC207" s="44">
        <f t="shared" si="392"/>
        <v>9.5072463768115938</v>
      </c>
      <c r="BD207" s="44">
        <f t="shared" si="393"/>
        <v>0</v>
      </c>
      <c r="BE207" s="44">
        <f t="shared" si="394"/>
        <v>0.92753623188405798</v>
      </c>
      <c r="BF207" s="44">
        <f t="shared" si="395"/>
        <v>0.46376811594202899</v>
      </c>
      <c r="BG207" s="44">
        <f t="shared" si="396"/>
        <v>10.434782608695652</v>
      </c>
      <c r="BH207" s="44">
        <f t="shared" si="397"/>
        <v>0</v>
      </c>
      <c r="BI207" s="44">
        <f t="shared" si="398"/>
        <v>0</v>
      </c>
      <c r="BJ207" s="44">
        <f t="shared" si="399"/>
        <v>0.46376811594202899</v>
      </c>
      <c r="BK207" s="44">
        <f t="shared" si="400"/>
        <v>0</v>
      </c>
      <c r="BL207" s="44">
        <f t="shared" si="401"/>
        <v>0</v>
      </c>
      <c r="BM207" s="44">
        <f t="shared" si="402"/>
        <v>3.7101449275362319</v>
      </c>
      <c r="BN207" s="44">
        <f t="shared" si="403"/>
        <v>0</v>
      </c>
      <c r="BO207" s="39">
        <f t="shared" si="404"/>
        <v>5.8811174123083393E-3</v>
      </c>
      <c r="BP207" s="39">
        <f t="shared" si="323"/>
        <v>2.9405587061541697E-3</v>
      </c>
      <c r="BQ207" s="39">
        <f t="shared" si="324"/>
        <v>6.6162570888468802E-2</v>
      </c>
      <c r="BR207" s="39">
        <f t="shared" si="325"/>
        <v>0</v>
      </c>
      <c r="BS207" s="39">
        <f t="shared" si="326"/>
        <v>0</v>
      </c>
      <c r="BT207" s="39">
        <f t="shared" si="327"/>
        <v>2.9405587061541697E-3</v>
      </c>
      <c r="BU207" s="39">
        <f t="shared" si="328"/>
        <v>0</v>
      </c>
      <c r="BV207" s="39">
        <f t="shared" si="329"/>
        <v>0</v>
      </c>
      <c r="BW207" s="39">
        <f t="shared" si="330"/>
        <v>2.3524469649233357E-2</v>
      </c>
      <c r="BX207" s="39">
        <f t="shared" si="331"/>
        <v>0</v>
      </c>
      <c r="BY207" s="39">
        <f t="shared" si="332"/>
        <v>4.2007981516488137E-3</v>
      </c>
      <c r="BZ207" s="39">
        <f t="shared" si="333"/>
        <v>2.1003990758244068E-3</v>
      </c>
      <c r="CA207" s="39">
        <f t="shared" si="334"/>
        <v>4.7258979206049156E-2</v>
      </c>
      <c r="CB207" s="39">
        <f t="shared" si="335"/>
        <v>0</v>
      </c>
      <c r="CC207" s="39">
        <f t="shared" si="336"/>
        <v>0</v>
      </c>
      <c r="CD207" s="39">
        <f t="shared" si="337"/>
        <v>2.1003990758244068E-3</v>
      </c>
      <c r="CE207" s="39">
        <f t="shared" si="338"/>
        <v>0</v>
      </c>
      <c r="CF207" s="39">
        <f t="shared" si="339"/>
        <v>0</v>
      </c>
      <c r="CG207" s="39">
        <f t="shared" si="340"/>
        <v>1.6803192606595255E-2</v>
      </c>
      <c r="CH207" s="39">
        <f t="shared" si="341"/>
        <v>0</v>
      </c>
      <c r="CI207" s="39">
        <f t="shared" si="342"/>
        <v>3.444654484352027E-2</v>
      </c>
      <c r="CJ207" s="39">
        <f t="shared" si="343"/>
        <v>1.7223272421760135E-2</v>
      </c>
      <c r="CK207" s="39">
        <f t="shared" si="344"/>
        <v>0.38752362948960306</v>
      </c>
      <c r="CL207" s="39">
        <f t="shared" si="345"/>
        <v>0</v>
      </c>
      <c r="CM207" s="39">
        <f t="shared" si="346"/>
        <v>0</v>
      </c>
      <c r="CN207" s="39">
        <f t="shared" si="347"/>
        <v>1.7223272421760135E-2</v>
      </c>
      <c r="CO207" s="39">
        <f t="shared" si="348"/>
        <v>0</v>
      </c>
      <c r="CP207" s="39">
        <f t="shared" si="349"/>
        <v>0</v>
      </c>
      <c r="CQ207" s="39">
        <f t="shared" si="350"/>
        <v>0.13778617937408108</v>
      </c>
      <c r="CR207" s="39">
        <f t="shared" si="351"/>
        <v>0</v>
      </c>
      <c r="CS207" s="39">
        <f t="shared" si="352"/>
        <v>1.3442554085276203E-2</v>
      </c>
      <c r="CT207" s="39">
        <f t="shared" si="353"/>
        <v>6.7212770426381017E-3</v>
      </c>
      <c r="CU207" s="39">
        <f t="shared" si="354"/>
        <v>0.15122873345935728</v>
      </c>
      <c r="CV207" s="39">
        <f t="shared" si="355"/>
        <v>0</v>
      </c>
      <c r="CW207" s="39">
        <f t="shared" si="356"/>
        <v>0</v>
      </c>
      <c r="CX207" s="39">
        <f t="shared" si="357"/>
        <v>6.7212770426381017E-3</v>
      </c>
      <c r="CY207" s="39">
        <f t="shared" si="358"/>
        <v>0</v>
      </c>
      <c r="CZ207" s="39">
        <f t="shared" si="359"/>
        <v>0</v>
      </c>
      <c r="DA207" s="39">
        <f t="shared" si="360"/>
        <v>5.3770216341104814E-2</v>
      </c>
      <c r="DB207" s="39">
        <f t="shared" si="361"/>
        <v>0</v>
      </c>
    </row>
    <row r="208" spans="1:106" ht="12.75" customHeight="1" x14ac:dyDescent="0.3">
      <c r="A208" s="9" t="str">
        <f t="shared" si="362"/>
        <v>03 Baja California SurTotalMujeres</v>
      </c>
      <c r="B208" s="20" t="s">
        <v>38</v>
      </c>
      <c r="C208" s="20" t="s">
        <v>16</v>
      </c>
      <c r="D208" s="20" t="s">
        <v>14</v>
      </c>
      <c r="E208" s="21">
        <v>359663</v>
      </c>
      <c r="F208" s="21">
        <v>323274</v>
      </c>
      <c r="G208" s="21">
        <v>317966</v>
      </c>
      <c r="H208" s="21">
        <v>4635</v>
      </c>
      <c r="I208" s="21">
        <v>673</v>
      </c>
      <c r="J208" s="21">
        <v>35852</v>
      </c>
      <c r="K208" s="21">
        <v>34292</v>
      </c>
      <c r="L208" s="21">
        <v>933</v>
      </c>
      <c r="M208" s="21">
        <v>627</v>
      </c>
      <c r="N208" s="21">
        <v>537</v>
      </c>
      <c r="O208" s="38">
        <f>+'07'!E207-'05'!J208</f>
        <v>4635</v>
      </c>
      <c r="P208" s="38">
        <f t="shared" si="363"/>
        <v>40487</v>
      </c>
      <c r="Q208" s="39">
        <f>'07'!F207/'05'!$P208</f>
        <v>0.29952824363375896</v>
      </c>
      <c r="R208" s="39">
        <f>'07'!G207/'05'!$P208</f>
        <v>9.5141650406303263E-2</v>
      </c>
      <c r="S208" s="39">
        <f>'07'!H207/'05'!$P208</f>
        <v>0.43369476622125619</v>
      </c>
      <c r="T208" s="39">
        <f>'07'!I207/'05'!$P208</f>
        <v>4.1914688665497565E-2</v>
      </c>
      <c r="U208" s="39">
        <f>'07'!J207/'05'!$P208</f>
        <v>5.0831130980314672E-2</v>
      </c>
      <c r="V208" s="39">
        <f>'07'!K207/'05'!$P208</f>
        <v>3.1787981327339641E-2</v>
      </c>
      <c r="W208" s="39">
        <f>'07'!L207/'05'!$P208</f>
        <v>1.4325585990564874E-3</v>
      </c>
      <c r="X208" s="39">
        <f>'07'!M207/'05'!$P208</f>
        <v>4.9398572381258176E-4</v>
      </c>
      <c r="Y208" s="39">
        <f>'07'!N207/'05'!$P208</f>
        <v>3.420851137402129E-2</v>
      </c>
      <c r="Z208" s="39">
        <f>'07'!O207/'05'!$P208</f>
        <v>1.0966483068639316E-2</v>
      </c>
      <c r="AA208" s="44">
        <f t="shared" si="364"/>
        <v>279.4598513102971</v>
      </c>
      <c r="AB208" s="44">
        <f t="shared" si="365"/>
        <v>88.767159829080938</v>
      </c>
      <c r="AC208" s="44">
        <f t="shared" si="366"/>
        <v>404.63721688443201</v>
      </c>
      <c r="AD208" s="44">
        <f t="shared" si="367"/>
        <v>39.10640452490923</v>
      </c>
      <c r="AE208" s="44">
        <f t="shared" si="368"/>
        <v>47.42544520463359</v>
      </c>
      <c r="AF208" s="44">
        <f t="shared" si="369"/>
        <v>29.658186578407886</v>
      </c>
      <c r="AG208" s="44">
        <f t="shared" si="370"/>
        <v>1.3365771729197027</v>
      </c>
      <c r="AH208" s="44">
        <f t="shared" si="371"/>
        <v>0.46088868031713881</v>
      </c>
      <c r="AI208" s="44">
        <f t="shared" si="372"/>
        <v>31.916541111961862</v>
      </c>
      <c r="AJ208" s="44">
        <f t="shared" si="373"/>
        <v>10.231728703040481</v>
      </c>
      <c r="AK208" s="44">
        <f t="shared" si="374"/>
        <v>187.80420875836688</v>
      </c>
      <c r="AL208" s="44">
        <f t="shared" si="375"/>
        <v>59.653814804752145</v>
      </c>
      <c r="AM208" s="44">
        <f t="shared" si="376"/>
        <v>271.92661842072761</v>
      </c>
      <c r="AN208" s="44">
        <f t="shared" si="377"/>
        <v>26.280509793266972</v>
      </c>
      <c r="AO208" s="44">
        <f t="shared" si="378"/>
        <v>31.871119124657298</v>
      </c>
      <c r="AP208" s="44">
        <f t="shared" si="379"/>
        <v>19.931064292241956</v>
      </c>
      <c r="AQ208" s="44">
        <f t="shared" si="380"/>
        <v>0.89821424160841756</v>
      </c>
      <c r="AR208" s="44">
        <f t="shared" si="381"/>
        <v>0.30972904883048874</v>
      </c>
      <c r="AS208" s="44">
        <f t="shared" si="382"/>
        <v>21.448736631511348</v>
      </c>
      <c r="AT208" s="44">
        <f t="shared" si="383"/>
        <v>6.8759848840368507</v>
      </c>
      <c r="AU208" s="44">
        <f t="shared" si="384"/>
        <v>10271.422530688862</v>
      </c>
      <c r="AV208" s="44">
        <f t="shared" si="385"/>
        <v>3262.5974757329514</v>
      </c>
      <c r="AW208" s="44">
        <f t="shared" si="386"/>
        <v>14872.260923259317</v>
      </c>
      <c r="AX208" s="44">
        <f t="shared" si="387"/>
        <v>1437.3385037172425</v>
      </c>
      <c r="AY208" s="44">
        <f t="shared" si="388"/>
        <v>1743.1011435769508</v>
      </c>
      <c r="AZ208" s="44">
        <f t="shared" si="389"/>
        <v>1090.0734556771311</v>
      </c>
      <c r="BA208" s="44">
        <f t="shared" si="390"/>
        <v>49.125299478845065</v>
      </c>
      <c r="BB208" s="44">
        <f t="shared" si="391"/>
        <v>16.939758440981056</v>
      </c>
      <c r="BC208" s="44">
        <f t="shared" si="392"/>
        <v>1173.0782720379382</v>
      </c>
      <c r="BD208" s="44">
        <f t="shared" si="393"/>
        <v>376.06263738977941</v>
      </c>
      <c r="BE208" s="44">
        <f t="shared" si="394"/>
        <v>1388.3134092424727</v>
      </c>
      <c r="BF208" s="44">
        <f t="shared" si="395"/>
        <v>440.98154963321565</v>
      </c>
      <c r="BG208" s="44">
        <f t="shared" si="396"/>
        <v>2010.1752414355224</v>
      </c>
      <c r="BH208" s="44">
        <f t="shared" si="397"/>
        <v>194.27458196458122</v>
      </c>
      <c r="BI208" s="44">
        <f t="shared" si="398"/>
        <v>235.60229209375851</v>
      </c>
      <c r="BJ208" s="44">
        <f t="shared" si="399"/>
        <v>147.33729345221923</v>
      </c>
      <c r="BK208" s="44">
        <f t="shared" si="400"/>
        <v>6.6399091066268188</v>
      </c>
      <c r="BL208" s="44">
        <f t="shared" si="401"/>
        <v>2.2896238298713163</v>
      </c>
      <c r="BM208" s="44">
        <f t="shared" si="402"/>
        <v>158.55645021858868</v>
      </c>
      <c r="BN208" s="44">
        <f t="shared" si="403"/>
        <v>50.829649023143226</v>
      </c>
      <c r="BO208" s="39">
        <f t="shared" si="404"/>
        <v>6.9024588463036801E-3</v>
      </c>
      <c r="BP208" s="39">
        <f t="shared" si="323"/>
        <v>2.1924854849477843E-3</v>
      </c>
      <c r="BQ208" s="39">
        <f t="shared" si="324"/>
        <v>9.9942504232082407E-3</v>
      </c>
      <c r="BR208" s="39">
        <f t="shared" si="325"/>
        <v>9.6590027724724557E-4</v>
      </c>
      <c r="BS208" s="39">
        <f t="shared" si="326"/>
        <v>1.171374643827243E-3</v>
      </c>
      <c r="BT208" s="39">
        <f t="shared" si="327"/>
        <v>7.3253603819517098E-4</v>
      </c>
      <c r="BU208" s="39">
        <f t="shared" si="328"/>
        <v>3.301250210980568E-5</v>
      </c>
      <c r="BV208" s="39">
        <f t="shared" si="329"/>
        <v>1.1383621417174372E-5</v>
      </c>
      <c r="BW208" s="39">
        <f t="shared" si="330"/>
        <v>7.8831578313932524E-4</v>
      </c>
      <c r="BX208" s="39">
        <f t="shared" si="331"/>
        <v>2.5271639546127104E-4</v>
      </c>
      <c r="BY208" s="39">
        <f t="shared" si="332"/>
        <v>4.6386298999275544E-3</v>
      </c>
      <c r="BZ208" s="39">
        <f t="shared" si="333"/>
        <v>1.4734066442253599E-3</v>
      </c>
      <c r="CA208" s="39">
        <f t="shared" si="334"/>
        <v>6.7163933712235434E-3</v>
      </c>
      <c r="CB208" s="39">
        <f t="shared" si="335"/>
        <v>6.4910983261953152E-4</v>
      </c>
      <c r="CC208" s="39">
        <f t="shared" si="336"/>
        <v>7.8719389247554274E-4</v>
      </c>
      <c r="CD208" s="39">
        <f t="shared" si="337"/>
        <v>4.9228306103791229E-4</v>
      </c>
      <c r="CE208" s="39">
        <f t="shared" si="338"/>
        <v>2.218525061398517E-5</v>
      </c>
      <c r="CF208" s="39">
        <f t="shared" si="339"/>
        <v>7.6500864186155747E-6</v>
      </c>
      <c r="CG208" s="39">
        <f t="shared" si="340"/>
        <v>5.2976848448912852E-4</v>
      </c>
      <c r="CH208" s="39">
        <f t="shared" si="341"/>
        <v>1.6983191849326575E-4</v>
      </c>
      <c r="CI208" s="39">
        <f t="shared" si="342"/>
        <v>0.25369680467035993</v>
      </c>
      <c r="CJ208" s="39">
        <f t="shared" si="343"/>
        <v>8.0583828777952213E-2</v>
      </c>
      <c r="CK208" s="39">
        <f t="shared" si="344"/>
        <v>0.36733422884529149</v>
      </c>
      <c r="CL208" s="39">
        <f t="shared" si="345"/>
        <v>3.5501235056122765E-2</v>
      </c>
      <c r="CM208" s="39">
        <f t="shared" si="346"/>
        <v>4.3053354004419959E-2</v>
      </c>
      <c r="CN208" s="39">
        <f t="shared" si="347"/>
        <v>2.6924036250577495E-2</v>
      </c>
      <c r="CO208" s="39">
        <f t="shared" si="348"/>
        <v>1.2133598310283564E-3</v>
      </c>
      <c r="CP208" s="39">
        <f t="shared" si="349"/>
        <v>4.1839994173391596E-4</v>
      </c>
      <c r="CQ208" s="39">
        <f t="shared" si="350"/>
        <v>2.8974195965073682E-2</v>
      </c>
      <c r="CR208" s="39">
        <f t="shared" si="351"/>
        <v>9.2884787064929347E-3</v>
      </c>
      <c r="CS208" s="39">
        <f t="shared" si="352"/>
        <v>3.4290350217167802E-2</v>
      </c>
      <c r="CT208" s="39">
        <f t="shared" si="353"/>
        <v>1.08919294991779E-2</v>
      </c>
      <c r="CU208" s="39">
        <f t="shared" si="354"/>
        <v>4.9649893581532899E-2</v>
      </c>
      <c r="CV208" s="39">
        <f t="shared" si="355"/>
        <v>4.7984434995080203E-3</v>
      </c>
      <c r="CW208" s="39">
        <f t="shared" si="356"/>
        <v>5.8192084395919308E-3</v>
      </c>
      <c r="CX208" s="39">
        <f t="shared" si="357"/>
        <v>3.6391259775290642E-3</v>
      </c>
      <c r="CY208" s="39">
        <f t="shared" si="358"/>
        <v>1.6400101530434012E-4</v>
      </c>
      <c r="CZ208" s="39">
        <f t="shared" si="359"/>
        <v>5.6552074242875895E-5</v>
      </c>
      <c r="DA208" s="39">
        <f t="shared" si="360"/>
        <v>3.9162311413191561E-3</v>
      </c>
      <c r="DB208" s="39">
        <f t="shared" si="361"/>
        <v>1.2554560481918449E-3</v>
      </c>
    </row>
    <row r="209" spans="1:106" ht="12.75" customHeight="1" x14ac:dyDescent="0.3">
      <c r="A209" s="9" t="str">
        <f t="shared" si="362"/>
        <v>03 Baja California Sur05-09 añosMujeres</v>
      </c>
      <c r="B209" s="22" t="s">
        <v>38</v>
      </c>
      <c r="C209" s="22" t="s">
        <v>16</v>
      </c>
      <c r="D209" s="30" t="s">
        <v>76</v>
      </c>
      <c r="E209" s="23">
        <v>32971</v>
      </c>
      <c r="F209" s="23">
        <v>29494</v>
      </c>
      <c r="G209" s="23">
        <v>29003</v>
      </c>
      <c r="H209" s="23">
        <v>371</v>
      </c>
      <c r="I209" s="23">
        <v>120</v>
      </c>
      <c r="J209" s="23">
        <v>3409</v>
      </c>
      <c r="K209" s="23">
        <v>3342</v>
      </c>
      <c r="L209" s="23">
        <v>47</v>
      </c>
      <c r="M209" s="23">
        <v>20</v>
      </c>
      <c r="N209" s="23">
        <v>68</v>
      </c>
      <c r="O209" s="38">
        <f>+'07'!E208-'05'!J209</f>
        <v>371</v>
      </c>
      <c r="P209" s="38">
        <f t="shared" si="363"/>
        <v>3780</v>
      </c>
      <c r="Q209" s="39">
        <f>'07'!F208/'05'!$P209</f>
        <v>0</v>
      </c>
      <c r="R209" s="39">
        <f>'07'!G208/'05'!$P209</f>
        <v>0</v>
      </c>
      <c r="S209" s="39">
        <f>'07'!H208/'05'!$P209</f>
        <v>0.86904761904761907</v>
      </c>
      <c r="T209" s="39">
        <f>'07'!I208/'05'!$P209</f>
        <v>0</v>
      </c>
      <c r="U209" s="39">
        <f>'07'!J208/'05'!$P209</f>
        <v>5.4497354497354496E-2</v>
      </c>
      <c r="V209" s="39">
        <f>'07'!K208/'05'!$P209</f>
        <v>1.6931216931216932E-2</v>
      </c>
      <c r="W209" s="39">
        <f>'07'!L208/'05'!$P209</f>
        <v>1.5873015873015873E-3</v>
      </c>
      <c r="X209" s="39">
        <f>'07'!M208/'05'!$P209</f>
        <v>2.6455026455026457E-4</v>
      </c>
      <c r="Y209" s="39">
        <f>'07'!N208/'05'!$P209</f>
        <v>4.5502645502645503E-2</v>
      </c>
      <c r="Z209" s="39">
        <f>'07'!O208/'05'!$P209</f>
        <v>1.216931216931217E-2</v>
      </c>
      <c r="AA209" s="44">
        <f t="shared" si="364"/>
        <v>0</v>
      </c>
      <c r="AB209" s="44">
        <f t="shared" si="365"/>
        <v>0</v>
      </c>
      <c r="AC209" s="44">
        <f t="shared" si="366"/>
        <v>40.845238095238095</v>
      </c>
      <c r="AD209" s="44">
        <f t="shared" si="367"/>
        <v>0</v>
      </c>
      <c r="AE209" s="44">
        <f t="shared" si="368"/>
        <v>2.5613756613756613</v>
      </c>
      <c r="AF209" s="44">
        <f t="shared" si="369"/>
        <v>0.79576719576719579</v>
      </c>
      <c r="AG209" s="44">
        <f t="shared" si="370"/>
        <v>7.4603174603174602E-2</v>
      </c>
      <c r="AH209" s="44">
        <f t="shared" si="371"/>
        <v>1.2433862433862434E-2</v>
      </c>
      <c r="AI209" s="44">
        <f t="shared" si="372"/>
        <v>2.1386243386243384</v>
      </c>
      <c r="AJ209" s="44">
        <f t="shared" si="373"/>
        <v>0.571957671957672</v>
      </c>
      <c r="AK209" s="44">
        <f t="shared" si="374"/>
        <v>0</v>
      </c>
      <c r="AL209" s="44">
        <f t="shared" si="375"/>
        <v>0</v>
      </c>
      <c r="AM209" s="44">
        <f t="shared" si="376"/>
        <v>17.38095238095238</v>
      </c>
      <c r="AN209" s="44">
        <f t="shared" si="377"/>
        <v>0</v>
      </c>
      <c r="AO209" s="44">
        <f t="shared" si="378"/>
        <v>1.08994708994709</v>
      </c>
      <c r="AP209" s="44">
        <f t="shared" si="379"/>
        <v>0.33862433862433866</v>
      </c>
      <c r="AQ209" s="44">
        <f t="shared" si="380"/>
        <v>3.1746031746031744E-2</v>
      </c>
      <c r="AR209" s="44">
        <f t="shared" si="381"/>
        <v>5.2910052910052916E-3</v>
      </c>
      <c r="AS209" s="44">
        <f t="shared" si="382"/>
        <v>0.91005291005291</v>
      </c>
      <c r="AT209" s="44">
        <f t="shared" si="383"/>
        <v>0.2433862433862434</v>
      </c>
      <c r="AU209" s="44">
        <f t="shared" si="384"/>
        <v>0</v>
      </c>
      <c r="AV209" s="44">
        <f t="shared" si="385"/>
        <v>0</v>
      </c>
      <c r="AW209" s="44">
        <f t="shared" si="386"/>
        <v>2904.3571428571431</v>
      </c>
      <c r="AX209" s="44">
        <f t="shared" si="387"/>
        <v>0</v>
      </c>
      <c r="AY209" s="44">
        <f t="shared" si="388"/>
        <v>182.13015873015871</v>
      </c>
      <c r="AZ209" s="44">
        <f t="shared" si="389"/>
        <v>56.584126984126989</v>
      </c>
      <c r="BA209" s="44">
        <f t="shared" si="390"/>
        <v>5.3047619047619046</v>
      </c>
      <c r="BB209" s="44">
        <f t="shared" si="391"/>
        <v>0.88412698412698421</v>
      </c>
      <c r="BC209" s="44">
        <f t="shared" si="392"/>
        <v>152.06984126984128</v>
      </c>
      <c r="BD209" s="44">
        <f t="shared" si="393"/>
        <v>40.669841269841271</v>
      </c>
      <c r="BE209" s="44">
        <f t="shared" si="394"/>
        <v>0</v>
      </c>
      <c r="BF209" s="44">
        <f t="shared" si="395"/>
        <v>0</v>
      </c>
      <c r="BG209" s="44">
        <f t="shared" si="396"/>
        <v>322.41666666666669</v>
      </c>
      <c r="BH209" s="44">
        <f t="shared" si="397"/>
        <v>0</v>
      </c>
      <c r="BI209" s="44">
        <f t="shared" si="398"/>
        <v>20.218518518518518</v>
      </c>
      <c r="BJ209" s="44">
        <f t="shared" si="399"/>
        <v>6.2814814814814817</v>
      </c>
      <c r="BK209" s="44">
        <f t="shared" si="400"/>
        <v>0.58888888888888891</v>
      </c>
      <c r="BL209" s="44">
        <f t="shared" si="401"/>
        <v>9.8148148148148151E-2</v>
      </c>
      <c r="BM209" s="44">
        <f t="shared" si="402"/>
        <v>16.881481481481483</v>
      </c>
      <c r="BN209" s="44">
        <f t="shared" si="403"/>
        <v>4.5148148148148151</v>
      </c>
      <c r="BO209" s="39">
        <f t="shared" si="404"/>
        <v>0</v>
      </c>
      <c r="BP209" s="39">
        <f t="shared" si="323"/>
        <v>0</v>
      </c>
      <c r="BQ209" s="39">
        <f t="shared" si="324"/>
        <v>1.0805618543713782E-2</v>
      </c>
      <c r="BR209" s="39">
        <f t="shared" si="325"/>
        <v>0</v>
      </c>
      <c r="BS209" s="39">
        <f t="shared" si="326"/>
        <v>6.7761260882954002E-4</v>
      </c>
      <c r="BT209" s="39">
        <f t="shared" si="327"/>
        <v>2.105204221606338E-4</v>
      </c>
      <c r="BU209" s="39">
        <f t="shared" si="328"/>
        <v>1.973628957755942E-5</v>
      </c>
      <c r="BV209" s="39">
        <f t="shared" si="329"/>
        <v>3.2893815962599031E-6</v>
      </c>
      <c r="BW209" s="39">
        <f t="shared" si="330"/>
        <v>5.6577363455670329E-4</v>
      </c>
      <c r="BX209" s="39">
        <f t="shared" si="331"/>
        <v>1.5131155342795556E-4</v>
      </c>
      <c r="BY209" s="39">
        <f t="shared" si="332"/>
        <v>0</v>
      </c>
      <c r="BZ209" s="39">
        <f t="shared" si="333"/>
        <v>0</v>
      </c>
      <c r="CA209" s="39">
        <f t="shared" si="334"/>
        <v>4.5981355505165028E-3</v>
      </c>
      <c r="CB209" s="39">
        <f t="shared" si="335"/>
        <v>0</v>
      </c>
      <c r="CC209" s="39">
        <f t="shared" si="336"/>
        <v>2.8834579099129364E-4</v>
      </c>
      <c r="CD209" s="39">
        <f t="shared" si="337"/>
        <v>8.9583158366227154E-5</v>
      </c>
      <c r="CE209" s="39">
        <f t="shared" si="338"/>
        <v>8.398421096833794E-6</v>
      </c>
      <c r="CF209" s="39">
        <f t="shared" si="339"/>
        <v>1.3997368494722993E-6</v>
      </c>
      <c r="CG209" s="39">
        <f t="shared" si="340"/>
        <v>2.4075473810923544E-4</v>
      </c>
      <c r="CH209" s="39">
        <f t="shared" si="341"/>
        <v>6.4387895075725769E-5</v>
      </c>
      <c r="CI209" s="39">
        <f t="shared" si="342"/>
        <v>0</v>
      </c>
      <c r="CJ209" s="39">
        <f t="shared" si="343"/>
        <v>0</v>
      </c>
      <c r="CK209" s="39">
        <f t="shared" si="344"/>
        <v>0.76834845049130773</v>
      </c>
      <c r="CL209" s="39">
        <f t="shared" si="345"/>
        <v>0</v>
      </c>
      <c r="CM209" s="39">
        <f t="shared" si="346"/>
        <v>4.8182581674645161E-2</v>
      </c>
      <c r="CN209" s="39">
        <f t="shared" si="347"/>
        <v>1.4969345762996559E-2</v>
      </c>
      <c r="CO209" s="39">
        <f t="shared" si="348"/>
        <v>1.4033761652809272E-3</v>
      </c>
      <c r="CP209" s="39">
        <f t="shared" si="349"/>
        <v>2.3389602754682123E-4</v>
      </c>
      <c r="CQ209" s="39">
        <f t="shared" si="350"/>
        <v>4.0230116738053247E-2</v>
      </c>
      <c r="CR209" s="39">
        <f t="shared" si="351"/>
        <v>1.0759217267153775E-2</v>
      </c>
      <c r="CS209" s="39">
        <f t="shared" si="352"/>
        <v>0</v>
      </c>
      <c r="CT209" s="39">
        <f t="shared" si="353"/>
        <v>0</v>
      </c>
      <c r="CU209" s="39">
        <f t="shared" si="354"/>
        <v>8.5295414462081137E-2</v>
      </c>
      <c r="CV209" s="39">
        <f t="shared" si="355"/>
        <v>0</v>
      </c>
      <c r="CW209" s="39">
        <f t="shared" si="356"/>
        <v>5.3488144228884971E-3</v>
      </c>
      <c r="CX209" s="39">
        <f t="shared" si="357"/>
        <v>1.6617675876935136E-3</v>
      </c>
      <c r="CY209" s="39">
        <f t="shared" si="358"/>
        <v>1.5579071134626691E-4</v>
      </c>
      <c r="CZ209" s="39">
        <f t="shared" si="359"/>
        <v>2.596511855771115E-5</v>
      </c>
      <c r="DA209" s="39">
        <f t="shared" si="360"/>
        <v>4.4660003919263181E-3</v>
      </c>
      <c r="DB209" s="39">
        <f t="shared" si="361"/>
        <v>1.194395453654713E-3</v>
      </c>
    </row>
    <row r="210" spans="1:106" ht="12.75" customHeight="1" x14ac:dyDescent="0.3">
      <c r="A210" s="9" t="str">
        <f t="shared" si="362"/>
        <v>03 Baja California Sur10-14 añosMujeres</v>
      </c>
      <c r="B210" s="22" t="s">
        <v>38</v>
      </c>
      <c r="C210" s="22" t="s">
        <v>16</v>
      </c>
      <c r="D210" s="30" t="s">
        <v>77</v>
      </c>
      <c r="E210" s="23">
        <v>33210</v>
      </c>
      <c r="F210" s="23">
        <v>30398</v>
      </c>
      <c r="G210" s="23">
        <v>29958</v>
      </c>
      <c r="H210" s="23">
        <v>335</v>
      </c>
      <c r="I210" s="23">
        <v>105</v>
      </c>
      <c r="J210" s="23">
        <v>2778</v>
      </c>
      <c r="K210" s="23">
        <v>2700</v>
      </c>
      <c r="L210" s="23">
        <v>53</v>
      </c>
      <c r="M210" s="23">
        <v>25</v>
      </c>
      <c r="N210" s="23">
        <v>34</v>
      </c>
      <c r="O210" s="38">
        <f>+'07'!E209-'05'!J210</f>
        <v>335</v>
      </c>
      <c r="P210" s="38">
        <f t="shared" si="363"/>
        <v>3113</v>
      </c>
      <c r="Q210" s="39">
        <f>'07'!F209/'05'!$P210</f>
        <v>1.5419209765499518E-2</v>
      </c>
      <c r="R210" s="39">
        <f>'07'!G209/'05'!$P210</f>
        <v>9.6370061034371981E-3</v>
      </c>
      <c r="S210" s="39">
        <f>'07'!H209/'05'!$P210</f>
        <v>0.8127208480565371</v>
      </c>
      <c r="T210" s="39">
        <f>'07'!I209/'05'!$P210</f>
        <v>6.4246707356247997E-4</v>
      </c>
      <c r="U210" s="39">
        <f>'07'!J209/'05'!$P210</f>
        <v>8.0629617732091236E-2</v>
      </c>
      <c r="V210" s="39">
        <f>'07'!K209/'05'!$P210</f>
        <v>3.7263090266623833E-2</v>
      </c>
      <c r="W210" s="39">
        <f>'07'!L209/'05'!$P210</f>
        <v>3.2123353678123997E-3</v>
      </c>
      <c r="X210" s="39">
        <f>'07'!M209/'05'!$P210</f>
        <v>6.4246707356247997E-4</v>
      </c>
      <c r="Y210" s="39">
        <f>'07'!N209/'05'!$P210</f>
        <v>2.9553485383874076E-2</v>
      </c>
      <c r="Z210" s="39">
        <f>'07'!O209/'05'!$P210</f>
        <v>1.027947317699968E-2</v>
      </c>
      <c r="AA210" s="44">
        <f t="shared" si="364"/>
        <v>0.81721811757147444</v>
      </c>
      <c r="AB210" s="44">
        <f t="shared" si="365"/>
        <v>0.51076132348217151</v>
      </c>
      <c r="AC210" s="44">
        <f t="shared" si="366"/>
        <v>43.074204946996467</v>
      </c>
      <c r="AD210" s="44">
        <f t="shared" si="367"/>
        <v>3.4050754898811438E-2</v>
      </c>
      <c r="AE210" s="44">
        <f t="shared" si="368"/>
        <v>4.2733697398008355</v>
      </c>
      <c r="AF210" s="44">
        <f t="shared" si="369"/>
        <v>1.9749437841310631</v>
      </c>
      <c r="AG210" s="44">
        <f t="shared" si="370"/>
        <v>0.17025377449405718</v>
      </c>
      <c r="AH210" s="44">
        <f t="shared" si="371"/>
        <v>3.4050754898811438E-2</v>
      </c>
      <c r="AI210" s="44">
        <f t="shared" si="372"/>
        <v>1.5663347253453259</v>
      </c>
      <c r="AJ210" s="44">
        <f t="shared" si="373"/>
        <v>0.544812078380983</v>
      </c>
      <c r="AK210" s="44">
        <f t="shared" si="374"/>
        <v>0.38548024413748794</v>
      </c>
      <c r="AL210" s="44">
        <f t="shared" si="375"/>
        <v>0.24092515258592995</v>
      </c>
      <c r="AM210" s="44">
        <f t="shared" si="376"/>
        <v>20.318021201413426</v>
      </c>
      <c r="AN210" s="44">
        <f t="shared" si="377"/>
        <v>1.6061676839062001E-2</v>
      </c>
      <c r="AO210" s="44">
        <f t="shared" si="378"/>
        <v>2.0157404433022807</v>
      </c>
      <c r="AP210" s="44">
        <f t="shared" si="379"/>
        <v>0.93157725666559577</v>
      </c>
      <c r="AQ210" s="44">
        <f t="shared" si="380"/>
        <v>8.0308384195309987E-2</v>
      </c>
      <c r="AR210" s="44">
        <f t="shared" si="381"/>
        <v>1.6061676839062001E-2</v>
      </c>
      <c r="AS210" s="44">
        <f t="shared" si="382"/>
        <v>0.73883713459685185</v>
      </c>
      <c r="AT210" s="44">
        <f t="shared" si="383"/>
        <v>0.25698682942499201</v>
      </c>
      <c r="AU210" s="44">
        <f t="shared" si="384"/>
        <v>41.631866366848698</v>
      </c>
      <c r="AV210" s="44">
        <f t="shared" si="385"/>
        <v>26.019916479280436</v>
      </c>
      <c r="AW210" s="44">
        <f t="shared" si="386"/>
        <v>2194.3462897526501</v>
      </c>
      <c r="AX210" s="44">
        <f t="shared" si="387"/>
        <v>1.7346610986186959</v>
      </c>
      <c r="AY210" s="44">
        <f t="shared" si="388"/>
        <v>217.69996787664633</v>
      </c>
      <c r="AZ210" s="44">
        <f t="shared" si="389"/>
        <v>100.61034371988436</v>
      </c>
      <c r="BA210" s="44">
        <f t="shared" si="390"/>
        <v>8.6733054930934799</v>
      </c>
      <c r="BB210" s="44">
        <f t="shared" si="391"/>
        <v>1.7346610986186959</v>
      </c>
      <c r="BC210" s="44">
        <f t="shared" si="392"/>
        <v>79.794410536460006</v>
      </c>
      <c r="BD210" s="44">
        <f t="shared" si="393"/>
        <v>27.754577577899134</v>
      </c>
      <c r="BE210" s="44">
        <f t="shared" si="394"/>
        <v>5.1654352714423384</v>
      </c>
      <c r="BF210" s="44">
        <f t="shared" si="395"/>
        <v>3.2283970446514614</v>
      </c>
      <c r="BG210" s="44">
        <f t="shared" si="396"/>
        <v>272.26148409893995</v>
      </c>
      <c r="BH210" s="44">
        <f t="shared" si="397"/>
        <v>0.21522646964343078</v>
      </c>
      <c r="BI210" s="44">
        <f t="shared" si="398"/>
        <v>27.010921940250565</v>
      </c>
      <c r="BJ210" s="44">
        <f t="shared" si="399"/>
        <v>12.483135239318983</v>
      </c>
      <c r="BK210" s="44">
        <f t="shared" si="400"/>
        <v>1.0761323482171539</v>
      </c>
      <c r="BL210" s="44">
        <f t="shared" si="401"/>
        <v>0.21522646964343078</v>
      </c>
      <c r="BM210" s="44">
        <f t="shared" si="402"/>
        <v>9.9004176035978162</v>
      </c>
      <c r="BN210" s="44">
        <f t="shared" si="403"/>
        <v>3.4436235142948926</v>
      </c>
      <c r="BO210" s="39">
        <f t="shared" si="404"/>
        <v>2.6251786622919193E-4</v>
      </c>
      <c r="BP210" s="39">
        <f t="shared" si="323"/>
        <v>1.6407366639324493E-4</v>
      </c>
      <c r="BQ210" s="39">
        <f t="shared" si="324"/>
        <v>1.3836879199163658E-2</v>
      </c>
      <c r="BR210" s="39">
        <f t="shared" si="325"/>
        <v>1.093824442621633E-5</v>
      </c>
      <c r="BS210" s="39">
        <f t="shared" si="326"/>
        <v>1.3727496754901494E-3</v>
      </c>
      <c r="BT210" s="39">
        <f t="shared" si="327"/>
        <v>6.3441817672054714E-4</v>
      </c>
      <c r="BU210" s="39">
        <f t="shared" si="328"/>
        <v>5.4691222131081651E-5</v>
      </c>
      <c r="BV210" s="39">
        <f t="shared" si="329"/>
        <v>1.093824442621633E-5</v>
      </c>
      <c r="BW210" s="39">
        <f t="shared" si="330"/>
        <v>5.0315924360595115E-4</v>
      </c>
      <c r="BX210" s="39">
        <f t="shared" si="331"/>
        <v>1.7501191081946128E-4</v>
      </c>
      <c r="BY210" s="39">
        <f t="shared" si="332"/>
        <v>1.238291821835811E-4</v>
      </c>
      <c r="BZ210" s="39">
        <f t="shared" si="333"/>
        <v>7.7393238864738179E-5</v>
      </c>
      <c r="CA210" s="39">
        <f t="shared" si="334"/>
        <v>6.5268298109262528E-3</v>
      </c>
      <c r="CB210" s="39">
        <f t="shared" si="335"/>
        <v>5.1595492576492132E-6</v>
      </c>
      <c r="CC210" s="39">
        <f t="shared" si="336"/>
        <v>6.475234318349762E-4</v>
      </c>
      <c r="CD210" s="39">
        <f t="shared" si="337"/>
        <v>2.9925385694365425E-4</v>
      </c>
      <c r="CE210" s="39">
        <f t="shared" si="338"/>
        <v>2.5797746288246062E-5</v>
      </c>
      <c r="CF210" s="39">
        <f t="shared" si="339"/>
        <v>5.1595492576492132E-6</v>
      </c>
      <c r="CG210" s="39">
        <f t="shared" si="340"/>
        <v>2.3733926585186376E-4</v>
      </c>
      <c r="CH210" s="39">
        <f t="shared" si="341"/>
        <v>8.2552788122387412E-5</v>
      </c>
      <c r="CI210" s="39">
        <f t="shared" si="342"/>
        <v>1.3373551675826758E-2</v>
      </c>
      <c r="CJ210" s="39">
        <f t="shared" si="343"/>
        <v>8.3584697973917241E-3</v>
      </c>
      <c r="CK210" s="39">
        <f t="shared" si="344"/>
        <v>0.70489761958003538</v>
      </c>
      <c r="CL210" s="39">
        <f t="shared" si="345"/>
        <v>5.5723131982611496E-4</v>
      </c>
      <c r="CM210" s="39">
        <f t="shared" si="346"/>
        <v>6.993253063817742E-2</v>
      </c>
      <c r="CN210" s="39">
        <f t="shared" si="347"/>
        <v>3.2319416549914666E-2</v>
      </c>
      <c r="CO210" s="39">
        <f t="shared" si="348"/>
        <v>2.7861565991305751E-3</v>
      </c>
      <c r="CP210" s="39">
        <f t="shared" si="349"/>
        <v>5.5723131982611496E-4</v>
      </c>
      <c r="CQ210" s="39">
        <f t="shared" si="350"/>
        <v>2.5632640712001286E-2</v>
      </c>
      <c r="CR210" s="39">
        <f t="shared" si="351"/>
        <v>8.9157011172178394E-3</v>
      </c>
      <c r="CS210" s="39">
        <f t="shared" si="352"/>
        <v>1.6593110412599866E-3</v>
      </c>
      <c r="CT210" s="39">
        <f t="shared" si="353"/>
        <v>1.0370694007874916E-3</v>
      </c>
      <c r="CU210" s="39">
        <f t="shared" si="354"/>
        <v>8.7459519466411798E-2</v>
      </c>
      <c r="CV210" s="39">
        <f t="shared" si="355"/>
        <v>6.9137960052499453E-5</v>
      </c>
      <c r="CW210" s="39">
        <f t="shared" si="356"/>
        <v>8.6768139865886808E-3</v>
      </c>
      <c r="CX210" s="39">
        <f t="shared" si="357"/>
        <v>4.010001683044967E-3</v>
      </c>
      <c r="CY210" s="39">
        <f t="shared" si="358"/>
        <v>3.4568980026249721E-4</v>
      </c>
      <c r="CZ210" s="39">
        <f t="shared" si="359"/>
        <v>6.9137960052499453E-5</v>
      </c>
      <c r="DA210" s="39">
        <f t="shared" si="360"/>
        <v>3.1803461624149748E-3</v>
      </c>
      <c r="DB210" s="39">
        <f t="shared" si="361"/>
        <v>1.1062073608399912E-3</v>
      </c>
    </row>
    <row r="211" spans="1:106" ht="12.75" customHeight="1" x14ac:dyDescent="0.3">
      <c r="A211" s="9" t="str">
        <f t="shared" si="362"/>
        <v>03 Baja California Sur15-19 añosMujeres</v>
      </c>
      <c r="B211" s="22" t="s">
        <v>38</v>
      </c>
      <c r="C211" s="22" t="s">
        <v>16</v>
      </c>
      <c r="D211" s="30" t="s">
        <v>78</v>
      </c>
      <c r="E211" s="23">
        <v>31681</v>
      </c>
      <c r="F211" s="23">
        <v>28516</v>
      </c>
      <c r="G211" s="23">
        <v>27985</v>
      </c>
      <c r="H211" s="23">
        <v>488</v>
      </c>
      <c r="I211" s="23">
        <v>43</v>
      </c>
      <c r="J211" s="23">
        <v>3123</v>
      </c>
      <c r="K211" s="23">
        <v>3054</v>
      </c>
      <c r="L211" s="23">
        <v>47</v>
      </c>
      <c r="M211" s="23">
        <v>22</v>
      </c>
      <c r="N211" s="23">
        <v>42</v>
      </c>
      <c r="O211" s="38">
        <f>+'07'!E210-'05'!J211</f>
        <v>488</v>
      </c>
      <c r="P211" s="38">
        <f t="shared" si="363"/>
        <v>3611</v>
      </c>
      <c r="Q211" s="39">
        <f>'07'!F210/'05'!$P211</f>
        <v>0.20132927166989753</v>
      </c>
      <c r="R211" s="39">
        <f>'07'!G210/'05'!$P211</f>
        <v>2.7416228191636666E-2</v>
      </c>
      <c r="S211" s="39">
        <f>'07'!H210/'05'!$P211</f>
        <v>0.52589310440321235</v>
      </c>
      <c r="T211" s="39">
        <f>'07'!I210/'05'!$P211</f>
        <v>3.9324286901135416E-2</v>
      </c>
      <c r="U211" s="39">
        <f>'07'!J210/'05'!$P211</f>
        <v>0.14455829410135695</v>
      </c>
      <c r="V211" s="39">
        <f>'07'!K210/'05'!$P211</f>
        <v>3.7939628911658821E-2</v>
      </c>
      <c r="W211" s="39">
        <f>'07'!L210/'05'!$P211</f>
        <v>1.3846579894765993E-3</v>
      </c>
      <c r="X211" s="39">
        <f>'07'!M210/'05'!$P211</f>
        <v>0</v>
      </c>
      <c r="Y211" s="39">
        <f>'07'!N210/'05'!$P211</f>
        <v>1.3292716698975353E-2</v>
      </c>
      <c r="Z211" s="39">
        <f>'07'!O210/'05'!$P211</f>
        <v>8.8618111326502352E-3</v>
      </c>
      <c r="AA211" s="44">
        <f t="shared" si="364"/>
        <v>9.4624757684851843</v>
      </c>
      <c r="AB211" s="44">
        <f t="shared" si="365"/>
        <v>1.2885627250069234</v>
      </c>
      <c r="AC211" s="44">
        <f t="shared" si="366"/>
        <v>24.716975906950982</v>
      </c>
      <c r="AD211" s="44">
        <f t="shared" si="367"/>
        <v>1.8482414843533645</v>
      </c>
      <c r="AE211" s="44">
        <f t="shared" si="368"/>
        <v>6.7942398227637772</v>
      </c>
      <c r="AF211" s="44">
        <f t="shared" si="369"/>
        <v>1.7831625588479645</v>
      </c>
      <c r="AG211" s="44">
        <f t="shared" si="370"/>
        <v>6.5078925505400162E-2</v>
      </c>
      <c r="AH211" s="44">
        <f t="shared" si="371"/>
        <v>0</v>
      </c>
      <c r="AI211" s="44">
        <f t="shared" si="372"/>
        <v>0.62475768485184158</v>
      </c>
      <c r="AJ211" s="44">
        <f t="shared" si="373"/>
        <v>0.41650512323456107</v>
      </c>
      <c r="AK211" s="44">
        <f t="shared" si="374"/>
        <v>4.4292439767377454</v>
      </c>
      <c r="AL211" s="44">
        <f t="shared" si="375"/>
        <v>0.60315702021600659</v>
      </c>
      <c r="AM211" s="44">
        <f t="shared" si="376"/>
        <v>11.569648296870671</v>
      </c>
      <c r="AN211" s="44">
        <f t="shared" si="377"/>
        <v>0.86513431182497913</v>
      </c>
      <c r="AO211" s="44">
        <f t="shared" si="378"/>
        <v>3.1802824702298529</v>
      </c>
      <c r="AP211" s="44">
        <f t="shared" si="379"/>
        <v>0.83467183605649409</v>
      </c>
      <c r="AQ211" s="44">
        <f t="shared" si="380"/>
        <v>3.0462475768485184E-2</v>
      </c>
      <c r="AR211" s="44">
        <f t="shared" si="381"/>
        <v>0</v>
      </c>
      <c r="AS211" s="44">
        <f t="shared" si="382"/>
        <v>0.29243976737745775</v>
      </c>
      <c r="AT211" s="44">
        <f t="shared" si="383"/>
        <v>0.19495984491830518</v>
      </c>
      <c r="AU211" s="44">
        <f t="shared" si="384"/>
        <v>614.85959567986708</v>
      </c>
      <c r="AV211" s="44">
        <f t="shared" si="385"/>
        <v>83.729160897258382</v>
      </c>
      <c r="AW211" s="44">
        <f t="shared" si="386"/>
        <v>1606.0775408474105</v>
      </c>
      <c r="AX211" s="44">
        <f t="shared" si="387"/>
        <v>120.09637219606756</v>
      </c>
      <c r="AY211" s="44">
        <f t="shared" si="388"/>
        <v>441.48103018554411</v>
      </c>
      <c r="AZ211" s="44">
        <f t="shared" si="389"/>
        <v>115.86762669620605</v>
      </c>
      <c r="BA211" s="44">
        <f t="shared" si="390"/>
        <v>4.2287454998615344</v>
      </c>
      <c r="BB211" s="44">
        <f t="shared" si="391"/>
        <v>0</v>
      </c>
      <c r="BC211" s="44">
        <f t="shared" si="392"/>
        <v>40.595956798670727</v>
      </c>
      <c r="BD211" s="44">
        <f t="shared" si="393"/>
        <v>27.063971199113819</v>
      </c>
      <c r="BE211" s="44">
        <f t="shared" si="394"/>
        <v>98.248684574910001</v>
      </c>
      <c r="BF211" s="44">
        <f t="shared" si="395"/>
        <v>13.379119357518693</v>
      </c>
      <c r="BG211" s="44">
        <f t="shared" si="396"/>
        <v>256.63583494876764</v>
      </c>
      <c r="BH211" s="44">
        <f t="shared" si="397"/>
        <v>19.190252007754083</v>
      </c>
      <c r="BI211" s="44">
        <f t="shared" si="398"/>
        <v>70.544447521462189</v>
      </c>
      <c r="BJ211" s="44">
        <f t="shared" si="399"/>
        <v>18.514538908889506</v>
      </c>
      <c r="BK211" s="44">
        <f t="shared" si="400"/>
        <v>0.67571309886458042</v>
      </c>
      <c r="BL211" s="44">
        <f t="shared" si="401"/>
        <v>0</v>
      </c>
      <c r="BM211" s="44">
        <f t="shared" si="402"/>
        <v>6.486845749099972</v>
      </c>
      <c r="BN211" s="44">
        <f t="shared" si="403"/>
        <v>4.3245638327333147</v>
      </c>
      <c r="BO211" s="39">
        <f t="shared" si="404"/>
        <v>2.620458534612347E-3</v>
      </c>
      <c r="BP211" s="39">
        <f t="shared" si="323"/>
        <v>3.5684373442451494E-4</v>
      </c>
      <c r="BQ211" s="39">
        <f t="shared" si="324"/>
        <v>6.8449116330520582E-3</v>
      </c>
      <c r="BR211" s="39">
        <f t="shared" si="325"/>
        <v>5.118364675583951E-4</v>
      </c>
      <c r="BS211" s="39">
        <f t="shared" si="326"/>
        <v>1.8815396906019877E-3</v>
      </c>
      <c r="BT211" s="39">
        <f t="shared" si="327"/>
        <v>4.9381405672887417E-4</v>
      </c>
      <c r="BU211" s="39">
        <f t="shared" si="328"/>
        <v>1.8022410829520954E-5</v>
      </c>
      <c r="BV211" s="39">
        <f t="shared" si="329"/>
        <v>0</v>
      </c>
      <c r="BW211" s="39">
        <f t="shared" si="330"/>
        <v>1.7301514396340115E-4</v>
      </c>
      <c r="BX211" s="39">
        <f t="shared" si="331"/>
        <v>1.1534342930893412E-4</v>
      </c>
      <c r="BY211" s="39">
        <f t="shared" si="332"/>
        <v>1.2265976119462047E-3</v>
      </c>
      <c r="BZ211" s="39">
        <f t="shared" si="333"/>
        <v>1.6703323739019845E-4</v>
      </c>
      <c r="CA211" s="39">
        <f t="shared" si="334"/>
        <v>3.2040011899392611E-3</v>
      </c>
      <c r="CB211" s="39">
        <f t="shared" si="335"/>
        <v>2.3958302736775937E-4</v>
      </c>
      <c r="CC211" s="39">
        <f t="shared" si="336"/>
        <v>8.8072070623922811E-4</v>
      </c>
      <c r="CD211" s="39">
        <f t="shared" si="337"/>
        <v>2.3114700527734536E-4</v>
      </c>
      <c r="CE211" s="39">
        <f t="shared" si="338"/>
        <v>8.4360220904140641E-6</v>
      </c>
      <c r="CF211" s="39">
        <f t="shared" si="339"/>
        <v>0</v>
      </c>
      <c r="CG211" s="39">
        <f t="shared" si="340"/>
        <v>8.098581206797501E-5</v>
      </c>
      <c r="CH211" s="39">
        <f t="shared" si="341"/>
        <v>5.3990541378650009E-5</v>
      </c>
      <c r="CI211" s="39">
        <f t="shared" si="342"/>
        <v>0.17027405031289589</v>
      </c>
      <c r="CJ211" s="39">
        <f t="shared" si="343"/>
        <v>2.3187250317712096E-2</v>
      </c>
      <c r="CK211" s="39">
        <f t="shared" si="344"/>
        <v>0.44477361973065926</v>
      </c>
      <c r="CL211" s="39">
        <f t="shared" si="345"/>
        <v>3.3258480253688057E-2</v>
      </c>
      <c r="CM211" s="39">
        <f t="shared" si="346"/>
        <v>0.12226004712975468</v>
      </c>
      <c r="CN211" s="39">
        <f t="shared" si="347"/>
        <v>3.2087407005318758E-2</v>
      </c>
      <c r="CO211" s="39">
        <f t="shared" si="348"/>
        <v>1.1710732483692979E-3</v>
      </c>
      <c r="CP211" s="39">
        <f t="shared" si="349"/>
        <v>0</v>
      </c>
      <c r="CQ211" s="39">
        <f t="shared" si="350"/>
        <v>1.1242303184345258E-2</v>
      </c>
      <c r="CR211" s="39">
        <f t="shared" si="351"/>
        <v>7.4948687895635057E-3</v>
      </c>
      <c r="CS211" s="39">
        <f t="shared" si="352"/>
        <v>2.7208165210443089E-2</v>
      </c>
      <c r="CT211" s="39">
        <f t="shared" si="353"/>
        <v>3.7051009021098567E-3</v>
      </c>
      <c r="CU211" s="39">
        <f t="shared" si="354"/>
        <v>7.1070571849561795E-2</v>
      </c>
      <c r="CV211" s="39">
        <f t="shared" si="355"/>
        <v>5.3143871525212086E-3</v>
      </c>
      <c r="CW211" s="39">
        <f t="shared" si="356"/>
        <v>1.953598657476106E-2</v>
      </c>
      <c r="CX211" s="39">
        <f t="shared" si="357"/>
        <v>5.1272608443338422E-3</v>
      </c>
      <c r="CY211" s="39">
        <f t="shared" si="358"/>
        <v>1.8712630818736649E-4</v>
      </c>
      <c r="CZ211" s="39">
        <f t="shared" si="359"/>
        <v>0</v>
      </c>
      <c r="DA211" s="39">
        <f t="shared" si="360"/>
        <v>1.7964125585987183E-3</v>
      </c>
      <c r="DB211" s="39">
        <f t="shared" si="361"/>
        <v>1.1976083723991456E-3</v>
      </c>
    </row>
    <row r="212" spans="1:106" ht="12.75" customHeight="1" x14ac:dyDescent="0.3">
      <c r="A212" s="9" t="str">
        <f t="shared" si="362"/>
        <v>03 Baja California Sur20-24 añosMujeres</v>
      </c>
      <c r="B212" s="22" t="s">
        <v>38</v>
      </c>
      <c r="C212" s="22" t="s">
        <v>16</v>
      </c>
      <c r="D212" s="30" t="s">
        <v>79</v>
      </c>
      <c r="E212" s="23">
        <v>32325</v>
      </c>
      <c r="F212" s="23">
        <v>26845</v>
      </c>
      <c r="G212" s="23">
        <v>26069</v>
      </c>
      <c r="H212" s="23">
        <v>724</v>
      </c>
      <c r="I212" s="23">
        <v>52</v>
      </c>
      <c r="J212" s="23">
        <v>5419</v>
      </c>
      <c r="K212" s="23">
        <v>5331</v>
      </c>
      <c r="L212" s="23">
        <v>51</v>
      </c>
      <c r="M212" s="23">
        <v>37</v>
      </c>
      <c r="N212" s="23">
        <v>61</v>
      </c>
      <c r="O212" s="38">
        <f>+'07'!E211-'05'!J212</f>
        <v>724</v>
      </c>
      <c r="P212" s="38">
        <f t="shared" si="363"/>
        <v>6143</v>
      </c>
      <c r="Q212" s="39">
        <f>'07'!F211/'05'!$P212</f>
        <v>0.44033859677681914</v>
      </c>
      <c r="R212" s="39">
        <f>'07'!G211/'05'!$P212</f>
        <v>7.0812306690542087E-2</v>
      </c>
      <c r="S212" s="39">
        <f>'07'!H211/'05'!$P212</f>
        <v>0.26404037115415918</v>
      </c>
      <c r="T212" s="39">
        <f>'07'!I211/'05'!$P212</f>
        <v>6.7882142275761032E-2</v>
      </c>
      <c r="U212" s="39">
        <f>'07'!J211/'05'!$P212</f>
        <v>0.1136252645287319</v>
      </c>
      <c r="V212" s="39">
        <f>'07'!K211/'05'!$P212</f>
        <v>1.8394921048347713E-2</v>
      </c>
      <c r="W212" s="39">
        <f>'07'!L211/'05'!$P212</f>
        <v>9.7672147159368387E-4</v>
      </c>
      <c r="X212" s="39">
        <f>'07'!M211/'05'!$P212</f>
        <v>0</v>
      </c>
      <c r="Y212" s="39">
        <f>'07'!N211/'05'!$P212</f>
        <v>1.2860166042650171E-2</v>
      </c>
      <c r="Z212" s="39">
        <f>'07'!O211/'05'!$P212</f>
        <v>1.1069510011395084E-2</v>
      </c>
      <c r="AA212" s="44">
        <f t="shared" si="364"/>
        <v>22.457268435617777</v>
      </c>
      <c r="AB212" s="44">
        <f t="shared" si="365"/>
        <v>3.6114276412176465</v>
      </c>
      <c r="AC212" s="44">
        <f t="shared" si="366"/>
        <v>13.466058928862118</v>
      </c>
      <c r="AD212" s="44">
        <f t="shared" si="367"/>
        <v>3.4619892560638128</v>
      </c>
      <c r="AE212" s="44">
        <f t="shared" si="368"/>
        <v>5.7948884909653264</v>
      </c>
      <c r="AF212" s="44">
        <f t="shared" si="369"/>
        <v>0.93814097346573333</v>
      </c>
      <c r="AG212" s="44">
        <f t="shared" si="370"/>
        <v>4.9812795051277878E-2</v>
      </c>
      <c r="AH212" s="44">
        <f t="shared" si="371"/>
        <v>0</v>
      </c>
      <c r="AI212" s="44">
        <f t="shared" si="372"/>
        <v>0.65586846817515876</v>
      </c>
      <c r="AJ212" s="44">
        <f t="shared" si="373"/>
        <v>0.56454501058114925</v>
      </c>
      <c r="AK212" s="44">
        <f t="shared" si="374"/>
        <v>16.292528080742308</v>
      </c>
      <c r="AL212" s="44">
        <f t="shared" si="375"/>
        <v>2.6200553475500574</v>
      </c>
      <c r="AM212" s="44">
        <f t="shared" si="376"/>
        <v>9.7694937327038893</v>
      </c>
      <c r="AN212" s="44">
        <f t="shared" si="377"/>
        <v>2.5116392642031582</v>
      </c>
      <c r="AO212" s="44">
        <f t="shared" si="378"/>
        <v>4.2041347875630803</v>
      </c>
      <c r="AP212" s="44">
        <f t="shared" si="379"/>
        <v>0.68061207878886543</v>
      </c>
      <c r="AQ212" s="44">
        <f t="shared" si="380"/>
        <v>3.6138694448966301E-2</v>
      </c>
      <c r="AR212" s="44">
        <f t="shared" si="381"/>
        <v>0</v>
      </c>
      <c r="AS212" s="44">
        <f t="shared" si="382"/>
        <v>0.4758261435780563</v>
      </c>
      <c r="AT212" s="44">
        <f t="shared" si="383"/>
        <v>0.40957187042161813</v>
      </c>
      <c r="AU212" s="44">
        <f t="shared" si="384"/>
        <v>2347.4450594172226</v>
      </c>
      <c r="AV212" s="44">
        <f t="shared" si="385"/>
        <v>377.50040696727984</v>
      </c>
      <c r="AW212" s="44">
        <f t="shared" si="386"/>
        <v>1407.5992186228225</v>
      </c>
      <c r="AX212" s="44">
        <f t="shared" si="387"/>
        <v>361.87970047208205</v>
      </c>
      <c r="AY212" s="44">
        <f t="shared" si="388"/>
        <v>605.73628520266971</v>
      </c>
      <c r="AZ212" s="44">
        <f t="shared" si="389"/>
        <v>98.063324108741654</v>
      </c>
      <c r="BA212" s="44">
        <f t="shared" si="390"/>
        <v>5.2069021650659284</v>
      </c>
      <c r="BB212" s="44">
        <f t="shared" si="391"/>
        <v>0</v>
      </c>
      <c r="BC212" s="44">
        <f t="shared" si="392"/>
        <v>68.557545173368055</v>
      </c>
      <c r="BD212" s="44">
        <f t="shared" si="393"/>
        <v>59.01155787074719</v>
      </c>
      <c r="BE212" s="44">
        <f t="shared" si="394"/>
        <v>318.80514406641703</v>
      </c>
      <c r="BF212" s="44">
        <f t="shared" si="395"/>
        <v>51.268110043952468</v>
      </c>
      <c r="BG212" s="44">
        <f t="shared" si="396"/>
        <v>191.16522871561125</v>
      </c>
      <c r="BH212" s="44">
        <f t="shared" si="397"/>
        <v>49.146671007650987</v>
      </c>
      <c r="BI212" s="44">
        <f t="shared" si="398"/>
        <v>82.264691518801897</v>
      </c>
      <c r="BJ212" s="44">
        <f t="shared" si="399"/>
        <v>13.317922839003744</v>
      </c>
      <c r="BK212" s="44">
        <f t="shared" si="400"/>
        <v>0.70714634543382715</v>
      </c>
      <c r="BL212" s="44">
        <f t="shared" si="401"/>
        <v>0</v>
      </c>
      <c r="BM212" s="44">
        <f t="shared" si="402"/>
        <v>9.310760214878723</v>
      </c>
      <c r="BN212" s="44">
        <f t="shared" si="403"/>
        <v>8.0143252482500404</v>
      </c>
      <c r="BO212" s="39">
        <f t="shared" si="404"/>
        <v>3.6557493790684969E-3</v>
      </c>
      <c r="BP212" s="39">
        <f t="shared" si="323"/>
        <v>5.8789315338070107E-4</v>
      </c>
      <c r="BQ212" s="39">
        <f t="shared" si="324"/>
        <v>2.192098148927579E-3</v>
      </c>
      <c r="BR212" s="39">
        <f t="shared" si="325"/>
        <v>5.6356654013736164E-4</v>
      </c>
      <c r="BS212" s="39">
        <f t="shared" si="326"/>
        <v>9.4333200243615931E-4</v>
      </c>
      <c r="BT212" s="39">
        <f t="shared" si="327"/>
        <v>1.5271707202763036E-4</v>
      </c>
      <c r="BU212" s="39">
        <f t="shared" si="328"/>
        <v>8.108871081113117E-6</v>
      </c>
      <c r="BV212" s="39">
        <f t="shared" si="329"/>
        <v>0</v>
      </c>
      <c r="BW212" s="39">
        <f t="shared" si="330"/>
        <v>1.0676680256798938E-4</v>
      </c>
      <c r="BX212" s="39">
        <f t="shared" si="331"/>
        <v>9.1900538919281987E-5</v>
      </c>
      <c r="BY212" s="39">
        <f t="shared" si="332"/>
        <v>2.6522103338340076E-3</v>
      </c>
      <c r="BZ212" s="39">
        <f t="shared" si="333"/>
        <v>4.2651071911933218E-4</v>
      </c>
      <c r="CA212" s="39">
        <f t="shared" si="334"/>
        <v>1.5903457158886357E-3</v>
      </c>
      <c r="CB212" s="39">
        <f t="shared" si="335"/>
        <v>4.0886199970749767E-4</v>
      </c>
      <c r="CC212" s="39">
        <f t="shared" si="336"/>
        <v>6.8437811941446857E-4</v>
      </c>
      <c r="CD212" s="39">
        <f t="shared" si="337"/>
        <v>1.107947385298495E-4</v>
      </c>
      <c r="CE212" s="39">
        <f t="shared" si="338"/>
        <v>5.8829064706114765E-6</v>
      </c>
      <c r="CF212" s="39">
        <f t="shared" si="339"/>
        <v>0</v>
      </c>
      <c r="CG212" s="39">
        <f t="shared" si="340"/>
        <v>7.7458268529717779E-5</v>
      </c>
      <c r="CH212" s="39">
        <f t="shared" si="341"/>
        <v>6.6672940000263406E-5</v>
      </c>
      <c r="CI212" s="39">
        <f t="shared" si="342"/>
        <v>0.38213333215321871</v>
      </c>
      <c r="CJ212" s="39">
        <f t="shared" si="343"/>
        <v>6.1452125503382686E-2</v>
      </c>
      <c r="CK212" s="39">
        <f t="shared" si="344"/>
        <v>0.22913873003790045</v>
      </c>
      <c r="CL212" s="39">
        <f t="shared" si="345"/>
        <v>5.8909278930828916E-2</v>
      </c>
      <c r="CM212" s="39">
        <f t="shared" si="346"/>
        <v>9.860593931347382E-2</v>
      </c>
      <c r="CN212" s="39">
        <f t="shared" si="347"/>
        <v>1.596342570547642E-2</v>
      </c>
      <c r="CO212" s="39">
        <f t="shared" si="348"/>
        <v>8.4761552418458866E-4</v>
      </c>
      <c r="CP212" s="39">
        <f t="shared" si="349"/>
        <v>0</v>
      </c>
      <c r="CQ212" s="39">
        <f t="shared" si="350"/>
        <v>1.1160271068430417E-2</v>
      </c>
      <c r="CR212" s="39">
        <f t="shared" si="351"/>
        <v>9.6063092740920047E-3</v>
      </c>
      <c r="CS212" s="39">
        <f t="shared" si="352"/>
        <v>5.189730491069787E-2</v>
      </c>
      <c r="CT212" s="39">
        <f t="shared" si="353"/>
        <v>8.3457773146593632E-3</v>
      </c>
      <c r="CU212" s="39">
        <f t="shared" si="354"/>
        <v>3.1119197251442497E-2</v>
      </c>
      <c r="CV212" s="39">
        <f t="shared" si="355"/>
        <v>8.0004348050872511E-3</v>
      </c>
      <c r="CW212" s="39">
        <f t="shared" si="356"/>
        <v>1.3391615093407439E-2</v>
      </c>
      <c r="CX212" s="39">
        <f t="shared" si="357"/>
        <v>2.1679835323138116E-3</v>
      </c>
      <c r="CY212" s="39">
        <f t="shared" si="358"/>
        <v>1.1511416985737053E-4</v>
      </c>
      <c r="CZ212" s="39">
        <f t="shared" si="359"/>
        <v>0</v>
      </c>
      <c r="DA212" s="39">
        <f t="shared" si="360"/>
        <v>1.5156699031220451E-3</v>
      </c>
      <c r="DB212" s="39">
        <f t="shared" si="361"/>
        <v>1.3046272583835325E-3</v>
      </c>
    </row>
    <row r="213" spans="1:106" ht="12.75" customHeight="1" x14ac:dyDescent="0.3">
      <c r="A213" s="9" t="str">
        <f t="shared" si="362"/>
        <v>03 Baja California Sur25-29 añosMujeres</v>
      </c>
      <c r="B213" s="22" t="s">
        <v>38</v>
      </c>
      <c r="C213" s="22" t="s">
        <v>16</v>
      </c>
      <c r="D213" s="30" t="s">
        <v>80</v>
      </c>
      <c r="E213" s="23">
        <v>33752</v>
      </c>
      <c r="F213" s="23">
        <v>27698</v>
      </c>
      <c r="G213" s="23">
        <v>26910</v>
      </c>
      <c r="H213" s="23">
        <v>734</v>
      </c>
      <c r="I213" s="23">
        <v>54</v>
      </c>
      <c r="J213" s="23">
        <v>5978</v>
      </c>
      <c r="K213" s="23">
        <v>5807</v>
      </c>
      <c r="L213" s="23">
        <v>61</v>
      </c>
      <c r="M213" s="23">
        <v>110</v>
      </c>
      <c r="N213" s="23">
        <v>76</v>
      </c>
      <c r="O213" s="38">
        <f>+'07'!E212-'05'!J213</f>
        <v>734</v>
      </c>
      <c r="P213" s="38">
        <f t="shared" si="363"/>
        <v>6712</v>
      </c>
      <c r="Q213" s="39">
        <f>'07'!F212/'05'!$P213</f>
        <v>0.43861740166865315</v>
      </c>
      <c r="R213" s="39">
        <f>'07'!G212/'05'!$P213</f>
        <v>0.14809296781883194</v>
      </c>
      <c r="S213" s="39">
        <f>'07'!H212/'05'!$P213</f>
        <v>0.26296185935637661</v>
      </c>
      <c r="T213" s="39">
        <f>'07'!I212/'05'!$P213</f>
        <v>6.1084624553039334E-2</v>
      </c>
      <c r="U213" s="39">
        <f>'07'!J212/'05'!$P213</f>
        <v>3.9481525625744932E-2</v>
      </c>
      <c r="V213" s="39">
        <f>'07'!K212/'05'!$P213</f>
        <v>2.1007151370679381E-2</v>
      </c>
      <c r="W213" s="39">
        <f>'07'!L212/'05'!$P213</f>
        <v>5.9594755661501785E-4</v>
      </c>
      <c r="X213" s="39">
        <f>'07'!M212/'05'!$P213</f>
        <v>4.4696066746126339E-4</v>
      </c>
      <c r="Y213" s="39">
        <f>'07'!N212/'05'!$P213</f>
        <v>1.8921334922526817E-2</v>
      </c>
      <c r="Z213" s="39">
        <f>'07'!O212/'05'!$P213</f>
        <v>8.7902264600715138E-3</v>
      </c>
      <c r="AA213" s="44">
        <f t="shared" si="364"/>
        <v>26.755661501787841</v>
      </c>
      <c r="AB213" s="44">
        <f t="shared" si="365"/>
        <v>9.0336710369487481</v>
      </c>
      <c r="AC213" s="44">
        <f t="shared" si="366"/>
        <v>16.040673420738973</v>
      </c>
      <c r="AD213" s="44">
        <f t="shared" si="367"/>
        <v>3.7261620977353993</v>
      </c>
      <c r="AE213" s="44">
        <f t="shared" si="368"/>
        <v>2.408373063170441</v>
      </c>
      <c r="AF213" s="44">
        <f t="shared" si="369"/>
        <v>1.2814362336114422</v>
      </c>
      <c r="AG213" s="44">
        <f t="shared" si="370"/>
        <v>3.635280095351609E-2</v>
      </c>
      <c r="AH213" s="44">
        <f t="shared" si="371"/>
        <v>2.7264600715137068E-2</v>
      </c>
      <c r="AI213" s="44">
        <f t="shared" si="372"/>
        <v>1.1542014302741359</v>
      </c>
      <c r="AJ213" s="44">
        <f t="shared" si="373"/>
        <v>0.53620381406436235</v>
      </c>
      <c r="AK213" s="44">
        <f t="shared" si="374"/>
        <v>48.247914183551849</v>
      </c>
      <c r="AL213" s="44">
        <f t="shared" si="375"/>
        <v>16.290226460071512</v>
      </c>
      <c r="AM213" s="44">
        <f t="shared" si="376"/>
        <v>28.925804529201429</v>
      </c>
      <c r="AN213" s="44">
        <f t="shared" si="377"/>
        <v>6.7193087008343264</v>
      </c>
      <c r="AO213" s="44">
        <f t="shared" si="378"/>
        <v>4.3429678188319425</v>
      </c>
      <c r="AP213" s="44">
        <f t="shared" si="379"/>
        <v>2.3107866507747321</v>
      </c>
      <c r="AQ213" s="44">
        <f t="shared" si="380"/>
        <v>6.5554231227651957E-2</v>
      </c>
      <c r="AR213" s="44">
        <f t="shared" si="381"/>
        <v>4.9165673420738971E-2</v>
      </c>
      <c r="AS213" s="44">
        <f t="shared" si="382"/>
        <v>2.0813468414779499</v>
      </c>
      <c r="AT213" s="44">
        <f t="shared" si="383"/>
        <v>0.96692491060786656</v>
      </c>
      <c r="AU213" s="44">
        <f t="shared" si="384"/>
        <v>2547.0512514898687</v>
      </c>
      <c r="AV213" s="44">
        <f t="shared" si="385"/>
        <v>859.97586412395708</v>
      </c>
      <c r="AW213" s="44">
        <f t="shared" si="386"/>
        <v>1527.019517282479</v>
      </c>
      <c r="AX213" s="44">
        <f t="shared" si="387"/>
        <v>354.71841477949943</v>
      </c>
      <c r="AY213" s="44">
        <f t="shared" si="388"/>
        <v>229.26921930870083</v>
      </c>
      <c r="AZ213" s="44">
        <f t="shared" si="389"/>
        <v>121.98852800953517</v>
      </c>
      <c r="BA213" s="44">
        <f t="shared" si="390"/>
        <v>3.4606674612634087</v>
      </c>
      <c r="BB213" s="44">
        <f t="shared" si="391"/>
        <v>2.5955005959475566</v>
      </c>
      <c r="BC213" s="44">
        <f t="shared" si="392"/>
        <v>109.87619189511322</v>
      </c>
      <c r="BD213" s="44">
        <f t="shared" si="393"/>
        <v>51.044845053635278</v>
      </c>
      <c r="BE213" s="44">
        <f t="shared" si="394"/>
        <v>321.94517282479143</v>
      </c>
      <c r="BF213" s="44">
        <f t="shared" si="395"/>
        <v>108.70023837902264</v>
      </c>
      <c r="BG213" s="44">
        <f t="shared" si="396"/>
        <v>193.01400476758045</v>
      </c>
      <c r="BH213" s="44">
        <f t="shared" si="397"/>
        <v>44.836114421930873</v>
      </c>
      <c r="BI213" s="44">
        <f t="shared" si="398"/>
        <v>28.979439809296778</v>
      </c>
      <c r="BJ213" s="44">
        <f t="shared" si="399"/>
        <v>15.419249106078667</v>
      </c>
      <c r="BK213" s="44">
        <f t="shared" si="400"/>
        <v>0.43742550655542312</v>
      </c>
      <c r="BL213" s="44">
        <f t="shared" si="401"/>
        <v>0.32806912991656734</v>
      </c>
      <c r="BM213" s="44">
        <f t="shared" si="402"/>
        <v>13.888259833134683</v>
      </c>
      <c r="BN213" s="44">
        <f t="shared" si="403"/>
        <v>6.4520262216924911</v>
      </c>
      <c r="BO213" s="39">
        <f t="shared" si="404"/>
        <v>3.9862427744022412E-3</v>
      </c>
      <c r="BP213" s="39">
        <f t="shared" si="323"/>
        <v>1.3458985454333652E-3</v>
      </c>
      <c r="BQ213" s="39">
        <f t="shared" si="324"/>
        <v>2.3898500328872127E-3</v>
      </c>
      <c r="BR213" s="39">
        <f t="shared" si="325"/>
        <v>5.5514929942422511E-4</v>
      </c>
      <c r="BS213" s="39">
        <f t="shared" si="326"/>
        <v>3.5881601060346258E-4</v>
      </c>
      <c r="BT213" s="39">
        <f t="shared" si="327"/>
        <v>1.9091719809467256E-4</v>
      </c>
      <c r="BU213" s="39">
        <f t="shared" si="328"/>
        <v>5.4160907260900016E-6</v>
      </c>
      <c r="BV213" s="39">
        <f t="shared" si="329"/>
        <v>4.0620680445675012E-6</v>
      </c>
      <c r="BW213" s="39">
        <f t="shared" si="330"/>
        <v>1.7196088055335755E-4</v>
      </c>
      <c r="BX213" s="39">
        <f t="shared" si="331"/>
        <v>7.9887338209827524E-5</v>
      </c>
      <c r="BY213" s="39">
        <f t="shared" si="332"/>
        <v>7.1883066423646972E-3</v>
      </c>
      <c r="BZ213" s="39">
        <f t="shared" si="333"/>
        <v>2.4270301638962322E-3</v>
      </c>
      <c r="CA213" s="39">
        <f t="shared" si="334"/>
        <v>4.3095656330753018E-3</v>
      </c>
      <c r="CB213" s="39">
        <f t="shared" si="335"/>
        <v>1.0010889006010618E-3</v>
      </c>
      <c r="CC213" s="39">
        <f t="shared" si="336"/>
        <v>6.4704526502263747E-4</v>
      </c>
      <c r="CD213" s="39">
        <f t="shared" si="337"/>
        <v>3.4427691459695055E-4</v>
      </c>
      <c r="CE213" s="39">
        <f t="shared" si="338"/>
        <v>9.7667209814737716E-6</v>
      </c>
      <c r="CF213" s="39">
        <f t="shared" si="339"/>
        <v>7.3250407361053291E-6</v>
      </c>
      <c r="CG213" s="39">
        <f t="shared" si="340"/>
        <v>3.100933911617923E-4</v>
      </c>
      <c r="CH213" s="39">
        <f t="shared" si="341"/>
        <v>1.4405913447673816E-4</v>
      </c>
      <c r="CI213" s="39">
        <f t="shared" si="342"/>
        <v>0.37947724247465264</v>
      </c>
      <c r="CJ213" s="39">
        <f t="shared" si="343"/>
        <v>0.12812512874314022</v>
      </c>
      <c r="CK213" s="39">
        <f t="shared" si="344"/>
        <v>0.22750588755698437</v>
      </c>
      <c r="CL213" s="39">
        <f t="shared" si="345"/>
        <v>5.2848393143548784E-2</v>
      </c>
      <c r="CM213" s="39">
        <f t="shared" si="346"/>
        <v>3.4158107763513232E-2</v>
      </c>
      <c r="CN213" s="39">
        <f t="shared" si="347"/>
        <v>1.8174691300586288E-2</v>
      </c>
      <c r="CO213" s="39">
        <f t="shared" si="348"/>
        <v>5.1559407944925639E-4</v>
      </c>
      <c r="CP213" s="39">
        <f t="shared" si="349"/>
        <v>3.8669555958694226E-4</v>
      </c>
      <c r="CQ213" s="39">
        <f t="shared" si="350"/>
        <v>1.6370112022513889E-2</v>
      </c>
      <c r="CR213" s="39">
        <f t="shared" si="351"/>
        <v>7.6050126718765314E-3</v>
      </c>
      <c r="CS213" s="39">
        <f t="shared" si="352"/>
        <v>4.7965609777233527E-2</v>
      </c>
      <c r="CT213" s="39">
        <f t="shared" si="353"/>
        <v>1.6194910366362131E-2</v>
      </c>
      <c r="CU213" s="39">
        <f t="shared" si="354"/>
        <v>2.8756556133429746E-2</v>
      </c>
      <c r="CV213" s="39">
        <f t="shared" si="355"/>
        <v>6.6799932094652667E-3</v>
      </c>
      <c r="CW213" s="39">
        <f t="shared" si="356"/>
        <v>4.3175565866055985E-3</v>
      </c>
      <c r="CX213" s="39">
        <f t="shared" si="357"/>
        <v>2.2972659574014699E-3</v>
      </c>
      <c r="CY213" s="39">
        <f t="shared" si="358"/>
        <v>6.5170665458197716E-5</v>
      </c>
      <c r="CZ213" s="39">
        <f t="shared" si="359"/>
        <v>4.8877999093648294E-5</v>
      </c>
      <c r="DA213" s="39">
        <f t="shared" si="360"/>
        <v>2.0691686282977777E-3</v>
      </c>
      <c r="DB213" s="39">
        <f t="shared" si="361"/>
        <v>9.612673155084164E-4</v>
      </c>
    </row>
    <row r="214" spans="1:106" ht="12.75" customHeight="1" x14ac:dyDescent="0.3">
      <c r="A214" s="9" t="str">
        <f t="shared" si="362"/>
        <v>03 Baja California Sur30-34 añosMujeres</v>
      </c>
      <c r="B214" s="22" t="s">
        <v>38</v>
      </c>
      <c r="C214" s="22" t="s">
        <v>16</v>
      </c>
      <c r="D214" s="30" t="s">
        <v>81</v>
      </c>
      <c r="E214" s="23">
        <v>33126</v>
      </c>
      <c r="F214" s="23">
        <v>28689</v>
      </c>
      <c r="G214" s="23">
        <v>28083</v>
      </c>
      <c r="H214" s="23">
        <v>554</v>
      </c>
      <c r="I214" s="23">
        <v>52</v>
      </c>
      <c r="J214" s="23">
        <v>4384</v>
      </c>
      <c r="K214" s="23">
        <v>4212</v>
      </c>
      <c r="L214" s="23">
        <v>72</v>
      </c>
      <c r="M214" s="23">
        <v>100</v>
      </c>
      <c r="N214" s="23">
        <v>53</v>
      </c>
      <c r="O214" s="38">
        <f>+'07'!E213-'05'!J214</f>
        <v>554</v>
      </c>
      <c r="P214" s="38">
        <f t="shared" si="363"/>
        <v>4938</v>
      </c>
      <c r="Q214" s="39">
        <f>'07'!F213/'05'!$P214</f>
        <v>0.40623734305386794</v>
      </c>
      <c r="R214" s="39">
        <f>'07'!G213/'05'!$P214</f>
        <v>0.18063993519643581</v>
      </c>
      <c r="S214" s="39">
        <f>'07'!H213/'05'!$P214</f>
        <v>0.28412312677197243</v>
      </c>
      <c r="T214" s="39">
        <f>'07'!I213/'05'!$P214</f>
        <v>5.3057918185500201E-2</v>
      </c>
      <c r="U214" s="39">
        <f>'07'!J213/'05'!$P214</f>
        <v>1.3365735115431349E-2</v>
      </c>
      <c r="V214" s="39">
        <f>'07'!K213/'05'!$P214</f>
        <v>3.0781692993114621E-2</v>
      </c>
      <c r="W214" s="39">
        <f>'07'!L213/'05'!$P214</f>
        <v>1.012555690562981E-3</v>
      </c>
      <c r="X214" s="39">
        <f>'07'!M213/'05'!$P214</f>
        <v>2.025111381125962E-4</v>
      </c>
      <c r="Y214" s="39">
        <f>'07'!N213/'05'!$P214</f>
        <v>2.1668691778047793E-2</v>
      </c>
      <c r="Z214" s="39">
        <f>'07'!O213/'05'!$P214</f>
        <v>8.910490076954233E-3</v>
      </c>
      <c r="AA214" s="44">
        <f t="shared" si="364"/>
        <v>29.249088699878492</v>
      </c>
      <c r="AB214" s="44">
        <f t="shared" si="365"/>
        <v>13.006075334143379</v>
      </c>
      <c r="AC214" s="44">
        <f t="shared" si="366"/>
        <v>20.456865127582017</v>
      </c>
      <c r="AD214" s="44">
        <f t="shared" si="367"/>
        <v>3.8201701093560145</v>
      </c>
      <c r="AE214" s="44">
        <f t="shared" si="368"/>
        <v>0.9623329283110571</v>
      </c>
      <c r="AF214" s="44">
        <f t="shared" si="369"/>
        <v>2.2162818955042529</v>
      </c>
      <c r="AG214" s="44">
        <f t="shared" si="370"/>
        <v>7.2904009720534624E-2</v>
      </c>
      <c r="AH214" s="44">
        <f t="shared" si="371"/>
        <v>1.4580801944106927E-2</v>
      </c>
      <c r="AI214" s="44">
        <f t="shared" si="372"/>
        <v>1.560145808019441</v>
      </c>
      <c r="AJ214" s="44">
        <f t="shared" si="373"/>
        <v>0.64155528554070473</v>
      </c>
      <c r="AK214" s="44">
        <f t="shared" si="374"/>
        <v>40.62373430538679</v>
      </c>
      <c r="AL214" s="44">
        <f t="shared" si="375"/>
        <v>18.063993519643581</v>
      </c>
      <c r="AM214" s="44">
        <f t="shared" si="376"/>
        <v>28.412312677197242</v>
      </c>
      <c r="AN214" s="44">
        <f t="shared" si="377"/>
        <v>5.3057918185500199</v>
      </c>
      <c r="AO214" s="44">
        <f t="shared" si="378"/>
        <v>1.336573511543135</v>
      </c>
      <c r="AP214" s="44">
        <f t="shared" si="379"/>
        <v>3.0781692993114622</v>
      </c>
      <c r="AQ214" s="44">
        <f t="shared" si="380"/>
        <v>0.10125556905629809</v>
      </c>
      <c r="AR214" s="44">
        <f t="shared" si="381"/>
        <v>2.025111381125962E-2</v>
      </c>
      <c r="AS214" s="44">
        <f t="shared" si="382"/>
        <v>2.1668691778047795</v>
      </c>
      <c r="AT214" s="44">
        <f t="shared" si="383"/>
        <v>0.89104900769542328</v>
      </c>
      <c r="AU214" s="44">
        <f t="shared" si="384"/>
        <v>1711.0716889428918</v>
      </c>
      <c r="AV214" s="44">
        <f t="shared" si="385"/>
        <v>760.85540704738764</v>
      </c>
      <c r="AW214" s="44">
        <f t="shared" si="386"/>
        <v>1196.7266099635478</v>
      </c>
      <c r="AX214" s="44">
        <f t="shared" si="387"/>
        <v>223.47995139732686</v>
      </c>
      <c r="AY214" s="44">
        <f t="shared" si="388"/>
        <v>56.296476306196837</v>
      </c>
      <c r="AZ214" s="44">
        <f t="shared" si="389"/>
        <v>129.65249088699878</v>
      </c>
      <c r="BA214" s="44">
        <f t="shared" si="390"/>
        <v>4.2648845686512757</v>
      </c>
      <c r="BB214" s="44">
        <f t="shared" si="391"/>
        <v>0.85297691373025519</v>
      </c>
      <c r="BC214" s="44">
        <f t="shared" si="392"/>
        <v>91.268529769137302</v>
      </c>
      <c r="BD214" s="44">
        <f t="shared" si="393"/>
        <v>37.530984204131229</v>
      </c>
      <c r="BE214" s="44">
        <f t="shared" si="394"/>
        <v>225.05548805184284</v>
      </c>
      <c r="BF214" s="44">
        <f t="shared" si="395"/>
        <v>100.07452409882544</v>
      </c>
      <c r="BG214" s="44">
        <f t="shared" si="396"/>
        <v>157.40421223167272</v>
      </c>
      <c r="BH214" s="44">
        <f t="shared" si="397"/>
        <v>29.394086674767113</v>
      </c>
      <c r="BI214" s="44">
        <f t="shared" si="398"/>
        <v>7.4046172539489667</v>
      </c>
      <c r="BJ214" s="44">
        <f t="shared" si="399"/>
        <v>17.053057918185502</v>
      </c>
      <c r="BK214" s="44">
        <f t="shared" si="400"/>
        <v>0.56095585257189151</v>
      </c>
      <c r="BL214" s="44">
        <f t="shared" si="401"/>
        <v>0.1121911705143783</v>
      </c>
      <c r="BM214" s="44">
        <f t="shared" si="402"/>
        <v>12.004455245038477</v>
      </c>
      <c r="BN214" s="44">
        <f t="shared" si="403"/>
        <v>4.9364115026326454</v>
      </c>
      <c r="BO214" s="39">
        <f t="shared" si="404"/>
        <v>5.9232662413686698E-3</v>
      </c>
      <c r="BP214" s="39">
        <f t="shared" si="323"/>
        <v>2.6338751182955404E-3</v>
      </c>
      <c r="BQ214" s="39">
        <f t="shared" si="324"/>
        <v>4.1427430392025144E-3</v>
      </c>
      <c r="BR214" s="39">
        <f t="shared" si="325"/>
        <v>7.736269966294076E-4</v>
      </c>
      <c r="BS214" s="39">
        <f t="shared" si="326"/>
        <v>1.9488313655549963E-4</v>
      </c>
      <c r="BT214" s="39">
        <f t="shared" si="327"/>
        <v>4.4882176903690823E-4</v>
      </c>
      <c r="BU214" s="39">
        <f t="shared" si="328"/>
        <v>1.4763873981477243E-5</v>
      </c>
      <c r="BV214" s="39">
        <f t="shared" si="329"/>
        <v>2.9527747962954489E-6</v>
      </c>
      <c r="BW214" s="39">
        <f t="shared" si="330"/>
        <v>3.1594690320361303E-4</v>
      </c>
      <c r="BX214" s="39">
        <f t="shared" si="331"/>
        <v>1.2992209103699975E-4</v>
      </c>
      <c r="BY214" s="39">
        <f t="shared" si="332"/>
        <v>8.2267586685675961E-3</v>
      </c>
      <c r="BZ214" s="39">
        <f t="shared" si="333"/>
        <v>3.6581598865215838E-3</v>
      </c>
      <c r="CA214" s="39">
        <f t="shared" si="334"/>
        <v>5.7538097766701582E-3</v>
      </c>
      <c r="CB214" s="39">
        <f t="shared" si="335"/>
        <v>1.0744819397630659E-3</v>
      </c>
      <c r="CC214" s="39">
        <f t="shared" si="336"/>
        <v>2.7067102299374948E-4</v>
      </c>
      <c r="CD214" s="39">
        <f t="shared" si="337"/>
        <v>6.2336356810681695E-4</v>
      </c>
      <c r="CE214" s="39">
        <f t="shared" si="338"/>
        <v>2.0505380529829504E-5</v>
      </c>
      <c r="CF214" s="39">
        <f t="shared" si="339"/>
        <v>4.1010761059659009E-6</v>
      </c>
      <c r="CG214" s="39">
        <f t="shared" si="340"/>
        <v>4.3881514333835145E-4</v>
      </c>
      <c r="CH214" s="39">
        <f t="shared" si="341"/>
        <v>1.8044734866249964E-4</v>
      </c>
      <c r="CI214" s="39">
        <f t="shared" si="342"/>
        <v>0.34651107512006718</v>
      </c>
      <c r="CJ214" s="39">
        <f t="shared" si="343"/>
        <v>0.1540816944202891</v>
      </c>
      <c r="CK214" s="39">
        <f t="shared" si="344"/>
        <v>0.24235046779334707</v>
      </c>
      <c r="CL214" s="39">
        <f t="shared" si="345"/>
        <v>4.5257179302820347E-2</v>
      </c>
      <c r="CM214" s="39">
        <f t="shared" si="346"/>
        <v>1.1400663488496728E-2</v>
      </c>
      <c r="CN214" s="39">
        <f t="shared" si="347"/>
        <v>2.6256073488659128E-2</v>
      </c>
      <c r="CO214" s="39">
        <f t="shared" si="348"/>
        <v>8.6368662791641874E-4</v>
      </c>
      <c r="CP214" s="39">
        <f t="shared" si="349"/>
        <v>1.7273732558328376E-4</v>
      </c>
      <c r="CQ214" s="39">
        <f t="shared" si="350"/>
        <v>1.8482893837411363E-2</v>
      </c>
      <c r="CR214" s="39">
        <f t="shared" si="351"/>
        <v>7.6004423256644856E-3</v>
      </c>
      <c r="CS214" s="39">
        <f t="shared" si="352"/>
        <v>4.5576243023864489E-2</v>
      </c>
      <c r="CT214" s="39">
        <f t="shared" si="353"/>
        <v>2.0266205771329572E-2</v>
      </c>
      <c r="CU214" s="39">
        <f t="shared" si="354"/>
        <v>3.1876106162752674E-2</v>
      </c>
      <c r="CV214" s="39">
        <f t="shared" si="355"/>
        <v>5.9526299462873862E-3</v>
      </c>
      <c r="CW214" s="39">
        <f t="shared" si="356"/>
        <v>1.4995174673853721E-3</v>
      </c>
      <c r="CX214" s="39">
        <f t="shared" si="357"/>
        <v>3.4534341673117665E-3</v>
      </c>
      <c r="CY214" s="39">
        <f t="shared" si="358"/>
        <v>1.1359980813525547E-4</v>
      </c>
      <c r="CZ214" s="39">
        <f t="shared" si="359"/>
        <v>2.2719961627051094E-5</v>
      </c>
      <c r="DA214" s="39">
        <f t="shared" si="360"/>
        <v>2.4310358940944667E-3</v>
      </c>
      <c r="DB214" s="39">
        <f t="shared" si="361"/>
        <v>9.9967831159024812E-4</v>
      </c>
    </row>
    <row r="215" spans="1:106" ht="12.75" customHeight="1" x14ac:dyDescent="0.3">
      <c r="A215" s="9" t="str">
        <f t="shared" si="362"/>
        <v>03 Baja California Sur35-39 añosMujeres</v>
      </c>
      <c r="B215" s="22" t="s">
        <v>38</v>
      </c>
      <c r="C215" s="22" t="s">
        <v>16</v>
      </c>
      <c r="D215" s="30" t="s">
        <v>82</v>
      </c>
      <c r="E215" s="23">
        <v>31638</v>
      </c>
      <c r="F215" s="23">
        <v>28539</v>
      </c>
      <c r="G215" s="23">
        <v>28093</v>
      </c>
      <c r="H215" s="23">
        <v>398</v>
      </c>
      <c r="I215" s="23">
        <v>48</v>
      </c>
      <c r="J215" s="23">
        <v>3051</v>
      </c>
      <c r="K215" s="23">
        <v>2897</v>
      </c>
      <c r="L215" s="23">
        <v>78</v>
      </c>
      <c r="M215" s="23">
        <v>76</v>
      </c>
      <c r="N215" s="23">
        <v>48</v>
      </c>
      <c r="O215" s="38">
        <f>+'07'!E214-'05'!J215</f>
        <v>398</v>
      </c>
      <c r="P215" s="38">
        <f t="shared" si="363"/>
        <v>3449</v>
      </c>
      <c r="Q215" s="39">
        <f>'07'!F214/'05'!$P215</f>
        <v>0.39866628008118293</v>
      </c>
      <c r="R215" s="39">
        <f>'07'!G214/'05'!$P215</f>
        <v>0.16004639025804582</v>
      </c>
      <c r="S215" s="39">
        <f>'07'!H214/'05'!$P215</f>
        <v>0.30472600753841694</v>
      </c>
      <c r="T215" s="39">
        <f>'07'!I214/'05'!$P215</f>
        <v>4.1751232241229341E-2</v>
      </c>
      <c r="U215" s="39">
        <f>'07'!J214/'05'!$P215</f>
        <v>7.538416932444187E-3</v>
      </c>
      <c r="V215" s="39">
        <f>'07'!K214/'05'!$P215</f>
        <v>4.3490866917947228E-2</v>
      </c>
      <c r="W215" s="39">
        <f>'07'!L214/'05'!$P215</f>
        <v>1.7396346767178893E-3</v>
      </c>
      <c r="X215" s="39">
        <f>'07'!M214/'05'!$P215</f>
        <v>5.7987822557262973E-4</v>
      </c>
      <c r="Y215" s="39">
        <f>'07'!N214/'05'!$P215</f>
        <v>3.2183241519280953E-2</v>
      </c>
      <c r="Z215" s="39">
        <f>'07'!O214/'05'!$P215</f>
        <v>9.2780516091620756E-3</v>
      </c>
      <c r="AA215" s="44">
        <f t="shared" si="364"/>
        <v>31.09596984633227</v>
      </c>
      <c r="AB215" s="44">
        <f t="shared" si="365"/>
        <v>12.483618440127573</v>
      </c>
      <c r="AC215" s="44">
        <f t="shared" si="366"/>
        <v>23.76862858799652</v>
      </c>
      <c r="AD215" s="44">
        <f t="shared" si="367"/>
        <v>3.2565961148158884</v>
      </c>
      <c r="AE215" s="44">
        <f t="shared" si="368"/>
        <v>0.58799652073064657</v>
      </c>
      <c r="AF215" s="44">
        <f t="shared" si="369"/>
        <v>3.3922876195998839</v>
      </c>
      <c r="AG215" s="44">
        <f t="shared" si="370"/>
        <v>0.13569150478399536</v>
      </c>
      <c r="AH215" s="44">
        <f t="shared" si="371"/>
        <v>4.5230501594665122E-2</v>
      </c>
      <c r="AI215" s="44">
        <f t="shared" si="372"/>
        <v>2.5102928385039145</v>
      </c>
      <c r="AJ215" s="44">
        <f t="shared" si="373"/>
        <v>0.72368802551464195</v>
      </c>
      <c r="AK215" s="44">
        <f t="shared" si="374"/>
        <v>30.298637286169903</v>
      </c>
      <c r="AL215" s="44">
        <f t="shared" si="375"/>
        <v>12.163525659611482</v>
      </c>
      <c r="AM215" s="44">
        <f t="shared" si="376"/>
        <v>23.159176572919687</v>
      </c>
      <c r="AN215" s="44">
        <f t="shared" si="377"/>
        <v>3.1730936503334299</v>
      </c>
      <c r="AO215" s="44">
        <f t="shared" si="378"/>
        <v>0.57291968686575823</v>
      </c>
      <c r="AP215" s="44">
        <f t="shared" si="379"/>
        <v>3.3053058857639894</v>
      </c>
      <c r="AQ215" s="44">
        <f t="shared" si="380"/>
        <v>0.1322122354305596</v>
      </c>
      <c r="AR215" s="44">
        <f t="shared" si="381"/>
        <v>4.4070745143519857E-2</v>
      </c>
      <c r="AS215" s="44">
        <f t="shared" si="382"/>
        <v>2.4459263554653523</v>
      </c>
      <c r="AT215" s="44">
        <f t="shared" si="383"/>
        <v>0.70513192229631771</v>
      </c>
      <c r="AU215" s="44">
        <f t="shared" si="384"/>
        <v>1154.936213395187</v>
      </c>
      <c r="AV215" s="44">
        <f t="shared" si="385"/>
        <v>463.65439257755872</v>
      </c>
      <c r="AW215" s="44">
        <f t="shared" si="386"/>
        <v>882.79124383879389</v>
      </c>
      <c r="AX215" s="44">
        <f t="shared" si="387"/>
        <v>120.95331980284141</v>
      </c>
      <c r="AY215" s="44">
        <f t="shared" si="388"/>
        <v>21.838793853290809</v>
      </c>
      <c r="AZ215" s="44">
        <f t="shared" si="389"/>
        <v>125.99304146129312</v>
      </c>
      <c r="BA215" s="44">
        <f t="shared" si="390"/>
        <v>5.0397216584517253</v>
      </c>
      <c r="BB215" s="44">
        <f t="shared" si="391"/>
        <v>1.6799072194839084</v>
      </c>
      <c r="BC215" s="44">
        <f t="shared" si="392"/>
        <v>93.234850681356917</v>
      </c>
      <c r="BD215" s="44">
        <f t="shared" si="393"/>
        <v>26.878515511742535</v>
      </c>
      <c r="BE215" s="44">
        <f t="shared" si="394"/>
        <v>158.66917947231082</v>
      </c>
      <c r="BF215" s="44">
        <f t="shared" si="395"/>
        <v>63.698463322702239</v>
      </c>
      <c r="BG215" s="44">
        <f t="shared" si="396"/>
        <v>121.28095100028995</v>
      </c>
      <c r="BH215" s="44">
        <f t="shared" si="397"/>
        <v>16.616990432009278</v>
      </c>
      <c r="BI215" s="44">
        <f t="shared" si="398"/>
        <v>3.0002899391127866</v>
      </c>
      <c r="BJ215" s="44">
        <f t="shared" si="399"/>
        <v>17.309365033342996</v>
      </c>
      <c r="BK215" s="44">
        <f t="shared" si="400"/>
        <v>0.69237460133371997</v>
      </c>
      <c r="BL215" s="44">
        <f t="shared" si="401"/>
        <v>0.23079153377790662</v>
      </c>
      <c r="BM215" s="44">
        <f t="shared" si="402"/>
        <v>12.80893012467382</v>
      </c>
      <c r="BN215" s="44">
        <f t="shared" si="403"/>
        <v>3.6926645404465059</v>
      </c>
      <c r="BO215" s="39">
        <f t="shared" si="404"/>
        <v>9.0159379084755777E-3</v>
      </c>
      <c r="BP215" s="39">
        <f t="shared" si="323"/>
        <v>3.6194892548934688E-3</v>
      </c>
      <c r="BQ215" s="39">
        <f t="shared" si="324"/>
        <v>6.8914550849511515E-3</v>
      </c>
      <c r="BR215" s="39">
        <f t="shared" si="325"/>
        <v>9.4421458823307864E-4</v>
      </c>
      <c r="BS215" s="39">
        <f t="shared" si="326"/>
        <v>1.7048318954208366E-4</v>
      </c>
      <c r="BT215" s="39">
        <f t="shared" si="327"/>
        <v>9.8355686274279042E-4</v>
      </c>
      <c r="BU215" s="39">
        <f t="shared" si="328"/>
        <v>3.9342274509711617E-5</v>
      </c>
      <c r="BV215" s="39">
        <f t="shared" si="329"/>
        <v>1.3114091503237206E-5</v>
      </c>
      <c r="BW215" s="39">
        <f t="shared" si="330"/>
        <v>7.2783207842966498E-4</v>
      </c>
      <c r="BX215" s="39">
        <f t="shared" si="331"/>
        <v>2.098254640517953E-4</v>
      </c>
      <c r="BY215" s="39">
        <f t="shared" si="332"/>
        <v>8.7847600133864612E-3</v>
      </c>
      <c r="BZ215" s="39">
        <f t="shared" si="333"/>
        <v>3.5266818381013286E-3</v>
      </c>
      <c r="CA215" s="39">
        <f t="shared" si="334"/>
        <v>6.7147511084139425E-3</v>
      </c>
      <c r="CB215" s="39">
        <f t="shared" si="335"/>
        <v>9.2000395776556387E-4</v>
      </c>
      <c r="CC215" s="39">
        <f t="shared" si="336"/>
        <v>1.6611182570767127E-4</v>
      </c>
      <c r="CD215" s="39">
        <f t="shared" si="337"/>
        <v>9.583374560057957E-4</v>
      </c>
      <c r="CE215" s="39">
        <f t="shared" si="338"/>
        <v>3.8333498240231835E-5</v>
      </c>
      <c r="CF215" s="39">
        <f t="shared" si="339"/>
        <v>1.2777832746743942E-5</v>
      </c>
      <c r="CG215" s="39">
        <f t="shared" si="340"/>
        <v>7.0916971744428882E-4</v>
      </c>
      <c r="CH215" s="39">
        <f t="shared" si="341"/>
        <v>2.0444532394790307E-4</v>
      </c>
      <c r="CI215" s="39">
        <f t="shared" si="342"/>
        <v>0.33486118103658652</v>
      </c>
      <c r="CJ215" s="39">
        <f t="shared" si="343"/>
        <v>0.13443154322341511</v>
      </c>
      <c r="CK215" s="39">
        <f t="shared" si="344"/>
        <v>0.25595571001414724</v>
      </c>
      <c r="CL215" s="39">
        <f t="shared" si="345"/>
        <v>3.5069098232195249E-2</v>
      </c>
      <c r="CM215" s="39">
        <f t="shared" si="346"/>
        <v>6.3319205141463639E-3</v>
      </c>
      <c r="CN215" s="39">
        <f t="shared" si="347"/>
        <v>3.6530310658536715E-2</v>
      </c>
      <c r="CO215" s="39">
        <f t="shared" si="348"/>
        <v>1.4612124263414686E-3</v>
      </c>
      <c r="CP215" s="39">
        <f t="shared" si="349"/>
        <v>4.8707080878048956E-4</v>
      </c>
      <c r="CQ215" s="39">
        <f t="shared" si="350"/>
        <v>2.7032429887317168E-2</v>
      </c>
      <c r="CR215" s="39">
        <f t="shared" si="351"/>
        <v>7.7931329404878329E-3</v>
      </c>
      <c r="CS215" s="39">
        <f t="shared" si="352"/>
        <v>4.6004401122734365E-2</v>
      </c>
      <c r="CT215" s="39">
        <f t="shared" si="353"/>
        <v>1.8468675941635905E-2</v>
      </c>
      <c r="CU215" s="39">
        <f t="shared" si="354"/>
        <v>3.5164091330904597E-2</v>
      </c>
      <c r="CV215" s="39">
        <f t="shared" si="355"/>
        <v>4.8179154630354527E-3</v>
      </c>
      <c r="CW215" s="39">
        <f t="shared" si="356"/>
        <v>8.6990140304806798E-4</v>
      </c>
      <c r="CX215" s="39">
        <f t="shared" si="357"/>
        <v>5.0186619406619301E-3</v>
      </c>
      <c r="CY215" s="39">
        <f t="shared" si="358"/>
        <v>2.0074647762647723E-4</v>
      </c>
      <c r="CZ215" s="39">
        <f t="shared" si="359"/>
        <v>6.6915492542159069E-5</v>
      </c>
      <c r="DA215" s="39">
        <f t="shared" si="360"/>
        <v>3.7138098360898291E-3</v>
      </c>
      <c r="DB215" s="39">
        <f t="shared" si="361"/>
        <v>1.0706478806745451E-3</v>
      </c>
    </row>
    <row r="216" spans="1:106" ht="12.75" customHeight="1" x14ac:dyDescent="0.3">
      <c r="A216" s="9" t="str">
        <f t="shared" si="362"/>
        <v>03 Baja California Sur40-44 añosMujeres</v>
      </c>
      <c r="B216" s="22" t="s">
        <v>38</v>
      </c>
      <c r="C216" s="22" t="s">
        <v>16</v>
      </c>
      <c r="D216" s="30" t="s">
        <v>83</v>
      </c>
      <c r="E216" s="23">
        <v>28999</v>
      </c>
      <c r="F216" s="23">
        <v>26718</v>
      </c>
      <c r="G216" s="23">
        <v>26391</v>
      </c>
      <c r="H216" s="23">
        <v>274</v>
      </c>
      <c r="I216" s="23">
        <v>53</v>
      </c>
      <c r="J216" s="23">
        <v>2225</v>
      </c>
      <c r="K216" s="23">
        <v>2105</v>
      </c>
      <c r="L216" s="23">
        <v>77</v>
      </c>
      <c r="M216" s="23">
        <v>43</v>
      </c>
      <c r="N216" s="23">
        <v>56</v>
      </c>
      <c r="O216" s="38">
        <f>+'07'!E215-'05'!J216</f>
        <v>274</v>
      </c>
      <c r="P216" s="38">
        <f t="shared" si="363"/>
        <v>2499</v>
      </c>
      <c r="Q216" s="39">
        <f>'07'!F215/'05'!$P216</f>
        <v>0.38375350140056025</v>
      </c>
      <c r="R216" s="39">
        <f>'07'!G215/'05'!$P216</f>
        <v>0.13325330132052821</v>
      </c>
      <c r="S216" s="39">
        <f>'07'!H215/'05'!$P216</f>
        <v>0.33053221288515405</v>
      </c>
      <c r="T216" s="39">
        <f>'07'!I215/'05'!$P216</f>
        <v>5.0020008003201277E-2</v>
      </c>
      <c r="U216" s="39">
        <f>'07'!J215/'05'!$P216</f>
        <v>4.8019207683073226E-3</v>
      </c>
      <c r="V216" s="39">
        <f>'07'!K215/'05'!$P216</f>
        <v>4.561824729891957E-2</v>
      </c>
      <c r="W216" s="39">
        <f>'07'!L215/'05'!$P216</f>
        <v>1.2004801920768306E-3</v>
      </c>
      <c r="X216" s="39">
        <f>'07'!M215/'05'!$P216</f>
        <v>2.0008003201280513E-3</v>
      </c>
      <c r="Y216" s="39">
        <f>'07'!N215/'05'!$P216</f>
        <v>3.6414565826330535E-2</v>
      </c>
      <c r="Z216" s="39">
        <f>'07'!O215/'05'!$P216</f>
        <v>1.2404961984793917E-2</v>
      </c>
      <c r="AA216" s="44">
        <f t="shared" si="364"/>
        <v>29.549019607843139</v>
      </c>
      <c r="AB216" s="44">
        <f t="shared" si="365"/>
        <v>10.260504201680671</v>
      </c>
      <c r="AC216" s="44">
        <f t="shared" si="366"/>
        <v>25.450980392156861</v>
      </c>
      <c r="AD216" s="44">
        <f t="shared" si="367"/>
        <v>3.8515406162464982</v>
      </c>
      <c r="AE216" s="44">
        <f t="shared" si="368"/>
        <v>0.36974789915966383</v>
      </c>
      <c r="AF216" s="44">
        <f t="shared" si="369"/>
        <v>3.5126050420168071</v>
      </c>
      <c r="AG216" s="44">
        <f t="shared" si="370"/>
        <v>9.2436974789915957E-2</v>
      </c>
      <c r="AH216" s="44">
        <f t="shared" si="371"/>
        <v>0.15406162464985995</v>
      </c>
      <c r="AI216" s="44">
        <f t="shared" si="372"/>
        <v>2.8039215686274512</v>
      </c>
      <c r="AJ216" s="44">
        <f t="shared" si="373"/>
        <v>0.95518207282913159</v>
      </c>
      <c r="AK216" s="44">
        <f t="shared" si="374"/>
        <v>16.501400560224091</v>
      </c>
      <c r="AL216" s="44">
        <f t="shared" si="375"/>
        <v>5.7298919567827129</v>
      </c>
      <c r="AM216" s="44">
        <f t="shared" si="376"/>
        <v>14.212885154061624</v>
      </c>
      <c r="AN216" s="44">
        <f t="shared" si="377"/>
        <v>2.150860344137655</v>
      </c>
      <c r="AO216" s="44">
        <f t="shared" si="378"/>
        <v>0.20648259303721486</v>
      </c>
      <c r="AP216" s="44">
        <f t="shared" si="379"/>
        <v>1.9615846338535414</v>
      </c>
      <c r="AQ216" s="44">
        <f t="shared" si="380"/>
        <v>5.1620648259303716E-2</v>
      </c>
      <c r="AR216" s="44">
        <f t="shared" si="381"/>
        <v>8.6034413765506204E-2</v>
      </c>
      <c r="AS216" s="44">
        <f t="shared" si="382"/>
        <v>1.5658263305322131</v>
      </c>
      <c r="AT216" s="44">
        <f t="shared" si="383"/>
        <v>0.53341336534613848</v>
      </c>
      <c r="AU216" s="44">
        <f t="shared" si="384"/>
        <v>807.80112044817929</v>
      </c>
      <c r="AV216" s="44">
        <f t="shared" si="385"/>
        <v>280.49819927971186</v>
      </c>
      <c r="AW216" s="44">
        <f t="shared" si="386"/>
        <v>695.77030812324927</v>
      </c>
      <c r="AX216" s="44">
        <f t="shared" si="387"/>
        <v>105.29211684673869</v>
      </c>
      <c r="AY216" s="44">
        <f t="shared" si="388"/>
        <v>10.108043217286914</v>
      </c>
      <c r="AZ216" s="44">
        <f t="shared" si="389"/>
        <v>96.026410564225699</v>
      </c>
      <c r="BA216" s="44">
        <f t="shared" si="390"/>
        <v>2.5270108043217285</v>
      </c>
      <c r="BB216" s="44">
        <f t="shared" si="391"/>
        <v>4.2116846738695477</v>
      </c>
      <c r="BC216" s="44">
        <f t="shared" si="392"/>
        <v>76.652661064425772</v>
      </c>
      <c r="BD216" s="44">
        <f t="shared" si="393"/>
        <v>26.112444977991196</v>
      </c>
      <c r="BE216" s="44">
        <f t="shared" si="394"/>
        <v>105.1484593837535</v>
      </c>
      <c r="BF216" s="44">
        <f t="shared" si="395"/>
        <v>36.511404561824726</v>
      </c>
      <c r="BG216" s="44">
        <f t="shared" si="396"/>
        <v>90.565826330532204</v>
      </c>
      <c r="BH216" s="44">
        <f t="shared" si="397"/>
        <v>13.705482192877151</v>
      </c>
      <c r="BI216" s="44">
        <f t="shared" si="398"/>
        <v>1.3157262905162064</v>
      </c>
      <c r="BJ216" s="44">
        <f t="shared" si="399"/>
        <v>12.499399759903962</v>
      </c>
      <c r="BK216" s="44">
        <f t="shared" si="400"/>
        <v>0.32893157262905159</v>
      </c>
      <c r="BL216" s="44">
        <f t="shared" si="401"/>
        <v>0.5482192877150861</v>
      </c>
      <c r="BM216" s="44">
        <f t="shared" si="402"/>
        <v>9.9775910364145659</v>
      </c>
      <c r="BN216" s="44">
        <f t="shared" si="403"/>
        <v>3.3989595838335331</v>
      </c>
      <c r="BO216" s="39">
        <f t="shared" si="404"/>
        <v>1.1824337578168522E-2</v>
      </c>
      <c r="BP216" s="39">
        <f t="shared" si="323"/>
        <v>4.1058440182795801E-3</v>
      </c>
      <c r="BQ216" s="39">
        <f t="shared" si="324"/>
        <v>1.018446594324004E-2</v>
      </c>
      <c r="BR216" s="39">
        <f t="shared" si="325"/>
        <v>1.5412327395944371E-3</v>
      </c>
      <c r="BS216" s="39">
        <f t="shared" si="326"/>
        <v>1.4795834300106595E-4</v>
      </c>
      <c r="BT216" s="39">
        <f t="shared" si="327"/>
        <v>1.4056042585101269E-3</v>
      </c>
      <c r="BU216" s="39">
        <f t="shared" si="328"/>
        <v>3.6989585750266488E-5</v>
      </c>
      <c r="BV216" s="39">
        <f t="shared" si="329"/>
        <v>6.1649309583777497E-5</v>
      </c>
      <c r="BW216" s="39">
        <f t="shared" si="330"/>
        <v>1.1220174344247504E-3</v>
      </c>
      <c r="BX216" s="39">
        <f t="shared" si="331"/>
        <v>3.8222571941942039E-4</v>
      </c>
      <c r="BY216" s="39">
        <f t="shared" si="332"/>
        <v>6.6032015046915129E-3</v>
      </c>
      <c r="BZ216" s="39">
        <f t="shared" si="333"/>
        <v>2.2928739322859997E-3</v>
      </c>
      <c r="CA216" s="39">
        <f t="shared" si="334"/>
        <v>5.6874290332379444E-3</v>
      </c>
      <c r="CB216" s="39">
        <f t="shared" si="335"/>
        <v>8.6068841302027008E-4</v>
      </c>
      <c r="CC216" s="39">
        <f t="shared" si="336"/>
        <v>8.2626087649945927E-5</v>
      </c>
      <c r="CD216" s="39">
        <f t="shared" si="337"/>
        <v>7.8494783267448636E-4</v>
      </c>
      <c r="CE216" s="39">
        <f t="shared" si="338"/>
        <v>2.0656521912486482E-5</v>
      </c>
      <c r="CF216" s="39">
        <f t="shared" si="339"/>
        <v>3.4427536520810805E-5</v>
      </c>
      <c r="CG216" s="39">
        <f t="shared" si="340"/>
        <v>6.2658116467875671E-4</v>
      </c>
      <c r="CH216" s="39">
        <f t="shared" si="341"/>
        <v>2.13450726429027E-4</v>
      </c>
      <c r="CI216" s="39">
        <f t="shared" si="342"/>
        <v>0.3232497480785031</v>
      </c>
      <c r="CJ216" s="39">
        <f t="shared" si="343"/>
        <v>0.11224417738283787</v>
      </c>
      <c r="CK216" s="39">
        <f t="shared" si="344"/>
        <v>0.278419491045718</v>
      </c>
      <c r="CL216" s="39">
        <f t="shared" si="345"/>
        <v>4.2133700218782988E-2</v>
      </c>
      <c r="CM216" s="39">
        <f t="shared" si="346"/>
        <v>4.0448352210031673E-3</v>
      </c>
      <c r="CN216" s="39">
        <f t="shared" si="347"/>
        <v>3.8425934599530094E-2</v>
      </c>
      <c r="CO216" s="39">
        <f t="shared" si="348"/>
        <v>1.0112088052507918E-3</v>
      </c>
      <c r="CP216" s="39">
        <f t="shared" si="349"/>
        <v>1.6853480087513197E-3</v>
      </c>
      <c r="CQ216" s="39">
        <f t="shared" si="350"/>
        <v>3.0673333759274019E-2</v>
      </c>
      <c r="CR216" s="39">
        <f t="shared" si="351"/>
        <v>1.0449157654258181E-2</v>
      </c>
      <c r="CS216" s="39">
        <f t="shared" si="352"/>
        <v>4.2076214239197079E-2</v>
      </c>
      <c r="CT216" s="39">
        <f t="shared" si="353"/>
        <v>1.461040598712474E-2</v>
      </c>
      <c r="CU216" s="39">
        <f t="shared" si="354"/>
        <v>3.6240826862958063E-2</v>
      </c>
      <c r="CV216" s="39">
        <f t="shared" si="355"/>
        <v>5.4843866318035816E-3</v>
      </c>
      <c r="CW216" s="39">
        <f t="shared" si="356"/>
        <v>5.2650111665314382E-4</v>
      </c>
      <c r="CX216" s="39">
        <f t="shared" si="357"/>
        <v>5.0017606082048667E-3</v>
      </c>
      <c r="CY216" s="39">
        <f t="shared" si="358"/>
        <v>1.3162527916328595E-4</v>
      </c>
      <c r="CZ216" s="39">
        <f t="shared" si="359"/>
        <v>2.193754652721433E-4</v>
      </c>
      <c r="DA216" s="39">
        <f t="shared" si="360"/>
        <v>3.9926334679530077E-3</v>
      </c>
      <c r="DB216" s="39">
        <f t="shared" si="361"/>
        <v>1.3601278846872881E-3</v>
      </c>
    </row>
    <row r="217" spans="1:106" ht="12.75" customHeight="1" x14ac:dyDescent="0.3">
      <c r="A217" s="9" t="str">
        <f t="shared" si="362"/>
        <v>03 Baja California Sur45-49 añosMujeres</v>
      </c>
      <c r="B217" s="22" t="s">
        <v>38</v>
      </c>
      <c r="C217" s="22" t="s">
        <v>16</v>
      </c>
      <c r="D217" s="30" t="s">
        <v>84</v>
      </c>
      <c r="E217" s="23">
        <v>25053</v>
      </c>
      <c r="F217" s="23">
        <v>23360</v>
      </c>
      <c r="G217" s="23">
        <v>23076</v>
      </c>
      <c r="H217" s="23">
        <v>249</v>
      </c>
      <c r="I217" s="23">
        <v>35</v>
      </c>
      <c r="J217" s="23">
        <v>1665</v>
      </c>
      <c r="K217" s="23">
        <v>1560</v>
      </c>
      <c r="L217" s="23">
        <v>69</v>
      </c>
      <c r="M217" s="23">
        <v>36</v>
      </c>
      <c r="N217" s="23">
        <v>28</v>
      </c>
      <c r="O217" s="38">
        <f>+'07'!E216-'05'!J217</f>
        <v>249</v>
      </c>
      <c r="P217" s="38">
        <f t="shared" si="363"/>
        <v>1914</v>
      </c>
      <c r="Q217" s="39">
        <f>'07'!F216/'05'!$P217</f>
        <v>0.34326018808777431</v>
      </c>
      <c r="R217" s="39">
        <f>'07'!G216/'05'!$P217</f>
        <v>0.11703239289446186</v>
      </c>
      <c r="S217" s="39">
        <f>'07'!H216/'05'!$P217</f>
        <v>0.38192267502612331</v>
      </c>
      <c r="T217" s="39">
        <f>'07'!I216/'05'!$P217</f>
        <v>4.649947753396029E-2</v>
      </c>
      <c r="U217" s="39">
        <f>'07'!J216/'05'!$P217</f>
        <v>5.2246603970741903E-3</v>
      </c>
      <c r="V217" s="39">
        <f>'07'!K216/'05'!$P217</f>
        <v>4.8066875653082548E-2</v>
      </c>
      <c r="W217" s="39">
        <f>'07'!L216/'05'!$P217</f>
        <v>1.567398119122257E-3</v>
      </c>
      <c r="X217" s="39">
        <f>'07'!M216/'05'!$P217</f>
        <v>2.6123301985370951E-3</v>
      </c>
      <c r="Y217" s="39">
        <f>'07'!N216/'05'!$P217</f>
        <v>4.336468129571578E-2</v>
      </c>
      <c r="Z217" s="39">
        <f>'07'!O216/'05'!$P217</f>
        <v>1.0449320794148381E-2</v>
      </c>
      <c r="AA217" s="44">
        <f t="shared" si="364"/>
        <v>23.684952978056426</v>
      </c>
      <c r="AB217" s="44">
        <f t="shared" si="365"/>
        <v>8.0752351097178678</v>
      </c>
      <c r="AC217" s="44">
        <f t="shared" si="366"/>
        <v>26.352664576802511</v>
      </c>
      <c r="AD217" s="44">
        <f t="shared" si="367"/>
        <v>3.2084639498432601</v>
      </c>
      <c r="AE217" s="44">
        <f t="shared" si="368"/>
        <v>0.36050156739811912</v>
      </c>
      <c r="AF217" s="44">
        <f t="shared" si="369"/>
        <v>3.3166144200626957</v>
      </c>
      <c r="AG217" s="44">
        <f t="shared" si="370"/>
        <v>0.10815047021943573</v>
      </c>
      <c r="AH217" s="44">
        <f t="shared" si="371"/>
        <v>0.18025078369905956</v>
      </c>
      <c r="AI217" s="44">
        <f t="shared" si="372"/>
        <v>2.992163009404389</v>
      </c>
      <c r="AJ217" s="44">
        <f t="shared" si="373"/>
        <v>0.72100313479623823</v>
      </c>
      <c r="AK217" s="44">
        <f t="shared" si="374"/>
        <v>12.357366771159874</v>
      </c>
      <c r="AL217" s="44">
        <f t="shared" si="375"/>
        <v>4.2131661442006267</v>
      </c>
      <c r="AM217" s="44">
        <f t="shared" si="376"/>
        <v>13.749216300940439</v>
      </c>
      <c r="AN217" s="44">
        <f t="shared" si="377"/>
        <v>1.6739811912225704</v>
      </c>
      <c r="AO217" s="44">
        <f t="shared" si="378"/>
        <v>0.18808777429467086</v>
      </c>
      <c r="AP217" s="44">
        <f t="shared" si="379"/>
        <v>1.7304075235109717</v>
      </c>
      <c r="AQ217" s="44">
        <f t="shared" si="380"/>
        <v>5.642633228840125E-2</v>
      </c>
      <c r="AR217" s="44">
        <f t="shared" si="381"/>
        <v>9.4043887147335428E-2</v>
      </c>
      <c r="AS217" s="44">
        <f t="shared" si="382"/>
        <v>1.5611285266457682</v>
      </c>
      <c r="AT217" s="44">
        <f t="shared" si="383"/>
        <v>0.37617554858934171</v>
      </c>
      <c r="AU217" s="44">
        <f t="shared" si="384"/>
        <v>535.48589341692798</v>
      </c>
      <c r="AV217" s="44">
        <f t="shared" si="385"/>
        <v>182.5705329153605</v>
      </c>
      <c r="AW217" s="44">
        <f t="shared" si="386"/>
        <v>595.79937304075236</v>
      </c>
      <c r="AX217" s="44">
        <f t="shared" si="387"/>
        <v>72.539184952978047</v>
      </c>
      <c r="AY217" s="44">
        <f t="shared" si="388"/>
        <v>8.1504702194357375</v>
      </c>
      <c r="AZ217" s="44">
        <f t="shared" si="389"/>
        <v>74.984326018808773</v>
      </c>
      <c r="BA217" s="44">
        <f t="shared" si="390"/>
        <v>2.4451410658307209</v>
      </c>
      <c r="BB217" s="44">
        <f t="shared" si="391"/>
        <v>4.0752351097178687</v>
      </c>
      <c r="BC217" s="44">
        <f t="shared" si="392"/>
        <v>67.648902821316611</v>
      </c>
      <c r="BD217" s="44">
        <f t="shared" si="393"/>
        <v>16.300940438871475</v>
      </c>
      <c r="BE217" s="44">
        <f t="shared" si="394"/>
        <v>85.471786833855802</v>
      </c>
      <c r="BF217" s="44">
        <f t="shared" si="395"/>
        <v>29.141065830721004</v>
      </c>
      <c r="BG217" s="44">
        <f t="shared" si="396"/>
        <v>95.0987460815047</v>
      </c>
      <c r="BH217" s="44">
        <f t="shared" si="397"/>
        <v>11.578369905956112</v>
      </c>
      <c r="BI217" s="44">
        <f t="shared" si="398"/>
        <v>1.3009404388714734</v>
      </c>
      <c r="BJ217" s="44">
        <f t="shared" si="399"/>
        <v>11.968652037617554</v>
      </c>
      <c r="BK217" s="44">
        <f t="shared" si="400"/>
        <v>0.39028213166144199</v>
      </c>
      <c r="BL217" s="44">
        <f t="shared" si="401"/>
        <v>0.65047021943573669</v>
      </c>
      <c r="BM217" s="44">
        <f t="shared" si="402"/>
        <v>10.797805642633229</v>
      </c>
      <c r="BN217" s="44">
        <f t="shared" si="403"/>
        <v>2.6018808777429467</v>
      </c>
      <c r="BO217" s="39">
        <f t="shared" si="404"/>
        <v>1.2374583583101581E-2</v>
      </c>
      <c r="BP217" s="39">
        <f t="shared" si="323"/>
        <v>4.2190361074805997E-3</v>
      </c>
      <c r="BQ217" s="39">
        <f t="shared" si="324"/>
        <v>1.3768372297179995E-2</v>
      </c>
      <c r="BR217" s="39">
        <f t="shared" si="325"/>
        <v>1.6763134534186312E-3</v>
      </c>
      <c r="BS217" s="39">
        <f t="shared" si="326"/>
        <v>1.8834982622681251E-4</v>
      </c>
      <c r="BT217" s="39">
        <f t="shared" si="327"/>
        <v>1.7328184012866748E-3</v>
      </c>
      <c r="BU217" s="39">
        <f t="shared" si="328"/>
        <v>5.6504947868043745E-5</v>
      </c>
      <c r="BV217" s="39">
        <f t="shared" si="329"/>
        <v>9.4174913113406254E-5</v>
      </c>
      <c r="BW217" s="39">
        <f t="shared" si="330"/>
        <v>1.5633035576825439E-3</v>
      </c>
      <c r="BX217" s="39">
        <f t="shared" si="331"/>
        <v>3.7669965245362502E-4</v>
      </c>
      <c r="BY217" s="39">
        <f t="shared" si="332"/>
        <v>6.4563044781399551E-3</v>
      </c>
      <c r="BZ217" s="39">
        <f t="shared" si="333"/>
        <v>2.2012362299898779E-3</v>
      </c>
      <c r="CA217" s="39">
        <f t="shared" si="334"/>
        <v>7.18349858983304E-3</v>
      </c>
      <c r="CB217" s="39">
        <f t="shared" si="335"/>
        <v>8.74598323522764E-4</v>
      </c>
      <c r="CC217" s="39">
        <f t="shared" si="336"/>
        <v>9.8269474553119569E-5</v>
      </c>
      <c r="CD217" s="39">
        <f t="shared" si="337"/>
        <v>9.0407916588869993E-4</v>
      </c>
      <c r="CE217" s="39">
        <f t="shared" si="338"/>
        <v>2.9480842365935867E-5</v>
      </c>
      <c r="CF217" s="39">
        <f t="shared" si="339"/>
        <v>4.9134737276559785E-5</v>
      </c>
      <c r="CG217" s="39">
        <f t="shared" si="340"/>
        <v>8.1563663879089248E-4</v>
      </c>
      <c r="CH217" s="39">
        <f t="shared" si="341"/>
        <v>1.9653894910623914E-4</v>
      </c>
      <c r="CI217" s="39">
        <f t="shared" si="342"/>
        <v>0.27977319405273143</v>
      </c>
      <c r="CJ217" s="39">
        <f t="shared" si="343"/>
        <v>9.5386903299561385E-2</v>
      </c>
      <c r="CK217" s="39">
        <f t="shared" si="344"/>
        <v>0.3112849388927651</v>
      </c>
      <c r="CL217" s="39">
        <f t="shared" si="345"/>
        <v>3.7899260685986438E-2</v>
      </c>
      <c r="CM217" s="39">
        <f t="shared" si="346"/>
        <v>4.2583438973018478E-3</v>
      </c>
      <c r="CN217" s="39">
        <f t="shared" si="347"/>
        <v>3.9176763855176995E-2</v>
      </c>
      <c r="CO217" s="39">
        <f t="shared" si="348"/>
        <v>1.2775031691905543E-3</v>
      </c>
      <c r="CP217" s="39">
        <f t="shared" si="349"/>
        <v>2.1291719486509239E-3</v>
      </c>
      <c r="CQ217" s="39">
        <f t="shared" si="350"/>
        <v>3.5344254347605332E-2</v>
      </c>
      <c r="CR217" s="39">
        <f t="shared" si="351"/>
        <v>8.5166877946036956E-3</v>
      </c>
      <c r="CS217" s="39">
        <f t="shared" si="352"/>
        <v>4.465610597380136E-2</v>
      </c>
      <c r="CT217" s="39">
        <f t="shared" si="353"/>
        <v>1.5225217257429991E-2</v>
      </c>
      <c r="CU217" s="39">
        <f t="shared" si="354"/>
        <v>4.968586524634519E-2</v>
      </c>
      <c r="CV217" s="39">
        <f t="shared" si="355"/>
        <v>6.0493050710324512E-3</v>
      </c>
      <c r="CW217" s="39">
        <f t="shared" si="356"/>
        <v>6.7969719899241038E-4</v>
      </c>
      <c r="CX217" s="39">
        <f t="shared" si="357"/>
        <v>6.2532142307301745E-3</v>
      </c>
      <c r="CY217" s="39">
        <f t="shared" si="358"/>
        <v>2.0390915969772309E-4</v>
      </c>
      <c r="CZ217" s="39">
        <f t="shared" si="359"/>
        <v>3.3984859949620519E-4</v>
      </c>
      <c r="DA217" s="39">
        <f t="shared" si="360"/>
        <v>5.6414867516370055E-3</v>
      </c>
      <c r="DB217" s="39">
        <f t="shared" si="361"/>
        <v>1.3593943979848208E-3</v>
      </c>
    </row>
    <row r="218" spans="1:106" ht="12.75" customHeight="1" x14ac:dyDescent="0.3">
      <c r="A218" s="9" t="str">
        <f t="shared" si="362"/>
        <v>03 Baja California Sur50-54 añosMujeres</v>
      </c>
      <c r="B218" s="22" t="s">
        <v>38</v>
      </c>
      <c r="C218" s="22" t="s">
        <v>16</v>
      </c>
      <c r="D218" s="30" t="s">
        <v>85</v>
      </c>
      <c r="E218" s="23">
        <v>21427</v>
      </c>
      <c r="F218" s="23">
        <v>20223</v>
      </c>
      <c r="G218" s="23">
        <v>20036</v>
      </c>
      <c r="H218" s="23">
        <v>153</v>
      </c>
      <c r="I218" s="23">
        <v>34</v>
      </c>
      <c r="J218" s="23">
        <v>1173</v>
      </c>
      <c r="K218" s="23">
        <v>1070</v>
      </c>
      <c r="L218" s="23">
        <v>65</v>
      </c>
      <c r="M218" s="23">
        <v>38</v>
      </c>
      <c r="N218" s="23">
        <v>31</v>
      </c>
      <c r="O218" s="38">
        <f>+'07'!E217-'05'!J218</f>
        <v>153</v>
      </c>
      <c r="P218" s="38">
        <f t="shared" si="363"/>
        <v>1326</v>
      </c>
      <c r="Q218" s="39">
        <f>'07'!F217/'05'!$P218</f>
        <v>0.27903469079939669</v>
      </c>
      <c r="R218" s="39">
        <f>'07'!G217/'05'!$P218</f>
        <v>0.10859728506787331</v>
      </c>
      <c r="S218" s="39">
        <f>'07'!H217/'05'!$P218</f>
        <v>0.4434389140271493</v>
      </c>
      <c r="T218" s="39">
        <f>'07'!I217/'05'!$P218</f>
        <v>3.0920060331825039E-2</v>
      </c>
      <c r="U218" s="39">
        <f>'07'!J217/'05'!$P218</f>
        <v>0</v>
      </c>
      <c r="V218" s="39">
        <f>'07'!K217/'05'!$P218</f>
        <v>4.7511312217194568E-2</v>
      </c>
      <c r="W218" s="39">
        <f>'07'!L217/'05'!$P218</f>
        <v>7.5414781297134241E-4</v>
      </c>
      <c r="X218" s="39">
        <f>'07'!M217/'05'!$P218</f>
        <v>7.5414781297134241E-4</v>
      </c>
      <c r="Y218" s="39">
        <f>'07'!N217/'05'!$P218</f>
        <v>6.711915535444947E-2</v>
      </c>
      <c r="Z218" s="39">
        <f>'07'!O217/'05'!$P218</f>
        <v>2.1870286576168928E-2</v>
      </c>
      <c r="AA218" s="44">
        <f t="shared" si="364"/>
        <v>18.137254901960784</v>
      </c>
      <c r="AB218" s="44">
        <f t="shared" si="365"/>
        <v>7.0588235294117645</v>
      </c>
      <c r="AC218" s="44">
        <f t="shared" si="366"/>
        <v>28.823529411764703</v>
      </c>
      <c r="AD218" s="44">
        <f t="shared" si="367"/>
        <v>2.0098039215686274</v>
      </c>
      <c r="AE218" s="44">
        <f t="shared" si="368"/>
        <v>0</v>
      </c>
      <c r="AF218" s="44">
        <f t="shared" si="369"/>
        <v>3.0882352941176467</v>
      </c>
      <c r="AG218" s="44">
        <f t="shared" si="370"/>
        <v>4.9019607843137254E-2</v>
      </c>
      <c r="AH218" s="44">
        <f t="shared" si="371"/>
        <v>4.9019607843137254E-2</v>
      </c>
      <c r="AI218" s="44">
        <f t="shared" si="372"/>
        <v>4.3627450980392153</v>
      </c>
      <c r="AJ218" s="44">
        <f t="shared" si="373"/>
        <v>1.4215686274509802</v>
      </c>
      <c r="AK218" s="44">
        <f t="shared" si="374"/>
        <v>10.603318250377074</v>
      </c>
      <c r="AL218" s="44">
        <f t="shared" si="375"/>
        <v>4.126696832579186</v>
      </c>
      <c r="AM218" s="44">
        <f t="shared" si="376"/>
        <v>16.850678733031675</v>
      </c>
      <c r="AN218" s="44">
        <f t="shared" si="377"/>
        <v>1.1749622926093515</v>
      </c>
      <c r="AO218" s="44">
        <f t="shared" si="378"/>
        <v>0</v>
      </c>
      <c r="AP218" s="44">
        <f t="shared" si="379"/>
        <v>1.8054298642533935</v>
      </c>
      <c r="AQ218" s="44">
        <f t="shared" si="380"/>
        <v>2.8657616892911013E-2</v>
      </c>
      <c r="AR218" s="44">
        <f t="shared" si="381"/>
        <v>2.8657616892911013E-2</v>
      </c>
      <c r="AS218" s="44">
        <f t="shared" si="382"/>
        <v>2.5505279034690798</v>
      </c>
      <c r="AT218" s="44">
        <f t="shared" si="383"/>
        <v>0.83107088989441924</v>
      </c>
      <c r="AU218" s="44">
        <f t="shared" si="384"/>
        <v>298.56711915535448</v>
      </c>
      <c r="AV218" s="44">
        <f t="shared" si="385"/>
        <v>116.19909502262443</v>
      </c>
      <c r="AW218" s="44">
        <f t="shared" si="386"/>
        <v>474.47963800904978</v>
      </c>
      <c r="AX218" s="44">
        <f t="shared" si="387"/>
        <v>33.08446455505279</v>
      </c>
      <c r="AY218" s="44">
        <f t="shared" si="388"/>
        <v>0</v>
      </c>
      <c r="AZ218" s="44">
        <f t="shared" si="389"/>
        <v>50.837104072398191</v>
      </c>
      <c r="BA218" s="44">
        <f t="shared" si="390"/>
        <v>0.80693815987933637</v>
      </c>
      <c r="BB218" s="44">
        <f t="shared" si="391"/>
        <v>0.80693815987933637</v>
      </c>
      <c r="BC218" s="44">
        <f t="shared" si="392"/>
        <v>71.817496229260939</v>
      </c>
      <c r="BD218" s="44">
        <f t="shared" si="393"/>
        <v>23.401206636500753</v>
      </c>
      <c r="BE218" s="44">
        <f t="shared" si="394"/>
        <v>42.692307692307693</v>
      </c>
      <c r="BF218" s="44">
        <f t="shared" si="395"/>
        <v>16.615384615384617</v>
      </c>
      <c r="BG218" s="44">
        <f t="shared" si="396"/>
        <v>67.84615384615384</v>
      </c>
      <c r="BH218" s="44">
        <f t="shared" si="397"/>
        <v>4.7307692307692308</v>
      </c>
      <c r="BI218" s="44">
        <f t="shared" si="398"/>
        <v>0</v>
      </c>
      <c r="BJ218" s="44">
        <f t="shared" si="399"/>
        <v>7.2692307692307692</v>
      </c>
      <c r="BK218" s="44">
        <f t="shared" si="400"/>
        <v>0.11538461538461539</v>
      </c>
      <c r="BL218" s="44">
        <f t="shared" si="401"/>
        <v>0.11538461538461539</v>
      </c>
      <c r="BM218" s="44">
        <f t="shared" si="402"/>
        <v>10.269230769230768</v>
      </c>
      <c r="BN218" s="44">
        <f t="shared" si="403"/>
        <v>3.3461538461538458</v>
      </c>
      <c r="BO218" s="39">
        <f t="shared" si="404"/>
        <v>1.3678171117617485E-2</v>
      </c>
      <c r="BP218" s="39">
        <f t="shared" si="323"/>
        <v>5.3233963268565342E-3</v>
      </c>
      <c r="BQ218" s="39">
        <f t="shared" si="324"/>
        <v>2.1737201667997513E-2</v>
      </c>
      <c r="BR218" s="39">
        <f t="shared" si="325"/>
        <v>1.5156892319522076E-3</v>
      </c>
      <c r="BS218" s="39">
        <f t="shared" si="326"/>
        <v>0</v>
      </c>
      <c r="BT218" s="39">
        <f t="shared" si="327"/>
        <v>2.3289858929997336E-3</v>
      </c>
      <c r="BU218" s="39">
        <f t="shared" si="328"/>
        <v>3.6968030047614823E-5</v>
      </c>
      <c r="BV218" s="39">
        <f t="shared" si="329"/>
        <v>3.6968030047614823E-5</v>
      </c>
      <c r="BW218" s="39">
        <f t="shared" si="330"/>
        <v>3.290154674237719E-3</v>
      </c>
      <c r="BX218" s="39">
        <f t="shared" si="331"/>
        <v>1.0720728713808298E-3</v>
      </c>
      <c r="BY218" s="39">
        <f t="shared" si="332"/>
        <v>7.99646926876099E-3</v>
      </c>
      <c r="BZ218" s="39">
        <f t="shared" si="333"/>
        <v>3.1121393910853589E-3</v>
      </c>
      <c r="CA218" s="39">
        <f t="shared" si="334"/>
        <v>1.2707902513598547E-2</v>
      </c>
      <c r="CB218" s="39">
        <f t="shared" si="335"/>
        <v>8.860952432951369E-4</v>
      </c>
      <c r="CC218" s="39">
        <f t="shared" si="336"/>
        <v>0</v>
      </c>
      <c r="CD218" s="39">
        <f t="shared" si="337"/>
        <v>1.3615609835998443E-3</v>
      </c>
      <c r="CE218" s="39">
        <f t="shared" si="338"/>
        <v>2.1612079104759438E-5</v>
      </c>
      <c r="CF218" s="39">
        <f t="shared" si="339"/>
        <v>2.1612079104759438E-5</v>
      </c>
      <c r="CG218" s="39">
        <f t="shared" si="340"/>
        <v>1.9234750403235895E-3</v>
      </c>
      <c r="CH218" s="39">
        <f t="shared" si="341"/>
        <v>6.2675029403802356E-4</v>
      </c>
      <c r="CI218" s="39">
        <f t="shared" si="342"/>
        <v>0.22516373993616476</v>
      </c>
      <c r="CJ218" s="39">
        <f t="shared" si="343"/>
        <v>8.7631293380561415E-2</v>
      </c>
      <c r="CK218" s="39">
        <f t="shared" si="344"/>
        <v>0.35782778130395909</v>
      </c>
      <c r="CL218" s="39">
        <f t="shared" si="345"/>
        <v>2.4950576587520958E-2</v>
      </c>
      <c r="CM218" s="39">
        <f t="shared" si="346"/>
        <v>0</v>
      </c>
      <c r="CN218" s="39">
        <f t="shared" si="347"/>
        <v>3.8338690853995619E-2</v>
      </c>
      <c r="CO218" s="39">
        <f t="shared" si="348"/>
        <v>6.0855064847612091E-4</v>
      </c>
      <c r="CP218" s="39">
        <f t="shared" si="349"/>
        <v>6.0855064847612091E-4</v>
      </c>
      <c r="CQ218" s="39">
        <f t="shared" si="350"/>
        <v>5.4161007714374765E-2</v>
      </c>
      <c r="CR218" s="39">
        <f t="shared" si="351"/>
        <v>1.7647968805807508E-2</v>
      </c>
      <c r="CS218" s="39">
        <f t="shared" si="352"/>
        <v>3.2196310476853465E-2</v>
      </c>
      <c r="CT218" s="39">
        <f t="shared" si="353"/>
        <v>1.2530455969369997E-2</v>
      </c>
      <c r="CU218" s="39">
        <f t="shared" si="354"/>
        <v>5.1166028541594147E-2</v>
      </c>
      <c r="CV218" s="39">
        <f t="shared" si="355"/>
        <v>3.5676992690567354E-3</v>
      </c>
      <c r="CW218" s="39">
        <f t="shared" si="356"/>
        <v>0</v>
      </c>
      <c r="CX218" s="39">
        <f t="shared" si="357"/>
        <v>5.4820744865993736E-3</v>
      </c>
      <c r="CY218" s="39">
        <f t="shared" si="358"/>
        <v>8.7017055342847205E-5</v>
      </c>
      <c r="CZ218" s="39">
        <f t="shared" si="359"/>
        <v>8.7017055342847205E-5</v>
      </c>
      <c r="DA218" s="39">
        <f t="shared" si="360"/>
        <v>7.7445179255133997E-3</v>
      </c>
      <c r="DB218" s="39">
        <f t="shared" si="361"/>
        <v>2.5234946049425685E-3</v>
      </c>
    </row>
    <row r="219" spans="1:106" ht="12.75" customHeight="1" x14ac:dyDescent="0.3">
      <c r="A219" s="9" t="str">
        <f t="shared" si="362"/>
        <v>03 Baja California Sur55-59 añosMujeres</v>
      </c>
      <c r="B219" s="22" t="s">
        <v>38</v>
      </c>
      <c r="C219" s="22" t="s">
        <v>16</v>
      </c>
      <c r="D219" s="30" t="s">
        <v>86</v>
      </c>
      <c r="E219" s="23">
        <v>16826</v>
      </c>
      <c r="F219" s="23">
        <v>15989</v>
      </c>
      <c r="G219" s="23">
        <v>15852</v>
      </c>
      <c r="H219" s="23">
        <v>113</v>
      </c>
      <c r="I219" s="23">
        <v>24</v>
      </c>
      <c r="J219" s="23">
        <v>823</v>
      </c>
      <c r="K219" s="23">
        <v>741</v>
      </c>
      <c r="L219" s="23">
        <v>56</v>
      </c>
      <c r="M219" s="23">
        <v>26</v>
      </c>
      <c r="N219" s="23">
        <v>14</v>
      </c>
      <c r="O219" s="38">
        <f>+'07'!E218-'05'!J219</f>
        <v>113</v>
      </c>
      <c r="P219" s="38">
        <f t="shared" si="363"/>
        <v>936</v>
      </c>
      <c r="Q219" s="39">
        <f>'07'!F218/'05'!$P219</f>
        <v>0.19017094017094016</v>
      </c>
      <c r="R219" s="39">
        <f>'07'!G218/'05'!$P219</f>
        <v>7.7991452991452992E-2</v>
      </c>
      <c r="S219" s="39">
        <f>'07'!H218/'05'!$P219</f>
        <v>0.54166666666666663</v>
      </c>
      <c r="T219" s="39">
        <f>'07'!I218/'05'!$P219</f>
        <v>2.564102564102564E-2</v>
      </c>
      <c r="U219" s="39">
        <f>'07'!J218/'05'!$P219</f>
        <v>2.136752136752137E-3</v>
      </c>
      <c r="V219" s="39">
        <f>'07'!K218/'05'!$P219</f>
        <v>5.3418803418803416E-2</v>
      </c>
      <c r="W219" s="39">
        <f>'07'!L218/'05'!$P219</f>
        <v>3.205128205128205E-3</v>
      </c>
      <c r="X219" s="39">
        <f>'07'!M218/'05'!$P219</f>
        <v>0</v>
      </c>
      <c r="Y219" s="39">
        <f>'07'!N218/'05'!$P219</f>
        <v>9.4017094017094016E-2</v>
      </c>
      <c r="Z219" s="39">
        <f>'07'!O218/'05'!$P219</f>
        <v>1.1752136752136752E-2</v>
      </c>
      <c r="AA219" s="44">
        <f t="shared" si="364"/>
        <v>10.649572649572649</v>
      </c>
      <c r="AB219" s="44">
        <f t="shared" si="365"/>
        <v>4.367521367521368</v>
      </c>
      <c r="AC219" s="44">
        <f t="shared" si="366"/>
        <v>30.333333333333332</v>
      </c>
      <c r="AD219" s="44">
        <f t="shared" si="367"/>
        <v>1.4358974358974359</v>
      </c>
      <c r="AE219" s="44">
        <f t="shared" si="368"/>
        <v>0.11965811965811968</v>
      </c>
      <c r="AF219" s="44">
        <f t="shared" si="369"/>
        <v>2.9914529914529915</v>
      </c>
      <c r="AG219" s="44">
        <f t="shared" si="370"/>
        <v>0.17948717948717949</v>
      </c>
      <c r="AH219" s="44">
        <f t="shared" si="371"/>
        <v>0</v>
      </c>
      <c r="AI219" s="44">
        <f t="shared" si="372"/>
        <v>5.2649572649572649</v>
      </c>
      <c r="AJ219" s="44">
        <f t="shared" si="373"/>
        <v>0.65811965811965811</v>
      </c>
      <c r="AK219" s="44">
        <f t="shared" si="374"/>
        <v>4.9444444444444446</v>
      </c>
      <c r="AL219" s="44">
        <f t="shared" si="375"/>
        <v>2.0277777777777777</v>
      </c>
      <c r="AM219" s="44">
        <f t="shared" si="376"/>
        <v>14.083333333333332</v>
      </c>
      <c r="AN219" s="44">
        <f t="shared" si="377"/>
        <v>0.66666666666666663</v>
      </c>
      <c r="AO219" s="44">
        <f t="shared" si="378"/>
        <v>5.5555555555555559E-2</v>
      </c>
      <c r="AP219" s="44">
        <f t="shared" si="379"/>
        <v>1.3888888888888888</v>
      </c>
      <c r="AQ219" s="44">
        <f t="shared" si="380"/>
        <v>8.3333333333333329E-2</v>
      </c>
      <c r="AR219" s="44">
        <f t="shared" si="381"/>
        <v>0</v>
      </c>
      <c r="AS219" s="44">
        <f t="shared" si="382"/>
        <v>2.4444444444444446</v>
      </c>
      <c r="AT219" s="44">
        <f t="shared" si="383"/>
        <v>0.30555555555555558</v>
      </c>
      <c r="AU219" s="44">
        <f t="shared" si="384"/>
        <v>140.91666666666666</v>
      </c>
      <c r="AV219" s="44">
        <f t="shared" si="385"/>
        <v>57.791666666666664</v>
      </c>
      <c r="AW219" s="44">
        <f t="shared" si="386"/>
        <v>401.375</v>
      </c>
      <c r="AX219" s="44">
        <f t="shared" si="387"/>
        <v>19</v>
      </c>
      <c r="AY219" s="44">
        <f t="shared" si="388"/>
        <v>1.5833333333333335</v>
      </c>
      <c r="AZ219" s="44">
        <f t="shared" si="389"/>
        <v>39.583333333333329</v>
      </c>
      <c r="BA219" s="44">
        <f t="shared" si="390"/>
        <v>2.375</v>
      </c>
      <c r="BB219" s="44">
        <f t="shared" si="391"/>
        <v>0</v>
      </c>
      <c r="BC219" s="44">
        <f t="shared" si="392"/>
        <v>69.666666666666671</v>
      </c>
      <c r="BD219" s="44">
        <f t="shared" si="393"/>
        <v>8.7083333333333339</v>
      </c>
      <c r="BE219" s="44">
        <f t="shared" si="394"/>
        <v>21.489316239316238</v>
      </c>
      <c r="BF219" s="44">
        <f t="shared" si="395"/>
        <v>8.8130341880341874</v>
      </c>
      <c r="BG219" s="44">
        <f t="shared" si="396"/>
        <v>61.208333333333329</v>
      </c>
      <c r="BH219" s="44">
        <f t="shared" si="397"/>
        <v>2.8974358974358974</v>
      </c>
      <c r="BI219" s="44">
        <f t="shared" si="398"/>
        <v>0.24145299145299148</v>
      </c>
      <c r="BJ219" s="44">
        <f t="shared" si="399"/>
        <v>6.0363247863247862</v>
      </c>
      <c r="BK219" s="44">
        <f t="shared" si="400"/>
        <v>0.36217948717948717</v>
      </c>
      <c r="BL219" s="44">
        <f t="shared" si="401"/>
        <v>0</v>
      </c>
      <c r="BM219" s="44">
        <f t="shared" si="402"/>
        <v>10.623931623931623</v>
      </c>
      <c r="BN219" s="44">
        <f t="shared" si="403"/>
        <v>1.3279914529914529</v>
      </c>
      <c r="BO219" s="39">
        <f t="shared" si="404"/>
        <v>1.1377748557235737E-2</v>
      </c>
      <c r="BP219" s="39">
        <f t="shared" si="323"/>
        <v>4.666155307180949E-3</v>
      </c>
      <c r="BQ219" s="39">
        <f t="shared" si="324"/>
        <v>3.2407407407407406E-2</v>
      </c>
      <c r="BR219" s="39">
        <f t="shared" si="325"/>
        <v>1.5340784571553803E-3</v>
      </c>
      <c r="BS219" s="39">
        <f t="shared" si="326"/>
        <v>1.2783987142961505E-4</v>
      </c>
      <c r="BT219" s="39">
        <f t="shared" si="327"/>
        <v>3.1959967857403755E-3</v>
      </c>
      <c r="BU219" s="39">
        <f t="shared" si="328"/>
        <v>1.9175980714442254E-4</v>
      </c>
      <c r="BV219" s="39">
        <f t="shared" si="329"/>
        <v>0</v>
      </c>
      <c r="BW219" s="39">
        <f t="shared" si="330"/>
        <v>5.6249543429030607E-3</v>
      </c>
      <c r="BX219" s="39">
        <f t="shared" si="331"/>
        <v>7.0311929286288259E-4</v>
      </c>
      <c r="BY219" s="39">
        <f t="shared" si="332"/>
        <v>5.2825261158594497E-3</v>
      </c>
      <c r="BZ219" s="39">
        <f t="shared" si="333"/>
        <v>2.1664292497625831E-3</v>
      </c>
      <c r="CA219" s="39">
        <f t="shared" si="334"/>
        <v>1.5046296296296295E-2</v>
      </c>
      <c r="CB219" s="39">
        <f t="shared" si="335"/>
        <v>7.1225071225071218E-4</v>
      </c>
      <c r="CC219" s="39">
        <f t="shared" si="336"/>
        <v>5.9354226020892691E-5</v>
      </c>
      <c r="CD219" s="39">
        <f t="shared" si="337"/>
        <v>1.4838556505223171E-3</v>
      </c>
      <c r="CE219" s="39">
        <f t="shared" si="338"/>
        <v>8.9031339031339022E-5</v>
      </c>
      <c r="CF219" s="39">
        <f t="shared" si="339"/>
        <v>0</v>
      </c>
      <c r="CG219" s="39">
        <f t="shared" si="340"/>
        <v>2.6115859449192783E-3</v>
      </c>
      <c r="CH219" s="39">
        <f t="shared" si="341"/>
        <v>3.2644824311490978E-4</v>
      </c>
      <c r="CI219" s="39">
        <f t="shared" si="342"/>
        <v>0.15055199430199429</v>
      </c>
      <c r="CJ219" s="39">
        <f t="shared" si="343"/>
        <v>6.1743233618233619E-2</v>
      </c>
      <c r="CK219" s="39">
        <f t="shared" si="344"/>
        <v>0.42881944444444442</v>
      </c>
      <c r="CL219" s="39">
        <f t="shared" si="345"/>
        <v>2.02991452991453E-2</v>
      </c>
      <c r="CM219" s="39">
        <f t="shared" si="346"/>
        <v>1.6915954415954418E-3</v>
      </c>
      <c r="CN219" s="39">
        <f t="shared" si="347"/>
        <v>4.2289886039886038E-2</v>
      </c>
      <c r="CO219" s="39">
        <f t="shared" si="348"/>
        <v>2.5373931623931625E-3</v>
      </c>
      <c r="CP219" s="39">
        <f t="shared" si="349"/>
        <v>0</v>
      </c>
      <c r="CQ219" s="39">
        <f t="shared" si="350"/>
        <v>7.4430199430199434E-2</v>
      </c>
      <c r="CR219" s="39">
        <f t="shared" si="351"/>
        <v>9.3037749287749293E-3</v>
      </c>
      <c r="CS219" s="39">
        <f t="shared" si="352"/>
        <v>2.2958671195850683E-2</v>
      </c>
      <c r="CT219" s="39">
        <f t="shared" si="353"/>
        <v>9.4156348162758412E-3</v>
      </c>
      <c r="CU219" s="39">
        <f t="shared" si="354"/>
        <v>6.5393518518518517E-2</v>
      </c>
      <c r="CV219" s="39">
        <f t="shared" si="355"/>
        <v>3.0955511724742495E-3</v>
      </c>
      <c r="CW219" s="39">
        <f t="shared" si="356"/>
        <v>2.5796259770618748E-4</v>
      </c>
      <c r="CX219" s="39">
        <f t="shared" si="357"/>
        <v>6.4490649426546861E-3</v>
      </c>
      <c r="CY219" s="39">
        <f t="shared" si="358"/>
        <v>3.8694389655928119E-4</v>
      </c>
      <c r="CZ219" s="39">
        <f t="shared" si="359"/>
        <v>0</v>
      </c>
      <c r="DA219" s="39">
        <f t="shared" si="360"/>
        <v>1.1350354299072248E-2</v>
      </c>
      <c r="DB219" s="39">
        <f t="shared" si="361"/>
        <v>1.418794287384031E-3</v>
      </c>
    </row>
    <row r="220" spans="1:106" ht="12.75" customHeight="1" x14ac:dyDescent="0.3">
      <c r="A220" s="9" t="str">
        <f t="shared" si="362"/>
        <v>03 Baja California Sur60-64 añosMujeres</v>
      </c>
      <c r="B220" s="22" t="s">
        <v>38</v>
      </c>
      <c r="C220" s="22" t="s">
        <v>16</v>
      </c>
      <c r="D220" s="30" t="s">
        <v>87</v>
      </c>
      <c r="E220" s="23">
        <v>13680</v>
      </c>
      <c r="F220" s="23">
        <v>13013</v>
      </c>
      <c r="G220" s="23">
        <v>12891</v>
      </c>
      <c r="H220" s="23">
        <v>95</v>
      </c>
      <c r="I220" s="23">
        <v>27</v>
      </c>
      <c r="J220" s="23">
        <v>657</v>
      </c>
      <c r="K220" s="23">
        <v>544</v>
      </c>
      <c r="L220" s="23">
        <v>82</v>
      </c>
      <c r="M220" s="23">
        <v>31</v>
      </c>
      <c r="N220" s="23">
        <v>10</v>
      </c>
      <c r="O220" s="38">
        <f>+'07'!E219-'05'!J220</f>
        <v>95</v>
      </c>
      <c r="P220" s="38">
        <f t="shared" si="363"/>
        <v>752</v>
      </c>
      <c r="Q220" s="39">
        <f>'07'!F219/'05'!$P220</f>
        <v>0.11569148936170212</v>
      </c>
      <c r="R220" s="39">
        <f>'07'!G219/'05'!$P220</f>
        <v>5.1861702127659573E-2</v>
      </c>
      <c r="S220" s="39">
        <f>'07'!H219/'05'!$P220</f>
        <v>0.61835106382978722</v>
      </c>
      <c r="T220" s="39">
        <f>'07'!I219/'05'!$P220</f>
        <v>2.6595744680851064E-2</v>
      </c>
      <c r="U220" s="39">
        <f>'07'!J219/'05'!$P220</f>
        <v>0</v>
      </c>
      <c r="V220" s="39">
        <f>'07'!K219/'05'!$P220</f>
        <v>5.8510638297872342E-2</v>
      </c>
      <c r="W220" s="39">
        <f>'07'!L219/'05'!$P220</f>
        <v>1.3297872340425532E-3</v>
      </c>
      <c r="X220" s="39">
        <f>'07'!M219/'05'!$P220</f>
        <v>0</v>
      </c>
      <c r="Y220" s="39">
        <f>'07'!N219/'05'!$P220</f>
        <v>0.11170212765957446</v>
      </c>
      <c r="Z220" s="39">
        <f>'07'!O219/'05'!$P220</f>
        <v>1.5957446808510637E-2</v>
      </c>
      <c r="AA220" s="44">
        <f t="shared" si="364"/>
        <v>9.4867021276595747</v>
      </c>
      <c r="AB220" s="44">
        <f t="shared" si="365"/>
        <v>4.2526595744680851</v>
      </c>
      <c r="AC220" s="44">
        <f t="shared" si="366"/>
        <v>50.704787234042549</v>
      </c>
      <c r="AD220" s="44">
        <f t="shared" si="367"/>
        <v>2.1808510638297873</v>
      </c>
      <c r="AE220" s="44">
        <f t="shared" si="368"/>
        <v>0</v>
      </c>
      <c r="AF220" s="44">
        <f t="shared" si="369"/>
        <v>4.7978723404255321</v>
      </c>
      <c r="AG220" s="44">
        <f t="shared" si="370"/>
        <v>0.10904255319148935</v>
      </c>
      <c r="AH220" s="44">
        <f t="shared" si="371"/>
        <v>0</v>
      </c>
      <c r="AI220" s="44">
        <f t="shared" si="372"/>
        <v>9.1595744680851059</v>
      </c>
      <c r="AJ220" s="44">
        <f t="shared" si="373"/>
        <v>1.3085106382978722</v>
      </c>
      <c r="AK220" s="44">
        <f t="shared" si="374"/>
        <v>3.5864361702127656</v>
      </c>
      <c r="AL220" s="44">
        <f t="shared" si="375"/>
        <v>1.6077127659574468</v>
      </c>
      <c r="AM220" s="44">
        <f t="shared" si="376"/>
        <v>19.168882978723403</v>
      </c>
      <c r="AN220" s="44">
        <f t="shared" si="377"/>
        <v>0.82446808510638303</v>
      </c>
      <c r="AO220" s="44">
        <f t="shared" si="378"/>
        <v>0</v>
      </c>
      <c r="AP220" s="44">
        <f t="shared" si="379"/>
        <v>1.8138297872340425</v>
      </c>
      <c r="AQ220" s="44">
        <f t="shared" si="380"/>
        <v>4.1223404255319146E-2</v>
      </c>
      <c r="AR220" s="44">
        <f t="shared" si="381"/>
        <v>0</v>
      </c>
      <c r="AS220" s="44">
        <f t="shared" si="382"/>
        <v>3.4627659574468082</v>
      </c>
      <c r="AT220" s="44">
        <f t="shared" si="383"/>
        <v>0.49468085106382975</v>
      </c>
      <c r="AU220" s="44">
        <f t="shared" si="384"/>
        <v>62.936170212765951</v>
      </c>
      <c r="AV220" s="44">
        <f t="shared" si="385"/>
        <v>28.212765957446809</v>
      </c>
      <c r="AW220" s="44">
        <f t="shared" si="386"/>
        <v>336.38297872340422</v>
      </c>
      <c r="AX220" s="44">
        <f t="shared" si="387"/>
        <v>14.468085106382979</v>
      </c>
      <c r="AY220" s="44">
        <f t="shared" si="388"/>
        <v>0</v>
      </c>
      <c r="AZ220" s="44">
        <f t="shared" si="389"/>
        <v>31.829787234042556</v>
      </c>
      <c r="BA220" s="44">
        <f t="shared" si="390"/>
        <v>0.72340425531914887</v>
      </c>
      <c r="BB220" s="44">
        <f t="shared" si="391"/>
        <v>0</v>
      </c>
      <c r="BC220" s="44">
        <f t="shared" si="392"/>
        <v>60.765957446808507</v>
      </c>
      <c r="BD220" s="44">
        <f t="shared" si="393"/>
        <v>8.6808510638297864</v>
      </c>
      <c r="BE220" s="44">
        <f t="shared" si="394"/>
        <v>10.990691489361701</v>
      </c>
      <c r="BF220" s="44">
        <f t="shared" si="395"/>
        <v>4.9268617021276597</v>
      </c>
      <c r="BG220" s="44">
        <f t="shared" si="396"/>
        <v>58.743351063829785</v>
      </c>
      <c r="BH220" s="44">
        <f t="shared" si="397"/>
        <v>2.5265957446808511</v>
      </c>
      <c r="BI220" s="44">
        <f t="shared" si="398"/>
        <v>0</v>
      </c>
      <c r="BJ220" s="44">
        <f t="shared" si="399"/>
        <v>5.5585106382978724</v>
      </c>
      <c r="BK220" s="44">
        <f t="shared" si="400"/>
        <v>0.12632978723404256</v>
      </c>
      <c r="BL220" s="44">
        <f t="shared" si="401"/>
        <v>0</v>
      </c>
      <c r="BM220" s="44">
        <f t="shared" si="402"/>
        <v>10.611702127659575</v>
      </c>
      <c r="BN220" s="44">
        <f t="shared" si="403"/>
        <v>1.5159574468085104</v>
      </c>
      <c r="BO220" s="39">
        <f t="shared" si="404"/>
        <v>1.261529538252603E-2</v>
      </c>
      <c r="BP220" s="39">
        <f t="shared" si="323"/>
        <v>5.6551324128564957E-3</v>
      </c>
      <c r="BQ220" s="39">
        <f t="shared" si="324"/>
        <v>6.7426578768673598E-2</v>
      </c>
      <c r="BR220" s="39">
        <f t="shared" si="325"/>
        <v>2.9000679040289724E-3</v>
      </c>
      <c r="BS220" s="39">
        <f t="shared" si="326"/>
        <v>0</v>
      </c>
      <c r="BT220" s="39">
        <f t="shared" si="327"/>
        <v>6.3801493888637397E-3</v>
      </c>
      <c r="BU220" s="39">
        <f t="shared" si="328"/>
        <v>1.450033952014486E-4</v>
      </c>
      <c r="BV220" s="39">
        <f t="shared" si="329"/>
        <v>0</v>
      </c>
      <c r="BW220" s="39">
        <f t="shared" si="330"/>
        <v>1.2180285196921683E-2</v>
      </c>
      <c r="BX220" s="39">
        <f t="shared" si="331"/>
        <v>1.7400407424173832E-3</v>
      </c>
      <c r="BY220" s="39">
        <f t="shared" si="332"/>
        <v>4.769197034857401E-3</v>
      </c>
      <c r="BZ220" s="39">
        <f t="shared" si="333"/>
        <v>2.1379159121774557E-3</v>
      </c>
      <c r="CA220" s="39">
        <f t="shared" si="334"/>
        <v>2.5490535875961971E-2</v>
      </c>
      <c r="CB220" s="39">
        <f t="shared" si="335"/>
        <v>1.0963671344499774E-3</v>
      </c>
      <c r="CC220" s="39">
        <f t="shared" si="336"/>
        <v>0</v>
      </c>
      <c r="CD220" s="39">
        <f t="shared" si="337"/>
        <v>2.4120076957899503E-3</v>
      </c>
      <c r="CE220" s="39">
        <f t="shared" si="338"/>
        <v>5.4818356722498867E-5</v>
      </c>
      <c r="CF220" s="39">
        <f t="shared" si="339"/>
        <v>0</v>
      </c>
      <c r="CG220" s="39">
        <f t="shared" si="340"/>
        <v>4.6047419646899042E-3</v>
      </c>
      <c r="CH220" s="39">
        <f t="shared" si="341"/>
        <v>6.5782028066998643E-4</v>
      </c>
      <c r="CI220" s="39">
        <f t="shared" si="342"/>
        <v>8.3691715708465356E-2</v>
      </c>
      <c r="CJ220" s="39">
        <f t="shared" si="343"/>
        <v>3.7516976007243096E-2</v>
      </c>
      <c r="CK220" s="39">
        <f t="shared" si="344"/>
        <v>0.4473177908555907</v>
      </c>
      <c r="CL220" s="39">
        <f t="shared" si="345"/>
        <v>1.9239474875509279E-2</v>
      </c>
      <c r="CM220" s="39">
        <f t="shared" si="346"/>
        <v>0</v>
      </c>
      <c r="CN220" s="39">
        <f t="shared" si="347"/>
        <v>4.2326844726120423E-2</v>
      </c>
      <c r="CO220" s="39">
        <f t="shared" si="348"/>
        <v>9.6197374377546393E-4</v>
      </c>
      <c r="CP220" s="39">
        <f t="shared" si="349"/>
        <v>0</v>
      </c>
      <c r="CQ220" s="39">
        <f t="shared" si="350"/>
        <v>8.0805794477138967E-2</v>
      </c>
      <c r="CR220" s="39">
        <f t="shared" si="351"/>
        <v>1.1543684925305567E-2</v>
      </c>
      <c r="CS220" s="39">
        <f t="shared" si="352"/>
        <v>1.4615281235853326E-2</v>
      </c>
      <c r="CT220" s="39">
        <f t="shared" si="353"/>
        <v>6.551677795382526E-3</v>
      </c>
      <c r="CU220" s="39">
        <f t="shared" si="354"/>
        <v>7.8116158329560884E-2</v>
      </c>
      <c r="CV220" s="39">
        <f t="shared" si="355"/>
        <v>3.359834766862834E-3</v>
      </c>
      <c r="CW220" s="39">
        <f t="shared" si="356"/>
        <v>0</v>
      </c>
      <c r="CX220" s="39">
        <f t="shared" si="357"/>
        <v>7.3916364870982342E-3</v>
      </c>
      <c r="CY220" s="39">
        <f t="shared" si="358"/>
        <v>1.6799173834314171E-4</v>
      </c>
      <c r="CZ220" s="39">
        <f t="shared" si="359"/>
        <v>0</v>
      </c>
      <c r="DA220" s="39">
        <f t="shared" si="360"/>
        <v>1.4111306020823902E-2</v>
      </c>
      <c r="DB220" s="39">
        <f t="shared" si="361"/>
        <v>2.0159008601176999E-3</v>
      </c>
    </row>
    <row r="221" spans="1:106" ht="12.75" customHeight="1" x14ac:dyDescent="0.3">
      <c r="A221" s="9" t="str">
        <f t="shared" si="362"/>
        <v>03 Baja California Sur65-69 añosMujeres</v>
      </c>
      <c r="B221" s="22" t="s">
        <v>38</v>
      </c>
      <c r="C221" s="22" t="s">
        <v>16</v>
      </c>
      <c r="D221" s="30" t="s">
        <v>88</v>
      </c>
      <c r="E221" s="23">
        <v>9687</v>
      </c>
      <c r="F221" s="23">
        <v>9171</v>
      </c>
      <c r="G221" s="23">
        <v>9107</v>
      </c>
      <c r="H221" s="23">
        <v>51</v>
      </c>
      <c r="I221" s="23">
        <v>13</v>
      </c>
      <c r="J221" s="23">
        <v>509</v>
      </c>
      <c r="K221" s="23">
        <v>388</v>
      </c>
      <c r="L221" s="23">
        <v>93</v>
      </c>
      <c r="M221" s="23">
        <v>28</v>
      </c>
      <c r="N221" s="23">
        <v>7</v>
      </c>
      <c r="O221" s="38">
        <f>+'07'!E220-'05'!J221</f>
        <v>51</v>
      </c>
      <c r="P221" s="38">
        <f t="shared" si="363"/>
        <v>560</v>
      </c>
      <c r="Q221" s="39">
        <f>'07'!F220/'05'!$P221</f>
        <v>7.857142857142857E-2</v>
      </c>
      <c r="R221" s="39">
        <f>'07'!G220/'05'!$P221</f>
        <v>3.5714285714285712E-2</v>
      </c>
      <c r="S221" s="39">
        <f>'07'!H220/'05'!$P221</f>
        <v>0.62142857142857144</v>
      </c>
      <c r="T221" s="39">
        <f>'07'!I220/'05'!$P221</f>
        <v>1.7857142857142856E-2</v>
      </c>
      <c r="U221" s="39">
        <f>'07'!J220/'05'!$P221</f>
        <v>0</v>
      </c>
      <c r="V221" s="39">
        <f>'07'!K220/'05'!$P221</f>
        <v>3.7499999999999999E-2</v>
      </c>
      <c r="W221" s="39">
        <f>'07'!L220/'05'!$P221</f>
        <v>3.5714285714285713E-3</v>
      </c>
      <c r="X221" s="39">
        <f>'07'!M220/'05'!$P221</f>
        <v>0</v>
      </c>
      <c r="Y221" s="39">
        <f>'07'!N220/'05'!$P221</f>
        <v>0.1767857142857143</v>
      </c>
      <c r="Z221" s="39">
        <f>'07'!O220/'05'!$P221</f>
        <v>2.8571428571428571E-2</v>
      </c>
      <c r="AA221" s="44">
        <f t="shared" si="364"/>
        <v>7.3071428571428569</v>
      </c>
      <c r="AB221" s="44">
        <f t="shared" si="365"/>
        <v>3.3214285714285712</v>
      </c>
      <c r="AC221" s="44">
        <f t="shared" si="366"/>
        <v>57.792857142857144</v>
      </c>
      <c r="AD221" s="44">
        <f t="shared" si="367"/>
        <v>1.6607142857142856</v>
      </c>
      <c r="AE221" s="44">
        <f t="shared" si="368"/>
        <v>0</v>
      </c>
      <c r="AF221" s="44">
        <f t="shared" si="369"/>
        <v>3.4874999999999998</v>
      </c>
      <c r="AG221" s="44">
        <f t="shared" si="370"/>
        <v>0.33214285714285713</v>
      </c>
      <c r="AH221" s="44">
        <f t="shared" si="371"/>
        <v>0</v>
      </c>
      <c r="AI221" s="44">
        <f t="shared" si="372"/>
        <v>16.44107142857143</v>
      </c>
      <c r="AJ221" s="44">
        <f t="shared" si="373"/>
        <v>2.657142857142857</v>
      </c>
      <c r="AK221" s="44">
        <f t="shared" si="374"/>
        <v>2.2000000000000002</v>
      </c>
      <c r="AL221" s="44">
        <f t="shared" si="375"/>
        <v>1</v>
      </c>
      <c r="AM221" s="44">
        <f t="shared" si="376"/>
        <v>17.399999999999999</v>
      </c>
      <c r="AN221" s="44">
        <f t="shared" si="377"/>
        <v>0.5</v>
      </c>
      <c r="AO221" s="44">
        <f t="shared" si="378"/>
        <v>0</v>
      </c>
      <c r="AP221" s="44">
        <f t="shared" si="379"/>
        <v>1.05</v>
      </c>
      <c r="AQ221" s="44">
        <f t="shared" si="380"/>
        <v>9.9999999999999992E-2</v>
      </c>
      <c r="AR221" s="44">
        <f t="shared" si="381"/>
        <v>0</v>
      </c>
      <c r="AS221" s="44">
        <f t="shared" si="382"/>
        <v>4.95</v>
      </c>
      <c r="AT221" s="44">
        <f t="shared" si="383"/>
        <v>0.79999999999999993</v>
      </c>
      <c r="AU221" s="44">
        <f t="shared" si="384"/>
        <v>30.485714285714284</v>
      </c>
      <c r="AV221" s="44">
        <f t="shared" si="385"/>
        <v>13.857142857142856</v>
      </c>
      <c r="AW221" s="44">
        <f t="shared" si="386"/>
        <v>241.11428571428573</v>
      </c>
      <c r="AX221" s="44">
        <f t="shared" si="387"/>
        <v>6.9285714285714279</v>
      </c>
      <c r="AY221" s="44">
        <f t="shared" si="388"/>
        <v>0</v>
      </c>
      <c r="AZ221" s="44">
        <f t="shared" si="389"/>
        <v>14.549999999999999</v>
      </c>
      <c r="BA221" s="44">
        <f t="shared" si="390"/>
        <v>1.3857142857142857</v>
      </c>
      <c r="BB221" s="44">
        <f t="shared" si="391"/>
        <v>0</v>
      </c>
      <c r="BC221" s="44">
        <f t="shared" si="392"/>
        <v>68.592857142857142</v>
      </c>
      <c r="BD221" s="44">
        <f t="shared" si="393"/>
        <v>11.085714285714285</v>
      </c>
      <c r="BE221" s="44">
        <f t="shared" si="394"/>
        <v>4.0071428571428571</v>
      </c>
      <c r="BF221" s="44">
        <f t="shared" si="395"/>
        <v>1.8214285714285714</v>
      </c>
      <c r="BG221" s="44">
        <f t="shared" si="396"/>
        <v>31.692857142857143</v>
      </c>
      <c r="BH221" s="44">
        <f t="shared" si="397"/>
        <v>0.9107142857142857</v>
      </c>
      <c r="BI221" s="44">
        <f t="shared" si="398"/>
        <v>0</v>
      </c>
      <c r="BJ221" s="44">
        <f t="shared" si="399"/>
        <v>1.9124999999999999</v>
      </c>
      <c r="BK221" s="44">
        <f t="shared" si="400"/>
        <v>0.18214285714285713</v>
      </c>
      <c r="BL221" s="44">
        <f t="shared" si="401"/>
        <v>0</v>
      </c>
      <c r="BM221" s="44">
        <f t="shared" si="402"/>
        <v>9.0160714285714292</v>
      </c>
      <c r="BN221" s="44">
        <f t="shared" si="403"/>
        <v>1.4571428571428571</v>
      </c>
      <c r="BO221" s="39">
        <f t="shared" si="404"/>
        <v>1.3048469387755102E-2</v>
      </c>
      <c r="BP221" s="39">
        <f t="shared" si="323"/>
        <v>5.931122448979591E-3</v>
      </c>
      <c r="BQ221" s="39">
        <f t="shared" si="324"/>
        <v>0.10320153061224491</v>
      </c>
      <c r="BR221" s="39">
        <f t="shared" si="325"/>
        <v>2.9655612244897955E-3</v>
      </c>
      <c r="BS221" s="39">
        <f t="shared" si="326"/>
        <v>0</v>
      </c>
      <c r="BT221" s="39">
        <f t="shared" si="327"/>
        <v>6.2276785714285715E-3</v>
      </c>
      <c r="BU221" s="39">
        <f t="shared" si="328"/>
        <v>5.9311224489795914E-4</v>
      </c>
      <c r="BV221" s="39">
        <f t="shared" si="329"/>
        <v>0</v>
      </c>
      <c r="BW221" s="39">
        <f t="shared" si="330"/>
        <v>2.9359056122448983E-2</v>
      </c>
      <c r="BX221" s="39">
        <f t="shared" si="331"/>
        <v>4.7448979591836731E-3</v>
      </c>
      <c r="BY221" s="39">
        <f t="shared" si="332"/>
        <v>3.9285714285714288E-3</v>
      </c>
      <c r="BZ221" s="39">
        <f t="shared" si="333"/>
        <v>1.7857142857142857E-3</v>
      </c>
      <c r="CA221" s="39">
        <f t="shared" si="334"/>
        <v>3.1071428571428569E-2</v>
      </c>
      <c r="CB221" s="39">
        <f t="shared" si="335"/>
        <v>8.9285714285714283E-4</v>
      </c>
      <c r="CC221" s="39">
        <f t="shared" si="336"/>
        <v>0</v>
      </c>
      <c r="CD221" s="39">
        <f t="shared" si="337"/>
        <v>1.8750000000000001E-3</v>
      </c>
      <c r="CE221" s="39">
        <f t="shared" si="338"/>
        <v>1.7857142857142854E-4</v>
      </c>
      <c r="CF221" s="39">
        <f t="shared" si="339"/>
        <v>0</v>
      </c>
      <c r="CG221" s="39">
        <f t="shared" si="340"/>
        <v>8.8392857142857145E-3</v>
      </c>
      <c r="CH221" s="39">
        <f t="shared" si="341"/>
        <v>1.4285714285714284E-3</v>
      </c>
      <c r="CI221" s="39">
        <f t="shared" si="342"/>
        <v>5.4438775510204075E-2</v>
      </c>
      <c r="CJ221" s="39">
        <f t="shared" si="343"/>
        <v>2.4744897959183672E-2</v>
      </c>
      <c r="CK221" s="39">
        <f t="shared" si="344"/>
        <v>0.43056122448979595</v>
      </c>
      <c r="CL221" s="39">
        <f t="shared" si="345"/>
        <v>1.2372448979591836E-2</v>
      </c>
      <c r="CM221" s="39">
        <f t="shared" si="346"/>
        <v>0</v>
      </c>
      <c r="CN221" s="39">
        <f t="shared" si="347"/>
        <v>2.5982142857142856E-2</v>
      </c>
      <c r="CO221" s="39">
        <f t="shared" si="348"/>
        <v>2.4744897959183671E-3</v>
      </c>
      <c r="CP221" s="39">
        <f t="shared" si="349"/>
        <v>0</v>
      </c>
      <c r="CQ221" s="39">
        <f t="shared" si="350"/>
        <v>0.12248724489795919</v>
      </c>
      <c r="CR221" s="39">
        <f t="shared" si="351"/>
        <v>1.9795918367346937E-2</v>
      </c>
      <c r="CS221" s="39">
        <f t="shared" si="352"/>
        <v>7.1556122448979591E-3</v>
      </c>
      <c r="CT221" s="39">
        <f t="shared" si="353"/>
        <v>3.2525510204081632E-3</v>
      </c>
      <c r="CU221" s="39">
        <f t="shared" si="354"/>
        <v>5.6594387755102039E-2</v>
      </c>
      <c r="CV221" s="39">
        <f t="shared" si="355"/>
        <v>1.6262755102040816E-3</v>
      </c>
      <c r="CW221" s="39">
        <f t="shared" si="356"/>
        <v>0</v>
      </c>
      <c r="CX221" s="39">
        <f t="shared" si="357"/>
        <v>3.4151785714285712E-3</v>
      </c>
      <c r="CY221" s="39">
        <f t="shared" si="358"/>
        <v>3.2525510204081632E-4</v>
      </c>
      <c r="CZ221" s="39">
        <f t="shared" si="359"/>
        <v>0</v>
      </c>
      <c r="DA221" s="39">
        <f t="shared" si="360"/>
        <v>1.6100127551020409E-2</v>
      </c>
      <c r="DB221" s="39">
        <f t="shared" si="361"/>
        <v>2.6020408163265306E-3</v>
      </c>
    </row>
    <row r="222" spans="1:106" ht="12.75" customHeight="1" x14ac:dyDescent="0.3">
      <c r="A222" s="9" t="str">
        <f t="shared" si="362"/>
        <v>03 Baja California Sur70-74 añosMujeres</v>
      </c>
      <c r="B222" s="22" t="s">
        <v>38</v>
      </c>
      <c r="C222" s="22" t="s">
        <v>16</v>
      </c>
      <c r="D222" s="30" t="s">
        <v>89</v>
      </c>
      <c r="E222" s="23">
        <v>6380</v>
      </c>
      <c r="F222" s="23">
        <v>6122</v>
      </c>
      <c r="G222" s="23">
        <v>6075</v>
      </c>
      <c r="H222" s="23">
        <v>42</v>
      </c>
      <c r="I222" s="23">
        <v>5</v>
      </c>
      <c r="J222" s="23">
        <v>252</v>
      </c>
      <c r="K222" s="23">
        <v>190</v>
      </c>
      <c r="L222" s="23">
        <v>46</v>
      </c>
      <c r="M222" s="23">
        <v>16</v>
      </c>
      <c r="N222" s="23">
        <v>6</v>
      </c>
      <c r="O222" s="38">
        <f>+'07'!E221-'05'!J222</f>
        <v>42</v>
      </c>
      <c r="P222" s="38">
        <f t="shared" si="363"/>
        <v>294</v>
      </c>
      <c r="Q222" s="39">
        <f>'07'!F221/'05'!$P222</f>
        <v>4.4217687074829932E-2</v>
      </c>
      <c r="R222" s="39">
        <f>'07'!G221/'05'!$P222</f>
        <v>2.3809523809523808E-2</v>
      </c>
      <c r="S222" s="39">
        <f>'07'!H221/'05'!$P222</f>
        <v>0.65306122448979587</v>
      </c>
      <c r="T222" s="39">
        <f>'07'!I221/'05'!$P222</f>
        <v>1.7006802721088437E-2</v>
      </c>
      <c r="U222" s="39">
        <f>'07'!J221/'05'!$P222</f>
        <v>0</v>
      </c>
      <c r="V222" s="39">
        <f>'07'!K221/'05'!$P222</f>
        <v>4.0816326530612242E-2</v>
      </c>
      <c r="W222" s="39">
        <f>'07'!L221/'05'!$P222</f>
        <v>3.4013605442176869E-3</v>
      </c>
      <c r="X222" s="39">
        <f>'07'!M221/'05'!$P222</f>
        <v>0</v>
      </c>
      <c r="Y222" s="39">
        <f>'07'!N221/'05'!$P222</f>
        <v>0.19387755102040816</v>
      </c>
      <c r="Z222" s="39">
        <f>'07'!O221/'05'!$P222</f>
        <v>2.3809523809523808E-2</v>
      </c>
      <c r="AA222" s="44">
        <f t="shared" si="364"/>
        <v>2.0340136054421767</v>
      </c>
      <c r="AB222" s="44">
        <f t="shared" si="365"/>
        <v>1.0952380952380951</v>
      </c>
      <c r="AC222" s="44">
        <f t="shared" si="366"/>
        <v>30.04081632653061</v>
      </c>
      <c r="AD222" s="44">
        <f t="shared" si="367"/>
        <v>0.78231292517006812</v>
      </c>
      <c r="AE222" s="44">
        <f t="shared" si="368"/>
        <v>0</v>
      </c>
      <c r="AF222" s="44">
        <f t="shared" si="369"/>
        <v>1.8775510204081631</v>
      </c>
      <c r="AG222" s="44">
        <f t="shared" si="370"/>
        <v>0.15646258503401361</v>
      </c>
      <c r="AH222" s="44">
        <f t="shared" si="371"/>
        <v>0</v>
      </c>
      <c r="AI222" s="44">
        <f t="shared" si="372"/>
        <v>8.9183673469387745</v>
      </c>
      <c r="AJ222" s="44">
        <f t="shared" si="373"/>
        <v>1.0952380952380951</v>
      </c>
      <c r="AK222" s="44">
        <f t="shared" si="374"/>
        <v>0.70748299319727892</v>
      </c>
      <c r="AL222" s="44">
        <f t="shared" si="375"/>
        <v>0.38095238095238093</v>
      </c>
      <c r="AM222" s="44">
        <f t="shared" si="376"/>
        <v>10.448979591836734</v>
      </c>
      <c r="AN222" s="44">
        <f t="shared" si="377"/>
        <v>0.27210884353741499</v>
      </c>
      <c r="AO222" s="44">
        <f t="shared" si="378"/>
        <v>0</v>
      </c>
      <c r="AP222" s="44">
        <f t="shared" si="379"/>
        <v>0.65306122448979587</v>
      </c>
      <c r="AQ222" s="44">
        <f t="shared" si="380"/>
        <v>5.4421768707482991E-2</v>
      </c>
      <c r="AR222" s="44">
        <f t="shared" si="381"/>
        <v>0</v>
      </c>
      <c r="AS222" s="44">
        <f t="shared" si="382"/>
        <v>3.1020408163265305</v>
      </c>
      <c r="AT222" s="44">
        <f t="shared" si="383"/>
        <v>0.38095238095238093</v>
      </c>
      <c r="AU222" s="44">
        <f t="shared" si="384"/>
        <v>8.4013605442176864</v>
      </c>
      <c r="AV222" s="44">
        <f t="shared" si="385"/>
        <v>4.5238095238095237</v>
      </c>
      <c r="AW222" s="44">
        <f t="shared" si="386"/>
        <v>124.08163265306122</v>
      </c>
      <c r="AX222" s="44">
        <f t="shared" si="387"/>
        <v>3.231292517006803</v>
      </c>
      <c r="AY222" s="44">
        <f t="shared" si="388"/>
        <v>0</v>
      </c>
      <c r="AZ222" s="44">
        <f t="shared" si="389"/>
        <v>7.7551020408163263</v>
      </c>
      <c r="BA222" s="44">
        <f t="shared" si="390"/>
        <v>0.64625850340136048</v>
      </c>
      <c r="BB222" s="44">
        <f t="shared" si="391"/>
        <v>0</v>
      </c>
      <c r="BC222" s="44">
        <f t="shared" si="392"/>
        <v>36.836734693877553</v>
      </c>
      <c r="BD222" s="44">
        <f t="shared" si="393"/>
        <v>4.5238095238095237</v>
      </c>
      <c r="BE222" s="44">
        <f t="shared" si="394"/>
        <v>1.8571428571428572</v>
      </c>
      <c r="BF222" s="44">
        <f t="shared" si="395"/>
        <v>1</v>
      </c>
      <c r="BG222" s="44">
        <f t="shared" si="396"/>
        <v>27.428571428571427</v>
      </c>
      <c r="BH222" s="44">
        <f t="shared" si="397"/>
        <v>0.7142857142857143</v>
      </c>
      <c r="BI222" s="44">
        <f t="shared" si="398"/>
        <v>0</v>
      </c>
      <c r="BJ222" s="44">
        <f t="shared" si="399"/>
        <v>1.7142857142857142</v>
      </c>
      <c r="BK222" s="44">
        <f t="shared" si="400"/>
        <v>0.14285714285714285</v>
      </c>
      <c r="BL222" s="44">
        <f t="shared" si="401"/>
        <v>0</v>
      </c>
      <c r="BM222" s="44">
        <f t="shared" si="402"/>
        <v>8.1428571428571423</v>
      </c>
      <c r="BN222" s="44">
        <f t="shared" si="403"/>
        <v>1</v>
      </c>
      <c r="BO222" s="39">
        <f t="shared" si="404"/>
        <v>6.9184136239529822E-3</v>
      </c>
      <c r="BP222" s="39">
        <f t="shared" si="323"/>
        <v>3.7252996436669904E-3</v>
      </c>
      <c r="BQ222" s="39">
        <f t="shared" si="324"/>
        <v>0.10217964736915174</v>
      </c>
      <c r="BR222" s="39">
        <f t="shared" si="325"/>
        <v>2.6609283169049935E-3</v>
      </c>
      <c r="BS222" s="39">
        <f t="shared" si="326"/>
        <v>0</v>
      </c>
      <c r="BT222" s="39">
        <f t="shared" si="327"/>
        <v>6.3862279605719835E-3</v>
      </c>
      <c r="BU222" s="39">
        <f t="shared" si="328"/>
        <v>5.3218566338099869E-4</v>
      </c>
      <c r="BV222" s="39">
        <f t="shared" si="329"/>
        <v>0</v>
      </c>
      <c r="BW222" s="39">
        <f t="shared" si="330"/>
        <v>3.033458281271692E-2</v>
      </c>
      <c r="BX222" s="39">
        <f t="shared" si="331"/>
        <v>3.7252996436669904E-3</v>
      </c>
      <c r="BY222" s="39">
        <f t="shared" si="332"/>
        <v>2.4064047387662548E-3</v>
      </c>
      <c r="BZ222" s="39">
        <f t="shared" si="333"/>
        <v>1.2957563977972141E-3</v>
      </c>
      <c r="CA222" s="39">
        <f t="shared" si="334"/>
        <v>3.5540746911009301E-2</v>
      </c>
      <c r="CB222" s="39">
        <f t="shared" si="335"/>
        <v>9.2554028414086728E-4</v>
      </c>
      <c r="CC222" s="39">
        <f t="shared" si="336"/>
        <v>0</v>
      </c>
      <c r="CD222" s="39">
        <f t="shared" si="337"/>
        <v>2.2212966819380813E-3</v>
      </c>
      <c r="CE222" s="39">
        <f t="shared" si="338"/>
        <v>1.8510805682817345E-4</v>
      </c>
      <c r="CF222" s="39">
        <f t="shared" si="339"/>
        <v>0</v>
      </c>
      <c r="CG222" s="39">
        <f t="shared" si="340"/>
        <v>1.0551159239205887E-2</v>
      </c>
      <c r="CH222" s="39">
        <f t="shared" si="341"/>
        <v>1.2957563977972141E-3</v>
      </c>
      <c r="CI222" s="39">
        <f t="shared" si="342"/>
        <v>2.8576056272849273E-2</v>
      </c>
      <c r="CJ222" s="39">
        <f t="shared" si="343"/>
        <v>1.5387107223841918E-2</v>
      </c>
      <c r="CK222" s="39">
        <f t="shared" si="344"/>
        <v>0.42204636956823544</v>
      </c>
      <c r="CL222" s="39">
        <f t="shared" si="345"/>
        <v>1.0990790874172799E-2</v>
      </c>
      <c r="CM222" s="39">
        <f t="shared" si="346"/>
        <v>0</v>
      </c>
      <c r="CN222" s="39">
        <f t="shared" si="347"/>
        <v>2.6377898098014715E-2</v>
      </c>
      <c r="CO222" s="39">
        <f t="shared" si="348"/>
        <v>2.1981581748345596E-3</v>
      </c>
      <c r="CP222" s="39">
        <f t="shared" si="349"/>
        <v>0</v>
      </c>
      <c r="CQ222" s="39">
        <f t="shared" si="350"/>
        <v>0.12529501596556991</v>
      </c>
      <c r="CR222" s="39">
        <f t="shared" si="351"/>
        <v>1.5387107223841918E-2</v>
      </c>
      <c r="CS222" s="39">
        <f t="shared" si="352"/>
        <v>6.3168124392614187E-3</v>
      </c>
      <c r="CT222" s="39">
        <f t="shared" si="353"/>
        <v>3.4013605442176869E-3</v>
      </c>
      <c r="CU222" s="39">
        <f t="shared" si="354"/>
        <v>9.3294460641399415E-2</v>
      </c>
      <c r="CV222" s="39">
        <f t="shared" si="355"/>
        <v>2.4295432458697765E-3</v>
      </c>
      <c r="CW222" s="39">
        <f t="shared" si="356"/>
        <v>0</v>
      </c>
      <c r="CX222" s="39">
        <f t="shared" si="357"/>
        <v>5.8309037900874635E-3</v>
      </c>
      <c r="CY222" s="39">
        <f t="shared" si="358"/>
        <v>4.8590864917395527E-4</v>
      </c>
      <c r="CZ222" s="39">
        <f t="shared" si="359"/>
        <v>0</v>
      </c>
      <c r="DA222" s="39">
        <f t="shared" si="360"/>
        <v>2.769679300291545E-2</v>
      </c>
      <c r="DB222" s="39">
        <f t="shared" si="361"/>
        <v>3.4013605442176869E-3</v>
      </c>
    </row>
    <row r="223" spans="1:106" ht="12.75" customHeight="1" x14ac:dyDescent="0.3">
      <c r="A223" s="9" t="str">
        <f t="shared" si="362"/>
        <v>03 Baja California Sur75-79 añosMujeres</v>
      </c>
      <c r="B223" s="22" t="s">
        <v>38</v>
      </c>
      <c r="C223" s="22" t="s">
        <v>16</v>
      </c>
      <c r="D223" s="30" t="s">
        <v>90</v>
      </c>
      <c r="E223" s="23">
        <v>4182</v>
      </c>
      <c r="F223" s="23">
        <v>4007</v>
      </c>
      <c r="G223" s="23">
        <v>3975</v>
      </c>
      <c r="H223" s="23">
        <v>28</v>
      </c>
      <c r="I223" s="23">
        <v>4</v>
      </c>
      <c r="J223" s="23">
        <v>173</v>
      </c>
      <c r="K223" s="23">
        <v>142</v>
      </c>
      <c r="L223" s="23">
        <v>20</v>
      </c>
      <c r="M223" s="23">
        <v>11</v>
      </c>
      <c r="N223" s="23">
        <v>2</v>
      </c>
      <c r="O223" s="38">
        <f>+'07'!E222-'05'!J223</f>
        <v>28</v>
      </c>
      <c r="P223" s="38">
        <f t="shared" si="363"/>
        <v>201</v>
      </c>
      <c r="Q223" s="39">
        <f>'07'!F222/'05'!$P223</f>
        <v>4.4776119402985072E-2</v>
      </c>
      <c r="R223" s="39">
        <f>'07'!G222/'05'!$P223</f>
        <v>2.9850746268656716E-2</v>
      </c>
      <c r="S223" s="39">
        <f>'07'!H222/'05'!$P223</f>
        <v>0.70646766169154229</v>
      </c>
      <c r="T223" s="39">
        <f>'07'!I222/'05'!$P223</f>
        <v>2.4875621890547265E-2</v>
      </c>
      <c r="U223" s="39">
        <f>'07'!J222/'05'!$P223</f>
        <v>0</v>
      </c>
      <c r="V223" s="39">
        <f>'07'!K222/'05'!$P223</f>
        <v>4.4776119402985072E-2</v>
      </c>
      <c r="W223" s="39">
        <f>'07'!L222/'05'!$P223</f>
        <v>0</v>
      </c>
      <c r="X223" s="39">
        <f>'07'!M222/'05'!$P223</f>
        <v>0</v>
      </c>
      <c r="Y223" s="39">
        <f>'07'!N222/'05'!$P223</f>
        <v>0.13432835820895522</v>
      </c>
      <c r="Z223" s="39">
        <f>'07'!O222/'05'!$P223</f>
        <v>1.4925373134328358E-2</v>
      </c>
      <c r="AA223" s="44">
        <f t="shared" si="364"/>
        <v>0.89552238805970141</v>
      </c>
      <c r="AB223" s="44">
        <f t="shared" si="365"/>
        <v>0.59701492537313428</v>
      </c>
      <c r="AC223" s="44">
        <f t="shared" si="366"/>
        <v>14.129353233830846</v>
      </c>
      <c r="AD223" s="44">
        <f t="shared" si="367"/>
        <v>0.49751243781094528</v>
      </c>
      <c r="AE223" s="44">
        <f t="shared" si="368"/>
        <v>0</v>
      </c>
      <c r="AF223" s="44">
        <f t="shared" si="369"/>
        <v>0.89552238805970141</v>
      </c>
      <c r="AG223" s="44">
        <f t="shared" si="370"/>
        <v>0</v>
      </c>
      <c r="AH223" s="44">
        <f t="shared" si="371"/>
        <v>0</v>
      </c>
      <c r="AI223" s="44">
        <f t="shared" si="372"/>
        <v>2.6865671641791042</v>
      </c>
      <c r="AJ223" s="44">
        <f t="shared" si="373"/>
        <v>0.29850746268656714</v>
      </c>
      <c r="AK223" s="44">
        <f t="shared" si="374"/>
        <v>0.4925373134328358</v>
      </c>
      <c r="AL223" s="44">
        <f t="shared" si="375"/>
        <v>0.32835820895522388</v>
      </c>
      <c r="AM223" s="44">
        <f t="shared" si="376"/>
        <v>7.7711442786069655</v>
      </c>
      <c r="AN223" s="44">
        <f t="shared" si="377"/>
        <v>0.27363184079601993</v>
      </c>
      <c r="AO223" s="44">
        <f t="shared" si="378"/>
        <v>0</v>
      </c>
      <c r="AP223" s="44">
        <f t="shared" si="379"/>
        <v>0.4925373134328358</v>
      </c>
      <c r="AQ223" s="44">
        <f t="shared" si="380"/>
        <v>0</v>
      </c>
      <c r="AR223" s="44">
        <f t="shared" si="381"/>
        <v>0</v>
      </c>
      <c r="AS223" s="44">
        <f t="shared" si="382"/>
        <v>1.4776119402985075</v>
      </c>
      <c r="AT223" s="44">
        <f t="shared" si="383"/>
        <v>0.16417910447761194</v>
      </c>
      <c r="AU223" s="44">
        <f t="shared" si="384"/>
        <v>6.3582089552238799</v>
      </c>
      <c r="AV223" s="44">
        <f t="shared" si="385"/>
        <v>4.2388059701492535</v>
      </c>
      <c r="AW223" s="44">
        <f t="shared" si="386"/>
        <v>100.31840796019901</v>
      </c>
      <c r="AX223" s="44">
        <f t="shared" si="387"/>
        <v>3.5323383084577116</v>
      </c>
      <c r="AY223" s="44">
        <f t="shared" si="388"/>
        <v>0</v>
      </c>
      <c r="AZ223" s="44">
        <f t="shared" si="389"/>
        <v>6.3582089552238799</v>
      </c>
      <c r="BA223" s="44">
        <f t="shared" si="390"/>
        <v>0</v>
      </c>
      <c r="BB223" s="44">
        <f t="shared" si="391"/>
        <v>0</v>
      </c>
      <c r="BC223" s="44">
        <f t="shared" si="392"/>
        <v>19.074626865671643</v>
      </c>
      <c r="BD223" s="44">
        <f t="shared" si="393"/>
        <v>2.1194029850746268</v>
      </c>
      <c r="BE223" s="44">
        <f t="shared" si="394"/>
        <v>1.2537313432835819</v>
      </c>
      <c r="BF223" s="44">
        <f t="shared" si="395"/>
        <v>0.83582089552238803</v>
      </c>
      <c r="BG223" s="44">
        <f t="shared" si="396"/>
        <v>19.781094527363184</v>
      </c>
      <c r="BH223" s="44">
        <f t="shared" si="397"/>
        <v>0.69651741293532343</v>
      </c>
      <c r="BI223" s="44">
        <f t="shared" si="398"/>
        <v>0</v>
      </c>
      <c r="BJ223" s="44">
        <f t="shared" si="399"/>
        <v>1.2537313432835819</v>
      </c>
      <c r="BK223" s="44">
        <f t="shared" si="400"/>
        <v>0</v>
      </c>
      <c r="BL223" s="44">
        <f t="shared" si="401"/>
        <v>0</v>
      </c>
      <c r="BM223" s="44">
        <f t="shared" si="402"/>
        <v>3.7611940298507465</v>
      </c>
      <c r="BN223" s="44">
        <f t="shared" si="403"/>
        <v>0.41791044776119401</v>
      </c>
      <c r="BO223" s="39">
        <f t="shared" si="404"/>
        <v>4.4553352639786136E-3</v>
      </c>
      <c r="BP223" s="39">
        <f t="shared" si="323"/>
        <v>2.9702235093190762E-3</v>
      </c>
      <c r="BQ223" s="39">
        <f t="shared" si="324"/>
        <v>7.0295289720551477E-2</v>
      </c>
      <c r="BR223" s="39">
        <f t="shared" si="325"/>
        <v>2.475186257765897E-3</v>
      </c>
      <c r="BS223" s="39">
        <f t="shared" si="326"/>
        <v>0</v>
      </c>
      <c r="BT223" s="39">
        <f t="shared" si="327"/>
        <v>4.4553352639786136E-3</v>
      </c>
      <c r="BU223" s="39">
        <f t="shared" si="328"/>
        <v>0</v>
      </c>
      <c r="BV223" s="39">
        <f t="shared" si="329"/>
        <v>0</v>
      </c>
      <c r="BW223" s="39">
        <f t="shared" si="330"/>
        <v>1.3366005791935842E-2</v>
      </c>
      <c r="BX223" s="39">
        <f t="shared" si="331"/>
        <v>1.4851117546595381E-3</v>
      </c>
      <c r="BY223" s="39">
        <f t="shared" si="332"/>
        <v>2.4504343951882376E-3</v>
      </c>
      <c r="BZ223" s="39">
        <f t="shared" si="333"/>
        <v>1.633622930125492E-3</v>
      </c>
      <c r="CA223" s="39">
        <f t="shared" si="334"/>
        <v>3.8662409346303314E-2</v>
      </c>
      <c r="CB223" s="39">
        <f t="shared" si="335"/>
        <v>1.3613524417712434E-3</v>
      </c>
      <c r="CC223" s="39">
        <f t="shared" si="336"/>
        <v>0</v>
      </c>
      <c r="CD223" s="39">
        <f t="shared" si="337"/>
        <v>2.4504343951882376E-3</v>
      </c>
      <c r="CE223" s="39">
        <f t="shared" si="338"/>
        <v>0</v>
      </c>
      <c r="CF223" s="39">
        <f t="shared" si="339"/>
        <v>0</v>
      </c>
      <c r="CG223" s="39">
        <f t="shared" si="340"/>
        <v>7.3513031855647138E-3</v>
      </c>
      <c r="CH223" s="39">
        <f t="shared" si="341"/>
        <v>8.1681146506274599E-4</v>
      </c>
      <c r="CI223" s="39">
        <f t="shared" si="342"/>
        <v>3.1632880374248155E-2</v>
      </c>
      <c r="CJ223" s="39">
        <f t="shared" si="343"/>
        <v>2.1088586916165442E-2</v>
      </c>
      <c r="CK223" s="39">
        <f t="shared" si="344"/>
        <v>0.49909655701591549</v>
      </c>
      <c r="CL223" s="39">
        <f t="shared" si="345"/>
        <v>1.7573822430137869E-2</v>
      </c>
      <c r="CM223" s="39">
        <f t="shared" si="346"/>
        <v>0</v>
      </c>
      <c r="CN223" s="39">
        <f t="shared" si="347"/>
        <v>3.1632880374248155E-2</v>
      </c>
      <c r="CO223" s="39">
        <f t="shared" si="348"/>
        <v>0</v>
      </c>
      <c r="CP223" s="39">
        <f t="shared" si="349"/>
        <v>0</v>
      </c>
      <c r="CQ223" s="39">
        <f t="shared" si="350"/>
        <v>9.4898641122744487E-2</v>
      </c>
      <c r="CR223" s="39">
        <f t="shared" si="351"/>
        <v>1.0544293458082721E-2</v>
      </c>
      <c r="CS223" s="39">
        <f t="shared" si="352"/>
        <v>6.2374693695700593E-3</v>
      </c>
      <c r="CT223" s="39">
        <f t="shared" si="353"/>
        <v>4.1583129130467068E-3</v>
      </c>
      <c r="CU223" s="39">
        <f t="shared" si="354"/>
        <v>9.8413405608772056E-2</v>
      </c>
      <c r="CV223" s="39">
        <f t="shared" si="355"/>
        <v>3.4652607608722558E-3</v>
      </c>
      <c r="CW223" s="39">
        <f t="shared" si="356"/>
        <v>0</v>
      </c>
      <c r="CX223" s="39">
        <f t="shared" si="357"/>
        <v>6.2374693695700593E-3</v>
      </c>
      <c r="CY223" s="39">
        <f t="shared" si="358"/>
        <v>0</v>
      </c>
      <c r="CZ223" s="39">
        <f t="shared" si="359"/>
        <v>0</v>
      </c>
      <c r="DA223" s="39">
        <f t="shared" si="360"/>
        <v>1.8712408108710183E-2</v>
      </c>
      <c r="DB223" s="39">
        <f t="shared" si="361"/>
        <v>2.0791564565233534E-3</v>
      </c>
    </row>
    <row r="224" spans="1:106" ht="12.75" customHeight="1" x14ac:dyDescent="0.3">
      <c r="A224" s="9" t="str">
        <f t="shared" si="362"/>
        <v>03 Baja California Sur80-84 añosMujeres</v>
      </c>
      <c r="B224" s="22" t="s">
        <v>38</v>
      </c>
      <c r="C224" s="22" t="s">
        <v>16</v>
      </c>
      <c r="D224" s="30" t="s">
        <v>91</v>
      </c>
      <c r="E224" s="23">
        <v>2515</v>
      </c>
      <c r="F224" s="23">
        <v>2401</v>
      </c>
      <c r="G224" s="23">
        <v>2385</v>
      </c>
      <c r="H224" s="23">
        <v>14</v>
      </c>
      <c r="I224" s="23">
        <v>2</v>
      </c>
      <c r="J224" s="23">
        <v>114</v>
      </c>
      <c r="K224" s="23">
        <v>99</v>
      </c>
      <c r="L224" s="23">
        <v>10</v>
      </c>
      <c r="M224" s="23">
        <v>5</v>
      </c>
      <c r="N224" s="23">
        <v>0</v>
      </c>
      <c r="O224" s="38">
        <f>+'07'!E223-'05'!J224</f>
        <v>14</v>
      </c>
      <c r="P224" s="38">
        <f t="shared" si="363"/>
        <v>128</v>
      </c>
      <c r="Q224" s="39">
        <f>'07'!F223/'05'!$P224</f>
        <v>2.34375E-2</v>
      </c>
      <c r="R224" s="39">
        <f>'07'!G223/'05'!$P224</f>
        <v>1.5625E-2</v>
      </c>
      <c r="S224" s="39">
        <f>'07'!H223/'05'!$P224</f>
        <v>0.7890625</v>
      </c>
      <c r="T224" s="39">
        <f>'07'!I223/'05'!$P224</f>
        <v>0</v>
      </c>
      <c r="U224" s="39">
        <f>'07'!J223/'05'!$P224</f>
        <v>0</v>
      </c>
      <c r="V224" s="39">
        <f>'07'!K223/'05'!$P224</f>
        <v>2.34375E-2</v>
      </c>
      <c r="W224" s="39">
        <f>'07'!L223/'05'!$P224</f>
        <v>1.5625E-2</v>
      </c>
      <c r="X224" s="39">
        <f>'07'!M223/'05'!$P224</f>
        <v>0</v>
      </c>
      <c r="Y224" s="39">
        <f>'07'!N223/'05'!$P224</f>
        <v>0.1171875</v>
      </c>
      <c r="Z224" s="39">
        <f>'07'!O223/'05'!$P224</f>
        <v>1.5625E-2</v>
      </c>
      <c r="AA224" s="44">
        <f t="shared" si="364"/>
        <v>0.234375</v>
      </c>
      <c r="AB224" s="44">
        <f t="shared" si="365"/>
        <v>0.15625</v>
      </c>
      <c r="AC224" s="44">
        <f t="shared" si="366"/>
        <v>7.890625</v>
      </c>
      <c r="AD224" s="44">
        <f t="shared" si="367"/>
        <v>0</v>
      </c>
      <c r="AE224" s="44">
        <f t="shared" si="368"/>
        <v>0</v>
      </c>
      <c r="AF224" s="44">
        <f t="shared" si="369"/>
        <v>0.234375</v>
      </c>
      <c r="AG224" s="44">
        <f t="shared" si="370"/>
        <v>0.15625</v>
      </c>
      <c r="AH224" s="44">
        <f t="shared" si="371"/>
        <v>0</v>
      </c>
      <c r="AI224" s="44">
        <f t="shared" si="372"/>
        <v>1.171875</v>
      </c>
      <c r="AJ224" s="44">
        <f t="shared" si="373"/>
        <v>0.15625</v>
      </c>
      <c r="AK224" s="44">
        <f t="shared" si="374"/>
        <v>0.1171875</v>
      </c>
      <c r="AL224" s="44">
        <f t="shared" si="375"/>
        <v>7.8125E-2</v>
      </c>
      <c r="AM224" s="44">
        <f t="shared" si="376"/>
        <v>3.9453125</v>
      </c>
      <c r="AN224" s="44">
        <f t="shared" si="377"/>
        <v>0</v>
      </c>
      <c r="AO224" s="44">
        <f t="shared" si="378"/>
        <v>0</v>
      </c>
      <c r="AP224" s="44">
        <f t="shared" si="379"/>
        <v>0.1171875</v>
      </c>
      <c r="AQ224" s="44">
        <f t="shared" si="380"/>
        <v>7.8125E-2</v>
      </c>
      <c r="AR224" s="44">
        <f t="shared" si="381"/>
        <v>0</v>
      </c>
      <c r="AS224" s="44">
        <f t="shared" si="382"/>
        <v>0.5859375</v>
      </c>
      <c r="AT224" s="44">
        <f t="shared" si="383"/>
        <v>7.8125E-2</v>
      </c>
      <c r="AU224" s="44">
        <f t="shared" si="384"/>
        <v>2.3203125</v>
      </c>
      <c r="AV224" s="44">
        <f t="shared" si="385"/>
        <v>1.546875</v>
      </c>
      <c r="AW224" s="44">
        <f t="shared" si="386"/>
        <v>78.1171875</v>
      </c>
      <c r="AX224" s="44">
        <f t="shared" si="387"/>
        <v>0</v>
      </c>
      <c r="AY224" s="44">
        <f t="shared" si="388"/>
        <v>0</v>
      </c>
      <c r="AZ224" s="44">
        <f t="shared" si="389"/>
        <v>2.3203125</v>
      </c>
      <c r="BA224" s="44">
        <f t="shared" si="390"/>
        <v>1.546875</v>
      </c>
      <c r="BB224" s="44">
        <f t="shared" si="391"/>
        <v>0</v>
      </c>
      <c r="BC224" s="44">
        <f t="shared" si="392"/>
        <v>11.6015625</v>
      </c>
      <c r="BD224" s="44">
        <f t="shared" si="393"/>
        <v>1.546875</v>
      </c>
      <c r="BE224" s="44">
        <f t="shared" si="394"/>
        <v>0.328125</v>
      </c>
      <c r="BF224" s="44">
        <f t="shared" si="395"/>
        <v>0.21875</v>
      </c>
      <c r="BG224" s="44">
        <f t="shared" si="396"/>
        <v>11.046875</v>
      </c>
      <c r="BH224" s="44">
        <f t="shared" si="397"/>
        <v>0</v>
      </c>
      <c r="BI224" s="44">
        <f t="shared" si="398"/>
        <v>0</v>
      </c>
      <c r="BJ224" s="44">
        <f t="shared" si="399"/>
        <v>0.328125</v>
      </c>
      <c r="BK224" s="44">
        <f t="shared" si="400"/>
        <v>0.21875</v>
      </c>
      <c r="BL224" s="44">
        <f t="shared" si="401"/>
        <v>0</v>
      </c>
      <c r="BM224" s="44">
        <f t="shared" si="402"/>
        <v>1.640625</v>
      </c>
      <c r="BN224" s="44">
        <f t="shared" si="403"/>
        <v>0.21875</v>
      </c>
      <c r="BO224" s="39">
        <f t="shared" si="404"/>
        <v>1.8310546875E-3</v>
      </c>
      <c r="BP224" s="39">
        <f t="shared" si="323"/>
        <v>1.220703125E-3</v>
      </c>
      <c r="BQ224" s="39">
        <f t="shared" si="324"/>
        <v>6.16455078125E-2</v>
      </c>
      <c r="BR224" s="39">
        <f t="shared" si="325"/>
        <v>0</v>
      </c>
      <c r="BS224" s="39">
        <f t="shared" si="326"/>
        <v>0</v>
      </c>
      <c r="BT224" s="39">
        <f t="shared" si="327"/>
        <v>1.8310546875E-3</v>
      </c>
      <c r="BU224" s="39">
        <f t="shared" si="328"/>
        <v>1.220703125E-3</v>
      </c>
      <c r="BV224" s="39">
        <f t="shared" si="329"/>
        <v>0</v>
      </c>
      <c r="BW224" s="39">
        <f t="shared" si="330"/>
        <v>9.1552734375E-3</v>
      </c>
      <c r="BX224" s="39">
        <f t="shared" si="331"/>
        <v>1.220703125E-3</v>
      </c>
      <c r="BY224" s="39">
        <f t="shared" si="332"/>
        <v>9.1552734375E-4</v>
      </c>
      <c r="BZ224" s="39">
        <f t="shared" si="333"/>
        <v>6.103515625E-4</v>
      </c>
      <c r="CA224" s="39">
        <f t="shared" si="334"/>
        <v>3.082275390625E-2</v>
      </c>
      <c r="CB224" s="39">
        <f t="shared" si="335"/>
        <v>0</v>
      </c>
      <c r="CC224" s="39">
        <f t="shared" si="336"/>
        <v>0</v>
      </c>
      <c r="CD224" s="39">
        <f t="shared" si="337"/>
        <v>9.1552734375E-4</v>
      </c>
      <c r="CE224" s="39">
        <f t="shared" si="338"/>
        <v>6.103515625E-4</v>
      </c>
      <c r="CF224" s="39">
        <f t="shared" si="339"/>
        <v>0</v>
      </c>
      <c r="CG224" s="39">
        <f t="shared" si="340"/>
        <v>4.57763671875E-3</v>
      </c>
      <c r="CH224" s="39">
        <f t="shared" si="341"/>
        <v>6.103515625E-4</v>
      </c>
      <c r="CI224" s="39">
        <f t="shared" si="342"/>
        <v>1.812744140625E-2</v>
      </c>
      <c r="CJ224" s="39">
        <f t="shared" si="343"/>
        <v>1.20849609375E-2</v>
      </c>
      <c r="CK224" s="39">
        <f t="shared" si="344"/>
        <v>0.61029052734375</v>
      </c>
      <c r="CL224" s="39">
        <f t="shared" si="345"/>
        <v>0</v>
      </c>
      <c r="CM224" s="39">
        <f t="shared" si="346"/>
        <v>0</v>
      </c>
      <c r="CN224" s="39">
        <f t="shared" si="347"/>
        <v>1.812744140625E-2</v>
      </c>
      <c r="CO224" s="39">
        <f t="shared" si="348"/>
        <v>1.20849609375E-2</v>
      </c>
      <c r="CP224" s="39">
        <f t="shared" si="349"/>
        <v>0</v>
      </c>
      <c r="CQ224" s="39">
        <f t="shared" si="350"/>
        <v>9.063720703125E-2</v>
      </c>
      <c r="CR224" s="39">
        <f t="shared" si="351"/>
        <v>1.20849609375E-2</v>
      </c>
      <c r="CS224" s="39">
        <f t="shared" si="352"/>
        <v>2.5634765625E-3</v>
      </c>
      <c r="CT224" s="39">
        <f t="shared" si="353"/>
        <v>1.708984375E-3</v>
      </c>
      <c r="CU224" s="39">
        <f t="shared" si="354"/>
        <v>8.63037109375E-2</v>
      </c>
      <c r="CV224" s="39">
        <f t="shared" si="355"/>
        <v>0</v>
      </c>
      <c r="CW224" s="39">
        <f t="shared" si="356"/>
        <v>0</v>
      </c>
      <c r="CX224" s="39">
        <f t="shared" si="357"/>
        <v>2.5634765625E-3</v>
      </c>
      <c r="CY224" s="39">
        <f t="shared" si="358"/>
        <v>1.708984375E-3</v>
      </c>
      <c r="CZ224" s="39">
        <f t="shared" si="359"/>
        <v>0</v>
      </c>
      <c r="DA224" s="39">
        <f t="shared" si="360"/>
        <v>1.28173828125E-2</v>
      </c>
      <c r="DB224" s="39">
        <f t="shared" si="361"/>
        <v>1.708984375E-3</v>
      </c>
    </row>
    <row r="225" spans="1:106" ht="12.75" customHeight="1" x14ac:dyDescent="0.3">
      <c r="A225" s="9" t="str">
        <f t="shared" si="362"/>
        <v>03 Baja California Sur85 años y másMujeres</v>
      </c>
      <c r="B225" s="22" t="s">
        <v>38</v>
      </c>
      <c r="C225" s="22" t="s">
        <v>16</v>
      </c>
      <c r="D225" s="22" t="s">
        <v>92</v>
      </c>
      <c r="E225" s="23">
        <v>2211</v>
      </c>
      <c r="F225" s="23">
        <v>2091</v>
      </c>
      <c r="G225" s="23">
        <v>2077</v>
      </c>
      <c r="H225" s="23">
        <v>12</v>
      </c>
      <c r="I225" s="23">
        <v>2</v>
      </c>
      <c r="J225" s="23">
        <v>119</v>
      </c>
      <c r="K225" s="23">
        <v>110</v>
      </c>
      <c r="L225" s="23">
        <v>6</v>
      </c>
      <c r="M225" s="23">
        <v>3</v>
      </c>
      <c r="N225" s="23">
        <v>1</v>
      </c>
      <c r="O225" s="38">
        <f>+'07'!E224-'05'!J225</f>
        <v>12</v>
      </c>
      <c r="P225" s="38">
        <f t="shared" si="363"/>
        <v>131</v>
      </c>
      <c r="Q225" s="39">
        <f>'07'!F224/'05'!$P225</f>
        <v>1.5267175572519083E-2</v>
      </c>
      <c r="R225" s="39">
        <f>'07'!G224/'05'!$P225</f>
        <v>1.5267175572519083E-2</v>
      </c>
      <c r="S225" s="39">
        <f>'07'!H224/'05'!$P225</f>
        <v>0.79389312977099236</v>
      </c>
      <c r="T225" s="39">
        <f>'07'!I224/'05'!$P225</f>
        <v>7.6335877862595417E-3</v>
      </c>
      <c r="U225" s="39">
        <f>'07'!J224/'05'!$P225</f>
        <v>0</v>
      </c>
      <c r="V225" s="39">
        <f>'07'!K224/'05'!$P225</f>
        <v>4.5801526717557252E-2</v>
      </c>
      <c r="W225" s="39">
        <f>'07'!L224/'05'!$P225</f>
        <v>0</v>
      </c>
      <c r="X225" s="39">
        <f>'07'!M224/'05'!$P225</f>
        <v>0</v>
      </c>
      <c r="Y225" s="39">
        <f>'07'!N224/'05'!$P225</f>
        <v>0.12213740458015267</v>
      </c>
      <c r="Z225" s="39">
        <f>'07'!O224/'05'!$P225</f>
        <v>0</v>
      </c>
      <c r="AA225" s="44">
        <f t="shared" si="364"/>
        <v>9.1603053435114504E-2</v>
      </c>
      <c r="AB225" s="44">
        <f t="shared" si="365"/>
        <v>9.1603053435114504E-2</v>
      </c>
      <c r="AC225" s="44">
        <f t="shared" si="366"/>
        <v>4.7633587786259541</v>
      </c>
      <c r="AD225" s="44">
        <f t="shared" si="367"/>
        <v>4.5801526717557252E-2</v>
      </c>
      <c r="AE225" s="44">
        <f t="shared" si="368"/>
        <v>0</v>
      </c>
      <c r="AF225" s="44">
        <f t="shared" si="369"/>
        <v>0.27480916030534353</v>
      </c>
      <c r="AG225" s="44">
        <f t="shared" si="370"/>
        <v>0</v>
      </c>
      <c r="AH225" s="44">
        <f t="shared" si="371"/>
        <v>0</v>
      </c>
      <c r="AI225" s="44">
        <f t="shared" si="372"/>
        <v>0.73282442748091603</v>
      </c>
      <c r="AJ225" s="44">
        <f t="shared" si="373"/>
        <v>0</v>
      </c>
      <c r="AK225" s="44">
        <f t="shared" si="374"/>
        <v>4.5801526717557252E-2</v>
      </c>
      <c r="AL225" s="44">
        <f t="shared" si="375"/>
        <v>4.5801526717557252E-2</v>
      </c>
      <c r="AM225" s="44">
        <f t="shared" si="376"/>
        <v>2.3816793893129771</v>
      </c>
      <c r="AN225" s="44">
        <f t="shared" si="377"/>
        <v>2.2900763358778626E-2</v>
      </c>
      <c r="AO225" s="44">
        <f t="shared" si="378"/>
        <v>0</v>
      </c>
      <c r="AP225" s="44">
        <f t="shared" si="379"/>
        <v>0.13740458015267176</v>
      </c>
      <c r="AQ225" s="44">
        <f t="shared" si="380"/>
        <v>0</v>
      </c>
      <c r="AR225" s="44">
        <f t="shared" si="381"/>
        <v>0</v>
      </c>
      <c r="AS225" s="44">
        <f t="shared" si="382"/>
        <v>0.36641221374045801</v>
      </c>
      <c r="AT225" s="44">
        <f t="shared" si="383"/>
        <v>0</v>
      </c>
      <c r="AU225" s="44">
        <f t="shared" si="384"/>
        <v>1.6793893129770991</v>
      </c>
      <c r="AV225" s="44">
        <f t="shared" si="385"/>
        <v>1.6793893129770991</v>
      </c>
      <c r="AW225" s="44">
        <f t="shared" si="386"/>
        <v>87.328244274809165</v>
      </c>
      <c r="AX225" s="44">
        <f t="shared" si="387"/>
        <v>0.83969465648854957</v>
      </c>
      <c r="AY225" s="44">
        <f t="shared" si="388"/>
        <v>0</v>
      </c>
      <c r="AZ225" s="44">
        <f t="shared" si="389"/>
        <v>5.0381679389312977</v>
      </c>
      <c r="BA225" s="44">
        <f t="shared" si="390"/>
        <v>0</v>
      </c>
      <c r="BB225" s="44">
        <f t="shared" si="391"/>
        <v>0</v>
      </c>
      <c r="BC225" s="44">
        <f t="shared" si="392"/>
        <v>13.435114503816793</v>
      </c>
      <c r="BD225" s="44">
        <f t="shared" si="393"/>
        <v>0</v>
      </c>
      <c r="BE225" s="44">
        <f t="shared" si="394"/>
        <v>0.18320610687022901</v>
      </c>
      <c r="BF225" s="44">
        <f t="shared" si="395"/>
        <v>0.18320610687022901</v>
      </c>
      <c r="BG225" s="44">
        <f t="shared" si="396"/>
        <v>9.5267175572519083</v>
      </c>
      <c r="BH225" s="44">
        <f t="shared" si="397"/>
        <v>9.1603053435114504E-2</v>
      </c>
      <c r="BI225" s="44">
        <f t="shared" si="398"/>
        <v>0</v>
      </c>
      <c r="BJ225" s="44">
        <f t="shared" si="399"/>
        <v>0.54961832061068705</v>
      </c>
      <c r="BK225" s="44">
        <f t="shared" si="400"/>
        <v>0</v>
      </c>
      <c r="BL225" s="44">
        <f t="shared" si="401"/>
        <v>0</v>
      </c>
      <c r="BM225" s="44">
        <f t="shared" si="402"/>
        <v>1.4656488549618321</v>
      </c>
      <c r="BN225" s="44">
        <f t="shared" si="403"/>
        <v>0</v>
      </c>
      <c r="BO225" s="39">
        <f t="shared" si="404"/>
        <v>6.9925994988637023E-4</v>
      </c>
      <c r="BP225" s="39">
        <f t="shared" si="323"/>
        <v>6.9925994988637023E-4</v>
      </c>
      <c r="BQ225" s="39">
        <f t="shared" si="324"/>
        <v>3.6361517394091256E-2</v>
      </c>
      <c r="BR225" s="39">
        <f t="shared" si="325"/>
        <v>3.4962997494318511E-4</v>
      </c>
      <c r="BS225" s="39">
        <f t="shared" si="326"/>
        <v>0</v>
      </c>
      <c r="BT225" s="39">
        <f t="shared" si="327"/>
        <v>2.097779849659111E-3</v>
      </c>
      <c r="BU225" s="39">
        <f t="shared" si="328"/>
        <v>0</v>
      </c>
      <c r="BV225" s="39">
        <f t="shared" si="329"/>
        <v>0</v>
      </c>
      <c r="BW225" s="39">
        <f t="shared" si="330"/>
        <v>5.5940795990909618E-3</v>
      </c>
      <c r="BX225" s="39">
        <f t="shared" si="331"/>
        <v>0</v>
      </c>
      <c r="BY225" s="39">
        <f t="shared" si="332"/>
        <v>3.4962997494318511E-4</v>
      </c>
      <c r="BZ225" s="39">
        <f t="shared" si="333"/>
        <v>3.4962997494318511E-4</v>
      </c>
      <c r="CA225" s="39">
        <f t="shared" si="334"/>
        <v>1.8180758697045628E-2</v>
      </c>
      <c r="CB225" s="39">
        <f t="shared" si="335"/>
        <v>1.7481498747159256E-4</v>
      </c>
      <c r="CC225" s="39">
        <f t="shared" si="336"/>
        <v>0</v>
      </c>
      <c r="CD225" s="39">
        <f t="shared" si="337"/>
        <v>1.0488899248295555E-3</v>
      </c>
      <c r="CE225" s="39">
        <f t="shared" si="338"/>
        <v>0</v>
      </c>
      <c r="CF225" s="39">
        <f t="shared" si="339"/>
        <v>0</v>
      </c>
      <c r="CG225" s="39">
        <f t="shared" si="340"/>
        <v>2.7970397995454809E-3</v>
      </c>
      <c r="CH225" s="39">
        <f t="shared" si="341"/>
        <v>0</v>
      </c>
      <c r="CI225" s="39">
        <f t="shared" si="342"/>
        <v>1.2819765747916788E-2</v>
      </c>
      <c r="CJ225" s="39">
        <f t="shared" si="343"/>
        <v>1.2819765747916788E-2</v>
      </c>
      <c r="CK225" s="39">
        <f t="shared" si="344"/>
        <v>0.666627818891673</v>
      </c>
      <c r="CL225" s="39">
        <f t="shared" si="345"/>
        <v>6.4098828739583939E-3</v>
      </c>
      <c r="CM225" s="39">
        <f t="shared" si="346"/>
        <v>0</v>
      </c>
      <c r="CN225" s="39">
        <f t="shared" si="347"/>
        <v>3.8459297243750364E-2</v>
      </c>
      <c r="CO225" s="39">
        <f t="shared" si="348"/>
        <v>0</v>
      </c>
      <c r="CP225" s="39">
        <f t="shared" si="349"/>
        <v>0</v>
      </c>
      <c r="CQ225" s="39">
        <f t="shared" si="350"/>
        <v>0.1025581259833343</v>
      </c>
      <c r="CR225" s="39">
        <f t="shared" si="351"/>
        <v>0</v>
      </c>
      <c r="CS225" s="39">
        <f t="shared" si="352"/>
        <v>1.3985198997727405E-3</v>
      </c>
      <c r="CT225" s="39">
        <f t="shared" si="353"/>
        <v>1.3985198997727405E-3</v>
      </c>
      <c r="CU225" s="39">
        <f t="shared" si="354"/>
        <v>7.2723034788182511E-2</v>
      </c>
      <c r="CV225" s="39">
        <f t="shared" si="355"/>
        <v>6.9925994988637023E-4</v>
      </c>
      <c r="CW225" s="39">
        <f t="shared" si="356"/>
        <v>0</v>
      </c>
      <c r="CX225" s="39">
        <f t="shared" si="357"/>
        <v>4.195559699318222E-3</v>
      </c>
      <c r="CY225" s="39">
        <f t="shared" si="358"/>
        <v>0</v>
      </c>
      <c r="CZ225" s="39">
        <f t="shared" si="359"/>
        <v>0</v>
      </c>
      <c r="DA225" s="39">
        <f t="shared" si="360"/>
        <v>1.1188159198181924E-2</v>
      </c>
      <c r="DB225" s="39">
        <f t="shared" si="361"/>
        <v>0</v>
      </c>
    </row>
    <row r="226" spans="1:106" ht="12.75" customHeight="1" x14ac:dyDescent="0.3">
      <c r="A226" s="9" t="str">
        <f t="shared" si="362"/>
        <v>04 CampecheTotalTotal</v>
      </c>
      <c r="B226" s="16" t="s">
        <v>39</v>
      </c>
      <c r="C226" s="16" t="s">
        <v>14</v>
      </c>
      <c r="D226" s="16" t="s">
        <v>14</v>
      </c>
      <c r="E226" s="17">
        <v>845134</v>
      </c>
      <c r="F226" s="17">
        <v>814049</v>
      </c>
      <c r="G226" s="17">
        <v>806261</v>
      </c>
      <c r="H226" s="17">
        <v>7478</v>
      </c>
      <c r="I226" s="17">
        <v>310</v>
      </c>
      <c r="J226" s="17">
        <v>30079</v>
      </c>
      <c r="K226" s="17">
        <v>27860</v>
      </c>
      <c r="L226" s="17">
        <v>993</v>
      </c>
      <c r="M226" s="17">
        <v>1226</v>
      </c>
      <c r="N226" s="17">
        <v>1006</v>
      </c>
      <c r="O226" s="38">
        <f>+'07'!E225-'05'!J226</f>
        <v>7478</v>
      </c>
      <c r="P226" s="38">
        <f t="shared" si="363"/>
        <v>37557</v>
      </c>
      <c r="Q226" s="39">
        <f>'07'!F225/'05'!$P226</f>
        <v>0.16484277231940783</v>
      </c>
      <c r="R226" s="39">
        <f>'07'!G225/'05'!$P226</f>
        <v>0.16172750752190004</v>
      </c>
      <c r="S226" s="39">
        <f>'07'!H225/'05'!$P226</f>
        <v>0.40823281944777273</v>
      </c>
      <c r="T226" s="39">
        <f>'07'!I225/'05'!$P226</f>
        <v>6.4621774902148738E-2</v>
      </c>
      <c r="U226" s="39">
        <f>'07'!J225/'05'!$P226</f>
        <v>7.8227760470751126E-2</v>
      </c>
      <c r="V226" s="39">
        <f>'07'!K225/'05'!$P226</f>
        <v>4.9098703304310778E-2</v>
      </c>
      <c r="W226" s="39">
        <f>'07'!L225/'05'!$P226</f>
        <v>1.4910669116276593E-3</v>
      </c>
      <c r="X226" s="39">
        <f>'07'!M225/'05'!$P226</f>
        <v>2.4496099262454403E-3</v>
      </c>
      <c r="Y226" s="39">
        <f>'07'!N225/'05'!$P226</f>
        <v>5.7619085656468831E-2</v>
      </c>
      <c r="Z226" s="39">
        <f>'07'!O225/'05'!$P226</f>
        <v>1.168889953936683E-2</v>
      </c>
      <c r="AA226" s="44">
        <f t="shared" si="364"/>
        <v>163.68887291317199</v>
      </c>
      <c r="AB226" s="44">
        <f t="shared" si="365"/>
        <v>160.59541496924675</v>
      </c>
      <c r="AC226" s="44">
        <f t="shared" si="366"/>
        <v>405.37518971163831</v>
      </c>
      <c r="AD226" s="44">
        <f t="shared" si="367"/>
        <v>64.169422477833692</v>
      </c>
      <c r="AE226" s="44">
        <f t="shared" si="368"/>
        <v>77.680166147455864</v>
      </c>
      <c r="AF226" s="44">
        <f t="shared" si="369"/>
        <v>48.755012381180606</v>
      </c>
      <c r="AG226" s="44">
        <f t="shared" si="370"/>
        <v>1.4806294432462657</v>
      </c>
      <c r="AH226" s="44">
        <f t="shared" si="371"/>
        <v>2.432462656761722</v>
      </c>
      <c r="AI226" s="44">
        <f t="shared" si="372"/>
        <v>57.215752056873548</v>
      </c>
      <c r="AJ226" s="44">
        <f t="shared" si="373"/>
        <v>11.607077242591261</v>
      </c>
      <c r="AK226" s="44">
        <f t="shared" si="374"/>
        <v>202.09723886359401</v>
      </c>
      <c r="AL226" s="44">
        <f t="shared" si="375"/>
        <v>198.27792422184945</v>
      </c>
      <c r="AM226" s="44">
        <f t="shared" si="376"/>
        <v>500.49343664296936</v>
      </c>
      <c r="AN226" s="44">
        <f t="shared" si="377"/>
        <v>79.226296030034348</v>
      </c>
      <c r="AO226" s="44">
        <f t="shared" si="378"/>
        <v>95.907234337140878</v>
      </c>
      <c r="AP226" s="44">
        <f t="shared" si="379"/>
        <v>60.195010251085016</v>
      </c>
      <c r="AQ226" s="44">
        <f t="shared" si="380"/>
        <v>1.8280480336555103</v>
      </c>
      <c r="AR226" s="44">
        <f t="shared" si="381"/>
        <v>3.0032217695769097</v>
      </c>
      <c r="AS226" s="44">
        <f t="shared" si="382"/>
        <v>70.640999014830783</v>
      </c>
      <c r="AT226" s="44">
        <f t="shared" si="383"/>
        <v>14.330590835263733</v>
      </c>
      <c r="AU226" s="44">
        <f t="shared" si="384"/>
        <v>4592.5196368187026</v>
      </c>
      <c r="AV226" s="44">
        <f t="shared" si="385"/>
        <v>4505.7283595601348</v>
      </c>
      <c r="AW226" s="44">
        <f t="shared" si="386"/>
        <v>11373.366349814949</v>
      </c>
      <c r="AX226" s="44">
        <f t="shared" si="387"/>
        <v>1800.3626487738638</v>
      </c>
      <c r="AY226" s="44">
        <f t="shared" si="388"/>
        <v>2179.4254067151264</v>
      </c>
      <c r="AZ226" s="44">
        <f t="shared" si="389"/>
        <v>1367.8898740580983</v>
      </c>
      <c r="BA226" s="44">
        <f t="shared" si="390"/>
        <v>41.541124157946591</v>
      </c>
      <c r="BB226" s="44">
        <f t="shared" si="391"/>
        <v>68.246132545197966</v>
      </c>
      <c r="BC226" s="44">
        <f t="shared" si="392"/>
        <v>1605.2677263892217</v>
      </c>
      <c r="BD226" s="44">
        <f t="shared" si="393"/>
        <v>325.65274116675988</v>
      </c>
      <c r="BE226" s="44">
        <f t="shared" si="394"/>
        <v>1232.6942514045318</v>
      </c>
      <c r="BF226" s="44">
        <f t="shared" si="395"/>
        <v>1209.3983012487686</v>
      </c>
      <c r="BG226" s="44">
        <f t="shared" si="396"/>
        <v>3052.7650238304445</v>
      </c>
      <c r="BH226" s="44">
        <f t="shared" si="397"/>
        <v>483.24163271826825</v>
      </c>
      <c r="BI226" s="44">
        <f t="shared" si="398"/>
        <v>584.98719280027694</v>
      </c>
      <c r="BJ226" s="44">
        <f t="shared" si="399"/>
        <v>367.16010330963599</v>
      </c>
      <c r="BK226" s="44">
        <f t="shared" si="400"/>
        <v>11.150198365151637</v>
      </c>
      <c r="BL226" s="44">
        <f t="shared" si="401"/>
        <v>18.318183028463402</v>
      </c>
      <c r="BM226" s="44">
        <f t="shared" si="402"/>
        <v>430.87552253907393</v>
      </c>
      <c r="BN226" s="44">
        <f t="shared" si="403"/>
        <v>87.409590755385153</v>
      </c>
      <c r="BO226" s="39">
        <f t="shared" si="404"/>
        <v>4.3584118250438531E-3</v>
      </c>
      <c r="BP226" s="39">
        <f t="shared" si="323"/>
        <v>4.2760448110670916E-3</v>
      </c>
      <c r="BQ226" s="39">
        <f t="shared" si="324"/>
        <v>1.0793598788818018E-2</v>
      </c>
      <c r="BR226" s="39">
        <f t="shared" si="325"/>
        <v>1.708587546338464E-3</v>
      </c>
      <c r="BS226" s="39">
        <f t="shared" si="326"/>
        <v>2.0683272398609011E-3</v>
      </c>
      <c r="BT226" s="39">
        <f t="shared" si="327"/>
        <v>1.2981604595995581E-3</v>
      </c>
      <c r="BU226" s="39">
        <f t="shared" si="328"/>
        <v>3.9423528057253392E-5</v>
      </c>
      <c r="BV226" s="39">
        <f t="shared" si="329"/>
        <v>6.4767224665487709E-5</v>
      </c>
      <c r="BW226" s="39">
        <f t="shared" si="330"/>
        <v>1.5234377627838631E-3</v>
      </c>
      <c r="BX226" s="39">
        <f t="shared" si="331"/>
        <v>3.0905230030596855E-4</v>
      </c>
      <c r="BY226" s="39">
        <f t="shared" si="332"/>
        <v>5.3810804607288655E-3</v>
      </c>
      <c r="BZ226" s="39">
        <f t="shared" si="333"/>
        <v>5.2793866448824309E-3</v>
      </c>
      <c r="CA226" s="39">
        <f t="shared" si="334"/>
        <v>1.3326235765449033E-2</v>
      </c>
      <c r="CB226" s="39">
        <f t="shared" si="335"/>
        <v>2.1094947953786071E-3</v>
      </c>
      <c r="CC226" s="39">
        <f t="shared" si="336"/>
        <v>2.5536447090326935E-3</v>
      </c>
      <c r="CD226" s="39">
        <f t="shared" si="337"/>
        <v>1.6027640719728684E-3</v>
      </c>
      <c r="CE226" s="39">
        <f t="shared" si="338"/>
        <v>4.8673963140173877E-5</v>
      </c>
      <c r="CF226" s="39">
        <f t="shared" si="339"/>
        <v>7.996436801599994E-5</v>
      </c>
      <c r="CG226" s="39">
        <f t="shared" si="340"/>
        <v>1.8809010042024333E-3</v>
      </c>
      <c r="CH226" s="39">
        <f t="shared" si="341"/>
        <v>3.8156910390243451E-4</v>
      </c>
      <c r="CI226" s="39">
        <f t="shared" si="342"/>
        <v>0.12228132270465433</v>
      </c>
      <c r="CJ226" s="39">
        <f t="shared" si="343"/>
        <v>0.11997040124504446</v>
      </c>
      <c r="CK226" s="39">
        <f t="shared" si="344"/>
        <v>0.30282946853622356</v>
      </c>
      <c r="CL226" s="39">
        <f t="shared" si="345"/>
        <v>4.7936806687804243E-2</v>
      </c>
      <c r="CM226" s="39">
        <f t="shared" si="346"/>
        <v>5.8029805541313907E-2</v>
      </c>
      <c r="CN226" s="39">
        <f t="shared" si="347"/>
        <v>3.6421702320688504E-2</v>
      </c>
      <c r="CO226" s="39">
        <f t="shared" si="348"/>
        <v>1.106082066138046E-3</v>
      </c>
      <c r="CP226" s="39">
        <f t="shared" si="349"/>
        <v>1.8171348229410753E-3</v>
      </c>
      <c r="CQ226" s="39">
        <f t="shared" si="350"/>
        <v>4.274217127004877E-2</v>
      </c>
      <c r="CR226" s="39">
        <f t="shared" si="351"/>
        <v>8.6708933399036094E-3</v>
      </c>
      <c r="CS226" s="39">
        <f t="shared" si="352"/>
        <v>3.28219573289808E-2</v>
      </c>
      <c r="CT226" s="39">
        <f t="shared" si="353"/>
        <v>3.2201674820906051E-2</v>
      </c>
      <c r="CU226" s="39">
        <f t="shared" si="354"/>
        <v>8.1283516357282121E-2</v>
      </c>
      <c r="CV226" s="39">
        <f t="shared" si="355"/>
        <v>1.2866885872627427E-2</v>
      </c>
      <c r="CW226" s="39">
        <f t="shared" si="356"/>
        <v>1.5575982980543626E-2</v>
      </c>
      <c r="CX226" s="39">
        <f t="shared" si="357"/>
        <v>9.7760764520498436E-3</v>
      </c>
      <c r="CY226" s="39">
        <f t="shared" si="358"/>
        <v>2.9688735429218621E-4</v>
      </c>
      <c r="CZ226" s="39">
        <f t="shared" si="359"/>
        <v>4.8774351062287727E-4</v>
      </c>
      <c r="DA226" s="39">
        <f t="shared" si="360"/>
        <v>1.1472575619433765E-2</v>
      </c>
      <c r="DB226" s="39">
        <f t="shared" si="361"/>
        <v>2.3273847952548169E-3</v>
      </c>
    </row>
    <row r="227" spans="1:106" ht="12.75" customHeight="1" x14ac:dyDescent="0.3">
      <c r="A227" s="9" t="str">
        <f t="shared" si="362"/>
        <v>04 Campeche05-09 añosTotal</v>
      </c>
      <c r="B227" s="18" t="s">
        <v>39</v>
      </c>
      <c r="C227" s="18" t="s">
        <v>14</v>
      </c>
      <c r="D227" s="29" t="s">
        <v>76</v>
      </c>
      <c r="E227" s="19">
        <v>82015</v>
      </c>
      <c r="F227" s="19">
        <v>78906</v>
      </c>
      <c r="G227" s="19">
        <v>78248</v>
      </c>
      <c r="H227" s="19">
        <v>631</v>
      </c>
      <c r="I227" s="19">
        <v>27</v>
      </c>
      <c r="J227" s="19">
        <v>3061</v>
      </c>
      <c r="K227" s="19">
        <v>2874</v>
      </c>
      <c r="L227" s="19">
        <v>73</v>
      </c>
      <c r="M227" s="19">
        <v>114</v>
      </c>
      <c r="N227" s="19">
        <v>48</v>
      </c>
      <c r="O227" s="38">
        <f>+'07'!E226-'05'!J227</f>
        <v>631</v>
      </c>
      <c r="P227" s="38">
        <f t="shared" si="363"/>
        <v>3692</v>
      </c>
      <c r="Q227" s="39">
        <f>'07'!F226/'05'!$P227</f>
        <v>0</v>
      </c>
      <c r="R227" s="39">
        <f>'07'!G226/'05'!$P227</f>
        <v>0</v>
      </c>
      <c r="S227" s="39">
        <f>'07'!H226/'05'!$P227</f>
        <v>0.78954496208017333</v>
      </c>
      <c r="T227" s="39">
        <f>'07'!I226/'05'!$P227</f>
        <v>0</v>
      </c>
      <c r="U227" s="39">
        <f>'07'!J226/'05'!$P227</f>
        <v>7.3943661971830985E-2</v>
      </c>
      <c r="V227" s="39">
        <f>'07'!K226/'05'!$P227</f>
        <v>5.4983748645720476E-2</v>
      </c>
      <c r="W227" s="39">
        <f>'07'!L226/'05'!$P227</f>
        <v>1.895991332611051E-3</v>
      </c>
      <c r="X227" s="39">
        <f>'07'!M226/'05'!$P227</f>
        <v>0</v>
      </c>
      <c r="Y227" s="39">
        <f>'07'!N226/'05'!$P227</f>
        <v>7.0964247020585056E-2</v>
      </c>
      <c r="Z227" s="39">
        <f>'07'!O226/'05'!$P227</f>
        <v>8.6673889490790895E-3</v>
      </c>
      <c r="AA227" s="44">
        <f t="shared" si="364"/>
        <v>0</v>
      </c>
      <c r="AB227" s="44">
        <f t="shared" si="365"/>
        <v>0</v>
      </c>
      <c r="AC227" s="44">
        <f t="shared" si="366"/>
        <v>57.636782231852656</v>
      </c>
      <c r="AD227" s="44">
        <f t="shared" si="367"/>
        <v>0</v>
      </c>
      <c r="AE227" s="44">
        <f t="shared" si="368"/>
        <v>5.397887323943662</v>
      </c>
      <c r="AF227" s="44">
        <f t="shared" si="369"/>
        <v>4.0138136511375944</v>
      </c>
      <c r="AG227" s="44">
        <f t="shared" si="370"/>
        <v>0.13840736728060671</v>
      </c>
      <c r="AH227" s="44">
        <f t="shared" si="371"/>
        <v>0</v>
      </c>
      <c r="AI227" s="44">
        <f t="shared" si="372"/>
        <v>5.180390032502709</v>
      </c>
      <c r="AJ227" s="44">
        <f t="shared" si="373"/>
        <v>0.63271939328277349</v>
      </c>
      <c r="AK227" s="44">
        <f t="shared" si="374"/>
        <v>0</v>
      </c>
      <c r="AL227" s="44">
        <f t="shared" si="375"/>
        <v>0</v>
      </c>
      <c r="AM227" s="44">
        <f t="shared" si="376"/>
        <v>90.008125677139759</v>
      </c>
      <c r="AN227" s="44">
        <f t="shared" si="377"/>
        <v>0</v>
      </c>
      <c r="AO227" s="44">
        <f t="shared" si="378"/>
        <v>8.429577464788732</v>
      </c>
      <c r="AP227" s="44">
        <f t="shared" si="379"/>
        <v>6.2681473456121344</v>
      </c>
      <c r="AQ227" s="44">
        <f t="shared" si="380"/>
        <v>0.21614301191765981</v>
      </c>
      <c r="AR227" s="44">
        <f t="shared" si="381"/>
        <v>0</v>
      </c>
      <c r="AS227" s="44">
        <f t="shared" si="382"/>
        <v>8.0899241603466958</v>
      </c>
      <c r="AT227" s="44">
        <f t="shared" si="383"/>
        <v>0.98808234019501617</v>
      </c>
      <c r="AU227" s="44">
        <f t="shared" si="384"/>
        <v>0</v>
      </c>
      <c r="AV227" s="44">
        <f t="shared" si="385"/>
        <v>0</v>
      </c>
      <c r="AW227" s="44">
        <f t="shared" si="386"/>
        <v>2269.152221018418</v>
      </c>
      <c r="AX227" s="44">
        <f t="shared" si="387"/>
        <v>0</v>
      </c>
      <c r="AY227" s="44">
        <f t="shared" si="388"/>
        <v>212.51408450704224</v>
      </c>
      <c r="AZ227" s="44">
        <f t="shared" si="389"/>
        <v>158.02329360780064</v>
      </c>
      <c r="BA227" s="44">
        <f t="shared" si="390"/>
        <v>5.4490790899241608</v>
      </c>
      <c r="BB227" s="44">
        <f t="shared" si="391"/>
        <v>0</v>
      </c>
      <c r="BC227" s="44">
        <f t="shared" si="392"/>
        <v>203.95124593716145</v>
      </c>
      <c r="BD227" s="44">
        <f t="shared" si="393"/>
        <v>24.910075839653302</v>
      </c>
      <c r="BE227" s="44">
        <f t="shared" si="394"/>
        <v>0</v>
      </c>
      <c r="BF227" s="44">
        <f t="shared" si="395"/>
        <v>0</v>
      </c>
      <c r="BG227" s="44">
        <f t="shared" si="396"/>
        <v>498.20287107258935</v>
      </c>
      <c r="BH227" s="44">
        <f t="shared" si="397"/>
        <v>0</v>
      </c>
      <c r="BI227" s="44">
        <f t="shared" si="398"/>
        <v>46.658450704225352</v>
      </c>
      <c r="BJ227" s="44">
        <f t="shared" si="399"/>
        <v>34.694745395449623</v>
      </c>
      <c r="BK227" s="44">
        <f t="shared" si="400"/>
        <v>1.1963705308775732</v>
      </c>
      <c r="BL227" s="44">
        <f t="shared" si="401"/>
        <v>0</v>
      </c>
      <c r="BM227" s="44">
        <f t="shared" si="402"/>
        <v>44.778439869989171</v>
      </c>
      <c r="BN227" s="44">
        <f t="shared" si="403"/>
        <v>5.4691224268689052</v>
      </c>
      <c r="BO227" s="39">
        <f t="shared" si="404"/>
        <v>0</v>
      </c>
      <c r="BP227" s="39">
        <f t="shared" si="323"/>
        <v>0</v>
      </c>
      <c r="BQ227" s="39">
        <f t="shared" si="324"/>
        <v>1.561126279302618E-2</v>
      </c>
      <c r="BR227" s="39">
        <f t="shared" si="325"/>
        <v>0</v>
      </c>
      <c r="BS227" s="39">
        <f t="shared" si="326"/>
        <v>1.4620496543726062E-3</v>
      </c>
      <c r="BT227" s="39">
        <f t="shared" si="327"/>
        <v>1.0871651276103994E-3</v>
      </c>
      <c r="BU227" s="39">
        <f t="shared" si="328"/>
        <v>3.748845267622067E-5</v>
      </c>
      <c r="BV227" s="39">
        <f t="shared" si="329"/>
        <v>0</v>
      </c>
      <c r="BW227" s="39">
        <f t="shared" si="330"/>
        <v>1.4031392287385453E-3</v>
      </c>
      <c r="BX227" s="39">
        <f t="shared" si="331"/>
        <v>1.7137578366272304E-4</v>
      </c>
      <c r="BY227" s="39">
        <f t="shared" si="332"/>
        <v>0</v>
      </c>
      <c r="BZ227" s="39">
        <f t="shared" si="333"/>
        <v>0</v>
      </c>
      <c r="CA227" s="39">
        <f t="shared" si="334"/>
        <v>2.4379232306917596E-2</v>
      </c>
      <c r="CB227" s="39">
        <f t="shared" si="335"/>
        <v>0</v>
      </c>
      <c r="CC227" s="39">
        <f t="shared" si="336"/>
        <v>2.2832008301161247E-3</v>
      </c>
      <c r="CD227" s="39">
        <f t="shared" si="337"/>
        <v>1.697764719829939E-3</v>
      </c>
      <c r="CE227" s="39">
        <f t="shared" si="338"/>
        <v>5.8543611028618583E-5</v>
      </c>
      <c r="CF227" s="39">
        <f t="shared" si="339"/>
        <v>0</v>
      </c>
      <c r="CG227" s="39">
        <f t="shared" si="340"/>
        <v>2.1912037270711529E-3</v>
      </c>
      <c r="CH227" s="39">
        <f t="shared" si="341"/>
        <v>2.6762793613082779E-4</v>
      </c>
      <c r="CI227" s="39">
        <f t="shared" si="342"/>
        <v>0</v>
      </c>
      <c r="CJ227" s="39">
        <f t="shared" si="343"/>
        <v>0</v>
      </c>
      <c r="CK227" s="39">
        <f t="shared" si="344"/>
        <v>0.6146132776322909</v>
      </c>
      <c r="CL227" s="39">
        <f t="shared" si="345"/>
        <v>0</v>
      </c>
      <c r="CM227" s="39">
        <f t="shared" si="346"/>
        <v>5.7560694611874928E-2</v>
      </c>
      <c r="CN227" s="39">
        <f t="shared" si="347"/>
        <v>4.2801542147291614E-2</v>
      </c>
      <c r="CO227" s="39">
        <f t="shared" si="348"/>
        <v>1.4759152464583318E-3</v>
      </c>
      <c r="CP227" s="39">
        <f t="shared" si="349"/>
        <v>0</v>
      </c>
      <c r="CQ227" s="39">
        <f t="shared" si="350"/>
        <v>5.5241399224583272E-2</v>
      </c>
      <c r="CR227" s="39">
        <f t="shared" si="351"/>
        <v>6.7470411266666586E-3</v>
      </c>
      <c r="CS227" s="39">
        <f t="shared" si="352"/>
        <v>0</v>
      </c>
      <c r="CT227" s="39">
        <f t="shared" si="353"/>
        <v>0</v>
      </c>
      <c r="CU227" s="39">
        <f t="shared" si="354"/>
        <v>0.13494118934793861</v>
      </c>
      <c r="CV227" s="39">
        <f t="shared" si="355"/>
        <v>0</v>
      </c>
      <c r="CW227" s="39">
        <f t="shared" si="356"/>
        <v>1.2637716875467322E-2</v>
      </c>
      <c r="CX227" s="39">
        <f t="shared" si="357"/>
        <v>9.3972766509885213E-3</v>
      </c>
      <c r="CY227" s="39">
        <f t="shared" si="358"/>
        <v>3.2404402244788004E-4</v>
      </c>
      <c r="CZ227" s="39">
        <f t="shared" si="359"/>
        <v>0</v>
      </c>
      <c r="DA227" s="39">
        <f t="shared" si="360"/>
        <v>1.2128504840192083E-2</v>
      </c>
      <c r="DB227" s="39">
        <f t="shared" si="361"/>
        <v>1.4813441026188801E-3</v>
      </c>
    </row>
    <row r="228" spans="1:106" ht="12.75" customHeight="1" x14ac:dyDescent="0.3">
      <c r="A228" s="9" t="str">
        <f t="shared" si="362"/>
        <v>04 Campeche10-14 añosTotal</v>
      </c>
      <c r="B228" s="18" t="s">
        <v>39</v>
      </c>
      <c r="C228" s="18" t="s">
        <v>14</v>
      </c>
      <c r="D228" s="29" t="s">
        <v>77</v>
      </c>
      <c r="E228" s="19">
        <v>80168</v>
      </c>
      <c r="F228" s="19">
        <v>77501</v>
      </c>
      <c r="G228" s="19">
        <v>76884</v>
      </c>
      <c r="H228" s="19">
        <v>596</v>
      </c>
      <c r="I228" s="19">
        <v>21</v>
      </c>
      <c r="J228" s="19">
        <v>2648</v>
      </c>
      <c r="K228" s="19">
        <v>2480</v>
      </c>
      <c r="L228" s="19">
        <v>61</v>
      </c>
      <c r="M228" s="19">
        <v>107</v>
      </c>
      <c r="N228" s="19">
        <v>19</v>
      </c>
      <c r="O228" s="38">
        <f>+'07'!E227-'05'!J228</f>
        <v>596</v>
      </c>
      <c r="P228" s="38">
        <f t="shared" si="363"/>
        <v>3244</v>
      </c>
      <c r="Q228" s="39">
        <f>'07'!F227/'05'!$P228</f>
        <v>1.3563501849568433E-2</v>
      </c>
      <c r="R228" s="39">
        <f>'07'!G227/'05'!$P228</f>
        <v>1.4180024660912454E-2</v>
      </c>
      <c r="S228" s="39">
        <f>'07'!H227/'05'!$P228</f>
        <v>0.72441430332922319</v>
      </c>
      <c r="T228" s="39">
        <f>'07'!I227/'05'!$P228</f>
        <v>3.6991368680641184E-3</v>
      </c>
      <c r="U228" s="39">
        <f>'07'!J227/'05'!$P228</f>
        <v>0.10542540073982737</v>
      </c>
      <c r="V228" s="39">
        <f>'07'!K227/'05'!$P228</f>
        <v>6.7509247842170161E-2</v>
      </c>
      <c r="W228" s="39">
        <f>'07'!L227/'05'!$P228</f>
        <v>2.7743526510480886E-3</v>
      </c>
      <c r="X228" s="39">
        <f>'07'!M227/'05'!$P228</f>
        <v>0</v>
      </c>
      <c r="Y228" s="39">
        <f>'07'!N227/'05'!$P228</f>
        <v>5.7644882860665846E-2</v>
      </c>
      <c r="Z228" s="39">
        <f>'07'!O227/'05'!$P228</f>
        <v>1.0789149198520346E-2</v>
      </c>
      <c r="AA228" s="44">
        <f t="shared" si="364"/>
        <v>0.82737361282367439</v>
      </c>
      <c r="AB228" s="44">
        <f t="shared" si="365"/>
        <v>0.86498150431565968</v>
      </c>
      <c r="AC228" s="44">
        <f t="shared" si="366"/>
        <v>44.189272503082613</v>
      </c>
      <c r="AD228" s="44">
        <f t="shared" si="367"/>
        <v>0.22564734895191121</v>
      </c>
      <c r="AE228" s="44">
        <f t="shared" si="368"/>
        <v>6.4309494451294693</v>
      </c>
      <c r="AF228" s="44">
        <f t="shared" si="369"/>
        <v>4.1180641183723798</v>
      </c>
      <c r="AG228" s="44">
        <f t="shared" si="370"/>
        <v>0.16923551171393342</v>
      </c>
      <c r="AH228" s="44">
        <f t="shared" si="371"/>
        <v>0</v>
      </c>
      <c r="AI228" s="44">
        <f t="shared" si="372"/>
        <v>3.5163378545006165</v>
      </c>
      <c r="AJ228" s="44">
        <f t="shared" si="373"/>
        <v>0.65813810110974114</v>
      </c>
      <c r="AK228" s="44">
        <f t="shared" si="374"/>
        <v>1.4512946979038224</v>
      </c>
      <c r="AL228" s="44">
        <f t="shared" si="375"/>
        <v>1.5172626387176327</v>
      </c>
      <c r="AM228" s="44">
        <f t="shared" si="376"/>
        <v>77.512330456226877</v>
      </c>
      <c r="AN228" s="44">
        <f t="shared" si="377"/>
        <v>0.39580764488286069</v>
      </c>
      <c r="AO228" s="44">
        <f t="shared" si="378"/>
        <v>11.280517879161529</v>
      </c>
      <c r="AP228" s="44">
        <f t="shared" si="379"/>
        <v>7.2234895191122073</v>
      </c>
      <c r="AQ228" s="44">
        <f t="shared" si="380"/>
        <v>0.29685573366214546</v>
      </c>
      <c r="AR228" s="44">
        <f t="shared" si="381"/>
        <v>0</v>
      </c>
      <c r="AS228" s="44">
        <f t="shared" si="382"/>
        <v>6.1680024660912451</v>
      </c>
      <c r="AT228" s="44">
        <f t="shared" si="383"/>
        <v>1.154438964241677</v>
      </c>
      <c r="AU228" s="44">
        <f t="shared" si="384"/>
        <v>33.637484586929716</v>
      </c>
      <c r="AV228" s="44">
        <f t="shared" si="385"/>
        <v>35.166461159062884</v>
      </c>
      <c r="AW228" s="44">
        <f t="shared" si="386"/>
        <v>1796.5474722564736</v>
      </c>
      <c r="AX228" s="44">
        <f t="shared" si="387"/>
        <v>9.1738594327990128</v>
      </c>
      <c r="AY228" s="44">
        <f t="shared" si="388"/>
        <v>261.45499383477187</v>
      </c>
      <c r="AZ228" s="44">
        <f t="shared" si="389"/>
        <v>167.42293464858199</v>
      </c>
      <c r="BA228" s="44">
        <f t="shared" si="390"/>
        <v>6.8803945745992596</v>
      </c>
      <c r="BB228" s="44">
        <f t="shared" si="391"/>
        <v>0</v>
      </c>
      <c r="BC228" s="44">
        <f t="shared" si="392"/>
        <v>142.9593094944513</v>
      </c>
      <c r="BD228" s="44">
        <f t="shared" si="393"/>
        <v>26.757090012330458</v>
      </c>
      <c r="BE228" s="44">
        <f t="shared" si="394"/>
        <v>8.0838471023427871</v>
      </c>
      <c r="BF228" s="44">
        <f t="shared" si="395"/>
        <v>8.4512946979038226</v>
      </c>
      <c r="BG228" s="44">
        <f t="shared" si="396"/>
        <v>431.75092478421703</v>
      </c>
      <c r="BH228" s="44">
        <f t="shared" si="397"/>
        <v>2.2046855733662145</v>
      </c>
      <c r="BI228" s="44">
        <f t="shared" si="398"/>
        <v>62.833538840937109</v>
      </c>
      <c r="BJ228" s="44">
        <f t="shared" si="399"/>
        <v>40.23551171393342</v>
      </c>
      <c r="BK228" s="44">
        <f t="shared" si="400"/>
        <v>1.6535141800246609</v>
      </c>
      <c r="BL228" s="44">
        <f t="shared" si="401"/>
        <v>0</v>
      </c>
      <c r="BM228" s="44">
        <f t="shared" si="402"/>
        <v>34.356350184956845</v>
      </c>
      <c r="BN228" s="44">
        <f t="shared" si="403"/>
        <v>6.4303329223181258</v>
      </c>
      <c r="BO228" s="39">
        <f t="shared" si="404"/>
        <v>2.550473529049551E-4</v>
      </c>
      <c r="BP228" s="39">
        <f t="shared" si="323"/>
        <v>2.6664041440063491E-4</v>
      </c>
      <c r="BQ228" s="39">
        <f t="shared" si="324"/>
        <v>1.362184725742374E-2</v>
      </c>
      <c r="BR228" s="39">
        <f t="shared" si="325"/>
        <v>6.9558368974078667E-5</v>
      </c>
      <c r="BS228" s="39">
        <f t="shared" si="326"/>
        <v>1.982413515761242E-3</v>
      </c>
      <c r="BT228" s="39">
        <f t="shared" si="327"/>
        <v>1.2694402337769359E-3</v>
      </c>
      <c r="BU228" s="39">
        <f t="shared" si="328"/>
        <v>5.2168776730559007E-5</v>
      </c>
      <c r="BV228" s="39">
        <f t="shared" si="329"/>
        <v>0</v>
      </c>
      <c r="BW228" s="39">
        <f t="shared" si="330"/>
        <v>1.0839512498460593E-3</v>
      </c>
      <c r="BX228" s="39">
        <f t="shared" si="331"/>
        <v>2.0287857617439615E-4</v>
      </c>
      <c r="BY228" s="39">
        <f t="shared" si="332"/>
        <v>4.473781436201672E-4</v>
      </c>
      <c r="BZ228" s="39">
        <f t="shared" si="333"/>
        <v>4.6771351378472031E-4</v>
      </c>
      <c r="CA228" s="39">
        <f t="shared" si="334"/>
        <v>2.3894059943349838E-2</v>
      </c>
      <c r="CB228" s="39">
        <f t="shared" si="335"/>
        <v>1.2201222098731834E-4</v>
      </c>
      <c r="CC228" s="39">
        <f t="shared" si="336"/>
        <v>3.4773482981385723E-3</v>
      </c>
      <c r="CD228" s="39">
        <f t="shared" si="337"/>
        <v>2.2267230330185596E-3</v>
      </c>
      <c r="CE228" s="39">
        <f t="shared" si="338"/>
        <v>9.1509165740488737E-5</v>
      </c>
      <c r="CF228" s="39">
        <f t="shared" si="339"/>
        <v>0</v>
      </c>
      <c r="CG228" s="39">
        <f t="shared" si="340"/>
        <v>1.9013571103857106E-3</v>
      </c>
      <c r="CH228" s="39">
        <f t="shared" si="341"/>
        <v>3.5586897787967851E-4</v>
      </c>
      <c r="CI228" s="39">
        <f t="shared" si="342"/>
        <v>1.036913828203752E-2</v>
      </c>
      <c r="CJ228" s="39">
        <f t="shared" si="343"/>
        <v>1.0840462749402861E-2</v>
      </c>
      <c r="CK228" s="39">
        <f t="shared" si="344"/>
        <v>0.55380624915427668</v>
      </c>
      <c r="CL228" s="39">
        <f t="shared" si="345"/>
        <v>2.8279468041920506E-3</v>
      </c>
      <c r="CM228" s="39">
        <f t="shared" si="346"/>
        <v>8.0596483919473452E-2</v>
      </c>
      <c r="CN228" s="39">
        <f t="shared" si="347"/>
        <v>5.161002917650493E-2</v>
      </c>
      <c r="CO228" s="39">
        <f t="shared" si="348"/>
        <v>2.1209601031440383E-3</v>
      </c>
      <c r="CP228" s="39">
        <f t="shared" si="349"/>
        <v>0</v>
      </c>
      <c r="CQ228" s="39">
        <f t="shared" si="350"/>
        <v>4.4068837698659463E-2</v>
      </c>
      <c r="CR228" s="39">
        <f t="shared" si="351"/>
        <v>8.2481781788934835E-3</v>
      </c>
      <c r="CS228" s="39">
        <f t="shared" si="352"/>
        <v>2.4919380710057915E-3</v>
      </c>
      <c r="CT228" s="39">
        <f t="shared" si="353"/>
        <v>2.6052079833242363E-3</v>
      </c>
      <c r="CU228" s="39">
        <f t="shared" si="354"/>
        <v>0.13309214697417293</v>
      </c>
      <c r="CV228" s="39">
        <f t="shared" si="355"/>
        <v>6.7961947391067027E-4</v>
      </c>
      <c r="CW228" s="39">
        <f t="shared" si="356"/>
        <v>1.9369155006454104E-2</v>
      </c>
      <c r="CX228" s="39">
        <f t="shared" si="357"/>
        <v>1.2403055398869735E-2</v>
      </c>
      <c r="CY228" s="39">
        <f t="shared" si="358"/>
        <v>5.0971460543300276E-4</v>
      </c>
      <c r="CZ228" s="39">
        <f t="shared" si="359"/>
        <v>0</v>
      </c>
      <c r="DA228" s="39">
        <f t="shared" si="360"/>
        <v>1.0590736801774614E-2</v>
      </c>
      <c r="DB228" s="39">
        <f t="shared" si="361"/>
        <v>1.9822234655727886E-3</v>
      </c>
    </row>
    <row r="229" spans="1:106" ht="12.75" customHeight="1" x14ac:dyDescent="0.3">
      <c r="A229" s="9" t="str">
        <f t="shared" si="362"/>
        <v>04 Campeche15-19 añosTotal</v>
      </c>
      <c r="B229" s="18" t="s">
        <v>39</v>
      </c>
      <c r="C229" s="18" t="s">
        <v>14</v>
      </c>
      <c r="D229" s="29" t="s">
        <v>78</v>
      </c>
      <c r="E229" s="19">
        <v>76140</v>
      </c>
      <c r="F229" s="19">
        <v>73451</v>
      </c>
      <c r="G229" s="19">
        <v>72687</v>
      </c>
      <c r="H229" s="19">
        <v>752</v>
      </c>
      <c r="I229" s="19">
        <v>12</v>
      </c>
      <c r="J229" s="19">
        <v>2652</v>
      </c>
      <c r="K229" s="19">
        <v>2513</v>
      </c>
      <c r="L229" s="19">
        <v>40</v>
      </c>
      <c r="M229" s="19">
        <v>99</v>
      </c>
      <c r="N229" s="19">
        <v>37</v>
      </c>
      <c r="O229" s="38">
        <f>+'07'!E228-'05'!J229</f>
        <v>752</v>
      </c>
      <c r="P229" s="38">
        <f t="shared" si="363"/>
        <v>3404</v>
      </c>
      <c r="Q229" s="39">
        <f>'07'!F228/'05'!$P229</f>
        <v>9.5182138660399526E-2</v>
      </c>
      <c r="R229" s="39">
        <f>'07'!G228/'05'!$P229</f>
        <v>3.3490011750881316E-2</v>
      </c>
      <c r="S229" s="39">
        <f>'07'!H228/'05'!$P229</f>
        <v>0.47062279670975321</v>
      </c>
      <c r="T229" s="39">
        <f>'07'!I228/'05'!$P229</f>
        <v>6.5804935370152765E-2</v>
      </c>
      <c r="U229" s="39">
        <f>'07'!J228/'05'!$P229</f>
        <v>0.23766157461809637</v>
      </c>
      <c r="V229" s="39">
        <f>'07'!K228/'05'!$P229</f>
        <v>5.3760282021151587E-2</v>
      </c>
      <c r="W229" s="39">
        <f>'07'!L228/'05'!$P229</f>
        <v>1.7626321974148062E-3</v>
      </c>
      <c r="X229" s="39">
        <f>'07'!M228/'05'!$P229</f>
        <v>0</v>
      </c>
      <c r="Y229" s="39">
        <f>'07'!N228/'05'!$P229</f>
        <v>3.4958871915393652E-2</v>
      </c>
      <c r="Z229" s="39">
        <f>'07'!O228/'05'!$P229</f>
        <v>6.7567567567567571E-3</v>
      </c>
      <c r="AA229" s="44">
        <f t="shared" si="364"/>
        <v>3.8072855464159812</v>
      </c>
      <c r="AB229" s="44">
        <f t="shared" si="365"/>
        <v>1.3396004700352526</v>
      </c>
      <c r="AC229" s="44">
        <f t="shared" si="366"/>
        <v>18.824911868390128</v>
      </c>
      <c r="AD229" s="44">
        <f t="shared" si="367"/>
        <v>2.6321974148061105</v>
      </c>
      <c r="AE229" s="44">
        <f t="shared" si="368"/>
        <v>9.5064629847238553</v>
      </c>
      <c r="AF229" s="44">
        <f t="shared" si="369"/>
        <v>2.1504112808460634</v>
      </c>
      <c r="AG229" s="44">
        <f t="shared" si="370"/>
        <v>7.0505287896592245E-2</v>
      </c>
      <c r="AH229" s="44">
        <f t="shared" si="371"/>
        <v>0</v>
      </c>
      <c r="AI229" s="44">
        <f t="shared" si="372"/>
        <v>1.3983548766157461</v>
      </c>
      <c r="AJ229" s="44">
        <f t="shared" si="373"/>
        <v>0.27027027027027029</v>
      </c>
      <c r="AK229" s="44">
        <f t="shared" si="374"/>
        <v>9.4230317273795539</v>
      </c>
      <c r="AL229" s="44">
        <f t="shared" si="375"/>
        <v>3.3155111633372503</v>
      </c>
      <c r="AM229" s="44">
        <f t="shared" si="376"/>
        <v>46.591656874265567</v>
      </c>
      <c r="AN229" s="44">
        <f t="shared" si="377"/>
        <v>6.5146886016451235</v>
      </c>
      <c r="AO229" s="44">
        <f t="shared" si="378"/>
        <v>23.528495887191539</v>
      </c>
      <c r="AP229" s="44">
        <f t="shared" si="379"/>
        <v>5.3222679200940073</v>
      </c>
      <c r="AQ229" s="44">
        <f t="shared" si="380"/>
        <v>0.1745005875440658</v>
      </c>
      <c r="AR229" s="44">
        <f t="shared" si="381"/>
        <v>0</v>
      </c>
      <c r="AS229" s="44">
        <f t="shared" si="382"/>
        <v>3.4609283196239717</v>
      </c>
      <c r="AT229" s="44">
        <f t="shared" si="383"/>
        <v>0.66891891891891897</v>
      </c>
      <c r="AU229" s="44">
        <f t="shared" si="384"/>
        <v>239.19271445358402</v>
      </c>
      <c r="AV229" s="44">
        <f t="shared" si="385"/>
        <v>84.160399529964749</v>
      </c>
      <c r="AW229" s="44">
        <f t="shared" si="386"/>
        <v>1182.6750881316098</v>
      </c>
      <c r="AX229" s="44">
        <f t="shared" si="387"/>
        <v>165.36780258519389</v>
      </c>
      <c r="AY229" s="44">
        <f t="shared" si="388"/>
        <v>597.24353701527616</v>
      </c>
      <c r="AZ229" s="44">
        <f t="shared" si="389"/>
        <v>135.09958871915393</v>
      </c>
      <c r="BA229" s="44">
        <f t="shared" si="390"/>
        <v>4.4294947121034083</v>
      </c>
      <c r="BB229" s="44">
        <f t="shared" si="391"/>
        <v>0</v>
      </c>
      <c r="BC229" s="44">
        <f t="shared" si="392"/>
        <v>87.851645123384245</v>
      </c>
      <c r="BD229" s="44">
        <f t="shared" si="393"/>
        <v>16.97972972972973</v>
      </c>
      <c r="BE229" s="44">
        <f t="shared" si="394"/>
        <v>71.576968272620448</v>
      </c>
      <c r="BF229" s="44">
        <f t="shared" si="395"/>
        <v>25.184488836662748</v>
      </c>
      <c r="BG229" s="44">
        <f t="shared" si="396"/>
        <v>353.9083431257344</v>
      </c>
      <c r="BH229" s="44">
        <f t="shared" si="397"/>
        <v>49.485311398354881</v>
      </c>
      <c r="BI229" s="44">
        <f t="shared" si="398"/>
        <v>178.72150411280847</v>
      </c>
      <c r="BJ229" s="44">
        <f t="shared" si="399"/>
        <v>40.427732079905994</v>
      </c>
      <c r="BK229" s="44">
        <f t="shared" si="400"/>
        <v>1.3254994124559343</v>
      </c>
      <c r="BL229" s="44">
        <f t="shared" si="401"/>
        <v>0</v>
      </c>
      <c r="BM229" s="44">
        <f t="shared" si="402"/>
        <v>26.289071680376026</v>
      </c>
      <c r="BN229" s="44">
        <f t="shared" si="403"/>
        <v>5.0810810810810816</v>
      </c>
      <c r="BO229" s="39">
        <f t="shared" si="404"/>
        <v>1.1184740148108053E-3</v>
      </c>
      <c r="BP229" s="39">
        <f t="shared" si="323"/>
        <v>3.935371533593574E-4</v>
      </c>
      <c r="BQ229" s="39">
        <f t="shared" si="324"/>
        <v>5.5302326287867591E-3</v>
      </c>
      <c r="BR229" s="39">
        <f t="shared" si="325"/>
        <v>7.7326598554821105E-4</v>
      </c>
      <c r="BS229" s="39">
        <f t="shared" si="326"/>
        <v>2.7927329567343875E-3</v>
      </c>
      <c r="BT229" s="39">
        <f t="shared" si="327"/>
        <v>6.3173069355054745E-4</v>
      </c>
      <c r="BU229" s="39">
        <f t="shared" si="328"/>
        <v>2.0712481755755654E-5</v>
      </c>
      <c r="BV229" s="39">
        <f t="shared" si="329"/>
        <v>0</v>
      </c>
      <c r="BW229" s="39">
        <f t="shared" si="330"/>
        <v>4.1079755482248712E-4</v>
      </c>
      <c r="BX229" s="39">
        <f t="shared" si="331"/>
        <v>7.939784673039668E-5</v>
      </c>
      <c r="BY229" s="39">
        <f t="shared" si="332"/>
        <v>2.7682231866567432E-3</v>
      </c>
      <c r="BZ229" s="39">
        <f t="shared" si="333"/>
        <v>9.7400445456440954E-4</v>
      </c>
      <c r="CA229" s="39">
        <f t="shared" si="334"/>
        <v>1.3687325756247228E-2</v>
      </c>
      <c r="CB229" s="39">
        <f t="shared" si="335"/>
        <v>1.9138333142318224E-3</v>
      </c>
      <c r="CC229" s="39">
        <f t="shared" si="336"/>
        <v>6.9120140679176083E-3</v>
      </c>
      <c r="CD229" s="39">
        <f t="shared" si="337"/>
        <v>1.563533466537605E-3</v>
      </c>
      <c r="CE229" s="39">
        <f t="shared" si="338"/>
        <v>5.1263392345495245E-5</v>
      </c>
      <c r="CF229" s="39">
        <f t="shared" si="339"/>
        <v>0</v>
      </c>
      <c r="CG229" s="39">
        <f t="shared" si="340"/>
        <v>1.0167239481856556E-3</v>
      </c>
      <c r="CH229" s="39">
        <f t="shared" si="341"/>
        <v>1.9650967065773178E-4</v>
      </c>
      <c r="CI229" s="39">
        <f t="shared" si="342"/>
        <v>7.0268129980488842E-2</v>
      </c>
      <c r="CJ229" s="39">
        <f t="shared" si="343"/>
        <v>2.4723971659801631E-2</v>
      </c>
      <c r="CK229" s="39">
        <f t="shared" si="344"/>
        <v>0.34743686490352815</v>
      </c>
      <c r="CL229" s="39">
        <f t="shared" si="345"/>
        <v>4.8580435542066362E-2</v>
      </c>
      <c r="CM229" s="39">
        <f t="shared" si="346"/>
        <v>0.17545344800683788</v>
      </c>
      <c r="CN229" s="39">
        <f t="shared" si="347"/>
        <v>3.9688480822313139E-2</v>
      </c>
      <c r="CO229" s="39">
        <f t="shared" si="348"/>
        <v>1.3012616663053492E-3</v>
      </c>
      <c r="CP229" s="39">
        <f t="shared" si="349"/>
        <v>0</v>
      </c>
      <c r="CQ229" s="39">
        <f t="shared" si="350"/>
        <v>2.5808356381722752E-2</v>
      </c>
      <c r="CR229" s="39">
        <f t="shared" si="351"/>
        <v>4.988169720837171E-3</v>
      </c>
      <c r="CS229" s="39">
        <f t="shared" si="352"/>
        <v>2.1027311478443139E-2</v>
      </c>
      <c r="CT229" s="39">
        <f t="shared" si="353"/>
        <v>7.3984984831559188E-3</v>
      </c>
      <c r="CU229" s="39">
        <f t="shared" si="354"/>
        <v>0.10396837342119107</v>
      </c>
      <c r="CV229" s="39">
        <f t="shared" si="355"/>
        <v>1.453740052830637E-2</v>
      </c>
      <c r="CW229" s="39">
        <f t="shared" si="356"/>
        <v>5.2503379586606488E-2</v>
      </c>
      <c r="CX229" s="39">
        <f t="shared" si="357"/>
        <v>1.1876537038750292E-2</v>
      </c>
      <c r="CY229" s="39">
        <f t="shared" si="358"/>
        <v>3.893946570082063E-4</v>
      </c>
      <c r="CZ229" s="39">
        <f t="shared" si="359"/>
        <v>0</v>
      </c>
      <c r="DA229" s="39">
        <f t="shared" si="360"/>
        <v>7.7229940306627574E-3</v>
      </c>
      <c r="DB229" s="39">
        <f t="shared" si="361"/>
        <v>1.4926795185314576E-3</v>
      </c>
    </row>
    <row r="230" spans="1:106" ht="12.75" customHeight="1" x14ac:dyDescent="0.3">
      <c r="A230" s="9" t="str">
        <f t="shared" si="362"/>
        <v>04 Campeche20-24 añosTotal</v>
      </c>
      <c r="B230" s="18" t="s">
        <v>39</v>
      </c>
      <c r="C230" s="18" t="s">
        <v>14</v>
      </c>
      <c r="D230" s="29" t="s">
        <v>79</v>
      </c>
      <c r="E230" s="19">
        <v>75556</v>
      </c>
      <c r="F230" s="19">
        <v>72134</v>
      </c>
      <c r="G230" s="19">
        <v>70943</v>
      </c>
      <c r="H230" s="19">
        <v>1167</v>
      </c>
      <c r="I230" s="19">
        <v>24</v>
      </c>
      <c r="J230" s="19">
        <v>3318</v>
      </c>
      <c r="K230" s="19">
        <v>3145</v>
      </c>
      <c r="L230" s="19">
        <v>40</v>
      </c>
      <c r="M230" s="19">
        <v>133</v>
      </c>
      <c r="N230" s="19">
        <v>104</v>
      </c>
      <c r="O230" s="38">
        <f>+'07'!E229-'05'!J230</f>
        <v>1167</v>
      </c>
      <c r="P230" s="38">
        <f t="shared" si="363"/>
        <v>4485</v>
      </c>
      <c r="Q230" s="39">
        <f>'07'!F229/'05'!$P230</f>
        <v>0.19264214046822742</v>
      </c>
      <c r="R230" s="39">
        <f>'07'!G229/'05'!$P230</f>
        <v>8.8963210702341131E-2</v>
      </c>
      <c r="S230" s="39">
        <f>'07'!H229/'05'!$P230</f>
        <v>0.27647714604236345</v>
      </c>
      <c r="T230" s="39">
        <f>'07'!I229/'05'!$P230</f>
        <v>0.12530657748049051</v>
      </c>
      <c r="U230" s="39">
        <f>'07'!J229/'05'!$P230</f>
        <v>0.23924191750278706</v>
      </c>
      <c r="V230" s="39">
        <f>'07'!K229/'05'!$P230</f>
        <v>3.3221850613154962E-2</v>
      </c>
      <c r="W230" s="39">
        <f>'07'!L229/'05'!$P230</f>
        <v>6.6889632107023408E-4</v>
      </c>
      <c r="X230" s="39">
        <f>'07'!M229/'05'!$P230</f>
        <v>4.4593088071348942E-4</v>
      </c>
      <c r="Y230" s="39">
        <f>'07'!N229/'05'!$P230</f>
        <v>3.0100334448160536E-2</v>
      </c>
      <c r="Z230" s="39">
        <f>'07'!O229/'05'!$P230</f>
        <v>1.2931995540691193E-2</v>
      </c>
      <c r="AA230" s="44">
        <f t="shared" si="364"/>
        <v>7.7056856187290972</v>
      </c>
      <c r="AB230" s="44">
        <f t="shared" si="365"/>
        <v>3.5585284280936453</v>
      </c>
      <c r="AC230" s="44">
        <f t="shared" si="366"/>
        <v>11.059085841694538</v>
      </c>
      <c r="AD230" s="44">
        <f t="shared" si="367"/>
        <v>5.01226309921962</v>
      </c>
      <c r="AE230" s="44">
        <f t="shared" si="368"/>
        <v>9.5696767001114829</v>
      </c>
      <c r="AF230" s="44">
        <f t="shared" si="369"/>
        <v>1.3288740245261985</v>
      </c>
      <c r="AG230" s="44">
        <f t="shared" si="370"/>
        <v>2.6755852842809364E-2</v>
      </c>
      <c r="AH230" s="44">
        <f t="shared" si="371"/>
        <v>1.7837235228539576E-2</v>
      </c>
      <c r="AI230" s="44">
        <f t="shared" si="372"/>
        <v>1.2040133779264215</v>
      </c>
      <c r="AJ230" s="44">
        <f t="shared" si="373"/>
        <v>0.51727982162764774</v>
      </c>
      <c r="AK230" s="44">
        <f t="shared" si="374"/>
        <v>25.621404682274246</v>
      </c>
      <c r="AL230" s="44">
        <f t="shared" si="375"/>
        <v>11.832107023411371</v>
      </c>
      <c r="AM230" s="44">
        <f t="shared" si="376"/>
        <v>36.771460423634338</v>
      </c>
      <c r="AN230" s="44">
        <f t="shared" si="377"/>
        <v>16.665774804905237</v>
      </c>
      <c r="AO230" s="44">
        <f t="shared" si="378"/>
        <v>31.819175027870678</v>
      </c>
      <c r="AP230" s="44">
        <f t="shared" si="379"/>
        <v>4.4185061315496101</v>
      </c>
      <c r="AQ230" s="44">
        <f t="shared" si="380"/>
        <v>8.8963210702341131E-2</v>
      </c>
      <c r="AR230" s="44">
        <f t="shared" si="381"/>
        <v>5.9308807134894094E-2</v>
      </c>
      <c r="AS230" s="44">
        <f t="shared" si="382"/>
        <v>4.0033444816053514</v>
      </c>
      <c r="AT230" s="44">
        <f t="shared" si="383"/>
        <v>1.7199554069119287</v>
      </c>
      <c r="AU230" s="44">
        <f t="shared" si="384"/>
        <v>605.85953177257522</v>
      </c>
      <c r="AV230" s="44">
        <f t="shared" si="385"/>
        <v>279.78929765886284</v>
      </c>
      <c r="AW230" s="44">
        <f t="shared" si="386"/>
        <v>869.52062430323303</v>
      </c>
      <c r="AX230" s="44">
        <f t="shared" si="387"/>
        <v>394.08918617614268</v>
      </c>
      <c r="AY230" s="44">
        <f t="shared" si="388"/>
        <v>752.41583054626528</v>
      </c>
      <c r="AZ230" s="44">
        <f t="shared" si="389"/>
        <v>104.48272017837236</v>
      </c>
      <c r="BA230" s="44">
        <f t="shared" si="390"/>
        <v>2.103678929765886</v>
      </c>
      <c r="BB230" s="44">
        <f t="shared" si="391"/>
        <v>1.4024526198439242</v>
      </c>
      <c r="BC230" s="44">
        <f t="shared" si="392"/>
        <v>94.665551839464882</v>
      </c>
      <c r="BD230" s="44">
        <f t="shared" si="393"/>
        <v>40.671125975473799</v>
      </c>
      <c r="BE230" s="44">
        <f t="shared" si="394"/>
        <v>224.8133779264214</v>
      </c>
      <c r="BF230" s="44">
        <f t="shared" si="395"/>
        <v>103.8200668896321</v>
      </c>
      <c r="BG230" s="44">
        <f t="shared" si="396"/>
        <v>322.64882943143817</v>
      </c>
      <c r="BH230" s="44">
        <f t="shared" si="397"/>
        <v>146.23277591973243</v>
      </c>
      <c r="BI230" s="44">
        <f t="shared" si="398"/>
        <v>279.19531772575249</v>
      </c>
      <c r="BJ230" s="44">
        <f t="shared" si="399"/>
        <v>38.76989966555184</v>
      </c>
      <c r="BK230" s="44">
        <f t="shared" si="400"/>
        <v>0.78060200668896318</v>
      </c>
      <c r="BL230" s="44">
        <f t="shared" si="401"/>
        <v>0.52040133779264219</v>
      </c>
      <c r="BM230" s="44">
        <f t="shared" si="402"/>
        <v>35.127090301003342</v>
      </c>
      <c r="BN230" s="44">
        <f t="shared" si="403"/>
        <v>15.091638795986622</v>
      </c>
      <c r="BO230" s="39">
        <f t="shared" si="404"/>
        <v>1.7181015872305679E-3</v>
      </c>
      <c r="BP230" s="39">
        <f t="shared" si="323"/>
        <v>7.9342885799189421E-4</v>
      </c>
      <c r="BQ230" s="39">
        <f t="shared" si="324"/>
        <v>2.4657939446364632E-3</v>
      </c>
      <c r="BR230" s="39">
        <f t="shared" si="325"/>
        <v>1.1175614491013646E-3</v>
      </c>
      <c r="BS230" s="39">
        <f t="shared" si="326"/>
        <v>2.1337071795120362E-3</v>
      </c>
      <c r="BT230" s="39">
        <f t="shared" si="327"/>
        <v>2.9629298205712342E-4</v>
      </c>
      <c r="BU230" s="39">
        <f t="shared" si="328"/>
        <v>5.9656305112172499E-6</v>
      </c>
      <c r="BV230" s="39">
        <f t="shared" si="329"/>
        <v>3.9770870074781666E-6</v>
      </c>
      <c r="BW230" s="39">
        <f t="shared" si="330"/>
        <v>2.6845337300477625E-4</v>
      </c>
      <c r="BX230" s="39">
        <f t="shared" si="331"/>
        <v>1.1533552321686684E-4</v>
      </c>
      <c r="BY230" s="39">
        <f t="shared" si="332"/>
        <v>5.712687777541638E-3</v>
      </c>
      <c r="BZ230" s="39">
        <f t="shared" si="333"/>
        <v>2.638150952823048E-3</v>
      </c>
      <c r="CA230" s="39">
        <f t="shared" si="334"/>
        <v>8.1987648659162405E-3</v>
      </c>
      <c r="CB230" s="39">
        <f t="shared" si="335"/>
        <v>3.7158918182620369E-3</v>
      </c>
      <c r="CC230" s="39">
        <f t="shared" si="336"/>
        <v>7.0945763718775201E-3</v>
      </c>
      <c r="CD230" s="39">
        <f t="shared" si="337"/>
        <v>9.8517416533993544E-4</v>
      </c>
      <c r="CE230" s="39">
        <f t="shared" si="338"/>
        <v>1.9835721449797353E-5</v>
      </c>
      <c r="CF230" s="39">
        <f t="shared" si="339"/>
        <v>1.3223814299864903E-5</v>
      </c>
      <c r="CG230" s="39">
        <f t="shared" si="340"/>
        <v>8.9260746524088099E-4</v>
      </c>
      <c r="CH230" s="39">
        <f t="shared" si="341"/>
        <v>3.8349061469608223E-4</v>
      </c>
      <c r="CI230" s="39">
        <f t="shared" si="342"/>
        <v>0.1350857372960034</v>
      </c>
      <c r="CJ230" s="39">
        <f t="shared" si="343"/>
        <v>6.2383343959612675E-2</v>
      </c>
      <c r="CK230" s="39">
        <f t="shared" si="344"/>
        <v>0.19387304889704193</v>
      </c>
      <c r="CL230" s="39">
        <f t="shared" si="345"/>
        <v>8.7868268935594795E-2</v>
      </c>
      <c r="CM230" s="39">
        <f t="shared" si="346"/>
        <v>0.16776272698913383</v>
      </c>
      <c r="CN230" s="39">
        <f t="shared" si="347"/>
        <v>2.3296035714241329E-2</v>
      </c>
      <c r="CO230" s="39">
        <f t="shared" si="348"/>
        <v>4.6904769894445618E-4</v>
      </c>
      <c r="CP230" s="39">
        <f t="shared" si="349"/>
        <v>3.1269846596297082E-4</v>
      </c>
      <c r="CQ230" s="39">
        <f t="shared" si="350"/>
        <v>2.110714645250053E-2</v>
      </c>
      <c r="CR230" s="39">
        <f t="shared" si="351"/>
        <v>9.0682555129261537E-3</v>
      </c>
      <c r="CS230" s="39">
        <f t="shared" si="352"/>
        <v>5.0125613807451813E-2</v>
      </c>
      <c r="CT230" s="39">
        <f t="shared" si="353"/>
        <v>2.3148286931913512E-2</v>
      </c>
      <c r="CU230" s="39">
        <f t="shared" si="354"/>
        <v>7.1939538334768821E-2</v>
      </c>
      <c r="CV230" s="39">
        <f t="shared" si="355"/>
        <v>3.2604855277532312E-2</v>
      </c>
      <c r="CW230" s="39">
        <f t="shared" si="356"/>
        <v>6.2250906962263652E-2</v>
      </c>
      <c r="CX230" s="39">
        <f t="shared" si="357"/>
        <v>8.6443477515165748E-3</v>
      </c>
      <c r="CY230" s="39">
        <f t="shared" si="358"/>
        <v>1.7404727016476324E-4</v>
      </c>
      <c r="CZ230" s="39">
        <f t="shared" si="359"/>
        <v>1.1603151344317552E-4</v>
      </c>
      <c r="DA230" s="39">
        <f t="shared" si="360"/>
        <v>7.8321271574143467E-3</v>
      </c>
      <c r="DB230" s="39">
        <f t="shared" si="361"/>
        <v>3.3649138898520898E-3</v>
      </c>
    </row>
    <row r="231" spans="1:106" ht="12.75" customHeight="1" x14ac:dyDescent="0.3">
      <c r="A231" s="9" t="str">
        <f t="shared" si="362"/>
        <v>04 Campeche25-29 añosTotal</v>
      </c>
      <c r="B231" s="18" t="s">
        <v>39</v>
      </c>
      <c r="C231" s="18" t="s">
        <v>14</v>
      </c>
      <c r="D231" s="29" t="s">
        <v>80</v>
      </c>
      <c r="E231" s="19">
        <v>72798</v>
      </c>
      <c r="F231" s="19">
        <v>68853</v>
      </c>
      <c r="G231" s="19">
        <v>67834</v>
      </c>
      <c r="H231" s="19">
        <v>988</v>
      </c>
      <c r="I231" s="19">
        <v>31</v>
      </c>
      <c r="J231" s="19">
        <v>3797</v>
      </c>
      <c r="K231" s="19">
        <v>3568</v>
      </c>
      <c r="L231" s="19">
        <v>86</v>
      </c>
      <c r="M231" s="19">
        <v>143</v>
      </c>
      <c r="N231" s="19">
        <v>148</v>
      </c>
      <c r="O231" s="38">
        <f>+'07'!E230-'05'!J231</f>
        <v>988</v>
      </c>
      <c r="P231" s="38">
        <f t="shared" si="363"/>
        <v>4785</v>
      </c>
      <c r="Q231" s="39">
        <f>'07'!F230/'05'!$P231</f>
        <v>0.24388714733542319</v>
      </c>
      <c r="R231" s="39">
        <f>'07'!G230/'05'!$P231</f>
        <v>0.20208986415882968</v>
      </c>
      <c r="S231" s="39">
        <f>'07'!H230/'05'!$P231</f>
        <v>0.28443051201671893</v>
      </c>
      <c r="T231" s="39">
        <f>'07'!I230/'05'!$P231</f>
        <v>0.12434691745036573</v>
      </c>
      <c r="U231" s="39">
        <f>'07'!J230/'05'!$P231</f>
        <v>5.7680250783699059E-2</v>
      </c>
      <c r="V231" s="39">
        <f>'07'!K230/'05'!$P231</f>
        <v>3.3646812957157782E-2</v>
      </c>
      <c r="W231" s="39">
        <f>'07'!L230/'05'!$P231</f>
        <v>8.3594566353187045E-4</v>
      </c>
      <c r="X231" s="39">
        <f>'07'!M230/'05'!$P231</f>
        <v>1.8808777429467085E-3</v>
      </c>
      <c r="Y231" s="39">
        <f>'07'!N230/'05'!$P231</f>
        <v>3.8244514106583069E-2</v>
      </c>
      <c r="Z231" s="39">
        <f>'07'!O230/'05'!$P231</f>
        <v>1.2957157784743992E-2</v>
      </c>
      <c r="AA231" s="44">
        <f t="shared" si="364"/>
        <v>20.974294670846394</v>
      </c>
      <c r="AB231" s="44">
        <f t="shared" si="365"/>
        <v>17.379728317659353</v>
      </c>
      <c r="AC231" s="44">
        <f t="shared" si="366"/>
        <v>24.461024033437827</v>
      </c>
      <c r="AD231" s="44">
        <f t="shared" si="367"/>
        <v>10.693834900731453</v>
      </c>
      <c r="AE231" s="44">
        <f t="shared" si="368"/>
        <v>4.9605015673981194</v>
      </c>
      <c r="AF231" s="44">
        <f t="shared" si="369"/>
        <v>2.8936259143155691</v>
      </c>
      <c r="AG231" s="44">
        <f t="shared" si="370"/>
        <v>7.1891327063740865E-2</v>
      </c>
      <c r="AH231" s="44">
        <f t="shared" si="371"/>
        <v>0.16175548589341693</v>
      </c>
      <c r="AI231" s="44">
        <f t="shared" si="372"/>
        <v>3.2890282131661439</v>
      </c>
      <c r="AJ231" s="44">
        <f t="shared" si="373"/>
        <v>1.1143155694879834</v>
      </c>
      <c r="AK231" s="44">
        <f t="shared" si="374"/>
        <v>34.875862068965517</v>
      </c>
      <c r="AL231" s="44">
        <f t="shared" si="375"/>
        <v>28.898850574712643</v>
      </c>
      <c r="AM231" s="44">
        <f t="shared" si="376"/>
        <v>40.673563218390804</v>
      </c>
      <c r="AN231" s="44">
        <f t="shared" si="377"/>
        <v>17.7816091954023</v>
      </c>
      <c r="AO231" s="44">
        <f t="shared" si="378"/>
        <v>8.2482758620689651</v>
      </c>
      <c r="AP231" s="44">
        <f t="shared" si="379"/>
        <v>4.8114942528735627</v>
      </c>
      <c r="AQ231" s="44">
        <f t="shared" si="380"/>
        <v>0.11954022988505747</v>
      </c>
      <c r="AR231" s="44">
        <f t="shared" si="381"/>
        <v>0.26896551724137929</v>
      </c>
      <c r="AS231" s="44">
        <f t="shared" si="382"/>
        <v>5.4689655172413785</v>
      </c>
      <c r="AT231" s="44">
        <f t="shared" si="383"/>
        <v>1.8528735632183908</v>
      </c>
      <c r="AU231" s="44">
        <f t="shared" si="384"/>
        <v>870.18934169278998</v>
      </c>
      <c r="AV231" s="44">
        <f t="shared" si="385"/>
        <v>721.05663531870425</v>
      </c>
      <c r="AW231" s="44">
        <f t="shared" si="386"/>
        <v>1014.8480668756531</v>
      </c>
      <c r="AX231" s="44">
        <f t="shared" si="387"/>
        <v>443.66980146290496</v>
      </c>
      <c r="AY231" s="44">
        <f t="shared" si="388"/>
        <v>205.80313479623825</v>
      </c>
      <c r="AZ231" s="44">
        <f t="shared" si="389"/>
        <v>120.05182863113896</v>
      </c>
      <c r="BA231" s="44">
        <f t="shared" si="390"/>
        <v>2.9826541274817138</v>
      </c>
      <c r="BB231" s="44">
        <f t="shared" si="391"/>
        <v>6.7109717868338556</v>
      </c>
      <c r="BC231" s="44">
        <f t="shared" si="392"/>
        <v>136.4564263322884</v>
      </c>
      <c r="BD231" s="44">
        <f t="shared" si="393"/>
        <v>46.231138975966566</v>
      </c>
      <c r="BE231" s="44">
        <f t="shared" si="394"/>
        <v>240.9605015673981</v>
      </c>
      <c r="BF231" s="44">
        <f t="shared" si="395"/>
        <v>199.66478578892372</v>
      </c>
      <c r="BG231" s="44">
        <f t="shared" si="396"/>
        <v>281.01734587251832</v>
      </c>
      <c r="BH231" s="44">
        <f t="shared" si="397"/>
        <v>122.85475444096134</v>
      </c>
      <c r="BI231" s="44">
        <f t="shared" si="398"/>
        <v>56.988087774294669</v>
      </c>
      <c r="BJ231" s="44">
        <f t="shared" si="399"/>
        <v>33.243051201671889</v>
      </c>
      <c r="BK231" s="44">
        <f t="shared" si="400"/>
        <v>0.82591431556948802</v>
      </c>
      <c r="BL231" s="44">
        <f t="shared" si="401"/>
        <v>1.858307210031348</v>
      </c>
      <c r="BM231" s="44">
        <f t="shared" si="402"/>
        <v>37.785579937304071</v>
      </c>
      <c r="BN231" s="44">
        <f t="shared" si="403"/>
        <v>12.801671891327064</v>
      </c>
      <c r="BO231" s="39">
        <f t="shared" si="404"/>
        <v>4.3833426689334157E-3</v>
      </c>
      <c r="BP231" s="39">
        <f t="shared" si="323"/>
        <v>3.6321271301273466E-3</v>
      </c>
      <c r="BQ231" s="39">
        <f t="shared" si="324"/>
        <v>5.1120217415753033E-3</v>
      </c>
      <c r="BR231" s="39">
        <f t="shared" si="325"/>
        <v>2.234866227948057E-3</v>
      </c>
      <c r="BS231" s="39">
        <f t="shared" si="326"/>
        <v>1.036677443552376E-3</v>
      </c>
      <c r="BT231" s="39">
        <f t="shared" si="327"/>
        <v>6.0472850873888589E-4</v>
      </c>
      <c r="BU231" s="39">
        <f t="shared" si="328"/>
        <v>1.5024310776121392E-5</v>
      </c>
      <c r="BV231" s="39">
        <f t="shared" si="329"/>
        <v>3.3804699246273131E-5</v>
      </c>
      <c r="BW231" s="39">
        <f t="shared" si="330"/>
        <v>6.8736221800755359E-4</v>
      </c>
      <c r="BX231" s="39">
        <f t="shared" si="331"/>
        <v>2.3287681702988157E-4</v>
      </c>
      <c r="BY231" s="39">
        <f t="shared" si="332"/>
        <v>7.2885814146218426E-3</v>
      </c>
      <c r="BZ231" s="39">
        <f t="shared" si="333"/>
        <v>6.0394672047466335E-3</v>
      </c>
      <c r="CA231" s="39">
        <f t="shared" si="334"/>
        <v>8.5002221982007943E-3</v>
      </c>
      <c r="CB231" s="39">
        <f t="shared" si="335"/>
        <v>3.716114774378746E-3</v>
      </c>
      <c r="CC231" s="39">
        <f t="shared" si="336"/>
        <v>1.7237776096277878E-3</v>
      </c>
      <c r="CD231" s="39">
        <f t="shared" si="337"/>
        <v>1.0055369389495429E-3</v>
      </c>
      <c r="CE231" s="39">
        <f t="shared" si="338"/>
        <v>2.4982284197504172E-5</v>
      </c>
      <c r="CF231" s="39">
        <f t="shared" si="339"/>
        <v>5.621013944438439E-5</v>
      </c>
      <c r="CG231" s="39">
        <f t="shared" si="340"/>
        <v>1.1429395020358158E-3</v>
      </c>
      <c r="CH231" s="39">
        <f t="shared" si="341"/>
        <v>3.8722540506131467E-4</v>
      </c>
      <c r="CI231" s="39">
        <f t="shared" si="342"/>
        <v>0.1818577516599352</v>
      </c>
      <c r="CJ231" s="39">
        <f t="shared" si="343"/>
        <v>0.15069104186388804</v>
      </c>
      <c r="CK231" s="39">
        <f t="shared" si="344"/>
        <v>0.21208946016210095</v>
      </c>
      <c r="CL231" s="39">
        <f t="shared" si="345"/>
        <v>9.2720961643240327E-2</v>
      </c>
      <c r="CM231" s="39">
        <f t="shared" si="346"/>
        <v>4.3010059518545092E-2</v>
      </c>
      <c r="CN231" s="39">
        <f t="shared" si="347"/>
        <v>2.5089201385817963E-2</v>
      </c>
      <c r="CO231" s="39">
        <f t="shared" si="348"/>
        <v>6.2333419592094333E-4</v>
      </c>
      <c r="CP231" s="39">
        <f t="shared" si="349"/>
        <v>1.4025019408221225E-3</v>
      </c>
      <c r="CQ231" s="39">
        <f t="shared" si="350"/>
        <v>2.8517539463383156E-2</v>
      </c>
      <c r="CR231" s="39">
        <f t="shared" si="351"/>
        <v>9.6616800367746222E-3</v>
      </c>
      <c r="CS231" s="39">
        <f t="shared" si="352"/>
        <v>5.0357471591932726E-2</v>
      </c>
      <c r="CT231" s="39">
        <f t="shared" si="353"/>
        <v>4.1727227960067656E-2</v>
      </c>
      <c r="CU231" s="39">
        <f t="shared" si="354"/>
        <v>5.8728807914841863E-2</v>
      </c>
      <c r="CV231" s="39">
        <f t="shared" si="355"/>
        <v>2.5674974804798609E-2</v>
      </c>
      <c r="CW231" s="39">
        <f t="shared" si="356"/>
        <v>1.1909736211973807E-2</v>
      </c>
      <c r="CX231" s="39">
        <f t="shared" si="357"/>
        <v>6.9473461236513878E-3</v>
      </c>
      <c r="CY231" s="39">
        <f t="shared" si="358"/>
        <v>1.7260487263730156E-4</v>
      </c>
      <c r="CZ231" s="39">
        <f t="shared" si="359"/>
        <v>3.8836096343392853E-4</v>
      </c>
      <c r="DA231" s="39">
        <f t="shared" si="360"/>
        <v>7.8966729231565464E-3</v>
      </c>
      <c r="DB231" s="39">
        <f t="shared" si="361"/>
        <v>2.6753755258781746E-3</v>
      </c>
    </row>
    <row r="232" spans="1:106" ht="12.75" customHeight="1" x14ac:dyDescent="0.3">
      <c r="A232" s="9" t="str">
        <f t="shared" si="362"/>
        <v>04 Campeche30-34 añosTotal</v>
      </c>
      <c r="B232" s="18" t="s">
        <v>39</v>
      </c>
      <c r="C232" s="18" t="s">
        <v>14</v>
      </c>
      <c r="D232" s="29" t="s">
        <v>81</v>
      </c>
      <c r="E232" s="19">
        <v>72709</v>
      </c>
      <c r="F232" s="19">
        <v>68913</v>
      </c>
      <c r="G232" s="19">
        <v>68028</v>
      </c>
      <c r="H232" s="19">
        <v>853</v>
      </c>
      <c r="I232" s="19">
        <v>32</v>
      </c>
      <c r="J232" s="19">
        <v>3653</v>
      </c>
      <c r="K232" s="19">
        <v>3362</v>
      </c>
      <c r="L232" s="19">
        <v>142</v>
      </c>
      <c r="M232" s="19">
        <v>149</v>
      </c>
      <c r="N232" s="19">
        <v>143</v>
      </c>
      <c r="O232" s="38">
        <f>+'07'!E231-'05'!J232</f>
        <v>853</v>
      </c>
      <c r="P232" s="38">
        <f t="shared" si="363"/>
        <v>4506</v>
      </c>
      <c r="Q232" s="39">
        <f>'07'!F231/'05'!$P232</f>
        <v>0.23879272081668887</v>
      </c>
      <c r="R232" s="39">
        <f>'07'!G231/'05'!$P232</f>
        <v>0.26786506879715932</v>
      </c>
      <c r="S232" s="39">
        <f>'07'!H231/'05'!$P232</f>
        <v>0.28273413226808697</v>
      </c>
      <c r="T232" s="39">
        <f>'07'!I231/'05'!$P232</f>
        <v>8.810474922325788E-2</v>
      </c>
      <c r="U232" s="39">
        <f>'07'!J231/'05'!$P232</f>
        <v>1.6644474034620507E-2</v>
      </c>
      <c r="V232" s="39">
        <f>'07'!K231/'05'!$P232</f>
        <v>4.505104305370617E-2</v>
      </c>
      <c r="W232" s="39">
        <f>'07'!L231/'05'!$P232</f>
        <v>4.4385264092321349E-4</v>
      </c>
      <c r="X232" s="39">
        <f>'07'!M231/'05'!$P232</f>
        <v>4.6604527296937419E-3</v>
      </c>
      <c r="Y232" s="39">
        <f>'07'!N231/'05'!$P232</f>
        <v>4.5272969374167776E-2</v>
      </c>
      <c r="Z232" s="39">
        <f>'07'!O231/'05'!$P232</f>
        <v>1.0430537061695517E-2</v>
      </c>
      <c r="AA232" s="44">
        <f t="shared" si="364"/>
        <v>33.908566355969818</v>
      </c>
      <c r="AB232" s="44">
        <f t="shared" si="365"/>
        <v>38.036839769196625</v>
      </c>
      <c r="AC232" s="44">
        <f t="shared" si="366"/>
        <v>40.148246782068348</v>
      </c>
      <c r="AD232" s="44">
        <f t="shared" si="367"/>
        <v>12.51087438970262</v>
      </c>
      <c r="AE232" s="44">
        <f t="shared" si="368"/>
        <v>2.3635153129161122</v>
      </c>
      <c r="AF232" s="44">
        <f t="shared" si="369"/>
        <v>6.3972481136262758</v>
      </c>
      <c r="AG232" s="44">
        <f t="shared" si="370"/>
        <v>6.302707501109632E-2</v>
      </c>
      <c r="AH232" s="44">
        <f t="shared" si="371"/>
        <v>0.66178428761651131</v>
      </c>
      <c r="AI232" s="44">
        <f t="shared" si="372"/>
        <v>6.4287616511318246</v>
      </c>
      <c r="AJ232" s="44">
        <f t="shared" si="373"/>
        <v>1.4811362627607634</v>
      </c>
      <c r="AK232" s="44">
        <f t="shared" si="374"/>
        <v>35.580115401686641</v>
      </c>
      <c r="AL232" s="44">
        <f t="shared" si="375"/>
        <v>39.911895250776737</v>
      </c>
      <c r="AM232" s="44">
        <f t="shared" si="376"/>
        <v>42.12738570794496</v>
      </c>
      <c r="AN232" s="44">
        <f t="shared" si="377"/>
        <v>13.127607634265424</v>
      </c>
      <c r="AO232" s="44">
        <f t="shared" si="378"/>
        <v>2.4800266311584558</v>
      </c>
      <c r="AP232" s="44">
        <f t="shared" si="379"/>
        <v>6.7126054150022192</v>
      </c>
      <c r="AQ232" s="44">
        <f t="shared" si="380"/>
        <v>6.6134043497558803E-2</v>
      </c>
      <c r="AR232" s="44">
        <f t="shared" si="381"/>
        <v>0.69440745672436754</v>
      </c>
      <c r="AS232" s="44">
        <f t="shared" si="382"/>
        <v>6.7456724367509988</v>
      </c>
      <c r="AT232" s="44">
        <f t="shared" si="383"/>
        <v>1.5541500221926321</v>
      </c>
      <c r="AU232" s="44">
        <f t="shared" si="384"/>
        <v>802.821127385708</v>
      </c>
      <c r="AV232" s="44">
        <f t="shared" si="385"/>
        <v>900.56236129604963</v>
      </c>
      <c r="AW232" s="44">
        <f t="shared" si="386"/>
        <v>950.55215268530844</v>
      </c>
      <c r="AX232" s="44">
        <f t="shared" si="387"/>
        <v>296.20816688859298</v>
      </c>
      <c r="AY232" s="44">
        <f t="shared" si="388"/>
        <v>55.958721704394144</v>
      </c>
      <c r="AZ232" s="44">
        <f t="shared" si="389"/>
        <v>151.46160674656014</v>
      </c>
      <c r="BA232" s="44">
        <f t="shared" si="390"/>
        <v>1.4922325787838437</v>
      </c>
      <c r="BB232" s="44">
        <f t="shared" si="391"/>
        <v>15.66844207723036</v>
      </c>
      <c r="BC232" s="44">
        <f t="shared" si="392"/>
        <v>152.20772303595206</v>
      </c>
      <c r="BD232" s="44">
        <f t="shared" si="393"/>
        <v>35.067465601420331</v>
      </c>
      <c r="BE232" s="44">
        <f t="shared" si="394"/>
        <v>203.69019085663561</v>
      </c>
      <c r="BF232" s="44">
        <f t="shared" si="395"/>
        <v>228.4889036839769</v>
      </c>
      <c r="BG232" s="44">
        <f t="shared" si="396"/>
        <v>241.17221482467818</v>
      </c>
      <c r="BH232" s="44">
        <f t="shared" si="397"/>
        <v>75.153351087438978</v>
      </c>
      <c r="BI232" s="44">
        <f t="shared" si="398"/>
        <v>14.197736351531292</v>
      </c>
      <c r="BJ232" s="44">
        <f t="shared" si="399"/>
        <v>38.428539724811365</v>
      </c>
      <c r="BK232" s="44">
        <f t="shared" si="400"/>
        <v>0.37860630270750112</v>
      </c>
      <c r="BL232" s="44">
        <f t="shared" si="401"/>
        <v>3.9753661784287617</v>
      </c>
      <c r="BM232" s="44">
        <f t="shared" si="402"/>
        <v>38.617842876165113</v>
      </c>
      <c r="BN232" s="44">
        <f t="shared" si="403"/>
        <v>8.8972481136262758</v>
      </c>
      <c r="BO232" s="39">
        <f t="shared" si="404"/>
        <v>7.525203363508615E-3</v>
      </c>
      <c r="BP232" s="39">
        <f t="shared" si="323"/>
        <v>8.441375891965518E-3</v>
      </c>
      <c r="BQ232" s="39">
        <f t="shared" si="324"/>
        <v>8.9099526813289729E-3</v>
      </c>
      <c r="BR232" s="39">
        <f t="shared" si="325"/>
        <v>2.7764923190640523E-3</v>
      </c>
      <c r="BS232" s="39">
        <f t="shared" si="326"/>
        <v>5.2452625675013589E-4</v>
      </c>
      <c r="BT232" s="39">
        <f t="shared" si="327"/>
        <v>1.4197177349370342E-3</v>
      </c>
      <c r="BU232" s="39">
        <f t="shared" si="328"/>
        <v>1.3987366846670288E-5</v>
      </c>
      <c r="BV232" s="39">
        <f t="shared" si="329"/>
        <v>1.4686735189003801E-4</v>
      </c>
      <c r="BW232" s="39">
        <f t="shared" si="330"/>
        <v>1.4267114183603693E-3</v>
      </c>
      <c r="BX232" s="39">
        <f t="shared" si="331"/>
        <v>3.2870312089675177E-4</v>
      </c>
      <c r="BY232" s="39">
        <f t="shared" si="332"/>
        <v>7.8961640926956591E-3</v>
      </c>
      <c r="BZ232" s="39">
        <f t="shared" si="333"/>
        <v>8.8575000556539579E-3</v>
      </c>
      <c r="CA232" s="39">
        <f t="shared" si="334"/>
        <v>9.3491757008311045E-3</v>
      </c>
      <c r="CB232" s="39">
        <f t="shared" si="335"/>
        <v>2.9133616587362237E-3</v>
      </c>
      <c r="CC232" s="39">
        <f t="shared" si="336"/>
        <v>5.5038318489979046E-4</v>
      </c>
      <c r="CD232" s="39">
        <f t="shared" si="337"/>
        <v>1.4897038204620993E-3</v>
      </c>
      <c r="CE232" s="39">
        <f t="shared" si="338"/>
        <v>1.4676884930661076E-5</v>
      </c>
      <c r="CF232" s="39">
        <f t="shared" si="339"/>
        <v>1.541072917719413E-4</v>
      </c>
      <c r="CG232" s="39">
        <f t="shared" si="340"/>
        <v>1.4970422629274299E-3</v>
      </c>
      <c r="CH232" s="39">
        <f t="shared" si="341"/>
        <v>3.4490679587053529E-4</v>
      </c>
      <c r="CI232" s="39">
        <f t="shared" si="342"/>
        <v>0.17816713878954904</v>
      </c>
      <c r="CJ232" s="39">
        <f t="shared" si="343"/>
        <v>0.19985849118864837</v>
      </c>
      <c r="CK232" s="39">
        <f t="shared" si="344"/>
        <v>0.21095254165230989</v>
      </c>
      <c r="CL232" s="39">
        <f t="shared" si="345"/>
        <v>6.5736388568262985E-2</v>
      </c>
      <c r="CM232" s="39">
        <f t="shared" si="346"/>
        <v>1.2418713205591243E-2</v>
      </c>
      <c r="CN232" s="39">
        <f t="shared" si="347"/>
        <v>3.3613317076466961E-2</v>
      </c>
      <c r="CO232" s="39">
        <f t="shared" si="348"/>
        <v>3.3116568548243315E-4</v>
      </c>
      <c r="CP232" s="39">
        <f t="shared" si="349"/>
        <v>3.4772396975655479E-3</v>
      </c>
      <c r="CQ232" s="39">
        <f t="shared" si="350"/>
        <v>3.3778899919208183E-2</v>
      </c>
      <c r="CR232" s="39">
        <f t="shared" si="351"/>
        <v>7.7823936088371798E-3</v>
      </c>
      <c r="CS232" s="39">
        <f t="shared" si="352"/>
        <v>4.5204214570935555E-2</v>
      </c>
      <c r="CT232" s="39">
        <f t="shared" si="353"/>
        <v>5.0707701660891454E-2</v>
      </c>
      <c r="CU232" s="39">
        <f t="shared" si="354"/>
        <v>5.3522462233616994E-2</v>
      </c>
      <c r="CV232" s="39">
        <f t="shared" si="355"/>
        <v>1.6678506677194626E-2</v>
      </c>
      <c r="CW232" s="39">
        <f t="shared" si="356"/>
        <v>3.150851387379337E-3</v>
      </c>
      <c r="CX232" s="39">
        <f t="shared" si="357"/>
        <v>8.528304421840072E-3</v>
      </c>
      <c r="CY232" s="39">
        <f t="shared" si="358"/>
        <v>8.4022703663448977E-5</v>
      </c>
      <c r="CZ232" s="39">
        <f t="shared" si="359"/>
        <v>8.8223838846621431E-4</v>
      </c>
      <c r="DA232" s="39">
        <f t="shared" si="360"/>
        <v>8.570315773671797E-3</v>
      </c>
      <c r="DB232" s="39">
        <f t="shared" si="361"/>
        <v>1.974533536091051E-3</v>
      </c>
    </row>
    <row r="233" spans="1:106" ht="12.75" customHeight="1" x14ac:dyDescent="0.3">
      <c r="A233" s="9" t="str">
        <f t="shared" si="362"/>
        <v>04 Campeche35-39 añosTotal</v>
      </c>
      <c r="B233" s="18" t="s">
        <v>39</v>
      </c>
      <c r="C233" s="18" t="s">
        <v>14</v>
      </c>
      <c r="D233" s="29" t="s">
        <v>82</v>
      </c>
      <c r="E233" s="19">
        <v>70275</v>
      </c>
      <c r="F233" s="19">
        <v>67098</v>
      </c>
      <c r="G233" s="19">
        <v>66344</v>
      </c>
      <c r="H233" s="19">
        <v>733</v>
      </c>
      <c r="I233" s="19">
        <v>21</v>
      </c>
      <c r="J233" s="19">
        <v>3019</v>
      </c>
      <c r="K233" s="19">
        <v>2748</v>
      </c>
      <c r="L233" s="19">
        <v>138</v>
      </c>
      <c r="M233" s="19">
        <v>133</v>
      </c>
      <c r="N233" s="19">
        <v>158</v>
      </c>
      <c r="O233" s="38">
        <f>+'07'!E232-'05'!J233</f>
        <v>733</v>
      </c>
      <c r="P233" s="38">
        <f t="shared" si="363"/>
        <v>3752</v>
      </c>
      <c r="Q233" s="39">
        <f>'07'!F232/'05'!$P233</f>
        <v>0.22228144989339019</v>
      </c>
      <c r="R233" s="39">
        <f>'07'!G232/'05'!$P233</f>
        <v>0.29877398720682302</v>
      </c>
      <c r="S233" s="39">
        <f>'07'!H232/'05'!$P233</f>
        <v>0.27771855010660979</v>
      </c>
      <c r="T233" s="39">
        <f>'07'!I232/'05'!$P233</f>
        <v>7.4093816631130058E-2</v>
      </c>
      <c r="U233" s="39">
        <f>'07'!J232/'05'!$P233</f>
        <v>1.0660980810234541E-2</v>
      </c>
      <c r="V233" s="39">
        <f>'07'!K232/'05'!$P233</f>
        <v>4.6108742004264396E-2</v>
      </c>
      <c r="W233" s="39">
        <f>'07'!L232/'05'!$P233</f>
        <v>1.0660980810234541E-3</v>
      </c>
      <c r="X233" s="39">
        <f>'07'!M232/'05'!$P233</f>
        <v>4.2643923240938165E-3</v>
      </c>
      <c r="Y233" s="39">
        <f>'07'!N232/'05'!$P233</f>
        <v>5.1705756929637525E-2</v>
      </c>
      <c r="Z233" s="39">
        <f>'07'!O232/'05'!$P233</f>
        <v>1.3326226012793176E-2</v>
      </c>
      <c r="AA233" s="44">
        <f t="shared" si="364"/>
        <v>30.674840085287848</v>
      </c>
      <c r="AB233" s="44">
        <f t="shared" si="365"/>
        <v>41.230810234541579</v>
      </c>
      <c r="AC233" s="44">
        <f t="shared" si="366"/>
        <v>38.325159914712152</v>
      </c>
      <c r="AD233" s="44">
        <f t="shared" si="367"/>
        <v>10.224946695095948</v>
      </c>
      <c r="AE233" s="44">
        <f t="shared" si="368"/>
        <v>1.4712153518123667</v>
      </c>
      <c r="AF233" s="44">
        <f t="shared" si="369"/>
        <v>6.3630063965884869</v>
      </c>
      <c r="AG233" s="44">
        <f t="shared" si="370"/>
        <v>0.14712153518123666</v>
      </c>
      <c r="AH233" s="44">
        <f t="shared" si="371"/>
        <v>0.58848614072494665</v>
      </c>
      <c r="AI233" s="44">
        <f t="shared" si="372"/>
        <v>7.135394456289978</v>
      </c>
      <c r="AJ233" s="44">
        <f t="shared" si="373"/>
        <v>1.8390191897654584</v>
      </c>
      <c r="AK233" s="44">
        <f t="shared" si="374"/>
        <v>29.563432835820894</v>
      </c>
      <c r="AL233" s="44">
        <f t="shared" si="375"/>
        <v>39.736940298507463</v>
      </c>
      <c r="AM233" s="44">
        <f t="shared" si="376"/>
        <v>36.936567164179102</v>
      </c>
      <c r="AN233" s="44">
        <f t="shared" si="377"/>
        <v>9.8544776119402968</v>
      </c>
      <c r="AO233" s="44">
        <f t="shared" si="378"/>
        <v>1.4179104477611939</v>
      </c>
      <c r="AP233" s="44">
        <f t="shared" si="379"/>
        <v>6.1324626865671643</v>
      </c>
      <c r="AQ233" s="44">
        <f t="shared" si="380"/>
        <v>0.1417910447761194</v>
      </c>
      <c r="AR233" s="44">
        <f t="shared" si="381"/>
        <v>0.56716417910447758</v>
      </c>
      <c r="AS233" s="44">
        <f t="shared" si="382"/>
        <v>6.8768656716417906</v>
      </c>
      <c r="AT233" s="44">
        <f t="shared" si="383"/>
        <v>1.7723880597014925</v>
      </c>
      <c r="AU233" s="44">
        <f t="shared" si="384"/>
        <v>610.82942430703622</v>
      </c>
      <c r="AV233" s="44">
        <f t="shared" si="385"/>
        <v>821.03091684434969</v>
      </c>
      <c r="AW233" s="44">
        <f t="shared" si="386"/>
        <v>763.17057569296367</v>
      </c>
      <c r="AX233" s="44">
        <f t="shared" si="387"/>
        <v>203.6098081023454</v>
      </c>
      <c r="AY233" s="44">
        <f t="shared" si="388"/>
        <v>29.296375266524521</v>
      </c>
      <c r="AZ233" s="44">
        <f t="shared" si="389"/>
        <v>126.70682302771856</v>
      </c>
      <c r="BA233" s="44">
        <f t="shared" si="390"/>
        <v>2.9296375266524519</v>
      </c>
      <c r="BB233" s="44">
        <f t="shared" si="391"/>
        <v>11.718550106609808</v>
      </c>
      <c r="BC233" s="44">
        <f t="shared" si="392"/>
        <v>142.08742004264391</v>
      </c>
      <c r="BD233" s="44">
        <f t="shared" si="393"/>
        <v>36.620469083155648</v>
      </c>
      <c r="BE233" s="44">
        <f t="shared" si="394"/>
        <v>162.93230277185501</v>
      </c>
      <c r="BF233" s="44">
        <f t="shared" si="395"/>
        <v>219.00133262260127</v>
      </c>
      <c r="BG233" s="44">
        <f t="shared" si="396"/>
        <v>203.56769722814497</v>
      </c>
      <c r="BH233" s="44">
        <f t="shared" si="397"/>
        <v>54.310767590618333</v>
      </c>
      <c r="BI233" s="44">
        <f t="shared" si="398"/>
        <v>7.8144989339019189</v>
      </c>
      <c r="BJ233" s="44">
        <f t="shared" si="399"/>
        <v>33.797707889125803</v>
      </c>
      <c r="BK233" s="44">
        <f t="shared" si="400"/>
        <v>0.78144989339019189</v>
      </c>
      <c r="BL233" s="44">
        <f t="shared" si="401"/>
        <v>3.1257995735607675</v>
      </c>
      <c r="BM233" s="44">
        <f t="shared" si="402"/>
        <v>37.900319829424305</v>
      </c>
      <c r="BN233" s="44">
        <f t="shared" si="403"/>
        <v>9.7681236673773988</v>
      </c>
      <c r="BO233" s="39">
        <f t="shared" si="404"/>
        <v>8.1755970376566761E-3</v>
      </c>
      <c r="BP233" s="39">
        <f t="shared" si="323"/>
        <v>1.0989021917521742E-2</v>
      </c>
      <c r="BQ233" s="39">
        <f t="shared" si="324"/>
        <v>1.0214594859997908E-2</v>
      </c>
      <c r="BR233" s="39">
        <f t="shared" si="325"/>
        <v>2.7251990125522251E-3</v>
      </c>
      <c r="BS233" s="39">
        <f t="shared" si="326"/>
        <v>3.9211496583485252E-4</v>
      </c>
      <c r="BT233" s="39">
        <f t="shared" si="327"/>
        <v>1.6958972272357374E-3</v>
      </c>
      <c r="BU233" s="39">
        <f t="shared" si="328"/>
        <v>3.921149658348525E-5</v>
      </c>
      <c r="BV233" s="39">
        <f t="shared" si="329"/>
        <v>1.56845986333941E-4</v>
      </c>
      <c r="BW233" s="39">
        <f t="shared" si="330"/>
        <v>1.9017575842990347E-3</v>
      </c>
      <c r="BX233" s="39">
        <f t="shared" si="331"/>
        <v>4.9014370729356569E-4</v>
      </c>
      <c r="BY233" s="39">
        <f t="shared" si="332"/>
        <v>7.8793797536836074E-3</v>
      </c>
      <c r="BZ233" s="39">
        <f t="shared" si="333"/>
        <v>1.0590868949495593E-2</v>
      </c>
      <c r="CA233" s="39">
        <f t="shared" si="334"/>
        <v>9.8445008433313171E-3</v>
      </c>
      <c r="CB233" s="39">
        <f t="shared" si="335"/>
        <v>2.6264599178945354E-3</v>
      </c>
      <c r="CC233" s="39">
        <f t="shared" si="336"/>
        <v>3.7790790185532889E-4</v>
      </c>
      <c r="CD233" s="39">
        <f t="shared" si="337"/>
        <v>1.6344516755242976E-3</v>
      </c>
      <c r="CE233" s="39">
        <f t="shared" si="338"/>
        <v>3.7790790185532887E-5</v>
      </c>
      <c r="CF233" s="39">
        <f t="shared" si="339"/>
        <v>1.5116316074213155E-4</v>
      </c>
      <c r="CG233" s="39">
        <f t="shared" si="340"/>
        <v>1.832853323998345E-3</v>
      </c>
      <c r="CH233" s="39">
        <f t="shared" si="341"/>
        <v>4.7238487731916112E-4</v>
      </c>
      <c r="CI233" s="39">
        <f t="shared" si="342"/>
        <v>0.16280101927159815</v>
      </c>
      <c r="CJ233" s="39">
        <f t="shared" si="343"/>
        <v>0.21882487122717209</v>
      </c>
      <c r="CK233" s="39">
        <f t="shared" si="344"/>
        <v>0.20340367155995834</v>
      </c>
      <c r="CL233" s="39">
        <f t="shared" si="345"/>
        <v>5.4267006423866046E-2</v>
      </c>
      <c r="CM233" s="39">
        <f t="shared" si="346"/>
        <v>7.8082023631461939E-3</v>
      </c>
      <c r="CN233" s="39">
        <f t="shared" si="347"/>
        <v>3.3770475220607291E-2</v>
      </c>
      <c r="CO233" s="39">
        <f t="shared" si="348"/>
        <v>7.8082023631461934E-4</v>
      </c>
      <c r="CP233" s="39">
        <f t="shared" si="349"/>
        <v>3.1232809452584774E-3</v>
      </c>
      <c r="CQ233" s="39">
        <f t="shared" si="350"/>
        <v>3.7869781461259036E-2</v>
      </c>
      <c r="CR233" s="39">
        <f t="shared" si="351"/>
        <v>9.7602529539327423E-3</v>
      </c>
      <c r="CS233" s="39">
        <f t="shared" si="352"/>
        <v>4.3425453830451759E-2</v>
      </c>
      <c r="CT233" s="39">
        <f t="shared" si="353"/>
        <v>5.8369225112633601E-2</v>
      </c>
      <c r="CU233" s="39">
        <f t="shared" si="354"/>
        <v>5.425578284332222E-2</v>
      </c>
      <c r="CV233" s="39">
        <f t="shared" si="355"/>
        <v>1.4475151276817253E-2</v>
      </c>
      <c r="CW233" s="39">
        <f t="shared" si="356"/>
        <v>2.0827555793981661E-3</v>
      </c>
      <c r="CX233" s="39">
        <f t="shared" si="357"/>
        <v>9.0079178808970695E-3</v>
      </c>
      <c r="CY233" s="39">
        <f t="shared" si="358"/>
        <v>2.0827555793981659E-4</v>
      </c>
      <c r="CZ233" s="39">
        <f t="shared" si="359"/>
        <v>8.3310223175926635E-4</v>
      </c>
      <c r="DA233" s="39">
        <f t="shared" si="360"/>
        <v>1.0101364560081105E-2</v>
      </c>
      <c r="DB233" s="39">
        <f t="shared" si="361"/>
        <v>2.6034444742477074E-3</v>
      </c>
    </row>
    <row r="234" spans="1:106" ht="12.75" customHeight="1" x14ac:dyDescent="0.3">
      <c r="A234" s="9" t="str">
        <f t="shared" si="362"/>
        <v>04 Campeche40-44 añosTotal</v>
      </c>
      <c r="B234" s="18" t="s">
        <v>39</v>
      </c>
      <c r="C234" s="18" t="s">
        <v>14</v>
      </c>
      <c r="D234" s="29" t="s">
        <v>83</v>
      </c>
      <c r="E234" s="19">
        <v>64170</v>
      </c>
      <c r="F234" s="19">
        <v>61796</v>
      </c>
      <c r="G234" s="19">
        <v>61258</v>
      </c>
      <c r="H234" s="19">
        <v>506</v>
      </c>
      <c r="I234" s="19">
        <v>32</v>
      </c>
      <c r="J234" s="19">
        <v>2254</v>
      </c>
      <c r="K234" s="19">
        <v>2018</v>
      </c>
      <c r="L234" s="19">
        <v>118</v>
      </c>
      <c r="M234" s="19">
        <v>118</v>
      </c>
      <c r="N234" s="19">
        <v>120</v>
      </c>
      <c r="O234" s="38">
        <f>+'07'!E233-'05'!J234</f>
        <v>506</v>
      </c>
      <c r="P234" s="38">
        <f t="shared" si="363"/>
        <v>2760</v>
      </c>
      <c r="Q234" s="39">
        <f>'07'!F233/'05'!$P234</f>
        <v>0.21521739130434783</v>
      </c>
      <c r="R234" s="39">
        <f>'07'!G233/'05'!$P234</f>
        <v>0.30181159420289855</v>
      </c>
      <c r="S234" s="39">
        <f>'07'!H233/'05'!$P234</f>
        <v>0.28949275362318838</v>
      </c>
      <c r="T234" s="39">
        <f>'07'!I233/'05'!$P234</f>
        <v>5.2173913043478258E-2</v>
      </c>
      <c r="U234" s="39">
        <f>'07'!J233/'05'!$P234</f>
        <v>7.9710144927536229E-3</v>
      </c>
      <c r="V234" s="39">
        <f>'07'!K233/'05'!$P234</f>
        <v>5.2898550724637679E-2</v>
      </c>
      <c r="W234" s="39">
        <f>'07'!L233/'05'!$P234</f>
        <v>2.5362318840579708E-3</v>
      </c>
      <c r="X234" s="39">
        <f>'07'!M233/'05'!$P234</f>
        <v>7.9710144927536229E-3</v>
      </c>
      <c r="Y234" s="39">
        <f>'07'!N233/'05'!$P234</f>
        <v>5.7246376811594203E-2</v>
      </c>
      <c r="Z234" s="39">
        <f>'07'!O233/'05'!$P234</f>
        <v>1.2681159420289856E-2</v>
      </c>
      <c r="AA234" s="44">
        <f t="shared" si="364"/>
        <v>25.395652173913046</v>
      </c>
      <c r="AB234" s="44">
        <f t="shared" si="365"/>
        <v>35.61376811594203</v>
      </c>
      <c r="AC234" s="44">
        <f t="shared" si="366"/>
        <v>34.16014492753623</v>
      </c>
      <c r="AD234" s="44">
        <f t="shared" si="367"/>
        <v>6.1565217391304348</v>
      </c>
      <c r="AE234" s="44">
        <f t="shared" si="368"/>
        <v>0.94057971014492747</v>
      </c>
      <c r="AF234" s="44">
        <f t="shared" si="369"/>
        <v>6.2420289855072459</v>
      </c>
      <c r="AG234" s="44">
        <f t="shared" si="370"/>
        <v>0.29927536231884055</v>
      </c>
      <c r="AH234" s="44">
        <f t="shared" si="371"/>
        <v>0.94057971014492747</v>
      </c>
      <c r="AI234" s="44">
        <f t="shared" si="372"/>
        <v>6.7550724637681157</v>
      </c>
      <c r="AJ234" s="44">
        <f t="shared" si="373"/>
        <v>1.4963768115942031</v>
      </c>
      <c r="AK234" s="44">
        <f t="shared" si="374"/>
        <v>25.395652173913046</v>
      </c>
      <c r="AL234" s="44">
        <f t="shared" si="375"/>
        <v>35.61376811594203</v>
      </c>
      <c r="AM234" s="44">
        <f t="shared" si="376"/>
        <v>34.16014492753623</v>
      </c>
      <c r="AN234" s="44">
        <f t="shared" si="377"/>
        <v>6.1565217391304348</v>
      </c>
      <c r="AO234" s="44">
        <f t="shared" si="378"/>
        <v>0.94057971014492747</v>
      </c>
      <c r="AP234" s="44">
        <f t="shared" si="379"/>
        <v>6.2420289855072459</v>
      </c>
      <c r="AQ234" s="44">
        <f t="shared" si="380"/>
        <v>0.29927536231884055</v>
      </c>
      <c r="AR234" s="44">
        <f t="shared" si="381"/>
        <v>0.94057971014492747</v>
      </c>
      <c r="AS234" s="44">
        <f t="shared" si="382"/>
        <v>6.7550724637681157</v>
      </c>
      <c r="AT234" s="44">
        <f t="shared" si="383"/>
        <v>1.4963768115942031</v>
      </c>
      <c r="AU234" s="44">
        <f t="shared" si="384"/>
        <v>434.30869565217392</v>
      </c>
      <c r="AV234" s="44">
        <f t="shared" si="385"/>
        <v>609.05579710144923</v>
      </c>
      <c r="AW234" s="44">
        <f t="shared" si="386"/>
        <v>584.19637681159418</v>
      </c>
      <c r="AX234" s="44">
        <f t="shared" si="387"/>
        <v>105.28695652173913</v>
      </c>
      <c r="AY234" s="44">
        <f t="shared" si="388"/>
        <v>16.08550724637681</v>
      </c>
      <c r="AZ234" s="44">
        <f t="shared" si="389"/>
        <v>106.74927536231884</v>
      </c>
      <c r="BA234" s="44">
        <f t="shared" si="390"/>
        <v>5.118115942028985</v>
      </c>
      <c r="BB234" s="44">
        <f t="shared" si="391"/>
        <v>16.08550724637681</v>
      </c>
      <c r="BC234" s="44">
        <f t="shared" si="392"/>
        <v>115.5231884057971</v>
      </c>
      <c r="BD234" s="44">
        <f t="shared" si="393"/>
        <v>25.590579710144929</v>
      </c>
      <c r="BE234" s="44">
        <f t="shared" si="394"/>
        <v>108.9</v>
      </c>
      <c r="BF234" s="44">
        <f t="shared" si="395"/>
        <v>152.71666666666667</v>
      </c>
      <c r="BG234" s="44">
        <f t="shared" si="396"/>
        <v>146.48333333333332</v>
      </c>
      <c r="BH234" s="44">
        <f t="shared" si="397"/>
        <v>26.4</v>
      </c>
      <c r="BI234" s="44">
        <f t="shared" si="398"/>
        <v>4.0333333333333332</v>
      </c>
      <c r="BJ234" s="44">
        <f t="shared" si="399"/>
        <v>26.766666666666666</v>
      </c>
      <c r="BK234" s="44">
        <f t="shared" si="400"/>
        <v>1.2833333333333332</v>
      </c>
      <c r="BL234" s="44">
        <f t="shared" si="401"/>
        <v>4.0333333333333332</v>
      </c>
      <c r="BM234" s="44">
        <f t="shared" si="402"/>
        <v>28.966666666666669</v>
      </c>
      <c r="BN234" s="44">
        <f t="shared" si="403"/>
        <v>6.416666666666667</v>
      </c>
      <c r="BO234" s="39">
        <f t="shared" si="404"/>
        <v>9.2013232514177694E-3</v>
      </c>
      <c r="BP234" s="39">
        <f t="shared" si="323"/>
        <v>1.2903539172442764E-2</v>
      </c>
      <c r="BQ234" s="39">
        <f t="shared" si="324"/>
        <v>1.2376864104179793E-2</v>
      </c>
      <c r="BR234" s="39">
        <f t="shared" si="325"/>
        <v>2.2306238185255197E-3</v>
      </c>
      <c r="BS234" s="39">
        <f t="shared" si="326"/>
        <v>3.4078975005250993E-4</v>
      </c>
      <c r="BT234" s="39">
        <f t="shared" si="327"/>
        <v>2.2616047048939296E-3</v>
      </c>
      <c r="BU234" s="39">
        <f t="shared" si="328"/>
        <v>1.0843310228943499E-4</v>
      </c>
      <c r="BV234" s="39">
        <f t="shared" si="329"/>
        <v>3.4078975005250993E-4</v>
      </c>
      <c r="BW234" s="39">
        <f t="shared" si="330"/>
        <v>2.4474900231043896E-3</v>
      </c>
      <c r="BX234" s="39">
        <f t="shared" si="331"/>
        <v>5.4216551144717503E-4</v>
      </c>
      <c r="BY234" s="39">
        <f t="shared" si="332"/>
        <v>9.2013232514177694E-3</v>
      </c>
      <c r="BZ234" s="39">
        <f t="shared" si="333"/>
        <v>1.2903539172442764E-2</v>
      </c>
      <c r="CA234" s="39">
        <f t="shared" si="334"/>
        <v>1.2376864104179793E-2</v>
      </c>
      <c r="CB234" s="39">
        <f t="shared" si="335"/>
        <v>2.2306238185255197E-3</v>
      </c>
      <c r="CC234" s="39">
        <f t="shared" si="336"/>
        <v>3.4078975005250993E-4</v>
      </c>
      <c r="CD234" s="39">
        <f t="shared" si="337"/>
        <v>2.2616047048939296E-3</v>
      </c>
      <c r="CE234" s="39">
        <f t="shared" si="338"/>
        <v>1.0843310228943499E-4</v>
      </c>
      <c r="CF234" s="39">
        <f t="shared" si="339"/>
        <v>3.4078975005250993E-4</v>
      </c>
      <c r="CG234" s="39">
        <f t="shared" si="340"/>
        <v>2.4474900231043896E-3</v>
      </c>
      <c r="CH234" s="39">
        <f t="shared" si="341"/>
        <v>5.4216551144717503E-4</v>
      </c>
      <c r="CI234" s="39">
        <f t="shared" si="342"/>
        <v>0.15735822306238187</v>
      </c>
      <c r="CJ234" s="39">
        <f t="shared" si="343"/>
        <v>0.22067239025414828</v>
      </c>
      <c r="CK234" s="39">
        <f t="shared" si="344"/>
        <v>0.21166535391724428</v>
      </c>
      <c r="CL234" s="39">
        <f t="shared" si="345"/>
        <v>3.8147448015122876E-2</v>
      </c>
      <c r="CM234" s="39">
        <f t="shared" si="346"/>
        <v>5.8280823356437715E-3</v>
      </c>
      <c r="CN234" s="39">
        <f t="shared" si="347"/>
        <v>3.867727368199958E-2</v>
      </c>
      <c r="CO234" s="39">
        <f t="shared" si="348"/>
        <v>1.8543898340684728E-3</v>
      </c>
      <c r="CP234" s="39">
        <f t="shared" si="349"/>
        <v>5.8280823356437715E-3</v>
      </c>
      <c r="CQ234" s="39">
        <f t="shared" si="350"/>
        <v>4.185622768325982E-2</v>
      </c>
      <c r="CR234" s="39">
        <f t="shared" si="351"/>
        <v>9.271949170342365E-3</v>
      </c>
      <c r="CS234" s="39">
        <f t="shared" si="352"/>
        <v>3.9456521739130439E-2</v>
      </c>
      <c r="CT234" s="39">
        <f t="shared" si="353"/>
        <v>5.5332125603864732E-2</v>
      </c>
      <c r="CU234" s="39">
        <f t="shared" si="354"/>
        <v>5.3073671497584539E-2</v>
      </c>
      <c r="CV234" s="39">
        <f t="shared" si="355"/>
        <v>9.5652173913043474E-3</v>
      </c>
      <c r="CW234" s="39">
        <f t="shared" si="356"/>
        <v>1.4613526570048309E-3</v>
      </c>
      <c r="CX234" s="39">
        <f t="shared" si="357"/>
        <v>9.6980676328502404E-3</v>
      </c>
      <c r="CY234" s="39">
        <f t="shared" si="358"/>
        <v>4.6497584541062796E-4</v>
      </c>
      <c r="CZ234" s="39">
        <f t="shared" si="359"/>
        <v>1.4613526570048309E-3</v>
      </c>
      <c r="DA234" s="39">
        <f t="shared" si="360"/>
        <v>1.0495169082125605E-2</v>
      </c>
      <c r="DB234" s="39">
        <f t="shared" si="361"/>
        <v>2.3248792270531404E-3</v>
      </c>
    </row>
    <row r="235" spans="1:106" ht="12.75" customHeight="1" x14ac:dyDescent="0.3">
      <c r="A235" s="9" t="str">
        <f t="shared" si="362"/>
        <v>04 Campeche45-49 añosTotal</v>
      </c>
      <c r="B235" s="18" t="s">
        <v>39</v>
      </c>
      <c r="C235" s="18" t="s">
        <v>14</v>
      </c>
      <c r="D235" s="29" t="s">
        <v>84</v>
      </c>
      <c r="E235" s="19">
        <v>57628</v>
      </c>
      <c r="F235" s="19">
        <v>55879</v>
      </c>
      <c r="G235" s="19">
        <v>55489</v>
      </c>
      <c r="H235" s="19">
        <v>363</v>
      </c>
      <c r="I235" s="19">
        <v>27</v>
      </c>
      <c r="J235" s="19">
        <v>1684</v>
      </c>
      <c r="K235" s="19">
        <v>1504</v>
      </c>
      <c r="L235" s="19">
        <v>113</v>
      </c>
      <c r="M235" s="19">
        <v>67</v>
      </c>
      <c r="N235" s="19">
        <v>65</v>
      </c>
      <c r="O235" s="38">
        <f>+'07'!E234-'05'!J235</f>
        <v>363</v>
      </c>
      <c r="P235" s="38">
        <f t="shared" si="363"/>
        <v>2047</v>
      </c>
      <c r="Q235" s="39">
        <f>'07'!F234/'05'!$P235</f>
        <v>0.21787982413287738</v>
      </c>
      <c r="R235" s="39">
        <f>'07'!G234/'05'!$P235</f>
        <v>0.27063996091841719</v>
      </c>
      <c r="S235" s="39">
        <f>'07'!H234/'05'!$P235</f>
        <v>0.31265266243282852</v>
      </c>
      <c r="T235" s="39">
        <f>'07'!I234/'05'!$P235</f>
        <v>4.2989741084513922E-2</v>
      </c>
      <c r="U235" s="39">
        <f>'07'!J234/'05'!$P235</f>
        <v>9.2818759159745967E-3</v>
      </c>
      <c r="V235" s="39">
        <f>'07'!K234/'05'!$P235</f>
        <v>6.2530532486565704E-2</v>
      </c>
      <c r="W235" s="39">
        <f>'07'!L234/'05'!$P235</f>
        <v>4.8851978505129456E-4</v>
      </c>
      <c r="X235" s="39">
        <f>'07'!M234/'05'!$P235</f>
        <v>3.9081582804103565E-3</v>
      </c>
      <c r="Y235" s="39">
        <f>'07'!N234/'05'!$P235</f>
        <v>6.6927210552027355E-2</v>
      </c>
      <c r="Z235" s="39">
        <f>'07'!O234/'05'!$P235</f>
        <v>1.2701514411333659E-2</v>
      </c>
      <c r="AA235" s="44">
        <f t="shared" si="364"/>
        <v>24.620420127015144</v>
      </c>
      <c r="AB235" s="44">
        <f t="shared" si="365"/>
        <v>30.582315583781142</v>
      </c>
      <c r="AC235" s="44">
        <f t="shared" si="366"/>
        <v>35.329750854909619</v>
      </c>
      <c r="AD235" s="44">
        <f t="shared" si="367"/>
        <v>4.8578407425500734</v>
      </c>
      <c r="AE235" s="44">
        <f t="shared" si="368"/>
        <v>1.0488519785051293</v>
      </c>
      <c r="AF235" s="44">
        <f t="shared" si="369"/>
        <v>7.0659501709819246</v>
      </c>
      <c r="AG235" s="44">
        <f t="shared" si="370"/>
        <v>5.5202735710796286E-2</v>
      </c>
      <c r="AH235" s="44">
        <f t="shared" si="371"/>
        <v>0.44162188568637029</v>
      </c>
      <c r="AI235" s="44">
        <f t="shared" si="372"/>
        <v>7.5627747923790913</v>
      </c>
      <c r="AJ235" s="44">
        <f t="shared" si="373"/>
        <v>1.4352711284807034</v>
      </c>
      <c r="AK235" s="44">
        <f t="shared" si="374"/>
        <v>14.597948216902784</v>
      </c>
      <c r="AL235" s="44">
        <f t="shared" si="375"/>
        <v>18.132877381533952</v>
      </c>
      <c r="AM235" s="44">
        <f t="shared" si="376"/>
        <v>20.947728382999511</v>
      </c>
      <c r="AN235" s="44">
        <f t="shared" si="377"/>
        <v>2.8803126526624325</v>
      </c>
      <c r="AO235" s="44">
        <f t="shared" si="378"/>
        <v>0.62188568637029795</v>
      </c>
      <c r="AP235" s="44">
        <f t="shared" si="379"/>
        <v>4.1895456765999022</v>
      </c>
      <c r="AQ235" s="44">
        <f t="shared" si="380"/>
        <v>3.2730825598436736E-2</v>
      </c>
      <c r="AR235" s="44">
        <f t="shared" si="381"/>
        <v>0.26184660478749389</v>
      </c>
      <c r="AS235" s="44">
        <f t="shared" si="382"/>
        <v>4.4841231069858329</v>
      </c>
      <c r="AT235" s="44">
        <f t="shared" si="383"/>
        <v>0.85100146555935519</v>
      </c>
      <c r="AU235" s="44">
        <f t="shared" si="384"/>
        <v>327.6912554958476</v>
      </c>
      <c r="AV235" s="44">
        <f t="shared" si="385"/>
        <v>407.04250122129946</v>
      </c>
      <c r="AW235" s="44">
        <f t="shared" si="386"/>
        <v>470.2296042989741</v>
      </c>
      <c r="AX235" s="44">
        <f t="shared" si="387"/>
        <v>64.656570591108931</v>
      </c>
      <c r="AY235" s="44">
        <f t="shared" si="388"/>
        <v>13.959941377625793</v>
      </c>
      <c r="AZ235" s="44">
        <f t="shared" si="389"/>
        <v>94.045920859794819</v>
      </c>
      <c r="BA235" s="44">
        <f t="shared" si="390"/>
        <v>0.73473375671714702</v>
      </c>
      <c r="BB235" s="44">
        <f t="shared" si="391"/>
        <v>5.8778700537371762</v>
      </c>
      <c r="BC235" s="44">
        <f t="shared" si="392"/>
        <v>100.65852467024914</v>
      </c>
      <c r="BD235" s="44">
        <f t="shared" si="393"/>
        <v>19.103077674645824</v>
      </c>
      <c r="BE235" s="44">
        <f t="shared" si="394"/>
        <v>79.090376160234484</v>
      </c>
      <c r="BF235" s="44">
        <f t="shared" si="395"/>
        <v>98.242305813385443</v>
      </c>
      <c r="BG235" s="44">
        <f t="shared" si="396"/>
        <v>113.49291646311676</v>
      </c>
      <c r="BH235" s="44">
        <f t="shared" si="397"/>
        <v>15.605276013678553</v>
      </c>
      <c r="BI235" s="44">
        <f t="shared" si="398"/>
        <v>3.3693209574987786</v>
      </c>
      <c r="BJ235" s="44">
        <f t="shared" si="399"/>
        <v>22.698583292623351</v>
      </c>
      <c r="BK235" s="44">
        <f t="shared" si="400"/>
        <v>0.17733268197361993</v>
      </c>
      <c r="BL235" s="44">
        <f t="shared" si="401"/>
        <v>1.4186614557889594</v>
      </c>
      <c r="BM235" s="44">
        <f t="shared" si="402"/>
        <v>24.294577430385932</v>
      </c>
      <c r="BN235" s="44">
        <f t="shared" si="403"/>
        <v>4.6106497313141181</v>
      </c>
      <c r="BO235" s="39">
        <f t="shared" si="404"/>
        <v>1.2027562348322005E-2</v>
      </c>
      <c r="BP235" s="39">
        <f t="shared" si="323"/>
        <v>1.4940066235359621E-2</v>
      </c>
      <c r="BQ235" s="39">
        <f t="shared" si="324"/>
        <v>1.7259282293556239E-2</v>
      </c>
      <c r="BR235" s="39">
        <f t="shared" si="325"/>
        <v>2.3731513153639832E-3</v>
      </c>
      <c r="BS235" s="39">
        <f t="shared" si="326"/>
        <v>5.1238494308995081E-4</v>
      </c>
      <c r="BT235" s="39">
        <f t="shared" si="327"/>
        <v>3.4518564587112479E-3</v>
      </c>
      <c r="BU235" s="39">
        <f t="shared" si="328"/>
        <v>2.6967628583681624E-5</v>
      </c>
      <c r="BV235" s="39">
        <f t="shared" si="329"/>
        <v>2.1574102866945299E-4</v>
      </c>
      <c r="BW235" s="39">
        <f t="shared" si="330"/>
        <v>3.6945651159643825E-3</v>
      </c>
      <c r="BX235" s="39">
        <f t="shared" si="331"/>
        <v>7.0115834317572223E-4</v>
      </c>
      <c r="BY235" s="39">
        <f t="shared" si="332"/>
        <v>7.1313865251112774E-3</v>
      </c>
      <c r="BZ235" s="39">
        <f t="shared" si="333"/>
        <v>8.8582693607884479E-3</v>
      </c>
      <c r="CA235" s="39">
        <f t="shared" si="334"/>
        <v>1.0233379766975824E-2</v>
      </c>
      <c r="CB235" s="39">
        <f t="shared" si="335"/>
        <v>1.4070897179591757E-3</v>
      </c>
      <c r="CC235" s="39">
        <f t="shared" si="336"/>
        <v>3.0380346183209476E-4</v>
      </c>
      <c r="CD235" s="39">
        <f t="shared" si="337"/>
        <v>2.0466759533951649E-3</v>
      </c>
      <c r="CE235" s="39">
        <f t="shared" si="338"/>
        <v>1.5989655885899726E-5</v>
      </c>
      <c r="CF235" s="39">
        <f t="shared" si="339"/>
        <v>1.279172470871978E-4</v>
      </c>
      <c r="CG235" s="39">
        <f t="shared" si="340"/>
        <v>2.1905828563682623E-3</v>
      </c>
      <c r="CH235" s="39">
        <f t="shared" si="341"/>
        <v>4.1573105303339286E-4</v>
      </c>
      <c r="CI235" s="39">
        <f t="shared" si="342"/>
        <v>0.16008366169802032</v>
      </c>
      <c r="CJ235" s="39">
        <f t="shared" si="343"/>
        <v>0.19884831520337051</v>
      </c>
      <c r="CK235" s="39">
        <f t="shared" si="344"/>
        <v>0.22971646521689013</v>
      </c>
      <c r="CL235" s="39">
        <f t="shared" si="345"/>
        <v>3.1586013967322392E-2</v>
      </c>
      <c r="CM235" s="39">
        <f t="shared" si="346"/>
        <v>6.8197075611264252E-3</v>
      </c>
      <c r="CN235" s="39">
        <f t="shared" si="347"/>
        <v>4.5943293043378026E-2</v>
      </c>
      <c r="CO235" s="39">
        <f t="shared" si="348"/>
        <v>3.5893197690139083E-4</v>
      </c>
      <c r="CP235" s="39">
        <f t="shared" si="349"/>
        <v>2.8714558152111267E-3</v>
      </c>
      <c r="CQ235" s="39">
        <f t="shared" si="350"/>
        <v>4.9173680835490542E-2</v>
      </c>
      <c r="CR235" s="39">
        <f t="shared" si="351"/>
        <v>9.3322313994361628E-3</v>
      </c>
      <c r="CS235" s="39">
        <f t="shared" si="352"/>
        <v>3.8637213561423786E-2</v>
      </c>
      <c r="CT235" s="39">
        <f t="shared" si="353"/>
        <v>4.7993310118898604E-2</v>
      </c>
      <c r="CU235" s="39">
        <f t="shared" si="354"/>
        <v>5.5443535155406329E-2</v>
      </c>
      <c r="CV235" s="39">
        <f t="shared" si="355"/>
        <v>7.6234860838683702E-3</v>
      </c>
      <c r="CW235" s="39">
        <f t="shared" si="356"/>
        <v>1.6459799499261253E-3</v>
      </c>
      <c r="CX235" s="39">
        <f t="shared" si="357"/>
        <v>1.1088707031081266E-2</v>
      </c>
      <c r="CY235" s="39">
        <f t="shared" si="358"/>
        <v>8.6630523680322389E-5</v>
      </c>
      <c r="CZ235" s="39">
        <f t="shared" si="359"/>
        <v>6.9304418944257911E-4</v>
      </c>
      <c r="DA235" s="39">
        <f t="shared" si="360"/>
        <v>1.1868381744204168E-2</v>
      </c>
      <c r="DB235" s="39">
        <f t="shared" si="361"/>
        <v>2.2523936156883819E-3</v>
      </c>
    </row>
    <row r="236" spans="1:106" ht="12.75" customHeight="1" x14ac:dyDescent="0.3">
      <c r="A236" s="9" t="str">
        <f t="shared" si="362"/>
        <v>04 Campeche50-54 añosTotal</v>
      </c>
      <c r="B236" s="18" t="s">
        <v>39</v>
      </c>
      <c r="C236" s="18" t="s">
        <v>14</v>
      </c>
      <c r="D236" s="29" t="s">
        <v>85</v>
      </c>
      <c r="E236" s="19">
        <v>50254</v>
      </c>
      <c r="F236" s="19">
        <v>48980</v>
      </c>
      <c r="G236" s="19">
        <v>48698</v>
      </c>
      <c r="H236" s="19">
        <v>256</v>
      </c>
      <c r="I236" s="19">
        <v>26</v>
      </c>
      <c r="J236" s="19">
        <v>1216</v>
      </c>
      <c r="K236" s="19">
        <v>1092</v>
      </c>
      <c r="L236" s="19">
        <v>70</v>
      </c>
      <c r="M236" s="19">
        <v>54</v>
      </c>
      <c r="N236" s="19">
        <v>58</v>
      </c>
      <c r="O236" s="38">
        <f>+'07'!E235-'05'!J236</f>
        <v>256</v>
      </c>
      <c r="P236" s="38">
        <f t="shared" si="363"/>
        <v>1472</v>
      </c>
      <c r="Q236" s="39">
        <f>'07'!F235/'05'!$P236</f>
        <v>0.21807065217391305</v>
      </c>
      <c r="R236" s="39">
        <f>'07'!G235/'05'!$P236</f>
        <v>0.25339673913043476</v>
      </c>
      <c r="S236" s="39">
        <f>'07'!H235/'05'!$P236</f>
        <v>0.33695652173913043</v>
      </c>
      <c r="T236" s="39">
        <f>'07'!I235/'05'!$P236</f>
        <v>3.125E-2</v>
      </c>
      <c r="U236" s="39">
        <f>'07'!J235/'05'!$P236</f>
        <v>4.076086956521739E-3</v>
      </c>
      <c r="V236" s="39">
        <f>'07'!K235/'05'!$P236</f>
        <v>5.1630434782608696E-2</v>
      </c>
      <c r="W236" s="39">
        <f>'07'!L235/'05'!$P236</f>
        <v>2.717391304347826E-3</v>
      </c>
      <c r="X236" s="39">
        <f>'07'!M235/'05'!$P236</f>
        <v>4.755434782608696E-3</v>
      </c>
      <c r="Y236" s="39">
        <f>'07'!N235/'05'!$P236</f>
        <v>8.1521739130434784E-2</v>
      </c>
      <c r="Z236" s="39">
        <f>'07'!O235/'05'!$P236</f>
        <v>1.5625E-2</v>
      </c>
      <c r="AA236" s="44">
        <f t="shared" si="364"/>
        <v>15.264945652173914</v>
      </c>
      <c r="AB236" s="44">
        <f t="shared" si="365"/>
        <v>17.737771739130434</v>
      </c>
      <c r="AC236" s="44">
        <f t="shared" si="366"/>
        <v>23.586956521739129</v>
      </c>
      <c r="AD236" s="44">
        <f t="shared" si="367"/>
        <v>2.1875</v>
      </c>
      <c r="AE236" s="44">
        <f t="shared" si="368"/>
        <v>0.28532608695652173</v>
      </c>
      <c r="AF236" s="44">
        <f t="shared" si="369"/>
        <v>3.6141304347826089</v>
      </c>
      <c r="AG236" s="44">
        <f t="shared" si="370"/>
        <v>0.19021739130434781</v>
      </c>
      <c r="AH236" s="44">
        <f t="shared" si="371"/>
        <v>0.3328804347826087</v>
      </c>
      <c r="AI236" s="44">
        <f t="shared" si="372"/>
        <v>5.7065217391304346</v>
      </c>
      <c r="AJ236" s="44">
        <f t="shared" si="373"/>
        <v>1.09375</v>
      </c>
      <c r="AK236" s="44">
        <f t="shared" si="374"/>
        <v>11.775815217391305</v>
      </c>
      <c r="AL236" s="44">
        <f t="shared" si="375"/>
        <v>13.683423913043477</v>
      </c>
      <c r="AM236" s="44">
        <f t="shared" si="376"/>
        <v>18.195652173913043</v>
      </c>
      <c r="AN236" s="44">
        <f t="shared" si="377"/>
        <v>1.6875</v>
      </c>
      <c r="AO236" s="44">
        <f t="shared" si="378"/>
        <v>0.22010869565217392</v>
      </c>
      <c r="AP236" s="44">
        <f t="shared" si="379"/>
        <v>2.7880434782608696</v>
      </c>
      <c r="AQ236" s="44">
        <f t="shared" si="380"/>
        <v>0.14673913043478259</v>
      </c>
      <c r="AR236" s="44">
        <f t="shared" si="381"/>
        <v>0.25679347826086957</v>
      </c>
      <c r="AS236" s="44">
        <f t="shared" si="382"/>
        <v>4.4021739130434785</v>
      </c>
      <c r="AT236" s="44">
        <f t="shared" si="383"/>
        <v>0.84375</v>
      </c>
      <c r="AU236" s="44">
        <f t="shared" si="384"/>
        <v>238.13315217391306</v>
      </c>
      <c r="AV236" s="44">
        <f t="shared" si="385"/>
        <v>276.70923913043475</v>
      </c>
      <c r="AW236" s="44">
        <f t="shared" si="386"/>
        <v>367.95652173913044</v>
      </c>
      <c r="AX236" s="44">
        <f t="shared" si="387"/>
        <v>34.125</v>
      </c>
      <c r="AY236" s="44">
        <f t="shared" si="388"/>
        <v>4.4510869565217392</v>
      </c>
      <c r="AZ236" s="44">
        <f t="shared" si="389"/>
        <v>56.380434782608695</v>
      </c>
      <c r="BA236" s="44">
        <f t="shared" si="390"/>
        <v>2.9673913043478262</v>
      </c>
      <c r="BB236" s="44">
        <f t="shared" si="391"/>
        <v>5.1929347826086962</v>
      </c>
      <c r="BC236" s="44">
        <f t="shared" si="392"/>
        <v>89.021739130434781</v>
      </c>
      <c r="BD236" s="44">
        <f t="shared" si="393"/>
        <v>17.0625</v>
      </c>
      <c r="BE236" s="44">
        <f t="shared" si="394"/>
        <v>55.826086956521742</v>
      </c>
      <c r="BF236" s="44">
        <f t="shared" si="395"/>
        <v>64.869565217391298</v>
      </c>
      <c r="BG236" s="44">
        <f t="shared" si="396"/>
        <v>86.260869565217391</v>
      </c>
      <c r="BH236" s="44">
        <f t="shared" si="397"/>
        <v>8</v>
      </c>
      <c r="BI236" s="44">
        <f t="shared" si="398"/>
        <v>1.0434782608695652</v>
      </c>
      <c r="BJ236" s="44">
        <f t="shared" si="399"/>
        <v>13.217391304347826</v>
      </c>
      <c r="BK236" s="44">
        <f t="shared" si="400"/>
        <v>0.69565217391304346</v>
      </c>
      <c r="BL236" s="44">
        <f t="shared" si="401"/>
        <v>1.2173913043478262</v>
      </c>
      <c r="BM236" s="44">
        <f t="shared" si="402"/>
        <v>20.869565217391305</v>
      </c>
      <c r="BN236" s="44">
        <f t="shared" si="403"/>
        <v>4</v>
      </c>
      <c r="BO236" s="39">
        <f t="shared" si="404"/>
        <v>1.0370207644139887E-2</v>
      </c>
      <c r="BP236" s="39">
        <f t="shared" si="323"/>
        <v>1.2050116670604915E-2</v>
      </c>
      <c r="BQ236" s="39">
        <f t="shared" si="324"/>
        <v>1.6023747637051038E-2</v>
      </c>
      <c r="BR236" s="39">
        <f t="shared" si="325"/>
        <v>1.4860733695652175E-3</v>
      </c>
      <c r="BS236" s="39">
        <f t="shared" si="326"/>
        <v>1.9383565689981094E-4</v>
      </c>
      <c r="BT236" s="39">
        <f t="shared" si="327"/>
        <v>2.4552516540642722E-3</v>
      </c>
      <c r="BU236" s="39">
        <f t="shared" si="328"/>
        <v>1.2922377126654063E-4</v>
      </c>
      <c r="BV236" s="39">
        <f t="shared" si="329"/>
        <v>2.2614159971644614E-4</v>
      </c>
      <c r="BW236" s="39">
        <f t="shared" si="330"/>
        <v>3.876713137996219E-3</v>
      </c>
      <c r="BX236" s="39">
        <f t="shared" si="331"/>
        <v>7.4303668478260874E-4</v>
      </c>
      <c r="BY236" s="39">
        <f t="shared" si="332"/>
        <v>7.9998744683364847E-3</v>
      </c>
      <c r="BZ236" s="39">
        <f t="shared" si="333"/>
        <v>9.2958042887523618E-3</v>
      </c>
      <c r="CA236" s="39">
        <f t="shared" si="334"/>
        <v>1.2361176748582231E-2</v>
      </c>
      <c r="CB236" s="39">
        <f t="shared" si="335"/>
        <v>1.1463994565217392E-3</v>
      </c>
      <c r="CC236" s="39">
        <f t="shared" si="336"/>
        <v>1.4953036389413988E-4</v>
      </c>
      <c r="CD236" s="39">
        <f t="shared" si="337"/>
        <v>1.8940512759924386E-3</v>
      </c>
      <c r="CE236" s="39">
        <f t="shared" si="338"/>
        <v>9.9686909262759914E-5</v>
      </c>
      <c r="CF236" s="39">
        <f t="shared" si="339"/>
        <v>1.7445209120982988E-4</v>
      </c>
      <c r="CG236" s="39">
        <f t="shared" si="340"/>
        <v>2.9906072778827981E-3</v>
      </c>
      <c r="CH236" s="39">
        <f t="shared" si="341"/>
        <v>5.7319972826086962E-4</v>
      </c>
      <c r="CI236" s="39">
        <f t="shared" si="342"/>
        <v>0.16177523924858225</v>
      </c>
      <c r="CJ236" s="39">
        <f t="shared" si="343"/>
        <v>0.18798182006143666</v>
      </c>
      <c r="CK236" s="39">
        <f t="shared" si="344"/>
        <v>0.24997046313799623</v>
      </c>
      <c r="CL236" s="39">
        <f t="shared" si="345"/>
        <v>2.3182744565217392E-2</v>
      </c>
      <c r="CM236" s="39">
        <f t="shared" si="346"/>
        <v>3.0238362476370513E-3</v>
      </c>
      <c r="CN236" s="39">
        <f t="shared" si="347"/>
        <v>3.8301925803402644E-2</v>
      </c>
      <c r="CO236" s="39">
        <f t="shared" si="348"/>
        <v>2.0158908317580342E-3</v>
      </c>
      <c r="CP236" s="39">
        <f t="shared" si="349"/>
        <v>3.5278089555765601E-3</v>
      </c>
      <c r="CQ236" s="39">
        <f t="shared" si="350"/>
        <v>6.0476724952741021E-2</v>
      </c>
      <c r="CR236" s="39">
        <f t="shared" si="351"/>
        <v>1.1591372282608696E-2</v>
      </c>
      <c r="CS236" s="39">
        <f t="shared" si="352"/>
        <v>3.7925330812854444E-2</v>
      </c>
      <c r="CT236" s="39">
        <f t="shared" si="353"/>
        <v>4.4068998109640829E-2</v>
      </c>
      <c r="CU236" s="39">
        <f t="shared" si="354"/>
        <v>5.8601134215500943E-2</v>
      </c>
      <c r="CV236" s="39">
        <f t="shared" si="355"/>
        <v>5.434782608695652E-3</v>
      </c>
      <c r="CW236" s="39">
        <f t="shared" si="356"/>
        <v>7.0888468809073718E-4</v>
      </c>
      <c r="CX236" s="39">
        <f t="shared" si="357"/>
        <v>8.9792060491493391E-3</v>
      </c>
      <c r="CY236" s="39">
        <f t="shared" si="358"/>
        <v>4.7258979206049151E-4</v>
      </c>
      <c r="CZ236" s="39">
        <f t="shared" si="359"/>
        <v>8.270321361058602E-4</v>
      </c>
      <c r="DA236" s="39">
        <f t="shared" si="360"/>
        <v>1.4177693761814745E-2</v>
      </c>
      <c r="DB236" s="39">
        <f t="shared" si="361"/>
        <v>2.717391304347826E-3</v>
      </c>
    </row>
    <row r="237" spans="1:106" ht="12.75" customHeight="1" x14ac:dyDescent="0.3">
      <c r="A237" s="9" t="str">
        <f t="shared" si="362"/>
        <v>04 Campeche55-59 añosTotal</v>
      </c>
      <c r="B237" s="18" t="s">
        <v>39</v>
      </c>
      <c r="C237" s="18" t="s">
        <v>14</v>
      </c>
      <c r="D237" s="29" t="s">
        <v>86</v>
      </c>
      <c r="E237" s="19">
        <v>40805</v>
      </c>
      <c r="F237" s="19">
        <v>39816</v>
      </c>
      <c r="G237" s="19">
        <v>39603</v>
      </c>
      <c r="H237" s="19">
        <v>197</v>
      </c>
      <c r="I237" s="19">
        <v>16</v>
      </c>
      <c r="J237" s="19">
        <v>943</v>
      </c>
      <c r="K237" s="19">
        <v>854</v>
      </c>
      <c r="L237" s="19">
        <v>42</v>
      </c>
      <c r="M237" s="19">
        <v>47</v>
      </c>
      <c r="N237" s="19">
        <v>46</v>
      </c>
      <c r="O237" s="38">
        <f>+'07'!E236-'05'!J237</f>
        <v>197</v>
      </c>
      <c r="P237" s="38">
        <f t="shared" si="363"/>
        <v>1140</v>
      </c>
      <c r="Q237" s="39">
        <f>'07'!F236/'05'!$P237</f>
        <v>0.21052631578947367</v>
      </c>
      <c r="R237" s="39">
        <f>'07'!G236/'05'!$P237</f>
        <v>0.20087719298245615</v>
      </c>
      <c r="S237" s="39">
        <f>'07'!H236/'05'!$P237</f>
        <v>0.38421052631578945</v>
      </c>
      <c r="T237" s="39">
        <f>'07'!I236/'05'!$P237</f>
        <v>2.8070175438596492E-2</v>
      </c>
      <c r="U237" s="39">
        <f>'07'!J236/'05'!$P237</f>
        <v>2.631578947368421E-3</v>
      </c>
      <c r="V237" s="39">
        <f>'07'!K236/'05'!$P237</f>
        <v>6.2280701754385964E-2</v>
      </c>
      <c r="W237" s="39">
        <f>'07'!L236/'05'!$P237</f>
        <v>0</v>
      </c>
      <c r="X237" s="39">
        <f>'07'!M236/'05'!$P237</f>
        <v>2.631578947368421E-3</v>
      </c>
      <c r="Y237" s="39">
        <f>'07'!N236/'05'!$P237</f>
        <v>9.7368421052631576E-2</v>
      </c>
      <c r="Z237" s="39">
        <f>'07'!O236/'05'!$P237</f>
        <v>1.1403508771929825E-2</v>
      </c>
      <c r="AA237" s="44">
        <f t="shared" si="364"/>
        <v>8.8421052631578938</v>
      </c>
      <c r="AB237" s="44">
        <f t="shared" si="365"/>
        <v>8.4368421052631586</v>
      </c>
      <c r="AC237" s="44">
        <f t="shared" si="366"/>
        <v>16.136842105263156</v>
      </c>
      <c r="AD237" s="44">
        <f t="shared" si="367"/>
        <v>1.1789473684210527</v>
      </c>
      <c r="AE237" s="44">
        <f t="shared" si="368"/>
        <v>0.11052631578947368</v>
      </c>
      <c r="AF237" s="44">
        <f t="shared" si="369"/>
        <v>2.6157894736842104</v>
      </c>
      <c r="AG237" s="44">
        <f t="shared" si="370"/>
        <v>0</v>
      </c>
      <c r="AH237" s="44">
        <f t="shared" si="371"/>
        <v>0.11052631578947368</v>
      </c>
      <c r="AI237" s="44">
        <f t="shared" si="372"/>
        <v>4.0894736842105264</v>
      </c>
      <c r="AJ237" s="44">
        <f t="shared" si="373"/>
        <v>0.47894736842105268</v>
      </c>
      <c r="AK237" s="44">
        <f t="shared" si="374"/>
        <v>9.8947368421052619</v>
      </c>
      <c r="AL237" s="44">
        <f t="shared" si="375"/>
        <v>9.4412280701754394</v>
      </c>
      <c r="AM237" s="44">
        <f t="shared" si="376"/>
        <v>18.057894736842105</v>
      </c>
      <c r="AN237" s="44">
        <f t="shared" si="377"/>
        <v>1.3192982456140352</v>
      </c>
      <c r="AO237" s="44">
        <f t="shared" si="378"/>
        <v>0.12368421052631579</v>
      </c>
      <c r="AP237" s="44">
        <f t="shared" si="379"/>
        <v>2.9271929824561402</v>
      </c>
      <c r="AQ237" s="44">
        <f t="shared" si="380"/>
        <v>0</v>
      </c>
      <c r="AR237" s="44">
        <f t="shared" si="381"/>
        <v>0.12368421052631579</v>
      </c>
      <c r="AS237" s="44">
        <f t="shared" si="382"/>
        <v>4.5763157894736839</v>
      </c>
      <c r="AT237" s="44">
        <f t="shared" si="383"/>
        <v>0.53596491228070176</v>
      </c>
      <c r="AU237" s="44">
        <f t="shared" si="384"/>
        <v>179.78947368421052</v>
      </c>
      <c r="AV237" s="44">
        <f t="shared" si="385"/>
        <v>171.54912280701757</v>
      </c>
      <c r="AW237" s="44">
        <f t="shared" si="386"/>
        <v>328.11578947368417</v>
      </c>
      <c r="AX237" s="44">
        <f t="shared" si="387"/>
        <v>23.971929824561403</v>
      </c>
      <c r="AY237" s="44">
        <f t="shared" si="388"/>
        <v>2.2473684210526317</v>
      </c>
      <c r="AZ237" s="44">
        <f t="shared" si="389"/>
        <v>53.187719298245611</v>
      </c>
      <c r="BA237" s="44">
        <f t="shared" si="390"/>
        <v>0</v>
      </c>
      <c r="BB237" s="44">
        <f t="shared" si="391"/>
        <v>2.2473684210526317</v>
      </c>
      <c r="BC237" s="44">
        <f t="shared" si="392"/>
        <v>83.152631578947364</v>
      </c>
      <c r="BD237" s="44">
        <f t="shared" si="393"/>
        <v>9.7385964912280709</v>
      </c>
      <c r="BE237" s="44">
        <f t="shared" si="394"/>
        <v>41.473684210526315</v>
      </c>
      <c r="BF237" s="44">
        <f t="shared" si="395"/>
        <v>39.572807017543859</v>
      </c>
      <c r="BG237" s="44">
        <f t="shared" si="396"/>
        <v>75.689473684210526</v>
      </c>
      <c r="BH237" s="44">
        <f t="shared" si="397"/>
        <v>5.5298245614035091</v>
      </c>
      <c r="BI237" s="44">
        <f t="shared" si="398"/>
        <v>0.51842105263157889</v>
      </c>
      <c r="BJ237" s="44">
        <f t="shared" si="399"/>
        <v>12.269298245614035</v>
      </c>
      <c r="BK237" s="44">
        <f t="shared" si="400"/>
        <v>0</v>
      </c>
      <c r="BL237" s="44">
        <f t="shared" si="401"/>
        <v>0.51842105263157889</v>
      </c>
      <c r="BM237" s="44">
        <f t="shared" si="402"/>
        <v>19.181578947368422</v>
      </c>
      <c r="BN237" s="44">
        <f t="shared" si="403"/>
        <v>2.2464912280701754</v>
      </c>
      <c r="BO237" s="39">
        <f t="shared" si="404"/>
        <v>7.7562326869806087E-3</v>
      </c>
      <c r="BP237" s="39">
        <f t="shared" si="323"/>
        <v>7.4007386888273324E-3</v>
      </c>
      <c r="BQ237" s="39">
        <f t="shared" si="324"/>
        <v>1.4155124653739611E-2</v>
      </c>
      <c r="BR237" s="39">
        <f t="shared" si="325"/>
        <v>1.0341643582640813E-3</v>
      </c>
      <c r="BS237" s="39">
        <f t="shared" si="326"/>
        <v>9.6952908587257612E-5</v>
      </c>
      <c r="BT237" s="39">
        <f t="shared" si="327"/>
        <v>2.29455216989843E-3</v>
      </c>
      <c r="BU237" s="39">
        <f t="shared" si="328"/>
        <v>0</v>
      </c>
      <c r="BV237" s="39">
        <f t="shared" si="329"/>
        <v>9.6952908587257612E-5</v>
      </c>
      <c r="BW237" s="39">
        <f t="shared" si="330"/>
        <v>3.5872576177285319E-3</v>
      </c>
      <c r="BX237" s="39">
        <f t="shared" si="331"/>
        <v>4.2012927054478307E-4</v>
      </c>
      <c r="BY237" s="39">
        <f t="shared" si="332"/>
        <v>8.679593721144966E-3</v>
      </c>
      <c r="BZ237" s="39">
        <f t="shared" si="333"/>
        <v>8.2817790089258249E-3</v>
      </c>
      <c r="CA237" s="39">
        <f t="shared" si="334"/>
        <v>1.5840258541089565E-2</v>
      </c>
      <c r="CB237" s="39">
        <f t="shared" si="335"/>
        <v>1.1572791628193292E-3</v>
      </c>
      <c r="CC237" s="39">
        <f t="shared" si="336"/>
        <v>1.0849492151431209E-4</v>
      </c>
      <c r="CD237" s="39">
        <f t="shared" si="337"/>
        <v>2.5677131425053861E-3</v>
      </c>
      <c r="CE237" s="39">
        <f t="shared" si="338"/>
        <v>0</v>
      </c>
      <c r="CF237" s="39">
        <f t="shared" si="339"/>
        <v>1.0849492151431209E-4</v>
      </c>
      <c r="CG237" s="39">
        <f t="shared" si="340"/>
        <v>4.0143120960295471E-3</v>
      </c>
      <c r="CH237" s="39">
        <f t="shared" si="341"/>
        <v>4.7014465989535242E-4</v>
      </c>
      <c r="CI237" s="39">
        <f t="shared" si="342"/>
        <v>0.15771006463527237</v>
      </c>
      <c r="CJ237" s="39">
        <f t="shared" si="343"/>
        <v>0.15048168667282244</v>
      </c>
      <c r="CK237" s="39">
        <f t="shared" si="344"/>
        <v>0.28782086795937206</v>
      </c>
      <c r="CL237" s="39">
        <f t="shared" si="345"/>
        <v>2.1028008618036317E-2</v>
      </c>
      <c r="CM237" s="39">
        <f t="shared" si="346"/>
        <v>1.9713758079409052E-3</v>
      </c>
      <c r="CN237" s="39">
        <f t="shared" si="347"/>
        <v>4.6655894121268082E-2</v>
      </c>
      <c r="CO237" s="39">
        <f t="shared" si="348"/>
        <v>0</v>
      </c>
      <c r="CP237" s="39">
        <f t="shared" si="349"/>
        <v>1.9713758079409052E-3</v>
      </c>
      <c r="CQ237" s="39">
        <f t="shared" si="350"/>
        <v>7.2940904893813482E-2</v>
      </c>
      <c r="CR237" s="39">
        <f t="shared" si="351"/>
        <v>8.5426285010772544E-3</v>
      </c>
      <c r="CS237" s="39">
        <f t="shared" si="352"/>
        <v>3.6380424746075717E-2</v>
      </c>
      <c r="CT237" s="39">
        <f t="shared" si="353"/>
        <v>3.4712988611880581E-2</v>
      </c>
      <c r="CU237" s="39">
        <f t="shared" si="354"/>
        <v>6.6394275161588176E-2</v>
      </c>
      <c r="CV237" s="39">
        <f t="shared" si="355"/>
        <v>4.8507232994767623E-3</v>
      </c>
      <c r="CW237" s="39">
        <f t="shared" si="356"/>
        <v>4.5475530932594641E-4</v>
      </c>
      <c r="CX237" s="39">
        <f t="shared" si="357"/>
        <v>1.0762542320714066E-2</v>
      </c>
      <c r="CY237" s="39">
        <f t="shared" si="358"/>
        <v>0</v>
      </c>
      <c r="CZ237" s="39">
        <f t="shared" si="359"/>
        <v>4.5475530932594641E-4</v>
      </c>
      <c r="DA237" s="39">
        <f t="shared" si="360"/>
        <v>1.6825946445060018E-2</v>
      </c>
      <c r="DB237" s="39">
        <f t="shared" si="361"/>
        <v>1.9706063404124345E-3</v>
      </c>
    </row>
    <row r="238" spans="1:106" ht="12.75" customHeight="1" x14ac:dyDescent="0.3">
      <c r="A238" s="9" t="str">
        <f t="shared" si="362"/>
        <v>04 Campeche60-64 añosTotal</v>
      </c>
      <c r="B238" s="18" t="s">
        <v>39</v>
      </c>
      <c r="C238" s="18" t="s">
        <v>14</v>
      </c>
      <c r="D238" s="29" t="s">
        <v>87</v>
      </c>
      <c r="E238" s="19">
        <v>32778</v>
      </c>
      <c r="F238" s="19">
        <v>32083</v>
      </c>
      <c r="G238" s="19">
        <v>31932</v>
      </c>
      <c r="H238" s="19">
        <v>142</v>
      </c>
      <c r="I238" s="19">
        <v>9</v>
      </c>
      <c r="J238" s="19">
        <v>670</v>
      </c>
      <c r="K238" s="19">
        <v>615</v>
      </c>
      <c r="L238" s="19">
        <v>35</v>
      </c>
      <c r="M238" s="19">
        <v>20</v>
      </c>
      <c r="N238" s="19">
        <v>25</v>
      </c>
      <c r="O238" s="38">
        <f>+'07'!E237-'05'!J238</f>
        <v>142</v>
      </c>
      <c r="P238" s="38">
        <f t="shared" si="363"/>
        <v>812</v>
      </c>
      <c r="Q238" s="39">
        <f>'07'!F237/'05'!$P238</f>
        <v>0.15517241379310345</v>
      </c>
      <c r="R238" s="39">
        <f>'07'!G237/'05'!$P238</f>
        <v>0.15640394088669951</v>
      </c>
      <c r="S238" s="39">
        <f>'07'!H237/'05'!$P238</f>
        <v>0.45935960591133007</v>
      </c>
      <c r="T238" s="39">
        <f>'07'!I237/'05'!$P238</f>
        <v>2.7093596059113302E-2</v>
      </c>
      <c r="U238" s="39">
        <f>'07'!J237/'05'!$P238</f>
        <v>0</v>
      </c>
      <c r="V238" s="39">
        <f>'07'!K237/'05'!$P238</f>
        <v>6.1576354679802957E-2</v>
      </c>
      <c r="W238" s="39">
        <f>'07'!L237/'05'!$P238</f>
        <v>2.4630541871921183E-3</v>
      </c>
      <c r="X238" s="39">
        <f>'07'!M237/'05'!$P238</f>
        <v>1.2315270935960591E-3</v>
      </c>
      <c r="Y238" s="39">
        <f>'07'!N237/'05'!$P238</f>
        <v>0.12192118226600986</v>
      </c>
      <c r="Z238" s="39">
        <f>'07'!O237/'05'!$P238</f>
        <v>1.4778325123152709E-2</v>
      </c>
      <c r="AA238" s="44">
        <f t="shared" si="364"/>
        <v>5.431034482758621</v>
      </c>
      <c r="AB238" s="44">
        <f t="shared" si="365"/>
        <v>5.4741379310344831</v>
      </c>
      <c r="AC238" s="44">
        <f t="shared" si="366"/>
        <v>16.077586206896552</v>
      </c>
      <c r="AD238" s="44">
        <f t="shared" si="367"/>
        <v>0.94827586206896552</v>
      </c>
      <c r="AE238" s="44">
        <f t="shared" si="368"/>
        <v>0</v>
      </c>
      <c r="AF238" s="44">
        <f t="shared" si="369"/>
        <v>2.1551724137931036</v>
      </c>
      <c r="AG238" s="44">
        <f t="shared" si="370"/>
        <v>8.6206896551724144E-2</v>
      </c>
      <c r="AH238" s="44">
        <f t="shared" si="371"/>
        <v>4.3103448275862072E-2</v>
      </c>
      <c r="AI238" s="44">
        <f t="shared" si="372"/>
        <v>4.2672413793103452</v>
      </c>
      <c r="AJ238" s="44">
        <f t="shared" si="373"/>
        <v>0.51724137931034475</v>
      </c>
      <c r="AK238" s="44">
        <f t="shared" si="374"/>
        <v>3.103448275862069</v>
      </c>
      <c r="AL238" s="44">
        <f t="shared" si="375"/>
        <v>3.1280788177339902</v>
      </c>
      <c r="AM238" s="44">
        <f t="shared" si="376"/>
        <v>9.1871921182266014</v>
      </c>
      <c r="AN238" s="44">
        <f t="shared" si="377"/>
        <v>0.54187192118226601</v>
      </c>
      <c r="AO238" s="44">
        <f t="shared" si="378"/>
        <v>0</v>
      </c>
      <c r="AP238" s="44">
        <f t="shared" si="379"/>
        <v>1.2315270935960592</v>
      </c>
      <c r="AQ238" s="44">
        <f t="shared" si="380"/>
        <v>4.9261083743842367E-2</v>
      </c>
      <c r="AR238" s="44">
        <f t="shared" si="381"/>
        <v>2.4630541871921183E-2</v>
      </c>
      <c r="AS238" s="44">
        <f t="shared" si="382"/>
        <v>2.4384236453201971</v>
      </c>
      <c r="AT238" s="44">
        <f t="shared" si="383"/>
        <v>0.29556650246305416</v>
      </c>
      <c r="AU238" s="44">
        <f t="shared" si="384"/>
        <v>95.431034482758619</v>
      </c>
      <c r="AV238" s="44">
        <f t="shared" si="385"/>
        <v>96.188423645320199</v>
      </c>
      <c r="AW238" s="44">
        <f t="shared" si="386"/>
        <v>282.50615763546801</v>
      </c>
      <c r="AX238" s="44">
        <f t="shared" si="387"/>
        <v>16.66256157635468</v>
      </c>
      <c r="AY238" s="44">
        <f t="shared" si="388"/>
        <v>0</v>
      </c>
      <c r="AZ238" s="44">
        <f t="shared" si="389"/>
        <v>37.869458128078819</v>
      </c>
      <c r="BA238" s="44">
        <f t="shared" si="390"/>
        <v>1.5147783251231528</v>
      </c>
      <c r="BB238" s="44">
        <f t="shared" si="391"/>
        <v>0.7573891625615764</v>
      </c>
      <c r="BC238" s="44">
        <f t="shared" si="392"/>
        <v>74.981527093596057</v>
      </c>
      <c r="BD238" s="44">
        <f t="shared" si="393"/>
        <v>9.0886699507389164</v>
      </c>
      <c r="BE238" s="44">
        <f t="shared" si="394"/>
        <v>22.03448275862069</v>
      </c>
      <c r="BF238" s="44">
        <f t="shared" si="395"/>
        <v>22.209359605911331</v>
      </c>
      <c r="BG238" s="44">
        <f t="shared" si="396"/>
        <v>65.229064039408868</v>
      </c>
      <c r="BH238" s="44">
        <f t="shared" si="397"/>
        <v>3.847290640394089</v>
      </c>
      <c r="BI238" s="44">
        <f t="shared" si="398"/>
        <v>0</v>
      </c>
      <c r="BJ238" s="44">
        <f t="shared" si="399"/>
        <v>8.7438423645320196</v>
      </c>
      <c r="BK238" s="44">
        <f t="shared" si="400"/>
        <v>0.34975369458128081</v>
      </c>
      <c r="BL238" s="44">
        <f t="shared" si="401"/>
        <v>0.1748768472906404</v>
      </c>
      <c r="BM238" s="44">
        <f t="shared" si="402"/>
        <v>17.312807881773399</v>
      </c>
      <c r="BN238" s="44">
        <f t="shared" si="403"/>
        <v>2.0985221674876846</v>
      </c>
      <c r="BO238" s="39">
        <f t="shared" si="404"/>
        <v>6.688466111771701E-3</v>
      </c>
      <c r="BP238" s="39">
        <f t="shared" si="323"/>
        <v>6.7415491761508416E-3</v>
      </c>
      <c r="BQ238" s="39">
        <f t="shared" si="324"/>
        <v>1.9799983013419398E-2</v>
      </c>
      <c r="BR238" s="39">
        <f t="shared" si="325"/>
        <v>1.1678274163410905E-3</v>
      </c>
      <c r="BS238" s="39">
        <f t="shared" si="326"/>
        <v>0</v>
      </c>
      <c r="BT238" s="39">
        <f t="shared" si="327"/>
        <v>2.6541532189570242E-3</v>
      </c>
      <c r="BU238" s="39">
        <f t="shared" si="328"/>
        <v>1.0616612875828096E-4</v>
      </c>
      <c r="BV238" s="39">
        <f t="shared" si="329"/>
        <v>5.308306437914048E-5</v>
      </c>
      <c r="BW238" s="39">
        <f t="shared" si="330"/>
        <v>5.2552233735349077E-3</v>
      </c>
      <c r="BX238" s="39">
        <f t="shared" si="331"/>
        <v>6.3699677254968571E-4</v>
      </c>
      <c r="BY238" s="39">
        <f t="shared" si="332"/>
        <v>3.8219806352981145E-3</v>
      </c>
      <c r="BZ238" s="39">
        <f t="shared" si="333"/>
        <v>3.8523138149433376E-3</v>
      </c>
      <c r="CA238" s="39">
        <f t="shared" si="334"/>
        <v>1.1314276007668229E-2</v>
      </c>
      <c r="CB238" s="39">
        <f t="shared" si="335"/>
        <v>6.6732995219490889E-4</v>
      </c>
      <c r="CC238" s="39">
        <f t="shared" si="336"/>
        <v>0</v>
      </c>
      <c r="CD238" s="39">
        <f t="shared" si="337"/>
        <v>1.5166589822611567E-3</v>
      </c>
      <c r="CE238" s="39">
        <f t="shared" si="338"/>
        <v>6.0666359290446263E-5</v>
      </c>
      <c r="CF238" s="39">
        <f t="shared" si="339"/>
        <v>3.0333179645223131E-5</v>
      </c>
      <c r="CG238" s="39">
        <f t="shared" si="340"/>
        <v>3.0029847848770902E-3</v>
      </c>
      <c r="CH238" s="39">
        <f t="shared" si="341"/>
        <v>3.6399815574267752E-4</v>
      </c>
      <c r="CI238" s="39">
        <f t="shared" si="342"/>
        <v>0.11752590453541702</v>
      </c>
      <c r="CJ238" s="39">
        <f t="shared" si="343"/>
        <v>0.11845864980950764</v>
      </c>
      <c r="CK238" s="39">
        <f t="shared" si="344"/>
        <v>0.34791398723579803</v>
      </c>
      <c r="CL238" s="39">
        <f t="shared" si="345"/>
        <v>2.0520396029993448E-2</v>
      </c>
      <c r="CM238" s="39">
        <f t="shared" si="346"/>
        <v>0</v>
      </c>
      <c r="CN238" s="39">
        <f t="shared" si="347"/>
        <v>4.6637263704530564E-2</v>
      </c>
      <c r="CO238" s="39">
        <f t="shared" si="348"/>
        <v>1.8654905481812227E-3</v>
      </c>
      <c r="CP238" s="39">
        <f t="shared" si="349"/>
        <v>9.3274527409061133E-4</v>
      </c>
      <c r="CQ238" s="39">
        <f t="shared" si="350"/>
        <v>9.2341782134970518E-2</v>
      </c>
      <c r="CR238" s="39">
        <f t="shared" si="351"/>
        <v>1.1192943289087336E-2</v>
      </c>
      <c r="CS238" s="39">
        <f t="shared" si="352"/>
        <v>2.7136062510616614E-2</v>
      </c>
      <c r="CT238" s="39">
        <f t="shared" si="353"/>
        <v>2.7351428086097699E-2</v>
      </c>
      <c r="CU238" s="39">
        <f t="shared" si="354"/>
        <v>8.033135965444442E-2</v>
      </c>
      <c r="CV238" s="39">
        <f t="shared" si="355"/>
        <v>4.7380426605838537E-3</v>
      </c>
      <c r="CW238" s="39">
        <f t="shared" si="356"/>
        <v>0</v>
      </c>
      <c r="CX238" s="39">
        <f t="shared" si="357"/>
        <v>1.0768278774054211E-2</v>
      </c>
      <c r="CY238" s="39">
        <f t="shared" si="358"/>
        <v>4.307311509621685E-4</v>
      </c>
      <c r="CZ238" s="39">
        <f t="shared" si="359"/>
        <v>2.1536557548108425E-4</v>
      </c>
      <c r="DA238" s="39">
        <f t="shared" si="360"/>
        <v>2.132119197262734E-2</v>
      </c>
      <c r="DB238" s="39">
        <f t="shared" si="361"/>
        <v>2.5843869057730106E-3</v>
      </c>
    </row>
    <row r="239" spans="1:106" ht="12.75" customHeight="1" x14ac:dyDescent="0.3">
      <c r="A239" s="9" t="str">
        <f t="shared" si="362"/>
        <v>04 Campeche65-69 añosTotal</v>
      </c>
      <c r="B239" s="18" t="s">
        <v>39</v>
      </c>
      <c r="C239" s="18" t="s">
        <v>14</v>
      </c>
      <c r="D239" s="29" t="s">
        <v>88</v>
      </c>
      <c r="E239" s="19">
        <v>25796</v>
      </c>
      <c r="F239" s="19">
        <v>25338</v>
      </c>
      <c r="G239" s="19">
        <v>25231</v>
      </c>
      <c r="H239" s="19">
        <v>99</v>
      </c>
      <c r="I239" s="19">
        <v>8</v>
      </c>
      <c r="J239" s="19">
        <v>443</v>
      </c>
      <c r="K239" s="19">
        <v>403</v>
      </c>
      <c r="L239" s="19">
        <v>21</v>
      </c>
      <c r="M239" s="19">
        <v>19</v>
      </c>
      <c r="N239" s="19">
        <v>15</v>
      </c>
      <c r="O239" s="38">
        <f>+'07'!E238-'05'!J239</f>
        <v>99</v>
      </c>
      <c r="P239" s="38">
        <f t="shared" si="363"/>
        <v>542</v>
      </c>
      <c r="Q239" s="39">
        <f>'07'!F238/'05'!$P239</f>
        <v>0.13653136531365315</v>
      </c>
      <c r="R239" s="39">
        <f>'07'!G238/'05'!$P239</f>
        <v>0.1070110701107011</v>
      </c>
      <c r="S239" s="39">
        <f>'07'!H238/'05'!$P239</f>
        <v>0.49815498154981552</v>
      </c>
      <c r="T239" s="39">
        <f>'07'!I238/'05'!$P239</f>
        <v>2.3985239852398525E-2</v>
      </c>
      <c r="U239" s="39">
        <f>'07'!J238/'05'!$P239</f>
        <v>0</v>
      </c>
      <c r="V239" s="39">
        <f>'07'!K238/'05'!$P239</f>
        <v>6.8265682656826573E-2</v>
      </c>
      <c r="W239" s="39">
        <f>'07'!L238/'05'!$P239</f>
        <v>1.8450184501845018E-3</v>
      </c>
      <c r="X239" s="39">
        <f>'07'!M238/'05'!$P239</f>
        <v>1.8450184501845018E-3</v>
      </c>
      <c r="Y239" s="39">
        <f>'07'!N238/'05'!$P239</f>
        <v>0.15498154981549817</v>
      </c>
      <c r="Z239" s="39">
        <f>'07'!O238/'05'!$P239</f>
        <v>7.3800738007380072E-3</v>
      </c>
      <c r="AA239" s="44">
        <f t="shared" si="364"/>
        <v>2.8671586715867159</v>
      </c>
      <c r="AB239" s="44">
        <f t="shared" si="365"/>
        <v>2.2472324723247232</v>
      </c>
      <c r="AC239" s="44">
        <f t="shared" si="366"/>
        <v>10.461254612546126</v>
      </c>
      <c r="AD239" s="44">
        <f t="shared" si="367"/>
        <v>0.50369003690036906</v>
      </c>
      <c r="AE239" s="44">
        <f t="shared" si="368"/>
        <v>0</v>
      </c>
      <c r="AF239" s="44">
        <f t="shared" si="369"/>
        <v>1.4335793357933579</v>
      </c>
      <c r="AG239" s="44">
        <f t="shared" si="370"/>
        <v>3.8745387453874534E-2</v>
      </c>
      <c r="AH239" s="44">
        <f t="shared" si="371"/>
        <v>3.8745387453874534E-2</v>
      </c>
      <c r="AI239" s="44">
        <f t="shared" si="372"/>
        <v>3.2546125461254616</v>
      </c>
      <c r="AJ239" s="44">
        <f t="shared" si="373"/>
        <v>0.15498154981549814</v>
      </c>
      <c r="AK239" s="44">
        <f t="shared" si="374"/>
        <v>2.5940959409594098</v>
      </c>
      <c r="AL239" s="44">
        <f t="shared" si="375"/>
        <v>2.0332103321033208</v>
      </c>
      <c r="AM239" s="44">
        <f t="shared" si="376"/>
        <v>9.4649446494464957</v>
      </c>
      <c r="AN239" s="44">
        <f t="shared" si="377"/>
        <v>0.455719557195572</v>
      </c>
      <c r="AO239" s="44">
        <f t="shared" si="378"/>
        <v>0</v>
      </c>
      <c r="AP239" s="44">
        <f t="shared" si="379"/>
        <v>1.2970479704797049</v>
      </c>
      <c r="AQ239" s="44">
        <f t="shared" si="380"/>
        <v>3.5055350553505532E-2</v>
      </c>
      <c r="AR239" s="44">
        <f t="shared" si="381"/>
        <v>3.5055350553505532E-2</v>
      </c>
      <c r="AS239" s="44">
        <f t="shared" si="382"/>
        <v>2.944649446494465</v>
      </c>
      <c r="AT239" s="44">
        <f t="shared" si="383"/>
        <v>0.14022140221402213</v>
      </c>
      <c r="AU239" s="44">
        <f t="shared" si="384"/>
        <v>55.022140221402218</v>
      </c>
      <c r="AV239" s="44">
        <f t="shared" si="385"/>
        <v>43.125461254612546</v>
      </c>
      <c r="AW239" s="44">
        <f t="shared" si="386"/>
        <v>200.75645756457567</v>
      </c>
      <c r="AX239" s="44">
        <f t="shared" si="387"/>
        <v>9.6660516605166062</v>
      </c>
      <c r="AY239" s="44">
        <f t="shared" si="388"/>
        <v>0</v>
      </c>
      <c r="AZ239" s="44">
        <f t="shared" si="389"/>
        <v>27.511070110701109</v>
      </c>
      <c r="BA239" s="44">
        <f t="shared" si="390"/>
        <v>0.74354243542435428</v>
      </c>
      <c r="BB239" s="44">
        <f t="shared" si="391"/>
        <v>0.74354243542435428</v>
      </c>
      <c r="BC239" s="44">
        <f t="shared" si="392"/>
        <v>62.457564575645762</v>
      </c>
      <c r="BD239" s="44">
        <f t="shared" si="393"/>
        <v>2.9741697416974171</v>
      </c>
      <c r="BE239" s="44">
        <f t="shared" si="394"/>
        <v>13.516605166051662</v>
      </c>
      <c r="BF239" s="44">
        <f t="shared" si="395"/>
        <v>10.594095940959409</v>
      </c>
      <c r="BG239" s="44">
        <f t="shared" si="396"/>
        <v>49.317343173431738</v>
      </c>
      <c r="BH239" s="44">
        <f t="shared" si="397"/>
        <v>2.3745387453874538</v>
      </c>
      <c r="BI239" s="44">
        <f t="shared" si="398"/>
        <v>0</v>
      </c>
      <c r="BJ239" s="44">
        <f t="shared" si="399"/>
        <v>6.7583025830258308</v>
      </c>
      <c r="BK239" s="44">
        <f t="shared" si="400"/>
        <v>0.18265682656826568</v>
      </c>
      <c r="BL239" s="44">
        <f t="shared" si="401"/>
        <v>0.18265682656826568</v>
      </c>
      <c r="BM239" s="44">
        <f t="shared" si="402"/>
        <v>15.343173431734318</v>
      </c>
      <c r="BN239" s="44">
        <f t="shared" si="403"/>
        <v>0.73062730627306272</v>
      </c>
      <c r="BO239" s="39">
        <f t="shared" si="404"/>
        <v>5.2899606486839779E-3</v>
      </c>
      <c r="BP239" s="39">
        <f t="shared" si="323"/>
        <v>4.1461853732928473E-3</v>
      </c>
      <c r="BQ239" s="39">
        <f t="shared" si="324"/>
        <v>1.9301207772225326E-2</v>
      </c>
      <c r="BR239" s="39">
        <f t="shared" si="325"/>
        <v>9.2931741125529353E-4</v>
      </c>
      <c r="BS239" s="39">
        <f t="shared" si="326"/>
        <v>0</v>
      </c>
      <c r="BT239" s="39">
        <f t="shared" si="327"/>
        <v>2.6449803243419889E-3</v>
      </c>
      <c r="BU239" s="39">
        <f t="shared" si="328"/>
        <v>7.1485954711945633E-5</v>
      </c>
      <c r="BV239" s="39">
        <f t="shared" si="329"/>
        <v>7.1485954711945633E-5</v>
      </c>
      <c r="BW239" s="39">
        <f t="shared" si="330"/>
        <v>6.0048201958034344E-3</v>
      </c>
      <c r="BX239" s="39">
        <f t="shared" si="331"/>
        <v>2.8594381884778253E-4</v>
      </c>
      <c r="BY239" s="39">
        <f t="shared" si="332"/>
        <v>4.7861548726188374E-3</v>
      </c>
      <c r="BZ239" s="39">
        <f t="shared" si="333"/>
        <v>3.7513105758363854E-3</v>
      </c>
      <c r="CA239" s="39">
        <f t="shared" si="334"/>
        <v>1.7462997508203865E-2</v>
      </c>
      <c r="CB239" s="39">
        <f t="shared" si="335"/>
        <v>8.4081099113574172E-4</v>
      </c>
      <c r="CC239" s="39">
        <f t="shared" si="336"/>
        <v>0</v>
      </c>
      <c r="CD239" s="39">
        <f t="shared" si="337"/>
        <v>2.3930774363094187E-3</v>
      </c>
      <c r="CE239" s="39">
        <f t="shared" si="338"/>
        <v>6.4677768548903193E-5</v>
      </c>
      <c r="CF239" s="39">
        <f t="shared" si="339"/>
        <v>6.4677768548903193E-5</v>
      </c>
      <c r="CG239" s="39">
        <f t="shared" si="340"/>
        <v>5.4329325581078686E-3</v>
      </c>
      <c r="CH239" s="39">
        <f t="shared" si="341"/>
        <v>2.5871107419561277E-4</v>
      </c>
      <c r="CI239" s="39">
        <f t="shared" si="342"/>
        <v>0.10151686387712586</v>
      </c>
      <c r="CJ239" s="39">
        <f t="shared" si="343"/>
        <v>7.9567271687477029E-2</v>
      </c>
      <c r="CK239" s="39">
        <f t="shared" si="344"/>
        <v>0.3703993682003241</v>
      </c>
      <c r="CL239" s="39">
        <f t="shared" si="345"/>
        <v>1.7834043654089679E-2</v>
      </c>
      <c r="CM239" s="39">
        <f t="shared" si="346"/>
        <v>0</v>
      </c>
      <c r="CN239" s="39">
        <f t="shared" si="347"/>
        <v>5.0758431938562928E-2</v>
      </c>
      <c r="CO239" s="39">
        <f t="shared" si="348"/>
        <v>1.3718495118530522E-3</v>
      </c>
      <c r="CP239" s="39">
        <f t="shared" si="349"/>
        <v>1.3718495118530522E-3</v>
      </c>
      <c r="CQ239" s="39">
        <f t="shared" si="350"/>
        <v>0.11523535899565639</v>
      </c>
      <c r="CR239" s="39">
        <f t="shared" si="351"/>
        <v>5.4873980474122088E-3</v>
      </c>
      <c r="CS239" s="39">
        <f t="shared" si="352"/>
        <v>2.4938385915224466E-2</v>
      </c>
      <c r="CT239" s="39">
        <f t="shared" si="353"/>
        <v>1.9546302474094852E-2</v>
      </c>
      <c r="CU239" s="39">
        <f t="shared" si="354"/>
        <v>9.0991408069062252E-2</v>
      </c>
      <c r="CV239" s="39">
        <f t="shared" si="355"/>
        <v>4.3810677959178115E-3</v>
      </c>
      <c r="CW239" s="39">
        <f t="shared" si="356"/>
        <v>0</v>
      </c>
      <c r="CX239" s="39">
        <f t="shared" si="357"/>
        <v>1.2469192957612233E-2</v>
      </c>
      <c r="CY239" s="39">
        <f t="shared" si="358"/>
        <v>3.370052150706009E-4</v>
      </c>
      <c r="CZ239" s="39">
        <f t="shared" si="359"/>
        <v>3.370052150706009E-4</v>
      </c>
      <c r="DA239" s="39">
        <f t="shared" si="360"/>
        <v>2.8308438065930475E-2</v>
      </c>
      <c r="DB239" s="39">
        <f t="shared" si="361"/>
        <v>1.3480208602824036E-3</v>
      </c>
    </row>
    <row r="240" spans="1:106" ht="12.75" customHeight="1" x14ac:dyDescent="0.3">
      <c r="A240" s="9" t="str">
        <f t="shared" si="362"/>
        <v>04 Campeche70-74 añosTotal</v>
      </c>
      <c r="B240" s="18" t="s">
        <v>39</v>
      </c>
      <c r="C240" s="18" t="s">
        <v>14</v>
      </c>
      <c r="D240" s="29" t="s">
        <v>89</v>
      </c>
      <c r="E240" s="19">
        <v>17559</v>
      </c>
      <c r="F240" s="19">
        <v>17255</v>
      </c>
      <c r="G240" s="19">
        <v>17172</v>
      </c>
      <c r="H240" s="19">
        <v>74</v>
      </c>
      <c r="I240" s="19">
        <v>9</v>
      </c>
      <c r="J240" s="19">
        <v>295</v>
      </c>
      <c r="K240" s="19">
        <v>280</v>
      </c>
      <c r="L240" s="19">
        <v>8</v>
      </c>
      <c r="M240" s="19">
        <v>7</v>
      </c>
      <c r="N240" s="19">
        <v>9</v>
      </c>
      <c r="O240" s="38">
        <f>+'07'!E239-'05'!J240</f>
        <v>74</v>
      </c>
      <c r="P240" s="38">
        <f t="shared" si="363"/>
        <v>369</v>
      </c>
      <c r="Q240" s="39">
        <f>'07'!F239/'05'!$P240</f>
        <v>0.12466124661246612</v>
      </c>
      <c r="R240" s="39">
        <f>'07'!G239/'05'!$P240</f>
        <v>5.1490514905149054E-2</v>
      </c>
      <c r="S240" s="39">
        <f>'07'!H239/'05'!$P240</f>
        <v>0.57723577235772361</v>
      </c>
      <c r="T240" s="39">
        <f>'07'!I239/'05'!$P240</f>
        <v>8.130081300813009E-3</v>
      </c>
      <c r="U240" s="39">
        <f>'07'!J239/'05'!$P240</f>
        <v>0</v>
      </c>
      <c r="V240" s="39">
        <f>'07'!K239/'05'!$P240</f>
        <v>4.065040650406504E-2</v>
      </c>
      <c r="W240" s="39">
        <f>'07'!L239/'05'!$P240</f>
        <v>1.0840108401084011E-2</v>
      </c>
      <c r="X240" s="39">
        <f>'07'!M239/'05'!$P240</f>
        <v>0</v>
      </c>
      <c r="Y240" s="39">
        <f>'07'!N239/'05'!$P240</f>
        <v>0.16531165311653118</v>
      </c>
      <c r="Z240" s="39">
        <f>'07'!O239/'05'!$P240</f>
        <v>2.1680216802168022E-2</v>
      </c>
      <c r="AA240" s="44">
        <f t="shared" si="364"/>
        <v>0.99728997289972898</v>
      </c>
      <c r="AB240" s="44">
        <f t="shared" si="365"/>
        <v>0.41192411924119243</v>
      </c>
      <c r="AC240" s="44">
        <f t="shared" si="366"/>
        <v>4.6178861788617889</v>
      </c>
      <c r="AD240" s="44">
        <f t="shared" si="367"/>
        <v>6.5040650406504072E-2</v>
      </c>
      <c r="AE240" s="44">
        <f t="shared" si="368"/>
        <v>0</v>
      </c>
      <c r="AF240" s="44">
        <f t="shared" si="369"/>
        <v>0.32520325203252032</v>
      </c>
      <c r="AG240" s="44">
        <f t="shared" si="370"/>
        <v>8.6720867208672087E-2</v>
      </c>
      <c r="AH240" s="44">
        <f t="shared" si="371"/>
        <v>0</v>
      </c>
      <c r="AI240" s="44">
        <f t="shared" si="372"/>
        <v>1.3224932249322494</v>
      </c>
      <c r="AJ240" s="44">
        <f t="shared" si="373"/>
        <v>0.17344173441734417</v>
      </c>
      <c r="AK240" s="44">
        <f t="shared" si="374"/>
        <v>0.87262872628726285</v>
      </c>
      <c r="AL240" s="44">
        <f t="shared" si="375"/>
        <v>0.36043360433604338</v>
      </c>
      <c r="AM240" s="44">
        <f t="shared" si="376"/>
        <v>4.0406504065040654</v>
      </c>
      <c r="AN240" s="44">
        <f t="shared" si="377"/>
        <v>5.6910569105691061E-2</v>
      </c>
      <c r="AO240" s="44">
        <f t="shared" si="378"/>
        <v>0</v>
      </c>
      <c r="AP240" s="44">
        <f t="shared" si="379"/>
        <v>0.28455284552845528</v>
      </c>
      <c r="AQ240" s="44">
        <f t="shared" si="380"/>
        <v>7.5880758807588072E-2</v>
      </c>
      <c r="AR240" s="44">
        <f t="shared" si="381"/>
        <v>0</v>
      </c>
      <c r="AS240" s="44">
        <f t="shared" si="382"/>
        <v>1.1571815718157183</v>
      </c>
      <c r="AT240" s="44">
        <f t="shared" si="383"/>
        <v>0.15176151761517614</v>
      </c>
      <c r="AU240" s="44">
        <f t="shared" si="384"/>
        <v>34.905149051490511</v>
      </c>
      <c r="AV240" s="44">
        <f t="shared" si="385"/>
        <v>14.417344173441736</v>
      </c>
      <c r="AW240" s="44">
        <f t="shared" si="386"/>
        <v>161.6260162601626</v>
      </c>
      <c r="AX240" s="44">
        <f t="shared" si="387"/>
        <v>2.2764227642276427</v>
      </c>
      <c r="AY240" s="44">
        <f t="shared" si="388"/>
        <v>0</v>
      </c>
      <c r="AZ240" s="44">
        <f t="shared" si="389"/>
        <v>11.382113821138212</v>
      </c>
      <c r="BA240" s="44">
        <f t="shared" si="390"/>
        <v>3.0352303523035231</v>
      </c>
      <c r="BB240" s="44">
        <f t="shared" si="391"/>
        <v>0</v>
      </c>
      <c r="BC240" s="44">
        <f t="shared" si="392"/>
        <v>46.28726287262873</v>
      </c>
      <c r="BD240" s="44">
        <f t="shared" si="393"/>
        <v>6.0704607046070462</v>
      </c>
      <c r="BE240" s="44">
        <f t="shared" si="394"/>
        <v>9.2249322493224923</v>
      </c>
      <c r="BF240" s="44">
        <f t="shared" si="395"/>
        <v>3.8102981029810299</v>
      </c>
      <c r="BG240" s="44">
        <f t="shared" si="396"/>
        <v>42.715447154471548</v>
      </c>
      <c r="BH240" s="44">
        <f t="shared" si="397"/>
        <v>0.60162601626016265</v>
      </c>
      <c r="BI240" s="44">
        <f t="shared" si="398"/>
        <v>0</v>
      </c>
      <c r="BJ240" s="44">
        <f t="shared" si="399"/>
        <v>3.0081300813008127</v>
      </c>
      <c r="BK240" s="44">
        <f t="shared" si="400"/>
        <v>0.80216802168021684</v>
      </c>
      <c r="BL240" s="44">
        <f t="shared" si="401"/>
        <v>0</v>
      </c>
      <c r="BM240" s="44">
        <f t="shared" si="402"/>
        <v>12.233062330623307</v>
      </c>
      <c r="BN240" s="44">
        <f t="shared" si="403"/>
        <v>1.6043360433604337</v>
      </c>
      <c r="BO240" s="39">
        <f t="shared" si="404"/>
        <v>2.7026828533867992E-3</v>
      </c>
      <c r="BP240" s="39">
        <f t="shared" si="323"/>
        <v>1.1163255263988954E-3</v>
      </c>
      <c r="BQ240" s="39">
        <f t="shared" si="324"/>
        <v>1.2514596690682354E-2</v>
      </c>
      <c r="BR240" s="39">
        <f t="shared" si="325"/>
        <v>1.7626192522087825E-4</v>
      </c>
      <c r="BS240" s="39">
        <f t="shared" si="326"/>
        <v>0</v>
      </c>
      <c r="BT240" s="39">
        <f t="shared" si="327"/>
        <v>8.8130962610439114E-4</v>
      </c>
      <c r="BU240" s="39">
        <f t="shared" si="328"/>
        <v>2.350159002945043E-4</v>
      </c>
      <c r="BV240" s="39">
        <f t="shared" si="329"/>
        <v>0</v>
      </c>
      <c r="BW240" s="39">
        <f t="shared" si="330"/>
        <v>3.5839924794911909E-3</v>
      </c>
      <c r="BX240" s="39">
        <f t="shared" si="331"/>
        <v>4.7003180058900859E-4</v>
      </c>
      <c r="BY240" s="39">
        <f t="shared" si="332"/>
        <v>2.3648474967134492E-3</v>
      </c>
      <c r="BZ240" s="39">
        <f t="shared" si="333"/>
        <v>9.7678483559903361E-4</v>
      </c>
      <c r="CA240" s="39">
        <f t="shared" si="334"/>
        <v>1.0950272104347061E-2</v>
      </c>
      <c r="CB240" s="39">
        <f t="shared" si="335"/>
        <v>1.5422918456826847E-4</v>
      </c>
      <c r="CC240" s="39">
        <f t="shared" si="336"/>
        <v>0</v>
      </c>
      <c r="CD240" s="39">
        <f t="shared" si="337"/>
        <v>7.7114592284134218E-4</v>
      </c>
      <c r="CE240" s="39">
        <f t="shared" si="338"/>
        <v>2.0563891275769125E-4</v>
      </c>
      <c r="CF240" s="39">
        <f t="shared" si="339"/>
        <v>0</v>
      </c>
      <c r="CG240" s="39">
        <f t="shared" si="340"/>
        <v>3.1359934195547921E-3</v>
      </c>
      <c r="CH240" s="39">
        <f t="shared" si="341"/>
        <v>4.1127782551538249E-4</v>
      </c>
      <c r="CI240" s="39">
        <f t="shared" si="342"/>
        <v>9.4593899868537973E-2</v>
      </c>
      <c r="CJ240" s="39">
        <f t="shared" si="343"/>
        <v>3.9071393423961341E-2</v>
      </c>
      <c r="CK240" s="39">
        <f t="shared" si="344"/>
        <v>0.4380108841738824</v>
      </c>
      <c r="CL240" s="39">
        <f t="shared" si="345"/>
        <v>6.1691673827307392E-3</v>
      </c>
      <c r="CM240" s="39">
        <f t="shared" si="346"/>
        <v>0</v>
      </c>
      <c r="CN240" s="39">
        <f t="shared" si="347"/>
        <v>3.0845836913653692E-2</v>
      </c>
      <c r="CO240" s="39">
        <f t="shared" si="348"/>
        <v>8.2255565103076505E-3</v>
      </c>
      <c r="CP240" s="39">
        <f t="shared" si="349"/>
        <v>0</v>
      </c>
      <c r="CQ240" s="39">
        <f t="shared" si="350"/>
        <v>0.12543973678219167</v>
      </c>
      <c r="CR240" s="39">
        <f t="shared" si="351"/>
        <v>1.6451113020615301E-2</v>
      </c>
      <c r="CS240" s="39">
        <f t="shared" si="352"/>
        <v>2.4999816393827892E-2</v>
      </c>
      <c r="CT240" s="39">
        <f t="shared" si="353"/>
        <v>1.0326011119189783E-2</v>
      </c>
      <c r="CU240" s="39">
        <f t="shared" si="354"/>
        <v>0.11576001938881178</v>
      </c>
      <c r="CV240" s="39">
        <f t="shared" si="355"/>
        <v>1.6304228082931237E-3</v>
      </c>
      <c r="CW240" s="39">
        <f t="shared" si="356"/>
        <v>0</v>
      </c>
      <c r="CX240" s="39">
        <f t="shared" si="357"/>
        <v>8.1521140414656176E-3</v>
      </c>
      <c r="CY240" s="39">
        <f t="shared" si="358"/>
        <v>2.1738970777241649E-3</v>
      </c>
      <c r="CZ240" s="39">
        <f t="shared" si="359"/>
        <v>0</v>
      </c>
      <c r="DA240" s="39">
        <f t="shared" si="360"/>
        <v>3.3151930435293513E-2</v>
      </c>
      <c r="DB240" s="39">
        <f t="shared" si="361"/>
        <v>4.3477941554483299E-3</v>
      </c>
    </row>
    <row r="241" spans="1:106" ht="12.75" customHeight="1" x14ac:dyDescent="0.3">
      <c r="A241" s="9" t="str">
        <f t="shared" si="362"/>
        <v>04 Campeche75-79 añosTotal</v>
      </c>
      <c r="B241" s="18" t="s">
        <v>39</v>
      </c>
      <c r="C241" s="18" t="s">
        <v>14</v>
      </c>
      <c r="D241" s="29" t="s">
        <v>90</v>
      </c>
      <c r="E241" s="19">
        <v>11916</v>
      </c>
      <c r="F241" s="19">
        <v>11736</v>
      </c>
      <c r="G241" s="19">
        <v>11679</v>
      </c>
      <c r="H241" s="19">
        <v>50</v>
      </c>
      <c r="I241" s="19">
        <v>7</v>
      </c>
      <c r="J241" s="19">
        <v>175</v>
      </c>
      <c r="K241" s="19">
        <v>161</v>
      </c>
      <c r="L241" s="19">
        <v>5</v>
      </c>
      <c r="M241" s="19">
        <v>9</v>
      </c>
      <c r="N241" s="19">
        <v>5</v>
      </c>
      <c r="O241" s="38">
        <f>+'07'!E240-'05'!J241</f>
        <v>50</v>
      </c>
      <c r="P241" s="38">
        <f t="shared" si="363"/>
        <v>225</v>
      </c>
      <c r="Q241" s="39">
        <f>'07'!F240/'05'!$P241</f>
        <v>8.4444444444444447E-2</v>
      </c>
      <c r="R241" s="39">
        <f>'07'!G240/'05'!$P241</f>
        <v>6.6666666666666666E-2</v>
      </c>
      <c r="S241" s="39">
        <f>'07'!H240/'05'!$P241</f>
        <v>0.57777777777777772</v>
      </c>
      <c r="T241" s="39">
        <f>'07'!I240/'05'!$P241</f>
        <v>2.6666666666666668E-2</v>
      </c>
      <c r="U241" s="39">
        <f>'07'!J240/'05'!$P241</f>
        <v>0</v>
      </c>
      <c r="V241" s="39">
        <f>'07'!K240/'05'!$P241</f>
        <v>0.08</v>
      </c>
      <c r="W241" s="39">
        <f>'07'!L240/'05'!$P241</f>
        <v>0</v>
      </c>
      <c r="X241" s="39">
        <f>'07'!M240/'05'!$P241</f>
        <v>8.8888888888888889E-3</v>
      </c>
      <c r="Y241" s="39">
        <f>'07'!N240/'05'!$P241</f>
        <v>0.14222222222222222</v>
      </c>
      <c r="Z241" s="39">
        <f>'07'!O240/'05'!$P241</f>
        <v>1.3333333333333334E-2</v>
      </c>
      <c r="AA241" s="44">
        <f t="shared" si="364"/>
        <v>0.42222222222222222</v>
      </c>
      <c r="AB241" s="44">
        <f t="shared" si="365"/>
        <v>0.33333333333333331</v>
      </c>
      <c r="AC241" s="44">
        <f t="shared" si="366"/>
        <v>2.8888888888888884</v>
      </c>
      <c r="AD241" s="44">
        <f t="shared" si="367"/>
        <v>0.13333333333333333</v>
      </c>
      <c r="AE241" s="44">
        <f t="shared" si="368"/>
        <v>0</v>
      </c>
      <c r="AF241" s="44">
        <f t="shared" si="369"/>
        <v>0.4</v>
      </c>
      <c r="AG241" s="44">
        <f t="shared" si="370"/>
        <v>0</v>
      </c>
      <c r="AH241" s="44">
        <f t="shared" si="371"/>
        <v>4.4444444444444446E-2</v>
      </c>
      <c r="AI241" s="44">
        <f t="shared" si="372"/>
        <v>0.71111111111111114</v>
      </c>
      <c r="AJ241" s="44">
        <f t="shared" si="373"/>
        <v>6.6666666666666666E-2</v>
      </c>
      <c r="AK241" s="44">
        <f t="shared" si="374"/>
        <v>0.76</v>
      </c>
      <c r="AL241" s="44">
        <f t="shared" si="375"/>
        <v>0.6</v>
      </c>
      <c r="AM241" s="44">
        <f t="shared" si="376"/>
        <v>5.1999999999999993</v>
      </c>
      <c r="AN241" s="44">
        <f t="shared" si="377"/>
        <v>0.24000000000000002</v>
      </c>
      <c r="AO241" s="44">
        <f t="shared" si="378"/>
        <v>0</v>
      </c>
      <c r="AP241" s="44">
        <f t="shared" si="379"/>
        <v>0.72</v>
      </c>
      <c r="AQ241" s="44">
        <f t="shared" si="380"/>
        <v>0</v>
      </c>
      <c r="AR241" s="44">
        <f t="shared" si="381"/>
        <v>0.08</v>
      </c>
      <c r="AS241" s="44">
        <f t="shared" si="382"/>
        <v>1.28</v>
      </c>
      <c r="AT241" s="44">
        <f t="shared" si="383"/>
        <v>0.12000000000000001</v>
      </c>
      <c r="AU241" s="44">
        <f t="shared" si="384"/>
        <v>13.595555555555556</v>
      </c>
      <c r="AV241" s="44">
        <f t="shared" si="385"/>
        <v>10.733333333333333</v>
      </c>
      <c r="AW241" s="44">
        <f t="shared" si="386"/>
        <v>93.022222222222211</v>
      </c>
      <c r="AX241" s="44">
        <f t="shared" si="387"/>
        <v>4.2933333333333339</v>
      </c>
      <c r="AY241" s="44">
        <f t="shared" si="388"/>
        <v>0</v>
      </c>
      <c r="AZ241" s="44">
        <f t="shared" si="389"/>
        <v>12.88</v>
      </c>
      <c r="BA241" s="44">
        <f t="shared" si="390"/>
        <v>0</v>
      </c>
      <c r="BB241" s="44">
        <f t="shared" si="391"/>
        <v>1.431111111111111</v>
      </c>
      <c r="BC241" s="44">
        <f t="shared" si="392"/>
        <v>22.897777777777776</v>
      </c>
      <c r="BD241" s="44">
        <f t="shared" si="393"/>
        <v>2.1466666666666669</v>
      </c>
      <c r="BE241" s="44">
        <f t="shared" si="394"/>
        <v>4.2222222222222223</v>
      </c>
      <c r="BF241" s="44">
        <f t="shared" si="395"/>
        <v>3.3333333333333335</v>
      </c>
      <c r="BG241" s="44">
        <f t="shared" si="396"/>
        <v>28.888888888888886</v>
      </c>
      <c r="BH241" s="44">
        <f t="shared" si="397"/>
        <v>1.3333333333333335</v>
      </c>
      <c r="BI241" s="44">
        <f t="shared" si="398"/>
        <v>0</v>
      </c>
      <c r="BJ241" s="44">
        <f t="shared" si="399"/>
        <v>4</v>
      </c>
      <c r="BK241" s="44">
        <f t="shared" si="400"/>
        <v>0</v>
      </c>
      <c r="BL241" s="44">
        <f t="shared" si="401"/>
        <v>0.44444444444444442</v>
      </c>
      <c r="BM241" s="44">
        <f t="shared" si="402"/>
        <v>7.1111111111111107</v>
      </c>
      <c r="BN241" s="44">
        <f t="shared" si="403"/>
        <v>0.66666666666666674</v>
      </c>
      <c r="BO241" s="39">
        <f t="shared" si="404"/>
        <v>1.8765432098765433E-3</v>
      </c>
      <c r="BP241" s="39">
        <f t="shared" si="323"/>
        <v>1.4814814814814814E-3</v>
      </c>
      <c r="BQ241" s="39">
        <f t="shared" si="324"/>
        <v>1.2839506172839504E-2</v>
      </c>
      <c r="BR241" s="39">
        <f t="shared" si="325"/>
        <v>5.9259259259259258E-4</v>
      </c>
      <c r="BS241" s="39">
        <f t="shared" si="326"/>
        <v>0</v>
      </c>
      <c r="BT241" s="39">
        <f t="shared" si="327"/>
        <v>1.7777777777777779E-3</v>
      </c>
      <c r="BU241" s="39">
        <f t="shared" si="328"/>
        <v>0</v>
      </c>
      <c r="BV241" s="39">
        <f t="shared" si="329"/>
        <v>1.9753086419753088E-4</v>
      </c>
      <c r="BW241" s="39">
        <f t="shared" si="330"/>
        <v>3.1604938271604941E-3</v>
      </c>
      <c r="BX241" s="39">
        <f t="shared" si="331"/>
        <v>2.9629629629629629E-4</v>
      </c>
      <c r="BY241" s="39">
        <f t="shared" si="332"/>
        <v>3.3777777777777777E-3</v>
      </c>
      <c r="BZ241" s="39">
        <f t="shared" si="333"/>
        <v>2.6666666666666666E-3</v>
      </c>
      <c r="CA241" s="39">
        <f t="shared" si="334"/>
        <v>2.3111111111111107E-2</v>
      </c>
      <c r="CB241" s="39">
        <f t="shared" si="335"/>
        <v>1.0666666666666667E-3</v>
      </c>
      <c r="CC241" s="39">
        <f t="shared" si="336"/>
        <v>0</v>
      </c>
      <c r="CD241" s="39">
        <f t="shared" si="337"/>
        <v>3.1999999999999997E-3</v>
      </c>
      <c r="CE241" s="39">
        <f t="shared" si="338"/>
        <v>0</v>
      </c>
      <c r="CF241" s="39">
        <f t="shared" si="339"/>
        <v>3.5555555555555557E-4</v>
      </c>
      <c r="CG241" s="39">
        <f t="shared" si="340"/>
        <v>5.6888888888888892E-3</v>
      </c>
      <c r="CH241" s="39">
        <f t="shared" si="341"/>
        <v>5.3333333333333336E-4</v>
      </c>
      <c r="CI241" s="39">
        <f t="shared" si="342"/>
        <v>6.0424691358024696E-2</v>
      </c>
      <c r="CJ241" s="39">
        <f t="shared" si="343"/>
        <v>4.77037037037037E-2</v>
      </c>
      <c r="CK241" s="39">
        <f t="shared" si="344"/>
        <v>0.41343209876543208</v>
      </c>
      <c r="CL241" s="39">
        <f t="shared" si="345"/>
        <v>1.9081481481481484E-2</v>
      </c>
      <c r="CM241" s="39">
        <f t="shared" si="346"/>
        <v>0</v>
      </c>
      <c r="CN241" s="39">
        <f t="shared" si="347"/>
        <v>5.7244444444444445E-2</v>
      </c>
      <c r="CO241" s="39">
        <f t="shared" si="348"/>
        <v>0</v>
      </c>
      <c r="CP241" s="39">
        <f t="shared" si="349"/>
        <v>6.3604938271604929E-3</v>
      </c>
      <c r="CQ241" s="39">
        <f t="shared" si="350"/>
        <v>0.10176790123456789</v>
      </c>
      <c r="CR241" s="39">
        <f t="shared" si="351"/>
        <v>9.540740740740742E-3</v>
      </c>
      <c r="CS241" s="39">
        <f t="shared" si="352"/>
        <v>1.8765432098765432E-2</v>
      </c>
      <c r="CT241" s="39">
        <f t="shared" si="353"/>
        <v>1.4814814814814815E-2</v>
      </c>
      <c r="CU241" s="39">
        <f t="shared" si="354"/>
        <v>0.12839506172839504</v>
      </c>
      <c r="CV241" s="39">
        <f t="shared" si="355"/>
        <v>5.9259259259259265E-3</v>
      </c>
      <c r="CW241" s="39">
        <f t="shared" si="356"/>
        <v>0</v>
      </c>
      <c r="CX241" s="39">
        <f t="shared" si="357"/>
        <v>1.7777777777777778E-2</v>
      </c>
      <c r="CY241" s="39">
        <f t="shared" si="358"/>
        <v>0</v>
      </c>
      <c r="CZ241" s="39">
        <f t="shared" si="359"/>
        <v>1.9753086419753087E-3</v>
      </c>
      <c r="DA241" s="39">
        <f t="shared" si="360"/>
        <v>3.1604938271604939E-2</v>
      </c>
      <c r="DB241" s="39">
        <f t="shared" si="361"/>
        <v>2.9629629629629632E-3</v>
      </c>
    </row>
    <row r="242" spans="1:106" ht="12.75" customHeight="1" x14ac:dyDescent="0.3">
      <c r="A242" s="9" t="str">
        <f t="shared" si="362"/>
        <v>04 Campeche80-84 añosTotal</v>
      </c>
      <c r="B242" s="18" t="s">
        <v>39</v>
      </c>
      <c r="C242" s="18" t="s">
        <v>14</v>
      </c>
      <c r="D242" s="29" t="s">
        <v>91</v>
      </c>
      <c r="E242" s="19">
        <v>7536</v>
      </c>
      <c r="F242" s="19">
        <v>7402</v>
      </c>
      <c r="G242" s="19">
        <v>7362</v>
      </c>
      <c r="H242" s="19">
        <v>36</v>
      </c>
      <c r="I242" s="19">
        <v>4</v>
      </c>
      <c r="J242" s="19">
        <v>131</v>
      </c>
      <c r="K242" s="19">
        <v>125</v>
      </c>
      <c r="L242" s="19">
        <v>1</v>
      </c>
      <c r="M242" s="19">
        <v>5</v>
      </c>
      <c r="N242" s="19">
        <v>3</v>
      </c>
      <c r="O242" s="38">
        <f>+'07'!E241-'05'!J242</f>
        <v>36</v>
      </c>
      <c r="P242" s="38">
        <f t="shared" si="363"/>
        <v>167</v>
      </c>
      <c r="Q242" s="39">
        <f>'07'!F241/'05'!$P242</f>
        <v>6.5868263473053898E-2</v>
      </c>
      <c r="R242" s="39">
        <f>'07'!G241/'05'!$P242</f>
        <v>2.9940119760479042E-2</v>
      </c>
      <c r="S242" s="39">
        <f>'07'!H241/'05'!$P242</f>
        <v>0.58083832335329344</v>
      </c>
      <c r="T242" s="39">
        <f>'07'!I241/'05'!$P242</f>
        <v>2.3952095808383235E-2</v>
      </c>
      <c r="U242" s="39">
        <f>'07'!J241/'05'!$P242</f>
        <v>0</v>
      </c>
      <c r="V242" s="39">
        <f>'07'!K241/'05'!$P242</f>
        <v>3.5928143712574849E-2</v>
      </c>
      <c r="W242" s="39">
        <f>'07'!L241/'05'!$P242</f>
        <v>5.9880239520958087E-3</v>
      </c>
      <c r="X242" s="39">
        <f>'07'!M241/'05'!$P242</f>
        <v>0</v>
      </c>
      <c r="Y242" s="39">
        <f>'07'!N241/'05'!$P242</f>
        <v>0.22754491017964071</v>
      </c>
      <c r="Z242" s="39">
        <f>'07'!O241/'05'!$P242</f>
        <v>2.9940119760479042E-2</v>
      </c>
      <c r="AA242" s="44">
        <f t="shared" si="364"/>
        <v>6.5868263473053898E-2</v>
      </c>
      <c r="AB242" s="44">
        <f t="shared" si="365"/>
        <v>2.9940119760479042E-2</v>
      </c>
      <c r="AC242" s="44">
        <f t="shared" si="366"/>
        <v>0.58083832335329344</v>
      </c>
      <c r="AD242" s="44">
        <f t="shared" si="367"/>
        <v>2.3952095808383235E-2</v>
      </c>
      <c r="AE242" s="44">
        <f t="shared" si="368"/>
        <v>0</v>
      </c>
      <c r="AF242" s="44">
        <f t="shared" si="369"/>
        <v>3.5928143712574849E-2</v>
      </c>
      <c r="AG242" s="44">
        <f t="shared" si="370"/>
        <v>5.9880239520958087E-3</v>
      </c>
      <c r="AH242" s="44">
        <f t="shared" si="371"/>
        <v>0</v>
      </c>
      <c r="AI242" s="44">
        <f t="shared" si="372"/>
        <v>0.22754491017964071</v>
      </c>
      <c r="AJ242" s="44">
        <f t="shared" si="373"/>
        <v>2.9940119760479042E-2</v>
      </c>
      <c r="AK242" s="44">
        <f t="shared" si="374"/>
        <v>0.3293413173652695</v>
      </c>
      <c r="AL242" s="44">
        <f t="shared" si="375"/>
        <v>0.14970059880239522</v>
      </c>
      <c r="AM242" s="44">
        <f t="shared" si="376"/>
        <v>2.9041916167664672</v>
      </c>
      <c r="AN242" s="44">
        <f t="shared" si="377"/>
        <v>0.11976047904191617</v>
      </c>
      <c r="AO242" s="44">
        <f t="shared" si="378"/>
        <v>0</v>
      </c>
      <c r="AP242" s="44">
        <f t="shared" si="379"/>
        <v>0.17964071856287425</v>
      </c>
      <c r="AQ242" s="44">
        <f t="shared" si="380"/>
        <v>2.9940119760479042E-2</v>
      </c>
      <c r="AR242" s="44">
        <f t="shared" si="381"/>
        <v>0</v>
      </c>
      <c r="AS242" s="44">
        <f t="shared" si="382"/>
        <v>1.1377245508982035</v>
      </c>
      <c r="AT242" s="44">
        <f t="shared" si="383"/>
        <v>0.14970059880239522</v>
      </c>
      <c r="AU242" s="44">
        <f t="shared" si="384"/>
        <v>8.2335329341317376</v>
      </c>
      <c r="AV242" s="44">
        <f t="shared" si="385"/>
        <v>3.7425149700598803</v>
      </c>
      <c r="AW242" s="44">
        <f t="shared" si="386"/>
        <v>72.604790419161674</v>
      </c>
      <c r="AX242" s="44">
        <f t="shared" si="387"/>
        <v>2.9940119760479043</v>
      </c>
      <c r="AY242" s="44">
        <f t="shared" si="388"/>
        <v>0</v>
      </c>
      <c r="AZ242" s="44">
        <f t="shared" si="389"/>
        <v>4.4910179640718564</v>
      </c>
      <c r="BA242" s="44">
        <f t="shared" si="390"/>
        <v>0.74850299401197606</v>
      </c>
      <c r="BB242" s="44">
        <f t="shared" si="391"/>
        <v>0</v>
      </c>
      <c r="BC242" s="44">
        <f t="shared" si="392"/>
        <v>28.443113772455089</v>
      </c>
      <c r="BD242" s="44">
        <f t="shared" si="393"/>
        <v>3.7425149700598803</v>
      </c>
      <c r="BE242" s="44">
        <f t="shared" si="394"/>
        <v>2.3712574850299402</v>
      </c>
      <c r="BF242" s="44">
        <f t="shared" si="395"/>
        <v>1.0778443113772456</v>
      </c>
      <c r="BG242" s="44">
        <f t="shared" si="396"/>
        <v>20.910179640718564</v>
      </c>
      <c r="BH242" s="44">
        <f t="shared" si="397"/>
        <v>0.86227544910179643</v>
      </c>
      <c r="BI242" s="44">
        <f t="shared" si="398"/>
        <v>0</v>
      </c>
      <c r="BJ242" s="44">
        <f t="shared" si="399"/>
        <v>1.2934131736526946</v>
      </c>
      <c r="BK242" s="44">
        <f t="shared" si="400"/>
        <v>0.21556886227544911</v>
      </c>
      <c r="BL242" s="44">
        <f t="shared" si="401"/>
        <v>0</v>
      </c>
      <c r="BM242" s="44">
        <f t="shared" si="402"/>
        <v>8.1916167664670656</v>
      </c>
      <c r="BN242" s="44">
        <f t="shared" si="403"/>
        <v>1.0778443113772456</v>
      </c>
      <c r="BO242" s="39">
        <f t="shared" si="404"/>
        <v>3.9442073935960417E-4</v>
      </c>
      <c r="BP242" s="39">
        <f t="shared" si="323"/>
        <v>1.7928215425436553E-4</v>
      </c>
      <c r="BQ242" s="39">
        <f t="shared" si="324"/>
        <v>3.4780737925346914E-3</v>
      </c>
      <c r="BR242" s="39">
        <f t="shared" si="325"/>
        <v>1.4342572340349241E-4</v>
      </c>
      <c r="BS242" s="39">
        <f t="shared" si="326"/>
        <v>0</v>
      </c>
      <c r="BT242" s="39">
        <f t="shared" si="327"/>
        <v>2.1513858510523862E-4</v>
      </c>
      <c r="BU242" s="39">
        <f t="shared" si="328"/>
        <v>3.5856430850873103E-5</v>
      </c>
      <c r="BV242" s="39">
        <f t="shared" si="329"/>
        <v>0</v>
      </c>
      <c r="BW242" s="39">
        <f t="shared" si="330"/>
        <v>1.362544372333178E-3</v>
      </c>
      <c r="BX242" s="39">
        <f t="shared" si="331"/>
        <v>1.7928215425436553E-4</v>
      </c>
      <c r="BY242" s="39">
        <f t="shared" si="332"/>
        <v>1.972103696798021E-3</v>
      </c>
      <c r="BZ242" s="39">
        <f t="shared" si="333"/>
        <v>8.964107712718277E-4</v>
      </c>
      <c r="CA242" s="39">
        <f t="shared" si="334"/>
        <v>1.7390368962673455E-2</v>
      </c>
      <c r="CB242" s="39">
        <f t="shared" si="335"/>
        <v>7.1712861701746212E-4</v>
      </c>
      <c r="CC242" s="39">
        <f t="shared" si="336"/>
        <v>0</v>
      </c>
      <c r="CD242" s="39">
        <f t="shared" si="337"/>
        <v>1.0756929255261931E-3</v>
      </c>
      <c r="CE242" s="39">
        <f t="shared" si="338"/>
        <v>1.7928215425436553E-4</v>
      </c>
      <c r="CF242" s="39">
        <f t="shared" si="339"/>
        <v>0</v>
      </c>
      <c r="CG242" s="39">
        <f t="shared" si="340"/>
        <v>6.8127218616658887E-3</v>
      </c>
      <c r="CH242" s="39">
        <f t="shared" si="341"/>
        <v>8.964107712718277E-4</v>
      </c>
      <c r="CI242" s="39">
        <f t="shared" si="342"/>
        <v>4.9302592419950525E-2</v>
      </c>
      <c r="CJ242" s="39">
        <f t="shared" si="343"/>
        <v>2.2410269281795691E-2</v>
      </c>
      <c r="CK242" s="39">
        <f t="shared" si="344"/>
        <v>0.43475922406683637</v>
      </c>
      <c r="CL242" s="39">
        <f t="shared" si="345"/>
        <v>1.7928215425436551E-2</v>
      </c>
      <c r="CM242" s="39">
        <f t="shared" si="346"/>
        <v>0</v>
      </c>
      <c r="CN242" s="39">
        <f t="shared" si="347"/>
        <v>2.6892323138154827E-2</v>
      </c>
      <c r="CO242" s="39">
        <f t="shared" si="348"/>
        <v>4.4820538563591378E-3</v>
      </c>
      <c r="CP242" s="39">
        <f t="shared" si="349"/>
        <v>0</v>
      </c>
      <c r="CQ242" s="39">
        <f t="shared" si="350"/>
        <v>0.17031804654164723</v>
      </c>
      <c r="CR242" s="39">
        <f t="shared" si="351"/>
        <v>2.2410269281795691E-2</v>
      </c>
      <c r="CS242" s="39">
        <f t="shared" si="352"/>
        <v>1.4199146616945749E-2</v>
      </c>
      <c r="CT242" s="39">
        <f t="shared" si="353"/>
        <v>6.4541575531571593E-3</v>
      </c>
      <c r="CU242" s="39">
        <f t="shared" si="354"/>
        <v>0.12521065653124888</v>
      </c>
      <c r="CV242" s="39">
        <f t="shared" si="355"/>
        <v>5.1633260425257271E-3</v>
      </c>
      <c r="CW242" s="39">
        <f t="shared" si="356"/>
        <v>0</v>
      </c>
      <c r="CX242" s="39">
        <f t="shared" si="357"/>
        <v>7.7449890637885906E-3</v>
      </c>
      <c r="CY242" s="39">
        <f t="shared" si="358"/>
        <v>1.2908315106314318E-3</v>
      </c>
      <c r="CZ242" s="39">
        <f t="shared" si="359"/>
        <v>0</v>
      </c>
      <c r="DA242" s="39">
        <f t="shared" si="360"/>
        <v>4.9051597403994403E-2</v>
      </c>
      <c r="DB242" s="39">
        <f t="shared" si="361"/>
        <v>6.4541575531571593E-3</v>
      </c>
    </row>
    <row r="243" spans="1:106" ht="12.75" customHeight="1" x14ac:dyDescent="0.3">
      <c r="A243" s="9" t="str">
        <f t="shared" si="362"/>
        <v>04 Campeche85 años y másTotal</v>
      </c>
      <c r="B243" s="18" t="s">
        <v>39</v>
      </c>
      <c r="C243" s="18" t="s">
        <v>14</v>
      </c>
      <c r="D243" s="18" t="s">
        <v>92</v>
      </c>
      <c r="E243" s="19">
        <v>7031</v>
      </c>
      <c r="F243" s="19">
        <v>6908</v>
      </c>
      <c r="G243" s="19">
        <v>6869</v>
      </c>
      <c r="H243" s="19">
        <v>35</v>
      </c>
      <c r="I243" s="19">
        <v>4</v>
      </c>
      <c r="J243" s="19">
        <v>120</v>
      </c>
      <c r="K243" s="19">
        <v>118</v>
      </c>
      <c r="L243" s="19">
        <v>0</v>
      </c>
      <c r="M243" s="19">
        <v>2</v>
      </c>
      <c r="N243" s="19">
        <v>3</v>
      </c>
      <c r="O243" s="38">
        <f>+'07'!E242-'05'!J243</f>
        <v>35</v>
      </c>
      <c r="P243" s="38">
        <f t="shared" si="363"/>
        <v>155</v>
      </c>
      <c r="Q243" s="39">
        <f>'07'!F242/'05'!$P243</f>
        <v>3.2258064516129031E-2</v>
      </c>
      <c r="R243" s="39">
        <f>'07'!G242/'05'!$P243</f>
        <v>4.5161290322580643E-2</v>
      </c>
      <c r="S243" s="39">
        <f>'07'!H242/'05'!$P243</f>
        <v>0.59354838709677415</v>
      </c>
      <c r="T243" s="39">
        <f>'07'!I242/'05'!$P243</f>
        <v>6.4516129032258064E-3</v>
      </c>
      <c r="U243" s="39">
        <f>'07'!J242/'05'!$P243</f>
        <v>0</v>
      </c>
      <c r="V243" s="39">
        <f>'07'!K242/'05'!$P243</f>
        <v>3.870967741935484E-2</v>
      </c>
      <c r="W243" s="39">
        <f>'07'!L242/'05'!$P243</f>
        <v>6.4516129032258064E-3</v>
      </c>
      <c r="X243" s="39">
        <f>'07'!M242/'05'!$P243</f>
        <v>0</v>
      </c>
      <c r="Y243" s="39">
        <f>'07'!N242/'05'!$P243</f>
        <v>0.25806451612903225</v>
      </c>
      <c r="Z243" s="39">
        <f>'07'!O242/'05'!$P243</f>
        <v>1.935483870967742E-2</v>
      </c>
      <c r="AA243" s="44">
        <f t="shared" si="364"/>
        <v>0</v>
      </c>
      <c r="AB243" s="44">
        <f t="shared" si="365"/>
        <v>0</v>
      </c>
      <c r="AC243" s="44">
        <f t="shared" si="366"/>
        <v>0</v>
      </c>
      <c r="AD243" s="44">
        <f t="shared" si="367"/>
        <v>0</v>
      </c>
      <c r="AE243" s="44">
        <f t="shared" si="368"/>
        <v>0</v>
      </c>
      <c r="AF243" s="44">
        <f t="shared" si="369"/>
        <v>0</v>
      </c>
      <c r="AG243" s="44">
        <f t="shared" si="370"/>
        <v>0</v>
      </c>
      <c r="AH243" s="44">
        <f t="shared" si="371"/>
        <v>0</v>
      </c>
      <c r="AI243" s="44">
        <f t="shared" si="372"/>
        <v>0</v>
      </c>
      <c r="AJ243" s="44">
        <f t="shared" si="373"/>
        <v>0</v>
      </c>
      <c r="AK243" s="44">
        <f t="shared" si="374"/>
        <v>6.4516129032258063E-2</v>
      </c>
      <c r="AL243" s="44">
        <f t="shared" si="375"/>
        <v>9.0322580645161285E-2</v>
      </c>
      <c r="AM243" s="44">
        <f t="shared" si="376"/>
        <v>1.1870967741935483</v>
      </c>
      <c r="AN243" s="44">
        <f t="shared" si="377"/>
        <v>1.2903225806451613E-2</v>
      </c>
      <c r="AO243" s="44">
        <f t="shared" si="378"/>
        <v>0</v>
      </c>
      <c r="AP243" s="44">
        <f t="shared" si="379"/>
        <v>7.7419354838709681E-2</v>
      </c>
      <c r="AQ243" s="44">
        <f t="shared" si="380"/>
        <v>1.2903225806451613E-2</v>
      </c>
      <c r="AR243" s="44">
        <f t="shared" si="381"/>
        <v>0</v>
      </c>
      <c r="AS243" s="44">
        <f t="shared" si="382"/>
        <v>0.5161290322580645</v>
      </c>
      <c r="AT243" s="44">
        <f t="shared" si="383"/>
        <v>3.870967741935484E-2</v>
      </c>
      <c r="AU243" s="44">
        <f t="shared" si="384"/>
        <v>3.8064516129032255</v>
      </c>
      <c r="AV243" s="44">
        <f t="shared" si="385"/>
        <v>5.3290322580645162</v>
      </c>
      <c r="AW243" s="44">
        <f t="shared" si="386"/>
        <v>70.038709677419348</v>
      </c>
      <c r="AX243" s="44">
        <f t="shared" si="387"/>
        <v>0.76129032258064511</v>
      </c>
      <c r="AY243" s="44">
        <f t="shared" si="388"/>
        <v>0</v>
      </c>
      <c r="AZ243" s="44">
        <f t="shared" si="389"/>
        <v>4.5677419354838715</v>
      </c>
      <c r="BA243" s="44">
        <f t="shared" si="390"/>
        <v>0.76129032258064511</v>
      </c>
      <c r="BB243" s="44">
        <f t="shared" si="391"/>
        <v>0</v>
      </c>
      <c r="BC243" s="44">
        <f t="shared" si="392"/>
        <v>30.451612903225804</v>
      </c>
      <c r="BD243" s="44">
        <f t="shared" si="393"/>
        <v>2.2838709677419358</v>
      </c>
      <c r="BE243" s="44">
        <f t="shared" si="394"/>
        <v>1.129032258064516</v>
      </c>
      <c r="BF243" s="44">
        <f t="shared" si="395"/>
        <v>1.5806451612903225</v>
      </c>
      <c r="BG243" s="44">
        <f t="shared" si="396"/>
        <v>20.774193548387096</v>
      </c>
      <c r="BH243" s="44">
        <f t="shared" si="397"/>
        <v>0.22580645161290322</v>
      </c>
      <c r="BI243" s="44">
        <f t="shared" si="398"/>
        <v>0</v>
      </c>
      <c r="BJ243" s="44">
        <f t="shared" si="399"/>
        <v>1.3548387096774195</v>
      </c>
      <c r="BK243" s="44">
        <f t="shared" si="400"/>
        <v>0.22580645161290322</v>
      </c>
      <c r="BL243" s="44">
        <f t="shared" si="401"/>
        <v>0</v>
      </c>
      <c r="BM243" s="44">
        <f t="shared" si="402"/>
        <v>9.0322580645161281</v>
      </c>
      <c r="BN243" s="44">
        <f t="shared" si="403"/>
        <v>0.67741935483870974</v>
      </c>
      <c r="BO243" s="39">
        <f t="shared" si="404"/>
        <v>0</v>
      </c>
      <c r="BP243" s="39">
        <f t="shared" si="323"/>
        <v>0</v>
      </c>
      <c r="BQ243" s="39">
        <f t="shared" si="324"/>
        <v>0</v>
      </c>
      <c r="BR243" s="39">
        <f t="shared" si="325"/>
        <v>0</v>
      </c>
      <c r="BS243" s="39">
        <f t="shared" si="326"/>
        <v>0</v>
      </c>
      <c r="BT243" s="39">
        <f t="shared" si="327"/>
        <v>0</v>
      </c>
      <c r="BU243" s="39">
        <f t="shared" si="328"/>
        <v>0</v>
      </c>
      <c r="BV243" s="39">
        <f t="shared" si="329"/>
        <v>0</v>
      </c>
      <c r="BW243" s="39">
        <f t="shared" si="330"/>
        <v>0</v>
      </c>
      <c r="BX243" s="39">
        <f t="shared" si="331"/>
        <v>0</v>
      </c>
      <c r="BY243" s="39">
        <f t="shared" si="332"/>
        <v>4.1623309053069715E-4</v>
      </c>
      <c r="BZ243" s="39">
        <f t="shared" si="333"/>
        <v>5.8272632674297598E-4</v>
      </c>
      <c r="CA243" s="39">
        <f t="shared" si="334"/>
        <v>7.6586888657648282E-3</v>
      </c>
      <c r="CB243" s="39">
        <f t="shared" si="335"/>
        <v>8.3246618106139442E-5</v>
      </c>
      <c r="CC243" s="39">
        <f t="shared" si="336"/>
        <v>0</v>
      </c>
      <c r="CD243" s="39">
        <f t="shared" si="337"/>
        <v>4.9947970863683665E-4</v>
      </c>
      <c r="CE243" s="39">
        <f t="shared" si="338"/>
        <v>8.3246618106139442E-5</v>
      </c>
      <c r="CF243" s="39">
        <f t="shared" si="339"/>
        <v>0</v>
      </c>
      <c r="CG243" s="39">
        <f t="shared" si="340"/>
        <v>3.3298647242455772E-3</v>
      </c>
      <c r="CH243" s="39">
        <f t="shared" si="341"/>
        <v>2.4973985431841832E-4</v>
      </c>
      <c r="CI243" s="39">
        <f t="shared" si="342"/>
        <v>2.4557752341311131E-2</v>
      </c>
      <c r="CJ243" s="39">
        <f t="shared" si="343"/>
        <v>3.4380853277835591E-2</v>
      </c>
      <c r="CK243" s="39">
        <f t="shared" si="344"/>
        <v>0.4518626430801248</v>
      </c>
      <c r="CL243" s="39">
        <f t="shared" si="345"/>
        <v>4.9115504682622265E-3</v>
      </c>
      <c r="CM243" s="39">
        <f t="shared" si="346"/>
        <v>0</v>
      </c>
      <c r="CN243" s="39">
        <f t="shared" si="347"/>
        <v>2.9469302809573366E-2</v>
      </c>
      <c r="CO243" s="39">
        <f t="shared" si="348"/>
        <v>4.9115504682622265E-3</v>
      </c>
      <c r="CP243" s="39">
        <f t="shared" si="349"/>
        <v>0</v>
      </c>
      <c r="CQ243" s="39">
        <f t="shared" si="350"/>
        <v>0.19646201873048905</v>
      </c>
      <c r="CR243" s="39">
        <f t="shared" si="351"/>
        <v>1.4734651404786683E-2</v>
      </c>
      <c r="CS243" s="39">
        <f t="shared" si="352"/>
        <v>7.2840790842872002E-3</v>
      </c>
      <c r="CT243" s="39">
        <f t="shared" si="353"/>
        <v>1.019771071800208E-2</v>
      </c>
      <c r="CU243" s="39">
        <f t="shared" si="354"/>
        <v>0.13402705515088448</v>
      </c>
      <c r="CV243" s="39">
        <f t="shared" si="355"/>
        <v>1.4568158168574402E-3</v>
      </c>
      <c r="CW243" s="39">
        <f t="shared" si="356"/>
        <v>0</v>
      </c>
      <c r="CX243" s="39">
        <f t="shared" si="357"/>
        <v>8.7408949011446423E-3</v>
      </c>
      <c r="CY243" s="39">
        <f t="shared" si="358"/>
        <v>1.4568158168574402E-3</v>
      </c>
      <c r="CZ243" s="39">
        <f t="shared" si="359"/>
        <v>0</v>
      </c>
      <c r="DA243" s="39">
        <f t="shared" si="360"/>
        <v>5.8272632674297602E-2</v>
      </c>
      <c r="DB243" s="39">
        <f t="shared" si="361"/>
        <v>4.3704474505723212E-3</v>
      </c>
    </row>
    <row r="244" spans="1:106" ht="12.75" customHeight="1" x14ac:dyDescent="0.3">
      <c r="A244" s="9" t="str">
        <f t="shared" si="362"/>
        <v>04 CampecheTotalHombres</v>
      </c>
      <c r="B244" s="20" t="s">
        <v>39</v>
      </c>
      <c r="C244" s="20" t="s">
        <v>15</v>
      </c>
      <c r="D244" s="20" t="s">
        <v>14</v>
      </c>
      <c r="E244" s="21">
        <v>414972</v>
      </c>
      <c r="F244" s="21">
        <v>398949</v>
      </c>
      <c r="G244" s="21">
        <v>395208</v>
      </c>
      <c r="H244" s="21">
        <v>3587</v>
      </c>
      <c r="I244" s="21">
        <v>154</v>
      </c>
      <c r="J244" s="21">
        <v>15193</v>
      </c>
      <c r="K244" s="21">
        <v>13910</v>
      </c>
      <c r="L244" s="21">
        <v>695</v>
      </c>
      <c r="M244" s="21">
        <v>588</v>
      </c>
      <c r="N244" s="21">
        <v>830</v>
      </c>
      <c r="O244" s="38">
        <f>+'07'!E243-'05'!J244</f>
        <v>3587</v>
      </c>
      <c r="P244" s="38">
        <f t="shared" si="363"/>
        <v>18780</v>
      </c>
      <c r="Q244" s="39">
        <f>'07'!F243/'05'!$P244</f>
        <v>0.20905218317358892</v>
      </c>
      <c r="R244" s="39">
        <f>'07'!G243/'05'!$P244</f>
        <v>0.2163471778487753</v>
      </c>
      <c r="S244" s="39">
        <f>'07'!H243/'05'!$P244</f>
        <v>0.34142705005324814</v>
      </c>
      <c r="T244" s="39">
        <f>'07'!I243/'05'!$P244</f>
        <v>3.6421725239616613E-2</v>
      </c>
      <c r="U244" s="39">
        <f>'07'!J243/'05'!$P244</f>
        <v>7.8115015974440899E-2</v>
      </c>
      <c r="V244" s="39">
        <f>'07'!K243/'05'!$P244</f>
        <v>4.6112886048988284E-2</v>
      </c>
      <c r="W244" s="39">
        <f>'07'!L243/'05'!$P244</f>
        <v>1.3844515441959531E-3</v>
      </c>
      <c r="X244" s="39">
        <f>'07'!M243/'05'!$P244</f>
        <v>4.4728434504792336E-3</v>
      </c>
      <c r="Y244" s="39">
        <f>'07'!N243/'05'!$P244</f>
        <v>5.5324813631522897E-2</v>
      </c>
      <c r="Z244" s="39">
        <f>'07'!O243/'05'!$P244</f>
        <v>1.1341853035143771E-2</v>
      </c>
      <c r="AA244" s="44">
        <f t="shared" si="364"/>
        <v>145.29126730564431</v>
      </c>
      <c r="AB244" s="44">
        <f t="shared" si="365"/>
        <v>150.36128860489885</v>
      </c>
      <c r="AC244" s="44">
        <f t="shared" si="366"/>
        <v>237.29179978700745</v>
      </c>
      <c r="AD244" s="44">
        <f t="shared" si="367"/>
        <v>25.313099041533548</v>
      </c>
      <c r="AE244" s="44">
        <f t="shared" si="368"/>
        <v>54.289936102236425</v>
      </c>
      <c r="AF244" s="44">
        <f t="shared" si="369"/>
        <v>32.04845580404686</v>
      </c>
      <c r="AG244" s="44">
        <f t="shared" si="370"/>
        <v>0.9621938232161874</v>
      </c>
      <c r="AH244" s="44">
        <f t="shared" si="371"/>
        <v>3.1086261980830674</v>
      </c>
      <c r="AI244" s="44">
        <f t="shared" si="372"/>
        <v>38.450745473908412</v>
      </c>
      <c r="AJ244" s="44">
        <f t="shared" si="373"/>
        <v>7.8825878594249206</v>
      </c>
      <c r="AK244" s="44">
        <f t="shared" si="374"/>
        <v>122.92268370607029</v>
      </c>
      <c r="AL244" s="44">
        <f t="shared" si="375"/>
        <v>127.21214057507987</v>
      </c>
      <c r="AM244" s="44">
        <f t="shared" si="376"/>
        <v>200.75910543130991</v>
      </c>
      <c r="AN244" s="44">
        <f t="shared" si="377"/>
        <v>21.415974440894569</v>
      </c>
      <c r="AO244" s="44">
        <f t="shared" si="378"/>
        <v>45.931629392971246</v>
      </c>
      <c r="AP244" s="44">
        <f t="shared" si="379"/>
        <v>27.11437699680511</v>
      </c>
      <c r="AQ244" s="44">
        <f t="shared" si="380"/>
        <v>0.81405750798722043</v>
      </c>
      <c r="AR244" s="44">
        <f t="shared" si="381"/>
        <v>2.6300319488817894</v>
      </c>
      <c r="AS244" s="44">
        <f t="shared" si="382"/>
        <v>32.530990415335467</v>
      </c>
      <c r="AT244" s="44">
        <f t="shared" si="383"/>
        <v>6.6690095846645372</v>
      </c>
      <c r="AU244" s="44">
        <f t="shared" si="384"/>
        <v>2907.9158679446218</v>
      </c>
      <c r="AV244" s="44">
        <f t="shared" si="385"/>
        <v>3009.3892438764647</v>
      </c>
      <c r="AW244" s="44">
        <f t="shared" si="386"/>
        <v>4749.2502662406814</v>
      </c>
      <c r="AX244" s="44">
        <f t="shared" si="387"/>
        <v>506.6261980830671</v>
      </c>
      <c r="AY244" s="44">
        <f t="shared" si="388"/>
        <v>1086.5798722044728</v>
      </c>
      <c r="AZ244" s="44">
        <f t="shared" si="389"/>
        <v>641.43024494142708</v>
      </c>
      <c r="BA244" s="44">
        <f t="shared" si="390"/>
        <v>19.257720979765708</v>
      </c>
      <c r="BB244" s="44">
        <f t="shared" si="391"/>
        <v>62.217252396166138</v>
      </c>
      <c r="BC244" s="44">
        <f t="shared" si="392"/>
        <v>769.56815761448354</v>
      </c>
      <c r="BD244" s="44">
        <f t="shared" si="393"/>
        <v>157.76517571884986</v>
      </c>
      <c r="BE244" s="44">
        <f t="shared" si="394"/>
        <v>749.87018104366348</v>
      </c>
      <c r="BF244" s="44">
        <f t="shared" si="395"/>
        <v>776.03732694355699</v>
      </c>
      <c r="BG244" s="44">
        <f t="shared" si="396"/>
        <v>1224.6988285410011</v>
      </c>
      <c r="BH244" s="44">
        <f t="shared" si="397"/>
        <v>130.6447284345048</v>
      </c>
      <c r="BI244" s="44">
        <f t="shared" si="398"/>
        <v>280.19856230031951</v>
      </c>
      <c r="BJ244" s="44">
        <f t="shared" si="399"/>
        <v>165.40692225772096</v>
      </c>
      <c r="BK244" s="44">
        <f t="shared" si="400"/>
        <v>4.9660276890308843</v>
      </c>
      <c r="BL244" s="44">
        <f t="shared" si="401"/>
        <v>16.04408945686901</v>
      </c>
      <c r="BM244" s="44">
        <f t="shared" si="402"/>
        <v>198.45010649627264</v>
      </c>
      <c r="BN244" s="44">
        <f t="shared" si="403"/>
        <v>40.683226837060708</v>
      </c>
      <c r="BO244" s="39">
        <f t="shared" si="404"/>
        <v>7.7364892069033183E-3</v>
      </c>
      <c r="BP244" s="39">
        <f t="shared" si="323"/>
        <v>8.0064583921671383E-3</v>
      </c>
      <c r="BQ244" s="39">
        <f t="shared" si="324"/>
        <v>1.2635346101544593E-2</v>
      </c>
      <c r="BR244" s="39">
        <f t="shared" si="325"/>
        <v>1.3478753483244701E-3</v>
      </c>
      <c r="BS244" s="39">
        <f t="shared" si="326"/>
        <v>2.8908379181169556E-3</v>
      </c>
      <c r="BT244" s="39">
        <f t="shared" si="327"/>
        <v>1.7065205433464783E-3</v>
      </c>
      <c r="BU244" s="39">
        <f t="shared" si="328"/>
        <v>5.1235027860286872E-5</v>
      </c>
      <c r="BV244" s="39">
        <f t="shared" si="329"/>
        <v>1.6552855154861913E-4</v>
      </c>
      <c r="BW244" s="39">
        <f t="shared" si="330"/>
        <v>2.0474305364168483E-3</v>
      </c>
      <c r="BX244" s="39">
        <f t="shared" si="331"/>
        <v>4.1973311285542709E-4</v>
      </c>
      <c r="BY244" s="39">
        <f t="shared" si="332"/>
        <v>6.5454038182146054E-3</v>
      </c>
      <c r="BZ244" s="39">
        <f t="shared" si="333"/>
        <v>6.7738094022939226E-3</v>
      </c>
      <c r="CA244" s="39">
        <f t="shared" si="334"/>
        <v>1.0690048212529814E-2</v>
      </c>
      <c r="CB244" s="39">
        <f t="shared" si="335"/>
        <v>1.1403607263522134E-3</v>
      </c>
      <c r="CC244" s="39">
        <f t="shared" si="336"/>
        <v>2.4457736630975105E-3</v>
      </c>
      <c r="CD244" s="39">
        <f t="shared" si="337"/>
        <v>1.4437900424283871E-3</v>
      </c>
      <c r="CE244" s="39">
        <f t="shared" si="338"/>
        <v>4.3347045153739109E-5</v>
      </c>
      <c r="CF244" s="39">
        <f t="shared" si="339"/>
        <v>1.4004429972746483E-4</v>
      </c>
      <c r="CG244" s="39">
        <f t="shared" si="340"/>
        <v>1.7322146121051898E-3</v>
      </c>
      <c r="CH244" s="39">
        <f t="shared" si="341"/>
        <v>3.5511233145178582E-4</v>
      </c>
      <c r="CI244" s="39">
        <f t="shared" si="342"/>
        <v>0.15484110052953257</v>
      </c>
      <c r="CJ244" s="39">
        <f t="shared" si="343"/>
        <v>0.16024436868351782</v>
      </c>
      <c r="CK244" s="39">
        <f t="shared" si="344"/>
        <v>0.25288872557192127</v>
      </c>
      <c r="CL244" s="39">
        <f t="shared" si="345"/>
        <v>2.697690085639335E-2</v>
      </c>
      <c r="CM244" s="39">
        <f t="shared" si="346"/>
        <v>5.7858353152527839E-2</v>
      </c>
      <c r="CN244" s="39">
        <f t="shared" si="347"/>
        <v>3.4154965119351816E-2</v>
      </c>
      <c r="CO244" s="39">
        <f t="shared" si="348"/>
        <v>1.025437751851209E-3</v>
      </c>
      <c r="CP244" s="39">
        <f t="shared" si="349"/>
        <v>3.3129527367500608E-3</v>
      </c>
      <c r="CQ244" s="39">
        <f t="shared" si="350"/>
        <v>4.0978070160515627E-2</v>
      </c>
      <c r="CR244" s="39">
        <f t="shared" si="351"/>
        <v>8.4007015824733682E-3</v>
      </c>
      <c r="CS244" s="39">
        <f t="shared" si="352"/>
        <v>3.9929189618938418E-2</v>
      </c>
      <c r="CT244" s="39">
        <f t="shared" si="353"/>
        <v>4.1322541370796433E-2</v>
      </c>
      <c r="CU244" s="39">
        <f t="shared" si="354"/>
        <v>6.5212930167252464E-2</v>
      </c>
      <c r="CV244" s="39">
        <f t="shared" si="355"/>
        <v>6.9565883085465812E-3</v>
      </c>
      <c r="CW244" s="39">
        <f t="shared" si="356"/>
        <v>1.492005124069859E-2</v>
      </c>
      <c r="CX244" s="39">
        <f t="shared" si="357"/>
        <v>8.8076103438616063E-3</v>
      </c>
      <c r="CY244" s="39">
        <f t="shared" si="358"/>
        <v>2.6443171933071801E-4</v>
      </c>
      <c r="CZ244" s="39">
        <f t="shared" si="359"/>
        <v>8.5431786245308893E-4</v>
      </c>
      <c r="DA244" s="39">
        <f t="shared" si="360"/>
        <v>1.0567098322485232E-2</v>
      </c>
      <c r="DB244" s="39">
        <f t="shared" si="361"/>
        <v>2.1663060083631901E-3</v>
      </c>
    </row>
    <row r="245" spans="1:106" ht="12.75" customHeight="1" x14ac:dyDescent="0.3">
      <c r="A245" s="9" t="str">
        <f t="shared" si="362"/>
        <v>04 Campeche05-09 añosHombres</v>
      </c>
      <c r="B245" s="22" t="s">
        <v>39</v>
      </c>
      <c r="C245" s="22" t="s">
        <v>15</v>
      </c>
      <c r="D245" s="30" t="s">
        <v>76</v>
      </c>
      <c r="E245" s="23">
        <v>41624</v>
      </c>
      <c r="F245" s="23">
        <v>40024</v>
      </c>
      <c r="G245" s="23">
        <v>39703</v>
      </c>
      <c r="H245" s="23">
        <v>307</v>
      </c>
      <c r="I245" s="23">
        <v>14</v>
      </c>
      <c r="J245" s="23">
        <v>1573</v>
      </c>
      <c r="K245" s="23">
        <v>1476</v>
      </c>
      <c r="L245" s="23">
        <v>39</v>
      </c>
      <c r="M245" s="23">
        <v>58</v>
      </c>
      <c r="N245" s="23">
        <v>27</v>
      </c>
      <c r="O245" s="38">
        <f>+'07'!E244-'05'!J245</f>
        <v>307</v>
      </c>
      <c r="P245" s="38">
        <f t="shared" si="363"/>
        <v>1880</v>
      </c>
      <c r="Q245" s="39">
        <f>'07'!F244/'05'!$P245</f>
        <v>0</v>
      </c>
      <c r="R245" s="39">
        <f>'07'!G244/'05'!$P245</f>
        <v>0</v>
      </c>
      <c r="S245" s="39">
        <f>'07'!H244/'05'!$P245</f>
        <v>0.78882978723404251</v>
      </c>
      <c r="T245" s="39">
        <f>'07'!I244/'05'!$P245</f>
        <v>0</v>
      </c>
      <c r="U245" s="39">
        <f>'07'!J244/'05'!$P245</f>
        <v>7.9255319148936174E-2</v>
      </c>
      <c r="V245" s="39">
        <f>'07'!K244/'05'!$P245</f>
        <v>5.9574468085106386E-2</v>
      </c>
      <c r="W245" s="39">
        <f>'07'!L244/'05'!$P245</f>
        <v>2.6595744680851063E-3</v>
      </c>
      <c r="X245" s="39">
        <f>'07'!M244/'05'!$P245</f>
        <v>0</v>
      </c>
      <c r="Y245" s="39">
        <f>'07'!N244/'05'!$P245</f>
        <v>6.1702127659574467E-2</v>
      </c>
      <c r="Z245" s="39">
        <f>'07'!O244/'05'!$P245</f>
        <v>7.9787234042553185E-3</v>
      </c>
      <c r="AA245" s="44">
        <f t="shared" si="364"/>
        <v>0</v>
      </c>
      <c r="AB245" s="44">
        <f t="shared" si="365"/>
        <v>0</v>
      </c>
      <c r="AC245" s="44">
        <f t="shared" si="366"/>
        <v>30.764361702127658</v>
      </c>
      <c r="AD245" s="44">
        <f t="shared" si="367"/>
        <v>0</v>
      </c>
      <c r="AE245" s="44">
        <f t="shared" si="368"/>
        <v>3.0909574468085106</v>
      </c>
      <c r="AF245" s="44">
        <f t="shared" si="369"/>
        <v>2.323404255319149</v>
      </c>
      <c r="AG245" s="44">
        <f t="shared" si="370"/>
        <v>0.10372340425531915</v>
      </c>
      <c r="AH245" s="44">
        <f t="shared" si="371"/>
        <v>0</v>
      </c>
      <c r="AI245" s="44">
        <f t="shared" si="372"/>
        <v>2.4063829787234043</v>
      </c>
      <c r="AJ245" s="44">
        <f t="shared" si="373"/>
        <v>0.31117021276595741</v>
      </c>
      <c r="AK245" s="44">
        <f t="shared" si="374"/>
        <v>0</v>
      </c>
      <c r="AL245" s="44">
        <f t="shared" si="375"/>
        <v>0</v>
      </c>
      <c r="AM245" s="44">
        <f t="shared" si="376"/>
        <v>45.752127659574462</v>
      </c>
      <c r="AN245" s="44">
        <f t="shared" si="377"/>
        <v>0</v>
      </c>
      <c r="AO245" s="44">
        <f t="shared" si="378"/>
        <v>4.5968085106382981</v>
      </c>
      <c r="AP245" s="44">
        <f t="shared" si="379"/>
        <v>3.4553191489361703</v>
      </c>
      <c r="AQ245" s="44">
        <f t="shared" si="380"/>
        <v>0.15425531914893617</v>
      </c>
      <c r="AR245" s="44">
        <f t="shared" si="381"/>
        <v>0</v>
      </c>
      <c r="AS245" s="44">
        <f t="shared" si="382"/>
        <v>3.5787234042553191</v>
      </c>
      <c r="AT245" s="44">
        <f t="shared" si="383"/>
        <v>0.46276595744680848</v>
      </c>
      <c r="AU245" s="44">
        <f t="shared" si="384"/>
        <v>0</v>
      </c>
      <c r="AV245" s="44">
        <f t="shared" si="385"/>
        <v>0</v>
      </c>
      <c r="AW245" s="44">
        <f t="shared" si="386"/>
        <v>1164.3127659574468</v>
      </c>
      <c r="AX245" s="44">
        <f t="shared" si="387"/>
        <v>0</v>
      </c>
      <c r="AY245" s="44">
        <f t="shared" si="388"/>
        <v>116.98085106382979</v>
      </c>
      <c r="AZ245" s="44">
        <f t="shared" si="389"/>
        <v>87.931914893617019</v>
      </c>
      <c r="BA245" s="44">
        <f t="shared" si="390"/>
        <v>3.9255319148936167</v>
      </c>
      <c r="BB245" s="44">
        <f t="shared" si="391"/>
        <v>0</v>
      </c>
      <c r="BC245" s="44">
        <f t="shared" si="392"/>
        <v>91.07234042553192</v>
      </c>
      <c r="BD245" s="44">
        <f t="shared" si="393"/>
        <v>11.776595744680851</v>
      </c>
      <c r="BE245" s="44">
        <f t="shared" si="394"/>
        <v>0</v>
      </c>
      <c r="BF245" s="44">
        <f t="shared" si="395"/>
        <v>0</v>
      </c>
      <c r="BG245" s="44">
        <f t="shared" si="396"/>
        <v>242.17074468085104</v>
      </c>
      <c r="BH245" s="44">
        <f t="shared" si="397"/>
        <v>0</v>
      </c>
      <c r="BI245" s="44">
        <f t="shared" si="398"/>
        <v>24.331382978723404</v>
      </c>
      <c r="BJ245" s="44">
        <f t="shared" si="399"/>
        <v>18.28936170212766</v>
      </c>
      <c r="BK245" s="44">
        <f t="shared" si="400"/>
        <v>0.8164893617021276</v>
      </c>
      <c r="BL245" s="44">
        <f t="shared" si="401"/>
        <v>0</v>
      </c>
      <c r="BM245" s="44">
        <f t="shared" si="402"/>
        <v>18.94255319148936</v>
      </c>
      <c r="BN245" s="44">
        <f t="shared" si="403"/>
        <v>2.4494680851063828</v>
      </c>
      <c r="BO245" s="39">
        <f t="shared" si="404"/>
        <v>0</v>
      </c>
      <c r="BP245" s="39">
        <f t="shared" si="323"/>
        <v>0</v>
      </c>
      <c r="BQ245" s="39">
        <f t="shared" si="324"/>
        <v>1.6364022181982796E-2</v>
      </c>
      <c r="BR245" s="39">
        <f t="shared" si="325"/>
        <v>0</v>
      </c>
      <c r="BS245" s="39">
        <f t="shared" si="326"/>
        <v>1.6441263014938885E-3</v>
      </c>
      <c r="BT245" s="39">
        <f t="shared" si="327"/>
        <v>1.2358533272974197E-3</v>
      </c>
      <c r="BU245" s="39">
        <f t="shared" si="328"/>
        <v>5.5172023540063378E-5</v>
      </c>
      <c r="BV245" s="39">
        <f t="shared" si="329"/>
        <v>0</v>
      </c>
      <c r="BW245" s="39">
        <f t="shared" si="330"/>
        <v>1.2799909461294703E-3</v>
      </c>
      <c r="BX245" s="39">
        <f t="shared" si="331"/>
        <v>1.6551607062019011E-4</v>
      </c>
      <c r="BY245" s="39">
        <f t="shared" si="332"/>
        <v>0</v>
      </c>
      <c r="BZ245" s="39">
        <f t="shared" si="333"/>
        <v>0</v>
      </c>
      <c r="CA245" s="39">
        <f t="shared" si="334"/>
        <v>2.4336238116794928E-2</v>
      </c>
      <c r="CB245" s="39">
        <f t="shared" si="335"/>
        <v>0</v>
      </c>
      <c r="CC245" s="39">
        <f t="shared" si="336"/>
        <v>2.4451109099139882E-3</v>
      </c>
      <c r="CD245" s="39">
        <f t="shared" si="337"/>
        <v>1.8379357175192395E-3</v>
      </c>
      <c r="CE245" s="39">
        <f t="shared" si="338"/>
        <v>8.2050701674966044E-5</v>
      </c>
      <c r="CF245" s="39">
        <f t="shared" si="339"/>
        <v>0</v>
      </c>
      <c r="CG245" s="39">
        <f t="shared" si="340"/>
        <v>1.9035762788592123E-3</v>
      </c>
      <c r="CH245" s="39">
        <f t="shared" si="341"/>
        <v>2.4615210502489815E-4</v>
      </c>
      <c r="CI245" s="39">
        <f t="shared" si="342"/>
        <v>0</v>
      </c>
      <c r="CJ245" s="39">
        <f t="shared" si="343"/>
        <v>0</v>
      </c>
      <c r="CK245" s="39">
        <f t="shared" si="344"/>
        <v>0.61931530104119514</v>
      </c>
      <c r="CL245" s="39">
        <f t="shared" si="345"/>
        <v>0</v>
      </c>
      <c r="CM245" s="39">
        <f t="shared" si="346"/>
        <v>6.2223856948845635E-2</v>
      </c>
      <c r="CN245" s="39">
        <f t="shared" si="347"/>
        <v>4.6772295156179262E-2</v>
      </c>
      <c r="CO245" s="39">
        <f t="shared" si="348"/>
        <v>2.0880488909008599E-3</v>
      </c>
      <c r="CP245" s="39">
        <f t="shared" si="349"/>
        <v>0</v>
      </c>
      <c r="CQ245" s="39">
        <f t="shared" si="350"/>
        <v>4.8442734268899959E-2</v>
      </c>
      <c r="CR245" s="39">
        <f t="shared" si="351"/>
        <v>6.2641466727025802E-3</v>
      </c>
      <c r="CS245" s="39">
        <f t="shared" si="352"/>
        <v>0</v>
      </c>
      <c r="CT245" s="39">
        <f t="shared" si="353"/>
        <v>0</v>
      </c>
      <c r="CU245" s="39">
        <f t="shared" si="354"/>
        <v>0.12881422589406971</v>
      </c>
      <c r="CV245" s="39">
        <f t="shared" si="355"/>
        <v>0</v>
      </c>
      <c r="CW245" s="39">
        <f t="shared" si="356"/>
        <v>1.2942224988682662E-2</v>
      </c>
      <c r="CX245" s="39">
        <f t="shared" si="357"/>
        <v>9.7283838841104569E-3</v>
      </c>
      <c r="CY245" s="39">
        <f t="shared" si="358"/>
        <v>4.3430285196921682E-4</v>
      </c>
      <c r="CZ245" s="39">
        <f t="shared" si="359"/>
        <v>0</v>
      </c>
      <c r="DA245" s="39">
        <f t="shared" si="360"/>
        <v>1.0075826165685829E-2</v>
      </c>
      <c r="DB245" s="39">
        <f t="shared" si="361"/>
        <v>1.3029085559076504E-3</v>
      </c>
    </row>
    <row r="246" spans="1:106" ht="12.75" customHeight="1" x14ac:dyDescent="0.3">
      <c r="A246" s="9" t="str">
        <f t="shared" si="362"/>
        <v>04 Campeche10-14 añosHombres</v>
      </c>
      <c r="B246" s="22" t="s">
        <v>39</v>
      </c>
      <c r="C246" s="22" t="s">
        <v>15</v>
      </c>
      <c r="D246" s="30" t="s">
        <v>77</v>
      </c>
      <c r="E246" s="23">
        <v>41047</v>
      </c>
      <c r="F246" s="23">
        <v>39688</v>
      </c>
      <c r="G246" s="23">
        <v>39368</v>
      </c>
      <c r="H246" s="23">
        <v>309</v>
      </c>
      <c r="I246" s="23">
        <v>11</v>
      </c>
      <c r="J246" s="23">
        <v>1352</v>
      </c>
      <c r="K246" s="23">
        <v>1265</v>
      </c>
      <c r="L246" s="23">
        <v>30</v>
      </c>
      <c r="M246" s="23">
        <v>57</v>
      </c>
      <c r="N246" s="23">
        <v>7</v>
      </c>
      <c r="O246" s="38">
        <f>+'07'!E245-'05'!J246</f>
        <v>309</v>
      </c>
      <c r="P246" s="38">
        <f t="shared" si="363"/>
        <v>1661</v>
      </c>
      <c r="Q246" s="39">
        <f>'07'!F245/'05'!$P246</f>
        <v>1.0234798314268514E-2</v>
      </c>
      <c r="R246" s="39">
        <f>'07'!G245/'05'!$P246</f>
        <v>1.6255267910897049E-2</v>
      </c>
      <c r="S246" s="39">
        <f>'07'!H245/'05'!$P246</f>
        <v>0.71222155328115588</v>
      </c>
      <c r="T246" s="39">
        <f>'07'!I245/'05'!$P246</f>
        <v>1.2040939193257074E-3</v>
      </c>
      <c r="U246" s="39">
        <f>'07'!J245/'05'!$P246</f>
        <v>0.11137868753762793</v>
      </c>
      <c r="V246" s="39">
        <f>'07'!K245/'05'!$P246</f>
        <v>7.2245635159542451E-2</v>
      </c>
      <c r="W246" s="39">
        <f>'07'!L245/'05'!$P246</f>
        <v>1.2040939193257074E-3</v>
      </c>
      <c r="X246" s="39">
        <f>'07'!M245/'05'!$P246</f>
        <v>0</v>
      </c>
      <c r="Y246" s="39">
        <f>'07'!N245/'05'!$P246</f>
        <v>5.9000602046959665E-2</v>
      </c>
      <c r="Z246" s="39">
        <f>'07'!O245/'05'!$P246</f>
        <v>1.6255267910897049E-2</v>
      </c>
      <c r="AA246" s="44">
        <f t="shared" si="364"/>
        <v>0.30704394942805541</v>
      </c>
      <c r="AB246" s="44">
        <f t="shared" si="365"/>
        <v>0.48765803732691149</v>
      </c>
      <c r="AC246" s="44">
        <f t="shared" si="366"/>
        <v>21.366646598434677</v>
      </c>
      <c r="AD246" s="44">
        <f t="shared" si="367"/>
        <v>3.6122817579771219E-2</v>
      </c>
      <c r="AE246" s="44">
        <f t="shared" si="368"/>
        <v>3.341360626128838</v>
      </c>
      <c r="AF246" s="44">
        <f t="shared" si="369"/>
        <v>2.1673690547862736</v>
      </c>
      <c r="AG246" s="44">
        <f t="shared" si="370"/>
        <v>3.6122817579771219E-2</v>
      </c>
      <c r="AH246" s="44">
        <f t="shared" si="371"/>
        <v>0</v>
      </c>
      <c r="AI246" s="44">
        <f t="shared" si="372"/>
        <v>1.7700180614087899</v>
      </c>
      <c r="AJ246" s="44">
        <f t="shared" si="373"/>
        <v>0.48765803732691149</v>
      </c>
      <c r="AK246" s="44">
        <f t="shared" si="374"/>
        <v>0.58338350391330529</v>
      </c>
      <c r="AL246" s="44">
        <f t="shared" si="375"/>
        <v>0.92655027092113185</v>
      </c>
      <c r="AM246" s="44">
        <f t="shared" si="376"/>
        <v>40.596628537025886</v>
      </c>
      <c r="AN246" s="44">
        <f t="shared" si="377"/>
        <v>6.8633353401565317E-2</v>
      </c>
      <c r="AO246" s="44">
        <f t="shared" si="378"/>
        <v>6.3485851896447922</v>
      </c>
      <c r="AP246" s="44">
        <f t="shared" si="379"/>
        <v>4.11800120409392</v>
      </c>
      <c r="AQ246" s="44">
        <f t="shared" si="380"/>
        <v>6.8633353401565317E-2</v>
      </c>
      <c r="AR246" s="44">
        <f t="shared" si="381"/>
        <v>0</v>
      </c>
      <c r="AS246" s="44">
        <f t="shared" si="382"/>
        <v>3.3630343166767007</v>
      </c>
      <c r="AT246" s="44">
        <f t="shared" si="383"/>
        <v>0.92655027092113185</v>
      </c>
      <c r="AU246" s="44">
        <f t="shared" si="384"/>
        <v>12.94701986754967</v>
      </c>
      <c r="AV246" s="44">
        <f t="shared" si="385"/>
        <v>20.562913907284766</v>
      </c>
      <c r="AW246" s="44">
        <f t="shared" si="386"/>
        <v>900.9602649006622</v>
      </c>
      <c r="AX246" s="44">
        <f t="shared" si="387"/>
        <v>1.5231788079470199</v>
      </c>
      <c r="AY246" s="44">
        <f t="shared" si="388"/>
        <v>140.89403973509934</v>
      </c>
      <c r="AZ246" s="44">
        <f t="shared" si="389"/>
        <v>91.390728476821195</v>
      </c>
      <c r="BA246" s="44">
        <f t="shared" si="390"/>
        <v>1.5231788079470199</v>
      </c>
      <c r="BB246" s="44">
        <f t="shared" si="391"/>
        <v>0</v>
      </c>
      <c r="BC246" s="44">
        <f t="shared" si="392"/>
        <v>74.63576158940397</v>
      </c>
      <c r="BD246" s="44">
        <f t="shared" si="393"/>
        <v>20.562913907284766</v>
      </c>
      <c r="BE246" s="44">
        <f t="shared" si="394"/>
        <v>3.1625526791089706</v>
      </c>
      <c r="BF246" s="44">
        <f t="shared" si="395"/>
        <v>5.0228777844671884</v>
      </c>
      <c r="BG246" s="44">
        <f t="shared" si="396"/>
        <v>220.07645996387717</v>
      </c>
      <c r="BH246" s="44">
        <f t="shared" si="397"/>
        <v>0.37206502107164358</v>
      </c>
      <c r="BI246" s="44">
        <f t="shared" si="398"/>
        <v>34.416014449127033</v>
      </c>
      <c r="BJ246" s="44">
        <f t="shared" si="399"/>
        <v>22.323901264298616</v>
      </c>
      <c r="BK246" s="44">
        <f t="shared" si="400"/>
        <v>0.37206502107164358</v>
      </c>
      <c r="BL246" s="44">
        <f t="shared" si="401"/>
        <v>0</v>
      </c>
      <c r="BM246" s="44">
        <f t="shared" si="402"/>
        <v>18.231186032510536</v>
      </c>
      <c r="BN246" s="44">
        <f t="shared" si="403"/>
        <v>5.0228777844671884</v>
      </c>
      <c r="BO246" s="39">
        <f t="shared" si="404"/>
        <v>1.8485487623603577E-4</v>
      </c>
      <c r="BP246" s="39">
        <f t="shared" si="323"/>
        <v>2.9359303872782149E-4</v>
      </c>
      <c r="BQ246" s="39">
        <f t="shared" si="324"/>
        <v>1.2863724622778253E-2</v>
      </c>
      <c r="BR246" s="39">
        <f t="shared" si="325"/>
        <v>2.1747632498357146E-5</v>
      </c>
      <c r="BS246" s="39">
        <f t="shared" si="326"/>
        <v>2.0116560060980363E-3</v>
      </c>
      <c r="BT246" s="39">
        <f t="shared" si="327"/>
        <v>1.304857949901429E-3</v>
      </c>
      <c r="BU246" s="39">
        <f t="shared" si="328"/>
        <v>2.1747632498357146E-5</v>
      </c>
      <c r="BV246" s="39">
        <f t="shared" si="329"/>
        <v>0</v>
      </c>
      <c r="BW246" s="39">
        <f t="shared" si="330"/>
        <v>1.0656339924195002E-3</v>
      </c>
      <c r="BX246" s="39">
        <f t="shared" si="331"/>
        <v>2.9359303872782149E-4</v>
      </c>
      <c r="BY246" s="39">
        <f t="shared" si="332"/>
        <v>3.5122426484846794E-4</v>
      </c>
      <c r="BZ246" s="39">
        <f t="shared" si="333"/>
        <v>5.5782677358286084E-4</v>
      </c>
      <c r="CA246" s="39">
        <f t="shared" si="334"/>
        <v>2.4441076783278681E-2</v>
      </c>
      <c r="CB246" s="39">
        <f t="shared" si="335"/>
        <v>4.132050174687858E-5</v>
      </c>
      <c r="CC246" s="39">
        <f t="shared" si="336"/>
        <v>3.8221464115862688E-3</v>
      </c>
      <c r="CD246" s="39">
        <f t="shared" si="337"/>
        <v>2.4792301048127152E-3</v>
      </c>
      <c r="CE246" s="39">
        <f t="shared" si="338"/>
        <v>4.132050174687858E-5</v>
      </c>
      <c r="CF246" s="39">
        <f t="shared" si="339"/>
        <v>0</v>
      </c>
      <c r="CG246" s="39">
        <f t="shared" si="340"/>
        <v>2.0247045855970505E-3</v>
      </c>
      <c r="CH246" s="39">
        <f t="shared" si="341"/>
        <v>5.5782677358286084E-4</v>
      </c>
      <c r="CI246" s="39">
        <f t="shared" si="342"/>
        <v>7.7947139479528421E-3</v>
      </c>
      <c r="CJ246" s="39">
        <f t="shared" si="343"/>
        <v>1.2379839799689806E-2</v>
      </c>
      <c r="CK246" s="39">
        <f t="shared" si="344"/>
        <v>0.542420388260483</v>
      </c>
      <c r="CL246" s="39">
        <f t="shared" si="345"/>
        <v>9.1702517034739301E-4</v>
      </c>
      <c r="CM246" s="39">
        <f t="shared" si="346"/>
        <v>8.4824828257133861E-2</v>
      </c>
      <c r="CN246" s="39">
        <f t="shared" si="347"/>
        <v>5.5021510220843582E-2</v>
      </c>
      <c r="CO246" s="39">
        <f t="shared" si="348"/>
        <v>9.1702517034739301E-4</v>
      </c>
      <c r="CP246" s="39">
        <f t="shared" si="349"/>
        <v>0</v>
      </c>
      <c r="CQ246" s="39">
        <f t="shared" si="350"/>
        <v>4.4934233347022255E-2</v>
      </c>
      <c r="CR246" s="39">
        <f t="shared" si="351"/>
        <v>1.2379839799689806E-2</v>
      </c>
      <c r="CS246" s="39">
        <f t="shared" si="352"/>
        <v>1.9040052252311684E-3</v>
      </c>
      <c r="CT246" s="39">
        <f t="shared" si="353"/>
        <v>3.0240082988965615E-3</v>
      </c>
      <c r="CU246" s="39">
        <f t="shared" si="354"/>
        <v>0.132496363614616</v>
      </c>
      <c r="CV246" s="39">
        <f t="shared" si="355"/>
        <v>2.2400061473307862E-4</v>
      </c>
      <c r="CW246" s="39">
        <f t="shared" si="356"/>
        <v>2.0720056862809772E-2</v>
      </c>
      <c r="CX246" s="39">
        <f t="shared" si="357"/>
        <v>1.3440036883984718E-2</v>
      </c>
      <c r="CY246" s="39">
        <f t="shared" si="358"/>
        <v>2.2400061473307862E-4</v>
      </c>
      <c r="CZ246" s="39">
        <f t="shared" si="359"/>
        <v>0</v>
      </c>
      <c r="DA246" s="39">
        <f t="shared" si="360"/>
        <v>1.0976030121920853E-2</v>
      </c>
      <c r="DB246" s="39">
        <f t="shared" si="361"/>
        <v>3.0240082988965615E-3</v>
      </c>
    </row>
    <row r="247" spans="1:106" ht="12.75" customHeight="1" x14ac:dyDescent="0.3">
      <c r="A247" s="9" t="str">
        <f t="shared" si="362"/>
        <v>04 Campeche15-19 añosHombres</v>
      </c>
      <c r="B247" s="22" t="s">
        <v>39</v>
      </c>
      <c r="C247" s="22" t="s">
        <v>15</v>
      </c>
      <c r="D247" s="30" t="s">
        <v>78</v>
      </c>
      <c r="E247" s="23">
        <v>38468</v>
      </c>
      <c r="F247" s="23">
        <v>37241</v>
      </c>
      <c r="G247" s="23">
        <v>36922</v>
      </c>
      <c r="H247" s="23">
        <v>316</v>
      </c>
      <c r="I247" s="23">
        <v>3</v>
      </c>
      <c r="J247" s="23">
        <v>1194</v>
      </c>
      <c r="K247" s="23">
        <v>1132</v>
      </c>
      <c r="L247" s="23">
        <v>17</v>
      </c>
      <c r="M247" s="23">
        <v>45</v>
      </c>
      <c r="N247" s="23">
        <v>33</v>
      </c>
      <c r="O247" s="38">
        <f>+'07'!E246-'05'!J247</f>
        <v>316</v>
      </c>
      <c r="P247" s="38">
        <f t="shared" si="363"/>
        <v>1510</v>
      </c>
      <c r="Q247" s="39">
        <f>'07'!F246/'05'!$P247</f>
        <v>0.12119205298013246</v>
      </c>
      <c r="R247" s="39">
        <f>'07'!G246/'05'!$P247</f>
        <v>3.3112582781456956E-2</v>
      </c>
      <c r="S247" s="39">
        <f>'07'!H246/'05'!$P247</f>
        <v>0.49072847682119203</v>
      </c>
      <c r="T247" s="39">
        <f>'07'!I246/'05'!$P247</f>
        <v>1.3245033112582781E-2</v>
      </c>
      <c r="U247" s="39">
        <f>'07'!J246/'05'!$P247</f>
        <v>0.24437086092715232</v>
      </c>
      <c r="V247" s="39">
        <f>'07'!K246/'05'!$P247</f>
        <v>5.0993377483443708E-2</v>
      </c>
      <c r="W247" s="39">
        <f>'07'!L246/'05'!$P247</f>
        <v>1.3245033112582781E-3</v>
      </c>
      <c r="X247" s="39">
        <f>'07'!M246/'05'!$P247</f>
        <v>0</v>
      </c>
      <c r="Y247" s="39">
        <f>'07'!N246/'05'!$P247</f>
        <v>3.9072847682119202E-2</v>
      </c>
      <c r="Z247" s="39">
        <f>'07'!O246/'05'!$P247</f>
        <v>5.9602649006622521E-3</v>
      </c>
      <c r="AA247" s="44">
        <f t="shared" si="364"/>
        <v>2.0602649006622515</v>
      </c>
      <c r="AB247" s="44">
        <f t="shared" si="365"/>
        <v>0.5629139072847682</v>
      </c>
      <c r="AC247" s="44">
        <f t="shared" si="366"/>
        <v>8.3423841059602637</v>
      </c>
      <c r="AD247" s="44">
        <f t="shared" si="367"/>
        <v>0.2251655629139073</v>
      </c>
      <c r="AE247" s="44">
        <f t="shared" si="368"/>
        <v>4.1543046357615898</v>
      </c>
      <c r="AF247" s="44">
        <f t="shared" si="369"/>
        <v>0.86688741721854301</v>
      </c>
      <c r="AG247" s="44">
        <f t="shared" si="370"/>
        <v>2.2516556291390728E-2</v>
      </c>
      <c r="AH247" s="44">
        <f t="shared" si="371"/>
        <v>0</v>
      </c>
      <c r="AI247" s="44">
        <f t="shared" si="372"/>
        <v>0.6642384105960264</v>
      </c>
      <c r="AJ247" s="44">
        <f t="shared" si="373"/>
        <v>0.10132450331125828</v>
      </c>
      <c r="AK247" s="44">
        <f t="shared" si="374"/>
        <v>5.4536423841059607</v>
      </c>
      <c r="AL247" s="44">
        <f t="shared" si="375"/>
        <v>1.490066225165563</v>
      </c>
      <c r="AM247" s="44">
        <f t="shared" si="376"/>
        <v>22.08278145695364</v>
      </c>
      <c r="AN247" s="44">
        <f t="shared" si="377"/>
        <v>0.59602649006622521</v>
      </c>
      <c r="AO247" s="44">
        <f t="shared" si="378"/>
        <v>10.996688741721854</v>
      </c>
      <c r="AP247" s="44">
        <f t="shared" si="379"/>
        <v>2.2947019867549669</v>
      </c>
      <c r="AQ247" s="44">
        <f t="shared" si="380"/>
        <v>5.9602649006622516E-2</v>
      </c>
      <c r="AR247" s="44">
        <f t="shared" si="381"/>
        <v>0</v>
      </c>
      <c r="AS247" s="44">
        <f t="shared" si="382"/>
        <v>1.758278145695364</v>
      </c>
      <c r="AT247" s="44">
        <f t="shared" si="383"/>
        <v>0.26821192052980136</v>
      </c>
      <c r="AU247" s="44">
        <f t="shared" si="384"/>
        <v>137.18940397350994</v>
      </c>
      <c r="AV247" s="44">
        <f t="shared" si="385"/>
        <v>37.483443708609272</v>
      </c>
      <c r="AW247" s="44">
        <f t="shared" si="386"/>
        <v>555.50463576158938</v>
      </c>
      <c r="AX247" s="44">
        <f t="shared" si="387"/>
        <v>14.993377483443709</v>
      </c>
      <c r="AY247" s="44">
        <f t="shared" si="388"/>
        <v>276.62781456953644</v>
      </c>
      <c r="AZ247" s="44">
        <f t="shared" si="389"/>
        <v>57.724503311258275</v>
      </c>
      <c r="BA247" s="44">
        <f t="shared" si="390"/>
        <v>1.4993377483443708</v>
      </c>
      <c r="BB247" s="44">
        <f t="shared" si="391"/>
        <v>0</v>
      </c>
      <c r="BC247" s="44">
        <f t="shared" si="392"/>
        <v>44.23046357615894</v>
      </c>
      <c r="BD247" s="44">
        <f t="shared" si="393"/>
        <v>6.7470198675496693</v>
      </c>
      <c r="BE247" s="44">
        <f t="shared" si="394"/>
        <v>38.296688741721859</v>
      </c>
      <c r="BF247" s="44">
        <f t="shared" si="395"/>
        <v>10.463576158940398</v>
      </c>
      <c r="BG247" s="44">
        <f t="shared" si="396"/>
        <v>155.07019867549667</v>
      </c>
      <c r="BH247" s="44">
        <f t="shared" si="397"/>
        <v>4.185430463576159</v>
      </c>
      <c r="BI247" s="44">
        <f t="shared" si="398"/>
        <v>77.221192052980129</v>
      </c>
      <c r="BJ247" s="44">
        <f t="shared" si="399"/>
        <v>16.11390728476821</v>
      </c>
      <c r="BK247" s="44">
        <f t="shared" si="400"/>
        <v>0.41854304635761591</v>
      </c>
      <c r="BL247" s="44">
        <f t="shared" si="401"/>
        <v>0</v>
      </c>
      <c r="BM247" s="44">
        <f t="shared" si="402"/>
        <v>12.347019867549667</v>
      </c>
      <c r="BN247" s="44">
        <f t="shared" si="403"/>
        <v>1.8834437086092717</v>
      </c>
      <c r="BO247" s="39">
        <f t="shared" si="404"/>
        <v>1.3644138414981798E-3</v>
      </c>
      <c r="BP247" s="39">
        <f t="shared" si="323"/>
        <v>3.7279066707600545E-4</v>
      </c>
      <c r="BQ247" s="39">
        <f t="shared" si="324"/>
        <v>5.5247576860663998E-3</v>
      </c>
      <c r="BR247" s="39">
        <f t="shared" si="325"/>
        <v>1.4911626683040217E-4</v>
      </c>
      <c r="BS247" s="39">
        <f t="shared" si="326"/>
        <v>2.7511951230209204E-3</v>
      </c>
      <c r="BT247" s="39">
        <f t="shared" si="327"/>
        <v>5.7409762729704837E-4</v>
      </c>
      <c r="BU247" s="39">
        <f t="shared" si="328"/>
        <v>1.4911626683040217E-5</v>
      </c>
      <c r="BV247" s="39">
        <f t="shared" si="329"/>
        <v>0</v>
      </c>
      <c r="BW247" s="39">
        <f t="shared" si="330"/>
        <v>4.3989298714968637E-4</v>
      </c>
      <c r="BX247" s="39">
        <f t="shared" si="331"/>
        <v>6.7102320073680975E-5</v>
      </c>
      <c r="BY247" s="39">
        <f t="shared" si="332"/>
        <v>3.6116836980834175E-3</v>
      </c>
      <c r="BZ247" s="39">
        <f t="shared" si="333"/>
        <v>9.8679882461295571E-4</v>
      </c>
      <c r="CA247" s="39">
        <f t="shared" si="334"/>
        <v>1.4624358580764E-2</v>
      </c>
      <c r="CB247" s="39">
        <f t="shared" si="335"/>
        <v>3.9471952984518224E-4</v>
      </c>
      <c r="CC247" s="39">
        <f t="shared" si="336"/>
        <v>7.2825753256436122E-3</v>
      </c>
      <c r="CD247" s="39">
        <f t="shared" si="337"/>
        <v>1.5196701899039516E-3</v>
      </c>
      <c r="CE247" s="39">
        <f t="shared" si="338"/>
        <v>3.9471952984518225E-5</v>
      </c>
      <c r="CF247" s="39">
        <f t="shared" si="339"/>
        <v>0</v>
      </c>
      <c r="CG247" s="39">
        <f t="shared" si="340"/>
        <v>1.1644226130432874E-3</v>
      </c>
      <c r="CH247" s="39">
        <f t="shared" si="341"/>
        <v>1.7762378843033202E-4</v>
      </c>
      <c r="CI247" s="39">
        <f t="shared" si="342"/>
        <v>9.0853909916231754E-2</v>
      </c>
      <c r="CJ247" s="39">
        <f t="shared" si="343"/>
        <v>2.4823472654708127E-2</v>
      </c>
      <c r="CK247" s="39">
        <f t="shared" si="344"/>
        <v>0.3678838647427744</v>
      </c>
      <c r="CL247" s="39">
        <f t="shared" si="345"/>
        <v>9.9293890618832505E-3</v>
      </c>
      <c r="CM247" s="39">
        <f t="shared" si="346"/>
        <v>0.183197228191746</v>
      </c>
      <c r="CN247" s="39">
        <f t="shared" si="347"/>
        <v>3.8228147888250512E-2</v>
      </c>
      <c r="CO247" s="39">
        <f t="shared" si="348"/>
        <v>9.9293890618832497E-4</v>
      </c>
      <c r="CP247" s="39">
        <f t="shared" si="349"/>
        <v>0</v>
      </c>
      <c r="CQ247" s="39">
        <f t="shared" si="350"/>
        <v>2.9291697732555588E-2</v>
      </c>
      <c r="CR247" s="39">
        <f t="shared" si="351"/>
        <v>4.468225077847463E-3</v>
      </c>
      <c r="CS247" s="39">
        <f t="shared" si="352"/>
        <v>2.5362045524319112E-2</v>
      </c>
      <c r="CT247" s="39">
        <f t="shared" si="353"/>
        <v>6.9295206350598664E-3</v>
      </c>
      <c r="CU247" s="39">
        <f t="shared" si="354"/>
        <v>0.1026954958115872</v>
      </c>
      <c r="CV247" s="39">
        <f t="shared" si="355"/>
        <v>2.7718082540239461E-3</v>
      </c>
      <c r="CW247" s="39">
        <f t="shared" si="356"/>
        <v>5.1139862286741805E-2</v>
      </c>
      <c r="CX247" s="39">
        <f t="shared" si="357"/>
        <v>1.0671461777992192E-2</v>
      </c>
      <c r="CY247" s="39">
        <f t="shared" si="358"/>
        <v>2.7718082540239463E-4</v>
      </c>
      <c r="CZ247" s="39">
        <f t="shared" si="359"/>
        <v>0</v>
      </c>
      <c r="DA247" s="39">
        <f t="shared" si="360"/>
        <v>8.1768343493706409E-3</v>
      </c>
      <c r="DB247" s="39">
        <f t="shared" si="361"/>
        <v>1.247313714310776E-3</v>
      </c>
    </row>
    <row r="248" spans="1:106" ht="12.75" customHeight="1" x14ac:dyDescent="0.3">
      <c r="A248" s="9" t="str">
        <f t="shared" si="362"/>
        <v>04 Campeche20-24 añosHombres</v>
      </c>
      <c r="B248" s="22" t="s">
        <v>39</v>
      </c>
      <c r="C248" s="22" t="s">
        <v>15</v>
      </c>
      <c r="D248" s="30" t="s">
        <v>79</v>
      </c>
      <c r="E248" s="23">
        <v>37277</v>
      </c>
      <c r="F248" s="23">
        <v>35626</v>
      </c>
      <c r="G248" s="23">
        <v>35068</v>
      </c>
      <c r="H248" s="23">
        <v>541</v>
      </c>
      <c r="I248" s="23">
        <v>17</v>
      </c>
      <c r="J248" s="23">
        <v>1562</v>
      </c>
      <c r="K248" s="23">
        <v>1483</v>
      </c>
      <c r="L248" s="23">
        <v>24</v>
      </c>
      <c r="M248" s="23">
        <v>55</v>
      </c>
      <c r="N248" s="23">
        <v>89</v>
      </c>
      <c r="O248" s="38">
        <f>+'07'!E247-'05'!J248</f>
        <v>541</v>
      </c>
      <c r="P248" s="38">
        <f t="shared" si="363"/>
        <v>2103</v>
      </c>
      <c r="Q248" s="39">
        <f>'07'!F247/'05'!$P248</f>
        <v>0.24013314312886352</v>
      </c>
      <c r="R248" s="39">
        <f>'07'!G247/'05'!$P248</f>
        <v>0.11269614835948645</v>
      </c>
      <c r="S248" s="39">
        <f>'07'!H247/'05'!$P248</f>
        <v>0.24060865430337613</v>
      </c>
      <c r="T248" s="39">
        <f>'07'!I247/'05'!$P248</f>
        <v>6.8949120304327149E-2</v>
      </c>
      <c r="U248" s="39">
        <f>'07'!J247/'05'!$P248</f>
        <v>0.26010461245839278</v>
      </c>
      <c r="V248" s="39">
        <f>'07'!K247/'05'!$P248</f>
        <v>3.2810271041369472E-2</v>
      </c>
      <c r="W248" s="39">
        <f>'07'!L247/'05'!$P248</f>
        <v>4.7551117451260106E-4</v>
      </c>
      <c r="X248" s="39">
        <f>'07'!M247/'05'!$P248</f>
        <v>9.5102234902520212E-4</v>
      </c>
      <c r="Y248" s="39">
        <f>'07'!N247/'05'!$P248</f>
        <v>3.1859248692344272E-2</v>
      </c>
      <c r="Z248" s="39">
        <f>'07'!O247/'05'!$P248</f>
        <v>1.1412268188302425E-2</v>
      </c>
      <c r="AA248" s="44">
        <f t="shared" si="364"/>
        <v>5.7631954350927241</v>
      </c>
      <c r="AB248" s="44">
        <f t="shared" si="365"/>
        <v>2.7047075606276749</v>
      </c>
      <c r="AC248" s="44">
        <f t="shared" si="366"/>
        <v>5.7746077032810277</v>
      </c>
      <c r="AD248" s="44">
        <f t="shared" si="367"/>
        <v>1.6547788873038516</v>
      </c>
      <c r="AE248" s="44">
        <f t="shared" si="368"/>
        <v>6.2425106990014267</v>
      </c>
      <c r="AF248" s="44">
        <f t="shared" si="369"/>
        <v>0.78744650499286739</v>
      </c>
      <c r="AG248" s="44">
        <f t="shared" si="370"/>
        <v>1.1412268188302425E-2</v>
      </c>
      <c r="AH248" s="44">
        <f t="shared" si="371"/>
        <v>2.2824536376604851E-2</v>
      </c>
      <c r="AI248" s="44">
        <f t="shared" si="372"/>
        <v>0.76462196861626253</v>
      </c>
      <c r="AJ248" s="44">
        <f t="shared" si="373"/>
        <v>0.27389443651925821</v>
      </c>
      <c r="AK248" s="44">
        <f t="shared" si="374"/>
        <v>13.207322872087493</v>
      </c>
      <c r="AL248" s="44">
        <f t="shared" si="375"/>
        <v>6.1982881597717547</v>
      </c>
      <c r="AM248" s="44">
        <f t="shared" si="376"/>
        <v>13.233475986685688</v>
      </c>
      <c r="AN248" s="44">
        <f t="shared" si="377"/>
        <v>3.7922016167379931</v>
      </c>
      <c r="AO248" s="44">
        <f t="shared" si="378"/>
        <v>14.305753685211602</v>
      </c>
      <c r="AP248" s="44">
        <f t="shared" si="379"/>
        <v>1.8045649072753209</v>
      </c>
      <c r="AQ248" s="44">
        <f t="shared" si="380"/>
        <v>2.6153114598193059E-2</v>
      </c>
      <c r="AR248" s="44">
        <f t="shared" si="381"/>
        <v>5.2306229196386118E-2</v>
      </c>
      <c r="AS248" s="44">
        <f t="shared" si="382"/>
        <v>1.7522586780789349</v>
      </c>
      <c r="AT248" s="44">
        <f t="shared" si="383"/>
        <v>0.62767475035663345</v>
      </c>
      <c r="AU248" s="44">
        <f t="shared" si="384"/>
        <v>356.11745126010459</v>
      </c>
      <c r="AV248" s="44">
        <f t="shared" si="385"/>
        <v>167.1283880171184</v>
      </c>
      <c r="AW248" s="44">
        <f t="shared" si="386"/>
        <v>356.82263433190678</v>
      </c>
      <c r="AX248" s="44">
        <f t="shared" si="387"/>
        <v>102.25154541131717</v>
      </c>
      <c r="AY248" s="44">
        <f t="shared" si="388"/>
        <v>385.73514027579648</v>
      </c>
      <c r="AZ248" s="44">
        <f t="shared" si="389"/>
        <v>48.657631954350926</v>
      </c>
      <c r="BA248" s="44">
        <f t="shared" si="390"/>
        <v>0.70518307180218742</v>
      </c>
      <c r="BB248" s="44">
        <f t="shared" si="391"/>
        <v>1.4103661436043748</v>
      </c>
      <c r="BC248" s="44">
        <f t="shared" si="392"/>
        <v>47.247265810746555</v>
      </c>
      <c r="BD248" s="44">
        <f t="shared" si="393"/>
        <v>16.924393723252496</v>
      </c>
      <c r="BE248" s="44">
        <f t="shared" si="394"/>
        <v>129.91203043271517</v>
      </c>
      <c r="BF248" s="44">
        <f t="shared" si="395"/>
        <v>60.968616262482172</v>
      </c>
      <c r="BG248" s="44">
        <f t="shared" si="396"/>
        <v>130.16928197812649</v>
      </c>
      <c r="BH248" s="44">
        <f t="shared" si="397"/>
        <v>37.301474084640986</v>
      </c>
      <c r="BI248" s="44">
        <f t="shared" si="398"/>
        <v>140.7165953399905</v>
      </c>
      <c r="BJ248" s="44">
        <f t="shared" si="399"/>
        <v>17.750356633380886</v>
      </c>
      <c r="BK248" s="44">
        <f t="shared" si="400"/>
        <v>0.25725154541131717</v>
      </c>
      <c r="BL248" s="44">
        <f t="shared" si="401"/>
        <v>0.51450309082263435</v>
      </c>
      <c r="BM248" s="44">
        <f t="shared" si="402"/>
        <v>17.23585354255825</v>
      </c>
      <c r="BN248" s="44">
        <f t="shared" si="403"/>
        <v>6.1740370898716126</v>
      </c>
      <c r="BO248" s="39">
        <f t="shared" si="404"/>
        <v>2.7404638302866019E-3</v>
      </c>
      <c r="BP248" s="39">
        <f t="shared" si="323"/>
        <v>1.2861186688671777E-3</v>
      </c>
      <c r="BQ248" s="39">
        <f t="shared" si="324"/>
        <v>2.7458904913366749E-3</v>
      </c>
      <c r="BR248" s="39">
        <f t="shared" si="325"/>
        <v>7.8686585226050954E-4</v>
      </c>
      <c r="BS248" s="39">
        <f t="shared" si="326"/>
        <v>2.9683835943896467E-3</v>
      </c>
      <c r="BT248" s="39">
        <f t="shared" si="327"/>
        <v>3.7443961245500111E-4</v>
      </c>
      <c r="BU248" s="39">
        <f t="shared" si="328"/>
        <v>5.4266610500724798E-6</v>
      </c>
      <c r="BV248" s="39">
        <f t="shared" si="329"/>
        <v>1.085332210014496E-5</v>
      </c>
      <c r="BW248" s="39">
        <f t="shared" si="330"/>
        <v>3.6358629035485615E-4</v>
      </c>
      <c r="BX248" s="39">
        <f t="shared" si="331"/>
        <v>1.3023986520173953E-4</v>
      </c>
      <c r="BY248" s="39">
        <f t="shared" si="332"/>
        <v>6.2802296110734636E-3</v>
      </c>
      <c r="BZ248" s="39">
        <f t="shared" si="333"/>
        <v>2.9473552828206155E-3</v>
      </c>
      <c r="CA248" s="39">
        <f t="shared" si="334"/>
        <v>6.2926657093132134E-3</v>
      </c>
      <c r="CB248" s="39">
        <f t="shared" si="335"/>
        <v>1.8032342447636676E-3</v>
      </c>
      <c r="CC248" s="39">
        <f t="shared" si="336"/>
        <v>6.8025457371429397E-3</v>
      </c>
      <c r="CD248" s="39">
        <f t="shared" si="337"/>
        <v>8.5809077854271081E-4</v>
      </c>
      <c r="CE248" s="39">
        <f t="shared" si="338"/>
        <v>1.2436098239749434E-5</v>
      </c>
      <c r="CF248" s="39">
        <f t="shared" si="339"/>
        <v>2.4872196479498868E-5</v>
      </c>
      <c r="CG248" s="39">
        <f t="shared" si="340"/>
        <v>8.3321858206321202E-4</v>
      </c>
      <c r="CH248" s="39">
        <f t="shared" si="341"/>
        <v>2.9846635775398643E-4</v>
      </c>
      <c r="CI248" s="39">
        <f t="shared" si="342"/>
        <v>0.16933782751312629</v>
      </c>
      <c r="CJ248" s="39">
        <f t="shared" si="343"/>
        <v>7.9471416080417689E-2</v>
      </c>
      <c r="CK248" s="39">
        <f t="shared" si="344"/>
        <v>0.16967314994384536</v>
      </c>
      <c r="CL248" s="39">
        <f t="shared" si="345"/>
        <v>4.8621752454263985E-2</v>
      </c>
      <c r="CM248" s="39">
        <f t="shared" si="346"/>
        <v>0.18342136960332692</v>
      </c>
      <c r="CN248" s="39">
        <f t="shared" si="347"/>
        <v>2.3137247719615277E-2</v>
      </c>
      <c r="CO248" s="39">
        <f t="shared" si="348"/>
        <v>3.3532243071906202E-4</v>
      </c>
      <c r="CP248" s="39">
        <f t="shared" si="349"/>
        <v>6.7064486143812404E-4</v>
      </c>
      <c r="CQ248" s="39">
        <f t="shared" si="350"/>
        <v>2.2466602858177153E-2</v>
      </c>
      <c r="CR248" s="39">
        <f t="shared" si="351"/>
        <v>8.047738337257488E-3</v>
      </c>
      <c r="CS248" s="39">
        <f t="shared" si="352"/>
        <v>6.177462217437716E-2</v>
      </c>
      <c r="CT248" s="39">
        <f t="shared" si="353"/>
        <v>2.8991258327380965E-2</v>
      </c>
      <c r="CU248" s="39">
        <f t="shared" si="354"/>
        <v>6.1896948158880881E-2</v>
      </c>
      <c r="CV248" s="39">
        <f t="shared" si="355"/>
        <v>1.7737267753038986E-2</v>
      </c>
      <c r="CW248" s="39">
        <f t="shared" si="356"/>
        <v>6.6912313523533287E-2</v>
      </c>
      <c r="CX248" s="39">
        <f t="shared" si="357"/>
        <v>8.4404929307564831E-3</v>
      </c>
      <c r="CY248" s="39">
        <f t="shared" si="358"/>
        <v>1.2232598450371716E-4</v>
      </c>
      <c r="CZ248" s="39">
        <f t="shared" si="359"/>
        <v>2.4465196900743432E-4</v>
      </c>
      <c r="DA248" s="39">
        <f t="shared" si="360"/>
        <v>8.1958409617490496E-3</v>
      </c>
      <c r="DB248" s="39">
        <f t="shared" si="361"/>
        <v>2.9358236280892119E-3</v>
      </c>
    </row>
    <row r="249" spans="1:106" ht="12.75" customHeight="1" x14ac:dyDescent="0.3">
      <c r="A249" s="9" t="str">
        <f t="shared" si="362"/>
        <v>04 Campeche25-29 añosHombres</v>
      </c>
      <c r="B249" s="22" t="s">
        <v>39</v>
      </c>
      <c r="C249" s="22" t="s">
        <v>15</v>
      </c>
      <c r="D249" s="30" t="s">
        <v>80</v>
      </c>
      <c r="E249" s="23">
        <v>35046</v>
      </c>
      <c r="F249" s="23">
        <v>33127</v>
      </c>
      <c r="G249" s="23">
        <v>32670</v>
      </c>
      <c r="H249" s="23">
        <v>437</v>
      </c>
      <c r="I249" s="23">
        <v>20</v>
      </c>
      <c r="J249" s="23">
        <v>1791</v>
      </c>
      <c r="K249" s="23">
        <v>1671</v>
      </c>
      <c r="L249" s="23">
        <v>58</v>
      </c>
      <c r="M249" s="23">
        <v>62</v>
      </c>
      <c r="N249" s="23">
        <v>128</v>
      </c>
      <c r="O249" s="38">
        <f>+'07'!E248-'05'!J249</f>
        <v>437</v>
      </c>
      <c r="P249" s="38">
        <f t="shared" si="363"/>
        <v>2228</v>
      </c>
      <c r="Q249" s="39">
        <f>'07'!F248/'05'!$P249</f>
        <v>0.29847396768402157</v>
      </c>
      <c r="R249" s="39">
        <f>'07'!G248/'05'!$P249</f>
        <v>0.26077199281867147</v>
      </c>
      <c r="S249" s="39">
        <f>'07'!H248/'05'!$P249</f>
        <v>0.2199281867145422</v>
      </c>
      <c r="T249" s="39">
        <f>'07'!I248/'05'!$P249</f>
        <v>6.9569120287253136E-2</v>
      </c>
      <c r="U249" s="39">
        <f>'07'!J248/'05'!$P249</f>
        <v>6.4183123877917414E-2</v>
      </c>
      <c r="V249" s="39">
        <f>'07'!K248/'05'!$P249</f>
        <v>3.3662477558348294E-2</v>
      </c>
      <c r="W249" s="39">
        <f>'07'!L248/'05'!$P249</f>
        <v>4.4883303411131061E-4</v>
      </c>
      <c r="X249" s="39">
        <f>'07'!M248/'05'!$P249</f>
        <v>3.5906642728904849E-3</v>
      </c>
      <c r="Y249" s="39">
        <f>'07'!N248/'05'!$P249</f>
        <v>3.6804308797127469E-2</v>
      </c>
      <c r="Z249" s="39">
        <f>'07'!O248/'05'!$P249</f>
        <v>1.2567324955116697E-2</v>
      </c>
      <c r="AA249" s="44">
        <f t="shared" si="364"/>
        <v>17.311490125673252</v>
      </c>
      <c r="AB249" s="44">
        <f t="shared" si="365"/>
        <v>15.124775583482945</v>
      </c>
      <c r="AC249" s="44">
        <f t="shared" si="366"/>
        <v>12.755834829443447</v>
      </c>
      <c r="AD249" s="44">
        <f t="shared" si="367"/>
        <v>4.0350089766606816</v>
      </c>
      <c r="AE249" s="44">
        <f t="shared" si="368"/>
        <v>3.7226211849192099</v>
      </c>
      <c r="AF249" s="44">
        <f t="shared" si="369"/>
        <v>1.9524236983842012</v>
      </c>
      <c r="AG249" s="44">
        <f t="shared" si="370"/>
        <v>2.6032315978456014E-2</v>
      </c>
      <c r="AH249" s="44">
        <f t="shared" si="371"/>
        <v>0.20825852782764812</v>
      </c>
      <c r="AI249" s="44">
        <f t="shared" si="372"/>
        <v>2.1346499102333931</v>
      </c>
      <c r="AJ249" s="44">
        <f t="shared" si="373"/>
        <v>0.72890484739676842</v>
      </c>
      <c r="AK249" s="44">
        <f t="shared" si="374"/>
        <v>18.505385996409338</v>
      </c>
      <c r="AL249" s="44">
        <f t="shared" si="375"/>
        <v>16.167863554757631</v>
      </c>
      <c r="AM249" s="44">
        <f t="shared" si="376"/>
        <v>13.635547576301617</v>
      </c>
      <c r="AN249" s="44">
        <f t="shared" si="377"/>
        <v>4.3132854578096946</v>
      </c>
      <c r="AO249" s="44">
        <f t="shared" si="378"/>
        <v>3.9793536804308798</v>
      </c>
      <c r="AP249" s="44">
        <f t="shared" si="379"/>
        <v>2.0870736086175943</v>
      </c>
      <c r="AQ249" s="44">
        <f t="shared" si="380"/>
        <v>2.7827648114901259E-2</v>
      </c>
      <c r="AR249" s="44">
        <f t="shared" si="381"/>
        <v>0.22262118491921007</v>
      </c>
      <c r="AS249" s="44">
        <f t="shared" si="382"/>
        <v>2.2818671454219031</v>
      </c>
      <c r="AT249" s="44">
        <f t="shared" si="383"/>
        <v>0.77917414721723521</v>
      </c>
      <c r="AU249" s="44">
        <f t="shared" si="384"/>
        <v>498.75000000000006</v>
      </c>
      <c r="AV249" s="44">
        <f t="shared" si="385"/>
        <v>435.75000000000006</v>
      </c>
      <c r="AW249" s="44">
        <f t="shared" si="386"/>
        <v>367.5</v>
      </c>
      <c r="AX249" s="44">
        <f t="shared" si="387"/>
        <v>116.24999999999999</v>
      </c>
      <c r="AY249" s="44">
        <f t="shared" si="388"/>
        <v>107.25</v>
      </c>
      <c r="AZ249" s="44">
        <f t="shared" si="389"/>
        <v>56.25</v>
      </c>
      <c r="BA249" s="44">
        <f t="shared" si="390"/>
        <v>0.75</v>
      </c>
      <c r="BB249" s="44">
        <f t="shared" si="391"/>
        <v>6</v>
      </c>
      <c r="BC249" s="44">
        <f t="shared" si="392"/>
        <v>61.5</v>
      </c>
      <c r="BD249" s="44">
        <f t="shared" si="393"/>
        <v>21</v>
      </c>
      <c r="BE249" s="44">
        <f t="shared" si="394"/>
        <v>130.43312387791744</v>
      </c>
      <c r="BF249" s="44">
        <f t="shared" si="395"/>
        <v>113.95736086175944</v>
      </c>
      <c r="BG249" s="44">
        <f t="shared" si="396"/>
        <v>96.108617594254937</v>
      </c>
      <c r="BH249" s="44">
        <f t="shared" si="397"/>
        <v>30.401705565529621</v>
      </c>
      <c r="BI249" s="44">
        <f t="shared" si="398"/>
        <v>28.048025134649912</v>
      </c>
      <c r="BJ249" s="44">
        <f t="shared" si="399"/>
        <v>14.710502692998205</v>
      </c>
      <c r="BK249" s="44">
        <f t="shared" si="400"/>
        <v>0.19614003590664272</v>
      </c>
      <c r="BL249" s="44">
        <f t="shared" si="401"/>
        <v>1.5691202872531418</v>
      </c>
      <c r="BM249" s="44">
        <f t="shared" si="402"/>
        <v>16.083482944344706</v>
      </c>
      <c r="BN249" s="44">
        <f t="shared" si="403"/>
        <v>5.491921005385997</v>
      </c>
      <c r="BO249" s="39">
        <f t="shared" si="404"/>
        <v>7.7699686380939192E-3</v>
      </c>
      <c r="BP249" s="39">
        <f t="shared" si="323"/>
        <v>6.7884989153873185E-3</v>
      </c>
      <c r="BQ249" s="39">
        <f t="shared" si="324"/>
        <v>5.7252400491218346E-3</v>
      </c>
      <c r="BR249" s="39">
        <f t="shared" si="325"/>
        <v>1.8110453216609881E-3</v>
      </c>
      <c r="BS249" s="39">
        <f t="shared" si="326"/>
        <v>1.6708353612743313E-3</v>
      </c>
      <c r="BT249" s="39">
        <f t="shared" si="327"/>
        <v>8.7631225241660733E-4</v>
      </c>
      <c r="BU249" s="39">
        <f t="shared" si="328"/>
        <v>1.1684163365554764E-5</v>
      </c>
      <c r="BV249" s="39">
        <f t="shared" si="329"/>
        <v>9.3473306924438113E-5</v>
      </c>
      <c r="BW249" s="39">
        <f t="shared" si="330"/>
        <v>9.5810139597549062E-4</v>
      </c>
      <c r="BX249" s="39">
        <f t="shared" si="331"/>
        <v>3.2715657423553341E-4</v>
      </c>
      <c r="BY249" s="39">
        <f t="shared" si="332"/>
        <v>8.3058285441693618E-3</v>
      </c>
      <c r="BZ249" s="39">
        <f t="shared" si="333"/>
        <v>7.2566712543795471E-3</v>
      </c>
      <c r="CA249" s="39">
        <f t="shared" si="334"/>
        <v>6.1200841904405822E-3</v>
      </c>
      <c r="CB249" s="39">
        <f t="shared" si="335"/>
        <v>1.9359449990169187E-3</v>
      </c>
      <c r="CC249" s="39">
        <f t="shared" si="336"/>
        <v>1.7860653861898025E-3</v>
      </c>
      <c r="CD249" s="39">
        <f t="shared" si="337"/>
        <v>9.3674758016947673E-4</v>
      </c>
      <c r="CE249" s="39">
        <f t="shared" si="338"/>
        <v>1.2489967735593024E-5</v>
      </c>
      <c r="CF249" s="39">
        <f t="shared" si="339"/>
        <v>9.9919741884744193E-5</v>
      </c>
      <c r="CG249" s="39">
        <f t="shared" si="340"/>
        <v>1.0241773543186279E-3</v>
      </c>
      <c r="CH249" s="39">
        <f t="shared" si="341"/>
        <v>3.4971909659660465E-4</v>
      </c>
      <c r="CI249" s="39">
        <f t="shared" si="342"/>
        <v>0.22385547576301618</v>
      </c>
      <c r="CJ249" s="39">
        <f t="shared" si="343"/>
        <v>0.1955789946140036</v>
      </c>
      <c r="CK249" s="39">
        <f t="shared" si="344"/>
        <v>0.16494614003590663</v>
      </c>
      <c r="CL249" s="39">
        <f t="shared" si="345"/>
        <v>5.2176840215439849E-2</v>
      </c>
      <c r="CM249" s="39">
        <f t="shared" si="346"/>
        <v>4.8137342908438061E-2</v>
      </c>
      <c r="CN249" s="39">
        <f t="shared" si="347"/>
        <v>2.5246858168761221E-2</v>
      </c>
      <c r="CO249" s="39">
        <f t="shared" si="348"/>
        <v>3.3662477558348296E-4</v>
      </c>
      <c r="CP249" s="39">
        <f t="shared" si="349"/>
        <v>2.6929982046678637E-3</v>
      </c>
      <c r="CQ249" s="39">
        <f t="shared" si="350"/>
        <v>2.7603231597845602E-2</v>
      </c>
      <c r="CR249" s="39">
        <f t="shared" si="351"/>
        <v>9.4254937163375224E-3</v>
      </c>
      <c r="CS249" s="39">
        <f t="shared" si="352"/>
        <v>5.8542694738742115E-2</v>
      </c>
      <c r="CT249" s="39">
        <f t="shared" si="353"/>
        <v>5.1147828034901005E-2</v>
      </c>
      <c r="CU249" s="39">
        <f t="shared" si="354"/>
        <v>4.3136722439073134E-2</v>
      </c>
      <c r="CV249" s="39">
        <f t="shared" si="355"/>
        <v>1.3645289751135378E-2</v>
      </c>
      <c r="CW249" s="39">
        <f t="shared" si="356"/>
        <v>1.2588880222015221E-2</v>
      </c>
      <c r="CX249" s="39">
        <f t="shared" si="357"/>
        <v>6.6025595570009896E-3</v>
      </c>
      <c r="CY249" s="39">
        <f t="shared" si="358"/>
        <v>8.8034127426679862E-5</v>
      </c>
      <c r="CZ249" s="39">
        <f t="shared" si="359"/>
        <v>7.042730194134389E-4</v>
      </c>
      <c r="DA249" s="39">
        <f t="shared" si="360"/>
        <v>7.2187984489877491E-3</v>
      </c>
      <c r="DB249" s="39">
        <f t="shared" si="361"/>
        <v>2.4649555679470362E-3</v>
      </c>
    </row>
    <row r="250" spans="1:106" ht="12.75" customHeight="1" x14ac:dyDescent="0.3">
      <c r="A250" s="9" t="str">
        <f t="shared" si="362"/>
        <v>04 Campeche30-34 añosHombres</v>
      </c>
      <c r="B250" s="22" t="s">
        <v>39</v>
      </c>
      <c r="C250" s="22" t="s">
        <v>15</v>
      </c>
      <c r="D250" s="30" t="s">
        <v>81</v>
      </c>
      <c r="E250" s="23">
        <v>34557</v>
      </c>
      <c r="F250" s="23">
        <v>32607</v>
      </c>
      <c r="G250" s="23">
        <v>32200</v>
      </c>
      <c r="H250" s="23">
        <v>389</v>
      </c>
      <c r="I250" s="23">
        <v>18</v>
      </c>
      <c r="J250" s="23">
        <v>1824</v>
      </c>
      <c r="K250" s="23">
        <v>1643</v>
      </c>
      <c r="L250" s="23">
        <v>109</v>
      </c>
      <c r="M250" s="23">
        <v>72</v>
      </c>
      <c r="N250" s="23">
        <v>126</v>
      </c>
      <c r="O250" s="38">
        <f>+'07'!E249-'05'!J250</f>
        <v>389</v>
      </c>
      <c r="P250" s="38">
        <f t="shared" si="363"/>
        <v>2213</v>
      </c>
      <c r="Q250" s="39">
        <f>'07'!F249/'05'!$P250</f>
        <v>0.3045639403524627</v>
      </c>
      <c r="R250" s="39">
        <f>'07'!G249/'05'!$P250</f>
        <v>0.34297333935833713</v>
      </c>
      <c r="S250" s="39">
        <f>'07'!H249/'05'!$P250</f>
        <v>0.18572074107546319</v>
      </c>
      <c r="T250" s="39">
        <f>'07'!I249/'05'!$P250</f>
        <v>5.2417532760957973E-2</v>
      </c>
      <c r="U250" s="39">
        <f>'07'!J249/'05'!$P250</f>
        <v>1.8075011296882059E-2</v>
      </c>
      <c r="V250" s="39">
        <f>'07'!K249/'05'!$P250</f>
        <v>3.7957523723452326E-2</v>
      </c>
      <c r="W250" s="39">
        <f>'07'!L249/'05'!$P250</f>
        <v>0</v>
      </c>
      <c r="X250" s="39">
        <f>'07'!M249/'05'!$P250</f>
        <v>8.5856303660189794E-3</v>
      </c>
      <c r="Y250" s="39">
        <f>'07'!N249/'05'!$P250</f>
        <v>3.9765024853140533E-2</v>
      </c>
      <c r="Z250" s="39">
        <f>'07'!O249/'05'!$P250</f>
        <v>9.9412562132851334E-3</v>
      </c>
      <c r="AA250" s="44">
        <f t="shared" si="364"/>
        <v>33.197469498418435</v>
      </c>
      <c r="AB250" s="44">
        <f t="shared" si="365"/>
        <v>37.384093990058744</v>
      </c>
      <c r="AC250" s="44">
        <f t="shared" si="366"/>
        <v>20.243560777225486</v>
      </c>
      <c r="AD250" s="44">
        <f t="shared" si="367"/>
        <v>5.7135110709444188</v>
      </c>
      <c r="AE250" s="44">
        <f t="shared" si="368"/>
        <v>1.9701762313601445</v>
      </c>
      <c r="AF250" s="44">
        <f t="shared" si="369"/>
        <v>4.1373700858563032</v>
      </c>
      <c r="AG250" s="44">
        <f t="shared" si="370"/>
        <v>0</v>
      </c>
      <c r="AH250" s="44">
        <f t="shared" si="371"/>
        <v>0.93583370989606873</v>
      </c>
      <c r="AI250" s="44">
        <f t="shared" si="372"/>
        <v>4.3343877089923177</v>
      </c>
      <c r="AJ250" s="44">
        <f t="shared" si="373"/>
        <v>1.0835969272480794</v>
      </c>
      <c r="AK250" s="44">
        <f t="shared" si="374"/>
        <v>21.928603705377313</v>
      </c>
      <c r="AL250" s="44">
        <f t="shared" si="375"/>
        <v>24.694080433800274</v>
      </c>
      <c r="AM250" s="44">
        <f t="shared" si="376"/>
        <v>13.371893357433349</v>
      </c>
      <c r="AN250" s="44">
        <f t="shared" si="377"/>
        <v>3.7740623587889739</v>
      </c>
      <c r="AO250" s="44">
        <f t="shared" si="378"/>
        <v>1.3014008133755082</v>
      </c>
      <c r="AP250" s="44">
        <f t="shared" si="379"/>
        <v>2.7329417080885676</v>
      </c>
      <c r="AQ250" s="44">
        <f t="shared" si="380"/>
        <v>0</v>
      </c>
      <c r="AR250" s="44">
        <f t="shared" si="381"/>
        <v>0.61816538635336649</v>
      </c>
      <c r="AS250" s="44">
        <f t="shared" si="382"/>
        <v>2.8630817894261185</v>
      </c>
      <c r="AT250" s="44">
        <f t="shared" si="383"/>
        <v>0.71577044735652962</v>
      </c>
      <c r="AU250" s="44">
        <f t="shared" si="384"/>
        <v>500.39855399909624</v>
      </c>
      <c r="AV250" s="44">
        <f t="shared" si="385"/>
        <v>563.50519656574795</v>
      </c>
      <c r="AW250" s="44">
        <f t="shared" si="386"/>
        <v>305.13917758698602</v>
      </c>
      <c r="AX250" s="44">
        <f t="shared" si="387"/>
        <v>86.122006326253953</v>
      </c>
      <c r="AY250" s="44">
        <f t="shared" si="388"/>
        <v>29.697243560777224</v>
      </c>
      <c r="AZ250" s="44">
        <f t="shared" si="389"/>
        <v>62.364211477632175</v>
      </c>
      <c r="BA250" s="44">
        <f t="shared" si="390"/>
        <v>0</v>
      </c>
      <c r="BB250" s="44">
        <f t="shared" si="391"/>
        <v>14.106190691369184</v>
      </c>
      <c r="BC250" s="44">
        <f t="shared" si="392"/>
        <v>65.333935833709901</v>
      </c>
      <c r="BD250" s="44">
        <f t="shared" si="393"/>
        <v>16.333483958427475</v>
      </c>
      <c r="BE250" s="44">
        <f t="shared" si="394"/>
        <v>118.47537279710799</v>
      </c>
      <c r="BF250" s="44">
        <f t="shared" si="395"/>
        <v>133.41662901039314</v>
      </c>
      <c r="BG250" s="44">
        <f t="shared" si="396"/>
        <v>72.245368278355173</v>
      </c>
      <c r="BH250" s="44">
        <f t="shared" si="397"/>
        <v>20.390420244012653</v>
      </c>
      <c r="BI250" s="44">
        <f t="shared" si="398"/>
        <v>7.031179394487121</v>
      </c>
      <c r="BJ250" s="44">
        <f t="shared" si="399"/>
        <v>14.765476728422955</v>
      </c>
      <c r="BK250" s="44">
        <f t="shared" si="400"/>
        <v>0</v>
      </c>
      <c r="BL250" s="44">
        <f t="shared" si="401"/>
        <v>3.3398102123813831</v>
      </c>
      <c r="BM250" s="44">
        <f t="shared" si="402"/>
        <v>15.468594667871667</v>
      </c>
      <c r="BN250" s="44">
        <f t="shared" si="403"/>
        <v>3.8671486669679167</v>
      </c>
      <c r="BO250" s="39">
        <f t="shared" si="404"/>
        <v>1.5001115905295272E-2</v>
      </c>
      <c r="BP250" s="39">
        <f t="shared" si="323"/>
        <v>1.6892948029850315E-2</v>
      </c>
      <c r="BQ250" s="39">
        <f t="shared" si="324"/>
        <v>9.147564743436731E-3</v>
      </c>
      <c r="BR250" s="39">
        <f t="shared" si="325"/>
        <v>2.5817944288045271E-3</v>
      </c>
      <c r="BS250" s="39">
        <f t="shared" si="326"/>
        <v>8.9027394096707836E-4</v>
      </c>
      <c r="BT250" s="39">
        <f t="shared" si="327"/>
        <v>1.8695752760308645E-3</v>
      </c>
      <c r="BU250" s="39">
        <f t="shared" si="328"/>
        <v>0</v>
      </c>
      <c r="BV250" s="39">
        <f t="shared" si="329"/>
        <v>4.228801219593623E-4</v>
      </c>
      <c r="BW250" s="39">
        <f t="shared" si="330"/>
        <v>1.9586026701275726E-3</v>
      </c>
      <c r="BX250" s="39">
        <f t="shared" si="331"/>
        <v>4.8965066753189315E-4</v>
      </c>
      <c r="BY250" s="39">
        <f t="shared" si="332"/>
        <v>9.9089939924886187E-3</v>
      </c>
      <c r="BZ250" s="39">
        <f t="shared" si="333"/>
        <v>1.1158644570176355E-2</v>
      </c>
      <c r="CA250" s="39">
        <f t="shared" si="334"/>
        <v>6.0424280874077493E-3</v>
      </c>
      <c r="CB250" s="39">
        <f t="shared" si="335"/>
        <v>1.7054054942562014E-3</v>
      </c>
      <c r="CC250" s="39">
        <f t="shared" si="336"/>
        <v>5.8807086008834527E-4</v>
      </c>
      <c r="CD250" s="39">
        <f t="shared" si="337"/>
        <v>1.2349488061855253E-3</v>
      </c>
      <c r="CE250" s="39">
        <f t="shared" si="338"/>
        <v>0</v>
      </c>
      <c r="CF250" s="39">
        <f t="shared" si="339"/>
        <v>2.7933365854196406E-4</v>
      </c>
      <c r="CG250" s="39">
        <f t="shared" si="340"/>
        <v>1.29375589219436E-3</v>
      </c>
      <c r="CH250" s="39">
        <f t="shared" si="341"/>
        <v>3.2343897304859E-4</v>
      </c>
      <c r="CI250" s="39">
        <f t="shared" si="342"/>
        <v>0.2261177379119278</v>
      </c>
      <c r="CJ250" s="39">
        <f t="shared" si="343"/>
        <v>0.25463406984444104</v>
      </c>
      <c r="CK250" s="39">
        <f t="shared" si="344"/>
        <v>0.13788485205015183</v>
      </c>
      <c r="CL250" s="39">
        <f t="shared" si="345"/>
        <v>3.8916405931429712E-2</v>
      </c>
      <c r="CM250" s="39">
        <f t="shared" si="346"/>
        <v>1.3419450321182658E-2</v>
      </c>
      <c r="CN250" s="39">
        <f t="shared" si="347"/>
        <v>2.8180845674483587E-2</v>
      </c>
      <c r="CO250" s="39">
        <f t="shared" si="348"/>
        <v>0</v>
      </c>
      <c r="CP250" s="39">
        <f t="shared" si="349"/>
        <v>6.374238902561764E-3</v>
      </c>
      <c r="CQ250" s="39">
        <f t="shared" si="350"/>
        <v>2.9522790706601854E-2</v>
      </c>
      <c r="CR250" s="39">
        <f t="shared" si="351"/>
        <v>7.3806976766504634E-3</v>
      </c>
      <c r="CS250" s="39">
        <f t="shared" si="352"/>
        <v>5.3536092542751011E-2</v>
      </c>
      <c r="CT250" s="39">
        <f t="shared" si="353"/>
        <v>6.0287676913869472E-2</v>
      </c>
      <c r="CU250" s="39">
        <f t="shared" si="354"/>
        <v>3.2645896194466867E-2</v>
      </c>
      <c r="CV250" s="39">
        <f t="shared" si="355"/>
        <v>9.2139269064675337E-3</v>
      </c>
      <c r="CW250" s="39">
        <f t="shared" si="356"/>
        <v>3.1772161746439769E-3</v>
      </c>
      <c r="CX250" s="39">
        <f t="shared" si="357"/>
        <v>6.6721539667523519E-3</v>
      </c>
      <c r="CY250" s="39">
        <f t="shared" si="358"/>
        <v>0</v>
      </c>
      <c r="CZ250" s="39">
        <f t="shared" si="359"/>
        <v>1.5091776829558893E-3</v>
      </c>
      <c r="DA250" s="39">
        <f t="shared" si="360"/>
        <v>6.9898755842167492E-3</v>
      </c>
      <c r="DB250" s="39">
        <f t="shared" si="361"/>
        <v>1.7474688960541873E-3</v>
      </c>
    </row>
    <row r="251" spans="1:106" ht="12.75" customHeight="1" x14ac:dyDescent="0.3">
      <c r="A251" s="9" t="str">
        <f t="shared" si="362"/>
        <v>04 Campeche35-39 añosHombres</v>
      </c>
      <c r="B251" s="22" t="s">
        <v>39</v>
      </c>
      <c r="C251" s="22" t="s">
        <v>15</v>
      </c>
      <c r="D251" s="30" t="s">
        <v>82</v>
      </c>
      <c r="E251" s="23">
        <v>33611</v>
      </c>
      <c r="F251" s="23">
        <v>31923</v>
      </c>
      <c r="G251" s="23">
        <v>31541</v>
      </c>
      <c r="H251" s="23">
        <v>373</v>
      </c>
      <c r="I251" s="23">
        <v>9</v>
      </c>
      <c r="J251" s="23">
        <v>1547</v>
      </c>
      <c r="K251" s="23">
        <v>1375</v>
      </c>
      <c r="L251" s="23">
        <v>111</v>
      </c>
      <c r="M251" s="23">
        <v>61</v>
      </c>
      <c r="N251" s="23">
        <v>141</v>
      </c>
      <c r="O251" s="38">
        <f>+'07'!E250-'05'!J251</f>
        <v>373</v>
      </c>
      <c r="P251" s="38">
        <f t="shared" si="363"/>
        <v>1920</v>
      </c>
      <c r="Q251" s="39">
        <f>'07'!F250/'05'!$P251</f>
        <v>0.27864583333333331</v>
      </c>
      <c r="R251" s="39">
        <f>'07'!G250/'05'!$P251</f>
        <v>0.38802083333333331</v>
      </c>
      <c r="S251" s="39">
        <f>'07'!H250/'05'!$P251</f>
        <v>0.17552083333333332</v>
      </c>
      <c r="T251" s="39">
        <f>'07'!I250/'05'!$P251</f>
        <v>4.8958333333333333E-2</v>
      </c>
      <c r="U251" s="39">
        <f>'07'!J250/'05'!$P251</f>
        <v>9.8958333333333329E-3</v>
      </c>
      <c r="V251" s="39">
        <f>'07'!K250/'05'!$P251</f>
        <v>3.229166666666667E-2</v>
      </c>
      <c r="W251" s="39">
        <f>'07'!L250/'05'!$P251</f>
        <v>1.0416666666666667E-3</v>
      </c>
      <c r="X251" s="39">
        <f>'07'!M250/'05'!$P251</f>
        <v>7.2916666666666668E-3</v>
      </c>
      <c r="Y251" s="39">
        <f>'07'!N250/'05'!$P251</f>
        <v>4.5312499999999999E-2</v>
      </c>
      <c r="Z251" s="39">
        <f>'07'!O250/'05'!$P251</f>
        <v>1.3020833333333334E-2</v>
      </c>
      <c r="AA251" s="44">
        <f t="shared" si="364"/>
        <v>30.929687499999996</v>
      </c>
      <c r="AB251" s="44">
        <f t="shared" si="365"/>
        <v>43.0703125</v>
      </c>
      <c r="AC251" s="44">
        <f t="shared" si="366"/>
        <v>19.482812499999998</v>
      </c>
      <c r="AD251" s="44">
        <f t="shared" si="367"/>
        <v>5.4343750000000002</v>
      </c>
      <c r="AE251" s="44">
        <f t="shared" si="368"/>
        <v>1.0984375</v>
      </c>
      <c r="AF251" s="44">
        <f t="shared" si="369"/>
        <v>3.5843750000000005</v>
      </c>
      <c r="AG251" s="44">
        <f t="shared" si="370"/>
        <v>0.11562499999999999</v>
      </c>
      <c r="AH251" s="44">
        <f t="shared" si="371"/>
        <v>0.80937500000000007</v>
      </c>
      <c r="AI251" s="44">
        <f t="shared" si="372"/>
        <v>5.0296874999999996</v>
      </c>
      <c r="AJ251" s="44">
        <f t="shared" si="373"/>
        <v>1.4453125</v>
      </c>
      <c r="AK251" s="44">
        <f t="shared" si="374"/>
        <v>16.997395833333332</v>
      </c>
      <c r="AL251" s="44">
        <f t="shared" si="375"/>
        <v>23.669270833333332</v>
      </c>
      <c r="AM251" s="44">
        <f t="shared" si="376"/>
        <v>10.706770833333332</v>
      </c>
      <c r="AN251" s="44">
        <f t="shared" si="377"/>
        <v>2.9864583333333332</v>
      </c>
      <c r="AO251" s="44">
        <f t="shared" si="378"/>
        <v>0.60364583333333333</v>
      </c>
      <c r="AP251" s="44">
        <f t="shared" si="379"/>
        <v>1.9697916666666668</v>
      </c>
      <c r="AQ251" s="44">
        <f t="shared" si="380"/>
        <v>6.3541666666666663E-2</v>
      </c>
      <c r="AR251" s="44">
        <f t="shared" si="381"/>
        <v>0.4447916666666667</v>
      </c>
      <c r="AS251" s="44">
        <f t="shared" si="382"/>
        <v>2.7640625000000001</v>
      </c>
      <c r="AT251" s="44">
        <f t="shared" si="383"/>
        <v>0.79427083333333337</v>
      </c>
      <c r="AU251" s="44">
        <f t="shared" si="384"/>
        <v>383.13802083333331</v>
      </c>
      <c r="AV251" s="44">
        <f t="shared" si="385"/>
        <v>533.52864583333326</v>
      </c>
      <c r="AW251" s="44">
        <f t="shared" si="386"/>
        <v>241.34114583333331</v>
      </c>
      <c r="AX251" s="44">
        <f t="shared" si="387"/>
        <v>67.317708333333329</v>
      </c>
      <c r="AY251" s="44">
        <f t="shared" si="388"/>
        <v>13.606770833333332</v>
      </c>
      <c r="AZ251" s="44">
        <f t="shared" si="389"/>
        <v>44.401041666666671</v>
      </c>
      <c r="BA251" s="44">
        <f t="shared" si="390"/>
        <v>1.4322916666666667</v>
      </c>
      <c r="BB251" s="44">
        <f t="shared" si="391"/>
        <v>10.026041666666666</v>
      </c>
      <c r="BC251" s="44">
        <f t="shared" si="392"/>
        <v>62.3046875</v>
      </c>
      <c r="BD251" s="44">
        <f t="shared" si="393"/>
        <v>17.903645833333336</v>
      </c>
      <c r="BE251" s="44">
        <f t="shared" si="394"/>
        <v>103.93489583333333</v>
      </c>
      <c r="BF251" s="44">
        <f t="shared" si="395"/>
        <v>144.73177083333331</v>
      </c>
      <c r="BG251" s="44">
        <f t="shared" si="396"/>
        <v>65.469270833333326</v>
      </c>
      <c r="BH251" s="44">
        <f t="shared" si="397"/>
        <v>18.261458333333334</v>
      </c>
      <c r="BI251" s="44">
        <f t="shared" si="398"/>
        <v>3.6911458333333331</v>
      </c>
      <c r="BJ251" s="44">
        <f t="shared" si="399"/>
        <v>12.044791666666669</v>
      </c>
      <c r="BK251" s="44">
        <f t="shared" si="400"/>
        <v>0.38854166666666667</v>
      </c>
      <c r="BL251" s="44">
        <f t="shared" si="401"/>
        <v>2.7197916666666666</v>
      </c>
      <c r="BM251" s="44">
        <f t="shared" si="402"/>
        <v>16.901562500000001</v>
      </c>
      <c r="BN251" s="44">
        <f t="shared" si="403"/>
        <v>4.8567708333333339</v>
      </c>
      <c r="BO251" s="39">
        <f t="shared" si="404"/>
        <v>1.610921223958333E-2</v>
      </c>
      <c r="BP251" s="39">
        <f t="shared" si="323"/>
        <v>2.2432454427083335E-2</v>
      </c>
      <c r="BQ251" s="39">
        <f t="shared" si="324"/>
        <v>1.0147298177083331E-2</v>
      </c>
      <c r="BR251" s="39">
        <f t="shared" si="325"/>
        <v>2.8304036458333334E-3</v>
      </c>
      <c r="BS251" s="39">
        <f t="shared" si="326"/>
        <v>5.7210286458333332E-4</v>
      </c>
      <c r="BT251" s="39">
        <f t="shared" si="327"/>
        <v>1.8668619791666668E-3</v>
      </c>
      <c r="BU251" s="39">
        <f t="shared" si="328"/>
        <v>6.0221354166666661E-5</v>
      </c>
      <c r="BV251" s="39">
        <f t="shared" si="329"/>
        <v>4.215494791666667E-4</v>
      </c>
      <c r="BW251" s="39">
        <f t="shared" si="330"/>
        <v>2.6196289062499997E-3</v>
      </c>
      <c r="BX251" s="39">
        <f t="shared" si="331"/>
        <v>7.5276692708333337E-4</v>
      </c>
      <c r="BY251" s="39">
        <f t="shared" si="332"/>
        <v>8.8528103298611098E-3</v>
      </c>
      <c r="BZ251" s="39">
        <f t="shared" si="333"/>
        <v>1.2327745225694443E-2</v>
      </c>
      <c r="CA251" s="39">
        <f t="shared" si="334"/>
        <v>5.5764431423611103E-3</v>
      </c>
      <c r="CB251" s="39">
        <f t="shared" si="335"/>
        <v>1.555447048611111E-3</v>
      </c>
      <c r="CC251" s="39">
        <f t="shared" si="336"/>
        <v>3.1439887152777776E-4</v>
      </c>
      <c r="CD251" s="39">
        <f t="shared" si="337"/>
        <v>1.0259331597222224E-3</v>
      </c>
      <c r="CE251" s="39">
        <f t="shared" si="338"/>
        <v>3.3094618055555552E-5</v>
      </c>
      <c r="CF251" s="39">
        <f t="shared" si="339"/>
        <v>2.3166232638888892E-4</v>
      </c>
      <c r="CG251" s="39">
        <f t="shared" si="340"/>
        <v>1.4396158854166666E-3</v>
      </c>
      <c r="CH251" s="39">
        <f t="shared" si="341"/>
        <v>4.1368272569444444E-4</v>
      </c>
      <c r="CI251" s="39">
        <f t="shared" si="342"/>
        <v>0.1995510525173611</v>
      </c>
      <c r="CJ251" s="39">
        <f t="shared" si="343"/>
        <v>0.27787950303819442</v>
      </c>
      <c r="CK251" s="39">
        <f t="shared" si="344"/>
        <v>0.1256985134548611</v>
      </c>
      <c r="CL251" s="39">
        <f t="shared" si="345"/>
        <v>3.5061306423611112E-2</v>
      </c>
      <c r="CM251" s="39">
        <f t="shared" si="346"/>
        <v>7.0868598090277771E-3</v>
      </c>
      <c r="CN251" s="39">
        <f t="shared" si="347"/>
        <v>2.3125542534722224E-2</v>
      </c>
      <c r="CO251" s="39">
        <f t="shared" si="348"/>
        <v>7.4598524305555562E-4</v>
      </c>
      <c r="CP251" s="39">
        <f t="shared" si="349"/>
        <v>5.221896701388889E-3</v>
      </c>
      <c r="CQ251" s="39">
        <f t="shared" si="350"/>
        <v>3.2450358072916664E-2</v>
      </c>
      <c r="CR251" s="39">
        <f t="shared" si="351"/>
        <v>9.3248155381944458E-3</v>
      </c>
      <c r="CS251" s="39">
        <f t="shared" si="352"/>
        <v>5.4132758246527773E-2</v>
      </c>
      <c r="CT251" s="39">
        <f t="shared" si="353"/>
        <v>7.5381130642361099E-2</v>
      </c>
      <c r="CU251" s="39">
        <f t="shared" si="354"/>
        <v>3.4098578559027773E-2</v>
      </c>
      <c r="CV251" s="39">
        <f t="shared" si="355"/>
        <v>9.5111762152777779E-3</v>
      </c>
      <c r="CW251" s="39">
        <f t="shared" si="356"/>
        <v>1.9224717881944444E-3</v>
      </c>
      <c r="CX251" s="39">
        <f t="shared" si="357"/>
        <v>6.2733289930555569E-3</v>
      </c>
      <c r="CY251" s="39">
        <f t="shared" si="358"/>
        <v>2.0236545138888889E-4</v>
      </c>
      <c r="CZ251" s="39">
        <f t="shared" si="359"/>
        <v>1.4165581597222223E-3</v>
      </c>
      <c r="DA251" s="39">
        <f t="shared" si="360"/>
        <v>8.8028971354166662E-3</v>
      </c>
      <c r="DB251" s="39">
        <f t="shared" si="361"/>
        <v>2.5295681423611114E-3</v>
      </c>
    </row>
    <row r="252" spans="1:106" ht="12.75" customHeight="1" x14ac:dyDescent="0.3">
      <c r="A252" s="9" t="str">
        <f t="shared" si="362"/>
        <v>04 Campeche40-44 añosHombres</v>
      </c>
      <c r="B252" s="22" t="s">
        <v>39</v>
      </c>
      <c r="C252" s="22" t="s">
        <v>15</v>
      </c>
      <c r="D252" s="30" t="s">
        <v>83</v>
      </c>
      <c r="E252" s="23">
        <v>30761</v>
      </c>
      <c r="F252" s="23">
        <v>29393</v>
      </c>
      <c r="G252" s="23">
        <v>29125</v>
      </c>
      <c r="H252" s="23">
        <v>257</v>
      </c>
      <c r="I252" s="23">
        <v>11</v>
      </c>
      <c r="J252" s="23">
        <v>1272</v>
      </c>
      <c r="K252" s="23">
        <v>1115</v>
      </c>
      <c r="L252" s="23">
        <v>91</v>
      </c>
      <c r="M252" s="23">
        <v>66</v>
      </c>
      <c r="N252" s="23">
        <v>96</v>
      </c>
      <c r="O252" s="38">
        <f>+'07'!E251-'05'!J252</f>
        <v>257</v>
      </c>
      <c r="P252" s="38">
        <f t="shared" si="363"/>
        <v>1529</v>
      </c>
      <c r="Q252" s="39">
        <f>'07'!F251/'05'!$P252</f>
        <v>0.26553302812295621</v>
      </c>
      <c r="R252" s="39">
        <f>'07'!G251/'05'!$P252</f>
        <v>0.39568345323741005</v>
      </c>
      <c r="S252" s="39">
        <f>'07'!H251/'05'!$P252</f>
        <v>0.17593198168737736</v>
      </c>
      <c r="T252" s="39">
        <f>'07'!I251/'05'!$P252</f>
        <v>3.6625245258338782E-2</v>
      </c>
      <c r="U252" s="39">
        <f>'07'!J251/'05'!$P252</f>
        <v>5.8862001308044474E-3</v>
      </c>
      <c r="V252" s="39">
        <f>'07'!K251/'05'!$P252</f>
        <v>3.9895356442119029E-2</v>
      </c>
      <c r="W252" s="39">
        <f>'07'!L251/'05'!$P252</f>
        <v>3.2701111837802484E-3</v>
      </c>
      <c r="X252" s="39">
        <f>'07'!M251/'05'!$P252</f>
        <v>1.3734466971877043E-2</v>
      </c>
      <c r="Y252" s="39">
        <f>'07'!N251/'05'!$P252</f>
        <v>5.0359712230215826E-2</v>
      </c>
      <c r="Z252" s="39">
        <f>'07'!O251/'05'!$P252</f>
        <v>1.3080444735120994E-2</v>
      </c>
      <c r="AA252" s="44">
        <f t="shared" si="364"/>
        <v>24.163505559189016</v>
      </c>
      <c r="AB252" s="44">
        <f t="shared" si="365"/>
        <v>36.007194244604314</v>
      </c>
      <c r="AC252" s="44">
        <f t="shared" si="366"/>
        <v>16.009810333551339</v>
      </c>
      <c r="AD252" s="44">
        <f t="shared" si="367"/>
        <v>3.3328973185088291</v>
      </c>
      <c r="AE252" s="44">
        <f t="shared" si="368"/>
        <v>0.53564421190320477</v>
      </c>
      <c r="AF252" s="44">
        <f t="shared" si="369"/>
        <v>3.6304774362328316</v>
      </c>
      <c r="AG252" s="44">
        <f t="shared" si="370"/>
        <v>0.29758011772400261</v>
      </c>
      <c r="AH252" s="44">
        <f t="shared" si="371"/>
        <v>1.2498364944408109</v>
      </c>
      <c r="AI252" s="44">
        <f t="shared" si="372"/>
        <v>4.5827338129496402</v>
      </c>
      <c r="AJ252" s="44">
        <f t="shared" si="373"/>
        <v>1.1903204708960105</v>
      </c>
      <c r="AK252" s="44">
        <f t="shared" si="374"/>
        <v>17.525179856115109</v>
      </c>
      <c r="AL252" s="44">
        <f t="shared" si="375"/>
        <v>26.115107913669064</v>
      </c>
      <c r="AM252" s="44">
        <f t="shared" si="376"/>
        <v>11.611510791366905</v>
      </c>
      <c r="AN252" s="44">
        <f t="shared" si="377"/>
        <v>2.4172661870503598</v>
      </c>
      <c r="AO252" s="44">
        <f t="shared" si="378"/>
        <v>0.38848920863309355</v>
      </c>
      <c r="AP252" s="44">
        <f t="shared" si="379"/>
        <v>2.6330935251798557</v>
      </c>
      <c r="AQ252" s="44">
        <f t="shared" si="380"/>
        <v>0.21582733812949639</v>
      </c>
      <c r="AR252" s="44">
        <f t="shared" si="381"/>
        <v>0.90647482014388481</v>
      </c>
      <c r="AS252" s="44">
        <f t="shared" si="382"/>
        <v>3.3237410071942444</v>
      </c>
      <c r="AT252" s="44">
        <f t="shared" si="383"/>
        <v>0.86330935251798557</v>
      </c>
      <c r="AU252" s="44">
        <f t="shared" si="384"/>
        <v>296.06932635709614</v>
      </c>
      <c r="AV252" s="44">
        <f t="shared" si="385"/>
        <v>441.1870503597122</v>
      </c>
      <c r="AW252" s="44">
        <f t="shared" si="386"/>
        <v>196.16415958142576</v>
      </c>
      <c r="AX252" s="44">
        <f t="shared" si="387"/>
        <v>40.83714846304774</v>
      </c>
      <c r="AY252" s="44">
        <f t="shared" si="388"/>
        <v>6.5631131458469589</v>
      </c>
      <c r="AZ252" s="44">
        <f t="shared" si="389"/>
        <v>44.483322432962716</v>
      </c>
      <c r="BA252" s="44">
        <f t="shared" si="390"/>
        <v>3.6461739699149769</v>
      </c>
      <c r="BB252" s="44">
        <f t="shared" si="391"/>
        <v>15.313930673642902</v>
      </c>
      <c r="BC252" s="44">
        <f t="shared" si="392"/>
        <v>56.151079136690647</v>
      </c>
      <c r="BD252" s="44">
        <f t="shared" si="393"/>
        <v>14.584695879659908</v>
      </c>
      <c r="BE252" s="44">
        <f t="shared" si="394"/>
        <v>68.241988227599748</v>
      </c>
      <c r="BF252" s="44">
        <f t="shared" si="395"/>
        <v>101.69064748201438</v>
      </c>
      <c r="BG252" s="44">
        <f t="shared" si="396"/>
        <v>45.214519293655982</v>
      </c>
      <c r="BH252" s="44">
        <f t="shared" si="397"/>
        <v>9.412688031393067</v>
      </c>
      <c r="BI252" s="44">
        <f t="shared" si="398"/>
        <v>1.512753433616743</v>
      </c>
      <c r="BJ252" s="44">
        <f t="shared" si="399"/>
        <v>10.253106605624591</v>
      </c>
      <c r="BK252" s="44">
        <f t="shared" si="400"/>
        <v>0.84041857423152388</v>
      </c>
      <c r="BL252" s="44">
        <f t="shared" si="401"/>
        <v>3.5297580117724001</v>
      </c>
      <c r="BM252" s="44">
        <f t="shared" si="402"/>
        <v>12.942446043165468</v>
      </c>
      <c r="BN252" s="44">
        <f t="shared" si="403"/>
        <v>3.3616742969260955</v>
      </c>
      <c r="BO252" s="39">
        <f t="shared" si="404"/>
        <v>1.5803469953688042E-2</v>
      </c>
      <c r="BP252" s="39">
        <f t="shared" si="323"/>
        <v>2.3549505719165673E-2</v>
      </c>
      <c r="BQ252" s="39">
        <f t="shared" si="324"/>
        <v>1.0470771964389365E-2</v>
      </c>
      <c r="BR252" s="39">
        <f t="shared" si="325"/>
        <v>2.1797889591293846E-3</v>
      </c>
      <c r="BS252" s="39">
        <f t="shared" si="326"/>
        <v>3.5032322557436543E-4</v>
      </c>
      <c r="BT252" s="39">
        <f t="shared" si="327"/>
        <v>2.3744129733373654E-3</v>
      </c>
      <c r="BU252" s="39">
        <f t="shared" si="328"/>
        <v>1.9462401420798078E-4</v>
      </c>
      <c r="BV252" s="39">
        <f t="shared" si="329"/>
        <v>8.1742085967351924E-4</v>
      </c>
      <c r="BW252" s="39">
        <f t="shared" si="330"/>
        <v>2.9972098188029042E-3</v>
      </c>
      <c r="BX252" s="39">
        <f t="shared" si="331"/>
        <v>7.7849605683192311E-4</v>
      </c>
      <c r="BY252" s="39">
        <f t="shared" si="332"/>
        <v>1.146185732904847E-2</v>
      </c>
      <c r="BZ252" s="39">
        <f t="shared" si="333"/>
        <v>1.7079861290823457E-2</v>
      </c>
      <c r="CA252" s="39">
        <f t="shared" si="334"/>
        <v>7.5941862598867919E-3</v>
      </c>
      <c r="CB252" s="39">
        <f t="shared" si="335"/>
        <v>1.5809458384894439E-3</v>
      </c>
      <c r="CC252" s="39">
        <f t="shared" si="336"/>
        <v>2.5408058118580348E-4</v>
      </c>
      <c r="CD252" s="39">
        <f t="shared" si="337"/>
        <v>1.7221017169260012E-3</v>
      </c>
      <c r="CE252" s="39">
        <f t="shared" si="338"/>
        <v>1.4115587843655748E-4</v>
      </c>
      <c r="CF252" s="39">
        <f t="shared" si="339"/>
        <v>5.9285468943354137E-4</v>
      </c>
      <c r="CG252" s="39">
        <f t="shared" si="340"/>
        <v>2.1738005279229853E-3</v>
      </c>
      <c r="CH252" s="39">
        <f t="shared" si="341"/>
        <v>5.646235137462299E-4</v>
      </c>
      <c r="CI252" s="39">
        <f t="shared" si="342"/>
        <v>0.19363592305892488</v>
      </c>
      <c r="CJ252" s="39">
        <f t="shared" si="343"/>
        <v>0.28854614150406294</v>
      </c>
      <c r="CK252" s="39">
        <f t="shared" si="344"/>
        <v>0.12829572242081475</v>
      </c>
      <c r="CL252" s="39">
        <f t="shared" si="345"/>
        <v>2.6708403180541362E-2</v>
      </c>
      <c r="CM252" s="39">
        <f t="shared" si="346"/>
        <v>4.2924219397298619E-3</v>
      </c>
      <c r="CN252" s="39">
        <f t="shared" si="347"/>
        <v>2.9093082035946839E-2</v>
      </c>
      <c r="CO252" s="39">
        <f t="shared" si="348"/>
        <v>2.3846788554054785E-3</v>
      </c>
      <c r="CP252" s="39">
        <f t="shared" si="349"/>
        <v>1.001565119270301E-2</v>
      </c>
      <c r="CQ252" s="39">
        <f t="shared" si="350"/>
        <v>3.6724054373244372E-2</v>
      </c>
      <c r="CR252" s="39">
        <f t="shared" si="351"/>
        <v>9.5387154216219142E-3</v>
      </c>
      <c r="CS252" s="39">
        <f t="shared" si="352"/>
        <v>4.4631777781294797E-2</v>
      </c>
      <c r="CT252" s="39">
        <f t="shared" si="353"/>
        <v>6.6507944723357998E-2</v>
      </c>
      <c r="CU252" s="39">
        <f t="shared" si="354"/>
        <v>2.957130104228645E-2</v>
      </c>
      <c r="CV252" s="39">
        <f t="shared" si="355"/>
        <v>6.1561072801785922E-3</v>
      </c>
      <c r="CW252" s="39">
        <f t="shared" si="356"/>
        <v>9.8937438431441656E-4</v>
      </c>
      <c r="CX252" s="39">
        <f t="shared" si="357"/>
        <v>6.7057597159088239E-3</v>
      </c>
      <c r="CY252" s="39">
        <f t="shared" si="358"/>
        <v>5.4965243573023149E-4</v>
      </c>
      <c r="CZ252" s="39">
        <f t="shared" si="359"/>
        <v>2.308540230066972E-3</v>
      </c>
      <c r="DA252" s="39">
        <f t="shared" si="360"/>
        <v>8.464647510245565E-3</v>
      </c>
      <c r="DB252" s="39">
        <f t="shared" si="361"/>
        <v>2.198609742920926E-3</v>
      </c>
    </row>
    <row r="253" spans="1:106" ht="12.75" customHeight="1" x14ac:dyDescent="0.3">
      <c r="A253" s="9" t="str">
        <f t="shared" si="362"/>
        <v>04 Campeche45-49 añosHombres</v>
      </c>
      <c r="B253" s="22" t="s">
        <v>39</v>
      </c>
      <c r="C253" s="22" t="s">
        <v>15</v>
      </c>
      <c r="D253" s="30" t="s">
        <v>84</v>
      </c>
      <c r="E253" s="23">
        <v>28036</v>
      </c>
      <c r="F253" s="23">
        <v>27044</v>
      </c>
      <c r="G253" s="23">
        <v>26862</v>
      </c>
      <c r="H253" s="23">
        <v>168</v>
      </c>
      <c r="I253" s="23">
        <v>14</v>
      </c>
      <c r="J253" s="23">
        <v>939</v>
      </c>
      <c r="K253" s="23">
        <v>819</v>
      </c>
      <c r="L253" s="23">
        <v>87</v>
      </c>
      <c r="M253" s="23">
        <v>33</v>
      </c>
      <c r="N253" s="23">
        <v>53</v>
      </c>
      <c r="O253" s="38">
        <f>+'07'!E252-'05'!J253</f>
        <v>168</v>
      </c>
      <c r="P253" s="38">
        <f t="shared" si="363"/>
        <v>1107</v>
      </c>
      <c r="Q253" s="39">
        <f>'07'!F252/'05'!$P253</f>
        <v>0.27822944896115626</v>
      </c>
      <c r="R253" s="39">
        <f>'07'!G252/'05'!$P253</f>
        <v>0.36043360433604338</v>
      </c>
      <c r="S253" s="39">
        <f>'07'!H252/'05'!$P253</f>
        <v>0.1915085817524842</v>
      </c>
      <c r="T253" s="39">
        <f>'07'!I252/'05'!$P253</f>
        <v>3.5230352303523033E-2</v>
      </c>
      <c r="U253" s="39">
        <f>'07'!J252/'05'!$P253</f>
        <v>2.7100271002710027E-3</v>
      </c>
      <c r="V253" s="39">
        <f>'07'!K252/'05'!$P253</f>
        <v>5.5103884372177052E-2</v>
      </c>
      <c r="W253" s="39">
        <f>'07'!L252/'05'!$P253</f>
        <v>0</v>
      </c>
      <c r="X253" s="39">
        <f>'07'!M252/'05'!$P253</f>
        <v>7.2267389340560069E-3</v>
      </c>
      <c r="Y253" s="39">
        <f>'07'!N252/'05'!$P253</f>
        <v>5.6910569105691054E-2</v>
      </c>
      <c r="Z253" s="39">
        <f>'07'!O252/'05'!$P253</f>
        <v>1.2646793134598013E-2</v>
      </c>
      <c r="AA253" s="44">
        <f t="shared" si="364"/>
        <v>24.205962059620596</v>
      </c>
      <c r="AB253" s="44">
        <f t="shared" si="365"/>
        <v>31.357723577235774</v>
      </c>
      <c r="AC253" s="44">
        <f t="shared" si="366"/>
        <v>16.661246612466126</v>
      </c>
      <c r="AD253" s="44">
        <f t="shared" si="367"/>
        <v>3.065040650406504</v>
      </c>
      <c r="AE253" s="44">
        <f t="shared" si="368"/>
        <v>0.23577235772357724</v>
      </c>
      <c r="AF253" s="44">
        <f t="shared" si="369"/>
        <v>4.7940379403794031</v>
      </c>
      <c r="AG253" s="44">
        <f t="shared" si="370"/>
        <v>0</v>
      </c>
      <c r="AH253" s="44">
        <f t="shared" si="371"/>
        <v>0.62872628726287261</v>
      </c>
      <c r="AI253" s="44">
        <f t="shared" si="372"/>
        <v>4.9512195121951219</v>
      </c>
      <c r="AJ253" s="44">
        <f t="shared" si="373"/>
        <v>1.1002710027100271</v>
      </c>
      <c r="AK253" s="44">
        <f t="shared" si="374"/>
        <v>9.1815718157181561</v>
      </c>
      <c r="AL253" s="44">
        <f t="shared" si="375"/>
        <v>11.894308943089431</v>
      </c>
      <c r="AM253" s="44">
        <f t="shared" si="376"/>
        <v>6.3197831978319785</v>
      </c>
      <c r="AN253" s="44">
        <f t="shared" si="377"/>
        <v>1.1626016260162602</v>
      </c>
      <c r="AO253" s="44">
        <f t="shared" si="378"/>
        <v>8.943089430894309E-2</v>
      </c>
      <c r="AP253" s="44">
        <f t="shared" si="379"/>
        <v>1.8184281842818426</v>
      </c>
      <c r="AQ253" s="44">
        <f t="shared" si="380"/>
        <v>0</v>
      </c>
      <c r="AR253" s="44">
        <f t="shared" si="381"/>
        <v>0.23848238482384823</v>
      </c>
      <c r="AS253" s="44">
        <f t="shared" si="382"/>
        <v>1.8780487804878048</v>
      </c>
      <c r="AT253" s="44">
        <f t="shared" si="383"/>
        <v>0.41734417344173441</v>
      </c>
      <c r="AU253" s="44">
        <f t="shared" si="384"/>
        <v>227.86991869918697</v>
      </c>
      <c r="AV253" s="44">
        <f t="shared" si="385"/>
        <v>295.19512195121951</v>
      </c>
      <c r="AW253" s="44">
        <f t="shared" si="386"/>
        <v>156.84552845528455</v>
      </c>
      <c r="AX253" s="44">
        <f t="shared" si="387"/>
        <v>28.853658536585364</v>
      </c>
      <c r="AY253" s="44">
        <f t="shared" si="388"/>
        <v>2.2195121951219514</v>
      </c>
      <c r="AZ253" s="44">
        <f t="shared" si="389"/>
        <v>45.130081300813004</v>
      </c>
      <c r="BA253" s="44">
        <f t="shared" si="390"/>
        <v>0</v>
      </c>
      <c r="BB253" s="44">
        <f t="shared" si="391"/>
        <v>5.9186991869918693</v>
      </c>
      <c r="BC253" s="44">
        <f t="shared" si="392"/>
        <v>46.609756097560975</v>
      </c>
      <c r="BD253" s="44">
        <f t="shared" si="393"/>
        <v>10.357723577235772</v>
      </c>
      <c r="BE253" s="44">
        <f t="shared" si="394"/>
        <v>46.74254742547425</v>
      </c>
      <c r="BF253" s="44">
        <f t="shared" si="395"/>
        <v>60.552845528455286</v>
      </c>
      <c r="BG253" s="44">
        <f t="shared" si="396"/>
        <v>32.173441734417345</v>
      </c>
      <c r="BH253" s="44">
        <f t="shared" si="397"/>
        <v>5.9186991869918693</v>
      </c>
      <c r="BI253" s="44">
        <f t="shared" si="398"/>
        <v>0.45528455284552843</v>
      </c>
      <c r="BJ253" s="44">
        <f t="shared" si="399"/>
        <v>9.257452574525745</v>
      </c>
      <c r="BK253" s="44">
        <f t="shared" si="400"/>
        <v>0</v>
      </c>
      <c r="BL253" s="44">
        <f t="shared" si="401"/>
        <v>1.2140921409214092</v>
      </c>
      <c r="BM253" s="44">
        <f t="shared" si="402"/>
        <v>9.5609756097560972</v>
      </c>
      <c r="BN253" s="44">
        <f t="shared" si="403"/>
        <v>2.1246612466124661</v>
      </c>
      <c r="BO253" s="39">
        <f t="shared" si="404"/>
        <v>2.1866271056567837E-2</v>
      </c>
      <c r="BP253" s="39">
        <f t="shared" si="323"/>
        <v>2.8326760232371972E-2</v>
      </c>
      <c r="BQ253" s="39">
        <f t="shared" si="324"/>
        <v>1.5050809948027214E-2</v>
      </c>
      <c r="BR253" s="39">
        <f t="shared" si="325"/>
        <v>2.7687810753446286E-3</v>
      </c>
      <c r="BS253" s="39">
        <f t="shared" si="326"/>
        <v>2.1298315964189452E-4</v>
      </c>
      <c r="BT253" s="39">
        <f t="shared" si="327"/>
        <v>4.3306575793851882E-3</v>
      </c>
      <c r="BU253" s="39">
        <f t="shared" si="328"/>
        <v>0</v>
      </c>
      <c r="BV253" s="39">
        <f t="shared" si="329"/>
        <v>5.6795509237838541E-4</v>
      </c>
      <c r="BW253" s="39">
        <f t="shared" si="330"/>
        <v>4.4726463524797852E-3</v>
      </c>
      <c r="BX253" s="39">
        <f t="shared" si="331"/>
        <v>9.9392141166217444E-4</v>
      </c>
      <c r="BY253" s="39">
        <f t="shared" si="332"/>
        <v>8.2941028145602138E-3</v>
      </c>
      <c r="BZ253" s="39">
        <f t="shared" si="333"/>
        <v>1.0744633191589369E-2</v>
      </c>
      <c r="CA253" s="39">
        <f t="shared" si="334"/>
        <v>5.7089279113206673E-3</v>
      </c>
      <c r="CB253" s="39">
        <f t="shared" si="335"/>
        <v>1.050227304441066E-3</v>
      </c>
      <c r="CC253" s="39">
        <f t="shared" si="336"/>
        <v>8.0786715726235855E-5</v>
      </c>
      <c r="CD253" s="39">
        <f t="shared" si="337"/>
        <v>1.6426632197667954E-3</v>
      </c>
      <c r="CE253" s="39">
        <f t="shared" si="338"/>
        <v>0</v>
      </c>
      <c r="CF253" s="39">
        <f t="shared" si="339"/>
        <v>2.1543124193662894E-4</v>
      </c>
      <c r="CG253" s="39">
        <f t="shared" si="340"/>
        <v>1.6965210302509529E-3</v>
      </c>
      <c r="CH253" s="39">
        <f t="shared" si="341"/>
        <v>3.7700467338910062E-4</v>
      </c>
      <c r="CI253" s="39">
        <f t="shared" si="342"/>
        <v>0.20584455167044893</v>
      </c>
      <c r="CJ253" s="39">
        <f t="shared" si="343"/>
        <v>0.26666226011853617</v>
      </c>
      <c r="CK253" s="39">
        <f t="shared" si="344"/>
        <v>0.14168521089004929</v>
      </c>
      <c r="CL253" s="39">
        <f t="shared" si="345"/>
        <v>2.6064732192037365E-2</v>
      </c>
      <c r="CM253" s="39">
        <f t="shared" si="346"/>
        <v>2.0049793993874901E-3</v>
      </c>
      <c r="CN253" s="39">
        <f t="shared" si="347"/>
        <v>4.0767914454212288E-2</v>
      </c>
      <c r="CO253" s="39">
        <f t="shared" si="348"/>
        <v>0</v>
      </c>
      <c r="CP253" s="39">
        <f t="shared" si="349"/>
        <v>5.3466117316999726E-3</v>
      </c>
      <c r="CQ253" s="39">
        <f t="shared" si="350"/>
        <v>4.2104567387137283E-2</v>
      </c>
      <c r="CR253" s="39">
        <f t="shared" si="351"/>
        <v>9.356570530474952E-3</v>
      </c>
      <c r="CS253" s="39">
        <f t="shared" si="352"/>
        <v>4.2224523419579267E-2</v>
      </c>
      <c r="CT253" s="39">
        <f t="shared" si="353"/>
        <v>5.4699950793545879E-2</v>
      </c>
      <c r="CU253" s="39">
        <f t="shared" si="354"/>
        <v>2.9063633003087033E-2</v>
      </c>
      <c r="CV253" s="39">
        <f t="shared" si="355"/>
        <v>5.3466117316999726E-3</v>
      </c>
      <c r="CW253" s="39">
        <f t="shared" si="356"/>
        <v>4.1127782551538249E-4</v>
      </c>
      <c r="CX253" s="39">
        <f t="shared" si="357"/>
        <v>8.3626491188127771E-3</v>
      </c>
      <c r="CY253" s="39">
        <f t="shared" si="358"/>
        <v>0</v>
      </c>
      <c r="CZ253" s="39">
        <f t="shared" si="359"/>
        <v>1.0967408680410201E-3</v>
      </c>
      <c r="DA253" s="39">
        <f t="shared" si="360"/>
        <v>8.6368343358230321E-3</v>
      </c>
      <c r="DB253" s="39">
        <f t="shared" si="361"/>
        <v>1.9192965190717851E-3</v>
      </c>
    </row>
    <row r="254" spans="1:106" ht="12.75" customHeight="1" x14ac:dyDescent="0.3">
      <c r="A254" s="9" t="str">
        <f t="shared" si="362"/>
        <v>04 Campeche50-54 añosHombres</v>
      </c>
      <c r="B254" s="22" t="s">
        <v>39</v>
      </c>
      <c r="C254" s="22" t="s">
        <v>15</v>
      </c>
      <c r="D254" s="30" t="s">
        <v>85</v>
      </c>
      <c r="E254" s="23">
        <v>24392</v>
      </c>
      <c r="F254" s="23">
        <v>23664</v>
      </c>
      <c r="G254" s="23">
        <v>23504</v>
      </c>
      <c r="H254" s="23">
        <v>146</v>
      </c>
      <c r="I254" s="23">
        <v>14</v>
      </c>
      <c r="J254" s="23">
        <v>682</v>
      </c>
      <c r="K254" s="23">
        <v>608</v>
      </c>
      <c r="L254" s="23">
        <v>47</v>
      </c>
      <c r="M254" s="23">
        <v>27</v>
      </c>
      <c r="N254" s="23">
        <v>46</v>
      </c>
      <c r="O254" s="38">
        <f>+'07'!E253-'05'!J254</f>
        <v>146</v>
      </c>
      <c r="P254" s="38">
        <f t="shared" si="363"/>
        <v>828</v>
      </c>
      <c r="Q254" s="39">
        <f>'07'!F253/'05'!$P254</f>
        <v>0.27536231884057971</v>
      </c>
      <c r="R254" s="39">
        <f>'07'!G253/'05'!$P254</f>
        <v>0.36594202898550726</v>
      </c>
      <c r="S254" s="39">
        <f>'07'!H253/'05'!$P254</f>
        <v>0.19806763285024154</v>
      </c>
      <c r="T254" s="39">
        <f>'07'!I253/'05'!$P254</f>
        <v>2.2946859903381644E-2</v>
      </c>
      <c r="U254" s="39">
        <f>'07'!J253/'05'!$P254</f>
        <v>1.2077294685990338E-3</v>
      </c>
      <c r="V254" s="39">
        <f>'07'!K253/'05'!$P254</f>
        <v>4.5893719806763288E-2</v>
      </c>
      <c r="W254" s="39">
        <f>'07'!L253/'05'!$P254</f>
        <v>2.4154589371980675E-3</v>
      </c>
      <c r="X254" s="39">
        <f>'07'!M253/'05'!$P254</f>
        <v>6.038647342995169E-3</v>
      </c>
      <c r="Y254" s="39">
        <f>'07'!N253/'05'!$P254</f>
        <v>7.1256038647342992E-2</v>
      </c>
      <c r="Z254" s="39">
        <f>'07'!O253/'05'!$P254</f>
        <v>1.0869565217391304E-2</v>
      </c>
      <c r="AA254" s="44">
        <f t="shared" si="364"/>
        <v>12.942028985507246</v>
      </c>
      <c r="AB254" s="44">
        <f t="shared" si="365"/>
        <v>17.19927536231884</v>
      </c>
      <c r="AC254" s="44">
        <f t="shared" si="366"/>
        <v>9.3091787439613523</v>
      </c>
      <c r="AD254" s="44">
        <f t="shared" si="367"/>
        <v>1.0785024154589373</v>
      </c>
      <c r="AE254" s="44">
        <f t="shared" si="368"/>
        <v>5.6763285024154585E-2</v>
      </c>
      <c r="AF254" s="44">
        <f t="shared" si="369"/>
        <v>2.1570048309178746</v>
      </c>
      <c r="AG254" s="44">
        <f t="shared" si="370"/>
        <v>0.11352657004830917</v>
      </c>
      <c r="AH254" s="44">
        <f t="shared" si="371"/>
        <v>0.28381642512077293</v>
      </c>
      <c r="AI254" s="44">
        <f t="shared" si="372"/>
        <v>3.3490338164251208</v>
      </c>
      <c r="AJ254" s="44">
        <f t="shared" si="373"/>
        <v>0.51086956521739124</v>
      </c>
      <c r="AK254" s="44">
        <f t="shared" si="374"/>
        <v>7.4347826086956523</v>
      </c>
      <c r="AL254" s="44">
        <f t="shared" si="375"/>
        <v>9.8804347826086953</v>
      </c>
      <c r="AM254" s="44">
        <f t="shared" si="376"/>
        <v>5.3478260869565215</v>
      </c>
      <c r="AN254" s="44">
        <f t="shared" si="377"/>
        <v>0.61956521739130443</v>
      </c>
      <c r="AO254" s="44">
        <f t="shared" si="378"/>
        <v>3.2608695652173912E-2</v>
      </c>
      <c r="AP254" s="44">
        <f t="shared" si="379"/>
        <v>1.2391304347826089</v>
      </c>
      <c r="AQ254" s="44">
        <f t="shared" si="380"/>
        <v>6.5217391304347824E-2</v>
      </c>
      <c r="AR254" s="44">
        <f t="shared" si="381"/>
        <v>0.16304347826086957</v>
      </c>
      <c r="AS254" s="44">
        <f t="shared" si="382"/>
        <v>1.9239130434782608</v>
      </c>
      <c r="AT254" s="44">
        <f t="shared" si="383"/>
        <v>0.29347826086956519</v>
      </c>
      <c r="AU254" s="44">
        <f t="shared" si="384"/>
        <v>167.42028985507247</v>
      </c>
      <c r="AV254" s="44">
        <f t="shared" si="385"/>
        <v>222.49275362318841</v>
      </c>
      <c r="AW254" s="44">
        <f t="shared" si="386"/>
        <v>120.42512077294685</v>
      </c>
      <c r="AX254" s="44">
        <f t="shared" si="387"/>
        <v>13.95169082125604</v>
      </c>
      <c r="AY254" s="44">
        <f t="shared" si="388"/>
        <v>0.73429951690821249</v>
      </c>
      <c r="AZ254" s="44">
        <f t="shared" si="389"/>
        <v>27.90338164251208</v>
      </c>
      <c r="BA254" s="44">
        <f t="shared" si="390"/>
        <v>1.468599033816425</v>
      </c>
      <c r="BB254" s="44">
        <f t="shared" si="391"/>
        <v>3.6714975845410627</v>
      </c>
      <c r="BC254" s="44">
        <f t="shared" si="392"/>
        <v>43.323671497584542</v>
      </c>
      <c r="BD254" s="44">
        <f t="shared" si="393"/>
        <v>6.6086956521739131</v>
      </c>
      <c r="BE254" s="44">
        <f t="shared" si="394"/>
        <v>40.20289855072464</v>
      </c>
      <c r="BF254" s="44">
        <f t="shared" si="395"/>
        <v>53.427536231884062</v>
      </c>
      <c r="BG254" s="44">
        <f t="shared" si="396"/>
        <v>28.917874396135264</v>
      </c>
      <c r="BH254" s="44">
        <f t="shared" si="397"/>
        <v>3.35024154589372</v>
      </c>
      <c r="BI254" s="44">
        <f t="shared" si="398"/>
        <v>0.17632850241545892</v>
      </c>
      <c r="BJ254" s="44">
        <f t="shared" si="399"/>
        <v>6.7004830917874401</v>
      </c>
      <c r="BK254" s="44">
        <f t="shared" si="400"/>
        <v>0.35265700483091783</v>
      </c>
      <c r="BL254" s="44">
        <f t="shared" si="401"/>
        <v>0.88164251207729472</v>
      </c>
      <c r="BM254" s="44">
        <f t="shared" si="402"/>
        <v>10.403381642512077</v>
      </c>
      <c r="BN254" s="44">
        <f t="shared" si="403"/>
        <v>1.5869565217391304</v>
      </c>
      <c r="BO254" s="39">
        <f t="shared" si="404"/>
        <v>1.563046978925996E-2</v>
      </c>
      <c r="BP254" s="39">
        <f t="shared" si="323"/>
        <v>2.0772071693621788E-2</v>
      </c>
      <c r="BQ254" s="39">
        <f t="shared" si="324"/>
        <v>1.1242969497537865E-2</v>
      </c>
      <c r="BR254" s="39">
        <f t="shared" si="325"/>
        <v>1.3025391491049967E-3</v>
      </c>
      <c r="BS254" s="39">
        <f t="shared" si="326"/>
        <v>6.855469205815771E-5</v>
      </c>
      <c r="BT254" s="39">
        <f t="shared" si="327"/>
        <v>2.6050782982099934E-3</v>
      </c>
      <c r="BU254" s="39">
        <f t="shared" si="328"/>
        <v>1.3710938411631542E-4</v>
      </c>
      <c r="BV254" s="39">
        <f t="shared" si="329"/>
        <v>3.4277346029078855E-4</v>
      </c>
      <c r="BW254" s="39">
        <f t="shared" si="330"/>
        <v>4.0447268314313051E-3</v>
      </c>
      <c r="BX254" s="39">
        <f t="shared" si="331"/>
        <v>6.1699222852341939E-4</v>
      </c>
      <c r="BY254" s="39">
        <f t="shared" si="332"/>
        <v>8.9792060491493391E-3</v>
      </c>
      <c r="BZ254" s="39">
        <f t="shared" si="333"/>
        <v>1.193289224952741E-2</v>
      </c>
      <c r="CA254" s="39">
        <f t="shared" si="334"/>
        <v>6.4587271581600502E-3</v>
      </c>
      <c r="CB254" s="39">
        <f t="shared" si="335"/>
        <v>7.4826717076244493E-4</v>
      </c>
      <c r="CC254" s="39">
        <f t="shared" si="336"/>
        <v>3.9382482671707626E-5</v>
      </c>
      <c r="CD254" s="39">
        <f t="shared" si="337"/>
        <v>1.4965343415248899E-3</v>
      </c>
      <c r="CE254" s="39">
        <f t="shared" si="338"/>
        <v>7.8764965343415251E-5</v>
      </c>
      <c r="CF254" s="39">
        <f t="shared" si="339"/>
        <v>1.9691241335853811E-4</v>
      </c>
      <c r="CG254" s="39">
        <f t="shared" si="340"/>
        <v>2.3235664776307496E-3</v>
      </c>
      <c r="CH254" s="39">
        <f t="shared" si="341"/>
        <v>3.5444234404536859E-4</v>
      </c>
      <c r="CI254" s="39">
        <f t="shared" si="342"/>
        <v>0.20219841769936289</v>
      </c>
      <c r="CJ254" s="39">
        <f t="shared" si="343"/>
        <v>0.26871105510046911</v>
      </c>
      <c r="CK254" s="39">
        <f t="shared" si="344"/>
        <v>0.14544096711708557</v>
      </c>
      <c r="CL254" s="39">
        <f t="shared" si="345"/>
        <v>1.6849868141613576E-2</v>
      </c>
      <c r="CM254" s="39">
        <f t="shared" si="346"/>
        <v>8.8683516534808276E-4</v>
      </c>
      <c r="CN254" s="39">
        <f t="shared" si="347"/>
        <v>3.3699736283227151E-2</v>
      </c>
      <c r="CO254" s="39">
        <f t="shared" si="348"/>
        <v>1.7736703306961655E-3</v>
      </c>
      <c r="CP254" s="39">
        <f t="shared" si="349"/>
        <v>4.4341758267404142E-3</v>
      </c>
      <c r="CQ254" s="39">
        <f t="shared" si="350"/>
        <v>5.2323274755536886E-2</v>
      </c>
      <c r="CR254" s="39">
        <f t="shared" si="351"/>
        <v>7.9815164881327453E-3</v>
      </c>
      <c r="CS254" s="39">
        <f t="shared" si="352"/>
        <v>4.8554225302807535E-2</v>
      </c>
      <c r="CT254" s="39">
        <f t="shared" si="353"/>
        <v>6.4526009941888965E-2</v>
      </c>
      <c r="CU254" s="39">
        <f t="shared" si="354"/>
        <v>3.4924969077458047E-2</v>
      </c>
      <c r="CV254" s="39">
        <f t="shared" si="355"/>
        <v>4.046185441900628E-3</v>
      </c>
      <c r="CW254" s="39">
        <f t="shared" si="356"/>
        <v>2.1295712852108565E-4</v>
      </c>
      <c r="CX254" s="39">
        <f t="shared" si="357"/>
        <v>8.0923708838012559E-3</v>
      </c>
      <c r="CY254" s="39">
        <f t="shared" si="358"/>
        <v>4.259142570421713E-4</v>
      </c>
      <c r="CZ254" s="39">
        <f t="shared" si="359"/>
        <v>1.0647856426054285E-3</v>
      </c>
      <c r="DA254" s="39">
        <f t="shared" si="360"/>
        <v>1.2564470582744054E-2</v>
      </c>
      <c r="DB254" s="39">
        <f t="shared" si="361"/>
        <v>1.916614156689771E-3</v>
      </c>
    </row>
    <row r="255" spans="1:106" ht="12.75" customHeight="1" x14ac:dyDescent="0.3">
      <c r="A255" s="9" t="str">
        <f t="shared" si="362"/>
        <v>04 Campeche55-59 añosHombres</v>
      </c>
      <c r="B255" s="22" t="s">
        <v>39</v>
      </c>
      <c r="C255" s="22" t="s">
        <v>15</v>
      </c>
      <c r="D255" s="30" t="s">
        <v>86</v>
      </c>
      <c r="E255" s="23">
        <v>19857</v>
      </c>
      <c r="F255" s="23">
        <v>19289</v>
      </c>
      <c r="G255" s="23">
        <v>19167</v>
      </c>
      <c r="H255" s="23">
        <v>114</v>
      </c>
      <c r="I255" s="23">
        <v>8</v>
      </c>
      <c r="J255" s="23">
        <v>529</v>
      </c>
      <c r="K255" s="23">
        <v>469</v>
      </c>
      <c r="L255" s="23">
        <v>32</v>
      </c>
      <c r="M255" s="23">
        <v>28</v>
      </c>
      <c r="N255" s="23">
        <v>39</v>
      </c>
      <c r="O255" s="38">
        <f>+'07'!E254-'05'!J255</f>
        <v>114</v>
      </c>
      <c r="P255" s="38">
        <f t="shared" si="363"/>
        <v>643</v>
      </c>
      <c r="Q255" s="39">
        <f>'07'!F254/'05'!$P255</f>
        <v>0.29082426127527217</v>
      </c>
      <c r="R255" s="39">
        <f>'07'!G254/'05'!$P255</f>
        <v>0.27371695178849142</v>
      </c>
      <c r="S255" s="39">
        <f>'07'!H254/'05'!$P255</f>
        <v>0.24105754276827371</v>
      </c>
      <c r="T255" s="39">
        <f>'07'!I254/'05'!$P255</f>
        <v>2.4883359253499222E-2</v>
      </c>
      <c r="U255" s="39">
        <f>'07'!J254/'05'!$P255</f>
        <v>3.1104199066874028E-3</v>
      </c>
      <c r="V255" s="39">
        <f>'07'!K254/'05'!$P255</f>
        <v>5.909797822706065E-2</v>
      </c>
      <c r="W255" s="39">
        <f>'07'!L254/'05'!$P255</f>
        <v>0</v>
      </c>
      <c r="X255" s="39">
        <f>'07'!M254/'05'!$P255</f>
        <v>4.6656298600311046E-3</v>
      </c>
      <c r="Y255" s="39">
        <f>'07'!N254/'05'!$P255</f>
        <v>9.1757387247278388E-2</v>
      </c>
      <c r="Z255" s="39">
        <f>'07'!O254/'05'!$P255</f>
        <v>1.088646967340591E-2</v>
      </c>
      <c r="AA255" s="44">
        <f t="shared" si="364"/>
        <v>9.3063763608087093</v>
      </c>
      <c r="AB255" s="44">
        <f t="shared" si="365"/>
        <v>8.7589424572317256</v>
      </c>
      <c r="AC255" s="44">
        <f t="shared" si="366"/>
        <v>7.7138413685847587</v>
      </c>
      <c r="AD255" s="44">
        <f t="shared" si="367"/>
        <v>0.79626749611197511</v>
      </c>
      <c r="AE255" s="44">
        <f t="shared" si="368"/>
        <v>9.9533437013996889E-2</v>
      </c>
      <c r="AF255" s="44">
        <f t="shared" si="369"/>
        <v>1.8911353032659408</v>
      </c>
      <c r="AG255" s="44">
        <f t="shared" si="370"/>
        <v>0</v>
      </c>
      <c r="AH255" s="44">
        <f t="shared" si="371"/>
        <v>0.14930015552099535</v>
      </c>
      <c r="AI255" s="44">
        <f t="shared" si="372"/>
        <v>2.9362363919129084</v>
      </c>
      <c r="AJ255" s="44">
        <f t="shared" si="373"/>
        <v>0.34836702954898913</v>
      </c>
      <c r="AK255" s="44">
        <f t="shared" si="374"/>
        <v>8.1430793157076202</v>
      </c>
      <c r="AL255" s="44">
        <f t="shared" si="375"/>
        <v>7.6640746500777599</v>
      </c>
      <c r="AM255" s="44">
        <f t="shared" si="376"/>
        <v>6.7496111975116637</v>
      </c>
      <c r="AN255" s="44">
        <f t="shared" si="377"/>
        <v>0.69673405909797825</v>
      </c>
      <c r="AO255" s="44">
        <f t="shared" si="378"/>
        <v>8.7091757387247282E-2</v>
      </c>
      <c r="AP255" s="44">
        <f t="shared" si="379"/>
        <v>1.6547433903576982</v>
      </c>
      <c r="AQ255" s="44">
        <f t="shared" si="380"/>
        <v>0</v>
      </c>
      <c r="AR255" s="44">
        <f t="shared" si="381"/>
        <v>0.13063763608087092</v>
      </c>
      <c r="AS255" s="44">
        <f t="shared" si="382"/>
        <v>2.5692068429237951</v>
      </c>
      <c r="AT255" s="44">
        <f t="shared" si="383"/>
        <v>0.30482115085536549</v>
      </c>
      <c r="AU255" s="44">
        <f t="shared" si="384"/>
        <v>136.39657853810266</v>
      </c>
      <c r="AV255" s="44">
        <f t="shared" si="385"/>
        <v>128.37325038880249</v>
      </c>
      <c r="AW255" s="44">
        <f t="shared" si="386"/>
        <v>113.05598755832037</v>
      </c>
      <c r="AX255" s="44">
        <f t="shared" si="387"/>
        <v>11.670295489891135</v>
      </c>
      <c r="AY255" s="44">
        <f t="shared" si="388"/>
        <v>1.4587869362363919</v>
      </c>
      <c r="AZ255" s="44">
        <f t="shared" si="389"/>
        <v>27.716951788491446</v>
      </c>
      <c r="BA255" s="44">
        <f t="shared" si="390"/>
        <v>0</v>
      </c>
      <c r="BB255" s="44">
        <f t="shared" si="391"/>
        <v>2.188180404354588</v>
      </c>
      <c r="BC255" s="44">
        <f t="shared" si="392"/>
        <v>43.034214618973564</v>
      </c>
      <c r="BD255" s="44">
        <f t="shared" si="393"/>
        <v>5.1057542768273718</v>
      </c>
      <c r="BE255" s="44">
        <f t="shared" si="394"/>
        <v>33.153965785381025</v>
      </c>
      <c r="BF255" s="44">
        <f t="shared" si="395"/>
        <v>31.203732503888023</v>
      </c>
      <c r="BG255" s="44">
        <f t="shared" si="396"/>
        <v>27.480559875583204</v>
      </c>
      <c r="BH255" s="44">
        <f t="shared" si="397"/>
        <v>2.8367029548989113</v>
      </c>
      <c r="BI255" s="44">
        <f t="shared" si="398"/>
        <v>0.35458786936236392</v>
      </c>
      <c r="BJ255" s="44">
        <f t="shared" si="399"/>
        <v>6.7371695178849142</v>
      </c>
      <c r="BK255" s="44">
        <f t="shared" si="400"/>
        <v>0</v>
      </c>
      <c r="BL255" s="44">
        <f t="shared" si="401"/>
        <v>0.5318818040435459</v>
      </c>
      <c r="BM255" s="44">
        <f t="shared" si="402"/>
        <v>10.460342146189737</v>
      </c>
      <c r="BN255" s="44">
        <f t="shared" si="403"/>
        <v>1.2410575427682737</v>
      </c>
      <c r="BO255" s="39">
        <f t="shared" si="404"/>
        <v>1.4473369145892239E-2</v>
      </c>
      <c r="BP255" s="39">
        <f t="shared" si="323"/>
        <v>1.3621994490251517E-2</v>
      </c>
      <c r="BQ255" s="39">
        <f t="shared" si="324"/>
        <v>1.1996642874937416E-2</v>
      </c>
      <c r="BR255" s="39">
        <f t="shared" si="325"/>
        <v>1.2383631354774107E-3</v>
      </c>
      <c r="BS255" s="39">
        <f t="shared" si="326"/>
        <v>1.5479539193467633E-4</v>
      </c>
      <c r="BT255" s="39">
        <f t="shared" si="327"/>
        <v>2.9411124467588505E-3</v>
      </c>
      <c r="BU255" s="39">
        <f t="shared" si="328"/>
        <v>0</v>
      </c>
      <c r="BV255" s="39">
        <f t="shared" si="329"/>
        <v>2.3219308790201453E-4</v>
      </c>
      <c r="BW255" s="39">
        <f t="shared" si="330"/>
        <v>4.5664640620729528E-3</v>
      </c>
      <c r="BX255" s="39">
        <f t="shared" si="331"/>
        <v>5.4178387177136723E-4</v>
      </c>
      <c r="BY255" s="39">
        <f t="shared" si="332"/>
        <v>1.2664198002655709E-2</v>
      </c>
      <c r="BZ255" s="39">
        <f t="shared" si="333"/>
        <v>1.1919245178970077E-2</v>
      </c>
      <c r="CA255" s="39">
        <f t="shared" si="334"/>
        <v>1.0497062515570239E-2</v>
      </c>
      <c r="CB255" s="39">
        <f t="shared" si="335"/>
        <v>1.0835677435427345E-3</v>
      </c>
      <c r="CC255" s="39">
        <f t="shared" si="336"/>
        <v>1.3544596794284181E-4</v>
      </c>
      <c r="CD255" s="39">
        <f t="shared" si="337"/>
        <v>2.5734733909139941E-3</v>
      </c>
      <c r="CE255" s="39">
        <f t="shared" si="338"/>
        <v>0</v>
      </c>
      <c r="CF255" s="39">
        <f t="shared" si="339"/>
        <v>2.0316895191426271E-4</v>
      </c>
      <c r="CG255" s="39">
        <f t="shared" si="340"/>
        <v>3.995656054313834E-3</v>
      </c>
      <c r="CH255" s="39">
        <f t="shared" si="341"/>
        <v>4.7406088779994635E-4</v>
      </c>
      <c r="CI255" s="39">
        <f t="shared" si="342"/>
        <v>0.21212531654448313</v>
      </c>
      <c r="CJ255" s="39">
        <f t="shared" si="343"/>
        <v>0.19964735674774881</v>
      </c>
      <c r="CK255" s="39">
        <f t="shared" si="344"/>
        <v>0.17582579713580151</v>
      </c>
      <c r="CL255" s="39">
        <f t="shared" si="345"/>
        <v>1.8149759704340802E-2</v>
      </c>
      <c r="CM255" s="39">
        <f t="shared" si="346"/>
        <v>2.2687199630426003E-3</v>
      </c>
      <c r="CN255" s="39">
        <f t="shared" si="347"/>
        <v>4.3105679297809403E-2</v>
      </c>
      <c r="CO255" s="39">
        <f t="shared" si="348"/>
        <v>0</v>
      </c>
      <c r="CP255" s="39">
        <f t="shared" si="349"/>
        <v>3.4030799445639004E-3</v>
      </c>
      <c r="CQ255" s="39">
        <f t="shared" si="350"/>
        <v>6.6927238909756714E-2</v>
      </c>
      <c r="CR255" s="39">
        <f t="shared" si="351"/>
        <v>7.9405198706491015E-3</v>
      </c>
      <c r="CS255" s="39">
        <f t="shared" si="352"/>
        <v>5.1561377582241094E-2</v>
      </c>
      <c r="CT255" s="39">
        <f t="shared" si="353"/>
        <v>4.8528355371521031E-2</v>
      </c>
      <c r="CU255" s="39">
        <f t="shared" si="354"/>
        <v>4.2738040241964544E-2</v>
      </c>
      <c r="CV255" s="39">
        <f t="shared" si="355"/>
        <v>4.4116686701382761E-3</v>
      </c>
      <c r="CW255" s="39">
        <f t="shared" si="356"/>
        <v>5.5145858376728452E-4</v>
      </c>
      <c r="CX255" s="39">
        <f t="shared" si="357"/>
        <v>1.0477713091578404E-2</v>
      </c>
      <c r="CY255" s="39">
        <f t="shared" si="358"/>
        <v>0</v>
      </c>
      <c r="CZ255" s="39">
        <f t="shared" si="359"/>
        <v>8.2718787565092672E-4</v>
      </c>
      <c r="DA255" s="39">
        <f t="shared" si="360"/>
        <v>1.6268028221134892E-2</v>
      </c>
      <c r="DB255" s="39">
        <f t="shared" si="361"/>
        <v>1.9301050431854956E-3</v>
      </c>
    </row>
    <row r="256" spans="1:106" ht="12.75" customHeight="1" x14ac:dyDescent="0.3">
      <c r="A256" s="9" t="str">
        <f t="shared" si="362"/>
        <v>04 Campeche60-64 añosHombres</v>
      </c>
      <c r="B256" s="22" t="s">
        <v>39</v>
      </c>
      <c r="C256" s="22" t="s">
        <v>15</v>
      </c>
      <c r="D256" s="30" t="s">
        <v>87</v>
      </c>
      <c r="E256" s="23">
        <v>16020</v>
      </c>
      <c r="F256" s="23">
        <v>15638</v>
      </c>
      <c r="G256" s="23">
        <v>15552</v>
      </c>
      <c r="H256" s="23">
        <v>80</v>
      </c>
      <c r="I256" s="23">
        <v>6</v>
      </c>
      <c r="J256" s="23">
        <v>363</v>
      </c>
      <c r="K256" s="23">
        <v>329</v>
      </c>
      <c r="L256" s="23">
        <v>27</v>
      </c>
      <c r="M256" s="23">
        <v>7</v>
      </c>
      <c r="N256" s="23">
        <v>19</v>
      </c>
      <c r="O256" s="38">
        <f>+'07'!E255-'05'!J256</f>
        <v>80</v>
      </c>
      <c r="P256" s="38">
        <f t="shared" si="363"/>
        <v>443</v>
      </c>
      <c r="Q256" s="39">
        <f>'07'!F255/'05'!$P256</f>
        <v>0.23024830699774265</v>
      </c>
      <c r="R256" s="39">
        <f>'07'!G255/'05'!$P256</f>
        <v>0.2325056433408578</v>
      </c>
      <c r="S256" s="39">
        <f>'07'!H255/'05'!$P256</f>
        <v>0.33182844243792325</v>
      </c>
      <c r="T256" s="39">
        <f>'07'!I255/'05'!$P256</f>
        <v>2.9345372460496615E-2</v>
      </c>
      <c r="U256" s="39">
        <f>'07'!J255/'05'!$P256</f>
        <v>0</v>
      </c>
      <c r="V256" s="39">
        <f>'07'!K255/'05'!$P256</f>
        <v>4.740406320541761E-2</v>
      </c>
      <c r="W256" s="39">
        <f>'07'!L255/'05'!$P256</f>
        <v>2.257336343115124E-3</v>
      </c>
      <c r="X256" s="39">
        <f>'07'!M255/'05'!$P256</f>
        <v>2.257336343115124E-3</v>
      </c>
      <c r="Y256" s="39">
        <f>'07'!N255/'05'!$P256</f>
        <v>0.11512415349887133</v>
      </c>
      <c r="Z256" s="39">
        <f>'07'!O255/'05'!$P256</f>
        <v>9.0293453724604959E-3</v>
      </c>
      <c r="AA256" s="44">
        <f t="shared" si="364"/>
        <v>6.2167042889390514</v>
      </c>
      <c r="AB256" s="44">
        <f t="shared" si="365"/>
        <v>6.2776523702031604</v>
      </c>
      <c r="AC256" s="44">
        <f t="shared" si="366"/>
        <v>8.9593679458239279</v>
      </c>
      <c r="AD256" s="44">
        <f t="shared" si="367"/>
        <v>0.79232505643340856</v>
      </c>
      <c r="AE256" s="44">
        <f t="shared" si="368"/>
        <v>0</v>
      </c>
      <c r="AF256" s="44">
        <f t="shared" si="369"/>
        <v>1.2799097065462754</v>
      </c>
      <c r="AG256" s="44">
        <f t="shared" si="370"/>
        <v>6.0948081264108347E-2</v>
      </c>
      <c r="AH256" s="44">
        <f t="shared" si="371"/>
        <v>6.0948081264108347E-2</v>
      </c>
      <c r="AI256" s="44">
        <f t="shared" si="372"/>
        <v>3.1083521444695257</v>
      </c>
      <c r="AJ256" s="44">
        <f t="shared" si="373"/>
        <v>0.24379232505643339</v>
      </c>
      <c r="AK256" s="44">
        <f t="shared" si="374"/>
        <v>1.6117381489841986</v>
      </c>
      <c r="AL256" s="44">
        <f t="shared" si="375"/>
        <v>1.6275395033860045</v>
      </c>
      <c r="AM256" s="44">
        <f t="shared" si="376"/>
        <v>2.3227990970654626</v>
      </c>
      <c r="AN256" s="44">
        <f t="shared" si="377"/>
        <v>0.2054176072234763</v>
      </c>
      <c r="AO256" s="44">
        <f t="shared" si="378"/>
        <v>0</v>
      </c>
      <c r="AP256" s="44">
        <f t="shared" si="379"/>
        <v>0.33182844243792325</v>
      </c>
      <c r="AQ256" s="44">
        <f t="shared" si="380"/>
        <v>1.5801354401805866E-2</v>
      </c>
      <c r="AR256" s="44">
        <f t="shared" si="381"/>
        <v>1.5801354401805866E-2</v>
      </c>
      <c r="AS256" s="44">
        <f t="shared" si="382"/>
        <v>0.80586907449209932</v>
      </c>
      <c r="AT256" s="44">
        <f t="shared" si="383"/>
        <v>6.3205417607223466E-2</v>
      </c>
      <c r="AU256" s="44">
        <f t="shared" si="384"/>
        <v>75.751693002257326</v>
      </c>
      <c r="AV256" s="44">
        <f t="shared" si="385"/>
        <v>76.494356659142213</v>
      </c>
      <c r="AW256" s="44">
        <f t="shared" si="386"/>
        <v>109.17155756207676</v>
      </c>
      <c r="AX256" s="44">
        <f t="shared" si="387"/>
        <v>9.6546275395033856</v>
      </c>
      <c r="AY256" s="44">
        <f t="shared" si="388"/>
        <v>0</v>
      </c>
      <c r="AZ256" s="44">
        <f t="shared" si="389"/>
        <v>15.595936794582393</v>
      </c>
      <c r="BA256" s="44">
        <f t="shared" si="390"/>
        <v>0.74266365688487579</v>
      </c>
      <c r="BB256" s="44">
        <f t="shared" si="391"/>
        <v>0.74266365688487579</v>
      </c>
      <c r="BC256" s="44">
        <f t="shared" si="392"/>
        <v>37.875846501128663</v>
      </c>
      <c r="BD256" s="44">
        <f t="shared" si="393"/>
        <v>2.9706546275395032</v>
      </c>
      <c r="BE256" s="44">
        <f t="shared" si="394"/>
        <v>18.419864559819413</v>
      </c>
      <c r="BF256" s="44">
        <f t="shared" si="395"/>
        <v>18.600451467268623</v>
      </c>
      <c r="BG256" s="44">
        <f t="shared" si="396"/>
        <v>26.546275395033859</v>
      </c>
      <c r="BH256" s="44">
        <f t="shared" si="397"/>
        <v>2.3476297968397293</v>
      </c>
      <c r="BI256" s="44">
        <f t="shared" si="398"/>
        <v>0</v>
      </c>
      <c r="BJ256" s="44">
        <f t="shared" si="399"/>
        <v>3.792325056433409</v>
      </c>
      <c r="BK256" s="44">
        <f t="shared" si="400"/>
        <v>0.18058690744920991</v>
      </c>
      <c r="BL256" s="44">
        <f t="shared" si="401"/>
        <v>0.18058690744920991</v>
      </c>
      <c r="BM256" s="44">
        <f t="shared" si="402"/>
        <v>9.2099322799097063</v>
      </c>
      <c r="BN256" s="44">
        <f t="shared" si="403"/>
        <v>0.72234762979683964</v>
      </c>
      <c r="BO256" s="39">
        <f t="shared" si="404"/>
        <v>1.4033192525821787E-2</v>
      </c>
      <c r="BP256" s="39">
        <f t="shared" si="323"/>
        <v>1.4170772844702393E-2</v>
      </c>
      <c r="BQ256" s="39">
        <f t="shared" si="324"/>
        <v>2.0224306875449048E-2</v>
      </c>
      <c r="BR256" s="39">
        <f t="shared" si="325"/>
        <v>1.7885441454478749E-3</v>
      </c>
      <c r="BS256" s="39">
        <f t="shared" si="326"/>
        <v>0</v>
      </c>
      <c r="BT256" s="39">
        <f t="shared" si="327"/>
        <v>2.8891866964927213E-3</v>
      </c>
      <c r="BU256" s="39">
        <f t="shared" si="328"/>
        <v>1.3758031888060575E-4</v>
      </c>
      <c r="BV256" s="39">
        <f t="shared" si="329"/>
        <v>1.3758031888060575E-4</v>
      </c>
      <c r="BW256" s="39">
        <f t="shared" si="330"/>
        <v>7.0165962629108935E-3</v>
      </c>
      <c r="BX256" s="39">
        <f t="shared" si="331"/>
        <v>5.5032127552242301E-4</v>
      </c>
      <c r="BY256" s="39">
        <f t="shared" si="332"/>
        <v>3.6382350992871302E-3</v>
      </c>
      <c r="BZ256" s="39">
        <f t="shared" si="333"/>
        <v>3.6739040708487687E-3</v>
      </c>
      <c r="CA256" s="39">
        <f t="shared" si="334"/>
        <v>5.2433388195608638E-3</v>
      </c>
      <c r="CB256" s="39">
        <f t="shared" si="335"/>
        <v>4.6369663030130089E-4</v>
      </c>
      <c r="CC256" s="39">
        <f t="shared" si="336"/>
        <v>0</v>
      </c>
      <c r="CD256" s="39">
        <f t="shared" si="337"/>
        <v>7.4904840279440914E-4</v>
      </c>
      <c r="CE256" s="39">
        <f t="shared" si="338"/>
        <v>3.5668971561638525E-5</v>
      </c>
      <c r="CF256" s="39">
        <f t="shared" si="339"/>
        <v>3.5668971561638525E-5</v>
      </c>
      <c r="CG256" s="39">
        <f t="shared" si="340"/>
        <v>1.8191175496435651E-3</v>
      </c>
      <c r="CH256" s="39">
        <f t="shared" si="341"/>
        <v>1.426758862465541E-4</v>
      </c>
      <c r="CI256" s="39">
        <f t="shared" si="342"/>
        <v>0.17099704966649509</v>
      </c>
      <c r="CJ256" s="39">
        <f t="shared" si="343"/>
        <v>0.17267349132989213</v>
      </c>
      <c r="CK256" s="39">
        <f t="shared" si="344"/>
        <v>0.24643692451936061</v>
      </c>
      <c r="CL256" s="39">
        <f t="shared" si="345"/>
        <v>2.1793741624161141E-2</v>
      </c>
      <c r="CM256" s="39">
        <f t="shared" si="346"/>
        <v>0</v>
      </c>
      <c r="CN256" s="39">
        <f t="shared" si="347"/>
        <v>3.5205274931337231E-2</v>
      </c>
      <c r="CO256" s="39">
        <f t="shared" si="348"/>
        <v>1.6764416633970108E-3</v>
      </c>
      <c r="CP256" s="39">
        <f t="shared" si="349"/>
        <v>1.6764416633970108E-3</v>
      </c>
      <c r="CQ256" s="39">
        <f t="shared" si="350"/>
        <v>8.5498524833247547E-2</v>
      </c>
      <c r="CR256" s="39">
        <f t="shared" si="351"/>
        <v>6.7057666535880432E-3</v>
      </c>
      <c r="CS256" s="39">
        <f t="shared" si="352"/>
        <v>4.1579829706138632E-2</v>
      </c>
      <c r="CT256" s="39">
        <f t="shared" si="353"/>
        <v>4.1987475095414499E-2</v>
      </c>
      <c r="CU256" s="39">
        <f t="shared" si="354"/>
        <v>5.9923872223552728E-2</v>
      </c>
      <c r="CV256" s="39">
        <f t="shared" si="355"/>
        <v>5.2993900605862966E-3</v>
      </c>
      <c r="CW256" s="39">
        <f t="shared" si="356"/>
        <v>0</v>
      </c>
      <c r="CX256" s="39">
        <f t="shared" si="357"/>
        <v>8.5605531747932478E-3</v>
      </c>
      <c r="CY256" s="39">
        <f t="shared" si="358"/>
        <v>4.0764538927586885E-4</v>
      </c>
      <c r="CZ256" s="39">
        <f t="shared" si="359"/>
        <v>4.0764538927586885E-4</v>
      </c>
      <c r="DA256" s="39">
        <f t="shared" si="360"/>
        <v>2.0789914853069316E-2</v>
      </c>
      <c r="DB256" s="39">
        <f t="shared" si="361"/>
        <v>1.6305815571034754E-3</v>
      </c>
    </row>
    <row r="257" spans="1:106" ht="12.75" customHeight="1" x14ac:dyDescent="0.3">
      <c r="A257" s="9" t="str">
        <f t="shared" si="362"/>
        <v>04 Campeche65-69 añosHombres</v>
      </c>
      <c r="B257" s="22" t="s">
        <v>39</v>
      </c>
      <c r="C257" s="22" t="s">
        <v>15</v>
      </c>
      <c r="D257" s="30" t="s">
        <v>88</v>
      </c>
      <c r="E257" s="23">
        <v>12530</v>
      </c>
      <c r="F257" s="23">
        <v>12283</v>
      </c>
      <c r="G257" s="23">
        <v>12233</v>
      </c>
      <c r="H257" s="23">
        <v>48</v>
      </c>
      <c r="I257" s="23">
        <v>2</v>
      </c>
      <c r="J257" s="23">
        <v>234</v>
      </c>
      <c r="K257" s="23">
        <v>211</v>
      </c>
      <c r="L257" s="23">
        <v>14</v>
      </c>
      <c r="M257" s="23">
        <v>9</v>
      </c>
      <c r="N257" s="23">
        <v>13</v>
      </c>
      <c r="O257" s="38">
        <f>+'07'!E256-'05'!J257</f>
        <v>48</v>
      </c>
      <c r="P257" s="38">
        <f t="shared" si="363"/>
        <v>282</v>
      </c>
      <c r="Q257" s="39">
        <f>'07'!F256/'05'!$P257</f>
        <v>0.19148936170212766</v>
      </c>
      <c r="R257" s="39">
        <f>'07'!G256/'05'!$P257</f>
        <v>0.15602836879432624</v>
      </c>
      <c r="S257" s="39">
        <f>'07'!H256/'05'!$P257</f>
        <v>0.36524822695035464</v>
      </c>
      <c r="T257" s="39">
        <f>'07'!I256/'05'!$P257</f>
        <v>2.1276595744680851E-2</v>
      </c>
      <c r="U257" s="39">
        <f>'07'!J256/'05'!$P257</f>
        <v>0</v>
      </c>
      <c r="V257" s="39">
        <f>'07'!K256/'05'!$P257</f>
        <v>8.1560283687943269E-2</v>
      </c>
      <c r="W257" s="39">
        <f>'07'!L256/'05'!$P257</f>
        <v>0</v>
      </c>
      <c r="X257" s="39">
        <f>'07'!M256/'05'!$P257</f>
        <v>3.5460992907801418E-3</v>
      </c>
      <c r="Y257" s="39">
        <f>'07'!N256/'05'!$P257</f>
        <v>0.1702127659574468</v>
      </c>
      <c r="Z257" s="39">
        <f>'07'!O256/'05'!$P257</f>
        <v>1.0638297872340425E-2</v>
      </c>
      <c r="AA257" s="44">
        <f t="shared" si="364"/>
        <v>2.6808510638297873</v>
      </c>
      <c r="AB257" s="44">
        <f t="shared" si="365"/>
        <v>2.1843971631205674</v>
      </c>
      <c r="AC257" s="44">
        <f t="shared" si="366"/>
        <v>5.1134751773049647</v>
      </c>
      <c r="AD257" s="44">
        <f t="shared" si="367"/>
        <v>0.2978723404255319</v>
      </c>
      <c r="AE257" s="44">
        <f t="shared" si="368"/>
        <v>0</v>
      </c>
      <c r="AF257" s="44">
        <f t="shared" si="369"/>
        <v>1.1418439716312059</v>
      </c>
      <c r="AG257" s="44">
        <f t="shared" si="370"/>
        <v>0</v>
      </c>
      <c r="AH257" s="44">
        <f t="shared" si="371"/>
        <v>4.9645390070921988E-2</v>
      </c>
      <c r="AI257" s="44">
        <f t="shared" si="372"/>
        <v>2.3829787234042552</v>
      </c>
      <c r="AJ257" s="44">
        <f t="shared" si="373"/>
        <v>0.14893617021276595</v>
      </c>
      <c r="AK257" s="44">
        <f t="shared" si="374"/>
        <v>1.7234042553191489</v>
      </c>
      <c r="AL257" s="44">
        <f t="shared" si="375"/>
        <v>1.4042553191489362</v>
      </c>
      <c r="AM257" s="44">
        <f t="shared" si="376"/>
        <v>3.2872340425531918</v>
      </c>
      <c r="AN257" s="44">
        <f t="shared" si="377"/>
        <v>0.19148936170212766</v>
      </c>
      <c r="AO257" s="44">
        <f t="shared" si="378"/>
        <v>0</v>
      </c>
      <c r="AP257" s="44">
        <f t="shared" si="379"/>
        <v>0.73404255319148937</v>
      </c>
      <c r="AQ257" s="44">
        <f t="shared" si="380"/>
        <v>0</v>
      </c>
      <c r="AR257" s="44">
        <f t="shared" si="381"/>
        <v>3.1914893617021274E-2</v>
      </c>
      <c r="AS257" s="44">
        <f t="shared" si="382"/>
        <v>1.5319148936170213</v>
      </c>
      <c r="AT257" s="44">
        <f t="shared" si="383"/>
        <v>9.5744680851063829E-2</v>
      </c>
      <c r="AU257" s="44">
        <f t="shared" si="384"/>
        <v>40.404255319148938</v>
      </c>
      <c r="AV257" s="44">
        <f t="shared" si="385"/>
        <v>32.921985815602838</v>
      </c>
      <c r="AW257" s="44">
        <f t="shared" si="386"/>
        <v>77.067375886524829</v>
      </c>
      <c r="AX257" s="44">
        <f t="shared" si="387"/>
        <v>4.4893617021276597</v>
      </c>
      <c r="AY257" s="44">
        <f t="shared" si="388"/>
        <v>0</v>
      </c>
      <c r="AZ257" s="44">
        <f t="shared" si="389"/>
        <v>17.209219858156029</v>
      </c>
      <c r="BA257" s="44">
        <f t="shared" si="390"/>
        <v>0</v>
      </c>
      <c r="BB257" s="44">
        <f t="shared" si="391"/>
        <v>0.74822695035460995</v>
      </c>
      <c r="BC257" s="44">
        <f t="shared" si="392"/>
        <v>35.914893617021278</v>
      </c>
      <c r="BD257" s="44">
        <f t="shared" si="393"/>
        <v>2.2446808510638299</v>
      </c>
      <c r="BE257" s="44">
        <f t="shared" si="394"/>
        <v>9.1914893617021285</v>
      </c>
      <c r="BF257" s="44">
        <f t="shared" si="395"/>
        <v>7.4893617021276597</v>
      </c>
      <c r="BG257" s="44">
        <f t="shared" si="396"/>
        <v>17.531914893617021</v>
      </c>
      <c r="BH257" s="44">
        <f t="shared" si="397"/>
        <v>1.0212765957446808</v>
      </c>
      <c r="BI257" s="44">
        <f t="shared" si="398"/>
        <v>0</v>
      </c>
      <c r="BJ257" s="44">
        <f t="shared" si="399"/>
        <v>3.9148936170212769</v>
      </c>
      <c r="BK257" s="44">
        <f t="shared" si="400"/>
        <v>0</v>
      </c>
      <c r="BL257" s="44">
        <f t="shared" si="401"/>
        <v>0.1702127659574468</v>
      </c>
      <c r="BM257" s="44">
        <f t="shared" si="402"/>
        <v>8.1702127659574462</v>
      </c>
      <c r="BN257" s="44">
        <f t="shared" si="403"/>
        <v>0.51063829787234039</v>
      </c>
      <c r="BO257" s="39">
        <f t="shared" si="404"/>
        <v>9.5065640561339971E-3</v>
      </c>
      <c r="BP257" s="39">
        <f t="shared" si="323"/>
        <v>7.7460892309239981E-3</v>
      </c>
      <c r="BQ257" s="39">
        <f t="shared" si="324"/>
        <v>1.8132890699662996E-2</v>
      </c>
      <c r="BR257" s="39">
        <f t="shared" si="325"/>
        <v>1.0562848951259996E-3</v>
      </c>
      <c r="BS257" s="39">
        <f t="shared" si="326"/>
        <v>0</v>
      </c>
      <c r="BT257" s="39">
        <f t="shared" si="327"/>
        <v>4.049092097983E-3</v>
      </c>
      <c r="BU257" s="39">
        <f t="shared" si="328"/>
        <v>0</v>
      </c>
      <c r="BV257" s="39">
        <f t="shared" si="329"/>
        <v>1.7604748252099997E-4</v>
      </c>
      <c r="BW257" s="39">
        <f t="shared" si="330"/>
        <v>8.4502791610079966E-3</v>
      </c>
      <c r="BX257" s="39">
        <f t="shared" si="331"/>
        <v>5.2814244756299979E-4</v>
      </c>
      <c r="BY257" s="39">
        <f t="shared" si="332"/>
        <v>6.1113626075147125E-3</v>
      </c>
      <c r="BZ257" s="39">
        <f t="shared" si="333"/>
        <v>4.9796287913082844E-3</v>
      </c>
      <c r="CA257" s="39">
        <f t="shared" si="334"/>
        <v>1.1656858306926213E-2</v>
      </c>
      <c r="CB257" s="39">
        <f t="shared" si="335"/>
        <v>6.79040289723857E-4</v>
      </c>
      <c r="CC257" s="39">
        <f t="shared" si="336"/>
        <v>0</v>
      </c>
      <c r="CD257" s="39">
        <f t="shared" si="337"/>
        <v>2.6029877772747851E-3</v>
      </c>
      <c r="CE257" s="39">
        <f t="shared" si="338"/>
        <v>0</v>
      </c>
      <c r="CF257" s="39">
        <f t="shared" si="339"/>
        <v>1.1317338162064281E-4</v>
      </c>
      <c r="CG257" s="39">
        <f t="shared" si="340"/>
        <v>5.432322317790856E-3</v>
      </c>
      <c r="CH257" s="39">
        <f t="shared" si="341"/>
        <v>3.395201448619285E-4</v>
      </c>
      <c r="CI257" s="39">
        <f t="shared" si="342"/>
        <v>0.14327750113173382</v>
      </c>
      <c r="CJ257" s="39">
        <f t="shared" si="343"/>
        <v>0.11674463055178311</v>
      </c>
      <c r="CK257" s="39">
        <f t="shared" si="344"/>
        <v>0.2732885669734923</v>
      </c>
      <c r="CL257" s="39">
        <f t="shared" si="345"/>
        <v>1.5919722347970424E-2</v>
      </c>
      <c r="CM257" s="39">
        <f t="shared" si="346"/>
        <v>0</v>
      </c>
      <c r="CN257" s="39">
        <f t="shared" si="347"/>
        <v>6.1025602333886625E-2</v>
      </c>
      <c r="CO257" s="39">
        <f t="shared" si="348"/>
        <v>0</v>
      </c>
      <c r="CP257" s="39">
        <f t="shared" si="349"/>
        <v>2.6532870579950708E-3</v>
      </c>
      <c r="CQ257" s="39">
        <f t="shared" si="350"/>
        <v>0.12735777878376339</v>
      </c>
      <c r="CR257" s="39">
        <f t="shared" si="351"/>
        <v>7.959861173985212E-3</v>
      </c>
      <c r="CS257" s="39">
        <f t="shared" si="352"/>
        <v>3.2593933906745136E-2</v>
      </c>
      <c r="CT257" s="39">
        <f t="shared" si="353"/>
        <v>2.6558020220310851E-2</v>
      </c>
      <c r="CU257" s="39">
        <f t="shared" si="354"/>
        <v>6.2169910970273121E-2</v>
      </c>
      <c r="CV257" s="39">
        <f t="shared" si="355"/>
        <v>3.6215482118605699E-3</v>
      </c>
      <c r="CW257" s="39">
        <f t="shared" si="356"/>
        <v>0</v>
      </c>
      <c r="CX257" s="39">
        <f t="shared" si="357"/>
        <v>1.3882601478798854E-2</v>
      </c>
      <c r="CY257" s="39">
        <f t="shared" si="358"/>
        <v>0</v>
      </c>
      <c r="CZ257" s="39">
        <f t="shared" si="359"/>
        <v>6.0359136864342839E-4</v>
      </c>
      <c r="DA257" s="39">
        <f t="shared" si="360"/>
        <v>2.8972385694884559E-2</v>
      </c>
      <c r="DB257" s="39">
        <f t="shared" si="361"/>
        <v>1.810774105930285E-3</v>
      </c>
    </row>
    <row r="258" spans="1:106" ht="12.75" customHeight="1" x14ac:dyDescent="0.3">
      <c r="A258" s="9" t="str">
        <f t="shared" si="362"/>
        <v>04 Campeche70-74 añosHombres</v>
      </c>
      <c r="B258" s="22" t="s">
        <v>39</v>
      </c>
      <c r="C258" s="22" t="s">
        <v>15</v>
      </c>
      <c r="D258" s="30" t="s">
        <v>89</v>
      </c>
      <c r="E258" s="23">
        <v>8668</v>
      </c>
      <c r="F258" s="23">
        <v>8513</v>
      </c>
      <c r="G258" s="23">
        <v>8469</v>
      </c>
      <c r="H258" s="23">
        <v>42</v>
      </c>
      <c r="I258" s="23">
        <v>2</v>
      </c>
      <c r="J258" s="23">
        <v>147</v>
      </c>
      <c r="K258" s="23">
        <v>140</v>
      </c>
      <c r="L258" s="23">
        <v>5</v>
      </c>
      <c r="M258" s="23">
        <v>2</v>
      </c>
      <c r="N258" s="23">
        <v>8</v>
      </c>
      <c r="O258" s="38">
        <f>+'07'!E257-'05'!J258</f>
        <v>42</v>
      </c>
      <c r="P258" s="38">
        <f t="shared" si="363"/>
        <v>189</v>
      </c>
      <c r="Q258" s="39">
        <f>'07'!F257/'05'!$P258</f>
        <v>0.19047619047619047</v>
      </c>
      <c r="R258" s="39">
        <f>'07'!G257/'05'!$P258</f>
        <v>7.9365079365079361E-2</v>
      </c>
      <c r="S258" s="39">
        <f>'07'!H257/'05'!$P258</f>
        <v>0.43915343915343913</v>
      </c>
      <c r="T258" s="39">
        <f>'07'!I257/'05'!$P258</f>
        <v>5.2910052910052907E-3</v>
      </c>
      <c r="U258" s="39">
        <f>'07'!J257/'05'!$P258</f>
        <v>0</v>
      </c>
      <c r="V258" s="39">
        <f>'07'!K257/'05'!$P258</f>
        <v>5.2910052910052907E-2</v>
      </c>
      <c r="W258" s="39">
        <f>'07'!L257/'05'!$P258</f>
        <v>2.1164021164021163E-2</v>
      </c>
      <c r="X258" s="39">
        <f>'07'!M257/'05'!$P258</f>
        <v>0</v>
      </c>
      <c r="Y258" s="39">
        <f>'07'!N257/'05'!$P258</f>
        <v>0.19047619047619047</v>
      </c>
      <c r="Z258" s="39">
        <f>'07'!O257/'05'!$P258</f>
        <v>2.1164021164021163E-2</v>
      </c>
      <c r="AA258" s="44">
        <f t="shared" si="364"/>
        <v>0.95238095238095233</v>
      </c>
      <c r="AB258" s="44">
        <f t="shared" si="365"/>
        <v>0.3968253968253968</v>
      </c>
      <c r="AC258" s="44">
        <f t="shared" si="366"/>
        <v>2.1957671957671958</v>
      </c>
      <c r="AD258" s="44">
        <f t="shared" si="367"/>
        <v>2.6455026455026454E-2</v>
      </c>
      <c r="AE258" s="44">
        <f t="shared" si="368"/>
        <v>0</v>
      </c>
      <c r="AF258" s="44">
        <f t="shared" si="369"/>
        <v>0.26455026455026454</v>
      </c>
      <c r="AG258" s="44">
        <f t="shared" si="370"/>
        <v>0.10582010582010581</v>
      </c>
      <c r="AH258" s="44">
        <f t="shared" si="371"/>
        <v>0</v>
      </c>
      <c r="AI258" s="44">
        <f t="shared" si="372"/>
        <v>0.95238095238095233</v>
      </c>
      <c r="AJ258" s="44">
        <f t="shared" si="373"/>
        <v>0.10582010582010581</v>
      </c>
      <c r="AK258" s="44">
        <f t="shared" si="374"/>
        <v>0.38095238095238093</v>
      </c>
      <c r="AL258" s="44">
        <f t="shared" si="375"/>
        <v>0.15873015873015872</v>
      </c>
      <c r="AM258" s="44">
        <f t="shared" si="376"/>
        <v>0.87830687830687826</v>
      </c>
      <c r="AN258" s="44">
        <f t="shared" si="377"/>
        <v>1.0582010582010581E-2</v>
      </c>
      <c r="AO258" s="44">
        <f t="shared" si="378"/>
        <v>0</v>
      </c>
      <c r="AP258" s="44">
        <f t="shared" si="379"/>
        <v>0.10582010582010581</v>
      </c>
      <c r="AQ258" s="44">
        <f t="shared" si="380"/>
        <v>4.2328042328042326E-2</v>
      </c>
      <c r="AR258" s="44">
        <f t="shared" si="381"/>
        <v>0</v>
      </c>
      <c r="AS258" s="44">
        <f t="shared" si="382"/>
        <v>0.38095238095238093</v>
      </c>
      <c r="AT258" s="44">
        <f t="shared" si="383"/>
        <v>4.2328042328042326E-2</v>
      </c>
      <c r="AU258" s="44">
        <f t="shared" si="384"/>
        <v>26.666666666666664</v>
      </c>
      <c r="AV258" s="44">
        <f t="shared" si="385"/>
        <v>11.111111111111111</v>
      </c>
      <c r="AW258" s="44">
        <f t="shared" si="386"/>
        <v>61.481481481481481</v>
      </c>
      <c r="AX258" s="44">
        <f t="shared" si="387"/>
        <v>0.7407407407407407</v>
      </c>
      <c r="AY258" s="44">
        <f t="shared" si="388"/>
        <v>0</v>
      </c>
      <c r="AZ258" s="44">
        <f t="shared" si="389"/>
        <v>7.4074074074074066</v>
      </c>
      <c r="BA258" s="44">
        <f t="shared" si="390"/>
        <v>2.9629629629629628</v>
      </c>
      <c r="BB258" s="44">
        <f t="shared" si="391"/>
        <v>0</v>
      </c>
      <c r="BC258" s="44">
        <f t="shared" si="392"/>
        <v>26.666666666666664</v>
      </c>
      <c r="BD258" s="44">
        <f t="shared" si="393"/>
        <v>2.9629629629629628</v>
      </c>
      <c r="BE258" s="44">
        <f t="shared" si="394"/>
        <v>8</v>
      </c>
      <c r="BF258" s="44">
        <f t="shared" si="395"/>
        <v>3.333333333333333</v>
      </c>
      <c r="BG258" s="44">
        <f t="shared" si="396"/>
        <v>18.444444444444443</v>
      </c>
      <c r="BH258" s="44">
        <f t="shared" si="397"/>
        <v>0.22222222222222221</v>
      </c>
      <c r="BI258" s="44">
        <f t="shared" si="398"/>
        <v>0</v>
      </c>
      <c r="BJ258" s="44">
        <f t="shared" si="399"/>
        <v>2.2222222222222223</v>
      </c>
      <c r="BK258" s="44">
        <f t="shared" si="400"/>
        <v>0.88888888888888884</v>
      </c>
      <c r="BL258" s="44">
        <f t="shared" si="401"/>
        <v>0</v>
      </c>
      <c r="BM258" s="44">
        <f t="shared" si="402"/>
        <v>8</v>
      </c>
      <c r="BN258" s="44">
        <f t="shared" si="403"/>
        <v>0.88888888888888884</v>
      </c>
      <c r="BO258" s="39">
        <f t="shared" si="404"/>
        <v>5.039052658100277E-3</v>
      </c>
      <c r="BP258" s="39">
        <f t="shared" si="323"/>
        <v>2.0996052742084485E-3</v>
      </c>
      <c r="BQ258" s="39">
        <f t="shared" si="324"/>
        <v>1.1617815850620083E-2</v>
      </c>
      <c r="BR258" s="39">
        <f t="shared" si="325"/>
        <v>1.3997368494722993E-4</v>
      </c>
      <c r="BS258" s="39">
        <f t="shared" si="326"/>
        <v>0</v>
      </c>
      <c r="BT258" s="39">
        <f t="shared" si="327"/>
        <v>1.3997368494722991E-3</v>
      </c>
      <c r="BU258" s="39">
        <f t="shared" si="328"/>
        <v>5.598947397889197E-4</v>
      </c>
      <c r="BV258" s="39">
        <f t="shared" si="329"/>
        <v>0</v>
      </c>
      <c r="BW258" s="39">
        <f t="shared" si="330"/>
        <v>5.039052658100277E-3</v>
      </c>
      <c r="BX258" s="39">
        <f t="shared" si="331"/>
        <v>5.598947397889197E-4</v>
      </c>
      <c r="BY258" s="39">
        <f t="shared" si="332"/>
        <v>2.0156210632401106E-3</v>
      </c>
      <c r="BZ258" s="39">
        <f t="shared" si="333"/>
        <v>8.398421096833795E-4</v>
      </c>
      <c r="CA258" s="39">
        <f t="shared" si="334"/>
        <v>4.6471263402480334E-3</v>
      </c>
      <c r="CB258" s="39">
        <f t="shared" si="335"/>
        <v>5.5989473978891965E-5</v>
      </c>
      <c r="CC258" s="39">
        <f t="shared" si="336"/>
        <v>0</v>
      </c>
      <c r="CD258" s="39">
        <f t="shared" si="337"/>
        <v>5.598947397889197E-4</v>
      </c>
      <c r="CE258" s="39">
        <f t="shared" si="338"/>
        <v>2.2395789591556786E-4</v>
      </c>
      <c r="CF258" s="39">
        <f t="shared" si="339"/>
        <v>0</v>
      </c>
      <c r="CG258" s="39">
        <f t="shared" si="340"/>
        <v>2.0156210632401106E-3</v>
      </c>
      <c r="CH258" s="39">
        <f t="shared" si="341"/>
        <v>2.2395789591556786E-4</v>
      </c>
      <c r="CI258" s="39">
        <f t="shared" si="342"/>
        <v>0.14109347442680775</v>
      </c>
      <c r="CJ258" s="39">
        <f t="shared" si="343"/>
        <v>5.8788947677836566E-2</v>
      </c>
      <c r="CK258" s="39">
        <f t="shared" si="344"/>
        <v>0.32529884381736235</v>
      </c>
      <c r="CL258" s="39">
        <f t="shared" si="345"/>
        <v>3.9192631785224374E-3</v>
      </c>
      <c r="CM258" s="39">
        <f t="shared" si="346"/>
        <v>0</v>
      </c>
      <c r="CN258" s="39">
        <f t="shared" si="347"/>
        <v>3.919263178522437E-2</v>
      </c>
      <c r="CO258" s="39">
        <f t="shared" si="348"/>
        <v>1.5677052714089749E-2</v>
      </c>
      <c r="CP258" s="39">
        <f t="shared" si="349"/>
        <v>0</v>
      </c>
      <c r="CQ258" s="39">
        <f t="shared" si="350"/>
        <v>0.14109347442680775</v>
      </c>
      <c r="CR258" s="39">
        <f t="shared" si="351"/>
        <v>1.5677052714089749E-2</v>
      </c>
      <c r="CS258" s="39">
        <f t="shared" si="352"/>
        <v>4.2328042328042326E-2</v>
      </c>
      <c r="CT258" s="39">
        <f t="shared" si="353"/>
        <v>1.7636684303350969E-2</v>
      </c>
      <c r="CU258" s="39">
        <f t="shared" si="354"/>
        <v>9.7589653145208691E-2</v>
      </c>
      <c r="CV258" s="39">
        <f t="shared" si="355"/>
        <v>1.1757789535567313E-3</v>
      </c>
      <c r="CW258" s="39">
        <f t="shared" si="356"/>
        <v>0</v>
      </c>
      <c r="CX258" s="39">
        <f t="shared" si="357"/>
        <v>1.1757789535567314E-2</v>
      </c>
      <c r="CY258" s="39">
        <f t="shared" si="358"/>
        <v>4.7031158142269254E-3</v>
      </c>
      <c r="CZ258" s="39">
        <f t="shared" si="359"/>
        <v>0</v>
      </c>
      <c r="DA258" s="39">
        <f t="shared" si="360"/>
        <v>4.2328042328042326E-2</v>
      </c>
      <c r="DB258" s="39">
        <f t="shared" si="361"/>
        <v>4.7031158142269254E-3</v>
      </c>
    </row>
    <row r="259" spans="1:106" ht="12.75" customHeight="1" x14ac:dyDescent="0.3">
      <c r="A259" s="9" t="str">
        <f t="shared" si="362"/>
        <v>04 Campeche75-79 añosHombres</v>
      </c>
      <c r="B259" s="22" t="s">
        <v>39</v>
      </c>
      <c r="C259" s="22" t="s">
        <v>15</v>
      </c>
      <c r="D259" s="30" t="s">
        <v>90</v>
      </c>
      <c r="E259" s="23">
        <v>5984</v>
      </c>
      <c r="F259" s="23">
        <v>5896</v>
      </c>
      <c r="G259" s="23">
        <v>5872</v>
      </c>
      <c r="H259" s="23">
        <v>23</v>
      </c>
      <c r="I259" s="23">
        <v>1</v>
      </c>
      <c r="J259" s="23">
        <v>85</v>
      </c>
      <c r="K259" s="23">
        <v>79</v>
      </c>
      <c r="L259" s="23">
        <v>3</v>
      </c>
      <c r="M259" s="23">
        <v>3</v>
      </c>
      <c r="N259" s="23">
        <v>3</v>
      </c>
      <c r="O259" s="38">
        <f>+'07'!E258-'05'!J259</f>
        <v>23</v>
      </c>
      <c r="P259" s="38">
        <f t="shared" si="363"/>
        <v>108</v>
      </c>
      <c r="Q259" s="39">
        <f>'07'!F258/'05'!$P259</f>
        <v>0.14814814814814814</v>
      </c>
      <c r="R259" s="39">
        <f>'07'!G258/'05'!$P259</f>
        <v>0.10185185185185185</v>
      </c>
      <c r="S259" s="39">
        <f>'07'!H258/'05'!$P259</f>
        <v>0.48148148148148145</v>
      </c>
      <c r="T259" s="39">
        <f>'07'!I258/'05'!$P259</f>
        <v>9.2592592592592587E-3</v>
      </c>
      <c r="U259" s="39">
        <f>'07'!J258/'05'!$P259</f>
        <v>0</v>
      </c>
      <c r="V259" s="39">
        <f>'07'!K258/'05'!$P259</f>
        <v>7.407407407407407E-2</v>
      </c>
      <c r="W259" s="39">
        <f>'07'!L258/'05'!$P259</f>
        <v>0</v>
      </c>
      <c r="X259" s="39">
        <f>'07'!M258/'05'!$P259</f>
        <v>1.8518518518518517E-2</v>
      </c>
      <c r="Y259" s="39">
        <f>'07'!N258/'05'!$P259</f>
        <v>0.15740740740740741</v>
      </c>
      <c r="Z259" s="39">
        <f>'07'!O258/'05'!$P259</f>
        <v>9.2592592592592587E-3</v>
      </c>
      <c r="AA259" s="44">
        <f t="shared" si="364"/>
        <v>0.44444444444444442</v>
      </c>
      <c r="AB259" s="44">
        <f t="shared" si="365"/>
        <v>0.30555555555555552</v>
      </c>
      <c r="AC259" s="44">
        <f t="shared" si="366"/>
        <v>1.4444444444444444</v>
      </c>
      <c r="AD259" s="44">
        <f t="shared" si="367"/>
        <v>2.7777777777777776E-2</v>
      </c>
      <c r="AE259" s="44">
        <f t="shared" si="368"/>
        <v>0</v>
      </c>
      <c r="AF259" s="44">
        <f t="shared" si="369"/>
        <v>0.22222222222222221</v>
      </c>
      <c r="AG259" s="44">
        <f t="shared" si="370"/>
        <v>0</v>
      </c>
      <c r="AH259" s="44">
        <f t="shared" si="371"/>
        <v>5.5555555555555552E-2</v>
      </c>
      <c r="AI259" s="44">
        <f t="shared" si="372"/>
        <v>0.47222222222222221</v>
      </c>
      <c r="AJ259" s="44">
        <f t="shared" si="373"/>
        <v>2.7777777777777776E-2</v>
      </c>
      <c r="AK259" s="44">
        <f t="shared" si="374"/>
        <v>0.44444444444444442</v>
      </c>
      <c r="AL259" s="44">
        <f t="shared" si="375"/>
        <v>0.30555555555555552</v>
      </c>
      <c r="AM259" s="44">
        <f t="shared" si="376"/>
        <v>1.4444444444444444</v>
      </c>
      <c r="AN259" s="44">
        <f t="shared" si="377"/>
        <v>2.7777777777777776E-2</v>
      </c>
      <c r="AO259" s="44">
        <f t="shared" si="378"/>
        <v>0</v>
      </c>
      <c r="AP259" s="44">
        <f t="shared" si="379"/>
        <v>0.22222222222222221</v>
      </c>
      <c r="AQ259" s="44">
        <f t="shared" si="380"/>
        <v>0</v>
      </c>
      <c r="AR259" s="44">
        <f t="shared" si="381"/>
        <v>5.5555555555555552E-2</v>
      </c>
      <c r="AS259" s="44">
        <f t="shared" si="382"/>
        <v>0.47222222222222221</v>
      </c>
      <c r="AT259" s="44">
        <f t="shared" si="383"/>
        <v>2.7777777777777776E-2</v>
      </c>
      <c r="AU259" s="44">
        <f t="shared" si="384"/>
        <v>11.703703703703702</v>
      </c>
      <c r="AV259" s="44">
        <f t="shared" si="385"/>
        <v>8.0462962962962958</v>
      </c>
      <c r="AW259" s="44">
        <f t="shared" si="386"/>
        <v>38.037037037037038</v>
      </c>
      <c r="AX259" s="44">
        <f t="shared" si="387"/>
        <v>0.7314814814814814</v>
      </c>
      <c r="AY259" s="44">
        <f t="shared" si="388"/>
        <v>0</v>
      </c>
      <c r="AZ259" s="44">
        <f t="shared" si="389"/>
        <v>5.8518518518518512</v>
      </c>
      <c r="BA259" s="44">
        <f t="shared" si="390"/>
        <v>0</v>
      </c>
      <c r="BB259" s="44">
        <f t="shared" si="391"/>
        <v>1.4629629629629628</v>
      </c>
      <c r="BC259" s="44">
        <f t="shared" si="392"/>
        <v>12.435185185185185</v>
      </c>
      <c r="BD259" s="44">
        <f t="shared" si="393"/>
        <v>0.7314814814814814</v>
      </c>
      <c r="BE259" s="44">
        <f t="shared" si="394"/>
        <v>3.4074074074074074</v>
      </c>
      <c r="BF259" s="44">
        <f t="shared" si="395"/>
        <v>2.3425925925925926</v>
      </c>
      <c r="BG259" s="44">
        <f t="shared" si="396"/>
        <v>11.074074074074073</v>
      </c>
      <c r="BH259" s="44">
        <f t="shared" si="397"/>
        <v>0.21296296296296297</v>
      </c>
      <c r="BI259" s="44">
        <f t="shared" si="398"/>
        <v>0</v>
      </c>
      <c r="BJ259" s="44">
        <f t="shared" si="399"/>
        <v>1.7037037037037037</v>
      </c>
      <c r="BK259" s="44">
        <f t="shared" si="400"/>
        <v>0</v>
      </c>
      <c r="BL259" s="44">
        <f t="shared" si="401"/>
        <v>0.42592592592592593</v>
      </c>
      <c r="BM259" s="44">
        <f t="shared" si="402"/>
        <v>3.6203703703703707</v>
      </c>
      <c r="BN259" s="44">
        <f t="shared" si="403"/>
        <v>0.21296296296296297</v>
      </c>
      <c r="BO259" s="39">
        <f t="shared" si="404"/>
        <v>4.1152263374485592E-3</v>
      </c>
      <c r="BP259" s="39">
        <f t="shared" si="323"/>
        <v>2.8292181069958845E-3</v>
      </c>
      <c r="BQ259" s="39">
        <f t="shared" si="324"/>
        <v>1.3374485596707819E-2</v>
      </c>
      <c r="BR259" s="39">
        <f t="shared" si="325"/>
        <v>2.5720164609053495E-4</v>
      </c>
      <c r="BS259" s="39">
        <f t="shared" si="326"/>
        <v>0</v>
      </c>
      <c r="BT259" s="39">
        <f t="shared" si="327"/>
        <v>2.0576131687242796E-3</v>
      </c>
      <c r="BU259" s="39">
        <f t="shared" si="328"/>
        <v>0</v>
      </c>
      <c r="BV259" s="39">
        <f t="shared" si="329"/>
        <v>5.1440329218106989E-4</v>
      </c>
      <c r="BW259" s="39">
        <f t="shared" si="330"/>
        <v>4.3724279835390947E-3</v>
      </c>
      <c r="BX259" s="39">
        <f t="shared" si="331"/>
        <v>2.5720164609053495E-4</v>
      </c>
      <c r="BY259" s="39">
        <f t="shared" si="332"/>
        <v>4.1152263374485592E-3</v>
      </c>
      <c r="BZ259" s="39">
        <f t="shared" si="333"/>
        <v>2.8292181069958845E-3</v>
      </c>
      <c r="CA259" s="39">
        <f t="shared" si="334"/>
        <v>1.3374485596707819E-2</v>
      </c>
      <c r="CB259" s="39">
        <f t="shared" si="335"/>
        <v>2.5720164609053495E-4</v>
      </c>
      <c r="CC259" s="39">
        <f t="shared" si="336"/>
        <v>0</v>
      </c>
      <c r="CD259" s="39">
        <f t="shared" si="337"/>
        <v>2.0576131687242796E-3</v>
      </c>
      <c r="CE259" s="39">
        <f t="shared" si="338"/>
        <v>0</v>
      </c>
      <c r="CF259" s="39">
        <f t="shared" si="339"/>
        <v>5.1440329218106989E-4</v>
      </c>
      <c r="CG259" s="39">
        <f t="shared" si="340"/>
        <v>4.3724279835390947E-3</v>
      </c>
      <c r="CH259" s="39">
        <f t="shared" si="341"/>
        <v>2.5720164609053495E-4</v>
      </c>
      <c r="CI259" s="39">
        <f t="shared" si="342"/>
        <v>0.10836762688614539</v>
      </c>
      <c r="CJ259" s="39">
        <f t="shared" si="343"/>
        <v>7.4502743484224962E-2</v>
      </c>
      <c r="CK259" s="39">
        <f t="shared" si="344"/>
        <v>0.35219478737997256</v>
      </c>
      <c r="CL259" s="39">
        <f t="shared" si="345"/>
        <v>6.7729766803840867E-3</v>
      </c>
      <c r="CM259" s="39">
        <f t="shared" si="346"/>
        <v>0</v>
      </c>
      <c r="CN259" s="39">
        <f t="shared" si="347"/>
        <v>5.4183813443072694E-2</v>
      </c>
      <c r="CO259" s="39">
        <f t="shared" si="348"/>
        <v>0</v>
      </c>
      <c r="CP259" s="39">
        <f t="shared" si="349"/>
        <v>1.3545953360768173E-2</v>
      </c>
      <c r="CQ259" s="39">
        <f t="shared" si="350"/>
        <v>0.1151406035665295</v>
      </c>
      <c r="CR259" s="39">
        <f t="shared" si="351"/>
        <v>6.7729766803840867E-3</v>
      </c>
      <c r="CS259" s="39">
        <f t="shared" si="352"/>
        <v>3.1550068587105622E-2</v>
      </c>
      <c r="CT259" s="39">
        <f t="shared" si="353"/>
        <v>2.1690672153635116E-2</v>
      </c>
      <c r="CU259" s="39">
        <f t="shared" si="354"/>
        <v>0.10253772290809327</v>
      </c>
      <c r="CV259" s="39">
        <f t="shared" si="355"/>
        <v>1.9718792866941014E-3</v>
      </c>
      <c r="CW259" s="39">
        <f t="shared" si="356"/>
        <v>0</v>
      </c>
      <c r="CX259" s="39">
        <f t="shared" si="357"/>
        <v>1.5775034293552811E-2</v>
      </c>
      <c r="CY259" s="39">
        <f t="shared" si="358"/>
        <v>0</v>
      </c>
      <c r="CZ259" s="39">
        <f t="shared" si="359"/>
        <v>3.9437585733882027E-3</v>
      </c>
      <c r="DA259" s="39">
        <f t="shared" si="360"/>
        <v>3.352194787379973E-2</v>
      </c>
      <c r="DB259" s="39">
        <f t="shared" si="361"/>
        <v>1.9718792866941014E-3</v>
      </c>
    </row>
    <row r="260" spans="1:106" ht="12.75" customHeight="1" x14ac:dyDescent="0.3">
      <c r="A260" s="9" t="str">
        <f t="shared" si="362"/>
        <v>04 Campeche80-84 añosHombres</v>
      </c>
      <c r="B260" s="22" t="s">
        <v>39</v>
      </c>
      <c r="C260" s="22" t="s">
        <v>15</v>
      </c>
      <c r="D260" s="30" t="s">
        <v>91</v>
      </c>
      <c r="E260" s="23">
        <v>3718</v>
      </c>
      <c r="F260" s="23">
        <v>3663</v>
      </c>
      <c r="G260" s="23">
        <v>3641</v>
      </c>
      <c r="H260" s="23">
        <v>19</v>
      </c>
      <c r="I260" s="23">
        <v>3</v>
      </c>
      <c r="J260" s="23">
        <v>55</v>
      </c>
      <c r="K260" s="23">
        <v>53</v>
      </c>
      <c r="L260" s="23">
        <v>1</v>
      </c>
      <c r="M260" s="23">
        <v>1</v>
      </c>
      <c r="N260" s="23">
        <v>0</v>
      </c>
      <c r="O260" s="38">
        <f>+'07'!E259-'05'!J260</f>
        <v>19</v>
      </c>
      <c r="P260" s="38">
        <f t="shared" si="363"/>
        <v>74</v>
      </c>
      <c r="Q260" s="39">
        <f>'07'!F259/'05'!$P260</f>
        <v>9.45945945945946E-2</v>
      </c>
      <c r="R260" s="39">
        <f>'07'!G259/'05'!$P260</f>
        <v>6.7567567567567571E-2</v>
      </c>
      <c r="S260" s="39">
        <f>'07'!H259/'05'!$P260</f>
        <v>0.51351351351351349</v>
      </c>
      <c r="T260" s="39">
        <f>'07'!I259/'05'!$P260</f>
        <v>1.3513513513513514E-2</v>
      </c>
      <c r="U260" s="39">
        <f>'07'!J259/'05'!$P260</f>
        <v>0</v>
      </c>
      <c r="V260" s="39">
        <f>'07'!K259/'05'!$P260</f>
        <v>5.4054054054054057E-2</v>
      </c>
      <c r="W260" s="39">
        <f>'07'!L259/'05'!$P260</f>
        <v>1.3513513513513514E-2</v>
      </c>
      <c r="X260" s="39">
        <f>'07'!M259/'05'!$P260</f>
        <v>0</v>
      </c>
      <c r="Y260" s="39">
        <f>'07'!N259/'05'!$P260</f>
        <v>0.22972972972972974</v>
      </c>
      <c r="Z260" s="39">
        <f>'07'!O259/'05'!$P260</f>
        <v>1.3513513513513514E-2</v>
      </c>
      <c r="AA260" s="44">
        <f t="shared" si="364"/>
        <v>9.45945945945946E-2</v>
      </c>
      <c r="AB260" s="44">
        <f t="shared" si="365"/>
        <v>6.7567567567567571E-2</v>
      </c>
      <c r="AC260" s="44">
        <f t="shared" si="366"/>
        <v>0.51351351351351349</v>
      </c>
      <c r="AD260" s="44">
        <f t="shared" si="367"/>
        <v>1.3513513513513514E-2</v>
      </c>
      <c r="AE260" s="44">
        <f t="shared" si="368"/>
        <v>0</v>
      </c>
      <c r="AF260" s="44">
        <f t="shared" si="369"/>
        <v>5.4054054054054057E-2</v>
      </c>
      <c r="AG260" s="44">
        <f t="shared" si="370"/>
        <v>1.3513513513513514E-2</v>
      </c>
      <c r="AH260" s="44">
        <f t="shared" si="371"/>
        <v>0</v>
      </c>
      <c r="AI260" s="44">
        <f t="shared" si="372"/>
        <v>0.22972972972972974</v>
      </c>
      <c r="AJ260" s="44">
        <f t="shared" si="373"/>
        <v>1.3513513513513514E-2</v>
      </c>
      <c r="AK260" s="44">
        <f t="shared" si="374"/>
        <v>9.45945945945946E-2</v>
      </c>
      <c r="AL260" s="44">
        <f t="shared" si="375"/>
        <v>6.7567567567567571E-2</v>
      </c>
      <c r="AM260" s="44">
        <f t="shared" si="376"/>
        <v>0.51351351351351349</v>
      </c>
      <c r="AN260" s="44">
        <f t="shared" si="377"/>
        <v>1.3513513513513514E-2</v>
      </c>
      <c r="AO260" s="44">
        <f t="shared" si="378"/>
        <v>0</v>
      </c>
      <c r="AP260" s="44">
        <f t="shared" si="379"/>
        <v>5.4054054054054057E-2</v>
      </c>
      <c r="AQ260" s="44">
        <f t="shared" si="380"/>
        <v>1.3513513513513514E-2</v>
      </c>
      <c r="AR260" s="44">
        <f t="shared" si="381"/>
        <v>0</v>
      </c>
      <c r="AS260" s="44">
        <f t="shared" si="382"/>
        <v>0.22972972972972974</v>
      </c>
      <c r="AT260" s="44">
        <f t="shared" si="383"/>
        <v>1.3513513513513514E-2</v>
      </c>
      <c r="AU260" s="44">
        <f t="shared" si="384"/>
        <v>5.013513513513514</v>
      </c>
      <c r="AV260" s="44">
        <f t="shared" si="385"/>
        <v>3.5810810810810811</v>
      </c>
      <c r="AW260" s="44">
        <f t="shared" si="386"/>
        <v>27.216216216216214</v>
      </c>
      <c r="AX260" s="44">
        <f t="shared" si="387"/>
        <v>0.71621621621621623</v>
      </c>
      <c r="AY260" s="44">
        <f t="shared" si="388"/>
        <v>0</v>
      </c>
      <c r="AZ260" s="44">
        <f t="shared" si="389"/>
        <v>2.8648648648648649</v>
      </c>
      <c r="BA260" s="44">
        <f t="shared" si="390"/>
        <v>0.71621621621621623</v>
      </c>
      <c r="BB260" s="44">
        <f t="shared" si="391"/>
        <v>0</v>
      </c>
      <c r="BC260" s="44">
        <f t="shared" si="392"/>
        <v>12.175675675675677</v>
      </c>
      <c r="BD260" s="44">
        <f t="shared" si="393"/>
        <v>0.71621621621621623</v>
      </c>
      <c r="BE260" s="44">
        <f t="shared" si="394"/>
        <v>1.7972972972972974</v>
      </c>
      <c r="BF260" s="44">
        <f t="shared" si="395"/>
        <v>1.2837837837837838</v>
      </c>
      <c r="BG260" s="44">
        <f t="shared" si="396"/>
        <v>9.7567567567567561</v>
      </c>
      <c r="BH260" s="44">
        <f t="shared" si="397"/>
        <v>0.2567567567567568</v>
      </c>
      <c r="BI260" s="44">
        <f t="shared" si="398"/>
        <v>0</v>
      </c>
      <c r="BJ260" s="44">
        <f t="shared" si="399"/>
        <v>1.0270270270270272</v>
      </c>
      <c r="BK260" s="44">
        <f t="shared" si="400"/>
        <v>0.2567567567567568</v>
      </c>
      <c r="BL260" s="44">
        <f t="shared" si="401"/>
        <v>0</v>
      </c>
      <c r="BM260" s="44">
        <f t="shared" si="402"/>
        <v>4.3648648648648649</v>
      </c>
      <c r="BN260" s="44">
        <f t="shared" si="403"/>
        <v>0.2567567567567568</v>
      </c>
      <c r="BO260" s="39">
        <f t="shared" si="404"/>
        <v>1.2783053323593865E-3</v>
      </c>
      <c r="BP260" s="39">
        <f t="shared" si="323"/>
        <v>9.1307523739956177E-4</v>
      </c>
      <c r="BQ260" s="39">
        <f t="shared" si="324"/>
        <v>6.9393718042366683E-3</v>
      </c>
      <c r="BR260" s="39">
        <f t="shared" si="325"/>
        <v>1.8261504747991235E-4</v>
      </c>
      <c r="BS260" s="39">
        <f t="shared" si="326"/>
        <v>0</v>
      </c>
      <c r="BT260" s="39">
        <f t="shared" si="327"/>
        <v>7.3046018991964939E-4</v>
      </c>
      <c r="BU260" s="39">
        <f t="shared" si="328"/>
        <v>1.8261504747991235E-4</v>
      </c>
      <c r="BV260" s="39">
        <f t="shared" si="329"/>
        <v>0</v>
      </c>
      <c r="BW260" s="39">
        <f t="shared" si="330"/>
        <v>3.1044558071585101E-3</v>
      </c>
      <c r="BX260" s="39">
        <f t="shared" si="331"/>
        <v>1.8261504747991235E-4</v>
      </c>
      <c r="BY260" s="39">
        <f t="shared" si="332"/>
        <v>1.2783053323593865E-3</v>
      </c>
      <c r="BZ260" s="39">
        <f t="shared" si="333"/>
        <v>9.1307523739956177E-4</v>
      </c>
      <c r="CA260" s="39">
        <f t="shared" si="334"/>
        <v>6.9393718042366683E-3</v>
      </c>
      <c r="CB260" s="39">
        <f t="shared" si="335"/>
        <v>1.8261504747991235E-4</v>
      </c>
      <c r="CC260" s="39">
        <f t="shared" si="336"/>
        <v>0</v>
      </c>
      <c r="CD260" s="39">
        <f t="shared" si="337"/>
        <v>7.3046018991964939E-4</v>
      </c>
      <c r="CE260" s="39">
        <f t="shared" si="338"/>
        <v>1.8261504747991235E-4</v>
      </c>
      <c r="CF260" s="39">
        <f t="shared" si="339"/>
        <v>0</v>
      </c>
      <c r="CG260" s="39">
        <f t="shared" si="340"/>
        <v>3.1044558071585101E-3</v>
      </c>
      <c r="CH260" s="39">
        <f t="shared" si="341"/>
        <v>1.8261504747991235E-4</v>
      </c>
      <c r="CI260" s="39">
        <f t="shared" si="342"/>
        <v>6.7750182615047491E-2</v>
      </c>
      <c r="CJ260" s="39">
        <f t="shared" si="343"/>
        <v>4.839298758217677E-2</v>
      </c>
      <c r="CK260" s="39">
        <f t="shared" si="344"/>
        <v>0.36778670562454341</v>
      </c>
      <c r="CL260" s="39">
        <f t="shared" si="345"/>
        <v>9.6785975164353551E-3</v>
      </c>
      <c r="CM260" s="39">
        <f t="shared" si="346"/>
        <v>0</v>
      </c>
      <c r="CN260" s="39">
        <f t="shared" si="347"/>
        <v>3.8714390065741421E-2</v>
      </c>
      <c r="CO260" s="39">
        <f t="shared" si="348"/>
        <v>9.6785975164353551E-3</v>
      </c>
      <c r="CP260" s="39">
        <f t="shared" si="349"/>
        <v>0</v>
      </c>
      <c r="CQ260" s="39">
        <f t="shared" si="350"/>
        <v>0.16453615777940103</v>
      </c>
      <c r="CR260" s="39">
        <f t="shared" si="351"/>
        <v>9.6785975164353551E-3</v>
      </c>
      <c r="CS260" s="39">
        <f t="shared" si="352"/>
        <v>2.4287801314828342E-2</v>
      </c>
      <c r="CT260" s="39">
        <f t="shared" si="353"/>
        <v>1.7348429510591672E-2</v>
      </c>
      <c r="CU260" s="39">
        <f t="shared" si="354"/>
        <v>0.1318480642804967</v>
      </c>
      <c r="CV260" s="39">
        <f t="shared" si="355"/>
        <v>3.469685902118335E-3</v>
      </c>
      <c r="CW260" s="39">
        <f t="shared" si="356"/>
        <v>0</v>
      </c>
      <c r="CX260" s="39">
        <f t="shared" si="357"/>
        <v>1.387874360847334E-2</v>
      </c>
      <c r="CY260" s="39">
        <f t="shared" si="358"/>
        <v>3.469685902118335E-3</v>
      </c>
      <c r="CZ260" s="39">
        <f t="shared" si="359"/>
        <v>0</v>
      </c>
      <c r="DA260" s="39">
        <f t="shared" si="360"/>
        <v>5.8984660336011685E-2</v>
      </c>
      <c r="DB260" s="39">
        <f t="shared" si="361"/>
        <v>3.469685902118335E-3</v>
      </c>
    </row>
    <row r="261" spans="1:106" ht="12.75" customHeight="1" x14ac:dyDescent="0.3">
      <c r="A261" s="9" t="str">
        <f t="shared" si="362"/>
        <v>04 Campeche85 años y másHombres</v>
      </c>
      <c r="B261" s="22" t="s">
        <v>39</v>
      </c>
      <c r="C261" s="22" t="s">
        <v>15</v>
      </c>
      <c r="D261" s="22" t="s">
        <v>92</v>
      </c>
      <c r="E261" s="23">
        <v>3376</v>
      </c>
      <c r="F261" s="23">
        <v>3330</v>
      </c>
      <c r="G261" s="23">
        <v>3311</v>
      </c>
      <c r="H261" s="23">
        <v>18</v>
      </c>
      <c r="I261" s="23">
        <v>1</v>
      </c>
      <c r="J261" s="23">
        <v>44</v>
      </c>
      <c r="K261" s="23">
        <v>42</v>
      </c>
      <c r="L261" s="23">
        <v>0</v>
      </c>
      <c r="M261" s="23">
        <v>2</v>
      </c>
      <c r="N261" s="23">
        <v>2</v>
      </c>
      <c r="O261" s="38">
        <f>+'07'!E260-'05'!J261</f>
        <v>18</v>
      </c>
      <c r="P261" s="38">
        <f t="shared" si="363"/>
        <v>62</v>
      </c>
      <c r="Q261" s="39">
        <f>'07'!F260/'05'!$P261</f>
        <v>4.8387096774193547E-2</v>
      </c>
      <c r="R261" s="39">
        <f>'07'!G260/'05'!$P261</f>
        <v>4.8387096774193547E-2</v>
      </c>
      <c r="S261" s="39">
        <f>'07'!H260/'05'!$P261</f>
        <v>0.61290322580645162</v>
      </c>
      <c r="T261" s="39">
        <f>'07'!I260/'05'!$P261</f>
        <v>0</v>
      </c>
      <c r="U261" s="39">
        <f>'07'!J260/'05'!$P261</f>
        <v>0</v>
      </c>
      <c r="V261" s="39">
        <f>'07'!K260/'05'!$P261</f>
        <v>4.8387096774193547E-2</v>
      </c>
      <c r="W261" s="39">
        <f>'07'!L260/'05'!$P261</f>
        <v>0</v>
      </c>
      <c r="X261" s="39">
        <f>'07'!M260/'05'!$P261</f>
        <v>0</v>
      </c>
      <c r="Y261" s="39">
        <f>'07'!N260/'05'!$P261</f>
        <v>0.24193548387096775</v>
      </c>
      <c r="Z261" s="39">
        <f>'07'!O260/'05'!$P261</f>
        <v>0</v>
      </c>
      <c r="AA261" s="44">
        <f t="shared" si="364"/>
        <v>0</v>
      </c>
      <c r="AB261" s="44">
        <f t="shared" si="365"/>
        <v>0</v>
      </c>
      <c r="AC261" s="44">
        <f t="shared" si="366"/>
        <v>0</v>
      </c>
      <c r="AD261" s="44">
        <f t="shared" si="367"/>
        <v>0</v>
      </c>
      <c r="AE261" s="44">
        <f t="shared" si="368"/>
        <v>0</v>
      </c>
      <c r="AF261" s="44">
        <f t="shared" si="369"/>
        <v>0</v>
      </c>
      <c r="AG261" s="44">
        <f t="shared" si="370"/>
        <v>0</v>
      </c>
      <c r="AH261" s="44">
        <f t="shared" si="371"/>
        <v>0</v>
      </c>
      <c r="AI261" s="44">
        <f t="shared" si="372"/>
        <v>0</v>
      </c>
      <c r="AJ261" s="44">
        <f t="shared" si="373"/>
        <v>0</v>
      </c>
      <c r="AK261" s="44">
        <f t="shared" si="374"/>
        <v>9.6774193548387094E-2</v>
      </c>
      <c r="AL261" s="44">
        <f t="shared" si="375"/>
        <v>9.6774193548387094E-2</v>
      </c>
      <c r="AM261" s="44">
        <f t="shared" si="376"/>
        <v>1.2258064516129032</v>
      </c>
      <c r="AN261" s="44">
        <f t="shared" si="377"/>
        <v>0</v>
      </c>
      <c r="AO261" s="44">
        <f t="shared" si="378"/>
        <v>0</v>
      </c>
      <c r="AP261" s="44">
        <f t="shared" si="379"/>
        <v>9.6774193548387094E-2</v>
      </c>
      <c r="AQ261" s="44">
        <f t="shared" si="380"/>
        <v>0</v>
      </c>
      <c r="AR261" s="44">
        <f t="shared" si="381"/>
        <v>0</v>
      </c>
      <c r="AS261" s="44">
        <f t="shared" si="382"/>
        <v>0.4838709677419355</v>
      </c>
      <c r="AT261" s="44">
        <f t="shared" si="383"/>
        <v>0</v>
      </c>
      <c r="AU261" s="44">
        <f t="shared" si="384"/>
        <v>2.032258064516129</v>
      </c>
      <c r="AV261" s="44">
        <f t="shared" si="385"/>
        <v>2.032258064516129</v>
      </c>
      <c r="AW261" s="44">
        <f t="shared" si="386"/>
        <v>25.741935483870968</v>
      </c>
      <c r="AX261" s="44">
        <f t="shared" si="387"/>
        <v>0</v>
      </c>
      <c r="AY261" s="44">
        <f t="shared" si="388"/>
        <v>0</v>
      </c>
      <c r="AZ261" s="44">
        <f t="shared" si="389"/>
        <v>2.032258064516129</v>
      </c>
      <c r="BA261" s="44">
        <f t="shared" si="390"/>
        <v>0</v>
      </c>
      <c r="BB261" s="44">
        <f t="shared" si="391"/>
        <v>0</v>
      </c>
      <c r="BC261" s="44">
        <f t="shared" si="392"/>
        <v>10.161290322580646</v>
      </c>
      <c r="BD261" s="44">
        <f t="shared" si="393"/>
        <v>0</v>
      </c>
      <c r="BE261" s="44">
        <f t="shared" si="394"/>
        <v>0.87096774193548387</v>
      </c>
      <c r="BF261" s="44">
        <f t="shared" si="395"/>
        <v>0.87096774193548387</v>
      </c>
      <c r="BG261" s="44">
        <f t="shared" si="396"/>
        <v>11.03225806451613</v>
      </c>
      <c r="BH261" s="44">
        <f t="shared" si="397"/>
        <v>0</v>
      </c>
      <c r="BI261" s="44">
        <f t="shared" si="398"/>
        <v>0</v>
      </c>
      <c r="BJ261" s="44">
        <f t="shared" si="399"/>
        <v>0.87096774193548387</v>
      </c>
      <c r="BK261" s="44">
        <f t="shared" si="400"/>
        <v>0</v>
      </c>
      <c r="BL261" s="44">
        <f t="shared" si="401"/>
        <v>0</v>
      </c>
      <c r="BM261" s="44">
        <f t="shared" si="402"/>
        <v>4.3548387096774199</v>
      </c>
      <c r="BN261" s="44">
        <f t="shared" si="403"/>
        <v>0</v>
      </c>
      <c r="BO261" s="39">
        <f t="shared" si="404"/>
        <v>0</v>
      </c>
      <c r="BP261" s="39">
        <f t="shared" si="323"/>
        <v>0</v>
      </c>
      <c r="BQ261" s="39">
        <f t="shared" si="324"/>
        <v>0</v>
      </c>
      <c r="BR261" s="39">
        <f t="shared" si="325"/>
        <v>0</v>
      </c>
      <c r="BS261" s="39">
        <f t="shared" si="326"/>
        <v>0</v>
      </c>
      <c r="BT261" s="39">
        <f t="shared" si="327"/>
        <v>0</v>
      </c>
      <c r="BU261" s="39">
        <f t="shared" si="328"/>
        <v>0</v>
      </c>
      <c r="BV261" s="39">
        <f t="shared" si="329"/>
        <v>0</v>
      </c>
      <c r="BW261" s="39">
        <f t="shared" si="330"/>
        <v>0</v>
      </c>
      <c r="BX261" s="39">
        <f t="shared" si="331"/>
        <v>0</v>
      </c>
      <c r="BY261" s="39">
        <f t="shared" si="332"/>
        <v>1.5608740894901144E-3</v>
      </c>
      <c r="BZ261" s="39">
        <f t="shared" si="333"/>
        <v>1.5608740894901144E-3</v>
      </c>
      <c r="CA261" s="39">
        <f t="shared" si="334"/>
        <v>1.9771071800208116E-2</v>
      </c>
      <c r="CB261" s="39">
        <f t="shared" si="335"/>
        <v>0</v>
      </c>
      <c r="CC261" s="39">
        <f t="shared" si="336"/>
        <v>0</v>
      </c>
      <c r="CD261" s="39">
        <f t="shared" si="337"/>
        <v>1.5608740894901144E-3</v>
      </c>
      <c r="CE261" s="39">
        <f t="shared" si="338"/>
        <v>0</v>
      </c>
      <c r="CF261" s="39">
        <f t="shared" si="339"/>
        <v>0</v>
      </c>
      <c r="CG261" s="39">
        <f t="shared" si="340"/>
        <v>7.8043704474505728E-3</v>
      </c>
      <c r="CH261" s="39">
        <f t="shared" si="341"/>
        <v>0</v>
      </c>
      <c r="CI261" s="39">
        <f t="shared" si="342"/>
        <v>3.2778355879292405E-2</v>
      </c>
      <c r="CJ261" s="39">
        <f t="shared" si="343"/>
        <v>3.2778355879292405E-2</v>
      </c>
      <c r="CK261" s="39">
        <f t="shared" si="344"/>
        <v>0.41519250780437045</v>
      </c>
      <c r="CL261" s="39">
        <f t="shared" si="345"/>
        <v>0</v>
      </c>
      <c r="CM261" s="39">
        <f t="shared" si="346"/>
        <v>0</v>
      </c>
      <c r="CN261" s="39">
        <f t="shared" si="347"/>
        <v>3.2778355879292405E-2</v>
      </c>
      <c r="CO261" s="39">
        <f t="shared" si="348"/>
        <v>0</v>
      </c>
      <c r="CP261" s="39">
        <f t="shared" si="349"/>
        <v>0</v>
      </c>
      <c r="CQ261" s="39">
        <f t="shared" si="350"/>
        <v>0.16389177939646202</v>
      </c>
      <c r="CR261" s="39">
        <f t="shared" si="351"/>
        <v>0</v>
      </c>
      <c r="CS261" s="39">
        <f t="shared" si="352"/>
        <v>1.404786680541103E-2</v>
      </c>
      <c r="CT261" s="39">
        <f t="shared" si="353"/>
        <v>1.404786680541103E-2</v>
      </c>
      <c r="CU261" s="39">
        <f t="shared" si="354"/>
        <v>0.17793964620187305</v>
      </c>
      <c r="CV261" s="39">
        <f t="shared" si="355"/>
        <v>0</v>
      </c>
      <c r="CW261" s="39">
        <f t="shared" si="356"/>
        <v>0</v>
      </c>
      <c r="CX261" s="39">
        <f t="shared" si="357"/>
        <v>1.404786680541103E-2</v>
      </c>
      <c r="CY261" s="39">
        <f t="shared" si="358"/>
        <v>0</v>
      </c>
      <c r="CZ261" s="39">
        <f t="shared" si="359"/>
        <v>0</v>
      </c>
      <c r="DA261" s="39">
        <f t="shared" si="360"/>
        <v>7.0239334027055164E-2</v>
      </c>
      <c r="DB261" s="39">
        <f t="shared" si="361"/>
        <v>0</v>
      </c>
    </row>
    <row r="262" spans="1:106" ht="12.75" customHeight="1" x14ac:dyDescent="0.3">
      <c r="A262" s="9" t="str">
        <f t="shared" si="362"/>
        <v>04 CampecheTotalMujeres</v>
      </c>
      <c r="B262" s="16" t="s">
        <v>39</v>
      </c>
      <c r="C262" s="16" t="s">
        <v>16</v>
      </c>
      <c r="D262" s="16" t="s">
        <v>14</v>
      </c>
      <c r="E262" s="17">
        <v>430162</v>
      </c>
      <c r="F262" s="17">
        <v>415100</v>
      </c>
      <c r="G262" s="17">
        <v>411053</v>
      </c>
      <c r="H262" s="17">
        <v>3891</v>
      </c>
      <c r="I262" s="17">
        <v>156</v>
      </c>
      <c r="J262" s="17">
        <v>14886</v>
      </c>
      <c r="K262" s="17">
        <v>13950</v>
      </c>
      <c r="L262" s="17">
        <v>298</v>
      </c>
      <c r="M262" s="17">
        <v>638</v>
      </c>
      <c r="N262" s="17">
        <v>176</v>
      </c>
      <c r="O262" s="38">
        <f>+'07'!E261-'05'!J262</f>
        <v>3891</v>
      </c>
      <c r="P262" s="38">
        <f t="shared" si="363"/>
        <v>18777</v>
      </c>
      <c r="Q262" s="39">
        <f>'07'!F261/'05'!$P262</f>
        <v>0.1206262981306918</v>
      </c>
      <c r="R262" s="39">
        <f>'07'!G261/'05'!$P262</f>
        <v>0.1070991106140491</v>
      </c>
      <c r="S262" s="39">
        <f>'07'!H261/'05'!$P262</f>
        <v>0.47504926239548384</v>
      </c>
      <c r="T262" s="39">
        <f>'07'!I261/'05'!$P262</f>
        <v>9.2826330084678069E-2</v>
      </c>
      <c r="U262" s="39">
        <f>'07'!J261/'05'!$P262</f>
        <v>7.8340522980241786E-2</v>
      </c>
      <c r="V262" s="39">
        <f>'07'!K261/'05'!$P262</f>
        <v>5.2084997603451033E-2</v>
      </c>
      <c r="W262" s="39">
        <f>'07'!L261/'05'!$P262</f>
        <v>1.5976993129892955E-3</v>
      </c>
      <c r="X262" s="39">
        <f>'07'!M261/'05'!$P262</f>
        <v>4.2605315013047876E-4</v>
      </c>
      <c r="Y262" s="39">
        <f>'07'!N261/'05'!$P262</f>
        <v>5.9913724237098578E-2</v>
      </c>
      <c r="Z262" s="39">
        <f>'07'!O261/'05'!$P262</f>
        <v>1.2036001491186025E-2</v>
      </c>
      <c r="AA262" s="44">
        <f t="shared" si="364"/>
        <v>35.946636842946155</v>
      </c>
      <c r="AB262" s="44">
        <f t="shared" si="365"/>
        <v>31.915534962986634</v>
      </c>
      <c r="AC262" s="44">
        <f t="shared" si="366"/>
        <v>141.56468019385417</v>
      </c>
      <c r="AD262" s="44">
        <f t="shared" si="367"/>
        <v>27.662246365234065</v>
      </c>
      <c r="AE262" s="44">
        <f t="shared" si="368"/>
        <v>23.345475848112052</v>
      </c>
      <c r="AF262" s="44">
        <f t="shared" si="369"/>
        <v>15.521329285828408</v>
      </c>
      <c r="AG262" s="44">
        <f t="shared" si="370"/>
        <v>0.47611439527081006</v>
      </c>
      <c r="AH262" s="44">
        <f t="shared" si="371"/>
        <v>0.12696383873888267</v>
      </c>
      <c r="AI262" s="44">
        <f t="shared" si="372"/>
        <v>17.854289822655378</v>
      </c>
      <c r="AJ262" s="44">
        <f t="shared" si="373"/>
        <v>3.5867284443734353</v>
      </c>
      <c r="AK262" s="44">
        <f t="shared" si="374"/>
        <v>76.959578207381369</v>
      </c>
      <c r="AL262" s="44">
        <f t="shared" si="375"/>
        <v>68.329232571763328</v>
      </c>
      <c r="AM262" s="44">
        <f t="shared" si="376"/>
        <v>303.08142940831868</v>
      </c>
      <c r="AN262" s="44">
        <f t="shared" si="377"/>
        <v>59.223198594024609</v>
      </c>
      <c r="AO262" s="44">
        <f t="shared" si="378"/>
        <v>49.981253661394263</v>
      </c>
      <c r="AP262" s="44">
        <f t="shared" si="379"/>
        <v>33.230228471001759</v>
      </c>
      <c r="AQ262" s="44">
        <f t="shared" si="380"/>
        <v>1.0193321616871704</v>
      </c>
      <c r="AR262" s="44">
        <f t="shared" si="381"/>
        <v>0.27182190978324544</v>
      </c>
      <c r="AS262" s="44">
        <f t="shared" si="382"/>
        <v>38.224956063268891</v>
      </c>
      <c r="AT262" s="44">
        <f t="shared" si="383"/>
        <v>7.6789689513766843</v>
      </c>
      <c r="AU262" s="44">
        <f t="shared" si="384"/>
        <v>1682.7368589231505</v>
      </c>
      <c r="AV262" s="44">
        <f t="shared" si="385"/>
        <v>1494.0325930659849</v>
      </c>
      <c r="AW262" s="44">
        <f t="shared" si="386"/>
        <v>6626.9372104169997</v>
      </c>
      <c r="AX262" s="44">
        <f t="shared" si="387"/>
        <v>1294.9273046812591</v>
      </c>
      <c r="AY262" s="44">
        <f t="shared" si="388"/>
        <v>1092.8502955743729</v>
      </c>
      <c r="AZ262" s="44">
        <f t="shared" si="389"/>
        <v>726.58571656814195</v>
      </c>
      <c r="BA262" s="44">
        <f t="shared" si="390"/>
        <v>22.287905416200672</v>
      </c>
      <c r="BB262" s="44">
        <f t="shared" si="391"/>
        <v>5.9434414443201788</v>
      </c>
      <c r="BC262" s="44">
        <f t="shared" si="392"/>
        <v>835.79645310752517</v>
      </c>
      <c r="BD262" s="44">
        <f t="shared" si="393"/>
        <v>167.90222080204506</v>
      </c>
      <c r="BE262" s="44">
        <f t="shared" si="394"/>
        <v>469.35692602652176</v>
      </c>
      <c r="BF262" s="44">
        <f t="shared" si="395"/>
        <v>416.72263939926506</v>
      </c>
      <c r="BG262" s="44">
        <f t="shared" si="396"/>
        <v>1848.4166799808277</v>
      </c>
      <c r="BH262" s="44">
        <f t="shared" si="397"/>
        <v>361.18725035948239</v>
      </c>
      <c r="BI262" s="44">
        <f t="shared" si="398"/>
        <v>304.82297491612081</v>
      </c>
      <c r="BJ262" s="44">
        <f t="shared" si="399"/>
        <v>202.66272567502796</v>
      </c>
      <c r="BK262" s="44">
        <f t="shared" si="400"/>
        <v>6.2166480268413489</v>
      </c>
      <c r="BL262" s="44">
        <f t="shared" si="401"/>
        <v>1.6577728071576929</v>
      </c>
      <c r="BM262" s="44">
        <f t="shared" si="402"/>
        <v>233.12430100655058</v>
      </c>
      <c r="BN262" s="44">
        <f t="shared" si="403"/>
        <v>46.832081802204826</v>
      </c>
      <c r="BO262" s="39">
        <f t="shared" si="404"/>
        <v>1.9143972329416922E-3</v>
      </c>
      <c r="BP262" s="39">
        <f t="shared" si="323"/>
        <v>1.6997142761349861E-3</v>
      </c>
      <c r="BQ262" s="39">
        <f t="shared" si="324"/>
        <v>7.539259742975671E-3</v>
      </c>
      <c r="BR262" s="39">
        <f t="shared" si="325"/>
        <v>1.4731984004491699E-3</v>
      </c>
      <c r="BS262" s="39">
        <f t="shared" si="326"/>
        <v>1.2433016907978938E-3</v>
      </c>
      <c r="BT262" s="39">
        <f t="shared" si="327"/>
        <v>8.2661390455495592E-4</v>
      </c>
      <c r="BU262" s="39">
        <f t="shared" si="328"/>
        <v>2.5356254740949569E-5</v>
      </c>
      <c r="BV262" s="39">
        <f t="shared" si="329"/>
        <v>6.7616679309198849E-6</v>
      </c>
      <c r="BW262" s="39">
        <f t="shared" si="330"/>
        <v>9.5085955278560892E-4</v>
      </c>
      <c r="BX262" s="39">
        <f t="shared" si="331"/>
        <v>1.9101711904848673E-4</v>
      </c>
      <c r="BY262" s="39">
        <f t="shared" si="332"/>
        <v>4.0986088409959718E-3</v>
      </c>
      <c r="BZ262" s="39">
        <f t="shared" si="333"/>
        <v>3.6389855978997353E-3</v>
      </c>
      <c r="CA262" s="39">
        <f t="shared" si="334"/>
        <v>1.6141099718182814E-2</v>
      </c>
      <c r="CB262" s="39">
        <f t="shared" si="335"/>
        <v>3.1540287902233908E-3</v>
      </c>
      <c r="CC262" s="39">
        <f t="shared" si="336"/>
        <v>2.6618338212384442E-3</v>
      </c>
      <c r="CD262" s="39">
        <f t="shared" si="337"/>
        <v>1.7697304399532279E-3</v>
      </c>
      <c r="CE262" s="39">
        <f t="shared" si="338"/>
        <v>5.4286209814516186E-5</v>
      </c>
      <c r="CF262" s="39">
        <f t="shared" si="339"/>
        <v>1.4476322617204315E-5</v>
      </c>
      <c r="CG262" s="39">
        <f t="shared" si="340"/>
        <v>2.035732868044357E-3</v>
      </c>
      <c r="CH262" s="39">
        <f t="shared" si="341"/>
        <v>4.0895611393602195E-4</v>
      </c>
      <c r="CI262" s="39">
        <f t="shared" si="342"/>
        <v>8.9616917448109415E-2</v>
      </c>
      <c r="CJ262" s="39">
        <f t="shared" si="343"/>
        <v>7.956716158417132E-2</v>
      </c>
      <c r="CK262" s="39">
        <f t="shared" si="344"/>
        <v>0.35292843427688125</v>
      </c>
      <c r="CL262" s="39">
        <f t="shared" si="345"/>
        <v>6.8963482168677592E-2</v>
      </c>
      <c r="CM262" s="39">
        <f t="shared" si="346"/>
        <v>5.8201538881310799E-2</v>
      </c>
      <c r="CN262" s="39">
        <f t="shared" si="347"/>
        <v>3.8695516672958508E-2</v>
      </c>
      <c r="CO262" s="39">
        <f t="shared" si="348"/>
        <v>1.186979039047807E-3</v>
      </c>
      <c r="CP262" s="39">
        <f t="shared" si="349"/>
        <v>3.1652774374608185E-4</v>
      </c>
      <c r="CQ262" s="39">
        <f t="shared" si="350"/>
        <v>4.4511713964292758E-2</v>
      </c>
      <c r="CR262" s="39">
        <f t="shared" si="351"/>
        <v>8.9419087608268132E-3</v>
      </c>
      <c r="CS262" s="39">
        <f t="shared" si="352"/>
        <v>2.4996374608644713E-2</v>
      </c>
      <c r="CT262" s="39">
        <f t="shared" si="353"/>
        <v>2.2193249155843055E-2</v>
      </c>
      <c r="CU262" s="39">
        <f t="shared" si="354"/>
        <v>9.8440468657444088E-2</v>
      </c>
      <c r="CV262" s="39">
        <f t="shared" si="355"/>
        <v>1.9235620725327921E-2</v>
      </c>
      <c r="CW262" s="39">
        <f t="shared" si="356"/>
        <v>1.623384858689465E-2</v>
      </c>
      <c r="CX262" s="39">
        <f t="shared" si="357"/>
        <v>1.0793136585984341E-2</v>
      </c>
      <c r="CY262" s="39">
        <f t="shared" si="358"/>
        <v>3.3107780938602271E-4</v>
      </c>
      <c r="CZ262" s="39">
        <f t="shared" si="359"/>
        <v>8.8287415836272727E-5</v>
      </c>
      <c r="DA262" s="39">
        <f t="shared" si="360"/>
        <v>1.2415417851975852E-2</v>
      </c>
      <c r="DB262" s="39">
        <f t="shared" si="361"/>
        <v>2.4941194973747043E-3</v>
      </c>
    </row>
    <row r="263" spans="1:106" ht="12.75" customHeight="1" x14ac:dyDescent="0.3">
      <c r="A263" s="9" t="str">
        <f t="shared" si="362"/>
        <v>04 Campeche05-09 añosMujeres</v>
      </c>
      <c r="B263" s="18" t="s">
        <v>39</v>
      </c>
      <c r="C263" s="18" t="s">
        <v>16</v>
      </c>
      <c r="D263" s="29" t="s">
        <v>76</v>
      </c>
      <c r="E263" s="19">
        <v>40391</v>
      </c>
      <c r="F263" s="19">
        <v>38882</v>
      </c>
      <c r="G263" s="19">
        <v>38545</v>
      </c>
      <c r="H263" s="19">
        <v>324</v>
      </c>
      <c r="I263" s="19">
        <v>13</v>
      </c>
      <c r="J263" s="19">
        <v>1488</v>
      </c>
      <c r="K263" s="19">
        <v>1398</v>
      </c>
      <c r="L263" s="19">
        <v>34</v>
      </c>
      <c r="M263" s="19">
        <v>56</v>
      </c>
      <c r="N263" s="19">
        <v>21</v>
      </c>
      <c r="O263" s="38">
        <f>+'07'!E262-'05'!J263</f>
        <v>324</v>
      </c>
      <c r="P263" s="38">
        <f t="shared" si="363"/>
        <v>1812</v>
      </c>
      <c r="Q263" s="39">
        <f>'07'!F262/'05'!$P263</f>
        <v>0</v>
      </c>
      <c r="R263" s="39">
        <f>'07'!G262/'05'!$P263</f>
        <v>0</v>
      </c>
      <c r="S263" s="39">
        <f>'07'!H262/'05'!$P263</f>
        <v>0.79028697571743933</v>
      </c>
      <c r="T263" s="39">
        <f>'07'!I262/'05'!$P263</f>
        <v>0</v>
      </c>
      <c r="U263" s="39">
        <f>'07'!J262/'05'!$P263</f>
        <v>6.8432671081677707E-2</v>
      </c>
      <c r="V263" s="39">
        <f>'07'!K262/'05'!$P263</f>
        <v>5.0220750551876379E-2</v>
      </c>
      <c r="W263" s="39">
        <f>'07'!L262/'05'!$P263</f>
        <v>1.1037527593818985E-3</v>
      </c>
      <c r="X263" s="39">
        <f>'07'!M262/'05'!$P263</f>
        <v>0</v>
      </c>
      <c r="Y263" s="39">
        <f>'07'!N262/'05'!$P263</f>
        <v>8.0573951434878582E-2</v>
      </c>
      <c r="Z263" s="39">
        <f>'07'!O262/'05'!$P263</f>
        <v>9.3818984547461362E-3</v>
      </c>
      <c r="AA263" s="44">
        <f t="shared" si="364"/>
        <v>0</v>
      </c>
      <c r="AB263" s="44">
        <f t="shared" si="365"/>
        <v>0</v>
      </c>
      <c r="AC263" s="44">
        <f t="shared" si="366"/>
        <v>26.869757174392937</v>
      </c>
      <c r="AD263" s="44">
        <f t="shared" si="367"/>
        <v>0</v>
      </c>
      <c r="AE263" s="44">
        <f t="shared" si="368"/>
        <v>2.3267108167770418</v>
      </c>
      <c r="AF263" s="44">
        <f t="shared" si="369"/>
        <v>1.7075055187637969</v>
      </c>
      <c r="AG263" s="44">
        <f t="shared" si="370"/>
        <v>3.7527593818984545E-2</v>
      </c>
      <c r="AH263" s="44">
        <f t="shared" si="371"/>
        <v>0</v>
      </c>
      <c r="AI263" s="44">
        <f t="shared" si="372"/>
        <v>2.739514348785872</v>
      </c>
      <c r="AJ263" s="44">
        <f t="shared" si="373"/>
        <v>0.31898454746136862</v>
      </c>
      <c r="AK263" s="44">
        <f t="shared" si="374"/>
        <v>0</v>
      </c>
      <c r="AL263" s="44">
        <f t="shared" si="375"/>
        <v>0</v>
      </c>
      <c r="AM263" s="44">
        <f t="shared" si="376"/>
        <v>44.256070640176603</v>
      </c>
      <c r="AN263" s="44">
        <f t="shared" si="377"/>
        <v>0</v>
      </c>
      <c r="AO263" s="44">
        <f t="shared" si="378"/>
        <v>3.8322295805739515</v>
      </c>
      <c r="AP263" s="44">
        <f t="shared" si="379"/>
        <v>2.8123620309050774</v>
      </c>
      <c r="AQ263" s="44">
        <f t="shared" si="380"/>
        <v>6.181015452538631E-2</v>
      </c>
      <c r="AR263" s="44">
        <f t="shared" si="381"/>
        <v>0</v>
      </c>
      <c r="AS263" s="44">
        <f t="shared" si="382"/>
        <v>4.5121412803532008</v>
      </c>
      <c r="AT263" s="44">
        <f t="shared" si="383"/>
        <v>0.52538631346578368</v>
      </c>
      <c r="AU263" s="44">
        <f t="shared" si="384"/>
        <v>0</v>
      </c>
      <c r="AV263" s="44">
        <f t="shared" si="385"/>
        <v>0</v>
      </c>
      <c r="AW263" s="44">
        <f t="shared" si="386"/>
        <v>1104.8211920529802</v>
      </c>
      <c r="AX263" s="44">
        <f t="shared" si="387"/>
        <v>0</v>
      </c>
      <c r="AY263" s="44">
        <f t="shared" si="388"/>
        <v>95.66887417218544</v>
      </c>
      <c r="AZ263" s="44">
        <f t="shared" si="389"/>
        <v>70.208609271523173</v>
      </c>
      <c r="BA263" s="44">
        <f t="shared" si="390"/>
        <v>1.5430463576158941</v>
      </c>
      <c r="BB263" s="44">
        <f t="shared" si="391"/>
        <v>0</v>
      </c>
      <c r="BC263" s="44">
        <f t="shared" si="392"/>
        <v>112.64238410596026</v>
      </c>
      <c r="BD263" s="44">
        <f t="shared" si="393"/>
        <v>13.115894039735098</v>
      </c>
      <c r="BE263" s="44">
        <f t="shared" si="394"/>
        <v>0</v>
      </c>
      <c r="BF263" s="44">
        <f t="shared" si="395"/>
        <v>0</v>
      </c>
      <c r="BG263" s="44">
        <f t="shared" si="396"/>
        <v>256.05298013245033</v>
      </c>
      <c r="BH263" s="44">
        <f t="shared" si="397"/>
        <v>0</v>
      </c>
      <c r="BI263" s="44">
        <f t="shared" si="398"/>
        <v>22.172185430463578</v>
      </c>
      <c r="BJ263" s="44">
        <f t="shared" si="399"/>
        <v>16.271523178807946</v>
      </c>
      <c r="BK263" s="44">
        <f t="shared" si="400"/>
        <v>0.35761589403973509</v>
      </c>
      <c r="BL263" s="44">
        <f t="shared" si="401"/>
        <v>0</v>
      </c>
      <c r="BM263" s="44">
        <f t="shared" si="402"/>
        <v>26.105960264900659</v>
      </c>
      <c r="BN263" s="44">
        <f t="shared" si="403"/>
        <v>3.0397350993377481</v>
      </c>
      <c r="BO263" s="39">
        <f t="shared" si="404"/>
        <v>0</v>
      </c>
      <c r="BP263" s="39">
        <f t="shared" si="323"/>
        <v>0</v>
      </c>
      <c r="BQ263" s="39">
        <f t="shared" si="324"/>
        <v>1.4828784312578884E-2</v>
      </c>
      <c r="BR263" s="39">
        <f t="shared" si="325"/>
        <v>0</v>
      </c>
      <c r="BS263" s="39">
        <f t="shared" si="326"/>
        <v>1.2840567421506853E-3</v>
      </c>
      <c r="BT263" s="39">
        <f t="shared" si="327"/>
        <v>9.4233196399768043E-4</v>
      </c>
      <c r="BU263" s="39">
        <f t="shared" si="328"/>
        <v>2.0710592615333633E-5</v>
      </c>
      <c r="BV263" s="39">
        <f t="shared" si="329"/>
        <v>0</v>
      </c>
      <c r="BW263" s="39">
        <f t="shared" si="330"/>
        <v>1.5118732609193553E-3</v>
      </c>
      <c r="BX263" s="39">
        <f t="shared" si="331"/>
        <v>1.7604003723033587E-4</v>
      </c>
      <c r="BY263" s="39">
        <f t="shared" si="332"/>
        <v>0</v>
      </c>
      <c r="BZ263" s="39">
        <f t="shared" si="333"/>
        <v>0</v>
      </c>
      <c r="CA263" s="39">
        <f t="shared" si="334"/>
        <v>2.4423880044247573E-2</v>
      </c>
      <c r="CB263" s="39">
        <f t="shared" si="335"/>
        <v>0</v>
      </c>
      <c r="CC263" s="39">
        <f t="shared" si="336"/>
        <v>2.114916987071717E-3</v>
      </c>
      <c r="CD263" s="39">
        <f t="shared" si="337"/>
        <v>1.5520761759961795E-3</v>
      </c>
      <c r="CE263" s="39">
        <f t="shared" si="338"/>
        <v>3.4111564307608338E-5</v>
      </c>
      <c r="CF263" s="39">
        <f t="shared" si="339"/>
        <v>0</v>
      </c>
      <c r="CG263" s="39">
        <f t="shared" si="340"/>
        <v>2.4901441944554089E-3</v>
      </c>
      <c r="CH263" s="39">
        <f t="shared" si="341"/>
        <v>2.8994829661467092E-4</v>
      </c>
      <c r="CI263" s="39">
        <f t="shared" si="342"/>
        <v>0</v>
      </c>
      <c r="CJ263" s="39">
        <f t="shared" si="343"/>
        <v>0</v>
      </c>
      <c r="CK263" s="39">
        <f t="shared" si="344"/>
        <v>0.6097247196760377</v>
      </c>
      <c r="CL263" s="39">
        <f t="shared" si="345"/>
        <v>0</v>
      </c>
      <c r="CM263" s="39">
        <f t="shared" si="346"/>
        <v>5.2797391927254661E-2</v>
      </c>
      <c r="CN263" s="39">
        <f t="shared" si="347"/>
        <v>3.8746473107904619E-2</v>
      </c>
      <c r="CO263" s="39">
        <f t="shared" si="348"/>
        <v>8.5157083753636541E-4</v>
      </c>
      <c r="CP263" s="39">
        <f t="shared" si="349"/>
        <v>0</v>
      </c>
      <c r="CQ263" s="39">
        <f t="shared" si="350"/>
        <v>6.216467114015467E-2</v>
      </c>
      <c r="CR263" s="39">
        <f t="shared" si="351"/>
        <v>7.2383521190591046E-3</v>
      </c>
      <c r="CS263" s="39">
        <f t="shared" si="352"/>
        <v>0</v>
      </c>
      <c r="CT263" s="39">
        <f t="shared" si="353"/>
        <v>0</v>
      </c>
      <c r="CU263" s="39">
        <f t="shared" si="354"/>
        <v>0.14130959168457524</v>
      </c>
      <c r="CV263" s="39">
        <f t="shared" si="355"/>
        <v>0</v>
      </c>
      <c r="CW263" s="39">
        <f t="shared" si="356"/>
        <v>1.223630542520065E-2</v>
      </c>
      <c r="CX263" s="39">
        <f t="shared" si="357"/>
        <v>8.9798693039778946E-3</v>
      </c>
      <c r="CY263" s="39">
        <f t="shared" si="358"/>
        <v>1.9735976492259112E-4</v>
      </c>
      <c r="CZ263" s="39">
        <f t="shared" si="359"/>
        <v>0</v>
      </c>
      <c r="DA263" s="39">
        <f t="shared" si="360"/>
        <v>1.440726283934915E-2</v>
      </c>
      <c r="DB263" s="39">
        <f t="shared" si="361"/>
        <v>1.6775580018420244E-3</v>
      </c>
    </row>
    <row r="264" spans="1:106" ht="12.75" customHeight="1" x14ac:dyDescent="0.3">
      <c r="A264" s="9" t="str">
        <f t="shared" si="362"/>
        <v>04 Campeche10-14 añosMujeres</v>
      </c>
      <c r="B264" s="18" t="s">
        <v>39</v>
      </c>
      <c r="C264" s="18" t="s">
        <v>16</v>
      </c>
      <c r="D264" s="29" t="s">
        <v>77</v>
      </c>
      <c r="E264" s="19">
        <v>39121</v>
      </c>
      <c r="F264" s="19">
        <v>37813</v>
      </c>
      <c r="G264" s="19">
        <v>37516</v>
      </c>
      <c r="H264" s="19">
        <v>287</v>
      </c>
      <c r="I264" s="19">
        <v>10</v>
      </c>
      <c r="J264" s="19">
        <v>1296</v>
      </c>
      <c r="K264" s="19">
        <v>1215</v>
      </c>
      <c r="L264" s="19">
        <v>31</v>
      </c>
      <c r="M264" s="19">
        <v>50</v>
      </c>
      <c r="N264" s="19">
        <v>12</v>
      </c>
      <c r="O264" s="38">
        <f>+'07'!E263-'05'!J264</f>
        <v>287</v>
      </c>
      <c r="P264" s="38">
        <f t="shared" si="363"/>
        <v>1583</v>
      </c>
      <c r="Q264" s="39">
        <f>'07'!F263/'05'!$P264</f>
        <v>1.7056222362602652E-2</v>
      </c>
      <c r="R264" s="39">
        <f>'07'!G263/'05'!$P264</f>
        <v>1.2002526847757423E-2</v>
      </c>
      <c r="S264" s="39">
        <f>'07'!H263/'05'!$P264</f>
        <v>0.73720783322804806</v>
      </c>
      <c r="T264" s="39">
        <f>'07'!I263/'05'!$P264</f>
        <v>6.3171193935565384E-3</v>
      </c>
      <c r="U264" s="39">
        <f>'07'!J263/'05'!$P264</f>
        <v>9.9178774478837647E-2</v>
      </c>
      <c r="V264" s="39">
        <f>'07'!K263/'05'!$P264</f>
        <v>6.2539481996209734E-2</v>
      </c>
      <c r="W264" s="39">
        <f>'07'!L263/'05'!$P264</f>
        <v>4.421983575489577E-3</v>
      </c>
      <c r="X264" s="39">
        <f>'07'!M263/'05'!$P264</f>
        <v>0</v>
      </c>
      <c r="Y264" s="39">
        <f>'07'!N263/'05'!$P264</f>
        <v>5.6222362602653189E-2</v>
      </c>
      <c r="Z264" s="39">
        <f>'07'!O263/'05'!$P264</f>
        <v>5.0536955148452302E-3</v>
      </c>
      <c r="AA264" s="44">
        <f t="shared" si="364"/>
        <v>0.52874289324068224</v>
      </c>
      <c r="AB264" s="44">
        <f t="shared" si="365"/>
        <v>0.3720783322804801</v>
      </c>
      <c r="AC264" s="44">
        <f t="shared" si="366"/>
        <v>22.85344283006949</v>
      </c>
      <c r="AD264" s="44">
        <f t="shared" si="367"/>
        <v>0.1958307012002527</v>
      </c>
      <c r="AE264" s="44">
        <f t="shared" si="368"/>
        <v>3.074542008843967</v>
      </c>
      <c r="AF264" s="44">
        <f t="shared" si="369"/>
        <v>1.9387239418825017</v>
      </c>
      <c r="AG264" s="44">
        <f t="shared" si="370"/>
        <v>0.1370814908401769</v>
      </c>
      <c r="AH264" s="44">
        <f t="shared" si="371"/>
        <v>0</v>
      </c>
      <c r="AI264" s="44">
        <f t="shared" si="372"/>
        <v>1.7428932406822488</v>
      </c>
      <c r="AJ264" s="44">
        <f t="shared" si="373"/>
        <v>0.15666456096020215</v>
      </c>
      <c r="AK264" s="44">
        <f t="shared" si="374"/>
        <v>0.85281111813013255</v>
      </c>
      <c r="AL264" s="44">
        <f t="shared" si="375"/>
        <v>0.6001263423878711</v>
      </c>
      <c r="AM264" s="44">
        <f t="shared" si="376"/>
        <v>36.860391661402403</v>
      </c>
      <c r="AN264" s="44">
        <f t="shared" si="377"/>
        <v>0.31585596967782692</v>
      </c>
      <c r="AO264" s="44">
        <f t="shared" si="378"/>
        <v>4.9589387239418823</v>
      </c>
      <c r="AP264" s="44">
        <f t="shared" si="379"/>
        <v>3.1269740998104867</v>
      </c>
      <c r="AQ264" s="44">
        <f t="shared" si="380"/>
        <v>0.22109917877447885</v>
      </c>
      <c r="AR264" s="44">
        <f t="shared" si="381"/>
        <v>0</v>
      </c>
      <c r="AS264" s="44">
        <f t="shared" si="382"/>
        <v>2.8111181301326593</v>
      </c>
      <c r="AT264" s="44">
        <f t="shared" si="383"/>
        <v>0.2526847757422615</v>
      </c>
      <c r="AU264" s="44">
        <f t="shared" si="384"/>
        <v>20.723310170562222</v>
      </c>
      <c r="AV264" s="44">
        <f t="shared" si="385"/>
        <v>14.583070120025269</v>
      </c>
      <c r="AW264" s="44">
        <f t="shared" si="386"/>
        <v>895.70751737207843</v>
      </c>
      <c r="AX264" s="44">
        <f t="shared" si="387"/>
        <v>7.6753000631711945</v>
      </c>
      <c r="AY264" s="44">
        <f t="shared" si="388"/>
        <v>120.50221099178775</v>
      </c>
      <c r="AZ264" s="44">
        <f t="shared" si="389"/>
        <v>75.985470625394825</v>
      </c>
      <c r="BA264" s="44">
        <f t="shared" si="390"/>
        <v>5.3727100442198363</v>
      </c>
      <c r="BB264" s="44">
        <f t="shared" si="391"/>
        <v>0</v>
      </c>
      <c r="BC264" s="44">
        <f t="shared" si="392"/>
        <v>68.310170562223618</v>
      </c>
      <c r="BD264" s="44">
        <f t="shared" si="393"/>
        <v>6.1402400505369545</v>
      </c>
      <c r="BE264" s="44">
        <f t="shared" si="394"/>
        <v>4.8951358180669615</v>
      </c>
      <c r="BF264" s="44">
        <f t="shared" si="395"/>
        <v>3.4447252053063804</v>
      </c>
      <c r="BG264" s="44">
        <f t="shared" si="396"/>
        <v>211.5786481364498</v>
      </c>
      <c r="BH264" s="44">
        <f t="shared" si="397"/>
        <v>1.8130132659507265</v>
      </c>
      <c r="BI264" s="44">
        <f t="shared" si="398"/>
        <v>28.464308275426404</v>
      </c>
      <c r="BJ264" s="44">
        <f t="shared" si="399"/>
        <v>17.948831332912192</v>
      </c>
      <c r="BK264" s="44">
        <f t="shared" si="400"/>
        <v>1.2691092861655087</v>
      </c>
      <c r="BL264" s="44">
        <f t="shared" si="401"/>
        <v>0</v>
      </c>
      <c r="BM264" s="44">
        <f t="shared" si="402"/>
        <v>16.135818066961466</v>
      </c>
      <c r="BN264" s="44">
        <f t="shared" si="403"/>
        <v>1.4504106127605811</v>
      </c>
      <c r="BO264" s="39">
        <f t="shared" si="404"/>
        <v>3.3401319850959079E-4</v>
      </c>
      <c r="BP264" s="39">
        <f t="shared" si="323"/>
        <v>2.3504632487711944E-4</v>
      </c>
      <c r="BQ264" s="39">
        <f t="shared" si="324"/>
        <v>1.4436792691136759E-2</v>
      </c>
      <c r="BR264" s="39">
        <f t="shared" si="325"/>
        <v>1.237085920405892E-4</v>
      </c>
      <c r="BS264" s="39">
        <f t="shared" si="326"/>
        <v>1.9422248950372503E-3</v>
      </c>
      <c r="BT264" s="39">
        <f t="shared" si="327"/>
        <v>1.224715061201833E-3</v>
      </c>
      <c r="BU264" s="39">
        <f t="shared" si="328"/>
        <v>8.659601442841244E-5</v>
      </c>
      <c r="BV264" s="39">
        <f t="shared" si="329"/>
        <v>0</v>
      </c>
      <c r="BW264" s="39">
        <f t="shared" si="330"/>
        <v>1.1010064691612438E-3</v>
      </c>
      <c r="BX264" s="39">
        <f t="shared" si="331"/>
        <v>9.8966873632471352E-5</v>
      </c>
      <c r="BY264" s="39">
        <f t="shared" si="332"/>
        <v>5.3873096533804958E-4</v>
      </c>
      <c r="BZ264" s="39">
        <f t="shared" si="333"/>
        <v>3.791069756082572E-4</v>
      </c>
      <c r="CA264" s="39">
        <f t="shared" si="334"/>
        <v>2.3285149501833483E-2</v>
      </c>
      <c r="CB264" s="39">
        <f t="shared" si="335"/>
        <v>1.9952998716224064E-4</v>
      </c>
      <c r="CC264" s="39">
        <f t="shared" si="336"/>
        <v>3.1326207984471778E-3</v>
      </c>
      <c r="CD264" s="39">
        <f t="shared" si="337"/>
        <v>1.9753468729061825E-3</v>
      </c>
      <c r="CE264" s="39">
        <f t="shared" si="338"/>
        <v>1.3967099101356846E-4</v>
      </c>
      <c r="CF264" s="39">
        <f t="shared" si="339"/>
        <v>0</v>
      </c>
      <c r="CG264" s="39">
        <f t="shared" si="340"/>
        <v>1.7758168857439415E-3</v>
      </c>
      <c r="CH264" s="39">
        <f t="shared" si="341"/>
        <v>1.5962398972979249E-4</v>
      </c>
      <c r="CI264" s="39">
        <f t="shared" si="342"/>
        <v>1.3091162457714606E-2</v>
      </c>
      <c r="CJ264" s="39">
        <f t="shared" si="343"/>
        <v>9.21229950728065E-3</v>
      </c>
      <c r="CK264" s="39">
        <f t="shared" si="344"/>
        <v>0.56582913289455361</v>
      </c>
      <c r="CL264" s="39">
        <f t="shared" si="345"/>
        <v>4.8485786880424478E-3</v>
      </c>
      <c r="CM264" s="39">
        <f t="shared" si="346"/>
        <v>7.6122685402266424E-2</v>
      </c>
      <c r="CN264" s="39">
        <f t="shared" si="347"/>
        <v>4.800092901162023E-2</v>
      </c>
      <c r="CO264" s="39">
        <f t="shared" si="348"/>
        <v>3.3940050816297133E-3</v>
      </c>
      <c r="CP264" s="39">
        <f t="shared" si="349"/>
        <v>0</v>
      </c>
      <c r="CQ264" s="39">
        <f t="shared" si="350"/>
        <v>4.3152350323577775E-2</v>
      </c>
      <c r="CR264" s="39">
        <f t="shared" si="351"/>
        <v>3.8788629504339575E-3</v>
      </c>
      <c r="CS264" s="39">
        <f t="shared" si="352"/>
        <v>3.0923157410404052E-3</v>
      </c>
      <c r="CT264" s="39">
        <f t="shared" si="353"/>
        <v>2.1760740399913961E-3</v>
      </c>
      <c r="CU264" s="39">
        <f t="shared" si="354"/>
        <v>0.13365675814052419</v>
      </c>
      <c r="CV264" s="39">
        <f t="shared" si="355"/>
        <v>1.1453021263112613E-3</v>
      </c>
      <c r="CW264" s="39">
        <f t="shared" si="356"/>
        <v>1.7981243383086799E-2</v>
      </c>
      <c r="CX264" s="39">
        <f t="shared" si="357"/>
        <v>1.1338491050481486E-2</v>
      </c>
      <c r="CY264" s="39">
        <f t="shared" si="358"/>
        <v>8.0171148841788294E-4</v>
      </c>
      <c r="CZ264" s="39">
        <f t="shared" si="359"/>
        <v>0</v>
      </c>
      <c r="DA264" s="39">
        <f t="shared" si="360"/>
        <v>1.0193188924170225E-2</v>
      </c>
      <c r="DB264" s="39">
        <f t="shared" si="361"/>
        <v>9.1624170104900892E-4</v>
      </c>
    </row>
    <row r="265" spans="1:106" ht="12.75" customHeight="1" x14ac:dyDescent="0.3">
      <c r="A265" s="9" t="str">
        <f t="shared" si="362"/>
        <v>04 Campeche15-19 añosMujeres</v>
      </c>
      <c r="B265" s="18" t="s">
        <v>39</v>
      </c>
      <c r="C265" s="18" t="s">
        <v>16</v>
      </c>
      <c r="D265" s="29" t="s">
        <v>78</v>
      </c>
      <c r="E265" s="19">
        <v>37672</v>
      </c>
      <c r="F265" s="19">
        <v>36210</v>
      </c>
      <c r="G265" s="19">
        <v>35765</v>
      </c>
      <c r="H265" s="19">
        <v>436</v>
      </c>
      <c r="I265" s="19">
        <v>9</v>
      </c>
      <c r="J265" s="19">
        <v>1458</v>
      </c>
      <c r="K265" s="19">
        <v>1381</v>
      </c>
      <c r="L265" s="19">
        <v>23</v>
      </c>
      <c r="M265" s="19">
        <v>54</v>
      </c>
      <c r="N265" s="19">
        <v>4</v>
      </c>
      <c r="O265" s="38">
        <f>+'07'!E264-'05'!J265</f>
        <v>436</v>
      </c>
      <c r="P265" s="38">
        <f t="shared" si="363"/>
        <v>1894</v>
      </c>
      <c r="Q265" s="39">
        <f>'07'!F264/'05'!$P265</f>
        <v>7.4445617740232312E-2</v>
      </c>
      <c r="R265" s="39">
        <f>'07'!G264/'05'!$P265</f>
        <v>3.3790918690601898E-2</v>
      </c>
      <c r="S265" s="39">
        <f>'07'!H264/'05'!$P265</f>
        <v>0.45459345300950371</v>
      </c>
      <c r="T265" s="39">
        <f>'07'!I264/'05'!$P265</f>
        <v>0.10770855332629356</v>
      </c>
      <c r="U265" s="39">
        <f>'07'!J264/'05'!$P265</f>
        <v>0.23231256599788808</v>
      </c>
      <c r="V265" s="39">
        <f>'07'!K264/'05'!$P265</f>
        <v>5.59662090813094E-2</v>
      </c>
      <c r="W265" s="39">
        <f>'07'!L264/'05'!$P265</f>
        <v>2.1119324181626186E-3</v>
      </c>
      <c r="X265" s="39">
        <f>'07'!M264/'05'!$P265</f>
        <v>0</v>
      </c>
      <c r="Y265" s="39">
        <f>'07'!N264/'05'!$P265</f>
        <v>3.1678986272439279E-2</v>
      </c>
      <c r="Z265" s="39">
        <f>'07'!O264/'05'!$P265</f>
        <v>7.3917634635691657E-3</v>
      </c>
      <c r="AA265" s="44">
        <f t="shared" si="364"/>
        <v>1.7122492080253431</v>
      </c>
      <c r="AB265" s="44">
        <f t="shared" si="365"/>
        <v>0.77719112988384365</v>
      </c>
      <c r="AC265" s="44">
        <f t="shared" si="366"/>
        <v>10.455649419218584</v>
      </c>
      <c r="AD265" s="44">
        <f t="shared" si="367"/>
        <v>2.4772967265047519</v>
      </c>
      <c r="AE265" s="44">
        <f t="shared" si="368"/>
        <v>5.3431890179514259</v>
      </c>
      <c r="AF265" s="44">
        <f t="shared" si="369"/>
        <v>1.2872228088701161</v>
      </c>
      <c r="AG265" s="44">
        <f t="shared" si="370"/>
        <v>4.8574445617740228E-2</v>
      </c>
      <c r="AH265" s="44">
        <f t="shared" si="371"/>
        <v>0</v>
      </c>
      <c r="AI265" s="44">
        <f t="shared" si="372"/>
        <v>0.72861668426610338</v>
      </c>
      <c r="AJ265" s="44">
        <f t="shared" si="373"/>
        <v>0.1700105596620908</v>
      </c>
      <c r="AK265" s="44">
        <f t="shared" si="374"/>
        <v>4.0200633579725444</v>
      </c>
      <c r="AL265" s="44">
        <f t="shared" si="375"/>
        <v>1.8247096092925026</v>
      </c>
      <c r="AM265" s="44">
        <f t="shared" si="376"/>
        <v>24.548046462513199</v>
      </c>
      <c r="AN265" s="44">
        <f t="shared" si="377"/>
        <v>5.8162618796198524</v>
      </c>
      <c r="AO265" s="44">
        <f t="shared" si="378"/>
        <v>12.544878563885955</v>
      </c>
      <c r="AP265" s="44">
        <f t="shared" si="379"/>
        <v>3.0221752903907078</v>
      </c>
      <c r="AQ265" s="44">
        <f t="shared" si="380"/>
        <v>0.11404435058078141</v>
      </c>
      <c r="AR265" s="44">
        <f t="shared" si="381"/>
        <v>0</v>
      </c>
      <c r="AS265" s="44">
        <f t="shared" si="382"/>
        <v>1.710665258711721</v>
      </c>
      <c r="AT265" s="44">
        <f t="shared" si="383"/>
        <v>0.39915522703273493</v>
      </c>
      <c r="AU265" s="44">
        <f t="shared" si="384"/>
        <v>102.80939809926082</v>
      </c>
      <c r="AV265" s="44">
        <f t="shared" si="385"/>
        <v>46.665258711721222</v>
      </c>
      <c r="AW265" s="44">
        <f t="shared" si="386"/>
        <v>627.79355860612463</v>
      </c>
      <c r="AX265" s="44">
        <f t="shared" si="387"/>
        <v>148.74551214361139</v>
      </c>
      <c r="AY265" s="44">
        <f t="shared" si="388"/>
        <v>320.82365364308345</v>
      </c>
      <c r="AZ265" s="44">
        <f t="shared" si="389"/>
        <v>77.289334741288286</v>
      </c>
      <c r="BA265" s="44">
        <f t="shared" si="390"/>
        <v>2.9165786694825764</v>
      </c>
      <c r="BB265" s="44">
        <f t="shared" si="391"/>
        <v>0</v>
      </c>
      <c r="BC265" s="44">
        <f t="shared" si="392"/>
        <v>43.748680042238647</v>
      </c>
      <c r="BD265" s="44">
        <f t="shared" si="393"/>
        <v>10.208025343189018</v>
      </c>
      <c r="BE265" s="44">
        <f t="shared" si="394"/>
        <v>32.458289334741288</v>
      </c>
      <c r="BF265" s="44">
        <f t="shared" si="395"/>
        <v>14.732840549102427</v>
      </c>
      <c r="BG265" s="44">
        <f t="shared" si="396"/>
        <v>198.20274551214362</v>
      </c>
      <c r="BH265" s="44">
        <f t="shared" si="397"/>
        <v>46.960929250263995</v>
      </c>
      <c r="BI265" s="44">
        <f t="shared" si="398"/>
        <v>101.28827877507921</v>
      </c>
      <c r="BJ265" s="44">
        <f t="shared" si="399"/>
        <v>24.401267159450899</v>
      </c>
      <c r="BK265" s="44">
        <f t="shared" si="400"/>
        <v>0.92080253431890169</v>
      </c>
      <c r="BL265" s="44">
        <f t="shared" si="401"/>
        <v>0</v>
      </c>
      <c r="BM265" s="44">
        <f t="shared" si="402"/>
        <v>13.812038014783525</v>
      </c>
      <c r="BN265" s="44">
        <f t="shared" si="403"/>
        <v>3.2228088701161561</v>
      </c>
      <c r="BO265" s="39">
        <f t="shared" si="404"/>
        <v>9.0403865260049797E-4</v>
      </c>
      <c r="BP265" s="39">
        <f t="shared" si="323"/>
        <v>4.1034378557753095E-4</v>
      </c>
      <c r="BQ265" s="39">
        <f t="shared" si="324"/>
        <v>5.5204062403477212E-3</v>
      </c>
      <c r="BR265" s="39">
        <f t="shared" si="325"/>
        <v>1.3079708165283802E-3</v>
      </c>
      <c r="BS265" s="39">
        <f t="shared" si="326"/>
        <v>2.8211135258455256E-3</v>
      </c>
      <c r="BT265" s="39">
        <f t="shared" si="327"/>
        <v>6.7963189486278564E-4</v>
      </c>
      <c r="BU265" s="39">
        <f t="shared" si="328"/>
        <v>2.5646486598595684E-5</v>
      </c>
      <c r="BV265" s="39">
        <f t="shared" si="329"/>
        <v>0</v>
      </c>
      <c r="BW265" s="39">
        <f t="shared" si="330"/>
        <v>3.8469729897893523E-4</v>
      </c>
      <c r="BX265" s="39">
        <f t="shared" si="331"/>
        <v>8.9762703095084905E-5</v>
      </c>
      <c r="BY265" s="39">
        <f t="shared" si="332"/>
        <v>2.1225255321924734E-3</v>
      </c>
      <c r="BZ265" s="39">
        <f t="shared" si="333"/>
        <v>9.6341584439942063E-4</v>
      </c>
      <c r="CA265" s="39">
        <f t="shared" si="334"/>
        <v>1.2960953781685955E-2</v>
      </c>
      <c r="CB265" s="39">
        <f t="shared" si="335"/>
        <v>3.0708880040231533E-3</v>
      </c>
      <c r="CC265" s="39">
        <f t="shared" si="336"/>
        <v>6.6234839302460168E-3</v>
      </c>
      <c r="CD265" s="39">
        <f t="shared" si="337"/>
        <v>1.5956574922865406E-3</v>
      </c>
      <c r="CE265" s="39">
        <f t="shared" si="338"/>
        <v>6.0213490274963789E-5</v>
      </c>
      <c r="CF265" s="39">
        <f t="shared" si="339"/>
        <v>0</v>
      </c>
      <c r="CG265" s="39">
        <f t="shared" si="340"/>
        <v>9.0320235412445673E-4</v>
      </c>
      <c r="CH265" s="39">
        <f t="shared" si="341"/>
        <v>2.1074721596237324E-4</v>
      </c>
      <c r="CI265" s="39">
        <f t="shared" si="342"/>
        <v>5.4281625184403812E-2</v>
      </c>
      <c r="CJ265" s="39">
        <f t="shared" si="343"/>
        <v>2.4638468168807402E-2</v>
      </c>
      <c r="CK265" s="39">
        <f t="shared" si="344"/>
        <v>0.33146439208348716</v>
      </c>
      <c r="CL265" s="39">
        <f t="shared" si="345"/>
        <v>7.8535117288073594E-2</v>
      </c>
      <c r="CM265" s="39">
        <f t="shared" si="346"/>
        <v>0.16938946866055093</v>
      </c>
      <c r="CN265" s="39">
        <f t="shared" si="347"/>
        <v>4.0807462904587269E-2</v>
      </c>
      <c r="CO265" s="39">
        <f t="shared" si="348"/>
        <v>1.5399042605504626E-3</v>
      </c>
      <c r="CP265" s="39">
        <f t="shared" si="349"/>
        <v>0</v>
      </c>
      <c r="CQ265" s="39">
        <f t="shared" si="350"/>
        <v>2.3098563908256941E-2</v>
      </c>
      <c r="CR265" s="39">
        <f t="shared" si="351"/>
        <v>5.3896649119266199E-3</v>
      </c>
      <c r="CS265" s="39">
        <f t="shared" si="352"/>
        <v>1.7137428371035528E-2</v>
      </c>
      <c r="CT265" s="39">
        <f t="shared" si="353"/>
        <v>7.778690891817543E-3</v>
      </c>
      <c r="CU265" s="39">
        <f t="shared" si="354"/>
        <v>0.1046477009039829</v>
      </c>
      <c r="CV265" s="39">
        <f t="shared" si="355"/>
        <v>2.4794577217668423E-2</v>
      </c>
      <c r="CW265" s="39">
        <f t="shared" si="356"/>
        <v>5.3478499881245624E-2</v>
      </c>
      <c r="CX265" s="39">
        <f t="shared" si="357"/>
        <v>1.2883456789572808E-2</v>
      </c>
      <c r="CY265" s="39">
        <f t="shared" si="358"/>
        <v>4.8616818073859644E-4</v>
      </c>
      <c r="CZ265" s="39">
        <f t="shared" si="359"/>
        <v>0</v>
      </c>
      <c r="DA265" s="39">
        <f t="shared" si="360"/>
        <v>7.2925227110789467E-3</v>
      </c>
      <c r="DB265" s="39">
        <f t="shared" si="361"/>
        <v>1.7015886325850878E-3</v>
      </c>
    </row>
    <row r="266" spans="1:106" ht="12.75" customHeight="1" x14ac:dyDescent="0.3">
      <c r="A266" s="9" t="str">
        <f t="shared" si="362"/>
        <v>04 Campeche20-24 añosMujeres</v>
      </c>
      <c r="B266" s="18" t="s">
        <v>39</v>
      </c>
      <c r="C266" s="18" t="s">
        <v>16</v>
      </c>
      <c r="D266" s="29" t="s">
        <v>79</v>
      </c>
      <c r="E266" s="19">
        <v>38279</v>
      </c>
      <c r="F266" s="19">
        <v>36508</v>
      </c>
      <c r="G266" s="19">
        <v>35875</v>
      </c>
      <c r="H266" s="19">
        <v>626</v>
      </c>
      <c r="I266" s="19">
        <v>7</v>
      </c>
      <c r="J266" s="19">
        <v>1756</v>
      </c>
      <c r="K266" s="19">
        <v>1662</v>
      </c>
      <c r="L266" s="19">
        <v>16</v>
      </c>
      <c r="M266" s="19">
        <v>78</v>
      </c>
      <c r="N266" s="19">
        <v>15</v>
      </c>
      <c r="O266" s="38">
        <f>+'07'!E265-'05'!J266</f>
        <v>626</v>
      </c>
      <c r="P266" s="38">
        <f t="shared" si="363"/>
        <v>2382</v>
      </c>
      <c r="Q266" s="39">
        <f>'07'!F265/'05'!$P266</f>
        <v>0.15071368597816961</v>
      </c>
      <c r="R266" s="39">
        <f>'07'!G265/'05'!$P266</f>
        <v>6.8010075566750636E-2</v>
      </c>
      <c r="S266" s="39">
        <f>'07'!H265/'05'!$P266</f>
        <v>0.30814441645675905</v>
      </c>
      <c r="T266" s="39">
        <f>'07'!I265/'05'!$P266</f>
        <v>0.17506297229219145</v>
      </c>
      <c r="U266" s="39">
        <f>'07'!J265/'05'!$P266</f>
        <v>0.22082283795130142</v>
      </c>
      <c r="V266" s="39">
        <f>'07'!K265/'05'!$P266</f>
        <v>3.3585222502099076E-2</v>
      </c>
      <c r="W266" s="39">
        <f>'07'!L265/'05'!$P266</f>
        <v>8.3963056255247689E-4</v>
      </c>
      <c r="X266" s="39">
        <f>'07'!M265/'05'!$P266</f>
        <v>0</v>
      </c>
      <c r="Y266" s="39">
        <f>'07'!N265/'05'!$P266</f>
        <v>2.8547439126784216E-2</v>
      </c>
      <c r="Z266" s="39">
        <f>'07'!O265/'05'!$P266</f>
        <v>1.4273719563392108E-2</v>
      </c>
      <c r="AA266" s="44">
        <f t="shared" si="364"/>
        <v>2.4114189756507138</v>
      </c>
      <c r="AB266" s="44">
        <f t="shared" si="365"/>
        <v>1.0881612090680102</v>
      </c>
      <c r="AC266" s="44">
        <f t="shared" si="366"/>
        <v>4.9303106633081448</v>
      </c>
      <c r="AD266" s="44">
        <f t="shared" si="367"/>
        <v>2.8010075566750632</v>
      </c>
      <c r="AE266" s="44">
        <f t="shared" si="368"/>
        <v>3.5331654072208227</v>
      </c>
      <c r="AF266" s="44">
        <f t="shared" si="369"/>
        <v>0.53736356003358521</v>
      </c>
      <c r="AG266" s="44">
        <f t="shared" si="370"/>
        <v>1.343408900083963E-2</v>
      </c>
      <c r="AH266" s="44">
        <f t="shared" si="371"/>
        <v>0</v>
      </c>
      <c r="AI266" s="44">
        <f t="shared" si="372"/>
        <v>0.45675902602854745</v>
      </c>
      <c r="AJ266" s="44">
        <f t="shared" si="373"/>
        <v>0.22837951301427373</v>
      </c>
      <c r="AK266" s="44">
        <f t="shared" si="374"/>
        <v>11.755667506297231</v>
      </c>
      <c r="AL266" s="44">
        <f t="shared" si="375"/>
        <v>5.3047858942065496</v>
      </c>
      <c r="AM266" s="44">
        <f t="shared" si="376"/>
        <v>24.035264483627206</v>
      </c>
      <c r="AN266" s="44">
        <f t="shared" si="377"/>
        <v>13.654911838790934</v>
      </c>
      <c r="AO266" s="44">
        <f t="shared" si="378"/>
        <v>17.224181360201509</v>
      </c>
      <c r="AP266" s="44">
        <f t="shared" si="379"/>
        <v>2.6196473551637278</v>
      </c>
      <c r="AQ266" s="44">
        <f t="shared" si="380"/>
        <v>6.5491183879093195E-2</v>
      </c>
      <c r="AR266" s="44">
        <f t="shared" si="381"/>
        <v>0</v>
      </c>
      <c r="AS266" s="44">
        <f t="shared" si="382"/>
        <v>2.2267002518891688</v>
      </c>
      <c r="AT266" s="44">
        <f t="shared" si="383"/>
        <v>1.1133501259445844</v>
      </c>
      <c r="AU266" s="44">
        <f t="shared" si="384"/>
        <v>250.48614609571791</v>
      </c>
      <c r="AV266" s="44">
        <f t="shared" si="385"/>
        <v>113.03274559193956</v>
      </c>
      <c r="AW266" s="44">
        <f t="shared" si="386"/>
        <v>512.13602015113349</v>
      </c>
      <c r="AX266" s="44">
        <f t="shared" si="387"/>
        <v>290.95465994962217</v>
      </c>
      <c r="AY266" s="44">
        <f t="shared" si="388"/>
        <v>367.00755667506297</v>
      </c>
      <c r="AZ266" s="44">
        <f t="shared" si="389"/>
        <v>55.818639798488661</v>
      </c>
      <c r="BA266" s="44">
        <f t="shared" si="390"/>
        <v>1.3954659949622166</v>
      </c>
      <c r="BB266" s="44">
        <f t="shared" si="391"/>
        <v>0</v>
      </c>
      <c r="BC266" s="44">
        <f t="shared" si="392"/>
        <v>47.445843828715368</v>
      </c>
      <c r="BD266" s="44">
        <f t="shared" si="393"/>
        <v>23.722921914357684</v>
      </c>
      <c r="BE266" s="44">
        <f t="shared" si="394"/>
        <v>94.346767422334182</v>
      </c>
      <c r="BF266" s="44">
        <f t="shared" si="395"/>
        <v>42.574307304785897</v>
      </c>
      <c r="BG266" s="44">
        <f t="shared" si="396"/>
        <v>192.89840470193116</v>
      </c>
      <c r="BH266" s="44">
        <f t="shared" si="397"/>
        <v>109.58942065491185</v>
      </c>
      <c r="BI266" s="44">
        <f t="shared" si="398"/>
        <v>138.23509655751468</v>
      </c>
      <c r="BJ266" s="44">
        <f t="shared" si="399"/>
        <v>21.02434928631402</v>
      </c>
      <c r="BK266" s="44">
        <f t="shared" si="400"/>
        <v>0.52560873215785053</v>
      </c>
      <c r="BL266" s="44">
        <f t="shared" si="401"/>
        <v>0</v>
      </c>
      <c r="BM266" s="44">
        <f t="shared" si="402"/>
        <v>17.870696893366919</v>
      </c>
      <c r="BN266" s="44">
        <f t="shared" si="403"/>
        <v>8.9353484466834594</v>
      </c>
      <c r="BO266" s="39">
        <f t="shared" si="404"/>
        <v>1.0123505355376632E-3</v>
      </c>
      <c r="BP266" s="39">
        <f t="shared" ref="BP266:BP329" si="405">AB266/$P266</f>
        <v>4.5682670405877842E-4</v>
      </c>
      <c r="BQ266" s="39">
        <f t="shared" ref="BQ266:BQ329" si="406">AC266/$P266</f>
        <v>2.0698197578959466E-3</v>
      </c>
      <c r="BR266" s="39">
        <f t="shared" ref="BR266:BR329" si="407">AD266/$P266</f>
        <v>1.175905775262411E-3</v>
      </c>
      <c r="BS266" s="39">
        <f t="shared" ref="BS266:BS329" si="408">AE266/$P266</f>
        <v>1.4832768292278853E-3</v>
      </c>
      <c r="BT266" s="39">
        <f t="shared" ref="BT266:BT329" si="409">AF266/$P266</f>
        <v>2.2559343410310042E-4</v>
      </c>
      <c r="BU266" s="39">
        <f t="shared" ref="BU266:BU329" si="410">AG266/$P266</f>
        <v>5.6398358525775103E-6</v>
      </c>
      <c r="BV266" s="39">
        <f t="shared" ref="BV266:BV329" si="411">AH266/$P266</f>
        <v>0</v>
      </c>
      <c r="BW266" s="39">
        <f t="shared" ref="BW266:BW329" si="412">AI266/$P266</f>
        <v>1.9175441898763537E-4</v>
      </c>
      <c r="BX266" s="39">
        <f t="shared" ref="BX266:BX329" si="413">AJ266/$P266</f>
        <v>9.5877209493817683E-5</v>
      </c>
      <c r="BY266" s="39">
        <f t="shared" ref="BY266:BY329" si="414">AK266/$P266</f>
        <v>4.9352088607461089E-3</v>
      </c>
      <c r="BZ266" s="39">
        <f t="shared" ref="BZ266:BZ329" si="415">AL266/$P266</f>
        <v>2.2270301822865449E-3</v>
      </c>
      <c r="CA266" s="39">
        <f t="shared" ref="CA266:CA329" si="416">AM266/$P266</f>
        <v>1.009037131974274E-2</v>
      </c>
      <c r="CB266" s="39">
        <f t="shared" ref="CB266:CB329" si="417">AN266/$P266</f>
        <v>5.7325406544042543E-3</v>
      </c>
      <c r="CC266" s="39">
        <f t="shared" ref="CC266:CC329" si="418">AO266/$P266</f>
        <v>7.2309745424859401E-3</v>
      </c>
      <c r="CD266" s="39">
        <f t="shared" ref="CD266:CD329" si="419">AP266/$P266</f>
        <v>1.0997679912526145E-3</v>
      </c>
      <c r="CE266" s="39">
        <f t="shared" ref="CE266:CE329" si="420">AQ266/$P266</f>
        <v>2.7494199781315363E-5</v>
      </c>
      <c r="CF266" s="39">
        <f t="shared" ref="CF266:CF329" si="421">AR266/$P266</f>
        <v>0</v>
      </c>
      <c r="CG266" s="39">
        <f t="shared" ref="CG266:CG329" si="422">AS266/$P266</f>
        <v>9.3480279256472239E-4</v>
      </c>
      <c r="CH266" s="39">
        <f t="shared" ref="CH266:CH329" si="423">AT266/$P266</f>
        <v>4.6740139628236119E-4</v>
      </c>
      <c r="CI266" s="39">
        <f t="shared" ref="CI266:CI329" si="424">AU266/$P266</f>
        <v>0.10515791187897477</v>
      </c>
      <c r="CJ266" s="39">
        <f t="shared" ref="CJ266:CJ329" si="425">AV266/$P266</f>
        <v>4.7452873884105608E-2</v>
      </c>
      <c r="CK266" s="39">
        <f t="shared" ref="CK266:CK329" si="426">AW266/$P266</f>
        <v>0.21500252735144143</v>
      </c>
      <c r="CL266" s="39">
        <f t="shared" ref="CL266:CL329" si="427">AX266/$P266</f>
        <v>0.12214721240538294</v>
      </c>
      <c r="CM266" s="39">
        <f t="shared" ref="CM266:CM329" si="428">AY266/$P266</f>
        <v>0.15407538063604659</v>
      </c>
      <c r="CN266" s="39">
        <f t="shared" ref="CN266:CN329" si="429">AZ266/$P266</f>
        <v>2.3433517967459554E-2</v>
      </c>
      <c r="CO266" s="39">
        <f t="shared" ref="CO266:CO329" si="430">BA266/$P266</f>
        <v>5.8583794918648892E-4</v>
      </c>
      <c r="CP266" s="39">
        <f t="shared" ref="CP266:CP329" si="431">BB266/$P266</f>
        <v>0</v>
      </c>
      <c r="CQ266" s="39">
        <f t="shared" ref="CQ266:CQ329" si="432">BC266/$P266</f>
        <v>1.9918490272340626E-2</v>
      </c>
      <c r="CR266" s="39">
        <f t="shared" ref="CR266:CR329" si="433">BD266/$P266</f>
        <v>9.9592451361703131E-3</v>
      </c>
      <c r="CS266" s="39">
        <f t="shared" ref="CS266:CS329" si="434">BE266/$P266</f>
        <v>3.9608214702911072E-2</v>
      </c>
      <c r="CT266" s="39">
        <f t="shared" ref="CT266:CT329" si="435">BF266/$P266</f>
        <v>1.7873344796299706E-2</v>
      </c>
      <c r="CU266" s="39">
        <f t="shared" ref="CU266:CU329" si="436">BG266/$P266</f>
        <v>8.0981698027678906E-2</v>
      </c>
      <c r="CV266" s="39">
        <f t="shared" ref="CV266:CV329" si="437">BH266/$P266</f>
        <v>4.6007313457141832E-2</v>
      </c>
      <c r="CW266" s="39">
        <f t="shared" ref="CW266:CW329" si="438">BI266/$P266</f>
        <v>5.8033205943541007E-2</v>
      </c>
      <c r="CX266" s="39">
        <f t="shared" ref="CX266:CX329" si="439">BJ266/$P266</f>
        <v>8.8263431092838029E-3</v>
      </c>
      <c r="CY266" s="39">
        <f t="shared" ref="CY266:CY329" si="440">BK266/$P266</f>
        <v>2.2065857773209512E-4</v>
      </c>
      <c r="CZ266" s="39">
        <f t="shared" ref="CZ266:CZ329" si="441">BL266/$P266</f>
        <v>0</v>
      </c>
      <c r="DA266" s="39">
        <f t="shared" ref="DA266:DA329" si="442">BM266/$P266</f>
        <v>7.5023916428912339E-3</v>
      </c>
      <c r="DB266" s="39">
        <f t="shared" ref="DB266:DB329" si="443">BN266/$P266</f>
        <v>3.751195821445617E-3</v>
      </c>
    </row>
    <row r="267" spans="1:106" ht="12.75" customHeight="1" x14ac:dyDescent="0.3">
      <c r="A267" s="9" t="str">
        <f t="shared" ref="A267:A330" si="444">B267&amp;D267&amp;C267</f>
        <v>04 Campeche25-29 añosMujeres</v>
      </c>
      <c r="B267" s="18" t="s">
        <v>39</v>
      </c>
      <c r="C267" s="18" t="s">
        <v>16</v>
      </c>
      <c r="D267" s="29" t="s">
        <v>80</v>
      </c>
      <c r="E267" s="19">
        <v>37752</v>
      </c>
      <c r="F267" s="19">
        <v>35726</v>
      </c>
      <c r="G267" s="19">
        <v>35164</v>
      </c>
      <c r="H267" s="19">
        <v>551</v>
      </c>
      <c r="I267" s="19">
        <v>11</v>
      </c>
      <c r="J267" s="19">
        <v>2006</v>
      </c>
      <c r="K267" s="19">
        <v>1897</v>
      </c>
      <c r="L267" s="19">
        <v>28</v>
      </c>
      <c r="M267" s="19">
        <v>81</v>
      </c>
      <c r="N267" s="19">
        <v>20</v>
      </c>
      <c r="O267" s="38">
        <f>+'07'!E266-'05'!J267</f>
        <v>551</v>
      </c>
      <c r="P267" s="38">
        <f t="shared" ref="P267:P330" si="445">+K267+L267+M267+O267</f>
        <v>2557</v>
      </c>
      <c r="Q267" s="39">
        <f>'07'!F266/'05'!$P267</f>
        <v>0.19632381697301526</v>
      </c>
      <c r="R267" s="39">
        <f>'07'!G266/'05'!$P267</f>
        <v>0.15095815408682051</v>
      </c>
      <c r="S267" s="39">
        <f>'07'!H266/'05'!$P267</f>
        <v>0.34063355494720376</v>
      </c>
      <c r="T267" s="39">
        <f>'07'!I266/'05'!$P267</f>
        <v>0.17207665232694563</v>
      </c>
      <c r="U267" s="39">
        <f>'07'!J266/'05'!$P267</f>
        <v>5.2014078998826749E-2</v>
      </c>
      <c r="V267" s="39">
        <f>'07'!K266/'05'!$P267</f>
        <v>3.3633163863903012E-2</v>
      </c>
      <c r="W267" s="39">
        <f>'07'!L266/'05'!$P267</f>
        <v>1.1732499022291747E-3</v>
      </c>
      <c r="X267" s="39">
        <f>'07'!M266/'05'!$P267</f>
        <v>3.9108330074305825E-4</v>
      </c>
      <c r="Y267" s="39">
        <f>'07'!N266/'05'!$P267</f>
        <v>3.9499413375048885E-2</v>
      </c>
      <c r="Z267" s="39">
        <f>'07'!O266/'05'!$P267</f>
        <v>1.3296832225263981E-2</v>
      </c>
      <c r="AA267" s="44">
        <f t="shared" ref="AA267:AA330" si="446">+$L267*Q267</f>
        <v>5.4970668752444274</v>
      </c>
      <c r="AB267" s="44">
        <f t="shared" ref="AB267:AB330" si="447">+$L267*R267</f>
        <v>4.226828314430974</v>
      </c>
      <c r="AC267" s="44">
        <f t="shared" ref="AC267:AC330" si="448">+$L267*S267</f>
        <v>9.5377395385217056</v>
      </c>
      <c r="AD267" s="44">
        <f t="shared" ref="AD267:AD330" si="449">+$L267*T267</f>
        <v>4.8181462651544775</v>
      </c>
      <c r="AE267" s="44">
        <f t="shared" ref="AE267:AE330" si="450">+$L267*U267</f>
        <v>1.4563942119671489</v>
      </c>
      <c r="AF267" s="44">
        <f t="shared" ref="AF267:AF330" si="451">+$L267*V267</f>
        <v>0.94172858818928429</v>
      </c>
      <c r="AG267" s="44">
        <f t="shared" ref="AG267:AG330" si="452">+$L267*W267</f>
        <v>3.2850997262416894E-2</v>
      </c>
      <c r="AH267" s="44">
        <f t="shared" ref="AH267:AH330" si="453">+$L267*X267</f>
        <v>1.095033242080563E-2</v>
      </c>
      <c r="AI267" s="44">
        <f t="shared" ref="AI267:AI330" si="454">+$L267*Y267</f>
        <v>1.1059835745013689</v>
      </c>
      <c r="AJ267" s="44">
        <f t="shared" ref="AJ267:AJ330" si="455">+$L267*Z267</f>
        <v>0.37231130230739146</v>
      </c>
      <c r="AK267" s="44">
        <f t="shared" ref="AK267:AK330" si="456">$M267*Q267</f>
        <v>15.902229174814236</v>
      </c>
      <c r="AL267" s="44">
        <f t="shared" ref="AL267:AL330" si="457">$M267*R267</f>
        <v>12.22761048103246</v>
      </c>
      <c r="AM267" s="44">
        <f t="shared" ref="AM267:AM330" si="458">$M267*S267</f>
        <v>27.591317950723504</v>
      </c>
      <c r="AN267" s="44">
        <f t="shared" ref="AN267:AN330" si="459">$M267*T267</f>
        <v>13.938208838482597</v>
      </c>
      <c r="AO267" s="44">
        <f t="shared" ref="AO267:AO330" si="460">$M267*U267</f>
        <v>4.2131403989049669</v>
      </c>
      <c r="AP267" s="44">
        <f t="shared" ref="AP267:AP330" si="461">$M267*V267</f>
        <v>2.7242862729761441</v>
      </c>
      <c r="AQ267" s="44">
        <f t="shared" ref="AQ267:AQ330" si="462">$M267*W267</f>
        <v>9.5033242080563157E-2</v>
      </c>
      <c r="AR267" s="44">
        <f t="shared" ref="AR267:AR330" si="463">$M267*X267</f>
        <v>3.1677747360187719E-2</v>
      </c>
      <c r="AS267" s="44">
        <f t="shared" ref="AS267:AS330" si="464">$M267*Y267</f>
        <v>3.1994524833789595</v>
      </c>
      <c r="AT267" s="44">
        <f t="shared" ref="AT267:AT330" si="465">$M267*Z267</f>
        <v>1.0770434102463824</v>
      </c>
      <c r="AU267" s="44">
        <f t="shared" ref="AU267:AU330" si="466">$K267*Q267</f>
        <v>372.42628079780997</v>
      </c>
      <c r="AV267" s="44">
        <f t="shared" ref="AV267:AV330" si="467">$K267*R267</f>
        <v>286.36761830269847</v>
      </c>
      <c r="AW267" s="44">
        <f t="shared" ref="AW267:AW330" si="468">$K267*S267</f>
        <v>646.1818537348455</v>
      </c>
      <c r="AX267" s="44">
        <f t="shared" ref="AX267:AX330" si="469">$K267*T267</f>
        <v>326.42940946421589</v>
      </c>
      <c r="AY267" s="44">
        <f t="shared" ref="AY267:AY330" si="470">$K267*U267</f>
        <v>98.670707860774343</v>
      </c>
      <c r="AZ267" s="44">
        <f t="shared" ref="AZ267:AZ330" si="471">$K267*V267</f>
        <v>63.802111849824016</v>
      </c>
      <c r="BA267" s="44">
        <f t="shared" ref="BA267:BA330" si="472">$K267*W267</f>
        <v>2.2256550645287443</v>
      </c>
      <c r="BB267" s="44">
        <f t="shared" ref="BB267:BB330" si="473">$K267*X267</f>
        <v>0.74188502150958147</v>
      </c>
      <c r="BC267" s="44">
        <f t="shared" ref="BC267:BC330" si="474">$K267*Y267</f>
        <v>74.930387172467732</v>
      </c>
      <c r="BD267" s="44">
        <f t="shared" ref="BD267:BD330" si="475">$K267*Z267</f>
        <v>25.22409073132577</v>
      </c>
      <c r="BE267" s="44">
        <f t="shared" ref="BE267:BE330" si="476">$O267*Q267</f>
        <v>108.17442315213141</v>
      </c>
      <c r="BF267" s="44">
        <f t="shared" ref="BF267:BF330" si="477">$O267*R267</f>
        <v>83.177942901838094</v>
      </c>
      <c r="BG267" s="44">
        <f t="shared" ref="BG267:BG330" si="478">$O267*S267</f>
        <v>187.68908877590928</v>
      </c>
      <c r="BH267" s="44">
        <f t="shared" ref="BH267:BH330" si="479">$O267*T267</f>
        <v>94.814235432147044</v>
      </c>
      <c r="BI267" s="44">
        <f t="shared" ref="BI267:BI330" si="480">$O267*U267</f>
        <v>28.659757528353538</v>
      </c>
      <c r="BJ267" s="44">
        <f t="shared" ref="BJ267:BJ330" si="481">$O267*V267</f>
        <v>18.531873289010559</v>
      </c>
      <c r="BK267" s="44">
        <f t="shared" ref="BK267:BK330" si="482">$O267*W267</f>
        <v>0.64646069612827528</v>
      </c>
      <c r="BL267" s="44">
        <f t="shared" ref="BL267:BL330" si="483">$O267*X267</f>
        <v>0.21548689870942508</v>
      </c>
      <c r="BM267" s="44">
        <f t="shared" ref="BM267:BM330" si="484">$O267*Y267</f>
        <v>21.764176769651936</v>
      </c>
      <c r="BN267" s="44">
        <f t="shared" ref="BN267:BN330" si="485">$O267*Z267</f>
        <v>7.3265545561204535</v>
      </c>
      <c r="BO267" s="39">
        <f t="shared" ref="BO267:BO330" si="486">AA267/$P267</f>
        <v>2.1498110579759198E-3</v>
      </c>
      <c r="BP267" s="39">
        <f t="shared" si="405"/>
        <v>1.6530419688818826E-3</v>
      </c>
      <c r="BQ267" s="39">
        <f t="shared" si="406"/>
        <v>3.7300506603526419E-3</v>
      </c>
      <c r="BR267" s="39">
        <f t="shared" si="407"/>
        <v>1.8842965448394515E-3</v>
      </c>
      <c r="BS267" s="39">
        <f t="shared" si="408"/>
        <v>5.6957145559919785E-4</v>
      </c>
      <c r="BT267" s="39">
        <f t="shared" si="409"/>
        <v>3.6829432467316554E-4</v>
      </c>
      <c r="BU267" s="39">
        <f t="shared" si="410"/>
        <v>1.2847476442087169E-5</v>
      </c>
      <c r="BV267" s="39">
        <f t="shared" si="411"/>
        <v>4.2824921473623891E-6</v>
      </c>
      <c r="BW267" s="39">
        <f t="shared" si="412"/>
        <v>4.3253170688360145E-4</v>
      </c>
      <c r="BX267" s="39">
        <f t="shared" si="413"/>
        <v>1.4560473301032125E-4</v>
      </c>
      <c r="BY267" s="39">
        <f t="shared" si="414"/>
        <v>6.2190962748589112E-3</v>
      </c>
      <c r="BZ267" s="39">
        <f t="shared" si="415"/>
        <v>4.782014267122589E-3</v>
      </c>
      <c r="CA267" s="39">
        <f t="shared" si="416"/>
        <v>1.0790503696020142E-2</v>
      </c>
      <c r="CB267" s="39">
        <f t="shared" si="417"/>
        <v>5.4510007189998424E-3</v>
      </c>
      <c r="CC267" s="39">
        <f t="shared" si="418"/>
        <v>1.6476888536976796E-3</v>
      </c>
      <c r="CD267" s="39">
        <f t="shared" si="419"/>
        <v>1.0654228678045148E-3</v>
      </c>
      <c r="CE267" s="39">
        <f t="shared" si="420"/>
        <v>3.7165913993180742E-5</v>
      </c>
      <c r="CF267" s="39">
        <f t="shared" si="421"/>
        <v>1.2388637997726913E-5</v>
      </c>
      <c r="CG267" s="39">
        <f t="shared" si="422"/>
        <v>1.2512524377704182E-3</v>
      </c>
      <c r="CH267" s="39">
        <f t="shared" si="423"/>
        <v>4.2121369192271507E-4</v>
      </c>
      <c r="CI267" s="39">
        <f t="shared" si="424"/>
        <v>0.14564969917786857</v>
      </c>
      <c r="CJ267" s="39">
        <f t="shared" si="425"/>
        <v>0.11199359339174754</v>
      </c>
      <c r="CK267" s="39">
        <f t="shared" si="426"/>
        <v>0.25271093223889146</v>
      </c>
      <c r="CL267" s="39">
        <f t="shared" si="427"/>
        <v>0.12766109091287287</v>
      </c>
      <c r="CM267" s="39">
        <f t="shared" si="428"/>
        <v>3.8588466116845653E-2</v>
      </c>
      <c r="CN267" s="39">
        <f t="shared" si="429"/>
        <v>2.4951940496606966E-2</v>
      </c>
      <c r="CO267" s="39">
        <f t="shared" si="430"/>
        <v>8.7041652895140562E-4</v>
      </c>
      <c r="CP267" s="39">
        <f t="shared" si="431"/>
        <v>2.9013884298380191E-4</v>
      </c>
      <c r="CQ267" s="39">
        <f t="shared" si="432"/>
        <v>2.9304023141363995E-2</v>
      </c>
      <c r="CR267" s="39">
        <f t="shared" si="433"/>
        <v>9.8647206614492656E-3</v>
      </c>
      <c r="CS267" s="39">
        <f t="shared" si="434"/>
        <v>4.2305210462311851E-2</v>
      </c>
      <c r="CT267" s="39">
        <f t="shared" si="435"/>
        <v>3.2529504459068478E-2</v>
      </c>
      <c r="CU267" s="39">
        <f t="shared" si="436"/>
        <v>7.3402068351939492E-2</v>
      </c>
      <c r="CV267" s="39">
        <f t="shared" si="437"/>
        <v>3.7080264150233494E-2</v>
      </c>
      <c r="CW267" s="39">
        <f t="shared" si="438"/>
        <v>1.1208352572684216E-2</v>
      </c>
      <c r="CX267" s="39">
        <f t="shared" si="439"/>
        <v>7.2475061748183646E-3</v>
      </c>
      <c r="CY267" s="39">
        <f t="shared" si="440"/>
        <v>2.5281998284250106E-4</v>
      </c>
      <c r="CZ267" s="39">
        <f t="shared" si="441"/>
        <v>8.4273327614167021E-5</v>
      </c>
      <c r="DA267" s="39">
        <f t="shared" si="442"/>
        <v>8.5116060890308709E-3</v>
      </c>
      <c r="DB267" s="39">
        <f t="shared" si="443"/>
        <v>2.8652931388816793E-3</v>
      </c>
    </row>
    <row r="268" spans="1:106" ht="12.75" customHeight="1" x14ac:dyDescent="0.3">
      <c r="A268" s="9" t="str">
        <f t="shared" si="444"/>
        <v>04 Campeche30-34 añosMujeres</v>
      </c>
      <c r="B268" s="18" t="s">
        <v>39</v>
      </c>
      <c r="C268" s="18" t="s">
        <v>16</v>
      </c>
      <c r="D268" s="29" t="s">
        <v>81</v>
      </c>
      <c r="E268" s="19">
        <v>38152</v>
      </c>
      <c r="F268" s="19">
        <v>36306</v>
      </c>
      <c r="G268" s="19">
        <v>35828</v>
      </c>
      <c r="H268" s="19">
        <v>464</v>
      </c>
      <c r="I268" s="19">
        <v>14</v>
      </c>
      <c r="J268" s="19">
        <v>1829</v>
      </c>
      <c r="K268" s="19">
        <v>1719</v>
      </c>
      <c r="L268" s="19">
        <v>33</v>
      </c>
      <c r="M268" s="19">
        <v>77</v>
      </c>
      <c r="N268" s="19">
        <v>17</v>
      </c>
      <c r="O268" s="38">
        <f>+'07'!E267-'05'!J268</f>
        <v>464</v>
      </c>
      <c r="P268" s="38">
        <f t="shared" si="445"/>
        <v>2293</v>
      </c>
      <c r="Q268" s="39">
        <f>'07'!F267/'05'!$P268</f>
        <v>0.17531617967727867</v>
      </c>
      <c r="R268" s="39">
        <f>'07'!G267/'05'!$P268</f>
        <v>0.19537723506323593</v>
      </c>
      <c r="S268" s="39">
        <f>'07'!H267/'05'!$P268</f>
        <v>0.37636284343654602</v>
      </c>
      <c r="T268" s="39">
        <f>'07'!I267/'05'!$P268</f>
        <v>0.12254688181421718</v>
      </c>
      <c r="U268" s="39">
        <f>'07'!J267/'05'!$P268</f>
        <v>1.5263846489315308E-2</v>
      </c>
      <c r="V268" s="39">
        <f>'07'!K267/'05'!$P268</f>
        <v>5.1897078063672046E-2</v>
      </c>
      <c r="W268" s="39">
        <f>'07'!L267/'05'!$P268</f>
        <v>8.7221979938944616E-4</v>
      </c>
      <c r="X268" s="39">
        <f>'07'!M267/'05'!$P268</f>
        <v>8.7221979938944616E-4</v>
      </c>
      <c r="Y268" s="39">
        <f>'07'!N267/'05'!$P268</f>
        <v>5.0588748364587877E-2</v>
      </c>
      <c r="Z268" s="39">
        <f>'07'!O267/'05'!$P268</f>
        <v>1.0902747492368076E-2</v>
      </c>
      <c r="AA268" s="44">
        <f t="shared" si="446"/>
        <v>5.7854339293501962</v>
      </c>
      <c r="AB268" s="44">
        <f t="shared" si="447"/>
        <v>6.4474487570867858</v>
      </c>
      <c r="AC268" s="44">
        <f t="shared" si="448"/>
        <v>12.419973833406019</v>
      </c>
      <c r="AD268" s="44">
        <f t="shared" si="449"/>
        <v>4.0440470998691671</v>
      </c>
      <c r="AE268" s="44">
        <f t="shared" si="450"/>
        <v>0.50370693414740519</v>
      </c>
      <c r="AF268" s="44">
        <f t="shared" si="451"/>
        <v>1.7126035761011775</v>
      </c>
      <c r="AG268" s="44">
        <f t="shared" si="452"/>
        <v>2.8783253379851725E-2</v>
      </c>
      <c r="AH268" s="44">
        <f t="shared" si="453"/>
        <v>2.8783253379851725E-2</v>
      </c>
      <c r="AI268" s="44">
        <f t="shared" si="454"/>
        <v>1.6694286960314</v>
      </c>
      <c r="AJ268" s="44">
        <f t="shared" si="455"/>
        <v>0.35979066724814651</v>
      </c>
      <c r="AK268" s="44">
        <f t="shared" si="456"/>
        <v>13.499345835150457</v>
      </c>
      <c r="AL268" s="44">
        <f t="shared" si="457"/>
        <v>15.044047099869166</v>
      </c>
      <c r="AM268" s="44">
        <f t="shared" si="458"/>
        <v>28.979938944614045</v>
      </c>
      <c r="AN268" s="44">
        <f t="shared" si="459"/>
        <v>9.4361098996947224</v>
      </c>
      <c r="AO268" s="44">
        <f t="shared" si="460"/>
        <v>1.1753161796772786</v>
      </c>
      <c r="AP268" s="44">
        <f t="shared" si="461"/>
        <v>3.9960750109027474</v>
      </c>
      <c r="AQ268" s="44">
        <f t="shared" si="462"/>
        <v>6.7160924552987361E-2</v>
      </c>
      <c r="AR268" s="44">
        <f t="shared" si="463"/>
        <v>6.7160924552987361E-2</v>
      </c>
      <c r="AS268" s="44">
        <f t="shared" si="464"/>
        <v>3.8953336240732663</v>
      </c>
      <c r="AT268" s="44">
        <f t="shared" si="465"/>
        <v>0.83951155691234181</v>
      </c>
      <c r="AU268" s="44">
        <f t="shared" si="466"/>
        <v>301.36851286524205</v>
      </c>
      <c r="AV268" s="44">
        <f t="shared" si="467"/>
        <v>335.85346707370257</v>
      </c>
      <c r="AW268" s="44">
        <f t="shared" si="468"/>
        <v>646.96772786742258</v>
      </c>
      <c r="AX268" s="44">
        <f t="shared" si="469"/>
        <v>210.65808983863931</v>
      </c>
      <c r="AY268" s="44">
        <f t="shared" si="470"/>
        <v>26.238552115133015</v>
      </c>
      <c r="AZ268" s="44">
        <f t="shared" si="471"/>
        <v>89.211077191452247</v>
      </c>
      <c r="BA268" s="44">
        <f t="shared" si="472"/>
        <v>1.4993458351504581</v>
      </c>
      <c r="BB268" s="44">
        <f t="shared" si="473"/>
        <v>1.4993458351504581</v>
      </c>
      <c r="BC268" s="44">
        <f t="shared" si="474"/>
        <v>86.962058438726558</v>
      </c>
      <c r="BD268" s="44">
        <f t="shared" si="475"/>
        <v>18.741822939380722</v>
      </c>
      <c r="BE268" s="44">
        <f t="shared" si="476"/>
        <v>81.346707370257306</v>
      </c>
      <c r="BF268" s="44">
        <f t="shared" si="477"/>
        <v>90.655037069341475</v>
      </c>
      <c r="BG268" s="44">
        <f t="shared" si="478"/>
        <v>174.63235935455737</v>
      </c>
      <c r="BH268" s="44">
        <f t="shared" si="479"/>
        <v>56.86175316179677</v>
      </c>
      <c r="BI268" s="44">
        <f t="shared" si="480"/>
        <v>7.0824247710423034</v>
      </c>
      <c r="BJ268" s="44">
        <f t="shared" si="481"/>
        <v>24.080244221543829</v>
      </c>
      <c r="BK268" s="44">
        <f t="shared" si="482"/>
        <v>0.40470998691670301</v>
      </c>
      <c r="BL268" s="44">
        <f t="shared" si="483"/>
        <v>0.40470998691670301</v>
      </c>
      <c r="BM268" s="44">
        <f t="shared" si="484"/>
        <v>23.473179241168776</v>
      </c>
      <c r="BN268" s="44">
        <f t="shared" si="485"/>
        <v>5.058874836458787</v>
      </c>
      <c r="BO268" s="39">
        <f t="shared" si="486"/>
        <v>2.5230850106193617E-3</v>
      </c>
      <c r="BP268" s="39">
        <f t="shared" si="405"/>
        <v>2.8117962307399849E-3</v>
      </c>
      <c r="BQ268" s="39">
        <f t="shared" si="406"/>
        <v>5.4164735426977841E-3</v>
      </c>
      <c r="BR268" s="39">
        <f t="shared" si="407"/>
        <v>1.7636489750846782E-3</v>
      </c>
      <c r="BS268" s="39">
        <f t="shared" si="408"/>
        <v>2.1967158052656137E-4</v>
      </c>
      <c r="BT268" s="39">
        <f t="shared" si="409"/>
        <v>7.4688337379030854E-4</v>
      </c>
      <c r="BU268" s="39">
        <f t="shared" si="410"/>
        <v>1.2552661744374935E-5</v>
      </c>
      <c r="BV268" s="39">
        <f t="shared" si="411"/>
        <v>1.2552661744374935E-5</v>
      </c>
      <c r="BW268" s="39">
        <f t="shared" si="412"/>
        <v>7.2805438117374622E-4</v>
      </c>
      <c r="BX268" s="39">
        <f t="shared" si="413"/>
        <v>1.5690827180468665E-4</v>
      </c>
      <c r="BY268" s="39">
        <f t="shared" si="414"/>
        <v>5.8871983581118437E-3</v>
      </c>
      <c r="BZ268" s="39">
        <f t="shared" si="415"/>
        <v>6.5608578717266317E-3</v>
      </c>
      <c r="CA268" s="39">
        <f t="shared" si="416"/>
        <v>1.263843826629483E-2</v>
      </c>
      <c r="CB268" s="39">
        <f t="shared" si="417"/>
        <v>4.1151809418642485E-3</v>
      </c>
      <c r="CC268" s="39">
        <f t="shared" si="418"/>
        <v>5.125670212286431E-4</v>
      </c>
      <c r="CD268" s="39">
        <f t="shared" si="419"/>
        <v>1.7427278721773866E-3</v>
      </c>
      <c r="CE268" s="39">
        <f t="shared" si="420"/>
        <v>2.9289544070208181E-5</v>
      </c>
      <c r="CF268" s="39">
        <f t="shared" si="421"/>
        <v>2.9289544070208181E-5</v>
      </c>
      <c r="CG268" s="39">
        <f t="shared" si="422"/>
        <v>1.6987935560720743E-3</v>
      </c>
      <c r="CH268" s="39">
        <f t="shared" si="423"/>
        <v>3.6611930087760217E-4</v>
      </c>
      <c r="CI268" s="39">
        <f t="shared" si="424"/>
        <v>0.13142979191680856</v>
      </c>
      <c r="CJ268" s="39">
        <f t="shared" si="425"/>
        <v>0.14646902183763741</v>
      </c>
      <c r="CK268" s="39">
        <f t="shared" si="426"/>
        <v>0.28214903090598453</v>
      </c>
      <c r="CL268" s="39">
        <f t="shared" si="427"/>
        <v>9.1870078429410945E-2</v>
      </c>
      <c r="CM268" s="39">
        <f t="shared" si="428"/>
        <v>1.1442892331065423E-2</v>
      </c>
      <c r="CN268" s="39">
        <f t="shared" si="429"/>
        <v>3.8905833925622434E-2</v>
      </c>
      <c r="CO268" s="39">
        <f t="shared" si="430"/>
        <v>6.5387956177516708E-4</v>
      </c>
      <c r="CP268" s="39">
        <f t="shared" si="431"/>
        <v>6.5387956177516708E-4</v>
      </c>
      <c r="CQ268" s="39">
        <f t="shared" si="432"/>
        <v>3.7925014582959687E-2</v>
      </c>
      <c r="CR268" s="39">
        <f t="shared" si="433"/>
        <v>8.1734945221895866E-3</v>
      </c>
      <c r="CS268" s="39">
        <f t="shared" si="434"/>
        <v>3.5476104391738907E-2</v>
      </c>
      <c r="CT268" s="39">
        <f t="shared" si="435"/>
        <v>3.9535559123131912E-2</v>
      </c>
      <c r="CU268" s="39">
        <f t="shared" si="436"/>
        <v>7.6158900721568848E-2</v>
      </c>
      <c r="CV268" s="39">
        <f t="shared" si="437"/>
        <v>2.4797973467857292E-2</v>
      </c>
      <c r="CW268" s="39">
        <f t="shared" si="438"/>
        <v>3.0887155564946808E-3</v>
      </c>
      <c r="CX268" s="39">
        <f t="shared" si="439"/>
        <v>1.0501632892081914E-2</v>
      </c>
      <c r="CY268" s="39">
        <f t="shared" si="440"/>
        <v>1.7649803179969604E-4</v>
      </c>
      <c r="CZ268" s="39">
        <f t="shared" si="441"/>
        <v>1.7649803179969604E-4</v>
      </c>
      <c r="DA268" s="39">
        <f t="shared" si="442"/>
        <v>1.0236885844382371E-2</v>
      </c>
      <c r="DB268" s="39">
        <f t="shared" si="443"/>
        <v>2.2062253974962E-3</v>
      </c>
    </row>
    <row r="269" spans="1:106" ht="12.75" customHeight="1" x14ac:dyDescent="0.3">
      <c r="A269" s="9" t="str">
        <f t="shared" si="444"/>
        <v>04 Campeche35-39 añosMujeres</v>
      </c>
      <c r="B269" s="18" t="s">
        <v>39</v>
      </c>
      <c r="C269" s="18" t="s">
        <v>16</v>
      </c>
      <c r="D269" s="29" t="s">
        <v>82</v>
      </c>
      <c r="E269" s="19">
        <v>36664</v>
      </c>
      <c r="F269" s="19">
        <v>35175</v>
      </c>
      <c r="G269" s="19">
        <v>34803</v>
      </c>
      <c r="H269" s="19">
        <v>360</v>
      </c>
      <c r="I269" s="19">
        <v>12</v>
      </c>
      <c r="J269" s="19">
        <v>1472</v>
      </c>
      <c r="K269" s="19">
        <v>1373</v>
      </c>
      <c r="L269" s="19">
        <v>27</v>
      </c>
      <c r="M269" s="19">
        <v>72</v>
      </c>
      <c r="N269" s="19">
        <v>17</v>
      </c>
      <c r="O269" s="38">
        <f>+'07'!E268-'05'!J269</f>
        <v>360</v>
      </c>
      <c r="P269" s="38">
        <f t="shared" si="445"/>
        <v>1832</v>
      </c>
      <c r="Q269" s="39">
        <f>'07'!F268/'05'!$P269</f>
        <v>0.16320960698689957</v>
      </c>
      <c r="R269" s="39">
        <f>'07'!G268/'05'!$P269</f>
        <v>0.20524017467248909</v>
      </c>
      <c r="S269" s="39">
        <f>'07'!H268/'05'!$P269</f>
        <v>0.38482532751091703</v>
      </c>
      <c r="T269" s="39">
        <f>'07'!I268/'05'!$P269</f>
        <v>0.10043668122270742</v>
      </c>
      <c r="U269" s="39">
        <f>'07'!J268/'05'!$P269</f>
        <v>1.146288209606987E-2</v>
      </c>
      <c r="V269" s="39">
        <f>'07'!K268/'05'!$P269</f>
        <v>6.0589519650655024E-2</v>
      </c>
      <c r="W269" s="39">
        <f>'07'!L268/'05'!$P269</f>
        <v>1.0917030567685589E-3</v>
      </c>
      <c r="X269" s="39">
        <f>'07'!M268/'05'!$P269</f>
        <v>1.0917030567685589E-3</v>
      </c>
      <c r="Y269" s="39">
        <f>'07'!N268/'05'!$P269</f>
        <v>5.8406113537117901E-2</v>
      </c>
      <c r="Z269" s="39">
        <f>'07'!O268/'05'!$P269</f>
        <v>1.3646288209606987E-2</v>
      </c>
      <c r="AA269" s="44">
        <f t="shared" si="446"/>
        <v>4.4066593886462879</v>
      </c>
      <c r="AB269" s="44">
        <f t="shared" si="447"/>
        <v>5.5414847161572052</v>
      </c>
      <c r="AC269" s="44">
        <f t="shared" si="448"/>
        <v>10.39028384279476</v>
      </c>
      <c r="AD269" s="44">
        <f t="shared" si="449"/>
        <v>2.7117903930131004</v>
      </c>
      <c r="AE269" s="44">
        <f t="shared" si="450"/>
        <v>0.30949781659388648</v>
      </c>
      <c r="AF269" s="44">
        <f t="shared" si="451"/>
        <v>1.6359170305676856</v>
      </c>
      <c r="AG269" s="44">
        <f t="shared" si="452"/>
        <v>2.9475982532751091E-2</v>
      </c>
      <c r="AH269" s="44">
        <f t="shared" si="453"/>
        <v>2.9475982532751091E-2</v>
      </c>
      <c r="AI269" s="44">
        <f t="shared" si="454"/>
        <v>1.5769650655021834</v>
      </c>
      <c r="AJ269" s="44">
        <f t="shared" si="455"/>
        <v>0.36844978165938869</v>
      </c>
      <c r="AK269" s="44">
        <f t="shared" si="456"/>
        <v>11.751091703056769</v>
      </c>
      <c r="AL269" s="44">
        <f t="shared" si="457"/>
        <v>14.777292576419214</v>
      </c>
      <c r="AM269" s="44">
        <f t="shared" si="458"/>
        <v>27.707423580786028</v>
      </c>
      <c r="AN269" s="44">
        <f t="shared" si="459"/>
        <v>7.2314410480349345</v>
      </c>
      <c r="AO269" s="44">
        <f t="shared" si="460"/>
        <v>0.8253275109170306</v>
      </c>
      <c r="AP269" s="44">
        <f t="shared" si="461"/>
        <v>4.3624454148471621</v>
      </c>
      <c r="AQ269" s="44">
        <f t="shared" si="462"/>
        <v>7.8602620087336234E-2</v>
      </c>
      <c r="AR269" s="44">
        <f t="shared" si="463"/>
        <v>7.8602620087336234E-2</v>
      </c>
      <c r="AS269" s="44">
        <f t="shared" si="464"/>
        <v>4.2052401746724888</v>
      </c>
      <c r="AT269" s="44">
        <f t="shared" si="465"/>
        <v>0.98253275109170313</v>
      </c>
      <c r="AU269" s="44">
        <f t="shared" si="466"/>
        <v>224.0867903930131</v>
      </c>
      <c r="AV269" s="44">
        <f t="shared" si="467"/>
        <v>281.7947598253275</v>
      </c>
      <c r="AW269" s="44">
        <f t="shared" si="468"/>
        <v>528.36517467248905</v>
      </c>
      <c r="AX269" s="44">
        <f t="shared" si="469"/>
        <v>137.8995633187773</v>
      </c>
      <c r="AY269" s="44">
        <f t="shared" si="470"/>
        <v>15.738537117903931</v>
      </c>
      <c r="AZ269" s="44">
        <f t="shared" si="471"/>
        <v>83.189410480349352</v>
      </c>
      <c r="BA269" s="44">
        <f t="shared" si="472"/>
        <v>1.4989082969432315</v>
      </c>
      <c r="BB269" s="44">
        <f t="shared" si="473"/>
        <v>1.4989082969432315</v>
      </c>
      <c r="BC269" s="44">
        <f t="shared" si="474"/>
        <v>80.191593886462883</v>
      </c>
      <c r="BD269" s="44">
        <f t="shared" si="475"/>
        <v>18.736353711790393</v>
      </c>
      <c r="BE269" s="44">
        <f t="shared" si="476"/>
        <v>58.755458515283848</v>
      </c>
      <c r="BF269" s="44">
        <f t="shared" si="477"/>
        <v>73.886462882096069</v>
      </c>
      <c r="BG269" s="44">
        <f t="shared" si="478"/>
        <v>138.53711790393012</v>
      </c>
      <c r="BH269" s="44">
        <f t="shared" si="479"/>
        <v>36.157205240174669</v>
      </c>
      <c r="BI269" s="44">
        <f t="shared" si="480"/>
        <v>4.1266375545851535</v>
      </c>
      <c r="BJ269" s="44">
        <f t="shared" si="481"/>
        <v>21.81222707423581</v>
      </c>
      <c r="BK269" s="44">
        <f t="shared" si="482"/>
        <v>0.3930131004366812</v>
      </c>
      <c r="BL269" s="44">
        <f t="shared" si="483"/>
        <v>0.3930131004366812</v>
      </c>
      <c r="BM269" s="44">
        <f t="shared" si="484"/>
        <v>21.026200873362445</v>
      </c>
      <c r="BN269" s="44">
        <f t="shared" si="485"/>
        <v>4.9126637554585155</v>
      </c>
      <c r="BO269" s="39">
        <f t="shared" si="486"/>
        <v>2.405381762361511E-3</v>
      </c>
      <c r="BP269" s="39">
        <f t="shared" si="405"/>
        <v>3.0248279018325356E-3</v>
      </c>
      <c r="BQ269" s="39">
        <f t="shared" si="406"/>
        <v>5.6715523159360046E-3</v>
      </c>
      <c r="BR269" s="39">
        <f t="shared" si="407"/>
        <v>1.4802349306840068E-3</v>
      </c>
      <c r="BS269" s="39">
        <f t="shared" si="408"/>
        <v>1.6893985621937034E-4</v>
      </c>
      <c r="BT269" s="39">
        <f t="shared" si="409"/>
        <v>8.9296781144524318E-4</v>
      </c>
      <c r="BU269" s="39">
        <f t="shared" si="410"/>
        <v>1.6089510116130507E-5</v>
      </c>
      <c r="BV269" s="39">
        <f t="shared" si="411"/>
        <v>1.6089510116130507E-5</v>
      </c>
      <c r="BW269" s="39">
        <f t="shared" si="412"/>
        <v>8.607887912129822E-4</v>
      </c>
      <c r="BX269" s="39">
        <f t="shared" si="413"/>
        <v>2.0111887645163137E-4</v>
      </c>
      <c r="BY269" s="39">
        <f t="shared" si="414"/>
        <v>6.4143513662973627E-3</v>
      </c>
      <c r="BZ269" s="39">
        <f t="shared" si="415"/>
        <v>8.066207738220095E-3</v>
      </c>
      <c r="CA269" s="39">
        <f t="shared" si="416"/>
        <v>1.5124139509162679E-2</v>
      </c>
      <c r="CB269" s="39">
        <f t="shared" si="417"/>
        <v>3.9472931484906852E-3</v>
      </c>
      <c r="CC269" s="39">
        <f t="shared" si="418"/>
        <v>4.5050628325165427E-4</v>
      </c>
      <c r="CD269" s="39">
        <f t="shared" si="419"/>
        <v>2.3812474971873156E-3</v>
      </c>
      <c r="CE269" s="39">
        <f t="shared" si="420"/>
        <v>4.2905360309681352E-5</v>
      </c>
      <c r="CF269" s="39">
        <f t="shared" si="421"/>
        <v>4.2905360309681352E-5</v>
      </c>
      <c r="CG269" s="39">
        <f t="shared" si="422"/>
        <v>2.2954367765679524E-3</v>
      </c>
      <c r="CH269" s="39">
        <f t="shared" si="423"/>
        <v>5.3631700387101703E-4</v>
      </c>
      <c r="CI269" s="39">
        <f t="shared" si="424"/>
        <v>0.12231811702675388</v>
      </c>
      <c r="CJ269" s="39">
        <f t="shared" si="425"/>
        <v>0.15381810034133597</v>
      </c>
      <c r="CK269" s="39">
        <f t="shared" si="426"/>
        <v>0.28840893814000496</v>
      </c>
      <c r="CL269" s="39">
        <f t="shared" si="427"/>
        <v>7.5272687401079313E-2</v>
      </c>
      <c r="CM269" s="39">
        <f t="shared" si="428"/>
        <v>8.5909045403405743E-3</v>
      </c>
      <c r="CN269" s="39">
        <f t="shared" si="429"/>
        <v>4.5409066856085888E-2</v>
      </c>
      <c r="CO269" s="39">
        <f t="shared" si="430"/>
        <v>8.1818138479434034E-4</v>
      </c>
      <c r="CP269" s="39">
        <f t="shared" si="431"/>
        <v>8.1818138479434034E-4</v>
      </c>
      <c r="CQ269" s="39">
        <f t="shared" si="432"/>
        <v>4.3772704086497208E-2</v>
      </c>
      <c r="CR269" s="39">
        <f t="shared" si="433"/>
        <v>1.0227267309929254E-2</v>
      </c>
      <c r="CS269" s="39">
        <f t="shared" si="434"/>
        <v>3.2071756831486817E-2</v>
      </c>
      <c r="CT269" s="39">
        <f t="shared" si="435"/>
        <v>4.0331038691100475E-2</v>
      </c>
      <c r="CU269" s="39">
        <f t="shared" si="436"/>
        <v>7.5620697545813381E-2</v>
      </c>
      <c r="CV269" s="39">
        <f t="shared" si="437"/>
        <v>1.9736465742453423E-2</v>
      </c>
      <c r="CW269" s="39">
        <f t="shared" si="438"/>
        <v>2.2525314162582717E-3</v>
      </c>
      <c r="CX269" s="39">
        <f t="shared" si="439"/>
        <v>1.1906237485936578E-2</v>
      </c>
      <c r="CY269" s="39">
        <f t="shared" si="440"/>
        <v>2.1452680154840676E-4</v>
      </c>
      <c r="CZ269" s="39">
        <f t="shared" si="441"/>
        <v>2.1452680154840676E-4</v>
      </c>
      <c r="DA269" s="39">
        <f t="shared" si="442"/>
        <v>1.1477183882839763E-2</v>
      </c>
      <c r="DB269" s="39">
        <f t="shared" si="443"/>
        <v>2.681585019355085E-3</v>
      </c>
    </row>
    <row r="270" spans="1:106" ht="12.75" customHeight="1" x14ac:dyDescent="0.3">
      <c r="A270" s="9" t="str">
        <f t="shared" si="444"/>
        <v>04 Campeche40-44 añosMujeres</v>
      </c>
      <c r="B270" s="18" t="s">
        <v>39</v>
      </c>
      <c r="C270" s="18" t="s">
        <v>16</v>
      </c>
      <c r="D270" s="29" t="s">
        <v>83</v>
      </c>
      <c r="E270" s="19">
        <v>33409</v>
      </c>
      <c r="F270" s="19">
        <v>32403</v>
      </c>
      <c r="G270" s="19">
        <v>32133</v>
      </c>
      <c r="H270" s="19">
        <v>249</v>
      </c>
      <c r="I270" s="19">
        <v>21</v>
      </c>
      <c r="J270" s="19">
        <v>982</v>
      </c>
      <c r="K270" s="19">
        <v>903</v>
      </c>
      <c r="L270" s="19">
        <v>27</v>
      </c>
      <c r="M270" s="19">
        <v>52</v>
      </c>
      <c r="N270" s="19">
        <v>24</v>
      </c>
      <c r="O270" s="38">
        <f>+'07'!E269-'05'!J270</f>
        <v>249</v>
      </c>
      <c r="P270" s="38">
        <f t="shared" si="445"/>
        <v>1231</v>
      </c>
      <c r="Q270" s="39">
        <f>'07'!F269/'05'!$P270</f>
        <v>0.15272136474411047</v>
      </c>
      <c r="R270" s="39">
        <f>'07'!G269/'05'!$P270</f>
        <v>0.1852152721364744</v>
      </c>
      <c r="S270" s="39">
        <f>'07'!H269/'05'!$P270</f>
        <v>0.43054427294882208</v>
      </c>
      <c r="T270" s="39">
        <f>'07'!I269/'05'!$P270</f>
        <v>7.1486596263200655E-2</v>
      </c>
      <c r="U270" s="39">
        <f>'07'!J269/'05'!$P270</f>
        <v>1.0560519902518278E-2</v>
      </c>
      <c r="V270" s="39">
        <f>'07'!K269/'05'!$P270</f>
        <v>6.9049553208773359E-2</v>
      </c>
      <c r="W270" s="39">
        <f>'07'!L269/'05'!$P270</f>
        <v>1.6246953696181965E-3</v>
      </c>
      <c r="X270" s="39">
        <f>'07'!M269/'05'!$P270</f>
        <v>8.1234768480909826E-4</v>
      </c>
      <c r="Y270" s="39">
        <f>'07'!N269/'05'!$P270</f>
        <v>6.580016246953696E-2</v>
      </c>
      <c r="Z270" s="39">
        <f>'07'!O269/'05'!$P270</f>
        <v>1.2185215272136474E-2</v>
      </c>
      <c r="AA270" s="44">
        <f t="shared" si="446"/>
        <v>4.1234768480909825</v>
      </c>
      <c r="AB270" s="44">
        <f t="shared" si="447"/>
        <v>5.0008123476848088</v>
      </c>
      <c r="AC270" s="44">
        <f t="shared" si="448"/>
        <v>11.624695369618196</v>
      </c>
      <c r="AD270" s="44">
        <f t="shared" si="449"/>
        <v>1.9301380991064176</v>
      </c>
      <c r="AE270" s="44">
        <f t="shared" si="450"/>
        <v>0.28513403736799353</v>
      </c>
      <c r="AF270" s="44">
        <f t="shared" si="451"/>
        <v>1.8643379366368806</v>
      </c>
      <c r="AG270" s="44">
        <f t="shared" si="452"/>
        <v>4.3866774979691305E-2</v>
      </c>
      <c r="AH270" s="44">
        <f t="shared" si="453"/>
        <v>2.1933387489845652E-2</v>
      </c>
      <c r="AI270" s="44">
        <f t="shared" si="454"/>
        <v>1.7766043866774979</v>
      </c>
      <c r="AJ270" s="44">
        <f t="shared" si="455"/>
        <v>0.3290008123476848</v>
      </c>
      <c r="AK270" s="44">
        <f t="shared" si="456"/>
        <v>7.9415109666937447</v>
      </c>
      <c r="AL270" s="44">
        <f t="shared" si="457"/>
        <v>9.6311941510966683</v>
      </c>
      <c r="AM270" s="44">
        <f t="shared" si="458"/>
        <v>22.388302193338749</v>
      </c>
      <c r="AN270" s="44">
        <f t="shared" si="459"/>
        <v>3.7173030056864342</v>
      </c>
      <c r="AO270" s="44">
        <f t="shared" si="460"/>
        <v>0.54914703493095041</v>
      </c>
      <c r="AP270" s="44">
        <f t="shared" si="461"/>
        <v>3.5905767668562145</v>
      </c>
      <c r="AQ270" s="44">
        <f t="shared" si="462"/>
        <v>8.4484159220146224E-2</v>
      </c>
      <c r="AR270" s="44">
        <f t="shared" si="463"/>
        <v>4.2242079610073112E-2</v>
      </c>
      <c r="AS270" s="44">
        <f t="shared" si="464"/>
        <v>3.4216084484159222</v>
      </c>
      <c r="AT270" s="44">
        <f t="shared" si="465"/>
        <v>0.6336311941510967</v>
      </c>
      <c r="AU270" s="44">
        <f t="shared" si="466"/>
        <v>137.90739236393176</v>
      </c>
      <c r="AV270" s="44">
        <f t="shared" si="467"/>
        <v>167.24939073923639</v>
      </c>
      <c r="AW270" s="44">
        <f t="shared" si="468"/>
        <v>388.78147847278632</v>
      </c>
      <c r="AX270" s="44">
        <f t="shared" si="469"/>
        <v>64.552396425670196</v>
      </c>
      <c r="AY270" s="44">
        <f t="shared" si="470"/>
        <v>9.5361494719740048</v>
      </c>
      <c r="AZ270" s="44">
        <f t="shared" si="471"/>
        <v>62.351746547522346</v>
      </c>
      <c r="BA270" s="44">
        <f t="shared" si="472"/>
        <v>1.4670999187652314</v>
      </c>
      <c r="BB270" s="44">
        <f t="shared" si="473"/>
        <v>0.73354995938261569</v>
      </c>
      <c r="BC270" s="44">
        <f t="shared" si="474"/>
        <v>59.417546709991875</v>
      </c>
      <c r="BD270" s="44">
        <f t="shared" si="475"/>
        <v>11.003249390739237</v>
      </c>
      <c r="BE270" s="44">
        <f t="shared" si="476"/>
        <v>38.027619821283508</v>
      </c>
      <c r="BF270" s="44">
        <f t="shared" si="477"/>
        <v>46.118602761982125</v>
      </c>
      <c r="BG270" s="44">
        <f t="shared" si="478"/>
        <v>107.2055239642567</v>
      </c>
      <c r="BH270" s="44">
        <f t="shared" si="479"/>
        <v>17.800162469536964</v>
      </c>
      <c r="BI270" s="44">
        <f t="shared" si="480"/>
        <v>2.6295694557270513</v>
      </c>
      <c r="BJ270" s="44">
        <f t="shared" si="481"/>
        <v>17.193338748984566</v>
      </c>
      <c r="BK270" s="44">
        <f t="shared" si="482"/>
        <v>0.40454914703493094</v>
      </c>
      <c r="BL270" s="44">
        <f t="shared" si="483"/>
        <v>0.20227457351746547</v>
      </c>
      <c r="BM270" s="44">
        <f t="shared" si="484"/>
        <v>16.384240454914703</v>
      </c>
      <c r="BN270" s="44">
        <f t="shared" si="485"/>
        <v>3.034118602761982</v>
      </c>
      <c r="BO270" s="39">
        <f t="shared" si="486"/>
        <v>3.3496968709106276E-3</v>
      </c>
      <c r="BP270" s="39">
        <f t="shared" si="405"/>
        <v>4.0623983328065055E-3</v>
      </c>
      <c r="BQ270" s="39">
        <f t="shared" si="406"/>
        <v>9.4432943701203871E-3</v>
      </c>
      <c r="BR270" s="39">
        <f t="shared" si="407"/>
        <v>1.5679432161709323E-3</v>
      </c>
      <c r="BS270" s="39">
        <f t="shared" si="408"/>
        <v>2.3162797511616046E-4</v>
      </c>
      <c r="BT270" s="39">
        <f t="shared" si="409"/>
        <v>1.5144906065287414E-3</v>
      </c>
      <c r="BU270" s="39">
        <f t="shared" si="410"/>
        <v>3.563507309479391E-5</v>
      </c>
      <c r="BV270" s="39">
        <f t="shared" si="411"/>
        <v>1.7817536547396955E-5</v>
      </c>
      <c r="BW270" s="39">
        <f t="shared" si="412"/>
        <v>1.4432204603391533E-3</v>
      </c>
      <c r="BX270" s="39">
        <f t="shared" si="413"/>
        <v>2.6726304821095433E-4</v>
      </c>
      <c r="BY270" s="39">
        <f t="shared" si="414"/>
        <v>6.4512680476797278E-3</v>
      </c>
      <c r="BZ270" s="39">
        <f t="shared" si="415"/>
        <v>7.8238782705903065E-3</v>
      </c>
      <c r="CA270" s="39">
        <f t="shared" si="416"/>
        <v>1.8187085453565191E-2</v>
      </c>
      <c r="CB270" s="39">
        <f t="shared" si="417"/>
        <v>3.0197424904032772E-3</v>
      </c>
      <c r="CC270" s="39">
        <f t="shared" si="418"/>
        <v>4.4609832244593857E-4</v>
      </c>
      <c r="CD270" s="39">
        <f t="shared" si="419"/>
        <v>2.9167967236849832E-3</v>
      </c>
      <c r="CE270" s="39">
        <f t="shared" si="420"/>
        <v>6.8630511145529018E-5</v>
      </c>
      <c r="CF270" s="39">
        <f t="shared" si="421"/>
        <v>3.4315255572764509E-5</v>
      </c>
      <c r="CG270" s="39">
        <f t="shared" si="422"/>
        <v>2.7795357013939252E-3</v>
      </c>
      <c r="CH270" s="39">
        <f t="shared" si="423"/>
        <v>5.1472883359146766E-4</v>
      </c>
      <c r="CI270" s="39">
        <f t="shared" si="424"/>
        <v>0.11202875090489989</v>
      </c>
      <c r="CJ270" s="39">
        <f t="shared" si="425"/>
        <v>0.13586465535275091</v>
      </c>
      <c r="CK270" s="39">
        <f t="shared" si="426"/>
        <v>0.31582573393402624</v>
      </c>
      <c r="CL270" s="39">
        <f t="shared" si="427"/>
        <v>5.2438989785272297E-2</v>
      </c>
      <c r="CM270" s="39">
        <f t="shared" si="428"/>
        <v>7.7466689455515884E-3</v>
      </c>
      <c r="CN270" s="39">
        <f t="shared" si="429"/>
        <v>5.0651296951683467E-2</v>
      </c>
      <c r="CO270" s="39">
        <f t="shared" si="430"/>
        <v>1.1917952223925519E-3</v>
      </c>
      <c r="CP270" s="39">
        <f t="shared" si="431"/>
        <v>5.9589761119627595E-4</v>
      </c>
      <c r="CQ270" s="39">
        <f t="shared" si="432"/>
        <v>4.8267706506898357E-2</v>
      </c>
      <c r="CR270" s="39">
        <f t="shared" si="433"/>
        <v>8.9384641679441396E-3</v>
      </c>
      <c r="CS270" s="39">
        <f t="shared" si="434"/>
        <v>3.0891648920620234E-2</v>
      </c>
      <c r="CT270" s="39">
        <f t="shared" si="435"/>
        <v>3.7464340180326662E-2</v>
      </c>
      <c r="CU270" s="39">
        <f t="shared" si="436"/>
        <v>8.7088159191110237E-2</v>
      </c>
      <c r="CV270" s="39">
        <f t="shared" si="437"/>
        <v>1.4459920771354155E-2</v>
      </c>
      <c r="CW270" s="39">
        <f t="shared" si="438"/>
        <v>2.1361246594045909E-3</v>
      </c>
      <c r="CX270" s="39">
        <f t="shared" si="439"/>
        <v>1.3966968926876171E-2</v>
      </c>
      <c r="CY270" s="39">
        <f t="shared" si="440"/>
        <v>3.2863456298532162E-4</v>
      </c>
      <c r="CZ270" s="39">
        <f t="shared" si="441"/>
        <v>1.6431728149266081E-4</v>
      </c>
      <c r="DA270" s="39">
        <f t="shared" si="442"/>
        <v>1.3309699800905527E-2</v>
      </c>
      <c r="DB270" s="39">
        <f t="shared" si="443"/>
        <v>2.4647592223899124E-3</v>
      </c>
    </row>
    <row r="271" spans="1:106" ht="12.75" customHeight="1" x14ac:dyDescent="0.3">
      <c r="A271" s="9" t="str">
        <f t="shared" si="444"/>
        <v>04 Campeche45-49 añosMujeres</v>
      </c>
      <c r="B271" s="18" t="s">
        <v>39</v>
      </c>
      <c r="C271" s="18" t="s">
        <v>16</v>
      </c>
      <c r="D271" s="29" t="s">
        <v>84</v>
      </c>
      <c r="E271" s="19">
        <v>29592</v>
      </c>
      <c r="F271" s="19">
        <v>28835</v>
      </c>
      <c r="G271" s="19">
        <v>28627</v>
      </c>
      <c r="H271" s="19">
        <v>195</v>
      </c>
      <c r="I271" s="19">
        <v>13</v>
      </c>
      <c r="J271" s="19">
        <v>745</v>
      </c>
      <c r="K271" s="19">
        <v>685</v>
      </c>
      <c r="L271" s="19">
        <v>26</v>
      </c>
      <c r="M271" s="19">
        <v>34</v>
      </c>
      <c r="N271" s="19">
        <v>12</v>
      </c>
      <c r="O271" s="38">
        <f>+'07'!E270-'05'!J271</f>
        <v>195</v>
      </c>
      <c r="P271" s="38">
        <f t="shared" si="445"/>
        <v>940</v>
      </c>
      <c r="Q271" s="39">
        <f>'07'!F270/'05'!$P271</f>
        <v>0.14680851063829786</v>
      </c>
      <c r="R271" s="39">
        <f>'07'!G270/'05'!$P271</f>
        <v>0.16489361702127658</v>
      </c>
      <c r="S271" s="39">
        <f>'07'!H270/'05'!$P271</f>
        <v>0.4553191489361702</v>
      </c>
      <c r="T271" s="39">
        <f>'07'!I270/'05'!$P271</f>
        <v>5.2127659574468084E-2</v>
      </c>
      <c r="U271" s="39">
        <f>'07'!J270/'05'!$P271</f>
        <v>1.7021276595744681E-2</v>
      </c>
      <c r="V271" s="39">
        <f>'07'!K270/'05'!$P271</f>
        <v>7.1276595744680857E-2</v>
      </c>
      <c r="W271" s="39">
        <f>'07'!L270/'05'!$P271</f>
        <v>1.0638297872340426E-3</v>
      </c>
      <c r="X271" s="39">
        <f>'07'!M270/'05'!$P271</f>
        <v>0</v>
      </c>
      <c r="Y271" s="39">
        <f>'07'!N270/'05'!$P271</f>
        <v>7.8723404255319152E-2</v>
      </c>
      <c r="Z271" s="39">
        <f>'07'!O270/'05'!$P271</f>
        <v>1.276595744680851E-2</v>
      </c>
      <c r="AA271" s="44">
        <f t="shared" si="446"/>
        <v>3.8170212765957445</v>
      </c>
      <c r="AB271" s="44">
        <f t="shared" si="447"/>
        <v>4.287234042553191</v>
      </c>
      <c r="AC271" s="44">
        <f t="shared" si="448"/>
        <v>11.838297872340425</v>
      </c>
      <c r="AD271" s="44">
        <f t="shared" si="449"/>
        <v>1.3553191489361702</v>
      </c>
      <c r="AE271" s="44">
        <f t="shared" si="450"/>
        <v>0.44255319148936173</v>
      </c>
      <c r="AF271" s="44">
        <f t="shared" si="451"/>
        <v>1.8531914893617023</v>
      </c>
      <c r="AG271" s="44">
        <f t="shared" si="452"/>
        <v>2.7659574468085108E-2</v>
      </c>
      <c r="AH271" s="44">
        <f t="shared" si="453"/>
        <v>0</v>
      </c>
      <c r="AI271" s="44">
        <f t="shared" si="454"/>
        <v>2.0468085106382978</v>
      </c>
      <c r="AJ271" s="44">
        <f t="shared" si="455"/>
        <v>0.33191489361702126</v>
      </c>
      <c r="AK271" s="44">
        <f t="shared" si="456"/>
        <v>4.9914893617021274</v>
      </c>
      <c r="AL271" s="44">
        <f t="shared" si="457"/>
        <v>5.6063829787234036</v>
      </c>
      <c r="AM271" s="44">
        <f t="shared" si="458"/>
        <v>15.480851063829787</v>
      </c>
      <c r="AN271" s="44">
        <f t="shared" si="459"/>
        <v>1.7723404255319148</v>
      </c>
      <c r="AO271" s="44">
        <f t="shared" si="460"/>
        <v>0.57872340425531921</v>
      </c>
      <c r="AP271" s="44">
        <f t="shared" si="461"/>
        <v>2.423404255319149</v>
      </c>
      <c r="AQ271" s="44">
        <f t="shared" si="462"/>
        <v>3.617021276595745E-2</v>
      </c>
      <c r="AR271" s="44">
        <f t="shared" si="463"/>
        <v>0</v>
      </c>
      <c r="AS271" s="44">
        <f t="shared" si="464"/>
        <v>2.676595744680851</v>
      </c>
      <c r="AT271" s="44">
        <f t="shared" si="465"/>
        <v>0.43404255319148932</v>
      </c>
      <c r="AU271" s="44">
        <f t="shared" si="466"/>
        <v>100.56382978723404</v>
      </c>
      <c r="AV271" s="44">
        <f t="shared" si="467"/>
        <v>112.95212765957446</v>
      </c>
      <c r="AW271" s="44">
        <f t="shared" si="468"/>
        <v>311.89361702127661</v>
      </c>
      <c r="AX271" s="44">
        <f t="shared" si="469"/>
        <v>35.707446808510639</v>
      </c>
      <c r="AY271" s="44">
        <f t="shared" si="470"/>
        <v>11.659574468085106</v>
      </c>
      <c r="AZ271" s="44">
        <f t="shared" si="471"/>
        <v>48.824468085106389</v>
      </c>
      <c r="BA271" s="44">
        <f t="shared" si="472"/>
        <v>0.72872340425531912</v>
      </c>
      <c r="BB271" s="44">
        <f t="shared" si="473"/>
        <v>0</v>
      </c>
      <c r="BC271" s="44">
        <f t="shared" si="474"/>
        <v>53.925531914893618</v>
      </c>
      <c r="BD271" s="44">
        <f t="shared" si="475"/>
        <v>8.7446808510638299</v>
      </c>
      <c r="BE271" s="44">
        <f t="shared" si="476"/>
        <v>28.627659574468083</v>
      </c>
      <c r="BF271" s="44">
        <f t="shared" si="477"/>
        <v>32.15425531914893</v>
      </c>
      <c r="BG271" s="44">
        <f t="shared" si="478"/>
        <v>88.787234042553195</v>
      </c>
      <c r="BH271" s="44">
        <f t="shared" si="479"/>
        <v>10.164893617021276</v>
      </c>
      <c r="BI271" s="44">
        <f t="shared" si="480"/>
        <v>3.3191489361702127</v>
      </c>
      <c r="BJ271" s="44">
        <f t="shared" si="481"/>
        <v>13.898936170212767</v>
      </c>
      <c r="BK271" s="44">
        <f t="shared" si="482"/>
        <v>0.20744680851063829</v>
      </c>
      <c r="BL271" s="44">
        <f t="shared" si="483"/>
        <v>0</v>
      </c>
      <c r="BM271" s="44">
        <f t="shared" si="484"/>
        <v>15.351063829787234</v>
      </c>
      <c r="BN271" s="44">
        <f t="shared" si="485"/>
        <v>2.4893617021276593</v>
      </c>
      <c r="BO271" s="39">
        <f t="shared" si="486"/>
        <v>4.0606609325486648E-3</v>
      </c>
      <c r="BP271" s="39">
        <f t="shared" si="405"/>
        <v>4.5608872793119056E-3</v>
      </c>
      <c r="BQ271" s="39">
        <f t="shared" si="406"/>
        <v>1.2593933906745132E-2</v>
      </c>
      <c r="BR271" s="39">
        <f t="shared" si="407"/>
        <v>1.4418288818469896E-3</v>
      </c>
      <c r="BS271" s="39">
        <f t="shared" si="408"/>
        <v>4.708012675418742E-4</v>
      </c>
      <c r="BT271" s="39">
        <f t="shared" si="409"/>
        <v>1.9714803078315982E-3</v>
      </c>
      <c r="BU271" s="39">
        <f t="shared" si="410"/>
        <v>2.9425079221367138E-5</v>
      </c>
      <c r="BV271" s="39">
        <f t="shared" si="411"/>
        <v>0</v>
      </c>
      <c r="BW271" s="39">
        <f t="shared" si="412"/>
        <v>2.1774558623811678E-3</v>
      </c>
      <c r="BX271" s="39">
        <f t="shared" si="413"/>
        <v>3.5310095065640561E-4</v>
      </c>
      <c r="BY271" s="39">
        <f t="shared" si="414"/>
        <v>5.3100950656405615E-3</v>
      </c>
      <c r="BZ271" s="39">
        <f t="shared" si="415"/>
        <v>5.9642372114078763E-3</v>
      </c>
      <c r="CA271" s="39">
        <f t="shared" si="416"/>
        <v>1.6468990493435944E-2</v>
      </c>
      <c r="CB271" s="39">
        <f t="shared" si="417"/>
        <v>1.8854685377999094E-3</v>
      </c>
      <c r="CC271" s="39">
        <f t="shared" si="418"/>
        <v>6.1566319601629707E-4</v>
      </c>
      <c r="CD271" s="39">
        <f t="shared" si="419"/>
        <v>2.5780896333182438E-3</v>
      </c>
      <c r="CE271" s="39">
        <f t="shared" si="420"/>
        <v>3.8478949751018567E-5</v>
      </c>
      <c r="CF271" s="39">
        <f t="shared" si="421"/>
        <v>0</v>
      </c>
      <c r="CG271" s="39">
        <f t="shared" si="422"/>
        <v>2.8474422815753736E-3</v>
      </c>
      <c r="CH271" s="39">
        <f t="shared" si="423"/>
        <v>4.6174739701222267E-4</v>
      </c>
      <c r="CI271" s="39">
        <f t="shared" si="424"/>
        <v>0.10698279764599367</v>
      </c>
      <c r="CJ271" s="39">
        <f t="shared" si="425"/>
        <v>0.12016183793571751</v>
      </c>
      <c r="CK271" s="39">
        <f t="shared" si="426"/>
        <v>0.33180172023540067</v>
      </c>
      <c r="CL271" s="39">
        <f t="shared" si="427"/>
        <v>3.7986645540968762E-2</v>
      </c>
      <c r="CM271" s="39">
        <f t="shared" si="428"/>
        <v>1.2403802625622453E-2</v>
      </c>
      <c r="CN271" s="39">
        <f t="shared" si="429"/>
        <v>5.1940923494794032E-2</v>
      </c>
      <c r="CO271" s="39">
        <f t="shared" si="430"/>
        <v>7.7523766410140334E-4</v>
      </c>
      <c r="CP271" s="39">
        <f t="shared" si="431"/>
        <v>0</v>
      </c>
      <c r="CQ271" s="39">
        <f t="shared" si="432"/>
        <v>5.7367587143503852E-2</v>
      </c>
      <c r="CR271" s="39">
        <f t="shared" si="433"/>
        <v>9.3028519692168396E-3</v>
      </c>
      <c r="CS271" s="39">
        <f t="shared" si="434"/>
        <v>3.0454956994114983E-2</v>
      </c>
      <c r="CT271" s="39">
        <f t="shared" si="435"/>
        <v>3.4206654594839285E-2</v>
      </c>
      <c r="CU271" s="39">
        <f t="shared" si="436"/>
        <v>9.4454504300588507E-2</v>
      </c>
      <c r="CV271" s="39">
        <f t="shared" si="437"/>
        <v>1.0813716613852421E-2</v>
      </c>
      <c r="CW271" s="39">
        <f t="shared" si="438"/>
        <v>3.5310095065640562E-3</v>
      </c>
      <c r="CX271" s="39">
        <f t="shared" si="439"/>
        <v>1.4786102308736986E-2</v>
      </c>
      <c r="CY271" s="39">
        <f t="shared" si="440"/>
        <v>2.2068809416025351E-4</v>
      </c>
      <c r="CZ271" s="39">
        <f t="shared" si="441"/>
        <v>0</v>
      </c>
      <c r="DA271" s="39">
        <f t="shared" si="442"/>
        <v>1.6330918967858762E-2</v>
      </c>
      <c r="DB271" s="39">
        <f t="shared" si="443"/>
        <v>2.6482571299230417E-3</v>
      </c>
    </row>
    <row r="272" spans="1:106" ht="12.75" customHeight="1" x14ac:dyDescent="0.3">
      <c r="A272" s="9" t="str">
        <f t="shared" si="444"/>
        <v>04 Campeche50-54 añosMujeres</v>
      </c>
      <c r="B272" s="18" t="s">
        <v>39</v>
      </c>
      <c r="C272" s="18" t="s">
        <v>16</v>
      </c>
      <c r="D272" s="29" t="s">
        <v>85</v>
      </c>
      <c r="E272" s="19">
        <v>25862</v>
      </c>
      <c r="F272" s="19">
        <v>25316</v>
      </c>
      <c r="G272" s="19">
        <v>25194</v>
      </c>
      <c r="H272" s="19">
        <v>110</v>
      </c>
      <c r="I272" s="19">
        <v>12</v>
      </c>
      <c r="J272" s="19">
        <v>534</v>
      </c>
      <c r="K272" s="19">
        <v>484</v>
      </c>
      <c r="L272" s="19">
        <v>23</v>
      </c>
      <c r="M272" s="19">
        <v>27</v>
      </c>
      <c r="N272" s="19">
        <v>12</v>
      </c>
      <c r="O272" s="38">
        <f>+'07'!E271-'05'!J272</f>
        <v>110</v>
      </c>
      <c r="P272" s="38">
        <f t="shared" si="445"/>
        <v>644</v>
      </c>
      <c r="Q272" s="39">
        <f>'07'!F271/'05'!$P272</f>
        <v>0.14440993788819875</v>
      </c>
      <c r="R272" s="39">
        <f>'07'!G271/'05'!$P272</f>
        <v>0.10869565217391304</v>
      </c>
      <c r="S272" s="39">
        <f>'07'!H271/'05'!$P272</f>
        <v>0.51552795031055898</v>
      </c>
      <c r="T272" s="39">
        <f>'07'!I271/'05'!$P272</f>
        <v>4.192546583850932E-2</v>
      </c>
      <c r="U272" s="39">
        <f>'07'!J271/'05'!$P272</f>
        <v>7.763975155279503E-3</v>
      </c>
      <c r="V272" s="39">
        <f>'07'!K271/'05'!$P272</f>
        <v>5.9006211180124224E-2</v>
      </c>
      <c r="W272" s="39">
        <f>'07'!L271/'05'!$P272</f>
        <v>3.105590062111801E-3</v>
      </c>
      <c r="X272" s="39">
        <f>'07'!M271/'05'!$P272</f>
        <v>3.105590062111801E-3</v>
      </c>
      <c r="Y272" s="39">
        <f>'07'!N271/'05'!$P272</f>
        <v>9.4720496894409936E-2</v>
      </c>
      <c r="Z272" s="39">
        <f>'07'!O271/'05'!$P272</f>
        <v>2.1739130434782608E-2</v>
      </c>
      <c r="AA272" s="44">
        <f t="shared" si="446"/>
        <v>3.3214285714285712</v>
      </c>
      <c r="AB272" s="44">
        <f t="shared" si="447"/>
        <v>2.5</v>
      </c>
      <c r="AC272" s="44">
        <f t="shared" si="448"/>
        <v>11.857142857142856</v>
      </c>
      <c r="AD272" s="44">
        <f t="shared" si="449"/>
        <v>0.9642857142857143</v>
      </c>
      <c r="AE272" s="44">
        <f t="shared" si="450"/>
        <v>0.17857142857142858</v>
      </c>
      <c r="AF272" s="44">
        <f t="shared" si="451"/>
        <v>1.3571428571428572</v>
      </c>
      <c r="AG272" s="44">
        <f t="shared" si="452"/>
        <v>7.1428571428571425E-2</v>
      </c>
      <c r="AH272" s="44">
        <f t="shared" si="453"/>
        <v>7.1428571428571425E-2</v>
      </c>
      <c r="AI272" s="44">
        <f t="shared" si="454"/>
        <v>2.1785714285714284</v>
      </c>
      <c r="AJ272" s="44">
        <f t="shared" si="455"/>
        <v>0.5</v>
      </c>
      <c r="AK272" s="44">
        <f t="shared" si="456"/>
        <v>3.8990683229813663</v>
      </c>
      <c r="AL272" s="44">
        <f t="shared" si="457"/>
        <v>2.9347826086956519</v>
      </c>
      <c r="AM272" s="44">
        <f t="shared" si="458"/>
        <v>13.919254658385093</v>
      </c>
      <c r="AN272" s="44">
        <f t="shared" si="459"/>
        <v>1.1319875776397517</v>
      </c>
      <c r="AO272" s="44">
        <f t="shared" si="460"/>
        <v>0.20962732919254659</v>
      </c>
      <c r="AP272" s="44">
        <f t="shared" si="461"/>
        <v>1.5931677018633541</v>
      </c>
      <c r="AQ272" s="44">
        <f t="shared" si="462"/>
        <v>8.3850931677018625E-2</v>
      </c>
      <c r="AR272" s="44">
        <f t="shared" si="463"/>
        <v>8.3850931677018625E-2</v>
      </c>
      <c r="AS272" s="44">
        <f t="shared" si="464"/>
        <v>2.5574534161490683</v>
      </c>
      <c r="AT272" s="44">
        <f t="shared" si="465"/>
        <v>0.58695652173913038</v>
      </c>
      <c r="AU272" s="44">
        <f t="shared" si="466"/>
        <v>69.894409937888199</v>
      </c>
      <c r="AV272" s="44">
        <f t="shared" si="467"/>
        <v>52.608695652173914</v>
      </c>
      <c r="AW272" s="44">
        <f t="shared" si="468"/>
        <v>249.51552795031054</v>
      </c>
      <c r="AX272" s="44">
        <f t="shared" si="469"/>
        <v>20.29192546583851</v>
      </c>
      <c r="AY272" s="44">
        <f t="shared" si="470"/>
        <v>3.7577639751552794</v>
      </c>
      <c r="AZ272" s="44">
        <f t="shared" si="471"/>
        <v>28.559006211180126</v>
      </c>
      <c r="BA272" s="44">
        <f t="shared" si="472"/>
        <v>1.5031055900621118</v>
      </c>
      <c r="BB272" s="44">
        <f t="shared" si="473"/>
        <v>1.5031055900621118</v>
      </c>
      <c r="BC272" s="44">
        <f t="shared" si="474"/>
        <v>45.844720496894411</v>
      </c>
      <c r="BD272" s="44">
        <f t="shared" si="475"/>
        <v>10.521739130434783</v>
      </c>
      <c r="BE272" s="44">
        <f t="shared" si="476"/>
        <v>15.885093167701863</v>
      </c>
      <c r="BF272" s="44">
        <f t="shared" si="477"/>
        <v>11.956521739130434</v>
      </c>
      <c r="BG272" s="44">
        <f t="shared" si="478"/>
        <v>56.70807453416149</v>
      </c>
      <c r="BH272" s="44">
        <f t="shared" si="479"/>
        <v>4.6118012422360248</v>
      </c>
      <c r="BI272" s="44">
        <f t="shared" si="480"/>
        <v>0.85403726708074534</v>
      </c>
      <c r="BJ272" s="44">
        <f t="shared" si="481"/>
        <v>6.4906832298136647</v>
      </c>
      <c r="BK272" s="44">
        <f t="shared" si="482"/>
        <v>0.34161490683229812</v>
      </c>
      <c r="BL272" s="44">
        <f t="shared" si="483"/>
        <v>0.34161490683229812</v>
      </c>
      <c r="BM272" s="44">
        <f t="shared" si="484"/>
        <v>10.419254658385093</v>
      </c>
      <c r="BN272" s="44">
        <f t="shared" si="485"/>
        <v>2.3913043478260869</v>
      </c>
      <c r="BO272" s="39">
        <f t="shared" si="486"/>
        <v>5.1574977817213834E-3</v>
      </c>
      <c r="BP272" s="39">
        <f t="shared" si="405"/>
        <v>3.8819875776397515E-3</v>
      </c>
      <c r="BQ272" s="39">
        <f t="shared" si="406"/>
        <v>1.8411712511091392E-2</v>
      </c>
      <c r="BR272" s="39">
        <f t="shared" si="407"/>
        <v>1.4973380656610471E-3</v>
      </c>
      <c r="BS272" s="39">
        <f t="shared" si="408"/>
        <v>2.7728482697426796E-4</v>
      </c>
      <c r="BT272" s="39">
        <f t="shared" si="409"/>
        <v>2.1073646850044364E-3</v>
      </c>
      <c r="BU272" s="39">
        <f t="shared" si="410"/>
        <v>1.1091393078970718E-4</v>
      </c>
      <c r="BV272" s="39">
        <f t="shared" si="411"/>
        <v>1.1091393078970718E-4</v>
      </c>
      <c r="BW272" s="39">
        <f t="shared" si="412"/>
        <v>3.3828748890860688E-3</v>
      </c>
      <c r="BX272" s="39">
        <f t="shared" si="413"/>
        <v>7.7639751552795026E-4</v>
      </c>
      <c r="BY272" s="39">
        <f t="shared" si="414"/>
        <v>6.0544539176729294E-3</v>
      </c>
      <c r="BZ272" s="39">
        <f t="shared" si="415"/>
        <v>4.5571158520118817E-3</v>
      </c>
      <c r="CA272" s="39">
        <f t="shared" si="416"/>
        <v>2.161374946954207E-2</v>
      </c>
      <c r="CB272" s="39">
        <f t="shared" si="417"/>
        <v>1.7577446857760118E-3</v>
      </c>
      <c r="CC272" s="39">
        <f t="shared" si="418"/>
        <v>3.255082751437059E-4</v>
      </c>
      <c r="CD272" s="39">
        <f t="shared" si="419"/>
        <v>2.4738628910921647E-3</v>
      </c>
      <c r="CE272" s="39">
        <f t="shared" si="420"/>
        <v>1.3020331005748233E-4</v>
      </c>
      <c r="CF272" s="39">
        <f t="shared" si="421"/>
        <v>1.3020331005748233E-4</v>
      </c>
      <c r="CG272" s="39">
        <f t="shared" si="422"/>
        <v>3.9712009567532116E-3</v>
      </c>
      <c r="CH272" s="39">
        <f t="shared" si="423"/>
        <v>9.1142317040237631E-4</v>
      </c>
      <c r="CI272" s="39">
        <f t="shared" si="424"/>
        <v>0.10853169245013695</v>
      </c>
      <c r="CJ272" s="39">
        <f t="shared" si="425"/>
        <v>8.169052119902781E-2</v>
      </c>
      <c r="CK272" s="39">
        <f t="shared" si="426"/>
        <v>0.3874464719725319</v>
      </c>
      <c r="CL272" s="39">
        <f t="shared" si="427"/>
        <v>3.1509201033910729E-2</v>
      </c>
      <c r="CM272" s="39">
        <f t="shared" si="428"/>
        <v>5.8350372285019868E-3</v>
      </c>
      <c r="CN272" s="39">
        <f t="shared" si="429"/>
        <v>4.4346282936615106E-2</v>
      </c>
      <c r="CO272" s="39">
        <f t="shared" si="430"/>
        <v>2.3340148914007945E-3</v>
      </c>
      <c r="CP272" s="39">
        <f t="shared" si="431"/>
        <v>2.3340148914007945E-3</v>
      </c>
      <c r="CQ272" s="39">
        <f t="shared" si="432"/>
        <v>7.1187454187724236E-2</v>
      </c>
      <c r="CR272" s="39">
        <f t="shared" si="433"/>
        <v>1.6338104239805563E-2</v>
      </c>
      <c r="CS272" s="39">
        <f t="shared" si="434"/>
        <v>2.4666293738667487E-2</v>
      </c>
      <c r="CT272" s="39">
        <f t="shared" si="435"/>
        <v>1.8566027545233593E-2</v>
      </c>
      <c r="CU272" s="39">
        <f t="shared" si="436"/>
        <v>8.8056016357393616E-2</v>
      </c>
      <c r="CV272" s="39">
        <f t="shared" si="437"/>
        <v>7.1611820531615293E-3</v>
      </c>
      <c r="CW272" s="39">
        <f t="shared" si="438"/>
        <v>1.3261448246595425E-3</v>
      </c>
      <c r="CX272" s="39">
        <f t="shared" si="439"/>
        <v>1.0078700667412522E-2</v>
      </c>
      <c r="CY272" s="39">
        <f t="shared" si="440"/>
        <v>5.3045792986381693E-4</v>
      </c>
      <c r="CZ272" s="39">
        <f t="shared" si="441"/>
        <v>5.3045792986381693E-4</v>
      </c>
      <c r="DA272" s="39">
        <f t="shared" si="442"/>
        <v>1.6178966860846418E-2</v>
      </c>
      <c r="DB272" s="39">
        <f t="shared" si="443"/>
        <v>3.7132055090467186E-3</v>
      </c>
    </row>
    <row r="273" spans="1:106" ht="12.75" customHeight="1" x14ac:dyDescent="0.3">
      <c r="A273" s="9" t="str">
        <f t="shared" si="444"/>
        <v>04 Campeche55-59 añosMujeres</v>
      </c>
      <c r="B273" s="18" t="s">
        <v>39</v>
      </c>
      <c r="C273" s="18" t="s">
        <v>16</v>
      </c>
      <c r="D273" s="29" t="s">
        <v>86</v>
      </c>
      <c r="E273" s="19">
        <v>20948</v>
      </c>
      <c r="F273" s="19">
        <v>20527</v>
      </c>
      <c r="G273" s="19">
        <v>20436</v>
      </c>
      <c r="H273" s="19">
        <v>83</v>
      </c>
      <c r="I273" s="19">
        <v>8</v>
      </c>
      <c r="J273" s="19">
        <v>414</v>
      </c>
      <c r="K273" s="19">
        <v>385</v>
      </c>
      <c r="L273" s="19">
        <v>10</v>
      </c>
      <c r="M273" s="19">
        <v>19</v>
      </c>
      <c r="N273" s="19">
        <v>7</v>
      </c>
      <c r="O273" s="38">
        <f>+'07'!E272-'05'!J273</f>
        <v>83</v>
      </c>
      <c r="P273" s="38">
        <f t="shared" si="445"/>
        <v>497</v>
      </c>
      <c r="Q273" s="39">
        <f>'07'!F272/'05'!$P273</f>
        <v>0.10663983903420524</v>
      </c>
      <c r="R273" s="39">
        <f>'07'!G272/'05'!$P273</f>
        <v>0.10663983903420524</v>
      </c>
      <c r="S273" s="39">
        <f>'07'!H272/'05'!$P273</f>
        <v>0.56941649899396374</v>
      </c>
      <c r="T273" s="39">
        <f>'07'!I272/'05'!$P273</f>
        <v>3.2193158953722337E-2</v>
      </c>
      <c r="U273" s="39">
        <f>'07'!J272/'05'!$P273</f>
        <v>2.012072434607646E-3</v>
      </c>
      <c r="V273" s="39">
        <f>'07'!K272/'05'!$P273</f>
        <v>6.6398390342052319E-2</v>
      </c>
      <c r="W273" s="39">
        <f>'07'!L272/'05'!$P273</f>
        <v>0</v>
      </c>
      <c r="X273" s="39">
        <f>'07'!M272/'05'!$P273</f>
        <v>0</v>
      </c>
      <c r="Y273" s="39">
        <f>'07'!N272/'05'!$P273</f>
        <v>0.10462776659959759</v>
      </c>
      <c r="Z273" s="39">
        <f>'07'!O272/'05'!$P273</f>
        <v>1.2072434607645875E-2</v>
      </c>
      <c r="AA273" s="44">
        <f t="shared" si="446"/>
        <v>1.0663983903420524</v>
      </c>
      <c r="AB273" s="44">
        <f t="shared" si="447"/>
        <v>1.0663983903420524</v>
      </c>
      <c r="AC273" s="44">
        <f t="shared" si="448"/>
        <v>5.6941649899396376</v>
      </c>
      <c r="AD273" s="44">
        <f t="shared" si="449"/>
        <v>0.32193158953722334</v>
      </c>
      <c r="AE273" s="44">
        <f t="shared" si="450"/>
        <v>2.0120724346076459E-2</v>
      </c>
      <c r="AF273" s="44">
        <f t="shared" si="451"/>
        <v>0.66398390342052316</v>
      </c>
      <c r="AG273" s="44">
        <f t="shared" si="452"/>
        <v>0</v>
      </c>
      <c r="AH273" s="44">
        <f t="shared" si="453"/>
        <v>0</v>
      </c>
      <c r="AI273" s="44">
        <f t="shared" si="454"/>
        <v>1.0462776659959758</v>
      </c>
      <c r="AJ273" s="44">
        <f t="shared" si="455"/>
        <v>0.12072434607645874</v>
      </c>
      <c r="AK273" s="44">
        <f t="shared" si="456"/>
        <v>2.0261569416498997</v>
      </c>
      <c r="AL273" s="44">
        <f t="shared" si="457"/>
        <v>2.0261569416498997</v>
      </c>
      <c r="AM273" s="44">
        <f t="shared" si="458"/>
        <v>10.81891348088531</v>
      </c>
      <c r="AN273" s="44">
        <f t="shared" si="459"/>
        <v>0.61167002012072436</v>
      </c>
      <c r="AO273" s="44">
        <f t="shared" si="460"/>
        <v>3.8229376257545272E-2</v>
      </c>
      <c r="AP273" s="44">
        <f t="shared" si="461"/>
        <v>1.2615694164989941</v>
      </c>
      <c r="AQ273" s="44">
        <f t="shared" si="462"/>
        <v>0</v>
      </c>
      <c r="AR273" s="44">
        <f t="shared" si="463"/>
        <v>0</v>
      </c>
      <c r="AS273" s="44">
        <f t="shared" si="464"/>
        <v>1.9879275653923543</v>
      </c>
      <c r="AT273" s="44">
        <f t="shared" si="465"/>
        <v>0.22937625754527161</v>
      </c>
      <c r="AU273" s="44">
        <f t="shared" si="466"/>
        <v>41.056338028169016</v>
      </c>
      <c r="AV273" s="44">
        <f t="shared" si="467"/>
        <v>41.056338028169016</v>
      </c>
      <c r="AW273" s="44">
        <f t="shared" si="468"/>
        <v>219.22535211267603</v>
      </c>
      <c r="AX273" s="44">
        <f t="shared" si="469"/>
        <v>12.3943661971831</v>
      </c>
      <c r="AY273" s="44">
        <f t="shared" si="470"/>
        <v>0.77464788732394374</v>
      </c>
      <c r="AZ273" s="44">
        <f t="shared" si="471"/>
        <v>25.563380281690144</v>
      </c>
      <c r="BA273" s="44">
        <f t="shared" si="472"/>
        <v>0</v>
      </c>
      <c r="BB273" s="44">
        <f t="shared" si="473"/>
        <v>0</v>
      </c>
      <c r="BC273" s="44">
        <f t="shared" si="474"/>
        <v>40.281690140845072</v>
      </c>
      <c r="BD273" s="44">
        <f t="shared" si="475"/>
        <v>4.647887323943662</v>
      </c>
      <c r="BE273" s="44">
        <f t="shared" si="476"/>
        <v>8.8511066398390348</v>
      </c>
      <c r="BF273" s="44">
        <f t="shared" si="477"/>
        <v>8.8511066398390348</v>
      </c>
      <c r="BG273" s="44">
        <f t="shared" si="478"/>
        <v>47.261569416498993</v>
      </c>
      <c r="BH273" s="44">
        <f t="shared" si="479"/>
        <v>2.6720321931589539</v>
      </c>
      <c r="BI273" s="44">
        <f t="shared" si="480"/>
        <v>0.16700201207243462</v>
      </c>
      <c r="BJ273" s="44">
        <f t="shared" si="481"/>
        <v>5.5110663983903425</v>
      </c>
      <c r="BK273" s="44">
        <f t="shared" si="482"/>
        <v>0</v>
      </c>
      <c r="BL273" s="44">
        <f t="shared" si="483"/>
        <v>0</v>
      </c>
      <c r="BM273" s="44">
        <f t="shared" si="484"/>
        <v>8.6841046277665992</v>
      </c>
      <c r="BN273" s="44">
        <f t="shared" si="485"/>
        <v>1.0020120724346075</v>
      </c>
      <c r="BO273" s="39">
        <f t="shared" si="486"/>
        <v>2.1456708055172082E-3</v>
      </c>
      <c r="BP273" s="39">
        <f t="shared" si="405"/>
        <v>2.1456708055172082E-3</v>
      </c>
      <c r="BQ273" s="39">
        <f t="shared" si="406"/>
        <v>1.1457072414365468E-2</v>
      </c>
      <c r="BR273" s="39">
        <f t="shared" si="407"/>
        <v>6.4774967713727028E-4</v>
      </c>
      <c r="BS273" s="39">
        <f t="shared" si="408"/>
        <v>4.0484354821079393E-5</v>
      </c>
      <c r="BT273" s="39">
        <f t="shared" si="409"/>
        <v>1.3359837090956201E-3</v>
      </c>
      <c r="BU273" s="39">
        <f t="shared" si="410"/>
        <v>0</v>
      </c>
      <c r="BV273" s="39">
        <f t="shared" si="411"/>
        <v>0</v>
      </c>
      <c r="BW273" s="39">
        <f t="shared" si="412"/>
        <v>2.1051864506961286E-3</v>
      </c>
      <c r="BX273" s="39">
        <f t="shared" si="413"/>
        <v>2.4290612892647633E-4</v>
      </c>
      <c r="BY273" s="39">
        <f t="shared" si="414"/>
        <v>4.0767745304826951E-3</v>
      </c>
      <c r="BZ273" s="39">
        <f t="shared" si="415"/>
        <v>4.0767745304826951E-3</v>
      </c>
      <c r="CA273" s="39">
        <f t="shared" si="416"/>
        <v>2.1768437587294388E-2</v>
      </c>
      <c r="CB273" s="39">
        <f t="shared" si="417"/>
        <v>1.2307243865608136E-3</v>
      </c>
      <c r="CC273" s="39">
        <f t="shared" si="418"/>
        <v>7.6920274160050851E-5</v>
      </c>
      <c r="CD273" s="39">
        <f t="shared" si="419"/>
        <v>2.5383690472816785E-3</v>
      </c>
      <c r="CE273" s="39">
        <f t="shared" si="420"/>
        <v>0</v>
      </c>
      <c r="CF273" s="39">
        <f t="shared" si="421"/>
        <v>0</v>
      </c>
      <c r="CG273" s="39">
        <f t="shared" si="422"/>
        <v>3.9998542563226443E-3</v>
      </c>
      <c r="CH273" s="39">
        <f t="shared" si="423"/>
        <v>4.6152164496030505E-4</v>
      </c>
      <c r="CI273" s="39">
        <f t="shared" si="424"/>
        <v>8.2608326012412511E-2</v>
      </c>
      <c r="CJ273" s="39">
        <f t="shared" si="425"/>
        <v>8.2608326012412511E-2</v>
      </c>
      <c r="CK273" s="39">
        <f t="shared" si="426"/>
        <v>0.44109728795307052</v>
      </c>
      <c r="CL273" s="39">
        <f t="shared" si="427"/>
        <v>2.4938362569784909E-2</v>
      </c>
      <c r="CM273" s="39">
        <f t="shared" si="428"/>
        <v>1.5586476606115568E-3</v>
      </c>
      <c r="CN273" s="39">
        <f t="shared" si="429"/>
        <v>5.1435372800181373E-2</v>
      </c>
      <c r="CO273" s="39">
        <f t="shared" si="430"/>
        <v>0</v>
      </c>
      <c r="CP273" s="39">
        <f t="shared" si="431"/>
        <v>0</v>
      </c>
      <c r="CQ273" s="39">
        <f t="shared" si="432"/>
        <v>8.1049678351800949E-2</v>
      </c>
      <c r="CR273" s="39">
        <f t="shared" si="433"/>
        <v>9.3518859636693395E-3</v>
      </c>
      <c r="CS273" s="39">
        <f t="shared" si="434"/>
        <v>1.7809067685792827E-2</v>
      </c>
      <c r="CT273" s="39">
        <f t="shared" si="435"/>
        <v>1.7809067685792827E-2</v>
      </c>
      <c r="CU273" s="39">
        <f t="shared" si="436"/>
        <v>9.5093701039233383E-2</v>
      </c>
      <c r="CV273" s="39">
        <f t="shared" si="437"/>
        <v>5.3763223202393439E-3</v>
      </c>
      <c r="CW273" s="39">
        <f t="shared" si="438"/>
        <v>3.36020145014959E-4</v>
      </c>
      <c r="CX273" s="39">
        <f t="shared" si="439"/>
        <v>1.1088664785493647E-2</v>
      </c>
      <c r="CY273" s="39">
        <f t="shared" si="440"/>
        <v>0</v>
      </c>
      <c r="CZ273" s="39">
        <f t="shared" si="441"/>
        <v>0</v>
      </c>
      <c r="DA273" s="39">
        <f t="shared" si="442"/>
        <v>1.7473047540777865E-2</v>
      </c>
      <c r="DB273" s="39">
        <f t="shared" si="443"/>
        <v>2.0161208700897534E-3</v>
      </c>
    </row>
    <row r="274" spans="1:106" ht="12.75" customHeight="1" x14ac:dyDescent="0.3">
      <c r="A274" s="9" t="str">
        <f t="shared" si="444"/>
        <v>04 Campeche60-64 añosMujeres</v>
      </c>
      <c r="B274" s="18" t="s">
        <v>39</v>
      </c>
      <c r="C274" s="18" t="s">
        <v>16</v>
      </c>
      <c r="D274" s="29" t="s">
        <v>87</v>
      </c>
      <c r="E274" s="19">
        <v>16758</v>
      </c>
      <c r="F274" s="19">
        <v>16445</v>
      </c>
      <c r="G274" s="19">
        <v>16380</v>
      </c>
      <c r="H274" s="19">
        <v>62</v>
      </c>
      <c r="I274" s="19">
        <v>3</v>
      </c>
      <c r="J274" s="19">
        <v>307</v>
      </c>
      <c r="K274" s="19">
        <v>286</v>
      </c>
      <c r="L274" s="19">
        <v>8</v>
      </c>
      <c r="M274" s="19">
        <v>13</v>
      </c>
      <c r="N274" s="19">
        <v>6</v>
      </c>
      <c r="O274" s="38">
        <f>+'07'!E273-'05'!J274</f>
        <v>62</v>
      </c>
      <c r="P274" s="38">
        <f t="shared" si="445"/>
        <v>369</v>
      </c>
      <c r="Q274" s="39">
        <f>'07'!F273/'05'!$P274</f>
        <v>6.5040650406504072E-2</v>
      </c>
      <c r="R274" s="39">
        <f>'07'!G273/'05'!$P274</f>
        <v>6.5040650406504072E-2</v>
      </c>
      <c r="S274" s="39">
        <f>'07'!H273/'05'!$P274</f>
        <v>0.61246612466124661</v>
      </c>
      <c r="T274" s="39">
        <f>'07'!I273/'05'!$P274</f>
        <v>2.4390243902439025E-2</v>
      </c>
      <c r="U274" s="39">
        <f>'07'!J273/'05'!$P274</f>
        <v>0</v>
      </c>
      <c r="V274" s="39">
        <f>'07'!K273/'05'!$P274</f>
        <v>7.8590785907859076E-2</v>
      </c>
      <c r="W274" s="39">
        <f>'07'!L273/'05'!$P274</f>
        <v>2.7100271002710027E-3</v>
      </c>
      <c r="X274" s="39">
        <f>'07'!M273/'05'!$P274</f>
        <v>0</v>
      </c>
      <c r="Y274" s="39">
        <f>'07'!N273/'05'!$P274</f>
        <v>0.13008130081300814</v>
      </c>
      <c r="Z274" s="39">
        <f>'07'!O273/'05'!$P274</f>
        <v>2.1680216802168022E-2</v>
      </c>
      <c r="AA274" s="44">
        <f t="shared" si="446"/>
        <v>0.52032520325203258</v>
      </c>
      <c r="AB274" s="44">
        <f t="shared" si="447"/>
        <v>0.52032520325203258</v>
      </c>
      <c r="AC274" s="44">
        <f t="shared" si="448"/>
        <v>4.8997289972899729</v>
      </c>
      <c r="AD274" s="44">
        <f t="shared" si="449"/>
        <v>0.1951219512195122</v>
      </c>
      <c r="AE274" s="44">
        <f t="shared" si="450"/>
        <v>0</v>
      </c>
      <c r="AF274" s="44">
        <f t="shared" si="451"/>
        <v>0.62872628726287261</v>
      </c>
      <c r="AG274" s="44">
        <f t="shared" si="452"/>
        <v>2.1680216802168022E-2</v>
      </c>
      <c r="AH274" s="44">
        <f t="shared" si="453"/>
        <v>0</v>
      </c>
      <c r="AI274" s="44">
        <f t="shared" si="454"/>
        <v>1.0406504065040652</v>
      </c>
      <c r="AJ274" s="44">
        <f t="shared" si="455"/>
        <v>0.17344173441734417</v>
      </c>
      <c r="AK274" s="44">
        <f t="shared" si="456"/>
        <v>0.84552845528455289</v>
      </c>
      <c r="AL274" s="44">
        <f t="shared" si="457"/>
        <v>0.84552845528455289</v>
      </c>
      <c r="AM274" s="44">
        <f t="shared" si="458"/>
        <v>7.9620596205962055</v>
      </c>
      <c r="AN274" s="44">
        <f t="shared" si="459"/>
        <v>0.31707317073170732</v>
      </c>
      <c r="AO274" s="44">
        <f t="shared" si="460"/>
        <v>0</v>
      </c>
      <c r="AP274" s="44">
        <f t="shared" si="461"/>
        <v>1.0216802168021679</v>
      </c>
      <c r="AQ274" s="44">
        <f t="shared" si="462"/>
        <v>3.5230352303523033E-2</v>
      </c>
      <c r="AR274" s="44">
        <f t="shared" si="463"/>
        <v>0</v>
      </c>
      <c r="AS274" s="44">
        <f t="shared" si="464"/>
        <v>1.6910569105691058</v>
      </c>
      <c r="AT274" s="44">
        <f t="shared" si="465"/>
        <v>0.28184281842818426</v>
      </c>
      <c r="AU274" s="44">
        <f t="shared" si="466"/>
        <v>18.601626016260166</v>
      </c>
      <c r="AV274" s="44">
        <f t="shared" si="467"/>
        <v>18.601626016260166</v>
      </c>
      <c r="AW274" s="44">
        <f t="shared" si="468"/>
        <v>175.16531165311653</v>
      </c>
      <c r="AX274" s="44">
        <f t="shared" si="469"/>
        <v>6.975609756097561</v>
      </c>
      <c r="AY274" s="44">
        <f t="shared" si="470"/>
        <v>0</v>
      </c>
      <c r="AZ274" s="44">
        <f t="shared" si="471"/>
        <v>22.476964769647697</v>
      </c>
      <c r="BA274" s="44">
        <f t="shared" si="472"/>
        <v>0.77506775067750677</v>
      </c>
      <c r="BB274" s="44">
        <f t="shared" si="473"/>
        <v>0</v>
      </c>
      <c r="BC274" s="44">
        <f t="shared" si="474"/>
        <v>37.203252032520332</v>
      </c>
      <c r="BD274" s="44">
        <f t="shared" si="475"/>
        <v>6.2005420054200542</v>
      </c>
      <c r="BE274" s="44">
        <f t="shared" si="476"/>
        <v>4.0325203252032527</v>
      </c>
      <c r="BF274" s="44">
        <f t="shared" si="477"/>
        <v>4.0325203252032527</v>
      </c>
      <c r="BG274" s="44">
        <f t="shared" si="478"/>
        <v>37.972899728997291</v>
      </c>
      <c r="BH274" s="44">
        <f t="shared" si="479"/>
        <v>1.5121951219512195</v>
      </c>
      <c r="BI274" s="44">
        <f t="shared" si="480"/>
        <v>0</v>
      </c>
      <c r="BJ274" s="44">
        <f t="shared" si="481"/>
        <v>4.872628726287263</v>
      </c>
      <c r="BK274" s="44">
        <f t="shared" si="482"/>
        <v>0.16802168021680217</v>
      </c>
      <c r="BL274" s="44">
        <f t="shared" si="483"/>
        <v>0</v>
      </c>
      <c r="BM274" s="44">
        <f t="shared" si="484"/>
        <v>8.0650406504065053</v>
      </c>
      <c r="BN274" s="44">
        <f t="shared" si="485"/>
        <v>1.3441734417344173</v>
      </c>
      <c r="BO274" s="39">
        <f t="shared" si="486"/>
        <v>1.410095401767026E-3</v>
      </c>
      <c r="BP274" s="39">
        <f t="shared" si="405"/>
        <v>1.410095401767026E-3</v>
      </c>
      <c r="BQ274" s="39">
        <f t="shared" si="406"/>
        <v>1.3278398366639493E-2</v>
      </c>
      <c r="BR274" s="39">
        <f t="shared" si="407"/>
        <v>5.2878577566263464E-4</v>
      </c>
      <c r="BS274" s="39">
        <f t="shared" si="408"/>
        <v>0</v>
      </c>
      <c r="BT274" s="39">
        <f t="shared" si="409"/>
        <v>1.7038652771351561E-3</v>
      </c>
      <c r="BU274" s="39">
        <f t="shared" si="410"/>
        <v>5.8753975073626074E-5</v>
      </c>
      <c r="BV274" s="39">
        <f t="shared" si="411"/>
        <v>0</v>
      </c>
      <c r="BW274" s="39">
        <f t="shared" si="412"/>
        <v>2.820190803534052E-3</v>
      </c>
      <c r="BX274" s="39">
        <f t="shared" si="413"/>
        <v>4.7003180058900859E-4</v>
      </c>
      <c r="BY274" s="39">
        <f t="shared" si="414"/>
        <v>2.2914050278714172E-3</v>
      </c>
      <c r="BZ274" s="39">
        <f t="shared" si="415"/>
        <v>2.2914050278714172E-3</v>
      </c>
      <c r="CA274" s="39">
        <f t="shared" si="416"/>
        <v>2.1577397345789173E-2</v>
      </c>
      <c r="CB274" s="39">
        <f t="shared" si="417"/>
        <v>8.592768854517813E-4</v>
      </c>
      <c r="CC274" s="39">
        <f t="shared" si="418"/>
        <v>0</v>
      </c>
      <c r="CD274" s="39">
        <f t="shared" si="419"/>
        <v>2.7687810753446286E-3</v>
      </c>
      <c r="CE274" s="39">
        <f t="shared" si="420"/>
        <v>9.5475209494642367E-5</v>
      </c>
      <c r="CF274" s="39">
        <f t="shared" si="421"/>
        <v>0</v>
      </c>
      <c r="CG274" s="39">
        <f t="shared" si="422"/>
        <v>4.5828100557428345E-3</v>
      </c>
      <c r="CH274" s="39">
        <f t="shared" si="423"/>
        <v>7.6380167595713894E-4</v>
      </c>
      <c r="CI274" s="39">
        <f t="shared" si="424"/>
        <v>5.0410910613171184E-2</v>
      </c>
      <c r="CJ274" s="39">
        <f t="shared" si="425"/>
        <v>5.0410910613171184E-2</v>
      </c>
      <c r="CK274" s="39">
        <f t="shared" si="426"/>
        <v>0.47470274160736187</v>
      </c>
      <c r="CL274" s="39">
        <f t="shared" si="427"/>
        <v>1.890409147993919E-2</v>
      </c>
      <c r="CM274" s="39">
        <f t="shared" si="428"/>
        <v>0</v>
      </c>
      <c r="CN274" s="39">
        <f t="shared" si="429"/>
        <v>6.0913183657581839E-2</v>
      </c>
      <c r="CO274" s="39">
        <f t="shared" si="430"/>
        <v>2.1004546088821321E-3</v>
      </c>
      <c r="CP274" s="39">
        <f t="shared" si="431"/>
        <v>0</v>
      </c>
      <c r="CQ274" s="39">
        <f t="shared" si="432"/>
        <v>0.10082182122634237</v>
      </c>
      <c r="CR274" s="39">
        <f t="shared" si="433"/>
        <v>1.6803636871057057E-2</v>
      </c>
      <c r="CS274" s="39">
        <f t="shared" si="434"/>
        <v>1.0928239363694452E-2</v>
      </c>
      <c r="CT274" s="39">
        <f t="shared" si="435"/>
        <v>1.0928239363694452E-2</v>
      </c>
      <c r="CU274" s="39">
        <f t="shared" si="436"/>
        <v>0.10290758734145607</v>
      </c>
      <c r="CV274" s="39">
        <f t="shared" si="437"/>
        <v>4.0980897613854192E-3</v>
      </c>
      <c r="CW274" s="39">
        <f t="shared" si="438"/>
        <v>0</v>
      </c>
      <c r="CX274" s="39">
        <f t="shared" si="439"/>
        <v>1.320495589779746E-2</v>
      </c>
      <c r="CY274" s="39">
        <f t="shared" si="440"/>
        <v>4.5534330682060205E-4</v>
      </c>
      <c r="CZ274" s="39">
        <f t="shared" si="441"/>
        <v>0</v>
      </c>
      <c r="DA274" s="39">
        <f t="shared" si="442"/>
        <v>2.1856478727388905E-2</v>
      </c>
      <c r="DB274" s="39">
        <f t="shared" si="443"/>
        <v>3.6427464545648164E-3</v>
      </c>
    </row>
    <row r="275" spans="1:106" ht="12.75" customHeight="1" x14ac:dyDescent="0.3">
      <c r="A275" s="9" t="str">
        <f t="shared" si="444"/>
        <v>04 Campeche65-69 añosMujeres</v>
      </c>
      <c r="B275" s="18" t="s">
        <v>39</v>
      </c>
      <c r="C275" s="18" t="s">
        <v>16</v>
      </c>
      <c r="D275" s="29" t="s">
        <v>88</v>
      </c>
      <c r="E275" s="19">
        <v>13266</v>
      </c>
      <c r="F275" s="19">
        <v>13055</v>
      </c>
      <c r="G275" s="19">
        <v>12998</v>
      </c>
      <c r="H275" s="19">
        <v>51</v>
      </c>
      <c r="I275" s="19">
        <v>6</v>
      </c>
      <c r="J275" s="19">
        <v>209</v>
      </c>
      <c r="K275" s="19">
        <v>192</v>
      </c>
      <c r="L275" s="19">
        <v>7</v>
      </c>
      <c r="M275" s="19">
        <v>10</v>
      </c>
      <c r="N275" s="19">
        <v>2</v>
      </c>
      <c r="O275" s="38">
        <f>+'07'!E274-'05'!J275</f>
        <v>51</v>
      </c>
      <c r="P275" s="38">
        <f t="shared" si="445"/>
        <v>260</v>
      </c>
      <c r="Q275" s="39">
        <f>'07'!F274/'05'!$P275</f>
        <v>7.6923076923076927E-2</v>
      </c>
      <c r="R275" s="39">
        <f>'07'!G274/'05'!$P275</f>
        <v>5.3846153846153849E-2</v>
      </c>
      <c r="S275" s="39">
        <f>'07'!H274/'05'!$P275</f>
        <v>0.64230769230769236</v>
      </c>
      <c r="T275" s="39">
        <f>'07'!I274/'05'!$P275</f>
        <v>2.6923076923076925E-2</v>
      </c>
      <c r="U275" s="39">
        <f>'07'!J274/'05'!$P275</f>
        <v>0</v>
      </c>
      <c r="V275" s="39">
        <f>'07'!K274/'05'!$P275</f>
        <v>5.3846153846153849E-2</v>
      </c>
      <c r="W275" s="39">
        <f>'07'!L274/'05'!$P275</f>
        <v>3.8461538461538464E-3</v>
      </c>
      <c r="X275" s="39">
        <f>'07'!M274/'05'!$P275</f>
        <v>0</v>
      </c>
      <c r="Y275" s="39">
        <f>'07'!N274/'05'!$P275</f>
        <v>0.13846153846153847</v>
      </c>
      <c r="Z275" s="39">
        <f>'07'!O274/'05'!$P275</f>
        <v>3.8461538461538464E-3</v>
      </c>
      <c r="AA275" s="44">
        <f t="shared" si="446"/>
        <v>0.53846153846153855</v>
      </c>
      <c r="AB275" s="44">
        <f t="shared" si="447"/>
        <v>0.37692307692307692</v>
      </c>
      <c r="AC275" s="44">
        <f t="shared" si="448"/>
        <v>4.4961538461538462</v>
      </c>
      <c r="AD275" s="44">
        <f t="shared" si="449"/>
        <v>0.18846153846153846</v>
      </c>
      <c r="AE275" s="44">
        <f t="shared" si="450"/>
        <v>0</v>
      </c>
      <c r="AF275" s="44">
        <f t="shared" si="451"/>
        <v>0.37692307692307692</v>
      </c>
      <c r="AG275" s="44">
        <f t="shared" si="452"/>
        <v>2.6923076923076925E-2</v>
      </c>
      <c r="AH275" s="44">
        <f t="shared" si="453"/>
        <v>0</v>
      </c>
      <c r="AI275" s="44">
        <f t="shared" si="454"/>
        <v>0.96923076923076934</v>
      </c>
      <c r="AJ275" s="44">
        <f t="shared" si="455"/>
        <v>2.6923076923076925E-2</v>
      </c>
      <c r="AK275" s="44">
        <f t="shared" si="456"/>
        <v>0.76923076923076927</v>
      </c>
      <c r="AL275" s="44">
        <f t="shared" si="457"/>
        <v>0.53846153846153855</v>
      </c>
      <c r="AM275" s="44">
        <f t="shared" si="458"/>
        <v>6.4230769230769234</v>
      </c>
      <c r="AN275" s="44">
        <f t="shared" si="459"/>
        <v>0.26923076923076927</v>
      </c>
      <c r="AO275" s="44">
        <f t="shared" si="460"/>
        <v>0</v>
      </c>
      <c r="AP275" s="44">
        <f t="shared" si="461"/>
        <v>0.53846153846153855</v>
      </c>
      <c r="AQ275" s="44">
        <f t="shared" si="462"/>
        <v>3.8461538461538464E-2</v>
      </c>
      <c r="AR275" s="44">
        <f t="shared" si="463"/>
        <v>0</v>
      </c>
      <c r="AS275" s="44">
        <f t="shared" si="464"/>
        <v>1.3846153846153846</v>
      </c>
      <c r="AT275" s="44">
        <f t="shared" si="465"/>
        <v>3.8461538461538464E-2</v>
      </c>
      <c r="AU275" s="44">
        <f t="shared" si="466"/>
        <v>14.76923076923077</v>
      </c>
      <c r="AV275" s="44">
        <f t="shared" si="467"/>
        <v>10.338461538461539</v>
      </c>
      <c r="AW275" s="44">
        <f t="shared" si="468"/>
        <v>123.32307692307694</v>
      </c>
      <c r="AX275" s="44">
        <f t="shared" si="469"/>
        <v>5.1692307692307695</v>
      </c>
      <c r="AY275" s="44">
        <f t="shared" si="470"/>
        <v>0</v>
      </c>
      <c r="AZ275" s="44">
        <f t="shared" si="471"/>
        <v>10.338461538461539</v>
      </c>
      <c r="BA275" s="44">
        <f t="shared" si="472"/>
        <v>0.7384615384615385</v>
      </c>
      <c r="BB275" s="44">
        <f t="shared" si="473"/>
        <v>0</v>
      </c>
      <c r="BC275" s="44">
        <f t="shared" si="474"/>
        <v>26.584615384615386</v>
      </c>
      <c r="BD275" s="44">
        <f t="shared" si="475"/>
        <v>0.7384615384615385</v>
      </c>
      <c r="BE275" s="44">
        <f t="shared" si="476"/>
        <v>3.9230769230769234</v>
      </c>
      <c r="BF275" s="44">
        <f t="shared" si="477"/>
        <v>2.7461538461538462</v>
      </c>
      <c r="BG275" s="44">
        <f t="shared" si="478"/>
        <v>32.757692307692309</v>
      </c>
      <c r="BH275" s="44">
        <f t="shared" si="479"/>
        <v>1.3730769230769231</v>
      </c>
      <c r="BI275" s="44">
        <f t="shared" si="480"/>
        <v>0</v>
      </c>
      <c r="BJ275" s="44">
        <f t="shared" si="481"/>
        <v>2.7461538461538462</v>
      </c>
      <c r="BK275" s="44">
        <f t="shared" si="482"/>
        <v>0.19615384615384618</v>
      </c>
      <c r="BL275" s="44">
        <f t="shared" si="483"/>
        <v>0</v>
      </c>
      <c r="BM275" s="44">
        <f t="shared" si="484"/>
        <v>7.0615384615384622</v>
      </c>
      <c r="BN275" s="44">
        <f t="shared" si="485"/>
        <v>0.19615384615384618</v>
      </c>
      <c r="BO275" s="39">
        <f t="shared" si="486"/>
        <v>2.0710059171597638E-3</v>
      </c>
      <c r="BP275" s="39">
        <f t="shared" si="405"/>
        <v>1.4497041420118344E-3</v>
      </c>
      <c r="BQ275" s="39">
        <f t="shared" si="406"/>
        <v>1.7292899408284025E-2</v>
      </c>
      <c r="BR275" s="39">
        <f t="shared" si="407"/>
        <v>7.2485207100591719E-4</v>
      </c>
      <c r="BS275" s="39">
        <f t="shared" si="408"/>
        <v>0</v>
      </c>
      <c r="BT275" s="39">
        <f t="shared" si="409"/>
        <v>1.4497041420118344E-3</v>
      </c>
      <c r="BU275" s="39">
        <f t="shared" si="410"/>
        <v>1.0355029585798817E-4</v>
      </c>
      <c r="BV275" s="39">
        <f t="shared" si="411"/>
        <v>0</v>
      </c>
      <c r="BW275" s="39">
        <f t="shared" si="412"/>
        <v>3.7278106508875745E-3</v>
      </c>
      <c r="BX275" s="39">
        <f t="shared" si="413"/>
        <v>1.0355029585798817E-4</v>
      </c>
      <c r="BY275" s="39">
        <f t="shared" si="414"/>
        <v>2.9585798816568051E-3</v>
      </c>
      <c r="BZ275" s="39">
        <f t="shared" si="415"/>
        <v>2.0710059171597638E-3</v>
      </c>
      <c r="CA275" s="39">
        <f t="shared" si="416"/>
        <v>2.470414201183432E-2</v>
      </c>
      <c r="CB275" s="39">
        <f t="shared" si="417"/>
        <v>1.0355029585798819E-3</v>
      </c>
      <c r="CC275" s="39">
        <f t="shared" si="418"/>
        <v>0</v>
      </c>
      <c r="CD275" s="39">
        <f t="shared" si="419"/>
        <v>2.0710059171597638E-3</v>
      </c>
      <c r="CE275" s="39">
        <f t="shared" si="420"/>
        <v>1.4792899408284024E-4</v>
      </c>
      <c r="CF275" s="39">
        <f t="shared" si="421"/>
        <v>0</v>
      </c>
      <c r="CG275" s="39">
        <f t="shared" si="422"/>
        <v>5.3254437869822485E-3</v>
      </c>
      <c r="CH275" s="39">
        <f t="shared" si="423"/>
        <v>1.4792899408284024E-4</v>
      </c>
      <c r="CI275" s="39">
        <f t="shared" si="424"/>
        <v>5.6804733727810655E-2</v>
      </c>
      <c r="CJ275" s="39">
        <f t="shared" si="425"/>
        <v>3.9763313609467457E-2</v>
      </c>
      <c r="CK275" s="39">
        <f t="shared" si="426"/>
        <v>0.47431952662721899</v>
      </c>
      <c r="CL275" s="39">
        <f t="shared" si="427"/>
        <v>1.9881656804733729E-2</v>
      </c>
      <c r="CM275" s="39">
        <f t="shared" si="428"/>
        <v>0</v>
      </c>
      <c r="CN275" s="39">
        <f t="shared" si="429"/>
        <v>3.9763313609467457E-2</v>
      </c>
      <c r="CO275" s="39">
        <f t="shared" si="430"/>
        <v>2.8402366863905328E-3</v>
      </c>
      <c r="CP275" s="39">
        <f t="shared" si="431"/>
        <v>0</v>
      </c>
      <c r="CQ275" s="39">
        <f t="shared" si="432"/>
        <v>0.10224852071005917</v>
      </c>
      <c r="CR275" s="39">
        <f t="shared" si="433"/>
        <v>2.8402366863905328E-3</v>
      </c>
      <c r="CS275" s="39">
        <f t="shared" si="434"/>
        <v>1.5088757396449706E-2</v>
      </c>
      <c r="CT275" s="39">
        <f t="shared" si="435"/>
        <v>1.0562130177514792E-2</v>
      </c>
      <c r="CU275" s="39">
        <f t="shared" si="436"/>
        <v>0.12599112426035503</v>
      </c>
      <c r="CV275" s="39">
        <f t="shared" si="437"/>
        <v>5.2810650887573961E-3</v>
      </c>
      <c r="CW275" s="39">
        <f t="shared" si="438"/>
        <v>0</v>
      </c>
      <c r="CX275" s="39">
        <f t="shared" si="439"/>
        <v>1.0562130177514792E-2</v>
      </c>
      <c r="CY275" s="39">
        <f t="shared" si="440"/>
        <v>7.5443786982248525E-4</v>
      </c>
      <c r="CZ275" s="39">
        <f t="shared" si="441"/>
        <v>0</v>
      </c>
      <c r="DA275" s="39">
        <f t="shared" si="442"/>
        <v>2.7159763313609472E-2</v>
      </c>
      <c r="DB275" s="39">
        <f t="shared" si="443"/>
        <v>7.5443786982248525E-4</v>
      </c>
    </row>
    <row r="276" spans="1:106" ht="12.75" customHeight="1" x14ac:dyDescent="0.3">
      <c r="A276" s="9" t="str">
        <f t="shared" si="444"/>
        <v>04 Campeche70-74 añosMujeres</v>
      </c>
      <c r="B276" s="18" t="s">
        <v>39</v>
      </c>
      <c r="C276" s="18" t="s">
        <v>16</v>
      </c>
      <c r="D276" s="29" t="s">
        <v>89</v>
      </c>
      <c r="E276" s="19">
        <v>8891</v>
      </c>
      <c r="F276" s="19">
        <v>8742</v>
      </c>
      <c r="G276" s="19">
        <v>8703</v>
      </c>
      <c r="H276" s="19">
        <v>32</v>
      </c>
      <c r="I276" s="19">
        <v>7</v>
      </c>
      <c r="J276" s="19">
        <v>148</v>
      </c>
      <c r="K276" s="19">
        <v>140</v>
      </c>
      <c r="L276" s="19">
        <v>3</v>
      </c>
      <c r="M276" s="19">
        <v>5</v>
      </c>
      <c r="N276" s="19">
        <v>1</v>
      </c>
      <c r="O276" s="38">
        <f>+'07'!E275-'05'!J276</f>
        <v>32</v>
      </c>
      <c r="P276" s="38">
        <f t="shared" si="445"/>
        <v>180</v>
      </c>
      <c r="Q276" s="39">
        <f>'07'!F275/'05'!$P276</f>
        <v>5.5555555555555552E-2</v>
      </c>
      <c r="R276" s="39">
        <f>'07'!G275/'05'!$P276</f>
        <v>2.2222222222222223E-2</v>
      </c>
      <c r="S276" s="39">
        <f>'07'!H275/'05'!$P276</f>
        <v>0.72222222222222221</v>
      </c>
      <c r="T276" s="39">
        <f>'07'!I275/'05'!$P276</f>
        <v>1.1111111111111112E-2</v>
      </c>
      <c r="U276" s="39">
        <f>'07'!J275/'05'!$P276</f>
        <v>0</v>
      </c>
      <c r="V276" s="39">
        <f>'07'!K275/'05'!$P276</f>
        <v>2.7777777777777776E-2</v>
      </c>
      <c r="W276" s="39">
        <f>'07'!L275/'05'!$P276</f>
        <v>0</v>
      </c>
      <c r="X276" s="39">
        <f>'07'!M275/'05'!$P276</f>
        <v>0</v>
      </c>
      <c r="Y276" s="39">
        <f>'07'!N275/'05'!$P276</f>
        <v>0.1388888888888889</v>
      </c>
      <c r="Z276" s="39">
        <f>'07'!O275/'05'!$P276</f>
        <v>2.2222222222222223E-2</v>
      </c>
      <c r="AA276" s="44">
        <f t="shared" si="446"/>
        <v>0.16666666666666666</v>
      </c>
      <c r="AB276" s="44">
        <f t="shared" si="447"/>
        <v>6.6666666666666666E-2</v>
      </c>
      <c r="AC276" s="44">
        <f t="shared" si="448"/>
        <v>2.1666666666666665</v>
      </c>
      <c r="AD276" s="44">
        <f t="shared" si="449"/>
        <v>3.3333333333333333E-2</v>
      </c>
      <c r="AE276" s="44">
        <f t="shared" si="450"/>
        <v>0</v>
      </c>
      <c r="AF276" s="44">
        <f t="shared" si="451"/>
        <v>8.3333333333333329E-2</v>
      </c>
      <c r="AG276" s="44">
        <f t="shared" si="452"/>
        <v>0</v>
      </c>
      <c r="AH276" s="44">
        <f t="shared" si="453"/>
        <v>0</v>
      </c>
      <c r="AI276" s="44">
        <f t="shared" si="454"/>
        <v>0.41666666666666669</v>
      </c>
      <c r="AJ276" s="44">
        <f t="shared" si="455"/>
        <v>6.6666666666666666E-2</v>
      </c>
      <c r="AK276" s="44">
        <f t="shared" si="456"/>
        <v>0.27777777777777779</v>
      </c>
      <c r="AL276" s="44">
        <f t="shared" si="457"/>
        <v>0.11111111111111112</v>
      </c>
      <c r="AM276" s="44">
        <f t="shared" si="458"/>
        <v>3.6111111111111112</v>
      </c>
      <c r="AN276" s="44">
        <f t="shared" si="459"/>
        <v>5.5555555555555559E-2</v>
      </c>
      <c r="AO276" s="44">
        <f t="shared" si="460"/>
        <v>0</v>
      </c>
      <c r="AP276" s="44">
        <f t="shared" si="461"/>
        <v>0.1388888888888889</v>
      </c>
      <c r="AQ276" s="44">
        <f t="shared" si="462"/>
        <v>0</v>
      </c>
      <c r="AR276" s="44">
        <f t="shared" si="463"/>
        <v>0</v>
      </c>
      <c r="AS276" s="44">
        <f t="shared" si="464"/>
        <v>0.69444444444444442</v>
      </c>
      <c r="AT276" s="44">
        <f t="shared" si="465"/>
        <v>0.11111111111111112</v>
      </c>
      <c r="AU276" s="44">
        <f t="shared" si="466"/>
        <v>7.7777777777777777</v>
      </c>
      <c r="AV276" s="44">
        <f t="shared" si="467"/>
        <v>3.1111111111111112</v>
      </c>
      <c r="AW276" s="44">
        <f t="shared" si="468"/>
        <v>101.11111111111111</v>
      </c>
      <c r="AX276" s="44">
        <f t="shared" si="469"/>
        <v>1.5555555555555556</v>
      </c>
      <c r="AY276" s="44">
        <f t="shared" si="470"/>
        <v>0</v>
      </c>
      <c r="AZ276" s="44">
        <f t="shared" si="471"/>
        <v>3.8888888888888888</v>
      </c>
      <c r="BA276" s="44">
        <f t="shared" si="472"/>
        <v>0</v>
      </c>
      <c r="BB276" s="44">
        <f t="shared" si="473"/>
        <v>0</v>
      </c>
      <c r="BC276" s="44">
        <f t="shared" si="474"/>
        <v>19.444444444444446</v>
      </c>
      <c r="BD276" s="44">
        <f t="shared" si="475"/>
        <v>3.1111111111111112</v>
      </c>
      <c r="BE276" s="44">
        <f t="shared" si="476"/>
        <v>1.7777777777777777</v>
      </c>
      <c r="BF276" s="44">
        <f t="shared" si="477"/>
        <v>0.71111111111111114</v>
      </c>
      <c r="BG276" s="44">
        <f t="shared" si="478"/>
        <v>23.111111111111111</v>
      </c>
      <c r="BH276" s="44">
        <f t="shared" si="479"/>
        <v>0.35555555555555557</v>
      </c>
      <c r="BI276" s="44">
        <f t="shared" si="480"/>
        <v>0</v>
      </c>
      <c r="BJ276" s="44">
        <f t="shared" si="481"/>
        <v>0.88888888888888884</v>
      </c>
      <c r="BK276" s="44">
        <f t="shared" si="482"/>
        <v>0</v>
      </c>
      <c r="BL276" s="44">
        <f t="shared" si="483"/>
        <v>0</v>
      </c>
      <c r="BM276" s="44">
        <f t="shared" si="484"/>
        <v>4.4444444444444446</v>
      </c>
      <c r="BN276" s="44">
        <f t="shared" si="485"/>
        <v>0.71111111111111114</v>
      </c>
      <c r="BO276" s="39">
        <f t="shared" si="486"/>
        <v>9.2592592592592585E-4</v>
      </c>
      <c r="BP276" s="39">
        <f t="shared" si="405"/>
        <v>3.7037037037037035E-4</v>
      </c>
      <c r="BQ276" s="39">
        <f t="shared" si="406"/>
        <v>1.2037037037037037E-2</v>
      </c>
      <c r="BR276" s="39">
        <f t="shared" si="407"/>
        <v>1.8518518518518518E-4</v>
      </c>
      <c r="BS276" s="39">
        <f t="shared" si="408"/>
        <v>0</v>
      </c>
      <c r="BT276" s="39">
        <f t="shared" si="409"/>
        <v>4.6296296296296293E-4</v>
      </c>
      <c r="BU276" s="39">
        <f t="shared" si="410"/>
        <v>0</v>
      </c>
      <c r="BV276" s="39">
        <f t="shared" si="411"/>
        <v>0</v>
      </c>
      <c r="BW276" s="39">
        <f t="shared" si="412"/>
        <v>2.3148148148148151E-3</v>
      </c>
      <c r="BX276" s="39">
        <f t="shared" si="413"/>
        <v>3.7037037037037035E-4</v>
      </c>
      <c r="BY276" s="39">
        <f t="shared" si="414"/>
        <v>1.54320987654321E-3</v>
      </c>
      <c r="BZ276" s="39">
        <f t="shared" si="415"/>
        <v>6.1728395061728405E-4</v>
      </c>
      <c r="CA276" s="39">
        <f t="shared" si="416"/>
        <v>2.0061728395061727E-2</v>
      </c>
      <c r="CB276" s="39">
        <f t="shared" si="417"/>
        <v>3.0864197530864202E-4</v>
      </c>
      <c r="CC276" s="39">
        <f t="shared" si="418"/>
        <v>0</v>
      </c>
      <c r="CD276" s="39">
        <f t="shared" si="419"/>
        <v>7.71604938271605E-4</v>
      </c>
      <c r="CE276" s="39">
        <f t="shared" si="420"/>
        <v>0</v>
      </c>
      <c r="CF276" s="39">
        <f t="shared" si="421"/>
        <v>0</v>
      </c>
      <c r="CG276" s="39">
        <f t="shared" si="422"/>
        <v>3.8580246913580245E-3</v>
      </c>
      <c r="CH276" s="39">
        <f t="shared" si="423"/>
        <v>6.1728395061728405E-4</v>
      </c>
      <c r="CI276" s="39">
        <f t="shared" si="424"/>
        <v>4.3209876543209874E-2</v>
      </c>
      <c r="CJ276" s="39">
        <f t="shared" si="425"/>
        <v>1.7283950617283952E-2</v>
      </c>
      <c r="CK276" s="39">
        <f t="shared" si="426"/>
        <v>0.56172839506172845</v>
      </c>
      <c r="CL276" s="39">
        <f t="shared" si="427"/>
        <v>8.6419753086419762E-3</v>
      </c>
      <c r="CM276" s="39">
        <f t="shared" si="428"/>
        <v>0</v>
      </c>
      <c r="CN276" s="39">
        <f t="shared" si="429"/>
        <v>2.1604938271604937E-2</v>
      </c>
      <c r="CO276" s="39">
        <f t="shared" si="430"/>
        <v>0</v>
      </c>
      <c r="CP276" s="39">
        <f t="shared" si="431"/>
        <v>0</v>
      </c>
      <c r="CQ276" s="39">
        <f t="shared" si="432"/>
        <v>0.1080246913580247</v>
      </c>
      <c r="CR276" s="39">
        <f t="shared" si="433"/>
        <v>1.7283950617283952E-2</v>
      </c>
      <c r="CS276" s="39">
        <f t="shared" si="434"/>
        <v>9.876543209876543E-3</v>
      </c>
      <c r="CT276" s="39">
        <f t="shared" si="435"/>
        <v>3.9506172839506174E-3</v>
      </c>
      <c r="CU276" s="39">
        <f t="shared" si="436"/>
        <v>0.12839506172839507</v>
      </c>
      <c r="CV276" s="39">
        <f t="shared" si="437"/>
        <v>1.9753086419753087E-3</v>
      </c>
      <c r="CW276" s="39">
        <f t="shared" si="438"/>
        <v>0</v>
      </c>
      <c r="CX276" s="39">
        <f t="shared" si="439"/>
        <v>4.9382716049382715E-3</v>
      </c>
      <c r="CY276" s="39">
        <f t="shared" si="440"/>
        <v>0</v>
      </c>
      <c r="CZ276" s="39">
        <f t="shared" si="441"/>
        <v>0</v>
      </c>
      <c r="DA276" s="39">
        <f t="shared" si="442"/>
        <v>2.469135802469136E-2</v>
      </c>
      <c r="DB276" s="39">
        <f t="shared" si="443"/>
        <v>3.9506172839506174E-3</v>
      </c>
    </row>
    <row r="277" spans="1:106" ht="12.75" customHeight="1" x14ac:dyDescent="0.3">
      <c r="A277" s="9" t="str">
        <f t="shared" si="444"/>
        <v>04 Campeche75-79 añosMujeres</v>
      </c>
      <c r="B277" s="18" t="s">
        <v>39</v>
      </c>
      <c r="C277" s="18" t="s">
        <v>16</v>
      </c>
      <c r="D277" s="29" t="s">
        <v>90</v>
      </c>
      <c r="E277" s="19">
        <v>5932</v>
      </c>
      <c r="F277" s="19">
        <v>5840</v>
      </c>
      <c r="G277" s="19">
        <v>5807</v>
      </c>
      <c r="H277" s="19">
        <v>27</v>
      </c>
      <c r="I277" s="19">
        <v>6</v>
      </c>
      <c r="J277" s="19">
        <v>90</v>
      </c>
      <c r="K277" s="19">
        <v>82</v>
      </c>
      <c r="L277" s="19">
        <v>2</v>
      </c>
      <c r="M277" s="19">
        <v>6</v>
      </c>
      <c r="N277" s="19">
        <v>2</v>
      </c>
      <c r="O277" s="38">
        <f>+'07'!E276-'05'!J277</f>
        <v>27</v>
      </c>
      <c r="P277" s="38">
        <f t="shared" si="445"/>
        <v>117</v>
      </c>
      <c r="Q277" s="39">
        <f>'07'!F276/'05'!$P277</f>
        <v>2.564102564102564E-2</v>
      </c>
      <c r="R277" s="39">
        <f>'07'!G276/'05'!$P277</f>
        <v>3.4188034188034191E-2</v>
      </c>
      <c r="S277" s="39">
        <f>'07'!H276/'05'!$P277</f>
        <v>0.66666666666666663</v>
      </c>
      <c r="T277" s="39">
        <f>'07'!I276/'05'!$P277</f>
        <v>4.2735042735042736E-2</v>
      </c>
      <c r="U277" s="39">
        <f>'07'!J276/'05'!$P277</f>
        <v>0</v>
      </c>
      <c r="V277" s="39">
        <f>'07'!K276/'05'!$P277</f>
        <v>8.5470085470085472E-2</v>
      </c>
      <c r="W277" s="39">
        <f>'07'!L276/'05'!$P277</f>
        <v>0</v>
      </c>
      <c r="X277" s="39">
        <f>'07'!M276/'05'!$P277</f>
        <v>0</v>
      </c>
      <c r="Y277" s="39">
        <f>'07'!N276/'05'!$P277</f>
        <v>0.12820512820512819</v>
      </c>
      <c r="Z277" s="39">
        <f>'07'!O276/'05'!$P277</f>
        <v>1.7094017094017096E-2</v>
      </c>
      <c r="AA277" s="44">
        <f t="shared" si="446"/>
        <v>5.128205128205128E-2</v>
      </c>
      <c r="AB277" s="44">
        <f t="shared" si="447"/>
        <v>6.8376068376068383E-2</v>
      </c>
      <c r="AC277" s="44">
        <f t="shared" si="448"/>
        <v>1.3333333333333333</v>
      </c>
      <c r="AD277" s="44">
        <f t="shared" si="449"/>
        <v>8.5470085470085472E-2</v>
      </c>
      <c r="AE277" s="44">
        <f t="shared" si="450"/>
        <v>0</v>
      </c>
      <c r="AF277" s="44">
        <f t="shared" si="451"/>
        <v>0.17094017094017094</v>
      </c>
      <c r="AG277" s="44">
        <f t="shared" si="452"/>
        <v>0</v>
      </c>
      <c r="AH277" s="44">
        <f t="shared" si="453"/>
        <v>0</v>
      </c>
      <c r="AI277" s="44">
        <f t="shared" si="454"/>
        <v>0.25641025641025639</v>
      </c>
      <c r="AJ277" s="44">
        <f t="shared" si="455"/>
        <v>3.4188034188034191E-2</v>
      </c>
      <c r="AK277" s="44">
        <f t="shared" si="456"/>
        <v>0.15384615384615385</v>
      </c>
      <c r="AL277" s="44">
        <f t="shared" si="457"/>
        <v>0.20512820512820515</v>
      </c>
      <c r="AM277" s="44">
        <f t="shared" si="458"/>
        <v>4</v>
      </c>
      <c r="AN277" s="44">
        <f t="shared" si="459"/>
        <v>0.25641025641025639</v>
      </c>
      <c r="AO277" s="44">
        <f t="shared" si="460"/>
        <v>0</v>
      </c>
      <c r="AP277" s="44">
        <f t="shared" si="461"/>
        <v>0.51282051282051277</v>
      </c>
      <c r="AQ277" s="44">
        <f t="shared" si="462"/>
        <v>0</v>
      </c>
      <c r="AR277" s="44">
        <f t="shared" si="463"/>
        <v>0</v>
      </c>
      <c r="AS277" s="44">
        <f t="shared" si="464"/>
        <v>0.76923076923076916</v>
      </c>
      <c r="AT277" s="44">
        <f t="shared" si="465"/>
        <v>0.10256410256410257</v>
      </c>
      <c r="AU277" s="44">
        <f t="shared" si="466"/>
        <v>2.1025641025641026</v>
      </c>
      <c r="AV277" s="44">
        <f t="shared" si="467"/>
        <v>2.8034188034188037</v>
      </c>
      <c r="AW277" s="44">
        <f t="shared" si="468"/>
        <v>54.666666666666664</v>
      </c>
      <c r="AX277" s="44">
        <f t="shared" si="469"/>
        <v>3.5042735042735043</v>
      </c>
      <c r="AY277" s="44">
        <f t="shared" si="470"/>
        <v>0</v>
      </c>
      <c r="AZ277" s="44">
        <f t="shared" si="471"/>
        <v>7.0085470085470085</v>
      </c>
      <c r="BA277" s="44">
        <f t="shared" si="472"/>
        <v>0</v>
      </c>
      <c r="BB277" s="44">
        <f t="shared" si="473"/>
        <v>0</v>
      </c>
      <c r="BC277" s="44">
        <f t="shared" si="474"/>
        <v>10.512820512820511</v>
      </c>
      <c r="BD277" s="44">
        <f t="shared" si="475"/>
        <v>1.4017094017094018</v>
      </c>
      <c r="BE277" s="44">
        <f t="shared" si="476"/>
        <v>0.69230769230769229</v>
      </c>
      <c r="BF277" s="44">
        <f t="shared" si="477"/>
        <v>0.92307692307692313</v>
      </c>
      <c r="BG277" s="44">
        <f t="shared" si="478"/>
        <v>18</v>
      </c>
      <c r="BH277" s="44">
        <f t="shared" si="479"/>
        <v>1.153846153846154</v>
      </c>
      <c r="BI277" s="44">
        <f t="shared" si="480"/>
        <v>0</v>
      </c>
      <c r="BJ277" s="44">
        <f t="shared" si="481"/>
        <v>2.3076923076923079</v>
      </c>
      <c r="BK277" s="44">
        <f t="shared" si="482"/>
        <v>0</v>
      </c>
      <c r="BL277" s="44">
        <f t="shared" si="483"/>
        <v>0</v>
      </c>
      <c r="BM277" s="44">
        <f t="shared" si="484"/>
        <v>3.4615384615384612</v>
      </c>
      <c r="BN277" s="44">
        <f t="shared" si="485"/>
        <v>0.46153846153846156</v>
      </c>
      <c r="BO277" s="39">
        <f t="shared" si="486"/>
        <v>4.3830813061582289E-4</v>
      </c>
      <c r="BP277" s="39">
        <f t="shared" si="405"/>
        <v>5.8441084082109726E-4</v>
      </c>
      <c r="BQ277" s="39">
        <f t="shared" si="406"/>
        <v>1.1396011396011395E-2</v>
      </c>
      <c r="BR277" s="39">
        <f t="shared" si="407"/>
        <v>7.3051355102637158E-4</v>
      </c>
      <c r="BS277" s="39">
        <f t="shared" si="408"/>
        <v>0</v>
      </c>
      <c r="BT277" s="39">
        <f t="shared" si="409"/>
        <v>1.4610271020527432E-3</v>
      </c>
      <c r="BU277" s="39">
        <f t="shared" si="410"/>
        <v>0</v>
      </c>
      <c r="BV277" s="39">
        <f t="shared" si="411"/>
        <v>0</v>
      </c>
      <c r="BW277" s="39">
        <f t="shared" si="412"/>
        <v>2.1915406530791143E-3</v>
      </c>
      <c r="BX277" s="39">
        <f t="shared" si="413"/>
        <v>2.9220542041054863E-4</v>
      </c>
      <c r="BY277" s="39">
        <f t="shared" si="414"/>
        <v>1.3149243918474688E-3</v>
      </c>
      <c r="BZ277" s="39">
        <f t="shared" si="415"/>
        <v>1.7532325224632918E-3</v>
      </c>
      <c r="CA277" s="39">
        <f t="shared" si="416"/>
        <v>3.4188034188034191E-2</v>
      </c>
      <c r="CB277" s="39">
        <f t="shared" si="417"/>
        <v>2.1915406530791143E-3</v>
      </c>
      <c r="CC277" s="39">
        <f t="shared" si="418"/>
        <v>0</v>
      </c>
      <c r="CD277" s="39">
        <f t="shared" si="419"/>
        <v>4.3830813061582286E-3</v>
      </c>
      <c r="CE277" s="39">
        <f t="shared" si="420"/>
        <v>0</v>
      </c>
      <c r="CF277" s="39">
        <f t="shared" si="421"/>
        <v>0</v>
      </c>
      <c r="CG277" s="39">
        <f t="shared" si="422"/>
        <v>6.5746219592373433E-3</v>
      </c>
      <c r="CH277" s="39">
        <f t="shared" si="423"/>
        <v>8.7661626123164589E-4</v>
      </c>
      <c r="CI277" s="39">
        <f t="shared" si="424"/>
        <v>1.797063335524874E-2</v>
      </c>
      <c r="CJ277" s="39">
        <f t="shared" si="425"/>
        <v>2.3960844473664988E-2</v>
      </c>
      <c r="CK277" s="39">
        <f t="shared" si="426"/>
        <v>0.46723646723646722</v>
      </c>
      <c r="CL277" s="39">
        <f t="shared" si="427"/>
        <v>2.9951055592081232E-2</v>
      </c>
      <c r="CM277" s="39">
        <f t="shared" si="428"/>
        <v>0</v>
      </c>
      <c r="CN277" s="39">
        <f t="shared" si="429"/>
        <v>5.9902111184162464E-2</v>
      </c>
      <c r="CO277" s="39">
        <f t="shared" si="430"/>
        <v>0</v>
      </c>
      <c r="CP277" s="39">
        <f t="shared" si="431"/>
        <v>0</v>
      </c>
      <c r="CQ277" s="39">
        <f t="shared" si="432"/>
        <v>8.9853166776243679E-2</v>
      </c>
      <c r="CR277" s="39">
        <f t="shared" si="433"/>
        <v>1.1980422236832494E-2</v>
      </c>
      <c r="CS277" s="39">
        <f t="shared" si="434"/>
        <v>5.9171597633136093E-3</v>
      </c>
      <c r="CT277" s="39">
        <f t="shared" si="435"/>
        <v>7.889546351084813E-3</v>
      </c>
      <c r="CU277" s="39">
        <f t="shared" si="436"/>
        <v>0.15384615384615385</v>
      </c>
      <c r="CV277" s="39">
        <f t="shared" si="437"/>
        <v>9.8619329388560176E-3</v>
      </c>
      <c r="CW277" s="39">
        <f t="shared" si="438"/>
        <v>0</v>
      </c>
      <c r="CX277" s="39">
        <f t="shared" si="439"/>
        <v>1.9723865877712035E-2</v>
      </c>
      <c r="CY277" s="39">
        <f t="shared" si="440"/>
        <v>0</v>
      </c>
      <c r="CZ277" s="39">
        <f t="shared" si="441"/>
        <v>0</v>
      </c>
      <c r="DA277" s="39">
        <f t="shared" si="442"/>
        <v>2.9585798816568046E-2</v>
      </c>
      <c r="DB277" s="39">
        <f t="shared" si="443"/>
        <v>3.9447731755424065E-3</v>
      </c>
    </row>
    <row r="278" spans="1:106" ht="12.75" customHeight="1" x14ac:dyDescent="0.3">
      <c r="A278" s="9" t="str">
        <f t="shared" si="444"/>
        <v>04 Campeche80-84 añosMujeres</v>
      </c>
      <c r="B278" s="18" t="s">
        <v>39</v>
      </c>
      <c r="C278" s="18" t="s">
        <v>16</v>
      </c>
      <c r="D278" s="29" t="s">
        <v>91</v>
      </c>
      <c r="E278" s="19">
        <v>3818</v>
      </c>
      <c r="F278" s="19">
        <v>3739</v>
      </c>
      <c r="G278" s="19">
        <v>3721</v>
      </c>
      <c r="H278" s="19">
        <v>17</v>
      </c>
      <c r="I278" s="19">
        <v>1</v>
      </c>
      <c r="J278" s="19">
        <v>76</v>
      </c>
      <c r="K278" s="19">
        <v>72</v>
      </c>
      <c r="L278" s="19">
        <v>0</v>
      </c>
      <c r="M278" s="19">
        <v>4</v>
      </c>
      <c r="N278" s="19">
        <v>3</v>
      </c>
      <c r="O278" s="38">
        <f>+'07'!E277-'05'!J278</f>
        <v>17</v>
      </c>
      <c r="P278" s="38">
        <f t="shared" si="445"/>
        <v>93</v>
      </c>
      <c r="Q278" s="39">
        <f>'07'!F277/'05'!$P278</f>
        <v>4.3010752688172046E-2</v>
      </c>
      <c r="R278" s="39">
        <f>'07'!G277/'05'!$P278</f>
        <v>0</v>
      </c>
      <c r="S278" s="39">
        <f>'07'!H277/'05'!$P278</f>
        <v>0.63440860215053763</v>
      </c>
      <c r="T278" s="39">
        <f>'07'!I277/'05'!$P278</f>
        <v>3.2258064516129031E-2</v>
      </c>
      <c r="U278" s="39">
        <f>'07'!J277/'05'!$P278</f>
        <v>0</v>
      </c>
      <c r="V278" s="39">
        <f>'07'!K277/'05'!$P278</f>
        <v>2.1505376344086023E-2</v>
      </c>
      <c r="W278" s="39">
        <f>'07'!L277/'05'!$P278</f>
        <v>0</v>
      </c>
      <c r="X278" s="39">
        <f>'07'!M277/'05'!$P278</f>
        <v>0</v>
      </c>
      <c r="Y278" s="39">
        <f>'07'!N277/'05'!$P278</f>
        <v>0.22580645161290322</v>
      </c>
      <c r="Z278" s="39">
        <f>'07'!O277/'05'!$P278</f>
        <v>4.3010752688172046E-2</v>
      </c>
      <c r="AA278" s="44">
        <f t="shared" si="446"/>
        <v>0</v>
      </c>
      <c r="AB278" s="44">
        <f t="shared" si="447"/>
        <v>0</v>
      </c>
      <c r="AC278" s="44">
        <f t="shared" si="448"/>
        <v>0</v>
      </c>
      <c r="AD278" s="44">
        <f t="shared" si="449"/>
        <v>0</v>
      </c>
      <c r="AE278" s="44">
        <f t="shared" si="450"/>
        <v>0</v>
      </c>
      <c r="AF278" s="44">
        <f t="shared" si="451"/>
        <v>0</v>
      </c>
      <c r="AG278" s="44">
        <f t="shared" si="452"/>
        <v>0</v>
      </c>
      <c r="AH278" s="44">
        <f t="shared" si="453"/>
        <v>0</v>
      </c>
      <c r="AI278" s="44">
        <f t="shared" si="454"/>
        <v>0</v>
      </c>
      <c r="AJ278" s="44">
        <f t="shared" si="455"/>
        <v>0</v>
      </c>
      <c r="AK278" s="44">
        <f t="shared" si="456"/>
        <v>0.17204301075268819</v>
      </c>
      <c r="AL278" s="44">
        <f t="shared" si="457"/>
        <v>0</v>
      </c>
      <c r="AM278" s="44">
        <f t="shared" si="458"/>
        <v>2.5376344086021505</v>
      </c>
      <c r="AN278" s="44">
        <f t="shared" si="459"/>
        <v>0.12903225806451613</v>
      </c>
      <c r="AO278" s="44">
        <f t="shared" si="460"/>
        <v>0</v>
      </c>
      <c r="AP278" s="44">
        <f t="shared" si="461"/>
        <v>8.6021505376344093E-2</v>
      </c>
      <c r="AQ278" s="44">
        <f t="shared" si="462"/>
        <v>0</v>
      </c>
      <c r="AR278" s="44">
        <f t="shared" si="463"/>
        <v>0</v>
      </c>
      <c r="AS278" s="44">
        <f t="shared" si="464"/>
        <v>0.90322580645161288</v>
      </c>
      <c r="AT278" s="44">
        <f t="shared" si="465"/>
        <v>0.17204301075268819</v>
      </c>
      <c r="AU278" s="44">
        <f t="shared" si="466"/>
        <v>3.0967741935483875</v>
      </c>
      <c r="AV278" s="44">
        <f t="shared" si="467"/>
        <v>0</v>
      </c>
      <c r="AW278" s="44">
        <f t="shared" si="468"/>
        <v>45.677419354838712</v>
      </c>
      <c r="AX278" s="44">
        <f t="shared" si="469"/>
        <v>2.32258064516129</v>
      </c>
      <c r="AY278" s="44">
        <f t="shared" si="470"/>
        <v>0</v>
      </c>
      <c r="AZ278" s="44">
        <f t="shared" si="471"/>
        <v>1.5483870967741937</v>
      </c>
      <c r="BA278" s="44">
        <f t="shared" si="472"/>
        <v>0</v>
      </c>
      <c r="BB278" s="44">
        <f t="shared" si="473"/>
        <v>0</v>
      </c>
      <c r="BC278" s="44">
        <f t="shared" si="474"/>
        <v>16.258064516129032</v>
      </c>
      <c r="BD278" s="44">
        <f t="shared" si="475"/>
        <v>3.0967741935483875</v>
      </c>
      <c r="BE278" s="44">
        <f t="shared" si="476"/>
        <v>0.73118279569892475</v>
      </c>
      <c r="BF278" s="44">
        <f t="shared" si="477"/>
        <v>0</v>
      </c>
      <c r="BG278" s="44">
        <f t="shared" si="478"/>
        <v>10.78494623655914</v>
      </c>
      <c r="BH278" s="44">
        <f t="shared" si="479"/>
        <v>0.54838709677419351</v>
      </c>
      <c r="BI278" s="44">
        <f t="shared" si="480"/>
        <v>0</v>
      </c>
      <c r="BJ278" s="44">
        <f t="shared" si="481"/>
        <v>0.36559139784946237</v>
      </c>
      <c r="BK278" s="44">
        <f t="shared" si="482"/>
        <v>0</v>
      </c>
      <c r="BL278" s="44">
        <f t="shared" si="483"/>
        <v>0</v>
      </c>
      <c r="BM278" s="44">
        <f t="shared" si="484"/>
        <v>3.8387096774193545</v>
      </c>
      <c r="BN278" s="44">
        <f t="shared" si="485"/>
        <v>0.73118279569892475</v>
      </c>
      <c r="BO278" s="39">
        <f t="shared" si="486"/>
        <v>0</v>
      </c>
      <c r="BP278" s="39">
        <f t="shared" si="405"/>
        <v>0</v>
      </c>
      <c r="BQ278" s="39">
        <f t="shared" si="406"/>
        <v>0</v>
      </c>
      <c r="BR278" s="39">
        <f t="shared" si="407"/>
        <v>0</v>
      </c>
      <c r="BS278" s="39">
        <f t="shared" si="408"/>
        <v>0</v>
      </c>
      <c r="BT278" s="39">
        <f t="shared" si="409"/>
        <v>0</v>
      </c>
      <c r="BU278" s="39">
        <f t="shared" si="410"/>
        <v>0</v>
      </c>
      <c r="BV278" s="39">
        <f t="shared" si="411"/>
        <v>0</v>
      </c>
      <c r="BW278" s="39">
        <f t="shared" si="412"/>
        <v>0</v>
      </c>
      <c r="BX278" s="39">
        <f t="shared" si="413"/>
        <v>0</v>
      </c>
      <c r="BY278" s="39">
        <f t="shared" si="414"/>
        <v>1.8499248468030987E-3</v>
      </c>
      <c r="BZ278" s="39">
        <f t="shared" si="415"/>
        <v>0</v>
      </c>
      <c r="CA278" s="39">
        <f t="shared" si="416"/>
        <v>2.7286391490345705E-2</v>
      </c>
      <c r="CB278" s="39">
        <f t="shared" si="417"/>
        <v>1.387443635102324E-3</v>
      </c>
      <c r="CC278" s="39">
        <f t="shared" si="418"/>
        <v>0</v>
      </c>
      <c r="CD278" s="39">
        <f t="shared" si="419"/>
        <v>9.2496242340154937E-4</v>
      </c>
      <c r="CE278" s="39">
        <f t="shared" si="420"/>
        <v>0</v>
      </c>
      <c r="CF278" s="39">
        <f t="shared" si="421"/>
        <v>0</v>
      </c>
      <c r="CG278" s="39">
        <f t="shared" si="422"/>
        <v>9.7121054457162681E-3</v>
      </c>
      <c r="CH278" s="39">
        <f t="shared" si="423"/>
        <v>1.8499248468030987E-3</v>
      </c>
      <c r="CI278" s="39">
        <f t="shared" si="424"/>
        <v>3.3298647242455778E-2</v>
      </c>
      <c r="CJ278" s="39">
        <f t="shared" si="425"/>
        <v>0</v>
      </c>
      <c r="CK278" s="39">
        <f t="shared" si="426"/>
        <v>0.49115504682622269</v>
      </c>
      <c r="CL278" s="39">
        <f t="shared" si="427"/>
        <v>2.4973985431841827E-2</v>
      </c>
      <c r="CM278" s="39">
        <f t="shared" si="428"/>
        <v>0</v>
      </c>
      <c r="CN278" s="39">
        <f t="shared" si="429"/>
        <v>1.6649323621227889E-2</v>
      </c>
      <c r="CO278" s="39">
        <f t="shared" si="430"/>
        <v>0</v>
      </c>
      <c r="CP278" s="39">
        <f t="shared" si="431"/>
        <v>0</v>
      </c>
      <c r="CQ278" s="39">
        <f t="shared" si="432"/>
        <v>0.17481789802289283</v>
      </c>
      <c r="CR278" s="39">
        <f t="shared" si="433"/>
        <v>3.3298647242455778E-2</v>
      </c>
      <c r="CS278" s="39">
        <f t="shared" si="434"/>
        <v>7.8621805989131689E-3</v>
      </c>
      <c r="CT278" s="39">
        <f t="shared" si="435"/>
        <v>0</v>
      </c>
      <c r="CU278" s="39">
        <f t="shared" si="436"/>
        <v>0.11596716383396925</v>
      </c>
      <c r="CV278" s="39">
        <f t="shared" si="437"/>
        <v>5.8966354491848767E-3</v>
      </c>
      <c r="CW278" s="39">
        <f t="shared" si="438"/>
        <v>0</v>
      </c>
      <c r="CX278" s="39">
        <f t="shared" si="439"/>
        <v>3.9310902994565845E-3</v>
      </c>
      <c r="CY278" s="39">
        <f t="shared" si="440"/>
        <v>0</v>
      </c>
      <c r="CZ278" s="39">
        <f t="shared" si="441"/>
        <v>0</v>
      </c>
      <c r="DA278" s="39">
        <f t="shared" si="442"/>
        <v>4.1276448144294133E-2</v>
      </c>
      <c r="DB278" s="39">
        <f t="shared" si="443"/>
        <v>7.8621805989131689E-3</v>
      </c>
    </row>
    <row r="279" spans="1:106" ht="12.75" customHeight="1" x14ac:dyDescent="0.3">
      <c r="A279" s="9" t="str">
        <f t="shared" si="444"/>
        <v>04 Campeche85 años y másMujeres</v>
      </c>
      <c r="B279" s="18" t="s">
        <v>39</v>
      </c>
      <c r="C279" s="18" t="s">
        <v>16</v>
      </c>
      <c r="D279" s="18" t="s">
        <v>92</v>
      </c>
      <c r="E279" s="19">
        <v>3655</v>
      </c>
      <c r="F279" s="19">
        <v>3578</v>
      </c>
      <c r="G279" s="19">
        <v>3558</v>
      </c>
      <c r="H279" s="19">
        <v>17</v>
      </c>
      <c r="I279" s="19">
        <v>3</v>
      </c>
      <c r="J279" s="19">
        <v>76</v>
      </c>
      <c r="K279" s="19">
        <v>76</v>
      </c>
      <c r="L279" s="19">
        <v>0</v>
      </c>
      <c r="M279" s="19">
        <v>0</v>
      </c>
      <c r="N279" s="19">
        <v>1</v>
      </c>
      <c r="O279" s="38">
        <f>+'07'!E278-'05'!J279</f>
        <v>17</v>
      </c>
      <c r="P279" s="38">
        <f t="shared" si="445"/>
        <v>93</v>
      </c>
      <c r="Q279" s="39">
        <f>'07'!F278/'05'!$P279</f>
        <v>2.1505376344086023E-2</v>
      </c>
      <c r="R279" s="39">
        <f>'07'!G278/'05'!$P279</f>
        <v>4.3010752688172046E-2</v>
      </c>
      <c r="S279" s="39">
        <f>'07'!H278/'05'!$P279</f>
        <v>0.58064516129032262</v>
      </c>
      <c r="T279" s="39">
        <f>'07'!I278/'05'!$P279</f>
        <v>1.0752688172043012E-2</v>
      </c>
      <c r="U279" s="39">
        <f>'07'!J278/'05'!$P279</f>
        <v>0</v>
      </c>
      <c r="V279" s="39">
        <f>'07'!K278/'05'!$P279</f>
        <v>3.2258064516129031E-2</v>
      </c>
      <c r="W279" s="39">
        <f>'07'!L278/'05'!$P279</f>
        <v>1.0752688172043012E-2</v>
      </c>
      <c r="X279" s="39">
        <f>'07'!M278/'05'!$P279</f>
        <v>0</v>
      </c>
      <c r="Y279" s="39">
        <f>'07'!N278/'05'!$P279</f>
        <v>0.26881720430107525</v>
      </c>
      <c r="Z279" s="39">
        <f>'07'!O278/'05'!$P279</f>
        <v>3.2258064516129031E-2</v>
      </c>
      <c r="AA279" s="44">
        <f t="shared" si="446"/>
        <v>0</v>
      </c>
      <c r="AB279" s="44">
        <f t="shared" si="447"/>
        <v>0</v>
      </c>
      <c r="AC279" s="44">
        <f t="shared" si="448"/>
        <v>0</v>
      </c>
      <c r="AD279" s="44">
        <f t="shared" si="449"/>
        <v>0</v>
      </c>
      <c r="AE279" s="44">
        <f t="shared" si="450"/>
        <v>0</v>
      </c>
      <c r="AF279" s="44">
        <f t="shared" si="451"/>
        <v>0</v>
      </c>
      <c r="AG279" s="44">
        <f t="shared" si="452"/>
        <v>0</v>
      </c>
      <c r="AH279" s="44">
        <f t="shared" si="453"/>
        <v>0</v>
      </c>
      <c r="AI279" s="44">
        <f t="shared" si="454"/>
        <v>0</v>
      </c>
      <c r="AJ279" s="44">
        <f t="shared" si="455"/>
        <v>0</v>
      </c>
      <c r="AK279" s="44">
        <f t="shared" si="456"/>
        <v>0</v>
      </c>
      <c r="AL279" s="44">
        <f t="shared" si="457"/>
        <v>0</v>
      </c>
      <c r="AM279" s="44">
        <f t="shared" si="458"/>
        <v>0</v>
      </c>
      <c r="AN279" s="44">
        <f t="shared" si="459"/>
        <v>0</v>
      </c>
      <c r="AO279" s="44">
        <f t="shared" si="460"/>
        <v>0</v>
      </c>
      <c r="AP279" s="44">
        <f t="shared" si="461"/>
        <v>0</v>
      </c>
      <c r="AQ279" s="44">
        <f t="shared" si="462"/>
        <v>0</v>
      </c>
      <c r="AR279" s="44">
        <f t="shared" si="463"/>
        <v>0</v>
      </c>
      <c r="AS279" s="44">
        <f t="shared" si="464"/>
        <v>0</v>
      </c>
      <c r="AT279" s="44">
        <f t="shared" si="465"/>
        <v>0</v>
      </c>
      <c r="AU279" s="44">
        <f t="shared" si="466"/>
        <v>1.6344086021505377</v>
      </c>
      <c r="AV279" s="44">
        <f t="shared" si="467"/>
        <v>3.2688172043010755</v>
      </c>
      <c r="AW279" s="44">
        <f t="shared" si="468"/>
        <v>44.12903225806452</v>
      </c>
      <c r="AX279" s="44">
        <f t="shared" si="469"/>
        <v>0.81720430107526887</v>
      </c>
      <c r="AY279" s="44">
        <f t="shared" si="470"/>
        <v>0</v>
      </c>
      <c r="AZ279" s="44">
        <f t="shared" si="471"/>
        <v>2.4516129032258065</v>
      </c>
      <c r="BA279" s="44">
        <f t="shared" si="472"/>
        <v>0.81720430107526887</v>
      </c>
      <c r="BB279" s="44">
        <f t="shared" si="473"/>
        <v>0</v>
      </c>
      <c r="BC279" s="44">
        <f t="shared" si="474"/>
        <v>20.43010752688172</v>
      </c>
      <c r="BD279" s="44">
        <f t="shared" si="475"/>
        <v>2.4516129032258065</v>
      </c>
      <c r="BE279" s="44">
        <f t="shared" si="476"/>
        <v>0.36559139784946237</v>
      </c>
      <c r="BF279" s="44">
        <f t="shared" si="477"/>
        <v>0.73118279569892475</v>
      </c>
      <c r="BG279" s="44">
        <f t="shared" si="478"/>
        <v>9.870967741935484</v>
      </c>
      <c r="BH279" s="44">
        <f t="shared" si="479"/>
        <v>0.18279569892473119</v>
      </c>
      <c r="BI279" s="44">
        <f t="shared" si="480"/>
        <v>0</v>
      </c>
      <c r="BJ279" s="44">
        <f t="shared" si="481"/>
        <v>0.54838709677419351</v>
      </c>
      <c r="BK279" s="44">
        <f t="shared" si="482"/>
        <v>0.18279569892473119</v>
      </c>
      <c r="BL279" s="44">
        <f t="shared" si="483"/>
        <v>0</v>
      </c>
      <c r="BM279" s="44">
        <f t="shared" si="484"/>
        <v>4.5698924731182791</v>
      </c>
      <c r="BN279" s="44">
        <f t="shared" si="485"/>
        <v>0.54838709677419351</v>
      </c>
      <c r="BO279" s="39">
        <f t="shared" si="486"/>
        <v>0</v>
      </c>
      <c r="BP279" s="39">
        <f t="shared" si="405"/>
        <v>0</v>
      </c>
      <c r="BQ279" s="39">
        <f t="shared" si="406"/>
        <v>0</v>
      </c>
      <c r="BR279" s="39">
        <f t="shared" si="407"/>
        <v>0</v>
      </c>
      <c r="BS279" s="39">
        <f t="shared" si="408"/>
        <v>0</v>
      </c>
      <c r="BT279" s="39">
        <f t="shared" si="409"/>
        <v>0</v>
      </c>
      <c r="BU279" s="39">
        <f t="shared" si="410"/>
        <v>0</v>
      </c>
      <c r="BV279" s="39">
        <f t="shared" si="411"/>
        <v>0</v>
      </c>
      <c r="BW279" s="39">
        <f t="shared" si="412"/>
        <v>0</v>
      </c>
      <c r="BX279" s="39">
        <f t="shared" si="413"/>
        <v>0</v>
      </c>
      <c r="BY279" s="39">
        <f t="shared" si="414"/>
        <v>0</v>
      </c>
      <c r="BZ279" s="39">
        <f t="shared" si="415"/>
        <v>0</v>
      </c>
      <c r="CA279" s="39">
        <f t="shared" si="416"/>
        <v>0</v>
      </c>
      <c r="CB279" s="39">
        <f t="shared" si="417"/>
        <v>0</v>
      </c>
      <c r="CC279" s="39">
        <f t="shared" si="418"/>
        <v>0</v>
      </c>
      <c r="CD279" s="39">
        <f t="shared" si="419"/>
        <v>0</v>
      </c>
      <c r="CE279" s="39">
        <f t="shared" si="420"/>
        <v>0</v>
      </c>
      <c r="CF279" s="39">
        <f t="shared" si="421"/>
        <v>0</v>
      </c>
      <c r="CG279" s="39">
        <f t="shared" si="422"/>
        <v>0</v>
      </c>
      <c r="CH279" s="39">
        <f t="shared" si="423"/>
        <v>0</v>
      </c>
      <c r="CI279" s="39">
        <f t="shared" si="424"/>
        <v>1.7574286044629437E-2</v>
      </c>
      <c r="CJ279" s="39">
        <f t="shared" si="425"/>
        <v>3.5148572089258874E-2</v>
      </c>
      <c r="CK279" s="39">
        <f t="shared" si="426"/>
        <v>0.47450572320499484</v>
      </c>
      <c r="CL279" s="39">
        <f t="shared" si="427"/>
        <v>8.7871430223147185E-3</v>
      </c>
      <c r="CM279" s="39">
        <f t="shared" si="428"/>
        <v>0</v>
      </c>
      <c r="CN279" s="39">
        <f t="shared" si="429"/>
        <v>2.6361429066944157E-2</v>
      </c>
      <c r="CO279" s="39">
        <f t="shared" si="430"/>
        <v>8.7871430223147185E-3</v>
      </c>
      <c r="CP279" s="39">
        <f t="shared" si="431"/>
        <v>0</v>
      </c>
      <c r="CQ279" s="39">
        <f t="shared" si="432"/>
        <v>0.21967857555786796</v>
      </c>
      <c r="CR279" s="39">
        <f t="shared" si="433"/>
        <v>2.6361429066944157E-2</v>
      </c>
      <c r="CS279" s="39">
        <f t="shared" si="434"/>
        <v>3.9310902994565845E-3</v>
      </c>
      <c r="CT279" s="39">
        <f t="shared" si="435"/>
        <v>7.8621805989131689E-3</v>
      </c>
      <c r="CU279" s="39">
        <f t="shared" si="436"/>
        <v>0.10613943808532779</v>
      </c>
      <c r="CV279" s="39">
        <f t="shared" si="437"/>
        <v>1.9655451497282922E-3</v>
      </c>
      <c r="CW279" s="39">
        <f t="shared" si="438"/>
        <v>0</v>
      </c>
      <c r="CX279" s="39">
        <f t="shared" si="439"/>
        <v>5.8966354491848767E-3</v>
      </c>
      <c r="CY279" s="39">
        <f t="shared" si="440"/>
        <v>1.9655451497282922E-3</v>
      </c>
      <c r="CZ279" s="39">
        <f t="shared" si="441"/>
        <v>0</v>
      </c>
      <c r="DA279" s="39">
        <f t="shared" si="442"/>
        <v>4.9138628743207305E-2</v>
      </c>
      <c r="DB279" s="39">
        <f t="shared" si="443"/>
        <v>5.8966354491848767E-3</v>
      </c>
    </row>
    <row r="280" spans="1:106" ht="12.75" customHeight="1" x14ac:dyDescent="0.3">
      <c r="A280" s="9" t="str">
        <f t="shared" si="444"/>
        <v>05 Coahuila de ZaragozaTotalTotal</v>
      </c>
      <c r="B280" s="20" t="s">
        <v>40</v>
      </c>
      <c r="C280" s="20" t="s">
        <v>14</v>
      </c>
      <c r="D280" s="20" t="s">
        <v>14</v>
      </c>
      <c r="E280" s="21">
        <v>2860700</v>
      </c>
      <c r="F280" s="21">
        <v>2762766</v>
      </c>
      <c r="G280" s="21">
        <v>2724491</v>
      </c>
      <c r="H280" s="21">
        <v>36209</v>
      </c>
      <c r="I280" s="21">
        <v>2066</v>
      </c>
      <c r="J280" s="21">
        <v>94868</v>
      </c>
      <c r="K280" s="21">
        <v>83587</v>
      </c>
      <c r="L280" s="21">
        <v>7646</v>
      </c>
      <c r="M280" s="21">
        <v>3635</v>
      </c>
      <c r="N280" s="21">
        <v>3066</v>
      </c>
      <c r="O280" s="38">
        <f>+'07'!E279-'05'!J280</f>
        <v>36209</v>
      </c>
      <c r="P280" s="38">
        <f t="shared" si="445"/>
        <v>131077</v>
      </c>
      <c r="Q280" s="39">
        <f>'07'!F279/'05'!$P280</f>
        <v>0.21938250036238241</v>
      </c>
      <c r="R280" s="39">
        <f>'07'!G279/'05'!$P280</f>
        <v>0.15074345613646942</v>
      </c>
      <c r="S280" s="39">
        <f>'07'!H279/'05'!$P280</f>
        <v>0.3710109325053213</v>
      </c>
      <c r="T280" s="39">
        <f>'07'!I279/'05'!$P280</f>
        <v>6.6167214690601703E-2</v>
      </c>
      <c r="U280" s="39">
        <f>'07'!J279/'05'!$P280</f>
        <v>6.7540453321330213E-2</v>
      </c>
      <c r="V280" s="39">
        <f>'07'!K279/'05'!$P280</f>
        <v>2.6305148881954881E-2</v>
      </c>
      <c r="W280" s="39">
        <f>'07'!L279/'05'!$P280</f>
        <v>7.4765214339662944E-4</v>
      </c>
      <c r="X280" s="39">
        <f>'07'!M279/'05'!$P280</f>
        <v>8.628516063077428E-3</v>
      </c>
      <c r="Y280" s="39">
        <f>'07'!N279/'05'!$P280</f>
        <v>7.5619673932116244E-2</v>
      </c>
      <c r="Z280" s="39">
        <f>'07'!O279/'05'!$P280</f>
        <v>1.3854451963349787E-2</v>
      </c>
      <c r="AA280" s="44">
        <f t="shared" si="446"/>
        <v>1677.398597770776</v>
      </c>
      <c r="AB280" s="44">
        <f t="shared" si="447"/>
        <v>1152.5844656194452</v>
      </c>
      <c r="AC280" s="44">
        <f t="shared" si="448"/>
        <v>2836.7495899356868</v>
      </c>
      <c r="AD280" s="44">
        <f t="shared" si="449"/>
        <v>505.91452352434061</v>
      </c>
      <c r="AE280" s="44">
        <f t="shared" si="450"/>
        <v>516.41430609489078</v>
      </c>
      <c r="AF280" s="44">
        <f t="shared" si="451"/>
        <v>201.12916835142701</v>
      </c>
      <c r="AG280" s="44">
        <f t="shared" si="452"/>
        <v>5.7165482884106291</v>
      </c>
      <c r="AH280" s="44">
        <f t="shared" si="453"/>
        <v>65.973633818290011</v>
      </c>
      <c r="AI280" s="44">
        <f t="shared" si="454"/>
        <v>578.18802688496078</v>
      </c>
      <c r="AJ280" s="44">
        <f t="shared" si="455"/>
        <v>105.93113971177247</v>
      </c>
      <c r="AK280" s="44">
        <f t="shared" si="456"/>
        <v>797.45538881726009</v>
      </c>
      <c r="AL280" s="44">
        <f t="shared" si="457"/>
        <v>547.95246305606634</v>
      </c>
      <c r="AM280" s="44">
        <f t="shared" si="458"/>
        <v>1348.6247396568428</v>
      </c>
      <c r="AN280" s="44">
        <f t="shared" si="459"/>
        <v>240.51782540033719</v>
      </c>
      <c r="AO280" s="44">
        <f t="shared" si="460"/>
        <v>245.50954782303532</v>
      </c>
      <c r="AP280" s="44">
        <f t="shared" si="461"/>
        <v>95.619216185905998</v>
      </c>
      <c r="AQ280" s="44">
        <f t="shared" si="462"/>
        <v>2.717715541246748</v>
      </c>
      <c r="AR280" s="44">
        <f t="shared" si="463"/>
        <v>31.36465588928645</v>
      </c>
      <c r="AS280" s="44">
        <f t="shared" si="464"/>
        <v>274.87751474324256</v>
      </c>
      <c r="AT280" s="44">
        <f t="shared" si="465"/>
        <v>50.360932886776475</v>
      </c>
      <c r="AU280" s="44">
        <f t="shared" si="466"/>
        <v>18337.525057790459</v>
      </c>
      <c r="AV280" s="44">
        <f t="shared" si="467"/>
        <v>12600.193268079069</v>
      </c>
      <c r="AW280" s="44">
        <f t="shared" si="468"/>
        <v>31011.69081532229</v>
      </c>
      <c r="AX280" s="44">
        <f t="shared" si="469"/>
        <v>5530.7189743433246</v>
      </c>
      <c r="AY280" s="44">
        <f t="shared" si="470"/>
        <v>5645.5038717700281</v>
      </c>
      <c r="AZ280" s="44">
        <f t="shared" si="471"/>
        <v>2198.7684795959626</v>
      </c>
      <c r="BA280" s="44">
        <f t="shared" si="472"/>
        <v>62.493999710094066</v>
      </c>
      <c r="BB280" s="44">
        <f t="shared" si="473"/>
        <v>721.23177216445299</v>
      </c>
      <c r="BC280" s="44">
        <f t="shared" si="474"/>
        <v>6320.8216849638002</v>
      </c>
      <c r="BD280" s="44">
        <f t="shared" si="475"/>
        <v>1158.0520762605188</v>
      </c>
      <c r="BE280" s="44">
        <f t="shared" si="476"/>
        <v>7943.6209556215044</v>
      </c>
      <c r="BF280" s="44">
        <f t="shared" si="477"/>
        <v>5458.2698032454209</v>
      </c>
      <c r="BG280" s="44">
        <f t="shared" si="478"/>
        <v>13433.934855085179</v>
      </c>
      <c r="BH280" s="44">
        <f t="shared" si="479"/>
        <v>2395.8486767319969</v>
      </c>
      <c r="BI280" s="44">
        <f t="shared" si="480"/>
        <v>2445.5722743120455</v>
      </c>
      <c r="BJ280" s="44">
        <f t="shared" si="481"/>
        <v>952.48313586670429</v>
      </c>
      <c r="BK280" s="44">
        <f t="shared" si="482"/>
        <v>27.071736460248555</v>
      </c>
      <c r="BL280" s="44">
        <f t="shared" si="483"/>
        <v>312.42993812797062</v>
      </c>
      <c r="BM280" s="44">
        <f t="shared" si="484"/>
        <v>2738.1127734079969</v>
      </c>
      <c r="BN280" s="44">
        <f t="shared" si="485"/>
        <v>501.65585114093244</v>
      </c>
      <c r="BO280" s="39">
        <f t="shared" si="486"/>
        <v>1.2797047519936953E-2</v>
      </c>
      <c r="BP280" s="39">
        <f t="shared" si="405"/>
        <v>8.7931861853677244E-3</v>
      </c>
      <c r="BQ280" s="39">
        <f t="shared" si="406"/>
        <v>2.1641856236682917E-2</v>
      </c>
      <c r="BR280" s="39">
        <f t="shared" si="407"/>
        <v>3.8596742641679367E-3</v>
      </c>
      <c r="BS280" s="39">
        <f t="shared" si="408"/>
        <v>3.9397781921686548E-3</v>
      </c>
      <c r="BT280" s="39">
        <f t="shared" si="409"/>
        <v>1.5344352430359789E-3</v>
      </c>
      <c r="BU280" s="39">
        <f t="shared" si="410"/>
        <v>4.3612138578168778E-5</v>
      </c>
      <c r="BV280" s="39">
        <f t="shared" si="411"/>
        <v>5.0331968093784583E-4</v>
      </c>
      <c r="BW280" s="39">
        <f t="shared" si="412"/>
        <v>4.4110563019062136E-3</v>
      </c>
      <c r="BX280" s="39">
        <f t="shared" si="413"/>
        <v>8.0815962916280109E-4</v>
      </c>
      <c r="BY280" s="39">
        <f t="shared" si="414"/>
        <v>6.083869701147113E-3</v>
      </c>
      <c r="BZ280" s="39">
        <f t="shared" si="415"/>
        <v>4.1803860559523516E-3</v>
      </c>
      <c r="CA280" s="39">
        <f t="shared" si="416"/>
        <v>1.0288797726960815E-2</v>
      </c>
      <c r="CB280" s="39">
        <f t="shared" si="417"/>
        <v>1.8349353845475347E-3</v>
      </c>
      <c r="CC280" s="39">
        <f t="shared" si="418"/>
        <v>1.873017751573772E-3</v>
      </c>
      <c r="CD280" s="39">
        <f t="shared" si="419"/>
        <v>7.2948889725814596E-4</v>
      </c>
      <c r="CE280" s="39">
        <f t="shared" si="420"/>
        <v>2.0733733158729205E-5</v>
      </c>
      <c r="CF280" s="39">
        <f t="shared" si="421"/>
        <v>2.3928420614819114E-4</v>
      </c>
      <c r="CG280" s="39">
        <f t="shared" si="422"/>
        <v>2.0970690109114684E-3</v>
      </c>
      <c r="CH280" s="39">
        <f t="shared" si="423"/>
        <v>3.8420876955359427E-4</v>
      </c>
      <c r="CI280" s="39">
        <f t="shared" si="424"/>
        <v>0.13989887667394324</v>
      </c>
      <c r="CJ280" s="39">
        <f t="shared" si="425"/>
        <v>9.6128178613174464E-2</v>
      </c>
      <c r="CK280" s="39">
        <f t="shared" si="426"/>
        <v>0.23659139906560486</v>
      </c>
      <c r="CL280" s="39">
        <f t="shared" si="427"/>
        <v>4.219442750706321E-2</v>
      </c>
      <c r="CM280" s="39">
        <f t="shared" si="428"/>
        <v>4.307013337023298E-2</v>
      </c>
      <c r="CN280" s="39">
        <f t="shared" si="429"/>
        <v>1.677463231227418E-2</v>
      </c>
      <c r="CO280" s="39">
        <f t="shared" si="430"/>
        <v>4.767731921702058E-4</v>
      </c>
      <c r="CP280" s="39">
        <f t="shared" si="431"/>
        <v>5.5023518402500284E-3</v>
      </c>
      <c r="CQ280" s="39">
        <f t="shared" si="432"/>
        <v>4.8222202865215107E-2</v>
      </c>
      <c r="CR280" s="39">
        <f t="shared" si="433"/>
        <v>8.834899152868305E-3</v>
      </c>
      <c r="CS280" s="39">
        <f t="shared" si="434"/>
        <v>6.0602706467355098E-2</v>
      </c>
      <c r="CT280" s="39">
        <f t="shared" si="435"/>
        <v>4.1641705281974875E-2</v>
      </c>
      <c r="CU280" s="39">
        <f t="shared" si="436"/>
        <v>0.10248887947607269</v>
      </c>
      <c r="CV280" s="39">
        <f t="shared" si="437"/>
        <v>1.8278177534823019E-2</v>
      </c>
      <c r="CW280" s="39">
        <f t="shared" si="438"/>
        <v>1.8657524007354803E-2</v>
      </c>
      <c r="CX280" s="39">
        <f t="shared" si="439"/>
        <v>7.2665924293865763E-3</v>
      </c>
      <c r="CY280" s="39">
        <f t="shared" si="440"/>
        <v>2.0653307948952568E-4</v>
      </c>
      <c r="CZ280" s="39">
        <f t="shared" si="441"/>
        <v>2.3835603357413629E-3</v>
      </c>
      <c r="DA280" s="39">
        <f t="shared" si="442"/>
        <v>2.0889345754083456E-2</v>
      </c>
      <c r="DB280" s="39">
        <f t="shared" si="443"/>
        <v>3.8271844117650881E-3</v>
      </c>
    </row>
    <row r="281" spans="1:106" ht="12.75" customHeight="1" x14ac:dyDescent="0.3">
      <c r="A281" s="9" t="str">
        <f t="shared" si="444"/>
        <v>05 Coahuila de Zaragoza05-09 añosTotal</v>
      </c>
      <c r="B281" s="22" t="s">
        <v>40</v>
      </c>
      <c r="C281" s="22" t="s">
        <v>14</v>
      </c>
      <c r="D281" s="30" t="s">
        <v>76</v>
      </c>
      <c r="E281" s="23">
        <v>276224</v>
      </c>
      <c r="F281" s="23">
        <v>267143</v>
      </c>
      <c r="G281" s="23">
        <v>262961</v>
      </c>
      <c r="H281" s="23">
        <v>3837</v>
      </c>
      <c r="I281" s="23">
        <v>345</v>
      </c>
      <c r="J281" s="23">
        <v>8866</v>
      </c>
      <c r="K281" s="23">
        <v>8031</v>
      </c>
      <c r="L281" s="23">
        <v>507</v>
      </c>
      <c r="M281" s="23">
        <v>328</v>
      </c>
      <c r="N281" s="23">
        <v>215</v>
      </c>
      <c r="O281" s="38">
        <f>+'07'!E280-'05'!J281</f>
        <v>3837</v>
      </c>
      <c r="P281" s="38">
        <f t="shared" si="445"/>
        <v>12703</v>
      </c>
      <c r="Q281" s="39">
        <f>'07'!F280/'05'!$P281</f>
        <v>0</v>
      </c>
      <c r="R281" s="39">
        <f>'07'!G280/'05'!$P281</f>
        <v>0</v>
      </c>
      <c r="S281" s="39">
        <f>'07'!H280/'05'!$P281</f>
        <v>0.78469652837912307</v>
      </c>
      <c r="T281" s="39">
        <f>'07'!I280/'05'!$P281</f>
        <v>0</v>
      </c>
      <c r="U281" s="39">
        <f>'07'!J280/'05'!$P281</f>
        <v>6.1324096670077932E-2</v>
      </c>
      <c r="V281" s="39">
        <f>'07'!K280/'05'!$P281</f>
        <v>2.7001495709674878E-2</v>
      </c>
      <c r="W281" s="39">
        <f>'07'!L280/'05'!$P281</f>
        <v>1.0233803038652287E-3</v>
      </c>
      <c r="X281" s="39">
        <f>'07'!M280/'05'!$P281</f>
        <v>1.8893174840588836E-3</v>
      </c>
      <c r="Y281" s="39">
        <f>'07'!N280/'05'!$P281</f>
        <v>0.11225694717783201</v>
      </c>
      <c r="Z281" s="39">
        <f>'07'!O280/'05'!$P281</f>
        <v>1.1808234275368023E-2</v>
      </c>
      <c r="AA281" s="44">
        <f t="shared" si="446"/>
        <v>0</v>
      </c>
      <c r="AB281" s="44">
        <f t="shared" si="447"/>
        <v>0</v>
      </c>
      <c r="AC281" s="44">
        <f t="shared" si="448"/>
        <v>397.84113988821542</v>
      </c>
      <c r="AD281" s="44">
        <f t="shared" si="449"/>
        <v>0</v>
      </c>
      <c r="AE281" s="44">
        <f t="shared" si="450"/>
        <v>31.091317011729512</v>
      </c>
      <c r="AF281" s="44">
        <f t="shared" si="451"/>
        <v>13.689758324805164</v>
      </c>
      <c r="AG281" s="44">
        <f t="shared" si="452"/>
        <v>0.51885381405967101</v>
      </c>
      <c r="AH281" s="44">
        <f t="shared" si="453"/>
        <v>0.95788396441785395</v>
      </c>
      <c r="AI281" s="44">
        <f t="shared" si="454"/>
        <v>56.914272219160829</v>
      </c>
      <c r="AJ281" s="44">
        <f t="shared" si="455"/>
        <v>5.9867747776115872</v>
      </c>
      <c r="AK281" s="44">
        <f t="shared" si="456"/>
        <v>0</v>
      </c>
      <c r="AL281" s="44">
        <f t="shared" si="457"/>
        <v>0</v>
      </c>
      <c r="AM281" s="44">
        <f t="shared" si="458"/>
        <v>257.38046130835238</v>
      </c>
      <c r="AN281" s="44">
        <f t="shared" si="459"/>
        <v>0</v>
      </c>
      <c r="AO281" s="44">
        <f t="shared" si="460"/>
        <v>20.114303707785563</v>
      </c>
      <c r="AP281" s="44">
        <f t="shared" si="461"/>
        <v>8.8564905927733601</v>
      </c>
      <c r="AQ281" s="44">
        <f t="shared" si="462"/>
        <v>0.33566873966779504</v>
      </c>
      <c r="AR281" s="44">
        <f t="shared" si="463"/>
        <v>0.6196961347713138</v>
      </c>
      <c r="AS281" s="44">
        <f t="shared" si="464"/>
        <v>36.820278674328897</v>
      </c>
      <c r="AT281" s="44">
        <f t="shared" si="465"/>
        <v>3.8731008423207114</v>
      </c>
      <c r="AU281" s="44">
        <f t="shared" si="466"/>
        <v>0</v>
      </c>
      <c r="AV281" s="44">
        <f t="shared" si="467"/>
        <v>0</v>
      </c>
      <c r="AW281" s="44">
        <f t="shared" si="468"/>
        <v>6301.8978194127376</v>
      </c>
      <c r="AX281" s="44">
        <f t="shared" si="469"/>
        <v>0</v>
      </c>
      <c r="AY281" s="44">
        <f t="shared" si="470"/>
        <v>492.49382035739586</v>
      </c>
      <c r="AZ281" s="44">
        <f t="shared" si="471"/>
        <v>216.84901204439896</v>
      </c>
      <c r="BA281" s="44">
        <f t="shared" si="472"/>
        <v>8.2187672203416522</v>
      </c>
      <c r="BB281" s="44">
        <f t="shared" si="473"/>
        <v>15.173108714476895</v>
      </c>
      <c r="BC281" s="44">
        <f t="shared" si="474"/>
        <v>901.5355427851689</v>
      </c>
      <c r="BD281" s="44">
        <f t="shared" si="475"/>
        <v>94.831929465480584</v>
      </c>
      <c r="BE281" s="44">
        <f t="shared" si="476"/>
        <v>0</v>
      </c>
      <c r="BF281" s="44">
        <f t="shared" si="477"/>
        <v>0</v>
      </c>
      <c r="BG281" s="44">
        <f t="shared" si="478"/>
        <v>3010.8805793906954</v>
      </c>
      <c r="BH281" s="44">
        <f t="shared" si="479"/>
        <v>0</v>
      </c>
      <c r="BI281" s="44">
        <f t="shared" si="480"/>
        <v>235.30055892308903</v>
      </c>
      <c r="BJ281" s="44">
        <f t="shared" si="481"/>
        <v>103.6047390380225</v>
      </c>
      <c r="BK281" s="44">
        <f t="shared" si="482"/>
        <v>3.9267102259308828</v>
      </c>
      <c r="BL281" s="44">
        <f t="shared" si="483"/>
        <v>7.2493111863339363</v>
      </c>
      <c r="BM281" s="44">
        <f t="shared" si="484"/>
        <v>430.72990632134145</v>
      </c>
      <c r="BN281" s="44">
        <f t="shared" si="485"/>
        <v>45.308194914587105</v>
      </c>
      <c r="BO281" s="39">
        <f t="shared" si="486"/>
        <v>0</v>
      </c>
      <c r="BP281" s="39">
        <f t="shared" si="405"/>
        <v>0</v>
      </c>
      <c r="BQ281" s="39">
        <f t="shared" si="406"/>
        <v>3.1318675894530065E-2</v>
      </c>
      <c r="BR281" s="39">
        <f t="shared" si="407"/>
        <v>0</v>
      </c>
      <c r="BS281" s="39">
        <f t="shared" si="408"/>
        <v>2.4475570346949157E-3</v>
      </c>
      <c r="BT281" s="39">
        <f t="shared" si="409"/>
        <v>1.077679156483127E-3</v>
      </c>
      <c r="BU281" s="39">
        <f t="shared" si="410"/>
        <v>4.0844982607232231E-5</v>
      </c>
      <c r="BV281" s="39">
        <f t="shared" si="411"/>
        <v>7.540612173642872E-5</v>
      </c>
      <c r="BW281" s="39">
        <f t="shared" si="412"/>
        <v>4.4803803998394731E-3</v>
      </c>
      <c r="BX281" s="39">
        <f t="shared" si="413"/>
        <v>4.7128826085267945E-4</v>
      </c>
      <c r="BY281" s="39">
        <f t="shared" si="414"/>
        <v>0</v>
      </c>
      <c r="BZ281" s="39">
        <f t="shared" si="415"/>
        <v>0</v>
      </c>
      <c r="CA281" s="39">
        <f t="shared" si="416"/>
        <v>2.02613919002088E-2</v>
      </c>
      <c r="CB281" s="39">
        <f t="shared" si="417"/>
        <v>0</v>
      </c>
      <c r="CC281" s="39">
        <f t="shared" si="418"/>
        <v>1.5834294031162374E-3</v>
      </c>
      <c r="CD281" s="39">
        <f t="shared" si="419"/>
        <v>6.9719677184707234E-4</v>
      </c>
      <c r="CE281" s="39">
        <f t="shared" si="420"/>
        <v>2.6424367446098955E-5</v>
      </c>
      <c r="CF281" s="39">
        <f t="shared" si="421"/>
        <v>4.8783447592798061E-5</v>
      </c>
      <c r="CG281" s="39">
        <f t="shared" si="422"/>
        <v>2.898549844472085E-3</v>
      </c>
      <c r="CH281" s="39">
        <f t="shared" si="423"/>
        <v>3.0489654745498789E-4</v>
      </c>
      <c r="CI281" s="39">
        <f t="shared" si="424"/>
        <v>0</v>
      </c>
      <c r="CJ281" s="39">
        <f t="shared" si="425"/>
        <v>0</v>
      </c>
      <c r="CK281" s="39">
        <f t="shared" si="426"/>
        <v>0.49609523887370993</v>
      </c>
      <c r="CL281" s="39">
        <f t="shared" si="427"/>
        <v>0</v>
      </c>
      <c r="CM281" s="39">
        <f t="shared" si="428"/>
        <v>3.8769882733007625E-2</v>
      </c>
      <c r="CN281" s="39">
        <f t="shared" si="429"/>
        <v>1.7070692910682434E-2</v>
      </c>
      <c r="CO281" s="39">
        <f t="shared" si="430"/>
        <v>6.4699419195006318E-4</v>
      </c>
      <c r="CP281" s="39">
        <f t="shared" si="431"/>
        <v>1.1944508159078087E-3</v>
      </c>
      <c r="CQ281" s="39">
        <f t="shared" si="432"/>
        <v>7.0970285978522313E-2</v>
      </c>
      <c r="CR281" s="39">
        <f t="shared" si="433"/>
        <v>7.465317599423804E-3</v>
      </c>
      <c r="CS281" s="39">
        <f t="shared" si="434"/>
        <v>0</v>
      </c>
      <c r="CT281" s="39">
        <f t="shared" si="435"/>
        <v>0</v>
      </c>
      <c r="CU281" s="39">
        <f t="shared" si="436"/>
        <v>0.23702122171067427</v>
      </c>
      <c r="CV281" s="39">
        <f t="shared" si="437"/>
        <v>0</v>
      </c>
      <c r="CW281" s="39">
        <f t="shared" si="438"/>
        <v>1.8523227499259155E-2</v>
      </c>
      <c r="CX281" s="39">
        <f t="shared" si="439"/>
        <v>8.1559268706622445E-3</v>
      </c>
      <c r="CY281" s="39">
        <f t="shared" si="440"/>
        <v>3.0911676186183443E-4</v>
      </c>
      <c r="CZ281" s="39">
        <f t="shared" si="441"/>
        <v>5.7067709882184807E-4</v>
      </c>
      <c r="DA281" s="39">
        <f t="shared" si="442"/>
        <v>3.3907730954998147E-2</v>
      </c>
      <c r="DB281" s="39">
        <f t="shared" si="443"/>
        <v>3.5667318676365508E-3</v>
      </c>
    </row>
    <row r="282" spans="1:106" ht="12.75" customHeight="1" x14ac:dyDescent="0.3">
      <c r="A282" s="9" t="str">
        <f t="shared" si="444"/>
        <v>05 Coahuila de Zaragoza10-14 añosTotal</v>
      </c>
      <c r="B282" s="22" t="s">
        <v>40</v>
      </c>
      <c r="C282" s="22" t="s">
        <v>14</v>
      </c>
      <c r="D282" s="30" t="s">
        <v>77</v>
      </c>
      <c r="E282" s="23">
        <v>268144</v>
      </c>
      <c r="F282" s="23">
        <v>260689</v>
      </c>
      <c r="G282" s="23">
        <v>257328</v>
      </c>
      <c r="H282" s="23">
        <v>3125</v>
      </c>
      <c r="I282" s="23">
        <v>236</v>
      </c>
      <c r="J282" s="23">
        <v>7283</v>
      </c>
      <c r="K282" s="23">
        <v>6538</v>
      </c>
      <c r="L282" s="23">
        <v>486</v>
      </c>
      <c r="M282" s="23">
        <v>259</v>
      </c>
      <c r="N282" s="23">
        <v>172</v>
      </c>
      <c r="O282" s="38">
        <f>+'07'!E281-'05'!J282</f>
        <v>3125</v>
      </c>
      <c r="P282" s="38">
        <f t="shared" si="445"/>
        <v>10408</v>
      </c>
      <c r="Q282" s="39">
        <f>'07'!F281/'05'!$P282</f>
        <v>1.5853189853958494E-2</v>
      </c>
      <c r="R282" s="39">
        <f>'07'!G281/'05'!$P282</f>
        <v>2.3155265180630283E-2</v>
      </c>
      <c r="S282" s="39">
        <f>'07'!H281/'05'!$P282</f>
        <v>0.7369331283627979</v>
      </c>
      <c r="T282" s="39">
        <f>'07'!I281/'05'!$P282</f>
        <v>1.1529592621060721E-3</v>
      </c>
      <c r="U282" s="39">
        <f>'07'!J281/'05'!$P282</f>
        <v>9.9923136049192923E-2</v>
      </c>
      <c r="V282" s="39">
        <f>'07'!K281/'05'!$P282</f>
        <v>3.3916218293620293E-2</v>
      </c>
      <c r="W282" s="39">
        <f>'07'!L281/'05'!$P282</f>
        <v>7.6863950807071484E-4</v>
      </c>
      <c r="X282" s="39">
        <f>'07'!M281/'05'!$P282</f>
        <v>1.5372790161414297E-3</v>
      </c>
      <c r="Y282" s="39">
        <f>'07'!N281/'05'!$P282</f>
        <v>7.7056110684089157E-2</v>
      </c>
      <c r="Z282" s="39">
        <f>'07'!O281/'05'!$P282</f>
        <v>9.7040737893927739E-3</v>
      </c>
      <c r="AA282" s="44">
        <f t="shared" si="446"/>
        <v>7.7046502690238281</v>
      </c>
      <c r="AB282" s="44">
        <f t="shared" si="447"/>
        <v>11.253458877786317</v>
      </c>
      <c r="AC282" s="44">
        <f t="shared" si="448"/>
        <v>358.14950038431977</v>
      </c>
      <c r="AD282" s="44">
        <f t="shared" si="449"/>
        <v>0.56033820138355106</v>
      </c>
      <c r="AE282" s="44">
        <f t="shared" si="450"/>
        <v>48.562644119907759</v>
      </c>
      <c r="AF282" s="44">
        <f t="shared" si="451"/>
        <v>16.483282090699461</v>
      </c>
      <c r="AG282" s="44">
        <f t="shared" si="452"/>
        <v>0.37355880092236743</v>
      </c>
      <c r="AH282" s="44">
        <f t="shared" si="453"/>
        <v>0.74711760184473486</v>
      </c>
      <c r="AI282" s="44">
        <f t="shared" si="454"/>
        <v>37.449269792467334</v>
      </c>
      <c r="AJ282" s="44">
        <f t="shared" si="455"/>
        <v>4.7161798616448882</v>
      </c>
      <c r="AK282" s="44">
        <f t="shared" si="456"/>
        <v>4.1059761721752501</v>
      </c>
      <c r="AL282" s="44">
        <f t="shared" si="457"/>
        <v>5.9972136817832435</v>
      </c>
      <c r="AM282" s="44">
        <f t="shared" si="458"/>
        <v>190.86568024596465</v>
      </c>
      <c r="AN282" s="44">
        <f t="shared" si="459"/>
        <v>0.29861644888547267</v>
      </c>
      <c r="AO282" s="44">
        <f t="shared" si="460"/>
        <v>25.880092236740968</v>
      </c>
      <c r="AP282" s="44">
        <f t="shared" si="461"/>
        <v>8.7843005380476562</v>
      </c>
      <c r="AQ282" s="44">
        <f t="shared" si="462"/>
        <v>0.19907763259031513</v>
      </c>
      <c r="AR282" s="44">
        <f t="shared" si="463"/>
        <v>0.39815526518063027</v>
      </c>
      <c r="AS282" s="44">
        <f t="shared" si="464"/>
        <v>19.957532667179091</v>
      </c>
      <c r="AT282" s="44">
        <f t="shared" si="465"/>
        <v>2.5133551114527286</v>
      </c>
      <c r="AU282" s="44">
        <f t="shared" si="466"/>
        <v>103.64815526518063</v>
      </c>
      <c r="AV282" s="44">
        <f t="shared" si="467"/>
        <v>151.38912375096078</v>
      </c>
      <c r="AW282" s="44">
        <f t="shared" si="468"/>
        <v>4818.0687932359724</v>
      </c>
      <c r="AX282" s="44">
        <f t="shared" si="469"/>
        <v>7.5380476556494997</v>
      </c>
      <c r="AY282" s="44">
        <f t="shared" si="470"/>
        <v>653.29746348962328</v>
      </c>
      <c r="AZ282" s="44">
        <f t="shared" si="471"/>
        <v>221.74423520368947</v>
      </c>
      <c r="BA282" s="44">
        <f t="shared" si="472"/>
        <v>5.0253651037663341</v>
      </c>
      <c r="BB282" s="44">
        <f t="shared" si="473"/>
        <v>10.050730207532668</v>
      </c>
      <c r="BC282" s="44">
        <f t="shared" si="474"/>
        <v>503.79285165257494</v>
      </c>
      <c r="BD282" s="44">
        <f t="shared" si="475"/>
        <v>63.445234435049954</v>
      </c>
      <c r="BE282" s="44">
        <f t="shared" si="476"/>
        <v>49.541218293620297</v>
      </c>
      <c r="BF282" s="44">
        <f t="shared" si="477"/>
        <v>72.360203689469628</v>
      </c>
      <c r="BG282" s="44">
        <f t="shared" si="478"/>
        <v>2302.9160261337433</v>
      </c>
      <c r="BH282" s="44">
        <f t="shared" si="479"/>
        <v>3.6029976940814756</v>
      </c>
      <c r="BI282" s="44">
        <f t="shared" si="480"/>
        <v>312.25980015372789</v>
      </c>
      <c r="BJ282" s="44">
        <f t="shared" si="481"/>
        <v>105.98818216756341</v>
      </c>
      <c r="BK282" s="44">
        <f t="shared" si="482"/>
        <v>2.4019984627209841</v>
      </c>
      <c r="BL282" s="44">
        <f t="shared" si="483"/>
        <v>4.8039969254419681</v>
      </c>
      <c r="BM282" s="44">
        <f t="shared" si="484"/>
        <v>240.8003458877786</v>
      </c>
      <c r="BN282" s="44">
        <f t="shared" si="485"/>
        <v>30.325230591852417</v>
      </c>
      <c r="BO282" s="39">
        <f t="shared" si="486"/>
        <v>7.4026232407992196E-4</v>
      </c>
      <c r="BP282" s="39">
        <f t="shared" si="405"/>
        <v>1.0812316369894616E-3</v>
      </c>
      <c r="BQ282" s="39">
        <f t="shared" si="406"/>
        <v>3.4410981973896977E-2</v>
      </c>
      <c r="BR282" s="39">
        <f t="shared" si="407"/>
        <v>5.3837259933085228E-5</v>
      </c>
      <c r="BS282" s="39">
        <f t="shared" si="408"/>
        <v>4.6658958608673867E-3</v>
      </c>
      <c r="BT282" s="39">
        <f t="shared" si="409"/>
        <v>1.5837127296982573E-3</v>
      </c>
      <c r="BU282" s="39">
        <f t="shared" si="410"/>
        <v>3.5891506622056826E-5</v>
      </c>
      <c r="BV282" s="39">
        <f t="shared" si="411"/>
        <v>7.1783013244113651E-5</v>
      </c>
      <c r="BW282" s="39">
        <f t="shared" si="412"/>
        <v>3.5981235388611965E-3</v>
      </c>
      <c r="BX282" s="39">
        <f t="shared" si="413"/>
        <v>4.5313027110346736E-4</v>
      </c>
      <c r="BY282" s="39">
        <f t="shared" si="414"/>
        <v>3.9450193814135763E-4</v>
      </c>
      <c r="BZ282" s="39">
        <f t="shared" si="415"/>
        <v>5.7621192177010412E-4</v>
      </c>
      <c r="CA282" s="39">
        <f t="shared" si="416"/>
        <v>1.8338362821480079E-2</v>
      </c>
      <c r="CB282" s="39">
        <f t="shared" si="417"/>
        <v>2.8691050046644184E-5</v>
      </c>
      <c r="CC282" s="39">
        <f t="shared" si="418"/>
        <v>2.486557670709163E-3</v>
      </c>
      <c r="CD282" s="39">
        <f t="shared" si="419"/>
        <v>8.4399505553878326E-4</v>
      </c>
      <c r="CE282" s="39">
        <f t="shared" si="420"/>
        <v>1.912736669776279E-5</v>
      </c>
      <c r="CF282" s="39">
        <f t="shared" si="421"/>
        <v>3.8254733395525581E-5</v>
      </c>
      <c r="CG282" s="39">
        <f t="shared" si="422"/>
        <v>1.9175185114507197E-3</v>
      </c>
      <c r="CH282" s="39">
        <f t="shared" si="423"/>
        <v>2.4148300455925525E-4</v>
      </c>
      <c r="CI282" s="39">
        <f t="shared" si="424"/>
        <v>9.9585083844331897E-3</v>
      </c>
      <c r="CJ282" s="39">
        <f t="shared" si="425"/>
        <v>1.4545457700899383E-2</v>
      </c>
      <c r="CK282" s="39">
        <f t="shared" si="426"/>
        <v>0.46291975338547009</v>
      </c>
      <c r="CL282" s="39">
        <f t="shared" si="427"/>
        <v>7.2425515523150455E-4</v>
      </c>
      <c r="CM282" s="39">
        <f t="shared" si="428"/>
        <v>6.2768780120063733E-2</v>
      </c>
      <c r="CN282" s="39">
        <f t="shared" si="429"/>
        <v>2.1305172483060096E-2</v>
      </c>
      <c r="CO282" s="39">
        <f t="shared" si="430"/>
        <v>4.8283677015433646E-4</v>
      </c>
      <c r="CP282" s="39">
        <f t="shared" si="431"/>
        <v>9.6567354030867292E-4</v>
      </c>
      <c r="CQ282" s="39">
        <f t="shared" si="432"/>
        <v>4.840438620797223E-2</v>
      </c>
      <c r="CR282" s="39">
        <f t="shared" si="433"/>
        <v>6.0958142231984968E-3</v>
      </c>
      <c r="CS282" s="39">
        <f t="shared" si="434"/>
        <v>4.7599172073040253E-3</v>
      </c>
      <c r="CT282" s="39">
        <f t="shared" si="435"/>
        <v>6.9523639209713326E-3</v>
      </c>
      <c r="CU282" s="39">
        <f t="shared" si="436"/>
        <v>0.22126403018195073</v>
      </c>
      <c r="CV282" s="39">
        <f t="shared" si="437"/>
        <v>3.4617579689483815E-4</v>
      </c>
      <c r="CW282" s="39">
        <f t="shared" si="438"/>
        <v>3.0001902397552641E-2</v>
      </c>
      <c r="CX282" s="39">
        <f t="shared" si="439"/>
        <v>1.0183338025323157E-2</v>
      </c>
      <c r="CY282" s="39">
        <f t="shared" si="440"/>
        <v>2.3078386459655882E-4</v>
      </c>
      <c r="CZ282" s="39">
        <f t="shared" si="441"/>
        <v>4.6156772919311764E-4</v>
      </c>
      <c r="DA282" s="39">
        <f t="shared" si="442"/>
        <v>2.3136082425805015E-2</v>
      </c>
      <c r="DB282" s="39">
        <f t="shared" si="443"/>
        <v>2.9136462905315543E-3</v>
      </c>
    </row>
    <row r="283" spans="1:106" ht="12.75" customHeight="1" x14ac:dyDescent="0.3">
      <c r="A283" s="9" t="str">
        <f t="shared" si="444"/>
        <v>05 Coahuila de Zaragoza15-19 añosTotal</v>
      </c>
      <c r="B283" s="22" t="s">
        <v>40</v>
      </c>
      <c r="C283" s="22" t="s">
        <v>14</v>
      </c>
      <c r="D283" s="30" t="s">
        <v>78</v>
      </c>
      <c r="E283" s="23">
        <v>269284</v>
      </c>
      <c r="F283" s="23">
        <v>260651</v>
      </c>
      <c r="G283" s="23">
        <v>257328</v>
      </c>
      <c r="H283" s="23">
        <v>3189</v>
      </c>
      <c r="I283" s="23">
        <v>134</v>
      </c>
      <c r="J283" s="23">
        <v>8486</v>
      </c>
      <c r="K283" s="23">
        <v>7754</v>
      </c>
      <c r="L283" s="23">
        <v>477</v>
      </c>
      <c r="M283" s="23">
        <v>255</v>
      </c>
      <c r="N283" s="23">
        <v>147</v>
      </c>
      <c r="O283" s="38">
        <f>+'07'!E282-'05'!J283</f>
        <v>3189</v>
      </c>
      <c r="P283" s="38">
        <f t="shared" si="445"/>
        <v>11675</v>
      </c>
      <c r="Q283" s="39">
        <f>'07'!F282/'05'!$P283</f>
        <v>0.13995717344753747</v>
      </c>
      <c r="R283" s="39">
        <f>'07'!G282/'05'!$P283</f>
        <v>4.899357601713062E-2</v>
      </c>
      <c r="S283" s="39">
        <f>'07'!H282/'05'!$P283</f>
        <v>0.47057815845824413</v>
      </c>
      <c r="T283" s="39">
        <f>'07'!I282/'05'!$P283</f>
        <v>4.685224839400428E-2</v>
      </c>
      <c r="U283" s="39">
        <f>'07'!J282/'05'!$P283</f>
        <v>0.20591006423982869</v>
      </c>
      <c r="V283" s="39">
        <f>'07'!K282/'05'!$P283</f>
        <v>3.1691648822269811E-2</v>
      </c>
      <c r="W283" s="39">
        <f>'07'!L282/'05'!$P283</f>
        <v>4.2826552462526765E-4</v>
      </c>
      <c r="X283" s="39">
        <f>'07'!M282/'05'!$P283</f>
        <v>1.1134903640256958E-3</v>
      </c>
      <c r="Y283" s="39">
        <f>'07'!N282/'05'!$P283</f>
        <v>4.4453961456102781E-2</v>
      </c>
      <c r="Z283" s="39">
        <f>'07'!O282/'05'!$P283</f>
        <v>1.0021413276231263E-2</v>
      </c>
      <c r="AA283" s="44">
        <f t="shared" si="446"/>
        <v>66.759571734475372</v>
      </c>
      <c r="AB283" s="44">
        <f t="shared" si="447"/>
        <v>23.369935760171305</v>
      </c>
      <c r="AC283" s="44">
        <f t="shared" si="448"/>
        <v>224.46578158458246</v>
      </c>
      <c r="AD283" s="44">
        <f t="shared" si="449"/>
        <v>22.348522483940041</v>
      </c>
      <c r="AE283" s="44">
        <f t="shared" si="450"/>
        <v>98.219100642398288</v>
      </c>
      <c r="AF283" s="44">
        <f t="shared" si="451"/>
        <v>15.116916488222699</v>
      </c>
      <c r="AG283" s="44">
        <f t="shared" si="452"/>
        <v>0.20428265524625266</v>
      </c>
      <c r="AH283" s="44">
        <f t="shared" si="453"/>
        <v>0.53113490364025695</v>
      </c>
      <c r="AI283" s="44">
        <f t="shared" si="454"/>
        <v>21.204539614561025</v>
      </c>
      <c r="AJ283" s="44">
        <f t="shared" si="455"/>
        <v>4.7802141327623122</v>
      </c>
      <c r="AK283" s="44">
        <f t="shared" si="456"/>
        <v>35.689079229122058</v>
      </c>
      <c r="AL283" s="44">
        <f t="shared" si="457"/>
        <v>12.493361884368309</v>
      </c>
      <c r="AM283" s="44">
        <f t="shared" si="458"/>
        <v>119.99743040685226</v>
      </c>
      <c r="AN283" s="44">
        <f t="shared" si="459"/>
        <v>11.947323340471092</v>
      </c>
      <c r="AO283" s="44">
        <f t="shared" si="460"/>
        <v>52.507066381156314</v>
      </c>
      <c r="AP283" s="44">
        <f t="shared" si="461"/>
        <v>8.0813704496788024</v>
      </c>
      <c r="AQ283" s="44">
        <f t="shared" si="462"/>
        <v>0.10920770877944325</v>
      </c>
      <c r="AR283" s="44">
        <f t="shared" si="463"/>
        <v>0.28394004282655244</v>
      </c>
      <c r="AS283" s="44">
        <f t="shared" si="464"/>
        <v>11.335760171306209</v>
      </c>
      <c r="AT283" s="44">
        <f t="shared" si="465"/>
        <v>2.5554603854389724</v>
      </c>
      <c r="AU283" s="44">
        <f t="shared" si="466"/>
        <v>1085.2279229122055</v>
      </c>
      <c r="AV283" s="44">
        <f t="shared" si="467"/>
        <v>379.89618843683081</v>
      </c>
      <c r="AW283" s="44">
        <f t="shared" si="468"/>
        <v>3648.8630406852249</v>
      </c>
      <c r="AX283" s="44">
        <f t="shared" si="469"/>
        <v>363.29233404710919</v>
      </c>
      <c r="AY283" s="44">
        <f t="shared" si="470"/>
        <v>1596.6266381156317</v>
      </c>
      <c r="AZ283" s="44">
        <f t="shared" si="471"/>
        <v>245.73704496788011</v>
      </c>
      <c r="BA283" s="44">
        <f t="shared" si="472"/>
        <v>3.3207708779443252</v>
      </c>
      <c r="BB283" s="44">
        <f t="shared" si="473"/>
        <v>8.6340042826552459</v>
      </c>
      <c r="BC283" s="44">
        <f t="shared" si="474"/>
        <v>344.69601713062099</v>
      </c>
      <c r="BD283" s="44">
        <f t="shared" si="475"/>
        <v>77.706038543897222</v>
      </c>
      <c r="BE283" s="44">
        <f t="shared" si="476"/>
        <v>446.323426124197</v>
      </c>
      <c r="BF283" s="44">
        <f t="shared" si="477"/>
        <v>156.24051391862955</v>
      </c>
      <c r="BG283" s="44">
        <f t="shared" si="478"/>
        <v>1500.6737473233406</v>
      </c>
      <c r="BH283" s="44">
        <f t="shared" si="479"/>
        <v>149.41182012847966</v>
      </c>
      <c r="BI283" s="44">
        <f t="shared" si="480"/>
        <v>656.64719486081367</v>
      </c>
      <c r="BJ283" s="44">
        <f t="shared" si="481"/>
        <v>101.06466809421842</v>
      </c>
      <c r="BK283" s="44">
        <f t="shared" si="482"/>
        <v>1.3657387580299785</v>
      </c>
      <c r="BL283" s="44">
        <f t="shared" si="483"/>
        <v>3.5509207708779442</v>
      </c>
      <c r="BM283" s="44">
        <f t="shared" si="484"/>
        <v>141.76368308351178</v>
      </c>
      <c r="BN283" s="44">
        <f t="shared" si="485"/>
        <v>31.958286937901498</v>
      </c>
      <c r="BO283" s="39">
        <f t="shared" si="486"/>
        <v>5.7181646025246573E-3</v>
      </c>
      <c r="BP283" s="39">
        <f t="shared" si="405"/>
        <v>2.0017075597577134E-3</v>
      </c>
      <c r="BQ283" s="39">
        <f t="shared" si="406"/>
        <v>1.922619114214839E-2</v>
      </c>
      <c r="BR283" s="39">
        <f t="shared" si="407"/>
        <v>1.9142203412368343E-3</v>
      </c>
      <c r="BS283" s="39">
        <f t="shared" si="408"/>
        <v>8.4127709329677343E-3</v>
      </c>
      <c r="BT283" s="39">
        <f t="shared" si="409"/>
        <v>1.2948108341090106E-3</v>
      </c>
      <c r="BU283" s="39">
        <f t="shared" si="410"/>
        <v>1.7497443704175817E-5</v>
      </c>
      <c r="BV283" s="39">
        <f t="shared" si="411"/>
        <v>4.5493353630857127E-5</v>
      </c>
      <c r="BW283" s="39">
        <f t="shared" si="412"/>
        <v>1.8162346564934496E-3</v>
      </c>
      <c r="BX283" s="39">
        <f t="shared" si="413"/>
        <v>4.0944018267771411E-4</v>
      </c>
      <c r="BY283" s="39">
        <f t="shared" si="414"/>
        <v>3.0568804478905403E-3</v>
      </c>
      <c r="BZ283" s="39">
        <f t="shared" si="415"/>
        <v>1.0700952363484632E-3</v>
      </c>
      <c r="CA283" s="39">
        <f t="shared" si="416"/>
        <v>1.0278152497374926E-2</v>
      </c>
      <c r="CB283" s="39">
        <f t="shared" si="417"/>
        <v>1.0233253396549115E-3</v>
      </c>
      <c r="CC283" s="39">
        <f t="shared" si="418"/>
        <v>4.4973932660519328E-3</v>
      </c>
      <c r="CD283" s="39">
        <f t="shared" si="419"/>
        <v>6.9219447106456554E-4</v>
      </c>
      <c r="CE283" s="39">
        <f t="shared" si="420"/>
        <v>9.3539793387103421E-6</v>
      </c>
      <c r="CF283" s="39">
        <f t="shared" si="421"/>
        <v>2.4320346280646888E-5</v>
      </c>
      <c r="CG283" s="39">
        <f t="shared" si="422"/>
        <v>9.7094305535813349E-4</v>
      </c>
      <c r="CH283" s="39">
        <f t="shared" si="423"/>
        <v>2.1888311652582204E-4</v>
      </c>
      <c r="CI283" s="39">
        <f t="shared" si="424"/>
        <v>9.2953141148797047E-2</v>
      </c>
      <c r="CJ283" s="39">
        <f t="shared" si="425"/>
        <v>3.253928808880778E-2</v>
      </c>
      <c r="CK283" s="39">
        <f t="shared" si="426"/>
        <v>0.31253644888096144</v>
      </c>
      <c r="CL283" s="39">
        <f t="shared" si="427"/>
        <v>3.1117116406604643E-2</v>
      </c>
      <c r="CM283" s="39">
        <f t="shared" si="428"/>
        <v>0.13675602896065367</v>
      </c>
      <c r="CN283" s="39">
        <f t="shared" si="429"/>
        <v>2.1048140896606435E-2</v>
      </c>
      <c r="CO283" s="39">
        <f t="shared" si="430"/>
        <v>2.8443433644062744E-4</v>
      </c>
      <c r="CP283" s="39">
        <f t="shared" si="431"/>
        <v>7.3952927474563136E-4</v>
      </c>
      <c r="CQ283" s="39">
        <f t="shared" si="432"/>
        <v>2.9524284122537131E-2</v>
      </c>
      <c r="CR283" s="39">
        <f t="shared" si="433"/>
        <v>6.6557634727106825E-3</v>
      </c>
      <c r="CS283" s="39">
        <f t="shared" si="434"/>
        <v>3.8228987248325227E-2</v>
      </c>
      <c r="CT283" s="39">
        <f t="shared" si="435"/>
        <v>1.3382485132216664E-2</v>
      </c>
      <c r="CU283" s="39">
        <f t="shared" si="436"/>
        <v>0.12853736593775936</v>
      </c>
      <c r="CV283" s="39">
        <f t="shared" si="437"/>
        <v>1.2797586306507893E-2</v>
      </c>
      <c r="CW283" s="39">
        <f t="shared" si="438"/>
        <v>5.6243871080155348E-2</v>
      </c>
      <c r="CX283" s="39">
        <f t="shared" si="439"/>
        <v>8.6565026204898001E-3</v>
      </c>
      <c r="CY283" s="39">
        <f t="shared" si="440"/>
        <v>1.1697976514175404E-4</v>
      </c>
      <c r="CZ283" s="39">
        <f t="shared" si="441"/>
        <v>3.0414738936856051E-4</v>
      </c>
      <c r="DA283" s="39">
        <f t="shared" si="442"/>
        <v>1.214249962171407E-2</v>
      </c>
      <c r="DB283" s="39">
        <f t="shared" si="443"/>
        <v>2.7373265043170447E-3</v>
      </c>
    </row>
    <row r="284" spans="1:106" ht="12.75" customHeight="1" x14ac:dyDescent="0.3">
      <c r="A284" s="9" t="str">
        <f t="shared" si="444"/>
        <v>05 Coahuila de Zaragoza20-24 añosTotal</v>
      </c>
      <c r="B284" s="22" t="s">
        <v>40</v>
      </c>
      <c r="C284" s="22" t="s">
        <v>14</v>
      </c>
      <c r="D284" s="30" t="s">
        <v>79</v>
      </c>
      <c r="E284" s="23">
        <v>264313</v>
      </c>
      <c r="F284" s="23">
        <v>250745</v>
      </c>
      <c r="G284" s="23">
        <v>245825</v>
      </c>
      <c r="H284" s="23">
        <v>4770</v>
      </c>
      <c r="I284" s="23">
        <v>150</v>
      </c>
      <c r="J284" s="23">
        <v>13305</v>
      </c>
      <c r="K284" s="23">
        <v>12336</v>
      </c>
      <c r="L284" s="23">
        <v>564</v>
      </c>
      <c r="M284" s="23">
        <v>405</v>
      </c>
      <c r="N284" s="23">
        <v>263</v>
      </c>
      <c r="O284" s="38">
        <f>+'07'!E283-'05'!J284</f>
        <v>4770</v>
      </c>
      <c r="P284" s="38">
        <f t="shared" si="445"/>
        <v>18075</v>
      </c>
      <c r="Q284" s="39">
        <f>'07'!F283/'05'!$P284</f>
        <v>0.31955739972337482</v>
      </c>
      <c r="R284" s="39">
        <f>'07'!G283/'05'!$P284</f>
        <v>9.7150760719225446E-2</v>
      </c>
      <c r="S284" s="39">
        <f>'07'!H283/'05'!$P284</f>
        <v>0.23551867219917014</v>
      </c>
      <c r="T284" s="39">
        <f>'07'!I283/'05'!$P284</f>
        <v>9.9806362378976485E-2</v>
      </c>
      <c r="U284" s="39">
        <f>'07'!J283/'05'!$P284</f>
        <v>0.17521438450899032</v>
      </c>
      <c r="V284" s="39">
        <f>'07'!K283/'05'!$P284</f>
        <v>1.7593360995850623E-2</v>
      </c>
      <c r="W284" s="39">
        <f>'07'!L283/'05'!$P284</f>
        <v>3.3195020746887966E-4</v>
      </c>
      <c r="X284" s="39">
        <f>'07'!M283/'05'!$P284</f>
        <v>2.8215767634854772E-3</v>
      </c>
      <c r="Y284" s="39">
        <f>'07'!N283/'05'!$P284</f>
        <v>4.1493775933609957E-2</v>
      </c>
      <c r="Z284" s="39">
        <f>'07'!O283/'05'!$P284</f>
        <v>1.0511756569847857E-2</v>
      </c>
      <c r="AA284" s="44">
        <f t="shared" si="446"/>
        <v>180.23037344398341</v>
      </c>
      <c r="AB284" s="44">
        <f t="shared" si="447"/>
        <v>54.793029045643152</v>
      </c>
      <c r="AC284" s="44">
        <f t="shared" si="448"/>
        <v>132.83253112033196</v>
      </c>
      <c r="AD284" s="44">
        <f t="shared" si="449"/>
        <v>56.290788381742736</v>
      </c>
      <c r="AE284" s="44">
        <f t="shared" si="450"/>
        <v>98.820912863070546</v>
      </c>
      <c r="AF284" s="44">
        <f t="shared" si="451"/>
        <v>9.922655601659752</v>
      </c>
      <c r="AG284" s="44">
        <f t="shared" si="452"/>
        <v>0.18721991701244814</v>
      </c>
      <c r="AH284" s="44">
        <f t="shared" si="453"/>
        <v>1.5913692946058091</v>
      </c>
      <c r="AI284" s="44">
        <f t="shared" si="454"/>
        <v>23.402489626556015</v>
      </c>
      <c r="AJ284" s="44">
        <f t="shared" si="455"/>
        <v>5.9286307053941911</v>
      </c>
      <c r="AK284" s="44">
        <f t="shared" si="456"/>
        <v>129.4207468879668</v>
      </c>
      <c r="AL284" s="44">
        <f t="shared" si="457"/>
        <v>39.346058091286302</v>
      </c>
      <c r="AM284" s="44">
        <f t="shared" si="458"/>
        <v>95.385062240663899</v>
      </c>
      <c r="AN284" s="44">
        <f t="shared" si="459"/>
        <v>40.421576763485476</v>
      </c>
      <c r="AO284" s="44">
        <f t="shared" si="460"/>
        <v>70.961825726141086</v>
      </c>
      <c r="AP284" s="44">
        <f t="shared" si="461"/>
        <v>7.1253112033195025</v>
      </c>
      <c r="AQ284" s="44">
        <f t="shared" si="462"/>
        <v>0.13443983402489626</v>
      </c>
      <c r="AR284" s="44">
        <f t="shared" si="463"/>
        <v>1.1427385892116182</v>
      </c>
      <c r="AS284" s="44">
        <f t="shared" si="464"/>
        <v>16.804979253112034</v>
      </c>
      <c r="AT284" s="44">
        <f t="shared" si="465"/>
        <v>4.2572614107883817</v>
      </c>
      <c r="AU284" s="44">
        <f t="shared" si="466"/>
        <v>3942.0600829875521</v>
      </c>
      <c r="AV284" s="44">
        <f t="shared" si="467"/>
        <v>1198.4517842323651</v>
      </c>
      <c r="AW284" s="44">
        <f t="shared" si="468"/>
        <v>2905.358340248963</v>
      </c>
      <c r="AX284" s="44">
        <f t="shared" si="469"/>
        <v>1231.211286307054</v>
      </c>
      <c r="AY284" s="44">
        <f t="shared" si="470"/>
        <v>2161.4446473029047</v>
      </c>
      <c r="AZ284" s="44">
        <f t="shared" si="471"/>
        <v>217.03170124481329</v>
      </c>
      <c r="BA284" s="44">
        <f t="shared" si="472"/>
        <v>4.0949377593360996</v>
      </c>
      <c r="BB284" s="44">
        <f t="shared" si="473"/>
        <v>34.806970954356849</v>
      </c>
      <c r="BC284" s="44">
        <f t="shared" si="474"/>
        <v>511.86721991701245</v>
      </c>
      <c r="BD284" s="44">
        <f t="shared" si="475"/>
        <v>129.67302904564318</v>
      </c>
      <c r="BE284" s="44">
        <f t="shared" si="476"/>
        <v>1524.2887966804979</v>
      </c>
      <c r="BF284" s="44">
        <f t="shared" si="477"/>
        <v>463.40912863070537</v>
      </c>
      <c r="BG284" s="44">
        <f t="shared" si="478"/>
        <v>1123.4240663900416</v>
      </c>
      <c r="BH284" s="44">
        <f t="shared" si="479"/>
        <v>476.07634854771783</v>
      </c>
      <c r="BI284" s="44">
        <f t="shared" si="480"/>
        <v>835.7726141078839</v>
      </c>
      <c r="BJ284" s="44">
        <f t="shared" si="481"/>
        <v>83.920331950207469</v>
      </c>
      <c r="BK284" s="44">
        <f t="shared" si="482"/>
        <v>1.5834024896265559</v>
      </c>
      <c r="BL284" s="44">
        <f t="shared" si="483"/>
        <v>13.458921161825726</v>
      </c>
      <c r="BM284" s="44">
        <f t="shared" si="484"/>
        <v>197.9253112033195</v>
      </c>
      <c r="BN284" s="44">
        <f t="shared" si="485"/>
        <v>50.14107883817428</v>
      </c>
      <c r="BO284" s="39">
        <f t="shared" si="486"/>
        <v>9.9712516428206582E-3</v>
      </c>
      <c r="BP284" s="39">
        <f t="shared" si="405"/>
        <v>3.031426226591599E-3</v>
      </c>
      <c r="BQ284" s="39">
        <f t="shared" si="406"/>
        <v>7.3489643773351019E-3</v>
      </c>
      <c r="BR284" s="39">
        <f t="shared" si="407"/>
        <v>3.1142898136510503E-3</v>
      </c>
      <c r="BS284" s="39">
        <f t="shared" si="408"/>
        <v>5.4672704211933916E-3</v>
      </c>
      <c r="BT284" s="39">
        <f t="shared" si="409"/>
        <v>5.48971264268866E-4</v>
      </c>
      <c r="BU284" s="39">
        <f t="shared" si="410"/>
        <v>1.0357948382431433E-5</v>
      </c>
      <c r="BV284" s="39">
        <f t="shared" si="411"/>
        <v>8.8042561250667166E-5</v>
      </c>
      <c r="BW284" s="39">
        <f t="shared" si="412"/>
        <v>1.2947435478039288E-3</v>
      </c>
      <c r="BX284" s="39">
        <f t="shared" si="413"/>
        <v>3.2800169877699538E-4</v>
      </c>
      <c r="BY284" s="39">
        <f t="shared" si="414"/>
        <v>7.1602072967063236E-3</v>
      </c>
      <c r="BZ284" s="39">
        <f t="shared" si="415"/>
        <v>2.17682202441418E-3</v>
      </c>
      <c r="CA284" s="39">
        <f t="shared" si="416"/>
        <v>5.2771818667033971E-3</v>
      </c>
      <c r="CB284" s="39">
        <f t="shared" si="417"/>
        <v>2.2363251321430417E-3</v>
      </c>
      <c r="CC284" s="39">
        <f t="shared" si="418"/>
        <v>3.9259654620271691E-3</v>
      </c>
      <c r="CD284" s="39">
        <f t="shared" si="419"/>
        <v>3.9420808870370693E-4</v>
      </c>
      <c r="CE284" s="39">
        <f t="shared" si="420"/>
        <v>7.4378884661076772E-6</v>
      </c>
      <c r="CF284" s="39">
        <f t="shared" si="421"/>
        <v>6.3222051961915252E-5</v>
      </c>
      <c r="CG284" s="39">
        <f t="shared" si="422"/>
        <v>9.2973605826345972E-4</v>
      </c>
      <c r="CH284" s="39">
        <f t="shared" si="423"/>
        <v>2.3553313476007645E-4</v>
      </c>
      <c r="CI284" s="39">
        <f t="shared" si="424"/>
        <v>0.2180946104004178</v>
      </c>
      <c r="CJ284" s="39">
        <f t="shared" si="425"/>
        <v>6.6304386402897098E-2</v>
      </c>
      <c r="CK284" s="39">
        <f t="shared" si="426"/>
        <v>0.16073905063618052</v>
      </c>
      <c r="CL284" s="39">
        <f t="shared" si="427"/>
        <v>6.8116806987942133E-2</v>
      </c>
      <c r="CM284" s="39">
        <f t="shared" si="428"/>
        <v>0.11958199985078311</v>
      </c>
      <c r="CN284" s="39">
        <f t="shared" si="429"/>
        <v>1.2007286375923281E-2</v>
      </c>
      <c r="CO284" s="39">
        <f t="shared" si="430"/>
        <v>2.2655257313062793E-4</v>
      </c>
      <c r="CP284" s="39">
        <f t="shared" si="431"/>
        <v>1.9256968716103375E-3</v>
      </c>
      <c r="CQ284" s="39">
        <f t="shared" si="432"/>
        <v>2.8319071641328488E-2</v>
      </c>
      <c r="CR284" s="39">
        <f t="shared" si="433"/>
        <v>7.1741648158032186E-3</v>
      </c>
      <c r="CS284" s="39">
        <f t="shared" si="434"/>
        <v>8.4331330383430034E-2</v>
      </c>
      <c r="CT284" s="39">
        <f t="shared" si="435"/>
        <v>2.5638126065322564E-2</v>
      </c>
      <c r="CU284" s="39">
        <f t="shared" si="436"/>
        <v>6.2153475318951129E-2</v>
      </c>
      <c r="CV284" s="39">
        <f t="shared" si="437"/>
        <v>2.6338940445240266E-2</v>
      </c>
      <c r="CW284" s="39">
        <f t="shared" si="438"/>
        <v>4.6239148774986659E-2</v>
      </c>
      <c r="CX284" s="39">
        <f t="shared" si="439"/>
        <v>4.6428952669547701E-3</v>
      </c>
      <c r="CY284" s="39">
        <f t="shared" si="440"/>
        <v>8.7601797489712644E-5</v>
      </c>
      <c r="CZ284" s="39">
        <f t="shared" si="441"/>
        <v>7.4461527866255745E-4</v>
      </c>
      <c r="DA284" s="39">
        <f t="shared" si="442"/>
        <v>1.095022468621408E-2</v>
      </c>
      <c r="DB284" s="39">
        <f t="shared" si="443"/>
        <v>2.7740569205075673E-3</v>
      </c>
    </row>
    <row r="285" spans="1:106" ht="12.75" customHeight="1" x14ac:dyDescent="0.3">
      <c r="A285" s="9" t="str">
        <f t="shared" si="444"/>
        <v>05 Coahuila de Zaragoza25-29 añosTotal</v>
      </c>
      <c r="B285" s="22" t="s">
        <v>40</v>
      </c>
      <c r="C285" s="22" t="s">
        <v>14</v>
      </c>
      <c r="D285" s="30" t="s">
        <v>80</v>
      </c>
      <c r="E285" s="23">
        <v>245917</v>
      </c>
      <c r="F285" s="23">
        <v>232354</v>
      </c>
      <c r="G285" s="23">
        <v>226694</v>
      </c>
      <c r="H285" s="23">
        <v>5466</v>
      </c>
      <c r="I285" s="23">
        <v>194</v>
      </c>
      <c r="J285" s="23">
        <v>13148</v>
      </c>
      <c r="K285" s="23">
        <v>11950</v>
      </c>
      <c r="L285" s="23">
        <v>732</v>
      </c>
      <c r="M285" s="23">
        <v>466</v>
      </c>
      <c r="N285" s="23">
        <v>415</v>
      </c>
      <c r="O285" s="38">
        <f>+'07'!E284-'05'!J285</f>
        <v>5466</v>
      </c>
      <c r="P285" s="38">
        <f t="shared" si="445"/>
        <v>18614</v>
      </c>
      <c r="Q285" s="39">
        <f>'07'!F284/'05'!$P285</f>
        <v>0.33276028795530244</v>
      </c>
      <c r="R285" s="39">
        <f>'07'!G284/'05'!$P285</f>
        <v>0.19184484796389814</v>
      </c>
      <c r="S285" s="39">
        <f>'07'!H284/'05'!$P285</f>
        <v>0.21553669281186205</v>
      </c>
      <c r="T285" s="39">
        <f>'07'!I284/'05'!$P285</f>
        <v>0.1202858063822929</v>
      </c>
      <c r="U285" s="39">
        <f>'07'!J284/'05'!$P285</f>
        <v>4.8995379821639623E-2</v>
      </c>
      <c r="V285" s="39">
        <f>'07'!K284/'05'!$P285</f>
        <v>1.7728591382830127E-2</v>
      </c>
      <c r="W285" s="39">
        <f>'07'!L284/'05'!$P285</f>
        <v>2.6861502095197165E-4</v>
      </c>
      <c r="X285" s="39">
        <f>'07'!M284/'05'!$P285</f>
        <v>6.0706994735145589E-3</v>
      </c>
      <c r="Y285" s="39">
        <f>'07'!N284/'05'!$P285</f>
        <v>5.1842699043730525E-2</v>
      </c>
      <c r="Z285" s="39">
        <f>'07'!O284/'05'!$P285</f>
        <v>1.4666380143977651E-2</v>
      </c>
      <c r="AA285" s="44">
        <f t="shared" si="446"/>
        <v>243.58053078328138</v>
      </c>
      <c r="AB285" s="44">
        <f t="shared" si="447"/>
        <v>140.43042870957345</v>
      </c>
      <c r="AC285" s="44">
        <f t="shared" si="448"/>
        <v>157.77285913828302</v>
      </c>
      <c r="AD285" s="44">
        <f t="shared" si="449"/>
        <v>88.049210271838405</v>
      </c>
      <c r="AE285" s="44">
        <f t="shared" si="450"/>
        <v>35.864618029440201</v>
      </c>
      <c r="AF285" s="44">
        <f t="shared" si="451"/>
        <v>12.977328892231654</v>
      </c>
      <c r="AG285" s="44">
        <f t="shared" si="452"/>
        <v>0.19662619533684325</v>
      </c>
      <c r="AH285" s="44">
        <f t="shared" si="453"/>
        <v>4.4437520146126568</v>
      </c>
      <c r="AI285" s="44">
        <f t="shared" si="454"/>
        <v>37.948855700010746</v>
      </c>
      <c r="AJ285" s="44">
        <f t="shared" si="455"/>
        <v>10.735790265391641</v>
      </c>
      <c r="AK285" s="44">
        <f t="shared" si="456"/>
        <v>155.06629418717094</v>
      </c>
      <c r="AL285" s="44">
        <f t="shared" si="457"/>
        <v>89.399699151176534</v>
      </c>
      <c r="AM285" s="44">
        <f t="shared" si="458"/>
        <v>100.44009885032771</v>
      </c>
      <c r="AN285" s="44">
        <f t="shared" si="459"/>
        <v>56.053185774148488</v>
      </c>
      <c r="AO285" s="44">
        <f t="shared" si="460"/>
        <v>22.831846996884064</v>
      </c>
      <c r="AP285" s="44">
        <f t="shared" si="461"/>
        <v>8.261523584398839</v>
      </c>
      <c r="AQ285" s="44">
        <f t="shared" si="462"/>
        <v>0.12517459976361878</v>
      </c>
      <c r="AR285" s="44">
        <f t="shared" si="463"/>
        <v>2.8289459546577844</v>
      </c>
      <c r="AS285" s="44">
        <f t="shared" si="464"/>
        <v>24.158697754378426</v>
      </c>
      <c r="AT285" s="44">
        <f t="shared" si="465"/>
        <v>6.8345331470935848</v>
      </c>
      <c r="AU285" s="44">
        <f t="shared" si="466"/>
        <v>3976.4854410658641</v>
      </c>
      <c r="AV285" s="44">
        <f t="shared" si="467"/>
        <v>2292.5459331685829</v>
      </c>
      <c r="AW285" s="44">
        <f t="shared" si="468"/>
        <v>2575.6634791017514</v>
      </c>
      <c r="AX285" s="44">
        <f t="shared" si="469"/>
        <v>1437.4153862684002</v>
      </c>
      <c r="AY285" s="44">
        <f t="shared" si="470"/>
        <v>585.49478886859345</v>
      </c>
      <c r="AZ285" s="44">
        <f t="shared" si="471"/>
        <v>211.85666702482001</v>
      </c>
      <c r="BA285" s="44">
        <f t="shared" si="472"/>
        <v>3.209949500376061</v>
      </c>
      <c r="BB285" s="44">
        <f t="shared" si="473"/>
        <v>72.544858708498978</v>
      </c>
      <c r="BC285" s="44">
        <f t="shared" si="474"/>
        <v>619.5202535725798</v>
      </c>
      <c r="BD285" s="44">
        <f t="shared" si="475"/>
        <v>175.26324272053293</v>
      </c>
      <c r="BE285" s="44">
        <f t="shared" si="476"/>
        <v>1818.8677339636831</v>
      </c>
      <c r="BF285" s="44">
        <f t="shared" si="477"/>
        <v>1048.6239389706673</v>
      </c>
      <c r="BG285" s="44">
        <f t="shared" si="478"/>
        <v>1178.1235629096379</v>
      </c>
      <c r="BH285" s="44">
        <f t="shared" si="479"/>
        <v>657.48221768561302</v>
      </c>
      <c r="BI285" s="44">
        <f t="shared" si="480"/>
        <v>267.80874610508221</v>
      </c>
      <c r="BJ285" s="44">
        <f t="shared" si="481"/>
        <v>96.904480498549475</v>
      </c>
      <c r="BK285" s="44">
        <f t="shared" si="482"/>
        <v>1.468249704523477</v>
      </c>
      <c r="BL285" s="44">
        <f t="shared" si="483"/>
        <v>33.182443322230576</v>
      </c>
      <c r="BM285" s="44">
        <f t="shared" si="484"/>
        <v>283.37219297303108</v>
      </c>
      <c r="BN285" s="44">
        <f t="shared" si="485"/>
        <v>80.166433866981833</v>
      </c>
      <c r="BO285" s="39">
        <f t="shared" si="486"/>
        <v>1.30858778759687E-2</v>
      </c>
      <c r="BP285" s="39">
        <f t="shared" si="405"/>
        <v>7.5443445100232863E-3</v>
      </c>
      <c r="BQ285" s="39">
        <f t="shared" si="406"/>
        <v>8.4760319726164719E-3</v>
      </c>
      <c r="BR285" s="39">
        <f t="shared" si="407"/>
        <v>4.7302680923948862E-3</v>
      </c>
      <c r="BS285" s="39">
        <f t="shared" si="408"/>
        <v>1.9267550246825078E-3</v>
      </c>
      <c r="BT285" s="39">
        <f t="shared" si="409"/>
        <v>6.9718109445748649E-4</v>
      </c>
      <c r="BU285" s="39">
        <f t="shared" si="410"/>
        <v>1.0563349916022524E-5</v>
      </c>
      <c r="BV285" s="39">
        <f t="shared" si="411"/>
        <v>2.3873170810210899E-4</v>
      </c>
      <c r="BW285" s="39">
        <f t="shared" si="412"/>
        <v>2.0387265337923469E-3</v>
      </c>
      <c r="BX285" s="39">
        <f t="shared" si="413"/>
        <v>5.7675890541482972E-4</v>
      </c>
      <c r="BY285" s="39">
        <f t="shared" si="414"/>
        <v>8.3306271724063047E-3</v>
      </c>
      <c r="BZ285" s="39">
        <f t="shared" si="415"/>
        <v>4.8028204121186493E-3</v>
      </c>
      <c r="CA285" s="39">
        <f t="shared" si="416"/>
        <v>5.3959438514197761E-3</v>
      </c>
      <c r="CB285" s="39">
        <f t="shared" si="417"/>
        <v>3.0113455342295307E-3</v>
      </c>
      <c r="CC285" s="39">
        <f t="shared" si="418"/>
        <v>1.2265954118880448E-3</v>
      </c>
      <c r="CD285" s="39">
        <f t="shared" si="419"/>
        <v>4.4383386614370041E-4</v>
      </c>
      <c r="CE285" s="39">
        <f t="shared" si="420"/>
        <v>6.7247555476318241E-6</v>
      </c>
      <c r="CF285" s="39">
        <f t="shared" si="421"/>
        <v>1.5197947537647923E-4</v>
      </c>
      <c r="CG285" s="39">
        <f t="shared" si="422"/>
        <v>1.2978778206929422E-3</v>
      </c>
      <c r="CH285" s="39">
        <f t="shared" si="423"/>
        <v>3.671716529006976E-4</v>
      </c>
      <c r="CI285" s="39">
        <f t="shared" si="424"/>
        <v>0.21362874401342344</v>
      </c>
      <c r="CJ285" s="39">
        <f t="shared" si="425"/>
        <v>0.12316245477428725</v>
      </c>
      <c r="CK285" s="39">
        <f t="shared" si="426"/>
        <v>0.13837237988082901</v>
      </c>
      <c r="CL285" s="39">
        <f t="shared" si="427"/>
        <v>7.7222272819834542E-2</v>
      </c>
      <c r="CM285" s="39">
        <f t="shared" si="428"/>
        <v>3.145453899584149E-2</v>
      </c>
      <c r="CN285" s="39">
        <f t="shared" si="429"/>
        <v>1.138157661033738E-2</v>
      </c>
      <c r="CO285" s="39">
        <f t="shared" si="430"/>
        <v>1.724481304596573E-4</v>
      </c>
      <c r="CP285" s="39">
        <f t="shared" si="431"/>
        <v>3.8973277483882549E-3</v>
      </c>
      <c r="CQ285" s="39">
        <f t="shared" si="432"/>
        <v>3.3282489178713862E-2</v>
      </c>
      <c r="CR285" s="39">
        <f t="shared" si="433"/>
        <v>9.4156679230972887E-3</v>
      </c>
      <c r="CS285" s="39">
        <f t="shared" si="434"/>
        <v>9.7715038893503983E-2</v>
      </c>
      <c r="CT285" s="39">
        <f t="shared" si="435"/>
        <v>5.6335228267468965E-2</v>
      </c>
      <c r="CU285" s="39">
        <f t="shared" si="436"/>
        <v>6.3292337106996777E-2</v>
      </c>
      <c r="CV285" s="39">
        <f t="shared" si="437"/>
        <v>3.5321919935833945E-2</v>
      </c>
      <c r="CW285" s="39">
        <f t="shared" si="438"/>
        <v>1.4387490389227582E-2</v>
      </c>
      <c r="CX285" s="39">
        <f t="shared" si="439"/>
        <v>5.2059998118915585E-3</v>
      </c>
      <c r="CY285" s="39">
        <f t="shared" si="440"/>
        <v>7.8878785028659983E-5</v>
      </c>
      <c r="CZ285" s="39">
        <f t="shared" si="441"/>
        <v>1.7826605416477155E-3</v>
      </c>
      <c r="DA285" s="39">
        <f t="shared" si="442"/>
        <v>1.5223605510531379E-2</v>
      </c>
      <c r="DB285" s="39">
        <f t="shared" si="443"/>
        <v>4.3067816625648346E-3</v>
      </c>
    </row>
    <row r="286" spans="1:106" ht="12.75" customHeight="1" x14ac:dyDescent="0.3">
      <c r="A286" s="9" t="str">
        <f t="shared" si="444"/>
        <v>05 Coahuila de Zaragoza30-34 añosTotal</v>
      </c>
      <c r="B286" s="22" t="s">
        <v>40</v>
      </c>
      <c r="C286" s="22" t="s">
        <v>14</v>
      </c>
      <c r="D286" s="30" t="s">
        <v>81</v>
      </c>
      <c r="E286" s="23">
        <v>224329</v>
      </c>
      <c r="F286" s="23">
        <v>212489</v>
      </c>
      <c r="G286" s="23">
        <v>208113</v>
      </c>
      <c r="H286" s="23">
        <v>4239</v>
      </c>
      <c r="I286" s="23">
        <v>137</v>
      </c>
      <c r="J286" s="23">
        <v>11379</v>
      </c>
      <c r="K286" s="23">
        <v>10031</v>
      </c>
      <c r="L286" s="23">
        <v>836</v>
      </c>
      <c r="M286" s="23">
        <v>512</v>
      </c>
      <c r="N286" s="23">
        <v>461</v>
      </c>
      <c r="O286" s="38">
        <f>+'07'!E285-'05'!J286</f>
        <v>4239</v>
      </c>
      <c r="P286" s="38">
        <f t="shared" si="445"/>
        <v>15618</v>
      </c>
      <c r="Q286" s="39">
        <f>'07'!F285/'05'!$P286</f>
        <v>0.28563196311947753</v>
      </c>
      <c r="R286" s="39">
        <f>'07'!G285/'05'!$P286</f>
        <v>0.24804712511205021</v>
      </c>
      <c r="S286" s="39">
        <f>'07'!H285/'05'!$P286</f>
        <v>0.23325649891151234</v>
      </c>
      <c r="T286" s="39">
        <f>'07'!I285/'05'!$P286</f>
        <v>0.10065309258547829</v>
      </c>
      <c r="U286" s="39">
        <f>'07'!J285/'05'!$P286</f>
        <v>1.6263285952106545E-2</v>
      </c>
      <c r="V286" s="39">
        <f>'07'!K285/'05'!$P286</f>
        <v>2.2410039697784608E-2</v>
      </c>
      <c r="W286" s="39">
        <f>'07'!L285/'05'!$P286</f>
        <v>5.7625816365731845E-4</v>
      </c>
      <c r="X286" s="39">
        <f>'07'!M285/'05'!$P286</f>
        <v>1.1076962479190678E-2</v>
      </c>
      <c r="Y286" s="39">
        <f>'07'!N285/'05'!$P286</f>
        <v>6.8190549366116016E-2</v>
      </c>
      <c r="Z286" s="39">
        <f>'07'!O285/'05'!$P286</f>
        <v>1.3894224612626457E-2</v>
      </c>
      <c r="AA286" s="44">
        <f t="shared" si="446"/>
        <v>238.78832116788323</v>
      </c>
      <c r="AB286" s="44">
        <f t="shared" si="447"/>
        <v>207.36739659367399</v>
      </c>
      <c r="AC286" s="44">
        <f t="shared" si="448"/>
        <v>195.00243309002431</v>
      </c>
      <c r="AD286" s="44">
        <f t="shared" si="449"/>
        <v>84.145985401459853</v>
      </c>
      <c r="AE286" s="44">
        <f t="shared" si="450"/>
        <v>13.596107055961072</v>
      </c>
      <c r="AF286" s="44">
        <f t="shared" si="451"/>
        <v>18.734793187347933</v>
      </c>
      <c r="AG286" s="44">
        <f t="shared" si="452"/>
        <v>0.48175182481751821</v>
      </c>
      <c r="AH286" s="44">
        <f t="shared" si="453"/>
        <v>9.2603406326034072</v>
      </c>
      <c r="AI286" s="44">
        <f t="shared" si="454"/>
        <v>57.007299270072991</v>
      </c>
      <c r="AJ286" s="44">
        <f t="shared" si="455"/>
        <v>11.615571776155718</v>
      </c>
      <c r="AK286" s="44">
        <f t="shared" si="456"/>
        <v>146.24356511717249</v>
      </c>
      <c r="AL286" s="44">
        <f t="shared" si="457"/>
        <v>127.00012805736971</v>
      </c>
      <c r="AM286" s="44">
        <f t="shared" si="458"/>
        <v>119.42732744269432</v>
      </c>
      <c r="AN286" s="44">
        <f t="shared" si="459"/>
        <v>51.534383403764885</v>
      </c>
      <c r="AO286" s="44">
        <f t="shared" si="460"/>
        <v>8.3268024074785512</v>
      </c>
      <c r="AP286" s="44">
        <f t="shared" si="461"/>
        <v>11.473940325265719</v>
      </c>
      <c r="AQ286" s="44">
        <f t="shared" si="462"/>
        <v>0.29504417979254705</v>
      </c>
      <c r="AR286" s="44">
        <f t="shared" si="463"/>
        <v>5.671404789345627</v>
      </c>
      <c r="AS286" s="44">
        <f t="shared" si="464"/>
        <v>34.9135612754514</v>
      </c>
      <c r="AT286" s="44">
        <f t="shared" si="465"/>
        <v>7.1138430016647458</v>
      </c>
      <c r="AU286" s="44">
        <f t="shared" si="466"/>
        <v>2865.1742220514789</v>
      </c>
      <c r="AV286" s="44">
        <f t="shared" si="467"/>
        <v>2488.1607119989758</v>
      </c>
      <c r="AW286" s="44">
        <f t="shared" si="468"/>
        <v>2339.7959405813804</v>
      </c>
      <c r="AX286" s="44">
        <f t="shared" si="469"/>
        <v>1009.6511717249327</v>
      </c>
      <c r="AY286" s="44">
        <f t="shared" si="470"/>
        <v>163.13702138558077</v>
      </c>
      <c r="AZ286" s="44">
        <f t="shared" si="471"/>
        <v>224.79510820847739</v>
      </c>
      <c r="BA286" s="44">
        <f t="shared" si="472"/>
        <v>5.7804456396465618</v>
      </c>
      <c r="BB286" s="44">
        <f t="shared" si="473"/>
        <v>111.11301062876169</v>
      </c>
      <c r="BC286" s="44">
        <f t="shared" si="474"/>
        <v>684.01940069150976</v>
      </c>
      <c r="BD286" s="44">
        <f t="shared" si="475"/>
        <v>139.37296708925598</v>
      </c>
      <c r="BE286" s="44">
        <f t="shared" si="476"/>
        <v>1210.7938916634653</v>
      </c>
      <c r="BF286" s="44">
        <f t="shared" si="477"/>
        <v>1051.4717633499808</v>
      </c>
      <c r="BG286" s="44">
        <f t="shared" si="478"/>
        <v>988.77429888590086</v>
      </c>
      <c r="BH286" s="44">
        <f t="shared" si="479"/>
        <v>426.66845946984245</v>
      </c>
      <c r="BI286" s="44">
        <f t="shared" si="480"/>
        <v>68.940069150979639</v>
      </c>
      <c r="BJ286" s="44">
        <f t="shared" si="481"/>
        <v>94.99615827890895</v>
      </c>
      <c r="BK286" s="44">
        <f t="shared" si="482"/>
        <v>2.442758355743373</v>
      </c>
      <c r="BL286" s="44">
        <f t="shared" si="483"/>
        <v>46.955243949289283</v>
      </c>
      <c r="BM286" s="44">
        <f t="shared" si="484"/>
        <v>289.05973876296576</v>
      </c>
      <c r="BN286" s="44">
        <f t="shared" si="485"/>
        <v>58.897618132923547</v>
      </c>
      <c r="BO286" s="39">
        <f t="shared" si="486"/>
        <v>1.5289302162113154E-2</v>
      </c>
      <c r="BP286" s="39">
        <f t="shared" si="405"/>
        <v>1.3277461684829938E-2</v>
      </c>
      <c r="BQ286" s="39">
        <f t="shared" si="406"/>
        <v>1.2485749333462947E-2</v>
      </c>
      <c r="BR286" s="39">
        <f t="shared" si="407"/>
        <v>5.3877567807311981E-3</v>
      </c>
      <c r="BS286" s="39">
        <f t="shared" si="408"/>
        <v>8.705408538840487E-4</v>
      </c>
      <c r="BT286" s="39">
        <f t="shared" si="409"/>
        <v>1.1995641687378622E-3</v>
      </c>
      <c r="BU286" s="39">
        <f t="shared" si="410"/>
        <v>3.0845935767545029E-5</v>
      </c>
      <c r="BV286" s="39">
        <f t="shared" si="411"/>
        <v>5.9292743197614337E-4</v>
      </c>
      <c r="BW286" s="39">
        <f t="shared" si="412"/>
        <v>3.6501023991594951E-3</v>
      </c>
      <c r="BX286" s="39">
        <f t="shared" si="413"/>
        <v>7.4372978461747456E-4</v>
      </c>
      <c r="BY286" s="39">
        <f t="shared" si="414"/>
        <v>9.3637831423468102E-3</v>
      </c>
      <c r="BZ286" s="39">
        <f t="shared" si="415"/>
        <v>8.1316511753982395E-3</v>
      </c>
      <c r="CA286" s="39">
        <f t="shared" si="416"/>
        <v>7.646774711403145E-3</v>
      </c>
      <c r="CB286" s="39">
        <f t="shared" si="417"/>
        <v>3.299678793940638E-3</v>
      </c>
      <c r="CC286" s="39">
        <f t="shared" si="418"/>
        <v>5.3315420716343646E-4</v>
      </c>
      <c r="CD286" s="39">
        <f t="shared" si="419"/>
        <v>7.3466130908347545E-4</v>
      </c>
      <c r="CE286" s="39">
        <f t="shared" si="420"/>
        <v>1.8891290805003653E-5</v>
      </c>
      <c r="CF286" s="39">
        <f t="shared" si="421"/>
        <v>3.6313258991840357E-4</v>
      </c>
      <c r="CG286" s="39">
        <f t="shared" si="422"/>
        <v>2.235469411925432E-3</v>
      </c>
      <c r="CH286" s="39">
        <f t="shared" si="423"/>
        <v>4.5549001163175477E-4</v>
      </c>
      <c r="CI286" s="39">
        <f t="shared" si="424"/>
        <v>0.18345333730640792</v>
      </c>
      <c r="CJ286" s="39">
        <f t="shared" si="425"/>
        <v>0.15931365808675732</v>
      </c>
      <c r="CK286" s="39">
        <f t="shared" si="426"/>
        <v>0.14981405689469718</v>
      </c>
      <c r="CL286" s="39">
        <f t="shared" si="427"/>
        <v>6.4646636683629966E-2</v>
      </c>
      <c r="CM286" s="39">
        <f t="shared" si="428"/>
        <v>1.0445448929797719E-2</v>
      </c>
      <c r="CN286" s="39">
        <f t="shared" si="429"/>
        <v>1.4393335139485042E-2</v>
      </c>
      <c r="CO286" s="39">
        <f t="shared" si="430"/>
        <v>3.7011433215818681E-4</v>
      </c>
      <c r="CP286" s="39">
        <f t="shared" si="431"/>
        <v>7.114419940374035E-3</v>
      </c>
      <c r="CQ286" s="39">
        <f t="shared" si="432"/>
        <v>4.3796862638718771E-2</v>
      </c>
      <c r="CR286" s="39">
        <f t="shared" si="433"/>
        <v>8.9238677864807263E-3</v>
      </c>
      <c r="CS286" s="39">
        <f t="shared" si="434"/>
        <v>7.7525540508609631E-2</v>
      </c>
      <c r="CT286" s="39">
        <f t="shared" si="435"/>
        <v>6.7324354165064729E-2</v>
      </c>
      <c r="CU286" s="39">
        <f t="shared" si="436"/>
        <v>6.3309917971949084E-2</v>
      </c>
      <c r="CV286" s="39">
        <f t="shared" si="437"/>
        <v>2.731902032717649E-2</v>
      </c>
      <c r="CW286" s="39">
        <f t="shared" si="438"/>
        <v>4.4141419612613421E-3</v>
      </c>
      <c r="CX286" s="39">
        <f t="shared" si="439"/>
        <v>6.0824790804782274E-3</v>
      </c>
      <c r="CY286" s="39">
        <f t="shared" si="440"/>
        <v>1.5640660492658297E-4</v>
      </c>
      <c r="CZ286" s="39">
        <f t="shared" si="441"/>
        <v>3.0064825169220954E-3</v>
      </c>
      <c r="DA286" s="39">
        <f t="shared" si="442"/>
        <v>1.8508114916312317E-2</v>
      </c>
      <c r="DB286" s="39">
        <f t="shared" si="443"/>
        <v>3.7711370298965006E-3</v>
      </c>
    </row>
    <row r="287" spans="1:106" ht="12.75" customHeight="1" x14ac:dyDescent="0.3">
      <c r="A287" s="9" t="str">
        <f t="shared" si="444"/>
        <v>05 Coahuila de Zaragoza35-39 añosTotal</v>
      </c>
      <c r="B287" s="22" t="s">
        <v>40</v>
      </c>
      <c r="C287" s="22" t="s">
        <v>14</v>
      </c>
      <c r="D287" s="30" t="s">
        <v>82</v>
      </c>
      <c r="E287" s="23">
        <v>219634</v>
      </c>
      <c r="F287" s="23">
        <v>210135</v>
      </c>
      <c r="G287" s="23">
        <v>206764</v>
      </c>
      <c r="H287" s="23">
        <v>3207</v>
      </c>
      <c r="I287" s="23">
        <v>164</v>
      </c>
      <c r="J287" s="23">
        <v>9092</v>
      </c>
      <c r="K287" s="23">
        <v>7762</v>
      </c>
      <c r="L287" s="23">
        <v>825</v>
      </c>
      <c r="M287" s="23">
        <v>505</v>
      </c>
      <c r="N287" s="23">
        <v>407</v>
      </c>
      <c r="O287" s="38">
        <f>+'07'!E286-'05'!J287</f>
        <v>3207</v>
      </c>
      <c r="P287" s="38">
        <f t="shared" si="445"/>
        <v>12299</v>
      </c>
      <c r="Q287" s="39">
        <f>'07'!F286/'05'!$P287</f>
        <v>0.27327424993901944</v>
      </c>
      <c r="R287" s="39">
        <f>'07'!G286/'05'!$P287</f>
        <v>0.26433043336856654</v>
      </c>
      <c r="S287" s="39">
        <f>'07'!H286/'05'!$P287</f>
        <v>0.24449142206683469</v>
      </c>
      <c r="T287" s="39">
        <f>'07'!I286/'05'!$P287</f>
        <v>7.6185055695585008E-2</v>
      </c>
      <c r="U287" s="39">
        <f>'07'!J286/'05'!$P287</f>
        <v>8.6998943003496216E-3</v>
      </c>
      <c r="V287" s="39">
        <f>'07'!K286/'05'!$P287</f>
        <v>3.0978128303114073E-2</v>
      </c>
      <c r="W287" s="39">
        <f>'07'!L286/'05'!$P287</f>
        <v>4.0653711683876739E-4</v>
      </c>
      <c r="X287" s="39">
        <f>'07'!M286/'05'!$P287</f>
        <v>1.4147491665989104E-2</v>
      </c>
      <c r="Y287" s="39">
        <f>'07'!N286/'05'!$P287</f>
        <v>7.2363606797300598E-2</v>
      </c>
      <c r="Z287" s="39">
        <f>'07'!O286/'05'!$P287</f>
        <v>1.5123180746402147E-2</v>
      </c>
      <c r="AA287" s="44">
        <f t="shared" si="446"/>
        <v>225.45125619969104</v>
      </c>
      <c r="AB287" s="44">
        <f t="shared" si="447"/>
        <v>218.0726075290674</v>
      </c>
      <c r="AC287" s="44">
        <f t="shared" si="448"/>
        <v>201.70542320513863</v>
      </c>
      <c r="AD287" s="44">
        <f t="shared" si="449"/>
        <v>62.852670948857629</v>
      </c>
      <c r="AE287" s="44">
        <f t="shared" si="450"/>
        <v>7.1774127977884374</v>
      </c>
      <c r="AF287" s="44">
        <f t="shared" si="451"/>
        <v>25.556955850069109</v>
      </c>
      <c r="AG287" s="44">
        <f t="shared" si="452"/>
        <v>0.33539312139198307</v>
      </c>
      <c r="AH287" s="44">
        <f t="shared" si="453"/>
        <v>11.671680624441011</v>
      </c>
      <c r="AI287" s="44">
        <f t="shared" si="454"/>
        <v>59.699975607772991</v>
      </c>
      <c r="AJ287" s="44">
        <f t="shared" si="455"/>
        <v>12.476624115781771</v>
      </c>
      <c r="AK287" s="44">
        <f t="shared" si="456"/>
        <v>138.00349621920481</v>
      </c>
      <c r="AL287" s="44">
        <f t="shared" si="457"/>
        <v>133.4868688511261</v>
      </c>
      <c r="AM287" s="44">
        <f t="shared" si="458"/>
        <v>123.46816814375151</v>
      </c>
      <c r="AN287" s="44">
        <f t="shared" si="459"/>
        <v>38.473453126270428</v>
      </c>
      <c r="AO287" s="44">
        <f t="shared" si="460"/>
        <v>4.3934466216765591</v>
      </c>
      <c r="AP287" s="44">
        <f t="shared" si="461"/>
        <v>15.643954793072608</v>
      </c>
      <c r="AQ287" s="44">
        <f t="shared" si="462"/>
        <v>0.20530124400357752</v>
      </c>
      <c r="AR287" s="44">
        <f t="shared" si="463"/>
        <v>7.1444832913244971</v>
      </c>
      <c r="AS287" s="44">
        <f t="shared" si="464"/>
        <v>36.543621432636805</v>
      </c>
      <c r="AT287" s="44">
        <f t="shared" si="465"/>
        <v>7.6372062769330844</v>
      </c>
      <c r="AU287" s="44">
        <f t="shared" si="466"/>
        <v>2121.1547280266691</v>
      </c>
      <c r="AV287" s="44">
        <f t="shared" si="467"/>
        <v>2051.7328238068135</v>
      </c>
      <c r="AW287" s="44">
        <f t="shared" si="468"/>
        <v>1897.7424180827709</v>
      </c>
      <c r="AX287" s="44">
        <f t="shared" si="469"/>
        <v>591.34840230913085</v>
      </c>
      <c r="AY287" s="44">
        <f t="shared" si="470"/>
        <v>67.528579559313769</v>
      </c>
      <c r="AZ287" s="44">
        <f t="shared" si="471"/>
        <v>240.45223188877142</v>
      </c>
      <c r="BA287" s="44">
        <f t="shared" si="472"/>
        <v>3.1555411009025125</v>
      </c>
      <c r="BB287" s="44">
        <f t="shared" si="473"/>
        <v>109.81283031140742</v>
      </c>
      <c r="BC287" s="44">
        <f t="shared" si="474"/>
        <v>561.68631596064722</v>
      </c>
      <c r="BD287" s="44">
        <f t="shared" si="475"/>
        <v>117.38612895357346</v>
      </c>
      <c r="BE287" s="44">
        <f t="shared" si="476"/>
        <v>876.3905195544354</v>
      </c>
      <c r="BF287" s="44">
        <f t="shared" si="477"/>
        <v>847.70769981299293</v>
      </c>
      <c r="BG287" s="44">
        <f t="shared" si="478"/>
        <v>784.08399056833889</v>
      </c>
      <c r="BH287" s="44">
        <f t="shared" si="479"/>
        <v>244.32547361574112</v>
      </c>
      <c r="BI287" s="44">
        <f t="shared" si="480"/>
        <v>27.900561021221236</v>
      </c>
      <c r="BJ287" s="44">
        <f t="shared" si="481"/>
        <v>99.346857468086824</v>
      </c>
      <c r="BK287" s="44">
        <f t="shared" si="482"/>
        <v>1.303764533701927</v>
      </c>
      <c r="BL287" s="44">
        <f t="shared" si="483"/>
        <v>45.371005772827054</v>
      </c>
      <c r="BM287" s="44">
        <f t="shared" si="484"/>
        <v>232.07008699894303</v>
      </c>
      <c r="BN287" s="44">
        <f t="shared" si="485"/>
        <v>48.500040653711686</v>
      </c>
      <c r="BO287" s="39">
        <f t="shared" si="486"/>
        <v>1.8330860736620134E-2</v>
      </c>
      <c r="BP287" s="39">
        <f t="shared" si="405"/>
        <v>1.7730921825275827E-2</v>
      </c>
      <c r="BQ287" s="39">
        <f t="shared" si="406"/>
        <v>1.6400148240112093E-2</v>
      </c>
      <c r="BR287" s="39">
        <f t="shared" si="407"/>
        <v>5.1103887266328672E-3</v>
      </c>
      <c r="BS287" s="39">
        <f t="shared" si="408"/>
        <v>5.8357694103491648E-4</v>
      </c>
      <c r="BT287" s="39">
        <f t="shared" si="409"/>
        <v>2.077970229292553E-3</v>
      </c>
      <c r="BU287" s="39">
        <f t="shared" si="410"/>
        <v>2.7269950515650302E-5</v>
      </c>
      <c r="BV287" s="39">
        <f t="shared" si="411"/>
        <v>9.4899427794463052E-4</v>
      </c>
      <c r="BW287" s="39">
        <f t="shared" si="412"/>
        <v>4.8540511917857547E-3</v>
      </c>
      <c r="BX287" s="39">
        <f t="shared" si="413"/>
        <v>1.0144421591821912E-3</v>
      </c>
      <c r="BY287" s="39">
        <f t="shared" si="414"/>
        <v>1.1220708693325051E-2</v>
      </c>
      <c r="BZ287" s="39">
        <f t="shared" si="415"/>
        <v>1.0853473359714294E-2</v>
      </c>
      <c r="CA287" s="39">
        <f t="shared" si="416"/>
        <v>1.0038878619704978E-2</v>
      </c>
      <c r="CB287" s="39">
        <f t="shared" si="417"/>
        <v>3.1281773417570881E-3</v>
      </c>
      <c r="CC287" s="39">
        <f t="shared" si="418"/>
        <v>3.5721982451228222E-4</v>
      </c>
      <c r="CD287" s="39">
        <f t="shared" si="419"/>
        <v>1.2719696555063508E-3</v>
      </c>
      <c r="CE287" s="39">
        <f t="shared" si="420"/>
        <v>1.6692515164125337E-5</v>
      </c>
      <c r="CF287" s="39">
        <f t="shared" si="421"/>
        <v>5.8089952771156169E-4</v>
      </c>
      <c r="CG287" s="39">
        <f t="shared" si="422"/>
        <v>2.9712676992143107E-3</v>
      </c>
      <c r="CH287" s="39">
        <f t="shared" si="423"/>
        <v>6.209615641054626E-4</v>
      </c>
      <c r="CI287" s="39">
        <f t="shared" si="424"/>
        <v>0.17246562550017636</v>
      </c>
      <c r="CJ287" s="39">
        <f t="shared" si="425"/>
        <v>0.16682110934277694</v>
      </c>
      <c r="CK287" s="39">
        <f t="shared" si="426"/>
        <v>0.15430054623000009</v>
      </c>
      <c r="CL287" s="39">
        <f t="shared" si="427"/>
        <v>4.8081014904393107E-2</v>
      </c>
      <c r="CM287" s="39">
        <f t="shared" si="428"/>
        <v>5.4905748076521481E-3</v>
      </c>
      <c r="CN287" s="39">
        <f t="shared" si="429"/>
        <v>1.955055141790157E-2</v>
      </c>
      <c r="CO287" s="39">
        <f t="shared" si="430"/>
        <v>2.565689162454275E-4</v>
      </c>
      <c r="CP287" s="39">
        <f t="shared" si="431"/>
        <v>8.9285982853408753E-3</v>
      </c>
      <c r="CQ287" s="39">
        <f t="shared" si="432"/>
        <v>4.5669267091686089E-2</v>
      </c>
      <c r="CR287" s="39">
        <f t="shared" si="433"/>
        <v>9.5443636843299019E-3</v>
      </c>
      <c r="CS287" s="39">
        <f t="shared" si="434"/>
        <v>7.125705500889791E-2</v>
      </c>
      <c r="CT287" s="39">
        <f t="shared" si="435"/>
        <v>6.8924928840799496E-2</v>
      </c>
      <c r="CU287" s="39">
        <f t="shared" si="436"/>
        <v>6.375184897701755E-2</v>
      </c>
      <c r="CV287" s="39">
        <f t="shared" si="437"/>
        <v>1.9865474722801944E-2</v>
      </c>
      <c r="CW287" s="39">
        <f t="shared" si="438"/>
        <v>2.2685227271502751E-3</v>
      </c>
      <c r="CX287" s="39">
        <f t="shared" si="439"/>
        <v>8.0776370004135966E-3</v>
      </c>
      <c r="CY287" s="39">
        <f t="shared" si="440"/>
        <v>1.0600573491356428E-4</v>
      </c>
      <c r="CZ287" s="39">
        <f t="shared" si="441"/>
        <v>3.6889995749920363E-3</v>
      </c>
      <c r="DA287" s="39">
        <f t="shared" si="442"/>
        <v>1.8869020814614442E-2</v>
      </c>
      <c r="DB287" s="39">
        <f t="shared" si="443"/>
        <v>3.9434133387845913E-3</v>
      </c>
    </row>
    <row r="288" spans="1:106" ht="12.75" customHeight="1" x14ac:dyDescent="0.3">
      <c r="A288" s="9" t="str">
        <f t="shared" si="444"/>
        <v>05 Coahuila de Zaragoza40-44 añosTotal</v>
      </c>
      <c r="B288" s="22" t="s">
        <v>40</v>
      </c>
      <c r="C288" s="22" t="s">
        <v>14</v>
      </c>
      <c r="D288" s="30" t="s">
        <v>83</v>
      </c>
      <c r="E288" s="23">
        <v>218687</v>
      </c>
      <c r="F288" s="23">
        <v>211460</v>
      </c>
      <c r="G288" s="23">
        <v>208871</v>
      </c>
      <c r="H288" s="23">
        <v>2455</v>
      </c>
      <c r="I288" s="23">
        <v>134</v>
      </c>
      <c r="J288" s="23">
        <v>6921</v>
      </c>
      <c r="K288" s="23">
        <v>5836</v>
      </c>
      <c r="L288" s="23">
        <v>781</v>
      </c>
      <c r="M288" s="23">
        <v>304</v>
      </c>
      <c r="N288" s="23">
        <v>306</v>
      </c>
      <c r="O288" s="38">
        <f>+'07'!E287-'05'!J288</f>
        <v>2455</v>
      </c>
      <c r="P288" s="38">
        <f t="shared" si="445"/>
        <v>9376</v>
      </c>
      <c r="Q288" s="39">
        <f>'07'!F287/'05'!$P288</f>
        <v>0.27325085324232085</v>
      </c>
      <c r="R288" s="39">
        <f>'07'!G287/'05'!$P288</f>
        <v>0.24754692832764505</v>
      </c>
      <c r="S288" s="39">
        <f>'07'!H287/'05'!$P288</f>
        <v>0.25821245733788395</v>
      </c>
      <c r="T288" s="39">
        <f>'07'!I287/'05'!$P288</f>
        <v>6.2180034129692835E-2</v>
      </c>
      <c r="U288" s="39">
        <f>'07'!J287/'05'!$P288</f>
        <v>8.5324232081911266E-3</v>
      </c>
      <c r="V288" s="39">
        <f>'07'!K287/'05'!$P288</f>
        <v>2.9010238907849831E-2</v>
      </c>
      <c r="W288" s="39">
        <f>'07'!L287/'05'!$P288</f>
        <v>1.2798634812286689E-3</v>
      </c>
      <c r="X288" s="39">
        <f>'07'!M287/'05'!$P288</f>
        <v>2.0157849829351537E-2</v>
      </c>
      <c r="Y288" s="39">
        <f>'07'!N287/'05'!$P288</f>
        <v>8.500426621160409E-2</v>
      </c>
      <c r="Z288" s="39">
        <f>'07'!O287/'05'!$P288</f>
        <v>1.4825085324232082E-2</v>
      </c>
      <c r="AA288" s="44">
        <f t="shared" si="446"/>
        <v>213.40891638225258</v>
      </c>
      <c r="AB288" s="44">
        <f t="shared" si="447"/>
        <v>193.3341510238908</v>
      </c>
      <c r="AC288" s="44">
        <f t="shared" si="448"/>
        <v>201.66392918088735</v>
      </c>
      <c r="AD288" s="44">
        <f t="shared" si="449"/>
        <v>48.562606655290104</v>
      </c>
      <c r="AE288" s="44">
        <f t="shared" si="450"/>
        <v>6.6638225255972703</v>
      </c>
      <c r="AF288" s="44">
        <f t="shared" si="451"/>
        <v>22.656996587030719</v>
      </c>
      <c r="AG288" s="44">
        <f t="shared" si="452"/>
        <v>0.99957337883959041</v>
      </c>
      <c r="AH288" s="44">
        <f t="shared" si="453"/>
        <v>15.74328071672355</v>
      </c>
      <c r="AI288" s="44">
        <f t="shared" si="454"/>
        <v>66.388331911262796</v>
      </c>
      <c r="AJ288" s="44">
        <f t="shared" si="455"/>
        <v>11.578391638225256</v>
      </c>
      <c r="AK288" s="44">
        <f t="shared" si="456"/>
        <v>83.068259385665542</v>
      </c>
      <c r="AL288" s="44">
        <f t="shared" si="457"/>
        <v>75.25426621160409</v>
      </c>
      <c r="AM288" s="44">
        <f t="shared" si="458"/>
        <v>78.496587030716725</v>
      </c>
      <c r="AN288" s="44">
        <f t="shared" si="459"/>
        <v>18.902730375426621</v>
      </c>
      <c r="AO288" s="44">
        <f t="shared" si="460"/>
        <v>2.5938566552901023</v>
      </c>
      <c r="AP288" s="44">
        <f t="shared" si="461"/>
        <v>8.8191126279863479</v>
      </c>
      <c r="AQ288" s="44">
        <f t="shared" si="462"/>
        <v>0.38907849829351537</v>
      </c>
      <c r="AR288" s="44">
        <f t="shared" si="463"/>
        <v>6.1279863481228674</v>
      </c>
      <c r="AS288" s="44">
        <f t="shared" si="464"/>
        <v>25.841296928327644</v>
      </c>
      <c r="AT288" s="44">
        <f t="shared" si="465"/>
        <v>4.5068259385665526</v>
      </c>
      <c r="AU288" s="44">
        <f t="shared" si="466"/>
        <v>1594.6919795221845</v>
      </c>
      <c r="AV288" s="44">
        <f t="shared" si="467"/>
        <v>1444.6838737201365</v>
      </c>
      <c r="AW288" s="44">
        <f t="shared" si="468"/>
        <v>1506.9279010238906</v>
      </c>
      <c r="AX288" s="44">
        <f t="shared" si="469"/>
        <v>362.88267918088741</v>
      </c>
      <c r="AY288" s="44">
        <f t="shared" si="470"/>
        <v>49.795221843003418</v>
      </c>
      <c r="AZ288" s="44">
        <f t="shared" si="471"/>
        <v>169.3037542662116</v>
      </c>
      <c r="BA288" s="44">
        <f t="shared" si="472"/>
        <v>7.4692832764505113</v>
      </c>
      <c r="BB288" s="44">
        <f t="shared" si="473"/>
        <v>117.64121160409557</v>
      </c>
      <c r="BC288" s="44">
        <f t="shared" si="474"/>
        <v>496.08489761092147</v>
      </c>
      <c r="BD288" s="44">
        <f t="shared" si="475"/>
        <v>86.519197952218434</v>
      </c>
      <c r="BE288" s="44">
        <f t="shared" si="476"/>
        <v>670.83084470989763</v>
      </c>
      <c r="BF288" s="44">
        <f t="shared" si="477"/>
        <v>607.72770904436857</v>
      </c>
      <c r="BG288" s="44">
        <f t="shared" si="478"/>
        <v>633.91158276450506</v>
      </c>
      <c r="BH288" s="44">
        <f t="shared" si="479"/>
        <v>152.65198378839591</v>
      </c>
      <c r="BI288" s="44">
        <f t="shared" si="480"/>
        <v>20.947098976109217</v>
      </c>
      <c r="BJ288" s="44">
        <f t="shared" si="481"/>
        <v>71.220136518771341</v>
      </c>
      <c r="BK288" s="44">
        <f t="shared" si="482"/>
        <v>3.1420648464163823</v>
      </c>
      <c r="BL288" s="44">
        <f t="shared" si="483"/>
        <v>49.487521331058026</v>
      </c>
      <c r="BM288" s="44">
        <f t="shared" si="484"/>
        <v>208.68547354948805</v>
      </c>
      <c r="BN288" s="44">
        <f t="shared" si="485"/>
        <v>36.39558447098976</v>
      </c>
      <c r="BO288" s="39">
        <f t="shared" si="486"/>
        <v>2.2761189887185642E-2</v>
      </c>
      <c r="BP288" s="39">
        <f t="shared" si="405"/>
        <v>2.0620109964152176E-2</v>
      </c>
      <c r="BQ288" s="39">
        <f t="shared" si="406"/>
        <v>2.1508524869975187E-2</v>
      </c>
      <c r="BR288" s="39">
        <f t="shared" si="407"/>
        <v>5.1794589009481768E-3</v>
      </c>
      <c r="BS288" s="39">
        <f t="shared" si="408"/>
        <v>7.1073192465841194E-4</v>
      </c>
      <c r="BT288" s="39">
        <f t="shared" si="409"/>
        <v>2.4164885438386005E-3</v>
      </c>
      <c r="BU288" s="39">
        <f t="shared" si="410"/>
        <v>1.0660978869876177E-4</v>
      </c>
      <c r="BV288" s="39">
        <f t="shared" si="411"/>
        <v>1.679104172005498E-3</v>
      </c>
      <c r="BW288" s="39">
        <f t="shared" si="412"/>
        <v>7.0806667994094278E-3</v>
      </c>
      <c r="BX288" s="39">
        <f t="shared" si="413"/>
        <v>1.2348967190939906E-3</v>
      </c>
      <c r="BY288" s="39">
        <f t="shared" si="414"/>
        <v>8.8596693030786634E-3</v>
      </c>
      <c r="BZ288" s="39">
        <f t="shared" si="415"/>
        <v>8.0262655942410499E-3</v>
      </c>
      <c r="CA288" s="39">
        <f t="shared" si="416"/>
        <v>8.3720762618085236E-3</v>
      </c>
      <c r="CB288" s="39">
        <f t="shared" si="417"/>
        <v>2.0160761919183682E-3</v>
      </c>
      <c r="CC288" s="39">
        <f t="shared" si="418"/>
        <v>2.766485340539785E-4</v>
      </c>
      <c r="CD288" s="39">
        <f t="shared" si="419"/>
        <v>9.4060501578352689E-4</v>
      </c>
      <c r="CE288" s="39">
        <f t="shared" si="420"/>
        <v>4.1497280108096778E-5</v>
      </c>
      <c r="CF288" s="39">
        <f t="shared" si="421"/>
        <v>6.535821617025243E-4</v>
      </c>
      <c r="CG288" s="39">
        <f t="shared" si="422"/>
        <v>2.7561110205127607E-3</v>
      </c>
      <c r="CH288" s="39">
        <f t="shared" si="423"/>
        <v>4.8067682791878759E-4</v>
      </c>
      <c r="CI288" s="39">
        <f t="shared" si="424"/>
        <v>0.1700823356998917</v>
      </c>
      <c r="CJ288" s="39">
        <f t="shared" si="425"/>
        <v>0.15408317765786439</v>
      </c>
      <c r="CK288" s="39">
        <f t="shared" si="426"/>
        <v>0.16072183244708732</v>
      </c>
      <c r="CL288" s="39">
        <f t="shared" si="427"/>
        <v>3.8703357421169732E-2</v>
      </c>
      <c r="CM288" s="39">
        <f t="shared" si="428"/>
        <v>5.3109238313783511E-3</v>
      </c>
      <c r="CN288" s="39">
        <f t="shared" si="429"/>
        <v>1.8057141026686391E-2</v>
      </c>
      <c r="CO288" s="39">
        <f t="shared" si="430"/>
        <v>7.9663857470675247E-4</v>
      </c>
      <c r="CP288" s="39">
        <f t="shared" si="431"/>
        <v>1.2547057551631354E-2</v>
      </c>
      <c r="CQ288" s="39">
        <f t="shared" si="432"/>
        <v>5.291007867010681E-2</v>
      </c>
      <c r="CR288" s="39">
        <f t="shared" si="433"/>
        <v>9.2277301570198849E-3</v>
      </c>
      <c r="CS288" s="39">
        <f t="shared" si="434"/>
        <v>7.1547658352164853E-2</v>
      </c>
      <c r="CT288" s="39">
        <f t="shared" si="435"/>
        <v>6.4817375111387437E-2</v>
      </c>
      <c r="CU288" s="39">
        <f t="shared" si="436"/>
        <v>6.7610023759012913E-2</v>
      </c>
      <c r="CV288" s="39">
        <f t="shared" si="437"/>
        <v>1.6281141615656559E-2</v>
      </c>
      <c r="CW288" s="39">
        <f t="shared" si="438"/>
        <v>2.2341189181003859E-3</v>
      </c>
      <c r="CX288" s="39">
        <f t="shared" si="439"/>
        <v>7.5960043215413118E-3</v>
      </c>
      <c r="CY288" s="39">
        <f t="shared" si="440"/>
        <v>3.3511783771505781E-4</v>
      </c>
      <c r="CZ288" s="39">
        <f t="shared" si="441"/>
        <v>5.2781059440121618E-3</v>
      </c>
      <c r="DA288" s="39">
        <f t="shared" si="442"/>
        <v>2.225740972157509E-2</v>
      </c>
      <c r="DB288" s="39">
        <f t="shared" si="443"/>
        <v>3.88178162019942E-3</v>
      </c>
    </row>
    <row r="289" spans="1:106" ht="12.75" customHeight="1" x14ac:dyDescent="0.3">
      <c r="A289" s="9" t="str">
        <f t="shared" si="444"/>
        <v>05 Coahuila de Zaragoza45-49 añosTotal</v>
      </c>
      <c r="B289" s="22" t="s">
        <v>40</v>
      </c>
      <c r="C289" s="22" t="s">
        <v>14</v>
      </c>
      <c r="D289" s="30" t="s">
        <v>84</v>
      </c>
      <c r="E289" s="23">
        <v>205202</v>
      </c>
      <c r="F289" s="23">
        <v>199606</v>
      </c>
      <c r="G289" s="23">
        <v>197658</v>
      </c>
      <c r="H289" s="23">
        <v>1830</v>
      </c>
      <c r="I289" s="23">
        <v>118</v>
      </c>
      <c r="J289" s="23">
        <v>5335</v>
      </c>
      <c r="K289" s="23">
        <v>4440</v>
      </c>
      <c r="L289" s="23">
        <v>651</v>
      </c>
      <c r="M289" s="23">
        <v>244</v>
      </c>
      <c r="N289" s="23">
        <v>261</v>
      </c>
      <c r="O289" s="38">
        <f>+'07'!E288-'05'!J289</f>
        <v>1830</v>
      </c>
      <c r="P289" s="38">
        <f t="shared" si="445"/>
        <v>7165</v>
      </c>
      <c r="Q289" s="39">
        <f>'07'!F288/'05'!$P289</f>
        <v>0.26978367062107467</v>
      </c>
      <c r="R289" s="39">
        <f>'07'!G288/'05'!$P289</f>
        <v>0.23921842288904396</v>
      </c>
      <c r="S289" s="39">
        <f>'07'!H288/'05'!$P289</f>
        <v>0.27355198883461268</v>
      </c>
      <c r="T289" s="39">
        <f>'07'!I288/'05'!$P289</f>
        <v>5.4570830425680387E-2</v>
      </c>
      <c r="U289" s="39">
        <f>'07'!J288/'05'!$P289</f>
        <v>6.4200976971388697E-3</v>
      </c>
      <c r="V289" s="39">
        <f>'07'!K288/'05'!$P289</f>
        <v>3.2379623168178648E-2</v>
      </c>
      <c r="W289" s="39">
        <f>'07'!L288/'05'!$P289</f>
        <v>1.8143754361479413E-3</v>
      </c>
      <c r="X289" s="39">
        <f>'07'!M288/'05'!$P289</f>
        <v>2.0516399162595952E-2</v>
      </c>
      <c r="Y289" s="39">
        <f>'07'!N288/'05'!$P289</f>
        <v>8.4019539427773904E-2</v>
      </c>
      <c r="Z289" s="39">
        <f>'07'!O288/'05'!$P289</f>
        <v>1.7725052337752966E-2</v>
      </c>
      <c r="AA289" s="44">
        <f t="shared" si="446"/>
        <v>175.6291695743196</v>
      </c>
      <c r="AB289" s="44">
        <f t="shared" si="447"/>
        <v>155.73119330076761</v>
      </c>
      <c r="AC289" s="44">
        <f t="shared" si="448"/>
        <v>178.08234473133285</v>
      </c>
      <c r="AD289" s="44">
        <f t="shared" si="449"/>
        <v>35.525610607117933</v>
      </c>
      <c r="AE289" s="44">
        <f t="shared" si="450"/>
        <v>4.1794836008374041</v>
      </c>
      <c r="AF289" s="44">
        <f t="shared" si="451"/>
        <v>21.079134682484298</v>
      </c>
      <c r="AG289" s="44">
        <f t="shared" si="452"/>
        <v>1.1811584089323097</v>
      </c>
      <c r="AH289" s="44">
        <f t="shared" si="453"/>
        <v>13.356175854849965</v>
      </c>
      <c r="AI289" s="44">
        <f t="shared" si="454"/>
        <v>54.696720167480812</v>
      </c>
      <c r="AJ289" s="44">
        <f t="shared" si="455"/>
        <v>11.539009071877182</v>
      </c>
      <c r="AK289" s="44">
        <f t="shared" si="456"/>
        <v>65.827215631542217</v>
      </c>
      <c r="AL289" s="44">
        <f t="shared" si="457"/>
        <v>58.369295184926727</v>
      </c>
      <c r="AM289" s="44">
        <f t="shared" si="458"/>
        <v>66.74668527564549</v>
      </c>
      <c r="AN289" s="44">
        <f t="shared" si="459"/>
        <v>13.315282623866015</v>
      </c>
      <c r="AO289" s="44">
        <f t="shared" si="460"/>
        <v>1.5665038381018841</v>
      </c>
      <c r="AP289" s="44">
        <f t="shared" si="461"/>
        <v>7.9006280530355903</v>
      </c>
      <c r="AQ289" s="44">
        <f t="shared" si="462"/>
        <v>0.44270760642009771</v>
      </c>
      <c r="AR289" s="44">
        <f t="shared" si="463"/>
        <v>5.0060013956734126</v>
      </c>
      <c r="AS289" s="44">
        <f t="shared" si="464"/>
        <v>20.500767620376834</v>
      </c>
      <c r="AT289" s="44">
        <f t="shared" si="465"/>
        <v>4.3249127704117241</v>
      </c>
      <c r="AU289" s="44">
        <f t="shared" si="466"/>
        <v>1197.8394975575716</v>
      </c>
      <c r="AV289" s="44">
        <f t="shared" si="467"/>
        <v>1062.1297976273552</v>
      </c>
      <c r="AW289" s="44">
        <f t="shared" si="468"/>
        <v>1214.5708304256802</v>
      </c>
      <c r="AX289" s="44">
        <f t="shared" si="469"/>
        <v>242.29448709002091</v>
      </c>
      <c r="AY289" s="44">
        <f t="shared" si="470"/>
        <v>28.505233775296581</v>
      </c>
      <c r="AZ289" s="44">
        <f t="shared" si="471"/>
        <v>143.7655268667132</v>
      </c>
      <c r="BA289" s="44">
        <f t="shared" si="472"/>
        <v>8.0558269364968602</v>
      </c>
      <c r="BB289" s="44">
        <f t="shared" si="473"/>
        <v>91.09281228192603</v>
      </c>
      <c r="BC289" s="44">
        <f t="shared" si="474"/>
        <v>373.04675505931613</v>
      </c>
      <c r="BD289" s="44">
        <f t="shared" si="475"/>
        <v>78.699232379623169</v>
      </c>
      <c r="BE289" s="44">
        <f t="shared" si="476"/>
        <v>493.70411723656662</v>
      </c>
      <c r="BF289" s="44">
        <f t="shared" si="477"/>
        <v>437.76971388695046</v>
      </c>
      <c r="BG289" s="44">
        <f t="shared" si="478"/>
        <v>500.60013956734122</v>
      </c>
      <c r="BH289" s="44">
        <f t="shared" si="479"/>
        <v>99.864619678995112</v>
      </c>
      <c r="BI289" s="44">
        <f t="shared" si="480"/>
        <v>11.748778785764131</v>
      </c>
      <c r="BJ289" s="44">
        <f t="shared" si="481"/>
        <v>59.254710397766928</v>
      </c>
      <c r="BK289" s="44">
        <f t="shared" si="482"/>
        <v>3.3203070481507329</v>
      </c>
      <c r="BL289" s="44">
        <f t="shared" si="483"/>
        <v>37.54501046755059</v>
      </c>
      <c r="BM289" s="44">
        <f t="shared" si="484"/>
        <v>153.75575715282625</v>
      </c>
      <c r="BN289" s="44">
        <f t="shared" si="485"/>
        <v>32.436845778087928</v>
      </c>
      <c r="BO289" s="39">
        <f t="shared" si="486"/>
        <v>2.4512096242054377E-2</v>
      </c>
      <c r="BP289" s="39">
        <f t="shared" si="405"/>
        <v>2.1734988597455353E-2</v>
      </c>
      <c r="BQ289" s="39">
        <f t="shared" si="406"/>
        <v>2.4854479376320009E-2</v>
      </c>
      <c r="BR289" s="39">
        <f t="shared" si="407"/>
        <v>4.9582150184393483E-3</v>
      </c>
      <c r="BS289" s="39">
        <f t="shared" si="408"/>
        <v>5.8331941393404102E-4</v>
      </c>
      <c r="BT289" s="39">
        <f t="shared" si="409"/>
        <v>2.9419587833195114E-3</v>
      </c>
      <c r="BU289" s="39">
        <f t="shared" si="410"/>
        <v>1.6485113872048983E-4</v>
      </c>
      <c r="BV289" s="39">
        <f t="shared" si="411"/>
        <v>1.8640859532240007E-3</v>
      </c>
      <c r="BW289" s="39">
        <f t="shared" si="412"/>
        <v>7.6338758084411465E-3</v>
      </c>
      <c r="BX289" s="39">
        <f t="shared" si="413"/>
        <v>1.6104688167309395E-3</v>
      </c>
      <c r="BY289" s="39">
        <f t="shared" si="414"/>
        <v>9.1873294670679999E-3</v>
      </c>
      <c r="BZ289" s="39">
        <f t="shared" si="415"/>
        <v>8.1464473391384129E-3</v>
      </c>
      <c r="CA289" s="39">
        <f t="shared" si="416"/>
        <v>9.315657400648358E-3</v>
      </c>
      <c r="CB289" s="39">
        <f t="shared" si="417"/>
        <v>1.8583785937007697E-3</v>
      </c>
      <c r="CC289" s="39">
        <f t="shared" si="418"/>
        <v>2.1863277572950232E-4</v>
      </c>
      <c r="CD289" s="39">
        <f t="shared" si="419"/>
        <v>1.1026696515053162E-3</v>
      </c>
      <c r="CE289" s="39">
        <f t="shared" si="420"/>
        <v>6.1787523575728925E-5</v>
      </c>
      <c r="CF289" s="39">
        <f t="shared" si="421"/>
        <v>6.9867430504862702E-4</v>
      </c>
      <c r="CG289" s="39">
        <f t="shared" si="422"/>
        <v>2.8612376301991394E-3</v>
      </c>
      <c r="CH289" s="39">
        <f t="shared" si="423"/>
        <v>6.036165764705826E-4</v>
      </c>
      <c r="CI289" s="39">
        <f t="shared" si="424"/>
        <v>0.1671792739089423</v>
      </c>
      <c r="CJ289" s="39">
        <f t="shared" si="425"/>
        <v>0.14823863190891209</v>
      </c>
      <c r="CK289" s="39">
        <f t="shared" si="426"/>
        <v>0.16951442155278162</v>
      </c>
      <c r="CL289" s="39">
        <f t="shared" si="427"/>
        <v>3.3816397360784498E-2</v>
      </c>
      <c r="CM289" s="39">
        <f t="shared" si="428"/>
        <v>3.9783996895040585E-3</v>
      </c>
      <c r="CN289" s="39">
        <f t="shared" si="429"/>
        <v>2.0064972347063951E-2</v>
      </c>
      <c r="CO289" s="39">
        <f t="shared" si="430"/>
        <v>1.1243303470337559E-3</v>
      </c>
      <c r="CP289" s="39">
        <f t="shared" si="431"/>
        <v>1.2713581616458622E-2</v>
      </c>
      <c r="CQ289" s="39">
        <f t="shared" si="432"/>
        <v>5.206514376264007E-2</v>
      </c>
      <c r="CR289" s="39">
        <f t="shared" si="433"/>
        <v>1.0983842621022075E-2</v>
      </c>
      <c r="CS289" s="39">
        <f t="shared" si="434"/>
        <v>6.890497100300999E-2</v>
      </c>
      <c r="CT289" s="39">
        <f t="shared" si="435"/>
        <v>6.1098355043538097E-2</v>
      </c>
      <c r="CU289" s="39">
        <f t="shared" si="436"/>
        <v>6.9867430504862701E-2</v>
      </c>
      <c r="CV289" s="39">
        <f t="shared" si="437"/>
        <v>1.3937839452755773E-2</v>
      </c>
      <c r="CW289" s="39">
        <f t="shared" si="438"/>
        <v>1.6397458179712673E-3</v>
      </c>
      <c r="CX289" s="39">
        <f t="shared" si="439"/>
        <v>8.2700223862898718E-3</v>
      </c>
      <c r="CY289" s="39">
        <f t="shared" si="440"/>
        <v>4.634064268179669E-4</v>
      </c>
      <c r="CZ289" s="39">
        <f t="shared" si="441"/>
        <v>5.2400572878647019E-3</v>
      </c>
      <c r="DA289" s="39">
        <f t="shared" si="442"/>
        <v>2.1459282226493546E-2</v>
      </c>
      <c r="DB289" s="39">
        <f t="shared" si="443"/>
        <v>4.5271243235293687E-3</v>
      </c>
    </row>
    <row r="290" spans="1:106" ht="12.75" customHeight="1" x14ac:dyDescent="0.3">
      <c r="A290" s="9" t="str">
        <f t="shared" si="444"/>
        <v>05 Coahuila de Zaragoza50-54 añosTotal</v>
      </c>
      <c r="B290" s="22" t="s">
        <v>40</v>
      </c>
      <c r="C290" s="22" t="s">
        <v>14</v>
      </c>
      <c r="D290" s="30" t="s">
        <v>85</v>
      </c>
      <c r="E290" s="23">
        <v>178214</v>
      </c>
      <c r="F290" s="23">
        <v>174250</v>
      </c>
      <c r="G290" s="23">
        <v>172752</v>
      </c>
      <c r="H290" s="23">
        <v>1386</v>
      </c>
      <c r="I290" s="23">
        <v>112</v>
      </c>
      <c r="J290" s="23">
        <v>3823</v>
      </c>
      <c r="K290" s="23">
        <v>3123</v>
      </c>
      <c r="L290" s="23">
        <v>578</v>
      </c>
      <c r="M290" s="23">
        <v>122</v>
      </c>
      <c r="N290" s="23">
        <v>141</v>
      </c>
      <c r="O290" s="38">
        <f>+'07'!E289-'05'!J290</f>
        <v>1386</v>
      </c>
      <c r="P290" s="38">
        <f t="shared" si="445"/>
        <v>5209</v>
      </c>
      <c r="Q290" s="39">
        <f>'07'!F289/'05'!$P290</f>
        <v>0.24188903820311</v>
      </c>
      <c r="R290" s="39">
        <f>'07'!G289/'05'!$P290</f>
        <v>0.22576310232290267</v>
      </c>
      <c r="S290" s="39">
        <f>'07'!H289/'05'!$P290</f>
        <v>0.30908043770397386</v>
      </c>
      <c r="T290" s="39">
        <f>'07'!I289/'05'!$P290</f>
        <v>5.1065463620656559E-2</v>
      </c>
      <c r="U290" s="39">
        <f>'07'!J289/'05'!$P290</f>
        <v>7.870992512958341E-3</v>
      </c>
      <c r="V290" s="39">
        <f>'07'!K289/'05'!$P290</f>
        <v>3.0524092916106738E-2</v>
      </c>
      <c r="W290" s="39">
        <f>'07'!L289/'05'!$P290</f>
        <v>1.9197542714532539E-4</v>
      </c>
      <c r="X290" s="39">
        <f>'07'!M289/'05'!$P290</f>
        <v>1.9773468995968515E-2</v>
      </c>
      <c r="Y290" s="39">
        <f>'07'!N289/'05'!$P290</f>
        <v>9.6179688999808027E-2</v>
      </c>
      <c r="Z290" s="39">
        <f>'07'!O289/'05'!$P290</f>
        <v>1.7661739297369937E-2</v>
      </c>
      <c r="AA290" s="44">
        <f t="shared" si="446"/>
        <v>139.81186408139757</v>
      </c>
      <c r="AB290" s="44">
        <f t="shared" si="447"/>
        <v>130.49107314263773</v>
      </c>
      <c r="AC290" s="44">
        <f t="shared" si="448"/>
        <v>178.64849299289691</v>
      </c>
      <c r="AD290" s="44">
        <f t="shared" si="449"/>
        <v>29.51583797273949</v>
      </c>
      <c r="AE290" s="44">
        <f t="shared" si="450"/>
        <v>4.5494336724899211</v>
      </c>
      <c r="AF290" s="44">
        <f t="shared" si="451"/>
        <v>17.642925705509693</v>
      </c>
      <c r="AG290" s="44">
        <f t="shared" si="452"/>
        <v>0.11096179688999808</v>
      </c>
      <c r="AH290" s="44">
        <f t="shared" si="453"/>
        <v>11.429065079669801</v>
      </c>
      <c r="AI290" s="44">
        <f t="shared" si="454"/>
        <v>55.591860241889037</v>
      </c>
      <c r="AJ290" s="44">
        <f t="shared" si="455"/>
        <v>10.208485313879823</v>
      </c>
      <c r="AK290" s="44">
        <f t="shared" si="456"/>
        <v>29.510462660779421</v>
      </c>
      <c r="AL290" s="44">
        <f t="shared" si="457"/>
        <v>27.543098483394125</v>
      </c>
      <c r="AM290" s="44">
        <f t="shared" si="458"/>
        <v>37.707813399884813</v>
      </c>
      <c r="AN290" s="44">
        <f t="shared" si="459"/>
        <v>6.2299865617201</v>
      </c>
      <c r="AO290" s="44">
        <f t="shared" si="460"/>
        <v>0.96026108658091758</v>
      </c>
      <c r="AP290" s="44">
        <f t="shared" si="461"/>
        <v>3.7239393357650221</v>
      </c>
      <c r="AQ290" s="44">
        <f t="shared" si="462"/>
        <v>2.3421002111729698E-2</v>
      </c>
      <c r="AR290" s="44">
        <f t="shared" si="463"/>
        <v>2.4123632175081586</v>
      </c>
      <c r="AS290" s="44">
        <f t="shared" si="464"/>
        <v>11.73392205797658</v>
      </c>
      <c r="AT290" s="44">
        <f t="shared" si="465"/>
        <v>2.1547321942791324</v>
      </c>
      <c r="AU290" s="44">
        <f t="shared" si="466"/>
        <v>755.41946630831251</v>
      </c>
      <c r="AV290" s="44">
        <f t="shared" si="467"/>
        <v>705.05816855442504</v>
      </c>
      <c r="AW290" s="44">
        <f t="shared" si="468"/>
        <v>965.2582069495104</v>
      </c>
      <c r="AX290" s="44">
        <f t="shared" si="469"/>
        <v>159.47744288731045</v>
      </c>
      <c r="AY290" s="44">
        <f t="shared" si="470"/>
        <v>24.581109617968899</v>
      </c>
      <c r="AZ290" s="44">
        <f t="shared" si="471"/>
        <v>95.32674217700135</v>
      </c>
      <c r="BA290" s="44">
        <f t="shared" si="472"/>
        <v>0.59953925897485116</v>
      </c>
      <c r="BB290" s="44">
        <f t="shared" si="473"/>
        <v>61.752543674409672</v>
      </c>
      <c r="BC290" s="44">
        <f t="shared" si="474"/>
        <v>300.36916874640048</v>
      </c>
      <c r="BD290" s="44">
        <f t="shared" si="475"/>
        <v>55.15761182568631</v>
      </c>
      <c r="BE290" s="44">
        <f t="shared" si="476"/>
        <v>335.25820694951045</v>
      </c>
      <c r="BF290" s="44">
        <f t="shared" si="477"/>
        <v>312.90765981954308</v>
      </c>
      <c r="BG290" s="44">
        <f t="shared" si="478"/>
        <v>428.38548665770776</v>
      </c>
      <c r="BH290" s="44">
        <f t="shared" si="479"/>
        <v>70.776732578229996</v>
      </c>
      <c r="BI290" s="44">
        <f t="shared" si="480"/>
        <v>10.90919562296026</v>
      </c>
      <c r="BJ290" s="44">
        <f t="shared" si="481"/>
        <v>42.306392781723936</v>
      </c>
      <c r="BK290" s="44">
        <f t="shared" si="482"/>
        <v>0.266077942023421</v>
      </c>
      <c r="BL290" s="44">
        <f t="shared" si="483"/>
        <v>27.406028028412361</v>
      </c>
      <c r="BM290" s="44">
        <f t="shared" si="484"/>
        <v>133.30504895373392</v>
      </c>
      <c r="BN290" s="44">
        <f t="shared" si="485"/>
        <v>24.479170666154733</v>
      </c>
      <c r="BO290" s="39">
        <f t="shared" si="486"/>
        <v>2.6840442327010477E-2</v>
      </c>
      <c r="BP290" s="39">
        <f t="shared" si="405"/>
        <v>2.5051079505209777E-2</v>
      </c>
      <c r="BQ290" s="39">
        <f t="shared" si="406"/>
        <v>3.4296120751180055E-2</v>
      </c>
      <c r="BR290" s="39">
        <f t="shared" si="407"/>
        <v>5.6663156023688786E-3</v>
      </c>
      <c r="BS290" s="39">
        <f t="shared" si="408"/>
        <v>8.7337947254557903E-4</v>
      </c>
      <c r="BT290" s="39">
        <f t="shared" si="409"/>
        <v>3.387008198408465E-3</v>
      </c>
      <c r="BU290" s="39">
        <f t="shared" si="410"/>
        <v>2.130193835477022E-5</v>
      </c>
      <c r="BV290" s="39">
        <f t="shared" si="411"/>
        <v>2.1940996505413323E-3</v>
      </c>
      <c r="BW290" s="39">
        <f t="shared" si="412"/>
        <v>1.067227111573988E-2</v>
      </c>
      <c r="BX290" s="39">
        <f t="shared" si="413"/>
        <v>1.9597783286388602E-3</v>
      </c>
      <c r="BY290" s="39">
        <f t="shared" si="414"/>
        <v>5.6652836745593052E-3</v>
      </c>
      <c r="BZ290" s="39">
        <f t="shared" si="415"/>
        <v>5.287598096255351E-3</v>
      </c>
      <c r="CA290" s="39">
        <f t="shared" si="416"/>
        <v>7.2389735841591118E-3</v>
      </c>
      <c r="CB290" s="39">
        <f t="shared" si="417"/>
        <v>1.1960043312958532E-3</v>
      </c>
      <c r="CC290" s="39">
        <f t="shared" si="418"/>
        <v>1.8434653226740596E-4</v>
      </c>
      <c r="CD290" s="39">
        <f t="shared" si="419"/>
        <v>7.1490484464676945E-4</v>
      </c>
      <c r="CE290" s="39">
        <f t="shared" si="420"/>
        <v>4.4962568845708768E-6</v>
      </c>
      <c r="CF290" s="39">
        <f t="shared" si="421"/>
        <v>4.6311445911080025E-4</v>
      </c>
      <c r="CG290" s="39">
        <f t="shared" si="422"/>
        <v>2.2526246991700096E-3</v>
      </c>
      <c r="CH290" s="39">
        <f t="shared" si="423"/>
        <v>4.1365563338052074E-4</v>
      </c>
      <c r="CI290" s="39">
        <f t="shared" si="424"/>
        <v>0.14502197471843203</v>
      </c>
      <c r="CJ290" s="39">
        <f t="shared" si="425"/>
        <v>0.13535384307053658</v>
      </c>
      <c r="CK290" s="39">
        <f t="shared" si="426"/>
        <v>0.18530585658466317</v>
      </c>
      <c r="CL290" s="39">
        <f t="shared" si="427"/>
        <v>3.0615750218335659E-2</v>
      </c>
      <c r="CM290" s="39">
        <f t="shared" si="428"/>
        <v>4.7189690186156454E-3</v>
      </c>
      <c r="CN290" s="39">
        <f t="shared" si="429"/>
        <v>1.8300392047802139E-2</v>
      </c>
      <c r="CO290" s="39">
        <f t="shared" si="430"/>
        <v>1.1509680533208892E-4</v>
      </c>
      <c r="CP290" s="39">
        <f t="shared" si="431"/>
        <v>1.1854970949205158E-2</v>
      </c>
      <c r="CQ290" s="39">
        <f t="shared" si="432"/>
        <v>5.7663499471376556E-2</v>
      </c>
      <c r="CR290" s="39">
        <f t="shared" si="433"/>
        <v>1.0588906090552181E-2</v>
      </c>
      <c r="CS290" s="39">
        <f t="shared" si="434"/>
        <v>6.4361337483108169E-2</v>
      </c>
      <c r="CT290" s="39">
        <f t="shared" si="435"/>
        <v>6.0070581650900956E-2</v>
      </c>
      <c r="CU290" s="39">
        <f t="shared" si="436"/>
        <v>8.2239486783971541E-2</v>
      </c>
      <c r="CV290" s="39">
        <f t="shared" si="437"/>
        <v>1.3587393468656171E-2</v>
      </c>
      <c r="CW290" s="39">
        <f t="shared" si="438"/>
        <v>2.0942974895297099E-3</v>
      </c>
      <c r="CX290" s="39">
        <f t="shared" si="439"/>
        <v>8.1217878252493637E-3</v>
      </c>
      <c r="CY290" s="39">
        <f t="shared" si="440"/>
        <v>5.1080426573895373E-5</v>
      </c>
      <c r="CZ290" s="39">
        <f t="shared" si="441"/>
        <v>5.2612839371112231E-3</v>
      </c>
      <c r="DA290" s="39">
        <f t="shared" si="442"/>
        <v>2.559129371352158E-2</v>
      </c>
      <c r="DB290" s="39">
        <f t="shared" si="443"/>
        <v>4.6993992447983742E-3</v>
      </c>
    </row>
    <row r="291" spans="1:106" ht="12.75" customHeight="1" x14ac:dyDescent="0.3">
      <c r="A291" s="9" t="str">
        <f t="shared" si="444"/>
        <v>05 Coahuila de Zaragoza55-59 añosTotal</v>
      </c>
      <c r="B291" s="22" t="s">
        <v>40</v>
      </c>
      <c r="C291" s="22" t="s">
        <v>14</v>
      </c>
      <c r="D291" s="30" t="s">
        <v>86</v>
      </c>
      <c r="E291" s="23">
        <v>142215</v>
      </c>
      <c r="F291" s="23">
        <v>139642</v>
      </c>
      <c r="G291" s="23">
        <v>138565</v>
      </c>
      <c r="H291" s="23">
        <v>977</v>
      </c>
      <c r="I291" s="23">
        <v>100</v>
      </c>
      <c r="J291" s="23">
        <v>2487</v>
      </c>
      <c r="K291" s="23">
        <v>1993</v>
      </c>
      <c r="L291" s="23">
        <v>394</v>
      </c>
      <c r="M291" s="23">
        <v>100</v>
      </c>
      <c r="N291" s="23">
        <v>86</v>
      </c>
      <c r="O291" s="38">
        <f>+'07'!E290-'05'!J291</f>
        <v>977</v>
      </c>
      <c r="P291" s="38">
        <f t="shared" si="445"/>
        <v>3464</v>
      </c>
      <c r="Q291" s="39">
        <f>'07'!F290/'05'!$P291</f>
        <v>0.20265588914549654</v>
      </c>
      <c r="R291" s="39">
        <f>'07'!G290/'05'!$P291</f>
        <v>0.19110854503464203</v>
      </c>
      <c r="S291" s="39">
        <f>'07'!H290/'05'!$P291</f>
        <v>0.36431870669745958</v>
      </c>
      <c r="T291" s="39">
        <f>'07'!I290/'05'!$P291</f>
        <v>3.8394919168591224E-2</v>
      </c>
      <c r="U291" s="39">
        <f>'07'!J290/'05'!$P291</f>
        <v>5.484988452655889E-3</v>
      </c>
      <c r="V291" s="39">
        <f>'07'!K290/'05'!$P291</f>
        <v>3.4064665127020784E-2</v>
      </c>
      <c r="W291" s="39">
        <f>'07'!L290/'05'!$P291</f>
        <v>8.660508083140878E-4</v>
      </c>
      <c r="X291" s="39">
        <f>'07'!M290/'05'!$P291</f>
        <v>2.0207852193995381E-2</v>
      </c>
      <c r="Y291" s="39">
        <f>'07'!N290/'05'!$P291</f>
        <v>0.12528868360277137</v>
      </c>
      <c r="Z291" s="39">
        <f>'07'!O290/'05'!$P291</f>
        <v>1.7609699769053119E-2</v>
      </c>
      <c r="AA291" s="44">
        <f t="shared" si="446"/>
        <v>79.846420323325631</v>
      </c>
      <c r="AB291" s="44">
        <f t="shared" si="447"/>
        <v>75.296766743648959</v>
      </c>
      <c r="AC291" s="44">
        <f t="shared" si="448"/>
        <v>143.54157043879908</v>
      </c>
      <c r="AD291" s="44">
        <f t="shared" si="449"/>
        <v>15.127598152424943</v>
      </c>
      <c r="AE291" s="44">
        <f t="shared" si="450"/>
        <v>2.1610854503464201</v>
      </c>
      <c r="AF291" s="44">
        <f t="shared" si="451"/>
        <v>13.421478060046189</v>
      </c>
      <c r="AG291" s="44">
        <f t="shared" si="452"/>
        <v>0.34122401847575057</v>
      </c>
      <c r="AH291" s="44">
        <f t="shared" si="453"/>
        <v>7.9618937644341798</v>
      </c>
      <c r="AI291" s="44">
        <f t="shared" si="454"/>
        <v>49.363741339491924</v>
      </c>
      <c r="AJ291" s="44">
        <f t="shared" si="455"/>
        <v>6.9382217090069291</v>
      </c>
      <c r="AK291" s="44">
        <f t="shared" si="456"/>
        <v>20.265588914549653</v>
      </c>
      <c r="AL291" s="44">
        <f t="shared" si="457"/>
        <v>19.110854503464203</v>
      </c>
      <c r="AM291" s="44">
        <f t="shared" si="458"/>
        <v>36.431870669745962</v>
      </c>
      <c r="AN291" s="44">
        <f t="shared" si="459"/>
        <v>3.8394919168591226</v>
      </c>
      <c r="AO291" s="44">
        <f t="shared" si="460"/>
        <v>0.5484988452655889</v>
      </c>
      <c r="AP291" s="44">
        <f t="shared" si="461"/>
        <v>3.4064665127020786</v>
      </c>
      <c r="AQ291" s="44">
        <f t="shared" si="462"/>
        <v>8.6605080831408776E-2</v>
      </c>
      <c r="AR291" s="44">
        <f t="shared" si="463"/>
        <v>2.0207852193995381</v>
      </c>
      <c r="AS291" s="44">
        <f t="shared" si="464"/>
        <v>12.528868360277137</v>
      </c>
      <c r="AT291" s="44">
        <f t="shared" si="465"/>
        <v>1.760969976905312</v>
      </c>
      <c r="AU291" s="44">
        <f t="shared" si="466"/>
        <v>403.89318706697458</v>
      </c>
      <c r="AV291" s="44">
        <f t="shared" si="467"/>
        <v>380.87933025404158</v>
      </c>
      <c r="AW291" s="44">
        <f t="shared" si="468"/>
        <v>726.08718244803697</v>
      </c>
      <c r="AX291" s="44">
        <f t="shared" si="469"/>
        <v>76.521073903002303</v>
      </c>
      <c r="AY291" s="44">
        <f t="shared" si="470"/>
        <v>10.931581986143186</v>
      </c>
      <c r="AZ291" s="44">
        <f t="shared" si="471"/>
        <v>67.890877598152429</v>
      </c>
      <c r="BA291" s="44">
        <f t="shared" si="472"/>
        <v>1.7260392609699771</v>
      </c>
      <c r="BB291" s="44">
        <f t="shared" si="473"/>
        <v>40.274249422632792</v>
      </c>
      <c r="BC291" s="44">
        <f t="shared" si="474"/>
        <v>249.70034642032334</v>
      </c>
      <c r="BD291" s="44">
        <f t="shared" si="475"/>
        <v>35.09613163972287</v>
      </c>
      <c r="BE291" s="44">
        <f t="shared" si="476"/>
        <v>197.99480369515013</v>
      </c>
      <c r="BF291" s="44">
        <f t="shared" si="477"/>
        <v>186.71304849884527</v>
      </c>
      <c r="BG291" s="44">
        <f t="shared" si="478"/>
        <v>355.93937644341798</v>
      </c>
      <c r="BH291" s="44">
        <f t="shared" si="479"/>
        <v>37.511836027713628</v>
      </c>
      <c r="BI291" s="44">
        <f t="shared" si="480"/>
        <v>5.3588337182448038</v>
      </c>
      <c r="BJ291" s="44">
        <f t="shared" si="481"/>
        <v>33.281177829099306</v>
      </c>
      <c r="BK291" s="44">
        <f t="shared" si="482"/>
        <v>0.84613163972286376</v>
      </c>
      <c r="BL291" s="44">
        <f t="shared" si="483"/>
        <v>19.743071593533486</v>
      </c>
      <c r="BM291" s="44">
        <f t="shared" si="484"/>
        <v>122.40704387990763</v>
      </c>
      <c r="BN291" s="44">
        <f t="shared" si="485"/>
        <v>17.204676674364897</v>
      </c>
      <c r="BO291" s="39">
        <f t="shared" si="486"/>
        <v>2.3050352287334191E-2</v>
      </c>
      <c r="BP291" s="39">
        <f t="shared" si="405"/>
        <v>2.17369419005915E-2</v>
      </c>
      <c r="BQ291" s="39">
        <f t="shared" si="406"/>
        <v>4.1438097701731839E-2</v>
      </c>
      <c r="BR291" s="39">
        <f t="shared" si="407"/>
        <v>4.367089535919441E-3</v>
      </c>
      <c r="BS291" s="39">
        <f t="shared" si="408"/>
        <v>6.2386993370277719E-4</v>
      </c>
      <c r="BT291" s="39">
        <f t="shared" si="409"/>
        <v>3.8745606408909323E-3</v>
      </c>
      <c r="BU291" s="39">
        <f t="shared" si="410"/>
        <v>9.8505779005701667E-5</v>
      </c>
      <c r="BV291" s="39">
        <f t="shared" si="411"/>
        <v>2.2984681767997056E-3</v>
      </c>
      <c r="BW291" s="39">
        <f t="shared" si="412"/>
        <v>1.4250502696158176E-2</v>
      </c>
      <c r="BX291" s="39">
        <f t="shared" si="413"/>
        <v>2.002950839782601E-3</v>
      </c>
      <c r="BY291" s="39">
        <f t="shared" si="414"/>
        <v>5.8503432201355808E-3</v>
      </c>
      <c r="BZ291" s="39">
        <f t="shared" si="415"/>
        <v>5.5169903300993656E-3</v>
      </c>
      <c r="CA291" s="39">
        <f t="shared" si="416"/>
        <v>1.0517283680642598E-2</v>
      </c>
      <c r="CB291" s="39">
        <f t="shared" si="417"/>
        <v>1.1083983593704165E-3</v>
      </c>
      <c r="CC291" s="39">
        <f t="shared" si="418"/>
        <v>1.5834262276720235E-4</v>
      </c>
      <c r="CD291" s="39">
        <f t="shared" si="419"/>
        <v>9.8339102560683557E-4</v>
      </c>
      <c r="CE291" s="39">
        <f t="shared" si="420"/>
        <v>2.5001466752716159E-5</v>
      </c>
      <c r="CF291" s="39">
        <f t="shared" si="421"/>
        <v>5.8336755756337709E-4</v>
      </c>
      <c r="CG291" s="39">
        <f t="shared" si="422"/>
        <v>3.6168788568929381E-3</v>
      </c>
      <c r="CH291" s="39">
        <f t="shared" si="423"/>
        <v>5.0836315730522859E-4</v>
      </c>
      <c r="CI291" s="39">
        <f t="shared" si="424"/>
        <v>0.11659734037730213</v>
      </c>
      <c r="CJ291" s="39">
        <f t="shared" si="425"/>
        <v>0.10995361727888037</v>
      </c>
      <c r="CK291" s="39">
        <f t="shared" si="426"/>
        <v>0.20960946375520698</v>
      </c>
      <c r="CL291" s="39">
        <f t="shared" si="427"/>
        <v>2.2090379302252397E-2</v>
      </c>
      <c r="CM291" s="39">
        <f t="shared" si="428"/>
        <v>3.1557684717503426E-3</v>
      </c>
      <c r="CN291" s="39">
        <f t="shared" si="429"/>
        <v>1.9598983140344233E-2</v>
      </c>
      <c r="CO291" s="39">
        <f t="shared" si="430"/>
        <v>4.9827923238163305E-4</v>
      </c>
      <c r="CP291" s="39">
        <f t="shared" si="431"/>
        <v>1.1626515422238104E-2</v>
      </c>
      <c r="CQ291" s="39">
        <f t="shared" si="432"/>
        <v>7.208439561787626E-2</v>
      </c>
      <c r="CR291" s="39">
        <f t="shared" si="433"/>
        <v>1.0131677725093208E-2</v>
      </c>
      <c r="CS291" s="39">
        <f t="shared" si="434"/>
        <v>5.7157853260724631E-2</v>
      </c>
      <c r="CT291" s="39">
        <f t="shared" si="435"/>
        <v>5.3900995525070806E-2</v>
      </c>
      <c r="CU291" s="39">
        <f t="shared" si="436"/>
        <v>0.10275386155987817</v>
      </c>
      <c r="CV291" s="39">
        <f t="shared" si="437"/>
        <v>1.0829051971048968E-2</v>
      </c>
      <c r="CW291" s="39">
        <f t="shared" si="438"/>
        <v>1.547007424435567E-3</v>
      </c>
      <c r="CX291" s="39">
        <f t="shared" si="439"/>
        <v>9.6077303201787829E-3</v>
      </c>
      <c r="CY291" s="39">
        <f t="shared" si="440"/>
        <v>2.4426433017403688E-4</v>
      </c>
      <c r="CZ291" s="39">
        <f t="shared" si="441"/>
        <v>5.6995010373941937E-3</v>
      </c>
      <c r="DA291" s="39">
        <f t="shared" si="442"/>
        <v>3.5336906431844006E-2</v>
      </c>
      <c r="DB291" s="39">
        <f t="shared" si="443"/>
        <v>4.9667080468720837E-3</v>
      </c>
    </row>
    <row r="292" spans="1:106" ht="12.75" customHeight="1" x14ac:dyDescent="0.3">
      <c r="A292" s="9" t="str">
        <f t="shared" si="444"/>
        <v>05 Coahuila de Zaragoza60-64 añosTotal</v>
      </c>
      <c r="B292" s="22" t="s">
        <v>40</v>
      </c>
      <c r="C292" s="22" t="s">
        <v>14</v>
      </c>
      <c r="D292" s="30" t="s">
        <v>87</v>
      </c>
      <c r="E292" s="23">
        <v>118950</v>
      </c>
      <c r="F292" s="23">
        <v>116956</v>
      </c>
      <c r="G292" s="23">
        <v>116160</v>
      </c>
      <c r="H292" s="23">
        <v>715</v>
      </c>
      <c r="I292" s="23">
        <v>81</v>
      </c>
      <c r="J292" s="23">
        <v>1931</v>
      </c>
      <c r="K292" s="23">
        <v>1521</v>
      </c>
      <c r="L292" s="23">
        <v>336</v>
      </c>
      <c r="M292" s="23">
        <v>74</v>
      </c>
      <c r="N292" s="23">
        <v>63</v>
      </c>
      <c r="O292" s="38">
        <f>+'07'!E291-'05'!J292</f>
        <v>715</v>
      </c>
      <c r="P292" s="38">
        <f t="shared" si="445"/>
        <v>2646</v>
      </c>
      <c r="Q292" s="39">
        <f>'07'!F291/'05'!$P292</f>
        <v>0.14285714285714285</v>
      </c>
      <c r="R292" s="39">
        <f>'07'!G291/'05'!$P292</f>
        <v>0.1326530612244898</v>
      </c>
      <c r="S292" s="39">
        <f>'07'!H291/'05'!$P292</f>
        <v>0.45767195767195767</v>
      </c>
      <c r="T292" s="39">
        <f>'07'!I291/'05'!$P292</f>
        <v>4.0060468631897203E-2</v>
      </c>
      <c r="U292" s="39">
        <f>'07'!J291/'05'!$P292</f>
        <v>7.5585789871504159E-4</v>
      </c>
      <c r="V292" s="39">
        <f>'07'!K291/'05'!$P292</f>
        <v>3.6659108087679519E-2</v>
      </c>
      <c r="W292" s="39">
        <f>'07'!L291/'05'!$P292</f>
        <v>1.1337868480725624E-3</v>
      </c>
      <c r="X292" s="39">
        <f>'07'!M291/'05'!$P292</f>
        <v>1.2849584278155708E-2</v>
      </c>
      <c r="Y292" s="39">
        <f>'07'!N291/'05'!$P292</f>
        <v>0.15343915343915343</v>
      </c>
      <c r="Z292" s="39">
        <f>'07'!O291/'05'!$P292</f>
        <v>2.1919879062736205E-2</v>
      </c>
      <c r="AA292" s="44">
        <f t="shared" si="446"/>
        <v>48</v>
      </c>
      <c r="AB292" s="44">
        <f t="shared" si="447"/>
        <v>44.571428571428577</v>
      </c>
      <c r="AC292" s="44">
        <f t="shared" si="448"/>
        <v>153.77777777777777</v>
      </c>
      <c r="AD292" s="44">
        <f t="shared" si="449"/>
        <v>13.46031746031746</v>
      </c>
      <c r="AE292" s="44">
        <f t="shared" si="450"/>
        <v>0.25396825396825395</v>
      </c>
      <c r="AF292" s="44">
        <f t="shared" si="451"/>
        <v>12.317460317460318</v>
      </c>
      <c r="AG292" s="44">
        <f t="shared" si="452"/>
        <v>0.38095238095238099</v>
      </c>
      <c r="AH292" s="44">
        <f t="shared" si="453"/>
        <v>4.3174603174603181</v>
      </c>
      <c r="AI292" s="44">
        <f t="shared" si="454"/>
        <v>51.55555555555555</v>
      </c>
      <c r="AJ292" s="44">
        <f t="shared" si="455"/>
        <v>7.3650793650793647</v>
      </c>
      <c r="AK292" s="44">
        <f t="shared" si="456"/>
        <v>10.571428571428571</v>
      </c>
      <c r="AL292" s="44">
        <f t="shared" si="457"/>
        <v>9.8163265306122458</v>
      </c>
      <c r="AM292" s="44">
        <f t="shared" si="458"/>
        <v>33.867724867724867</v>
      </c>
      <c r="AN292" s="44">
        <f t="shared" si="459"/>
        <v>2.9644746787603928</v>
      </c>
      <c r="AO292" s="44">
        <f t="shared" si="460"/>
        <v>5.5933484504913075E-2</v>
      </c>
      <c r="AP292" s="44">
        <f t="shared" si="461"/>
        <v>2.7127739984882844</v>
      </c>
      <c r="AQ292" s="44">
        <f t="shared" si="462"/>
        <v>8.390022675736962E-2</v>
      </c>
      <c r="AR292" s="44">
        <f t="shared" si="463"/>
        <v>0.9508692365835224</v>
      </c>
      <c r="AS292" s="44">
        <f t="shared" si="464"/>
        <v>11.354497354497354</v>
      </c>
      <c r="AT292" s="44">
        <f t="shared" si="465"/>
        <v>1.6220710506424791</v>
      </c>
      <c r="AU292" s="44">
        <f t="shared" si="466"/>
        <v>217.28571428571428</v>
      </c>
      <c r="AV292" s="44">
        <f t="shared" si="467"/>
        <v>201.765306122449</v>
      </c>
      <c r="AW292" s="44">
        <f t="shared" si="468"/>
        <v>696.11904761904759</v>
      </c>
      <c r="AX292" s="44">
        <f t="shared" si="469"/>
        <v>60.931972789115648</v>
      </c>
      <c r="AY292" s="44">
        <f t="shared" si="470"/>
        <v>1.1496598639455782</v>
      </c>
      <c r="AZ292" s="44">
        <f t="shared" si="471"/>
        <v>55.758503401360549</v>
      </c>
      <c r="BA292" s="44">
        <f t="shared" si="472"/>
        <v>1.7244897959183674</v>
      </c>
      <c r="BB292" s="44">
        <f t="shared" si="473"/>
        <v>19.544217687074831</v>
      </c>
      <c r="BC292" s="44">
        <f t="shared" si="474"/>
        <v>233.38095238095238</v>
      </c>
      <c r="BD292" s="44">
        <f t="shared" si="475"/>
        <v>33.34013605442177</v>
      </c>
      <c r="BE292" s="44">
        <f t="shared" si="476"/>
        <v>102.14285714285714</v>
      </c>
      <c r="BF292" s="44">
        <f t="shared" si="477"/>
        <v>94.84693877551021</v>
      </c>
      <c r="BG292" s="44">
        <f t="shared" si="478"/>
        <v>327.23544973544972</v>
      </c>
      <c r="BH292" s="44">
        <f t="shared" si="479"/>
        <v>28.643235071806501</v>
      </c>
      <c r="BI292" s="44">
        <f t="shared" si="480"/>
        <v>0.54043839758125478</v>
      </c>
      <c r="BJ292" s="44">
        <f t="shared" si="481"/>
        <v>26.211262282690857</v>
      </c>
      <c r="BK292" s="44">
        <f t="shared" si="482"/>
        <v>0.81065759637188206</v>
      </c>
      <c r="BL292" s="44">
        <f t="shared" si="483"/>
        <v>9.1874527588813315</v>
      </c>
      <c r="BM292" s="44">
        <f t="shared" si="484"/>
        <v>109.70899470899471</v>
      </c>
      <c r="BN292" s="44">
        <f t="shared" si="485"/>
        <v>15.672713529856386</v>
      </c>
      <c r="BO292" s="39">
        <f t="shared" si="486"/>
        <v>1.8140589569160998E-2</v>
      </c>
      <c r="BP292" s="39">
        <f t="shared" si="405"/>
        <v>1.6844833171363784E-2</v>
      </c>
      <c r="BQ292" s="39">
        <f t="shared" si="406"/>
        <v>5.8117073990089863E-2</v>
      </c>
      <c r="BR292" s="39">
        <f t="shared" si="407"/>
        <v>5.0870436357964705E-3</v>
      </c>
      <c r="BS292" s="39">
        <f t="shared" si="408"/>
        <v>9.5981955392386231E-5</v>
      </c>
      <c r="BT292" s="39">
        <f t="shared" si="409"/>
        <v>4.6551248365307328E-3</v>
      </c>
      <c r="BU292" s="39">
        <f t="shared" si="410"/>
        <v>1.4397293308857935E-4</v>
      </c>
      <c r="BV292" s="39">
        <f t="shared" si="411"/>
        <v>1.6316932416705662E-3</v>
      </c>
      <c r="BW292" s="39">
        <f t="shared" si="412"/>
        <v>1.9484336944654401E-2</v>
      </c>
      <c r="BX292" s="39">
        <f t="shared" si="413"/>
        <v>2.7834767063792004E-3</v>
      </c>
      <c r="BY292" s="39">
        <f t="shared" si="414"/>
        <v>3.9952488932080768E-3</v>
      </c>
      <c r="BZ292" s="39">
        <f t="shared" si="415"/>
        <v>3.7098739722646432E-3</v>
      </c>
      <c r="CA292" s="39">
        <f t="shared" si="416"/>
        <v>1.2799593676388839E-2</v>
      </c>
      <c r="CB292" s="39">
        <f t="shared" si="417"/>
        <v>1.1203608007408891E-3</v>
      </c>
      <c r="CC292" s="39">
        <f t="shared" si="418"/>
        <v>2.1138883032846967E-5</v>
      </c>
      <c r="CD292" s="39">
        <f t="shared" si="419"/>
        <v>1.025235827093078E-3</v>
      </c>
      <c r="CE292" s="39">
        <f t="shared" si="420"/>
        <v>3.1708324549270456E-5</v>
      </c>
      <c r="CF292" s="39">
        <f t="shared" si="421"/>
        <v>3.5936101155839849E-4</v>
      </c>
      <c r="CG292" s="39">
        <f t="shared" si="422"/>
        <v>4.2911932556679343E-3</v>
      </c>
      <c r="CH292" s="39">
        <f t="shared" si="423"/>
        <v>6.1302760795256203E-4</v>
      </c>
      <c r="CI292" s="39">
        <f t="shared" si="424"/>
        <v>8.2118561710398441E-2</v>
      </c>
      <c r="CJ292" s="39">
        <f t="shared" si="425"/>
        <v>7.6252950159655705E-2</v>
      </c>
      <c r="CK292" s="39">
        <f t="shared" si="426"/>
        <v>0.26308354029442466</v>
      </c>
      <c r="CL292" s="39">
        <f t="shared" si="427"/>
        <v>2.3027956458471523E-2</v>
      </c>
      <c r="CM292" s="39">
        <f t="shared" si="428"/>
        <v>4.3448974449946266E-4</v>
      </c>
      <c r="CN292" s="39">
        <f t="shared" si="429"/>
        <v>2.107275260822394E-2</v>
      </c>
      <c r="CO292" s="39">
        <f t="shared" si="430"/>
        <v>6.5173461674919398E-4</v>
      </c>
      <c r="CP292" s="39">
        <f t="shared" si="431"/>
        <v>7.386325656490866E-3</v>
      </c>
      <c r="CQ292" s="39">
        <f t="shared" si="432"/>
        <v>8.8201418133390927E-2</v>
      </c>
      <c r="CR292" s="39">
        <f t="shared" si="433"/>
        <v>1.2600202590484418E-2</v>
      </c>
      <c r="CS292" s="39">
        <f t="shared" si="434"/>
        <v>3.8602742684375337E-2</v>
      </c>
      <c r="CT292" s="39">
        <f t="shared" si="435"/>
        <v>3.5845403921205672E-2</v>
      </c>
      <c r="CU292" s="39">
        <f t="shared" si="436"/>
        <v>0.12367174971105431</v>
      </c>
      <c r="CV292" s="39">
        <f t="shared" si="437"/>
        <v>1.0825107736888322E-2</v>
      </c>
      <c r="CW292" s="39">
        <f t="shared" si="438"/>
        <v>2.0424731579034573E-4</v>
      </c>
      <c r="CX292" s="39">
        <f t="shared" si="439"/>
        <v>9.905994815831768E-3</v>
      </c>
      <c r="CY292" s="39">
        <f t="shared" si="440"/>
        <v>3.0637097368551853E-4</v>
      </c>
      <c r="CZ292" s="39">
        <f t="shared" si="441"/>
        <v>3.4722043684358773E-3</v>
      </c>
      <c r="DA292" s="39">
        <f t="shared" si="442"/>
        <v>4.1462205105440179E-2</v>
      </c>
      <c r="DB292" s="39">
        <f t="shared" si="443"/>
        <v>5.9231721579200251E-3</v>
      </c>
    </row>
    <row r="293" spans="1:106" ht="12.75" customHeight="1" x14ac:dyDescent="0.3">
      <c r="A293" s="9" t="str">
        <f t="shared" si="444"/>
        <v>05 Coahuila de Zaragoza65-69 añosTotal</v>
      </c>
      <c r="B293" s="22" t="s">
        <v>40</v>
      </c>
      <c r="C293" s="22" t="s">
        <v>14</v>
      </c>
      <c r="D293" s="30" t="s">
        <v>88</v>
      </c>
      <c r="E293" s="23">
        <v>84422</v>
      </c>
      <c r="F293" s="23">
        <v>83234</v>
      </c>
      <c r="G293" s="23">
        <v>82783</v>
      </c>
      <c r="H293" s="23">
        <v>391</v>
      </c>
      <c r="I293" s="23">
        <v>60</v>
      </c>
      <c r="J293" s="23">
        <v>1147</v>
      </c>
      <c r="K293" s="23">
        <v>921</v>
      </c>
      <c r="L293" s="23">
        <v>202</v>
      </c>
      <c r="M293" s="23">
        <v>24</v>
      </c>
      <c r="N293" s="23">
        <v>41</v>
      </c>
      <c r="O293" s="38">
        <f>+'07'!E292-'05'!J293</f>
        <v>391</v>
      </c>
      <c r="P293" s="38">
        <f t="shared" si="445"/>
        <v>1538</v>
      </c>
      <c r="Q293" s="39">
        <f>'07'!F292/'05'!$P293</f>
        <v>0.11833550065019506</v>
      </c>
      <c r="R293" s="39">
        <f>'07'!G292/'05'!$P293</f>
        <v>9.4928478543563066E-2</v>
      </c>
      <c r="S293" s="39">
        <f>'07'!H292/'05'!$P293</f>
        <v>0.52145643693107935</v>
      </c>
      <c r="T293" s="39">
        <f>'07'!I292/'05'!$P293</f>
        <v>2.600780234070221E-2</v>
      </c>
      <c r="U293" s="39">
        <f>'07'!J292/'05'!$P293</f>
        <v>0</v>
      </c>
      <c r="V293" s="39">
        <f>'07'!K292/'05'!$P293</f>
        <v>3.2509752925877766E-2</v>
      </c>
      <c r="W293" s="39">
        <f>'07'!L292/'05'!$P293</f>
        <v>3.9011703511053317E-3</v>
      </c>
      <c r="X293" s="39">
        <f>'07'!M292/'05'!$P293</f>
        <v>9.1027308192457735E-3</v>
      </c>
      <c r="Y293" s="39">
        <f>'07'!N292/'05'!$P293</f>
        <v>0.16124837451235371</v>
      </c>
      <c r="Z293" s="39">
        <f>'07'!O292/'05'!$P293</f>
        <v>3.2509752925877766E-2</v>
      </c>
      <c r="AA293" s="44">
        <f t="shared" si="446"/>
        <v>23.903771131339401</v>
      </c>
      <c r="AB293" s="44">
        <f t="shared" si="447"/>
        <v>19.175552665799739</v>
      </c>
      <c r="AC293" s="44">
        <f t="shared" si="448"/>
        <v>105.33420026007803</v>
      </c>
      <c r="AD293" s="44">
        <f t="shared" si="449"/>
        <v>5.2535760728218461</v>
      </c>
      <c r="AE293" s="44">
        <f t="shared" si="450"/>
        <v>0</v>
      </c>
      <c r="AF293" s="44">
        <f t="shared" si="451"/>
        <v>6.5669700910273088</v>
      </c>
      <c r="AG293" s="44">
        <f t="shared" si="452"/>
        <v>0.78803641092327703</v>
      </c>
      <c r="AH293" s="44">
        <f t="shared" si="453"/>
        <v>1.8387516254876461</v>
      </c>
      <c r="AI293" s="44">
        <f t="shared" si="454"/>
        <v>32.572171651495452</v>
      </c>
      <c r="AJ293" s="44">
        <f t="shared" si="455"/>
        <v>6.5669700910273088</v>
      </c>
      <c r="AK293" s="44">
        <f t="shared" si="456"/>
        <v>2.8400520156046816</v>
      </c>
      <c r="AL293" s="44">
        <f t="shared" si="457"/>
        <v>2.2782834850455136</v>
      </c>
      <c r="AM293" s="44">
        <f t="shared" si="458"/>
        <v>12.514954486345903</v>
      </c>
      <c r="AN293" s="44">
        <f t="shared" si="459"/>
        <v>0.624187256176853</v>
      </c>
      <c r="AO293" s="44">
        <f t="shared" si="460"/>
        <v>0</v>
      </c>
      <c r="AP293" s="44">
        <f t="shared" si="461"/>
        <v>0.78023407022106639</v>
      </c>
      <c r="AQ293" s="44">
        <f t="shared" si="462"/>
        <v>9.3628088426527964E-2</v>
      </c>
      <c r="AR293" s="44">
        <f t="shared" si="463"/>
        <v>0.21846553966189858</v>
      </c>
      <c r="AS293" s="44">
        <f t="shared" si="464"/>
        <v>3.8699609882964889</v>
      </c>
      <c r="AT293" s="44">
        <f t="shared" si="465"/>
        <v>0.78023407022106639</v>
      </c>
      <c r="AU293" s="44">
        <f t="shared" si="466"/>
        <v>108.98699609882965</v>
      </c>
      <c r="AV293" s="44">
        <f t="shared" si="467"/>
        <v>87.429128738621586</v>
      </c>
      <c r="AW293" s="44">
        <f t="shared" si="468"/>
        <v>480.26137841352408</v>
      </c>
      <c r="AX293" s="44">
        <f t="shared" si="469"/>
        <v>23.953185955786736</v>
      </c>
      <c r="AY293" s="44">
        <f t="shared" si="470"/>
        <v>0</v>
      </c>
      <c r="AZ293" s="44">
        <f t="shared" si="471"/>
        <v>29.941482444733424</v>
      </c>
      <c r="BA293" s="44">
        <f t="shared" si="472"/>
        <v>3.5929778933680105</v>
      </c>
      <c r="BB293" s="44">
        <f t="shared" si="473"/>
        <v>8.3836150845253581</v>
      </c>
      <c r="BC293" s="44">
        <f t="shared" si="474"/>
        <v>148.50975292587776</v>
      </c>
      <c r="BD293" s="44">
        <f t="shared" si="475"/>
        <v>29.941482444733424</v>
      </c>
      <c r="BE293" s="44">
        <f t="shared" si="476"/>
        <v>46.269180754226269</v>
      </c>
      <c r="BF293" s="44">
        <f t="shared" si="477"/>
        <v>37.117035110533159</v>
      </c>
      <c r="BG293" s="44">
        <f t="shared" si="478"/>
        <v>203.88946684005202</v>
      </c>
      <c r="BH293" s="44">
        <f t="shared" si="479"/>
        <v>10.169050715214563</v>
      </c>
      <c r="BI293" s="44">
        <f t="shared" si="480"/>
        <v>0</v>
      </c>
      <c r="BJ293" s="44">
        <f t="shared" si="481"/>
        <v>12.711313394018207</v>
      </c>
      <c r="BK293" s="44">
        <f t="shared" si="482"/>
        <v>1.5253576072821846</v>
      </c>
      <c r="BL293" s="44">
        <f t="shared" si="483"/>
        <v>3.5591677503250976</v>
      </c>
      <c r="BM293" s="44">
        <f t="shared" si="484"/>
        <v>63.048114434330301</v>
      </c>
      <c r="BN293" s="44">
        <f t="shared" si="485"/>
        <v>12.711313394018207</v>
      </c>
      <c r="BO293" s="39">
        <f t="shared" si="486"/>
        <v>1.5542113869531469E-2</v>
      </c>
      <c r="BP293" s="39">
        <f t="shared" si="405"/>
        <v>1.2467849587646124E-2</v>
      </c>
      <c r="BQ293" s="39">
        <f t="shared" si="406"/>
        <v>6.848777650200133E-2</v>
      </c>
      <c r="BR293" s="39">
        <f t="shared" si="407"/>
        <v>3.4158492020948286E-3</v>
      </c>
      <c r="BS293" s="39">
        <f t="shared" si="408"/>
        <v>0</v>
      </c>
      <c r="BT293" s="39">
        <f t="shared" si="409"/>
        <v>4.2698115026185363E-3</v>
      </c>
      <c r="BU293" s="39">
        <f t="shared" si="410"/>
        <v>5.1237738031422429E-4</v>
      </c>
      <c r="BV293" s="39">
        <f t="shared" si="411"/>
        <v>1.1955472207331899E-3</v>
      </c>
      <c r="BW293" s="39">
        <f t="shared" si="412"/>
        <v>2.1178265052987939E-2</v>
      </c>
      <c r="BX293" s="39">
        <f t="shared" si="413"/>
        <v>4.2698115026185363E-3</v>
      </c>
      <c r="BY293" s="39">
        <f t="shared" si="414"/>
        <v>1.8465877864789868E-3</v>
      </c>
      <c r="BZ293" s="39">
        <f t="shared" si="415"/>
        <v>1.4813286638787474E-3</v>
      </c>
      <c r="CA293" s="39">
        <f t="shared" si="416"/>
        <v>8.1371615645942155E-3</v>
      </c>
      <c r="CB293" s="39">
        <f t="shared" si="417"/>
        <v>4.0584346955582117E-4</v>
      </c>
      <c r="CC293" s="39">
        <f t="shared" si="418"/>
        <v>0</v>
      </c>
      <c r="CD293" s="39">
        <f t="shared" si="419"/>
        <v>5.0730433694477664E-4</v>
      </c>
      <c r="CE293" s="39">
        <f t="shared" si="420"/>
        <v>6.0876520433373186E-5</v>
      </c>
      <c r="CF293" s="39">
        <f t="shared" si="421"/>
        <v>1.4204521434453744E-4</v>
      </c>
      <c r="CG293" s="39">
        <f t="shared" si="422"/>
        <v>2.5162295112460915E-3</v>
      </c>
      <c r="CH293" s="39">
        <f t="shared" si="423"/>
        <v>5.0730433694477664E-4</v>
      </c>
      <c r="CI293" s="39">
        <f t="shared" si="424"/>
        <v>7.0862806306131107E-2</v>
      </c>
      <c r="CJ293" s="39">
        <f t="shared" si="425"/>
        <v>5.6845987476346935E-2</v>
      </c>
      <c r="CK293" s="39">
        <f t="shared" si="426"/>
        <v>0.31226357504130303</v>
      </c>
      <c r="CL293" s="39">
        <f t="shared" si="427"/>
        <v>1.5574243144204639E-2</v>
      </c>
      <c r="CM293" s="39">
        <f t="shared" si="428"/>
        <v>0</v>
      </c>
      <c r="CN293" s="39">
        <f t="shared" si="429"/>
        <v>1.9467803930255802E-2</v>
      </c>
      <c r="CO293" s="39">
        <f t="shared" si="430"/>
        <v>2.3361364716306962E-3</v>
      </c>
      <c r="CP293" s="39">
        <f t="shared" si="431"/>
        <v>5.4509851004716243E-3</v>
      </c>
      <c r="CQ293" s="39">
        <f t="shared" si="432"/>
        <v>9.656030749406877E-2</v>
      </c>
      <c r="CR293" s="39">
        <f t="shared" si="433"/>
        <v>1.9467803930255802E-2</v>
      </c>
      <c r="CS293" s="39">
        <f t="shared" si="434"/>
        <v>3.008399268805349E-2</v>
      </c>
      <c r="CT293" s="39">
        <f t="shared" si="435"/>
        <v>2.4133312815691262E-2</v>
      </c>
      <c r="CU293" s="39">
        <f t="shared" si="436"/>
        <v>0.13256792382318078</v>
      </c>
      <c r="CV293" s="39">
        <f t="shared" si="437"/>
        <v>6.6118665248469204E-3</v>
      </c>
      <c r="CW293" s="39">
        <f t="shared" si="438"/>
        <v>0</v>
      </c>
      <c r="CX293" s="39">
        <f t="shared" si="439"/>
        <v>8.2648331560586513E-3</v>
      </c>
      <c r="CY293" s="39">
        <f t="shared" si="440"/>
        <v>9.9177997872703814E-4</v>
      </c>
      <c r="CZ293" s="39">
        <f t="shared" si="441"/>
        <v>2.3141532836964225E-3</v>
      </c>
      <c r="DA293" s="39">
        <f t="shared" si="442"/>
        <v>4.0993572454050914E-2</v>
      </c>
      <c r="DB293" s="39">
        <f t="shared" si="443"/>
        <v>8.2648331560586513E-3</v>
      </c>
    </row>
    <row r="294" spans="1:106" ht="12.75" customHeight="1" x14ac:dyDescent="0.3">
      <c r="A294" s="9" t="str">
        <f t="shared" si="444"/>
        <v>05 Coahuila de Zaragoza70-74 añosTotal</v>
      </c>
      <c r="B294" s="22" t="s">
        <v>40</v>
      </c>
      <c r="C294" s="22" t="s">
        <v>14</v>
      </c>
      <c r="D294" s="30" t="s">
        <v>89</v>
      </c>
      <c r="E294" s="23">
        <v>61684</v>
      </c>
      <c r="F294" s="23">
        <v>60943</v>
      </c>
      <c r="G294" s="23">
        <v>60659</v>
      </c>
      <c r="H294" s="23">
        <v>241</v>
      </c>
      <c r="I294" s="23">
        <v>43</v>
      </c>
      <c r="J294" s="23">
        <v>702</v>
      </c>
      <c r="K294" s="23">
        <v>541</v>
      </c>
      <c r="L294" s="23">
        <v>143</v>
      </c>
      <c r="M294" s="23">
        <v>18</v>
      </c>
      <c r="N294" s="23">
        <v>39</v>
      </c>
      <c r="O294" s="38">
        <f>+'07'!E293-'05'!J294</f>
        <v>241</v>
      </c>
      <c r="P294" s="38">
        <f t="shared" si="445"/>
        <v>943</v>
      </c>
      <c r="Q294" s="39">
        <f>'07'!F293/'05'!$P294</f>
        <v>8.5896076352067863E-2</v>
      </c>
      <c r="R294" s="39">
        <f>'07'!G293/'05'!$P294</f>
        <v>6.6808059384941679E-2</v>
      </c>
      <c r="S294" s="39">
        <f>'07'!H293/'05'!$P294</f>
        <v>0.55143160127253443</v>
      </c>
      <c r="T294" s="39">
        <f>'07'!I293/'05'!$P294</f>
        <v>2.4390243902439025E-2</v>
      </c>
      <c r="U294" s="39">
        <f>'07'!J293/'05'!$P294</f>
        <v>0</v>
      </c>
      <c r="V294" s="39">
        <f>'07'!K293/'05'!$P294</f>
        <v>4.4538706256627786E-2</v>
      </c>
      <c r="W294" s="39">
        <f>'07'!L293/'05'!$P294</f>
        <v>5.3022269353128317E-3</v>
      </c>
      <c r="X294" s="39">
        <f>'07'!M293/'05'!$P294</f>
        <v>6.3626723223753979E-3</v>
      </c>
      <c r="Y294" s="39">
        <f>'07'!N293/'05'!$P294</f>
        <v>0.19088016967126192</v>
      </c>
      <c r="Z294" s="39">
        <f>'07'!O293/'05'!$P294</f>
        <v>2.4390243902439025E-2</v>
      </c>
      <c r="AA294" s="44">
        <f t="shared" si="446"/>
        <v>12.283138918345704</v>
      </c>
      <c r="AB294" s="44">
        <f t="shared" si="447"/>
        <v>9.5535524920466592</v>
      </c>
      <c r="AC294" s="44">
        <f t="shared" si="448"/>
        <v>78.854718981972425</v>
      </c>
      <c r="AD294" s="44">
        <f t="shared" si="449"/>
        <v>3.4878048780487805</v>
      </c>
      <c r="AE294" s="44">
        <f t="shared" si="450"/>
        <v>0</v>
      </c>
      <c r="AF294" s="44">
        <f t="shared" si="451"/>
        <v>6.3690349946977731</v>
      </c>
      <c r="AG294" s="44">
        <f t="shared" si="452"/>
        <v>0.7582184517497349</v>
      </c>
      <c r="AH294" s="44">
        <f t="shared" si="453"/>
        <v>0.90986214209968186</v>
      </c>
      <c r="AI294" s="44">
        <f t="shared" si="454"/>
        <v>27.295864262990456</v>
      </c>
      <c r="AJ294" s="44">
        <f t="shared" si="455"/>
        <v>3.4878048780487805</v>
      </c>
      <c r="AK294" s="44">
        <f t="shared" si="456"/>
        <v>1.5461293743372215</v>
      </c>
      <c r="AL294" s="44">
        <f t="shared" si="457"/>
        <v>1.2025450689289503</v>
      </c>
      <c r="AM294" s="44">
        <f t="shared" si="458"/>
        <v>9.9257688229056207</v>
      </c>
      <c r="AN294" s="44">
        <f t="shared" si="459"/>
        <v>0.43902439024390244</v>
      </c>
      <c r="AO294" s="44">
        <f t="shared" si="460"/>
        <v>0</v>
      </c>
      <c r="AP294" s="44">
        <f t="shared" si="461"/>
        <v>0.8016967126193002</v>
      </c>
      <c r="AQ294" s="44">
        <f t="shared" si="462"/>
        <v>9.5440084835630976E-2</v>
      </c>
      <c r="AR294" s="44">
        <f t="shared" si="463"/>
        <v>0.11452810180275716</v>
      </c>
      <c r="AS294" s="44">
        <f t="shared" si="464"/>
        <v>3.4358430540827145</v>
      </c>
      <c r="AT294" s="44">
        <f t="shared" si="465"/>
        <v>0.43902439024390244</v>
      </c>
      <c r="AU294" s="44">
        <f t="shared" si="466"/>
        <v>46.469777306468714</v>
      </c>
      <c r="AV294" s="44">
        <f t="shared" si="467"/>
        <v>36.143160127253445</v>
      </c>
      <c r="AW294" s="44">
        <f t="shared" si="468"/>
        <v>298.32449628844114</v>
      </c>
      <c r="AX294" s="44">
        <f t="shared" si="469"/>
        <v>13.195121951219512</v>
      </c>
      <c r="AY294" s="44">
        <f t="shared" si="470"/>
        <v>0</v>
      </c>
      <c r="AZ294" s="44">
        <f t="shared" si="471"/>
        <v>24.095440084835634</v>
      </c>
      <c r="BA294" s="44">
        <f t="shared" si="472"/>
        <v>2.868504772004242</v>
      </c>
      <c r="BB294" s="44">
        <f t="shared" si="473"/>
        <v>3.4422057264050903</v>
      </c>
      <c r="BC294" s="44">
        <f t="shared" si="474"/>
        <v>103.2661717921527</v>
      </c>
      <c r="BD294" s="44">
        <f t="shared" si="475"/>
        <v>13.195121951219512</v>
      </c>
      <c r="BE294" s="44">
        <f t="shared" si="476"/>
        <v>20.700954400848357</v>
      </c>
      <c r="BF294" s="44">
        <f t="shared" si="477"/>
        <v>16.100742311770944</v>
      </c>
      <c r="BG294" s="44">
        <f t="shared" si="478"/>
        <v>132.89501590668081</v>
      </c>
      <c r="BH294" s="44">
        <f t="shared" si="479"/>
        <v>5.8780487804878048</v>
      </c>
      <c r="BI294" s="44">
        <f t="shared" si="480"/>
        <v>0</v>
      </c>
      <c r="BJ294" s="44">
        <f t="shared" si="481"/>
        <v>10.733828207847296</v>
      </c>
      <c r="BK294" s="44">
        <f t="shared" si="482"/>
        <v>1.2778366914103925</v>
      </c>
      <c r="BL294" s="44">
        <f t="shared" si="483"/>
        <v>1.5334040296924709</v>
      </c>
      <c r="BM294" s="44">
        <f t="shared" si="484"/>
        <v>46.002120890774123</v>
      </c>
      <c r="BN294" s="44">
        <f t="shared" si="485"/>
        <v>5.8780487804878048</v>
      </c>
      <c r="BO294" s="39">
        <f t="shared" si="486"/>
        <v>1.3025598004608382E-2</v>
      </c>
      <c r="BP294" s="39">
        <f t="shared" si="405"/>
        <v>1.0131020670250963E-2</v>
      </c>
      <c r="BQ294" s="39">
        <f t="shared" si="406"/>
        <v>8.3621122992547647E-2</v>
      </c>
      <c r="BR294" s="39">
        <f t="shared" si="407"/>
        <v>3.6986265939011457E-3</v>
      </c>
      <c r="BS294" s="39">
        <f t="shared" si="408"/>
        <v>0</v>
      </c>
      <c r="BT294" s="39">
        <f t="shared" si="409"/>
        <v>6.7540137801673098E-3</v>
      </c>
      <c r="BU294" s="39">
        <f t="shared" si="410"/>
        <v>8.0404925954372737E-4</v>
      </c>
      <c r="BV294" s="39">
        <f t="shared" si="411"/>
        <v>9.6485911145247278E-4</v>
      </c>
      <c r="BW294" s="39">
        <f t="shared" si="412"/>
        <v>2.8945773343574184E-2</v>
      </c>
      <c r="BX294" s="39">
        <f t="shared" si="413"/>
        <v>3.6986265939011457E-3</v>
      </c>
      <c r="BY294" s="39">
        <f t="shared" si="414"/>
        <v>1.6395857628178382E-3</v>
      </c>
      <c r="BZ294" s="39">
        <f t="shared" si="415"/>
        <v>1.275233371080541E-3</v>
      </c>
      <c r="CA294" s="39">
        <f t="shared" si="416"/>
        <v>1.0525735761299703E-2</v>
      </c>
      <c r="CB294" s="39">
        <f t="shared" si="417"/>
        <v>4.6556138944210229E-4</v>
      </c>
      <c r="CC294" s="39">
        <f t="shared" si="418"/>
        <v>0</v>
      </c>
      <c r="CD294" s="39">
        <f t="shared" si="419"/>
        <v>8.501555807203608E-4</v>
      </c>
      <c r="CE294" s="39">
        <f t="shared" si="420"/>
        <v>1.0120899770480485E-4</v>
      </c>
      <c r="CF294" s="39">
        <f t="shared" si="421"/>
        <v>1.2145079724576581E-4</v>
      </c>
      <c r="CG294" s="39">
        <f t="shared" si="422"/>
        <v>3.6435239173729741E-3</v>
      </c>
      <c r="CH294" s="39">
        <f t="shared" si="423"/>
        <v>4.6556138944210229E-4</v>
      </c>
      <c r="CI294" s="39">
        <f t="shared" si="424"/>
        <v>4.9278660982469476E-2</v>
      </c>
      <c r="CJ294" s="39">
        <f t="shared" si="425"/>
        <v>3.8327847430809595E-2</v>
      </c>
      <c r="CK294" s="39">
        <f t="shared" si="426"/>
        <v>0.31635683593684111</v>
      </c>
      <c r="CL294" s="39">
        <f t="shared" si="427"/>
        <v>1.3992706204898741E-2</v>
      </c>
      <c r="CM294" s="39">
        <f t="shared" si="428"/>
        <v>0</v>
      </c>
      <c r="CN294" s="39">
        <f t="shared" si="429"/>
        <v>2.5551898287206398E-2</v>
      </c>
      <c r="CO294" s="39">
        <f t="shared" si="430"/>
        <v>3.0418926532388567E-3</v>
      </c>
      <c r="CP294" s="39">
        <f t="shared" si="431"/>
        <v>3.6502711838866282E-3</v>
      </c>
      <c r="CQ294" s="39">
        <f t="shared" si="432"/>
        <v>0.10950813551659884</v>
      </c>
      <c r="CR294" s="39">
        <f t="shared" si="433"/>
        <v>1.3992706204898741E-2</v>
      </c>
      <c r="CS294" s="39">
        <f t="shared" si="434"/>
        <v>2.1952231602172169E-2</v>
      </c>
      <c r="CT294" s="39">
        <f t="shared" si="435"/>
        <v>1.7073957912800575E-2</v>
      </c>
      <c r="CU294" s="39">
        <f t="shared" si="436"/>
        <v>0.14092790658184604</v>
      </c>
      <c r="CV294" s="39">
        <f t="shared" si="437"/>
        <v>6.2333497141970357E-3</v>
      </c>
      <c r="CW294" s="39">
        <f t="shared" si="438"/>
        <v>0</v>
      </c>
      <c r="CX294" s="39">
        <f t="shared" si="439"/>
        <v>1.1382638608533717E-2</v>
      </c>
      <c r="CY294" s="39">
        <f t="shared" si="440"/>
        <v>1.3550760248254427E-3</v>
      </c>
      <c r="CZ294" s="39">
        <f t="shared" si="441"/>
        <v>1.6260912297905311E-3</v>
      </c>
      <c r="DA294" s="39">
        <f t="shared" si="442"/>
        <v>4.8782736893715928E-2</v>
      </c>
      <c r="DB294" s="39">
        <f t="shared" si="443"/>
        <v>6.2333497141970357E-3</v>
      </c>
    </row>
    <row r="295" spans="1:106" ht="12.75" customHeight="1" x14ac:dyDescent="0.3">
      <c r="A295" s="9" t="str">
        <f t="shared" si="444"/>
        <v>05 Coahuila de Zaragoza75-79 añosTotal</v>
      </c>
      <c r="B295" s="22" t="s">
        <v>40</v>
      </c>
      <c r="C295" s="22" t="s">
        <v>14</v>
      </c>
      <c r="D295" s="30" t="s">
        <v>90</v>
      </c>
      <c r="E295" s="23">
        <v>39801</v>
      </c>
      <c r="F295" s="23">
        <v>39343</v>
      </c>
      <c r="G295" s="23">
        <v>39151</v>
      </c>
      <c r="H295" s="23">
        <v>162</v>
      </c>
      <c r="I295" s="23">
        <v>30</v>
      </c>
      <c r="J295" s="23">
        <v>437</v>
      </c>
      <c r="K295" s="23">
        <v>357</v>
      </c>
      <c r="L295" s="23">
        <v>69</v>
      </c>
      <c r="M295" s="23">
        <v>11</v>
      </c>
      <c r="N295" s="23">
        <v>21</v>
      </c>
      <c r="O295" s="38">
        <f>+'07'!E294-'05'!J295</f>
        <v>162</v>
      </c>
      <c r="P295" s="38">
        <f t="shared" si="445"/>
        <v>599</v>
      </c>
      <c r="Q295" s="39">
        <f>'07'!F294/'05'!$P295</f>
        <v>6.8447412353923209E-2</v>
      </c>
      <c r="R295" s="39">
        <f>'07'!G294/'05'!$P295</f>
        <v>7.0116861435726208E-2</v>
      </c>
      <c r="S295" s="39">
        <f>'07'!H294/'05'!$P295</f>
        <v>0.55926544240400666</v>
      </c>
      <c r="T295" s="39">
        <f>'07'!I294/'05'!$P295</f>
        <v>1.8363939899833055E-2</v>
      </c>
      <c r="U295" s="39">
        <f>'07'!J294/'05'!$P295</f>
        <v>0</v>
      </c>
      <c r="V295" s="39">
        <f>'07'!K294/'05'!$P295</f>
        <v>3.0050083472454091E-2</v>
      </c>
      <c r="W295" s="39">
        <f>'07'!L294/'05'!$P295</f>
        <v>3.3388981636060101E-3</v>
      </c>
      <c r="X295" s="39">
        <f>'07'!M294/'05'!$P295</f>
        <v>3.3388981636060101E-3</v>
      </c>
      <c r="Y295" s="39">
        <f>'07'!N294/'05'!$P295</f>
        <v>0.21869782971619364</v>
      </c>
      <c r="Z295" s="39">
        <f>'07'!O294/'05'!$P295</f>
        <v>2.8380634390651086E-2</v>
      </c>
      <c r="AA295" s="44">
        <f t="shared" si="446"/>
        <v>4.7228714524207014</v>
      </c>
      <c r="AB295" s="44">
        <f t="shared" si="447"/>
        <v>4.8380634390651087</v>
      </c>
      <c r="AC295" s="44">
        <f t="shared" si="448"/>
        <v>38.589315525876458</v>
      </c>
      <c r="AD295" s="44">
        <f t="shared" si="449"/>
        <v>1.2671118530884808</v>
      </c>
      <c r="AE295" s="44">
        <f t="shared" si="450"/>
        <v>0</v>
      </c>
      <c r="AF295" s="44">
        <f t="shared" si="451"/>
        <v>2.0734557595993324</v>
      </c>
      <c r="AG295" s="44">
        <f t="shared" si="452"/>
        <v>0.23038397328881469</v>
      </c>
      <c r="AH295" s="44">
        <f t="shared" si="453"/>
        <v>0.23038397328881469</v>
      </c>
      <c r="AI295" s="44">
        <f t="shared" si="454"/>
        <v>15.090150250417361</v>
      </c>
      <c r="AJ295" s="44">
        <f t="shared" si="455"/>
        <v>1.958263772954925</v>
      </c>
      <c r="AK295" s="44">
        <f t="shared" si="456"/>
        <v>0.75292153589315536</v>
      </c>
      <c r="AL295" s="44">
        <f t="shared" si="457"/>
        <v>0.77128547579298834</v>
      </c>
      <c r="AM295" s="44">
        <f t="shared" si="458"/>
        <v>6.1519198664440733</v>
      </c>
      <c r="AN295" s="44">
        <f t="shared" si="459"/>
        <v>0.2020033388981636</v>
      </c>
      <c r="AO295" s="44">
        <f t="shared" si="460"/>
        <v>0</v>
      </c>
      <c r="AP295" s="44">
        <f t="shared" si="461"/>
        <v>0.330550918196995</v>
      </c>
      <c r="AQ295" s="44">
        <f t="shared" si="462"/>
        <v>3.6727879799666109E-2</v>
      </c>
      <c r="AR295" s="44">
        <f t="shared" si="463"/>
        <v>3.6727879799666109E-2</v>
      </c>
      <c r="AS295" s="44">
        <f t="shared" si="464"/>
        <v>2.4056761268781299</v>
      </c>
      <c r="AT295" s="44">
        <f t="shared" si="465"/>
        <v>0.31218697829716197</v>
      </c>
      <c r="AU295" s="44">
        <f t="shared" si="466"/>
        <v>24.435726210350587</v>
      </c>
      <c r="AV295" s="44">
        <f t="shared" si="467"/>
        <v>25.031719532554256</v>
      </c>
      <c r="AW295" s="44">
        <f t="shared" si="468"/>
        <v>199.65776293823038</v>
      </c>
      <c r="AX295" s="44">
        <f t="shared" si="469"/>
        <v>6.5559265442404007</v>
      </c>
      <c r="AY295" s="44">
        <f t="shared" si="470"/>
        <v>0</v>
      </c>
      <c r="AZ295" s="44">
        <f t="shared" si="471"/>
        <v>10.727879799666111</v>
      </c>
      <c r="BA295" s="44">
        <f t="shared" si="472"/>
        <v>1.1919866444073457</v>
      </c>
      <c r="BB295" s="44">
        <f t="shared" si="473"/>
        <v>1.1919866444073457</v>
      </c>
      <c r="BC295" s="44">
        <f t="shared" si="474"/>
        <v>78.075125208681129</v>
      </c>
      <c r="BD295" s="44">
        <f t="shared" si="475"/>
        <v>10.131886477462437</v>
      </c>
      <c r="BE295" s="44">
        <f t="shared" si="476"/>
        <v>11.08848080133556</v>
      </c>
      <c r="BF295" s="44">
        <f t="shared" si="477"/>
        <v>11.358931552587645</v>
      </c>
      <c r="BG295" s="44">
        <f t="shared" si="478"/>
        <v>90.601001669449076</v>
      </c>
      <c r="BH295" s="44">
        <f t="shared" si="479"/>
        <v>2.974958263772955</v>
      </c>
      <c r="BI295" s="44">
        <f t="shared" si="480"/>
        <v>0</v>
      </c>
      <c r="BJ295" s="44">
        <f t="shared" si="481"/>
        <v>4.8681135225375627</v>
      </c>
      <c r="BK295" s="44">
        <f t="shared" si="482"/>
        <v>0.54090150250417368</v>
      </c>
      <c r="BL295" s="44">
        <f t="shared" si="483"/>
        <v>0.54090150250417368</v>
      </c>
      <c r="BM295" s="44">
        <f t="shared" si="484"/>
        <v>35.42904841402337</v>
      </c>
      <c r="BN295" s="44">
        <f t="shared" si="485"/>
        <v>4.5976627712854761</v>
      </c>
      <c r="BO295" s="39">
        <f t="shared" si="486"/>
        <v>7.8845934097173647E-3</v>
      </c>
      <c r="BP295" s="39">
        <f t="shared" si="405"/>
        <v>8.0769005660519342E-3</v>
      </c>
      <c r="BQ295" s="39">
        <f t="shared" si="406"/>
        <v>6.4422897372080901E-2</v>
      </c>
      <c r="BR295" s="39">
        <f t="shared" si="407"/>
        <v>2.1153787196802687E-3</v>
      </c>
      <c r="BS295" s="39">
        <f t="shared" si="408"/>
        <v>0</v>
      </c>
      <c r="BT295" s="39">
        <f t="shared" si="409"/>
        <v>3.4615288140222578E-3</v>
      </c>
      <c r="BU295" s="39">
        <f t="shared" si="410"/>
        <v>3.8461431266913968E-4</v>
      </c>
      <c r="BV295" s="39">
        <f t="shared" si="411"/>
        <v>3.8461431266913968E-4</v>
      </c>
      <c r="BW295" s="39">
        <f t="shared" si="412"/>
        <v>2.5192237479828648E-2</v>
      </c>
      <c r="BX295" s="39">
        <f t="shared" si="413"/>
        <v>3.2692216576876878E-3</v>
      </c>
      <c r="BY295" s="39">
        <f t="shared" si="414"/>
        <v>1.2569641667665365E-3</v>
      </c>
      <c r="BZ295" s="39">
        <f t="shared" si="415"/>
        <v>1.2876218293705983E-3</v>
      </c>
      <c r="CA295" s="39">
        <f t="shared" si="416"/>
        <v>1.0270316972360723E-2</v>
      </c>
      <c r="CB295" s="39">
        <f t="shared" si="417"/>
        <v>3.3723428864468048E-4</v>
      </c>
      <c r="CC295" s="39">
        <f t="shared" si="418"/>
        <v>0</v>
      </c>
      <c r="CD295" s="39">
        <f t="shared" si="419"/>
        <v>5.5183792687311353E-4</v>
      </c>
      <c r="CE295" s="39">
        <f t="shared" si="420"/>
        <v>6.1315325208123728E-5</v>
      </c>
      <c r="CF295" s="39">
        <f t="shared" si="421"/>
        <v>6.1315325208123728E-5</v>
      </c>
      <c r="CG295" s="39">
        <f t="shared" si="422"/>
        <v>4.0161538011321031E-3</v>
      </c>
      <c r="CH295" s="39">
        <f t="shared" si="423"/>
        <v>5.2118026426905173E-4</v>
      </c>
      <c r="CI295" s="39">
        <f t="shared" si="424"/>
        <v>4.0794200685059415E-2</v>
      </c>
      <c r="CJ295" s="39">
        <f t="shared" si="425"/>
        <v>4.1789181189573046E-2</v>
      </c>
      <c r="CK295" s="39">
        <f t="shared" si="426"/>
        <v>0.33331846901207074</v>
      </c>
      <c r="CL295" s="39">
        <f t="shared" si="427"/>
        <v>1.0944785549650084E-2</v>
      </c>
      <c r="CM295" s="39">
        <f t="shared" si="428"/>
        <v>0</v>
      </c>
      <c r="CN295" s="39">
        <f t="shared" si="429"/>
        <v>1.7909649081245593E-2</v>
      </c>
      <c r="CO295" s="39">
        <f t="shared" si="430"/>
        <v>1.9899610090272882E-3</v>
      </c>
      <c r="CP295" s="39">
        <f t="shared" si="431"/>
        <v>1.9899610090272882E-3</v>
      </c>
      <c r="CQ295" s="39">
        <f t="shared" si="432"/>
        <v>0.13034244609128737</v>
      </c>
      <c r="CR295" s="39">
        <f t="shared" si="433"/>
        <v>1.6914668576731948E-2</v>
      </c>
      <c r="CS295" s="39">
        <f t="shared" si="434"/>
        <v>1.8511654092379901E-2</v>
      </c>
      <c r="CT295" s="39">
        <f t="shared" si="435"/>
        <v>1.8963157850730626E-2</v>
      </c>
      <c r="CU295" s="39">
        <f t="shared" si="436"/>
        <v>0.15125375904749427</v>
      </c>
      <c r="CV295" s="39">
        <f t="shared" si="437"/>
        <v>4.9665413418580216E-3</v>
      </c>
      <c r="CW295" s="39">
        <f t="shared" si="438"/>
        <v>0</v>
      </c>
      <c r="CX295" s="39">
        <f t="shared" si="439"/>
        <v>8.1270676503131262E-3</v>
      </c>
      <c r="CY295" s="39">
        <f t="shared" si="440"/>
        <v>9.0300751670145858E-4</v>
      </c>
      <c r="CZ295" s="39">
        <f t="shared" si="441"/>
        <v>9.0300751670145858E-4</v>
      </c>
      <c r="DA295" s="39">
        <f t="shared" si="442"/>
        <v>5.9146992343945527E-2</v>
      </c>
      <c r="DB295" s="39">
        <f t="shared" si="443"/>
        <v>7.6755638919623979E-3</v>
      </c>
    </row>
    <row r="296" spans="1:106" ht="12.75" customHeight="1" x14ac:dyDescent="0.3">
      <c r="A296" s="9" t="str">
        <f t="shared" si="444"/>
        <v>05 Coahuila de Zaragoza80-84 añosTotal</v>
      </c>
      <c r="B296" s="22" t="s">
        <v>40</v>
      </c>
      <c r="C296" s="22" t="s">
        <v>14</v>
      </c>
      <c r="D296" s="30" t="s">
        <v>91</v>
      </c>
      <c r="E296" s="23">
        <v>24851</v>
      </c>
      <c r="F296" s="23">
        <v>24555</v>
      </c>
      <c r="G296" s="23">
        <v>24420</v>
      </c>
      <c r="H296" s="23">
        <v>120</v>
      </c>
      <c r="I296" s="23">
        <v>15</v>
      </c>
      <c r="J296" s="23">
        <v>284</v>
      </c>
      <c r="K296" s="23">
        <v>239</v>
      </c>
      <c r="L296" s="23">
        <v>40</v>
      </c>
      <c r="M296" s="23">
        <v>5</v>
      </c>
      <c r="N296" s="23">
        <v>12</v>
      </c>
      <c r="O296" s="38">
        <f>+'07'!E295-'05'!J296</f>
        <v>120</v>
      </c>
      <c r="P296" s="38">
        <f t="shared" si="445"/>
        <v>404</v>
      </c>
      <c r="Q296" s="39">
        <f>'07'!F295/'05'!$P296</f>
        <v>3.2178217821782179E-2</v>
      </c>
      <c r="R296" s="39">
        <f>'07'!G295/'05'!$P296</f>
        <v>3.4653465346534656E-2</v>
      </c>
      <c r="S296" s="39">
        <f>'07'!H295/'05'!$P296</f>
        <v>0.60396039603960394</v>
      </c>
      <c r="T296" s="39">
        <f>'07'!I295/'05'!$P296</f>
        <v>1.7326732673267328E-2</v>
      </c>
      <c r="U296" s="39">
        <f>'07'!J295/'05'!$P296</f>
        <v>2.4752475247524753E-3</v>
      </c>
      <c r="V296" s="39">
        <f>'07'!K295/'05'!$P296</f>
        <v>2.7227722772277228E-2</v>
      </c>
      <c r="W296" s="39">
        <f>'07'!L295/'05'!$P296</f>
        <v>4.9504950495049506E-3</v>
      </c>
      <c r="X296" s="39">
        <f>'07'!M295/'05'!$P296</f>
        <v>4.9504950495049506E-3</v>
      </c>
      <c r="Y296" s="39">
        <f>'07'!N295/'05'!$P296</f>
        <v>0.24752475247524752</v>
      </c>
      <c r="Z296" s="39">
        <f>'07'!O295/'05'!$P296</f>
        <v>2.4752475247524754E-2</v>
      </c>
      <c r="AA296" s="44">
        <f t="shared" si="446"/>
        <v>1.2871287128712872</v>
      </c>
      <c r="AB296" s="44">
        <f t="shared" si="447"/>
        <v>1.3861386138613863</v>
      </c>
      <c r="AC296" s="44">
        <f t="shared" si="448"/>
        <v>24.158415841584159</v>
      </c>
      <c r="AD296" s="44">
        <f t="shared" si="449"/>
        <v>0.69306930693069313</v>
      </c>
      <c r="AE296" s="44">
        <f t="shared" si="450"/>
        <v>9.9009900990099015E-2</v>
      </c>
      <c r="AF296" s="44">
        <f t="shared" si="451"/>
        <v>1.0891089108910892</v>
      </c>
      <c r="AG296" s="44">
        <f t="shared" si="452"/>
        <v>0.19801980198019803</v>
      </c>
      <c r="AH296" s="44">
        <f t="shared" si="453"/>
        <v>0.19801980198019803</v>
      </c>
      <c r="AI296" s="44">
        <f t="shared" si="454"/>
        <v>9.9009900990099009</v>
      </c>
      <c r="AJ296" s="44">
        <f t="shared" si="455"/>
        <v>0.99009900990099009</v>
      </c>
      <c r="AK296" s="44">
        <f t="shared" si="456"/>
        <v>0.1608910891089109</v>
      </c>
      <c r="AL296" s="44">
        <f t="shared" si="457"/>
        <v>0.17326732673267328</v>
      </c>
      <c r="AM296" s="44">
        <f t="shared" si="458"/>
        <v>3.0198019801980198</v>
      </c>
      <c r="AN296" s="44">
        <f t="shared" si="459"/>
        <v>8.6633663366336641E-2</v>
      </c>
      <c r="AO296" s="44">
        <f t="shared" si="460"/>
        <v>1.2376237623762377E-2</v>
      </c>
      <c r="AP296" s="44">
        <f t="shared" si="461"/>
        <v>0.13613861386138615</v>
      </c>
      <c r="AQ296" s="44">
        <f t="shared" si="462"/>
        <v>2.4752475247524754E-2</v>
      </c>
      <c r="AR296" s="44">
        <f t="shared" si="463"/>
        <v>2.4752475247524754E-2</v>
      </c>
      <c r="AS296" s="44">
        <f t="shared" si="464"/>
        <v>1.2376237623762376</v>
      </c>
      <c r="AT296" s="44">
        <f t="shared" si="465"/>
        <v>0.12376237623762376</v>
      </c>
      <c r="AU296" s="44">
        <f t="shared" si="466"/>
        <v>7.6905940594059405</v>
      </c>
      <c r="AV296" s="44">
        <f t="shared" si="467"/>
        <v>8.2821782178217838</v>
      </c>
      <c r="AW296" s="44">
        <f t="shared" si="468"/>
        <v>144.34653465346534</v>
      </c>
      <c r="AX296" s="44">
        <f t="shared" si="469"/>
        <v>4.1410891089108919</v>
      </c>
      <c r="AY296" s="44">
        <f t="shared" si="470"/>
        <v>0.59158415841584155</v>
      </c>
      <c r="AZ296" s="44">
        <f t="shared" si="471"/>
        <v>6.5074257425742577</v>
      </c>
      <c r="BA296" s="44">
        <f t="shared" si="472"/>
        <v>1.1831683168316831</v>
      </c>
      <c r="BB296" s="44">
        <f t="shared" si="473"/>
        <v>1.1831683168316831</v>
      </c>
      <c r="BC296" s="44">
        <f t="shared" si="474"/>
        <v>59.158415841584159</v>
      </c>
      <c r="BD296" s="44">
        <f t="shared" si="475"/>
        <v>5.9158415841584162</v>
      </c>
      <c r="BE296" s="44">
        <f t="shared" si="476"/>
        <v>3.8613861386138613</v>
      </c>
      <c r="BF296" s="44">
        <f t="shared" si="477"/>
        <v>4.1584158415841586</v>
      </c>
      <c r="BG296" s="44">
        <f t="shared" si="478"/>
        <v>72.475247524752476</v>
      </c>
      <c r="BH296" s="44">
        <f t="shared" si="479"/>
        <v>2.0792079207920793</v>
      </c>
      <c r="BI296" s="44">
        <f t="shared" si="480"/>
        <v>0.29702970297029702</v>
      </c>
      <c r="BJ296" s="44">
        <f t="shared" si="481"/>
        <v>3.2673267326732671</v>
      </c>
      <c r="BK296" s="44">
        <f t="shared" si="482"/>
        <v>0.59405940594059403</v>
      </c>
      <c r="BL296" s="44">
        <f t="shared" si="483"/>
        <v>0.59405940594059403</v>
      </c>
      <c r="BM296" s="44">
        <f t="shared" si="484"/>
        <v>29.702970297029701</v>
      </c>
      <c r="BN296" s="44">
        <f t="shared" si="485"/>
        <v>2.9702970297029703</v>
      </c>
      <c r="BO296" s="39">
        <f t="shared" si="486"/>
        <v>3.1859621605724929E-3</v>
      </c>
      <c r="BP296" s="39">
        <f t="shared" si="405"/>
        <v>3.4310361729242233E-3</v>
      </c>
      <c r="BQ296" s="39">
        <f t="shared" si="406"/>
        <v>5.9798059013822173E-2</v>
      </c>
      <c r="BR296" s="39">
        <f t="shared" si="407"/>
        <v>1.7155180864621116E-3</v>
      </c>
      <c r="BS296" s="39">
        <f t="shared" si="408"/>
        <v>2.4507401235173023E-4</v>
      </c>
      <c r="BT296" s="39">
        <f t="shared" si="409"/>
        <v>2.6958141358690325E-3</v>
      </c>
      <c r="BU296" s="39">
        <f t="shared" si="410"/>
        <v>4.9014802470346045E-4</v>
      </c>
      <c r="BV296" s="39">
        <f t="shared" si="411"/>
        <v>4.9014802470346045E-4</v>
      </c>
      <c r="BW296" s="39">
        <f t="shared" si="412"/>
        <v>2.4507401235173022E-2</v>
      </c>
      <c r="BX296" s="39">
        <f t="shared" si="413"/>
        <v>2.4507401235173022E-3</v>
      </c>
      <c r="BY296" s="39">
        <f t="shared" si="414"/>
        <v>3.9824527007156161E-4</v>
      </c>
      <c r="BZ296" s="39">
        <f t="shared" si="415"/>
        <v>4.2887952161552791E-4</v>
      </c>
      <c r="CA296" s="39">
        <f t="shared" si="416"/>
        <v>7.4747573767277717E-3</v>
      </c>
      <c r="CB296" s="39">
        <f t="shared" si="417"/>
        <v>2.1443976080776395E-4</v>
      </c>
      <c r="CC296" s="39">
        <f t="shared" si="418"/>
        <v>3.0634251543966278E-5</v>
      </c>
      <c r="CD296" s="39">
        <f t="shared" si="419"/>
        <v>3.3697676698362907E-4</v>
      </c>
      <c r="CE296" s="39">
        <f t="shared" si="420"/>
        <v>6.1268503087932557E-5</v>
      </c>
      <c r="CF296" s="39">
        <f t="shared" si="421"/>
        <v>6.1268503087932557E-5</v>
      </c>
      <c r="CG296" s="39">
        <f t="shared" si="422"/>
        <v>3.0634251543966277E-3</v>
      </c>
      <c r="CH296" s="39">
        <f t="shared" si="423"/>
        <v>3.0634251543966277E-4</v>
      </c>
      <c r="CI296" s="39">
        <f t="shared" si="424"/>
        <v>1.9036123909420645E-2</v>
      </c>
      <c r="CJ296" s="39">
        <f t="shared" si="425"/>
        <v>2.0500441133222237E-2</v>
      </c>
      <c r="CK296" s="39">
        <f t="shared" si="426"/>
        <v>0.35729340260758746</v>
      </c>
      <c r="CL296" s="39">
        <f t="shared" si="427"/>
        <v>1.0250220566611118E-2</v>
      </c>
      <c r="CM296" s="39">
        <f t="shared" si="428"/>
        <v>1.4643172238015881E-3</v>
      </c>
      <c r="CN296" s="39">
        <f t="shared" si="429"/>
        <v>1.6107489461817469E-2</v>
      </c>
      <c r="CO296" s="39">
        <f t="shared" si="430"/>
        <v>2.9286344476031761E-3</v>
      </c>
      <c r="CP296" s="39">
        <f t="shared" si="431"/>
        <v>2.9286344476031761E-3</v>
      </c>
      <c r="CQ296" s="39">
        <f t="shared" si="432"/>
        <v>0.14643172238015881</v>
      </c>
      <c r="CR296" s="39">
        <f t="shared" si="433"/>
        <v>1.4643172238015882E-2</v>
      </c>
      <c r="CS296" s="39">
        <f t="shared" si="434"/>
        <v>9.5578864817174782E-3</v>
      </c>
      <c r="CT296" s="39">
        <f t="shared" si="435"/>
        <v>1.0293108518772669E-2</v>
      </c>
      <c r="CU296" s="39">
        <f t="shared" si="436"/>
        <v>0.17939417704146651</v>
      </c>
      <c r="CV296" s="39">
        <f t="shared" si="437"/>
        <v>5.1465542593863347E-3</v>
      </c>
      <c r="CW296" s="39">
        <f t="shared" si="438"/>
        <v>7.3522203705519062E-4</v>
      </c>
      <c r="CX296" s="39">
        <f t="shared" si="439"/>
        <v>8.0874424076070976E-3</v>
      </c>
      <c r="CY296" s="39">
        <f t="shared" si="440"/>
        <v>1.4704440741103812E-3</v>
      </c>
      <c r="CZ296" s="39">
        <f t="shared" si="441"/>
        <v>1.4704440741103812E-3</v>
      </c>
      <c r="DA296" s="39">
        <f t="shared" si="442"/>
        <v>7.3522203705519068E-2</v>
      </c>
      <c r="DB296" s="39">
        <f t="shared" si="443"/>
        <v>7.3522203705519065E-3</v>
      </c>
    </row>
    <row r="297" spans="1:106" ht="12.75" customHeight="1" x14ac:dyDescent="0.3">
      <c r="A297" s="9" t="str">
        <f t="shared" si="444"/>
        <v>05 Coahuila de Zaragoza85 años y másTotal</v>
      </c>
      <c r="B297" s="22" t="s">
        <v>40</v>
      </c>
      <c r="C297" s="22" t="s">
        <v>14</v>
      </c>
      <c r="D297" s="22" t="s">
        <v>92</v>
      </c>
      <c r="E297" s="23">
        <v>18829</v>
      </c>
      <c r="F297" s="23">
        <v>18571</v>
      </c>
      <c r="G297" s="23">
        <v>18459</v>
      </c>
      <c r="H297" s="23">
        <v>99</v>
      </c>
      <c r="I297" s="23">
        <v>13</v>
      </c>
      <c r="J297" s="23">
        <v>242</v>
      </c>
      <c r="K297" s="23">
        <v>214</v>
      </c>
      <c r="L297" s="23">
        <v>25</v>
      </c>
      <c r="M297" s="23">
        <v>3</v>
      </c>
      <c r="N297" s="23">
        <v>16</v>
      </c>
      <c r="O297" s="38">
        <f>+'07'!E296-'05'!J297</f>
        <v>99</v>
      </c>
      <c r="P297" s="38">
        <f t="shared" si="445"/>
        <v>341</v>
      </c>
      <c r="Q297" s="39">
        <f>'07'!F296/'05'!$P297</f>
        <v>3.8123167155425221E-2</v>
      </c>
      <c r="R297" s="39">
        <f>'07'!G296/'05'!$P297</f>
        <v>1.466275659824047E-2</v>
      </c>
      <c r="S297" s="39">
        <f>'07'!H296/'05'!$P297</f>
        <v>0.63049853372434017</v>
      </c>
      <c r="T297" s="39">
        <f>'07'!I296/'05'!$P297</f>
        <v>5.8651026392961877E-3</v>
      </c>
      <c r="U297" s="39">
        <f>'07'!J296/'05'!$P297</f>
        <v>2.9325513196480938E-3</v>
      </c>
      <c r="V297" s="39">
        <f>'07'!K296/'05'!$P297</f>
        <v>1.1730205278592375E-2</v>
      </c>
      <c r="W297" s="39">
        <f>'07'!L296/'05'!$P297</f>
        <v>0</v>
      </c>
      <c r="X297" s="39">
        <f>'07'!M296/'05'!$P297</f>
        <v>0</v>
      </c>
      <c r="Y297" s="39">
        <f>'07'!N296/'05'!$P297</f>
        <v>0.28152492668621704</v>
      </c>
      <c r="Z297" s="39">
        <f>'07'!O296/'05'!$P297</f>
        <v>1.466275659824047E-2</v>
      </c>
      <c r="AA297" s="44">
        <f t="shared" si="446"/>
        <v>0.95307917888563054</v>
      </c>
      <c r="AB297" s="44">
        <f t="shared" si="447"/>
        <v>0.36656891495601174</v>
      </c>
      <c r="AC297" s="44">
        <f t="shared" si="448"/>
        <v>15.762463343108504</v>
      </c>
      <c r="AD297" s="44">
        <f t="shared" si="449"/>
        <v>0.1466275659824047</v>
      </c>
      <c r="AE297" s="44">
        <f t="shared" si="450"/>
        <v>7.331378299120235E-2</v>
      </c>
      <c r="AF297" s="44">
        <f t="shared" si="451"/>
        <v>0.2932551319648094</v>
      </c>
      <c r="AG297" s="44">
        <f t="shared" si="452"/>
        <v>0</v>
      </c>
      <c r="AH297" s="44">
        <f t="shared" si="453"/>
        <v>0</v>
      </c>
      <c r="AI297" s="44">
        <f t="shared" si="454"/>
        <v>7.0381231671554261</v>
      </c>
      <c r="AJ297" s="44">
        <f t="shared" si="455"/>
        <v>0.36656891495601174</v>
      </c>
      <c r="AK297" s="44">
        <f t="shared" si="456"/>
        <v>0.11436950146627567</v>
      </c>
      <c r="AL297" s="44">
        <f t="shared" si="457"/>
        <v>4.398826979472141E-2</v>
      </c>
      <c r="AM297" s="44">
        <f t="shared" si="458"/>
        <v>1.8914956011730206</v>
      </c>
      <c r="AN297" s="44">
        <f t="shared" si="459"/>
        <v>1.7595307917888561E-2</v>
      </c>
      <c r="AO297" s="44">
        <f t="shared" si="460"/>
        <v>8.7976539589442806E-3</v>
      </c>
      <c r="AP297" s="44">
        <f t="shared" si="461"/>
        <v>3.5190615835777123E-2</v>
      </c>
      <c r="AQ297" s="44">
        <f t="shared" si="462"/>
        <v>0</v>
      </c>
      <c r="AR297" s="44">
        <f t="shared" si="463"/>
        <v>0</v>
      </c>
      <c r="AS297" s="44">
        <f t="shared" si="464"/>
        <v>0.84457478005865116</v>
      </c>
      <c r="AT297" s="44">
        <f t="shared" si="465"/>
        <v>4.398826979472141E-2</v>
      </c>
      <c r="AU297" s="44">
        <f t="shared" si="466"/>
        <v>8.1583577712609969</v>
      </c>
      <c r="AV297" s="44">
        <f t="shared" si="467"/>
        <v>3.1378299120234607</v>
      </c>
      <c r="AW297" s="44">
        <f t="shared" si="468"/>
        <v>134.92668621700881</v>
      </c>
      <c r="AX297" s="44">
        <f t="shared" si="469"/>
        <v>1.2551319648093842</v>
      </c>
      <c r="AY297" s="44">
        <f t="shared" si="470"/>
        <v>0.62756598240469208</v>
      </c>
      <c r="AZ297" s="44">
        <f t="shared" si="471"/>
        <v>2.5102639296187683</v>
      </c>
      <c r="BA297" s="44">
        <f t="shared" si="472"/>
        <v>0</v>
      </c>
      <c r="BB297" s="44">
        <f t="shared" si="473"/>
        <v>0</v>
      </c>
      <c r="BC297" s="44">
        <f t="shared" si="474"/>
        <v>60.246334310850443</v>
      </c>
      <c r="BD297" s="44">
        <f t="shared" si="475"/>
        <v>3.1378299120234607</v>
      </c>
      <c r="BE297" s="44">
        <f t="shared" si="476"/>
        <v>3.774193548387097</v>
      </c>
      <c r="BF297" s="44">
        <f t="shared" si="477"/>
        <v>1.4516129032258065</v>
      </c>
      <c r="BG297" s="44">
        <f t="shared" si="478"/>
        <v>62.41935483870968</v>
      </c>
      <c r="BH297" s="44">
        <f t="shared" si="479"/>
        <v>0.58064516129032262</v>
      </c>
      <c r="BI297" s="44">
        <f t="shared" si="480"/>
        <v>0.29032258064516131</v>
      </c>
      <c r="BJ297" s="44">
        <f t="shared" si="481"/>
        <v>1.1612903225806452</v>
      </c>
      <c r="BK297" s="44">
        <f t="shared" si="482"/>
        <v>0</v>
      </c>
      <c r="BL297" s="44">
        <f t="shared" si="483"/>
        <v>0</v>
      </c>
      <c r="BM297" s="44">
        <f t="shared" si="484"/>
        <v>27.870967741935488</v>
      </c>
      <c r="BN297" s="44">
        <f t="shared" si="485"/>
        <v>1.4516129032258065</v>
      </c>
      <c r="BO297" s="39">
        <f t="shared" si="486"/>
        <v>2.7949536037701777E-3</v>
      </c>
      <c r="BP297" s="39">
        <f t="shared" si="405"/>
        <v>1.074982155296222E-3</v>
      </c>
      <c r="BQ297" s="39">
        <f t="shared" si="406"/>
        <v>4.6224232677737551E-2</v>
      </c>
      <c r="BR297" s="39">
        <f t="shared" si="407"/>
        <v>4.2999286211848887E-4</v>
      </c>
      <c r="BS297" s="39">
        <f t="shared" si="408"/>
        <v>2.1499643105924444E-4</v>
      </c>
      <c r="BT297" s="39">
        <f t="shared" si="409"/>
        <v>8.5998572423697775E-4</v>
      </c>
      <c r="BU297" s="39">
        <f t="shared" si="410"/>
        <v>0</v>
      </c>
      <c r="BV297" s="39">
        <f t="shared" si="411"/>
        <v>0</v>
      </c>
      <c r="BW297" s="39">
        <f t="shared" si="412"/>
        <v>2.0639657381687465E-2</v>
      </c>
      <c r="BX297" s="39">
        <f t="shared" si="413"/>
        <v>1.074982155296222E-3</v>
      </c>
      <c r="BY297" s="39">
        <f t="shared" si="414"/>
        <v>3.3539443245242129E-4</v>
      </c>
      <c r="BZ297" s="39">
        <f t="shared" si="415"/>
        <v>1.2899785863554667E-4</v>
      </c>
      <c r="CA297" s="39">
        <f t="shared" si="416"/>
        <v>5.5469079213285059E-3</v>
      </c>
      <c r="CB297" s="39">
        <f t="shared" si="417"/>
        <v>5.1599143454218656E-5</v>
      </c>
      <c r="CC297" s="39">
        <f t="shared" si="418"/>
        <v>2.5799571727109328E-5</v>
      </c>
      <c r="CD297" s="39">
        <f t="shared" si="419"/>
        <v>1.0319828690843731E-4</v>
      </c>
      <c r="CE297" s="39">
        <f t="shared" si="420"/>
        <v>0</v>
      </c>
      <c r="CF297" s="39">
        <f t="shared" si="421"/>
        <v>0</v>
      </c>
      <c r="CG297" s="39">
        <f t="shared" si="422"/>
        <v>2.4767588858024959E-3</v>
      </c>
      <c r="CH297" s="39">
        <f t="shared" si="423"/>
        <v>1.2899785863554667E-4</v>
      </c>
      <c r="CI297" s="39">
        <f t="shared" si="424"/>
        <v>2.3924802848272718E-2</v>
      </c>
      <c r="CJ297" s="39">
        <f t="shared" si="425"/>
        <v>9.2018472493356623E-3</v>
      </c>
      <c r="CK297" s="39">
        <f t="shared" si="426"/>
        <v>0.39567943172143344</v>
      </c>
      <c r="CL297" s="39">
        <f t="shared" si="427"/>
        <v>3.6807388997342643E-3</v>
      </c>
      <c r="CM297" s="39">
        <f t="shared" si="428"/>
        <v>1.8403694498671322E-3</v>
      </c>
      <c r="CN297" s="39">
        <f t="shared" si="429"/>
        <v>7.3614777994685287E-3</v>
      </c>
      <c r="CO297" s="39">
        <f t="shared" si="430"/>
        <v>0</v>
      </c>
      <c r="CP297" s="39">
        <f t="shared" si="431"/>
        <v>0</v>
      </c>
      <c r="CQ297" s="39">
        <f t="shared" si="432"/>
        <v>0.17667546718724469</v>
      </c>
      <c r="CR297" s="39">
        <f t="shared" si="433"/>
        <v>9.2018472493356623E-3</v>
      </c>
      <c r="CS297" s="39">
        <f t="shared" si="434"/>
        <v>1.1068016270929903E-2</v>
      </c>
      <c r="CT297" s="39">
        <f t="shared" si="435"/>
        <v>4.2569293349730393E-3</v>
      </c>
      <c r="CU297" s="39">
        <f t="shared" si="436"/>
        <v>0.18304796140384069</v>
      </c>
      <c r="CV297" s="39">
        <f t="shared" si="437"/>
        <v>1.7027717339892158E-3</v>
      </c>
      <c r="CW297" s="39">
        <f t="shared" si="438"/>
        <v>8.5138586699460791E-4</v>
      </c>
      <c r="CX297" s="39">
        <f t="shared" si="439"/>
        <v>3.4055434679784316E-3</v>
      </c>
      <c r="CY297" s="39">
        <f t="shared" si="440"/>
        <v>0</v>
      </c>
      <c r="CZ297" s="39">
        <f t="shared" si="441"/>
        <v>0</v>
      </c>
      <c r="DA297" s="39">
        <f t="shared" si="442"/>
        <v>8.1733043231482366E-2</v>
      </c>
      <c r="DB297" s="39">
        <f t="shared" si="443"/>
        <v>4.2569293349730393E-3</v>
      </c>
    </row>
    <row r="298" spans="1:106" ht="12.75" customHeight="1" x14ac:dyDescent="0.3">
      <c r="A298" s="9" t="str">
        <f t="shared" si="444"/>
        <v>05 Coahuila de ZaragozaTotalHombres</v>
      </c>
      <c r="B298" s="16" t="s">
        <v>40</v>
      </c>
      <c r="C298" s="16" t="s">
        <v>15</v>
      </c>
      <c r="D298" s="16" t="s">
        <v>14</v>
      </c>
      <c r="E298" s="17">
        <v>1418783</v>
      </c>
      <c r="F298" s="17">
        <v>1365141</v>
      </c>
      <c r="G298" s="17">
        <v>1345971</v>
      </c>
      <c r="H298" s="17">
        <v>18178</v>
      </c>
      <c r="I298" s="17">
        <v>992</v>
      </c>
      <c r="J298" s="17">
        <v>51474</v>
      </c>
      <c r="K298" s="17">
        <v>44464</v>
      </c>
      <c r="L298" s="17">
        <v>4966</v>
      </c>
      <c r="M298" s="17">
        <v>2044</v>
      </c>
      <c r="N298" s="17">
        <v>2168</v>
      </c>
      <c r="O298" s="38">
        <f>+'07'!E297-'05'!J298</f>
        <v>18178</v>
      </c>
      <c r="P298" s="38">
        <f t="shared" si="445"/>
        <v>69652</v>
      </c>
      <c r="Q298" s="39">
        <f>'07'!F297/'05'!$P298</f>
        <v>0.2646442313214265</v>
      </c>
      <c r="R298" s="39">
        <f>'07'!G297/'05'!$P298</f>
        <v>0.19383506575547005</v>
      </c>
      <c r="S298" s="39">
        <f>'07'!H297/'05'!$P298</f>
        <v>0.29710561075058867</v>
      </c>
      <c r="T298" s="39">
        <f>'07'!I297/'05'!$P298</f>
        <v>4.4837190604720613E-2</v>
      </c>
      <c r="U298" s="39">
        <f>'07'!J297/'05'!$P298</f>
        <v>6.9890311835984611E-2</v>
      </c>
      <c r="V298" s="39">
        <f>'07'!K297/'05'!$P298</f>
        <v>2.4378338023315915E-2</v>
      </c>
      <c r="W298" s="39">
        <f>'07'!L297/'05'!$P298</f>
        <v>6.3171193935565378E-4</v>
      </c>
      <c r="X298" s="39">
        <f>'07'!M297/'05'!$P298</f>
        <v>1.4342732441279505E-2</v>
      </c>
      <c r="Y298" s="39">
        <f>'07'!N297/'05'!$P298</f>
        <v>7.5819789812209271E-2</v>
      </c>
      <c r="Z298" s="39">
        <f>'07'!O297/'05'!$P298</f>
        <v>1.4515017515649228E-2</v>
      </c>
      <c r="AA298" s="44">
        <f t="shared" si="446"/>
        <v>1314.2232527422041</v>
      </c>
      <c r="AB298" s="44">
        <f t="shared" si="447"/>
        <v>962.58493654166421</v>
      </c>
      <c r="AC298" s="44">
        <f t="shared" si="448"/>
        <v>1475.4264629874233</v>
      </c>
      <c r="AD298" s="44">
        <f t="shared" si="449"/>
        <v>222.66148854304257</v>
      </c>
      <c r="AE298" s="44">
        <f t="shared" si="450"/>
        <v>347.07528857749958</v>
      </c>
      <c r="AF298" s="44">
        <f t="shared" si="451"/>
        <v>121.06282662378683</v>
      </c>
      <c r="AG298" s="44">
        <f t="shared" si="452"/>
        <v>3.1370814908401767</v>
      </c>
      <c r="AH298" s="44">
        <f t="shared" si="453"/>
        <v>71.226009303394022</v>
      </c>
      <c r="AI298" s="44">
        <f t="shared" si="454"/>
        <v>376.52107620743124</v>
      </c>
      <c r="AJ298" s="44">
        <f t="shared" si="455"/>
        <v>72.081576982714068</v>
      </c>
      <c r="AK298" s="44">
        <f t="shared" si="456"/>
        <v>540.93280882099577</v>
      </c>
      <c r="AL298" s="44">
        <f t="shared" si="457"/>
        <v>396.1988744041808</v>
      </c>
      <c r="AM298" s="44">
        <f t="shared" si="458"/>
        <v>607.28386837420328</v>
      </c>
      <c r="AN298" s="44">
        <f t="shared" si="459"/>
        <v>91.647217596048932</v>
      </c>
      <c r="AO298" s="44">
        <f t="shared" si="460"/>
        <v>142.85579739275255</v>
      </c>
      <c r="AP298" s="44">
        <f t="shared" si="461"/>
        <v>49.829322919657727</v>
      </c>
      <c r="AQ298" s="44">
        <f t="shared" si="462"/>
        <v>1.2912192040429564</v>
      </c>
      <c r="AR298" s="44">
        <f t="shared" si="463"/>
        <v>29.316545109975308</v>
      </c>
      <c r="AS298" s="44">
        <f t="shared" si="464"/>
        <v>154.97565037615576</v>
      </c>
      <c r="AT298" s="44">
        <f t="shared" si="465"/>
        <v>29.66869580198702</v>
      </c>
      <c r="AU298" s="44">
        <f t="shared" si="466"/>
        <v>11767.141101475909</v>
      </c>
      <c r="AV298" s="44">
        <f t="shared" si="467"/>
        <v>8618.6823637512207</v>
      </c>
      <c r="AW298" s="44">
        <f t="shared" si="468"/>
        <v>13210.503876414174</v>
      </c>
      <c r="AX298" s="44">
        <f t="shared" si="469"/>
        <v>1993.6408430482973</v>
      </c>
      <c r="AY298" s="44">
        <f t="shared" si="470"/>
        <v>3107.6028254752196</v>
      </c>
      <c r="AZ298" s="44">
        <f t="shared" si="471"/>
        <v>1083.9584218687189</v>
      </c>
      <c r="BA298" s="44">
        <f t="shared" si="472"/>
        <v>28.088439671509789</v>
      </c>
      <c r="BB298" s="44">
        <f t="shared" si="473"/>
        <v>637.73525526905189</v>
      </c>
      <c r="BC298" s="44">
        <f t="shared" si="474"/>
        <v>3371.2511342100729</v>
      </c>
      <c r="BD298" s="44">
        <f t="shared" si="475"/>
        <v>645.39573881582726</v>
      </c>
      <c r="BE298" s="44">
        <f t="shared" si="476"/>
        <v>4810.7028369608906</v>
      </c>
      <c r="BF298" s="44">
        <f t="shared" si="477"/>
        <v>3523.5338253029345</v>
      </c>
      <c r="BG298" s="44">
        <f t="shared" si="478"/>
        <v>5400.785792224201</v>
      </c>
      <c r="BH298" s="44">
        <f t="shared" si="479"/>
        <v>815.0504508126113</v>
      </c>
      <c r="BI298" s="44">
        <f t="shared" si="480"/>
        <v>1270.4660885545284</v>
      </c>
      <c r="BJ298" s="44">
        <f t="shared" si="481"/>
        <v>443.14942858783667</v>
      </c>
      <c r="BK298" s="44">
        <f t="shared" si="482"/>
        <v>11.483259633607075</v>
      </c>
      <c r="BL298" s="44">
        <f t="shared" si="483"/>
        <v>260.72219031757885</v>
      </c>
      <c r="BM298" s="44">
        <f t="shared" si="484"/>
        <v>1378.2521392063402</v>
      </c>
      <c r="BN298" s="44">
        <f t="shared" si="485"/>
        <v>263.85398839947169</v>
      </c>
      <c r="BO298" s="39">
        <f t="shared" si="486"/>
        <v>1.8868420903092577E-2</v>
      </c>
      <c r="BP298" s="39">
        <f t="shared" si="405"/>
        <v>1.3819918114938037E-2</v>
      </c>
      <c r="BQ298" s="39">
        <f t="shared" si="406"/>
        <v>2.1182829825237226E-2</v>
      </c>
      <c r="BR298" s="39">
        <f t="shared" si="407"/>
        <v>3.1967709260759571E-3</v>
      </c>
      <c r="BS298" s="39">
        <f t="shared" si="408"/>
        <v>4.9829909920389879E-3</v>
      </c>
      <c r="BT298" s="39">
        <f t="shared" si="409"/>
        <v>1.738109840690674E-3</v>
      </c>
      <c r="BU298" s="39">
        <f t="shared" si="410"/>
        <v>4.5039359829440312E-5</v>
      </c>
      <c r="BV298" s="39">
        <f t="shared" si="411"/>
        <v>1.0225981924911563E-3</v>
      </c>
      <c r="BW298" s="39">
        <f t="shared" si="412"/>
        <v>5.4057468013471435E-3</v>
      </c>
      <c r="BX298" s="39">
        <f t="shared" si="413"/>
        <v>1.034881654262822E-3</v>
      </c>
      <c r="BY298" s="39">
        <f t="shared" si="414"/>
        <v>7.7662207663957358E-3</v>
      </c>
      <c r="BZ298" s="39">
        <f t="shared" si="415"/>
        <v>5.688262711827095E-3</v>
      </c>
      <c r="CA298" s="39">
        <f t="shared" si="416"/>
        <v>8.7188288688652624E-3</v>
      </c>
      <c r="CB298" s="39">
        <f t="shared" si="417"/>
        <v>1.3157873082761289E-3</v>
      </c>
      <c r="CC298" s="39">
        <f t="shared" si="418"/>
        <v>2.050993473163047E-3</v>
      </c>
      <c r="CD298" s="39">
        <f t="shared" si="419"/>
        <v>7.1540405041718442E-4</v>
      </c>
      <c r="CE298" s="39">
        <f t="shared" si="420"/>
        <v>1.8538149716346357E-5</v>
      </c>
      <c r="CF298" s="39">
        <f t="shared" si="421"/>
        <v>4.209002628779548E-4</v>
      </c>
      <c r="CG298" s="39">
        <f t="shared" si="422"/>
        <v>2.2249992875460253E-3</v>
      </c>
      <c r="CH298" s="39">
        <f t="shared" si="423"/>
        <v>4.2595612189150379E-4</v>
      </c>
      <c r="CI298" s="39">
        <f t="shared" si="424"/>
        <v>0.16894189831556752</v>
      </c>
      <c r="CJ298" s="39">
        <f t="shared" si="425"/>
        <v>0.12373919433399214</v>
      </c>
      <c r="CK298" s="39">
        <f t="shared" si="426"/>
        <v>0.18966438690079501</v>
      </c>
      <c r="CL298" s="39">
        <f t="shared" si="427"/>
        <v>2.8622880075924558E-2</v>
      </c>
      <c r="CM298" s="39">
        <f t="shared" si="428"/>
        <v>4.4616131991546827E-2</v>
      </c>
      <c r="CN298" s="39">
        <f t="shared" si="429"/>
        <v>1.5562488110445053E-2</v>
      </c>
      <c r="CO298" s="39">
        <f t="shared" si="430"/>
        <v>4.0326824314463027E-4</v>
      </c>
      <c r="CP298" s="39">
        <f t="shared" si="431"/>
        <v>9.1560221568519479E-3</v>
      </c>
      <c r="CQ298" s="39">
        <f t="shared" si="432"/>
        <v>4.8401354364699833E-2</v>
      </c>
      <c r="CR298" s="39">
        <f t="shared" si="433"/>
        <v>9.2660044049823007E-3</v>
      </c>
      <c r="CS298" s="39">
        <f t="shared" si="434"/>
        <v>6.9067691336370682E-2</v>
      </c>
      <c r="CT298" s="39">
        <f t="shared" si="435"/>
        <v>5.0587690594712777E-2</v>
      </c>
      <c r="CU298" s="39">
        <f t="shared" si="436"/>
        <v>7.7539565155691159E-2</v>
      </c>
      <c r="CV298" s="39">
        <f t="shared" si="437"/>
        <v>1.1701752294443968E-2</v>
      </c>
      <c r="CW298" s="39">
        <f t="shared" si="438"/>
        <v>1.8240195379235748E-2</v>
      </c>
      <c r="CX298" s="39">
        <f t="shared" si="439"/>
        <v>6.3623360217630025E-3</v>
      </c>
      <c r="CY298" s="39">
        <f t="shared" si="440"/>
        <v>1.6486618666523682E-4</v>
      </c>
      <c r="CZ298" s="39">
        <f t="shared" si="441"/>
        <v>3.7432118290584454E-3</v>
      </c>
      <c r="DA298" s="39">
        <f t="shared" si="442"/>
        <v>1.9787689358616266E-2</v>
      </c>
      <c r="DB298" s="39">
        <f t="shared" si="443"/>
        <v>3.7881753345126012E-3</v>
      </c>
    </row>
    <row r="299" spans="1:106" ht="12.75" customHeight="1" x14ac:dyDescent="0.3">
      <c r="A299" s="9" t="str">
        <f t="shared" si="444"/>
        <v>05 Coahuila de Zaragoza05-09 añosHombres</v>
      </c>
      <c r="B299" s="18" t="s">
        <v>40</v>
      </c>
      <c r="C299" s="18" t="s">
        <v>15</v>
      </c>
      <c r="D299" s="29" t="s">
        <v>76</v>
      </c>
      <c r="E299" s="19">
        <v>140417</v>
      </c>
      <c r="F299" s="19">
        <v>135798</v>
      </c>
      <c r="G299" s="19">
        <v>133731</v>
      </c>
      <c r="H299" s="19">
        <v>1907</v>
      </c>
      <c r="I299" s="19">
        <v>160</v>
      </c>
      <c r="J299" s="19">
        <v>4503</v>
      </c>
      <c r="K299" s="19">
        <v>4080</v>
      </c>
      <c r="L299" s="19">
        <v>244</v>
      </c>
      <c r="M299" s="19">
        <v>179</v>
      </c>
      <c r="N299" s="19">
        <v>116</v>
      </c>
      <c r="O299" s="38">
        <f>+'07'!E298-'05'!J299</f>
        <v>1907</v>
      </c>
      <c r="P299" s="38">
        <f t="shared" si="445"/>
        <v>6410</v>
      </c>
      <c r="Q299" s="39">
        <f>'07'!F298/'05'!$P299</f>
        <v>0</v>
      </c>
      <c r="R299" s="39">
        <f>'07'!G298/'05'!$P299</f>
        <v>0</v>
      </c>
      <c r="S299" s="39">
        <f>'07'!H298/'05'!$P299</f>
        <v>0.78533541341653668</v>
      </c>
      <c r="T299" s="39">
        <f>'07'!I298/'05'!$P299</f>
        <v>0</v>
      </c>
      <c r="U299" s="39">
        <f>'07'!J298/'05'!$P299</f>
        <v>5.7566302652106084E-2</v>
      </c>
      <c r="V299" s="39">
        <f>'07'!K298/'05'!$P299</f>
        <v>2.9485179407176286E-2</v>
      </c>
      <c r="W299" s="39">
        <f>'07'!L298/'05'!$P299</f>
        <v>3.1201248049921997E-4</v>
      </c>
      <c r="X299" s="39">
        <f>'07'!M298/'05'!$P299</f>
        <v>1.7160686427457098E-3</v>
      </c>
      <c r="Y299" s="39">
        <f>'07'!N298/'05'!$P299</f>
        <v>0.11279251170046802</v>
      </c>
      <c r="Z299" s="39">
        <f>'07'!O298/'05'!$P299</f>
        <v>1.2792511700468018E-2</v>
      </c>
      <c r="AA299" s="44">
        <f t="shared" si="446"/>
        <v>0</v>
      </c>
      <c r="AB299" s="44">
        <f t="shared" si="447"/>
        <v>0</v>
      </c>
      <c r="AC299" s="44">
        <f t="shared" si="448"/>
        <v>191.62184087363494</v>
      </c>
      <c r="AD299" s="44">
        <f t="shared" si="449"/>
        <v>0</v>
      </c>
      <c r="AE299" s="44">
        <f t="shared" si="450"/>
        <v>14.046177847113885</v>
      </c>
      <c r="AF299" s="44">
        <f t="shared" si="451"/>
        <v>7.1943837753510138</v>
      </c>
      <c r="AG299" s="44">
        <f t="shared" si="452"/>
        <v>7.6131045241809678E-2</v>
      </c>
      <c r="AH299" s="44">
        <f t="shared" si="453"/>
        <v>0.41872074882995319</v>
      </c>
      <c r="AI299" s="44">
        <f t="shared" si="454"/>
        <v>27.521372854914194</v>
      </c>
      <c r="AJ299" s="44">
        <f t="shared" si="455"/>
        <v>3.1213728549141964</v>
      </c>
      <c r="AK299" s="44">
        <f t="shared" si="456"/>
        <v>0</v>
      </c>
      <c r="AL299" s="44">
        <f t="shared" si="457"/>
        <v>0</v>
      </c>
      <c r="AM299" s="44">
        <f t="shared" si="458"/>
        <v>140.57503900156007</v>
      </c>
      <c r="AN299" s="44">
        <f t="shared" si="459"/>
        <v>0</v>
      </c>
      <c r="AO299" s="44">
        <f t="shared" si="460"/>
        <v>10.304368174726989</v>
      </c>
      <c r="AP299" s="44">
        <f t="shared" si="461"/>
        <v>5.2778471138845555</v>
      </c>
      <c r="AQ299" s="44">
        <f t="shared" si="462"/>
        <v>5.5850234009360372E-2</v>
      </c>
      <c r="AR299" s="44">
        <f t="shared" si="463"/>
        <v>0.30717628705148203</v>
      </c>
      <c r="AS299" s="44">
        <f t="shared" si="464"/>
        <v>20.189859594383776</v>
      </c>
      <c r="AT299" s="44">
        <f t="shared" si="465"/>
        <v>2.2898595943837754</v>
      </c>
      <c r="AU299" s="44">
        <f t="shared" si="466"/>
        <v>0</v>
      </c>
      <c r="AV299" s="44">
        <f t="shared" si="467"/>
        <v>0</v>
      </c>
      <c r="AW299" s="44">
        <f t="shared" si="468"/>
        <v>3204.1684867394697</v>
      </c>
      <c r="AX299" s="44">
        <f t="shared" si="469"/>
        <v>0</v>
      </c>
      <c r="AY299" s="44">
        <f t="shared" si="470"/>
        <v>234.87051482059283</v>
      </c>
      <c r="AZ299" s="44">
        <f t="shared" si="471"/>
        <v>120.29953198127924</v>
      </c>
      <c r="BA299" s="44">
        <f t="shared" si="472"/>
        <v>1.2730109204368174</v>
      </c>
      <c r="BB299" s="44">
        <f t="shared" si="473"/>
        <v>7.0015600624024961</v>
      </c>
      <c r="BC299" s="44">
        <f t="shared" si="474"/>
        <v>460.19344773790948</v>
      </c>
      <c r="BD299" s="44">
        <f t="shared" si="475"/>
        <v>52.193447737909516</v>
      </c>
      <c r="BE299" s="44">
        <f t="shared" si="476"/>
        <v>0</v>
      </c>
      <c r="BF299" s="44">
        <f t="shared" si="477"/>
        <v>0</v>
      </c>
      <c r="BG299" s="44">
        <f t="shared" si="478"/>
        <v>1497.6346333853355</v>
      </c>
      <c r="BH299" s="44">
        <f t="shared" si="479"/>
        <v>0</v>
      </c>
      <c r="BI299" s="44">
        <f t="shared" si="480"/>
        <v>109.7789391575663</v>
      </c>
      <c r="BJ299" s="44">
        <f t="shared" si="481"/>
        <v>56.22823712948518</v>
      </c>
      <c r="BK299" s="44">
        <f t="shared" si="482"/>
        <v>0.5950078003120125</v>
      </c>
      <c r="BL299" s="44">
        <f t="shared" si="483"/>
        <v>3.2725429017160685</v>
      </c>
      <c r="BM299" s="44">
        <f t="shared" si="484"/>
        <v>215.0953198127925</v>
      </c>
      <c r="BN299" s="44">
        <f t="shared" si="485"/>
        <v>24.395319812792511</v>
      </c>
      <c r="BO299" s="39">
        <f t="shared" si="486"/>
        <v>0</v>
      </c>
      <c r="BP299" s="39">
        <f t="shared" si="405"/>
        <v>0</v>
      </c>
      <c r="BQ299" s="39">
        <f t="shared" si="406"/>
        <v>2.9894202944404827E-2</v>
      </c>
      <c r="BR299" s="39">
        <f t="shared" si="407"/>
        <v>0</v>
      </c>
      <c r="BS299" s="39">
        <f t="shared" si="408"/>
        <v>2.1912913958055981E-3</v>
      </c>
      <c r="BT299" s="39">
        <f t="shared" si="409"/>
        <v>1.1223687637053063E-3</v>
      </c>
      <c r="BU299" s="39">
        <f t="shared" si="410"/>
        <v>1.1876918134447687E-5</v>
      </c>
      <c r="BV299" s="39">
        <f t="shared" si="411"/>
        <v>6.5323049739462275E-5</v>
      </c>
      <c r="BW299" s="39">
        <f t="shared" si="412"/>
        <v>4.2935059056028388E-3</v>
      </c>
      <c r="BX299" s="39">
        <f t="shared" si="413"/>
        <v>4.8695364351235515E-4</v>
      </c>
      <c r="BY299" s="39">
        <f t="shared" si="414"/>
        <v>0</v>
      </c>
      <c r="BZ299" s="39">
        <f t="shared" si="415"/>
        <v>0</v>
      </c>
      <c r="CA299" s="39">
        <f t="shared" si="416"/>
        <v>2.1930583307575673E-2</v>
      </c>
      <c r="CB299" s="39">
        <f t="shared" si="417"/>
        <v>0</v>
      </c>
      <c r="CC299" s="39">
        <f t="shared" si="418"/>
        <v>1.6075457370868936E-3</v>
      </c>
      <c r="CD299" s="39">
        <f t="shared" si="419"/>
        <v>8.233770848493846E-4</v>
      </c>
      <c r="CE299" s="39">
        <f t="shared" si="420"/>
        <v>8.7129850248612133E-6</v>
      </c>
      <c r="CF299" s="39">
        <f t="shared" si="421"/>
        <v>4.7921417636736667E-5</v>
      </c>
      <c r="CG299" s="39">
        <f t="shared" si="422"/>
        <v>3.1497440864873285E-3</v>
      </c>
      <c r="CH299" s="39">
        <f t="shared" si="423"/>
        <v>3.5723238601930975E-4</v>
      </c>
      <c r="CI299" s="39">
        <f t="shared" si="424"/>
        <v>0</v>
      </c>
      <c r="CJ299" s="39">
        <f t="shared" si="425"/>
        <v>0</v>
      </c>
      <c r="CK299" s="39">
        <f t="shared" si="426"/>
        <v>0.49987027874250695</v>
      </c>
      <c r="CL299" s="39">
        <f t="shared" si="427"/>
        <v>0</v>
      </c>
      <c r="CM299" s="39">
        <f t="shared" si="428"/>
        <v>3.6641265962650986E-2</v>
      </c>
      <c r="CN299" s="39">
        <f t="shared" si="429"/>
        <v>1.8767477688187088E-2</v>
      </c>
      <c r="CO299" s="39">
        <f t="shared" si="430"/>
        <v>1.9859764749404328E-4</v>
      </c>
      <c r="CP299" s="39">
        <f t="shared" si="431"/>
        <v>1.092287061217238E-3</v>
      </c>
      <c r="CQ299" s="39">
        <f t="shared" si="432"/>
        <v>7.1793049569096642E-2</v>
      </c>
      <c r="CR299" s="39">
        <f t="shared" si="433"/>
        <v>8.1425035472557743E-3</v>
      </c>
      <c r="CS299" s="39">
        <f t="shared" si="434"/>
        <v>0</v>
      </c>
      <c r="CT299" s="39">
        <f t="shared" si="435"/>
        <v>0</v>
      </c>
      <c r="CU299" s="39">
        <f t="shared" si="436"/>
        <v>0.23364034842204923</v>
      </c>
      <c r="CV299" s="39">
        <f t="shared" si="437"/>
        <v>0</v>
      </c>
      <c r="CW299" s="39">
        <f t="shared" si="438"/>
        <v>1.7126199556562607E-2</v>
      </c>
      <c r="CX299" s="39">
        <f t="shared" si="439"/>
        <v>8.7719558704345054E-3</v>
      </c>
      <c r="CY299" s="39">
        <f t="shared" si="440"/>
        <v>9.2824929845867788E-5</v>
      </c>
      <c r="CZ299" s="39">
        <f t="shared" si="441"/>
        <v>5.1053711415227274E-4</v>
      </c>
      <c r="DA299" s="39">
        <f t="shared" si="442"/>
        <v>3.35562121392812E-2</v>
      </c>
      <c r="DB299" s="39">
        <f t="shared" si="443"/>
        <v>3.8058221236805792E-3</v>
      </c>
    </row>
    <row r="300" spans="1:106" ht="12.75" customHeight="1" x14ac:dyDescent="0.3">
      <c r="A300" s="9" t="str">
        <f t="shared" si="444"/>
        <v>05 Coahuila de Zaragoza10-14 añosHombres</v>
      </c>
      <c r="B300" s="18" t="s">
        <v>40</v>
      </c>
      <c r="C300" s="18" t="s">
        <v>15</v>
      </c>
      <c r="D300" s="29" t="s">
        <v>77</v>
      </c>
      <c r="E300" s="19">
        <v>136301</v>
      </c>
      <c r="F300" s="19">
        <v>132591</v>
      </c>
      <c r="G300" s="19">
        <v>130893</v>
      </c>
      <c r="H300" s="19">
        <v>1582</v>
      </c>
      <c r="I300" s="19">
        <v>116</v>
      </c>
      <c r="J300" s="19">
        <v>3619</v>
      </c>
      <c r="K300" s="19">
        <v>3241</v>
      </c>
      <c r="L300" s="19">
        <v>234</v>
      </c>
      <c r="M300" s="19">
        <v>144</v>
      </c>
      <c r="N300" s="19">
        <v>91</v>
      </c>
      <c r="O300" s="38">
        <f>+'07'!E299-'05'!J300</f>
        <v>1582</v>
      </c>
      <c r="P300" s="38">
        <f t="shared" si="445"/>
        <v>5201</v>
      </c>
      <c r="Q300" s="39">
        <f>'07'!F299/'05'!$P300</f>
        <v>1.6535281676600653E-2</v>
      </c>
      <c r="R300" s="39">
        <f>'07'!G299/'05'!$P300</f>
        <v>2.211113247452413E-2</v>
      </c>
      <c r="S300" s="39">
        <f>'07'!H299/'05'!$P300</f>
        <v>0.74216496827533163</v>
      </c>
      <c r="T300" s="39">
        <f>'07'!I299/'05'!$P300</f>
        <v>3.8454143433955007E-4</v>
      </c>
      <c r="U300" s="39">
        <f>'07'!J299/'05'!$P300</f>
        <v>9.7288982887906175E-2</v>
      </c>
      <c r="V300" s="39">
        <f>'07'!K299/'05'!$P300</f>
        <v>3.4800999807729285E-2</v>
      </c>
      <c r="W300" s="39">
        <f>'07'!L299/'05'!$P300</f>
        <v>5.7681215150932517E-4</v>
      </c>
      <c r="X300" s="39">
        <f>'07'!M299/'05'!$P300</f>
        <v>1.3458950201884253E-3</v>
      </c>
      <c r="Y300" s="39">
        <f>'07'!N299/'05'!$P300</f>
        <v>7.4985579696212265E-2</v>
      </c>
      <c r="Z300" s="39">
        <f>'07'!O299/'05'!$P300</f>
        <v>9.805806575658528E-3</v>
      </c>
      <c r="AA300" s="44">
        <f t="shared" si="446"/>
        <v>3.8692559123245527</v>
      </c>
      <c r="AB300" s="44">
        <f t="shared" si="447"/>
        <v>5.1740049990386465</v>
      </c>
      <c r="AC300" s="44">
        <f t="shared" si="448"/>
        <v>173.66660257642761</v>
      </c>
      <c r="AD300" s="44">
        <f t="shared" si="449"/>
        <v>8.9982695635454718E-2</v>
      </c>
      <c r="AE300" s="44">
        <f t="shared" si="450"/>
        <v>22.765621995770044</v>
      </c>
      <c r="AF300" s="44">
        <f t="shared" si="451"/>
        <v>8.1434339550086534</v>
      </c>
      <c r="AG300" s="44">
        <f t="shared" si="452"/>
        <v>0.13497404345318209</v>
      </c>
      <c r="AH300" s="44">
        <f t="shared" si="453"/>
        <v>0.31493943472409153</v>
      </c>
      <c r="AI300" s="44">
        <f t="shared" si="454"/>
        <v>17.546625648913668</v>
      </c>
      <c r="AJ300" s="44">
        <f t="shared" si="455"/>
        <v>2.2945587387040955</v>
      </c>
      <c r="AK300" s="44">
        <f t="shared" si="456"/>
        <v>2.381080561430494</v>
      </c>
      <c r="AL300" s="44">
        <f t="shared" si="457"/>
        <v>3.1840030763314746</v>
      </c>
      <c r="AM300" s="44">
        <f t="shared" si="458"/>
        <v>106.87175543164776</v>
      </c>
      <c r="AN300" s="44">
        <f t="shared" si="459"/>
        <v>5.5373966544895209E-2</v>
      </c>
      <c r="AO300" s="44">
        <f t="shared" si="460"/>
        <v>14.00961353585849</v>
      </c>
      <c r="AP300" s="44">
        <f t="shared" si="461"/>
        <v>5.0113439723130169</v>
      </c>
      <c r="AQ300" s="44">
        <f t="shared" si="462"/>
        <v>8.3060949817342827E-2</v>
      </c>
      <c r="AR300" s="44">
        <f t="shared" si="463"/>
        <v>0.19380888290713325</v>
      </c>
      <c r="AS300" s="44">
        <f t="shared" si="464"/>
        <v>10.797923476254566</v>
      </c>
      <c r="AT300" s="44">
        <f t="shared" si="465"/>
        <v>1.4120361468948279</v>
      </c>
      <c r="AU300" s="44">
        <f t="shared" si="466"/>
        <v>53.590847913862717</v>
      </c>
      <c r="AV300" s="44">
        <f t="shared" si="467"/>
        <v>71.662180349932711</v>
      </c>
      <c r="AW300" s="44">
        <f t="shared" si="468"/>
        <v>2405.3566621803498</v>
      </c>
      <c r="AX300" s="44">
        <f t="shared" si="469"/>
        <v>1.2462987886944819</v>
      </c>
      <c r="AY300" s="44">
        <f t="shared" si="470"/>
        <v>315.3135935397039</v>
      </c>
      <c r="AZ300" s="44">
        <f t="shared" si="471"/>
        <v>112.79004037685061</v>
      </c>
      <c r="BA300" s="44">
        <f t="shared" si="472"/>
        <v>1.8694481830417229</v>
      </c>
      <c r="BB300" s="44">
        <f t="shared" si="473"/>
        <v>4.3620457604306866</v>
      </c>
      <c r="BC300" s="44">
        <f t="shared" si="474"/>
        <v>243.02826379542395</v>
      </c>
      <c r="BD300" s="44">
        <f t="shared" si="475"/>
        <v>31.780619111709289</v>
      </c>
      <c r="BE300" s="44">
        <f t="shared" si="476"/>
        <v>26.158815612382234</v>
      </c>
      <c r="BF300" s="44">
        <f t="shared" si="477"/>
        <v>34.979811574697173</v>
      </c>
      <c r="BG300" s="44">
        <f t="shared" si="478"/>
        <v>1174.1049798115746</v>
      </c>
      <c r="BH300" s="44">
        <f t="shared" si="479"/>
        <v>0.60834454912516822</v>
      </c>
      <c r="BI300" s="44">
        <f t="shared" si="480"/>
        <v>153.91117092866756</v>
      </c>
      <c r="BJ300" s="44">
        <f t="shared" si="481"/>
        <v>55.055181695827727</v>
      </c>
      <c r="BK300" s="44">
        <f t="shared" si="482"/>
        <v>0.91251682368775244</v>
      </c>
      <c r="BL300" s="44">
        <f t="shared" si="483"/>
        <v>2.1292059219380888</v>
      </c>
      <c r="BM300" s="44">
        <f t="shared" si="484"/>
        <v>118.6271870794078</v>
      </c>
      <c r="BN300" s="44">
        <f t="shared" si="485"/>
        <v>15.512786002691792</v>
      </c>
      <c r="BO300" s="39">
        <f t="shared" si="486"/>
        <v>7.4394460917603402E-4</v>
      </c>
      <c r="BP300" s="39">
        <f t="shared" si="405"/>
        <v>9.9480965180516186E-4</v>
      </c>
      <c r="BQ300" s="39">
        <f t="shared" si="406"/>
        <v>3.3391002225808035E-2</v>
      </c>
      <c r="BR300" s="39">
        <f t="shared" si="407"/>
        <v>1.7301037422698464E-5</v>
      </c>
      <c r="BS300" s="39">
        <f t="shared" si="408"/>
        <v>4.3771624679427119E-3</v>
      </c>
      <c r="BT300" s="39">
        <f t="shared" si="409"/>
        <v>1.5657438867542114E-3</v>
      </c>
      <c r="BU300" s="39">
        <f t="shared" si="410"/>
        <v>2.5951556134047701E-5</v>
      </c>
      <c r="BV300" s="39">
        <f t="shared" si="411"/>
        <v>6.0553630979444632E-5</v>
      </c>
      <c r="BW300" s="39">
        <f t="shared" si="412"/>
        <v>3.3737022974262005E-3</v>
      </c>
      <c r="BX300" s="39">
        <f t="shared" si="413"/>
        <v>4.411764542788109E-4</v>
      </c>
      <c r="BY300" s="39">
        <f t="shared" si="414"/>
        <v>4.5781206718525165E-4</v>
      </c>
      <c r="BZ300" s="39">
        <f t="shared" si="415"/>
        <v>6.1219055495702259E-4</v>
      </c>
      <c r="CA300" s="39">
        <f t="shared" si="416"/>
        <v>2.0548309062035714E-2</v>
      </c>
      <c r="CB300" s="39">
        <f t="shared" si="417"/>
        <v>1.0646792260122132E-5</v>
      </c>
      <c r="CC300" s="39">
        <f t="shared" si="418"/>
        <v>2.6936384418108999E-3</v>
      </c>
      <c r="CD300" s="39">
        <f t="shared" si="419"/>
        <v>9.6353469954105306E-4</v>
      </c>
      <c r="CE300" s="39">
        <f t="shared" si="420"/>
        <v>1.5970188390183202E-5</v>
      </c>
      <c r="CF300" s="39">
        <f t="shared" si="421"/>
        <v>3.7263772910427465E-5</v>
      </c>
      <c r="CG300" s="39">
        <f t="shared" si="422"/>
        <v>2.0761244907238157E-3</v>
      </c>
      <c r="CH300" s="39">
        <f t="shared" si="423"/>
        <v>2.7149320263311437E-4</v>
      </c>
      <c r="CI300" s="39">
        <f t="shared" si="424"/>
        <v>1.0303950762134728E-2</v>
      </c>
      <c r="CJ300" s="39">
        <f t="shared" si="425"/>
        <v>1.3778538809831323E-2</v>
      </c>
      <c r="CK300" s="39">
        <f t="shared" si="426"/>
        <v>0.46247965048651218</v>
      </c>
      <c r="CL300" s="39">
        <f t="shared" si="427"/>
        <v>2.3962676191010995E-4</v>
      </c>
      <c r="CM300" s="39">
        <f t="shared" si="428"/>
        <v>6.0625570763257815E-2</v>
      </c>
      <c r="CN300" s="39">
        <f t="shared" si="429"/>
        <v>2.1686221952864952E-2</v>
      </c>
      <c r="CO300" s="39">
        <f t="shared" si="430"/>
        <v>3.5944014286516494E-4</v>
      </c>
      <c r="CP300" s="39">
        <f t="shared" si="431"/>
        <v>8.386936666853848E-4</v>
      </c>
      <c r="CQ300" s="39">
        <f t="shared" si="432"/>
        <v>4.6727218572471439E-2</v>
      </c>
      <c r="CR300" s="39">
        <f t="shared" si="433"/>
        <v>6.110482428707804E-3</v>
      </c>
      <c r="CS300" s="39">
        <f t="shared" si="434"/>
        <v>5.0295742381046404E-3</v>
      </c>
      <c r="CT300" s="39">
        <f t="shared" si="435"/>
        <v>6.7255934579306233E-3</v>
      </c>
      <c r="CU300" s="39">
        <f t="shared" si="436"/>
        <v>0.2257460065009757</v>
      </c>
      <c r="CV300" s="39">
        <f t="shared" si="437"/>
        <v>1.1696684274661954E-4</v>
      </c>
      <c r="CW300" s="39">
        <f t="shared" si="438"/>
        <v>2.9592611214894742E-2</v>
      </c>
      <c r="CX300" s="39">
        <f t="shared" si="439"/>
        <v>1.058549926856907E-2</v>
      </c>
      <c r="CY300" s="39">
        <f t="shared" si="440"/>
        <v>1.7545026411992933E-4</v>
      </c>
      <c r="CZ300" s="39">
        <f t="shared" si="441"/>
        <v>4.0938394961316841E-4</v>
      </c>
      <c r="DA300" s="39">
        <f t="shared" si="442"/>
        <v>2.280853433559081E-2</v>
      </c>
      <c r="DB300" s="39">
        <f t="shared" si="443"/>
        <v>2.9826544900387985E-3</v>
      </c>
    </row>
    <row r="301" spans="1:106" ht="12.75" customHeight="1" x14ac:dyDescent="0.3">
      <c r="A301" s="9" t="str">
        <f t="shared" si="444"/>
        <v>05 Coahuila de Zaragoza15-19 añosHombres</v>
      </c>
      <c r="B301" s="18" t="s">
        <v>40</v>
      </c>
      <c r="C301" s="18" t="s">
        <v>15</v>
      </c>
      <c r="D301" s="29" t="s">
        <v>78</v>
      </c>
      <c r="E301" s="19">
        <v>136850</v>
      </c>
      <c r="F301" s="19">
        <v>132396</v>
      </c>
      <c r="G301" s="19">
        <v>130826</v>
      </c>
      <c r="H301" s="19">
        <v>1504</v>
      </c>
      <c r="I301" s="19">
        <v>66</v>
      </c>
      <c r="J301" s="19">
        <v>4366</v>
      </c>
      <c r="K301" s="19">
        <v>3985</v>
      </c>
      <c r="L301" s="19">
        <v>228</v>
      </c>
      <c r="M301" s="19">
        <v>153</v>
      </c>
      <c r="N301" s="19">
        <v>88</v>
      </c>
      <c r="O301" s="38">
        <f>+'07'!E300-'05'!J301</f>
        <v>1504</v>
      </c>
      <c r="P301" s="38">
        <f t="shared" si="445"/>
        <v>5870</v>
      </c>
      <c r="Q301" s="39">
        <f>'07'!F300/'05'!$P301</f>
        <v>0.16695059625212946</v>
      </c>
      <c r="R301" s="39">
        <f>'07'!G300/'05'!$P301</f>
        <v>5.8091993185689951E-2</v>
      </c>
      <c r="S301" s="39">
        <f>'07'!H300/'05'!$P301</f>
        <v>0.44514480408858603</v>
      </c>
      <c r="T301" s="39">
        <f>'07'!I300/'05'!$P301</f>
        <v>1.4310051107325384E-2</v>
      </c>
      <c r="U301" s="39">
        <f>'07'!J300/'05'!$P301</f>
        <v>0.22350936967632026</v>
      </c>
      <c r="V301" s="39">
        <f>'07'!K300/'05'!$P301</f>
        <v>3.1005110732538331E-2</v>
      </c>
      <c r="W301" s="39">
        <f>'07'!L300/'05'!$P301</f>
        <v>5.1107325383304943E-4</v>
      </c>
      <c r="X301" s="39">
        <f>'07'!M300/'05'!$P301</f>
        <v>8.5178875638841568E-4</v>
      </c>
      <c r="Y301" s="39">
        <f>'07'!N300/'05'!$P301</f>
        <v>4.8722316865417378E-2</v>
      </c>
      <c r="Z301" s="39">
        <f>'07'!O300/'05'!$P301</f>
        <v>1.090289608177172E-2</v>
      </c>
      <c r="AA301" s="44">
        <f t="shared" si="446"/>
        <v>38.064735945485516</v>
      </c>
      <c r="AB301" s="44">
        <f t="shared" si="447"/>
        <v>13.244974446337309</v>
      </c>
      <c r="AC301" s="44">
        <f t="shared" si="448"/>
        <v>101.49301533219761</v>
      </c>
      <c r="AD301" s="44">
        <f t="shared" si="449"/>
        <v>3.2626916524701874</v>
      </c>
      <c r="AE301" s="44">
        <f t="shared" si="450"/>
        <v>50.960136286201021</v>
      </c>
      <c r="AF301" s="44">
        <f t="shared" si="451"/>
        <v>7.0691652470187396</v>
      </c>
      <c r="AG301" s="44">
        <f t="shared" si="452"/>
        <v>0.11652470187393527</v>
      </c>
      <c r="AH301" s="44">
        <f t="shared" si="453"/>
        <v>0.19420783645655879</v>
      </c>
      <c r="AI301" s="44">
        <f t="shared" si="454"/>
        <v>11.108688245315163</v>
      </c>
      <c r="AJ301" s="44">
        <f t="shared" si="455"/>
        <v>2.4858603066439522</v>
      </c>
      <c r="AK301" s="44">
        <f t="shared" si="456"/>
        <v>25.543441226575808</v>
      </c>
      <c r="AL301" s="44">
        <f t="shared" si="457"/>
        <v>8.8880749574105629</v>
      </c>
      <c r="AM301" s="44">
        <f t="shared" si="458"/>
        <v>68.107155025553666</v>
      </c>
      <c r="AN301" s="44">
        <f t="shared" si="459"/>
        <v>2.1894378194207835</v>
      </c>
      <c r="AO301" s="44">
        <f t="shared" si="460"/>
        <v>34.196933560477</v>
      </c>
      <c r="AP301" s="44">
        <f t="shared" si="461"/>
        <v>4.7437819420783649</v>
      </c>
      <c r="AQ301" s="44">
        <f t="shared" si="462"/>
        <v>7.8194207836456558E-2</v>
      </c>
      <c r="AR301" s="44">
        <f t="shared" si="463"/>
        <v>0.13032367972742759</v>
      </c>
      <c r="AS301" s="44">
        <f t="shared" si="464"/>
        <v>7.454514480408859</v>
      </c>
      <c r="AT301" s="44">
        <f t="shared" si="465"/>
        <v>1.6681431005110732</v>
      </c>
      <c r="AU301" s="44">
        <f t="shared" si="466"/>
        <v>665.29812606473592</v>
      </c>
      <c r="AV301" s="44">
        <f t="shared" si="467"/>
        <v>231.49659284497446</v>
      </c>
      <c r="AW301" s="44">
        <f t="shared" si="468"/>
        <v>1773.9020442930153</v>
      </c>
      <c r="AX301" s="44">
        <f t="shared" si="469"/>
        <v>57.025553662691657</v>
      </c>
      <c r="AY301" s="44">
        <f t="shared" si="470"/>
        <v>890.68483816013622</v>
      </c>
      <c r="AZ301" s="44">
        <f t="shared" si="471"/>
        <v>123.55536626916525</v>
      </c>
      <c r="BA301" s="44">
        <f t="shared" si="472"/>
        <v>2.036626916524702</v>
      </c>
      <c r="BB301" s="44">
        <f t="shared" si="473"/>
        <v>3.3943781942078366</v>
      </c>
      <c r="BC301" s="44">
        <f t="shared" si="474"/>
        <v>194.15843270868825</v>
      </c>
      <c r="BD301" s="44">
        <f t="shared" si="475"/>
        <v>43.448040885860301</v>
      </c>
      <c r="BE301" s="44">
        <f t="shared" si="476"/>
        <v>251.0936967632027</v>
      </c>
      <c r="BF301" s="44">
        <f t="shared" si="477"/>
        <v>87.37035775127768</v>
      </c>
      <c r="BG301" s="44">
        <f t="shared" si="478"/>
        <v>669.49778534923337</v>
      </c>
      <c r="BH301" s="44">
        <f t="shared" si="479"/>
        <v>21.522316865417377</v>
      </c>
      <c r="BI301" s="44">
        <f t="shared" si="480"/>
        <v>336.15809199318568</v>
      </c>
      <c r="BJ301" s="44">
        <f t="shared" si="481"/>
        <v>46.63168654173765</v>
      </c>
      <c r="BK301" s="44">
        <f t="shared" si="482"/>
        <v>0.7686541737649063</v>
      </c>
      <c r="BL301" s="44">
        <f t="shared" si="483"/>
        <v>1.2810902896081773</v>
      </c>
      <c r="BM301" s="44">
        <f t="shared" si="484"/>
        <v>73.278364565587736</v>
      </c>
      <c r="BN301" s="44">
        <f t="shared" si="485"/>
        <v>16.397955706984668</v>
      </c>
      <c r="BO301" s="39">
        <f t="shared" si="486"/>
        <v>6.4846228186517061E-3</v>
      </c>
      <c r="BP301" s="39">
        <f t="shared" si="405"/>
        <v>2.2563840624084002E-3</v>
      </c>
      <c r="BQ301" s="39">
        <f t="shared" si="406"/>
        <v>1.7290121862384603E-2</v>
      </c>
      <c r="BR301" s="39">
        <f t="shared" si="407"/>
        <v>5.5582481302728917E-4</v>
      </c>
      <c r="BS301" s="39">
        <f t="shared" si="408"/>
        <v>8.6814542225214682E-3</v>
      </c>
      <c r="BT301" s="39">
        <f t="shared" si="409"/>
        <v>1.2042870948924598E-3</v>
      </c>
      <c r="BU301" s="39">
        <f t="shared" si="410"/>
        <v>1.9850886179546043E-5</v>
      </c>
      <c r="BV301" s="39">
        <f t="shared" si="411"/>
        <v>3.3084810299243404E-5</v>
      </c>
      <c r="BW301" s="39">
        <f t="shared" si="412"/>
        <v>1.8924511491167227E-3</v>
      </c>
      <c r="BX301" s="39">
        <f t="shared" si="413"/>
        <v>4.2348557183031555E-4</v>
      </c>
      <c r="BY301" s="39">
        <f t="shared" si="414"/>
        <v>4.3515232072531187E-3</v>
      </c>
      <c r="BZ301" s="39">
        <f t="shared" si="415"/>
        <v>1.5141524629319527E-3</v>
      </c>
      <c r="CA301" s="39">
        <f t="shared" si="416"/>
        <v>1.1602581776073878E-2</v>
      </c>
      <c r="CB301" s="39">
        <f t="shared" si="417"/>
        <v>3.7298770347883874E-4</v>
      </c>
      <c r="CC301" s="39">
        <f t="shared" si="418"/>
        <v>5.8257127019551956E-3</v>
      </c>
      <c r="CD301" s="39">
        <f t="shared" si="419"/>
        <v>8.0814002420415078E-4</v>
      </c>
      <c r="CE301" s="39">
        <f t="shared" si="420"/>
        <v>1.3320989409958527E-5</v>
      </c>
      <c r="CF301" s="39">
        <f t="shared" si="421"/>
        <v>2.2201649016597545E-5</v>
      </c>
      <c r="CG301" s="39">
        <f t="shared" si="422"/>
        <v>1.2699343237493796E-3</v>
      </c>
      <c r="CH301" s="39">
        <f t="shared" si="423"/>
        <v>2.8418110741244856E-4</v>
      </c>
      <c r="CI301" s="39">
        <f t="shared" si="424"/>
        <v>0.11333869268564496</v>
      </c>
      <c r="CJ301" s="39">
        <f t="shared" si="425"/>
        <v>3.9437238985515238E-2</v>
      </c>
      <c r="CK301" s="39">
        <f t="shared" si="426"/>
        <v>0.30219796325264314</v>
      </c>
      <c r="CL301" s="39">
        <f t="shared" si="427"/>
        <v>9.7147450873409976E-3</v>
      </c>
      <c r="CM301" s="39">
        <f t="shared" si="428"/>
        <v>0.15173506612608795</v>
      </c>
      <c r="CN301" s="39">
        <f t="shared" si="429"/>
        <v>2.1048614355905493E-2</v>
      </c>
      <c r="CO301" s="39">
        <f t="shared" si="430"/>
        <v>3.4695518169074993E-4</v>
      </c>
      <c r="CP301" s="39">
        <f t="shared" si="431"/>
        <v>5.7825863615124985E-4</v>
      </c>
      <c r="CQ301" s="39">
        <f t="shared" si="432"/>
        <v>3.3076393987851491E-2</v>
      </c>
      <c r="CR301" s="39">
        <f t="shared" si="433"/>
        <v>7.4017105427359965E-3</v>
      </c>
      <c r="CS301" s="39">
        <f t="shared" si="434"/>
        <v>4.2775757540579676E-2</v>
      </c>
      <c r="CT301" s="39">
        <f t="shared" si="435"/>
        <v>1.4884217674834358E-2</v>
      </c>
      <c r="CU301" s="39">
        <f t="shared" si="436"/>
        <v>0.11405413719748439</v>
      </c>
      <c r="CV301" s="39">
        <f t="shared" si="437"/>
        <v>3.6664935034782585E-3</v>
      </c>
      <c r="CW301" s="39">
        <f t="shared" si="438"/>
        <v>5.7267136625755652E-2</v>
      </c>
      <c r="CX301" s="39">
        <f t="shared" si="439"/>
        <v>7.9440692575362265E-3</v>
      </c>
      <c r="CY301" s="39">
        <f t="shared" si="440"/>
        <v>1.3094619655279493E-4</v>
      </c>
      <c r="CZ301" s="39">
        <f t="shared" si="441"/>
        <v>2.1824366092132493E-4</v>
      </c>
      <c r="DA301" s="39">
        <f t="shared" si="442"/>
        <v>1.2483537404699785E-2</v>
      </c>
      <c r="DB301" s="39">
        <f t="shared" si="443"/>
        <v>2.7935188597929587E-3</v>
      </c>
    </row>
    <row r="302" spans="1:106" ht="12.75" customHeight="1" x14ac:dyDescent="0.3">
      <c r="A302" s="9" t="str">
        <f t="shared" si="444"/>
        <v>05 Coahuila de Zaragoza20-24 añosHombres</v>
      </c>
      <c r="B302" s="18" t="s">
        <v>40</v>
      </c>
      <c r="C302" s="18" t="s">
        <v>15</v>
      </c>
      <c r="D302" s="29" t="s">
        <v>79</v>
      </c>
      <c r="E302" s="19">
        <v>133659</v>
      </c>
      <c r="F302" s="19">
        <v>126153</v>
      </c>
      <c r="G302" s="19">
        <v>123789</v>
      </c>
      <c r="H302" s="19">
        <v>2287</v>
      </c>
      <c r="I302" s="19">
        <v>77</v>
      </c>
      <c r="J302" s="19">
        <v>7331</v>
      </c>
      <c r="K302" s="19">
        <v>6792</v>
      </c>
      <c r="L302" s="19">
        <v>310</v>
      </c>
      <c r="M302" s="19">
        <v>229</v>
      </c>
      <c r="N302" s="19">
        <v>175</v>
      </c>
      <c r="O302" s="38">
        <f>+'07'!E301-'05'!J302</f>
        <v>2287</v>
      </c>
      <c r="P302" s="38">
        <f t="shared" si="445"/>
        <v>9618</v>
      </c>
      <c r="Q302" s="39">
        <f>'07'!F301/'05'!$P302</f>
        <v>0.37772925764192139</v>
      </c>
      <c r="R302" s="39">
        <f>'07'!G301/'05'!$P302</f>
        <v>0.12258265751715533</v>
      </c>
      <c r="S302" s="39">
        <f>'07'!H301/'05'!$P302</f>
        <v>0.17623206487835308</v>
      </c>
      <c r="T302" s="39">
        <f>'07'!I301/'05'!$P302</f>
        <v>5.1881888126429611E-2</v>
      </c>
      <c r="U302" s="39">
        <f>'07'!J301/'05'!$P302</f>
        <v>0.19265959658972759</v>
      </c>
      <c r="V302" s="39">
        <f>'07'!K301/'05'!$P302</f>
        <v>1.6219588271990017E-2</v>
      </c>
      <c r="W302" s="39">
        <f>'07'!L301/'05'!$P302</f>
        <v>4.1588687876897482E-4</v>
      </c>
      <c r="X302" s="39">
        <f>'07'!M301/'05'!$P302</f>
        <v>4.8866708255354543E-3</v>
      </c>
      <c r="Y302" s="39">
        <f>'07'!N301/'05'!$P302</f>
        <v>4.626741526304845E-2</v>
      </c>
      <c r="Z302" s="39">
        <f>'07'!O301/'05'!$P302</f>
        <v>1.1124974007070076E-2</v>
      </c>
      <c r="AA302" s="44">
        <f t="shared" si="446"/>
        <v>117.09606986899563</v>
      </c>
      <c r="AB302" s="44">
        <f t="shared" si="447"/>
        <v>38.000623830318155</v>
      </c>
      <c r="AC302" s="44">
        <f t="shared" si="448"/>
        <v>54.631940112289456</v>
      </c>
      <c r="AD302" s="44">
        <f t="shared" si="449"/>
        <v>16.08338531919318</v>
      </c>
      <c r="AE302" s="44">
        <f t="shared" si="450"/>
        <v>59.724474942815554</v>
      </c>
      <c r="AF302" s="44">
        <f t="shared" si="451"/>
        <v>5.0280723643169054</v>
      </c>
      <c r="AG302" s="44">
        <f t="shared" si="452"/>
        <v>0.12892493241838218</v>
      </c>
      <c r="AH302" s="44">
        <f t="shared" si="453"/>
        <v>1.5148679559159908</v>
      </c>
      <c r="AI302" s="44">
        <f t="shared" si="454"/>
        <v>14.34289873154502</v>
      </c>
      <c r="AJ302" s="44">
        <f t="shared" si="455"/>
        <v>3.4487419421917238</v>
      </c>
      <c r="AK302" s="44">
        <f t="shared" si="456"/>
        <v>86.5</v>
      </c>
      <c r="AL302" s="44">
        <f t="shared" si="457"/>
        <v>28.071428571428569</v>
      </c>
      <c r="AM302" s="44">
        <f t="shared" si="458"/>
        <v>40.357142857142854</v>
      </c>
      <c r="AN302" s="44">
        <f t="shared" si="459"/>
        <v>11.880952380952381</v>
      </c>
      <c r="AO302" s="44">
        <f t="shared" si="460"/>
        <v>44.11904761904762</v>
      </c>
      <c r="AP302" s="44">
        <f t="shared" si="461"/>
        <v>3.714285714285714</v>
      </c>
      <c r="AQ302" s="44">
        <f t="shared" si="462"/>
        <v>9.5238095238095233E-2</v>
      </c>
      <c r="AR302" s="44">
        <f t="shared" si="463"/>
        <v>1.1190476190476191</v>
      </c>
      <c r="AS302" s="44">
        <f t="shared" si="464"/>
        <v>10.595238095238095</v>
      </c>
      <c r="AT302" s="44">
        <f t="shared" si="465"/>
        <v>2.5476190476190474</v>
      </c>
      <c r="AU302" s="44">
        <f t="shared" si="466"/>
        <v>2565.5371179039303</v>
      </c>
      <c r="AV302" s="44">
        <f t="shared" si="467"/>
        <v>832.58140985651903</v>
      </c>
      <c r="AW302" s="44">
        <f t="shared" si="468"/>
        <v>1196.9681846537742</v>
      </c>
      <c r="AX302" s="44">
        <f t="shared" si="469"/>
        <v>352.38178415470992</v>
      </c>
      <c r="AY302" s="44">
        <f t="shared" si="470"/>
        <v>1308.5439800374297</v>
      </c>
      <c r="AZ302" s="44">
        <f t="shared" si="471"/>
        <v>110.16344354335619</v>
      </c>
      <c r="BA302" s="44">
        <f t="shared" si="472"/>
        <v>2.8247036805988768</v>
      </c>
      <c r="BB302" s="44">
        <f t="shared" si="473"/>
        <v>33.190268247036805</v>
      </c>
      <c r="BC302" s="44">
        <f t="shared" si="474"/>
        <v>314.24828446662508</v>
      </c>
      <c r="BD302" s="44">
        <f t="shared" si="475"/>
        <v>75.560823456019961</v>
      </c>
      <c r="BE302" s="44">
        <f t="shared" si="476"/>
        <v>863.86681222707421</v>
      </c>
      <c r="BF302" s="44">
        <f t="shared" si="477"/>
        <v>280.34653774173427</v>
      </c>
      <c r="BG302" s="44">
        <f t="shared" si="478"/>
        <v>403.04273237679348</v>
      </c>
      <c r="BH302" s="44">
        <f t="shared" si="479"/>
        <v>118.65387814514452</v>
      </c>
      <c r="BI302" s="44">
        <f t="shared" si="480"/>
        <v>440.61249740070701</v>
      </c>
      <c r="BJ302" s="44">
        <f t="shared" si="481"/>
        <v>37.09419837804117</v>
      </c>
      <c r="BK302" s="44">
        <f t="shared" si="482"/>
        <v>0.95113329174464545</v>
      </c>
      <c r="BL302" s="44">
        <f t="shared" si="483"/>
        <v>11.175816177999584</v>
      </c>
      <c r="BM302" s="44">
        <f t="shared" si="484"/>
        <v>105.81357870659181</v>
      </c>
      <c r="BN302" s="44">
        <f t="shared" si="485"/>
        <v>25.442815554169265</v>
      </c>
      <c r="BO302" s="39">
        <f t="shared" si="486"/>
        <v>1.2174679753482598E-2</v>
      </c>
      <c r="BP302" s="39">
        <f t="shared" si="405"/>
        <v>3.9509902090162355E-3</v>
      </c>
      <c r="BQ302" s="39">
        <f t="shared" si="406"/>
        <v>5.6801767635984044E-3</v>
      </c>
      <c r="BR302" s="39">
        <f t="shared" si="407"/>
        <v>1.672217230109501E-3</v>
      </c>
      <c r="BS302" s="39">
        <f t="shared" si="408"/>
        <v>6.2096563675208523E-3</v>
      </c>
      <c r="BT302" s="39">
        <f t="shared" si="409"/>
        <v>5.2277733045507442E-4</v>
      </c>
      <c r="BU302" s="39">
        <f t="shared" si="410"/>
        <v>1.3404546934745497E-5</v>
      </c>
      <c r="BV302" s="39">
        <f t="shared" si="411"/>
        <v>1.575034264832596E-4</v>
      </c>
      <c r="BW302" s="39">
        <f t="shared" si="412"/>
        <v>1.4912558464904367E-3</v>
      </c>
      <c r="BX302" s="39">
        <f t="shared" si="413"/>
        <v>3.5857163050444208E-4</v>
      </c>
      <c r="BY302" s="39">
        <f t="shared" si="414"/>
        <v>8.993553753379081E-3</v>
      </c>
      <c r="BZ302" s="39">
        <f t="shared" si="415"/>
        <v>2.9186347027894124E-3</v>
      </c>
      <c r="CA302" s="39">
        <f t="shared" si="416"/>
        <v>4.1960015447226919E-3</v>
      </c>
      <c r="CB302" s="39">
        <f t="shared" si="417"/>
        <v>1.2352830506292766E-3</v>
      </c>
      <c r="CC302" s="39">
        <f t="shared" si="418"/>
        <v>4.5871332521363719E-3</v>
      </c>
      <c r="CD302" s="39">
        <f t="shared" si="419"/>
        <v>3.8618067314261946E-4</v>
      </c>
      <c r="CE302" s="39">
        <f t="shared" si="420"/>
        <v>9.9020685421184474E-6</v>
      </c>
      <c r="CF302" s="39">
        <f t="shared" si="421"/>
        <v>1.1634930536989177E-4</v>
      </c>
      <c r="CG302" s="39">
        <f t="shared" si="422"/>
        <v>1.1016051253106773E-3</v>
      </c>
      <c r="CH302" s="39">
        <f t="shared" si="423"/>
        <v>2.648803335016685E-4</v>
      </c>
      <c r="CI302" s="39">
        <f t="shared" si="424"/>
        <v>0.26674330608275426</v>
      </c>
      <c r="CJ302" s="39">
        <f t="shared" si="425"/>
        <v>8.6564920966575074E-2</v>
      </c>
      <c r="CK302" s="39">
        <f t="shared" si="426"/>
        <v>0.12445084057535602</v>
      </c>
      <c r="CL302" s="39">
        <f t="shared" si="427"/>
        <v>3.6637740086786226E-2</v>
      </c>
      <c r="CM302" s="39">
        <f t="shared" si="428"/>
        <v>0.13605156789742459</v>
      </c>
      <c r="CN302" s="39">
        <f t="shared" si="429"/>
        <v>1.1453882672422146E-2</v>
      </c>
      <c r="CO302" s="39">
        <f t="shared" si="430"/>
        <v>2.936892992928755E-4</v>
      </c>
      <c r="CP302" s="39">
        <f t="shared" si="431"/>
        <v>3.4508492666912877E-3</v>
      </c>
      <c r="CQ302" s="39">
        <f t="shared" si="432"/>
        <v>3.2672934546332404E-2</v>
      </c>
      <c r="CR302" s="39">
        <f t="shared" si="433"/>
        <v>7.8561887560844208E-3</v>
      </c>
      <c r="CS302" s="39">
        <f t="shared" si="434"/>
        <v>8.9817718052305484E-2</v>
      </c>
      <c r="CT302" s="39">
        <f t="shared" si="435"/>
        <v>2.9148111638774617E-2</v>
      </c>
      <c r="CU302" s="39">
        <f t="shared" si="436"/>
        <v>4.1905045994675968E-2</v>
      </c>
      <c r="CV302" s="39">
        <f t="shared" si="437"/>
        <v>1.2336647758904608E-2</v>
      </c>
      <c r="CW302" s="39">
        <f t="shared" si="438"/>
        <v>4.5811239072645768E-2</v>
      </c>
      <c r="CX302" s="39">
        <f t="shared" si="439"/>
        <v>3.8567475959701779E-3</v>
      </c>
      <c r="CY302" s="39">
        <f t="shared" si="440"/>
        <v>9.8890963999235333E-5</v>
      </c>
      <c r="CZ302" s="39">
        <f t="shared" si="441"/>
        <v>1.1619688269910151E-3</v>
      </c>
      <c r="DA302" s="39">
        <f t="shared" si="442"/>
        <v>1.1001619744914931E-2</v>
      </c>
      <c r="DB302" s="39">
        <f t="shared" si="443"/>
        <v>2.6453332869795449E-3</v>
      </c>
    </row>
    <row r="303" spans="1:106" ht="12.75" customHeight="1" x14ac:dyDescent="0.3">
      <c r="A303" s="9" t="str">
        <f t="shared" si="444"/>
        <v>05 Coahuila de Zaragoza25-29 añosHombres</v>
      </c>
      <c r="B303" s="18" t="s">
        <v>40</v>
      </c>
      <c r="C303" s="18" t="s">
        <v>15</v>
      </c>
      <c r="D303" s="29" t="s">
        <v>80</v>
      </c>
      <c r="E303" s="19">
        <v>122570</v>
      </c>
      <c r="F303" s="19">
        <v>115132</v>
      </c>
      <c r="G303" s="19">
        <v>112332</v>
      </c>
      <c r="H303" s="19">
        <v>2701</v>
      </c>
      <c r="I303" s="19">
        <v>99</v>
      </c>
      <c r="J303" s="19">
        <v>7123</v>
      </c>
      <c r="K303" s="19">
        <v>6382</v>
      </c>
      <c r="L303" s="19">
        <v>498</v>
      </c>
      <c r="M303" s="19">
        <v>243</v>
      </c>
      <c r="N303" s="19">
        <v>315</v>
      </c>
      <c r="O303" s="38">
        <f>+'07'!E302-'05'!J303</f>
        <v>2701</v>
      </c>
      <c r="P303" s="38">
        <f t="shared" si="445"/>
        <v>9824</v>
      </c>
      <c r="Q303" s="39">
        <f>'07'!F302/'05'!$P303</f>
        <v>0.40736970684039087</v>
      </c>
      <c r="R303" s="39">
        <f>'07'!G302/'05'!$P303</f>
        <v>0.23401872964169382</v>
      </c>
      <c r="S303" s="39">
        <f>'07'!H302/'05'!$P303</f>
        <v>0.13416123778501629</v>
      </c>
      <c r="T303" s="39">
        <f>'07'!I302/'05'!$P303</f>
        <v>7.7768729641693818E-2</v>
      </c>
      <c r="U303" s="39">
        <f>'07'!J302/'05'!$P303</f>
        <v>5.4051302931596094E-2</v>
      </c>
      <c r="V303" s="39">
        <f>'07'!K302/'05'!$P303</f>
        <v>1.5370521172638436E-2</v>
      </c>
      <c r="W303" s="39">
        <f>'07'!L302/'05'!$P303</f>
        <v>2.0358306188925082E-4</v>
      </c>
      <c r="X303" s="39">
        <f>'07'!M302/'05'!$P303</f>
        <v>1.0688110749185667E-2</v>
      </c>
      <c r="Y303" s="39">
        <f>'07'!N302/'05'!$P303</f>
        <v>5.2015472312703585E-2</v>
      </c>
      <c r="Z303" s="39">
        <f>'07'!O302/'05'!$P303</f>
        <v>1.4352605863192182E-2</v>
      </c>
      <c r="AA303" s="44">
        <f t="shared" si="446"/>
        <v>202.87011400651465</v>
      </c>
      <c r="AB303" s="44">
        <f t="shared" si="447"/>
        <v>116.54132736156352</v>
      </c>
      <c r="AC303" s="44">
        <f t="shared" si="448"/>
        <v>66.812296416938111</v>
      </c>
      <c r="AD303" s="44">
        <f t="shared" si="449"/>
        <v>38.728827361563525</v>
      </c>
      <c r="AE303" s="44">
        <f t="shared" si="450"/>
        <v>26.917548859934854</v>
      </c>
      <c r="AF303" s="44">
        <f t="shared" si="451"/>
        <v>7.6545195439739411</v>
      </c>
      <c r="AG303" s="44">
        <f t="shared" si="452"/>
        <v>0.10138436482084691</v>
      </c>
      <c r="AH303" s="44">
        <f t="shared" si="453"/>
        <v>5.3226791530944624</v>
      </c>
      <c r="AI303" s="44">
        <f t="shared" si="454"/>
        <v>25.903705211726386</v>
      </c>
      <c r="AJ303" s="44">
        <f t="shared" si="455"/>
        <v>7.1475977198697063</v>
      </c>
      <c r="AK303" s="44">
        <f t="shared" si="456"/>
        <v>98.990838762214977</v>
      </c>
      <c r="AL303" s="44">
        <f t="shared" si="457"/>
        <v>56.866551302931597</v>
      </c>
      <c r="AM303" s="44">
        <f t="shared" si="458"/>
        <v>32.601180781758956</v>
      </c>
      <c r="AN303" s="44">
        <f t="shared" si="459"/>
        <v>18.897801302931597</v>
      </c>
      <c r="AO303" s="44">
        <f t="shared" si="460"/>
        <v>13.134466612377851</v>
      </c>
      <c r="AP303" s="44">
        <f t="shared" si="461"/>
        <v>3.7350366449511401</v>
      </c>
      <c r="AQ303" s="44">
        <f t="shared" si="462"/>
        <v>4.9470684039087949E-2</v>
      </c>
      <c r="AR303" s="44">
        <f t="shared" si="463"/>
        <v>2.597210912052117</v>
      </c>
      <c r="AS303" s="44">
        <f t="shared" si="464"/>
        <v>12.639759771986972</v>
      </c>
      <c r="AT303" s="44">
        <f t="shared" si="465"/>
        <v>3.4876832247557004</v>
      </c>
      <c r="AU303" s="44">
        <f t="shared" si="466"/>
        <v>2599.8334690553743</v>
      </c>
      <c r="AV303" s="44">
        <f t="shared" si="467"/>
        <v>1493.5075325732898</v>
      </c>
      <c r="AW303" s="44">
        <f t="shared" si="468"/>
        <v>856.21701954397395</v>
      </c>
      <c r="AX303" s="44">
        <f t="shared" si="469"/>
        <v>496.32003257328995</v>
      </c>
      <c r="AY303" s="44">
        <f t="shared" si="470"/>
        <v>344.95541530944627</v>
      </c>
      <c r="AZ303" s="44">
        <f t="shared" si="471"/>
        <v>98.094666123778495</v>
      </c>
      <c r="BA303" s="44">
        <f t="shared" si="472"/>
        <v>1.2992671009771988</v>
      </c>
      <c r="BB303" s="44">
        <f t="shared" si="473"/>
        <v>68.211522801302934</v>
      </c>
      <c r="BC303" s="44">
        <f t="shared" si="474"/>
        <v>331.96274429967428</v>
      </c>
      <c r="BD303" s="44">
        <f t="shared" si="475"/>
        <v>91.598330618892504</v>
      </c>
      <c r="BE303" s="44">
        <f t="shared" si="476"/>
        <v>1100.3055781758958</v>
      </c>
      <c r="BF303" s="44">
        <f t="shared" si="477"/>
        <v>632.08458876221505</v>
      </c>
      <c r="BG303" s="44">
        <f t="shared" si="478"/>
        <v>362.36950325732903</v>
      </c>
      <c r="BH303" s="44">
        <f t="shared" si="479"/>
        <v>210.05333876221499</v>
      </c>
      <c r="BI303" s="44">
        <f t="shared" si="480"/>
        <v>145.99256921824104</v>
      </c>
      <c r="BJ303" s="44">
        <f t="shared" si="481"/>
        <v>41.515777687296413</v>
      </c>
      <c r="BK303" s="44">
        <f t="shared" si="482"/>
        <v>0.5498778501628665</v>
      </c>
      <c r="BL303" s="44">
        <f t="shared" si="483"/>
        <v>28.868587133550488</v>
      </c>
      <c r="BM303" s="44">
        <f t="shared" si="484"/>
        <v>140.49379071661238</v>
      </c>
      <c r="BN303" s="44">
        <f t="shared" si="485"/>
        <v>38.766388436482082</v>
      </c>
      <c r="BO303" s="39">
        <f t="shared" si="486"/>
        <v>2.0650459487633822E-2</v>
      </c>
      <c r="BP303" s="39">
        <f t="shared" si="405"/>
        <v>1.1862920130452313E-2</v>
      </c>
      <c r="BQ303" s="39">
        <f t="shared" si="406"/>
        <v>6.8009259382062412E-3</v>
      </c>
      <c r="BR303" s="39">
        <f t="shared" si="407"/>
        <v>3.9422666288236484E-3</v>
      </c>
      <c r="BS303" s="39">
        <f t="shared" si="408"/>
        <v>2.7399785077295252E-3</v>
      </c>
      <c r="BT303" s="39">
        <f t="shared" si="409"/>
        <v>7.7916526302666334E-4</v>
      </c>
      <c r="BU303" s="39">
        <f t="shared" si="410"/>
        <v>1.032006970896243E-5</v>
      </c>
      <c r="BV303" s="39">
        <f t="shared" si="411"/>
        <v>5.4180365972052755E-4</v>
      </c>
      <c r="BW303" s="39">
        <f t="shared" si="412"/>
        <v>2.636777810639901E-3</v>
      </c>
      <c r="BX303" s="39">
        <f t="shared" si="413"/>
        <v>7.2756491448185124E-4</v>
      </c>
      <c r="BY303" s="39">
        <f t="shared" si="414"/>
        <v>1.0076429027098431E-2</v>
      </c>
      <c r="BZ303" s="39">
        <f t="shared" si="415"/>
        <v>5.7885333166664901E-3</v>
      </c>
      <c r="CA303" s="39">
        <f t="shared" si="416"/>
        <v>3.3185241023777436E-3</v>
      </c>
      <c r="CB303" s="39">
        <f t="shared" si="417"/>
        <v>1.923636126112744E-3</v>
      </c>
      <c r="CC303" s="39">
        <f t="shared" si="418"/>
        <v>1.3369774646150093E-3</v>
      </c>
      <c r="CD303" s="39">
        <f t="shared" si="419"/>
        <v>3.8019509822385386E-4</v>
      </c>
      <c r="CE303" s="39">
        <f t="shared" si="420"/>
        <v>5.0356966652166075E-6</v>
      </c>
      <c r="CF303" s="39">
        <f t="shared" si="421"/>
        <v>2.6437407492387185E-4</v>
      </c>
      <c r="CG303" s="39">
        <f t="shared" si="422"/>
        <v>1.2866204979628433E-3</v>
      </c>
      <c r="CH303" s="39">
        <f t="shared" si="423"/>
        <v>3.5501661489777082E-4</v>
      </c>
      <c r="CI303" s="39">
        <f t="shared" si="424"/>
        <v>0.26464102901622294</v>
      </c>
      <c r="CJ303" s="39">
        <f t="shared" si="425"/>
        <v>0.15202641821796517</v>
      </c>
      <c r="CK303" s="39">
        <f t="shared" si="426"/>
        <v>8.7155641240225359E-2</v>
      </c>
      <c r="CL303" s="39">
        <f t="shared" si="427"/>
        <v>5.0521175954121533E-2</v>
      </c>
      <c r="CM303" s="39">
        <f t="shared" si="428"/>
        <v>3.511353983198761E-2</v>
      </c>
      <c r="CN303" s="39">
        <f t="shared" si="429"/>
        <v>9.9852062422412964E-3</v>
      </c>
      <c r="CO303" s="39">
        <f t="shared" si="430"/>
        <v>1.3225438731445427E-4</v>
      </c>
      <c r="CP303" s="39">
        <f t="shared" si="431"/>
        <v>6.9433553340088492E-3</v>
      </c>
      <c r="CQ303" s="39">
        <f t="shared" si="432"/>
        <v>3.3790995958843065E-2</v>
      </c>
      <c r="CR303" s="39">
        <f t="shared" si="433"/>
        <v>9.3239343056690255E-3</v>
      </c>
      <c r="CS303" s="39">
        <f t="shared" si="434"/>
        <v>0.11200178930943565</v>
      </c>
      <c r="CT303" s="39">
        <f t="shared" si="435"/>
        <v>6.4340857976609836E-2</v>
      </c>
      <c r="CU303" s="39">
        <f t="shared" si="436"/>
        <v>3.6886146504206942E-2</v>
      </c>
      <c r="CV303" s="39">
        <f t="shared" si="437"/>
        <v>2.1381650932635891E-2</v>
      </c>
      <c r="CW303" s="39">
        <f t="shared" si="438"/>
        <v>1.486080712726395E-2</v>
      </c>
      <c r="CX303" s="39">
        <f t="shared" si="439"/>
        <v>4.2259545691466218E-3</v>
      </c>
      <c r="CY303" s="39">
        <f t="shared" si="440"/>
        <v>5.597290820061752E-5</v>
      </c>
      <c r="CZ303" s="39">
        <f t="shared" si="441"/>
        <v>2.9385776805324194E-3</v>
      </c>
      <c r="DA303" s="39">
        <f t="shared" si="442"/>
        <v>1.4301078045257775E-2</v>
      </c>
      <c r="DB303" s="39">
        <f t="shared" si="443"/>
        <v>3.9460900281435346E-3</v>
      </c>
    </row>
    <row r="304" spans="1:106" ht="12.75" customHeight="1" x14ac:dyDescent="0.3">
      <c r="A304" s="9" t="str">
        <f t="shared" si="444"/>
        <v>05 Coahuila de Zaragoza30-34 añosHombres</v>
      </c>
      <c r="B304" s="18" t="s">
        <v>40</v>
      </c>
      <c r="C304" s="18" t="s">
        <v>15</v>
      </c>
      <c r="D304" s="29" t="s">
        <v>81</v>
      </c>
      <c r="E304" s="19">
        <v>110882</v>
      </c>
      <c r="F304" s="19">
        <v>104374</v>
      </c>
      <c r="G304" s="19">
        <v>102109</v>
      </c>
      <c r="H304" s="19">
        <v>2185</v>
      </c>
      <c r="I304" s="19">
        <v>80</v>
      </c>
      <c r="J304" s="19">
        <v>6126</v>
      </c>
      <c r="K304" s="19">
        <v>5291</v>
      </c>
      <c r="L304" s="19">
        <v>578</v>
      </c>
      <c r="M304" s="19">
        <v>257</v>
      </c>
      <c r="N304" s="19">
        <v>382</v>
      </c>
      <c r="O304" s="38">
        <f>+'07'!E303-'05'!J304</f>
        <v>2185</v>
      </c>
      <c r="P304" s="38">
        <f t="shared" si="445"/>
        <v>8311</v>
      </c>
      <c r="Q304" s="39">
        <f>'07'!F303/'05'!$P304</f>
        <v>0.34532547226567201</v>
      </c>
      <c r="R304" s="39">
        <f>'07'!G303/'05'!$P304</f>
        <v>0.30140777283118758</v>
      </c>
      <c r="S304" s="39">
        <f>'07'!H303/'05'!$P304</f>
        <v>0.14017567079773793</v>
      </c>
      <c r="T304" s="39">
        <f>'07'!I303/'05'!$P304</f>
        <v>7.8690891589459758E-2</v>
      </c>
      <c r="U304" s="39">
        <f>'07'!J303/'05'!$P304</f>
        <v>1.8289014559018168E-2</v>
      </c>
      <c r="V304" s="39">
        <f>'07'!K303/'05'!$P304</f>
        <v>1.7085789916977501E-2</v>
      </c>
      <c r="W304" s="39">
        <f>'07'!L303/'05'!$P304</f>
        <v>8.4225724942846834E-4</v>
      </c>
      <c r="X304" s="39">
        <f>'07'!M303/'05'!$P304</f>
        <v>1.7687402237997835E-2</v>
      </c>
      <c r="Y304" s="39">
        <f>'07'!N303/'05'!$P304</f>
        <v>6.5335098062808322E-2</v>
      </c>
      <c r="Z304" s="39">
        <f>'07'!O303/'05'!$P304</f>
        <v>1.516063048971243E-2</v>
      </c>
      <c r="AA304" s="44">
        <f t="shared" si="446"/>
        <v>199.59812296955843</v>
      </c>
      <c r="AB304" s="44">
        <f t="shared" si="447"/>
        <v>174.21369269642642</v>
      </c>
      <c r="AC304" s="44">
        <f t="shared" si="448"/>
        <v>81.021537721092528</v>
      </c>
      <c r="AD304" s="44">
        <f t="shared" si="449"/>
        <v>45.483335338707739</v>
      </c>
      <c r="AE304" s="44">
        <f t="shared" si="450"/>
        <v>10.5710504151125</v>
      </c>
      <c r="AF304" s="44">
        <f t="shared" si="451"/>
        <v>9.8755865720129954</v>
      </c>
      <c r="AG304" s="44">
        <f t="shared" si="452"/>
        <v>0.48682469016965468</v>
      </c>
      <c r="AH304" s="44">
        <f t="shared" si="453"/>
        <v>10.223318493562749</v>
      </c>
      <c r="AI304" s="44">
        <f t="shared" si="454"/>
        <v>37.763686680303209</v>
      </c>
      <c r="AJ304" s="44">
        <f t="shared" si="455"/>
        <v>8.7628444230537852</v>
      </c>
      <c r="AK304" s="44">
        <f t="shared" si="456"/>
        <v>88.748646372277705</v>
      </c>
      <c r="AL304" s="44">
        <f t="shared" si="457"/>
        <v>77.461797617615204</v>
      </c>
      <c r="AM304" s="44">
        <f t="shared" si="458"/>
        <v>36.025147395018649</v>
      </c>
      <c r="AN304" s="44">
        <f t="shared" si="459"/>
        <v>20.223559138491158</v>
      </c>
      <c r="AO304" s="44">
        <f t="shared" si="460"/>
        <v>4.7002767416676692</v>
      </c>
      <c r="AP304" s="44">
        <f t="shared" si="461"/>
        <v>4.3910480086632182</v>
      </c>
      <c r="AQ304" s="44">
        <f t="shared" si="462"/>
        <v>0.21646011310311636</v>
      </c>
      <c r="AR304" s="44">
        <f t="shared" si="463"/>
        <v>4.5456623751654437</v>
      </c>
      <c r="AS304" s="44">
        <f t="shared" si="464"/>
        <v>16.791120202141737</v>
      </c>
      <c r="AT304" s="44">
        <f t="shared" si="465"/>
        <v>3.8962820358560943</v>
      </c>
      <c r="AU304" s="44">
        <f t="shared" si="466"/>
        <v>1827.1170737576706</v>
      </c>
      <c r="AV304" s="44">
        <f t="shared" si="467"/>
        <v>1594.7485260498136</v>
      </c>
      <c r="AW304" s="44">
        <f t="shared" si="468"/>
        <v>741.66947419083135</v>
      </c>
      <c r="AX304" s="44">
        <f t="shared" si="469"/>
        <v>416.35350739983159</v>
      </c>
      <c r="AY304" s="44">
        <f t="shared" si="470"/>
        <v>96.767176031765132</v>
      </c>
      <c r="AZ304" s="44">
        <f t="shared" si="471"/>
        <v>90.400914450727953</v>
      </c>
      <c r="BA304" s="44">
        <f t="shared" si="472"/>
        <v>4.456383106726026</v>
      </c>
      <c r="BB304" s="44">
        <f t="shared" si="473"/>
        <v>93.584045241246542</v>
      </c>
      <c r="BC304" s="44">
        <f t="shared" si="474"/>
        <v>345.68800385031881</v>
      </c>
      <c r="BD304" s="44">
        <f t="shared" si="475"/>
        <v>80.214895921068461</v>
      </c>
      <c r="BE304" s="44">
        <f t="shared" si="476"/>
        <v>754.53615690049332</v>
      </c>
      <c r="BF304" s="44">
        <f t="shared" si="477"/>
        <v>658.57598363614488</v>
      </c>
      <c r="BG304" s="44">
        <f t="shared" si="478"/>
        <v>306.28384069305736</v>
      </c>
      <c r="BH304" s="44">
        <f t="shared" si="479"/>
        <v>171.93959812296956</v>
      </c>
      <c r="BI304" s="44">
        <f t="shared" si="480"/>
        <v>39.961496811454694</v>
      </c>
      <c r="BJ304" s="44">
        <f t="shared" si="481"/>
        <v>37.332450968595843</v>
      </c>
      <c r="BK304" s="44">
        <f t="shared" si="482"/>
        <v>1.8403320900012032</v>
      </c>
      <c r="BL304" s="44">
        <f t="shared" si="483"/>
        <v>38.646973890025272</v>
      </c>
      <c r="BM304" s="44">
        <f t="shared" si="484"/>
        <v>142.75718926723619</v>
      </c>
      <c r="BN304" s="44">
        <f t="shared" si="485"/>
        <v>33.125977620021658</v>
      </c>
      <c r="BO304" s="39">
        <f t="shared" si="486"/>
        <v>2.4016138006203638E-2</v>
      </c>
      <c r="BP304" s="39">
        <f t="shared" si="405"/>
        <v>2.096182080332408E-2</v>
      </c>
      <c r="BQ304" s="39">
        <f t="shared" si="406"/>
        <v>9.7487110722046123E-3</v>
      </c>
      <c r="BR304" s="39">
        <f t="shared" si="407"/>
        <v>5.4726669881732326E-3</v>
      </c>
      <c r="BS304" s="39">
        <f t="shared" si="408"/>
        <v>1.2719348351717603E-3</v>
      </c>
      <c r="BT304" s="39">
        <f t="shared" si="409"/>
        <v>1.1882549118051975E-3</v>
      </c>
      <c r="BU304" s="39">
        <f t="shared" si="410"/>
        <v>5.8575946356594232E-5</v>
      </c>
      <c r="BV304" s="39">
        <f t="shared" si="411"/>
        <v>1.230094873488479E-3</v>
      </c>
      <c r="BW304" s="39">
        <f t="shared" si="412"/>
        <v>4.5438198388043811E-3</v>
      </c>
      <c r="BX304" s="39">
        <f t="shared" si="413"/>
        <v>1.0543670344186963E-3</v>
      </c>
      <c r="BY304" s="39">
        <f t="shared" si="414"/>
        <v>1.0678455826287776E-2</v>
      </c>
      <c r="BZ304" s="39">
        <f t="shared" si="415"/>
        <v>9.3203943710281796E-3</v>
      </c>
      <c r="CA304" s="39">
        <f t="shared" si="416"/>
        <v>4.3346345078833651E-3</v>
      </c>
      <c r="CB304" s="39">
        <f t="shared" si="417"/>
        <v>2.4333484705199326E-3</v>
      </c>
      <c r="CC304" s="39">
        <f t="shared" si="418"/>
        <v>5.6554887999851636E-4</v>
      </c>
      <c r="CD304" s="39">
        <f t="shared" si="419"/>
        <v>5.2834171684071926E-4</v>
      </c>
      <c r="CE304" s="39">
        <f t="shared" si="420"/>
        <v>2.6045014210457991E-5</v>
      </c>
      <c r="CF304" s="39">
        <f t="shared" si="421"/>
        <v>5.4694529841961786E-4</v>
      </c>
      <c r="CG304" s="39">
        <f t="shared" si="422"/>
        <v>2.0203489594683836E-3</v>
      </c>
      <c r="CH304" s="39">
        <f t="shared" si="423"/>
        <v>4.6881025578824384E-4</v>
      </c>
      <c r="CI304" s="39">
        <f t="shared" si="424"/>
        <v>0.21984322870384679</v>
      </c>
      <c r="CJ304" s="39">
        <f t="shared" si="425"/>
        <v>0.19188407244011715</v>
      </c>
      <c r="CK304" s="39">
        <f t="shared" si="426"/>
        <v>8.9239498759575431E-2</v>
      </c>
      <c r="CL304" s="39">
        <f t="shared" si="427"/>
        <v>5.0096679990353936E-2</v>
      </c>
      <c r="CM304" s="39">
        <f t="shared" si="428"/>
        <v>1.16432650742107E-2</v>
      </c>
      <c r="CN304" s="39">
        <f t="shared" si="429"/>
        <v>1.0877260793012627E-2</v>
      </c>
      <c r="CO304" s="39">
        <f t="shared" si="430"/>
        <v>5.3620299683865074E-4</v>
      </c>
      <c r="CP304" s="39">
        <f t="shared" si="431"/>
        <v>1.1260262933611664E-2</v>
      </c>
      <c r="CQ304" s="39">
        <f t="shared" si="432"/>
        <v>4.1594032469055325E-2</v>
      </c>
      <c r="CR304" s="39">
        <f t="shared" si="433"/>
        <v>9.6516539430957123E-3</v>
      </c>
      <c r="CS304" s="39">
        <f t="shared" si="434"/>
        <v>9.0787649729333814E-2</v>
      </c>
      <c r="CT304" s="39">
        <f t="shared" si="435"/>
        <v>7.9241485216718185E-2</v>
      </c>
      <c r="CU304" s="39">
        <f t="shared" si="436"/>
        <v>3.6852826458074521E-2</v>
      </c>
      <c r="CV304" s="39">
        <f t="shared" si="437"/>
        <v>2.0688196140412653E-2</v>
      </c>
      <c r="CW304" s="39">
        <f t="shared" si="438"/>
        <v>4.8082657696371907E-3</v>
      </c>
      <c r="CX304" s="39">
        <f t="shared" si="439"/>
        <v>4.4919324953189557E-3</v>
      </c>
      <c r="CY304" s="39">
        <f t="shared" si="440"/>
        <v>2.2143329202276539E-4</v>
      </c>
      <c r="CZ304" s="39">
        <f t="shared" si="441"/>
        <v>4.6500991324780741E-3</v>
      </c>
      <c r="DA304" s="39">
        <f t="shared" si="442"/>
        <v>1.7176896795480231E-2</v>
      </c>
      <c r="DB304" s="39">
        <f t="shared" si="443"/>
        <v>3.985799256409777E-3</v>
      </c>
    </row>
    <row r="305" spans="1:106" ht="12.75" customHeight="1" x14ac:dyDescent="0.3">
      <c r="A305" s="9" t="str">
        <f t="shared" si="444"/>
        <v>05 Coahuila de Zaragoza35-39 añosHombres</v>
      </c>
      <c r="B305" s="18" t="s">
        <v>40</v>
      </c>
      <c r="C305" s="18" t="s">
        <v>15</v>
      </c>
      <c r="D305" s="29" t="s">
        <v>82</v>
      </c>
      <c r="E305" s="19">
        <v>109371</v>
      </c>
      <c r="F305" s="19">
        <v>103821</v>
      </c>
      <c r="G305" s="19">
        <v>102069</v>
      </c>
      <c r="H305" s="19">
        <v>1665</v>
      </c>
      <c r="I305" s="19">
        <v>87</v>
      </c>
      <c r="J305" s="19">
        <v>5232</v>
      </c>
      <c r="K305" s="19">
        <v>4320</v>
      </c>
      <c r="L305" s="19">
        <v>589</v>
      </c>
      <c r="M305" s="19">
        <v>323</v>
      </c>
      <c r="N305" s="19">
        <v>318</v>
      </c>
      <c r="O305" s="38">
        <f>+'07'!E304-'05'!J305</f>
        <v>1665</v>
      </c>
      <c r="P305" s="38">
        <f t="shared" si="445"/>
        <v>6897</v>
      </c>
      <c r="Q305" s="39">
        <f>'07'!F304/'05'!$P305</f>
        <v>0.3111497752646078</v>
      </c>
      <c r="R305" s="39">
        <f>'07'!G304/'05'!$P305</f>
        <v>0.34000289981151227</v>
      </c>
      <c r="S305" s="39">
        <f>'07'!H304/'05'!$P305</f>
        <v>0.14397564158329709</v>
      </c>
      <c r="T305" s="39">
        <f>'07'!I304/'05'!$P305</f>
        <v>6.0026098303610262E-2</v>
      </c>
      <c r="U305" s="39">
        <f>'07'!J304/'05'!$P305</f>
        <v>9.7143685660432064E-3</v>
      </c>
      <c r="V305" s="39">
        <f>'07'!K304/'05'!$P305</f>
        <v>2.856314339567928E-2</v>
      </c>
      <c r="W305" s="39">
        <f>'07'!L304/'05'!$P305</f>
        <v>1.4499057561258519E-4</v>
      </c>
      <c r="X305" s="39">
        <f>'07'!M304/'05'!$P305</f>
        <v>2.1603595766275192E-2</v>
      </c>
      <c r="Y305" s="39">
        <f>'07'!N304/'05'!$P305</f>
        <v>6.9305495142815712E-2</v>
      </c>
      <c r="Z305" s="39">
        <f>'07'!O304/'05'!$P305</f>
        <v>1.5513991590546615E-2</v>
      </c>
      <c r="AA305" s="44">
        <f t="shared" si="446"/>
        <v>183.26721763085399</v>
      </c>
      <c r="AB305" s="44">
        <f t="shared" si="447"/>
        <v>200.26170798898073</v>
      </c>
      <c r="AC305" s="44">
        <f t="shared" si="448"/>
        <v>84.801652892561989</v>
      </c>
      <c r="AD305" s="44">
        <f t="shared" si="449"/>
        <v>35.355371900826441</v>
      </c>
      <c r="AE305" s="44">
        <f t="shared" si="450"/>
        <v>5.7217630853994486</v>
      </c>
      <c r="AF305" s="44">
        <f t="shared" si="451"/>
        <v>16.823691460055095</v>
      </c>
      <c r="AG305" s="44">
        <f t="shared" si="452"/>
        <v>8.5399449035812675E-2</v>
      </c>
      <c r="AH305" s="44">
        <f t="shared" si="453"/>
        <v>12.724517906336088</v>
      </c>
      <c r="AI305" s="44">
        <f t="shared" si="454"/>
        <v>40.820936639118457</v>
      </c>
      <c r="AJ305" s="44">
        <f t="shared" si="455"/>
        <v>9.1377410468319553</v>
      </c>
      <c r="AK305" s="44">
        <f t="shared" si="456"/>
        <v>100.50137741046832</v>
      </c>
      <c r="AL305" s="44">
        <f t="shared" si="457"/>
        <v>109.82093663911846</v>
      </c>
      <c r="AM305" s="44">
        <f t="shared" si="458"/>
        <v>46.504132231404959</v>
      </c>
      <c r="AN305" s="44">
        <f t="shared" si="459"/>
        <v>19.388429752066113</v>
      </c>
      <c r="AO305" s="44">
        <f t="shared" si="460"/>
        <v>3.1377410468319558</v>
      </c>
      <c r="AP305" s="44">
        <f t="shared" si="461"/>
        <v>9.225895316804408</v>
      </c>
      <c r="AQ305" s="44">
        <f t="shared" si="462"/>
        <v>4.6831955922865015E-2</v>
      </c>
      <c r="AR305" s="44">
        <f t="shared" si="463"/>
        <v>6.9779614325068868</v>
      </c>
      <c r="AS305" s="44">
        <f t="shared" si="464"/>
        <v>22.385674931129476</v>
      </c>
      <c r="AT305" s="44">
        <f t="shared" si="465"/>
        <v>5.0110192837465561</v>
      </c>
      <c r="AU305" s="44">
        <f t="shared" si="466"/>
        <v>1344.1670291431058</v>
      </c>
      <c r="AV305" s="44">
        <f t="shared" si="467"/>
        <v>1468.812527185733</v>
      </c>
      <c r="AW305" s="44">
        <f t="shared" si="468"/>
        <v>621.97477163984342</v>
      </c>
      <c r="AX305" s="44">
        <f t="shared" si="469"/>
        <v>259.31274467159631</v>
      </c>
      <c r="AY305" s="44">
        <f t="shared" si="470"/>
        <v>41.966072205306652</v>
      </c>
      <c r="AZ305" s="44">
        <f t="shared" si="471"/>
        <v>123.39277946933449</v>
      </c>
      <c r="BA305" s="44">
        <f t="shared" si="472"/>
        <v>0.62635928664636797</v>
      </c>
      <c r="BB305" s="44">
        <f t="shared" si="473"/>
        <v>93.327533710308828</v>
      </c>
      <c r="BC305" s="44">
        <f t="shared" si="474"/>
        <v>299.39973901696385</v>
      </c>
      <c r="BD305" s="44">
        <f t="shared" si="475"/>
        <v>67.020443671161374</v>
      </c>
      <c r="BE305" s="44">
        <f t="shared" si="476"/>
        <v>518.06437581557202</v>
      </c>
      <c r="BF305" s="44">
        <f t="shared" si="477"/>
        <v>566.10482818616788</v>
      </c>
      <c r="BG305" s="44">
        <f t="shared" si="478"/>
        <v>239.71944323618965</v>
      </c>
      <c r="BH305" s="44">
        <f t="shared" si="479"/>
        <v>99.94345367551108</v>
      </c>
      <c r="BI305" s="44">
        <f t="shared" si="480"/>
        <v>16.174423662461937</v>
      </c>
      <c r="BJ305" s="44">
        <f t="shared" si="481"/>
        <v>47.557633753806002</v>
      </c>
      <c r="BK305" s="44">
        <f t="shared" si="482"/>
        <v>0.24140930839495434</v>
      </c>
      <c r="BL305" s="44">
        <f t="shared" si="483"/>
        <v>35.969986950848195</v>
      </c>
      <c r="BM305" s="44">
        <f t="shared" si="484"/>
        <v>115.39364941278816</v>
      </c>
      <c r="BN305" s="44">
        <f t="shared" si="485"/>
        <v>25.830795998260115</v>
      </c>
      <c r="BO305" s="39">
        <f t="shared" si="486"/>
        <v>2.6572019375214438E-2</v>
      </c>
      <c r="BP305" s="39">
        <f t="shared" si="405"/>
        <v>2.9036060314481766E-2</v>
      </c>
      <c r="BQ305" s="39">
        <f t="shared" si="406"/>
        <v>1.2295440465791212E-2</v>
      </c>
      <c r="BR305" s="39">
        <f t="shared" si="407"/>
        <v>5.1261957228978458E-3</v>
      </c>
      <c r="BS305" s="39">
        <f t="shared" si="408"/>
        <v>8.2960172327090748E-4</v>
      </c>
      <c r="BT305" s="39">
        <f t="shared" si="409"/>
        <v>2.4392767087219216E-3</v>
      </c>
      <c r="BU305" s="39">
        <f t="shared" si="410"/>
        <v>1.2382115272700112E-5</v>
      </c>
      <c r="BV305" s="39">
        <f t="shared" si="411"/>
        <v>1.8449351756323167E-3</v>
      </c>
      <c r="BW305" s="39">
        <f t="shared" si="412"/>
        <v>5.9186511003506536E-3</v>
      </c>
      <c r="BX305" s="39">
        <f t="shared" si="413"/>
        <v>1.3248863341789119E-3</v>
      </c>
      <c r="BY305" s="39">
        <f t="shared" si="414"/>
        <v>1.4571752560601468E-2</v>
      </c>
      <c r="BZ305" s="39">
        <f t="shared" si="415"/>
        <v>1.5923000817619031E-2</v>
      </c>
      <c r="CA305" s="39">
        <f t="shared" si="416"/>
        <v>6.7426609005951802E-3</v>
      </c>
      <c r="CB305" s="39">
        <f t="shared" si="417"/>
        <v>2.8111395899762378E-3</v>
      </c>
      <c r="CC305" s="39">
        <f t="shared" si="418"/>
        <v>4.5494288050340089E-4</v>
      </c>
      <c r="CD305" s="39">
        <f t="shared" si="419"/>
        <v>1.337667872524925E-3</v>
      </c>
      <c r="CE305" s="39">
        <f t="shared" si="420"/>
        <v>6.7901922463194168E-6</v>
      </c>
      <c r="CF305" s="39">
        <f t="shared" si="421"/>
        <v>1.011738644701593E-3</v>
      </c>
      <c r="CG305" s="39">
        <f t="shared" si="422"/>
        <v>3.2457118937406809E-3</v>
      </c>
      <c r="CH305" s="39">
        <f t="shared" si="423"/>
        <v>7.265505703561775E-4</v>
      </c>
      <c r="CI305" s="39">
        <f t="shared" si="424"/>
        <v>0.19489155127491747</v>
      </c>
      <c r="CJ305" s="39">
        <f t="shared" si="425"/>
        <v>0.21296397378363535</v>
      </c>
      <c r="CK305" s="39">
        <f t="shared" si="426"/>
        <v>9.0180480156567114E-2</v>
      </c>
      <c r="CL305" s="39">
        <f t="shared" si="427"/>
        <v>3.7597904113614078E-2</v>
      </c>
      <c r="CM305" s="39">
        <f t="shared" si="428"/>
        <v>6.0846849652467236E-3</v>
      </c>
      <c r="CN305" s="39">
        <f t="shared" si="429"/>
        <v>1.7890790121695591E-2</v>
      </c>
      <c r="CO305" s="39">
        <f t="shared" si="430"/>
        <v>9.0816193511145129E-5</v>
      </c>
      <c r="CP305" s="39">
        <f t="shared" si="431"/>
        <v>1.3531612833160624E-2</v>
      </c>
      <c r="CQ305" s="39">
        <f t="shared" si="432"/>
        <v>4.3410140498327365E-2</v>
      </c>
      <c r="CR305" s="39">
        <f t="shared" si="433"/>
        <v>9.7173327056925291E-3</v>
      </c>
      <c r="CS305" s="39">
        <f t="shared" si="434"/>
        <v>7.5114452053874445E-2</v>
      </c>
      <c r="CT305" s="39">
        <f t="shared" si="435"/>
        <v>8.2079864895776122E-2</v>
      </c>
      <c r="CU305" s="39">
        <f t="shared" si="436"/>
        <v>3.4757060060343577E-2</v>
      </c>
      <c r="CV305" s="39">
        <f t="shared" si="437"/>
        <v>1.4490858877122094E-2</v>
      </c>
      <c r="CW305" s="39">
        <f t="shared" si="438"/>
        <v>2.3451389970221745E-3</v>
      </c>
      <c r="CX305" s="39">
        <f t="shared" si="439"/>
        <v>6.8954086927368423E-3</v>
      </c>
      <c r="CY305" s="39">
        <f t="shared" si="440"/>
        <v>3.5002074582420522E-5</v>
      </c>
      <c r="CZ305" s="39">
        <f t="shared" si="441"/>
        <v>5.2153091127806576E-3</v>
      </c>
      <c r="DA305" s="39">
        <f t="shared" si="442"/>
        <v>1.6730991650397008E-2</v>
      </c>
      <c r="DB305" s="39">
        <f t="shared" si="443"/>
        <v>3.7452219803189961E-3</v>
      </c>
    </row>
    <row r="306" spans="1:106" ht="12.75" customHeight="1" x14ac:dyDescent="0.3">
      <c r="A306" s="9" t="str">
        <f t="shared" si="444"/>
        <v>05 Coahuila de Zaragoza40-44 añosHombres</v>
      </c>
      <c r="B306" s="18" t="s">
        <v>40</v>
      </c>
      <c r="C306" s="18" t="s">
        <v>15</v>
      </c>
      <c r="D306" s="29" t="s">
        <v>83</v>
      </c>
      <c r="E306" s="19">
        <v>106991</v>
      </c>
      <c r="F306" s="19">
        <v>102772</v>
      </c>
      <c r="G306" s="19">
        <v>101429</v>
      </c>
      <c r="H306" s="19">
        <v>1289</v>
      </c>
      <c r="I306" s="19">
        <v>54</v>
      </c>
      <c r="J306" s="19">
        <v>3983</v>
      </c>
      <c r="K306" s="19">
        <v>3191</v>
      </c>
      <c r="L306" s="19">
        <v>597</v>
      </c>
      <c r="M306" s="19">
        <v>195</v>
      </c>
      <c r="N306" s="19">
        <v>236</v>
      </c>
      <c r="O306" s="38">
        <f>+'07'!E305-'05'!J306</f>
        <v>1289</v>
      </c>
      <c r="P306" s="38">
        <f t="shared" si="445"/>
        <v>5272</v>
      </c>
      <c r="Q306" s="39">
        <f>'07'!F305/'05'!$P306</f>
        <v>0.30500758725341426</v>
      </c>
      <c r="R306" s="39">
        <f>'07'!G305/'05'!$P306</f>
        <v>0.31961305007587254</v>
      </c>
      <c r="S306" s="39">
        <f>'07'!H305/'05'!$P306</f>
        <v>0.16179817905918056</v>
      </c>
      <c r="T306" s="39">
        <f>'07'!I305/'05'!$P306</f>
        <v>5.1783004552352047E-2</v>
      </c>
      <c r="U306" s="39">
        <f>'07'!J305/'05'!$P306</f>
        <v>6.6388467374810314E-3</v>
      </c>
      <c r="V306" s="39">
        <f>'07'!K305/'05'!$P306</f>
        <v>2.503793626707132E-2</v>
      </c>
      <c r="W306" s="39">
        <f>'07'!L305/'05'!$P306</f>
        <v>9.4840667678300458E-4</v>
      </c>
      <c r="X306" s="39">
        <f>'07'!M305/'05'!$P306</f>
        <v>3.3383915022761758E-2</v>
      </c>
      <c r="Y306" s="39">
        <f>'07'!N305/'05'!$P306</f>
        <v>8.1373292867981797E-2</v>
      </c>
      <c r="Z306" s="39">
        <f>'07'!O305/'05'!$P306</f>
        <v>1.4415781487101669E-2</v>
      </c>
      <c r="AA306" s="44">
        <f t="shared" si="446"/>
        <v>182.08952959028832</v>
      </c>
      <c r="AB306" s="44">
        <f t="shared" si="447"/>
        <v>190.80899089529592</v>
      </c>
      <c r="AC306" s="44">
        <f t="shared" si="448"/>
        <v>96.5935128983308</v>
      </c>
      <c r="AD306" s="44">
        <f t="shared" si="449"/>
        <v>30.914453717754171</v>
      </c>
      <c r="AE306" s="44">
        <f t="shared" si="450"/>
        <v>3.9633915022761759</v>
      </c>
      <c r="AF306" s="44">
        <f t="shared" si="451"/>
        <v>14.947647951441578</v>
      </c>
      <c r="AG306" s="44">
        <f t="shared" si="452"/>
        <v>0.56619878603945373</v>
      </c>
      <c r="AH306" s="44">
        <f t="shared" si="453"/>
        <v>19.93019726858877</v>
      </c>
      <c r="AI306" s="44">
        <f t="shared" si="454"/>
        <v>48.579855842185133</v>
      </c>
      <c r="AJ306" s="44">
        <f t="shared" si="455"/>
        <v>8.6062215477996968</v>
      </c>
      <c r="AK306" s="44">
        <f t="shared" si="456"/>
        <v>59.476479514415779</v>
      </c>
      <c r="AL306" s="44">
        <f t="shared" si="457"/>
        <v>62.324544764795142</v>
      </c>
      <c r="AM306" s="44">
        <f t="shared" si="458"/>
        <v>31.550644916540211</v>
      </c>
      <c r="AN306" s="44">
        <f t="shared" si="459"/>
        <v>10.09768588770865</v>
      </c>
      <c r="AO306" s="44">
        <f t="shared" si="460"/>
        <v>1.2945751138088011</v>
      </c>
      <c r="AP306" s="44">
        <f t="shared" si="461"/>
        <v>4.882397572078907</v>
      </c>
      <c r="AQ306" s="44">
        <f t="shared" si="462"/>
        <v>0.1849393019726859</v>
      </c>
      <c r="AR306" s="44">
        <f t="shared" si="463"/>
        <v>6.5098634294385427</v>
      </c>
      <c r="AS306" s="44">
        <f t="shared" si="464"/>
        <v>15.867792109256451</v>
      </c>
      <c r="AT306" s="44">
        <f t="shared" si="465"/>
        <v>2.8110773899848254</v>
      </c>
      <c r="AU306" s="44">
        <f t="shared" si="466"/>
        <v>973.27921092564486</v>
      </c>
      <c r="AV306" s="44">
        <f t="shared" si="467"/>
        <v>1019.8852427921092</v>
      </c>
      <c r="AW306" s="44">
        <f t="shared" si="468"/>
        <v>516.29798937784517</v>
      </c>
      <c r="AX306" s="44">
        <f t="shared" si="469"/>
        <v>165.23956752655539</v>
      </c>
      <c r="AY306" s="44">
        <f t="shared" si="470"/>
        <v>21.18455993930197</v>
      </c>
      <c r="AZ306" s="44">
        <f t="shared" si="471"/>
        <v>79.896054628224576</v>
      </c>
      <c r="BA306" s="44">
        <f t="shared" si="472"/>
        <v>3.0263657056145674</v>
      </c>
      <c r="BB306" s="44">
        <f t="shared" si="473"/>
        <v>106.52807283763276</v>
      </c>
      <c r="BC306" s="44">
        <f t="shared" si="474"/>
        <v>259.66217754172993</v>
      </c>
      <c r="BD306" s="44">
        <f t="shared" si="475"/>
        <v>46.000758725341427</v>
      </c>
      <c r="BE306" s="44">
        <f t="shared" si="476"/>
        <v>393.15477996965097</v>
      </c>
      <c r="BF306" s="44">
        <f t="shared" si="477"/>
        <v>411.98122154779969</v>
      </c>
      <c r="BG306" s="44">
        <f t="shared" si="478"/>
        <v>208.55785280728375</v>
      </c>
      <c r="BH306" s="44">
        <f t="shared" si="479"/>
        <v>66.748292867981789</v>
      </c>
      <c r="BI306" s="44">
        <f t="shared" si="480"/>
        <v>8.5574734446130503</v>
      </c>
      <c r="BJ306" s="44">
        <f t="shared" si="481"/>
        <v>32.273899848254935</v>
      </c>
      <c r="BK306" s="44">
        <f t="shared" si="482"/>
        <v>1.2224962063732929</v>
      </c>
      <c r="BL306" s="44">
        <f t="shared" si="483"/>
        <v>43.031866464339906</v>
      </c>
      <c r="BM306" s="44">
        <f t="shared" si="484"/>
        <v>104.89017450682854</v>
      </c>
      <c r="BN306" s="44">
        <f t="shared" si="485"/>
        <v>18.58194233687405</v>
      </c>
      <c r="BO306" s="39">
        <f t="shared" si="486"/>
        <v>3.4538985127141181E-2</v>
      </c>
      <c r="BP306" s="39">
        <f t="shared" si="405"/>
        <v>3.6192904191065238E-2</v>
      </c>
      <c r="BQ306" s="39">
        <f t="shared" si="406"/>
        <v>1.8321986513340442E-2</v>
      </c>
      <c r="BR306" s="39">
        <f t="shared" si="407"/>
        <v>5.8638948630034471E-3</v>
      </c>
      <c r="BS306" s="39">
        <f t="shared" si="408"/>
        <v>7.5178139269274961E-4</v>
      </c>
      <c r="BT306" s="39">
        <f t="shared" si="409"/>
        <v>2.8352898238697987E-3</v>
      </c>
      <c r="BU306" s="39">
        <f t="shared" si="410"/>
        <v>1.0739734181324995E-4</v>
      </c>
      <c r="BV306" s="39">
        <f t="shared" si="411"/>
        <v>3.7803864318263982E-3</v>
      </c>
      <c r="BW306" s="39">
        <f t="shared" si="412"/>
        <v>9.2146919275768457E-3</v>
      </c>
      <c r="BX306" s="39">
        <f t="shared" si="413"/>
        <v>1.6324395955613993E-3</v>
      </c>
      <c r="BY306" s="39">
        <f t="shared" si="414"/>
        <v>1.1281578056603903E-2</v>
      </c>
      <c r="BZ306" s="39">
        <f t="shared" si="415"/>
        <v>1.1821802876478592E-2</v>
      </c>
      <c r="CA306" s="39">
        <f t="shared" si="416"/>
        <v>5.9845684591312998E-3</v>
      </c>
      <c r="CB306" s="39">
        <f t="shared" si="417"/>
        <v>1.9153425431920807E-3</v>
      </c>
      <c r="CC306" s="39">
        <f t="shared" si="418"/>
        <v>2.45556736306677E-4</v>
      </c>
      <c r="CD306" s="39">
        <f t="shared" si="419"/>
        <v>9.2609969121375322E-4</v>
      </c>
      <c r="CE306" s="39">
        <f t="shared" si="420"/>
        <v>3.5079533758096723E-5</v>
      </c>
      <c r="CF306" s="39">
        <f t="shared" si="421"/>
        <v>1.2347995882850042E-3</v>
      </c>
      <c r="CG306" s="39">
        <f t="shared" si="422"/>
        <v>3.0098239964446985E-3</v>
      </c>
      <c r="CH306" s="39">
        <f t="shared" si="423"/>
        <v>5.3320891312307007E-4</v>
      </c>
      <c r="CI306" s="39">
        <f t="shared" si="424"/>
        <v>0.18461290040319517</v>
      </c>
      <c r="CJ306" s="39">
        <f t="shared" si="425"/>
        <v>0.19345319476329842</v>
      </c>
      <c r="CK306" s="39">
        <f t="shared" si="426"/>
        <v>9.7932092067117824E-2</v>
      </c>
      <c r="CL306" s="39">
        <f t="shared" si="427"/>
        <v>3.1342861822184258E-2</v>
      </c>
      <c r="CM306" s="39">
        <f t="shared" si="428"/>
        <v>4.01831561822875E-3</v>
      </c>
      <c r="CN306" s="39">
        <f t="shared" si="429"/>
        <v>1.5154790331605572E-2</v>
      </c>
      <c r="CO306" s="39">
        <f t="shared" si="430"/>
        <v>5.7404508831839288E-4</v>
      </c>
      <c r="CP306" s="39">
        <f t="shared" si="431"/>
        <v>2.0206387108807428E-2</v>
      </c>
      <c r="CQ306" s="39">
        <f t="shared" si="432"/>
        <v>4.925306857771812E-2</v>
      </c>
      <c r="CR306" s="39">
        <f t="shared" si="433"/>
        <v>8.7254853424395731E-3</v>
      </c>
      <c r="CS306" s="39">
        <f t="shared" si="434"/>
        <v>7.4574123666474007E-2</v>
      </c>
      <c r="CT306" s="39">
        <f t="shared" si="435"/>
        <v>7.8145148245030285E-2</v>
      </c>
      <c r="CU306" s="39">
        <f t="shared" si="436"/>
        <v>3.9559532019590997E-2</v>
      </c>
      <c r="CV306" s="39">
        <f t="shared" si="437"/>
        <v>1.2660905323972266E-2</v>
      </c>
      <c r="CW306" s="39">
        <f t="shared" si="438"/>
        <v>1.6231929902528548E-3</v>
      </c>
      <c r="CX306" s="39">
        <f t="shared" si="439"/>
        <v>6.121756420382196E-3</v>
      </c>
      <c r="CY306" s="39">
        <f t="shared" si="440"/>
        <v>2.3188471289326497E-4</v>
      </c>
      <c r="CZ306" s="39">
        <f t="shared" si="441"/>
        <v>8.1623418938429268E-3</v>
      </c>
      <c r="DA306" s="39">
        <f t="shared" si="442"/>
        <v>1.9895708366242135E-2</v>
      </c>
      <c r="DB306" s="39">
        <f t="shared" si="443"/>
        <v>3.524647635977627E-3</v>
      </c>
    </row>
    <row r="307" spans="1:106" ht="12.75" customHeight="1" x14ac:dyDescent="0.3">
      <c r="A307" s="9" t="str">
        <f t="shared" si="444"/>
        <v>05 Coahuila de Zaragoza45-49 añosHombres</v>
      </c>
      <c r="B307" s="18" t="s">
        <v>40</v>
      </c>
      <c r="C307" s="18" t="s">
        <v>15</v>
      </c>
      <c r="D307" s="29" t="s">
        <v>84</v>
      </c>
      <c r="E307" s="19">
        <v>100846</v>
      </c>
      <c r="F307" s="19">
        <v>97617</v>
      </c>
      <c r="G307" s="19">
        <v>96610</v>
      </c>
      <c r="H307" s="19">
        <v>948</v>
      </c>
      <c r="I307" s="19">
        <v>59</v>
      </c>
      <c r="J307" s="19">
        <v>3038</v>
      </c>
      <c r="K307" s="19">
        <v>2437</v>
      </c>
      <c r="L307" s="19">
        <v>474</v>
      </c>
      <c r="M307" s="19">
        <v>127</v>
      </c>
      <c r="N307" s="19">
        <v>191</v>
      </c>
      <c r="O307" s="38">
        <f>+'07'!E306-'05'!J307</f>
        <v>948</v>
      </c>
      <c r="P307" s="38">
        <f t="shared" si="445"/>
        <v>3986</v>
      </c>
      <c r="Q307" s="39">
        <f>'07'!F306/'05'!$P307</f>
        <v>0.31008529854490718</v>
      </c>
      <c r="R307" s="39">
        <f>'07'!G306/'05'!$P307</f>
        <v>0.30506773707977924</v>
      </c>
      <c r="S307" s="39">
        <f>'07'!H306/'05'!$P307</f>
        <v>0.17486201705970897</v>
      </c>
      <c r="T307" s="39">
        <f>'07'!I306/'05'!$P307</f>
        <v>3.9889613647767184E-2</v>
      </c>
      <c r="U307" s="39">
        <f>'07'!J306/'05'!$P307</f>
        <v>3.763171098845961E-3</v>
      </c>
      <c r="V307" s="39">
        <f>'07'!K306/'05'!$P307</f>
        <v>2.9101856497742096E-2</v>
      </c>
      <c r="W307" s="39">
        <f>'07'!L306/'05'!$P307</f>
        <v>1.5052684395383843E-3</v>
      </c>
      <c r="X307" s="39">
        <f>'07'!M306/'05'!$P307</f>
        <v>3.4119417962870047E-2</v>
      </c>
      <c r="Y307" s="39">
        <f>'07'!N306/'05'!$P307</f>
        <v>8.1786251881585545E-2</v>
      </c>
      <c r="Z307" s="39">
        <f>'07'!O306/'05'!$P307</f>
        <v>1.9819367787255394E-2</v>
      </c>
      <c r="AA307" s="44">
        <f t="shared" si="446"/>
        <v>146.980431510286</v>
      </c>
      <c r="AB307" s="44">
        <f t="shared" si="447"/>
        <v>144.60210737581536</v>
      </c>
      <c r="AC307" s="44">
        <f t="shared" si="448"/>
        <v>82.884596086302054</v>
      </c>
      <c r="AD307" s="44">
        <f t="shared" si="449"/>
        <v>18.907676869041644</v>
      </c>
      <c r="AE307" s="44">
        <f t="shared" si="450"/>
        <v>1.7837431008529856</v>
      </c>
      <c r="AF307" s="44">
        <f t="shared" si="451"/>
        <v>13.794279979929753</v>
      </c>
      <c r="AG307" s="44">
        <f t="shared" si="452"/>
        <v>0.71349724034119422</v>
      </c>
      <c r="AH307" s="44">
        <f t="shared" si="453"/>
        <v>16.172604114400404</v>
      </c>
      <c r="AI307" s="44">
        <f t="shared" si="454"/>
        <v>38.766683391871545</v>
      </c>
      <c r="AJ307" s="44">
        <f t="shared" si="455"/>
        <v>9.3943803311590575</v>
      </c>
      <c r="AK307" s="44">
        <f t="shared" si="456"/>
        <v>39.380832915203214</v>
      </c>
      <c r="AL307" s="44">
        <f t="shared" si="457"/>
        <v>38.743602609131962</v>
      </c>
      <c r="AM307" s="44">
        <f t="shared" si="458"/>
        <v>22.207476166583039</v>
      </c>
      <c r="AN307" s="44">
        <f t="shared" si="459"/>
        <v>5.0659809332664327</v>
      </c>
      <c r="AO307" s="44">
        <f t="shared" si="460"/>
        <v>0.47792272955343706</v>
      </c>
      <c r="AP307" s="44">
        <f t="shared" si="461"/>
        <v>3.6959357752132465</v>
      </c>
      <c r="AQ307" s="44">
        <f t="shared" si="462"/>
        <v>0.19116909182137481</v>
      </c>
      <c r="AR307" s="44">
        <f t="shared" si="463"/>
        <v>4.3331660812844959</v>
      </c>
      <c r="AS307" s="44">
        <f t="shared" si="464"/>
        <v>10.386853988961365</v>
      </c>
      <c r="AT307" s="44">
        <f t="shared" si="465"/>
        <v>2.5170597089814351</v>
      </c>
      <c r="AU307" s="44">
        <f t="shared" si="466"/>
        <v>755.67787255393876</v>
      </c>
      <c r="AV307" s="44">
        <f t="shared" si="467"/>
        <v>743.45007526342204</v>
      </c>
      <c r="AW307" s="44">
        <f t="shared" si="468"/>
        <v>426.13873557451075</v>
      </c>
      <c r="AX307" s="44">
        <f t="shared" si="469"/>
        <v>97.210988459608629</v>
      </c>
      <c r="AY307" s="44">
        <f t="shared" si="470"/>
        <v>9.1708479678876067</v>
      </c>
      <c r="AZ307" s="44">
        <f t="shared" si="471"/>
        <v>70.921224284997493</v>
      </c>
      <c r="BA307" s="44">
        <f t="shared" si="472"/>
        <v>3.6683391871550426</v>
      </c>
      <c r="BB307" s="44">
        <f t="shared" si="473"/>
        <v>83.149021575514297</v>
      </c>
      <c r="BC307" s="44">
        <f t="shared" si="474"/>
        <v>199.31309583542398</v>
      </c>
      <c r="BD307" s="44">
        <f t="shared" si="475"/>
        <v>48.299799297541398</v>
      </c>
      <c r="BE307" s="44">
        <f t="shared" si="476"/>
        <v>293.96086302057199</v>
      </c>
      <c r="BF307" s="44">
        <f t="shared" si="477"/>
        <v>289.20421475163073</v>
      </c>
      <c r="BG307" s="44">
        <f t="shared" si="478"/>
        <v>165.76919217260411</v>
      </c>
      <c r="BH307" s="44">
        <f t="shared" si="479"/>
        <v>37.815353738083289</v>
      </c>
      <c r="BI307" s="44">
        <f t="shared" si="480"/>
        <v>3.5674862017059712</v>
      </c>
      <c r="BJ307" s="44">
        <f t="shared" si="481"/>
        <v>27.588559959859506</v>
      </c>
      <c r="BK307" s="44">
        <f t="shared" si="482"/>
        <v>1.4269944806823884</v>
      </c>
      <c r="BL307" s="44">
        <f t="shared" si="483"/>
        <v>32.345208228800807</v>
      </c>
      <c r="BM307" s="44">
        <f t="shared" si="484"/>
        <v>77.533366783743091</v>
      </c>
      <c r="BN307" s="44">
        <f t="shared" si="485"/>
        <v>18.788760662318115</v>
      </c>
      <c r="BO307" s="39">
        <f t="shared" si="486"/>
        <v>3.6874167463694429E-2</v>
      </c>
      <c r="BP307" s="39">
        <f t="shared" si="405"/>
        <v>3.6277498087259247E-2</v>
      </c>
      <c r="BQ307" s="39">
        <f t="shared" si="406"/>
        <v>2.0793927768766197E-2</v>
      </c>
      <c r="BR307" s="39">
        <f t="shared" si="407"/>
        <v>4.7435215426597198E-3</v>
      </c>
      <c r="BS307" s="39">
        <f t="shared" si="408"/>
        <v>4.4750203232638876E-4</v>
      </c>
      <c r="BT307" s="39">
        <f t="shared" si="409"/>
        <v>3.4606823833240727E-3</v>
      </c>
      <c r="BU307" s="39">
        <f t="shared" si="410"/>
        <v>1.7900081293055549E-4</v>
      </c>
      <c r="BV307" s="39">
        <f t="shared" si="411"/>
        <v>4.057351759759258E-3</v>
      </c>
      <c r="BW307" s="39">
        <f t="shared" si="412"/>
        <v>9.7257108358935144E-3</v>
      </c>
      <c r="BX307" s="39">
        <f t="shared" si="413"/>
        <v>2.3568440369189808E-3</v>
      </c>
      <c r="BY307" s="39">
        <f t="shared" si="414"/>
        <v>9.8797874849982977E-3</v>
      </c>
      <c r="BZ307" s="39">
        <f t="shared" si="415"/>
        <v>9.7199203735905577E-3</v>
      </c>
      <c r="CA307" s="39">
        <f t="shared" si="416"/>
        <v>5.5713688325597184E-3</v>
      </c>
      <c r="CB307" s="39">
        <f t="shared" si="417"/>
        <v>1.2709435356915285E-3</v>
      </c>
      <c r="CC307" s="39">
        <f t="shared" si="418"/>
        <v>1.1990033355580459E-4</v>
      </c>
      <c r="CD307" s="39">
        <f t="shared" si="419"/>
        <v>9.2722924616488872E-4</v>
      </c>
      <c r="CE307" s="39">
        <f t="shared" si="420"/>
        <v>4.7960133422321831E-5</v>
      </c>
      <c r="CF307" s="39">
        <f t="shared" si="421"/>
        <v>1.0870963575726283E-3</v>
      </c>
      <c r="CG307" s="39">
        <f t="shared" si="422"/>
        <v>2.6058339159461528E-3</v>
      </c>
      <c r="CH307" s="39">
        <f t="shared" si="423"/>
        <v>6.3147509006057081E-4</v>
      </c>
      <c r="CI307" s="39">
        <f t="shared" si="424"/>
        <v>0.18958300866882558</v>
      </c>
      <c r="CJ307" s="39">
        <f t="shared" si="425"/>
        <v>0.18651532244441094</v>
      </c>
      <c r="CK307" s="39">
        <f t="shared" si="426"/>
        <v>0.10690886492085067</v>
      </c>
      <c r="CL307" s="39">
        <f t="shared" si="427"/>
        <v>2.4388105484096496E-2</v>
      </c>
      <c r="CM307" s="39">
        <f t="shared" si="428"/>
        <v>2.3007646683109902E-3</v>
      </c>
      <c r="CN307" s="39">
        <f t="shared" si="429"/>
        <v>1.7792580101604991E-2</v>
      </c>
      <c r="CO307" s="39">
        <f t="shared" si="430"/>
        <v>9.2030586732439607E-4</v>
      </c>
      <c r="CP307" s="39">
        <f t="shared" si="431"/>
        <v>2.0860266326019644E-2</v>
      </c>
      <c r="CQ307" s="39">
        <f t="shared" si="432"/>
        <v>5.0003285457958853E-2</v>
      </c>
      <c r="CR307" s="39">
        <f t="shared" si="433"/>
        <v>1.2117360586437882E-2</v>
      </c>
      <c r="CS307" s="39">
        <f t="shared" si="434"/>
        <v>7.3748334927388859E-2</v>
      </c>
      <c r="CT307" s="39">
        <f t="shared" si="435"/>
        <v>7.2554996174518493E-2</v>
      </c>
      <c r="CU307" s="39">
        <f t="shared" si="436"/>
        <v>4.1587855537532394E-2</v>
      </c>
      <c r="CV307" s="39">
        <f t="shared" si="437"/>
        <v>9.4870430853194396E-3</v>
      </c>
      <c r="CW307" s="39">
        <f t="shared" si="438"/>
        <v>8.9500406465277751E-4</v>
      </c>
      <c r="CX307" s="39">
        <f t="shared" si="439"/>
        <v>6.9213647666481453E-3</v>
      </c>
      <c r="CY307" s="39">
        <f t="shared" si="440"/>
        <v>3.5800162586111097E-4</v>
      </c>
      <c r="CZ307" s="39">
        <f t="shared" si="441"/>
        <v>8.1147035195185159E-3</v>
      </c>
      <c r="DA307" s="39">
        <f t="shared" si="442"/>
        <v>1.9451421671787029E-2</v>
      </c>
      <c r="DB307" s="39">
        <f t="shared" si="443"/>
        <v>4.7136880738379615E-3</v>
      </c>
    </row>
    <row r="308" spans="1:106" ht="12.75" customHeight="1" x14ac:dyDescent="0.3">
      <c r="A308" s="9" t="str">
        <f t="shared" si="444"/>
        <v>05 Coahuila de Zaragoza50-54 añosHombres</v>
      </c>
      <c r="B308" s="18" t="s">
        <v>40</v>
      </c>
      <c r="C308" s="18" t="s">
        <v>15</v>
      </c>
      <c r="D308" s="29" t="s">
        <v>85</v>
      </c>
      <c r="E308" s="19">
        <v>86423</v>
      </c>
      <c r="F308" s="19">
        <v>84091</v>
      </c>
      <c r="G308" s="19">
        <v>83331</v>
      </c>
      <c r="H308" s="19">
        <v>709</v>
      </c>
      <c r="I308" s="19">
        <v>51</v>
      </c>
      <c r="J308" s="19">
        <v>2242</v>
      </c>
      <c r="K308" s="19">
        <v>1759</v>
      </c>
      <c r="L308" s="19">
        <v>415</v>
      </c>
      <c r="M308" s="19">
        <v>68</v>
      </c>
      <c r="N308" s="19">
        <v>90</v>
      </c>
      <c r="O308" s="38">
        <f>+'07'!E307-'05'!J308</f>
        <v>709</v>
      </c>
      <c r="P308" s="38">
        <f t="shared" si="445"/>
        <v>2951</v>
      </c>
      <c r="Q308" s="39">
        <f>'07'!F307/'05'!$P308</f>
        <v>0.29549305320230429</v>
      </c>
      <c r="R308" s="39">
        <f>'07'!G307/'05'!$P308</f>
        <v>0.28939342595730261</v>
      </c>
      <c r="S308" s="39">
        <f>'07'!H307/'05'!$P308</f>
        <v>0.2050152490681125</v>
      </c>
      <c r="T308" s="39">
        <f>'07'!I307/'05'!$P308</f>
        <v>3.6258895289732293E-2</v>
      </c>
      <c r="U308" s="39">
        <f>'07'!J307/'05'!$P308</f>
        <v>6.7773636055574382E-3</v>
      </c>
      <c r="V308" s="39">
        <f>'07'!K307/'05'!$P308</f>
        <v>2.5753981701118266E-2</v>
      </c>
      <c r="W308" s="39">
        <f>'07'!L307/'05'!$P308</f>
        <v>3.3886818027787193E-4</v>
      </c>
      <c r="X308" s="39">
        <f>'07'!M307/'05'!$P308</f>
        <v>3.2531345306675702E-2</v>
      </c>
      <c r="Y308" s="39">
        <f>'07'!N307/'05'!$P308</f>
        <v>9.0477804134191805E-2</v>
      </c>
      <c r="Z308" s="39">
        <f>'07'!O307/'05'!$P308</f>
        <v>1.7960013554727212E-2</v>
      </c>
      <c r="AA308" s="44">
        <f t="shared" si="446"/>
        <v>122.62961707895629</v>
      </c>
      <c r="AB308" s="44">
        <f t="shared" si="447"/>
        <v>120.09827177228058</v>
      </c>
      <c r="AC308" s="44">
        <f t="shared" si="448"/>
        <v>85.081328363266692</v>
      </c>
      <c r="AD308" s="44">
        <f t="shared" si="449"/>
        <v>15.047441545238902</v>
      </c>
      <c r="AE308" s="44">
        <f t="shared" si="450"/>
        <v>2.8126058963063367</v>
      </c>
      <c r="AF308" s="44">
        <f t="shared" si="451"/>
        <v>10.687902405964081</v>
      </c>
      <c r="AG308" s="44">
        <f t="shared" si="452"/>
        <v>0.14063029481531686</v>
      </c>
      <c r="AH308" s="44">
        <f t="shared" si="453"/>
        <v>13.500508302270417</v>
      </c>
      <c r="AI308" s="44">
        <f t="shared" si="454"/>
        <v>37.548288715689601</v>
      </c>
      <c r="AJ308" s="44">
        <f t="shared" si="455"/>
        <v>7.4534056252117935</v>
      </c>
      <c r="AK308" s="44">
        <f t="shared" si="456"/>
        <v>20.093527617756692</v>
      </c>
      <c r="AL308" s="44">
        <f t="shared" si="457"/>
        <v>19.678752965096578</v>
      </c>
      <c r="AM308" s="44">
        <f t="shared" si="458"/>
        <v>13.941036936631649</v>
      </c>
      <c r="AN308" s="44">
        <f t="shared" si="459"/>
        <v>2.4656048797017958</v>
      </c>
      <c r="AO308" s="44">
        <f t="shared" si="460"/>
        <v>0.46086072517790577</v>
      </c>
      <c r="AP308" s="44">
        <f t="shared" si="461"/>
        <v>1.7512707556760421</v>
      </c>
      <c r="AQ308" s="44">
        <f t="shared" si="462"/>
        <v>2.304303625889529E-2</v>
      </c>
      <c r="AR308" s="44">
        <f t="shared" si="463"/>
        <v>2.2121314808539476</v>
      </c>
      <c r="AS308" s="44">
        <f t="shared" si="464"/>
        <v>6.1524906811250428</v>
      </c>
      <c r="AT308" s="44">
        <f t="shared" si="465"/>
        <v>1.2212809217214504</v>
      </c>
      <c r="AU308" s="44">
        <f t="shared" si="466"/>
        <v>519.77228058285323</v>
      </c>
      <c r="AV308" s="44">
        <f t="shared" si="467"/>
        <v>509.04303625889531</v>
      </c>
      <c r="AW308" s="44">
        <f t="shared" si="468"/>
        <v>360.62182311080988</v>
      </c>
      <c r="AX308" s="44">
        <f t="shared" si="469"/>
        <v>63.779396814639107</v>
      </c>
      <c r="AY308" s="44">
        <f t="shared" si="470"/>
        <v>11.921382582175534</v>
      </c>
      <c r="AZ308" s="44">
        <f t="shared" si="471"/>
        <v>45.301253812267028</v>
      </c>
      <c r="BA308" s="44">
        <f t="shared" si="472"/>
        <v>0.59606912910877674</v>
      </c>
      <c r="BB308" s="44">
        <f t="shared" si="473"/>
        <v>57.22263639444256</v>
      </c>
      <c r="BC308" s="44">
        <f t="shared" si="474"/>
        <v>159.1504574720434</v>
      </c>
      <c r="BD308" s="44">
        <f t="shared" si="475"/>
        <v>31.591663842765168</v>
      </c>
      <c r="BE308" s="44">
        <f t="shared" si="476"/>
        <v>209.50457472043374</v>
      </c>
      <c r="BF308" s="44">
        <f t="shared" si="477"/>
        <v>205.17993900372755</v>
      </c>
      <c r="BG308" s="44">
        <f t="shared" si="478"/>
        <v>145.35581158929176</v>
      </c>
      <c r="BH308" s="44">
        <f t="shared" si="479"/>
        <v>25.707556760420196</v>
      </c>
      <c r="BI308" s="44">
        <f t="shared" si="480"/>
        <v>4.8051507963402234</v>
      </c>
      <c r="BJ308" s="44">
        <f t="shared" si="481"/>
        <v>18.259573026092852</v>
      </c>
      <c r="BK308" s="44">
        <f t="shared" si="482"/>
        <v>0.2402575398170112</v>
      </c>
      <c r="BL308" s="44">
        <f t="shared" si="483"/>
        <v>23.064723822433074</v>
      </c>
      <c r="BM308" s="44">
        <f t="shared" si="484"/>
        <v>64.14876313114199</v>
      </c>
      <c r="BN308" s="44">
        <f t="shared" si="485"/>
        <v>12.733649610301594</v>
      </c>
      <c r="BO308" s="39">
        <f t="shared" si="486"/>
        <v>4.1555275187718156E-2</v>
      </c>
      <c r="BP308" s="39">
        <f t="shared" si="405"/>
        <v>4.0697482809990033E-2</v>
      </c>
      <c r="BQ308" s="39">
        <f t="shared" si="406"/>
        <v>2.8831354918084275E-2</v>
      </c>
      <c r="BR308" s="39">
        <f t="shared" si="407"/>
        <v>5.0990991342727554E-3</v>
      </c>
      <c r="BS308" s="39">
        <f t="shared" si="408"/>
        <v>9.5310264192014122E-4</v>
      </c>
      <c r="BT308" s="39">
        <f t="shared" si="409"/>
        <v>3.6217900392965371E-3</v>
      </c>
      <c r="BU308" s="39">
        <f t="shared" si="410"/>
        <v>4.7655132096007069E-5</v>
      </c>
      <c r="BV308" s="39">
        <f t="shared" si="411"/>
        <v>4.5748926812166782E-3</v>
      </c>
      <c r="BW308" s="39">
        <f t="shared" si="412"/>
        <v>1.2723920269633888E-2</v>
      </c>
      <c r="BX308" s="39">
        <f t="shared" si="413"/>
        <v>2.5257220010883748E-3</v>
      </c>
      <c r="BY308" s="39">
        <f t="shared" si="414"/>
        <v>6.8090571391923723E-3</v>
      </c>
      <c r="BZ308" s="39">
        <f t="shared" si="415"/>
        <v>6.6685032074200535E-3</v>
      </c>
      <c r="CA308" s="39">
        <f t="shared" si="416"/>
        <v>4.7241738179029649E-3</v>
      </c>
      <c r="CB308" s="39">
        <f t="shared" si="417"/>
        <v>8.3551503886878883E-4</v>
      </c>
      <c r="CC308" s="39">
        <f t="shared" si="418"/>
        <v>1.5617103530257736E-4</v>
      </c>
      <c r="CD308" s="39">
        <f t="shared" si="419"/>
        <v>5.9344993414979399E-4</v>
      </c>
      <c r="CE308" s="39">
        <f t="shared" si="420"/>
        <v>7.8085517651288688E-6</v>
      </c>
      <c r="CF308" s="39">
        <f t="shared" si="421"/>
        <v>7.4962096945237124E-4</v>
      </c>
      <c r="CG308" s="39">
        <f t="shared" si="422"/>
        <v>2.0848833212894079E-3</v>
      </c>
      <c r="CH308" s="39">
        <f t="shared" si="423"/>
        <v>4.1385324355183001E-4</v>
      </c>
      <c r="CI308" s="39">
        <f t="shared" si="424"/>
        <v>0.17613428687999091</v>
      </c>
      <c r="CJ308" s="39">
        <f t="shared" si="425"/>
        <v>0.17249848738017462</v>
      </c>
      <c r="CK308" s="39">
        <f t="shared" si="426"/>
        <v>0.12220326096604876</v>
      </c>
      <c r="CL308" s="39">
        <f t="shared" si="427"/>
        <v>2.1612808137797056E-2</v>
      </c>
      <c r="CM308" s="39">
        <f t="shared" si="428"/>
        <v>4.0397772220181413E-3</v>
      </c>
      <c r="CN308" s="39">
        <f t="shared" si="429"/>
        <v>1.5351153443668936E-2</v>
      </c>
      <c r="CO308" s="39">
        <f t="shared" si="430"/>
        <v>2.0198886110090706E-4</v>
      </c>
      <c r="CP308" s="39">
        <f t="shared" si="431"/>
        <v>1.9390930665687076E-2</v>
      </c>
      <c r="CQ308" s="39">
        <f t="shared" si="432"/>
        <v>5.3931025913942186E-2</v>
      </c>
      <c r="CR308" s="39">
        <f t="shared" si="433"/>
        <v>1.0705409638348075E-2</v>
      </c>
      <c r="CS308" s="39">
        <f t="shared" si="434"/>
        <v>7.0994433995402825E-2</v>
      </c>
      <c r="CT308" s="39">
        <f t="shared" si="435"/>
        <v>6.9528952559717916E-2</v>
      </c>
      <c r="CU308" s="39">
        <f t="shared" si="436"/>
        <v>4.9256459366076505E-2</v>
      </c>
      <c r="CV308" s="39">
        <f t="shared" si="437"/>
        <v>8.711472978793695E-3</v>
      </c>
      <c r="CW308" s="39">
        <f t="shared" si="438"/>
        <v>1.6283127063165786E-3</v>
      </c>
      <c r="CX308" s="39">
        <f t="shared" si="439"/>
        <v>6.1875882840029999E-3</v>
      </c>
      <c r="CY308" s="39">
        <f t="shared" si="440"/>
        <v>8.1415635315828936E-5</v>
      </c>
      <c r="CZ308" s="39">
        <f t="shared" si="441"/>
        <v>7.815900990319577E-3</v>
      </c>
      <c r="DA308" s="39">
        <f t="shared" si="442"/>
        <v>2.1737974629326327E-2</v>
      </c>
      <c r="DB308" s="39">
        <f t="shared" si="443"/>
        <v>4.3150286717389338E-3</v>
      </c>
    </row>
    <row r="309" spans="1:106" ht="12.75" customHeight="1" x14ac:dyDescent="0.3">
      <c r="A309" s="9" t="str">
        <f t="shared" si="444"/>
        <v>05 Coahuila de Zaragoza55-59 añosHombres</v>
      </c>
      <c r="B309" s="18" t="s">
        <v>40</v>
      </c>
      <c r="C309" s="18" t="s">
        <v>15</v>
      </c>
      <c r="D309" s="29" t="s">
        <v>86</v>
      </c>
      <c r="E309" s="19">
        <v>69115</v>
      </c>
      <c r="F309" s="19">
        <v>67603</v>
      </c>
      <c r="G309" s="19">
        <v>67023</v>
      </c>
      <c r="H309" s="19">
        <v>535</v>
      </c>
      <c r="I309" s="19">
        <v>45</v>
      </c>
      <c r="J309" s="19">
        <v>1455</v>
      </c>
      <c r="K309" s="19">
        <v>1119</v>
      </c>
      <c r="L309" s="19">
        <v>276</v>
      </c>
      <c r="M309" s="19">
        <v>60</v>
      </c>
      <c r="N309" s="19">
        <v>57</v>
      </c>
      <c r="O309" s="38">
        <f>+'07'!E308-'05'!J309</f>
        <v>535</v>
      </c>
      <c r="P309" s="38">
        <f t="shared" si="445"/>
        <v>1990</v>
      </c>
      <c r="Q309" s="39">
        <f>'07'!F308/'05'!$P309</f>
        <v>0.25829145728643216</v>
      </c>
      <c r="R309" s="39">
        <f>'07'!G308/'05'!$P309</f>
        <v>0.25477386934673368</v>
      </c>
      <c r="S309" s="39">
        <f>'07'!H308/'05'!$P309</f>
        <v>0.2457286432160804</v>
      </c>
      <c r="T309" s="39">
        <f>'07'!I308/'05'!$P309</f>
        <v>3.4170854271356785E-2</v>
      </c>
      <c r="U309" s="39">
        <f>'07'!J308/'05'!$P309</f>
        <v>4.0201005025125632E-3</v>
      </c>
      <c r="V309" s="39">
        <f>'07'!K308/'05'!$P309</f>
        <v>2.4120603015075376E-2</v>
      </c>
      <c r="W309" s="39">
        <f>'07'!L308/'05'!$P309</f>
        <v>1.0050251256281408E-3</v>
      </c>
      <c r="X309" s="39">
        <f>'07'!M308/'05'!$P309</f>
        <v>3.4170854271356785E-2</v>
      </c>
      <c r="Y309" s="39">
        <f>'07'!N308/'05'!$P309</f>
        <v>0.12663316582914572</v>
      </c>
      <c r="Z309" s="39">
        <f>'07'!O308/'05'!$P309</f>
        <v>1.7085427135678392E-2</v>
      </c>
      <c r="AA309" s="44">
        <f t="shared" si="446"/>
        <v>71.288442211055269</v>
      </c>
      <c r="AB309" s="44">
        <f t="shared" si="447"/>
        <v>70.317587939698498</v>
      </c>
      <c r="AC309" s="44">
        <f t="shared" si="448"/>
        <v>67.821105527638196</v>
      </c>
      <c r="AD309" s="44">
        <f t="shared" si="449"/>
        <v>9.4311557788944729</v>
      </c>
      <c r="AE309" s="44">
        <f t="shared" si="450"/>
        <v>1.1095477386934673</v>
      </c>
      <c r="AF309" s="44">
        <f t="shared" si="451"/>
        <v>6.6572864321608041</v>
      </c>
      <c r="AG309" s="44">
        <f t="shared" si="452"/>
        <v>0.27738693467336684</v>
      </c>
      <c r="AH309" s="44">
        <f t="shared" si="453"/>
        <v>9.4311557788944729</v>
      </c>
      <c r="AI309" s="44">
        <f t="shared" si="454"/>
        <v>34.950753768844216</v>
      </c>
      <c r="AJ309" s="44">
        <f t="shared" si="455"/>
        <v>4.7155778894472364</v>
      </c>
      <c r="AK309" s="44">
        <f t="shared" si="456"/>
        <v>15.49748743718593</v>
      </c>
      <c r="AL309" s="44">
        <f t="shared" si="457"/>
        <v>15.28643216080402</v>
      </c>
      <c r="AM309" s="44">
        <f t="shared" si="458"/>
        <v>14.743718592964823</v>
      </c>
      <c r="AN309" s="44">
        <f t="shared" si="459"/>
        <v>2.050251256281407</v>
      </c>
      <c r="AO309" s="44">
        <f t="shared" si="460"/>
        <v>0.24120603015075379</v>
      </c>
      <c r="AP309" s="44">
        <f t="shared" si="461"/>
        <v>1.4472361809045227</v>
      </c>
      <c r="AQ309" s="44">
        <f t="shared" si="462"/>
        <v>6.0301507537688447E-2</v>
      </c>
      <c r="AR309" s="44">
        <f t="shared" si="463"/>
        <v>2.050251256281407</v>
      </c>
      <c r="AS309" s="44">
        <f t="shared" si="464"/>
        <v>7.5979899497487429</v>
      </c>
      <c r="AT309" s="44">
        <f t="shared" si="465"/>
        <v>1.0251256281407035</v>
      </c>
      <c r="AU309" s="44">
        <f t="shared" si="466"/>
        <v>289.02814070351758</v>
      </c>
      <c r="AV309" s="44">
        <f t="shared" si="467"/>
        <v>285.09195979899499</v>
      </c>
      <c r="AW309" s="44">
        <f t="shared" si="468"/>
        <v>274.97035175879398</v>
      </c>
      <c r="AX309" s="44">
        <f t="shared" si="469"/>
        <v>38.237185929648241</v>
      </c>
      <c r="AY309" s="44">
        <f t="shared" si="470"/>
        <v>4.4984924623115585</v>
      </c>
      <c r="AZ309" s="44">
        <f t="shared" si="471"/>
        <v>26.990954773869344</v>
      </c>
      <c r="BA309" s="44">
        <f t="shared" si="472"/>
        <v>1.1246231155778896</v>
      </c>
      <c r="BB309" s="44">
        <f t="shared" si="473"/>
        <v>38.237185929648241</v>
      </c>
      <c r="BC309" s="44">
        <f t="shared" si="474"/>
        <v>141.70251256281406</v>
      </c>
      <c r="BD309" s="44">
        <f t="shared" si="475"/>
        <v>19.118592964824121</v>
      </c>
      <c r="BE309" s="44">
        <f t="shared" si="476"/>
        <v>138.1859296482412</v>
      </c>
      <c r="BF309" s="44">
        <f t="shared" si="477"/>
        <v>136.30402010050253</v>
      </c>
      <c r="BG309" s="44">
        <f t="shared" si="478"/>
        <v>131.46482412060303</v>
      </c>
      <c r="BH309" s="44">
        <f t="shared" si="479"/>
        <v>18.281407035175882</v>
      </c>
      <c r="BI309" s="44">
        <f t="shared" si="480"/>
        <v>2.1507537688442215</v>
      </c>
      <c r="BJ309" s="44">
        <f t="shared" si="481"/>
        <v>12.904522613065327</v>
      </c>
      <c r="BK309" s="44">
        <f t="shared" si="482"/>
        <v>0.53768844221105538</v>
      </c>
      <c r="BL309" s="44">
        <f t="shared" si="483"/>
        <v>18.281407035175882</v>
      </c>
      <c r="BM309" s="44">
        <f t="shared" si="484"/>
        <v>67.748743718592962</v>
      </c>
      <c r="BN309" s="44">
        <f t="shared" si="485"/>
        <v>9.1407035175879408</v>
      </c>
      <c r="BO309" s="39">
        <f t="shared" si="486"/>
        <v>3.5823337794500136E-2</v>
      </c>
      <c r="BP309" s="39">
        <f t="shared" si="405"/>
        <v>3.5335471326481654E-2</v>
      </c>
      <c r="BQ309" s="39">
        <f t="shared" si="406"/>
        <v>3.4080957551576981E-2</v>
      </c>
      <c r="BR309" s="39">
        <f t="shared" si="407"/>
        <v>4.739274260750991E-3</v>
      </c>
      <c r="BS309" s="39">
        <f t="shared" si="408"/>
        <v>5.5756167773541069E-4</v>
      </c>
      <c r="BT309" s="39">
        <f t="shared" si="409"/>
        <v>3.3453700664124644E-3</v>
      </c>
      <c r="BU309" s="39">
        <f t="shared" si="410"/>
        <v>1.3939041943385267E-4</v>
      </c>
      <c r="BV309" s="39">
        <f t="shared" si="411"/>
        <v>4.739274260750991E-3</v>
      </c>
      <c r="BW309" s="39">
        <f t="shared" si="412"/>
        <v>1.7563192848665435E-2</v>
      </c>
      <c r="BX309" s="39">
        <f t="shared" si="413"/>
        <v>2.3696371303754955E-3</v>
      </c>
      <c r="BY309" s="39">
        <f t="shared" si="414"/>
        <v>7.7876821292391608E-3</v>
      </c>
      <c r="BZ309" s="39">
        <f t="shared" si="415"/>
        <v>7.6816242014090558E-3</v>
      </c>
      <c r="CA309" s="39">
        <f t="shared" si="416"/>
        <v>7.4089038155602128E-3</v>
      </c>
      <c r="CB309" s="39">
        <f t="shared" si="417"/>
        <v>1.0302770132067372E-3</v>
      </c>
      <c r="CC309" s="39">
        <f t="shared" si="418"/>
        <v>1.212090603772632E-4</v>
      </c>
      <c r="CD309" s="39">
        <f t="shared" si="419"/>
        <v>7.2725436226357926E-4</v>
      </c>
      <c r="CE309" s="39">
        <f t="shared" si="420"/>
        <v>3.0302265094315801E-5</v>
      </c>
      <c r="CF309" s="39">
        <f t="shared" si="421"/>
        <v>1.0302770132067372E-3</v>
      </c>
      <c r="CG309" s="39">
        <f t="shared" si="422"/>
        <v>3.8180854018837903E-3</v>
      </c>
      <c r="CH309" s="39">
        <f t="shared" si="423"/>
        <v>5.1513850660336858E-4</v>
      </c>
      <c r="CI309" s="39">
        <f t="shared" si="424"/>
        <v>0.14524027171031034</v>
      </c>
      <c r="CJ309" s="39">
        <f t="shared" si="425"/>
        <v>0.14326229135627888</v>
      </c>
      <c r="CK309" s="39">
        <f t="shared" si="426"/>
        <v>0.13817605616019799</v>
      </c>
      <c r="CL309" s="39">
        <f t="shared" si="427"/>
        <v>1.9214666296305648E-2</v>
      </c>
      <c r="CM309" s="39">
        <f t="shared" si="428"/>
        <v>2.2605489760359589E-3</v>
      </c>
      <c r="CN309" s="39">
        <f t="shared" si="429"/>
        <v>1.356329385621575E-2</v>
      </c>
      <c r="CO309" s="39">
        <f t="shared" si="430"/>
        <v>5.6513724400898972E-4</v>
      </c>
      <c r="CP309" s="39">
        <f t="shared" si="431"/>
        <v>1.9214666296305648E-2</v>
      </c>
      <c r="CQ309" s="39">
        <f t="shared" si="432"/>
        <v>7.1207292745132697E-2</v>
      </c>
      <c r="CR309" s="39">
        <f t="shared" si="433"/>
        <v>9.6073331481528242E-3</v>
      </c>
      <c r="CS309" s="39">
        <f t="shared" si="434"/>
        <v>6.9440165652382507E-2</v>
      </c>
      <c r="CT309" s="39">
        <f t="shared" si="435"/>
        <v>6.849448246256408E-2</v>
      </c>
      <c r="CU309" s="39">
        <f t="shared" si="436"/>
        <v>6.6062725688745244E-2</v>
      </c>
      <c r="CV309" s="39">
        <f t="shared" si="437"/>
        <v>9.186636701093407E-3</v>
      </c>
      <c r="CW309" s="39">
        <f t="shared" si="438"/>
        <v>1.0807807883639305E-3</v>
      </c>
      <c r="CX309" s="39">
        <f t="shared" si="439"/>
        <v>6.4846847301835812E-3</v>
      </c>
      <c r="CY309" s="39">
        <f t="shared" si="440"/>
        <v>2.7019519709098262E-4</v>
      </c>
      <c r="CZ309" s="39">
        <f t="shared" si="441"/>
        <v>9.186636701093407E-3</v>
      </c>
      <c r="DA309" s="39">
        <f t="shared" si="442"/>
        <v>3.4044594833463802E-2</v>
      </c>
      <c r="DB309" s="39">
        <f t="shared" si="443"/>
        <v>4.5933183505467035E-3</v>
      </c>
    </row>
    <row r="310" spans="1:106" ht="12.75" customHeight="1" x14ac:dyDescent="0.3">
      <c r="A310" s="9" t="str">
        <f t="shared" si="444"/>
        <v>05 Coahuila de Zaragoza60-64 añosHombres</v>
      </c>
      <c r="B310" s="18" t="s">
        <v>40</v>
      </c>
      <c r="C310" s="18" t="s">
        <v>15</v>
      </c>
      <c r="D310" s="29" t="s">
        <v>87</v>
      </c>
      <c r="E310" s="19">
        <v>57307</v>
      </c>
      <c r="F310" s="19">
        <v>56215</v>
      </c>
      <c r="G310" s="19">
        <v>55803</v>
      </c>
      <c r="H310" s="19">
        <v>374</v>
      </c>
      <c r="I310" s="19">
        <v>38</v>
      </c>
      <c r="J310" s="19">
        <v>1053</v>
      </c>
      <c r="K310" s="19">
        <v>794</v>
      </c>
      <c r="L310" s="19">
        <v>223</v>
      </c>
      <c r="M310" s="19">
        <v>36</v>
      </c>
      <c r="N310" s="19">
        <v>39</v>
      </c>
      <c r="O310" s="38">
        <f>+'07'!E309-'05'!J310</f>
        <v>374</v>
      </c>
      <c r="P310" s="38">
        <f t="shared" si="445"/>
        <v>1427</v>
      </c>
      <c r="Q310" s="39">
        <f>'07'!F309/'05'!$P310</f>
        <v>0.1807988787666433</v>
      </c>
      <c r="R310" s="39">
        <f>'07'!G309/'05'!$P310</f>
        <v>0.19271198318149965</v>
      </c>
      <c r="S310" s="39">
        <f>'07'!H309/'05'!$P310</f>
        <v>0.33637000700770847</v>
      </c>
      <c r="T310" s="39">
        <f>'07'!I309/'05'!$P310</f>
        <v>3.8542396636299929E-2</v>
      </c>
      <c r="U310" s="39">
        <f>'07'!J309/'05'!$P310</f>
        <v>0</v>
      </c>
      <c r="V310" s="39">
        <f>'07'!K309/'05'!$P310</f>
        <v>3.7841625788367202E-2</v>
      </c>
      <c r="W310" s="39">
        <f>'07'!L309/'05'!$P310</f>
        <v>1.4015416958654519E-3</v>
      </c>
      <c r="X310" s="39">
        <f>'07'!M309/'05'!$P310</f>
        <v>2.1723896285914507E-2</v>
      </c>
      <c r="Y310" s="39">
        <f>'07'!N309/'05'!$P310</f>
        <v>0.16888577435178698</v>
      </c>
      <c r="Z310" s="39">
        <f>'07'!O309/'05'!$P310</f>
        <v>2.1723896285914507E-2</v>
      </c>
      <c r="AA310" s="44">
        <f t="shared" si="446"/>
        <v>40.318149964961457</v>
      </c>
      <c r="AB310" s="44">
        <f t="shared" si="447"/>
        <v>42.97477224947442</v>
      </c>
      <c r="AC310" s="44">
        <f t="shared" si="448"/>
        <v>75.010511562718989</v>
      </c>
      <c r="AD310" s="44">
        <f t="shared" si="449"/>
        <v>8.5949544498948836</v>
      </c>
      <c r="AE310" s="44">
        <f t="shared" si="450"/>
        <v>0</v>
      </c>
      <c r="AF310" s="44">
        <f t="shared" si="451"/>
        <v>8.4386825508058863</v>
      </c>
      <c r="AG310" s="44">
        <f t="shared" si="452"/>
        <v>0.31254379817799577</v>
      </c>
      <c r="AH310" s="44">
        <f t="shared" si="453"/>
        <v>4.844428871758935</v>
      </c>
      <c r="AI310" s="44">
        <f t="shared" si="454"/>
        <v>37.661527680448494</v>
      </c>
      <c r="AJ310" s="44">
        <f t="shared" si="455"/>
        <v>4.844428871758935</v>
      </c>
      <c r="AK310" s="44">
        <f t="shared" si="456"/>
        <v>6.5087596355991586</v>
      </c>
      <c r="AL310" s="44">
        <f t="shared" si="457"/>
        <v>6.9376313945339874</v>
      </c>
      <c r="AM310" s="44">
        <f t="shared" si="458"/>
        <v>12.109320252277506</v>
      </c>
      <c r="AN310" s="44">
        <f t="shared" si="459"/>
        <v>1.3875262789067975</v>
      </c>
      <c r="AO310" s="44">
        <f t="shared" si="460"/>
        <v>0</v>
      </c>
      <c r="AP310" s="44">
        <f t="shared" si="461"/>
        <v>1.3622985283812192</v>
      </c>
      <c r="AQ310" s="44">
        <f t="shared" si="462"/>
        <v>5.0455501051156267E-2</v>
      </c>
      <c r="AR310" s="44">
        <f t="shared" si="463"/>
        <v>0.78206026629292225</v>
      </c>
      <c r="AS310" s="44">
        <f t="shared" si="464"/>
        <v>6.0798878766643316</v>
      </c>
      <c r="AT310" s="44">
        <f t="shared" si="465"/>
        <v>0.78206026629292225</v>
      </c>
      <c r="AU310" s="44">
        <f t="shared" si="466"/>
        <v>143.55430974071479</v>
      </c>
      <c r="AV310" s="44">
        <f t="shared" si="467"/>
        <v>153.01331464611073</v>
      </c>
      <c r="AW310" s="44">
        <f t="shared" si="468"/>
        <v>267.07778556412052</v>
      </c>
      <c r="AX310" s="44">
        <f t="shared" si="469"/>
        <v>30.602662929222145</v>
      </c>
      <c r="AY310" s="44">
        <f t="shared" si="470"/>
        <v>0</v>
      </c>
      <c r="AZ310" s="44">
        <f t="shared" si="471"/>
        <v>30.046250875963558</v>
      </c>
      <c r="BA310" s="44">
        <f t="shared" si="472"/>
        <v>1.1128241065171689</v>
      </c>
      <c r="BB310" s="44">
        <f t="shared" si="473"/>
        <v>17.248773651016119</v>
      </c>
      <c r="BC310" s="44">
        <f t="shared" si="474"/>
        <v>134.09530483531887</v>
      </c>
      <c r="BD310" s="44">
        <f t="shared" si="475"/>
        <v>17.248773651016119</v>
      </c>
      <c r="BE310" s="44">
        <f t="shared" si="476"/>
        <v>67.618780658724589</v>
      </c>
      <c r="BF310" s="44">
        <f t="shared" si="477"/>
        <v>72.074281709880864</v>
      </c>
      <c r="BG310" s="44">
        <f t="shared" si="478"/>
        <v>125.80238262088297</v>
      </c>
      <c r="BH310" s="44">
        <f t="shared" si="479"/>
        <v>14.414856341976174</v>
      </c>
      <c r="BI310" s="44">
        <f t="shared" si="480"/>
        <v>0</v>
      </c>
      <c r="BJ310" s="44">
        <f t="shared" si="481"/>
        <v>14.152768044849333</v>
      </c>
      <c r="BK310" s="44">
        <f t="shared" si="482"/>
        <v>0.52417659425367902</v>
      </c>
      <c r="BL310" s="44">
        <f t="shared" si="483"/>
        <v>8.1247372109320253</v>
      </c>
      <c r="BM310" s="44">
        <f t="shared" si="484"/>
        <v>63.163279607568327</v>
      </c>
      <c r="BN310" s="44">
        <f t="shared" si="485"/>
        <v>8.1247372109320253</v>
      </c>
      <c r="BO310" s="39">
        <f t="shared" si="486"/>
        <v>2.8253784138024846E-2</v>
      </c>
      <c r="BP310" s="39">
        <f t="shared" si="405"/>
        <v>3.0115467588979972E-2</v>
      </c>
      <c r="BQ310" s="39">
        <f t="shared" si="406"/>
        <v>5.2565179791674133E-2</v>
      </c>
      <c r="BR310" s="39">
        <f t="shared" si="407"/>
        <v>6.0230935177959938E-3</v>
      </c>
      <c r="BS310" s="39">
        <f t="shared" si="408"/>
        <v>0</v>
      </c>
      <c r="BT310" s="39">
        <f t="shared" si="409"/>
        <v>5.9135827265633404E-3</v>
      </c>
      <c r="BU310" s="39">
        <f t="shared" si="410"/>
        <v>2.1902158246530888E-4</v>
      </c>
      <c r="BV310" s="39">
        <f t="shared" si="411"/>
        <v>3.3948345282122879E-3</v>
      </c>
      <c r="BW310" s="39">
        <f t="shared" si="412"/>
        <v>2.6392100687069722E-2</v>
      </c>
      <c r="BX310" s="39">
        <f t="shared" si="413"/>
        <v>3.3948345282122879E-3</v>
      </c>
      <c r="BY310" s="39">
        <f t="shared" si="414"/>
        <v>4.5611490088291228E-3</v>
      </c>
      <c r="BZ310" s="39">
        <f t="shared" si="415"/>
        <v>4.8616898349922825E-3</v>
      </c>
      <c r="CA310" s="39">
        <f t="shared" si="416"/>
        <v>8.4858586210774401E-3</v>
      </c>
      <c r="CB310" s="39">
        <f t="shared" si="417"/>
        <v>9.7233796699845655E-4</v>
      </c>
      <c r="CC310" s="39">
        <f t="shared" si="418"/>
        <v>0</v>
      </c>
      <c r="CD310" s="39">
        <f t="shared" si="419"/>
        <v>9.5465909487121175E-4</v>
      </c>
      <c r="CE310" s="39">
        <f t="shared" si="420"/>
        <v>3.5357744254489323E-5</v>
      </c>
      <c r="CF310" s="39">
        <f t="shared" si="421"/>
        <v>5.4804503594458459E-4</v>
      </c>
      <c r="CG310" s="39">
        <f t="shared" si="422"/>
        <v>4.2606081826659647E-3</v>
      </c>
      <c r="CH310" s="39">
        <f t="shared" si="423"/>
        <v>5.4804503594458459E-4</v>
      </c>
      <c r="CI310" s="39">
        <f t="shared" si="424"/>
        <v>0.10059867536139788</v>
      </c>
      <c r="CJ310" s="39">
        <f t="shared" si="425"/>
        <v>0.10722727024955202</v>
      </c>
      <c r="CK310" s="39">
        <f t="shared" si="426"/>
        <v>0.1871603262537635</v>
      </c>
      <c r="CL310" s="39">
        <f t="shared" si="427"/>
        <v>2.1445454049910401E-2</v>
      </c>
      <c r="CM310" s="39">
        <f t="shared" si="428"/>
        <v>0</v>
      </c>
      <c r="CN310" s="39">
        <f t="shared" si="429"/>
        <v>2.1055536703548393E-2</v>
      </c>
      <c r="CO310" s="39">
        <f t="shared" si="430"/>
        <v>7.7983469272401463E-4</v>
      </c>
      <c r="CP310" s="39">
        <f t="shared" si="431"/>
        <v>1.2087437737222227E-2</v>
      </c>
      <c r="CQ310" s="39">
        <f t="shared" si="432"/>
        <v>9.3970080473243775E-2</v>
      </c>
      <c r="CR310" s="39">
        <f t="shared" si="433"/>
        <v>1.2087437737222227E-2</v>
      </c>
      <c r="CS310" s="39">
        <f t="shared" si="434"/>
        <v>4.738527025839144E-2</v>
      </c>
      <c r="CT310" s="39">
        <f t="shared" si="435"/>
        <v>5.050755550797538E-2</v>
      </c>
      <c r="CU310" s="39">
        <f t="shared" si="436"/>
        <v>8.8158642341193388E-2</v>
      </c>
      <c r="CV310" s="39">
        <f t="shared" si="437"/>
        <v>1.0101511101595077E-2</v>
      </c>
      <c r="CW310" s="39">
        <f t="shared" si="438"/>
        <v>0</v>
      </c>
      <c r="CX310" s="39">
        <f t="shared" si="439"/>
        <v>9.9178472633842558E-3</v>
      </c>
      <c r="CY310" s="39">
        <f t="shared" si="440"/>
        <v>3.6732767642163911E-4</v>
      </c>
      <c r="CZ310" s="39">
        <f t="shared" si="441"/>
        <v>5.6935789845354067E-3</v>
      </c>
      <c r="DA310" s="39">
        <f t="shared" si="442"/>
        <v>4.4262985008807515E-2</v>
      </c>
      <c r="DB310" s="39">
        <f t="shared" si="443"/>
        <v>5.6935789845354067E-3</v>
      </c>
    </row>
    <row r="311" spans="1:106" ht="12.75" customHeight="1" x14ac:dyDescent="0.3">
      <c r="A311" s="9" t="str">
        <f t="shared" si="444"/>
        <v>05 Coahuila de Zaragoza65-69 añosHombres</v>
      </c>
      <c r="B311" s="18" t="s">
        <v>40</v>
      </c>
      <c r="C311" s="18" t="s">
        <v>15</v>
      </c>
      <c r="D311" s="29" t="s">
        <v>88</v>
      </c>
      <c r="E311" s="19">
        <v>40630</v>
      </c>
      <c r="F311" s="19">
        <v>39996</v>
      </c>
      <c r="G311" s="19">
        <v>39761</v>
      </c>
      <c r="H311" s="19">
        <v>211</v>
      </c>
      <c r="I311" s="19">
        <v>24</v>
      </c>
      <c r="J311" s="19">
        <v>613</v>
      </c>
      <c r="K311" s="19">
        <v>463</v>
      </c>
      <c r="L311" s="19">
        <v>139</v>
      </c>
      <c r="M311" s="19">
        <v>11</v>
      </c>
      <c r="N311" s="19">
        <v>21</v>
      </c>
      <c r="O311" s="38">
        <f>+'07'!E310-'05'!J311</f>
        <v>211</v>
      </c>
      <c r="P311" s="38">
        <f t="shared" si="445"/>
        <v>824</v>
      </c>
      <c r="Q311" s="39">
        <f>'07'!F310/'05'!$P311</f>
        <v>0.15048543689320387</v>
      </c>
      <c r="R311" s="39">
        <f>'07'!G310/'05'!$P311</f>
        <v>0.125</v>
      </c>
      <c r="S311" s="39">
        <f>'07'!H310/'05'!$P311</f>
        <v>0.4186893203883495</v>
      </c>
      <c r="T311" s="39">
        <f>'07'!I310/'05'!$P311</f>
        <v>2.6699029126213591E-2</v>
      </c>
      <c r="U311" s="39">
        <f>'07'!J310/'05'!$P311</f>
        <v>0</v>
      </c>
      <c r="V311" s="39">
        <f>'07'!K310/'05'!$P311</f>
        <v>4.0048543689320391E-2</v>
      </c>
      <c r="W311" s="39">
        <f>'07'!L310/'05'!$P311</f>
        <v>2.4271844660194173E-3</v>
      </c>
      <c r="X311" s="39">
        <f>'07'!M310/'05'!$P311</f>
        <v>1.5776699029126214E-2</v>
      </c>
      <c r="Y311" s="39">
        <f>'07'!N310/'05'!$P311</f>
        <v>0.18325242718446602</v>
      </c>
      <c r="Z311" s="39">
        <f>'07'!O310/'05'!$P311</f>
        <v>3.7621359223300968E-2</v>
      </c>
      <c r="AA311" s="44">
        <f t="shared" si="446"/>
        <v>20.917475728155338</v>
      </c>
      <c r="AB311" s="44">
        <f t="shared" si="447"/>
        <v>17.375</v>
      </c>
      <c r="AC311" s="44">
        <f t="shared" si="448"/>
        <v>58.197815533980581</v>
      </c>
      <c r="AD311" s="44">
        <f t="shared" si="449"/>
        <v>3.7111650485436893</v>
      </c>
      <c r="AE311" s="44">
        <f t="shared" si="450"/>
        <v>0</v>
      </c>
      <c r="AF311" s="44">
        <f t="shared" si="451"/>
        <v>5.566747572815534</v>
      </c>
      <c r="AG311" s="44">
        <f t="shared" si="452"/>
        <v>0.33737864077669899</v>
      </c>
      <c r="AH311" s="44">
        <f t="shared" si="453"/>
        <v>2.1929611650485437</v>
      </c>
      <c r="AI311" s="44">
        <f t="shared" si="454"/>
        <v>25.472087378640776</v>
      </c>
      <c r="AJ311" s="44">
        <f t="shared" si="455"/>
        <v>5.2293689320388346</v>
      </c>
      <c r="AK311" s="44">
        <f t="shared" si="456"/>
        <v>1.6553398058252426</v>
      </c>
      <c r="AL311" s="44">
        <f t="shared" si="457"/>
        <v>1.375</v>
      </c>
      <c r="AM311" s="44">
        <f t="shared" si="458"/>
        <v>4.6055825242718447</v>
      </c>
      <c r="AN311" s="44">
        <f t="shared" si="459"/>
        <v>0.2936893203883495</v>
      </c>
      <c r="AO311" s="44">
        <f t="shared" si="460"/>
        <v>0</v>
      </c>
      <c r="AP311" s="44">
        <f t="shared" si="461"/>
        <v>0.4405339805825243</v>
      </c>
      <c r="AQ311" s="44">
        <f t="shared" si="462"/>
        <v>2.6699029126213591E-2</v>
      </c>
      <c r="AR311" s="44">
        <f t="shared" si="463"/>
        <v>0.17354368932038836</v>
      </c>
      <c r="AS311" s="44">
        <f t="shared" si="464"/>
        <v>2.0157766990291264</v>
      </c>
      <c r="AT311" s="44">
        <f t="shared" si="465"/>
        <v>0.41383495145631066</v>
      </c>
      <c r="AU311" s="44">
        <f t="shared" si="466"/>
        <v>69.674757281553397</v>
      </c>
      <c r="AV311" s="44">
        <f t="shared" si="467"/>
        <v>57.875</v>
      </c>
      <c r="AW311" s="44">
        <f t="shared" si="468"/>
        <v>193.85315533980582</v>
      </c>
      <c r="AX311" s="44">
        <f t="shared" si="469"/>
        <v>12.361650485436893</v>
      </c>
      <c r="AY311" s="44">
        <f t="shared" si="470"/>
        <v>0</v>
      </c>
      <c r="AZ311" s="44">
        <f t="shared" si="471"/>
        <v>18.542475728155342</v>
      </c>
      <c r="BA311" s="44">
        <f t="shared" si="472"/>
        <v>1.1237864077669901</v>
      </c>
      <c r="BB311" s="44">
        <f t="shared" si="473"/>
        <v>7.3046116504854366</v>
      </c>
      <c r="BC311" s="44">
        <f t="shared" si="474"/>
        <v>84.845873786407765</v>
      </c>
      <c r="BD311" s="44">
        <f t="shared" si="475"/>
        <v>17.418689320388349</v>
      </c>
      <c r="BE311" s="44">
        <f t="shared" si="476"/>
        <v>31.752427184466018</v>
      </c>
      <c r="BF311" s="44">
        <f t="shared" si="477"/>
        <v>26.375</v>
      </c>
      <c r="BG311" s="44">
        <f t="shared" si="478"/>
        <v>88.34344660194175</v>
      </c>
      <c r="BH311" s="44">
        <f t="shared" si="479"/>
        <v>5.633495145631068</v>
      </c>
      <c r="BI311" s="44">
        <f t="shared" si="480"/>
        <v>0</v>
      </c>
      <c r="BJ311" s="44">
        <f t="shared" si="481"/>
        <v>8.4502427184466029</v>
      </c>
      <c r="BK311" s="44">
        <f t="shared" si="482"/>
        <v>0.51213592233009708</v>
      </c>
      <c r="BL311" s="44">
        <f t="shared" si="483"/>
        <v>3.328883495145631</v>
      </c>
      <c r="BM311" s="44">
        <f t="shared" si="484"/>
        <v>38.666262135922331</v>
      </c>
      <c r="BN311" s="44">
        <f t="shared" si="485"/>
        <v>7.9381067961165046</v>
      </c>
      <c r="BO311" s="39">
        <f t="shared" si="486"/>
        <v>2.5385286077858421E-2</v>
      </c>
      <c r="BP311" s="39">
        <f t="shared" si="405"/>
        <v>2.108616504854369E-2</v>
      </c>
      <c r="BQ311" s="39">
        <f t="shared" si="406"/>
        <v>7.0628416910170605E-2</v>
      </c>
      <c r="BR311" s="39">
        <f t="shared" si="407"/>
        <v>4.5038410783297201E-3</v>
      </c>
      <c r="BS311" s="39">
        <f t="shared" si="408"/>
        <v>0</v>
      </c>
      <c r="BT311" s="39">
        <f t="shared" si="409"/>
        <v>6.7557616174945805E-3</v>
      </c>
      <c r="BU311" s="39">
        <f t="shared" si="410"/>
        <v>4.094400980299745E-4</v>
      </c>
      <c r="BV311" s="39">
        <f t="shared" si="411"/>
        <v>2.6613606371948344E-3</v>
      </c>
      <c r="BW311" s="39">
        <f t="shared" si="412"/>
        <v>3.0912727401263076E-2</v>
      </c>
      <c r="BX311" s="39">
        <f t="shared" si="413"/>
        <v>6.3463215194646053E-3</v>
      </c>
      <c r="BY311" s="39">
        <f t="shared" si="414"/>
        <v>2.0089075313413137E-3</v>
      </c>
      <c r="BZ311" s="39">
        <f t="shared" si="415"/>
        <v>1.6686893203883494E-3</v>
      </c>
      <c r="CA311" s="39">
        <f t="shared" si="416"/>
        <v>5.5892991799415589E-3</v>
      </c>
      <c r="CB311" s="39">
        <f t="shared" si="417"/>
        <v>3.5641907814120083E-4</v>
      </c>
      <c r="CC311" s="39">
        <f t="shared" si="418"/>
        <v>0</v>
      </c>
      <c r="CD311" s="39">
        <f t="shared" si="419"/>
        <v>5.346286172118013E-4</v>
      </c>
      <c r="CE311" s="39">
        <f t="shared" si="420"/>
        <v>3.2401734376472804E-5</v>
      </c>
      <c r="CF311" s="39">
        <f t="shared" si="421"/>
        <v>2.1061127344707326E-4</v>
      </c>
      <c r="CG311" s="39">
        <f t="shared" si="422"/>
        <v>2.4463309454236973E-3</v>
      </c>
      <c r="CH311" s="39">
        <f t="shared" si="423"/>
        <v>5.0222688283532843E-4</v>
      </c>
      <c r="CI311" s="39">
        <f t="shared" si="424"/>
        <v>8.4556744273729847E-2</v>
      </c>
      <c r="CJ311" s="39">
        <f t="shared" si="425"/>
        <v>7.0236650485436897E-2</v>
      </c>
      <c r="CK311" s="39">
        <f t="shared" si="426"/>
        <v>0.2352586836648129</v>
      </c>
      <c r="CL311" s="39">
        <f t="shared" si="427"/>
        <v>1.5002003016306909E-2</v>
      </c>
      <c r="CM311" s="39">
        <f t="shared" si="428"/>
        <v>0</v>
      </c>
      <c r="CN311" s="39">
        <f t="shared" si="429"/>
        <v>2.2503004524460368E-2</v>
      </c>
      <c r="CO311" s="39">
        <f t="shared" si="430"/>
        <v>1.3638184560279007E-3</v>
      </c>
      <c r="CP311" s="39">
        <f t="shared" si="431"/>
        <v>8.8648199641813558E-3</v>
      </c>
      <c r="CQ311" s="39">
        <f t="shared" si="432"/>
        <v>0.10296829343010651</v>
      </c>
      <c r="CR311" s="39">
        <f t="shared" si="433"/>
        <v>2.1139186068432462E-2</v>
      </c>
      <c r="CS311" s="39">
        <f t="shared" si="434"/>
        <v>3.8534499010274295E-2</v>
      </c>
      <c r="CT311" s="39">
        <f t="shared" si="435"/>
        <v>3.2008495145631068E-2</v>
      </c>
      <c r="CU311" s="39">
        <f t="shared" si="436"/>
        <v>0.10721292063342445</v>
      </c>
      <c r="CV311" s="39">
        <f t="shared" si="437"/>
        <v>6.8367659534357625E-3</v>
      </c>
      <c r="CW311" s="39">
        <f t="shared" si="438"/>
        <v>0</v>
      </c>
      <c r="CX311" s="39">
        <f t="shared" si="439"/>
        <v>1.0255148930153644E-2</v>
      </c>
      <c r="CY311" s="39">
        <f t="shared" si="440"/>
        <v>6.215241775850693E-4</v>
      </c>
      <c r="CZ311" s="39">
        <f t="shared" si="441"/>
        <v>4.0399071543029503E-3</v>
      </c>
      <c r="DA311" s="39">
        <f t="shared" si="442"/>
        <v>4.6925075407672732E-2</v>
      </c>
      <c r="DB311" s="39">
        <f t="shared" si="443"/>
        <v>9.6336247525685738E-3</v>
      </c>
    </row>
    <row r="312" spans="1:106" ht="12.75" customHeight="1" x14ac:dyDescent="0.3">
      <c r="A312" s="9" t="str">
        <f t="shared" si="444"/>
        <v>05 Coahuila de Zaragoza70-74 añosHombres</v>
      </c>
      <c r="B312" s="18" t="s">
        <v>40</v>
      </c>
      <c r="C312" s="18" t="s">
        <v>15</v>
      </c>
      <c r="D312" s="29" t="s">
        <v>89</v>
      </c>
      <c r="E312" s="19">
        <v>29458</v>
      </c>
      <c r="F312" s="19">
        <v>29075</v>
      </c>
      <c r="G312" s="19">
        <v>28937</v>
      </c>
      <c r="H312" s="19">
        <v>123</v>
      </c>
      <c r="I312" s="19">
        <v>15</v>
      </c>
      <c r="J312" s="19">
        <v>361</v>
      </c>
      <c r="K312" s="19">
        <v>262</v>
      </c>
      <c r="L312" s="19">
        <v>89</v>
      </c>
      <c r="M312" s="19">
        <v>10</v>
      </c>
      <c r="N312" s="19">
        <v>22</v>
      </c>
      <c r="O312" s="38">
        <f>+'07'!E311-'05'!J312</f>
        <v>123</v>
      </c>
      <c r="P312" s="38">
        <f t="shared" si="445"/>
        <v>484</v>
      </c>
      <c r="Q312" s="39">
        <f>'07'!F311/'05'!$P312</f>
        <v>0.11983471074380166</v>
      </c>
      <c r="R312" s="39">
        <f>'07'!G311/'05'!$P312</f>
        <v>8.4710743801652888E-2</v>
      </c>
      <c r="S312" s="39">
        <f>'07'!H311/'05'!$P312</f>
        <v>0.47107438016528924</v>
      </c>
      <c r="T312" s="39">
        <f>'07'!I311/'05'!$P312</f>
        <v>3.3057851239669422E-2</v>
      </c>
      <c r="U312" s="39">
        <f>'07'!J311/'05'!$P312</f>
        <v>0</v>
      </c>
      <c r="V312" s="39">
        <f>'07'!K311/'05'!$P312</f>
        <v>3.71900826446281E-2</v>
      </c>
      <c r="W312" s="39">
        <f>'07'!L311/'05'!$P312</f>
        <v>2.0661157024793389E-3</v>
      </c>
      <c r="X312" s="39">
        <f>'07'!M311/'05'!$P312</f>
        <v>8.2644628099173556E-3</v>
      </c>
      <c r="Y312" s="39">
        <f>'07'!N311/'05'!$P312</f>
        <v>0.22107438016528927</v>
      </c>
      <c r="Z312" s="39">
        <f>'07'!O311/'05'!$P312</f>
        <v>2.2727272727272728E-2</v>
      </c>
      <c r="AA312" s="44">
        <f t="shared" si="446"/>
        <v>10.665289256198347</v>
      </c>
      <c r="AB312" s="44">
        <f t="shared" si="447"/>
        <v>7.5392561983471067</v>
      </c>
      <c r="AC312" s="44">
        <f t="shared" si="448"/>
        <v>41.925619834710744</v>
      </c>
      <c r="AD312" s="44">
        <f t="shared" si="449"/>
        <v>2.9421487603305785</v>
      </c>
      <c r="AE312" s="44">
        <f t="shared" si="450"/>
        <v>0</v>
      </c>
      <c r="AF312" s="44">
        <f t="shared" si="451"/>
        <v>3.3099173553719008</v>
      </c>
      <c r="AG312" s="44">
        <f t="shared" si="452"/>
        <v>0.18388429752066116</v>
      </c>
      <c r="AH312" s="44">
        <f t="shared" si="453"/>
        <v>0.73553719008264462</v>
      </c>
      <c r="AI312" s="44">
        <f t="shared" si="454"/>
        <v>19.675619834710744</v>
      </c>
      <c r="AJ312" s="44">
        <f t="shared" si="455"/>
        <v>2.0227272727272729</v>
      </c>
      <c r="AK312" s="44">
        <f t="shared" si="456"/>
        <v>1.1983471074380165</v>
      </c>
      <c r="AL312" s="44">
        <f t="shared" si="457"/>
        <v>0.84710743801652888</v>
      </c>
      <c r="AM312" s="44">
        <f t="shared" si="458"/>
        <v>4.7107438016528924</v>
      </c>
      <c r="AN312" s="44">
        <f t="shared" si="459"/>
        <v>0.33057851239669422</v>
      </c>
      <c r="AO312" s="44">
        <f t="shared" si="460"/>
        <v>0</v>
      </c>
      <c r="AP312" s="44">
        <f t="shared" si="461"/>
        <v>0.37190082644628097</v>
      </c>
      <c r="AQ312" s="44">
        <f t="shared" si="462"/>
        <v>2.0661157024793389E-2</v>
      </c>
      <c r="AR312" s="44">
        <f t="shared" si="463"/>
        <v>8.2644628099173556E-2</v>
      </c>
      <c r="AS312" s="44">
        <f t="shared" si="464"/>
        <v>2.2107438016528929</v>
      </c>
      <c r="AT312" s="44">
        <f t="shared" si="465"/>
        <v>0.22727272727272729</v>
      </c>
      <c r="AU312" s="44">
        <f t="shared" si="466"/>
        <v>31.396694214876035</v>
      </c>
      <c r="AV312" s="44">
        <f t="shared" si="467"/>
        <v>22.194214876033058</v>
      </c>
      <c r="AW312" s="44">
        <f t="shared" si="468"/>
        <v>123.42148760330578</v>
      </c>
      <c r="AX312" s="44">
        <f t="shared" si="469"/>
        <v>8.661157024793388</v>
      </c>
      <c r="AY312" s="44">
        <f t="shared" si="470"/>
        <v>0</v>
      </c>
      <c r="AZ312" s="44">
        <f t="shared" si="471"/>
        <v>9.7438016528925626</v>
      </c>
      <c r="BA312" s="44">
        <f t="shared" si="472"/>
        <v>0.54132231404958675</v>
      </c>
      <c r="BB312" s="44">
        <f t="shared" si="473"/>
        <v>2.165289256198347</v>
      </c>
      <c r="BC312" s="44">
        <f t="shared" si="474"/>
        <v>57.921487603305792</v>
      </c>
      <c r="BD312" s="44">
        <f t="shared" si="475"/>
        <v>5.954545454545455</v>
      </c>
      <c r="BE312" s="44">
        <f t="shared" si="476"/>
        <v>14.739669421487603</v>
      </c>
      <c r="BF312" s="44">
        <f t="shared" si="477"/>
        <v>10.419421487603305</v>
      </c>
      <c r="BG312" s="44">
        <f t="shared" si="478"/>
        <v>57.942148760330575</v>
      </c>
      <c r="BH312" s="44">
        <f t="shared" si="479"/>
        <v>4.0661157024793386</v>
      </c>
      <c r="BI312" s="44">
        <f t="shared" si="480"/>
        <v>0</v>
      </c>
      <c r="BJ312" s="44">
        <f t="shared" si="481"/>
        <v>4.5743801652892566</v>
      </c>
      <c r="BK312" s="44">
        <f t="shared" si="482"/>
        <v>0.25413223140495866</v>
      </c>
      <c r="BL312" s="44">
        <f t="shared" si="483"/>
        <v>1.0165289256198347</v>
      </c>
      <c r="BM312" s="44">
        <f t="shared" si="484"/>
        <v>27.192148760330578</v>
      </c>
      <c r="BN312" s="44">
        <f t="shared" si="485"/>
        <v>2.7954545454545454</v>
      </c>
      <c r="BO312" s="39">
        <f t="shared" si="486"/>
        <v>2.2035721603715593E-2</v>
      </c>
      <c r="BP312" s="39">
        <f t="shared" si="405"/>
        <v>1.5576975616419643E-2</v>
      </c>
      <c r="BQ312" s="39">
        <f t="shared" si="406"/>
        <v>8.6623181476675096E-2</v>
      </c>
      <c r="BR312" s="39">
        <f t="shared" si="407"/>
        <v>6.0788197527491287E-3</v>
      </c>
      <c r="BS312" s="39">
        <f t="shared" si="408"/>
        <v>0</v>
      </c>
      <c r="BT312" s="39">
        <f t="shared" si="409"/>
        <v>6.8386722218427703E-3</v>
      </c>
      <c r="BU312" s="39">
        <f t="shared" si="410"/>
        <v>3.7992623454682054E-4</v>
      </c>
      <c r="BV312" s="39">
        <f t="shared" si="411"/>
        <v>1.5197049381872822E-3</v>
      </c>
      <c r="BW312" s="39">
        <f t="shared" si="412"/>
        <v>4.06521070965098E-2</v>
      </c>
      <c r="BX312" s="39">
        <f t="shared" si="413"/>
        <v>4.1791885800150268E-3</v>
      </c>
      <c r="BY312" s="39">
        <f t="shared" si="414"/>
        <v>2.4759237756983811E-3</v>
      </c>
      <c r="BZ312" s="39">
        <f t="shared" si="415"/>
        <v>1.7502219793729934E-3</v>
      </c>
      <c r="CA312" s="39">
        <f t="shared" si="416"/>
        <v>9.7329417389522572E-3</v>
      </c>
      <c r="CB312" s="39">
        <f t="shared" si="417"/>
        <v>6.8301345536507074E-4</v>
      </c>
      <c r="CC312" s="39">
        <f t="shared" si="418"/>
        <v>0</v>
      </c>
      <c r="CD312" s="39">
        <f t="shared" si="419"/>
        <v>7.6839013728570449E-4</v>
      </c>
      <c r="CE312" s="39">
        <f t="shared" si="420"/>
        <v>4.2688340960316921E-5</v>
      </c>
      <c r="CF312" s="39">
        <f t="shared" si="421"/>
        <v>1.7075336384126768E-4</v>
      </c>
      <c r="CG312" s="39">
        <f t="shared" si="422"/>
        <v>4.5676524827539108E-3</v>
      </c>
      <c r="CH312" s="39">
        <f t="shared" si="423"/>
        <v>4.6957175056348615E-4</v>
      </c>
      <c r="CI312" s="39">
        <f t="shared" si="424"/>
        <v>6.4869202923297592E-2</v>
      </c>
      <c r="CJ312" s="39">
        <f t="shared" si="425"/>
        <v>4.5855815859572435E-2</v>
      </c>
      <c r="CK312" s="39">
        <f t="shared" si="426"/>
        <v>0.25500307356054913</v>
      </c>
      <c r="CL312" s="39">
        <f t="shared" si="427"/>
        <v>1.7894952530564851E-2</v>
      </c>
      <c r="CM312" s="39">
        <f t="shared" si="428"/>
        <v>0</v>
      </c>
      <c r="CN312" s="39">
        <f t="shared" si="429"/>
        <v>2.0131821596885459E-2</v>
      </c>
      <c r="CO312" s="39">
        <f t="shared" si="430"/>
        <v>1.1184345331603032E-3</v>
      </c>
      <c r="CP312" s="39">
        <f t="shared" si="431"/>
        <v>4.4737381326412128E-3</v>
      </c>
      <c r="CQ312" s="39">
        <f t="shared" si="432"/>
        <v>0.11967249504815246</v>
      </c>
      <c r="CR312" s="39">
        <f t="shared" si="433"/>
        <v>1.2302779864763337E-2</v>
      </c>
      <c r="CS312" s="39">
        <f t="shared" si="434"/>
        <v>3.045386244109009E-2</v>
      </c>
      <c r="CT312" s="39">
        <f t="shared" si="435"/>
        <v>2.152773034628782E-2</v>
      </c>
      <c r="CU312" s="39">
        <f t="shared" si="436"/>
        <v>0.11971518338911276</v>
      </c>
      <c r="CV312" s="39">
        <f t="shared" si="437"/>
        <v>8.4010655009903682E-3</v>
      </c>
      <c r="CW312" s="39">
        <f t="shared" si="438"/>
        <v>0</v>
      </c>
      <c r="CX312" s="39">
        <f t="shared" si="439"/>
        <v>9.4511986886141666E-3</v>
      </c>
      <c r="CY312" s="39">
        <f t="shared" si="440"/>
        <v>5.2506659381189801E-4</v>
      </c>
      <c r="CZ312" s="39">
        <f t="shared" si="441"/>
        <v>2.1002663752475921E-3</v>
      </c>
      <c r="DA312" s="39">
        <f t="shared" si="442"/>
        <v>5.6182125537873093E-2</v>
      </c>
      <c r="DB312" s="39">
        <f t="shared" si="443"/>
        <v>5.7757325319308791E-3</v>
      </c>
    </row>
    <row r="313" spans="1:106" ht="12.75" customHeight="1" x14ac:dyDescent="0.3">
      <c r="A313" s="9" t="str">
        <f t="shared" si="444"/>
        <v>05 Coahuila de Zaragoza75-79 añosHombres</v>
      </c>
      <c r="B313" s="18" t="s">
        <v>40</v>
      </c>
      <c r="C313" s="18" t="s">
        <v>15</v>
      </c>
      <c r="D313" s="29" t="s">
        <v>90</v>
      </c>
      <c r="E313" s="19">
        <v>18836</v>
      </c>
      <c r="F313" s="19">
        <v>18613</v>
      </c>
      <c r="G313" s="19">
        <v>18536</v>
      </c>
      <c r="H313" s="19">
        <v>64</v>
      </c>
      <c r="I313" s="19">
        <v>13</v>
      </c>
      <c r="J313" s="19">
        <v>213</v>
      </c>
      <c r="K313" s="19">
        <v>166</v>
      </c>
      <c r="L313" s="19">
        <v>43</v>
      </c>
      <c r="M313" s="19">
        <v>4</v>
      </c>
      <c r="N313" s="19">
        <v>10</v>
      </c>
      <c r="O313" s="38">
        <f>+'07'!E312-'05'!J313</f>
        <v>64</v>
      </c>
      <c r="P313" s="38">
        <f t="shared" si="445"/>
        <v>277</v>
      </c>
      <c r="Q313" s="39">
        <f>'07'!F312/'05'!$P313</f>
        <v>0.10469314079422383</v>
      </c>
      <c r="R313" s="39">
        <f>'07'!G312/'05'!$P313</f>
        <v>8.3032490974729242E-2</v>
      </c>
      <c r="S313" s="39">
        <f>'07'!H312/'05'!$P313</f>
        <v>0.50180505415162457</v>
      </c>
      <c r="T313" s="39">
        <f>'07'!I312/'05'!$P313</f>
        <v>1.0830324909747292E-2</v>
      </c>
      <c r="U313" s="39">
        <f>'07'!J312/'05'!$P313</f>
        <v>0</v>
      </c>
      <c r="V313" s="39">
        <f>'07'!K312/'05'!$P313</f>
        <v>4.3321299638989168E-2</v>
      </c>
      <c r="W313" s="39">
        <f>'07'!L312/'05'!$P313</f>
        <v>7.2202166064981952E-3</v>
      </c>
      <c r="X313" s="39">
        <f>'07'!M312/'05'!$P313</f>
        <v>7.2202166064981952E-3</v>
      </c>
      <c r="Y313" s="39">
        <f>'07'!N312/'05'!$P313</f>
        <v>0.20216606498194944</v>
      </c>
      <c r="Z313" s="39">
        <f>'07'!O312/'05'!$P313</f>
        <v>3.9711191335740074E-2</v>
      </c>
      <c r="AA313" s="44">
        <f t="shared" si="446"/>
        <v>4.5018050541516246</v>
      </c>
      <c r="AB313" s="44">
        <f t="shared" si="447"/>
        <v>3.5703971119133575</v>
      </c>
      <c r="AC313" s="44">
        <f t="shared" si="448"/>
        <v>21.577617328519857</v>
      </c>
      <c r="AD313" s="44">
        <f t="shared" si="449"/>
        <v>0.46570397111913353</v>
      </c>
      <c r="AE313" s="44">
        <f t="shared" si="450"/>
        <v>0</v>
      </c>
      <c r="AF313" s="44">
        <f t="shared" si="451"/>
        <v>1.8628158844765341</v>
      </c>
      <c r="AG313" s="44">
        <f t="shared" si="452"/>
        <v>0.31046931407942241</v>
      </c>
      <c r="AH313" s="44">
        <f t="shared" si="453"/>
        <v>0.31046931407942241</v>
      </c>
      <c r="AI313" s="44">
        <f t="shared" si="454"/>
        <v>8.6931407942238259</v>
      </c>
      <c r="AJ313" s="44">
        <f t="shared" si="455"/>
        <v>1.7075812274368232</v>
      </c>
      <c r="AK313" s="44">
        <f t="shared" si="456"/>
        <v>0.41877256317689532</v>
      </c>
      <c r="AL313" s="44">
        <f t="shared" si="457"/>
        <v>0.33212996389891697</v>
      </c>
      <c r="AM313" s="44">
        <f t="shared" si="458"/>
        <v>2.0072202166064983</v>
      </c>
      <c r="AN313" s="44">
        <f t="shared" si="459"/>
        <v>4.3321299638989168E-2</v>
      </c>
      <c r="AO313" s="44">
        <f t="shared" si="460"/>
        <v>0</v>
      </c>
      <c r="AP313" s="44">
        <f t="shared" si="461"/>
        <v>0.17328519855595667</v>
      </c>
      <c r="AQ313" s="44">
        <f t="shared" si="462"/>
        <v>2.8880866425992781E-2</v>
      </c>
      <c r="AR313" s="44">
        <f t="shared" si="463"/>
        <v>2.8880866425992781E-2</v>
      </c>
      <c r="AS313" s="44">
        <f t="shared" si="464"/>
        <v>0.80866425992779778</v>
      </c>
      <c r="AT313" s="44">
        <f t="shared" si="465"/>
        <v>0.1588447653429603</v>
      </c>
      <c r="AU313" s="44">
        <f t="shared" si="466"/>
        <v>17.379061371841157</v>
      </c>
      <c r="AV313" s="44">
        <f t="shared" si="467"/>
        <v>13.783393501805055</v>
      </c>
      <c r="AW313" s="44">
        <f t="shared" si="468"/>
        <v>83.299638989169679</v>
      </c>
      <c r="AX313" s="44">
        <f t="shared" si="469"/>
        <v>1.7978339350180506</v>
      </c>
      <c r="AY313" s="44">
        <f t="shared" si="470"/>
        <v>0</v>
      </c>
      <c r="AZ313" s="44">
        <f t="shared" si="471"/>
        <v>7.1913357400722022</v>
      </c>
      <c r="BA313" s="44">
        <f t="shared" si="472"/>
        <v>1.1985559566787003</v>
      </c>
      <c r="BB313" s="44">
        <f t="shared" si="473"/>
        <v>1.1985559566787003</v>
      </c>
      <c r="BC313" s="44">
        <f t="shared" si="474"/>
        <v>33.559566787003611</v>
      </c>
      <c r="BD313" s="44">
        <f t="shared" si="475"/>
        <v>6.5920577617328524</v>
      </c>
      <c r="BE313" s="44">
        <f t="shared" si="476"/>
        <v>6.7003610108303251</v>
      </c>
      <c r="BF313" s="44">
        <f t="shared" si="477"/>
        <v>5.3140794223826715</v>
      </c>
      <c r="BG313" s="44">
        <f t="shared" si="478"/>
        <v>32.115523465703973</v>
      </c>
      <c r="BH313" s="44">
        <f t="shared" si="479"/>
        <v>0.69314079422382668</v>
      </c>
      <c r="BI313" s="44">
        <f t="shared" si="480"/>
        <v>0</v>
      </c>
      <c r="BJ313" s="44">
        <f t="shared" si="481"/>
        <v>2.7725631768953067</v>
      </c>
      <c r="BK313" s="44">
        <f t="shared" si="482"/>
        <v>0.46209386281588449</v>
      </c>
      <c r="BL313" s="44">
        <f t="shared" si="483"/>
        <v>0.46209386281588449</v>
      </c>
      <c r="BM313" s="44">
        <f t="shared" si="484"/>
        <v>12.938628158844764</v>
      </c>
      <c r="BN313" s="44">
        <f t="shared" si="485"/>
        <v>2.5415162454873648</v>
      </c>
      <c r="BO313" s="39">
        <f t="shared" si="486"/>
        <v>1.6252003805601534E-2</v>
      </c>
      <c r="BP313" s="39">
        <f t="shared" si="405"/>
        <v>1.288952025961501E-2</v>
      </c>
      <c r="BQ313" s="39">
        <f t="shared" si="406"/>
        <v>7.7897535482021149E-2</v>
      </c>
      <c r="BR313" s="39">
        <f t="shared" si="407"/>
        <v>1.6812417729932618E-3</v>
      </c>
      <c r="BS313" s="39">
        <f t="shared" si="408"/>
        <v>0</v>
      </c>
      <c r="BT313" s="39">
        <f t="shared" si="409"/>
        <v>6.7249670919730473E-3</v>
      </c>
      <c r="BU313" s="39">
        <f t="shared" si="410"/>
        <v>1.1208278486621748E-3</v>
      </c>
      <c r="BV313" s="39">
        <f t="shared" si="411"/>
        <v>1.1208278486621748E-3</v>
      </c>
      <c r="BW313" s="39">
        <f t="shared" si="412"/>
        <v>3.1383179762540889E-2</v>
      </c>
      <c r="BX313" s="39">
        <f t="shared" si="413"/>
        <v>6.1645531676419608E-3</v>
      </c>
      <c r="BY313" s="39">
        <f t="shared" si="414"/>
        <v>1.5118143074978171E-3</v>
      </c>
      <c r="BZ313" s="39">
        <f t="shared" si="415"/>
        <v>1.1990251404293032E-3</v>
      </c>
      <c r="CA313" s="39">
        <f t="shared" si="416"/>
        <v>7.2462823704205715E-3</v>
      </c>
      <c r="CB313" s="39">
        <f t="shared" si="417"/>
        <v>1.5639458353425693E-4</v>
      </c>
      <c r="CC313" s="39">
        <f t="shared" si="418"/>
        <v>0</v>
      </c>
      <c r="CD313" s="39">
        <f t="shared" si="419"/>
        <v>6.2557833413702773E-4</v>
      </c>
      <c r="CE313" s="39">
        <f t="shared" si="420"/>
        <v>1.0426305568950462E-4</v>
      </c>
      <c r="CF313" s="39">
        <f t="shared" si="421"/>
        <v>1.0426305568950462E-4</v>
      </c>
      <c r="CG313" s="39">
        <f t="shared" si="422"/>
        <v>2.9193655593061293E-3</v>
      </c>
      <c r="CH313" s="39">
        <f t="shared" si="423"/>
        <v>5.7344680629227548E-4</v>
      </c>
      <c r="CI313" s="39">
        <f t="shared" si="424"/>
        <v>6.2740293761159416E-2</v>
      </c>
      <c r="CJ313" s="39">
        <f t="shared" si="425"/>
        <v>4.9759543327816083E-2</v>
      </c>
      <c r="CK313" s="39">
        <f t="shared" si="426"/>
        <v>0.30072071837245373</v>
      </c>
      <c r="CL313" s="39">
        <f t="shared" si="427"/>
        <v>6.4903752166716629E-3</v>
      </c>
      <c r="CM313" s="39">
        <f t="shared" si="428"/>
        <v>0</v>
      </c>
      <c r="CN313" s="39">
        <f t="shared" si="429"/>
        <v>2.5961500866686651E-2</v>
      </c>
      <c r="CO313" s="39">
        <f t="shared" si="430"/>
        <v>4.3269168111144413E-3</v>
      </c>
      <c r="CP313" s="39">
        <f t="shared" si="431"/>
        <v>4.3269168111144413E-3</v>
      </c>
      <c r="CQ313" s="39">
        <f t="shared" si="432"/>
        <v>0.12115367071120438</v>
      </c>
      <c r="CR313" s="39">
        <f t="shared" si="433"/>
        <v>2.3798042461129432E-2</v>
      </c>
      <c r="CS313" s="39">
        <f t="shared" si="434"/>
        <v>2.4189028919965074E-2</v>
      </c>
      <c r="CT313" s="39">
        <f t="shared" si="435"/>
        <v>1.9184402246868851E-2</v>
      </c>
      <c r="CU313" s="39">
        <f t="shared" si="436"/>
        <v>0.11594051792672914</v>
      </c>
      <c r="CV313" s="39">
        <f t="shared" si="437"/>
        <v>2.5023133365481109E-3</v>
      </c>
      <c r="CW313" s="39">
        <f t="shared" si="438"/>
        <v>0</v>
      </c>
      <c r="CX313" s="39">
        <f t="shared" si="439"/>
        <v>1.0009253346192444E-2</v>
      </c>
      <c r="CY313" s="39">
        <f t="shared" si="440"/>
        <v>1.6682088910320739E-3</v>
      </c>
      <c r="CZ313" s="39">
        <f t="shared" si="441"/>
        <v>1.6682088910320739E-3</v>
      </c>
      <c r="DA313" s="39">
        <f t="shared" si="442"/>
        <v>4.6709848948898069E-2</v>
      </c>
      <c r="DB313" s="39">
        <f t="shared" si="443"/>
        <v>9.1751489006764077E-3</v>
      </c>
    </row>
    <row r="314" spans="1:106" ht="12.75" customHeight="1" x14ac:dyDescent="0.3">
      <c r="A314" s="9" t="str">
        <f t="shared" si="444"/>
        <v>05 Coahuila de Zaragoza80-84 añosHombres</v>
      </c>
      <c r="B314" s="18" t="s">
        <v>40</v>
      </c>
      <c r="C314" s="18" t="s">
        <v>15</v>
      </c>
      <c r="D314" s="29" t="s">
        <v>91</v>
      </c>
      <c r="E314" s="19">
        <v>11199</v>
      </c>
      <c r="F314" s="19">
        <v>11066</v>
      </c>
      <c r="G314" s="19">
        <v>11009</v>
      </c>
      <c r="H314" s="19">
        <v>51</v>
      </c>
      <c r="I314" s="19">
        <v>6</v>
      </c>
      <c r="J314" s="19">
        <v>126</v>
      </c>
      <c r="K314" s="19">
        <v>101</v>
      </c>
      <c r="L314" s="19">
        <v>21</v>
      </c>
      <c r="M314" s="19">
        <v>4</v>
      </c>
      <c r="N314" s="19">
        <v>7</v>
      </c>
      <c r="O314" s="38">
        <f>+'07'!E313-'05'!J314</f>
        <v>51</v>
      </c>
      <c r="P314" s="38">
        <f t="shared" si="445"/>
        <v>177</v>
      </c>
      <c r="Q314" s="39">
        <f>'07'!F313/'05'!$P314</f>
        <v>5.6497175141242938E-2</v>
      </c>
      <c r="R314" s="39">
        <f>'07'!G313/'05'!$P314</f>
        <v>5.6497175141242938E-2</v>
      </c>
      <c r="S314" s="39">
        <f>'07'!H313/'05'!$P314</f>
        <v>0.54802259887005644</v>
      </c>
      <c r="T314" s="39">
        <f>'07'!I313/'05'!$P314</f>
        <v>1.6949152542372881E-2</v>
      </c>
      <c r="U314" s="39">
        <f>'07'!J313/'05'!$P314</f>
        <v>0</v>
      </c>
      <c r="V314" s="39">
        <f>'07'!K313/'05'!$P314</f>
        <v>5.0847457627118647E-2</v>
      </c>
      <c r="W314" s="39">
        <f>'07'!L313/'05'!$P314</f>
        <v>5.6497175141242938E-3</v>
      </c>
      <c r="X314" s="39">
        <f>'07'!M313/'05'!$P314</f>
        <v>1.1299435028248588E-2</v>
      </c>
      <c r="Y314" s="39">
        <f>'07'!N313/'05'!$P314</f>
        <v>0.22598870056497175</v>
      </c>
      <c r="Z314" s="39">
        <f>'07'!O313/'05'!$P314</f>
        <v>2.8248587570621469E-2</v>
      </c>
      <c r="AA314" s="44">
        <f t="shared" si="446"/>
        <v>1.1864406779661016</v>
      </c>
      <c r="AB314" s="44">
        <f t="shared" si="447"/>
        <v>1.1864406779661016</v>
      </c>
      <c r="AC314" s="44">
        <f t="shared" si="448"/>
        <v>11.508474576271185</v>
      </c>
      <c r="AD314" s="44">
        <f t="shared" si="449"/>
        <v>0.3559322033898305</v>
      </c>
      <c r="AE314" s="44">
        <f t="shared" si="450"/>
        <v>0</v>
      </c>
      <c r="AF314" s="44">
        <f t="shared" si="451"/>
        <v>1.0677966101694916</v>
      </c>
      <c r="AG314" s="44">
        <f t="shared" si="452"/>
        <v>0.11864406779661017</v>
      </c>
      <c r="AH314" s="44">
        <f t="shared" si="453"/>
        <v>0.23728813559322035</v>
      </c>
      <c r="AI314" s="44">
        <f t="shared" si="454"/>
        <v>4.7457627118644066</v>
      </c>
      <c r="AJ314" s="44">
        <f t="shared" si="455"/>
        <v>0.59322033898305082</v>
      </c>
      <c r="AK314" s="44">
        <f t="shared" si="456"/>
        <v>0.22598870056497175</v>
      </c>
      <c r="AL314" s="44">
        <f t="shared" si="457"/>
        <v>0.22598870056497175</v>
      </c>
      <c r="AM314" s="44">
        <f t="shared" si="458"/>
        <v>2.1920903954802258</v>
      </c>
      <c r="AN314" s="44">
        <f t="shared" si="459"/>
        <v>6.7796610169491525E-2</v>
      </c>
      <c r="AO314" s="44">
        <f t="shared" si="460"/>
        <v>0</v>
      </c>
      <c r="AP314" s="44">
        <f t="shared" si="461"/>
        <v>0.20338983050847459</v>
      </c>
      <c r="AQ314" s="44">
        <f t="shared" si="462"/>
        <v>2.2598870056497175E-2</v>
      </c>
      <c r="AR314" s="44">
        <f t="shared" si="463"/>
        <v>4.519774011299435E-2</v>
      </c>
      <c r="AS314" s="44">
        <f t="shared" si="464"/>
        <v>0.903954802259887</v>
      </c>
      <c r="AT314" s="44">
        <f t="shared" si="465"/>
        <v>0.11299435028248588</v>
      </c>
      <c r="AU314" s="44">
        <f t="shared" si="466"/>
        <v>5.7062146892655363</v>
      </c>
      <c r="AV314" s="44">
        <f t="shared" si="467"/>
        <v>5.7062146892655363</v>
      </c>
      <c r="AW314" s="44">
        <f t="shared" si="468"/>
        <v>55.350282485875702</v>
      </c>
      <c r="AX314" s="44">
        <f t="shared" si="469"/>
        <v>1.7118644067796611</v>
      </c>
      <c r="AY314" s="44">
        <f t="shared" si="470"/>
        <v>0</v>
      </c>
      <c r="AZ314" s="44">
        <f t="shared" si="471"/>
        <v>5.1355932203389836</v>
      </c>
      <c r="BA314" s="44">
        <f t="shared" si="472"/>
        <v>0.57062146892655363</v>
      </c>
      <c r="BB314" s="44">
        <f t="shared" si="473"/>
        <v>1.1412429378531073</v>
      </c>
      <c r="BC314" s="44">
        <f t="shared" si="474"/>
        <v>22.824858757062145</v>
      </c>
      <c r="BD314" s="44">
        <f t="shared" si="475"/>
        <v>2.8531073446327682</v>
      </c>
      <c r="BE314" s="44">
        <f t="shared" si="476"/>
        <v>2.8813559322033897</v>
      </c>
      <c r="BF314" s="44">
        <f t="shared" si="477"/>
        <v>2.8813559322033897</v>
      </c>
      <c r="BG314" s="44">
        <f t="shared" si="478"/>
        <v>27.949152542372879</v>
      </c>
      <c r="BH314" s="44">
        <f t="shared" si="479"/>
        <v>0.86440677966101698</v>
      </c>
      <c r="BI314" s="44">
        <f t="shared" si="480"/>
        <v>0</v>
      </c>
      <c r="BJ314" s="44">
        <f t="shared" si="481"/>
        <v>2.593220338983051</v>
      </c>
      <c r="BK314" s="44">
        <f t="shared" si="482"/>
        <v>0.28813559322033899</v>
      </c>
      <c r="BL314" s="44">
        <f t="shared" si="483"/>
        <v>0.57627118644067798</v>
      </c>
      <c r="BM314" s="44">
        <f t="shared" si="484"/>
        <v>11.525423728813559</v>
      </c>
      <c r="BN314" s="44">
        <f t="shared" si="485"/>
        <v>1.4406779661016949</v>
      </c>
      <c r="BO314" s="39">
        <f t="shared" si="486"/>
        <v>6.7030546777745855E-3</v>
      </c>
      <c r="BP314" s="39">
        <f t="shared" si="405"/>
        <v>6.7030546777745855E-3</v>
      </c>
      <c r="BQ314" s="39">
        <f t="shared" si="406"/>
        <v>6.5019630374413481E-2</v>
      </c>
      <c r="BR314" s="39">
        <f t="shared" si="407"/>
        <v>2.0109164033323759E-3</v>
      </c>
      <c r="BS314" s="39">
        <f t="shared" si="408"/>
        <v>0</v>
      </c>
      <c r="BT314" s="39">
        <f t="shared" si="409"/>
        <v>6.0327492099971278E-3</v>
      </c>
      <c r="BU314" s="39">
        <f t="shared" si="410"/>
        <v>6.7030546777745864E-4</v>
      </c>
      <c r="BV314" s="39">
        <f t="shared" si="411"/>
        <v>1.3406109355549173E-3</v>
      </c>
      <c r="BW314" s="39">
        <f t="shared" si="412"/>
        <v>2.6812218711098342E-2</v>
      </c>
      <c r="BX314" s="39">
        <f t="shared" si="413"/>
        <v>3.3515273388872928E-3</v>
      </c>
      <c r="BY314" s="39">
        <f t="shared" si="414"/>
        <v>1.2767723195761117E-3</v>
      </c>
      <c r="BZ314" s="39">
        <f t="shared" si="415"/>
        <v>1.2767723195761117E-3</v>
      </c>
      <c r="CA314" s="39">
        <f t="shared" si="416"/>
        <v>1.2384691499888282E-2</v>
      </c>
      <c r="CB314" s="39">
        <f t="shared" si="417"/>
        <v>3.8303169587283346E-4</v>
      </c>
      <c r="CC314" s="39">
        <f t="shared" si="418"/>
        <v>0</v>
      </c>
      <c r="CD314" s="39">
        <f t="shared" si="419"/>
        <v>1.1490950876185005E-3</v>
      </c>
      <c r="CE314" s="39">
        <f t="shared" si="420"/>
        <v>1.2767723195761116E-4</v>
      </c>
      <c r="CF314" s="39">
        <f t="shared" si="421"/>
        <v>2.5535446391522233E-4</v>
      </c>
      <c r="CG314" s="39">
        <f t="shared" si="422"/>
        <v>5.1070892783044467E-3</v>
      </c>
      <c r="CH314" s="39">
        <f t="shared" si="423"/>
        <v>6.3838615978805584E-4</v>
      </c>
      <c r="CI314" s="39">
        <f t="shared" si="424"/>
        <v>3.2238501069296814E-2</v>
      </c>
      <c r="CJ314" s="39">
        <f t="shared" si="425"/>
        <v>3.2238501069296814E-2</v>
      </c>
      <c r="CK314" s="39">
        <f t="shared" si="426"/>
        <v>0.31271346037217912</v>
      </c>
      <c r="CL314" s="39">
        <f t="shared" si="427"/>
        <v>9.6715503207890456E-3</v>
      </c>
      <c r="CM314" s="39">
        <f t="shared" si="428"/>
        <v>0</v>
      </c>
      <c r="CN314" s="39">
        <f t="shared" si="429"/>
        <v>2.901465096236714E-2</v>
      </c>
      <c r="CO314" s="39">
        <f t="shared" si="430"/>
        <v>3.2238501069296816E-3</v>
      </c>
      <c r="CP314" s="39">
        <f t="shared" si="431"/>
        <v>6.4477002138593632E-3</v>
      </c>
      <c r="CQ314" s="39">
        <f t="shared" si="432"/>
        <v>0.12895400427718726</v>
      </c>
      <c r="CR314" s="39">
        <f t="shared" si="433"/>
        <v>1.6119250534648407E-2</v>
      </c>
      <c r="CS314" s="39">
        <f t="shared" si="434"/>
        <v>1.6278847074595423E-2</v>
      </c>
      <c r="CT314" s="39">
        <f t="shared" si="435"/>
        <v>1.6278847074595423E-2</v>
      </c>
      <c r="CU314" s="39">
        <f t="shared" si="436"/>
        <v>0.15790481662357558</v>
      </c>
      <c r="CV314" s="39">
        <f t="shared" si="437"/>
        <v>4.8836541223786266E-3</v>
      </c>
      <c r="CW314" s="39">
        <f t="shared" si="438"/>
        <v>0</v>
      </c>
      <c r="CX314" s="39">
        <f t="shared" si="439"/>
        <v>1.4650962367135881E-2</v>
      </c>
      <c r="CY314" s="39">
        <f t="shared" si="440"/>
        <v>1.6278847074595424E-3</v>
      </c>
      <c r="CZ314" s="39">
        <f t="shared" si="441"/>
        <v>3.2557694149190847E-3</v>
      </c>
      <c r="DA314" s="39">
        <f t="shared" si="442"/>
        <v>6.5115388298381691E-2</v>
      </c>
      <c r="DB314" s="39">
        <f t="shared" si="443"/>
        <v>8.1394235372977113E-3</v>
      </c>
    </row>
    <row r="315" spans="1:106" ht="12.75" customHeight="1" x14ac:dyDescent="0.3">
      <c r="A315" s="9" t="str">
        <f t="shared" si="444"/>
        <v>05 Coahuila de Zaragoza85 años y másHombres</v>
      </c>
      <c r="B315" s="18" t="s">
        <v>40</v>
      </c>
      <c r="C315" s="18" t="s">
        <v>15</v>
      </c>
      <c r="D315" s="18" t="s">
        <v>92</v>
      </c>
      <c r="E315" s="19">
        <v>7928</v>
      </c>
      <c r="F315" s="19">
        <v>7828</v>
      </c>
      <c r="G315" s="19">
        <v>7783</v>
      </c>
      <c r="H315" s="19">
        <v>43</v>
      </c>
      <c r="I315" s="19">
        <v>2</v>
      </c>
      <c r="J315" s="19">
        <v>90</v>
      </c>
      <c r="K315" s="19">
        <v>81</v>
      </c>
      <c r="L315" s="19">
        <v>8</v>
      </c>
      <c r="M315" s="19">
        <v>1</v>
      </c>
      <c r="N315" s="19">
        <v>10</v>
      </c>
      <c r="O315" s="38">
        <f>+'07'!E314-'05'!J315</f>
        <v>43</v>
      </c>
      <c r="P315" s="38">
        <f t="shared" si="445"/>
        <v>133</v>
      </c>
      <c r="Q315" s="39">
        <f>'07'!F314/'05'!$P315</f>
        <v>5.2631578947368418E-2</v>
      </c>
      <c r="R315" s="39">
        <f>'07'!G314/'05'!$P315</f>
        <v>2.2556390977443608E-2</v>
      </c>
      <c r="S315" s="39">
        <f>'07'!H314/'05'!$P315</f>
        <v>0.62406015037593987</v>
      </c>
      <c r="T315" s="39">
        <f>'07'!I314/'05'!$P315</f>
        <v>0</v>
      </c>
      <c r="U315" s="39">
        <f>'07'!J314/'05'!$P315</f>
        <v>0</v>
      </c>
      <c r="V315" s="39">
        <f>'07'!K314/'05'!$P315</f>
        <v>1.5037593984962405E-2</v>
      </c>
      <c r="W315" s="39">
        <f>'07'!L314/'05'!$P315</f>
        <v>0</v>
      </c>
      <c r="X315" s="39">
        <f>'07'!M314/'05'!$P315</f>
        <v>0</v>
      </c>
      <c r="Y315" s="39">
        <f>'07'!N314/'05'!$P315</f>
        <v>0.27067669172932329</v>
      </c>
      <c r="Z315" s="39">
        <f>'07'!O314/'05'!$P315</f>
        <v>1.5037593984962405E-2</v>
      </c>
      <c r="AA315" s="44">
        <f t="shared" si="446"/>
        <v>0.42105263157894735</v>
      </c>
      <c r="AB315" s="44">
        <f t="shared" si="447"/>
        <v>0.18045112781954886</v>
      </c>
      <c r="AC315" s="44">
        <f t="shared" si="448"/>
        <v>4.992481203007519</v>
      </c>
      <c r="AD315" s="44">
        <f t="shared" si="449"/>
        <v>0</v>
      </c>
      <c r="AE315" s="44">
        <f t="shared" si="450"/>
        <v>0</v>
      </c>
      <c r="AF315" s="44">
        <f t="shared" si="451"/>
        <v>0.12030075187969924</v>
      </c>
      <c r="AG315" s="44">
        <f t="shared" si="452"/>
        <v>0</v>
      </c>
      <c r="AH315" s="44">
        <f t="shared" si="453"/>
        <v>0</v>
      </c>
      <c r="AI315" s="44">
        <f t="shared" si="454"/>
        <v>2.1654135338345863</v>
      </c>
      <c r="AJ315" s="44">
        <f t="shared" si="455"/>
        <v>0.12030075187969924</v>
      </c>
      <c r="AK315" s="44">
        <f t="shared" si="456"/>
        <v>5.2631578947368418E-2</v>
      </c>
      <c r="AL315" s="44">
        <f t="shared" si="457"/>
        <v>2.2556390977443608E-2</v>
      </c>
      <c r="AM315" s="44">
        <f t="shared" si="458"/>
        <v>0.62406015037593987</v>
      </c>
      <c r="AN315" s="44">
        <f t="shared" si="459"/>
        <v>0</v>
      </c>
      <c r="AO315" s="44">
        <f t="shared" si="460"/>
        <v>0</v>
      </c>
      <c r="AP315" s="44">
        <f t="shared" si="461"/>
        <v>1.5037593984962405E-2</v>
      </c>
      <c r="AQ315" s="44">
        <f t="shared" si="462"/>
        <v>0</v>
      </c>
      <c r="AR315" s="44">
        <f t="shared" si="463"/>
        <v>0</v>
      </c>
      <c r="AS315" s="44">
        <f t="shared" si="464"/>
        <v>0.27067669172932329</v>
      </c>
      <c r="AT315" s="44">
        <f t="shared" si="465"/>
        <v>1.5037593984962405E-2</v>
      </c>
      <c r="AU315" s="44">
        <f t="shared" si="466"/>
        <v>4.2631578947368416</v>
      </c>
      <c r="AV315" s="44">
        <f t="shared" si="467"/>
        <v>1.8270676691729322</v>
      </c>
      <c r="AW315" s="44">
        <f t="shared" si="468"/>
        <v>50.548872180451127</v>
      </c>
      <c r="AX315" s="44">
        <f t="shared" si="469"/>
        <v>0</v>
      </c>
      <c r="AY315" s="44">
        <f t="shared" si="470"/>
        <v>0</v>
      </c>
      <c r="AZ315" s="44">
        <f t="shared" si="471"/>
        <v>1.2180451127819549</v>
      </c>
      <c r="BA315" s="44">
        <f t="shared" si="472"/>
        <v>0</v>
      </c>
      <c r="BB315" s="44">
        <f t="shared" si="473"/>
        <v>0</v>
      </c>
      <c r="BC315" s="44">
        <f t="shared" si="474"/>
        <v>21.924812030075188</v>
      </c>
      <c r="BD315" s="44">
        <f t="shared" si="475"/>
        <v>1.2180451127819549</v>
      </c>
      <c r="BE315" s="44">
        <f t="shared" si="476"/>
        <v>2.263157894736842</v>
      </c>
      <c r="BF315" s="44">
        <f t="shared" si="477"/>
        <v>0.96992481203007519</v>
      </c>
      <c r="BG315" s="44">
        <f t="shared" si="478"/>
        <v>26.834586466165415</v>
      </c>
      <c r="BH315" s="44">
        <f t="shared" si="479"/>
        <v>0</v>
      </c>
      <c r="BI315" s="44">
        <f t="shared" si="480"/>
        <v>0</v>
      </c>
      <c r="BJ315" s="44">
        <f t="shared" si="481"/>
        <v>0.64661654135338342</v>
      </c>
      <c r="BK315" s="44">
        <f t="shared" si="482"/>
        <v>0</v>
      </c>
      <c r="BL315" s="44">
        <f t="shared" si="483"/>
        <v>0</v>
      </c>
      <c r="BM315" s="44">
        <f t="shared" si="484"/>
        <v>11.639097744360901</v>
      </c>
      <c r="BN315" s="44">
        <f t="shared" si="485"/>
        <v>0.64661654135338342</v>
      </c>
      <c r="BO315" s="39">
        <f t="shared" si="486"/>
        <v>3.1658092599920855E-3</v>
      </c>
      <c r="BP315" s="39">
        <f t="shared" si="405"/>
        <v>1.3567753971394651E-3</v>
      </c>
      <c r="BQ315" s="39">
        <f t="shared" si="406"/>
        <v>3.7537452654191873E-2</v>
      </c>
      <c r="BR315" s="39">
        <f t="shared" si="407"/>
        <v>0</v>
      </c>
      <c r="BS315" s="39">
        <f t="shared" si="408"/>
        <v>0</v>
      </c>
      <c r="BT315" s="39">
        <f t="shared" si="409"/>
        <v>9.0451693142631006E-4</v>
      </c>
      <c r="BU315" s="39">
        <f t="shared" si="410"/>
        <v>0</v>
      </c>
      <c r="BV315" s="39">
        <f t="shared" si="411"/>
        <v>0</v>
      </c>
      <c r="BW315" s="39">
        <f t="shared" si="412"/>
        <v>1.628130476567358E-2</v>
      </c>
      <c r="BX315" s="39">
        <f t="shared" si="413"/>
        <v>9.0451693142631006E-4</v>
      </c>
      <c r="BY315" s="39">
        <f t="shared" si="414"/>
        <v>3.9572615749901069E-4</v>
      </c>
      <c r="BZ315" s="39">
        <f t="shared" si="415"/>
        <v>1.6959692464243314E-4</v>
      </c>
      <c r="CA315" s="39">
        <f t="shared" si="416"/>
        <v>4.6921815817739842E-3</v>
      </c>
      <c r="CB315" s="39">
        <f t="shared" si="417"/>
        <v>0</v>
      </c>
      <c r="CC315" s="39">
        <f t="shared" si="418"/>
        <v>0</v>
      </c>
      <c r="CD315" s="39">
        <f t="shared" si="419"/>
        <v>1.1306461642828876E-4</v>
      </c>
      <c r="CE315" s="39">
        <f t="shared" si="420"/>
        <v>0</v>
      </c>
      <c r="CF315" s="39">
        <f t="shared" si="421"/>
        <v>0</v>
      </c>
      <c r="CG315" s="39">
        <f t="shared" si="422"/>
        <v>2.0351630957091975E-3</v>
      </c>
      <c r="CH315" s="39">
        <f t="shared" si="423"/>
        <v>1.1306461642828876E-4</v>
      </c>
      <c r="CI315" s="39">
        <f t="shared" si="424"/>
        <v>3.2053818757419861E-2</v>
      </c>
      <c r="CJ315" s="39">
        <f t="shared" si="425"/>
        <v>1.3737350896037084E-2</v>
      </c>
      <c r="CK315" s="39">
        <f t="shared" si="426"/>
        <v>0.3800667081236927</v>
      </c>
      <c r="CL315" s="39">
        <f t="shared" si="427"/>
        <v>0</v>
      </c>
      <c r="CM315" s="39">
        <f t="shared" si="428"/>
        <v>0</v>
      </c>
      <c r="CN315" s="39">
        <f t="shared" si="429"/>
        <v>9.1582339306913903E-3</v>
      </c>
      <c r="CO315" s="39">
        <f t="shared" si="430"/>
        <v>0</v>
      </c>
      <c r="CP315" s="39">
        <f t="shared" si="431"/>
        <v>0</v>
      </c>
      <c r="CQ315" s="39">
        <f t="shared" si="432"/>
        <v>0.16484821075244502</v>
      </c>
      <c r="CR315" s="39">
        <f t="shared" si="433"/>
        <v>9.1582339306913903E-3</v>
      </c>
      <c r="CS315" s="39">
        <f t="shared" si="434"/>
        <v>1.7016224772457459E-2</v>
      </c>
      <c r="CT315" s="39">
        <f t="shared" si="435"/>
        <v>7.2926677596246254E-3</v>
      </c>
      <c r="CU315" s="39">
        <f t="shared" si="436"/>
        <v>0.20176380801628133</v>
      </c>
      <c r="CV315" s="39">
        <f t="shared" si="437"/>
        <v>0</v>
      </c>
      <c r="CW315" s="39">
        <f t="shared" si="438"/>
        <v>0</v>
      </c>
      <c r="CX315" s="39">
        <f t="shared" si="439"/>
        <v>4.8617785064164164E-3</v>
      </c>
      <c r="CY315" s="39">
        <f t="shared" si="440"/>
        <v>0</v>
      </c>
      <c r="CZ315" s="39">
        <f t="shared" si="441"/>
        <v>0</v>
      </c>
      <c r="DA315" s="39">
        <f t="shared" si="442"/>
        <v>8.7512013115495502E-2</v>
      </c>
      <c r="DB315" s="39">
        <f t="shared" si="443"/>
        <v>4.8617785064164164E-3</v>
      </c>
    </row>
    <row r="316" spans="1:106" ht="12.75" customHeight="1" x14ac:dyDescent="0.3">
      <c r="A316" s="9" t="str">
        <f t="shared" si="444"/>
        <v>05 Coahuila de ZaragozaTotalMujeres</v>
      </c>
      <c r="B316" s="20" t="s">
        <v>40</v>
      </c>
      <c r="C316" s="20" t="s">
        <v>16</v>
      </c>
      <c r="D316" s="20" t="s">
        <v>14</v>
      </c>
      <c r="E316" s="21">
        <v>1441917</v>
      </c>
      <c r="F316" s="21">
        <v>1397625</v>
      </c>
      <c r="G316" s="21">
        <v>1378520</v>
      </c>
      <c r="H316" s="21">
        <v>18031</v>
      </c>
      <c r="I316" s="21">
        <v>1074</v>
      </c>
      <c r="J316" s="21">
        <v>43394</v>
      </c>
      <c r="K316" s="21">
        <v>39123</v>
      </c>
      <c r="L316" s="21">
        <v>2680</v>
      </c>
      <c r="M316" s="21">
        <v>1591</v>
      </c>
      <c r="N316" s="21">
        <v>898</v>
      </c>
      <c r="O316" s="38">
        <f>+'07'!E315-'05'!J316</f>
        <v>18031</v>
      </c>
      <c r="P316" s="38">
        <f t="shared" si="445"/>
        <v>61425</v>
      </c>
      <c r="Q316" s="39">
        <f>'07'!F315/'05'!$P316</f>
        <v>0.16805860805860806</v>
      </c>
      <c r="R316" s="39">
        <f>'07'!G315/'05'!$P316</f>
        <v>0.10188034188034188</v>
      </c>
      <c r="S316" s="39">
        <f>'07'!H315/'05'!$P316</f>
        <v>0.45481481481481484</v>
      </c>
      <c r="T316" s="39">
        <f>'07'!I315/'05'!$P316</f>
        <v>9.0354090354090352E-2</v>
      </c>
      <c r="U316" s="39">
        <f>'07'!J315/'05'!$P316</f>
        <v>6.4875864875864872E-2</v>
      </c>
      <c r="V316" s="39">
        <f>'07'!K315/'05'!$P316</f>
        <v>2.8490028490028491E-2</v>
      </c>
      <c r="W316" s="39">
        <f>'07'!L315/'05'!$P316</f>
        <v>8.7912087912087912E-4</v>
      </c>
      <c r="X316" s="39">
        <f>'07'!M315/'05'!$P316</f>
        <v>2.148962148962149E-3</v>
      </c>
      <c r="Y316" s="39">
        <f>'07'!N315/'05'!$P316</f>
        <v>7.539275539275539E-2</v>
      </c>
      <c r="Z316" s="39">
        <f>'07'!O315/'05'!$P316</f>
        <v>1.3105413105413105E-2</v>
      </c>
      <c r="AA316" s="44">
        <f t="shared" si="446"/>
        <v>450.39706959706962</v>
      </c>
      <c r="AB316" s="44">
        <f t="shared" si="447"/>
        <v>273.03931623931624</v>
      </c>
      <c r="AC316" s="44">
        <f t="shared" si="448"/>
        <v>1218.9037037037037</v>
      </c>
      <c r="AD316" s="44">
        <f t="shared" si="449"/>
        <v>242.14896214896214</v>
      </c>
      <c r="AE316" s="44">
        <f t="shared" si="450"/>
        <v>173.86731786731787</v>
      </c>
      <c r="AF316" s="44">
        <f t="shared" si="451"/>
        <v>76.353276353276357</v>
      </c>
      <c r="AG316" s="44">
        <f t="shared" si="452"/>
        <v>2.3560439560439561</v>
      </c>
      <c r="AH316" s="44">
        <f t="shared" si="453"/>
        <v>5.7592185592185592</v>
      </c>
      <c r="AI316" s="44">
        <f t="shared" si="454"/>
        <v>202.05258445258445</v>
      </c>
      <c r="AJ316" s="44">
        <f t="shared" si="455"/>
        <v>35.122507122507123</v>
      </c>
      <c r="AK316" s="44">
        <f t="shared" si="456"/>
        <v>267.38124542124541</v>
      </c>
      <c r="AL316" s="44">
        <f t="shared" si="457"/>
        <v>162.09162393162393</v>
      </c>
      <c r="AM316" s="44">
        <f t="shared" si="458"/>
        <v>723.61037037037045</v>
      </c>
      <c r="AN316" s="44">
        <f t="shared" si="459"/>
        <v>143.75335775335776</v>
      </c>
      <c r="AO316" s="44">
        <f t="shared" si="460"/>
        <v>103.21750101750101</v>
      </c>
      <c r="AP316" s="44">
        <f t="shared" si="461"/>
        <v>45.327635327635328</v>
      </c>
      <c r="AQ316" s="44">
        <f t="shared" si="462"/>
        <v>1.3986813186813187</v>
      </c>
      <c r="AR316" s="44">
        <f t="shared" si="463"/>
        <v>3.418998778998779</v>
      </c>
      <c r="AS316" s="44">
        <f t="shared" si="464"/>
        <v>119.94987382987382</v>
      </c>
      <c r="AT316" s="44">
        <f t="shared" si="465"/>
        <v>20.850712250712249</v>
      </c>
      <c r="AU316" s="44">
        <f t="shared" si="466"/>
        <v>6574.956923076923</v>
      </c>
      <c r="AV316" s="44">
        <f t="shared" si="467"/>
        <v>3985.8646153846153</v>
      </c>
      <c r="AW316" s="44">
        <f t="shared" si="468"/>
        <v>17793.72</v>
      </c>
      <c r="AX316" s="44">
        <f t="shared" si="469"/>
        <v>3534.9230769230767</v>
      </c>
      <c r="AY316" s="44">
        <f t="shared" si="470"/>
        <v>2538.1384615384613</v>
      </c>
      <c r="AZ316" s="44">
        <f t="shared" si="471"/>
        <v>1114.6153846153845</v>
      </c>
      <c r="BA316" s="44">
        <f t="shared" si="472"/>
        <v>34.393846153846155</v>
      </c>
      <c r="BB316" s="44">
        <f t="shared" si="473"/>
        <v>84.073846153846148</v>
      </c>
      <c r="BC316" s="44">
        <f t="shared" si="474"/>
        <v>2949.5907692307692</v>
      </c>
      <c r="BD316" s="44">
        <f t="shared" si="475"/>
        <v>512.72307692307686</v>
      </c>
      <c r="BE316" s="44">
        <f t="shared" si="476"/>
        <v>3030.2647619047621</v>
      </c>
      <c r="BF316" s="44">
        <f t="shared" si="477"/>
        <v>1837.0044444444445</v>
      </c>
      <c r="BG316" s="44">
        <f t="shared" si="478"/>
        <v>8200.7659259259271</v>
      </c>
      <c r="BH316" s="44">
        <f t="shared" si="479"/>
        <v>1629.1746031746031</v>
      </c>
      <c r="BI316" s="44">
        <f t="shared" si="480"/>
        <v>1169.7767195767194</v>
      </c>
      <c r="BJ316" s="44">
        <f t="shared" si="481"/>
        <v>513.7037037037037</v>
      </c>
      <c r="BK316" s="44">
        <f t="shared" si="482"/>
        <v>15.851428571428571</v>
      </c>
      <c r="BL316" s="44">
        <f t="shared" si="483"/>
        <v>38.747936507936508</v>
      </c>
      <c r="BM316" s="44">
        <f t="shared" si="484"/>
        <v>1359.4067724867725</v>
      </c>
      <c r="BN316" s="44">
        <f t="shared" si="485"/>
        <v>236.30370370370369</v>
      </c>
      <c r="BO316" s="39">
        <f t="shared" si="486"/>
        <v>7.3324716255119193E-3</v>
      </c>
      <c r="BP316" s="39">
        <f t="shared" si="405"/>
        <v>4.4450845134605815E-3</v>
      </c>
      <c r="BQ316" s="39">
        <f t="shared" si="406"/>
        <v>1.9843772140068439E-2</v>
      </c>
      <c r="BR316" s="39">
        <f t="shared" si="407"/>
        <v>3.9421890459741494E-3</v>
      </c>
      <c r="BS316" s="39">
        <f t="shared" si="408"/>
        <v>2.8305627654427001E-3</v>
      </c>
      <c r="BT316" s="39">
        <f t="shared" si="409"/>
        <v>1.2430325820639212E-3</v>
      </c>
      <c r="BU316" s="39">
        <f t="shared" si="410"/>
        <v>3.8356433960829568E-5</v>
      </c>
      <c r="BV316" s="39">
        <f t="shared" si="411"/>
        <v>9.3760171904250041E-5</v>
      </c>
      <c r="BW316" s="39">
        <f t="shared" si="412"/>
        <v>3.2894193643074393E-3</v>
      </c>
      <c r="BX316" s="39">
        <f t="shared" si="413"/>
        <v>5.7179498774940368E-4</v>
      </c>
      <c r="BY316" s="39">
        <f t="shared" si="414"/>
        <v>4.3529710284289039E-3</v>
      </c>
      <c r="BZ316" s="39">
        <f t="shared" si="415"/>
        <v>2.6388542764611139E-3</v>
      </c>
      <c r="CA316" s="39">
        <f t="shared" si="416"/>
        <v>1.178038861001824E-2</v>
      </c>
      <c r="CB316" s="39">
        <f t="shared" si="417"/>
        <v>2.3403070045316687E-3</v>
      </c>
      <c r="CC316" s="39">
        <f t="shared" si="418"/>
        <v>1.6803825969475134E-3</v>
      </c>
      <c r="CD316" s="39">
        <f t="shared" si="419"/>
        <v>7.3793464106854416E-4</v>
      </c>
      <c r="CE316" s="39">
        <f t="shared" si="420"/>
        <v>2.2770554638686508E-5</v>
      </c>
      <c r="CF316" s="39">
        <f t="shared" si="421"/>
        <v>5.5661355783455907E-5</v>
      </c>
      <c r="CG316" s="39">
        <f t="shared" si="422"/>
        <v>1.9527858987362446E-3</v>
      </c>
      <c r="CH316" s="39">
        <f t="shared" si="423"/>
        <v>3.3944993489153032E-4</v>
      </c>
      <c r="CI316" s="39">
        <f t="shared" si="424"/>
        <v>0.10704040574809806</v>
      </c>
      <c r="CJ316" s="39">
        <f t="shared" si="425"/>
        <v>6.4889940828402368E-2</v>
      </c>
      <c r="CK316" s="39">
        <f t="shared" si="426"/>
        <v>0.28968205128205132</v>
      </c>
      <c r="CL316" s="39">
        <f t="shared" si="427"/>
        <v>5.7548605240912931E-2</v>
      </c>
      <c r="CM316" s="39">
        <f t="shared" si="428"/>
        <v>4.1320935474781627E-2</v>
      </c>
      <c r="CN316" s="39">
        <f t="shared" si="429"/>
        <v>1.8145956607495066E-2</v>
      </c>
      <c r="CO316" s="39">
        <f t="shared" si="430"/>
        <v>5.5993237531699078E-4</v>
      </c>
      <c r="CP316" s="39">
        <f t="shared" si="431"/>
        <v>1.3687235841081994E-3</v>
      </c>
      <c r="CQ316" s="39">
        <f t="shared" si="432"/>
        <v>4.8019385742462666E-2</v>
      </c>
      <c r="CR316" s="39">
        <f t="shared" si="433"/>
        <v>8.347140039447731E-3</v>
      </c>
      <c r="CS316" s="39">
        <f t="shared" si="434"/>
        <v>4.9332759656569185E-2</v>
      </c>
      <c r="CT316" s="39">
        <f t="shared" si="435"/>
        <v>2.9906462262017819E-2</v>
      </c>
      <c r="CU316" s="39">
        <f t="shared" si="436"/>
        <v>0.13350860278267687</v>
      </c>
      <c r="CV316" s="39">
        <f t="shared" si="437"/>
        <v>2.6522989062671601E-2</v>
      </c>
      <c r="CW316" s="39">
        <f t="shared" si="438"/>
        <v>1.9043984038693031E-2</v>
      </c>
      <c r="CX316" s="39">
        <f t="shared" si="439"/>
        <v>8.3631046594009554E-3</v>
      </c>
      <c r="CY316" s="39">
        <f t="shared" si="440"/>
        <v>2.5806151520437235E-4</v>
      </c>
      <c r="CZ316" s="39">
        <f t="shared" si="441"/>
        <v>6.3081703716624349E-4</v>
      </c>
      <c r="DA316" s="39">
        <f t="shared" si="442"/>
        <v>2.2131164387249044E-2</v>
      </c>
      <c r="DB316" s="39">
        <f t="shared" si="443"/>
        <v>3.8470281433244393E-3</v>
      </c>
    </row>
    <row r="317" spans="1:106" ht="12.75" customHeight="1" x14ac:dyDescent="0.3">
      <c r="A317" s="9" t="str">
        <f t="shared" si="444"/>
        <v>05 Coahuila de Zaragoza05-09 añosMujeres</v>
      </c>
      <c r="B317" s="22" t="s">
        <v>40</v>
      </c>
      <c r="C317" s="22" t="s">
        <v>16</v>
      </c>
      <c r="D317" s="30" t="s">
        <v>76</v>
      </c>
      <c r="E317" s="23">
        <v>135807</v>
      </c>
      <c r="F317" s="23">
        <v>131345</v>
      </c>
      <c r="G317" s="23">
        <v>129230</v>
      </c>
      <c r="H317" s="23">
        <v>1930</v>
      </c>
      <c r="I317" s="23">
        <v>185</v>
      </c>
      <c r="J317" s="23">
        <v>4363</v>
      </c>
      <c r="K317" s="23">
        <v>3951</v>
      </c>
      <c r="L317" s="23">
        <v>263</v>
      </c>
      <c r="M317" s="23">
        <v>149</v>
      </c>
      <c r="N317" s="23">
        <v>99</v>
      </c>
      <c r="O317" s="38">
        <f>+'07'!E316-'05'!J317</f>
        <v>1930</v>
      </c>
      <c r="P317" s="38">
        <f t="shared" si="445"/>
        <v>6293</v>
      </c>
      <c r="Q317" s="39">
        <f>'07'!F316/'05'!$P317</f>
        <v>0</v>
      </c>
      <c r="R317" s="39">
        <f>'07'!G316/'05'!$P317</f>
        <v>0</v>
      </c>
      <c r="S317" s="39">
        <f>'07'!H316/'05'!$P317</f>
        <v>0.78404576513586521</v>
      </c>
      <c r="T317" s="39">
        <f>'07'!I316/'05'!$P317</f>
        <v>0</v>
      </c>
      <c r="U317" s="39">
        <f>'07'!J316/'05'!$P317</f>
        <v>6.5151755919275384E-2</v>
      </c>
      <c r="V317" s="39">
        <f>'07'!K316/'05'!$P317</f>
        <v>2.4471635150166853E-2</v>
      </c>
      <c r="W317" s="39">
        <f>'07'!L316/'05'!$P317</f>
        <v>1.7479739392976322E-3</v>
      </c>
      <c r="X317" s="39">
        <f>'07'!M316/'05'!$P317</f>
        <v>2.0657873828062927E-3</v>
      </c>
      <c r="Y317" s="39">
        <f>'07'!N316/'05'!$P317</f>
        <v>0.11171142539329414</v>
      </c>
      <c r="Z317" s="39">
        <f>'07'!O316/'05'!$P317</f>
        <v>1.0805657079294454E-2</v>
      </c>
      <c r="AA317" s="44">
        <f t="shared" si="446"/>
        <v>0</v>
      </c>
      <c r="AB317" s="44">
        <f t="shared" si="447"/>
        <v>0</v>
      </c>
      <c r="AC317" s="44">
        <f t="shared" si="448"/>
        <v>206.20403623073256</v>
      </c>
      <c r="AD317" s="44">
        <f t="shared" si="449"/>
        <v>0</v>
      </c>
      <c r="AE317" s="44">
        <f t="shared" si="450"/>
        <v>17.134911806769427</v>
      </c>
      <c r="AF317" s="44">
        <f t="shared" si="451"/>
        <v>6.4360400444938826</v>
      </c>
      <c r="AG317" s="44">
        <f t="shared" si="452"/>
        <v>0.45971714603527725</v>
      </c>
      <c r="AH317" s="44">
        <f t="shared" si="453"/>
        <v>0.54330208167805494</v>
      </c>
      <c r="AI317" s="44">
        <f t="shared" si="454"/>
        <v>29.380104878436359</v>
      </c>
      <c r="AJ317" s="44">
        <f t="shared" si="455"/>
        <v>2.8418878118544417</v>
      </c>
      <c r="AK317" s="44">
        <f t="shared" si="456"/>
        <v>0</v>
      </c>
      <c r="AL317" s="44">
        <f t="shared" si="457"/>
        <v>0</v>
      </c>
      <c r="AM317" s="44">
        <f t="shared" si="458"/>
        <v>116.82281900524391</v>
      </c>
      <c r="AN317" s="44">
        <f t="shared" si="459"/>
        <v>0</v>
      </c>
      <c r="AO317" s="44">
        <f t="shared" si="460"/>
        <v>9.707611631972032</v>
      </c>
      <c r="AP317" s="44">
        <f t="shared" si="461"/>
        <v>3.6462736373748612</v>
      </c>
      <c r="AQ317" s="44">
        <f t="shared" si="462"/>
        <v>0.2604481169553472</v>
      </c>
      <c r="AR317" s="44">
        <f t="shared" si="463"/>
        <v>0.30780232003813762</v>
      </c>
      <c r="AS317" s="44">
        <f t="shared" si="464"/>
        <v>16.645002383600826</v>
      </c>
      <c r="AT317" s="44">
        <f t="shared" si="465"/>
        <v>1.6100429048148737</v>
      </c>
      <c r="AU317" s="44">
        <f t="shared" si="466"/>
        <v>0</v>
      </c>
      <c r="AV317" s="44">
        <f t="shared" si="467"/>
        <v>0</v>
      </c>
      <c r="AW317" s="44">
        <f t="shared" si="468"/>
        <v>3097.7648180518036</v>
      </c>
      <c r="AX317" s="44">
        <f t="shared" si="469"/>
        <v>0</v>
      </c>
      <c r="AY317" s="44">
        <f t="shared" si="470"/>
        <v>257.41458763705702</v>
      </c>
      <c r="AZ317" s="44">
        <f t="shared" si="471"/>
        <v>96.687430478309238</v>
      </c>
      <c r="BA317" s="44">
        <f t="shared" si="472"/>
        <v>6.9062450341649448</v>
      </c>
      <c r="BB317" s="44">
        <f t="shared" si="473"/>
        <v>8.1619259494676619</v>
      </c>
      <c r="BC317" s="44">
        <f t="shared" si="474"/>
        <v>441.37184172890511</v>
      </c>
      <c r="BD317" s="44">
        <f t="shared" si="475"/>
        <v>42.693151120292391</v>
      </c>
      <c r="BE317" s="44">
        <f t="shared" si="476"/>
        <v>0</v>
      </c>
      <c r="BF317" s="44">
        <f t="shared" si="477"/>
        <v>0</v>
      </c>
      <c r="BG317" s="44">
        <f t="shared" si="478"/>
        <v>1513.2083267122198</v>
      </c>
      <c r="BH317" s="44">
        <f t="shared" si="479"/>
        <v>0</v>
      </c>
      <c r="BI317" s="44">
        <f t="shared" si="480"/>
        <v>125.74288892420149</v>
      </c>
      <c r="BJ317" s="44">
        <f t="shared" si="481"/>
        <v>47.230255839822028</v>
      </c>
      <c r="BK317" s="44">
        <f t="shared" si="482"/>
        <v>3.3735897028444302</v>
      </c>
      <c r="BL317" s="44">
        <f t="shared" si="483"/>
        <v>3.986969648816145</v>
      </c>
      <c r="BM317" s="44">
        <f t="shared" si="484"/>
        <v>215.60305100905768</v>
      </c>
      <c r="BN317" s="44">
        <f t="shared" si="485"/>
        <v>20.854918163038295</v>
      </c>
      <c r="BO317" s="39">
        <f t="shared" si="486"/>
        <v>0</v>
      </c>
      <c r="BP317" s="39">
        <f t="shared" si="405"/>
        <v>0</v>
      </c>
      <c r="BQ317" s="39">
        <f t="shared" si="406"/>
        <v>3.2767207409936841E-2</v>
      </c>
      <c r="BR317" s="39">
        <f t="shared" si="407"/>
        <v>0</v>
      </c>
      <c r="BS317" s="39">
        <f t="shared" si="408"/>
        <v>2.7228526627632969E-3</v>
      </c>
      <c r="BT317" s="39">
        <f t="shared" si="409"/>
        <v>1.0227300245501164E-3</v>
      </c>
      <c r="BU317" s="39">
        <f t="shared" si="410"/>
        <v>7.3052144610722585E-5</v>
      </c>
      <c r="BV317" s="39">
        <f t="shared" si="411"/>
        <v>8.6334352721763056E-5</v>
      </c>
      <c r="BW317" s="39">
        <f t="shared" si="412"/>
        <v>4.6686961510307261E-3</v>
      </c>
      <c r="BX317" s="39">
        <f t="shared" si="413"/>
        <v>4.515950757753761E-4</v>
      </c>
      <c r="BY317" s="39">
        <f t="shared" si="414"/>
        <v>0</v>
      </c>
      <c r="BZ317" s="39">
        <f t="shared" si="415"/>
        <v>0</v>
      </c>
      <c r="CA317" s="39">
        <f t="shared" si="416"/>
        <v>1.8563931194222772E-2</v>
      </c>
      <c r="CB317" s="39">
        <f t="shared" si="417"/>
        <v>0</v>
      </c>
      <c r="CC317" s="39">
        <f t="shared" si="418"/>
        <v>1.5426047405008791E-3</v>
      </c>
      <c r="CD317" s="39">
        <f t="shared" si="419"/>
        <v>5.7941739033447659E-4</v>
      </c>
      <c r="CE317" s="39">
        <f t="shared" si="420"/>
        <v>4.1386956452462607E-5</v>
      </c>
      <c r="CF317" s="39">
        <f t="shared" si="421"/>
        <v>4.8911857625637635E-5</v>
      </c>
      <c r="CG317" s="39">
        <f t="shared" si="422"/>
        <v>2.6450027623710196E-3</v>
      </c>
      <c r="CH317" s="39">
        <f t="shared" si="423"/>
        <v>2.5584663988795068E-4</v>
      </c>
      <c r="CI317" s="39">
        <f t="shared" si="424"/>
        <v>0</v>
      </c>
      <c r="CJ317" s="39">
        <f t="shared" si="425"/>
        <v>0</v>
      </c>
      <c r="CK317" s="39">
        <f t="shared" si="426"/>
        <v>0.49225565200251131</v>
      </c>
      <c r="CL317" s="39">
        <f t="shared" si="427"/>
        <v>0</v>
      </c>
      <c r="CM317" s="39">
        <f t="shared" si="428"/>
        <v>4.0904908253147472E-2</v>
      </c>
      <c r="CN317" s="39">
        <f t="shared" si="429"/>
        <v>1.5364282612157833E-2</v>
      </c>
      <c r="CO317" s="39">
        <f t="shared" si="430"/>
        <v>1.0974487580112735E-3</v>
      </c>
      <c r="CP317" s="39">
        <f t="shared" si="431"/>
        <v>1.2969848958315051E-3</v>
      </c>
      <c r="CQ317" s="39">
        <f t="shared" si="432"/>
        <v>7.0136952443811393E-2</v>
      </c>
      <c r="CR317" s="39">
        <f t="shared" si="433"/>
        <v>6.7842286858878741E-3</v>
      </c>
      <c r="CS317" s="39">
        <f t="shared" si="434"/>
        <v>0</v>
      </c>
      <c r="CT317" s="39">
        <f t="shared" si="435"/>
        <v>0</v>
      </c>
      <c r="CU317" s="39">
        <f t="shared" si="436"/>
        <v>0.24045897452919432</v>
      </c>
      <c r="CV317" s="39">
        <f t="shared" si="437"/>
        <v>0</v>
      </c>
      <c r="CW317" s="39">
        <f t="shared" si="438"/>
        <v>1.9981390262863736E-2</v>
      </c>
      <c r="CX317" s="39">
        <f t="shared" si="439"/>
        <v>7.5052051231244282E-3</v>
      </c>
      <c r="CY317" s="39">
        <f t="shared" si="440"/>
        <v>5.3608608022317344E-4</v>
      </c>
      <c r="CZ317" s="39">
        <f t="shared" si="441"/>
        <v>6.3355627662738676E-4</v>
      </c>
      <c r="DA317" s="39">
        <f t="shared" si="442"/>
        <v>3.4260774036080993E-2</v>
      </c>
      <c r="DB317" s="39">
        <f t="shared" si="443"/>
        <v>3.3139866777432535E-3</v>
      </c>
    </row>
    <row r="318" spans="1:106" ht="12.75" customHeight="1" x14ac:dyDescent="0.3">
      <c r="A318" s="9" t="str">
        <f t="shared" si="444"/>
        <v>05 Coahuila de Zaragoza10-14 añosMujeres</v>
      </c>
      <c r="B318" s="22" t="s">
        <v>40</v>
      </c>
      <c r="C318" s="22" t="s">
        <v>16</v>
      </c>
      <c r="D318" s="30" t="s">
        <v>77</v>
      </c>
      <c r="E318" s="23">
        <v>131843</v>
      </c>
      <c r="F318" s="23">
        <v>128098</v>
      </c>
      <c r="G318" s="23">
        <v>126435</v>
      </c>
      <c r="H318" s="23">
        <v>1543</v>
      </c>
      <c r="I318" s="23">
        <v>120</v>
      </c>
      <c r="J318" s="23">
        <v>3664</v>
      </c>
      <c r="K318" s="23">
        <v>3297</v>
      </c>
      <c r="L318" s="23">
        <v>252</v>
      </c>
      <c r="M318" s="23">
        <v>115</v>
      </c>
      <c r="N318" s="23">
        <v>81</v>
      </c>
      <c r="O318" s="38">
        <f>+'07'!E317-'05'!J318</f>
        <v>1543</v>
      </c>
      <c r="P318" s="38">
        <f t="shared" si="445"/>
        <v>5207</v>
      </c>
      <c r="Q318" s="39">
        <f>'07'!F317/'05'!$P318</f>
        <v>1.5171884002304591E-2</v>
      </c>
      <c r="R318" s="39">
        <f>'07'!G317/'05'!$P318</f>
        <v>2.4198194737852889E-2</v>
      </c>
      <c r="S318" s="39">
        <f>'07'!H317/'05'!$P318</f>
        <v>0.73170731707317072</v>
      </c>
      <c r="T318" s="39">
        <f>'07'!I317/'05'!$P318</f>
        <v>1.9204916458613404E-3</v>
      </c>
      <c r="U318" s="39">
        <f>'07'!J317/'05'!$P318</f>
        <v>0.10255425388899558</v>
      </c>
      <c r="V318" s="39">
        <f>'07'!K317/'05'!$P318</f>
        <v>3.3032456308815059E-2</v>
      </c>
      <c r="W318" s="39">
        <f>'07'!L317/'05'!$P318</f>
        <v>9.602458229306702E-4</v>
      </c>
      <c r="X318" s="39">
        <f>'07'!M317/'05'!$P318</f>
        <v>1.7284424812752065E-3</v>
      </c>
      <c r="Y318" s="39">
        <f>'07'!N317/'05'!$P318</f>
        <v>7.9124255809487232E-2</v>
      </c>
      <c r="Z318" s="39">
        <f>'07'!O317/'05'!$P318</f>
        <v>9.6024582293067033E-3</v>
      </c>
      <c r="AA318" s="44">
        <f t="shared" si="446"/>
        <v>3.8233147685807567</v>
      </c>
      <c r="AB318" s="44">
        <f t="shared" si="447"/>
        <v>6.097945073938928</v>
      </c>
      <c r="AC318" s="44">
        <f t="shared" si="448"/>
        <v>184.39024390243901</v>
      </c>
      <c r="AD318" s="44">
        <f t="shared" si="449"/>
        <v>0.48396389475705776</v>
      </c>
      <c r="AE318" s="44">
        <f t="shared" si="450"/>
        <v>25.843671980026887</v>
      </c>
      <c r="AF318" s="44">
        <f t="shared" si="451"/>
        <v>8.3241789898213945</v>
      </c>
      <c r="AG318" s="44">
        <f t="shared" si="452"/>
        <v>0.24198194737852888</v>
      </c>
      <c r="AH318" s="44">
        <f t="shared" si="453"/>
        <v>0.43556750528135202</v>
      </c>
      <c r="AI318" s="44">
        <f t="shared" si="454"/>
        <v>19.939312463990781</v>
      </c>
      <c r="AJ318" s="44">
        <f t="shared" si="455"/>
        <v>2.4198194737852892</v>
      </c>
      <c r="AK318" s="44">
        <f t="shared" si="456"/>
        <v>1.744766660265028</v>
      </c>
      <c r="AL318" s="44">
        <f t="shared" si="457"/>
        <v>2.7827923948530824</v>
      </c>
      <c r="AM318" s="44">
        <f t="shared" si="458"/>
        <v>84.146341463414629</v>
      </c>
      <c r="AN318" s="44">
        <f t="shared" si="459"/>
        <v>0.22085653927405416</v>
      </c>
      <c r="AO318" s="44">
        <f t="shared" si="460"/>
        <v>11.793739197234492</v>
      </c>
      <c r="AP318" s="44">
        <f t="shared" si="461"/>
        <v>3.7987324755137317</v>
      </c>
      <c r="AQ318" s="44">
        <f t="shared" si="462"/>
        <v>0.11042826963702708</v>
      </c>
      <c r="AR318" s="44">
        <f t="shared" si="463"/>
        <v>0.19877088534664875</v>
      </c>
      <c r="AS318" s="44">
        <f t="shared" si="464"/>
        <v>9.0992894180910309</v>
      </c>
      <c r="AT318" s="44">
        <f t="shared" si="465"/>
        <v>1.104282696370271</v>
      </c>
      <c r="AU318" s="44">
        <f t="shared" si="466"/>
        <v>50.021701555598234</v>
      </c>
      <c r="AV318" s="44">
        <f t="shared" si="467"/>
        <v>79.781448050700973</v>
      </c>
      <c r="AW318" s="44">
        <f t="shared" si="468"/>
        <v>2412.439024390244</v>
      </c>
      <c r="AX318" s="44">
        <f t="shared" si="469"/>
        <v>6.3318609564048396</v>
      </c>
      <c r="AY318" s="44">
        <f t="shared" si="470"/>
        <v>338.12137507201845</v>
      </c>
      <c r="AZ318" s="44">
        <f t="shared" si="471"/>
        <v>108.90800845016325</v>
      </c>
      <c r="BA318" s="44">
        <f t="shared" si="472"/>
        <v>3.1659304782024198</v>
      </c>
      <c r="BB318" s="44">
        <f t="shared" si="473"/>
        <v>5.6986748607643554</v>
      </c>
      <c r="BC318" s="44">
        <f t="shared" si="474"/>
        <v>260.87267140387939</v>
      </c>
      <c r="BD318" s="44">
        <f t="shared" si="475"/>
        <v>31.659304782024201</v>
      </c>
      <c r="BE318" s="44">
        <f t="shared" si="476"/>
        <v>23.410217015555983</v>
      </c>
      <c r="BF318" s="44">
        <f t="shared" si="477"/>
        <v>37.337814480507006</v>
      </c>
      <c r="BG318" s="44">
        <f t="shared" si="478"/>
        <v>1129.0243902439024</v>
      </c>
      <c r="BH318" s="44">
        <f t="shared" si="479"/>
        <v>2.9633186095640482</v>
      </c>
      <c r="BI318" s="44">
        <f t="shared" si="480"/>
        <v>158.24121375072019</v>
      </c>
      <c r="BJ318" s="44">
        <f t="shared" si="481"/>
        <v>50.969080084501634</v>
      </c>
      <c r="BK318" s="44">
        <f t="shared" si="482"/>
        <v>1.4816593047820241</v>
      </c>
      <c r="BL318" s="44">
        <f t="shared" si="483"/>
        <v>2.6669867486076435</v>
      </c>
      <c r="BM318" s="44">
        <f t="shared" si="484"/>
        <v>122.0887267140388</v>
      </c>
      <c r="BN318" s="44">
        <f t="shared" si="485"/>
        <v>14.816593047820243</v>
      </c>
      <c r="BO318" s="39">
        <f t="shared" si="486"/>
        <v>7.3426440725576274E-4</v>
      </c>
      <c r="BP318" s="39">
        <f t="shared" si="405"/>
        <v>1.1711052571421025E-3</v>
      </c>
      <c r="BQ318" s="39">
        <f t="shared" si="406"/>
        <v>3.541199229929691E-2</v>
      </c>
      <c r="BR318" s="39">
        <f t="shared" si="407"/>
        <v>9.2944861677944637E-5</v>
      </c>
      <c r="BS318" s="39">
        <f t="shared" si="408"/>
        <v>4.9632556136022443E-3</v>
      </c>
      <c r="BT318" s="39">
        <f t="shared" si="409"/>
        <v>1.598651620860648E-3</v>
      </c>
      <c r="BU318" s="39">
        <f t="shared" si="410"/>
        <v>4.6472430838972319E-5</v>
      </c>
      <c r="BV318" s="39">
        <f t="shared" si="411"/>
        <v>8.3650375510150183E-5</v>
      </c>
      <c r="BW318" s="39">
        <f t="shared" si="412"/>
        <v>3.8293283011313194E-3</v>
      </c>
      <c r="BX318" s="39">
        <f t="shared" si="413"/>
        <v>4.6472430838972328E-4</v>
      </c>
      <c r="BY318" s="39">
        <f t="shared" si="414"/>
        <v>3.3508097950163781E-4</v>
      </c>
      <c r="BZ318" s="39">
        <f t="shared" si="415"/>
        <v>5.3443295464818174E-4</v>
      </c>
      <c r="CA318" s="39">
        <f t="shared" si="416"/>
        <v>1.6160234581028353E-2</v>
      </c>
      <c r="CB318" s="39">
        <f t="shared" si="417"/>
        <v>4.2415313860966804E-5</v>
      </c>
      <c r="CC318" s="39">
        <f t="shared" si="418"/>
        <v>2.2649777601756274E-3</v>
      </c>
      <c r="CD318" s="39">
        <f t="shared" si="419"/>
        <v>7.2954339840862914E-4</v>
      </c>
      <c r="CE318" s="39">
        <f t="shared" si="420"/>
        <v>2.1207656930483402E-5</v>
      </c>
      <c r="CF318" s="39">
        <f t="shared" si="421"/>
        <v>3.8173782474870124E-5</v>
      </c>
      <c r="CG318" s="39">
        <f t="shared" si="422"/>
        <v>1.7475109310718323E-3</v>
      </c>
      <c r="CH318" s="39">
        <f t="shared" si="423"/>
        <v>2.1207656930483408E-4</v>
      </c>
      <c r="CI318" s="39">
        <f t="shared" si="424"/>
        <v>9.6066259949295629E-3</v>
      </c>
      <c r="CJ318" s="39">
        <f t="shared" si="425"/>
        <v>1.5321960447609174E-2</v>
      </c>
      <c r="CK318" s="39">
        <f t="shared" si="426"/>
        <v>0.4633068992491346</v>
      </c>
      <c r="CL318" s="39">
        <f t="shared" si="427"/>
        <v>1.2160286069531092E-3</v>
      </c>
      <c r="CM318" s="39">
        <f t="shared" si="428"/>
        <v>6.4935927611296032E-2</v>
      </c>
      <c r="CN318" s="39">
        <f t="shared" si="429"/>
        <v>2.0915692039593481E-2</v>
      </c>
      <c r="CO318" s="39">
        <f t="shared" si="430"/>
        <v>6.0801430347655458E-4</v>
      </c>
      <c r="CP318" s="39">
        <f t="shared" si="431"/>
        <v>1.0944257462577982E-3</v>
      </c>
      <c r="CQ318" s="39">
        <f t="shared" si="432"/>
        <v>5.0100378606468099E-2</v>
      </c>
      <c r="CR318" s="39">
        <f t="shared" si="433"/>
        <v>6.0801430347655469E-3</v>
      </c>
      <c r="CS318" s="39">
        <f t="shared" si="434"/>
        <v>4.4959126206176271E-3</v>
      </c>
      <c r="CT318" s="39">
        <f t="shared" si="435"/>
        <v>7.1706960784534294E-3</v>
      </c>
      <c r="CU318" s="39">
        <f t="shared" si="436"/>
        <v>0.21682819094371086</v>
      </c>
      <c r="CV318" s="39">
        <f t="shared" si="437"/>
        <v>5.6910286336931976E-4</v>
      </c>
      <c r="CW318" s="39">
        <f t="shared" si="438"/>
        <v>3.0390092903921681E-2</v>
      </c>
      <c r="CX318" s="39">
        <f t="shared" si="439"/>
        <v>9.7885692499523023E-3</v>
      </c>
      <c r="CY318" s="39">
        <f t="shared" si="440"/>
        <v>2.8455143168465988E-4</v>
      </c>
      <c r="CZ318" s="39">
        <f t="shared" si="441"/>
        <v>5.1219257703238787E-4</v>
      </c>
      <c r="DA318" s="39">
        <f t="shared" si="442"/>
        <v>2.3447037970815977E-2</v>
      </c>
      <c r="DB318" s="39">
        <f t="shared" si="443"/>
        <v>2.8455143168465992E-3</v>
      </c>
    </row>
    <row r="319" spans="1:106" ht="12.75" customHeight="1" x14ac:dyDescent="0.3">
      <c r="A319" s="9" t="str">
        <f t="shared" si="444"/>
        <v>05 Coahuila de Zaragoza15-19 añosMujeres</v>
      </c>
      <c r="B319" s="22" t="s">
        <v>40</v>
      </c>
      <c r="C319" s="22" t="s">
        <v>16</v>
      </c>
      <c r="D319" s="30" t="s">
        <v>78</v>
      </c>
      <c r="E319" s="23">
        <v>132434</v>
      </c>
      <c r="F319" s="23">
        <v>128255</v>
      </c>
      <c r="G319" s="23">
        <v>126502</v>
      </c>
      <c r="H319" s="23">
        <v>1685</v>
      </c>
      <c r="I319" s="23">
        <v>68</v>
      </c>
      <c r="J319" s="23">
        <v>4120</v>
      </c>
      <c r="K319" s="23">
        <v>3769</v>
      </c>
      <c r="L319" s="23">
        <v>249</v>
      </c>
      <c r="M319" s="23">
        <v>102</v>
      </c>
      <c r="N319" s="23">
        <v>59</v>
      </c>
      <c r="O319" s="38">
        <f>+'07'!E318-'05'!J319</f>
        <v>1685</v>
      </c>
      <c r="P319" s="38">
        <f t="shared" si="445"/>
        <v>5805</v>
      </c>
      <c r="Q319" s="39">
        <f>'07'!F318/'05'!$P319</f>
        <v>0.11266149870801033</v>
      </c>
      <c r="R319" s="39">
        <f>'07'!G318/'05'!$P319</f>
        <v>3.9793281653746772E-2</v>
      </c>
      <c r="S319" s="39">
        <f>'07'!H318/'05'!$P319</f>
        <v>0.49629629629629629</v>
      </c>
      <c r="T319" s="39">
        <f>'07'!I318/'05'!$P319</f>
        <v>7.9758828596037903E-2</v>
      </c>
      <c r="U319" s="39">
        <f>'07'!J318/'05'!$P319</f>
        <v>0.18811369509043926</v>
      </c>
      <c r="V319" s="39">
        <f>'07'!K318/'05'!$P319</f>
        <v>3.2385874246339361E-2</v>
      </c>
      <c r="W319" s="39">
        <f>'07'!L318/'05'!$P319</f>
        <v>3.4453057708871661E-4</v>
      </c>
      <c r="X319" s="39">
        <f>'07'!M318/'05'!$P319</f>
        <v>1.3781223083548665E-3</v>
      </c>
      <c r="Y319" s="39">
        <f>'07'!N318/'05'!$P319</f>
        <v>4.0137812230835485E-2</v>
      </c>
      <c r="Z319" s="39">
        <f>'07'!O318/'05'!$P319</f>
        <v>9.1300602928509906E-3</v>
      </c>
      <c r="AA319" s="44">
        <f t="shared" si="446"/>
        <v>28.052713178294571</v>
      </c>
      <c r="AB319" s="44">
        <f t="shared" si="447"/>
        <v>9.9085271317829466</v>
      </c>
      <c r="AC319" s="44">
        <f t="shared" si="448"/>
        <v>123.57777777777778</v>
      </c>
      <c r="AD319" s="44">
        <f t="shared" si="449"/>
        <v>19.859948320413437</v>
      </c>
      <c r="AE319" s="44">
        <f t="shared" si="450"/>
        <v>46.840310077519376</v>
      </c>
      <c r="AF319" s="44">
        <f t="shared" si="451"/>
        <v>8.0640826873385016</v>
      </c>
      <c r="AG319" s="44">
        <f t="shared" si="452"/>
        <v>8.5788113695090443E-2</v>
      </c>
      <c r="AH319" s="44">
        <f t="shared" si="453"/>
        <v>0.34315245478036177</v>
      </c>
      <c r="AI319" s="44">
        <f t="shared" si="454"/>
        <v>9.9943152454780364</v>
      </c>
      <c r="AJ319" s="44">
        <f t="shared" si="455"/>
        <v>2.2733850129198965</v>
      </c>
      <c r="AK319" s="44">
        <f t="shared" si="456"/>
        <v>11.491472868217054</v>
      </c>
      <c r="AL319" s="44">
        <f t="shared" si="457"/>
        <v>4.0589147286821703</v>
      </c>
      <c r="AM319" s="44">
        <f t="shared" si="458"/>
        <v>50.62222222222222</v>
      </c>
      <c r="AN319" s="44">
        <f t="shared" si="459"/>
        <v>8.1354005167958654</v>
      </c>
      <c r="AO319" s="44">
        <f t="shared" si="460"/>
        <v>19.187596899224804</v>
      </c>
      <c r="AP319" s="44">
        <f t="shared" si="461"/>
        <v>3.3033591731266148</v>
      </c>
      <c r="AQ319" s="44">
        <f t="shared" si="462"/>
        <v>3.5142118863049097E-2</v>
      </c>
      <c r="AR319" s="44">
        <f t="shared" si="463"/>
        <v>0.14056847545219639</v>
      </c>
      <c r="AS319" s="44">
        <f t="shared" si="464"/>
        <v>4.094056847545219</v>
      </c>
      <c r="AT319" s="44">
        <f t="shared" si="465"/>
        <v>0.93126614987080103</v>
      </c>
      <c r="AU319" s="44">
        <f t="shared" si="466"/>
        <v>424.62118863049091</v>
      </c>
      <c r="AV319" s="44">
        <f t="shared" si="467"/>
        <v>149.98087855297157</v>
      </c>
      <c r="AW319" s="44">
        <f t="shared" si="468"/>
        <v>1870.5407407407408</v>
      </c>
      <c r="AX319" s="44">
        <f t="shared" si="469"/>
        <v>300.61102497846684</v>
      </c>
      <c r="AY319" s="44">
        <f t="shared" si="470"/>
        <v>709.00051679586556</v>
      </c>
      <c r="AZ319" s="44">
        <f t="shared" si="471"/>
        <v>122.06236003445305</v>
      </c>
      <c r="BA319" s="44">
        <f t="shared" si="472"/>
        <v>1.2985357450473729</v>
      </c>
      <c r="BB319" s="44">
        <f t="shared" si="473"/>
        <v>5.1941429801894916</v>
      </c>
      <c r="BC319" s="44">
        <f t="shared" si="474"/>
        <v>151.27941429801893</v>
      </c>
      <c r="BD319" s="44">
        <f t="shared" si="475"/>
        <v>34.411197243755382</v>
      </c>
      <c r="BE319" s="44">
        <f t="shared" si="476"/>
        <v>189.8346253229974</v>
      </c>
      <c r="BF319" s="44">
        <f t="shared" si="477"/>
        <v>67.05167958656331</v>
      </c>
      <c r="BG319" s="44">
        <f t="shared" si="478"/>
        <v>836.25925925925924</v>
      </c>
      <c r="BH319" s="44">
        <f t="shared" si="479"/>
        <v>134.39362618432386</v>
      </c>
      <c r="BI319" s="44">
        <f t="shared" si="480"/>
        <v>316.97157622739019</v>
      </c>
      <c r="BJ319" s="44">
        <f t="shared" si="481"/>
        <v>54.570198105081822</v>
      </c>
      <c r="BK319" s="44">
        <f t="shared" si="482"/>
        <v>0.58053402239448748</v>
      </c>
      <c r="BL319" s="44">
        <f t="shared" si="483"/>
        <v>2.3221360895779499</v>
      </c>
      <c r="BM319" s="44">
        <f t="shared" si="484"/>
        <v>67.632213608957798</v>
      </c>
      <c r="BN319" s="44">
        <f t="shared" si="485"/>
        <v>15.38415159345392</v>
      </c>
      <c r="BO319" s="39">
        <f t="shared" si="486"/>
        <v>4.8325087301110368E-3</v>
      </c>
      <c r="BP319" s="39">
        <f t="shared" si="405"/>
        <v>1.7068952854061923E-3</v>
      </c>
      <c r="BQ319" s="39">
        <f t="shared" si="406"/>
        <v>2.1288161546559482E-2</v>
      </c>
      <c r="BR319" s="39">
        <f t="shared" si="407"/>
        <v>3.4211797278920651E-3</v>
      </c>
      <c r="BS319" s="39">
        <f t="shared" si="408"/>
        <v>8.0689595310110898E-3</v>
      </c>
      <c r="BT319" s="39">
        <f t="shared" si="409"/>
        <v>1.3891615309799313E-3</v>
      </c>
      <c r="BU319" s="39">
        <f t="shared" si="410"/>
        <v>1.4778314159360972E-5</v>
      </c>
      <c r="BV319" s="39">
        <f t="shared" si="411"/>
        <v>5.9113256637443889E-5</v>
      </c>
      <c r="BW319" s="39">
        <f t="shared" si="412"/>
        <v>1.7216735995655532E-3</v>
      </c>
      <c r="BX319" s="39">
        <f t="shared" si="413"/>
        <v>3.916253252230657E-4</v>
      </c>
      <c r="BY319" s="39">
        <f t="shared" si="414"/>
        <v>1.9795818894430754E-3</v>
      </c>
      <c r="BZ319" s="39">
        <f t="shared" si="415"/>
        <v>6.9921011691337993E-4</v>
      </c>
      <c r="CA319" s="39">
        <f t="shared" si="416"/>
        <v>8.7204517178677381E-3</v>
      </c>
      <c r="CB319" s="39">
        <f t="shared" si="417"/>
        <v>1.4014471174497614E-3</v>
      </c>
      <c r="CC319" s="39">
        <f t="shared" si="418"/>
        <v>3.3053569163177957E-3</v>
      </c>
      <c r="CD319" s="39">
        <f t="shared" si="419"/>
        <v>5.6905412112430919E-4</v>
      </c>
      <c r="CE319" s="39">
        <f t="shared" si="420"/>
        <v>6.0537672460032902E-6</v>
      </c>
      <c r="CF319" s="39">
        <f t="shared" si="421"/>
        <v>2.4215068984013161E-5</v>
      </c>
      <c r="CG319" s="39">
        <f t="shared" si="422"/>
        <v>7.052638841593831E-4</v>
      </c>
      <c r="CH319" s="39">
        <f t="shared" si="423"/>
        <v>1.6042483201908717E-4</v>
      </c>
      <c r="CI319" s="39">
        <f t="shared" si="424"/>
        <v>7.3147491581479915E-2</v>
      </c>
      <c r="CJ319" s="39">
        <f t="shared" si="425"/>
        <v>2.5836499320064009E-2</v>
      </c>
      <c r="CK319" s="39">
        <f t="shared" si="426"/>
        <v>0.32222924043768147</v>
      </c>
      <c r="CL319" s="39">
        <f t="shared" si="427"/>
        <v>5.1784844957530891E-2</v>
      </c>
      <c r="CM319" s="39">
        <f t="shared" si="428"/>
        <v>0.12213617860393894</v>
      </c>
      <c r="CN319" s="39">
        <f t="shared" si="429"/>
        <v>2.1027107671740406E-2</v>
      </c>
      <c r="CO319" s="39">
        <f t="shared" si="430"/>
        <v>2.2369263480574898E-4</v>
      </c>
      <c r="CP319" s="39">
        <f t="shared" si="431"/>
        <v>8.9477053922299593E-4</v>
      </c>
      <c r="CQ319" s="39">
        <f t="shared" si="432"/>
        <v>2.6060191954869756E-2</v>
      </c>
      <c r="CR319" s="39">
        <f t="shared" si="433"/>
        <v>5.9278548223523483E-3</v>
      </c>
      <c r="CS319" s="39">
        <f t="shared" si="434"/>
        <v>3.2701916506976299E-2</v>
      </c>
      <c r="CT319" s="39">
        <f t="shared" si="435"/>
        <v>1.1550676931363189E-2</v>
      </c>
      <c r="CU319" s="39">
        <f t="shared" si="436"/>
        <v>0.14405844259418762</v>
      </c>
      <c r="CV319" s="39">
        <f t="shared" si="437"/>
        <v>2.3151356793165177E-2</v>
      </c>
      <c r="CW319" s="39">
        <f t="shared" si="438"/>
        <v>5.4603200039171434E-2</v>
      </c>
      <c r="CX319" s="39">
        <f t="shared" si="439"/>
        <v>9.4005509224947149E-3</v>
      </c>
      <c r="CY319" s="39">
        <f t="shared" si="440"/>
        <v>1.0000586087760335E-4</v>
      </c>
      <c r="CZ319" s="39">
        <f t="shared" si="441"/>
        <v>4.000234435104134E-4</v>
      </c>
      <c r="DA319" s="39">
        <f t="shared" si="442"/>
        <v>1.1650682792240793E-2</v>
      </c>
      <c r="DB319" s="39">
        <f t="shared" si="443"/>
        <v>2.6501553132564893E-3</v>
      </c>
    </row>
    <row r="320" spans="1:106" ht="12.75" customHeight="1" x14ac:dyDescent="0.3">
      <c r="A320" s="9" t="str">
        <f t="shared" si="444"/>
        <v>05 Coahuila de Zaragoza20-24 añosMujeres</v>
      </c>
      <c r="B320" s="22" t="s">
        <v>40</v>
      </c>
      <c r="C320" s="22" t="s">
        <v>16</v>
      </c>
      <c r="D320" s="30" t="s">
        <v>79</v>
      </c>
      <c r="E320" s="23">
        <v>130654</v>
      </c>
      <c r="F320" s="23">
        <v>124592</v>
      </c>
      <c r="G320" s="23">
        <v>122036</v>
      </c>
      <c r="H320" s="23">
        <v>2483</v>
      </c>
      <c r="I320" s="23">
        <v>73</v>
      </c>
      <c r="J320" s="23">
        <v>5974</v>
      </c>
      <c r="K320" s="23">
        <v>5544</v>
      </c>
      <c r="L320" s="23">
        <v>254</v>
      </c>
      <c r="M320" s="23">
        <v>176</v>
      </c>
      <c r="N320" s="23">
        <v>88</v>
      </c>
      <c r="O320" s="38">
        <f>+'07'!E319-'05'!J320</f>
        <v>2483</v>
      </c>
      <c r="P320" s="38">
        <f t="shared" si="445"/>
        <v>8457</v>
      </c>
      <c r="Q320" s="39">
        <f>'07'!F319/'05'!$P320</f>
        <v>0.25339955066808562</v>
      </c>
      <c r="R320" s="39">
        <f>'07'!G319/'05'!$P320</f>
        <v>6.8227503842970327E-2</v>
      </c>
      <c r="S320" s="39">
        <f>'07'!H319/'05'!$P320</f>
        <v>0.30294430649166371</v>
      </c>
      <c r="T320" s="39">
        <f>'07'!I319/'05'!$P320</f>
        <v>0.15431003902092941</v>
      </c>
      <c r="U320" s="39">
        <f>'07'!J319/'05'!$P320</f>
        <v>0.15537424618659099</v>
      </c>
      <c r="V320" s="39">
        <f>'07'!K319/'05'!$P320</f>
        <v>1.9155728981908478E-2</v>
      </c>
      <c r="W320" s="39">
        <f>'07'!L319/'05'!$P320</f>
        <v>2.3649048125812936E-4</v>
      </c>
      <c r="X320" s="39">
        <f>'07'!M319/'05'!$P320</f>
        <v>4.7298096251625871E-4</v>
      </c>
      <c r="Y320" s="39">
        <f>'07'!N319/'05'!$P320</f>
        <v>3.606479839186473E-2</v>
      </c>
      <c r="Z320" s="39">
        <f>'07'!O319/'05'!$P320</f>
        <v>9.8143549722123687E-3</v>
      </c>
      <c r="AA320" s="44">
        <f t="shared" si="446"/>
        <v>64.363485869693747</v>
      </c>
      <c r="AB320" s="44">
        <f t="shared" si="447"/>
        <v>17.329785976114461</v>
      </c>
      <c r="AC320" s="44">
        <f t="shared" si="448"/>
        <v>76.947853848882588</v>
      </c>
      <c r="AD320" s="44">
        <f t="shared" si="449"/>
        <v>39.194749911316066</v>
      </c>
      <c r="AE320" s="44">
        <f t="shared" si="450"/>
        <v>39.465058531394114</v>
      </c>
      <c r="AF320" s="44">
        <f t="shared" si="451"/>
        <v>4.8655551614047532</v>
      </c>
      <c r="AG320" s="44">
        <f t="shared" si="452"/>
        <v>6.0068582239564856E-2</v>
      </c>
      <c r="AH320" s="44">
        <f t="shared" si="453"/>
        <v>0.12013716447912971</v>
      </c>
      <c r="AI320" s="44">
        <f t="shared" si="454"/>
        <v>9.1604587915336406</v>
      </c>
      <c r="AJ320" s="44">
        <f t="shared" si="455"/>
        <v>2.4928461629419418</v>
      </c>
      <c r="AK320" s="44">
        <f t="shared" si="456"/>
        <v>44.598320917583067</v>
      </c>
      <c r="AL320" s="44">
        <f t="shared" si="457"/>
        <v>12.008040676362778</v>
      </c>
      <c r="AM320" s="44">
        <f t="shared" si="458"/>
        <v>53.318197942532812</v>
      </c>
      <c r="AN320" s="44">
        <f t="shared" si="459"/>
        <v>27.158566867683575</v>
      </c>
      <c r="AO320" s="44">
        <f t="shared" si="460"/>
        <v>27.345867328840015</v>
      </c>
      <c r="AP320" s="44">
        <f t="shared" si="461"/>
        <v>3.3714083008158924</v>
      </c>
      <c r="AQ320" s="44">
        <f t="shared" si="462"/>
        <v>4.162232470143077E-2</v>
      </c>
      <c r="AR320" s="44">
        <f t="shared" si="463"/>
        <v>8.324464940286154E-2</v>
      </c>
      <c r="AS320" s="44">
        <f t="shared" si="464"/>
        <v>6.3474045169681927</v>
      </c>
      <c r="AT320" s="44">
        <f t="shared" si="465"/>
        <v>1.7273264751093769</v>
      </c>
      <c r="AU320" s="44">
        <f t="shared" si="466"/>
        <v>1404.8471089038667</v>
      </c>
      <c r="AV320" s="44">
        <f t="shared" si="467"/>
        <v>378.25328130542749</v>
      </c>
      <c r="AW320" s="44">
        <f t="shared" si="468"/>
        <v>1679.5232351897837</v>
      </c>
      <c r="AX320" s="44">
        <f t="shared" si="469"/>
        <v>855.49485633203267</v>
      </c>
      <c r="AY320" s="44">
        <f t="shared" si="470"/>
        <v>861.39482085846043</v>
      </c>
      <c r="AZ320" s="44">
        <f t="shared" si="471"/>
        <v>106.1993614757006</v>
      </c>
      <c r="BA320" s="44">
        <f t="shared" si="472"/>
        <v>1.3111032280950692</v>
      </c>
      <c r="BB320" s="44">
        <f t="shared" si="473"/>
        <v>2.6222064561901384</v>
      </c>
      <c r="BC320" s="44">
        <f t="shared" si="474"/>
        <v>199.94324228449807</v>
      </c>
      <c r="BD320" s="44">
        <f t="shared" si="475"/>
        <v>54.41078396594537</v>
      </c>
      <c r="BE320" s="44">
        <f t="shared" si="476"/>
        <v>629.1910843088566</v>
      </c>
      <c r="BF320" s="44">
        <f t="shared" si="477"/>
        <v>169.40889204209532</v>
      </c>
      <c r="BG320" s="44">
        <f t="shared" si="478"/>
        <v>752.21071301880102</v>
      </c>
      <c r="BH320" s="44">
        <f t="shared" si="479"/>
        <v>383.15182688896772</v>
      </c>
      <c r="BI320" s="44">
        <f t="shared" si="480"/>
        <v>385.79425328130543</v>
      </c>
      <c r="BJ320" s="44">
        <f t="shared" si="481"/>
        <v>47.563675062078751</v>
      </c>
      <c r="BK320" s="44">
        <f t="shared" si="482"/>
        <v>0.58720586496393523</v>
      </c>
      <c r="BL320" s="44">
        <f t="shared" si="483"/>
        <v>1.1744117299278705</v>
      </c>
      <c r="BM320" s="44">
        <f t="shared" si="484"/>
        <v>89.54889440700012</v>
      </c>
      <c r="BN320" s="44">
        <f t="shared" si="485"/>
        <v>24.369043396003313</v>
      </c>
      <c r="BO320" s="39">
        <f t="shared" si="486"/>
        <v>7.6106758743873411E-3</v>
      </c>
      <c r="BP320" s="39">
        <f t="shared" si="405"/>
        <v>2.0491647127958449E-3</v>
      </c>
      <c r="BQ320" s="39">
        <f t="shared" si="406"/>
        <v>9.0987174942512225E-3</v>
      </c>
      <c r="BR320" s="39">
        <f t="shared" si="407"/>
        <v>4.63459263465958E-3</v>
      </c>
      <c r="BS320" s="39">
        <f t="shared" si="408"/>
        <v>4.6665553424848193E-3</v>
      </c>
      <c r="BT320" s="39">
        <f t="shared" si="409"/>
        <v>5.7532874085429269E-4</v>
      </c>
      <c r="BU320" s="39">
        <f t="shared" si="410"/>
        <v>7.1028239611641075E-6</v>
      </c>
      <c r="BV320" s="39">
        <f t="shared" si="411"/>
        <v>1.4205647922328215E-5</v>
      </c>
      <c r="BW320" s="39">
        <f t="shared" si="412"/>
        <v>1.0831806540775263E-3</v>
      </c>
      <c r="BX320" s="39">
        <f t="shared" si="413"/>
        <v>2.9476719438831049E-4</v>
      </c>
      <c r="BY320" s="39">
        <f t="shared" si="414"/>
        <v>5.273539188551858E-3</v>
      </c>
      <c r="BZ320" s="39">
        <f t="shared" si="415"/>
        <v>1.4198936592601133E-3</v>
      </c>
      <c r="CA320" s="39">
        <f t="shared" si="416"/>
        <v>6.3046231456228936E-3</v>
      </c>
      <c r="CB320" s="39">
        <f t="shared" si="417"/>
        <v>3.2113712744097876E-3</v>
      </c>
      <c r="CC320" s="39">
        <f t="shared" si="418"/>
        <v>3.2335186625091659E-3</v>
      </c>
      <c r="CD320" s="39">
        <f t="shared" si="419"/>
        <v>3.9865298578880127E-4</v>
      </c>
      <c r="CE320" s="39">
        <f t="shared" si="420"/>
        <v>4.9216417998617444E-6</v>
      </c>
      <c r="CF320" s="39">
        <f t="shared" si="421"/>
        <v>9.8432835997234887E-6</v>
      </c>
      <c r="CG320" s="39">
        <f t="shared" si="422"/>
        <v>7.5055037447891598E-4</v>
      </c>
      <c r="CH320" s="39">
        <f t="shared" si="423"/>
        <v>2.0424813469426236E-4</v>
      </c>
      <c r="CI320" s="39">
        <f t="shared" si="424"/>
        <v>0.16611648443938354</v>
      </c>
      <c r="CJ320" s="39">
        <f t="shared" si="425"/>
        <v>4.472665026669357E-2</v>
      </c>
      <c r="CK320" s="39">
        <f t="shared" si="426"/>
        <v>0.19859562908712117</v>
      </c>
      <c r="CL320" s="39">
        <f t="shared" si="427"/>
        <v>0.10115819514390832</v>
      </c>
      <c r="CM320" s="39">
        <f t="shared" si="428"/>
        <v>0.10185583786903872</v>
      </c>
      <c r="CN320" s="39">
        <f t="shared" si="429"/>
        <v>1.2557569052347239E-2</v>
      </c>
      <c r="CO320" s="39">
        <f t="shared" si="430"/>
        <v>1.5503171669564494E-4</v>
      </c>
      <c r="CP320" s="39">
        <f t="shared" si="431"/>
        <v>3.1006343339128989E-4</v>
      </c>
      <c r="CQ320" s="39">
        <f t="shared" si="432"/>
        <v>2.3642336796085853E-2</v>
      </c>
      <c r="CR320" s="39">
        <f t="shared" si="433"/>
        <v>6.4338162428692648E-3</v>
      </c>
      <c r="CS320" s="39">
        <f t="shared" si="434"/>
        <v>7.4398851165762878E-2</v>
      </c>
      <c r="CT320" s="39">
        <f t="shared" si="435"/>
        <v>2.0031795204220802E-2</v>
      </c>
      <c r="CU320" s="39">
        <f t="shared" si="436"/>
        <v>8.894533676466844E-2</v>
      </c>
      <c r="CV320" s="39">
        <f t="shared" si="437"/>
        <v>4.5305879967951726E-2</v>
      </c>
      <c r="CW320" s="39">
        <f t="shared" si="438"/>
        <v>4.5618334312558288E-2</v>
      </c>
      <c r="CX320" s="39">
        <f t="shared" si="439"/>
        <v>5.6241782029181446E-3</v>
      </c>
      <c r="CY320" s="39">
        <f t="shared" si="440"/>
        <v>6.9434298801458578E-5</v>
      </c>
      <c r="CZ320" s="39">
        <f t="shared" si="441"/>
        <v>1.3886859760291716E-4</v>
      </c>
      <c r="DA320" s="39">
        <f t="shared" si="442"/>
        <v>1.0588730567222433E-2</v>
      </c>
      <c r="DB320" s="39">
        <f t="shared" si="443"/>
        <v>2.8815234002605313E-3</v>
      </c>
    </row>
    <row r="321" spans="1:106" ht="12.75" customHeight="1" x14ac:dyDescent="0.3">
      <c r="A321" s="9" t="str">
        <f t="shared" si="444"/>
        <v>05 Coahuila de Zaragoza25-29 añosMujeres</v>
      </c>
      <c r="B321" s="22" t="s">
        <v>40</v>
      </c>
      <c r="C321" s="22" t="s">
        <v>16</v>
      </c>
      <c r="D321" s="30" t="s">
        <v>80</v>
      </c>
      <c r="E321" s="23">
        <v>123347</v>
      </c>
      <c r="F321" s="23">
        <v>117222</v>
      </c>
      <c r="G321" s="23">
        <v>114362</v>
      </c>
      <c r="H321" s="23">
        <v>2765</v>
      </c>
      <c r="I321" s="23">
        <v>95</v>
      </c>
      <c r="J321" s="23">
        <v>6025</v>
      </c>
      <c r="K321" s="23">
        <v>5568</v>
      </c>
      <c r="L321" s="23">
        <v>234</v>
      </c>
      <c r="M321" s="23">
        <v>223</v>
      </c>
      <c r="N321" s="23">
        <v>100</v>
      </c>
      <c r="O321" s="38">
        <f>+'07'!E320-'05'!J321</f>
        <v>2765</v>
      </c>
      <c r="P321" s="38">
        <f t="shared" si="445"/>
        <v>8790</v>
      </c>
      <c r="Q321" s="39">
        <f>'07'!F320/'05'!$P321</f>
        <v>0.24937428896473265</v>
      </c>
      <c r="R321" s="39">
        <f>'07'!G320/'05'!$P321</f>
        <v>0.14470989761092151</v>
      </c>
      <c r="S321" s="39">
        <f>'07'!H320/'05'!$P321</f>
        <v>0.30648464163822525</v>
      </c>
      <c r="T321" s="39">
        <f>'07'!I320/'05'!$P321</f>
        <v>0.16780432309442547</v>
      </c>
      <c r="U321" s="39">
        <f>'07'!J320/'05'!$P321</f>
        <v>4.3344709897610918E-2</v>
      </c>
      <c r="V321" s="39">
        <f>'07'!K320/'05'!$P321</f>
        <v>2.0364050056882823E-2</v>
      </c>
      <c r="W321" s="39">
        <f>'07'!L320/'05'!$P321</f>
        <v>3.4129692832764505E-4</v>
      </c>
      <c r="X321" s="39">
        <f>'07'!M320/'05'!$P321</f>
        <v>9.1012514220705344E-4</v>
      </c>
      <c r="Y321" s="39">
        <f>'07'!N320/'05'!$P321</f>
        <v>5.1649601820250288E-2</v>
      </c>
      <c r="Z321" s="39">
        <f>'07'!O320/'05'!$P321</f>
        <v>1.5017064846416382E-2</v>
      </c>
      <c r="AA321" s="44">
        <f t="shared" si="446"/>
        <v>58.353583617747439</v>
      </c>
      <c r="AB321" s="44">
        <f t="shared" si="447"/>
        <v>33.862116040955634</v>
      </c>
      <c r="AC321" s="44">
        <f t="shared" si="448"/>
        <v>71.717406143344704</v>
      </c>
      <c r="AD321" s="44">
        <f t="shared" si="449"/>
        <v>39.26621160409556</v>
      </c>
      <c r="AE321" s="44">
        <f t="shared" si="450"/>
        <v>10.142662116040954</v>
      </c>
      <c r="AF321" s="44">
        <f t="shared" si="451"/>
        <v>4.7651877133105804</v>
      </c>
      <c r="AG321" s="44">
        <f t="shared" si="452"/>
        <v>7.9863481228668945E-2</v>
      </c>
      <c r="AH321" s="44">
        <f t="shared" si="453"/>
        <v>0.21296928327645051</v>
      </c>
      <c r="AI321" s="44">
        <f t="shared" si="454"/>
        <v>12.086006825938567</v>
      </c>
      <c r="AJ321" s="44">
        <f t="shared" si="455"/>
        <v>3.5139931740614334</v>
      </c>
      <c r="AK321" s="44">
        <f t="shared" si="456"/>
        <v>55.610466439135379</v>
      </c>
      <c r="AL321" s="44">
        <f t="shared" si="457"/>
        <v>32.270307167235494</v>
      </c>
      <c r="AM321" s="44">
        <f t="shared" si="458"/>
        <v>68.34607508532423</v>
      </c>
      <c r="AN321" s="44">
        <f t="shared" si="459"/>
        <v>37.420364050056882</v>
      </c>
      <c r="AO321" s="44">
        <f t="shared" si="460"/>
        <v>9.6658703071672356</v>
      </c>
      <c r="AP321" s="44">
        <f t="shared" si="461"/>
        <v>4.5411831626848693</v>
      </c>
      <c r="AQ321" s="44">
        <f t="shared" si="462"/>
        <v>7.6109215017064843E-2</v>
      </c>
      <c r="AR321" s="44">
        <f t="shared" si="463"/>
        <v>0.20295790671217293</v>
      </c>
      <c r="AS321" s="44">
        <f t="shared" si="464"/>
        <v>11.517861205915814</v>
      </c>
      <c r="AT321" s="44">
        <f t="shared" si="465"/>
        <v>3.3488054607508531</v>
      </c>
      <c r="AU321" s="44">
        <f t="shared" si="466"/>
        <v>1388.5160409556315</v>
      </c>
      <c r="AV321" s="44">
        <f t="shared" si="467"/>
        <v>805.74470989761096</v>
      </c>
      <c r="AW321" s="44">
        <f t="shared" si="468"/>
        <v>1706.5064846416383</v>
      </c>
      <c r="AX321" s="44">
        <f t="shared" si="469"/>
        <v>934.33447098976103</v>
      </c>
      <c r="AY321" s="44">
        <f t="shared" si="470"/>
        <v>241.34334470989759</v>
      </c>
      <c r="AZ321" s="44">
        <f t="shared" si="471"/>
        <v>113.38703071672356</v>
      </c>
      <c r="BA321" s="44">
        <f t="shared" si="472"/>
        <v>1.9003412969283278</v>
      </c>
      <c r="BB321" s="44">
        <f t="shared" si="473"/>
        <v>5.0675767918088734</v>
      </c>
      <c r="BC321" s="44">
        <f t="shared" si="474"/>
        <v>287.58498293515362</v>
      </c>
      <c r="BD321" s="44">
        <f t="shared" si="475"/>
        <v>83.615017064846413</v>
      </c>
      <c r="BE321" s="44">
        <f t="shared" si="476"/>
        <v>689.51990898748579</v>
      </c>
      <c r="BF321" s="44">
        <f t="shared" si="477"/>
        <v>400.12286689419795</v>
      </c>
      <c r="BG321" s="44">
        <f t="shared" si="478"/>
        <v>847.43003412969279</v>
      </c>
      <c r="BH321" s="44">
        <f t="shared" si="479"/>
        <v>463.97895335608644</v>
      </c>
      <c r="BI321" s="44">
        <f t="shared" si="480"/>
        <v>119.84812286689419</v>
      </c>
      <c r="BJ321" s="44">
        <f t="shared" si="481"/>
        <v>56.306598407281008</v>
      </c>
      <c r="BK321" s="44">
        <f t="shared" si="482"/>
        <v>0.94368600682593862</v>
      </c>
      <c r="BL321" s="44">
        <f t="shared" si="483"/>
        <v>2.5164960182025027</v>
      </c>
      <c r="BM321" s="44">
        <f t="shared" si="484"/>
        <v>142.81114903299203</v>
      </c>
      <c r="BN321" s="44">
        <f t="shared" si="485"/>
        <v>41.522184300341294</v>
      </c>
      <c r="BO321" s="39">
        <f t="shared" si="486"/>
        <v>6.6386329485491969E-3</v>
      </c>
      <c r="BP321" s="39">
        <f t="shared" si="405"/>
        <v>3.8523453971508114E-3</v>
      </c>
      <c r="BQ321" s="39">
        <f t="shared" si="406"/>
        <v>8.1589768081165755E-3</v>
      </c>
      <c r="BR321" s="39">
        <f t="shared" si="407"/>
        <v>4.4671458025137157E-3</v>
      </c>
      <c r="BS321" s="39">
        <f t="shared" si="408"/>
        <v>1.1538864750899834E-3</v>
      </c>
      <c r="BT321" s="39">
        <f t="shared" si="409"/>
        <v>5.4211464315251205E-4</v>
      </c>
      <c r="BU321" s="39">
        <f t="shared" si="410"/>
        <v>9.0857202762990843E-6</v>
      </c>
      <c r="BV321" s="39">
        <f t="shared" si="411"/>
        <v>2.422858740346422E-5</v>
      </c>
      <c r="BW321" s="39">
        <f t="shared" si="412"/>
        <v>1.3749723351465946E-3</v>
      </c>
      <c r="BX321" s="39">
        <f t="shared" si="413"/>
        <v>3.9977169215715965E-4</v>
      </c>
      <c r="BY321" s="39">
        <f t="shared" si="414"/>
        <v>6.3265604595148326E-3</v>
      </c>
      <c r="BZ321" s="39">
        <f t="shared" si="415"/>
        <v>3.6712522374556878E-3</v>
      </c>
      <c r="CA321" s="39">
        <f t="shared" si="416"/>
        <v>7.775435163290584E-3</v>
      </c>
      <c r="CB321" s="39">
        <f t="shared" si="417"/>
        <v>4.2571517690622165E-3</v>
      </c>
      <c r="CC321" s="39">
        <f t="shared" si="418"/>
        <v>1.0996439484831895E-3</v>
      </c>
      <c r="CD321" s="39">
        <f t="shared" si="419"/>
        <v>5.1663062146585547E-4</v>
      </c>
      <c r="CE321" s="39">
        <f t="shared" si="420"/>
        <v>8.6586137675841682E-6</v>
      </c>
      <c r="CF321" s="39">
        <f t="shared" si="421"/>
        <v>2.3089636713557785E-5</v>
      </c>
      <c r="CG321" s="39">
        <f t="shared" si="422"/>
        <v>1.3103368834944044E-3</v>
      </c>
      <c r="CH321" s="39">
        <f t="shared" si="423"/>
        <v>3.8097900577370344E-4</v>
      </c>
      <c r="CI321" s="39">
        <f t="shared" si="424"/>
        <v>0.15796541990393989</v>
      </c>
      <c r="CJ321" s="39">
        <f t="shared" si="425"/>
        <v>9.1666064834768024E-2</v>
      </c>
      <c r="CK321" s="39">
        <f t="shared" si="426"/>
        <v>0.19414180712646625</v>
      </c>
      <c r="CL321" s="39">
        <f t="shared" si="427"/>
        <v>0.10629516165981354</v>
      </c>
      <c r="CM321" s="39">
        <f t="shared" si="428"/>
        <v>2.7456580740602685E-2</v>
      </c>
      <c r="CN321" s="39">
        <f t="shared" si="429"/>
        <v>1.2899548431936697E-2</v>
      </c>
      <c r="CO321" s="39">
        <f t="shared" si="430"/>
        <v>2.1619354913860383E-4</v>
      </c>
      <c r="CP321" s="39">
        <f t="shared" si="431"/>
        <v>5.7651613103627689E-4</v>
      </c>
      <c r="CQ321" s="39">
        <f t="shared" si="432"/>
        <v>3.2717290436308714E-2</v>
      </c>
      <c r="CR321" s="39">
        <f t="shared" si="433"/>
        <v>9.5125161620985676E-3</v>
      </c>
      <c r="CS321" s="39">
        <f t="shared" si="434"/>
        <v>7.8443675652728764E-2</v>
      </c>
      <c r="CT321" s="39">
        <f t="shared" si="435"/>
        <v>4.5520235141546982E-2</v>
      </c>
      <c r="CU321" s="39">
        <f t="shared" si="436"/>
        <v>9.6408422540351854E-2</v>
      </c>
      <c r="CV321" s="39">
        <f t="shared" si="437"/>
        <v>5.2784863863035998E-2</v>
      </c>
      <c r="CW321" s="39">
        <f t="shared" si="438"/>
        <v>1.363459873343506E-2</v>
      </c>
      <c r="CX321" s="39">
        <f t="shared" si="439"/>
        <v>6.4057563603277601E-3</v>
      </c>
      <c r="CY321" s="39">
        <f t="shared" si="440"/>
        <v>1.0735904514515797E-4</v>
      </c>
      <c r="CZ321" s="39">
        <f t="shared" si="441"/>
        <v>2.8629078705375455E-4</v>
      </c>
      <c r="DA321" s="39">
        <f t="shared" si="442"/>
        <v>1.6247002165300572E-2</v>
      </c>
      <c r="DB321" s="39">
        <f t="shared" si="443"/>
        <v>4.7237979863869505E-3</v>
      </c>
    </row>
    <row r="322" spans="1:106" ht="12.75" customHeight="1" x14ac:dyDescent="0.3">
      <c r="A322" s="9" t="str">
        <f t="shared" si="444"/>
        <v>05 Coahuila de Zaragoza30-34 añosMujeres</v>
      </c>
      <c r="B322" s="22" t="s">
        <v>40</v>
      </c>
      <c r="C322" s="22" t="s">
        <v>16</v>
      </c>
      <c r="D322" s="30" t="s">
        <v>81</v>
      </c>
      <c r="E322" s="23">
        <v>113447</v>
      </c>
      <c r="F322" s="23">
        <v>108115</v>
      </c>
      <c r="G322" s="23">
        <v>106004</v>
      </c>
      <c r="H322" s="23">
        <v>2054</v>
      </c>
      <c r="I322" s="23">
        <v>57</v>
      </c>
      <c r="J322" s="23">
        <v>5253</v>
      </c>
      <c r="K322" s="23">
        <v>4740</v>
      </c>
      <c r="L322" s="23">
        <v>258</v>
      </c>
      <c r="M322" s="23">
        <v>255</v>
      </c>
      <c r="N322" s="23">
        <v>79</v>
      </c>
      <c r="O322" s="38">
        <f>+'07'!E321-'05'!J322</f>
        <v>2054</v>
      </c>
      <c r="P322" s="38">
        <f t="shared" si="445"/>
        <v>7307</v>
      </c>
      <c r="Q322" s="39">
        <f>'07'!F321/'05'!$P322</f>
        <v>0.21773641713425482</v>
      </c>
      <c r="R322" s="39">
        <f>'07'!G321/'05'!$P322</f>
        <v>0.1873545914876146</v>
      </c>
      <c r="S322" s="39">
        <f>'07'!H321/'05'!$P322</f>
        <v>0.33912686465033531</v>
      </c>
      <c r="T322" s="39">
        <f>'07'!I321/'05'!$P322</f>
        <v>0.12563295470097166</v>
      </c>
      <c r="U322" s="39">
        <f>'07'!J321/'05'!$P322</f>
        <v>1.3959217188996852E-2</v>
      </c>
      <c r="V322" s="39">
        <f>'07'!K321/'05'!$P322</f>
        <v>2.8465854659915149E-2</v>
      </c>
      <c r="W322" s="39">
        <f>'07'!L321/'05'!$P322</f>
        <v>2.7371014096072262E-4</v>
      </c>
      <c r="X322" s="39">
        <f>'07'!M321/'05'!$P322</f>
        <v>3.5582318324893936E-3</v>
      </c>
      <c r="Y322" s="39">
        <f>'07'!N321/'05'!$P322</f>
        <v>7.1438346790748591E-2</v>
      </c>
      <c r="Z322" s="39">
        <f>'07'!O321/'05'!$P322</f>
        <v>1.2453811413712879E-2</v>
      </c>
      <c r="AA322" s="44">
        <f t="shared" si="446"/>
        <v>56.175995620637742</v>
      </c>
      <c r="AB322" s="44">
        <f t="shared" si="447"/>
        <v>48.337484603804569</v>
      </c>
      <c r="AC322" s="44">
        <f t="shared" si="448"/>
        <v>87.494731079786504</v>
      </c>
      <c r="AD322" s="44">
        <f t="shared" si="449"/>
        <v>32.413302312850689</v>
      </c>
      <c r="AE322" s="44">
        <f t="shared" si="450"/>
        <v>3.6014780347611879</v>
      </c>
      <c r="AF322" s="44">
        <f t="shared" si="451"/>
        <v>7.3441905022581082</v>
      </c>
      <c r="AG322" s="44">
        <f t="shared" si="452"/>
        <v>7.0617216367866442E-2</v>
      </c>
      <c r="AH322" s="44">
        <f t="shared" si="453"/>
        <v>0.91802381278226353</v>
      </c>
      <c r="AI322" s="44">
        <f t="shared" si="454"/>
        <v>18.431093472013135</v>
      </c>
      <c r="AJ322" s="44">
        <f t="shared" si="455"/>
        <v>3.2130833447379228</v>
      </c>
      <c r="AK322" s="44">
        <f t="shared" si="456"/>
        <v>55.522786369234979</v>
      </c>
      <c r="AL322" s="44">
        <f t="shared" si="457"/>
        <v>47.775420829341726</v>
      </c>
      <c r="AM322" s="44">
        <f t="shared" si="458"/>
        <v>86.477350485835501</v>
      </c>
      <c r="AN322" s="44">
        <f t="shared" si="459"/>
        <v>32.036403448747777</v>
      </c>
      <c r="AO322" s="44">
        <f t="shared" si="460"/>
        <v>3.5596003831941974</v>
      </c>
      <c r="AP322" s="44">
        <f t="shared" si="461"/>
        <v>7.2587929382783631</v>
      </c>
      <c r="AQ322" s="44">
        <f t="shared" si="462"/>
        <v>6.9796085944984265E-2</v>
      </c>
      <c r="AR322" s="44">
        <f t="shared" si="463"/>
        <v>0.90734911728479539</v>
      </c>
      <c r="AS322" s="44">
        <f t="shared" si="464"/>
        <v>18.21677843164089</v>
      </c>
      <c r="AT322" s="44">
        <f t="shared" si="465"/>
        <v>3.175721910496784</v>
      </c>
      <c r="AU322" s="44">
        <f t="shared" si="466"/>
        <v>1032.0706172163677</v>
      </c>
      <c r="AV322" s="44">
        <f t="shared" si="467"/>
        <v>888.0607636512932</v>
      </c>
      <c r="AW322" s="44">
        <f t="shared" si="468"/>
        <v>1607.4613384425893</v>
      </c>
      <c r="AX322" s="44">
        <f t="shared" si="469"/>
        <v>595.50020528260563</v>
      </c>
      <c r="AY322" s="44">
        <f t="shared" si="470"/>
        <v>66.166689475845075</v>
      </c>
      <c r="AZ322" s="44">
        <f t="shared" si="471"/>
        <v>134.9281510879978</v>
      </c>
      <c r="BA322" s="44">
        <f t="shared" si="472"/>
        <v>1.2973860681538252</v>
      </c>
      <c r="BB322" s="44">
        <f t="shared" si="473"/>
        <v>16.866018885999726</v>
      </c>
      <c r="BC322" s="44">
        <f t="shared" si="474"/>
        <v>338.6177637881483</v>
      </c>
      <c r="BD322" s="44">
        <f t="shared" si="475"/>
        <v>59.031066100999041</v>
      </c>
      <c r="BE322" s="44">
        <f t="shared" si="476"/>
        <v>447.23060079375938</v>
      </c>
      <c r="BF322" s="44">
        <f t="shared" si="477"/>
        <v>384.82633091556039</v>
      </c>
      <c r="BG322" s="44">
        <f t="shared" si="478"/>
        <v>696.56657999178879</v>
      </c>
      <c r="BH322" s="44">
        <f t="shared" si="479"/>
        <v>258.05008895579579</v>
      </c>
      <c r="BI322" s="44">
        <f t="shared" si="480"/>
        <v>28.672232106199534</v>
      </c>
      <c r="BJ322" s="44">
        <f t="shared" si="481"/>
        <v>58.468865471465719</v>
      </c>
      <c r="BK322" s="44">
        <f t="shared" si="482"/>
        <v>0.56220062953332428</v>
      </c>
      <c r="BL322" s="44">
        <f t="shared" si="483"/>
        <v>7.3086081839332149</v>
      </c>
      <c r="BM322" s="44">
        <f t="shared" si="484"/>
        <v>146.7343643081976</v>
      </c>
      <c r="BN322" s="44">
        <f t="shared" si="485"/>
        <v>25.580128643766251</v>
      </c>
      <c r="BO322" s="39">
        <f t="shared" si="486"/>
        <v>7.6879698399668454E-3</v>
      </c>
      <c r="BP322" s="39">
        <f t="shared" si="405"/>
        <v>6.6152298622970535E-3</v>
      </c>
      <c r="BQ322" s="39">
        <f t="shared" si="406"/>
        <v>1.1974097588584439E-2</v>
      </c>
      <c r="BR322" s="39">
        <f t="shared" si="407"/>
        <v>4.4359247725264386E-3</v>
      </c>
      <c r="BS322" s="39">
        <f t="shared" si="408"/>
        <v>4.9288053028071551E-4</v>
      </c>
      <c r="BT322" s="39">
        <f t="shared" si="409"/>
        <v>1.0050897088077335E-3</v>
      </c>
      <c r="BU322" s="39">
        <f t="shared" si="410"/>
        <v>9.6643241231512846E-6</v>
      </c>
      <c r="BV322" s="39">
        <f t="shared" si="411"/>
        <v>1.2563621360096668E-4</v>
      </c>
      <c r="BW322" s="39">
        <f t="shared" si="412"/>
        <v>2.5223885961424847E-3</v>
      </c>
      <c r="BX322" s="39">
        <f t="shared" si="413"/>
        <v>4.3972674760338343E-4</v>
      </c>
      <c r="BY322" s="39">
        <f t="shared" si="414"/>
        <v>7.5985748418276964E-3</v>
      </c>
      <c r="BZ322" s="39">
        <f t="shared" si="415"/>
        <v>6.538308584828483E-3</v>
      </c>
      <c r="CA322" s="39">
        <f t="shared" si="416"/>
        <v>1.1834863895693925E-2</v>
      </c>
      <c r="CB322" s="39">
        <f t="shared" si="417"/>
        <v>4.3843442519156664E-3</v>
      </c>
      <c r="CC322" s="39">
        <f t="shared" si="418"/>
        <v>4.8714936132396297E-4</v>
      </c>
      <c r="CD322" s="39">
        <f t="shared" si="419"/>
        <v>9.9340261917043433E-4</v>
      </c>
      <c r="CE322" s="39">
        <f t="shared" si="420"/>
        <v>9.5519482612541756E-6</v>
      </c>
      <c r="CF322" s="39">
        <f t="shared" si="421"/>
        <v>1.2417532739630429E-4</v>
      </c>
      <c r="CG322" s="39">
        <f t="shared" si="422"/>
        <v>2.4930584961873393E-3</v>
      </c>
      <c r="CH322" s="39">
        <f t="shared" si="423"/>
        <v>4.34613645887065E-4</v>
      </c>
      <c r="CI322" s="39">
        <f t="shared" si="424"/>
        <v>0.14124409705985599</v>
      </c>
      <c r="CJ322" s="39">
        <f t="shared" si="425"/>
        <v>0.1215356184003412</v>
      </c>
      <c r="CK322" s="39">
        <f t="shared" si="426"/>
        <v>0.21998923476701646</v>
      </c>
      <c r="CL322" s="39">
        <f t="shared" si="427"/>
        <v>8.1497222565020622E-2</v>
      </c>
      <c r="CM322" s="39">
        <f t="shared" si="428"/>
        <v>9.0552469516689583E-3</v>
      </c>
      <c r="CN322" s="39">
        <f t="shared" si="429"/>
        <v>1.8465601626932778E-2</v>
      </c>
      <c r="CO322" s="39">
        <f t="shared" si="430"/>
        <v>1.7755386179743056E-4</v>
      </c>
      <c r="CP322" s="39">
        <f t="shared" si="431"/>
        <v>2.3082002033665973E-3</v>
      </c>
      <c r="CQ322" s="39">
        <f t="shared" si="432"/>
        <v>4.6341557929129369E-2</v>
      </c>
      <c r="CR322" s="39">
        <f t="shared" si="433"/>
        <v>8.0787007117830902E-3</v>
      </c>
      <c r="CS322" s="39">
        <f t="shared" si="434"/>
        <v>6.1205775392604266E-2</v>
      </c>
      <c r="CT322" s="39">
        <f t="shared" si="435"/>
        <v>5.2665434640147855E-2</v>
      </c>
      <c r="CU322" s="39">
        <f t="shared" si="436"/>
        <v>9.5328668399040487E-2</v>
      </c>
      <c r="CV322" s="39">
        <f t="shared" si="437"/>
        <v>3.5315463111508932E-2</v>
      </c>
      <c r="CW322" s="39">
        <f t="shared" si="438"/>
        <v>3.9239403457232156E-3</v>
      </c>
      <c r="CX322" s="39">
        <f t="shared" si="439"/>
        <v>8.0017607050042044E-3</v>
      </c>
      <c r="CY322" s="39">
        <f t="shared" si="440"/>
        <v>7.694000677888658E-5</v>
      </c>
      <c r="CZ322" s="39">
        <f t="shared" si="441"/>
        <v>1.0002200881255256E-3</v>
      </c>
      <c r="DA322" s="39">
        <f t="shared" si="442"/>
        <v>2.0081341769289395E-2</v>
      </c>
      <c r="DB322" s="39">
        <f t="shared" si="443"/>
        <v>3.500770308439339E-3</v>
      </c>
    </row>
    <row r="323" spans="1:106" ht="12.75" customHeight="1" x14ac:dyDescent="0.3">
      <c r="A323" s="9" t="str">
        <f t="shared" si="444"/>
        <v>05 Coahuila de Zaragoza35-39 añosMujeres</v>
      </c>
      <c r="B323" s="22" t="s">
        <v>40</v>
      </c>
      <c r="C323" s="22" t="s">
        <v>16</v>
      </c>
      <c r="D323" s="30" t="s">
        <v>82</v>
      </c>
      <c r="E323" s="23">
        <v>110263</v>
      </c>
      <c r="F323" s="23">
        <v>106314</v>
      </c>
      <c r="G323" s="23">
        <v>104695</v>
      </c>
      <c r="H323" s="23">
        <v>1542</v>
      </c>
      <c r="I323" s="23">
        <v>77</v>
      </c>
      <c r="J323" s="23">
        <v>3860</v>
      </c>
      <c r="K323" s="23">
        <v>3442</v>
      </c>
      <c r="L323" s="23">
        <v>236</v>
      </c>
      <c r="M323" s="23">
        <v>182</v>
      </c>
      <c r="N323" s="23">
        <v>89</v>
      </c>
      <c r="O323" s="38">
        <f>+'07'!E322-'05'!J323</f>
        <v>1542</v>
      </c>
      <c r="P323" s="38">
        <f t="shared" si="445"/>
        <v>5402</v>
      </c>
      <c r="Q323" s="39">
        <f>'07'!F322/'05'!$P323</f>
        <v>0.22491669751943724</v>
      </c>
      <c r="R323" s="39">
        <f>'07'!G322/'05'!$P323</f>
        <v>0.16771566086634579</v>
      </c>
      <c r="S323" s="39">
        <f>'07'!H322/'05'!$P323</f>
        <v>0.37282487967419475</v>
      </c>
      <c r="T323" s="39">
        <f>'07'!I322/'05'!$P323</f>
        <v>9.681599407626805E-2</v>
      </c>
      <c r="U323" s="39">
        <f>'07'!J322/'05'!$P323</f>
        <v>7.4046649389115145E-3</v>
      </c>
      <c r="V323" s="39">
        <f>'07'!K322/'05'!$P323</f>
        <v>3.4061458718992965E-2</v>
      </c>
      <c r="W323" s="39">
        <f>'07'!L322/'05'!$P323</f>
        <v>7.4046649389115145E-4</v>
      </c>
      <c r="X323" s="39">
        <f>'07'!M322/'05'!$P323</f>
        <v>4.6279155868196968E-3</v>
      </c>
      <c r="Y323" s="39">
        <f>'07'!N322/'05'!$P323</f>
        <v>7.6268048870788599E-2</v>
      </c>
      <c r="Z323" s="39">
        <f>'07'!O322/'05'!$P323</f>
        <v>1.4624213254350241E-2</v>
      </c>
      <c r="AA323" s="44">
        <f t="shared" si="446"/>
        <v>53.080340614587186</v>
      </c>
      <c r="AB323" s="44">
        <f t="shared" si="447"/>
        <v>39.580895964457603</v>
      </c>
      <c r="AC323" s="44">
        <f t="shared" si="448"/>
        <v>87.986671603109968</v>
      </c>
      <c r="AD323" s="44">
        <f t="shared" si="449"/>
        <v>22.84857460199926</v>
      </c>
      <c r="AE323" s="44">
        <f t="shared" si="450"/>
        <v>1.7475009255831175</v>
      </c>
      <c r="AF323" s="44">
        <f t="shared" si="451"/>
        <v>8.0385042576823391</v>
      </c>
      <c r="AG323" s="44">
        <f t="shared" si="452"/>
        <v>0.17475009255831175</v>
      </c>
      <c r="AH323" s="44">
        <f t="shared" si="453"/>
        <v>1.0921880784894484</v>
      </c>
      <c r="AI323" s="44">
        <f t="shared" si="454"/>
        <v>17.999259533506109</v>
      </c>
      <c r="AJ323" s="44">
        <f t="shared" si="455"/>
        <v>3.4513143280266569</v>
      </c>
      <c r="AK323" s="44">
        <f t="shared" si="456"/>
        <v>40.934838948537575</v>
      </c>
      <c r="AL323" s="44">
        <f t="shared" si="457"/>
        <v>30.524250277674934</v>
      </c>
      <c r="AM323" s="44">
        <f t="shared" si="458"/>
        <v>67.854128100703448</v>
      </c>
      <c r="AN323" s="44">
        <f t="shared" si="459"/>
        <v>17.620510921880786</v>
      </c>
      <c r="AO323" s="44">
        <f t="shared" si="460"/>
        <v>1.3476490188818957</v>
      </c>
      <c r="AP323" s="44">
        <f t="shared" si="461"/>
        <v>6.1991854868567193</v>
      </c>
      <c r="AQ323" s="44">
        <f t="shared" si="462"/>
        <v>0.13476490188818957</v>
      </c>
      <c r="AR323" s="44">
        <f t="shared" si="463"/>
        <v>0.84228063680118481</v>
      </c>
      <c r="AS323" s="44">
        <f t="shared" si="464"/>
        <v>13.880784894483526</v>
      </c>
      <c r="AT323" s="44">
        <f t="shared" si="465"/>
        <v>2.661606812291744</v>
      </c>
      <c r="AU323" s="44">
        <f t="shared" si="466"/>
        <v>774.16327286190301</v>
      </c>
      <c r="AV323" s="44">
        <f t="shared" si="467"/>
        <v>577.27730470196218</v>
      </c>
      <c r="AW323" s="44">
        <f t="shared" si="468"/>
        <v>1283.2632358385783</v>
      </c>
      <c r="AX323" s="44">
        <f t="shared" si="469"/>
        <v>333.24065161051465</v>
      </c>
      <c r="AY323" s="44">
        <f t="shared" si="470"/>
        <v>25.486856719733431</v>
      </c>
      <c r="AZ323" s="44">
        <f t="shared" si="471"/>
        <v>117.23954091077378</v>
      </c>
      <c r="BA323" s="44">
        <f t="shared" si="472"/>
        <v>2.5486856719733435</v>
      </c>
      <c r="BB323" s="44">
        <f t="shared" si="473"/>
        <v>15.929285449833396</v>
      </c>
      <c r="BC323" s="44">
        <f t="shared" si="474"/>
        <v>262.51462421325436</v>
      </c>
      <c r="BD323" s="44">
        <f t="shared" si="475"/>
        <v>50.336542021473527</v>
      </c>
      <c r="BE323" s="44">
        <f t="shared" si="476"/>
        <v>346.82154757497221</v>
      </c>
      <c r="BF323" s="44">
        <f t="shared" si="477"/>
        <v>258.61754905590522</v>
      </c>
      <c r="BG323" s="44">
        <f t="shared" si="478"/>
        <v>574.89596445760833</v>
      </c>
      <c r="BH323" s="44">
        <f t="shared" si="479"/>
        <v>149.29026286560534</v>
      </c>
      <c r="BI323" s="44">
        <f t="shared" si="480"/>
        <v>11.417993335801555</v>
      </c>
      <c r="BJ323" s="44">
        <f t="shared" si="481"/>
        <v>52.522769344687156</v>
      </c>
      <c r="BK323" s="44">
        <f t="shared" si="482"/>
        <v>1.1417993335801555</v>
      </c>
      <c r="BL323" s="44">
        <f t="shared" si="483"/>
        <v>7.1362458348759725</v>
      </c>
      <c r="BM323" s="44">
        <f t="shared" si="484"/>
        <v>117.60533135875602</v>
      </c>
      <c r="BN323" s="44">
        <f t="shared" si="485"/>
        <v>22.550536838208071</v>
      </c>
      <c r="BO323" s="39">
        <f t="shared" si="486"/>
        <v>9.8260534273578656E-3</v>
      </c>
      <c r="BP323" s="39">
        <f t="shared" si="405"/>
        <v>7.3270818149680861E-3</v>
      </c>
      <c r="BQ323" s="39">
        <f t="shared" si="406"/>
        <v>1.6287795557776742E-2</v>
      </c>
      <c r="BR323" s="39">
        <f t="shared" si="407"/>
        <v>4.2296509814882003E-3</v>
      </c>
      <c r="BS323" s="39">
        <f t="shared" si="408"/>
        <v>3.2349147085951823E-4</v>
      </c>
      <c r="BT323" s="39">
        <f t="shared" si="409"/>
        <v>1.4880607659537837E-3</v>
      </c>
      <c r="BU323" s="39">
        <f t="shared" si="410"/>
        <v>3.2349147085951822E-5</v>
      </c>
      <c r="BV323" s="39">
        <f t="shared" si="411"/>
        <v>2.0218216928719889E-4</v>
      </c>
      <c r="BW323" s="39">
        <f t="shared" si="412"/>
        <v>3.3319621498530375E-3</v>
      </c>
      <c r="BX323" s="39">
        <f t="shared" si="413"/>
        <v>6.3889565494754845E-4</v>
      </c>
      <c r="BY323" s="39">
        <f t="shared" si="414"/>
        <v>7.5777191685556418E-3</v>
      </c>
      <c r="BZ323" s="39">
        <f t="shared" si="415"/>
        <v>5.6505461454414907E-3</v>
      </c>
      <c r="CA323" s="39">
        <f t="shared" si="416"/>
        <v>1.2560927082692235E-2</v>
      </c>
      <c r="CB323" s="39">
        <f t="shared" si="417"/>
        <v>3.2618494857239513E-3</v>
      </c>
      <c r="CC323" s="39">
        <f t="shared" si="418"/>
        <v>2.4947223600183183E-4</v>
      </c>
      <c r="CD323" s="39">
        <f t="shared" si="419"/>
        <v>1.1475722856084264E-3</v>
      </c>
      <c r="CE323" s="39">
        <f t="shared" si="420"/>
        <v>2.4947223600183186E-5</v>
      </c>
      <c r="CF323" s="39">
        <f t="shared" si="421"/>
        <v>1.5592014750114491E-4</v>
      </c>
      <c r="CG323" s="39">
        <f t="shared" si="422"/>
        <v>2.5695640308188682E-3</v>
      </c>
      <c r="CH323" s="39">
        <f t="shared" si="423"/>
        <v>4.927076661036179E-4</v>
      </c>
      <c r="CI323" s="39">
        <f t="shared" si="424"/>
        <v>0.14331049108883803</v>
      </c>
      <c r="CJ323" s="39">
        <f t="shared" si="425"/>
        <v>0.10686362545389896</v>
      </c>
      <c r="CK323" s="39">
        <f t="shared" si="426"/>
        <v>0.23755335724520146</v>
      </c>
      <c r="CL323" s="39">
        <f t="shared" si="427"/>
        <v>6.1688384230010114E-2</v>
      </c>
      <c r="CM323" s="39">
        <f t="shared" si="428"/>
        <v>4.7180408588917864E-3</v>
      </c>
      <c r="CN323" s="39">
        <f t="shared" si="429"/>
        <v>2.1702987950902218E-2</v>
      </c>
      <c r="CO323" s="39">
        <f t="shared" si="430"/>
        <v>4.7180408588917873E-4</v>
      </c>
      <c r="CP323" s="39">
        <f t="shared" si="431"/>
        <v>2.9487755368073666E-3</v>
      </c>
      <c r="CQ323" s="39">
        <f t="shared" si="432"/>
        <v>4.8595820846585404E-2</v>
      </c>
      <c r="CR323" s="39">
        <f t="shared" si="433"/>
        <v>9.3181306963112786E-3</v>
      </c>
      <c r="CS323" s="39">
        <f t="shared" si="434"/>
        <v>6.4202433834685713E-2</v>
      </c>
      <c r="CT323" s="39">
        <f t="shared" si="435"/>
        <v>4.7874407452037249E-2</v>
      </c>
      <c r="CU323" s="39">
        <f t="shared" si="436"/>
        <v>0.10642279978852431</v>
      </c>
      <c r="CV323" s="39">
        <f t="shared" si="437"/>
        <v>2.7636109379045787E-2</v>
      </c>
      <c r="CW323" s="39">
        <f t="shared" si="438"/>
        <v>2.1136603731583773E-3</v>
      </c>
      <c r="CX323" s="39">
        <f t="shared" si="439"/>
        <v>9.722837716528536E-3</v>
      </c>
      <c r="CY323" s="39">
        <f t="shared" si="440"/>
        <v>2.1136603731583775E-4</v>
      </c>
      <c r="CZ323" s="39">
        <f t="shared" si="441"/>
        <v>1.321037733223986E-3</v>
      </c>
      <c r="DA323" s="39">
        <f t="shared" si="442"/>
        <v>2.1770701843531286E-2</v>
      </c>
      <c r="DB323" s="39">
        <f t="shared" si="443"/>
        <v>4.1744792369877957E-3</v>
      </c>
    </row>
    <row r="324" spans="1:106" ht="12.75" customHeight="1" x14ac:dyDescent="0.3">
      <c r="A324" s="9" t="str">
        <f t="shared" si="444"/>
        <v>05 Coahuila de Zaragoza40-44 añosMujeres</v>
      </c>
      <c r="B324" s="22" t="s">
        <v>40</v>
      </c>
      <c r="C324" s="22" t="s">
        <v>16</v>
      </c>
      <c r="D324" s="30" t="s">
        <v>83</v>
      </c>
      <c r="E324" s="23">
        <v>111696</v>
      </c>
      <c r="F324" s="23">
        <v>108688</v>
      </c>
      <c r="G324" s="23">
        <v>107442</v>
      </c>
      <c r="H324" s="23">
        <v>1166</v>
      </c>
      <c r="I324" s="23">
        <v>80</v>
      </c>
      <c r="J324" s="23">
        <v>2938</v>
      </c>
      <c r="K324" s="23">
        <v>2645</v>
      </c>
      <c r="L324" s="23">
        <v>184</v>
      </c>
      <c r="M324" s="23">
        <v>109</v>
      </c>
      <c r="N324" s="23">
        <v>70</v>
      </c>
      <c r="O324" s="38">
        <f>+'07'!E323-'05'!J324</f>
        <v>1166</v>
      </c>
      <c r="P324" s="38">
        <f t="shared" si="445"/>
        <v>4104</v>
      </c>
      <c r="Q324" s="39">
        <f>'07'!F323/'05'!$P324</f>
        <v>0.23245614035087719</v>
      </c>
      <c r="R324" s="39">
        <f>'07'!G323/'05'!$P324</f>
        <v>0.15497076023391812</v>
      </c>
      <c r="S324" s="39">
        <f>'07'!H323/'05'!$P324</f>
        <v>0.38206627680311889</v>
      </c>
      <c r="T324" s="39">
        <f>'07'!I323/'05'!$P324</f>
        <v>7.5536062378167637E-2</v>
      </c>
      <c r="U324" s="39">
        <f>'07'!J323/'05'!$P324</f>
        <v>1.0964912280701754E-2</v>
      </c>
      <c r="V324" s="39">
        <f>'07'!K323/'05'!$P324</f>
        <v>3.4113060428849901E-2</v>
      </c>
      <c r="W324" s="39">
        <f>'07'!L323/'05'!$P324</f>
        <v>1.705653021442495E-3</v>
      </c>
      <c r="X324" s="39">
        <f>'07'!M323/'05'!$P324</f>
        <v>3.1676413255360622E-3</v>
      </c>
      <c r="Y324" s="39">
        <f>'07'!N323/'05'!$P324</f>
        <v>8.9668615984405453E-2</v>
      </c>
      <c r="Z324" s="39">
        <f>'07'!O323/'05'!$P324</f>
        <v>1.5350877192982455E-2</v>
      </c>
      <c r="AA324" s="44">
        <f t="shared" si="446"/>
        <v>42.771929824561404</v>
      </c>
      <c r="AB324" s="44">
        <f t="shared" si="447"/>
        <v>28.514619883040933</v>
      </c>
      <c r="AC324" s="44">
        <f t="shared" si="448"/>
        <v>70.300194931773873</v>
      </c>
      <c r="AD324" s="44">
        <f t="shared" si="449"/>
        <v>13.898635477582845</v>
      </c>
      <c r="AE324" s="44">
        <f t="shared" si="450"/>
        <v>2.0175438596491229</v>
      </c>
      <c r="AF324" s="44">
        <f t="shared" si="451"/>
        <v>6.2768031189083819</v>
      </c>
      <c r="AG324" s="44">
        <f t="shared" si="452"/>
        <v>0.31384015594541909</v>
      </c>
      <c r="AH324" s="44">
        <f t="shared" si="453"/>
        <v>0.58284600389863539</v>
      </c>
      <c r="AI324" s="44">
        <f t="shared" si="454"/>
        <v>16.499025341130604</v>
      </c>
      <c r="AJ324" s="44">
        <f t="shared" si="455"/>
        <v>2.8245614035087718</v>
      </c>
      <c r="AK324" s="44">
        <f t="shared" si="456"/>
        <v>25.337719298245613</v>
      </c>
      <c r="AL324" s="44">
        <f t="shared" si="457"/>
        <v>16.891812865497077</v>
      </c>
      <c r="AM324" s="44">
        <f t="shared" si="458"/>
        <v>41.645224171539958</v>
      </c>
      <c r="AN324" s="44">
        <f t="shared" si="459"/>
        <v>8.2334307992202724</v>
      </c>
      <c r="AO324" s="44">
        <f t="shared" si="460"/>
        <v>1.1951754385964912</v>
      </c>
      <c r="AP324" s="44">
        <f t="shared" si="461"/>
        <v>3.7183235867446394</v>
      </c>
      <c r="AQ324" s="44">
        <f t="shared" si="462"/>
        <v>0.18591617933723195</v>
      </c>
      <c r="AR324" s="44">
        <f t="shared" si="463"/>
        <v>0.34527290448343079</v>
      </c>
      <c r="AS324" s="44">
        <f t="shared" si="464"/>
        <v>9.7738791423001938</v>
      </c>
      <c r="AT324" s="44">
        <f t="shared" si="465"/>
        <v>1.6732456140350875</v>
      </c>
      <c r="AU324" s="44">
        <f t="shared" si="466"/>
        <v>614.84649122807014</v>
      </c>
      <c r="AV324" s="44">
        <f t="shared" si="467"/>
        <v>409.8976608187134</v>
      </c>
      <c r="AW324" s="44">
        <f t="shared" si="468"/>
        <v>1010.5653021442495</v>
      </c>
      <c r="AX324" s="44">
        <f t="shared" si="469"/>
        <v>199.79288499025341</v>
      </c>
      <c r="AY324" s="44">
        <f t="shared" si="470"/>
        <v>29.00219298245614</v>
      </c>
      <c r="AZ324" s="44">
        <f t="shared" si="471"/>
        <v>90.229044834307985</v>
      </c>
      <c r="BA324" s="44">
        <f t="shared" si="472"/>
        <v>4.511452241715399</v>
      </c>
      <c r="BB324" s="44">
        <f t="shared" si="473"/>
        <v>8.3784113060428851</v>
      </c>
      <c r="BC324" s="44">
        <f t="shared" si="474"/>
        <v>237.17348927875241</v>
      </c>
      <c r="BD324" s="44">
        <f t="shared" si="475"/>
        <v>40.603070175438596</v>
      </c>
      <c r="BE324" s="44">
        <f t="shared" si="476"/>
        <v>271.04385964912279</v>
      </c>
      <c r="BF324" s="44">
        <f t="shared" si="477"/>
        <v>180.69590643274853</v>
      </c>
      <c r="BG324" s="44">
        <f t="shared" si="478"/>
        <v>445.48927875243663</v>
      </c>
      <c r="BH324" s="44">
        <f t="shared" si="479"/>
        <v>88.075048732943472</v>
      </c>
      <c r="BI324" s="44">
        <f t="shared" si="480"/>
        <v>12.785087719298245</v>
      </c>
      <c r="BJ324" s="44">
        <f t="shared" si="481"/>
        <v>39.775828460038987</v>
      </c>
      <c r="BK324" s="44">
        <f t="shared" si="482"/>
        <v>1.9887914230019492</v>
      </c>
      <c r="BL324" s="44">
        <f t="shared" si="483"/>
        <v>3.6934697855750485</v>
      </c>
      <c r="BM324" s="44">
        <f t="shared" si="484"/>
        <v>104.55360623781675</v>
      </c>
      <c r="BN324" s="44">
        <f t="shared" si="485"/>
        <v>17.899122807017545</v>
      </c>
      <c r="BO324" s="39">
        <f t="shared" si="486"/>
        <v>1.0422010191169933E-2</v>
      </c>
      <c r="BP324" s="39">
        <f t="shared" si="405"/>
        <v>6.9480067941132878E-3</v>
      </c>
      <c r="BQ324" s="39">
        <f t="shared" si="406"/>
        <v>1.7129677127625212E-2</v>
      </c>
      <c r="BR324" s="39">
        <f t="shared" si="407"/>
        <v>3.3866070851810053E-3</v>
      </c>
      <c r="BS324" s="39">
        <f t="shared" si="408"/>
        <v>4.9160425430046857E-4</v>
      </c>
      <c r="BT324" s="39">
        <f t="shared" si="409"/>
        <v>1.5294354578236798E-3</v>
      </c>
      <c r="BU324" s="39">
        <f t="shared" si="410"/>
        <v>7.6471772891183989E-5</v>
      </c>
      <c r="BV324" s="39">
        <f t="shared" si="411"/>
        <v>1.420190067979131E-4</v>
      </c>
      <c r="BW324" s="39">
        <f t="shared" si="412"/>
        <v>4.0202303462793867E-3</v>
      </c>
      <c r="BX324" s="39">
        <f t="shared" si="413"/>
        <v>6.8824595602065585E-4</v>
      </c>
      <c r="BY324" s="39">
        <f t="shared" si="414"/>
        <v>6.1739082110734925E-3</v>
      </c>
      <c r="BZ324" s="39">
        <f t="shared" si="415"/>
        <v>4.1159388073823289E-3</v>
      </c>
      <c r="CA324" s="39">
        <f t="shared" si="416"/>
        <v>1.0147471776691022E-2</v>
      </c>
      <c r="CB324" s="39">
        <f t="shared" si="417"/>
        <v>2.0061965885039652E-3</v>
      </c>
      <c r="CC324" s="39">
        <f t="shared" si="418"/>
        <v>2.9122208542799492E-4</v>
      </c>
      <c r="CD324" s="39">
        <f t="shared" si="419"/>
        <v>9.0602426577598429E-4</v>
      </c>
      <c r="CE324" s="39">
        <f t="shared" si="420"/>
        <v>4.5301213288799205E-5</v>
      </c>
      <c r="CF324" s="39">
        <f t="shared" si="421"/>
        <v>8.4130824679198529E-5</v>
      </c>
      <c r="CG324" s="39">
        <f t="shared" si="422"/>
        <v>2.3815494986111582E-3</v>
      </c>
      <c r="CH324" s="39">
        <f t="shared" si="423"/>
        <v>4.0771091959919289E-4</v>
      </c>
      <c r="CI324" s="39">
        <f t="shared" si="424"/>
        <v>0.14981639649806777</v>
      </c>
      <c r="CJ324" s="39">
        <f t="shared" si="425"/>
        <v>9.9877597665378515E-2</v>
      </c>
      <c r="CK324" s="39">
        <f t="shared" si="426"/>
        <v>0.24623910870961244</v>
      </c>
      <c r="CL324" s="39">
        <f t="shared" si="427"/>
        <v>4.8682476849476949E-2</v>
      </c>
      <c r="CM324" s="39">
        <f t="shared" si="428"/>
        <v>7.0668111555692347E-3</v>
      </c>
      <c r="CN324" s="39">
        <f t="shared" si="429"/>
        <v>2.1985634706215396E-2</v>
      </c>
      <c r="CO324" s="39">
        <f t="shared" si="430"/>
        <v>1.0992817353107697E-3</v>
      </c>
      <c r="CP324" s="39">
        <f t="shared" si="431"/>
        <v>2.0415232227200012E-3</v>
      </c>
      <c r="CQ324" s="39">
        <f t="shared" si="432"/>
        <v>5.7790811227766185E-2</v>
      </c>
      <c r="CR324" s="39">
        <f t="shared" si="433"/>
        <v>9.8935356177969284E-3</v>
      </c>
      <c r="CS324" s="39">
        <f t="shared" si="434"/>
        <v>6.6043825450565988E-2</v>
      </c>
      <c r="CT324" s="39">
        <f t="shared" si="435"/>
        <v>4.402921696704399E-2</v>
      </c>
      <c r="CU324" s="39">
        <f t="shared" si="436"/>
        <v>0.10855001918919022</v>
      </c>
      <c r="CV324" s="39">
        <f t="shared" si="437"/>
        <v>2.1460781855005721E-2</v>
      </c>
      <c r="CW324" s="39">
        <f t="shared" si="438"/>
        <v>3.1152747854040559E-3</v>
      </c>
      <c r="CX324" s="39">
        <f t="shared" si="439"/>
        <v>9.6919659990348413E-3</v>
      </c>
      <c r="CY324" s="39">
        <f t="shared" si="440"/>
        <v>4.8459829995174203E-4</v>
      </c>
      <c r="CZ324" s="39">
        <f t="shared" si="441"/>
        <v>8.9996827133894948E-4</v>
      </c>
      <c r="DA324" s="39">
        <f t="shared" si="442"/>
        <v>2.5476024911748722E-2</v>
      </c>
      <c r="DB324" s="39">
        <f t="shared" si="443"/>
        <v>4.3613846995656782E-3</v>
      </c>
    </row>
    <row r="325" spans="1:106" ht="12.75" customHeight="1" x14ac:dyDescent="0.3">
      <c r="A325" s="9" t="str">
        <f t="shared" si="444"/>
        <v>05 Coahuila de Zaragoza45-49 añosMujeres</v>
      </c>
      <c r="B325" s="22" t="s">
        <v>40</v>
      </c>
      <c r="C325" s="22" t="s">
        <v>16</v>
      </c>
      <c r="D325" s="30" t="s">
        <v>84</v>
      </c>
      <c r="E325" s="23">
        <v>104356</v>
      </c>
      <c r="F325" s="23">
        <v>101989</v>
      </c>
      <c r="G325" s="23">
        <v>101048</v>
      </c>
      <c r="H325" s="23">
        <v>882</v>
      </c>
      <c r="I325" s="23">
        <v>59</v>
      </c>
      <c r="J325" s="23">
        <v>2297</v>
      </c>
      <c r="K325" s="23">
        <v>2003</v>
      </c>
      <c r="L325" s="23">
        <v>177</v>
      </c>
      <c r="M325" s="23">
        <v>117</v>
      </c>
      <c r="N325" s="23">
        <v>70</v>
      </c>
      <c r="O325" s="38">
        <f>+'07'!E324-'05'!J325</f>
        <v>882</v>
      </c>
      <c r="P325" s="38">
        <f t="shared" si="445"/>
        <v>3179</v>
      </c>
      <c r="Q325" s="39">
        <f>'07'!F324/'05'!$P325</f>
        <v>0.21925133689839571</v>
      </c>
      <c r="R325" s="39">
        <f>'07'!G324/'05'!$P325</f>
        <v>0.15665303554576912</v>
      </c>
      <c r="S325" s="39">
        <f>'07'!H324/'05'!$P325</f>
        <v>0.39729474677571563</v>
      </c>
      <c r="T325" s="39">
        <f>'07'!I324/'05'!$P325</f>
        <v>7.2978924189996852E-2</v>
      </c>
      <c r="U325" s="39">
        <f>'07'!J324/'05'!$P325</f>
        <v>9.7514941805599241E-3</v>
      </c>
      <c r="V325" s="39">
        <f>'07'!K324/'05'!$P325</f>
        <v>3.6489462094998426E-2</v>
      </c>
      <c r="W325" s="39">
        <f>'07'!L324/'05'!$P325</f>
        <v>2.2019502988361119E-3</v>
      </c>
      <c r="X325" s="39">
        <f>'07'!M324/'05'!$P325</f>
        <v>3.4602076124567475E-3</v>
      </c>
      <c r="Y325" s="39">
        <f>'07'!N324/'05'!$P325</f>
        <v>8.6819754639823846E-2</v>
      </c>
      <c r="Z325" s="39">
        <f>'07'!O324/'05'!$P325</f>
        <v>1.5099087763447625E-2</v>
      </c>
      <c r="AA325" s="44">
        <f t="shared" si="446"/>
        <v>38.80748663101604</v>
      </c>
      <c r="AB325" s="44">
        <f t="shared" si="447"/>
        <v>27.727587291601136</v>
      </c>
      <c r="AC325" s="44">
        <f t="shared" si="448"/>
        <v>70.321170179301674</v>
      </c>
      <c r="AD325" s="44">
        <f t="shared" si="449"/>
        <v>12.917269581629442</v>
      </c>
      <c r="AE325" s="44">
        <f t="shared" si="450"/>
        <v>1.7260144699591065</v>
      </c>
      <c r="AF325" s="44">
        <f t="shared" si="451"/>
        <v>6.4586347908147212</v>
      </c>
      <c r="AG325" s="44">
        <f t="shared" si="452"/>
        <v>0.38974520289399184</v>
      </c>
      <c r="AH325" s="44">
        <f t="shared" si="453"/>
        <v>0.61245674740484435</v>
      </c>
      <c r="AI325" s="44">
        <f t="shared" si="454"/>
        <v>15.367096571248821</v>
      </c>
      <c r="AJ325" s="44">
        <f t="shared" si="455"/>
        <v>2.6725385341302297</v>
      </c>
      <c r="AK325" s="44">
        <f t="shared" si="456"/>
        <v>25.652406417112299</v>
      </c>
      <c r="AL325" s="44">
        <f t="shared" si="457"/>
        <v>18.328405158854988</v>
      </c>
      <c r="AM325" s="44">
        <f t="shared" si="458"/>
        <v>46.483485372758729</v>
      </c>
      <c r="AN325" s="44">
        <f t="shared" si="459"/>
        <v>8.5385341302296318</v>
      </c>
      <c r="AO325" s="44">
        <f t="shared" si="460"/>
        <v>1.140924819125511</v>
      </c>
      <c r="AP325" s="44">
        <f t="shared" si="461"/>
        <v>4.2692670651148159</v>
      </c>
      <c r="AQ325" s="44">
        <f t="shared" si="462"/>
        <v>0.25762818496382511</v>
      </c>
      <c r="AR325" s="44">
        <f t="shared" si="463"/>
        <v>0.40484429065743943</v>
      </c>
      <c r="AS325" s="44">
        <f t="shared" si="464"/>
        <v>10.15791129285939</v>
      </c>
      <c r="AT325" s="44">
        <f t="shared" si="465"/>
        <v>1.766593268323372</v>
      </c>
      <c r="AU325" s="44">
        <f t="shared" si="466"/>
        <v>439.1604278074866</v>
      </c>
      <c r="AV325" s="44">
        <f t="shared" si="467"/>
        <v>313.77603019817553</v>
      </c>
      <c r="AW325" s="44">
        <f t="shared" si="468"/>
        <v>795.78137779175847</v>
      </c>
      <c r="AX325" s="44">
        <f t="shared" si="469"/>
        <v>146.1767851525637</v>
      </c>
      <c r="AY325" s="44">
        <f t="shared" si="470"/>
        <v>19.532242843661528</v>
      </c>
      <c r="AZ325" s="44">
        <f t="shared" si="471"/>
        <v>73.088392576281848</v>
      </c>
      <c r="BA325" s="44">
        <f t="shared" si="472"/>
        <v>4.4105064485687322</v>
      </c>
      <c r="BB325" s="44">
        <f t="shared" si="473"/>
        <v>6.9307958477508649</v>
      </c>
      <c r="BC325" s="44">
        <f t="shared" si="474"/>
        <v>173.89996854356716</v>
      </c>
      <c r="BD325" s="44">
        <f t="shared" si="475"/>
        <v>30.243472790185592</v>
      </c>
      <c r="BE325" s="44">
        <f t="shared" si="476"/>
        <v>193.37967914438502</v>
      </c>
      <c r="BF325" s="44">
        <f t="shared" si="477"/>
        <v>138.16797735136836</v>
      </c>
      <c r="BG325" s="44">
        <f t="shared" si="478"/>
        <v>350.41396665618117</v>
      </c>
      <c r="BH325" s="44">
        <f t="shared" si="479"/>
        <v>64.367411135577228</v>
      </c>
      <c r="BI325" s="44">
        <f t="shared" si="480"/>
        <v>8.6008178672538538</v>
      </c>
      <c r="BJ325" s="44">
        <f t="shared" si="481"/>
        <v>32.183705567788614</v>
      </c>
      <c r="BK325" s="44">
        <f t="shared" si="482"/>
        <v>1.9421201635734506</v>
      </c>
      <c r="BL325" s="44">
        <f t="shared" si="483"/>
        <v>3.0519031141868513</v>
      </c>
      <c r="BM325" s="44">
        <f t="shared" si="484"/>
        <v>76.575023592324627</v>
      </c>
      <c r="BN325" s="44">
        <f t="shared" si="485"/>
        <v>13.317395407360806</v>
      </c>
      <c r="BO325" s="39">
        <f t="shared" si="486"/>
        <v>1.2207450969177741E-2</v>
      </c>
      <c r="BP325" s="39">
        <f t="shared" si="405"/>
        <v>8.7221098746779295E-3</v>
      </c>
      <c r="BQ325" s="39">
        <f t="shared" si="406"/>
        <v>2.2120531670116916E-2</v>
      </c>
      <c r="BR325" s="39">
        <f t="shared" si="407"/>
        <v>4.0633122307736531E-3</v>
      </c>
      <c r="BS325" s="39">
        <f t="shared" si="408"/>
        <v>5.4294258256027252E-4</v>
      </c>
      <c r="BT325" s="39">
        <f t="shared" si="409"/>
        <v>2.0316561153868266E-3</v>
      </c>
      <c r="BU325" s="39">
        <f t="shared" si="410"/>
        <v>1.2259993799748091E-4</v>
      </c>
      <c r="BV325" s="39">
        <f t="shared" si="411"/>
        <v>1.9265704542461288E-4</v>
      </c>
      <c r="BW325" s="39">
        <f t="shared" si="412"/>
        <v>4.8339404124721043E-3</v>
      </c>
      <c r="BX325" s="39">
        <f t="shared" si="413"/>
        <v>8.4068528912558337E-4</v>
      </c>
      <c r="BY325" s="39">
        <f t="shared" si="414"/>
        <v>8.0693319965751183E-3</v>
      </c>
      <c r="BZ325" s="39">
        <f t="shared" si="415"/>
        <v>5.7654624595328682E-3</v>
      </c>
      <c r="CA325" s="39">
        <f t="shared" si="416"/>
        <v>1.4622046358212874E-2</v>
      </c>
      <c r="CB325" s="39">
        <f t="shared" si="417"/>
        <v>2.6859182542402112E-3</v>
      </c>
      <c r="CC325" s="39">
        <f t="shared" si="418"/>
        <v>3.5889424948899371E-4</v>
      </c>
      <c r="CD325" s="39">
        <f t="shared" si="419"/>
        <v>1.3429591271201056E-3</v>
      </c>
      <c r="CE325" s="39">
        <f t="shared" si="420"/>
        <v>8.1040636981385698E-5</v>
      </c>
      <c r="CF325" s="39">
        <f t="shared" si="421"/>
        <v>1.2734957239932037E-4</v>
      </c>
      <c r="CG325" s="39">
        <f t="shared" si="422"/>
        <v>3.195316543837493E-3</v>
      </c>
      <c r="CH325" s="39">
        <f t="shared" si="423"/>
        <v>5.5570722501521611E-4</v>
      </c>
      <c r="CI325" s="39">
        <f t="shared" si="424"/>
        <v>0.13814420503538427</v>
      </c>
      <c r="CJ325" s="39">
        <f t="shared" si="425"/>
        <v>9.8702746208925926E-2</v>
      </c>
      <c r="CK325" s="39">
        <f t="shared" si="426"/>
        <v>0.25032443466239651</v>
      </c>
      <c r="CL325" s="39">
        <f t="shared" si="427"/>
        <v>4.5982002249941395E-2</v>
      </c>
      <c r="CM325" s="39">
        <f t="shared" si="428"/>
        <v>6.1441468523628587E-3</v>
      </c>
      <c r="CN325" s="39">
        <f t="shared" si="429"/>
        <v>2.2991001124970697E-2</v>
      </c>
      <c r="CO325" s="39">
        <f t="shared" si="430"/>
        <v>1.3873879989206455E-3</v>
      </c>
      <c r="CP325" s="39">
        <f t="shared" si="431"/>
        <v>2.1801811411610145E-3</v>
      </c>
      <c r="CQ325" s="39">
        <f t="shared" si="432"/>
        <v>5.4702726814585455E-2</v>
      </c>
      <c r="CR325" s="39">
        <f t="shared" si="433"/>
        <v>9.5135177068844268E-3</v>
      </c>
      <c r="CS325" s="39">
        <f t="shared" si="434"/>
        <v>6.0830348897258579E-2</v>
      </c>
      <c r="CT325" s="39">
        <f t="shared" si="435"/>
        <v>4.3462717002632392E-2</v>
      </c>
      <c r="CU325" s="39">
        <f t="shared" si="436"/>
        <v>0.11022773408498936</v>
      </c>
      <c r="CV325" s="39">
        <f t="shared" si="437"/>
        <v>2.0247691455041593E-2</v>
      </c>
      <c r="CW325" s="39">
        <f t="shared" si="438"/>
        <v>2.7055104961477994E-3</v>
      </c>
      <c r="CX325" s="39">
        <f t="shared" si="439"/>
        <v>1.0123845727520796E-2</v>
      </c>
      <c r="CY325" s="39">
        <f t="shared" si="440"/>
        <v>6.1092172493659974E-4</v>
      </c>
      <c r="CZ325" s="39">
        <f t="shared" si="441"/>
        <v>9.6001985347179974E-4</v>
      </c>
      <c r="DA325" s="39">
        <f t="shared" si="442"/>
        <v>2.4087770868928791E-2</v>
      </c>
      <c r="DB325" s="39">
        <f t="shared" si="443"/>
        <v>4.1891775424223992E-3</v>
      </c>
    </row>
    <row r="326" spans="1:106" ht="12.75" customHeight="1" x14ac:dyDescent="0.3">
      <c r="A326" s="9" t="str">
        <f t="shared" si="444"/>
        <v>05 Coahuila de Zaragoza50-54 añosMujeres</v>
      </c>
      <c r="B326" s="22" t="s">
        <v>40</v>
      </c>
      <c r="C326" s="22" t="s">
        <v>16</v>
      </c>
      <c r="D326" s="30" t="s">
        <v>85</v>
      </c>
      <c r="E326" s="23">
        <v>91791</v>
      </c>
      <c r="F326" s="23">
        <v>90159</v>
      </c>
      <c r="G326" s="23">
        <v>89421</v>
      </c>
      <c r="H326" s="23">
        <v>677</v>
      </c>
      <c r="I326" s="23">
        <v>61</v>
      </c>
      <c r="J326" s="23">
        <v>1581</v>
      </c>
      <c r="K326" s="23">
        <v>1364</v>
      </c>
      <c r="L326" s="23">
        <v>163</v>
      </c>
      <c r="M326" s="23">
        <v>54</v>
      </c>
      <c r="N326" s="23">
        <v>51</v>
      </c>
      <c r="O326" s="38">
        <f>+'07'!E325-'05'!J326</f>
        <v>677</v>
      </c>
      <c r="P326" s="38">
        <f t="shared" si="445"/>
        <v>2258</v>
      </c>
      <c r="Q326" s="39">
        <f>'07'!F325/'05'!$P326</f>
        <v>0.17183348095659876</v>
      </c>
      <c r="R326" s="39">
        <f>'07'!G325/'05'!$P326</f>
        <v>0.14260407440212577</v>
      </c>
      <c r="S326" s="39">
        <f>'07'!H325/'05'!$P326</f>
        <v>0.4450841452612932</v>
      </c>
      <c r="T326" s="39">
        <f>'07'!I325/'05'!$P326</f>
        <v>7.0416297608503098E-2</v>
      </c>
      <c r="U326" s="39">
        <f>'07'!J325/'05'!$P326</f>
        <v>9.3002657218777679E-3</v>
      </c>
      <c r="V326" s="39">
        <f>'07'!K325/'05'!$P326</f>
        <v>3.6758193091231177E-2</v>
      </c>
      <c r="W326" s="39">
        <f>'07'!L325/'05'!$P326</f>
        <v>0</v>
      </c>
      <c r="X326" s="39">
        <f>'07'!M325/'05'!$P326</f>
        <v>3.100088573959256E-3</v>
      </c>
      <c r="Y326" s="39">
        <f>'07'!N325/'05'!$P326</f>
        <v>0.10363153232949512</v>
      </c>
      <c r="Z326" s="39">
        <f>'07'!O325/'05'!$P326</f>
        <v>1.7271922054915855E-2</v>
      </c>
      <c r="AA326" s="44">
        <f t="shared" si="446"/>
        <v>28.008857395925599</v>
      </c>
      <c r="AB326" s="44">
        <f t="shared" si="447"/>
        <v>23.2444641275465</v>
      </c>
      <c r="AC326" s="44">
        <f t="shared" si="448"/>
        <v>72.548715677590792</v>
      </c>
      <c r="AD326" s="44">
        <f t="shared" si="449"/>
        <v>11.477856510186005</v>
      </c>
      <c r="AE326" s="44">
        <f t="shared" si="450"/>
        <v>1.5159433126660762</v>
      </c>
      <c r="AF326" s="44">
        <f t="shared" si="451"/>
        <v>5.991585473870682</v>
      </c>
      <c r="AG326" s="44">
        <f t="shared" si="452"/>
        <v>0</v>
      </c>
      <c r="AH326" s="44">
        <f t="shared" si="453"/>
        <v>0.50531443755535876</v>
      </c>
      <c r="AI326" s="44">
        <f t="shared" si="454"/>
        <v>16.891939769707704</v>
      </c>
      <c r="AJ326" s="44">
        <f t="shared" si="455"/>
        <v>2.8153232949512845</v>
      </c>
      <c r="AK326" s="44">
        <f t="shared" si="456"/>
        <v>9.2790079716563323</v>
      </c>
      <c r="AL326" s="44">
        <f t="shared" si="457"/>
        <v>7.7006200177147921</v>
      </c>
      <c r="AM326" s="44">
        <f t="shared" si="458"/>
        <v>24.034543844109834</v>
      </c>
      <c r="AN326" s="44">
        <f t="shared" si="459"/>
        <v>3.8024800708591675</v>
      </c>
      <c r="AO326" s="44">
        <f t="shared" si="460"/>
        <v>0.50221434898139949</v>
      </c>
      <c r="AP326" s="44">
        <f t="shared" si="461"/>
        <v>1.9849424269264835</v>
      </c>
      <c r="AQ326" s="44">
        <f t="shared" si="462"/>
        <v>0</v>
      </c>
      <c r="AR326" s="44">
        <f t="shared" si="463"/>
        <v>0.16740478299379982</v>
      </c>
      <c r="AS326" s="44">
        <f t="shared" si="464"/>
        <v>5.596102745792737</v>
      </c>
      <c r="AT326" s="44">
        <f t="shared" si="465"/>
        <v>0.93268379096545617</v>
      </c>
      <c r="AU326" s="44">
        <f t="shared" si="466"/>
        <v>234.38086802480069</v>
      </c>
      <c r="AV326" s="44">
        <f t="shared" si="467"/>
        <v>194.51195748449956</v>
      </c>
      <c r="AW326" s="44">
        <f t="shared" si="468"/>
        <v>607.09477413640388</v>
      </c>
      <c r="AX326" s="44">
        <f t="shared" si="469"/>
        <v>96.04782993799823</v>
      </c>
      <c r="AY326" s="44">
        <f t="shared" si="470"/>
        <v>12.685562444641276</v>
      </c>
      <c r="AZ326" s="44">
        <f t="shared" si="471"/>
        <v>50.138175376439328</v>
      </c>
      <c r="BA326" s="44">
        <f t="shared" si="472"/>
        <v>0</v>
      </c>
      <c r="BB326" s="44">
        <f t="shared" si="473"/>
        <v>4.228520814880425</v>
      </c>
      <c r="BC326" s="44">
        <f t="shared" si="474"/>
        <v>141.35341009743135</v>
      </c>
      <c r="BD326" s="44">
        <f t="shared" si="475"/>
        <v>23.558901682905226</v>
      </c>
      <c r="BE326" s="44">
        <f t="shared" si="476"/>
        <v>116.33126660761735</v>
      </c>
      <c r="BF326" s="44">
        <f t="shared" si="477"/>
        <v>96.542958370239148</v>
      </c>
      <c r="BG326" s="44">
        <f t="shared" si="478"/>
        <v>301.32196634189552</v>
      </c>
      <c r="BH326" s="44">
        <f t="shared" si="479"/>
        <v>47.6718334809566</v>
      </c>
      <c r="BI326" s="44">
        <f t="shared" si="480"/>
        <v>6.2962798937112492</v>
      </c>
      <c r="BJ326" s="44">
        <f t="shared" si="481"/>
        <v>24.885296722763506</v>
      </c>
      <c r="BK326" s="44">
        <f t="shared" si="482"/>
        <v>0</v>
      </c>
      <c r="BL326" s="44">
        <f t="shared" si="483"/>
        <v>2.0987599645704162</v>
      </c>
      <c r="BM326" s="44">
        <f t="shared" si="484"/>
        <v>70.158547387068197</v>
      </c>
      <c r="BN326" s="44">
        <f t="shared" si="485"/>
        <v>11.693091231178034</v>
      </c>
      <c r="BO326" s="39">
        <f t="shared" si="486"/>
        <v>1.2404276968966165E-2</v>
      </c>
      <c r="BP326" s="39">
        <f t="shared" si="405"/>
        <v>1.0294271092801816E-2</v>
      </c>
      <c r="BQ326" s="39">
        <f t="shared" si="406"/>
        <v>3.2129634932502565E-2</v>
      </c>
      <c r="BR326" s="39">
        <f t="shared" si="407"/>
        <v>5.0831959743959272E-3</v>
      </c>
      <c r="BS326" s="39">
        <f t="shared" si="408"/>
        <v>6.7136550605229235E-4</v>
      </c>
      <c r="BT326" s="39">
        <f t="shared" si="409"/>
        <v>2.6534922382066796E-3</v>
      </c>
      <c r="BU326" s="39">
        <f t="shared" si="410"/>
        <v>0</v>
      </c>
      <c r="BV326" s="39">
        <f t="shared" si="411"/>
        <v>2.2378850201743082E-4</v>
      </c>
      <c r="BW326" s="39">
        <f t="shared" si="412"/>
        <v>7.4809299245826855E-3</v>
      </c>
      <c r="BX326" s="39">
        <f t="shared" si="413"/>
        <v>1.2468216540971145E-3</v>
      </c>
      <c r="BY326" s="39">
        <f t="shared" si="414"/>
        <v>4.1093923700869497E-3</v>
      </c>
      <c r="BZ326" s="39">
        <f t="shared" si="415"/>
        <v>3.4103720184742213E-3</v>
      </c>
      <c r="CA326" s="39">
        <f t="shared" si="416"/>
        <v>1.0644173535921096E-2</v>
      </c>
      <c r="CB326" s="39">
        <f t="shared" si="417"/>
        <v>1.6840035743397553E-3</v>
      </c>
      <c r="CC326" s="39">
        <f t="shared" si="418"/>
        <v>2.2241556642223185E-4</v>
      </c>
      <c r="CD326" s="39">
        <f t="shared" si="419"/>
        <v>8.7907104824024951E-4</v>
      </c>
      <c r="CE326" s="39">
        <f t="shared" si="420"/>
        <v>0</v>
      </c>
      <c r="CF326" s="39">
        <f t="shared" si="421"/>
        <v>7.4138522140743945E-5</v>
      </c>
      <c r="CG326" s="39">
        <f t="shared" si="422"/>
        <v>2.4783448829905834E-3</v>
      </c>
      <c r="CH326" s="39">
        <f t="shared" si="423"/>
        <v>4.1305748049843053E-4</v>
      </c>
      <c r="CI326" s="39">
        <f t="shared" si="424"/>
        <v>0.10380020727404814</v>
      </c>
      <c r="CJ326" s="39">
        <f t="shared" si="425"/>
        <v>8.6143470985163673E-2</v>
      </c>
      <c r="CK326" s="39">
        <f t="shared" si="426"/>
        <v>0.26886393894437727</v>
      </c>
      <c r="CL326" s="39">
        <f t="shared" si="427"/>
        <v>4.253668287776715E-2</v>
      </c>
      <c r="CM326" s="39">
        <f t="shared" si="428"/>
        <v>5.6180524555541527E-3</v>
      </c>
      <c r="CN326" s="39">
        <f t="shared" si="429"/>
        <v>2.2204683514809267E-2</v>
      </c>
      <c r="CO326" s="39">
        <f t="shared" si="430"/>
        <v>0</v>
      </c>
      <c r="CP326" s="39">
        <f t="shared" si="431"/>
        <v>1.872684151851384E-3</v>
      </c>
      <c r="CQ326" s="39">
        <f t="shared" si="432"/>
        <v>6.2601155933317693E-2</v>
      </c>
      <c r="CR326" s="39">
        <f t="shared" si="433"/>
        <v>1.0433525988886283E-2</v>
      </c>
      <c r="CS326" s="39">
        <f t="shared" si="434"/>
        <v>5.1519604343497498E-2</v>
      </c>
      <c r="CT326" s="39">
        <f t="shared" si="435"/>
        <v>4.2755960305686069E-2</v>
      </c>
      <c r="CU326" s="39">
        <f t="shared" si="436"/>
        <v>0.13344639784849227</v>
      </c>
      <c r="CV326" s="39">
        <f t="shared" si="437"/>
        <v>2.1112415182000265E-2</v>
      </c>
      <c r="CW326" s="39">
        <f t="shared" si="438"/>
        <v>2.7884321938490917E-3</v>
      </c>
      <c r="CX326" s="39">
        <f t="shared" si="439"/>
        <v>1.102094628997498E-2</v>
      </c>
      <c r="CY326" s="39">
        <f t="shared" si="440"/>
        <v>0</v>
      </c>
      <c r="CZ326" s="39">
        <f t="shared" si="441"/>
        <v>9.2947739794969723E-4</v>
      </c>
      <c r="DA326" s="39">
        <f t="shared" si="442"/>
        <v>3.1071101588604162E-2</v>
      </c>
      <c r="DB326" s="39">
        <f t="shared" si="443"/>
        <v>5.1785169314340273E-3</v>
      </c>
    </row>
    <row r="327" spans="1:106" ht="12.75" customHeight="1" x14ac:dyDescent="0.3">
      <c r="A327" s="9" t="str">
        <f t="shared" si="444"/>
        <v>05 Coahuila de Zaragoza55-59 añosMujeres</v>
      </c>
      <c r="B327" s="22" t="s">
        <v>40</v>
      </c>
      <c r="C327" s="22" t="s">
        <v>16</v>
      </c>
      <c r="D327" s="30" t="s">
        <v>86</v>
      </c>
      <c r="E327" s="23">
        <v>73100</v>
      </c>
      <c r="F327" s="23">
        <v>72039</v>
      </c>
      <c r="G327" s="23">
        <v>71542</v>
      </c>
      <c r="H327" s="23">
        <v>442</v>
      </c>
      <c r="I327" s="23">
        <v>55</v>
      </c>
      <c r="J327" s="23">
        <v>1032</v>
      </c>
      <c r="K327" s="23">
        <v>874</v>
      </c>
      <c r="L327" s="23">
        <v>118</v>
      </c>
      <c r="M327" s="23">
        <v>40</v>
      </c>
      <c r="N327" s="23">
        <v>29</v>
      </c>
      <c r="O327" s="38">
        <f>+'07'!E326-'05'!J327</f>
        <v>442</v>
      </c>
      <c r="P327" s="38">
        <f t="shared" si="445"/>
        <v>1474</v>
      </c>
      <c r="Q327" s="39">
        <f>'07'!F326/'05'!$P327</f>
        <v>0.12754409769335143</v>
      </c>
      <c r="R327" s="39">
        <f>'07'!G326/'05'!$P327</f>
        <v>0.10515603799185888</v>
      </c>
      <c r="S327" s="39">
        <f>'07'!H326/'05'!$P327</f>
        <v>0.52442333785617368</v>
      </c>
      <c r="T327" s="39">
        <f>'07'!I326/'05'!$P327</f>
        <v>4.4097693351424695E-2</v>
      </c>
      <c r="U327" s="39">
        <f>'07'!J326/'05'!$P327</f>
        <v>7.462686567164179E-3</v>
      </c>
      <c r="V327" s="39">
        <f>'07'!K326/'05'!$P327</f>
        <v>4.7489823609226593E-2</v>
      </c>
      <c r="W327" s="39">
        <f>'07'!L326/'05'!$P327</f>
        <v>6.7842605156037987E-4</v>
      </c>
      <c r="X327" s="39">
        <f>'07'!M326/'05'!$P327</f>
        <v>1.3568521031207597E-3</v>
      </c>
      <c r="Y327" s="39">
        <f>'07'!N326/'05'!$P327</f>
        <v>0.12347354138398914</v>
      </c>
      <c r="Z327" s="39">
        <f>'07'!O326/'05'!$P327</f>
        <v>1.8317503392130258E-2</v>
      </c>
      <c r="AA327" s="44">
        <f t="shared" si="446"/>
        <v>15.050203527815468</v>
      </c>
      <c r="AB327" s="44">
        <f t="shared" si="447"/>
        <v>12.408412483039347</v>
      </c>
      <c r="AC327" s="44">
        <f t="shared" si="448"/>
        <v>61.881953867028493</v>
      </c>
      <c r="AD327" s="44">
        <f t="shared" si="449"/>
        <v>5.2035278154681137</v>
      </c>
      <c r="AE327" s="44">
        <f t="shared" si="450"/>
        <v>0.88059701492537312</v>
      </c>
      <c r="AF327" s="44">
        <f t="shared" si="451"/>
        <v>5.6037991858887377</v>
      </c>
      <c r="AG327" s="44">
        <f t="shared" si="452"/>
        <v>8.0054274084124827E-2</v>
      </c>
      <c r="AH327" s="44">
        <f t="shared" si="453"/>
        <v>0.16010854816824965</v>
      </c>
      <c r="AI327" s="44">
        <f t="shared" si="454"/>
        <v>14.569877883310719</v>
      </c>
      <c r="AJ327" s="44">
        <f t="shared" si="455"/>
        <v>2.1614654002713705</v>
      </c>
      <c r="AK327" s="44">
        <f t="shared" si="456"/>
        <v>5.1017639077340569</v>
      </c>
      <c r="AL327" s="44">
        <f t="shared" si="457"/>
        <v>4.2062415196743554</v>
      </c>
      <c r="AM327" s="44">
        <f t="shared" si="458"/>
        <v>20.976933514246948</v>
      </c>
      <c r="AN327" s="44">
        <f t="shared" si="459"/>
        <v>1.7639077340569878</v>
      </c>
      <c r="AO327" s="44">
        <f t="shared" si="460"/>
        <v>0.29850746268656714</v>
      </c>
      <c r="AP327" s="44">
        <f t="shared" si="461"/>
        <v>1.8995929443690638</v>
      </c>
      <c r="AQ327" s="44">
        <f t="shared" si="462"/>
        <v>2.7137042062415195E-2</v>
      </c>
      <c r="AR327" s="44">
        <f t="shared" si="463"/>
        <v>5.4274084124830389E-2</v>
      </c>
      <c r="AS327" s="44">
        <f t="shared" si="464"/>
        <v>4.9389416553595655</v>
      </c>
      <c r="AT327" s="44">
        <f t="shared" si="465"/>
        <v>0.73270013568521031</v>
      </c>
      <c r="AU327" s="44">
        <f t="shared" si="466"/>
        <v>111.47354138398914</v>
      </c>
      <c r="AV327" s="44">
        <f t="shared" si="467"/>
        <v>91.906377204884663</v>
      </c>
      <c r="AW327" s="44">
        <f t="shared" si="468"/>
        <v>458.34599728629581</v>
      </c>
      <c r="AX327" s="44">
        <f t="shared" si="469"/>
        <v>38.541383989145181</v>
      </c>
      <c r="AY327" s="44">
        <f t="shared" si="470"/>
        <v>6.522388059701492</v>
      </c>
      <c r="AZ327" s="44">
        <f t="shared" si="471"/>
        <v>41.506105834464044</v>
      </c>
      <c r="BA327" s="44">
        <f t="shared" si="472"/>
        <v>0.59294436906377201</v>
      </c>
      <c r="BB327" s="44">
        <f t="shared" si="473"/>
        <v>1.185888738127544</v>
      </c>
      <c r="BC327" s="44">
        <f t="shared" si="474"/>
        <v>107.91587516960651</v>
      </c>
      <c r="BD327" s="44">
        <f t="shared" si="475"/>
        <v>16.009497964721845</v>
      </c>
      <c r="BE327" s="44">
        <f t="shared" si="476"/>
        <v>56.374491180461334</v>
      </c>
      <c r="BF327" s="44">
        <f t="shared" si="477"/>
        <v>46.478968792401623</v>
      </c>
      <c r="BG327" s="44">
        <f t="shared" si="478"/>
        <v>231.79511533242876</v>
      </c>
      <c r="BH327" s="44">
        <f t="shared" si="479"/>
        <v>19.491180461329716</v>
      </c>
      <c r="BI327" s="44">
        <f t="shared" si="480"/>
        <v>3.2985074626865671</v>
      </c>
      <c r="BJ327" s="44">
        <f t="shared" si="481"/>
        <v>20.990502035278155</v>
      </c>
      <c r="BK327" s="44">
        <f t="shared" si="482"/>
        <v>0.29986431478968789</v>
      </c>
      <c r="BL327" s="44">
        <f t="shared" si="483"/>
        <v>0.59972862957937578</v>
      </c>
      <c r="BM327" s="44">
        <f t="shared" si="484"/>
        <v>54.575305291723197</v>
      </c>
      <c r="BN327" s="44">
        <f t="shared" si="485"/>
        <v>8.0963364993215734</v>
      </c>
      <c r="BO327" s="39">
        <f t="shared" si="486"/>
        <v>1.0210450154555947E-2</v>
      </c>
      <c r="BP327" s="39">
        <f t="shared" si="405"/>
        <v>8.4181902870009134E-3</v>
      </c>
      <c r="BQ327" s="39">
        <f t="shared" si="406"/>
        <v>4.1982329624849726E-2</v>
      </c>
      <c r="BR327" s="39">
        <f t="shared" si="407"/>
        <v>3.5302088300326415E-3</v>
      </c>
      <c r="BS327" s="39">
        <f t="shared" si="408"/>
        <v>5.9741995585167783E-4</v>
      </c>
      <c r="BT327" s="39">
        <f t="shared" si="409"/>
        <v>3.8017633554197679E-3</v>
      </c>
      <c r="BU327" s="39">
        <f t="shared" si="410"/>
        <v>5.4310905077425258E-5</v>
      </c>
      <c r="BV327" s="39">
        <f t="shared" si="411"/>
        <v>1.0862181015485052E-4</v>
      </c>
      <c r="BW327" s="39">
        <f t="shared" si="412"/>
        <v>9.8845847240913963E-3</v>
      </c>
      <c r="BX327" s="39">
        <f t="shared" si="413"/>
        <v>1.4663944370904821E-3</v>
      </c>
      <c r="BY327" s="39">
        <f t="shared" si="414"/>
        <v>3.4611695439172706E-3</v>
      </c>
      <c r="BZ327" s="39">
        <f t="shared" si="415"/>
        <v>2.853623826102005E-3</v>
      </c>
      <c r="CA327" s="39">
        <f t="shared" si="416"/>
        <v>1.4231298177915162E-2</v>
      </c>
      <c r="CB327" s="39">
        <f t="shared" si="417"/>
        <v>1.196680959333099E-3</v>
      </c>
      <c r="CC327" s="39">
        <f t="shared" si="418"/>
        <v>2.0251523927175517E-4</v>
      </c>
      <c r="CD327" s="39">
        <f t="shared" si="419"/>
        <v>1.2887333408202603E-3</v>
      </c>
      <c r="CE327" s="39">
        <f t="shared" si="420"/>
        <v>1.8410476297432289E-5</v>
      </c>
      <c r="CF327" s="39">
        <f t="shared" si="421"/>
        <v>3.6820952594864578E-5</v>
      </c>
      <c r="CG327" s="39">
        <f t="shared" si="422"/>
        <v>3.3507066861326769E-3</v>
      </c>
      <c r="CH327" s="39">
        <f t="shared" si="423"/>
        <v>4.9708286003067182E-4</v>
      </c>
      <c r="CI327" s="39">
        <f t="shared" si="424"/>
        <v>7.5626554534592369E-2</v>
      </c>
      <c r="CJ327" s="39">
        <f t="shared" si="425"/>
        <v>6.2351680600328807E-2</v>
      </c>
      <c r="CK327" s="39">
        <f t="shared" si="426"/>
        <v>0.31095386518744628</v>
      </c>
      <c r="CL327" s="39">
        <f t="shared" si="427"/>
        <v>2.614747896142821E-2</v>
      </c>
      <c r="CM327" s="39">
        <f t="shared" si="428"/>
        <v>4.4249579780878505E-3</v>
      </c>
      <c r="CN327" s="39">
        <f t="shared" si="429"/>
        <v>2.815882349692269E-2</v>
      </c>
      <c r="CO327" s="39">
        <f t="shared" si="430"/>
        <v>4.0226890709889551E-4</v>
      </c>
      <c r="CP327" s="39">
        <f t="shared" si="431"/>
        <v>8.0453781419779103E-4</v>
      </c>
      <c r="CQ327" s="39">
        <f t="shared" si="432"/>
        <v>7.3212941091998981E-2</v>
      </c>
      <c r="CR327" s="39">
        <f t="shared" si="433"/>
        <v>1.086126049167018E-2</v>
      </c>
      <c r="CS327" s="39">
        <f t="shared" si="434"/>
        <v>3.8245923460285845E-2</v>
      </c>
      <c r="CT327" s="39">
        <f t="shared" si="435"/>
        <v>3.1532543278427153E-2</v>
      </c>
      <c r="CU327" s="39">
        <f t="shared" si="436"/>
        <v>0.15725584486596253</v>
      </c>
      <c r="CV327" s="39">
        <f t="shared" si="437"/>
        <v>1.3223324600630743E-2</v>
      </c>
      <c r="CW327" s="39">
        <f t="shared" si="438"/>
        <v>2.2377933939528951E-3</v>
      </c>
      <c r="CX327" s="39">
        <f t="shared" si="439"/>
        <v>1.4240503416063878E-2</v>
      </c>
      <c r="CY327" s="39">
        <f t="shared" si="440"/>
        <v>2.0343576308662678E-4</v>
      </c>
      <c r="CZ327" s="39">
        <f t="shared" si="441"/>
        <v>4.0687152617325357E-4</v>
      </c>
      <c r="DA327" s="39">
        <f t="shared" si="442"/>
        <v>3.7025308881766077E-2</v>
      </c>
      <c r="DB327" s="39">
        <f t="shared" si="443"/>
        <v>5.4927656033389232E-3</v>
      </c>
    </row>
    <row r="328" spans="1:106" ht="12.75" customHeight="1" x14ac:dyDescent="0.3">
      <c r="A328" s="9" t="str">
        <f t="shared" si="444"/>
        <v>05 Coahuila de Zaragoza60-64 añosMujeres</v>
      </c>
      <c r="B328" s="22" t="s">
        <v>40</v>
      </c>
      <c r="C328" s="22" t="s">
        <v>16</v>
      </c>
      <c r="D328" s="30" t="s">
        <v>87</v>
      </c>
      <c r="E328" s="23">
        <v>61643</v>
      </c>
      <c r="F328" s="23">
        <v>60741</v>
      </c>
      <c r="G328" s="23">
        <v>60357</v>
      </c>
      <c r="H328" s="23">
        <v>341</v>
      </c>
      <c r="I328" s="23">
        <v>43</v>
      </c>
      <c r="J328" s="23">
        <v>878</v>
      </c>
      <c r="K328" s="23">
        <v>727</v>
      </c>
      <c r="L328" s="23">
        <v>113</v>
      </c>
      <c r="M328" s="23">
        <v>38</v>
      </c>
      <c r="N328" s="23">
        <v>24</v>
      </c>
      <c r="O328" s="38">
        <f>+'07'!E327-'05'!J328</f>
        <v>341</v>
      </c>
      <c r="P328" s="38">
        <f t="shared" si="445"/>
        <v>1219</v>
      </c>
      <c r="Q328" s="39">
        <f>'07'!F327/'05'!$P328</f>
        <v>9.844134536505332E-2</v>
      </c>
      <c r="R328" s="39">
        <f>'07'!G327/'05'!$P328</f>
        <v>6.2346185397867106E-2</v>
      </c>
      <c r="S328" s="39">
        <f>'07'!H327/'05'!$P328</f>
        <v>0.59967186218211654</v>
      </c>
      <c r="T328" s="39">
        <f>'07'!I327/'05'!$P328</f>
        <v>4.1837571780147659E-2</v>
      </c>
      <c r="U328" s="39">
        <f>'07'!J327/'05'!$P328</f>
        <v>1.6406890894175555E-3</v>
      </c>
      <c r="V328" s="39">
        <f>'07'!K327/'05'!$P328</f>
        <v>3.5274815422477443E-2</v>
      </c>
      <c r="W328" s="39">
        <f>'07'!L327/'05'!$P328</f>
        <v>8.2034454470877774E-4</v>
      </c>
      <c r="X328" s="39">
        <f>'07'!M327/'05'!$P328</f>
        <v>2.4610336341263331E-3</v>
      </c>
      <c r="Y328" s="39">
        <f>'07'!N327/'05'!$P328</f>
        <v>0.13535684987694832</v>
      </c>
      <c r="Z328" s="39">
        <f>'07'!O327/'05'!$P328</f>
        <v>2.2149302707136997E-2</v>
      </c>
      <c r="AA328" s="44">
        <f t="shared" si="446"/>
        <v>11.123872026251025</v>
      </c>
      <c r="AB328" s="44">
        <f t="shared" si="447"/>
        <v>7.045118949958983</v>
      </c>
      <c r="AC328" s="44">
        <f t="shared" si="448"/>
        <v>67.762920426579171</v>
      </c>
      <c r="AD328" s="44">
        <f t="shared" si="449"/>
        <v>4.7276456111566851</v>
      </c>
      <c r="AE328" s="44">
        <f t="shared" si="450"/>
        <v>0.18539786710418377</v>
      </c>
      <c r="AF328" s="44">
        <f t="shared" si="451"/>
        <v>3.9860541427399512</v>
      </c>
      <c r="AG328" s="44">
        <f t="shared" si="452"/>
        <v>9.2698933552091883E-2</v>
      </c>
      <c r="AH328" s="44">
        <f t="shared" si="453"/>
        <v>0.27809680065627562</v>
      </c>
      <c r="AI328" s="44">
        <f t="shared" si="454"/>
        <v>15.29532403609516</v>
      </c>
      <c r="AJ328" s="44">
        <f t="shared" si="455"/>
        <v>2.5028712059064806</v>
      </c>
      <c r="AK328" s="44">
        <f t="shared" si="456"/>
        <v>3.740771123872026</v>
      </c>
      <c r="AL328" s="44">
        <f t="shared" si="457"/>
        <v>2.36915504511895</v>
      </c>
      <c r="AM328" s="44">
        <f t="shared" si="458"/>
        <v>22.787530762920429</v>
      </c>
      <c r="AN328" s="44">
        <f t="shared" si="459"/>
        <v>1.589827727645611</v>
      </c>
      <c r="AO328" s="44">
        <f t="shared" si="460"/>
        <v>6.2346185397867106E-2</v>
      </c>
      <c r="AP328" s="44">
        <f t="shared" si="461"/>
        <v>1.3404429860541429</v>
      </c>
      <c r="AQ328" s="44">
        <f t="shared" si="462"/>
        <v>3.1173092698933553E-2</v>
      </c>
      <c r="AR328" s="44">
        <f t="shared" si="463"/>
        <v>9.3519278096800662E-2</v>
      </c>
      <c r="AS328" s="44">
        <f t="shared" si="464"/>
        <v>5.1435602953240362</v>
      </c>
      <c r="AT328" s="44">
        <f t="shared" si="465"/>
        <v>0.8416735028712059</v>
      </c>
      <c r="AU328" s="44">
        <f t="shared" si="466"/>
        <v>71.566858080393757</v>
      </c>
      <c r="AV328" s="44">
        <f t="shared" si="467"/>
        <v>45.325676784249389</v>
      </c>
      <c r="AW328" s="44">
        <f t="shared" si="468"/>
        <v>435.96144380639873</v>
      </c>
      <c r="AX328" s="44">
        <f t="shared" si="469"/>
        <v>30.415914684167348</v>
      </c>
      <c r="AY328" s="44">
        <f t="shared" si="470"/>
        <v>1.1927809680065629</v>
      </c>
      <c r="AZ328" s="44">
        <f t="shared" si="471"/>
        <v>25.6447908121411</v>
      </c>
      <c r="BA328" s="44">
        <f t="shared" si="472"/>
        <v>0.59639048400328143</v>
      </c>
      <c r="BB328" s="44">
        <f t="shared" si="473"/>
        <v>1.7891714520098441</v>
      </c>
      <c r="BC328" s="44">
        <f t="shared" si="474"/>
        <v>98.404429860541427</v>
      </c>
      <c r="BD328" s="44">
        <f t="shared" si="475"/>
        <v>16.102543068088597</v>
      </c>
      <c r="BE328" s="44">
        <f t="shared" si="476"/>
        <v>33.568498769483185</v>
      </c>
      <c r="BF328" s="44">
        <f t="shared" si="477"/>
        <v>21.260049220672684</v>
      </c>
      <c r="BG328" s="44">
        <f t="shared" si="478"/>
        <v>204.48810500410175</v>
      </c>
      <c r="BH328" s="44">
        <f t="shared" si="479"/>
        <v>14.266611977030351</v>
      </c>
      <c r="BI328" s="44">
        <f t="shared" si="480"/>
        <v>0.55947497949138647</v>
      </c>
      <c r="BJ328" s="44">
        <f t="shared" si="481"/>
        <v>12.028712059064809</v>
      </c>
      <c r="BK328" s="44">
        <f t="shared" si="482"/>
        <v>0.27973748974569324</v>
      </c>
      <c r="BL328" s="44">
        <f t="shared" si="483"/>
        <v>0.83921246923707959</v>
      </c>
      <c r="BM328" s="44">
        <f t="shared" si="484"/>
        <v>46.156685808039377</v>
      </c>
      <c r="BN328" s="44">
        <f t="shared" si="485"/>
        <v>7.552912223133716</v>
      </c>
      <c r="BO328" s="39">
        <f t="shared" si="486"/>
        <v>9.125407732773606E-3</v>
      </c>
      <c r="BP328" s="39">
        <f t="shared" si="405"/>
        <v>5.7794248974232841E-3</v>
      </c>
      <c r="BQ328" s="39">
        <f t="shared" si="406"/>
        <v>5.5588942105479225E-2</v>
      </c>
      <c r="BR328" s="39">
        <f t="shared" si="407"/>
        <v>3.8782982864287818E-3</v>
      </c>
      <c r="BS328" s="39">
        <f t="shared" si="408"/>
        <v>1.5209012887956012E-4</v>
      </c>
      <c r="BT328" s="39">
        <f t="shared" si="409"/>
        <v>3.2699377709105425E-3</v>
      </c>
      <c r="BU328" s="39">
        <f t="shared" si="410"/>
        <v>7.6045064439780058E-5</v>
      </c>
      <c r="BV328" s="39">
        <f t="shared" si="411"/>
        <v>2.2813519331934013E-4</v>
      </c>
      <c r="BW328" s="39">
        <f t="shared" si="412"/>
        <v>1.2547435632563707E-2</v>
      </c>
      <c r="BX328" s="39">
        <f t="shared" si="413"/>
        <v>2.0532167398740614E-3</v>
      </c>
      <c r="BY328" s="39">
        <f t="shared" si="414"/>
        <v>3.0687211844725396E-3</v>
      </c>
      <c r="BZ328" s="39">
        <f t="shared" si="415"/>
        <v>1.9435234168326087E-3</v>
      </c>
      <c r="CA328" s="39">
        <f t="shared" si="416"/>
        <v>1.8693626548745224E-2</v>
      </c>
      <c r="CB328" s="39">
        <f t="shared" si="417"/>
        <v>1.3042065034008293E-3</v>
      </c>
      <c r="CC328" s="39">
        <f t="shared" si="418"/>
        <v>5.1145353074542333E-5</v>
      </c>
      <c r="CD328" s="39">
        <f t="shared" si="419"/>
        <v>1.0996250911026603E-3</v>
      </c>
      <c r="CE328" s="39">
        <f t="shared" si="420"/>
        <v>2.5572676537271166E-5</v>
      </c>
      <c r="CF328" s="39">
        <f t="shared" si="421"/>
        <v>7.671802961181351E-5</v>
      </c>
      <c r="CG328" s="39">
        <f t="shared" si="422"/>
        <v>4.2194916286497422E-3</v>
      </c>
      <c r="CH328" s="39">
        <f t="shared" si="423"/>
        <v>6.9046226650632155E-4</v>
      </c>
      <c r="CI328" s="39">
        <f t="shared" si="424"/>
        <v>5.8709481608198326E-2</v>
      </c>
      <c r="CJ328" s="39">
        <f t="shared" si="425"/>
        <v>3.7182671685192278E-2</v>
      </c>
      <c r="CK328" s="39">
        <f t="shared" si="426"/>
        <v>0.35763859212994153</v>
      </c>
      <c r="CL328" s="39">
        <f t="shared" si="427"/>
        <v>2.495152968348429E-2</v>
      </c>
      <c r="CM328" s="39">
        <f t="shared" si="428"/>
        <v>9.78491360136639E-4</v>
      </c>
      <c r="CN328" s="39">
        <f t="shared" si="429"/>
        <v>2.1037564242937734E-2</v>
      </c>
      <c r="CO328" s="39">
        <f t="shared" si="430"/>
        <v>4.892456800683195E-4</v>
      </c>
      <c r="CP328" s="39">
        <f t="shared" si="431"/>
        <v>1.4677370402049583E-3</v>
      </c>
      <c r="CQ328" s="39">
        <f t="shared" si="432"/>
        <v>8.0725537211272708E-2</v>
      </c>
      <c r="CR328" s="39">
        <f t="shared" si="433"/>
        <v>1.3209633361844624E-2</v>
      </c>
      <c r="CS328" s="39">
        <f t="shared" si="434"/>
        <v>2.7537734839608845E-2</v>
      </c>
      <c r="CT328" s="39">
        <f t="shared" si="435"/>
        <v>1.7440565398418938E-2</v>
      </c>
      <c r="CU328" s="39">
        <f t="shared" si="436"/>
        <v>0.16775070139795059</v>
      </c>
      <c r="CV328" s="39">
        <f t="shared" si="437"/>
        <v>1.1703537306833758E-2</v>
      </c>
      <c r="CW328" s="39">
        <f t="shared" si="438"/>
        <v>4.5896224732681418E-4</v>
      </c>
      <c r="CX328" s="39">
        <f t="shared" si="439"/>
        <v>9.8676883175265045E-3</v>
      </c>
      <c r="CY328" s="39">
        <f t="shared" si="440"/>
        <v>2.2948112366340709E-4</v>
      </c>
      <c r="CZ328" s="39">
        <f t="shared" si="441"/>
        <v>6.8844337099022114E-4</v>
      </c>
      <c r="DA328" s="39">
        <f t="shared" si="442"/>
        <v>3.7864385404462166E-2</v>
      </c>
      <c r="DB328" s="39">
        <f t="shared" si="443"/>
        <v>6.1959903389119898E-3</v>
      </c>
    </row>
    <row r="329" spans="1:106" ht="12.75" customHeight="1" x14ac:dyDescent="0.3">
      <c r="A329" s="9" t="str">
        <f t="shared" si="444"/>
        <v>05 Coahuila de Zaragoza65-69 añosMujeres</v>
      </c>
      <c r="B329" s="22" t="s">
        <v>40</v>
      </c>
      <c r="C329" s="22" t="s">
        <v>16</v>
      </c>
      <c r="D329" s="30" t="s">
        <v>88</v>
      </c>
      <c r="E329" s="23">
        <v>43792</v>
      </c>
      <c r="F329" s="23">
        <v>43238</v>
      </c>
      <c r="G329" s="23">
        <v>43022</v>
      </c>
      <c r="H329" s="23">
        <v>180</v>
      </c>
      <c r="I329" s="23">
        <v>36</v>
      </c>
      <c r="J329" s="23">
        <v>534</v>
      </c>
      <c r="K329" s="23">
        <v>458</v>
      </c>
      <c r="L329" s="23">
        <v>63</v>
      </c>
      <c r="M329" s="23">
        <v>13</v>
      </c>
      <c r="N329" s="23">
        <v>20</v>
      </c>
      <c r="O329" s="38">
        <f>+'07'!E328-'05'!J329</f>
        <v>180</v>
      </c>
      <c r="P329" s="38">
        <f t="shared" si="445"/>
        <v>714</v>
      </c>
      <c r="Q329" s="39">
        <f>'07'!F328/'05'!$P329</f>
        <v>8.1232492997198882E-2</v>
      </c>
      <c r="R329" s="39">
        <f>'07'!G328/'05'!$P329</f>
        <v>6.0224089635854343E-2</v>
      </c>
      <c r="S329" s="39">
        <f>'07'!H328/'05'!$P329</f>
        <v>0.64005602240896353</v>
      </c>
      <c r="T329" s="39">
        <f>'07'!I328/'05'!$P329</f>
        <v>2.5210084033613446E-2</v>
      </c>
      <c r="U329" s="39">
        <f>'07'!J328/'05'!$P329</f>
        <v>0</v>
      </c>
      <c r="V329" s="39">
        <f>'07'!K328/'05'!$P329</f>
        <v>2.3809523809523808E-2</v>
      </c>
      <c r="W329" s="39">
        <f>'07'!L328/'05'!$P329</f>
        <v>5.6022408963585435E-3</v>
      </c>
      <c r="X329" s="39">
        <f>'07'!M328/'05'!$P329</f>
        <v>1.4005602240896359E-3</v>
      </c>
      <c r="Y329" s="39">
        <f>'07'!N328/'05'!$P329</f>
        <v>0.13585434173669467</v>
      </c>
      <c r="Z329" s="39">
        <f>'07'!O328/'05'!$P329</f>
        <v>2.661064425770308E-2</v>
      </c>
      <c r="AA329" s="44">
        <f t="shared" si="446"/>
        <v>5.1176470588235299</v>
      </c>
      <c r="AB329" s="44">
        <f t="shared" si="447"/>
        <v>3.7941176470588238</v>
      </c>
      <c r="AC329" s="44">
        <f t="shared" si="448"/>
        <v>40.323529411764703</v>
      </c>
      <c r="AD329" s="44">
        <f t="shared" si="449"/>
        <v>1.5882352941176472</v>
      </c>
      <c r="AE329" s="44">
        <f t="shared" si="450"/>
        <v>0</v>
      </c>
      <c r="AF329" s="44">
        <f t="shared" si="451"/>
        <v>1.5</v>
      </c>
      <c r="AG329" s="44">
        <f t="shared" si="452"/>
        <v>0.35294117647058826</v>
      </c>
      <c r="AH329" s="44">
        <f t="shared" si="453"/>
        <v>8.8235294117647065E-2</v>
      </c>
      <c r="AI329" s="44">
        <f t="shared" si="454"/>
        <v>8.5588235294117645</v>
      </c>
      <c r="AJ329" s="44">
        <f t="shared" si="455"/>
        <v>1.6764705882352942</v>
      </c>
      <c r="AK329" s="44">
        <f t="shared" si="456"/>
        <v>1.0560224089635855</v>
      </c>
      <c r="AL329" s="44">
        <f t="shared" si="457"/>
        <v>0.78291316526610644</v>
      </c>
      <c r="AM329" s="44">
        <f t="shared" si="458"/>
        <v>8.3207282913165255</v>
      </c>
      <c r="AN329" s="44">
        <f t="shared" si="459"/>
        <v>0.32773109243697479</v>
      </c>
      <c r="AO329" s="44">
        <f t="shared" si="460"/>
        <v>0</v>
      </c>
      <c r="AP329" s="44">
        <f t="shared" si="461"/>
        <v>0.30952380952380953</v>
      </c>
      <c r="AQ329" s="44">
        <f t="shared" si="462"/>
        <v>7.2829131652661069E-2</v>
      </c>
      <c r="AR329" s="44">
        <f t="shared" si="463"/>
        <v>1.8207282913165267E-2</v>
      </c>
      <c r="AS329" s="44">
        <f t="shared" si="464"/>
        <v>1.7661064425770308</v>
      </c>
      <c r="AT329" s="44">
        <f t="shared" si="465"/>
        <v>0.34593837535014005</v>
      </c>
      <c r="AU329" s="44">
        <f t="shared" si="466"/>
        <v>37.20448179271709</v>
      </c>
      <c r="AV329" s="44">
        <f t="shared" si="467"/>
        <v>27.58263305322129</v>
      </c>
      <c r="AW329" s="44">
        <f t="shared" si="468"/>
        <v>293.14565826330528</v>
      </c>
      <c r="AX329" s="44">
        <f t="shared" si="469"/>
        <v>11.546218487394958</v>
      </c>
      <c r="AY329" s="44">
        <f t="shared" si="470"/>
        <v>0</v>
      </c>
      <c r="AZ329" s="44">
        <f t="shared" si="471"/>
        <v>10.904761904761903</v>
      </c>
      <c r="BA329" s="44">
        <f t="shared" si="472"/>
        <v>2.5658263305322131</v>
      </c>
      <c r="BB329" s="44">
        <f t="shared" si="473"/>
        <v>0.64145658263305327</v>
      </c>
      <c r="BC329" s="44">
        <f t="shared" si="474"/>
        <v>62.221288515406158</v>
      </c>
      <c r="BD329" s="44">
        <f t="shared" si="475"/>
        <v>12.187675070028011</v>
      </c>
      <c r="BE329" s="44">
        <f t="shared" si="476"/>
        <v>14.6218487394958</v>
      </c>
      <c r="BF329" s="44">
        <f t="shared" si="477"/>
        <v>10.840336134453782</v>
      </c>
      <c r="BG329" s="44">
        <f t="shared" si="478"/>
        <v>115.21008403361344</v>
      </c>
      <c r="BH329" s="44">
        <f t="shared" si="479"/>
        <v>4.53781512605042</v>
      </c>
      <c r="BI329" s="44">
        <f t="shared" si="480"/>
        <v>0</v>
      </c>
      <c r="BJ329" s="44">
        <f t="shared" si="481"/>
        <v>4.2857142857142856</v>
      </c>
      <c r="BK329" s="44">
        <f t="shared" si="482"/>
        <v>1.0084033613445378</v>
      </c>
      <c r="BL329" s="44">
        <f t="shared" si="483"/>
        <v>0.25210084033613445</v>
      </c>
      <c r="BM329" s="44">
        <f t="shared" si="484"/>
        <v>24.45378151260504</v>
      </c>
      <c r="BN329" s="44">
        <f t="shared" si="485"/>
        <v>4.7899159663865545</v>
      </c>
      <c r="BO329" s="39">
        <f t="shared" si="486"/>
        <v>7.1675729115175486E-3</v>
      </c>
      <c r="BP329" s="39">
        <f t="shared" si="405"/>
        <v>5.3138902619871481E-3</v>
      </c>
      <c r="BQ329" s="39">
        <f t="shared" si="406"/>
        <v>5.6475531389026196E-2</v>
      </c>
      <c r="BR329" s="39">
        <f t="shared" si="407"/>
        <v>2.2244191794364805E-3</v>
      </c>
      <c r="BS329" s="39">
        <f t="shared" si="408"/>
        <v>0</v>
      </c>
      <c r="BT329" s="39">
        <f t="shared" si="409"/>
        <v>2.1008403361344537E-3</v>
      </c>
      <c r="BU329" s="39">
        <f t="shared" si="410"/>
        <v>4.9431537320810683E-4</v>
      </c>
      <c r="BV329" s="39">
        <f t="shared" si="411"/>
        <v>1.2357884330202671E-4</v>
      </c>
      <c r="BW329" s="39">
        <f t="shared" si="412"/>
        <v>1.1987147800296589E-2</v>
      </c>
      <c r="BX329" s="39">
        <f t="shared" si="413"/>
        <v>2.3479980227385073E-3</v>
      </c>
      <c r="BY329" s="39">
        <f t="shared" si="414"/>
        <v>1.4790229817417163E-3</v>
      </c>
      <c r="BZ329" s="39">
        <f t="shared" si="415"/>
        <v>1.0965170381878242E-3</v>
      </c>
      <c r="CA329" s="39">
        <f t="shared" si="416"/>
        <v>1.1653681080275246E-2</v>
      </c>
      <c r="CB329" s="39">
        <f t="shared" si="417"/>
        <v>4.5900713226467056E-4</v>
      </c>
      <c r="CC329" s="39">
        <f t="shared" si="418"/>
        <v>0</v>
      </c>
      <c r="CD329" s="39">
        <f t="shared" si="419"/>
        <v>4.3350673602774446E-4</v>
      </c>
      <c r="CE329" s="39">
        <f t="shared" si="420"/>
        <v>1.0200158494770457E-4</v>
      </c>
      <c r="CF329" s="39">
        <f t="shared" si="421"/>
        <v>2.5500396236926143E-5</v>
      </c>
      <c r="CG329" s="39">
        <f t="shared" si="422"/>
        <v>2.4735384349818357E-3</v>
      </c>
      <c r="CH329" s="39">
        <f t="shared" si="423"/>
        <v>4.8450752850159672E-4</v>
      </c>
      <c r="CI329" s="39">
        <f t="shared" si="424"/>
        <v>5.2107117356746627E-2</v>
      </c>
      <c r="CJ329" s="39">
        <f t="shared" si="425"/>
        <v>3.8631138730001804E-2</v>
      </c>
      <c r="CK329" s="39">
        <f t="shared" si="426"/>
        <v>0.41056814882815867</v>
      </c>
      <c r="CL329" s="39">
        <f t="shared" si="427"/>
        <v>1.6171174352093778E-2</v>
      </c>
      <c r="CM329" s="39">
        <f t="shared" si="428"/>
        <v>0</v>
      </c>
      <c r="CN329" s="39">
        <f t="shared" si="429"/>
        <v>1.5272775776977455E-2</v>
      </c>
      <c r="CO329" s="39">
        <f t="shared" si="430"/>
        <v>3.5935943004652845E-3</v>
      </c>
      <c r="CP329" s="39">
        <f t="shared" si="431"/>
        <v>8.9839857511632112E-4</v>
      </c>
      <c r="CQ329" s="39">
        <f t="shared" si="432"/>
        <v>8.7144661786283134E-2</v>
      </c>
      <c r="CR329" s="39">
        <f t="shared" si="433"/>
        <v>1.7069572927210099E-2</v>
      </c>
      <c r="CS329" s="39">
        <f t="shared" si="434"/>
        <v>2.0478779747192997E-2</v>
      </c>
      <c r="CT329" s="39">
        <f t="shared" si="435"/>
        <v>1.5182543605677565E-2</v>
      </c>
      <c r="CU329" s="39">
        <f t="shared" si="436"/>
        <v>0.16135866111150343</v>
      </c>
      <c r="CV329" s="39">
        <f t="shared" si="437"/>
        <v>6.3554833698185155E-3</v>
      </c>
      <c r="CW329" s="39">
        <f t="shared" si="438"/>
        <v>0</v>
      </c>
      <c r="CX329" s="39">
        <f t="shared" si="439"/>
        <v>6.0024009603841539E-3</v>
      </c>
      <c r="CY329" s="39">
        <f t="shared" si="440"/>
        <v>1.4123296377374478E-3</v>
      </c>
      <c r="CZ329" s="39">
        <f t="shared" si="441"/>
        <v>3.5308240943436196E-4</v>
      </c>
      <c r="DA329" s="39">
        <f t="shared" si="442"/>
        <v>3.4248993715133111E-2</v>
      </c>
      <c r="DB329" s="39">
        <f t="shared" si="443"/>
        <v>6.7085657792528772E-3</v>
      </c>
    </row>
    <row r="330" spans="1:106" ht="12.75" customHeight="1" x14ac:dyDescent="0.3">
      <c r="A330" s="9" t="str">
        <f t="shared" si="444"/>
        <v>05 Coahuila de Zaragoza70-74 añosMujeres</v>
      </c>
      <c r="B330" s="22" t="s">
        <v>40</v>
      </c>
      <c r="C330" s="22" t="s">
        <v>16</v>
      </c>
      <c r="D330" s="30" t="s">
        <v>89</v>
      </c>
      <c r="E330" s="23">
        <v>32226</v>
      </c>
      <c r="F330" s="23">
        <v>31868</v>
      </c>
      <c r="G330" s="23">
        <v>31722</v>
      </c>
      <c r="H330" s="23">
        <v>118</v>
      </c>
      <c r="I330" s="23">
        <v>28</v>
      </c>
      <c r="J330" s="23">
        <v>341</v>
      </c>
      <c r="K330" s="23">
        <v>279</v>
      </c>
      <c r="L330" s="23">
        <v>54</v>
      </c>
      <c r="M330" s="23">
        <v>8</v>
      </c>
      <c r="N330" s="23">
        <v>17</v>
      </c>
      <c r="O330" s="38">
        <f>+'07'!E329-'05'!J330</f>
        <v>118</v>
      </c>
      <c r="P330" s="38">
        <f t="shared" si="445"/>
        <v>459</v>
      </c>
      <c r="Q330" s="39">
        <f>'07'!F329/'05'!$P330</f>
        <v>5.0108932461873638E-2</v>
      </c>
      <c r="R330" s="39">
        <f>'07'!G329/'05'!$P330</f>
        <v>4.793028322440087E-2</v>
      </c>
      <c r="S330" s="39">
        <f>'07'!H329/'05'!$P330</f>
        <v>0.63616557734204793</v>
      </c>
      <c r="T330" s="39">
        <f>'07'!I329/'05'!$P330</f>
        <v>1.5250544662309368E-2</v>
      </c>
      <c r="U330" s="39">
        <f>'07'!J329/'05'!$P330</f>
        <v>0</v>
      </c>
      <c r="V330" s="39">
        <f>'07'!K329/'05'!$P330</f>
        <v>5.2287581699346407E-2</v>
      </c>
      <c r="W330" s="39">
        <f>'07'!L329/'05'!$P330</f>
        <v>8.7145969498910684E-3</v>
      </c>
      <c r="X330" s="39">
        <f>'07'!M329/'05'!$P330</f>
        <v>4.3572984749455342E-3</v>
      </c>
      <c r="Y330" s="39">
        <f>'07'!N329/'05'!$P330</f>
        <v>0.15904139433551198</v>
      </c>
      <c r="Z330" s="39">
        <f>'07'!O329/'05'!$P330</f>
        <v>2.6143790849673203E-2</v>
      </c>
      <c r="AA330" s="44">
        <f t="shared" si="446"/>
        <v>2.7058823529411766</v>
      </c>
      <c r="AB330" s="44">
        <f t="shared" si="447"/>
        <v>2.5882352941176472</v>
      </c>
      <c r="AC330" s="44">
        <f t="shared" si="448"/>
        <v>34.352941176470587</v>
      </c>
      <c r="AD330" s="44">
        <f t="shared" si="449"/>
        <v>0.82352941176470584</v>
      </c>
      <c r="AE330" s="44">
        <f t="shared" si="450"/>
        <v>0</v>
      </c>
      <c r="AF330" s="44">
        <f t="shared" si="451"/>
        <v>2.8235294117647061</v>
      </c>
      <c r="AG330" s="44">
        <f t="shared" si="452"/>
        <v>0.4705882352941177</v>
      </c>
      <c r="AH330" s="44">
        <f t="shared" si="453"/>
        <v>0.23529411764705885</v>
      </c>
      <c r="AI330" s="44">
        <f t="shared" si="454"/>
        <v>8.5882352941176467</v>
      </c>
      <c r="AJ330" s="44">
        <f t="shared" si="455"/>
        <v>1.411764705882353</v>
      </c>
      <c r="AK330" s="44">
        <f t="shared" si="456"/>
        <v>0.40087145969498911</v>
      </c>
      <c r="AL330" s="44">
        <f t="shared" si="457"/>
        <v>0.38344226579520696</v>
      </c>
      <c r="AM330" s="44">
        <f t="shared" si="458"/>
        <v>5.0893246187363834</v>
      </c>
      <c r="AN330" s="44">
        <f t="shared" si="459"/>
        <v>0.12200435729847495</v>
      </c>
      <c r="AO330" s="44">
        <f t="shared" si="460"/>
        <v>0</v>
      </c>
      <c r="AP330" s="44">
        <f t="shared" si="461"/>
        <v>0.41830065359477125</v>
      </c>
      <c r="AQ330" s="44">
        <f t="shared" si="462"/>
        <v>6.9716775599128547E-2</v>
      </c>
      <c r="AR330" s="44">
        <f t="shared" si="463"/>
        <v>3.4858387799564274E-2</v>
      </c>
      <c r="AS330" s="44">
        <f t="shared" si="464"/>
        <v>1.2723311546840959</v>
      </c>
      <c r="AT330" s="44">
        <f t="shared" si="465"/>
        <v>0.20915032679738563</v>
      </c>
      <c r="AU330" s="44">
        <f t="shared" si="466"/>
        <v>13.980392156862745</v>
      </c>
      <c r="AV330" s="44">
        <f t="shared" si="467"/>
        <v>13.372549019607844</v>
      </c>
      <c r="AW330" s="44">
        <f t="shared" si="468"/>
        <v>177.49019607843138</v>
      </c>
      <c r="AX330" s="44">
        <f t="shared" si="469"/>
        <v>4.2549019607843137</v>
      </c>
      <c r="AY330" s="44">
        <f t="shared" si="470"/>
        <v>0</v>
      </c>
      <c r="AZ330" s="44">
        <f t="shared" si="471"/>
        <v>14.588235294117647</v>
      </c>
      <c r="BA330" s="44">
        <f t="shared" si="472"/>
        <v>2.4313725490196081</v>
      </c>
      <c r="BB330" s="44">
        <f t="shared" si="473"/>
        <v>1.215686274509804</v>
      </c>
      <c r="BC330" s="44">
        <f t="shared" si="474"/>
        <v>44.372549019607845</v>
      </c>
      <c r="BD330" s="44">
        <f t="shared" si="475"/>
        <v>7.2941176470588234</v>
      </c>
      <c r="BE330" s="44">
        <f t="shared" si="476"/>
        <v>5.912854030501089</v>
      </c>
      <c r="BF330" s="44">
        <f t="shared" si="477"/>
        <v>5.6557734204793029</v>
      </c>
      <c r="BG330" s="44">
        <f t="shared" si="478"/>
        <v>75.067538126361654</v>
      </c>
      <c r="BH330" s="44">
        <f t="shared" si="479"/>
        <v>1.7995642701525054</v>
      </c>
      <c r="BI330" s="44">
        <f t="shared" si="480"/>
        <v>0</v>
      </c>
      <c r="BJ330" s="44">
        <f t="shared" si="481"/>
        <v>6.1699346405228761</v>
      </c>
      <c r="BK330" s="44">
        <f t="shared" si="482"/>
        <v>1.028322440087146</v>
      </c>
      <c r="BL330" s="44">
        <f t="shared" si="483"/>
        <v>0.51416122004357301</v>
      </c>
      <c r="BM330" s="44">
        <f t="shared" si="484"/>
        <v>18.766884531590414</v>
      </c>
      <c r="BN330" s="44">
        <f t="shared" si="485"/>
        <v>3.0849673202614381</v>
      </c>
      <c r="BO330" s="39">
        <f t="shared" si="486"/>
        <v>5.8951685249263109E-3</v>
      </c>
      <c r="BP330" s="39">
        <f t="shared" ref="BP330:BP393" si="487">AB330/$P330</f>
        <v>5.6388568499295142E-3</v>
      </c>
      <c r="BQ330" s="39">
        <f t="shared" ref="BQ330:BQ393" si="488">AC330/$P330</f>
        <v>7.4843009099064453E-2</v>
      </c>
      <c r="BR330" s="39">
        <f t="shared" ref="BR330:BR393" si="489">AD330/$P330</f>
        <v>1.7941817249775727E-3</v>
      </c>
      <c r="BS330" s="39">
        <f t="shared" ref="BS330:BS393" si="490">AE330/$P330</f>
        <v>0</v>
      </c>
      <c r="BT330" s="39">
        <f t="shared" ref="BT330:BT393" si="491">AF330/$P330</f>
        <v>6.1514801999231067E-3</v>
      </c>
      <c r="BU330" s="39">
        <f t="shared" ref="BU330:BU393" si="492">AG330/$P330</f>
        <v>1.0252466999871846E-3</v>
      </c>
      <c r="BV330" s="39">
        <f t="shared" ref="BV330:BV393" si="493">AH330/$P330</f>
        <v>5.126233499935923E-4</v>
      </c>
      <c r="BW330" s="39">
        <f t="shared" ref="BW330:BW393" si="494">AI330/$P330</f>
        <v>1.8710752274766113E-2</v>
      </c>
      <c r="BX330" s="39">
        <f t="shared" ref="BX330:BX393" si="495">AJ330/$P330</f>
        <v>3.0757400999615533E-3</v>
      </c>
      <c r="BY330" s="39">
        <f t="shared" ref="BY330:BY393" si="496">AK330/$P330</f>
        <v>8.7335829998908302E-4</v>
      </c>
      <c r="BZ330" s="39">
        <f t="shared" ref="BZ330:BZ393" si="497">AL330/$P330</f>
        <v>8.353861999895576E-4</v>
      </c>
      <c r="CA330" s="39">
        <f t="shared" ref="CA330:CA393" si="498">AM330/$P330</f>
        <v>1.1087853199861402E-2</v>
      </c>
      <c r="CB330" s="39">
        <f t="shared" ref="CB330:CB393" si="499">AN330/$P330</f>
        <v>2.6580469999667745E-4</v>
      </c>
      <c r="CC330" s="39">
        <f t="shared" ref="CC330:CC393" si="500">AO330/$P330</f>
        <v>0</v>
      </c>
      <c r="CD330" s="39">
        <f t="shared" ref="CD330:CD393" si="501">AP330/$P330</f>
        <v>9.1133039998860844E-4</v>
      </c>
      <c r="CE330" s="39">
        <f t="shared" ref="CE330:CE393" si="502">AQ330/$P330</f>
        <v>1.5188839999810141E-4</v>
      </c>
      <c r="CF330" s="39">
        <f t="shared" ref="CF330:CF393" si="503">AR330/$P330</f>
        <v>7.5944199999050703E-5</v>
      </c>
      <c r="CG330" s="39">
        <f t="shared" ref="CG330:CG393" si="504">AS330/$P330</f>
        <v>2.7719632999653504E-3</v>
      </c>
      <c r="CH330" s="39">
        <f t="shared" ref="CH330:CH393" si="505">AT330/$P330</f>
        <v>4.5566519999430422E-4</v>
      </c>
      <c r="CI330" s="39">
        <f t="shared" ref="CI330:CI393" si="506">AU330/$P330</f>
        <v>3.0458370712119272E-2</v>
      </c>
      <c r="CJ330" s="39">
        <f t="shared" ref="CJ330:CJ393" si="507">AV330/$P330</f>
        <v>2.9134093724635823E-2</v>
      </c>
      <c r="CK330" s="39">
        <f t="shared" ref="CK330:CK393" si="508">AW330/$P330</f>
        <v>0.38668888034516641</v>
      </c>
      <c r="CL330" s="39">
        <f t="shared" ref="CL330:CL393" si="509">AX330/$P330</f>
        <v>9.269938912384125E-3</v>
      </c>
      <c r="CM330" s="39">
        <f t="shared" ref="CM330:CM393" si="510">AY330/$P330</f>
        <v>0</v>
      </c>
      <c r="CN330" s="39">
        <f t="shared" ref="CN330:CN393" si="511">AZ330/$P330</f>
        <v>3.1782647699602713E-2</v>
      </c>
      <c r="CO330" s="39">
        <f t="shared" ref="CO330:CO393" si="512">BA330/$P330</f>
        <v>5.2971079499337867E-3</v>
      </c>
      <c r="CP330" s="39">
        <f t="shared" ref="CP330:CP393" si="513">BB330/$P330</f>
        <v>2.6485539749668933E-3</v>
      </c>
      <c r="CQ330" s="39">
        <f t="shared" ref="CQ330:CQ393" si="514">BC330/$P330</f>
        <v>9.6672220086291602E-2</v>
      </c>
      <c r="CR330" s="39">
        <f t="shared" ref="CR330:CR393" si="515">BD330/$P330</f>
        <v>1.5891323849801357E-2</v>
      </c>
      <c r="CS330" s="39">
        <f t="shared" ref="CS330:CS393" si="516">BE330/$P330</f>
        <v>1.2882034924838973E-2</v>
      </c>
      <c r="CT330" s="39">
        <f t="shared" ref="CT330:CT393" si="517">BF330/$P330</f>
        <v>1.2321946449845975E-2</v>
      </c>
      <c r="CU330" s="39">
        <f t="shared" ref="CU330:CU393" si="518">BG330/$P330</f>
        <v>0.16354583469795567</v>
      </c>
      <c r="CV330" s="39">
        <f t="shared" ref="CV330:CV393" si="519">BH330/$P330</f>
        <v>3.9206193249509925E-3</v>
      </c>
      <c r="CW330" s="39">
        <f t="shared" ref="CW330:CW393" si="520">BI330/$P330</f>
        <v>0</v>
      </c>
      <c r="CX330" s="39">
        <f t="shared" ref="CX330:CX393" si="521">BJ330/$P330</f>
        <v>1.3442123399831973E-2</v>
      </c>
      <c r="CY330" s="39">
        <f t="shared" ref="CY330:CY393" si="522">BK330/$P330</f>
        <v>2.2403538999719958E-3</v>
      </c>
      <c r="CZ330" s="39">
        <f t="shared" ref="CZ330:CZ393" si="523">BL330/$P330</f>
        <v>1.1201769499859979E-3</v>
      </c>
      <c r="DA330" s="39">
        <f t="shared" ref="DA330:DA393" si="524">BM330/$P330</f>
        <v>4.0886458674488917E-2</v>
      </c>
      <c r="DB330" s="39">
        <f t="shared" ref="DB330:DB393" si="525">BN330/$P330</f>
        <v>6.7210616999159867E-3</v>
      </c>
    </row>
    <row r="331" spans="1:106" ht="12.75" customHeight="1" x14ac:dyDescent="0.3">
      <c r="A331" s="9" t="str">
        <f t="shared" ref="A331:A394" si="526">B331&amp;D331&amp;C331</f>
        <v>05 Coahuila de Zaragoza75-79 añosMujeres</v>
      </c>
      <c r="B331" s="22" t="s">
        <v>40</v>
      </c>
      <c r="C331" s="22" t="s">
        <v>16</v>
      </c>
      <c r="D331" s="30" t="s">
        <v>90</v>
      </c>
      <c r="E331" s="23">
        <v>20965</v>
      </c>
      <c r="F331" s="23">
        <v>20730</v>
      </c>
      <c r="G331" s="23">
        <v>20615</v>
      </c>
      <c r="H331" s="23">
        <v>98</v>
      </c>
      <c r="I331" s="23">
        <v>17</v>
      </c>
      <c r="J331" s="23">
        <v>224</v>
      </c>
      <c r="K331" s="23">
        <v>191</v>
      </c>
      <c r="L331" s="23">
        <v>26</v>
      </c>
      <c r="M331" s="23">
        <v>7</v>
      </c>
      <c r="N331" s="23">
        <v>11</v>
      </c>
      <c r="O331" s="38">
        <f>+'07'!E330-'05'!J331</f>
        <v>98</v>
      </c>
      <c r="P331" s="38">
        <f t="shared" ref="P331:P394" si="527">+K331+L331+M331+O331</f>
        <v>322</v>
      </c>
      <c r="Q331" s="39">
        <f>'07'!F330/'05'!$P331</f>
        <v>3.7267080745341616E-2</v>
      </c>
      <c r="R331" s="39">
        <f>'07'!G330/'05'!$P331</f>
        <v>5.9006211180124224E-2</v>
      </c>
      <c r="S331" s="39">
        <f>'07'!H330/'05'!$P331</f>
        <v>0.60869565217391308</v>
      </c>
      <c r="T331" s="39">
        <f>'07'!I330/'05'!$P331</f>
        <v>2.4844720496894408E-2</v>
      </c>
      <c r="U331" s="39">
        <f>'07'!J330/'05'!$P331</f>
        <v>0</v>
      </c>
      <c r="V331" s="39">
        <f>'07'!K330/'05'!$P331</f>
        <v>1.8633540372670808E-2</v>
      </c>
      <c r="W331" s="39">
        <f>'07'!L330/'05'!$P331</f>
        <v>0</v>
      </c>
      <c r="X331" s="39">
        <f>'07'!M330/'05'!$P331</f>
        <v>0</v>
      </c>
      <c r="Y331" s="39">
        <f>'07'!N330/'05'!$P331</f>
        <v>0.23291925465838509</v>
      </c>
      <c r="Z331" s="39">
        <f>'07'!O330/'05'!$P331</f>
        <v>1.8633540372670808E-2</v>
      </c>
      <c r="AA331" s="44">
        <f t="shared" ref="AA331:AA394" si="528">+$L331*Q331</f>
        <v>0.96894409937888204</v>
      </c>
      <c r="AB331" s="44">
        <f t="shared" ref="AB331:AB394" si="529">+$L331*R331</f>
        <v>1.5341614906832297</v>
      </c>
      <c r="AC331" s="44">
        <f t="shared" ref="AC331:AC394" si="530">+$L331*S331</f>
        <v>15.82608695652174</v>
      </c>
      <c r="AD331" s="44">
        <f t="shared" ref="AD331:AD394" si="531">+$L331*T331</f>
        <v>0.64596273291925466</v>
      </c>
      <c r="AE331" s="44">
        <f t="shared" ref="AE331:AE394" si="532">+$L331*U331</f>
        <v>0</v>
      </c>
      <c r="AF331" s="44">
        <f t="shared" ref="AF331:AF394" si="533">+$L331*V331</f>
        <v>0.48447204968944102</v>
      </c>
      <c r="AG331" s="44">
        <f t="shared" ref="AG331:AG394" si="534">+$L331*W331</f>
        <v>0</v>
      </c>
      <c r="AH331" s="44">
        <f t="shared" ref="AH331:AH394" si="535">+$L331*X331</f>
        <v>0</v>
      </c>
      <c r="AI331" s="44">
        <f t="shared" ref="AI331:AI394" si="536">+$L331*Y331</f>
        <v>6.0559006211180124</v>
      </c>
      <c r="AJ331" s="44">
        <f t="shared" ref="AJ331:AJ394" si="537">+$L331*Z331</f>
        <v>0.48447204968944102</v>
      </c>
      <c r="AK331" s="44">
        <f t="shared" ref="AK331:AK394" si="538">$M331*Q331</f>
        <v>0.2608695652173913</v>
      </c>
      <c r="AL331" s="44">
        <f t="shared" ref="AL331:AL394" si="539">$M331*R331</f>
        <v>0.41304347826086957</v>
      </c>
      <c r="AM331" s="44">
        <f t="shared" ref="AM331:AM394" si="540">$M331*S331</f>
        <v>4.2608695652173916</v>
      </c>
      <c r="AN331" s="44">
        <f t="shared" ref="AN331:AN394" si="541">$M331*T331</f>
        <v>0.17391304347826086</v>
      </c>
      <c r="AO331" s="44">
        <f t="shared" ref="AO331:AO394" si="542">$M331*U331</f>
        <v>0</v>
      </c>
      <c r="AP331" s="44">
        <f t="shared" ref="AP331:AP394" si="543">$M331*V331</f>
        <v>0.13043478260869565</v>
      </c>
      <c r="AQ331" s="44">
        <f t="shared" ref="AQ331:AQ394" si="544">$M331*W331</f>
        <v>0</v>
      </c>
      <c r="AR331" s="44">
        <f t="shared" ref="AR331:AR394" si="545">$M331*X331</f>
        <v>0</v>
      </c>
      <c r="AS331" s="44">
        <f t="shared" ref="AS331:AS394" si="546">$M331*Y331</f>
        <v>1.6304347826086956</v>
      </c>
      <c r="AT331" s="44">
        <f t="shared" ref="AT331:AT394" si="547">$M331*Z331</f>
        <v>0.13043478260869565</v>
      </c>
      <c r="AU331" s="44">
        <f t="shared" ref="AU331:AU394" si="548">$K331*Q331</f>
        <v>7.1180124223602483</v>
      </c>
      <c r="AV331" s="44">
        <f t="shared" ref="AV331:AV394" si="549">$K331*R331</f>
        <v>11.270186335403727</v>
      </c>
      <c r="AW331" s="44">
        <f t="shared" ref="AW331:AW394" si="550">$K331*S331</f>
        <v>116.2608695652174</v>
      </c>
      <c r="AX331" s="44">
        <f t="shared" ref="AX331:AX394" si="551">$K331*T331</f>
        <v>4.7453416149068319</v>
      </c>
      <c r="AY331" s="44">
        <f t="shared" ref="AY331:AY394" si="552">$K331*U331</f>
        <v>0</v>
      </c>
      <c r="AZ331" s="44">
        <f t="shared" ref="AZ331:AZ394" si="553">$K331*V331</f>
        <v>3.5590062111801242</v>
      </c>
      <c r="BA331" s="44">
        <f t="shared" ref="BA331:BA394" si="554">$K331*W331</f>
        <v>0</v>
      </c>
      <c r="BB331" s="44">
        <f t="shared" ref="BB331:BB394" si="555">$K331*X331</f>
        <v>0</v>
      </c>
      <c r="BC331" s="44">
        <f t="shared" ref="BC331:BC394" si="556">$K331*Y331</f>
        <v>44.487577639751549</v>
      </c>
      <c r="BD331" s="44">
        <f t="shared" ref="BD331:BD394" si="557">$K331*Z331</f>
        <v>3.5590062111801242</v>
      </c>
      <c r="BE331" s="44">
        <f t="shared" ref="BE331:BE394" si="558">$O331*Q331</f>
        <v>3.6521739130434785</v>
      </c>
      <c r="BF331" s="44">
        <f t="shared" ref="BF331:BF394" si="559">$O331*R331</f>
        <v>5.7826086956521738</v>
      </c>
      <c r="BG331" s="44">
        <f t="shared" ref="BG331:BG394" si="560">$O331*S331</f>
        <v>59.652173913043484</v>
      </c>
      <c r="BH331" s="44">
        <f t="shared" ref="BH331:BH394" si="561">$O331*T331</f>
        <v>2.4347826086956519</v>
      </c>
      <c r="BI331" s="44">
        <f t="shared" ref="BI331:BI394" si="562">$O331*U331</f>
        <v>0</v>
      </c>
      <c r="BJ331" s="44">
        <f t="shared" ref="BJ331:BJ394" si="563">$O331*V331</f>
        <v>1.8260869565217392</v>
      </c>
      <c r="BK331" s="44">
        <f t="shared" ref="BK331:BK394" si="564">$O331*W331</f>
        <v>0</v>
      </c>
      <c r="BL331" s="44">
        <f t="shared" ref="BL331:BL394" si="565">$O331*X331</f>
        <v>0</v>
      </c>
      <c r="BM331" s="44">
        <f t="shared" ref="BM331:BM394" si="566">$O331*Y331</f>
        <v>22.826086956521738</v>
      </c>
      <c r="BN331" s="44">
        <f t="shared" ref="BN331:BN394" si="567">$O331*Z331</f>
        <v>1.8260869565217392</v>
      </c>
      <c r="BO331" s="39">
        <f t="shared" ref="BO331:BO394" si="568">AA331/$P331</f>
        <v>3.0091431657729255E-3</v>
      </c>
      <c r="BP331" s="39">
        <f t="shared" si="487"/>
        <v>4.7644766791404653E-3</v>
      </c>
      <c r="BQ331" s="39">
        <f t="shared" si="488"/>
        <v>4.914933837429112E-2</v>
      </c>
      <c r="BR331" s="39">
        <f t="shared" si="489"/>
        <v>2.006095443848617E-3</v>
      </c>
      <c r="BS331" s="39">
        <f t="shared" si="490"/>
        <v>0</v>
      </c>
      <c r="BT331" s="39">
        <f t="shared" si="491"/>
        <v>1.5045715828864627E-3</v>
      </c>
      <c r="BU331" s="39">
        <f t="shared" si="492"/>
        <v>0</v>
      </c>
      <c r="BV331" s="39">
        <f t="shared" si="493"/>
        <v>0</v>
      </c>
      <c r="BW331" s="39">
        <f t="shared" si="494"/>
        <v>1.8807144786080785E-2</v>
      </c>
      <c r="BX331" s="39">
        <f t="shared" si="495"/>
        <v>1.5045715828864627E-3</v>
      </c>
      <c r="BY331" s="39">
        <f t="shared" si="496"/>
        <v>8.1015392924655685E-4</v>
      </c>
      <c r="BZ331" s="39">
        <f t="shared" si="497"/>
        <v>1.2827437213070484E-3</v>
      </c>
      <c r="CA331" s="39">
        <f t="shared" si="498"/>
        <v>1.3232514177693763E-2</v>
      </c>
      <c r="CB331" s="39">
        <f t="shared" si="499"/>
        <v>5.4010261949770453E-4</v>
      </c>
      <c r="CC331" s="39">
        <f t="shared" si="500"/>
        <v>0</v>
      </c>
      <c r="CD331" s="39">
        <f t="shared" si="501"/>
        <v>4.0507696462327843E-4</v>
      </c>
      <c r="CE331" s="39">
        <f t="shared" si="502"/>
        <v>0</v>
      </c>
      <c r="CF331" s="39">
        <f t="shared" si="503"/>
        <v>0</v>
      </c>
      <c r="CG331" s="39">
        <f t="shared" si="504"/>
        <v>5.0634620577909798E-3</v>
      </c>
      <c r="CH331" s="39">
        <f t="shared" si="505"/>
        <v>4.0507696462327843E-4</v>
      </c>
      <c r="CI331" s="39">
        <f t="shared" si="506"/>
        <v>2.2105628640870338E-2</v>
      </c>
      <c r="CJ331" s="39">
        <f t="shared" si="507"/>
        <v>3.5000578681378035E-2</v>
      </c>
      <c r="CK331" s="39">
        <f t="shared" si="508"/>
        <v>0.36105860113421556</v>
      </c>
      <c r="CL331" s="39">
        <f t="shared" si="509"/>
        <v>1.4737085760580223E-2</v>
      </c>
      <c r="CM331" s="39">
        <f t="shared" si="510"/>
        <v>0</v>
      </c>
      <c r="CN331" s="39">
        <f t="shared" si="511"/>
        <v>1.1052814320435169E-2</v>
      </c>
      <c r="CO331" s="39">
        <f t="shared" si="512"/>
        <v>0</v>
      </c>
      <c r="CP331" s="39">
        <f t="shared" si="513"/>
        <v>0</v>
      </c>
      <c r="CQ331" s="39">
        <f t="shared" si="514"/>
        <v>0.13816017900543959</v>
      </c>
      <c r="CR331" s="39">
        <f t="shared" si="515"/>
        <v>1.1052814320435169E-2</v>
      </c>
      <c r="CS331" s="39">
        <f t="shared" si="516"/>
        <v>1.1342155009451797E-2</v>
      </c>
      <c r="CT331" s="39">
        <f t="shared" si="517"/>
        <v>1.7958412098298678E-2</v>
      </c>
      <c r="CU331" s="39">
        <f t="shared" si="518"/>
        <v>0.18525519848771269</v>
      </c>
      <c r="CV331" s="39">
        <f t="shared" si="519"/>
        <v>7.5614366729678632E-3</v>
      </c>
      <c r="CW331" s="39">
        <f t="shared" si="520"/>
        <v>0</v>
      </c>
      <c r="CX331" s="39">
        <f t="shared" si="521"/>
        <v>5.6710775047258983E-3</v>
      </c>
      <c r="CY331" s="39">
        <f t="shared" si="522"/>
        <v>0</v>
      </c>
      <c r="CZ331" s="39">
        <f t="shared" si="523"/>
        <v>0</v>
      </c>
      <c r="DA331" s="39">
        <f t="shared" si="524"/>
        <v>7.0888468809073721E-2</v>
      </c>
      <c r="DB331" s="39">
        <f t="shared" si="525"/>
        <v>5.6710775047258983E-3</v>
      </c>
    </row>
    <row r="332" spans="1:106" ht="12.75" customHeight="1" x14ac:dyDescent="0.3">
      <c r="A332" s="9" t="str">
        <f t="shared" si="526"/>
        <v>05 Coahuila de Zaragoza80-84 añosMujeres</v>
      </c>
      <c r="B332" s="22" t="s">
        <v>40</v>
      </c>
      <c r="C332" s="22" t="s">
        <v>16</v>
      </c>
      <c r="D332" s="30" t="s">
        <v>91</v>
      </c>
      <c r="E332" s="23">
        <v>13652</v>
      </c>
      <c r="F332" s="23">
        <v>13489</v>
      </c>
      <c r="G332" s="23">
        <v>13411</v>
      </c>
      <c r="H332" s="23">
        <v>69</v>
      </c>
      <c r="I332" s="23">
        <v>9</v>
      </c>
      <c r="J332" s="23">
        <v>158</v>
      </c>
      <c r="K332" s="23">
        <v>138</v>
      </c>
      <c r="L332" s="23">
        <v>19</v>
      </c>
      <c r="M332" s="23">
        <v>1</v>
      </c>
      <c r="N332" s="23">
        <v>5</v>
      </c>
      <c r="O332" s="38">
        <f>+'07'!E331-'05'!J332</f>
        <v>69</v>
      </c>
      <c r="P332" s="38">
        <f t="shared" si="527"/>
        <v>227</v>
      </c>
      <c r="Q332" s="39">
        <f>'07'!F331/'05'!$P332</f>
        <v>1.3215859030837005E-2</v>
      </c>
      <c r="R332" s="39">
        <f>'07'!G331/'05'!$P332</f>
        <v>1.7621145374449341E-2</v>
      </c>
      <c r="S332" s="39">
        <f>'07'!H331/'05'!$P332</f>
        <v>0.64757709251101325</v>
      </c>
      <c r="T332" s="39">
        <f>'07'!I331/'05'!$P332</f>
        <v>1.7621145374449341E-2</v>
      </c>
      <c r="U332" s="39">
        <f>'07'!J331/'05'!$P332</f>
        <v>4.4052863436123352E-3</v>
      </c>
      <c r="V332" s="39">
        <f>'07'!K331/'05'!$P332</f>
        <v>8.8105726872246704E-3</v>
      </c>
      <c r="W332" s="39">
        <f>'07'!L331/'05'!$P332</f>
        <v>4.4052863436123352E-3</v>
      </c>
      <c r="X332" s="39">
        <f>'07'!M331/'05'!$P332</f>
        <v>0</v>
      </c>
      <c r="Y332" s="39">
        <f>'07'!N331/'05'!$P332</f>
        <v>0.26431718061674009</v>
      </c>
      <c r="Z332" s="39">
        <f>'07'!O331/'05'!$P332</f>
        <v>2.2026431718061675E-2</v>
      </c>
      <c r="AA332" s="44">
        <f t="shared" si="528"/>
        <v>0.25110132158590309</v>
      </c>
      <c r="AB332" s="44">
        <f t="shared" si="529"/>
        <v>0.33480176211453749</v>
      </c>
      <c r="AC332" s="44">
        <f t="shared" si="530"/>
        <v>12.303964757709252</v>
      </c>
      <c r="AD332" s="44">
        <f t="shared" si="531"/>
        <v>0.33480176211453749</v>
      </c>
      <c r="AE332" s="44">
        <f t="shared" si="532"/>
        <v>8.3700440528634373E-2</v>
      </c>
      <c r="AF332" s="44">
        <f t="shared" si="533"/>
        <v>0.16740088105726875</v>
      </c>
      <c r="AG332" s="44">
        <f t="shared" si="534"/>
        <v>8.3700440528634373E-2</v>
      </c>
      <c r="AH332" s="44">
        <f t="shared" si="535"/>
        <v>0</v>
      </c>
      <c r="AI332" s="44">
        <f t="shared" si="536"/>
        <v>5.0220264317180616</v>
      </c>
      <c r="AJ332" s="44">
        <f t="shared" si="537"/>
        <v>0.41850220264317184</v>
      </c>
      <c r="AK332" s="44">
        <f t="shared" si="538"/>
        <v>1.3215859030837005E-2</v>
      </c>
      <c r="AL332" s="44">
        <f t="shared" si="539"/>
        <v>1.7621145374449341E-2</v>
      </c>
      <c r="AM332" s="44">
        <f t="shared" si="540"/>
        <v>0.64757709251101325</v>
      </c>
      <c r="AN332" s="44">
        <f t="shared" si="541"/>
        <v>1.7621145374449341E-2</v>
      </c>
      <c r="AO332" s="44">
        <f t="shared" si="542"/>
        <v>4.4052863436123352E-3</v>
      </c>
      <c r="AP332" s="44">
        <f t="shared" si="543"/>
        <v>8.8105726872246704E-3</v>
      </c>
      <c r="AQ332" s="44">
        <f t="shared" si="544"/>
        <v>4.4052863436123352E-3</v>
      </c>
      <c r="AR332" s="44">
        <f t="shared" si="545"/>
        <v>0</v>
      </c>
      <c r="AS332" s="44">
        <f t="shared" si="546"/>
        <v>0.26431718061674009</v>
      </c>
      <c r="AT332" s="44">
        <f t="shared" si="547"/>
        <v>2.2026431718061675E-2</v>
      </c>
      <c r="AU332" s="44">
        <f t="shared" si="548"/>
        <v>1.8237885462555066</v>
      </c>
      <c r="AV332" s="44">
        <f t="shared" si="549"/>
        <v>2.4317180616740091</v>
      </c>
      <c r="AW332" s="44">
        <f t="shared" si="550"/>
        <v>89.365638766519822</v>
      </c>
      <c r="AX332" s="44">
        <f t="shared" si="551"/>
        <v>2.4317180616740091</v>
      </c>
      <c r="AY332" s="44">
        <f t="shared" si="552"/>
        <v>0.60792951541850226</v>
      </c>
      <c r="AZ332" s="44">
        <f t="shared" si="553"/>
        <v>1.2158590308370045</v>
      </c>
      <c r="BA332" s="44">
        <f t="shared" si="554"/>
        <v>0.60792951541850226</v>
      </c>
      <c r="BB332" s="44">
        <f t="shared" si="555"/>
        <v>0</v>
      </c>
      <c r="BC332" s="44">
        <f t="shared" si="556"/>
        <v>36.475770925110133</v>
      </c>
      <c r="BD332" s="44">
        <f t="shared" si="557"/>
        <v>3.0396475770925111</v>
      </c>
      <c r="BE332" s="44">
        <f t="shared" si="558"/>
        <v>0.91189427312775329</v>
      </c>
      <c r="BF332" s="44">
        <f t="shared" si="559"/>
        <v>1.2158590308370045</v>
      </c>
      <c r="BG332" s="44">
        <f t="shared" si="560"/>
        <v>44.682819383259911</v>
      </c>
      <c r="BH332" s="44">
        <f t="shared" si="561"/>
        <v>1.2158590308370045</v>
      </c>
      <c r="BI332" s="44">
        <f t="shared" si="562"/>
        <v>0.30396475770925113</v>
      </c>
      <c r="BJ332" s="44">
        <f t="shared" si="563"/>
        <v>0.60792951541850226</v>
      </c>
      <c r="BK332" s="44">
        <f t="shared" si="564"/>
        <v>0.30396475770925113</v>
      </c>
      <c r="BL332" s="44">
        <f t="shared" si="565"/>
        <v>0</v>
      </c>
      <c r="BM332" s="44">
        <f t="shared" si="566"/>
        <v>18.237885462555067</v>
      </c>
      <c r="BN332" s="44">
        <f t="shared" si="567"/>
        <v>1.5198237885462555</v>
      </c>
      <c r="BO332" s="39">
        <f t="shared" si="568"/>
        <v>1.106173222845388E-3</v>
      </c>
      <c r="BP332" s="39">
        <f t="shared" si="487"/>
        <v>1.4748976304605175E-3</v>
      </c>
      <c r="BQ332" s="39">
        <f t="shared" si="488"/>
        <v>5.4202487919424017E-2</v>
      </c>
      <c r="BR332" s="39">
        <f t="shared" si="489"/>
        <v>1.4748976304605175E-3</v>
      </c>
      <c r="BS332" s="39">
        <f t="shared" si="490"/>
        <v>3.6872440761512938E-4</v>
      </c>
      <c r="BT332" s="39">
        <f t="shared" si="491"/>
        <v>7.3744881523025876E-4</v>
      </c>
      <c r="BU332" s="39">
        <f t="shared" si="492"/>
        <v>3.6872440761512938E-4</v>
      </c>
      <c r="BV332" s="39">
        <f t="shared" si="493"/>
        <v>0</v>
      </c>
      <c r="BW332" s="39">
        <f t="shared" si="494"/>
        <v>2.2123464456907761E-2</v>
      </c>
      <c r="BX332" s="39">
        <f t="shared" si="495"/>
        <v>1.8436220380756469E-3</v>
      </c>
      <c r="BY332" s="39">
        <f t="shared" si="496"/>
        <v>5.8219643307652001E-5</v>
      </c>
      <c r="BZ332" s="39">
        <f t="shared" si="497"/>
        <v>7.7626191076869339E-5</v>
      </c>
      <c r="CA332" s="39">
        <f t="shared" si="498"/>
        <v>2.8527625220749484E-3</v>
      </c>
      <c r="CB332" s="39">
        <f t="shared" si="499"/>
        <v>7.7626191076869339E-5</v>
      </c>
      <c r="CC332" s="39">
        <f t="shared" si="500"/>
        <v>1.9406547769217335E-5</v>
      </c>
      <c r="CD332" s="39">
        <f t="shared" si="501"/>
        <v>3.8813095538434669E-5</v>
      </c>
      <c r="CE332" s="39">
        <f t="shared" si="502"/>
        <v>1.9406547769217335E-5</v>
      </c>
      <c r="CF332" s="39">
        <f t="shared" si="503"/>
        <v>0</v>
      </c>
      <c r="CG332" s="39">
        <f t="shared" si="504"/>
        <v>1.1643928661530401E-3</v>
      </c>
      <c r="CH332" s="39">
        <f t="shared" si="505"/>
        <v>9.7032738846086677E-5</v>
      </c>
      <c r="CI332" s="39">
        <f t="shared" si="506"/>
        <v>8.0343107764559753E-3</v>
      </c>
      <c r="CJ332" s="39">
        <f t="shared" si="507"/>
        <v>1.0712414368607969E-2</v>
      </c>
      <c r="CK332" s="39">
        <f t="shared" si="508"/>
        <v>0.39368122804634281</v>
      </c>
      <c r="CL332" s="39">
        <f t="shared" si="509"/>
        <v>1.0712414368607969E-2</v>
      </c>
      <c r="CM332" s="39">
        <f t="shared" si="510"/>
        <v>2.6781035921519922E-3</v>
      </c>
      <c r="CN332" s="39">
        <f t="shared" si="511"/>
        <v>5.3562071843039844E-3</v>
      </c>
      <c r="CO332" s="39">
        <f t="shared" si="512"/>
        <v>2.6781035921519922E-3</v>
      </c>
      <c r="CP332" s="39">
        <f t="shared" si="513"/>
        <v>0</v>
      </c>
      <c r="CQ332" s="39">
        <f t="shared" si="514"/>
        <v>0.16068621552911952</v>
      </c>
      <c r="CR332" s="39">
        <f t="shared" si="515"/>
        <v>1.3390517960759961E-2</v>
      </c>
      <c r="CS332" s="39">
        <f t="shared" si="516"/>
        <v>4.0171553882279876E-3</v>
      </c>
      <c r="CT332" s="39">
        <f t="shared" si="517"/>
        <v>5.3562071843039844E-3</v>
      </c>
      <c r="CU332" s="39">
        <f t="shared" si="518"/>
        <v>0.19684061402317141</v>
      </c>
      <c r="CV332" s="39">
        <f t="shared" si="519"/>
        <v>5.3562071843039844E-3</v>
      </c>
      <c r="CW332" s="39">
        <f t="shared" si="520"/>
        <v>1.3390517960759961E-3</v>
      </c>
      <c r="CX332" s="39">
        <f t="shared" si="521"/>
        <v>2.6781035921519922E-3</v>
      </c>
      <c r="CY332" s="39">
        <f t="shared" si="522"/>
        <v>1.3390517960759961E-3</v>
      </c>
      <c r="CZ332" s="39">
        <f t="shared" si="523"/>
        <v>0</v>
      </c>
      <c r="DA332" s="39">
        <f t="shared" si="524"/>
        <v>8.034310776455976E-2</v>
      </c>
      <c r="DB332" s="39">
        <f t="shared" si="525"/>
        <v>6.6952589803799803E-3</v>
      </c>
    </row>
    <row r="333" spans="1:106" ht="12.75" customHeight="1" x14ac:dyDescent="0.3">
      <c r="A333" s="9" t="str">
        <f t="shared" si="526"/>
        <v>05 Coahuila de Zaragoza85 años y másMujeres</v>
      </c>
      <c r="B333" s="22" t="s">
        <v>40</v>
      </c>
      <c r="C333" s="22" t="s">
        <v>16</v>
      </c>
      <c r="D333" s="22" t="s">
        <v>92</v>
      </c>
      <c r="E333" s="23">
        <v>10901</v>
      </c>
      <c r="F333" s="23">
        <v>10743</v>
      </c>
      <c r="G333" s="23">
        <v>10676</v>
      </c>
      <c r="H333" s="23">
        <v>56</v>
      </c>
      <c r="I333" s="23">
        <v>11</v>
      </c>
      <c r="J333" s="23">
        <v>152</v>
      </c>
      <c r="K333" s="23">
        <v>133</v>
      </c>
      <c r="L333" s="23">
        <v>17</v>
      </c>
      <c r="M333" s="23">
        <v>2</v>
      </c>
      <c r="N333" s="23">
        <v>6</v>
      </c>
      <c r="O333" s="38">
        <f>+'07'!E332-'05'!J333</f>
        <v>56</v>
      </c>
      <c r="P333" s="38">
        <f t="shared" si="527"/>
        <v>208</v>
      </c>
      <c r="Q333" s="39">
        <f>'07'!F332/'05'!$P333</f>
        <v>2.8846153846153848E-2</v>
      </c>
      <c r="R333" s="39">
        <f>'07'!G332/'05'!$P333</f>
        <v>9.6153846153846159E-3</v>
      </c>
      <c r="S333" s="39">
        <f>'07'!H332/'05'!$P333</f>
        <v>0.63461538461538458</v>
      </c>
      <c r="T333" s="39">
        <f>'07'!I332/'05'!$P333</f>
        <v>9.6153846153846159E-3</v>
      </c>
      <c r="U333" s="39">
        <f>'07'!J332/'05'!$P333</f>
        <v>4.807692307692308E-3</v>
      </c>
      <c r="V333" s="39">
        <f>'07'!K332/'05'!$P333</f>
        <v>9.6153846153846159E-3</v>
      </c>
      <c r="W333" s="39">
        <f>'07'!L332/'05'!$P333</f>
        <v>0</v>
      </c>
      <c r="X333" s="39">
        <f>'07'!M332/'05'!$P333</f>
        <v>0</v>
      </c>
      <c r="Y333" s="39">
        <f>'07'!N332/'05'!$P333</f>
        <v>0.28846153846153844</v>
      </c>
      <c r="Z333" s="39">
        <f>'07'!O332/'05'!$P333</f>
        <v>1.4423076923076924E-2</v>
      </c>
      <c r="AA333" s="44">
        <f t="shared" si="528"/>
        <v>0.49038461538461542</v>
      </c>
      <c r="AB333" s="44">
        <f t="shared" si="529"/>
        <v>0.16346153846153846</v>
      </c>
      <c r="AC333" s="44">
        <f t="shared" si="530"/>
        <v>10.788461538461538</v>
      </c>
      <c r="AD333" s="44">
        <f t="shared" si="531"/>
        <v>0.16346153846153846</v>
      </c>
      <c r="AE333" s="44">
        <f t="shared" si="532"/>
        <v>8.1730769230769232E-2</v>
      </c>
      <c r="AF333" s="44">
        <f t="shared" si="533"/>
        <v>0.16346153846153846</v>
      </c>
      <c r="AG333" s="44">
        <f t="shared" si="534"/>
        <v>0</v>
      </c>
      <c r="AH333" s="44">
        <f t="shared" si="535"/>
        <v>0</v>
      </c>
      <c r="AI333" s="44">
        <f t="shared" si="536"/>
        <v>4.9038461538461533</v>
      </c>
      <c r="AJ333" s="44">
        <f t="shared" si="537"/>
        <v>0.24519230769230771</v>
      </c>
      <c r="AK333" s="44">
        <f t="shared" si="538"/>
        <v>5.7692307692307696E-2</v>
      </c>
      <c r="AL333" s="44">
        <f t="shared" si="539"/>
        <v>1.9230769230769232E-2</v>
      </c>
      <c r="AM333" s="44">
        <f t="shared" si="540"/>
        <v>1.2692307692307692</v>
      </c>
      <c r="AN333" s="44">
        <f t="shared" si="541"/>
        <v>1.9230769230769232E-2</v>
      </c>
      <c r="AO333" s="44">
        <f t="shared" si="542"/>
        <v>9.6153846153846159E-3</v>
      </c>
      <c r="AP333" s="44">
        <f t="shared" si="543"/>
        <v>1.9230769230769232E-2</v>
      </c>
      <c r="AQ333" s="44">
        <f t="shared" si="544"/>
        <v>0</v>
      </c>
      <c r="AR333" s="44">
        <f t="shared" si="545"/>
        <v>0</v>
      </c>
      <c r="AS333" s="44">
        <f t="shared" si="546"/>
        <v>0.57692307692307687</v>
      </c>
      <c r="AT333" s="44">
        <f t="shared" si="547"/>
        <v>2.8846153846153848E-2</v>
      </c>
      <c r="AU333" s="44">
        <f t="shared" si="548"/>
        <v>3.8365384615384617</v>
      </c>
      <c r="AV333" s="44">
        <f t="shared" si="549"/>
        <v>1.278846153846154</v>
      </c>
      <c r="AW333" s="44">
        <f t="shared" si="550"/>
        <v>84.403846153846146</v>
      </c>
      <c r="AX333" s="44">
        <f t="shared" si="551"/>
        <v>1.278846153846154</v>
      </c>
      <c r="AY333" s="44">
        <f t="shared" si="552"/>
        <v>0.63942307692307698</v>
      </c>
      <c r="AZ333" s="44">
        <f t="shared" si="553"/>
        <v>1.278846153846154</v>
      </c>
      <c r="BA333" s="44">
        <f t="shared" si="554"/>
        <v>0</v>
      </c>
      <c r="BB333" s="44">
        <f t="shared" si="555"/>
        <v>0</v>
      </c>
      <c r="BC333" s="44">
        <f t="shared" si="556"/>
        <v>38.365384615384613</v>
      </c>
      <c r="BD333" s="44">
        <f t="shared" si="557"/>
        <v>1.9182692307692308</v>
      </c>
      <c r="BE333" s="44">
        <f t="shared" si="558"/>
        <v>1.6153846153846154</v>
      </c>
      <c r="BF333" s="44">
        <f t="shared" si="559"/>
        <v>0.53846153846153855</v>
      </c>
      <c r="BG333" s="44">
        <f t="shared" si="560"/>
        <v>35.538461538461533</v>
      </c>
      <c r="BH333" s="44">
        <f t="shared" si="561"/>
        <v>0.53846153846153855</v>
      </c>
      <c r="BI333" s="44">
        <f t="shared" si="562"/>
        <v>0.26923076923076927</v>
      </c>
      <c r="BJ333" s="44">
        <f t="shared" si="563"/>
        <v>0.53846153846153855</v>
      </c>
      <c r="BK333" s="44">
        <f t="shared" si="564"/>
        <v>0</v>
      </c>
      <c r="BL333" s="44">
        <f t="shared" si="565"/>
        <v>0</v>
      </c>
      <c r="BM333" s="44">
        <f t="shared" si="566"/>
        <v>16.153846153846153</v>
      </c>
      <c r="BN333" s="44">
        <f t="shared" si="567"/>
        <v>0.80769230769230771</v>
      </c>
      <c r="BO333" s="39">
        <f t="shared" si="568"/>
        <v>2.3576183431952666E-3</v>
      </c>
      <c r="BP333" s="39">
        <f t="shared" si="487"/>
        <v>7.8587278106508876E-4</v>
      </c>
      <c r="BQ333" s="39">
        <f t="shared" si="488"/>
        <v>5.1867603550295856E-2</v>
      </c>
      <c r="BR333" s="39">
        <f t="shared" si="489"/>
        <v>7.8587278106508876E-4</v>
      </c>
      <c r="BS333" s="39">
        <f t="shared" si="490"/>
        <v>3.9293639053254438E-4</v>
      </c>
      <c r="BT333" s="39">
        <f t="shared" si="491"/>
        <v>7.8587278106508876E-4</v>
      </c>
      <c r="BU333" s="39">
        <f t="shared" si="492"/>
        <v>0</v>
      </c>
      <c r="BV333" s="39">
        <f t="shared" si="493"/>
        <v>0</v>
      </c>
      <c r="BW333" s="39">
        <f t="shared" si="494"/>
        <v>2.3576183431952662E-2</v>
      </c>
      <c r="BX333" s="39">
        <f t="shared" si="495"/>
        <v>1.1788091715976333E-3</v>
      </c>
      <c r="BY333" s="39">
        <f t="shared" si="496"/>
        <v>2.7736686390532545E-4</v>
      </c>
      <c r="BZ333" s="39">
        <f t="shared" si="497"/>
        <v>9.2455621301775159E-5</v>
      </c>
      <c r="CA333" s="39">
        <f t="shared" si="498"/>
        <v>6.1020710059171597E-3</v>
      </c>
      <c r="CB333" s="39">
        <f t="shared" si="499"/>
        <v>9.2455621301775159E-5</v>
      </c>
      <c r="CC333" s="39">
        <f t="shared" si="500"/>
        <v>4.622781065088758E-5</v>
      </c>
      <c r="CD333" s="39">
        <f t="shared" si="501"/>
        <v>9.2455621301775159E-5</v>
      </c>
      <c r="CE333" s="39">
        <f t="shared" si="502"/>
        <v>0</v>
      </c>
      <c r="CF333" s="39">
        <f t="shared" si="503"/>
        <v>0</v>
      </c>
      <c r="CG333" s="39">
        <f t="shared" si="504"/>
        <v>2.7736686390532543E-3</v>
      </c>
      <c r="CH333" s="39">
        <f t="shared" si="505"/>
        <v>1.3868343195266273E-4</v>
      </c>
      <c r="CI333" s="39">
        <f t="shared" si="506"/>
        <v>1.8444896449704144E-2</v>
      </c>
      <c r="CJ333" s="39">
        <f t="shared" si="507"/>
        <v>6.1482988165680475E-3</v>
      </c>
      <c r="CK333" s="39">
        <f t="shared" si="508"/>
        <v>0.4057877218934911</v>
      </c>
      <c r="CL333" s="39">
        <f t="shared" si="509"/>
        <v>6.1482988165680475E-3</v>
      </c>
      <c r="CM333" s="39">
        <f t="shared" si="510"/>
        <v>3.0741494082840238E-3</v>
      </c>
      <c r="CN333" s="39">
        <f t="shared" si="511"/>
        <v>6.1482988165680475E-3</v>
      </c>
      <c r="CO333" s="39">
        <f t="shared" si="512"/>
        <v>0</v>
      </c>
      <c r="CP333" s="39">
        <f t="shared" si="513"/>
        <v>0</v>
      </c>
      <c r="CQ333" s="39">
        <f t="shared" si="514"/>
        <v>0.1844489644970414</v>
      </c>
      <c r="CR333" s="39">
        <f t="shared" si="515"/>
        <v>9.2224482248520721E-3</v>
      </c>
      <c r="CS333" s="39">
        <f t="shared" si="516"/>
        <v>7.7662721893491122E-3</v>
      </c>
      <c r="CT333" s="39">
        <f t="shared" si="517"/>
        <v>2.5887573964497044E-3</v>
      </c>
      <c r="CU333" s="39">
        <f t="shared" si="518"/>
        <v>0.17085798816568046</v>
      </c>
      <c r="CV333" s="39">
        <f t="shared" si="519"/>
        <v>2.5887573964497044E-3</v>
      </c>
      <c r="CW333" s="39">
        <f t="shared" si="520"/>
        <v>1.2943786982248522E-3</v>
      </c>
      <c r="CX333" s="39">
        <f t="shared" si="521"/>
        <v>2.5887573964497044E-3</v>
      </c>
      <c r="CY333" s="39">
        <f t="shared" si="522"/>
        <v>0</v>
      </c>
      <c r="CZ333" s="39">
        <f t="shared" si="523"/>
        <v>0</v>
      </c>
      <c r="DA333" s="39">
        <f t="shared" si="524"/>
        <v>7.7662721893491118E-2</v>
      </c>
      <c r="DB333" s="39">
        <f t="shared" si="525"/>
        <v>3.8831360946745561E-3</v>
      </c>
    </row>
    <row r="334" spans="1:106" ht="12.75" customHeight="1" x14ac:dyDescent="0.3">
      <c r="A334" s="9" t="str">
        <f t="shared" si="526"/>
        <v>06 ColimaTotalTotal</v>
      </c>
      <c r="B334" s="16" t="s">
        <v>41</v>
      </c>
      <c r="C334" s="16" t="s">
        <v>14</v>
      </c>
      <c r="D334" s="16" t="s">
        <v>14</v>
      </c>
      <c r="E334" s="17">
        <v>677122</v>
      </c>
      <c r="F334" s="17">
        <v>636207</v>
      </c>
      <c r="G334" s="17">
        <v>619982</v>
      </c>
      <c r="H334" s="17">
        <v>15918</v>
      </c>
      <c r="I334" s="17">
        <v>307</v>
      </c>
      <c r="J334" s="17">
        <v>39168</v>
      </c>
      <c r="K334" s="17">
        <v>35221</v>
      </c>
      <c r="L334" s="17">
        <v>3264</v>
      </c>
      <c r="M334" s="17">
        <v>683</v>
      </c>
      <c r="N334" s="17">
        <v>1747</v>
      </c>
      <c r="O334" s="38">
        <f>+'07'!E333-'05'!J334</f>
        <v>15918</v>
      </c>
      <c r="P334" s="38">
        <f t="shared" si="527"/>
        <v>55086</v>
      </c>
      <c r="Q334" s="39">
        <f>'07'!F333/'05'!$P334</f>
        <v>0.15219838071379299</v>
      </c>
      <c r="R334" s="39">
        <f>'07'!G333/'05'!$P334</f>
        <v>0.15136332280434231</v>
      </c>
      <c r="S334" s="39">
        <f>'07'!H333/'05'!$P334</f>
        <v>0.3982863159423447</v>
      </c>
      <c r="T334" s="39">
        <f>'07'!I333/'05'!$P334</f>
        <v>6.8855970664052579E-2</v>
      </c>
      <c r="U334" s="39">
        <f>'07'!J333/'05'!$P334</f>
        <v>7.136114439240461E-2</v>
      </c>
      <c r="V334" s="39">
        <f>'07'!K333/'05'!$P334</f>
        <v>3.2875866826416876E-2</v>
      </c>
      <c r="W334" s="39">
        <f>'07'!L333/'05'!$P334</f>
        <v>8.8951820789311261E-4</v>
      </c>
      <c r="X334" s="39">
        <f>'07'!M333/'05'!$P334</f>
        <v>5.9543259630396106E-3</v>
      </c>
      <c r="Y334" s="39">
        <f>'07'!N333/'05'!$P334</f>
        <v>0.10739570852848274</v>
      </c>
      <c r="Z334" s="39">
        <f>'07'!O333/'05'!$P334</f>
        <v>1.0819445957230512E-2</v>
      </c>
      <c r="AA334" s="44">
        <f t="shared" si="528"/>
        <v>496.77551464982031</v>
      </c>
      <c r="AB334" s="44">
        <f t="shared" si="529"/>
        <v>494.04988563337332</v>
      </c>
      <c r="AC334" s="44">
        <f t="shared" si="530"/>
        <v>1300.0065352358131</v>
      </c>
      <c r="AD334" s="44">
        <f t="shared" si="531"/>
        <v>224.74588824746763</v>
      </c>
      <c r="AE334" s="44">
        <f t="shared" si="532"/>
        <v>232.92277529680865</v>
      </c>
      <c r="AF334" s="44">
        <f t="shared" si="533"/>
        <v>107.30682932142469</v>
      </c>
      <c r="AG334" s="44">
        <f t="shared" si="534"/>
        <v>2.9033874305631198</v>
      </c>
      <c r="AH334" s="44">
        <f t="shared" si="535"/>
        <v>19.43491994336129</v>
      </c>
      <c r="AI334" s="44">
        <f t="shared" si="536"/>
        <v>350.53959263696765</v>
      </c>
      <c r="AJ334" s="44">
        <f t="shared" si="537"/>
        <v>35.314671604400395</v>
      </c>
      <c r="AK334" s="44">
        <f t="shared" si="538"/>
        <v>103.95149402752061</v>
      </c>
      <c r="AL334" s="44">
        <f t="shared" si="539"/>
        <v>103.3811494753658</v>
      </c>
      <c r="AM334" s="44">
        <f t="shared" si="540"/>
        <v>272.02955378862146</v>
      </c>
      <c r="AN334" s="44">
        <f t="shared" si="541"/>
        <v>47.028627963547912</v>
      </c>
      <c r="AO334" s="44">
        <f t="shared" si="542"/>
        <v>48.739661620012349</v>
      </c>
      <c r="AP334" s="44">
        <f t="shared" si="543"/>
        <v>22.454217042442725</v>
      </c>
      <c r="AQ334" s="44">
        <f t="shared" si="544"/>
        <v>0.6075409359909959</v>
      </c>
      <c r="AR334" s="44">
        <f t="shared" si="545"/>
        <v>4.0668046327560541</v>
      </c>
      <c r="AS334" s="44">
        <f t="shared" si="546"/>
        <v>73.351268924953715</v>
      </c>
      <c r="AT334" s="44">
        <f t="shared" si="547"/>
        <v>7.3896815887884397</v>
      </c>
      <c r="AU334" s="44">
        <f t="shared" si="548"/>
        <v>5360.5791671205034</v>
      </c>
      <c r="AV334" s="44">
        <f t="shared" si="549"/>
        <v>5331.1675924917408</v>
      </c>
      <c r="AW334" s="44">
        <f t="shared" si="550"/>
        <v>14028.042333805322</v>
      </c>
      <c r="AX334" s="44">
        <f t="shared" si="551"/>
        <v>2425.1761427585957</v>
      </c>
      <c r="AY334" s="44">
        <f t="shared" si="552"/>
        <v>2513.4108666448828</v>
      </c>
      <c r="AZ334" s="44">
        <f t="shared" si="553"/>
        <v>1157.9209054932287</v>
      </c>
      <c r="BA334" s="44">
        <f t="shared" si="554"/>
        <v>31.329720800203319</v>
      </c>
      <c r="BB334" s="44">
        <f t="shared" si="555"/>
        <v>209.71731474421813</v>
      </c>
      <c r="BC334" s="44">
        <f t="shared" si="556"/>
        <v>3782.5842500816902</v>
      </c>
      <c r="BD334" s="44">
        <f t="shared" si="557"/>
        <v>381.07170605961585</v>
      </c>
      <c r="BE334" s="44">
        <f t="shared" si="558"/>
        <v>2422.693824202157</v>
      </c>
      <c r="BF334" s="44">
        <f t="shared" si="559"/>
        <v>2409.4013723995208</v>
      </c>
      <c r="BG334" s="44">
        <f t="shared" si="560"/>
        <v>6339.9215771702429</v>
      </c>
      <c r="BH334" s="44">
        <f t="shared" si="561"/>
        <v>1096.0493410303889</v>
      </c>
      <c r="BI334" s="44">
        <f t="shared" si="562"/>
        <v>1135.9266964382966</v>
      </c>
      <c r="BJ334" s="44">
        <f t="shared" si="563"/>
        <v>523.31804814290388</v>
      </c>
      <c r="BK334" s="44">
        <f t="shared" si="564"/>
        <v>14.159350833242566</v>
      </c>
      <c r="BL334" s="44">
        <f t="shared" si="565"/>
        <v>94.780960679664517</v>
      </c>
      <c r="BM334" s="44">
        <f t="shared" si="566"/>
        <v>1709.5248883563881</v>
      </c>
      <c r="BN334" s="44">
        <f t="shared" si="567"/>
        <v>172.22394074719529</v>
      </c>
      <c r="BO334" s="39">
        <f t="shared" si="568"/>
        <v>9.0181809289078957E-3</v>
      </c>
      <c r="BP334" s="39">
        <f t="shared" si="487"/>
        <v>8.9687014056815395E-3</v>
      </c>
      <c r="BQ334" s="39">
        <f t="shared" si="488"/>
        <v>2.3599581295352959E-2</v>
      </c>
      <c r="BR334" s="39">
        <f t="shared" si="489"/>
        <v>4.0799093825557792E-3</v>
      </c>
      <c r="BS334" s="39">
        <f t="shared" si="490"/>
        <v>4.2283479522348443E-3</v>
      </c>
      <c r="BT334" s="39">
        <f t="shared" si="491"/>
        <v>1.9479873165854243E-3</v>
      </c>
      <c r="BU334" s="39">
        <f t="shared" si="492"/>
        <v>5.2706448654161125E-5</v>
      </c>
      <c r="BV334" s="39">
        <f t="shared" si="493"/>
        <v>3.5281051344009893E-4</v>
      </c>
      <c r="BW334" s="39">
        <f t="shared" si="494"/>
        <v>6.3634969436330039E-3</v>
      </c>
      <c r="BX334" s="39">
        <f t="shared" si="495"/>
        <v>6.4108251832408229E-4</v>
      </c>
      <c r="BY334" s="39">
        <f t="shared" si="496"/>
        <v>1.8870764627586067E-3</v>
      </c>
      <c r="BZ334" s="39">
        <f t="shared" si="497"/>
        <v>1.8767227512501508E-3</v>
      </c>
      <c r="CA334" s="39">
        <f t="shared" si="498"/>
        <v>4.938270228163625E-3</v>
      </c>
      <c r="CB334" s="39">
        <f t="shared" si="499"/>
        <v>8.5373103807769512E-4</v>
      </c>
      <c r="CC334" s="39">
        <f t="shared" si="500"/>
        <v>8.8479217260306337E-4</v>
      </c>
      <c r="CD334" s="39">
        <f t="shared" si="501"/>
        <v>4.0762112047421713E-4</v>
      </c>
      <c r="CE334" s="39">
        <f t="shared" si="502"/>
        <v>1.1028953563355407E-5</v>
      </c>
      <c r="CF334" s="39">
        <f t="shared" si="503"/>
        <v>7.3826464668991294E-5</v>
      </c>
      <c r="CG334" s="39">
        <f t="shared" si="504"/>
        <v>1.3315773322614406E-3</v>
      </c>
      <c r="CH334" s="39">
        <f t="shared" si="505"/>
        <v>1.3414808823999637E-4</v>
      </c>
      <c r="CI334" s="39">
        <f t="shared" si="506"/>
        <v>9.7312913755228256E-2</v>
      </c>
      <c r="CJ334" s="39">
        <f t="shared" si="507"/>
        <v>9.6778992711246792E-2</v>
      </c>
      <c r="CK334" s="39">
        <f t="shared" si="508"/>
        <v>0.25465712402071894</v>
      </c>
      <c r="CL334" s="39">
        <f t="shared" si="509"/>
        <v>4.4025272170035865E-2</v>
      </c>
      <c r="CM334" s="39">
        <f t="shared" si="510"/>
        <v>4.5627035301980229E-2</v>
      </c>
      <c r="CN334" s="39">
        <f t="shared" si="511"/>
        <v>2.102023936196545E-2</v>
      </c>
      <c r="CO334" s="39">
        <f t="shared" si="512"/>
        <v>5.6874198163241695E-4</v>
      </c>
      <c r="CP334" s="39">
        <f t="shared" si="513"/>
        <v>3.8070891831720969E-3</v>
      </c>
      <c r="CQ334" s="39">
        <f t="shared" si="514"/>
        <v>6.8666889047701601E-2</v>
      </c>
      <c r="CR334" s="39">
        <f t="shared" si="515"/>
        <v>6.9177596133249072E-3</v>
      </c>
      <c r="CS334" s="39">
        <f t="shared" si="516"/>
        <v>4.398020956689825E-2</v>
      </c>
      <c r="CT334" s="39">
        <f t="shared" si="517"/>
        <v>4.3738905936163829E-2</v>
      </c>
      <c r="CU334" s="39">
        <f t="shared" si="518"/>
        <v>0.11509134039810918</v>
      </c>
      <c r="CV334" s="39">
        <f t="shared" si="519"/>
        <v>1.9897058073383236E-2</v>
      </c>
      <c r="CW334" s="39">
        <f t="shared" si="520"/>
        <v>2.0620968965586475E-2</v>
      </c>
      <c r="CX334" s="39">
        <f t="shared" si="521"/>
        <v>9.5000190273917852E-3</v>
      </c>
      <c r="CY334" s="39">
        <f t="shared" si="522"/>
        <v>2.5704082404317917E-4</v>
      </c>
      <c r="CZ334" s="39">
        <f t="shared" si="523"/>
        <v>1.7205998017584235E-3</v>
      </c>
      <c r="DA334" s="39">
        <f t="shared" si="524"/>
        <v>3.1033745204886689E-2</v>
      </c>
      <c r="DB334" s="39">
        <f t="shared" si="525"/>
        <v>3.1264557373415257E-3</v>
      </c>
    </row>
    <row r="335" spans="1:106" ht="12.75" customHeight="1" x14ac:dyDescent="0.3">
      <c r="A335" s="9" t="str">
        <f t="shared" si="526"/>
        <v>06 Colima05-09 añosTotal</v>
      </c>
      <c r="B335" s="18" t="s">
        <v>41</v>
      </c>
      <c r="C335" s="18" t="s">
        <v>14</v>
      </c>
      <c r="D335" s="29" t="s">
        <v>76</v>
      </c>
      <c r="E335" s="19">
        <v>60049</v>
      </c>
      <c r="F335" s="19">
        <v>56260</v>
      </c>
      <c r="G335" s="19">
        <v>54687</v>
      </c>
      <c r="H335" s="19">
        <v>1474</v>
      </c>
      <c r="I335" s="19">
        <v>99</v>
      </c>
      <c r="J335" s="19">
        <v>3762</v>
      </c>
      <c r="K335" s="19">
        <v>3561</v>
      </c>
      <c r="L335" s="19">
        <v>162</v>
      </c>
      <c r="M335" s="19">
        <v>39</v>
      </c>
      <c r="N335" s="19">
        <v>27</v>
      </c>
      <c r="O335" s="38">
        <f>+'07'!E334-'05'!J335</f>
        <v>1474</v>
      </c>
      <c r="P335" s="38">
        <f t="shared" si="527"/>
        <v>5236</v>
      </c>
      <c r="Q335" s="39">
        <f>'07'!F334/'05'!$P335</f>
        <v>0</v>
      </c>
      <c r="R335" s="39">
        <f>'07'!G334/'05'!$P335</f>
        <v>0</v>
      </c>
      <c r="S335" s="39">
        <f>'07'!H334/'05'!$P335</f>
        <v>0.81054239877769285</v>
      </c>
      <c r="T335" s="39">
        <f>'07'!I334/'05'!$P335</f>
        <v>0</v>
      </c>
      <c r="U335" s="39">
        <f>'07'!J334/'05'!$P335</f>
        <v>6.608097784568373E-2</v>
      </c>
      <c r="V335" s="39">
        <f>'07'!K334/'05'!$P335</f>
        <v>3.3231474407944994E-2</v>
      </c>
      <c r="W335" s="39">
        <f>'07'!L334/'05'!$P335</f>
        <v>7.6394194041252863E-4</v>
      </c>
      <c r="X335" s="39">
        <f>'07'!M334/'05'!$P335</f>
        <v>3.8197097020626432E-4</v>
      </c>
      <c r="Y335" s="39">
        <f>'07'!N334/'05'!$P335</f>
        <v>7.868601986249045E-2</v>
      </c>
      <c r="Z335" s="39">
        <f>'07'!O334/'05'!$P335</f>
        <v>1.0313216195569137E-2</v>
      </c>
      <c r="AA335" s="44">
        <f t="shared" si="528"/>
        <v>0</v>
      </c>
      <c r="AB335" s="44">
        <f t="shared" si="529"/>
        <v>0</v>
      </c>
      <c r="AC335" s="44">
        <f t="shared" si="530"/>
        <v>131.30786860198623</v>
      </c>
      <c r="AD335" s="44">
        <f t="shared" si="531"/>
        <v>0</v>
      </c>
      <c r="AE335" s="44">
        <f t="shared" si="532"/>
        <v>10.705118411000765</v>
      </c>
      <c r="AF335" s="44">
        <f t="shared" si="533"/>
        <v>5.3834988540870894</v>
      </c>
      <c r="AG335" s="44">
        <f t="shared" si="534"/>
        <v>0.12375859434682963</v>
      </c>
      <c r="AH335" s="44">
        <f t="shared" si="535"/>
        <v>6.1879297173414817E-2</v>
      </c>
      <c r="AI335" s="44">
        <f t="shared" si="536"/>
        <v>12.747135217723454</v>
      </c>
      <c r="AJ335" s="44">
        <f t="shared" si="537"/>
        <v>1.6707410236822002</v>
      </c>
      <c r="AK335" s="44">
        <f t="shared" si="538"/>
        <v>0</v>
      </c>
      <c r="AL335" s="44">
        <f t="shared" si="539"/>
        <v>0</v>
      </c>
      <c r="AM335" s="44">
        <f t="shared" si="540"/>
        <v>31.61115355233002</v>
      </c>
      <c r="AN335" s="44">
        <f t="shared" si="541"/>
        <v>0</v>
      </c>
      <c r="AO335" s="44">
        <f t="shared" si="542"/>
        <v>2.5771581359816653</v>
      </c>
      <c r="AP335" s="44">
        <f t="shared" si="543"/>
        <v>1.2960275019098548</v>
      </c>
      <c r="AQ335" s="44">
        <f t="shared" si="544"/>
        <v>2.9793735676088617E-2</v>
      </c>
      <c r="AR335" s="44">
        <f t="shared" si="545"/>
        <v>1.4896867838044309E-2</v>
      </c>
      <c r="AS335" s="44">
        <f t="shared" si="546"/>
        <v>3.0687547746371275</v>
      </c>
      <c r="AT335" s="44">
        <f t="shared" si="547"/>
        <v>0.40221543162719636</v>
      </c>
      <c r="AU335" s="44">
        <f t="shared" si="548"/>
        <v>0</v>
      </c>
      <c r="AV335" s="44">
        <f t="shared" si="549"/>
        <v>0</v>
      </c>
      <c r="AW335" s="44">
        <f t="shared" si="550"/>
        <v>2886.341482047364</v>
      </c>
      <c r="AX335" s="44">
        <f t="shared" si="551"/>
        <v>0</v>
      </c>
      <c r="AY335" s="44">
        <f t="shared" si="552"/>
        <v>235.31436210847977</v>
      </c>
      <c r="AZ335" s="44">
        <f t="shared" si="553"/>
        <v>118.33728036669213</v>
      </c>
      <c r="BA335" s="44">
        <f t="shared" si="554"/>
        <v>2.7203972498090145</v>
      </c>
      <c r="BB335" s="44">
        <f t="shared" si="555"/>
        <v>1.3601986249045073</v>
      </c>
      <c r="BC335" s="44">
        <f t="shared" si="556"/>
        <v>280.20091673032852</v>
      </c>
      <c r="BD335" s="44">
        <f t="shared" si="557"/>
        <v>36.725362872421698</v>
      </c>
      <c r="BE335" s="44">
        <f t="shared" si="558"/>
        <v>0</v>
      </c>
      <c r="BF335" s="44">
        <f t="shared" si="559"/>
        <v>0</v>
      </c>
      <c r="BG335" s="44">
        <f t="shared" si="560"/>
        <v>1194.7394957983192</v>
      </c>
      <c r="BH335" s="44">
        <f t="shared" si="561"/>
        <v>0</v>
      </c>
      <c r="BI335" s="44">
        <f t="shared" si="562"/>
        <v>97.403361344537814</v>
      </c>
      <c r="BJ335" s="44">
        <f t="shared" si="563"/>
        <v>48.983193277310924</v>
      </c>
      <c r="BK335" s="44">
        <f t="shared" si="564"/>
        <v>1.1260504201680672</v>
      </c>
      <c r="BL335" s="44">
        <f t="shared" si="565"/>
        <v>0.56302521008403361</v>
      </c>
      <c r="BM335" s="44">
        <f t="shared" si="566"/>
        <v>115.98319327731092</v>
      </c>
      <c r="BN335" s="44">
        <f t="shared" si="567"/>
        <v>15.201680672268909</v>
      </c>
      <c r="BO335" s="39">
        <f t="shared" si="568"/>
        <v>0</v>
      </c>
      <c r="BP335" s="39">
        <f t="shared" si="487"/>
        <v>0</v>
      </c>
      <c r="BQ335" s="39">
        <f t="shared" si="488"/>
        <v>2.5077896982808677E-2</v>
      </c>
      <c r="BR335" s="39">
        <f t="shared" si="489"/>
        <v>0</v>
      </c>
      <c r="BS335" s="39">
        <f t="shared" si="490"/>
        <v>2.0445222328114524E-3</v>
      </c>
      <c r="BT335" s="39">
        <f t="shared" si="491"/>
        <v>1.0281701401999789E-3</v>
      </c>
      <c r="BU335" s="39">
        <f t="shared" si="492"/>
        <v>2.3636095177011006E-5</v>
      </c>
      <c r="BV335" s="39">
        <f t="shared" si="493"/>
        <v>1.1818047588505503E-5</v>
      </c>
      <c r="BW335" s="39">
        <f t="shared" si="494"/>
        <v>2.4345178032321342E-3</v>
      </c>
      <c r="BX335" s="39">
        <f t="shared" si="495"/>
        <v>3.1908728488964862E-4</v>
      </c>
      <c r="BY335" s="39">
        <f t="shared" si="496"/>
        <v>0</v>
      </c>
      <c r="BZ335" s="39">
        <f t="shared" si="497"/>
        <v>0</v>
      </c>
      <c r="CA335" s="39">
        <f t="shared" si="498"/>
        <v>6.0372714958613479E-3</v>
      </c>
      <c r="CB335" s="39">
        <f t="shared" si="499"/>
        <v>0</v>
      </c>
      <c r="CC335" s="39">
        <f t="shared" si="500"/>
        <v>4.9219979678794218E-4</v>
      </c>
      <c r="CD335" s="39">
        <f t="shared" si="501"/>
        <v>2.4752244115925417E-4</v>
      </c>
      <c r="CE335" s="39">
        <f t="shared" si="502"/>
        <v>5.6901710611322796E-6</v>
      </c>
      <c r="CF335" s="39">
        <f t="shared" si="503"/>
        <v>2.8450855305661398E-6</v>
      </c>
      <c r="CG335" s="39">
        <f t="shared" si="504"/>
        <v>5.8608761929662483E-4</v>
      </c>
      <c r="CH335" s="39">
        <f t="shared" si="505"/>
        <v>7.6817309325285783E-5</v>
      </c>
      <c r="CI335" s="39">
        <f t="shared" si="506"/>
        <v>0</v>
      </c>
      <c r="CJ335" s="39">
        <f t="shared" si="507"/>
        <v>0</v>
      </c>
      <c r="CK335" s="39">
        <f t="shared" si="508"/>
        <v>0.55124932812210925</v>
      </c>
      <c r="CL335" s="39">
        <f t="shared" si="509"/>
        <v>0</v>
      </c>
      <c r="CM335" s="39">
        <f t="shared" si="510"/>
        <v>4.4941627599022108E-2</v>
      </c>
      <c r="CN335" s="39">
        <f t="shared" si="511"/>
        <v>2.2600702896618054E-2</v>
      </c>
      <c r="CO335" s="39">
        <f t="shared" si="512"/>
        <v>5.1955638842800125E-4</v>
      </c>
      <c r="CP335" s="39">
        <f t="shared" si="513"/>
        <v>2.5977819421400063E-4</v>
      </c>
      <c r="CQ335" s="39">
        <f t="shared" si="514"/>
        <v>5.3514308008084134E-2</v>
      </c>
      <c r="CR335" s="39">
        <f t="shared" si="515"/>
        <v>7.0140112437780174E-3</v>
      </c>
      <c r="CS335" s="39">
        <f t="shared" si="516"/>
        <v>0</v>
      </c>
      <c r="CT335" s="39">
        <f t="shared" si="517"/>
        <v>0</v>
      </c>
      <c r="CU335" s="39">
        <f t="shared" si="518"/>
        <v>0.22817790217691353</v>
      </c>
      <c r="CV335" s="39">
        <f t="shared" si="519"/>
        <v>0</v>
      </c>
      <c r="CW335" s="39">
        <f t="shared" si="520"/>
        <v>1.8602628217062225E-2</v>
      </c>
      <c r="CX335" s="39">
        <f t="shared" si="521"/>
        <v>9.3550789299677098E-3</v>
      </c>
      <c r="CY335" s="39">
        <f t="shared" si="522"/>
        <v>2.150592857463841E-4</v>
      </c>
      <c r="CZ335" s="39">
        <f t="shared" si="523"/>
        <v>1.0752964287319205E-4</v>
      </c>
      <c r="DA335" s="39">
        <f t="shared" si="524"/>
        <v>2.2151106431877562E-2</v>
      </c>
      <c r="DB335" s="39">
        <f t="shared" si="525"/>
        <v>2.9033003575761858E-3</v>
      </c>
    </row>
    <row r="336" spans="1:106" ht="12.75" customHeight="1" x14ac:dyDescent="0.3">
      <c r="A336" s="9" t="str">
        <f t="shared" si="526"/>
        <v>06 Colima10-14 añosTotal</v>
      </c>
      <c r="B336" s="18" t="s">
        <v>41</v>
      </c>
      <c r="C336" s="18" t="s">
        <v>14</v>
      </c>
      <c r="D336" s="29" t="s">
        <v>77</v>
      </c>
      <c r="E336" s="19">
        <v>60801</v>
      </c>
      <c r="F336" s="19">
        <v>57391</v>
      </c>
      <c r="G336" s="19">
        <v>56161</v>
      </c>
      <c r="H336" s="19">
        <v>1164</v>
      </c>
      <c r="I336" s="19">
        <v>66</v>
      </c>
      <c r="J336" s="19">
        <v>3387</v>
      </c>
      <c r="K336" s="19">
        <v>3173</v>
      </c>
      <c r="L336" s="19">
        <v>195</v>
      </c>
      <c r="M336" s="19">
        <v>19</v>
      </c>
      <c r="N336" s="19">
        <v>23</v>
      </c>
      <c r="O336" s="38">
        <f>+'07'!E335-'05'!J336</f>
        <v>1164</v>
      </c>
      <c r="P336" s="38">
        <f t="shared" si="527"/>
        <v>4551</v>
      </c>
      <c r="Q336" s="39">
        <f>'07'!F335/'05'!$P336</f>
        <v>2.6367831245880026E-2</v>
      </c>
      <c r="R336" s="39">
        <f>'07'!G335/'05'!$P336</f>
        <v>1.4722039112283015E-2</v>
      </c>
      <c r="S336" s="39">
        <f>'07'!H335/'05'!$P336</f>
        <v>0.74203471764447371</v>
      </c>
      <c r="T336" s="39">
        <f>'07'!I335/'05'!$P336</f>
        <v>1.7578554163920018E-3</v>
      </c>
      <c r="U336" s="39">
        <f>'07'!J335/'05'!$P336</f>
        <v>9.7341243682707093E-2</v>
      </c>
      <c r="V336" s="39">
        <f>'07'!K335/'05'!$P336</f>
        <v>4.1089870358163041E-2</v>
      </c>
      <c r="W336" s="39">
        <f>'07'!L335/'05'!$P336</f>
        <v>6.5919578114700061E-4</v>
      </c>
      <c r="X336" s="39">
        <f>'07'!M335/'05'!$P336</f>
        <v>8.7892770819600092E-4</v>
      </c>
      <c r="Y336" s="39">
        <f>'07'!N335/'05'!$P336</f>
        <v>6.8995825093386073E-2</v>
      </c>
      <c r="Z336" s="39">
        <f>'07'!O335/'05'!$P336</f>
        <v>6.1524939573720065E-3</v>
      </c>
      <c r="AA336" s="44">
        <f t="shared" si="528"/>
        <v>5.1417270929466055</v>
      </c>
      <c r="AB336" s="44">
        <f t="shared" si="529"/>
        <v>2.8707976268951878</v>
      </c>
      <c r="AC336" s="44">
        <f t="shared" si="530"/>
        <v>144.69676994067237</v>
      </c>
      <c r="AD336" s="44">
        <f t="shared" si="531"/>
        <v>0.34278180619644033</v>
      </c>
      <c r="AE336" s="44">
        <f t="shared" si="532"/>
        <v>18.981542518127885</v>
      </c>
      <c r="AF336" s="44">
        <f t="shared" si="533"/>
        <v>8.0125247198417924</v>
      </c>
      <c r="AG336" s="44">
        <f t="shared" si="534"/>
        <v>0.12854317732366513</v>
      </c>
      <c r="AH336" s="44">
        <f t="shared" si="535"/>
        <v>0.17139090309822017</v>
      </c>
      <c r="AI336" s="44">
        <f t="shared" si="536"/>
        <v>13.454185893210285</v>
      </c>
      <c r="AJ336" s="44">
        <f t="shared" si="537"/>
        <v>1.1997363216875412</v>
      </c>
      <c r="AK336" s="44">
        <f t="shared" si="538"/>
        <v>0.50098879367172044</v>
      </c>
      <c r="AL336" s="44">
        <f t="shared" si="539"/>
        <v>0.2797187431333773</v>
      </c>
      <c r="AM336" s="44">
        <f t="shared" si="540"/>
        <v>14.098659635245001</v>
      </c>
      <c r="AN336" s="44">
        <f t="shared" si="541"/>
        <v>3.3399252911448032E-2</v>
      </c>
      <c r="AO336" s="44">
        <f t="shared" si="542"/>
        <v>1.8494836299714348</v>
      </c>
      <c r="AP336" s="44">
        <f t="shared" si="543"/>
        <v>0.78070753680509775</v>
      </c>
      <c r="AQ336" s="44">
        <f t="shared" si="544"/>
        <v>1.2524719841793012E-2</v>
      </c>
      <c r="AR336" s="44">
        <f t="shared" si="545"/>
        <v>1.6699626455724016E-2</v>
      </c>
      <c r="AS336" s="44">
        <f t="shared" si="546"/>
        <v>1.3109206767743353</v>
      </c>
      <c r="AT336" s="44">
        <f t="shared" si="547"/>
        <v>0.11689738519006812</v>
      </c>
      <c r="AU336" s="44">
        <f t="shared" si="548"/>
        <v>83.665128543177318</v>
      </c>
      <c r="AV336" s="44">
        <f t="shared" si="549"/>
        <v>46.713030103274008</v>
      </c>
      <c r="AW336" s="44">
        <f t="shared" si="550"/>
        <v>2354.4761590859152</v>
      </c>
      <c r="AX336" s="44">
        <f t="shared" si="551"/>
        <v>5.5776752362118218</v>
      </c>
      <c r="AY336" s="44">
        <f t="shared" si="552"/>
        <v>308.86376620522958</v>
      </c>
      <c r="AZ336" s="44">
        <f t="shared" si="553"/>
        <v>130.37815864645134</v>
      </c>
      <c r="BA336" s="44">
        <f t="shared" si="554"/>
        <v>2.0916282135794328</v>
      </c>
      <c r="BB336" s="44">
        <f t="shared" si="555"/>
        <v>2.7888376181059109</v>
      </c>
      <c r="BC336" s="44">
        <f t="shared" si="556"/>
        <v>218.92375302131401</v>
      </c>
      <c r="BD336" s="44">
        <f t="shared" si="557"/>
        <v>19.521863326741375</v>
      </c>
      <c r="BE336" s="44">
        <f t="shared" si="558"/>
        <v>30.692155570204349</v>
      </c>
      <c r="BF336" s="44">
        <f t="shared" si="559"/>
        <v>17.13645352669743</v>
      </c>
      <c r="BG336" s="44">
        <f t="shared" si="560"/>
        <v>863.72841133816735</v>
      </c>
      <c r="BH336" s="44">
        <f t="shared" si="561"/>
        <v>2.0461437046802899</v>
      </c>
      <c r="BI336" s="44">
        <f t="shared" si="562"/>
        <v>113.30520764667105</v>
      </c>
      <c r="BJ336" s="44">
        <f t="shared" si="563"/>
        <v>47.828609096901779</v>
      </c>
      <c r="BK336" s="44">
        <f t="shared" si="564"/>
        <v>0.76730388925510873</v>
      </c>
      <c r="BL336" s="44">
        <f t="shared" si="565"/>
        <v>1.023071852340145</v>
      </c>
      <c r="BM336" s="44">
        <f t="shared" si="566"/>
        <v>80.311140408701391</v>
      </c>
      <c r="BN336" s="44">
        <f t="shared" si="567"/>
        <v>7.1615029663810157</v>
      </c>
      <c r="BO336" s="39">
        <f t="shared" si="568"/>
        <v>1.1298016024932115E-3</v>
      </c>
      <c r="BP336" s="39">
        <f t="shared" si="487"/>
        <v>6.3080589472537638E-4</v>
      </c>
      <c r="BQ336" s="39">
        <f t="shared" si="488"/>
        <v>3.1794500096829791E-2</v>
      </c>
      <c r="BR336" s="39">
        <f t="shared" si="489"/>
        <v>7.5320106832880762E-5</v>
      </c>
      <c r="BS336" s="39">
        <f t="shared" si="490"/>
        <v>4.1708509158707727E-3</v>
      </c>
      <c r="BT336" s="39">
        <f t="shared" si="491"/>
        <v>1.7606074972185877E-3</v>
      </c>
      <c r="BU336" s="39">
        <f t="shared" si="492"/>
        <v>2.8245040062330286E-5</v>
      </c>
      <c r="BV336" s="39">
        <f t="shared" si="493"/>
        <v>3.7660053416440381E-5</v>
      </c>
      <c r="BW336" s="39">
        <f t="shared" si="494"/>
        <v>2.9563141931905701E-3</v>
      </c>
      <c r="BX336" s="39">
        <f t="shared" si="495"/>
        <v>2.6362037391508265E-4</v>
      </c>
      <c r="BY336" s="39">
        <f t="shared" si="496"/>
        <v>1.100832330634411E-4</v>
      </c>
      <c r="BZ336" s="39">
        <f t="shared" si="497"/>
        <v>6.1463138460421288E-5</v>
      </c>
      <c r="CA336" s="39">
        <f t="shared" si="498"/>
        <v>3.0979256504603384E-3</v>
      </c>
      <c r="CB336" s="39">
        <f t="shared" si="499"/>
        <v>7.3388822042294074E-6</v>
      </c>
      <c r="CC336" s="39">
        <f t="shared" si="500"/>
        <v>4.063906020592034E-4</v>
      </c>
      <c r="CD336" s="39">
        <f t="shared" si="501"/>
        <v>1.7154637152386239E-4</v>
      </c>
      <c r="CE336" s="39">
        <f t="shared" si="502"/>
        <v>2.7520808265860278E-6</v>
      </c>
      <c r="CF336" s="39">
        <f t="shared" si="503"/>
        <v>3.6694411021147037E-6</v>
      </c>
      <c r="CG336" s="39">
        <f t="shared" si="504"/>
        <v>2.8805112651600427E-4</v>
      </c>
      <c r="CH336" s="39">
        <f t="shared" si="505"/>
        <v>2.5686087714802928E-5</v>
      </c>
      <c r="CI336" s="39">
        <f t="shared" si="506"/>
        <v>1.8383899921594664E-2</v>
      </c>
      <c r="CJ336" s="39">
        <f t="shared" si="507"/>
        <v>1.0264344122890356E-2</v>
      </c>
      <c r="CK336" s="39">
        <f t="shared" si="508"/>
        <v>0.51735358362687656</v>
      </c>
      <c r="CL336" s="39">
        <f t="shared" si="509"/>
        <v>1.2255933281063111E-3</v>
      </c>
      <c r="CM336" s="39">
        <f t="shared" si="510"/>
        <v>6.7867230543886964E-2</v>
      </c>
      <c r="CN336" s="39">
        <f t="shared" si="511"/>
        <v>2.8648244044485023E-2</v>
      </c>
      <c r="CO336" s="39">
        <f t="shared" si="512"/>
        <v>4.5959749803986657E-4</v>
      </c>
      <c r="CP336" s="39">
        <f t="shared" si="513"/>
        <v>6.1279666405315554E-4</v>
      </c>
      <c r="CQ336" s="39">
        <f t="shared" si="514"/>
        <v>4.8104538128172711E-2</v>
      </c>
      <c r="CR336" s="39">
        <f t="shared" si="515"/>
        <v>4.2895766483720885E-3</v>
      </c>
      <c r="CS336" s="39">
        <f t="shared" si="516"/>
        <v>6.7440464887287077E-3</v>
      </c>
      <c r="CT336" s="39">
        <f t="shared" si="517"/>
        <v>3.7654259562068622E-3</v>
      </c>
      <c r="CU336" s="39">
        <f t="shared" si="518"/>
        <v>0.18978870827030705</v>
      </c>
      <c r="CV336" s="39">
        <f t="shared" si="519"/>
        <v>4.4960309924858052E-4</v>
      </c>
      <c r="CW336" s="39">
        <f t="shared" si="520"/>
        <v>2.4896771620890146E-2</v>
      </c>
      <c r="CX336" s="39">
        <f t="shared" si="521"/>
        <v>1.050947244493557E-2</v>
      </c>
      <c r="CY336" s="39">
        <f t="shared" si="522"/>
        <v>1.6860116221821769E-4</v>
      </c>
      <c r="CZ336" s="39">
        <f t="shared" si="523"/>
        <v>2.2480154962429026E-4</v>
      </c>
      <c r="DA336" s="39">
        <f t="shared" si="524"/>
        <v>1.7646921645506786E-2</v>
      </c>
      <c r="DB336" s="39">
        <f t="shared" si="525"/>
        <v>1.573610847370032E-3</v>
      </c>
    </row>
    <row r="337" spans="1:106" ht="12.75" customHeight="1" x14ac:dyDescent="0.3">
      <c r="A337" s="9" t="str">
        <f t="shared" si="526"/>
        <v>06 Colima15-19 añosTotal</v>
      </c>
      <c r="B337" s="18" t="s">
        <v>41</v>
      </c>
      <c r="C337" s="18" t="s">
        <v>14</v>
      </c>
      <c r="D337" s="29" t="s">
        <v>78</v>
      </c>
      <c r="E337" s="19">
        <v>60663</v>
      </c>
      <c r="F337" s="19">
        <v>56859</v>
      </c>
      <c r="G337" s="19">
        <v>55406</v>
      </c>
      <c r="H337" s="19">
        <v>1446</v>
      </c>
      <c r="I337" s="19">
        <v>7</v>
      </c>
      <c r="J337" s="19">
        <v>3755</v>
      </c>
      <c r="K337" s="19">
        <v>3548</v>
      </c>
      <c r="L337" s="19">
        <v>161</v>
      </c>
      <c r="M337" s="19">
        <v>46</v>
      </c>
      <c r="N337" s="19">
        <v>49</v>
      </c>
      <c r="O337" s="38">
        <f>+'07'!E336-'05'!J337</f>
        <v>1446</v>
      </c>
      <c r="P337" s="38">
        <f t="shared" si="527"/>
        <v>5201</v>
      </c>
      <c r="Q337" s="39">
        <f>'07'!F336/'05'!$P337</f>
        <v>0.11574697173620457</v>
      </c>
      <c r="R337" s="39">
        <f>'07'!G336/'05'!$P337</f>
        <v>4.9605845029801962E-2</v>
      </c>
      <c r="S337" s="39">
        <f>'07'!H336/'05'!$P337</f>
        <v>0.48471447798500289</v>
      </c>
      <c r="T337" s="39">
        <f>'07'!I336/'05'!$P337</f>
        <v>4.922130359546241E-2</v>
      </c>
      <c r="U337" s="39">
        <f>'07'!J336/'05'!$P337</f>
        <v>0.2118823303210921</v>
      </c>
      <c r="V337" s="39">
        <f>'07'!K336/'05'!$P337</f>
        <v>3.1147856181503557E-2</v>
      </c>
      <c r="W337" s="39">
        <f>'07'!L336/'05'!$P337</f>
        <v>1.3458950201884253E-3</v>
      </c>
      <c r="X337" s="39">
        <f>'07'!M336/'05'!$P337</f>
        <v>1.9227071716977504E-4</v>
      </c>
      <c r="Y337" s="39">
        <f>'07'!N336/'05'!$P337</f>
        <v>4.8836762161122864E-2</v>
      </c>
      <c r="Z337" s="39">
        <f>'07'!O336/'05'!$P337</f>
        <v>7.306287252451452E-3</v>
      </c>
      <c r="AA337" s="44">
        <f t="shared" si="528"/>
        <v>18.635262449528938</v>
      </c>
      <c r="AB337" s="44">
        <f t="shared" si="529"/>
        <v>7.9865410497981157</v>
      </c>
      <c r="AC337" s="44">
        <f t="shared" si="530"/>
        <v>78.03903095558546</v>
      </c>
      <c r="AD337" s="44">
        <f t="shared" si="531"/>
        <v>7.9246298788694478</v>
      </c>
      <c r="AE337" s="44">
        <f t="shared" si="532"/>
        <v>34.113055181695827</v>
      </c>
      <c r="AF337" s="44">
        <f t="shared" si="533"/>
        <v>5.0148048452220726</v>
      </c>
      <c r="AG337" s="44">
        <f t="shared" si="534"/>
        <v>0.21668909825033647</v>
      </c>
      <c r="AH337" s="44">
        <f t="shared" si="535"/>
        <v>3.095558546433378E-2</v>
      </c>
      <c r="AI337" s="44">
        <f t="shared" si="536"/>
        <v>7.8627187079407808</v>
      </c>
      <c r="AJ337" s="44">
        <f t="shared" si="537"/>
        <v>1.1763122476446837</v>
      </c>
      <c r="AK337" s="44">
        <f t="shared" si="538"/>
        <v>5.3243606998654105</v>
      </c>
      <c r="AL337" s="44">
        <f t="shared" si="539"/>
        <v>2.2818688713708903</v>
      </c>
      <c r="AM337" s="44">
        <f t="shared" si="540"/>
        <v>22.296865987310134</v>
      </c>
      <c r="AN337" s="44">
        <f t="shared" si="541"/>
        <v>2.2641799653912709</v>
      </c>
      <c r="AO337" s="44">
        <f t="shared" si="542"/>
        <v>9.7465871947702372</v>
      </c>
      <c r="AP337" s="44">
        <f t="shared" si="543"/>
        <v>1.4328013843491636</v>
      </c>
      <c r="AQ337" s="44">
        <f t="shared" si="544"/>
        <v>6.1911170928667561E-2</v>
      </c>
      <c r="AR337" s="44">
        <f t="shared" si="545"/>
        <v>8.8444529898096518E-3</v>
      </c>
      <c r="AS337" s="44">
        <f t="shared" si="546"/>
        <v>2.2464910594116518</v>
      </c>
      <c r="AT337" s="44">
        <f t="shared" si="547"/>
        <v>0.33608921361276678</v>
      </c>
      <c r="AU337" s="44">
        <f t="shared" si="548"/>
        <v>410.67025572005383</v>
      </c>
      <c r="AV337" s="44">
        <f t="shared" si="549"/>
        <v>176.00153816573737</v>
      </c>
      <c r="AW337" s="44">
        <f t="shared" si="550"/>
        <v>1719.7669678907903</v>
      </c>
      <c r="AX337" s="44">
        <f t="shared" si="551"/>
        <v>174.63718515670064</v>
      </c>
      <c r="AY337" s="44">
        <f t="shared" si="552"/>
        <v>751.75850797923476</v>
      </c>
      <c r="AZ337" s="44">
        <f t="shared" si="553"/>
        <v>110.51259373197462</v>
      </c>
      <c r="BA337" s="44">
        <f t="shared" si="554"/>
        <v>4.7752355316285326</v>
      </c>
      <c r="BB337" s="44">
        <f t="shared" si="555"/>
        <v>0.68217650451836187</v>
      </c>
      <c r="BC337" s="44">
        <f t="shared" si="556"/>
        <v>173.27283214766393</v>
      </c>
      <c r="BD337" s="44">
        <f t="shared" si="557"/>
        <v>25.922707171697752</v>
      </c>
      <c r="BE337" s="44">
        <f t="shared" si="558"/>
        <v>167.37012113055181</v>
      </c>
      <c r="BF337" s="44">
        <f t="shared" si="559"/>
        <v>71.730051913093632</v>
      </c>
      <c r="BG337" s="44">
        <f t="shared" si="560"/>
        <v>700.89713516631423</v>
      </c>
      <c r="BH337" s="44">
        <f t="shared" si="561"/>
        <v>71.174004999038644</v>
      </c>
      <c r="BI337" s="44">
        <f t="shared" si="562"/>
        <v>306.38184964429917</v>
      </c>
      <c r="BJ337" s="44">
        <f t="shared" si="563"/>
        <v>45.039800038454146</v>
      </c>
      <c r="BK337" s="44">
        <f t="shared" si="564"/>
        <v>1.946164199192463</v>
      </c>
      <c r="BL337" s="44">
        <f t="shared" si="565"/>
        <v>0.2780234570274947</v>
      </c>
      <c r="BM337" s="44">
        <f t="shared" si="566"/>
        <v>70.617958084983655</v>
      </c>
      <c r="BN337" s="44">
        <f t="shared" si="567"/>
        <v>10.564891367044799</v>
      </c>
      <c r="BO337" s="39">
        <f t="shared" si="568"/>
        <v>3.5830152758179077E-3</v>
      </c>
      <c r="BP337" s="39">
        <f t="shared" si="487"/>
        <v>1.5355779753505317E-3</v>
      </c>
      <c r="BQ337" s="39">
        <f t="shared" si="488"/>
        <v>1.5004620449064691E-2</v>
      </c>
      <c r="BR337" s="39">
        <f t="shared" si="489"/>
        <v>1.5236742701152562E-3</v>
      </c>
      <c r="BS337" s="39">
        <f t="shared" si="490"/>
        <v>6.5589415846367674E-3</v>
      </c>
      <c r="BT337" s="39">
        <f t="shared" si="491"/>
        <v>9.6420012405731067E-4</v>
      </c>
      <c r="BU337" s="39">
        <f t="shared" si="492"/>
        <v>4.1662968323464037E-5</v>
      </c>
      <c r="BV337" s="39">
        <f t="shared" si="493"/>
        <v>5.9518526176377193E-6</v>
      </c>
      <c r="BW337" s="39">
        <f t="shared" si="494"/>
        <v>1.5117705648799809E-3</v>
      </c>
      <c r="BX337" s="39">
        <f t="shared" si="495"/>
        <v>2.2617039947023335E-4</v>
      </c>
      <c r="BY337" s="39">
        <f t="shared" si="496"/>
        <v>1.0237186502336879E-3</v>
      </c>
      <c r="BZ337" s="39">
        <f t="shared" si="497"/>
        <v>4.3873656438586623E-4</v>
      </c>
      <c r="CA337" s="39">
        <f t="shared" si="498"/>
        <v>4.2870344140184839E-3</v>
      </c>
      <c r="CB337" s="39">
        <f t="shared" si="499"/>
        <v>4.353355057472161E-4</v>
      </c>
      <c r="CC337" s="39">
        <f t="shared" si="500"/>
        <v>1.8739833098962194E-3</v>
      </c>
      <c r="CD337" s="39">
        <f t="shared" si="501"/>
        <v>2.7548574973066016E-4</v>
      </c>
      <c r="CE337" s="39">
        <f t="shared" si="502"/>
        <v>1.1903705235275439E-5</v>
      </c>
      <c r="CF337" s="39">
        <f t="shared" si="503"/>
        <v>1.7005293193250629E-6</v>
      </c>
      <c r="CG337" s="39">
        <f t="shared" si="504"/>
        <v>4.3193444710856602E-4</v>
      </c>
      <c r="CH337" s="39">
        <f t="shared" si="505"/>
        <v>6.4620114134352388E-5</v>
      </c>
      <c r="CI337" s="39">
        <f t="shared" si="506"/>
        <v>7.8959864587589662E-2</v>
      </c>
      <c r="CJ337" s="39">
        <f t="shared" si="507"/>
        <v>3.3839941966109857E-2</v>
      </c>
      <c r="CK337" s="39">
        <f t="shared" si="508"/>
        <v>0.33066082828125176</v>
      </c>
      <c r="CL337" s="39">
        <f t="shared" si="509"/>
        <v>3.3577616834589624E-2</v>
      </c>
      <c r="CM337" s="39">
        <f t="shared" si="510"/>
        <v>0.14454114746764751</v>
      </c>
      <c r="CN337" s="39">
        <f t="shared" si="511"/>
        <v>2.1248335653138745E-2</v>
      </c>
      <c r="CO337" s="39">
        <f t="shared" si="512"/>
        <v>9.1813796032080993E-4</v>
      </c>
      <c r="CP337" s="39">
        <f t="shared" si="513"/>
        <v>1.3116256576011572E-4</v>
      </c>
      <c r="CQ337" s="39">
        <f t="shared" si="514"/>
        <v>3.3315291703069398E-2</v>
      </c>
      <c r="CR337" s="39">
        <f t="shared" si="515"/>
        <v>4.9841774988843976E-3</v>
      </c>
      <c r="CS337" s="39">
        <f t="shared" si="516"/>
        <v>3.2180373222563313E-2</v>
      </c>
      <c r="CT337" s="39">
        <f t="shared" si="517"/>
        <v>1.3791588523955707E-2</v>
      </c>
      <c r="CU337" s="39">
        <f t="shared" si="518"/>
        <v>0.134761994840668</v>
      </c>
      <c r="CV337" s="39">
        <f t="shared" si="519"/>
        <v>1.3684676985010314E-2</v>
      </c>
      <c r="CW337" s="39">
        <f t="shared" si="520"/>
        <v>5.8908257958911588E-2</v>
      </c>
      <c r="CX337" s="39">
        <f t="shared" si="521"/>
        <v>8.6598346545768406E-3</v>
      </c>
      <c r="CY337" s="39">
        <f t="shared" si="522"/>
        <v>3.7419038630887578E-4</v>
      </c>
      <c r="CZ337" s="39">
        <f t="shared" si="523"/>
        <v>5.3455769472696541E-5</v>
      </c>
      <c r="DA337" s="39">
        <f t="shared" si="524"/>
        <v>1.3577765446064921E-2</v>
      </c>
      <c r="DB337" s="39">
        <f t="shared" si="525"/>
        <v>2.0313192399624685E-3</v>
      </c>
    </row>
    <row r="338" spans="1:106" ht="12.75" customHeight="1" x14ac:dyDescent="0.3">
      <c r="A338" s="9" t="str">
        <f t="shared" si="526"/>
        <v>06 Colima20-24 añosTotal</v>
      </c>
      <c r="B338" s="18" t="s">
        <v>41</v>
      </c>
      <c r="C338" s="18" t="s">
        <v>14</v>
      </c>
      <c r="D338" s="29" t="s">
        <v>79</v>
      </c>
      <c r="E338" s="19">
        <v>59343</v>
      </c>
      <c r="F338" s="19">
        <v>54703</v>
      </c>
      <c r="G338" s="19">
        <v>52600</v>
      </c>
      <c r="H338" s="19">
        <v>2090</v>
      </c>
      <c r="I338" s="19">
        <v>13</v>
      </c>
      <c r="J338" s="19">
        <v>4488</v>
      </c>
      <c r="K338" s="19">
        <v>4276</v>
      </c>
      <c r="L338" s="19">
        <v>144</v>
      </c>
      <c r="M338" s="19">
        <v>68</v>
      </c>
      <c r="N338" s="19">
        <v>152</v>
      </c>
      <c r="O338" s="38">
        <f>+'07'!E337-'05'!J338</f>
        <v>2090</v>
      </c>
      <c r="P338" s="38">
        <f t="shared" si="527"/>
        <v>6578</v>
      </c>
      <c r="Q338" s="39">
        <f>'07'!F337/'05'!$P338</f>
        <v>0.21951961082395866</v>
      </c>
      <c r="R338" s="39">
        <f>'07'!G337/'05'!$P338</f>
        <v>0.10778352082699909</v>
      </c>
      <c r="S338" s="39">
        <f>'07'!H337/'05'!$P338</f>
        <v>0.26026147765278201</v>
      </c>
      <c r="T338" s="39">
        <f>'07'!I337/'05'!$P338</f>
        <v>0.11386439647309213</v>
      </c>
      <c r="U338" s="39">
        <f>'07'!J337/'05'!$P338</f>
        <v>0.21404682274247491</v>
      </c>
      <c r="V338" s="39">
        <f>'07'!K337/'05'!$P338</f>
        <v>1.9762845849802372E-2</v>
      </c>
      <c r="W338" s="39">
        <f>'07'!L337/'05'!$P338</f>
        <v>6.0808756460930375E-4</v>
      </c>
      <c r="X338" s="39">
        <f>'07'!M337/'05'!$P338</f>
        <v>2.736394040741867E-3</v>
      </c>
      <c r="Y338" s="39">
        <f>'07'!N337/'05'!$P338</f>
        <v>5.1991486774095472E-2</v>
      </c>
      <c r="Z338" s="39">
        <f>'07'!O337/'05'!$P338</f>
        <v>9.425357251444208E-3</v>
      </c>
      <c r="AA338" s="44">
        <f t="shared" si="528"/>
        <v>31.610823958650045</v>
      </c>
      <c r="AB338" s="44">
        <f t="shared" si="529"/>
        <v>15.520826999087868</v>
      </c>
      <c r="AC338" s="44">
        <f t="shared" si="530"/>
        <v>37.477652782000611</v>
      </c>
      <c r="AD338" s="44">
        <f t="shared" si="531"/>
        <v>16.396473092125266</v>
      </c>
      <c r="AE338" s="44">
        <f t="shared" si="532"/>
        <v>30.822742474916389</v>
      </c>
      <c r="AF338" s="44">
        <f t="shared" si="533"/>
        <v>2.8458498023715415</v>
      </c>
      <c r="AG338" s="44">
        <f t="shared" si="534"/>
        <v>8.7564609303739743E-2</v>
      </c>
      <c r="AH338" s="44">
        <f t="shared" si="535"/>
        <v>0.39404074186682886</v>
      </c>
      <c r="AI338" s="44">
        <f t="shared" si="536"/>
        <v>7.4867740954697481</v>
      </c>
      <c r="AJ338" s="44">
        <f t="shared" si="537"/>
        <v>1.357251444207966</v>
      </c>
      <c r="AK338" s="44">
        <f t="shared" si="538"/>
        <v>14.927333536029188</v>
      </c>
      <c r="AL338" s="44">
        <f t="shared" si="539"/>
        <v>7.3292794162359378</v>
      </c>
      <c r="AM338" s="44">
        <f t="shared" si="540"/>
        <v>17.697780480389177</v>
      </c>
      <c r="AN338" s="44">
        <f t="shared" si="541"/>
        <v>7.7427789601702646</v>
      </c>
      <c r="AO338" s="44">
        <f t="shared" si="542"/>
        <v>14.555183946488294</v>
      </c>
      <c r="AP338" s="44">
        <f t="shared" si="543"/>
        <v>1.3438735177865613</v>
      </c>
      <c r="AQ338" s="44">
        <f t="shared" si="544"/>
        <v>4.1349954393432656E-2</v>
      </c>
      <c r="AR338" s="44">
        <f t="shared" si="545"/>
        <v>0.18607479477044694</v>
      </c>
      <c r="AS338" s="44">
        <f t="shared" si="546"/>
        <v>3.5354211006384921</v>
      </c>
      <c r="AT338" s="44">
        <f t="shared" si="547"/>
        <v>0.6409242930982062</v>
      </c>
      <c r="AU338" s="44">
        <f t="shared" si="548"/>
        <v>938.66585588324722</v>
      </c>
      <c r="AV338" s="44">
        <f t="shared" si="549"/>
        <v>460.88233505624811</v>
      </c>
      <c r="AW338" s="44">
        <f t="shared" si="550"/>
        <v>1112.8780784432959</v>
      </c>
      <c r="AX338" s="44">
        <f t="shared" si="551"/>
        <v>486.88415931894195</v>
      </c>
      <c r="AY338" s="44">
        <f t="shared" si="552"/>
        <v>915.26421404682276</v>
      </c>
      <c r="AZ338" s="44">
        <f t="shared" si="553"/>
        <v>84.505928853754938</v>
      </c>
      <c r="BA338" s="44">
        <f t="shared" si="554"/>
        <v>2.6001824262693827</v>
      </c>
      <c r="BB338" s="44">
        <f t="shared" si="555"/>
        <v>11.700820918212223</v>
      </c>
      <c r="BC338" s="44">
        <f t="shared" si="556"/>
        <v>222.31559744603223</v>
      </c>
      <c r="BD338" s="44">
        <f t="shared" si="557"/>
        <v>40.302827607175431</v>
      </c>
      <c r="BE338" s="44">
        <f t="shared" si="558"/>
        <v>458.7959866220736</v>
      </c>
      <c r="BF338" s="44">
        <f t="shared" si="559"/>
        <v>225.26755852842808</v>
      </c>
      <c r="BG338" s="44">
        <f t="shared" si="560"/>
        <v>543.94648829431446</v>
      </c>
      <c r="BH338" s="44">
        <f t="shared" si="561"/>
        <v>237.97658862876256</v>
      </c>
      <c r="BI338" s="44">
        <f t="shared" si="562"/>
        <v>447.35785953177259</v>
      </c>
      <c r="BJ338" s="44">
        <f t="shared" si="563"/>
        <v>41.304347826086961</v>
      </c>
      <c r="BK338" s="44">
        <f t="shared" si="564"/>
        <v>1.2709030100334449</v>
      </c>
      <c r="BL338" s="44">
        <f t="shared" si="565"/>
        <v>5.7190635451505019</v>
      </c>
      <c r="BM338" s="44">
        <f t="shared" si="566"/>
        <v>108.66220735785953</v>
      </c>
      <c r="BN338" s="44">
        <f t="shared" si="567"/>
        <v>19.698996655518396</v>
      </c>
      <c r="BO338" s="39">
        <f t="shared" si="568"/>
        <v>4.8055372390772341E-3</v>
      </c>
      <c r="BP338" s="39">
        <f t="shared" si="487"/>
        <v>2.3595054726494175E-3</v>
      </c>
      <c r="BQ338" s="39">
        <f t="shared" si="488"/>
        <v>5.6974236518699617E-3</v>
      </c>
      <c r="BR338" s="39">
        <f t="shared" si="489"/>
        <v>2.4926228476931083E-3</v>
      </c>
      <c r="BS338" s="39">
        <f t="shared" si="490"/>
        <v>4.6857316015379126E-3</v>
      </c>
      <c r="BT338" s="39">
        <f t="shared" si="491"/>
        <v>4.3263146889199473E-4</v>
      </c>
      <c r="BU338" s="39">
        <f t="shared" si="492"/>
        <v>1.331173750436907E-5</v>
      </c>
      <c r="BV338" s="39">
        <f t="shared" si="493"/>
        <v>5.9902818769660819E-5</v>
      </c>
      <c r="BW338" s="39">
        <f t="shared" si="494"/>
        <v>1.1381535566235554E-3</v>
      </c>
      <c r="BX338" s="39">
        <f t="shared" si="495"/>
        <v>2.0633193131772059E-4</v>
      </c>
      <c r="BY338" s="39">
        <f t="shared" si="496"/>
        <v>2.269281474008694E-3</v>
      </c>
      <c r="BZ338" s="39">
        <f t="shared" si="497"/>
        <v>1.1142109176400026E-3</v>
      </c>
      <c r="CA338" s="39">
        <f t="shared" si="498"/>
        <v>2.690450057827482E-3</v>
      </c>
      <c r="CB338" s="39">
        <f t="shared" si="499"/>
        <v>1.1770719002995233E-3</v>
      </c>
      <c r="CC338" s="39">
        <f t="shared" si="500"/>
        <v>2.212706589615125E-3</v>
      </c>
      <c r="CD338" s="39">
        <f t="shared" si="501"/>
        <v>2.0429819364344197E-4</v>
      </c>
      <c r="CE338" s="39">
        <f t="shared" si="502"/>
        <v>6.2860982659520606E-6</v>
      </c>
      <c r="CF338" s="39">
        <f t="shared" si="503"/>
        <v>2.8287442196784271E-5</v>
      </c>
      <c r="CG338" s="39">
        <f t="shared" si="504"/>
        <v>5.3746140173890119E-4</v>
      </c>
      <c r="CH338" s="39">
        <f t="shared" si="505"/>
        <v>9.7434523122256941E-5</v>
      </c>
      <c r="CI338" s="39">
        <f t="shared" si="506"/>
        <v>0.14269775857148786</v>
      </c>
      <c r="CJ338" s="39">
        <f t="shared" si="507"/>
        <v>7.0064204173950762E-2</v>
      </c>
      <c r="CK338" s="39">
        <f t="shared" si="508"/>
        <v>0.16918183010691637</v>
      </c>
      <c r="CL338" s="39">
        <f t="shared" si="509"/>
        <v>7.4017050671775914E-2</v>
      </c>
      <c r="CM338" s="39">
        <f t="shared" si="510"/>
        <v>0.13914019672344524</v>
      </c>
      <c r="CN338" s="39">
        <f t="shared" si="511"/>
        <v>1.2846751117931732E-2</v>
      </c>
      <c r="CO338" s="39">
        <f t="shared" si="512"/>
        <v>3.9528464978251483E-4</v>
      </c>
      <c r="CP338" s="39">
        <f t="shared" si="513"/>
        <v>1.7787809240213169E-3</v>
      </c>
      <c r="CQ338" s="39">
        <f t="shared" si="514"/>
        <v>3.3796837556405022E-2</v>
      </c>
      <c r="CR338" s="39">
        <f t="shared" si="515"/>
        <v>6.1269120716289796E-3</v>
      </c>
      <c r="CS338" s="39">
        <f t="shared" si="516"/>
        <v>6.9747033539384856E-2</v>
      </c>
      <c r="CT338" s="39">
        <f t="shared" si="517"/>
        <v>3.4245600262758906E-2</v>
      </c>
      <c r="CU338" s="39">
        <f t="shared" si="518"/>
        <v>8.26917738361682E-2</v>
      </c>
      <c r="CV338" s="39">
        <f t="shared" si="519"/>
        <v>3.6177651053323587E-2</v>
      </c>
      <c r="CW338" s="39">
        <f t="shared" si="520"/>
        <v>6.8008187827876654E-2</v>
      </c>
      <c r="CX338" s="39">
        <f t="shared" si="521"/>
        <v>6.2791650693352023E-3</v>
      </c>
      <c r="CY338" s="39">
        <f t="shared" si="522"/>
        <v>1.9320507905646776E-4</v>
      </c>
      <c r="CZ338" s="39">
        <f t="shared" si="523"/>
        <v>8.6942285575410485E-4</v>
      </c>
      <c r="DA338" s="39">
        <f t="shared" si="524"/>
        <v>1.6519034259327992E-2</v>
      </c>
      <c r="DB338" s="39">
        <f t="shared" si="525"/>
        <v>2.9946787253752501E-3</v>
      </c>
    </row>
    <row r="339" spans="1:106" ht="12.75" customHeight="1" x14ac:dyDescent="0.3">
      <c r="A339" s="9" t="str">
        <f t="shared" si="526"/>
        <v>06 Colima25-29 añosTotal</v>
      </c>
      <c r="B339" s="18" t="s">
        <v>41</v>
      </c>
      <c r="C339" s="18" t="s">
        <v>14</v>
      </c>
      <c r="D339" s="29" t="s">
        <v>80</v>
      </c>
      <c r="E339" s="19">
        <v>58035</v>
      </c>
      <c r="F339" s="19">
        <v>52915</v>
      </c>
      <c r="G339" s="19">
        <v>50819</v>
      </c>
      <c r="H339" s="19">
        <v>2074</v>
      </c>
      <c r="I339" s="19">
        <v>22</v>
      </c>
      <c r="J339" s="19">
        <v>4828</v>
      </c>
      <c r="K339" s="19">
        <v>4512</v>
      </c>
      <c r="L339" s="19">
        <v>202</v>
      </c>
      <c r="M339" s="19">
        <v>114</v>
      </c>
      <c r="N339" s="19">
        <v>292</v>
      </c>
      <c r="O339" s="38">
        <f>+'07'!E338-'05'!J339</f>
        <v>2074</v>
      </c>
      <c r="P339" s="38">
        <f t="shared" si="527"/>
        <v>6902</v>
      </c>
      <c r="Q339" s="39">
        <f>'07'!F338/'05'!$P339</f>
        <v>0.24456679223413502</v>
      </c>
      <c r="R339" s="39">
        <f>'07'!G338/'05'!$P339</f>
        <v>0.2218197623877137</v>
      </c>
      <c r="S339" s="39">
        <f>'07'!H338/'05'!$P339</f>
        <v>0.24065488264271226</v>
      </c>
      <c r="T339" s="39">
        <f>'07'!I338/'05'!$P339</f>
        <v>0.13720660678064328</v>
      </c>
      <c r="U339" s="39">
        <f>'07'!J338/'05'!$P339</f>
        <v>4.8681541582150101E-2</v>
      </c>
      <c r="V339" s="39">
        <f>'07'!K338/'05'!$P339</f>
        <v>2.1732831063459867E-2</v>
      </c>
      <c r="W339" s="39">
        <f>'07'!L338/'05'!$P339</f>
        <v>0</v>
      </c>
      <c r="X339" s="39">
        <f>'07'!M338/'05'!$P339</f>
        <v>3.6221385105766443E-3</v>
      </c>
      <c r="Y339" s="39">
        <f>'07'!N338/'05'!$P339</f>
        <v>6.9979716024340777E-2</v>
      </c>
      <c r="Z339" s="39">
        <f>'07'!O338/'05'!$P339</f>
        <v>1.1735728774268327E-2</v>
      </c>
      <c r="AA339" s="44">
        <f t="shared" si="528"/>
        <v>49.402492031295274</v>
      </c>
      <c r="AB339" s="44">
        <f t="shared" si="529"/>
        <v>44.807592002318167</v>
      </c>
      <c r="AC339" s="44">
        <f t="shared" si="530"/>
        <v>48.612286293827879</v>
      </c>
      <c r="AD339" s="44">
        <f t="shared" si="531"/>
        <v>27.715734569689943</v>
      </c>
      <c r="AE339" s="44">
        <f t="shared" si="532"/>
        <v>9.833671399594321</v>
      </c>
      <c r="AF339" s="44">
        <f t="shared" si="533"/>
        <v>4.3900318748188933</v>
      </c>
      <c r="AG339" s="44">
        <f t="shared" si="534"/>
        <v>0</v>
      </c>
      <c r="AH339" s="44">
        <f t="shared" si="535"/>
        <v>0.73167197913648219</v>
      </c>
      <c r="AI339" s="44">
        <f t="shared" si="536"/>
        <v>14.135902636916837</v>
      </c>
      <c r="AJ339" s="44">
        <f t="shared" si="537"/>
        <v>2.3706172124022022</v>
      </c>
      <c r="AK339" s="44">
        <f t="shared" si="538"/>
        <v>27.880614314691393</v>
      </c>
      <c r="AL339" s="44">
        <f t="shared" si="539"/>
        <v>25.287452912199363</v>
      </c>
      <c r="AM339" s="44">
        <f t="shared" si="540"/>
        <v>27.434656621269198</v>
      </c>
      <c r="AN339" s="44">
        <f t="shared" si="541"/>
        <v>15.641553172993333</v>
      </c>
      <c r="AO339" s="44">
        <f t="shared" si="542"/>
        <v>5.5496957403651113</v>
      </c>
      <c r="AP339" s="44">
        <f t="shared" si="543"/>
        <v>2.4775427412344246</v>
      </c>
      <c r="AQ339" s="44">
        <f t="shared" si="544"/>
        <v>0</v>
      </c>
      <c r="AR339" s="44">
        <f t="shared" si="545"/>
        <v>0.41292379020573744</v>
      </c>
      <c r="AS339" s="44">
        <f t="shared" si="546"/>
        <v>7.9776876267748484</v>
      </c>
      <c r="AT339" s="44">
        <f t="shared" si="547"/>
        <v>1.3378730802665892</v>
      </c>
      <c r="AU339" s="44">
        <f t="shared" si="548"/>
        <v>1103.4853665604173</v>
      </c>
      <c r="AV339" s="44">
        <f t="shared" si="549"/>
        <v>1000.8507678933642</v>
      </c>
      <c r="AW339" s="44">
        <f t="shared" si="550"/>
        <v>1085.8348304839178</v>
      </c>
      <c r="AX339" s="44">
        <f t="shared" si="551"/>
        <v>619.07620979426247</v>
      </c>
      <c r="AY339" s="44">
        <f t="shared" si="552"/>
        <v>219.65111561866127</v>
      </c>
      <c r="AZ339" s="44">
        <f t="shared" si="553"/>
        <v>98.058533758330924</v>
      </c>
      <c r="BA339" s="44">
        <f t="shared" si="554"/>
        <v>0</v>
      </c>
      <c r="BB339" s="44">
        <f t="shared" si="555"/>
        <v>16.343088959721818</v>
      </c>
      <c r="BC339" s="44">
        <f t="shared" si="556"/>
        <v>315.7484787018256</v>
      </c>
      <c r="BD339" s="44">
        <f t="shared" si="557"/>
        <v>52.951608229498696</v>
      </c>
      <c r="BE339" s="44">
        <f t="shared" si="558"/>
        <v>507.23152709359601</v>
      </c>
      <c r="BF339" s="44">
        <f t="shared" si="559"/>
        <v>460.05418719211821</v>
      </c>
      <c r="BG339" s="44">
        <f t="shared" si="560"/>
        <v>499.11822660098522</v>
      </c>
      <c r="BH339" s="44">
        <f t="shared" si="561"/>
        <v>284.56650246305418</v>
      </c>
      <c r="BI339" s="44">
        <f t="shared" si="562"/>
        <v>100.9655172413793</v>
      </c>
      <c r="BJ339" s="44">
        <f t="shared" si="563"/>
        <v>45.073891625615765</v>
      </c>
      <c r="BK339" s="44">
        <f t="shared" si="564"/>
        <v>0</v>
      </c>
      <c r="BL339" s="44">
        <f t="shared" si="565"/>
        <v>7.51231527093596</v>
      </c>
      <c r="BM339" s="44">
        <f t="shared" si="566"/>
        <v>145.13793103448276</v>
      </c>
      <c r="BN339" s="44">
        <f t="shared" si="567"/>
        <v>24.339901477832512</v>
      </c>
      <c r="BO339" s="39">
        <f t="shared" si="568"/>
        <v>7.1577067562004163E-3</v>
      </c>
      <c r="BP339" s="39">
        <f t="shared" si="487"/>
        <v>6.4919721823121076E-3</v>
      </c>
      <c r="BQ339" s="39">
        <f t="shared" si="488"/>
        <v>7.0432173708820456E-3</v>
      </c>
      <c r="BR339" s="39">
        <f t="shared" si="489"/>
        <v>4.0156091813517737E-3</v>
      </c>
      <c r="BS339" s="39">
        <f t="shared" si="490"/>
        <v>1.4247567950730689E-3</v>
      </c>
      <c r="BT339" s="39">
        <f t="shared" si="491"/>
        <v>6.3605214065762001E-4</v>
      </c>
      <c r="BU339" s="39">
        <f t="shared" si="492"/>
        <v>0</v>
      </c>
      <c r="BV339" s="39">
        <f t="shared" si="493"/>
        <v>1.0600869010960333E-4</v>
      </c>
      <c r="BW339" s="39">
        <f t="shared" si="494"/>
        <v>2.0480878929175364E-3</v>
      </c>
      <c r="BX339" s="39">
        <f t="shared" si="495"/>
        <v>3.434681559551148E-4</v>
      </c>
      <c r="BY339" s="39">
        <f t="shared" si="496"/>
        <v>4.0394978723111265E-3</v>
      </c>
      <c r="BZ339" s="39">
        <f t="shared" si="497"/>
        <v>3.6637862811068332E-3</v>
      </c>
      <c r="CA339" s="39">
        <f t="shared" si="498"/>
        <v>3.9748850508938274E-3</v>
      </c>
      <c r="CB339" s="39">
        <f t="shared" si="499"/>
        <v>2.2662348845252584E-3</v>
      </c>
      <c r="CC339" s="39">
        <f t="shared" si="500"/>
        <v>8.0407066652638524E-4</v>
      </c>
      <c r="CD339" s="39">
        <f t="shared" si="501"/>
        <v>3.5896011898499343E-4</v>
      </c>
      <c r="CE339" s="39">
        <f t="shared" si="502"/>
        <v>0</v>
      </c>
      <c r="CF339" s="39">
        <f t="shared" si="503"/>
        <v>5.9826686497498902E-5</v>
      </c>
      <c r="CG339" s="39">
        <f t="shared" si="504"/>
        <v>1.1558515831316791E-3</v>
      </c>
      <c r="CH339" s="39">
        <f t="shared" si="505"/>
        <v>1.9383846425189644E-4</v>
      </c>
      <c r="CI339" s="39">
        <f t="shared" si="506"/>
        <v>0.1598790736830509</v>
      </c>
      <c r="CJ339" s="39">
        <f t="shared" si="507"/>
        <v>0.14500880438907043</v>
      </c>
      <c r="CK339" s="39">
        <f t="shared" si="508"/>
        <v>0.15732176622485045</v>
      </c>
      <c r="CL339" s="39">
        <f t="shared" si="509"/>
        <v>8.9695191219104964E-2</v>
      </c>
      <c r="CM339" s="39">
        <f t="shared" si="510"/>
        <v>3.1824270590939042E-2</v>
      </c>
      <c r="CN339" s="39">
        <f t="shared" si="511"/>
        <v>1.4207263656669215E-2</v>
      </c>
      <c r="CO339" s="39">
        <f t="shared" si="512"/>
        <v>0</v>
      </c>
      <c r="CP339" s="39">
        <f t="shared" si="513"/>
        <v>2.3678772761115355E-3</v>
      </c>
      <c r="CQ339" s="39">
        <f t="shared" si="514"/>
        <v>4.5747388974474876E-2</v>
      </c>
      <c r="CR339" s="39">
        <f t="shared" si="515"/>
        <v>7.6719223746013754E-3</v>
      </c>
      <c r="CS339" s="39">
        <f t="shared" si="516"/>
        <v>7.3490513922572595E-2</v>
      </c>
      <c r="CT339" s="39">
        <f t="shared" si="517"/>
        <v>6.6655199535224308E-2</v>
      </c>
      <c r="CU339" s="39">
        <f t="shared" si="518"/>
        <v>7.2315013996085947E-2</v>
      </c>
      <c r="CV339" s="39">
        <f t="shared" si="519"/>
        <v>4.1229571495661282E-2</v>
      </c>
      <c r="CW339" s="39">
        <f t="shared" si="520"/>
        <v>1.4628443529611606E-2</v>
      </c>
      <c r="CX339" s="39">
        <f t="shared" si="521"/>
        <v>6.5305551471480389E-3</v>
      </c>
      <c r="CY339" s="39">
        <f t="shared" si="522"/>
        <v>0</v>
      </c>
      <c r="CZ339" s="39">
        <f t="shared" si="523"/>
        <v>1.0884258578580063E-3</v>
      </c>
      <c r="DA339" s="39">
        <f t="shared" si="524"/>
        <v>2.1028387573816684E-2</v>
      </c>
      <c r="DB339" s="39">
        <f t="shared" si="525"/>
        <v>3.5264997794599408E-3</v>
      </c>
    </row>
    <row r="340" spans="1:106" ht="12.75" customHeight="1" x14ac:dyDescent="0.3">
      <c r="A340" s="9" t="str">
        <f t="shared" si="526"/>
        <v>06 Colima30-34 añosTotal</v>
      </c>
      <c r="B340" s="18" t="s">
        <v>41</v>
      </c>
      <c r="C340" s="18" t="s">
        <v>14</v>
      </c>
      <c r="D340" s="29" t="s">
        <v>81</v>
      </c>
      <c r="E340" s="19">
        <v>57436</v>
      </c>
      <c r="F340" s="19">
        <v>52739</v>
      </c>
      <c r="G340" s="19">
        <v>50909</v>
      </c>
      <c r="H340" s="19">
        <v>1815</v>
      </c>
      <c r="I340" s="19">
        <v>15</v>
      </c>
      <c r="J340" s="19">
        <v>4409</v>
      </c>
      <c r="K340" s="19">
        <v>4032</v>
      </c>
      <c r="L340" s="19">
        <v>286</v>
      </c>
      <c r="M340" s="19">
        <v>91</v>
      </c>
      <c r="N340" s="19">
        <v>288</v>
      </c>
      <c r="O340" s="38">
        <f>+'07'!E339-'05'!J340</f>
        <v>1815</v>
      </c>
      <c r="P340" s="38">
        <f t="shared" si="527"/>
        <v>6224</v>
      </c>
      <c r="Q340" s="39">
        <f>'07'!F339/'05'!$P340</f>
        <v>0.20613753213367608</v>
      </c>
      <c r="R340" s="39">
        <f>'07'!G339/'05'!$P340</f>
        <v>0.26172879177377895</v>
      </c>
      <c r="S340" s="39">
        <f>'07'!H339/'05'!$P340</f>
        <v>0.25176735218509</v>
      </c>
      <c r="T340" s="39">
        <f>'07'!I339/'05'!$P340</f>
        <v>0.12098329048843187</v>
      </c>
      <c r="U340" s="39">
        <f>'07'!J339/'05'!$P340</f>
        <v>1.8798200514138816E-2</v>
      </c>
      <c r="V340" s="39">
        <f>'07'!K339/'05'!$P340</f>
        <v>2.9241645244215939E-2</v>
      </c>
      <c r="W340" s="39">
        <f>'07'!L339/'05'!$P340</f>
        <v>1.2853470437017994E-3</v>
      </c>
      <c r="X340" s="39">
        <f>'07'!M339/'05'!$P340</f>
        <v>6.2660668380462728E-3</v>
      </c>
      <c r="Y340" s="39">
        <f>'07'!N339/'05'!$P340</f>
        <v>9.3348329048843187E-2</v>
      </c>
      <c r="Z340" s="39">
        <f>'07'!O339/'05'!$P340</f>
        <v>1.0443444730077122E-2</v>
      </c>
      <c r="AA340" s="44">
        <f t="shared" si="528"/>
        <v>58.955334190231362</v>
      </c>
      <c r="AB340" s="44">
        <f t="shared" si="529"/>
        <v>74.854434447300775</v>
      </c>
      <c r="AC340" s="44">
        <f t="shared" si="530"/>
        <v>72.00546272493574</v>
      </c>
      <c r="AD340" s="44">
        <f t="shared" si="531"/>
        <v>34.601221079691513</v>
      </c>
      <c r="AE340" s="44">
        <f t="shared" si="532"/>
        <v>5.3762853470437015</v>
      </c>
      <c r="AF340" s="44">
        <f t="shared" si="533"/>
        <v>8.3631105398457581</v>
      </c>
      <c r="AG340" s="44">
        <f t="shared" si="534"/>
        <v>0.36760925449871462</v>
      </c>
      <c r="AH340" s="44">
        <f t="shared" si="535"/>
        <v>1.7920951156812339</v>
      </c>
      <c r="AI340" s="44">
        <f t="shared" si="536"/>
        <v>26.697622107969153</v>
      </c>
      <c r="AJ340" s="44">
        <f t="shared" si="537"/>
        <v>2.9868251928020566</v>
      </c>
      <c r="AK340" s="44">
        <f t="shared" si="538"/>
        <v>18.758515424164525</v>
      </c>
      <c r="AL340" s="44">
        <f t="shared" si="539"/>
        <v>23.817320051413883</v>
      </c>
      <c r="AM340" s="44">
        <f t="shared" si="540"/>
        <v>22.91082904884319</v>
      </c>
      <c r="AN340" s="44">
        <f t="shared" si="541"/>
        <v>11.0094794344473</v>
      </c>
      <c r="AO340" s="44">
        <f t="shared" si="542"/>
        <v>1.7106362467866323</v>
      </c>
      <c r="AP340" s="44">
        <f t="shared" si="543"/>
        <v>2.6609897172236505</v>
      </c>
      <c r="AQ340" s="44">
        <f t="shared" si="544"/>
        <v>0.11696658097686374</v>
      </c>
      <c r="AR340" s="44">
        <f t="shared" si="545"/>
        <v>0.57021208226221087</v>
      </c>
      <c r="AS340" s="44">
        <f t="shared" si="546"/>
        <v>8.4946979434447307</v>
      </c>
      <c r="AT340" s="44">
        <f t="shared" si="547"/>
        <v>0.95035347043701812</v>
      </c>
      <c r="AU340" s="44">
        <f t="shared" si="548"/>
        <v>831.14652956298198</v>
      </c>
      <c r="AV340" s="44">
        <f t="shared" si="549"/>
        <v>1055.2904884318766</v>
      </c>
      <c r="AW340" s="44">
        <f t="shared" si="550"/>
        <v>1015.1259640102829</v>
      </c>
      <c r="AX340" s="44">
        <f t="shared" si="551"/>
        <v>487.80462724935728</v>
      </c>
      <c r="AY340" s="44">
        <f t="shared" si="552"/>
        <v>75.794344473007712</v>
      </c>
      <c r="AZ340" s="44">
        <f t="shared" si="553"/>
        <v>117.90231362467867</v>
      </c>
      <c r="BA340" s="44">
        <f t="shared" si="554"/>
        <v>5.1825192802056552</v>
      </c>
      <c r="BB340" s="44">
        <f t="shared" si="555"/>
        <v>25.264781491002573</v>
      </c>
      <c r="BC340" s="44">
        <f t="shared" si="556"/>
        <v>376.38046272493574</v>
      </c>
      <c r="BD340" s="44">
        <f t="shared" si="557"/>
        <v>42.107969151670957</v>
      </c>
      <c r="BE340" s="44">
        <f t="shared" si="558"/>
        <v>374.13962082262208</v>
      </c>
      <c r="BF340" s="44">
        <f t="shared" si="559"/>
        <v>475.03775706940877</v>
      </c>
      <c r="BG340" s="44">
        <f t="shared" si="560"/>
        <v>456.95774421593836</v>
      </c>
      <c r="BH340" s="44">
        <f t="shared" si="561"/>
        <v>219.58467223650385</v>
      </c>
      <c r="BI340" s="44">
        <f t="shared" si="562"/>
        <v>34.118733933161948</v>
      </c>
      <c r="BJ340" s="44">
        <f t="shared" si="563"/>
        <v>53.073586118251932</v>
      </c>
      <c r="BK340" s="44">
        <f t="shared" si="564"/>
        <v>2.3329048843187659</v>
      </c>
      <c r="BL340" s="44">
        <f t="shared" si="565"/>
        <v>11.372911311053985</v>
      </c>
      <c r="BM340" s="44">
        <f t="shared" si="566"/>
        <v>169.42721722365039</v>
      </c>
      <c r="BN340" s="44">
        <f t="shared" si="567"/>
        <v>18.954852185089976</v>
      </c>
      <c r="BO340" s="39">
        <f t="shared" si="568"/>
        <v>9.4722580639831876E-3</v>
      </c>
      <c r="BP340" s="39">
        <f t="shared" si="487"/>
        <v>1.2026740753101024E-2</v>
      </c>
      <c r="BQ340" s="39">
        <f t="shared" si="488"/>
        <v>1.1569001080484535E-2</v>
      </c>
      <c r="BR340" s="39">
        <f t="shared" si="489"/>
        <v>5.5593221529067344E-3</v>
      </c>
      <c r="BS340" s="39">
        <f t="shared" si="490"/>
        <v>8.6379905961499063E-4</v>
      </c>
      <c r="BT340" s="39">
        <f t="shared" si="491"/>
        <v>1.3436874260677632E-3</v>
      </c>
      <c r="BU340" s="39">
        <f t="shared" si="492"/>
        <v>5.9063183563418162E-5</v>
      </c>
      <c r="BV340" s="39">
        <f t="shared" si="493"/>
        <v>2.8793301987166354E-4</v>
      </c>
      <c r="BW340" s="39">
        <f t="shared" si="494"/>
        <v>4.2894637062932447E-3</v>
      </c>
      <c r="BX340" s="39">
        <f t="shared" si="495"/>
        <v>4.7988836645277257E-4</v>
      </c>
      <c r="BY340" s="39">
        <f t="shared" si="496"/>
        <v>3.0139002930855601E-3</v>
      </c>
      <c r="BZ340" s="39">
        <f t="shared" si="497"/>
        <v>3.8266902396230534E-3</v>
      </c>
      <c r="CA340" s="39">
        <f t="shared" si="498"/>
        <v>3.681045798335988E-3</v>
      </c>
      <c r="CB340" s="39">
        <f t="shared" si="499"/>
        <v>1.7688752304703245E-3</v>
      </c>
      <c r="CC340" s="39">
        <f t="shared" si="500"/>
        <v>2.7484515533204244E-4</v>
      </c>
      <c r="CD340" s="39">
        <f t="shared" si="501"/>
        <v>4.2753690829428831E-4</v>
      </c>
      <c r="CE340" s="39">
        <f t="shared" si="502"/>
        <v>1.879283113381487E-5</v>
      </c>
      <c r="CF340" s="39">
        <f t="shared" si="503"/>
        <v>9.1615051777347502E-5</v>
      </c>
      <c r="CG340" s="39">
        <f t="shared" si="504"/>
        <v>1.3648293610933051E-3</v>
      </c>
      <c r="CH340" s="39">
        <f t="shared" si="505"/>
        <v>1.5269175296224585E-4</v>
      </c>
      <c r="CI340" s="39">
        <f t="shared" si="506"/>
        <v>0.13353896683209865</v>
      </c>
      <c r="CJ340" s="39">
        <f t="shared" si="507"/>
        <v>0.16955181369406758</v>
      </c>
      <c r="CK340" s="39">
        <f t="shared" si="508"/>
        <v>0.16309864460319456</v>
      </c>
      <c r="CL340" s="39">
        <f t="shared" si="509"/>
        <v>7.837477944237746E-2</v>
      </c>
      <c r="CM340" s="39">
        <f t="shared" si="510"/>
        <v>1.2177754574712036E-2</v>
      </c>
      <c r="CN340" s="39">
        <f t="shared" si="511"/>
        <v>1.8943173782885389E-2</v>
      </c>
      <c r="CO340" s="39">
        <f t="shared" si="512"/>
        <v>8.3266697946748956E-4</v>
      </c>
      <c r="CP340" s="39">
        <f t="shared" si="513"/>
        <v>4.0592515249040124E-3</v>
      </c>
      <c r="CQ340" s="39">
        <f t="shared" si="514"/>
        <v>6.0472439383826439E-2</v>
      </c>
      <c r="CR340" s="39">
        <f t="shared" si="515"/>
        <v>6.7654192081733544E-3</v>
      </c>
      <c r="CS340" s="39">
        <f t="shared" si="516"/>
        <v>6.0112406944508687E-2</v>
      </c>
      <c r="CT340" s="39">
        <f t="shared" si="517"/>
        <v>7.632354708698727E-2</v>
      </c>
      <c r="CU340" s="39">
        <f t="shared" si="518"/>
        <v>7.3418660703074928E-2</v>
      </c>
      <c r="CV340" s="39">
        <f t="shared" si="519"/>
        <v>3.5280313662677351E-2</v>
      </c>
      <c r="CW340" s="39">
        <f t="shared" si="520"/>
        <v>5.4818017244797476E-3</v>
      </c>
      <c r="CX340" s="39">
        <f t="shared" si="521"/>
        <v>8.5272471269684982E-3</v>
      </c>
      <c r="CY340" s="39">
        <f t="shared" si="522"/>
        <v>3.7482404953707675E-4</v>
      </c>
      <c r="CZ340" s="39">
        <f t="shared" si="523"/>
        <v>1.8272672414932495E-3</v>
      </c>
      <c r="DA340" s="39">
        <f t="shared" si="524"/>
        <v>2.7221596597630203E-2</v>
      </c>
      <c r="DB340" s="39">
        <f t="shared" si="525"/>
        <v>3.0454454024887493E-3</v>
      </c>
    </row>
    <row r="341" spans="1:106" ht="12.75" customHeight="1" x14ac:dyDescent="0.3">
      <c r="A341" s="9" t="str">
        <f t="shared" si="526"/>
        <v>06 Colima35-39 añosTotal</v>
      </c>
      <c r="B341" s="18" t="s">
        <v>41</v>
      </c>
      <c r="C341" s="18" t="s">
        <v>14</v>
      </c>
      <c r="D341" s="29" t="s">
        <v>82</v>
      </c>
      <c r="E341" s="19">
        <v>54566</v>
      </c>
      <c r="F341" s="19">
        <v>50704</v>
      </c>
      <c r="G341" s="19">
        <v>49218</v>
      </c>
      <c r="H341" s="19">
        <v>1468</v>
      </c>
      <c r="I341" s="19">
        <v>18</v>
      </c>
      <c r="J341" s="19">
        <v>3598</v>
      </c>
      <c r="K341" s="19">
        <v>3196</v>
      </c>
      <c r="L341" s="19">
        <v>326</v>
      </c>
      <c r="M341" s="19">
        <v>76</v>
      </c>
      <c r="N341" s="19">
        <v>264</v>
      </c>
      <c r="O341" s="38">
        <f>+'07'!E340-'05'!J341</f>
        <v>1468</v>
      </c>
      <c r="P341" s="38">
        <f t="shared" si="527"/>
        <v>5066</v>
      </c>
      <c r="Q341" s="39">
        <f>'07'!F340/'05'!$P341</f>
        <v>0.19186735096723254</v>
      </c>
      <c r="R341" s="39">
        <f>'07'!G340/'05'!$P341</f>
        <v>0.25858665613896564</v>
      </c>
      <c r="S341" s="39">
        <f>'07'!H340/'05'!$P341</f>
        <v>0.27023292538491905</v>
      </c>
      <c r="T341" s="39">
        <f>'07'!I340/'05'!$P341</f>
        <v>8.6458744571654159E-2</v>
      </c>
      <c r="U341" s="39">
        <f>'07'!J340/'05'!$P341</f>
        <v>1.1843663639952625E-2</v>
      </c>
      <c r="V341" s="39">
        <f>'07'!K340/'05'!$P341</f>
        <v>3.3754441373864984E-2</v>
      </c>
      <c r="W341" s="39">
        <f>'07'!L340/'05'!$P341</f>
        <v>9.8697196999605213E-4</v>
      </c>
      <c r="X341" s="39">
        <f>'07'!M340/'05'!$P341</f>
        <v>9.8697196999605209E-3</v>
      </c>
      <c r="Y341" s="39">
        <f>'07'!N340/'05'!$P341</f>
        <v>0.12534544018949861</v>
      </c>
      <c r="Z341" s="39">
        <f>'07'!O340/'05'!$P341</f>
        <v>1.1054086063955783E-2</v>
      </c>
      <c r="AA341" s="44">
        <f t="shared" si="528"/>
        <v>62.548756415317804</v>
      </c>
      <c r="AB341" s="44">
        <f t="shared" si="529"/>
        <v>84.299249901302801</v>
      </c>
      <c r="AC341" s="44">
        <f t="shared" si="530"/>
        <v>88.095933675483607</v>
      </c>
      <c r="AD341" s="44">
        <f t="shared" si="531"/>
        <v>28.185550730359257</v>
      </c>
      <c r="AE341" s="44">
        <f t="shared" si="532"/>
        <v>3.8610343466245558</v>
      </c>
      <c r="AF341" s="44">
        <f t="shared" si="533"/>
        <v>11.003947887879985</v>
      </c>
      <c r="AG341" s="44">
        <f t="shared" si="534"/>
        <v>0.32175286221871302</v>
      </c>
      <c r="AH341" s="44">
        <f t="shared" si="535"/>
        <v>3.21752862218713</v>
      </c>
      <c r="AI341" s="44">
        <f t="shared" si="536"/>
        <v>40.862613501776551</v>
      </c>
      <c r="AJ341" s="44">
        <f t="shared" si="537"/>
        <v>3.6036320568495852</v>
      </c>
      <c r="AK341" s="44">
        <f t="shared" si="538"/>
        <v>14.581918673509673</v>
      </c>
      <c r="AL341" s="44">
        <f t="shared" si="539"/>
        <v>19.652585866561388</v>
      </c>
      <c r="AM341" s="44">
        <f t="shared" si="540"/>
        <v>20.537702329253847</v>
      </c>
      <c r="AN341" s="44">
        <f t="shared" si="541"/>
        <v>6.5708645874457163</v>
      </c>
      <c r="AO341" s="44">
        <f t="shared" si="542"/>
        <v>0.90011843663639945</v>
      </c>
      <c r="AP341" s="44">
        <f t="shared" si="543"/>
        <v>2.565337544413739</v>
      </c>
      <c r="AQ341" s="44">
        <f t="shared" si="544"/>
        <v>7.5009869719699959E-2</v>
      </c>
      <c r="AR341" s="44">
        <f t="shared" si="545"/>
        <v>0.75009869719699962</v>
      </c>
      <c r="AS341" s="44">
        <f t="shared" si="546"/>
        <v>9.5262534544018944</v>
      </c>
      <c r="AT341" s="44">
        <f t="shared" si="547"/>
        <v>0.84011054086063952</v>
      </c>
      <c r="AU341" s="44">
        <f t="shared" si="548"/>
        <v>613.20805369127515</v>
      </c>
      <c r="AV341" s="44">
        <f t="shared" si="549"/>
        <v>826.44295302013415</v>
      </c>
      <c r="AW341" s="44">
        <f t="shared" si="550"/>
        <v>863.66442953020135</v>
      </c>
      <c r="AX341" s="44">
        <f t="shared" si="551"/>
        <v>276.32214765100667</v>
      </c>
      <c r="AY341" s="44">
        <f t="shared" si="552"/>
        <v>37.852348993288587</v>
      </c>
      <c r="AZ341" s="44">
        <f t="shared" si="553"/>
        <v>107.87919463087249</v>
      </c>
      <c r="BA341" s="44">
        <f t="shared" si="554"/>
        <v>3.1543624161073827</v>
      </c>
      <c r="BB341" s="44">
        <f t="shared" si="555"/>
        <v>31.543624161073826</v>
      </c>
      <c r="BC341" s="44">
        <f t="shared" si="556"/>
        <v>400.60402684563758</v>
      </c>
      <c r="BD341" s="44">
        <f t="shared" si="557"/>
        <v>35.328859060402685</v>
      </c>
      <c r="BE341" s="44">
        <f t="shared" si="558"/>
        <v>281.66127121989734</v>
      </c>
      <c r="BF341" s="44">
        <f t="shared" si="559"/>
        <v>379.60521121200156</v>
      </c>
      <c r="BG341" s="44">
        <f t="shared" si="560"/>
        <v>396.70193446506119</v>
      </c>
      <c r="BH341" s="44">
        <f t="shared" si="561"/>
        <v>126.9214370311883</v>
      </c>
      <c r="BI341" s="44">
        <f t="shared" si="562"/>
        <v>17.386498223450452</v>
      </c>
      <c r="BJ341" s="44">
        <f t="shared" si="563"/>
        <v>49.551519936833799</v>
      </c>
      <c r="BK341" s="44">
        <f t="shared" si="564"/>
        <v>1.4488748519542045</v>
      </c>
      <c r="BL341" s="44">
        <f t="shared" si="565"/>
        <v>14.488748519542044</v>
      </c>
      <c r="BM341" s="44">
        <f t="shared" si="566"/>
        <v>184.00710619818398</v>
      </c>
      <c r="BN341" s="44">
        <f t="shared" si="567"/>
        <v>16.227398341887088</v>
      </c>
      <c r="BO341" s="39">
        <f t="shared" si="568"/>
        <v>1.2346773868005883E-2</v>
      </c>
      <c r="BP341" s="39">
        <f t="shared" si="487"/>
        <v>1.6640199348855664E-2</v>
      </c>
      <c r="BQ341" s="39">
        <f t="shared" si="488"/>
        <v>1.738964344166672E-2</v>
      </c>
      <c r="BR341" s="39">
        <f t="shared" si="489"/>
        <v>5.5636697059532683E-3</v>
      </c>
      <c r="BS341" s="39">
        <f t="shared" si="490"/>
        <v>7.6214653506209153E-4</v>
      </c>
      <c r="BT341" s="39">
        <f t="shared" si="491"/>
        <v>2.1721176249269612E-3</v>
      </c>
      <c r="BU341" s="39">
        <f t="shared" si="492"/>
        <v>6.3512211255174308E-5</v>
      </c>
      <c r="BV341" s="39">
        <f t="shared" si="493"/>
        <v>6.35122112551743E-4</v>
      </c>
      <c r="BW341" s="39">
        <f t="shared" si="494"/>
        <v>8.0660508294071367E-3</v>
      </c>
      <c r="BX341" s="39">
        <f t="shared" si="495"/>
        <v>7.1133676605795212E-4</v>
      </c>
      <c r="BY341" s="39">
        <f t="shared" si="496"/>
        <v>2.8783889999032123E-3</v>
      </c>
      <c r="BZ341" s="39">
        <f t="shared" si="497"/>
        <v>3.879310277647333E-3</v>
      </c>
      <c r="CA341" s="39">
        <f t="shared" si="498"/>
        <v>4.054027305419235E-3</v>
      </c>
      <c r="CB341" s="39">
        <f t="shared" si="499"/>
        <v>1.2970518332897189E-3</v>
      </c>
      <c r="CC341" s="39">
        <f t="shared" si="500"/>
        <v>1.7767833332735876E-4</v>
      </c>
      <c r="CD341" s="39">
        <f t="shared" si="501"/>
        <v>5.0638324998297259E-4</v>
      </c>
      <c r="CE341" s="39">
        <f t="shared" si="502"/>
        <v>1.4806527777279898E-5</v>
      </c>
      <c r="CF341" s="39">
        <f t="shared" si="503"/>
        <v>1.4806527777279897E-4</v>
      </c>
      <c r="CG341" s="39">
        <f t="shared" si="504"/>
        <v>1.8804290277145469E-3</v>
      </c>
      <c r="CH341" s="39">
        <f t="shared" si="505"/>
        <v>1.6583311110553484E-4</v>
      </c>
      <c r="CI341" s="39">
        <f t="shared" si="506"/>
        <v>0.12104383215382454</v>
      </c>
      <c r="CJ341" s="39">
        <f t="shared" si="507"/>
        <v>0.16313520588632732</v>
      </c>
      <c r="CK341" s="39">
        <f t="shared" si="508"/>
        <v>0.17048251668578787</v>
      </c>
      <c r="CL341" s="39">
        <f t="shared" si="509"/>
        <v>5.4544442884130809E-2</v>
      </c>
      <c r="CM341" s="39">
        <f t="shared" si="510"/>
        <v>7.4718414909768233E-3</v>
      </c>
      <c r="CN341" s="39">
        <f t="shared" si="511"/>
        <v>2.129474824928395E-2</v>
      </c>
      <c r="CO341" s="39">
        <f t="shared" si="512"/>
        <v>6.2265345758140205E-4</v>
      </c>
      <c r="CP341" s="39">
        <f t="shared" si="513"/>
        <v>6.2265345758140203E-3</v>
      </c>
      <c r="CQ341" s="39">
        <f t="shared" si="514"/>
        <v>7.9076989112838059E-2</v>
      </c>
      <c r="CR341" s="39">
        <f t="shared" si="515"/>
        <v>6.9737187249117021E-3</v>
      </c>
      <c r="CS341" s="39">
        <f t="shared" si="516"/>
        <v>5.5598355945498883E-2</v>
      </c>
      <c r="CT341" s="39">
        <f t="shared" si="517"/>
        <v>7.4931940626135327E-2</v>
      </c>
      <c r="CU341" s="39">
        <f t="shared" si="518"/>
        <v>7.8306737952045236E-2</v>
      </c>
      <c r="CV341" s="39">
        <f t="shared" si="519"/>
        <v>2.5053580148280359E-2</v>
      </c>
      <c r="CW341" s="39">
        <f t="shared" si="520"/>
        <v>3.4319972805863506E-3</v>
      </c>
      <c r="CX341" s="39">
        <f t="shared" si="521"/>
        <v>9.7811922496711008E-3</v>
      </c>
      <c r="CY341" s="39">
        <f t="shared" si="522"/>
        <v>2.859997733821959E-4</v>
      </c>
      <c r="CZ341" s="39">
        <f t="shared" si="523"/>
        <v>2.8599977338219589E-3</v>
      </c>
      <c r="DA341" s="39">
        <f t="shared" si="524"/>
        <v>3.6321971219538882E-2</v>
      </c>
      <c r="DB341" s="39">
        <f t="shared" si="525"/>
        <v>3.2031974618805937E-3</v>
      </c>
    </row>
    <row r="342" spans="1:106" ht="12.75" customHeight="1" x14ac:dyDescent="0.3">
      <c r="A342" s="9" t="str">
        <f t="shared" si="526"/>
        <v>06 Colima40-44 añosTotal</v>
      </c>
      <c r="B342" s="18" t="s">
        <v>41</v>
      </c>
      <c r="C342" s="18" t="s">
        <v>14</v>
      </c>
      <c r="D342" s="29" t="s">
        <v>83</v>
      </c>
      <c r="E342" s="19">
        <v>51179</v>
      </c>
      <c r="F342" s="19">
        <v>48159</v>
      </c>
      <c r="G342" s="19">
        <v>47095</v>
      </c>
      <c r="H342" s="19">
        <v>1055</v>
      </c>
      <c r="I342" s="19">
        <v>9</v>
      </c>
      <c r="J342" s="19">
        <v>2804</v>
      </c>
      <c r="K342" s="19">
        <v>2436</v>
      </c>
      <c r="L342" s="19">
        <v>312</v>
      </c>
      <c r="M342" s="19">
        <v>56</v>
      </c>
      <c r="N342" s="19">
        <v>216</v>
      </c>
      <c r="O342" s="38">
        <f>+'07'!E341-'05'!J342</f>
        <v>1055</v>
      </c>
      <c r="P342" s="38">
        <f t="shared" si="527"/>
        <v>3859</v>
      </c>
      <c r="Q342" s="39">
        <f>'07'!F341/'05'!$P342</f>
        <v>0.20005182689816015</v>
      </c>
      <c r="R342" s="39">
        <f>'07'!G341/'05'!$P342</f>
        <v>0.24695516973309148</v>
      </c>
      <c r="S342" s="39">
        <f>'07'!H341/'05'!$P342</f>
        <v>0.28660274682560249</v>
      </c>
      <c r="T342" s="39">
        <f>'07'!I341/'05'!$P342</f>
        <v>5.8823529411764705E-2</v>
      </c>
      <c r="U342" s="39">
        <f>'07'!J341/'05'!$P342</f>
        <v>1.3734128012438455E-2</v>
      </c>
      <c r="V342" s="39">
        <f>'07'!K341/'05'!$P342</f>
        <v>3.6278828712101578E-2</v>
      </c>
      <c r="W342" s="39">
        <f>'07'!L341/'05'!$P342</f>
        <v>1.295672454003628E-3</v>
      </c>
      <c r="X342" s="39">
        <f>'07'!M341/'05'!$P342</f>
        <v>1.2697590049235553E-2</v>
      </c>
      <c r="Y342" s="39">
        <f>'07'!N341/'05'!$P342</f>
        <v>0.13112205234516713</v>
      </c>
      <c r="Z342" s="39">
        <f>'07'!O341/'05'!$P342</f>
        <v>1.2438455558434827E-2</v>
      </c>
      <c r="AA342" s="44">
        <f t="shared" si="528"/>
        <v>62.416169992225967</v>
      </c>
      <c r="AB342" s="44">
        <f t="shared" si="529"/>
        <v>77.050012956724544</v>
      </c>
      <c r="AC342" s="44">
        <f t="shared" si="530"/>
        <v>89.420057009587978</v>
      </c>
      <c r="AD342" s="44">
        <f t="shared" si="531"/>
        <v>18.352941176470587</v>
      </c>
      <c r="AE342" s="44">
        <f t="shared" si="532"/>
        <v>4.2850479398807977</v>
      </c>
      <c r="AF342" s="44">
        <f t="shared" si="533"/>
        <v>11.318994558175692</v>
      </c>
      <c r="AG342" s="44">
        <f t="shared" si="534"/>
        <v>0.40424980564913193</v>
      </c>
      <c r="AH342" s="44">
        <f t="shared" si="535"/>
        <v>3.9616480953614928</v>
      </c>
      <c r="AI342" s="44">
        <f t="shared" si="536"/>
        <v>40.910080331692143</v>
      </c>
      <c r="AJ342" s="44">
        <f t="shared" si="537"/>
        <v>3.8807981342316662</v>
      </c>
      <c r="AK342" s="44">
        <f t="shared" si="538"/>
        <v>11.202902306296968</v>
      </c>
      <c r="AL342" s="44">
        <f t="shared" si="539"/>
        <v>13.829489505053123</v>
      </c>
      <c r="AM342" s="44">
        <f t="shared" si="540"/>
        <v>16.04975382223374</v>
      </c>
      <c r="AN342" s="44">
        <f t="shared" si="541"/>
        <v>3.2941176470588234</v>
      </c>
      <c r="AO342" s="44">
        <f t="shared" si="542"/>
        <v>0.76911116869655349</v>
      </c>
      <c r="AP342" s="44">
        <f t="shared" si="543"/>
        <v>2.0316144078776883</v>
      </c>
      <c r="AQ342" s="44">
        <f t="shared" si="544"/>
        <v>7.255765742420317E-2</v>
      </c>
      <c r="AR342" s="44">
        <f t="shared" si="545"/>
        <v>0.71106504275719096</v>
      </c>
      <c r="AS342" s="44">
        <f t="shared" si="546"/>
        <v>7.3428349313293593</v>
      </c>
      <c r="AT342" s="44">
        <f t="shared" si="547"/>
        <v>0.69655351127235032</v>
      </c>
      <c r="AU342" s="44">
        <f t="shared" si="548"/>
        <v>487.32625032391809</v>
      </c>
      <c r="AV342" s="44">
        <f t="shared" si="549"/>
        <v>601.58279346981089</v>
      </c>
      <c r="AW342" s="44">
        <f t="shared" si="550"/>
        <v>698.16429126716764</v>
      </c>
      <c r="AX342" s="44">
        <f t="shared" si="551"/>
        <v>143.29411764705881</v>
      </c>
      <c r="AY342" s="44">
        <f t="shared" si="552"/>
        <v>33.456335838300078</v>
      </c>
      <c r="AZ342" s="44">
        <f t="shared" si="553"/>
        <v>88.375226742679445</v>
      </c>
      <c r="BA342" s="44">
        <f t="shared" si="554"/>
        <v>3.1562580979528376</v>
      </c>
      <c r="BB342" s="44">
        <f t="shared" si="555"/>
        <v>30.931329359937806</v>
      </c>
      <c r="BC342" s="44">
        <f t="shared" si="556"/>
        <v>319.41331951282712</v>
      </c>
      <c r="BD342" s="44">
        <f t="shared" si="557"/>
        <v>30.300077740347238</v>
      </c>
      <c r="BE342" s="44">
        <f t="shared" si="558"/>
        <v>211.05467737755896</v>
      </c>
      <c r="BF342" s="44">
        <f t="shared" si="559"/>
        <v>260.53770406841153</v>
      </c>
      <c r="BG342" s="44">
        <f t="shared" si="560"/>
        <v>302.36589790101061</v>
      </c>
      <c r="BH342" s="44">
        <f t="shared" si="561"/>
        <v>62.058823529411761</v>
      </c>
      <c r="BI342" s="44">
        <f t="shared" si="562"/>
        <v>14.489505053122569</v>
      </c>
      <c r="BJ342" s="44">
        <f t="shared" si="563"/>
        <v>38.274164291267162</v>
      </c>
      <c r="BK342" s="44">
        <f t="shared" si="564"/>
        <v>1.3669344389738276</v>
      </c>
      <c r="BL342" s="44">
        <f t="shared" si="565"/>
        <v>13.395957501943508</v>
      </c>
      <c r="BM342" s="44">
        <f t="shared" si="566"/>
        <v>138.33376522415134</v>
      </c>
      <c r="BN342" s="44">
        <f t="shared" si="567"/>
        <v>13.122570614148742</v>
      </c>
      <c r="BO342" s="39">
        <f t="shared" si="568"/>
        <v>1.6174182428667003E-2</v>
      </c>
      <c r="BP342" s="39">
        <f t="shared" si="487"/>
        <v>1.9966315873730121E-2</v>
      </c>
      <c r="BQ342" s="39">
        <f t="shared" si="488"/>
        <v>2.3171820940551431E-2</v>
      </c>
      <c r="BR342" s="39">
        <f t="shared" si="489"/>
        <v>4.7558800664603751E-3</v>
      </c>
      <c r="BS342" s="39">
        <f t="shared" si="490"/>
        <v>1.1104037159577087E-3</v>
      </c>
      <c r="BT342" s="39">
        <f t="shared" si="491"/>
        <v>2.9331418912090417E-3</v>
      </c>
      <c r="BU342" s="39">
        <f t="shared" si="492"/>
        <v>1.0475506754318008E-4</v>
      </c>
      <c r="BV342" s="39">
        <f t="shared" si="493"/>
        <v>1.0265996619231647E-3</v>
      </c>
      <c r="BW342" s="39">
        <f t="shared" si="494"/>
        <v>1.0601212835369822E-2</v>
      </c>
      <c r="BX342" s="39">
        <f t="shared" si="495"/>
        <v>1.0056486484145287E-3</v>
      </c>
      <c r="BY342" s="39">
        <f t="shared" si="496"/>
        <v>2.903058384632539E-3</v>
      </c>
      <c r="BZ342" s="39">
        <f t="shared" si="497"/>
        <v>3.5836977209259195E-3</v>
      </c>
      <c r="CA342" s="39">
        <f t="shared" si="498"/>
        <v>4.1590447842015394E-3</v>
      </c>
      <c r="CB342" s="39">
        <f t="shared" si="499"/>
        <v>8.5361949910827241E-4</v>
      </c>
      <c r="CC342" s="39">
        <f t="shared" si="500"/>
        <v>1.9930323106933233E-4</v>
      </c>
      <c r="CD342" s="39">
        <f t="shared" si="501"/>
        <v>5.2646136508880238E-4</v>
      </c>
      <c r="CE342" s="39">
        <f t="shared" si="502"/>
        <v>1.8802191610314374E-5</v>
      </c>
      <c r="CF342" s="39">
        <f t="shared" si="503"/>
        <v>1.8426147778108083E-4</v>
      </c>
      <c r="CG342" s="39">
        <f t="shared" si="504"/>
        <v>1.9027817909638143E-3</v>
      </c>
      <c r="CH342" s="39">
        <f t="shared" si="505"/>
        <v>1.8050103945901796E-4</v>
      </c>
      <c r="CI342" s="39">
        <f t="shared" si="506"/>
        <v>0.12628303973151545</v>
      </c>
      <c r="CJ342" s="39">
        <f t="shared" si="507"/>
        <v>0.15589085086027751</v>
      </c>
      <c r="CK342" s="39">
        <f t="shared" si="508"/>
        <v>0.18091844811276694</v>
      </c>
      <c r="CL342" s="39">
        <f t="shared" si="509"/>
        <v>3.7132448211209854E-2</v>
      </c>
      <c r="CM342" s="39">
        <f t="shared" si="510"/>
        <v>8.6696905515159569E-3</v>
      </c>
      <c r="CN342" s="39">
        <f t="shared" si="511"/>
        <v>2.2901069381362903E-2</v>
      </c>
      <c r="CO342" s="39">
        <f t="shared" si="512"/>
        <v>8.1789533504867523E-4</v>
      </c>
      <c r="CP342" s="39">
        <f t="shared" si="513"/>
        <v>8.0153742834770166E-3</v>
      </c>
      <c r="CQ342" s="39">
        <f t="shared" si="514"/>
        <v>8.2771007906925917E-2</v>
      </c>
      <c r="CR342" s="39">
        <f t="shared" si="515"/>
        <v>7.8517952164672816E-3</v>
      </c>
      <c r="CS342" s="39">
        <f t="shared" si="516"/>
        <v>5.4691546353345159E-2</v>
      </c>
      <c r="CT342" s="39">
        <f t="shared" si="517"/>
        <v>6.7514305278157952E-2</v>
      </c>
      <c r="CU342" s="39">
        <f t="shared" si="518"/>
        <v>7.8353432988082561E-2</v>
      </c>
      <c r="CV342" s="39">
        <f t="shared" si="519"/>
        <v>1.6081581634986204E-2</v>
      </c>
      <c r="CW342" s="39">
        <f t="shared" si="520"/>
        <v>3.754730513895457E-3</v>
      </c>
      <c r="CX342" s="39">
        <f t="shared" si="521"/>
        <v>9.9181560744408294E-3</v>
      </c>
      <c r="CY342" s="39">
        <f t="shared" si="522"/>
        <v>3.5421985980145829E-4</v>
      </c>
      <c r="CZ342" s="39">
        <f t="shared" si="523"/>
        <v>3.4713546260542907E-3</v>
      </c>
      <c r="DA342" s="39">
        <f t="shared" si="524"/>
        <v>3.5847049811907575E-2</v>
      </c>
      <c r="DB342" s="39">
        <f t="shared" si="525"/>
        <v>3.4005106540939988E-3</v>
      </c>
    </row>
    <row r="343" spans="1:106" ht="12.75" customHeight="1" x14ac:dyDescent="0.3">
      <c r="A343" s="9" t="str">
        <f t="shared" si="526"/>
        <v>06 Colima45-49 añosTotal</v>
      </c>
      <c r="B343" s="18" t="s">
        <v>41</v>
      </c>
      <c r="C343" s="18" t="s">
        <v>14</v>
      </c>
      <c r="D343" s="29" t="s">
        <v>84</v>
      </c>
      <c r="E343" s="19">
        <v>47133</v>
      </c>
      <c r="F343" s="19">
        <v>44755</v>
      </c>
      <c r="G343" s="19">
        <v>43855</v>
      </c>
      <c r="H343" s="19">
        <v>888</v>
      </c>
      <c r="I343" s="19">
        <v>12</v>
      </c>
      <c r="J343" s="19">
        <v>2227</v>
      </c>
      <c r="K343" s="19">
        <v>1873</v>
      </c>
      <c r="L343" s="19">
        <v>314</v>
      </c>
      <c r="M343" s="19">
        <v>40</v>
      </c>
      <c r="N343" s="19">
        <v>151</v>
      </c>
      <c r="O343" s="38">
        <f>+'07'!E342-'05'!J343</f>
        <v>888</v>
      </c>
      <c r="P343" s="38">
        <f t="shared" si="527"/>
        <v>3115</v>
      </c>
      <c r="Q343" s="39">
        <f>'07'!F342/'05'!$P343</f>
        <v>0.17784911717495988</v>
      </c>
      <c r="R343" s="39">
        <f>'07'!G342/'05'!$P343</f>
        <v>0.23434991974317818</v>
      </c>
      <c r="S343" s="39">
        <f>'07'!H342/'05'!$P343</f>
        <v>0.30561797752808989</v>
      </c>
      <c r="T343" s="39">
        <f>'07'!I342/'05'!$P343</f>
        <v>4.9438202247191011E-2</v>
      </c>
      <c r="U343" s="39">
        <f>'07'!J342/'05'!$P343</f>
        <v>1.3483146067415731E-2</v>
      </c>
      <c r="V343" s="39">
        <f>'07'!K342/'05'!$P343</f>
        <v>4.2375601926163721E-2</v>
      </c>
      <c r="W343" s="39">
        <f>'07'!L342/'05'!$P343</f>
        <v>3.2102728731942215E-4</v>
      </c>
      <c r="X343" s="39">
        <f>'07'!M342/'05'!$P343</f>
        <v>1.6372391653290529E-2</v>
      </c>
      <c r="Y343" s="39">
        <f>'07'!N342/'05'!$P343</f>
        <v>0.15024077046548956</v>
      </c>
      <c r="Z343" s="39">
        <f>'07'!O342/'05'!$P343</f>
        <v>9.9518459069020872E-3</v>
      </c>
      <c r="AA343" s="44">
        <f t="shared" si="528"/>
        <v>55.8446227929374</v>
      </c>
      <c r="AB343" s="44">
        <f t="shared" si="529"/>
        <v>73.585874799357953</v>
      </c>
      <c r="AC343" s="44">
        <f t="shared" si="530"/>
        <v>95.964044943820227</v>
      </c>
      <c r="AD343" s="44">
        <f t="shared" si="531"/>
        <v>15.523595505617978</v>
      </c>
      <c r="AE343" s="44">
        <f t="shared" si="532"/>
        <v>4.2337078651685394</v>
      </c>
      <c r="AF343" s="44">
        <f t="shared" si="533"/>
        <v>13.305939004815409</v>
      </c>
      <c r="AG343" s="44">
        <f t="shared" si="534"/>
        <v>0.10080256821829855</v>
      </c>
      <c r="AH343" s="44">
        <f t="shared" si="535"/>
        <v>5.1409309791332261</v>
      </c>
      <c r="AI343" s="44">
        <f t="shared" si="536"/>
        <v>47.175601926163722</v>
      </c>
      <c r="AJ343" s="44">
        <f t="shared" si="537"/>
        <v>3.1248796147672553</v>
      </c>
      <c r="AK343" s="44">
        <f t="shared" si="538"/>
        <v>7.1139646869983952</v>
      </c>
      <c r="AL343" s="44">
        <f t="shared" si="539"/>
        <v>9.3739967897271264</v>
      </c>
      <c r="AM343" s="44">
        <f t="shared" si="540"/>
        <v>12.224719101123595</v>
      </c>
      <c r="AN343" s="44">
        <f t="shared" si="541"/>
        <v>1.9775280898876404</v>
      </c>
      <c r="AO343" s="44">
        <f t="shared" si="542"/>
        <v>0.5393258426966292</v>
      </c>
      <c r="AP343" s="44">
        <f t="shared" si="543"/>
        <v>1.6950240770465488</v>
      </c>
      <c r="AQ343" s="44">
        <f t="shared" si="544"/>
        <v>1.2841091492776886E-2</v>
      </c>
      <c r="AR343" s="44">
        <f t="shared" si="545"/>
        <v>0.6548956661316212</v>
      </c>
      <c r="AS343" s="44">
        <f t="shared" si="546"/>
        <v>6.0096308186195824</v>
      </c>
      <c r="AT343" s="44">
        <f t="shared" si="547"/>
        <v>0.3980738362760835</v>
      </c>
      <c r="AU343" s="44">
        <f t="shared" si="548"/>
        <v>333.11139646869987</v>
      </c>
      <c r="AV343" s="44">
        <f t="shared" si="549"/>
        <v>438.93739967897272</v>
      </c>
      <c r="AW343" s="44">
        <f t="shared" si="550"/>
        <v>572.42247191011234</v>
      </c>
      <c r="AX343" s="44">
        <f t="shared" si="551"/>
        <v>92.597752808988758</v>
      </c>
      <c r="AY343" s="44">
        <f t="shared" si="552"/>
        <v>25.253932584269663</v>
      </c>
      <c r="AZ343" s="44">
        <f t="shared" si="553"/>
        <v>79.369502407704644</v>
      </c>
      <c r="BA343" s="44">
        <f t="shared" si="554"/>
        <v>0.60128410914927766</v>
      </c>
      <c r="BB343" s="44">
        <f t="shared" si="555"/>
        <v>30.665489566613161</v>
      </c>
      <c r="BC343" s="44">
        <f t="shared" si="556"/>
        <v>281.40096308186196</v>
      </c>
      <c r="BD343" s="44">
        <f t="shared" si="557"/>
        <v>18.639807383627609</v>
      </c>
      <c r="BE343" s="44">
        <f t="shared" si="558"/>
        <v>157.93001605136436</v>
      </c>
      <c r="BF343" s="44">
        <f t="shared" si="559"/>
        <v>208.10272873194222</v>
      </c>
      <c r="BG343" s="44">
        <f t="shared" si="560"/>
        <v>271.3887640449438</v>
      </c>
      <c r="BH343" s="44">
        <f t="shared" si="561"/>
        <v>43.901123595505616</v>
      </c>
      <c r="BI343" s="44">
        <f t="shared" si="562"/>
        <v>11.973033707865168</v>
      </c>
      <c r="BJ343" s="44">
        <f t="shared" si="563"/>
        <v>37.629534510433388</v>
      </c>
      <c r="BK343" s="44">
        <f t="shared" si="564"/>
        <v>0.28507223113964686</v>
      </c>
      <c r="BL343" s="44">
        <f t="shared" si="565"/>
        <v>14.53868378812199</v>
      </c>
      <c r="BM343" s="44">
        <f t="shared" si="566"/>
        <v>133.41380417335472</v>
      </c>
      <c r="BN343" s="44">
        <f t="shared" si="567"/>
        <v>8.8372391653290538</v>
      </c>
      <c r="BO343" s="39">
        <f t="shared" si="568"/>
        <v>1.7927647766593065E-2</v>
      </c>
      <c r="BP343" s="39">
        <f t="shared" si="487"/>
        <v>2.3623073771864511E-2</v>
      </c>
      <c r="BQ343" s="39">
        <f t="shared" si="488"/>
        <v>3.0807077028513718E-2</v>
      </c>
      <c r="BR343" s="39">
        <f t="shared" si="489"/>
        <v>4.983497754612513E-3</v>
      </c>
      <c r="BS343" s="39">
        <f t="shared" si="490"/>
        <v>1.359135751257958E-3</v>
      </c>
      <c r="BT343" s="39">
        <f t="shared" si="491"/>
        <v>4.2715695039535822E-3</v>
      </c>
      <c r="BU343" s="39">
        <f t="shared" si="492"/>
        <v>3.2360375029951384E-5</v>
      </c>
      <c r="BV343" s="39">
        <f t="shared" si="493"/>
        <v>1.6503791265275204E-3</v>
      </c>
      <c r="BW343" s="39">
        <f t="shared" si="494"/>
        <v>1.5144655514017247E-2</v>
      </c>
      <c r="BX343" s="39">
        <f t="shared" si="495"/>
        <v>1.0031716259284928E-3</v>
      </c>
      <c r="BY343" s="39">
        <f t="shared" si="496"/>
        <v>2.2837767855532569E-3</v>
      </c>
      <c r="BZ343" s="39">
        <f t="shared" si="497"/>
        <v>3.0093087607470713E-3</v>
      </c>
      <c r="CA343" s="39">
        <f t="shared" si="498"/>
        <v>3.9244684112756329E-3</v>
      </c>
      <c r="CB343" s="39">
        <f t="shared" si="499"/>
        <v>6.3484047829458765E-4</v>
      </c>
      <c r="CC343" s="39">
        <f t="shared" si="500"/>
        <v>1.7313831226216026E-4</v>
      </c>
      <c r="CD343" s="39">
        <f t="shared" si="501"/>
        <v>5.4414898139536075E-4</v>
      </c>
      <c r="CE343" s="39">
        <f t="shared" si="502"/>
        <v>4.1223407681466731E-6</v>
      </c>
      <c r="CF343" s="39">
        <f t="shared" si="503"/>
        <v>2.1023937917548032E-4</v>
      </c>
      <c r="CG343" s="39">
        <f t="shared" si="504"/>
        <v>1.9292554794926428E-3</v>
      </c>
      <c r="CH343" s="39">
        <f t="shared" si="505"/>
        <v>1.2779256381254686E-4</v>
      </c>
      <c r="CI343" s="39">
        <f t="shared" si="506"/>
        <v>0.10693784798353126</v>
      </c>
      <c r="CJ343" s="39">
        <f t="shared" si="507"/>
        <v>0.1409108827219816</v>
      </c>
      <c r="CK343" s="39">
        <f t="shared" si="508"/>
        <v>0.18376323335798148</v>
      </c>
      <c r="CL343" s="39">
        <f t="shared" si="509"/>
        <v>2.9726405396144063E-2</v>
      </c>
      <c r="CM343" s="39">
        <f t="shared" si="510"/>
        <v>8.1072014716756548E-3</v>
      </c>
      <c r="CN343" s="39">
        <f t="shared" si="511"/>
        <v>2.5479776053837767E-2</v>
      </c>
      <c r="CO343" s="39">
        <f t="shared" si="512"/>
        <v>1.9302860646846796E-4</v>
      </c>
      <c r="CP343" s="39">
        <f t="shared" si="513"/>
        <v>9.8444589298918653E-3</v>
      </c>
      <c r="CQ343" s="39">
        <f t="shared" si="514"/>
        <v>9.0337387827243001E-2</v>
      </c>
      <c r="CR343" s="39">
        <f t="shared" si="515"/>
        <v>5.9838868005225067E-3</v>
      </c>
      <c r="CS343" s="39">
        <f t="shared" si="516"/>
        <v>5.0699844639282302E-2</v>
      </c>
      <c r="CT343" s="39">
        <f t="shared" si="517"/>
        <v>6.6806654488584985E-2</v>
      </c>
      <c r="CU343" s="39">
        <f t="shared" si="518"/>
        <v>8.712319873031904E-2</v>
      </c>
      <c r="CV343" s="39">
        <f t="shared" si="519"/>
        <v>1.4093458618139845E-2</v>
      </c>
      <c r="CW343" s="39">
        <f t="shared" si="520"/>
        <v>3.8436705322199578E-3</v>
      </c>
      <c r="CX343" s="39">
        <f t="shared" si="521"/>
        <v>1.2080107386977011E-2</v>
      </c>
      <c r="CY343" s="39">
        <f t="shared" si="522"/>
        <v>9.151596505285613E-5</v>
      </c>
      <c r="CZ343" s="39">
        <f t="shared" si="523"/>
        <v>4.6673142176956632E-3</v>
      </c>
      <c r="DA343" s="39">
        <f t="shared" si="524"/>
        <v>4.2829471644736668E-2</v>
      </c>
      <c r="DB343" s="39">
        <f t="shared" si="525"/>
        <v>2.8369949166385405E-3</v>
      </c>
    </row>
    <row r="344" spans="1:106" ht="12.75" customHeight="1" x14ac:dyDescent="0.3">
      <c r="A344" s="9" t="str">
        <f t="shared" si="526"/>
        <v>06 Colima50-54 añosTotal</v>
      </c>
      <c r="B344" s="18" t="s">
        <v>41</v>
      </c>
      <c r="C344" s="18" t="s">
        <v>14</v>
      </c>
      <c r="D344" s="29" t="s">
        <v>85</v>
      </c>
      <c r="E344" s="19">
        <v>41541</v>
      </c>
      <c r="F344" s="19">
        <v>39791</v>
      </c>
      <c r="G344" s="19">
        <v>39122</v>
      </c>
      <c r="H344" s="19">
        <v>659</v>
      </c>
      <c r="I344" s="19">
        <v>10</v>
      </c>
      <c r="J344" s="19">
        <v>1639</v>
      </c>
      <c r="K344" s="19">
        <v>1308</v>
      </c>
      <c r="L344" s="19">
        <v>281</v>
      </c>
      <c r="M344" s="19">
        <v>50</v>
      </c>
      <c r="N344" s="19">
        <v>111</v>
      </c>
      <c r="O344" s="38">
        <f>+'07'!E343-'05'!J344</f>
        <v>659</v>
      </c>
      <c r="P344" s="38">
        <f t="shared" si="527"/>
        <v>2298</v>
      </c>
      <c r="Q344" s="39">
        <f>'07'!F343/'05'!$P344</f>
        <v>0.1731940818102698</v>
      </c>
      <c r="R344" s="39">
        <f>'07'!G343/'05'!$P344</f>
        <v>0.21366405570060923</v>
      </c>
      <c r="S344" s="39">
        <f>'07'!H343/'05'!$P344</f>
        <v>0.31810269799825935</v>
      </c>
      <c r="T344" s="39">
        <f>'07'!I343/'05'!$P344</f>
        <v>5.0913838120104436E-2</v>
      </c>
      <c r="U344" s="39">
        <f>'07'!J343/'05'!$P344</f>
        <v>5.657093124456049E-3</v>
      </c>
      <c r="V344" s="39">
        <f>'07'!K343/'05'!$P344</f>
        <v>4.8738033072236731E-2</v>
      </c>
      <c r="W344" s="39">
        <f>'07'!L343/'05'!$P344</f>
        <v>4.351610095735422E-4</v>
      </c>
      <c r="X344" s="39">
        <f>'07'!M343/'05'!$P344</f>
        <v>1.3054830287206266E-2</v>
      </c>
      <c r="Y344" s="39">
        <f>'07'!N343/'05'!$P344</f>
        <v>0.16536118363794605</v>
      </c>
      <c r="Z344" s="39">
        <f>'07'!O343/'05'!$P344</f>
        <v>1.0879025239338555E-2</v>
      </c>
      <c r="AA344" s="44">
        <f t="shared" si="528"/>
        <v>48.667536988685811</v>
      </c>
      <c r="AB344" s="44">
        <f t="shared" si="529"/>
        <v>60.039599651871193</v>
      </c>
      <c r="AC344" s="44">
        <f t="shared" si="530"/>
        <v>89.386858137510885</v>
      </c>
      <c r="AD344" s="44">
        <f t="shared" si="531"/>
        <v>14.306788511749346</v>
      </c>
      <c r="AE344" s="44">
        <f t="shared" si="532"/>
        <v>1.5896431679721497</v>
      </c>
      <c r="AF344" s="44">
        <f t="shared" si="533"/>
        <v>13.695387293298522</v>
      </c>
      <c r="AG344" s="44">
        <f t="shared" si="534"/>
        <v>0.12228024369016535</v>
      </c>
      <c r="AH344" s="44">
        <f t="shared" si="535"/>
        <v>3.6684073107049606</v>
      </c>
      <c r="AI344" s="44">
        <f t="shared" si="536"/>
        <v>46.466492602262839</v>
      </c>
      <c r="AJ344" s="44">
        <f t="shared" si="537"/>
        <v>3.057006092254134</v>
      </c>
      <c r="AK344" s="44">
        <f t="shared" si="538"/>
        <v>8.6597040905134897</v>
      </c>
      <c r="AL344" s="44">
        <f t="shared" si="539"/>
        <v>10.683202785030462</v>
      </c>
      <c r="AM344" s="44">
        <f t="shared" si="540"/>
        <v>15.905134899912968</v>
      </c>
      <c r="AN344" s="44">
        <f t="shared" si="541"/>
        <v>2.5456919060052217</v>
      </c>
      <c r="AO344" s="44">
        <f t="shared" si="542"/>
        <v>0.28285465622280243</v>
      </c>
      <c r="AP344" s="44">
        <f t="shared" si="543"/>
        <v>2.4369016536118364</v>
      </c>
      <c r="AQ344" s="44">
        <f t="shared" si="544"/>
        <v>2.1758050478677109E-2</v>
      </c>
      <c r="AR344" s="44">
        <f t="shared" si="545"/>
        <v>0.65274151436031325</v>
      </c>
      <c r="AS344" s="44">
        <f t="shared" si="546"/>
        <v>8.2680591818973035</v>
      </c>
      <c r="AT344" s="44">
        <f t="shared" si="547"/>
        <v>0.54395126196692778</v>
      </c>
      <c r="AU344" s="44">
        <f t="shared" si="548"/>
        <v>226.53785900783288</v>
      </c>
      <c r="AV344" s="44">
        <f t="shared" si="549"/>
        <v>279.47258485639685</v>
      </c>
      <c r="AW344" s="44">
        <f t="shared" si="550"/>
        <v>416.07832898172325</v>
      </c>
      <c r="AX344" s="44">
        <f t="shared" si="551"/>
        <v>66.595300261096597</v>
      </c>
      <c r="AY344" s="44">
        <f t="shared" si="552"/>
        <v>7.3994778067885116</v>
      </c>
      <c r="AZ344" s="44">
        <f t="shared" si="553"/>
        <v>63.749347258485642</v>
      </c>
      <c r="BA344" s="44">
        <f t="shared" si="554"/>
        <v>0.56919060052219317</v>
      </c>
      <c r="BB344" s="44">
        <f t="shared" si="555"/>
        <v>17.075718015665796</v>
      </c>
      <c r="BC344" s="44">
        <f t="shared" si="556"/>
        <v>216.29242819843344</v>
      </c>
      <c r="BD344" s="44">
        <f t="shared" si="557"/>
        <v>14.229765013054829</v>
      </c>
      <c r="BE344" s="44">
        <f t="shared" si="558"/>
        <v>114.1348999129678</v>
      </c>
      <c r="BF344" s="44">
        <f t="shared" si="559"/>
        <v>140.80461270670148</v>
      </c>
      <c r="BG344" s="44">
        <f t="shared" si="560"/>
        <v>209.6296779808529</v>
      </c>
      <c r="BH344" s="44">
        <f t="shared" si="561"/>
        <v>33.552219321148826</v>
      </c>
      <c r="BI344" s="44">
        <f t="shared" si="562"/>
        <v>3.7280243690165364</v>
      </c>
      <c r="BJ344" s="44">
        <f t="shared" si="563"/>
        <v>32.118363794604008</v>
      </c>
      <c r="BK344" s="44">
        <f t="shared" si="564"/>
        <v>0.28677110530896432</v>
      </c>
      <c r="BL344" s="44">
        <f t="shared" si="565"/>
        <v>8.6031331592689284</v>
      </c>
      <c r="BM344" s="44">
        <f t="shared" si="566"/>
        <v>108.97302001740645</v>
      </c>
      <c r="BN344" s="44">
        <f t="shared" si="567"/>
        <v>7.1692776327241079</v>
      </c>
      <c r="BO344" s="39">
        <f t="shared" si="568"/>
        <v>2.1178214529454224E-2</v>
      </c>
      <c r="BP344" s="39">
        <f t="shared" si="487"/>
        <v>2.612689279889956E-2</v>
      </c>
      <c r="BQ344" s="39">
        <f t="shared" si="488"/>
        <v>3.8897675429726233E-2</v>
      </c>
      <c r="BR344" s="39">
        <f t="shared" si="489"/>
        <v>6.2257565325280007E-3</v>
      </c>
      <c r="BS344" s="39">
        <f t="shared" si="490"/>
        <v>6.9175072583644464E-4</v>
      </c>
      <c r="BT344" s="39">
        <f t="shared" si="491"/>
        <v>5.9596985610524461E-3</v>
      </c>
      <c r="BU344" s="39">
        <f t="shared" si="492"/>
        <v>5.3211594295111118E-5</v>
      </c>
      <c r="BV344" s="39">
        <f t="shared" si="493"/>
        <v>1.5963478288533335E-3</v>
      </c>
      <c r="BW344" s="39">
        <f t="shared" si="494"/>
        <v>2.0220405832142227E-2</v>
      </c>
      <c r="BX344" s="39">
        <f t="shared" si="495"/>
        <v>1.3302898573777781E-3</v>
      </c>
      <c r="BY344" s="39">
        <f t="shared" si="496"/>
        <v>3.7683655746359834E-3</v>
      </c>
      <c r="BZ344" s="39">
        <f t="shared" si="497"/>
        <v>4.6489133094127335E-3</v>
      </c>
      <c r="CA344" s="39">
        <f t="shared" si="498"/>
        <v>6.9212945604495068E-3</v>
      </c>
      <c r="CB344" s="39">
        <f t="shared" si="499"/>
        <v>1.1077858598804271E-3</v>
      </c>
      <c r="CC344" s="39">
        <f t="shared" si="500"/>
        <v>1.2308731776449191E-4</v>
      </c>
      <c r="CD344" s="39">
        <f t="shared" si="501"/>
        <v>1.0604445838171613E-3</v>
      </c>
      <c r="CE344" s="39">
        <f t="shared" si="502"/>
        <v>9.4682552126532244E-6</v>
      </c>
      <c r="CF344" s="39">
        <f t="shared" si="503"/>
        <v>2.8404765637959673E-4</v>
      </c>
      <c r="CG344" s="39">
        <f t="shared" si="504"/>
        <v>3.5979369808082262E-3</v>
      </c>
      <c r="CH344" s="39">
        <f t="shared" si="505"/>
        <v>2.3670638031633061E-4</v>
      </c>
      <c r="CI344" s="39">
        <f t="shared" si="506"/>
        <v>9.8580443432477322E-2</v>
      </c>
      <c r="CJ344" s="39">
        <f t="shared" si="507"/>
        <v>0.1216155721742371</v>
      </c>
      <c r="CK344" s="39">
        <f t="shared" si="508"/>
        <v>0.1810610657013591</v>
      </c>
      <c r="CL344" s="39">
        <f t="shared" si="509"/>
        <v>2.8979678094471974E-2</v>
      </c>
      <c r="CM344" s="39">
        <f t="shared" si="510"/>
        <v>3.2199642327191088E-3</v>
      </c>
      <c r="CN344" s="39">
        <f t="shared" si="511"/>
        <v>2.7741230312656937E-2</v>
      </c>
      <c r="CO344" s="39">
        <f t="shared" si="512"/>
        <v>2.4768955636300834E-4</v>
      </c>
      <c r="CP344" s="39">
        <f t="shared" si="513"/>
        <v>7.430686690890251E-3</v>
      </c>
      <c r="CQ344" s="39">
        <f t="shared" si="514"/>
        <v>9.4122031417943189E-2</v>
      </c>
      <c r="CR344" s="39">
        <f t="shared" si="515"/>
        <v>6.1922389090752084E-3</v>
      </c>
      <c r="CS344" s="39">
        <f t="shared" si="516"/>
        <v>4.9667058273702262E-2</v>
      </c>
      <c r="CT344" s="39">
        <f t="shared" si="517"/>
        <v>6.1272677418059827E-2</v>
      </c>
      <c r="CU344" s="39">
        <f t="shared" si="518"/>
        <v>9.1222662306724503E-2</v>
      </c>
      <c r="CV344" s="39">
        <f t="shared" si="519"/>
        <v>1.4600617633224032E-2</v>
      </c>
      <c r="CW344" s="39">
        <f t="shared" si="520"/>
        <v>1.6222908481360037E-3</v>
      </c>
      <c r="CX344" s="39">
        <f t="shared" si="521"/>
        <v>1.3976659614710186E-2</v>
      </c>
      <c r="CY344" s="39">
        <f t="shared" si="522"/>
        <v>1.2479160370276952E-4</v>
      </c>
      <c r="CZ344" s="39">
        <f t="shared" si="523"/>
        <v>3.7437481110830844E-3</v>
      </c>
      <c r="DA344" s="39">
        <f t="shared" si="524"/>
        <v>4.7420809407052414E-2</v>
      </c>
      <c r="DB344" s="39">
        <f t="shared" si="525"/>
        <v>3.1197900925692378E-3</v>
      </c>
    </row>
    <row r="345" spans="1:106" ht="12.75" customHeight="1" x14ac:dyDescent="0.3">
      <c r="A345" s="9" t="str">
        <f t="shared" si="526"/>
        <v>06 Colima55-59 añosTotal</v>
      </c>
      <c r="B345" s="18" t="s">
        <v>41</v>
      </c>
      <c r="C345" s="18" t="s">
        <v>14</v>
      </c>
      <c r="D345" s="29" t="s">
        <v>86</v>
      </c>
      <c r="E345" s="19">
        <v>34819</v>
      </c>
      <c r="F345" s="19">
        <v>33514</v>
      </c>
      <c r="G345" s="19">
        <v>32920</v>
      </c>
      <c r="H345" s="19">
        <v>585</v>
      </c>
      <c r="I345" s="19">
        <v>9</v>
      </c>
      <c r="J345" s="19">
        <v>1231</v>
      </c>
      <c r="K345" s="19">
        <v>978</v>
      </c>
      <c r="L345" s="19">
        <v>229</v>
      </c>
      <c r="M345" s="19">
        <v>24</v>
      </c>
      <c r="N345" s="19">
        <v>74</v>
      </c>
      <c r="O345" s="38">
        <f>+'07'!E344-'05'!J345</f>
        <v>585</v>
      </c>
      <c r="P345" s="38">
        <f t="shared" si="527"/>
        <v>1816</v>
      </c>
      <c r="Q345" s="39">
        <f>'07'!F344/'05'!$P345</f>
        <v>0.13711453744493393</v>
      </c>
      <c r="R345" s="39">
        <f>'07'!G344/'05'!$P345</f>
        <v>0.17290748898678415</v>
      </c>
      <c r="S345" s="39">
        <f>'07'!H344/'05'!$P345</f>
        <v>0.35848017621145373</v>
      </c>
      <c r="T345" s="39">
        <f>'07'!I344/'05'!$P345</f>
        <v>3.5792951541850221E-2</v>
      </c>
      <c r="U345" s="39">
        <f>'07'!J344/'05'!$P345</f>
        <v>6.0572687224669606E-3</v>
      </c>
      <c r="V345" s="39">
        <f>'07'!K344/'05'!$P345</f>
        <v>4.3502202643171804E-2</v>
      </c>
      <c r="W345" s="39">
        <f>'07'!L344/'05'!$P345</f>
        <v>5.506607929515419E-4</v>
      </c>
      <c r="X345" s="39">
        <f>'07'!M344/'05'!$P345</f>
        <v>1.3215859030837005E-2</v>
      </c>
      <c r="Y345" s="39">
        <f>'07'!N344/'05'!$P345</f>
        <v>0.20925110132158589</v>
      </c>
      <c r="Z345" s="39">
        <f>'07'!O344/'05'!$P345</f>
        <v>2.3127753303964757E-2</v>
      </c>
      <c r="AA345" s="44">
        <f t="shared" si="528"/>
        <v>31.39922907488987</v>
      </c>
      <c r="AB345" s="44">
        <f t="shared" si="529"/>
        <v>39.595814977973568</v>
      </c>
      <c r="AC345" s="44">
        <f t="shared" si="530"/>
        <v>82.091960352422902</v>
      </c>
      <c r="AD345" s="44">
        <f t="shared" si="531"/>
        <v>8.1965859030837009</v>
      </c>
      <c r="AE345" s="44">
        <f t="shared" si="532"/>
        <v>1.3871145374449341</v>
      </c>
      <c r="AF345" s="44">
        <f t="shared" si="533"/>
        <v>9.9620044052863435</v>
      </c>
      <c r="AG345" s="44">
        <f t="shared" si="534"/>
        <v>0.12610132158590309</v>
      </c>
      <c r="AH345" s="44">
        <f t="shared" si="535"/>
        <v>3.0264317180616742</v>
      </c>
      <c r="AI345" s="44">
        <f t="shared" si="536"/>
        <v>47.918502202643168</v>
      </c>
      <c r="AJ345" s="44">
        <f t="shared" si="537"/>
        <v>5.2962555066079293</v>
      </c>
      <c r="AK345" s="44">
        <f t="shared" si="538"/>
        <v>3.2907488986784141</v>
      </c>
      <c r="AL345" s="44">
        <f t="shared" si="539"/>
        <v>4.1497797356828201</v>
      </c>
      <c r="AM345" s="44">
        <f t="shared" si="540"/>
        <v>8.603524229074889</v>
      </c>
      <c r="AN345" s="44">
        <f t="shared" si="541"/>
        <v>0.8590308370044053</v>
      </c>
      <c r="AO345" s="44">
        <f t="shared" si="542"/>
        <v>0.14537444933920707</v>
      </c>
      <c r="AP345" s="44">
        <f t="shared" si="543"/>
        <v>1.0440528634361232</v>
      </c>
      <c r="AQ345" s="44">
        <f t="shared" si="544"/>
        <v>1.3215859030837006E-2</v>
      </c>
      <c r="AR345" s="44">
        <f t="shared" si="545"/>
        <v>0.31718061674008813</v>
      </c>
      <c r="AS345" s="44">
        <f t="shared" si="546"/>
        <v>5.0220264317180616</v>
      </c>
      <c r="AT345" s="44">
        <f t="shared" si="547"/>
        <v>0.55506607929515417</v>
      </c>
      <c r="AU345" s="44">
        <f t="shared" si="548"/>
        <v>134.09801762114537</v>
      </c>
      <c r="AV345" s="44">
        <f t="shared" si="549"/>
        <v>169.10352422907491</v>
      </c>
      <c r="AW345" s="44">
        <f t="shared" si="550"/>
        <v>350.59361233480172</v>
      </c>
      <c r="AX345" s="44">
        <f t="shared" si="551"/>
        <v>35.005506607929519</v>
      </c>
      <c r="AY345" s="44">
        <f t="shared" si="552"/>
        <v>5.9240088105726878</v>
      </c>
      <c r="AZ345" s="44">
        <f t="shared" si="553"/>
        <v>42.545154185022028</v>
      </c>
      <c r="BA345" s="44">
        <f t="shared" si="554"/>
        <v>0.53854625550660795</v>
      </c>
      <c r="BB345" s="44">
        <f t="shared" si="555"/>
        <v>12.92511013215859</v>
      </c>
      <c r="BC345" s="44">
        <f t="shared" si="556"/>
        <v>204.647577092511</v>
      </c>
      <c r="BD345" s="44">
        <f t="shared" si="557"/>
        <v>22.618942731277532</v>
      </c>
      <c r="BE345" s="44">
        <f t="shared" si="558"/>
        <v>80.212004405286351</v>
      </c>
      <c r="BF345" s="44">
        <f t="shared" si="559"/>
        <v>101.15088105726873</v>
      </c>
      <c r="BG345" s="44">
        <f t="shared" si="560"/>
        <v>209.71090308370043</v>
      </c>
      <c r="BH345" s="44">
        <f t="shared" si="561"/>
        <v>20.93887665198238</v>
      </c>
      <c r="BI345" s="44">
        <f t="shared" si="562"/>
        <v>3.5435022026431717</v>
      </c>
      <c r="BJ345" s="44">
        <f t="shared" si="563"/>
        <v>25.448788546255507</v>
      </c>
      <c r="BK345" s="44">
        <f t="shared" si="564"/>
        <v>0.32213656387665202</v>
      </c>
      <c r="BL345" s="44">
        <f t="shared" si="565"/>
        <v>7.7312775330396475</v>
      </c>
      <c r="BM345" s="44">
        <f t="shared" si="566"/>
        <v>122.41189427312774</v>
      </c>
      <c r="BN345" s="44">
        <f t="shared" si="567"/>
        <v>13.529735682819382</v>
      </c>
      <c r="BO345" s="39">
        <f t="shared" si="568"/>
        <v>1.7290324380445962E-2</v>
      </c>
      <c r="BP345" s="39">
        <f t="shared" si="487"/>
        <v>2.1803862873333461E-2</v>
      </c>
      <c r="BQ345" s="39">
        <f t="shared" si="488"/>
        <v>4.5204823982611733E-2</v>
      </c>
      <c r="BR345" s="39">
        <f t="shared" si="489"/>
        <v>4.5135384928875009E-3</v>
      </c>
      <c r="BS345" s="39">
        <f t="shared" si="490"/>
        <v>7.638295911040386E-4</v>
      </c>
      <c r="BT345" s="39">
        <f t="shared" si="491"/>
        <v>5.485685245201731E-3</v>
      </c>
      <c r="BU345" s="39">
        <f t="shared" si="492"/>
        <v>6.9439053736730774E-5</v>
      </c>
      <c r="BV345" s="39">
        <f t="shared" si="493"/>
        <v>1.6665372896815386E-3</v>
      </c>
      <c r="BW345" s="39">
        <f t="shared" si="494"/>
        <v>2.6386840419957692E-2</v>
      </c>
      <c r="BX345" s="39">
        <f t="shared" si="495"/>
        <v>2.9164402569426926E-3</v>
      </c>
      <c r="BY345" s="39">
        <f t="shared" si="496"/>
        <v>1.8120863979506686E-3</v>
      </c>
      <c r="BZ345" s="39">
        <f t="shared" si="497"/>
        <v>2.2851209998253413E-3</v>
      </c>
      <c r="CA345" s="39">
        <f t="shared" si="498"/>
        <v>4.7376234741601814E-3</v>
      </c>
      <c r="CB345" s="39">
        <f t="shared" si="499"/>
        <v>4.7303460187467255E-4</v>
      </c>
      <c r="CC345" s="39">
        <f t="shared" si="500"/>
        <v>8.0052009548021511E-5</v>
      </c>
      <c r="CD345" s="39">
        <f t="shared" si="501"/>
        <v>5.7491897766306346E-4</v>
      </c>
      <c r="CE345" s="39">
        <f t="shared" si="502"/>
        <v>7.2774554134565018E-6</v>
      </c>
      <c r="CF345" s="39">
        <f t="shared" si="503"/>
        <v>1.7465892992295603E-4</v>
      </c>
      <c r="CG345" s="39">
        <f t="shared" si="504"/>
        <v>2.7654330571134701E-3</v>
      </c>
      <c r="CH345" s="39">
        <f t="shared" si="505"/>
        <v>3.0565312736517301E-4</v>
      </c>
      <c r="CI345" s="39">
        <f t="shared" si="506"/>
        <v>7.3842520716489737E-2</v>
      </c>
      <c r="CJ345" s="39">
        <f t="shared" si="507"/>
        <v>9.3118680742882654E-2</v>
      </c>
      <c r="CK345" s="39">
        <f t="shared" si="508"/>
        <v>0.19305815657202738</v>
      </c>
      <c r="CL345" s="39">
        <f t="shared" si="509"/>
        <v>1.9276160026392906E-2</v>
      </c>
      <c r="CM345" s="39">
        <f t="shared" si="510"/>
        <v>3.2621193890818765E-3</v>
      </c>
      <c r="CN345" s="39">
        <f t="shared" si="511"/>
        <v>2.3427948339769838E-2</v>
      </c>
      <c r="CO345" s="39">
        <f t="shared" si="512"/>
        <v>2.965563080983524E-4</v>
      </c>
      <c r="CP345" s="39">
        <f t="shared" si="513"/>
        <v>7.1173513943604567E-3</v>
      </c>
      <c r="CQ345" s="39">
        <f t="shared" si="514"/>
        <v>0.1126913970773739</v>
      </c>
      <c r="CR345" s="39">
        <f t="shared" si="515"/>
        <v>1.24553649401308E-2</v>
      </c>
      <c r="CS345" s="39">
        <f t="shared" si="516"/>
        <v>4.4169605950047548E-2</v>
      </c>
      <c r="CT345" s="39">
        <f t="shared" si="517"/>
        <v>5.5699824370742695E-2</v>
      </c>
      <c r="CU345" s="39">
        <f t="shared" si="518"/>
        <v>0.11547957218265442</v>
      </c>
      <c r="CV345" s="39">
        <f t="shared" si="519"/>
        <v>1.1530218420695144E-2</v>
      </c>
      <c r="CW345" s="39">
        <f t="shared" si="520"/>
        <v>1.951267732733024E-3</v>
      </c>
      <c r="CX345" s="39">
        <f t="shared" si="521"/>
        <v>1.4013650080537173E-2</v>
      </c>
      <c r="CY345" s="39">
        <f t="shared" si="522"/>
        <v>1.7738797570300221E-4</v>
      </c>
      <c r="CZ345" s="39">
        <f t="shared" si="523"/>
        <v>4.2573114168720522E-3</v>
      </c>
      <c r="DA345" s="39">
        <f t="shared" si="524"/>
        <v>6.7407430767140827E-2</v>
      </c>
      <c r="DB345" s="39">
        <f t="shared" si="525"/>
        <v>7.450294979526091E-3</v>
      </c>
    </row>
    <row r="346" spans="1:106" ht="12.75" customHeight="1" x14ac:dyDescent="0.3">
      <c r="A346" s="9" t="str">
        <f t="shared" si="526"/>
        <v>06 Colima60-64 añosTotal</v>
      </c>
      <c r="B346" s="18" t="s">
        <v>41</v>
      </c>
      <c r="C346" s="18" t="s">
        <v>14</v>
      </c>
      <c r="D346" s="29" t="s">
        <v>87</v>
      </c>
      <c r="E346" s="19">
        <v>29795</v>
      </c>
      <c r="F346" s="19">
        <v>28674</v>
      </c>
      <c r="G346" s="19">
        <v>28222</v>
      </c>
      <c r="H346" s="19">
        <v>441</v>
      </c>
      <c r="I346" s="19">
        <v>11</v>
      </c>
      <c r="J346" s="19">
        <v>1069</v>
      </c>
      <c r="K346" s="19">
        <v>809</v>
      </c>
      <c r="L346" s="19">
        <v>240</v>
      </c>
      <c r="M346" s="19">
        <v>20</v>
      </c>
      <c r="N346" s="19">
        <v>52</v>
      </c>
      <c r="O346" s="38">
        <f>+'07'!E345-'05'!J346</f>
        <v>441</v>
      </c>
      <c r="P346" s="38">
        <f t="shared" si="527"/>
        <v>1510</v>
      </c>
      <c r="Q346" s="39">
        <f>'07'!F345/'05'!$P346</f>
        <v>0.10066225165562914</v>
      </c>
      <c r="R346" s="39">
        <f>'07'!G345/'05'!$P346</f>
        <v>0.1152317880794702</v>
      </c>
      <c r="S346" s="39">
        <f>'07'!H345/'05'!$P346</f>
        <v>0.43509933774834436</v>
      </c>
      <c r="T346" s="39">
        <f>'07'!I345/'05'!$P346</f>
        <v>2.4503311258278145E-2</v>
      </c>
      <c r="U346" s="39">
        <f>'07'!J345/'05'!$P346</f>
        <v>0</v>
      </c>
      <c r="V346" s="39">
        <f>'07'!K345/'05'!$P346</f>
        <v>4.105960264900662E-2</v>
      </c>
      <c r="W346" s="39">
        <f>'07'!L345/'05'!$P346</f>
        <v>0</v>
      </c>
      <c r="X346" s="39">
        <f>'07'!M345/'05'!$P346</f>
        <v>1.5231788079470199E-2</v>
      </c>
      <c r="Y346" s="39">
        <f>'07'!N345/'05'!$P346</f>
        <v>0.25629139072847684</v>
      </c>
      <c r="Z346" s="39">
        <f>'07'!O345/'05'!$P346</f>
        <v>1.1920529801324504E-2</v>
      </c>
      <c r="AA346" s="44">
        <f t="shared" si="528"/>
        <v>24.158940397350996</v>
      </c>
      <c r="AB346" s="44">
        <f t="shared" si="529"/>
        <v>27.655629139072847</v>
      </c>
      <c r="AC346" s="44">
        <f t="shared" si="530"/>
        <v>104.42384105960265</v>
      </c>
      <c r="AD346" s="44">
        <f t="shared" si="531"/>
        <v>5.8807947019867548</v>
      </c>
      <c r="AE346" s="44">
        <f t="shared" si="532"/>
        <v>0</v>
      </c>
      <c r="AF346" s="44">
        <f t="shared" si="533"/>
        <v>9.8543046357615882</v>
      </c>
      <c r="AG346" s="44">
        <f t="shared" si="534"/>
        <v>0</v>
      </c>
      <c r="AH346" s="44">
        <f t="shared" si="535"/>
        <v>3.6556291390728477</v>
      </c>
      <c r="AI346" s="44">
        <f t="shared" si="536"/>
        <v>61.509933774834444</v>
      </c>
      <c r="AJ346" s="44">
        <f t="shared" si="537"/>
        <v>2.8609271523178812</v>
      </c>
      <c r="AK346" s="44">
        <f t="shared" si="538"/>
        <v>2.0132450331125828</v>
      </c>
      <c r="AL346" s="44">
        <f t="shared" si="539"/>
        <v>2.3046357615894038</v>
      </c>
      <c r="AM346" s="44">
        <f t="shared" si="540"/>
        <v>8.701986754966887</v>
      </c>
      <c r="AN346" s="44">
        <f t="shared" si="541"/>
        <v>0.49006622516556292</v>
      </c>
      <c r="AO346" s="44">
        <f t="shared" si="542"/>
        <v>0</v>
      </c>
      <c r="AP346" s="44">
        <f t="shared" si="543"/>
        <v>0.82119205298013243</v>
      </c>
      <c r="AQ346" s="44">
        <f t="shared" si="544"/>
        <v>0</v>
      </c>
      <c r="AR346" s="44">
        <f t="shared" si="545"/>
        <v>0.30463576158940397</v>
      </c>
      <c r="AS346" s="44">
        <f t="shared" si="546"/>
        <v>5.1258278145695364</v>
      </c>
      <c r="AT346" s="44">
        <f t="shared" si="547"/>
        <v>0.23841059602649009</v>
      </c>
      <c r="AU346" s="44">
        <f t="shared" si="548"/>
        <v>81.435761589403981</v>
      </c>
      <c r="AV346" s="44">
        <f t="shared" si="549"/>
        <v>93.222516556291382</v>
      </c>
      <c r="AW346" s="44">
        <f t="shared" si="550"/>
        <v>351.99536423841062</v>
      </c>
      <c r="AX346" s="44">
        <f t="shared" si="551"/>
        <v>19.82317880794702</v>
      </c>
      <c r="AY346" s="44">
        <f t="shared" si="552"/>
        <v>0</v>
      </c>
      <c r="AZ346" s="44">
        <f t="shared" si="553"/>
        <v>33.217218543046357</v>
      </c>
      <c r="BA346" s="44">
        <f t="shared" si="554"/>
        <v>0</v>
      </c>
      <c r="BB346" s="44">
        <f t="shared" si="555"/>
        <v>12.322516556291392</v>
      </c>
      <c r="BC346" s="44">
        <f t="shared" si="556"/>
        <v>207.33973509933776</v>
      </c>
      <c r="BD346" s="44">
        <f t="shared" si="557"/>
        <v>9.6437086092715241</v>
      </c>
      <c r="BE346" s="44">
        <f t="shared" si="558"/>
        <v>44.392052980132455</v>
      </c>
      <c r="BF346" s="44">
        <f t="shared" si="559"/>
        <v>50.817218543046359</v>
      </c>
      <c r="BG346" s="44">
        <f t="shared" si="560"/>
        <v>191.87880794701985</v>
      </c>
      <c r="BH346" s="44">
        <f t="shared" si="561"/>
        <v>10.805960264900662</v>
      </c>
      <c r="BI346" s="44">
        <f t="shared" si="562"/>
        <v>0</v>
      </c>
      <c r="BJ346" s="44">
        <f t="shared" si="563"/>
        <v>18.107284768211919</v>
      </c>
      <c r="BK346" s="44">
        <f t="shared" si="564"/>
        <v>0</v>
      </c>
      <c r="BL346" s="44">
        <f t="shared" si="565"/>
        <v>6.717218543046358</v>
      </c>
      <c r="BM346" s="44">
        <f t="shared" si="566"/>
        <v>113.02450331125829</v>
      </c>
      <c r="BN346" s="44">
        <f t="shared" si="567"/>
        <v>5.2569536423841061</v>
      </c>
      <c r="BO346" s="39">
        <f t="shared" si="568"/>
        <v>1.5999298276391388E-2</v>
      </c>
      <c r="BP346" s="39">
        <f t="shared" si="487"/>
        <v>1.8314986184816456E-2</v>
      </c>
      <c r="BQ346" s="39">
        <f t="shared" si="488"/>
        <v>6.9154861628875922E-2</v>
      </c>
      <c r="BR346" s="39">
        <f t="shared" si="489"/>
        <v>3.8945660278057979E-3</v>
      </c>
      <c r="BS346" s="39">
        <f t="shared" si="490"/>
        <v>0</v>
      </c>
      <c r="BT346" s="39">
        <f t="shared" si="491"/>
        <v>6.526029560107012E-3</v>
      </c>
      <c r="BU346" s="39">
        <f t="shared" si="492"/>
        <v>0</v>
      </c>
      <c r="BV346" s="39">
        <f t="shared" si="493"/>
        <v>2.4209464497171175E-3</v>
      </c>
      <c r="BW346" s="39">
        <f t="shared" si="494"/>
        <v>4.0735055480022812E-2</v>
      </c>
      <c r="BX346" s="39">
        <f t="shared" si="495"/>
        <v>1.8946537432568749E-3</v>
      </c>
      <c r="BY346" s="39">
        <f t="shared" si="496"/>
        <v>1.3332748563659488E-3</v>
      </c>
      <c r="BZ346" s="39">
        <f t="shared" si="497"/>
        <v>1.5262488487347045E-3</v>
      </c>
      <c r="CA346" s="39">
        <f t="shared" si="498"/>
        <v>5.7629051357396604E-3</v>
      </c>
      <c r="CB346" s="39">
        <f t="shared" si="499"/>
        <v>3.2454716898381648E-4</v>
      </c>
      <c r="CC346" s="39">
        <f t="shared" si="500"/>
        <v>0</v>
      </c>
      <c r="CD346" s="39">
        <f t="shared" si="501"/>
        <v>5.4383579667558433E-4</v>
      </c>
      <c r="CE346" s="39">
        <f t="shared" si="502"/>
        <v>0</v>
      </c>
      <c r="CF346" s="39">
        <f t="shared" si="503"/>
        <v>2.0174553747642648E-4</v>
      </c>
      <c r="CG346" s="39">
        <f t="shared" si="504"/>
        <v>3.394587956668567E-3</v>
      </c>
      <c r="CH346" s="39">
        <f t="shared" si="505"/>
        <v>1.578878119380729E-4</v>
      </c>
      <c r="CI346" s="39">
        <f t="shared" si="506"/>
        <v>5.3930967940002635E-2</v>
      </c>
      <c r="CJ346" s="39">
        <f t="shared" si="507"/>
        <v>6.1736765931318799E-2</v>
      </c>
      <c r="CK346" s="39">
        <f t="shared" si="508"/>
        <v>0.23310951274066929</v>
      </c>
      <c r="CL346" s="39">
        <f t="shared" si="509"/>
        <v>1.3127932985395378E-2</v>
      </c>
      <c r="CM346" s="39">
        <f t="shared" si="510"/>
        <v>0</v>
      </c>
      <c r="CN346" s="39">
        <f t="shared" si="511"/>
        <v>2.1998157975527389E-2</v>
      </c>
      <c r="CO346" s="39">
        <f t="shared" si="512"/>
        <v>0</v>
      </c>
      <c r="CP346" s="39">
        <f t="shared" si="513"/>
        <v>8.1606069909214516E-3</v>
      </c>
      <c r="CQ346" s="39">
        <f t="shared" si="514"/>
        <v>0.13731108284724355</v>
      </c>
      <c r="CR346" s="39">
        <f t="shared" si="515"/>
        <v>6.386561992895049E-3</v>
      </c>
      <c r="CS346" s="39">
        <f t="shared" si="516"/>
        <v>2.9398710582869175E-2</v>
      </c>
      <c r="CT346" s="39">
        <f t="shared" si="517"/>
        <v>3.3653787114600237E-2</v>
      </c>
      <c r="CU346" s="39">
        <f t="shared" si="518"/>
        <v>0.1270720582430595</v>
      </c>
      <c r="CV346" s="39">
        <f t="shared" si="519"/>
        <v>7.1562650760931537E-3</v>
      </c>
      <c r="CW346" s="39">
        <f t="shared" si="520"/>
        <v>0</v>
      </c>
      <c r="CX346" s="39">
        <f t="shared" si="521"/>
        <v>1.1991579316696635E-2</v>
      </c>
      <c r="CY346" s="39">
        <f t="shared" si="522"/>
        <v>0</v>
      </c>
      <c r="CZ346" s="39">
        <f t="shared" si="523"/>
        <v>4.4484891013552037E-3</v>
      </c>
      <c r="DA346" s="39">
        <f t="shared" si="524"/>
        <v>7.4850664444541914E-2</v>
      </c>
      <c r="DB346" s="39">
        <f t="shared" si="525"/>
        <v>3.4814262532345073E-3</v>
      </c>
    </row>
    <row r="347" spans="1:106" ht="12.75" customHeight="1" x14ac:dyDescent="0.3">
      <c r="A347" s="9" t="str">
        <f t="shared" si="526"/>
        <v>06 Colima65-69 añosTotal</v>
      </c>
      <c r="B347" s="18" t="s">
        <v>41</v>
      </c>
      <c r="C347" s="18" t="s">
        <v>14</v>
      </c>
      <c r="D347" s="29" t="s">
        <v>88</v>
      </c>
      <c r="E347" s="19">
        <v>22071</v>
      </c>
      <c r="F347" s="19">
        <v>21239</v>
      </c>
      <c r="G347" s="19">
        <v>20945</v>
      </c>
      <c r="H347" s="19">
        <v>288</v>
      </c>
      <c r="I347" s="19">
        <v>6</v>
      </c>
      <c r="J347" s="19">
        <v>815</v>
      </c>
      <c r="K347" s="19">
        <v>591</v>
      </c>
      <c r="L347" s="19">
        <v>209</v>
      </c>
      <c r="M347" s="19">
        <v>15</v>
      </c>
      <c r="N347" s="19">
        <v>17</v>
      </c>
      <c r="O347" s="38">
        <f>+'07'!E346-'05'!J347</f>
        <v>288</v>
      </c>
      <c r="P347" s="38">
        <f t="shared" si="527"/>
        <v>1103</v>
      </c>
      <c r="Q347" s="39">
        <f>'07'!F346/'05'!$P347</f>
        <v>7.3436083408884856E-2</v>
      </c>
      <c r="R347" s="39">
        <f>'07'!G346/'05'!$P347</f>
        <v>8.6128739800543974E-2</v>
      </c>
      <c r="S347" s="39">
        <f>'07'!H346/'05'!$P347</f>
        <v>0.48232094288304622</v>
      </c>
      <c r="T347" s="39">
        <f>'07'!I346/'05'!$P347</f>
        <v>2.085222121486854E-2</v>
      </c>
      <c r="U347" s="39">
        <f>'07'!J346/'05'!$P347</f>
        <v>0</v>
      </c>
      <c r="V347" s="39">
        <f>'07'!K346/'05'!$P347</f>
        <v>5.2583862194016319E-2</v>
      </c>
      <c r="W347" s="39">
        <f>'07'!L346/'05'!$P347</f>
        <v>1.8132366273798731E-3</v>
      </c>
      <c r="X347" s="39">
        <f>'07'!M346/'05'!$P347</f>
        <v>9.9728014505893019E-3</v>
      </c>
      <c r="Y347" s="39">
        <f>'07'!N346/'05'!$P347</f>
        <v>0.25385312783318226</v>
      </c>
      <c r="Z347" s="39">
        <f>'07'!O346/'05'!$P347</f>
        <v>1.9038984587488667E-2</v>
      </c>
      <c r="AA347" s="44">
        <f t="shared" si="528"/>
        <v>15.348141432456934</v>
      </c>
      <c r="AB347" s="44">
        <f t="shared" si="529"/>
        <v>18.000906618313692</v>
      </c>
      <c r="AC347" s="44">
        <f t="shared" si="530"/>
        <v>100.80507706255666</v>
      </c>
      <c r="AD347" s="44">
        <f t="shared" si="531"/>
        <v>4.3581142339075249</v>
      </c>
      <c r="AE347" s="44">
        <f t="shared" si="532"/>
        <v>0</v>
      </c>
      <c r="AF347" s="44">
        <f t="shared" si="533"/>
        <v>10.990027198549411</v>
      </c>
      <c r="AG347" s="44">
        <f t="shared" si="534"/>
        <v>0.37896645512239346</v>
      </c>
      <c r="AH347" s="44">
        <f t="shared" si="535"/>
        <v>2.0843155031731642</v>
      </c>
      <c r="AI347" s="44">
        <f t="shared" si="536"/>
        <v>53.055303717135089</v>
      </c>
      <c r="AJ347" s="44">
        <f t="shared" si="537"/>
        <v>3.9791477787851313</v>
      </c>
      <c r="AK347" s="44">
        <f t="shared" si="538"/>
        <v>1.1015412511332729</v>
      </c>
      <c r="AL347" s="44">
        <f t="shared" si="539"/>
        <v>1.2919310970081597</v>
      </c>
      <c r="AM347" s="44">
        <f t="shared" si="540"/>
        <v>7.2348141432456936</v>
      </c>
      <c r="AN347" s="44">
        <f t="shared" si="541"/>
        <v>0.31278331822302813</v>
      </c>
      <c r="AO347" s="44">
        <f t="shared" si="542"/>
        <v>0</v>
      </c>
      <c r="AP347" s="44">
        <f t="shared" si="543"/>
        <v>0.78875793291024476</v>
      </c>
      <c r="AQ347" s="44">
        <f t="shared" si="544"/>
        <v>2.7198549410698096E-2</v>
      </c>
      <c r="AR347" s="44">
        <f t="shared" si="545"/>
        <v>0.14959202175883954</v>
      </c>
      <c r="AS347" s="44">
        <f t="shared" si="546"/>
        <v>3.807796917497734</v>
      </c>
      <c r="AT347" s="44">
        <f t="shared" si="547"/>
        <v>0.28558476881233003</v>
      </c>
      <c r="AU347" s="44">
        <f t="shared" si="548"/>
        <v>43.400725294650947</v>
      </c>
      <c r="AV347" s="44">
        <f t="shared" si="549"/>
        <v>50.902085222121485</v>
      </c>
      <c r="AW347" s="44">
        <f t="shared" si="550"/>
        <v>285.05167724388031</v>
      </c>
      <c r="AX347" s="44">
        <f t="shared" si="551"/>
        <v>12.323662737987307</v>
      </c>
      <c r="AY347" s="44">
        <f t="shared" si="552"/>
        <v>0</v>
      </c>
      <c r="AZ347" s="44">
        <f t="shared" si="553"/>
        <v>31.077062556663645</v>
      </c>
      <c r="BA347" s="44">
        <f t="shared" si="554"/>
        <v>1.071622846781505</v>
      </c>
      <c r="BB347" s="44">
        <f t="shared" si="555"/>
        <v>5.8939256572982774</v>
      </c>
      <c r="BC347" s="44">
        <f t="shared" si="556"/>
        <v>150.02719854941071</v>
      </c>
      <c r="BD347" s="44">
        <f t="shared" si="557"/>
        <v>11.252039891205802</v>
      </c>
      <c r="BE347" s="44">
        <f t="shared" si="558"/>
        <v>21.149592021758838</v>
      </c>
      <c r="BF347" s="44">
        <f t="shared" si="559"/>
        <v>24.805077062556663</v>
      </c>
      <c r="BG347" s="44">
        <f t="shared" si="560"/>
        <v>138.90843155031732</v>
      </c>
      <c r="BH347" s="44">
        <f t="shared" si="561"/>
        <v>6.0054397098821397</v>
      </c>
      <c r="BI347" s="44">
        <f t="shared" si="562"/>
        <v>0</v>
      </c>
      <c r="BJ347" s="44">
        <f t="shared" si="563"/>
        <v>15.144152311876701</v>
      </c>
      <c r="BK347" s="44">
        <f t="shared" si="564"/>
        <v>0.52221214868540344</v>
      </c>
      <c r="BL347" s="44">
        <f t="shared" si="565"/>
        <v>2.872166817769719</v>
      </c>
      <c r="BM347" s="44">
        <f t="shared" si="566"/>
        <v>73.109700815956487</v>
      </c>
      <c r="BN347" s="44">
        <f t="shared" si="567"/>
        <v>5.4832275611967365</v>
      </c>
      <c r="BO347" s="39">
        <f t="shared" si="568"/>
        <v>1.3914906103768753E-2</v>
      </c>
      <c r="BP347" s="39">
        <f t="shared" si="487"/>
        <v>1.6319951603185577E-2</v>
      </c>
      <c r="BQ347" s="39">
        <f t="shared" si="488"/>
        <v>9.1391728977839218E-2</v>
      </c>
      <c r="BR347" s="39">
        <f t="shared" si="489"/>
        <v>3.9511461776133502E-3</v>
      </c>
      <c r="BS347" s="39">
        <f t="shared" si="490"/>
        <v>0</v>
      </c>
      <c r="BT347" s="39">
        <f t="shared" si="491"/>
        <v>9.963759926155405E-3</v>
      </c>
      <c r="BU347" s="39">
        <f t="shared" si="492"/>
        <v>3.4357792848811736E-4</v>
      </c>
      <c r="BV347" s="39">
        <f t="shared" si="493"/>
        <v>1.8896786066846458E-3</v>
      </c>
      <c r="BW347" s="39">
        <f t="shared" si="494"/>
        <v>4.8100909988336438E-2</v>
      </c>
      <c r="BX347" s="39">
        <f t="shared" si="495"/>
        <v>3.6075682491252324E-3</v>
      </c>
      <c r="BY347" s="39">
        <f t="shared" si="496"/>
        <v>9.9867747156235091E-4</v>
      </c>
      <c r="BZ347" s="39">
        <f t="shared" si="497"/>
        <v>1.1712883925731276E-3</v>
      </c>
      <c r="CA347" s="39">
        <f t="shared" si="498"/>
        <v>6.5592149984095138E-3</v>
      </c>
      <c r="CB347" s="39">
        <f t="shared" si="499"/>
        <v>2.8357508451770457E-4</v>
      </c>
      <c r="CC347" s="39">
        <f t="shared" si="500"/>
        <v>0</v>
      </c>
      <c r="CD347" s="39">
        <f t="shared" si="501"/>
        <v>7.1510238704464624E-4</v>
      </c>
      <c r="CE347" s="39">
        <f t="shared" si="502"/>
        <v>2.4658703001539526E-5</v>
      </c>
      <c r="CF347" s="39">
        <f t="shared" si="503"/>
        <v>1.3562286650846739E-4</v>
      </c>
      <c r="CG347" s="39">
        <f t="shared" si="504"/>
        <v>3.4522184202155338E-3</v>
      </c>
      <c r="CH347" s="39">
        <f t="shared" si="505"/>
        <v>2.5891638151616505E-4</v>
      </c>
      <c r="CI347" s="39">
        <f t="shared" si="506"/>
        <v>3.9347892379556618E-2</v>
      </c>
      <c r="CJ347" s="39">
        <f t="shared" si="507"/>
        <v>4.6148762667381223E-2</v>
      </c>
      <c r="CK347" s="39">
        <f t="shared" si="508"/>
        <v>0.25843307093733481</v>
      </c>
      <c r="CL347" s="39">
        <f t="shared" si="509"/>
        <v>1.117285832999756E-2</v>
      </c>
      <c r="CM347" s="39">
        <f t="shared" si="510"/>
        <v>0</v>
      </c>
      <c r="CN347" s="39">
        <f t="shared" si="511"/>
        <v>2.817503404955906E-2</v>
      </c>
      <c r="CO347" s="39">
        <f t="shared" si="512"/>
        <v>9.7155289826065725E-4</v>
      </c>
      <c r="CP347" s="39">
        <f t="shared" si="513"/>
        <v>5.3435409404336155E-3</v>
      </c>
      <c r="CQ347" s="39">
        <f t="shared" si="514"/>
        <v>0.13601740575649204</v>
      </c>
      <c r="CR347" s="39">
        <f t="shared" si="515"/>
        <v>1.0201305431736902E-2</v>
      </c>
      <c r="CS347" s="39">
        <f t="shared" si="516"/>
        <v>1.9174607453997135E-2</v>
      </c>
      <c r="CT347" s="39">
        <f t="shared" si="517"/>
        <v>2.2488737137404045E-2</v>
      </c>
      <c r="CU347" s="39">
        <f t="shared" si="518"/>
        <v>0.12593692796946265</v>
      </c>
      <c r="CV347" s="39">
        <f t="shared" si="519"/>
        <v>5.4446416227399274E-3</v>
      </c>
      <c r="CW347" s="39">
        <f t="shared" si="520"/>
        <v>0</v>
      </c>
      <c r="CX347" s="39">
        <f t="shared" si="521"/>
        <v>1.3729965831257207E-2</v>
      </c>
      <c r="CY347" s="39">
        <f t="shared" si="522"/>
        <v>4.7344709762955889E-4</v>
      </c>
      <c r="CZ347" s="39">
        <f t="shared" si="523"/>
        <v>2.6039590369625739E-3</v>
      </c>
      <c r="DA347" s="39">
        <f t="shared" si="524"/>
        <v>6.6282593668138254E-2</v>
      </c>
      <c r="DB347" s="39">
        <f t="shared" si="525"/>
        <v>4.9711945251103683E-3</v>
      </c>
    </row>
    <row r="348" spans="1:106" ht="12.75" customHeight="1" x14ac:dyDescent="0.3">
      <c r="A348" s="9" t="str">
        <f t="shared" si="526"/>
        <v>06 Colima70-74 añosTotal</v>
      </c>
      <c r="B348" s="18" t="s">
        <v>41</v>
      </c>
      <c r="C348" s="18" t="s">
        <v>14</v>
      </c>
      <c r="D348" s="29" t="s">
        <v>89</v>
      </c>
      <c r="E348" s="19">
        <v>16086</v>
      </c>
      <c r="F348" s="19">
        <v>15556</v>
      </c>
      <c r="G348" s="19">
        <v>15358</v>
      </c>
      <c r="H348" s="19">
        <v>193</v>
      </c>
      <c r="I348" s="19">
        <v>5</v>
      </c>
      <c r="J348" s="19">
        <v>516</v>
      </c>
      <c r="K348" s="19">
        <v>395</v>
      </c>
      <c r="L348" s="19">
        <v>100</v>
      </c>
      <c r="M348" s="19">
        <v>21</v>
      </c>
      <c r="N348" s="19">
        <v>14</v>
      </c>
      <c r="O348" s="38">
        <f>+'07'!E347-'05'!J348</f>
        <v>193</v>
      </c>
      <c r="P348" s="38">
        <f t="shared" si="527"/>
        <v>709</v>
      </c>
      <c r="Q348" s="39">
        <f>'07'!F347/'05'!$P348</f>
        <v>5.7827926657263752E-2</v>
      </c>
      <c r="R348" s="39">
        <f>'07'!G347/'05'!$P348</f>
        <v>6.488011283497884E-2</v>
      </c>
      <c r="S348" s="39">
        <f>'07'!H347/'05'!$P348</f>
        <v>0.48942172073342738</v>
      </c>
      <c r="T348" s="39">
        <f>'07'!I347/'05'!$P348</f>
        <v>9.8730606488011286E-3</v>
      </c>
      <c r="U348" s="39">
        <f>'07'!J347/'05'!$P348</f>
        <v>0</v>
      </c>
      <c r="V348" s="39">
        <f>'07'!K347/'05'!$P348</f>
        <v>4.372355430183357E-2</v>
      </c>
      <c r="W348" s="39">
        <f>'07'!L347/'05'!$P348</f>
        <v>5.6417489421720732E-3</v>
      </c>
      <c r="X348" s="39">
        <f>'07'!M347/'05'!$P348</f>
        <v>1.4104372355430183E-3</v>
      </c>
      <c r="Y348" s="39">
        <f>'07'!N347/'05'!$P348</f>
        <v>0.30324400564174891</v>
      </c>
      <c r="Z348" s="39">
        <f>'07'!O347/'05'!$P348</f>
        <v>2.3977433004231313E-2</v>
      </c>
      <c r="AA348" s="44">
        <f t="shared" si="528"/>
        <v>5.7827926657263751</v>
      </c>
      <c r="AB348" s="44">
        <f t="shared" si="529"/>
        <v>6.488011283497884</v>
      </c>
      <c r="AC348" s="44">
        <f t="shared" si="530"/>
        <v>48.942172073342739</v>
      </c>
      <c r="AD348" s="44">
        <f t="shared" si="531"/>
        <v>0.98730606488011285</v>
      </c>
      <c r="AE348" s="44">
        <f t="shared" si="532"/>
        <v>0</v>
      </c>
      <c r="AF348" s="44">
        <f t="shared" si="533"/>
        <v>4.3723554301833572</v>
      </c>
      <c r="AG348" s="44">
        <f t="shared" si="534"/>
        <v>0.56417489421720735</v>
      </c>
      <c r="AH348" s="44">
        <f t="shared" si="535"/>
        <v>0.14104372355430184</v>
      </c>
      <c r="AI348" s="44">
        <f t="shared" si="536"/>
        <v>30.324400564174891</v>
      </c>
      <c r="AJ348" s="44">
        <f t="shared" si="537"/>
        <v>2.3977433004231314</v>
      </c>
      <c r="AK348" s="44">
        <f t="shared" si="538"/>
        <v>1.2143864598025389</v>
      </c>
      <c r="AL348" s="44">
        <f t="shared" si="539"/>
        <v>1.3624823695345556</v>
      </c>
      <c r="AM348" s="44">
        <f t="shared" si="540"/>
        <v>10.277856135401976</v>
      </c>
      <c r="AN348" s="44">
        <f t="shared" si="541"/>
        <v>0.20733427362482371</v>
      </c>
      <c r="AO348" s="44">
        <f t="shared" si="542"/>
        <v>0</v>
      </c>
      <c r="AP348" s="44">
        <f t="shared" si="543"/>
        <v>0.91819464033850495</v>
      </c>
      <c r="AQ348" s="44">
        <f t="shared" si="544"/>
        <v>0.11847672778561354</v>
      </c>
      <c r="AR348" s="44">
        <f t="shared" si="545"/>
        <v>2.9619181946403384E-2</v>
      </c>
      <c r="AS348" s="44">
        <f t="shared" si="546"/>
        <v>6.368124118476727</v>
      </c>
      <c r="AT348" s="44">
        <f t="shared" si="547"/>
        <v>0.50352609308885754</v>
      </c>
      <c r="AU348" s="44">
        <f t="shared" si="548"/>
        <v>22.842031029619182</v>
      </c>
      <c r="AV348" s="44">
        <f t="shared" si="549"/>
        <v>25.627644569816642</v>
      </c>
      <c r="AW348" s="44">
        <f t="shared" si="550"/>
        <v>193.32157968970381</v>
      </c>
      <c r="AX348" s="44">
        <f t="shared" si="551"/>
        <v>3.8998589562764456</v>
      </c>
      <c r="AY348" s="44">
        <f t="shared" si="552"/>
        <v>0</v>
      </c>
      <c r="AZ348" s="44">
        <f t="shared" si="553"/>
        <v>17.270803949224259</v>
      </c>
      <c r="BA348" s="44">
        <f t="shared" si="554"/>
        <v>2.2284908321579691</v>
      </c>
      <c r="BB348" s="44">
        <f t="shared" si="555"/>
        <v>0.55712270803949226</v>
      </c>
      <c r="BC348" s="44">
        <f t="shared" si="556"/>
        <v>119.78138222849083</v>
      </c>
      <c r="BD348" s="44">
        <f t="shared" si="557"/>
        <v>9.4710860366713678</v>
      </c>
      <c r="BE348" s="44">
        <f t="shared" si="558"/>
        <v>11.160789844851903</v>
      </c>
      <c r="BF348" s="44">
        <f t="shared" si="559"/>
        <v>12.521861777150916</v>
      </c>
      <c r="BG348" s="44">
        <f t="shared" si="560"/>
        <v>94.458392101551482</v>
      </c>
      <c r="BH348" s="44">
        <f t="shared" si="561"/>
        <v>1.9055007052186179</v>
      </c>
      <c r="BI348" s="44">
        <f t="shared" si="562"/>
        <v>0</v>
      </c>
      <c r="BJ348" s="44">
        <f t="shared" si="563"/>
        <v>8.4386459802538791</v>
      </c>
      <c r="BK348" s="44">
        <f t="shared" si="564"/>
        <v>1.0888575458392102</v>
      </c>
      <c r="BL348" s="44">
        <f t="shared" si="565"/>
        <v>0.27221438645980256</v>
      </c>
      <c r="BM348" s="44">
        <f t="shared" si="566"/>
        <v>58.526093088857543</v>
      </c>
      <c r="BN348" s="44">
        <f t="shared" si="567"/>
        <v>4.6276445698166437</v>
      </c>
      <c r="BO348" s="39">
        <f t="shared" si="568"/>
        <v>8.1562661011655505E-3</v>
      </c>
      <c r="BP348" s="39">
        <f t="shared" si="487"/>
        <v>9.1509326988686666E-3</v>
      </c>
      <c r="BQ348" s="39">
        <f t="shared" si="488"/>
        <v>6.9029861880596247E-2</v>
      </c>
      <c r="BR348" s="39">
        <f t="shared" si="489"/>
        <v>1.3925332367843624E-3</v>
      </c>
      <c r="BS348" s="39">
        <f t="shared" si="490"/>
        <v>0</v>
      </c>
      <c r="BT348" s="39">
        <f t="shared" si="491"/>
        <v>6.1669329057593191E-3</v>
      </c>
      <c r="BU348" s="39">
        <f t="shared" si="492"/>
        <v>7.9573327816249268E-4</v>
      </c>
      <c r="BV348" s="39">
        <f t="shared" si="493"/>
        <v>1.9893331954062317E-4</v>
      </c>
      <c r="BW348" s="39">
        <f t="shared" si="494"/>
        <v>4.2770663701233981E-2</v>
      </c>
      <c r="BX348" s="39">
        <f t="shared" si="495"/>
        <v>3.3818664321905944E-3</v>
      </c>
      <c r="BY348" s="39">
        <f t="shared" si="496"/>
        <v>1.7128158812447657E-3</v>
      </c>
      <c r="BZ348" s="39">
        <f t="shared" si="497"/>
        <v>1.9216958667624198E-3</v>
      </c>
      <c r="CA348" s="39">
        <f t="shared" si="498"/>
        <v>1.4496270994925212E-2</v>
      </c>
      <c r="CB348" s="39">
        <f t="shared" si="499"/>
        <v>2.9243197972471607E-4</v>
      </c>
      <c r="CC348" s="39">
        <f t="shared" si="500"/>
        <v>0</v>
      </c>
      <c r="CD348" s="39">
        <f t="shared" si="501"/>
        <v>1.2950559102094569E-3</v>
      </c>
      <c r="CE348" s="39">
        <f t="shared" si="502"/>
        <v>1.6710398841412346E-4</v>
      </c>
      <c r="CF348" s="39">
        <f t="shared" si="503"/>
        <v>4.1775997103530865E-5</v>
      </c>
      <c r="CG348" s="39">
        <f t="shared" si="504"/>
        <v>8.9818393772591355E-3</v>
      </c>
      <c r="CH348" s="39">
        <f t="shared" si="505"/>
        <v>7.1019195076002474E-4</v>
      </c>
      <c r="CI348" s="39">
        <f t="shared" si="506"/>
        <v>3.2217251099603925E-2</v>
      </c>
      <c r="CJ348" s="39">
        <f t="shared" si="507"/>
        <v>3.6146184160531232E-2</v>
      </c>
      <c r="CK348" s="39">
        <f t="shared" si="508"/>
        <v>0.27266795442835517</v>
      </c>
      <c r="CL348" s="39">
        <f t="shared" si="509"/>
        <v>5.5005062852982308E-3</v>
      </c>
      <c r="CM348" s="39">
        <f t="shared" si="510"/>
        <v>0</v>
      </c>
      <c r="CN348" s="39">
        <f t="shared" si="511"/>
        <v>2.4359384977749306E-2</v>
      </c>
      <c r="CO348" s="39">
        <f t="shared" si="512"/>
        <v>3.1431464487418465E-3</v>
      </c>
      <c r="CP348" s="39">
        <f t="shared" si="513"/>
        <v>7.8578661218546163E-4</v>
      </c>
      <c r="CQ348" s="39">
        <f t="shared" si="514"/>
        <v>0.16894412161987424</v>
      </c>
      <c r="CR348" s="39">
        <f t="shared" si="515"/>
        <v>1.3358372407152846E-2</v>
      </c>
      <c r="CS348" s="39">
        <f t="shared" si="516"/>
        <v>1.5741593575249513E-2</v>
      </c>
      <c r="CT348" s="39">
        <f t="shared" si="517"/>
        <v>1.7661300108816523E-2</v>
      </c>
      <c r="CU348" s="39">
        <f t="shared" si="518"/>
        <v>0.13322763342955074</v>
      </c>
      <c r="CV348" s="39">
        <f t="shared" si="519"/>
        <v>2.6875891469938192E-3</v>
      </c>
      <c r="CW348" s="39">
        <f t="shared" si="520"/>
        <v>0</v>
      </c>
      <c r="CX348" s="39">
        <f t="shared" si="521"/>
        <v>1.1902180508115486E-2</v>
      </c>
      <c r="CY348" s="39">
        <f t="shared" si="522"/>
        <v>1.5357652268536111E-3</v>
      </c>
      <c r="CZ348" s="39">
        <f t="shared" si="523"/>
        <v>3.8394130671340278E-4</v>
      </c>
      <c r="DA348" s="39">
        <f t="shared" si="524"/>
        <v>8.2547380943381585E-2</v>
      </c>
      <c r="DB348" s="39">
        <f t="shared" si="525"/>
        <v>6.527002214127847E-3</v>
      </c>
    </row>
    <row r="349" spans="1:106" ht="12.75" customHeight="1" x14ac:dyDescent="0.3">
      <c r="A349" s="9" t="str">
        <f t="shared" si="526"/>
        <v>06 Colima75-79 añosTotal</v>
      </c>
      <c r="B349" s="18" t="s">
        <v>41</v>
      </c>
      <c r="C349" s="18" t="s">
        <v>14</v>
      </c>
      <c r="D349" s="29" t="s">
        <v>90</v>
      </c>
      <c r="E349" s="19">
        <v>10803</v>
      </c>
      <c r="F349" s="19">
        <v>10527</v>
      </c>
      <c r="G349" s="19">
        <v>10412</v>
      </c>
      <c r="H349" s="19">
        <v>111</v>
      </c>
      <c r="I349" s="19">
        <v>4</v>
      </c>
      <c r="J349" s="19">
        <v>270</v>
      </c>
      <c r="K349" s="19">
        <v>214</v>
      </c>
      <c r="L349" s="19">
        <v>53</v>
      </c>
      <c r="M349" s="19">
        <v>3</v>
      </c>
      <c r="N349" s="19">
        <v>6</v>
      </c>
      <c r="O349" s="38">
        <f>+'07'!E348-'05'!J349</f>
        <v>111</v>
      </c>
      <c r="P349" s="38">
        <f t="shared" si="527"/>
        <v>381</v>
      </c>
      <c r="Q349" s="39">
        <f>'07'!F348/'05'!$P349</f>
        <v>4.4619422572178477E-2</v>
      </c>
      <c r="R349" s="39">
        <f>'07'!G348/'05'!$P349</f>
        <v>4.7244094488188976E-2</v>
      </c>
      <c r="S349" s="39">
        <f>'07'!H348/'05'!$P349</f>
        <v>0.49606299212598426</v>
      </c>
      <c r="T349" s="39">
        <f>'07'!I348/'05'!$P349</f>
        <v>1.8372703412073491E-2</v>
      </c>
      <c r="U349" s="39">
        <f>'07'!J348/'05'!$P349</f>
        <v>0</v>
      </c>
      <c r="V349" s="39">
        <f>'07'!K348/'05'!$P349</f>
        <v>4.4619422572178477E-2</v>
      </c>
      <c r="W349" s="39">
        <f>'07'!L348/'05'!$P349</f>
        <v>1.0498687664041995E-2</v>
      </c>
      <c r="X349" s="39">
        <f>'07'!M348/'05'!$P349</f>
        <v>0</v>
      </c>
      <c r="Y349" s="39">
        <f>'07'!N348/'05'!$P349</f>
        <v>0.32020997375328086</v>
      </c>
      <c r="Z349" s="39">
        <f>'07'!O348/'05'!$P349</f>
        <v>1.8372703412073491E-2</v>
      </c>
      <c r="AA349" s="44">
        <f t="shared" si="528"/>
        <v>2.3648293963254594</v>
      </c>
      <c r="AB349" s="44">
        <f t="shared" si="529"/>
        <v>2.5039370078740157</v>
      </c>
      <c r="AC349" s="44">
        <f t="shared" si="530"/>
        <v>26.291338582677167</v>
      </c>
      <c r="AD349" s="44">
        <f t="shared" si="531"/>
        <v>0.97375328083989499</v>
      </c>
      <c r="AE349" s="44">
        <f t="shared" si="532"/>
        <v>0</v>
      </c>
      <c r="AF349" s="44">
        <f t="shared" si="533"/>
        <v>2.3648293963254594</v>
      </c>
      <c r="AG349" s="44">
        <f t="shared" si="534"/>
        <v>0.55643044619422577</v>
      </c>
      <c r="AH349" s="44">
        <f t="shared" si="535"/>
        <v>0</v>
      </c>
      <c r="AI349" s="44">
        <f t="shared" si="536"/>
        <v>16.971128608923884</v>
      </c>
      <c r="AJ349" s="44">
        <f t="shared" si="537"/>
        <v>0.97375328083989499</v>
      </c>
      <c r="AK349" s="44">
        <f t="shared" si="538"/>
        <v>0.13385826771653542</v>
      </c>
      <c r="AL349" s="44">
        <f t="shared" si="539"/>
        <v>0.14173228346456693</v>
      </c>
      <c r="AM349" s="44">
        <f t="shared" si="540"/>
        <v>1.4881889763779528</v>
      </c>
      <c r="AN349" s="44">
        <f t="shared" si="541"/>
        <v>5.5118110236220472E-2</v>
      </c>
      <c r="AO349" s="44">
        <f t="shared" si="542"/>
        <v>0</v>
      </c>
      <c r="AP349" s="44">
        <f t="shared" si="543"/>
        <v>0.13385826771653542</v>
      </c>
      <c r="AQ349" s="44">
        <f t="shared" si="544"/>
        <v>3.1496062992125984E-2</v>
      </c>
      <c r="AR349" s="44">
        <f t="shared" si="545"/>
        <v>0</v>
      </c>
      <c r="AS349" s="44">
        <f t="shared" si="546"/>
        <v>0.96062992125984259</v>
      </c>
      <c r="AT349" s="44">
        <f t="shared" si="547"/>
        <v>5.5118110236220472E-2</v>
      </c>
      <c r="AU349" s="44">
        <f t="shared" si="548"/>
        <v>9.5485564304461938</v>
      </c>
      <c r="AV349" s="44">
        <f t="shared" si="549"/>
        <v>10.110236220472441</v>
      </c>
      <c r="AW349" s="44">
        <f t="shared" si="550"/>
        <v>106.15748031496064</v>
      </c>
      <c r="AX349" s="44">
        <f t="shared" si="551"/>
        <v>3.931758530183727</v>
      </c>
      <c r="AY349" s="44">
        <f t="shared" si="552"/>
        <v>0</v>
      </c>
      <c r="AZ349" s="44">
        <f t="shared" si="553"/>
        <v>9.5485564304461938</v>
      </c>
      <c r="BA349" s="44">
        <f t="shared" si="554"/>
        <v>2.2467191601049867</v>
      </c>
      <c r="BB349" s="44">
        <f t="shared" si="555"/>
        <v>0</v>
      </c>
      <c r="BC349" s="44">
        <f t="shared" si="556"/>
        <v>68.524934383202108</v>
      </c>
      <c r="BD349" s="44">
        <f t="shared" si="557"/>
        <v>3.931758530183727</v>
      </c>
      <c r="BE349" s="44">
        <f t="shared" si="558"/>
        <v>4.9527559055118111</v>
      </c>
      <c r="BF349" s="44">
        <f t="shared" si="559"/>
        <v>5.2440944881889759</v>
      </c>
      <c r="BG349" s="44">
        <f t="shared" si="560"/>
        <v>55.062992125984252</v>
      </c>
      <c r="BH349" s="44">
        <f t="shared" si="561"/>
        <v>2.0393700787401574</v>
      </c>
      <c r="BI349" s="44">
        <f t="shared" si="562"/>
        <v>0</v>
      </c>
      <c r="BJ349" s="44">
        <f t="shared" si="563"/>
        <v>4.9527559055118111</v>
      </c>
      <c r="BK349" s="44">
        <f t="shared" si="564"/>
        <v>1.1653543307086613</v>
      </c>
      <c r="BL349" s="44">
        <f t="shared" si="565"/>
        <v>0</v>
      </c>
      <c r="BM349" s="44">
        <f t="shared" si="566"/>
        <v>35.543307086614178</v>
      </c>
      <c r="BN349" s="44">
        <f t="shared" si="567"/>
        <v>2.0393700787401574</v>
      </c>
      <c r="BO349" s="39">
        <f t="shared" si="568"/>
        <v>6.2069013026914942E-3</v>
      </c>
      <c r="BP349" s="39">
        <f t="shared" si="487"/>
        <v>6.5720131440262881E-3</v>
      </c>
      <c r="BQ349" s="39">
        <f t="shared" si="488"/>
        <v>6.9006138012276022E-2</v>
      </c>
      <c r="BR349" s="39">
        <f t="shared" si="489"/>
        <v>2.5557828893435562E-3</v>
      </c>
      <c r="BS349" s="39">
        <f t="shared" si="490"/>
        <v>0</v>
      </c>
      <c r="BT349" s="39">
        <f t="shared" si="491"/>
        <v>6.2069013026914942E-3</v>
      </c>
      <c r="BU349" s="39">
        <f t="shared" si="492"/>
        <v>1.4604473653391753E-3</v>
      </c>
      <c r="BV349" s="39">
        <f t="shared" si="493"/>
        <v>0</v>
      </c>
      <c r="BW349" s="39">
        <f t="shared" si="494"/>
        <v>4.454364464284484E-2</v>
      </c>
      <c r="BX349" s="39">
        <f t="shared" si="495"/>
        <v>2.5557828893435562E-3</v>
      </c>
      <c r="BY349" s="39">
        <f t="shared" si="496"/>
        <v>3.5133403600140527E-4</v>
      </c>
      <c r="BZ349" s="39">
        <f t="shared" si="497"/>
        <v>3.7200074400148801E-4</v>
      </c>
      <c r="CA349" s="39">
        <f t="shared" si="498"/>
        <v>3.906007812015624E-3</v>
      </c>
      <c r="CB349" s="39">
        <f t="shared" si="499"/>
        <v>1.4466695600057867E-4</v>
      </c>
      <c r="CC349" s="39">
        <f t="shared" si="500"/>
        <v>0</v>
      </c>
      <c r="CD349" s="39">
        <f t="shared" si="501"/>
        <v>3.5133403600140527E-4</v>
      </c>
      <c r="CE349" s="39">
        <f t="shared" si="502"/>
        <v>8.2666832000330662E-5</v>
      </c>
      <c r="CF349" s="39">
        <f t="shared" si="503"/>
        <v>0</v>
      </c>
      <c r="CG349" s="39">
        <f t="shared" si="504"/>
        <v>2.5213383760100856E-3</v>
      </c>
      <c r="CH349" s="39">
        <f t="shared" si="505"/>
        <v>1.4466695600057867E-4</v>
      </c>
      <c r="CI349" s="39">
        <f t="shared" si="506"/>
        <v>2.5061827901433579E-2</v>
      </c>
      <c r="CJ349" s="39">
        <f t="shared" si="507"/>
        <v>2.6536053072106144E-2</v>
      </c>
      <c r="CK349" s="39">
        <f t="shared" si="508"/>
        <v>0.27862855725711455</v>
      </c>
      <c r="CL349" s="39">
        <f t="shared" si="509"/>
        <v>1.0319576194707945E-2</v>
      </c>
      <c r="CM349" s="39">
        <f t="shared" si="510"/>
        <v>0</v>
      </c>
      <c r="CN349" s="39">
        <f t="shared" si="511"/>
        <v>2.5061827901433579E-2</v>
      </c>
      <c r="CO349" s="39">
        <f t="shared" si="512"/>
        <v>5.8969006826902542E-3</v>
      </c>
      <c r="CP349" s="39">
        <f t="shared" si="513"/>
        <v>0</v>
      </c>
      <c r="CQ349" s="39">
        <f t="shared" si="514"/>
        <v>0.17985547082205278</v>
      </c>
      <c r="CR349" s="39">
        <f t="shared" si="515"/>
        <v>1.0319576194707945E-2</v>
      </c>
      <c r="CS349" s="39">
        <f t="shared" si="516"/>
        <v>1.2999359332051997E-2</v>
      </c>
      <c r="CT349" s="39">
        <f t="shared" si="517"/>
        <v>1.3764027528055054E-2</v>
      </c>
      <c r="CU349" s="39">
        <f t="shared" si="518"/>
        <v>0.14452228904457809</v>
      </c>
      <c r="CV349" s="39">
        <f t="shared" si="519"/>
        <v>5.3526773720214103E-3</v>
      </c>
      <c r="CW349" s="39">
        <f t="shared" si="520"/>
        <v>0</v>
      </c>
      <c r="CX349" s="39">
        <f t="shared" si="521"/>
        <v>1.2999359332051997E-2</v>
      </c>
      <c r="CY349" s="39">
        <f t="shared" si="522"/>
        <v>3.0586727840122346E-3</v>
      </c>
      <c r="CZ349" s="39">
        <f t="shared" si="523"/>
        <v>0</v>
      </c>
      <c r="DA349" s="39">
        <f t="shared" si="524"/>
        <v>9.3289519912373164E-2</v>
      </c>
      <c r="DB349" s="39">
        <f t="shared" si="525"/>
        <v>5.3526773720214103E-3</v>
      </c>
    </row>
    <row r="350" spans="1:106" ht="12.75" customHeight="1" x14ac:dyDescent="0.3">
      <c r="A350" s="9" t="str">
        <f t="shared" si="526"/>
        <v>06 Colima80-84 añosTotal</v>
      </c>
      <c r="B350" s="18" t="s">
        <v>41</v>
      </c>
      <c r="C350" s="18" t="s">
        <v>14</v>
      </c>
      <c r="D350" s="29" t="s">
        <v>91</v>
      </c>
      <c r="E350" s="19">
        <v>6859</v>
      </c>
      <c r="F350" s="19">
        <v>6661</v>
      </c>
      <c r="G350" s="19">
        <v>6578</v>
      </c>
      <c r="H350" s="19">
        <v>83</v>
      </c>
      <c r="I350" s="19">
        <v>0</v>
      </c>
      <c r="J350" s="19">
        <v>192</v>
      </c>
      <c r="K350" s="19">
        <v>159</v>
      </c>
      <c r="L350" s="19">
        <v>32</v>
      </c>
      <c r="M350" s="19">
        <v>1</v>
      </c>
      <c r="N350" s="19">
        <v>6</v>
      </c>
      <c r="O350" s="38">
        <f>+'07'!E349-'05'!J350</f>
        <v>83</v>
      </c>
      <c r="P350" s="38">
        <f t="shared" si="527"/>
        <v>275</v>
      </c>
      <c r="Q350" s="39">
        <f>'07'!F349/'05'!$P350</f>
        <v>2.9090909090909091E-2</v>
      </c>
      <c r="R350" s="39">
        <f>'07'!G349/'05'!$P350</f>
        <v>3.6363636363636362E-2</v>
      </c>
      <c r="S350" s="39">
        <f>'07'!H349/'05'!$P350</f>
        <v>0.6072727272727273</v>
      </c>
      <c r="T350" s="39">
        <f>'07'!I349/'05'!$P350</f>
        <v>0</v>
      </c>
      <c r="U350" s="39">
        <f>'07'!J349/'05'!$P350</f>
        <v>0</v>
      </c>
      <c r="V350" s="39">
        <f>'07'!K349/'05'!$P350</f>
        <v>4.363636363636364E-2</v>
      </c>
      <c r="W350" s="39">
        <f>'07'!L349/'05'!$P350</f>
        <v>0</v>
      </c>
      <c r="X350" s="39">
        <f>'07'!M349/'05'!$P350</f>
        <v>0</v>
      </c>
      <c r="Y350" s="39">
        <f>'07'!N349/'05'!$P350</f>
        <v>0.27636363636363637</v>
      </c>
      <c r="Z350" s="39">
        <f>'07'!O349/'05'!$P350</f>
        <v>7.2727272727272727E-3</v>
      </c>
      <c r="AA350" s="44">
        <f t="shared" si="528"/>
        <v>0.93090909090909091</v>
      </c>
      <c r="AB350" s="44">
        <f t="shared" si="529"/>
        <v>1.1636363636363636</v>
      </c>
      <c r="AC350" s="44">
        <f t="shared" si="530"/>
        <v>19.432727272727274</v>
      </c>
      <c r="AD350" s="44">
        <f t="shared" si="531"/>
        <v>0</v>
      </c>
      <c r="AE350" s="44">
        <f t="shared" si="532"/>
        <v>0</v>
      </c>
      <c r="AF350" s="44">
        <f t="shared" si="533"/>
        <v>1.3963636363636365</v>
      </c>
      <c r="AG350" s="44">
        <f t="shared" si="534"/>
        <v>0</v>
      </c>
      <c r="AH350" s="44">
        <f t="shared" si="535"/>
        <v>0</v>
      </c>
      <c r="AI350" s="44">
        <f t="shared" si="536"/>
        <v>8.8436363636363637</v>
      </c>
      <c r="AJ350" s="44">
        <f t="shared" si="537"/>
        <v>0.23272727272727273</v>
      </c>
      <c r="AK350" s="44">
        <f t="shared" si="538"/>
        <v>2.9090909090909091E-2</v>
      </c>
      <c r="AL350" s="44">
        <f t="shared" si="539"/>
        <v>3.6363636363636362E-2</v>
      </c>
      <c r="AM350" s="44">
        <f t="shared" si="540"/>
        <v>0.6072727272727273</v>
      </c>
      <c r="AN350" s="44">
        <f t="shared" si="541"/>
        <v>0</v>
      </c>
      <c r="AO350" s="44">
        <f t="shared" si="542"/>
        <v>0</v>
      </c>
      <c r="AP350" s="44">
        <f t="shared" si="543"/>
        <v>4.363636363636364E-2</v>
      </c>
      <c r="AQ350" s="44">
        <f t="shared" si="544"/>
        <v>0</v>
      </c>
      <c r="AR350" s="44">
        <f t="shared" si="545"/>
        <v>0</v>
      </c>
      <c r="AS350" s="44">
        <f t="shared" si="546"/>
        <v>0.27636363636363637</v>
      </c>
      <c r="AT350" s="44">
        <f t="shared" si="547"/>
        <v>7.2727272727272727E-3</v>
      </c>
      <c r="AU350" s="44">
        <f t="shared" si="548"/>
        <v>4.625454545454545</v>
      </c>
      <c r="AV350" s="44">
        <f t="shared" si="549"/>
        <v>5.7818181818181813</v>
      </c>
      <c r="AW350" s="44">
        <f t="shared" si="550"/>
        <v>96.556363636363642</v>
      </c>
      <c r="AX350" s="44">
        <f t="shared" si="551"/>
        <v>0</v>
      </c>
      <c r="AY350" s="44">
        <f t="shared" si="552"/>
        <v>0</v>
      </c>
      <c r="AZ350" s="44">
        <f t="shared" si="553"/>
        <v>6.9381818181818184</v>
      </c>
      <c r="BA350" s="44">
        <f t="shared" si="554"/>
        <v>0</v>
      </c>
      <c r="BB350" s="44">
        <f t="shared" si="555"/>
        <v>0</v>
      </c>
      <c r="BC350" s="44">
        <f t="shared" si="556"/>
        <v>43.941818181818185</v>
      </c>
      <c r="BD350" s="44">
        <f t="shared" si="557"/>
        <v>1.1563636363636363</v>
      </c>
      <c r="BE350" s="44">
        <f t="shared" si="558"/>
        <v>2.4145454545454546</v>
      </c>
      <c r="BF350" s="44">
        <f t="shared" si="559"/>
        <v>3.0181818181818181</v>
      </c>
      <c r="BG350" s="44">
        <f t="shared" si="560"/>
        <v>50.403636363636366</v>
      </c>
      <c r="BH350" s="44">
        <f t="shared" si="561"/>
        <v>0</v>
      </c>
      <c r="BI350" s="44">
        <f t="shared" si="562"/>
        <v>0</v>
      </c>
      <c r="BJ350" s="44">
        <f t="shared" si="563"/>
        <v>3.621818181818182</v>
      </c>
      <c r="BK350" s="44">
        <f t="shared" si="564"/>
        <v>0</v>
      </c>
      <c r="BL350" s="44">
        <f t="shared" si="565"/>
        <v>0</v>
      </c>
      <c r="BM350" s="44">
        <f t="shared" si="566"/>
        <v>22.938181818181818</v>
      </c>
      <c r="BN350" s="44">
        <f t="shared" si="567"/>
        <v>0.60363636363636364</v>
      </c>
      <c r="BO350" s="39">
        <f t="shared" si="568"/>
        <v>3.3851239669421486E-3</v>
      </c>
      <c r="BP350" s="39">
        <f t="shared" si="487"/>
        <v>4.2314049586776861E-3</v>
      </c>
      <c r="BQ350" s="39">
        <f t="shared" si="488"/>
        <v>7.0664462809917353E-2</v>
      </c>
      <c r="BR350" s="39">
        <f t="shared" si="489"/>
        <v>0</v>
      </c>
      <c r="BS350" s="39">
        <f t="shared" si="490"/>
        <v>0</v>
      </c>
      <c r="BT350" s="39">
        <f t="shared" si="491"/>
        <v>5.0776859504132231E-3</v>
      </c>
      <c r="BU350" s="39">
        <f t="shared" si="492"/>
        <v>0</v>
      </c>
      <c r="BV350" s="39">
        <f t="shared" si="493"/>
        <v>0</v>
      </c>
      <c r="BW350" s="39">
        <f t="shared" si="494"/>
        <v>3.2158677685950411E-2</v>
      </c>
      <c r="BX350" s="39">
        <f t="shared" si="495"/>
        <v>8.4628099173553715E-4</v>
      </c>
      <c r="BY350" s="39">
        <f t="shared" si="496"/>
        <v>1.0578512396694214E-4</v>
      </c>
      <c r="BZ350" s="39">
        <f t="shared" si="497"/>
        <v>1.3223140495867769E-4</v>
      </c>
      <c r="CA350" s="39">
        <f t="shared" si="498"/>
        <v>2.2082644628099173E-3</v>
      </c>
      <c r="CB350" s="39">
        <f t="shared" si="499"/>
        <v>0</v>
      </c>
      <c r="CC350" s="39">
        <f t="shared" si="500"/>
        <v>0</v>
      </c>
      <c r="CD350" s="39">
        <f t="shared" si="501"/>
        <v>1.5867768595041322E-4</v>
      </c>
      <c r="CE350" s="39">
        <f t="shared" si="502"/>
        <v>0</v>
      </c>
      <c r="CF350" s="39">
        <f t="shared" si="503"/>
        <v>0</v>
      </c>
      <c r="CG350" s="39">
        <f t="shared" si="504"/>
        <v>1.0049586776859503E-3</v>
      </c>
      <c r="CH350" s="39">
        <f t="shared" si="505"/>
        <v>2.6446280991735536E-5</v>
      </c>
      <c r="CI350" s="39">
        <f t="shared" si="506"/>
        <v>1.6819834710743799E-2</v>
      </c>
      <c r="CJ350" s="39">
        <f t="shared" si="507"/>
        <v>2.102479338842975E-2</v>
      </c>
      <c r="CK350" s="39">
        <f t="shared" si="508"/>
        <v>0.35111404958677689</v>
      </c>
      <c r="CL350" s="39">
        <f t="shared" si="509"/>
        <v>0</v>
      </c>
      <c r="CM350" s="39">
        <f t="shared" si="510"/>
        <v>0</v>
      </c>
      <c r="CN350" s="39">
        <f t="shared" si="511"/>
        <v>2.5229752066115704E-2</v>
      </c>
      <c r="CO350" s="39">
        <f t="shared" si="512"/>
        <v>0</v>
      </c>
      <c r="CP350" s="39">
        <f t="shared" si="513"/>
        <v>0</v>
      </c>
      <c r="CQ350" s="39">
        <f t="shared" si="514"/>
        <v>0.15978842975206611</v>
      </c>
      <c r="CR350" s="39">
        <f t="shared" si="515"/>
        <v>4.2049586776859499E-3</v>
      </c>
      <c r="CS350" s="39">
        <f t="shared" si="516"/>
        <v>8.7801652892561984E-3</v>
      </c>
      <c r="CT350" s="39">
        <f t="shared" si="517"/>
        <v>1.0975206611570247E-2</v>
      </c>
      <c r="CU350" s="39">
        <f t="shared" si="518"/>
        <v>0.18328595041322315</v>
      </c>
      <c r="CV350" s="39">
        <f t="shared" si="519"/>
        <v>0</v>
      </c>
      <c r="CW350" s="39">
        <f t="shared" si="520"/>
        <v>0</v>
      </c>
      <c r="CX350" s="39">
        <f t="shared" si="521"/>
        <v>1.3170247933884298E-2</v>
      </c>
      <c r="CY350" s="39">
        <f t="shared" si="522"/>
        <v>0</v>
      </c>
      <c r="CZ350" s="39">
        <f t="shared" si="523"/>
        <v>0</v>
      </c>
      <c r="DA350" s="39">
        <f t="shared" si="524"/>
        <v>8.3411570247933886E-2</v>
      </c>
      <c r="DB350" s="39">
        <f t="shared" si="525"/>
        <v>2.1950413223140496E-3</v>
      </c>
    </row>
    <row r="351" spans="1:106" ht="12.75" customHeight="1" x14ac:dyDescent="0.3">
      <c r="A351" s="9" t="str">
        <f t="shared" si="526"/>
        <v>06 Colima85 años y másTotal</v>
      </c>
      <c r="B351" s="18" t="s">
        <v>41</v>
      </c>
      <c r="C351" s="18" t="s">
        <v>14</v>
      </c>
      <c r="D351" s="18" t="s">
        <v>92</v>
      </c>
      <c r="E351" s="19">
        <v>5943</v>
      </c>
      <c r="F351" s="19">
        <v>5760</v>
      </c>
      <c r="G351" s="19">
        <v>5675</v>
      </c>
      <c r="H351" s="19">
        <v>84</v>
      </c>
      <c r="I351" s="19">
        <v>1</v>
      </c>
      <c r="J351" s="19">
        <v>178</v>
      </c>
      <c r="K351" s="19">
        <v>160</v>
      </c>
      <c r="L351" s="19">
        <v>18</v>
      </c>
      <c r="M351" s="19">
        <v>0</v>
      </c>
      <c r="N351" s="19">
        <v>5</v>
      </c>
      <c r="O351" s="38">
        <f>+'07'!E350-'05'!J351</f>
        <v>84</v>
      </c>
      <c r="P351" s="38">
        <f t="shared" si="527"/>
        <v>262</v>
      </c>
      <c r="Q351" s="39">
        <f>'07'!F350/'05'!$P351</f>
        <v>1.1450381679389313E-2</v>
      </c>
      <c r="R351" s="39">
        <f>'07'!G350/'05'!$P351</f>
        <v>1.1450381679389313E-2</v>
      </c>
      <c r="S351" s="39">
        <f>'07'!H350/'05'!$P351</f>
        <v>0.5992366412213741</v>
      </c>
      <c r="T351" s="39">
        <f>'07'!I350/'05'!$P351</f>
        <v>1.9083969465648856E-2</v>
      </c>
      <c r="U351" s="39">
        <f>'07'!J350/'05'!$P351</f>
        <v>0</v>
      </c>
      <c r="V351" s="39">
        <f>'07'!K350/'05'!$P351</f>
        <v>4.5801526717557252E-2</v>
      </c>
      <c r="W351" s="39">
        <f>'07'!L350/'05'!$P351</f>
        <v>0</v>
      </c>
      <c r="X351" s="39">
        <f>'07'!M350/'05'!$P351</f>
        <v>0</v>
      </c>
      <c r="Y351" s="39">
        <f>'07'!N350/'05'!$P351</f>
        <v>0.30916030534351147</v>
      </c>
      <c r="Z351" s="39">
        <f>'07'!O350/'05'!$P351</f>
        <v>3.8167938931297708E-3</v>
      </c>
      <c r="AA351" s="44">
        <f t="shared" si="528"/>
        <v>0.20610687022900764</v>
      </c>
      <c r="AB351" s="44">
        <f t="shared" si="529"/>
        <v>0.20610687022900764</v>
      </c>
      <c r="AC351" s="44">
        <f t="shared" si="530"/>
        <v>10.786259541984734</v>
      </c>
      <c r="AD351" s="44">
        <f t="shared" si="531"/>
        <v>0.34351145038167941</v>
      </c>
      <c r="AE351" s="44">
        <f t="shared" si="532"/>
        <v>0</v>
      </c>
      <c r="AF351" s="44">
        <f t="shared" si="533"/>
        <v>0.82442748091603058</v>
      </c>
      <c r="AG351" s="44">
        <f t="shared" si="534"/>
        <v>0</v>
      </c>
      <c r="AH351" s="44">
        <f t="shared" si="535"/>
        <v>0</v>
      </c>
      <c r="AI351" s="44">
        <f t="shared" si="536"/>
        <v>5.5648854961832068</v>
      </c>
      <c r="AJ351" s="44">
        <f t="shared" si="537"/>
        <v>6.8702290076335881E-2</v>
      </c>
      <c r="AK351" s="44">
        <f t="shared" si="538"/>
        <v>0</v>
      </c>
      <c r="AL351" s="44">
        <f t="shared" si="539"/>
        <v>0</v>
      </c>
      <c r="AM351" s="44">
        <f t="shared" si="540"/>
        <v>0</v>
      </c>
      <c r="AN351" s="44">
        <f t="shared" si="541"/>
        <v>0</v>
      </c>
      <c r="AO351" s="44">
        <f t="shared" si="542"/>
        <v>0</v>
      </c>
      <c r="AP351" s="44">
        <f t="shared" si="543"/>
        <v>0</v>
      </c>
      <c r="AQ351" s="44">
        <f t="shared" si="544"/>
        <v>0</v>
      </c>
      <c r="AR351" s="44">
        <f t="shared" si="545"/>
        <v>0</v>
      </c>
      <c r="AS351" s="44">
        <f t="shared" si="546"/>
        <v>0</v>
      </c>
      <c r="AT351" s="44">
        <f t="shared" si="547"/>
        <v>0</v>
      </c>
      <c r="AU351" s="44">
        <f t="shared" si="548"/>
        <v>1.83206106870229</v>
      </c>
      <c r="AV351" s="44">
        <f t="shared" si="549"/>
        <v>1.83206106870229</v>
      </c>
      <c r="AW351" s="44">
        <f t="shared" si="550"/>
        <v>95.877862595419856</v>
      </c>
      <c r="AX351" s="44">
        <f t="shared" si="551"/>
        <v>3.053435114503817</v>
      </c>
      <c r="AY351" s="44">
        <f t="shared" si="552"/>
        <v>0</v>
      </c>
      <c r="AZ351" s="44">
        <f t="shared" si="553"/>
        <v>7.3282442748091601</v>
      </c>
      <c r="BA351" s="44">
        <f t="shared" si="554"/>
        <v>0</v>
      </c>
      <c r="BB351" s="44">
        <f t="shared" si="555"/>
        <v>0</v>
      </c>
      <c r="BC351" s="44">
        <f t="shared" si="556"/>
        <v>49.465648854961835</v>
      </c>
      <c r="BD351" s="44">
        <f t="shared" si="557"/>
        <v>0.61068702290076338</v>
      </c>
      <c r="BE351" s="44">
        <f t="shared" si="558"/>
        <v>0.96183206106870234</v>
      </c>
      <c r="BF351" s="44">
        <f t="shared" si="559"/>
        <v>0.96183206106870234</v>
      </c>
      <c r="BG351" s="44">
        <f t="shared" si="560"/>
        <v>50.335877862595424</v>
      </c>
      <c r="BH351" s="44">
        <f t="shared" si="561"/>
        <v>1.6030534351145038</v>
      </c>
      <c r="BI351" s="44">
        <f t="shared" si="562"/>
        <v>0</v>
      </c>
      <c r="BJ351" s="44">
        <f t="shared" si="563"/>
        <v>3.8473282442748094</v>
      </c>
      <c r="BK351" s="44">
        <f t="shared" si="564"/>
        <v>0</v>
      </c>
      <c r="BL351" s="44">
        <f t="shared" si="565"/>
        <v>0</v>
      </c>
      <c r="BM351" s="44">
        <f t="shared" si="566"/>
        <v>25.969465648854964</v>
      </c>
      <c r="BN351" s="44">
        <f t="shared" si="567"/>
        <v>0.32061068702290074</v>
      </c>
      <c r="BO351" s="39">
        <f t="shared" si="568"/>
        <v>7.8666744362216657E-4</v>
      </c>
      <c r="BP351" s="39">
        <f t="shared" si="487"/>
        <v>7.8666744362216657E-4</v>
      </c>
      <c r="BQ351" s="39">
        <f t="shared" si="488"/>
        <v>4.116892954956005E-2</v>
      </c>
      <c r="BR351" s="39">
        <f t="shared" si="489"/>
        <v>1.3111124060369442E-3</v>
      </c>
      <c r="BS351" s="39">
        <f t="shared" si="490"/>
        <v>0</v>
      </c>
      <c r="BT351" s="39">
        <f t="shared" si="491"/>
        <v>3.1466697744886663E-3</v>
      </c>
      <c r="BU351" s="39">
        <f t="shared" si="492"/>
        <v>0</v>
      </c>
      <c r="BV351" s="39">
        <f t="shared" si="493"/>
        <v>0</v>
      </c>
      <c r="BW351" s="39">
        <f t="shared" si="494"/>
        <v>2.12400209777985E-2</v>
      </c>
      <c r="BX351" s="39">
        <f t="shared" si="495"/>
        <v>2.6222248120738888E-4</v>
      </c>
      <c r="BY351" s="39">
        <f t="shared" si="496"/>
        <v>0</v>
      </c>
      <c r="BZ351" s="39">
        <f t="shared" si="497"/>
        <v>0</v>
      </c>
      <c r="CA351" s="39">
        <f t="shared" si="498"/>
        <v>0</v>
      </c>
      <c r="CB351" s="39">
        <f t="shared" si="499"/>
        <v>0</v>
      </c>
      <c r="CC351" s="39">
        <f t="shared" si="500"/>
        <v>0</v>
      </c>
      <c r="CD351" s="39">
        <f t="shared" si="501"/>
        <v>0</v>
      </c>
      <c r="CE351" s="39">
        <f t="shared" si="502"/>
        <v>0</v>
      </c>
      <c r="CF351" s="39">
        <f t="shared" si="503"/>
        <v>0</v>
      </c>
      <c r="CG351" s="39">
        <f t="shared" si="504"/>
        <v>0</v>
      </c>
      <c r="CH351" s="39">
        <f t="shared" si="505"/>
        <v>0</v>
      </c>
      <c r="CI351" s="39">
        <f t="shared" si="506"/>
        <v>6.9925994988637025E-3</v>
      </c>
      <c r="CJ351" s="39">
        <f t="shared" si="507"/>
        <v>6.9925994988637025E-3</v>
      </c>
      <c r="CK351" s="39">
        <f t="shared" si="508"/>
        <v>0.3659460404405338</v>
      </c>
      <c r="CL351" s="39">
        <f t="shared" si="509"/>
        <v>1.1654332498106173E-2</v>
      </c>
      <c r="CM351" s="39">
        <f t="shared" si="510"/>
        <v>0</v>
      </c>
      <c r="CN351" s="39">
        <f t="shared" si="511"/>
        <v>2.797039799545481E-2</v>
      </c>
      <c r="CO351" s="39">
        <f t="shared" si="512"/>
        <v>0</v>
      </c>
      <c r="CP351" s="39">
        <f t="shared" si="513"/>
        <v>0</v>
      </c>
      <c r="CQ351" s="39">
        <f t="shared" si="514"/>
        <v>0.18880018646931998</v>
      </c>
      <c r="CR351" s="39">
        <f t="shared" si="515"/>
        <v>2.3308664996212342E-3</v>
      </c>
      <c r="CS351" s="39">
        <f t="shared" si="516"/>
        <v>3.6711147369034441E-3</v>
      </c>
      <c r="CT351" s="39">
        <f t="shared" si="517"/>
        <v>3.6711147369034441E-3</v>
      </c>
      <c r="CU351" s="39">
        <f t="shared" si="518"/>
        <v>0.19212167123128024</v>
      </c>
      <c r="CV351" s="39">
        <f t="shared" si="519"/>
        <v>6.1185245615057397E-3</v>
      </c>
      <c r="CW351" s="39">
        <f t="shared" si="520"/>
        <v>0</v>
      </c>
      <c r="CX351" s="39">
        <f t="shared" si="521"/>
        <v>1.4684458947613777E-2</v>
      </c>
      <c r="CY351" s="39">
        <f t="shared" si="522"/>
        <v>0</v>
      </c>
      <c r="CZ351" s="39">
        <f t="shared" si="523"/>
        <v>0</v>
      </c>
      <c r="DA351" s="39">
        <f t="shared" si="524"/>
        <v>9.9120097896392992E-2</v>
      </c>
      <c r="DB351" s="39">
        <f t="shared" si="525"/>
        <v>1.223704912301148E-3</v>
      </c>
    </row>
    <row r="352" spans="1:106" ht="12.75" customHeight="1" x14ac:dyDescent="0.3">
      <c r="A352" s="9" t="str">
        <f t="shared" si="526"/>
        <v>06 ColimaTotalHombres</v>
      </c>
      <c r="B352" s="20" t="s">
        <v>41</v>
      </c>
      <c r="C352" s="20" t="s">
        <v>15</v>
      </c>
      <c r="D352" s="20" t="s">
        <v>14</v>
      </c>
      <c r="E352" s="21">
        <v>333115</v>
      </c>
      <c r="F352" s="21">
        <v>311043</v>
      </c>
      <c r="G352" s="21">
        <v>303217</v>
      </c>
      <c r="H352" s="21">
        <v>7670</v>
      </c>
      <c r="I352" s="21">
        <v>156</v>
      </c>
      <c r="J352" s="21">
        <v>20551</v>
      </c>
      <c r="K352" s="21">
        <v>18034</v>
      </c>
      <c r="L352" s="21">
        <v>2163</v>
      </c>
      <c r="M352" s="21">
        <v>354</v>
      </c>
      <c r="N352" s="21">
        <v>1521</v>
      </c>
      <c r="O352" s="38">
        <f>+'07'!E351-'05'!J352</f>
        <v>7670</v>
      </c>
      <c r="P352" s="38">
        <f t="shared" si="527"/>
        <v>28221</v>
      </c>
      <c r="Q352" s="39">
        <f>'07'!F351/'05'!$P352</f>
        <v>0.19191382303958046</v>
      </c>
      <c r="R352" s="39">
        <f>'07'!G351/'05'!$P352</f>
        <v>0.20066617058219058</v>
      </c>
      <c r="S352" s="39">
        <f>'07'!H351/'05'!$P352</f>
        <v>0.33110095319088623</v>
      </c>
      <c r="T352" s="39">
        <f>'07'!I351/'05'!$P352</f>
        <v>4.7128025229439069E-2</v>
      </c>
      <c r="U352" s="39">
        <f>'07'!J351/'05'!$P352</f>
        <v>6.6652492824492399E-2</v>
      </c>
      <c r="V352" s="39">
        <f>'07'!K351/'05'!$P352</f>
        <v>3.1040714361645582E-2</v>
      </c>
      <c r="W352" s="39">
        <f>'07'!L351/'05'!$P352</f>
        <v>8.1499592502037486E-4</v>
      </c>
      <c r="X352" s="39">
        <f>'07'!M351/'05'!$P352</f>
        <v>1.0382339392650862E-2</v>
      </c>
      <c r="Y352" s="39">
        <f>'07'!N351/'05'!$P352</f>
        <v>0.10935119237447291</v>
      </c>
      <c r="Z352" s="39">
        <f>'07'!O351/'05'!$P352</f>
        <v>1.0949293079621558E-2</v>
      </c>
      <c r="AA352" s="44">
        <f t="shared" si="528"/>
        <v>415.10959923461252</v>
      </c>
      <c r="AB352" s="44">
        <f t="shared" si="529"/>
        <v>434.04092696927825</v>
      </c>
      <c r="AC352" s="44">
        <f t="shared" si="530"/>
        <v>716.17136175188693</v>
      </c>
      <c r="AD352" s="44">
        <f t="shared" si="531"/>
        <v>101.93791857127671</v>
      </c>
      <c r="AE352" s="44">
        <f t="shared" si="532"/>
        <v>144.16934197937707</v>
      </c>
      <c r="AF352" s="44">
        <f t="shared" si="533"/>
        <v>67.141065164239393</v>
      </c>
      <c r="AG352" s="44">
        <f t="shared" si="534"/>
        <v>1.7628361858190709</v>
      </c>
      <c r="AH352" s="44">
        <f t="shared" si="535"/>
        <v>22.457000106303816</v>
      </c>
      <c r="AI352" s="44">
        <f t="shared" si="536"/>
        <v>236.52662910598491</v>
      </c>
      <c r="AJ352" s="44">
        <f t="shared" si="537"/>
        <v>23.683320931221431</v>
      </c>
      <c r="AK352" s="44">
        <f t="shared" si="538"/>
        <v>67.937493356011487</v>
      </c>
      <c r="AL352" s="44">
        <f t="shared" si="539"/>
        <v>71.03582438609547</v>
      </c>
      <c r="AM352" s="44">
        <f t="shared" si="540"/>
        <v>117.20973742957372</v>
      </c>
      <c r="AN352" s="44">
        <f t="shared" si="541"/>
        <v>16.683320931221431</v>
      </c>
      <c r="AO352" s="44">
        <f t="shared" si="542"/>
        <v>23.594982459870309</v>
      </c>
      <c r="AP352" s="44">
        <f t="shared" si="543"/>
        <v>10.988412884022535</v>
      </c>
      <c r="AQ352" s="44">
        <f t="shared" si="544"/>
        <v>0.28850855745721271</v>
      </c>
      <c r="AR352" s="44">
        <f t="shared" si="545"/>
        <v>3.6753481449984053</v>
      </c>
      <c r="AS352" s="44">
        <f t="shared" si="546"/>
        <v>38.71032210056341</v>
      </c>
      <c r="AT352" s="44">
        <f t="shared" si="547"/>
        <v>3.8760497501860316</v>
      </c>
      <c r="AU352" s="44">
        <f t="shared" si="548"/>
        <v>3460.9738846957939</v>
      </c>
      <c r="AV352" s="44">
        <f t="shared" si="549"/>
        <v>3618.813720279225</v>
      </c>
      <c r="AW352" s="44">
        <f t="shared" si="550"/>
        <v>5971.074589844442</v>
      </c>
      <c r="AX352" s="44">
        <f t="shared" si="551"/>
        <v>849.90680698770416</v>
      </c>
      <c r="AY352" s="44">
        <f t="shared" si="552"/>
        <v>1202.0110555968959</v>
      </c>
      <c r="AZ352" s="44">
        <f t="shared" si="553"/>
        <v>559.78824279791638</v>
      </c>
      <c r="BA352" s="44">
        <f t="shared" si="554"/>
        <v>14.697636511817441</v>
      </c>
      <c r="BB352" s="44">
        <f t="shared" si="555"/>
        <v>187.23510860706565</v>
      </c>
      <c r="BC352" s="44">
        <f t="shared" si="556"/>
        <v>1972.0394032812444</v>
      </c>
      <c r="BD352" s="44">
        <f t="shared" si="557"/>
        <v>197.45955139789518</v>
      </c>
      <c r="BE352" s="44">
        <f t="shared" si="558"/>
        <v>1471.979022713582</v>
      </c>
      <c r="BF352" s="44">
        <f t="shared" si="559"/>
        <v>1539.1095283654017</v>
      </c>
      <c r="BG352" s="44">
        <f t="shared" si="560"/>
        <v>2539.5443109740972</v>
      </c>
      <c r="BH352" s="44">
        <f t="shared" si="561"/>
        <v>361.47195350979769</v>
      </c>
      <c r="BI352" s="44">
        <f t="shared" si="562"/>
        <v>511.2246199638567</v>
      </c>
      <c r="BJ352" s="44">
        <f t="shared" si="563"/>
        <v>238.08227915382162</v>
      </c>
      <c r="BK352" s="44">
        <f t="shared" si="564"/>
        <v>6.2510187449062755</v>
      </c>
      <c r="BL352" s="44">
        <f t="shared" si="565"/>
        <v>79.632543141632112</v>
      </c>
      <c r="BM352" s="44">
        <f t="shared" si="566"/>
        <v>838.72364551220721</v>
      </c>
      <c r="BN352" s="44">
        <f t="shared" si="567"/>
        <v>83.981077920697345</v>
      </c>
      <c r="BO352" s="39">
        <f t="shared" si="568"/>
        <v>1.4709244861436963E-2</v>
      </c>
      <c r="BP352" s="39">
        <f t="shared" si="487"/>
        <v>1.538006899008817E-2</v>
      </c>
      <c r="BQ352" s="39">
        <f t="shared" si="488"/>
        <v>2.5377249628003504E-2</v>
      </c>
      <c r="BR352" s="39">
        <f t="shared" si="489"/>
        <v>3.6121299235064921E-3</v>
      </c>
      <c r="BS352" s="39">
        <f t="shared" si="490"/>
        <v>5.1085837489591819E-3</v>
      </c>
      <c r="BT352" s="39">
        <f t="shared" si="491"/>
        <v>2.3791171526253282E-3</v>
      </c>
      <c r="BU352" s="39">
        <f t="shared" si="492"/>
        <v>6.2465404692217528E-5</v>
      </c>
      <c r="BV352" s="39">
        <f t="shared" si="493"/>
        <v>7.9575493803564067E-4</v>
      </c>
      <c r="BW352" s="39">
        <f t="shared" si="494"/>
        <v>8.3812277773992732E-3</v>
      </c>
      <c r="BX352" s="39">
        <f t="shared" si="495"/>
        <v>8.3920913260413985E-4</v>
      </c>
      <c r="BY352" s="39">
        <f t="shared" si="496"/>
        <v>2.4073382713586155E-3</v>
      </c>
      <c r="BZ352" s="39">
        <f t="shared" si="497"/>
        <v>2.5171264089187298E-3</v>
      </c>
      <c r="CA352" s="39">
        <f t="shared" si="498"/>
        <v>4.1532807990352473E-3</v>
      </c>
      <c r="CB352" s="39">
        <f t="shared" si="499"/>
        <v>5.9116689455446052E-4</v>
      </c>
      <c r="CC352" s="39">
        <f t="shared" si="500"/>
        <v>8.360788937270227E-4</v>
      </c>
      <c r="CD352" s="39">
        <f t="shared" si="501"/>
        <v>3.8937007490955441E-4</v>
      </c>
      <c r="CE352" s="39">
        <f t="shared" si="502"/>
        <v>1.022318689831022E-5</v>
      </c>
      <c r="CF352" s="39">
        <f t="shared" si="503"/>
        <v>1.3023451135673453E-4</v>
      </c>
      <c r="CG352" s="39">
        <f t="shared" si="504"/>
        <v>1.3716849899211017E-3</v>
      </c>
      <c r="CH352" s="39">
        <f t="shared" si="505"/>
        <v>1.3734629354686338E-4</v>
      </c>
      <c r="CI352" s="39">
        <f t="shared" si="506"/>
        <v>0.12263824402734821</v>
      </c>
      <c r="CJ352" s="39">
        <f t="shared" si="507"/>
        <v>0.12823123632327788</v>
      </c>
      <c r="CK352" s="39">
        <f t="shared" si="508"/>
        <v>0.21158267211808376</v>
      </c>
      <c r="CL352" s="39">
        <f t="shared" si="509"/>
        <v>3.0116112362698139E-2</v>
      </c>
      <c r="CM352" s="39">
        <f t="shared" si="510"/>
        <v>4.2592787484387364E-2</v>
      </c>
      <c r="CN352" s="39">
        <f t="shared" si="511"/>
        <v>1.9835875511070352E-2</v>
      </c>
      <c r="CO352" s="39">
        <f t="shared" si="512"/>
        <v>5.2080495063312575E-4</v>
      </c>
      <c r="CP352" s="39">
        <f t="shared" si="513"/>
        <v>6.6346021971959053E-3</v>
      </c>
      <c r="CQ352" s="39">
        <f t="shared" si="514"/>
        <v>6.9878438158861994E-2</v>
      </c>
      <c r="CR352" s="39">
        <f t="shared" si="515"/>
        <v>6.9969012932885148E-3</v>
      </c>
      <c r="CS352" s="39">
        <f t="shared" si="516"/>
        <v>5.2158995879436662E-2</v>
      </c>
      <c r="CT352" s="39">
        <f t="shared" si="517"/>
        <v>5.4537738859905809E-2</v>
      </c>
      <c r="CU352" s="39">
        <f t="shared" si="518"/>
        <v>8.9987750645763698E-2</v>
      </c>
      <c r="CV352" s="39">
        <f t="shared" si="519"/>
        <v>1.2808616048679979E-2</v>
      </c>
      <c r="CW352" s="39">
        <f t="shared" si="520"/>
        <v>1.8115042697418825E-2</v>
      </c>
      <c r="CX352" s="39">
        <f t="shared" si="521"/>
        <v>8.4363516230403467E-3</v>
      </c>
      <c r="CY352" s="39">
        <f t="shared" si="522"/>
        <v>2.2150238279672143E-4</v>
      </c>
      <c r="CZ352" s="39">
        <f t="shared" si="523"/>
        <v>2.8217477460625814E-3</v>
      </c>
      <c r="DA352" s="39">
        <f t="shared" si="524"/>
        <v>2.9719841448290537E-2</v>
      </c>
      <c r="DB352" s="39">
        <f t="shared" si="525"/>
        <v>2.9758363601820399E-3</v>
      </c>
    </row>
    <row r="353" spans="1:106" ht="12.75" customHeight="1" x14ac:dyDescent="0.3">
      <c r="A353" s="9" t="str">
        <f t="shared" si="526"/>
        <v>06 Colima05-09 añosHombres</v>
      </c>
      <c r="B353" s="22" t="s">
        <v>41</v>
      </c>
      <c r="C353" s="22" t="s">
        <v>15</v>
      </c>
      <c r="D353" s="30" t="s">
        <v>76</v>
      </c>
      <c r="E353" s="23">
        <v>30646</v>
      </c>
      <c r="F353" s="23">
        <v>28682</v>
      </c>
      <c r="G353" s="23">
        <v>27920</v>
      </c>
      <c r="H353" s="23">
        <v>712</v>
      </c>
      <c r="I353" s="23">
        <v>50</v>
      </c>
      <c r="J353" s="23">
        <v>1947</v>
      </c>
      <c r="K353" s="23">
        <v>1830</v>
      </c>
      <c r="L353" s="23">
        <v>100</v>
      </c>
      <c r="M353" s="23">
        <v>17</v>
      </c>
      <c r="N353" s="23">
        <v>17</v>
      </c>
      <c r="O353" s="38">
        <f>+'07'!E352-'05'!J353</f>
        <v>712</v>
      </c>
      <c r="P353" s="38">
        <f t="shared" si="527"/>
        <v>2659</v>
      </c>
      <c r="Q353" s="39">
        <f>'07'!F352/'05'!$P353</f>
        <v>0</v>
      </c>
      <c r="R353" s="39">
        <f>'07'!G352/'05'!$P353</f>
        <v>0</v>
      </c>
      <c r="S353" s="39">
        <f>'07'!H352/'05'!$P353</f>
        <v>0.81383978939450918</v>
      </c>
      <c r="T353" s="39">
        <f>'07'!I352/'05'!$P353</f>
        <v>0</v>
      </c>
      <c r="U353" s="39">
        <f>'07'!J352/'05'!$P353</f>
        <v>6.6190297104174498E-2</v>
      </c>
      <c r="V353" s="39">
        <f>'07'!K352/'05'!$P353</f>
        <v>3.4223392252726588E-2</v>
      </c>
      <c r="W353" s="39">
        <f>'07'!L352/'05'!$P353</f>
        <v>7.5216246709289205E-4</v>
      </c>
      <c r="X353" s="39">
        <f>'07'!M352/'05'!$P353</f>
        <v>3.7608123354644602E-4</v>
      </c>
      <c r="Y353" s="39">
        <f>'07'!N352/'05'!$P353</f>
        <v>7.4840165475742765E-2</v>
      </c>
      <c r="Z353" s="39">
        <f>'07'!O352/'05'!$P353</f>
        <v>9.7781120722075961E-3</v>
      </c>
      <c r="AA353" s="44">
        <f t="shared" si="528"/>
        <v>0</v>
      </c>
      <c r="AB353" s="44">
        <f t="shared" si="529"/>
        <v>0</v>
      </c>
      <c r="AC353" s="44">
        <f t="shared" si="530"/>
        <v>81.383978939450913</v>
      </c>
      <c r="AD353" s="44">
        <f t="shared" si="531"/>
        <v>0</v>
      </c>
      <c r="AE353" s="44">
        <f t="shared" si="532"/>
        <v>6.6190297104174496</v>
      </c>
      <c r="AF353" s="44">
        <f t="shared" si="533"/>
        <v>3.4223392252726588</v>
      </c>
      <c r="AG353" s="44">
        <f t="shared" si="534"/>
        <v>7.5216246709289211E-2</v>
      </c>
      <c r="AH353" s="44">
        <f t="shared" si="535"/>
        <v>3.7608123354644606E-2</v>
      </c>
      <c r="AI353" s="44">
        <f t="shared" si="536"/>
        <v>7.4840165475742761</v>
      </c>
      <c r="AJ353" s="44">
        <f t="shared" si="537"/>
        <v>0.97781120722075965</v>
      </c>
      <c r="AK353" s="44">
        <f t="shared" si="538"/>
        <v>0</v>
      </c>
      <c r="AL353" s="44">
        <f t="shared" si="539"/>
        <v>0</v>
      </c>
      <c r="AM353" s="44">
        <f t="shared" si="540"/>
        <v>13.835276419706656</v>
      </c>
      <c r="AN353" s="44">
        <f t="shared" si="541"/>
        <v>0</v>
      </c>
      <c r="AO353" s="44">
        <f t="shared" si="542"/>
        <v>1.1252350507709665</v>
      </c>
      <c r="AP353" s="44">
        <f t="shared" si="543"/>
        <v>0.58179766829635204</v>
      </c>
      <c r="AQ353" s="44">
        <f t="shared" si="544"/>
        <v>1.2786761940579166E-2</v>
      </c>
      <c r="AR353" s="44">
        <f t="shared" si="545"/>
        <v>6.3933809702895828E-3</v>
      </c>
      <c r="AS353" s="44">
        <f t="shared" si="546"/>
        <v>1.2722828130876269</v>
      </c>
      <c r="AT353" s="44">
        <f t="shared" si="547"/>
        <v>0.16622790522752914</v>
      </c>
      <c r="AU353" s="44">
        <f t="shared" si="548"/>
        <v>0</v>
      </c>
      <c r="AV353" s="44">
        <f t="shared" si="549"/>
        <v>0</v>
      </c>
      <c r="AW353" s="44">
        <f t="shared" si="550"/>
        <v>1489.3268145919519</v>
      </c>
      <c r="AX353" s="44">
        <f t="shared" si="551"/>
        <v>0</v>
      </c>
      <c r="AY353" s="44">
        <f t="shared" si="552"/>
        <v>121.12824370063933</v>
      </c>
      <c r="AZ353" s="44">
        <f t="shared" si="553"/>
        <v>62.628807822489655</v>
      </c>
      <c r="BA353" s="44">
        <f t="shared" si="554"/>
        <v>1.3764573147799923</v>
      </c>
      <c r="BB353" s="44">
        <f t="shared" si="555"/>
        <v>0.68822865738999617</v>
      </c>
      <c r="BC353" s="44">
        <f t="shared" si="556"/>
        <v>136.95750282060925</v>
      </c>
      <c r="BD353" s="44">
        <f t="shared" si="557"/>
        <v>17.893945092139901</v>
      </c>
      <c r="BE353" s="44">
        <f t="shared" si="558"/>
        <v>0</v>
      </c>
      <c r="BF353" s="44">
        <f t="shared" si="559"/>
        <v>0</v>
      </c>
      <c r="BG353" s="44">
        <f t="shared" si="560"/>
        <v>579.45393004889058</v>
      </c>
      <c r="BH353" s="44">
        <f t="shared" si="561"/>
        <v>0</v>
      </c>
      <c r="BI353" s="44">
        <f t="shared" si="562"/>
        <v>47.127491538172244</v>
      </c>
      <c r="BJ353" s="44">
        <f t="shared" si="563"/>
        <v>24.36705528394133</v>
      </c>
      <c r="BK353" s="44">
        <f t="shared" si="564"/>
        <v>0.53553967657013912</v>
      </c>
      <c r="BL353" s="44">
        <f t="shared" si="565"/>
        <v>0.26776983828506956</v>
      </c>
      <c r="BM353" s="44">
        <f t="shared" si="566"/>
        <v>53.286197818728851</v>
      </c>
      <c r="BN353" s="44">
        <f t="shared" si="567"/>
        <v>6.9620157954118085</v>
      </c>
      <c r="BO353" s="39">
        <f t="shared" si="568"/>
        <v>0</v>
      </c>
      <c r="BP353" s="39">
        <f t="shared" si="487"/>
        <v>0</v>
      </c>
      <c r="BQ353" s="39">
        <f t="shared" si="488"/>
        <v>3.0606987190466683E-2</v>
      </c>
      <c r="BR353" s="39">
        <f t="shared" si="489"/>
        <v>0</v>
      </c>
      <c r="BS353" s="39">
        <f t="shared" si="490"/>
        <v>2.48929285837437E-3</v>
      </c>
      <c r="BT353" s="39">
        <f t="shared" si="491"/>
        <v>1.2870775574549301E-3</v>
      </c>
      <c r="BU353" s="39">
        <f t="shared" si="492"/>
        <v>2.8287418845163297E-5</v>
      </c>
      <c r="BV353" s="39">
        <f t="shared" si="493"/>
        <v>1.4143709422581649E-5</v>
      </c>
      <c r="BW353" s="39">
        <f t="shared" si="494"/>
        <v>2.8145981750937483E-3</v>
      </c>
      <c r="BX353" s="39">
        <f t="shared" si="495"/>
        <v>3.6773644498712285E-4</v>
      </c>
      <c r="BY353" s="39">
        <f t="shared" si="496"/>
        <v>0</v>
      </c>
      <c r="BZ353" s="39">
        <f t="shared" si="497"/>
        <v>0</v>
      </c>
      <c r="CA353" s="39">
        <f t="shared" si="498"/>
        <v>5.2031878223793362E-3</v>
      </c>
      <c r="CB353" s="39">
        <f t="shared" si="499"/>
        <v>0</v>
      </c>
      <c r="CC353" s="39">
        <f t="shared" si="500"/>
        <v>4.2317978592364293E-4</v>
      </c>
      <c r="CD353" s="39">
        <f t="shared" si="501"/>
        <v>2.1880318476733812E-4</v>
      </c>
      <c r="CE353" s="39">
        <f t="shared" si="502"/>
        <v>4.8088612036777608E-6</v>
      </c>
      <c r="CF353" s="39">
        <f t="shared" si="503"/>
        <v>2.4044306018388804E-6</v>
      </c>
      <c r="CG353" s="39">
        <f t="shared" si="504"/>
        <v>4.7848168976593719E-4</v>
      </c>
      <c r="CH353" s="39">
        <f t="shared" si="505"/>
        <v>6.251519564781088E-5</v>
      </c>
      <c r="CI353" s="39">
        <f t="shared" si="506"/>
        <v>0</v>
      </c>
      <c r="CJ353" s="39">
        <f t="shared" si="507"/>
        <v>0</v>
      </c>
      <c r="CK353" s="39">
        <f t="shared" si="508"/>
        <v>0.56010786558554038</v>
      </c>
      <c r="CL353" s="39">
        <f t="shared" si="509"/>
        <v>0</v>
      </c>
      <c r="CM353" s="39">
        <f t="shared" si="510"/>
        <v>4.5554059308250967E-2</v>
      </c>
      <c r="CN353" s="39">
        <f t="shared" si="511"/>
        <v>2.3553519301425217E-2</v>
      </c>
      <c r="CO353" s="39">
        <f t="shared" si="512"/>
        <v>5.1765976486648825E-4</v>
      </c>
      <c r="CP353" s="39">
        <f t="shared" si="513"/>
        <v>2.5882988243324412E-4</v>
      </c>
      <c r="CQ353" s="39">
        <f t="shared" si="514"/>
        <v>5.1507146604215591E-2</v>
      </c>
      <c r="CR353" s="39">
        <f t="shared" si="515"/>
        <v>6.7295769432643478E-3</v>
      </c>
      <c r="CS353" s="39">
        <f t="shared" si="516"/>
        <v>0</v>
      </c>
      <c r="CT353" s="39">
        <f t="shared" si="517"/>
        <v>0</v>
      </c>
      <c r="CU353" s="39">
        <f t="shared" si="518"/>
        <v>0.21792174879612283</v>
      </c>
      <c r="CV353" s="39">
        <f t="shared" si="519"/>
        <v>0</v>
      </c>
      <c r="CW353" s="39">
        <f t="shared" si="520"/>
        <v>1.7723765151625513E-2</v>
      </c>
      <c r="CX353" s="39">
        <f t="shared" si="521"/>
        <v>9.1639922090791005E-3</v>
      </c>
      <c r="CY353" s="39">
        <f t="shared" si="522"/>
        <v>2.0140642217756266E-4</v>
      </c>
      <c r="CZ353" s="39">
        <f t="shared" si="523"/>
        <v>1.0070321108878133E-4</v>
      </c>
      <c r="DA353" s="39">
        <f t="shared" si="524"/>
        <v>2.0039939006667489E-2</v>
      </c>
      <c r="DB353" s="39">
        <f t="shared" si="525"/>
        <v>2.6182834883083147E-3</v>
      </c>
    </row>
    <row r="354" spans="1:106" ht="12.75" customHeight="1" x14ac:dyDescent="0.3">
      <c r="A354" s="9" t="str">
        <f t="shared" si="526"/>
        <v>06 Colima10-14 añosHombres</v>
      </c>
      <c r="B354" s="22" t="s">
        <v>41</v>
      </c>
      <c r="C354" s="22" t="s">
        <v>15</v>
      </c>
      <c r="D354" s="30" t="s">
        <v>77</v>
      </c>
      <c r="E354" s="23">
        <v>30952</v>
      </c>
      <c r="F354" s="23">
        <v>29195</v>
      </c>
      <c r="G354" s="23">
        <v>28586</v>
      </c>
      <c r="H354" s="23">
        <v>572</v>
      </c>
      <c r="I354" s="23">
        <v>37</v>
      </c>
      <c r="J354" s="23">
        <v>1747</v>
      </c>
      <c r="K354" s="23">
        <v>1641</v>
      </c>
      <c r="L354" s="23">
        <v>95</v>
      </c>
      <c r="M354" s="23">
        <v>11</v>
      </c>
      <c r="N354" s="23">
        <v>10</v>
      </c>
      <c r="O354" s="38">
        <f>+'07'!E353-'05'!J354</f>
        <v>572</v>
      </c>
      <c r="P354" s="38">
        <f t="shared" si="527"/>
        <v>2319</v>
      </c>
      <c r="Q354" s="39">
        <f>'07'!F353/'05'!$P354</f>
        <v>2.8460543337645538E-2</v>
      </c>
      <c r="R354" s="39">
        <f>'07'!G353/'05'!$P354</f>
        <v>1.7248814144027597E-2</v>
      </c>
      <c r="S354" s="39">
        <f>'07'!H353/'05'!$P354</f>
        <v>0.73523070288917636</v>
      </c>
      <c r="T354" s="39">
        <f>'07'!I353/'05'!$P354</f>
        <v>4.3122035360068997E-4</v>
      </c>
      <c r="U354" s="39">
        <f>'07'!J353/'05'!$P354</f>
        <v>0.10306166451056489</v>
      </c>
      <c r="V354" s="39">
        <f>'07'!K353/'05'!$P354</f>
        <v>4.3553255713669685E-2</v>
      </c>
      <c r="W354" s="39">
        <f>'07'!L353/'05'!$P354</f>
        <v>4.3122035360068997E-4</v>
      </c>
      <c r="X354" s="39">
        <f>'07'!M353/'05'!$P354</f>
        <v>4.3122035360068997E-4</v>
      </c>
      <c r="Y354" s="39">
        <f>'07'!N353/'05'!$P354</f>
        <v>6.4683053040103494E-2</v>
      </c>
      <c r="Z354" s="39">
        <f>'07'!O353/'05'!$P354</f>
        <v>6.4683053040103496E-3</v>
      </c>
      <c r="AA354" s="44">
        <f t="shared" si="528"/>
        <v>2.7037516170763261</v>
      </c>
      <c r="AB354" s="44">
        <f t="shared" si="529"/>
        <v>1.6386373436826216</v>
      </c>
      <c r="AC354" s="44">
        <f t="shared" si="530"/>
        <v>69.846916774471751</v>
      </c>
      <c r="AD354" s="44">
        <f t="shared" si="531"/>
        <v>4.0965933592065545E-2</v>
      </c>
      <c r="AE354" s="44">
        <f t="shared" si="532"/>
        <v>9.7908581285036647</v>
      </c>
      <c r="AF354" s="44">
        <f t="shared" si="533"/>
        <v>4.1375592927986204</v>
      </c>
      <c r="AG354" s="44">
        <f t="shared" si="534"/>
        <v>4.0965933592065545E-2</v>
      </c>
      <c r="AH354" s="44">
        <f t="shared" si="535"/>
        <v>4.0965933592065545E-2</v>
      </c>
      <c r="AI354" s="44">
        <f t="shared" si="536"/>
        <v>6.144890038809832</v>
      </c>
      <c r="AJ354" s="44">
        <f t="shared" si="537"/>
        <v>0.61448900388098326</v>
      </c>
      <c r="AK354" s="44">
        <f t="shared" si="538"/>
        <v>0.31306597671410091</v>
      </c>
      <c r="AL354" s="44">
        <f t="shared" si="539"/>
        <v>0.18973695558430356</v>
      </c>
      <c r="AM354" s="44">
        <f t="shared" si="540"/>
        <v>8.0875377317809392</v>
      </c>
      <c r="AN354" s="44">
        <f t="shared" si="541"/>
        <v>4.7434238896075899E-3</v>
      </c>
      <c r="AO354" s="44">
        <f t="shared" si="542"/>
        <v>1.1336783096162137</v>
      </c>
      <c r="AP354" s="44">
        <f t="shared" si="543"/>
        <v>0.47908581285036655</v>
      </c>
      <c r="AQ354" s="44">
        <f t="shared" si="544"/>
        <v>4.7434238896075899E-3</v>
      </c>
      <c r="AR354" s="44">
        <f t="shared" si="545"/>
        <v>4.7434238896075899E-3</v>
      </c>
      <c r="AS354" s="44">
        <f t="shared" si="546"/>
        <v>0.71151358344113846</v>
      </c>
      <c r="AT354" s="44">
        <f t="shared" si="547"/>
        <v>7.1151358344113846E-2</v>
      </c>
      <c r="AU354" s="44">
        <f t="shared" si="548"/>
        <v>46.703751617076328</v>
      </c>
      <c r="AV354" s="44">
        <f t="shared" si="549"/>
        <v>28.305304010349285</v>
      </c>
      <c r="AW354" s="44">
        <f t="shared" si="550"/>
        <v>1206.5135834411385</v>
      </c>
      <c r="AX354" s="44">
        <f t="shared" si="551"/>
        <v>0.7076326002587322</v>
      </c>
      <c r="AY354" s="44">
        <f t="shared" si="552"/>
        <v>169.124191461837</v>
      </c>
      <c r="AZ354" s="44">
        <f t="shared" si="553"/>
        <v>71.470892626131956</v>
      </c>
      <c r="BA354" s="44">
        <f t="shared" si="554"/>
        <v>0.7076326002587322</v>
      </c>
      <c r="BB354" s="44">
        <f t="shared" si="555"/>
        <v>0.7076326002587322</v>
      </c>
      <c r="BC354" s="44">
        <f t="shared" si="556"/>
        <v>106.14489003880983</v>
      </c>
      <c r="BD354" s="44">
        <f t="shared" si="557"/>
        <v>10.614489003880983</v>
      </c>
      <c r="BE354" s="44">
        <f t="shared" si="558"/>
        <v>16.279430789133247</v>
      </c>
      <c r="BF354" s="44">
        <f t="shared" si="559"/>
        <v>9.8663216903837849</v>
      </c>
      <c r="BG354" s="44">
        <f t="shared" si="560"/>
        <v>420.55196205260887</v>
      </c>
      <c r="BH354" s="44">
        <f t="shared" si="561"/>
        <v>0.24665804225959467</v>
      </c>
      <c r="BI354" s="44">
        <f t="shared" si="562"/>
        <v>58.95127210004312</v>
      </c>
      <c r="BJ354" s="44">
        <f t="shared" si="563"/>
        <v>24.912462268219059</v>
      </c>
      <c r="BK354" s="44">
        <f t="shared" si="564"/>
        <v>0.24665804225959467</v>
      </c>
      <c r="BL354" s="44">
        <f t="shared" si="565"/>
        <v>0.24665804225959467</v>
      </c>
      <c r="BM354" s="44">
        <f t="shared" si="566"/>
        <v>36.998706338939201</v>
      </c>
      <c r="BN354" s="44">
        <f t="shared" si="567"/>
        <v>3.6998706338939198</v>
      </c>
      <c r="BO354" s="39">
        <f t="shared" si="568"/>
        <v>1.1659127283640907E-3</v>
      </c>
      <c r="BP354" s="39">
        <f t="shared" si="487"/>
        <v>7.0661377476611545E-4</v>
      </c>
      <c r="BQ354" s="39">
        <f t="shared" si="488"/>
        <v>3.011941214940567E-2</v>
      </c>
      <c r="BR354" s="39">
        <f t="shared" si="489"/>
        <v>1.7665344369152888E-5</v>
      </c>
      <c r="BS354" s="39">
        <f t="shared" si="490"/>
        <v>4.2220173042275396E-3</v>
      </c>
      <c r="BT354" s="39">
        <f t="shared" si="491"/>
        <v>1.7841997812844419E-3</v>
      </c>
      <c r="BU354" s="39">
        <f t="shared" si="492"/>
        <v>1.7665344369152888E-5</v>
      </c>
      <c r="BV354" s="39">
        <f t="shared" si="493"/>
        <v>1.7665344369152888E-5</v>
      </c>
      <c r="BW354" s="39">
        <f t="shared" si="494"/>
        <v>2.6498016553729332E-3</v>
      </c>
      <c r="BX354" s="39">
        <f t="shared" si="495"/>
        <v>2.6498016553729335E-4</v>
      </c>
      <c r="BY354" s="39">
        <f t="shared" si="496"/>
        <v>1.3500042117899996E-4</v>
      </c>
      <c r="BZ354" s="39">
        <f t="shared" si="497"/>
        <v>8.1818437078181789E-5</v>
      </c>
      <c r="CA354" s="39">
        <f t="shared" si="498"/>
        <v>3.4875108804574987E-3</v>
      </c>
      <c r="CB354" s="39">
        <f t="shared" si="499"/>
        <v>2.0454609269545452E-6</v>
      </c>
      <c r="CC354" s="39">
        <f t="shared" si="500"/>
        <v>4.8886516154213612E-4</v>
      </c>
      <c r="CD354" s="39">
        <f t="shared" si="501"/>
        <v>2.0659155362240904E-4</v>
      </c>
      <c r="CE354" s="39">
        <f t="shared" si="502"/>
        <v>2.0454609269545452E-6</v>
      </c>
      <c r="CF354" s="39">
        <f t="shared" si="503"/>
        <v>2.0454609269545452E-6</v>
      </c>
      <c r="CG354" s="39">
        <f t="shared" si="504"/>
        <v>3.0681913904318176E-4</v>
      </c>
      <c r="CH354" s="39">
        <f t="shared" si="505"/>
        <v>3.0681913904318176E-5</v>
      </c>
      <c r="CI354" s="39">
        <f t="shared" si="506"/>
        <v>2.0139608286794449E-2</v>
      </c>
      <c r="CJ354" s="39">
        <f t="shared" si="507"/>
        <v>1.2205823204117847E-2</v>
      </c>
      <c r="CK354" s="39">
        <f t="shared" si="508"/>
        <v>0.52027321407552329</v>
      </c>
      <c r="CL354" s="39">
        <f t="shared" si="509"/>
        <v>3.051455801029462E-4</v>
      </c>
      <c r="CM354" s="39">
        <f t="shared" si="510"/>
        <v>7.2929793644604141E-2</v>
      </c>
      <c r="CN354" s="39">
        <f t="shared" si="511"/>
        <v>3.0819703590397565E-2</v>
      </c>
      <c r="CO354" s="39">
        <f t="shared" si="512"/>
        <v>3.051455801029462E-4</v>
      </c>
      <c r="CP354" s="39">
        <f t="shared" si="513"/>
        <v>3.051455801029462E-4</v>
      </c>
      <c r="CQ354" s="39">
        <f t="shared" si="514"/>
        <v>4.5771837015441928E-2</v>
      </c>
      <c r="CR354" s="39">
        <f t="shared" si="515"/>
        <v>4.5771837015441928E-3</v>
      </c>
      <c r="CS354" s="39">
        <f t="shared" si="516"/>
        <v>7.0200219013079983E-3</v>
      </c>
      <c r="CT354" s="39">
        <f t="shared" si="517"/>
        <v>4.2545587280654528E-3</v>
      </c>
      <c r="CU354" s="39">
        <f t="shared" si="518"/>
        <v>0.18135056578378994</v>
      </c>
      <c r="CV354" s="39">
        <f t="shared" si="519"/>
        <v>1.0636396820163633E-4</v>
      </c>
      <c r="CW354" s="39">
        <f t="shared" si="520"/>
        <v>2.5420988400191084E-2</v>
      </c>
      <c r="CX354" s="39">
        <f t="shared" si="521"/>
        <v>1.0742760788365269E-2</v>
      </c>
      <c r="CY354" s="39">
        <f t="shared" si="522"/>
        <v>1.0636396820163633E-4</v>
      </c>
      <c r="CZ354" s="39">
        <f t="shared" si="523"/>
        <v>1.0636396820163633E-4</v>
      </c>
      <c r="DA354" s="39">
        <f t="shared" si="524"/>
        <v>1.595459523024545E-2</v>
      </c>
      <c r="DB354" s="39">
        <f t="shared" si="525"/>
        <v>1.5954595230245449E-3</v>
      </c>
    </row>
    <row r="355" spans="1:106" ht="12.75" customHeight="1" x14ac:dyDescent="0.3">
      <c r="A355" s="9" t="str">
        <f t="shared" si="526"/>
        <v>06 Colima15-19 añosHombres</v>
      </c>
      <c r="B355" s="22" t="s">
        <v>41</v>
      </c>
      <c r="C355" s="22" t="s">
        <v>15</v>
      </c>
      <c r="D355" s="30" t="s">
        <v>78</v>
      </c>
      <c r="E355" s="23">
        <v>30667</v>
      </c>
      <c r="F355" s="23">
        <v>28783</v>
      </c>
      <c r="G355" s="23">
        <v>28074</v>
      </c>
      <c r="H355" s="23">
        <v>707</v>
      </c>
      <c r="I355" s="23">
        <v>2</v>
      </c>
      <c r="J355" s="23">
        <v>1856</v>
      </c>
      <c r="K355" s="23">
        <v>1755</v>
      </c>
      <c r="L355" s="23">
        <v>76</v>
      </c>
      <c r="M355" s="23">
        <v>25</v>
      </c>
      <c r="N355" s="23">
        <v>28</v>
      </c>
      <c r="O355" s="38">
        <f>+'07'!E354-'05'!J355</f>
        <v>707</v>
      </c>
      <c r="P355" s="38">
        <f t="shared" si="527"/>
        <v>2563</v>
      </c>
      <c r="Q355" s="39">
        <f>'07'!F354/'05'!$P355</f>
        <v>0.15021459227467812</v>
      </c>
      <c r="R355" s="39">
        <f>'07'!G354/'05'!$P355</f>
        <v>6.2426843542723369E-2</v>
      </c>
      <c r="S355" s="39">
        <f>'07'!H354/'05'!$P355</f>
        <v>0.47327350760827158</v>
      </c>
      <c r="T355" s="39">
        <f>'07'!I354/'05'!$P355</f>
        <v>1.5996878657822865E-2</v>
      </c>
      <c r="U355" s="39">
        <f>'07'!J354/'05'!$P355</f>
        <v>0.20678891923527118</v>
      </c>
      <c r="V355" s="39">
        <f>'07'!K354/'05'!$P355</f>
        <v>3.0823253999219664E-2</v>
      </c>
      <c r="W355" s="39">
        <f>'07'!L354/'05'!$P355</f>
        <v>1.5606710885680843E-3</v>
      </c>
      <c r="X355" s="39">
        <f>'07'!M354/'05'!$P355</f>
        <v>0</v>
      </c>
      <c r="Y355" s="39">
        <f>'07'!N354/'05'!$P355</f>
        <v>5.2282481467030822E-2</v>
      </c>
      <c r="Z355" s="39">
        <f>'07'!O354/'05'!$P355</f>
        <v>6.632852126414358E-3</v>
      </c>
      <c r="AA355" s="44">
        <f t="shared" si="528"/>
        <v>11.416309012875537</v>
      </c>
      <c r="AB355" s="44">
        <f t="shared" si="529"/>
        <v>4.7444401092469759</v>
      </c>
      <c r="AC355" s="44">
        <f t="shared" si="530"/>
        <v>35.968786578228638</v>
      </c>
      <c r="AD355" s="44">
        <f t="shared" si="531"/>
        <v>1.2157627779945377</v>
      </c>
      <c r="AE355" s="44">
        <f t="shared" si="532"/>
        <v>15.715957861880609</v>
      </c>
      <c r="AF355" s="44">
        <f t="shared" si="533"/>
        <v>2.3425673039406942</v>
      </c>
      <c r="AG355" s="44">
        <f t="shared" si="534"/>
        <v>0.11861100273117441</v>
      </c>
      <c r="AH355" s="44">
        <f t="shared" si="535"/>
        <v>0</v>
      </c>
      <c r="AI355" s="44">
        <f t="shared" si="536"/>
        <v>3.9734685914943424</v>
      </c>
      <c r="AJ355" s="44">
        <f t="shared" si="537"/>
        <v>0.50409676160749117</v>
      </c>
      <c r="AK355" s="44">
        <f t="shared" si="538"/>
        <v>3.755364806866953</v>
      </c>
      <c r="AL355" s="44">
        <f t="shared" si="539"/>
        <v>1.5606710885680841</v>
      </c>
      <c r="AM355" s="44">
        <f t="shared" si="540"/>
        <v>11.83183769020679</v>
      </c>
      <c r="AN355" s="44">
        <f t="shared" si="541"/>
        <v>0.3999219664455716</v>
      </c>
      <c r="AO355" s="44">
        <f t="shared" si="542"/>
        <v>5.1697229808817795</v>
      </c>
      <c r="AP355" s="44">
        <f t="shared" si="543"/>
        <v>0.77058134998049155</v>
      </c>
      <c r="AQ355" s="44">
        <f t="shared" si="544"/>
        <v>3.901677721420211E-2</v>
      </c>
      <c r="AR355" s="44">
        <f t="shared" si="545"/>
        <v>0</v>
      </c>
      <c r="AS355" s="44">
        <f t="shared" si="546"/>
        <v>1.3070620366757706</v>
      </c>
      <c r="AT355" s="44">
        <f t="shared" si="547"/>
        <v>0.16582130316035895</v>
      </c>
      <c r="AU355" s="44">
        <f t="shared" si="548"/>
        <v>263.6266094420601</v>
      </c>
      <c r="AV355" s="44">
        <f t="shared" si="549"/>
        <v>109.55911041747952</v>
      </c>
      <c r="AW355" s="44">
        <f t="shared" si="550"/>
        <v>830.59500585251658</v>
      </c>
      <c r="AX355" s="44">
        <f t="shared" si="551"/>
        <v>28.074522044479128</v>
      </c>
      <c r="AY355" s="44">
        <f t="shared" si="552"/>
        <v>362.91455325790093</v>
      </c>
      <c r="AZ355" s="44">
        <f t="shared" si="553"/>
        <v>54.094810768630509</v>
      </c>
      <c r="BA355" s="44">
        <f t="shared" si="554"/>
        <v>2.7389777604369878</v>
      </c>
      <c r="BB355" s="44">
        <f t="shared" si="555"/>
        <v>0</v>
      </c>
      <c r="BC355" s="44">
        <f t="shared" si="556"/>
        <v>91.755754974639089</v>
      </c>
      <c r="BD355" s="44">
        <f t="shared" si="557"/>
        <v>11.640655481857198</v>
      </c>
      <c r="BE355" s="44">
        <f t="shared" si="558"/>
        <v>106.20171673819743</v>
      </c>
      <c r="BF355" s="44">
        <f t="shared" si="559"/>
        <v>44.135778384705425</v>
      </c>
      <c r="BG355" s="44">
        <f t="shared" si="560"/>
        <v>334.60436987904802</v>
      </c>
      <c r="BH355" s="44">
        <f t="shared" si="561"/>
        <v>11.309793211080766</v>
      </c>
      <c r="BI355" s="44">
        <f t="shared" si="562"/>
        <v>146.19976589933671</v>
      </c>
      <c r="BJ355" s="44">
        <f t="shared" si="563"/>
        <v>21.792040577448301</v>
      </c>
      <c r="BK355" s="44">
        <f t="shared" si="564"/>
        <v>1.1033944596176357</v>
      </c>
      <c r="BL355" s="44">
        <f t="shared" si="565"/>
        <v>0</v>
      </c>
      <c r="BM355" s="44">
        <f t="shared" si="566"/>
        <v>36.963714397190792</v>
      </c>
      <c r="BN355" s="44">
        <f t="shared" si="567"/>
        <v>4.689426453374951</v>
      </c>
      <c r="BO355" s="39">
        <f t="shared" si="568"/>
        <v>4.4542758536385242E-3</v>
      </c>
      <c r="BP355" s="39">
        <f t="shared" si="487"/>
        <v>1.8511276274861396E-3</v>
      </c>
      <c r="BQ355" s="39">
        <f t="shared" si="488"/>
        <v>1.4033861325879297E-2</v>
      </c>
      <c r="BR355" s="39">
        <f t="shared" si="489"/>
        <v>4.7435145454332331E-4</v>
      </c>
      <c r="BS355" s="39">
        <f t="shared" si="490"/>
        <v>6.1318602660478385E-3</v>
      </c>
      <c r="BT355" s="39">
        <f t="shared" si="491"/>
        <v>9.1399426607128144E-4</v>
      </c>
      <c r="BU355" s="39">
        <f t="shared" si="492"/>
        <v>4.6278190687153492E-5</v>
      </c>
      <c r="BV355" s="39">
        <f t="shared" si="493"/>
        <v>0</v>
      </c>
      <c r="BW355" s="39">
        <f t="shared" si="494"/>
        <v>1.5503193880196419E-3</v>
      </c>
      <c r="BX355" s="39">
        <f t="shared" si="495"/>
        <v>1.9668231042040233E-4</v>
      </c>
      <c r="BY355" s="39">
        <f t="shared" si="496"/>
        <v>1.4652223202758303E-3</v>
      </c>
      <c r="BZ355" s="39">
        <f t="shared" si="497"/>
        <v>6.0892356167307224E-4</v>
      </c>
      <c r="CA355" s="39">
        <f t="shared" si="498"/>
        <v>4.6164017519339795E-3</v>
      </c>
      <c r="CB355" s="39">
        <f t="shared" si="499"/>
        <v>1.5603666267872477E-4</v>
      </c>
      <c r="CC355" s="39">
        <f t="shared" si="500"/>
        <v>2.0170592980420523E-3</v>
      </c>
      <c r="CD355" s="39">
        <f t="shared" si="501"/>
        <v>3.0065600857607941E-4</v>
      </c>
      <c r="CE355" s="39">
        <f t="shared" si="502"/>
        <v>1.5223089041826809E-5</v>
      </c>
      <c r="CF355" s="39">
        <f t="shared" si="503"/>
        <v>0</v>
      </c>
      <c r="CG355" s="39">
        <f t="shared" si="504"/>
        <v>5.0997348290119802E-4</v>
      </c>
      <c r="CH355" s="39">
        <f t="shared" si="505"/>
        <v>6.469812842776393E-5</v>
      </c>
      <c r="CI355" s="39">
        <f t="shared" si="506"/>
        <v>0.10285860688336329</v>
      </c>
      <c r="CJ355" s="39">
        <f t="shared" si="507"/>
        <v>4.2746434029449672E-2</v>
      </c>
      <c r="CK355" s="39">
        <f t="shared" si="508"/>
        <v>0.32407140298576537</v>
      </c>
      <c r="CL355" s="39">
        <f t="shared" si="509"/>
        <v>1.0953773720046479E-2</v>
      </c>
      <c r="CM355" s="39">
        <f t="shared" si="510"/>
        <v>0.14159756272255206</v>
      </c>
      <c r="CN355" s="39">
        <f t="shared" si="511"/>
        <v>2.1106051802040775E-2</v>
      </c>
      <c r="CO355" s="39">
        <f t="shared" si="512"/>
        <v>1.0686608507362418E-3</v>
      </c>
      <c r="CP355" s="39">
        <f t="shared" si="513"/>
        <v>0</v>
      </c>
      <c r="CQ355" s="39">
        <f t="shared" si="514"/>
        <v>3.5800138499664097E-2</v>
      </c>
      <c r="CR355" s="39">
        <f t="shared" si="515"/>
        <v>4.5418086156290283E-3</v>
      </c>
      <c r="CS355" s="39">
        <f t="shared" si="516"/>
        <v>4.1436487217400481E-2</v>
      </c>
      <c r="CT355" s="39">
        <f t="shared" si="517"/>
        <v>1.7220358324114483E-2</v>
      </c>
      <c r="CU355" s="39">
        <f t="shared" si="518"/>
        <v>0.13055184154469296</v>
      </c>
      <c r="CV355" s="39">
        <f t="shared" si="519"/>
        <v>4.4127168205543368E-3</v>
      </c>
      <c r="CW355" s="39">
        <f t="shared" si="520"/>
        <v>5.7042436948629226E-2</v>
      </c>
      <c r="CX355" s="39">
        <f t="shared" si="521"/>
        <v>8.5025519225315257E-3</v>
      </c>
      <c r="CY355" s="39">
        <f t="shared" si="522"/>
        <v>4.3050895810286215E-4</v>
      </c>
      <c r="CZ355" s="39">
        <f t="shared" si="523"/>
        <v>0</v>
      </c>
      <c r="DA355" s="39">
        <f t="shared" si="524"/>
        <v>1.4422050096445881E-2</v>
      </c>
      <c r="DB355" s="39">
        <f t="shared" si="525"/>
        <v>1.8296630719371639E-3</v>
      </c>
    </row>
    <row r="356" spans="1:106" ht="12.75" customHeight="1" x14ac:dyDescent="0.3">
      <c r="A356" s="9" t="str">
        <f t="shared" si="526"/>
        <v>06 Colima20-24 añosHombres</v>
      </c>
      <c r="B356" s="22" t="s">
        <v>41</v>
      </c>
      <c r="C356" s="22" t="s">
        <v>15</v>
      </c>
      <c r="D356" s="30" t="s">
        <v>79</v>
      </c>
      <c r="E356" s="23">
        <v>29637</v>
      </c>
      <c r="F356" s="23">
        <v>27298</v>
      </c>
      <c r="G356" s="23">
        <v>26354</v>
      </c>
      <c r="H356" s="23">
        <v>939</v>
      </c>
      <c r="I356" s="23">
        <v>5</v>
      </c>
      <c r="J356" s="23">
        <v>2202</v>
      </c>
      <c r="K356" s="23">
        <v>2083</v>
      </c>
      <c r="L356" s="23">
        <v>85</v>
      </c>
      <c r="M356" s="23">
        <v>34</v>
      </c>
      <c r="N356" s="23">
        <v>137</v>
      </c>
      <c r="O356" s="38">
        <f>+'07'!E355-'05'!J356</f>
        <v>939</v>
      </c>
      <c r="P356" s="38">
        <f t="shared" si="527"/>
        <v>3141</v>
      </c>
      <c r="Q356" s="39">
        <f>'07'!F355/'05'!$P356</f>
        <v>0.28525947150588982</v>
      </c>
      <c r="R356" s="39">
        <f>'07'!G355/'05'!$P356</f>
        <v>0.14613180515759314</v>
      </c>
      <c r="S356" s="39">
        <f>'07'!H355/'05'!$P356</f>
        <v>0.22190385227634513</v>
      </c>
      <c r="T356" s="39">
        <f>'07'!I355/'05'!$P356</f>
        <v>5.3167780961477236E-2</v>
      </c>
      <c r="U356" s="39">
        <f>'07'!J355/'05'!$P356</f>
        <v>0.20280165552371857</v>
      </c>
      <c r="V356" s="39">
        <f>'07'!K355/'05'!$P356</f>
        <v>1.973893664438077E-2</v>
      </c>
      <c r="W356" s="39">
        <f>'07'!L355/'05'!$P356</f>
        <v>0</v>
      </c>
      <c r="X356" s="39">
        <f>'07'!M355/'05'!$P356</f>
        <v>5.4122890799108564E-3</v>
      </c>
      <c r="Y356" s="39">
        <f>'07'!N355/'05'!$P356</f>
        <v>5.6988220312002548E-2</v>
      </c>
      <c r="Z356" s="39">
        <f>'07'!O355/'05'!$P356</f>
        <v>8.5959885386819486E-3</v>
      </c>
      <c r="AA356" s="44">
        <f t="shared" si="528"/>
        <v>24.247055078000635</v>
      </c>
      <c r="AB356" s="44">
        <f t="shared" si="529"/>
        <v>12.421203438395416</v>
      </c>
      <c r="AC356" s="44">
        <f t="shared" si="530"/>
        <v>18.861827443489336</v>
      </c>
      <c r="AD356" s="44">
        <f t="shared" si="531"/>
        <v>4.5192613817255651</v>
      </c>
      <c r="AE356" s="44">
        <f t="shared" si="532"/>
        <v>17.238140719516078</v>
      </c>
      <c r="AF356" s="44">
        <f t="shared" si="533"/>
        <v>1.6778096147723653</v>
      </c>
      <c r="AG356" s="44">
        <f t="shared" si="534"/>
        <v>0</v>
      </c>
      <c r="AH356" s="44">
        <f t="shared" si="535"/>
        <v>0.46004457179242281</v>
      </c>
      <c r="AI356" s="44">
        <f t="shared" si="536"/>
        <v>4.8439987265202165</v>
      </c>
      <c r="AJ356" s="44">
        <f t="shared" si="537"/>
        <v>0.7306590257879656</v>
      </c>
      <c r="AK356" s="44">
        <f t="shared" si="538"/>
        <v>9.6988220312002547</v>
      </c>
      <c r="AL356" s="44">
        <f t="shared" si="539"/>
        <v>4.9684813753581665</v>
      </c>
      <c r="AM356" s="44">
        <f t="shared" si="540"/>
        <v>7.5447309773957345</v>
      </c>
      <c r="AN356" s="44">
        <f t="shared" si="541"/>
        <v>1.807704552690226</v>
      </c>
      <c r="AO356" s="44">
        <f t="shared" si="542"/>
        <v>6.895256287806431</v>
      </c>
      <c r="AP356" s="44">
        <f t="shared" si="543"/>
        <v>0.67112384590894614</v>
      </c>
      <c r="AQ356" s="44">
        <f t="shared" si="544"/>
        <v>0</v>
      </c>
      <c r="AR356" s="44">
        <f t="shared" si="545"/>
        <v>0.18401782871696912</v>
      </c>
      <c r="AS356" s="44">
        <f t="shared" si="546"/>
        <v>1.9375994906080867</v>
      </c>
      <c r="AT356" s="44">
        <f t="shared" si="547"/>
        <v>0.29226361031518627</v>
      </c>
      <c r="AU356" s="44">
        <f t="shared" si="548"/>
        <v>594.19547914676843</v>
      </c>
      <c r="AV356" s="44">
        <f t="shared" si="549"/>
        <v>304.39255014326648</v>
      </c>
      <c r="AW356" s="44">
        <f t="shared" si="550"/>
        <v>462.22572429162688</v>
      </c>
      <c r="AX356" s="44">
        <f t="shared" si="551"/>
        <v>110.74848774275708</v>
      </c>
      <c r="AY356" s="44">
        <f t="shared" si="552"/>
        <v>422.43584845590578</v>
      </c>
      <c r="AZ356" s="44">
        <f t="shared" si="553"/>
        <v>41.116205030245141</v>
      </c>
      <c r="BA356" s="44">
        <f t="shared" si="554"/>
        <v>0</v>
      </c>
      <c r="BB356" s="44">
        <f t="shared" si="555"/>
        <v>11.273798153454313</v>
      </c>
      <c r="BC356" s="44">
        <f t="shared" si="556"/>
        <v>118.7064629099013</v>
      </c>
      <c r="BD356" s="44">
        <f t="shared" si="557"/>
        <v>17.905444126074499</v>
      </c>
      <c r="BE356" s="44">
        <f t="shared" si="558"/>
        <v>267.85864374403053</v>
      </c>
      <c r="BF356" s="44">
        <f t="shared" si="559"/>
        <v>137.21776504297995</v>
      </c>
      <c r="BG356" s="44">
        <f t="shared" si="560"/>
        <v>208.36771728748806</v>
      </c>
      <c r="BH356" s="44">
        <f t="shared" si="561"/>
        <v>49.924546322827126</v>
      </c>
      <c r="BI356" s="44">
        <f t="shared" si="562"/>
        <v>190.43075453677173</v>
      </c>
      <c r="BJ356" s="44">
        <f t="shared" si="563"/>
        <v>18.534861509073544</v>
      </c>
      <c r="BK356" s="44">
        <f t="shared" si="564"/>
        <v>0</v>
      </c>
      <c r="BL356" s="44">
        <f t="shared" si="565"/>
        <v>5.0821394460362939</v>
      </c>
      <c r="BM356" s="44">
        <f t="shared" si="566"/>
        <v>53.51193887297039</v>
      </c>
      <c r="BN356" s="44">
        <f t="shared" si="567"/>
        <v>8.0716332378223505</v>
      </c>
      <c r="BO356" s="39">
        <f t="shared" si="568"/>
        <v>7.7195336128623483E-3</v>
      </c>
      <c r="BP356" s="39">
        <f t="shared" si="487"/>
        <v>3.9545378664105112E-3</v>
      </c>
      <c r="BQ356" s="39">
        <f t="shared" si="488"/>
        <v>6.0050389823270729E-3</v>
      </c>
      <c r="BR356" s="39">
        <f t="shared" si="489"/>
        <v>1.4387970015044779E-3</v>
      </c>
      <c r="BS356" s="39">
        <f t="shared" si="490"/>
        <v>5.4881059278943257E-3</v>
      </c>
      <c r="BT356" s="39">
        <f t="shared" si="491"/>
        <v>5.341641562471714E-4</v>
      </c>
      <c r="BU356" s="39">
        <f t="shared" si="492"/>
        <v>0</v>
      </c>
      <c r="BV356" s="39">
        <f t="shared" si="493"/>
        <v>1.4646436542261153E-4</v>
      </c>
      <c r="BW356" s="39">
        <f t="shared" si="494"/>
        <v>1.5421836123910271E-3</v>
      </c>
      <c r="BX356" s="39">
        <f t="shared" si="495"/>
        <v>2.3261987449473595E-4</v>
      </c>
      <c r="BY356" s="39">
        <f t="shared" si="496"/>
        <v>3.0878134451449396E-3</v>
      </c>
      <c r="BZ356" s="39">
        <f t="shared" si="497"/>
        <v>1.5818151465642044E-3</v>
      </c>
      <c r="CA356" s="39">
        <f t="shared" si="498"/>
        <v>2.4020155929308294E-3</v>
      </c>
      <c r="CB356" s="39">
        <f t="shared" si="499"/>
        <v>5.7551880060179115E-4</v>
      </c>
      <c r="CC356" s="39">
        <f t="shared" si="500"/>
        <v>2.1952423711577304E-3</v>
      </c>
      <c r="CD356" s="39">
        <f t="shared" si="501"/>
        <v>2.1366566249886854E-4</v>
      </c>
      <c r="CE356" s="39">
        <f t="shared" si="502"/>
        <v>0</v>
      </c>
      <c r="CF356" s="39">
        <f t="shared" si="503"/>
        <v>5.8585746169044611E-5</v>
      </c>
      <c r="CG356" s="39">
        <f t="shared" si="504"/>
        <v>6.168734449564109E-4</v>
      </c>
      <c r="CH356" s="39">
        <f t="shared" si="505"/>
        <v>9.3047949797894392E-5</v>
      </c>
      <c r="CI356" s="39">
        <f t="shared" si="506"/>
        <v>0.18917398253637963</v>
      </c>
      <c r="CJ356" s="39">
        <f t="shared" si="507"/>
        <v>9.6909439714506995E-2</v>
      </c>
      <c r="CK356" s="39">
        <f t="shared" si="508"/>
        <v>0.14715877882573286</v>
      </c>
      <c r="CL356" s="39">
        <f t="shared" si="509"/>
        <v>3.5258990048633261E-2</v>
      </c>
      <c r="CM356" s="39">
        <f t="shared" si="510"/>
        <v>0.13449087820945743</v>
      </c>
      <c r="CN356" s="39">
        <f t="shared" si="511"/>
        <v>1.309016397015127E-2</v>
      </c>
      <c r="CO356" s="39">
        <f t="shared" si="512"/>
        <v>0</v>
      </c>
      <c r="CP356" s="39">
        <f t="shared" si="513"/>
        <v>3.5892385079447035E-3</v>
      </c>
      <c r="CQ356" s="39">
        <f t="shared" si="514"/>
        <v>3.7792570171888348E-2</v>
      </c>
      <c r="CR356" s="39">
        <f t="shared" si="515"/>
        <v>5.7005552773239411E-3</v>
      </c>
      <c r="CS356" s="39">
        <f t="shared" si="516"/>
        <v>8.5278141911502875E-2</v>
      </c>
      <c r="CT356" s="39">
        <f t="shared" si="517"/>
        <v>4.3686012430111415E-2</v>
      </c>
      <c r="CU356" s="39">
        <f t="shared" si="518"/>
        <v>6.6338018875354371E-2</v>
      </c>
      <c r="CV356" s="39">
        <f t="shared" si="519"/>
        <v>1.5894475110737702E-2</v>
      </c>
      <c r="CW356" s="39">
        <f t="shared" si="520"/>
        <v>6.0627429015209081E-2</v>
      </c>
      <c r="CX356" s="39">
        <f t="shared" si="521"/>
        <v>5.9009428554834585E-3</v>
      </c>
      <c r="CY356" s="39">
        <f t="shared" si="522"/>
        <v>0</v>
      </c>
      <c r="CZ356" s="39">
        <f t="shared" si="523"/>
        <v>1.6180004603744966E-3</v>
      </c>
      <c r="DA356" s="39">
        <f t="shared" si="524"/>
        <v>1.7036593082766758E-2</v>
      </c>
      <c r="DB356" s="39">
        <f t="shared" si="525"/>
        <v>2.5697654370653773E-3</v>
      </c>
    </row>
    <row r="357" spans="1:106" ht="12.75" customHeight="1" x14ac:dyDescent="0.3">
      <c r="A357" s="9" t="str">
        <f t="shared" si="526"/>
        <v>06 Colima25-29 añosHombres</v>
      </c>
      <c r="B357" s="22" t="s">
        <v>41</v>
      </c>
      <c r="C357" s="22" t="s">
        <v>15</v>
      </c>
      <c r="D357" s="30" t="s">
        <v>80</v>
      </c>
      <c r="E357" s="23">
        <v>28584</v>
      </c>
      <c r="F357" s="23">
        <v>25862</v>
      </c>
      <c r="G357" s="23">
        <v>24862</v>
      </c>
      <c r="H357" s="23">
        <v>989</v>
      </c>
      <c r="I357" s="23">
        <v>11</v>
      </c>
      <c r="J357" s="23">
        <v>2461</v>
      </c>
      <c r="K357" s="23">
        <v>2264</v>
      </c>
      <c r="L357" s="23">
        <v>139</v>
      </c>
      <c r="M357" s="23">
        <v>58</v>
      </c>
      <c r="N357" s="23">
        <v>261</v>
      </c>
      <c r="O357" s="38">
        <f>+'07'!E356-'05'!J357</f>
        <v>989</v>
      </c>
      <c r="P357" s="38">
        <f t="shared" si="527"/>
        <v>3450</v>
      </c>
      <c r="Q357" s="39">
        <f>'07'!F356/'05'!$P357</f>
        <v>0.30405797101449278</v>
      </c>
      <c r="R357" s="39">
        <f>'07'!G356/'05'!$P357</f>
        <v>0.28724637681159421</v>
      </c>
      <c r="S357" s="39">
        <f>'07'!H356/'05'!$P357</f>
        <v>0.16086956521739129</v>
      </c>
      <c r="T357" s="39">
        <f>'07'!I356/'05'!$P357</f>
        <v>9.2753623188405798E-2</v>
      </c>
      <c r="U357" s="39">
        <f>'07'!J356/'05'!$P357</f>
        <v>4.3768115942028986E-2</v>
      </c>
      <c r="V357" s="39">
        <f>'07'!K356/'05'!$P357</f>
        <v>2.0869565217391306E-2</v>
      </c>
      <c r="W357" s="39">
        <f>'07'!L356/'05'!$P357</f>
        <v>0</v>
      </c>
      <c r="X357" s="39">
        <f>'07'!M356/'05'!$P357</f>
        <v>7.246376811594203E-3</v>
      </c>
      <c r="Y357" s="39">
        <f>'07'!N356/'05'!$P357</f>
        <v>6.9565217391304349E-2</v>
      </c>
      <c r="Z357" s="39">
        <f>'07'!O356/'05'!$P357</f>
        <v>1.3623188405797102E-2</v>
      </c>
      <c r="AA357" s="44">
        <f t="shared" si="528"/>
        <v>42.264057971014495</v>
      </c>
      <c r="AB357" s="44">
        <f t="shared" si="529"/>
        <v>39.927246376811595</v>
      </c>
      <c r="AC357" s="44">
        <f t="shared" si="530"/>
        <v>22.360869565217389</v>
      </c>
      <c r="AD357" s="44">
        <f t="shared" si="531"/>
        <v>12.892753623188407</v>
      </c>
      <c r="AE357" s="44">
        <f t="shared" si="532"/>
        <v>6.0837681159420294</v>
      </c>
      <c r="AF357" s="44">
        <f t="shared" si="533"/>
        <v>2.9008695652173917</v>
      </c>
      <c r="AG357" s="44">
        <f t="shared" si="534"/>
        <v>0</v>
      </c>
      <c r="AH357" s="44">
        <f t="shared" si="535"/>
        <v>1.0072463768115942</v>
      </c>
      <c r="AI357" s="44">
        <f t="shared" si="536"/>
        <v>9.6695652173913036</v>
      </c>
      <c r="AJ357" s="44">
        <f t="shared" si="537"/>
        <v>1.8936231884057972</v>
      </c>
      <c r="AK357" s="44">
        <f t="shared" si="538"/>
        <v>17.635362318840581</v>
      </c>
      <c r="AL357" s="44">
        <f t="shared" si="539"/>
        <v>16.660289855072463</v>
      </c>
      <c r="AM357" s="44">
        <f t="shared" si="540"/>
        <v>9.3304347826086946</v>
      </c>
      <c r="AN357" s="44">
        <f t="shared" si="541"/>
        <v>5.379710144927536</v>
      </c>
      <c r="AO357" s="44">
        <f t="shared" si="542"/>
        <v>2.5385507246376813</v>
      </c>
      <c r="AP357" s="44">
        <f t="shared" si="543"/>
        <v>1.2104347826086959</v>
      </c>
      <c r="AQ357" s="44">
        <f t="shared" si="544"/>
        <v>0</v>
      </c>
      <c r="AR357" s="44">
        <f t="shared" si="545"/>
        <v>0.42028985507246375</v>
      </c>
      <c r="AS357" s="44">
        <f t="shared" si="546"/>
        <v>4.034782608695652</v>
      </c>
      <c r="AT357" s="44">
        <f t="shared" si="547"/>
        <v>0.79014492753623189</v>
      </c>
      <c r="AU357" s="44">
        <f t="shared" si="548"/>
        <v>688.38724637681162</v>
      </c>
      <c r="AV357" s="44">
        <f t="shared" si="549"/>
        <v>650.32579710144933</v>
      </c>
      <c r="AW357" s="44">
        <f t="shared" si="550"/>
        <v>364.2086956521739</v>
      </c>
      <c r="AX357" s="44">
        <f t="shared" si="551"/>
        <v>209.99420289855072</v>
      </c>
      <c r="AY357" s="44">
        <f t="shared" si="552"/>
        <v>99.091014492753629</v>
      </c>
      <c r="AZ357" s="44">
        <f t="shared" si="553"/>
        <v>47.248695652173915</v>
      </c>
      <c r="BA357" s="44">
        <f t="shared" si="554"/>
        <v>0</v>
      </c>
      <c r="BB357" s="44">
        <f t="shared" si="555"/>
        <v>16.405797101449277</v>
      </c>
      <c r="BC357" s="44">
        <f t="shared" si="556"/>
        <v>157.49565217391304</v>
      </c>
      <c r="BD357" s="44">
        <f t="shared" si="557"/>
        <v>30.842898550724641</v>
      </c>
      <c r="BE357" s="44">
        <f t="shared" si="558"/>
        <v>300.71333333333337</v>
      </c>
      <c r="BF357" s="44">
        <f t="shared" si="559"/>
        <v>284.08666666666664</v>
      </c>
      <c r="BG357" s="44">
        <f t="shared" si="560"/>
        <v>159.1</v>
      </c>
      <c r="BH357" s="44">
        <f t="shared" si="561"/>
        <v>91.733333333333334</v>
      </c>
      <c r="BI357" s="44">
        <f t="shared" si="562"/>
        <v>43.286666666666669</v>
      </c>
      <c r="BJ357" s="44">
        <f t="shared" si="563"/>
        <v>20.64</v>
      </c>
      <c r="BK357" s="44">
        <f t="shared" si="564"/>
        <v>0</v>
      </c>
      <c r="BL357" s="44">
        <f t="shared" si="565"/>
        <v>7.166666666666667</v>
      </c>
      <c r="BM357" s="44">
        <f t="shared" si="566"/>
        <v>68.8</v>
      </c>
      <c r="BN357" s="44">
        <f t="shared" si="567"/>
        <v>13.473333333333334</v>
      </c>
      <c r="BO357" s="39">
        <f t="shared" si="568"/>
        <v>1.2250451585801302E-2</v>
      </c>
      <c r="BP357" s="39">
        <f t="shared" si="487"/>
        <v>1.1573114891829448E-2</v>
      </c>
      <c r="BQ357" s="39">
        <f t="shared" si="488"/>
        <v>6.4814114681789534E-3</v>
      </c>
      <c r="BR357" s="39">
        <f t="shared" si="489"/>
        <v>3.7370300357067844E-3</v>
      </c>
      <c r="BS357" s="39">
        <f t="shared" si="490"/>
        <v>1.7634110480991389E-3</v>
      </c>
      <c r="BT357" s="39">
        <f t="shared" si="491"/>
        <v>8.4083175803402661E-4</v>
      </c>
      <c r="BU357" s="39">
        <f t="shared" si="492"/>
        <v>0</v>
      </c>
      <c r="BV357" s="39">
        <f t="shared" si="493"/>
        <v>2.9195547153959252E-4</v>
      </c>
      <c r="BW357" s="39">
        <f t="shared" si="494"/>
        <v>2.8027725267800881E-3</v>
      </c>
      <c r="BX357" s="39">
        <f t="shared" si="495"/>
        <v>5.4887628649443398E-4</v>
      </c>
      <c r="BY357" s="39">
        <f t="shared" si="496"/>
        <v>5.1116992228523424E-3</v>
      </c>
      <c r="BZ357" s="39">
        <f t="shared" si="497"/>
        <v>4.8290695232094099E-3</v>
      </c>
      <c r="CA357" s="39">
        <f t="shared" si="498"/>
        <v>2.7044738500315059E-3</v>
      </c>
      <c r="CB357" s="39">
        <f t="shared" si="499"/>
        <v>1.5593362738920394E-3</v>
      </c>
      <c r="CC357" s="39">
        <f t="shared" si="500"/>
        <v>7.358118042428062E-4</v>
      </c>
      <c r="CD357" s="39">
        <f t="shared" si="501"/>
        <v>3.5085066162570896E-4</v>
      </c>
      <c r="CE357" s="39">
        <f t="shared" si="502"/>
        <v>0</v>
      </c>
      <c r="CF357" s="39">
        <f t="shared" si="503"/>
        <v>1.2182314639781558E-4</v>
      </c>
      <c r="CG357" s="39">
        <f t="shared" si="504"/>
        <v>1.1695022054190297E-3</v>
      </c>
      <c r="CH357" s="39">
        <f t="shared" si="505"/>
        <v>2.2902751522789331E-4</v>
      </c>
      <c r="CI357" s="39">
        <f t="shared" si="506"/>
        <v>0.19953253518168454</v>
      </c>
      <c r="CJ357" s="39">
        <f t="shared" si="507"/>
        <v>0.18850023104389835</v>
      </c>
      <c r="CK357" s="39">
        <f t="shared" si="508"/>
        <v>0.10556773787019533</v>
      </c>
      <c r="CL357" s="39">
        <f t="shared" si="509"/>
        <v>6.0867884898130643E-2</v>
      </c>
      <c r="CM357" s="39">
        <f t="shared" si="510"/>
        <v>2.8722033186305399E-2</v>
      </c>
      <c r="CN357" s="39">
        <f t="shared" si="511"/>
        <v>1.3695274102079396E-2</v>
      </c>
      <c r="CO357" s="39">
        <f t="shared" si="512"/>
        <v>0</v>
      </c>
      <c r="CP357" s="39">
        <f t="shared" si="513"/>
        <v>4.7553035076664573E-3</v>
      </c>
      <c r="CQ357" s="39">
        <f t="shared" si="514"/>
        <v>4.5650913673597984E-2</v>
      </c>
      <c r="CR357" s="39">
        <f t="shared" si="515"/>
        <v>8.9399705944129392E-3</v>
      </c>
      <c r="CS357" s="39">
        <f t="shared" si="516"/>
        <v>8.7163285024154602E-2</v>
      </c>
      <c r="CT357" s="39">
        <f t="shared" si="517"/>
        <v>8.2343961352656994E-2</v>
      </c>
      <c r="CU357" s="39">
        <f t="shared" si="518"/>
        <v>4.6115942028985508E-2</v>
      </c>
      <c r="CV357" s="39">
        <f t="shared" si="519"/>
        <v>2.6589371980676329E-2</v>
      </c>
      <c r="CW357" s="39">
        <f t="shared" si="520"/>
        <v>1.2546859903381643E-2</v>
      </c>
      <c r="CX357" s="39">
        <f t="shared" si="521"/>
        <v>5.9826086956521743E-3</v>
      </c>
      <c r="CY357" s="39">
        <f t="shared" si="522"/>
        <v>0</v>
      </c>
      <c r="CZ357" s="39">
        <f t="shared" si="523"/>
        <v>2.0772946859903382E-3</v>
      </c>
      <c r="DA357" s="39">
        <f t="shared" si="524"/>
        <v>1.9942028985507246E-2</v>
      </c>
      <c r="DB357" s="39">
        <f t="shared" si="525"/>
        <v>3.905314009661836E-3</v>
      </c>
    </row>
    <row r="358" spans="1:106" ht="12.75" customHeight="1" x14ac:dyDescent="0.3">
      <c r="A358" s="9" t="str">
        <f t="shared" si="526"/>
        <v>06 Colima30-34 añosHombres</v>
      </c>
      <c r="B358" s="22" t="s">
        <v>41</v>
      </c>
      <c r="C358" s="22" t="s">
        <v>15</v>
      </c>
      <c r="D358" s="30" t="s">
        <v>81</v>
      </c>
      <c r="E358" s="23">
        <v>27688</v>
      </c>
      <c r="F358" s="23">
        <v>25165</v>
      </c>
      <c r="G358" s="23">
        <v>24287</v>
      </c>
      <c r="H358" s="23">
        <v>873</v>
      </c>
      <c r="I358" s="23">
        <v>5</v>
      </c>
      <c r="J358" s="23">
        <v>2260</v>
      </c>
      <c r="K358" s="23">
        <v>2007</v>
      </c>
      <c r="L358" s="23">
        <v>209</v>
      </c>
      <c r="M358" s="23">
        <v>44</v>
      </c>
      <c r="N358" s="23">
        <v>263</v>
      </c>
      <c r="O358" s="38">
        <f>+'07'!E357-'05'!J358</f>
        <v>873</v>
      </c>
      <c r="P358" s="38">
        <f t="shared" si="527"/>
        <v>3133</v>
      </c>
      <c r="Q358" s="39">
        <f>'07'!F357/'05'!$P358</f>
        <v>0.25917650813916376</v>
      </c>
      <c r="R358" s="39">
        <f>'07'!G357/'05'!$P358</f>
        <v>0.33482285349505264</v>
      </c>
      <c r="S358" s="39">
        <f>'07'!H357/'05'!$P358</f>
        <v>0.15225023938716883</v>
      </c>
      <c r="T358" s="39">
        <f>'07'!I357/'05'!$P358</f>
        <v>9.6393233322693908E-2</v>
      </c>
      <c r="U358" s="39">
        <f>'07'!J357/'05'!$P358</f>
        <v>1.9150973507819982E-2</v>
      </c>
      <c r="V358" s="39">
        <f>'07'!K357/'05'!$P358</f>
        <v>2.6172997127353975E-2</v>
      </c>
      <c r="W358" s="39">
        <f>'07'!L357/'05'!$P358</f>
        <v>6.3836578359399937E-4</v>
      </c>
      <c r="X358" s="39">
        <f>'07'!M357/'05'!$P358</f>
        <v>1.1490584104691989E-2</v>
      </c>
      <c r="Y358" s="39">
        <f>'07'!N357/'05'!$P358</f>
        <v>8.8732843919565915E-2</v>
      </c>
      <c r="Z358" s="39">
        <f>'07'!O357/'05'!$P358</f>
        <v>1.1171401212894989E-2</v>
      </c>
      <c r="AA358" s="44">
        <f t="shared" si="528"/>
        <v>54.167890201085228</v>
      </c>
      <c r="AB358" s="44">
        <f t="shared" si="529"/>
        <v>69.977976380466004</v>
      </c>
      <c r="AC358" s="44">
        <f t="shared" si="530"/>
        <v>31.820300031918286</v>
      </c>
      <c r="AD358" s="44">
        <f t="shared" si="531"/>
        <v>20.146185764443025</v>
      </c>
      <c r="AE358" s="44">
        <f t="shared" si="532"/>
        <v>4.002553463134376</v>
      </c>
      <c r="AF358" s="44">
        <f t="shared" si="533"/>
        <v>5.4701563996169806</v>
      </c>
      <c r="AG358" s="44">
        <f t="shared" si="534"/>
        <v>0.13341844877114586</v>
      </c>
      <c r="AH358" s="44">
        <f t="shared" si="535"/>
        <v>2.4015320778806259</v>
      </c>
      <c r="AI358" s="44">
        <f t="shared" si="536"/>
        <v>18.545164379189277</v>
      </c>
      <c r="AJ358" s="44">
        <f t="shared" si="537"/>
        <v>2.3348228534950528</v>
      </c>
      <c r="AK358" s="44">
        <f t="shared" si="538"/>
        <v>11.403766358123205</v>
      </c>
      <c r="AL358" s="44">
        <f t="shared" si="539"/>
        <v>14.732205553782316</v>
      </c>
      <c r="AM358" s="44">
        <f t="shared" si="540"/>
        <v>6.6990105330354286</v>
      </c>
      <c r="AN358" s="44">
        <f t="shared" si="541"/>
        <v>4.2413022661985318</v>
      </c>
      <c r="AO358" s="44">
        <f t="shared" si="542"/>
        <v>0.84264283434407927</v>
      </c>
      <c r="AP358" s="44">
        <f t="shared" si="543"/>
        <v>1.151611873603575</v>
      </c>
      <c r="AQ358" s="44">
        <f t="shared" si="544"/>
        <v>2.8088094478135973E-2</v>
      </c>
      <c r="AR358" s="44">
        <f t="shared" si="545"/>
        <v>0.50558570060644747</v>
      </c>
      <c r="AS358" s="44">
        <f t="shared" si="546"/>
        <v>3.9042451324609004</v>
      </c>
      <c r="AT358" s="44">
        <f t="shared" si="547"/>
        <v>0.49154165336737954</v>
      </c>
      <c r="AU358" s="44">
        <f t="shared" si="548"/>
        <v>520.16725183530173</v>
      </c>
      <c r="AV358" s="44">
        <f t="shared" si="549"/>
        <v>671.98946696457062</v>
      </c>
      <c r="AW358" s="44">
        <f t="shared" si="550"/>
        <v>305.56623045004784</v>
      </c>
      <c r="AX358" s="44">
        <f t="shared" si="551"/>
        <v>193.46121927864667</v>
      </c>
      <c r="AY358" s="44">
        <f t="shared" si="552"/>
        <v>38.436003830194707</v>
      </c>
      <c r="AZ358" s="44">
        <f t="shared" si="553"/>
        <v>52.529205234599424</v>
      </c>
      <c r="BA358" s="44">
        <f t="shared" si="554"/>
        <v>1.2812001276731568</v>
      </c>
      <c r="BB358" s="44">
        <f t="shared" si="555"/>
        <v>23.061602298116824</v>
      </c>
      <c r="BC358" s="44">
        <f t="shared" si="556"/>
        <v>178.08681774656878</v>
      </c>
      <c r="BD358" s="44">
        <f t="shared" si="557"/>
        <v>22.421002234280245</v>
      </c>
      <c r="BE358" s="44">
        <f t="shared" si="558"/>
        <v>226.26109160548995</v>
      </c>
      <c r="BF358" s="44">
        <f t="shared" si="559"/>
        <v>292.30035110118098</v>
      </c>
      <c r="BG358" s="44">
        <f t="shared" si="560"/>
        <v>132.91445898499839</v>
      </c>
      <c r="BH358" s="44">
        <f t="shared" si="561"/>
        <v>84.151292690711784</v>
      </c>
      <c r="BI358" s="44">
        <f t="shared" si="562"/>
        <v>16.718799872326844</v>
      </c>
      <c r="BJ358" s="44">
        <f t="shared" si="563"/>
        <v>22.84902649218002</v>
      </c>
      <c r="BK358" s="44">
        <f t="shared" si="564"/>
        <v>0.55729332907756146</v>
      </c>
      <c r="BL358" s="44">
        <f t="shared" si="565"/>
        <v>10.031279923396106</v>
      </c>
      <c r="BM358" s="44">
        <f t="shared" si="566"/>
        <v>77.463772741781042</v>
      </c>
      <c r="BN358" s="44">
        <f t="shared" si="567"/>
        <v>9.7526332588573261</v>
      </c>
      <c r="BO358" s="39">
        <f t="shared" si="568"/>
        <v>1.7289463836924746E-2</v>
      </c>
      <c r="BP358" s="39">
        <f t="shared" si="487"/>
        <v>2.2335772863219281E-2</v>
      </c>
      <c r="BQ358" s="39">
        <f t="shared" si="488"/>
        <v>1.015649538203584E-2</v>
      </c>
      <c r="BR358" s="39">
        <f t="shared" si="489"/>
        <v>6.4303178309744738E-3</v>
      </c>
      <c r="BS358" s="39">
        <f t="shared" si="490"/>
        <v>1.2775465889353259E-3</v>
      </c>
      <c r="BT358" s="39">
        <f t="shared" si="491"/>
        <v>1.745980338211612E-3</v>
      </c>
      <c r="BU358" s="39">
        <f t="shared" si="492"/>
        <v>4.2584886297844195E-5</v>
      </c>
      <c r="BV358" s="39">
        <f t="shared" si="493"/>
        <v>7.6652795336119568E-4</v>
      </c>
      <c r="BW358" s="39">
        <f t="shared" si="494"/>
        <v>5.9192991954003437E-3</v>
      </c>
      <c r="BX358" s="39">
        <f t="shared" si="495"/>
        <v>7.4523551021227349E-4</v>
      </c>
      <c r="BY358" s="39">
        <f t="shared" si="496"/>
        <v>3.6398871235631038E-3</v>
      </c>
      <c r="BZ358" s="39">
        <f t="shared" si="497"/>
        <v>4.7022679712040586E-3</v>
      </c>
      <c r="CA358" s="39">
        <f t="shared" si="498"/>
        <v>2.1382095541128084E-3</v>
      </c>
      <c r="CB358" s="39">
        <f t="shared" si="499"/>
        <v>1.3537511223104155E-3</v>
      </c>
      <c r="CC358" s="39">
        <f t="shared" si="500"/>
        <v>2.6895717661796337E-4</v>
      </c>
      <c r="CD358" s="39">
        <f t="shared" si="501"/>
        <v>3.6757480804454996E-4</v>
      </c>
      <c r="CE358" s="39">
        <f t="shared" si="502"/>
        <v>8.9652392205987791E-6</v>
      </c>
      <c r="CF358" s="39">
        <f t="shared" si="503"/>
        <v>1.61374305970778E-4</v>
      </c>
      <c r="CG358" s="39">
        <f t="shared" si="504"/>
        <v>1.2461682516632304E-3</v>
      </c>
      <c r="CH358" s="39">
        <f t="shared" si="505"/>
        <v>1.5689168636047864E-4</v>
      </c>
      <c r="CI358" s="39">
        <f t="shared" si="506"/>
        <v>0.16602848765888981</v>
      </c>
      <c r="CJ358" s="39">
        <f t="shared" si="507"/>
        <v>0.21448754132287604</v>
      </c>
      <c r="CK358" s="39">
        <f t="shared" si="508"/>
        <v>9.7531513070554687E-2</v>
      </c>
      <c r="CL358" s="39">
        <f t="shared" si="509"/>
        <v>6.1749511419931909E-2</v>
      </c>
      <c r="CM358" s="39">
        <f t="shared" si="510"/>
        <v>1.2268114851642102E-2</v>
      </c>
      <c r="CN358" s="39">
        <f t="shared" si="511"/>
        <v>1.6766423630577537E-2</v>
      </c>
      <c r="CO358" s="39">
        <f t="shared" si="512"/>
        <v>4.0893716172140342E-4</v>
      </c>
      <c r="CP358" s="39">
        <f t="shared" si="513"/>
        <v>7.3608689109852616E-3</v>
      </c>
      <c r="CQ358" s="39">
        <f t="shared" si="514"/>
        <v>5.6842265479275067E-2</v>
      </c>
      <c r="CR358" s="39">
        <f t="shared" si="515"/>
        <v>7.156400330124559E-3</v>
      </c>
      <c r="CS358" s="39">
        <f t="shared" si="516"/>
        <v>7.221866951978613E-2</v>
      </c>
      <c r="CT358" s="39">
        <f t="shared" si="517"/>
        <v>9.3297271337753271E-2</v>
      </c>
      <c r="CU358" s="39">
        <f t="shared" si="518"/>
        <v>4.2424021380465492E-2</v>
      </c>
      <c r="CV358" s="39">
        <f t="shared" si="519"/>
        <v>2.6859652949477109E-2</v>
      </c>
      <c r="CW358" s="39">
        <f t="shared" si="520"/>
        <v>5.3363548906245912E-3</v>
      </c>
      <c r="CX358" s="39">
        <f t="shared" si="521"/>
        <v>7.2930183505202743E-3</v>
      </c>
      <c r="CY358" s="39">
        <f t="shared" si="522"/>
        <v>1.7787849635415303E-4</v>
      </c>
      <c r="CZ358" s="39">
        <f t="shared" si="523"/>
        <v>3.2018129343747547E-3</v>
      </c>
      <c r="DA358" s="39">
        <f t="shared" si="524"/>
        <v>2.4725110993227273E-2</v>
      </c>
      <c r="DB358" s="39">
        <f t="shared" si="525"/>
        <v>3.1128736861976785E-3</v>
      </c>
    </row>
    <row r="359" spans="1:106" ht="12.75" customHeight="1" x14ac:dyDescent="0.3">
      <c r="A359" s="9" t="str">
        <f t="shared" si="526"/>
        <v>06 Colima35-39 añosHombres</v>
      </c>
      <c r="B359" s="22" t="s">
        <v>41</v>
      </c>
      <c r="C359" s="22" t="s">
        <v>15</v>
      </c>
      <c r="D359" s="30" t="s">
        <v>82</v>
      </c>
      <c r="E359" s="23">
        <v>26634</v>
      </c>
      <c r="F359" s="23">
        <v>24435</v>
      </c>
      <c r="G359" s="23">
        <v>23681</v>
      </c>
      <c r="H359" s="23">
        <v>742</v>
      </c>
      <c r="I359" s="23">
        <v>12</v>
      </c>
      <c r="J359" s="23">
        <v>1965</v>
      </c>
      <c r="K359" s="23">
        <v>1696</v>
      </c>
      <c r="L359" s="23">
        <v>227</v>
      </c>
      <c r="M359" s="23">
        <v>42</v>
      </c>
      <c r="N359" s="23">
        <v>234</v>
      </c>
      <c r="O359" s="38">
        <f>+'07'!E358-'05'!J359</f>
        <v>742</v>
      </c>
      <c r="P359" s="38">
        <f t="shared" si="527"/>
        <v>2707</v>
      </c>
      <c r="Q359" s="39">
        <f>'07'!F358/'05'!$P359</f>
        <v>0.23974879940893978</v>
      </c>
      <c r="R359" s="39">
        <f>'07'!G358/'05'!$P359</f>
        <v>0.33801256002955299</v>
      </c>
      <c r="S359" s="39">
        <f>'07'!H358/'05'!$P359</f>
        <v>0.16328038418913926</v>
      </c>
      <c r="T359" s="39">
        <f>'07'!I358/'05'!$P359</f>
        <v>7.2774288880679716E-2</v>
      </c>
      <c r="U359" s="39">
        <f>'07'!J358/'05'!$P359</f>
        <v>1.2929442186922793E-2</v>
      </c>
      <c r="V359" s="39">
        <f>'07'!K358/'05'!$P359</f>
        <v>2.7705947543405985E-2</v>
      </c>
      <c r="W359" s="39">
        <f>'07'!L358/'05'!$P359</f>
        <v>1.1082379017362395E-3</v>
      </c>
      <c r="X359" s="39">
        <f>'07'!M358/'05'!$P359</f>
        <v>1.736239379386775E-2</v>
      </c>
      <c r="Y359" s="39">
        <f>'07'!N358/'05'!$P359</f>
        <v>0.11858145548577761</v>
      </c>
      <c r="Z359" s="39">
        <f>'07'!O358/'05'!$P359</f>
        <v>8.4964905799778355E-3</v>
      </c>
      <c r="AA359" s="44">
        <f t="shared" si="528"/>
        <v>54.422977465829334</v>
      </c>
      <c r="AB359" s="44">
        <f t="shared" si="529"/>
        <v>76.728851126708534</v>
      </c>
      <c r="AC359" s="44">
        <f t="shared" si="530"/>
        <v>37.064647210934609</v>
      </c>
      <c r="AD359" s="44">
        <f t="shared" si="531"/>
        <v>16.519763575914297</v>
      </c>
      <c r="AE359" s="44">
        <f t="shared" si="532"/>
        <v>2.9349833764314739</v>
      </c>
      <c r="AF359" s="44">
        <f t="shared" si="533"/>
        <v>6.2892500923531589</v>
      </c>
      <c r="AG359" s="44">
        <f t="shared" si="534"/>
        <v>0.25157000369412635</v>
      </c>
      <c r="AH359" s="44">
        <f t="shared" si="535"/>
        <v>3.9412633912079791</v>
      </c>
      <c r="AI359" s="44">
        <f t="shared" si="536"/>
        <v>26.91799039527152</v>
      </c>
      <c r="AJ359" s="44">
        <f t="shared" si="537"/>
        <v>1.9287033616549687</v>
      </c>
      <c r="AK359" s="44">
        <f t="shared" si="538"/>
        <v>10.06944957517547</v>
      </c>
      <c r="AL359" s="44">
        <f t="shared" si="539"/>
        <v>14.196527521241226</v>
      </c>
      <c r="AM359" s="44">
        <f t="shared" si="540"/>
        <v>6.8577761359438494</v>
      </c>
      <c r="AN359" s="44">
        <f t="shared" si="541"/>
        <v>3.0565201329885481</v>
      </c>
      <c r="AO359" s="44">
        <f t="shared" si="542"/>
        <v>0.54303657185075727</v>
      </c>
      <c r="AP359" s="44">
        <f t="shared" si="543"/>
        <v>1.1636497968230515</v>
      </c>
      <c r="AQ359" s="44">
        <f t="shared" si="544"/>
        <v>4.6545991872922056E-2</v>
      </c>
      <c r="AR359" s="44">
        <f t="shared" si="545"/>
        <v>0.72922053934244546</v>
      </c>
      <c r="AS359" s="44">
        <f t="shared" si="546"/>
        <v>4.98042113040266</v>
      </c>
      <c r="AT359" s="44">
        <f t="shared" si="547"/>
        <v>0.35685260435906907</v>
      </c>
      <c r="AU359" s="44">
        <f t="shared" si="548"/>
        <v>406.61396379756189</v>
      </c>
      <c r="AV359" s="44">
        <f t="shared" si="549"/>
        <v>573.26930181012187</v>
      </c>
      <c r="AW359" s="44">
        <f t="shared" si="550"/>
        <v>276.92353158478016</v>
      </c>
      <c r="AX359" s="44">
        <f t="shared" si="551"/>
        <v>123.4251939416328</v>
      </c>
      <c r="AY359" s="44">
        <f t="shared" si="552"/>
        <v>21.928333949021056</v>
      </c>
      <c r="AZ359" s="44">
        <f t="shared" si="553"/>
        <v>46.989287033616549</v>
      </c>
      <c r="BA359" s="44">
        <f t="shared" si="554"/>
        <v>1.8795714813446622</v>
      </c>
      <c r="BB359" s="44">
        <f t="shared" si="555"/>
        <v>29.446619874399705</v>
      </c>
      <c r="BC359" s="44">
        <f t="shared" si="556"/>
        <v>201.11414850387882</v>
      </c>
      <c r="BD359" s="44">
        <f t="shared" si="557"/>
        <v>14.410048023642409</v>
      </c>
      <c r="BE359" s="44">
        <f t="shared" si="558"/>
        <v>177.89360916143332</v>
      </c>
      <c r="BF359" s="44">
        <f t="shared" si="559"/>
        <v>250.80531954192833</v>
      </c>
      <c r="BG359" s="44">
        <f t="shared" si="560"/>
        <v>121.15404506834133</v>
      </c>
      <c r="BH359" s="44">
        <f t="shared" si="561"/>
        <v>53.998522349464352</v>
      </c>
      <c r="BI359" s="44">
        <f t="shared" si="562"/>
        <v>9.5936461026967113</v>
      </c>
      <c r="BJ359" s="44">
        <f t="shared" si="563"/>
        <v>20.557813077207239</v>
      </c>
      <c r="BK359" s="44">
        <f t="shared" si="564"/>
        <v>0.82231252308828973</v>
      </c>
      <c r="BL359" s="44">
        <f t="shared" si="565"/>
        <v>12.88289619504987</v>
      </c>
      <c r="BM359" s="44">
        <f t="shared" si="566"/>
        <v>87.987439970446985</v>
      </c>
      <c r="BN359" s="44">
        <f t="shared" si="567"/>
        <v>6.3043960103435541</v>
      </c>
      <c r="BO359" s="39">
        <f t="shared" si="568"/>
        <v>2.010453545098978E-2</v>
      </c>
      <c r="BP359" s="39">
        <f t="shared" si="487"/>
        <v>2.8344606991765251E-2</v>
      </c>
      <c r="BQ359" s="39">
        <f t="shared" si="488"/>
        <v>1.3692148951213377E-2</v>
      </c>
      <c r="BR359" s="39">
        <f t="shared" si="489"/>
        <v>6.1026093741833381E-3</v>
      </c>
      <c r="BS359" s="39">
        <f t="shared" si="490"/>
        <v>1.0842199395757199E-3</v>
      </c>
      <c r="BT359" s="39">
        <f t="shared" si="491"/>
        <v>2.3233284419479716E-3</v>
      </c>
      <c r="BU359" s="39">
        <f t="shared" si="492"/>
        <v>9.2933137677918856E-5</v>
      </c>
      <c r="BV359" s="39">
        <f t="shared" si="493"/>
        <v>1.4559524902873953E-3</v>
      </c>
      <c r="BW359" s="39">
        <f t="shared" si="494"/>
        <v>9.9438457315373183E-3</v>
      </c>
      <c r="BX359" s="39">
        <f t="shared" si="495"/>
        <v>7.1248738886404463E-4</v>
      </c>
      <c r="BY359" s="39">
        <f t="shared" si="496"/>
        <v>3.7197818896104436E-3</v>
      </c>
      <c r="BZ359" s="39">
        <f t="shared" si="497"/>
        <v>5.2443766240270508E-3</v>
      </c>
      <c r="CA359" s="39">
        <f t="shared" si="498"/>
        <v>2.5333491451584225E-3</v>
      </c>
      <c r="CB359" s="39">
        <f t="shared" si="499"/>
        <v>1.1291171529326E-3</v>
      </c>
      <c r="CC359" s="39">
        <f t="shared" si="500"/>
        <v>2.006045703179746E-4</v>
      </c>
      <c r="CD359" s="39">
        <f t="shared" si="501"/>
        <v>4.2986693639565995E-4</v>
      </c>
      <c r="CE359" s="39">
        <f t="shared" si="502"/>
        <v>1.7194677455826397E-5</v>
      </c>
      <c r="CF359" s="39">
        <f t="shared" si="503"/>
        <v>2.6938328014128017E-4</v>
      </c>
      <c r="CG359" s="39">
        <f t="shared" si="504"/>
        <v>1.8398304877734245E-3</v>
      </c>
      <c r="CH359" s="39">
        <f t="shared" si="505"/>
        <v>1.3182586049466903E-4</v>
      </c>
      <c r="CI359" s="39">
        <f t="shared" si="506"/>
        <v>0.15020833535188841</v>
      </c>
      <c r="CJ359" s="39">
        <f t="shared" si="507"/>
        <v>0.21177292272261614</v>
      </c>
      <c r="CK359" s="39">
        <f t="shared" si="508"/>
        <v>0.10229905119496865</v>
      </c>
      <c r="CL359" s="39">
        <f t="shared" si="509"/>
        <v>4.5594825985087843E-2</v>
      </c>
      <c r="CM359" s="39">
        <f t="shared" si="510"/>
        <v>8.1006036014115469E-3</v>
      </c>
      <c r="CN359" s="39">
        <f t="shared" si="511"/>
        <v>1.7358436288739027E-2</v>
      </c>
      <c r="CO359" s="39">
        <f t="shared" si="512"/>
        <v>6.9433745154956125E-4</v>
      </c>
      <c r="CP359" s="39">
        <f t="shared" si="513"/>
        <v>1.0877953407609791E-2</v>
      </c>
      <c r="CQ359" s="39">
        <f t="shared" si="514"/>
        <v>7.4294107315803035E-2</v>
      </c>
      <c r="CR359" s="39">
        <f t="shared" si="515"/>
        <v>5.3232537952133023E-3</v>
      </c>
      <c r="CS359" s="39">
        <f t="shared" si="516"/>
        <v>6.5716146716451165E-2</v>
      </c>
      <c r="CT359" s="39">
        <f t="shared" si="517"/>
        <v>9.2650653691144558E-2</v>
      </c>
      <c r="CU359" s="39">
        <f t="shared" si="518"/>
        <v>4.4755834897798795E-2</v>
      </c>
      <c r="CV359" s="39">
        <f t="shared" si="519"/>
        <v>1.9947736368475934E-2</v>
      </c>
      <c r="CW359" s="39">
        <f t="shared" si="520"/>
        <v>3.5440140756175511E-3</v>
      </c>
      <c r="CX359" s="39">
        <f t="shared" si="521"/>
        <v>7.5943158763233246E-3</v>
      </c>
      <c r="CY359" s="39">
        <f t="shared" si="522"/>
        <v>3.0377263505293304E-4</v>
      </c>
      <c r="CZ359" s="39">
        <f t="shared" si="523"/>
        <v>4.7591046158292835E-3</v>
      </c>
      <c r="DA359" s="39">
        <f t="shared" si="524"/>
        <v>3.250367195066383E-2</v>
      </c>
      <c r="DB359" s="39">
        <f t="shared" si="525"/>
        <v>2.3289235354058196E-3</v>
      </c>
    </row>
    <row r="360" spans="1:106" ht="12.75" customHeight="1" x14ac:dyDescent="0.3">
      <c r="A360" s="9" t="str">
        <f t="shared" si="526"/>
        <v>06 Colima40-44 añosHombres</v>
      </c>
      <c r="B360" s="22" t="s">
        <v>41</v>
      </c>
      <c r="C360" s="22" t="s">
        <v>15</v>
      </c>
      <c r="D360" s="30" t="s">
        <v>83</v>
      </c>
      <c r="E360" s="23">
        <v>24786</v>
      </c>
      <c r="F360" s="23">
        <v>23015</v>
      </c>
      <c r="G360" s="23">
        <v>22489</v>
      </c>
      <c r="H360" s="23">
        <v>522</v>
      </c>
      <c r="I360" s="23">
        <v>4</v>
      </c>
      <c r="J360" s="23">
        <v>1577</v>
      </c>
      <c r="K360" s="23">
        <v>1325</v>
      </c>
      <c r="L360" s="23">
        <v>228</v>
      </c>
      <c r="M360" s="23">
        <v>24</v>
      </c>
      <c r="N360" s="23">
        <v>194</v>
      </c>
      <c r="O360" s="38">
        <f>+'07'!E359-'05'!J360</f>
        <v>522</v>
      </c>
      <c r="P360" s="38">
        <f t="shared" si="527"/>
        <v>2099</v>
      </c>
      <c r="Q360" s="39">
        <f>'07'!F359/'05'!$P360</f>
        <v>0.23820867079561697</v>
      </c>
      <c r="R360" s="39">
        <f>'07'!G359/'05'!$P360</f>
        <v>0.32253454025726536</v>
      </c>
      <c r="S360" s="39">
        <f>'07'!H359/'05'!$P360</f>
        <v>0.1881848499285374</v>
      </c>
      <c r="T360" s="39">
        <f>'07'!I359/'05'!$P360</f>
        <v>4.8594568842305862E-2</v>
      </c>
      <c r="U360" s="39">
        <f>'07'!J359/'05'!$P360</f>
        <v>9.5283468318246786E-3</v>
      </c>
      <c r="V360" s="39">
        <f>'07'!K359/'05'!$P360</f>
        <v>2.906145783706527E-2</v>
      </c>
      <c r="W360" s="39">
        <f>'07'!L359/'05'!$P360</f>
        <v>9.528346831824678E-4</v>
      </c>
      <c r="X360" s="39">
        <f>'07'!M359/'05'!$P360</f>
        <v>2.0009528346831826E-2</v>
      </c>
      <c r="Y360" s="39">
        <f>'07'!N359/'05'!$P360</f>
        <v>0.13006193425440685</v>
      </c>
      <c r="Z360" s="39">
        <f>'07'!O359/'05'!$P360</f>
        <v>1.2863268222963315E-2</v>
      </c>
      <c r="AA360" s="44">
        <f t="shared" si="528"/>
        <v>54.311576941400666</v>
      </c>
      <c r="AB360" s="44">
        <f t="shared" si="529"/>
        <v>73.537875178656506</v>
      </c>
      <c r="AC360" s="44">
        <f t="shared" si="530"/>
        <v>42.906145783706528</v>
      </c>
      <c r="AD360" s="44">
        <f t="shared" si="531"/>
        <v>11.079561696045737</v>
      </c>
      <c r="AE360" s="44">
        <f t="shared" si="532"/>
        <v>2.1724630776560265</v>
      </c>
      <c r="AF360" s="44">
        <f t="shared" si="533"/>
        <v>6.6260123868508813</v>
      </c>
      <c r="AG360" s="44">
        <f t="shared" si="534"/>
        <v>0.21724630776560266</v>
      </c>
      <c r="AH360" s="44">
        <f t="shared" si="535"/>
        <v>4.5621724630776566</v>
      </c>
      <c r="AI360" s="44">
        <f t="shared" si="536"/>
        <v>29.654121010004761</v>
      </c>
      <c r="AJ360" s="44">
        <f t="shared" si="537"/>
        <v>2.9328251548356357</v>
      </c>
      <c r="AK360" s="44">
        <f t="shared" si="538"/>
        <v>5.7170080990948069</v>
      </c>
      <c r="AL360" s="44">
        <f t="shared" si="539"/>
        <v>7.7408289661743686</v>
      </c>
      <c r="AM360" s="44">
        <f t="shared" si="540"/>
        <v>4.5164363982848972</v>
      </c>
      <c r="AN360" s="44">
        <f t="shared" si="541"/>
        <v>1.1662696522153406</v>
      </c>
      <c r="AO360" s="44">
        <f t="shared" si="542"/>
        <v>0.22868032396379229</v>
      </c>
      <c r="AP360" s="44">
        <f t="shared" si="543"/>
        <v>0.69747498808956654</v>
      </c>
      <c r="AQ360" s="44">
        <f t="shared" si="544"/>
        <v>2.2868032396379228E-2</v>
      </c>
      <c r="AR360" s="44">
        <f t="shared" si="545"/>
        <v>0.48022868032396382</v>
      </c>
      <c r="AS360" s="44">
        <f t="shared" si="546"/>
        <v>3.1214864221057645</v>
      </c>
      <c r="AT360" s="44">
        <f t="shared" si="547"/>
        <v>0.30871843735111959</v>
      </c>
      <c r="AU360" s="44">
        <f t="shared" si="548"/>
        <v>315.62648880419249</v>
      </c>
      <c r="AV360" s="44">
        <f t="shared" si="549"/>
        <v>427.35826584087658</v>
      </c>
      <c r="AW360" s="44">
        <f t="shared" si="550"/>
        <v>249.34492615531207</v>
      </c>
      <c r="AX360" s="44">
        <f t="shared" si="551"/>
        <v>64.387803716055274</v>
      </c>
      <c r="AY360" s="44">
        <f t="shared" si="552"/>
        <v>12.625059552167698</v>
      </c>
      <c r="AZ360" s="44">
        <f t="shared" si="553"/>
        <v>38.506431634111486</v>
      </c>
      <c r="BA360" s="44">
        <f t="shared" si="554"/>
        <v>1.2625059552167699</v>
      </c>
      <c r="BB360" s="44">
        <f t="shared" si="555"/>
        <v>26.512625059552168</v>
      </c>
      <c r="BC360" s="44">
        <f t="shared" si="556"/>
        <v>172.33206288708908</v>
      </c>
      <c r="BD360" s="44">
        <f t="shared" si="557"/>
        <v>17.043830395426394</v>
      </c>
      <c r="BE360" s="44">
        <f t="shared" si="558"/>
        <v>124.34492615531207</v>
      </c>
      <c r="BF360" s="44">
        <f t="shared" si="559"/>
        <v>168.36303001429252</v>
      </c>
      <c r="BG360" s="44">
        <f t="shared" si="560"/>
        <v>98.232491662696518</v>
      </c>
      <c r="BH360" s="44">
        <f t="shared" si="561"/>
        <v>25.366364935683659</v>
      </c>
      <c r="BI360" s="44">
        <f t="shared" si="562"/>
        <v>4.9737970462124821</v>
      </c>
      <c r="BJ360" s="44">
        <f t="shared" si="563"/>
        <v>15.170080990948071</v>
      </c>
      <c r="BK360" s="44">
        <f t="shared" si="564"/>
        <v>0.4973797046212482</v>
      </c>
      <c r="BL360" s="44">
        <f t="shared" si="565"/>
        <v>10.444973797046213</v>
      </c>
      <c r="BM360" s="44">
        <f t="shared" si="566"/>
        <v>67.892329680800373</v>
      </c>
      <c r="BN360" s="44">
        <f t="shared" si="567"/>
        <v>6.7146260123868506</v>
      </c>
      <c r="BO360" s="39">
        <f t="shared" si="568"/>
        <v>2.5874977104049866E-2</v>
      </c>
      <c r="BP360" s="39">
        <f t="shared" si="487"/>
        <v>3.5034718998883517E-2</v>
      </c>
      <c r="BQ360" s="39">
        <f t="shared" si="488"/>
        <v>2.0441231912199393E-2</v>
      </c>
      <c r="BR360" s="39">
        <f t="shared" si="489"/>
        <v>5.2784953292261726E-3</v>
      </c>
      <c r="BS360" s="39">
        <f t="shared" si="490"/>
        <v>1.0349990841619946E-3</v>
      </c>
      <c r="BT360" s="39">
        <f t="shared" si="491"/>
        <v>3.1567472066940834E-3</v>
      </c>
      <c r="BU360" s="39">
        <f t="shared" si="492"/>
        <v>1.0349990841619946E-4</v>
      </c>
      <c r="BV360" s="39">
        <f t="shared" si="493"/>
        <v>2.1734980767401891E-3</v>
      </c>
      <c r="BW360" s="39">
        <f t="shared" si="494"/>
        <v>1.4127737498811225E-2</v>
      </c>
      <c r="BX360" s="39">
        <f t="shared" si="495"/>
        <v>1.3972487636186926E-3</v>
      </c>
      <c r="BY360" s="39">
        <f t="shared" si="496"/>
        <v>2.7236818004263016E-3</v>
      </c>
      <c r="BZ360" s="39">
        <f t="shared" si="497"/>
        <v>3.6878651577772121E-3</v>
      </c>
      <c r="CA360" s="39">
        <f t="shared" si="498"/>
        <v>2.151708622336778E-3</v>
      </c>
      <c r="CB360" s="39">
        <f t="shared" si="499"/>
        <v>5.5563108728696553E-4</v>
      </c>
      <c r="CC360" s="39">
        <f t="shared" si="500"/>
        <v>1.0894727201705207E-4</v>
      </c>
      <c r="CD360" s="39">
        <f t="shared" si="501"/>
        <v>3.3228917965200881E-4</v>
      </c>
      <c r="CE360" s="39">
        <f t="shared" si="502"/>
        <v>1.0894727201705206E-5</v>
      </c>
      <c r="CF360" s="39">
        <f t="shared" si="503"/>
        <v>2.2878927123580936E-4</v>
      </c>
      <c r="CG360" s="39">
        <f t="shared" si="504"/>
        <v>1.4871302630327606E-3</v>
      </c>
      <c r="CH360" s="39">
        <f t="shared" si="505"/>
        <v>1.470788172230203E-4</v>
      </c>
      <c r="CI360" s="39">
        <f t="shared" si="506"/>
        <v>0.15036993273186874</v>
      </c>
      <c r="CJ360" s="39">
        <f t="shared" si="507"/>
        <v>0.20360088891895026</v>
      </c>
      <c r="CK360" s="39">
        <f t="shared" si="508"/>
        <v>0.11879224685817631</v>
      </c>
      <c r="CL360" s="39">
        <f t="shared" si="509"/>
        <v>3.0675466277301226E-2</v>
      </c>
      <c r="CM360" s="39">
        <f t="shared" si="510"/>
        <v>6.0147973092747496E-3</v>
      </c>
      <c r="CN360" s="39">
        <f t="shared" si="511"/>
        <v>1.8345131793287988E-2</v>
      </c>
      <c r="CO360" s="39">
        <f t="shared" si="512"/>
        <v>6.0147973092747494E-4</v>
      </c>
      <c r="CP360" s="39">
        <f t="shared" si="513"/>
        <v>1.2631074349476974E-2</v>
      </c>
      <c r="CQ360" s="39">
        <f t="shared" si="514"/>
        <v>8.2101983271600329E-2</v>
      </c>
      <c r="CR360" s="39">
        <f t="shared" si="515"/>
        <v>8.1199763675209122E-3</v>
      </c>
      <c r="CS360" s="39">
        <f t="shared" si="516"/>
        <v>5.9240079159272069E-2</v>
      </c>
      <c r="CT360" s="39">
        <f t="shared" si="517"/>
        <v>8.0211067181654369E-2</v>
      </c>
      <c r="CU360" s="39">
        <f t="shared" si="518"/>
        <v>4.6799662535824925E-2</v>
      </c>
      <c r="CV360" s="39">
        <f t="shared" si="519"/>
        <v>1.2084976148491501E-2</v>
      </c>
      <c r="CW360" s="39">
        <f t="shared" si="520"/>
        <v>2.3696031663708824E-3</v>
      </c>
      <c r="CX360" s="39">
        <f t="shared" si="521"/>
        <v>7.2272896574311915E-3</v>
      </c>
      <c r="CY360" s="39">
        <f t="shared" si="522"/>
        <v>2.3696031663708822E-4</v>
      </c>
      <c r="CZ360" s="39">
        <f t="shared" si="523"/>
        <v>4.9761666493788534E-3</v>
      </c>
      <c r="DA360" s="39">
        <f t="shared" si="524"/>
        <v>3.2345083220962544E-2</v>
      </c>
      <c r="DB360" s="39">
        <f t="shared" si="525"/>
        <v>3.198964274600691E-3</v>
      </c>
    </row>
    <row r="361" spans="1:106" ht="12.75" customHeight="1" x14ac:dyDescent="0.3">
      <c r="A361" s="9" t="str">
        <f t="shared" si="526"/>
        <v>06 Colima45-49 añosHombres</v>
      </c>
      <c r="B361" s="22" t="s">
        <v>41</v>
      </c>
      <c r="C361" s="22" t="s">
        <v>15</v>
      </c>
      <c r="D361" s="30" t="s">
        <v>84</v>
      </c>
      <c r="E361" s="23">
        <v>23147</v>
      </c>
      <c r="F361" s="23">
        <v>21705</v>
      </c>
      <c r="G361" s="23">
        <v>21276</v>
      </c>
      <c r="H361" s="23">
        <v>422</v>
      </c>
      <c r="I361" s="23">
        <v>7</v>
      </c>
      <c r="J361" s="23">
        <v>1307</v>
      </c>
      <c r="K361" s="23">
        <v>1049</v>
      </c>
      <c r="L361" s="23">
        <v>236</v>
      </c>
      <c r="M361" s="23">
        <v>22</v>
      </c>
      <c r="N361" s="23">
        <v>135</v>
      </c>
      <c r="O361" s="38">
        <f>+'07'!E360-'05'!J361</f>
        <v>422</v>
      </c>
      <c r="P361" s="38">
        <f t="shared" si="527"/>
        <v>1729</v>
      </c>
      <c r="Q361" s="39">
        <f>'07'!F360/'05'!$P361</f>
        <v>0.21226142278773857</v>
      </c>
      <c r="R361" s="39">
        <f>'07'!G360/'05'!$P361</f>
        <v>0.30884904569115096</v>
      </c>
      <c r="S361" s="39">
        <f>'07'!H360/'05'!$P361</f>
        <v>0.20821283979178715</v>
      </c>
      <c r="T361" s="39">
        <f>'07'!I360/'05'!$P361</f>
        <v>3.9907460960092539E-2</v>
      </c>
      <c r="U361" s="39">
        <f>'07'!J360/'05'!$P361</f>
        <v>1.3302486986697512E-2</v>
      </c>
      <c r="V361" s="39">
        <f>'07'!K360/'05'!$P361</f>
        <v>4.048582995951417E-2</v>
      </c>
      <c r="W361" s="39">
        <f>'07'!L360/'05'!$P361</f>
        <v>5.7836899942163096E-4</v>
      </c>
      <c r="X361" s="39">
        <f>'07'!M360/'05'!$P361</f>
        <v>2.4869866975130134E-2</v>
      </c>
      <c r="Y361" s="39">
        <f>'07'!N360/'05'!$P361</f>
        <v>0.13880855986119145</v>
      </c>
      <c r="Z361" s="39">
        <f>'07'!O360/'05'!$P361</f>
        <v>1.2724117987275883E-2</v>
      </c>
      <c r="AA361" s="44">
        <f t="shared" si="528"/>
        <v>50.093695777906305</v>
      </c>
      <c r="AB361" s="44">
        <f t="shared" si="529"/>
        <v>72.88837478311163</v>
      </c>
      <c r="AC361" s="44">
        <f t="shared" si="530"/>
        <v>49.138230190861769</v>
      </c>
      <c r="AD361" s="44">
        <f t="shared" si="531"/>
        <v>9.41816078658184</v>
      </c>
      <c r="AE361" s="44">
        <f t="shared" si="532"/>
        <v>3.1393869288606129</v>
      </c>
      <c r="AF361" s="44">
        <f t="shared" si="533"/>
        <v>9.5546558704453446</v>
      </c>
      <c r="AG361" s="44">
        <f t="shared" si="534"/>
        <v>0.1364950838635049</v>
      </c>
      <c r="AH361" s="44">
        <f t="shared" si="535"/>
        <v>5.8692886061307119</v>
      </c>
      <c r="AI361" s="44">
        <f t="shared" si="536"/>
        <v>32.758820127241179</v>
      </c>
      <c r="AJ361" s="44">
        <f t="shared" si="537"/>
        <v>3.0028918449971083</v>
      </c>
      <c r="AK361" s="44">
        <f t="shared" si="538"/>
        <v>4.6697513013302485</v>
      </c>
      <c r="AL361" s="44">
        <f t="shared" si="539"/>
        <v>6.794679005205321</v>
      </c>
      <c r="AM361" s="44">
        <f t="shared" si="540"/>
        <v>4.5806824754193176</v>
      </c>
      <c r="AN361" s="44">
        <f t="shared" si="541"/>
        <v>0.8779641411220358</v>
      </c>
      <c r="AO361" s="44">
        <f t="shared" si="542"/>
        <v>0.29265471370734525</v>
      </c>
      <c r="AP361" s="44">
        <f t="shared" si="543"/>
        <v>0.89068825910931171</v>
      </c>
      <c r="AQ361" s="44">
        <f t="shared" si="544"/>
        <v>1.2724117987275881E-2</v>
      </c>
      <c r="AR361" s="44">
        <f t="shared" si="545"/>
        <v>0.54713707345286289</v>
      </c>
      <c r="AS361" s="44">
        <f t="shared" si="546"/>
        <v>3.0537883169462119</v>
      </c>
      <c r="AT361" s="44">
        <f t="shared" si="547"/>
        <v>0.2799305957200694</v>
      </c>
      <c r="AU361" s="44">
        <f t="shared" si="548"/>
        <v>222.66223250433777</v>
      </c>
      <c r="AV361" s="44">
        <f t="shared" si="549"/>
        <v>323.98264893001738</v>
      </c>
      <c r="AW361" s="44">
        <f t="shared" si="550"/>
        <v>218.41526894158471</v>
      </c>
      <c r="AX361" s="44">
        <f t="shared" si="551"/>
        <v>41.862926547137072</v>
      </c>
      <c r="AY361" s="44">
        <f t="shared" si="552"/>
        <v>13.95430884904569</v>
      </c>
      <c r="AZ361" s="44">
        <f t="shared" si="553"/>
        <v>42.469635627530366</v>
      </c>
      <c r="BA361" s="44">
        <f t="shared" si="554"/>
        <v>0.60670908039329086</v>
      </c>
      <c r="BB361" s="44">
        <f t="shared" si="555"/>
        <v>26.088490456911511</v>
      </c>
      <c r="BC361" s="44">
        <f t="shared" si="556"/>
        <v>145.61017929438984</v>
      </c>
      <c r="BD361" s="44">
        <f t="shared" si="557"/>
        <v>13.347599768652401</v>
      </c>
      <c r="BE361" s="44">
        <f t="shared" si="558"/>
        <v>89.574320416425678</v>
      </c>
      <c r="BF361" s="44">
        <f t="shared" si="559"/>
        <v>130.3342972816657</v>
      </c>
      <c r="BG361" s="44">
        <f t="shared" si="560"/>
        <v>87.865818392134173</v>
      </c>
      <c r="BH361" s="44">
        <f t="shared" si="561"/>
        <v>16.840948525159053</v>
      </c>
      <c r="BI361" s="44">
        <f t="shared" si="562"/>
        <v>5.6136495083863505</v>
      </c>
      <c r="BJ361" s="44">
        <f t="shared" si="563"/>
        <v>17.085020242914979</v>
      </c>
      <c r="BK361" s="44">
        <f t="shared" si="564"/>
        <v>0.24407171775592826</v>
      </c>
      <c r="BL361" s="44">
        <f t="shared" si="565"/>
        <v>10.495083863504917</v>
      </c>
      <c r="BM361" s="44">
        <f t="shared" si="566"/>
        <v>58.577212261422794</v>
      </c>
      <c r="BN361" s="44">
        <f t="shared" si="567"/>
        <v>5.3695777906304221</v>
      </c>
      <c r="BO361" s="39">
        <f t="shared" si="568"/>
        <v>2.8972640704399252E-2</v>
      </c>
      <c r="BP361" s="39">
        <f t="shared" si="487"/>
        <v>4.2156376392777112E-2</v>
      </c>
      <c r="BQ361" s="39">
        <f t="shared" si="488"/>
        <v>2.84200290288385E-2</v>
      </c>
      <c r="BR361" s="39">
        <f t="shared" si="489"/>
        <v>5.4471722305273803E-3</v>
      </c>
      <c r="BS361" s="39">
        <f t="shared" si="490"/>
        <v>1.8157240768424598E-3</v>
      </c>
      <c r="BT361" s="39">
        <f t="shared" si="491"/>
        <v>5.5261167556074865E-3</v>
      </c>
      <c r="BU361" s="39">
        <f t="shared" si="492"/>
        <v>7.8944525080106939E-5</v>
      </c>
      <c r="BV361" s="39">
        <f t="shared" si="493"/>
        <v>3.3946145784445993E-3</v>
      </c>
      <c r="BW361" s="39">
        <f t="shared" si="494"/>
        <v>1.8946686019225667E-2</v>
      </c>
      <c r="BX361" s="39">
        <f t="shared" si="495"/>
        <v>1.736779551762353E-3</v>
      </c>
      <c r="BY361" s="39">
        <f t="shared" si="496"/>
        <v>2.7008393876982351E-3</v>
      </c>
      <c r="BZ361" s="39">
        <f t="shared" si="497"/>
        <v>3.9298316976317648E-3</v>
      </c>
      <c r="CA361" s="39">
        <f t="shared" si="498"/>
        <v>2.6493247399764705E-3</v>
      </c>
      <c r="CB361" s="39">
        <f t="shared" si="499"/>
        <v>5.0778724182882345E-4</v>
      </c>
      <c r="CC361" s="39">
        <f t="shared" si="500"/>
        <v>1.6926241394294114E-4</v>
      </c>
      <c r="CD361" s="39">
        <f t="shared" si="501"/>
        <v>5.1514647721764698E-4</v>
      </c>
      <c r="CE361" s="39">
        <f t="shared" si="502"/>
        <v>7.3592353888235285E-6</v>
      </c>
      <c r="CF361" s="39">
        <f t="shared" si="503"/>
        <v>3.1644712171941176E-4</v>
      </c>
      <c r="CG361" s="39">
        <f t="shared" si="504"/>
        <v>1.7662164933176471E-3</v>
      </c>
      <c r="CH361" s="39">
        <f t="shared" si="505"/>
        <v>1.6190317855411764E-4</v>
      </c>
      <c r="CI361" s="39">
        <f t="shared" si="506"/>
        <v>0.12878093262252038</v>
      </c>
      <c r="CJ361" s="39">
        <f t="shared" si="507"/>
        <v>0.18738152049162371</v>
      </c>
      <c r="CK361" s="39">
        <f t="shared" si="508"/>
        <v>0.12632462055615079</v>
      </c>
      <c r="CL361" s="39">
        <f t="shared" si="509"/>
        <v>2.4212218939928903E-2</v>
      </c>
      <c r="CM361" s="39">
        <f t="shared" si="510"/>
        <v>8.070739646642967E-3</v>
      </c>
      <c r="CN361" s="39">
        <f t="shared" si="511"/>
        <v>2.4563120663695988E-2</v>
      </c>
      <c r="CO361" s="39">
        <f t="shared" si="512"/>
        <v>3.5090172376708552E-4</v>
      </c>
      <c r="CP361" s="39">
        <f t="shared" si="513"/>
        <v>1.508877412198468E-2</v>
      </c>
      <c r="CQ361" s="39">
        <f t="shared" si="514"/>
        <v>8.4216413704100546E-2</v>
      </c>
      <c r="CR361" s="39">
        <f t="shared" si="515"/>
        <v>7.7198379228758827E-3</v>
      </c>
      <c r="CS361" s="39">
        <f t="shared" si="516"/>
        <v>5.1807010073120691E-2</v>
      </c>
      <c r="CT361" s="39">
        <f t="shared" si="517"/>
        <v>7.5381317109118384E-2</v>
      </c>
      <c r="CU361" s="39">
        <f t="shared" si="518"/>
        <v>5.0818865466821385E-2</v>
      </c>
      <c r="CV361" s="39">
        <f t="shared" si="519"/>
        <v>9.7402825478074342E-3</v>
      </c>
      <c r="CW361" s="39">
        <f t="shared" si="520"/>
        <v>3.2467608492691442E-3</v>
      </c>
      <c r="CX361" s="39">
        <f t="shared" si="521"/>
        <v>9.8814460629930469E-3</v>
      </c>
      <c r="CY361" s="39">
        <f t="shared" si="522"/>
        <v>1.4116351518561496E-4</v>
      </c>
      <c r="CZ361" s="39">
        <f t="shared" si="523"/>
        <v>6.0700311529814444E-3</v>
      </c>
      <c r="DA361" s="39">
        <f t="shared" si="524"/>
        <v>3.3879243644547599E-2</v>
      </c>
      <c r="DB361" s="39">
        <f t="shared" si="525"/>
        <v>3.1055973340835294E-3</v>
      </c>
    </row>
    <row r="362" spans="1:106" ht="12.75" customHeight="1" x14ac:dyDescent="0.3">
      <c r="A362" s="9" t="str">
        <f t="shared" si="526"/>
        <v>06 Colima50-54 añosHombres</v>
      </c>
      <c r="B362" s="22" t="s">
        <v>41</v>
      </c>
      <c r="C362" s="22" t="s">
        <v>15</v>
      </c>
      <c r="D362" s="30" t="s">
        <v>85</v>
      </c>
      <c r="E362" s="23">
        <v>20037</v>
      </c>
      <c r="F362" s="23">
        <v>18975</v>
      </c>
      <c r="G362" s="23">
        <v>18669</v>
      </c>
      <c r="H362" s="23">
        <v>301</v>
      </c>
      <c r="I362" s="23">
        <v>5</v>
      </c>
      <c r="J362" s="23">
        <v>963</v>
      </c>
      <c r="K362" s="23">
        <v>720</v>
      </c>
      <c r="L362" s="23">
        <v>210</v>
      </c>
      <c r="M362" s="23">
        <v>33</v>
      </c>
      <c r="N362" s="23">
        <v>99</v>
      </c>
      <c r="O362" s="38">
        <f>+'07'!E361-'05'!J362</f>
        <v>301</v>
      </c>
      <c r="P362" s="38">
        <f t="shared" si="527"/>
        <v>1264</v>
      </c>
      <c r="Q362" s="39">
        <f>'07'!F361/'05'!$P362</f>
        <v>0.21518987341772153</v>
      </c>
      <c r="R362" s="39">
        <f>'07'!G361/'05'!$P362</f>
        <v>0.2848101265822785</v>
      </c>
      <c r="S362" s="39">
        <f>'07'!H361/'05'!$P362</f>
        <v>0.22310126582278481</v>
      </c>
      <c r="T362" s="39">
        <f>'07'!I361/'05'!$P362</f>
        <v>3.8765822784810125E-2</v>
      </c>
      <c r="U362" s="39">
        <f>'07'!J361/'05'!$P362</f>
        <v>4.7468354430379748E-3</v>
      </c>
      <c r="V362" s="39">
        <f>'07'!K361/'05'!$P362</f>
        <v>4.5094936708860757E-2</v>
      </c>
      <c r="W362" s="39">
        <f>'07'!L361/'05'!$P362</f>
        <v>7.911392405063291E-4</v>
      </c>
      <c r="X362" s="39">
        <f>'07'!M361/'05'!$P362</f>
        <v>2.2151898734177215E-2</v>
      </c>
      <c r="Y362" s="39">
        <f>'07'!N361/'05'!$P362</f>
        <v>0.1550632911392405</v>
      </c>
      <c r="Z362" s="39">
        <f>'07'!O361/'05'!$P362</f>
        <v>1.0284810126582278E-2</v>
      </c>
      <c r="AA362" s="44">
        <f t="shared" si="528"/>
        <v>45.189873417721522</v>
      </c>
      <c r="AB362" s="44">
        <f t="shared" si="529"/>
        <v>59.810126582278485</v>
      </c>
      <c r="AC362" s="44">
        <f t="shared" si="530"/>
        <v>46.851265822784811</v>
      </c>
      <c r="AD362" s="44">
        <f t="shared" si="531"/>
        <v>8.1408227848101262</v>
      </c>
      <c r="AE362" s="44">
        <f t="shared" si="532"/>
        <v>0.99683544303797467</v>
      </c>
      <c r="AF362" s="44">
        <f t="shared" si="533"/>
        <v>9.4699367088607591</v>
      </c>
      <c r="AG362" s="44">
        <f t="shared" si="534"/>
        <v>0.16613924050632911</v>
      </c>
      <c r="AH362" s="44">
        <f t="shared" si="535"/>
        <v>4.6518987341772151</v>
      </c>
      <c r="AI362" s="44">
        <f t="shared" si="536"/>
        <v>32.563291139240505</v>
      </c>
      <c r="AJ362" s="44">
        <f t="shared" si="537"/>
        <v>2.1598101265822782</v>
      </c>
      <c r="AK362" s="44">
        <f t="shared" si="538"/>
        <v>7.1012658227848107</v>
      </c>
      <c r="AL362" s="44">
        <f t="shared" si="539"/>
        <v>9.3987341772151911</v>
      </c>
      <c r="AM362" s="44">
        <f t="shared" si="540"/>
        <v>7.3623417721518987</v>
      </c>
      <c r="AN362" s="44">
        <f t="shared" si="541"/>
        <v>1.2792721518987342</v>
      </c>
      <c r="AO362" s="44">
        <f t="shared" si="542"/>
        <v>0.15664556962025317</v>
      </c>
      <c r="AP362" s="44">
        <f t="shared" si="543"/>
        <v>1.4881329113924049</v>
      </c>
      <c r="AQ362" s="44">
        <f t="shared" si="544"/>
        <v>2.6107594936708861E-2</v>
      </c>
      <c r="AR362" s="44">
        <f t="shared" si="545"/>
        <v>0.73101265822784811</v>
      </c>
      <c r="AS362" s="44">
        <f t="shared" si="546"/>
        <v>5.1170886075949369</v>
      </c>
      <c r="AT362" s="44">
        <f t="shared" si="547"/>
        <v>0.33939873417721517</v>
      </c>
      <c r="AU362" s="44">
        <f t="shared" si="548"/>
        <v>154.9367088607595</v>
      </c>
      <c r="AV362" s="44">
        <f t="shared" si="549"/>
        <v>205.06329113924053</v>
      </c>
      <c r="AW362" s="44">
        <f t="shared" si="550"/>
        <v>160.63291139240505</v>
      </c>
      <c r="AX362" s="44">
        <f t="shared" si="551"/>
        <v>27.911392405063289</v>
      </c>
      <c r="AY362" s="44">
        <f t="shared" si="552"/>
        <v>3.4177215189873418</v>
      </c>
      <c r="AZ362" s="44">
        <f t="shared" si="553"/>
        <v>32.468354430379748</v>
      </c>
      <c r="BA362" s="44">
        <f t="shared" si="554"/>
        <v>0.569620253164557</v>
      </c>
      <c r="BB362" s="44">
        <f t="shared" si="555"/>
        <v>15.949367088607595</v>
      </c>
      <c r="BC362" s="44">
        <f t="shared" si="556"/>
        <v>111.64556962025316</v>
      </c>
      <c r="BD362" s="44">
        <f t="shared" si="557"/>
        <v>7.40506329113924</v>
      </c>
      <c r="BE362" s="44">
        <f t="shared" si="558"/>
        <v>64.77215189873418</v>
      </c>
      <c r="BF362" s="44">
        <f t="shared" si="559"/>
        <v>85.727848101265835</v>
      </c>
      <c r="BG362" s="44">
        <f t="shared" si="560"/>
        <v>67.153481012658233</v>
      </c>
      <c r="BH362" s="44">
        <f t="shared" si="561"/>
        <v>11.668512658227847</v>
      </c>
      <c r="BI362" s="44">
        <f t="shared" si="562"/>
        <v>1.4287974683544304</v>
      </c>
      <c r="BJ362" s="44">
        <f t="shared" si="563"/>
        <v>13.573575949367088</v>
      </c>
      <c r="BK362" s="44">
        <f t="shared" si="564"/>
        <v>0.23813291139240506</v>
      </c>
      <c r="BL362" s="44">
        <f t="shared" si="565"/>
        <v>6.6677215189873422</v>
      </c>
      <c r="BM362" s="44">
        <f t="shared" si="566"/>
        <v>46.674050632911388</v>
      </c>
      <c r="BN362" s="44">
        <f t="shared" si="567"/>
        <v>3.0957278481012658</v>
      </c>
      <c r="BO362" s="39">
        <f t="shared" si="568"/>
        <v>3.5751482134273357E-2</v>
      </c>
      <c r="BP362" s="39">
        <f t="shared" si="487"/>
        <v>4.7318138118891205E-2</v>
      </c>
      <c r="BQ362" s="39">
        <f t="shared" si="488"/>
        <v>3.7065874859798106E-2</v>
      </c>
      <c r="BR362" s="39">
        <f t="shared" si="489"/>
        <v>6.4405243550713026E-3</v>
      </c>
      <c r="BS362" s="39">
        <f t="shared" si="490"/>
        <v>7.8863563531485334E-4</v>
      </c>
      <c r="BT362" s="39">
        <f t="shared" si="491"/>
        <v>7.4920385354911067E-3</v>
      </c>
      <c r="BU362" s="39">
        <f t="shared" si="492"/>
        <v>1.3143927255247556E-4</v>
      </c>
      <c r="BV362" s="39">
        <f t="shared" si="493"/>
        <v>3.6802996314693158E-3</v>
      </c>
      <c r="BW362" s="39">
        <f t="shared" si="494"/>
        <v>2.5762097420285211E-2</v>
      </c>
      <c r="BX362" s="39">
        <f t="shared" si="495"/>
        <v>1.7087105431821822E-3</v>
      </c>
      <c r="BY362" s="39">
        <f t="shared" si="496"/>
        <v>5.6180900496715274E-3</v>
      </c>
      <c r="BZ362" s="39">
        <f t="shared" si="497"/>
        <v>7.4357074186829041E-3</v>
      </c>
      <c r="CA362" s="39">
        <f t="shared" si="498"/>
        <v>5.824637477968274E-3</v>
      </c>
      <c r="CB362" s="39">
        <f t="shared" si="499"/>
        <v>1.0120823986540619E-3</v>
      </c>
      <c r="CC362" s="39">
        <f t="shared" si="500"/>
        <v>1.239284569780484E-4</v>
      </c>
      <c r="CD362" s="39">
        <f t="shared" si="501"/>
        <v>1.1773203412914596E-3</v>
      </c>
      <c r="CE362" s="39">
        <f t="shared" si="502"/>
        <v>2.065474282967473E-5</v>
      </c>
      <c r="CF362" s="39">
        <f t="shared" si="503"/>
        <v>5.7833279923089249E-4</v>
      </c>
      <c r="CG362" s="39">
        <f t="shared" si="504"/>
        <v>4.0483295946162475E-3</v>
      </c>
      <c r="CH362" s="39">
        <f t="shared" si="505"/>
        <v>2.6851165678577147E-4</v>
      </c>
      <c r="CI362" s="39">
        <f t="shared" si="506"/>
        <v>0.1225765101746515</v>
      </c>
      <c r="CJ362" s="39">
        <f t="shared" si="507"/>
        <v>0.16223361640762701</v>
      </c>
      <c r="CK362" s="39">
        <f t="shared" si="508"/>
        <v>0.12708299951930779</v>
      </c>
      <c r="CL362" s="39">
        <f t="shared" si="509"/>
        <v>2.2081797788815895E-2</v>
      </c>
      <c r="CM362" s="39">
        <f t="shared" si="510"/>
        <v>2.7038936067937829E-3</v>
      </c>
      <c r="CN362" s="39">
        <f t="shared" si="511"/>
        <v>2.5686989264540938E-2</v>
      </c>
      <c r="CO362" s="39">
        <f t="shared" si="512"/>
        <v>4.5064893446563053E-4</v>
      </c>
      <c r="CP362" s="39">
        <f t="shared" si="513"/>
        <v>1.2618170165037653E-2</v>
      </c>
      <c r="CQ362" s="39">
        <f t="shared" si="514"/>
        <v>8.8327191155263579E-2</v>
      </c>
      <c r="CR362" s="39">
        <f t="shared" si="515"/>
        <v>5.8584361480531963E-3</v>
      </c>
      <c r="CS362" s="39">
        <f t="shared" si="516"/>
        <v>5.1243791059125139E-2</v>
      </c>
      <c r="CT362" s="39">
        <f t="shared" si="517"/>
        <v>6.7822664637077396E-2</v>
      </c>
      <c r="CU362" s="39">
        <f t="shared" si="518"/>
        <v>5.3127753965710629E-2</v>
      </c>
      <c r="CV362" s="39">
        <f t="shared" si="519"/>
        <v>9.2314182422688663E-3</v>
      </c>
      <c r="CW362" s="39">
        <f t="shared" si="520"/>
        <v>1.13037774395129E-3</v>
      </c>
      <c r="CX362" s="39">
        <f t="shared" si="521"/>
        <v>1.0738588567537254E-2</v>
      </c>
      <c r="CY362" s="39">
        <f t="shared" si="522"/>
        <v>1.883962906585483E-4</v>
      </c>
      <c r="CZ362" s="39">
        <f t="shared" si="523"/>
        <v>5.2750961384393528E-3</v>
      </c>
      <c r="DA362" s="39">
        <f t="shared" si="524"/>
        <v>3.6925672969075465E-2</v>
      </c>
      <c r="DB362" s="39">
        <f t="shared" si="525"/>
        <v>2.449151778561128E-3</v>
      </c>
    </row>
    <row r="363" spans="1:106" ht="12.75" customHeight="1" x14ac:dyDescent="0.3">
      <c r="A363" s="9" t="str">
        <f t="shared" si="526"/>
        <v>06 Colima55-59 añosHombres</v>
      </c>
      <c r="B363" s="22" t="s">
        <v>41</v>
      </c>
      <c r="C363" s="22" t="s">
        <v>15</v>
      </c>
      <c r="D363" s="30" t="s">
        <v>86</v>
      </c>
      <c r="E363" s="23">
        <v>16843</v>
      </c>
      <c r="F363" s="23">
        <v>16115</v>
      </c>
      <c r="G363" s="23">
        <v>15830</v>
      </c>
      <c r="H363" s="23">
        <v>282</v>
      </c>
      <c r="I363" s="23">
        <v>3</v>
      </c>
      <c r="J363" s="23">
        <v>666</v>
      </c>
      <c r="K363" s="23">
        <v>510</v>
      </c>
      <c r="L363" s="23">
        <v>140</v>
      </c>
      <c r="M363" s="23">
        <v>16</v>
      </c>
      <c r="N363" s="23">
        <v>62</v>
      </c>
      <c r="O363" s="38">
        <f>+'07'!E362-'05'!J363</f>
        <v>282</v>
      </c>
      <c r="P363" s="38">
        <f t="shared" si="527"/>
        <v>948</v>
      </c>
      <c r="Q363" s="39">
        <f>'07'!F362/'05'!$P363</f>
        <v>0.19620253164556961</v>
      </c>
      <c r="R363" s="39">
        <f>'07'!G362/'05'!$P363</f>
        <v>0.23312236286919832</v>
      </c>
      <c r="S363" s="39">
        <f>'07'!H362/'05'!$P363</f>
        <v>0.2289029535864979</v>
      </c>
      <c r="T363" s="39">
        <f>'07'!I362/'05'!$P363</f>
        <v>3.5864978902953586E-2</v>
      </c>
      <c r="U363" s="39">
        <f>'07'!J362/'05'!$P363</f>
        <v>4.2194092827004216E-3</v>
      </c>
      <c r="V363" s="39">
        <f>'07'!K362/'05'!$P363</f>
        <v>4.0084388185654012E-2</v>
      </c>
      <c r="W363" s="39">
        <f>'07'!L362/'05'!$P363</f>
        <v>0</v>
      </c>
      <c r="X363" s="39">
        <f>'07'!M362/'05'!$P363</f>
        <v>2.3206751054852322E-2</v>
      </c>
      <c r="Y363" s="39">
        <f>'07'!N362/'05'!$P363</f>
        <v>0.21624472573839662</v>
      </c>
      <c r="Z363" s="39">
        <f>'07'!O362/'05'!$P363</f>
        <v>2.2151898734177215E-2</v>
      </c>
      <c r="AA363" s="44">
        <f t="shared" si="528"/>
        <v>27.468354430379744</v>
      </c>
      <c r="AB363" s="44">
        <f t="shared" si="529"/>
        <v>32.637130801687768</v>
      </c>
      <c r="AC363" s="44">
        <f t="shared" si="530"/>
        <v>32.046413502109708</v>
      </c>
      <c r="AD363" s="44">
        <f t="shared" si="531"/>
        <v>5.0210970464135016</v>
      </c>
      <c r="AE363" s="44">
        <f t="shared" si="532"/>
        <v>0.59071729957805907</v>
      </c>
      <c r="AF363" s="44">
        <f t="shared" si="533"/>
        <v>5.6118143459915615</v>
      </c>
      <c r="AG363" s="44">
        <f t="shared" si="534"/>
        <v>0</v>
      </c>
      <c r="AH363" s="44">
        <f t="shared" si="535"/>
        <v>3.2489451476793252</v>
      </c>
      <c r="AI363" s="44">
        <f t="shared" si="536"/>
        <v>30.274261603375528</v>
      </c>
      <c r="AJ363" s="44">
        <f t="shared" si="537"/>
        <v>3.1012658227848102</v>
      </c>
      <c r="AK363" s="44">
        <f t="shared" si="538"/>
        <v>3.1392405063291138</v>
      </c>
      <c r="AL363" s="44">
        <f t="shared" si="539"/>
        <v>3.7299578059071732</v>
      </c>
      <c r="AM363" s="44">
        <f t="shared" si="540"/>
        <v>3.6624472573839664</v>
      </c>
      <c r="AN363" s="44">
        <f t="shared" si="541"/>
        <v>0.57383966244725737</v>
      </c>
      <c r="AO363" s="44">
        <f t="shared" si="542"/>
        <v>6.7510548523206745E-2</v>
      </c>
      <c r="AP363" s="44">
        <f t="shared" si="543"/>
        <v>0.64135021097046419</v>
      </c>
      <c r="AQ363" s="44">
        <f t="shared" si="544"/>
        <v>0</v>
      </c>
      <c r="AR363" s="44">
        <f t="shared" si="545"/>
        <v>0.37130801687763715</v>
      </c>
      <c r="AS363" s="44">
        <f t="shared" si="546"/>
        <v>3.4599156118143459</v>
      </c>
      <c r="AT363" s="44">
        <f t="shared" si="547"/>
        <v>0.35443037974683544</v>
      </c>
      <c r="AU363" s="44">
        <f t="shared" si="548"/>
        <v>100.0632911392405</v>
      </c>
      <c r="AV363" s="44">
        <f t="shared" si="549"/>
        <v>118.89240506329115</v>
      </c>
      <c r="AW363" s="44">
        <f t="shared" si="550"/>
        <v>116.74050632911393</v>
      </c>
      <c r="AX363" s="44">
        <f t="shared" si="551"/>
        <v>18.291139240506329</v>
      </c>
      <c r="AY363" s="44">
        <f t="shared" si="552"/>
        <v>2.1518987341772151</v>
      </c>
      <c r="AZ363" s="44">
        <f t="shared" si="553"/>
        <v>20.443037974683545</v>
      </c>
      <c r="BA363" s="44">
        <f t="shared" si="554"/>
        <v>0</v>
      </c>
      <c r="BB363" s="44">
        <f t="shared" si="555"/>
        <v>11.835443037974684</v>
      </c>
      <c r="BC363" s="44">
        <f t="shared" si="556"/>
        <v>110.28481012658227</v>
      </c>
      <c r="BD363" s="44">
        <f t="shared" si="557"/>
        <v>11.29746835443038</v>
      </c>
      <c r="BE363" s="44">
        <f t="shared" si="558"/>
        <v>55.329113924050631</v>
      </c>
      <c r="BF363" s="44">
        <f t="shared" si="559"/>
        <v>65.740506329113927</v>
      </c>
      <c r="BG363" s="44">
        <f t="shared" si="560"/>
        <v>64.550632911392412</v>
      </c>
      <c r="BH363" s="44">
        <f t="shared" si="561"/>
        <v>10.113924050632912</v>
      </c>
      <c r="BI363" s="44">
        <f t="shared" si="562"/>
        <v>1.1898734177215189</v>
      </c>
      <c r="BJ363" s="44">
        <f t="shared" si="563"/>
        <v>11.303797468354432</v>
      </c>
      <c r="BK363" s="44">
        <f t="shared" si="564"/>
        <v>0</v>
      </c>
      <c r="BL363" s="44">
        <f t="shared" si="565"/>
        <v>6.5443037974683547</v>
      </c>
      <c r="BM363" s="44">
        <f t="shared" si="566"/>
        <v>60.981012658227847</v>
      </c>
      <c r="BN363" s="44">
        <f t="shared" si="567"/>
        <v>6.2468354430379751</v>
      </c>
      <c r="BO363" s="39">
        <f t="shared" si="568"/>
        <v>2.897505741601239E-2</v>
      </c>
      <c r="BP363" s="39">
        <f t="shared" si="487"/>
        <v>3.4427353166337306E-2</v>
      </c>
      <c r="BQ363" s="39">
        <f t="shared" si="488"/>
        <v>3.3804233652014459E-2</v>
      </c>
      <c r="BR363" s="39">
        <f t="shared" si="489"/>
        <v>5.2965158717442002E-3</v>
      </c>
      <c r="BS363" s="39">
        <f t="shared" si="490"/>
        <v>6.2311951432284711E-4</v>
      </c>
      <c r="BT363" s="39">
        <f t="shared" si="491"/>
        <v>5.9196353860670476E-3</v>
      </c>
      <c r="BU363" s="39">
        <f t="shared" si="492"/>
        <v>0</v>
      </c>
      <c r="BV363" s="39">
        <f t="shared" si="493"/>
        <v>3.4271573287756596E-3</v>
      </c>
      <c r="BW363" s="39">
        <f t="shared" si="494"/>
        <v>3.1934875109045913E-2</v>
      </c>
      <c r="BX363" s="39">
        <f t="shared" si="495"/>
        <v>3.2713774501949475E-3</v>
      </c>
      <c r="BY363" s="39">
        <f t="shared" si="496"/>
        <v>3.3114351332585589E-3</v>
      </c>
      <c r="BZ363" s="39">
        <f t="shared" si="497"/>
        <v>3.9345546475814067E-3</v>
      </c>
      <c r="CA363" s="39">
        <f t="shared" si="498"/>
        <v>3.8633409888016524E-3</v>
      </c>
      <c r="CB363" s="39">
        <f t="shared" si="499"/>
        <v>6.0531609962790863E-4</v>
      </c>
      <c r="CC363" s="39">
        <f t="shared" si="500"/>
        <v>7.1213658779753944E-5</v>
      </c>
      <c r="CD363" s="39">
        <f t="shared" si="501"/>
        <v>6.7652975840766267E-4</v>
      </c>
      <c r="CE363" s="39">
        <f t="shared" si="502"/>
        <v>0</v>
      </c>
      <c r="CF363" s="39">
        <f t="shared" si="503"/>
        <v>3.9167512328864678E-4</v>
      </c>
      <c r="CG363" s="39">
        <f t="shared" si="504"/>
        <v>3.6497000124623901E-3</v>
      </c>
      <c r="CH363" s="39">
        <f t="shared" si="505"/>
        <v>3.738717085937083E-4</v>
      </c>
      <c r="CI363" s="39">
        <f t="shared" si="506"/>
        <v>0.10555199487261657</v>
      </c>
      <c r="CJ363" s="39">
        <f t="shared" si="507"/>
        <v>0.12541392939165733</v>
      </c>
      <c r="CK363" s="39">
        <f t="shared" si="508"/>
        <v>0.12314399401805266</v>
      </c>
      <c r="CL363" s="39">
        <f t="shared" si="509"/>
        <v>1.9294450675639587E-2</v>
      </c>
      <c r="CM363" s="39">
        <f t="shared" si="510"/>
        <v>2.2699353736046575E-3</v>
      </c>
      <c r="CN363" s="39">
        <f t="shared" si="511"/>
        <v>2.1564386049244245E-2</v>
      </c>
      <c r="CO363" s="39">
        <f t="shared" si="512"/>
        <v>0</v>
      </c>
      <c r="CP363" s="39">
        <f t="shared" si="513"/>
        <v>1.2484644554825617E-2</v>
      </c>
      <c r="CQ363" s="39">
        <f t="shared" si="514"/>
        <v>0.11633418789723868</v>
      </c>
      <c r="CR363" s="39">
        <f t="shared" si="515"/>
        <v>1.1917160711424452E-2</v>
      </c>
      <c r="CS363" s="39">
        <f t="shared" si="516"/>
        <v>5.8364044223682097E-2</v>
      </c>
      <c r="CT363" s="39">
        <f t="shared" si="517"/>
        <v>6.9346525663622288E-2</v>
      </c>
      <c r="CU363" s="39">
        <f t="shared" si="518"/>
        <v>6.8091384927629131E-2</v>
      </c>
      <c r="CV363" s="39">
        <f t="shared" si="519"/>
        <v>1.0668696255941891E-2</v>
      </c>
      <c r="CW363" s="39">
        <f t="shared" si="520"/>
        <v>1.2551407359931634E-3</v>
      </c>
      <c r="CX363" s="39">
        <f t="shared" si="521"/>
        <v>1.1923836991935055E-2</v>
      </c>
      <c r="CY363" s="39">
        <f t="shared" si="522"/>
        <v>0</v>
      </c>
      <c r="CZ363" s="39">
        <f t="shared" si="523"/>
        <v>6.9032740479623997E-3</v>
      </c>
      <c r="DA363" s="39">
        <f t="shared" si="524"/>
        <v>6.4325962719649632E-2</v>
      </c>
      <c r="DB363" s="39">
        <f t="shared" si="525"/>
        <v>6.5894888639641087E-3</v>
      </c>
    </row>
    <row r="364" spans="1:106" ht="12.75" customHeight="1" x14ac:dyDescent="0.3">
      <c r="A364" s="9" t="str">
        <f t="shared" si="526"/>
        <v>06 Colima60-64 añosHombres</v>
      </c>
      <c r="B364" s="22" t="s">
        <v>41</v>
      </c>
      <c r="C364" s="22" t="s">
        <v>15</v>
      </c>
      <c r="D364" s="30" t="s">
        <v>87</v>
      </c>
      <c r="E364" s="23">
        <v>14473</v>
      </c>
      <c r="F364" s="23">
        <v>13830</v>
      </c>
      <c r="G364" s="23">
        <v>13597</v>
      </c>
      <c r="H364" s="23">
        <v>227</v>
      </c>
      <c r="I364" s="23">
        <v>6</v>
      </c>
      <c r="J364" s="23">
        <v>600</v>
      </c>
      <c r="K364" s="23">
        <v>426</v>
      </c>
      <c r="L364" s="23">
        <v>162</v>
      </c>
      <c r="M364" s="23">
        <v>12</v>
      </c>
      <c r="N364" s="23">
        <v>43</v>
      </c>
      <c r="O364" s="38">
        <f>+'07'!E363-'05'!J364</f>
        <v>227</v>
      </c>
      <c r="P364" s="38">
        <f t="shared" si="527"/>
        <v>827</v>
      </c>
      <c r="Q364" s="39">
        <f>'07'!F363/'05'!$P364</f>
        <v>0.13422007255139057</v>
      </c>
      <c r="R364" s="39">
        <f>'07'!G363/'05'!$P364</f>
        <v>0.15961305925030231</v>
      </c>
      <c r="S364" s="39">
        <f>'07'!H363/'05'!$P364</f>
        <v>0.32285368802902054</v>
      </c>
      <c r="T364" s="39">
        <f>'07'!I363/'05'!$P364</f>
        <v>2.6602176541717048E-2</v>
      </c>
      <c r="U364" s="39">
        <f>'07'!J363/'05'!$P364</f>
        <v>0</v>
      </c>
      <c r="V364" s="39">
        <f>'07'!K363/'05'!$P364</f>
        <v>3.5066505441354291E-2</v>
      </c>
      <c r="W364" s="39">
        <f>'07'!L363/'05'!$P364</f>
        <v>0</v>
      </c>
      <c r="X364" s="39">
        <f>'07'!M363/'05'!$P364</f>
        <v>2.4183796856106408E-2</v>
      </c>
      <c r="Y364" s="39">
        <f>'07'!N363/'05'!$P364</f>
        <v>0.28657799274486095</v>
      </c>
      <c r="Z364" s="39">
        <f>'07'!O363/'05'!$P364</f>
        <v>1.0882708585247884E-2</v>
      </c>
      <c r="AA364" s="44">
        <f t="shared" si="528"/>
        <v>21.74365175332527</v>
      </c>
      <c r="AB364" s="44">
        <f t="shared" si="529"/>
        <v>25.857315598548976</v>
      </c>
      <c r="AC364" s="44">
        <f t="shared" si="530"/>
        <v>52.302297460701325</v>
      </c>
      <c r="AD364" s="44">
        <f t="shared" si="531"/>
        <v>4.3095525997581614</v>
      </c>
      <c r="AE364" s="44">
        <f t="shared" si="532"/>
        <v>0</v>
      </c>
      <c r="AF364" s="44">
        <f t="shared" si="533"/>
        <v>5.6807738814993956</v>
      </c>
      <c r="AG364" s="44">
        <f t="shared" si="534"/>
        <v>0</v>
      </c>
      <c r="AH364" s="44">
        <f t="shared" si="535"/>
        <v>3.9177750906892381</v>
      </c>
      <c r="AI364" s="44">
        <f t="shared" si="536"/>
        <v>46.425634824667476</v>
      </c>
      <c r="AJ364" s="44">
        <f t="shared" si="537"/>
        <v>1.7629987908101572</v>
      </c>
      <c r="AK364" s="44">
        <f t="shared" si="538"/>
        <v>1.6106408706166868</v>
      </c>
      <c r="AL364" s="44">
        <f t="shared" si="539"/>
        <v>1.9153567110036276</v>
      </c>
      <c r="AM364" s="44">
        <f t="shared" si="540"/>
        <v>3.8742442563482467</v>
      </c>
      <c r="AN364" s="44">
        <f t="shared" si="541"/>
        <v>0.31922611850060456</v>
      </c>
      <c r="AO364" s="44">
        <f t="shared" si="542"/>
        <v>0</v>
      </c>
      <c r="AP364" s="44">
        <f t="shared" si="543"/>
        <v>0.42079806529625152</v>
      </c>
      <c r="AQ364" s="44">
        <f t="shared" si="544"/>
        <v>0</v>
      </c>
      <c r="AR364" s="44">
        <f t="shared" si="545"/>
        <v>0.29020556227327687</v>
      </c>
      <c r="AS364" s="44">
        <f t="shared" si="546"/>
        <v>3.4389359129383315</v>
      </c>
      <c r="AT364" s="44">
        <f t="shared" si="547"/>
        <v>0.13059250302297462</v>
      </c>
      <c r="AU364" s="44">
        <f t="shared" si="548"/>
        <v>57.177750906892385</v>
      </c>
      <c r="AV364" s="44">
        <f t="shared" si="549"/>
        <v>67.995163240628784</v>
      </c>
      <c r="AW364" s="44">
        <f t="shared" si="550"/>
        <v>137.53567110036275</v>
      </c>
      <c r="AX364" s="44">
        <f t="shared" si="551"/>
        <v>11.332527206771463</v>
      </c>
      <c r="AY364" s="44">
        <f t="shared" si="552"/>
        <v>0</v>
      </c>
      <c r="AZ364" s="44">
        <f t="shared" si="553"/>
        <v>14.938331318016928</v>
      </c>
      <c r="BA364" s="44">
        <f t="shared" si="554"/>
        <v>0</v>
      </c>
      <c r="BB364" s="44">
        <f t="shared" si="555"/>
        <v>10.302297460701331</v>
      </c>
      <c r="BC364" s="44">
        <f t="shared" si="556"/>
        <v>122.08222490931077</v>
      </c>
      <c r="BD364" s="44">
        <f t="shared" si="557"/>
        <v>4.6360338573155984</v>
      </c>
      <c r="BE364" s="44">
        <f t="shared" si="558"/>
        <v>30.46795646916566</v>
      </c>
      <c r="BF364" s="44">
        <f t="shared" si="559"/>
        <v>36.232164449818626</v>
      </c>
      <c r="BG364" s="44">
        <f t="shared" si="560"/>
        <v>73.287787182587664</v>
      </c>
      <c r="BH364" s="44">
        <f t="shared" si="561"/>
        <v>6.0386940749697695</v>
      </c>
      <c r="BI364" s="44">
        <f t="shared" si="562"/>
        <v>0</v>
      </c>
      <c r="BJ364" s="44">
        <f t="shared" si="563"/>
        <v>7.9600967351874239</v>
      </c>
      <c r="BK364" s="44">
        <f t="shared" si="564"/>
        <v>0</v>
      </c>
      <c r="BL364" s="44">
        <f t="shared" si="565"/>
        <v>5.489721886336155</v>
      </c>
      <c r="BM364" s="44">
        <f t="shared" si="566"/>
        <v>65.05320435308343</v>
      </c>
      <c r="BN364" s="44">
        <f t="shared" si="567"/>
        <v>2.4703748488512698</v>
      </c>
      <c r="BO364" s="39">
        <f t="shared" si="568"/>
        <v>2.6292202845617015E-2</v>
      </c>
      <c r="BP364" s="39">
        <f t="shared" si="487"/>
        <v>3.1266403383976994E-2</v>
      </c>
      <c r="BQ364" s="39">
        <f t="shared" si="488"/>
        <v>6.3243406844862543E-2</v>
      </c>
      <c r="BR364" s="39">
        <f t="shared" si="489"/>
        <v>5.2110672306628315E-3</v>
      </c>
      <c r="BS364" s="39">
        <f t="shared" si="490"/>
        <v>0</v>
      </c>
      <c r="BT364" s="39">
        <f t="shared" si="491"/>
        <v>6.8691340767828239E-3</v>
      </c>
      <c r="BU364" s="39">
        <f t="shared" si="492"/>
        <v>0</v>
      </c>
      <c r="BV364" s="39">
        <f t="shared" si="493"/>
        <v>4.73733384605712E-3</v>
      </c>
      <c r="BW364" s="39">
        <f t="shared" si="494"/>
        <v>5.6137406075776879E-2</v>
      </c>
      <c r="BX364" s="39">
        <f t="shared" si="495"/>
        <v>2.1318002307257038E-3</v>
      </c>
      <c r="BY364" s="39">
        <f t="shared" si="496"/>
        <v>1.9475705811568161E-3</v>
      </c>
      <c r="BZ364" s="39">
        <f t="shared" si="497"/>
        <v>2.3160298802945918E-3</v>
      </c>
      <c r="CA364" s="39">
        <f t="shared" si="498"/>
        <v>4.6846968033231523E-3</v>
      </c>
      <c r="CB364" s="39">
        <f t="shared" si="499"/>
        <v>3.8600498004909864E-4</v>
      </c>
      <c r="CC364" s="39">
        <f t="shared" si="500"/>
        <v>0</v>
      </c>
      <c r="CD364" s="39">
        <f t="shared" si="501"/>
        <v>5.0882474642835733E-4</v>
      </c>
      <c r="CE364" s="39">
        <f t="shared" si="502"/>
        <v>0</v>
      </c>
      <c r="CF364" s="39">
        <f t="shared" si="503"/>
        <v>3.5091361822645327E-4</v>
      </c>
      <c r="CG364" s="39">
        <f t="shared" si="504"/>
        <v>4.1583263759834722E-3</v>
      </c>
      <c r="CH364" s="39">
        <f t="shared" si="505"/>
        <v>1.5791112820190401E-4</v>
      </c>
      <c r="CI364" s="39">
        <f t="shared" si="506"/>
        <v>6.9138755631066973E-2</v>
      </c>
      <c r="CJ364" s="39">
        <f t="shared" si="507"/>
        <v>8.2219060750458026E-2</v>
      </c>
      <c r="CK364" s="39">
        <f t="shared" si="508"/>
        <v>0.16630673651797187</v>
      </c>
      <c r="CL364" s="39">
        <f t="shared" si="509"/>
        <v>1.3703176791743002E-2</v>
      </c>
      <c r="CM364" s="39">
        <f t="shared" si="510"/>
        <v>0</v>
      </c>
      <c r="CN364" s="39">
        <f t="shared" si="511"/>
        <v>1.8063278498206686E-2</v>
      </c>
      <c r="CO364" s="39">
        <f t="shared" si="512"/>
        <v>0</v>
      </c>
      <c r="CP364" s="39">
        <f t="shared" si="513"/>
        <v>1.2457433447039094E-2</v>
      </c>
      <c r="CQ364" s="39">
        <f t="shared" si="514"/>
        <v>0.14762058634741326</v>
      </c>
      <c r="CR364" s="39">
        <f t="shared" si="515"/>
        <v>5.6058450511675918E-3</v>
      </c>
      <c r="CS364" s="39">
        <f t="shared" si="516"/>
        <v>3.6841543493549768E-2</v>
      </c>
      <c r="CT364" s="39">
        <f t="shared" si="517"/>
        <v>4.3811565235572704E-2</v>
      </c>
      <c r="CU364" s="39">
        <f t="shared" si="518"/>
        <v>8.8618847862862948E-2</v>
      </c>
      <c r="CV364" s="39">
        <f t="shared" si="519"/>
        <v>7.3019275392621156E-3</v>
      </c>
      <c r="CW364" s="39">
        <f t="shared" si="520"/>
        <v>0</v>
      </c>
      <c r="CX364" s="39">
        <f t="shared" si="521"/>
        <v>9.6252681199364247E-3</v>
      </c>
      <c r="CY364" s="39">
        <f t="shared" si="522"/>
        <v>0</v>
      </c>
      <c r="CZ364" s="39">
        <f t="shared" si="523"/>
        <v>6.6381159447837425E-3</v>
      </c>
      <c r="DA364" s="39">
        <f t="shared" si="524"/>
        <v>7.8661673945687335E-2</v>
      </c>
      <c r="DB364" s="39">
        <f t="shared" si="525"/>
        <v>2.9871521751526843E-3</v>
      </c>
    </row>
    <row r="365" spans="1:106" ht="12.75" customHeight="1" x14ac:dyDescent="0.3">
      <c r="A365" s="9" t="str">
        <f t="shared" si="526"/>
        <v>06 Colima65-69 añosHombres</v>
      </c>
      <c r="B365" s="22" t="s">
        <v>41</v>
      </c>
      <c r="C365" s="22" t="s">
        <v>15</v>
      </c>
      <c r="D365" s="30" t="s">
        <v>88</v>
      </c>
      <c r="E365" s="23">
        <v>10602</v>
      </c>
      <c r="F365" s="23">
        <v>10149</v>
      </c>
      <c r="G365" s="23">
        <v>9993</v>
      </c>
      <c r="H365" s="23">
        <v>151</v>
      </c>
      <c r="I365" s="23">
        <v>5</v>
      </c>
      <c r="J365" s="23">
        <v>439</v>
      </c>
      <c r="K365" s="23">
        <v>297</v>
      </c>
      <c r="L365" s="23">
        <v>138</v>
      </c>
      <c r="M365" s="23">
        <v>4</v>
      </c>
      <c r="N365" s="23">
        <v>14</v>
      </c>
      <c r="O365" s="38">
        <f>+'07'!E364-'05'!J365</f>
        <v>151</v>
      </c>
      <c r="P365" s="38">
        <f t="shared" si="527"/>
        <v>590</v>
      </c>
      <c r="Q365" s="39">
        <f>'07'!F364/'05'!$P365</f>
        <v>0.11186440677966102</v>
      </c>
      <c r="R365" s="39">
        <f>'07'!G364/'05'!$P365</f>
        <v>0.12203389830508475</v>
      </c>
      <c r="S365" s="39">
        <f>'07'!H364/'05'!$P365</f>
        <v>0.4033898305084746</v>
      </c>
      <c r="T365" s="39">
        <f>'07'!I364/'05'!$P365</f>
        <v>2.5423728813559324E-2</v>
      </c>
      <c r="U365" s="39">
        <f>'07'!J364/'05'!$P365</f>
        <v>0</v>
      </c>
      <c r="V365" s="39">
        <f>'07'!K364/'05'!$P365</f>
        <v>4.4067796610169491E-2</v>
      </c>
      <c r="W365" s="39">
        <f>'07'!L364/'05'!$P365</f>
        <v>1.6949152542372881E-3</v>
      </c>
      <c r="X365" s="39">
        <f>'07'!M364/'05'!$P365</f>
        <v>1.6949152542372881E-2</v>
      </c>
      <c r="Y365" s="39">
        <f>'07'!N364/'05'!$P365</f>
        <v>0.25254237288135595</v>
      </c>
      <c r="Z365" s="39">
        <f>'07'!O364/'05'!$P365</f>
        <v>2.2033898305084745E-2</v>
      </c>
      <c r="AA365" s="44">
        <f t="shared" si="528"/>
        <v>15.437288135593221</v>
      </c>
      <c r="AB365" s="44">
        <f t="shared" si="529"/>
        <v>16.840677966101694</v>
      </c>
      <c r="AC365" s="44">
        <f t="shared" si="530"/>
        <v>55.667796610169496</v>
      </c>
      <c r="AD365" s="44">
        <f t="shared" si="531"/>
        <v>3.5084745762711869</v>
      </c>
      <c r="AE365" s="44">
        <f t="shared" si="532"/>
        <v>0</v>
      </c>
      <c r="AF365" s="44">
        <f t="shared" si="533"/>
        <v>6.0813559322033894</v>
      </c>
      <c r="AG365" s="44">
        <f t="shared" si="534"/>
        <v>0.23389830508474577</v>
      </c>
      <c r="AH365" s="44">
        <f t="shared" si="535"/>
        <v>2.3389830508474576</v>
      </c>
      <c r="AI365" s="44">
        <f t="shared" si="536"/>
        <v>34.850847457627118</v>
      </c>
      <c r="AJ365" s="44">
        <f t="shared" si="537"/>
        <v>3.0406779661016947</v>
      </c>
      <c r="AK365" s="44">
        <f t="shared" si="538"/>
        <v>0.44745762711864406</v>
      </c>
      <c r="AL365" s="44">
        <f t="shared" si="539"/>
        <v>0.488135593220339</v>
      </c>
      <c r="AM365" s="44">
        <f t="shared" si="540"/>
        <v>1.6135593220338984</v>
      </c>
      <c r="AN365" s="44">
        <f t="shared" si="541"/>
        <v>0.10169491525423729</v>
      </c>
      <c r="AO365" s="44">
        <f t="shared" si="542"/>
        <v>0</v>
      </c>
      <c r="AP365" s="44">
        <f t="shared" si="543"/>
        <v>0.17627118644067796</v>
      </c>
      <c r="AQ365" s="44">
        <f t="shared" si="544"/>
        <v>6.7796610169491523E-3</v>
      </c>
      <c r="AR365" s="44">
        <f t="shared" si="545"/>
        <v>6.7796610169491525E-2</v>
      </c>
      <c r="AS365" s="44">
        <f t="shared" si="546"/>
        <v>1.0101694915254238</v>
      </c>
      <c r="AT365" s="44">
        <f t="shared" si="547"/>
        <v>8.8135593220338981E-2</v>
      </c>
      <c r="AU365" s="44">
        <f t="shared" si="548"/>
        <v>33.223728813559319</v>
      </c>
      <c r="AV365" s="44">
        <f t="shared" si="549"/>
        <v>36.244067796610175</v>
      </c>
      <c r="AW365" s="44">
        <f t="shared" si="550"/>
        <v>119.80677966101696</v>
      </c>
      <c r="AX365" s="44">
        <f t="shared" si="551"/>
        <v>7.5508474576271194</v>
      </c>
      <c r="AY365" s="44">
        <f t="shared" si="552"/>
        <v>0</v>
      </c>
      <c r="AZ365" s="44">
        <f t="shared" si="553"/>
        <v>13.088135593220338</v>
      </c>
      <c r="BA365" s="44">
        <f t="shared" si="554"/>
        <v>0.50338983050847452</v>
      </c>
      <c r="BB365" s="44">
        <f t="shared" si="555"/>
        <v>5.0338983050847457</v>
      </c>
      <c r="BC365" s="44">
        <f t="shared" si="556"/>
        <v>75.005084745762716</v>
      </c>
      <c r="BD365" s="44">
        <f t="shared" si="557"/>
        <v>6.544067796610169</v>
      </c>
      <c r="BE365" s="44">
        <f t="shared" si="558"/>
        <v>16.891525423728812</v>
      </c>
      <c r="BF365" s="44">
        <f t="shared" si="559"/>
        <v>18.427118644067797</v>
      </c>
      <c r="BG365" s="44">
        <f t="shared" si="560"/>
        <v>60.911864406779664</v>
      </c>
      <c r="BH365" s="44">
        <f t="shared" si="561"/>
        <v>3.8389830508474581</v>
      </c>
      <c r="BI365" s="44">
        <f t="shared" si="562"/>
        <v>0</v>
      </c>
      <c r="BJ365" s="44">
        <f t="shared" si="563"/>
        <v>6.6542372881355929</v>
      </c>
      <c r="BK365" s="44">
        <f t="shared" si="564"/>
        <v>0.25593220338983053</v>
      </c>
      <c r="BL365" s="44">
        <f t="shared" si="565"/>
        <v>2.5593220338983049</v>
      </c>
      <c r="BM365" s="44">
        <f t="shared" si="566"/>
        <v>38.133898305084749</v>
      </c>
      <c r="BN365" s="44">
        <f t="shared" si="567"/>
        <v>3.3271186440677964</v>
      </c>
      <c r="BO365" s="39">
        <f t="shared" si="568"/>
        <v>2.6164895145073256E-2</v>
      </c>
      <c r="BP365" s="39">
        <f t="shared" si="487"/>
        <v>2.854352197644355E-2</v>
      </c>
      <c r="BQ365" s="39">
        <f t="shared" si="488"/>
        <v>9.4352197644355082E-2</v>
      </c>
      <c r="BR365" s="39">
        <f t="shared" si="489"/>
        <v>5.9465670784257406E-3</v>
      </c>
      <c r="BS365" s="39">
        <f t="shared" si="490"/>
        <v>0</v>
      </c>
      <c r="BT365" s="39">
        <f t="shared" si="491"/>
        <v>1.0307382935937949E-2</v>
      </c>
      <c r="BU365" s="39">
        <f t="shared" si="492"/>
        <v>3.9643780522838264E-4</v>
      </c>
      <c r="BV365" s="39">
        <f t="shared" si="493"/>
        <v>3.9643780522838267E-3</v>
      </c>
      <c r="BW365" s="39">
        <f t="shared" si="494"/>
        <v>5.9069232979029017E-2</v>
      </c>
      <c r="BX365" s="39">
        <f t="shared" si="495"/>
        <v>5.1536914679689745E-3</v>
      </c>
      <c r="BY365" s="39">
        <f t="shared" si="496"/>
        <v>7.5840275782821027E-4</v>
      </c>
      <c r="BZ365" s="39">
        <f t="shared" si="497"/>
        <v>8.273484630853203E-4</v>
      </c>
      <c r="CA365" s="39">
        <f t="shared" si="498"/>
        <v>2.7348463085320311E-3</v>
      </c>
      <c r="CB365" s="39">
        <f t="shared" si="499"/>
        <v>1.7236426314277509E-4</v>
      </c>
      <c r="CC365" s="39">
        <f t="shared" si="500"/>
        <v>0</v>
      </c>
      <c r="CD365" s="39">
        <f t="shared" si="501"/>
        <v>2.9876472278081011E-4</v>
      </c>
      <c r="CE365" s="39">
        <f t="shared" si="502"/>
        <v>1.1490950876185005E-5</v>
      </c>
      <c r="CF365" s="39">
        <f t="shared" si="503"/>
        <v>1.1490950876185004E-4</v>
      </c>
      <c r="CG365" s="39">
        <f t="shared" si="504"/>
        <v>1.7121516805515657E-3</v>
      </c>
      <c r="CH365" s="39">
        <f t="shared" si="505"/>
        <v>1.4938236139040506E-4</v>
      </c>
      <c r="CI365" s="39">
        <f t="shared" si="506"/>
        <v>5.6311404768744605E-2</v>
      </c>
      <c r="CJ365" s="39">
        <f t="shared" si="507"/>
        <v>6.1430623384085038E-2</v>
      </c>
      <c r="CK365" s="39">
        <f t="shared" si="508"/>
        <v>0.20306233840850332</v>
      </c>
      <c r="CL365" s="39">
        <f t="shared" si="509"/>
        <v>1.279804653835105E-2</v>
      </c>
      <c r="CM365" s="39">
        <f t="shared" si="510"/>
        <v>0</v>
      </c>
      <c r="CN365" s="39">
        <f t="shared" si="511"/>
        <v>2.2183280666475149E-2</v>
      </c>
      <c r="CO365" s="39">
        <f t="shared" si="512"/>
        <v>8.5320310255673651E-4</v>
      </c>
      <c r="CP365" s="39">
        <f t="shared" si="513"/>
        <v>8.5320310255673649E-3</v>
      </c>
      <c r="CQ365" s="39">
        <f t="shared" si="514"/>
        <v>0.12712726228095375</v>
      </c>
      <c r="CR365" s="39">
        <f t="shared" si="515"/>
        <v>1.1091640333237575E-2</v>
      </c>
      <c r="CS365" s="39">
        <f t="shared" si="516"/>
        <v>2.8629704108014936E-2</v>
      </c>
      <c r="CT365" s="39">
        <f t="shared" si="517"/>
        <v>3.1232404481470841E-2</v>
      </c>
      <c r="CU365" s="39">
        <f t="shared" si="518"/>
        <v>0.10324044814708418</v>
      </c>
      <c r="CV365" s="39">
        <f t="shared" si="519"/>
        <v>6.5067509336397596E-3</v>
      </c>
      <c r="CW365" s="39">
        <f t="shared" si="520"/>
        <v>0</v>
      </c>
      <c r="CX365" s="39">
        <f t="shared" si="521"/>
        <v>1.1278368284975582E-2</v>
      </c>
      <c r="CY365" s="39">
        <f t="shared" si="522"/>
        <v>4.3378339557598395E-4</v>
      </c>
      <c r="CZ365" s="39">
        <f t="shared" si="523"/>
        <v>4.3378339557598386E-3</v>
      </c>
      <c r="DA365" s="39">
        <f t="shared" si="524"/>
        <v>6.4633725940821604E-2</v>
      </c>
      <c r="DB365" s="39">
        <f t="shared" si="525"/>
        <v>5.6391841424877909E-3</v>
      </c>
    </row>
    <row r="366" spans="1:106" ht="12.75" customHeight="1" x14ac:dyDescent="0.3">
      <c r="A366" s="9" t="str">
        <f t="shared" si="526"/>
        <v>06 Colima70-74 añosHombres</v>
      </c>
      <c r="B366" s="22" t="s">
        <v>41</v>
      </c>
      <c r="C366" s="22" t="s">
        <v>15</v>
      </c>
      <c r="D366" s="30" t="s">
        <v>89</v>
      </c>
      <c r="E366" s="23">
        <v>7710</v>
      </c>
      <c r="F366" s="23">
        <v>7428</v>
      </c>
      <c r="G366" s="23">
        <v>7324</v>
      </c>
      <c r="H366" s="23">
        <v>104</v>
      </c>
      <c r="I366" s="23">
        <v>0</v>
      </c>
      <c r="J366" s="23">
        <v>269</v>
      </c>
      <c r="K366" s="23">
        <v>202</v>
      </c>
      <c r="L366" s="23">
        <v>56</v>
      </c>
      <c r="M366" s="23">
        <v>11</v>
      </c>
      <c r="N366" s="23">
        <v>13</v>
      </c>
      <c r="O366" s="38">
        <f>+'07'!E365-'05'!J366</f>
        <v>104</v>
      </c>
      <c r="P366" s="38">
        <f t="shared" si="527"/>
        <v>373</v>
      </c>
      <c r="Q366" s="39">
        <f>'07'!F365/'05'!$P366</f>
        <v>9.1152815013404831E-2</v>
      </c>
      <c r="R366" s="39">
        <f>'07'!G365/'05'!$P366</f>
        <v>8.8471849865951746E-2</v>
      </c>
      <c r="S366" s="39">
        <f>'07'!H365/'05'!$P366</f>
        <v>0.34852546916890081</v>
      </c>
      <c r="T366" s="39">
        <f>'07'!I365/'05'!$P366</f>
        <v>1.3404825737265416E-2</v>
      </c>
      <c r="U366" s="39">
        <f>'07'!J365/'05'!$P366</f>
        <v>0</v>
      </c>
      <c r="V366" s="39">
        <f>'07'!K365/'05'!$P366</f>
        <v>4.8257372654155493E-2</v>
      </c>
      <c r="W366" s="39">
        <f>'07'!L365/'05'!$P366</f>
        <v>1.0723860589812333E-2</v>
      </c>
      <c r="X366" s="39">
        <f>'07'!M365/'05'!$P366</f>
        <v>2.6809651474530832E-3</v>
      </c>
      <c r="Y366" s="39">
        <f>'07'!N365/'05'!$P366</f>
        <v>0.36729222520107241</v>
      </c>
      <c r="Z366" s="39">
        <f>'07'!O365/'05'!$P366</f>
        <v>2.9490616621983913E-2</v>
      </c>
      <c r="AA366" s="44">
        <f t="shared" si="528"/>
        <v>5.1045576407506701</v>
      </c>
      <c r="AB366" s="44">
        <f t="shared" si="529"/>
        <v>4.9544235924932973</v>
      </c>
      <c r="AC366" s="44">
        <f t="shared" si="530"/>
        <v>19.517426273458447</v>
      </c>
      <c r="AD366" s="44">
        <f t="shared" si="531"/>
        <v>0.75067024128686333</v>
      </c>
      <c r="AE366" s="44">
        <f t="shared" si="532"/>
        <v>0</v>
      </c>
      <c r="AF366" s="44">
        <f t="shared" si="533"/>
        <v>2.7024128686327078</v>
      </c>
      <c r="AG366" s="44">
        <f t="shared" si="534"/>
        <v>0.60053619302949057</v>
      </c>
      <c r="AH366" s="44">
        <f t="shared" si="535"/>
        <v>0.15013404825737264</v>
      </c>
      <c r="AI366" s="44">
        <f t="shared" si="536"/>
        <v>20.568364611260055</v>
      </c>
      <c r="AJ366" s="44">
        <f t="shared" si="537"/>
        <v>1.6514745308310992</v>
      </c>
      <c r="AK366" s="44">
        <f t="shared" si="538"/>
        <v>1.0026809651474531</v>
      </c>
      <c r="AL366" s="44">
        <f t="shared" si="539"/>
        <v>0.97319034852546915</v>
      </c>
      <c r="AM366" s="44">
        <f t="shared" si="540"/>
        <v>3.8337801608579092</v>
      </c>
      <c r="AN366" s="44">
        <f t="shared" si="541"/>
        <v>0.14745308310991959</v>
      </c>
      <c r="AO366" s="44">
        <f t="shared" si="542"/>
        <v>0</v>
      </c>
      <c r="AP366" s="44">
        <f t="shared" si="543"/>
        <v>0.53083109919571048</v>
      </c>
      <c r="AQ366" s="44">
        <f t="shared" si="544"/>
        <v>0.11796246648793565</v>
      </c>
      <c r="AR366" s="44">
        <f t="shared" si="545"/>
        <v>2.9490616621983913E-2</v>
      </c>
      <c r="AS366" s="44">
        <f t="shared" si="546"/>
        <v>4.0402144772117961</v>
      </c>
      <c r="AT366" s="44">
        <f t="shared" si="547"/>
        <v>0.32439678284182305</v>
      </c>
      <c r="AU366" s="44">
        <f t="shared" si="548"/>
        <v>18.412868632707777</v>
      </c>
      <c r="AV366" s="44">
        <f t="shared" si="549"/>
        <v>17.871313672922252</v>
      </c>
      <c r="AW366" s="44">
        <f t="shared" si="550"/>
        <v>70.402144772117964</v>
      </c>
      <c r="AX366" s="44">
        <f t="shared" si="551"/>
        <v>2.707774798927614</v>
      </c>
      <c r="AY366" s="44">
        <f t="shared" si="552"/>
        <v>0</v>
      </c>
      <c r="AZ366" s="44">
        <f t="shared" si="553"/>
        <v>9.7479892761394105</v>
      </c>
      <c r="BA366" s="44">
        <f t="shared" si="554"/>
        <v>2.1662198391420913</v>
      </c>
      <c r="BB366" s="44">
        <f t="shared" si="555"/>
        <v>0.54155495978552282</v>
      </c>
      <c r="BC366" s="44">
        <f t="shared" si="556"/>
        <v>74.193029490616624</v>
      </c>
      <c r="BD366" s="44">
        <f t="shared" si="557"/>
        <v>5.9571045576407506</v>
      </c>
      <c r="BE366" s="44">
        <f t="shared" si="558"/>
        <v>9.4798927613941029</v>
      </c>
      <c r="BF366" s="44">
        <f t="shared" si="559"/>
        <v>9.201072386058982</v>
      </c>
      <c r="BG366" s="44">
        <f t="shared" si="560"/>
        <v>36.246648793565683</v>
      </c>
      <c r="BH366" s="44">
        <f t="shared" si="561"/>
        <v>1.3941018766756033</v>
      </c>
      <c r="BI366" s="44">
        <f t="shared" si="562"/>
        <v>0</v>
      </c>
      <c r="BJ366" s="44">
        <f t="shared" si="563"/>
        <v>5.0187667560321714</v>
      </c>
      <c r="BK366" s="44">
        <f t="shared" si="564"/>
        <v>1.1152815013404827</v>
      </c>
      <c r="BL366" s="44">
        <f t="shared" si="565"/>
        <v>0.27882037533512066</v>
      </c>
      <c r="BM366" s="44">
        <f t="shared" si="566"/>
        <v>38.198391420911534</v>
      </c>
      <c r="BN366" s="44">
        <f t="shared" si="567"/>
        <v>3.0670241286863269</v>
      </c>
      <c r="BO366" s="39">
        <f t="shared" si="568"/>
        <v>1.3685141128017882E-2</v>
      </c>
      <c r="BP366" s="39">
        <f t="shared" si="487"/>
        <v>1.3282636977193826E-2</v>
      </c>
      <c r="BQ366" s="39">
        <f t="shared" si="488"/>
        <v>5.2325539607127207E-2</v>
      </c>
      <c r="BR366" s="39">
        <f t="shared" si="489"/>
        <v>2.0125207541202769E-3</v>
      </c>
      <c r="BS366" s="39">
        <f t="shared" si="490"/>
        <v>0</v>
      </c>
      <c r="BT366" s="39">
        <f t="shared" si="491"/>
        <v>7.2450747148329964E-3</v>
      </c>
      <c r="BU366" s="39">
        <f t="shared" si="492"/>
        <v>1.6100166032962213E-3</v>
      </c>
      <c r="BV366" s="39">
        <f t="shared" si="493"/>
        <v>4.0250415082405532E-4</v>
      </c>
      <c r="BW366" s="39">
        <f t="shared" si="494"/>
        <v>5.5143068662895589E-2</v>
      </c>
      <c r="BX366" s="39">
        <f t="shared" si="495"/>
        <v>4.4275456590646091E-3</v>
      </c>
      <c r="BY366" s="39">
        <f t="shared" si="496"/>
        <v>2.6881527215749414E-3</v>
      </c>
      <c r="BZ366" s="39">
        <f t="shared" si="497"/>
        <v>2.6090894062345015E-3</v>
      </c>
      <c r="CA366" s="39">
        <f t="shared" si="498"/>
        <v>1.0278230994257129E-2</v>
      </c>
      <c r="CB366" s="39">
        <f t="shared" si="499"/>
        <v>3.9531657670219728E-4</v>
      </c>
      <c r="CC366" s="39">
        <f t="shared" si="500"/>
        <v>0</v>
      </c>
      <c r="CD366" s="39">
        <f t="shared" si="501"/>
        <v>1.4231396761279101E-3</v>
      </c>
      <c r="CE366" s="39">
        <f t="shared" si="502"/>
        <v>3.1625326136175777E-4</v>
      </c>
      <c r="CF366" s="39">
        <f t="shared" si="503"/>
        <v>7.9063315340439442E-5</v>
      </c>
      <c r="CG366" s="39">
        <f t="shared" si="504"/>
        <v>1.0831674201640204E-2</v>
      </c>
      <c r="CH366" s="39">
        <f t="shared" si="505"/>
        <v>8.6969646874483395E-4</v>
      </c>
      <c r="CI366" s="39">
        <f t="shared" si="506"/>
        <v>4.9364259068921654E-2</v>
      </c>
      <c r="CJ366" s="39">
        <f t="shared" si="507"/>
        <v>4.7912369096306306E-2</v>
      </c>
      <c r="CK366" s="39">
        <f t="shared" si="508"/>
        <v>0.18874569643999453</v>
      </c>
      <c r="CL366" s="39">
        <f t="shared" si="509"/>
        <v>7.2594498630767128E-3</v>
      </c>
      <c r="CM366" s="39">
        <f t="shared" si="510"/>
        <v>0</v>
      </c>
      <c r="CN366" s="39">
        <f t="shared" si="511"/>
        <v>2.6134019507076167E-2</v>
      </c>
      <c r="CO366" s="39">
        <f t="shared" si="512"/>
        <v>5.8075598904613708E-3</v>
      </c>
      <c r="CP366" s="39">
        <f t="shared" si="513"/>
        <v>1.4518899726153427E-3</v>
      </c>
      <c r="CQ366" s="39">
        <f t="shared" si="514"/>
        <v>0.19890892624830195</v>
      </c>
      <c r="CR366" s="39">
        <f t="shared" si="515"/>
        <v>1.5970789698768768E-2</v>
      </c>
      <c r="CS366" s="39">
        <f t="shared" si="516"/>
        <v>2.5415262094890357E-2</v>
      </c>
      <c r="CT366" s="39">
        <f t="shared" si="517"/>
        <v>2.466775438621711E-2</v>
      </c>
      <c r="CU366" s="39">
        <f t="shared" si="518"/>
        <v>9.7176002127521935E-2</v>
      </c>
      <c r="CV366" s="39">
        <f t="shared" si="519"/>
        <v>3.7375385433662286E-3</v>
      </c>
      <c r="CW366" s="39">
        <f t="shared" si="520"/>
        <v>0</v>
      </c>
      <c r="CX366" s="39">
        <f t="shared" si="521"/>
        <v>1.3455138756118422E-2</v>
      </c>
      <c r="CY366" s="39">
        <f t="shared" si="522"/>
        <v>2.990030834692983E-3</v>
      </c>
      <c r="CZ366" s="39">
        <f t="shared" si="523"/>
        <v>7.4750770867324575E-4</v>
      </c>
      <c r="DA366" s="39">
        <f t="shared" si="524"/>
        <v>0.10240855608823468</v>
      </c>
      <c r="DB366" s="39">
        <f t="shared" si="525"/>
        <v>8.2225847954057029E-3</v>
      </c>
    </row>
    <row r="367" spans="1:106" ht="12.75" customHeight="1" x14ac:dyDescent="0.3">
      <c r="A367" s="9" t="str">
        <f t="shared" si="526"/>
        <v>06 Colima75-79 añosHombres</v>
      </c>
      <c r="B367" s="22" t="s">
        <v>41</v>
      </c>
      <c r="C367" s="22" t="s">
        <v>15</v>
      </c>
      <c r="D367" s="30" t="s">
        <v>90</v>
      </c>
      <c r="E367" s="23">
        <v>5101</v>
      </c>
      <c r="F367" s="23">
        <v>4958</v>
      </c>
      <c r="G367" s="23">
        <v>4897</v>
      </c>
      <c r="H367" s="23">
        <v>58</v>
      </c>
      <c r="I367" s="23">
        <v>3</v>
      </c>
      <c r="J367" s="23">
        <v>140</v>
      </c>
      <c r="K367" s="23">
        <v>100</v>
      </c>
      <c r="L367" s="23">
        <v>39</v>
      </c>
      <c r="M367" s="23">
        <v>1</v>
      </c>
      <c r="N367" s="23">
        <v>3</v>
      </c>
      <c r="O367" s="38">
        <f>+'07'!E366-'05'!J367</f>
        <v>58</v>
      </c>
      <c r="P367" s="38">
        <f t="shared" si="527"/>
        <v>198</v>
      </c>
      <c r="Q367" s="39">
        <f>'07'!F366/'05'!$P367</f>
        <v>7.575757575757576E-2</v>
      </c>
      <c r="R367" s="39">
        <f>'07'!G366/'05'!$P367</f>
        <v>6.0606060606060608E-2</v>
      </c>
      <c r="S367" s="39">
        <f>'07'!H366/'05'!$P367</f>
        <v>0.39898989898989901</v>
      </c>
      <c r="T367" s="39">
        <f>'07'!I366/'05'!$P367</f>
        <v>1.5151515151515152E-2</v>
      </c>
      <c r="U367" s="39">
        <f>'07'!J366/'05'!$P367</f>
        <v>0</v>
      </c>
      <c r="V367" s="39">
        <f>'07'!K366/'05'!$P367</f>
        <v>4.0404040404040407E-2</v>
      </c>
      <c r="W367" s="39">
        <f>'07'!L366/'05'!$P367</f>
        <v>1.0101010101010102E-2</v>
      </c>
      <c r="X367" s="39">
        <f>'07'!M366/'05'!$P367</f>
        <v>0</v>
      </c>
      <c r="Y367" s="39">
        <f>'07'!N366/'05'!$P367</f>
        <v>0.3888888888888889</v>
      </c>
      <c r="Z367" s="39">
        <f>'07'!O366/'05'!$P367</f>
        <v>1.0101010101010102E-2</v>
      </c>
      <c r="AA367" s="44">
        <f t="shared" si="528"/>
        <v>2.9545454545454546</v>
      </c>
      <c r="AB367" s="44">
        <f t="shared" si="529"/>
        <v>2.3636363636363638</v>
      </c>
      <c r="AC367" s="44">
        <f t="shared" si="530"/>
        <v>15.560606060606061</v>
      </c>
      <c r="AD367" s="44">
        <f t="shared" si="531"/>
        <v>0.59090909090909094</v>
      </c>
      <c r="AE367" s="44">
        <f t="shared" si="532"/>
        <v>0</v>
      </c>
      <c r="AF367" s="44">
        <f t="shared" si="533"/>
        <v>1.5757575757575759</v>
      </c>
      <c r="AG367" s="44">
        <f t="shared" si="534"/>
        <v>0.39393939393939398</v>
      </c>
      <c r="AH367" s="44">
        <f t="shared" si="535"/>
        <v>0</v>
      </c>
      <c r="AI367" s="44">
        <f t="shared" si="536"/>
        <v>15.166666666666666</v>
      </c>
      <c r="AJ367" s="44">
        <f t="shared" si="537"/>
        <v>0.39393939393939398</v>
      </c>
      <c r="AK367" s="44">
        <f t="shared" si="538"/>
        <v>7.575757575757576E-2</v>
      </c>
      <c r="AL367" s="44">
        <f t="shared" si="539"/>
        <v>6.0606060606060608E-2</v>
      </c>
      <c r="AM367" s="44">
        <f t="shared" si="540"/>
        <v>0.39898989898989901</v>
      </c>
      <c r="AN367" s="44">
        <f t="shared" si="541"/>
        <v>1.5151515151515152E-2</v>
      </c>
      <c r="AO367" s="44">
        <f t="shared" si="542"/>
        <v>0</v>
      </c>
      <c r="AP367" s="44">
        <f t="shared" si="543"/>
        <v>4.0404040404040407E-2</v>
      </c>
      <c r="AQ367" s="44">
        <f t="shared" si="544"/>
        <v>1.0101010101010102E-2</v>
      </c>
      <c r="AR367" s="44">
        <f t="shared" si="545"/>
        <v>0</v>
      </c>
      <c r="AS367" s="44">
        <f t="shared" si="546"/>
        <v>0.3888888888888889</v>
      </c>
      <c r="AT367" s="44">
        <f t="shared" si="547"/>
        <v>1.0101010101010102E-2</v>
      </c>
      <c r="AU367" s="44">
        <f t="shared" si="548"/>
        <v>7.5757575757575761</v>
      </c>
      <c r="AV367" s="44">
        <f t="shared" si="549"/>
        <v>6.0606060606060606</v>
      </c>
      <c r="AW367" s="44">
        <f t="shared" si="550"/>
        <v>39.898989898989903</v>
      </c>
      <c r="AX367" s="44">
        <f t="shared" si="551"/>
        <v>1.5151515151515151</v>
      </c>
      <c r="AY367" s="44">
        <f t="shared" si="552"/>
        <v>0</v>
      </c>
      <c r="AZ367" s="44">
        <f t="shared" si="553"/>
        <v>4.0404040404040407</v>
      </c>
      <c r="BA367" s="44">
        <f t="shared" si="554"/>
        <v>1.0101010101010102</v>
      </c>
      <c r="BB367" s="44">
        <f t="shared" si="555"/>
        <v>0</v>
      </c>
      <c r="BC367" s="44">
        <f t="shared" si="556"/>
        <v>38.888888888888893</v>
      </c>
      <c r="BD367" s="44">
        <f t="shared" si="557"/>
        <v>1.0101010101010102</v>
      </c>
      <c r="BE367" s="44">
        <f t="shared" si="558"/>
        <v>4.3939393939393945</v>
      </c>
      <c r="BF367" s="44">
        <f t="shared" si="559"/>
        <v>3.5151515151515151</v>
      </c>
      <c r="BG367" s="44">
        <f t="shared" si="560"/>
        <v>23.141414141414142</v>
      </c>
      <c r="BH367" s="44">
        <f t="shared" si="561"/>
        <v>0.87878787878787878</v>
      </c>
      <c r="BI367" s="44">
        <f t="shared" si="562"/>
        <v>0</v>
      </c>
      <c r="BJ367" s="44">
        <f t="shared" si="563"/>
        <v>2.3434343434343434</v>
      </c>
      <c r="BK367" s="44">
        <f t="shared" si="564"/>
        <v>0.58585858585858586</v>
      </c>
      <c r="BL367" s="44">
        <f t="shared" si="565"/>
        <v>0</v>
      </c>
      <c r="BM367" s="44">
        <f t="shared" si="566"/>
        <v>22.555555555555557</v>
      </c>
      <c r="BN367" s="44">
        <f t="shared" si="567"/>
        <v>0.58585858585858586</v>
      </c>
      <c r="BO367" s="39">
        <f t="shared" si="568"/>
        <v>1.4921946740128559E-2</v>
      </c>
      <c r="BP367" s="39">
        <f t="shared" si="487"/>
        <v>1.1937557392102846E-2</v>
      </c>
      <c r="BQ367" s="39">
        <f t="shared" si="488"/>
        <v>7.8588919498010404E-2</v>
      </c>
      <c r="BR367" s="39">
        <f t="shared" si="489"/>
        <v>2.9843893480257116E-3</v>
      </c>
      <c r="BS367" s="39">
        <f t="shared" si="490"/>
        <v>0</v>
      </c>
      <c r="BT367" s="39">
        <f t="shared" si="491"/>
        <v>7.9583715947352321E-3</v>
      </c>
      <c r="BU367" s="39">
        <f t="shared" si="492"/>
        <v>1.989592898683808E-3</v>
      </c>
      <c r="BV367" s="39">
        <f t="shared" si="493"/>
        <v>0</v>
      </c>
      <c r="BW367" s="39">
        <f t="shared" si="494"/>
        <v>7.6599326599326598E-2</v>
      </c>
      <c r="BX367" s="39">
        <f t="shared" si="495"/>
        <v>1.989592898683808E-3</v>
      </c>
      <c r="BY367" s="39">
        <f t="shared" si="496"/>
        <v>3.8261401897765536E-4</v>
      </c>
      <c r="BZ367" s="39">
        <f t="shared" si="497"/>
        <v>3.0609121518212427E-4</v>
      </c>
      <c r="CA367" s="39">
        <f t="shared" si="498"/>
        <v>2.0151004999489847E-3</v>
      </c>
      <c r="CB367" s="39">
        <f t="shared" si="499"/>
        <v>7.6522803795531067E-5</v>
      </c>
      <c r="CC367" s="39">
        <f t="shared" si="500"/>
        <v>0</v>
      </c>
      <c r="CD367" s="39">
        <f t="shared" si="501"/>
        <v>2.0406081012141621E-4</v>
      </c>
      <c r="CE367" s="39">
        <f t="shared" si="502"/>
        <v>5.1015202530354052E-5</v>
      </c>
      <c r="CF367" s="39">
        <f t="shared" si="503"/>
        <v>0</v>
      </c>
      <c r="CG367" s="39">
        <f t="shared" si="504"/>
        <v>1.9640852974186309E-3</v>
      </c>
      <c r="CH367" s="39">
        <f t="shared" si="505"/>
        <v>5.1015202530354052E-5</v>
      </c>
      <c r="CI367" s="39">
        <f t="shared" si="506"/>
        <v>3.8261401897765536E-2</v>
      </c>
      <c r="CJ367" s="39">
        <f t="shared" si="507"/>
        <v>3.0609121518212427E-2</v>
      </c>
      <c r="CK367" s="39">
        <f t="shared" si="508"/>
        <v>0.20151004999489849</v>
      </c>
      <c r="CL367" s="39">
        <f t="shared" si="509"/>
        <v>7.6522803795531068E-3</v>
      </c>
      <c r="CM367" s="39">
        <f t="shared" si="510"/>
        <v>0</v>
      </c>
      <c r="CN367" s="39">
        <f t="shared" si="511"/>
        <v>2.0406081012141621E-2</v>
      </c>
      <c r="CO367" s="39">
        <f t="shared" si="512"/>
        <v>5.1015202530354051E-3</v>
      </c>
      <c r="CP367" s="39">
        <f t="shared" si="513"/>
        <v>0</v>
      </c>
      <c r="CQ367" s="39">
        <f t="shared" si="514"/>
        <v>0.1964085297418631</v>
      </c>
      <c r="CR367" s="39">
        <f t="shared" si="515"/>
        <v>5.1015202530354051E-3</v>
      </c>
      <c r="CS367" s="39">
        <f t="shared" si="516"/>
        <v>2.2191613100704013E-2</v>
      </c>
      <c r="CT367" s="39">
        <f t="shared" si="517"/>
        <v>1.7753290480563209E-2</v>
      </c>
      <c r="CU367" s="39">
        <f t="shared" si="518"/>
        <v>0.11687582899704112</v>
      </c>
      <c r="CV367" s="39">
        <f t="shared" si="519"/>
        <v>4.4383226201408022E-3</v>
      </c>
      <c r="CW367" s="39">
        <f t="shared" si="520"/>
        <v>0</v>
      </c>
      <c r="CX367" s="39">
        <f t="shared" si="521"/>
        <v>1.1835526987042138E-2</v>
      </c>
      <c r="CY367" s="39">
        <f t="shared" si="522"/>
        <v>2.9588817467605345E-3</v>
      </c>
      <c r="CZ367" s="39">
        <f t="shared" si="523"/>
        <v>0</v>
      </c>
      <c r="DA367" s="39">
        <f t="shared" si="524"/>
        <v>0.11391694725028059</v>
      </c>
      <c r="DB367" s="39">
        <f t="shared" si="525"/>
        <v>2.9588817467605345E-3</v>
      </c>
    </row>
    <row r="368" spans="1:106" ht="12.75" customHeight="1" x14ac:dyDescent="0.3">
      <c r="A368" s="9" t="str">
        <f t="shared" si="526"/>
        <v>06 Colima80-84 añosHombres</v>
      </c>
      <c r="B368" s="22" t="s">
        <v>41</v>
      </c>
      <c r="C368" s="22" t="s">
        <v>15</v>
      </c>
      <c r="D368" s="30" t="s">
        <v>91</v>
      </c>
      <c r="E368" s="23">
        <v>3103</v>
      </c>
      <c r="F368" s="23">
        <v>3012</v>
      </c>
      <c r="G368" s="23">
        <v>2975</v>
      </c>
      <c r="H368" s="23">
        <v>37</v>
      </c>
      <c r="I368" s="23">
        <v>0</v>
      </c>
      <c r="J368" s="23">
        <v>85</v>
      </c>
      <c r="K368" s="23">
        <v>72</v>
      </c>
      <c r="L368" s="23">
        <v>13</v>
      </c>
      <c r="M368" s="23">
        <v>0</v>
      </c>
      <c r="N368" s="23">
        <v>6</v>
      </c>
      <c r="O368" s="38">
        <f>+'07'!E367-'05'!J368</f>
        <v>37</v>
      </c>
      <c r="P368" s="38">
        <f t="shared" si="527"/>
        <v>122</v>
      </c>
      <c r="Q368" s="39">
        <f>'07'!F367/'05'!$P368</f>
        <v>4.0983606557377046E-2</v>
      </c>
      <c r="R368" s="39">
        <f>'07'!G367/'05'!$P368</f>
        <v>5.737704918032787E-2</v>
      </c>
      <c r="S368" s="39">
        <f>'07'!H367/'05'!$P368</f>
        <v>0.58196721311475408</v>
      </c>
      <c r="T368" s="39">
        <f>'07'!I367/'05'!$P368</f>
        <v>0</v>
      </c>
      <c r="U368" s="39">
        <f>'07'!J367/'05'!$P368</f>
        <v>0</v>
      </c>
      <c r="V368" s="39">
        <f>'07'!K367/'05'!$P368</f>
        <v>3.2786885245901641E-2</v>
      </c>
      <c r="W368" s="39">
        <f>'07'!L367/'05'!$P368</f>
        <v>0</v>
      </c>
      <c r="X368" s="39">
        <f>'07'!M367/'05'!$P368</f>
        <v>0</v>
      </c>
      <c r="Y368" s="39">
        <f>'07'!N367/'05'!$P368</f>
        <v>0.27868852459016391</v>
      </c>
      <c r="Z368" s="39">
        <f>'07'!O367/'05'!$P368</f>
        <v>8.1967213114754103E-3</v>
      </c>
      <c r="AA368" s="44">
        <f t="shared" si="528"/>
        <v>0.53278688524590156</v>
      </c>
      <c r="AB368" s="44">
        <f t="shared" si="529"/>
        <v>0.74590163934426235</v>
      </c>
      <c r="AC368" s="44">
        <f t="shared" si="530"/>
        <v>7.5655737704918034</v>
      </c>
      <c r="AD368" s="44">
        <f t="shared" si="531"/>
        <v>0</v>
      </c>
      <c r="AE368" s="44">
        <f t="shared" si="532"/>
        <v>0</v>
      </c>
      <c r="AF368" s="44">
        <f t="shared" si="533"/>
        <v>0.42622950819672134</v>
      </c>
      <c r="AG368" s="44">
        <f t="shared" si="534"/>
        <v>0</v>
      </c>
      <c r="AH368" s="44">
        <f t="shared" si="535"/>
        <v>0</v>
      </c>
      <c r="AI368" s="44">
        <f t="shared" si="536"/>
        <v>3.622950819672131</v>
      </c>
      <c r="AJ368" s="44">
        <f t="shared" si="537"/>
        <v>0.10655737704918034</v>
      </c>
      <c r="AK368" s="44">
        <f t="shared" si="538"/>
        <v>0</v>
      </c>
      <c r="AL368" s="44">
        <f t="shared" si="539"/>
        <v>0</v>
      </c>
      <c r="AM368" s="44">
        <f t="shared" si="540"/>
        <v>0</v>
      </c>
      <c r="AN368" s="44">
        <f t="shared" si="541"/>
        <v>0</v>
      </c>
      <c r="AO368" s="44">
        <f t="shared" si="542"/>
        <v>0</v>
      </c>
      <c r="AP368" s="44">
        <f t="shared" si="543"/>
        <v>0</v>
      </c>
      <c r="AQ368" s="44">
        <f t="shared" si="544"/>
        <v>0</v>
      </c>
      <c r="AR368" s="44">
        <f t="shared" si="545"/>
        <v>0</v>
      </c>
      <c r="AS368" s="44">
        <f t="shared" si="546"/>
        <v>0</v>
      </c>
      <c r="AT368" s="44">
        <f t="shared" si="547"/>
        <v>0</v>
      </c>
      <c r="AU368" s="44">
        <f t="shared" si="548"/>
        <v>2.9508196721311473</v>
      </c>
      <c r="AV368" s="44">
        <f t="shared" si="549"/>
        <v>4.1311475409836067</v>
      </c>
      <c r="AW368" s="44">
        <f t="shared" si="550"/>
        <v>41.901639344262293</v>
      </c>
      <c r="AX368" s="44">
        <f t="shared" si="551"/>
        <v>0</v>
      </c>
      <c r="AY368" s="44">
        <f t="shared" si="552"/>
        <v>0</v>
      </c>
      <c r="AZ368" s="44">
        <f t="shared" si="553"/>
        <v>2.360655737704918</v>
      </c>
      <c r="BA368" s="44">
        <f t="shared" si="554"/>
        <v>0</v>
      </c>
      <c r="BB368" s="44">
        <f t="shared" si="555"/>
        <v>0</v>
      </c>
      <c r="BC368" s="44">
        <f t="shared" si="556"/>
        <v>20.065573770491802</v>
      </c>
      <c r="BD368" s="44">
        <f t="shared" si="557"/>
        <v>0.5901639344262295</v>
      </c>
      <c r="BE368" s="44">
        <f t="shared" si="558"/>
        <v>1.5163934426229506</v>
      </c>
      <c r="BF368" s="44">
        <f t="shared" si="559"/>
        <v>2.1229508196721314</v>
      </c>
      <c r="BG368" s="44">
        <f t="shared" si="560"/>
        <v>21.532786885245901</v>
      </c>
      <c r="BH368" s="44">
        <f t="shared" si="561"/>
        <v>0</v>
      </c>
      <c r="BI368" s="44">
        <f t="shared" si="562"/>
        <v>0</v>
      </c>
      <c r="BJ368" s="44">
        <f t="shared" si="563"/>
        <v>1.2131147540983607</v>
      </c>
      <c r="BK368" s="44">
        <f t="shared" si="564"/>
        <v>0</v>
      </c>
      <c r="BL368" s="44">
        <f t="shared" si="565"/>
        <v>0</v>
      </c>
      <c r="BM368" s="44">
        <f t="shared" si="566"/>
        <v>10.311475409836065</v>
      </c>
      <c r="BN368" s="44">
        <f t="shared" si="567"/>
        <v>0.30327868852459017</v>
      </c>
      <c r="BO368" s="39">
        <f t="shared" si="568"/>
        <v>4.3671056167696853E-3</v>
      </c>
      <c r="BP368" s="39">
        <f t="shared" si="487"/>
        <v>6.1139478634775601E-3</v>
      </c>
      <c r="BQ368" s="39">
        <f t="shared" si="488"/>
        <v>6.2012899758129535E-2</v>
      </c>
      <c r="BR368" s="39">
        <f t="shared" si="489"/>
        <v>0</v>
      </c>
      <c r="BS368" s="39">
        <f t="shared" si="490"/>
        <v>0</v>
      </c>
      <c r="BT368" s="39">
        <f t="shared" si="491"/>
        <v>3.4936844934157487E-3</v>
      </c>
      <c r="BU368" s="39">
        <f t="shared" si="492"/>
        <v>0</v>
      </c>
      <c r="BV368" s="39">
        <f t="shared" si="493"/>
        <v>0</v>
      </c>
      <c r="BW368" s="39">
        <f t="shared" si="494"/>
        <v>2.9696318194033861E-2</v>
      </c>
      <c r="BX368" s="39">
        <f t="shared" si="495"/>
        <v>8.7342112335393718E-4</v>
      </c>
      <c r="BY368" s="39">
        <f t="shared" si="496"/>
        <v>0</v>
      </c>
      <c r="BZ368" s="39">
        <f t="shared" si="497"/>
        <v>0</v>
      </c>
      <c r="CA368" s="39">
        <f t="shared" si="498"/>
        <v>0</v>
      </c>
      <c r="CB368" s="39">
        <f t="shared" si="499"/>
        <v>0</v>
      </c>
      <c r="CC368" s="39">
        <f t="shared" si="500"/>
        <v>0</v>
      </c>
      <c r="CD368" s="39">
        <f t="shared" si="501"/>
        <v>0</v>
      </c>
      <c r="CE368" s="39">
        <f t="shared" si="502"/>
        <v>0</v>
      </c>
      <c r="CF368" s="39">
        <f t="shared" si="503"/>
        <v>0</v>
      </c>
      <c r="CG368" s="39">
        <f t="shared" si="504"/>
        <v>0</v>
      </c>
      <c r="CH368" s="39">
        <f t="shared" si="505"/>
        <v>0</v>
      </c>
      <c r="CI368" s="39">
        <f t="shared" si="506"/>
        <v>2.4187046492878256E-2</v>
      </c>
      <c r="CJ368" s="39">
        <f t="shared" si="507"/>
        <v>3.3861865090029565E-2</v>
      </c>
      <c r="CK368" s="39">
        <f t="shared" si="508"/>
        <v>0.34345606019887126</v>
      </c>
      <c r="CL368" s="39">
        <f t="shared" si="509"/>
        <v>0</v>
      </c>
      <c r="CM368" s="39">
        <f t="shared" si="510"/>
        <v>0</v>
      </c>
      <c r="CN368" s="39">
        <f t="shared" si="511"/>
        <v>1.9349637194302608E-2</v>
      </c>
      <c r="CO368" s="39">
        <f t="shared" si="512"/>
        <v>0</v>
      </c>
      <c r="CP368" s="39">
        <f t="shared" si="513"/>
        <v>0</v>
      </c>
      <c r="CQ368" s="39">
        <f t="shared" si="514"/>
        <v>0.16447191615157214</v>
      </c>
      <c r="CR368" s="39">
        <f t="shared" si="515"/>
        <v>4.837409298575652E-3</v>
      </c>
      <c r="CS368" s="39">
        <f t="shared" si="516"/>
        <v>1.2429454447729103E-2</v>
      </c>
      <c r="CT368" s="39">
        <f t="shared" si="517"/>
        <v>1.740123622682075E-2</v>
      </c>
      <c r="CU368" s="39">
        <f t="shared" si="518"/>
        <v>0.17649825315775328</v>
      </c>
      <c r="CV368" s="39">
        <f t="shared" si="519"/>
        <v>0</v>
      </c>
      <c r="CW368" s="39">
        <f t="shared" si="520"/>
        <v>0</v>
      </c>
      <c r="CX368" s="39">
        <f t="shared" si="521"/>
        <v>9.9435635581832833E-3</v>
      </c>
      <c r="CY368" s="39">
        <f t="shared" si="522"/>
        <v>0</v>
      </c>
      <c r="CZ368" s="39">
        <f t="shared" si="523"/>
        <v>0</v>
      </c>
      <c r="DA368" s="39">
        <f t="shared" si="524"/>
        <v>8.4520290244557914E-2</v>
      </c>
      <c r="DB368" s="39">
        <f t="shared" si="525"/>
        <v>2.4858908895458208E-3</v>
      </c>
    </row>
    <row r="369" spans="1:106" ht="12.75" customHeight="1" x14ac:dyDescent="0.3">
      <c r="A369" s="9" t="str">
        <f t="shared" si="526"/>
        <v>06 Colima85 años y másHombres</v>
      </c>
      <c r="B369" s="22" t="s">
        <v>41</v>
      </c>
      <c r="C369" s="22" t="s">
        <v>15</v>
      </c>
      <c r="D369" s="22" t="s">
        <v>92</v>
      </c>
      <c r="E369" s="23">
        <v>2505</v>
      </c>
      <c r="F369" s="23">
        <v>2436</v>
      </c>
      <c r="G369" s="23">
        <v>2403</v>
      </c>
      <c r="H369" s="23">
        <v>32</v>
      </c>
      <c r="I369" s="23">
        <v>1</v>
      </c>
      <c r="J369" s="23">
        <v>67</v>
      </c>
      <c r="K369" s="23">
        <v>57</v>
      </c>
      <c r="L369" s="23">
        <v>10</v>
      </c>
      <c r="M369" s="23">
        <v>0</v>
      </c>
      <c r="N369" s="23">
        <v>2</v>
      </c>
      <c r="O369" s="38">
        <f>+'07'!E368-'05'!J369</f>
        <v>32</v>
      </c>
      <c r="P369" s="38">
        <f t="shared" si="527"/>
        <v>99</v>
      </c>
      <c r="Q369" s="39">
        <f>'07'!F368/'05'!$P369</f>
        <v>3.0303030303030304E-2</v>
      </c>
      <c r="R369" s="39">
        <f>'07'!G368/'05'!$P369</f>
        <v>1.0101010101010102E-2</v>
      </c>
      <c r="S369" s="39">
        <f>'07'!H368/'05'!$P369</f>
        <v>0.5252525252525253</v>
      </c>
      <c r="T369" s="39">
        <f>'07'!I368/'05'!$P369</f>
        <v>3.0303030303030304E-2</v>
      </c>
      <c r="U369" s="39">
        <f>'07'!J368/'05'!$P369</f>
        <v>0</v>
      </c>
      <c r="V369" s="39">
        <f>'07'!K368/'05'!$P369</f>
        <v>3.0303030303030304E-2</v>
      </c>
      <c r="W369" s="39">
        <f>'07'!L368/'05'!$P369</f>
        <v>0</v>
      </c>
      <c r="X369" s="39">
        <f>'07'!M368/'05'!$P369</f>
        <v>0</v>
      </c>
      <c r="Y369" s="39">
        <f>'07'!N368/'05'!$P369</f>
        <v>0.37373737373737376</v>
      </c>
      <c r="Z369" s="39">
        <f>'07'!O368/'05'!$P369</f>
        <v>0</v>
      </c>
      <c r="AA369" s="44">
        <f t="shared" si="528"/>
        <v>0.30303030303030304</v>
      </c>
      <c r="AB369" s="44">
        <f t="shared" si="529"/>
        <v>0.10101010101010102</v>
      </c>
      <c r="AC369" s="44">
        <f t="shared" si="530"/>
        <v>5.2525252525252526</v>
      </c>
      <c r="AD369" s="44">
        <f t="shared" si="531"/>
        <v>0.30303030303030304</v>
      </c>
      <c r="AE369" s="44">
        <f t="shared" si="532"/>
        <v>0</v>
      </c>
      <c r="AF369" s="44">
        <f t="shared" si="533"/>
        <v>0.30303030303030304</v>
      </c>
      <c r="AG369" s="44">
        <f t="shared" si="534"/>
        <v>0</v>
      </c>
      <c r="AH369" s="44">
        <f t="shared" si="535"/>
        <v>0</v>
      </c>
      <c r="AI369" s="44">
        <f t="shared" si="536"/>
        <v>3.7373737373737375</v>
      </c>
      <c r="AJ369" s="44">
        <f t="shared" si="537"/>
        <v>0</v>
      </c>
      <c r="AK369" s="44">
        <f t="shared" si="538"/>
        <v>0</v>
      </c>
      <c r="AL369" s="44">
        <f t="shared" si="539"/>
        <v>0</v>
      </c>
      <c r="AM369" s="44">
        <f t="shared" si="540"/>
        <v>0</v>
      </c>
      <c r="AN369" s="44">
        <f t="shared" si="541"/>
        <v>0</v>
      </c>
      <c r="AO369" s="44">
        <f t="shared" si="542"/>
        <v>0</v>
      </c>
      <c r="AP369" s="44">
        <f t="shared" si="543"/>
        <v>0</v>
      </c>
      <c r="AQ369" s="44">
        <f t="shared" si="544"/>
        <v>0</v>
      </c>
      <c r="AR369" s="44">
        <f t="shared" si="545"/>
        <v>0</v>
      </c>
      <c r="AS369" s="44">
        <f t="shared" si="546"/>
        <v>0</v>
      </c>
      <c r="AT369" s="44">
        <f t="shared" si="547"/>
        <v>0</v>
      </c>
      <c r="AU369" s="44">
        <f t="shared" si="548"/>
        <v>1.7272727272727273</v>
      </c>
      <c r="AV369" s="44">
        <f t="shared" si="549"/>
        <v>0.5757575757575758</v>
      </c>
      <c r="AW369" s="44">
        <f t="shared" si="550"/>
        <v>29.939393939393941</v>
      </c>
      <c r="AX369" s="44">
        <f t="shared" si="551"/>
        <v>1.7272727272727273</v>
      </c>
      <c r="AY369" s="44">
        <f t="shared" si="552"/>
        <v>0</v>
      </c>
      <c r="AZ369" s="44">
        <f t="shared" si="553"/>
        <v>1.7272727272727273</v>
      </c>
      <c r="BA369" s="44">
        <f t="shared" si="554"/>
        <v>0</v>
      </c>
      <c r="BB369" s="44">
        <f t="shared" si="555"/>
        <v>0</v>
      </c>
      <c r="BC369" s="44">
        <f t="shared" si="556"/>
        <v>21.303030303030305</v>
      </c>
      <c r="BD369" s="44">
        <f t="shared" si="557"/>
        <v>0</v>
      </c>
      <c r="BE369" s="44">
        <f t="shared" si="558"/>
        <v>0.96969696969696972</v>
      </c>
      <c r="BF369" s="44">
        <f t="shared" si="559"/>
        <v>0.32323232323232326</v>
      </c>
      <c r="BG369" s="44">
        <f t="shared" si="560"/>
        <v>16.80808080808081</v>
      </c>
      <c r="BH369" s="44">
        <f t="shared" si="561"/>
        <v>0.96969696969696972</v>
      </c>
      <c r="BI369" s="44">
        <f t="shared" si="562"/>
        <v>0</v>
      </c>
      <c r="BJ369" s="44">
        <f t="shared" si="563"/>
        <v>0.96969696969696972</v>
      </c>
      <c r="BK369" s="44">
        <f t="shared" si="564"/>
        <v>0</v>
      </c>
      <c r="BL369" s="44">
        <f t="shared" si="565"/>
        <v>0</v>
      </c>
      <c r="BM369" s="44">
        <f t="shared" si="566"/>
        <v>11.95959595959596</v>
      </c>
      <c r="BN369" s="44">
        <f t="shared" si="567"/>
        <v>0</v>
      </c>
      <c r="BO369" s="39">
        <f t="shared" si="568"/>
        <v>3.0609121518212429E-3</v>
      </c>
      <c r="BP369" s="39">
        <f t="shared" si="487"/>
        <v>1.0203040506070811E-3</v>
      </c>
      <c r="BQ369" s="39">
        <f t="shared" si="488"/>
        <v>5.3055810631568209E-2</v>
      </c>
      <c r="BR369" s="39">
        <f t="shared" si="489"/>
        <v>3.0609121518212429E-3</v>
      </c>
      <c r="BS369" s="39">
        <f t="shared" si="490"/>
        <v>0</v>
      </c>
      <c r="BT369" s="39">
        <f t="shared" si="491"/>
        <v>3.0609121518212429E-3</v>
      </c>
      <c r="BU369" s="39">
        <f t="shared" si="492"/>
        <v>0</v>
      </c>
      <c r="BV369" s="39">
        <f t="shared" si="493"/>
        <v>0</v>
      </c>
      <c r="BW369" s="39">
        <f t="shared" si="494"/>
        <v>3.7751249872461992E-2</v>
      </c>
      <c r="BX369" s="39">
        <f t="shared" si="495"/>
        <v>0</v>
      </c>
      <c r="BY369" s="39">
        <f t="shared" si="496"/>
        <v>0</v>
      </c>
      <c r="BZ369" s="39">
        <f t="shared" si="497"/>
        <v>0</v>
      </c>
      <c r="CA369" s="39">
        <f t="shared" si="498"/>
        <v>0</v>
      </c>
      <c r="CB369" s="39">
        <f t="shared" si="499"/>
        <v>0</v>
      </c>
      <c r="CC369" s="39">
        <f t="shared" si="500"/>
        <v>0</v>
      </c>
      <c r="CD369" s="39">
        <f t="shared" si="501"/>
        <v>0</v>
      </c>
      <c r="CE369" s="39">
        <f t="shared" si="502"/>
        <v>0</v>
      </c>
      <c r="CF369" s="39">
        <f t="shared" si="503"/>
        <v>0</v>
      </c>
      <c r="CG369" s="39">
        <f t="shared" si="504"/>
        <v>0</v>
      </c>
      <c r="CH369" s="39">
        <f t="shared" si="505"/>
        <v>0</v>
      </c>
      <c r="CI369" s="39">
        <f t="shared" si="506"/>
        <v>1.7447199265381085E-2</v>
      </c>
      <c r="CJ369" s="39">
        <f t="shared" si="507"/>
        <v>5.8157330884603614E-3</v>
      </c>
      <c r="CK369" s="39">
        <f t="shared" si="508"/>
        <v>0.30241812059993878</v>
      </c>
      <c r="CL369" s="39">
        <f t="shared" si="509"/>
        <v>1.7447199265381085E-2</v>
      </c>
      <c r="CM369" s="39">
        <f t="shared" si="510"/>
        <v>0</v>
      </c>
      <c r="CN369" s="39">
        <f t="shared" si="511"/>
        <v>1.7447199265381085E-2</v>
      </c>
      <c r="CO369" s="39">
        <f t="shared" si="512"/>
        <v>0</v>
      </c>
      <c r="CP369" s="39">
        <f t="shared" si="513"/>
        <v>0</v>
      </c>
      <c r="CQ369" s="39">
        <f t="shared" si="514"/>
        <v>0.21518212427303338</v>
      </c>
      <c r="CR369" s="39">
        <f t="shared" si="515"/>
        <v>0</v>
      </c>
      <c r="CS369" s="39">
        <f t="shared" si="516"/>
        <v>9.7949188858279766E-3</v>
      </c>
      <c r="CT369" s="39">
        <f t="shared" si="517"/>
        <v>3.2649729619426593E-3</v>
      </c>
      <c r="CU369" s="39">
        <f t="shared" si="518"/>
        <v>0.16977859402101828</v>
      </c>
      <c r="CV369" s="39">
        <f t="shared" si="519"/>
        <v>9.7949188858279766E-3</v>
      </c>
      <c r="CW369" s="39">
        <f t="shared" si="520"/>
        <v>0</v>
      </c>
      <c r="CX369" s="39">
        <f t="shared" si="521"/>
        <v>9.7949188858279766E-3</v>
      </c>
      <c r="CY369" s="39">
        <f t="shared" si="522"/>
        <v>0</v>
      </c>
      <c r="CZ369" s="39">
        <f t="shared" si="523"/>
        <v>0</v>
      </c>
      <c r="DA369" s="39">
        <f t="shared" si="524"/>
        <v>0.12080399959187839</v>
      </c>
      <c r="DB369" s="39">
        <f t="shared" si="525"/>
        <v>0</v>
      </c>
    </row>
    <row r="370" spans="1:106" ht="12.75" customHeight="1" x14ac:dyDescent="0.3">
      <c r="A370" s="9" t="str">
        <f t="shared" si="526"/>
        <v>06 ColimaTotalMujeres</v>
      </c>
      <c r="B370" s="16" t="s">
        <v>41</v>
      </c>
      <c r="C370" s="16" t="s">
        <v>16</v>
      </c>
      <c r="D370" s="16" t="s">
        <v>14</v>
      </c>
      <c r="E370" s="17">
        <v>344007</v>
      </c>
      <c r="F370" s="17">
        <v>325164</v>
      </c>
      <c r="G370" s="17">
        <v>316765</v>
      </c>
      <c r="H370" s="17">
        <v>8248</v>
      </c>
      <c r="I370" s="17">
        <v>151</v>
      </c>
      <c r="J370" s="17">
        <v>18617</v>
      </c>
      <c r="K370" s="17">
        <v>17187</v>
      </c>
      <c r="L370" s="17">
        <v>1101</v>
      </c>
      <c r="M370" s="17">
        <v>329</v>
      </c>
      <c r="N370" s="17">
        <v>226</v>
      </c>
      <c r="O370" s="38">
        <f>+'07'!E369-'05'!J370</f>
        <v>8248</v>
      </c>
      <c r="P370" s="38">
        <f t="shared" si="527"/>
        <v>26865</v>
      </c>
      <c r="Q370" s="39">
        <f>'07'!F369/'05'!$P370</f>
        <v>0.11047831751349339</v>
      </c>
      <c r="R370" s="39">
        <f>'07'!G369/'05'!$P370</f>
        <v>9.9571933742788013E-2</v>
      </c>
      <c r="S370" s="39">
        <f>'07'!H369/'05'!$P370</f>
        <v>0.46886283268192813</v>
      </c>
      <c r="T370" s="39">
        <f>'07'!I369/'05'!$P370</f>
        <v>9.1680625348967051E-2</v>
      </c>
      <c r="U370" s="39">
        <f>'07'!J369/'05'!$P370</f>
        <v>7.6307463242136608E-2</v>
      </c>
      <c r="V370" s="39">
        <f>'07'!K369/'05'!$P370</f>
        <v>3.4803647868974504E-2</v>
      </c>
      <c r="W370" s="39">
        <f>'07'!L369/'05'!$P370</f>
        <v>9.678019728270984E-4</v>
      </c>
      <c r="X370" s="39">
        <f>'07'!M369/'05'!$P370</f>
        <v>1.3028103480364787E-3</v>
      </c>
      <c r="Y370" s="39">
        <f>'07'!N369/'05'!$P370</f>
        <v>0.10534152242694957</v>
      </c>
      <c r="Z370" s="39">
        <f>'07'!O369/'05'!$P370</f>
        <v>1.0683044853899126E-2</v>
      </c>
      <c r="AA370" s="44">
        <f t="shared" si="528"/>
        <v>121.63662758235623</v>
      </c>
      <c r="AB370" s="44">
        <f t="shared" si="529"/>
        <v>109.6286990508096</v>
      </c>
      <c r="AC370" s="44">
        <f t="shared" si="530"/>
        <v>516.2179787828029</v>
      </c>
      <c r="AD370" s="44">
        <f t="shared" si="531"/>
        <v>100.94036850921272</v>
      </c>
      <c r="AE370" s="44">
        <f t="shared" si="532"/>
        <v>84.014517029592412</v>
      </c>
      <c r="AF370" s="44">
        <f t="shared" si="533"/>
        <v>38.318816303740931</v>
      </c>
      <c r="AG370" s="44">
        <f t="shared" si="534"/>
        <v>1.0655499720826354</v>
      </c>
      <c r="AH370" s="44">
        <f t="shared" si="535"/>
        <v>1.434394193188163</v>
      </c>
      <c r="AI370" s="44">
        <f t="shared" si="536"/>
        <v>115.98101619207148</v>
      </c>
      <c r="AJ370" s="44">
        <f t="shared" si="537"/>
        <v>11.762032384142938</v>
      </c>
      <c r="AK370" s="44">
        <f t="shared" si="538"/>
        <v>36.347366461939323</v>
      </c>
      <c r="AL370" s="44">
        <f t="shared" si="539"/>
        <v>32.759166201377255</v>
      </c>
      <c r="AM370" s="44">
        <f t="shared" si="540"/>
        <v>154.25587195235437</v>
      </c>
      <c r="AN370" s="44">
        <f t="shared" si="541"/>
        <v>30.162925739810159</v>
      </c>
      <c r="AO370" s="44">
        <f t="shared" si="542"/>
        <v>25.105155406662945</v>
      </c>
      <c r="AP370" s="44">
        <f t="shared" si="543"/>
        <v>11.450400148892612</v>
      </c>
      <c r="AQ370" s="44">
        <f t="shared" si="544"/>
        <v>0.31840684906011535</v>
      </c>
      <c r="AR370" s="44">
        <f t="shared" si="545"/>
        <v>0.42862460450400147</v>
      </c>
      <c r="AS370" s="44">
        <f t="shared" si="546"/>
        <v>34.657360878466406</v>
      </c>
      <c r="AT370" s="44">
        <f t="shared" si="547"/>
        <v>3.5147217569328126</v>
      </c>
      <c r="AU370" s="44">
        <f t="shared" si="548"/>
        <v>1898.7908431044109</v>
      </c>
      <c r="AV370" s="44">
        <f t="shared" si="549"/>
        <v>1711.3428252372976</v>
      </c>
      <c r="AW370" s="44">
        <f t="shared" si="550"/>
        <v>8058.345505304299</v>
      </c>
      <c r="AX370" s="44">
        <f t="shared" si="551"/>
        <v>1575.7149078726968</v>
      </c>
      <c r="AY370" s="44">
        <f t="shared" si="552"/>
        <v>1311.4963707426018</v>
      </c>
      <c r="AZ370" s="44">
        <f t="shared" si="553"/>
        <v>598.17029592406482</v>
      </c>
      <c r="BA370" s="44">
        <f t="shared" si="554"/>
        <v>16.63361250697934</v>
      </c>
      <c r="BB370" s="44">
        <f t="shared" si="555"/>
        <v>22.391401451702958</v>
      </c>
      <c r="BC370" s="44">
        <f t="shared" si="556"/>
        <v>1810.5047459519822</v>
      </c>
      <c r="BD370" s="44">
        <f t="shared" si="557"/>
        <v>183.60949190396428</v>
      </c>
      <c r="BE370" s="44">
        <f t="shared" si="558"/>
        <v>911.22516285129348</v>
      </c>
      <c r="BF370" s="44">
        <f t="shared" si="559"/>
        <v>821.26930951051554</v>
      </c>
      <c r="BG370" s="44">
        <f t="shared" si="560"/>
        <v>3867.1806439605434</v>
      </c>
      <c r="BH370" s="44">
        <f t="shared" si="561"/>
        <v>756.18179787828024</v>
      </c>
      <c r="BI370" s="44">
        <f t="shared" si="562"/>
        <v>629.38395682114276</v>
      </c>
      <c r="BJ370" s="44">
        <f t="shared" si="563"/>
        <v>287.0604876233017</v>
      </c>
      <c r="BK370" s="44">
        <f t="shared" si="564"/>
        <v>7.9824306718779079</v>
      </c>
      <c r="BL370" s="44">
        <f t="shared" si="565"/>
        <v>10.745579750604877</v>
      </c>
      <c r="BM370" s="44">
        <f t="shared" si="566"/>
        <v>868.85687697748006</v>
      </c>
      <c r="BN370" s="44">
        <f t="shared" si="567"/>
        <v>88.113753954959989</v>
      </c>
      <c r="BO370" s="39">
        <f t="shared" si="568"/>
        <v>4.5276987747015158E-3</v>
      </c>
      <c r="BP370" s="39">
        <f t="shared" si="487"/>
        <v>4.0807258161477608E-3</v>
      </c>
      <c r="BQ370" s="39">
        <f t="shared" si="488"/>
        <v>1.9215260702877459E-2</v>
      </c>
      <c r="BR370" s="39">
        <f t="shared" si="489"/>
        <v>3.7573187608119381E-3</v>
      </c>
      <c r="BS370" s="39">
        <f t="shared" si="490"/>
        <v>3.1272852048982846E-3</v>
      </c>
      <c r="BT370" s="39">
        <f t="shared" si="491"/>
        <v>1.4263471544292176E-3</v>
      </c>
      <c r="BU370" s="39">
        <f t="shared" si="492"/>
        <v>3.9663129427978239E-5</v>
      </c>
      <c r="BV370" s="39">
        <f t="shared" si="493"/>
        <v>5.3392674229970702E-5</v>
      </c>
      <c r="BW370" s="39">
        <f t="shared" si="494"/>
        <v>4.3171790877376322E-3</v>
      </c>
      <c r="BX370" s="39">
        <f t="shared" si="495"/>
        <v>4.3781992868575979E-4</v>
      </c>
      <c r="BY370" s="39">
        <f t="shared" si="496"/>
        <v>1.3529635757282459E-3</v>
      </c>
      <c r="BZ370" s="39">
        <f t="shared" si="497"/>
        <v>1.2193994491486043E-3</v>
      </c>
      <c r="CA370" s="39">
        <f t="shared" si="498"/>
        <v>5.7418898921404943E-3</v>
      </c>
      <c r="CB370" s="39">
        <f t="shared" si="499"/>
        <v>1.1227591937394438E-3</v>
      </c>
      <c r="CC370" s="39">
        <f t="shared" si="500"/>
        <v>9.344930357961267E-4</v>
      </c>
      <c r="CD370" s="39">
        <f t="shared" si="501"/>
        <v>4.2621999437530663E-4</v>
      </c>
      <c r="CE370" s="39">
        <f t="shared" si="502"/>
        <v>1.1852106795463068E-5</v>
      </c>
      <c r="CF370" s="39">
        <f t="shared" si="503"/>
        <v>1.5954759147738748E-5</v>
      </c>
      <c r="CG370" s="39">
        <f t="shared" si="504"/>
        <v>1.2900562396600188E-3</v>
      </c>
      <c r="CH370" s="39">
        <f t="shared" si="505"/>
        <v>1.3082902501145775E-4</v>
      </c>
      <c r="CI370" s="39">
        <f t="shared" si="506"/>
        <v>7.067898169009533E-2</v>
      </c>
      <c r="CJ370" s="39">
        <f t="shared" si="507"/>
        <v>6.3701575478775266E-2</v>
      </c>
      <c r="CK370" s="39">
        <f t="shared" si="508"/>
        <v>0.29995702606753394</v>
      </c>
      <c r="CL370" s="39">
        <f t="shared" si="509"/>
        <v>5.8653076786625603E-2</v>
      </c>
      <c r="CM370" s="39">
        <f t="shared" si="510"/>
        <v>4.8818029806164225E-2</v>
      </c>
      <c r="CN370" s="39">
        <f t="shared" si="511"/>
        <v>2.2265784326226123E-2</v>
      </c>
      <c r="CO370" s="39">
        <f t="shared" si="512"/>
        <v>6.1915549998061933E-4</v>
      </c>
      <c r="CP370" s="39">
        <f t="shared" si="513"/>
        <v>8.3347855766621845E-4</v>
      </c>
      <c r="CQ370" s="39">
        <f t="shared" si="514"/>
        <v>6.7392694805582812E-2</v>
      </c>
      <c r="CR370" s="39">
        <f t="shared" si="515"/>
        <v>6.834524172862992E-3</v>
      </c>
      <c r="CS370" s="39">
        <f t="shared" si="516"/>
        <v>3.3918673472968307E-2</v>
      </c>
      <c r="CT370" s="39">
        <f t="shared" si="517"/>
        <v>3.057023299871638E-2</v>
      </c>
      <c r="CU370" s="39">
        <f t="shared" si="518"/>
        <v>0.14394865601937626</v>
      </c>
      <c r="CV370" s="39">
        <f t="shared" si="519"/>
        <v>2.8147470607790069E-2</v>
      </c>
      <c r="CW370" s="39">
        <f t="shared" si="520"/>
        <v>2.3427655195277973E-2</v>
      </c>
      <c r="CX370" s="39">
        <f t="shared" si="521"/>
        <v>1.0685296393943855E-2</v>
      </c>
      <c r="CY370" s="39">
        <f t="shared" si="522"/>
        <v>2.9713123662303769E-4</v>
      </c>
      <c r="CZ370" s="39">
        <f t="shared" si="523"/>
        <v>3.9998435699255079E-4</v>
      </c>
      <c r="DA370" s="39">
        <f t="shared" si="524"/>
        <v>3.2341592293969108E-2</v>
      </c>
      <c r="DB370" s="39">
        <f t="shared" si="525"/>
        <v>3.2798717273389163E-3</v>
      </c>
    </row>
    <row r="371" spans="1:106" ht="12.75" customHeight="1" x14ac:dyDescent="0.3">
      <c r="A371" s="9" t="str">
        <f t="shared" si="526"/>
        <v>06 Colima05-09 añosMujeres</v>
      </c>
      <c r="B371" s="18" t="s">
        <v>41</v>
      </c>
      <c r="C371" s="18" t="s">
        <v>16</v>
      </c>
      <c r="D371" s="29" t="s">
        <v>76</v>
      </c>
      <c r="E371" s="19">
        <v>29403</v>
      </c>
      <c r="F371" s="19">
        <v>27578</v>
      </c>
      <c r="G371" s="19">
        <v>26767</v>
      </c>
      <c r="H371" s="19">
        <v>762</v>
      </c>
      <c r="I371" s="19">
        <v>49</v>
      </c>
      <c r="J371" s="19">
        <v>1815</v>
      </c>
      <c r="K371" s="19">
        <v>1731</v>
      </c>
      <c r="L371" s="19">
        <v>62</v>
      </c>
      <c r="M371" s="19">
        <v>22</v>
      </c>
      <c r="N371" s="19">
        <v>10</v>
      </c>
      <c r="O371" s="38">
        <f>+'07'!E370-'05'!J371</f>
        <v>762</v>
      </c>
      <c r="P371" s="38">
        <f t="shared" si="527"/>
        <v>2577</v>
      </c>
      <c r="Q371" s="39">
        <f>'07'!F370/'05'!$P371</f>
        <v>0</v>
      </c>
      <c r="R371" s="39">
        <f>'07'!G370/'05'!$P371</f>
        <v>0</v>
      </c>
      <c r="S371" s="39">
        <f>'07'!H370/'05'!$P371</f>
        <v>0.8071400853705859</v>
      </c>
      <c r="T371" s="39">
        <f>'07'!I370/'05'!$P371</f>
        <v>0</v>
      </c>
      <c r="U371" s="39">
        <f>'07'!J370/'05'!$P371</f>
        <v>6.5968180054326739E-2</v>
      </c>
      <c r="V371" s="39">
        <f>'07'!K370/'05'!$P371</f>
        <v>3.2207993791230113E-2</v>
      </c>
      <c r="W371" s="39">
        <f>'07'!L370/'05'!$P371</f>
        <v>7.7609623593325567E-4</v>
      </c>
      <c r="X371" s="39">
        <f>'07'!M370/'05'!$P371</f>
        <v>3.8804811796662784E-4</v>
      </c>
      <c r="Y371" s="39">
        <f>'07'!N370/'05'!$P371</f>
        <v>8.2654249126891732E-2</v>
      </c>
      <c r="Z371" s="39">
        <f>'07'!O370/'05'!$P371</f>
        <v>1.086534730306558E-2</v>
      </c>
      <c r="AA371" s="44">
        <f t="shared" si="528"/>
        <v>0</v>
      </c>
      <c r="AB371" s="44">
        <f t="shared" si="529"/>
        <v>0</v>
      </c>
      <c r="AC371" s="44">
        <f t="shared" si="530"/>
        <v>50.042685292976323</v>
      </c>
      <c r="AD371" s="44">
        <f t="shared" si="531"/>
        <v>0</v>
      </c>
      <c r="AE371" s="44">
        <f t="shared" si="532"/>
        <v>4.0900271633682577</v>
      </c>
      <c r="AF371" s="44">
        <f t="shared" si="533"/>
        <v>1.9968956150562671</v>
      </c>
      <c r="AG371" s="44">
        <f t="shared" si="534"/>
        <v>4.8117966627861851E-2</v>
      </c>
      <c r="AH371" s="44">
        <f t="shared" si="535"/>
        <v>2.4058983313930925E-2</v>
      </c>
      <c r="AI371" s="44">
        <f t="shared" si="536"/>
        <v>5.1245634458672873</v>
      </c>
      <c r="AJ371" s="44">
        <f t="shared" si="537"/>
        <v>0.67365153279006595</v>
      </c>
      <c r="AK371" s="44">
        <f t="shared" si="538"/>
        <v>0</v>
      </c>
      <c r="AL371" s="44">
        <f t="shared" si="539"/>
        <v>0</v>
      </c>
      <c r="AM371" s="44">
        <f t="shared" si="540"/>
        <v>17.757081878152889</v>
      </c>
      <c r="AN371" s="44">
        <f t="shared" si="541"/>
        <v>0</v>
      </c>
      <c r="AO371" s="44">
        <f t="shared" si="542"/>
        <v>1.4512999611951882</v>
      </c>
      <c r="AP371" s="44">
        <f t="shared" si="543"/>
        <v>0.70857586340706247</v>
      </c>
      <c r="AQ371" s="44">
        <f t="shared" si="544"/>
        <v>1.7074117190531625E-2</v>
      </c>
      <c r="AR371" s="44">
        <f t="shared" si="545"/>
        <v>8.5370585952658125E-3</v>
      </c>
      <c r="AS371" s="44">
        <f t="shared" si="546"/>
        <v>1.818393480791618</v>
      </c>
      <c r="AT371" s="44">
        <f t="shared" si="547"/>
        <v>0.23903764066744276</v>
      </c>
      <c r="AU371" s="44">
        <f t="shared" si="548"/>
        <v>0</v>
      </c>
      <c r="AV371" s="44">
        <f t="shared" si="549"/>
        <v>0</v>
      </c>
      <c r="AW371" s="44">
        <f t="shared" si="550"/>
        <v>1397.1594877764842</v>
      </c>
      <c r="AX371" s="44">
        <f t="shared" si="551"/>
        <v>0</v>
      </c>
      <c r="AY371" s="44">
        <f t="shared" si="552"/>
        <v>114.19091967403959</v>
      </c>
      <c r="AZ371" s="44">
        <f t="shared" si="553"/>
        <v>55.752037252619324</v>
      </c>
      <c r="BA371" s="44">
        <f t="shared" si="554"/>
        <v>1.3434225844004655</v>
      </c>
      <c r="BB371" s="44">
        <f t="shared" si="555"/>
        <v>0.67171129220023273</v>
      </c>
      <c r="BC371" s="44">
        <f t="shared" si="556"/>
        <v>143.07450523864958</v>
      </c>
      <c r="BD371" s="44">
        <f t="shared" si="557"/>
        <v>18.807916181606519</v>
      </c>
      <c r="BE371" s="44">
        <f t="shared" si="558"/>
        <v>0</v>
      </c>
      <c r="BF371" s="44">
        <f t="shared" si="559"/>
        <v>0</v>
      </c>
      <c r="BG371" s="44">
        <f t="shared" si="560"/>
        <v>615.04074505238646</v>
      </c>
      <c r="BH371" s="44">
        <f t="shared" si="561"/>
        <v>0</v>
      </c>
      <c r="BI371" s="44">
        <f t="shared" si="562"/>
        <v>50.267753201396978</v>
      </c>
      <c r="BJ371" s="44">
        <f t="shared" si="563"/>
        <v>24.542491268917345</v>
      </c>
      <c r="BK371" s="44">
        <f t="shared" si="564"/>
        <v>0.59138533178114083</v>
      </c>
      <c r="BL371" s="44">
        <f t="shared" si="565"/>
        <v>0.29569266589057042</v>
      </c>
      <c r="BM371" s="44">
        <f t="shared" si="566"/>
        <v>62.982537834691499</v>
      </c>
      <c r="BN371" s="44">
        <f t="shared" si="567"/>
        <v>8.279394644935973</v>
      </c>
      <c r="BO371" s="39">
        <f t="shared" si="568"/>
        <v>0</v>
      </c>
      <c r="BP371" s="39">
        <f t="shared" si="487"/>
        <v>0</v>
      </c>
      <c r="BQ371" s="39">
        <f t="shared" si="488"/>
        <v>1.9418969845935708E-2</v>
      </c>
      <c r="BR371" s="39">
        <f t="shared" si="489"/>
        <v>0</v>
      </c>
      <c r="BS371" s="39">
        <f t="shared" si="490"/>
        <v>1.5871273431774379E-3</v>
      </c>
      <c r="BT371" s="39">
        <f t="shared" si="491"/>
        <v>7.7489158519839624E-4</v>
      </c>
      <c r="BU371" s="39">
        <f t="shared" si="492"/>
        <v>1.8672086390322799E-5</v>
      </c>
      <c r="BV371" s="39">
        <f t="shared" si="493"/>
        <v>9.3360431951613997E-6</v>
      </c>
      <c r="BW371" s="39">
        <f t="shared" si="494"/>
        <v>1.988577200569378E-3</v>
      </c>
      <c r="BX371" s="39">
        <f t="shared" si="495"/>
        <v>2.6140920946451918E-4</v>
      </c>
      <c r="BY371" s="39">
        <f t="shared" si="496"/>
        <v>0</v>
      </c>
      <c r="BZ371" s="39">
        <f t="shared" si="497"/>
        <v>0</v>
      </c>
      <c r="CA371" s="39">
        <f t="shared" si="498"/>
        <v>6.8906022033965418E-3</v>
      </c>
      <c r="CB371" s="39">
        <f t="shared" si="499"/>
        <v>0</v>
      </c>
      <c r="CC371" s="39">
        <f t="shared" si="500"/>
        <v>5.6317421854683281E-4</v>
      </c>
      <c r="CD371" s="39">
        <f t="shared" si="501"/>
        <v>2.7496153023168896E-4</v>
      </c>
      <c r="CE371" s="39">
        <f t="shared" si="502"/>
        <v>6.6255790417274448E-6</v>
      </c>
      <c r="CF371" s="39">
        <f t="shared" si="503"/>
        <v>3.3127895208637224E-6</v>
      </c>
      <c r="CG371" s="39">
        <f t="shared" si="504"/>
        <v>7.0562416794397282E-4</v>
      </c>
      <c r="CH371" s="39">
        <f t="shared" si="505"/>
        <v>9.2758106584184236E-5</v>
      </c>
      <c r="CI371" s="39">
        <f t="shared" si="506"/>
        <v>0</v>
      </c>
      <c r="CJ371" s="39">
        <f t="shared" si="507"/>
        <v>0</v>
      </c>
      <c r="CK371" s="39">
        <f t="shared" si="508"/>
        <v>0.5421651097308825</v>
      </c>
      <c r="CL371" s="39">
        <f t="shared" si="509"/>
        <v>0</v>
      </c>
      <c r="CM371" s="39">
        <f t="shared" si="510"/>
        <v>4.4311571468389439E-2</v>
      </c>
      <c r="CN371" s="39">
        <f t="shared" si="511"/>
        <v>2.1634473128684256E-2</v>
      </c>
      <c r="CO371" s="39">
        <f t="shared" si="512"/>
        <v>5.2131260551046394E-4</v>
      </c>
      <c r="CP371" s="39">
        <f t="shared" si="513"/>
        <v>2.6065630275523197E-4</v>
      </c>
      <c r="CQ371" s="39">
        <f t="shared" si="514"/>
        <v>5.5519792486864408E-2</v>
      </c>
      <c r="CR371" s="39">
        <f t="shared" si="515"/>
        <v>7.2983764771464956E-3</v>
      </c>
      <c r="CS371" s="39">
        <f t="shared" si="516"/>
        <v>0</v>
      </c>
      <c r="CT371" s="39">
        <f t="shared" si="517"/>
        <v>0</v>
      </c>
      <c r="CU371" s="39">
        <f t="shared" si="518"/>
        <v>0.23866540359037114</v>
      </c>
      <c r="CV371" s="39">
        <f t="shared" si="519"/>
        <v>0</v>
      </c>
      <c r="CW371" s="39">
        <f t="shared" si="520"/>
        <v>1.9506307024213031E-2</v>
      </c>
      <c r="CX371" s="39">
        <f t="shared" si="521"/>
        <v>9.5236675471157724E-3</v>
      </c>
      <c r="CY371" s="39">
        <f t="shared" si="522"/>
        <v>2.2948596499074151E-4</v>
      </c>
      <c r="CZ371" s="39">
        <f t="shared" si="523"/>
        <v>1.1474298249537075E-4</v>
      </c>
      <c r="DA371" s="39">
        <f t="shared" si="524"/>
        <v>2.4440255271513969E-2</v>
      </c>
      <c r="DB371" s="39">
        <f t="shared" si="525"/>
        <v>3.2128035098703813E-3</v>
      </c>
    </row>
    <row r="372" spans="1:106" ht="12.75" customHeight="1" x14ac:dyDescent="0.3">
      <c r="A372" s="9" t="str">
        <f t="shared" si="526"/>
        <v>06 Colima10-14 añosMujeres</v>
      </c>
      <c r="B372" s="18" t="s">
        <v>41</v>
      </c>
      <c r="C372" s="18" t="s">
        <v>16</v>
      </c>
      <c r="D372" s="29" t="s">
        <v>77</v>
      </c>
      <c r="E372" s="19">
        <v>29849</v>
      </c>
      <c r="F372" s="19">
        <v>28196</v>
      </c>
      <c r="G372" s="19">
        <v>27575</v>
      </c>
      <c r="H372" s="19">
        <v>592</v>
      </c>
      <c r="I372" s="19">
        <v>29</v>
      </c>
      <c r="J372" s="19">
        <v>1640</v>
      </c>
      <c r="K372" s="19">
        <v>1532</v>
      </c>
      <c r="L372" s="19">
        <v>100</v>
      </c>
      <c r="M372" s="19">
        <v>8</v>
      </c>
      <c r="N372" s="19">
        <v>13</v>
      </c>
      <c r="O372" s="38">
        <f>+'07'!E371-'05'!J372</f>
        <v>592</v>
      </c>
      <c r="P372" s="38">
        <f t="shared" si="527"/>
        <v>2232</v>
      </c>
      <c r="Q372" s="39">
        <f>'07'!F371/'05'!$P372</f>
        <v>2.4193548387096774E-2</v>
      </c>
      <c r="R372" s="39">
        <f>'07'!G371/'05'!$P372</f>
        <v>1.2096774193548387E-2</v>
      </c>
      <c r="S372" s="39">
        <f>'07'!H371/'05'!$P372</f>
        <v>0.74910394265232971</v>
      </c>
      <c r="T372" s="39">
        <f>'07'!I371/'05'!$P372</f>
        <v>3.1362007168458782E-3</v>
      </c>
      <c r="U372" s="39">
        <f>'07'!J371/'05'!$P372</f>
        <v>9.1397849462365593E-2</v>
      </c>
      <c r="V372" s="39">
        <f>'07'!K371/'05'!$P372</f>
        <v>3.8530465949820791E-2</v>
      </c>
      <c r="W372" s="39">
        <f>'07'!L371/'05'!$P372</f>
        <v>8.960573476702509E-4</v>
      </c>
      <c r="X372" s="39">
        <f>'07'!M371/'05'!$P372</f>
        <v>1.3440860215053765E-3</v>
      </c>
      <c r="Y372" s="39">
        <f>'07'!N371/'05'!$P372</f>
        <v>7.3476702508960573E-2</v>
      </c>
      <c r="Z372" s="39">
        <f>'07'!O371/'05'!$P372</f>
        <v>5.8243727598566311E-3</v>
      </c>
      <c r="AA372" s="44">
        <f t="shared" si="528"/>
        <v>2.4193548387096775</v>
      </c>
      <c r="AB372" s="44">
        <f t="shared" si="529"/>
        <v>1.2096774193548387</v>
      </c>
      <c r="AC372" s="44">
        <f t="shared" si="530"/>
        <v>74.910394265232966</v>
      </c>
      <c r="AD372" s="44">
        <f t="shared" si="531"/>
        <v>0.31362007168458783</v>
      </c>
      <c r="AE372" s="44">
        <f t="shared" si="532"/>
        <v>9.1397849462365599</v>
      </c>
      <c r="AF372" s="44">
        <f t="shared" si="533"/>
        <v>3.8530465949820791</v>
      </c>
      <c r="AG372" s="44">
        <f t="shared" si="534"/>
        <v>8.9605734767025089E-2</v>
      </c>
      <c r="AH372" s="44">
        <f t="shared" si="535"/>
        <v>0.13440860215053765</v>
      </c>
      <c r="AI372" s="44">
        <f t="shared" si="536"/>
        <v>7.3476702508960576</v>
      </c>
      <c r="AJ372" s="44">
        <f t="shared" si="537"/>
        <v>0.58243727598566308</v>
      </c>
      <c r="AK372" s="44">
        <f t="shared" si="538"/>
        <v>0.19354838709677419</v>
      </c>
      <c r="AL372" s="44">
        <f t="shared" si="539"/>
        <v>9.6774193548387094E-2</v>
      </c>
      <c r="AM372" s="44">
        <f t="shared" si="540"/>
        <v>5.9928315412186377</v>
      </c>
      <c r="AN372" s="44">
        <f t="shared" si="541"/>
        <v>2.5089605734767026E-2</v>
      </c>
      <c r="AO372" s="44">
        <f t="shared" si="542"/>
        <v>0.73118279569892475</v>
      </c>
      <c r="AP372" s="44">
        <f t="shared" si="543"/>
        <v>0.30824372759856633</v>
      </c>
      <c r="AQ372" s="44">
        <f t="shared" si="544"/>
        <v>7.1684587813620072E-3</v>
      </c>
      <c r="AR372" s="44">
        <f t="shared" si="545"/>
        <v>1.0752688172043012E-2</v>
      </c>
      <c r="AS372" s="44">
        <f t="shared" si="546"/>
        <v>0.58781362007168458</v>
      </c>
      <c r="AT372" s="44">
        <f t="shared" si="547"/>
        <v>4.6594982078853049E-2</v>
      </c>
      <c r="AU372" s="44">
        <f t="shared" si="548"/>
        <v>37.064516129032256</v>
      </c>
      <c r="AV372" s="44">
        <f t="shared" si="549"/>
        <v>18.532258064516128</v>
      </c>
      <c r="AW372" s="44">
        <f t="shared" si="550"/>
        <v>1147.6272401433691</v>
      </c>
      <c r="AX372" s="44">
        <f t="shared" si="551"/>
        <v>4.8046594982078856</v>
      </c>
      <c r="AY372" s="44">
        <f t="shared" si="552"/>
        <v>140.02150537634409</v>
      </c>
      <c r="AZ372" s="44">
        <f t="shared" si="553"/>
        <v>59.028673835125453</v>
      </c>
      <c r="BA372" s="44">
        <f t="shared" si="554"/>
        <v>1.3727598566308243</v>
      </c>
      <c r="BB372" s="44">
        <f t="shared" si="555"/>
        <v>2.0591397849462365</v>
      </c>
      <c r="BC372" s="44">
        <f t="shared" si="556"/>
        <v>112.5663082437276</v>
      </c>
      <c r="BD372" s="44">
        <f t="shared" si="557"/>
        <v>8.9229390681003586</v>
      </c>
      <c r="BE372" s="44">
        <f t="shared" si="558"/>
        <v>14.32258064516129</v>
      </c>
      <c r="BF372" s="44">
        <f t="shared" si="559"/>
        <v>7.161290322580645</v>
      </c>
      <c r="BG372" s="44">
        <f t="shared" si="560"/>
        <v>443.46953405017916</v>
      </c>
      <c r="BH372" s="44">
        <f t="shared" si="561"/>
        <v>1.8566308243727598</v>
      </c>
      <c r="BI372" s="44">
        <f t="shared" si="562"/>
        <v>54.107526881720432</v>
      </c>
      <c r="BJ372" s="44">
        <f t="shared" si="563"/>
        <v>22.810035842293907</v>
      </c>
      <c r="BK372" s="44">
        <f t="shared" si="564"/>
        <v>0.53046594982078854</v>
      </c>
      <c r="BL372" s="44">
        <f t="shared" si="565"/>
        <v>0.79569892473118287</v>
      </c>
      <c r="BM372" s="44">
        <f t="shared" si="566"/>
        <v>43.498207885304659</v>
      </c>
      <c r="BN372" s="44">
        <f t="shared" si="567"/>
        <v>3.4480286738351258</v>
      </c>
      <c r="BO372" s="39">
        <f t="shared" si="568"/>
        <v>1.0839403399236906E-3</v>
      </c>
      <c r="BP372" s="39">
        <f t="shared" si="487"/>
        <v>5.4197016996184529E-4</v>
      </c>
      <c r="BQ372" s="39">
        <f t="shared" si="488"/>
        <v>3.3562004599118712E-2</v>
      </c>
      <c r="BR372" s="39">
        <f t="shared" si="489"/>
        <v>1.4051078480492287E-4</v>
      </c>
      <c r="BS372" s="39">
        <f t="shared" si="490"/>
        <v>4.094885728600609E-3</v>
      </c>
      <c r="BT372" s="39">
        <f t="shared" si="491"/>
        <v>1.7262753561747665E-3</v>
      </c>
      <c r="BU372" s="39">
        <f t="shared" si="492"/>
        <v>4.0145938515692241E-5</v>
      </c>
      <c r="BV372" s="39">
        <f t="shared" si="493"/>
        <v>6.0218907773538378E-5</v>
      </c>
      <c r="BW372" s="39">
        <f t="shared" si="494"/>
        <v>3.2919669582867641E-3</v>
      </c>
      <c r="BX372" s="39">
        <f t="shared" si="495"/>
        <v>2.6094860035199961E-4</v>
      </c>
      <c r="BY372" s="39">
        <f t="shared" si="496"/>
        <v>8.6715227193895247E-5</v>
      </c>
      <c r="BZ372" s="39">
        <f t="shared" si="497"/>
        <v>4.3357613596947624E-5</v>
      </c>
      <c r="CA372" s="39">
        <f t="shared" si="498"/>
        <v>2.6849603679294973E-3</v>
      </c>
      <c r="CB372" s="39">
        <f t="shared" si="499"/>
        <v>1.124086278439383E-5</v>
      </c>
      <c r="CC372" s="39">
        <f t="shared" si="500"/>
        <v>3.2759085828804871E-4</v>
      </c>
      <c r="CD372" s="39">
        <f t="shared" si="501"/>
        <v>1.3810202849398132E-4</v>
      </c>
      <c r="CE372" s="39">
        <f t="shared" si="502"/>
        <v>3.2116750812553794E-6</v>
      </c>
      <c r="CF372" s="39">
        <f t="shared" si="503"/>
        <v>4.8175126218830699E-6</v>
      </c>
      <c r="CG372" s="39">
        <f t="shared" si="504"/>
        <v>2.6335735666294113E-4</v>
      </c>
      <c r="CH372" s="39">
        <f t="shared" si="505"/>
        <v>2.0875888028159968E-5</v>
      </c>
      <c r="CI372" s="39">
        <f t="shared" si="506"/>
        <v>1.6605966007630941E-2</v>
      </c>
      <c r="CJ372" s="39">
        <f t="shared" si="507"/>
        <v>8.3029830038154704E-3</v>
      </c>
      <c r="CK372" s="39">
        <f t="shared" si="508"/>
        <v>0.51416991045849869</v>
      </c>
      <c r="CL372" s="39">
        <f t="shared" si="509"/>
        <v>2.1526252232114181E-3</v>
      </c>
      <c r="CM372" s="39">
        <f t="shared" si="510"/>
        <v>6.2733649362161331E-2</v>
      </c>
      <c r="CN372" s="39">
        <f t="shared" si="511"/>
        <v>2.6446538456597425E-2</v>
      </c>
      <c r="CO372" s="39">
        <f t="shared" si="512"/>
        <v>6.1503577806040516E-4</v>
      </c>
      <c r="CP372" s="39">
        <f t="shared" si="513"/>
        <v>9.225536670906078E-4</v>
      </c>
      <c r="CQ372" s="39">
        <f t="shared" si="514"/>
        <v>5.0432933800953227E-2</v>
      </c>
      <c r="CR372" s="39">
        <f t="shared" si="515"/>
        <v>3.9977325573926342E-3</v>
      </c>
      <c r="CS372" s="39">
        <f t="shared" si="516"/>
        <v>6.4169268123482484E-3</v>
      </c>
      <c r="CT372" s="39">
        <f t="shared" si="517"/>
        <v>3.2084634061741242E-3</v>
      </c>
      <c r="CU372" s="39">
        <f t="shared" si="518"/>
        <v>0.19868706722678278</v>
      </c>
      <c r="CV372" s="39">
        <f t="shared" si="519"/>
        <v>8.3182384604514332E-4</v>
      </c>
      <c r="CW372" s="39">
        <f t="shared" si="520"/>
        <v>2.4241723513315605E-2</v>
      </c>
      <c r="CX372" s="39">
        <f t="shared" si="521"/>
        <v>1.0219550108554618E-2</v>
      </c>
      <c r="CY372" s="39">
        <f t="shared" si="522"/>
        <v>2.376639560128981E-4</v>
      </c>
      <c r="CZ372" s="39">
        <f t="shared" si="523"/>
        <v>3.5649593401934718E-4</v>
      </c>
      <c r="DA372" s="39">
        <f t="shared" si="524"/>
        <v>1.9488444393057643E-2</v>
      </c>
      <c r="DB372" s="39">
        <f t="shared" si="525"/>
        <v>1.5448157140838378E-3</v>
      </c>
    </row>
    <row r="373" spans="1:106" ht="12.75" customHeight="1" x14ac:dyDescent="0.3">
      <c r="A373" s="9" t="str">
        <f t="shared" si="526"/>
        <v>06 Colima15-19 añosMujeres</v>
      </c>
      <c r="B373" s="18" t="s">
        <v>41</v>
      </c>
      <c r="C373" s="18" t="s">
        <v>16</v>
      </c>
      <c r="D373" s="29" t="s">
        <v>78</v>
      </c>
      <c r="E373" s="19">
        <v>29996</v>
      </c>
      <c r="F373" s="19">
        <v>28076</v>
      </c>
      <c r="G373" s="19">
        <v>27332</v>
      </c>
      <c r="H373" s="19">
        <v>739</v>
      </c>
      <c r="I373" s="19">
        <v>5</v>
      </c>
      <c r="J373" s="19">
        <v>1899</v>
      </c>
      <c r="K373" s="19">
        <v>1793</v>
      </c>
      <c r="L373" s="19">
        <v>85</v>
      </c>
      <c r="M373" s="19">
        <v>21</v>
      </c>
      <c r="N373" s="19">
        <v>21</v>
      </c>
      <c r="O373" s="38">
        <f>+'07'!E372-'05'!J373</f>
        <v>739</v>
      </c>
      <c r="P373" s="38">
        <f t="shared" si="527"/>
        <v>2638</v>
      </c>
      <c r="Q373" s="39">
        <f>'07'!F372/'05'!$P373</f>
        <v>8.2259287338893095E-2</v>
      </c>
      <c r="R373" s="39">
        <f>'07'!G372/'05'!$P373</f>
        <v>3.7149355572403335E-2</v>
      </c>
      <c r="S373" s="39">
        <f>'07'!H372/'05'!$P373</f>
        <v>0.49583017437452614</v>
      </c>
      <c r="T373" s="39">
        <f>'07'!I372/'05'!$P373</f>
        <v>8.1501137225170578E-2</v>
      </c>
      <c r="U373" s="39">
        <f>'07'!J372/'05'!$P373</f>
        <v>0.21683093252463989</v>
      </c>
      <c r="V373" s="39">
        <f>'07'!K372/'05'!$P373</f>
        <v>3.146322971948446E-2</v>
      </c>
      <c r="W373" s="39">
        <f>'07'!L372/'05'!$P373</f>
        <v>1.1372251705837756E-3</v>
      </c>
      <c r="X373" s="39">
        <f>'07'!M372/'05'!$P373</f>
        <v>3.7907505686125853E-4</v>
      </c>
      <c r="Y373" s="39">
        <f>'07'!N372/'05'!$P373</f>
        <v>4.5489006823351025E-2</v>
      </c>
      <c r="Z373" s="39">
        <f>'07'!O372/'05'!$P373</f>
        <v>7.9605761940864297E-3</v>
      </c>
      <c r="AA373" s="44">
        <f t="shared" si="528"/>
        <v>6.9920394238059131</v>
      </c>
      <c r="AB373" s="44">
        <f t="shared" si="529"/>
        <v>3.1576952236542835</v>
      </c>
      <c r="AC373" s="44">
        <f t="shared" si="530"/>
        <v>42.145564821834725</v>
      </c>
      <c r="AD373" s="44">
        <f t="shared" si="531"/>
        <v>6.9275966641394993</v>
      </c>
      <c r="AE373" s="44">
        <f t="shared" si="532"/>
        <v>18.430629264594391</v>
      </c>
      <c r="AF373" s="44">
        <f t="shared" si="533"/>
        <v>2.6743745261561793</v>
      </c>
      <c r="AG373" s="44">
        <f t="shared" si="534"/>
        <v>9.6664139499620924E-2</v>
      </c>
      <c r="AH373" s="44">
        <f t="shared" si="535"/>
        <v>3.2221379833206977E-2</v>
      </c>
      <c r="AI373" s="44">
        <f t="shared" si="536"/>
        <v>3.8665655799848371</v>
      </c>
      <c r="AJ373" s="44">
        <f t="shared" si="537"/>
        <v>0.67664897649734657</v>
      </c>
      <c r="AK373" s="44">
        <f t="shared" si="538"/>
        <v>1.7274450341167551</v>
      </c>
      <c r="AL373" s="44">
        <f t="shared" si="539"/>
        <v>0.78013646702047001</v>
      </c>
      <c r="AM373" s="44">
        <f t="shared" si="540"/>
        <v>10.412433661865048</v>
      </c>
      <c r="AN373" s="44">
        <f t="shared" si="541"/>
        <v>1.7115238817285821</v>
      </c>
      <c r="AO373" s="44">
        <f t="shared" si="542"/>
        <v>4.5534495830174375</v>
      </c>
      <c r="AP373" s="44">
        <f t="shared" si="543"/>
        <v>0.66072782410917363</v>
      </c>
      <c r="AQ373" s="44">
        <f t="shared" si="544"/>
        <v>2.3881728582259287E-2</v>
      </c>
      <c r="AR373" s="44">
        <f t="shared" si="545"/>
        <v>7.9605761940864297E-3</v>
      </c>
      <c r="AS373" s="44">
        <f t="shared" si="546"/>
        <v>0.95526914329037149</v>
      </c>
      <c r="AT373" s="44">
        <f t="shared" si="547"/>
        <v>0.16717210007581501</v>
      </c>
      <c r="AU373" s="44">
        <f t="shared" si="548"/>
        <v>147.49090219863533</v>
      </c>
      <c r="AV373" s="44">
        <f t="shared" si="549"/>
        <v>66.608794541319185</v>
      </c>
      <c r="AW373" s="44">
        <f t="shared" si="550"/>
        <v>889.02350265352538</v>
      </c>
      <c r="AX373" s="44">
        <f t="shared" si="551"/>
        <v>146.13153904473086</v>
      </c>
      <c r="AY373" s="44">
        <f t="shared" si="552"/>
        <v>388.77786201667931</v>
      </c>
      <c r="AZ373" s="44">
        <f t="shared" si="553"/>
        <v>56.41357088703564</v>
      </c>
      <c r="BA373" s="44">
        <f t="shared" si="554"/>
        <v>2.0390447308567095</v>
      </c>
      <c r="BB373" s="44">
        <f t="shared" si="555"/>
        <v>0.67968157695223652</v>
      </c>
      <c r="BC373" s="44">
        <f t="shared" si="556"/>
        <v>81.561789234268389</v>
      </c>
      <c r="BD373" s="44">
        <f t="shared" si="557"/>
        <v>14.273313115996968</v>
      </c>
      <c r="BE373" s="44">
        <f t="shared" si="558"/>
        <v>60.789613343441999</v>
      </c>
      <c r="BF373" s="44">
        <f t="shared" si="559"/>
        <v>27.453373768006063</v>
      </c>
      <c r="BG373" s="44">
        <f t="shared" si="560"/>
        <v>366.41849886277481</v>
      </c>
      <c r="BH373" s="44">
        <f t="shared" si="561"/>
        <v>60.229340409401054</v>
      </c>
      <c r="BI373" s="44">
        <f t="shared" si="562"/>
        <v>160.23805913570888</v>
      </c>
      <c r="BJ373" s="44">
        <f t="shared" si="563"/>
        <v>23.251326762699016</v>
      </c>
      <c r="BK373" s="44">
        <f t="shared" si="564"/>
        <v>0.84040940106141016</v>
      </c>
      <c r="BL373" s="44">
        <f t="shared" si="565"/>
        <v>0.28013646702047007</v>
      </c>
      <c r="BM373" s="44">
        <f t="shared" si="566"/>
        <v>33.616376042456409</v>
      </c>
      <c r="BN373" s="44">
        <f t="shared" si="567"/>
        <v>5.8828658074298712</v>
      </c>
      <c r="BO373" s="39">
        <f t="shared" si="568"/>
        <v>2.6505077421553878E-3</v>
      </c>
      <c r="BP373" s="39">
        <f t="shared" si="487"/>
        <v>1.1970034964572719E-3</v>
      </c>
      <c r="BQ373" s="39">
        <f t="shared" si="488"/>
        <v>1.5976332381286856E-2</v>
      </c>
      <c r="BR373" s="39">
        <f t="shared" si="489"/>
        <v>2.6260790993705456E-3</v>
      </c>
      <c r="BS373" s="39">
        <f t="shared" si="490"/>
        <v>6.9865918364648942E-3</v>
      </c>
      <c r="BT373" s="39">
        <f t="shared" si="491"/>
        <v>1.0137886755709549E-3</v>
      </c>
      <c r="BU373" s="39">
        <f t="shared" si="492"/>
        <v>3.6642964177263426E-5</v>
      </c>
      <c r="BV373" s="39">
        <f t="shared" si="493"/>
        <v>1.2214321392421144E-5</v>
      </c>
      <c r="BW373" s="39">
        <f t="shared" si="494"/>
        <v>1.4657185670905373E-3</v>
      </c>
      <c r="BX373" s="39">
        <f t="shared" si="495"/>
        <v>2.5650074924084401E-4</v>
      </c>
      <c r="BY373" s="39">
        <f t="shared" si="496"/>
        <v>6.5483132453250767E-4</v>
      </c>
      <c r="BZ373" s="39">
        <f t="shared" si="497"/>
        <v>2.9573027559532604E-4</v>
      </c>
      <c r="CA373" s="39">
        <f t="shared" si="498"/>
        <v>3.9470938824355756E-3</v>
      </c>
      <c r="CB373" s="39">
        <f t="shared" si="499"/>
        <v>6.4879601278566412E-4</v>
      </c>
      <c r="CC373" s="39">
        <f t="shared" si="500"/>
        <v>1.726099159597209E-3</v>
      </c>
      <c r="CD373" s="39">
        <f t="shared" si="501"/>
        <v>2.5046543749400062E-4</v>
      </c>
      <c r="CE373" s="39">
        <f t="shared" si="502"/>
        <v>9.0529676202650826E-6</v>
      </c>
      <c r="CF373" s="39">
        <f t="shared" si="503"/>
        <v>3.0176558734216943E-6</v>
      </c>
      <c r="CG373" s="39">
        <f t="shared" si="504"/>
        <v>3.621187048106033E-4</v>
      </c>
      <c r="CH373" s="39">
        <f t="shared" si="505"/>
        <v>6.3370773341855571E-5</v>
      </c>
      <c r="CI373" s="39">
        <f t="shared" si="506"/>
        <v>5.5910122137466003E-2</v>
      </c>
      <c r="CJ373" s="39">
        <f t="shared" si="507"/>
        <v>2.5249732578210456E-2</v>
      </c>
      <c r="CK373" s="39">
        <f t="shared" si="508"/>
        <v>0.33700663481938037</v>
      </c>
      <c r="CL373" s="39">
        <f t="shared" si="509"/>
        <v>5.539482147260457E-2</v>
      </c>
      <c r="CM373" s="39">
        <f t="shared" si="510"/>
        <v>0.14737599015037123</v>
      </c>
      <c r="CN373" s="39">
        <f t="shared" si="511"/>
        <v>2.1384977591749673E-2</v>
      </c>
      <c r="CO373" s="39">
        <f t="shared" si="512"/>
        <v>7.7295099729215674E-4</v>
      </c>
      <c r="CP373" s="39">
        <f t="shared" si="513"/>
        <v>2.5765033243071891E-4</v>
      </c>
      <c r="CQ373" s="39">
        <f t="shared" si="514"/>
        <v>3.0918039891686275E-2</v>
      </c>
      <c r="CR373" s="39">
        <f t="shared" si="515"/>
        <v>5.4106569810450983E-3</v>
      </c>
      <c r="CS373" s="39">
        <f t="shared" si="516"/>
        <v>2.3043826134739195E-2</v>
      </c>
      <c r="CT373" s="39">
        <f t="shared" si="517"/>
        <v>1.0406889222140281E-2</v>
      </c>
      <c r="CU373" s="39">
        <f t="shared" si="518"/>
        <v>0.13890011329142335</v>
      </c>
      <c r="CV373" s="39">
        <f t="shared" si="519"/>
        <v>2.28314406404098E-2</v>
      </c>
      <c r="CW373" s="39">
        <f t="shared" si="520"/>
        <v>6.0742251378206553E-2</v>
      </c>
      <c r="CX373" s="39">
        <f t="shared" si="521"/>
        <v>8.8139980146698313E-3</v>
      </c>
      <c r="CY373" s="39">
        <f t="shared" si="522"/>
        <v>3.1857824149409027E-4</v>
      </c>
      <c r="CZ373" s="39">
        <f t="shared" si="523"/>
        <v>1.0619274716469676E-4</v>
      </c>
      <c r="DA373" s="39">
        <f t="shared" si="524"/>
        <v>1.2743129659763612E-2</v>
      </c>
      <c r="DB373" s="39">
        <f t="shared" si="525"/>
        <v>2.2300476904586319E-3</v>
      </c>
    </row>
    <row r="374" spans="1:106" ht="12.75" customHeight="1" x14ac:dyDescent="0.3">
      <c r="A374" s="9" t="str">
        <f t="shared" si="526"/>
        <v>06 Colima20-24 añosMujeres</v>
      </c>
      <c r="B374" s="18" t="s">
        <v>41</v>
      </c>
      <c r="C374" s="18" t="s">
        <v>16</v>
      </c>
      <c r="D374" s="29" t="s">
        <v>79</v>
      </c>
      <c r="E374" s="19">
        <v>29706</v>
      </c>
      <c r="F374" s="19">
        <v>27405</v>
      </c>
      <c r="G374" s="19">
        <v>26246</v>
      </c>
      <c r="H374" s="19">
        <v>1151</v>
      </c>
      <c r="I374" s="19">
        <v>8</v>
      </c>
      <c r="J374" s="19">
        <v>2286</v>
      </c>
      <c r="K374" s="19">
        <v>2193</v>
      </c>
      <c r="L374" s="19">
        <v>59</v>
      </c>
      <c r="M374" s="19">
        <v>34</v>
      </c>
      <c r="N374" s="19">
        <v>15</v>
      </c>
      <c r="O374" s="38">
        <f>+'07'!E373-'05'!J374</f>
        <v>1151</v>
      </c>
      <c r="P374" s="38">
        <f t="shared" si="527"/>
        <v>3437</v>
      </c>
      <c r="Q374" s="39">
        <f>'07'!F373/'05'!$P374</f>
        <v>0.15944137329066047</v>
      </c>
      <c r="R374" s="39">
        <f>'07'!G373/'05'!$P374</f>
        <v>7.2737852778585979E-2</v>
      </c>
      <c r="S374" s="39">
        <f>'07'!H373/'05'!$P374</f>
        <v>0.29531568228105909</v>
      </c>
      <c r="T374" s="39">
        <f>'07'!I373/'05'!$P374</f>
        <v>0.16933372126854815</v>
      </c>
      <c r="U374" s="39">
        <f>'07'!J373/'05'!$P374</f>
        <v>0.22432353796915916</v>
      </c>
      <c r="V374" s="39">
        <f>'07'!K373/'05'!$P374</f>
        <v>1.9784695955775384E-2</v>
      </c>
      <c r="W374" s="39">
        <f>'07'!L373/'05'!$P374</f>
        <v>1.1638056444573757E-3</v>
      </c>
      <c r="X374" s="39">
        <f>'07'!M373/'05'!$P374</f>
        <v>2.9095141111434392E-4</v>
      </c>
      <c r="Y374" s="39">
        <f>'07'!N373/'05'!$P374</f>
        <v>4.7425080011638053E-2</v>
      </c>
      <c r="Z374" s="39">
        <f>'07'!O373/'05'!$P374</f>
        <v>1.0183299389002037E-2</v>
      </c>
      <c r="AA374" s="44">
        <f t="shared" si="528"/>
        <v>9.4070410241489668</v>
      </c>
      <c r="AB374" s="44">
        <f t="shared" si="529"/>
        <v>4.291533313936573</v>
      </c>
      <c r="AC374" s="44">
        <f t="shared" si="530"/>
        <v>17.423625254582486</v>
      </c>
      <c r="AD374" s="44">
        <f t="shared" si="531"/>
        <v>9.9906895548443408</v>
      </c>
      <c r="AE374" s="44">
        <f t="shared" si="532"/>
        <v>13.235088740180391</v>
      </c>
      <c r="AF374" s="44">
        <f t="shared" si="533"/>
        <v>1.1672970613907476</v>
      </c>
      <c r="AG374" s="44">
        <f t="shared" si="534"/>
        <v>6.8664533022985169E-2</v>
      </c>
      <c r="AH374" s="44">
        <f t="shared" si="535"/>
        <v>1.7166133255746292E-2</v>
      </c>
      <c r="AI374" s="44">
        <f t="shared" si="536"/>
        <v>2.798079720686645</v>
      </c>
      <c r="AJ374" s="44">
        <f t="shared" si="537"/>
        <v>0.60081466395112015</v>
      </c>
      <c r="AK374" s="44">
        <f t="shared" si="538"/>
        <v>5.4210066918824555</v>
      </c>
      <c r="AL374" s="44">
        <f t="shared" si="539"/>
        <v>2.4730869944719234</v>
      </c>
      <c r="AM374" s="44">
        <f t="shared" si="540"/>
        <v>10.040733197556008</v>
      </c>
      <c r="AN374" s="44">
        <f t="shared" si="541"/>
        <v>5.7573465231306367</v>
      </c>
      <c r="AO374" s="44">
        <f t="shared" si="542"/>
        <v>7.6270002909514112</v>
      </c>
      <c r="AP374" s="44">
        <f t="shared" si="543"/>
        <v>0.67267966249636302</v>
      </c>
      <c r="AQ374" s="44">
        <f t="shared" si="544"/>
        <v>3.9569391911550775E-2</v>
      </c>
      <c r="AR374" s="44">
        <f t="shared" si="545"/>
        <v>9.8923479778876937E-3</v>
      </c>
      <c r="AS374" s="44">
        <f t="shared" si="546"/>
        <v>1.6124527203956938</v>
      </c>
      <c r="AT374" s="44">
        <f t="shared" si="547"/>
        <v>0.34623217922606925</v>
      </c>
      <c r="AU374" s="44">
        <f t="shared" si="548"/>
        <v>349.65493162641837</v>
      </c>
      <c r="AV374" s="44">
        <f t="shared" si="549"/>
        <v>159.51411114343904</v>
      </c>
      <c r="AW374" s="44">
        <f t="shared" si="550"/>
        <v>647.62729124236262</v>
      </c>
      <c r="AX374" s="44">
        <f t="shared" si="551"/>
        <v>371.34885074192607</v>
      </c>
      <c r="AY374" s="44">
        <f t="shared" si="552"/>
        <v>491.94151876636602</v>
      </c>
      <c r="AZ374" s="44">
        <f t="shared" si="553"/>
        <v>43.387838231015415</v>
      </c>
      <c r="BA374" s="44">
        <f t="shared" si="554"/>
        <v>2.5522257782950248</v>
      </c>
      <c r="BB374" s="44">
        <f t="shared" si="555"/>
        <v>0.63805644457375621</v>
      </c>
      <c r="BC374" s="44">
        <f t="shared" si="556"/>
        <v>104.00320046552226</v>
      </c>
      <c r="BD374" s="44">
        <f t="shared" si="557"/>
        <v>22.331975560081467</v>
      </c>
      <c r="BE374" s="44">
        <f t="shared" si="558"/>
        <v>183.5170206575502</v>
      </c>
      <c r="BF374" s="44">
        <f t="shared" si="559"/>
        <v>83.721268548152466</v>
      </c>
      <c r="BG374" s="44">
        <f t="shared" si="560"/>
        <v>339.90835030549903</v>
      </c>
      <c r="BH374" s="44">
        <f t="shared" si="561"/>
        <v>194.90311318009893</v>
      </c>
      <c r="BI374" s="44">
        <f t="shared" si="562"/>
        <v>258.19639220250218</v>
      </c>
      <c r="BJ374" s="44">
        <f t="shared" si="563"/>
        <v>22.772185045097466</v>
      </c>
      <c r="BK374" s="44">
        <f t="shared" si="564"/>
        <v>1.3395402967704393</v>
      </c>
      <c r="BL374" s="44">
        <f t="shared" si="565"/>
        <v>0.33488507419260982</v>
      </c>
      <c r="BM374" s="44">
        <f t="shared" si="566"/>
        <v>54.586267093395399</v>
      </c>
      <c r="BN374" s="44">
        <f t="shared" si="567"/>
        <v>11.720977596741344</v>
      </c>
      <c r="BO374" s="39">
        <f t="shared" si="568"/>
        <v>2.7369918603866649E-3</v>
      </c>
      <c r="BP374" s="39">
        <f t="shared" si="487"/>
        <v>1.2486276735340625E-3</v>
      </c>
      <c r="BQ374" s="39">
        <f t="shared" si="488"/>
        <v>5.0694283545482943E-3</v>
      </c>
      <c r="BR374" s="39">
        <f t="shared" si="489"/>
        <v>2.9068052239872972E-3</v>
      </c>
      <c r="BS374" s="39">
        <f t="shared" si="490"/>
        <v>3.8507677451790488E-3</v>
      </c>
      <c r="BT374" s="39">
        <f t="shared" si="491"/>
        <v>3.3962672720126496E-4</v>
      </c>
      <c r="BU374" s="39">
        <f t="shared" si="492"/>
        <v>1.9978042776545002E-5</v>
      </c>
      <c r="BV374" s="39">
        <f t="shared" si="493"/>
        <v>4.9945106941362506E-6</v>
      </c>
      <c r="BW374" s="39">
        <f t="shared" si="494"/>
        <v>8.1410524314420862E-4</v>
      </c>
      <c r="BX374" s="39">
        <f t="shared" si="495"/>
        <v>1.7480787429476874E-4</v>
      </c>
      <c r="BY374" s="39">
        <f t="shared" si="496"/>
        <v>1.5772495466635018E-3</v>
      </c>
      <c r="BZ374" s="39">
        <f t="shared" si="497"/>
        <v>7.195481508501377E-4</v>
      </c>
      <c r="CA374" s="39">
        <f t="shared" si="498"/>
        <v>2.9213654924515591E-3</v>
      </c>
      <c r="CB374" s="39">
        <f t="shared" si="499"/>
        <v>1.6751080951791202E-3</v>
      </c>
      <c r="CC374" s="39">
        <f t="shared" si="500"/>
        <v>2.2190864972218248E-3</v>
      </c>
      <c r="CD374" s="39">
        <f t="shared" si="501"/>
        <v>1.9571709703123741E-4</v>
      </c>
      <c r="CE374" s="39">
        <f t="shared" si="502"/>
        <v>1.1512770413602204E-5</v>
      </c>
      <c r="CF374" s="39">
        <f t="shared" si="503"/>
        <v>2.8781926034005511E-6</v>
      </c>
      <c r="CG374" s="39">
        <f t="shared" si="504"/>
        <v>4.691453943542897E-4</v>
      </c>
      <c r="CH374" s="39">
        <f t="shared" si="505"/>
        <v>1.0073674111901927E-4</v>
      </c>
      <c r="CI374" s="39">
        <f t="shared" si="506"/>
        <v>0.10173259575979586</v>
      </c>
      <c r="CJ374" s="39">
        <f t="shared" si="507"/>
        <v>4.6410855729833875E-2</v>
      </c>
      <c r="CK374" s="39">
        <f t="shared" si="508"/>
        <v>0.18842807426312558</v>
      </c>
      <c r="CL374" s="39">
        <f t="shared" si="509"/>
        <v>0.10804447213905327</v>
      </c>
      <c r="CM374" s="39">
        <f t="shared" si="510"/>
        <v>0.14313107907080769</v>
      </c>
      <c r="CN374" s="39">
        <f t="shared" si="511"/>
        <v>1.2623752758514814E-2</v>
      </c>
      <c r="CO374" s="39">
        <f t="shared" si="512"/>
        <v>7.4257369167734209E-4</v>
      </c>
      <c r="CP374" s="39">
        <f t="shared" si="513"/>
        <v>1.8564342291933552E-4</v>
      </c>
      <c r="CQ374" s="39">
        <f t="shared" si="514"/>
        <v>3.0259877935851689E-2</v>
      </c>
      <c r="CR374" s="39">
        <f t="shared" si="515"/>
        <v>6.4975198021767436E-3</v>
      </c>
      <c r="CS374" s="39">
        <f t="shared" si="516"/>
        <v>5.339453612381443E-2</v>
      </c>
      <c r="CT374" s="39">
        <f t="shared" si="517"/>
        <v>2.4358821224367899E-2</v>
      </c>
      <c r="CU374" s="39">
        <f t="shared" si="518"/>
        <v>9.889681417093367E-2</v>
      </c>
      <c r="CV374" s="39">
        <f t="shared" si="519"/>
        <v>5.6707335810328462E-2</v>
      </c>
      <c r="CW374" s="39">
        <f t="shared" si="520"/>
        <v>7.5122604655950595E-2</v>
      </c>
      <c r="CX374" s="39">
        <f t="shared" si="521"/>
        <v>6.625599373028067E-3</v>
      </c>
      <c r="CY374" s="39">
        <f t="shared" si="522"/>
        <v>3.8974113958988634E-4</v>
      </c>
      <c r="CZ374" s="39">
        <f t="shared" si="523"/>
        <v>9.7435284897471586E-5</v>
      </c>
      <c r="DA374" s="39">
        <f t="shared" si="524"/>
        <v>1.5881951438287866E-2</v>
      </c>
      <c r="DB374" s="39">
        <f t="shared" si="525"/>
        <v>3.4102349714115053E-3</v>
      </c>
    </row>
    <row r="375" spans="1:106" ht="12.75" customHeight="1" x14ac:dyDescent="0.3">
      <c r="A375" s="9" t="str">
        <f t="shared" si="526"/>
        <v>06 Colima25-29 añosMujeres</v>
      </c>
      <c r="B375" s="18" t="s">
        <v>41</v>
      </c>
      <c r="C375" s="18" t="s">
        <v>16</v>
      </c>
      <c r="D375" s="29" t="s">
        <v>80</v>
      </c>
      <c r="E375" s="19">
        <v>29451</v>
      </c>
      <c r="F375" s="19">
        <v>27053</v>
      </c>
      <c r="G375" s="19">
        <v>25957</v>
      </c>
      <c r="H375" s="19">
        <v>1085</v>
      </c>
      <c r="I375" s="19">
        <v>11</v>
      </c>
      <c r="J375" s="19">
        <v>2367</v>
      </c>
      <c r="K375" s="19">
        <v>2248</v>
      </c>
      <c r="L375" s="19">
        <v>63</v>
      </c>
      <c r="M375" s="19">
        <v>56</v>
      </c>
      <c r="N375" s="19">
        <v>31</v>
      </c>
      <c r="O375" s="38">
        <f>+'07'!E374-'05'!J375</f>
        <v>1085</v>
      </c>
      <c r="P375" s="38">
        <f t="shared" si="527"/>
        <v>3452</v>
      </c>
      <c r="Q375" s="39">
        <f>'07'!F374/'05'!$P375</f>
        <v>0.1851100811123986</v>
      </c>
      <c r="R375" s="39">
        <f>'07'!G374/'05'!$P375</f>
        <v>0.15643105446118191</v>
      </c>
      <c r="S375" s="39">
        <f>'07'!H374/'05'!$P375</f>
        <v>0.32039397450753188</v>
      </c>
      <c r="T375" s="39">
        <f>'07'!I374/'05'!$P375</f>
        <v>0.18163383545770567</v>
      </c>
      <c r="U375" s="39">
        <f>'07'!J374/'05'!$P375</f>
        <v>5.3592120509849364E-2</v>
      </c>
      <c r="V375" s="39">
        <f>'07'!K374/'05'!$P375</f>
        <v>2.2595596755504054E-2</v>
      </c>
      <c r="W375" s="39">
        <f>'07'!L374/'05'!$P375</f>
        <v>0</v>
      </c>
      <c r="X375" s="39">
        <f>'07'!M374/'05'!$P375</f>
        <v>0</v>
      </c>
      <c r="Y375" s="39">
        <f>'07'!N374/'05'!$P375</f>
        <v>7.0393974507531862E-2</v>
      </c>
      <c r="Z375" s="39">
        <f>'07'!O374/'05'!$P375</f>
        <v>9.8493626882966388E-3</v>
      </c>
      <c r="AA375" s="44">
        <f t="shared" si="528"/>
        <v>11.661935110081112</v>
      </c>
      <c r="AB375" s="44">
        <f t="shared" si="529"/>
        <v>9.8551564310544606</v>
      </c>
      <c r="AC375" s="44">
        <f t="shared" si="530"/>
        <v>20.184820393974508</v>
      </c>
      <c r="AD375" s="44">
        <f t="shared" si="531"/>
        <v>11.442931633835457</v>
      </c>
      <c r="AE375" s="44">
        <f t="shared" si="532"/>
        <v>3.37630359212051</v>
      </c>
      <c r="AF375" s="44">
        <f t="shared" si="533"/>
        <v>1.4235225955967554</v>
      </c>
      <c r="AG375" s="44">
        <f t="shared" si="534"/>
        <v>0</v>
      </c>
      <c r="AH375" s="44">
        <f t="shared" si="535"/>
        <v>0</v>
      </c>
      <c r="AI375" s="44">
        <f t="shared" si="536"/>
        <v>4.4348203939745074</v>
      </c>
      <c r="AJ375" s="44">
        <f t="shared" si="537"/>
        <v>0.62050984936268827</v>
      </c>
      <c r="AK375" s="44">
        <f t="shared" si="538"/>
        <v>10.366164542294321</v>
      </c>
      <c r="AL375" s="44">
        <f t="shared" si="539"/>
        <v>8.7601390498261864</v>
      </c>
      <c r="AM375" s="44">
        <f t="shared" si="540"/>
        <v>17.942062572421786</v>
      </c>
      <c r="AN375" s="44">
        <f t="shared" si="541"/>
        <v>10.171494785631518</v>
      </c>
      <c r="AO375" s="44">
        <f t="shared" si="542"/>
        <v>3.0011587485515645</v>
      </c>
      <c r="AP375" s="44">
        <f t="shared" si="543"/>
        <v>1.2653534183082271</v>
      </c>
      <c r="AQ375" s="44">
        <f t="shared" si="544"/>
        <v>0</v>
      </c>
      <c r="AR375" s="44">
        <f t="shared" si="545"/>
        <v>0</v>
      </c>
      <c r="AS375" s="44">
        <f t="shared" si="546"/>
        <v>3.9420625724217842</v>
      </c>
      <c r="AT375" s="44">
        <f t="shared" si="547"/>
        <v>0.55156431054461175</v>
      </c>
      <c r="AU375" s="44">
        <f t="shared" si="548"/>
        <v>416.12746234067203</v>
      </c>
      <c r="AV375" s="44">
        <f t="shared" si="549"/>
        <v>351.65701042873695</v>
      </c>
      <c r="AW375" s="44">
        <f t="shared" si="550"/>
        <v>720.24565469293168</v>
      </c>
      <c r="AX375" s="44">
        <f t="shared" si="551"/>
        <v>408.31286210892233</v>
      </c>
      <c r="AY375" s="44">
        <f t="shared" si="552"/>
        <v>120.47508690614137</v>
      </c>
      <c r="AZ375" s="44">
        <f t="shared" si="553"/>
        <v>50.794901506373115</v>
      </c>
      <c r="BA375" s="44">
        <f t="shared" si="554"/>
        <v>0</v>
      </c>
      <c r="BB375" s="44">
        <f t="shared" si="555"/>
        <v>0</v>
      </c>
      <c r="BC375" s="44">
        <f t="shared" si="556"/>
        <v>158.24565469293162</v>
      </c>
      <c r="BD375" s="44">
        <f t="shared" si="557"/>
        <v>22.141367323290844</v>
      </c>
      <c r="BE375" s="44">
        <f t="shared" si="558"/>
        <v>200.84443800695249</v>
      </c>
      <c r="BF375" s="44">
        <f t="shared" si="559"/>
        <v>169.72769409038239</v>
      </c>
      <c r="BG375" s="44">
        <f t="shared" si="560"/>
        <v>347.62746234067208</v>
      </c>
      <c r="BH375" s="44">
        <f t="shared" si="561"/>
        <v>197.07271147161066</v>
      </c>
      <c r="BI375" s="44">
        <f t="shared" si="562"/>
        <v>58.147450753186561</v>
      </c>
      <c r="BJ375" s="44">
        <f t="shared" si="563"/>
        <v>24.5162224797219</v>
      </c>
      <c r="BK375" s="44">
        <f t="shared" si="564"/>
        <v>0</v>
      </c>
      <c r="BL375" s="44">
        <f t="shared" si="565"/>
        <v>0</v>
      </c>
      <c r="BM375" s="44">
        <f t="shared" si="566"/>
        <v>76.377462340672068</v>
      </c>
      <c r="BN375" s="44">
        <f t="shared" si="567"/>
        <v>10.686558516801853</v>
      </c>
      <c r="BO375" s="39">
        <f t="shared" si="568"/>
        <v>3.3783126043108666E-3</v>
      </c>
      <c r="BP375" s="39">
        <f t="shared" si="487"/>
        <v>2.8549120599810139E-3</v>
      </c>
      <c r="BQ375" s="39">
        <f t="shared" si="488"/>
        <v>5.8472828487759294E-3</v>
      </c>
      <c r="BR375" s="39">
        <f t="shared" si="489"/>
        <v>3.3148701140890665E-3</v>
      </c>
      <c r="BS375" s="39">
        <f t="shared" si="490"/>
        <v>9.7807172425275484E-4</v>
      </c>
      <c r="BT375" s="39">
        <f t="shared" si="491"/>
        <v>4.1237618644170203E-4</v>
      </c>
      <c r="BU375" s="39">
        <f t="shared" si="492"/>
        <v>0</v>
      </c>
      <c r="BV375" s="39">
        <f t="shared" si="493"/>
        <v>0</v>
      </c>
      <c r="BW375" s="39">
        <f t="shared" si="494"/>
        <v>1.2847104269914564E-3</v>
      </c>
      <c r="BX375" s="39">
        <f t="shared" si="495"/>
        <v>1.797537222951009E-4</v>
      </c>
      <c r="BY375" s="39">
        <f t="shared" si="496"/>
        <v>3.0029445371652147E-3</v>
      </c>
      <c r="BZ375" s="39">
        <f t="shared" si="497"/>
        <v>2.5376996088720123E-3</v>
      </c>
      <c r="CA375" s="39">
        <f t="shared" si="498"/>
        <v>5.1975847544674936E-3</v>
      </c>
      <c r="CB375" s="39">
        <f t="shared" si="499"/>
        <v>2.9465512125236145E-3</v>
      </c>
      <c r="CC375" s="39">
        <f t="shared" si="500"/>
        <v>8.6939708822467111E-4</v>
      </c>
      <c r="CD375" s="39">
        <f t="shared" si="501"/>
        <v>3.6655661017040181E-4</v>
      </c>
      <c r="CE375" s="39">
        <f t="shared" si="502"/>
        <v>0</v>
      </c>
      <c r="CF375" s="39">
        <f t="shared" si="503"/>
        <v>0</v>
      </c>
      <c r="CG375" s="39">
        <f t="shared" si="504"/>
        <v>1.1419648239924056E-3</v>
      </c>
      <c r="CH375" s="39">
        <f t="shared" si="505"/>
        <v>1.5978108648453411E-4</v>
      </c>
      <c r="CI375" s="39">
        <f t="shared" si="506"/>
        <v>0.12054677356334648</v>
      </c>
      <c r="CJ375" s="39">
        <f t="shared" si="507"/>
        <v>0.10187051287043365</v>
      </c>
      <c r="CK375" s="39">
        <f t="shared" si="508"/>
        <v>0.20864590228648078</v>
      </c>
      <c r="CL375" s="39">
        <f t="shared" si="509"/>
        <v>0.11828298438844795</v>
      </c>
      <c r="CM375" s="39">
        <f t="shared" si="510"/>
        <v>3.490008311301894E-2</v>
      </c>
      <c r="CN375" s="39">
        <f t="shared" si="511"/>
        <v>1.4714629636840415E-2</v>
      </c>
      <c r="CO375" s="39">
        <f t="shared" si="512"/>
        <v>0</v>
      </c>
      <c r="CP375" s="39">
        <f t="shared" si="513"/>
        <v>0</v>
      </c>
      <c r="CQ375" s="39">
        <f t="shared" si="514"/>
        <v>4.5841730791695137E-2</v>
      </c>
      <c r="CR375" s="39">
        <f t="shared" si="515"/>
        <v>6.4140693288791554E-3</v>
      </c>
      <c r="CS375" s="39">
        <f t="shared" si="516"/>
        <v>5.8182050407576041E-2</v>
      </c>
      <c r="CT375" s="39">
        <f t="shared" si="517"/>
        <v>4.9167929921895247E-2</v>
      </c>
      <c r="CU375" s="39">
        <f t="shared" si="518"/>
        <v>0.10070320461780767</v>
      </c>
      <c r="CV375" s="39">
        <f t="shared" si="519"/>
        <v>5.7089429742645033E-2</v>
      </c>
      <c r="CW375" s="39">
        <f t="shared" si="520"/>
        <v>1.6844568584353001E-2</v>
      </c>
      <c r="CX375" s="39">
        <f t="shared" si="521"/>
        <v>7.1020343220515357E-3</v>
      </c>
      <c r="CY375" s="39">
        <f t="shared" si="522"/>
        <v>0</v>
      </c>
      <c r="CZ375" s="39">
        <f t="shared" si="523"/>
        <v>0</v>
      </c>
      <c r="DA375" s="39">
        <f t="shared" si="524"/>
        <v>2.2125568464852859E-2</v>
      </c>
      <c r="DB375" s="39">
        <f t="shared" si="525"/>
        <v>3.0957585506378484E-3</v>
      </c>
    </row>
    <row r="376" spans="1:106" ht="12.75" customHeight="1" x14ac:dyDescent="0.3">
      <c r="A376" s="9" t="str">
        <f t="shared" si="526"/>
        <v>06 Colima30-34 añosMujeres</v>
      </c>
      <c r="B376" s="18" t="s">
        <v>41</v>
      </c>
      <c r="C376" s="18" t="s">
        <v>16</v>
      </c>
      <c r="D376" s="29" t="s">
        <v>81</v>
      </c>
      <c r="E376" s="19">
        <v>29748</v>
      </c>
      <c r="F376" s="19">
        <v>27574</v>
      </c>
      <c r="G376" s="19">
        <v>26622</v>
      </c>
      <c r="H376" s="19">
        <v>942</v>
      </c>
      <c r="I376" s="19">
        <v>10</v>
      </c>
      <c r="J376" s="19">
        <v>2149</v>
      </c>
      <c r="K376" s="19">
        <v>2025</v>
      </c>
      <c r="L376" s="19">
        <v>77</v>
      </c>
      <c r="M376" s="19">
        <v>47</v>
      </c>
      <c r="N376" s="19">
        <v>25</v>
      </c>
      <c r="O376" s="38">
        <f>+'07'!E375-'05'!J376</f>
        <v>942</v>
      </c>
      <c r="P376" s="38">
        <f t="shared" si="527"/>
        <v>3091</v>
      </c>
      <c r="Q376" s="39">
        <f>'07'!F375/'05'!$P376</f>
        <v>0.1523778712390812</v>
      </c>
      <c r="R376" s="39">
        <f>'07'!G375/'05'!$P376</f>
        <v>0.18764153995470723</v>
      </c>
      <c r="S376" s="39">
        <f>'07'!H375/'05'!$P376</f>
        <v>0.35263668715626012</v>
      </c>
      <c r="T376" s="39">
        <f>'07'!I375/'05'!$P376</f>
        <v>0.14590747330960854</v>
      </c>
      <c r="U376" s="39">
        <f>'07'!J375/'05'!$P376</f>
        <v>1.8440634098997089E-2</v>
      </c>
      <c r="V376" s="39">
        <f>'07'!K375/'05'!$P376</f>
        <v>3.2351989647363313E-2</v>
      </c>
      <c r="W376" s="39">
        <f>'07'!L375/'05'!$P376</f>
        <v>1.9411193788417987E-3</v>
      </c>
      <c r="X376" s="39">
        <f>'07'!M375/'05'!$P376</f>
        <v>9.7055968942089935E-4</v>
      </c>
      <c r="Y376" s="39">
        <f>'07'!N375/'05'!$P376</f>
        <v>9.8026528631510831E-2</v>
      </c>
      <c r="Z376" s="39">
        <f>'07'!O375/'05'!$P376</f>
        <v>9.7055968942089937E-3</v>
      </c>
      <c r="AA376" s="44">
        <f t="shared" si="528"/>
        <v>11.733096085409253</v>
      </c>
      <c r="AB376" s="44">
        <f t="shared" si="529"/>
        <v>14.448398576512457</v>
      </c>
      <c r="AC376" s="44">
        <f t="shared" si="530"/>
        <v>27.153024911032031</v>
      </c>
      <c r="AD376" s="44">
        <f t="shared" si="531"/>
        <v>11.234875444839858</v>
      </c>
      <c r="AE376" s="44">
        <f t="shared" si="532"/>
        <v>1.4199288256227758</v>
      </c>
      <c r="AF376" s="44">
        <f t="shared" si="533"/>
        <v>2.4911032028469751</v>
      </c>
      <c r="AG376" s="44">
        <f t="shared" si="534"/>
        <v>0.1494661921708185</v>
      </c>
      <c r="AH376" s="44">
        <f t="shared" si="535"/>
        <v>7.4733096085409248E-2</v>
      </c>
      <c r="AI376" s="44">
        <f t="shared" si="536"/>
        <v>7.5480427046263339</v>
      </c>
      <c r="AJ376" s="44">
        <f t="shared" si="537"/>
        <v>0.74733096085409256</v>
      </c>
      <c r="AK376" s="44">
        <f t="shared" si="538"/>
        <v>7.1617599482368162</v>
      </c>
      <c r="AL376" s="44">
        <f t="shared" si="539"/>
        <v>8.8191523778712391</v>
      </c>
      <c r="AM376" s="44">
        <f t="shared" si="540"/>
        <v>16.573924296344227</v>
      </c>
      <c r="AN376" s="44">
        <f t="shared" si="541"/>
        <v>6.8576512455516019</v>
      </c>
      <c r="AO376" s="44">
        <f t="shared" si="542"/>
        <v>0.86670980265286324</v>
      </c>
      <c r="AP376" s="44">
        <f t="shared" si="543"/>
        <v>1.5205435134260756</v>
      </c>
      <c r="AQ376" s="44">
        <f t="shared" si="544"/>
        <v>9.1232610805564537E-2</v>
      </c>
      <c r="AR376" s="44">
        <f t="shared" si="545"/>
        <v>4.5616305402782269E-2</v>
      </c>
      <c r="AS376" s="44">
        <f t="shared" si="546"/>
        <v>4.6072468456810087</v>
      </c>
      <c r="AT376" s="44">
        <f t="shared" si="547"/>
        <v>0.4561630540278227</v>
      </c>
      <c r="AU376" s="44">
        <f t="shared" si="548"/>
        <v>308.5651892591394</v>
      </c>
      <c r="AV376" s="44">
        <f t="shared" si="549"/>
        <v>379.97411840828215</v>
      </c>
      <c r="AW376" s="44">
        <f t="shared" si="550"/>
        <v>714.08929149142671</v>
      </c>
      <c r="AX376" s="44">
        <f t="shared" si="551"/>
        <v>295.46263345195729</v>
      </c>
      <c r="AY376" s="44">
        <f t="shared" si="552"/>
        <v>37.342284050469104</v>
      </c>
      <c r="AZ376" s="44">
        <f t="shared" si="553"/>
        <v>65.512779035910711</v>
      </c>
      <c r="BA376" s="44">
        <f t="shared" si="554"/>
        <v>3.9307667421546424</v>
      </c>
      <c r="BB376" s="44">
        <f t="shared" si="555"/>
        <v>1.9653833710773212</v>
      </c>
      <c r="BC376" s="44">
        <f t="shared" si="556"/>
        <v>198.50372047880944</v>
      </c>
      <c r="BD376" s="44">
        <f t="shared" si="557"/>
        <v>19.653833710773213</v>
      </c>
      <c r="BE376" s="44">
        <f t="shared" si="558"/>
        <v>143.53995470721449</v>
      </c>
      <c r="BF376" s="44">
        <f t="shared" si="559"/>
        <v>176.75833063733421</v>
      </c>
      <c r="BG376" s="44">
        <f t="shared" si="560"/>
        <v>332.18375930119703</v>
      </c>
      <c r="BH376" s="44">
        <f t="shared" si="561"/>
        <v>137.44483985765126</v>
      </c>
      <c r="BI376" s="44">
        <f t="shared" si="562"/>
        <v>17.371077321255257</v>
      </c>
      <c r="BJ376" s="44">
        <f t="shared" si="563"/>
        <v>30.47557424781624</v>
      </c>
      <c r="BK376" s="44">
        <f t="shared" si="564"/>
        <v>1.8285344548689744</v>
      </c>
      <c r="BL376" s="44">
        <f t="shared" si="565"/>
        <v>0.91426722743448718</v>
      </c>
      <c r="BM376" s="44">
        <f t="shared" si="566"/>
        <v>92.3409899708832</v>
      </c>
      <c r="BN376" s="44">
        <f t="shared" si="567"/>
        <v>9.1426722743448714</v>
      </c>
      <c r="BO376" s="39">
        <f t="shared" si="568"/>
        <v>3.7958900308667914E-3</v>
      </c>
      <c r="BP376" s="39">
        <f t="shared" si="487"/>
        <v>4.6743444116830986E-3</v>
      </c>
      <c r="BQ376" s="39">
        <f t="shared" si="488"/>
        <v>8.7845438081630631E-3</v>
      </c>
      <c r="BR376" s="39">
        <f t="shared" si="489"/>
        <v>3.634705740808754E-3</v>
      </c>
      <c r="BS376" s="39">
        <f t="shared" si="490"/>
        <v>4.5937522666540789E-4</v>
      </c>
      <c r="BT376" s="39">
        <f t="shared" si="491"/>
        <v>8.0592145029018927E-4</v>
      </c>
      <c r="BU376" s="39">
        <f t="shared" si="492"/>
        <v>4.8355287017411357E-5</v>
      </c>
      <c r="BV376" s="39">
        <f t="shared" si="493"/>
        <v>2.4177643508705679E-5</v>
      </c>
      <c r="BW376" s="39">
        <f t="shared" si="494"/>
        <v>2.4419419943792734E-3</v>
      </c>
      <c r="BX376" s="39">
        <f t="shared" si="495"/>
        <v>2.4177643508705679E-4</v>
      </c>
      <c r="BY376" s="39">
        <f t="shared" si="496"/>
        <v>2.3169718370225868E-3</v>
      </c>
      <c r="BZ376" s="39">
        <f t="shared" si="497"/>
        <v>2.8531712642740985E-3</v>
      </c>
      <c r="CA376" s="39">
        <f t="shared" si="498"/>
        <v>5.3619942725151174E-3</v>
      </c>
      <c r="CB376" s="39">
        <f t="shared" si="499"/>
        <v>2.2185866210131357E-3</v>
      </c>
      <c r="CC376" s="39">
        <f t="shared" si="500"/>
        <v>2.8039786562693731E-4</v>
      </c>
      <c r="CD376" s="39">
        <f t="shared" si="501"/>
        <v>4.9192608004725838E-4</v>
      </c>
      <c r="CE376" s="39">
        <f t="shared" si="502"/>
        <v>2.9515564802835501E-5</v>
      </c>
      <c r="CF376" s="39">
        <f t="shared" si="503"/>
        <v>1.475778240141775E-5</v>
      </c>
      <c r="CG376" s="39">
        <f t="shared" si="504"/>
        <v>1.4905360225431928E-3</v>
      </c>
      <c r="CH376" s="39">
        <f t="shared" si="505"/>
        <v>1.475778240141775E-4</v>
      </c>
      <c r="CI376" s="39">
        <f t="shared" si="506"/>
        <v>9.9826978084483792E-2</v>
      </c>
      <c r="CJ376" s="39">
        <f t="shared" si="507"/>
        <v>0.12292918745010746</v>
      </c>
      <c r="CK376" s="39">
        <f t="shared" si="508"/>
        <v>0.23102209365623641</v>
      </c>
      <c r="CL376" s="39">
        <f t="shared" si="509"/>
        <v>9.5588040586204237E-2</v>
      </c>
      <c r="CM376" s="39">
        <f t="shared" si="510"/>
        <v>1.2080971870096767E-2</v>
      </c>
      <c r="CN376" s="39">
        <f t="shared" si="511"/>
        <v>2.1194687491397836E-2</v>
      </c>
      <c r="CO376" s="39">
        <f t="shared" si="512"/>
        <v>1.2716812494838702E-3</v>
      </c>
      <c r="CP376" s="39">
        <f t="shared" si="513"/>
        <v>6.3584062474193509E-4</v>
      </c>
      <c r="CQ376" s="39">
        <f t="shared" si="514"/>
        <v>6.4219903098935438E-2</v>
      </c>
      <c r="CR376" s="39">
        <f t="shared" si="515"/>
        <v>6.3584062474193511E-3</v>
      </c>
      <c r="CS376" s="39">
        <f t="shared" si="516"/>
        <v>4.6438031286708023E-2</v>
      </c>
      <c r="CT376" s="39">
        <f t="shared" si="517"/>
        <v>5.7184836828642581E-2</v>
      </c>
      <c r="CU376" s="39">
        <f t="shared" si="518"/>
        <v>0.10746805541934552</v>
      </c>
      <c r="CV376" s="39">
        <f t="shared" si="519"/>
        <v>4.4466140361582418E-2</v>
      </c>
      <c r="CW376" s="39">
        <f t="shared" si="520"/>
        <v>5.619889136607977E-3</v>
      </c>
      <c r="CX376" s="39">
        <f t="shared" si="521"/>
        <v>9.8594546256280304E-3</v>
      </c>
      <c r="CY376" s="39">
        <f t="shared" si="522"/>
        <v>5.9156727753768173E-4</v>
      </c>
      <c r="CZ376" s="39">
        <f t="shared" si="523"/>
        <v>2.9578363876884086E-4</v>
      </c>
      <c r="DA376" s="39">
        <f t="shared" si="524"/>
        <v>2.9874147515652927E-2</v>
      </c>
      <c r="DB376" s="39">
        <f t="shared" si="525"/>
        <v>2.9578363876884089E-3</v>
      </c>
    </row>
    <row r="377" spans="1:106" ht="12.75" customHeight="1" x14ac:dyDescent="0.3">
      <c r="A377" s="9" t="str">
        <f t="shared" si="526"/>
        <v>06 Colima35-39 añosMujeres</v>
      </c>
      <c r="B377" s="18" t="s">
        <v>41</v>
      </c>
      <c r="C377" s="18" t="s">
        <v>16</v>
      </c>
      <c r="D377" s="29" t="s">
        <v>82</v>
      </c>
      <c r="E377" s="19">
        <v>27932</v>
      </c>
      <c r="F377" s="19">
        <v>26269</v>
      </c>
      <c r="G377" s="19">
        <v>25537</v>
      </c>
      <c r="H377" s="19">
        <v>726</v>
      </c>
      <c r="I377" s="19">
        <v>6</v>
      </c>
      <c r="J377" s="19">
        <v>1633</v>
      </c>
      <c r="K377" s="19">
        <v>1500</v>
      </c>
      <c r="L377" s="19">
        <v>99</v>
      </c>
      <c r="M377" s="19">
        <v>34</v>
      </c>
      <c r="N377" s="19">
        <v>30</v>
      </c>
      <c r="O377" s="38">
        <f>+'07'!E376-'05'!J377</f>
        <v>726</v>
      </c>
      <c r="P377" s="38">
        <f t="shared" si="527"/>
        <v>2359</v>
      </c>
      <c r="Q377" s="39">
        <f>'07'!F376/'05'!$P377</f>
        <v>0.13692242475625266</v>
      </c>
      <c r="R377" s="39">
        <f>'07'!G376/'05'!$P377</f>
        <v>0.16744383213225944</v>
      </c>
      <c r="S377" s="39">
        <f>'07'!H376/'05'!$P377</f>
        <v>0.39296311996608735</v>
      </c>
      <c r="T377" s="39">
        <f>'07'!I376/'05'!$P377</f>
        <v>0.10216193302246715</v>
      </c>
      <c r="U377" s="39">
        <f>'07'!J376/'05'!$P377</f>
        <v>1.0597710894446799E-2</v>
      </c>
      <c r="V377" s="39">
        <f>'07'!K376/'05'!$P377</f>
        <v>4.0695209834675714E-2</v>
      </c>
      <c r="W377" s="39">
        <f>'07'!L376/'05'!$P377</f>
        <v>8.4781687155574396E-4</v>
      </c>
      <c r="X377" s="39">
        <f>'07'!M376/'05'!$P377</f>
        <v>1.271725307333616E-3</v>
      </c>
      <c r="Y377" s="39">
        <f>'07'!N376/'05'!$P377</f>
        <v>0.13310724883425179</v>
      </c>
      <c r="Z377" s="39">
        <f>'07'!O376/'05'!$P377</f>
        <v>1.3988978380669776E-2</v>
      </c>
      <c r="AA377" s="44">
        <f t="shared" si="528"/>
        <v>13.555320050869014</v>
      </c>
      <c r="AB377" s="44">
        <f t="shared" si="529"/>
        <v>16.576939381093684</v>
      </c>
      <c r="AC377" s="44">
        <f t="shared" si="530"/>
        <v>38.903348876642646</v>
      </c>
      <c r="AD377" s="44">
        <f t="shared" si="531"/>
        <v>10.114031369224248</v>
      </c>
      <c r="AE377" s="44">
        <f t="shared" si="532"/>
        <v>1.0491733785502331</v>
      </c>
      <c r="AF377" s="44">
        <f t="shared" si="533"/>
        <v>4.0288257736328958</v>
      </c>
      <c r="AG377" s="44">
        <f t="shared" si="534"/>
        <v>8.393387028401865E-2</v>
      </c>
      <c r="AH377" s="44">
        <f t="shared" si="535"/>
        <v>0.125900805426028</v>
      </c>
      <c r="AI377" s="44">
        <f t="shared" si="536"/>
        <v>13.177617634590927</v>
      </c>
      <c r="AJ377" s="44">
        <f t="shared" si="537"/>
        <v>1.3849088596863077</v>
      </c>
      <c r="AK377" s="44">
        <f t="shared" si="538"/>
        <v>4.6553624417125903</v>
      </c>
      <c r="AL377" s="44">
        <f t="shared" si="539"/>
        <v>5.6930902924968212</v>
      </c>
      <c r="AM377" s="44">
        <f t="shared" si="540"/>
        <v>13.360746078846971</v>
      </c>
      <c r="AN377" s="44">
        <f t="shared" si="541"/>
        <v>3.4735057227638833</v>
      </c>
      <c r="AO377" s="44">
        <f t="shared" si="542"/>
        <v>0.36032217041119119</v>
      </c>
      <c r="AP377" s="44">
        <f t="shared" si="543"/>
        <v>1.3836371343789742</v>
      </c>
      <c r="AQ377" s="44">
        <f t="shared" si="544"/>
        <v>2.8825773632895294E-2</v>
      </c>
      <c r="AR377" s="44">
        <f t="shared" si="545"/>
        <v>4.3238660449342943E-2</v>
      </c>
      <c r="AS377" s="44">
        <f t="shared" si="546"/>
        <v>4.5256464603645608</v>
      </c>
      <c r="AT377" s="44">
        <f t="shared" si="547"/>
        <v>0.47562526494277241</v>
      </c>
      <c r="AU377" s="44">
        <f t="shared" si="548"/>
        <v>205.383637134379</v>
      </c>
      <c r="AV377" s="44">
        <f t="shared" si="549"/>
        <v>251.16574819838917</v>
      </c>
      <c r="AW377" s="44">
        <f t="shared" si="550"/>
        <v>589.444679949131</v>
      </c>
      <c r="AX377" s="44">
        <f t="shared" si="551"/>
        <v>153.24289953370072</v>
      </c>
      <c r="AY377" s="44">
        <f t="shared" si="552"/>
        <v>15.8965663416702</v>
      </c>
      <c r="AZ377" s="44">
        <f t="shared" si="553"/>
        <v>61.04281475201357</v>
      </c>
      <c r="BA377" s="44">
        <f t="shared" si="554"/>
        <v>1.2717253073336159</v>
      </c>
      <c r="BB377" s="44">
        <f t="shared" si="555"/>
        <v>1.907587961000424</v>
      </c>
      <c r="BC377" s="44">
        <f t="shared" si="556"/>
        <v>199.66087325137769</v>
      </c>
      <c r="BD377" s="44">
        <f t="shared" si="557"/>
        <v>20.983467571004663</v>
      </c>
      <c r="BE377" s="44">
        <f t="shared" si="558"/>
        <v>99.405680373039431</v>
      </c>
      <c r="BF377" s="44">
        <f t="shared" si="559"/>
        <v>121.56422212802035</v>
      </c>
      <c r="BG377" s="44">
        <f t="shared" si="560"/>
        <v>285.29122509537939</v>
      </c>
      <c r="BH377" s="44">
        <f t="shared" si="561"/>
        <v>74.169563374311153</v>
      </c>
      <c r="BI377" s="44">
        <f t="shared" si="562"/>
        <v>7.6939381093683767</v>
      </c>
      <c r="BJ377" s="44">
        <f t="shared" si="563"/>
        <v>29.54472233997457</v>
      </c>
      <c r="BK377" s="44">
        <f t="shared" si="564"/>
        <v>0.61551504874947016</v>
      </c>
      <c r="BL377" s="44">
        <f t="shared" si="565"/>
        <v>0.9232725731242053</v>
      </c>
      <c r="BM377" s="44">
        <f t="shared" si="566"/>
        <v>96.635862653666805</v>
      </c>
      <c r="BN377" s="44">
        <f t="shared" si="567"/>
        <v>10.155998304366257</v>
      </c>
      <c r="BO377" s="39">
        <f t="shared" si="568"/>
        <v>5.7462145192323077E-3</v>
      </c>
      <c r="BP377" s="39">
        <f t="shared" si="487"/>
        <v>7.0271044430240291E-3</v>
      </c>
      <c r="BQ377" s="39">
        <f t="shared" si="488"/>
        <v>1.6491457768818416E-2</v>
      </c>
      <c r="BR377" s="39">
        <f t="shared" si="489"/>
        <v>4.28742321713618E-3</v>
      </c>
      <c r="BS377" s="39">
        <f t="shared" si="490"/>
        <v>4.4475344576101446E-4</v>
      </c>
      <c r="BT377" s="39">
        <f t="shared" si="491"/>
        <v>1.7078532317222959E-3</v>
      </c>
      <c r="BU377" s="39">
        <f t="shared" si="492"/>
        <v>3.5580275660881154E-5</v>
      </c>
      <c r="BV377" s="39">
        <f t="shared" si="493"/>
        <v>5.3370413491321748E-5</v>
      </c>
      <c r="BW377" s="39">
        <f t="shared" si="494"/>
        <v>5.5861032787583413E-3</v>
      </c>
      <c r="BX377" s="39">
        <f t="shared" si="495"/>
        <v>5.8707454840453905E-4</v>
      </c>
      <c r="BY377" s="39">
        <f t="shared" si="496"/>
        <v>1.9734474106454388E-3</v>
      </c>
      <c r="BZ377" s="39">
        <f t="shared" si="497"/>
        <v>2.413349000634515E-3</v>
      </c>
      <c r="CA377" s="39">
        <f t="shared" si="498"/>
        <v>5.6637329711093556E-3</v>
      </c>
      <c r="CB377" s="39">
        <f t="shared" si="499"/>
        <v>1.4724483776023243E-3</v>
      </c>
      <c r="CC377" s="39">
        <f t="shared" si="500"/>
        <v>1.5274360763509588E-4</v>
      </c>
      <c r="CD377" s="39">
        <f t="shared" si="501"/>
        <v>5.8653545331876816E-4</v>
      </c>
      <c r="CE377" s="39">
        <f t="shared" si="502"/>
        <v>1.221948861080767E-5</v>
      </c>
      <c r="CF377" s="39">
        <f t="shared" si="503"/>
        <v>1.8329232916211505E-5</v>
      </c>
      <c r="CG377" s="39">
        <f t="shared" si="504"/>
        <v>1.9184597118968041E-3</v>
      </c>
      <c r="CH377" s="39">
        <f t="shared" si="505"/>
        <v>2.0162156207832659E-4</v>
      </c>
      <c r="CI377" s="39">
        <f t="shared" si="506"/>
        <v>8.7063856352004657E-2</v>
      </c>
      <c r="CJ377" s="39">
        <f t="shared" si="507"/>
        <v>0.10647127943975802</v>
      </c>
      <c r="CK377" s="39">
        <f t="shared" si="508"/>
        <v>0.24987057225482451</v>
      </c>
      <c r="CL377" s="39">
        <f t="shared" si="509"/>
        <v>6.4960957835396654E-2</v>
      </c>
      <c r="CM377" s="39">
        <f t="shared" si="510"/>
        <v>6.7386885721365834E-3</v>
      </c>
      <c r="CN377" s="39">
        <f t="shared" si="511"/>
        <v>2.587656411700448E-2</v>
      </c>
      <c r="CO377" s="39">
        <f t="shared" si="512"/>
        <v>5.3909508577092656E-4</v>
      </c>
      <c r="CP377" s="39">
        <f t="shared" si="513"/>
        <v>8.0864262865639001E-4</v>
      </c>
      <c r="CQ377" s="39">
        <f t="shared" si="514"/>
        <v>8.4637928466035475E-2</v>
      </c>
      <c r="CR377" s="39">
        <f t="shared" si="515"/>
        <v>8.8950689152202892E-3</v>
      </c>
      <c r="CS377" s="39">
        <f t="shared" si="516"/>
        <v>4.2138906474370255E-2</v>
      </c>
      <c r="CT377" s="39">
        <f t="shared" si="517"/>
        <v>5.1532099248842875E-2</v>
      </c>
      <c r="CU377" s="39">
        <f t="shared" si="518"/>
        <v>0.12093735697133505</v>
      </c>
      <c r="CV377" s="39">
        <f t="shared" si="519"/>
        <v>3.1441103592331987E-2</v>
      </c>
      <c r="CW377" s="39">
        <f t="shared" si="520"/>
        <v>3.2615252689141062E-3</v>
      </c>
      <c r="CX377" s="39">
        <f t="shared" si="521"/>
        <v>1.252425703263017E-2</v>
      </c>
      <c r="CY377" s="39">
        <f t="shared" si="522"/>
        <v>2.6092202151312854E-4</v>
      </c>
      <c r="CZ377" s="39">
        <f t="shared" si="523"/>
        <v>3.9138303226969281E-4</v>
      </c>
      <c r="DA377" s="39">
        <f t="shared" si="524"/>
        <v>4.0964757377561174E-2</v>
      </c>
      <c r="DB377" s="39">
        <f t="shared" si="525"/>
        <v>4.3052133549666199E-3</v>
      </c>
    </row>
    <row r="378" spans="1:106" ht="12.75" customHeight="1" x14ac:dyDescent="0.3">
      <c r="A378" s="9" t="str">
        <f t="shared" si="526"/>
        <v>06 Colima40-44 añosMujeres</v>
      </c>
      <c r="B378" s="18" t="s">
        <v>41</v>
      </c>
      <c r="C378" s="18" t="s">
        <v>16</v>
      </c>
      <c r="D378" s="29" t="s">
        <v>83</v>
      </c>
      <c r="E378" s="19">
        <v>26393</v>
      </c>
      <c r="F378" s="19">
        <v>25144</v>
      </c>
      <c r="G378" s="19">
        <v>24606</v>
      </c>
      <c r="H378" s="19">
        <v>533</v>
      </c>
      <c r="I378" s="19">
        <v>5</v>
      </c>
      <c r="J378" s="19">
        <v>1227</v>
      </c>
      <c r="K378" s="19">
        <v>1111</v>
      </c>
      <c r="L378" s="19">
        <v>84</v>
      </c>
      <c r="M378" s="19">
        <v>32</v>
      </c>
      <c r="N378" s="19">
        <v>22</v>
      </c>
      <c r="O378" s="38">
        <f>+'07'!E377-'05'!J378</f>
        <v>533</v>
      </c>
      <c r="P378" s="38">
        <f t="shared" si="527"/>
        <v>1760</v>
      </c>
      <c r="Q378" s="39">
        <f>'07'!F377/'05'!$P378</f>
        <v>0.15454545454545454</v>
      </c>
      <c r="R378" s="39">
        <f>'07'!G377/'05'!$P378</f>
        <v>0.15681818181818183</v>
      </c>
      <c r="S378" s="39">
        <f>'07'!H377/'05'!$P378</f>
        <v>0.40397727272727274</v>
      </c>
      <c r="T378" s="39">
        <f>'07'!I377/'05'!$P378</f>
        <v>7.1022727272727279E-2</v>
      </c>
      <c r="U378" s="39">
        <f>'07'!J377/'05'!$P378</f>
        <v>1.8749999999999999E-2</v>
      </c>
      <c r="V378" s="39">
        <f>'07'!K377/'05'!$P378</f>
        <v>4.4886363636363634E-2</v>
      </c>
      <c r="W378" s="39">
        <f>'07'!L377/'05'!$P378</f>
        <v>1.7045454545454545E-3</v>
      </c>
      <c r="X378" s="39">
        <f>'07'!M377/'05'!$P378</f>
        <v>3.9772727272727269E-3</v>
      </c>
      <c r="Y378" s="39">
        <f>'07'!N377/'05'!$P378</f>
        <v>0.13238636363636364</v>
      </c>
      <c r="Z378" s="39">
        <f>'07'!O377/'05'!$P378</f>
        <v>1.1931818181818182E-2</v>
      </c>
      <c r="AA378" s="44">
        <f t="shared" si="528"/>
        <v>12.981818181818181</v>
      </c>
      <c r="AB378" s="44">
        <f t="shared" si="529"/>
        <v>13.172727272727274</v>
      </c>
      <c r="AC378" s="44">
        <f t="shared" si="530"/>
        <v>33.934090909090912</v>
      </c>
      <c r="AD378" s="44">
        <f t="shared" si="531"/>
        <v>5.9659090909090917</v>
      </c>
      <c r="AE378" s="44">
        <f t="shared" si="532"/>
        <v>1.575</v>
      </c>
      <c r="AF378" s="44">
        <f t="shared" si="533"/>
        <v>3.7704545454545451</v>
      </c>
      <c r="AG378" s="44">
        <f t="shared" si="534"/>
        <v>0.14318181818181819</v>
      </c>
      <c r="AH378" s="44">
        <f t="shared" si="535"/>
        <v>0.33409090909090905</v>
      </c>
      <c r="AI378" s="44">
        <f t="shared" si="536"/>
        <v>11.120454545454546</v>
      </c>
      <c r="AJ378" s="44">
        <f t="shared" si="537"/>
        <v>1.0022727272727274</v>
      </c>
      <c r="AK378" s="44">
        <f t="shared" si="538"/>
        <v>4.9454545454545453</v>
      </c>
      <c r="AL378" s="44">
        <f t="shared" si="539"/>
        <v>5.0181818181818185</v>
      </c>
      <c r="AM378" s="44">
        <f t="shared" si="540"/>
        <v>12.927272727272728</v>
      </c>
      <c r="AN378" s="44">
        <f t="shared" si="541"/>
        <v>2.2727272727272729</v>
      </c>
      <c r="AO378" s="44">
        <f t="shared" si="542"/>
        <v>0.6</v>
      </c>
      <c r="AP378" s="44">
        <f t="shared" si="543"/>
        <v>1.4363636363636363</v>
      </c>
      <c r="AQ378" s="44">
        <f t="shared" si="544"/>
        <v>5.4545454545454543E-2</v>
      </c>
      <c r="AR378" s="44">
        <f t="shared" si="545"/>
        <v>0.12727272727272726</v>
      </c>
      <c r="AS378" s="44">
        <f t="shared" si="546"/>
        <v>4.2363636363636363</v>
      </c>
      <c r="AT378" s="44">
        <f t="shared" si="547"/>
        <v>0.38181818181818183</v>
      </c>
      <c r="AU378" s="44">
        <f t="shared" si="548"/>
        <v>171.7</v>
      </c>
      <c r="AV378" s="44">
        <f t="shared" si="549"/>
        <v>174.22500000000002</v>
      </c>
      <c r="AW378" s="44">
        <f t="shared" si="550"/>
        <v>448.81875000000002</v>
      </c>
      <c r="AX378" s="44">
        <f t="shared" si="551"/>
        <v>78.90625</v>
      </c>
      <c r="AY378" s="44">
        <f t="shared" si="552"/>
        <v>20.831250000000001</v>
      </c>
      <c r="AZ378" s="44">
        <f t="shared" si="553"/>
        <v>49.868749999999999</v>
      </c>
      <c r="BA378" s="44">
        <f t="shared" si="554"/>
        <v>1.8937499999999998</v>
      </c>
      <c r="BB378" s="44">
        <f t="shared" si="555"/>
        <v>4.4187499999999993</v>
      </c>
      <c r="BC378" s="44">
        <f t="shared" si="556"/>
        <v>147.08125000000001</v>
      </c>
      <c r="BD378" s="44">
        <f t="shared" si="557"/>
        <v>13.256250000000001</v>
      </c>
      <c r="BE378" s="44">
        <f t="shared" si="558"/>
        <v>82.372727272727275</v>
      </c>
      <c r="BF378" s="44">
        <f t="shared" si="559"/>
        <v>83.584090909090918</v>
      </c>
      <c r="BG378" s="44">
        <f t="shared" si="560"/>
        <v>215.31988636363636</v>
      </c>
      <c r="BH378" s="44">
        <f t="shared" si="561"/>
        <v>37.85511363636364</v>
      </c>
      <c r="BI378" s="44">
        <f t="shared" si="562"/>
        <v>9.9937500000000004</v>
      </c>
      <c r="BJ378" s="44">
        <f t="shared" si="563"/>
        <v>23.924431818181816</v>
      </c>
      <c r="BK378" s="44">
        <f t="shared" si="564"/>
        <v>0.9085227272727272</v>
      </c>
      <c r="BL378" s="44">
        <f t="shared" si="565"/>
        <v>2.1198863636363634</v>
      </c>
      <c r="BM378" s="44">
        <f t="shared" si="566"/>
        <v>70.561931818181819</v>
      </c>
      <c r="BN378" s="44">
        <f t="shared" si="567"/>
        <v>6.3596590909090915</v>
      </c>
      <c r="BO378" s="39">
        <f t="shared" si="568"/>
        <v>7.3760330578512391E-3</v>
      </c>
      <c r="BP378" s="39">
        <f t="shared" si="487"/>
        <v>7.4845041322314058E-3</v>
      </c>
      <c r="BQ378" s="39">
        <f t="shared" si="488"/>
        <v>1.9280733471074382E-2</v>
      </c>
      <c r="BR378" s="39">
        <f t="shared" si="489"/>
        <v>3.3897210743801657E-3</v>
      </c>
      <c r="BS378" s="39">
        <f t="shared" si="490"/>
        <v>8.9488636363636365E-4</v>
      </c>
      <c r="BT378" s="39">
        <f t="shared" si="491"/>
        <v>2.1423037190082643E-3</v>
      </c>
      <c r="BU378" s="39">
        <f t="shared" si="492"/>
        <v>8.1353305785123966E-5</v>
      </c>
      <c r="BV378" s="39">
        <f t="shared" si="493"/>
        <v>1.8982438016528923E-4</v>
      </c>
      <c r="BW378" s="39">
        <f t="shared" si="494"/>
        <v>6.3184400826446288E-3</v>
      </c>
      <c r="BX378" s="39">
        <f t="shared" si="495"/>
        <v>5.694731404958679E-4</v>
      </c>
      <c r="BY378" s="39">
        <f t="shared" si="496"/>
        <v>2.8099173553719006E-3</v>
      </c>
      <c r="BZ378" s="39">
        <f t="shared" si="497"/>
        <v>2.8512396694214876E-3</v>
      </c>
      <c r="CA378" s="39">
        <f t="shared" si="498"/>
        <v>7.3450413223140497E-3</v>
      </c>
      <c r="CB378" s="39">
        <f t="shared" si="499"/>
        <v>1.2913223140495868E-3</v>
      </c>
      <c r="CC378" s="39">
        <f t="shared" si="500"/>
        <v>3.4090909090909088E-4</v>
      </c>
      <c r="CD378" s="39">
        <f t="shared" si="501"/>
        <v>8.1611570247933877E-4</v>
      </c>
      <c r="CE378" s="39">
        <f t="shared" si="502"/>
        <v>3.0991735537190083E-5</v>
      </c>
      <c r="CF378" s="39">
        <f t="shared" si="503"/>
        <v>7.231404958677685E-5</v>
      </c>
      <c r="CG378" s="39">
        <f t="shared" si="504"/>
        <v>2.4070247933884298E-3</v>
      </c>
      <c r="CH378" s="39">
        <f t="shared" si="505"/>
        <v>2.1694214876033058E-4</v>
      </c>
      <c r="CI378" s="39">
        <f t="shared" si="506"/>
        <v>9.7556818181818175E-2</v>
      </c>
      <c r="CJ378" s="39">
        <f t="shared" si="507"/>
        <v>9.899147727272728E-2</v>
      </c>
      <c r="CK378" s="39">
        <f t="shared" si="508"/>
        <v>0.2550106534090909</v>
      </c>
      <c r="CL378" s="39">
        <f t="shared" si="509"/>
        <v>4.4833096590909088E-2</v>
      </c>
      <c r="CM378" s="39">
        <f t="shared" si="510"/>
        <v>1.1835937500000001E-2</v>
      </c>
      <c r="CN378" s="39">
        <f t="shared" si="511"/>
        <v>2.8334517045454543E-2</v>
      </c>
      <c r="CO378" s="39">
        <f t="shared" si="512"/>
        <v>1.0759943181818182E-3</v>
      </c>
      <c r="CP378" s="39">
        <f t="shared" si="513"/>
        <v>2.5106534090909086E-3</v>
      </c>
      <c r="CQ378" s="39">
        <f t="shared" si="514"/>
        <v>8.3568892045454549E-2</v>
      </c>
      <c r="CR378" s="39">
        <f t="shared" si="515"/>
        <v>7.5319602272727283E-3</v>
      </c>
      <c r="CS378" s="39">
        <f t="shared" si="516"/>
        <v>4.6802685950413224E-2</v>
      </c>
      <c r="CT378" s="39">
        <f t="shared" si="517"/>
        <v>4.7490960743801658E-2</v>
      </c>
      <c r="CU378" s="39">
        <f t="shared" si="518"/>
        <v>0.12234084452479338</v>
      </c>
      <c r="CV378" s="39">
        <f t="shared" si="519"/>
        <v>2.1508587293388431E-2</v>
      </c>
      <c r="CW378" s="39">
        <f t="shared" si="520"/>
        <v>5.6782670454545454E-3</v>
      </c>
      <c r="CX378" s="39">
        <f t="shared" si="521"/>
        <v>1.3593427169421485E-2</v>
      </c>
      <c r="CY378" s="39">
        <f t="shared" si="522"/>
        <v>5.1620609504132232E-4</v>
      </c>
      <c r="CZ378" s="39">
        <f t="shared" si="523"/>
        <v>1.204480888429752E-3</v>
      </c>
      <c r="DA378" s="39">
        <f t="shared" si="524"/>
        <v>4.0092006714876033E-2</v>
      </c>
      <c r="DB378" s="39">
        <f t="shared" si="525"/>
        <v>3.6134426652892565E-3</v>
      </c>
    </row>
    <row r="379" spans="1:106" ht="12.75" customHeight="1" x14ac:dyDescent="0.3">
      <c r="A379" s="9" t="str">
        <f t="shared" si="526"/>
        <v>06 Colima45-49 añosMujeres</v>
      </c>
      <c r="B379" s="18" t="s">
        <v>41</v>
      </c>
      <c r="C379" s="18" t="s">
        <v>16</v>
      </c>
      <c r="D379" s="29" t="s">
        <v>84</v>
      </c>
      <c r="E379" s="19">
        <v>23986</v>
      </c>
      <c r="F379" s="19">
        <v>23050</v>
      </c>
      <c r="G379" s="19">
        <v>22579</v>
      </c>
      <c r="H379" s="19">
        <v>466</v>
      </c>
      <c r="I379" s="19">
        <v>5</v>
      </c>
      <c r="J379" s="19">
        <v>920</v>
      </c>
      <c r="K379" s="19">
        <v>824</v>
      </c>
      <c r="L379" s="19">
        <v>78</v>
      </c>
      <c r="M379" s="19">
        <v>18</v>
      </c>
      <c r="N379" s="19">
        <v>16</v>
      </c>
      <c r="O379" s="38">
        <f>+'07'!E378-'05'!J379</f>
        <v>466</v>
      </c>
      <c r="P379" s="38">
        <f t="shared" si="527"/>
        <v>1386</v>
      </c>
      <c r="Q379" s="39">
        <f>'07'!F378/'05'!$P379</f>
        <v>0.13492063492063491</v>
      </c>
      <c r="R379" s="39">
        <f>'07'!G378/'05'!$P379</f>
        <v>0.14141414141414141</v>
      </c>
      <c r="S379" s="39">
        <f>'07'!H378/'05'!$P379</f>
        <v>0.42712842712842713</v>
      </c>
      <c r="T379" s="39">
        <f>'07'!I378/'05'!$P379</f>
        <v>6.1327561327561328E-2</v>
      </c>
      <c r="U379" s="39">
        <f>'07'!J378/'05'!$P379</f>
        <v>1.3708513708513708E-2</v>
      </c>
      <c r="V379" s="39">
        <f>'07'!K378/'05'!$P379</f>
        <v>4.4733044733044736E-2</v>
      </c>
      <c r="W379" s="39">
        <f>'07'!L378/'05'!$P379</f>
        <v>0</v>
      </c>
      <c r="X379" s="39">
        <f>'07'!M378/'05'!$P379</f>
        <v>5.772005772005772E-3</v>
      </c>
      <c r="Y379" s="39">
        <f>'07'!N378/'05'!$P379</f>
        <v>0.16450216450216451</v>
      </c>
      <c r="Z379" s="39">
        <f>'07'!O378/'05'!$P379</f>
        <v>6.4935064935064939E-3</v>
      </c>
      <c r="AA379" s="44">
        <f t="shared" si="528"/>
        <v>10.523809523809524</v>
      </c>
      <c r="AB379" s="44">
        <f t="shared" si="529"/>
        <v>11.030303030303029</v>
      </c>
      <c r="AC379" s="44">
        <f t="shared" si="530"/>
        <v>33.316017316017316</v>
      </c>
      <c r="AD379" s="44">
        <f t="shared" si="531"/>
        <v>4.783549783549784</v>
      </c>
      <c r="AE379" s="44">
        <f t="shared" si="532"/>
        <v>1.0692640692640691</v>
      </c>
      <c r="AF379" s="44">
        <f t="shared" si="533"/>
        <v>3.4891774891774894</v>
      </c>
      <c r="AG379" s="44">
        <f t="shared" si="534"/>
        <v>0</v>
      </c>
      <c r="AH379" s="44">
        <f t="shared" si="535"/>
        <v>0.45021645021645024</v>
      </c>
      <c r="AI379" s="44">
        <f t="shared" si="536"/>
        <v>12.831168831168831</v>
      </c>
      <c r="AJ379" s="44">
        <f t="shared" si="537"/>
        <v>0.50649350649350655</v>
      </c>
      <c r="AK379" s="44">
        <f t="shared" si="538"/>
        <v>2.4285714285714284</v>
      </c>
      <c r="AL379" s="44">
        <f t="shared" si="539"/>
        <v>2.5454545454545454</v>
      </c>
      <c r="AM379" s="44">
        <f t="shared" si="540"/>
        <v>7.6883116883116882</v>
      </c>
      <c r="AN379" s="44">
        <f t="shared" si="541"/>
        <v>1.1038961038961039</v>
      </c>
      <c r="AO379" s="44">
        <f t="shared" si="542"/>
        <v>0.24675324675324675</v>
      </c>
      <c r="AP379" s="44">
        <f t="shared" si="543"/>
        <v>0.80519480519480524</v>
      </c>
      <c r="AQ379" s="44">
        <f t="shared" si="544"/>
        <v>0</v>
      </c>
      <c r="AR379" s="44">
        <f t="shared" si="545"/>
        <v>0.1038961038961039</v>
      </c>
      <c r="AS379" s="44">
        <f t="shared" si="546"/>
        <v>2.9610389610389611</v>
      </c>
      <c r="AT379" s="44">
        <f t="shared" si="547"/>
        <v>0.11688311688311689</v>
      </c>
      <c r="AU379" s="44">
        <f t="shared" si="548"/>
        <v>111.17460317460316</v>
      </c>
      <c r="AV379" s="44">
        <f t="shared" si="549"/>
        <v>116.52525252525253</v>
      </c>
      <c r="AW379" s="44">
        <f t="shared" si="550"/>
        <v>351.95382395382398</v>
      </c>
      <c r="AX379" s="44">
        <f t="shared" si="551"/>
        <v>50.533910533910536</v>
      </c>
      <c r="AY379" s="44">
        <f t="shared" si="552"/>
        <v>11.295815295815295</v>
      </c>
      <c r="AZ379" s="44">
        <f t="shared" si="553"/>
        <v>36.860028860028862</v>
      </c>
      <c r="BA379" s="44">
        <f t="shared" si="554"/>
        <v>0</v>
      </c>
      <c r="BB379" s="44">
        <f t="shared" si="555"/>
        <v>4.7561327561327564</v>
      </c>
      <c r="BC379" s="44">
        <f t="shared" si="556"/>
        <v>135.54978354978357</v>
      </c>
      <c r="BD379" s="44">
        <f t="shared" si="557"/>
        <v>5.3506493506493511</v>
      </c>
      <c r="BE379" s="44">
        <f t="shared" si="558"/>
        <v>62.873015873015866</v>
      </c>
      <c r="BF379" s="44">
        <f t="shared" si="559"/>
        <v>65.898989898989896</v>
      </c>
      <c r="BG379" s="44">
        <f t="shared" si="560"/>
        <v>199.04184704184703</v>
      </c>
      <c r="BH379" s="44">
        <f t="shared" si="561"/>
        <v>28.578643578643579</v>
      </c>
      <c r="BI379" s="44">
        <f t="shared" si="562"/>
        <v>6.3881673881673882</v>
      </c>
      <c r="BJ379" s="44">
        <f t="shared" si="563"/>
        <v>20.845598845598847</v>
      </c>
      <c r="BK379" s="44">
        <f t="shared" si="564"/>
        <v>0</v>
      </c>
      <c r="BL379" s="44">
        <f t="shared" si="565"/>
        <v>2.6897546897546896</v>
      </c>
      <c r="BM379" s="44">
        <f t="shared" si="566"/>
        <v>76.658008658008669</v>
      </c>
      <c r="BN379" s="44">
        <f t="shared" si="567"/>
        <v>3.0259740259740262</v>
      </c>
      <c r="BO379" s="39">
        <f t="shared" si="568"/>
        <v>7.592936164364736E-3</v>
      </c>
      <c r="BP379" s="39">
        <f t="shared" si="487"/>
        <v>7.9583715947352304E-3</v>
      </c>
      <c r="BQ379" s="39">
        <f t="shared" si="488"/>
        <v>2.4037530531037025E-2</v>
      </c>
      <c r="BR379" s="39">
        <f t="shared" si="489"/>
        <v>3.4513346201657893E-3</v>
      </c>
      <c r="BS379" s="39">
        <f t="shared" si="490"/>
        <v>7.714747974488233E-4</v>
      </c>
      <c r="BT379" s="39">
        <f t="shared" si="491"/>
        <v>2.5174440758856343E-3</v>
      </c>
      <c r="BU379" s="39">
        <f t="shared" si="492"/>
        <v>0</v>
      </c>
      <c r="BV379" s="39">
        <f t="shared" si="493"/>
        <v>3.2483149366266249E-4</v>
      </c>
      <c r="BW379" s="39">
        <f t="shared" si="494"/>
        <v>9.257697569385881E-3</v>
      </c>
      <c r="BX379" s="39">
        <f t="shared" si="495"/>
        <v>3.6543543037049537E-4</v>
      </c>
      <c r="BY379" s="39">
        <f t="shared" si="496"/>
        <v>1.7522160379303236E-3</v>
      </c>
      <c r="BZ379" s="39">
        <f t="shared" si="497"/>
        <v>1.8365472910927456E-3</v>
      </c>
      <c r="CA379" s="39">
        <f t="shared" si="498"/>
        <v>5.5471224302393136E-3</v>
      </c>
      <c r="CB379" s="39">
        <f t="shared" si="499"/>
        <v>7.9646183542287437E-4</v>
      </c>
      <c r="CC379" s="39">
        <f t="shared" si="500"/>
        <v>1.7803264556511309E-4</v>
      </c>
      <c r="CD379" s="39">
        <f t="shared" si="501"/>
        <v>5.809486328966849E-4</v>
      </c>
      <c r="CE379" s="39">
        <f t="shared" si="502"/>
        <v>0</v>
      </c>
      <c r="CF379" s="39">
        <f t="shared" si="503"/>
        <v>7.4961113922152883E-5</v>
      </c>
      <c r="CG379" s="39">
        <f t="shared" si="504"/>
        <v>2.1363917467813573E-3</v>
      </c>
      <c r="CH379" s="39">
        <f t="shared" si="505"/>
        <v>8.4331253162422005E-5</v>
      </c>
      <c r="CI379" s="39">
        <f t="shared" si="506"/>
        <v>8.0212556403032584E-2</v>
      </c>
      <c r="CJ379" s="39">
        <f t="shared" si="507"/>
        <v>8.407305377002347E-2</v>
      </c>
      <c r="CK379" s="39">
        <f t="shared" si="508"/>
        <v>0.25393493791762195</v>
      </c>
      <c r="CL379" s="39">
        <f t="shared" si="509"/>
        <v>3.6460252910469365E-2</v>
      </c>
      <c r="CM379" s="39">
        <f t="shared" si="510"/>
        <v>8.1499388858696214E-3</v>
      </c>
      <c r="CN379" s="39">
        <f t="shared" si="511"/>
        <v>2.6594537417048241E-2</v>
      </c>
      <c r="CO379" s="39">
        <f t="shared" si="512"/>
        <v>0</v>
      </c>
      <c r="CP379" s="39">
        <f t="shared" si="513"/>
        <v>3.4315532151029987E-3</v>
      </c>
      <c r="CQ379" s="39">
        <f t="shared" si="514"/>
        <v>9.7799266630435477E-2</v>
      </c>
      <c r="CR379" s="39">
        <f t="shared" si="515"/>
        <v>3.8604973669908739E-3</v>
      </c>
      <c r="CS379" s="39">
        <f t="shared" si="516"/>
        <v>4.5362926315307264E-2</v>
      </c>
      <c r="CT379" s="39">
        <f t="shared" si="517"/>
        <v>4.7546168758289965E-2</v>
      </c>
      <c r="CU379" s="39">
        <f t="shared" si="518"/>
        <v>0.14360883624952889</v>
      </c>
      <c r="CV379" s="39">
        <f t="shared" si="519"/>
        <v>2.0619511961503304E-2</v>
      </c>
      <c r="CW379" s="39">
        <f t="shared" si="520"/>
        <v>4.6090673796301499E-3</v>
      </c>
      <c r="CX379" s="39">
        <f t="shared" si="521"/>
        <v>1.5040114607214175E-2</v>
      </c>
      <c r="CY379" s="39">
        <f t="shared" si="522"/>
        <v>0</v>
      </c>
      <c r="CZ379" s="39">
        <f t="shared" si="523"/>
        <v>1.9406599493179578E-3</v>
      </c>
      <c r="DA379" s="39">
        <f t="shared" si="524"/>
        <v>5.5308808555561813E-2</v>
      </c>
      <c r="DB379" s="39">
        <f t="shared" si="525"/>
        <v>2.1832424429827028E-3</v>
      </c>
    </row>
    <row r="380" spans="1:106" ht="12.75" customHeight="1" x14ac:dyDescent="0.3">
      <c r="A380" s="9" t="str">
        <f t="shared" si="526"/>
        <v>06 Colima50-54 añosMujeres</v>
      </c>
      <c r="B380" s="18" t="s">
        <v>41</v>
      </c>
      <c r="C380" s="18" t="s">
        <v>16</v>
      </c>
      <c r="D380" s="29" t="s">
        <v>85</v>
      </c>
      <c r="E380" s="19">
        <v>21504</v>
      </c>
      <c r="F380" s="19">
        <v>20816</v>
      </c>
      <c r="G380" s="19">
        <v>20453</v>
      </c>
      <c r="H380" s="19">
        <v>358</v>
      </c>
      <c r="I380" s="19">
        <v>5</v>
      </c>
      <c r="J380" s="19">
        <v>676</v>
      </c>
      <c r="K380" s="19">
        <v>588</v>
      </c>
      <c r="L380" s="19">
        <v>71</v>
      </c>
      <c r="M380" s="19">
        <v>17</v>
      </c>
      <c r="N380" s="19">
        <v>12</v>
      </c>
      <c r="O380" s="38">
        <f>+'07'!E379-'05'!J380</f>
        <v>358</v>
      </c>
      <c r="P380" s="38">
        <f t="shared" si="527"/>
        <v>1034</v>
      </c>
      <c r="Q380" s="39">
        <f>'07'!F379/'05'!$P380</f>
        <v>0.1218568665377176</v>
      </c>
      <c r="R380" s="39">
        <f>'07'!G379/'05'!$P380</f>
        <v>0.12669245647969052</v>
      </c>
      <c r="S380" s="39">
        <f>'07'!H379/'05'!$P380</f>
        <v>0.43423597678916825</v>
      </c>
      <c r="T380" s="39">
        <f>'07'!I379/'05'!$P380</f>
        <v>6.5764023210831718E-2</v>
      </c>
      <c r="U380" s="39">
        <f>'07'!J379/'05'!$P380</f>
        <v>6.7698259187620891E-3</v>
      </c>
      <c r="V380" s="39">
        <f>'07'!K379/'05'!$P380</f>
        <v>5.3191489361702128E-2</v>
      </c>
      <c r="W380" s="39">
        <f>'07'!L379/'05'!$P380</f>
        <v>0</v>
      </c>
      <c r="X380" s="39">
        <f>'07'!M379/'05'!$P380</f>
        <v>1.9342359767891683E-3</v>
      </c>
      <c r="Y380" s="39">
        <f>'07'!N379/'05'!$P380</f>
        <v>0.17794970986460348</v>
      </c>
      <c r="Z380" s="39">
        <f>'07'!O379/'05'!$P380</f>
        <v>1.160541586073501E-2</v>
      </c>
      <c r="AA380" s="44">
        <f t="shared" si="528"/>
        <v>8.6518375241779495</v>
      </c>
      <c r="AB380" s="44">
        <f t="shared" si="529"/>
        <v>8.9951644100580275</v>
      </c>
      <c r="AC380" s="44">
        <f t="shared" si="530"/>
        <v>30.830754352030947</v>
      </c>
      <c r="AD380" s="44">
        <f t="shared" si="531"/>
        <v>4.6692456479690518</v>
      </c>
      <c r="AE380" s="44">
        <f t="shared" si="532"/>
        <v>0.48065764023210833</v>
      </c>
      <c r="AF380" s="44">
        <f t="shared" si="533"/>
        <v>3.7765957446808511</v>
      </c>
      <c r="AG380" s="44">
        <f t="shared" si="534"/>
        <v>0</v>
      </c>
      <c r="AH380" s="44">
        <f t="shared" si="535"/>
        <v>0.13733075435203096</v>
      </c>
      <c r="AI380" s="44">
        <f t="shared" si="536"/>
        <v>12.634429400386848</v>
      </c>
      <c r="AJ380" s="44">
        <f t="shared" si="537"/>
        <v>0.82398452611218576</v>
      </c>
      <c r="AK380" s="44">
        <f t="shared" si="538"/>
        <v>2.0715667311411994</v>
      </c>
      <c r="AL380" s="44">
        <f t="shared" si="539"/>
        <v>2.153771760154739</v>
      </c>
      <c r="AM380" s="44">
        <f t="shared" si="540"/>
        <v>7.38201160541586</v>
      </c>
      <c r="AN380" s="44">
        <f t="shared" si="541"/>
        <v>1.1179883945841391</v>
      </c>
      <c r="AO380" s="44">
        <f t="shared" si="542"/>
        <v>0.11508704061895551</v>
      </c>
      <c r="AP380" s="44">
        <f t="shared" si="543"/>
        <v>0.9042553191489362</v>
      </c>
      <c r="AQ380" s="44">
        <f t="shared" si="544"/>
        <v>0</v>
      </c>
      <c r="AR380" s="44">
        <f t="shared" si="545"/>
        <v>3.2882011605415859E-2</v>
      </c>
      <c r="AS380" s="44">
        <f t="shared" si="546"/>
        <v>3.0251450676982592</v>
      </c>
      <c r="AT380" s="44">
        <f t="shared" si="547"/>
        <v>0.19729206963249518</v>
      </c>
      <c r="AU380" s="44">
        <f t="shared" si="548"/>
        <v>71.651837524177949</v>
      </c>
      <c r="AV380" s="44">
        <f t="shared" si="549"/>
        <v>74.495164410058024</v>
      </c>
      <c r="AW380" s="44">
        <f t="shared" si="550"/>
        <v>255.33075435203094</v>
      </c>
      <c r="AX380" s="44">
        <f t="shared" si="551"/>
        <v>38.669245647969049</v>
      </c>
      <c r="AY380" s="44">
        <f t="shared" si="552"/>
        <v>3.9806576402321086</v>
      </c>
      <c r="AZ380" s="44">
        <f t="shared" si="553"/>
        <v>31.276595744680851</v>
      </c>
      <c r="BA380" s="44">
        <f t="shared" si="554"/>
        <v>0</v>
      </c>
      <c r="BB380" s="44">
        <f t="shared" si="555"/>
        <v>1.137330754352031</v>
      </c>
      <c r="BC380" s="44">
        <f t="shared" si="556"/>
        <v>104.63442940038685</v>
      </c>
      <c r="BD380" s="44">
        <f t="shared" si="557"/>
        <v>6.8239845261121861</v>
      </c>
      <c r="BE380" s="44">
        <f t="shared" si="558"/>
        <v>43.624758220502898</v>
      </c>
      <c r="BF380" s="44">
        <f t="shared" si="559"/>
        <v>45.355899419729205</v>
      </c>
      <c r="BG380" s="44">
        <f t="shared" si="560"/>
        <v>155.45647969052223</v>
      </c>
      <c r="BH380" s="44">
        <f t="shared" si="561"/>
        <v>23.543520309477756</v>
      </c>
      <c r="BI380" s="44">
        <f t="shared" si="562"/>
        <v>2.4235976789168281</v>
      </c>
      <c r="BJ380" s="44">
        <f t="shared" si="563"/>
        <v>19.042553191489361</v>
      </c>
      <c r="BK380" s="44">
        <f t="shared" si="564"/>
        <v>0</v>
      </c>
      <c r="BL380" s="44">
        <f t="shared" si="565"/>
        <v>0.69245647969052226</v>
      </c>
      <c r="BM380" s="44">
        <f t="shared" si="566"/>
        <v>63.705996131528046</v>
      </c>
      <c r="BN380" s="44">
        <f t="shared" si="567"/>
        <v>4.1547388781431334</v>
      </c>
      <c r="BO380" s="39">
        <f t="shared" si="568"/>
        <v>8.3673477022997572E-3</v>
      </c>
      <c r="BP380" s="39">
        <f t="shared" si="487"/>
        <v>8.6993853095338764E-3</v>
      </c>
      <c r="BQ380" s="39">
        <f t="shared" si="488"/>
        <v>2.981697712962374E-2</v>
      </c>
      <c r="BR380" s="39">
        <f t="shared" si="489"/>
        <v>4.5157114583839961E-3</v>
      </c>
      <c r="BS380" s="39">
        <f t="shared" si="490"/>
        <v>4.6485265012776437E-4</v>
      </c>
      <c r="BT380" s="39">
        <f t="shared" si="491"/>
        <v>3.6524136795752912E-3</v>
      </c>
      <c r="BU380" s="39">
        <f t="shared" si="492"/>
        <v>0</v>
      </c>
      <c r="BV380" s="39">
        <f t="shared" si="493"/>
        <v>1.3281504289364696E-4</v>
      </c>
      <c r="BW380" s="39">
        <f t="shared" si="494"/>
        <v>1.221898394621552E-2</v>
      </c>
      <c r="BX380" s="39">
        <f t="shared" si="495"/>
        <v>7.9689025736188177E-4</v>
      </c>
      <c r="BY380" s="39">
        <f t="shared" si="496"/>
        <v>2.003449449846421E-3</v>
      </c>
      <c r="BZ380" s="39">
        <f t="shared" si="497"/>
        <v>2.0829514121419139E-3</v>
      </c>
      <c r="CA380" s="39">
        <f t="shared" si="498"/>
        <v>7.1392762141352607E-3</v>
      </c>
      <c r="CB380" s="39">
        <f t="shared" si="499"/>
        <v>1.0812266872187032E-3</v>
      </c>
      <c r="CC380" s="39">
        <f t="shared" si="500"/>
        <v>1.1130274721369005E-4</v>
      </c>
      <c r="CD380" s="39">
        <f t="shared" si="501"/>
        <v>8.7452158525042187E-4</v>
      </c>
      <c r="CE380" s="39">
        <f t="shared" si="502"/>
        <v>0</v>
      </c>
      <c r="CF380" s="39">
        <f t="shared" si="503"/>
        <v>3.1800784918197157E-5</v>
      </c>
      <c r="CG380" s="39">
        <f t="shared" si="504"/>
        <v>2.9256722124741384E-3</v>
      </c>
      <c r="CH380" s="39">
        <f t="shared" si="505"/>
        <v>1.9080470950918297E-4</v>
      </c>
      <c r="CI380" s="39">
        <f t="shared" si="506"/>
        <v>6.9295780971158558E-2</v>
      </c>
      <c r="CJ380" s="39">
        <f t="shared" si="507"/>
        <v>7.2045613549379134E-2</v>
      </c>
      <c r="CK380" s="39">
        <f t="shared" si="508"/>
        <v>0.24693496552420788</v>
      </c>
      <c r="CL380" s="39">
        <f t="shared" si="509"/>
        <v>3.7397723063799855E-2</v>
      </c>
      <c r="CM380" s="39">
        <f t="shared" si="510"/>
        <v>3.8497656095088091E-3</v>
      </c>
      <c r="CN380" s="39">
        <f t="shared" si="511"/>
        <v>3.0248158360426356E-2</v>
      </c>
      <c r="CO380" s="39">
        <f t="shared" si="512"/>
        <v>0</v>
      </c>
      <c r="CP380" s="39">
        <f t="shared" si="513"/>
        <v>1.0999330312882311E-3</v>
      </c>
      <c r="CQ380" s="39">
        <f t="shared" si="514"/>
        <v>0.10119383887851727</v>
      </c>
      <c r="CR380" s="39">
        <f t="shared" si="515"/>
        <v>6.5995981877293866E-3</v>
      </c>
      <c r="CS380" s="39">
        <f t="shared" si="516"/>
        <v>4.2190288414412858E-2</v>
      </c>
      <c r="CT380" s="39">
        <f t="shared" si="517"/>
        <v>4.3864506208635592E-2</v>
      </c>
      <c r="CU380" s="39">
        <f t="shared" si="518"/>
        <v>0.15034475792120139</v>
      </c>
      <c r="CV380" s="39">
        <f t="shared" si="519"/>
        <v>2.2769362001429164E-2</v>
      </c>
      <c r="CW380" s="39">
        <f t="shared" si="520"/>
        <v>2.343904911911826E-3</v>
      </c>
      <c r="CX380" s="39">
        <f t="shared" si="521"/>
        <v>1.8416395736450059E-2</v>
      </c>
      <c r="CY380" s="39">
        <f t="shared" si="522"/>
        <v>0</v>
      </c>
      <c r="CZ380" s="39">
        <f t="shared" si="523"/>
        <v>6.6968711768909314E-4</v>
      </c>
      <c r="DA380" s="39">
        <f t="shared" si="524"/>
        <v>6.1611214827396565E-2</v>
      </c>
      <c r="DB380" s="39">
        <f t="shared" si="525"/>
        <v>4.0181227061345587E-3</v>
      </c>
    </row>
    <row r="381" spans="1:106" ht="12.75" customHeight="1" x14ac:dyDescent="0.3">
      <c r="A381" s="9" t="str">
        <f t="shared" si="526"/>
        <v>06 Colima55-59 añosMujeres</v>
      </c>
      <c r="B381" s="18" t="s">
        <v>41</v>
      </c>
      <c r="C381" s="18" t="s">
        <v>16</v>
      </c>
      <c r="D381" s="29" t="s">
        <v>86</v>
      </c>
      <c r="E381" s="19">
        <v>17976</v>
      </c>
      <c r="F381" s="19">
        <v>17399</v>
      </c>
      <c r="G381" s="19">
        <v>17090</v>
      </c>
      <c r="H381" s="19">
        <v>303</v>
      </c>
      <c r="I381" s="19">
        <v>6</v>
      </c>
      <c r="J381" s="19">
        <v>565</v>
      </c>
      <c r="K381" s="19">
        <v>468</v>
      </c>
      <c r="L381" s="19">
        <v>89</v>
      </c>
      <c r="M381" s="19">
        <v>8</v>
      </c>
      <c r="N381" s="19">
        <v>12</v>
      </c>
      <c r="O381" s="38">
        <f>+'07'!E380-'05'!J381</f>
        <v>303</v>
      </c>
      <c r="P381" s="38">
        <f t="shared" si="527"/>
        <v>868</v>
      </c>
      <c r="Q381" s="39">
        <f>'07'!F380/'05'!$P381</f>
        <v>7.2580645161290328E-2</v>
      </c>
      <c r="R381" s="39">
        <f>'07'!G380/'05'!$P381</f>
        <v>0.10714285714285714</v>
      </c>
      <c r="S381" s="39">
        <f>'07'!H380/'05'!$P381</f>
        <v>0.5</v>
      </c>
      <c r="T381" s="39">
        <f>'07'!I380/'05'!$P381</f>
        <v>3.5714285714285712E-2</v>
      </c>
      <c r="U381" s="39">
        <f>'07'!J380/'05'!$P381</f>
        <v>8.0645161290322578E-3</v>
      </c>
      <c r="V381" s="39">
        <f>'07'!K380/'05'!$P381</f>
        <v>4.7235023041474651E-2</v>
      </c>
      <c r="W381" s="39">
        <f>'07'!L380/'05'!$P381</f>
        <v>1.152073732718894E-3</v>
      </c>
      <c r="X381" s="39">
        <f>'07'!M380/'05'!$P381</f>
        <v>2.304147465437788E-3</v>
      </c>
      <c r="Y381" s="39">
        <f>'07'!N380/'05'!$P381</f>
        <v>0.20161290322580644</v>
      </c>
      <c r="Z381" s="39">
        <f>'07'!O380/'05'!$P381</f>
        <v>2.4193548387096774E-2</v>
      </c>
      <c r="AA381" s="44">
        <f t="shared" si="528"/>
        <v>6.459677419354839</v>
      </c>
      <c r="AB381" s="44">
        <f t="shared" si="529"/>
        <v>9.5357142857142847</v>
      </c>
      <c r="AC381" s="44">
        <f t="shared" si="530"/>
        <v>44.5</v>
      </c>
      <c r="AD381" s="44">
        <f t="shared" si="531"/>
        <v>3.1785714285714284</v>
      </c>
      <c r="AE381" s="44">
        <f t="shared" si="532"/>
        <v>0.717741935483871</v>
      </c>
      <c r="AF381" s="44">
        <f t="shared" si="533"/>
        <v>4.2039170506912438</v>
      </c>
      <c r="AG381" s="44">
        <f t="shared" si="534"/>
        <v>0.10253456221198157</v>
      </c>
      <c r="AH381" s="44">
        <f t="shared" si="535"/>
        <v>0.20506912442396313</v>
      </c>
      <c r="AI381" s="44">
        <f t="shared" si="536"/>
        <v>17.943548387096772</v>
      </c>
      <c r="AJ381" s="44">
        <f t="shared" si="537"/>
        <v>2.153225806451613</v>
      </c>
      <c r="AK381" s="44">
        <f t="shared" si="538"/>
        <v>0.58064516129032262</v>
      </c>
      <c r="AL381" s="44">
        <f t="shared" si="539"/>
        <v>0.8571428571428571</v>
      </c>
      <c r="AM381" s="44">
        <f t="shared" si="540"/>
        <v>4</v>
      </c>
      <c r="AN381" s="44">
        <f t="shared" si="541"/>
        <v>0.2857142857142857</v>
      </c>
      <c r="AO381" s="44">
        <f t="shared" si="542"/>
        <v>6.4516129032258063E-2</v>
      </c>
      <c r="AP381" s="44">
        <f t="shared" si="543"/>
        <v>0.37788018433179721</v>
      </c>
      <c r="AQ381" s="44">
        <f t="shared" si="544"/>
        <v>9.2165898617511521E-3</v>
      </c>
      <c r="AR381" s="44">
        <f t="shared" si="545"/>
        <v>1.8433179723502304E-2</v>
      </c>
      <c r="AS381" s="44">
        <f t="shared" si="546"/>
        <v>1.6129032258064515</v>
      </c>
      <c r="AT381" s="44">
        <f t="shared" si="547"/>
        <v>0.19354838709677419</v>
      </c>
      <c r="AU381" s="44">
        <f t="shared" si="548"/>
        <v>33.967741935483872</v>
      </c>
      <c r="AV381" s="44">
        <f t="shared" si="549"/>
        <v>50.142857142857139</v>
      </c>
      <c r="AW381" s="44">
        <f t="shared" si="550"/>
        <v>234</v>
      </c>
      <c r="AX381" s="44">
        <f t="shared" si="551"/>
        <v>16.714285714285712</v>
      </c>
      <c r="AY381" s="44">
        <f t="shared" si="552"/>
        <v>3.7741935483870965</v>
      </c>
      <c r="AZ381" s="44">
        <f t="shared" si="553"/>
        <v>22.105990783410135</v>
      </c>
      <c r="BA381" s="44">
        <f t="shared" si="554"/>
        <v>0.53917050691244239</v>
      </c>
      <c r="BB381" s="44">
        <f t="shared" si="555"/>
        <v>1.0783410138248848</v>
      </c>
      <c r="BC381" s="44">
        <f t="shared" si="556"/>
        <v>94.354838709677409</v>
      </c>
      <c r="BD381" s="44">
        <f t="shared" si="557"/>
        <v>11.32258064516129</v>
      </c>
      <c r="BE381" s="44">
        <f t="shared" si="558"/>
        <v>21.991935483870968</v>
      </c>
      <c r="BF381" s="44">
        <f t="shared" si="559"/>
        <v>32.464285714285715</v>
      </c>
      <c r="BG381" s="44">
        <f t="shared" si="560"/>
        <v>151.5</v>
      </c>
      <c r="BH381" s="44">
        <f t="shared" si="561"/>
        <v>10.821428571428571</v>
      </c>
      <c r="BI381" s="44">
        <f t="shared" si="562"/>
        <v>2.443548387096774</v>
      </c>
      <c r="BJ381" s="44">
        <f t="shared" si="563"/>
        <v>14.312211981566819</v>
      </c>
      <c r="BK381" s="44">
        <f t="shared" si="564"/>
        <v>0.3490783410138249</v>
      </c>
      <c r="BL381" s="44">
        <f t="shared" si="565"/>
        <v>0.6981566820276498</v>
      </c>
      <c r="BM381" s="44">
        <f t="shared" si="566"/>
        <v>61.088709677419352</v>
      </c>
      <c r="BN381" s="44">
        <f t="shared" si="567"/>
        <v>7.3306451612903221</v>
      </c>
      <c r="BO381" s="39">
        <f t="shared" si="568"/>
        <v>7.4420246766760817E-3</v>
      </c>
      <c r="BP381" s="39">
        <f t="shared" si="487"/>
        <v>1.0985845951283739E-2</v>
      </c>
      <c r="BQ381" s="39">
        <f t="shared" si="488"/>
        <v>5.1267281105990783E-2</v>
      </c>
      <c r="BR381" s="39">
        <f t="shared" si="489"/>
        <v>3.6619486504279129E-3</v>
      </c>
      <c r="BS381" s="39">
        <f t="shared" si="490"/>
        <v>8.2689163074178688E-4</v>
      </c>
      <c r="BT381" s="39">
        <f t="shared" si="491"/>
        <v>4.8432224086304649E-3</v>
      </c>
      <c r="BU381" s="39">
        <f t="shared" si="492"/>
        <v>1.1812737582025526E-4</v>
      </c>
      <c r="BV381" s="39">
        <f t="shared" si="493"/>
        <v>2.3625475164051053E-4</v>
      </c>
      <c r="BW381" s="39">
        <f t="shared" si="494"/>
        <v>2.0672290768544668E-2</v>
      </c>
      <c r="BX381" s="39">
        <f t="shared" si="495"/>
        <v>2.4806748922253604E-3</v>
      </c>
      <c r="BY381" s="39">
        <f t="shared" si="496"/>
        <v>6.6894603835290626E-4</v>
      </c>
      <c r="BZ381" s="39">
        <f t="shared" si="497"/>
        <v>9.87491770901909E-4</v>
      </c>
      <c r="CA381" s="39">
        <f t="shared" si="498"/>
        <v>4.608294930875576E-3</v>
      </c>
      <c r="CB381" s="39">
        <f t="shared" si="499"/>
        <v>3.291639236339697E-4</v>
      </c>
      <c r="CC381" s="39">
        <f t="shared" si="500"/>
        <v>7.4327337594767349E-5</v>
      </c>
      <c r="CD381" s="39">
        <f t="shared" si="501"/>
        <v>4.3534583448363732E-4</v>
      </c>
      <c r="CE381" s="39">
        <f t="shared" si="502"/>
        <v>1.0618191084966766E-5</v>
      </c>
      <c r="CF381" s="39">
        <f t="shared" si="503"/>
        <v>2.1236382169933532E-5</v>
      </c>
      <c r="CG381" s="39">
        <f t="shared" si="504"/>
        <v>1.8581834398691838E-3</v>
      </c>
      <c r="CH381" s="39">
        <f t="shared" si="505"/>
        <v>2.2298201278430206E-4</v>
      </c>
      <c r="CI381" s="39">
        <f t="shared" si="506"/>
        <v>3.9133343243645015E-2</v>
      </c>
      <c r="CJ381" s="39">
        <f t="shared" si="507"/>
        <v>5.7768268597761678E-2</v>
      </c>
      <c r="CK381" s="39">
        <f t="shared" si="508"/>
        <v>0.2695852534562212</v>
      </c>
      <c r="CL381" s="39">
        <f t="shared" si="509"/>
        <v>1.9256089532587225E-2</v>
      </c>
      <c r="CM381" s="39">
        <f t="shared" si="510"/>
        <v>4.3481492492938902E-3</v>
      </c>
      <c r="CN381" s="39">
        <f t="shared" si="511"/>
        <v>2.5467731317292783E-2</v>
      </c>
      <c r="CO381" s="39">
        <f t="shared" si="512"/>
        <v>6.2116417847055572E-4</v>
      </c>
      <c r="CP381" s="39">
        <f t="shared" si="513"/>
        <v>1.2423283569411114E-3</v>
      </c>
      <c r="CQ381" s="39">
        <f t="shared" si="514"/>
        <v>0.10870373123234725</v>
      </c>
      <c r="CR381" s="39">
        <f t="shared" si="515"/>
        <v>1.304444774788167E-2</v>
      </c>
      <c r="CS381" s="39">
        <f t="shared" si="516"/>
        <v>2.5336331202616323E-2</v>
      </c>
      <c r="CT381" s="39">
        <f t="shared" si="517"/>
        <v>3.7401250822909814E-2</v>
      </c>
      <c r="CU381" s="39">
        <f t="shared" si="518"/>
        <v>0.17453917050691245</v>
      </c>
      <c r="CV381" s="39">
        <f t="shared" si="519"/>
        <v>1.2467083607636603E-2</v>
      </c>
      <c r="CW381" s="39">
        <f t="shared" si="520"/>
        <v>2.8151479114018134E-3</v>
      </c>
      <c r="CX381" s="39">
        <f t="shared" si="521"/>
        <v>1.6488723481067762E-2</v>
      </c>
      <c r="CY381" s="39">
        <f t="shared" si="522"/>
        <v>4.0216398734311626E-4</v>
      </c>
      <c r="CZ381" s="39">
        <f t="shared" si="523"/>
        <v>8.0432797468623252E-4</v>
      </c>
      <c r="DA381" s="39">
        <f t="shared" si="524"/>
        <v>7.0378697785045338E-2</v>
      </c>
      <c r="DB381" s="39">
        <f t="shared" si="525"/>
        <v>8.4454437342054399E-3</v>
      </c>
    </row>
    <row r="382" spans="1:106" ht="12.75" customHeight="1" x14ac:dyDescent="0.3">
      <c r="A382" s="9" t="str">
        <f t="shared" si="526"/>
        <v>06 Colima60-64 añosMujeres</v>
      </c>
      <c r="B382" s="18" t="s">
        <v>41</v>
      </c>
      <c r="C382" s="18" t="s">
        <v>16</v>
      </c>
      <c r="D382" s="29" t="s">
        <v>87</v>
      </c>
      <c r="E382" s="19">
        <v>15322</v>
      </c>
      <c r="F382" s="19">
        <v>14844</v>
      </c>
      <c r="G382" s="19">
        <v>14625</v>
      </c>
      <c r="H382" s="19">
        <v>214</v>
      </c>
      <c r="I382" s="19">
        <v>5</v>
      </c>
      <c r="J382" s="19">
        <v>469</v>
      </c>
      <c r="K382" s="19">
        <v>383</v>
      </c>
      <c r="L382" s="19">
        <v>78</v>
      </c>
      <c r="M382" s="19">
        <v>8</v>
      </c>
      <c r="N382" s="19">
        <v>9</v>
      </c>
      <c r="O382" s="38">
        <f>+'07'!E381-'05'!J382</f>
        <v>214</v>
      </c>
      <c r="P382" s="38">
        <f t="shared" si="527"/>
        <v>683</v>
      </c>
      <c r="Q382" s="39">
        <f>'07'!F381/'05'!$P382</f>
        <v>6.0029282576866766E-2</v>
      </c>
      <c r="R382" s="39">
        <f>'07'!G381/'05'!$P382</f>
        <v>6.149341142020498E-2</v>
      </c>
      <c r="S382" s="39">
        <f>'07'!H381/'05'!$P382</f>
        <v>0.57101024890190333</v>
      </c>
      <c r="T382" s="39">
        <f>'07'!I381/'05'!$P382</f>
        <v>2.1961932650073207E-2</v>
      </c>
      <c r="U382" s="39">
        <f>'07'!J381/'05'!$P382</f>
        <v>0</v>
      </c>
      <c r="V382" s="39">
        <f>'07'!K381/'05'!$P382</f>
        <v>4.8316251830161056E-2</v>
      </c>
      <c r="W382" s="39">
        <f>'07'!L381/'05'!$P382</f>
        <v>0</v>
      </c>
      <c r="X382" s="39">
        <f>'07'!M381/'05'!$P382</f>
        <v>4.3923865300146414E-3</v>
      </c>
      <c r="Y382" s="39">
        <f>'07'!N381/'05'!$P382</f>
        <v>0.21961932650073207</v>
      </c>
      <c r="Z382" s="39">
        <f>'07'!O381/'05'!$P382</f>
        <v>1.3177159590043924E-2</v>
      </c>
      <c r="AA382" s="44">
        <f t="shared" si="528"/>
        <v>4.6822840409956079</v>
      </c>
      <c r="AB382" s="44">
        <f t="shared" si="529"/>
        <v>4.7964860907759883</v>
      </c>
      <c r="AC382" s="44">
        <f t="shared" si="530"/>
        <v>44.53879941434846</v>
      </c>
      <c r="AD382" s="44">
        <f t="shared" si="531"/>
        <v>1.7130307467057102</v>
      </c>
      <c r="AE382" s="44">
        <f t="shared" si="532"/>
        <v>0</v>
      </c>
      <c r="AF382" s="44">
        <f t="shared" si="533"/>
        <v>3.7686676427525625</v>
      </c>
      <c r="AG382" s="44">
        <f t="shared" si="534"/>
        <v>0</v>
      </c>
      <c r="AH382" s="44">
        <f t="shared" si="535"/>
        <v>0.34260614934114203</v>
      </c>
      <c r="AI382" s="44">
        <f t="shared" si="536"/>
        <v>17.130307467057101</v>
      </c>
      <c r="AJ382" s="44">
        <f t="shared" si="537"/>
        <v>1.027818448023426</v>
      </c>
      <c r="AK382" s="44">
        <f t="shared" si="538"/>
        <v>0.48023426061493413</v>
      </c>
      <c r="AL382" s="44">
        <f t="shared" si="539"/>
        <v>0.49194729136163984</v>
      </c>
      <c r="AM382" s="44">
        <f t="shared" si="540"/>
        <v>4.5680819912152266</v>
      </c>
      <c r="AN382" s="44">
        <f t="shared" si="541"/>
        <v>0.17569546120058566</v>
      </c>
      <c r="AO382" s="44">
        <f t="shared" si="542"/>
        <v>0</v>
      </c>
      <c r="AP382" s="44">
        <f t="shared" si="543"/>
        <v>0.38653001464128844</v>
      </c>
      <c r="AQ382" s="44">
        <f t="shared" si="544"/>
        <v>0</v>
      </c>
      <c r="AR382" s="44">
        <f t="shared" si="545"/>
        <v>3.5139092240117131E-2</v>
      </c>
      <c r="AS382" s="44">
        <f t="shared" si="546"/>
        <v>1.7569546120058566</v>
      </c>
      <c r="AT382" s="44">
        <f t="shared" si="547"/>
        <v>0.10541727672035139</v>
      </c>
      <c r="AU382" s="44">
        <f t="shared" si="548"/>
        <v>22.991215226939971</v>
      </c>
      <c r="AV382" s="44">
        <f t="shared" si="549"/>
        <v>23.551976573938507</v>
      </c>
      <c r="AW382" s="44">
        <f t="shared" si="550"/>
        <v>218.69692532942898</v>
      </c>
      <c r="AX382" s="44">
        <f t="shared" si="551"/>
        <v>8.4114202049780378</v>
      </c>
      <c r="AY382" s="44">
        <f t="shared" si="552"/>
        <v>0</v>
      </c>
      <c r="AZ382" s="44">
        <f t="shared" si="553"/>
        <v>18.505124450951683</v>
      </c>
      <c r="BA382" s="44">
        <f t="shared" si="554"/>
        <v>0</v>
      </c>
      <c r="BB382" s="44">
        <f t="shared" si="555"/>
        <v>1.6822840409956077</v>
      </c>
      <c r="BC382" s="44">
        <f t="shared" si="556"/>
        <v>84.114202049780388</v>
      </c>
      <c r="BD382" s="44">
        <f t="shared" si="557"/>
        <v>5.0468521229868228</v>
      </c>
      <c r="BE382" s="44">
        <f t="shared" si="558"/>
        <v>12.846266471449487</v>
      </c>
      <c r="BF382" s="44">
        <f t="shared" si="559"/>
        <v>13.159590043923865</v>
      </c>
      <c r="BG382" s="44">
        <f t="shared" si="560"/>
        <v>122.19619326500731</v>
      </c>
      <c r="BH382" s="44">
        <f t="shared" si="561"/>
        <v>4.6998535871156664</v>
      </c>
      <c r="BI382" s="44">
        <f t="shared" si="562"/>
        <v>0</v>
      </c>
      <c r="BJ382" s="44">
        <f t="shared" si="563"/>
        <v>10.339677891654466</v>
      </c>
      <c r="BK382" s="44">
        <f t="shared" si="564"/>
        <v>0</v>
      </c>
      <c r="BL382" s="44">
        <f t="shared" si="565"/>
        <v>0.93997071742313332</v>
      </c>
      <c r="BM382" s="44">
        <f t="shared" si="566"/>
        <v>46.998535871156662</v>
      </c>
      <c r="BN382" s="44">
        <f t="shared" si="567"/>
        <v>2.8199121522693997</v>
      </c>
      <c r="BO382" s="39">
        <f t="shared" si="568"/>
        <v>6.8554671171238771E-3</v>
      </c>
      <c r="BP382" s="39">
        <f t="shared" si="487"/>
        <v>7.0226736321756782E-3</v>
      </c>
      <c r="BQ382" s="39">
        <f t="shared" si="488"/>
        <v>6.5210540870202727E-2</v>
      </c>
      <c r="BR382" s="39">
        <f t="shared" si="489"/>
        <v>2.5080977257770283E-3</v>
      </c>
      <c r="BS382" s="39">
        <f t="shared" si="490"/>
        <v>0</v>
      </c>
      <c r="BT382" s="39">
        <f t="shared" si="491"/>
        <v>5.5178149967094617E-3</v>
      </c>
      <c r="BU382" s="39">
        <f t="shared" si="492"/>
        <v>0</v>
      </c>
      <c r="BV382" s="39">
        <f t="shared" si="493"/>
        <v>5.0161954515540565E-4</v>
      </c>
      <c r="BW382" s="39">
        <f t="shared" si="494"/>
        <v>2.5080977257770278E-2</v>
      </c>
      <c r="BX382" s="39">
        <f t="shared" si="495"/>
        <v>1.5048586354662167E-3</v>
      </c>
      <c r="BY382" s="39">
        <f t="shared" si="496"/>
        <v>7.031248325255258E-4</v>
      </c>
      <c r="BZ382" s="39">
        <f t="shared" si="497"/>
        <v>7.2027421868468497E-4</v>
      </c>
      <c r="CA382" s="39">
        <f t="shared" si="498"/>
        <v>6.6882606020720742E-3</v>
      </c>
      <c r="CB382" s="39">
        <f t="shared" si="499"/>
        <v>2.5724079238738747E-4</v>
      </c>
      <c r="CC382" s="39">
        <f t="shared" si="500"/>
        <v>0</v>
      </c>
      <c r="CD382" s="39">
        <f t="shared" si="501"/>
        <v>5.6592974325225245E-4</v>
      </c>
      <c r="CE382" s="39">
        <f t="shared" si="502"/>
        <v>0</v>
      </c>
      <c r="CF382" s="39">
        <f t="shared" si="503"/>
        <v>5.1448158477477499E-5</v>
      </c>
      <c r="CG382" s="39">
        <f t="shared" si="504"/>
        <v>2.5724079238738751E-3</v>
      </c>
      <c r="CH382" s="39">
        <f t="shared" si="505"/>
        <v>1.5434447543243249E-4</v>
      </c>
      <c r="CI382" s="39">
        <f t="shared" si="506"/>
        <v>3.3662101357159545E-2</v>
      </c>
      <c r="CJ382" s="39">
        <f t="shared" si="507"/>
        <v>3.4483128219529292E-2</v>
      </c>
      <c r="CK382" s="39">
        <f t="shared" si="508"/>
        <v>0.32020047632420057</v>
      </c>
      <c r="CL382" s="39">
        <f t="shared" si="509"/>
        <v>1.2315402935546175E-2</v>
      </c>
      <c r="CM382" s="39">
        <f t="shared" si="510"/>
        <v>0</v>
      </c>
      <c r="CN382" s="39">
        <f t="shared" si="511"/>
        <v>2.7093886458201585E-2</v>
      </c>
      <c r="CO382" s="39">
        <f t="shared" si="512"/>
        <v>0</v>
      </c>
      <c r="CP382" s="39">
        <f t="shared" si="513"/>
        <v>2.4630805871092352E-3</v>
      </c>
      <c r="CQ382" s="39">
        <f t="shared" si="514"/>
        <v>0.12315402935546177</v>
      </c>
      <c r="CR382" s="39">
        <f t="shared" si="515"/>
        <v>7.3892417613277053E-3</v>
      </c>
      <c r="CS382" s="39">
        <f t="shared" si="516"/>
        <v>1.8808589270057813E-2</v>
      </c>
      <c r="CT382" s="39">
        <f t="shared" si="517"/>
        <v>1.9267335349815323E-2</v>
      </c>
      <c r="CU382" s="39">
        <f t="shared" si="518"/>
        <v>0.17891097110542797</v>
      </c>
      <c r="CV382" s="39">
        <f t="shared" si="519"/>
        <v>6.8811911963626154E-3</v>
      </c>
      <c r="CW382" s="39">
        <f t="shared" si="520"/>
        <v>0</v>
      </c>
      <c r="CX382" s="39">
        <f t="shared" si="521"/>
        <v>1.5138620631997753E-2</v>
      </c>
      <c r="CY382" s="39">
        <f t="shared" si="522"/>
        <v>0</v>
      </c>
      <c r="CZ382" s="39">
        <f t="shared" si="523"/>
        <v>1.3762382392725231E-3</v>
      </c>
      <c r="DA382" s="39">
        <f t="shared" si="524"/>
        <v>6.8811911963626154E-2</v>
      </c>
      <c r="DB382" s="39">
        <f t="shared" si="525"/>
        <v>4.1287147178175687E-3</v>
      </c>
    </row>
    <row r="383" spans="1:106" ht="12.75" customHeight="1" x14ac:dyDescent="0.3">
      <c r="A383" s="9" t="str">
        <f t="shared" si="526"/>
        <v>06 Colima65-69 añosMujeres</v>
      </c>
      <c r="B383" s="18" t="s">
        <v>41</v>
      </c>
      <c r="C383" s="18" t="s">
        <v>16</v>
      </c>
      <c r="D383" s="29" t="s">
        <v>88</v>
      </c>
      <c r="E383" s="19">
        <v>11469</v>
      </c>
      <c r="F383" s="19">
        <v>11090</v>
      </c>
      <c r="G383" s="19">
        <v>10952</v>
      </c>
      <c r="H383" s="19">
        <v>137</v>
      </c>
      <c r="I383" s="19">
        <v>1</v>
      </c>
      <c r="J383" s="19">
        <v>376</v>
      </c>
      <c r="K383" s="19">
        <v>294</v>
      </c>
      <c r="L383" s="19">
        <v>71</v>
      </c>
      <c r="M383" s="19">
        <v>11</v>
      </c>
      <c r="N383" s="19">
        <v>3</v>
      </c>
      <c r="O383" s="38">
        <f>+'07'!E382-'05'!J383</f>
        <v>137</v>
      </c>
      <c r="P383" s="38">
        <f t="shared" si="527"/>
        <v>513</v>
      </c>
      <c r="Q383" s="39">
        <f>'07'!F382/'05'!$P383</f>
        <v>2.9239766081871343E-2</v>
      </c>
      <c r="R383" s="39">
        <f>'07'!G382/'05'!$P383</f>
        <v>4.4834307992202727E-2</v>
      </c>
      <c r="S383" s="39">
        <f>'07'!H382/'05'!$P383</f>
        <v>0.57309941520467833</v>
      </c>
      <c r="T383" s="39">
        <f>'07'!I382/'05'!$P383</f>
        <v>1.5594541910331383E-2</v>
      </c>
      <c r="U383" s="39">
        <f>'07'!J382/'05'!$P383</f>
        <v>0</v>
      </c>
      <c r="V383" s="39">
        <f>'07'!K382/'05'!$P383</f>
        <v>6.2378167641325533E-2</v>
      </c>
      <c r="W383" s="39">
        <f>'07'!L382/'05'!$P383</f>
        <v>1.9493177387914229E-3</v>
      </c>
      <c r="X383" s="39">
        <f>'07'!M382/'05'!$P383</f>
        <v>1.9493177387914229E-3</v>
      </c>
      <c r="Y383" s="39">
        <f>'07'!N382/'05'!$P383</f>
        <v>0.2553606237816764</v>
      </c>
      <c r="Z383" s="39">
        <f>'07'!O382/'05'!$P383</f>
        <v>1.5594541910331383E-2</v>
      </c>
      <c r="AA383" s="44">
        <f t="shared" si="528"/>
        <v>2.0760233918128654</v>
      </c>
      <c r="AB383" s="44">
        <f t="shared" si="529"/>
        <v>3.1832358674463936</v>
      </c>
      <c r="AC383" s="44">
        <f t="shared" si="530"/>
        <v>40.690058479532162</v>
      </c>
      <c r="AD383" s="44">
        <f t="shared" si="531"/>
        <v>1.1072124756335282</v>
      </c>
      <c r="AE383" s="44">
        <f t="shared" si="532"/>
        <v>0</v>
      </c>
      <c r="AF383" s="44">
        <f t="shared" si="533"/>
        <v>4.4288499025341128</v>
      </c>
      <c r="AG383" s="44">
        <f t="shared" si="534"/>
        <v>0.13840155945419103</v>
      </c>
      <c r="AH383" s="44">
        <f t="shared" si="535"/>
        <v>0.13840155945419103</v>
      </c>
      <c r="AI383" s="44">
        <f t="shared" si="536"/>
        <v>18.130604288499026</v>
      </c>
      <c r="AJ383" s="44">
        <f t="shared" si="537"/>
        <v>1.1072124756335282</v>
      </c>
      <c r="AK383" s="44">
        <f t="shared" si="538"/>
        <v>0.32163742690058478</v>
      </c>
      <c r="AL383" s="44">
        <f t="shared" si="539"/>
        <v>0.49317738791422999</v>
      </c>
      <c r="AM383" s="44">
        <f t="shared" si="540"/>
        <v>6.3040935672514617</v>
      </c>
      <c r="AN383" s="44">
        <f t="shared" si="541"/>
        <v>0.17153996101364521</v>
      </c>
      <c r="AO383" s="44">
        <f t="shared" si="542"/>
        <v>0</v>
      </c>
      <c r="AP383" s="44">
        <f t="shared" si="543"/>
        <v>0.68615984405458086</v>
      </c>
      <c r="AQ383" s="44">
        <f t="shared" si="544"/>
        <v>2.1442495126705652E-2</v>
      </c>
      <c r="AR383" s="44">
        <f t="shared" si="545"/>
        <v>2.1442495126705652E-2</v>
      </c>
      <c r="AS383" s="44">
        <f t="shared" si="546"/>
        <v>2.8089668615984404</v>
      </c>
      <c r="AT383" s="44">
        <f t="shared" si="547"/>
        <v>0.17153996101364521</v>
      </c>
      <c r="AU383" s="44">
        <f t="shared" si="548"/>
        <v>8.5964912280701746</v>
      </c>
      <c r="AV383" s="44">
        <f t="shared" si="549"/>
        <v>13.181286549707602</v>
      </c>
      <c r="AW383" s="44">
        <f t="shared" si="550"/>
        <v>168.49122807017542</v>
      </c>
      <c r="AX383" s="44">
        <f t="shared" si="551"/>
        <v>4.5847953216374266</v>
      </c>
      <c r="AY383" s="44">
        <f t="shared" si="552"/>
        <v>0</v>
      </c>
      <c r="AZ383" s="44">
        <f t="shared" si="553"/>
        <v>18.339181286549707</v>
      </c>
      <c r="BA383" s="44">
        <f t="shared" si="554"/>
        <v>0.57309941520467833</v>
      </c>
      <c r="BB383" s="44">
        <f t="shared" si="555"/>
        <v>0.57309941520467833</v>
      </c>
      <c r="BC383" s="44">
        <f t="shared" si="556"/>
        <v>75.076023391812868</v>
      </c>
      <c r="BD383" s="44">
        <f t="shared" si="557"/>
        <v>4.5847953216374266</v>
      </c>
      <c r="BE383" s="44">
        <f t="shared" si="558"/>
        <v>4.0058479532163744</v>
      </c>
      <c r="BF383" s="44">
        <f t="shared" si="559"/>
        <v>6.1423001949317735</v>
      </c>
      <c r="BG383" s="44">
        <f t="shared" si="560"/>
        <v>78.514619883040936</v>
      </c>
      <c r="BH383" s="44">
        <f t="shared" si="561"/>
        <v>2.1364522417153995</v>
      </c>
      <c r="BI383" s="44">
        <f t="shared" si="562"/>
        <v>0</v>
      </c>
      <c r="BJ383" s="44">
        <f t="shared" si="563"/>
        <v>8.545808966861598</v>
      </c>
      <c r="BK383" s="44">
        <f t="shared" si="564"/>
        <v>0.26705653021442494</v>
      </c>
      <c r="BL383" s="44">
        <f t="shared" si="565"/>
        <v>0.26705653021442494</v>
      </c>
      <c r="BM383" s="44">
        <f t="shared" si="566"/>
        <v>34.984405458089668</v>
      </c>
      <c r="BN383" s="44">
        <f t="shared" si="567"/>
        <v>2.1364522417153995</v>
      </c>
      <c r="BO383" s="39">
        <f t="shared" si="568"/>
        <v>4.0468292238067553E-3</v>
      </c>
      <c r="BP383" s="39">
        <f t="shared" si="487"/>
        <v>6.2051381431703582E-3</v>
      </c>
      <c r="BQ383" s="39">
        <f t="shared" si="488"/>
        <v>7.9317852786612408E-2</v>
      </c>
      <c r="BR383" s="39">
        <f t="shared" si="489"/>
        <v>2.1583089193636029E-3</v>
      </c>
      <c r="BS383" s="39">
        <f t="shared" si="490"/>
        <v>0</v>
      </c>
      <c r="BT383" s="39">
        <f t="shared" si="491"/>
        <v>8.6332356774544115E-3</v>
      </c>
      <c r="BU383" s="39">
        <f t="shared" si="492"/>
        <v>2.6978861492045036E-4</v>
      </c>
      <c r="BV383" s="39">
        <f t="shared" si="493"/>
        <v>2.6978861492045036E-4</v>
      </c>
      <c r="BW383" s="39">
        <f t="shared" si="494"/>
        <v>3.5342308554578997E-2</v>
      </c>
      <c r="BX383" s="39">
        <f t="shared" si="495"/>
        <v>2.1583089193636029E-3</v>
      </c>
      <c r="BY383" s="39">
        <f t="shared" si="496"/>
        <v>6.2697354171653953E-4</v>
      </c>
      <c r="BZ383" s="39">
        <f t="shared" si="497"/>
        <v>9.6135943063202728E-4</v>
      </c>
      <c r="CA383" s="39">
        <f t="shared" si="498"/>
        <v>1.2288681417644175E-2</v>
      </c>
      <c r="CB383" s="39">
        <f t="shared" si="499"/>
        <v>3.3438588891548774E-4</v>
      </c>
      <c r="CC383" s="39">
        <f t="shared" si="500"/>
        <v>0</v>
      </c>
      <c r="CD383" s="39">
        <f t="shared" si="501"/>
        <v>1.337543555661951E-3</v>
      </c>
      <c r="CE383" s="39">
        <f t="shared" si="502"/>
        <v>4.1798236114435968E-5</v>
      </c>
      <c r="CF383" s="39">
        <f t="shared" si="503"/>
        <v>4.1798236114435968E-5</v>
      </c>
      <c r="CG383" s="39">
        <f t="shared" si="504"/>
        <v>5.4755689309911116E-3</v>
      </c>
      <c r="CH383" s="39">
        <f t="shared" si="505"/>
        <v>3.3438588891548774E-4</v>
      </c>
      <c r="CI383" s="39">
        <f t="shared" si="506"/>
        <v>1.6757292842242057E-2</v>
      </c>
      <c r="CJ383" s="39">
        <f t="shared" si="507"/>
        <v>2.5694515691437821E-2</v>
      </c>
      <c r="CK383" s="39">
        <f t="shared" si="508"/>
        <v>0.3284429397079443</v>
      </c>
      <c r="CL383" s="39">
        <f t="shared" si="509"/>
        <v>8.9372228491957639E-3</v>
      </c>
      <c r="CM383" s="39">
        <f t="shared" si="510"/>
        <v>0</v>
      </c>
      <c r="CN383" s="39">
        <f t="shared" si="511"/>
        <v>3.5748891396783056E-2</v>
      </c>
      <c r="CO383" s="39">
        <f t="shared" si="512"/>
        <v>1.1171528561494705E-3</v>
      </c>
      <c r="CP383" s="39">
        <f t="shared" si="513"/>
        <v>1.1171528561494705E-3</v>
      </c>
      <c r="CQ383" s="39">
        <f t="shared" si="514"/>
        <v>0.14634702415558065</v>
      </c>
      <c r="CR383" s="39">
        <f t="shared" si="515"/>
        <v>8.9372228491957639E-3</v>
      </c>
      <c r="CS383" s="39">
        <f t="shared" si="516"/>
        <v>7.8086704741059934E-3</v>
      </c>
      <c r="CT383" s="39">
        <f t="shared" si="517"/>
        <v>1.1973294726962522E-2</v>
      </c>
      <c r="CU383" s="39">
        <f t="shared" si="518"/>
        <v>0.15304994129247745</v>
      </c>
      <c r="CV383" s="39">
        <f t="shared" si="519"/>
        <v>4.1646242528565296E-3</v>
      </c>
      <c r="CW383" s="39">
        <f t="shared" si="520"/>
        <v>0</v>
      </c>
      <c r="CX383" s="39">
        <f t="shared" si="521"/>
        <v>1.6658497011426118E-2</v>
      </c>
      <c r="CY383" s="39">
        <f t="shared" si="522"/>
        <v>5.205780316070662E-4</v>
      </c>
      <c r="CZ383" s="39">
        <f t="shared" si="523"/>
        <v>5.205780316070662E-4</v>
      </c>
      <c r="DA383" s="39">
        <f t="shared" si="524"/>
        <v>6.8195722140525675E-2</v>
      </c>
      <c r="DB383" s="39">
        <f t="shared" si="525"/>
        <v>4.1646242528565296E-3</v>
      </c>
    </row>
    <row r="384" spans="1:106" ht="12.75" customHeight="1" x14ac:dyDescent="0.3">
      <c r="A384" s="9" t="str">
        <f t="shared" si="526"/>
        <v>06 Colima70-74 añosMujeres</v>
      </c>
      <c r="B384" s="18" t="s">
        <v>41</v>
      </c>
      <c r="C384" s="18" t="s">
        <v>16</v>
      </c>
      <c r="D384" s="29" t="s">
        <v>89</v>
      </c>
      <c r="E384" s="19">
        <v>8376</v>
      </c>
      <c r="F384" s="19">
        <v>8128</v>
      </c>
      <c r="G384" s="19">
        <v>8034</v>
      </c>
      <c r="H384" s="19">
        <v>89</v>
      </c>
      <c r="I384" s="19">
        <v>5</v>
      </c>
      <c r="J384" s="19">
        <v>247</v>
      </c>
      <c r="K384" s="19">
        <v>193</v>
      </c>
      <c r="L384" s="19">
        <v>44</v>
      </c>
      <c r="M384" s="19">
        <v>10</v>
      </c>
      <c r="N384" s="19">
        <v>1</v>
      </c>
      <c r="O384" s="38">
        <f>+'07'!E383-'05'!J384</f>
        <v>89</v>
      </c>
      <c r="P384" s="38">
        <f t="shared" si="527"/>
        <v>336</v>
      </c>
      <c r="Q384" s="39">
        <f>'07'!F383/'05'!$P384</f>
        <v>2.0833333333333332E-2</v>
      </c>
      <c r="R384" s="39">
        <f>'07'!G383/'05'!$P384</f>
        <v>3.8690476190476192E-2</v>
      </c>
      <c r="S384" s="39">
        <f>'07'!H383/'05'!$P384</f>
        <v>0.64583333333333337</v>
      </c>
      <c r="T384" s="39">
        <f>'07'!I383/'05'!$P384</f>
        <v>5.9523809523809521E-3</v>
      </c>
      <c r="U384" s="39">
        <f>'07'!J383/'05'!$P384</f>
        <v>0</v>
      </c>
      <c r="V384" s="39">
        <f>'07'!K383/'05'!$P384</f>
        <v>3.8690476190476192E-2</v>
      </c>
      <c r="W384" s="39">
        <f>'07'!L383/'05'!$P384</f>
        <v>0</v>
      </c>
      <c r="X384" s="39">
        <f>'07'!M383/'05'!$P384</f>
        <v>0</v>
      </c>
      <c r="Y384" s="39">
        <f>'07'!N383/'05'!$P384</f>
        <v>0.23214285714285715</v>
      </c>
      <c r="Z384" s="39">
        <f>'07'!O383/'05'!$P384</f>
        <v>1.7857142857142856E-2</v>
      </c>
      <c r="AA384" s="44">
        <f t="shared" si="528"/>
        <v>0.91666666666666663</v>
      </c>
      <c r="AB384" s="44">
        <f t="shared" si="529"/>
        <v>1.7023809523809526</v>
      </c>
      <c r="AC384" s="44">
        <f t="shared" si="530"/>
        <v>28.416666666666668</v>
      </c>
      <c r="AD384" s="44">
        <f t="shared" si="531"/>
        <v>0.26190476190476186</v>
      </c>
      <c r="AE384" s="44">
        <f t="shared" si="532"/>
        <v>0</v>
      </c>
      <c r="AF384" s="44">
        <f t="shared" si="533"/>
        <v>1.7023809523809526</v>
      </c>
      <c r="AG384" s="44">
        <f t="shared" si="534"/>
        <v>0</v>
      </c>
      <c r="AH384" s="44">
        <f t="shared" si="535"/>
        <v>0</v>
      </c>
      <c r="AI384" s="44">
        <f t="shared" si="536"/>
        <v>10.214285714285715</v>
      </c>
      <c r="AJ384" s="44">
        <f t="shared" si="537"/>
        <v>0.7857142857142857</v>
      </c>
      <c r="AK384" s="44">
        <f t="shared" si="538"/>
        <v>0.20833333333333331</v>
      </c>
      <c r="AL384" s="44">
        <f t="shared" si="539"/>
        <v>0.38690476190476192</v>
      </c>
      <c r="AM384" s="44">
        <f t="shared" si="540"/>
        <v>6.4583333333333339</v>
      </c>
      <c r="AN384" s="44">
        <f t="shared" si="541"/>
        <v>5.9523809523809521E-2</v>
      </c>
      <c r="AO384" s="44">
        <f t="shared" si="542"/>
        <v>0</v>
      </c>
      <c r="AP384" s="44">
        <f t="shared" si="543"/>
        <v>0.38690476190476192</v>
      </c>
      <c r="AQ384" s="44">
        <f t="shared" si="544"/>
        <v>0</v>
      </c>
      <c r="AR384" s="44">
        <f t="shared" si="545"/>
        <v>0</v>
      </c>
      <c r="AS384" s="44">
        <f t="shared" si="546"/>
        <v>2.3214285714285716</v>
      </c>
      <c r="AT384" s="44">
        <f t="shared" si="547"/>
        <v>0.17857142857142855</v>
      </c>
      <c r="AU384" s="44">
        <f t="shared" si="548"/>
        <v>4.020833333333333</v>
      </c>
      <c r="AV384" s="44">
        <f t="shared" si="549"/>
        <v>7.4672619047619051</v>
      </c>
      <c r="AW384" s="44">
        <f t="shared" si="550"/>
        <v>124.64583333333334</v>
      </c>
      <c r="AX384" s="44">
        <f t="shared" si="551"/>
        <v>1.1488095238095237</v>
      </c>
      <c r="AY384" s="44">
        <f t="shared" si="552"/>
        <v>0</v>
      </c>
      <c r="AZ384" s="44">
        <f t="shared" si="553"/>
        <v>7.4672619047619051</v>
      </c>
      <c r="BA384" s="44">
        <f t="shared" si="554"/>
        <v>0</v>
      </c>
      <c r="BB384" s="44">
        <f t="shared" si="555"/>
        <v>0</v>
      </c>
      <c r="BC384" s="44">
        <f t="shared" si="556"/>
        <v>44.803571428571431</v>
      </c>
      <c r="BD384" s="44">
        <f t="shared" si="557"/>
        <v>3.4464285714285712</v>
      </c>
      <c r="BE384" s="44">
        <f t="shared" si="558"/>
        <v>1.8541666666666665</v>
      </c>
      <c r="BF384" s="44">
        <f t="shared" si="559"/>
        <v>3.4434523809523809</v>
      </c>
      <c r="BG384" s="44">
        <f t="shared" si="560"/>
        <v>57.479166666666671</v>
      </c>
      <c r="BH384" s="44">
        <f t="shared" si="561"/>
        <v>0.52976190476190477</v>
      </c>
      <c r="BI384" s="44">
        <f t="shared" si="562"/>
        <v>0</v>
      </c>
      <c r="BJ384" s="44">
        <f t="shared" si="563"/>
        <v>3.4434523809523809</v>
      </c>
      <c r="BK384" s="44">
        <f t="shared" si="564"/>
        <v>0</v>
      </c>
      <c r="BL384" s="44">
        <f t="shared" si="565"/>
        <v>0</v>
      </c>
      <c r="BM384" s="44">
        <f t="shared" si="566"/>
        <v>20.660714285714285</v>
      </c>
      <c r="BN384" s="44">
        <f t="shared" si="567"/>
        <v>1.5892857142857142</v>
      </c>
      <c r="BO384" s="39">
        <f t="shared" si="568"/>
        <v>2.728174603174603E-3</v>
      </c>
      <c r="BP384" s="39">
        <f t="shared" si="487"/>
        <v>5.0666099773242637E-3</v>
      </c>
      <c r="BQ384" s="39">
        <f t="shared" si="488"/>
        <v>8.4573412698412703E-2</v>
      </c>
      <c r="BR384" s="39">
        <f t="shared" si="489"/>
        <v>7.7947845804988655E-4</v>
      </c>
      <c r="BS384" s="39">
        <f t="shared" si="490"/>
        <v>0</v>
      </c>
      <c r="BT384" s="39">
        <f t="shared" si="491"/>
        <v>5.0666099773242637E-3</v>
      </c>
      <c r="BU384" s="39">
        <f t="shared" si="492"/>
        <v>0</v>
      </c>
      <c r="BV384" s="39">
        <f t="shared" si="493"/>
        <v>0</v>
      </c>
      <c r="BW384" s="39">
        <f t="shared" si="494"/>
        <v>3.0399659863945581E-2</v>
      </c>
      <c r="BX384" s="39">
        <f t="shared" si="495"/>
        <v>2.3384353741496599E-3</v>
      </c>
      <c r="BY384" s="39">
        <f t="shared" si="496"/>
        <v>6.2003968253968251E-4</v>
      </c>
      <c r="BZ384" s="39">
        <f t="shared" si="497"/>
        <v>1.1515022675736963E-3</v>
      </c>
      <c r="CA384" s="39">
        <f t="shared" si="498"/>
        <v>1.922123015873016E-2</v>
      </c>
      <c r="CB384" s="39">
        <f t="shared" si="499"/>
        <v>1.7715419501133787E-4</v>
      </c>
      <c r="CC384" s="39">
        <f t="shared" si="500"/>
        <v>0</v>
      </c>
      <c r="CD384" s="39">
        <f t="shared" si="501"/>
        <v>1.1515022675736963E-3</v>
      </c>
      <c r="CE384" s="39">
        <f t="shared" si="502"/>
        <v>0</v>
      </c>
      <c r="CF384" s="39">
        <f t="shared" si="503"/>
        <v>0</v>
      </c>
      <c r="CG384" s="39">
        <f t="shared" si="504"/>
        <v>6.9090136054421776E-3</v>
      </c>
      <c r="CH384" s="39">
        <f t="shared" si="505"/>
        <v>5.3146258503401354E-4</v>
      </c>
      <c r="CI384" s="39">
        <f t="shared" si="506"/>
        <v>1.1966765873015872E-2</v>
      </c>
      <c r="CJ384" s="39">
        <f t="shared" si="507"/>
        <v>2.2223993764172337E-2</v>
      </c>
      <c r="CK384" s="39">
        <f t="shared" si="508"/>
        <v>0.37096974206349209</v>
      </c>
      <c r="CL384" s="39">
        <f t="shared" si="509"/>
        <v>3.4190759637188206E-3</v>
      </c>
      <c r="CM384" s="39">
        <f t="shared" si="510"/>
        <v>0</v>
      </c>
      <c r="CN384" s="39">
        <f t="shared" si="511"/>
        <v>2.2223993764172337E-2</v>
      </c>
      <c r="CO384" s="39">
        <f t="shared" si="512"/>
        <v>0</v>
      </c>
      <c r="CP384" s="39">
        <f t="shared" si="513"/>
        <v>0</v>
      </c>
      <c r="CQ384" s="39">
        <f t="shared" si="514"/>
        <v>0.13334396258503403</v>
      </c>
      <c r="CR384" s="39">
        <f t="shared" si="515"/>
        <v>1.0257227891156462E-2</v>
      </c>
      <c r="CS384" s="39">
        <f t="shared" si="516"/>
        <v>5.5183531746031741E-3</v>
      </c>
      <c r="CT384" s="39">
        <f t="shared" si="517"/>
        <v>1.0248370181405895E-2</v>
      </c>
      <c r="CU384" s="39">
        <f t="shared" si="518"/>
        <v>0.17106894841269843</v>
      </c>
      <c r="CV384" s="39">
        <f t="shared" si="519"/>
        <v>1.576672335600907E-3</v>
      </c>
      <c r="CW384" s="39">
        <f t="shared" si="520"/>
        <v>0</v>
      </c>
      <c r="CX384" s="39">
        <f t="shared" si="521"/>
        <v>1.0248370181405895E-2</v>
      </c>
      <c r="CY384" s="39">
        <f t="shared" si="522"/>
        <v>0</v>
      </c>
      <c r="CZ384" s="39">
        <f t="shared" si="523"/>
        <v>0</v>
      </c>
      <c r="DA384" s="39">
        <f t="shared" si="524"/>
        <v>6.1490221088435368E-2</v>
      </c>
      <c r="DB384" s="39">
        <f t="shared" si="525"/>
        <v>4.7300170068027211E-3</v>
      </c>
    </row>
    <row r="385" spans="1:106" ht="12.75" customHeight="1" x14ac:dyDescent="0.3">
      <c r="A385" s="9" t="str">
        <f t="shared" si="526"/>
        <v>06 Colima75-79 añosMujeres</v>
      </c>
      <c r="B385" s="18" t="s">
        <v>41</v>
      </c>
      <c r="C385" s="18" t="s">
        <v>16</v>
      </c>
      <c r="D385" s="29" t="s">
        <v>90</v>
      </c>
      <c r="E385" s="19">
        <v>5702</v>
      </c>
      <c r="F385" s="19">
        <v>5569</v>
      </c>
      <c r="G385" s="19">
        <v>5515</v>
      </c>
      <c r="H385" s="19">
        <v>53</v>
      </c>
      <c r="I385" s="19">
        <v>1</v>
      </c>
      <c r="J385" s="19">
        <v>130</v>
      </c>
      <c r="K385" s="19">
        <v>114</v>
      </c>
      <c r="L385" s="19">
        <v>14</v>
      </c>
      <c r="M385" s="19">
        <v>2</v>
      </c>
      <c r="N385" s="19">
        <v>3</v>
      </c>
      <c r="O385" s="38">
        <f>+'07'!E384-'05'!J385</f>
        <v>53</v>
      </c>
      <c r="P385" s="38">
        <f t="shared" si="527"/>
        <v>183</v>
      </c>
      <c r="Q385" s="39">
        <f>'07'!F384/'05'!$P385</f>
        <v>1.092896174863388E-2</v>
      </c>
      <c r="R385" s="39">
        <f>'07'!G384/'05'!$P385</f>
        <v>3.2786885245901641E-2</v>
      </c>
      <c r="S385" s="39">
        <f>'07'!H384/'05'!$P385</f>
        <v>0.60109289617486339</v>
      </c>
      <c r="T385" s="39">
        <f>'07'!I384/'05'!$P385</f>
        <v>2.185792349726776E-2</v>
      </c>
      <c r="U385" s="39">
        <f>'07'!J384/'05'!$P385</f>
        <v>0</v>
      </c>
      <c r="V385" s="39">
        <f>'07'!K384/'05'!$P385</f>
        <v>4.9180327868852458E-2</v>
      </c>
      <c r="W385" s="39">
        <f>'07'!L384/'05'!$P385</f>
        <v>1.092896174863388E-2</v>
      </c>
      <c r="X385" s="39">
        <f>'07'!M384/'05'!$P385</f>
        <v>0</v>
      </c>
      <c r="Y385" s="39">
        <f>'07'!N384/'05'!$P385</f>
        <v>0.24590163934426229</v>
      </c>
      <c r="Z385" s="39">
        <f>'07'!O384/'05'!$P385</f>
        <v>2.7322404371584699E-2</v>
      </c>
      <c r="AA385" s="44">
        <f t="shared" si="528"/>
        <v>0.15300546448087432</v>
      </c>
      <c r="AB385" s="44">
        <f t="shared" si="529"/>
        <v>0.45901639344262296</v>
      </c>
      <c r="AC385" s="44">
        <f t="shared" si="530"/>
        <v>8.415300546448087</v>
      </c>
      <c r="AD385" s="44">
        <f t="shared" si="531"/>
        <v>0.30601092896174864</v>
      </c>
      <c r="AE385" s="44">
        <f t="shared" si="532"/>
        <v>0</v>
      </c>
      <c r="AF385" s="44">
        <f t="shared" si="533"/>
        <v>0.68852459016393441</v>
      </c>
      <c r="AG385" s="44">
        <f t="shared" si="534"/>
        <v>0.15300546448087432</v>
      </c>
      <c r="AH385" s="44">
        <f t="shared" si="535"/>
        <v>0</v>
      </c>
      <c r="AI385" s="44">
        <f t="shared" si="536"/>
        <v>3.442622950819672</v>
      </c>
      <c r="AJ385" s="44">
        <f t="shared" si="537"/>
        <v>0.38251366120218577</v>
      </c>
      <c r="AK385" s="44">
        <f t="shared" si="538"/>
        <v>2.185792349726776E-2</v>
      </c>
      <c r="AL385" s="44">
        <f t="shared" si="539"/>
        <v>6.5573770491803282E-2</v>
      </c>
      <c r="AM385" s="44">
        <f t="shared" si="540"/>
        <v>1.2021857923497268</v>
      </c>
      <c r="AN385" s="44">
        <f t="shared" si="541"/>
        <v>4.3715846994535519E-2</v>
      </c>
      <c r="AO385" s="44">
        <f t="shared" si="542"/>
        <v>0</v>
      </c>
      <c r="AP385" s="44">
        <f t="shared" si="543"/>
        <v>9.8360655737704916E-2</v>
      </c>
      <c r="AQ385" s="44">
        <f t="shared" si="544"/>
        <v>2.185792349726776E-2</v>
      </c>
      <c r="AR385" s="44">
        <f t="shared" si="545"/>
        <v>0</v>
      </c>
      <c r="AS385" s="44">
        <f t="shared" si="546"/>
        <v>0.49180327868852458</v>
      </c>
      <c r="AT385" s="44">
        <f t="shared" si="547"/>
        <v>5.4644808743169397E-2</v>
      </c>
      <c r="AU385" s="44">
        <f t="shared" si="548"/>
        <v>1.2459016393442623</v>
      </c>
      <c r="AV385" s="44">
        <f t="shared" si="549"/>
        <v>3.737704918032787</v>
      </c>
      <c r="AW385" s="44">
        <f t="shared" si="550"/>
        <v>68.52459016393442</v>
      </c>
      <c r="AX385" s="44">
        <f t="shared" si="551"/>
        <v>2.4918032786885247</v>
      </c>
      <c r="AY385" s="44">
        <f t="shared" si="552"/>
        <v>0</v>
      </c>
      <c r="AZ385" s="44">
        <f t="shared" si="553"/>
        <v>5.6065573770491799</v>
      </c>
      <c r="BA385" s="44">
        <f t="shared" si="554"/>
        <v>1.2459016393442623</v>
      </c>
      <c r="BB385" s="44">
        <f t="shared" si="555"/>
        <v>0</v>
      </c>
      <c r="BC385" s="44">
        <f t="shared" si="556"/>
        <v>28.032786885245901</v>
      </c>
      <c r="BD385" s="44">
        <f t="shared" si="557"/>
        <v>3.1147540983606556</v>
      </c>
      <c r="BE385" s="44">
        <f t="shared" si="558"/>
        <v>0.57923497267759561</v>
      </c>
      <c r="BF385" s="44">
        <f t="shared" si="559"/>
        <v>1.737704918032787</v>
      </c>
      <c r="BG385" s="44">
        <f t="shared" si="560"/>
        <v>31.857923497267759</v>
      </c>
      <c r="BH385" s="44">
        <f t="shared" si="561"/>
        <v>1.1584699453551912</v>
      </c>
      <c r="BI385" s="44">
        <f t="shared" si="562"/>
        <v>0</v>
      </c>
      <c r="BJ385" s="44">
        <f t="shared" si="563"/>
        <v>2.6065573770491803</v>
      </c>
      <c r="BK385" s="44">
        <f t="shared" si="564"/>
        <v>0.57923497267759561</v>
      </c>
      <c r="BL385" s="44">
        <f t="shared" si="565"/>
        <v>0</v>
      </c>
      <c r="BM385" s="44">
        <f t="shared" si="566"/>
        <v>13.032786885245901</v>
      </c>
      <c r="BN385" s="44">
        <f t="shared" si="567"/>
        <v>1.4480874316939891</v>
      </c>
      <c r="BO385" s="39">
        <f t="shared" si="568"/>
        <v>8.3609543432171761E-4</v>
      </c>
      <c r="BP385" s="39">
        <f t="shared" si="487"/>
        <v>2.5082863029651527E-3</v>
      </c>
      <c r="BQ385" s="39">
        <f t="shared" si="488"/>
        <v>4.5985248887694466E-2</v>
      </c>
      <c r="BR385" s="39">
        <f t="shared" si="489"/>
        <v>1.6721908686434352E-3</v>
      </c>
      <c r="BS385" s="39">
        <f t="shared" si="490"/>
        <v>0</v>
      </c>
      <c r="BT385" s="39">
        <f t="shared" si="491"/>
        <v>3.7624294544477289E-3</v>
      </c>
      <c r="BU385" s="39">
        <f t="shared" si="492"/>
        <v>8.3609543432171761E-4</v>
      </c>
      <c r="BV385" s="39">
        <f t="shared" si="493"/>
        <v>0</v>
      </c>
      <c r="BW385" s="39">
        <f t="shared" si="494"/>
        <v>1.8812147272238646E-2</v>
      </c>
      <c r="BX385" s="39">
        <f t="shared" si="495"/>
        <v>2.0902385858042939E-3</v>
      </c>
      <c r="BY385" s="39">
        <f t="shared" si="496"/>
        <v>1.1944220490310251E-4</v>
      </c>
      <c r="BZ385" s="39">
        <f t="shared" si="497"/>
        <v>3.5832661470930756E-4</v>
      </c>
      <c r="CA385" s="39">
        <f t="shared" si="498"/>
        <v>6.5693212696706377E-3</v>
      </c>
      <c r="CB385" s="39">
        <f t="shared" si="499"/>
        <v>2.3888440980620503E-4</v>
      </c>
      <c r="CC385" s="39">
        <f t="shared" si="500"/>
        <v>0</v>
      </c>
      <c r="CD385" s="39">
        <f t="shared" si="501"/>
        <v>5.3748992206396125E-4</v>
      </c>
      <c r="CE385" s="39">
        <f t="shared" si="502"/>
        <v>1.1944220490310251E-4</v>
      </c>
      <c r="CF385" s="39">
        <f t="shared" si="503"/>
        <v>0</v>
      </c>
      <c r="CG385" s="39">
        <f t="shared" si="504"/>
        <v>2.6874496103198066E-3</v>
      </c>
      <c r="CH385" s="39">
        <f t="shared" si="505"/>
        <v>2.9860551225775625E-4</v>
      </c>
      <c r="CI385" s="39">
        <f t="shared" si="506"/>
        <v>6.8082056794768432E-3</v>
      </c>
      <c r="CJ385" s="39">
        <f t="shared" si="507"/>
        <v>2.0424617038430529E-2</v>
      </c>
      <c r="CK385" s="39">
        <f t="shared" si="508"/>
        <v>0.37445131237122636</v>
      </c>
      <c r="CL385" s="39">
        <f t="shared" si="509"/>
        <v>1.3616411358953686E-2</v>
      </c>
      <c r="CM385" s="39">
        <f t="shared" si="510"/>
        <v>0</v>
      </c>
      <c r="CN385" s="39">
        <f t="shared" si="511"/>
        <v>3.0636925557645793E-2</v>
      </c>
      <c r="CO385" s="39">
        <f t="shared" si="512"/>
        <v>6.8082056794768432E-3</v>
      </c>
      <c r="CP385" s="39">
        <f t="shared" si="513"/>
        <v>0</v>
      </c>
      <c r="CQ385" s="39">
        <f t="shared" si="514"/>
        <v>0.15318462778822897</v>
      </c>
      <c r="CR385" s="39">
        <f t="shared" si="515"/>
        <v>1.7020514198692108E-2</v>
      </c>
      <c r="CS385" s="39">
        <f t="shared" si="516"/>
        <v>3.1652184299322166E-3</v>
      </c>
      <c r="CT385" s="39">
        <f t="shared" si="517"/>
        <v>9.4956552897966506E-3</v>
      </c>
      <c r="CU385" s="39">
        <f t="shared" si="518"/>
        <v>0.17408701364627191</v>
      </c>
      <c r="CV385" s="39">
        <f t="shared" si="519"/>
        <v>6.3304368598644332E-3</v>
      </c>
      <c r="CW385" s="39">
        <f t="shared" si="520"/>
        <v>0</v>
      </c>
      <c r="CX385" s="39">
        <f t="shared" si="521"/>
        <v>1.4243482934694974E-2</v>
      </c>
      <c r="CY385" s="39">
        <f t="shared" si="522"/>
        <v>3.1652184299322166E-3</v>
      </c>
      <c r="CZ385" s="39">
        <f t="shared" si="523"/>
        <v>0</v>
      </c>
      <c r="DA385" s="39">
        <f t="shared" si="524"/>
        <v>7.1217414673474866E-2</v>
      </c>
      <c r="DB385" s="39">
        <f t="shared" si="525"/>
        <v>7.913046074830541E-3</v>
      </c>
    </row>
    <row r="386" spans="1:106" ht="12.75" customHeight="1" x14ac:dyDescent="0.3">
      <c r="A386" s="9" t="str">
        <f t="shared" si="526"/>
        <v>06 Colima80-84 añosMujeres</v>
      </c>
      <c r="B386" s="18" t="s">
        <v>41</v>
      </c>
      <c r="C386" s="18" t="s">
        <v>16</v>
      </c>
      <c r="D386" s="29" t="s">
        <v>91</v>
      </c>
      <c r="E386" s="19">
        <v>3756</v>
      </c>
      <c r="F386" s="19">
        <v>3649</v>
      </c>
      <c r="G386" s="19">
        <v>3603</v>
      </c>
      <c r="H386" s="19">
        <v>46</v>
      </c>
      <c r="I386" s="19">
        <v>0</v>
      </c>
      <c r="J386" s="19">
        <v>107</v>
      </c>
      <c r="K386" s="19">
        <v>87</v>
      </c>
      <c r="L386" s="19">
        <v>19</v>
      </c>
      <c r="M386" s="19">
        <v>1</v>
      </c>
      <c r="N386" s="19">
        <v>0</v>
      </c>
      <c r="O386" s="38">
        <f>+'07'!E385-'05'!J386</f>
        <v>46</v>
      </c>
      <c r="P386" s="38">
        <f t="shared" si="527"/>
        <v>153</v>
      </c>
      <c r="Q386" s="39">
        <f>'07'!F385/'05'!$P386</f>
        <v>1.9607843137254902E-2</v>
      </c>
      <c r="R386" s="39">
        <f>'07'!G385/'05'!$P386</f>
        <v>1.9607843137254902E-2</v>
      </c>
      <c r="S386" s="39">
        <f>'07'!H385/'05'!$P386</f>
        <v>0.62745098039215685</v>
      </c>
      <c r="T386" s="39">
        <f>'07'!I385/'05'!$P386</f>
        <v>0</v>
      </c>
      <c r="U386" s="39">
        <f>'07'!J385/'05'!$P386</f>
        <v>0</v>
      </c>
      <c r="V386" s="39">
        <f>'07'!K385/'05'!$P386</f>
        <v>5.2287581699346407E-2</v>
      </c>
      <c r="W386" s="39">
        <f>'07'!L385/'05'!$P386</f>
        <v>0</v>
      </c>
      <c r="X386" s="39">
        <f>'07'!M385/'05'!$P386</f>
        <v>0</v>
      </c>
      <c r="Y386" s="39">
        <f>'07'!N385/'05'!$P386</f>
        <v>0.27450980392156865</v>
      </c>
      <c r="Z386" s="39">
        <f>'07'!O385/'05'!$P386</f>
        <v>6.5359477124183009E-3</v>
      </c>
      <c r="AA386" s="44">
        <f t="shared" si="528"/>
        <v>0.37254901960784315</v>
      </c>
      <c r="AB386" s="44">
        <f t="shared" si="529"/>
        <v>0.37254901960784315</v>
      </c>
      <c r="AC386" s="44">
        <f t="shared" si="530"/>
        <v>11.921568627450981</v>
      </c>
      <c r="AD386" s="44">
        <f t="shared" si="531"/>
        <v>0</v>
      </c>
      <c r="AE386" s="44">
        <f t="shared" si="532"/>
        <v>0</v>
      </c>
      <c r="AF386" s="44">
        <f t="shared" si="533"/>
        <v>0.99346405228758172</v>
      </c>
      <c r="AG386" s="44">
        <f t="shared" si="534"/>
        <v>0</v>
      </c>
      <c r="AH386" s="44">
        <f t="shared" si="535"/>
        <v>0</v>
      </c>
      <c r="AI386" s="44">
        <f t="shared" si="536"/>
        <v>5.215686274509804</v>
      </c>
      <c r="AJ386" s="44">
        <f t="shared" si="537"/>
        <v>0.12418300653594772</v>
      </c>
      <c r="AK386" s="44">
        <f t="shared" si="538"/>
        <v>1.9607843137254902E-2</v>
      </c>
      <c r="AL386" s="44">
        <f t="shared" si="539"/>
        <v>1.9607843137254902E-2</v>
      </c>
      <c r="AM386" s="44">
        <f t="shared" si="540"/>
        <v>0.62745098039215685</v>
      </c>
      <c r="AN386" s="44">
        <f t="shared" si="541"/>
        <v>0</v>
      </c>
      <c r="AO386" s="44">
        <f t="shared" si="542"/>
        <v>0</v>
      </c>
      <c r="AP386" s="44">
        <f t="shared" si="543"/>
        <v>5.2287581699346407E-2</v>
      </c>
      <c r="AQ386" s="44">
        <f t="shared" si="544"/>
        <v>0</v>
      </c>
      <c r="AR386" s="44">
        <f t="shared" si="545"/>
        <v>0</v>
      </c>
      <c r="AS386" s="44">
        <f t="shared" si="546"/>
        <v>0.27450980392156865</v>
      </c>
      <c r="AT386" s="44">
        <f t="shared" si="547"/>
        <v>6.5359477124183009E-3</v>
      </c>
      <c r="AU386" s="44">
        <f t="shared" si="548"/>
        <v>1.7058823529411764</v>
      </c>
      <c r="AV386" s="44">
        <f t="shared" si="549"/>
        <v>1.7058823529411764</v>
      </c>
      <c r="AW386" s="44">
        <f t="shared" si="550"/>
        <v>54.588235294117645</v>
      </c>
      <c r="AX386" s="44">
        <f t="shared" si="551"/>
        <v>0</v>
      </c>
      <c r="AY386" s="44">
        <f t="shared" si="552"/>
        <v>0</v>
      </c>
      <c r="AZ386" s="44">
        <f t="shared" si="553"/>
        <v>4.5490196078431371</v>
      </c>
      <c r="BA386" s="44">
        <f t="shared" si="554"/>
        <v>0</v>
      </c>
      <c r="BB386" s="44">
        <f t="shared" si="555"/>
        <v>0</v>
      </c>
      <c r="BC386" s="44">
        <f t="shared" si="556"/>
        <v>23.882352941176471</v>
      </c>
      <c r="BD386" s="44">
        <f t="shared" si="557"/>
        <v>0.56862745098039214</v>
      </c>
      <c r="BE386" s="44">
        <f t="shared" si="558"/>
        <v>0.90196078431372551</v>
      </c>
      <c r="BF386" s="44">
        <f t="shared" si="559"/>
        <v>0.90196078431372551</v>
      </c>
      <c r="BG386" s="44">
        <f t="shared" si="560"/>
        <v>28.862745098039216</v>
      </c>
      <c r="BH386" s="44">
        <f t="shared" si="561"/>
        <v>0</v>
      </c>
      <c r="BI386" s="44">
        <f t="shared" si="562"/>
        <v>0</v>
      </c>
      <c r="BJ386" s="44">
        <f t="shared" si="563"/>
        <v>2.4052287581699345</v>
      </c>
      <c r="BK386" s="44">
        <f t="shared" si="564"/>
        <v>0</v>
      </c>
      <c r="BL386" s="44">
        <f t="shared" si="565"/>
        <v>0</v>
      </c>
      <c r="BM386" s="44">
        <f t="shared" si="566"/>
        <v>12.627450980392158</v>
      </c>
      <c r="BN386" s="44">
        <f t="shared" si="567"/>
        <v>0.30065359477124182</v>
      </c>
      <c r="BO386" s="39">
        <f t="shared" si="568"/>
        <v>2.4349609124695629E-3</v>
      </c>
      <c r="BP386" s="39">
        <f t="shared" si="487"/>
        <v>2.4349609124695629E-3</v>
      </c>
      <c r="BQ386" s="39">
        <f t="shared" si="488"/>
        <v>7.7918749199026013E-2</v>
      </c>
      <c r="BR386" s="39">
        <f t="shared" si="489"/>
        <v>0</v>
      </c>
      <c r="BS386" s="39">
        <f t="shared" si="490"/>
        <v>0</v>
      </c>
      <c r="BT386" s="39">
        <f t="shared" si="491"/>
        <v>6.493229099918835E-3</v>
      </c>
      <c r="BU386" s="39">
        <f t="shared" si="492"/>
        <v>0</v>
      </c>
      <c r="BV386" s="39">
        <f t="shared" si="493"/>
        <v>0</v>
      </c>
      <c r="BW386" s="39">
        <f t="shared" si="494"/>
        <v>3.4089452774573883E-2</v>
      </c>
      <c r="BX386" s="39">
        <f t="shared" si="495"/>
        <v>8.1165363748985438E-4</v>
      </c>
      <c r="BY386" s="39">
        <f t="shared" si="496"/>
        <v>1.2815583749839805E-4</v>
      </c>
      <c r="BZ386" s="39">
        <f t="shared" si="497"/>
        <v>1.2815583749839805E-4</v>
      </c>
      <c r="CA386" s="39">
        <f t="shared" si="498"/>
        <v>4.1009867999487375E-3</v>
      </c>
      <c r="CB386" s="39">
        <f t="shared" si="499"/>
        <v>0</v>
      </c>
      <c r="CC386" s="39">
        <f t="shared" si="500"/>
        <v>0</v>
      </c>
      <c r="CD386" s="39">
        <f t="shared" si="501"/>
        <v>3.4174889999572813E-4</v>
      </c>
      <c r="CE386" s="39">
        <f t="shared" si="502"/>
        <v>0</v>
      </c>
      <c r="CF386" s="39">
        <f t="shared" si="503"/>
        <v>0</v>
      </c>
      <c r="CG386" s="39">
        <f t="shared" si="504"/>
        <v>1.7941817249775729E-3</v>
      </c>
      <c r="CH386" s="39">
        <f t="shared" si="505"/>
        <v>4.2718612499466016E-5</v>
      </c>
      <c r="CI386" s="39">
        <f t="shared" si="506"/>
        <v>1.114955786236063E-2</v>
      </c>
      <c r="CJ386" s="39">
        <f t="shared" si="507"/>
        <v>1.114955786236063E-2</v>
      </c>
      <c r="CK386" s="39">
        <f t="shared" si="508"/>
        <v>0.35678585159554016</v>
      </c>
      <c r="CL386" s="39">
        <f t="shared" si="509"/>
        <v>0</v>
      </c>
      <c r="CM386" s="39">
        <f t="shared" si="510"/>
        <v>0</v>
      </c>
      <c r="CN386" s="39">
        <f t="shared" si="511"/>
        <v>2.9732154299628347E-2</v>
      </c>
      <c r="CO386" s="39">
        <f t="shared" si="512"/>
        <v>0</v>
      </c>
      <c r="CP386" s="39">
        <f t="shared" si="513"/>
        <v>0</v>
      </c>
      <c r="CQ386" s="39">
        <f t="shared" si="514"/>
        <v>0.15609381007304882</v>
      </c>
      <c r="CR386" s="39">
        <f t="shared" si="515"/>
        <v>3.7165192874535433E-3</v>
      </c>
      <c r="CS386" s="39">
        <f t="shared" si="516"/>
        <v>5.8951685249263109E-3</v>
      </c>
      <c r="CT386" s="39">
        <f t="shared" si="517"/>
        <v>5.8951685249263109E-3</v>
      </c>
      <c r="CU386" s="39">
        <f t="shared" si="518"/>
        <v>0.18864539279764195</v>
      </c>
      <c r="CV386" s="39">
        <f t="shared" si="519"/>
        <v>0</v>
      </c>
      <c r="CW386" s="39">
        <f t="shared" si="520"/>
        <v>0</v>
      </c>
      <c r="CX386" s="39">
        <f t="shared" si="521"/>
        <v>1.5720449399803493E-2</v>
      </c>
      <c r="CY386" s="39">
        <f t="shared" si="522"/>
        <v>0</v>
      </c>
      <c r="CZ386" s="39">
        <f t="shared" si="523"/>
        <v>0</v>
      </c>
      <c r="DA386" s="39">
        <f t="shared" si="524"/>
        <v>8.2532359348968354E-2</v>
      </c>
      <c r="DB386" s="39">
        <f t="shared" si="525"/>
        <v>1.9650561749754367E-3</v>
      </c>
    </row>
    <row r="387" spans="1:106" ht="12.75" customHeight="1" x14ac:dyDescent="0.3">
      <c r="A387" s="9" t="str">
        <f t="shared" si="526"/>
        <v>06 Colima85 años y másMujeres</v>
      </c>
      <c r="B387" s="18" t="s">
        <v>41</v>
      </c>
      <c r="C387" s="18" t="s">
        <v>16</v>
      </c>
      <c r="D387" s="18" t="s">
        <v>92</v>
      </c>
      <c r="E387" s="19">
        <v>3438</v>
      </c>
      <c r="F387" s="19">
        <v>3324</v>
      </c>
      <c r="G387" s="19">
        <v>3272</v>
      </c>
      <c r="H387" s="19">
        <v>52</v>
      </c>
      <c r="I387" s="19">
        <v>0</v>
      </c>
      <c r="J387" s="19">
        <v>111</v>
      </c>
      <c r="K387" s="19">
        <v>103</v>
      </c>
      <c r="L387" s="19">
        <v>8</v>
      </c>
      <c r="M387" s="19">
        <v>0</v>
      </c>
      <c r="N387" s="19">
        <v>3</v>
      </c>
      <c r="O387" s="38">
        <f>+'07'!E386-'05'!J387</f>
        <v>52</v>
      </c>
      <c r="P387" s="38">
        <f t="shared" si="527"/>
        <v>163</v>
      </c>
      <c r="Q387" s="39">
        <f>'07'!F386/'05'!$P387</f>
        <v>0</v>
      </c>
      <c r="R387" s="39">
        <f>'07'!G386/'05'!$P387</f>
        <v>1.2269938650306749E-2</v>
      </c>
      <c r="S387" s="39">
        <f>'07'!H386/'05'!$P387</f>
        <v>0.64417177914110424</v>
      </c>
      <c r="T387" s="39">
        <f>'07'!I386/'05'!$P387</f>
        <v>1.2269938650306749E-2</v>
      </c>
      <c r="U387" s="39">
        <f>'07'!J386/'05'!$P387</f>
        <v>0</v>
      </c>
      <c r="V387" s="39">
        <f>'07'!K386/'05'!$P387</f>
        <v>5.5214723926380369E-2</v>
      </c>
      <c r="W387" s="39">
        <f>'07'!L386/'05'!$P387</f>
        <v>0</v>
      </c>
      <c r="X387" s="39">
        <f>'07'!M386/'05'!$P387</f>
        <v>0</v>
      </c>
      <c r="Y387" s="39">
        <f>'07'!N386/'05'!$P387</f>
        <v>0.26993865030674846</v>
      </c>
      <c r="Z387" s="39">
        <f>'07'!O386/'05'!$P387</f>
        <v>6.1349693251533744E-3</v>
      </c>
      <c r="AA387" s="44">
        <f t="shared" si="528"/>
        <v>0</v>
      </c>
      <c r="AB387" s="44">
        <f t="shared" si="529"/>
        <v>9.815950920245399E-2</v>
      </c>
      <c r="AC387" s="44">
        <f t="shared" si="530"/>
        <v>5.1533742331288339</v>
      </c>
      <c r="AD387" s="44">
        <f t="shared" si="531"/>
        <v>9.815950920245399E-2</v>
      </c>
      <c r="AE387" s="44">
        <f t="shared" si="532"/>
        <v>0</v>
      </c>
      <c r="AF387" s="44">
        <f t="shared" si="533"/>
        <v>0.44171779141104295</v>
      </c>
      <c r="AG387" s="44">
        <f t="shared" si="534"/>
        <v>0</v>
      </c>
      <c r="AH387" s="44">
        <f t="shared" si="535"/>
        <v>0</v>
      </c>
      <c r="AI387" s="44">
        <f t="shared" si="536"/>
        <v>2.1595092024539877</v>
      </c>
      <c r="AJ387" s="44">
        <f t="shared" si="537"/>
        <v>4.9079754601226995E-2</v>
      </c>
      <c r="AK387" s="44">
        <f t="shared" si="538"/>
        <v>0</v>
      </c>
      <c r="AL387" s="44">
        <f t="shared" si="539"/>
        <v>0</v>
      </c>
      <c r="AM387" s="44">
        <f t="shared" si="540"/>
        <v>0</v>
      </c>
      <c r="AN387" s="44">
        <f t="shared" si="541"/>
        <v>0</v>
      </c>
      <c r="AO387" s="44">
        <f t="shared" si="542"/>
        <v>0</v>
      </c>
      <c r="AP387" s="44">
        <f t="shared" si="543"/>
        <v>0</v>
      </c>
      <c r="AQ387" s="44">
        <f t="shared" si="544"/>
        <v>0</v>
      </c>
      <c r="AR387" s="44">
        <f t="shared" si="545"/>
        <v>0</v>
      </c>
      <c r="AS387" s="44">
        <f t="shared" si="546"/>
        <v>0</v>
      </c>
      <c r="AT387" s="44">
        <f t="shared" si="547"/>
        <v>0</v>
      </c>
      <c r="AU387" s="44">
        <f t="shared" si="548"/>
        <v>0</v>
      </c>
      <c r="AV387" s="44">
        <f t="shared" si="549"/>
        <v>1.2638036809815951</v>
      </c>
      <c r="AW387" s="44">
        <f t="shared" si="550"/>
        <v>66.349693251533736</v>
      </c>
      <c r="AX387" s="44">
        <f t="shared" si="551"/>
        <v>1.2638036809815951</v>
      </c>
      <c r="AY387" s="44">
        <f t="shared" si="552"/>
        <v>0</v>
      </c>
      <c r="AZ387" s="44">
        <f t="shared" si="553"/>
        <v>5.6871165644171784</v>
      </c>
      <c r="BA387" s="44">
        <f t="shared" si="554"/>
        <v>0</v>
      </c>
      <c r="BB387" s="44">
        <f t="shared" si="555"/>
        <v>0</v>
      </c>
      <c r="BC387" s="44">
        <f t="shared" si="556"/>
        <v>27.803680981595093</v>
      </c>
      <c r="BD387" s="44">
        <f t="shared" si="557"/>
        <v>0.63190184049079756</v>
      </c>
      <c r="BE387" s="44">
        <f t="shared" si="558"/>
        <v>0</v>
      </c>
      <c r="BF387" s="44">
        <f t="shared" si="559"/>
        <v>0.6380368098159509</v>
      </c>
      <c r="BG387" s="44">
        <f t="shared" si="560"/>
        <v>33.49693251533742</v>
      </c>
      <c r="BH387" s="44">
        <f t="shared" si="561"/>
        <v>0.6380368098159509</v>
      </c>
      <c r="BI387" s="44">
        <f t="shared" si="562"/>
        <v>0</v>
      </c>
      <c r="BJ387" s="44">
        <f t="shared" si="563"/>
        <v>2.871165644171779</v>
      </c>
      <c r="BK387" s="44">
        <f t="shared" si="564"/>
        <v>0</v>
      </c>
      <c r="BL387" s="44">
        <f t="shared" si="565"/>
        <v>0</v>
      </c>
      <c r="BM387" s="44">
        <f t="shared" si="566"/>
        <v>14.036809815950921</v>
      </c>
      <c r="BN387" s="44">
        <f t="shared" si="567"/>
        <v>0.31901840490797545</v>
      </c>
      <c r="BO387" s="39">
        <f t="shared" si="568"/>
        <v>0</v>
      </c>
      <c r="BP387" s="39">
        <f t="shared" si="487"/>
        <v>6.0220557792916554E-4</v>
      </c>
      <c r="BQ387" s="39">
        <f t="shared" si="488"/>
        <v>3.1615792841281187E-2</v>
      </c>
      <c r="BR387" s="39">
        <f t="shared" si="489"/>
        <v>6.0220557792916554E-4</v>
      </c>
      <c r="BS387" s="39">
        <f t="shared" si="490"/>
        <v>0</v>
      </c>
      <c r="BT387" s="39">
        <f t="shared" si="491"/>
        <v>2.7099251006812452E-3</v>
      </c>
      <c r="BU387" s="39">
        <f t="shared" si="492"/>
        <v>0</v>
      </c>
      <c r="BV387" s="39">
        <f t="shared" si="493"/>
        <v>0</v>
      </c>
      <c r="BW387" s="39">
        <f t="shared" si="494"/>
        <v>1.3248522714441642E-2</v>
      </c>
      <c r="BX387" s="39">
        <f t="shared" si="495"/>
        <v>3.0110278896458277E-4</v>
      </c>
      <c r="BY387" s="39">
        <f t="shared" si="496"/>
        <v>0</v>
      </c>
      <c r="BZ387" s="39">
        <f t="shared" si="497"/>
        <v>0</v>
      </c>
      <c r="CA387" s="39">
        <f t="shared" si="498"/>
        <v>0</v>
      </c>
      <c r="CB387" s="39">
        <f t="shared" si="499"/>
        <v>0</v>
      </c>
      <c r="CC387" s="39">
        <f t="shared" si="500"/>
        <v>0</v>
      </c>
      <c r="CD387" s="39">
        <f t="shared" si="501"/>
        <v>0</v>
      </c>
      <c r="CE387" s="39">
        <f t="shared" si="502"/>
        <v>0</v>
      </c>
      <c r="CF387" s="39">
        <f t="shared" si="503"/>
        <v>0</v>
      </c>
      <c r="CG387" s="39">
        <f t="shared" si="504"/>
        <v>0</v>
      </c>
      <c r="CH387" s="39">
        <f t="shared" si="505"/>
        <v>0</v>
      </c>
      <c r="CI387" s="39">
        <f t="shared" si="506"/>
        <v>0</v>
      </c>
      <c r="CJ387" s="39">
        <f t="shared" si="507"/>
        <v>7.7533968158380066E-3</v>
      </c>
      <c r="CK387" s="39">
        <f t="shared" si="508"/>
        <v>0.40705333283149531</v>
      </c>
      <c r="CL387" s="39">
        <f t="shared" si="509"/>
        <v>7.7533968158380066E-3</v>
      </c>
      <c r="CM387" s="39">
        <f t="shared" si="510"/>
        <v>0</v>
      </c>
      <c r="CN387" s="39">
        <f t="shared" si="511"/>
        <v>3.4890285671271032E-2</v>
      </c>
      <c r="CO387" s="39">
        <f t="shared" si="512"/>
        <v>0</v>
      </c>
      <c r="CP387" s="39">
        <f t="shared" si="513"/>
        <v>0</v>
      </c>
      <c r="CQ387" s="39">
        <f t="shared" si="514"/>
        <v>0.17057472994843614</v>
      </c>
      <c r="CR387" s="39">
        <f t="shared" si="515"/>
        <v>3.8766984079190033E-3</v>
      </c>
      <c r="CS387" s="39">
        <f t="shared" si="516"/>
        <v>0</v>
      </c>
      <c r="CT387" s="39">
        <f t="shared" si="517"/>
        <v>3.9143362565395761E-3</v>
      </c>
      <c r="CU387" s="39">
        <f t="shared" si="518"/>
        <v>0.20550265346832772</v>
      </c>
      <c r="CV387" s="39">
        <f t="shared" si="519"/>
        <v>3.9143362565395761E-3</v>
      </c>
      <c r="CW387" s="39">
        <f t="shared" si="520"/>
        <v>0</v>
      </c>
      <c r="CX387" s="39">
        <f t="shared" si="521"/>
        <v>1.7614513154428094E-2</v>
      </c>
      <c r="CY387" s="39">
        <f t="shared" si="522"/>
        <v>0</v>
      </c>
      <c r="CZ387" s="39">
        <f t="shared" si="523"/>
        <v>0</v>
      </c>
      <c r="DA387" s="39">
        <f t="shared" si="524"/>
        <v>8.6115397643870675E-2</v>
      </c>
      <c r="DB387" s="39">
        <f t="shared" si="525"/>
        <v>1.957168128269788E-3</v>
      </c>
    </row>
    <row r="388" spans="1:106" ht="12.75" customHeight="1" x14ac:dyDescent="0.3">
      <c r="A388" s="9" t="str">
        <f t="shared" si="526"/>
        <v>07 ChiapasTotalTotal</v>
      </c>
      <c r="B388" s="20" t="s">
        <v>42</v>
      </c>
      <c r="C388" s="20" t="s">
        <v>14</v>
      </c>
      <c r="D388" s="20" t="s">
        <v>14</v>
      </c>
      <c r="E388" s="21">
        <v>4941832</v>
      </c>
      <c r="F388" s="21">
        <v>4854836</v>
      </c>
      <c r="G388" s="21">
        <v>4782285</v>
      </c>
      <c r="H388" s="21">
        <v>69239</v>
      </c>
      <c r="I388" s="21">
        <v>3312</v>
      </c>
      <c r="J388" s="21">
        <v>80523</v>
      </c>
      <c r="K388" s="21">
        <v>56588</v>
      </c>
      <c r="L388" s="21">
        <v>5476</v>
      </c>
      <c r="M388" s="21">
        <v>18459</v>
      </c>
      <c r="N388" s="21">
        <v>6473</v>
      </c>
      <c r="O388" s="38">
        <f>+'07'!E387-'05'!J388</f>
        <v>69239</v>
      </c>
      <c r="P388" s="38">
        <f t="shared" si="527"/>
        <v>149762</v>
      </c>
      <c r="Q388" s="39">
        <f>'07'!F387/'05'!$P388</f>
        <v>0.1668180179217692</v>
      </c>
      <c r="R388" s="39">
        <f>'07'!G387/'05'!$P388</f>
        <v>0.11673188125158585</v>
      </c>
      <c r="S388" s="39">
        <f>'07'!H387/'05'!$P388</f>
        <v>0.40297271671051399</v>
      </c>
      <c r="T388" s="39">
        <f>'07'!I387/'05'!$P388</f>
        <v>8.3245416060148764E-2</v>
      </c>
      <c r="U388" s="39">
        <f>'07'!J387/'05'!$P388</f>
        <v>7.6267678049171353E-2</v>
      </c>
      <c r="V388" s="39">
        <f>'07'!K387/'05'!$P388</f>
        <v>5.3551635261281233E-2</v>
      </c>
      <c r="W388" s="39">
        <f>'07'!L387/'05'!$P388</f>
        <v>2.6041318892642993E-3</v>
      </c>
      <c r="X388" s="39">
        <f>'07'!M387/'05'!$P388</f>
        <v>3.5656575099157328E-3</v>
      </c>
      <c r="Y388" s="39">
        <f>'07'!N387/'05'!$P388</f>
        <v>8.3966560275637342E-2</v>
      </c>
      <c r="Z388" s="39">
        <f>'07'!O387/'05'!$P388</f>
        <v>1.0276305070712196E-2</v>
      </c>
      <c r="AA388" s="44">
        <f t="shared" si="528"/>
        <v>913.4954661396082</v>
      </c>
      <c r="AB388" s="44">
        <f t="shared" si="529"/>
        <v>639.22378173368406</v>
      </c>
      <c r="AC388" s="44">
        <f t="shared" si="530"/>
        <v>2206.6785967067744</v>
      </c>
      <c r="AD388" s="44">
        <f t="shared" si="531"/>
        <v>455.85189834537465</v>
      </c>
      <c r="AE388" s="44">
        <f t="shared" si="532"/>
        <v>417.64180499726234</v>
      </c>
      <c r="AF388" s="44">
        <f t="shared" si="533"/>
        <v>293.24875469077602</v>
      </c>
      <c r="AG388" s="44">
        <f t="shared" si="534"/>
        <v>14.260226225611303</v>
      </c>
      <c r="AH388" s="44">
        <f t="shared" si="535"/>
        <v>19.525540524298552</v>
      </c>
      <c r="AI388" s="44">
        <f t="shared" si="536"/>
        <v>459.80088406939007</v>
      </c>
      <c r="AJ388" s="44">
        <f t="shared" si="537"/>
        <v>56.273046567219986</v>
      </c>
      <c r="AK388" s="44">
        <f t="shared" si="538"/>
        <v>3079.2937928179376</v>
      </c>
      <c r="AL388" s="44">
        <f t="shared" si="539"/>
        <v>2154.7537960230229</v>
      </c>
      <c r="AM388" s="44">
        <f t="shared" si="540"/>
        <v>7438.4733777593774</v>
      </c>
      <c r="AN388" s="44">
        <f t="shared" si="541"/>
        <v>1536.6271350542861</v>
      </c>
      <c r="AO388" s="44">
        <f t="shared" si="542"/>
        <v>1407.8250691096539</v>
      </c>
      <c r="AP388" s="44">
        <f t="shared" si="543"/>
        <v>988.50963528799025</v>
      </c>
      <c r="AQ388" s="44">
        <f t="shared" si="544"/>
        <v>48.069670543929703</v>
      </c>
      <c r="AR388" s="44">
        <f t="shared" si="545"/>
        <v>65.818471975534507</v>
      </c>
      <c r="AS388" s="44">
        <f t="shared" si="546"/>
        <v>1549.9387361279896</v>
      </c>
      <c r="AT388" s="44">
        <f t="shared" si="547"/>
        <v>189.69031530027644</v>
      </c>
      <c r="AU388" s="44">
        <f t="shared" si="548"/>
        <v>9439.8979981570756</v>
      </c>
      <c r="AV388" s="44">
        <f t="shared" si="549"/>
        <v>6605.6236962647399</v>
      </c>
      <c r="AW388" s="44">
        <f t="shared" si="550"/>
        <v>22803.420093214565</v>
      </c>
      <c r="AX388" s="44">
        <f t="shared" si="551"/>
        <v>4710.6916040116985</v>
      </c>
      <c r="AY388" s="44">
        <f t="shared" si="552"/>
        <v>4315.8353654465081</v>
      </c>
      <c r="AZ388" s="44">
        <f t="shared" si="553"/>
        <v>3030.3799361653823</v>
      </c>
      <c r="BA388" s="44">
        <f t="shared" si="554"/>
        <v>147.36261534968818</v>
      </c>
      <c r="BB388" s="44">
        <f t="shared" si="555"/>
        <v>201.77342717111148</v>
      </c>
      <c r="BC388" s="44">
        <f t="shared" si="556"/>
        <v>4751.4997128777659</v>
      </c>
      <c r="BD388" s="44">
        <f t="shared" si="557"/>
        <v>581.51555134146179</v>
      </c>
      <c r="BE388" s="44">
        <f t="shared" si="558"/>
        <v>11550.312742885379</v>
      </c>
      <c r="BF388" s="44">
        <f t="shared" si="559"/>
        <v>8082.3987259785526</v>
      </c>
      <c r="BG388" s="44">
        <f t="shared" si="560"/>
        <v>27901.427932319279</v>
      </c>
      <c r="BH388" s="44">
        <f t="shared" si="561"/>
        <v>5763.8293625886399</v>
      </c>
      <c r="BI388" s="44">
        <f t="shared" si="562"/>
        <v>5280.6977604465756</v>
      </c>
      <c r="BJ388" s="44">
        <f t="shared" si="563"/>
        <v>3707.8616738558512</v>
      </c>
      <c r="BK388" s="44">
        <f t="shared" si="564"/>
        <v>180.30748788077082</v>
      </c>
      <c r="BL388" s="44">
        <f t="shared" si="565"/>
        <v>246.88256032905542</v>
      </c>
      <c r="BM388" s="44">
        <f t="shared" si="566"/>
        <v>5813.7606669248535</v>
      </c>
      <c r="BN388" s="44">
        <f t="shared" si="567"/>
        <v>711.52108679104174</v>
      </c>
      <c r="BO388" s="39">
        <f t="shared" si="568"/>
        <v>6.099647882237204E-3</v>
      </c>
      <c r="BP388" s="39">
        <f t="shared" si="487"/>
        <v>4.2682641907405353E-3</v>
      </c>
      <c r="BQ388" s="39">
        <f t="shared" si="488"/>
        <v>1.4734569494977194E-2</v>
      </c>
      <c r="BR388" s="39">
        <f t="shared" si="489"/>
        <v>3.0438422186227125E-3</v>
      </c>
      <c r="BS388" s="39">
        <f t="shared" si="490"/>
        <v>2.7887034427776227E-3</v>
      </c>
      <c r="BT388" s="39">
        <f t="shared" si="491"/>
        <v>1.9580985476340862E-3</v>
      </c>
      <c r="BU388" s="39">
        <f t="shared" si="492"/>
        <v>9.5219256057019159E-5</v>
      </c>
      <c r="BV388" s="39">
        <f t="shared" si="493"/>
        <v>1.3037713521653392E-4</v>
      </c>
      <c r="BW388" s="39">
        <f t="shared" si="494"/>
        <v>3.0702106279923481E-3</v>
      </c>
      <c r="BX388" s="39">
        <f t="shared" si="495"/>
        <v>3.7574983351731402E-4</v>
      </c>
      <c r="BY388" s="39">
        <f t="shared" si="496"/>
        <v>2.0561249134078991E-2</v>
      </c>
      <c r="BZ388" s="39">
        <f t="shared" si="497"/>
        <v>1.4387854035222707E-2</v>
      </c>
      <c r="CA388" s="39">
        <f t="shared" si="498"/>
        <v>4.9668630078119801E-2</v>
      </c>
      <c r="CB388" s="39">
        <f t="shared" si="499"/>
        <v>1.0260460831547963E-2</v>
      </c>
      <c r="CC388" s="39">
        <f t="shared" si="500"/>
        <v>9.4004157871132449E-3</v>
      </c>
      <c r="CD388" s="39">
        <f t="shared" si="501"/>
        <v>6.600537087431994E-3</v>
      </c>
      <c r="CE388" s="39">
        <f t="shared" si="502"/>
        <v>3.2097374864070797E-4</v>
      </c>
      <c r="CF388" s="39">
        <f t="shared" si="503"/>
        <v>4.3948713275420006E-4</v>
      </c>
      <c r="CG388" s="39">
        <f t="shared" si="504"/>
        <v>1.0349345869633082E-2</v>
      </c>
      <c r="CH388" s="39">
        <f t="shared" si="505"/>
        <v>1.2666117927129475E-3</v>
      </c>
      <c r="CI388" s="39">
        <f t="shared" si="506"/>
        <v>6.3032665149751449E-2</v>
      </c>
      <c r="CJ388" s="39">
        <f t="shared" si="507"/>
        <v>4.4107475169033135E-2</v>
      </c>
      <c r="CK388" s="39">
        <f t="shared" si="508"/>
        <v>0.15226439345905213</v>
      </c>
      <c r="CL388" s="39">
        <f t="shared" si="509"/>
        <v>3.1454518529478094E-2</v>
      </c>
      <c r="CM388" s="39">
        <f t="shared" si="510"/>
        <v>2.8817960266599725E-2</v>
      </c>
      <c r="CN388" s="39">
        <f t="shared" si="511"/>
        <v>2.0234638534243548E-2</v>
      </c>
      <c r="CO388" s="39">
        <f t="shared" si="512"/>
        <v>9.839786818397736E-4</v>
      </c>
      <c r="CP388" s="39">
        <f t="shared" si="513"/>
        <v>1.3472938874421515E-3</v>
      </c>
      <c r="CQ388" s="39">
        <f t="shared" si="514"/>
        <v>3.172700493367988E-2</v>
      </c>
      <c r="CR388" s="39">
        <f t="shared" si="515"/>
        <v>3.8829312598754142E-3</v>
      </c>
      <c r="CS388" s="39">
        <f t="shared" si="516"/>
        <v>7.7124455755701565E-2</v>
      </c>
      <c r="CT388" s="39">
        <f t="shared" si="517"/>
        <v>5.396828785658947E-2</v>
      </c>
      <c r="CU388" s="39">
        <f t="shared" si="518"/>
        <v>0.18630512367836485</v>
      </c>
      <c r="CV388" s="39">
        <f t="shared" si="519"/>
        <v>3.8486594480499993E-2</v>
      </c>
      <c r="CW388" s="39">
        <f t="shared" si="520"/>
        <v>3.5260598552680759E-2</v>
      </c>
      <c r="CX388" s="39">
        <f t="shared" si="521"/>
        <v>2.4758361091971604E-2</v>
      </c>
      <c r="CY388" s="39">
        <f t="shared" si="522"/>
        <v>1.2039602027267987E-3</v>
      </c>
      <c r="CZ388" s="39">
        <f t="shared" si="523"/>
        <v>1.6484993545028473E-3</v>
      </c>
      <c r="DA388" s="39">
        <f t="shared" si="524"/>
        <v>3.8819998844332029E-2</v>
      </c>
      <c r="DB388" s="39">
        <f t="shared" si="525"/>
        <v>4.7510121846065208E-3</v>
      </c>
    </row>
    <row r="389" spans="1:106" ht="12.75" customHeight="1" x14ac:dyDescent="0.3">
      <c r="A389" s="9" t="str">
        <f t="shared" si="526"/>
        <v>07 Chiapas05-09 añosTotal</v>
      </c>
      <c r="B389" s="22" t="s">
        <v>42</v>
      </c>
      <c r="C389" s="22" t="s">
        <v>14</v>
      </c>
      <c r="D389" s="30" t="s">
        <v>76</v>
      </c>
      <c r="E389" s="23">
        <v>612792</v>
      </c>
      <c r="F389" s="23">
        <v>604705</v>
      </c>
      <c r="G389" s="23">
        <v>596805</v>
      </c>
      <c r="H389" s="23">
        <v>6577</v>
      </c>
      <c r="I389" s="23">
        <v>1323</v>
      </c>
      <c r="J389" s="23">
        <v>7834</v>
      </c>
      <c r="K389" s="23">
        <v>5969</v>
      </c>
      <c r="L389" s="23">
        <v>255</v>
      </c>
      <c r="M389" s="23">
        <v>1610</v>
      </c>
      <c r="N389" s="23">
        <v>253</v>
      </c>
      <c r="O389" s="38">
        <f>+'07'!E388-'05'!J389</f>
        <v>6577</v>
      </c>
      <c r="P389" s="38">
        <f t="shared" si="527"/>
        <v>14411</v>
      </c>
      <c r="Q389" s="39">
        <f>'07'!F388/'05'!$P389</f>
        <v>0</v>
      </c>
      <c r="R389" s="39">
        <f>'07'!G388/'05'!$P389</f>
        <v>0</v>
      </c>
      <c r="S389" s="39">
        <f>'07'!H388/'05'!$P389</f>
        <v>0.77371452362778437</v>
      </c>
      <c r="T389" s="39">
        <f>'07'!I388/'05'!$P389</f>
        <v>0</v>
      </c>
      <c r="U389" s="39">
        <f>'07'!J388/'05'!$P389</f>
        <v>6.7795434043439046E-2</v>
      </c>
      <c r="V389" s="39">
        <f>'07'!K388/'05'!$P389</f>
        <v>5.6762195545069741E-2</v>
      </c>
      <c r="W389" s="39">
        <f>'07'!L388/'05'!$P389</f>
        <v>2.567483172576504E-3</v>
      </c>
      <c r="X389" s="39">
        <f>'07'!M388/'05'!$P389</f>
        <v>2.0817431128998681E-4</v>
      </c>
      <c r="Y389" s="39">
        <f>'07'!N388/'05'!$P389</f>
        <v>8.9306779543404338E-2</v>
      </c>
      <c r="Z389" s="39">
        <f>'07'!O388/'05'!$P389</f>
        <v>9.645409756436055E-3</v>
      </c>
      <c r="AA389" s="44">
        <f t="shared" si="528"/>
        <v>0</v>
      </c>
      <c r="AB389" s="44">
        <f t="shared" si="529"/>
        <v>0</v>
      </c>
      <c r="AC389" s="44">
        <f t="shared" si="530"/>
        <v>197.29720352508502</v>
      </c>
      <c r="AD389" s="44">
        <f t="shared" si="531"/>
        <v>0</v>
      </c>
      <c r="AE389" s="44">
        <f t="shared" si="532"/>
        <v>17.287835681076956</v>
      </c>
      <c r="AF389" s="44">
        <f t="shared" si="533"/>
        <v>14.474359863992785</v>
      </c>
      <c r="AG389" s="44">
        <f t="shared" si="534"/>
        <v>0.65470820900700855</v>
      </c>
      <c r="AH389" s="44">
        <f t="shared" si="535"/>
        <v>5.3084449378946637E-2</v>
      </c>
      <c r="AI389" s="44">
        <f t="shared" si="536"/>
        <v>22.773228783568108</v>
      </c>
      <c r="AJ389" s="44">
        <f t="shared" si="537"/>
        <v>2.4595794878911938</v>
      </c>
      <c r="AK389" s="44">
        <f t="shared" si="538"/>
        <v>0</v>
      </c>
      <c r="AL389" s="44">
        <f t="shared" si="539"/>
        <v>0</v>
      </c>
      <c r="AM389" s="44">
        <f t="shared" si="540"/>
        <v>1245.6803830407327</v>
      </c>
      <c r="AN389" s="44">
        <f t="shared" si="541"/>
        <v>0</v>
      </c>
      <c r="AO389" s="44">
        <f t="shared" si="542"/>
        <v>109.15064880993687</v>
      </c>
      <c r="AP389" s="44">
        <f t="shared" si="543"/>
        <v>91.387134827562278</v>
      </c>
      <c r="AQ389" s="44">
        <f t="shared" si="544"/>
        <v>4.1336479078481716</v>
      </c>
      <c r="AR389" s="44">
        <f t="shared" si="545"/>
        <v>0.33516064117687877</v>
      </c>
      <c r="AS389" s="44">
        <f t="shared" si="546"/>
        <v>143.78391506488097</v>
      </c>
      <c r="AT389" s="44">
        <f t="shared" si="547"/>
        <v>15.529109707862048</v>
      </c>
      <c r="AU389" s="44">
        <f t="shared" si="548"/>
        <v>0</v>
      </c>
      <c r="AV389" s="44">
        <f t="shared" si="549"/>
        <v>0</v>
      </c>
      <c r="AW389" s="44">
        <f t="shared" si="550"/>
        <v>4618.3019915342447</v>
      </c>
      <c r="AX389" s="44">
        <f t="shared" si="551"/>
        <v>0</v>
      </c>
      <c r="AY389" s="44">
        <f t="shared" si="552"/>
        <v>404.67094580528766</v>
      </c>
      <c r="AZ389" s="44">
        <f t="shared" si="553"/>
        <v>338.8135452085213</v>
      </c>
      <c r="BA389" s="44">
        <f t="shared" si="554"/>
        <v>15.325307057109153</v>
      </c>
      <c r="BB389" s="44">
        <f t="shared" si="555"/>
        <v>1.2425924640899313</v>
      </c>
      <c r="BC389" s="44">
        <f t="shared" si="556"/>
        <v>533.07216709458055</v>
      </c>
      <c r="BD389" s="44">
        <f t="shared" si="557"/>
        <v>57.573450836166813</v>
      </c>
      <c r="BE389" s="44">
        <f t="shared" si="558"/>
        <v>0</v>
      </c>
      <c r="BF389" s="44">
        <f t="shared" si="559"/>
        <v>0</v>
      </c>
      <c r="BG389" s="44">
        <f t="shared" si="560"/>
        <v>5088.7204218999377</v>
      </c>
      <c r="BH389" s="44">
        <f t="shared" si="561"/>
        <v>0</v>
      </c>
      <c r="BI389" s="44">
        <f t="shared" si="562"/>
        <v>445.89056970369859</v>
      </c>
      <c r="BJ389" s="44">
        <f t="shared" si="563"/>
        <v>373.32496009992366</v>
      </c>
      <c r="BK389" s="44">
        <f t="shared" si="564"/>
        <v>16.886336826035667</v>
      </c>
      <c r="BL389" s="44">
        <f t="shared" si="565"/>
        <v>1.3691624453542433</v>
      </c>
      <c r="BM389" s="44">
        <f t="shared" si="566"/>
        <v>587.37068905697038</v>
      </c>
      <c r="BN389" s="44">
        <f t="shared" si="567"/>
        <v>63.437859968079934</v>
      </c>
      <c r="BO389" s="39">
        <f t="shared" si="568"/>
        <v>0</v>
      </c>
      <c r="BP389" s="39">
        <f t="shared" si="487"/>
        <v>0</v>
      </c>
      <c r="BQ389" s="39">
        <f t="shared" si="488"/>
        <v>1.3690736487758311E-2</v>
      </c>
      <c r="BR389" s="39">
        <f t="shared" si="489"/>
        <v>0</v>
      </c>
      <c r="BS389" s="39">
        <f t="shared" si="490"/>
        <v>1.1996277622008851E-3</v>
      </c>
      <c r="BT389" s="39">
        <f t="shared" si="491"/>
        <v>1.0043966320167083E-3</v>
      </c>
      <c r="BU389" s="39">
        <f t="shared" si="492"/>
        <v>4.5431143501978251E-5</v>
      </c>
      <c r="BV389" s="39">
        <f t="shared" si="493"/>
        <v>3.6836062298901281E-6</v>
      </c>
      <c r="BW389" s="39">
        <f t="shared" si="494"/>
        <v>1.580267072622865E-3</v>
      </c>
      <c r="BX389" s="39">
        <f t="shared" si="495"/>
        <v>1.7067375531824259E-4</v>
      </c>
      <c r="BY389" s="39">
        <f t="shared" si="496"/>
        <v>0</v>
      </c>
      <c r="BZ389" s="39">
        <f t="shared" si="497"/>
        <v>0</v>
      </c>
      <c r="CA389" s="39">
        <f t="shared" si="498"/>
        <v>8.6439551942317172E-2</v>
      </c>
      <c r="CB389" s="39">
        <f t="shared" si="499"/>
        <v>0</v>
      </c>
      <c r="CC389" s="39">
        <f t="shared" si="500"/>
        <v>7.5741203809546092E-3</v>
      </c>
      <c r="CD389" s="39">
        <f t="shared" si="501"/>
        <v>6.3414846178309814E-3</v>
      </c>
      <c r="CE389" s="39">
        <f t="shared" si="502"/>
        <v>2.8683976877719598E-4</v>
      </c>
      <c r="CF389" s="39">
        <f t="shared" si="503"/>
        <v>2.3257278549502377E-5</v>
      </c>
      <c r="CG389" s="39">
        <f t="shared" si="504"/>
        <v>9.9773724977365186E-3</v>
      </c>
      <c r="CH389" s="39">
        <f t="shared" si="505"/>
        <v>1.0775872394602768E-3</v>
      </c>
      <c r="CI389" s="39">
        <f t="shared" si="506"/>
        <v>0</v>
      </c>
      <c r="CJ389" s="39">
        <f t="shared" si="507"/>
        <v>0</v>
      </c>
      <c r="CK389" s="39">
        <f t="shared" si="508"/>
        <v>0.32047061213893863</v>
      </c>
      <c r="CL389" s="39">
        <f t="shared" si="509"/>
        <v>0</v>
      </c>
      <c r="CM389" s="39">
        <f t="shared" si="510"/>
        <v>2.8080698480694447E-2</v>
      </c>
      <c r="CN389" s="39">
        <f t="shared" si="511"/>
        <v>2.3510758809834244E-2</v>
      </c>
      <c r="CO389" s="39">
        <f t="shared" si="512"/>
        <v>1.0634450806404241E-3</v>
      </c>
      <c r="CP389" s="39">
        <f t="shared" si="513"/>
        <v>8.622527680868304E-5</v>
      </c>
      <c r="CQ389" s="39">
        <f t="shared" si="514"/>
        <v>3.6990643750925027E-2</v>
      </c>
      <c r="CR389" s="39">
        <f t="shared" si="515"/>
        <v>3.9951044921356475E-3</v>
      </c>
      <c r="CS389" s="39">
        <f t="shared" si="516"/>
        <v>0</v>
      </c>
      <c r="CT389" s="39">
        <f t="shared" si="517"/>
        <v>0</v>
      </c>
      <c r="CU389" s="39">
        <f t="shared" si="518"/>
        <v>0.3531136230587702</v>
      </c>
      <c r="CV389" s="39">
        <f t="shared" si="519"/>
        <v>0</v>
      </c>
      <c r="CW389" s="39">
        <f t="shared" si="520"/>
        <v>3.0940987419589106E-2</v>
      </c>
      <c r="CX389" s="39">
        <f t="shared" si="521"/>
        <v>2.5905555485387807E-2</v>
      </c>
      <c r="CY389" s="39">
        <f t="shared" si="522"/>
        <v>1.1717671796569057E-3</v>
      </c>
      <c r="CZ389" s="39">
        <f t="shared" si="523"/>
        <v>9.5008149701911263E-5</v>
      </c>
      <c r="DA389" s="39">
        <f t="shared" si="524"/>
        <v>4.0758496222119932E-2</v>
      </c>
      <c r="DB389" s="39">
        <f t="shared" si="525"/>
        <v>4.4020442695218882E-3</v>
      </c>
    </row>
    <row r="390" spans="1:106" ht="12.75" customHeight="1" x14ac:dyDescent="0.3">
      <c r="A390" s="9" t="str">
        <f t="shared" si="526"/>
        <v>07 Chiapas10-14 añosTotal</v>
      </c>
      <c r="B390" s="22" t="s">
        <v>42</v>
      </c>
      <c r="C390" s="22" t="s">
        <v>14</v>
      </c>
      <c r="D390" s="30" t="s">
        <v>77</v>
      </c>
      <c r="E390" s="23">
        <v>583132</v>
      </c>
      <c r="F390" s="23">
        <v>576450</v>
      </c>
      <c r="G390" s="23">
        <v>569416</v>
      </c>
      <c r="H390" s="23">
        <v>5879</v>
      </c>
      <c r="I390" s="23">
        <v>1155</v>
      </c>
      <c r="J390" s="23">
        <v>6517</v>
      </c>
      <c r="K390" s="23">
        <v>4893</v>
      </c>
      <c r="L390" s="23">
        <v>263</v>
      </c>
      <c r="M390" s="23">
        <v>1361</v>
      </c>
      <c r="N390" s="23">
        <v>165</v>
      </c>
      <c r="O390" s="38">
        <f>+'07'!E389-'05'!J390</f>
        <v>5879</v>
      </c>
      <c r="P390" s="38">
        <f t="shared" si="527"/>
        <v>12396</v>
      </c>
      <c r="Q390" s="39">
        <f>'07'!F389/'05'!$P390</f>
        <v>2.186189093255889E-2</v>
      </c>
      <c r="R390" s="39">
        <f>'07'!G389/'05'!$P390</f>
        <v>9.8418844788641501E-3</v>
      </c>
      <c r="S390" s="39">
        <f>'07'!H389/'05'!$P390</f>
        <v>0.69949983865763155</v>
      </c>
      <c r="T390" s="39">
        <f>'07'!I389/'05'!$P390</f>
        <v>2.984833817360439E-3</v>
      </c>
      <c r="U390" s="39">
        <f>'07'!J389/'05'!$P390</f>
        <v>0.11302032913843175</v>
      </c>
      <c r="V390" s="39">
        <f>'07'!K389/'05'!$P390</f>
        <v>6.5343659244917709E-2</v>
      </c>
      <c r="W390" s="39">
        <f>'07'!L389/'05'!$P390</f>
        <v>3.9528880283962566E-3</v>
      </c>
      <c r="X390" s="39">
        <f>'07'!M389/'05'!$P390</f>
        <v>7.2604065827686353E-4</v>
      </c>
      <c r="Y390" s="39">
        <f>'07'!N389/'05'!$P390</f>
        <v>7.1555340432397543E-2</v>
      </c>
      <c r="Z390" s="39">
        <f>'07'!O389/'05'!$P390</f>
        <v>1.1213294611164892E-2</v>
      </c>
      <c r="AA390" s="44">
        <f t="shared" si="528"/>
        <v>5.7496773152629883</v>
      </c>
      <c r="AB390" s="44">
        <f t="shared" si="529"/>
        <v>2.5884156179412714</v>
      </c>
      <c r="AC390" s="44">
        <f t="shared" si="530"/>
        <v>183.96845756695708</v>
      </c>
      <c r="AD390" s="44">
        <f t="shared" si="531"/>
        <v>0.7850112939657955</v>
      </c>
      <c r="AE390" s="44">
        <f t="shared" si="532"/>
        <v>29.724346563407551</v>
      </c>
      <c r="AF390" s="44">
        <f t="shared" si="533"/>
        <v>17.185382381413358</v>
      </c>
      <c r="AG390" s="44">
        <f t="shared" si="534"/>
        <v>1.0396095514682155</v>
      </c>
      <c r="AH390" s="44">
        <f t="shared" si="535"/>
        <v>0.19094869312681512</v>
      </c>
      <c r="AI390" s="44">
        <f t="shared" si="536"/>
        <v>18.819054533720553</v>
      </c>
      <c r="AJ390" s="44">
        <f t="shared" si="537"/>
        <v>2.9490964827363664</v>
      </c>
      <c r="AK390" s="44">
        <f t="shared" si="538"/>
        <v>29.754033559212647</v>
      </c>
      <c r="AL390" s="44">
        <f t="shared" si="539"/>
        <v>13.394804775734109</v>
      </c>
      <c r="AM390" s="44">
        <f t="shared" si="540"/>
        <v>952.01928041303654</v>
      </c>
      <c r="AN390" s="44">
        <f t="shared" si="541"/>
        <v>4.0623588254275571</v>
      </c>
      <c r="AO390" s="44">
        <f t="shared" si="542"/>
        <v>153.82066795740562</v>
      </c>
      <c r="AP390" s="44">
        <f t="shared" si="543"/>
        <v>88.932720232332997</v>
      </c>
      <c r="AQ390" s="44">
        <f t="shared" si="544"/>
        <v>5.3798806066473048</v>
      </c>
      <c r="AR390" s="44">
        <f t="shared" si="545"/>
        <v>0.98814133591481124</v>
      </c>
      <c r="AS390" s="44">
        <f t="shared" si="546"/>
        <v>97.38681832849305</v>
      </c>
      <c r="AT390" s="44">
        <f t="shared" si="547"/>
        <v>15.261293965795417</v>
      </c>
      <c r="AU390" s="44">
        <f t="shared" si="548"/>
        <v>106.97023233301064</v>
      </c>
      <c r="AV390" s="44">
        <f t="shared" si="549"/>
        <v>48.156340755082283</v>
      </c>
      <c r="AW390" s="44">
        <f t="shared" si="550"/>
        <v>3422.6527105517912</v>
      </c>
      <c r="AX390" s="44">
        <f t="shared" si="551"/>
        <v>14.604791868344629</v>
      </c>
      <c r="AY390" s="44">
        <f t="shared" si="552"/>
        <v>553.00847047434661</v>
      </c>
      <c r="AZ390" s="44">
        <f t="shared" si="553"/>
        <v>319.72652468538234</v>
      </c>
      <c r="BA390" s="44">
        <f t="shared" si="554"/>
        <v>19.341481122942884</v>
      </c>
      <c r="BB390" s="44">
        <f t="shared" si="555"/>
        <v>3.5525169409486934</v>
      </c>
      <c r="BC390" s="44">
        <f t="shared" si="556"/>
        <v>350.12028073572117</v>
      </c>
      <c r="BD390" s="44">
        <f t="shared" si="557"/>
        <v>54.866650532429816</v>
      </c>
      <c r="BE390" s="44">
        <f t="shared" si="558"/>
        <v>128.52605679251371</v>
      </c>
      <c r="BF390" s="44">
        <f t="shared" si="559"/>
        <v>57.860438851242336</v>
      </c>
      <c r="BG390" s="44">
        <f t="shared" si="560"/>
        <v>4112.3595514682156</v>
      </c>
      <c r="BH390" s="44">
        <f t="shared" si="561"/>
        <v>17.547838012262019</v>
      </c>
      <c r="BI390" s="44">
        <f t="shared" si="562"/>
        <v>664.44651500484031</v>
      </c>
      <c r="BJ390" s="44">
        <f t="shared" si="563"/>
        <v>384.15537270087123</v>
      </c>
      <c r="BK390" s="44">
        <f t="shared" si="564"/>
        <v>23.239028718941594</v>
      </c>
      <c r="BL390" s="44">
        <f t="shared" si="565"/>
        <v>4.2683930300096806</v>
      </c>
      <c r="BM390" s="44">
        <f t="shared" si="566"/>
        <v>420.67384640206518</v>
      </c>
      <c r="BN390" s="44">
        <f t="shared" si="567"/>
        <v>65.922959019038402</v>
      </c>
      <c r="BO390" s="39">
        <f t="shared" si="568"/>
        <v>4.6383327809478768E-4</v>
      </c>
      <c r="BP390" s="39">
        <f t="shared" si="487"/>
        <v>2.088105532382439E-4</v>
      </c>
      <c r="BQ390" s="39">
        <f t="shared" si="488"/>
        <v>1.4840953337121416E-2</v>
      </c>
      <c r="BR390" s="39">
        <f t="shared" si="489"/>
        <v>6.3327790736188725E-5</v>
      </c>
      <c r="BS390" s="39">
        <f t="shared" si="490"/>
        <v>2.3978982384162272E-3</v>
      </c>
      <c r="BT390" s="39">
        <f t="shared" si="491"/>
        <v>1.3863651485489963E-3</v>
      </c>
      <c r="BU390" s="39">
        <f t="shared" si="492"/>
        <v>8.3866533677655331E-5</v>
      </c>
      <c r="BV390" s="39">
        <f t="shared" si="493"/>
        <v>1.5404057206099961E-5</v>
      </c>
      <c r="BW390" s="39">
        <f t="shared" si="494"/>
        <v>1.5181554157567404E-3</v>
      </c>
      <c r="BX390" s="39">
        <f t="shared" si="495"/>
        <v>2.3790710573865493E-4</v>
      </c>
      <c r="BY390" s="39">
        <f t="shared" si="496"/>
        <v>2.4002931235247377E-3</v>
      </c>
      <c r="BZ390" s="39">
        <f t="shared" si="497"/>
        <v>1.0805747640960075E-3</v>
      </c>
      <c r="CA390" s="39">
        <f t="shared" si="498"/>
        <v>7.6800522782594111E-2</v>
      </c>
      <c r="CB390" s="39">
        <f t="shared" si="499"/>
        <v>3.2771529730780551E-4</v>
      </c>
      <c r="CC390" s="39">
        <f t="shared" si="500"/>
        <v>1.2408895446709069E-2</v>
      </c>
      <c r="CD390" s="39">
        <f t="shared" si="501"/>
        <v>7.174307859981687E-3</v>
      </c>
      <c r="CE390" s="39">
        <f t="shared" si="502"/>
        <v>4.3400133967790456E-4</v>
      </c>
      <c r="CF390" s="39">
        <f t="shared" si="503"/>
        <v>7.9714531777574316E-5</v>
      </c>
      <c r="CG390" s="39">
        <f t="shared" si="504"/>
        <v>7.8563099651898227E-3</v>
      </c>
      <c r="CH390" s="39">
        <f t="shared" si="505"/>
        <v>1.2311466574536477E-3</v>
      </c>
      <c r="CI390" s="39">
        <f t="shared" si="506"/>
        <v>8.6294153221208973E-3</v>
      </c>
      <c r="CJ390" s="39">
        <f t="shared" si="507"/>
        <v>3.8848290380027657E-3</v>
      </c>
      <c r="CK390" s="39">
        <f t="shared" si="508"/>
        <v>0.27610944744690152</v>
      </c>
      <c r="CL390" s="39">
        <f t="shared" si="509"/>
        <v>1.1781858557877241E-3</v>
      </c>
      <c r="CM390" s="39">
        <f t="shared" si="510"/>
        <v>4.4611848215097338E-2</v>
      </c>
      <c r="CN390" s="39">
        <f t="shared" si="511"/>
        <v>2.5792717383460981E-2</v>
      </c>
      <c r="CO390" s="39">
        <f t="shared" si="512"/>
        <v>1.5603001873945534E-3</v>
      </c>
      <c r="CP390" s="39">
        <f t="shared" si="513"/>
        <v>2.8658574870512211E-4</v>
      </c>
      <c r="CQ390" s="39">
        <f t="shared" si="514"/>
        <v>2.8244617677938139E-2</v>
      </c>
      <c r="CR390" s="39">
        <f t="shared" si="515"/>
        <v>4.4261576744457744E-3</v>
      </c>
      <c r="CS390" s="39">
        <f t="shared" si="516"/>
        <v>1.0368349208818467E-2</v>
      </c>
      <c r="CT390" s="39">
        <f t="shared" si="517"/>
        <v>4.6676701235271326E-3</v>
      </c>
      <c r="CU390" s="39">
        <f t="shared" si="518"/>
        <v>0.33174891509101451</v>
      </c>
      <c r="CV390" s="39">
        <f t="shared" si="519"/>
        <v>1.4156048735287205E-3</v>
      </c>
      <c r="CW390" s="39">
        <f t="shared" si="520"/>
        <v>5.3601687238209121E-2</v>
      </c>
      <c r="CX390" s="39">
        <f t="shared" si="521"/>
        <v>3.0990268852926044E-2</v>
      </c>
      <c r="CY390" s="39">
        <f t="shared" si="522"/>
        <v>1.8747199676461435E-3</v>
      </c>
      <c r="CZ390" s="39">
        <f t="shared" si="523"/>
        <v>3.4433632058806715E-4</v>
      </c>
      <c r="DA390" s="39">
        <f t="shared" si="524"/>
        <v>3.3936257373512843E-2</v>
      </c>
      <c r="DB390" s="39">
        <f t="shared" si="525"/>
        <v>5.3180831735268148E-3</v>
      </c>
    </row>
    <row r="391" spans="1:106" ht="12.75" customHeight="1" x14ac:dyDescent="0.3">
      <c r="A391" s="9" t="str">
        <f t="shared" si="526"/>
        <v>07 Chiapas15-19 añosTotal</v>
      </c>
      <c r="B391" s="22" t="s">
        <v>42</v>
      </c>
      <c r="C391" s="22" t="s">
        <v>14</v>
      </c>
      <c r="D391" s="30" t="s">
        <v>78</v>
      </c>
      <c r="E391" s="23">
        <v>526577</v>
      </c>
      <c r="F391" s="23">
        <v>519492</v>
      </c>
      <c r="G391" s="23">
        <v>511357</v>
      </c>
      <c r="H391" s="23">
        <v>8045</v>
      </c>
      <c r="I391" s="23">
        <v>90</v>
      </c>
      <c r="J391" s="23">
        <v>6719</v>
      </c>
      <c r="K391" s="23">
        <v>4525</v>
      </c>
      <c r="L391" s="23">
        <v>134</v>
      </c>
      <c r="M391" s="23">
        <v>2060</v>
      </c>
      <c r="N391" s="23">
        <v>366</v>
      </c>
      <c r="O391" s="38">
        <f>+'07'!E390-'05'!J391</f>
        <v>8045</v>
      </c>
      <c r="P391" s="38">
        <f t="shared" si="527"/>
        <v>14764</v>
      </c>
      <c r="Q391" s="39">
        <f>'07'!F390/'05'!$P391</f>
        <v>0.14399891628285016</v>
      </c>
      <c r="R391" s="39">
        <f>'07'!G390/'05'!$P391</f>
        <v>2.7770251964237335E-2</v>
      </c>
      <c r="S391" s="39">
        <f>'07'!H390/'05'!$P391</f>
        <v>0.38587103765917097</v>
      </c>
      <c r="T391" s="39">
        <f>'07'!I390/'05'!$P391</f>
        <v>0.10796532105120564</v>
      </c>
      <c r="U391" s="39">
        <f>'07'!J390/'05'!$P391</f>
        <v>0.2281901923597941</v>
      </c>
      <c r="V391" s="39">
        <f>'07'!K390/'05'!$P391</f>
        <v>5.1815226225955024E-2</v>
      </c>
      <c r="W391" s="39">
        <f>'07'!L390/'05'!$P391</f>
        <v>1.6933080465998374E-3</v>
      </c>
      <c r="X391" s="39">
        <f>'07'!M390/'05'!$P391</f>
        <v>2.70929287455974E-4</v>
      </c>
      <c r="Y391" s="39">
        <f>'07'!N390/'05'!$P391</f>
        <v>4.3619615280411812E-2</v>
      </c>
      <c r="Z391" s="39">
        <f>'07'!O390/'05'!$P391</f>
        <v>8.805201842319154E-3</v>
      </c>
      <c r="AA391" s="44">
        <f t="shared" si="528"/>
        <v>19.295854781901923</v>
      </c>
      <c r="AB391" s="44">
        <f t="shared" si="529"/>
        <v>3.7212137632078028</v>
      </c>
      <c r="AC391" s="44">
        <f t="shared" si="530"/>
        <v>51.706719046328907</v>
      </c>
      <c r="AD391" s="44">
        <f t="shared" si="531"/>
        <v>14.467353020861555</v>
      </c>
      <c r="AE391" s="44">
        <f t="shared" si="532"/>
        <v>30.577485776212409</v>
      </c>
      <c r="AF391" s="44">
        <f t="shared" si="533"/>
        <v>6.9432403142779737</v>
      </c>
      <c r="AG391" s="44">
        <f t="shared" si="534"/>
        <v>0.22690327824437823</v>
      </c>
      <c r="AH391" s="44">
        <f t="shared" si="535"/>
        <v>3.6304524519100517E-2</v>
      </c>
      <c r="AI391" s="44">
        <f t="shared" si="536"/>
        <v>5.8450284475751833</v>
      </c>
      <c r="AJ391" s="44">
        <f t="shared" si="537"/>
        <v>1.1798970468707666</v>
      </c>
      <c r="AK391" s="44">
        <f t="shared" si="538"/>
        <v>296.63776754267133</v>
      </c>
      <c r="AL391" s="44">
        <f t="shared" si="539"/>
        <v>57.206719046328914</v>
      </c>
      <c r="AM391" s="44">
        <f t="shared" si="540"/>
        <v>794.8943375778922</v>
      </c>
      <c r="AN391" s="44">
        <f t="shared" si="541"/>
        <v>222.40856136548362</v>
      </c>
      <c r="AO391" s="44">
        <f t="shared" si="542"/>
        <v>470.07179626117585</v>
      </c>
      <c r="AP391" s="44">
        <f t="shared" si="543"/>
        <v>106.73936602546735</v>
      </c>
      <c r="AQ391" s="44">
        <f t="shared" si="544"/>
        <v>3.4882145759956651</v>
      </c>
      <c r="AR391" s="44">
        <f t="shared" si="545"/>
        <v>0.55811433215930639</v>
      </c>
      <c r="AS391" s="44">
        <f t="shared" si="546"/>
        <v>89.856407477648332</v>
      </c>
      <c r="AT391" s="44">
        <f t="shared" si="547"/>
        <v>18.138715795177458</v>
      </c>
      <c r="AU391" s="44">
        <f t="shared" si="548"/>
        <v>651.59509617989704</v>
      </c>
      <c r="AV391" s="44">
        <f t="shared" si="549"/>
        <v>125.66039013817394</v>
      </c>
      <c r="AW391" s="44">
        <f t="shared" si="550"/>
        <v>1746.0664454077487</v>
      </c>
      <c r="AX391" s="44">
        <f t="shared" si="551"/>
        <v>488.54307775670554</v>
      </c>
      <c r="AY391" s="44">
        <f t="shared" si="552"/>
        <v>1032.5606204280682</v>
      </c>
      <c r="AZ391" s="44">
        <f t="shared" si="553"/>
        <v>234.46389867244648</v>
      </c>
      <c r="BA391" s="44">
        <f t="shared" si="554"/>
        <v>7.6622189108642642</v>
      </c>
      <c r="BB391" s="44">
        <f t="shared" si="555"/>
        <v>1.2259550257382823</v>
      </c>
      <c r="BC391" s="44">
        <f t="shared" si="556"/>
        <v>197.37875914386345</v>
      </c>
      <c r="BD391" s="44">
        <f t="shared" si="557"/>
        <v>39.84353833649417</v>
      </c>
      <c r="BE391" s="44">
        <f t="shared" si="558"/>
        <v>1158.4712814955296</v>
      </c>
      <c r="BF391" s="44">
        <f t="shared" si="559"/>
        <v>223.41167705228935</v>
      </c>
      <c r="BG391" s="44">
        <f t="shared" si="560"/>
        <v>3104.3324979680306</v>
      </c>
      <c r="BH391" s="44">
        <f t="shared" si="561"/>
        <v>868.58100785694933</v>
      </c>
      <c r="BI391" s="44">
        <f t="shared" si="562"/>
        <v>1835.7900975345435</v>
      </c>
      <c r="BJ391" s="44">
        <f t="shared" si="563"/>
        <v>416.85349498780818</v>
      </c>
      <c r="BK391" s="44">
        <f t="shared" si="564"/>
        <v>13.622663234895692</v>
      </c>
      <c r="BL391" s="44">
        <f t="shared" si="565"/>
        <v>2.1796261175833109</v>
      </c>
      <c r="BM391" s="44">
        <f t="shared" si="566"/>
        <v>350.91980493091302</v>
      </c>
      <c r="BN391" s="44">
        <f t="shared" si="567"/>
        <v>70.837848821457598</v>
      </c>
      <c r="BO391" s="39">
        <f t="shared" si="568"/>
        <v>1.3069530467286592E-3</v>
      </c>
      <c r="BP391" s="39">
        <f t="shared" si="487"/>
        <v>2.5204644833431338E-4</v>
      </c>
      <c r="BQ391" s="39">
        <f t="shared" si="488"/>
        <v>3.5022161369770324E-3</v>
      </c>
      <c r="BR391" s="39">
        <f t="shared" si="489"/>
        <v>9.7990741132901352E-4</v>
      </c>
      <c r="BS391" s="39">
        <f t="shared" si="490"/>
        <v>2.0710841083861021E-3</v>
      </c>
      <c r="BT391" s="39">
        <f t="shared" si="491"/>
        <v>4.7028178774573108E-4</v>
      </c>
      <c r="BU391" s="39">
        <f t="shared" si="492"/>
        <v>1.53686858740435E-5</v>
      </c>
      <c r="BV391" s="39">
        <f t="shared" si="493"/>
        <v>2.4589897398469599E-6</v>
      </c>
      <c r="BW391" s="39">
        <f t="shared" si="494"/>
        <v>3.9589734811536057E-4</v>
      </c>
      <c r="BX391" s="39">
        <f t="shared" si="495"/>
        <v>7.9917166545026184E-5</v>
      </c>
      <c r="BY391" s="39">
        <f t="shared" si="496"/>
        <v>2.0091964748216697E-2</v>
      </c>
      <c r="BZ391" s="39">
        <f t="shared" si="497"/>
        <v>3.8747439072289972E-3</v>
      </c>
      <c r="CA391" s="39">
        <f t="shared" si="498"/>
        <v>5.3840039120691699E-2</v>
      </c>
      <c r="CB391" s="39">
        <f t="shared" si="499"/>
        <v>1.5064248263714686E-2</v>
      </c>
      <c r="CC391" s="39">
        <f t="shared" si="500"/>
        <v>3.1839054203547539E-2</v>
      </c>
      <c r="CD391" s="39">
        <f t="shared" si="501"/>
        <v>7.229705095195567E-3</v>
      </c>
      <c r="CE391" s="39">
        <f t="shared" si="502"/>
        <v>2.3626487239201198E-4</v>
      </c>
      <c r="CF391" s="39">
        <f t="shared" si="503"/>
        <v>3.7802379582721918E-5</v>
      </c>
      <c r="CG391" s="39">
        <f t="shared" si="504"/>
        <v>6.0861831128182289E-3</v>
      </c>
      <c r="CH391" s="39">
        <f t="shared" si="505"/>
        <v>1.2285773364384624E-3</v>
      </c>
      <c r="CI391" s="39">
        <f t="shared" si="506"/>
        <v>4.4134048779456585E-2</v>
      </c>
      <c r="CJ391" s="39">
        <f t="shared" si="507"/>
        <v>8.5112699903937914E-3</v>
      </c>
      <c r="CK391" s="39">
        <f t="shared" si="508"/>
        <v>0.11826513447627666</v>
      </c>
      <c r="CL391" s="39">
        <f t="shared" si="509"/>
        <v>3.3090156987043179E-2</v>
      </c>
      <c r="CM391" s="39">
        <f t="shared" si="510"/>
        <v>6.9937728286918729E-2</v>
      </c>
      <c r="CN391" s="39">
        <f t="shared" si="511"/>
        <v>1.5880784250368901E-2</v>
      </c>
      <c r="CO391" s="39">
        <f t="shared" si="512"/>
        <v>5.1897987746303607E-4</v>
      </c>
      <c r="CP391" s="39">
        <f t="shared" si="513"/>
        <v>8.3036780394085775E-5</v>
      </c>
      <c r="CQ391" s="39">
        <f t="shared" si="514"/>
        <v>1.336892164344781E-2</v>
      </c>
      <c r="CR391" s="39">
        <f t="shared" si="515"/>
        <v>2.6986953628077874E-3</v>
      </c>
      <c r="CS391" s="39">
        <f t="shared" si="516"/>
        <v>7.8465949708448224E-2</v>
      </c>
      <c r="CT391" s="39">
        <f t="shared" si="517"/>
        <v>1.5132191618280232E-2</v>
      </c>
      <c r="CU391" s="39">
        <f t="shared" si="518"/>
        <v>0.21026364792522559</v>
      </c>
      <c r="CV391" s="39">
        <f t="shared" si="519"/>
        <v>5.8831008389118755E-2</v>
      </c>
      <c r="CW391" s="39">
        <f t="shared" si="520"/>
        <v>0.12434232576094172</v>
      </c>
      <c r="CX391" s="39">
        <f t="shared" si="521"/>
        <v>2.8234455092644824E-2</v>
      </c>
      <c r="CY391" s="39">
        <f t="shared" si="522"/>
        <v>9.2269461087074586E-4</v>
      </c>
      <c r="CZ391" s="39">
        <f t="shared" si="523"/>
        <v>1.4763113773931936E-4</v>
      </c>
      <c r="DA391" s="39">
        <f t="shared" si="524"/>
        <v>2.3768613176030413E-2</v>
      </c>
      <c r="DB391" s="39">
        <f t="shared" si="525"/>
        <v>4.7980119765278781E-3</v>
      </c>
    </row>
    <row r="392" spans="1:106" ht="12.75" customHeight="1" x14ac:dyDescent="0.3">
      <c r="A392" s="9" t="str">
        <f t="shared" si="526"/>
        <v>07 Chiapas20-24 añosTotal</v>
      </c>
      <c r="B392" s="22" t="s">
        <v>42</v>
      </c>
      <c r="C392" s="22" t="s">
        <v>14</v>
      </c>
      <c r="D392" s="30" t="s">
        <v>79</v>
      </c>
      <c r="E392" s="23">
        <v>464523</v>
      </c>
      <c r="F392" s="23">
        <v>453948</v>
      </c>
      <c r="G392" s="23">
        <v>443227</v>
      </c>
      <c r="H392" s="23">
        <v>10627</v>
      </c>
      <c r="I392" s="23">
        <v>94</v>
      </c>
      <c r="J392" s="23">
        <v>9822</v>
      </c>
      <c r="K392" s="23">
        <v>6390</v>
      </c>
      <c r="L392" s="23">
        <v>234</v>
      </c>
      <c r="M392" s="23">
        <v>3198</v>
      </c>
      <c r="N392" s="23">
        <v>753</v>
      </c>
      <c r="O392" s="38">
        <f>+'07'!E391-'05'!J392</f>
        <v>10627</v>
      </c>
      <c r="P392" s="38">
        <f t="shared" si="527"/>
        <v>20449</v>
      </c>
      <c r="Q392" s="39">
        <f>'07'!F391/'05'!$P392</f>
        <v>0.21203970854320506</v>
      </c>
      <c r="R392" s="39">
        <f>'07'!G391/'05'!$P392</f>
        <v>7.1348232187393029E-2</v>
      </c>
      <c r="S392" s="39">
        <f>'07'!H391/'05'!$P392</f>
        <v>0.24852071005917159</v>
      </c>
      <c r="T392" s="39">
        <f>'07'!I391/'05'!$P392</f>
        <v>0.17208665460413713</v>
      </c>
      <c r="U392" s="39">
        <f>'07'!J391/'05'!$P392</f>
        <v>0.19511956574893638</v>
      </c>
      <c r="V392" s="39">
        <f>'07'!K391/'05'!$P392</f>
        <v>4.7239473812900383E-2</v>
      </c>
      <c r="W392" s="39">
        <f>'07'!L391/'05'!$P392</f>
        <v>1.1736515233018729E-3</v>
      </c>
      <c r="X392" s="39">
        <f>'07'!M391/'05'!$P392</f>
        <v>1.1247493764976282E-3</v>
      </c>
      <c r="Y392" s="39">
        <f>'07'!N391/'05'!$P392</f>
        <v>4.1126705462369795E-2</v>
      </c>
      <c r="Z392" s="39">
        <f>'07'!O391/'05'!$P392</f>
        <v>1.0220548682087143E-2</v>
      </c>
      <c r="AA392" s="44">
        <f t="shared" si="528"/>
        <v>49.617291799109985</v>
      </c>
      <c r="AB392" s="44">
        <f t="shared" si="529"/>
        <v>16.69548633184997</v>
      </c>
      <c r="AC392" s="44">
        <f t="shared" si="530"/>
        <v>58.153846153846153</v>
      </c>
      <c r="AD392" s="44">
        <f t="shared" si="531"/>
        <v>40.268277177368091</v>
      </c>
      <c r="AE392" s="44">
        <f t="shared" si="532"/>
        <v>45.657978385251113</v>
      </c>
      <c r="AF392" s="44">
        <f t="shared" si="533"/>
        <v>11.05403687221869</v>
      </c>
      <c r="AG392" s="44">
        <f t="shared" si="534"/>
        <v>0.27463445645263829</v>
      </c>
      <c r="AH392" s="44">
        <f t="shared" si="535"/>
        <v>0.26319135410044497</v>
      </c>
      <c r="AI392" s="44">
        <f t="shared" si="536"/>
        <v>9.6236490781945321</v>
      </c>
      <c r="AJ392" s="44">
        <f t="shared" si="537"/>
        <v>2.3916083916083917</v>
      </c>
      <c r="AK392" s="44">
        <f t="shared" si="538"/>
        <v>678.10298792116976</v>
      </c>
      <c r="AL392" s="44">
        <f t="shared" si="539"/>
        <v>228.17164653528292</v>
      </c>
      <c r="AM392" s="44">
        <f t="shared" si="540"/>
        <v>794.76923076923072</v>
      </c>
      <c r="AN392" s="44">
        <f t="shared" si="541"/>
        <v>550.33312142403054</v>
      </c>
      <c r="AO392" s="44">
        <f t="shared" si="542"/>
        <v>623.99237126509854</v>
      </c>
      <c r="AP392" s="44">
        <f t="shared" si="543"/>
        <v>151.07183725365542</v>
      </c>
      <c r="AQ392" s="44">
        <f t="shared" si="544"/>
        <v>3.7533375715193897</v>
      </c>
      <c r="AR392" s="44">
        <f t="shared" si="545"/>
        <v>3.5969485060394151</v>
      </c>
      <c r="AS392" s="44">
        <f t="shared" si="546"/>
        <v>131.5232040686586</v>
      </c>
      <c r="AT392" s="44">
        <f t="shared" si="547"/>
        <v>32.685314685314687</v>
      </c>
      <c r="AU392" s="44">
        <f t="shared" si="548"/>
        <v>1354.9337375910802</v>
      </c>
      <c r="AV392" s="44">
        <f t="shared" si="549"/>
        <v>455.91520367744147</v>
      </c>
      <c r="AW392" s="44">
        <f t="shared" si="550"/>
        <v>1588.0473372781064</v>
      </c>
      <c r="AX392" s="44">
        <f t="shared" si="551"/>
        <v>1099.6337229204362</v>
      </c>
      <c r="AY392" s="44">
        <f t="shared" si="552"/>
        <v>1246.8140251357036</v>
      </c>
      <c r="AZ392" s="44">
        <f t="shared" si="553"/>
        <v>301.86023766443344</v>
      </c>
      <c r="BA392" s="44">
        <f t="shared" si="554"/>
        <v>7.499633233898968</v>
      </c>
      <c r="BB392" s="44">
        <f t="shared" si="555"/>
        <v>7.1871485158198443</v>
      </c>
      <c r="BC392" s="44">
        <f t="shared" si="556"/>
        <v>262.79964790454301</v>
      </c>
      <c r="BD392" s="44">
        <f t="shared" si="557"/>
        <v>65.309306078536849</v>
      </c>
      <c r="BE392" s="44">
        <f t="shared" si="558"/>
        <v>2253.3459826886401</v>
      </c>
      <c r="BF392" s="44">
        <f t="shared" si="559"/>
        <v>758.21766345542574</v>
      </c>
      <c r="BG392" s="44">
        <f t="shared" si="560"/>
        <v>2641.0295857988167</v>
      </c>
      <c r="BH392" s="44">
        <f t="shared" si="561"/>
        <v>1828.7648784781654</v>
      </c>
      <c r="BI392" s="44">
        <f t="shared" si="562"/>
        <v>2073.5356252139468</v>
      </c>
      <c r="BJ392" s="44">
        <f t="shared" si="563"/>
        <v>502.01388820969237</v>
      </c>
      <c r="BK392" s="44">
        <f t="shared" si="564"/>
        <v>12.472394738129003</v>
      </c>
      <c r="BL392" s="44">
        <f t="shared" si="565"/>
        <v>11.952711624040294</v>
      </c>
      <c r="BM392" s="44">
        <f t="shared" si="566"/>
        <v>437.05349894860382</v>
      </c>
      <c r="BN392" s="44">
        <f t="shared" si="567"/>
        <v>108.61377084454007</v>
      </c>
      <c r="BO392" s="39">
        <f t="shared" si="568"/>
        <v>2.4263920875891233E-3</v>
      </c>
      <c r="BP392" s="39">
        <f t="shared" si="487"/>
        <v>8.1644512356838822E-4</v>
      </c>
      <c r="BQ392" s="39">
        <f t="shared" si="488"/>
        <v>2.8438479218468459E-3</v>
      </c>
      <c r="BR392" s="39">
        <f t="shared" si="489"/>
        <v>1.9692052020816712E-3</v>
      </c>
      <c r="BS392" s="39">
        <f t="shared" si="490"/>
        <v>2.2327731617805815E-3</v>
      </c>
      <c r="BT392" s="39">
        <f t="shared" si="491"/>
        <v>5.4056613390477239E-4</v>
      </c>
      <c r="BU392" s="39">
        <f t="shared" si="492"/>
        <v>1.3430214506950868E-5</v>
      </c>
      <c r="BV392" s="39">
        <f t="shared" si="493"/>
        <v>1.2870622235827912E-5</v>
      </c>
      <c r="BW392" s="39">
        <f t="shared" si="494"/>
        <v>4.7061710001440328E-4</v>
      </c>
      <c r="BX392" s="39">
        <f t="shared" si="495"/>
        <v>1.1695478466469713E-4</v>
      </c>
      <c r="BY392" s="39">
        <f t="shared" si="496"/>
        <v>3.316069186371802E-2</v>
      </c>
      <c r="BZ392" s="39">
        <f t="shared" si="497"/>
        <v>1.1158083355434638E-2</v>
      </c>
      <c r="CA392" s="39">
        <f t="shared" si="498"/>
        <v>3.8865921598573556E-2</v>
      </c>
      <c r="CB392" s="39">
        <f t="shared" si="499"/>
        <v>2.6912471095116169E-2</v>
      </c>
      <c r="CC392" s="39">
        <f t="shared" si="500"/>
        <v>3.0514566544334615E-2</v>
      </c>
      <c r="CD392" s="39">
        <f t="shared" si="501"/>
        <v>7.3877371633652216E-3</v>
      </c>
      <c r="CE392" s="39">
        <f t="shared" si="502"/>
        <v>1.8354626492832852E-4</v>
      </c>
      <c r="CF392" s="39">
        <f t="shared" si="503"/>
        <v>1.7589850388964815E-4</v>
      </c>
      <c r="CG392" s="39">
        <f t="shared" si="504"/>
        <v>6.4317670335301775E-3</v>
      </c>
      <c r="CH392" s="39">
        <f t="shared" si="505"/>
        <v>1.5983820570841941E-3</v>
      </c>
      <c r="CI392" s="39">
        <f t="shared" si="506"/>
        <v>6.6259168545702976E-2</v>
      </c>
      <c r="CJ392" s="39">
        <f t="shared" si="507"/>
        <v>2.229523222052137E-2</v>
      </c>
      <c r="CK392" s="39">
        <f t="shared" si="508"/>
        <v>7.7658924019663872E-2</v>
      </c>
      <c r="CL392" s="39">
        <f t="shared" si="509"/>
        <v>5.3774449749153318E-2</v>
      </c>
      <c r="CM392" s="39">
        <f t="shared" si="510"/>
        <v>6.0971882494777425E-2</v>
      </c>
      <c r="CN392" s="39">
        <f t="shared" si="511"/>
        <v>1.4761613656630321E-2</v>
      </c>
      <c r="CO392" s="39">
        <f t="shared" si="512"/>
        <v>3.667481653821198E-4</v>
      </c>
      <c r="CP392" s="39">
        <f t="shared" si="513"/>
        <v>3.5146699182453151E-4</v>
      </c>
      <c r="CQ392" s="39">
        <f t="shared" si="514"/>
        <v>1.2851466961931781E-2</v>
      </c>
      <c r="CR392" s="39">
        <f t="shared" si="515"/>
        <v>3.1937652735359603E-3</v>
      </c>
      <c r="CS392" s="39">
        <f t="shared" si="516"/>
        <v>0.11019345604619493</v>
      </c>
      <c r="CT392" s="39">
        <f t="shared" si="517"/>
        <v>3.7078471487868636E-2</v>
      </c>
      <c r="CU392" s="39">
        <f t="shared" si="518"/>
        <v>0.12915201651908734</v>
      </c>
      <c r="CV392" s="39">
        <f t="shared" si="519"/>
        <v>8.9430528557785979E-2</v>
      </c>
      <c r="CW392" s="39">
        <f t="shared" si="520"/>
        <v>0.10140034354804375</v>
      </c>
      <c r="CX392" s="39">
        <f t="shared" si="521"/>
        <v>2.4549556859000066E-2</v>
      </c>
      <c r="CY392" s="39">
        <f t="shared" si="522"/>
        <v>6.0992687848447375E-4</v>
      </c>
      <c r="CZ392" s="39">
        <f t="shared" si="523"/>
        <v>5.8451325854762064E-4</v>
      </c>
      <c r="DA392" s="39">
        <f t="shared" si="524"/>
        <v>2.1372854366893432E-2</v>
      </c>
      <c r="DB392" s="39">
        <f t="shared" si="525"/>
        <v>5.3114465668022918E-3</v>
      </c>
    </row>
    <row r="393" spans="1:106" ht="12.75" customHeight="1" x14ac:dyDescent="0.3">
      <c r="A393" s="9" t="str">
        <f t="shared" si="526"/>
        <v>07 Chiapas25-29 añosTotal</v>
      </c>
      <c r="B393" s="22" t="s">
        <v>42</v>
      </c>
      <c r="C393" s="22" t="s">
        <v>14</v>
      </c>
      <c r="D393" s="30" t="s">
        <v>80</v>
      </c>
      <c r="E393" s="23">
        <v>424403</v>
      </c>
      <c r="F393" s="23">
        <v>411306</v>
      </c>
      <c r="G393" s="23">
        <v>401796</v>
      </c>
      <c r="H393" s="23">
        <v>9415</v>
      </c>
      <c r="I393" s="23">
        <v>95</v>
      </c>
      <c r="J393" s="23">
        <v>12083</v>
      </c>
      <c r="K393" s="23">
        <v>8229</v>
      </c>
      <c r="L393" s="23">
        <v>654</v>
      </c>
      <c r="M393" s="23">
        <v>3200</v>
      </c>
      <c r="N393" s="23">
        <v>1014</v>
      </c>
      <c r="O393" s="38">
        <f>+'07'!E392-'05'!J393</f>
        <v>9415</v>
      </c>
      <c r="P393" s="38">
        <f t="shared" si="527"/>
        <v>21498</v>
      </c>
      <c r="Q393" s="39">
        <f>'07'!F392/'05'!$P393</f>
        <v>0.23374267373709182</v>
      </c>
      <c r="R393" s="39">
        <f>'07'!G392/'05'!$P393</f>
        <v>0.14764164108289143</v>
      </c>
      <c r="S393" s="39">
        <f>'07'!H392/'05'!$P393</f>
        <v>0.29616708531026142</v>
      </c>
      <c r="T393" s="39">
        <f>'07'!I392/'05'!$P393</f>
        <v>0.14350172109033399</v>
      </c>
      <c r="U393" s="39">
        <f>'07'!J392/'05'!$P393</f>
        <v>4.8004465531677365E-2</v>
      </c>
      <c r="V393" s="39">
        <f>'07'!K392/'05'!$P393</f>
        <v>5.3958507768164479E-2</v>
      </c>
      <c r="W393" s="39">
        <f>'07'!L392/'05'!$P393</f>
        <v>8.8380314447855613E-4</v>
      </c>
      <c r="X393" s="39">
        <f>'07'!M392/'05'!$P393</f>
        <v>3.6747604428318914E-3</v>
      </c>
      <c r="Y393" s="39">
        <f>'07'!N392/'05'!$P393</f>
        <v>6.4005954042236482E-2</v>
      </c>
      <c r="Z393" s="39">
        <f>'07'!O392/'05'!$P393</f>
        <v>8.4193878500325604E-3</v>
      </c>
      <c r="AA393" s="44">
        <f t="shared" si="528"/>
        <v>152.86770862405805</v>
      </c>
      <c r="AB393" s="44">
        <f t="shared" si="529"/>
        <v>96.557633268210992</v>
      </c>
      <c r="AC393" s="44">
        <f t="shared" si="530"/>
        <v>193.69327379291096</v>
      </c>
      <c r="AD393" s="44">
        <f t="shared" si="531"/>
        <v>93.850125593078431</v>
      </c>
      <c r="AE393" s="44">
        <f t="shared" si="532"/>
        <v>31.394920457716996</v>
      </c>
      <c r="AF393" s="44">
        <f t="shared" si="533"/>
        <v>35.288864080379568</v>
      </c>
      <c r="AG393" s="44">
        <f t="shared" si="534"/>
        <v>0.57800725648897566</v>
      </c>
      <c r="AH393" s="44">
        <f t="shared" si="535"/>
        <v>2.4032933296120569</v>
      </c>
      <c r="AI393" s="44">
        <f t="shared" si="536"/>
        <v>41.859893943622659</v>
      </c>
      <c r="AJ393" s="44">
        <f t="shared" si="537"/>
        <v>5.5062796539212941</v>
      </c>
      <c r="AK393" s="44">
        <f t="shared" si="538"/>
        <v>747.97655595869378</v>
      </c>
      <c r="AL393" s="44">
        <f t="shared" si="539"/>
        <v>472.45325146525261</v>
      </c>
      <c r="AM393" s="44">
        <f t="shared" si="540"/>
        <v>947.73467299283652</v>
      </c>
      <c r="AN393" s="44">
        <f t="shared" si="541"/>
        <v>459.20550748906874</v>
      </c>
      <c r="AO393" s="44">
        <f t="shared" si="542"/>
        <v>153.61428970136757</v>
      </c>
      <c r="AP393" s="44">
        <f t="shared" si="543"/>
        <v>172.66722485812633</v>
      </c>
      <c r="AQ393" s="44">
        <f t="shared" si="544"/>
        <v>2.8281700623313797</v>
      </c>
      <c r="AR393" s="44">
        <f t="shared" si="545"/>
        <v>11.759233417062052</v>
      </c>
      <c r="AS393" s="44">
        <f t="shared" si="546"/>
        <v>204.81905293515675</v>
      </c>
      <c r="AT393" s="44">
        <f t="shared" si="547"/>
        <v>26.942041120104193</v>
      </c>
      <c r="AU393" s="44">
        <f t="shared" si="548"/>
        <v>1923.4684621825286</v>
      </c>
      <c r="AV393" s="44">
        <f t="shared" si="549"/>
        <v>1214.9430644711135</v>
      </c>
      <c r="AW393" s="44">
        <f t="shared" si="550"/>
        <v>2437.1589450181414</v>
      </c>
      <c r="AX393" s="44">
        <f t="shared" si="551"/>
        <v>1180.8756628523583</v>
      </c>
      <c r="AY393" s="44">
        <f t="shared" si="552"/>
        <v>395.02874686017304</v>
      </c>
      <c r="AZ393" s="44">
        <f t="shared" si="553"/>
        <v>444.02456042422551</v>
      </c>
      <c r="BA393" s="44">
        <f t="shared" si="554"/>
        <v>7.2728160759140383</v>
      </c>
      <c r="BB393" s="44">
        <f t="shared" si="555"/>
        <v>30.239603684063635</v>
      </c>
      <c r="BC393" s="44">
        <f t="shared" si="556"/>
        <v>526.70499581356398</v>
      </c>
      <c r="BD393" s="44">
        <f t="shared" si="557"/>
        <v>69.283142617917946</v>
      </c>
      <c r="BE393" s="44">
        <f t="shared" si="558"/>
        <v>2200.6872732347197</v>
      </c>
      <c r="BF393" s="44">
        <f t="shared" si="559"/>
        <v>1390.0460507954228</v>
      </c>
      <c r="BG393" s="44">
        <f t="shared" si="560"/>
        <v>2788.4131081961114</v>
      </c>
      <c r="BH393" s="44">
        <f t="shared" si="561"/>
        <v>1351.0687040654946</v>
      </c>
      <c r="BI393" s="44">
        <f t="shared" si="562"/>
        <v>451.96204298074241</v>
      </c>
      <c r="BJ393" s="44">
        <f t="shared" si="563"/>
        <v>508.01935063726859</v>
      </c>
      <c r="BK393" s="44">
        <f t="shared" si="564"/>
        <v>8.3210066052656053</v>
      </c>
      <c r="BL393" s="44">
        <f t="shared" si="565"/>
        <v>34.597869569262258</v>
      </c>
      <c r="BM393" s="44">
        <f t="shared" si="566"/>
        <v>602.61605730765643</v>
      </c>
      <c r="BN393" s="44">
        <f t="shared" si="567"/>
        <v>79.26853660805655</v>
      </c>
      <c r="BO393" s="39">
        <f t="shared" si="568"/>
        <v>7.1107874511144318E-3</v>
      </c>
      <c r="BP393" s="39">
        <f t="shared" si="487"/>
        <v>4.4914705213606378E-3</v>
      </c>
      <c r="BQ393" s="39">
        <f t="shared" si="488"/>
        <v>9.0098276022379277E-3</v>
      </c>
      <c r="BR393" s="39">
        <f t="shared" si="489"/>
        <v>4.3655282162563232E-3</v>
      </c>
      <c r="BS393" s="39">
        <f t="shared" si="490"/>
        <v>1.4603647063781281E-3</v>
      </c>
      <c r="BT393" s="39">
        <f t="shared" si="491"/>
        <v>1.6414952125955702E-3</v>
      </c>
      <c r="BU393" s="39">
        <f t="shared" si="492"/>
        <v>2.688655951665158E-5</v>
      </c>
      <c r="BV393" s="39">
        <f t="shared" si="493"/>
        <v>1.1179148430607762E-4</v>
      </c>
      <c r="BW393" s="39">
        <f t="shared" si="494"/>
        <v>1.947152941837504E-3</v>
      </c>
      <c r="BX393" s="39">
        <f t="shared" si="495"/>
        <v>2.5612985644810185E-4</v>
      </c>
      <c r="BY393" s="39">
        <f t="shared" si="496"/>
        <v>3.4792843797501805E-2</v>
      </c>
      <c r="BZ393" s="39">
        <f t="shared" si="497"/>
        <v>2.197661417179517E-2</v>
      </c>
      <c r="CA393" s="39">
        <f t="shared" si="498"/>
        <v>4.4084783374864475E-2</v>
      </c>
      <c r="CB393" s="39">
        <f t="shared" si="499"/>
        <v>2.1360382709511058E-2</v>
      </c>
      <c r="CC393" s="39">
        <f t="shared" si="500"/>
        <v>7.1455153828899227E-3</v>
      </c>
      <c r="CD393" s="39">
        <f t="shared" si="501"/>
        <v>8.0317808567367359E-3</v>
      </c>
      <c r="CE393" s="39">
        <f t="shared" si="502"/>
        <v>1.3155503127413619E-4</v>
      </c>
      <c r="CF393" s="39">
        <f t="shared" si="503"/>
        <v>5.4699197213982939E-4</v>
      </c>
      <c r="CG393" s="39">
        <f t="shared" si="504"/>
        <v>9.5273538438532309E-3</v>
      </c>
      <c r="CH393" s="39">
        <f t="shared" si="505"/>
        <v>1.2532347716115077E-3</v>
      </c>
      <c r="CI393" s="39">
        <f t="shared" si="506"/>
        <v>8.9471972378013243E-2</v>
      </c>
      <c r="CJ393" s="39">
        <f t="shared" si="507"/>
        <v>5.6514236881157018E-2</v>
      </c>
      <c r="CK393" s="39">
        <f t="shared" si="508"/>
        <v>0.11336677574742494</v>
      </c>
      <c r="CL393" s="39">
        <f t="shared" si="509"/>
        <v>5.4929559161427034E-2</v>
      </c>
      <c r="CM393" s="39">
        <f t="shared" si="510"/>
        <v>1.837513940181287E-2</v>
      </c>
      <c r="CN393" s="39">
        <f t="shared" si="511"/>
        <v>2.0654226459402063E-2</v>
      </c>
      <c r="CO393" s="39">
        <f t="shared" si="512"/>
        <v>3.383019851108958E-4</v>
      </c>
      <c r="CP393" s="39">
        <f t="shared" si="513"/>
        <v>1.40662404335583E-3</v>
      </c>
      <c r="CQ393" s="39">
        <f t="shared" si="514"/>
        <v>2.450018586908382E-2</v>
      </c>
      <c r="CR393" s="39">
        <f t="shared" si="515"/>
        <v>3.222771542372218E-3</v>
      </c>
      <c r="CS393" s="39">
        <f t="shared" si="516"/>
        <v>0.10236707011046235</v>
      </c>
      <c r="CT393" s="39">
        <f t="shared" si="517"/>
        <v>6.4659319508578603E-2</v>
      </c>
      <c r="CU393" s="39">
        <f t="shared" si="518"/>
        <v>0.12970569858573408</v>
      </c>
      <c r="CV393" s="39">
        <f t="shared" si="519"/>
        <v>6.2846251003139578E-2</v>
      </c>
      <c r="CW393" s="39">
        <f t="shared" si="520"/>
        <v>2.1023446040596448E-2</v>
      </c>
      <c r="CX393" s="39">
        <f t="shared" si="521"/>
        <v>2.3631005239430115E-2</v>
      </c>
      <c r="CY393" s="39">
        <f t="shared" si="522"/>
        <v>3.8705956857687252E-4</v>
      </c>
      <c r="CZ393" s="39">
        <f t="shared" si="523"/>
        <v>1.6093529430301543E-3</v>
      </c>
      <c r="DA393" s="39">
        <f t="shared" si="524"/>
        <v>2.8031261387461922E-2</v>
      </c>
      <c r="DB393" s="39">
        <f t="shared" si="525"/>
        <v>3.6872516796007328E-3</v>
      </c>
    </row>
    <row r="394" spans="1:106" ht="12.75" customHeight="1" x14ac:dyDescent="0.3">
      <c r="A394" s="9" t="str">
        <f t="shared" si="526"/>
        <v>07 Chiapas30-34 añosTotal</v>
      </c>
      <c r="B394" s="22" t="s">
        <v>42</v>
      </c>
      <c r="C394" s="22" t="s">
        <v>14</v>
      </c>
      <c r="D394" s="30" t="s">
        <v>81</v>
      </c>
      <c r="E394" s="23">
        <v>396045</v>
      </c>
      <c r="F394" s="23">
        <v>383984</v>
      </c>
      <c r="G394" s="23">
        <v>376431</v>
      </c>
      <c r="H394" s="23">
        <v>7478</v>
      </c>
      <c r="I394" s="23">
        <v>75</v>
      </c>
      <c r="J394" s="23">
        <v>11071</v>
      </c>
      <c r="K394" s="23">
        <v>7597</v>
      </c>
      <c r="L394" s="23">
        <v>1013</v>
      </c>
      <c r="M394" s="23">
        <v>2461</v>
      </c>
      <c r="N394" s="23">
        <v>990</v>
      </c>
      <c r="O394" s="38">
        <f>+'07'!E393-'05'!J394</f>
        <v>7478</v>
      </c>
      <c r="P394" s="38">
        <f t="shared" si="527"/>
        <v>18549</v>
      </c>
      <c r="Q394" s="39">
        <f>'07'!F393/'05'!$P394</f>
        <v>0.22168310960159576</v>
      </c>
      <c r="R394" s="39">
        <f>'07'!G393/'05'!$P394</f>
        <v>0.18955199741225942</v>
      </c>
      <c r="S394" s="39">
        <f>'07'!H393/'05'!$P394</f>
        <v>0.31910076014879507</v>
      </c>
      <c r="T394" s="39">
        <f>'07'!I393/'05'!$P394</f>
        <v>9.6123780257695829E-2</v>
      </c>
      <c r="U394" s="39">
        <f>'07'!J393/'05'!$P394</f>
        <v>1.7305515122109007E-2</v>
      </c>
      <c r="V394" s="39">
        <f>'07'!K393/'05'!$P394</f>
        <v>5.7092026524340936E-2</v>
      </c>
      <c r="W394" s="39">
        <f>'07'!L393/'05'!$P394</f>
        <v>1.6712491239419915E-3</v>
      </c>
      <c r="X394" s="39">
        <f>'07'!M393/'05'!$P394</f>
        <v>6.3615289233920963E-3</v>
      </c>
      <c r="Y394" s="39">
        <f>'07'!N393/'05'!$P394</f>
        <v>8.1729473286969653E-2</v>
      </c>
      <c r="Z394" s="39">
        <f>'07'!O393/'05'!$P394</f>
        <v>9.3805595989002108E-3</v>
      </c>
      <c r="AA394" s="44">
        <f t="shared" si="528"/>
        <v>224.5649900264165</v>
      </c>
      <c r="AB394" s="44">
        <f t="shared" si="529"/>
        <v>192.01617337861879</v>
      </c>
      <c r="AC394" s="44">
        <f t="shared" si="530"/>
        <v>323.2490700307294</v>
      </c>
      <c r="AD394" s="44">
        <f t="shared" si="531"/>
        <v>97.37338940104587</v>
      </c>
      <c r="AE394" s="44">
        <f t="shared" si="532"/>
        <v>17.530486818696424</v>
      </c>
      <c r="AF394" s="44">
        <f t="shared" si="533"/>
        <v>57.834222869157365</v>
      </c>
      <c r="AG394" s="44">
        <f t="shared" si="534"/>
        <v>1.6929753625532373</v>
      </c>
      <c r="AH394" s="44">
        <f t="shared" si="535"/>
        <v>6.4442287993961935</v>
      </c>
      <c r="AI394" s="44">
        <f t="shared" si="536"/>
        <v>82.791956439700257</v>
      </c>
      <c r="AJ394" s="44">
        <f t="shared" si="537"/>
        <v>9.5025068736859133</v>
      </c>
      <c r="AK394" s="44">
        <f t="shared" si="538"/>
        <v>545.56213272952721</v>
      </c>
      <c r="AL394" s="44">
        <f t="shared" si="539"/>
        <v>466.48746563157044</v>
      </c>
      <c r="AM394" s="44">
        <f t="shared" si="540"/>
        <v>785.30697072618466</v>
      </c>
      <c r="AN394" s="44">
        <f t="shared" si="541"/>
        <v>236.56062321418943</v>
      </c>
      <c r="AO394" s="44">
        <f t="shared" si="542"/>
        <v>42.58887271551027</v>
      </c>
      <c r="AP394" s="44">
        <f t="shared" si="543"/>
        <v>140.50347727640303</v>
      </c>
      <c r="AQ394" s="44">
        <f t="shared" si="544"/>
        <v>4.1129440940212412</v>
      </c>
      <c r="AR394" s="44">
        <f t="shared" si="545"/>
        <v>15.655722680467949</v>
      </c>
      <c r="AS394" s="44">
        <f t="shared" si="546"/>
        <v>201.13623375923231</v>
      </c>
      <c r="AT394" s="44">
        <f t="shared" si="547"/>
        <v>23.08555717289342</v>
      </c>
      <c r="AU394" s="44">
        <f t="shared" si="548"/>
        <v>1684.1265836433231</v>
      </c>
      <c r="AV394" s="44">
        <f t="shared" si="549"/>
        <v>1440.0265243409349</v>
      </c>
      <c r="AW394" s="44">
        <f t="shared" si="550"/>
        <v>2424.2084748503962</v>
      </c>
      <c r="AX394" s="44">
        <f t="shared" si="551"/>
        <v>730.25235861771523</v>
      </c>
      <c r="AY394" s="44">
        <f t="shared" si="552"/>
        <v>131.46999838266214</v>
      </c>
      <c r="AZ394" s="44">
        <f t="shared" si="553"/>
        <v>433.72812550541806</v>
      </c>
      <c r="BA394" s="44">
        <f t="shared" si="554"/>
        <v>12.696479594587309</v>
      </c>
      <c r="BB394" s="44">
        <f t="shared" si="555"/>
        <v>48.328535231009752</v>
      </c>
      <c r="BC394" s="44">
        <f t="shared" si="556"/>
        <v>620.89880856110847</v>
      </c>
      <c r="BD394" s="44">
        <f t="shared" si="557"/>
        <v>71.2641112728449</v>
      </c>
      <c r="BE394" s="44">
        <f t="shared" si="558"/>
        <v>1657.7462936007332</v>
      </c>
      <c r="BF394" s="44">
        <f t="shared" si="559"/>
        <v>1417.469836648876</v>
      </c>
      <c r="BG394" s="44">
        <f t="shared" si="560"/>
        <v>2386.2354843926896</v>
      </c>
      <c r="BH394" s="44">
        <f t="shared" si="561"/>
        <v>718.81362876704941</v>
      </c>
      <c r="BI394" s="44">
        <f t="shared" si="562"/>
        <v>129.41064208313117</v>
      </c>
      <c r="BJ394" s="44">
        <f t="shared" si="563"/>
        <v>426.93417434902153</v>
      </c>
      <c r="BK394" s="44">
        <f t="shared" si="564"/>
        <v>12.497600948838212</v>
      </c>
      <c r="BL394" s="44">
        <f t="shared" si="565"/>
        <v>47.571513289126095</v>
      </c>
      <c r="BM394" s="44">
        <f t="shared" si="566"/>
        <v>611.17300123995904</v>
      </c>
      <c r="BN394" s="44">
        <f t="shared" si="567"/>
        <v>70.147824680575781</v>
      </c>
      <c r="BO394" s="39">
        <f t="shared" si="568"/>
        <v>1.2106582027409375E-2</v>
      </c>
      <c r="BP394" s="39">
        <f t="shared" ref="BP394:BP457" si="569">AB394/$P394</f>
        <v>1.0351834243280974E-2</v>
      </c>
      <c r="BQ394" s="39">
        <f t="shared" ref="BQ394:BQ457" si="570">AC394/$P394</f>
        <v>1.7426765325932903E-2</v>
      </c>
      <c r="BR394" s="39">
        <f t="shared" ref="BR394:BR457" si="571">AD394/$P394</f>
        <v>5.2495223139277522E-3</v>
      </c>
      <c r="BS394" s="39">
        <f t="shared" ref="BS394:BS457" si="572">AE394/$P394</f>
        <v>9.4509066896848477E-4</v>
      </c>
      <c r="BT394" s="39">
        <f t="shared" ref="BT394:BT457" si="573">AF394/$P394</f>
        <v>3.1179159452885529E-3</v>
      </c>
      <c r="BU394" s="39">
        <f t="shared" ref="BU394:BU457" si="574">AG394/$P394</f>
        <v>9.1270438436208819E-5</v>
      </c>
      <c r="BV394" s="39">
        <f t="shared" ref="BV394:BV457" si="575">AH394/$P394</f>
        <v>3.4741650759589161E-4</v>
      </c>
      <c r="BW394" s="39">
        <f t="shared" ref="BW394:BW457" si="576">AI394/$P394</f>
        <v>4.4634188602997605E-3</v>
      </c>
      <c r="BX394" s="39">
        <f t="shared" ref="BX394:BX457" si="577">AJ394/$P394</f>
        <v>5.1229213831936564E-4</v>
      </c>
      <c r="BY394" s="39">
        <f t="shared" ref="BY394:BY457" si="578">AK394/$P394</f>
        <v>2.9411943109036994E-2</v>
      </c>
      <c r="BZ394" s="39">
        <f t="shared" ref="BZ394:BZ457" si="579">AL394/$P394</f>
        <v>2.5148928008602644E-2</v>
      </c>
      <c r="CA394" s="39">
        <f t="shared" ref="CA394:CA457" si="580">AM394/$P394</f>
        <v>4.2336889898441137E-2</v>
      </c>
      <c r="CB394" s="39">
        <f t="shared" ref="CB394:CB457" si="581">AN394/$P394</f>
        <v>1.2753281751802762E-2</v>
      </c>
      <c r="CC394" s="39">
        <f t="shared" ref="CC394:CC457" si="582">AO394/$P394</f>
        <v>2.2960198779185008E-3</v>
      </c>
      <c r="CD394" s="39">
        <f t="shared" ref="CD394:CD457" si="583">AP394/$P394</f>
        <v>7.5747197841610344E-3</v>
      </c>
      <c r="CE394" s="39">
        <f t="shared" ref="CE394:CE457" si="584">AQ394/$P394</f>
        <v>2.2173400690178669E-4</v>
      </c>
      <c r="CF394" s="39">
        <f t="shared" ref="CF394:CF457" si="585">AR394/$P394</f>
        <v>8.440197682068009E-4</v>
      </c>
      <c r="CG394" s="39">
        <f t="shared" ref="CG394:CG457" si="586">AS394/$P394</f>
        <v>1.0843508208487375E-2</v>
      </c>
      <c r="CH394" s="39">
        <f t="shared" ref="CH394:CH457" si="587">AT394/$P394</f>
        <v>1.2445715226100285E-3</v>
      </c>
      <c r="CI394" s="39">
        <f t="shared" ref="CI394:CI457" si="588">AU394/$P394</f>
        <v>9.0793389597462026E-2</v>
      </c>
      <c r="CJ394" s="39">
        <f t="shared" ref="CJ394:CJ457" si="589">AV394/$P394</f>
        <v>7.7633647330903818E-2</v>
      </c>
      <c r="CK394" s="39">
        <f t="shared" ref="CK394:CK457" si="590">AW394/$P394</f>
        <v>0.13069213838214438</v>
      </c>
      <c r="CL394" s="39">
        <f t="shared" ref="CL394:CL457" si="591">AX394/$P394</f>
        <v>3.9368826277304182E-2</v>
      </c>
      <c r="CM394" s="39">
        <f t="shared" ref="CM394:CM457" si="592">AY394/$P394</f>
        <v>7.0877135361831984E-3</v>
      </c>
      <c r="CN394" s="39">
        <f t="shared" ref="CN394:CN457" si="593">AZ394/$P394</f>
        <v>2.3382830638062325E-2</v>
      </c>
      <c r="CO394" s="39">
        <f t="shared" ref="CO394:CO457" si="594">BA394/$P394</f>
        <v>6.8448323869681974E-4</v>
      </c>
      <c r="CP394" s="39">
        <f t="shared" ref="CP394:CP457" si="595">BB394/$P394</f>
        <v>2.6054523279427327E-3</v>
      </c>
      <c r="CQ394" s="39">
        <f t="shared" ref="CQ394:CQ457" si="596">BC394/$P394</f>
        <v>3.3473438382721897E-2</v>
      </c>
      <c r="CR394" s="39">
        <f t="shared" ref="CR394:CR457" si="597">BD394/$P394</f>
        <v>3.8419381784918273E-3</v>
      </c>
      <c r="CS394" s="39">
        <f t="shared" ref="CS394:CS457" si="598">BE394/$P394</f>
        <v>8.9371194867687381E-2</v>
      </c>
      <c r="CT394" s="39">
        <f t="shared" ref="CT394:CT457" si="599">BF394/$P394</f>
        <v>7.6417587829472E-2</v>
      </c>
      <c r="CU394" s="39">
        <f t="shared" ref="CU394:CU457" si="600">BG394/$P394</f>
        <v>0.12864496654227664</v>
      </c>
      <c r="CV394" s="39">
        <f t="shared" ref="CV394:CV457" si="601">BH394/$P394</f>
        <v>3.8752149914661138E-2</v>
      </c>
      <c r="CW394" s="39">
        <f t="shared" ref="CW394:CW457" si="602">BI394/$P394</f>
        <v>6.9766910390388253E-3</v>
      </c>
      <c r="CX394" s="39">
        <f t="shared" ref="CX394:CX457" si="603">BJ394/$P394</f>
        <v>2.3016560156829024E-2</v>
      </c>
      <c r="CY394" s="39">
        <f t="shared" ref="CY394:CY457" si="604">BK394/$P394</f>
        <v>6.7376143990717627E-4</v>
      </c>
      <c r="CZ394" s="39">
        <f t="shared" ref="CZ394:CZ457" si="605">BL394/$P394</f>
        <v>2.5646403196466707E-3</v>
      </c>
      <c r="DA394" s="39">
        <f t="shared" ref="DA394:DA457" si="606">BM394/$P394</f>
        <v>3.2949107835460623E-2</v>
      </c>
      <c r="DB394" s="39">
        <f t="shared" ref="DB394:DB457" si="607">BN394/$P394</f>
        <v>3.7817577594789899E-3</v>
      </c>
    </row>
    <row r="395" spans="1:106" ht="12.75" customHeight="1" x14ac:dyDescent="0.3">
      <c r="A395" s="9" t="str">
        <f t="shared" ref="A395:A458" si="608">B395&amp;D395&amp;C395</f>
        <v>07 Chiapas35-39 añosTotal</v>
      </c>
      <c r="B395" s="22" t="s">
        <v>42</v>
      </c>
      <c r="C395" s="22" t="s">
        <v>14</v>
      </c>
      <c r="D395" s="30" t="s">
        <v>82</v>
      </c>
      <c r="E395" s="23">
        <v>372863</v>
      </c>
      <c r="F395" s="23">
        <v>363349</v>
      </c>
      <c r="G395" s="23">
        <v>357339</v>
      </c>
      <c r="H395" s="23">
        <v>5946</v>
      </c>
      <c r="I395" s="23">
        <v>64</v>
      </c>
      <c r="J395" s="23">
        <v>8607</v>
      </c>
      <c r="K395" s="23">
        <v>5867</v>
      </c>
      <c r="L395" s="23">
        <v>943</v>
      </c>
      <c r="M395" s="23">
        <v>1797</v>
      </c>
      <c r="N395" s="23">
        <v>907</v>
      </c>
      <c r="O395" s="38">
        <f>+'07'!E394-'05'!J395</f>
        <v>5946</v>
      </c>
      <c r="P395" s="38">
        <f t="shared" ref="P395:P458" si="609">+K395+L395+M395+O395</f>
        <v>14553</v>
      </c>
      <c r="Q395" s="39">
        <f>'07'!F394/'05'!$P395</f>
        <v>0.21466364323507181</v>
      </c>
      <c r="R395" s="39">
        <f>'07'!G394/'05'!$P395</f>
        <v>0.20861678004535147</v>
      </c>
      <c r="S395" s="39">
        <f>'07'!H394/'05'!$P395</f>
        <v>0.32309489452346596</v>
      </c>
      <c r="T395" s="39">
        <f>'07'!I394/'05'!$P395</f>
        <v>7.2012643441214871E-2</v>
      </c>
      <c r="U395" s="39">
        <f>'07'!J394/'05'!$P395</f>
        <v>9.6887239744382608E-3</v>
      </c>
      <c r="V395" s="39">
        <f>'07'!K394/'05'!$P395</f>
        <v>5.6689342403628121E-2</v>
      </c>
      <c r="W395" s="39">
        <f>'07'!L394/'05'!$P395</f>
        <v>2.2675736961451248E-3</v>
      </c>
      <c r="X395" s="39">
        <f>'07'!M394/'05'!$P395</f>
        <v>7.7647220504363365E-3</v>
      </c>
      <c r="Y395" s="39">
        <f>'07'!N394/'05'!$P395</f>
        <v>9.4413522984951551E-2</v>
      </c>
      <c r="Z395" s="39">
        <f>'07'!O394/'05'!$P395</f>
        <v>1.0788153645296502E-2</v>
      </c>
      <c r="AA395" s="44">
        <f t="shared" ref="AA395:AA458" si="610">+$L395*Q395</f>
        <v>202.42781557067272</v>
      </c>
      <c r="AB395" s="44">
        <f t="shared" ref="AB395:AB458" si="611">+$L395*R395</f>
        <v>196.72562358276645</v>
      </c>
      <c r="AC395" s="44">
        <f t="shared" ref="AC395:AC458" si="612">+$L395*S395</f>
        <v>304.6784855356284</v>
      </c>
      <c r="AD395" s="44">
        <f t="shared" ref="AD395:AD458" si="613">+$L395*T395</f>
        <v>67.907922765065621</v>
      </c>
      <c r="AE395" s="44">
        <f t="shared" ref="AE395:AE458" si="614">+$L395*U395</f>
        <v>9.1364667078952806</v>
      </c>
      <c r="AF395" s="44">
        <f t="shared" ref="AF395:AF458" si="615">+$L395*V395</f>
        <v>53.458049886621318</v>
      </c>
      <c r="AG395" s="44">
        <f t="shared" ref="AG395:AG458" si="616">+$L395*W395</f>
        <v>2.1383219954648527</v>
      </c>
      <c r="AH395" s="44">
        <f t="shared" ref="AH395:AH458" si="617">+$L395*X395</f>
        <v>7.3221328935614656</v>
      </c>
      <c r="AI395" s="44">
        <f t="shared" ref="AI395:AI458" si="618">+$L395*Y395</f>
        <v>89.031952174809305</v>
      </c>
      <c r="AJ395" s="44">
        <f t="shared" ref="AJ395:AJ458" si="619">+$L395*Z395</f>
        <v>10.173228887514602</v>
      </c>
      <c r="AK395" s="44">
        <f t="shared" ref="AK395:AK458" si="620">$M395*Q395</f>
        <v>385.75056689342404</v>
      </c>
      <c r="AL395" s="44">
        <f t="shared" ref="AL395:AL458" si="621">$M395*R395</f>
        <v>374.88435374149662</v>
      </c>
      <c r="AM395" s="44">
        <f t="shared" ref="AM395:AM458" si="622">$M395*S395</f>
        <v>580.60152545866833</v>
      </c>
      <c r="AN395" s="44">
        <f t="shared" ref="AN395:AN458" si="623">$M395*T395</f>
        <v>129.40672026386312</v>
      </c>
      <c r="AO395" s="44">
        <f t="shared" ref="AO395:AO458" si="624">$M395*U395</f>
        <v>17.410636982065554</v>
      </c>
      <c r="AP395" s="44">
        <f t="shared" ref="AP395:AP458" si="625">$M395*V395</f>
        <v>101.87074829931973</v>
      </c>
      <c r="AQ395" s="44">
        <f t="shared" ref="AQ395:AQ458" si="626">$M395*W395</f>
        <v>4.074829931972789</v>
      </c>
      <c r="AR395" s="44">
        <f t="shared" ref="AR395:AR458" si="627">$M395*X395</f>
        <v>13.953205524634097</v>
      </c>
      <c r="AS395" s="44">
        <f t="shared" ref="AS395:AS458" si="628">$M395*Y395</f>
        <v>169.66110080395794</v>
      </c>
      <c r="AT395" s="44">
        <f t="shared" ref="AT395:AT458" si="629">$M395*Z395</f>
        <v>19.386312100597813</v>
      </c>
      <c r="AU395" s="44">
        <f t="shared" ref="AU395:AU458" si="630">$K395*Q395</f>
        <v>1259.4315948601663</v>
      </c>
      <c r="AV395" s="44">
        <f t="shared" ref="AV395:AV458" si="631">$K395*R395</f>
        <v>1223.9546485260771</v>
      </c>
      <c r="AW395" s="44">
        <f t="shared" ref="AW395:AW458" si="632">$K395*S395</f>
        <v>1895.5977461691748</v>
      </c>
      <c r="AX395" s="44">
        <f t="shared" ref="AX395:AX458" si="633">$K395*T395</f>
        <v>422.49817906960766</v>
      </c>
      <c r="AY395" s="44">
        <f t="shared" ref="AY395:AY458" si="634">$K395*U395</f>
        <v>56.843743558029274</v>
      </c>
      <c r="AZ395" s="44">
        <f t="shared" ref="AZ395:AZ458" si="635">$K395*V395</f>
        <v>332.5963718820862</v>
      </c>
      <c r="BA395" s="44">
        <f t="shared" ref="BA395:BA458" si="636">$K395*W395</f>
        <v>13.303854875283447</v>
      </c>
      <c r="BB395" s="44">
        <f t="shared" ref="BB395:BB458" si="637">$K395*X395</f>
        <v>45.555624269909984</v>
      </c>
      <c r="BC395" s="44">
        <f t="shared" ref="BC395:BC458" si="638">$K395*Y395</f>
        <v>553.92413935271077</v>
      </c>
      <c r="BD395" s="44">
        <f t="shared" ref="BD395:BD458" si="639">$K395*Z395</f>
        <v>63.29409743695458</v>
      </c>
      <c r="BE395" s="44">
        <f t="shared" ref="BE395:BE458" si="640">$O395*Q395</f>
        <v>1276.3900226757369</v>
      </c>
      <c r="BF395" s="44">
        <f t="shared" ref="BF395:BF458" si="641">$O395*R395</f>
        <v>1240.4353741496598</v>
      </c>
      <c r="BG395" s="44">
        <f t="shared" ref="BG395:BG458" si="642">$O395*S395</f>
        <v>1921.1222428365286</v>
      </c>
      <c r="BH395" s="44">
        <f t="shared" ref="BH395:BH458" si="643">$O395*T395</f>
        <v>428.1871779014636</v>
      </c>
      <c r="BI395" s="44">
        <f t="shared" ref="BI395:BI458" si="644">$O395*U395</f>
        <v>57.609152752009898</v>
      </c>
      <c r="BJ395" s="44">
        <f t="shared" ref="BJ395:BJ458" si="645">$O395*V395</f>
        <v>337.07482993197283</v>
      </c>
      <c r="BK395" s="44">
        <f t="shared" ref="BK395:BK458" si="646">$O395*W395</f>
        <v>13.482993197278912</v>
      </c>
      <c r="BL395" s="44">
        <f t="shared" ref="BL395:BL458" si="647">$O395*X395</f>
        <v>46.169037311894456</v>
      </c>
      <c r="BM395" s="44">
        <f t="shared" ref="BM395:BM458" si="648">$O395*Y395</f>
        <v>561.38280766852188</v>
      </c>
      <c r="BN395" s="44">
        <f t="shared" ref="BN395:BN458" si="649">$O395*Z395</f>
        <v>64.146361574932996</v>
      </c>
      <c r="BO395" s="39">
        <f t="shared" ref="BO395:BO458" si="650">AA395/$P395</f>
        <v>1.3909696665338605E-2</v>
      </c>
      <c r="BP395" s="39">
        <f t="shared" si="569"/>
        <v>1.3517874224061461E-2</v>
      </c>
      <c r="BQ395" s="39">
        <f t="shared" si="570"/>
        <v>2.0935785441876478E-2</v>
      </c>
      <c r="BR395" s="39">
        <f t="shared" si="571"/>
        <v>4.6662490733914395E-3</v>
      </c>
      <c r="BS395" s="39">
        <f t="shared" si="572"/>
        <v>6.278064115917873E-4</v>
      </c>
      <c r="BT395" s="39">
        <f t="shared" si="573"/>
        <v>3.6733353869732232E-3</v>
      </c>
      <c r="BU395" s="39">
        <f t="shared" si="574"/>
        <v>1.4693341547892893E-4</v>
      </c>
      <c r="BV395" s="39">
        <f t="shared" si="575"/>
        <v>5.0313563482178698E-4</v>
      </c>
      <c r="BW395" s="39">
        <f t="shared" si="576"/>
        <v>6.1177731172135852E-3</v>
      </c>
      <c r="BX395" s="39">
        <f t="shared" si="577"/>
        <v>6.9904685546035884E-4</v>
      </c>
      <c r="BY395" s="39">
        <f t="shared" si="578"/>
        <v>2.6506601174563597E-2</v>
      </c>
      <c r="BZ395" s="39">
        <f t="shared" si="579"/>
        <v>2.5759936352744907E-2</v>
      </c>
      <c r="CA395" s="39">
        <f t="shared" si="580"/>
        <v>3.9895659002176072E-2</v>
      </c>
      <c r="CB395" s="39">
        <f t="shared" si="581"/>
        <v>8.8920992416589798E-3</v>
      </c>
      <c r="CC395" s="39">
        <f t="shared" si="582"/>
        <v>1.196360680414042E-3</v>
      </c>
      <c r="CD395" s="39">
        <f t="shared" si="583"/>
        <v>6.9999827045502463E-3</v>
      </c>
      <c r="CE395" s="39">
        <f t="shared" si="584"/>
        <v>2.7999930818200982E-4</v>
      </c>
      <c r="CF395" s="39">
        <f t="shared" si="585"/>
        <v>9.5878550983536704E-4</v>
      </c>
      <c r="CG395" s="39">
        <f t="shared" si="586"/>
        <v>1.1658153013396408E-2</v>
      </c>
      <c r="CH395" s="39">
        <f t="shared" si="587"/>
        <v>1.3321179207447134E-3</v>
      </c>
      <c r="CI395" s="39">
        <f t="shared" si="588"/>
        <v>8.6541028987848989E-2</v>
      </c>
      <c r="CJ395" s="39">
        <f t="shared" si="589"/>
        <v>8.4103253523402532E-2</v>
      </c>
      <c r="CK395" s="39">
        <f t="shared" si="590"/>
        <v>0.13025477538440011</v>
      </c>
      <c r="CL395" s="39">
        <f t="shared" si="591"/>
        <v>2.9031689622044093E-2</v>
      </c>
      <c r="CM395" s="39">
        <f t="shared" si="592"/>
        <v>3.9059811418971535E-3</v>
      </c>
      <c r="CN395" s="39">
        <f t="shared" si="593"/>
        <v>2.2854144979185476E-2</v>
      </c>
      <c r="CO395" s="39">
        <f t="shared" si="594"/>
        <v>9.1416579916741886E-4</v>
      </c>
      <c r="CP395" s="39">
        <f t="shared" si="595"/>
        <v>3.1303253123005554E-3</v>
      </c>
      <c r="CQ395" s="39">
        <f t="shared" si="596"/>
        <v>3.8062539638061624E-2</v>
      </c>
      <c r="CR395" s="39">
        <f t="shared" si="597"/>
        <v>4.3492130445237807E-3</v>
      </c>
      <c r="CS395" s="39">
        <f t="shared" si="598"/>
        <v>8.7706316407320614E-2</v>
      </c>
      <c r="CT395" s="39">
        <f t="shared" si="599"/>
        <v>8.5235715945142565E-2</v>
      </c>
      <c r="CU395" s="39">
        <f t="shared" si="600"/>
        <v>0.13200867469501329</v>
      </c>
      <c r="CV395" s="39">
        <f t="shared" si="601"/>
        <v>2.9422605504120361E-2</v>
      </c>
      <c r="CW395" s="39">
        <f t="shared" si="602"/>
        <v>3.9585757405352778E-3</v>
      </c>
      <c r="CX395" s="39">
        <f t="shared" si="603"/>
        <v>2.3161879332919182E-2</v>
      </c>
      <c r="CY395" s="39">
        <f t="shared" si="604"/>
        <v>9.2647517331676714E-4</v>
      </c>
      <c r="CZ395" s="39">
        <f t="shared" si="605"/>
        <v>3.172475593478627E-3</v>
      </c>
      <c r="DA395" s="39">
        <f t="shared" si="606"/>
        <v>3.8575057216279934E-2</v>
      </c>
      <c r="DB395" s="39">
        <f t="shared" si="607"/>
        <v>4.4077758245676486E-3</v>
      </c>
    </row>
    <row r="396" spans="1:106" ht="12.75" customHeight="1" x14ac:dyDescent="0.3">
      <c r="A396" s="9" t="str">
        <f t="shared" si="608"/>
        <v>07 Chiapas40-44 añosTotal</v>
      </c>
      <c r="B396" s="22" t="s">
        <v>42</v>
      </c>
      <c r="C396" s="22" t="s">
        <v>14</v>
      </c>
      <c r="D396" s="30" t="s">
        <v>83</v>
      </c>
      <c r="E396" s="23">
        <v>329204</v>
      </c>
      <c r="F396" s="23">
        <v>322415</v>
      </c>
      <c r="G396" s="23">
        <v>317878</v>
      </c>
      <c r="H396" s="23">
        <v>4458</v>
      </c>
      <c r="I396" s="23">
        <v>79</v>
      </c>
      <c r="J396" s="23">
        <v>6073</v>
      </c>
      <c r="K396" s="23">
        <v>4242</v>
      </c>
      <c r="L396" s="23">
        <v>731</v>
      </c>
      <c r="M396" s="23">
        <v>1100</v>
      </c>
      <c r="N396" s="23">
        <v>716</v>
      </c>
      <c r="O396" s="38">
        <f>+'07'!E395-'05'!J396</f>
        <v>4458</v>
      </c>
      <c r="P396" s="38">
        <f t="shared" si="609"/>
        <v>10531</v>
      </c>
      <c r="Q396" s="39">
        <f>'07'!F395/'05'!$P396</f>
        <v>0.20947678283163992</v>
      </c>
      <c r="R396" s="39">
        <f>'07'!G395/'05'!$P396</f>
        <v>0.20349444497198746</v>
      </c>
      <c r="S396" s="39">
        <f>'07'!H395/'05'!$P396</f>
        <v>0.34061342702497388</v>
      </c>
      <c r="T396" s="39">
        <f>'07'!I395/'05'!$P396</f>
        <v>5.6499857563384291E-2</v>
      </c>
      <c r="U396" s="39">
        <f>'07'!J395/'05'!$P396</f>
        <v>8.5461969423606503E-3</v>
      </c>
      <c r="V396" s="39">
        <f>'07'!K395/'05'!$P396</f>
        <v>5.2891463298832021E-2</v>
      </c>
      <c r="W396" s="39">
        <f>'07'!L395/'05'!$P396</f>
        <v>2.9436900579242237E-3</v>
      </c>
      <c r="X396" s="39">
        <f>'07'!M395/'05'!$P396</f>
        <v>6.8369575538885195E-3</v>
      </c>
      <c r="Y396" s="39">
        <f>'07'!N395/'05'!$P396</f>
        <v>0.10806191244896021</v>
      </c>
      <c r="Z396" s="39">
        <f>'07'!O395/'05'!$P396</f>
        <v>1.0635267306048808E-2</v>
      </c>
      <c r="AA396" s="44">
        <f t="shared" si="610"/>
        <v>153.12752824992879</v>
      </c>
      <c r="AB396" s="44">
        <f t="shared" si="611"/>
        <v>148.75443927452284</v>
      </c>
      <c r="AC396" s="44">
        <f t="shared" si="612"/>
        <v>248.98841515525589</v>
      </c>
      <c r="AD396" s="44">
        <f t="shared" si="613"/>
        <v>41.301395878833915</v>
      </c>
      <c r="AE396" s="44">
        <f t="shared" si="614"/>
        <v>6.2472699648656356</v>
      </c>
      <c r="AF396" s="44">
        <f t="shared" si="615"/>
        <v>38.663659671446204</v>
      </c>
      <c r="AG396" s="44">
        <f t="shared" si="616"/>
        <v>2.1518374323426075</v>
      </c>
      <c r="AH396" s="44">
        <f t="shared" si="617"/>
        <v>4.9978159718925079</v>
      </c>
      <c r="AI396" s="44">
        <f t="shared" si="618"/>
        <v>78.993258000189911</v>
      </c>
      <c r="AJ396" s="44">
        <f t="shared" si="619"/>
        <v>7.7743804007216788</v>
      </c>
      <c r="AK396" s="44">
        <f t="shared" si="620"/>
        <v>230.4244611148039</v>
      </c>
      <c r="AL396" s="44">
        <f t="shared" si="621"/>
        <v>223.84388946918619</v>
      </c>
      <c r="AM396" s="44">
        <f t="shared" si="622"/>
        <v>374.67476972747124</v>
      </c>
      <c r="AN396" s="44">
        <f t="shared" si="623"/>
        <v>62.14984331972272</v>
      </c>
      <c r="AO396" s="44">
        <f t="shared" si="624"/>
        <v>9.4008166365967156</v>
      </c>
      <c r="AP396" s="44">
        <f t="shared" si="625"/>
        <v>58.180609628715224</v>
      </c>
      <c r="AQ396" s="44">
        <f t="shared" si="626"/>
        <v>3.238059063716646</v>
      </c>
      <c r="AR396" s="44">
        <f t="shared" si="627"/>
        <v>7.5206533092773711</v>
      </c>
      <c r="AS396" s="44">
        <f t="shared" si="628"/>
        <v>118.86810369385623</v>
      </c>
      <c r="AT396" s="44">
        <f t="shared" si="629"/>
        <v>11.698794036653689</v>
      </c>
      <c r="AU396" s="44">
        <f t="shared" si="630"/>
        <v>888.60051277181651</v>
      </c>
      <c r="AV396" s="44">
        <f t="shared" si="631"/>
        <v>863.22343557117085</v>
      </c>
      <c r="AW396" s="44">
        <f t="shared" si="632"/>
        <v>1444.8821574399392</v>
      </c>
      <c r="AX396" s="44">
        <f t="shared" si="633"/>
        <v>239.67239578387617</v>
      </c>
      <c r="AY396" s="44">
        <f t="shared" si="634"/>
        <v>36.252967429493879</v>
      </c>
      <c r="AZ396" s="44">
        <f t="shared" si="635"/>
        <v>224.36558731364542</v>
      </c>
      <c r="BA396" s="44">
        <f t="shared" si="636"/>
        <v>12.487133225714556</v>
      </c>
      <c r="BB396" s="44">
        <f t="shared" si="637"/>
        <v>29.002373943595099</v>
      </c>
      <c r="BC396" s="44">
        <f t="shared" si="638"/>
        <v>458.39863260848921</v>
      </c>
      <c r="BD396" s="44">
        <f t="shared" si="639"/>
        <v>45.114803912259042</v>
      </c>
      <c r="BE396" s="44">
        <f t="shared" si="640"/>
        <v>933.84749786345083</v>
      </c>
      <c r="BF396" s="44">
        <f t="shared" si="641"/>
        <v>907.17823568512006</v>
      </c>
      <c r="BG396" s="44">
        <f t="shared" si="642"/>
        <v>1518.4546576773337</v>
      </c>
      <c r="BH396" s="44">
        <f t="shared" si="643"/>
        <v>251.87636501756717</v>
      </c>
      <c r="BI396" s="44">
        <f t="shared" si="644"/>
        <v>38.098945969043776</v>
      </c>
      <c r="BJ396" s="44">
        <f t="shared" si="645"/>
        <v>235.79014338619317</v>
      </c>
      <c r="BK396" s="44">
        <f t="shared" si="646"/>
        <v>13.122970278226189</v>
      </c>
      <c r="BL396" s="44">
        <f t="shared" si="647"/>
        <v>30.479156775235019</v>
      </c>
      <c r="BM396" s="44">
        <f t="shared" si="648"/>
        <v>481.74000569746465</v>
      </c>
      <c r="BN396" s="44">
        <f t="shared" si="649"/>
        <v>47.412021650365588</v>
      </c>
      <c r="BO396" s="39">
        <f t="shared" si="650"/>
        <v>1.4540644596897615E-2</v>
      </c>
      <c r="BP396" s="39">
        <f t="shared" si="569"/>
        <v>1.4125385934338888E-2</v>
      </c>
      <c r="BQ396" s="39">
        <f t="shared" si="570"/>
        <v>2.3643378136478578E-2</v>
      </c>
      <c r="BR396" s="39">
        <f t="shared" si="571"/>
        <v>3.9218873686101908E-3</v>
      </c>
      <c r="BS396" s="39">
        <f t="shared" si="572"/>
        <v>5.9322666079818015E-4</v>
      </c>
      <c r="BT396" s="39">
        <f t="shared" si="573"/>
        <v>3.6714138896065144E-3</v>
      </c>
      <c r="BU396" s="39">
        <f t="shared" si="574"/>
        <v>2.0433362760826203E-4</v>
      </c>
      <c r="BV396" s="39">
        <f t="shared" si="575"/>
        <v>4.7458132863854407E-4</v>
      </c>
      <c r="BW396" s="39">
        <f t="shared" si="576"/>
        <v>7.5010215554258772E-3</v>
      </c>
      <c r="BX396" s="39">
        <f t="shared" si="577"/>
        <v>7.3823762232662414E-4</v>
      </c>
      <c r="BY396" s="39">
        <f t="shared" si="578"/>
        <v>2.1880586944715973E-2</v>
      </c>
      <c r="BZ396" s="39">
        <f t="shared" si="579"/>
        <v>2.1255710708307493E-2</v>
      </c>
      <c r="CA396" s="39">
        <f t="shared" si="580"/>
        <v>3.5578270793606613E-2</v>
      </c>
      <c r="CB396" s="39">
        <f t="shared" si="581"/>
        <v>5.9016088994134196E-3</v>
      </c>
      <c r="CC396" s="39">
        <f t="shared" si="582"/>
        <v>8.9268033772639977E-4</v>
      </c>
      <c r="CD396" s="39">
        <f t="shared" si="583"/>
        <v>5.5246994234844958E-3</v>
      </c>
      <c r="CE396" s="39">
        <f t="shared" si="584"/>
        <v>3.0747878299464875E-4</v>
      </c>
      <c r="CF396" s="39">
        <f t="shared" si="585"/>
        <v>7.1414427018111966E-4</v>
      </c>
      <c r="CG396" s="39">
        <f t="shared" si="586"/>
        <v>1.1287446937029363E-2</v>
      </c>
      <c r="CH396" s="39">
        <f t="shared" si="587"/>
        <v>1.1108910869484085E-3</v>
      </c>
      <c r="CI396" s="39">
        <f t="shared" si="588"/>
        <v>8.4379499835895599E-2</v>
      </c>
      <c r="CJ396" s="39">
        <f t="shared" si="589"/>
        <v>8.1969749840582168E-2</v>
      </c>
      <c r="CK396" s="39">
        <f t="shared" si="590"/>
        <v>0.13720274973316296</v>
      </c>
      <c r="CL396" s="39">
        <f t="shared" si="591"/>
        <v>2.2758749955737931E-2</v>
      </c>
      <c r="CM396" s="39">
        <f t="shared" si="592"/>
        <v>3.4424999933048979E-3</v>
      </c>
      <c r="CN396" s="39">
        <f t="shared" si="593"/>
        <v>2.1305249958564754E-2</v>
      </c>
      <c r="CO396" s="39">
        <f t="shared" si="594"/>
        <v>1.1857499976939091E-3</v>
      </c>
      <c r="CP396" s="39">
        <f t="shared" si="595"/>
        <v>2.753999994643918E-3</v>
      </c>
      <c r="CQ396" s="39">
        <f t="shared" si="596"/>
        <v>4.3528499915344146E-2</v>
      </c>
      <c r="CR396" s="39">
        <f t="shared" si="597"/>
        <v>4.2839999916683162E-3</v>
      </c>
      <c r="CS396" s="39">
        <f t="shared" si="598"/>
        <v>8.8676051454130739E-2</v>
      </c>
      <c r="CT396" s="39">
        <f t="shared" si="599"/>
        <v>8.614359848875891E-2</v>
      </c>
      <c r="CU396" s="39">
        <f t="shared" si="600"/>
        <v>0.14418902836172573</v>
      </c>
      <c r="CV396" s="39">
        <f t="shared" si="601"/>
        <v>2.3917611339622748E-2</v>
      </c>
      <c r="CW396" s="39">
        <f t="shared" si="602"/>
        <v>3.6177899505311722E-3</v>
      </c>
      <c r="CX396" s="39">
        <f t="shared" si="603"/>
        <v>2.2390100027176257E-2</v>
      </c>
      <c r="CY396" s="39">
        <f t="shared" si="604"/>
        <v>1.2461276496274038E-3</v>
      </c>
      <c r="CZ396" s="39">
        <f t="shared" si="605"/>
        <v>2.8942319604249376E-3</v>
      </c>
      <c r="DA396" s="39">
        <f t="shared" si="606"/>
        <v>4.5744944041160827E-2</v>
      </c>
      <c r="DB396" s="39">
        <f t="shared" si="607"/>
        <v>4.5021386051054589E-3</v>
      </c>
    </row>
    <row r="397" spans="1:106" ht="12.75" customHeight="1" x14ac:dyDescent="0.3">
      <c r="A397" s="9" t="str">
        <f t="shared" si="608"/>
        <v>07 Chiapas45-49 añosTotal</v>
      </c>
      <c r="B397" s="22" t="s">
        <v>42</v>
      </c>
      <c r="C397" s="22" t="s">
        <v>14</v>
      </c>
      <c r="D397" s="30" t="s">
        <v>84</v>
      </c>
      <c r="E397" s="23">
        <v>284333</v>
      </c>
      <c r="F397" s="23">
        <v>279823</v>
      </c>
      <c r="G397" s="23">
        <v>276606</v>
      </c>
      <c r="H397" s="23">
        <v>3124</v>
      </c>
      <c r="I397" s="23">
        <v>93</v>
      </c>
      <c r="J397" s="23">
        <v>4037</v>
      </c>
      <c r="K397" s="23">
        <v>2919</v>
      </c>
      <c r="L397" s="23">
        <v>473</v>
      </c>
      <c r="M397" s="23">
        <v>645</v>
      </c>
      <c r="N397" s="23">
        <v>473</v>
      </c>
      <c r="O397" s="38">
        <f>+'07'!E396-'05'!J397</f>
        <v>3124</v>
      </c>
      <c r="P397" s="38">
        <f t="shared" si="609"/>
        <v>7161</v>
      </c>
      <c r="Q397" s="39">
        <f>'07'!F396/'05'!$P397</f>
        <v>0.19564306661080855</v>
      </c>
      <c r="R397" s="39">
        <f>'07'!G396/'05'!$P397</f>
        <v>0.20639575478285155</v>
      </c>
      <c r="S397" s="39">
        <f>'07'!H396/'05'!$P397</f>
        <v>0.34897360703812319</v>
      </c>
      <c r="T397" s="39">
        <f>'07'!I396/'05'!$P397</f>
        <v>4.5943304007820138E-2</v>
      </c>
      <c r="U397" s="39">
        <f>'07'!J396/'05'!$P397</f>
        <v>6.1443932411674347E-3</v>
      </c>
      <c r="V397" s="39">
        <f>'07'!K396/'05'!$P397</f>
        <v>4.9853372434017593E-2</v>
      </c>
      <c r="W397" s="39">
        <f>'07'!L396/'05'!$P397</f>
        <v>4.1893590280687055E-3</v>
      </c>
      <c r="X397" s="39">
        <f>'07'!M396/'05'!$P397</f>
        <v>7.1219103477167993E-3</v>
      </c>
      <c r="Y397" s="39">
        <f>'07'!N396/'05'!$P397</f>
        <v>0.12372573662896244</v>
      </c>
      <c r="Z397" s="39">
        <f>'07'!O396/'05'!$P397</f>
        <v>1.2009495880463622E-2</v>
      </c>
      <c r="AA397" s="44">
        <f t="shared" si="610"/>
        <v>92.539170506912441</v>
      </c>
      <c r="AB397" s="44">
        <f t="shared" si="611"/>
        <v>97.625192012288778</v>
      </c>
      <c r="AC397" s="44">
        <f t="shared" si="612"/>
        <v>165.06451612903226</v>
      </c>
      <c r="AD397" s="44">
        <f t="shared" si="613"/>
        <v>21.731182795698924</v>
      </c>
      <c r="AE397" s="44">
        <f t="shared" si="614"/>
        <v>2.9062980030721968</v>
      </c>
      <c r="AF397" s="44">
        <f t="shared" si="615"/>
        <v>23.58064516129032</v>
      </c>
      <c r="AG397" s="44">
        <f t="shared" si="616"/>
        <v>1.9815668202764978</v>
      </c>
      <c r="AH397" s="44">
        <f t="shared" si="617"/>
        <v>3.3686635944700463</v>
      </c>
      <c r="AI397" s="44">
        <f t="shared" si="618"/>
        <v>58.522273425499236</v>
      </c>
      <c r="AJ397" s="44">
        <f t="shared" si="619"/>
        <v>5.6804915514592933</v>
      </c>
      <c r="AK397" s="44">
        <f t="shared" si="620"/>
        <v>126.18977796397151</v>
      </c>
      <c r="AL397" s="44">
        <f t="shared" si="621"/>
        <v>133.12526183493924</v>
      </c>
      <c r="AM397" s="44">
        <f t="shared" si="622"/>
        <v>225.08797653958945</v>
      </c>
      <c r="AN397" s="44">
        <f t="shared" si="623"/>
        <v>29.633431085043988</v>
      </c>
      <c r="AO397" s="44">
        <f t="shared" si="624"/>
        <v>3.9631336405529956</v>
      </c>
      <c r="AP397" s="44">
        <f t="shared" si="625"/>
        <v>32.15542521994135</v>
      </c>
      <c r="AQ397" s="44">
        <f t="shared" si="626"/>
        <v>2.702136573104315</v>
      </c>
      <c r="AR397" s="44">
        <f t="shared" si="627"/>
        <v>4.5936321742773352</v>
      </c>
      <c r="AS397" s="44">
        <f t="shared" si="628"/>
        <v>79.803100125680771</v>
      </c>
      <c r="AT397" s="44">
        <f t="shared" si="629"/>
        <v>7.7461248428990368</v>
      </c>
      <c r="AU397" s="44">
        <f t="shared" si="630"/>
        <v>571.08211143695019</v>
      </c>
      <c r="AV397" s="44">
        <f t="shared" si="631"/>
        <v>602.46920821114372</v>
      </c>
      <c r="AW397" s="44">
        <f t="shared" si="632"/>
        <v>1018.6539589442816</v>
      </c>
      <c r="AX397" s="44">
        <f t="shared" si="633"/>
        <v>134.10850439882699</v>
      </c>
      <c r="AY397" s="44">
        <f t="shared" si="634"/>
        <v>17.93548387096774</v>
      </c>
      <c r="AZ397" s="44">
        <f t="shared" si="635"/>
        <v>145.52199413489734</v>
      </c>
      <c r="BA397" s="44">
        <f t="shared" si="636"/>
        <v>12.228739002932551</v>
      </c>
      <c r="BB397" s="44">
        <f t="shared" si="637"/>
        <v>20.788856304985337</v>
      </c>
      <c r="BC397" s="44">
        <f t="shared" si="638"/>
        <v>361.15542521994138</v>
      </c>
      <c r="BD397" s="44">
        <f t="shared" si="639"/>
        <v>35.055718475073313</v>
      </c>
      <c r="BE397" s="44">
        <f t="shared" si="640"/>
        <v>611.18894009216592</v>
      </c>
      <c r="BF397" s="44">
        <f t="shared" si="641"/>
        <v>644.7803379416282</v>
      </c>
      <c r="BG397" s="44">
        <f t="shared" si="642"/>
        <v>1090.1935483870968</v>
      </c>
      <c r="BH397" s="44">
        <f t="shared" si="643"/>
        <v>143.52688172043011</v>
      </c>
      <c r="BI397" s="44">
        <f t="shared" si="644"/>
        <v>19.195084485407065</v>
      </c>
      <c r="BJ397" s="44">
        <f t="shared" si="645"/>
        <v>155.74193548387095</v>
      </c>
      <c r="BK397" s="44">
        <f t="shared" si="646"/>
        <v>13.087557603686635</v>
      </c>
      <c r="BL397" s="44">
        <f t="shared" si="647"/>
        <v>22.248847926267281</v>
      </c>
      <c r="BM397" s="44">
        <f t="shared" si="648"/>
        <v>386.51920122887867</v>
      </c>
      <c r="BN397" s="44">
        <f t="shared" si="649"/>
        <v>37.517665130568354</v>
      </c>
      <c r="BO397" s="39">
        <f t="shared" si="650"/>
        <v>1.2922660313770764E-2</v>
      </c>
      <c r="BP397" s="39">
        <f t="shared" si="569"/>
        <v>1.3632899317454096E-2</v>
      </c>
      <c r="BQ397" s="39">
        <f t="shared" si="570"/>
        <v>2.3050484028631791E-2</v>
      </c>
      <c r="BR397" s="39">
        <f t="shared" si="571"/>
        <v>3.0346575611924207E-3</v>
      </c>
      <c r="BS397" s="39">
        <f t="shared" si="572"/>
        <v>4.0585085924761861E-4</v>
      </c>
      <c r="BT397" s="39">
        <f t="shared" si="573"/>
        <v>3.2929262898045413E-3</v>
      </c>
      <c r="BU397" s="39">
        <f t="shared" si="574"/>
        <v>2.7671649494155815E-4</v>
      </c>
      <c r="BV397" s="39">
        <f t="shared" si="575"/>
        <v>4.7041804140064881E-4</v>
      </c>
      <c r="BW397" s="39">
        <f t="shared" si="576"/>
        <v>8.1723604839406844E-3</v>
      </c>
      <c r="BX397" s="39">
        <f t="shared" si="577"/>
        <v>7.9325395216579993E-4</v>
      </c>
      <c r="BY397" s="39">
        <f t="shared" si="578"/>
        <v>1.7621809518778314E-2</v>
      </c>
      <c r="BZ397" s="39">
        <f t="shared" si="579"/>
        <v>1.8590317251073765E-2</v>
      </c>
      <c r="CA397" s="39">
        <f t="shared" si="580"/>
        <v>3.1432478220861537E-2</v>
      </c>
      <c r="CB397" s="39">
        <f t="shared" si="581"/>
        <v>4.1381694016260281E-3</v>
      </c>
      <c r="CC397" s="39">
        <f t="shared" si="582"/>
        <v>5.5343298988311631E-4</v>
      </c>
      <c r="CD397" s="39">
        <f t="shared" si="583"/>
        <v>4.4903540315516478E-3</v>
      </c>
      <c r="CE397" s="39">
        <f t="shared" si="584"/>
        <v>3.7734067492030653E-4</v>
      </c>
      <c r="CF397" s="39">
        <f t="shared" si="585"/>
        <v>6.4147914736452101E-4</v>
      </c>
      <c r="CG397" s="39">
        <f t="shared" si="586"/>
        <v>1.1144127932646386E-2</v>
      </c>
      <c r="CH397" s="39">
        <f t="shared" si="587"/>
        <v>1.0817099347715455E-3</v>
      </c>
      <c r="CI397" s="39">
        <f t="shared" si="588"/>
        <v>7.9748933310564193E-2</v>
      </c>
      <c r="CJ397" s="39">
        <f t="shared" si="589"/>
        <v>8.4131993885091988E-2</v>
      </c>
      <c r="CK397" s="39">
        <f t="shared" si="590"/>
        <v>0.1422502386460385</v>
      </c>
      <c r="CL397" s="39">
        <f t="shared" si="591"/>
        <v>1.8727622454800585E-2</v>
      </c>
      <c r="CM397" s="39">
        <f t="shared" si="592"/>
        <v>2.5046060425873116E-3</v>
      </c>
      <c r="CN397" s="39">
        <f t="shared" si="593"/>
        <v>2.0321462663719779E-2</v>
      </c>
      <c r="CO397" s="39">
        <f t="shared" si="594"/>
        <v>1.7076859381277127E-3</v>
      </c>
      <c r="CP397" s="39">
        <f t="shared" si="595"/>
        <v>2.9030660948171118E-3</v>
      </c>
      <c r="CQ397" s="39">
        <f t="shared" si="596"/>
        <v>5.043365803937179E-2</v>
      </c>
      <c r="CR397" s="39">
        <f t="shared" si="597"/>
        <v>4.8953663559661098E-3</v>
      </c>
      <c r="CS397" s="39">
        <f t="shared" si="598"/>
        <v>8.5349663467695278E-2</v>
      </c>
      <c r="CT397" s="39">
        <f t="shared" si="599"/>
        <v>9.0040544329231698E-2</v>
      </c>
      <c r="CU397" s="39">
        <f t="shared" si="600"/>
        <v>0.15224040614259138</v>
      </c>
      <c r="CV397" s="39">
        <f t="shared" si="601"/>
        <v>2.0042854590201106E-2</v>
      </c>
      <c r="CW397" s="39">
        <f t="shared" si="602"/>
        <v>2.6805033494493877E-3</v>
      </c>
      <c r="CX397" s="39">
        <f t="shared" si="603"/>
        <v>2.1748629448941622E-2</v>
      </c>
      <c r="CY397" s="39">
        <f t="shared" si="604"/>
        <v>1.827615920079128E-3</v>
      </c>
      <c r="CZ397" s="39">
        <f t="shared" si="605"/>
        <v>3.1069470641345177E-3</v>
      </c>
      <c r="DA397" s="39">
        <f t="shared" si="606"/>
        <v>5.3975590173003588E-2</v>
      </c>
      <c r="DB397" s="39">
        <f t="shared" si="607"/>
        <v>5.2391656375601666E-3</v>
      </c>
    </row>
    <row r="398" spans="1:106" ht="12.75" customHeight="1" x14ac:dyDescent="0.3">
      <c r="A398" s="9" t="str">
        <f t="shared" si="608"/>
        <v>07 Chiapas50-54 añosTotal</v>
      </c>
      <c r="B398" s="22" t="s">
        <v>42</v>
      </c>
      <c r="C398" s="22" t="s">
        <v>14</v>
      </c>
      <c r="D398" s="30" t="s">
        <v>85</v>
      </c>
      <c r="E398" s="23">
        <v>243848</v>
      </c>
      <c r="F398" s="23">
        <v>240645</v>
      </c>
      <c r="G398" s="23">
        <v>238107</v>
      </c>
      <c r="H398" s="23">
        <v>2467</v>
      </c>
      <c r="I398" s="23">
        <v>71</v>
      </c>
      <c r="J398" s="23">
        <v>2880</v>
      </c>
      <c r="K398" s="23">
        <v>2082</v>
      </c>
      <c r="L398" s="23">
        <v>346</v>
      </c>
      <c r="M398" s="23">
        <v>452</v>
      </c>
      <c r="N398" s="23">
        <v>323</v>
      </c>
      <c r="O398" s="38">
        <f>+'07'!E397-'05'!J398</f>
        <v>2467</v>
      </c>
      <c r="P398" s="38">
        <f t="shared" si="609"/>
        <v>5347</v>
      </c>
      <c r="Q398" s="39">
        <f>'07'!F397/'05'!$P398</f>
        <v>0.19431456891714979</v>
      </c>
      <c r="R398" s="39">
        <f>'07'!G397/'05'!$P398</f>
        <v>0.18963904993454272</v>
      </c>
      <c r="S398" s="39">
        <f>'07'!H397/'05'!$P398</f>
        <v>0.37965214138769404</v>
      </c>
      <c r="T398" s="39">
        <f>'07'!I397/'05'!$P398</f>
        <v>3.3850757434075181E-2</v>
      </c>
      <c r="U398" s="39">
        <f>'07'!J397/'05'!$P398</f>
        <v>6.9197680942584628E-3</v>
      </c>
      <c r="V398" s="39">
        <f>'07'!K397/'05'!$P398</f>
        <v>5.0121563493547787E-2</v>
      </c>
      <c r="W398" s="39">
        <f>'07'!L397/'05'!$P398</f>
        <v>3.3663736674770899E-3</v>
      </c>
      <c r="X398" s="39">
        <f>'07'!M397/'05'!$P398</f>
        <v>5.9846642977370492E-3</v>
      </c>
      <c r="Y398" s="39">
        <f>'07'!N397/'05'!$P398</f>
        <v>0.12455582569665233</v>
      </c>
      <c r="Z398" s="39">
        <f>'07'!O397/'05'!$P398</f>
        <v>1.1595287076865532E-2</v>
      </c>
      <c r="AA398" s="44">
        <f t="shared" si="610"/>
        <v>67.232840845333826</v>
      </c>
      <c r="AB398" s="44">
        <f t="shared" si="611"/>
        <v>65.615111277351787</v>
      </c>
      <c r="AC398" s="44">
        <f t="shared" si="612"/>
        <v>131.35964092014214</v>
      </c>
      <c r="AD398" s="44">
        <f t="shared" si="613"/>
        <v>11.712362072190013</v>
      </c>
      <c r="AE398" s="44">
        <f t="shared" si="614"/>
        <v>2.394239760613428</v>
      </c>
      <c r="AF398" s="44">
        <f t="shared" si="615"/>
        <v>17.342060968767534</v>
      </c>
      <c r="AG398" s="44">
        <f t="shared" si="616"/>
        <v>1.164765288947073</v>
      </c>
      <c r="AH398" s="44">
        <f t="shared" si="617"/>
        <v>2.0706938470170191</v>
      </c>
      <c r="AI398" s="44">
        <f t="shared" si="618"/>
        <v>43.096315691041703</v>
      </c>
      <c r="AJ398" s="44">
        <f t="shared" si="619"/>
        <v>4.0119693285954741</v>
      </c>
      <c r="AK398" s="44">
        <f t="shared" si="620"/>
        <v>87.830185150551713</v>
      </c>
      <c r="AL398" s="44">
        <f t="shared" si="621"/>
        <v>85.716850570413314</v>
      </c>
      <c r="AM398" s="44">
        <f t="shared" si="622"/>
        <v>171.60276790723771</v>
      </c>
      <c r="AN398" s="44">
        <f t="shared" si="623"/>
        <v>15.300542360201982</v>
      </c>
      <c r="AO398" s="44">
        <f t="shared" si="624"/>
        <v>3.1277351786048251</v>
      </c>
      <c r="AP398" s="44">
        <f t="shared" si="625"/>
        <v>22.654946699083599</v>
      </c>
      <c r="AQ398" s="44">
        <f t="shared" si="626"/>
        <v>1.5216008976996447</v>
      </c>
      <c r="AR398" s="44">
        <f t="shared" si="627"/>
        <v>2.7050682625771461</v>
      </c>
      <c r="AS398" s="44">
        <f t="shared" si="628"/>
        <v>56.299233214886854</v>
      </c>
      <c r="AT398" s="44">
        <f t="shared" si="629"/>
        <v>5.2410697587432207</v>
      </c>
      <c r="AU398" s="44">
        <f t="shared" si="630"/>
        <v>404.56293248550588</v>
      </c>
      <c r="AV398" s="44">
        <f t="shared" si="631"/>
        <v>394.82850196371794</v>
      </c>
      <c r="AW398" s="44">
        <f t="shared" si="632"/>
        <v>790.43575836917898</v>
      </c>
      <c r="AX398" s="44">
        <f t="shared" si="633"/>
        <v>70.477276977744523</v>
      </c>
      <c r="AY398" s="44">
        <f t="shared" si="634"/>
        <v>14.40695717224612</v>
      </c>
      <c r="AZ398" s="44">
        <f t="shared" si="635"/>
        <v>104.35309519356649</v>
      </c>
      <c r="BA398" s="44">
        <f t="shared" si="636"/>
        <v>7.0087899756873009</v>
      </c>
      <c r="BB398" s="44">
        <f t="shared" si="637"/>
        <v>12.460071067888537</v>
      </c>
      <c r="BC398" s="44">
        <f t="shared" si="638"/>
        <v>259.32522910043014</v>
      </c>
      <c r="BD398" s="44">
        <f t="shared" si="639"/>
        <v>24.141387694034037</v>
      </c>
      <c r="BE398" s="44">
        <f t="shared" si="640"/>
        <v>479.37404151860852</v>
      </c>
      <c r="BF398" s="44">
        <f t="shared" si="641"/>
        <v>467.83953618851689</v>
      </c>
      <c r="BG398" s="44">
        <f t="shared" si="642"/>
        <v>936.6018328034412</v>
      </c>
      <c r="BH398" s="44">
        <f t="shared" si="643"/>
        <v>83.509818589863471</v>
      </c>
      <c r="BI398" s="44">
        <f t="shared" si="644"/>
        <v>17.071067888535627</v>
      </c>
      <c r="BJ398" s="44">
        <f t="shared" si="645"/>
        <v>123.64989713858239</v>
      </c>
      <c r="BK398" s="44">
        <f t="shared" si="646"/>
        <v>8.304843837665981</v>
      </c>
      <c r="BL398" s="44">
        <f t="shared" si="647"/>
        <v>14.7641668225173</v>
      </c>
      <c r="BM398" s="44">
        <f t="shared" si="648"/>
        <v>307.27922199364127</v>
      </c>
      <c r="BN398" s="44">
        <f t="shared" si="649"/>
        <v>28.605573218627267</v>
      </c>
      <c r="BO398" s="39">
        <f t="shared" si="650"/>
        <v>1.2573936945078329E-2</v>
      </c>
      <c r="BP398" s="39">
        <f t="shared" si="569"/>
        <v>1.2271387932925339E-2</v>
      </c>
      <c r="BQ398" s="39">
        <f t="shared" si="570"/>
        <v>2.4566979786822919E-2</v>
      </c>
      <c r="BR398" s="39">
        <f t="shared" si="571"/>
        <v>2.1904548479876589E-3</v>
      </c>
      <c r="BS398" s="39">
        <f t="shared" si="572"/>
        <v>4.4777253798642752E-4</v>
      </c>
      <c r="BT398" s="39">
        <f t="shared" si="573"/>
        <v>3.2433254102800699E-3</v>
      </c>
      <c r="BU398" s="39">
        <f t="shared" si="574"/>
        <v>2.178352887501539E-4</v>
      </c>
      <c r="BV398" s="39">
        <f t="shared" si="575"/>
        <v>3.8726273555582928E-4</v>
      </c>
      <c r="BW398" s="39">
        <f t="shared" si="576"/>
        <v>8.0599056837556953E-3</v>
      </c>
      <c r="BX398" s="39">
        <f t="shared" si="577"/>
        <v>7.5032155013941913E-4</v>
      </c>
      <c r="BY398" s="39">
        <f t="shared" si="578"/>
        <v>1.6426067916691923E-2</v>
      </c>
      <c r="BZ398" s="39">
        <f t="shared" si="579"/>
        <v>1.6030830478850441E-2</v>
      </c>
      <c r="CA398" s="39">
        <f t="shared" si="580"/>
        <v>3.2093279952728204E-2</v>
      </c>
      <c r="CB398" s="39">
        <f t="shared" si="581"/>
        <v>2.8615190499723174E-3</v>
      </c>
      <c r="CC398" s="39">
        <f t="shared" si="582"/>
        <v>5.8495140800539087E-4</v>
      </c>
      <c r="CD398" s="39">
        <f t="shared" si="583"/>
        <v>4.2369453336606692E-3</v>
      </c>
      <c r="CE398" s="39">
        <f t="shared" si="584"/>
        <v>2.8457095524586586E-4</v>
      </c>
      <c r="CF398" s="39">
        <f t="shared" si="585"/>
        <v>5.0590392043709485E-4</v>
      </c>
      <c r="CG398" s="39">
        <f t="shared" si="586"/>
        <v>1.0529125344097036E-2</v>
      </c>
      <c r="CH398" s="39">
        <f t="shared" si="587"/>
        <v>9.8018884584687117E-4</v>
      </c>
      <c r="CI398" s="39">
        <f t="shared" si="588"/>
        <v>7.56616668198066E-2</v>
      </c>
      <c r="CJ398" s="39">
        <f t="shared" si="589"/>
        <v>7.3841126232227036E-2</v>
      </c>
      <c r="CK398" s="39">
        <f t="shared" si="590"/>
        <v>0.14782789571146043</v>
      </c>
      <c r="CL398" s="39">
        <f t="shared" si="591"/>
        <v>1.3180713854076029E-2</v>
      </c>
      <c r="CM398" s="39">
        <f t="shared" si="592"/>
        <v>2.6944000696177521E-3</v>
      </c>
      <c r="CN398" s="39">
        <f t="shared" si="593"/>
        <v>1.9516195098852905E-2</v>
      </c>
      <c r="CO398" s="39">
        <f t="shared" si="594"/>
        <v>1.3107892230572846E-3</v>
      </c>
      <c r="CP398" s="39">
        <f t="shared" si="595"/>
        <v>2.3302919521018396E-3</v>
      </c>
      <c r="CQ398" s="39">
        <f t="shared" si="596"/>
        <v>4.8499201253119531E-2</v>
      </c>
      <c r="CR398" s="39">
        <f t="shared" si="597"/>
        <v>4.5149406571973142E-3</v>
      </c>
      <c r="CS398" s="39">
        <f t="shared" si="598"/>
        <v>8.9652897235572945E-2</v>
      </c>
      <c r="CT398" s="39">
        <f t="shared" si="599"/>
        <v>8.7495705290539905E-2</v>
      </c>
      <c r="CU398" s="39">
        <f t="shared" si="600"/>
        <v>0.17516398593668248</v>
      </c>
      <c r="CV398" s="39">
        <f t="shared" si="601"/>
        <v>1.5618069682039175E-2</v>
      </c>
      <c r="CW398" s="39">
        <f t="shared" si="602"/>
        <v>3.1926440786488922E-3</v>
      </c>
      <c r="CX398" s="39">
        <f t="shared" si="603"/>
        <v>2.3125097650754139E-2</v>
      </c>
      <c r="CY398" s="39">
        <f t="shared" si="604"/>
        <v>1.5531782004237855E-3</v>
      </c>
      <c r="CZ398" s="39">
        <f t="shared" si="605"/>
        <v>2.7612056896422852E-3</v>
      </c>
      <c r="DA398" s="39">
        <f t="shared" si="606"/>
        <v>5.7467593415680057E-2</v>
      </c>
      <c r="DB398" s="39">
        <f t="shared" si="607"/>
        <v>5.3498360236819273E-3</v>
      </c>
    </row>
    <row r="399" spans="1:106" ht="12.75" customHeight="1" x14ac:dyDescent="0.3">
      <c r="A399" s="9" t="str">
        <f t="shared" si="608"/>
        <v>07 Chiapas55-59 añosTotal</v>
      </c>
      <c r="B399" s="22" t="s">
        <v>42</v>
      </c>
      <c r="C399" s="22" t="s">
        <v>14</v>
      </c>
      <c r="D399" s="30" t="s">
        <v>86</v>
      </c>
      <c r="E399" s="23">
        <v>196355</v>
      </c>
      <c r="F399" s="23">
        <v>194349</v>
      </c>
      <c r="G399" s="23">
        <v>192576</v>
      </c>
      <c r="H399" s="23">
        <v>1719</v>
      </c>
      <c r="I399" s="23">
        <v>54</v>
      </c>
      <c r="J399" s="23">
        <v>1781</v>
      </c>
      <c r="K399" s="23">
        <v>1332</v>
      </c>
      <c r="L399" s="23">
        <v>210</v>
      </c>
      <c r="M399" s="23">
        <v>239</v>
      </c>
      <c r="N399" s="23">
        <v>225</v>
      </c>
      <c r="O399" s="38">
        <f>+'07'!E398-'05'!J399</f>
        <v>1719</v>
      </c>
      <c r="P399" s="38">
        <f t="shared" si="609"/>
        <v>3500</v>
      </c>
      <c r="Q399" s="39">
        <f>'07'!F398/'05'!$P399</f>
        <v>0.16828571428571429</v>
      </c>
      <c r="R399" s="39">
        <f>'07'!G398/'05'!$P399</f>
        <v>0.14914285714285713</v>
      </c>
      <c r="S399" s="39">
        <f>'07'!H398/'05'!$P399</f>
        <v>0.41085714285714287</v>
      </c>
      <c r="T399" s="39">
        <f>'07'!I398/'05'!$P399</f>
        <v>3.5428571428571427E-2</v>
      </c>
      <c r="U399" s="39">
        <f>'07'!J398/'05'!$P399</f>
        <v>5.1428571428571426E-3</v>
      </c>
      <c r="V399" s="39">
        <f>'07'!K398/'05'!$P399</f>
        <v>4.9428571428571426E-2</v>
      </c>
      <c r="W399" s="39">
        <f>'07'!L398/'05'!$P399</f>
        <v>5.4285714285714284E-3</v>
      </c>
      <c r="X399" s="39">
        <f>'07'!M398/'05'!$P399</f>
        <v>4.0000000000000001E-3</v>
      </c>
      <c r="Y399" s="39">
        <f>'07'!N398/'05'!$P399</f>
        <v>0.15714285714285714</v>
      </c>
      <c r="Z399" s="39">
        <f>'07'!O398/'05'!$P399</f>
        <v>1.5142857142857144E-2</v>
      </c>
      <c r="AA399" s="44">
        <f t="shared" si="610"/>
        <v>35.340000000000003</v>
      </c>
      <c r="AB399" s="44">
        <f t="shared" si="611"/>
        <v>31.319999999999997</v>
      </c>
      <c r="AC399" s="44">
        <f t="shared" si="612"/>
        <v>86.28</v>
      </c>
      <c r="AD399" s="44">
        <f t="shared" si="613"/>
        <v>7.4399999999999995</v>
      </c>
      <c r="AE399" s="44">
        <f t="shared" si="614"/>
        <v>1.0799999999999998</v>
      </c>
      <c r="AF399" s="44">
        <f t="shared" si="615"/>
        <v>10.379999999999999</v>
      </c>
      <c r="AG399" s="44">
        <f t="shared" si="616"/>
        <v>1.1399999999999999</v>
      </c>
      <c r="AH399" s="44">
        <f t="shared" si="617"/>
        <v>0.84</v>
      </c>
      <c r="AI399" s="44">
        <f t="shared" si="618"/>
        <v>33</v>
      </c>
      <c r="AJ399" s="44">
        <f t="shared" si="619"/>
        <v>3.18</v>
      </c>
      <c r="AK399" s="44">
        <f t="shared" si="620"/>
        <v>40.220285714285716</v>
      </c>
      <c r="AL399" s="44">
        <f t="shared" si="621"/>
        <v>35.645142857142858</v>
      </c>
      <c r="AM399" s="44">
        <f t="shared" si="622"/>
        <v>98.194857142857146</v>
      </c>
      <c r="AN399" s="44">
        <f t="shared" si="623"/>
        <v>8.467428571428572</v>
      </c>
      <c r="AO399" s="44">
        <f t="shared" si="624"/>
        <v>1.2291428571428571</v>
      </c>
      <c r="AP399" s="44">
        <f t="shared" si="625"/>
        <v>11.81342857142857</v>
      </c>
      <c r="AQ399" s="44">
        <f t="shared" si="626"/>
        <v>1.2974285714285714</v>
      </c>
      <c r="AR399" s="44">
        <f t="shared" si="627"/>
        <v>0.95600000000000007</v>
      </c>
      <c r="AS399" s="44">
        <f t="shared" si="628"/>
        <v>37.557142857142857</v>
      </c>
      <c r="AT399" s="44">
        <f t="shared" si="629"/>
        <v>3.6191428571428572</v>
      </c>
      <c r="AU399" s="44">
        <f t="shared" si="630"/>
        <v>224.15657142857143</v>
      </c>
      <c r="AV399" s="44">
        <f t="shared" si="631"/>
        <v>198.65828571428571</v>
      </c>
      <c r="AW399" s="44">
        <f t="shared" si="632"/>
        <v>547.26171428571433</v>
      </c>
      <c r="AX399" s="44">
        <f t="shared" si="633"/>
        <v>47.190857142857141</v>
      </c>
      <c r="AY399" s="44">
        <f t="shared" si="634"/>
        <v>6.8502857142857136</v>
      </c>
      <c r="AZ399" s="44">
        <f t="shared" si="635"/>
        <v>65.838857142857137</v>
      </c>
      <c r="BA399" s="44">
        <f t="shared" si="636"/>
        <v>7.2308571428571424</v>
      </c>
      <c r="BB399" s="44">
        <f t="shared" si="637"/>
        <v>5.3280000000000003</v>
      </c>
      <c r="BC399" s="44">
        <f t="shared" si="638"/>
        <v>209.31428571428572</v>
      </c>
      <c r="BD399" s="44">
        <f t="shared" si="639"/>
        <v>20.170285714285715</v>
      </c>
      <c r="BE399" s="44">
        <f t="shared" si="640"/>
        <v>289.28314285714288</v>
      </c>
      <c r="BF399" s="44">
        <f t="shared" si="641"/>
        <v>256.37657142857142</v>
      </c>
      <c r="BG399" s="44">
        <f t="shared" si="642"/>
        <v>706.26342857142856</v>
      </c>
      <c r="BH399" s="44">
        <f t="shared" si="643"/>
        <v>60.901714285714284</v>
      </c>
      <c r="BI399" s="44">
        <f t="shared" si="644"/>
        <v>8.8405714285714279</v>
      </c>
      <c r="BJ399" s="44">
        <f t="shared" si="645"/>
        <v>84.96771428571428</v>
      </c>
      <c r="BK399" s="44">
        <f t="shared" si="646"/>
        <v>9.3317142857142859</v>
      </c>
      <c r="BL399" s="44">
        <f t="shared" si="647"/>
        <v>6.8760000000000003</v>
      </c>
      <c r="BM399" s="44">
        <f t="shared" si="648"/>
        <v>270.12857142857143</v>
      </c>
      <c r="BN399" s="44">
        <f t="shared" si="649"/>
        <v>26.030571428571431</v>
      </c>
      <c r="BO399" s="39">
        <f t="shared" si="650"/>
        <v>1.0097142857142858E-2</v>
      </c>
      <c r="BP399" s="39">
        <f t="shared" si="569"/>
        <v>8.9485714285714273E-3</v>
      </c>
      <c r="BQ399" s="39">
        <f t="shared" si="570"/>
        <v>2.4651428571428571E-2</v>
      </c>
      <c r="BR399" s="39">
        <f t="shared" si="571"/>
        <v>2.1257142857142855E-3</v>
      </c>
      <c r="BS399" s="39">
        <f t="shared" si="572"/>
        <v>3.0857142857142851E-4</v>
      </c>
      <c r="BT399" s="39">
        <f t="shared" si="573"/>
        <v>2.9657142857142855E-3</v>
      </c>
      <c r="BU399" s="39">
        <f t="shared" si="574"/>
        <v>3.2571428571428568E-4</v>
      </c>
      <c r="BV399" s="39">
        <f t="shared" si="575"/>
        <v>2.3999999999999998E-4</v>
      </c>
      <c r="BW399" s="39">
        <f t="shared" si="576"/>
        <v>9.4285714285714285E-3</v>
      </c>
      <c r="BX399" s="39">
        <f t="shared" si="577"/>
        <v>9.0857142857142862E-4</v>
      </c>
      <c r="BY399" s="39">
        <f t="shared" si="578"/>
        <v>1.1491510204081633E-2</v>
      </c>
      <c r="BZ399" s="39">
        <f t="shared" si="579"/>
        <v>1.0184326530612246E-2</v>
      </c>
      <c r="CA399" s="39">
        <f t="shared" si="580"/>
        <v>2.8055673469387758E-2</v>
      </c>
      <c r="CB399" s="39">
        <f t="shared" si="581"/>
        <v>2.4192653061224493E-3</v>
      </c>
      <c r="CC399" s="39">
        <f t="shared" si="582"/>
        <v>3.5118367346938776E-4</v>
      </c>
      <c r="CD399" s="39">
        <f t="shared" si="583"/>
        <v>3.3752653061224487E-3</v>
      </c>
      <c r="CE399" s="39">
        <f t="shared" si="584"/>
        <v>3.7069387755102041E-4</v>
      </c>
      <c r="CF399" s="39">
        <f t="shared" si="585"/>
        <v>2.7314285714285716E-4</v>
      </c>
      <c r="CG399" s="39">
        <f t="shared" si="586"/>
        <v>1.0730612244897958E-2</v>
      </c>
      <c r="CH399" s="39">
        <f t="shared" si="587"/>
        <v>1.0340408163265306E-3</v>
      </c>
      <c r="CI399" s="39">
        <f t="shared" si="588"/>
        <v>6.4044734693877545E-2</v>
      </c>
      <c r="CJ399" s="39">
        <f t="shared" si="589"/>
        <v>5.6759510204081633E-2</v>
      </c>
      <c r="CK399" s="39">
        <f t="shared" si="590"/>
        <v>0.15636048979591838</v>
      </c>
      <c r="CL399" s="39">
        <f t="shared" si="591"/>
        <v>1.3483102040816326E-2</v>
      </c>
      <c r="CM399" s="39">
        <f t="shared" si="592"/>
        <v>1.9572244897959183E-3</v>
      </c>
      <c r="CN399" s="39">
        <f t="shared" si="593"/>
        <v>1.8811102040816326E-2</v>
      </c>
      <c r="CO399" s="39">
        <f t="shared" si="594"/>
        <v>2.0659591836734693E-3</v>
      </c>
      <c r="CP399" s="39">
        <f t="shared" si="595"/>
        <v>1.5222857142857143E-3</v>
      </c>
      <c r="CQ399" s="39">
        <f t="shared" si="596"/>
        <v>5.9804081632653064E-2</v>
      </c>
      <c r="CR399" s="39">
        <f t="shared" si="597"/>
        <v>5.7629387755102042E-3</v>
      </c>
      <c r="CS399" s="39">
        <f t="shared" si="598"/>
        <v>8.2652326530612247E-2</v>
      </c>
      <c r="CT399" s="39">
        <f t="shared" si="599"/>
        <v>7.3250448979591834E-2</v>
      </c>
      <c r="CU399" s="39">
        <f t="shared" si="600"/>
        <v>0.20178955102040816</v>
      </c>
      <c r="CV399" s="39">
        <f t="shared" si="601"/>
        <v>1.7400489795918368E-2</v>
      </c>
      <c r="CW399" s="39">
        <f t="shared" si="602"/>
        <v>2.5258775510204078E-3</v>
      </c>
      <c r="CX399" s="39">
        <f t="shared" si="603"/>
        <v>2.4276489795918364E-2</v>
      </c>
      <c r="CY399" s="39">
        <f t="shared" si="604"/>
        <v>2.666204081632653E-3</v>
      </c>
      <c r="CZ399" s="39">
        <f t="shared" si="605"/>
        <v>1.9645714285714288E-3</v>
      </c>
      <c r="DA399" s="39">
        <f t="shared" si="606"/>
        <v>7.7179591836734701E-2</v>
      </c>
      <c r="DB399" s="39">
        <f t="shared" si="607"/>
        <v>7.4373061224489801E-3</v>
      </c>
    </row>
    <row r="400" spans="1:106" ht="12.75" customHeight="1" x14ac:dyDescent="0.3">
      <c r="A400" s="9" t="str">
        <f t="shared" si="608"/>
        <v>07 Chiapas60-64 añosTotal</v>
      </c>
      <c r="B400" s="22" t="s">
        <v>42</v>
      </c>
      <c r="C400" s="22" t="s">
        <v>14</v>
      </c>
      <c r="D400" s="30" t="s">
        <v>87</v>
      </c>
      <c r="E400" s="23">
        <v>158726</v>
      </c>
      <c r="F400" s="23">
        <v>157341</v>
      </c>
      <c r="G400" s="23">
        <v>155984</v>
      </c>
      <c r="H400" s="23">
        <v>1315</v>
      </c>
      <c r="I400" s="23">
        <v>42</v>
      </c>
      <c r="J400" s="23">
        <v>1267</v>
      </c>
      <c r="K400" s="23">
        <v>1017</v>
      </c>
      <c r="L400" s="23">
        <v>105</v>
      </c>
      <c r="M400" s="23">
        <v>145</v>
      </c>
      <c r="N400" s="23">
        <v>118</v>
      </c>
      <c r="O400" s="38">
        <f>+'07'!E399-'05'!J400</f>
        <v>1315</v>
      </c>
      <c r="P400" s="38">
        <f t="shared" si="609"/>
        <v>2582</v>
      </c>
      <c r="Q400" s="39">
        <f>'07'!F399/'05'!$P400</f>
        <v>0.13245546088303642</v>
      </c>
      <c r="R400" s="39">
        <f>'07'!G399/'05'!$P400</f>
        <v>0.12161115414407436</v>
      </c>
      <c r="S400" s="39">
        <f>'07'!H399/'05'!$P400</f>
        <v>0.45623547637490319</v>
      </c>
      <c r="T400" s="39">
        <f>'07'!I399/'05'!$P400</f>
        <v>3.1758326878388844E-2</v>
      </c>
      <c r="U400" s="39">
        <f>'07'!J399/'05'!$P400</f>
        <v>3.8729666924864449E-4</v>
      </c>
      <c r="V400" s="39">
        <f>'07'!K399/'05'!$P400</f>
        <v>3.6018590240123938E-2</v>
      </c>
      <c r="W400" s="39">
        <f>'07'!L399/'05'!$P400</f>
        <v>1.0844306738962044E-2</v>
      </c>
      <c r="X400" s="39">
        <f>'07'!M399/'05'!$P400</f>
        <v>3.4856700232378003E-3</v>
      </c>
      <c r="Y400" s="39">
        <f>'07'!N399/'05'!$P400</f>
        <v>0.19403563129357088</v>
      </c>
      <c r="Z400" s="39">
        <f>'07'!O399/'05'!$P400</f>
        <v>1.3168086754453912E-2</v>
      </c>
      <c r="AA400" s="44">
        <f t="shared" si="610"/>
        <v>13.907823392718823</v>
      </c>
      <c r="AB400" s="44">
        <f t="shared" si="611"/>
        <v>12.769171185127808</v>
      </c>
      <c r="AC400" s="44">
        <f t="shared" si="612"/>
        <v>47.904725019364832</v>
      </c>
      <c r="AD400" s="44">
        <f t="shared" si="613"/>
        <v>3.3346243222308285</v>
      </c>
      <c r="AE400" s="44">
        <f t="shared" si="614"/>
        <v>4.0666150271107669E-2</v>
      </c>
      <c r="AF400" s="44">
        <f t="shared" si="615"/>
        <v>3.7819519752130133</v>
      </c>
      <c r="AG400" s="44">
        <f t="shared" si="616"/>
        <v>1.1386522075910146</v>
      </c>
      <c r="AH400" s="44">
        <f t="shared" si="617"/>
        <v>0.36599535243996906</v>
      </c>
      <c r="AI400" s="44">
        <f t="shared" si="618"/>
        <v>20.373741285824941</v>
      </c>
      <c r="AJ400" s="44">
        <f t="shared" si="619"/>
        <v>1.3826491092176607</v>
      </c>
      <c r="AK400" s="44">
        <f t="shared" si="620"/>
        <v>19.206041828040281</v>
      </c>
      <c r="AL400" s="44">
        <f t="shared" si="621"/>
        <v>17.633617350890784</v>
      </c>
      <c r="AM400" s="44">
        <f t="shared" si="622"/>
        <v>66.154144074360957</v>
      </c>
      <c r="AN400" s="44">
        <f t="shared" si="623"/>
        <v>4.6049573973663822</v>
      </c>
      <c r="AO400" s="44">
        <f t="shared" si="624"/>
        <v>5.615801704105345E-2</v>
      </c>
      <c r="AP400" s="44">
        <f t="shared" si="625"/>
        <v>5.2226955848179708</v>
      </c>
      <c r="AQ400" s="44">
        <f t="shared" si="626"/>
        <v>1.5724244771494964</v>
      </c>
      <c r="AR400" s="44">
        <f t="shared" si="627"/>
        <v>0.50542215336948104</v>
      </c>
      <c r="AS400" s="44">
        <f t="shared" si="628"/>
        <v>28.135166537567777</v>
      </c>
      <c r="AT400" s="44">
        <f t="shared" si="629"/>
        <v>1.9093725793958172</v>
      </c>
      <c r="AU400" s="44">
        <f t="shared" si="630"/>
        <v>134.70720371804805</v>
      </c>
      <c r="AV400" s="44">
        <f t="shared" si="631"/>
        <v>123.67854376452362</v>
      </c>
      <c r="AW400" s="44">
        <f t="shared" si="632"/>
        <v>463.99147947327657</v>
      </c>
      <c r="AX400" s="44">
        <f t="shared" si="633"/>
        <v>32.298218435321452</v>
      </c>
      <c r="AY400" s="44">
        <f t="shared" si="634"/>
        <v>0.39388071262587143</v>
      </c>
      <c r="AZ400" s="44">
        <f t="shared" si="635"/>
        <v>36.630906274206048</v>
      </c>
      <c r="BA400" s="44">
        <f t="shared" si="636"/>
        <v>11.028659953524398</v>
      </c>
      <c r="BB400" s="44">
        <f t="shared" si="637"/>
        <v>3.5449264136328429</v>
      </c>
      <c r="BC400" s="44">
        <f t="shared" si="638"/>
        <v>197.33423702556158</v>
      </c>
      <c r="BD400" s="44">
        <f t="shared" si="639"/>
        <v>13.391944229279629</v>
      </c>
      <c r="BE400" s="44">
        <f t="shared" si="640"/>
        <v>174.17893106119288</v>
      </c>
      <c r="BF400" s="44">
        <f t="shared" si="641"/>
        <v>159.91866769945779</v>
      </c>
      <c r="BG400" s="44">
        <f t="shared" si="642"/>
        <v>599.94965143299771</v>
      </c>
      <c r="BH400" s="44">
        <f t="shared" si="643"/>
        <v>41.762199845081334</v>
      </c>
      <c r="BI400" s="44">
        <f t="shared" si="644"/>
        <v>0.50929512006196753</v>
      </c>
      <c r="BJ400" s="44">
        <f t="shared" si="645"/>
        <v>47.364446165762978</v>
      </c>
      <c r="BK400" s="44">
        <f t="shared" si="646"/>
        <v>14.260263361735088</v>
      </c>
      <c r="BL400" s="44">
        <f t="shared" si="647"/>
        <v>4.5836560805577076</v>
      </c>
      <c r="BM400" s="44">
        <f t="shared" si="648"/>
        <v>255.1568551510457</v>
      </c>
      <c r="BN400" s="44">
        <f t="shared" si="649"/>
        <v>17.316034082106892</v>
      </c>
      <c r="BO400" s="39">
        <f t="shared" si="650"/>
        <v>5.3864536764983827E-3</v>
      </c>
      <c r="BP400" s="39">
        <f t="shared" si="569"/>
        <v>4.9454574690657666E-3</v>
      </c>
      <c r="BQ400" s="39">
        <f t="shared" si="570"/>
        <v>1.8553340441272204E-2</v>
      </c>
      <c r="BR400" s="39">
        <f t="shared" si="571"/>
        <v>1.2914888931955183E-3</v>
      </c>
      <c r="BS400" s="39">
        <f t="shared" si="572"/>
        <v>1.5749864551164862E-5</v>
      </c>
      <c r="BT400" s="39">
        <f t="shared" si="573"/>
        <v>1.4647374032583321E-3</v>
      </c>
      <c r="BU400" s="39">
        <f t="shared" si="574"/>
        <v>4.4099620743261604E-4</v>
      </c>
      <c r="BV400" s="39">
        <f t="shared" si="575"/>
        <v>1.4174878096048375E-4</v>
      </c>
      <c r="BW400" s="39">
        <f t="shared" si="576"/>
        <v>7.8906821401335953E-3</v>
      </c>
      <c r="BX400" s="39">
        <f t="shared" si="577"/>
        <v>5.3549539473960524E-4</v>
      </c>
      <c r="BY400" s="39">
        <f t="shared" si="578"/>
        <v>7.4384360294501477E-3</v>
      </c>
      <c r="BZ400" s="39">
        <f t="shared" si="579"/>
        <v>6.8294412668051061E-3</v>
      </c>
      <c r="CA400" s="39">
        <f t="shared" si="580"/>
        <v>2.5621279656994948E-2</v>
      </c>
      <c r="CB400" s="39">
        <f t="shared" si="581"/>
        <v>1.7834846620319064E-3</v>
      </c>
      <c r="CC400" s="39">
        <f t="shared" si="582"/>
        <v>2.1749812951608617E-5</v>
      </c>
      <c r="CD400" s="39">
        <f t="shared" si="583"/>
        <v>2.0227326044996016E-3</v>
      </c>
      <c r="CE400" s="39">
        <f t="shared" si="584"/>
        <v>6.0899476264504116E-4</v>
      </c>
      <c r="CF400" s="39">
        <f t="shared" si="585"/>
        <v>1.9574831656447755E-4</v>
      </c>
      <c r="CG400" s="39">
        <f t="shared" si="586"/>
        <v>1.0896656288755916E-2</v>
      </c>
      <c r="CH400" s="39">
        <f t="shared" si="587"/>
        <v>7.3949364035469291E-4</v>
      </c>
      <c r="CI400" s="39">
        <f t="shared" si="588"/>
        <v>5.2171651323798626E-2</v>
      </c>
      <c r="CJ400" s="39">
        <f t="shared" si="589"/>
        <v>4.7900288057522708E-2</v>
      </c>
      <c r="CK400" s="39">
        <f t="shared" si="590"/>
        <v>0.17970235455975081</v>
      </c>
      <c r="CL400" s="39">
        <f t="shared" si="591"/>
        <v>1.2508992422665163E-2</v>
      </c>
      <c r="CM400" s="39">
        <f t="shared" si="592"/>
        <v>1.5254868808128251E-4</v>
      </c>
      <c r="CN400" s="39">
        <f t="shared" si="593"/>
        <v>1.4187027991559275E-2</v>
      </c>
      <c r="CO400" s="39">
        <f t="shared" si="594"/>
        <v>4.2713632662759096E-3</v>
      </c>
      <c r="CP400" s="39">
        <f t="shared" si="595"/>
        <v>1.3729381927315425E-3</v>
      </c>
      <c r="CQ400" s="39">
        <f t="shared" si="596"/>
        <v>7.6426892728722537E-2</v>
      </c>
      <c r="CR400" s="39">
        <f t="shared" si="597"/>
        <v>5.1866553947636056E-3</v>
      </c>
      <c r="CS400" s="39">
        <f t="shared" si="598"/>
        <v>6.7458919853289265E-2</v>
      </c>
      <c r="CT400" s="39">
        <f t="shared" si="599"/>
        <v>6.1935967350680785E-2</v>
      </c>
      <c r="CU400" s="39">
        <f t="shared" si="600"/>
        <v>0.23235850171688524</v>
      </c>
      <c r="CV400" s="39">
        <f t="shared" si="601"/>
        <v>1.6174360900496256E-2</v>
      </c>
      <c r="CW400" s="39">
        <f t="shared" si="602"/>
        <v>1.972483036645885E-4</v>
      </c>
      <c r="CX400" s="39">
        <f t="shared" si="603"/>
        <v>1.8344092240806732E-2</v>
      </c>
      <c r="CY400" s="39">
        <f t="shared" si="604"/>
        <v>5.5229525026084776E-3</v>
      </c>
      <c r="CZ400" s="39">
        <f t="shared" si="605"/>
        <v>1.7752347329812964E-3</v>
      </c>
      <c r="DA400" s="39">
        <f t="shared" si="606"/>
        <v>9.8821400135958831E-2</v>
      </c>
      <c r="DB400" s="39">
        <f t="shared" si="607"/>
        <v>6.706442324596008E-3</v>
      </c>
    </row>
    <row r="401" spans="1:106" ht="12.75" customHeight="1" x14ac:dyDescent="0.3">
      <c r="A401" s="9" t="str">
        <f t="shared" si="608"/>
        <v>07 Chiapas65-69 añosTotal</v>
      </c>
      <c r="B401" s="22" t="s">
        <v>42</v>
      </c>
      <c r="C401" s="22" t="s">
        <v>14</v>
      </c>
      <c r="D401" s="30" t="s">
        <v>88</v>
      </c>
      <c r="E401" s="23">
        <v>125777</v>
      </c>
      <c r="F401" s="23">
        <v>124919</v>
      </c>
      <c r="G401" s="23">
        <v>124040</v>
      </c>
      <c r="H401" s="23">
        <v>856</v>
      </c>
      <c r="I401" s="23">
        <v>23</v>
      </c>
      <c r="J401" s="23">
        <v>776</v>
      </c>
      <c r="K401" s="23">
        <v>621</v>
      </c>
      <c r="L401" s="23">
        <v>67</v>
      </c>
      <c r="M401" s="23">
        <v>88</v>
      </c>
      <c r="N401" s="23">
        <v>82</v>
      </c>
      <c r="O401" s="38">
        <f>+'07'!E400-'05'!J401</f>
        <v>856</v>
      </c>
      <c r="P401" s="38">
        <f t="shared" si="609"/>
        <v>1632</v>
      </c>
      <c r="Q401" s="39">
        <f>'07'!F400/'05'!$P401</f>
        <v>0.12806372549019607</v>
      </c>
      <c r="R401" s="39">
        <f>'07'!G400/'05'!$P401</f>
        <v>9.7426470588235295E-2</v>
      </c>
      <c r="S401" s="39">
        <f>'07'!H400/'05'!$P401</f>
        <v>0.46691176470588236</v>
      </c>
      <c r="T401" s="39">
        <f>'07'!I400/'05'!$P401</f>
        <v>2.7573529411764705E-2</v>
      </c>
      <c r="U401" s="39">
        <f>'07'!J400/'05'!$P401</f>
        <v>6.1274509803921568E-4</v>
      </c>
      <c r="V401" s="39">
        <f>'07'!K400/'05'!$P401</f>
        <v>4.7181372549019607E-2</v>
      </c>
      <c r="W401" s="39">
        <f>'07'!L400/'05'!$P401</f>
        <v>9.1911764705882356E-3</v>
      </c>
      <c r="X401" s="39">
        <f>'07'!M400/'05'!$P401</f>
        <v>3.6764705882352941E-3</v>
      </c>
      <c r="Y401" s="39">
        <f>'07'!N400/'05'!$P401</f>
        <v>0.20098039215686275</v>
      </c>
      <c r="Z401" s="39">
        <f>'07'!O400/'05'!$P401</f>
        <v>1.8382352941176471E-2</v>
      </c>
      <c r="AA401" s="44">
        <f t="shared" si="610"/>
        <v>8.5802696078431371</v>
      </c>
      <c r="AB401" s="44">
        <f t="shared" si="611"/>
        <v>6.5275735294117645</v>
      </c>
      <c r="AC401" s="44">
        <f t="shared" si="612"/>
        <v>31.28308823529412</v>
      </c>
      <c r="AD401" s="44">
        <f t="shared" si="613"/>
        <v>1.8474264705882353</v>
      </c>
      <c r="AE401" s="44">
        <f t="shared" si="614"/>
        <v>4.1053921568627451E-2</v>
      </c>
      <c r="AF401" s="44">
        <f t="shared" si="615"/>
        <v>3.1611519607843137</v>
      </c>
      <c r="AG401" s="44">
        <f t="shared" si="616"/>
        <v>0.6158088235294118</v>
      </c>
      <c r="AH401" s="44">
        <f t="shared" si="617"/>
        <v>0.24632352941176469</v>
      </c>
      <c r="AI401" s="44">
        <f t="shared" si="618"/>
        <v>13.465686274509805</v>
      </c>
      <c r="AJ401" s="44">
        <f t="shared" si="619"/>
        <v>1.2316176470588236</v>
      </c>
      <c r="AK401" s="44">
        <f t="shared" si="620"/>
        <v>11.269607843137255</v>
      </c>
      <c r="AL401" s="44">
        <f t="shared" si="621"/>
        <v>8.5735294117647065</v>
      </c>
      <c r="AM401" s="44">
        <f t="shared" si="622"/>
        <v>41.088235294117645</v>
      </c>
      <c r="AN401" s="44">
        <f t="shared" si="623"/>
        <v>2.4264705882352939</v>
      </c>
      <c r="AO401" s="44">
        <f t="shared" si="624"/>
        <v>5.3921568627450983E-2</v>
      </c>
      <c r="AP401" s="44">
        <f t="shared" si="625"/>
        <v>4.1519607843137258</v>
      </c>
      <c r="AQ401" s="44">
        <f t="shared" si="626"/>
        <v>0.80882352941176472</v>
      </c>
      <c r="AR401" s="44">
        <f t="shared" si="627"/>
        <v>0.3235294117647059</v>
      </c>
      <c r="AS401" s="44">
        <f t="shared" si="628"/>
        <v>17.686274509803923</v>
      </c>
      <c r="AT401" s="44">
        <f t="shared" si="629"/>
        <v>1.6176470588235294</v>
      </c>
      <c r="AU401" s="44">
        <f t="shared" si="630"/>
        <v>79.527573529411754</v>
      </c>
      <c r="AV401" s="44">
        <f t="shared" si="631"/>
        <v>60.501838235294116</v>
      </c>
      <c r="AW401" s="44">
        <f t="shared" si="632"/>
        <v>289.95220588235293</v>
      </c>
      <c r="AX401" s="44">
        <f t="shared" si="633"/>
        <v>17.12316176470588</v>
      </c>
      <c r="AY401" s="44">
        <f t="shared" si="634"/>
        <v>0.38051470588235292</v>
      </c>
      <c r="AZ401" s="44">
        <f t="shared" si="635"/>
        <v>29.299632352941178</v>
      </c>
      <c r="BA401" s="44">
        <f t="shared" si="636"/>
        <v>5.7077205882352944</v>
      </c>
      <c r="BB401" s="44">
        <f t="shared" si="637"/>
        <v>2.2830882352941178</v>
      </c>
      <c r="BC401" s="44">
        <f t="shared" si="638"/>
        <v>124.80882352941177</v>
      </c>
      <c r="BD401" s="44">
        <f t="shared" si="639"/>
        <v>11.415441176470589</v>
      </c>
      <c r="BE401" s="44">
        <f t="shared" si="640"/>
        <v>109.62254901960783</v>
      </c>
      <c r="BF401" s="44">
        <f t="shared" si="641"/>
        <v>83.397058823529406</v>
      </c>
      <c r="BG401" s="44">
        <f t="shared" si="642"/>
        <v>399.6764705882353</v>
      </c>
      <c r="BH401" s="44">
        <f t="shared" si="643"/>
        <v>23.602941176470587</v>
      </c>
      <c r="BI401" s="44">
        <f t="shared" si="644"/>
        <v>0.52450980392156865</v>
      </c>
      <c r="BJ401" s="44">
        <f t="shared" si="645"/>
        <v>40.38725490196078</v>
      </c>
      <c r="BK401" s="44">
        <f t="shared" si="646"/>
        <v>7.8676470588235299</v>
      </c>
      <c r="BL401" s="44">
        <f t="shared" si="647"/>
        <v>3.1470588235294117</v>
      </c>
      <c r="BM401" s="44">
        <f t="shared" si="648"/>
        <v>172.0392156862745</v>
      </c>
      <c r="BN401" s="44">
        <f t="shared" si="649"/>
        <v>15.73529411764706</v>
      </c>
      <c r="BO401" s="39">
        <f t="shared" si="650"/>
        <v>5.2575181420607461E-3</v>
      </c>
      <c r="BP401" s="39">
        <f t="shared" si="569"/>
        <v>3.9997386822376007E-3</v>
      </c>
      <c r="BQ401" s="39">
        <f t="shared" si="570"/>
        <v>1.9168558967704731E-2</v>
      </c>
      <c r="BR401" s="39">
        <f t="shared" si="571"/>
        <v>1.1320015138408304E-3</v>
      </c>
      <c r="BS401" s="39">
        <f t="shared" si="572"/>
        <v>2.5155589196462899E-5</v>
      </c>
      <c r="BT401" s="39">
        <f t="shared" si="573"/>
        <v>1.9369803681276432E-3</v>
      </c>
      <c r="BU401" s="39">
        <f t="shared" si="574"/>
        <v>3.7733383794694348E-4</v>
      </c>
      <c r="BV401" s="39">
        <f t="shared" si="575"/>
        <v>1.5093353517877739E-4</v>
      </c>
      <c r="BW401" s="39">
        <f t="shared" si="576"/>
        <v>8.2510332564398308E-3</v>
      </c>
      <c r="BX401" s="39">
        <f t="shared" si="577"/>
        <v>7.5466767589388696E-4</v>
      </c>
      <c r="BY401" s="39">
        <f t="shared" si="578"/>
        <v>6.9053969627066517E-3</v>
      </c>
      <c r="BZ401" s="39">
        <f t="shared" si="579"/>
        <v>5.253388119953864E-3</v>
      </c>
      <c r="CA401" s="39">
        <f t="shared" si="580"/>
        <v>2.5176614763552478E-2</v>
      </c>
      <c r="CB401" s="39">
        <f t="shared" si="581"/>
        <v>1.4868079584775084E-3</v>
      </c>
      <c r="CC401" s="39">
        <f t="shared" si="582"/>
        <v>3.3040176855055749E-5</v>
      </c>
      <c r="CD401" s="39">
        <f t="shared" si="583"/>
        <v>2.5440936178392926E-3</v>
      </c>
      <c r="CE401" s="39">
        <f t="shared" si="584"/>
        <v>4.9560265282583618E-4</v>
      </c>
      <c r="CF401" s="39">
        <f t="shared" si="585"/>
        <v>1.9824106113033451E-4</v>
      </c>
      <c r="CG401" s="39">
        <f t="shared" si="586"/>
        <v>1.0837178008458286E-2</v>
      </c>
      <c r="CH401" s="39">
        <f t="shared" si="587"/>
        <v>9.9120530565167237E-4</v>
      </c>
      <c r="CI401" s="39">
        <f t="shared" si="588"/>
        <v>4.8730130839100341E-2</v>
      </c>
      <c r="CJ401" s="39">
        <f t="shared" si="589"/>
        <v>3.707220480103806E-2</v>
      </c>
      <c r="CK401" s="39">
        <f t="shared" si="590"/>
        <v>0.1776667928200692</v>
      </c>
      <c r="CL401" s="39">
        <f t="shared" si="591"/>
        <v>1.0492133434256054E-2</v>
      </c>
      <c r="CM401" s="39">
        <f t="shared" si="592"/>
        <v>2.3315852076124567E-4</v>
      </c>
      <c r="CN401" s="39">
        <f t="shared" si="593"/>
        <v>1.7953206098615917E-2</v>
      </c>
      <c r="CO401" s="39">
        <f t="shared" si="594"/>
        <v>3.4973778114186851E-3</v>
      </c>
      <c r="CP401" s="39">
        <f t="shared" si="595"/>
        <v>1.398951124567474E-3</v>
      </c>
      <c r="CQ401" s="39">
        <f t="shared" si="596"/>
        <v>7.6475994809688586E-2</v>
      </c>
      <c r="CR401" s="39">
        <f t="shared" si="597"/>
        <v>6.9947556228373703E-3</v>
      </c>
      <c r="CS401" s="39">
        <f t="shared" si="598"/>
        <v>6.7170679546328327E-2</v>
      </c>
      <c r="CT401" s="39">
        <f t="shared" si="599"/>
        <v>5.1101138985005762E-2</v>
      </c>
      <c r="CU401" s="39">
        <f t="shared" si="600"/>
        <v>0.24489979815455595</v>
      </c>
      <c r="CV401" s="39">
        <f t="shared" si="601"/>
        <v>1.4462586505190311E-2</v>
      </c>
      <c r="CW401" s="39">
        <f t="shared" si="602"/>
        <v>3.2139081122645137E-4</v>
      </c>
      <c r="CX401" s="39">
        <f t="shared" si="603"/>
        <v>2.4747092464436751E-2</v>
      </c>
      <c r="CY401" s="39">
        <f t="shared" si="604"/>
        <v>4.8208621683967709E-3</v>
      </c>
      <c r="CZ401" s="39">
        <f t="shared" si="605"/>
        <v>1.9283448673587081E-3</v>
      </c>
      <c r="DA401" s="39">
        <f t="shared" si="606"/>
        <v>0.10541618608227604</v>
      </c>
      <c r="DB401" s="39">
        <f t="shared" si="607"/>
        <v>9.6417243367935418E-3</v>
      </c>
    </row>
    <row r="402" spans="1:106" ht="12.75" customHeight="1" x14ac:dyDescent="0.3">
      <c r="A402" s="9" t="str">
        <f t="shared" si="608"/>
        <v>07 Chiapas70-74 añosTotal</v>
      </c>
      <c r="B402" s="22" t="s">
        <v>42</v>
      </c>
      <c r="C402" s="22" t="s">
        <v>14</v>
      </c>
      <c r="D402" s="30" t="s">
        <v>89</v>
      </c>
      <c r="E402" s="23">
        <v>85855</v>
      </c>
      <c r="F402" s="23">
        <v>85321</v>
      </c>
      <c r="G402" s="23">
        <v>84786</v>
      </c>
      <c r="H402" s="23">
        <v>512</v>
      </c>
      <c r="I402" s="23">
        <v>23</v>
      </c>
      <c r="J402" s="23">
        <v>492</v>
      </c>
      <c r="K402" s="23">
        <v>410</v>
      </c>
      <c r="L402" s="23">
        <v>32</v>
      </c>
      <c r="M402" s="23">
        <v>50</v>
      </c>
      <c r="N402" s="23">
        <v>42</v>
      </c>
      <c r="O402" s="38">
        <f>+'07'!E401-'05'!J402</f>
        <v>512</v>
      </c>
      <c r="P402" s="38">
        <f t="shared" si="609"/>
        <v>1004</v>
      </c>
      <c r="Q402" s="39">
        <f>'07'!F401/'05'!$P402</f>
        <v>0.10557768924302789</v>
      </c>
      <c r="R402" s="39">
        <f>'07'!G401/'05'!$P402</f>
        <v>7.7689243027888447E-2</v>
      </c>
      <c r="S402" s="39">
        <f>'07'!H401/'05'!$P402</f>
        <v>0.48207171314741037</v>
      </c>
      <c r="T402" s="39">
        <f>'07'!I401/'05'!$P402</f>
        <v>2.1912350597609563E-2</v>
      </c>
      <c r="U402" s="39">
        <f>'07'!J401/'05'!$P402</f>
        <v>0</v>
      </c>
      <c r="V402" s="39">
        <f>'07'!K401/'05'!$P402</f>
        <v>4.5816733067729085E-2</v>
      </c>
      <c r="W402" s="39">
        <f>'07'!L401/'05'!$P402</f>
        <v>1.0956175298804782E-2</v>
      </c>
      <c r="X402" s="39">
        <f>'07'!M401/'05'!$P402</f>
        <v>9.9601593625498006E-4</v>
      </c>
      <c r="Y402" s="39">
        <f>'07'!N401/'05'!$P402</f>
        <v>0.24302788844621515</v>
      </c>
      <c r="Z402" s="39">
        <f>'07'!O401/'05'!$P402</f>
        <v>1.1952191235059761E-2</v>
      </c>
      <c r="AA402" s="44">
        <f t="shared" si="610"/>
        <v>3.3784860557768925</v>
      </c>
      <c r="AB402" s="44">
        <f t="shared" si="611"/>
        <v>2.4860557768924303</v>
      </c>
      <c r="AC402" s="44">
        <f t="shared" si="612"/>
        <v>15.426294820717132</v>
      </c>
      <c r="AD402" s="44">
        <f t="shared" si="613"/>
        <v>0.70119521912350602</v>
      </c>
      <c r="AE402" s="44">
        <f t="shared" si="614"/>
        <v>0</v>
      </c>
      <c r="AF402" s="44">
        <f t="shared" si="615"/>
        <v>1.4661354581673307</v>
      </c>
      <c r="AG402" s="44">
        <f t="shared" si="616"/>
        <v>0.35059760956175301</v>
      </c>
      <c r="AH402" s="44">
        <f t="shared" si="617"/>
        <v>3.1872509960159362E-2</v>
      </c>
      <c r="AI402" s="44">
        <f t="shared" si="618"/>
        <v>7.7768924302788847</v>
      </c>
      <c r="AJ402" s="44">
        <f t="shared" si="619"/>
        <v>0.38247011952191234</v>
      </c>
      <c r="AK402" s="44">
        <f t="shared" si="620"/>
        <v>5.2788844621513942</v>
      </c>
      <c r="AL402" s="44">
        <f t="shared" si="621"/>
        <v>3.8844621513944224</v>
      </c>
      <c r="AM402" s="44">
        <f t="shared" si="622"/>
        <v>24.10358565737052</v>
      </c>
      <c r="AN402" s="44">
        <f t="shared" si="623"/>
        <v>1.0956175298804782</v>
      </c>
      <c r="AO402" s="44">
        <f t="shared" si="624"/>
        <v>0</v>
      </c>
      <c r="AP402" s="44">
        <f t="shared" si="625"/>
        <v>2.2908366533864544</v>
      </c>
      <c r="AQ402" s="44">
        <f t="shared" si="626"/>
        <v>0.54780876494023911</v>
      </c>
      <c r="AR402" s="44">
        <f t="shared" si="627"/>
        <v>4.9800796812749001E-2</v>
      </c>
      <c r="AS402" s="44">
        <f t="shared" si="628"/>
        <v>12.151394422310757</v>
      </c>
      <c r="AT402" s="44">
        <f t="shared" si="629"/>
        <v>0.59760956175298807</v>
      </c>
      <c r="AU402" s="44">
        <f t="shared" si="630"/>
        <v>43.286852589641434</v>
      </c>
      <c r="AV402" s="44">
        <f t="shared" si="631"/>
        <v>31.852589641434264</v>
      </c>
      <c r="AW402" s="44">
        <f t="shared" si="632"/>
        <v>197.64940239043824</v>
      </c>
      <c r="AX402" s="44">
        <f t="shared" si="633"/>
        <v>8.9840637450199203</v>
      </c>
      <c r="AY402" s="44">
        <f t="shared" si="634"/>
        <v>0</v>
      </c>
      <c r="AZ402" s="44">
        <f t="shared" si="635"/>
        <v>18.784860557768926</v>
      </c>
      <c r="BA402" s="44">
        <f t="shared" si="636"/>
        <v>4.4920318725099602</v>
      </c>
      <c r="BB402" s="44">
        <f t="shared" si="637"/>
        <v>0.4083665338645418</v>
      </c>
      <c r="BC402" s="44">
        <f t="shared" si="638"/>
        <v>99.641434262948209</v>
      </c>
      <c r="BD402" s="44">
        <f t="shared" si="639"/>
        <v>4.9003984063745021</v>
      </c>
      <c r="BE402" s="44">
        <f t="shared" si="640"/>
        <v>54.055776892430281</v>
      </c>
      <c r="BF402" s="44">
        <f t="shared" si="641"/>
        <v>39.776892430278885</v>
      </c>
      <c r="BG402" s="44">
        <f t="shared" si="642"/>
        <v>246.82071713147411</v>
      </c>
      <c r="BH402" s="44">
        <f t="shared" si="643"/>
        <v>11.219123505976096</v>
      </c>
      <c r="BI402" s="44">
        <f t="shared" si="644"/>
        <v>0</v>
      </c>
      <c r="BJ402" s="44">
        <f t="shared" si="645"/>
        <v>23.458167330677291</v>
      </c>
      <c r="BK402" s="44">
        <f t="shared" si="646"/>
        <v>5.6095617529880482</v>
      </c>
      <c r="BL402" s="44">
        <f t="shared" si="647"/>
        <v>0.50996015936254979</v>
      </c>
      <c r="BM402" s="44">
        <f t="shared" si="648"/>
        <v>124.43027888446215</v>
      </c>
      <c r="BN402" s="44">
        <f t="shared" si="649"/>
        <v>6.1195219123505975</v>
      </c>
      <c r="BO402" s="39">
        <f t="shared" si="650"/>
        <v>3.3650259519690164E-3</v>
      </c>
      <c r="BP402" s="39">
        <f t="shared" si="569"/>
        <v>2.4761511722036157E-3</v>
      </c>
      <c r="BQ402" s="39">
        <f t="shared" si="570"/>
        <v>1.5364835478801924E-2</v>
      </c>
      <c r="BR402" s="39">
        <f t="shared" si="571"/>
        <v>6.9840161267281479E-4</v>
      </c>
      <c r="BS402" s="39">
        <f t="shared" si="572"/>
        <v>0</v>
      </c>
      <c r="BT402" s="39">
        <f t="shared" si="573"/>
        <v>1.4602942810431581E-3</v>
      </c>
      <c r="BU402" s="39">
        <f t="shared" si="574"/>
        <v>3.492008063364074E-4</v>
      </c>
      <c r="BV402" s="39">
        <f t="shared" si="575"/>
        <v>3.1745527848764306E-5</v>
      </c>
      <c r="BW402" s="39">
        <f t="shared" si="576"/>
        <v>7.7459087950984907E-3</v>
      </c>
      <c r="BX402" s="39">
        <f t="shared" si="577"/>
        <v>3.8094633418517168E-4</v>
      </c>
      <c r="BY402" s="39">
        <f t="shared" si="578"/>
        <v>5.2578530499515878E-3</v>
      </c>
      <c r="BZ402" s="39">
        <f t="shared" si="579"/>
        <v>3.8689862065681498E-3</v>
      </c>
      <c r="CA402" s="39">
        <f t="shared" si="580"/>
        <v>2.4007555435628009E-2</v>
      </c>
      <c r="CB402" s="39">
        <f t="shared" si="581"/>
        <v>1.0912525198012732E-3</v>
      </c>
      <c r="CC402" s="39">
        <f t="shared" si="582"/>
        <v>0</v>
      </c>
      <c r="CD402" s="39">
        <f t="shared" si="583"/>
        <v>2.2817098141299347E-3</v>
      </c>
      <c r="CE402" s="39">
        <f t="shared" si="584"/>
        <v>5.4562625990063661E-4</v>
      </c>
      <c r="CF402" s="39">
        <f t="shared" si="585"/>
        <v>4.9602387263694227E-5</v>
      </c>
      <c r="CG402" s="39">
        <f t="shared" si="586"/>
        <v>1.2102982492341392E-2</v>
      </c>
      <c r="CH402" s="39">
        <f t="shared" si="587"/>
        <v>5.9522864716433075E-4</v>
      </c>
      <c r="CI402" s="39">
        <f t="shared" si="588"/>
        <v>4.311439500960302E-2</v>
      </c>
      <c r="CJ402" s="39">
        <f t="shared" si="589"/>
        <v>3.172568689385883E-2</v>
      </c>
      <c r="CK402" s="39">
        <f t="shared" si="590"/>
        <v>0.19686195457214964</v>
      </c>
      <c r="CL402" s="39">
        <f t="shared" si="591"/>
        <v>8.9482706623704392E-3</v>
      </c>
      <c r="CM402" s="39">
        <f t="shared" si="592"/>
        <v>0</v>
      </c>
      <c r="CN402" s="39">
        <f t="shared" si="593"/>
        <v>1.8710020475865466E-2</v>
      </c>
      <c r="CO402" s="39">
        <f t="shared" si="594"/>
        <v>4.4741353311852196E-3</v>
      </c>
      <c r="CP402" s="39">
        <f t="shared" si="595"/>
        <v>4.0673957556229263E-4</v>
      </c>
      <c r="CQ402" s="39">
        <f t="shared" si="596"/>
        <v>9.924445643719941E-2</v>
      </c>
      <c r="CR402" s="39">
        <f t="shared" si="597"/>
        <v>4.8808749067475116E-3</v>
      </c>
      <c r="CS402" s="39">
        <f t="shared" si="598"/>
        <v>5.3840415231504263E-2</v>
      </c>
      <c r="CT402" s="39">
        <f t="shared" si="599"/>
        <v>3.9618418755257852E-2</v>
      </c>
      <c r="CU402" s="39">
        <f t="shared" si="600"/>
        <v>0.24583736766083078</v>
      </c>
      <c r="CV402" s="39">
        <f t="shared" si="601"/>
        <v>1.1174425802765037E-2</v>
      </c>
      <c r="CW402" s="39">
        <f t="shared" si="602"/>
        <v>0</v>
      </c>
      <c r="CX402" s="39">
        <f t="shared" si="603"/>
        <v>2.336470849669053E-2</v>
      </c>
      <c r="CY402" s="39">
        <f t="shared" si="604"/>
        <v>5.5872129013825184E-3</v>
      </c>
      <c r="CZ402" s="39">
        <f t="shared" si="605"/>
        <v>5.079284455802289E-4</v>
      </c>
      <c r="DA402" s="39">
        <f t="shared" si="606"/>
        <v>0.12393454072157585</v>
      </c>
      <c r="DB402" s="39">
        <f t="shared" si="607"/>
        <v>6.0951413469627468E-3</v>
      </c>
    </row>
    <row r="403" spans="1:106" ht="12.75" customHeight="1" x14ac:dyDescent="0.3">
      <c r="A403" s="9" t="str">
        <f t="shared" si="608"/>
        <v>07 Chiapas75-79 añosTotal</v>
      </c>
      <c r="B403" s="22" t="s">
        <v>42</v>
      </c>
      <c r="C403" s="22" t="s">
        <v>14</v>
      </c>
      <c r="D403" s="30" t="s">
        <v>90</v>
      </c>
      <c r="E403" s="23">
        <v>63158</v>
      </c>
      <c r="F403" s="23">
        <v>62885</v>
      </c>
      <c r="G403" s="23">
        <v>62520</v>
      </c>
      <c r="H403" s="23">
        <v>353</v>
      </c>
      <c r="I403" s="23">
        <v>12</v>
      </c>
      <c r="J403" s="23">
        <v>253</v>
      </c>
      <c r="K403" s="23">
        <v>219</v>
      </c>
      <c r="L403" s="23">
        <v>7</v>
      </c>
      <c r="M403" s="23">
        <v>27</v>
      </c>
      <c r="N403" s="23">
        <v>20</v>
      </c>
      <c r="O403" s="38">
        <f>+'07'!E402-'05'!J403</f>
        <v>353</v>
      </c>
      <c r="P403" s="38">
        <f t="shared" si="609"/>
        <v>606</v>
      </c>
      <c r="Q403" s="39">
        <f>'07'!F402/'05'!$P403</f>
        <v>9.5709570957095716E-2</v>
      </c>
      <c r="R403" s="39">
        <f>'07'!G402/'05'!$P403</f>
        <v>5.7755775577557754E-2</v>
      </c>
      <c r="S403" s="39">
        <f>'07'!H402/'05'!$P403</f>
        <v>0.528052805280528</v>
      </c>
      <c r="T403" s="39">
        <f>'07'!I402/'05'!$P403</f>
        <v>2.1452145214521452E-2</v>
      </c>
      <c r="U403" s="39">
        <f>'07'!J402/'05'!$P403</f>
        <v>0</v>
      </c>
      <c r="V403" s="39">
        <f>'07'!K402/'05'!$P403</f>
        <v>3.6303630363036306E-2</v>
      </c>
      <c r="W403" s="39">
        <f>'07'!L402/'05'!$P403</f>
        <v>6.6006600660066007E-3</v>
      </c>
      <c r="X403" s="39">
        <f>'07'!M402/'05'!$P403</f>
        <v>0</v>
      </c>
      <c r="Y403" s="39">
        <f>'07'!N402/'05'!$P403</f>
        <v>0.23432343234323433</v>
      </c>
      <c r="Z403" s="39">
        <f>'07'!O402/'05'!$P403</f>
        <v>1.9801980198019802E-2</v>
      </c>
      <c r="AA403" s="44">
        <f t="shared" si="610"/>
        <v>0.66996699669966997</v>
      </c>
      <c r="AB403" s="44">
        <f t="shared" si="611"/>
        <v>0.4042904290429043</v>
      </c>
      <c r="AC403" s="44">
        <f t="shared" si="612"/>
        <v>3.6963696369636958</v>
      </c>
      <c r="AD403" s="44">
        <f t="shared" si="613"/>
        <v>0.15016501650165015</v>
      </c>
      <c r="AE403" s="44">
        <f t="shared" si="614"/>
        <v>0</v>
      </c>
      <c r="AF403" s="44">
        <f t="shared" si="615"/>
        <v>0.25412541254125415</v>
      </c>
      <c r="AG403" s="44">
        <f t="shared" si="616"/>
        <v>4.6204620462046209E-2</v>
      </c>
      <c r="AH403" s="44">
        <f t="shared" si="617"/>
        <v>0</v>
      </c>
      <c r="AI403" s="44">
        <f t="shared" si="618"/>
        <v>1.6402640264026402</v>
      </c>
      <c r="AJ403" s="44">
        <f t="shared" si="619"/>
        <v>0.13861386138613863</v>
      </c>
      <c r="AK403" s="44">
        <f t="shared" si="620"/>
        <v>2.5841584158415842</v>
      </c>
      <c r="AL403" s="44">
        <f t="shared" si="621"/>
        <v>1.5594059405940595</v>
      </c>
      <c r="AM403" s="44">
        <f t="shared" si="622"/>
        <v>14.257425742574256</v>
      </c>
      <c r="AN403" s="44">
        <f t="shared" si="623"/>
        <v>0.57920792079207917</v>
      </c>
      <c r="AO403" s="44">
        <f t="shared" si="624"/>
        <v>0</v>
      </c>
      <c r="AP403" s="44">
        <f t="shared" si="625"/>
        <v>0.98019801980198029</v>
      </c>
      <c r="AQ403" s="44">
        <f t="shared" si="626"/>
        <v>0.17821782178217821</v>
      </c>
      <c r="AR403" s="44">
        <f t="shared" si="627"/>
        <v>0</v>
      </c>
      <c r="AS403" s="44">
        <f t="shared" si="628"/>
        <v>6.326732673267327</v>
      </c>
      <c r="AT403" s="44">
        <f t="shared" si="629"/>
        <v>0.53465346534653468</v>
      </c>
      <c r="AU403" s="44">
        <f t="shared" si="630"/>
        <v>20.96039603960396</v>
      </c>
      <c r="AV403" s="44">
        <f t="shared" si="631"/>
        <v>12.648514851485148</v>
      </c>
      <c r="AW403" s="44">
        <f t="shared" si="632"/>
        <v>115.64356435643563</v>
      </c>
      <c r="AX403" s="44">
        <f t="shared" si="633"/>
        <v>4.6980198019801982</v>
      </c>
      <c r="AY403" s="44">
        <f t="shared" si="634"/>
        <v>0</v>
      </c>
      <c r="AZ403" s="44">
        <f t="shared" si="635"/>
        <v>7.9504950495049513</v>
      </c>
      <c r="BA403" s="44">
        <f t="shared" si="636"/>
        <v>1.4455445544554455</v>
      </c>
      <c r="BB403" s="44">
        <f t="shared" si="637"/>
        <v>0</v>
      </c>
      <c r="BC403" s="44">
        <f t="shared" si="638"/>
        <v>51.316831683168317</v>
      </c>
      <c r="BD403" s="44">
        <f t="shared" si="639"/>
        <v>4.3366336633663369</v>
      </c>
      <c r="BE403" s="44">
        <f t="shared" si="640"/>
        <v>33.785478547854787</v>
      </c>
      <c r="BF403" s="44">
        <f t="shared" si="641"/>
        <v>20.387788778877887</v>
      </c>
      <c r="BG403" s="44">
        <f t="shared" si="642"/>
        <v>186.40264026402639</v>
      </c>
      <c r="BH403" s="44">
        <f t="shared" si="643"/>
        <v>7.5726072607260724</v>
      </c>
      <c r="BI403" s="44">
        <f t="shared" si="644"/>
        <v>0</v>
      </c>
      <c r="BJ403" s="44">
        <f t="shared" si="645"/>
        <v>12.815181518151816</v>
      </c>
      <c r="BK403" s="44">
        <f t="shared" si="646"/>
        <v>2.33003300330033</v>
      </c>
      <c r="BL403" s="44">
        <f t="shared" si="647"/>
        <v>0</v>
      </c>
      <c r="BM403" s="44">
        <f t="shared" si="648"/>
        <v>82.71617161716172</v>
      </c>
      <c r="BN403" s="44">
        <f t="shared" si="649"/>
        <v>6.9900990099009901</v>
      </c>
      <c r="BO403" s="39">
        <f t="shared" si="650"/>
        <v>1.1055561001644719E-3</v>
      </c>
      <c r="BP403" s="39">
        <f t="shared" si="569"/>
        <v>6.6714592251304334E-4</v>
      </c>
      <c r="BQ403" s="39">
        <f t="shared" si="570"/>
        <v>6.0996198629763958E-3</v>
      </c>
      <c r="BR403" s="39">
        <f t="shared" si="571"/>
        <v>2.4779705693341611E-4</v>
      </c>
      <c r="BS403" s="39">
        <f t="shared" si="572"/>
        <v>0</v>
      </c>
      <c r="BT403" s="39">
        <f t="shared" si="573"/>
        <v>4.1934886557962729E-4</v>
      </c>
      <c r="BU403" s="39">
        <f t="shared" si="574"/>
        <v>7.6245248287204963E-5</v>
      </c>
      <c r="BV403" s="39">
        <f t="shared" si="575"/>
        <v>0</v>
      </c>
      <c r="BW403" s="39">
        <f t="shared" si="576"/>
        <v>2.7067063141957759E-3</v>
      </c>
      <c r="BX403" s="39">
        <f t="shared" si="577"/>
        <v>2.2873574486161489E-4</v>
      </c>
      <c r="BY403" s="39">
        <f t="shared" si="578"/>
        <v>4.2642878149201056E-3</v>
      </c>
      <c r="BZ403" s="39">
        <f t="shared" si="579"/>
        <v>2.5732771296931673E-3</v>
      </c>
      <c r="CA403" s="39">
        <f t="shared" si="580"/>
        <v>2.35271051857661E-2</v>
      </c>
      <c r="CB403" s="39">
        <f t="shared" si="581"/>
        <v>9.5578864817174778E-4</v>
      </c>
      <c r="CC403" s="39">
        <f t="shared" si="582"/>
        <v>0</v>
      </c>
      <c r="CD403" s="39">
        <f t="shared" si="583"/>
        <v>1.6174884815214196E-3</v>
      </c>
      <c r="CE403" s="39">
        <f t="shared" si="584"/>
        <v>2.9408881482207626E-4</v>
      </c>
      <c r="CF403" s="39">
        <f t="shared" si="585"/>
        <v>0</v>
      </c>
      <c r="CG403" s="39">
        <f t="shared" si="586"/>
        <v>1.0440152926183707E-2</v>
      </c>
      <c r="CH403" s="39">
        <f t="shared" si="587"/>
        <v>8.8226644446622884E-4</v>
      </c>
      <c r="CI403" s="39">
        <f t="shared" si="588"/>
        <v>3.4588112276574191E-2</v>
      </c>
      <c r="CJ403" s="39">
        <f t="shared" si="589"/>
        <v>2.0872136718622356E-2</v>
      </c>
      <c r="CK403" s="39">
        <f t="shared" si="590"/>
        <v>0.19083096428454724</v>
      </c>
      <c r="CL403" s="39">
        <f t="shared" si="591"/>
        <v>7.7525079240597329E-3</v>
      </c>
      <c r="CM403" s="39">
        <f t="shared" si="592"/>
        <v>0</v>
      </c>
      <c r="CN403" s="39">
        <f t="shared" si="593"/>
        <v>1.3119628794562625E-2</v>
      </c>
      <c r="CO403" s="39">
        <f t="shared" si="594"/>
        <v>2.3853870535568409E-3</v>
      </c>
      <c r="CP403" s="39">
        <f t="shared" si="595"/>
        <v>0</v>
      </c>
      <c r="CQ403" s="39">
        <f t="shared" si="596"/>
        <v>8.4681240401267843E-2</v>
      </c>
      <c r="CR403" s="39">
        <f t="shared" si="597"/>
        <v>7.1561611606705232E-3</v>
      </c>
      <c r="CS403" s="39">
        <f t="shared" si="598"/>
        <v>5.5751614765436941E-2</v>
      </c>
      <c r="CT403" s="39">
        <f t="shared" si="599"/>
        <v>3.3643215806729188E-2</v>
      </c>
      <c r="CU403" s="39">
        <f t="shared" si="600"/>
        <v>0.30759511594723826</v>
      </c>
      <c r="CV403" s="39">
        <f t="shared" si="601"/>
        <v>1.2496051585356554E-2</v>
      </c>
      <c r="CW403" s="39">
        <f t="shared" si="602"/>
        <v>0</v>
      </c>
      <c r="CX403" s="39">
        <f t="shared" si="603"/>
        <v>2.1147164221372632E-2</v>
      </c>
      <c r="CY403" s="39">
        <f t="shared" si="604"/>
        <v>3.8449389493404786E-3</v>
      </c>
      <c r="CZ403" s="39">
        <f t="shared" si="605"/>
        <v>0</v>
      </c>
      <c r="DA403" s="39">
        <f t="shared" si="606"/>
        <v>0.13649533270158701</v>
      </c>
      <c r="DB403" s="39">
        <f t="shared" si="607"/>
        <v>1.1534816848021436E-2</v>
      </c>
    </row>
    <row r="404" spans="1:106" ht="12.75" customHeight="1" x14ac:dyDescent="0.3">
      <c r="A404" s="9" t="str">
        <f t="shared" si="608"/>
        <v>07 Chiapas80-84 añosTotal</v>
      </c>
      <c r="B404" s="22" t="s">
        <v>42</v>
      </c>
      <c r="C404" s="22" t="s">
        <v>14</v>
      </c>
      <c r="D404" s="30" t="s">
        <v>91</v>
      </c>
      <c r="E404" s="23">
        <v>38245</v>
      </c>
      <c r="F404" s="23">
        <v>38060</v>
      </c>
      <c r="G404" s="23">
        <v>37850</v>
      </c>
      <c r="H404" s="23">
        <v>200</v>
      </c>
      <c r="I404" s="23">
        <v>10</v>
      </c>
      <c r="J404" s="23">
        <v>175</v>
      </c>
      <c r="K404" s="23">
        <v>153</v>
      </c>
      <c r="L404" s="23">
        <v>6</v>
      </c>
      <c r="M404" s="23">
        <v>16</v>
      </c>
      <c r="N404" s="23">
        <v>10</v>
      </c>
      <c r="O404" s="38">
        <f>+'07'!E403-'05'!J404</f>
        <v>200</v>
      </c>
      <c r="P404" s="38">
        <f t="shared" si="609"/>
        <v>375</v>
      </c>
      <c r="Q404" s="39">
        <f>'07'!F403/'05'!$P404</f>
        <v>5.8666666666666666E-2</v>
      </c>
      <c r="R404" s="39">
        <f>'07'!G403/'05'!$P404</f>
        <v>2.9333333333333333E-2</v>
      </c>
      <c r="S404" s="39">
        <f>'07'!H403/'05'!$P404</f>
        <v>0.60266666666666668</v>
      </c>
      <c r="T404" s="39">
        <f>'07'!I403/'05'!$P404</f>
        <v>1.3333333333333334E-2</v>
      </c>
      <c r="U404" s="39">
        <f>'07'!J403/'05'!$P404</f>
        <v>0</v>
      </c>
      <c r="V404" s="39">
        <f>'07'!K403/'05'!$P404</f>
        <v>3.7333333333333336E-2</v>
      </c>
      <c r="W404" s="39">
        <f>'07'!L403/'05'!$P404</f>
        <v>2.6666666666666668E-2</v>
      </c>
      <c r="X404" s="39">
        <f>'07'!M403/'05'!$P404</f>
        <v>0</v>
      </c>
      <c r="Y404" s="39">
        <f>'07'!N403/'05'!$P404</f>
        <v>0.21333333333333335</v>
      </c>
      <c r="Z404" s="39">
        <f>'07'!O403/'05'!$P404</f>
        <v>1.8666666666666668E-2</v>
      </c>
      <c r="AA404" s="44">
        <f t="shared" si="610"/>
        <v>0.35199999999999998</v>
      </c>
      <c r="AB404" s="44">
        <f t="shared" si="611"/>
        <v>0.17599999999999999</v>
      </c>
      <c r="AC404" s="44">
        <f t="shared" si="612"/>
        <v>3.6160000000000001</v>
      </c>
      <c r="AD404" s="44">
        <f t="shared" si="613"/>
        <v>0.08</v>
      </c>
      <c r="AE404" s="44">
        <f t="shared" si="614"/>
        <v>0</v>
      </c>
      <c r="AF404" s="44">
        <f t="shared" si="615"/>
        <v>0.22400000000000003</v>
      </c>
      <c r="AG404" s="44">
        <f t="shared" si="616"/>
        <v>0.16</v>
      </c>
      <c r="AH404" s="44">
        <f t="shared" si="617"/>
        <v>0</v>
      </c>
      <c r="AI404" s="44">
        <f t="shared" si="618"/>
        <v>1.28</v>
      </c>
      <c r="AJ404" s="44">
        <f t="shared" si="619"/>
        <v>0.11200000000000002</v>
      </c>
      <c r="AK404" s="44">
        <f t="shared" si="620"/>
        <v>0.93866666666666665</v>
      </c>
      <c r="AL404" s="44">
        <f t="shared" si="621"/>
        <v>0.46933333333333332</v>
      </c>
      <c r="AM404" s="44">
        <f t="shared" si="622"/>
        <v>9.6426666666666669</v>
      </c>
      <c r="AN404" s="44">
        <f t="shared" si="623"/>
        <v>0.21333333333333335</v>
      </c>
      <c r="AO404" s="44">
        <f t="shared" si="624"/>
        <v>0</v>
      </c>
      <c r="AP404" s="44">
        <f t="shared" si="625"/>
        <v>0.59733333333333338</v>
      </c>
      <c r="AQ404" s="44">
        <f t="shared" si="626"/>
        <v>0.42666666666666669</v>
      </c>
      <c r="AR404" s="44">
        <f t="shared" si="627"/>
        <v>0</v>
      </c>
      <c r="AS404" s="44">
        <f t="shared" si="628"/>
        <v>3.4133333333333336</v>
      </c>
      <c r="AT404" s="44">
        <f t="shared" si="629"/>
        <v>0.29866666666666669</v>
      </c>
      <c r="AU404" s="44">
        <f t="shared" si="630"/>
        <v>8.9759999999999991</v>
      </c>
      <c r="AV404" s="44">
        <f t="shared" si="631"/>
        <v>4.4879999999999995</v>
      </c>
      <c r="AW404" s="44">
        <f t="shared" si="632"/>
        <v>92.207999999999998</v>
      </c>
      <c r="AX404" s="44">
        <f t="shared" si="633"/>
        <v>2.04</v>
      </c>
      <c r="AY404" s="44">
        <f t="shared" si="634"/>
        <v>0</v>
      </c>
      <c r="AZ404" s="44">
        <f t="shared" si="635"/>
        <v>5.7120000000000006</v>
      </c>
      <c r="BA404" s="44">
        <f t="shared" si="636"/>
        <v>4.08</v>
      </c>
      <c r="BB404" s="44">
        <f t="shared" si="637"/>
        <v>0</v>
      </c>
      <c r="BC404" s="44">
        <f t="shared" si="638"/>
        <v>32.64</v>
      </c>
      <c r="BD404" s="44">
        <f t="shared" si="639"/>
        <v>2.8560000000000003</v>
      </c>
      <c r="BE404" s="44">
        <f t="shared" si="640"/>
        <v>11.733333333333333</v>
      </c>
      <c r="BF404" s="44">
        <f t="shared" si="641"/>
        <v>5.8666666666666663</v>
      </c>
      <c r="BG404" s="44">
        <f t="shared" si="642"/>
        <v>120.53333333333333</v>
      </c>
      <c r="BH404" s="44">
        <f t="shared" si="643"/>
        <v>2.666666666666667</v>
      </c>
      <c r="BI404" s="44">
        <f t="shared" si="644"/>
        <v>0</v>
      </c>
      <c r="BJ404" s="44">
        <f t="shared" si="645"/>
        <v>7.4666666666666677</v>
      </c>
      <c r="BK404" s="44">
        <f t="shared" si="646"/>
        <v>5.3333333333333339</v>
      </c>
      <c r="BL404" s="44">
        <f t="shared" si="647"/>
        <v>0</v>
      </c>
      <c r="BM404" s="44">
        <f t="shared" si="648"/>
        <v>42.666666666666671</v>
      </c>
      <c r="BN404" s="44">
        <f t="shared" si="649"/>
        <v>3.7333333333333338</v>
      </c>
      <c r="BO404" s="39">
        <f t="shared" si="650"/>
        <v>9.3866666666666664E-4</v>
      </c>
      <c r="BP404" s="39">
        <f t="shared" si="569"/>
        <v>4.6933333333333332E-4</v>
      </c>
      <c r="BQ404" s="39">
        <f t="shared" si="570"/>
        <v>9.6426666666666674E-3</v>
      </c>
      <c r="BR404" s="39">
        <f t="shared" si="571"/>
        <v>2.1333333333333333E-4</v>
      </c>
      <c r="BS404" s="39">
        <f t="shared" si="572"/>
        <v>0</v>
      </c>
      <c r="BT404" s="39">
        <f t="shared" si="573"/>
        <v>5.973333333333334E-4</v>
      </c>
      <c r="BU404" s="39">
        <f t="shared" si="574"/>
        <v>4.2666666666666667E-4</v>
      </c>
      <c r="BV404" s="39">
        <f t="shared" si="575"/>
        <v>0</v>
      </c>
      <c r="BW404" s="39">
        <f t="shared" si="576"/>
        <v>3.4133333333333333E-3</v>
      </c>
      <c r="BX404" s="39">
        <f t="shared" si="577"/>
        <v>2.986666666666667E-4</v>
      </c>
      <c r="BY404" s="39">
        <f t="shared" si="578"/>
        <v>2.5031111111111109E-3</v>
      </c>
      <c r="BZ404" s="39">
        <f t="shared" si="579"/>
        <v>1.2515555555555555E-3</v>
      </c>
      <c r="CA404" s="39">
        <f t="shared" si="580"/>
        <v>2.571377777777778E-2</v>
      </c>
      <c r="CB404" s="39">
        <f t="shared" si="581"/>
        <v>5.6888888888888896E-4</v>
      </c>
      <c r="CC404" s="39">
        <f t="shared" si="582"/>
        <v>0</v>
      </c>
      <c r="CD404" s="39">
        <f t="shared" si="583"/>
        <v>1.5928888888888889E-3</v>
      </c>
      <c r="CE404" s="39">
        <f t="shared" si="584"/>
        <v>1.1377777777777779E-3</v>
      </c>
      <c r="CF404" s="39">
        <f t="shared" si="585"/>
        <v>0</v>
      </c>
      <c r="CG404" s="39">
        <f t="shared" si="586"/>
        <v>9.1022222222222234E-3</v>
      </c>
      <c r="CH404" s="39">
        <f t="shared" si="587"/>
        <v>7.9644444444444446E-4</v>
      </c>
      <c r="CI404" s="39">
        <f t="shared" si="588"/>
        <v>2.3935999999999999E-2</v>
      </c>
      <c r="CJ404" s="39">
        <f t="shared" si="589"/>
        <v>1.1967999999999999E-2</v>
      </c>
      <c r="CK404" s="39">
        <f t="shared" si="590"/>
        <v>0.245888</v>
      </c>
      <c r="CL404" s="39">
        <f t="shared" si="591"/>
        <v>5.4400000000000004E-3</v>
      </c>
      <c r="CM404" s="39">
        <f t="shared" si="592"/>
        <v>0</v>
      </c>
      <c r="CN404" s="39">
        <f t="shared" si="593"/>
        <v>1.5232000000000002E-2</v>
      </c>
      <c r="CO404" s="39">
        <f t="shared" si="594"/>
        <v>1.0880000000000001E-2</v>
      </c>
      <c r="CP404" s="39">
        <f t="shared" si="595"/>
        <v>0</v>
      </c>
      <c r="CQ404" s="39">
        <f t="shared" si="596"/>
        <v>8.7040000000000006E-2</v>
      </c>
      <c r="CR404" s="39">
        <f t="shared" si="597"/>
        <v>7.6160000000000012E-3</v>
      </c>
      <c r="CS404" s="39">
        <f t="shared" si="598"/>
        <v>3.1288888888888887E-2</v>
      </c>
      <c r="CT404" s="39">
        <f t="shared" si="599"/>
        <v>1.5644444444444443E-2</v>
      </c>
      <c r="CU404" s="39">
        <f t="shared" si="600"/>
        <v>0.32142222222222222</v>
      </c>
      <c r="CV404" s="39">
        <f t="shared" si="601"/>
        <v>7.1111111111111123E-3</v>
      </c>
      <c r="CW404" s="39">
        <f t="shared" si="602"/>
        <v>0</v>
      </c>
      <c r="CX404" s="39">
        <f t="shared" si="603"/>
        <v>1.9911111111111112E-2</v>
      </c>
      <c r="CY404" s="39">
        <f t="shared" si="604"/>
        <v>1.4222222222222225E-2</v>
      </c>
      <c r="CZ404" s="39">
        <f t="shared" si="605"/>
        <v>0</v>
      </c>
      <c r="DA404" s="39">
        <f t="shared" si="606"/>
        <v>0.1137777777777778</v>
      </c>
      <c r="DB404" s="39">
        <f t="shared" si="607"/>
        <v>9.955555555555556E-3</v>
      </c>
    </row>
    <row r="405" spans="1:106" ht="12.75" customHeight="1" x14ac:dyDescent="0.3">
      <c r="A405" s="9" t="str">
        <f t="shared" si="608"/>
        <v>07 Chiapas85 años y másTotal</v>
      </c>
      <c r="B405" s="22" t="s">
        <v>42</v>
      </c>
      <c r="C405" s="22" t="s">
        <v>14</v>
      </c>
      <c r="D405" s="22" t="s">
        <v>92</v>
      </c>
      <c r="E405" s="23">
        <v>35996</v>
      </c>
      <c r="F405" s="23">
        <v>35844</v>
      </c>
      <c r="G405" s="23">
        <v>35567</v>
      </c>
      <c r="H405" s="23">
        <v>268</v>
      </c>
      <c r="I405" s="23">
        <v>9</v>
      </c>
      <c r="J405" s="23">
        <v>136</v>
      </c>
      <c r="K405" s="23">
        <v>123</v>
      </c>
      <c r="L405" s="23">
        <v>3</v>
      </c>
      <c r="M405" s="23">
        <v>10</v>
      </c>
      <c r="N405" s="23">
        <v>16</v>
      </c>
      <c r="O405" s="38">
        <f>+'07'!E404-'05'!J405</f>
        <v>268</v>
      </c>
      <c r="P405" s="38">
        <f t="shared" si="609"/>
        <v>404</v>
      </c>
      <c r="Q405" s="39">
        <f>'07'!F404/'05'!$P405</f>
        <v>4.2079207920792082E-2</v>
      </c>
      <c r="R405" s="39">
        <f>'07'!G404/'05'!$P405</f>
        <v>2.7227722772277228E-2</v>
      </c>
      <c r="S405" s="39">
        <f>'07'!H404/'05'!$P405</f>
        <v>0.58910891089108908</v>
      </c>
      <c r="T405" s="39">
        <f>'07'!I404/'05'!$P405</f>
        <v>1.2376237623762377E-2</v>
      </c>
      <c r="U405" s="39">
        <f>'07'!J404/'05'!$P405</f>
        <v>0</v>
      </c>
      <c r="V405" s="39">
        <f>'07'!K404/'05'!$P405</f>
        <v>2.4752475247524754E-2</v>
      </c>
      <c r="W405" s="39">
        <f>'07'!L404/'05'!$P405</f>
        <v>1.4851485148514851E-2</v>
      </c>
      <c r="X405" s="39">
        <f>'07'!M404/'05'!$P405</f>
        <v>0</v>
      </c>
      <c r="Y405" s="39">
        <f>'07'!N404/'05'!$P405</f>
        <v>0.28465346534653463</v>
      </c>
      <c r="Z405" s="39">
        <f>'07'!O404/'05'!$P405</f>
        <v>4.9504950495049506E-3</v>
      </c>
      <c r="AA405" s="44">
        <f t="shared" si="610"/>
        <v>0.12623762376237624</v>
      </c>
      <c r="AB405" s="44">
        <f t="shared" si="611"/>
        <v>8.1683168316831686E-2</v>
      </c>
      <c r="AC405" s="44">
        <f t="shared" si="612"/>
        <v>1.7673267326732671</v>
      </c>
      <c r="AD405" s="44">
        <f t="shared" si="613"/>
        <v>3.7128712871287134E-2</v>
      </c>
      <c r="AE405" s="44">
        <f t="shared" si="614"/>
        <v>0</v>
      </c>
      <c r="AF405" s="44">
        <f t="shared" si="615"/>
        <v>7.4257425742574268E-2</v>
      </c>
      <c r="AG405" s="44">
        <f t="shared" si="616"/>
        <v>4.4554455445544552E-2</v>
      </c>
      <c r="AH405" s="44">
        <f t="shared" si="617"/>
        <v>0</v>
      </c>
      <c r="AI405" s="44">
        <f t="shared" si="618"/>
        <v>0.85396039603960383</v>
      </c>
      <c r="AJ405" s="44">
        <f t="shared" si="619"/>
        <v>1.4851485148514851E-2</v>
      </c>
      <c r="AK405" s="44">
        <f t="shared" si="620"/>
        <v>0.42079207920792083</v>
      </c>
      <c r="AL405" s="44">
        <f t="shared" si="621"/>
        <v>0.2722772277227723</v>
      </c>
      <c r="AM405" s="44">
        <f t="shared" si="622"/>
        <v>5.891089108910891</v>
      </c>
      <c r="AN405" s="44">
        <f t="shared" si="623"/>
        <v>0.12376237623762376</v>
      </c>
      <c r="AO405" s="44">
        <f t="shared" si="624"/>
        <v>0</v>
      </c>
      <c r="AP405" s="44">
        <f t="shared" si="625"/>
        <v>0.24752475247524752</v>
      </c>
      <c r="AQ405" s="44">
        <f t="shared" si="626"/>
        <v>0.14851485148514851</v>
      </c>
      <c r="AR405" s="44">
        <f t="shared" si="627"/>
        <v>0</v>
      </c>
      <c r="AS405" s="44">
        <f t="shared" si="628"/>
        <v>2.8465346534653464</v>
      </c>
      <c r="AT405" s="44">
        <f t="shared" si="629"/>
        <v>4.9504950495049507E-2</v>
      </c>
      <c r="AU405" s="44">
        <f t="shared" si="630"/>
        <v>5.1757425742574261</v>
      </c>
      <c r="AV405" s="44">
        <f t="shared" si="631"/>
        <v>3.3490099009900991</v>
      </c>
      <c r="AW405" s="44">
        <f t="shared" si="632"/>
        <v>72.46039603960395</v>
      </c>
      <c r="AX405" s="44">
        <f t="shared" si="633"/>
        <v>1.5222772277227723</v>
      </c>
      <c r="AY405" s="44">
        <f t="shared" si="634"/>
        <v>0</v>
      </c>
      <c r="AZ405" s="44">
        <f t="shared" si="635"/>
        <v>3.0445544554455446</v>
      </c>
      <c r="BA405" s="44">
        <f t="shared" si="636"/>
        <v>1.8267326732673266</v>
      </c>
      <c r="BB405" s="44">
        <f t="shared" si="637"/>
        <v>0</v>
      </c>
      <c r="BC405" s="44">
        <f t="shared" si="638"/>
        <v>35.012376237623762</v>
      </c>
      <c r="BD405" s="44">
        <f t="shared" si="639"/>
        <v>0.6089108910891089</v>
      </c>
      <c r="BE405" s="44">
        <f t="shared" si="640"/>
        <v>11.277227722772277</v>
      </c>
      <c r="BF405" s="44">
        <f t="shared" si="641"/>
        <v>7.2970297029702973</v>
      </c>
      <c r="BG405" s="44">
        <f t="shared" si="642"/>
        <v>157.88118811881188</v>
      </c>
      <c r="BH405" s="44">
        <f t="shared" si="643"/>
        <v>3.3168316831683171</v>
      </c>
      <c r="BI405" s="44">
        <f t="shared" si="644"/>
        <v>0</v>
      </c>
      <c r="BJ405" s="44">
        <f t="shared" si="645"/>
        <v>6.6336633663366342</v>
      </c>
      <c r="BK405" s="44">
        <f t="shared" si="646"/>
        <v>3.9801980198019802</v>
      </c>
      <c r="BL405" s="44">
        <f t="shared" si="647"/>
        <v>0</v>
      </c>
      <c r="BM405" s="44">
        <f t="shared" si="648"/>
        <v>76.287128712871279</v>
      </c>
      <c r="BN405" s="44">
        <f t="shared" si="649"/>
        <v>1.3267326732673268</v>
      </c>
      <c r="BO405" s="39">
        <f t="shared" si="650"/>
        <v>3.1246936574845605E-4</v>
      </c>
      <c r="BP405" s="39">
        <f t="shared" si="569"/>
        <v>2.0218606019017745E-4</v>
      </c>
      <c r="BQ405" s="39">
        <f t="shared" si="570"/>
        <v>4.3745711204783841E-3</v>
      </c>
      <c r="BR405" s="39">
        <f t="shared" si="571"/>
        <v>9.1902754631898842E-5</v>
      </c>
      <c r="BS405" s="39">
        <f t="shared" si="572"/>
        <v>0</v>
      </c>
      <c r="BT405" s="39">
        <f t="shared" si="573"/>
        <v>1.8380550926379768E-4</v>
      </c>
      <c r="BU405" s="39">
        <f t="shared" si="574"/>
        <v>1.1028330555827859E-4</v>
      </c>
      <c r="BV405" s="39">
        <f t="shared" si="575"/>
        <v>0</v>
      </c>
      <c r="BW405" s="39">
        <f t="shared" si="576"/>
        <v>2.1137633565336727E-3</v>
      </c>
      <c r="BX405" s="39">
        <f t="shared" si="577"/>
        <v>3.6761101852759533E-5</v>
      </c>
      <c r="BY405" s="39">
        <f t="shared" si="578"/>
        <v>1.0415645524948535E-3</v>
      </c>
      <c r="BZ405" s="39">
        <f t="shared" si="579"/>
        <v>6.7395353396725814E-4</v>
      </c>
      <c r="CA405" s="39">
        <f t="shared" si="580"/>
        <v>1.4581903734927949E-2</v>
      </c>
      <c r="CB405" s="39">
        <f t="shared" si="581"/>
        <v>3.0634251543966277E-4</v>
      </c>
      <c r="CC405" s="39">
        <f t="shared" si="582"/>
        <v>0</v>
      </c>
      <c r="CD405" s="39">
        <f t="shared" si="583"/>
        <v>6.1268503087932554E-4</v>
      </c>
      <c r="CE405" s="39">
        <f t="shared" si="584"/>
        <v>3.6761101852759531E-4</v>
      </c>
      <c r="CF405" s="39">
        <f t="shared" si="585"/>
        <v>0</v>
      </c>
      <c r="CG405" s="39">
        <f t="shared" si="586"/>
        <v>7.0458778551122439E-3</v>
      </c>
      <c r="CH405" s="39">
        <f t="shared" si="587"/>
        <v>1.2253700617586511E-4</v>
      </c>
      <c r="CI405" s="39">
        <f t="shared" si="588"/>
        <v>1.2811243995686698E-2</v>
      </c>
      <c r="CJ405" s="39">
        <f t="shared" si="589"/>
        <v>8.2896284677972751E-3</v>
      </c>
      <c r="CK405" s="39">
        <f t="shared" si="590"/>
        <v>0.17935741593961374</v>
      </c>
      <c r="CL405" s="39">
        <f t="shared" si="591"/>
        <v>3.7680129399078523E-3</v>
      </c>
      <c r="CM405" s="39">
        <f t="shared" si="592"/>
        <v>0</v>
      </c>
      <c r="CN405" s="39">
        <f t="shared" si="593"/>
        <v>7.5360258798157047E-3</v>
      </c>
      <c r="CO405" s="39">
        <f t="shared" si="594"/>
        <v>4.5216155278894219E-3</v>
      </c>
      <c r="CP405" s="39">
        <f t="shared" si="595"/>
        <v>0</v>
      </c>
      <c r="CQ405" s="39">
        <f t="shared" si="596"/>
        <v>8.6664297617880595E-2</v>
      </c>
      <c r="CR405" s="39">
        <f t="shared" si="597"/>
        <v>1.5072051759631409E-3</v>
      </c>
      <c r="CS405" s="39">
        <f t="shared" si="598"/>
        <v>2.7913930006862073E-2</v>
      </c>
      <c r="CT405" s="39">
        <f t="shared" si="599"/>
        <v>1.8061954710322518E-2</v>
      </c>
      <c r="CU405" s="39">
        <f t="shared" si="600"/>
        <v>0.39079502009606898</v>
      </c>
      <c r="CV405" s="39">
        <f t="shared" si="601"/>
        <v>8.2099794137829637E-3</v>
      </c>
      <c r="CW405" s="39">
        <f t="shared" si="602"/>
        <v>0</v>
      </c>
      <c r="CX405" s="39">
        <f t="shared" si="603"/>
        <v>1.6419958827565927E-2</v>
      </c>
      <c r="CY405" s="39">
        <f t="shared" si="604"/>
        <v>9.8519752965395557E-3</v>
      </c>
      <c r="CZ405" s="39">
        <f t="shared" si="605"/>
        <v>0</v>
      </c>
      <c r="DA405" s="39">
        <f t="shared" si="606"/>
        <v>0.18882952651700813</v>
      </c>
      <c r="DB405" s="39">
        <f t="shared" si="607"/>
        <v>3.283991765513185E-3</v>
      </c>
    </row>
    <row r="406" spans="1:106" ht="12.75" customHeight="1" x14ac:dyDescent="0.3">
      <c r="A406" s="9" t="str">
        <f t="shared" si="608"/>
        <v>07 ChiapasTotalHombres</v>
      </c>
      <c r="B406" s="16" t="s">
        <v>42</v>
      </c>
      <c r="C406" s="16" t="s">
        <v>15</v>
      </c>
      <c r="D406" s="16" t="s">
        <v>14</v>
      </c>
      <c r="E406" s="17">
        <v>2403135</v>
      </c>
      <c r="F406" s="17">
        <v>2353601</v>
      </c>
      <c r="G406" s="17">
        <v>2319398</v>
      </c>
      <c r="H406" s="17">
        <v>32478</v>
      </c>
      <c r="I406" s="17">
        <v>1725</v>
      </c>
      <c r="J406" s="17">
        <v>44173</v>
      </c>
      <c r="K406" s="17">
        <v>29770</v>
      </c>
      <c r="L406" s="17">
        <v>4440</v>
      </c>
      <c r="M406" s="17">
        <v>9963</v>
      </c>
      <c r="N406" s="17">
        <v>5361</v>
      </c>
      <c r="O406" s="38">
        <f>+'07'!E405-'05'!J406</f>
        <v>32478</v>
      </c>
      <c r="P406" s="38">
        <f t="shared" si="609"/>
        <v>76651</v>
      </c>
      <c r="Q406" s="39">
        <f>'07'!F405/'05'!$P406</f>
        <v>0.20564637121498741</v>
      </c>
      <c r="R406" s="39">
        <f>'07'!G405/'05'!$P406</f>
        <v>0.15100911925480423</v>
      </c>
      <c r="S406" s="39">
        <f>'07'!H405/'05'!$P406</f>
        <v>0.36349167003692057</v>
      </c>
      <c r="T406" s="39">
        <f>'07'!I405/'05'!$P406</f>
        <v>4.5765873895970047E-2</v>
      </c>
      <c r="U406" s="39">
        <f>'07'!J405/'05'!$P406</f>
        <v>7.6789604832291816E-2</v>
      </c>
      <c r="V406" s="39">
        <f>'07'!K405/'05'!$P406</f>
        <v>5.3319591394763277E-2</v>
      </c>
      <c r="W406" s="39">
        <f>'07'!L405/'05'!$P406</f>
        <v>2.2700290929015929E-3</v>
      </c>
      <c r="X406" s="39">
        <f>'07'!M405/'05'!$P406</f>
        <v>6.3273799428578883E-3</v>
      </c>
      <c r="Y406" s="39">
        <f>'07'!N405/'05'!$P406</f>
        <v>8.430418389844882E-2</v>
      </c>
      <c r="Z406" s="39">
        <f>'07'!O405/'05'!$P406</f>
        <v>1.1076176436054325E-2</v>
      </c>
      <c r="AA406" s="44">
        <f t="shared" si="610"/>
        <v>913.06988819454409</v>
      </c>
      <c r="AB406" s="44">
        <f t="shared" si="611"/>
        <v>670.48048949133079</v>
      </c>
      <c r="AC406" s="44">
        <f t="shared" si="612"/>
        <v>1613.9030149639273</v>
      </c>
      <c r="AD406" s="44">
        <f t="shared" si="613"/>
        <v>203.20048009810699</v>
      </c>
      <c r="AE406" s="44">
        <f t="shared" si="614"/>
        <v>340.94584545537566</v>
      </c>
      <c r="AF406" s="44">
        <f t="shared" si="615"/>
        <v>236.73898579274896</v>
      </c>
      <c r="AG406" s="44">
        <f t="shared" si="616"/>
        <v>10.078929172483072</v>
      </c>
      <c r="AH406" s="44">
        <f t="shared" si="617"/>
        <v>28.093566946289023</v>
      </c>
      <c r="AI406" s="44">
        <f t="shared" si="618"/>
        <v>374.31057650911276</v>
      </c>
      <c r="AJ406" s="44">
        <f t="shared" si="619"/>
        <v>49.178223376081199</v>
      </c>
      <c r="AK406" s="44">
        <f t="shared" si="620"/>
        <v>2048.8547964149197</v>
      </c>
      <c r="AL406" s="44">
        <f t="shared" si="621"/>
        <v>1504.5038551356145</v>
      </c>
      <c r="AM406" s="44">
        <f t="shared" si="622"/>
        <v>3621.4675085778395</v>
      </c>
      <c r="AN406" s="44">
        <f t="shared" si="623"/>
        <v>455.96540162554959</v>
      </c>
      <c r="AO406" s="44">
        <f t="shared" si="624"/>
        <v>765.0548329441234</v>
      </c>
      <c r="AP406" s="44">
        <f t="shared" si="625"/>
        <v>531.22308906602655</v>
      </c>
      <c r="AQ406" s="44">
        <f t="shared" si="626"/>
        <v>22.616299852578571</v>
      </c>
      <c r="AR406" s="44">
        <f t="shared" si="627"/>
        <v>63.03968637069314</v>
      </c>
      <c r="AS406" s="44">
        <f t="shared" si="628"/>
        <v>839.92258418024562</v>
      </c>
      <c r="AT406" s="44">
        <f t="shared" si="629"/>
        <v>110.35194583240924</v>
      </c>
      <c r="AU406" s="44">
        <f t="shared" si="630"/>
        <v>6122.0924710701756</v>
      </c>
      <c r="AV406" s="44">
        <f t="shared" si="631"/>
        <v>4495.5414802155219</v>
      </c>
      <c r="AW406" s="44">
        <f t="shared" si="632"/>
        <v>10821.147016999124</v>
      </c>
      <c r="AX406" s="44">
        <f t="shared" si="633"/>
        <v>1362.4500658830284</v>
      </c>
      <c r="AY406" s="44">
        <f t="shared" si="634"/>
        <v>2286.0265358573274</v>
      </c>
      <c r="AZ406" s="44">
        <f t="shared" si="635"/>
        <v>1587.3242358221028</v>
      </c>
      <c r="BA406" s="44">
        <f t="shared" si="636"/>
        <v>67.578766095680422</v>
      </c>
      <c r="BB406" s="44">
        <f t="shared" si="637"/>
        <v>188.36610089887932</v>
      </c>
      <c r="BC406" s="44">
        <f t="shared" si="638"/>
        <v>2509.7355546568215</v>
      </c>
      <c r="BD406" s="44">
        <f t="shared" si="639"/>
        <v>329.73777250133725</v>
      </c>
      <c r="BE406" s="44">
        <f t="shared" si="640"/>
        <v>6678.9828443203614</v>
      </c>
      <c r="BF406" s="44">
        <f t="shared" si="641"/>
        <v>4904.474175157532</v>
      </c>
      <c r="BG406" s="44">
        <f t="shared" si="642"/>
        <v>11805.482459459106</v>
      </c>
      <c r="BH406" s="44">
        <f t="shared" si="643"/>
        <v>1486.3840523933152</v>
      </c>
      <c r="BI406" s="44">
        <f t="shared" si="644"/>
        <v>2493.9727857431735</v>
      </c>
      <c r="BJ406" s="44">
        <f t="shared" si="645"/>
        <v>1731.7136893191216</v>
      </c>
      <c r="BK406" s="44">
        <f t="shared" si="646"/>
        <v>73.726004879257928</v>
      </c>
      <c r="BL406" s="44">
        <f t="shared" si="647"/>
        <v>205.5006457841385</v>
      </c>
      <c r="BM406" s="44">
        <f t="shared" si="648"/>
        <v>2738.0312846538209</v>
      </c>
      <c r="BN406" s="44">
        <f t="shared" si="649"/>
        <v>359.73205829017235</v>
      </c>
      <c r="BO406" s="39">
        <f t="shared" si="650"/>
        <v>1.1912041437092067E-2</v>
      </c>
      <c r="BP406" s="39">
        <f t="shared" si="569"/>
        <v>8.7471851572886294E-3</v>
      </c>
      <c r="BQ406" s="39">
        <f t="shared" si="570"/>
        <v>2.1055211477527067E-2</v>
      </c>
      <c r="BR406" s="39">
        <f t="shared" si="571"/>
        <v>2.6509827673234137E-3</v>
      </c>
      <c r="BS406" s="39">
        <f t="shared" si="572"/>
        <v>4.4480286683197309E-3</v>
      </c>
      <c r="BT406" s="39">
        <f t="shared" si="573"/>
        <v>3.0885309492733161E-3</v>
      </c>
      <c r="BU406" s="39">
        <f t="shared" si="574"/>
        <v>1.3149116348753535E-4</v>
      </c>
      <c r="BV406" s="39">
        <f t="shared" si="575"/>
        <v>3.6651272581295774E-4</v>
      </c>
      <c r="BW406" s="39">
        <f t="shared" si="576"/>
        <v>4.883309761243986E-3</v>
      </c>
      <c r="BX406" s="39">
        <f t="shared" si="577"/>
        <v>6.4158619425814666E-4</v>
      </c>
      <c r="BY406" s="39">
        <f t="shared" si="578"/>
        <v>2.6729655143637E-2</v>
      </c>
      <c r="BZ406" s="39">
        <f t="shared" si="579"/>
        <v>1.9627974261726716E-2</v>
      </c>
      <c r="CA406" s="39">
        <f t="shared" si="580"/>
        <v>4.7246187376261753E-2</v>
      </c>
      <c r="CB406" s="39">
        <f t="shared" si="581"/>
        <v>5.9485903853250394E-3</v>
      </c>
      <c r="CC406" s="39">
        <f t="shared" si="582"/>
        <v>9.9810156807363694E-3</v>
      </c>
      <c r="CD406" s="39">
        <f t="shared" si="583"/>
        <v>6.9304130287410016E-3</v>
      </c>
      <c r="CE406" s="39">
        <f t="shared" si="584"/>
        <v>2.9505550942034116E-4</v>
      </c>
      <c r="CF406" s="39">
        <f t="shared" si="585"/>
        <v>8.2242483947623829E-4</v>
      </c>
      <c r="CG406" s="39">
        <f t="shared" si="586"/>
        <v>1.0957751160196809E-2</v>
      </c>
      <c r="CH406" s="39">
        <f t="shared" si="587"/>
        <v>1.439667399413044E-3</v>
      </c>
      <c r="CI406" s="39">
        <f t="shared" si="588"/>
        <v>7.9869701257259215E-2</v>
      </c>
      <c r="CJ406" s="39">
        <f t="shared" si="589"/>
        <v>5.8649482462270836E-2</v>
      </c>
      <c r="CK406" s="39">
        <f t="shared" si="590"/>
        <v>0.14117424452386954</v>
      </c>
      <c r="CL406" s="39">
        <f t="shared" si="591"/>
        <v>1.7774720041265325E-2</v>
      </c>
      <c r="CM406" s="39">
        <f t="shared" si="592"/>
        <v>2.9823831859432069E-2</v>
      </c>
      <c r="CN406" s="39">
        <f t="shared" si="593"/>
        <v>2.070846089186185E-2</v>
      </c>
      <c r="CO406" s="39">
        <f t="shared" si="594"/>
        <v>8.816423281585422E-4</v>
      </c>
      <c r="CP406" s="39">
        <f t="shared" si="595"/>
        <v>2.4574513169936378E-3</v>
      </c>
      <c r="CQ406" s="39">
        <f t="shared" si="596"/>
        <v>3.2742371980232762E-2</v>
      </c>
      <c r="CR406" s="39">
        <f t="shared" si="597"/>
        <v>4.3018065322218526E-3</v>
      </c>
      <c r="CS406" s="39">
        <f t="shared" si="598"/>
        <v>8.7134973376999145E-2</v>
      </c>
      <c r="CT406" s="39">
        <f t="shared" si="599"/>
        <v>6.3984477373518048E-2</v>
      </c>
      <c r="CU406" s="39">
        <f t="shared" si="600"/>
        <v>0.1540160266592622</v>
      </c>
      <c r="CV406" s="39">
        <f t="shared" si="601"/>
        <v>1.9391580702056269E-2</v>
      </c>
      <c r="CW406" s="39">
        <f t="shared" si="602"/>
        <v>3.2536728623803648E-2</v>
      </c>
      <c r="CX406" s="39">
        <f t="shared" si="603"/>
        <v>2.2592186524887106E-2</v>
      </c>
      <c r="CY406" s="39">
        <f t="shared" si="604"/>
        <v>9.6184009183517406E-4</v>
      </c>
      <c r="CZ406" s="39">
        <f t="shared" si="605"/>
        <v>2.6809910605750543E-3</v>
      </c>
      <c r="DA406" s="39">
        <f t="shared" si="606"/>
        <v>3.5720750996775262E-2</v>
      </c>
      <c r="DB406" s="39">
        <f t="shared" si="607"/>
        <v>4.693116310161281E-3</v>
      </c>
    </row>
    <row r="407" spans="1:106" ht="12.75" customHeight="1" x14ac:dyDescent="0.3">
      <c r="A407" s="9" t="str">
        <f t="shared" si="608"/>
        <v>07 Chiapas05-09 añosHombres</v>
      </c>
      <c r="B407" s="18" t="s">
        <v>42</v>
      </c>
      <c r="C407" s="18" t="s">
        <v>15</v>
      </c>
      <c r="D407" s="29" t="s">
        <v>76</v>
      </c>
      <c r="E407" s="19">
        <v>308758</v>
      </c>
      <c r="F407" s="19">
        <v>304659</v>
      </c>
      <c r="G407" s="19">
        <v>300625</v>
      </c>
      <c r="H407" s="19">
        <v>3350</v>
      </c>
      <c r="I407" s="19">
        <v>684</v>
      </c>
      <c r="J407" s="19">
        <v>3958</v>
      </c>
      <c r="K407" s="19">
        <v>2996</v>
      </c>
      <c r="L407" s="19">
        <v>151</v>
      </c>
      <c r="M407" s="19">
        <v>811</v>
      </c>
      <c r="N407" s="19">
        <v>141</v>
      </c>
      <c r="O407" s="38">
        <f>+'07'!E406-'05'!J407</f>
        <v>3350</v>
      </c>
      <c r="P407" s="38">
        <f t="shared" si="609"/>
        <v>7308</v>
      </c>
      <c r="Q407" s="39">
        <f>'07'!F406/'05'!$P407</f>
        <v>0</v>
      </c>
      <c r="R407" s="39">
        <f>'07'!G406/'05'!$P407</f>
        <v>0</v>
      </c>
      <c r="S407" s="39">
        <f>'07'!H406/'05'!$P407</f>
        <v>0.7762725779967159</v>
      </c>
      <c r="T407" s="39">
        <f>'07'!I406/'05'!$P407</f>
        <v>0</v>
      </c>
      <c r="U407" s="39">
        <f>'07'!J406/'05'!$P407</f>
        <v>6.8828680897646419E-2</v>
      </c>
      <c r="V407" s="39">
        <f>'07'!K406/'05'!$P407</f>
        <v>5.8018609742747675E-2</v>
      </c>
      <c r="W407" s="39">
        <f>'07'!L406/'05'!$P407</f>
        <v>2.052545155993432E-3</v>
      </c>
      <c r="X407" s="39">
        <f>'07'!M406/'05'!$P407</f>
        <v>2.7367268746579092E-4</v>
      </c>
      <c r="Y407" s="39">
        <f>'07'!N406/'05'!$P407</f>
        <v>8.6070060207991239E-2</v>
      </c>
      <c r="Z407" s="39">
        <f>'07'!O406/'05'!$P407</f>
        <v>8.4838533114395178E-3</v>
      </c>
      <c r="AA407" s="44">
        <f t="shared" si="610"/>
        <v>0</v>
      </c>
      <c r="AB407" s="44">
        <f t="shared" si="611"/>
        <v>0</v>
      </c>
      <c r="AC407" s="44">
        <f t="shared" si="612"/>
        <v>117.21715927750409</v>
      </c>
      <c r="AD407" s="44">
        <f t="shared" si="613"/>
        <v>0</v>
      </c>
      <c r="AE407" s="44">
        <f t="shared" si="614"/>
        <v>10.393130815544609</v>
      </c>
      <c r="AF407" s="44">
        <f t="shared" si="615"/>
        <v>8.7608100711548982</v>
      </c>
      <c r="AG407" s="44">
        <f t="shared" si="616"/>
        <v>0.30993431855500825</v>
      </c>
      <c r="AH407" s="44">
        <f t="shared" si="617"/>
        <v>4.1324575807334431E-2</v>
      </c>
      <c r="AI407" s="44">
        <f t="shared" si="618"/>
        <v>12.996579091406677</v>
      </c>
      <c r="AJ407" s="44">
        <f t="shared" si="619"/>
        <v>1.2810618500273672</v>
      </c>
      <c r="AK407" s="44">
        <f t="shared" si="620"/>
        <v>0</v>
      </c>
      <c r="AL407" s="44">
        <f t="shared" si="621"/>
        <v>0</v>
      </c>
      <c r="AM407" s="44">
        <f t="shared" si="622"/>
        <v>629.55706075533658</v>
      </c>
      <c r="AN407" s="44">
        <f t="shared" si="623"/>
        <v>0</v>
      </c>
      <c r="AO407" s="44">
        <f t="shared" si="624"/>
        <v>55.820060207991247</v>
      </c>
      <c r="AP407" s="44">
        <f t="shared" si="625"/>
        <v>47.053092501368361</v>
      </c>
      <c r="AQ407" s="44">
        <f t="shared" si="626"/>
        <v>1.6646141215106733</v>
      </c>
      <c r="AR407" s="44">
        <f t="shared" si="627"/>
        <v>0.22194854953475643</v>
      </c>
      <c r="AS407" s="44">
        <f t="shared" si="628"/>
        <v>69.802818828680898</v>
      </c>
      <c r="AT407" s="44">
        <f t="shared" si="629"/>
        <v>6.8804050355774491</v>
      </c>
      <c r="AU407" s="44">
        <f t="shared" si="630"/>
        <v>0</v>
      </c>
      <c r="AV407" s="44">
        <f t="shared" si="631"/>
        <v>0</v>
      </c>
      <c r="AW407" s="44">
        <f t="shared" si="632"/>
        <v>2325.7126436781609</v>
      </c>
      <c r="AX407" s="44">
        <f t="shared" si="633"/>
        <v>0</v>
      </c>
      <c r="AY407" s="44">
        <f t="shared" si="634"/>
        <v>206.21072796934868</v>
      </c>
      <c r="AZ407" s="44">
        <f t="shared" si="635"/>
        <v>173.82375478927204</v>
      </c>
      <c r="BA407" s="44">
        <f t="shared" si="636"/>
        <v>6.1494252873563218</v>
      </c>
      <c r="BB407" s="44">
        <f t="shared" si="637"/>
        <v>0.81992337164750961</v>
      </c>
      <c r="BC407" s="44">
        <f t="shared" si="638"/>
        <v>257.86590038314176</v>
      </c>
      <c r="BD407" s="44">
        <f t="shared" si="639"/>
        <v>25.417624521072796</v>
      </c>
      <c r="BE407" s="44">
        <f t="shared" si="640"/>
        <v>0</v>
      </c>
      <c r="BF407" s="44">
        <f t="shared" si="641"/>
        <v>0</v>
      </c>
      <c r="BG407" s="44">
        <f t="shared" si="642"/>
        <v>2600.5131362889983</v>
      </c>
      <c r="BH407" s="44">
        <f t="shared" si="643"/>
        <v>0</v>
      </c>
      <c r="BI407" s="44">
        <f t="shared" si="644"/>
        <v>230.5760810071155</v>
      </c>
      <c r="BJ407" s="44">
        <f t="shared" si="645"/>
        <v>194.36234263820472</v>
      </c>
      <c r="BK407" s="44">
        <f t="shared" si="646"/>
        <v>6.876026272577997</v>
      </c>
      <c r="BL407" s="44">
        <f t="shared" si="647"/>
        <v>0.91680350301039959</v>
      </c>
      <c r="BM407" s="44">
        <f t="shared" si="648"/>
        <v>288.33470169677065</v>
      </c>
      <c r="BN407" s="44">
        <f t="shared" si="649"/>
        <v>28.420908593322384</v>
      </c>
      <c r="BO407" s="39">
        <f t="shared" si="650"/>
        <v>0</v>
      </c>
      <c r="BP407" s="39">
        <f t="shared" si="569"/>
        <v>0</v>
      </c>
      <c r="BQ407" s="39">
        <f t="shared" si="570"/>
        <v>1.6039567498290105E-2</v>
      </c>
      <c r="BR407" s="39">
        <f t="shared" si="571"/>
        <v>0</v>
      </c>
      <c r="BS407" s="39">
        <f t="shared" si="572"/>
        <v>1.4221580207368102E-3</v>
      </c>
      <c r="BT407" s="39">
        <f t="shared" si="573"/>
        <v>1.1987972182751639E-3</v>
      </c>
      <c r="BU407" s="39">
        <f t="shared" si="574"/>
        <v>4.2410278948413829E-5</v>
      </c>
      <c r="BV407" s="39">
        <f t="shared" si="575"/>
        <v>5.6547038597885097E-6</v>
      </c>
      <c r="BW407" s="39">
        <f t="shared" si="576"/>
        <v>1.778404363903486E-3</v>
      </c>
      <c r="BX407" s="39">
        <f t="shared" si="577"/>
        <v>1.7529581965344379E-4</v>
      </c>
      <c r="BY407" s="39">
        <f t="shared" si="578"/>
        <v>0</v>
      </c>
      <c r="BZ407" s="39">
        <f t="shared" si="579"/>
        <v>0</v>
      </c>
      <c r="CA407" s="39">
        <f t="shared" si="580"/>
        <v>8.6146286364988583E-2</v>
      </c>
      <c r="CB407" s="39">
        <f t="shared" si="581"/>
        <v>0</v>
      </c>
      <c r="CC407" s="39">
        <f t="shared" si="582"/>
        <v>7.6382129458116106E-3</v>
      </c>
      <c r="CD407" s="39">
        <f t="shared" si="583"/>
        <v>6.4385731392129671E-3</v>
      </c>
      <c r="CE407" s="39">
        <f t="shared" si="584"/>
        <v>2.277797101136663E-4</v>
      </c>
      <c r="CF407" s="39">
        <f t="shared" si="585"/>
        <v>3.0370628015155503E-5</v>
      </c>
      <c r="CG407" s="39">
        <f t="shared" si="586"/>
        <v>9.5515625107664062E-3</v>
      </c>
      <c r="CH407" s="39">
        <f t="shared" si="587"/>
        <v>9.4148946846982066E-4</v>
      </c>
      <c r="CI407" s="39">
        <f t="shared" si="588"/>
        <v>0</v>
      </c>
      <c r="CJ407" s="39">
        <f t="shared" si="589"/>
        <v>0</v>
      </c>
      <c r="CK407" s="39">
        <f t="shared" si="590"/>
        <v>0.31824201473428582</v>
      </c>
      <c r="CL407" s="39">
        <f t="shared" si="591"/>
        <v>0</v>
      </c>
      <c r="CM407" s="39">
        <f t="shared" si="592"/>
        <v>2.8217122053824397E-2</v>
      </c>
      <c r="CN407" s="39">
        <f t="shared" si="593"/>
        <v>2.3785407059287361E-2</v>
      </c>
      <c r="CO407" s="39">
        <f t="shared" si="594"/>
        <v>8.4146487238044901E-4</v>
      </c>
      <c r="CP407" s="39">
        <f t="shared" si="595"/>
        <v>1.1219531631739321E-4</v>
      </c>
      <c r="CQ407" s="39">
        <f t="shared" si="596"/>
        <v>3.5285426981820162E-2</v>
      </c>
      <c r="CR407" s="39">
        <f t="shared" si="597"/>
        <v>3.4780548058391892E-3</v>
      </c>
      <c r="CS407" s="39">
        <f t="shared" si="598"/>
        <v>0</v>
      </c>
      <c r="CT407" s="39">
        <f t="shared" si="599"/>
        <v>0</v>
      </c>
      <c r="CU407" s="39">
        <f t="shared" si="600"/>
        <v>0.35584470939915136</v>
      </c>
      <c r="CV407" s="39">
        <f t="shared" si="601"/>
        <v>0</v>
      </c>
      <c r="CW407" s="39">
        <f t="shared" si="602"/>
        <v>3.1551187877273602E-2</v>
      </c>
      <c r="CX407" s="39">
        <f t="shared" si="603"/>
        <v>2.6595832325972183E-2</v>
      </c>
      <c r="CY407" s="39">
        <f t="shared" si="604"/>
        <v>9.4089029455090276E-4</v>
      </c>
      <c r="CZ407" s="39">
        <f t="shared" si="605"/>
        <v>1.254520392734537E-4</v>
      </c>
      <c r="DA407" s="39">
        <f t="shared" si="606"/>
        <v>3.9454666351501182E-2</v>
      </c>
      <c r="DB407" s="39">
        <f t="shared" si="607"/>
        <v>3.8890132174770639E-3</v>
      </c>
    </row>
    <row r="408" spans="1:106" ht="12.75" customHeight="1" x14ac:dyDescent="0.3">
      <c r="A408" s="9" t="str">
        <f t="shared" si="608"/>
        <v>07 Chiapas10-14 añosHombres</v>
      </c>
      <c r="B408" s="18" t="s">
        <v>42</v>
      </c>
      <c r="C408" s="18" t="s">
        <v>15</v>
      </c>
      <c r="D408" s="29" t="s">
        <v>77</v>
      </c>
      <c r="E408" s="19">
        <v>295114</v>
      </c>
      <c r="F408" s="19">
        <v>291672</v>
      </c>
      <c r="G408" s="19">
        <v>288146</v>
      </c>
      <c r="H408" s="19">
        <v>2899</v>
      </c>
      <c r="I408" s="19">
        <v>627</v>
      </c>
      <c r="J408" s="19">
        <v>3362</v>
      </c>
      <c r="K408" s="19">
        <v>2535</v>
      </c>
      <c r="L408" s="19">
        <v>143</v>
      </c>
      <c r="M408" s="19">
        <v>684</v>
      </c>
      <c r="N408" s="19">
        <v>80</v>
      </c>
      <c r="O408" s="38">
        <f>+'07'!E407-'05'!J408</f>
        <v>2899</v>
      </c>
      <c r="P408" s="38">
        <f t="shared" si="609"/>
        <v>6261</v>
      </c>
      <c r="Q408" s="39">
        <f>'07'!F407/'05'!$P408</f>
        <v>2.2200926369589521E-2</v>
      </c>
      <c r="R408" s="39">
        <f>'07'!G407/'05'!$P408</f>
        <v>1.0541447053186392E-2</v>
      </c>
      <c r="S408" s="39">
        <f>'07'!H407/'05'!$P408</f>
        <v>0.69701325666826386</v>
      </c>
      <c r="T408" s="39">
        <f>'07'!I407/'05'!$P408</f>
        <v>9.5831336847149022E-4</v>
      </c>
      <c r="U408" s="39">
        <f>'07'!J407/'05'!$P408</f>
        <v>0.11946973326944578</v>
      </c>
      <c r="V408" s="39">
        <f>'07'!K407/'05'!$P408</f>
        <v>6.6123622424532819E-2</v>
      </c>
      <c r="W408" s="39">
        <f>'07'!L407/'05'!$P408</f>
        <v>3.5138156843954639E-3</v>
      </c>
      <c r="X408" s="39">
        <f>'07'!M407/'05'!$P408</f>
        <v>6.3887557898099348E-4</v>
      </c>
      <c r="Y408" s="39">
        <f>'07'!N407/'05'!$P408</f>
        <v>6.8998562529947294E-2</v>
      </c>
      <c r="Z408" s="39">
        <f>'07'!O407/'05'!$P408</f>
        <v>1.0541447053186392E-2</v>
      </c>
      <c r="AA408" s="44">
        <f t="shared" si="610"/>
        <v>3.1747324708513016</v>
      </c>
      <c r="AB408" s="44">
        <f t="shared" si="611"/>
        <v>1.5074269286056541</v>
      </c>
      <c r="AC408" s="44">
        <f t="shared" si="612"/>
        <v>99.672895703561736</v>
      </c>
      <c r="AD408" s="44">
        <f t="shared" si="613"/>
        <v>0.1370388116914231</v>
      </c>
      <c r="AE408" s="44">
        <f t="shared" si="614"/>
        <v>17.084171857530748</v>
      </c>
      <c r="AF408" s="44">
        <f t="shared" si="615"/>
        <v>9.4556780067081938</v>
      </c>
      <c r="AG408" s="44">
        <f t="shared" si="616"/>
        <v>0.50247564286855129</v>
      </c>
      <c r="AH408" s="44">
        <f t="shared" si="617"/>
        <v>9.1359207794282069E-2</v>
      </c>
      <c r="AI408" s="44">
        <f t="shared" si="618"/>
        <v>9.8667944417824636</v>
      </c>
      <c r="AJ408" s="44">
        <f t="shared" si="619"/>
        <v>1.5074269286056541</v>
      </c>
      <c r="AK408" s="44">
        <f t="shared" si="620"/>
        <v>15.185433636799234</v>
      </c>
      <c r="AL408" s="44">
        <f t="shared" si="621"/>
        <v>7.2103497843794919</v>
      </c>
      <c r="AM408" s="44">
        <f t="shared" si="622"/>
        <v>476.75706756109247</v>
      </c>
      <c r="AN408" s="44">
        <f t="shared" si="623"/>
        <v>0.65548634403449935</v>
      </c>
      <c r="AO408" s="44">
        <f t="shared" si="624"/>
        <v>81.71729755630092</v>
      </c>
      <c r="AP408" s="44">
        <f t="shared" si="625"/>
        <v>45.228557738380445</v>
      </c>
      <c r="AQ408" s="44">
        <f t="shared" si="626"/>
        <v>2.4034499281264972</v>
      </c>
      <c r="AR408" s="44">
        <f t="shared" si="627"/>
        <v>0.43699089602299956</v>
      </c>
      <c r="AS408" s="44">
        <f t="shared" si="628"/>
        <v>47.195016770483946</v>
      </c>
      <c r="AT408" s="44">
        <f t="shared" si="629"/>
        <v>7.2103497843794919</v>
      </c>
      <c r="AU408" s="44">
        <f t="shared" si="630"/>
        <v>56.279348346909437</v>
      </c>
      <c r="AV408" s="44">
        <f t="shared" si="631"/>
        <v>26.722568279827502</v>
      </c>
      <c r="AW408" s="44">
        <f t="shared" si="632"/>
        <v>1766.9286056540489</v>
      </c>
      <c r="AX408" s="44">
        <f t="shared" si="633"/>
        <v>2.4293243890752279</v>
      </c>
      <c r="AY408" s="44">
        <f t="shared" si="634"/>
        <v>302.85577383804502</v>
      </c>
      <c r="AZ408" s="44">
        <f t="shared" si="635"/>
        <v>167.62338284619071</v>
      </c>
      <c r="BA408" s="44">
        <f t="shared" si="636"/>
        <v>8.9075227599425002</v>
      </c>
      <c r="BB408" s="44">
        <f t="shared" si="637"/>
        <v>1.6195495927168184</v>
      </c>
      <c r="BC408" s="44">
        <f t="shared" si="638"/>
        <v>174.91135601341639</v>
      </c>
      <c r="BD408" s="44">
        <f t="shared" si="639"/>
        <v>26.722568279827502</v>
      </c>
      <c r="BE408" s="44">
        <f t="shared" si="640"/>
        <v>64.360485545440028</v>
      </c>
      <c r="BF408" s="44">
        <f t="shared" si="641"/>
        <v>30.559655007187349</v>
      </c>
      <c r="BG408" s="44">
        <f t="shared" si="642"/>
        <v>2020.641431081297</v>
      </c>
      <c r="BH408" s="44">
        <f t="shared" si="643"/>
        <v>2.7781504551988503</v>
      </c>
      <c r="BI408" s="44">
        <f t="shared" si="644"/>
        <v>346.34275674812329</v>
      </c>
      <c r="BJ408" s="44">
        <f t="shared" si="645"/>
        <v>191.69238140872065</v>
      </c>
      <c r="BK408" s="44">
        <f t="shared" si="646"/>
        <v>10.18655166906245</v>
      </c>
      <c r="BL408" s="44">
        <f t="shared" si="647"/>
        <v>1.8521003034659</v>
      </c>
      <c r="BM408" s="44">
        <f t="shared" si="648"/>
        <v>200.0268327743172</v>
      </c>
      <c r="BN408" s="44">
        <f t="shared" si="649"/>
        <v>30.559655007187349</v>
      </c>
      <c r="BO408" s="39">
        <f t="shared" si="650"/>
        <v>5.0706476135622134E-4</v>
      </c>
      <c r="BP408" s="39">
        <f t="shared" si="569"/>
        <v>2.4076456294611949E-4</v>
      </c>
      <c r="BQ408" s="39">
        <f t="shared" si="570"/>
        <v>1.5919644737831296E-2</v>
      </c>
      <c r="BR408" s="39">
        <f t="shared" si="571"/>
        <v>2.1887687540556317E-5</v>
      </c>
      <c r="BS408" s="39">
        <f t="shared" si="572"/>
        <v>2.7286650467226877E-3</v>
      </c>
      <c r="BT408" s="39">
        <f t="shared" si="573"/>
        <v>1.5102504402983859E-3</v>
      </c>
      <c r="BU408" s="39">
        <f t="shared" si="574"/>
        <v>8.0254854315373145E-5</v>
      </c>
      <c r="BV408" s="39">
        <f t="shared" si="575"/>
        <v>1.4591791693704212E-5</v>
      </c>
      <c r="BW408" s="39">
        <f t="shared" si="576"/>
        <v>1.575913502920055E-3</v>
      </c>
      <c r="BX408" s="39">
        <f t="shared" si="577"/>
        <v>2.4076456294611949E-4</v>
      </c>
      <c r="BY408" s="39">
        <f t="shared" si="578"/>
        <v>2.4254006766968907E-3</v>
      </c>
      <c r="BZ408" s="39">
        <f t="shared" si="579"/>
        <v>1.1516290982877323E-3</v>
      </c>
      <c r="CA408" s="39">
        <f t="shared" si="580"/>
        <v>7.6147111892843386E-2</v>
      </c>
      <c r="CB408" s="39">
        <f t="shared" si="581"/>
        <v>1.0469355438979386E-4</v>
      </c>
      <c r="CC408" s="39">
        <f t="shared" si="582"/>
        <v>1.3051796447260969E-2</v>
      </c>
      <c r="CD408" s="39">
        <f t="shared" si="583"/>
        <v>7.223855252895775E-3</v>
      </c>
      <c r="CE408" s="39">
        <f t="shared" si="584"/>
        <v>3.8387636609591076E-4</v>
      </c>
      <c r="CF408" s="39">
        <f t="shared" si="585"/>
        <v>6.9795702926529245E-5</v>
      </c>
      <c r="CG408" s="39">
        <f t="shared" si="586"/>
        <v>7.5379359160651568E-3</v>
      </c>
      <c r="CH408" s="39">
        <f t="shared" si="587"/>
        <v>1.1516290982877323E-3</v>
      </c>
      <c r="CI408" s="39">
        <f t="shared" si="588"/>
        <v>8.9888753149511957E-3</v>
      </c>
      <c r="CJ408" s="39">
        <f t="shared" si="589"/>
        <v>4.2680990704084812E-3</v>
      </c>
      <c r="CK408" s="39">
        <f t="shared" si="590"/>
        <v>0.28221188398882746</v>
      </c>
      <c r="CL408" s="39">
        <f t="shared" si="591"/>
        <v>3.8800900640077111E-4</v>
      </c>
      <c r="CM408" s="39">
        <f t="shared" si="592"/>
        <v>4.8371789464629458E-2</v>
      </c>
      <c r="CN408" s="39">
        <f t="shared" si="593"/>
        <v>2.6772621441653204E-2</v>
      </c>
      <c r="CO408" s="39">
        <f t="shared" si="594"/>
        <v>1.4226996901361604E-3</v>
      </c>
      <c r="CP408" s="39">
        <f t="shared" si="595"/>
        <v>2.5867267093384737E-4</v>
      </c>
      <c r="CQ408" s="39">
        <f t="shared" si="596"/>
        <v>2.7936648460855518E-2</v>
      </c>
      <c r="CR408" s="39">
        <f t="shared" si="597"/>
        <v>4.2680990704084812E-3</v>
      </c>
      <c r="CS408" s="39">
        <f t="shared" si="598"/>
        <v>1.0279585616585214E-2</v>
      </c>
      <c r="CT408" s="39">
        <f t="shared" si="599"/>
        <v>4.8809543215440586E-3</v>
      </c>
      <c r="CU408" s="39">
        <f t="shared" si="600"/>
        <v>0.32273461604876169</v>
      </c>
      <c r="CV408" s="39">
        <f t="shared" si="601"/>
        <v>4.4372312014036899E-4</v>
      </c>
      <c r="CW408" s="39">
        <f t="shared" si="602"/>
        <v>5.5317482310832659E-2</v>
      </c>
      <c r="CX408" s="39">
        <f t="shared" si="603"/>
        <v>3.0616895289685458E-2</v>
      </c>
      <c r="CY408" s="39">
        <f t="shared" si="604"/>
        <v>1.6269847738480195E-3</v>
      </c>
      <c r="CZ408" s="39">
        <f t="shared" si="605"/>
        <v>2.9581541342691266E-4</v>
      </c>
      <c r="DA408" s="39">
        <f t="shared" si="606"/>
        <v>3.1948064650106564E-2</v>
      </c>
      <c r="DB408" s="39">
        <f t="shared" si="607"/>
        <v>4.8809543215440586E-3</v>
      </c>
    </row>
    <row r="409" spans="1:106" ht="12.75" customHeight="1" x14ac:dyDescent="0.3">
      <c r="A409" s="9" t="str">
        <f t="shared" si="608"/>
        <v>07 Chiapas15-19 añosHombres</v>
      </c>
      <c r="B409" s="18" t="s">
        <v>42</v>
      </c>
      <c r="C409" s="18" t="s">
        <v>15</v>
      </c>
      <c r="D409" s="29" t="s">
        <v>78</v>
      </c>
      <c r="E409" s="19">
        <v>262521</v>
      </c>
      <c r="F409" s="19">
        <v>259183</v>
      </c>
      <c r="G409" s="19">
        <v>255730</v>
      </c>
      <c r="H409" s="19">
        <v>3405</v>
      </c>
      <c r="I409" s="19">
        <v>48</v>
      </c>
      <c r="J409" s="19">
        <v>3118</v>
      </c>
      <c r="K409" s="19">
        <v>2047</v>
      </c>
      <c r="L409" s="19">
        <v>74</v>
      </c>
      <c r="M409" s="19">
        <v>997</v>
      </c>
      <c r="N409" s="19">
        <v>220</v>
      </c>
      <c r="O409" s="38">
        <f>+'07'!E408-'05'!J409</f>
        <v>3405</v>
      </c>
      <c r="P409" s="38">
        <f t="shared" si="609"/>
        <v>6523</v>
      </c>
      <c r="Q409" s="39">
        <f>'07'!F408/'05'!$P409</f>
        <v>0.16740763452399202</v>
      </c>
      <c r="R409" s="39">
        <f>'07'!G408/'05'!$P409</f>
        <v>3.1887168480760383E-2</v>
      </c>
      <c r="S409" s="39">
        <f>'07'!H408/'05'!$P409</f>
        <v>0.40778782768664723</v>
      </c>
      <c r="T409" s="39">
        <f>'07'!I408/'05'!$P409</f>
        <v>1.8703050743522919E-2</v>
      </c>
      <c r="U409" s="39">
        <f>'07'!J408/'05'!$P409</f>
        <v>0.25724359957074966</v>
      </c>
      <c r="V409" s="39">
        <f>'07'!K408/'05'!$P409</f>
        <v>5.8562011344473398E-2</v>
      </c>
      <c r="W409" s="39">
        <f>'07'!L408/'05'!$P409</f>
        <v>1.8396443354284839E-3</v>
      </c>
      <c r="X409" s="39">
        <f>'07'!M408/'05'!$P409</f>
        <v>3.0660738923808065E-4</v>
      </c>
      <c r="Y409" s="39">
        <f>'07'!N408/'05'!$P409</f>
        <v>4.5991108385712097E-2</v>
      </c>
      <c r="Z409" s="39">
        <f>'07'!O408/'05'!$P409</f>
        <v>1.0271347539475702E-2</v>
      </c>
      <c r="AA409" s="44">
        <f t="shared" si="610"/>
        <v>12.388164954775409</v>
      </c>
      <c r="AB409" s="44">
        <f t="shared" si="611"/>
        <v>2.3596504675762682</v>
      </c>
      <c r="AC409" s="44">
        <f t="shared" si="612"/>
        <v>30.176299248811894</v>
      </c>
      <c r="AD409" s="44">
        <f t="shared" si="613"/>
        <v>1.384025755020696</v>
      </c>
      <c r="AE409" s="44">
        <f t="shared" si="614"/>
        <v>19.036026368235476</v>
      </c>
      <c r="AF409" s="44">
        <f t="shared" si="615"/>
        <v>4.3335888394910311</v>
      </c>
      <c r="AG409" s="44">
        <f t="shared" si="616"/>
        <v>0.13613368082170782</v>
      </c>
      <c r="AH409" s="44">
        <f t="shared" si="617"/>
        <v>2.2688946803617969E-2</v>
      </c>
      <c r="AI409" s="44">
        <f t="shared" si="618"/>
        <v>3.403342020542695</v>
      </c>
      <c r="AJ409" s="44">
        <f t="shared" si="619"/>
        <v>0.76007971792120199</v>
      </c>
      <c r="AK409" s="44">
        <f t="shared" si="620"/>
        <v>166.90541162042004</v>
      </c>
      <c r="AL409" s="44">
        <f t="shared" si="621"/>
        <v>31.791506975318104</v>
      </c>
      <c r="AM409" s="44">
        <f t="shared" si="622"/>
        <v>406.56446420358731</v>
      </c>
      <c r="AN409" s="44">
        <f t="shared" si="623"/>
        <v>18.64694159129235</v>
      </c>
      <c r="AO409" s="44">
        <f t="shared" si="624"/>
        <v>256.4718687720374</v>
      </c>
      <c r="AP409" s="44">
        <f t="shared" si="625"/>
        <v>58.386325310439979</v>
      </c>
      <c r="AQ409" s="44">
        <f t="shared" si="626"/>
        <v>1.8341254024221985</v>
      </c>
      <c r="AR409" s="44">
        <f t="shared" si="627"/>
        <v>0.30568756707036643</v>
      </c>
      <c r="AS409" s="44">
        <f t="shared" si="628"/>
        <v>45.853135060554962</v>
      </c>
      <c r="AT409" s="44">
        <f t="shared" si="629"/>
        <v>10.240533496857275</v>
      </c>
      <c r="AU409" s="44">
        <f t="shared" si="630"/>
        <v>342.68342787061164</v>
      </c>
      <c r="AV409" s="44">
        <f t="shared" si="631"/>
        <v>65.2730338801165</v>
      </c>
      <c r="AW409" s="44">
        <f t="shared" si="632"/>
        <v>834.74168327456687</v>
      </c>
      <c r="AX409" s="44">
        <f t="shared" si="633"/>
        <v>38.285144871991413</v>
      </c>
      <c r="AY409" s="44">
        <f t="shared" si="634"/>
        <v>526.57764832132455</v>
      </c>
      <c r="AZ409" s="44">
        <f t="shared" si="635"/>
        <v>119.87643722213704</v>
      </c>
      <c r="BA409" s="44">
        <f t="shared" si="636"/>
        <v>3.7657519546221065</v>
      </c>
      <c r="BB409" s="44">
        <f t="shared" si="637"/>
        <v>0.62762532577035113</v>
      </c>
      <c r="BC409" s="44">
        <f t="shared" si="638"/>
        <v>94.143798865552668</v>
      </c>
      <c r="BD409" s="44">
        <f t="shared" si="639"/>
        <v>21.025448413306762</v>
      </c>
      <c r="BE409" s="44">
        <f t="shared" si="640"/>
        <v>570.02299555419279</v>
      </c>
      <c r="BF409" s="44">
        <f t="shared" si="641"/>
        <v>108.57580867698911</v>
      </c>
      <c r="BG409" s="44">
        <f t="shared" si="642"/>
        <v>1388.5175532730339</v>
      </c>
      <c r="BH409" s="44">
        <f t="shared" si="643"/>
        <v>63.683887781695539</v>
      </c>
      <c r="BI409" s="44">
        <f t="shared" si="644"/>
        <v>875.91445653840265</v>
      </c>
      <c r="BJ409" s="44">
        <f t="shared" si="645"/>
        <v>199.40364862793191</v>
      </c>
      <c r="BK409" s="44">
        <f t="shared" si="646"/>
        <v>6.2639889621339879</v>
      </c>
      <c r="BL409" s="44">
        <f t="shared" si="647"/>
        <v>1.0439981603556645</v>
      </c>
      <c r="BM409" s="44">
        <f t="shared" si="648"/>
        <v>156.59972405334969</v>
      </c>
      <c r="BN409" s="44">
        <f t="shared" si="649"/>
        <v>34.973938371914763</v>
      </c>
      <c r="BO409" s="39">
        <f t="shared" si="650"/>
        <v>1.8991514571171867E-3</v>
      </c>
      <c r="BP409" s="39">
        <f t="shared" si="569"/>
        <v>3.6174313468898792E-4</v>
      </c>
      <c r="BQ409" s="39">
        <f t="shared" si="570"/>
        <v>4.626138164772634E-3</v>
      </c>
      <c r="BR409" s="39">
        <f t="shared" si="571"/>
        <v>2.1217626169257948E-4</v>
      </c>
      <c r="BS409" s="39">
        <f t="shared" si="572"/>
        <v>2.9182931731159705E-3</v>
      </c>
      <c r="BT409" s="39">
        <f t="shared" si="573"/>
        <v>6.6435518005381435E-4</v>
      </c>
      <c r="BU409" s="39">
        <f t="shared" si="574"/>
        <v>2.0869796232057002E-5</v>
      </c>
      <c r="BV409" s="39">
        <f t="shared" si="575"/>
        <v>3.4782993720095E-6</v>
      </c>
      <c r="BW409" s="39">
        <f t="shared" si="576"/>
        <v>5.2174490580142495E-4</v>
      </c>
      <c r="BX409" s="39">
        <f t="shared" si="577"/>
        <v>1.1652302896231826E-4</v>
      </c>
      <c r="BY409" s="39">
        <f t="shared" si="578"/>
        <v>2.5587216253322099E-2</v>
      </c>
      <c r="BZ409" s="39">
        <f t="shared" si="579"/>
        <v>4.8737554768232567E-3</v>
      </c>
      <c r="CA409" s="39">
        <f t="shared" si="580"/>
        <v>6.2327834463220495E-2</v>
      </c>
      <c r="CB409" s="39">
        <f t="shared" si="581"/>
        <v>2.8586450392905642E-3</v>
      </c>
      <c r="CC409" s="39">
        <f t="shared" si="582"/>
        <v>3.9318085048603006E-2</v>
      </c>
      <c r="CD409" s="39">
        <f t="shared" si="583"/>
        <v>8.9508393853196342E-3</v>
      </c>
      <c r="CE409" s="39">
        <f t="shared" si="584"/>
        <v>2.8117820058595717E-4</v>
      </c>
      <c r="CF409" s="39">
        <f t="shared" si="585"/>
        <v>4.6863033430992859E-5</v>
      </c>
      <c r="CG409" s="39">
        <f t="shared" si="586"/>
        <v>7.0294550146489283E-3</v>
      </c>
      <c r="CH409" s="39">
        <f t="shared" si="587"/>
        <v>1.5699116199382607E-3</v>
      </c>
      <c r="CI409" s="39">
        <f t="shared" si="588"/>
        <v>5.2534635577282177E-2</v>
      </c>
      <c r="CJ409" s="39">
        <f t="shared" si="589"/>
        <v>1.0006597252815653E-2</v>
      </c>
      <c r="CK409" s="39">
        <f t="shared" si="590"/>
        <v>0.12796898409850788</v>
      </c>
      <c r="CL409" s="39">
        <f t="shared" si="591"/>
        <v>5.8692541579014887E-3</v>
      </c>
      <c r="CM409" s="39">
        <f t="shared" si="592"/>
        <v>8.0726298991464746E-2</v>
      </c>
      <c r="CN409" s="39">
        <f t="shared" si="593"/>
        <v>1.8377500723921057E-2</v>
      </c>
      <c r="CO409" s="39">
        <f t="shared" si="594"/>
        <v>5.7730368766244157E-4</v>
      </c>
      <c r="CP409" s="39">
        <f t="shared" si="595"/>
        <v>9.6217281277073604E-5</v>
      </c>
      <c r="CQ409" s="39">
        <f t="shared" si="596"/>
        <v>1.4432592191561041E-2</v>
      </c>
      <c r="CR409" s="39">
        <f t="shared" si="597"/>
        <v>3.2232789227819659E-3</v>
      </c>
      <c r="CS409" s="39">
        <f t="shared" si="598"/>
        <v>8.7386631236270551E-2</v>
      </c>
      <c r="CT409" s="39">
        <f t="shared" si="599"/>
        <v>1.6645072616432485E-2</v>
      </c>
      <c r="CU409" s="39">
        <f t="shared" si="600"/>
        <v>0.21286487096014622</v>
      </c>
      <c r="CV409" s="39">
        <f t="shared" si="601"/>
        <v>9.7629752846382853E-3</v>
      </c>
      <c r="CW409" s="39">
        <f t="shared" si="602"/>
        <v>0.13428092235756595</v>
      </c>
      <c r="CX409" s="39">
        <f t="shared" si="603"/>
        <v>3.0569316055178892E-2</v>
      </c>
      <c r="CY409" s="39">
        <f t="shared" si="604"/>
        <v>9.6029265094802819E-4</v>
      </c>
      <c r="CZ409" s="39">
        <f t="shared" si="605"/>
        <v>1.6004877515800469E-4</v>
      </c>
      <c r="DA409" s="39">
        <f t="shared" si="606"/>
        <v>2.4007316273700705E-2</v>
      </c>
      <c r="DB409" s="39">
        <f t="shared" si="607"/>
        <v>5.3616339677931566E-3</v>
      </c>
    </row>
    <row r="410" spans="1:106" ht="12.75" customHeight="1" x14ac:dyDescent="0.3">
      <c r="A410" s="9" t="str">
        <f t="shared" si="608"/>
        <v>07 Chiapas20-24 añosHombres</v>
      </c>
      <c r="B410" s="18" t="s">
        <v>42</v>
      </c>
      <c r="C410" s="18" t="s">
        <v>15</v>
      </c>
      <c r="D410" s="29" t="s">
        <v>79</v>
      </c>
      <c r="E410" s="19">
        <v>223732</v>
      </c>
      <c r="F410" s="19">
        <v>218226</v>
      </c>
      <c r="G410" s="19">
        <v>213669</v>
      </c>
      <c r="H410" s="19">
        <v>4509</v>
      </c>
      <c r="I410" s="19">
        <v>48</v>
      </c>
      <c r="J410" s="19">
        <v>4902</v>
      </c>
      <c r="K410" s="19">
        <v>3050</v>
      </c>
      <c r="L410" s="19">
        <v>197</v>
      </c>
      <c r="M410" s="19">
        <v>1655</v>
      </c>
      <c r="N410" s="19">
        <v>604</v>
      </c>
      <c r="O410" s="38">
        <f>+'07'!E409-'05'!J410</f>
        <v>4509</v>
      </c>
      <c r="P410" s="38">
        <f t="shared" si="609"/>
        <v>9411</v>
      </c>
      <c r="Q410" s="39">
        <f>'07'!F409/'05'!$P410</f>
        <v>0.26745298055467009</v>
      </c>
      <c r="R410" s="39">
        <f>'07'!G409/'05'!$P410</f>
        <v>9.4463925193922008E-2</v>
      </c>
      <c r="S410" s="39">
        <f>'07'!H409/'05'!$P410</f>
        <v>0.23621294230156201</v>
      </c>
      <c r="T410" s="39">
        <f>'07'!I409/'05'!$P410</f>
        <v>6.8749335883540541E-2</v>
      </c>
      <c r="U410" s="39">
        <f>'07'!J409/'05'!$P410</f>
        <v>0.21772394007013071</v>
      </c>
      <c r="V410" s="39">
        <f>'07'!K409/'05'!$P410</f>
        <v>5.3448092657528423E-2</v>
      </c>
      <c r="W410" s="39">
        <f>'07'!L409/'05'!$P410</f>
        <v>7.438104345978111E-4</v>
      </c>
      <c r="X410" s="39">
        <f>'07'!M409/'05'!$P410</f>
        <v>2.3376899373074062E-3</v>
      </c>
      <c r="Y410" s="39">
        <f>'07'!N409/'05'!$P410</f>
        <v>4.6860057379662097E-2</v>
      </c>
      <c r="Z410" s="39">
        <f>'07'!O409/'05'!$P410</f>
        <v>1.200722558707895E-2</v>
      </c>
      <c r="AA410" s="44">
        <f t="shared" si="610"/>
        <v>52.68823716927001</v>
      </c>
      <c r="AB410" s="44">
        <f t="shared" si="611"/>
        <v>18.609393263202634</v>
      </c>
      <c r="AC410" s="44">
        <f t="shared" si="612"/>
        <v>46.533949633407715</v>
      </c>
      <c r="AD410" s="44">
        <f t="shared" si="613"/>
        <v>13.543619169057486</v>
      </c>
      <c r="AE410" s="44">
        <f t="shared" si="614"/>
        <v>42.89161619381575</v>
      </c>
      <c r="AF410" s="44">
        <f t="shared" si="615"/>
        <v>10.529274253533099</v>
      </c>
      <c r="AG410" s="44">
        <f t="shared" si="616"/>
        <v>0.14653065561576878</v>
      </c>
      <c r="AH410" s="44">
        <f t="shared" si="617"/>
        <v>0.460524917649559</v>
      </c>
      <c r="AI410" s="44">
        <f t="shared" si="618"/>
        <v>9.2314313037934337</v>
      </c>
      <c r="AJ410" s="44">
        <f t="shared" si="619"/>
        <v>2.3654234406545531</v>
      </c>
      <c r="AK410" s="44">
        <f t="shared" si="620"/>
        <v>442.63468281797901</v>
      </c>
      <c r="AL410" s="44">
        <f t="shared" si="621"/>
        <v>156.33779619594091</v>
      </c>
      <c r="AM410" s="44">
        <f t="shared" si="622"/>
        <v>390.93241950908509</v>
      </c>
      <c r="AN410" s="44">
        <f t="shared" si="623"/>
        <v>113.78015088725959</v>
      </c>
      <c r="AO410" s="44">
        <f t="shared" si="624"/>
        <v>360.33312081606636</v>
      </c>
      <c r="AP410" s="44">
        <f t="shared" si="625"/>
        <v>88.456593348209537</v>
      </c>
      <c r="AQ410" s="44">
        <f t="shared" si="626"/>
        <v>1.2310062692593773</v>
      </c>
      <c r="AR410" s="44">
        <f t="shared" si="627"/>
        <v>3.8688768462437571</v>
      </c>
      <c r="AS410" s="44">
        <f t="shared" si="628"/>
        <v>77.553394963340764</v>
      </c>
      <c r="AT410" s="44">
        <f t="shared" si="629"/>
        <v>19.87195834661566</v>
      </c>
      <c r="AU410" s="44">
        <f t="shared" si="630"/>
        <v>815.7315906917438</v>
      </c>
      <c r="AV410" s="44">
        <f t="shared" si="631"/>
        <v>288.11497184146214</v>
      </c>
      <c r="AW410" s="44">
        <f t="shared" si="632"/>
        <v>720.44947401976412</v>
      </c>
      <c r="AX410" s="44">
        <f t="shared" si="633"/>
        <v>209.68547444479864</v>
      </c>
      <c r="AY410" s="44">
        <f t="shared" si="634"/>
        <v>664.05801721389867</v>
      </c>
      <c r="AZ410" s="44">
        <f t="shared" si="635"/>
        <v>163.01668260546168</v>
      </c>
      <c r="BA410" s="44">
        <f t="shared" si="636"/>
        <v>2.2686218255233239</v>
      </c>
      <c r="BB410" s="44">
        <f t="shared" si="637"/>
        <v>7.129954308787589</v>
      </c>
      <c r="BC410" s="44">
        <f t="shared" si="638"/>
        <v>142.92317500796941</v>
      </c>
      <c r="BD410" s="44">
        <f t="shared" si="639"/>
        <v>36.622038040590795</v>
      </c>
      <c r="BE410" s="44">
        <f t="shared" si="640"/>
        <v>1205.9454893210075</v>
      </c>
      <c r="BF410" s="44">
        <f t="shared" si="641"/>
        <v>425.93783869939432</v>
      </c>
      <c r="BG410" s="44">
        <f t="shared" si="642"/>
        <v>1065.0841568377432</v>
      </c>
      <c r="BH410" s="44">
        <f t="shared" si="643"/>
        <v>309.99075549888431</v>
      </c>
      <c r="BI410" s="44">
        <f t="shared" si="644"/>
        <v>981.71724577621933</v>
      </c>
      <c r="BJ410" s="44">
        <f t="shared" si="645"/>
        <v>240.99744979279566</v>
      </c>
      <c r="BK410" s="44">
        <f t="shared" si="646"/>
        <v>3.3538412496015302</v>
      </c>
      <c r="BL410" s="44">
        <f t="shared" si="647"/>
        <v>10.540643927319094</v>
      </c>
      <c r="BM410" s="44">
        <f t="shared" si="648"/>
        <v>211.29199872489639</v>
      </c>
      <c r="BN410" s="44">
        <f t="shared" si="649"/>
        <v>54.140580172138982</v>
      </c>
      <c r="BO410" s="39">
        <f t="shared" si="650"/>
        <v>5.5985800838667527E-3</v>
      </c>
      <c r="BP410" s="39">
        <f t="shared" si="569"/>
        <v>1.9774086986720468E-3</v>
      </c>
      <c r="BQ410" s="39">
        <f t="shared" si="570"/>
        <v>4.9446339000539493E-3</v>
      </c>
      <c r="BR410" s="39">
        <f t="shared" si="571"/>
        <v>1.439126465737699E-3</v>
      </c>
      <c r="BS410" s="39">
        <f t="shared" si="572"/>
        <v>4.5576045259606577E-3</v>
      </c>
      <c r="BT410" s="39">
        <f t="shared" si="573"/>
        <v>1.1188262940742854E-3</v>
      </c>
      <c r="BU410" s="39">
        <f t="shared" si="574"/>
        <v>1.5570147233638166E-5</v>
      </c>
      <c r="BV410" s="39">
        <f t="shared" si="575"/>
        <v>4.8934748448577091E-5</v>
      </c>
      <c r="BW410" s="39">
        <f t="shared" si="576"/>
        <v>9.8091927571920443E-4</v>
      </c>
      <c r="BX410" s="39">
        <f t="shared" si="577"/>
        <v>2.5134666248587324E-4</v>
      </c>
      <c r="BY410" s="39">
        <f t="shared" si="578"/>
        <v>4.7033756542129317E-2</v>
      </c>
      <c r="BZ410" s="39">
        <f t="shared" si="579"/>
        <v>1.661224059036669E-2</v>
      </c>
      <c r="CA410" s="39">
        <f t="shared" si="580"/>
        <v>4.1539944693346625E-2</v>
      </c>
      <c r="CB410" s="39">
        <f t="shared" si="581"/>
        <v>1.2090123354293868E-2</v>
      </c>
      <c r="CC410" s="39">
        <f t="shared" si="582"/>
        <v>3.8288505027740553E-2</v>
      </c>
      <c r="CD410" s="39">
        <f t="shared" si="583"/>
        <v>9.3992767344819404E-3</v>
      </c>
      <c r="CE410" s="39">
        <f t="shared" si="584"/>
        <v>1.3080504401863534E-4</v>
      </c>
      <c r="CF410" s="39">
        <f t="shared" si="585"/>
        <v>4.1110156691571108E-4</v>
      </c>
      <c r="CG410" s="39">
        <f t="shared" si="586"/>
        <v>8.2407177731740264E-3</v>
      </c>
      <c r="CH410" s="39">
        <f t="shared" si="587"/>
        <v>2.1115671391579703E-3</v>
      </c>
      <c r="CI410" s="39">
        <f t="shared" si="588"/>
        <v>8.6678524141084248E-2</v>
      </c>
      <c r="CJ410" s="39">
        <f t="shared" si="589"/>
        <v>3.061470320279058E-2</v>
      </c>
      <c r="CK410" s="39">
        <f t="shared" si="590"/>
        <v>7.6553976625200734E-2</v>
      </c>
      <c r="CL410" s="39">
        <f t="shared" si="591"/>
        <v>2.2280891982233413E-2</v>
      </c>
      <c r="CM410" s="39">
        <f t="shared" si="592"/>
        <v>7.0561897483147243E-2</v>
      </c>
      <c r="CN410" s="39">
        <f t="shared" si="593"/>
        <v>1.732192993363741E-2</v>
      </c>
      <c r="CO410" s="39">
        <f t="shared" si="594"/>
        <v>2.410606551400833E-4</v>
      </c>
      <c r="CP410" s="39">
        <f t="shared" si="595"/>
        <v>7.5761920186883313E-4</v>
      </c>
      <c r="CQ410" s="39">
        <f t="shared" si="596"/>
        <v>1.5186821273825247E-2</v>
      </c>
      <c r="CR410" s="39">
        <f t="shared" si="597"/>
        <v>3.8914077186899157E-3</v>
      </c>
      <c r="CS410" s="39">
        <f t="shared" si="598"/>
        <v>0.1281421197875898</v>
      </c>
      <c r="CT410" s="39">
        <f t="shared" si="599"/>
        <v>4.5259572702092694E-2</v>
      </c>
      <c r="CU410" s="39">
        <f t="shared" si="600"/>
        <v>0.11317438708296071</v>
      </c>
      <c r="CV410" s="39">
        <f t="shared" si="601"/>
        <v>3.2939194081275561E-2</v>
      </c>
      <c r="CW410" s="39">
        <f t="shared" si="602"/>
        <v>0.10431593303328225</v>
      </c>
      <c r="CX410" s="39">
        <f t="shared" si="603"/>
        <v>2.5608059695334785E-2</v>
      </c>
      <c r="CY410" s="39">
        <f t="shared" si="604"/>
        <v>3.563745882054543E-4</v>
      </c>
      <c r="CZ410" s="39">
        <f t="shared" si="605"/>
        <v>1.1200344200742848E-3</v>
      </c>
      <c r="DA410" s="39">
        <f t="shared" si="606"/>
        <v>2.2451599056943619E-2</v>
      </c>
      <c r="DB410" s="39">
        <f t="shared" si="607"/>
        <v>5.7529040667451898E-3</v>
      </c>
    </row>
    <row r="411" spans="1:106" ht="12.75" customHeight="1" x14ac:dyDescent="0.3">
      <c r="A411" s="9" t="str">
        <f t="shared" si="608"/>
        <v>07 Chiapas25-29 añosHombres</v>
      </c>
      <c r="B411" s="18" t="s">
        <v>42</v>
      </c>
      <c r="C411" s="18" t="s">
        <v>15</v>
      </c>
      <c r="D411" s="29" t="s">
        <v>80</v>
      </c>
      <c r="E411" s="19">
        <v>198455</v>
      </c>
      <c r="F411" s="19">
        <v>191028</v>
      </c>
      <c r="G411" s="19">
        <v>186846</v>
      </c>
      <c r="H411" s="19">
        <v>4138</v>
      </c>
      <c r="I411" s="19">
        <v>44</v>
      </c>
      <c r="J411" s="19">
        <v>6573</v>
      </c>
      <c r="K411" s="19">
        <v>4204</v>
      </c>
      <c r="L411" s="19">
        <v>572</v>
      </c>
      <c r="M411" s="19">
        <v>1797</v>
      </c>
      <c r="N411" s="19">
        <v>854</v>
      </c>
      <c r="O411" s="38">
        <f>+'07'!E410-'05'!J411</f>
        <v>4138</v>
      </c>
      <c r="P411" s="38">
        <f t="shared" si="609"/>
        <v>10711</v>
      </c>
      <c r="Q411" s="39">
        <f>'07'!F410/'05'!$P411</f>
        <v>0.29231631033516947</v>
      </c>
      <c r="R411" s="39">
        <f>'07'!G410/'05'!$P411</f>
        <v>0.18345625991970871</v>
      </c>
      <c r="S411" s="39">
        <f>'07'!H410/'05'!$P411</f>
        <v>0.24955653066940528</v>
      </c>
      <c r="T411" s="39">
        <f>'07'!I410/'05'!$P411</f>
        <v>8.3932405937820934E-2</v>
      </c>
      <c r="U411" s="39">
        <f>'07'!J410/'05'!$P411</f>
        <v>5.2656147885351508E-2</v>
      </c>
      <c r="V411" s="39">
        <f>'07'!K410/'05'!$P411</f>
        <v>5.7044160209130799E-2</v>
      </c>
      <c r="W411" s="39">
        <f>'07'!L410/'05'!$P411</f>
        <v>8.4025767902156658E-4</v>
      </c>
      <c r="X411" s="39">
        <f>'07'!M410/'05'!$P411</f>
        <v>6.6286994678368032E-3</v>
      </c>
      <c r="Y411" s="39">
        <f>'07'!N410/'05'!$P411</f>
        <v>6.4046307534310523E-2</v>
      </c>
      <c r="Z411" s="39">
        <f>'07'!O410/'05'!$P411</f>
        <v>9.5229203622444209E-3</v>
      </c>
      <c r="AA411" s="44">
        <f t="shared" si="610"/>
        <v>167.20492951171693</v>
      </c>
      <c r="AB411" s="44">
        <f t="shared" si="611"/>
        <v>104.93698067407338</v>
      </c>
      <c r="AC411" s="44">
        <f t="shared" si="612"/>
        <v>142.74633554289983</v>
      </c>
      <c r="AD411" s="44">
        <f t="shared" si="613"/>
        <v>48.009336196433573</v>
      </c>
      <c r="AE411" s="44">
        <f t="shared" si="614"/>
        <v>30.119316590421061</v>
      </c>
      <c r="AF411" s="44">
        <f t="shared" si="615"/>
        <v>32.629259639622816</v>
      </c>
      <c r="AG411" s="44">
        <f t="shared" si="616"/>
        <v>0.48062739240033608</v>
      </c>
      <c r="AH411" s="44">
        <f t="shared" si="617"/>
        <v>3.7916160956026514</v>
      </c>
      <c r="AI411" s="44">
        <f t="shared" si="618"/>
        <v>36.634487909625619</v>
      </c>
      <c r="AJ411" s="44">
        <f t="shared" si="619"/>
        <v>5.4471104472038085</v>
      </c>
      <c r="AK411" s="44">
        <f t="shared" si="620"/>
        <v>525.29240967229953</v>
      </c>
      <c r="AL411" s="44">
        <f t="shared" si="621"/>
        <v>329.67089907571653</v>
      </c>
      <c r="AM411" s="44">
        <f t="shared" si="622"/>
        <v>448.45308561292131</v>
      </c>
      <c r="AN411" s="44">
        <f t="shared" si="623"/>
        <v>150.82653347026422</v>
      </c>
      <c r="AO411" s="44">
        <f t="shared" si="624"/>
        <v>94.623097749976665</v>
      </c>
      <c r="AP411" s="44">
        <f t="shared" si="625"/>
        <v>102.50835589580805</v>
      </c>
      <c r="AQ411" s="44">
        <f t="shared" si="626"/>
        <v>1.5099430492017551</v>
      </c>
      <c r="AR411" s="44">
        <f t="shared" si="627"/>
        <v>11.911772943702735</v>
      </c>
      <c r="AS411" s="44">
        <f t="shared" si="628"/>
        <v>115.09121463915601</v>
      </c>
      <c r="AT411" s="44">
        <f t="shared" si="629"/>
        <v>17.112687890953225</v>
      </c>
      <c r="AU411" s="44">
        <f t="shared" si="630"/>
        <v>1228.8977686490525</v>
      </c>
      <c r="AV411" s="44">
        <f t="shared" si="631"/>
        <v>771.25011670245544</v>
      </c>
      <c r="AW411" s="44">
        <f t="shared" si="632"/>
        <v>1049.1356549341797</v>
      </c>
      <c r="AX411" s="44">
        <f t="shared" si="633"/>
        <v>352.85183456259921</v>
      </c>
      <c r="AY411" s="44">
        <f t="shared" si="634"/>
        <v>221.36644571001773</v>
      </c>
      <c r="AZ411" s="44">
        <f t="shared" si="635"/>
        <v>239.81364951918587</v>
      </c>
      <c r="BA411" s="44">
        <f t="shared" si="636"/>
        <v>3.5324432826066658</v>
      </c>
      <c r="BB411" s="44">
        <f t="shared" si="637"/>
        <v>27.867052562785922</v>
      </c>
      <c r="BC411" s="44">
        <f t="shared" si="638"/>
        <v>269.25067687424144</v>
      </c>
      <c r="BD411" s="44">
        <f t="shared" si="639"/>
        <v>40.034357202875547</v>
      </c>
      <c r="BE411" s="44">
        <f t="shared" si="640"/>
        <v>1209.6048921669312</v>
      </c>
      <c r="BF411" s="44">
        <f t="shared" si="641"/>
        <v>759.1420035477546</v>
      </c>
      <c r="BG411" s="44">
        <f t="shared" si="642"/>
        <v>1032.6649239099991</v>
      </c>
      <c r="BH411" s="44">
        <f t="shared" si="643"/>
        <v>347.31229577070303</v>
      </c>
      <c r="BI411" s="44">
        <f t="shared" si="644"/>
        <v>217.89113994958453</v>
      </c>
      <c r="BJ411" s="44">
        <f t="shared" si="645"/>
        <v>236.04873494538325</v>
      </c>
      <c r="BK411" s="44">
        <f t="shared" si="646"/>
        <v>3.4769862757912424</v>
      </c>
      <c r="BL411" s="44">
        <f t="shared" si="647"/>
        <v>27.429558397908693</v>
      </c>
      <c r="BM411" s="44">
        <f t="shared" si="648"/>
        <v>265.02362057697695</v>
      </c>
      <c r="BN411" s="44">
        <f t="shared" si="649"/>
        <v>39.405844458967415</v>
      </c>
      <c r="BO411" s="39">
        <f t="shared" si="650"/>
        <v>1.5610580665831101E-2</v>
      </c>
      <c r="BP411" s="39">
        <f t="shared" si="569"/>
        <v>9.7971226471919876E-3</v>
      </c>
      <c r="BQ411" s="39">
        <f t="shared" si="570"/>
        <v>1.3327078288012308E-2</v>
      </c>
      <c r="BR411" s="39">
        <f t="shared" si="571"/>
        <v>4.4822459337534844E-3</v>
      </c>
      <c r="BS411" s="39">
        <f t="shared" si="572"/>
        <v>2.8119985613314405E-3</v>
      </c>
      <c r="BT411" s="39">
        <f t="shared" si="573"/>
        <v>3.0463317747757273E-3</v>
      </c>
      <c r="BU411" s="39">
        <f t="shared" si="574"/>
        <v>4.4872317468054903E-5</v>
      </c>
      <c r="BV411" s="39">
        <f t="shared" si="575"/>
        <v>3.5399272669243314E-4</v>
      </c>
      <c r="BW411" s="39">
        <f t="shared" si="576"/>
        <v>3.4202677536761851E-3</v>
      </c>
      <c r="BX411" s="39">
        <f t="shared" si="577"/>
        <v>5.0855293130462218E-4</v>
      </c>
      <c r="BY411" s="39">
        <f t="shared" si="578"/>
        <v>4.9042331217654701E-2</v>
      </c>
      <c r="BZ411" s="39">
        <f t="shared" si="579"/>
        <v>3.0778722722034968E-2</v>
      </c>
      <c r="CA411" s="39">
        <f t="shared" si="580"/>
        <v>4.1868460985241461E-2</v>
      </c>
      <c r="CB411" s="39">
        <f t="shared" si="581"/>
        <v>1.4081461438732538E-2</v>
      </c>
      <c r="CC411" s="39">
        <f t="shared" si="582"/>
        <v>8.83419827746958E-3</v>
      </c>
      <c r="CD411" s="39">
        <f t="shared" si="583"/>
        <v>9.5703814672587102E-3</v>
      </c>
      <c r="CE411" s="39">
        <f t="shared" si="584"/>
        <v>1.4097124910855709E-4</v>
      </c>
      <c r="CF411" s="39">
        <f t="shared" si="585"/>
        <v>1.1121065207452838E-3</v>
      </c>
      <c r="CG411" s="39">
        <f t="shared" si="586"/>
        <v>1.0745141876496686E-2</v>
      </c>
      <c r="CH411" s="39">
        <f t="shared" si="587"/>
        <v>1.5976741565636471E-3</v>
      </c>
      <c r="CI411" s="39">
        <f t="shared" si="588"/>
        <v>0.11473230964887056</v>
      </c>
      <c r="CJ411" s="39">
        <f t="shared" si="589"/>
        <v>7.2005425889501956E-2</v>
      </c>
      <c r="CK411" s="39">
        <f t="shared" si="590"/>
        <v>9.7949365599307225E-2</v>
      </c>
      <c r="CL411" s="39">
        <f t="shared" si="591"/>
        <v>3.2942940394230159E-2</v>
      </c>
      <c r="CM411" s="39">
        <f t="shared" si="592"/>
        <v>2.0667206209505903E-2</v>
      </c>
      <c r="CN411" s="39">
        <f t="shared" si="593"/>
        <v>2.2389473393631395E-2</v>
      </c>
      <c r="CO411" s="39">
        <f t="shared" si="594"/>
        <v>3.2979584376871123E-4</v>
      </c>
      <c r="CP411" s="39">
        <f t="shared" si="595"/>
        <v>2.6017227675087223E-3</v>
      </c>
      <c r="CQ411" s="39">
        <f t="shared" si="596"/>
        <v>2.5137772091703991E-2</v>
      </c>
      <c r="CR411" s="39">
        <f t="shared" si="597"/>
        <v>3.7376862293787274E-3</v>
      </c>
      <c r="CS411" s="39">
        <f t="shared" si="598"/>
        <v>0.11293108880281311</v>
      </c>
      <c r="CT411" s="39">
        <f t="shared" si="599"/>
        <v>7.0874988660979799E-2</v>
      </c>
      <c r="CU411" s="39">
        <f t="shared" si="600"/>
        <v>9.6411625796844272E-2</v>
      </c>
      <c r="CV411" s="39">
        <f t="shared" si="601"/>
        <v>3.2425758171104754E-2</v>
      </c>
      <c r="CW411" s="39">
        <f t="shared" si="602"/>
        <v>2.0342744837044582E-2</v>
      </c>
      <c r="CX411" s="39">
        <f t="shared" si="603"/>
        <v>2.2037973573464965E-2</v>
      </c>
      <c r="CY411" s="39">
        <f t="shared" si="604"/>
        <v>3.2461826867624335E-4</v>
      </c>
      <c r="CZ411" s="39">
        <f t="shared" si="605"/>
        <v>2.5608774528903646E-3</v>
      </c>
      <c r="DA411" s="39">
        <f t="shared" si="606"/>
        <v>2.4743125812433663E-2</v>
      </c>
      <c r="DB411" s="39">
        <f t="shared" si="607"/>
        <v>3.6790070449974248E-3</v>
      </c>
    </row>
    <row r="412" spans="1:106" ht="12.75" customHeight="1" x14ac:dyDescent="0.3">
      <c r="A412" s="9" t="str">
        <f t="shared" si="608"/>
        <v>07 Chiapas30-34 añosHombres</v>
      </c>
      <c r="B412" s="18" t="s">
        <v>42</v>
      </c>
      <c r="C412" s="18" t="s">
        <v>15</v>
      </c>
      <c r="D412" s="29" t="s">
        <v>81</v>
      </c>
      <c r="E412" s="19">
        <v>184761</v>
      </c>
      <c r="F412" s="19">
        <v>177542</v>
      </c>
      <c r="G412" s="19">
        <v>174054</v>
      </c>
      <c r="H412" s="19">
        <v>3454</v>
      </c>
      <c r="I412" s="19">
        <v>34</v>
      </c>
      <c r="J412" s="19">
        <v>6352</v>
      </c>
      <c r="K412" s="19">
        <v>4102</v>
      </c>
      <c r="L412" s="19">
        <v>869</v>
      </c>
      <c r="M412" s="19">
        <v>1381</v>
      </c>
      <c r="N412" s="19">
        <v>867</v>
      </c>
      <c r="O412" s="38">
        <f>+'07'!E411-'05'!J412</f>
        <v>3454</v>
      </c>
      <c r="P412" s="38">
        <f t="shared" si="609"/>
        <v>9806</v>
      </c>
      <c r="Q412" s="39">
        <f>'07'!F411/'05'!$P412</f>
        <v>0.26850907607587193</v>
      </c>
      <c r="R412" s="39">
        <f>'07'!G411/'05'!$P412</f>
        <v>0.2334285131552111</v>
      </c>
      <c r="S412" s="39">
        <f>'07'!H411/'05'!$P412</f>
        <v>0.2590250866816235</v>
      </c>
      <c r="T412" s="39">
        <f>'07'!I411/'05'!$P412</f>
        <v>6.7101774423822147E-2</v>
      </c>
      <c r="U412" s="39">
        <f>'07'!J411/'05'!$P412</f>
        <v>1.8254130124413626E-2</v>
      </c>
      <c r="V412" s="39">
        <f>'07'!K411/'05'!$P412</f>
        <v>5.5272282276157457E-2</v>
      </c>
      <c r="W412" s="39">
        <f>'07'!L411/'05'!$P412</f>
        <v>1.3257189475831123E-3</v>
      </c>
      <c r="X412" s="39">
        <f>'07'!M411/'05'!$P412</f>
        <v>1.0809708341831531E-2</v>
      </c>
      <c r="Y412" s="39">
        <f>'07'!N411/'05'!$P412</f>
        <v>7.6789720579237206E-2</v>
      </c>
      <c r="Z412" s="39">
        <f>'07'!O411/'05'!$P412</f>
        <v>9.4839893942484186E-3</v>
      </c>
      <c r="AA412" s="44">
        <f t="shared" si="610"/>
        <v>233.33438710993272</v>
      </c>
      <c r="AB412" s="44">
        <f t="shared" si="611"/>
        <v>202.84937793187845</v>
      </c>
      <c r="AC412" s="44">
        <f t="shared" si="612"/>
        <v>225.09280032633083</v>
      </c>
      <c r="AD412" s="44">
        <f t="shared" si="613"/>
        <v>58.311441974301445</v>
      </c>
      <c r="AE412" s="44">
        <f t="shared" si="614"/>
        <v>15.86283907811544</v>
      </c>
      <c r="AF412" s="44">
        <f t="shared" si="615"/>
        <v>48.031613297980833</v>
      </c>
      <c r="AG412" s="44">
        <f t="shared" si="616"/>
        <v>1.1520497654497246</v>
      </c>
      <c r="AH412" s="44">
        <f t="shared" si="617"/>
        <v>9.3936365490516014</v>
      </c>
      <c r="AI412" s="44">
        <f t="shared" si="618"/>
        <v>66.730267183357128</v>
      </c>
      <c r="AJ412" s="44">
        <f t="shared" si="619"/>
        <v>8.2415867836018766</v>
      </c>
      <c r="AK412" s="44">
        <f t="shared" si="620"/>
        <v>370.81103406077915</v>
      </c>
      <c r="AL412" s="44">
        <f t="shared" si="621"/>
        <v>322.36477666734652</v>
      </c>
      <c r="AM412" s="44">
        <f t="shared" si="622"/>
        <v>357.71364470732203</v>
      </c>
      <c r="AN412" s="44">
        <f t="shared" si="623"/>
        <v>92.667550479298384</v>
      </c>
      <c r="AO412" s="44">
        <f t="shared" si="624"/>
        <v>25.208953701815219</v>
      </c>
      <c r="AP412" s="44">
        <f t="shared" si="625"/>
        <v>76.331021823373447</v>
      </c>
      <c r="AQ412" s="44">
        <f t="shared" si="626"/>
        <v>1.8308178666122781</v>
      </c>
      <c r="AR412" s="44">
        <f t="shared" si="627"/>
        <v>14.928207220069345</v>
      </c>
      <c r="AS412" s="44">
        <f t="shared" si="628"/>
        <v>106.04660411992658</v>
      </c>
      <c r="AT412" s="44">
        <f t="shared" si="629"/>
        <v>13.097389353457066</v>
      </c>
      <c r="AU412" s="44">
        <f t="shared" si="630"/>
        <v>1101.4242300632266</v>
      </c>
      <c r="AV412" s="44">
        <f t="shared" si="631"/>
        <v>957.52376096267596</v>
      </c>
      <c r="AW412" s="44">
        <f t="shared" si="632"/>
        <v>1062.5209055680195</v>
      </c>
      <c r="AX412" s="44">
        <f t="shared" si="633"/>
        <v>275.25147868651845</v>
      </c>
      <c r="AY412" s="44">
        <f t="shared" si="634"/>
        <v>74.878441770344693</v>
      </c>
      <c r="AZ412" s="44">
        <f t="shared" si="635"/>
        <v>226.7269018967979</v>
      </c>
      <c r="BA412" s="44">
        <f t="shared" si="636"/>
        <v>5.4380991229859266</v>
      </c>
      <c r="BB412" s="44">
        <f t="shared" si="637"/>
        <v>44.341423618192941</v>
      </c>
      <c r="BC412" s="44">
        <f t="shared" si="638"/>
        <v>314.99143381603102</v>
      </c>
      <c r="BD412" s="44">
        <f t="shared" si="639"/>
        <v>38.903324495207016</v>
      </c>
      <c r="BE412" s="44">
        <f t="shared" si="640"/>
        <v>927.43034876606168</v>
      </c>
      <c r="BF412" s="44">
        <f t="shared" si="641"/>
        <v>806.26208443809912</v>
      </c>
      <c r="BG412" s="44">
        <f t="shared" si="642"/>
        <v>894.67264939832751</v>
      </c>
      <c r="BH412" s="44">
        <f t="shared" si="643"/>
        <v>231.76952885988169</v>
      </c>
      <c r="BI412" s="44">
        <f t="shared" si="644"/>
        <v>63.04976544972466</v>
      </c>
      <c r="BJ412" s="44">
        <f t="shared" si="645"/>
        <v>190.91046298184784</v>
      </c>
      <c r="BK412" s="44">
        <f t="shared" si="646"/>
        <v>4.5790332449520701</v>
      </c>
      <c r="BL412" s="44">
        <f t="shared" si="647"/>
        <v>37.336732612686106</v>
      </c>
      <c r="BM412" s="44">
        <f t="shared" si="648"/>
        <v>265.23169488068532</v>
      </c>
      <c r="BN412" s="44">
        <f t="shared" si="649"/>
        <v>32.757699367734041</v>
      </c>
      <c r="BO412" s="39">
        <f t="shared" si="650"/>
        <v>2.3795062931871582E-2</v>
      </c>
      <c r="BP412" s="39">
        <f t="shared" si="569"/>
        <v>2.0686251063826072E-2</v>
      </c>
      <c r="BQ412" s="39">
        <f t="shared" si="570"/>
        <v>2.2954599258242996E-2</v>
      </c>
      <c r="BR412" s="39">
        <f t="shared" si="571"/>
        <v>5.9465064220172795E-3</v>
      </c>
      <c r="BS412" s="39">
        <f t="shared" si="572"/>
        <v>1.6176666406399593E-3</v>
      </c>
      <c r="BT412" s="39">
        <f t="shared" si="573"/>
        <v>4.8981861409321675E-3</v>
      </c>
      <c r="BU412" s="39">
        <f t="shared" si="574"/>
        <v>1.1748416943195233E-4</v>
      </c>
      <c r="BV412" s="39">
        <f t="shared" si="575"/>
        <v>9.5794784306053448E-4</v>
      </c>
      <c r="BW412" s="39">
        <f t="shared" si="576"/>
        <v>6.8050445832507781E-3</v>
      </c>
      <c r="BX412" s="39">
        <f t="shared" si="577"/>
        <v>8.4046367362858212E-4</v>
      </c>
      <c r="BY412" s="39">
        <f t="shared" si="578"/>
        <v>3.7814708755943213E-2</v>
      </c>
      <c r="BZ412" s="39">
        <f t="shared" si="579"/>
        <v>3.2874237881638436E-2</v>
      </c>
      <c r="CA412" s="39">
        <f t="shared" si="580"/>
        <v>3.6479058199808491E-2</v>
      </c>
      <c r="CB412" s="39">
        <f t="shared" si="581"/>
        <v>9.4500867305015689E-3</v>
      </c>
      <c r="CC412" s="39">
        <f t="shared" si="582"/>
        <v>2.5707682747109135E-3</v>
      </c>
      <c r="CD412" s="39">
        <f t="shared" si="583"/>
        <v>7.7841139938174021E-3</v>
      </c>
      <c r="CE412" s="39">
        <f t="shared" si="584"/>
        <v>1.8670384118012217E-4</v>
      </c>
      <c r="CF412" s="39">
        <f t="shared" si="585"/>
        <v>1.5223543973148423E-3</v>
      </c>
      <c r="CG412" s="39">
        <f t="shared" si="586"/>
        <v>1.0814460954510155E-2</v>
      </c>
      <c r="CH412" s="39">
        <f t="shared" si="587"/>
        <v>1.3356505561347202E-3</v>
      </c>
      <c r="CI412" s="39">
        <f t="shared" si="588"/>
        <v>0.11232145931707389</v>
      </c>
      <c r="CJ412" s="39">
        <f t="shared" si="589"/>
        <v>9.7646722513020187E-2</v>
      </c>
      <c r="CK412" s="39">
        <f t="shared" si="590"/>
        <v>0.10835416128574542</v>
      </c>
      <c r="CL412" s="39">
        <f t="shared" si="591"/>
        <v>2.8069700049614364E-2</v>
      </c>
      <c r="CM412" s="39">
        <f t="shared" si="592"/>
        <v>7.6359822323419022E-3</v>
      </c>
      <c r="CN412" s="39">
        <f t="shared" si="593"/>
        <v>2.3121242290107882E-2</v>
      </c>
      <c r="CO412" s="39">
        <f t="shared" si="594"/>
        <v>5.5456854201365766E-4</v>
      </c>
      <c r="CP412" s="39">
        <f t="shared" si="595"/>
        <v>4.5218665733421318E-3</v>
      </c>
      <c r="CQ412" s="39">
        <f t="shared" si="596"/>
        <v>3.2122316318175713E-2</v>
      </c>
      <c r="CR412" s="39">
        <f t="shared" si="597"/>
        <v>3.9672980313284738E-3</v>
      </c>
      <c r="CS412" s="39">
        <f t="shared" si="598"/>
        <v>9.4577845070983241E-2</v>
      </c>
      <c r="CT412" s="39">
        <f t="shared" si="599"/>
        <v>8.2221301696726409E-2</v>
      </c>
      <c r="CU412" s="39">
        <f t="shared" si="600"/>
        <v>9.1237267937826591E-2</v>
      </c>
      <c r="CV412" s="39">
        <f t="shared" si="601"/>
        <v>2.3635481221688934E-2</v>
      </c>
      <c r="CW412" s="39">
        <f t="shared" si="602"/>
        <v>6.4297129767208507E-3</v>
      </c>
      <c r="CX412" s="39">
        <f t="shared" si="603"/>
        <v>1.9468739851300005E-2</v>
      </c>
      <c r="CY412" s="39">
        <f t="shared" si="604"/>
        <v>4.6696239495738019E-4</v>
      </c>
      <c r="CZ412" s="39">
        <f t="shared" si="605"/>
        <v>3.8075395281140225E-3</v>
      </c>
      <c r="DA412" s="39">
        <f t="shared" si="606"/>
        <v>2.7047898723300563E-2</v>
      </c>
      <c r="DB412" s="39">
        <f t="shared" si="607"/>
        <v>3.3405771331566428E-3</v>
      </c>
    </row>
    <row r="413" spans="1:106" ht="12.75" customHeight="1" x14ac:dyDescent="0.3">
      <c r="A413" s="9" t="str">
        <f t="shared" si="608"/>
        <v>07 Chiapas35-39 añosHombres</v>
      </c>
      <c r="B413" s="18" t="s">
        <v>42</v>
      </c>
      <c r="C413" s="18" t="s">
        <v>15</v>
      </c>
      <c r="D413" s="29" t="s">
        <v>82</v>
      </c>
      <c r="E413" s="19">
        <v>174270</v>
      </c>
      <c r="F413" s="19">
        <v>168357</v>
      </c>
      <c r="G413" s="19">
        <v>165409</v>
      </c>
      <c r="H413" s="19">
        <v>2918</v>
      </c>
      <c r="I413" s="19">
        <v>30</v>
      </c>
      <c r="J413" s="19">
        <v>5110</v>
      </c>
      <c r="K413" s="19">
        <v>3285</v>
      </c>
      <c r="L413" s="19">
        <v>799</v>
      </c>
      <c r="M413" s="19">
        <v>1026</v>
      </c>
      <c r="N413" s="19">
        <v>803</v>
      </c>
      <c r="O413" s="38">
        <f>+'07'!E412-'05'!J413</f>
        <v>2918</v>
      </c>
      <c r="P413" s="38">
        <f t="shared" si="609"/>
        <v>8028</v>
      </c>
      <c r="Q413" s="39">
        <f>'07'!F412/'05'!$P413</f>
        <v>0.25398604882909814</v>
      </c>
      <c r="R413" s="39">
        <f>'07'!G412/'05'!$P413</f>
        <v>0.24763328350772296</v>
      </c>
      <c r="S413" s="39">
        <f>'07'!H412/'05'!$P413</f>
        <v>0.26320378674638767</v>
      </c>
      <c r="T413" s="39">
        <f>'07'!I412/'05'!$P413</f>
        <v>5.7299451918285997E-2</v>
      </c>
      <c r="U413" s="39">
        <f>'07'!J412/'05'!$P413</f>
        <v>9.0931738913801689E-3</v>
      </c>
      <c r="V413" s="39">
        <f>'07'!K412/'05'!$P413</f>
        <v>5.0323866467364226E-2</v>
      </c>
      <c r="W413" s="39">
        <f>'07'!L412/'05'!$P413</f>
        <v>1.9930244145490781E-3</v>
      </c>
      <c r="X413" s="39">
        <f>'07'!M412/'05'!$P413</f>
        <v>1.3577478824115596E-2</v>
      </c>
      <c r="Y413" s="39">
        <f>'07'!N412/'05'!$P413</f>
        <v>9.0682610861983065E-2</v>
      </c>
      <c r="Z413" s="39">
        <f>'07'!O412/'05'!$P413</f>
        <v>1.2207274539113104E-2</v>
      </c>
      <c r="AA413" s="44">
        <f t="shared" si="610"/>
        <v>202.93485301444943</v>
      </c>
      <c r="AB413" s="44">
        <f t="shared" si="611"/>
        <v>197.85899352267063</v>
      </c>
      <c r="AC413" s="44">
        <f t="shared" si="612"/>
        <v>210.29982561036374</v>
      </c>
      <c r="AD413" s="44">
        <f t="shared" si="613"/>
        <v>45.78226208271051</v>
      </c>
      <c r="AE413" s="44">
        <f t="shared" si="614"/>
        <v>7.2654459392127553</v>
      </c>
      <c r="AF413" s="44">
        <f t="shared" si="615"/>
        <v>40.208769307424014</v>
      </c>
      <c r="AG413" s="44">
        <f t="shared" si="616"/>
        <v>1.5924265072247135</v>
      </c>
      <c r="AH413" s="44">
        <f t="shared" si="617"/>
        <v>10.848405580468361</v>
      </c>
      <c r="AI413" s="44">
        <f t="shared" si="618"/>
        <v>72.455406078724465</v>
      </c>
      <c r="AJ413" s="44">
        <f t="shared" si="619"/>
        <v>9.7536123567513702</v>
      </c>
      <c r="AK413" s="44">
        <f t="shared" si="620"/>
        <v>260.58968609865468</v>
      </c>
      <c r="AL413" s="44">
        <f t="shared" si="621"/>
        <v>254.07174887892376</v>
      </c>
      <c r="AM413" s="44">
        <f t="shared" si="622"/>
        <v>270.04708520179372</v>
      </c>
      <c r="AN413" s="44">
        <f t="shared" si="623"/>
        <v>58.789237668161434</v>
      </c>
      <c r="AO413" s="44">
        <f t="shared" si="624"/>
        <v>9.3295964125560538</v>
      </c>
      <c r="AP413" s="44">
        <f t="shared" si="625"/>
        <v>51.632286995515699</v>
      </c>
      <c r="AQ413" s="44">
        <f t="shared" si="626"/>
        <v>2.0448430493273544</v>
      </c>
      <c r="AR413" s="44">
        <f t="shared" si="627"/>
        <v>13.9304932735426</v>
      </c>
      <c r="AS413" s="44">
        <f t="shared" si="628"/>
        <v>93.040358744394624</v>
      </c>
      <c r="AT413" s="44">
        <f t="shared" si="629"/>
        <v>12.524663677130045</v>
      </c>
      <c r="AU413" s="44">
        <f t="shared" si="630"/>
        <v>834.34417040358744</v>
      </c>
      <c r="AV413" s="44">
        <f t="shared" si="631"/>
        <v>813.47533632286991</v>
      </c>
      <c r="AW413" s="44">
        <f t="shared" si="632"/>
        <v>864.62443946188353</v>
      </c>
      <c r="AX413" s="44">
        <f t="shared" si="633"/>
        <v>188.22869955156949</v>
      </c>
      <c r="AY413" s="44">
        <f t="shared" si="634"/>
        <v>29.871076233183853</v>
      </c>
      <c r="AZ413" s="44">
        <f t="shared" si="635"/>
        <v>165.31390134529147</v>
      </c>
      <c r="BA413" s="44">
        <f t="shared" si="636"/>
        <v>6.5470852017937213</v>
      </c>
      <c r="BB413" s="44">
        <f t="shared" si="637"/>
        <v>44.602017937219735</v>
      </c>
      <c r="BC413" s="44">
        <f t="shared" si="638"/>
        <v>297.89237668161439</v>
      </c>
      <c r="BD413" s="44">
        <f t="shared" si="639"/>
        <v>40.100896860986545</v>
      </c>
      <c r="BE413" s="44">
        <f t="shared" si="640"/>
        <v>741.13129048330836</v>
      </c>
      <c r="BF413" s="44">
        <f t="shared" si="641"/>
        <v>722.59392127553554</v>
      </c>
      <c r="BG413" s="44">
        <f t="shared" si="642"/>
        <v>768.02864972595921</v>
      </c>
      <c r="BH413" s="44">
        <f t="shared" si="643"/>
        <v>167.19980069755854</v>
      </c>
      <c r="BI413" s="44">
        <f t="shared" si="644"/>
        <v>26.533881415047333</v>
      </c>
      <c r="BJ413" s="44">
        <f t="shared" si="645"/>
        <v>146.8450423517688</v>
      </c>
      <c r="BK413" s="44">
        <f t="shared" si="646"/>
        <v>5.8156452416542104</v>
      </c>
      <c r="BL413" s="44">
        <f t="shared" si="647"/>
        <v>39.619083208769311</v>
      </c>
      <c r="BM413" s="44">
        <f t="shared" si="648"/>
        <v>264.61185849526657</v>
      </c>
      <c r="BN413" s="44">
        <f t="shared" si="649"/>
        <v>35.620827105132037</v>
      </c>
      <c r="BO413" s="39">
        <f t="shared" si="650"/>
        <v>2.5278382288795396E-2</v>
      </c>
      <c r="BP413" s="39">
        <f t="shared" si="569"/>
        <v>2.4646112795549405E-2</v>
      </c>
      <c r="BQ413" s="39">
        <f t="shared" si="570"/>
        <v>2.6195792926054277E-2</v>
      </c>
      <c r="BR413" s="39">
        <f t="shared" si="571"/>
        <v>5.7028228802579115E-3</v>
      </c>
      <c r="BS413" s="39">
        <f t="shared" si="572"/>
        <v>9.0501319621484242E-4</v>
      </c>
      <c r="BT413" s="39">
        <f t="shared" si="573"/>
        <v>5.0085661817917309E-3</v>
      </c>
      <c r="BU413" s="39">
        <f t="shared" si="574"/>
        <v>1.9835905670462301E-4</v>
      </c>
      <c r="BV413" s="39">
        <f t="shared" si="575"/>
        <v>1.3513210738002443E-3</v>
      </c>
      <c r="BW413" s="39">
        <f t="shared" si="576"/>
        <v>9.0253370800603468E-3</v>
      </c>
      <c r="BX413" s="39">
        <f t="shared" si="577"/>
        <v>1.2149492223158158E-3</v>
      </c>
      <c r="BY413" s="39">
        <f t="shared" si="578"/>
        <v>3.2460100410893707E-2</v>
      </c>
      <c r="BZ413" s="39">
        <f t="shared" si="579"/>
        <v>3.1648199910179843E-2</v>
      </c>
      <c r="CA413" s="39">
        <f t="shared" si="580"/>
        <v>3.3638152117811876E-2</v>
      </c>
      <c r="CB413" s="39">
        <f t="shared" si="581"/>
        <v>7.3230241240858788E-3</v>
      </c>
      <c r="CC413" s="39">
        <f t="shared" si="582"/>
        <v>1.1621320892571069E-3</v>
      </c>
      <c r="CD413" s="39">
        <f t="shared" si="583"/>
        <v>6.4315255350667292E-3</v>
      </c>
      <c r="CE413" s="39">
        <f t="shared" si="584"/>
        <v>2.5471388257690013E-4</v>
      </c>
      <c r="CF413" s="39">
        <f t="shared" si="585"/>
        <v>1.7352383250551322E-3</v>
      </c>
      <c r="CG413" s="39">
        <f t="shared" si="586"/>
        <v>1.1589481657248957E-2</v>
      </c>
      <c r="CH413" s="39">
        <f t="shared" si="587"/>
        <v>1.5601225307835132E-3</v>
      </c>
      <c r="CI413" s="39">
        <f t="shared" si="588"/>
        <v>0.10392926885944039</v>
      </c>
      <c r="CJ413" s="39">
        <f t="shared" si="589"/>
        <v>0.10132976287031265</v>
      </c>
      <c r="CK413" s="39">
        <f t="shared" si="590"/>
        <v>0.10770110107895908</v>
      </c>
      <c r="CL413" s="39">
        <f t="shared" si="591"/>
        <v>2.3446524607818819E-2</v>
      </c>
      <c r="CM413" s="39">
        <f t="shared" si="592"/>
        <v>3.7208615138495083E-3</v>
      </c>
      <c r="CN413" s="39">
        <f t="shared" si="593"/>
        <v>2.0592165090345227E-2</v>
      </c>
      <c r="CO413" s="39">
        <f t="shared" si="594"/>
        <v>8.1553129070674154E-4</v>
      </c>
      <c r="CP413" s="39">
        <f t="shared" si="595"/>
        <v>5.5558069179396782E-3</v>
      </c>
      <c r="CQ413" s="39">
        <f t="shared" si="596"/>
        <v>3.7106673727156751E-2</v>
      </c>
      <c r="CR413" s="39">
        <f t="shared" si="597"/>
        <v>4.9951291555787921E-3</v>
      </c>
      <c r="CS413" s="39">
        <f t="shared" si="598"/>
        <v>9.2318297269968652E-2</v>
      </c>
      <c r="CT413" s="39">
        <f t="shared" si="599"/>
        <v>9.0009207931681059E-2</v>
      </c>
      <c r="CU413" s="39">
        <f t="shared" si="600"/>
        <v>9.566874062356244E-2</v>
      </c>
      <c r="CV413" s="39">
        <f t="shared" si="601"/>
        <v>2.0827080306123385E-2</v>
      </c>
      <c r="CW413" s="39">
        <f t="shared" si="602"/>
        <v>3.3051670920587113E-3</v>
      </c>
      <c r="CX413" s="39">
        <f t="shared" si="603"/>
        <v>1.8291609660160538E-2</v>
      </c>
      <c r="CY413" s="39">
        <f t="shared" si="604"/>
        <v>7.244201845608135E-4</v>
      </c>
      <c r="CZ413" s="39">
        <f t="shared" si="605"/>
        <v>4.9351125073205417E-3</v>
      </c>
      <c r="DA413" s="39">
        <f t="shared" si="606"/>
        <v>3.296111839751701E-2</v>
      </c>
      <c r="DB413" s="39">
        <f t="shared" si="607"/>
        <v>4.4370736304349826E-3</v>
      </c>
    </row>
    <row r="414" spans="1:106" ht="12.75" customHeight="1" x14ac:dyDescent="0.3">
      <c r="A414" s="9" t="str">
        <f t="shared" si="608"/>
        <v>07 Chiapas40-44 añosHombres</v>
      </c>
      <c r="B414" s="18" t="s">
        <v>42</v>
      </c>
      <c r="C414" s="18" t="s">
        <v>15</v>
      </c>
      <c r="D414" s="29" t="s">
        <v>83</v>
      </c>
      <c r="E414" s="19">
        <v>156472</v>
      </c>
      <c r="F414" s="19">
        <v>152099</v>
      </c>
      <c r="G414" s="19">
        <v>149793</v>
      </c>
      <c r="H414" s="19">
        <v>2264</v>
      </c>
      <c r="I414" s="19">
        <v>42</v>
      </c>
      <c r="J414" s="19">
        <v>3721</v>
      </c>
      <c r="K414" s="19">
        <v>2459</v>
      </c>
      <c r="L414" s="19">
        <v>627</v>
      </c>
      <c r="M414" s="19">
        <v>635</v>
      </c>
      <c r="N414" s="19">
        <v>652</v>
      </c>
      <c r="O414" s="38">
        <f>+'07'!E413-'05'!J414</f>
        <v>2264</v>
      </c>
      <c r="P414" s="38">
        <f t="shared" si="609"/>
        <v>5985</v>
      </c>
      <c r="Q414" s="39">
        <f>'07'!F413/'05'!$P414</f>
        <v>0.24611528822055137</v>
      </c>
      <c r="R414" s="39">
        <f>'07'!G413/'05'!$P414</f>
        <v>0.24795321637426901</v>
      </c>
      <c r="S414" s="39">
        <f>'07'!H413/'05'!$P414</f>
        <v>0.27518796992481204</v>
      </c>
      <c r="T414" s="39">
        <f>'07'!I413/'05'!$P414</f>
        <v>4.8287385129490393E-2</v>
      </c>
      <c r="U414" s="39">
        <f>'07'!J413/'05'!$P414</f>
        <v>7.0175438596491229E-3</v>
      </c>
      <c r="V414" s="39">
        <f>'07'!K413/'05'!$P414</f>
        <v>4.5112781954887216E-2</v>
      </c>
      <c r="W414" s="39">
        <f>'07'!L413/'05'!$P414</f>
        <v>3.0075187969924814E-3</v>
      </c>
      <c r="X414" s="39">
        <f>'07'!M413/'05'!$P414</f>
        <v>1.1361737677527151E-2</v>
      </c>
      <c r="Y414" s="39">
        <f>'07'!N413/'05'!$P414</f>
        <v>0.10476190476190476</v>
      </c>
      <c r="Z414" s="39">
        <f>'07'!O413/'05'!$P414</f>
        <v>1.1194653299916459E-2</v>
      </c>
      <c r="AA414" s="44">
        <f t="shared" si="610"/>
        <v>154.31428571428572</v>
      </c>
      <c r="AB414" s="44">
        <f t="shared" si="611"/>
        <v>155.46666666666667</v>
      </c>
      <c r="AC414" s="44">
        <f t="shared" si="612"/>
        <v>172.54285714285714</v>
      </c>
      <c r="AD414" s="44">
        <f t="shared" si="613"/>
        <v>30.276190476190475</v>
      </c>
      <c r="AE414" s="44">
        <f t="shared" si="614"/>
        <v>4.4000000000000004</v>
      </c>
      <c r="AF414" s="44">
        <f t="shared" si="615"/>
        <v>28.285714285714285</v>
      </c>
      <c r="AG414" s="44">
        <f t="shared" si="616"/>
        <v>1.8857142857142859</v>
      </c>
      <c r="AH414" s="44">
        <f t="shared" si="617"/>
        <v>7.1238095238095234</v>
      </c>
      <c r="AI414" s="44">
        <f t="shared" si="618"/>
        <v>65.685714285714283</v>
      </c>
      <c r="AJ414" s="44">
        <f t="shared" si="619"/>
        <v>7.0190476190476199</v>
      </c>
      <c r="AK414" s="44">
        <f t="shared" si="620"/>
        <v>156.28320802005013</v>
      </c>
      <c r="AL414" s="44">
        <f t="shared" si="621"/>
        <v>157.45029239766083</v>
      </c>
      <c r="AM414" s="44">
        <f t="shared" si="622"/>
        <v>174.74436090225564</v>
      </c>
      <c r="AN414" s="44">
        <f t="shared" si="623"/>
        <v>30.662489557226401</v>
      </c>
      <c r="AO414" s="44">
        <f t="shared" si="624"/>
        <v>4.4561403508771926</v>
      </c>
      <c r="AP414" s="44">
        <f t="shared" si="625"/>
        <v>28.646616541353382</v>
      </c>
      <c r="AQ414" s="44">
        <f t="shared" si="626"/>
        <v>1.9097744360902256</v>
      </c>
      <c r="AR414" s="44">
        <f t="shared" si="627"/>
        <v>7.2147034252297404</v>
      </c>
      <c r="AS414" s="44">
        <f t="shared" si="628"/>
        <v>66.523809523809518</v>
      </c>
      <c r="AT414" s="44">
        <f t="shared" si="629"/>
        <v>7.1086048454469513</v>
      </c>
      <c r="AU414" s="44">
        <f t="shared" si="630"/>
        <v>605.19749373433581</v>
      </c>
      <c r="AV414" s="44">
        <f t="shared" si="631"/>
        <v>609.71695906432751</v>
      </c>
      <c r="AW414" s="44">
        <f t="shared" si="632"/>
        <v>676.68721804511279</v>
      </c>
      <c r="AX414" s="44">
        <f t="shared" si="633"/>
        <v>118.73868003341687</v>
      </c>
      <c r="AY414" s="44">
        <f t="shared" si="634"/>
        <v>17.256140350877192</v>
      </c>
      <c r="AZ414" s="44">
        <f t="shared" si="635"/>
        <v>110.93233082706766</v>
      </c>
      <c r="BA414" s="44">
        <f t="shared" si="636"/>
        <v>7.3954887218045116</v>
      </c>
      <c r="BB414" s="44">
        <f t="shared" si="637"/>
        <v>27.938512949039264</v>
      </c>
      <c r="BC414" s="44">
        <f t="shared" si="638"/>
        <v>257.60952380952381</v>
      </c>
      <c r="BD414" s="44">
        <f t="shared" si="639"/>
        <v>27.527652464494572</v>
      </c>
      <c r="BE414" s="44">
        <f t="shared" si="640"/>
        <v>557.20501253132829</v>
      </c>
      <c r="BF414" s="44">
        <f t="shared" si="641"/>
        <v>561.36608187134505</v>
      </c>
      <c r="BG414" s="44">
        <f t="shared" si="642"/>
        <v>623.02556390977441</v>
      </c>
      <c r="BH414" s="44">
        <f t="shared" si="643"/>
        <v>109.32263993316624</v>
      </c>
      <c r="BI414" s="44">
        <f t="shared" si="644"/>
        <v>15.887719298245614</v>
      </c>
      <c r="BJ414" s="44">
        <f t="shared" si="645"/>
        <v>102.13533834586465</v>
      </c>
      <c r="BK414" s="44">
        <f t="shared" si="646"/>
        <v>6.8090225563909774</v>
      </c>
      <c r="BL414" s="44">
        <f t="shared" si="647"/>
        <v>25.722974101921469</v>
      </c>
      <c r="BM414" s="44">
        <f t="shared" si="648"/>
        <v>237.18095238095239</v>
      </c>
      <c r="BN414" s="44">
        <f t="shared" si="649"/>
        <v>25.344695071010861</v>
      </c>
      <c r="BO414" s="39">
        <f t="shared" si="650"/>
        <v>2.5783506385010146E-2</v>
      </c>
      <c r="BP414" s="39">
        <f t="shared" si="569"/>
        <v>2.5976051239209135E-2</v>
      </c>
      <c r="BQ414" s="39">
        <f t="shared" si="570"/>
        <v>2.8829215896885071E-2</v>
      </c>
      <c r="BR414" s="39">
        <f t="shared" si="571"/>
        <v>5.0586784421370887E-3</v>
      </c>
      <c r="BS414" s="39">
        <f t="shared" si="572"/>
        <v>7.3517126148705105E-4</v>
      </c>
      <c r="BT414" s="39">
        <f t="shared" si="573"/>
        <v>4.7261009667024702E-3</v>
      </c>
      <c r="BU414" s="39">
        <f t="shared" si="574"/>
        <v>3.1507339778016473E-4</v>
      </c>
      <c r="BV414" s="39">
        <f t="shared" si="575"/>
        <v>1.1902772805028443E-3</v>
      </c>
      <c r="BW414" s="39">
        <f t="shared" si="576"/>
        <v>1.0975056689342403E-2</v>
      </c>
      <c r="BX414" s="39">
        <f t="shared" si="577"/>
        <v>1.1727732028483909E-3</v>
      </c>
      <c r="BY414" s="39">
        <f t="shared" si="578"/>
        <v>2.6112482543032601E-2</v>
      </c>
      <c r="BZ414" s="39">
        <f t="shared" si="579"/>
        <v>2.630748410988485E-2</v>
      </c>
      <c r="CA414" s="39">
        <f t="shared" si="580"/>
        <v>2.919705278233177E-2</v>
      </c>
      <c r="CB414" s="39">
        <f t="shared" si="581"/>
        <v>5.1232229836635588E-3</v>
      </c>
      <c r="CC414" s="39">
        <f t="shared" si="582"/>
        <v>7.445514370722126E-4</v>
      </c>
      <c r="CD414" s="39">
        <f t="shared" si="583"/>
        <v>4.7864020954642246E-3</v>
      </c>
      <c r="CE414" s="39">
        <f t="shared" si="584"/>
        <v>3.1909347303094829E-4</v>
      </c>
      <c r="CF414" s="39">
        <f t="shared" si="585"/>
        <v>1.205464231450249E-3</v>
      </c>
      <c r="CG414" s="39">
        <f t="shared" si="586"/>
        <v>1.1115089310578032E-2</v>
      </c>
      <c r="CH414" s="39">
        <f t="shared" si="587"/>
        <v>1.1877368162818633E-3</v>
      </c>
      <c r="CI414" s="39">
        <f t="shared" si="588"/>
        <v>0.10111904657215302</v>
      </c>
      <c r="CJ414" s="39">
        <f t="shared" si="589"/>
        <v>0.10187417862394779</v>
      </c>
      <c r="CK414" s="39">
        <f t="shared" si="590"/>
        <v>0.11306386266417924</v>
      </c>
      <c r="CL414" s="39">
        <f t="shared" si="591"/>
        <v>1.9839378451698725E-2</v>
      </c>
      <c r="CM414" s="39">
        <f t="shared" si="592"/>
        <v>2.8832314704890882E-3</v>
      </c>
      <c r="CN414" s="39">
        <f t="shared" si="593"/>
        <v>1.8535059453144136E-2</v>
      </c>
      <c r="CO414" s="39">
        <f t="shared" si="594"/>
        <v>1.2356706302096092E-3</v>
      </c>
      <c r="CP414" s="39">
        <f t="shared" si="595"/>
        <v>4.6680890474585235E-3</v>
      </c>
      <c r="CQ414" s="39">
        <f t="shared" si="596"/>
        <v>4.3042526952301388E-2</v>
      </c>
      <c r="CR414" s="39">
        <f t="shared" si="597"/>
        <v>4.5994406791135456E-3</v>
      </c>
      <c r="CS414" s="39">
        <f t="shared" si="598"/>
        <v>9.3100252720355603E-2</v>
      </c>
      <c r="CT414" s="39">
        <f t="shared" si="599"/>
        <v>9.3795502401227249E-2</v>
      </c>
      <c r="CU414" s="39">
        <f t="shared" si="600"/>
        <v>0.10409783858141594</v>
      </c>
      <c r="CV414" s="39">
        <f t="shared" si="601"/>
        <v>1.826610525199102E-2</v>
      </c>
      <c r="CW414" s="39">
        <f t="shared" si="602"/>
        <v>2.6545896906007707E-3</v>
      </c>
      <c r="CX414" s="39">
        <f t="shared" si="603"/>
        <v>1.7065219439576382E-2</v>
      </c>
      <c r="CY414" s="39">
        <f t="shared" si="604"/>
        <v>1.137681295971759E-3</v>
      </c>
      <c r="CZ414" s="39">
        <f t="shared" si="605"/>
        <v>4.297907118115534E-3</v>
      </c>
      <c r="DA414" s="39">
        <f t="shared" si="606"/>
        <v>3.962923180968294E-2</v>
      </c>
      <c r="DB414" s="39">
        <f t="shared" si="607"/>
        <v>4.2347026016726587E-3</v>
      </c>
    </row>
    <row r="415" spans="1:106" ht="12.75" customHeight="1" x14ac:dyDescent="0.3">
      <c r="A415" s="9" t="str">
        <f t="shared" si="608"/>
        <v>07 Chiapas45-49 añosHombres</v>
      </c>
      <c r="B415" s="18" t="s">
        <v>42</v>
      </c>
      <c r="C415" s="18" t="s">
        <v>15</v>
      </c>
      <c r="D415" s="29" t="s">
        <v>84</v>
      </c>
      <c r="E415" s="19">
        <v>135809</v>
      </c>
      <c r="F415" s="19">
        <v>132909</v>
      </c>
      <c r="G415" s="19">
        <v>131289</v>
      </c>
      <c r="H415" s="19">
        <v>1580</v>
      </c>
      <c r="I415" s="19">
        <v>40</v>
      </c>
      <c r="J415" s="19">
        <v>2488</v>
      </c>
      <c r="K415" s="19">
        <v>1716</v>
      </c>
      <c r="L415" s="19">
        <v>393</v>
      </c>
      <c r="M415" s="19">
        <v>379</v>
      </c>
      <c r="N415" s="19">
        <v>412</v>
      </c>
      <c r="O415" s="38">
        <f>+'07'!E414-'05'!J415</f>
        <v>1580</v>
      </c>
      <c r="P415" s="38">
        <f t="shared" si="609"/>
        <v>4068</v>
      </c>
      <c r="Q415" s="39">
        <f>'07'!F414/'05'!$P415</f>
        <v>0.23697148475909538</v>
      </c>
      <c r="R415" s="39">
        <f>'07'!G414/'05'!$P415</f>
        <v>0.26327433628318586</v>
      </c>
      <c r="S415" s="39">
        <f>'07'!H414/'05'!$P415</f>
        <v>0.27286135693215341</v>
      </c>
      <c r="T415" s="39">
        <f>'07'!I414/'05'!$P415</f>
        <v>3.9085545722713867E-2</v>
      </c>
      <c r="U415" s="39">
        <f>'07'!J414/'05'!$P415</f>
        <v>4.4247787610619468E-3</v>
      </c>
      <c r="V415" s="39">
        <f>'07'!K414/'05'!$P415</f>
        <v>4.6460176991150445E-2</v>
      </c>
      <c r="W415" s="39">
        <f>'07'!L414/'05'!$P415</f>
        <v>3.1956735496558504E-3</v>
      </c>
      <c r="X415" s="39">
        <f>'07'!M414/'05'!$P415</f>
        <v>1.1307767944936086E-2</v>
      </c>
      <c r="Y415" s="39">
        <f>'07'!N414/'05'!$P415</f>
        <v>0.10939036381514258</v>
      </c>
      <c r="Z415" s="39">
        <f>'07'!O414/'05'!$P415</f>
        <v>1.3028515240904622E-2</v>
      </c>
      <c r="AA415" s="44">
        <f t="shared" si="610"/>
        <v>93.12979351032449</v>
      </c>
      <c r="AB415" s="44">
        <f t="shared" si="611"/>
        <v>103.46681415929204</v>
      </c>
      <c r="AC415" s="44">
        <f t="shared" si="612"/>
        <v>107.23451327433629</v>
      </c>
      <c r="AD415" s="44">
        <f t="shared" si="613"/>
        <v>15.360619469026549</v>
      </c>
      <c r="AE415" s="44">
        <f t="shared" si="614"/>
        <v>1.7389380530973451</v>
      </c>
      <c r="AF415" s="44">
        <f t="shared" si="615"/>
        <v>18.258849557522126</v>
      </c>
      <c r="AG415" s="44">
        <f t="shared" si="616"/>
        <v>1.2558997050147491</v>
      </c>
      <c r="AH415" s="44">
        <f t="shared" si="617"/>
        <v>4.443952802359882</v>
      </c>
      <c r="AI415" s="44">
        <f t="shared" si="618"/>
        <v>42.990412979351035</v>
      </c>
      <c r="AJ415" s="44">
        <f t="shared" si="619"/>
        <v>5.1202064896755166</v>
      </c>
      <c r="AK415" s="44">
        <f t="shared" si="620"/>
        <v>89.812192723697152</v>
      </c>
      <c r="AL415" s="44">
        <f t="shared" si="621"/>
        <v>99.780973451327441</v>
      </c>
      <c r="AM415" s="44">
        <f t="shared" si="622"/>
        <v>103.41445427728614</v>
      </c>
      <c r="AN415" s="44">
        <f t="shared" si="623"/>
        <v>14.813421828908556</v>
      </c>
      <c r="AO415" s="44">
        <f t="shared" si="624"/>
        <v>1.6769911504424779</v>
      </c>
      <c r="AP415" s="44">
        <f t="shared" si="625"/>
        <v>17.608407079646017</v>
      </c>
      <c r="AQ415" s="44">
        <f t="shared" si="626"/>
        <v>1.2111602753195674</v>
      </c>
      <c r="AR415" s="44">
        <f t="shared" si="627"/>
        <v>4.2856440511307765</v>
      </c>
      <c r="AS415" s="44">
        <f t="shared" si="628"/>
        <v>41.45894788593904</v>
      </c>
      <c r="AT415" s="44">
        <f t="shared" si="629"/>
        <v>4.937807276302852</v>
      </c>
      <c r="AU415" s="44">
        <f t="shared" si="630"/>
        <v>406.64306784660766</v>
      </c>
      <c r="AV415" s="44">
        <f t="shared" si="631"/>
        <v>451.77876106194697</v>
      </c>
      <c r="AW415" s="44">
        <f t="shared" si="632"/>
        <v>468.23008849557527</v>
      </c>
      <c r="AX415" s="44">
        <f t="shared" si="633"/>
        <v>67.070796460176993</v>
      </c>
      <c r="AY415" s="44">
        <f t="shared" si="634"/>
        <v>7.5929203539823007</v>
      </c>
      <c r="AZ415" s="44">
        <f t="shared" si="635"/>
        <v>79.725663716814168</v>
      </c>
      <c r="BA415" s="44">
        <f t="shared" si="636"/>
        <v>5.4837758112094388</v>
      </c>
      <c r="BB415" s="44">
        <f t="shared" si="637"/>
        <v>19.404129793510322</v>
      </c>
      <c r="BC415" s="44">
        <f t="shared" si="638"/>
        <v>187.71386430678467</v>
      </c>
      <c r="BD415" s="44">
        <f t="shared" si="639"/>
        <v>22.356932153392332</v>
      </c>
      <c r="BE415" s="44">
        <f t="shared" si="640"/>
        <v>374.41494591937072</v>
      </c>
      <c r="BF415" s="44">
        <f t="shared" si="641"/>
        <v>415.97345132743368</v>
      </c>
      <c r="BG415" s="44">
        <f t="shared" si="642"/>
        <v>431.12094395280241</v>
      </c>
      <c r="BH415" s="44">
        <f t="shared" si="643"/>
        <v>61.755162241887909</v>
      </c>
      <c r="BI415" s="44">
        <f t="shared" si="644"/>
        <v>6.9911504424778759</v>
      </c>
      <c r="BJ415" s="44">
        <f t="shared" si="645"/>
        <v>73.407079646017706</v>
      </c>
      <c r="BK415" s="44">
        <f t="shared" si="646"/>
        <v>5.0491642084562436</v>
      </c>
      <c r="BL415" s="44">
        <f t="shared" si="647"/>
        <v>17.866273352999016</v>
      </c>
      <c r="BM415" s="44">
        <f t="shared" si="648"/>
        <v>172.83677482792527</v>
      </c>
      <c r="BN415" s="44">
        <f t="shared" si="649"/>
        <v>20.585054080629302</v>
      </c>
      <c r="BO415" s="39">
        <f t="shared" si="650"/>
        <v>2.2893262908142697E-2</v>
      </c>
      <c r="BP415" s="39">
        <f t="shared" si="569"/>
        <v>2.5434320098154387E-2</v>
      </c>
      <c r="BQ415" s="39">
        <f t="shared" si="570"/>
        <v>2.636049982161659E-2</v>
      </c>
      <c r="BR415" s="39">
        <f t="shared" si="571"/>
        <v>3.7759634879612953E-3</v>
      </c>
      <c r="BS415" s="39">
        <f t="shared" si="572"/>
        <v>4.2746756467486357E-4</v>
      </c>
      <c r="BT415" s="39">
        <f t="shared" si="573"/>
        <v>4.4884094290860684E-3</v>
      </c>
      <c r="BU415" s="39">
        <f t="shared" si="574"/>
        <v>3.0872657448740144E-4</v>
      </c>
      <c r="BV415" s="39">
        <f t="shared" si="575"/>
        <v>1.0924171097246515E-3</v>
      </c>
      <c r="BW415" s="39">
        <f t="shared" si="576"/>
        <v>1.0567948126684129E-2</v>
      </c>
      <c r="BX415" s="39">
        <f t="shared" si="577"/>
        <v>1.2586544959870985E-3</v>
      </c>
      <c r="BY415" s="39">
        <f t="shared" si="578"/>
        <v>2.2077726824900973E-2</v>
      </c>
      <c r="BZ415" s="39">
        <f t="shared" si="579"/>
        <v>2.452826289363998E-2</v>
      </c>
      <c r="CA415" s="39">
        <f t="shared" si="580"/>
        <v>2.5421448937385974E-2</v>
      </c>
      <c r="CB415" s="39">
        <f t="shared" si="581"/>
        <v>3.6414507937336665E-3</v>
      </c>
      <c r="CC415" s="39">
        <f t="shared" si="582"/>
        <v>4.1223971249815093E-4</v>
      </c>
      <c r="CD415" s="39">
        <f t="shared" si="583"/>
        <v>4.3285169812305848E-3</v>
      </c>
      <c r="CE415" s="39">
        <f t="shared" si="584"/>
        <v>2.9772868124866456E-4</v>
      </c>
      <c r="CF415" s="39">
        <f t="shared" si="585"/>
        <v>1.0535014874952745E-3</v>
      </c>
      <c r="CG415" s="39">
        <f t="shared" si="586"/>
        <v>1.0191481781204288E-2</v>
      </c>
      <c r="CH415" s="39">
        <f t="shared" si="587"/>
        <v>1.2138169312445556E-3</v>
      </c>
      <c r="CI415" s="39">
        <f t="shared" si="588"/>
        <v>9.9961422774485664E-2</v>
      </c>
      <c r="CJ415" s="39">
        <f t="shared" si="589"/>
        <v>0.11105672592476572</v>
      </c>
      <c r="CK415" s="39">
        <f t="shared" si="590"/>
        <v>0.11510080838140985</v>
      </c>
      <c r="CL415" s="39">
        <f t="shared" si="591"/>
        <v>1.648741309247222E-2</v>
      </c>
      <c r="CM415" s="39">
        <f t="shared" si="592"/>
        <v>1.8664995953742135E-3</v>
      </c>
      <c r="CN415" s="39">
        <f t="shared" si="593"/>
        <v>1.9598245751429245E-2</v>
      </c>
      <c r="CO415" s="39">
        <f t="shared" si="594"/>
        <v>1.3480274855480429E-3</v>
      </c>
      <c r="CP415" s="39">
        <f t="shared" si="595"/>
        <v>4.7699434104007676E-3</v>
      </c>
      <c r="CQ415" s="39">
        <f t="shared" si="596"/>
        <v>4.6144017774529172E-2</v>
      </c>
      <c r="CR415" s="39">
        <f t="shared" si="597"/>
        <v>5.4958043641574073E-3</v>
      </c>
      <c r="CS415" s="39">
        <f t="shared" si="598"/>
        <v>9.2039072251566059E-2</v>
      </c>
      <c r="CT415" s="39">
        <f t="shared" si="599"/>
        <v>0.10225502736662578</v>
      </c>
      <c r="CU415" s="39">
        <f t="shared" si="600"/>
        <v>0.105978599791741</v>
      </c>
      <c r="CV415" s="39">
        <f t="shared" si="601"/>
        <v>1.5180718348546684E-2</v>
      </c>
      <c r="CW415" s="39">
        <f t="shared" si="602"/>
        <v>1.7185718885147187E-3</v>
      </c>
      <c r="CX415" s="39">
        <f t="shared" si="603"/>
        <v>1.8045004829404548E-2</v>
      </c>
      <c r="CY415" s="39">
        <f t="shared" si="604"/>
        <v>1.2411908083717414E-3</v>
      </c>
      <c r="CZ415" s="39">
        <f t="shared" si="605"/>
        <v>4.3919059373153926E-3</v>
      </c>
      <c r="DA415" s="39">
        <f t="shared" si="606"/>
        <v>4.248691613272499E-2</v>
      </c>
      <c r="DB415" s="39">
        <f t="shared" si="607"/>
        <v>5.0602394495155613E-3</v>
      </c>
    </row>
    <row r="416" spans="1:106" ht="12.75" customHeight="1" x14ac:dyDescent="0.3">
      <c r="A416" s="9" t="str">
        <f t="shared" si="608"/>
        <v>07 Chiapas50-54 añosHombres</v>
      </c>
      <c r="B416" s="18" t="s">
        <v>42</v>
      </c>
      <c r="C416" s="18" t="s">
        <v>15</v>
      </c>
      <c r="D416" s="29" t="s">
        <v>85</v>
      </c>
      <c r="E416" s="19">
        <v>117157</v>
      </c>
      <c r="F416" s="19">
        <v>115060</v>
      </c>
      <c r="G416" s="19">
        <v>113737</v>
      </c>
      <c r="H416" s="19">
        <v>1286</v>
      </c>
      <c r="I416" s="19">
        <v>37</v>
      </c>
      <c r="J416" s="19">
        <v>1811</v>
      </c>
      <c r="K416" s="19">
        <v>1246</v>
      </c>
      <c r="L416" s="19">
        <v>289</v>
      </c>
      <c r="M416" s="19">
        <v>276</v>
      </c>
      <c r="N416" s="19">
        <v>286</v>
      </c>
      <c r="O416" s="38">
        <f>+'07'!E415-'05'!J416</f>
        <v>1286</v>
      </c>
      <c r="P416" s="38">
        <f t="shared" si="609"/>
        <v>3097</v>
      </c>
      <c r="Q416" s="39">
        <f>'07'!F415/'05'!$P416</f>
        <v>0.24475298676138199</v>
      </c>
      <c r="R416" s="39">
        <f>'07'!G415/'05'!$P416</f>
        <v>0.24475298676138199</v>
      </c>
      <c r="S416" s="39">
        <f>'07'!H415/'05'!$P416</f>
        <v>0.29028091701646758</v>
      </c>
      <c r="T416" s="39">
        <f>'07'!I415/'05'!$P416</f>
        <v>3.2935098482402322E-2</v>
      </c>
      <c r="U416" s="39">
        <f>'07'!J415/'05'!$P416</f>
        <v>6.4578624475298673E-3</v>
      </c>
      <c r="V416" s="39">
        <f>'07'!K415/'05'!$P416</f>
        <v>4.1007426541814662E-2</v>
      </c>
      <c r="W416" s="39">
        <f>'07'!L415/'05'!$P416</f>
        <v>2.5831449790119469E-3</v>
      </c>
      <c r="X416" s="39">
        <f>'07'!M415/'05'!$P416</f>
        <v>9.0410074265418142E-3</v>
      </c>
      <c r="Y416" s="39">
        <f>'07'!N415/'05'!$P416</f>
        <v>0.11559573781078462</v>
      </c>
      <c r="Z416" s="39">
        <f>'07'!O415/'05'!$P416</f>
        <v>1.2592831772683243E-2</v>
      </c>
      <c r="AA416" s="44">
        <f t="shared" si="610"/>
        <v>70.733613174039391</v>
      </c>
      <c r="AB416" s="44">
        <f t="shared" si="611"/>
        <v>70.733613174039391</v>
      </c>
      <c r="AC416" s="44">
        <f t="shared" si="612"/>
        <v>83.891185017759128</v>
      </c>
      <c r="AD416" s="44">
        <f t="shared" si="613"/>
        <v>9.5182434614142704</v>
      </c>
      <c r="AE416" s="44">
        <f t="shared" si="614"/>
        <v>1.8663222473361316</v>
      </c>
      <c r="AF416" s="44">
        <f t="shared" si="615"/>
        <v>11.851146270584437</v>
      </c>
      <c r="AG416" s="44">
        <f t="shared" si="616"/>
        <v>0.74652889893445262</v>
      </c>
      <c r="AH416" s="44">
        <f t="shared" si="617"/>
        <v>2.6128511462705841</v>
      </c>
      <c r="AI416" s="44">
        <f t="shared" si="618"/>
        <v>33.40716822731676</v>
      </c>
      <c r="AJ416" s="44">
        <f t="shared" si="619"/>
        <v>3.639328382305457</v>
      </c>
      <c r="AK416" s="44">
        <f t="shared" si="620"/>
        <v>67.55182434614143</v>
      </c>
      <c r="AL416" s="44">
        <f t="shared" si="621"/>
        <v>67.55182434614143</v>
      </c>
      <c r="AM416" s="44">
        <f t="shared" si="622"/>
        <v>80.117533096545046</v>
      </c>
      <c r="AN416" s="44">
        <f t="shared" si="623"/>
        <v>9.0900871811430406</v>
      </c>
      <c r="AO416" s="44">
        <f t="shared" si="624"/>
        <v>1.7823700355182435</v>
      </c>
      <c r="AP416" s="44">
        <f t="shared" si="625"/>
        <v>11.318049725540847</v>
      </c>
      <c r="AQ416" s="44">
        <f t="shared" si="626"/>
        <v>0.71294801420729736</v>
      </c>
      <c r="AR416" s="44">
        <f t="shared" si="627"/>
        <v>2.4953180497255407</v>
      </c>
      <c r="AS416" s="44">
        <f t="shared" si="628"/>
        <v>31.904423635776556</v>
      </c>
      <c r="AT416" s="44">
        <f t="shared" si="629"/>
        <v>3.475621569260575</v>
      </c>
      <c r="AU416" s="44">
        <f t="shared" si="630"/>
        <v>304.96222150468196</v>
      </c>
      <c r="AV416" s="44">
        <f t="shared" si="631"/>
        <v>304.96222150468196</v>
      </c>
      <c r="AW416" s="44">
        <f t="shared" si="632"/>
        <v>361.69002260251858</v>
      </c>
      <c r="AX416" s="44">
        <f t="shared" si="633"/>
        <v>41.03713270907329</v>
      </c>
      <c r="AY416" s="44">
        <f t="shared" si="634"/>
        <v>8.0464966096222152</v>
      </c>
      <c r="AZ416" s="44">
        <f t="shared" si="635"/>
        <v>51.095253471101067</v>
      </c>
      <c r="BA416" s="44">
        <f t="shared" si="636"/>
        <v>3.2185986438488858</v>
      </c>
      <c r="BB416" s="44">
        <f t="shared" si="637"/>
        <v>11.265095253471101</v>
      </c>
      <c r="BC416" s="44">
        <f t="shared" si="638"/>
        <v>144.03228931223765</v>
      </c>
      <c r="BD416" s="44">
        <f t="shared" si="639"/>
        <v>15.690668388763321</v>
      </c>
      <c r="BE416" s="44">
        <f t="shared" si="640"/>
        <v>314.75234097513726</v>
      </c>
      <c r="BF416" s="44">
        <f t="shared" si="641"/>
        <v>314.75234097513726</v>
      </c>
      <c r="BG416" s="44">
        <f t="shared" si="642"/>
        <v>373.30125928317733</v>
      </c>
      <c r="BH416" s="44">
        <f t="shared" si="643"/>
        <v>42.35453664836939</v>
      </c>
      <c r="BI416" s="44">
        <f t="shared" si="644"/>
        <v>8.3048111075234097</v>
      </c>
      <c r="BJ416" s="44">
        <f t="shared" si="645"/>
        <v>52.735550532773658</v>
      </c>
      <c r="BK416" s="44">
        <f t="shared" si="646"/>
        <v>3.321924443009364</v>
      </c>
      <c r="BL416" s="44">
        <f t="shared" si="647"/>
        <v>11.626735550532773</v>
      </c>
      <c r="BM416" s="44">
        <f t="shared" si="648"/>
        <v>148.65611882466902</v>
      </c>
      <c r="BN416" s="44">
        <f t="shared" si="649"/>
        <v>16.19438165967065</v>
      </c>
      <c r="BO416" s="39">
        <f t="shared" si="650"/>
        <v>2.2839397214736646E-2</v>
      </c>
      <c r="BP416" s="39">
        <f t="shared" si="569"/>
        <v>2.2839397214736646E-2</v>
      </c>
      <c r="BQ416" s="39">
        <f t="shared" si="570"/>
        <v>2.7087886670248345E-2</v>
      </c>
      <c r="BR416" s="39">
        <f t="shared" si="571"/>
        <v>3.073375350795696E-3</v>
      </c>
      <c r="BS416" s="39">
        <f t="shared" si="572"/>
        <v>6.0262261780307772E-4</v>
      </c>
      <c r="BT416" s="39">
        <f t="shared" si="573"/>
        <v>3.8266536230495436E-3</v>
      </c>
      <c r="BU416" s="39">
        <f t="shared" si="574"/>
        <v>2.4104904712123106E-4</v>
      </c>
      <c r="BV416" s="39">
        <f t="shared" si="575"/>
        <v>8.4367166492430869E-4</v>
      </c>
      <c r="BW416" s="39">
        <f t="shared" si="576"/>
        <v>1.0786944858675093E-2</v>
      </c>
      <c r="BX416" s="39">
        <f t="shared" si="577"/>
        <v>1.1751141047160016E-3</v>
      </c>
      <c r="BY416" s="39">
        <f t="shared" si="578"/>
        <v>2.181201948535403E-2</v>
      </c>
      <c r="BZ416" s="39">
        <f t="shared" si="579"/>
        <v>2.181201948535403E-2</v>
      </c>
      <c r="CA416" s="39">
        <f t="shared" si="580"/>
        <v>2.5869400418645477E-2</v>
      </c>
      <c r="CB416" s="39">
        <f t="shared" si="581"/>
        <v>2.9351266325938134E-3</v>
      </c>
      <c r="CC416" s="39">
        <f t="shared" si="582"/>
        <v>5.7551502599878708E-4</v>
      </c>
      <c r="CD416" s="39">
        <f t="shared" si="583"/>
        <v>3.6545204150922983E-3</v>
      </c>
      <c r="CE416" s="39">
        <f t="shared" si="584"/>
        <v>2.302060103995148E-4</v>
      </c>
      <c r="CF416" s="39">
        <f t="shared" si="585"/>
        <v>8.0572103639830182E-4</v>
      </c>
      <c r="CG416" s="39">
        <f t="shared" si="586"/>
        <v>1.0301718965378287E-2</v>
      </c>
      <c r="CH416" s="39">
        <f t="shared" si="587"/>
        <v>1.1222543006976348E-3</v>
      </c>
      <c r="CI416" s="39">
        <f t="shared" si="588"/>
        <v>9.8470203908518558E-2</v>
      </c>
      <c r="CJ416" s="39">
        <f t="shared" si="589"/>
        <v>9.8470203908518558E-2</v>
      </c>
      <c r="CK416" s="39">
        <f t="shared" si="590"/>
        <v>0.11678722073055169</v>
      </c>
      <c r="CL416" s="39">
        <f t="shared" si="591"/>
        <v>1.3250607913811201E-2</v>
      </c>
      <c r="CM416" s="39">
        <f t="shared" si="592"/>
        <v>2.5981584144727852E-3</v>
      </c>
      <c r="CN416" s="39">
        <f t="shared" si="593"/>
        <v>1.6498305931902185E-2</v>
      </c>
      <c r="CO416" s="39">
        <f t="shared" si="594"/>
        <v>1.039263365789114E-3</v>
      </c>
      <c r="CP416" s="39">
        <f t="shared" si="595"/>
        <v>3.637421780261899E-3</v>
      </c>
      <c r="CQ416" s="39">
        <f t="shared" si="596"/>
        <v>4.6507035619062852E-2</v>
      </c>
      <c r="CR416" s="39">
        <f t="shared" si="597"/>
        <v>5.0664089082219314E-3</v>
      </c>
      <c r="CS416" s="39">
        <f t="shared" si="598"/>
        <v>0.10163136615277277</v>
      </c>
      <c r="CT416" s="39">
        <f t="shared" si="599"/>
        <v>0.10163136615277277</v>
      </c>
      <c r="CU416" s="39">
        <f t="shared" si="600"/>
        <v>0.12053640919702206</v>
      </c>
      <c r="CV416" s="39">
        <f t="shared" si="601"/>
        <v>1.3675988585201611E-2</v>
      </c>
      <c r="CW416" s="39">
        <f t="shared" si="602"/>
        <v>2.6815663892552177E-3</v>
      </c>
      <c r="CX416" s="39">
        <f t="shared" si="603"/>
        <v>1.7027946571770636E-2</v>
      </c>
      <c r="CY416" s="39">
        <f t="shared" si="604"/>
        <v>1.0726265557020871E-3</v>
      </c>
      <c r="CZ416" s="39">
        <f t="shared" si="605"/>
        <v>3.7541929449573051E-3</v>
      </c>
      <c r="DA416" s="39">
        <f t="shared" si="606"/>
        <v>4.8000038367668398E-2</v>
      </c>
      <c r="DB416" s="39">
        <f t="shared" si="607"/>
        <v>5.2290544590476752E-3</v>
      </c>
    </row>
    <row r="417" spans="1:106" ht="12.75" customHeight="1" x14ac:dyDescent="0.3">
      <c r="A417" s="9" t="str">
        <f t="shared" si="608"/>
        <v>07 Chiapas55-59 añosHombres</v>
      </c>
      <c r="B417" s="18" t="s">
        <v>42</v>
      </c>
      <c r="C417" s="18" t="s">
        <v>15</v>
      </c>
      <c r="D417" s="29" t="s">
        <v>86</v>
      </c>
      <c r="E417" s="19">
        <v>94905</v>
      </c>
      <c r="F417" s="19">
        <v>93645</v>
      </c>
      <c r="G417" s="19">
        <v>92746</v>
      </c>
      <c r="H417" s="19">
        <v>873</v>
      </c>
      <c r="I417" s="19">
        <v>26</v>
      </c>
      <c r="J417" s="19">
        <v>1058</v>
      </c>
      <c r="K417" s="19">
        <v>759</v>
      </c>
      <c r="L417" s="19">
        <v>160</v>
      </c>
      <c r="M417" s="19">
        <v>139</v>
      </c>
      <c r="N417" s="19">
        <v>202</v>
      </c>
      <c r="O417" s="38">
        <f>+'07'!E416-'05'!J417</f>
        <v>873</v>
      </c>
      <c r="P417" s="38">
        <f t="shared" si="609"/>
        <v>1931</v>
      </c>
      <c r="Q417" s="39">
        <f>'07'!F416/'05'!$P417</f>
        <v>0.22527187985499741</v>
      </c>
      <c r="R417" s="39">
        <f>'07'!G416/'05'!$P417</f>
        <v>0.20352149145520457</v>
      </c>
      <c r="S417" s="39">
        <f>'07'!H416/'05'!$P417</f>
        <v>0.30813050233039874</v>
      </c>
      <c r="T417" s="39">
        <f>'07'!I416/'05'!$P417</f>
        <v>3.3143448990160536E-2</v>
      </c>
      <c r="U417" s="39">
        <f>'07'!J416/'05'!$P417</f>
        <v>6.2143966856551009E-3</v>
      </c>
      <c r="V417" s="39">
        <f>'07'!K416/'05'!$P417</f>
        <v>4.4018643190056966E-2</v>
      </c>
      <c r="W417" s="39">
        <f>'07'!L416/'05'!$P417</f>
        <v>3.6250647332988087E-3</v>
      </c>
      <c r="X417" s="39">
        <f>'07'!M416/'05'!$P417</f>
        <v>6.7322630761263592E-3</v>
      </c>
      <c r="Y417" s="39">
        <f>'07'!N416/'05'!$P417</f>
        <v>0.15173485240807871</v>
      </c>
      <c r="Z417" s="39">
        <f>'07'!O416/'05'!$P417</f>
        <v>1.7607457276022784E-2</v>
      </c>
      <c r="AA417" s="44">
        <f t="shared" si="610"/>
        <v>36.04350077679959</v>
      </c>
      <c r="AB417" s="44">
        <f t="shared" si="611"/>
        <v>32.563438632832728</v>
      </c>
      <c r="AC417" s="44">
        <f t="shared" si="612"/>
        <v>49.300880372863801</v>
      </c>
      <c r="AD417" s="44">
        <f t="shared" si="613"/>
        <v>5.3029518384256855</v>
      </c>
      <c r="AE417" s="44">
        <f t="shared" si="614"/>
        <v>0.99430346970481609</v>
      </c>
      <c r="AF417" s="44">
        <f t="shared" si="615"/>
        <v>7.0429829104091146</v>
      </c>
      <c r="AG417" s="44">
        <f t="shared" si="616"/>
        <v>0.58001035732780937</v>
      </c>
      <c r="AH417" s="44">
        <f t="shared" si="617"/>
        <v>1.0771620921802174</v>
      </c>
      <c r="AI417" s="44">
        <f t="shared" si="618"/>
        <v>24.277576385292594</v>
      </c>
      <c r="AJ417" s="44">
        <f t="shared" si="619"/>
        <v>2.8171931641636454</v>
      </c>
      <c r="AK417" s="44">
        <f t="shared" si="620"/>
        <v>31.31279129984464</v>
      </c>
      <c r="AL417" s="44">
        <f t="shared" si="621"/>
        <v>28.289487312273433</v>
      </c>
      <c r="AM417" s="44">
        <f t="shared" si="622"/>
        <v>42.830139823925421</v>
      </c>
      <c r="AN417" s="44">
        <f t="shared" si="623"/>
        <v>4.6069394096323144</v>
      </c>
      <c r="AO417" s="44">
        <f t="shared" si="624"/>
        <v>0.86380113930605906</v>
      </c>
      <c r="AP417" s="44">
        <f t="shared" si="625"/>
        <v>6.1185914034179181</v>
      </c>
      <c r="AQ417" s="44">
        <f t="shared" si="626"/>
        <v>0.50388399792853444</v>
      </c>
      <c r="AR417" s="44">
        <f t="shared" si="627"/>
        <v>0.93578456758156392</v>
      </c>
      <c r="AS417" s="44">
        <f t="shared" si="628"/>
        <v>21.091144484722943</v>
      </c>
      <c r="AT417" s="44">
        <f t="shared" si="629"/>
        <v>2.4474365613671671</v>
      </c>
      <c r="AU417" s="44">
        <f t="shared" si="630"/>
        <v>170.98135680994304</v>
      </c>
      <c r="AV417" s="44">
        <f t="shared" si="631"/>
        <v>154.47281201450028</v>
      </c>
      <c r="AW417" s="44">
        <f t="shared" si="632"/>
        <v>233.87105126877265</v>
      </c>
      <c r="AX417" s="44">
        <f t="shared" si="633"/>
        <v>25.155877783531846</v>
      </c>
      <c r="AY417" s="44">
        <f t="shared" si="634"/>
        <v>4.7167270844122218</v>
      </c>
      <c r="AZ417" s="44">
        <f t="shared" si="635"/>
        <v>33.410150181253236</v>
      </c>
      <c r="BA417" s="44">
        <f t="shared" si="636"/>
        <v>2.751424132573796</v>
      </c>
      <c r="BB417" s="44">
        <f t="shared" si="637"/>
        <v>5.1097876747799065</v>
      </c>
      <c r="BC417" s="44">
        <f t="shared" si="638"/>
        <v>115.16675297773175</v>
      </c>
      <c r="BD417" s="44">
        <f t="shared" si="639"/>
        <v>13.364060072501294</v>
      </c>
      <c r="BE417" s="44">
        <f t="shared" si="640"/>
        <v>196.66235111341274</v>
      </c>
      <c r="BF417" s="44">
        <f t="shared" si="641"/>
        <v>177.67426204039359</v>
      </c>
      <c r="BG417" s="44">
        <f t="shared" si="642"/>
        <v>268.99792853443807</v>
      </c>
      <c r="BH417" s="44">
        <f t="shared" si="643"/>
        <v>28.934230968410148</v>
      </c>
      <c r="BI417" s="44">
        <f t="shared" si="644"/>
        <v>5.4251683065769027</v>
      </c>
      <c r="BJ417" s="44">
        <f t="shared" si="645"/>
        <v>38.428275504919732</v>
      </c>
      <c r="BK417" s="44">
        <f t="shared" si="646"/>
        <v>3.1646815121698602</v>
      </c>
      <c r="BL417" s="44">
        <f t="shared" si="647"/>
        <v>5.877265665458312</v>
      </c>
      <c r="BM417" s="44">
        <f t="shared" si="648"/>
        <v>132.46452615225272</v>
      </c>
      <c r="BN417" s="44">
        <f t="shared" si="649"/>
        <v>15.371310201967891</v>
      </c>
      <c r="BO417" s="39">
        <f t="shared" si="650"/>
        <v>1.8665717647229203E-2</v>
      </c>
      <c r="BP417" s="39">
        <f t="shared" si="569"/>
        <v>1.6863510426117414E-2</v>
      </c>
      <c r="BQ417" s="39">
        <f t="shared" si="570"/>
        <v>2.5531268965750285E-2</v>
      </c>
      <c r="BR417" s="39">
        <f t="shared" si="571"/>
        <v>2.7462205274084339E-3</v>
      </c>
      <c r="BS417" s="39">
        <f t="shared" si="572"/>
        <v>5.1491634888908139E-4</v>
      </c>
      <c r="BT417" s="39">
        <f t="shared" si="573"/>
        <v>3.6473241379643266E-3</v>
      </c>
      <c r="BU417" s="39">
        <f t="shared" si="574"/>
        <v>3.0036787018529747E-4</v>
      </c>
      <c r="BV417" s="39">
        <f t="shared" si="575"/>
        <v>5.5782604462983811E-4</v>
      </c>
      <c r="BW417" s="39">
        <f t="shared" si="576"/>
        <v>1.2572540852041738E-2</v>
      </c>
      <c r="BX417" s="39">
        <f t="shared" si="577"/>
        <v>1.4589296551857304E-3</v>
      </c>
      <c r="BY417" s="39">
        <f t="shared" si="578"/>
        <v>1.6215842206030368E-2</v>
      </c>
      <c r="BZ417" s="39">
        <f t="shared" si="579"/>
        <v>1.4650174682689504E-2</v>
      </c>
      <c r="CA417" s="39">
        <f t="shared" si="580"/>
        <v>2.2180289913995559E-2</v>
      </c>
      <c r="CB417" s="39">
        <f t="shared" si="581"/>
        <v>2.3857790831860767E-3</v>
      </c>
      <c r="CC417" s="39">
        <f t="shared" si="582"/>
        <v>4.4733357809738947E-4</v>
      </c>
      <c r="CD417" s="39">
        <f t="shared" si="583"/>
        <v>3.1686128448565084E-3</v>
      </c>
      <c r="CE417" s="39">
        <f t="shared" si="584"/>
        <v>2.6094458722347719E-4</v>
      </c>
      <c r="CF417" s="39">
        <f t="shared" si="585"/>
        <v>4.8461137627217187E-4</v>
      </c>
      <c r="CG417" s="39">
        <f t="shared" si="586"/>
        <v>1.092239486521126E-2</v>
      </c>
      <c r="CH417" s="39">
        <f t="shared" si="587"/>
        <v>1.2674451379426034E-3</v>
      </c>
      <c r="CI417" s="39">
        <f t="shared" si="588"/>
        <v>8.8545498089043523E-2</v>
      </c>
      <c r="CJ417" s="39">
        <f t="shared" si="589"/>
        <v>7.9996277583894493E-2</v>
      </c>
      <c r="CK417" s="39">
        <f t="shared" si="590"/>
        <v>0.12111395715627792</v>
      </c>
      <c r="CL417" s="39">
        <f t="shared" si="591"/>
        <v>1.3027383626893757E-2</v>
      </c>
      <c r="CM417" s="39">
        <f t="shared" si="592"/>
        <v>2.4426344300425801E-3</v>
      </c>
      <c r="CN417" s="39">
        <f t="shared" si="593"/>
        <v>1.7301993879468274E-2</v>
      </c>
      <c r="CO417" s="39">
        <f t="shared" si="594"/>
        <v>1.4248700841915049E-3</v>
      </c>
      <c r="CP417" s="39">
        <f t="shared" si="595"/>
        <v>2.6461872992127947E-3</v>
      </c>
      <c r="CQ417" s="39">
        <f t="shared" si="596"/>
        <v>5.9640990666872992E-2</v>
      </c>
      <c r="CR417" s="39">
        <f t="shared" si="597"/>
        <v>6.9207975517873097E-3</v>
      </c>
      <c r="CS417" s="39">
        <f t="shared" si="598"/>
        <v>0.10184482191269432</v>
      </c>
      <c r="CT417" s="39">
        <f t="shared" si="599"/>
        <v>9.2011528762503153E-2</v>
      </c>
      <c r="CU417" s="39">
        <f t="shared" si="600"/>
        <v>0.13930498629437496</v>
      </c>
      <c r="CV417" s="39">
        <f t="shared" si="601"/>
        <v>1.4984065752672268E-2</v>
      </c>
      <c r="CW417" s="39">
        <f t="shared" si="602"/>
        <v>2.8095123286260501E-3</v>
      </c>
      <c r="CX417" s="39">
        <f t="shared" si="603"/>
        <v>1.9900712327767855E-2</v>
      </c>
      <c r="CY417" s="39">
        <f t="shared" si="604"/>
        <v>1.6388821916985294E-3</v>
      </c>
      <c r="CZ417" s="39">
        <f t="shared" si="605"/>
        <v>3.0436383560115544E-3</v>
      </c>
      <c r="DA417" s="39">
        <f t="shared" si="606"/>
        <v>6.8598926023952733E-2</v>
      </c>
      <c r="DB417" s="39">
        <f t="shared" si="607"/>
        <v>7.9602849311071425E-3</v>
      </c>
    </row>
    <row r="418" spans="1:106" ht="12.75" customHeight="1" x14ac:dyDescent="0.3">
      <c r="A418" s="9" t="str">
        <f t="shared" si="608"/>
        <v>07 Chiapas60-64 añosHombres</v>
      </c>
      <c r="B418" s="18" t="s">
        <v>42</v>
      </c>
      <c r="C418" s="18" t="s">
        <v>15</v>
      </c>
      <c r="D418" s="29" t="s">
        <v>87</v>
      </c>
      <c r="E418" s="19">
        <v>77668</v>
      </c>
      <c r="F418" s="19">
        <v>76823</v>
      </c>
      <c r="G418" s="19">
        <v>76108</v>
      </c>
      <c r="H418" s="19">
        <v>692</v>
      </c>
      <c r="I418" s="19">
        <v>23</v>
      </c>
      <c r="J418" s="19">
        <v>741</v>
      </c>
      <c r="K418" s="19">
        <v>576</v>
      </c>
      <c r="L418" s="19">
        <v>85</v>
      </c>
      <c r="M418" s="19">
        <v>80</v>
      </c>
      <c r="N418" s="19">
        <v>104</v>
      </c>
      <c r="O418" s="38">
        <f>+'07'!E417-'05'!J418</f>
        <v>692</v>
      </c>
      <c r="P418" s="38">
        <f t="shared" si="609"/>
        <v>1433</v>
      </c>
      <c r="Q418" s="39">
        <f>'07'!F417/'05'!$P418</f>
        <v>0.18353105373342637</v>
      </c>
      <c r="R418" s="39">
        <f>'07'!G417/'05'!$P418</f>
        <v>0.16608513607815772</v>
      </c>
      <c r="S418" s="39">
        <f>'07'!H417/'05'!$P418</f>
        <v>0.35659455687369157</v>
      </c>
      <c r="T418" s="39">
        <f>'07'!I417/'05'!$P418</f>
        <v>3.2100488485694349E-2</v>
      </c>
      <c r="U418" s="39">
        <f>'07'!J417/'05'!$P418</f>
        <v>0</v>
      </c>
      <c r="V418" s="39">
        <f>'07'!K417/'05'!$P418</f>
        <v>3.2100488485694349E-2</v>
      </c>
      <c r="W418" s="39">
        <f>'07'!L417/'05'!$P418</f>
        <v>6.9783670621074668E-3</v>
      </c>
      <c r="X418" s="39">
        <f>'07'!M417/'05'!$P418</f>
        <v>5.5826936496859731E-3</v>
      </c>
      <c r="Y418" s="39">
        <f>'07'!N417/'05'!$P418</f>
        <v>0.20167480809490579</v>
      </c>
      <c r="Z418" s="39">
        <f>'07'!O417/'05'!$P418</f>
        <v>1.5352407536636426E-2</v>
      </c>
      <c r="AA418" s="44">
        <f t="shared" si="610"/>
        <v>15.600139567341241</v>
      </c>
      <c r="AB418" s="44">
        <f t="shared" si="611"/>
        <v>14.117236566643406</v>
      </c>
      <c r="AC418" s="44">
        <f t="shared" si="612"/>
        <v>30.310537334263785</v>
      </c>
      <c r="AD418" s="44">
        <f t="shared" si="613"/>
        <v>2.7285415212840198</v>
      </c>
      <c r="AE418" s="44">
        <f t="shared" si="614"/>
        <v>0</v>
      </c>
      <c r="AF418" s="44">
        <f t="shared" si="615"/>
        <v>2.7285415212840198</v>
      </c>
      <c r="AG418" s="44">
        <f t="shared" si="616"/>
        <v>0.59316120027913466</v>
      </c>
      <c r="AH418" s="44">
        <f t="shared" si="617"/>
        <v>0.47452896022330771</v>
      </c>
      <c r="AI418" s="44">
        <f t="shared" si="618"/>
        <v>17.142358688066992</v>
      </c>
      <c r="AJ418" s="44">
        <f t="shared" si="619"/>
        <v>1.3049546406140962</v>
      </c>
      <c r="AK418" s="44">
        <f t="shared" si="620"/>
        <v>14.68248429867411</v>
      </c>
      <c r="AL418" s="44">
        <f t="shared" si="621"/>
        <v>13.286810886252617</v>
      </c>
      <c r="AM418" s="44">
        <f t="shared" si="622"/>
        <v>28.527564549895324</v>
      </c>
      <c r="AN418" s="44">
        <f t="shared" si="623"/>
        <v>2.5680390788555481</v>
      </c>
      <c r="AO418" s="44">
        <f t="shared" si="624"/>
        <v>0</v>
      </c>
      <c r="AP418" s="44">
        <f t="shared" si="625"/>
        <v>2.5680390788555481</v>
      </c>
      <c r="AQ418" s="44">
        <f t="shared" si="626"/>
        <v>0.55826936496859736</v>
      </c>
      <c r="AR418" s="44">
        <f t="shared" si="627"/>
        <v>0.44661549197487782</v>
      </c>
      <c r="AS418" s="44">
        <f t="shared" si="628"/>
        <v>16.133984647592463</v>
      </c>
      <c r="AT418" s="44">
        <f t="shared" si="629"/>
        <v>1.228192602930914</v>
      </c>
      <c r="AU418" s="44">
        <f t="shared" si="630"/>
        <v>105.7138869504536</v>
      </c>
      <c r="AV418" s="44">
        <f t="shared" si="631"/>
        <v>95.665038381018846</v>
      </c>
      <c r="AW418" s="44">
        <f t="shared" si="632"/>
        <v>205.39846475924634</v>
      </c>
      <c r="AX418" s="44">
        <f t="shared" si="633"/>
        <v>18.489881367759946</v>
      </c>
      <c r="AY418" s="44">
        <f t="shared" si="634"/>
        <v>0</v>
      </c>
      <c r="AZ418" s="44">
        <f t="shared" si="635"/>
        <v>18.489881367759946</v>
      </c>
      <c r="BA418" s="44">
        <f t="shared" si="636"/>
        <v>4.0195394277739007</v>
      </c>
      <c r="BB418" s="44">
        <f t="shared" si="637"/>
        <v>3.2156315422191204</v>
      </c>
      <c r="BC418" s="44">
        <f t="shared" si="638"/>
        <v>116.16468946266573</v>
      </c>
      <c r="BD418" s="44">
        <f t="shared" si="639"/>
        <v>8.8429867411025818</v>
      </c>
      <c r="BE418" s="44">
        <f t="shared" si="640"/>
        <v>127.00348918353104</v>
      </c>
      <c r="BF418" s="44">
        <f t="shared" si="641"/>
        <v>114.93091416608515</v>
      </c>
      <c r="BG418" s="44">
        <f t="shared" si="642"/>
        <v>246.76343335659456</v>
      </c>
      <c r="BH418" s="44">
        <f t="shared" si="643"/>
        <v>22.213538032100491</v>
      </c>
      <c r="BI418" s="44">
        <f t="shared" si="644"/>
        <v>0</v>
      </c>
      <c r="BJ418" s="44">
        <f t="shared" si="645"/>
        <v>22.213538032100491</v>
      </c>
      <c r="BK418" s="44">
        <f t="shared" si="646"/>
        <v>4.8290300069783667</v>
      </c>
      <c r="BL418" s="44">
        <f t="shared" si="647"/>
        <v>3.8632240055826932</v>
      </c>
      <c r="BM418" s="44">
        <f t="shared" si="648"/>
        <v>139.55896720167482</v>
      </c>
      <c r="BN418" s="44">
        <f t="shared" si="649"/>
        <v>10.623866015352407</v>
      </c>
      <c r="BO418" s="39">
        <f t="shared" si="650"/>
        <v>1.0886350012101354E-2</v>
      </c>
      <c r="BP418" s="39">
        <f t="shared" si="569"/>
        <v>9.8515258664643446E-3</v>
      </c>
      <c r="BQ418" s="39">
        <f t="shared" si="570"/>
        <v>2.1151805536820507E-2</v>
      </c>
      <c r="BR418" s="39">
        <f t="shared" si="571"/>
        <v>1.9040764279721005E-3</v>
      </c>
      <c r="BS418" s="39">
        <f t="shared" si="572"/>
        <v>0</v>
      </c>
      <c r="BT418" s="39">
        <f t="shared" si="573"/>
        <v>1.9040764279721005E-3</v>
      </c>
      <c r="BU418" s="39">
        <f t="shared" si="574"/>
        <v>4.1392965825480434E-4</v>
      </c>
      <c r="BV418" s="39">
        <f t="shared" si="575"/>
        <v>3.311437266038435E-4</v>
      </c>
      <c r="BW418" s="39">
        <f t="shared" si="576"/>
        <v>1.1962567123563847E-2</v>
      </c>
      <c r="BX418" s="39">
        <f t="shared" si="577"/>
        <v>9.1064524816056953E-4</v>
      </c>
      <c r="BY418" s="39">
        <f t="shared" si="578"/>
        <v>1.0245976481977746E-2</v>
      </c>
      <c r="BZ418" s="39">
        <f t="shared" si="579"/>
        <v>9.2720243449076183E-3</v>
      </c>
      <c r="CA418" s="39">
        <f t="shared" si="580"/>
        <v>1.9907581681713415E-2</v>
      </c>
      <c r="CB418" s="39">
        <f t="shared" si="581"/>
        <v>1.7920719322090356E-3</v>
      </c>
      <c r="CC418" s="39">
        <f t="shared" si="582"/>
        <v>0</v>
      </c>
      <c r="CD418" s="39">
        <f t="shared" si="583"/>
        <v>1.7920719322090356E-3</v>
      </c>
      <c r="CE418" s="39">
        <f t="shared" si="584"/>
        <v>3.8958085482805117E-4</v>
      </c>
      <c r="CF418" s="39">
        <f t="shared" si="585"/>
        <v>3.1166468386244092E-4</v>
      </c>
      <c r="CG418" s="39">
        <f t="shared" si="586"/>
        <v>1.125888670453068E-2</v>
      </c>
      <c r="CH418" s="39">
        <f t="shared" si="587"/>
        <v>8.5707788062171252E-4</v>
      </c>
      <c r="CI418" s="39">
        <f t="shared" si="588"/>
        <v>7.3771030670239782E-2</v>
      </c>
      <c r="CJ418" s="39">
        <f t="shared" si="589"/>
        <v>6.6758575283334856E-2</v>
      </c>
      <c r="CK418" s="39">
        <f t="shared" si="590"/>
        <v>0.1433345881083366</v>
      </c>
      <c r="CL418" s="39">
        <f t="shared" si="591"/>
        <v>1.2902917911905057E-2</v>
      </c>
      <c r="CM418" s="39">
        <f t="shared" si="592"/>
        <v>0</v>
      </c>
      <c r="CN418" s="39">
        <f t="shared" si="593"/>
        <v>1.2902917911905057E-2</v>
      </c>
      <c r="CO418" s="39">
        <f t="shared" si="594"/>
        <v>2.8049821547619686E-3</v>
      </c>
      <c r="CP418" s="39">
        <f t="shared" si="595"/>
        <v>2.2439857238095748E-3</v>
      </c>
      <c r="CQ418" s="39">
        <f t="shared" si="596"/>
        <v>8.106398427262089E-2</v>
      </c>
      <c r="CR418" s="39">
        <f t="shared" si="597"/>
        <v>6.1709607404763309E-3</v>
      </c>
      <c r="CS418" s="39">
        <f t="shared" si="598"/>
        <v>8.8627696569107503E-2</v>
      </c>
      <c r="CT418" s="39">
        <f t="shared" si="599"/>
        <v>8.0203010583450904E-2</v>
      </c>
      <c r="CU418" s="39">
        <f t="shared" si="600"/>
        <v>0.17220058154682105</v>
      </c>
      <c r="CV418" s="39">
        <f t="shared" si="601"/>
        <v>1.5501422213608158E-2</v>
      </c>
      <c r="CW418" s="39">
        <f t="shared" si="602"/>
        <v>0</v>
      </c>
      <c r="CX418" s="39">
        <f t="shared" si="603"/>
        <v>1.5501422213608158E-2</v>
      </c>
      <c r="CY418" s="39">
        <f t="shared" si="604"/>
        <v>3.3698743942626426E-3</v>
      </c>
      <c r="CZ418" s="39">
        <f t="shared" si="605"/>
        <v>2.6958995154101138E-3</v>
      </c>
      <c r="DA418" s="39">
        <f t="shared" si="606"/>
        <v>9.7389369994190386E-2</v>
      </c>
      <c r="DB418" s="39">
        <f t="shared" si="607"/>
        <v>7.4137236673778133E-3</v>
      </c>
    </row>
    <row r="419" spans="1:106" ht="12.75" customHeight="1" x14ac:dyDescent="0.3">
      <c r="A419" s="9" t="str">
        <f t="shared" si="608"/>
        <v>07 Chiapas65-69 añosHombres</v>
      </c>
      <c r="B419" s="18" t="s">
        <v>42</v>
      </c>
      <c r="C419" s="18" t="s">
        <v>15</v>
      </c>
      <c r="D419" s="29" t="s">
        <v>88</v>
      </c>
      <c r="E419" s="19">
        <v>62035</v>
      </c>
      <c r="F419" s="19">
        <v>61523</v>
      </c>
      <c r="G419" s="19">
        <v>61060</v>
      </c>
      <c r="H419" s="19">
        <v>449</v>
      </c>
      <c r="I419" s="19">
        <v>14</v>
      </c>
      <c r="J419" s="19">
        <v>441</v>
      </c>
      <c r="K419" s="19">
        <v>339</v>
      </c>
      <c r="L419" s="19">
        <v>50</v>
      </c>
      <c r="M419" s="19">
        <v>52</v>
      </c>
      <c r="N419" s="19">
        <v>71</v>
      </c>
      <c r="O419" s="38">
        <f>+'07'!E418-'05'!J419</f>
        <v>449</v>
      </c>
      <c r="P419" s="38">
        <f t="shared" si="609"/>
        <v>890</v>
      </c>
      <c r="Q419" s="39">
        <f>'07'!F418/'05'!$P419</f>
        <v>0.18202247191011237</v>
      </c>
      <c r="R419" s="39">
        <f>'07'!G418/'05'!$P419</f>
        <v>0.14382022471910114</v>
      </c>
      <c r="S419" s="39">
        <f>'07'!H418/'05'!$P419</f>
        <v>0.3651685393258427</v>
      </c>
      <c r="T419" s="39">
        <f>'07'!I418/'05'!$P419</f>
        <v>3.3707865168539325E-2</v>
      </c>
      <c r="U419" s="39">
        <f>'07'!J418/'05'!$P419</f>
        <v>0</v>
      </c>
      <c r="V419" s="39">
        <f>'07'!K418/'05'!$P419</f>
        <v>4.49438202247191E-2</v>
      </c>
      <c r="W419" s="39">
        <f>'07'!L418/'05'!$P419</f>
        <v>1.0112359550561797E-2</v>
      </c>
      <c r="X419" s="39">
        <f>'07'!M418/'05'!$P419</f>
        <v>5.6179775280898875E-3</v>
      </c>
      <c r="Y419" s="39">
        <f>'07'!N418/'05'!$P419</f>
        <v>0.19887640449438201</v>
      </c>
      <c r="Z419" s="39">
        <f>'07'!O418/'05'!$P419</f>
        <v>1.5730337078651686E-2</v>
      </c>
      <c r="AA419" s="44">
        <f t="shared" si="610"/>
        <v>9.1011235955056176</v>
      </c>
      <c r="AB419" s="44">
        <f t="shared" si="611"/>
        <v>7.1910112359550569</v>
      </c>
      <c r="AC419" s="44">
        <f t="shared" si="612"/>
        <v>18.258426966292134</v>
      </c>
      <c r="AD419" s="44">
        <f t="shared" si="613"/>
        <v>1.6853932584269662</v>
      </c>
      <c r="AE419" s="44">
        <f t="shared" si="614"/>
        <v>0</v>
      </c>
      <c r="AF419" s="44">
        <f t="shared" si="615"/>
        <v>2.2471910112359552</v>
      </c>
      <c r="AG419" s="44">
        <f t="shared" si="616"/>
        <v>0.5056179775280899</v>
      </c>
      <c r="AH419" s="44">
        <f t="shared" si="617"/>
        <v>0.2808988764044944</v>
      </c>
      <c r="AI419" s="44">
        <f t="shared" si="618"/>
        <v>9.9438202247191008</v>
      </c>
      <c r="AJ419" s="44">
        <f t="shared" si="619"/>
        <v>0.7865168539325843</v>
      </c>
      <c r="AK419" s="44">
        <f t="shared" si="620"/>
        <v>9.4651685393258429</v>
      </c>
      <c r="AL419" s="44">
        <f t="shared" si="621"/>
        <v>7.4786516853932588</v>
      </c>
      <c r="AM419" s="44">
        <f t="shared" si="622"/>
        <v>18.988764044943821</v>
      </c>
      <c r="AN419" s="44">
        <f t="shared" si="623"/>
        <v>1.7528089887640448</v>
      </c>
      <c r="AO419" s="44">
        <f t="shared" si="624"/>
        <v>0</v>
      </c>
      <c r="AP419" s="44">
        <f t="shared" si="625"/>
        <v>2.3370786516853932</v>
      </c>
      <c r="AQ419" s="44">
        <f t="shared" si="626"/>
        <v>0.52584269662921346</v>
      </c>
      <c r="AR419" s="44">
        <f t="shared" si="627"/>
        <v>0.29213483146067415</v>
      </c>
      <c r="AS419" s="44">
        <f t="shared" si="628"/>
        <v>10.341573033707865</v>
      </c>
      <c r="AT419" s="44">
        <f t="shared" si="629"/>
        <v>0.81797752808988766</v>
      </c>
      <c r="AU419" s="44">
        <f t="shared" si="630"/>
        <v>61.705617977528092</v>
      </c>
      <c r="AV419" s="44">
        <f t="shared" si="631"/>
        <v>48.755056179775288</v>
      </c>
      <c r="AW419" s="44">
        <f t="shared" si="632"/>
        <v>123.79213483146067</v>
      </c>
      <c r="AX419" s="44">
        <f t="shared" si="633"/>
        <v>11.42696629213483</v>
      </c>
      <c r="AY419" s="44">
        <f t="shared" si="634"/>
        <v>0</v>
      </c>
      <c r="AZ419" s="44">
        <f t="shared" si="635"/>
        <v>15.235955056179774</v>
      </c>
      <c r="BA419" s="44">
        <f t="shared" si="636"/>
        <v>3.4280898876404491</v>
      </c>
      <c r="BB419" s="44">
        <f t="shared" si="637"/>
        <v>1.9044943820224718</v>
      </c>
      <c r="BC419" s="44">
        <f t="shared" si="638"/>
        <v>67.419101123595496</v>
      </c>
      <c r="BD419" s="44">
        <f t="shared" si="639"/>
        <v>5.332584269662922</v>
      </c>
      <c r="BE419" s="44">
        <f t="shared" si="640"/>
        <v>81.728089887640451</v>
      </c>
      <c r="BF419" s="44">
        <f t="shared" si="641"/>
        <v>64.575280898876414</v>
      </c>
      <c r="BG419" s="44">
        <f t="shared" si="642"/>
        <v>163.96067415730337</v>
      </c>
      <c r="BH419" s="44">
        <f t="shared" si="643"/>
        <v>15.134831460674157</v>
      </c>
      <c r="BI419" s="44">
        <f t="shared" si="644"/>
        <v>0</v>
      </c>
      <c r="BJ419" s="44">
        <f t="shared" si="645"/>
        <v>20.179775280898877</v>
      </c>
      <c r="BK419" s="44">
        <f t="shared" si="646"/>
        <v>4.5404494382022467</v>
      </c>
      <c r="BL419" s="44">
        <f t="shared" si="647"/>
        <v>2.5224719101123596</v>
      </c>
      <c r="BM419" s="44">
        <f t="shared" si="648"/>
        <v>89.295505617977526</v>
      </c>
      <c r="BN419" s="44">
        <f t="shared" si="649"/>
        <v>7.0629213483146076</v>
      </c>
      <c r="BO419" s="39">
        <f t="shared" si="650"/>
        <v>1.0225981567983839E-2</v>
      </c>
      <c r="BP419" s="39">
        <f t="shared" si="569"/>
        <v>8.0797879055674801E-3</v>
      </c>
      <c r="BQ419" s="39">
        <f t="shared" si="570"/>
        <v>2.0515086478979927E-2</v>
      </c>
      <c r="BR419" s="39">
        <f t="shared" si="571"/>
        <v>1.8937002903673778E-3</v>
      </c>
      <c r="BS419" s="39">
        <f t="shared" si="572"/>
        <v>0</v>
      </c>
      <c r="BT419" s="39">
        <f t="shared" si="573"/>
        <v>2.5249337204898375E-3</v>
      </c>
      <c r="BU419" s="39">
        <f t="shared" si="574"/>
        <v>5.6811008711021339E-4</v>
      </c>
      <c r="BV419" s="39">
        <f t="shared" si="575"/>
        <v>3.1561671506122969E-4</v>
      </c>
      <c r="BW419" s="39">
        <f t="shared" si="576"/>
        <v>1.117283171316753E-2</v>
      </c>
      <c r="BX419" s="39">
        <f t="shared" si="577"/>
        <v>8.8372680217144303E-4</v>
      </c>
      <c r="BY419" s="39">
        <f t="shared" si="578"/>
        <v>1.0635020830703194E-2</v>
      </c>
      <c r="BZ419" s="39">
        <f t="shared" si="579"/>
        <v>8.4029794217901788E-3</v>
      </c>
      <c r="CA419" s="39">
        <f t="shared" si="580"/>
        <v>2.1335689938139123E-2</v>
      </c>
      <c r="CB419" s="39">
        <f t="shared" si="581"/>
        <v>1.969448301982073E-3</v>
      </c>
      <c r="CC419" s="39">
        <f t="shared" si="582"/>
        <v>0</v>
      </c>
      <c r="CD419" s="39">
        <f t="shared" si="583"/>
        <v>2.6259310693094303E-3</v>
      </c>
      <c r="CE419" s="39">
        <f t="shared" si="584"/>
        <v>5.9083449059462183E-4</v>
      </c>
      <c r="CF419" s="39">
        <f t="shared" si="585"/>
        <v>3.2824138366367879E-4</v>
      </c>
      <c r="CG419" s="39">
        <f t="shared" si="586"/>
        <v>1.1619744981694231E-2</v>
      </c>
      <c r="CH419" s="39">
        <f t="shared" si="587"/>
        <v>9.1907587425830073E-4</v>
      </c>
      <c r="CI419" s="39">
        <f t="shared" si="588"/>
        <v>6.9332155030930445E-2</v>
      </c>
      <c r="CJ419" s="39">
        <f t="shared" si="589"/>
        <v>5.4780961999747517E-2</v>
      </c>
      <c r="CK419" s="39">
        <f t="shared" si="590"/>
        <v>0.13909228632748391</v>
      </c>
      <c r="CL419" s="39">
        <f t="shared" si="591"/>
        <v>1.283928796869082E-2</v>
      </c>
      <c r="CM419" s="39">
        <f t="shared" si="592"/>
        <v>0</v>
      </c>
      <c r="CN419" s="39">
        <f t="shared" si="593"/>
        <v>1.7119050624921094E-2</v>
      </c>
      <c r="CO419" s="39">
        <f t="shared" si="594"/>
        <v>3.851786390607246E-3</v>
      </c>
      <c r="CP419" s="39">
        <f t="shared" si="595"/>
        <v>2.1398813281151368E-3</v>
      </c>
      <c r="CQ419" s="39">
        <f t="shared" si="596"/>
        <v>7.5751799015275845E-2</v>
      </c>
      <c r="CR419" s="39">
        <f t="shared" si="597"/>
        <v>5.9916677187223846E-3</v>
      </c>
      <c r="CS419" s="39">
        <f t="shared" si="598"/>
        <v>9.1829314480494889E-2</v>
      </c>
      <c r="CT419" s="39">
        <f t="shared" si="599"/>
        <v>7.2556495391995976E-2</v>
      </c>
      <c r="CU419" s="39">
        <f t="shared" si="600"/>
        <v>0.18422547658123975</v>
      </c>
      <c r="CV419" s="39">
        <f t="shared" si="601"/>
        <v>1.7005428607499054E-2</v>
      </c>
      <c r="CW419" s="39">
        <f t="shared" si="602"/>
        <v>0</v>
      </c>
      <c r="CX419" s="39">
        <f t="shared" si="603"/>
        <v>2.2673904809998736E-2</v>
      </c>
      <c r="CY419" s="39">
        <f t="shared" si="604"/>
        <v>5.101628582249715E-3</v>
      </c>
      <c r="CZ419" s="39">
        <f t="shared" si="605"/>
        <v>2.8342381012498421E-3</v>
      </c>
      <c r="DA419" s="39">
        <f t="shared" si="606"/>
        <v>0.10033202878424441</v>
      </c>
      <c r="DB419" s="39">
        <f t="shared" si="607"/>
        <v>7.9358666834995588E-3</v>
      </c>
    </row>
    <row r="420" spans="1:106" ht="12.75" customHeight="1" x14ac:dyDescent="0.3">
      <c r="A420" s="9" t="str">
        <f t="shared" si="608"/>
        <v>07 Chiapas70-74 añosHombres</v>
      </c>
      <c r="B420" s="18" t="s">
        <v>42</v>
      </c>
      <c r="C420" s="18" t="s">
        <v>15</v>
      </c>
      <c r="D420" s="29" t="s">
        <v>89</v>
      </c>
      <c r="E420" s="19">
        <v>43119</v>
      </c>
      <c r="F420" s="19">
        <v>42807</v>
      </c>
      <c r="G420" s="19">
        <v>42501</v>
      </c>
      <c r="H420" s="19">
        <v>294</v>
      </c>
      <c r="I420" s="19">
        <v>12</v>
      </c>
      <c r="J420" s="19">
        <v>277</v>
      </c>
      <c r="K420" s="19">
        <v>230</v>
      </c>
      <c r="L420" s="19">
        <v>23</v>
      </c>
      <c r="M420" s="19">
        <v>24</v>
      </c>
      <c r="N420" s="19">
        <v>35</v>
      </c>
      <c r="O420" s="38">
        <f>+'07'!E419-'05'!J420</f>
        <v>294</v>
      </c>
      <c r="P420" s="38">
        <f t="shared" si="609"/>
        <v>571</v>
      </c>
      <c r="Q420" s="39">
        <f>'07'!F419/'05'!$P420</f>
        <v>0.13835376532399299</v>
      </c>
      <c r="R420" s="39">
        <f>'07'!G419/'05'!$P420</f>
        <v>0.10332749562171628</v>
      </c>
      <c r="S420" s="39">
        <f>'07'!H419/'05'!$P420</f>
        <v>0.39754816112084063</v>
      </c>
      <c r="T420" s="39">
        <f>'07'!I419/'05'!$P420</f>
        <v>2.4518388791593695E-2</v>
      </c>
      <c r="U420" s="39">
        <f>'07'!J419/'05'!$P420</f>
        <v>0</v>
      </c>
      <c r="V420" s="39">
        <f>'07'!K419/'05'!$P420</f>
        <v>4.553415061295972E-2</v>
      </c>
      <c r="W420" s="39">
        <f>'07'!L419/'05'!$P420</f>
        <v>1.4010507880910683E-2</v>
      </c>
      <c r="X420" s="39">
        <f>'07'!M419/'05'!$P420</f>
        <v>1.7513134851138354E-3</v>
      </c>
      <c r="Y420" s="39">
        <f>'07'!N419/'05'!$P420</f>
        <v>0.26795096322241679</v>
      </c>
      <c r="Z420" s="39">
        <f>'07'!O419/'05'!$P420</f>
        <v>7.0052539404553416E-3</v>
      </c>
      <c r="AA420" s="44">
        <f t="shared" si="610"/>
        <v>3.1821366024518389</v>
      </c>
      <c r="AB420" s="44">
        <f t="shared" si="611"/>
        <v>2.3765323992994745</v>
      </c>
      <c r="AC420" s="44">
        <f t="shared" si="612"/>
        <v>9.1436077057793348</v>
      </c>
      <c r="AD420" s="44">
        <f t="shared" si="613"/>
        <v>0.56392294220665495</v>
      </c>
      <c r="AE420" s="44">
        <f t="shared" si="614"/>
        <v>0</v>
      </c>
      <c r="AF420" s="44">
        <f t="shared" si="615"/>
        <v>1.0472854640980735</v>
      </c>
      <c r="AG420" s="44">
        <f t="shared" si="616"/>
        <v>0.32224168126094571</v>
      </c>
      <c r="AH420" s="44">
        <f t="shared" si="617"/>
        <v>4.0280210157618214E-2</v>
      </c>
      <c r="AI420" s="44">
        <f t="shared" si="618"/>
        <v>6.1628721541155862</v>
      </c>
      <c r="AJ420" s="44">
        <f t="shared" si="619"/>
        <v>0.16112084063047286</v>
      </c>
      <c r="AK420" s="44">
        <f t="shared" si="620"/>
        <v>3.3204903677758315</v>
      </c>
      <c r="AL420" s="44">
        <f t="shared" si="621"/>
        <v>2.4798598949211907</v>
      </c>
      <c r="AM420" s="44">
        <f t="shared" si="622"/>
        <v>9.5411558669001746</v>
      </c>
      <c r="AN420" s="44">
        <f t="shared" si="623"/>
        <v>0.58844133099824869</v>
      </c>
      <c r="AO420" s="44">
        <f t="shared" si="624"/>
        <v>0</v>
      </c>
      <c r="AP420" s="44">
        <f t="shared" si="625"/>
        <v>1.0928196147110332</v>
      </c>
      <c r="AQ420" s="44">
        <f t="shared" si="626"/>
        <v>0.33625218914185639</v>
      </c>
      <c r="AR420" s="44">
        <f t="shared" si="627"/>
        <v>4.2031523642732049E-2</v>
      </c>
      <c r="AS420" s="44">
        <f t="shared" si="628"/>
        <v>6.4308231173380026</v>
      </c>
      <c r="AT420" s="44">
        <f t="shared" si="629"/>
        <v>0.1681260945709282</v>
      </c>
      <c r="AU420" s="44">
        <f t="shared" si="630"/>
        <v>31.821366024518387</v>
      </c>
      <c r="AV420" s="44">
        <f t="shared" si="631"/>
        <v>23.765323992994745</v>
      </c>
      <c r="AW420" s="44">
        <f t="shared" si="632"/>
        <v>91.436077057793341</v>
      </c>
      <c r="AX420" s="44">
        <f t="shared" si="633"/>
        <v>5.63922942206655</v>
      </c>
      <c r="AY420" s="44">
        <f t="shared" si="634"/>
        <v>0</v>
      </c>
      <c r="AZ420" s="44">
        <f t="shared" si="635"/>
        <v>10.472854640980735</v>
      </c>
      <c r="BA420" s="44">
        <f t="shared" si="636"/>
        <v>3.222416812609457</v>
      </c>
      <c r="BB420" s="44">
        <f t="shared" si="637"/>
        <v>0.40280210157618213</v>
      </c>
      <c r="BC420" s="44">
        <f t="shared" si="638"/>
        <v>61.628721541155862</v>
      </c>
      <c r="BD420" s="44">
        <f t="shared" si="639"/>
        <v>1.6112084063047285</v>
      </c>
      <c r="BE420" s="44">
        <f t="shared" si="640"/>
        <v>40.676007005253936</v>
      </c>
      <c r="BF420" s="44">
        <f t="shared" si="641"/>
        <v>30.378283712784587</v>
      </c>
      <c r="BG420" s="44">
        <f t="shared" si="642"/>
        <v>116.87915936952714</v>
      </c>
      <c r="BH420" s="44">
        <f t="shared" si="643"/>
        <v>7.2084063047285465</v>
      </c>
      <c r="BI420" s="44">
        <f t="shared" si="644"/>
        <v>0</v>
      </c>
      <c r="BJ420" s="44">
        <f t="shared" si="645"/>
        <v>13.387040280210158</v>
      </c>
      <c r="BK420" s="44">
        <f t="shared" si="646"/>
        <v>4.1190893169877407</v>
      </c>
      <c r="BL420" s="44">
        <f t="shared" si="647"/>
        <v>0.51488616462346759</v>
      </c>
      <c r="BM420" s="44">
        <f t="shared" si="648"/>
        <v>78.777583187390533</v>
      </c>
      <c r="BN420" s="44">
        <f t="shared" si="649"/>
        <v>2.0595446584938704</v>
      </c>
      <c r="BO420" s="39">
        <f t="shared" si="650"/>
        <v>5.5729187433482289E-3</v>
      </c>
      <c r="BP420" s="39">
        <f t="shared" si="569"/>
        <v>4.1620532387031074E-3</v>
      </c>
      <c r="BQ420" s="39">
        <f t="shared" si="570"/>
        <v>1.6013323477722129E-2</v>
      </c>
      <c r="BR420" s="39">
        <f t="shared" si="571"/>
        <v>9.8760585325158496E-4</v>
      </c>
      <c r="BS420" s="39">
        <f t="shared" si="572"/>
        <v>0</v>
      </c>
      <c r="BT420" s="39">
        <f t="shared" si="573"/>
        <v>1.8341251560386577E-3</v>
      </c>
      <c r="BU420" s="39">
        <f t="shared" si="574"/>
        <v>5.6434620185804858E-4</v>
      </c>
      <c r="BV420" s="39">
        <f t="shared" si="575"/>
        <v>7.0543275232256073E-5</v>
      </c>
      <c r="BW420" s="39">
        <f t="shared" si="576"/>
        <v>1.0793121110535178E-2</v>
      </c>
      <c r="BX420" s="39">
        <f t="shared" si="577"/>
        <v>2.8217310092902429E-4</v>
      </c>
      <c r="BY420" s="39">
        <f t="shared" si="578"/>
        <v>5.815219558276412E-3</v>
      </c>
      <c r="BZ420" s="39">
        <f t="shared" si="579"/>
        <v>4.3430120751684603E-3</v>
      </c>
      <c r="CA420" s="39">
        <f t="shared" si="580"/>
        <v>1.6709554933275261E-2</v>
      </c>
      <c r="CB420" s="39">
        <f t="shared" si="581"/>
        <v>1.0305452381755668E-3</v>
      </c>
      <c r="CC420" s="39">
        <f t="shared" si="582"/>
        <v>0</v>
      </c>
      <c r="CD420" s="39">
        <f t="shared" si="583"/>
        <v>1.9138697280403382E-3</v>
      </c>
      <c r="CE420" s="39">
        <f t="shared" si="584"/>
        <v>5.8888299324318105E-4</v>
      </c>
      <c r="CF420" s="39">
        <f t="shared" si="585"/>
        <v>7.3610374155397632E-5</v>
      </c>
      <c r="CG420" s="39">
        <f t="shared" si="586"/>
        <v>1.1262387245775836E-2</v>
      </c>
      <c r="CH420" s="39">
        <f t="shared" si="587"/>
        <v>2.9444149662159053E-4</v>
      </c>
      <c r="CI420" s="39">
        <f t="shared" si="588"/>
        <v>5.5729187433482291E-2</v>
      </c>
      <c r="CJ420" s="39">
        <f t="shared" si="589"/>
        <v>4.1620532387031076E-2</v>
      </c>
      <c r="CK420" s="39">
        <f t="shared" si="590"/>
        <v>0.16013323477722127</v>
      </c>
      <c r="CL420" s="39">
        <f t="shared" si="591"/>
        <v>9.8760585325158492E-3</v>
      </c>
      <c r="CM420" s="39">
        <f t="shared" si="592"/>
        <v>0</v>
      </c>
      <c r="CN420" s="39">
        <f t="shared" si="593"/>
        <v>1.8341251560386577E-2</v>
      </c>
      <c r="CO420" s="39">
        <f t="shared" si="594"/>
        <v>5.6434620185804854E-3</v>
      </c>
      <c r="CP420" s="39">
        <f t="shared" si="595"/>
        <v>7.0543275232256067E-4</v>
      </c>
      <c r="CQ420" s="39">
        <f t="shared" si="596"/>
        <v>0.10793121110535177</v>
      </c>
      <c r="CR420" s="39">
        <f t="shared" si="597"/>
        <v>2.8217310092902427E-3</v>
      </c>
      <c r="CS420" s="39">
        <f t="shared" si="598"/>
        <v>7.123643958888605E-2</v>
      </c>
      <c r="CT420" s="39">
        <f t="shared" si="599"/>
        <v>5.3201897920813639E-2</v>
      </c>
      <c r="CU420" s="39">
        <f t="shared" si="600"/>
        <v>0.20469204793262197</v>
      </c>
      <c r="CV420" s="39">
        <f t="shared" si="601"/>
        <v>1.2624179167650695E-2</v>
      </c>
      <c r="CW420" s="39">
        <f t="shared" si="602"/>
        <v>0</v>
      </c>
      <c r="CX420" s="39">
        <f t="shared" si="603"/>
        <v>2.3444904168494148E-2</v>
      </c>
      <c r="CY420" s="39">
        <f t="shared" si="604"/>
        <v>7.2138166672289679E-3</v>
      </c>
      <c r="CZ420" s="39">
        <f t="shared" si="605"/>
        <v>9.0172708340362099E-4</v>
      </c>
      <c r="DA420" s="39">
        <f t="shared" si="606"/>
        <v>0.137964243760754</v>
      </c>
      <c r="DB420" s="39">
        <f t="shared" si="607"/>
        <v>3.6069083336144839E-3</v>
      </c>
    </row>
    <row r="421" spans="1:106" ht="12.75" customHeight="1" x14ac:dyDescent="0.3">
      <c r="A421" s="9" t="str">
        <f t="shared" si="608"/>
        <v>07 Chiapas75-79 añosHombres</v>
      </c>
      <c r="B421" s="18" t="s">
        <v>42</v>
      </c>
      <c r="C421" s="18" t="s">
        <v>15</v>
      </c>
      <c r="D421" s="29" t="s">
        <v>90</v>
      </c>
      <c r="E421" s="19">
        <v>31971</v>
      </c>
      <c r="F421" s="19">
        <v>31825</v>
      </c>
      <c r="G421" s="19">
        <v>31657</v>
      </c>
      <c r="H421" s="19">
        <v>160</v>
      </c>
      <c r="I421" s="19">
        <v>8</v>
      </c>
      <c r="J421" s="19">
        <v>131</v>
      </c>
      <c r="K421" s="19">
        <v>114</v>
      </c>
      <c r="L421" s="19">
        <v>4</v>
      </c>
      <c r="M421" s="19">
        <v>13</v>
      </c>
      <c r="N421" s="19">
        <v>15</v>
      </c>
      <c r="O421" s="38">
        <f>+'07'!E420-'05'!J421</f>
        <v>160</v>
      </c>
      <c r="P421" s="38">
        <f t="shared" si="609"/>
        <v>291</v>
      </c>
      <c r="Q421" s="39">
        <f>'07'!F420/'05'!$P421</f>
        <v>0.15807560137457044</v>
      </c>
      <c r="R421" s="39">
        <f>'07'!G420/'05'!$P421</f>
        <v>8.9347079037800689E-2</v>
      </c>
      <c r="S421" s="39">
        <f>'07'!H420/'05'!$P421</f>
        <v>0.42955326460481097</v>
      </c>
      <c r="T421" s="39">
        <f>'07'!I420/'05'!$P421</f>
        <v>2.0618556701030927E-2</v>
      </c>
      <c r="U421" s="39">
        <f>'07'!J420/'05'!$P421</f>
        <v>0</v>
      </c>
      <c r="V421" s="39">
        <f>'07'!K420/'05'!$P421</f>
        <v>3.0927835051546393E-2</v>
      </c>
      <c r="W421" s="39">
        <f>'07'!L420/'05'!$P421</f>
        <v>3.4364261168384879E-3</v>
      </c>
      <c r="X421" s="39">
        <f>'07'!M420/'05'!$P421</f>
        <v>0</v>
      </c>
      <c r="Y421" s="39">
        <f>'07'!N420/'05'!$P421</f>
        <v>0.23711340206185566</v>
      </c>
      <c r="Z421" s="39">
        <f>'07'!O420/'05'!$P421</f>
        <v>3.0927835051546393E-2</v>
      </c>
      <c r="AA421" s="44">
        <f t="shared" si="610"/>
        <v>0.63230240549828176</v>
      </c>
      <c r="AB421" s="44">
        <f t="shared" si="611"/>
        <v>0.35738831615120276</v>
      </c>
      <c r="AC421" s="44">
        <f t="shared" si="612"/>
        <v>1.7182130584192439</v>
      </c>
      <c r="AD421" s="44">
        <f t="shared" si="613"/>
        <v>8.247422680412371E-2</v>
      </c>
      <c r="AE421" s="44">
        <f t="shared" si="614"/>
        <v>0</v>
      </c>
      <c r="AF421" s="44">
        <f t="shared" si="615"/>
        <v>0.12371134020618557</v>
      </c>
      <c r="AG421" s="44">
        <f t="shared" si="616"/>
        <v>1.3745704467353952E-2</v>
      </c>
      <c r="AH421" s="44">
        <f t="shared" si="617"/>
        <v>0</v>
      </c>
      <c r="AI421" s="44">
        <f t="shared" si="618"/>
        <v>0.94845360824742264</v>
      </c>
      <c r="AJ421" s="44">
        <f t="shared" si="619"/>
        <v>0.12371134020618557</v>
      </c>
      <c r="AK421" s="44">
        <f t="shared" si="620"/>
        <v>2.0549828178694156</v>
      </c>
      <c r="AL421" s="44">
        <f t="shared" si="621"/>
        <v>1.161512027491409</v>
      </c>
      <c r="AM421" s="44">
        <f t="shared" si="622"/>
        <v>5.5841924398625427</v>
      </c>
      <c r="AN421" s="44">
        <f t="shared" si="623"/>
        <v>0.26804123711340205</v>
      </c>
      <c r="AO421" s="44">
        <f t="shared" si="624"/>
        <v>0</v>
      </c>
      <c r="AP421" s="44">
        <f t="shared" si="625"/>
        <v>0.40206185567010311</v>
      </c>
      <c r="AQ421" s="44">
        <f t="shared" si="626"/>
        <v>4.4673539518900345E-2</v>
      </c>
      <c r="AR421" s="44">
        <f t="shared" si="627"/>
        <v>0</v>
      </c>
      <c r="AS421" s="44">
        <f t="shared" si="628"/>
        <v>3.0824742268041234</v>
      </c>
      <c r="AT421" s="44">
        <f t="shared" si="629"/>
        <v>0.40206185567010311</v>
      </c>
      <c r="AU421" s="44">
        <f t="shared" si="630"/>
        <v>18.020618556701031</v>
      </c>
      <c r="AV421" s="44">
        <f t="shared" si="631"/>
        <v>10.185567010309278</v>
      </c>
      <c r="AW421" s="44">
        <f t="shared" si="632"/>
        <v>48.96907216494845</v>
      </c>
      <c r="AX421" s="44">
        <f t="shared" si="633"/>
        <v>2.3505154639175259</v>
      </c>
      <c r="AY421" s="44">
        <f t="shared" si="634"/>
        <v>0</v>
      </c>
      <c r="AZ421" s="44">
        <f t="shared" si="635"/>
        <v>3.5257731958762886</v>
      </c>
      <c r="BA421" s="44">
        <f t="shared" si="636"/>
        <v>0.39175257731958762</v>
      </c>
      <c r="BB421" s="44">
        <f t="shared" si="637"/>
        <v>0</v>
      </c>
      <c r="BC421" s="44">
        <f t="shared" si="638"/>
        <v>27.030927835051546</v>
      </c>
      <c r="BD421" s="44">
        <f t="shared" si="639"/>
        <v>3.5257731958762886</v>
      </c>
      <c r="BE421" s="44">
        <f t="shared" si="640"/>
        <v>25.29209621993127</v>
      </c>
      <c r="BF421" s="44">
        <f t="shared" si="641"/>
        <v>14.295532646048111</v>
      </c>
      <c r="BG421" s="44">
        <f t="shared" si="642"/>
        <v>68.728522336769757</v>
      </c>
      <c r="BH421" s="44">
        <f t="shared" si="643"/>
        <v>3.2989690721649483</v>
      </c>
      <c r="BI421" s="44">
        <f t="shared" si="644"/>
        <v>0</v>
      </c>
      <c r="BJ421" s="44">
        <f t="shared" si="645"/>
        <v>4.9484536082474229</v>
      </c>
      <c r="BK421" s="44">
        <f t="shared" si="646"/>
        <v>0.54982817869415812</v>
      </c>
      <c r="BL421" s="44">
        <f t="shared" si="647"/>
        <v>0</v>
      </c>
      <c r="BM421" s="44">
        <f t="shared" si="648"/>
        <v>37.938144329896907</v>
      </c>
      <c r="BN421" s="44">
        <f t="shared" si="649"/>
        <v>4.9484536082474229</v>
      </c>
      <c r="BO421" s="39">
        <f t="shared" si="650"/>
        <v>2.1728604999940956E-3</v>
      </c>
      <c r="BP421" s="39">
        <f t="shared" si="569"/>
        <v>1.2281385434749236E-3</v>
      </c>
      <c r="BQ421" s="39">
        <f t="shared" si="570"/>
        <v>5.9045122282448247E-3</v>
      </c>
      <c r="BR421" s="39">
        <f t="shared" si="571"/>
        <v>2.8341658695575157E-4</v>
      </c>
      <c r="BS421" s="39">
        <f t="shared" si="572"/>
        <v>0</v>
      </c>
      <c r="BT421" s="39">
        <f t="shared" si="573"/>
        <v>4.251248804336274E-4</v>
      </c>
      <c r="BU421" s="39">
        <f t="shared" si="574"/>
        <v>4.7236097825958596E-5</v>
      </c>
      <c r="BV421" s="39">
        <f t="shared" si="575"/>
        <v>0</v>
      </c>
      <c r="BW421" s="39">
        <f t="shared" si="576"/>
        <v>3.2592907499911432E-3</v>
      </c>
      <c r="BX421" s="39">
        <f t="shared" si="577"/>
        <v>4.251248804336274E-4</v>
      </c>
      <c r="BY421" s="39">
        <f t="shared" si="578"/>
        <v>7.0617966249808097E-3</v>
      </c>
      <c r="BZ421" s="39">
        <f t="shared" si="579"/>
        <v>3.9914502662935017E-3</v>
      </c>
      <c r="CA421" s="39">
        <f t="shared" si="580"/>
        <v>1.9189664741795679E-2</v>
      </c>
      <c r="CB421" s="39">
        <f t="shared" si="581"/>
        <v>9.2110390760619261E-4</v>
      </c>
      <c r="CC421" s="39">
        <f t="shared" si="582"/>
        <v>0</v>
      </c>
      <c r="CD421" s="39">
        <f t="shared" si="583"/>
        <v>1.381655861409289E-3</v>
      </c>
      <c r="CE421" s="39">
        <f t="shared" si="584"/>
        <v>1.5351731793436545E-4</v>
      </c>
      <c r="CF421" s="39">
        <f t="shared" si="585"/>
        <v>0</v>
      </c>
      <c r="CG421" s="39">
        <f t="shared" si="586"/>
        <v>1.0592694937471215E-2</v>
      </c>
      <c r="CH421" s="39">
        <f t="shared" si="587"/>
        <v>1.381655861409289E-3</v>
      </c>
      <c r="CI421" s="39">
        <f t="shared" si="588"/>
        <v>6.1926524249831721E-2</v>
      </c>
      <c r="CJ421" s="39">
        <f t="shared" si="589"/>
        <v>3.5001948489035317E-2</v>
      </c>
      <c r="CK421" s="39">
        <f t="shared" si="590"/>
        <v>0.16827859850497751</v>
      </c>
      <c r="CL421" s="39">
        <f t="shared" si="591"/>
        <v>8.0773727282389199E-3</v>
      </c>
      <c r="CM421" s="39">
        <f t="shared" si="592"/>
        <v>0</v>
      </c>
      <c r="CN421" s="39">
        <f t="shared" si="593"/>
        <v>1.211605909235838E-2</v>
      </c>
      <c r="CO421" s="39">
        <f t="shared" si="594"/>
        <v>1.3462287880398199E-3</v>
      </c>
      <c r="CP421" s="39">
        <f t="shared" si="595"/>
        <v>0</v>
      </c>
      <c r="CQ421" s="39">
        <f t="shared" si="596"/>
        <v>9.2889786374747582E-2</v>
      </c>
      <c r="CR421" s="39">
        <f t="shared" si="597"/>
        <v>1.211605909235838E-2</v>
      </c>
      <c r="CS421" s="39">
        <f t="shared" si="598"/>
        <v>8.691441999976382E-2</v>
      </c>
      <c r="CT421" s="39">
        <f t="shared" si="599"/>
        <v>4.9125541738996942E-2</v>
      </c>
      <c r="CU421" s="39">
        <f t="shared" si="600"/>
        <v>0.23618048912979298</v>
      </c>
      <c r="CV421" s="39">
        <f t="shared" si="601"/>
        <v>1.1336663478230063E-2</v>
      </c>
      <c r="CW421" s="39">
        <f t="shared" si="602"/>
        <v>0</v>
      </c>
      <c r="CX421" s="39">
        <f t="shared" si="603"/>
        <v>1.7004995217345095E-2</v>
      </c>
      <c r="CY421" s="39">
        <f t="shared" si="604"/>
        <v>1.8894439130383441E-3</v>
      </c>
      <c r="CZ421" s="39">
        <f t="shared" si="605"/>
        <v>0</v>
      </c>
      <c r="DA421" s="39">
        <f t="shared" si="606"/>
        <v>0.13037162999964572</v>
      </c>
      <c r="DB421" s="39">
        <f t="shared" si="607"/>
        <v>1.7004995217345095E-2</v>
      </c>
    </row>
    <row r="422" spans="1:106" ht="12.75" customHeight="1" x14ac:dyDescent="0.3">
      <c r="A422" s="9" t="str">
        <f t="shared" si="608"/>
        <v>07 Chiapas80-84 añosHombres</v>
      </c>
      <c r="B422" s="18" t="s">
        <v>42</v>
      </c>
      <c r="C422" s="18" t="s">
        <v>15</v>
      </c>
      <c r="D422" s="29" t="s">
        <v>91</v>
      </c>
      <c r="E422" s="19">
        <v>19047</v>
      </c>
      <c r="F422" s="19">
        <v>18966</v>
      </c>
      <c r="G422" s="19">
        <v>18867</v>
      </c>
      <c r="H422" s="19">
        <v>93</v>
      </c>
      <c r="I422" s="19">
        <v>6</v>
      </c>
      <c r="J422" s="19">
        <v>74</v>
      </c>
      <c r="K422" s="19">
        <v>63</v>
      </c>
      <c r="L422" s="19">
        <v>2</v>
      </c>
      <c r="M422" s="19">
        <v>9</v>
      </c>
      <c r="N422" s="19">
        <v>7</v>
      </c>
      <c r="O422" s="38">
        <f>+'07'!E421-'05'!J422</f>
        <v>93</v>
      </c>
      <c r="P422" s="38">
        <f t="shared" si="609"/>
        <v>167</v>
      </c>
      <c r="Q422" s="39">
        <f>'07'!F421/'05'!$P422</f>
        <v>0.11377245508982035</v>
      </c>
      <c r="R422" s="39">
        <f>'07'!G421/'05'!$P422</f>
        <v>2.3952095808383235E-2</v>
      </c>
      <c r="S422" s="39">
        <f>'07'!H421/'05'!$P422</f>
        <v>0.50898203592814373</v>
      </c>
      <c r="T422" s="39">
        <f>'07'!I421/'05'!$P422</f>
        <v>1.7964071856287425E-2</v>
      </c>
      <c r="U422" s="39">
        <f>'07'!J421/'05'!$P422</f>
        <v>0</v>
      </c>
      <c r="V422" s="39">
        <f>'07'!K421/'05'!$P422</f>
        <v>7.1856287425149698E-2</v>
      </c>
      <c r="W422" s="39">
        <f>'07'!L421/'05'!$P422</f>
        <v>2.3952095808383235E-2</v>
      </c>
      <c r="X422" s="39">
        <f>'07'!M421/'05'!$P422</f>
        <v>0</v>
      </c>
      <c r="Y422" s="39">
        <f>'07'!N421/'05'!$P422</f>
        <v>0.21556886227544911</v>
      </c>
      <c r="Z422" s="39">
        <f>'07'!O421/'05'!$P422</f>
        <v>2.3952095808383235E-2</v>
      </c>
      <c r="AA422" s="44">
        <f t="shared" si="610"/>
        <v>0.22754491017964071</v>
      </c>
      <c r="AB422" s="44">
        <f t="shared" si="611"/>
        <v>4.790419161676647E-2</v>
      </c>
      <c r="AC422" s="44">
        <f t="shared" si="612"/>
        <v>1.0179640718562875</v>
      </c>
      <c r="AD422" s="44">
        <f t="shared" si="613"/>
        <v>3.5928143712574849E-2</v>
      </c>
      <c r="AE422" s="44">
        <f t="shared" si="614"/>
        <v>0</v>
      </c>
      <c r="AF422" s="44">
        <f t="shared" si="615"/>
        <v>0.1437125748502994</v>
      </c>
      <c r="AG422" s="44">
        <f t="shared" si="616"/>
        <v>4.790419161676647E-2</v>
      </c>
      <c r="AH422" s="44">
        <f t="shared" si="617"/>
        <v>0</v>
      </c>
      <c r="AI422" s="44">
        <f t="shared" si="618"/>
        <v>0.43113772455089822</v>
      </c>
      <c r="AJ422" s="44">
        <f t="shared" si="619"/>
        <v>4.790419161676647E-2</v>
      </c>
      <c r="AK422" s="44">
        <f t="shared" si="620"/>
        <v>1.0239520958083832</v>
      </c>
      <c r="AL422" s="44">
        <f t="shared" si="621"/>
        <v>0.21556886227544911</v>
      </c>
      <c r="AM422" s="44">
        <f t="shared" si="622"/>
        <v>4.5808383233532934</v>
      </c>
      <c r="AN422" s="44">
        <f t="shared" si="623"/>
        <v>0.16167664670658682</v>
      </c>
      <c r="AO422" s="44">
        <f t="shared" si="624"/>
        <v>0</v>
      </c>
      <c r="AP422" s="44">
        <f t="shared" si="625"/>
        <v>0.6467065868263473</v>
      </c>
      <c r="AQ422" s="44">
        <f t="shared" si="626"/>
        <v>0.21556886227544911</v>
      </c>
      <c r="AR422" s="44">
        <f t="shared" si="627"/>
        <v>0</v>
      </c>
      <c r="AS422" s="44">
        <f t="shared" si="628"/>
        <v>1.9401197604790419</v>
      </c>
      <c r="AT422" s="44">
        <f t="shared" si="629"/>
        <v>0.21556886227544911</v>
      </c>
      <c r="AU422" s="44">
        <f t="shared" si="630"/>
        <v>7.1676646706586826</v>
      </c>
      <c r="AV422" s="44">
        <f t="shared" si="631"/>
        <v>1.5089820359281438</v>
      </c>
      <c r="AW422" s="44">
        <f t="shared" si="632"/>
        <v>32.065868263473057</v>
      </c>
      <c r="AX422" s="44">
        <f t="shared" si="633"/>
        <v>1.1317365269461077</v>
      </c>
      <c r="AY422" s="44">
        <f t="shared" si="634"/>
        <v>0</v>
      </c>
      <c r="AZ422" s="44">
        <f t="shared" si="635"/>
        <v>4.5269461077844309</v>
      </c>
      <c r="BA422" s="44">
        <f t="shared" si="636"/>
        <v>1.5089820359281438</v>
      </c>
      <c r="BB422" s="44">
        <f t="shared" si="637"/>
        <v>0</v>
      </c>
      <c r="BC422" s="44">
        <f t="shared" si="638"/>
        <v>13.580838323353294</v>
      </c>
      <c r="BD422" s="44">
        <f t="shared" si="639"/>
        <v>1.5089820359281438</v>
      </c>
      <c r="BE422" s="44">
        <f t="shared" si="640"/>
        <v>10.580838323353293</v>
      </c>
      <c r="BF422" s="44">
        <f t="shared" si="641"/>
        <v>2.227544910179641</v>
      </c>
      <c r="BG422" s="44">
        <f t="shared" si="642"/>
        <v>47.335329341317369</v>
      </c>
      <c r="BH422" s="44">
        <f t="shared" si="643"/>
        <v>1.6706586826347305</v>
      </c>
      <c r="BI422" s="44">
        <f t="shared" si="644"/>
        <v>0</v>
      </c>
      <c r="BJ422" s="44">
        <f t="shared" si="645"/>
        <v>6.682634730538922</v>
      </c>
      <c r="BK422" s="44">
        <f t="shared" si="646"/>
        <v>2.227544910179641</v>
      </c>
      <c r="BL422" s="44">
        <f t="shared" si="647"/>
        <v>0</v>
      </c>
      <c r="BM422" s="44">
        <f t="shared" si="648"/>
        <v>20.047904191616766</v>
      </c>
      <c r="BN422" s="44">
        <f t="shared" si="649"/>
        <v>2.227544910179641</v>
      </c>
      <c r="BO422" s="39">
        <f t="shared" si="650"/>
        <v>1.362544372333178E-3</v>
      </c>
      <c r="BP422" s="39">
        <f t="shared" si="569"/>
        <v>2.8685144680698482E-4</v>
      </c>
      <c r="BQ422" s="39">
        <f t="shared" si="570"/>
        <v>6.0955932446484281E-3</v>
      </c>
      <c r="BR422" s="39">
        <f t="shared" si="571"/>
        <v>2.1513858510523862E-4</v>
      </c>
      <c r="BS422" s="39">
        <f t="shared" si="572"/>
        <v>0</v>
      </c>
      <c r="BT422" s="39">
        <f t="shared" si="573"/>
        <v>8.6055434042095447E-4</v>
      </c>
      <c r="BU422" s="39">
        <f t="shared" si="574"/>
        <v>2.8685144680698482E-4</v>
      </c>
      <c r="BV422" s="39">
        <f t="shared" si="575"/>
        <v>0</v>
      </c>
      <c r="BW422" s="39">
        <f t="shared" si="576"/>
        <v>2.5816630212628635E-3</v>
      </c>
      <c r="BX422" s="39">
        <f t="shared" si="577"/>
        <v>2.8685144680698482E-4</v>
      </c>
      <c r="BY422" s="39">
        <f t="shared" si="578"/>
        <v>6.1314496754993003E-3</v>
      </c>
      <c r="BZ422" s="39">
        <f t="shared" si="579"/>
        <v>1.2908315106314318E-3</v>
      </c>
      <c r="CA422" s="39">
        <f t="shared" si="580"/>
        <v>2.7430169600917924E-2</v>
      </c>
      <c r="CB422" s="39">
        <f t="shared" si="581"/>
        <v>9.6812363297357382E-4</v>
      </c>
      <c r="CC422" s="39">
        <f t="shared" si="582"/>
        <v>0</v>
      </c>
      <c r="CD422" s="39">
        <f t="shared" si="583"/>
        <v>3.8724945318942953E-3</v>
      </c>
      <c r="CE422" s="39">
        <f t="shared" si="584"/>
        <v>1.2908315106314318E-3</v>
      </c>
      <c r="CF422" s="39">
        <f t="shared" si="585"/>
        <v>0</v>
      </c>
      <c r="CG422" s="39">
        <f t="shared" si="586"/>
        <v>1.1617483595682886E-2</v>
      </c>
      <c r="CH422" s="39">
        <f t="shared" si="587"/>
        <v>1.2908315106314318E-3</v>
      </c>
      <c r="CI422" s="39">
        <f t="shared" si="588"/>
        <v>4.2920147728495103E-2</v>
      </c>
      <c r="CJ422" s="39">
        <f t="shared" si="589"/>
        <v>9.0358205744200237E-3</v>
      </c>
      <c r="CK422" s="39">
        <f t="shared" si="590"/>
        <v>0.19201118720642549</v>
      </c>
      <c r="CL422" s="39">
        <f t="shared" si="591"/>
        <v>6.7768654308150164E-3</v>
      </c>
      <c r="CM422" s="39">
        <f t="shared" si="592"/>
        <v>0</v>
      </c>
      <c r="CN422" s="39">
        <f t="shared" si="593"/>
        <v>2.7107461723260066E-2</v>
      </c>
      <c r="CO422" s="39">
        <f t="shared" si="594"/>
        <v>9.0358205744200237E-3</v>
      </c>
      <c r="CP422" s="39">
        <f t="shared" si="595"/>
        <v>0</v>
      </c>
      <c r="CQ422" s="39">
        <f t="shared" si="596"/>
        <v>8.1322385169780201E-2</v>
      </c>
      <c r="CR422" s="39">
        <f t="shared" si="597"/>
        <v>9.0358205744200237E-3</v>
      </c>
      <c r="CS422" s="39">
        <f t="shared" si="598"/>
        <v>6.3358313313492773E-2</v>
      </c>
      <c r="CT422" s="39">
        <f t="shared" si="599"/>
        <v>1.3338592276524796E-2</v>
      </c>
      <c r="CU422" s="39">
        <f t="shared" si="600"/>
        <v>0.28344508587615191</v>
      </c>
      <c r="CV422" s="39">
        <f t="shared" si="601"/>
        <v>1.0003944207393596E-2</v>
      </c>
      <c r="CW422" s="39">
        <f t="shared" si="602"/>
        <v>0</v>
      </c>
      <c r="CX422" s="39">
        <f t="shared" si="603"/>
        <v>4.0015776829574384E-2</v>
      </c>
      <c r="CY422" s="39">
        <f t="shared" si="604"/>
        <v>1.3338592276524796E-2</v>
      </c>
      <c r="CZ422" s="39">
        <f t="shared" si="605"/>
        <v>0</v>
      </c>
      <c r="DA422" s="39">
        <f t="shared" si="606"/>
        <v>0.12004733048872315</v>
      </c>
      <c r="DB422" s="39">
        <f t="shared" si="607"/>
        <v>1.3338592276524796E-2</v>
      </c>
    </row>
    <row r="423" spans="1:106" ht="12.75" customHeight="1" x14ac:dyDescent="0.3">
      <c r="A423" s="9" t="str">
        <f t="shared" si="608"/>
        <v>07 Chiapas85 años y másHombres</v>
      </c>
      <c r="B423" s="18" t="s">
        <v>42</v>
      </c>
      <c r="C423" s="18" t="s">
        <v>15</v>
      </c>
      <c r="D423" s="18" t="s">
        <v>92</v>
      </c>
      <c r="E423" s="19">
        <v>17341</v>
      </c>
      <c r="F423" s="19">
        <v>17277</v>
      </c>
      <c r="G423" s="19">
        <v>17161</v>
      </c>
      <c r="H423" s="19">
        <v>114</v>
      </c>
      <c r="I423" s="19">
        <v>2</v>
      </c>
      <c r="J423" s="19">
        <v>56</v>
      </c>
      <c r="K423" s="19">
        <v>49</v>
      </c>
      <c r="L423" s="19">
        <v>2</v>
      </c>
      <c r="M423" s="19">
        <v>5</v>
      </c>
      <c r="N423" s="19">
        <v>8</v>
      </c>
      <c r="O423" s="38">
        <f>+'07'!E422-'05'!J423</f>
        <v>114</v>
      </c>
      <c r="P423" s="38">
        <f t="shared" si="609"/>
        <v>170</v>
      </c>
      <c r="Q423" s="39">
        <f>'07'!F422/'05'!$P423</f>
        <v>7.6470588235294124E-2</v>
      </c>
      <c r="R423" s="39">
        <f>'07'!G422/'05'!$P423</f>
        <v>5.2941176470588235E-2</v>
      </c>
      <c r="S423" s="39">
        <f>'07'!H422/'05'!$P423</f>
        <v>0.54117647058823526</v>
      </c>
      <c r="T423" s="39">
        <f>'07'!I422/'05'!$P423</f>
        <v>1.7647058823529412E-2</v>
      </c>
      <c r="U423" s="39">
        <f>'07'!J422/'05'!$P423</f>
        <v>0</v>
      </c>
      <c r="V423" s="39">
        <f>'07'!K422/'05'!$P423</f>
        <v>1.7647058823529412E-2</v>
      </c>
      <c r="W423" s="39">
        <f>'07'!L422/'05'!$P423</f>
        <v>1.1764705882352941E-2</v>
      </c>
      <c r="X423" s="39">
        <f>'07'!M422/'05'!$P423</f>
        <v>0</v>
      </c>
      <c r="Y423" s="39">
        <f>'07'!N422/'05'!$P423</f>
        <v>0.27058823529411763</v>
      </c>
      <c r="Z423" s="39">
        <f>'07'!O422/'05'!$P423</f>
        <v>1.1764705882352941E-2</v>
      </c>
      <c r="AA423" s="44">
        <f t="shared" si="610"/>
        <v>0.15294117647058825</v>
      </c>
      <c r="AB423" s="44">
        <f t="shared" si="611"/>
        <v>0.10588235294117647</v>
      </c>
      <c r="AC423" s="44">
        <f t="shared" si="612"/>
        <v>1.0823529411764705</v>
      </c>
      <c r="AD423" s="44">
        <f t="shared" si="613"/>
        <v>3.5294117647058823E-2</v>
      </c>
      <c r="AE423" s="44">
        <f t="shared" si="614"/>
        <v>0</v>
      </c>
      <c r="AF423" s="44">
        <f t="shared" si="615"/>
        <v>3.5294117647058823E-2</v>
      </c>
      <c r="AG423" s="44">
        <f t="shared" si="616"/>
        <v>2.3529411764705882E-2</v>
      </c>
      <c r="AH423" s="44">
        <f t="shared" si="617"/>
        <v>0</v>
      </c>
      <c r="AI423" s="44">
        <f t="shared" si="618"/>
        <v>0.54117647058823526</v>
      </c>
      <c r="AJ423" s="44">
        <f t="shared" si="619"/>
        <v>2.3529411764705882E-2</v>
      </c>
      <c r="AK423" s="44">
        <f t="shared" si="620"/>
        <v>0.38235294117647062</v>
      </c>
      <c r="AL423" s="44">
        <f t="shared" si="621"/>
        <v>0.26470588235294118</v>
      </c>
      <c r="AM423" s="44">
        <f t="shared" si="622"/>
        <v>2.7058823529411762</v>
      </c>
      <c r="AN423" s="44">
        <f t="shared" si="623"/>
        <v>8.8235294117647051E-2</v>
      </c>
      <c r="AO423" s="44">
        <f t="shared" si="624"/>
        <v>0</v>
      </c>
      <c r="AP423" s="44">
        <f t="shared" si="625"/>
        <v>8.8235294117647051E-2</v>
      </c>
      <c r="AQ423" s="44">
        <f t="shared" si="626"/>
        <v>5.8823529411764705E-2</v>
      </c>
      <c r="AR423" s="44">
        <f t="shared" si="627"/>
        <v>0</v>
      </c>
      <c r="AS423" s="44">
        <f t="shared" si="628"/>
        <v>1.3529411764705881</v>
      </c>
      <c r="AT423" s="44">
        <f t="shared" si="629"/>
        <v>5.8823529411764705E-2</v>
      </c>
      <c r="AU423" s="44">
        <f t="shared" si="630"/>
        <v>3.7470588235294122</v>
      </c>
      <c r="AV423" s="44">
        <f t="shared" si="631"/>
        <v>2.5941176470588236</v>
      </c>
      <c r="AW423" s="44">
        <f t="shared" si="632"/>
        <v>26.517647058823528</v>
      </c>
      <c r="AX423" s="44">
        <f t="shared" si="633"/>
        <v>0.86470588235294121</v>
      </c>
      <c r="AY423" s="44">
        <f t="shared" si="634"/>
        <v>0</v>
      </c>
      <c r="AZ423" s="44">
        <f t="shared" si="635"/>
        <v>0.86470588235294121</v>
      </c>
      <c r="BA423" s="44">
        <f t="shared" si="636"/>
        <v>0.57647058823529407</v>
      </c>
      <c r="BB423" s="44">
        <f t="shared" si="637"/>
        <v>0</v>
      </c>
      <c r="BC423" s="44">
        <f t="shared" si="638"/>
        <v>13.258823529411764</v>
      </c>
      <c r="BD423" s="44">
        <f t="shared" si="639"/>
        <v>0.57647058823529407</v>
      </c>
      <c r="BE423" s="44">
        <f t="shared" si="640"/>
        <v>8.7176470588235304</v>
      </c>
      <c r="BF423" s="44">
        <f t="shared" si="641"/>
        <v>6.0352941176470587</v>
      </c>
      <c r="BG423" s="44">
        <f t="shared" si="642"/>
        <v>61.694117647058818</v>
      </c>
      <c r="BH423" s="44">
        <f t="shared" si="643"/>
        <v>2.0117647058823529</v>
      </c>
      <c r="BI423" s="44">
        <f t="shared" si="644"/>
        <v>0</v>
      </c>
      <c r="BJ423" s="44">
        <f t="shared" si="645"/>
        <v>2.0117647058823529</v>
      </c>
      <c r="BK423" s="44">
        <f t="shared" si="646"/>
        <v>1.3411764705882352</v>
      </c>
      <c r="BL423" s="44">
        <f t="shared" si="647"/>
        <v>0</v>
      </c>
      <c r="BM423" s="44">
        <f t="shared" si="648"/>
        <v>30.847058823529409</v>
      </c>
      <c r="BN423" s="44">
        <f t="shared" si="649"/>
        <v>1.3411764705882352</v>
      </c>
      <c r="BO423" s="39">
        <f t="shared" si="650"/>
        <v>8.9965397923875436E-4</v>
      </c>
      <c r="BP423" s="39">
        <f t="shared" si="569"/>
        <v>6.2283737024221449E-4</v>
      </c>
      <c r="BQ423" s="39">
        <f t="shared" si="570"/>
        <v>6.3667820069204144E-3</v>
      </c>
      <c r="BR423" s="39">
        <f t="shared" si="571"/>
        <v>2.0761245674740485E-4</v>
      </c>
      <c r="BS423" s="39">
        <f t="shared" si="572"/>
        <v>0</v>
      </c>
      <c r="BT423" s="39">
        <f t="shared" si="573"/>
        <v>2.0761245674740485E-4</v>
      </c>
      <c r="BU423" s="39">
        <f t="shared" si="574"/>
        <v>1.3840830449826988E-4</v>
      </c>
      <c r="BV423" s="39">
        <f t="shared" si="575"/>
        <v>0</v>
      </c>
      <c r="BW423" s="39">
        <f t="shared" si="576"/>
        <v>3.1833910034602072E-3</v>
      </c>
      <c r="BX423" s="39">
        <f t="shared" si="577"/>
        <v>1.3840830449826988E-4</v>
      </c>
      <c r="BY423" s="39">
        <f t="shared" si="578"/>
        <v>2.249134948096886E-3</v>
      </c>
      <c r="BZ423" s="39">
        <f t="shared" si="579"/>
        <v>1.5570934256055363E-3</v>
      </c>
      <c r="CA423" s="39">
        <f t="shared" si="580"/>
        <v>1.5916955017301036E-2</v>
      </c>
      <c r="CB423" s="39">
        <f t="shared" si="581"/>
        <v>5.1903114186851204E-4</v>
      </c>
      <c r="CC423" s="39">
        <f t="shared" si="582"/>
        <v>0</v>
      </c>
      <c r="CD423" s="39">
        <f t="shared" si="583"/>
        <v>5.1903114186851204E-4</v>
      </c>
      <c r="CE423" s="39">
        <f t="shared" si="584"/>
        <v>3.4602076124567473E-4</v>
      </c>
      <c r="CF423" s="39">
        <f t="shared" si="585"/>
        <v>0</v>
      </c>
      <c r="CG423" s="39">
        <f t="shared" si="586"/>
        <v>7.9584775086505178E-3</v>
      </c>
      <c r="CH423" s="39">
        <f t="shared" si="587"/>
        <v>3.4602076124567473E-4</v>
      </c>
      <c r="CI423" s="39">
        <f t="shared" si="588"/>
        <v>2.2041522491349483E-2</v>
      </c>
      <c r="CJ423" s="39">
        <f t="shared" si="589"/>
        <v>1.5259515570934256E-2</v>
      </c>
      <c r="CK423" s="39">
        <f t="shared" si="590"/>
        <v>0.15598615916955016</v>
      </c>
      <c r="CL423" s="39">
        <f t="shared" si="591"/>
        <v>5.0865051903114192E-3</v>
      </c>
      <c r="CM423" s="39">
        <f t="shared" si="592"/>
        <v>0</v>
      </c>
      <c r="CN423" s="39">
        <f t="shared" si="593"/>
        <v>5.0865051903114192E-3</v>
      </c>
      <c r="CO423" s="39">
        <f t="shared" si="594"/>
        <v>3.3910034602076121E-3</v>
      </c>
      <c r="CP423" s="39">
        <f t="shared" si="595"/>
        <v>0</v>
      </c>
      <c r="CQ423" s="39">
        <f t="shared" si="596"/>
        <v>7.7993079584775082E-2</v>
      </c>
      <c r="CR423" s="39">
        <f t="shared" si="597"/>
        <v>3.3910034602076121E-3</v>
      </c>
      <c r="CS423" s="39">
        <f t="shared" si="598"/>
        <v>5.1280276816609002E-2</v>
      </c>
      <c r="CT423" s="39">
        <f t="shared" si="599"/>
        <v>3.550173010380623E-2</v>
      </c>
      <c r="CU423" s="39">
        <f t="shared" si="600"/>
        <v>0.36290657439446361</v>
      </c>
      <c r="CV423" s="39">
        <f t="shared" si="601"/>
        <v>1.1833910034602076E-2</v>
      </c>
      <c r="CW423" s="39">
        <f t="shared" si="602"/>
        <v>0</v>
      </c>
      <c r="CX423" s="39">
        <f t="shared" si="603"/>
        <v>1.1833910034602076E-2</v>
      </c>
      <c r="CY423" s="39">
        <f t="shared" si="604"/>
        <v>7.8892733564013828E-3</v>
      </c>
      <c r="CZ423" s="39">
        <f t="shared" si="605"/>
        <v>0</v>
      </c>
      <c r="DA423" s="39">
        <f t="shared" si="606"/>
        <v>0.18145328719723181</v>
      </c>
      <c r="DB423" s="39">
        <f t="shared" si="607"/>
        <v>7.8892733564013828E-3</v>
      </c>
    </row>
    <row r="424" spans="1:106" ht="12.75" customHeight="1" x14ac:dyDescent="0.3">
      <c r="A424" s="9" t="str">
        <f t="shared" si="608"/>
        <v>07 ChiapasTotalMujeres</v>
      </c>
      <c r="B424" s="20" t="s">
        <v>42</v>
      </c>
      <c r="C424" s="20" t="s">
        <v>16</v>
      </c>
      <c r="D424" s="20" t="s">
        <v>14</v>
      </c>
      <c r="E424" s="21">
        <v>2538697</v>
      </c>
      <c r="F424" s="21">
        <v>2501235</v>
      </c>
      <c r="G424" s="21">
        <v>2462887</v>
      </c>
      <c r="H424" s="21">
        <v>36761</v>
      </c>
      <c r="I424" s="21">
        <v>1587</v>
      </c>
      <c r="J424" s="21">
        <v>36350</v>
      </c>
      <c r="K424" s="21">
        <v>26818</v>
      </c>
      <c r="L424" s="21">
        <v>1036</v>
      </c>
      <c r="M424" s="21">
        <v>8496</v>
      </c>
      <c r="N424" s="21">
        <v>1112</v>
      </c>
      <c r="O424" s="38">
        <f>+'07'!E423-'05'!J424</f>
        <v>36761</v>
      </c>
      <c r="P424" s="38">
        <f t="shared" si="609"/>
        <v>73111</v>
      </c>
      <c r="Q424" s="39">
        <f>'07'!F423/'05'!$P424</f>
        <v>0.12610961414834976</v>
      </c>
      <c r="R424" s="39">
        <f>'07'!G423/'05'!$P424</f>
        <v>8.0794955615434066E-2</v>
      </c>
      <c r="S424" s="39">
        <f>'07'!H423/'05'!$P424</f>
        <v>0.44436541696871878</v>
      </c>
      <c r="T424" s="39">
        <f>'07'!I423/'05'!$P424</f>
        <v>0.12253969990835853</v>
      </c>
      <c r="U424" s="39">
        <f>'07'!J423/'05'!$P424</f>
        <v>7.5720479818358388E-2</v>
      </c>
      <c r="V424" s="39">
        <f>'07'!K423/'05'!$P424</f>
        <v>5.3794914581937053E-2</v>
      </c>
      <c r="W424" s="39">
        <f>'07'!L423/'05'!$P424</f>
        <v>2.9544117848203416E-3</v>
      </c>
      <c r="X424" s="39">
        <f>'07'!M423/'05'!$P424</f>
        <v>6.7021378451942936E-4</v>
      </c>
      <c r="Y424" s="39">
        <f>'07'!N423/'05'!$P424</f>
        <v>8.3612589076883098E-2</v>
      </c>
      <c r="Z424" s="39">
        <f>'07'!O423/'05'!$P424</f>
        <v>9.4377043126205352E-3</v>
      </c>
      <c r="AA424" s="44">
        <f t="shared" si="610"/>
        <v>130.64956025769035</v>
      </c>
      <c r="AB424" s="44">
        <f t="shared" si="611"/>
        <v>83.703574017589688</v>
      </c>
      <c r="AC424" s="44">
        <f t="shared" si="612"/>
        <v>460.36257197959264</v>
      </c>
      <c r="AD424" s="44">
        <f t="shared" si="613"/>
        <v>126.95112910505944</v>
      </c>
      <c r="AE424" s="44">
        <f t="shared" si="614"/>
        <v>78.446417091819285</v>
      </c>
      <c r="AF424" s="44">
        <f t="shared" si="615"/>
        <v>55.731531506886789</v>
      </c>
      <c r="AG424" s="44">
        <f t="shared" si="616"/>
        <v>3.0607706090738738</v>
      </c>
      <c r="AH424" s="44">
        <f t="shared" si="617"/>
        <v>0.69434148076212887</v>
      </c>
      <c r="AI424" s="44">
        <f t="shared" si="618"/>
        <v>86.62264228365089</v>
      </c>
      <c r="AJ424" s="44">
        <f t="shared" si="619"/>
        <v>9.7774616678748743</v>
      </c>
      <c r="AK424" s="44">
        <f t="shared" si="620"/>
        <v>1071.4272818043796</v>
      </c>
      <c r="AL424" s="44">
        <f t="shared" si="621"/>
        <v>686.43394290872777</v>
      </c>
      <c r="AM424" s="44">
        <f t="shared" si="622"/>
        <v>3775.3285825662347</v>
      </c>
      <c r="AN424" s="44">
        <f t="shared" si="623"/>
        <v>1041.0972904214141</v>
      </c>
      <c r="AO424" s="44">
        <f t="shared" si="624"/>
        <v>643.32119653677285</v>
      </c>
      <c r="AP424" s="44">
        <f t="shared" si="625"/>
        <v>457.04159428813722</v>
      </c>
      <c r="AQ424" s="44">
        <f t="shared" si="626"/>
        <v>25.100682523833623</v>
      </c>
      <c r="AR424" s="44">
        <f t="shared" si="627"/>
        <v>5.6941363132770721</v>
      </c>
      <c r="AS424" s="44">
        <f t="shared" si="628"/>
        <v>710.37255679719885</v>
      </c>
      <c r="AT424" s="44">
        <f t="shared" si="629"/>
        <v>80.182735840024066</v>
      </c>
      <c r="AU424" s="44">
        <f t="shared" si="630"/>
        <v>3382.007632230444</v>
      </c>
      <c r="AV424" s="44">
        <f t="shared" si="631"/>
        <v>2166.759119694711</v>
      </c>
      <c r="AW424" s="44">
        <f t="shared" si="632"/>
        <v>11916.9917522671</v>
      </c>
      <c r="AX424" s="44">
        <f t="shared" si="633"/>
        <v>3286.269672142359</v>
      </c>
      <c r="AY424" s="44">
        <f t="shared" si="634"/>
        <v>2030.6718277687353</v>
      </c>
      <c r="AZ424" s="44">
        <f t="shared" si="635"/>
        <v>1442.672019258388</v>
      </c>
      <c r="BA424" s="44">
        <f t="shared" si="636"/>
        <v>79.231415245311922</v>
      </c>
      <c r="BB424" s="44">
        <f t="shared" si="637"/>
        <v>17.973793273242055</v>
      </c>
      <c r="BC424" s="44">
        <f t="shared" si="638"/>
        <v>2242.3224138638511</v>
      </c>
      <c r="BD424" s="44">
        <f t="shared" si="639"/>
        <v>253.10035425585752</v>
      </c>
      <c r="BE424" s="44">
        <f t="shared" si="640"/>
        <v>4635.9155257074854</v>
      </c>
      <c r="BF424" s="44">
        <f t="shared" si="641"/>
        <v>2970.1033633789716</v>
      </c>
      <c r="BG424" s="44">
        <f t="shared" si="642"/>
        <v>16335.317093187072</v>
      </c>
      <c r="BH424" s="44">
        <f t="shared" si="643"/>
        <v>4504.6819083311675</v>
      </c>
      <c r="BI424" s="44">
        <f t="shared" si="644"/>
        <v>2783.5605586026727</v>
      </c>
      <c r="BJ424" s="44">
        <f t="shared" si="645"/>
        <v>1977.554854946588</v>
      </c>
      <c r="BK424" s="44">
        <f t="shared" si="646"/>
        <v>108.60713162178058</v>
      </c>
      <c r="BL424" s="44">
        <f t="shared" si="647"/>
        <v>24.637728932718744</v>
      </c>
      <c r="BM424" s="44">
        <f t="shared" si="648"/>
        <v>3073.6823870552994</v>
      </c>
      <c r="BN424" s="44">
        <f t="shared" si="649"/>
        <v>346.93944823624349</v>
      </c>
      <c r="BO424" s="39">
        <f t="shared" si="650"/>
        <v>1.7870027801246099E-3</v>
      </c>
      <c r="BP424" s="39">
        <f t="shared" si="569"/>
        <v>1.1448834514312441E-3</v>
      </c>
      <c r="BQ424" s="39">
        <f t="shared" si="570"/>
        <v>6.296762073827367E-3</v>
      </c>
      <c r="BR424" s="39">
        <f t="shared" si="571"/>
        <v>1.7364162589085014E-3</v>
      </c>
      <c r="BS424" s="39">
        <f t="shared" si="572"/>
        <v>1.0729769404305683E-3</v>
      </c>
      <c r="BT424" s="39">
        <f t="shared" si="573"/>
        <v>7.6228654384274312E-4</v>
      </c>
      <c r="BU424" s="39">
        <f t="shared" si="574"/>
        <v>4.1864707213331426E-5</v>
      </c>
      <c r="BV424" s="39">
        <f t="shared" si="575"/>
        <v>9.4970863585798152E-6</v>
      </c>
      <c r="BW424" s="39">
        <f t="shared" si="576"/>
        <v>1.1848099777550696E-3</v>
      </c>
      <c r="BX424" s="39">
        <f t="shared" si="577"/>
        <v>1.3373448137591983E-4</v>
      </c>
      <c r="BY424" s="39">
        <f t="shared" si="578"/>
        <v>1.4654802721948539E-2</v>
      </c>
      <c r="BZ424" s="39">
        <f t="shared" si="579"/>
        <v>9.388928381621477E-3</v>
      </c>
      <c r="CA424" s="39">
        <f t="shared" si="580"/>
        <v>5.1638311369920184E-2</v>
      </c>
      <c r="CB424" s="39">
        <f t="shared" si="581"/>
        <v>1.4239954185025702E-2</v>
      </c>
      <c r="CC424" s="39">
        <f t="shared" si="582"/>
        <v>8.7992394651526147E-3</v>
      </c>
      <c r="CD424" s="39">
        <f t="shared" si="583"/>
        <v>6.251338297768287E-3</v>
      </c>
      <c r="CE424" s="39">
        <f t="shared" si="584"/>
        <v>3.433229271085558E-4</v>
      </c>
      <c r="CF424" s="39">
        <f t="shared" si="585"/>
        <v>7.788344179777424E-5</v>
      </c>
      <c r="CG424" s="39">
        <f t="shared" si="586"/>
        <v>9.7163567287713044E-3</v>
      </c>
      <c r="CH424" s="39">
        <f t="shared" si="587"/>
        <v>1.0967260171523309E-3</v>
      </c>
      <c r="CI424" s="39">
        <f t="shared" si="588"/>
        <v>4.625853335654613E-2</v>
      </c>
      <c r="CJ424" s="39">
        <f t="shared" si="589"/>
        <v>2.9636567954134274E-2</v>
      </c>
      <c r="CK424" s="39">
        <f t="shared" si="590"/>
        <v>0.16299861515048489</v>
      </c>
      <c r="CL424" s="39">
        <f t="shared" si="591"/>
        <v>4.4949045590162343E-2</v>
      </c>
      <c r="CM424" s="39">
        <f t="shared" si="592"/>
        <v>2.7775188791956548E-2</v>
      </c>
      <c r="CN424" s="39">
        <f t="shared" si="593"/>
        <v>1.9732625996886761E-2</v>
      </c>
      <c r="CO424" s="39">
        <f t="shared" si="594"/>
        <v>1.0837140135589983E-3</v>
      </c>
      <c r="CP424" s="39">
        <f t="shared" si="595"/>
        <v>2.4584253085366162E-4</v>
      </c>
      <c r="CQ424" s="39">
        <f t="shared" si="596"/>
        <v>3.06701100226211E-2</v>
      </c>
      <c r="CR424" s="39">
        <f t="shared" si="597"/>
        <v>3.4618642099801334E-3</v>
      </c>
      <c r="CS424" s="39">
        <f t="shared" si="598"/>
        <v>6.3409275289730477E-2</v>
      </c>
      <c r="CT424" s="39">
        <f t="shared" si="599"/>
        <v>4.0624575828247071E-2</v>
      </c>
      <c r="CU424" s="39">
        <f t="shared" si="600"/>
        <v>0.22343172837448635</v>
      </c>
      <c r="CV424" s="39">
        <f t="shared" si="601"/>
        <v>6.1614283874261981E-2</v>
      </c>
      <c r="CW424" s="39">
        <f t="shared" si="602"/>
        <v>3.8073074620818652E-2</v>
      </c>
      <c r="CX424" s="39">
        <f t="shared" si="603"/>
        <v>2.7048663743439262E-2</v>
      </c>
      <c r="CY424" s="39">
        <f t="shared" si="604"/>
        <v>1.4855101369394561E-3</v>
      </c>
      <c r="CZ424" s="39">
        <f t="shared" si="605"/>
        <v>3.3699072550941368E-4</v>
      </c>
      <c r="DA424" s="39">
        <f t="shared" si="606"/>
        <v>4.2041312347735629E-2</v>
      </c>
      <c r="DB424" s="39">
        <f t="shared" si="607"/>
        <v>4.745379604112151E-3</v>
      </c>
    </row>
    <row r="425" spans="1:106" ht="12.75" customHeight="1" x14ac:dyDescent="0.3">
      <c r="A425" s="9" t="str">
        <f t="shared" si="608"/>
        <v>07 Chiapas05-09 añosMujeres</v>
      </c>
      <c r="B425" s="22" t="s">
        <v>42</v>
      </c>
      <c r="C425" s="22" t="s">
        <v>16</v>
      </c>
      <c r="D425" s="30" t="s">
        <v>76</v>
      </c>
      <c r="E425" s="23">
        <v>304034</v>
      </c>
      <c r="F425" s="23">
        <v>300046</v>
      </c>
      <c r="G425" s="23">
        <v>296180</v>
      </c>
      <c r="H425" s="23">
        <v>3227</v>
      </c>
      <c r="I425" s="23">
        <v>639</v>
      </c>
      <c r="J425" s="23">
        <v>3876</v>
      </c>
      <c r="K425" s="23">
        <v>2973</v>
      </c>
      <c r="L425" s="23">
        <v>104</v>
      </c>
      <c r="M425" s="23">
        <v>799</v>
      </c>
      <c r="N425" s="23">
        <v>112</v>
      </c>
      <c r="O425" s="38">
        <f>+'07'!E424-'05'!J425</f>
        <v>3227</v>
      </c>
      <c r="P425" s="38">
        <f t="shared" si="609"/>
        <v>7103</v>
      </c>
      <c r="Q425" s="39">
        <f>'07'!F424/'05'!$P425</f>
        <v>0</v>
      </c>
      <c r="R425" s="39">
        <f>'07'!G424/'05'!$P425</f>
        <v>0</v>
      </c>
      <c r="S425" s="39">
        <f>'07'!H424/'05'!$P425</f>
        <v>0.77108264113754754</v>
      </c>
      <c r="T425" s="39">
        <f>'07'!I424/'05'!$P425</f>
        <v>0</v>
      </c>
      <c r="U425" s="39">
        <f>'07'!J424/'05'!$P425</f>
        <v>6.6732366605659579E-2</v>
      </c>
      <c r="V425" s="39">
        <f>'07'!K424/'05'!$P425</f>
        <v>5.5469519921160074E-2</v>
      </c>
      <c r="W425" s="39">
        <f>'07'!L424/'05'!$P425</f>
        <v>3.0972828382373643E-3</v>
      </c>
      <c r="X425" s="39">
        <f>'07'!M424/'05'!$P425</f>
        <v>1.4078558355624384E-4</v>
      </c>
      <c r="Y425" s="39">
        <f>'07'!N424/'05'!$P425</f>
        <v>9.2636913980008451E-2</v>
      </c>
      <c r="Z425" s="39">
        <f>'07'!O424/'05'!$P425</f>
        <v>1.0840489933830775E-2</v>
      </c>
      <c r="AA425" s="44">
        <f t="shared" si="610"/>
        <v>0</v>
      </c>
      <c r="AB425" s="44">
        <f t="shared" si="611"/>
        <v>0</v>
      </c>
      <c r="AC425" s="44">
        <f t="shared" si="612"/>
        <v>80.192594678304943</v>
      </c>
      <c r="AD425" s="44">
        <f t="shared" si="613"/>
        <v>0</v>
      </c>
      <c r="AE425" s="44">
        <f t="shared" si="614"/>
        <v>6.9401661269885961</v>
      </c>
      <c r="AF425" s="44">
        <f t="shared" si="615"/>
        <v>5.7688300718006476</v>
      </c>
      <c r="AG425" s="44">
        <f t="shared" si="616"/>
        <v>0.32211741517668591</v>
      </c>
      <c r="AH425" s="44">
        <f t="shared" si="617"/>
        <v>1.4641700689849359E-2</v>
      </c>
      <c r="AI425" s="44">
        <f t="shared" si="618"/>
        <v>9.6342390539208793</v>
      </c>
      <c r="AJ425" s="44">
        <f t="shared" si="619"/>
        <v>1.1274109531184007</v>
      </c>
      <c r="AK425" s="44">
        <f t="shared" si="620"/>
        <v>0</v>
      </c>
      <c r="AL425" s="44">
        <f t="shared" si="621"/>
        <v>0</v>
      </c>
      <c r="AM425" s="44">
        <f t="shared" si="622"/>
        <v>616.09503026890047</v>
      </c>
      <c r="AN425" s="44">
        <f t="shared" si="623"/>
        <v>0</v>
      </c>
      <c r="AO425" s="44">
        <f t="shared" si="624"/>
        <v>53.319160917922005</v>
      </c>
      <c r="AP425" s="44">
        <f t="shared" si="625"/>
        <v>44.320146417006896</v>
      </c>
      <c r="AQ425" s="44">
        <f t="shared" si="626"/>
        <v>2.4747289877516541</v>
      </c>
      <c r="AR425" s="44">
        <f t="shared" si="627"/>
        <v>0.11248768126143883</v>
      </c>
      <c r="AS425" s="44">
        <f t="shared" si="628"/>
        <v>74.016894270026754</v>
      </c>
      <c r="AT425" s="44">
        <f t="shared" si="629"/>
        <v>8.6615514571307894</v>
      </c>
      <c r="AU425" s="44">
        <f t="shared" si="630"/>
        <v>0</v>
      </c>
      <c r="AV425" s="44">
        <f t="shared" si="631"/>
        <v>0</v>
      </c>
      <c r="AW425" s="44">
        <f t="shared" si="632"/>
        <v>2292.4286921019288</v>
      </c>
      <c r="AX425" s="44">
        <f t="shared" si="633"/>
        <v>0</v>
      </c>
      <c r="AY425" s="44">
        <f t="shared" si="634"/>
        <v>198.39532591862593</v>
      </c>
      <c r="AZ425" s="44">
        <f t="shared" si="635"/>
        <v>164.9108827256089</v>
      </c>
      <c r="BA425" s="44">
        <f t="shared" si="636"/>
        <v>9.2082218780796836</v>
      </c>
      <c r="BB425" s="44">
        <f t="shared" si="637"/>
        <v>0.41855553991271294</v>
      </c>
      <c r="BC425" s="44">
        <f t="shared" si="638"/>
        <v>275.40954526256513</v>
      </c>
      <c r="BD425" s="44">
        <f t="shared" si="639"/>
        <v>32.228776573278893</v>
      </c>
      <c r="BE425" s="44">
        <f t="shared" si="640"/>
        <v>0</v>
      </c>
      <c r="BF425" s="44">
        <f t="shared" si="641"/>
        <v>0</v>
      </c>
      <c r="BG425" s="44">
        <f t="shared" si="642"/>
        <v>2488.283682950866</v>
      </c>
      <c r="BH425" s="44">
        <f t="shared" si="643"/>
        <v>0</v>
      </c>
      <c r="BI425" s="44">
        <f t="shared" si="644"/>
        <v>215.34534703646347</v>
      </c>
      <c r="BJ425" s="44">
        <f t="shared" si="645"/>
        <v>179.00014078558357</v>
      </c>
      <c r="BK425" s="44">
        <f t="shared" si="646"/>
        <v>9.9949317189919746</v>
      </c>
      <c r="BL425" s="44">
        <f t="shared" si="647"/>
        <v>0.45431507813599886</v>
      </c>
      <c r="BM425" s="44">
        <f t="shared" si="648"/>
        <v>298.93932141348728</v>
      </c>
      <c r="BN425" s="44">
        <f t="shared" si="649"/>
        <v>34.982261016471909</v>
      </c>
      <c r="BO425" s="39">
        <f t="shared" si="650"/>
        <v>0</v>
      </c>
      <c r="BP425" s="39">
        <f t="shared" si="569"/>
        <v>0</v>
      </c>
      <c r="BQ425" s="39">
        <f t="shared" si="570"/>
        <v>1.1289961238674496E-2</v>
      </c>
      <c r="BR425" s="39">
        <f t="shared" si="571"/>
        <v>0</v>
      </c>
      <c r="BS425" s="39">
        <f t="shared" si="572"/>
        <v>9.7707533816536614E-4</v>
      </c>
      <c r="BT425" s="39">
        <f t="shared" si="573"/>
        <v>8.1216810809526217E-4</v>
      </c>
      <c r="BU425" s="39">
        <f t="shared" si="574"/>
        <v>4.5349488269278602E-5</v>
      </c>
      <c r="BV425" s="39">
        <f t="shared" si="575"/>
        <v>2.0613403758763002E-6</v>
      </c>
      <c r="BW425" s="39">
        <f t="shared" si="576"/>
        <v>1.3563619673266055E-3</v>
      </c>
      <c r="BX425" s="39">
        <f t="shared" si="577"/>
        <v>1.587232089424751E-4</v>
      </c>
      <c r="BY425" s="39">
        <f t="shared" si="578"/>
        <v>0</v>
      </c>
      <c r="BZ425" s="39">
        <f t="shared" si="579"/>
        <v>0</v>
      </c>
      <c r="CA425" s="39">
        <f t="shared" si="580"/>
        <v>8.6737298362508861E-2</v>
      </c>
      <c r="CB425" s="39">
        <f t="shared" si="581"/>
        <v>0</v>
      </c>
      <c r="CC425" s="39">
        <f t="shared" si="582"/>
        <v>7.5065691845589196E-3</v>
      </c>
      <c r="CD425" s="39">
        <f t="shared" si="583"/>
        <v>6.2396376766164852E-3</v>
      </c>
      <c r="CE425" s="39">
        <f t="shared" si="584"/>
        <v>3.4840616468416924E-4</v>
      </c>
      <c r="CF425" s="39">
        <f t="shared" si="585"/>
        <v>1.5836643849280422E-5</v>
      </c>
      <c r="CG425" s="39">
        <f t="shared" si="586"/>
        <v>1.0420511652826517E-2</v>
      </c>
      <c r="CH425" s="39">
        <f t="shared" si="587"/>
        <v>1.2194215763945923E-3</v>
      </c>
      <c r="CI425" s="39">
        <f t="shared" si="588"/>
        <v>0</v>
      </c>
      <c r="CJ425" s="39">
        <f t="shared" si="589"/>
        <v>0</v>
      </c>
      <c r="CK425" s="39">
        <f t="shared" si="590"/>
        <v>0.32274091117864689</v>
      </c>
      <c r="CL425" s="39">
        <f t="shared" si="591"/>
        <v>0</v>
      </c>
      <c r="CM425" s="39">
        <f t="shared" si="592"/>
        <v>2.7931201734284941E-2</v>
      </c>
      <c r="CN425" s="39">
        <f t="shared" si="593"/>
        <v>2.3217074859300142E-2</v>
      </c>
      <c r="CO425" s="39">
        <f t="shared" si="594"/>
        <v>1.29638489062082E-3</v>
      </c>
      <c r="CP425" s="39">
        <f t="shared" si="595"/>
        <v>5.8926585937310002E-5</v>
      </c>
      <c r="CQ425" s="39">
        <f t="shared" si="596"/>
        <v>3.8773693546749984E-2</v>
      </c>
      <c r="CR425" s="39">
        <f t="shared" si="597"/>
        <v>4.5373471171728692E-3</v>
      </c>
      <c r="CS425" s="39">
        <f t="shared" si="598"/>
        <v>0</v>
      </c>
      <c r="CT425" s="39">
        <f t="shared" si="599"/>
        <v>0</v>
      </c>
      <c r="CU425" s="39">
        <f t="shared" si="600"/>
        <v>0.35031447035771729</v>
      </c>
      <c r="CV425" s="39">
        <f t="shared" si="601"/>
        <v>0</v>
      </c>
      <c r="CW425" s="39">
        <f t="shared" si="602"/>
        <v>3.0317520348650356E-2</v>
      </c>
      <c r="CX425" s="39">
        <f t="shared" si="603"/>
        <v>2.5200639277148187E-2</v>
      </c>
      <c r="CY425" s="39">
        <f t="shared" si="604"/>
        <v>1.4071422946630966E-3</v>
      </c>
      <c r="CZ425" s="39">
        <f t="shared" si="605"/>
        <v>6.3961013393777115E-5</v>
      </c>
      <c r="DA425" s="39">
        <f t="shared" si="606"/>
        <v>4.2086346813105344E-2</v>
      </c>
      <c r="DB425" s="39">
        <f t="shared" si="607"/>
        <v>4.9249980313208373E-3</v>
      </c>
    </row>
    <row r="426" spans="1:106" ht="12.75" customHeight="1" x14ac:dyDescent="0.3">
      <c r="A426" s="9" t="str">
        <f t="shared" si="608"/>
        <v>07 Chiapas10-14 añosMujeres</v>
      </c>
      <c r="B426" s="22" t="s">
        <v>42</v>
      </c>
      <c r="C426" s="22" t="s">
        <v>16</v>
      </c>
      <c r="D426" s="30" t="s">
        <v>77</v>
      </c>
      <c r="E426" s="23">
        <v>288018</v>
      </c>
      <c r="F426" s="23">
        <v>284778</v>
      </c>
      <c r="G426" s="23">
        <v>281270</v>
      </c>
      <c r="H426" s="23">
        <v>2980</v>
      </c>
      <c r="I426" s="23">
        <v>528</v>
      </c>
      <c r="J426" s="23">
        <v>3155</v>
      </c>
      <c r="K426" s="23">
        <v>2358</v>
      </c>
      <c r="L426" s="23">
        <v>120</v>
      </c>
      <c r="M426" s="23">
        <v>677</v>
      </c>
      <c r="N426" s="23">
        <v>85</v>
      </c>
      <c r="O426" s="38">
        <f>+'07'!E425-'05'!J426</f>
        <v>2980</v>
      </c>
      <c r="P426" s="38">
        <f t="shared" si="609"/>
        <v>6135</v>
      </c>
      <c r="Q426" s="39">
        <f>'07'!F425/'05'!$P426</f>
        <v>2.1515892420537898E-2</v>
      </c>
      <c r="R426" s="39">
        <f>'07'!G425/'05'!$P426</f>
        <v>9.1279543602281986E-3</v>
      </c>
      <c r="S426" s="39">
        <f>'07'!H425/'05'!$P426</f>
        <v>0.70203748981255099</v>
      </c>
      <c r="T426" s="39">
        <f>'07'!I425/'05'!$P426</f>
        <v>5.0529747351263244E-3</v>
      </c>
      <c r="U426" s="39">
        <f>'07'!J425/'05'!$P426</f>
        <v>0.10643846780766096</v>
      </c>
      <c r="V426" s="39">
        <f>'07'!K425/'05'!$P426</f>
        <v>6.4547677261613687E-2</v>
      </c>
      <c r="W426" s="39">
        <f>'07'!L425/'05'!$P426</f>
        <v>4.4009779951100243E-3</v>
      </c>
      <c r="X426" s="39">
        <f>'07'!M425/'05'!$P426</f>
        <v>8.1499592502037486E-4</v>
      </c>
      <c r="Y426" s="39">
        <f>'07'!N425/'05'!$P426</f>
        <v>7.416462917685411E-2</v>
      </c>
      <c r="Z426" s="39">
        <f>'07'!O425/'05'!$P426</f>
        <v>1.1898940505297474E-2</v>
      </c>
      <c r="AA426" s="44">
        <f t="shared" si="610"/>
        <v>2.5819070904645476</v>
      </c>
      <c r="AB426" s="44">
        <f t="shared" si="611"/>
        <v>1.0953545232273838</v>
      </c>
      <c r="AC426" s="44">
        <f t="shared" si="612"/>
        <v>84.244498777506124</v>
      </c>
      <c r="AD426" s="44">
        <f t="shared" si="613"/>
        <v>0.60635696821515894</v>
      </c>
      <c r="AE426" s="44">
        <f t="shared" si="614"/>
        <v>12.772616136919316</v>
      </c>
      <c r="AF426" s="44">
        <f t="shared" si="615"/>
        <v>7.7457212713936423</v>
      </c>
      <c r="AG426" s="44">
        <f t="shared" si="616"/>
        <v>0.52811735941320292</v>
      </c>
      <c r="AH426" s="44">
        <f t="shared" si="617"/>
        <v>9.779951100244498E-2</v>
      </c>
      <c r="AI426" s="44">
        <f t="shared" si="618"/>
        <v>8.8997555012224936</v>
      </c>
      <c r="AJ426" s="44">
        <f t="shared" si="619"/>
        <v>1.427872860635697</v>
      </c>
      <c r="AK426" s="44">
        <f t="shared" si="620"/>
        <v>14.566259168704157</v>
      </c>
      <c r="AL426" s="44">
        <f t="shared" si="621"/>
        <v>6.1796251018744908</v>
      </c>
      <c r="AM426" s="44">
        <f t="shared" si="622"/>
        <v>475.27938060309702</v>
      </c>
      <c r="AN426" s="44">
        <f t="shared" si="623"/>
        <v>3.4208638956805215</v>
      </c>
      <c r="AO426" s="44">
        <f t="shared" si="624"/>
        <v>72.058842705786475</v>
      </c>
      <c r="AP426" s="44">
        <f t="shared" si="625"/>
        <v>43.698777506112464</v>
      </c>
      <c r="AQ426" s="44">
        <f t="shared" si="626"/>
        <v>2.9794621026894865</v>
      </c>
      <c r="AR426" s="44">
        <f t="shared" si="627"/>
        <v>0.55175224123879374</v>
      </c>
      <c r="AS426" s="44">
        <f t="shared" si="628"/>
        <v>50.209453952730236</v>
      </c>
      <c r="AT426" s="44">
        <f t="shared" si="629"/>
        <v>8.05558272208639</v>
      </c>
      <c r="AU426" s="44">
        <f t="shared" si="630"/>
        <v>50.734474327628362</v>
      </c>
      <c r="AV426" s="44">
        <f t="shared" si="631"/>
        <v>21.523716381418094</v>
      </c>
      <c r="AW426" s="44">
        <f t="shared" si="632"/>
        <v>1655.4044009779952</v>
      </c>
      <c r="AX426" s="44">
        <f t="shared" si="633"/>
        <v>11.914914425427874</v>
      </c>
      <c r="AY426" s="44">
        <f t="shared" si="634"/>
        <v>250.98190709046455</v>
      </c>
      <c r="AZ426" s="44">
        <f t="shared" si="635"/>
        <v>152.20342298288509</v>
      </c>
      <c r="BA426" s="44">
        <f t="shared" si="636"/>
        <v>10.377506112469437</v>
      </c>
      <c r="BB426" s="44">
        <f t="shared" si="637"/>
        <v>1.9217603911980439</v>
      </c>
      <c r="BC426" s="44">
        <f t="shared" si="638"/>
        <v>174.88019559902199</v>
      </c>
      <c r="BD426" s="44">
        <f t="shared" si="639"/>
        <v>28.057701711491443</v>
      </c>
      <c r="BE426" s="44">
        <f t="shared" si="640"/>
        <v>64.117359413202934</v>
      </c>
      <c r="BF426" s="44">
        <f t="shared" si="641"/>
        <v>27.201303993480032</v>
      </c>
      <c r="BG426" s="44">
        <f t="shared" si="642"/>
        <v>2092.0717196414021</v>
      </c>
      <c r="BH426" s="44">
        <f t="shared" si="643"/>
        <v>15.057864710676446</v>
      </c>
      <c r="BI426" s="44">
        <f t="shared" si="644"/>
        <v>317.18663406682964</v>
      </c>
      <c r="BJ426" s="44">
        <f t="shared" si="645"/>
        <v>192.35207823960877</v>
      </c>
      <c r="BK426" s="44">
        <f t="shared" si="646"/>
        <v>13.114914425427873</v>
      </c>
      <c r="BL426" s="44">
        <f t="shared" si="647"/>
        <v>2.4286878565607171</v>
      </c>
      <c r="BM426" s="44">
        <f t="shared" si="648"/>
        <v>221.01059494702525</v>
      </c>
      <c r="BN426" s="44">
        <f t="shared" si="649"/>
        <v>35.458842705786473</v>
      </c>
      <c r="BO426" s="39">
        <f t="shared" si="650"/>
        <v>4.2084875150196372E-4</v>
      </c>
      <c r="BP426" s="39">
        <f t="shared" si="569"/>
        <v>1.7854189457659067E-4</v>
      </c>
      <c r="BQ426" s="39">
        <f t="shared" si="570"/>
        <v>1.3731784641810289E-2</v>
      </c>
      <c r="BR426" s="39">
        <f t="shared" si="571"/>
        <v>9.88356916406127E-5</v>
      </c>
      <c r="BS426" s="39">
        <f t="shared" si="572"/>
        <v>2.0819260206877449E-3</v>
      </c>
      <c r="BT426" s="39">
        <f t="shared" si="573"/>
        <v>1.2625462545058912E-3</v>
      </c>
      <c r="BU426" s="39">
        <f t="shared" si="574"/>
        <v>8.6082699170856228E-5</v>
      </c>
      <c r="BV426" s="39">
        <f t="shared" si="575"/>
        <v>1.5941240587195594E-5</v>
      </c>
      <c r="BW426" s="39">
        <f t="shared" si="576"/>
        <v>1.4506528934347992E-3</v>
      </c>
      <c r="BX426" s="39">
        <f t="shared" si="577"/>
        <v>2.3274211257305575E-4</v>
      </c>
      <c r="BY426" s="39">
        <f t="shared" si="578"/>
        <v>2.3742883730569122E-3</v>
      </c>
      <c r="BZ426" s="39">
        <f t="shared" si="579"/>
        <v>1.0072738552362659E-3</v>
      </c>
      <c r="CA426" s="39">
        <f t="shared" si="580"/>
        <v>7.7470151687546382E-2</v>
      </c>
      <c r="CB426" s="39">
        <f t="shared" si="581"/>
        <v>5.5759802700578993E-4</v>
      </c>
      <c r="CC426" s="39">
        <f t="shared" si="582"/>
        <v>1.1745532633380028E-2</v>
      </c>
      <c r="CD426" s="39">
        <f t="shared" si="583"/>
        <v>7.1228651191707357E-3</v>
      </c>
      <c r="CE426" s="39">
        <f t="shared" si="584"/>
        <v>4.8564989448891387E-4</v>
      </c>
      <c r="CF426" s="39">
        <f t="shared" si="585"/>
        <v>8.9935165646095146E-5</v>
      </c>
      <c r="CG426" s="39">
        <f t="shared" si="586"/>
        <v>8.1841000737946593E-3</v>
      </c>
      <c r="CH426" s="39">
        <f t="shared" si="587"/>
        <v>1.3130534184329894E-3</v>
      </c>
      <c r="CI426" s="39">
        <f t="shared" si="588"/>
        <v>8.2696779670135886E-3</v>
      </c>
      <c r="CJ426" s="39">
        <f t="shared" si="589"/>
        <v>3.5083482284300072E-3</v>
      </c>
      <c r="CK426" s="39">
        <f t="shared" si="590"/>
        <v>0.26982956821157217</v>
      </c>
      <c r="CL426" s="39">
        <f t="shared" si="591"/>
        <v>1.9421213407380398E-3</v>
      </c>
      <c r="CM426" s="39">
        <f t="shared" si="592"/>
        <v>4.0909846306514189E-2</v>
      </c>
      <c r="CN426" s="39">
        <f t="shared" si="593"/>
        <v>2.4809033901040764E-2</v>
      </c>
      <c r="CO426" s="39">
        <f t="shared" si="594"/>
        <v>1.6915250387073246E-3</v>
      </c>
      <c r="CP426" s="39">
        <f t="shared" si="595"/>
        <v>3.1324537753839348E-4</v>
      </c>
      <c r="CQ426" s="39">
        <f t="shared" si="596"/>
        <v>2.8505329355993803E-2</v>
      </c>
      <c r="CR426" s="39">
        <f t="shared" si="597"/>
        <v>4.573382512060545E-3</v>
      </c>
      <c r="CS426" s="39">
        <f t="shared" si="598"/>
        <v>1.0451077328965433E-2</v>
      </c>
      <c r="CT426" s="39">
        <f t="shared" si="599"/>
        <v>4.4337903819853357E-3</v>
      </c>
      <c r="CU426" s="39">
        <f t="shared" si="600"/>
        <v>0.34100598527162218</v>
      </c>
      <c r="CV426" s="39">
        <f t="shared" si="601"/>
        <v>2.4544196757418819E-3</v>
      </c>
      <c r="CW426" s="39">
        <f t="shared" si="602"/>
        <v>5.1701162847078999E-2</v>
      </c>
      <c r="CX426" s="39">
        <f t="shared" si="603"/>
        <v>3.1353231986896296E-2</v>
      </c>
      <c r="CY426" s="39">
        <f t="shared" si="604"/>
        <v>2.1377203627429295E-3</v>
      </c>
      <c r="CZ426" s="39">
        <f t="shared" si="605"/>
        <v>3.9587414124869064E-4</v>
      </c>
      <c r="DA426" s="39">
        <f t="shared" si="606"/>
        <v>3.6024546853630851E-2</v>
      </c>
      <c r="DB426" s="39">
        <f t="shared" si="607"/>
        <v>5.7797624622308837E-3</v>
      </c>
    </row>
    <row r="427" spans="1:106" ht="12.75" customHeight="1" x14ac:dyDescent="0.3">
      <c r="A427" s="9" t="str">
        <f t="shared" si="608"/>
        <v>07 Chiapas15-19 añosMujeres</v>
      </c>
      <c r="B427" s="22" t="s">
        <v>42</v>
      </c>
      <c r="C427" s="22" t="s">
        <v>16</v>
      </c>
      <c r="D427" s="30" t="s">
        <v>78</v>
      </c>
      <c r="E427" s="23">
        <v>264056</v>
      </c>
      <c r="F427" s="23">
        <v>260309</v>
      </c>
      <c r="G427" s="23">
        <v>255627</v>
      </c>
      <c r="H427" s="23">
        <v>4640</v>
      </c>
      <c r="I427" s="23">
        <v>42</v>
      </c>
      <c r="J427" s="23">
        <v>3601</v>
      </c>
      <c r="K427" s="23">
        <v>2478</v>
      </c>
      <c r="L427" s="23">
        <v>60</v>
      </c>
      <c r="M427" s="23">
        <v>1063</v>
      </c>
      <c r="N427" s="23">
        <v>146</v>
      </c>
      <c r="O427" s="38">
        <f>+'07'!E426-'05'!J427</f>
        <v>4640</v>
      </c>
      <c r="P427" s="38">
        <f t="shared" si="609"/>
        <v>8241</v>
      </c>
      <c r="Q427" s="39">
        <f>'07'!F426/'05'!$P427</f>
        <v>0.12547020992597985</v>
      </c>
      <c r="R427" s="39">
        <f>'07'!G426/'05'!$P427</f>
        <v>2.4511588399466083E-2</v>
      </c>
      <c r="S427" s="39">
        <f>'07'!H426/'05'!$P427</f>
        <v>0.36852323747118071</v>
      </c>
      <c r="T427" s="39">
        <f>'07'!I426/'05'!$P427</f>
        <v>0.17861909962383207</v>
      </c>
      <c r="U427" s="39">
        <f>'07'!J426/'05'!$P427</f>
        <v>0.20519354447275817</v>
      </c>
      <c r="V427" s="39">
        <f>'07'!K426/'05'!$P427</f>
        <v>4.6474942361363909E-2</v>
      </c>
      <c r="W427" s="39">
        <f>'07'!L426/'05'!$P427</f>
        <v>1.5774784613517777E-3</v>
      </c>
      <c r="X427" s="39">
        <f>'07'!M426/'05'!$P427</f>
        <v>2.4268899405411964E-4</v>
      </c>
      <c r="Y427" s="39">
        <f>'07'!N426/'05'!$P427</f>
        <v>4.174250697730858E-2</v>
      </c>
      <c r="Z427" s="39">
        <f>'07'!O426/'05'!$P427</f>
        <v>7.6447033127047684E-3</v>
      </c>
      <c r="AA427" s="44">
        <f t="shared" si="610"/>
        <v>7.5282125955587906</v>
      </c>
      <c r="AB427" s="44">
        <f t="shared" si="611"/>
        <v>1.4706953039679649</v>
      </c>
      <c r="AC427" s="44">
        <f t="shared" si="612"/>
        <v>22.111394248270841</v>
      </c>
      <c r="AD427" s="44">
        <f t="shared" si="613"/>
        <v>10.717145977429924</v>
      </c>
      <c r="AE427" s="44">
        <f t="shared" si="614"/>
        <v>12.311612668365491</v>
      </c>
      <c r="AF427" s="44">
        <f t="shared" si="615"/>
        <v>2.7884965416818344</v>
      </c>
      <c r="AG427" s="44">
        <f t="shared" si="616"/>
        <v>9.464870768110667E-2</v>
      </c>
      <c r="AH427" s="44">
        <f t="shared" si="617"/>
        <v>1.4561339643247177E-2</v>
      </c>
      <c r="AI427" s="44">
        <f t="shared" si="618"/>
        <v>2.504550418638515</v>
      </c>
      <c r="AJ427" s="44">
        <f t="shared" si="619"/>
        <v>0.45868219876228611</v>
      </c>
      <c r="AK427" s="44">
        <f t="shared" si="620"/>
        <v>133.37483315131658</v>
      </c>
      <c r="AL427" s="44">
        <f t="shared" si="621"/>
        <v>26.055818468632445</v>
      </c>
      <c r="AM427" s="44">
        <f t="shared" si="622"/>
        <v>391.7402014318651</v>
      </c>
      <c r="AN427" s="44">
        <f t="shared" si="623"/>
        <v>189.87210290013348</v>
      </c>
      <c r="AO427" s="44">
        <f t="shared" si="624"/>
        <v>218.12073777454194</v>
      </c>
      <c r="AP427" s="44">
        <f t="shared" si="625"/>
        <v>49.402863730129837</v>
      </c>
      <c r="AQ427" s="44">
        <f t="shared" si="626"/>
        <v>1.6768596044169397</v>
      </c>
      <c r="AR427" s="44">
        <f t="shared" si="627"/>
        <v>0.25797840067952915</v>
      </c>
      <c r="AS427" s="44">
        <f t="shared" si="628"/>
        <v>44.372284916879018</v>
      </c>
      <c r="AT427" s="44">
        <f t="shared" si="629"/>
        <v>8.1263196214051696</v>
      </c>
      <c r="AU427" s="44">
        <f t="shared" si="630"/>
        <v>310.91518019657804</v>
      </c>
      <c r="AV427" s="44">
        <f t="shared" si="631"/>
        <v>60.739716053876954</v>
      </c>
      <c r="AW427" s="44">
        <f t="shared" si="632"/>
        <v>913.20058245358575</v>
      </c>
      <c r="AX427" s="44">
        <f t="shared" si="633"/>
        <v>442.61812886785589</v>
      </c>
      <c r="AY427" s="44">
        <f t="shared" si="634"/>
        <v>508.46960320349473</v>
      </c>
      <c r="AZ427" s="44">
        <f t="shared" si="635"/>
        <v>115.16490717145977</v>
      </c>
      <c r="BA427" s="44">
        <f t="shared" si="636"/>
        <v>3.9089916272297054</v>
      </c>
      <c r="BB427" s="44">
        <f t="shared" si="637"/>
        <v>0.60138332726610844</v>
      </c>
      <c r="BC427" s="44">
        <f t="shared" si="638"/>
        <v>103.43793228977066</v>
      </c>
      <c r="BD427" s="44">
        <f t="shared" si="639"/>
        <v>18.943574808882417</v>
      </c>
      <c r="BE427" s="44">
        <f t="shared" si="640"/>
        <v>582.18177405654649</v>
      </c>
      <c r="BF427" s="44">
        <f t="shared" si="641"/>
        <v>113.73377017352263</v>
      </c>
      <c r="BG427" s="44">
        <f t="shared" si="642"/>
        <v>1709.9478218662784</v>
      </c>
      <c r="BH427" s="44">
        <f t="shared" si="643"/>
        <v>828.79262225458081</v>
      </c>
      <c r="BI427" s="44">
        <f t="shared" si="644"/>
        <v>952.09804635359797</v>
      </c>
      <c r="BJ427" s="44">
        <f t="shared" si="645"/>
        <v>215.64373255672854</v>
      </c>
      <c r="BK427" s="44">
        <f t="shared" si="646"/>
        <v>7.3195000606722491</v>
      </c>
      <c r="BL427" s="44">
        <f t="shared" si="647"/>
        <v>1.1260769324111151</v>
      </c>
      <c r="BM427" s="44">
        <f t="shared" si="648"/>
        <v>193.6852323747118</v>
      </c>
      <c r="BN427" s="44">
        <f t="shared" si="649"/>
        <v>35.471423370950127</v>
      </c>
      <c r="BO427" s="39">
        <f t="shared" si="650"/>
        <v>9.1350717092085801E-4</v>
      </c>
      <c r="BP427" s="39">
        <f t="shared" si="569"/>
        <v>1.7846078194005155E-4</v>
      </c>
      <c r="BQ427" s="39">
        <f t="shared" si="570"/>
        <v>2.6830960136234486E-3</v>
      </c>
      <c r="BR427" s="39">
        <f t="shared" si="571"/>
        <v>1.3004666881968115E-3</v>
      </c>
      <c r="BS427" s="39">
        <f t="shared" si="572"/>
        <v>1.4939464468347885E-3</v>
      </c>
      <c r="BT427" s="39">
        <f t="shared" si="573"/>
        <v>3.3836871031207795E-4</v>
      </c>
      <c r="BU427" s="39">
        <f t="shared" si="574"/>
        <v>1.1485099827825103E-5</v>
      </c>
      <c r="BV427" s="39">
        <f t="shared" si="575"/>
        <v>1.7669384350500153E-6</v>
      </c>
      <c r="BW427" s="39">
        <f t="shared" si="576"/>
        <v>3.0391341082860275E-4</v>
      </c>
      <c r="BX427" s="39">
        <f t="shared" si="577"/>
        <v>5.565856070407549E-5</v>
      </c>
      <c r="BY427" s="39">
        <f t="shared" si="578"/>
        <v>1.6184302044814535E-2</v>
      </c>
      <c r="BZ427" s="39">
        <f t="shared" si="579"/>
        <v>3.1617301867045804E-3</v>
      </c>
      <c r="CA427" s="39">
        <f t="shared" si="580"/>
        <v>4.7535517708028774E-2</v>
      </c>
      <c r="CB427" s="39">
        <f t="shared" si="581"/>
        <v>2.3039934825886843E-2</v>
      </c>
      <c r="CC427" s="39">
        <f t="shared" si="582"/>
        <v>2.6467751216422999E-2</v>
      </c>
      <c r="CD427" s="39">
        <f t="shared" si="583"/>
        <v>5.9947656510289816E-3</v>
      </c>
      <c r="CE427" s="39">
        <f t="shared" si="584"/>
        <v>2.0347768528296804E-4</v>
      </c>
      <c r="CF427" s="39">
        <f t="shared" si="585"/>
        <v>3.1304259274302776E-5</v>
      </c>
      <c r="CG427" s="39">
        <f t="shared" si="586"/>
        <v>5.3843325951800775E-3</v>
      </c>
      <c r="CH427" s="39">
        <f t="shared" si="587"/>
        <v>9.8608416714053744E-4</v>
      </c>
      <c r="CI427" s="39">
        <f t="shared" si="588"/>
        <v>3.7727846159031429E-2</v>
      </c>
      <c r="CJ427" s="39">
        <f t="shared" si="589"/>
        <v>7.3704302941241294E-3</v>
      </c>
      <c r="CK427" s="39">
        <f t="shared" si="590"/>
        <v>0.11081186536264843</v>
      </c>
      <c r="CL427" s="39">
        <f t="shared" si="591"/>
        <v>5.3709274222528323E-2</v>
      </c>
      <c r="CM427" s="39">
        <f t="shared" si="592"/>
        <v>6.1699988254276757E-2</v>
      </c>
      <c r="CN427" s="39">
        <f t="shared" si="593"/>
        <v>1.397462773588882E-2</v>
      </c>
      <c r="CO427" s="39">
        <f t="shared" si="594"/>
        <v>4.7433462288917674E-4</v>
      </c>
      <c r="CP427" s="39">
        <f t="shared" si="595"/>
        <v>7.2974557367565644E-5</v>
      </c>
      <c r="CQ427" s="39">
        <f t="shared" si="596"/>
        <v>1.2551623867221291E-2</v>
      </c>
      <c r="CR427" s="39">
        <f t="shared" si="597"/>
        <v>2.298698557078318E-3</v>
      </c>
      <c r="CS427" s="39">
        <f t="shared" si="598"/>
        <v>7.0644554551213018E-2</v>
      </c>
      <c r="CT427" s="39">
        <f t="shared" si="599"/>
        <v>1.3800967136697323E-2</v>
      </c>
      <c r="CU427" s="39">
        <f t="shared" si="600"/>
        <v>0.20749275838688006</v>
      </c>
      <c r="CV427" s="39">
        <f t="shared" si="601"/>
        <v>0.10056942388722009</v>
      </c>
      <c r="CW427" s="39">
        <f t="shared" si="602"/>
        <v>0.11553185855522363</v>
      </c>
      <c r="CX427" s="39">
        <f t="shared" si="603"/>
        <v>2.6167180264134029E-2</v>
      </c>
      <c r="CY427" s="39">
        <f t="shared" si="604"/>
        <v>8.8818105335180793E-4</v>
      </c>
      <c r="CZ427" s="39">
        <f t="shared" si="605"/>
        <v>1.3664323897720119E-4</v>
      </c>
      <c r="DA427" s="39">
        <f t="shared" si="606"/>
        <v>2.3502637104078607E-2</v>
      </c>
      <c r="DB427" s="39">
        <f t="shared" si="607"/>
        <v>4.3042620277818381E-3</v>
      </c>
    </row>
    <row r="428" spans="1:106" ht="12.75" customHeight="1" x14ac:dyDescent="0.3">
      <c r="A428" s="9" t="str">
        <f t="shared" si="608"/>
        <v>07 Chiapas20-24 añosMujeres</v>
      </c>
      <c r="B428" s="22" t="s">
        <v>42</v>
      </c>
      <c r="C428" s="22" t="s">
        <v>16</v>
      </c>
      <c r="D428" s="30" t="s">
        <v>79</v>
      </c>
      <c r="E428" s="23">
        <v>240791</v>
      </c>
      <c r="F428" s="23">
        <v>235722</v>
      </c>
      <c r="G428" s="23">
        <v>229558</v>
      </c>
      <c r="H428" s="23">
        <v>6118</v>
      </c>
      <c r="I428" s="23">
        <v>46</v>
      </c>
      <c r="J428" s="23">
        <v>4920</v>
      </c>
      <c r="K428" s="23">
        <v>3340</v>
      </c>
      <c r="L428" s="23">
        <v>37</v>
      </c>
      <c r="M428" s="23">
        <v>1543</v>
      </c>
      <c r="N428" s="23">
        <v>149</v>
      </c>
      <c r="O428" s="38">
        <f>+'07'!E427-'05'!J428</f>
        <v>6118</v>
      </c>
      <c r="P428" s="38">
        <f t="shared" si="609"/>
        <v>11038</v>
      </c>
      <c r="Q428" s="39">
        <f>'07'!F427/'05'!$P428</f>
        <v>0.16479434680195687</v>
      </c>
      <c r="R428" s="39">
        <f>'07'!G427/'05'!$P428</f>
        <v>5.1639789816995831E-2</v>
      </c>
      <c r="S428" s="39">
        <f>'07'!H427/'05'!$P428</f>
        <v>0.25901431418735277</v>
      </c>
      <c r="T428" s="39">
        <f>'07'!I427/'05'!$P428</f>
        <v>0.26019206377967025</v>
      </c>
      <c r="U428" s="39">
        <f>'07'!J427/'05'!$P428</f>
        <v>0.17584707374524369</v>
      </c>
      <c r="V428" s="39">
        <f>'07'!K427/'05'!$P428</f>
        <v>4.1946004710998366E-2</v>
      </c>
      <c r="W428" s="39">
        <f>'07'!L427/'05'!$P428</f>
        <v>1.5401340822612792E-3</v>
      </c>
      <c r="X428" s="39">
        <f>'07'!M427/'05'!$P428</f>
        <v>9.05961224859576E-5</v>
      </c>
      <c r="Y428" s="39">
        <f>'07'!N427/'05'!$P428</f>
        <v>3.6238448994383041E-2</v>
      </c>
      <c r="Z428" s="39">
        <f>'07'!O427/'05'!$P428</f>
        <v>8.6972277586519296E-3</v>
      </c>
      <c r="AA428" s="44">
        <f t="shared" si="610"/>
        <v>6.0973908316724046</v>
      </c>
      <c r="AB428" s="44">
        <f t="shared" si="611"/>
        <v>1.9106722232288458</v>
      </c>
      <c r="AC428" s="44">
        <f t="shared" si="612"/>
        <v>9.5835296249320532</v>
      </c>
      <c r="AD428" s="44">
        <f t="shared" si="613"/>
        <v>9.6271063598477991</v>
      </c>
      <c r="AE428" s="44">
        <f t="shared" si="614"/>
        <v>6.506341728574017</v>
      </c>
      <c r="AF428" s="44">
        <f t="shared" si="615"/>
        <v>1.5520021743069397</v>
      </c>
      <c r="AG428" s="44">
        <f t="shared" si="616"/>
        <v>5.6984961043667334E-2</v>
      </c>
      <c r="AH428" s="44">
        <f t="shared" si="617"/>
        <v>3.352056531980431E-3</v>
      </c>
      <c r="AI428" s="44">
        <f t="shared" si="618"/>
        <v>1.3408226127921725</v>
      </c>
      <c r="AJ428" s="44">
        <f t="shared" si="619"/>
        <v>0.32179742707012138</v>
      </c>
      <c r="AK428" s="44">
        <f t="shared" si="620"/>
        <v>254.27767711541946</v>
      </c>
      <c r="AL428" s="44">
        <f t="shared" si="621"/>
        <v>79.680195687624561</v>
      </c>
      <c r="AM428" s="44">
        <f t="shared" si="622"/>
        <v>399.65908679108531</v>
      </c>
      <c r="AN428" s="44">
        <f t="shared" si="623"/>
        <v>401.47635441203118</v>
      </c>
      <c r="AO428" s="44">
        <f t="shared" si="624"/>
        <v>271.33203478891102</v>
      </c>
      <c r="AP428" s="44">
        <f t="shared" si="625"/>
        <v>64.722685269070482</v>
      </c>
      <c r="AQ428" s="44">
        <f t="shared" si="626"/>
        <v>2.3764268889291538</v>
      </c>
      <c r="AR428" s="44">
        <f t="shared" si="627"/>
        <v>0.13978981699583257</v>
      </c>
      <c r="AS428" s="44">
        <f t="shared" si="628"/>
        <v>55.915926798333032</v>
      </c>
      <c r="AT428" s="44">
        <f t="shared" si="629"/>
        <v>13.419822431599927</v>
      </c>
      <c r="AU428" s="44">
        <f t="shared" si="630"/>
        <v>550.41311831853591</v>
      </c>
      <c r="AV428" s="44">
        <f t="shared" si="631"/>
        <v>172.47689798876607</v>
      </c>
      <c r="AW428" s="44">
        <f t="shared" si="632"/>
        <v>865.10780938575829</v>
      </c>
      <c r="AX428" s="44">
        <f t="shared" si="633"/>
        <v>869.0414930240986</v>
      </c>
      <c r="AY428" s="44">
        <f t="shared" si="634"/>
        <v>587.32922630911389</v>
      </c>
      <c r="AZ428" s="44">
        <f t="shared" si="635"/>
        <v>140.09965573473454</v>
      </c>
      <c r="BA428" s="44">
        <f t="shared" si="636"/>
        <v>5.1440478347526728</v>
      </c>
      <c r="BB428" s="44">
        <f t="shared" si="637"/>
        <v>0.30259104910309836</v>
      </c>
      <c r="BC428" s="44">
        <f t="shared" si="638"/>
        <v>121.03641964123936</v>
      </c>
      <c r="BD428" s="44">
        <f t="shared" si="639"/>
        <v>29.048740713897445</v>
      </c>
      <c r="BE428" s="44">
        <f t="shared" si="640"/>
        <v>1008.2118137343722</v>
      </c>
      <c r="BF428" s="44">
        <f t="shared" si="641"/>
        <v>315.93223410038047</v>
      </c>
      <c r="BG428" s="44">
        <f t="shared" si="642"/>
        <v>1584.6495741982242</v>
      </c>
      <c r="BH428" s="44">
        <f t="shared" si="643"/>
        <v>1591.8550462040225</v>
      </c>
      <c r="BI428" s="44">
        <f t="shared" si="644"/>
        <v>1075.832397173401</v>
      </c>
      <c r="BJ428" s="44">
        <f t="shared" si="645"/>
        <v>256.62565682188801</v>
      </c>
      <c r="BK428" s="44">
        <f t="shared" si="646"/>
        <v>9.4225403152745066</v>
      </c>
      <c r="BL428" s="44">
        <f t="shared" si="647"/>
        <v>0.55426707736908865</v>
      </c>
      <c r="BM428" s="44">
        <f t="shared" si="648"/>
        <v>221.70683094763544</v>
      </c>
      <c r="BN428" s="44">
        <f t="shared" si="649"/>
        <v>53.209639427432506</v>
      </c>
      <c r="BO428" s="39">
        <f t="shared" si="650"/>
        <v>5.523999666309481E-4</v>
      </c>
      <c r="BP428" s="39">
        <f t="shared" si="569"/>
        <v>1.7309949476615742E-4</v>
      </c>
      <c r="BQ428" s="39">
        <f t="shared" si="570"/>
        <v>8.6823062374814764E-4</v>
      </c>
      <c r="BR428" s="39">
        <f t="shared" si="571"/>
        <v>8.7217850696211263E-4</v>
      </c>
      <c r="BS428" s="39">
        <f t="shared" si="572"/>
        <v>5.894493321773887E-4</v>
      </c>
      <c r="BT428" s="39">
        <f t="shared" si="573"/>
        <v>1.4060537908198401E-4</v>
      </c>
      <c r="BU428" s="39">
        <f t="shared" si="574"/>
        <v>5.1626165105696079E-6</v>
      </c>
      <c r="BV428" s="39">
        <f t="shared" si="575"/>
        <v>3.0368332415115336E-7</v>
      </c>
      <c r="BW428" s="39">
        <f t="shared" si="576"/>
        <v>1.2147332966046136E-4</v>
      </c>
      <c r="BX428" s="39">
        <f t="shared" si="577"/>
        <v>2.9153599118510723E-5</v>
      </c>
      <c r="BY428" s="39">
        <f t="shared" si="578"/>
        <v>2.3036571581393321E-2</v>
      </c>
      <c r="BZ428" s="39">
        <f t="shared" si="579"/>
        <v>7.2187167682211057E-3</v>
      </c>
      <c r="CA428" s="39">
        <f t="shared" si="580"/>
        <v>3.6207563579551127E-2</v>
      </c>
      <c r="CB428" s="39">
        <f t="shared" si="581"/>
        <v>3.6372200979528105E-2</v>
      </c>
      <c r="CC428" s="39">
        <f t="shared" si="582"/>
        <v>2.4581630258100291E-2</v>
      </c>
      <c r="CD428" s="39">
        <f t="shared" si="583"/>
        <v>5.8636243222567929E-3</v>
      </c>
      <c r="CE428" s="39">
        <f t="shared" si="584"/>
        <v>2.1529506150834877E-4</v>
      </c>
      <c r="CF428" s="39">
        <f t="shared" si="585"/>
        <v>1.2664415382844045E-5</v>
      </c>
      <c r="CG428" s="39">
        <f t="shared" si="586"/>
        <v>5.0657661531376182E-3</v>
      </c>
      <c r="CH428" s="39">
        <f t="shared" si="587"/>
        <v>1.2157838767530285E-3</v>
      </c>
      <c r="CI428" s="39">
        <f t="shared" si="588"/>
        <v>4.9865294285063949E-2</v>
      </c>
      <c r="CJ428" s="39">
        <f t="shared" si="589"/>
        <v>1.5625738176188265E-2</v>
      </c>
      <c r="CK428" s="39">
        <f t="shared" si="590"/>
        <v>7.8375413062670624E-2</v>
      </c>
      <c r="CL428" s="39">
        <f t="shared" si="591"/>
        <v>7.8731789547390699E-2</v>
      </c>
      <c r="CM428" s="39">
        <f t="shared" si="592"/>
        <v>5.3209750526283191E-2</v>
      </c>
      <c r="CN428" s="39">
        <f t="shared" si="593"/>
        <v>1.2692485571184502E-2</v>
      </c>
      <c r="CO428" s="39">
        <f t="shared" si="594"/>
        <v>4.6603078771087811E-4</v>
      </c>
      <c r="CP428" s="39">
        <f t="shared" si="595"/>
        <v>2.741357574769871E-5</v>
      </c>
      <c r="CQ428" s="39">
        <f t="shared" si="596"/>
        <v>1.0965430299079485E-2</v>
      </c>
      <c r="CR428" s="39">
        <f t="shared" si="597"/>
        <v>2.6317032717790762E-3</v>
      </c>
      <c r="CS428" s="39">
        <f t="shared" si="598"/>
        <v>9.1340080968868656E-2</v>
      </c>
      <c r="CT428" s="39">
        <f t="shared" si="599"/>
        <v>2.8622235377820299E-2</v>
      </c>
      <c r="CU428" s="39">
        <f t="shared" si="600"/>
        <v>0.14356310692138288</v>
      </c>
      <c r="CV428" s="39">
        <f t="shared" si="601"/>
        <v>0.14421589474578933</v>
      </c>
      <c r="CW428" s="39">
        <f t="shared" si="602"/>
        <v>9.7466243628682822E-2</v>
      </c>
      <c r="CX428" s="39">
        <f t="shared" si="603"/>
        <v>2.3249289438475089E-2</v>
      </c>
      <c r="CY428" s="39">
        <f t="shared" si="604"/>
        <v>8.5364561653148276E-4</v>
      </c>
      <c r="CZ428" s="39">
        <f t="shared" si="605"/>
        <v>5.0214448031263691E-5</v>
      </c>
      <c r="DA428" s="39">
        <f t="shared" si="606"/>
        <v>2.0085779212505477E-2</v>
      </c>
      <c r="DB428" s="39">
        <f t="shared" si="607"/>
        <v>4.8205870110013139E-3</v>
      </c>
    </row>
    <row r="429" spans="1:106" ht="12.75" customHeight="1" x14ac:dyDescent="0.3">
      <c r="A429" s="9" t="str">
        <f t="shared" si="608"/>
        <v>07 Chiapas25-29 añosMujeres</v>
      </c>
      <c r="B429" s="22" t="s">
        <v>42</v>
      </c>
      <c r="C429" s="22" t="s">
        <v>16</v>
      </c>
      <c r="D429" s="30" t="s">
        <v>80</v>
      </c>
      <c r="E429" s="23">
        <v>225948</v>
      </c>
      <c r="F429" s="23">
        <v>220278</v>
      </c>
      <c r="G429" s="23">
        <v>214950</v>
      </c>
      <c r="H429" s="23">
        <v>5277</v>
      </c>
      <c r="I429" s="23">
        <v>51</v>
      </c>
      <c r="J429" s="23">
        <v>5510</v>
      </c>
      <c r="K429" s="23">
        <v>4025</v>
      </c>
      <c r="L429" s="23">
        <v>82</v>
      </c>
      <c r="M429" s="23">
        <v>1403</v>
      </c>
      <c r="N429" s="23">
        <v>160</v>
      </c>
      <c r="O429" s="38">
        <f>+'07'!E428-'05'!J429</f>
        <v>5277</v>
      </c>
      <c r="P429" s="38">
        <f t="shared" si="609"/>
        <v>10787</v>
      </c>
      <c r="Q429" s="39">
        <f>'07'!F428/'05'!$P429</f>
        <v>0.17558171873551498</v>
      </c>
      <c r="R429" s="39">
        <f>'07'!G428/'05'!$P429</f>
        <v>0.11207935477890053</v>
      </c>
      <c r="S429" s="39">
        <f>'07'!H428/'05'!$P429</f>
        <v>0.34244924446092517</v>
      </c>
      <c r="T429" s="39">
        <f>'07'!I428/'05'!$P429</f>
        <v>0.20265133957541484</v>
      </c>
      <c r="U429" s="39">
        <f>'07'!J428/'05'!$P429</f>
        <v>4.3385556688606657E-2</v>
      </c>
      <c r="V429" s="39">
        <f>'07'!K428/'05'!$P429</f>
        <v>5.0894595346250113E-2</v>
      </c>
      <c r="W429" s="39">
        <f>'07'!L428/'05'!$P429</f>
        <v>9.2704180958561228E-4</v>
      </c>
      <c r="X429" s="39">
        <f>'07'!M428/'05'!$P429</f>
        <v>7.4163344766848985E-4</v>
      </c>
      <c r="Y429" s="39">
        <f>'07'!N428/'05'!$P429</f>
        <v>6.3965884861407252E-2</v>
      </c>
      <c r="Z429" s="39">
        <f>'07'!O428/'05'!$P429</f>
        <v>7.3236302957263369E-3</v>
      </c>
      <c r="AA429" s="44">
        <f t="shared" si="610"/>
        <v>14.397700936312228</v>
      </c>
      <c r="AB429" s="44">
        <f t="shared" si="611"/>
        <v>9.1905070918698435</v>
      </c>
      <c r="AC429" s="44">
        <f t="shared" si="612"/>
        <v>28.080838045795865</v>
      </c>
      <c r="AD429" s="44">
        <f t="shared" si="613"/>
        <v>16.617409845184017</v>
      </c>
      <c r="AE429" s="44">
        <f t="shared" si="614"/>
        <v>3.5576156484657457</v>
      </c>
      <c r="AF429" s="44">
        <f t="shared" si="615"/>
        <v>4.1733568183925094</v>
      </c>
      <c r="AG429" s="44">
        <f t="shared" si="616"/>
        <v>7.6017428386020214E-2</v>
      </c>
      <c r="AH429" s="44">
        <f t="shared" si="617"/>
        <v>6.0813942708816168E-2</v>
      </c>
      <c r="AI429" s="44">
        <f t="shared" si="618"/>
        <v>5.2452025586353948</v>
      </c>
      <c r="AJ429" s="44">
        <f t="shared" si="619"/>
        <v>0.60053768424955967</v>
      </c>
      <c r="AK429" s="44">
        <f t="shared" si="620"/>
        <v>246.3411513859275</v>
      </c>
      <c r="AL429" s="44">
        <f t="shared" si="621"/>
        <v>157.24733475479744</v>
      </c>
      <c r="AM429" s="44">
        <f t="shared" si="622"/>
        <v>480.456289978678</v>
      </c>
      <c r="AN429" s="44">
        <f t="shared" si="623"/>
        <v>284.31982942430704</v>
      </c>
      <c r="AO429" s="44">
        <f t="shared" si="624"/>
        <v>60.869936034115142</v>
      </c>
      <c r="AP429" s="44">
        <f t="shared" si="625"/>
        <v>71.405117270788907</v>
      </c>
      <c r="AQ429" s="44">
        <f t="shared" si="626"/>
        <v>1.300639658848614</v>
      </c>
      <c r="AR429" s="44">
        <f t="shared" si="627"/>
        <v>1.0405117270788913</v>
      </c>
      <c r="AS429" s="44">
        <f t="shared" si="628"/>
        <v>89.744136460554373</v>
      </c>
      <c r="AT429" s="44">
        <f t="shared" si="629"/>
        <v>10.27505330490405</v>
      </c>
      <c r="AU429" s="44">
        <f t="shared" si="630"/>
        <v>706.71641791044783</v>
      </c>
      <c r="AV429" s="44">
        <f t="shared" si="631"/>
        <v>451.11940298507466</v>
      </c>
      <c r="AW429" s="44">
        <f t="shared" si="632"/>
        <v>1378.3582089552237</v>
      </c>
      <c r="AX429" s="44">
        <f t="shared" si="633"/>
        <v>815.67164179104475</v>
      </c>
      <c r="AY429" s="44">
        <f t="shared" si="634"/>
        <v>174.62686567164178</v>
      </c>
      <c r="AZ429" s="44">
        <f t="shared" si="635"/>
        <v>204.85074626865671</v>
      </c>
      <c r="BA429" s="44">
        <f t="shared" si="636"/>
        <v>3.7313432835820897</v>
      </c>
      <c r="BB429" s="44">
        <f t="shared" si="637"/>
        <v>2.9850746268656718</v>
      </c>
      <c r="BC429" s="44">
        <f t="shared" si="638"/>
        <v>257.46268656716421</v>
      </c>
      <c r="BD429" s="44">
        <f t="shared" si="639"/>
        <v>29.477611940298505</v>
      </c>
      <c r="BE429" s="44">
        <f t="shared" si="640"/>
        <v>926.54472976731256</v>
      </c>
      <c r="BF429" s="44">
        <f t="shared" si="641"/>
        <v>591.44275516825815</v>
      </c>
      <c r="BG429" s="44">
        <f t="shared" si="642"/>
        <v>1807.104663020302</v>
      </c>
      <c r="BH429" s="44">
        <f t="shared" si="643"/>
        <v>1069.3911189394641</v>
      </c>
      <c r="BI429" s="44">
        <f t="shared" si="644"/>
        <v>228.94558264577734</v>
      </c>
      <c r="BJ429" s="44">
        <f t="shared" si="645"/>
        <v>268.57077964216182</v>
      </c>
      <c r="BK429" s="44">
        <f t="shared" si="646"/>
        <v>4.8919996291832764</v>
      </c>
      <c r="BL429" s="44">
        <f t="shared" si="647"/>
        <v>3.913599703346621</v>
      </c>
      <c r="BM429" s="44">
        <f t="shared" si="648"/>
        <v>337.54797441364605</v>
      </c>
      <c r="BN429" s="44">
        <f t="shared" si="649"/>
        <v>38.646797070547876</v>
      </c>
      <c r="BO429" s="39">
        <f t="shared" si="650"/>
        <v>1.3347270729871352E-3</v>
      </c>
      <c r="BP429" s="39">
        <f t="shared" si="569"/>
        <v>8.5199843254564229E-4</v>
      </c>
      <c r="BQ429" s="39">
        <f t="shared" si="570"/>
        <v>2.6032110916655109E-3</v>
      </c>
      <c r="BR429" s="39">
        <f t="shared" si="571"/>
        <v>1.540503369350516E-3</v>
      </c>
      <c r="BS429" s="39">
        <f t="shared" si="572"/>
        <v>3.2980584485637764E-4</v>
      </c>
      <c r="BT429" s="39">
        <f t="shared" si="573"/>
        <v>3.8688762569690454E-4</v>
      </c>
      <c r="BU429" s="39">
        <f t="shared" si="574"/>
        <v>7.0471334371020868E-6</v>
      </c>
      <c r="BV429" s="39">
        <f t="shared" si="575"/>
        <v>5.6377067496816693E-6</v>
      </c>
      <c r="BW429" s="39">
        <f t="shared" si="576"/>
        <v>4.8625220716004401E-4</v>
      </c>
      <c r="BX429" s="39">
        <f t="shared" si="577"/>
        <v>5.5672354153106484E-5</v>
      </c>
      <c r="BY429" s="39">
        <f t="shared" si="578"/>
        <v>2.2836854675621351E-2</v>
      </c>
      <c r="BZ429" s="39">
        <f t="shared" si="579"/>
        <v>1.4577485376360196E-2</v>
      </c>
      <c r="CA429" s="39">
        <f t="shared" si="580"/>
        <v>4.4540306848862336E-2</v>
      </c>
      <c r="CB429" s="39">
        <f t="shared" si="581"/>
        <v>2.6357636917058221E-2</v>
      </c>
      <c r="CC429" s="39">
        <f t="shared" si="582"/>
        <v>5.6428975650426568E-3</v>
      </c>
      <c r="CD429" s="39">
        <f t="shared" si="583"/>
        <v>6.6195529128385009E-3</v>
      </c>
      <c r="CE429" s="39">
        <f t="shared" si="584"/>
        <v>1.2057473429578325E-4</v>
      </c>
      <c r="CF429" s="39">
        <f t="shared" si="585"/>
        <v>9.6459787436626611E-5</v>
      </c>
      <c r="CG429" s="39">
        <f t="shared" si="586"/>
        <v>8.3196566664090459E-3</v>
      </c>
      <c r="CH429" s="39">
        <f t="shared" si="587"/>
        <v>9.525404009366877E-4</v>
      </c>
      <c r="CI429" s="39">
        <f t="shared" si="588"/>
        <v>6.5515566692356336E-2</v>
      </c>
      <c r="CJ429" s="39">
        <f t="shared" si="589"/>
        <v>4.1820654768246465E-2</v>
      </c>
      <c r="CK429" s="39">
        <f t="shared" si="590"/>
        <v>0.12777956882870342</v>
      </c>
      <c r="CL429" s="39">
        <f t="shared" si="591"/>
        <v>7.5616171483363748E-2</v>
      </c>
      <c r="CM429" s="39">
        <f t="shared" si="592"/>
        <v>1.6188640555450245E-2</v>
      </c>
      <c r="CN429" s="39">
        <f t="shared" si="593"/>
        <v>1.8990520651585862E-2</v>
      </c>
      <c r="CO429" s="39">
        <f t="shared" si="594"/>
        <v>3.4591112297970608E-4</v>
      </c>
      <c r="CP429" s="39">
        <f t="shared" si="595"/>
        <v>2.7672889838376491E-4</v>
      </c>
      <c r="CQ429" s="39">
        <f t="shared" si="596"/>
        <v>2.3867867485599725E-2</v>
      </c>
      <c r="CR429" s="39">
        <f t="shared" si="597"/>
        <v>2.7326978715396777E-3</v>
      </c>
      <c r="CS429" s="39">
        <f t="shared" si="598"/>
        <v>8.5894570294550165E-2</v>
      </c>
      <c r="CT429" s="39">
        <f t="shared" si="599"/>
        <v>5.4829216201748229E-2</v>
      </c>
      <c r="CU429" s="39">
        <f t="shared" si="600"/>
        <v>0.16752615769169391</v>
      </c>
      <c r="CV429" s="39">
        <f t="shared" si="601"/>
        <v>9.9137027805642361E-2</v>
      </c>
      <c r="CW429" s="39">
        <f t="shared" si="602"/>
        <v>2.1224212723257377E-2</v>
      </c>
      <c r="CX429" s="39">
        <f t="shared" si="603"/>
        <v>2.4897634156128841E-2</v>
      </c>
      <c r="CY429" s="39">
        <f t="shared" si="604"/>
        <v>4.5350881887302091E-4</v>
      </c>
      <c r="CZ429" s="39">
        <f t="shared" si="605"/>
        <v>3.628070550984167E-4</v>
      </c>
      <c r="DA429" s="39">
        <f t="shared" si="606"/>
        <v>3.1292108502238437E-2</v>
      </c>
      <c r="DB429" s="39">
        <f t="shared" si="607"/>
        <v>3.5827196690968646E-3</v>
      </c>
    </row>
    <row r="430" spans="1:106" ht="12.75" customHeight="1" x14ac:dyDescent="0.3">
      <c r="A430" s="9" t="str">
        <f t="shared" si="608"/>
        <v>07 Chiapas30-34 añosMujeres</v>
      </c>
      <c r="B430" s="22" t="s">
        <v>42</v>
      </c>
      <c r="C430" s="22" t="s">
        <v>16</v>
      </c>
      <c r="D430" s="30" t="s">
        <v>81</v>
      </c>
      <c r="E430" s="23">
        <v>211284</v>
      </c>
      <c r="F430" s="23">
        <v>206442</v>
      </c>
      <c r="G430" s="23">
        <v>202377</v>
      </c>
      <c r="H430" s="23">
        <v>4024</v>
      </c>
      <c r="I430" s="23">
        <v>41</v>
      </c>
      <c r="J430" s="23">
        <v>4719</v>
      </c>
      <c r="K430" s="23">
        <v>3495</v>
      </c>
      <c r="L430" s="23">
        <v>144</v>
      </c>
      <c r="M430" s="23">
        <v>1080</v>
      </c>
      <c r="N430" s="23">
        <v>123</v>
      </c>
      <c r="O430" s="38">
        <f>+'07'!E429-'05'!J430</f>
        <v>4024</v>
      </c>
      <c r="P430" s="38">
        <f t="shared" si="609"/>
        <v>8743</v>
      </c>
      <c r="Q430" s="39">
        <f>'07'!F429/'05'!$P430</f>
        <v>0.16916390255061192</v>
      </c>
      <c r="R430" s="39">
        <f>'07'!G429/'05'!$P430</f>
        <v>0.1403408441038545</v>
      </c>
      <c r="S430" s="39">
        <f>'07'!H429/'05'!$P430</f>
        <v>0.38648061306187809</v>
      </c>
      <c r="T430" s="39">
        <f>'07'!I429/'05'!$P430</f>
        <v>0.12867436806588128</v>
      </c>
      <c r="U430" s="39">
        <f>'07'!J429/'05'!$P430</f>
        <v>1.6241564680315682E-2</v>
      </c>
      <c r="V430" s="39">
        <f>'07'!K429/'05'!$P430</f>
        <v>5.9133020702276107E-2</v>
      </c>
      <c r="W430" s="39">
        <f>'07'!L429/'05'!$P430</f>
        <v>2.0587898890541004E-3</v>
      </c>
      <c r="X430" s="39">
        <f>'07'!M429/'05'!$P430</f>
        <v>1.3725265927027337E-3</v>
      </c>
      <c r="Y430" s="39">
        <f>'07'!N429/'05'!$P430</f>
        <v>8.7269815852682148E-2</v>
      </c>
      <c r="Z430" s="39">
        <f>'07'!O429/'05'!$P430</f>
        <v>9.2645545007434514E-3</v>
      </c>
      <c r="AA430" s="44">
        <f t="shared" si="610"/>
        <v>24.359601967288118</v>
      </c>
      <c r="AB430" s="44">
        <f t="shared" si="611"/>
        <v>20.209081550955048</v>
      </c>
      <c r="AC430" s="44">
        <f t="shared" si="612"/>
        <v>55.653208280910448</v>
      </c>
      <c r="AD430" s="44">
        <f t="shared" si="613"/>
        <v>18.529109001486905</v>
      </c>
      <c r="AE430" s="44">
        <f t="shared" si="614"/>
        <v>2.3387853139654582</v>
      </c>
      <c r="AF430" s="44">
        <f t="shared" si="615"/>
        <v>8.5151549811277594</v>
      </c>
      <c r="AG430" s="44">
        <f t="shared" si="616"/>
        <v>0.29646574402379045</v>
      </c>
      <c r="AH430" s="44">
        <f t="shared" si="617"/>
        <v>0.19764382934919364</v>
      </c>
      <c r="AI430" s="44">
        <f t="shared" si="618"/>
        <v>12.566853482786229</v>
      </c>
      <c r="AJ430" s="44">
        <f t="shared" si="619"/>
        <v>1.3340958481070571</v>
      </c>
      <c r="AK430" s="44">
        <f t="shared" si="620"/>
        <v>182.69701475466087</v>
      </c>
      <c r="AL430" s="44">
        <f t="shared" si="621"/>
        <v>151.56811163216287</v>
      </c>
      <c r="AM430" s="44">
        <f t="shared" si="622"/>
        <v>417.39906210682835</v>
      </c>
      <c r="AN430" s="44">
        <f t="shared" si="623"/>
        <v>138.96831751115178</v>
      </c>
      <c r="AO430" s="44">
        <f t="shared" si="624"/>
        <v>17.540889854740936</v>
      </c>
      <c r="AP430" s="44">
        <f t="shared" si="625"/>
        <v>63.863662358458193</v>
      </c>
      <c r="AQ430" s="44">
        <f t="shared" si="626"/>
        <v>2.2234930801784283</v>
      </c>
      <c r="AR430" s="44">
        <f t="shared" si="627"/>
        <v>1.4823287201189523</v>
      </c>
      <c r="AS430" s="44">
        <f t="shared" si="628"/>
        <v>94.251401120896716</v>
      </c>
      <c r="AT430" s="44">
        <f t="shared" si="629"/>
        <v>10.005718860802927</v>
      </c>
      <c r="AU430" s="44">
        <f t="shared" si="630"/>
        <v>591.22783941438865</v>
      </c>
      <c r="AV430" s="44">
        <f t="shared" si="631"/>
        <v>490.49125014297147</v>
      </c>
      <c r="AW430" s="44">
        <f t="shared" si="632"/>
        <v>1350.7497426512639</v>
      </c>
      <c r="AX430" s="44">
        <f t="shared" si="633"/>
        <v>449.71691639025511</v>
      </c>
      <c r="AY430" s="44">
        <f t="shared" si="634"/>
        <v>56.764268557703311</v>
      </c>
      <c r="AZ430" s="44">
        <f t="shared" si="635"/>
        <v>206.66990735445501</v>
      </c>
      <c r="BA430" s="44">
        <f t="shared" si="636"/>
        <v>7.1954706622440812</v>
      </c>
      <c r="BB430" s="44">
        <f t="shared" si="637"/>
        <v>4.7969804414960544</v>
      </c>
      <c r="BC430" s="44">
        <f t="shared" si="638"/>
        <v>305.00800640512409</v>
      </c>
      <c r="BD430" s="44">
        <f t="shared" si="639"/>
        <v>32.379617980098359</v>
      </c>
      <c r="BE430" s="44">
        <f t="shared" si="640"/>
        <v>680.71554386366233</v>
      </c>
      <c r="BF430" s="44">
        <f t="shared" si="641"/>
        <v>564.73155667391052</v>
      </c>
      <c r="BG430" s="44">
        <f t="shared" si="642"/>
        <v>1555.1979869609975</v>
      </c>
      <c r="BH430" s="44">
        <f t="shared" si="643"/>
        <v>517.78565709710631</v>
      </c>
      <c r="BI430" s="44">
        <f t="shared" si="644"/>
        <v>65.356056273590312</v>
      </c>
      <c r="BJ430" s="44">
        <f t="shared" si="645"/>
        <v>237.95127530595906</v>
      </c>
      <c r="BK430" s="44">
        <f t="shared" si="646"/>
        <v>8.2845705135536996</v>
      </c>
      <c r="BL430" s="44">
        <f t="shared" si="647"/>
        <v>5.5230470090358006</v>
      </c>
      <c r="BM430" s="44">
        <f t="shared" si="648"/>
        <v>351.17373899119298</v>
      </c>
      <c r="BN430" s="44">
        <f t="shared" si="649"/>
        <v>37.28056731099165</v>
      </c>
      <c r="BO430" s="39">
        <f t="shared" si="650"/>
        <v>2.786183457313064E-3</v>
      </c>
      <c r="BP430" s="39">
        <f t="shared" si="569"/>
        <v>2.3114584868986674E-3</v>
      </c>
      <c r="BQ430" s="39">
        <f t="shared" si="570"/>
        <v>6.3654590278977982E-3</v>
      </c>
      <c r="BR430" s="39">
        <f t="shared" si="571"/>
        <v>2.1193079036356975E-3</v>
      </c>
      <c r="BS430" s="39">
        <f t="shared" si="572"/>
        <v>2.6750375317001696E-4</v>
      </c>
      <c r="BT430" s="39">
        <f t="shared" si="573"/>
        <v>9.7393972104858277E-4</v>
      </c>
      <c r="BU430" s="39">
        <f t="shared" si="574"/>
        <v>3.3908926458171161E-5</v>
      </c>
      <c r="BV430" s="39">
        <f t="shared" si="575"/>
        <v>2.2605950972114106E-5</v>
      </c>
      <c r="BW430" s="39">
        <f t="shared" si="576"/>
        <v>1.4373617159769219E-3</v>
      </c>
      <c r="BX430" s="39">
        <f t="shared" si="577"/>
        <v>1.5259016906177023E-4</v>
      </c>
      <c r="BY430" s="39">
        <f t="shared" si="578"/>
        <v>2.0896375929847978E-2</v>
      </c>
      <c r="BZ430" s="39">
        <f t="shared" si="579"/>
        <v>1.7335938651740004E-2</v>
      </c>
      <c r="CA430" s="39">
        <f t="shared" si="580"/>
        <v>4.7740942709233486E-2</v>
      </c>
      <c r="CB430" s="39">
        <f t="shared" si="581"/>
        <v>1.5894809277267732E-2</v>
      </c>
      <c r="CC430" s="39">
        <f t="shared" si="582"/>
        <v>2.006278148775127E-3</v>
      </c>
      <c r="CD430" s="39">
        <f t="shared" si="583"/>
        <v>7.3045479078643703E-3</v>
      </c>
      <c r="CE430" s="39">
        <f t="shared" si="584"/>
        <v>2.543169484362837E-4</v>
      </c>
      <c r="CF430" s="39">
        <f t="shared" si="585"/>
        <v>1.6954463229085581E-4</v>
      </c>
      <c r="CG430" s="39">
        <f t="shared" si="586"/>
        <v>1.0780212869826914E-2</v>
      </c>
      <c r="CH430" s="39">
        <f t="shared" si="587"/>
        <v>1.1444262679632766E-3</v>
      </c>
      <c r="CI430" s="39">
        <f t="shared" si="588"/>
        <v>6.7622994328535815E-2</v>
      </c>
      <c r="CJ430" s="39">
        <f t="shared" si="589"/>
        <v>5.61010236924364E-2</v>
      </c>
      <c r="CK430" s="39">
        <f t="shared" si="590"/>
        <v>0.15449499515626947</v>
      </c>
      <c r="CL430" s="39">
        <f t="shared" si="591"/>
        <v>5.1437368911158084E-2</v>
      </c>
      <c r="CM430" s="39">
        <f t="shared" si="592"/>
        <v>6.49253900923062E-3</v>
      </c>
      <c r="CN430" s="39">
        <f t="shared" si="593"/>
        <v>2.3638328646283312E-2</v>
      </c>
      <c r="CO430" s="39">
        <f t="shared" si="594"/>
        <v>8.2299790257852929E-4</v>
      </c>
      <c r="CP430" s="39">
        <f t="shared" si="595"/>
        <v>5.4866526838568623E-4</v>
      </c>
      <c r="CQ430" s="39">
        <f t="shared" si="596"/>
        <v>3.4885966648189874E-2</v>
      </c>
      <c r="CR430" s="39">
        <f t="shared" si="597"/>
        <v>3.7034905616033808E-3</v>
      </c>
      <c r="CS430" s="39">
        <f t="shared" si="598"/>
        <v>7.7858348834915062E-2</v>
      </c>
      <c r="CT430" s="39">
        <f t="shared" si="599"/>
        <v>6.459242327277942E-2</v>
      </c>
      <c r="CU430" s="39">
        <f t="shared" si="600"/>
        <v>0.17787921616847735</v>
      </c>
      <c r="CV430" s="39">
        <f t="shared" si="601"/>
        <v>5.922288197381978E-2</v>
      </c>
      <c r="CW430" s="39">
        <f t="shared" si="602"/>
        <v>7.4752437691399188E-3</v>
      </c>
      <c r="CX430" s="39">
        <f t="shared" si="603"/>
        <v>2.7216204427079841E-2</v>
      </c>
      <c r="CY430" s="39">
        <f t="shared" si="604"/>
        <v>9.4756611158111625E-4</v>
      </c>
      <c r="CZ430" s="39">
        <f t="shared" si="605"/>
        <v>6.3171074105407765E-4</v>
      </c>
      <c r="DA430" s="39">
        <f t="shared" si="606"/>
        <v>4.0166274618688436E-2</v>
      </c>
      <c r="DB430" s="39">
        <f t="shared" si="607"/>
        <v>4.2640475021150231E-3</v>
      </c>
    </row>
    <row r="431" spans="1:106" ht="12.75" customHeight="1" x14ac:dyDescent="0.3">
      <c r="A431" s="9" t="str">
        <f t="shared" si="608"/>
        <v>07 Chiapas35-39 añosMujeres</v>
      </c>
      <c r="B431" s="22" t="s">
        <v>42</v>
      </c>
      <c r="C431" s="22" t="s">
        <v>16</v>
      </c>
      <c r="D431" s="30" t="s">
        <v>82</v>
      </c>
      <c r="E431" s="23">
        <v>198593</v>
      </c>
      <c r="F431" s="23">
        <v>194992</v>
      </c>
      <c r="G431" s="23">
        <v>191930</v>
      </c>
      <c r="H431" s="23">
        <v>3028</v>
      </c>
      <c r="I431" s="23">
        <v>34</v>
      </c>
      <c r="J431" s="23">
        <v>3497</v>
      </c>
      <c r="K431" s="23">
        <v>2582</v>
      </c>
      <c r="L431" s="23">
        <v>144</v>
      </c>
      <c r="M431" s="23">
        <v>771</v>
      </c>
      <c r="N431" s="23">
        <v>104</v>
      </c>
      <c r="O431" s="38">
        <f>+'07'!E430-'05'!J431</f>
        <v>3028</v>
      </c>
      <c r="P431" s="38">
        <f t="shared" si="609"/>
        <v>6525</v>
      </c>
      <c r="Q431" s="39">
        <f>'07'!F430/'05'!$P431</f>
        <v>0.16628352490421455</v>
      </c>
      <c r="R431" s="39">
        <f>'07'!G430/'05'!$P431</f>
        <v>0.16061302681992337</v>
      </c>
      <c r="S431" s="39">
        <f>'07'!H430/'05'!$P431</f>
        <v>0.39678160919540229</v>
      </c>
      <c r="T431" s="39">
        <f>'07'!I430/'05'!$P431</f>
        <v>9.0114942528735628E-2</v>
      </c>
      <c r="U431" s="39">
        <f>'07'!J430/'05'!$P431</f>
        <v>1.0421455938697317E-2</v>
      </c>
      <c r="V431" s="39">
        <f>'07'!K430/'05'!$P431</f>
        <v>6.4521072796934864E-2</v>
      </c>
      <c r="W431" s="39">
        <f>'07'!L430/'05'!$P431</f>
        <v>2.6053639846743294E-3</v>
      </c>
      <c r="X431" s="39">
        <f>'07'!M430/'05'!$P431</f>
        <v>6.1302681992337162E-4</v>
      </c>
      <c r="Y431" s="39">
        <f>'07'!N430/'05'!$P431</f>
        <v>9.9003831417624519E-2</v>
      </c>
      <c r="Z431" s="39">
        <f>'07'!O430/'05'!$P431</f>
        <v>9.0421455938697326E-3</v>
      </c>
      <c r="AA431" s="44">
        <f t="shared" si="610"/>
        <v>23.944827586206895</v>
      </c>
      <c r="AB431" s="44">
        <f t="shared" si="611"/>
        <v>23.128275862068964</v>
      </c>
      <c r="AC431" s="44">
        <f t="shared" si="612"/>
        <v>57.136551724137931</v>
      </c>
      <c r="AD431" s="44">
        <f t="shared" si="613"/>
        <v>12.976551724137931</v>
      </c>
      <c r="AE431" s="44">
        <f t="shared" si="614"/>
        <v>1.5006896551724136</v>
      </c>
      <c r="AF431" s="44">
        <f t="shared" si="615"/>
        <v>9.2910344827586204</v>
      </c>
      <c r="AG431" s="44">
        <f t="shared" si="616"/>
        <v>0.3751724137931034</v>
      </c>
      <c r="AH431" s="44">
        <f t="shared" si="617"/>
        <v>8.827586206896551E-2</v>
      </c>
      <c r="AI431" s="44">
        <f t="shared" si="618"/>
        <v>14.25655172413793</v>
      </c>
      <c r="AJ431" s="44">
        <f t="shared" si="619"/>
        <v>1.3020689655172415</v>
      </c>
      <c r="AK431" s="44">
        <f t="shared" si="620"/>
        <v>128.20459770114942</v>
      </c>
      <c r="AL431" s="44">
        <f t="shared" si="621"/>
        <v>123.83264367816092</v>
      </c>
      <c r="AM431" s="44">
        <f t="shared" si="622"/>
        <v>305.91862068965514</v>
      </c>
      <c r="AN431" s="44">
        <f t="shared" si="623"/>
        <v>69.478620689655173</v>
      </c>
      <c r="AO431" s="44">
        <f t="shared" si="624"/>
        <v>8.0349425287356322</v>
      </c>
      <c r="AP431" s="44">
        <f t="shared" si="625"/>
        <v>49.745747126436783</v>
      </c>
      <c r="AQ431" s="44">
        <f t="shared" si="626"/>
        <v>2.008735632183908</v>
      </c>
      <c r="AR431" s="44">
        <f t="shared" si="627"/>
        <v>0.47264367816091951</v>
      </c>
      <c r="AS431" s="44">
        <f t="shared" si="628"/>
        <v>76.331954022988498</v>
      </c>
      <c r="AT431" s="44">
        <f t="shared" si="629"/>
        <v>6.9714942528735637</v>
      </c>
      <c r="AU431" s="44">
        <f t="shared" si="630"/>
        <v>429.34406130268195</v>
      </c>
      <c r="AV431" s="44">
        <f t="shared" si="631"/>
        <v>414.70283524904215</v>
      </c>
      <c r="AW431" s="44">
        <f t="shared" si="632"/>
        <v>1024.4901149425286</v>
      </c>
      <c r="AX431" s="44">
        <f t="shared" si="633"/>
        <v>232.67678160919539</v>
      </c>
      <c r="AY431" s="44">
        <f t="shared" si="634"/>
        <v>26.908199233716473</v>
      </c>
      <c r="AZ431" s="44">
        <f t="shared" si="635"/>
        <v>166.59340996168581</v>
      </c>
      <c r="BA431" s="44">
        <f t="shared" si="636"/>
        <v>6.7270498084291184</v>
      </c>
      <c r="BB431" s="44">
        <f t="shared" si="637"/>
        <v>1.5828352490421456</v>
      </c>
      <c r="BC431" s="44">
        <f t="shared" si="638"/>
        <v>255.62789272030651</v>
      </c>
      <c r="BD431" s="44">
        <f t="shared" si="639"/>
        <v>23.346819923371651</v>
      </c>
      <c r="BE431" s="44">
        <f t="shared" si="640"/>
        <v>503.50651340996166</v>
      </c>
      <c r="BF431" s="44">
        <f t="shared" si="641"/>
        <v>486.33624521072795</v>
      </c>
      <c r="BG431" s="44">
        <f t="shared" si="642"/>
        <v>1201.454712643678</v>
      </c>
      <c r="BH431" s="44">
        <f t="shared" si="643"/>
        <v>272.86804597701149</v>
      </c>
      <c r="BI431" s="44">
        <f t="shared" si="644"/>
        <v>31.556168582375477</v>
      </c>
      <c r="BJ431" s="44">
        <f t="shared" si="645"/>
        <v>195.36980842911876</v>
      </c>
      <c r="BK431" s="44">
        <f t="shared" si="646"/>
        <v>7.8890421455938693</v>
      </c>
      <c r="BL431" s="44">
        <f t="shared" si="647"/>
        <v>1.8562452107279692</v>
      </c>
      <c r="BM431" s="44">
        <f t="shared" si="648"/>
        <v>299.78360153256705</v>
      </c>
      <c r="BN431" s="44">
        <f t="shared" si="649"/>
        <v>27.379616858237551</v>
      </c>
      <c r="BO431" s="39">
        <f t="shared" si="650"/>
        <v>3.6697053771964591E-3</v>
      </c>
      <c r="BP431" s="39">
        <f t="shared" si="569"/>
        <v>3.5445633505086535E-3</v>
      </c>
      <c r="BQ431" s="39">
        <f t="shared" si="570"/>
        <v>8.7565596512088791E-3</v>
      </c>
      <c r="BR431" s="39">
        <f t="shared" si="571"/>
        <v>1.9887435592548554E-3</v>
      </c>
      <c r="BS431" s="39">
        <f t="shared" si="572"/>
        <v>2.2999075175056147E-4</v>
      </c>
      <c r="BT431" s="39">
        <f t="shared" si="573"/>
        <v>1.4239133306909763E-3</v>
      </c>
      <c r="BU431" s="39">
        <f t="shared" si="574"/>
        <v>5.7497687937640368E-5</v>
      </c>
      <c r="BV431" s="39">
        <f t="shared" si="575"/>
        <v>1.3528867750033028E-5</v>
      </c>
      <c r="BW431" s="39">
        <f t="shared" si="576"/>
        <v>2.184912141630334E-3</v>
      </c>
      <c r="BX431" s="39">
        <f t="shared" si="577"/>
        <v>1.9955079931298719E-4</v>
      </c>
      <c r="BY431" s="39">
        <f t="shared" si="578"/>
        <v>1.964821420707271E-2</v>
      </c>
      <c r="BZ431" s="39">
        <f t="shared" si="579"/>
        <v>1.8978182939181749E-2</v>
      </c>
      <c r="CA431" s="39">
        <f t="shared" si="580"/>
        <v>4.6884079799180862E-2</v>
      </c>
      <c r="CB431" s="39">
        <f t="shared" si="581"/>
        <v>1.0648064473510372E-2</v>
      </c>
      <c r="CC431" s="39">
        <f t="shared" si="582"/>
        <v>1.2314088166644648E-3</v>
      </c>
      <c r="CD431" s="39">
        <f t="shared" si="583"/>
        <v>7.6238692914079361E-3</v>
      </c>
      <c r="CE431" s="39">
        <f t="shared" si="584"/>
        <v>3.078522041661162E-4</v>
      </c>
      <c r="CF431" s="39">
        <f t="shared" si="585"/>
        <v>7.2435812744968501E-5</v>
      </c>
      <c r="CG431" s="39">
        <f t="shared" si="586"/>
        <v>1.1698383758312414E-2</v>
      </c>
      <c r="CH431" s="39">
        <f t="shared" si="587"/>
        <v>1.0684282379882857E-3</v>
      </c>
      <c r="CI431" s="39">
        <f t="shared" si="588"/>
        <v>6.5799856138342064E-2</v>
      </c>
      <c r="CJ431" s="39">
        <f t="shared" si="589"/>
        <v>6.355599007648155E-2</v>
      </c>
      <c r="CK431" s="39">
        <f t="shared" si="590"/>
        <v>0.15700997930153696</v>
      </c>
      <c r="CL431" s="39">
        <f t="shared" si="591"/>
        <v>3.5659276874972473E-2</v>
      </c>
      <c r="CM431" s="39">
        <f t="shared" si="592"/>
        <v>4.1238619515274293E-3</v>
      </c>
      <c r="CN431" s="39">
        <f t="shared" si="593"/>
        <v>2.5531557082250699E-2</v>
      </c>
      <c r="CO431" s="39">
        <f t="shared" si="594"/>
        <v>1.0309654878818573E-3</v>
      </c>
      <c r="CP431" s="39">
        <f t="shared" si="595"/>
        <v>2.4258011479573113E-4</v>
      </c>
      <c r="CQ431" s="39">
        <f t="shared" si="596"/>
        <v>3.9176688539510576E-2</v>
      </c>
      <c r="CR431" s="39">
        <f t="shared" si="597"/>
        <v>3.5780566932370346E-3</v>
      </c>
      <c r="CS431" s="39">
        <f t="shared" si="598"/>
        <v>7.7165749181603321E-2</v>
      </c>
      <c r="CT431" s="39">
        <f t="shared" si="599"/>
        <v>7.4534290453751414E-2</v>
      </c>
      <c r="CU431" s="39">
        <f t="shared" si="600"/>
        <v>0.18413099044347556</v>
      </c>
      <c r="CV431" s="39">
        <f t="shared" si="601"/>
        <v>4.1818857620997928E-2</v>
      </c>
      <c r="CW431" s="39">
        <f t="shared" si="602"/>
        <v>4.8361944187548626E-3</v>
      </c>
      <c r="CX431" s="39">
        <f t="shared" si="603"/>
        <v>2.994173309258525E-2</v>
      </c>
      <c r="CY431" s="39">
        <f t="shared" si="604"/>
        <v>1.2090486046887157E-3</v>
      </c>
      <c r="CZ431" s="39">
        <f t="shared" si="605"/>
        <v>2.8448202463263894E-4</v>
      </c>
      <c r="DA431" s="39">
        <f t="shared" si="606"/>
        <v>4.5943846978171193E-2</v>
      </c>
      <c r="DB431" s="39">
        <f t="shared" si="607"/>
        <v>4.1961098633314254E-3</v>
      </c>
    </row>
    <row r="432" spans="1:106" ht="12.75" customHeight="1" x14ac:dyDescent="0.3">
      <c r="A432" s="9" t="str">
        <f t="shared" si="608"/>
        <v>07 Chiapas40-44 añosMujeres</v>
      </c>
      <c r="B432" s="22" t="s">
        <v>42</v>
      </c>
      <c r="C432" s="22" t="s">
        <v>16</v>
      </c>
      <c r="D432" s="30" t="s">
        <v>83</v>
      </c>
      <c r="E432" s="23">
        <v>172732</v>
      </c>
      <c r="F432" s="23">
        <v>170316</v>
      </c>
      <c r="G432" s="23">
        <v>168085</v>
      </c>
      <c r="H432" s="23">
        <v>2194</v>
      </c>
      <c r="I432" s="23">
        <v>37</v>
      </c>
      <c r="J432" s="23">
        <v>2352</v>
      </c>
      <c r="K432" s="23">
        <v>1783</v>
      </c>
      <c r="L432" s="23">
        <v>104</v>
      </c>
      <c r="M432" s="23">
        <v>465</v>
      </c>
      <c r="N432" s="23">
        <v>64</v>
      </c>
      <c r="O432" s="38">
        <f>+'07'!E431-'05'!J432</f>
        <v>2194</v>
      </c>
      <c r="P432" s="38">
        <f t="shared" si="609"/>
        <v>4546</v>
      </c>
      <c r="Q432" s="39">
        <f>'07'!F431/'05'!$P432</f>
        <v>0.16124065112186536</v>
      </c>
      <c r="R432" s="39">
        <f>'07'!G431/'05'!$P432</f>
        <v>0.14496260448746151</v>
      </c>
      <c r="S432" s="39">
        <f>'07'!H431/'05'!$P432</f>
        <v>0.42674879014518258</v>
      </c>
      <c r="T432" s="39">
        <f>'07'!I431/'05'!$P432</f>
        <v>6.7311922569291679E-2</v>
      </c>
      <c r="U432" s="39">
        <f>'07'!J431/'05'!$P432</f>
        <v>1.0558732952045754E-2</v>
      </c>
      <c r="V432" s="39">
        <f>'07'!K431/'05'!$P432</f>
        <v>6.313242410910691E-2</v>
      </c>
      <c r="W432" s="39">
        <f>'07'!L431/'05'!$P432</f>
        <v>2.8596568411790586E-3</v>
      </c>
      <c r="X432" s="39">
        <f>'07'!M431/'05'!$P432</f>
        <v>8.7989441267047959E-4</v>
      </c>
      <c r="Y432" s="39">
        <f>'07'!N431/'05'!$P432</f>
        <v>0.11240651121865376</v>
      </c>
      <c r="Z432" s="39">
        <f>'07'!O431/'05'!$P432</f>
        <v>9.898812142542894E-3</v>
      </c>
      <c r="AA432" s="44">
        <f t="shared" si="610"/>
        <v>16.769027716673996</v>
      </c>
      <c r="AB432" s="44">
        <f t="shared" si="611"/>
        <v>15.076110866695997</v>
      </c>
      <c r="AC432" s="44">
        <f t="shared" si="612"/>
        <v>44.381874175098986</v>
      </c>
      <c r="AD432" s="44">
        <f t="shared" si="613"/>
        <v>7.0004399472063348</v>
      </c>
      <c r="AE432" s="44">
        <f t="shared" si="614"/>
        <v>1.0981082270127585</v>
      </c>
      <c r="AF432" s="44">
        <f t="shared" si="615"/>
        <v>6.5657721073471187</v>
      </c>
      <c r="AG432" s="44">
        <f t="shared" si="616"/>
        <v>0.29740431148262209</v>
      </c>
      <c r="AH432" s="44">
        <f t="shared" si="617"/>
        <v>9.1509018917729876E-2</v>
      </c>
      <c r="AI432" s="44">
        <f t="shared" si="618"/>
        <v>11.690277166739991</v>
      </c>
      <c r="AJ432" s="44">
        <f t="shared" si="619"/>
        <v>1.029476462824461</v>
      </c>
      <c r="AK432" s="44">
        <f t="shared" si="620"/>
        <v>74.976902771667397</v>
      </c>
      <c r="AL432" s="44">
        <f t="shared" si="621"/>
        <v>67.407611086669604</v>
      </c>
      <c r="AM432" s="44">
        <f t="shared" si="622"/>
        <v>198.43818741750991</v>
      </c>
      <c r="AN432" s="44">
        <f t="shared" si="623"/>
        <v>31.300043994720632</v>
      </c>
      <c r="AO432" s="44">
        <f t="shared" si="624"/>
        <v>4.9098108227012753</v>
      </c>
      <c r="AP432" s="44">
        <f t="shared" si="625"/>
        <v>29.356577210734713</v>
      </c>
      <c r="AQ432" s="44">
        <f t="shared" si="626"/>
        <v>1.3297404311482623</v>
      </c>
      <c r="AR432" s="44">
        <f t="shared" si="627"/>
        <v>0.409150901891773</v>
      </c>
      <c r="AS432" s="44">
        <f t="shared" si="628"/>
        <v>52.269027716673996</v>
      </c>
      <c r="AT432" s="44">
        <f t="shared" si="629"/>
        <v>4.6029476462824457</v>
      </c>
      <c r="AU432" s="44">
        <f t="shared" si="630"/>
        <v>287.49208095028592</v>
      </c>
      <c r="AV432" s="44">
        <f t="shared" si="631"/>
        <v>258.46832380114387</v>
      </c>
      <c r="AW432" s="44">
        <f t="shared" si="632"/>
        <v>760.89309282886052</v>
      </c>
      <c r="AX432" s="44">
        <f t="shared" si="633"/>
        <v>120.01715794104706</v>
      </c>
      <c r="AY432" s="44">
        <f t="shared" si="634"/>
        <v>18.826220853497581</v>
      </c>
      <c r="AZ432" s="44">
        <f t="shared" si="635"/>
        <v>112.56511218653762</v>
      </c>
      <c r="BA432" s="44">
        <f t="shared" si="636"/>
        <v>5.0987681478222617</v>
      </c>
      <c r="BB432" s="44">
        <f t="shared" si="637"/>
        <v>1.568851737791465</v>
      </c>
      <c r="BC432" s="44">
        <f t="shared" si="638"/>
        <v>200.42080950285967</v>
      </c>
      <c r="BD432" s="44">
        <f t="shared" si="639"/>
        <v>17.649582050153981</v>
      </c>
      <c r="BE432" s="44">
        <f t="shared" si="640"/>
        <v>353.76198856137262</v>
      </c>
      <c r="BF432" s="44">
        <f t="shared" si="641"/>
        <v>318.04795424549053</v>
      </c>
      <c r="BG432" s="44">
        <f t="shared" si="642"/>
        <v>936.28684557853057</v>
      </c>
      <c r="BH432" s="44">
        <f t="shared" si="643"/>
        <v>147.68235811702596</v>
      </c>
      <c r="BI432" s="44">
        <f t="shared" si="644"/>
        <v>23.165860096788386</v>
      </c>
      <c r="BJ432" s="44">
        <f t="shared" si="645"/>
        <v>138.51253849538057</v>
      </c>
      <c r="BK432" s="44">
        <f t="shared" si="646"/>
        <v>6.2740871095468549</v>
      </c>
      <c r="BL432" s="44">
        <f t="shared" si="647"/>
        <v>1.9304883413990321</v>
      </c>
      <c r="BM432" s="44">
        <f t="shared" si="648"/>
        <v>246.61988561372635</v>
      </c>
      <c r="BN432" s="44">
        <f t="shared" si="649"/>
        <v>21.717993840739108</v>
      </c>
      <c r="BO432" s="39">
        <f t="shared" si="650"/>
        <v>3.6887434484544645E-3</v>
      </c>
      <c r="BP432" s="39">
        <f t="shared" si="569"/>
        <v>3.316346429101627E-3</v>
      </c>
      <c r="BQ432" s="39">
        <f t="shared" si="570"/>
        <v>9.7628407776284617E-3</v>
      </c>
      <c r="BR432" s="39">
        <f t="shared" si="571"/>
        <v>1.5399119989455202E-3</v>
      </c>
      <c r="BS432" s="39">
        <f t="shared" si="572"/>
        <v>2.4155482336400317E-4</v>
      </c>
      <c r="BT432" s="39">
        <f t="shared" si="573"/>
        <v>1.4442965480306025E-3</v>
      </c>
      <c r="BU432" s="39">
        <f t="shared" si="574"/>
        <v>6.5421097994417535E-5</v>
      </c>
      <c r="BV432" s="39">
        <f t="shared" si="575"/>
        <v>2.0129568613666934E-5</v>
      </c>
      <c r="BW432" s="39">
        <f t="shared" si="576"/>
        <v>2.5715523903959503E-3</v>
      </c>
      <c r="BX432" s="39">
        <f t="shared" si="577"/>
        <v>2.2645764690375298E-4</v>
      </c>
      <c r="BY432" s="39">
        <f t="shared" si="578"/>
        <v>1.6492939457031983E-2</v>
      </c>
      <c r="BZ432" s="39">
        <f t="shared" si="579"/>
        <v>1.4827895091656313E-2</v>
      </c>
      <c r="CA432" s="39">
        <f t="shared" si="580"/>
        <v>4.3651163092281106E-2</v>
      </c>
      <c r="CB432" s="39">
        <f t="shared" si="581"/>
        <v>6.8851834568237199E-3</v>
      </c>
      <c r="CC432" s="39">
        <f t="shared" si="582"/>
        <v>1.0800287775409756E-3</v>
      </c>
      <c r="CD432" s="39">
        <f t="shared" si="583"/>
        <v>6.4576720657137515E-3</v>
      </c>
      <c r="CE432" s="39">
        <f t="shared" si="584"/>
        <v>2.9250779391734762E-4</v>
      </c>
      <c r="CF432" s="39">
        <f t="shared" si="585"/>
        <v>9.0002398128414645E-5</v>
      </c>
      <c r="CG432" s="39">
        <f t="shared" si="586"/>
        <v>1.149780636090497E-2</v>
      </c>
      <c r="CH432" s="39">
        <f t="shared" si="587"/>
        <v>1.0125269789446646E-3</v>
      </c>
      <c r="CI432" s="39">
        <f t="shared" si="588"/>
        <v>6.3240668928791446E-2</v>
      </c>
      <c r="CJ432" s="39">
        <f t="shared" si="589"/>
        <v>5.6856208491232706E-2</v>
      </c>
      <c r="CK432" s="39">
        <f t="shared" si="590"/>
        <v>0.16737639525491874</v>
      </c>
      <c r="CL432" s="39">
        <f t="shared" si="591"/>
        <v>2.6400606674229447E-2</v>
      </c>
      <c r="CM432" s="39">
        <f t="shared" si="592"/>
        <v>4.1412716351732467E-3</v>
      </c>
      <c r="CN432" s="39">
        <f t="shared" si="593"/>
        <v>2.4761353318640038E-2</v>
      </c>
      <c r="CO432" s="39">
        <f t="shared" si="594"/>
        <v>1.1215944011927544E-3</v>
      </c>
      <c r="CP432" s="39">
        <f t="shared" si="595"/>
        <v>3.4510596959777057E-4</v>
      </c>
      <c r="CQ432" s="39">
        <f t="shared" si="596"/>
        <v>4.4087287616115196E-2</v>
      </c>
      <c r="CR432" s="39">
        <f t="shared" si="597"/>
        <v>3.882442157974919E-3</v>
      </c>
      <c r="CS432" s="39">
        <f t="shared" si="598"/>
        <v>7.7818299287587461E-2</v>
      </c>
      <c r="CT432" s="39">
        <f t="shared" si="599"/>
        <v>6.9962154475470856E-2</v>
      </c>
      <c r="CU432" s="39">
        <f t="shared" si="600"/>
        <v>0.20595839102035429</v>
      </c>
      <c r="CV432" s="39">
        <f t="shared" si="601"/>
        <v>3.2486220439292994E-2</v>
      </c>
      <c r="CW432" s="39">
        <f t="shared" si="602"/>
        <v>5.0958777159675287E-3</v>
      </c>
      <c r="CX432" s="39">
        <f t="shared" si="603"/>
        <v>3.046910217672252E-2</v>
      </c>
      <c r="CY432" s="39">
        <f t="shared" si="604"/>
        <v>1.3801335480745391E-3</v>
      </c>
      <c r="CZ432" s="39">
        <f t="shared" si="605"/>
        <v>4.2465647633062737E-4</v>
      </c>
      <c r="DA432" s="39">
        <f t="shared" si="606"/>
        <v>5.4249864851237652E-2</v>
      </c>
      <c r="DB432" s="39">
        <f t="shared" si="607"/>
        <v>4.7773853587195578E-3</v>
      </c>
    </row>
    <row r="433" spans="1:106" ht="12.75" customHeight="1" x14ac:dyDescent="0.3">
      <c r="A433" s="9" t="str">
        <f t="shared" si="608"/>
        <v>07 Chiapas45-49 añosMujeres</v>
      </c>
      <c r="B433" s="22" t="s">
        <v>42</v>
      </c>
      <c r="C433" s="22" t="s">
        <v>16</v>
      </c>
      <c r="D433" s="30" t="s">
        <v>84</v>
      </c>
      <c r="E433" s="23">
        <v>148524</v>
      </c>
      <c r="F433" s="23">
        <v>146914</v>
      </c>
      <c r="G433" s="23">
        <v>145317</v>
      </c>
      <c r="H433" s="23">
        <v>1544</v>
      </c>
      <c r="I433" s="23">
        <v>53</v>
      </c>
      <c r="J433" s="23">
        <v>1549</v>
      </c>
      <c r="K433" s="23">
        <v>1203</v>
      </c>
      <c r="L433" s="23">
        <v>80</v>
      </c>
      <c r="M433" s="23">
        <v>266</v>
      </c>
      <c r="N433" s="23">
        <v>61</v>
      </c>
      <c r="O433" s="38">
        <f>+'07'!E432-'05'!J433</f>
        <v>1544</v>
      </c>
      <c r="P433" s="38">
        <f t="shared" si="609"/>
        <v>3093</v>
      </c>
      <c r="Q433" s="39">
        <f>'07'!F432/'05'!$P433</f>
        <v>0.14128677659230521</v>
      </c>
      <c r="R433" s="39">
        <f>'07'!G432/'05'!$P433</f>
        <v>0.13158745554477852</v>
      </c>
      <c r="S433" s="39">
        <f>'07'!H432/'05'!$P433</f>
        <v>0.44907856450048494</v>
      </c>
      <c r="T433" s="39">
        <f>'07'!I432/'05'!$P433</f>
        <v>5.4962819269317814E-2</v>
      </c>
      <c r="U433" s="39">
        <f>'07'!J432/'05'!$P433</f>
        <v>8.4060782411897825E-3</v>
      </c>
      <c r="V433" s="39">
        <f>'07'!K432/'05'!$P433</f>
        <v>5.4316197866149371E-2</v>
      </c>
      <c r="W433" s="39">
        <f>'07'!L432/'05'!$P433</f>
        <v>5.4962819269317818E-3</v>
      </c>
      <c r="X433" s="39">
        <f>'07'!M432/'05'!$P433</f>
        <v>1.6165535079211122E-3</v>
      </c>
      <c r="Y433" s="39">
        <f>'07'!N432/'05'!$P433</f>
        <v>0.14258001939864209</v>
      </c>
      <c r="Z433" s="39">
        <f>'07'!O432/'05'!$P433</f>
        <v>1.066925315227934E-2</v>
      </c>
      <c r="AA433" s="44">
        <f t="shared" si="610"/>
        <v>11.302942127384416</v>
      </c>
      <c r="AB433" s="44">
        <f t="shared" si="611"/>
        <v>10.526996443582281</v>
      </c>
      <c r="AC433" s="44">
        <f t="shared" si="612"/>
        <v>35.926285160038795</v>
      </c>
      <c r="AD433" s="44">
        <f t="shared" si="613"/>
        <v>4.3970255415454247</v>
      </c>
      <c r="AE433" s="44">
        <f t="shared" si="614"/>
        <v>0.67248625929518258</v>
      </c>
      <c r="AF433" s="44">
        <f t="shared" si="615"/>
        <v>4.3452958292919499</v>
      </c>
      <c r="AG433" s="44">
        <f t="shared" si="616"/>
        <v>0.43970255415454251</v>
      </c>
      <c r="AH433" s="44">
        <f t="shared" si="617"/>
        <v>0.12932428063368898</v>
      </c>
      <c r="AI433" s="44">
        <f t="shared" si="618"/>
        <v>11.406401551891367</v>
      </c>
      <c r="AJ433" s="44">
        <f t="shared" si="619"/>
        <v>0.85354025218234719</v>
      </c>
      <c r="AK433" s="44">
        <f t="shared" si="620"/>
        <v>37.582282573553186</v>
      </c>
      <c r="AL433" s="44">
        <f t="shared" si="621"/>
        <v>35.002263174911086</v>
      </c>
      <c r="AM433" s="44">
        <f t="shared" si="622"/>
        <v>119.45489815712899</v>
      </c>
      <c r="AN433" s="44">
        <f t="shared" si="623"/>
        <v>14.620109925638539</v>
      </c>
      <c r="AO433" s="44">
        <f t="shared" si="624"/>
        <v>2.2360168121564823</v>
      </c>
      <c r="AP433" s="44">
        <f t="shared" si="625"/>
        <v>14.448108632395734</v>
      </c>
      <c r="AQ433" s="44">
        <f t="shared" si="626"/>
        <v>1.462010992563854</v>
      </c>
      <c r="AR433" s="44">
        <f t="shared" si="627"/>
        <v>0.43000323310701588</v>
      </c>
      <c r="AS433" s="44">
        <f t="shared" si="628"/>
        <v>37.926285160038795</v>
      </c>
      <c r="AT433" s="44">
        <f t="shared" si="629"/>
        <v>2.8380213385063047</v>
      </c>
      <c r="AU433" s="44">
        <f t="shared" si="630"/>
        <v>169.96799224054317</v>
      </c>
      <c r="AV433" s="44">
        <f t="shared" si="631"/>
        <v>158.29970902036857</v>
      </c>
      <c r="AW433" s="44">
        <f t="shared" si="632"/>
        <v>540.24151309408342</v>
      </c>
      <c r="AX433" s="44">
        <f t="shared" si="633"/>
        <v>66.120271580989325</v>
      </c>
      <c r="AY433" s="44">
        <f t="shared" si="634"/>
        <v>10.112512124151309</v>
      </c>
      <c r="AZ433" s="44">
        <f t="shared" si="635"/>
        <v>65.3423860329777</v>
      </c>
      <c r="BA433" s="44">
        <f t="shared" si="636"/>
        <v>6.6120271580989334</v>
      </c>
      <c r="BB433" s="44">
        <f t="shared" si="637"/>
        <v>1.944713870029098</v>
      </c>
      <c r="BC433" s="44">
        <f t="shared" si="638"/>
        <v>171.52376333656645</v>
      </c>
      <c r="BD433" s="44">
        <f t="shared" si="639"/>
        <v>12.835111542192047</v>
      </c>
      <c r="BE433" s="44">
        <f t="shared" si="640"/>
        <v>218.14678305851925</v>
      </c>
      <c r="BF433" s="44">
        <f t="shared" si="641"/>
        <v>203.17103136113803</v>
      </c>
      <c r="BG433" s="44">
        <f t="shared" si="642"/>
        <v>693.37730358874876</v>
      </c>
      <c r="BH433" s="44">
        <f t="shared" si="643"/>
        <v>84.862592951826699</v>
      </c>
      <c r="BI433" s="44">
        <f t="shared" si="644"/>
        <v>12.978984804397024</v>
      </c>
      <c r="BJ433" s="44">
        <f t="shared" si="645"/>
        <v>83.864209505334628</v>
      </c>
      <c r="BK433" s="44">
        <f t="shared" si="646"/>
        <v>8.4862592951826716</v>
      </c>
      <c r="BL433" s="44">
        <f t="shared" si="647"/>
        <v>2.4959586162301974</v>
      </c>
      <c r="BM433" s="44">
        <f t="shared" si="648"/>
        <v>220.14354995150339</v>
      </c>
      <c r="BN433" s="44">
        <f t="shared" si="649"/>
        <v>16.473326867119301</v>
      </c>
      <c r="BO433" s="39">
        <f t="shared" si="650"/>
        <v>3.6543621491705192E-3</v>
      </c>
      <c r="BP433" s="39">
        <f t="shared" si="569"/>
        <v>3.4034906057492016E-3</v>
      </c>
      <c r="BQ433" s="39">
        <f t="shared" si="570"/>
        <v>1.1615352460406982E-2</v>
      </c>
      <c r="BR433" s="39">
        <f t="shared" si="571"/>
        <v>1.4216054127207968E-3</v>
      </c>
      <c r="BS433" s="39">
        <f t="shared" si="572"/>
        <v>2.1742200429847482E-4</v>
      </c>
      <c r="BT433" s="39">
        <f t="shared" si="573"/>
        <v>1.4048806431593761E-3</v>
      </c>
      <c r="BU433" s="39">
        <f t="shared" si="574"/>
        <v>1.4216054127207971E-4</v>
      </c>
      <c r="BV433" s="39">
        <f t="shared" si="575"/>
        <v>4.1811923903552855E-5</v>
      </c>
      <c r="BW433" s="39">
        <f t="shared" si="576"/>
        <v>3.6878116882933616E-3</v>
      </c>
      <c r="BX433" s="39">
        <f t="shared" si="577"/>
        <v>2.7595869776344883E-4</v>
      </c>
      <c r="BY433" s="39">
        <f t="shared" si="578"/>
        <v>1.2150754145991977E-2</v>
      </c>
      <c r="BZ433" s="39">
        <f t="shared" si="579"/>
        <v>1.1316606264116097E-2</v>
      </c>
      <c r="CA433" s="39">
        <f t="shared" si="580"/>
        <v>3.8621046930853213E-2</v>
      </c>
      <c r="CB433" s="39">
        <f t="shared" si="581"/>
        <v>4.72683799729665E-3</v>
      </c>
      <c r="CC433" s="39">
        <f t="shared" si="582"/>
        <v>7.229281642924288E-4</v>
      </c>
      <c r="CD433" s="39">
        <f t="shared" si="583"/>
        <v>4.6712281385049249E-3</v>
      </c>
      <c r="CE433" s="39">
        <f t="shared" si="584"/>
        <v>4.7268379972966503E-4</v>
      </c>
      <c r="CF433" s="39">
        <f t="shared" si="585"/>
        <v>1.3902464697931324E-4</v>
      </c>
      <c r="CG433" s="39">
        <f t="shared" si="586"/>
        <v>1.2261973863575427E-2</v>
      </c>
      <c r="CH433" s="39">
        <f t="shared" si="587"/>
        <v>9.1756267006346741E-4</v>
      </c>
      <c r="CI433" s="39">
        <f t="shared" si="588"/>
        <v>5.4952470818151689E-2</v>
      </c>
      <c r="CJ433" s="39">
        <f t="shared" si="589"/>
        <v>5.1179989983953629E-2</v>
      </c>
      <c r="CK433" s="39">
        <f t="shared" si="590"/>
        <v>0.17466586262337</v>
      </c>
      <c r="CL433" s="39">
        <f t="shared" si="591"/>
        <v>2.1377391393788983E-2</v>
      </c>
      <c r="CM433" s="39">
        <f t="shared" si="592"/>
        <v>3.2694833896383152E-3</v>
      </c>
      <c r="CN433" s="39">
        <f t="shared" si="593"/>
        <v>2.1125892671509116E-2</v>
      </c>
      <c r="CO433" s="39">
        <f t="shared" si="594"/>
        <v>2.1377391393788987E-3</v>
      </c>
      <c r="CP433" s="39">
        <f t="shared" si="595"/>
        <v>6.2874680569967604E-4</v>
      </c>
      <c r="CQ433" s="39">
        <f t="shared" si="596"/>
        <v>5.545546826271143E-2</v>
      </c>
      <c r="CR433" s="39">
        <f t="shared" si="597"/>
        <v>4.149728917617862E-3</v>
      </c>
      <c r="CS433" s="39">
        <f t="shared" si="598"/>
        <v>7.0529189478991033E-2</v>
      </c>
      <c r="CT433" s="39">
        <f t="shared" si="599"/>
        <v>6.5687368690959591E-2</v>
      </c>
      <c r="CU433" s="39">
        <f t="shared" si="600"/>
        <v>0.22417630248585477</v>
      </c>
      <c r="CV433" s="39">
        <f t="shared" si="601"/>
        <v>2.7436984465511381E-2</v>
      </c>
      <c r="CW433" s="39">
        <f t="shared" si="602"/>
        <v>4.196244682960564E-3</v>
      </c>
      <c r="CX433" s="39">
        <f t="shared" si="603"/>
        <v>2.7114196412975956E-2</v>
      </c>
      <c r="CY433" s="39">
        <f t="shared" si="604"/>
        <v>2.7436984465511387E-3</v>
      </c>
      <c r="CZ433" s="39">
        <f t="shared" si="605"/>
        <v>8.0697013133857018E-4</v>
      </c>
      <c r="DA433" s="39">
        <f t="shared" si="606"/>
        <v>7.1174765584061883E-2</v>
      </c>
      <c r="DB433" s="39">
        <f t="shared" si="607"/>
        <v>5.3260028668345623E-3</v>
      </c>
    </row>
    <row r="434" spans="1:106" ht="12.75" customHeight="1" x14ac:dyDescent="0.3">
      <c r="A434" s="9" t="str">
        <f t="shared" si="608"/>
        <v>07 Chiapas50-54 añosMujeres</v>
      </c>
      <c r="B434" s="22" t="s">
        <v>42</v>
      </c>
      <c r="C434" s="22" t="s">
        <v>16</v>
      </c>
      <c r="D434" s="30" t="s">
        <v>85</v>
      </c>
      <c r="E434" s="23">
        <v>126691</v>
      </c>
      <c r="F434" s="23">
        <v>125585</v>
      </c>
      <c r="G434" s="23">
        <v>124370</v>
      </c>
      <c r="H434" s="23">
        <v>1181</v>
      </c>
      <c r="I434" s="23">
        <v>34</v>
      </c>
      <c r="J434" s="23">
        <v>1069</v>
      </c>
      <c r="K434" s="23">
        <v>836</v>
      </c>
      <c r="L434" s="23">
        <v>57</v>
      </c>
      <c r="M434" s="23">
        <v>176</v>
      </c>
      <c r="N434" s="23">
        <v>37</v>
      </c>
      <c r="O434" s="38">
        <f>+'07'!E433-'05'!J434</f>
        <v>1181</v>
      </c>
      <c r="P434" s="38">
        <f t="shared" si="609"/>
        <v>2250</v>
      </c>
      <c r="Q434" s="39">
        <f>'07'!F433/'05'!$P434</f>
        <v>0.12488888888888888</v>
      </c>
      <c r="R434" s="39">
        <f>'07'!G433/'05'!$P434</f>
        <v>0.11377777777777778</v>
      </c>
      <c r="S434" s="39">
        <f>'07'!H433/'05'!$P434</f>
        <v>0.50266666666666671</v>
      </c>
      <c r="T434" s="39">
        <f>'07'!I433/'05'!$P434</f>
        <v>3.5111111111111114E-2</v>
      </c>
      <c r="U434" s="39">
        <f>'07'!J433/'05'!$P434</f>
        <v>7.5555555555555558E-3</v>
      </c>
      <c r="V434" s="39">
        <f>'07'!K433/'05'!$P434</f>
        <v>6.2666666666666662E-2</v>
      </c>
      <c r="W434" s="39">
        <f>'07'!L433/'05'!$P434</f>
        <v>4.4444444444444444E-3</v>
      </c>
      <c r="X434" s="39">
        <f>'07'!M433/'05'!$P434</f>
        <v>1.7777777777777779E-3</v>
      </c>
      <c r="Y434" s="39">
        <f>'07'!N433/'05'!$P434</f>
        <v>0.13688888888888889</v>
      </c>
      <c r="Z434" s="39">
        <f>'07'!O433/'05'!$P434</f>
        <v>1.0222222222222223E-2</v>
      </c>
      <c r="AA434" s="44">
        <f t="shared" si="610"/>
        <v>7.118666666666666</v>
      </c>
      <c r="AB434" s="44">
        <f t="shared" si="611"/>
        <v>6.4853333333333341</v>
      </c>
      <c r="AC434" s="44">
        <f t="shared" si="612"/>
        <v>28.652000000000001</v>
      </c>
      <c r="AD434" s="44">
        <f t="shared" si="613"/>
        <v>2.0013333333333336</v>
      </c>
      <c r="AE434" s="44">
        <f t="shared" si="614"/>
        <v>0.4306666666666667</v>
      </c>
      <c r="AF434" s="44">
        <f t="shared" si="615"/>
        <v>3.5719999999999996</v>
      </c>
      <c r="AG434" s="44">
        <f t="shared" si="616"/>
        <v>0.25333333333333335</v>
      </c>
      <c r="AH434" s="44">
        <f t="shared" si="617"/>
        <v>0.10133333333333334</v>
      </c>
      <c r="AI434" s="44">
        <f t="shared" si="618"/>
        <v>7.8026666666666671</v>
      </c>
      <c r="AJ434" s="44">
        <f t="shared" si="619"/>
        <v>0.58266666666666667</v>
      </c>
      <c r="AK434" s="44">
        <f t="shared" si="620"/>
        <v>21.980444444444444</v>
      </c>
      <c r="AL434" s="44">
        <f t="shared" si="621"/>
        <v>20.024888888888889</v>
      </c>
      <c r="AM434" s="44">
        <f t="shared" si="622"/>
        <v>88.469333333333338</v>
      </c>
      <c r="AN434" s="44">
        <f t="shared" si="623"/>
        <v>6.1795555555555559</v>
      </c>
      <c r="AO434" s="44">
        <f t="shared" si="624"/>
        <v>1.3297777777777777</v>
      </c>
      <c r="AP434" s="44">
        <f t="shared" si="625"/>
        <v>11.029333333333332</v>
      </c>
      <c r="AQ434" s="44">
        <f t="shared" si="626"/>
        <v>0.78222222222222226</v>
      </c>
      <c r="AR434" s="44">
        <f t="shared" si="627"/>
        <v>0.31288888888888888</v>
      </c>
      <c r="AS434" s="44">
        <f t="shared" si="628"/>
        <v>24.092444444444446</v>
      </c>
      <c r="AT434" s="44">
        <f t="shared" si="629"/>
        <v>1.7991111111111113</v>
      </c>
      <c r="AU434" s="44">
        <f t="shared" si="630"/>
        <v>104.40711111111111</v>
      </c>
      <c r="AV434" s="44">
        <f t="shared" si="631"/>
        <v>95.118222222222229</v>
      </c>
      <c r="AW434" s="44">
        <f t="shared" si="632"/>
        <v>420.22933333333339</v>
      </c>
      <c r="AX434" s="44">
        <f t="shared" si="633"/>
        <v>29.352888888888891</v>
      </c>
      <c r="AY434" s="44">
        <f t="shared" si="634"/>
        <v>6.3164444444444445</v>
      </c>
      <c r="AZ434" s="44">
        <f t="shared" si="635"/>
        <v>52.389333333333333</v>
      </c>
      <c r="BA434" s="44">
        <f t="shared" si="636"/>
        <v>3.7155555555555555</v>
      </c>
      <c r="BB434" s="44">
        <f t="shared" si="637"/>
        <v>1.4862222222222223</v>
      </c>
      <c r="BC434" s="44">
        <f t="shared" si="638"/>
        <v>114.43911111111112</v>
      </c>
      <c r="BD434" s="44">
        <f t="shared" si="639"/>
        <v>8.5457777777777775</v>
      </c>
      <c r="BE434" s="44">
        <f t="shared" si="640"/>
        <v>147.49377777777778</v>
      </c>
      <c r="BF434" s="44">
        <f t="shared" si="641"/>
        <v>134.37155555555557</v>
      </c>
      <c r="BG434" s="44">
        <f t="shared" si="642"/>
        <v>593.6493333333334</v>
      </c>
      <c r="BH434" s="44">
        <f t="shared" si="643"/>
        <v>41.466222222222228</v>
      </c>
      <c r="BI434" s="44">
        <f t="shared" si="644"/>
        <v>8.9231111111111119</v>
      </c>
      <c r="BJ434" s="44">
        <f t="shared" si="645"/>
        <v>74.009333333333331</v>
      </c>
      <c r="BK434" s="44">
        <f t="shared" si="646"/>
        <v>5.2488888888888887</v>
      </c>
      <c r="BL434" s="44">
        <f t="shared" si="647"/>
        <v>2.0995555555555558</v>
      </c>
      <c r="BM434" s="44">
        <f t="shared" si="648"/>
        <v>161.66577777777778</v>
      </c>
      <c r="BN434" s="44">
        <f t="shared" si="649"/>
        <v>12.072444444444445</v>
      </c>
      <c r="BO434" s="39">
        <f t="shared" si="650"/>
        <v>3.1638518518518517E-3</v>
      </c>
      <c r="BP434" s="39">
        <f t="shared" si="569"/>
        <v>2.8823703703703706E-3</v>
      </c>
      <c r="BQ434" s="39">
        <f t="shared" si="570"/>
        <v>1.2734222222222223E-2</v>
      </c>
      <c r="BR434" s="39">
        <f t="shared" si="571"/>
        <v>8.8948148148148165E-4</v>
      </c>
      <c r="BS434" s="39">
        <f t="shared" si="572"/>
        <v>1.9140740740740742E-4</v>
      </c>
      <c r="BT434" s="39">
        <f t="shared" si="573"/>
        <v>1.5875555555555554E-3</v>
      </c>
      <c r="BU434" s="39">
        <f t="shared" si="574"/>
        <v>1.125925925925926E-4</v>
      </c>
      <c r="BV434" s="39">
        <f t="shared" si="575"/>
        <v>4.5037037037037041E-5</v>
      </c>
      <c r="BW434" s="39">
        <f t="shared" si="576"/>
        <v>3.4678518518518522E-3</v>
      </c>
      <c r="BX434" s="39">
        <f t="shared" si="577"/>
        <v>2.5896296296296296E-4</v>
      </c>
      <c r="BY434" s="39">
        <f t="shared" si="578"/>
        <v>9.7690864197530862E-3</v>
      </c>
      <c r="BZ434" s="39">
        <f t="shared" si="579"/>
        <v>8.8999506172839499E-3</v>
      </c>
      <c r="CA434" s="39">
        <f t="shared" si="580"/>
        <v>3.9319703703703704E-2</v>
      </c>
      <c r="CB434" s="39">
        <f t="shared" si="581"/>
        <v>2.7464691358024692E-3</v>
      </c>
      <c r="CC434" s="39">
        <f t="shared" si="582"/>
        <v>5.9101234567901235E-4</v>
      </c>
      <c r="CD434" s="39">
        <f t="shared" si="583"/>
        <v>4.901925925925925E-3</v>
      </c>
      <c r="CE434" s="39">
        <f t="shared" si="584"/>
        <v>3.4765432098765435E-4</v>
      </c>
      <c r="CF434" s="39">
        <f t="shared" si="585"/>
        <v>1.3906172839506172E-4</v>
      </c>
      <c r="CG434" s="39">
        <f t="shared" si="586"/>
        <v>1.0707753086419754E-2</v>
      </c>
      <c r="CH434" s="39">
        <f t="shared" si="587"/>
        <v>7.9960493827160503E-4</v>
      </c>
      <c r="CI434" s="39">
        <f t="shared" si="588"/>
        <v>4.6403160493827159E-2</v>
      </c>
      <c r="CJ434" s="39">
        <f t="shared" si="589"/>
        <v>4.2274765432098765E-2</v>
      </c>
      <c r="CK434" s="39">
        <f t="shared" si="590"/>
        <v>0.18676859259259262</v>
      </c>
      <c r="CL434" s="39">
        <f t="shared" si="591"/>
        <v>1.3045728395061729E-2</v>
      </c>
      <c r="CM434" s="39">
        <f t="shared" si="592"/>
        <v>2.8073086419753085E-3</v>
      </c>
      <c r="CN434" s="39">
        <f t="shared" si="593"/>
        <v>2.3284148148148148E-2</v>
      </c>
      <c r="CO434" s="39">
        <f t="shared" si="594"/>
        <v>1.651358024691358E-3</v>
      </c>
      <c r="CP434" s="39">
        <f t="shared" si="595"/>
        <v>6.6054320987654321E-4</v>
      </c>
      <c r="CQ434" s="39">
        <f t="shared" si="596"/>
        <v>5.0861827160493832E-2</v>
      </c>
      <c r="CR434" s="39">
        <f t="shared" si="597"/>
        <v>3.7981234567901231E-3</v>
      </c>
      <c r="CS434" s="39">
        <f t="shared" si="598"/>
        <v>6.5552790123456786E-2</v>
      </c>
      <c r="CT434" s="39">
        <f t="shared" si="599"/>
        <v>5.97206913580247E-2</v>
      </c>
      <c r="CU434" s="39">
        <f t="shared" si="600"/>
        <v>0.26384414814814816</v>
      </c>
      <c r="CV434" s="39">
        <f t="shared" si="601"/>
        <v>1.8429432098765436E-2</v>
      </c>
      <c r="CW434" s="39">
        <f t="shared" si="602"/>
        <v>3.9658271604938273E-3</v>
      </c>
      <c r="CX434" s="39">
        <f t="shared" si="603"/>
        <v>3.2893037037037033E-2</v>
      </c>
      <c r="CY434" s="39">
        <f t="shared" si="604"/>
        <v>2.3328395061728395E-3</v>
      </c>
      <c r="CZ434" s="39">
        <f t="shared" si="605"/>
        <v>9.3313580246913593E-4</v>
      </c>
      <c r="DA434" s="39">
        <f t="shared" si="606"/>
        <v>7.1851456790123461E-2</v>
      </c>
      <c r="DB434" s="39">
        <f t="shared" si="607"/>
        <v>5.3655308641975307E-3</v>
      </c>
    </row>
    <row r="435" spans="1:106" ht="12.75" customHeight="1" x14ac:dyDescent="0.3">
      <c r="A435" s="9" t="str">
        <f t="shared" si="608"/>
        <v>07 Chiapas55-59 añosMujeres</v>
      </c>
      <c r="B435" s="22" t="s">
        <v>42</v>
      </c>
      <c r="C435" s="22" t="s">
        <v>16</v>
      </c>
      <c r="D435" s="30" t="s">
        <v>86</v>
      </c>
      <c r="E435" s="23">
        <v>101450</v>
      </c>
      <c r="F435" s="23">
        <v>100704</v>
      </c>
      <c r="G435" s="23">
        <v>99830</v>
      </c>
      <c r="H435" s="23">
        <v>846</v>
      </c>
      <c r="I435" s="23">
        <v>28</v>
      </c>
      <c r="J435" s="23">
        <v>723</v>
      </c>
      <c r="K435" s="23">
        <v>573</v>
      </c>
      <c r="L435" s="23">
        <v>50</v>
      </c>
      <c r="M435" s="23">
        <v>100</v>
      </c>
      <c r="N435" s="23">
        <v>23</v>
      </c>
      <c r="O435" s="38">
        <f>+'07'!E434-'05'!J435</f>
        <v>846</v>
      </c>
      <c r="P435" s="38">
        <f t="shared" si="609"/>
        <v>1569</v>
      </c>
      <c r="Q435" s="39">
        <f>'07'!F434/'05'!$P435</f>
        <v>9.8151688973868709E-2</v>
      </c>
      <c r="R435" s="39">
        <f>'07'!G434/'05'!$P435</f>
        <v>8.2217973231357558E-2</v>
      </c>
      <c r="S435" s="39">
        <f>'07'!H434/'05'!$P435</f>
        <v>0.5372848948374761</v>
      </c>
      <c r="T435" s="39">
        <f>'07'!I434/'05'!$P435</f>
        <v>3.8240917782026769E-2</v>
      </c>
      <c r="U435" s="39">
        <f>'07'!J434/'05'!$P435</f>
        <v>3.8240917782026767E-3</v>
      </c>
      <c r="V435" s="39">
        <f>'07'!K434/'05'!$P435</f>
        <v>5.6086679413639262E-2</v>
      </c>
      <c r="W435" s="39">
        <f>'07'!L434/'05'!$P435</f>
        <v>7.6481835564053535E-3</v>
      </c>
      <c r="X435" s="39">
        <f>'07'!M434/'05'!$P435</f>
        <v>6.3734862970044612E-4</v>
      </c>
      <c r="Y435" s="39">
        <f>'07'!N434/'05'!$P435</f>
        <v>0.16379859783301465</v>
      </c>
      <c r="Z435" s="39">
        <f>'07'!O434/'05'!$P435</f>
        <v>1.2109623964308477E-2</v>
      </c>
      <c r="AA435" s="44">
        <f t="shared" si="610"/>
        <v>4.9075844486934352</v>
      </c>
      <c r="AB435" s="44">
        <f t="shared" si="611"/>
        <v>4.1108986615678775</v>
      </c>
      <c r="AC435" s="44">
        <f t="shared" si="612"/>
        <v>26.864244741873804</v>
      </c>
      <c r="AD435" s="44">
        <f t="shared" si="613"/>
        <v>1.9120458891013385</v>
      </c>
      <c r="AE435" s="44">
        <f t="shared" si="614"/>
        <v>0.19120458891013384</v>
      </c>
      <c r="AF435" s="44">
        <f t="shared" si="615"/>
        <v>2.804333970681963</v>
      </c>
      <c r="AG435" s="44">
        <f t="shared" si="616"/>
        <v>0.38240917782026768</v>
      </c>
      <c r="AH435" s="44">
        <f t="shared" si="617"/>
        <v>3.1867431485022309E-2</v>
      </c>
      <c r="AI435" s="44">
        <f t="shared" si="618"/>
        <v>8.189929891650733</v>
      </c>
      <c r="AJ435" s="44">
        <f t="shared" si="619"/>
        <v>0.60548119821542379</v>
      </c>
      <c r="AK435" s="44">
        <f t="shared" si="620"/>
        <v>9.8151688973868705</v>
      </c>
      <c r="AL435" s="44">
        <f t="shared" si="621"/>
        <v>8.2217973231357551</v>
      </c>
      <c r="AM435" s="44">
        <f t="shared" si="622"/>
        <v>53.728489483747609</v>
      </c>
      <c r="AN435" s="44">
        <f t="shared" si="623"/>
        <v>3.8240917782026771</v>
      </c>
      <c r="AO435" s="44">
        <f t="shared" si="624"/>
        <v>0.38240917782026768</v>
      </c>
      <c r="AP435" s="44">
        <f t="shared" si="625"/>
        <v>5.608667941363926</v>
      </c>
      <c r="AQ435" s="44">
        <f t="shared" si="626"/>
        <v>0.76481835564053535</v>
      </c>
      <c r="AR435" s="44">
        <f t="shared" si="627"/>
        <v>6.3734862970044617E-2</v>
      </c>
      <c r="AS435" s="44">
        <f t="shared" si="628"/>
        <v>16.379859783301466</v>
      </c>
      <c r="AT435" s="44">
        <f t="shared" si="629"/>
        <v>1.2109623964308476</v>
      </c>
      <c r="AU435" s="44">
        <f t="shared" si="630"/>
        <v>56.24091778202677</v>
      </c>
      <c r="AV435" s="44">
        <f t="shared" si="631"/>
        <v>47.11089866156788</v>
      </c>
      <c r="AW435" s="44">
        <f t="shared" si="632"/>
        <v>307.86424474187379</v>
      </c>
      <c r="AX435" s="44">
        <f t="shared" si="633"/>
        <v>21.912045889101339</v>
      </c>
      <c r="AY435" s="44">
        <f t="shared" si="634"/>
        <v>2.1912045889101339</v>
      </c>
      <c r="AZ435" s="44">
        <f t="shared" si="635"/>
        <v>32.137667304015295</v>
      </c>
      <c r="BA435" s="44">
        <f t="shared" si="636"/>
        <v>4.3824091778202678</v>
      </c>
      <c r="BB435" s="44">
        <f t="shared" si="637"/>
        <v>0.36520076481835562</v>
      </c>
      <c r="BC435" s="44">
        <f t="shared" si="638"/>
        <v>93.856596558317392</v>
      </c>
      <c r="BD435" s="44">
        <f t="shared" si="639"/>
        <v>6.9388145315487568</v>
      </c>
      <c r="BE435" s="44">
        <f t="shared" si="640"/>
        <v>83.036328871892934</v>
      </c>
      <c r="BF435" s="44">
        <f t="shared" si="641"/>
        <v>69.556405353728493</v>
      </c>
      <c r="BG435" s="44">
        <f t="shared" si="642"/>
        <v>454.54302103250478</v>
      </c>
      <c r="BH435" s="44">
        <f t="shared" si="643"/>
        <v>32.351816443594643</v>
      </c>
      <c r="BI435" s="44">
        <f t="shared" si="644"/>
        <v>3.2351816443594643</v>
      </c>
      <c r="BJ435" s="44">
        <f t="shared" si="645"/>
        <v>47.449330783938812</v>
      </c>
      <c r="BK435" s="44">
        <f t="shared" si="646"/>
        <v>6.4703632887189286</v>
      </c>
      <c r="BL435" s="44">
        <f t="shared" si="647"/>
        <v>0.53919694072657742</v>
      </c>
      <c r="BM435" s="44">
        <f t="shared" si="648"/>
        <v>138.5736137667304</v>
      </c>
      <c r="BN435" s="44">
        <f t="shared" si="649"/>
        <v>10.244741873804971</v>
      </c>
      <c r="BO435" s="39">
        <f t="shared" si="650"/>
        <v>3.1278422235139804E-3</v>
      </c>
      <c r="BP435" s="39">
        <f t="shared" si="569"/>
        <v>2.620075628787685E-3</v>
      </c>
      <c r="BQ435" s="39">
        <f t="shared" si="570"/>
        <v>1.7121889574170684E-2</v>
      </c>
      <c r="BR435" s="39">
        <f t="shared" si="571"/>
        <v>1.2186398273431093E-3</v>
      </c>
      <c r="BS435" s="39">
        <f t="shared" si="572"/>
        <v>1.2186398273431093E-4</v>
      </c>
      <c r="BT435" s="39">
        <f t="shared" si="573"/>
        <v>1.7873384134365602E-3</v>
      </c>
      <c r="BU435" s="39">
        <f t="shared" si="574"/>
        <v>2.4372796546862186E-4</v>
      </c>
      <c r="BV435" s="39">
        <f t="shared" si="575"/>
        <v>2.0310663789051822E-5</v>
      </c>
      <c r="BW435" s="39">
        <f t="shared" si="576"/>
        <v>5.2198405937863178E-3</v>
      </c>
      <c r="BX435" s="39">
        <f t="shared" si="577"/>
        <v>3.8590261199198457E-4</v>
      </c>
      <c r="BY435" s="39">
        <f t="shared" si="578"/>
        <v>6.2556844470279607E-3</v>
      </c>
      <c r="BZ435" s="39">
        <f t="shared" si="579"/>
        <v>5.2401512575753701E-3</v>
      </c>
      <c r="CA435" s="39">
        <f t="shared" si="580"/>
        <v>3.4243779148341369E-2</v>
      </c>
      <c r="CB435" s="39">
        <f t="shared" si="581"/>
        <v>2.4372796546862185E-3</v>
      </c>
      <c r="CC435" s="39">
        <f t="shared" si="582"/>
        <v>2.4372796546862186E-4</v>
      </c>
      <c r="CD435" s="39">
        <f t="shared" si="583"/>
        <v>3.5746768268731205E-3</v>
      </c>
      <c r="CE435" s="39">
        <f t="shared" si="584"/>
        <v>4.8745593093724372E-4</v>
      </c>
      <c r="CF435" s="39">
        <f t="shared" si="585"/>
        <v>4.0621327578103643E-5</v>
      </c>
      <c r="CG435" s="39">
        <f t="shared" si="586"/>
        <v>1.0439681187572636E-2</v>
      </c>
      <c r="CH435" s="39">
        <f t="shared" si="587"/>
        <v>7.7180522398396915E-4</v>
      </c>
      <c r="CI435" s="39">
        <f t="shared" si="588"/>
        <v>3.5845071881470215E-2</v>
      </c>
      <c r="CJ435" s="39">
        <f t="shared" si="589"/>
        <v>3.0026066705906872E-2</v>
      </c>
      <c r="CK435" s="39">
        <f t="shared" si="590"/>
        <v>0.19621685451999604</v>
      </c>
      <c r="CL435" s="39">
        <f t="shared" si="591"/>
        <v>1.3965612421352032E-2</v>
      </c>
      <c r="CM435" s="39">
        <f t="shared" si="592"/>
        <v>1.3965612421352033E-3</v>
      </c>
      <c r="CN435" s="39">
        <f t="shared" si="593"/>
        <v>2.0482898217982978E-2</v>
      </c>
      <c r="CO435" s="39">
        <f t="shared" si="594"/>
        <v>2.7931224842704066E-3</v>
      </c>
      <c r="CP435" s="39">
        <f t="shared" si="595"/>
        <v>2.3276020702253384E-4</v>
      </c>
      <c r="CQ435" s="39">
        <f t="shared" si="596"/>
        <v>5.98193732047912E-2</v>
      </c>
      <c r="CR435" s="39">
        <f t="shared" si="597"/>
        <v>4.4224439334281437E-3</v>
      </c>
      <c r="CS435" s="39">
        <f t="shared" si="598"/>
        <v>5.2923090421856556E-2</v>
      </c>
      <c r="CT435" s="39">
        <f t="shared" si="599"/>
        <v>4.4331679639087629E-2</v>
      </c>
      <c r="CU435" s="39">
        <f t="shared" si="600"/>
        <v>0.28970237159496798</v>
      </c>
      <c r="CV435" s="39">
        <f t="shared" si="601"/>
        <v>2.0619385878645407E-2</v>
      </c>
      <c r="CW435" s="39">
        <f t="shared" si="602"/>
        <v>2.0619385878645406E-3</v>
      </c>
      <c r="CX435" s="39">
        <f t="shared" si="603"/>
        <v>3.0241765955346597E-2</v>
      </c>
      <c r="CY435" s="39">
        <f t="shared" si="604"/>
        <v>4.1238771757290812E-3</v>
      </c>
      <c r="CZ435" s="39">
        <f t="shared" si="605"/>
        <v>3.4365643131075682E-4</v>
      </c>
      <c r="DA435" s="39">
        <f t="shared" si="606"/>
        <v>8.8319702846864495E-2</v>
      </c>
      <c r="DB435" s="39">
        <f t="shared" si="607"/>
        <v>6.5294721949043788E-3</v>
      </c>
    </row>
    <row r="436" spans="1:106" ht="12.75" customHeight="1" x14ac:dyDescent="0.3">
      <c r="A436" s="9" t="str">
        <f t="shared" si="608"/>
        <v>07 Chiapas60-64 añosMujeres</v>
      </c>
      <c r="B436" s="22" t="s">
        <v>42</v>
      </c>
      <c r="C436" s="22" t="s">
        <v>16</v>
      </c>
      <c r="D436" s="30" t="s">
        <v>87</v>
      </c>
      <c r="E436" s="23">
        <v>81058</v>
      </c>
      <c r="F436" s="23">
        <v>80518</v>
      </c>
      <c r="G436" s="23">
        <v>79876</v>
      </c>
      <c r="H436" s="23">
        <v>623</v>
      </c>
      <c r="I436" s="23">
        <v>19</v>
      </c>
      <c r="J436" s="23">
        <v>526</v>
      </c>
      <c r="K436" s="23">
        <v>441</v>
      </c>
      <c r="L436" s="23">
        <v>20</v>
      </c>
      <c r="M436" s="23">
        <v>65</v>
      </c>
      <c r="N436" s="23">
        <v>14</v>
      </c>
      <c r="O436" s="38">
        <f>+'07'!E435-'05'!J436</f>
        <v>623</v>
      </c>
      <c r="P436" s="38">
        <f t="shared" si="609"/>
        <v>1149</v>
      </c>
      <c r="Q436" s="39">
        <f>'07'!F435/'05'!$P436</f>
        <v>6.875543951261967E-2</v>
      </c>
      <c r="R436" s="39">
        <f>'07'!G435/'05'!$P436</f>
        <v>6.6144473455178418E-2</v>
      </c>
      <c r="S436" s="39">
        <f>'07'!H435/'05'!$P436</f>
        <v>0.58050478677110529</v>
      </c>
      <c r="T436" s="39">
        <f>'07'!I435/'05'!$P436</f>
        <v>3.1331592689295036E-2</v>
      </c>
      <c r="U436" s="39">
        <f>'07'!J435/'05'!$P436</f>
        <v>8.703220191470844E-4</v>
      </c>
      <c r="V436" s="39">
        <f>'07'!K435/'05'!$P436</f>
        <v>4.0905134899912966E-2</v>
      </c>
      <c r="W436" s="39">
        <f>'07'!L435/'05'!$P436</f>
        <v>1.5665796344647518E-2</v>
      </c>
      <c r="X436" s="39">
        <f>'07'!M435/'05'!$P436</f>
        <v>8.703220191470844E-4</v>
      </c>
      <c r="Y436" s="39">
        <f>'07'!N435/'05'!$P436</f>
        <v>0.18450826805918188</v>
      </c>
      <c r="Z436" s="39">
        <f>'07'!O435/'05'!$P436</f>
        <v>1.0443864229765013E-2</v>
      </c>
      <c r="AA436" s="44">
        <f t="shared" si="610"/>
        <v>1.3751087902523933</v>
      </c>
      <c r="AB436" s="44">
        <f t="shared" si="611"/>
        <v>1.3228894691035684</v>
      </c>
      <c r="AC436" s="44">
        <f t="shared" si="612"/>
        <v>11.610095735422107</v>
      </c>
      <c r="AD436" s="44">
        <f t="shared" si="613"/>
        <v>0.62663185378590069</v>
      </c>
      <c r="AE436" s="44">
        <f t="shared" si="614"/>
        <v>1.7406440382941687E-2</v>
      </c>
      <c r="AF436" s="44">
        <f t="shared" si="615"/>
        <v>0.8181026979982593</v>
      </c>
      <c r="AG436" s="44">
        <f t="shared" si="616"/>
        <v>0.31331592689295035</v>
      </c>
      <c r="AH436" s="44">
        <f t="shared" si="617"/>
        <v>1.7406440382941687E-2</v>
      </c>
      <c r="AI436" s="44">
        <f t="shared" si="618"/>
        <v>3.6901653611836376</v>
      </c>
      <c r="AJ436" s="44">
        <f t="shared" si="619"/>
        <v>0.20887728459530025</v>
      </c>
      <c r="AK436" s="44">
        <f t="shared" si="620"/>
        <v>4.4691035683202784</v>
      </c>
      <c r="AL436" s="44">
        <f t="shared" si="621"/>
        <v>4.2993907745865974</v>
      </c>
      <c r="AM436" s="44">
        <f t="shared" si="622"/>
        <v>37.732811140121846</v>
      </c>
      <c r="AN436" s="44">
        <f t="shared" si="623"/>
        <v>2.0365535248041775</v>
      </c>
      <c r="AO436" s="44">
        <f t="shared" si="624"/>
        <v>5.6570931244560488E-2</v>
      </c>
      <c r="AP436" s="44">
        <f t="shared" si="625"/>
        <v>2.6588337684943428</v>
      </c>
      <c r="AQ436" s="44">
        <f t="shared" si="626"/>
        <v>1.0182767624020888</v>
      </c>
      <c r="AR436" s="44">
        <f t="shared" si="627"/>
        <v>5.6570931244560488E-2</v>
      </c>
      <c r="AS436" s="44">
        <f t="shared" si="628"/>
        <v>11.993037423846822</v>
      </c>
      <c r="AT436" s="44">
        <f t="shared" si="629"/>
        <v>0.67885117493472591</v>
      </c>
      <c r="AU436" s="44">
        <f t="shared" si="630"/>
        <v>30.321148825065276</v>
      </c>
      <c r="AV436" s="44">
        <f t="shared" si="631"/>
        <v>29.169712793733684</v>
      </c>
      <c r="AW436" s="44">
        <f t="shared" si="632"/>
        <v>256.00261096605743</v>
      </c>
      <c r="AX436" s="44">
        <f t="shared" si="633"/>
        <v>13.817232375979112</v>
      </c>
      <c r="AY436" s="44">
        <f t="shared" si="634"/>
        <v>0.3838120104438642</v>
      </c>
      <c r="AZ436" s="44">
        <f t="shared" si="635"/>
        <v>18.039164490861619</v>
      </c>
      <c r="BA436" s="44">
        <f t="shared" si="636"/>
        <v>6.9086161879895558</v>
      </c>
      <c r="BB436" s="44">
        <f t="shared" si="637"/>
        <v>0.3838120104438642</v>
      </c>
      <c r="BC436" s="44">
        <f t="shared" si="638"/>
        <v>81.368146214099212</v>
      </c>
      <c r="BD436" s="44">
        <f t="shared" si="639"/>
        <v>4.6057441253263711</v>
      </c>
      <c r="BE436" s="44">
        <f t="shared" si="640"/>
        <v>42.834638816362052</v>
      </c>
      <c r="BF436" s="44">
        <f t="shared" si="641"/>
        <v>41.208006962576157</v>
      </c>
      <c r="BG436" s="44">
        <f t="shared" si="642"/>
        <v>361.65448215839859</v>
      </c>
      <c r="BH436" s="44">
        <f t="shared" si="643"/>
        <v>19.519582245430808</v>
      </c>
      <c r="BI436" s="44">
        <f t="shared" si="644"/>
        <v>0.54221061792863356</v>
      </c>
      <c r="BJ436" s="44">
        <f t="shared" si="645"/>
        <v>25.483899042645778</v>
      </c>
      <c r="BK436" s="44">
        <f t="shared" si="646"/>
        <v>9.7597911227154039</v>
      </c>
      <c r="BL436" s="44">
        <f t="shared" si="647"/>
        <v>0.54221061792863356</v>
      </c>
      <c r="BM436" s="44">
        <f t="shared" si="648"/>
        <v>114.94865100087031</v>
      </c>
      <c r="BN436" s="44">
        <f t="shared" si="649"/>
        <v>6.5065274151436032</v>
      </c>
      <c r="BO436" s="39">
        <f t="shared" si="650"/>
        <v>1.1967874588793676E-3</v>
      </c>
      <c r="BP436" s="39">
        <f t="shared" si="569"/>
        <v>1.1513398338586322E-3</v>
      </c>
      <c r="BQ436" s="39">
        <f t="shared" si="570"/>
        <v>1.0104521962943522E-2</v>
      </c>
      <c r="BR436" s="39">
        <f t="shared" si="571"/>
        <v>5.4537150024882566E-4</v>
      </c>
      <c r="BS436" s="39">
        <f t="shared" si="572"/>
        <v>1.5149208340245158E-5</v>
      </c>
      <c r="BT436" s="39">
        <f t="shared" si="573"/>
        <v>7.1201279199152243E-4</v>
      </c>
      <c r="BU436" s="39">
        <f t="shared" si="574"/>
        <v>2.7268575012441283E-4</v>
      </c>
      <c r="BV436" s="39">
        <f t="shared" si="575"/>
        <v>1.5149208340245158E-5</v>
      </c>
      <c r="BW436" s="39">
        <f t="shared" si="576"/>
        <v>3.2116321681319735E-3</v>
      </c>
      <c r="BX436" s="39">
        <f t="shared" si="577"/>
        <v>1.8179050008294191E-4</v>
      </c>
      <c r="BY436" s="39">
        <f t="shared" si="578"/>
        <v>3.8895592413579448E-3</v>
      </c>
      <c r="BZ436" s="39">
        <f t="shared" si="579"/>
        <v>3.7418544600405549E-3</v>
      </c>
      <c r="CA436" s="39">
        <f t="shared" si="580"/>
        <v>3.2839696379566449E-2</v>
      </c>
      <c r="CB436" s="39">
        <f t="shared" si="581"/>
        <v>1.7724573758086837E-3</v>
      </c>
      <c r="CC436" s="39">
        <f t="shared" si="582"/>
        <v>4.9234927105796772E-5</v>
      </c>
      <c r="CD436" s="39">
        <f t="shared" si="583"/>
        <v>2.3140415739724479E-3</v>
      </c>
      <c r="CE436" s="39">
        <f t="shared" si="584"/>
        <v>8.8622868790434186E-4</v>
      </c>
      <c r="CF436" s="39">
        <f t="shared" si="585"/>
        <v>4.9234927105796772E-5</v>
      </c>
      <c r="CG436" s="39">
        <f t="shared" si="586"/>
        <v>1.0437804546428914E-2</v>
      </c>
      <c r="CH436" s="39">
        <f t="shared" si="587"/>
        <v>5.9081912526956124E-4</v>
      </c>
      <c r="CI436" s="39">
        <f t="shared" si="588"/>
        <v>2.6389163468290056E-2</v>
      </c>
      <c r="CJ436" s="39">
        <f t="shared" si="589"/>
        <v>2.5387043336582839E-2</v>
      </c>
      <c r="CK436" s="39">
        <f t="shared" si="590"/>
        <v>0.22280470928290463</v>
      </c>
      <c r="CL436" s="39">
        <f t="shared" si="591"/>
        <v>1.2025441580486606E-2</v>
      </c>
      <c r="CM436" s="39">
        <f t="shared" si="592"/>
        <v>3.3404004390240577E-4</v>
      </c>
      <c r="CN436" s="39">
        <f t="shared" si="593"/>
        <v>1.5699882063413072E-2</v>
      </c>
      <c r="CO436" s="39">
        <f t="shared" si="594"/>
        <v>6.0127207902433031E-3</v>
      </c>
      <c r="CP436" s="39">
        <f t="shared" si="595"/>
        <v>3.3404004390240577E-4</v>
      </c>
      <c r="CQ436" s="39">
        <f t="shared" si="596"/>
        <v>7.0816489307310021E-2</v>
      </c>
      <c r="CR436" s="39">
        <f t="shared" si="597"/>
        <v>4.0084805268288696E-3</v>
      </c>
      <c r="CS436" s="39">
        <f t="shared" si="598"/>
        <v>3.72799293440923E-2</v>
      </c>
      <c r="CT436" s="39">
        <f t="shared" si="599"/>
        <v>3.5864235824696396E-2</v>
      </c>
      <c r="CU436" s="39">
        <f t="shared" si="600"/>
        <v>0.31475585914569071</v>
      </c>
      <c r="CV436" s="39">
        <f t="shared" si="601"/>
        <v>1.6988322232750919E-2</v>
      </c>
      <c r="CW436" s="39">
        <f t="shared" si="602"/>
        <v>4.718978397986367E-4</v>
      </c>
      <c r="CX436" s="39">
        <f t="shared" si="603"/>
        <v>2.2179198470535923E-2</v>
      </c>
      <c r="CY436" s="39">
        <f t="shared" si="604"/>
        <v>8.4941611163754597E-3</v>
      </c>
      <c r="CZ436" s="39">
        <f t="shared" si="605"/>
        <v>4.718978397986367E-4</v>
      </c>
      <c r="DA436" s="39">
        <f t="shared" si="606"/>
        <v>0.10004234203731098</v>
      </c>
      <c r="DB436" s="39">
        <f t="shared" si="607"/>
        <v>5.6627740775836407E-3</v>
      </c>
    </row>
    <row r="437" spans="1:106" ht="12.75" customHeight="1" x14ac:dyDescent="0.3">
      <c r="A437" s="9" t="str">
        <f t="shared" si="608"/>
        <v>07 Chiapas65-69 añosMujeres</v>
      </c>
      <c r="B437" s="22" t="s">
        <v>42</v>
      </c>
      <c r="C437" s="22" t="s">
        <v>16</v>
      </c>
      <c r="D437" s="30" t="s">
        <v>88</v>
      </c>
      <c r="E437" s="23">
        <v>63742</v>
      </c>
      <c r="F437" s="23">
        <v>63396</v>
      </c>
      <c r="G437" s="23">
        <v>62980</v>
      </c>
      <c r="H437" s="23">
        <v>407</v>
      </c>
      <c r="I437" s="23">
        <v>9</v>
      </c>
      <c r="J437" s="23">
        <v>335</v>
      </c>
      <c r="K437" s="23">
        <v>282</v>
      </c>
      <c r="L437" s="23">
        <v>17</v>
      </c>
      <c r="M437" s="23">
        <v>36</v>
      </c>
      <c r="N437" s="23">
        <v>11</v>
      </c>
      <c r="O437" s="38">
        <f>+'07'!E436-'05'!J437</f>
        <v>407</v>
      </c>
      <c r="P437" s="38">
        <f t="shared" si="609"/>
        <v>742</v>
      </c>
      <c r="Q437" s="39">
        <f>'07'!F436/'05'!$P437</f>
        <v>6.3342318059299185E-2</v>
      </c>
      <c r="R437" s="39">
        <f>'07'!G436/'05'!$P437</f>
        <v>4.1778975741239892E-2</v>
      </c>
      <c r="S437" s="39">
        <f>'07'!H436/'05'!$P437</f>
        <v>0.58894878706199461</v>
      </c>
      <c r="T437" s="39">
        <f>'07'!I436/'05'!$P437</f>
        <v>2.0215633423180591E-2</v>
      </c>
      <c r="U437" s="39">
        <f>'07'!J436/'05'!$P437</f>
        <v>1.3477088948787063E-3</v>
      </c>
      <c r="V437" s="39">
        <f>'07'!K436/'05'!$P437</f>
        <v>4.9865229110512131E-2</v>
      </c>
      <c r="W437" s="39">
        <f>'07'!L436/'05'!$P437</f>
        <v>8.0862533692722376E-3</v>
      </c>
      <c r="X437" s="39">
        <f>'07'!M436/'05'!$P437</f>
        <v>1.3477088948787063E-3</v>
      </c>
      <c r="Y437" s="39">
        <f>'07'!N436/'05'!$P437</f>
        <v>0.20350404312668463</v>
      </c>
      <c r="Z437" s="39">
        <f>'07'!O436/'05'!$P437</f>
        <v>2.15633423180593E-2</v>
      </c>
      <c r="AA437" s="44">
        <f t="shared" si="610"/>
        <v>1.0768194070080861</v>
      </c>
      <c r="AB437" s="44">
        <f t="shared" si="611"/>
        <v>0.71024258760107817</v>
      </c>
      <c r="AC437" s="44">
        <f t="shared" si="612"/>
        <v>10.012129380053908</v>
      </c>
      <c r="AD437" s="44">
        <f t="shared" si="613"/>
        <v>0.34366576819407008</v>
      </c>
      <c r="AE437" s="44">
        <f t="shared" si="614"/>
        <v>2.2911051212938006E-2</v>
      </c>
      <c r="AF437" s="44">
        <f t="shared" si="615"/>
        <v>0.84770889487870626</v>
      </c>
      <c r="AG437" s="44">
        <f t="shared" si="616"/>
        <v>0.13746630727762804</v>
      </c>
      <c r="AH437" s="44">
        <f t="shared" si="617"/>
        <v>2.2911051212938006E-2</v>
      </c>
      <c r="AI437" s="44">
        <f t="shared" si="618"/>
        <v>3.4595687331536387</v>
      </c>
      <c r="AJ437" s="44">
        <f t="shared" si="619"/>
        <v>0.36657681940700809</v>
      </c>
      <c r="AK437" s="44">
        <f t="shared" si="620"/>
        <v>2.2803234501347704</v>
      </c>
      <c r="AL437" s="44">
        <f t="shared" si="621"/>
        <v>1.5040431266846361</v>
      </c>
      <c r="AM437" s="44">
        <f t="shared" si="622"/>
        <v>21.202156334231805</v>
      </c>
      <c r="AN437" s="44">
        <f t="shared" si="623"/>
        <v>0.72776280323450127</v>
      </c>
      <c r="AO437" s="44">
        <f t="shared" si="624"/>
        <v>4.8517520215633422E-2</v>
      </c>
      <c r="AP437" s="44">
        <f t="shared" si="625"/>
        <v>1.7951482479784366</v>
      </c>
      <c r="AQ437" s="44">
        <f t="shared" si="626"/>
        <v>0.29110512129380056</v>
      </c>
      <c r="AR437" s="44">
        <f t="shared" si="627"/>
        <v>4.8517520215633422E-2</v>
      </c>
      <c r="AS437" s="44">
        <f t="shared" si="628"/>
        <v>7.3261455525606465</v>
      </c>
      <c r="AT437" s="44">
        <f t="shared" si="629"/>
        <v>0.77628032345013476</v>
      </c>
      <c r="AU437" s="44">
        <f t="shared" si="630"/>
        <v>17.862533692722369</v>
      </c>
      <c r="AV437" s="44">
        <f t="shared" si="631"/>
        <v>11.781671159029649</v>
      </c>
      <c r="AW437" s="44">
        <f t="shared" si="632"/>
        <v>166.08355795148248</v>
      </c>
      <c r="AX437" s="44">
        <f t="shared" si="633"/>
        <v>5.7008086253369266</v>
      </c>
      <c r="AY437" s="44">
        <f t="shared" si="634"/>
        <v>0.38005390835579517</v>
      </c>
      <c r="AZ437" s="44">
        <f t="shared" si="635"/>
        <v>14.061994609164421</v>
      </c>
      <c r="BA437" s="44">
        <f t="shared" si="636"/>
        <v>2.2803234501347709</v>
      </c>
      <c r="BB437" s="44">
        <f t="shared" si="637"/>
        <v>0.38005390835579517</v>
      </c>
      <c r="BC437" s="44">
        <f t="shared" si="638"/>
        <v>57.388140161725069</v>
      </c>
      <c r="BD437" s="44">
        <f t="shared" si="639"/>
        <v>6.0808625336927227</v>
      </c>
      <c r="BE437" s="44">
        <f t="shared" si="640"/>
        <v>25.78032345013477</v>
      </c>
      <c r="BF437" s="44">
        <f t="shared" si="641"/>
        <v>17.004043126684635</v>
      </c>
      <c r="BG437" s="44">
        <f t="shared" si="642"/>
        <v>239.7021563342318</v>
      </c>
      <c r="BH437" s="44">
        <f t="shared" si="643"/>
        <v>8.2277628032345014</v>
      </c>
      <c r="BI437" s="44">
        <f t="shared" si="644"/>
        <v>0.54851752021563349</v>
      </c>
      <c r="BJ437" s="44">
        <f t="shared" si="645"/>
        <v>20.295148247978439</v>
      </c>
      <c r="BK437" s="44">
        <f t="shared" si="646"/>
        <v>3.2911051212938007</v>
      </c>
      <c r="BL437" s="44">
        <f t="shared" si="647"/>
        <v>0.54851752021563349</v>
      </c>
      <c r="BM437" s="44">
        <f t="shared" si="648"/>
        <v>82.826145552560646</v>
      </c>
      <c r="BN437" s="44">
        <f t="shared" si="649"/>
        <v>8.7762803234501359</v>
      </c>
      <c r="BO437" s="39">
        <f t="shared" si="650"/>
        <v>1.4512390930028114E-3</v>
      </c>
      <c r="BP437" s="39">
        <f t="shared" si="569"/>
        <v>9.5720025283164176E-4</v>
      </c>
      <c r="BQ437" s="39">
        <f t="shared" si="570"/>
        <v>1.3493435822175078E-2</v>
      </c>
      <c r="BR437" s="39">
        <f t="shared" si="571"/>
        <v>4.6316141266047179E-4</v>
      </c>
      <c r="BS437" s="39">
        <f t="shared" si="572"/>
        <v>3.0877427510698123E-5</v>
      </c>
      <c r="BT437" s="39">
        <f t="shared" si="573"/>
        <v>1.1424648178958306E-3</v>
      </c>
      <c r="BU437" s="39">
        <f t="shared" si="574"/>
        <v>1.8526456506418873E-4</v>
      </c>
      <c r="BV437" s="39">
        <f t="shared" si="575"/>
        <v>3.0877427510698123E-5</v>
      </c>
      <c r="BW437" s="39">
        <f t="shared" si="576"/>
        <v>4.6624915541154163E-3</v>
      </c>
      <c r="BX437" s="39">
        <f t="shared" si="577"/>
        <v>4.9403884017116997E-4</v>
      </c>
      <c r="BY437" s="39">
        <f t="shared" si="578"/>
        <v>3.0732121969471301E-3</v>
      </c>
      <c r="BZ437" s="39">
        <f t="shared" si="579"/>
        <v>2.027012300114065E-3</v>
      </c>
      <c r="CA437" s="39">
        <f t="shared" si="580"/>
        <v>2.8574334682253108E-2</v>
      </c>
      <c r="CB437" s="39">
        <f t="shared" si="581"/>
        <v>9.8081240328099905E-4</v>
      </c>
      <c r="CC437" s="39">
        <f t="shared" si="582"/>
        <v>6.538749355206661E-5</v>
      </c>
      <c r="CD437" s="39">
        <f t="shared" si="583"/>
        <v>2.4193372614264644E-3</v>
      </c>
      <c r="CE437" s="39">
        <f t="shared" si="584"/>
        <v>3.9232496131239968E-4</v>
      </c>
      <c r="CF437" s="39">
        <f t="shared" si="585"/>
        <v>6.538749355206661E-5</v>
      </c>
      <c r="CG437" s="39">
        <f t="shared" si="586"/>
        <v>9.8735115263620579E-3</v>
      </c>
      <c r="CH437" s="39">
        <f t="shared" si="587"/>
        <v>1.0461998968330658E-3</v>
      </c>
      <c r="CI437" s="39">
        <f t="shared" si="588"/>
        <v>2.407349554275252E-2</v>
      </c>
      <c r="CJ437" s="39">
        <f t="shared" si="589"/>
        <v>1.5878263017560176E-2</v>
      </c>
      <c r="CK437" s="39">
        <f t="shared" si="590"/>
        <v>0.22383228834431601</v>
      </c>
      <c r="CL437" s="39">
        <f t="shared" si="591"/>
        <v>7.6830304923678257E-3</v>
      </c>
      <c r="CM437" s="39">
        <f t="shared" si="592"/>
        <v>5.1220203282452176E-4</v>
      </c>
      <c r="CN437" s="39">
        <f t="shared" si="593"/>
        <v>1.8951475214507307E-2</v>
      </c>
      <c r="CO437" s="39">
        <f t="shared" si="594"/>
        <v>3.0732121969471306E-3</v>
      </c>
      <c r="CP437" s="39">
        <f t="shared" si="595"/>
        <v>5.1220203282452176E-4</v>
      </c>
      <c r="CQ437" s="39">
        <f t="shared" si="596"/>
        <v>7.7342506956502785E-2</v>
      </c>
      <c r="CR437" s="39">
        <f t="shared" si="597"/>
        <v>8.1952325251923482E-3</v>
      </c>
      <c r="CS437" s="39">
        <f t="shared" si="598"/>
        <v>3.4744371226596724E-2</v>
      </c>
      <c r="CT437" s="39">
        <f t="shared" si="599"/>
        <v>2.291650017073401E-2</v>
      </c>
      <c r="CU437" s="39">
        <f t="shared" si="600"/>
        <v>0.32304872821325042</v>
      </c>
      <c r="CV437" s="39">
        <f t="shared" si="601"/>
        <v>1.1088629114871296E-2</v>
      </c>
      <c r="CW437" s="39">
        <f t="shared" si="602"/>
        <v>7.3924194099141984E-4</v>
      </c>
      <c r="CX437" s="39">
        <f t="shared" si="603"/>
        <v>2.7351951816682533E-2</v>
      </c>
      <c r="CY437" s="39">
        <f t="shared" si="604"/>
        <v>4.4354516459485186E-3</v>
      </c>
      <c r="CZ437" s="39">
        <f t="shared" si="605"/>
        <v>7.3924194099141984E-4</v>
      </c>
      <c r="DA437" s="39">
        <f t="shared" si="606"/>
        <v>0.11162553308970438</v>
      </c>
      <c r="DB437" s="39">
        <f t="shared" si="607"/>
        <v>1.1827871055862717E-2</v>
      </c>
    </row>
    <row r="438" spans="1:106" ht="12.75" customHeight="1" x14ac:dyDescent="0.3">
      <c r="A438" s="9" t="str">
        <f t="shared" si="608"/>
        <v>07 Chiapas70-74 añosMujeres</v>
      </c>
      <c r="B438" s="22" t="s">
        <v>42</v>
      </c>
      <c r="C438" s="22" t="s">
        <v>16</v>
      </c>
      <c r="D438" s="30" t="s">
        <v>89</v>
      </c>
      <c r="E438" s="23">
        <v>42736</v>
      </c>
      <c r="F438" s="23">
        <v>42514</v>
      </c>
      <c r="G438" s="23">
        <v>42285</v>
      </c>
      <c r="H438" s="23">
        <v>218</v>
      </c>
      <c r="I438" s="23">
        <v>11</v>
      </c>
      <c r="J438" s="23">
        <v>215</v>
      </c>
      <c r="K438" s="23">
        <v>180</v>
      </c>
      <c r="L438" s="23">
        <v>9</v>
      </c>
      <c r="M438" s="23">
        <v>26</v>
      </c>
      <c r="N438" s="23">
        <v>7</v>
      </c>
      <c r="O438" s="38">
        <f>+'07'!E437-'05'!J438</f>
        <v>218</v>
      </c>
      <c r="P438" s="38">
        <f t="shared" si="609"/>
        <v>433</v>
      </c>
      <c r="Q438" s="39">
        <f>'07'!F437/'05'!$P438</f>
        <v>6.2355658198614321E-2</v>
      </c>
      <c r="R438" s="39">
        <f>'07'!G437/'05'!$P438</f>
        <v>4.3879907621247112E-2</v>
      </c>
      <c r="S438" s="39">
        <f>'07'!H437/'05'!$P438</f>
        <v>0.59353348729792144</v>
      </c>
      <c r="T438" s="39">
        <f>'07'!I437/'05'!$P438</f>
        <v>1.8475750577367205E-2</v>
      </c>
      <c r="U438" s="39">
        <f>'07'!J437/'05'!$P438</f>
        <v>0</v>
      </c>
      <c r="V438" s="39">
        <f>'07'!K437/'05'!$P438</f>
        <v>4.6189376443418015E-2</v>
      </c>
      <c r="W438" s="39">
        <f>'07'!L437/'05'!$P438</f>
        <v>6.9284064665127024E-3</v>
      </c>
      <c r="X438" s="39">
        <f>'07'!M437/'05'!$P438</f>
        <v>0</v>
      </c>
      <c r="Y438" s="39">
        <f>'07'!N437/'05'!$P438</f>
        <v>0.21016166281755197</v>
      </c>
      <c r="Z438" s="39">
        <f>'07'!O437/'05'!$P438</f>
        <v>1.8475750577367205E-2</v>
      </c>
      <c r="AA438" s="44">
        <f t="shared" si="610"/>
        <v>0.56120092378752884</v>
      </c>
      <c r="AB438" s="44">
        <f t="shared" si="611"/>
        <v>0.394919168591224</v>
      </c>
      <c r="AC438" s="44">
        <f t="shared" si="612"/>
        <v>5.3418013856812934</v>
      </c>
      <c r="AD438" s="44">
        <f t="shared" si="613"/>
        <v>0.16628175519630484</v>
      </c>
      <c r="AE438" s="44">
        <f t="shared" si="614"/>
        <v>0</v>
      </c>
      <c r="AF438" s="44">
        <f t="shared" si="615"/>
        <v>0.41570438799076215</v>
      </c>
      <c r="AG438" s="44">
        <f t="shared" si="616"/>
        <v>6.2355658198614321E-2</v>
      </c>
      <c r="AH438" s="44">
        <f t="shared" si="617"/>
        <v>0</v>
      </c>
      <c r="AI438" s="44">
        <f t="shared" si="618"/>
        <v>1.8914549653579678</v>
      </c>
      <c r="AJ438" s="44">
        <f t="shared" si="619"/>
        <v>0.16628175519630484</v>
      </c>
      <c r="AK438" s="44">
        <f t="shared" si="620"/>
        <v>1.6212471131639723</v>
      </c>
      <c r="AL438" s="44">
        <f t="shared" si="621"/>
        <v>1.1408775981524248</v>
      </c>
      <c r="AM438" s="44">
        <f t="shared" si="622"/>
        <v>15.431870669745958</v>
      </c>
      <c r="AN438" s="44">
        <f t="shared" si="623"/>
        <v>0.48036951501154734</v>
      </c>
      <c r="AO438" s="44">
        <f t="shared" si="624"/>
        <v>0</v>
      </c>
      <c r="AP438" s="44">
        <f t="shared" si="625"/>
        <v>1.2009237875288683</v>
      </c>
      <c r="AQ438" s="44">
        <f t="shared" si="626"/>
        <v>0.18013856812933027</v>
      </c>
      <c r="AR438" s="44">
        <f t="shared" si="627"/>
        <v>0</v>
      </c>
      <c r="AS438" s="44">
        <f t="shared" si="628"/>
        <v>5.4642032332563515</v>
      </c>
      <c r="AT438" s="44">
        <f t="shared" si="629"/>
        <v>0.48036951501154734</v>
      </c>
      <c r="AU438" s="44">
        <f t="shared" si="630"/>
        <v>11.224018475750578</v>
      </c>
      <c r="AV438" s="44">
        <f t="shared" si="631"/>
        <v>7.8983833718244805</v>
      </c>
      <c r="AW438" s="44">
        <f t="shared" si="632"/>
        <v>106.83602771362585</v>
      </c>
      <c r="AX438" s="44">
        <f t="shared" si="633"/>
        <v>3.3256351039260967</v>
      </c>
      <c r="AY438" s="44">
        <f t="shared" si="634"/>
        <v>0</v>
      </c>
      <c r="AZ438" s="44">
        <f t="shared" si="635"/>
        <v>8.3140877598152425</v>
      </c>
      <c r="BA438" s="44">
        <f t="shared" si="636"/>
        <v>1.2471131639722863</v>
      </c>
      <c r="BB438" s="44">
        <f t="shared" si="637"/>
        <v>0</v>
      </c>
      <c r="BC438" s="44">
        <f t="shared" si="638"/>
        <v>37.829099307159353</v>
      </c>
      <c r="BD438" s="44">
        <f t="shared" si="639"/>
        <v>3.3256351039260967</v>
      </c>
      <c r="BE438" s="44">
        <f t="shared" si="640"/>
        <v>13.593533487297922</v>
      </c>
      <c r="BF438" s="44">
        <f t="shared" si="641"/>
        <v>9.565819861431871</v>
      </c>
      <c r="BG438" s="44">
        <f t="shared" si="642"/>
        <v>129.39030023094688</v>
      </c>
      <c r="BH438" s="44">
        <f t="shared" si="643"/>
        <v>4.0277136258660509</v>
      </c>
      <c r="BI438" s="44">
        <f t="shared" si="644"/>
        <v>0</v>
      </c>
      <c r="BJ438" s="44">
        <f t="shared" si="645"/>
        <v>10.069284064665128</v>
      </c>
      <c r="BK438" s="44">
        <f t="shared" si="646"/>
        <v>1.5103926096997691</v>
      </c>
      <c r="BL438" s="44">
        <f t="shared" si="647"/>
        <v>0</v>
      </c>
      <c r="BM438" s="44">
        <f t="shared" si="648"/>
        <v>45.815242494226332</v>
      </c>
      <c r="BN438" s="44">
        <f t="shared" si="649"/>
        <v>4.0277136258660509</v>
      </c>
      <c r="BO438" s="39">
        <f t="shared" si="650"/>
        <v>1.2960760364608057E-3</v>
      </c>
      <c r="BP438" s="39">
        <f t="shared" si="569"/>
        <v>9.1205350713908541E-4</v>
      </c>
      <c r="BQ438" s="39">
        <f t="shared" si="570"/>
        <v>1.2336723754460262E-2</v>
      </c>
      <c r="BR438" s="39">
        <f t="shared" si="571"/>
        <v>3.8402252932172017E-4</v>
      </c>
      <c r="BS438" s="39">
        <f t="shared" si="572"/>
        <v>0</v>
      </c>
      <c r="BT438" s="39">
        <f t="shared" si="573"/>
        <v>9.6005632330430058E-4</v>
      </c>
      <c r="BU438" s="39">
        <f t="shared" si="574"/>
        <v>1.4400844849564508E-4</v>
      </c>
      <c r="BV438" s="39">
        <f t="shared" si="575"/>
        <v>0</v>
      </c>
      <c r="BW438" s="39">
        <f t="shared" si="576"/>
        <v>4.3682562710345672E-3</v>
      </c>
      <c r="BX438" s="39">
        <f t="shared" si="577"/>
        <v>3.8402252932172017E-4</v>
      </c>
      <c r="BY438" s="39">
        <f t="shared" si="578"/>
        <v>3.744219660886772E-3</v>
      </c>
      <c r="BZ438" s="39">
        <f t="shared" si="579"/>
        <v>2.6348212428462469E-3</v>
      </c>
      <c r="CA438" s="39">
        <f t="shared" si="580"/>
        <v>3.5639424179551869E-2</v>
      </c>
      <c r="CB438" s="39">
        <f t="shared" si="581"/>
        <v>1.1093984180405251E-3</v>
      </c>
      <c r="CC438" s="39">
        <f t="shared" si="582"/>
        <v>0</v>
      </c>
      <c r="CD438" s="39">
        <f t="shared" si="583"/>
        <v>2.7734960451013123E-3</v>
      </c>
      <c r="CE438" s="39">
        <f t="shared" si="584"/>
        <v>4.1602440676519691E-4</v>
      </c>
      <c r="CF438" s="39">
        <f t="shared" si="585"/>
        <v>0</v>
      </c>
      <c r="CG438" s="39">
        <f t="shared" si="586"/>
        <v>1.2619407005210973E-2</v>
      </c>
      <c r="CH438" s="39">
        <f t="shared" si="587"/>
        <v>1.1093984180405251E-3</v>
      </c>
      <c r="CI438" s="39">
        <f t="shared" si="588"/>
        <v>2.5921520729216115E-2</v>
      </c>
      <c r="CJ438" s="39">
        <f t="shared" si="589"/>
        <v>1.8241070142781712E-2</v>
      </c>
      <c r="CK438" s="39">
        <f t="shared" si="590"/>
        <v>0.24673447508920521</v>
      </c>
      <c r="CL438" s="39">
        <f t="shared" si="591"/>
        <v>7.6804505864344038E-3</v>
      </c>
      <c r="CM438" s="39">
        <f t="shared" si="592"/>
        <v>0</v>
      </c>
      <c r="CN438" s="39">
        <f t="shared" si="593"/>
        <v>1.9201126466086009E-2</v>
      </c>
      <c r="CO438" s="39">
        <f t="shared" si="594"/>
        <v>2.8801689699129015E-3</v>
      </c>
      <c r="CP438" s="39">
        <f t="shared" si="595"/>
        <v>0</v>
      </c>
      <c r="CQ438" s="39">
        <f t="shared" si="596"/>
        <v>8.7365125420691345E-2</v>
      </c>
      <c r="CR438" s="39">
        <f t="shared" si="597"/>
        <v>7.6804505864344038E-3</v>
      </c>
      <c r="CS438" s="39">
        <f t="shared" si="598"/>
        <v>3.139384177205063E-2</v>
      </c>
      <c r="CT438" s="39">
        <f t="shared" si="599"/>
        <v>2.2091962728480071E-2</v>
      </c>
      <c r="CU438" s="39">
        <f t="shared" si="600"/>
        <v>0.29882286427470411</v>
      </c>
      <c r="CV438" s="39">
        <f t="shared" si="601"/>
        <v>9.3018790435705559E-3</v>
      </c>
      <c r="CW438" s="39">
        <f t="shared" si="602"/>
        <v>0</v>
      </c>
      <c r="CX438" s="39">
        <f t="shared" si="603"/>
        <v>2.3254697608926393E-2</v>
      </c>
      <c r="CY438" s="39">
        <f t="shared" si="604"/>
        <v>3.4882046413389585E-3</v>
      </c>
      <c r="CZ438" s="39">
        <f t="shared" si="605"/>
        <v>0</v>
      </c>
      <c r="DA438" s="39">
        <f t="shared" si="606"/>
        <v>0.10580887412061508</v>
      </c>
      <c r="DB438" s="39">
        <f t="shared" si="607"/>
        <v>9.3018790435705559E-3</v>
      </c>
    </row>
    <row r="439" spans="1:106" ht="12.75" customHeight="1" x14ac:dyDescent="0.3">
      <c r="A439" s="9" t="str">
        <f t="shared" si="608"/>
        <v>07 Chiapas75-79 añosMujeres</v>
      </c>
      <c r="B439" s="22" t="s">
        <v>42</v>
      </c>
      <c r="C439" s="22" t="s">
        <v>16</v>
      </c>
      <c r="D439" s="30" t="s">
        <v>90</v>
      </c>
      <c r="E439" s="23">
        <v>31187</v>
      </c>
      <c r="F439" s="23">
        <v>31060</v>
      </c>
      <c r="G439" s="23">
        <v>30863</v>
      </c>
      <c r="H439" s="23">
        <v>193</v>
      </c>
      <c r="I439" s="23">
        <v>4</v>
      </c>
      <c r="J439" s="23">
        <v>122</v>
      </c>
      <c r="K439" s="23">
        <v>105</v>
      </c>
      <c r="L439" s="23">
        <v>3</v>
      </c>
      <c r="M439" s="23">
        <v>14</v>
      </c>
      <c r="N439" s="23">
        <v>5</v>
      </c>
      <c r="O439" s="38">
        <f>+'07'!E438-'05'!J439</f>
        <v>193</v>
      </c>
      <c r="P439" s="38">
        <f t="shared" si="609"/>
        <v>315</v>
      </c>
      <c r="Q439" s="39">
        <f>'07'!F438/'05'!$P439</f>
        <v>3.8095238095238099E-2</v>
      </c>
      <c r="R439" s="39">
        <f>'07'!G438/'05'!$P439</f>
        <v>2.8571428571428571E-2</v>
      </c>
      <c r="S439" s="39">
        <f>'07'!H438/'05'!$P439</f>
        <v>0.61904761904761907</v>
      </c>
      <c r="T439" s="39">
        <f>'07'!I438/'05'!$P439</f>
        <v>2.2222222222222223E-2</v>
      </c>
      <c r="U439" s="39">
        <f>'07'!J438/'05'!$P439</f>
        <v>0</v>
      </c>
      <c r="V439" s="39">
        <f>'07'!K438/'05'!$P439</f>
        <v>4.1269841269841269E-2</v>
      </c>
      <c r="W439" s="39">
        <f>'07'!L438/'05'!$P439</f>
        <v>9.5238095238095247E-3</v>
      </c>
      <c r="X439" s="39">
        <f>'07'!M438/'05'!$P439</f>
        <v>0</v>
      </c>
      <c r="Y439" s="39">
        <f>'07'!N438/'05'!$P439</f>
        <v>0.23174603174603176</v>
      </c>
      <c r="Z439" s="39">
        <f>'07'!O438/'05'!$P439</f>
        <v>9.5238095238095247E-3</v>
      </c>
      <c r="AA439" s="44">
        <f t="shared" si="610"/>
        <v>0.1142857142857143</v>
      </c>
      <c r="AB439" s="44">
        <f t="shared" si="611"/>
        <v>8.5714285714285715E-2</v>
      </c>
      <c r="AC439" s="44">
        <f t="shared" si="612"/>
        <v>1.8571428571428572</v>
      </c>
      <c r="AD439" s="44">
        <f t="shared" si="613"/>
        <v>6.6666666666666666E-2</v>
      </c>
      <c r="AE439" s="44">
        <f t="shared" si="614"/>
        <v>0</v>
      </c>
      <c r="AF439" s="44">
        <f t="shared" si="615"/>
        <v>0.12380952380952381</v>
      </c>
      <c r="AG439" s="44">
        <f t="shared" si="616"/>
        <v>2.8571428571428574E-2</v>
      </c>
      <c r="AH439" s="44">
        <f t="shared" si="617"/>
        <v>0</v>
      </c>
      <c r="AI439" s="44">
        <f t="shared" si="618"/>
        <v>0.69523809523809521</v>
      </c>
      <c r="AJ439" s="44">
        <f t="shared" si="619"/>
        <v>2.8571428571428574E-2</v>
      </c>
      <c r="AK439" s="44">
        <f t="shared" si="620"/>
        <v>0.53333333333333344</v>
      </c>
      <c r="AL439" s="44">
        <f t="shared" si="621"/>
        <v>0.39999999999999997</v>
      </c>
      <c r="AM439" s="44">
        <f t="shared" si="622"/>
        <v>8.6666666666666679</v>
      </c>
      <c r="AN439" s="44">
        <f t="shared" si="623"/>
        <v>0.31111111111111112</v>
      </c>
      <c r="AO439" s="44">
        <f t="shared" si="624"/>
        <v>0</v>
      </c>
      <c r="AP439" s="44">
        <f t="shared" si="625"/>
        <v>0.57777777777777772</v>
      </c>
      <c r="AQ439" s="44">
        <f t="shared" si="626"/>
        <v>0.13333333333333336</v>
      </c>
      <c r="AR439" s="44">
        <f t="shared" si="627"/>
        <v>0</v>
      </c>
      <c r="AS439" s="44">
        <f t="shared" si="628"/>
        <v>3.2444444444444445</v>
      </c>
      <c r="AT439" s="44">
        <f t="shared" si="629"/>
        <v>0.13333333333333336</v>
      </c>
      <c r="AU439" s="44">
        <f t="shared" si="630"/>
        <v>4</v>
      </c>
      <c r="AV439" s="44">
        <f t="shared" si="631"/>
        <v>3</v>
      </c>
      <c r="AW439" s="44">
        <f t="shared" si="632"/>
        <v>65</v>
      </c>
      <c r="AX439" s="44">
        <f t="shared" si="633"/>
        <v>2.3333333333333335</v>
      </c>
      <c r="AY439" s="44">
        <f t="shared" si="634"/>
        <v>0</v>
      </c>
      <c r="AZ439" s="44">
        <f t="shared" si="635"/>
        <v>4.333333333333333</v>
      </c>
      <c r="BA439" s="44">
        <f t="shared" si="636"/>
        <v>1</v>
      </c>
      <c r="BB439" s="44">
        <f t="shared" si="637"/>
        <v>0</v>
      </c>
      <c r="BC439" s="44">
        <f t="shared" si="638"/>
        <v>24.333333333333336</v>
      </c>
      <c r="BD439" s="44">
        <f t="shared" si="639"/>
        <v>1</v>
      </c>
      <c r="BE439" s="44">
        <f t="shared" si="640"/>
        <v>7.3523809523809529</v>
      </c>
      <c r="BF439" s="44">
        <f t="shared" si="641"/>
        <v>5.5142857142857142</v>
      </c>
      <c r="BG439" s="44">
        <f t="shared" si="642"/>
        <v>119.47619047619048</v>
      </c>
      <c r="BH439" s="44">
        <f t="shared" si="643"/>
        <v>4.2888888888888888</v>
      </c>
      <c r="BI439" s="44">
        <f t="shared" si="644"/>
        <v>0</v>
      </c>
      <c r="BJ439" s="44">
        <f t="shared" si="645"/>
        <v>7.9650793650793652</v>
      </c>
      <c r="BK439" s="44">
        <f t="shared" si="646"/>
        <v>1.8380952380952382</v>
      </c>
      <c r="BL439" s="44">
        <f t="shared" si="647"/>
        <v>0</v>
      </c>
      <c r="BM439" s="44">
        <f t="shared" si="648"/>
        <v>44.726984126984128</v>
      </c>
      <c r="BN439" s="44">
        <f t="shared" si="649"/>
        <v>1.8380952380952382</v>
      </c>
      <c r="BO439" s="39">
        <f t="shared" si="650"/>
        <v>3.6281179138321996E-4</v>
      </c>
      <c r="BP439" s="39">
        <f t="shared" si="569"/>
        <v>2.7210884353741496E-4</v>
      </c>
      <c r="BQ439" s="39">
        <f t="shared" si="570"/>
        <v>5.8956916099773245E-3</v>
      </c>
      <c r="BR439" s="39">
        <f t="shared" si="571"/>
        <v>2.1164021164021165E-4</v>
      </c>
      <c r="BS439" s="39">
        <f t="shared" si="572"/>
        <v>0</v>
      </c>
      <c r="BT439" s="39">
        <f t="shared" si="573"/>
        <v>3.9304610733182163E-4</v>
      </c>
      <c r="BU439" s="39">
        <f t="shared" si="574"/>
        <v>9.0702947845804991E-5</v>
      </c>
      <c r="BV439" s="39">
        <f t="shared" si="575"/>
        <v>0</v>
      </c>
      <c r="BW439" s="39">
        <f t="shared" si="576"/>
        <v>2.2071050642479212E-3</v>
      </c>
      <c r="BX439" s="39">
        <f t="shared" si="577"/>
        <v>9.0702947845804991E-5</v>
      </c>
      <c r="BY439" s="39">
        <f t="shared" si="578"/>
        <v>1.6931216931216934E-3</v>
      </c>
      <c r="BZ439" s="39">
        <f t="shared" si="579"/>
        <v>1.2698412698412698E-3</v>
      </c>
      <c r="CA439" s="39">
        <f t="shared" si="580"/>
        <v>2.7513227513227517E-2</v>
      </c>
      <c r="CB439" s="39">
        <f t="shared" si="581"/>
        <v>9.8765432098765434E-4</v>
      </c>
      <c r="CC439" s="39">
        <f t="shared" si="582"/>
        <v>0</v>
      </c>
      <c r="CD439" s="39">
        <f t="shared" si="583"/>
        <v>1.8342151675485006E-3</v>
      </c>
      <c r="CE439" s="39">
        <f t="shared" si="584"/>
        <v>4.2328042328042335E-4</v>
      </c>
      <c r="CF439" s="39">
        <f t="shared" si="585"/>
        <v>0</v>
      </c>
      <c r="CG439" s="39">
        <f t="shared" si="586"/>
        <v>1.0299823633156966E-2</v>
      </c>
      <c r="CH439" s="39">
        <f t="shared" si="587"/>
        <v>4.2328042328042335E-4</v>
      </c>
      <c r="CI439" s="39">
        <f t="shared" si="588"/>
        <v>1.2698412698412698E-2</v>
      </c>
      <c r="CJ439" s="39">
        <f t="shared" si="589"/>
        <v>9.5238095238095247E-3</v>
      </c>
      <c r="CK439" s="39">
        <f t="shared" si="590"/>
        <v>0.20634920634920634</v>
      </c>
      <c r="CL439" s="39">
        <f t="shared" si="591"/>
        <v>7.4074074074074077E-3</v>
      </c>
      <c r="CM439" s="39">
        <f t="shared" si="592"/>
        <v>0</v>
      </c>
      <c r="CN439" s="39">
        <f t="shared" si="593"/>
        <v>1.3756613756613755E-2</v>
      </c>
      <c r="CO439" s="39">
        <f t="shared" si="594"/>
        <v>3.1746031746031746E-3</v>
      </c>
      <c r="CP439" s="39">
        <f t="shared" si="595"/>
        <v>0</v>
      </c>
      <c r="CQ439" s="39">
        <f t="shared" si="596"/>
        <v>7.7248677248677261E-2</v>
      </c>
      <c r="CR439" s="39">
        <f t="shared" si="597"/>
        <v>3.1746031746031746E-3</v>
      </c>
      <c r="CS439" s="39">
        <f t="shared" si="598"/>
        <v>2.3340891912320486E-2</v>
      </c>
      <c r="CT439" s="39">
        <f t="shared" si="599"/>
        <v>1.7505668934240364E-2</v>
      </c>
      <c r="CU439" s="39">
        <f t="shared" si="600"/>
        <v>0.37928949357520786</v>
      </c>
      <c r="CV439" s="39">
        <f t="shared" si="601"/>
        <v>1.3615520282186948E-2</v>
      </c>
      <c r="CW439" s="39">
        <f t="shared" si="602"/>
        <v>0</v>
      </c>
      <c r="CX439" s="39">
        <f t="shared" si="603"/>
        <v>2.5285966238347193E-2</v>
      </c>
      <c r="CY439" s="39">
        <f t="shared" si="604"/>
        <v>5.8352229780801214E-3</v>
      </c>
      <c r="CZ439" s="39">
        <f t="shared" si="605"/>
        <v>0</v>
      </c>
      <c r="DA439" s="39">
        <f t="shared" si="606"/>
        <v>0.14199042579994961</v>
      </c>
      <c r="DB439" s="39">
        <f t="shared" si="607"/>
        <v>5.8352229780801214E-3</v>
      </c>
    </row>
    <row r="440" spans="1:106" ht="12.75" customHeight="1" x14ac:dyDescent="0.3">
      <c r="A440" s="9" t="str">
        <f t="shared" si="608"/>
        <v>07 Chiapas80-84 añosMujeres</v>
      </c>
      <c r="B440" s="22" t="s">
        <v>42</v>
      </c>
      <c r="C440" s="22" t="s">
        <v>16</v>
      </c>
      <c r="D440" s="30" t="s">
        <v>91</v>
      </c>
      <c r="E440" s="23">
        <v>19198</v>
      </c>
      <c r="F440" s="23">
        <v>19094</v>
      </c>
      <c r="G440" s="23">
        <v>18983</v>
      </c>
      <c r="H440" s="23">
        <v>107</v>
      </c>
      <c r="I440" s="23">
        <v>4</v>
      </c>
      <c r="J440" s="23">
        <v>101</v>
      </c>
      <c r="K440" s="23">
        <v>90</v>
      </c>
      <c r="L440" s="23">
        <v>4</v>
      </c>
      <c r="M440" s="23">
        <v>7</v>
      </c>
      <c r="N440" s="23">
        <v>3</v>
      </c>
      <c r="O440" s="38">
        <f>+'07'!E439-'05'!J440</f>
        <v>107</v>
      </c>
      <c r="P440" s="38">
        <f t="shared" si="609"/>
        <v>208</v>
      </c>
      <c r="Q440" s="39">
        <f>'07'!F439/'05'!$P440</f>
        <v>1.4423076923076924E-2</v>
      </c>
      <c r="R440" s="39">
        <f>'07'!G439/'05'!$P440</f>
        <v>3.3653846153846152E-2</v>
      </c>
      <c r="S440" s="39">
        <f>'07'!H439/'05'!$P440</f>
        <v>0.67788461538461542</v>
      </c>
      <c r="T440" s="39">
        <f>'07'!I439/'05'!$P440</f>
        <v>9.6153846153846159E-3</v>
      </c>
      <c r="U440" s="39">
        <f>'07'!J439/'05'!$P440</f>
        <v>0</v>
      </c>
      <c r="V440" s="39">
        <f>'07'!K439/'05'!$P440</f>
        <v>9.6153846153846159E-3</v>
      </c>
      <c r="W440" s="39">
        <f>'07'!L439/'05'!$P440</f>
        <v>2.8846153846153848E-2</v>
      </c>
      <c r="X440" s="39">
        <f>'07'!M439/'05'!$P440</f>
        <v>0</v>
      </c>
      <c r="Y440" s="39">
        <f>'07'!N439/'05'!$P440</f>
        <v>0.21153846153846154</v>
      </c>
      <c r="Z440" s="39">
        <f>'07'!O439/'05'!$P440</f>
        <v>1.4423076923076924E-2</v>
      </c>
      <c r="AA440" s="44">
        <f t="shared" si="610"/>
        <v>5.7692307692307696E-2</v>
      </c>
      <c r="AB440" s="44">
        <f t="shared" si="611"/>
        <v>0.13461538461538461</v>
      </c>
      <c r="AC440" s="44">
        <f t="shared" si="612"/>
        <v>2.7115384615384617</v>
      </c>
      <c r="AD440" s="44">
        <f t="shared" si="613"/>
        <v>3.8461538461538464E-2</v>
      </c>
      <c r="AE440" s="44">
        <f t="shared" si="614"/>
        <v>0</v>
      </c>
      <c r="AF440" s="44">
        <f t="shared" si="615"/>
        <v>3.8461538461538464E-2</v>
      </c>
      <c r="AG440" s="44">
        <f t="shared" si="616"/>
        <v>0.11538461538461539</v>
      </c>
      <c r="AH440" s="44">
        <f t="shared" si="617"/>
        <v>0</v>
      </c>
      <c r="AI440" s="44">
        <f t="shared" si="618"/>
        <v>0.84615384615384615</v>
      </c>
      <c r="AJ440" s="44">
        <f t="shared" si="619"/>
        <v>5.7692307692307696E-2</v>
      </c>
      <c r="AK440" s="44">
        <f t="shared" si="620"/>
        <v>0.10096153846153846</v>
      </c>
      <c r="AL440" s="44">
        <f t="shared" si="621"/>
        <v>0.23557692307692307</v>
      </c>
      <c r="AM440" s="44">
        <f t="shared" si="622"/>
        <v>4.7451923076923084</v>
      </c>
      <c r="AN440" s="44">
        <f t="shared" si="623"/>
        <v>6.7307692307692318E-2</v>
      </c>
      <c r="AO440" s="44">
        <f t="shared" si="624"/>
        <v>0</v>
      </c>
      <c r="AP440" s="44">
        <f t="shared" si="625"/>
        <v>6.7307692307692318E-2</v>
      </c>
      <c r="AQ440" s="44">
        <f t="shared" si="626"/>
        <v>0.20192307692307693</v>
      </c>
      <c r="AR440" s="44">
        <f t="shared" si="627"/>
        <v>0</v>
      </c>
      <c r="AS440" s="44">
        <f t="shared" si="628"/>
        <v>1.4807692307692308</v>
      </c>
      <c r="AT440" s="44">
        <f t="shared" si="629"/>
        <v>0.10096153846153846</v>
      </c>
      <c r="AU440" s="44">
        <f t="shared" si="630"/>
        <v>1.2980769230769231</v>
      </c>
      <c r="AV440" s="44">
        <f t="shared" si="631"/>
        <v>3.0288461538461537</v>
      </c>
      <c r="AW440" s="44">
        <f t="shared" si="632"/>
        <v>61.009615384615387</v>
      </c>
      <c r="AX440" s="44">
        <f t="shared" si="633"/>
        <v>0.86538461538461542</v>
      </c>
      <c r="AY440" s="44">
        <f t="shared" si="634"/>
        <v>0</v>
      </c>
      <c r="AZ440" s="44">
        <f t="shared" si="635"/>
        <v>0.86538461538461542</v>
      </c>
      <c r="BA440" s="44">
        <f t="shared" si="636"/>
        <v>2.5961538461538463</v>
      </c>
      <c r="BB440" s="44">
        <f t="shared" si="637"/>
        <v>0</v>
      </c>
      <c r="BC440" s="44">
        <f t="shared" si="638"/>
        <v>19.038461538461537</v>
      </c>
      <c r="BD440" s="44">
        <f t="shared" si="639"/>
        <v>1.2980769230769231</v>
      </c>
      <c r="BE440" s="44">
        <f t="shared" si="640"/>
        <v>1.5432692307692308</v>
      </c>
      <c r="BF440" s="44">
        <f t="shared" si="641"/>
        <v>3.6009615384615383</v>
      </c>
      <c r="BG440" s="44">
        <f t="shared" si="642"/>
        <v>72.533653846153854</v>
      </c>
      <c r="BH440" s="44">
        <f t="shared" si="643"/>
        <v>1.028846153846154</v>
      </c>
      <c r="BI440" s="44">
        <f t="shared" si="644"/>
        <v>0</v>
      </c>
      <c r="BJ440" s="44">
        <f t="shared" si="645"/>
        <v>1.028846153846154</v>
      </c>
      <c r="BK440" s="44">
        <f t="shared" si="646"/>
        <v>3.0865384615384617</v>
      </c>
      <c r="BL440" s="44">
        <f t="shared" si="647"/>
        <v>0</v>
      </c>
      <c r="BM440" s="44">
        <f t="shared" si="648"/>
        <v>22.634615384615383</v>
      </c>
      <c r="BN440" s="44">
        <f t="shared" si="649"/>
        <v>1.5432692307692308</v>
      </c>
      <c r="BO440" s="39">
        <f t="shared" si="650"/>
        <v>2.7736686390532545E-4</v>
      </c>
      <c r="BP440" s="39">
        <f t="shared" si="569"/>
        <v>6.4718934911242598E-4</v>
      </c>
      <c r="BQ440" s="39">
        <f t="shared" si="570"/>
        <v>1.3036242603550297E-2</v>
      </c>
      <c r="BR440" s="39">
        <f t="shared" si="571"/>
        <v>1.8491124260355032E-4</v>
      </c>
      <c r="BS440" s="39">
        <f t="shared" si="572"/>
        <v>0</v>
      </c>
      <c r="BT440" s="39">
        <f t="shared" si="573"/>
        <v>1.8491124260355032E-4</v>
      </c>
      <c r="BU440" s="39">
        <f t="shared" si="574"/>
        <v>5.547337278106509E-4</v>
      </c>
      <c r="BV440" s="39">
        <f t="shared" si="575"/>
        <v>0</v>
      </c>
      <c r="BW440" s="39">
        <f t="shared" si="576"/>
        <v>4.0680473372781065E-3</v>
      </c>
      <c r="BX440" s="39">
        <f t="shared" si="577"/>
        <v>2.7736686390532545E-4</v>
      </c>
      <c r="BY440" s="39">
        <f t="shared" si="578"/>
        <v>4.8539201183431951E-4</v>
      </c>
      <c r="BZ440" s="39">
        <f t="shared" si="579"/>
        <v>1.1325813609467455E-3</v>
      </c>
      <c r="CA440" s="39">
        <f t="shared" si="580"/>
        <v>2.2813424556213022E-2</v>
      </c>
      <c r="CB440" s="39">
        <f t="shared" si="581"/>
        <v>3.2359467455621304E-4</v>
      </c>
      <c r="CC440" s="39">
        <f t="shared" si="582"/>
        <v>0</v>
      </c>
      <c r="CD440" s="39">
        <f t="shared" si="583"/>
        <v>3.2359467455621304E-4</v>
      </c>
      <c r="CE440" s="39">
        <f t="shared" si="584"/>
        <v>9.7078402366863902E-4</v>
      </c>
      <c r="CF440" s="39">
        <f t="shared" si="585"/>
        <v>0</v>
      </c>
      <c r="CG440" s="39">
        <f t="shared" si="586"/>
        <v>7.1190828402366863E-3</v>
      </c>
      <c r="CH440" s="39">
        <f t="shared" si="587"/>
        <v>4.8539201183431951E-4</v>
      </c>
      <c r="CI440" s="39">
        <f t="shared" si="588"/>
        <v>6.2407544378698231E-3</v>
      </c>
      <c r="CJ440" s="39">
        <f t="shared" si="589"/>
        <v>1.4561760355029586E-2</v>
      </c>
      <c r="CK440" s="39">
        <f t="shared" si="590"/>
        <v>0.29331545857988167</v>
      </c>
      <c r="CL440" s="39">
        <f t="shared" si="591"/>
        <v>4.1605029585798821E-3</v>
      </c>
      <c r="CM440" s="39">
        <f t="shared" si="592"/>
        <v>0</v>
      </c>
      <c r="CN440" s="39">
        <f t="shared" si="593"/>
        <v>4.1605029585798821E-3</v>
      </c>
      <c r="CO440" s="39">
        <f t="shared" si="594"/>
        <v>1.2481508875739646E-2</v>
      </c>
      <c r="CP440" s="39">
        <f t="shared" si="595"/>
        <v>0</v>
      </c>
      <c r="CQ440" s="39">
        <f t="shared" si="596"/>
        <v>9.1531065088757385E-2</v>
      </c>
      <c r="CR440" s="39">
        <f t="shared" si="597"/>
        <v>6.2407544378698231E-3</v>
      </c>
      <c r="CS440" s="39">
        <f t="shared" si="598"/>
        <v>7.4195636094674562E-3</v>
      </c>
      <c r="CT440" s="39">
        <f t="shared" si="599"/>
        <v>1.7312315088757396E-2</v>
      </c>
      <c r="CU440" s="39">
        <f t="shared" si="600"/>
        <v>0.34871948964497046</v>
      </c>
      <c r="CV440" s="39">
        <f t="shared" si="601"/>
        <v>4.9463757396449714E-3</v>
      </c>
      <c r="CW440" s="39">
        <f t="shared" si="602"/>
        <v>0</v>
      </c>
      <c r="CX440" s="39">
        <f t="shared" si="603"/>
        <v>4.9463757396449714E-3</v>
      </c>
      <c r="CY440" s="39">
        <f t="shared" si="604"/>
        <v>1.4839127218934912E-2</v>
      </c>
      <c r="CZ440" s="39">
        <f t="shared" si="605"/>
        <v>0</v>
      </c>
      <c r="DA440" s="39">
        <f t="shared" si="606"/>
        <v>0.10882026627218934</v>
      </c>
      <c r="DB440" s="39">
        <f t="shared" si="607"/>
        <v>7.4195636094674562E-3</v>
      </c>
    </row>
    <row r="441" spans="1:106" ht="12.75" customHeight="1" x14ac:dyDescent="0.3">
      <c r="A441" s="9" t="str">
        <f t="shared" si="608"/>
        <v>07 Chiapas85 años y másMujeres</v>
      </c>
      <c r="B441" s="22" t="s">
        <v>42</v>
      </c>
      <c r="C441" s="22" t="s">
        <v>16</v>
      </c>
      <c r="D441" s="22" t="s">
        <v>92</v>
      </c>
      <c r="E441" s="23">
        <v>18655</v>
      </c>
      <c r="F441" s="23">
        <v>18567</v>
      </c>
      <c r="G441" s="23">
        <v>18406</v>
      </c>
      <c r="H441" s="23">
        <v>154</v>
      </c>
      <c r="I441" s="23">
        <v>7</v>
      </c>
      <c r="J441" s="23">
        <v>80</v>
      </c>
      <c r="K441" s="23">
        <v>74</v>
      </c>
      <c r="L441" s="23">
        <v>1</v>
      </c>
      <c r="M441" s="23">
        <v>5</v>
      </c>
      <c r="N441" s="23">
        <v>8</v>
      </c>
      <c r="O441" s="38">
        <f>+'07'!E440-'05'!J441</f>
        <v>154</v>
      </c>
      <c r="P441" s="38">
        <f t="shared" si="609"/>
        <v>234</v>
      </c>
      <c r="Q441" s="39">
        <f>'07'!F440/'05'!$P441</f>
        <v>1.7094017094017096E-2</v>
      </c>
      <c r="R441" s="39">
        <f>'07'!G440/'05'!$P441</f>
        <v>8.5470085470085479E-3</v>
      </c>
      <c r="S441" s="39">
        <f>'07'!H440/'05'!$P441</f>
        <v>0.62393162393162394</v>
      </c>
      <c r="T441" s="39">
        <f>'07'!I440/'05'!$P441</f>
        <v>8.5470085470085479E-3</v>
      </c>
      <c r="U441" s="39">
        <f>'07'!J440/'05'!$P441</f>
        <v>0</v>
      </c>
      <c r="V441" s="39">
        <f>'07'!K440/'05'!$P441</f>
        <v>2.9914529914529916E-2</v>
      </c>
      <c r="W441" s="39">
        <f>'07'!L440/'05'!$P441</f>
        <v>1.7094017094017096E-2</v>
      </c>
      <c r="X441" s="39">
        <f>'07'!M440/'05'!$P441</f>
        <v>0</v>
      </c>
      <c r="Y441" s="39">
        <f>'07'!N440/'05'!$P441</f>
        <v>0.29487179487179488</v>
      </c>
      <c r="Z441" s="39">
        <f>'07'!O440/'05'!$P441</f>
        <v>0</v>
      </c>
      <c r="AA441" s="44">
        <f t="shared" si="610"/>
        <v>1.7094017094017096E-2</v>
      </c>
      <c r="AB441" s="44">
        <f t="shared" si="611"/>
        <v>8.5470085470085479E-3</v>
      </c>
      <c r="AC441" s="44">
        <f t="shared" si="612"/>
        <v>0.62393162393162394</v>
      </c>
      <c r="AD441" s="44">
        <f t="shared" si="613"/>
        <v>8.5470085470085479E-3</v>
      </c>
      <c r="AE441" s="44">
        <f t="shared" si="614"/>
        <v>0</v>
      </c>
      <c r="AF441" s="44">
        <f t="shared" si="615"/>
        <v>2.9914529914529916E-2</v>
      </c>
      <c r="AG441" s="44">
        <f t="shared" si="616"/>
        <v>1.7094017094017096E-2</v>
      </c>
      <c r="AH441" s="44">
        <f t="shared" si="617"/>
        <v>0</v>
      </c>
      <c r="AI441" s="44">
        <f t="shared" si="618"/>
        <v>0.29487179487179488</v>
      </c>
      <c r="AJ441" s="44">
        <f t="shared" si="619"/>
        <v>0</v>
      </c>
      <c r="AK441" s="44">
        <f t="shared" si="620"/>
        <v>8.5470085470085472E-2</v>
      </c>
      <c r="AL441" s="44">
        <f t="shared" si="621"/>
        <v>4.2735042735042736E-2</v>
      </c>
      <c r="AM441" s="44">
        <f t="shared" si="622"/>
        <v>3.1196581196581197</v>
      </c>
      <c r="AN441" s="44">
        <f t="shared" si="623"/>
        <v>4.2735042735042736E-2</v>
      </c>
      <c r="AO441" s="44">
        <f t="shared" si="624"/>
        <v>0</v>
      </c>
      <c r="AP441" s="44">
        <f t="shared" si="625"/>
        <v>0.14957264957264957</v>
      </c>
      <c r="AQ441" s="44">
        <f t="shared" si="626"/>
        <v>8.5470085470085472E-2</v>
      </c>
      <c r="AR441" s="44">
        <f t="shared" si="627"/>
        <v>0</v>
      </c>
      <c r="AS441" s="44">
        <f t="shared" si="628"/>
        <v>1.4743589743589745</v>
      </c>
      <c r="AT441" s="44">
        <f t="shared" si="629"/>
        <v>0</v>
      </c>
      <c r="AU441" s="44">
        <f t="shared" si="630"/>
        <v>1.2649572649572651</v>
      </c>
      <c r="AV441" s="44">
        <f t="shared" si="631"/>
        <v>0.63247863247863256</v>
      </c>
      <c r="AW441" s="44">
        <f t="shared" si="632"/>
        <v>46.17094017094017</v>
      </c>
      <c r="AX441" s="44">
        <f t="shared" si="633"/>
        <v>0.63247863247863256</v>
      </c>
      <c r="AY441" s="44">
        <f t="shared" si="634"/>
        <v>0</v>
      </c>
      <c r="AZ441" s="44">
        <f t="shared" si="635"/>
        <v>2.2136752136752138</v>
      </c>
      <c r="BA441" s="44">
        <f t="shared" si="636"/>
        <v>1.2649572649572651</v>
      </c>
      <c r="BB441" s="44">
        <f t="shared" si="637"/>
        <v>0</v>
      </c>
      <c r="BC441" s="44">
        <f t="shared" si="638"/>
        <v>21.820512820512821</v>
      </c>
      <c r="BD441" s="44">
        <f t="shared" si="639"/>
        <v>0</v>
      </c>
      <c r="BE441" s="44">
        <f t="shared" si="640"/>
        <v>2.6324786324786329</v>
      </c>
      <c r="BF441" s="44">
        <f t="shared" si="641"/>
        <v>1.3162393162393164</v>
      </c>
      <c r="BG441" s="44">
        <f t="shared" si="642"/>
        <v>96.085470085470092</v>
      </c>
      <c r="BH441" s="44">
        <f t="shared" si="643"/>
        <v>1.3162393162393164</v>
      </c>
      <c r="BI441" s="44">
        <f t="shared" si="644"/>
        <v>0</v>
      </c>
      <c r="BJ441" s="44">
        <f t="shared" si="645"/>
        <v>4.6068376068376073</v>
      </c>
      <c r="BK441" s="44">
        <f t="shared" si="646"/>
        <v>2.6324786324786329</v>
      </c>
      <c r="BL441" s="44">
        <f t="shared" si="647"/>
        <v>0</v>
      </c>
      <c r="BM441" s="44">
        <f t="shared" si="648"/>
        <v>45.410256410256409</v>
      </c>
      <c r="BN441" s="44">
        <f t="shared" si="649"/>
        <v>0</v>
      </c>
      <c r="BO441" s="39">
        <f t="shared" si="650"/>
        <v>7.3051355102637158E-5</v>
      </c>
      <c r="BP441" s="39">
        <f t="shared" si="569"/>
        <v>3.6525677551318579E-5</v>
      </c>
      <c r="BQ441" s="39">
        <f t="shared" si="570"/>
        <v>2.666374461246256E-3</v>
      </c>
      <c r="BR441" s="39">
        <f t="shared" si="571"/>
        <v>3.6525677551318579E-5</v>
      </c>
      <c r="BS441" s="39">
        <f t="shared" si="572"/>
        <v>0</v>
      </c>
      <c r="BT441" s="39">
        <f t="shared" si="573"/>
        <v>1.2783987142961503E-4</v>
      </c>
      <c r="BU441" s="39">
        <f t="shared" si="574"/>
        <v>7.3051355102637158E-5</v>
      </c>
      <c r="BV441" s="39">
        <f t="shared" si="575"/>
        <v>0</v>
      </c>
      <c r="BW441" s="39">
        <f t="shared" si="576"/>
        <v>1.2601358755204909E-3</v>
      </c>
      <c r="BX441" s="39">
        <f t="shared" si="577"/>
        <v>0</v>
      </c>
      <c r="BY441" s="39">
        <f t="shared" si="578"/>
        <v>3.6525677551318579E-4</v>
      </c>
      <c r="BZ441" s="39">
        <f t="shared" si="579"/>
        <v>1.8262838775659289E-4</v>
      </c>
      <c r="CA441" s="39">
        <f t="shared" si="580"/>
        <v>1.3331872306231281E-2</v>
      </c>
      <c r="CB441" s="39">
        <f t="shared" si="581"/>
        <v>1.8262838775659289E-4</v>
      </c>
      <c r="CC441" s="39">
        <f t="shared" si="582"/>
        <v>0</v>
      </c>
      <c r="CD441" s="39">
        <f t="shared" si="583"/>
        <v>6.3919935714807513E-4</v>
      </c>
      <c r="CE441" s="39">
        <f t="shared" si="584"/>
        <v>3.6525677551318579E-4</v>
      </c>
      <c r="CF441" s="39">
        <f t="shared" si="585"/>
        <v>0</v>
      </c>
      <c r="CG441" s="39">
        <f t="shared" si="586"/>
        <v>6.3006793776024545E-3</v>
      </c>
      <c r="CH441" s="39">
        <f t="shared" si="587"/>
        <v>0</v>
      </c>
      <c r="CI441" s="39">
        <f t="shared" si="588"/>
        <v>5.4058002775951505E-3</v>
      </c>
      <c r="CJ441" s="39">
        <f t="shared" si="589"/>
        <v>2.7029001387975753E-3</v>
      </c>
      <c r="CK441" s="39">
        <f t="shared" si="590"/>
        <v>0.19731171013222296</v>
      </c>
      <c r="CL441" s="39">
        <f t="shared" si="591"/>
        <v>2.7029001387975753E-3</v>
      </c>
      <c r="CM441" s="39">
        <f t="shared" si="592"/>
        <v>0</v>
      </c>
      <c r="CN441" s="39">
        <f t="shared" si="593"/>
        <v>9.4601504857915117E-3</v>
      </c>
      <c r="CO441" s="39">
        <f t="shared" si="594"/>
        <v>5.4058002775951505E-3</v>
      </c>
      <c r="CP441" s="39">
        <f t="shared" si="595"/>
        <v>0</v>
      </c>
      <c r="CQ441" s="39">
        <f t="shared" si="596"/>
        <v>9.3250054788516334E-2</v>
      </c>
      <c r="CR441" s="39">
        <f t="shared" si="597"/>
        <v>0</v>
      </c>
      <c r="CS441" s="39">
        <f t="shared" si="598"/>
        <v>1.1249908685806123E-2</v>
      </c>
      <c r="CT441" s="39">
        <f t="shared" si="599"/>
        <v>5.6249543429030616E-3</v>
      </c>
      <c r="CU441" s="39">
        <f t="shared" si="600"/>
        <v>0.41062166703192349</v>
      </c>
      <c r="CV441" s="39">
        <f t="shared" si="601"/>
        <v>5.6249543429030616E-3</v>
      </c>
      <c r="CW441" s="39">
        <f t="shared" si="602"/>
        <v>0</v>
      </c>
      <c r="CX441" s="39">
        <f t="shared" si="603"/>
        <v>1.9687340200160715E-2</v>
      </c>
      <c r="CY441" s="39">
        <f t="shared" si="604"/>
        <v>1.1249908685806123E-2</v>
      </c>
      <c r="CZ441" s="39">
        <f t="shared" si="605"/>
        <v>0</v>
      </c>
      <c r="DA441" s="39">
        <f t="shared" si="606"/>
        <v>0.19406092483015561</v>
      </c>
      <c r="DB441" s="39">
        <f t="shared" si="607"/>
        <v>0</v>
      </c>
    </row>
    <row r="442" spans="1:106" ht="12.75" customHeight="1" x14ac:dyDescent="0.3">
      <c r="A442" s="9" t="str">
        <f t="shared" si="608"/>
        <v>08 ChihuahuaTotalTotal</v>
      </c>
      <c r="B442" s="16" t="s">
        <v>43</v>
      </c>
      <c r="C442" s="16" t="s">
        <v>14</v>
      </c>
      <c r="D442" s="16" t="s">
        <v>14</v>
      </c>
      <c r="E442" s="17">
        <v>3442944</v>
      </c>
      <c r="F442" s="17">
        <v>3319444</v>
      </c>
      <c r="G442" s="17">
        <v>3264417</v>
      </c>
      <c r="H442" s="17">
        <v>48108</v>
      </c>
      <c r="I442" s="17">
        <v>6919</v>
      </c>
      <c r="J442" s="17">
        <v>112533</v>
      </c>
      <c r="K442" s="17">
        <v>89954</v>
      </c>
      <c r="L442" s="17">
        <v>17935</v>
      </c>
      <c r="M442" s="17">
        <v>4644</v>
      </c>
      <c r="N442" s="17">
        <v>10967</v>
      </c>
      <c r="O442" s="38">
        <f>+'07'!E441-'05'!J442</f>
        <v>48108</v>
      </c>
      <c r="P442" s="38">
        <f t="shared" si="609"/>
        <v>160641</v>
      </c>
      <c r="Q442" s="39">
        <f>'07'!F441/'05'!$P442</f>
        <v>0.30459845244987271</v>
      </c>
      <c r="R442" s="39">
        <f>'07'!G441/'05'!$P442</f>
        <v>0.10016745413686419</v>
      </c>
      <c r="S442" s="39">
        <f>'07'!H441/'05'!$P442</f>
        <v>0.36631993077732333</v>
      </c>
      <c r="T442" s="39">
        <f>'07'!I441/'05'!$P442</f>
        <v>4.7796017206068186E-2</v>
      </c>
      <c r="U442" s="39">
        <f>'07'!J441/'05'!$P442</f>
        <v>7.6369046507429608E-2</v>
      </c>
      <c r="V442" s="39">
        <f>'07'!K441/'05'!$P442</f>
        <v>2.340000373503651E-2</v>
      </c>
      <c r="W442" s="39">
        <f>'07'!L441/'05'!$P442</f>
        <v>6.1628102414701099E-4</v>
      </c>
      <c r="X442" s="39">
        <f>'07'!M441/'05'!$P442</f>
        <v>1.5214048717326211E-2</v>
      </c>
      <c r="Y442" s="39">
        <f>'07'!N441/'05'!$P442</f>
        <v>5.1039273908902456E-2</v>
      </c>
      <c r="Z442" s="39">
        <f>'07'!O441/'05'!$P442</f>
        <v>1.4479491537029774E-2</v>
      </c>
      <c r="AA442" s="44">
        <f t="shared" si="610"/>
        <v>5462.9732446884673</v>
      </c>
      <c r="AB442" s="44">
        <f t="shared" si="611"/>
        <v>1796.5032899446592</v>
      </c>
      <c r="AC442" s="44">
        <f t="shared" si="612"/>
        <v>6569.9479584912942</v>
      </c>
      <c r="AD442" s="44">
        <f t="shared" si="613"/>
        <v>857.22156859083293</v>
      </c>
      <c r="AE442" s="44">
        <f t="shared" si="614"/>
        <v>1369.67884911075</v>
      </c>
      <c r="AF442" s="44">
        <f t="shared" si="615"/>
        <v>419.67906698787982</v>
      </c>
      <c r="AG442" s="44">
        <f t="shared" si="616"/>
        <v>11.053000168076641</v>
      </c>
      <c r="AH442" s="44">
        <f t="shared" si="617"/>
        <v>272.8639637452456</v>
      </c>
      <c r="AI442" s="44">
        <f t="shared" si="618"/>
        <v>915.38937755616553</v>
      </c>
      <c r="AJ442" s="44">
        <f t="shared" si="619"/>
        <v>259.68968071662897</v>
      </c>
      <c r="AK442" s="44">
        <f t="shared" si="620"/>
        <v>1414.555213177209</v>
      </c>
      <c r="AL442" s="44">
        <f t="shared" si="621"/>
        <v>465.17765701159732</v>
      </c>
      <c r="AM442" s="44">
        <f t="shared" si="622"/>
        <v>1701.1897585298896</v>
      </c>
      <c r="AN442" s="44">
        <f t="shared" si="623"/>
        <v>221.96470390498067</v>
      </c>
      <c r="AO442" s="44">
        <f t="shared" si="624"/>
        <v>354.6578519805031</v>
      </c>
      <c r="AP442" s="44">
        <f t="shared" si="625"/>
        <v>108.66961734550955</v>
      </c>
      <c r="AQ442" s="44">
        <f t="shared" si="626"/>
        <v>2.8620090761387189</v>
      </c>
      <c r="AR442" s="44">
        <f t="shared" si="627"/>
        <v>70.654042243262921</v>
      </c>
      <c r="AS442" s="44">
        <f t="shared" si="628"/>
        <v>237.026388032943</v>
      </c>
      <c r="AT442" s="44">
        <f t="shared" si="629"/>
        <v>67.242758697966266</v>
      </c>
      <c r="AU442" s="44">
        <f t="shared" si="630"/>
        <v>27399.84919167585</v>
      </c>
      <c r="AV442" s="44">
        <f t="shared" si="631"/>
        <v>9010.4631694274813</v>
      </c>
      <c r="AW442" s="44">
        <f t="shared" si="632"/>
        <v>32951.943053143346</v>
      </c>
      <c r="AX442" s="44">
        <f t="shared" si="633"/>
        <v>4299.4429317546574</v>
      </c>
      <c r="AY442" s="44">
        <f t="shared" si="634"/>
        <v>6869.701209529323</v>
      </c>
      <c r="AZ442" s="44">
        <f t="shared" si="635"/>
        <v>2104.9239359814742</v>
      </c>
      <c r="BA442" s="44">
        <f t="shared" si="636"/>
        <v>55.436943246120229</v>
      </c>
      <c r="BB442" s="44">
        <f t="shared" si="637"/>
        <v>1368.5645383183621</v>
      </c>
      <c r="BC442" s="44">
        <f t="shared" si="638"/>
        <v>4591.1868452014114</v>
      </c>
      <c r="BD442" s="44">
        <f t="shared" si="639"/>
        <v>1302.4881817219762</v>
      </c>
      <c r="BE442" s="44">
        <f t="shared" si="640"/>
        <v>14653.622350458476</v>
      </c>
      <c r="BF442" s="44">
        <f t="shared" si="641"/>
        <v>4818.8558836162629</v>
      </c>
      <c r="BG442" s="44">
        <f t="shared" si="642"/>
        <v>17622.919229835472</v>
      </c>
      <c r="BH442" s="44">
        <f t="shared" si="643"/>
        <v>2299.3707957495285</v>
      </c>
      <c r="BI442" s="44">
        <f t="shared" si="644"/>
        <v>3673.9620893794236</v>
      </c>
      <c r="BJ442" s="44">
        <f t="shared" si="645"/>
        <v>1125.7273796851364</v>
      </c>
      <c r="BK442" s="44">
        <f t="shared" si="646"/>
        <v>29.648047509664405</v>
      </c>
      <c r="BL442" s="44">
        <f t="shared" si="647"/>
        <v>731.91745569312934</v>
      </c>
      <c r="BM442" s="44">
        <f t="shared" si="648"/>
        <v>2455.3973892094796</v>
      </c>
      <c r="BN442" s="44">
        <f t="shared" si="649"/>
        <v>696.57937886342836</v>
      </c>
      <c r="BO442" s="39">
        <f t="shared" si="650"/>
        <v>3.4007340869942712E-2</v>
      </c>
      <c r="BP442" s="39">
        <f t="shared" si="569"/>
        <v>1.1183342297076458E-2</v>
      </c>
      <c r="BQ442" s="39">
        <f t="shared" si="570"/>
        <v>4.0898325822743227E-2</v>
      </c>
      <c r="BR442" s="39">
        <f t="shared" si="571"/>
        <v>5.3362564263845025E-3</v>
      </c>
      <c r="BS442" s="39">
        <f t="shared" si="572"/>
        <v>8.5263341806310344E-3</v>
      </c>
      <c r="BT442" s="39">
        <f t="shared" si="573"/>
        <v>2.6125277294581075E-3</v>
      </c>
      <c r="BU442" s="39">
        <f t="shared" si="574"/>
        <v>6.8805598621003613E-5</v>
      </c>
      <c r="BV442" s="39">
        <f t="shared" si="575"/>
        <v>1.6985947780781096E-3</v>
      </c>
      <c r="BW442" s="39">
        <f t="shared" si="576"/>
        <v>5.6983545767031176E-3</v>
      </c>
      <c r="BX442" s="39">
        <f t="shared" si="577"/>
        <v>1.6165840645702466E-3</v>
      </c>
      <c r="BY442" s="39">
        <f t="shared" si="578"/>
        <v>8.8056922776701407E-3</v>
      </c>
      <c r="BZ442" s="39">
        <f t="shared" si="579"/>
        <v>2.895759220943578E-3</v>
      </c>
      <c r="CA442" s="39">
        <f t="shared" si="580"/>
        <v>1.0590009764194008E-2</v>
      </c>
      <c r="CB442" s="39">
        <f t="shared" si="581"/>
        <v>1.3817437883540359E-3</v>
      </c>
      <c r="CC442" s="39">
        <f t="shared" si="582"/>
        <v>2.207766709498217E-3</v>
      </c>
      <c r="CD442" s="39">
        <f t="shared" si="583"/>
        <v>6.7647498051873157E-4</v>
      </c>
      <c r="CE442" s="39">
        <f t="shared" si="584"/>
        <v>1.7816180652129398E-5</v>
      </c>
      <c r="CF442" s="39">
        <f t="shared" si="585"/>
        <v>4.3982571226064903E-4</v>
      </c>
      <c r="CG442" s="39">
        <f t="shared" si="586"/>
        <v>1.4755036885536258E-3</v>
      </c>
      <c r="CH442" s="39">
        <f t="shared" si="587"/>
        <v>4.1859026461467662E-4</v>
      </c>
      <c r="CI442" s="39">
        <f t="shared" si="588"/>
        <v>0.17056572849817825</v>
      </c>
      <c r="CJ442" s="39">
        <f t="shared" si="589"/>
        <v>5.609068151609789E-2</v>
      </c>
      <c r="CK442" s="39">
        <f t="shared" si="590"/>
        <v>0.20512785063055725</v>
      </c>
      <c r="CL442" s="39">
        <f t="shared" si="591"/>
        <v>2.6764293871145331E-2</v>
      </c>
      <c r="CM442" s="39">
        <f t="shared" si="592"/>
        <v>4.276430805043123E-2</v>
      </c>
      <c r="CN442" s="39">
        <f t="shared" si="593"/>
        <v>1.310327958604263E-2</v>
      </c>
      <c r="CO442" s="39">
        <f t="shared" si="594"/>
        <v>3.4509834504342125E-4</v>
      </c>
      <c r="CP442" s="39">
        <f t="shared" si="595"/>
        <v>8.5193975281426422E-3</v>
      </c>
      <c r="CQ442" s="39">
        <f t="shared" si="596"/>
        <v>2.8580417484959701E-2</v>
      </c>
      <c r="CR442" s="39">
        <f t="shared" si="597"/>
        <v>8.1080681875858353E-3</v>
      </c>
      <c r="CS442" s="39">
        <f t="shared" si="598"/>
        <v>9.1219690804081627E-2</v>
      </c>
      <c r="CT442" s="39">
        <f t="shared" si="599"/>
        <v>2.9997671102746266E-2</v>
      </c>
      <c r="CU442" s="39">
        <f t="shared" si="600"/>
        <v>0.10970374455982888</v>
      </c>
      <c r="CV442" s="39">
        <f t="shared" si="601"/>
        <v>1.4313723120184314E-2</v>
      </c>
      <c r="CW442" s="39">
        <f t="shared" si="602"/>
        <v>2.2870637566869127E-2</v>
      </c>
      <c r="CX442" s="39">
        <f t="shared" si="603"/>
        <v>7.0077214390170403E-3</v>
      </c>
      <c r="CY442" s="39">
        <f t="shared" si="604"/>
        <v>1.8456089983045676E-4</v>
      </c>
      <c r="CZ442" s="39">
        <f t="shared" si="605"/>
        <v>4.5562306988448115E-3</v>
      </c>
      <c r="DA442" s="39">
        <f t="shared" si="606"/>
        <v>1.5284998158686012E-2</v>
      </c>
      <c r="DB442" s="39">
        <f t="shared" si="607"/>
        <v>4.3362490202590144E-3</v>
      </c>
    </row>
    <row r="443" spans="1:106" ht="12.75" customHeight="1" x14ac:dyDescent="0.3">
      <c r="A443" s="9" t="str">
        <f t="shared" si="608"/>
        <v>08 Chihuahua05-09 añosTotal</v>
      </c>
      <c r="B443" s="18" t="s">
        <v>43</v>
      </c>
      <c r="C443" s="18" t="s">
        <v>14</v>
      </c>
      <c r="D443" s="29" t="s">
        <v>76</v>
      </c>
      <c r="E443" s="19">
        <v>317322</v>
      </c>
      <c r="F443" s="19">
        <v>305934</v>
      </c>
      <c r="G443" s="19">
        <v>299697</v>
      </c>
      <c r="H443" s="19">
        <v>4727</v>
      </c>
      <c r="I443" s="19">
        <v>1510</v>
      </c>
      <c r="J443" s="19">
        <v>10925</v>
      </c>
      <c r="K443" s="19">
        <v>9192</v>
      </c>
      <c r="L443" s="19">
        <v>1377</v>
      </c>
      <c r="M443" s="19">
        <v>356</v>
      </c>
      <c r="N443" s="19">
        <v>463</v>
      </c>
      <c r="O443" s="38">
        <f>+'07'!E442-'05'!J443</f>
        <v>4727</v>
      </c>
      <c r="P443" s="38">
        <f t="shared" si="609"/>
        <v>15652</v>
      </c>
      <c r="Q443" s="39">
        <f>'07'!F442/'05'!$P443</f>
        <v>0</v>
      </c>
      <c r="R443" s="39">
        <f>'07'!G442/'05'!$P443</f>
        <v>0</v>
      </c>
      <c r="S443" s="39">
        <f>'07'!H442/'05'!$P443</f>
        <v>0.79702274469716328</v>
      </c>
      <c r="T443" s="39">
        <f>'07'!I442/'05'!$P443</f>
        <v>0</v>
      </c>
      <c r="U443" s="39">
        <f>'07'!J442/'05'!$P443</f>
        <v>8.6698185535394837E-2</v>
      </c>
      <c r="V443" s="39">
        <f>'07'!K442/'05'!$P443</f>
        <v>2.5747508305647839E-2</v>
      </c>
      <c r="W443" s="39">
        <f>'07'!L442/'05'!$P443</f>
        <v>2.5555839509327881E-4</v>
      </c>
      <c r="X443" s="39">
        <f>'07'!M442/'05'!$P443</f>
        <v>2.555583950932788E-3</v>
      </c>
      <c r="Y443" s="39">
        <f>'07'!N442/'05'!$P443</f>
        <v>7.4942499361104017E-2</v>
      </c>
      <c r="Z443" s="39">
        <f>'07'!O442/'05'!$P443</f>
        <v>1.2777919754663941E-2</v>
      </c>
      <c r="AA443" s="44">
        <f t="shared" si="610"/>
        <v>0</v>
      </c>
      <c r="AB443" s="44">
        <f t="shared" si="611"/>
        <v>0</v>
      </c>
      <c r="AC443" s="44">
        <f t="shared" si="612"/>
        <v>1097.5003194479939</v>
      </c>
      <c r="AD443" s="44">
        <f t="shared" si="613"/>
        <v>0</v>
      </c>
      <c r="AE443" s="44">
        <f t="shared" si="614"/>
        <v>119.3834014822387</v>
      </c>
      <c r="AF443" s="44">
        <f t="shared" si="615"/>
        <v>35.454318936877073</v>
      </c>
      <c r="AG443" s="44">
        <f t="shared" si="616"/>
        <v>0.3519039100434449</v>
      </c>
      <c r="AH443" s="44">
        <f t="shared" si="617"/>
        <v>3.519039100434449</v>
      </c>
      <c r="AI443" s="44">
        <f t="shared" si="618"/>
        <v>103.19582162024024</v>
      </c>
      <c r="AJ443" s="44">
        <f t="shared" si="619"/>
        <v>17.595195502172245</v>
      </c>
      <c r="AK443" s="44">
        <f t="shared" si="620"/>
        <v>0</v>
      </c>
      <c r="AL443" s="44">
        <f t="shared" si="621"/>
        <v>0</v>
      </c>
      <c r="AM443" s="44">
        <f t="shared" si="622"/>
        <v>283.74009711219014</v>
      </c>
      <c r="AN443" s="44">
        <f t="shared" si="623"/>
        <v>0</v>
      </c>
      <c r="AO443" s="44">
        <f t="shared" si="624"/>
        <v>30.86455405060056</v>
      </c>
      <c r="AP443" s="44">
        <f t="shared" si="625"/>
        <v>9.1661129568106308</v>
      </c>
      <c r="AQ443" s="44">
        <f t="shared" si="626"/>
        <v>9.0978788653207257E-2</v>
      </c>
      <c r="AR443" s="44">
        <f t="shared" si="627"/>
        <v>0.90978788653207254</v>
      </c>
      <c r="AS443" s="44">
        <f t="shared" si="628"/>
        <v>26.679529772553032</v>
      </c>
      <c r="AT443" s="44">
        <f t="shared" si="629"/>
        <v>4.5489394326603634</v>
      </c>
      <c r="AU443" s="44">
        <f t="shared" si="630"/>
        <v>0</v>
      </c>
      <c r="AV443" s="44">
        <f t="shared" si="631"/>
        <v>0</v>
      </c>
      <c r="AW443" s="44">
        <f t="shared" si="632"/>
        <v>7326.2330692563246</v>
      </c>
      <c r="AX443" s="44">
        <f t="shared" si="633"/>
        <v>0</v>
      </c>
      <c r="AY443" s="44">
        <f t="shared" si="634"/>
        <v>796.92972144134933</v>
      </c>
      <c r="AZ443" s="44">
        <f t="shared" si="635"/>
        <v>236.67109634551494</v>
      </c>
      <c r="BA443" s="44">
        <f t="shared" si="636"/>
        <v>2.3490927676974187</v>
      </c>
      <c r="BB443" s="44">
        <f t="shared" si="637"/>
        <v>23.490927676974188</v>
      </c>
      <c r="BC443" s="44">
        <f t="shared" si="638"/>
        <v>688.87145412726818</v>
      </c>
      <c r="BD443" s="44">
        <f t="shared" si="639"/>
        <v>117.45463838487095</v>
      </c>
      <c r="BE443" s="44">
        <f t="shared" si="640"/>
        <v>0</v>
      </c>
      <c r="BF443" s="44">
        <f t="shared" si="641"/>
        <v>0</v>
      </c>
      <c r="BG443" s="44">
        <f t="shared" si="642"/>
        <v>3767.5265141834907</v>
      </c>
      <c r="BH443" s="44">
        <f t="shared" si="643"/>
        <v>0</v>
      </c>
      <c r="BI443" s="44">
        <f t="shared" si="644"/>
        <v>409.82232302581139</v>
      </c>
      <c r="BJ443" s="44">
        <f t="shared" si="645"/>
        <v>121.70847176079734</v>
      </c>
      <c r="BK443" s="44">
        <f t="shared" si="646"/>
        <v>1.208024533605929</v>
      </c>
      <c r="BL443" s="44">
        <f t="shared" si="647"/>
        <v>12.080245336059289</v>
      </c>
      <c r="BM443" s="44">
        <f t="shared" si="648"/>
        <v>354.25319447993871</v>
      </c>
      <c r="BN443" s="44">
        <f t="shared" si="649"/>
        <v>60.401226680296453</v>
      </c>
      <c r="BO443" s="39">
        <f t="shared" si="650"/>
        <v>0</v>
      </c>
      <c r="BP443" s="39">
        <f t="shared" si="569"/>
        <v>0</v>
      </c>
      <c r="BQ443" s="39">
        <f t="shared" si="570"/>
        <v>7.0118855063122529E-2</v>
      </c>
      <c r="BR443" s="39">
        <f t="shared" si="571"/>
        <v>0</v>
      </c>
      <c r="BS443" s="39">
        <f t="shared" si="572"/>
        <v>7.627357620894371E-3</v>
      </c>
      <c r="BT443" s="39">
        <f t="shared" si="573"/>
        <v>2.2651622116583868E-3</v>
      </c>
      <c r="BU443" s="39">
        <f t="shared" si="574"/>
        <v>2.2482999619438083E-5</v>
      </c>
      <c r="BV443" s="39">
        <f t="shared" si="575"/>
        <v>2.2482999619438085E-4</v>
      </c>
      <c r="BW443" s="39">
        <f t="shared" si="576"/>
        <v>6.5931396384002194E-3</v>
      </c>
      <c r="BX443" s="39">
        <f t="shared" si="577"/>
        <v>1.1241499809719043E-3</v>
      </c>
      <c r="BY443" s="39">
        <f t="shared" si="578"/>
        <v>0</v>
      </c>
      <c r="BZ443" s="39">
        <f t="shared" si="579"/>
        <v>0</v>
      </c>
      <c r="CA443" s="39">
        <f t="shared" si="580"/>
        <v>1.8128040960400597E-2</v>
      </c>
      <c r="CB443" s="39">
        <f t="shared" si="581"/>
        <v>0</v>
      </c>
      <c r="CC443" s="39">
        <f t="shared" si="582"/>
        <v>1.9719239746103091E-3</v>
      </c>
      <c r="CD443" s="39">
        <f t="shared" si="583"/>
        <v>5.8561927912155834E-4</v>
      </c>
      <c r="CE443" s="39">
        <f t="shared" si="584"/>
        <v>5.8125983039360632E-6</v>
      </c>
      <c r="CF443" s="39">
        <f t="shared" si="585"/>
        <v>5.8125983039360631E-5</v>
      </c>
      <c r="CG443" s="39">
        <f t="shared" si="586"/>
        <v>1.7045444526292506E-3</v>
      </c>
      <c r="CH443" s="39">
        <f t="shared" si="587"/>
        <v>2.906299151968032E-4</v>
      </c>
      <c r="CI443" s="39">
        <f t="shared" si="588"/>
        <v>0</v>
      </c>
      <c r="CJ443" s="39">
        <f t="shared" si="589"/>
        <v>0</v>
      </c>
      <c r="CK443" s="39">
        <f t="shared" si="590"/>
        <v>0.46807009131461313</v>
      </c>
      <c r="CL443" s="39">
        <f t="shared" si="591"/>
        <v>0</v>
      </c>
      <c r="CM443" s="39">
        <f t="shared" si="592"/>
        <v>5.0915520153421247E-2</v>
      </c>
      <c r="CN443" s="39">
        <f t="shared" si="593"/>
        <v>1.512082138675664E-2</v>
      </c>
      <c r="CO443" s="39">
        <f t="shared" si="594"/>
        <v>1.5008259440949518E-4</v>
      </c>
      <c r="CP443" s="39">
        <f t="shared" si="595"/>
        <v>1.5008259440949519E-3</v>
      </c>
      <c r="CQ443" s="39">
        <f t="shared" si="596"/>
        <v>4.4011720810584472E-2</v>
      </c>
      <c r="CR443" s="39">
        <f t="shared" si="597"/>
        <v>7.5041297204747606E-3</v>
      </c>
      <c r="CS443" s="39">
        <f t="shared" si="598"/>
        <v>0</v>
      </c>
      <c r="CT443" s="39">
        <f t="shared" si="599"/>
        <v>0</v>
      </c>
      <c r="CU443" s="39">
        <f t="shared" si="600"/>
        <v>0.24070575735902699</v>
      </c>
      <c r="CV443" s="39">
        <f t="shared" si="601"/>
        <v>0</v>
      </c>
      <c r="CW443" s="39">
        <f t="shared" si="602"/>
        <v>2.6183383786468912E-2</v>
      </c>
      <c r="CX443" s="39">
        <f t="shared" si="603"/>
        <v>7.7759054281112535E-3</v>
      </c>
      <c r="CY443" s="39">
        <f t="shared" si="604"/>
        <v>7.7180202760409472E-5</v>
      </c>
      <c r="CZ443" s="39">
        <f t="shared" si="605"/>
        <v>7.7180202760409461E-4</v>
      </c>
      <c r="DA443" s="39">
        <f t="shared" si="606"/>
        <v>2.2633094459490077E-2</v>
      </c>
      <c r="DB443" s="39">
        <f t="shared" si="607"/>
        <v>3.8590101380204735E-3</v>
      </c>
    </row>
    <row r="444" spans="1:106" ht="12.75" customHeight="1" x14ac:dyDescent="0.3">
      <c r="A444" s="9" t="str">
        <f t="shared" si="608"/>
        <v>08 Chihuahua10-14 añosTotal</v>
      </c>
      <c r="B444" s="18" t="s">
        <v>43</v>
      </c>
      <c r="C444" s="18" t="s">
        <v>14</v>
      </c>
      <c r="D444" s="29" t="s">
        <v>77</v>
      </c>
      <c r="E444" s="19">
        <v>333715</v>
      </c>
      <c r="F444" s="19">
        <v>323994</v>
      </c>
      <c r="G444" s="19">
        <v>318906</v>
      </c>
      <c r="H444" s="19">
        <v>4117</v>
      </c>
      <c r="I444" s="19">
        <v>971</v>
      </c>
      <c r="J444" s="19">
        <v>9479</v>
      </c>
      <c r="K444" s="19">
        <v>7878</v>
      </c>
      <c r="L444" s="19">
        <v>1320</v>
      </c>
      <c r="M444" s="19">
        <v>281</v>
      </c>
      <c r="N444" s="19">
        <v>242</v>
      </c>
      <c r="O444" s="38">
        <f>+'07'!E443-'05'!J444</f>
        <v>4117</v>
      </c>
      <c r="P444" s="38">
        <f t="shared" si="609"/>
        <v>13596</v>
      </c>
      <c r="Q444" s="39">
        <f>'07'!F443/'05'!$P444</f>
        <v>2.6993233303912914E-2</v>
      </c>
      <c r="R444" s="39">
        <f>'07'!G443/'05'!$P444</f>
        <v>1.2577228596646072E-2</v>
      </c>
      <c r="S444" s="39">
        <f>'07'!H443/'05'!$P444</f>
        <v>0.73631950573698146</v>
      </c>
      <c r="T444" s="39">
        <f>'07'!I443/'05'!$P444</f>
        <v>8.090614886731392E-4</v>
      </c>
      <c r="U444" s="39">
        <f>'07'!J443/'05'!$P444</f>
        <v>0.13356869667549279</v>
      </c>
      <c r="V444" s="39">
        <f>'07'!K443/'05'!$P444</f>
        <v>2.8243601059135041E-2</v>
      </c>
      <c r="W444" s="39">
        <f>'07'!L443/'05'!$P444</f>
        <v>7.3551044424830837E-4</v>
      </c>
      <c r="X444" s="39">
        <f>'07'!M443/'05'!$P444</f>
        <v>2.4271844660194173E-3</v>
      </c>
      <c r="Y444" s="39">
        <f>'07'!N443/'05'!$P444</f>
        <v>4.8396587231538689E-2</v>
      </c>
      <c r="Z444" s="39">
        <f>'07'!O443/'05'!$P444</f>
        <v>9.9293909973521624E-3</v>
      </c>
      <c r="AA444" s="44">
        <f t="shared" si="610"/>
        <v>35.631067961165044</v>
      </c>
      <c r="AB444" s="44">
        <f t="shared" si="611"/>
        <v>16.601941747572816</v>
      </c>
      <c r="AC444" s="44">
        <f t="shared" si="612"/>
        <v>971.94174757281553</v>
      </c>
      <c r="AD444" s="44">
        <f t="shared" si="613"/>
        <v>1.0679611650485437</v>
      </c>
      <c r="AE444" s="44">
        <f t="shared" si="614"/>
        <v>176.31067961165047</v>
      </c>
      <c r="AF444" s="44">
        <f t="shared" si="615"/>
        <v>37.281553398058257</v>
      </c>
      <c r="AG444" s="44">
        <f t="shared" si="616"/>
        <v>0.970873786407767</v>
      </c>
      <c r="AH444" s="44">
        <f t="shared" si="617"/>
        <v>3.203883495145631</v>
      </c>
      <c r="AI444" s="44">
        <f t="shared" si="618"/>
        <v>63.883495145631066</v>
      </c>
      <c r="AJ444" s="44">
        <f t="shared" si="619"/>
        <v>13.106796116504855</v>
      </c>
      <c r="AK444" s="44">
        <f t="shared" si="620"/>
        <v>7.5850985583995287</v>
      </c>
      <c r="AL444" s="44">
        <f t="shared" si="621"/>
        <v>3.5342012356575463</v>
      </c>
      <c r="AM444" s="44">
        <f t="shared" si="622"/>
        <v>206.9057811120918</v>
      </c>
      <c r="AN444" s="44">
        <f t="shared" si="623"/>
        <v>0.22734627831715212</v>
      </c>
      <c r="AO444" s="44">
        <f t="shared" si="624"/>
        <v>37.532803765813476</v>
      </c>
      <c r="AP444" s="44">
        <f t="shared" si="625"/>
        <v>7.936451897616946</v>
      </c>
      <c r="AQ444" s="44">
        <f t="shared" si="626"/>
        <v>0.20667843483377465</v>
      </c>
      <c r="AR444" s="44">
        <f t="shared" si="627"/>
        <v>0.68203883495145623</v>
      </c>
      <c r="AS444" s="44">
        <f t="shared" si="628"/>
        <v>13.599441012062371</v>
      </c>
      <c r="AT444" s="44">
        <f t="shared" si="629"/>
        <v>2.7901588702559574</v>
      </c>
      <c r="AU444" s="44">
        <f t="shared" si="630"/>
        <v>212.65269196822592</v>
      </c>
      <c r="AV444" s="44">
        <f t="shared" si="631"/>
        <v>99.083406884377752</v>
      </c>
      <c r="AW444" s="44">
        <f t="shared" si="632"/>
        <v>5800.7250661959397</v>
      </c>
      <c r="AX444" s="44">
        <f t="shared" si="633"/>
        <v>6.3737864077669908</v>
      </c>
      <c r="AY444" s="44">
        <f t="shared" si="634"/>
        <v>1052.2541924095322</v>
      </c>
      <c r="AZ444" s="44">
        <f t="shared" si="635"/>
        <v>222.50308914386585</v>
      </c>
      <c r="BA444" s="44">
        <f t="shared" si="636"/>
        <v>5.7943512797881738</v>
      </c>
      <c r="BB444" s="44">
        <f t="shared" si="637"/>
        <v>19.121359223300971</v>
      </c>
      <c r="BC444" s="44">
        <f t="shared" si="638"/>
        <v>381.26831421006182</v>
      </c>
      <c r="BD444" s="44">
        <f t="shared" si="639"/>
        <v>78.223742277140332</v>
      </c>
      <c r="BE444" s="44">
        <f t="shared" si="640"/>
        <v>111.13114151220947</v>
      </c>
      <c r="BF444" s="44">
        <f t="shared" si="641"/>
        <v>51.780450132391877</v>
      </c>
      <c r="BG444" s="44">
        <f t="shared" si="642"/>
        <v>3031.4274051191528</v>
      </c>
      <c r="BH444" s="44">
        <f t="shared" si="643"/>
        <v>3.3309061488673142</v>
      </c>
      <c r="BI444" s="44">
        <f t="shared" si="644"/>
        <v>549.90232421300379</v>
      </c>
      <c r="BJ444" s="44">
        <f t="shared" si="645"/>
        <v>116.27890556045897</v>
      </c>
      <c r="BK444" s="44">
        <f t="shared" si="646"/>
        <v>3.0280964989702857</v>
      </c>
      <c r="BL444" s="44">
        <f t="shared" si="647"/>
        <v>9.9927184466019412</v>
      </c>
      <c r="BM444" s="44">
        <f t="shared" si="648"/>
        <v>199.2487496322448</v>
      </c>
      <c r="BN444" s="44">
        <f t="shared" si="649"/>
        <v>40.87930273609885</v>
      </c>
      <c r="BO444" s="39">
        <f t="shared" si="650"/>
        <v>2.6207022625158167E-3</v>
      </c>
      <c r="BP444" s="39">
        <f t="shared" si="569"/>
        <v>1.2210901550141818E-3</v>
      </c>
      <c r="BQ444" s="39">
        <f t="shared" si="570"/>
        <v>7.1487330654075865E-2</v>
      </c>
      <c r="BR444" s="39">
        <f t="shared" si="571"/>
        <v>7.8549659094479524E-5</v>
      </c>
      <c r="BS444" s="39">
        <f t="shared" si="572"/>
        <v>1.296783462868862E-2</v>
      </c>
      <c r="BT444" s="39">
        <f t="shared" si="573"/>
        <v>2.7420971902072859E-3</v>
      </c>
      <c r="BU444" s="39">
        <f t="shared" si="574"/>
        <v>7.1408780994981392E-5</v>
      </c>
      <c r="BV444" s="39">
        <f t="shared" si="575"/>
        <v>2.3564897728343859E-4</v>
      </c>
      <c r="BW444" s="39">
        <f t="shared" si="576"/>
        <v>4.6986977894697751E-3</v>
      </c>
      <c r="BX444" s="39">
        <f t="shared" si="577"/>
        <v>9.6401854343224882E-4</v>
      </c>
      <c r="BY444" s="39">
        <f t="shared" si="578"/>
        <v>5.5789192103556404E-4</v>
      </c>
      <c r="BZ444" s="39">
        <f t="shared" si="579"/>
        <v>2.599441920901402E-4</v>
      </c>
      <c r="CA444" s="39">
        <f t="shared" si="580"/>
        <v>1.5218136298329788E-2</v>
      </c>
      <c r="CB444" s="39">
        <f t="shared" si="581"/>
        <v>1.6721556216324811E-5</v>
      </c>
      <c r="CC444" s="39">
        <f t="shared" si="582"/>
        <v>2.7605769171678051E-3</v>
      </c>
      <c r="CD444" s="39">
        <f t="shared" si="583"/>
        <v>5.8373432609715701E-4</v>
      </c>
      <c r="CE444" s="39">
        <f t="shared" si="584"/>
        <v>1.5201414742113464E-5</v>
      </c>
      <c r="CF444" s="39">
        <f t="shared" si="585"/>
        <v>5.0164668648974422E-5</v>
      </c>
      <c r="CG444" s="39">
        <f t="shared" si="586"/>
        <v>1.0002530900310659E-3</v>
      </c>
      <c r="CH444" s="39">
        <f t="shared" si="587"/>
        <v>2.0521909901853174E-4</v>
      </c>
      <c r="CI444" s="39">
        <f t="shared" si="588"/>
        <v>1.5640827594014851E-2</v>
      </c>
      <c r="CJ444" s="39">
        <f t="shared" si="589"/>
        <v>7.2876880615164574E-3</v>
      </c>
      <c r="CK444" s="39">
        <f t="shared" si="590"/>
        <v>0.42664938704000732</v>
      </c>
      <c r="CL444" s="39">
        <f t="shared" si="591"/>
        <v>4.6879864723205287E-4</v>
      </c>
      <c r="CM444" s="39">
        <f t="shared" si="592"/>
        <v>7.7394394852127985E-2</v>
      </c>
      <c r="CN444" s="39">
        <f t="shared" si="593"/>
        <v>1.6365334594282573E-2</v>
      </c>
      <c r="CO444" s="39">
        <f t="shared" si="594"/>
        <v>4.2618058839277538E-4</v>
      </c>
      <c r="CP444" s="39">
        <f t="shared" si="595"/>
        <v>1.4063959416961585E-3</v>
      </c>
      <c r="CQ444" s="39">
        <f t="shared" si="596"/>
        <v>2.8042682716244619E-2</v>
      </c>
      <c r="CR444" s="39">
        <f t="shared" si="597"/>
        <v>5.7534379433024667E-3</v>
      </c>
      <c r="CS444" s="39">
        <f t="shared" si="598"/>
        <v>8.1738115263466811E-3</v>
      </c>
      <c r="CT444" s="39">
        <f t="shared" si="599"/>
        <v>3.8085061880252925E-3</v>
      </c>
      <c r="CU444" s="39">
        <f t="shared" si="600"/>
        <v>0.22296465174456845</v>
      </c>
      <c r="CV444" s="39">
        <f t="shared" si="601"/>
        <v>2.4499162613028202E-4</v>
      </c>
      <c r="CW444" s="39">
        <f t="shared" si="602"/>
        <v>4.0445890277508369E-2</v>
      </c>
      <c r="CX444" s="39">
        <f t="shared" si="603"/>
        <v>8.552434948548026E-3</v>
      </c>
      <c r="CY444" s="39">
        <f t="shared" si="604"/>
        <v>2.227196601184382E-4</v>
      </c>
      <c r="CZ444" s="39">
        <f t="shared" si="605"/>
        <v>7.3497487839084595E-4</v>
      </c>
      <c r="DA444" s="39">
        <f t="shared" si="606"/>
        <v>1.4654953635793232E-2</v>
      </c>
      <c r="DB444" s="39">
        <f t="shared" si="607"/>
        <v>3.0067154115989152E-3</v>
      </c>
    </row>
    <row r="445" spans="1:106" ht="12.75" customHeight="1" x14ac:dyDescent="0.3">
      <c r="A445" s="9" t="str">
        <f t="shared" si="608"/>
        <v>08 Chihuahua15-19 añosTotal</v>
      </c>
      <c r="B445" s="18" t="s">
        <v>43</v>
      </c>
      <c r="C445" s="18" t="s">
        <v>14</v>
      </c>
      <c r="D445" s="29" t="s">
        <v>78</v>
      </c>
      <c r="E445" s="19">
        <v>326333</v>
      </c>
      <c r="F445" s="19">
        <v>315764</v>
      </c>
      <c r="G445" s="19">
        <v>310043</v>
      </c>
      <c r="H445" s="19">
        <v>5263</v>
      </c>
      <c r="I445" s="19">
        <v>458</v>
      </c>
      <c r="J445" s="19">
        <v>10145</v>
      </c>
      <c r="K445" s="19">
        <v>8676</v>
      </c>
      <c r="L445" s="19">
        <v>1203</v>
      </c>
      <c r="M445" s="19">
        <v>266</v>
      </c>
      <c r="N445" s="19">
        <v>424</v>
      </c>
      <c r="O445" s="38">
        <f>+'07'!E444-'05'!J445</f>
        <v>5263</v>
      </c>
      <c r="P445" s="38">
        <f t="shared" si="609"/>
        <v>15408</v>
      </c>
      <c r="Q445" s="39">
        <f>'07'!F444/'05'!$P445</f>
        <v>0.22306593977154726</v>
      </c>
      <c r="R445" s="39">
        <f>'07'!G444/'05'!$P445</f>
        <v>2.6285046728971962E-2</v>
      </c>
      <c r="S445" s="39">
        <f>'07'!H444/'05'!$P445</f>
        <v>0.44476895119418486</v>
      </c>
      <c r="T445" s="39">
        <f>'07'!I444/'05'!$P445</f>
        <v>3.965472481827622E-2</v>
      </c>
      <c r="U445" s="39">
        <f>'07'!J444/'05'!$P445</f>
        <v>0.20541277258566978</v>
      </c>
      <c r="V445" s="39">
        <f>'07'!K444/'05'!$P445</f>
        <v>2.219626168224299E-2</v>
      </c>
      <c r="W445" s="39">
        <f>'07'!L444/'05'!$P445</f>
        <v>2.5960539979231567E-4</v>
      </c>
      <c r="X445" s="39">
        <f>'07'!M444/'05'!$P445</f>
        <v>2.6609553478712357E-3</v>
      </c>
      <c r="Y445" s="39">
        <f>'07'!N444/'05'!$P445</f>
        <v>2.5051921079958465E-2</v>
      </c>
      <c r="Z445" s="39">
        <f>'07'!O444/'05'!$P445</f>
        <v>1.0643821391484943E-2</v>
      </c>
      <c r="AA445" s="44">
        <f t="shared" si="610"/>
        <v>268.34832554517135</v>
      </c>
      <c r="AB445" s="44">
        <f t="shared" si="611"/>
        <v>31.620911214953271</v>
      </c>
      <c r="AC445" s="44">
        <f t="shared" si="612"/>
        <v>535.05704828660441</v>
      </c>
      <c r="AD445" s="44">
        <f t="shared" si="613"/>
        <v>47.704633956386296</v>
      </c>
      <c r="AE445" s="44">
        <f t="shared" si="614"/>
        <v>247.11156542056074</v>
      </c>
      <c r="AF445" s="44">
        <f t="shared" si="615"/>
        <v>26.702102803738317</v>
      </c>
      <c r="AG445" s="44">
        <f t="shared" si="616"/>
        <v>0.31230529595015577</v>
      </c>
      <c r="AH445" s="44">
        <f t="shared" si="617"/>
        <v>3.2011292834890965</v>
      </c>
      <c r="AI445" s="44">
        <f t="shared" si="618"/>
        <v>30.137461059190034</v>
      </c>
      <c r="AJ445" s="44">
        <f t="shared" si="619"/>
        <v>12.804517133956386</v>
      </c>
      <c r="AK445" s="44">
        <f t="shared" si="620"/>
        <v>59.335539979231569</v>
      </c>
      <c r="AL445" s="44">
        <f t="shared" si="621"/>
        <v>6.9918224299065423</v>
      </c>
      <c r="AM445" s="44">
        <f t="shared" si="622"/>
        <v>118.30854101765317</v>
      </c>
      <c r="AN445" s="44">
        <f t="shared" si="623"/>
        <v>10.548156801661474</v>
      </c>
      <c r="AO445" s="44">
        <f t="shared" si="624"/>
        <v>54.63979750778816</v>
      </c>
      <c r="AP445" s="44">
        <f t="shared" si="625"/>
        <v>5.9042056074766354</v>
      </c>
      <c r="AQ445" s="44">
        <f t="shared" si="626"/>
        <v>6.9055036344755974E-2</v>
      </c>
      <c r="AR445" s="44">
        <f t="shared" si="627"/>
        <v>0.70781412253374876</v>
      </c>
      <c r="AS445" s="44">
        <f t="shared" si="628"/>
        <v>6.6638110072689516</v>
      </c>
      <c r="AT445" s="44">
        <f t="shared" si="629"/>
        <v>2.831256490134995</v>
      </c>
      <c r="AU445" s="44">
        <f t="shared" si="630"/>
        <v>1935.320093457944</v>
      </c>
      <c r="AV445" s="44">
        <f t="shared" si="631"/>
        <v>228.04906542056074</v>
      </c>
      <c r="AW445" s="44">
        <f t="shared" si="632"/>
        <v>3858.815420560748</v>
      </c>
      <c r="AX445" s="44">
        <f t="shared" si="633"/>
        <v>344.04439252336448</v>
      </c>
      <c r="AY445" s="44">
        <f t="shared" si="634"/>
        <v>1782.1612149532712</v>
      </c>
      <c r="AZ445" s="44">
        <f t="shared" si="635"/>
        <v>192.57476635514018</v>
      </c>
      <c r="BA445" s="44">
        <f t="shared" si="636"/>
        <v>2.2523364485981308</v>
      </c>
      <c r="BB445" s="44">
        <f t="shared" si="637"/>
        <v>23.08644859813084</v>
      </c>
      <c r="BC445" s="44">
        <f t="shared" si="638"/>
        <v>217.35046728971963</v>
      </c>
      <c r="BD445" s="44">
        <f t="shared" si="639"/>
        <v>92.345794392523359</v>
      </c>
      <c r="BE445" s="44">
        <f t="shared" si="640"/>
        <v>1173.9960410176532</v>
      </c>
      <c r="BF445" s="44">
        <f t="shared" si="641"/>
        <v>138.33820093457945</v>
      </c>
      <c r="BG445" s="44">
        <f t="shared" si="642"/>
        <v>2340.8189901349947</v>
      </c>
      <c r="BH445" s="44">
        <f t="shared" si="643"/>
        <v>208.70281671858774</v>
      </c>
      <c r="BI445" s="44">
        <f t="shared" si="644"/>
        <v>1081.0874221183801</v>
      </c>
      <c r="BJ445" s="44">
        <f t="shared" si="645"/>
        <v>116.81892523364485</v>
      </c>
      <c r="BK445" s="44">
        <f t="shared" si="646"/>
        <v>1.3663032191069573</v>
      </c>
      <c r="BL445" s="44">
        <f t="shared" si="647"/>
        <v>14.004607995846314</v>
      </c>
      <c r="BM445" s="44">
        <f t="shared" si="648"/>
        <v>131.84826064382139</v>
      </c>
      <c r="BN445" s="44">
        <f t="shared" si="649"/>
        <v>56.018431983385256</v>
      </c>
      <c r="BO445" s="39">
        <f t="shared" si="650"/>
        <v>1.7416168584188173E-2</v>
      </c>
      <c r="BP445" s="39">
        <f t="shared" si="569"/>
        <v>2.0522398244388158E-3</v>
      </c>
      <c r="BQ445" s="39">
        <f t="shared" si="570"/>
        <v>3.4725924733035075E-2</v>
      </c>
      <c r="BR445" s="39">
        <f t="shared" si="571"/>
        <v>3.0960951425484354E-3</v>
      </c>
      <c r="BS445" s="39">
        <f t="shared" si="572"/>
        <v>1.6037874183577411E-2</v>
      </c>
      <c r="BT445" s="39">
        <f t="shared" si="573"/>
        <v>1.7330025184149997E-3</v>
      </c>
      <c r="BU445" s="39">
        <f t="shared" si="574"/>
        <v>2.0269035303099415E-5</v>
      </c>
      <c r="BV445" s="39">
        <f t="shared" si="575"/>
        <v>2.0775761185676898E-4</v>
      </c>
      <c r="BW445" s="39">
        <f t="shared" si="576"/>
        <v>1.9559619067490938E-3</v>
      </c>
      <c r="BX445" s="39">
        <f t="shared" si="577"/>
        <v>8.3103044742707593E-4</v>
      </c>
      <c r="BY445" s="39">
        <f t="shared" si="578"/>
        <v>3.8509566445503354E-3</v>
      </c>
      <c r="BZ445" s="39">
        <f t="shared" si="579"/>
        <v>4.53778714298192E-4</v>
      </c>
      <c r="CA445" s="39">
        <f t="shared" si="580"/>
        <v>7.6783840224333572E-3</v>
      </c>
      <c r="CB445" s="39">
        <f t="shared" si="581"/>
        <v>6.8458961589184023E-4</v>
      </c>
      <c r="CC445" s="39">
        <f t="shared" si="582"/>
        <v>3.5461966191451299E-3</v>
      </c>
      <c r="CD445" s="39">
        <f t="shared" si="583"/>
        <v>3.8319091429625101E-4</v>
      </c>
      <c r="CE445" s="39">
        <f t="shared" si="584"/>
        <v>4.4817650794883163E-6</v>
      </c>
      <c r="CF445" s="39">
        <f t="shared" si="585"/>
        <v>4.593809206475524E-5</v>
      </c>
      <c r="CG445" s="39">
        <f t="shared" si="586"/>
        <v>4.3249033017062251E-4</v>
      </c>
      <c r="CH445" s="39">
        <f t="shared" si="587"/>
        <v>1.8375236825902096E-4</v>
      </c>
      <c r="CI445" s="39">
        <f t="shared" si="588"/>
        <v>0.12560488664706282</v>
      </c>
      <c r="CJ445" s="39">
        <f t="shared" si="589"/>
        <v>1.4800692200192155E-2</v>
      </c>
      <c r="CK445" s="39">
        <f t="shared" si="590"/>
        <v>0.25044232999485644</v>
      </c>
      <c r="CL445" s="39">
        <f t="shared" si="591"/>
        <v>2.2328945516833103E-2</v>
      </c>
      <c r="CM445" s="39">
        <f t="shared" si="592"/>
        <v>0.11566466867557575</v>
      </c>
      <c r="CN445" s="39">
        <f t="shared" si="593"/>
        <v>1.2498362302384488E-2</v>
      </c>
      <c r="CO445" s="39">
        <f t="shared" si="594"/>
        <v>1.4617967605128055E-4</v>
      </c>
      <c r="CP445" s="39">
        <f t="shared" si="595"/>
        <v>1.4983416795256257E-3</v>
      </c>
      <c r="CQ445" s="39">
        <f t="shared" si="596"/>
        <v>1.4106338738948574E-2</v>
      </c>
      <c r="CR445" s="39">
        <f t="shared" si="597"/>
        <v>5.9933667181025028E-3</v>
      </c>
      <c r="CS445" s="39">
        <f t="shared" si="598"/>
        <v>7.6193927895745917E-2</v>
      </c>
      <c r="CT445" s="39">
        <f t="shared" si="599"/>
        <v>8.9783359900427982E-3</v>
      </c>
      <c r="CU445" s="39">
        <f t="shared" si="600"/>
        <v>0.15192231244385998</v>
      </c>
      <c r="CV445" s="39">
        <f t="shared" si="601"/>
        <v>1.3545094543002839E-2</v>
      </c>
      <c r="CW445" s="39">
        <f t="shared" si="602"/>
        <v>7.0164033107371501E-2</v>
      </c>
      <c r="CX445" s="39">
        <f t="shared" si="603"/>
        <v>7.5817059471472515E-3</v>
      </c>
      <c r="CY445" s="39">
        <f t="shared" si="604"/>
        <v>8.8674923358447386E-5</v>
      </c>
      <c r="CZ445" s="39">
        <f t="shared" si="605"/>
        <v>9.0891796442408581E-4</v>
      </c>
      <c r="DA445" s="39">
        <f t="shared" si="606"/>
        <v>8.5571301040901736E-3</v>
      </c>
      <c r="DB445" s="39">
        <f t="shared" si="607"/>
        <v>3.6356718576963432E-3</v>
      </c>
    </row>
    <row r="446" spans="1:106" ht="12.75" customHeight="1" x14ac:dyDescent="0.3">
      <c r="A446" s="9" t="str">
        <f t="shared" si="608"/>
        <v>08 Chihuahua20-24 añosTotal</v>
      </c>
      <c r="B446" s="18" t="s">
        <v>43</v>
      </c>
      <c r="C446" s="18" t="s">
        <v>14</v>
      </c>
      <c r="D446" s="29" t="s">
        <v>79</v>
      </c>
      <c r="E446" s="19">
        <v>314067</v>
      </c>
      <c r="F446" s="19">
        <v>297771</v>
      </c>
      <c r="G446" s="19">
        <v>289378</v>
      </c>
      <c r="H446" s="19">
        <v>7922</v>
      </c>
      <c r="I446" s="19">
        <v>471</v>
      </c>
      <c r="J446" s="19">
        <v>14968</v>
      </c>
      <c r="K446" s="19">
        <v>13114</v>
      </c>
      <c r="L446" s="19">
        <v>1371</v>
      </c>
      <c r="M446" s="19">
        <v>483</v>
      </c>
      <c r="N446" s="19">
        <v>1328</v>
      </c>
      <c r="O446" s="38">
        <f>+'07'!E445-'05'!J446</f>
        <v>7922</v>
      </c>
      <c r="P446" s="38">
        <f t="shared" si="609"/>
        <v>22890</v>
      </c>
      <c r="Q446" s="39">
        <f>'07'!F445/'05'!$P446</f>
        <v>0.42577544779379639</v>
      </c>
      <c r="R446" s="39">
        <f>'07'!G445/'05'!$P446</f>
        <v>5.7885539536915685E-2</v>
      </c>
      <c r="S446" s="39">
        <f>'07'!H445/'05'!$P446</f>
        <v>0.20231542158147664</v>
      </c>
      <c r="T446" s="39">
        <f>'07'!I445/'05'!$P446</f>
        <v>7.3831367409349064E-2</v>
      </c>
      <c r="U446" s="39">
        <f>'07'!J445/'05'!$P446</f>
        <v>0.1834425513324596</v>
      </c>
      <c r="V446" s="39">
        <f>'07'!K445/'05'!$P446</f>
        <v>1.4766273481869811E-2</v>
      </c>
      <c r="W446" s="39">
        <f>'07'!L445/'05'!$P446</f>
        <v>3.9318479685452164E-4</v>
      </c>
      <c r="X446" s="39">
        <f>'07'!M445/'05'!$P446</f>
        <v>6.2035823503713413E-3</v>
      </c>
      <c r="Y446" s="39">
        <f>'07'!N445/'05'!$P446</f>
        <v>2.4508519003931847E-2</v>
      </c>
      <c r="Z446" s="39">
        <f>'07'!O445/'05'!$P446</f>
        <v>1.0878112712975098E-2</v>
      </c>
      <c r="AA446" s="44">
        <f t="shared" si="610"/>
        <v>583.73813892529483</v>
      </c>
      <c r="AB446" s="44">
        <f t="shared" si="611"/>
        <v>79.361074705111406</v>
      </c>
      <c r="AC446" s="44">
        <f t="shared" si="612"/>
        <v>277.37444298820446</v>
      </c>
      <c r="AD446" s="44">
        <f t="shared" si="613"/>
        <v>101.22280471821756</v>
      </c>
      <c r="AE446" s="44">
        <f t="shared" si="614"/>
        <v>251.4997378768021</v>
      </c>
      <c r="AF446" s="44">
        <f t="shared" si="615"/>
        <v>20.24456094364351</v>
      </c>
      <c r="AG446" s="44">
        <f t="shared" si="616"/>
        <v>0.53905635648754913</v>
      </c>
      <c r="AH446" s="44">
        <f t="shared" si="617"/>
        <v>8.505111402359109</v>
      </c>
      <c r="AI446" s="44">
        <f t="shared" si="618"/>
        <v>33.601179554390562</v>
      </c>
      <c r="AJ446" s="44">
        <f t="shared" si="619"/>
        <v>14.913892529488859</v>
      </c>
      <c r="AK446" s="44">
        <f t="shared" si="620"/>
        <v>205.64954128440365</v>
      </c>
      <c r="AL446" s="44">
        <f t="shared" si="621"/>
        <v>27.958715596330276</v>
      </c>
      <c r="AM446" s="44">
        <f t="shared" si="622"/>
        <v>97.718348623853217</v>
      </c>
      <c r="AN446" s="44">
        <f t="shared" si="623"/>
        <v>35.660550458715598</v>
      </c>
      <c r="AO446" s="44">
        <f t="shared" si="624"/>
        <v>88.602752293577979</v>
      </c>
      <c r="AP446" s="44">
        <f t="shared" si="625"/>
        <v>7.1321100917431188</v>
      </c>
      <c r="AQ446" s="44">
        <f t="shared" si="626"/>
        <v>0.18990825688073396</v>
      </c>
      <c r="AR446" s="44">
        <f t="shared" si="627"/>
        <v>2.9963302752293579</v>
      </c>
      <c r="AS446" s="44">
        <f t="shared" si="628"/>
        <v>11.837614678899083</v>
      </c>
      <c r="AT446" s="44">
        <f t="shared" si="629"/>
        <v>5.2541284403669719</v>
      </c>
      <c r="AU446" s="44">
        <f t="shared" si="630"/>
        <v>5583.6192223678463</v>
      </c>
      <c r="AV446" s="44">
        <f t="shared" si="631"/>
        <v>759.11096548711225</v>
      </c>
      <c r="AW446" s="44">
        <f t="shared" si="632"/>
        <v>2653.1644386194848</v>
      </c>
      <c r="AX446" s="44">
        <f t="shared" si="633"/>
        <v>968.22455220620361</v>
      </c>
      <c r="AY446" s="44">
        <f t="shared" si="634"/>
        <v>2405.6656181738754</v>
      </c>
      <c r="AZ446" s="44">
        <f t="shared" si="635"/>
        <v>193.64491044124071</v>
      </c>
      <c r="BA446" s="44">
        <f t="shared" si="636"/>
        <v>5.1562254259501969</v>
      </c>
      <c r="BB446" s="44">
        <f t="shared" si="637"/>
        <v>81.353778942769765</v>
      </c>
      <c r="BC446" s="44">
        <f t="shared" si="638"/>
        <v>321.40471821756222</v>
      </c>
      <c r="BD446" s="44">
        <f t="shared" si="639"/>
        <v>142.65557011795542</v>
      </c>
      <c r="BE446" s="44">
        <f t="shared" si="640"/>
        <v>3372.9930974224549</v>
      </c>
      <c r="BF446" s="44">
        <f t="shared" si="641"/>
        <v>458.56924421144606</v>
      </c>
      <c r="BG446" s="44">
        <f t="shared" si="642"/>
        <v>1602.7427697684579</v>
      </c>
      <c r="BH446" s="44">
        <f t="shared" si="643"/>
        <v>584.89209261686324</v>
      </c>
      <c r="BI446" s="44">
        <f t="shared" si="644"/>
        <v>1453.2318916557449</v>
      </c>
      <c r="BJ446" s="44">
        <f t="shared" si="645"/>
        <v>116.97841852337264</v>
      </c>
      <c r="BK446" s="44">
        <f t="shared" si="646"/>
        <v>3.1148099606815203</v>
      </c>
      <c r="BL446" s="44">
        <f t="shared" si="647"/>
        <v>49.144779379641768</v>
      </c>
      <c r="BM446" s="44">
        <f t="shared" si="648"/>
        <v>194.1564875491481</v>
      </c>
      <c r="BN446" s="44">
        <f t="shared" si="649"/>
        <v>86.17640891218872</v>
      </c>
      <c r="BO446" s="39">
        <f t="shared" si="650"/>
        <v>2.5501884618842063E-2</v>
      </c>
      <c r="BP446" s="39">
        <f t="shared" si="569"/>
        <v>3.4670631151206381E-3</v>
      </c>
      <c r="BQ446" s="39">
        <f t="shared" si="570"/>
        <v>1.2117712668772585E-2</v>
      </c>
      <c r="BR446" s="39">
        <f t="shared" si="571"/>
        <v>4.4221408789085872E-3</v>
      </c>
      <c r="BS446" s="39">
        <f t="shared" si="572"/>
        <v>1.0987319260672875E-2</v>
      </c>
      <c r="BT446" s="39">
        <f t="shared" si="573"/>
        <v>8.8442817578171734E-4</v>
      </c>
      <c r="BU446" s="39">
        <f t="shared" si="574"/>
        <v>2.3549862668743956E-5</v>
      </c>
      <c r="BV446" s="39">
        <f t="shared" si="575"/>
        <v>3.7156449988462687E-4</v>
      </c>
      <c r="BW446" s="39">
        <f t="shared" si="576"/>
        <v>1.4679414396850398E-3</v>
      </c>
      <c r="BX446" s="39">
        <f t="shared" si="577"/>
        <v>6.5154620050191609E-4</v>
      </c>
      <c r="BY446" s="39">
        <f t="shared" si="578"/>
        <v>8.9842525681259784E-3</v>
      </c>
      <c r="BZ446" s="39">
        <f t="shared" si="579"/>
        <v>1.2214379902284961E-3</v>
      </c>
      <c r="CA446" s="39">
        <f t="shared" si="580"/>
        <v>4.2690410058476725E-3</v>
      </c>
      <c r="CB446" s="39">
        <f t="shared" si="581"/>
        <v>1.5579095875367234E-3</v>
      </c>
      <c r="CC446" s="39">
        <f t="shared" si="582"/>
        <v>3.8708061290335508E-3</v>
      </c>
      <c r="CD446" s="39">
        <f t="shared" si="583"/>
        <v>3.1158191750734463E-4</v>
      </c>
      <c r="CE446" s="39">
        <f t="shared" si="584"/>
        <v>8.2965599336275215E-6</v>
      </c>
      <c r="CF446" s="39">
        <f t="shared" si="585"/>
        <v>1.3090127895278977E-4</v>
      </c>
      <c r="CG446" s="39">
        <f t="shared" si="586"/>
        <v>5.171522358627821E-4</v>
      </c>
      <c r="CH446" s="39">
        <f t="shared" si="587"/>
        <v>2.295381581636947E-4</v>
      </c>
      <c r="CI446" s="39">
        <f t="shared" si="588"/>
        <v>0.24393268773996707</v>
      </c>
      <c r="CJ446" s="39">
        <f t="shared" si="589"/>
        <v>3.3163432306121114E-2</v>
      </c>
      <c r="CK446" s="39">
        <f t="shared" si="590"/>
        <v>0.11590932453558256</v>
      </c>
      <c r="CL446" s="39">
        <f t="shared" si="591"/>
        <v>4.2299019318750707E-2</v>
      </c>
      <c r="CM446" s="39">
        <f t="shared" si="592"/>
        <v>0.10509679415351138</v>
      </c>
      <c r="CN446" s="39">
        <f t="shared" si="593"/>
        <v>8.459803863750141E-3</v>
      </c>
      <c r="CO446" s="39">
        <f t="shared" si="594"/>
        <v>2.2526104962648305E-4</v>
      </c>
      <c r="CP446" s="39">
        <f t="shared" si="595"/>
        <v>3.5541187829956208E-3</v>
      </c>
      <c r="CQ446" s="39">
        <f t="shared" si="596"/>
        <v>1.4041272093384108E-2</v>
      </c>
      <c r="CR446" s="39">
        <f t="shared" si="597"/>
        <v>6.2322223729993631E-3</v>
      </c>
      <c r="CS446" s="39">
        <f t="shared" si="598"/>
        <v>0.1473566228668613</v>
      </c>
      <c r="CT446" s="39">
        <f t="shared" si="599"/>
        <v>2.0033606125445438E-2</v>
      </c>
      <c r="CU446" s="39">
        <f t="shared" si="600"/>
        <v>7.0019343371273829E-2</v>
      </c>
      <c r="CV446" s="39">
        <f t="shared" si="601"/>
        <v>2.5552297624153047E-2</v>
      </c>
      <c r="CW446" s="39">
        <f t="shared" si="602"/>
        <v>6.34876317892418E-2</v>
      </c>
      <c r="CX446" s="39">
        <f t="shared" si="603"/>
        <v>5.110459524830609E-3</v>
      </c>
      <c r="CY446" s="39">
        <f t="shared" si="604"/>
        <v>1.3607732462566711E-4</v>
      </c>
      <c r="CZ446" s="39">
        <f t="shared" si="605"/>
        <v>2.1469977885383035E-3</v>
      </c>
      <c r="DA446" s="39">
        <f t="shared" si="606"/>
        <v>8.4821532349999163E-3</v>
      </c>
      <c r="DB446" s="39">
        <f t="shared" si="607"/>
        <v>3.764805981310123E-3</v>
      </c>
    </row>
    <row r="447" spans="1:106" ht="12.75" customHeight="1" x14ac:dyDescent="0.3">
      <c r="A447" s="9" t="str">
        <f t="shared" si="608"/>
        <v>08 Chihuahua25-29 añosTotal</v>
      </c>
      <c r="B447" s="18" t="s">
        <v>43</v>
      </c>
      <c r="C447" s="18" t="s">
        <v>14</v>
      </c>
      <c r="D447" s="29" t="s">
        <v>80</v>
      </c>
      <c r="E447" s="19">
        <v>298299</v>
      </c>
      <c r="F447" s="19">
        <v>281180</v>
      </c>
      <c r="G447" s="19">
        <v>274007</v>
      </c>
      <c r="H447" s="19">
        <v>6627</v>
      </c>
      <c r="I447" s="19">
        <v>546</v>
      </c>
      <c r="J447" s="19">
        <v>15018</v>
      </c>
      <c r="K447" s="19">
        <v>12386</v>
      </c>
      <c r="L447" s="19">
        <v>1852</v>
      </c>
      <c r="M447" s="19">
        <v>780</v>
      </c>
      <c r="N447" s="19">
        <v>2101</v>
      </c>
      <c r="O447" s="38">
        <f>+'07'!E446-'05'!J447</f>
        <v>6627</v>
      </c>
      <c r="P447" s="38">
        <f t="shared" si="609"/>
        <v>21645</v>
      </c>
      <c r="Q447" s="39">
        <f>'07'!F446/'05'!$P447</f>
        <v>0.45423885423885424</v>
      </c>
      <c r="R447" s="39">
        <f>'07'!G446/'05'!$P447</f>
        <v>0.13753753753753753</v>
      </c>
      <c r="S447" s="39">
        <f>'07'!H446/'05'!$P447</f>
        <v>0.20706860706860708</v>
      </c>
      <c r="T447" s="39">
        <f>'07'!I446/'05'!$P447</f>
        <v>7.8863478863478859E-2</v>
      </c>
      <c r="U447" s="39">
        <f>'07'!J446/'05'!$P447</f>
        <v>4.4444444444444446E-2</v>
      </c>
      <c r="V447" s="39">
        <f>'07'!K446/'05'!$P447</f>
        <v>1.9727419727419728E-2</v>
      </c>
      <c r="W447" s="39">
        <f>'07'!L446/'05'!$P447</f>
        <v>4.1580041580041582E-4</v>
      </c>
      <c r="X447" s="39">
        <f>'07'!M446/'05'!$P447</f>
        <v>1.1457611457611457E-2</v>
      </c>
      <c r="Y447" s="39">
        <f>'07'!N446/'05'!$P447</f>
        <v>3.3171633171633172E-2</v>
      </c>
      <c r="Z447" s="39">
        <f>'07'!O446/'05'!$P447</f>
        <v>1.3074613074613075E-2</v>
      </c>
      <c r="AA447" s="44">
        <f t="shared" si="610"/>
        <v>841.25035805035805</v>
      </c>
      <c r="AB447" s="44">
        <f t="shared" si="611"/>
        <v>254.71951951951951</v>
      </c>
      <c r="AC447" s="44">
        <f t="shared" si="612"/>
        <v>383.49106029106031</v>
      </c>
      <c r="AD447" s="44">
        <f t="shared" si="613"/>
        <v>146.05516285516285</v>
      </c>
      <c r="AE447" s="44">
        <f t="shared" si="614"/>
        <v>82.311111111111117</v>
      </c>
      <c r="AF447" s="44">
        <f t="shared" si="615"/>
        <v>36.535181335181335</v>
      </c>
      <c r="AG447" s="44">
        <f t="shared" si="616"/>
        <v>0.77006237006237011</v>
      </c>
      <c r="AH447" s="44">
        <f t="shared" si="617"/>
        <v>21.219496419496419</v>
      </c>
      <c r="AI447" s="44">
        <f t="shared" si="618"/>
        <v>61.433864633864637</v>
      </c>
      <c r="AJ447" s="44">
        <f t="shared" si="619"/>
        <v>24.214183414183413</v>
      </c>
      <c r="AK447" s="44">
        <f t="shared" si="620"/>
        <v>354.30630630630628</v>
      </c>
      <c r="AL447" s="44">
        <f t="shared" si="621"/>
        <v>107.27927927927928</v>
      </c>
      <c r="AM447" s="44">
        <f t="shared" si="622"/>
        <v>161.51351351351352</v>
      </c>
      <c r="AN447" s="44">
        <f t="shared" si="623"/>
        <v>61.513513513513509</v>
      </c>
      <c r="AO447" s="44">
        <f t="shared" si="624"/>
        <v>34.666666666666671</v>
      </c>
      <c r="AP447" s="44">
        <f t="shared" si="625"/>
        <v>15.387387387387388</v>
      </c>
      <c r="AQ447" s="44">
        <f t="shared" si="626"/>
        <v>0.32432432432432434</v>
      </c>
      <c r="AR447" s="44">
        <f t="shared" si="627"/>
        <v>8.9369369369369362</v>
      </c>
      <c r="AS447" s="44">
        <f t="shared" si="628"/>
        <v>25.873873873873872</v>
      </c>
      <c r="AT447" s="44">
        <f t="shared" si="629"/>
        <v>10.198198198198199</v>
      </c>
      <c r="AU447" s="44">
        <f t="shared" si="630"/>
        <v>5626.2024486024484</v>
      </c>
      <c r="AV447" s="44">
        <f t="shared" si="631"/>
        <v>1703.5399399399398</v>
      </c>
      <c r="AW447" s="44">
        <f t="shared" si="632"/>
        <v>2564.7517671517671</v>
      </c>
      <c r="AX447" s="44">
        <f t="shared" si="633"/>
        <v>976.80304920304911</v>
      </c>
      <c r="AY447" s="44">
        <f t="shared" si="634"/>
        <v>550.48888888888894</v>
      </c>
      <c r="AZ447" s="44">
        <f t="shared" si="635"/>
        <v>244.34382074382074</v>
      </c>
      <c r="BA447" s="44">
        <f t="shared" si="636"/>
        <v>5.1501039501039507</v>
      </c>
      <c r="BB447" s="44">
        <f t="shared" si="637"/>
        <v>141.91397551397552</v>
      </c>
      <c r="BC447" s="44">
        <f t="shared" si="638"/>
        <v>410.86384846384846</v>
      </c>
      <c r="BD447" s="44">
        <f t="shared" si="639"/>
        <v>161.94215754215756</v>
      </c>
      <c r="BE447" s="44">
        <f t="shared" si="640"/>
        <v>3010.2408870408872</v>
      </c>
      <c r="BF447" s="44">
        <f t="shared" si="641"/>
        <v>911.46126126126126</v>
      </c>
      <c r="BG447" s="44">
        <f t="shared" si="642"/>
        <v>1372.2436590436591</v>
      </c>
      <c r="BH447" s="44">
        <f t="shared" si="643"/>
        <v>522.62827442827438</v>
      </c>
      <c r="BI447" s="44">
        <f t="shared" si="644"/>
        <v>294.53333333333336</v>
      </c>
      <c r="BJ447" s="44">
        <f t="shared" si="645"/>
        <v>130.73361053361054</v>
      </c>
      <c r="BK447" s="44">
        <f t="shared" si="646"/>
        <v>2.7555093555093557</v>
      </c>
      <c r="BL447" s="44">
        <f t="shared" si="647"/>
        <v>75.929591129591131</v>
      </c>
      <c r="BM447" s="44">
        <f t="shared" si="648"/>
        <v>219.82841302841302</v>
      </c>
      <c r="BN447" s="44">
        <f t="shared" si="649"/>
        <v>86.645460845460846</v>
      </c>
      <c r="BO447" s="39">
        <f t="shared" si="650"/>
        <v>3.8865805407731949E-2</v>
      </c>
      <c r="BP447" s="39">
        <f t="shared" si="569"/>
        <v>1.1768053569855372E-2</v>
      </c>
      <c r="BQ447" s="39">
        <f t="shared" si="570"/>
        <v>1.771730470275169E-2</v>
      </c>
      <c r="BR447" s="39">
        <f t="shared" si="571"/>
        <v>6.747755271663795E-3</v>
      </c>
      <c r="BS447" s="39">
        <f t="shared" si="572"/>
        <v>3.8027771361104699E-3</v>
      </c>
      <c r="BT447" s="39">
        <f t="shared" si="573"/>
        <v>1.6879270656124433E-3</v>
      </c>
      <c r="BU447" s="39">
        <f t="shared" si="574"/>
        <v>3.5576917073798574E-5</v>
      </c>
      <c r="BV447" s="39">
        <f t="shared" si="575"/>
        <v>9.8034171492244939E-4</v>
      </c>
      <c r="BW447" s="39">
        <f t="shared" si="576"/>
        <v>2.8382473843319308E-3</v>
      </c>
      <c r="BX447" s="39">
        <f t="shared" si="577"/>
        <v>1.1186963924316661E-3</v>
      </c>
      <c r="BY447" s="39">
        <f t="shared" si="578"/>
        <v>1.636896772031907E-2</v>
      </c>
      <c r="BZ447" s="39">
        <f t="shared" si="579"/>
        <v>4.956307659010362E-3</v>
      </c>
      <c r="CA447" s="39">
        <f t="shared" si="580"/>
        <v>7.4619317862561103E-3</v>
      </c>
      <c r="CB447" s="39">
        <f t="shared" si="581"/>
        <v>2.8419271662514902E-3</v>
      </c>
      <c r="CC447" s="39">
        <f t="shared" si="582"/>
        <v>1.6016016016016019E-3</v>
      </c>
      <c r="CD447" s="39">
        <f t="shared" si="583"/>
        <v>7.108980081953055E-4</v>
      </c>
      <c r="CE447" s="39">
        <f t="shared" si="584"/>
        <v>1.4983798767582553E-5</v>
      </c>
      <c r="CF447" s="39">
        <f t="shared" si="585"/>
        <v>4.1288689937338583E-4</v>
      </c>
      <c r="CG447" s="39">
        <f t="shared" si="586"/>
        <v>1.1953741683471413E-3</v>
      </c>
      <c r="CH447" s="39">
        <f t="shared" si="587"/>
        <v>4.7115722791398471E-4</v>
      </c>
      <c r="CI447" s="39">
        <f t="shared" si="588"/>
        <v>0.25993081305624616</v>
      </c>
      <c r="CJ447" s="39">
        <f t="shared" si="589"/>
        <v>7.8703623928849151E-2</v>
      </c>
      <c r="CK447" s="39">
        <f t="shared" si="590"/>
        <v>0.11849165013406178</v>
      </c>
      <c r="CL447" s="39">
        <f t="shared" si="591"/>
        <v>4.5128346001526869E-2</v>
      </c>
      <c r="CM447" s="39">
        <f t="shared" si="592"/>
        <v>2.543261209927877E-2</v>
      </c>
      <c r="CN447" s="39">
        <f t="shared" si="593"/>
        <v>1.1288695807060326E-2</v>
      </c>
      <c r="CO447" s="39">
        <f t="shared" si="594"/>
        <v>2.3793504042984295E-4</v>
      </c>
      <c r="CP447" s="39">
        <f t="shared" si="595"/>
        <v>6.5564322251778938E-3</v>
      </c>
      <c r="CQ447" s="39">
        <f t="shared" si="596"/>
        <v>1.8981928780958581E-2</v>
      </c>
      <c r="CR447" s="39">
        <f t="shared" si="597"/>
        <v>7.4817351601828399E-3</v>
      </c>
      <c r="CS447" s="39">
        <f t="shared" si="598"/>
        <v>0.13907326805455705</v>
      </c>
      <c r="CT447" s="39">
        <f t="shared" si="599"/>
        <v>4.2109552379822647E-2</v>
      </c>
      <c r="CU447" s="39">
        <f t="shared" si="600"/>
        <v>6.33977204455375E-2</v>
      </c>
      <c r="CV447" s="39">
        <f t="shared" si="601"/>
        <v>2.41454504240367E-2</v>
      </c>
      <c r="CW447" s="39">
        <f t="shared" si="602"/>
        <v>1.3607453607453609E-2</v>
      </c>
      <c r="CX447" s="39">
        <f t="shared" si="603"/>
        <v>6.0398988465516536E-3</v>
      </c>
      <c r="CY447" s="39">
        <f t="shared" si="604"/>
        <v>1.2730465952919177E-4</v>
      </c>
      <c r="CZ447" s="39">
        <f t="shared" si="605"/>
        <v>3.5079506181377282E-3</v>
      </c>
      <c r="DA447" s="39">
        <f t="shared" si="606"/>
        <v>1.0156082837995521E-2</v>
      </c>
      <c r="DB447" s="39">
        <f t="shared" si="607"/>
        <v>4.0030242940845848E-3</v>
      </c>
    </row>
    <row r="448" spans="1:106" ht="12.75" customHeight="1" x14ac:dyDescent="0.3">
      <c r="A448" s="9" t="str">
        <f t="shared" si="608"/>
        <v>08 Chihuahua30-34 añosTotal</v>
      </c>
      <c r="B448" s="18" t="s">
        <v>43</v>
      </c>
      <c r="C448" s="18" t="s">
        <v>14</v>
      </c>
      <c r="D448" s="29" t="s">
        <v>81</v>
      </c>
      <c r="E448" s="19">
        <v>275644</v>
      </c>
      <c r="F448" s="19">
        <v>261118</v>
      </c>
      <c r="G448" s="19">
        <v>255560</v>
      </c>
      <c r="H448" s="19">
        <v>5002</v>
      </c>
      <c r="I448" s="19">
        <v>556</v>
      </c>
      <c r="J448" s="19">
        <v>12772</v>
      </c>
      <c r="K448" s="19">
        <v>10140</v>
      </c>
      <c r="L448" s="19">
        <v>1871</v>
      </c>
      <c r="M448" s="19">
        <v>761</v>
      </c>
      <c r="N448" s="19">
        <v>1754</v>
      </c>
      <c r="O448" s="38">
        <f>+'07'!E447-'05'!J448</f>
        <v>5002</v>
      </c>
      <c r="P448" s="38">
        <f t="shared" si="609"/>
        <v>17774</v>
      </c>
      <c r="Q448" s="39">
        <f>'07'!F447/'05'!$P448</f>
        <v>0.40767413075278497</v>
      </c>
      <c r="R448" s="39">
        <f>'07'!G447/'05'!$P448</f>
        <v>0.18459547653876449</v>
      </c>
      <c r="S448" s="39">
        <f>'07'!H447/'05'!$P448</f>
        <v>0.22229098683470239</v>
      </c>
      <c r="T448" s="39">
        <f>'07'!I447/'05'!$P448</f>
        <v>6.9145943512996508E-2</v>
      </c>
      <c r="U448" s="39">
        <f>'07'!J447/'05'!$P448</f>
        <v>1.9635422527287047E-2</v>
      </c>
      <c r="V448" s="39">
        <f>'07'!K447/'05'!$P448</f>
        <v>2.2786092044559468E-2</v>
      </c>
      <c r="W448" s="39">
        <f>'07'!L447/'05'!$P448</f>
        <v>6.1888151232136833E-4</v>
      </c>
      <c r="X448" s="39">
        <f>'07'!M447/'05'!$P448</f>
        <v>1.7778777990322944E-2</v>
      </c>
      <c r="Y448" s="39">
        <f>'07'!N447/'05'!$P448</f>
        <v>4.0621131990547989E-2</v>
      </c>
      <c r="Z448" s="39">
        <f>'07'!O447/'05'!$P448</f>
        <v>1.4853156295712839E-2</v>
      </c>
      <c r="AA448" s="44">
        <f t="shared" si="610"/>
        <v>762.7582986384607</v>
      </c>
      <c r="AB448" s="44">
        <f t="shared" si="611"/>
        <v>345.37813660402833</v>
      </c>
      <c r="AC448" s="44">
        <f t="shared" si="612"/>
        <v>415.90643636772819</v>
      </c>
      <c r="AD448" s="44">
        <f t="shared" si="613"/>
        <v>129.37206031281647</v>
      </c>
      <c r="AE448" s="44">
        <f t="shared" si="614"/>
        <v>36.737875548554065</v>
      </c>
      <c r="AF448" s="44">
        <f t="shared" si="615"/>
        <v>42.632778215370763</v>
      </c>
      <c r="AG448" s="44">
        <f t="shared" si="616"/>
        <v>1.15792730955328</v>
      </c>
      <c r="AH448" s="44">
        <f t="shared" si="617"/>
        <v>33.264093619894226</v>
      </c>
      <c r="AI448" s="44">
        <f t="shared" si="618"/>
        <v>76.002137954315288</v>
      </c>
      <c r="AJ448" s="44">
        <f t="shared" si="619"/>
        <v>27.790255429278723</v>
      </c>
      <c r="AK448" s="44">
        <f t="shared" si="620"/>
        <v>310.24001350286937</v>
      </c>
      <c r="AL448" s="44">
        <f t="shared" si="621"/>
        <v>140.47715764599977</v>
      </c>
      <c r="AM448" s="44">
        <f t="shared" si="622"/>
        <v>169.16344098120851</v>
      </c>
      <c r="AN448" s="44">
        <f t="shared" si="623"/>
        <v>52.620063013390343</v>
      </c>
      <c r="AO448" s="44">
        <f t="shared" si="624"/>
        <v>14.942556543265443</v>
      </c>
      <c r="AP448" s="44">
        <f t="shared" si="625"/>
        <v>17.340216045909756</v>
      </c>
      <c r="AQ448" s="44">
        <f t="shared" si="626"/>
        <v>0.47096883087656127</v>
      </c>
      <c r="AR448" s="44">
        <f t="shared" si="627"/>
        <v>13.529650050635761</v>
      </c>
      <c r="AS448" s="44">
        <f t="shared" si="628"/>
        <v>30.912681444807021</v>
      </c>
      <c r="AT448" s="44">
        <f t="shared" si="629"/>
        <v>11.30325194103747</v>
      </c>
      <c r="AU448" s="44">
        <f t="shared" si="630"/>
        <v>4133.8156858332395</v>
      </c>
      <c r="AV448" s="44">
        <f t="shared" si="631"/>
        <v>1871.7981321030718</v>
      </c>
      <c r="AW448" s="44">
        <f t="shared" si="632"/>
        <v>2254.0306065038822</v>
      </c>
      <c r="AX448" s="44">
        <f t="shared" si="633"/>
        <v>701.13986722178458</v>
      </c>
      <c r="AY448" s="44">
        <f t="shared" si="634"/>
        <v>199.10318442669066</v>
      </c>
      <c r="AZ448" s="44">
        <f t="shared" si="635"/>
        <v>231.05097333183301</v>
      </c>
      <c r="BA448" s="44">
        <f t="shared" si="636"/>
        <v>6.2754585349386751</v>
      </c>
      <c r="BB448" s="44">
        <f t="shared" si="637"/>
        <v>180.27680882187465</v>
      </c>
      <c r="BC448" s="44">
        <f t="shared" si="638"/>
        <v>411.89827838415658</v>
      </c>
      <c r="BD448" s="44">
        <f t="shared" si="639"/>
        <v>150.61100483852817</v>
      </c>
      <c r="BE448" s="44">
        <f t="shared" si="640"/>
        <v>2039.1860020254305</v>
      </c>
      <c r="BF448" s="44">
        <f t="shared" si="641"/>
        <v>923.34657364689997</v>
      </c>
      <c r="BG448" s="44">
        <f t="shared" si="642"/>
        <v>1111.8995161471814</v>
      </c>
      <c r="BH448" s="44">
        <f t="shared" si="643"/>
        <v>345.86800945200855</v>
      </c>
      <c r="BI448" s="44">
        <f t="shared" si="644"/>
        <v>98.216383481489814</v>
      </c>
      <c r="BJ448" s="44">
        <f t="shared" si="645"/>
        <v>113.97603240688646</v>
      </c>
      <c r="BK448" s="44">
        <f t="shared" si="646"/>
        <v>3.0956453246314846</v>
      </c>
      <c r="BL448" s="44">
        <f t="shared" si="647"/>
        <v>88.92944750759537</v>
      </c>
      <c r="BM448" s="44">
        <f t="shared" si="648"/>
        <v>203.18690221672105</v>
      </c>
      <c r="BN448" s="44">
        <f t="shared" si="649"/>
        <v>74.295487791155622</v>
      </c>
      <c r="BO448" s="39">
        <f t="shared" si="650"/>
        <v>4.2914273581549492E-2</v>
      </c>
      <c r="BP448" s="39">
        <f t="shared" si="569"/>
        <v>1.9431649409476108E-2</v>
      </c>
      <c r="BQ448" s="39">
        <f t="shared" si="570"/>
        <v>2.3399709483950051E-2</v>
      </c>
      <c r="BR448" s="39">
        <f t="shared" si="571"/>
        <v>7.2787251216842848E-3</v>
      </c>
      <c r="BS448" s="39">
        <f t="shared" si="572"/>
        <v>2.0669447253603051E-3</v>
      </c>
      <c r="BT448" s="39">
        <f t="shared" si="573"/>
        <v>2.3986034778536495E-3</v>
      </c>
      <c r="BU448" s="39">
        <f t="shared" si="574"/>
        <v>6.5147254954049739E-5</v>
      </c>
      <c r="BV448" s="39">
        <f t="shared" si="575"/>
        <v>1.871502960498156E-3</v>
      </c>
      <c r="BW448" s="39">
        <f t="shared" si="576"/>
        <v>4.2760289160749011E-3</v>
      </c>
      <c r="BX448" s="39">
        <f t="shared" si="577"/>
        <v>1.5635341188971938E-3</v>
      </c>
      <c r="BY448" s="39">
        <f t="shared" si="578"/>
        <v>1.7454709885387047E-2</v>
      </c>
      <c r="BZ448" s="39">
        <f t="shared" si="579"/>
        <v>7.9035196155057812E-3</v>
      </c>
      <c r="CA448" s="39">
        <f t="shared" si="580"/>
        <v>9.5174660167215326E-3</v>
      </c>
      <c r="CB448" s="39">
        <f t="shared" si="581"/>
        <v>2.9605076523793374E-3</v>
      </c>
      <c r="CC448" s="39">
        <f t="shared" si="582"/>
        <v>8.4069745376760677E-4</v>
      </c>
      <c r="CD448" s="39">
        <f t="shared" si="583"/>
        <v>9.7559446640653512E-4</v>
      </c>
      <c r="CE448" s="39">
        <f t="shared" si="584"/>
        <v>2.6497627482646633E-5</v>
      </c>
      <c r="CF448" s="39">
        <f t="shared" si="585"/>
        <v>7.6120457131966695E-4</v>
      </c>
      <c r="CG448" s="39">
        <f t="shared" si="586"/>
        <v>1.7392079129518972E-3</v>
      </c>
      <c r="CH448" s="39">
        <f t="shared" si="587"/>
        <v>6.3594305958351914E-4</v>
      </c>
      <c r="CI448" s="39">
        <f t="shared" si="588"/>
        <v>0.23257655484602449</v>
      </c>
      <c r="CJ448" s="39">
        <f t="shared" si="589"/>
        <v>0.10531102352329649</v>
      </c>
      <c r="CK448" s="39">
        <f t="shared" si="590"/>
        <v>0.12681617005197943</v>
      </c>
      <c r="CL448" s="39">
        <f t="shared" si="591"/>
        <v>3.9447500125001943E-2</v>
      </c>
      <c r="CM448" s="39">
        <f t="shared" si="592"/>
        <v>1.1201934535090056E-2</v>
      </c>
      <c r="CN448" s="39">
        <f t="shared" si="593"/>
        <v>1.299937961808445E-2</v>
      </c>
      <c r="CO448" s="39">
        <f t="shared" si="594"/>
        <v>3.5306956987389868E-4</v>
      </c>
      <c r="CP448" s="39">
        <f t="shared" si="595"/>
        <v>1.0142725825468362E-2</v>
      </c>
      <c r="CQ448" s="39">
        <f t="shared" si="596"/>
        <v>2.3174202677177708E-2</v>
      </c>
      <c r="CR448" s="39">
        <f t="shared" si="597"/>
        <v>8.4736696769735671E-3</v>
      </c>
      <c r="CS448" s="39">
        <f t="shared" si="598"/>
        <v>0.11472859243982393</v>
      </c>
      <c r="CT448" s="39">
        <f t="shared" si="599"/>
        <v>5.1949283990486102E-2</v>
      </c>
      <c r="CU448" s="39">
        <f t="shared" si="600"/>
        <v>6.2557641282051393E-2</v>
      </c>
      <c r="CV448" s="39">
        <f t="shared" si="601"/>
        <v>1.9459210613930942E-2</v>
      </c>
      <c r="CW448" s="39">
        <f t="shared" si="602"/>
        <v>5.5258458130690788E-3</v>
      </c>
      <c r="CX448" s="39">
        <f t="shared" si="603"/>
        <v>6.4125144822148343E-3</v>
      </c>
      <c r="CY448" s="39">
        <f t="shared" si="604"/>
        <v>1.7416706001077329E-4</v>
      </c>
      <c r="CZ448" s="39">
        <f t="shared" si="605"/>
        <v>5.00334463303676E-3</v>
      </c>
      <c r="DA448" s="39">
        <f t="shared" si="606"/>
        <v>1.1431692484343482E-2</v>
      </c>
      <c r="DB448" s="39">
        <f t="shared" si="607"/>
        <v>4.1800094402585589E-3</v>
      </c>
    </row>
    <row r="449" spans="1:106" ht="12.75" customHeight="1" x14ac:dyDescent="0.3">
      <c r="A449" s="9" t="str">
        <f t="shared" si="608"/>
        <v>08 Chihuahua35-39 añosTotal</v>
      </c>
      <c r="B449" s="18" t="s">
        <v>43</v>
      </c>
      <c r="C449" s="18" t="s">
        <v>14</v>
      </c>
      <c r="D449" s="29" t="s">
        <v>82</v>
      </c>
      <c r="E449" s="19">
        <v>263669</v>
      </c>
      <c r="F449" s="19">
        <v>251808</v>
      </c>
      <c r="G449" s="19">
        <v>247785</v>
      </c>
      <c r="H449" s="19">
        <v>3528</v>
      </c>
      <c r="I449" s="19">
        <v>495</v>
      </c>
      <c r="J449" s="19">
        <v>10459</v>
      </c>
      <c r="K449" s="19">
        <v>8144</v>
      </c>
      <c r="L449" s="19">
        <v>1770</v>
      </c>
      <c r="M449" s="19">
        <v>545</v>
      </c>
      <c r="N449" s="19">
        <v>1402</v>
      </c>
      <c r="O449" s="38">
        <f>+'07'!E448-'05'!J449</f>
        <v>3528</v>
      </c>
      <c r="P449" s="38">
        <f t="shared" si="609"/>
        <v>13987</v>
      </c>
      <c r="Q449" s="39">
        <f>'07'!F448/'05'!$P449</f>
        <v>0.4080932294273254</v>
      </c>
      <c r="R449" s="39">
        <f>'07'!G448/'05'!$P449</f>
        <v>0.18195467219561021</v>
      </c>
      <c r="S449" s="39">
        <f>'07'!H448/'05'!$P449</f>
        <v>0.2237792235647387</v>
      </c>
      <c r="T449" s="39">
        <f>'07'!I448/'05'!$P449</f>
        <v>5.5480088653749912E-2</v>
      </c>
      <c r="U449" s="39">
        <f>'07'!J448/'05'!$P449</f>
        <v>1.0938728819618217E-2</v>
      </c>
      <c r="V449" s="39">
        <f>'07'!K448/'05'!$P449</f>
        <v>2.5881175377135912E-2</v>
      </c>
      <c r="W449" s="39">
        <f>'07'!L448/'05'!$P449</f>
        <v>1.0009294344748695E-3</v>
      </c>
      <c r="X449" s="39">
        <f>'07'!M448/'05'!$P449</f>
        <v>2.7525559448058911E-2</v>
      </c>
      <c r="Y449" s="39">
        <f>'07'!N448/'05'!$P449</f>
        <v>4.9474512046900697E-2</v>
      </c>
      <c r="Z449" s="39">
        <f>'07'!O448/'05'!$P449</f>
        <v>1.5871881032387215E-2</v>
      </c>
      <c r="AA449" s="44">
        <f t="shared" si="610"/>
        <v>722.32501608636596</v>
      </c>
      <c r="AB449" s="44">
        <f t="shared" si="611"/>
        <v>322.05976978623005</v>
      </c>
      <c r="AC449" s="44">
        <f t="shared" si="612"/>
        <v>396.08922570958748</v>
      </c>
      <c r="AD449" s="44">
        <f t="shared" si="613"/>
        <v>98.19975691713735</v>
      </c>
      <c r="AE449" s="44">
        <f t="shared" si="614"/>
        <v>19.361550010724244</v>
      </c>
      <c r="AF449" s="44">
        <f t="shared" si="615"/>
        <v>45.809680417530565</v>
      </c>
      <c r="AG449" s="44">
        <f t="shared" si="616"/>
        <v>1.771645099020519</v>
      </c>
      <c r="AH449" s="44">
        <f t="shared" si="617"/>
        <v>48.720240223064273</v>
      </c>
      <c r="AI449" s="44">
        <f t="shared" si="618"/>
        <v>87.569886323014231</v>
      </c>
      <c r="AJ449" s="44">
        <f t="shared" si="619"/>
        <v>28.093229427325372</v>
      </c>
      <c r="AK449" s="44">
        <f t="shared" si="620"/>
        <v>222.41081003789233</v>
      </c>
      <c r="AL449" s="44">
        <f t="shared" si="621"/>
        <v>99.165296346607562</v>
      </c>
      <c r="AM449" s="44">
        <f t="shared" si="622"/>
        <v>121.95967684278259</v>
      </c>
      <c r="AN449" s="44">
        <f t="shared" si="623"/>
        <v>30.236648316293703</v>
      </c>
      <c r="AO449" s="44">
        <f t="shared" si="624"/>
        <v>5.9616072066919283</v>
      </c>
      <c r="AP449" s="44">
        <f t="shared" si="625"/>
        <v>14.105240580539071</v>
      </c>
      <c r="AQ449" s="44">
        <f t="shared" si="626"/>
        <v>0.54550654178880387</v>
      </c>
      <c r="AR449" s="44">
        <f t="shared" si="627"/>
        <v>15.001429899192107</v>
      </c>
      <c r="AS449" s="44">
        <f t="shared" si="628"/>
        <v>26.963609065560881</v>
      </c>
      <c r="AT449" s="44">
        <f t="shared" si="629"/>
        <v>8.650175162651033</v>
      </c>
      <c r="AU449" s="44">
        <f t="shared" si="630"/>
        <v>3323.5112604561382</v>
      </c>
      <c r="AV449" s="44">
        <f t="shared" si="631"/>
        <v>1481.8388503610495</v>
      </c>
      <c r="AW449" s="44">
        <f t="shared" si="632"/>
        <v>1822.457996711232</v>
      </c>
      <c r="AX449" s="44">
        <f t="shared" si="633"/>
        <v>451.82984199613929</v>
      </c>
      <c r="AY449" s="44">
        <f t="shared" si="634"/>
        <v>89.085007506970754</v>
      </c>
      <c r="AZ449" s="44">
        <f t="shared" si="635"/>
        <v>210.77629227139488</v>
      </c>
      <c r="BA449" s="44">
        <f t="shared" si="636"/>
        <v>8.1515693143633374</v>
      </c>
      <c r="BB449" s="44">
        <f t="shared" si="637"/>
        <v>224.16815614499177</v>
      </c>
      <c r="BC449" s="44">
        <f t="shared" si="638"/>
        <v>402.92042610995929</v>
      </c>
      <c r="BD449" s="44">
        <f t="shared" si="639"/>
        <v>129.26059912776148</v>
      </c>
      <c r="BE449" s="44">
        <f t="shared" si="640"/>
        <v>1439.7529134196041</v>
      </c>
      <c r="BF449" s="44">
        <f t="shared" si="641"/>
        <v>641.93608350611282</v>
      </c>
      <c r="BG449" s="44">
        <f t="shared" si="642"/>
        <v>789.49310073639811</v>
      </c>
      <c r="BH449" s="44">
        <f t="shared" si="643"/>
        <v>195.7337527704297</v>
      </c>
      <c r="BI449" s="44">
        <f t="shared" si="644"/>
        <v>38.591835275613072</v>
      </c>
      <c r="BJ449" s="44">
        <f t="shared" si="645"/>
        <v>91.308786730535502</v>
      </c>
      <c r="BK449" s="44">
        <f t="shared" si="646"/>
        <v>3.5312790448273397</v>
      </c>
      <c r="BL449" s="44">
        <f t="shared" si="647"/>
        <v>97.110173732751832</v>
      </c>
      <c r="BM449" s="44">
        <f t="shared" si="648"/>
        <v>174.54607850146567</v>
      </c>
      <c r="BN449" s="44">
        <f t="shared" si="649"/>
        <v>55.995996282262098</v>
      </c>
      <c r="BO449" s="39">
        <f t="shared" si="650"/>
        <v>5.1642597847026954E-2</v>
      </c>
      <c r="BP449" s="39">
        <f t="shared" si="569"/>
        <v>2.3025650231374137E-2</v>
      </c>
      <c r="BQ449" s="39">
        <f t="shared" si="570"/>
        <v>2.8318383192220454E-2</v>
      </c>
      <c r="BR449" s="39">
        <f t="shared" si="571"/>
        <v>7.0207876540457105E-3</v>
      </c>
      <c r="BS449" s="39">
        <f t="shared" si="572"/>
        <v>1.3842532359136515E-3</v>
      </c>
      <c r="BT449" s="39">
        <f t="shared" si="573"/>
        <v>3.2751612509852408E-3</v>
      </c>
      <c r="BU449" s="39">
        <f t="shared" si="574"/>
        <v>1.2666369478948444E-4</v>
      </c>
      <c r="BV449" s="39">
        <f t="shared" si="575"/>
        <v>3.4832516067108223E-3</v>
      </c>
      <c r="BW449" s="39">
        <f t="shared" si="576"/>
        <v>6.2608054853088031E-3</v>
      </c>
      <c r="BX449" s="39">
        <f t="shared" si="577"/>
        <v>2.0085243030903963E-3</v>
      </c>
      <c r="BY449" s="39">
        <f t="shared" si="578"/>
        <v>1.5901251879451801E-2</v>
      </c>
      <c r="BZ449" s="39">
        <f t="shared" si="579"/>
        <v>7.0898188565530536E-3</v>
      </c>
      <c r="CA449" s="39">
        <f t="shared" si="580"/>
        <v>8.7195021693560158E-3</v>
      </c>
      <c r="CB449" s="39">
        <f t="shared" si="581"/>
        <v>2.1617679499745268E-3</v>
      </c>
      <c r="CC449" s="39">
        <f t="shared" si="582"/>
        <v>4.2622486642538988E-4</v>
      </c>
      <c r="CD449" s="39">
        <f t="shared" si="583"/>
        <v>1.0084536055293537E-3</v>
      </c>
      <c r="CE449" s="39">
        <f t="shared" si="584"/>
        <v>3.9000968169643515E-5</v>
      </c>
      <c r="CF449" s="39">
        <f t="shared" si="585"/>
        <v>1.0725266246651968E-3</v>
      </c>
      <c r="CG449" s="39">
        <f t="shared" si="586"/>
        <v>1.9277621409566656E-3</v>
      </c>
      <c r="CH449" s="39">
        <f t="shared" si="587"/>
        <v>6.1844392383291868E-4</v>
      </c>
      <c r="CI449" s="39">
        <f t="shared" si="588"/>
        <v>0.23761430331423022</v>
      </c>
      <c r="CJ449" s="39">
        <f t="shared" si="589"/>
        <v>0.10594400874819829</v>
      </c>
      <c r="CK449" s="39">
        <f t="shared" si="590"/>
        <v>0.13029656085731264</v>
      </c>
      <c r="CL449" s="39">
        <f t="shared" si="591"/>
        <v>3.2303556302004668E-2</v>
      </c>
      <c r="CM449" s="39">
        <f t="shared" si="592"/>
        <v>6.3691290131529816E-3</v>
      </c>
      <c r="CN449" s="39">
        <f t="shared" si="593"/>
        <v>1.5069442501708363E-2</v>
      </c>
      <c r="CO449" s="39">
        <f t="shared" si="594"/>
        <v>5.8279611885059962E-4</v>
      </c>
      <c r="CP449" s="39">
        <f t="shared" si="595"/>
        <v>1.602689326839149E-2</v>
      </c>
      <c r="CQ449" s="39">
        <f t="shared" si="596"/>
        <v>2.8806779588901071E-2</v>
      </c>
      <c r="CR449" s="39">
        <f t="shared" si="597"/>
        <v>9.2414813132023644E-3</v>
      </c>
      <c r="CS449" s="39">
        <f t="shared" si="598"/>
        <v>0.10293507638661643</v>
      </c>
      <c r="CT449" s="39">
        <f t="shared" si="599"/>
        <v>4.589519435948472E-2</v>
      </c>
      <c r="CU449" s="39">
        <f t="shared" si="600"/>
        <v>5.644477734584958E-2</v>
      </c>
      <c r="CV449" s="39">
        <f t="shared" si="601"/>
        <v>1.3993976747725009E-2</v>
      </c>
      <c r="CW449" s="39">
        <f t="shared" si="602"/>
        <v>2.7591217041261938E-3</v>
      </c>
      <c r="CX449" s="39">
        <f t="shared" si="603"/>
        <v>6.5281180189129548E-3</v>
      </c>
      <c r="CY449" s="39">
        <f t="shared" si="604"/>
        <v>2.5246865266514187E-4</v>
      </c>
      <c r="CZ449" s="39">
        <f t="shared" si="605"/>
        <v>6.9428879482914011E-3</v>
      </c>
      <c r="DA449" s="39">
        <f t="shared" si="606"/>
        <v>1.2479164831734158E-2</v>
      </c>
      <c r="DB449" s="39">
        <f t="shared" si="607"/>
        <v>4.0034314922615354E-3</v>
      </c>
    </row>
    <row r="450" spans="1:106" ht="12.75" customHeight="1" x14ac:dyDescent="0.3">
      <c r="A450" s="9" t="str">
        <f t="shared" si="608"/>
        <v>08 Chihuahua40-44 añosTotal</v>
      </c>
      <c r="B450" s="18" t="s">
        <v>43</v>
      </c>
      <c r="C450" s="18" t="s">
        <v>14</v>
      </c>
      <c r="D450" s="29" t="s">
        <v>83</v>
      </c>
      <c r="E450" s="19">
        <v>251983</v>
      </c>
      <c r="F450" s="19">
        <v>242254</v>
      </c>
      <c r="G450" s="19">
        <v>238958</v>
      </c>
      <c r="H450" s="19">
        <v>2883</v>
      </c>
      <c r="I450" s="19">
        <v>413</v>
      </c>
      <c r="J450" s="19">
        <v>8584</v>
      </c>
      <c r="K450" s="19">
        <v>6535</v>
      </c>
      <c r="L450" s="19">
        <v>1622</v>
      </c>
      <c r="M450" s="19">
        <v>427</v>
      </c>
      <c r="N450" s="19">
        <v>1145</v>
      </c>
      <c r="O450" s="38">
        <f>+'07'!E449-'05'!J450</f>
        <v>2883</v>
      </c>
      <c r="P450" s="38">
        <f t="shared" si="609"/>
        <v>11467</v>
      </c>
      <c r="Q450" s="39">
        <f>'07'!F449/'05'!$P450</f>
        <v>0.40071509549141016</v>
      </c>
      <c r="R450" s="39">
        <f>'07'!G449/'05'!$P450</f>
        <v>0.16961716229179385</v>
      </c>
      <c r="S450" s="39">
        <f>'07'!H449/'05'!$P450</f>
        <v>0.24426615505363217</v>
      </c>
      <c r="T450" s="39">
        <f>'07'!I449/'05'!$P450</f>
        <v>4.6306793407168395E-2</v>
      </c>
      <c r="U450" s="39">
        <f>'07'!J449/'05'!$P450</f>
        <v>8.4590564227784073E-3</v>
      </c>
      <c r="V450" s="39">
        <f>'07'!K449/'05'!$P450</f>
        <v>2.7034097845992849E-2</v>
      </c>
      <c r="W450" s="39">
        <f>'07'!L449/'05'!$P450</f>
        <v>6.1044737071596755E-4</v>
      </c>
      <c r="X450" s="39">
        <f>'07'!M449/'05'!$P450</f>
        <v>3.5231533967035843E-2</v>
      </c>
      <c r="Y450" s="39">
        <f>'07'!N449/'05'!$P450</f>
        <v>5.005668439870934E-2</v>
      </c>
      <c r="Z450" s="39">
        <f>'07'!O449/'05'!$P450</f>
        <v>1.770297375076306E-2</v>
      </c>
      <c r="AA450" s="44">
        <f t="shared" si="610"/>
        <v>649.95988488706723</v>
      </c>
      <c r="AB450" s="44">
        <f t="shared" si="611"/>
        <v>275.11903723728966</v>
      </c>
      <c r="AC450" s="44">
        <f t="shared" si="612"/>
        <v>396.19970349699139</v>
      </c>
      <c r="AD450" s="44">
        <f t="shared" si="613"/>
        <v>75.10961890642713</v>
      </c>
      <c r="AE450" s="44">
        <f t="shared" si="614"/>
        <v>13.720589517746577</v>
      </c>
      <c r="AF450" s="44">
        <f t="shared" si="615"/>
        <v>43.849306706200402</v>
      </c>
      <c r="AG450" s="44">
        <f t="shared" si="616"/>
        <v>0.9901456353012994</v>
      </c>
      <c r="AH450" s="44">
        <f t="shared" si="617"/>
        <v>57.145548094532138</v>
      </c>
      <c r="AI450" s="44">
        <f t="shared" si="618"/>
        <v>81.191942094706548</v>
      </c>
      <c r="AJ450" s="44">
        <f t="shared" si="619"/>
        <v>28.714223423737682</v>
      </c>
      <c r="AK450" s="44">
        <f t="shared" si="620"/>
        <v>171.10534577483213</v>
      </c>
      <c r="AL450" s="44">
        <f t="shared" si="621"/>
        <v>72.426528298595983</v>
      </c>
      <c r="AM450" s="44">
        <f t="shared" si="622"/>
        <v>104.30164820790094</v>
      </c>
      <c r="AN450" s="44">
        <f t="shared" si="623"/>
        <v>19.773000784860905</v>
      </c>
      <c r="AO450" s="44">
        <f t="shared" si="624"/>
        <v>3.6120170925263797</v>
      </c>
      <c r="AP450" s="44">
        <f t="shared" si="625"/>
        <v>11.543559780238946</v>
      </c>
      <c r="AQ450" s="44">
        <f t="shared" si="626"/>
        <v>0.26066102729571816</v>
      </c>
      <c r="AR450" s="44">
        <f t="shared" si="627"/>
        <v>15.043865003924305</v>
      </c>
      <c r="AS450" s="44">
        <f t="shared" si="628"/>
        <v>21.37420423824889</v>
      </c>
      <c r="AT450" s="44">
        <f t="shared" si="629"/>
        <v>7.5591697915758269</v>
      </c>
      <c r="AU450" s="44">
        <f t="shared" si="630"/>
        <v>2618.6731490363654</v>
      </c>
      <c r="AV450" s="44">
        <f t="shared" si="631"/>
        <v>1108.4481555768728</v>
      </c>
      <c r="AW450" s="44">
        <f t="shared" si="632"/>
        <v>1596.2793232754861</v>
      </c>
      <c r="AX450" s="44">
        <f t="shared" si="633"/>
        <v>302.61489491584547</v>
      </c>
      <c r="AY450" s="44">
        <f t="shared" si="634"/>
        <v>55.279933722856889</v>
      </c>
      <c r="AZ450" s="44">
        <f t="shared" si="635"/>
        <v>176.66782942356326</v>
      </c>
      <c r="BA450" s="44">
        <f t="shared" si="636"/>
        <v>3.9892735676288478</v>
      </c>
      <c r="BB450" s="44">
        <f t="shared" si="637"/>
        <v>230.23807447457924</v>
      </c>
      <c r="BC450" s="44">
        <f t="shared" si="638"/>
        <v>327.12043254556556</v>
      </c>
      <c r="BD450" s="44">
        <f t="shared" si="639"/>
        <v>115.6889334612366</v>
      </c>
      <c r="BE450" s="44">
        <f t="shared" si="640"/>
        <v>1155.2616203017355</v>
      </c>
      <c r="BF450" s="44">
        <f t="shared" si="641"/>
        <v>489.00627888724171</v>
      </c>
      <c r="BG450" s="44">
        <f t="shared" si="642"/>
        <v>704.21932501962158</v>
      </c>
      <c r="BH450" s="44">
        <f t="shared" si="643"/>
        <v>133.50248539286648</v>
      </c>
      <c r="BI450" s="44">
        <f t="shared" si="644"/>
        <v>24.38745966687015</v>
      </c>
      <c r="BJ450" s="44">
        <f t="shared" si="645"/>
        <v>77.939304089997378</v>
      </c>
      <c r="BK450" s="44">
        <f t="shared" si="646"/>
        <v>1.7599197697741344</v>
      </c>
      <c r="BL450" s="44">
        <f t="shared" si="647"/>
        <v>101.57251242696434</v>
      </c>
      <c r="BM450" s="44">
        <f t="shared" si="648"/>
        <v>144.31342112147902</v>
      </c>
      <c r="BN450" s="44">
        <f t="shared" si="649"/>
        <v>51.037673323449901</v>
      </c>
      <c r="BO450" s="39">
        <f t="shared" si="650"/>
        <v>5.6680900400023305E-2</v>
      </c>
      <c r="BP450" s="39">
        <f t="shared" si="569"/>
        <v>2.3992241845058836E-2</v>
      </c>
      <c r="BQ450" s="39">
        <f t="shared" si="570"/>
        <v>3.4551295325454902E-2</v>
      </c>
      <c r="BR450" s="39">
        <f t="shared" si="571"/>
        <v>6.5500670538438241E-3</v>
      </c>
      <c r="BS450" s="39">
        <f t="shared" si="572"/>
        <v>1.1965282565402091E-3</v>
      </c>
      <c r="BT450" s="39">
        <f t="shared" si="573"/>
        <v>3.823956283788297E-3</v>
      </c>
      <c r="BU450" s="39">
        <f t="shared" si="574"/>
        <v>8.6347399956509933E-5</v>
      </c>
      <c r="BV450" s="39">
        <f t="shared" si="575"/>
        <v>4.9834785117757159E-3</v>
      </c>
      <c r="BW450" s="39">
        <f t="shared" si="576"/>
        <v>7.0804867964338143E-3</v>
      </c>
      <c r="BX450" s="39">
        <f t="shared" si="577"/>
        <v>2.5040745987387879E-3</v>
      </c>
      <c r="BY450" s="39">
        <f t="shared" si="578"/>
        <v>1.4921544063384681E-2</v>
      </c>
      <c r="BZ450" s="39">
        <f t="shared" si="579"/>
        <v>6.3160833957090767E-3</v>
      </c>
      <c r="CA450" s="39">
        <f t="shared" si="580"/>
        <v>9.0958095585507055E-3</v>
      </c>
      <c r="CB450" s="39">
        <f t="shared" si="581"/>
        <v>1.7243394771833003E-3</v>
      </c>
      <c r="CC450" s="39">
        <f t="shared" si="582"/>
        <v>3.149923338734089E-4</v>
      </c>
      <c r="CD450" s="39">
        <f t="shared" si="583"/>
        <v>1.0066765309356366E-3</v>
      </c>
      <c r="CE450" s="39">
        <f t="shared" si="584"/>
        <v>2.2731405537256316E-5</v>
      </c>
      <c r="CF450" s="39">
        <f t="shared" si="585"/>
        <v>1.3119268338645073E-3</v>
      </c>
      <c r="CG450" s="39">
        <f t="shared" si="586"/>
        <v>1.8639752540550178E-3</v>
      </c>
      <c r="CH450" s="39">
        <f t="shared" si="587"/>
        <v>6.5921076058043319E-4</v>
      </c>
      <c r="CI450" s="39">
        <f t="shared" si="588"/>
        <v>0.22836601979910748</v>
      </c>
      <c r="CJ450" s="39">
        <f t="shared" si="589"/>
        <v>9.6664180306695102E-2</v>
      </c>
      <c r="CK450" s="39">
        <f t="shared" si="590"/>
        <v>0.13920635940311207</v>
      </c>
      <c r="CL450" s="39">
        <f t="shared" si="591"/>
        <v>2.6390066705838097E-2</v>
      </c>
      <c r="CM450" s="39">
        <f t="shared" si="592"/>
        <v>4.820784313495848E-3</v>
      </c>
      <c r="CN450" s="39">
        <f t="shared" si="593"/>
        <v>1.5406630280244464E-2</v>
      </c>
      <c r="CO450" s="39">
        <f t="shared" si="594"/>
        <v>3.478916514893911E-4</v>
      </c>
      <c r="CP450" s="39">
        <f t="shared" si="595"/>
        <v>2.007831817167343E-2</v>
      </c>
      <c r="CQ450" s="39">
        <f t="shared" si="596"/>
        <v>2.8527115422130076E-2</v>
      </c>
      <c r="CR450" s="39">
        <f t="shared" si="597"/>
        <v>1.0088857893192343E-2</v>
      </c>
      <c r="CS450" s="39">
        <f t="shared" si="598"/>
        <v>0.1007466312288947</v>
      </c>
      <c r="CT450" s="39">
        <f t="shared" si="599"/>
        <v>4.2644656744330836E-2</v>
      </c>
      <c r="CU450" s="39">
        <f t="shared" si="600"/>
        <v>6.1412690766514483E-2</v>
      </c>
      <c r="CV450" s="39">
        <f t="shared" si="601"/>
        <v>1.1642320170303172E-2</v>
      </c>
      <c r="CW450" s="39">
        <f t="shared" si="602"/>
        <v>2.1267515188689414E-3</v>
      </c>
      <c r="CX450" s="39">
        <f t="shared" si="603"/>
        <v>6.7968347510244508E-3</v>
      </c>
      <c r="CY450" s="39">
        <f t="shared" si="604"/>
        <v>1.5347691373281019E-4</v>
      </c>
      <c r="CZ450" s="39">
        <f t="shared" si="605"/>
        <v>8.857810449722189E-3</v>
      </c>
      <c r="DA450" s="39">
        <f t="shared" si="606"/>
        <v>1.2585106926090436E-2</v>
      </c>
      <c r="DB450" s="39">
        <f t="shared" si="607"/>
        <v>4.4508304982514959E-3</v>
      </c>
    </row>
    <row r="451" spans="1:106" ht="12.75" customHeight="1" x14ac:dyDescent="0.3">
      <c r="A451" s="9" t="str">
        <f t="shared" si="608"/>
        <v>08 Chihuahua45-49 añosTotal</v>
      </c>
      <c r="B451" s="18" t="s">
        <v>43</v>
      </c>
      <c r="C451" s="18" t="s">
        <v>14</v>
      </c>
      <c r="D451" s="29" t="s">
        <v>84</v>
      </c>
      <c r="E451" s="19">
        <v>248522</v>
      </c>
      <c r="F451" s="19">
        <v>241053</v>
      </c>
      <c r="G451" s="19">
        <v>238387</v>
      </c>
      <c r="H451" s="19">
        <v>2240</v>
      </c>
      <c r="I451" s="19">
        <v>426</v>
      </c>
      <c r="J451" s="19">
        <v>6654</v>
      </c>
      <c r="K451" s="19">
        <v>4895</v>
      </c>
      <c r="L451" s="19">
        <v>1434</v>
      </c>
      <c r="M451" s="19">
        <v>325</v>
      </c>
      <c r="N451" s="19">
        <v>815</v>
      </c>
      <c r="O451" s="38">
        <f>+'07'!E450-'05'!J451</f>
        <v>2240</v>
      </c>
      <c r="P451" s="38">
        <f t="shared" si="609"/>
        <v>8894</v>
      </c>
      <c r="Q451" s="39">
        <f>'07'!F450/'05'!$P451</f>
        <v>0.383067236339105</v>
      </c>
      <c r="R451" s="39">
        <f>'07'!G450/'05'!$P451</f>
        <v>0.15504834720035979</v>
      </c>
      <c r="S451" s="39">
        <f>'07'!H450/'05'!$P451</f>
        <v>0.26174949404092646</v>
      </c>
      <c r="T451" s="39">
        <f>'07'!I450/'05'!$P451</f>
        <v>4.9471553856532492E-2</v>
      </c>
      <c r="U451" s="39">
        <f>'07'!J450/'05'!$P451</f>
        <v>8.7699572745671243E-3</v>
      </c>
      <c r="V451" s="39">
        <f>'07'!K450/'05'!$P451</f>
        <v>2.945806161457162E-2</v>
      </c>
      <c r="W451" s="39">
        <f>'07'!L450/'05'!$P451</f>
        <v>6.7461209804362487E-4</v>
      </c>
      <c r="X451" s="39">
        <f>'07'!M450/'05'!$P451</f>
        <v>3.3730604902181244E-2</v>
      </c>
      <c r="Y451" s="39">
        <f>'07'!N450/'05'!$P451</f>
        <v>6.1389700921969867E-2</v>
      </c>
      <c r="Z451" s="39">
        <f>'07'!O450/'05'!$P451</f>
        <v>1.6640431751742749E-2</v>
      </c>
      <c r="AA451" s="44">
        <f t="shared" si="610"/>
        <v>549.3184169102766</v>
      </c>
      <c r="AB451" s="44">
        <f t="shared" si="611"/>
        <v>222.33932988531595</v>
      </c>
      <c r="AC451" s="44">
        <f t="shared" si="612"/>
        <v>375.34877445468851</v>
      </c>
      <c r="AD451" s="44">
        <f t="shared" si="613"/>
        <v>70.942208230267596</v>
      </c>
      <c r="AE451" s="44">
        <f t="shared" si="614"/>
        <v>12.576118731729256</v>
      </c>
      <c r="AF451" s="44">
        <f t="shared" si="615"/>
        <v>42.242860355295704</v>
      </c>
      <c r="AG451" s="44">
        <f t="shared" si="616"/>
        <v>0.96739374859455807</v>
      </c>
      <c r="AH451" s="44">
        <f t="shared" si="617"/>
        <v>48.369687429727904</v>
      </c>
      <c r="AI451" s="44">
        <f t="shared" si="618"/>
        <v>88.032831122104795</v>
      </c>
      <c r="AJ451" s="44">
        <f t="shared" si="619"/>
        <v>23.862379131999102</v>
      </c>
      <c r="AK451" s="44">
        <f t="shared" si="620"/>
        <v>124.49685181020912</v>
      </c>
      <c r="AL451" s="44">
        <f t="shared" si="621"/>
        <v>50.390712840116933</v>
      </c>
      <c r="AM451" s="44">
        <f t="shared" si="622"/>
        <v>85.068585563301099</v>
      </c>
      <c r="AN451" s="44">
        <f t="shared" si="623"/>
        <v>16.078255003373059</v>
      </c>
      <c r="AO451" s="44">
        <f t="shared" si="624"/>
        <v>2.8502361142343156</v>
      </c>
      <c r="AP451" s="44">
        <f t="shared" si="625"/>
        <v>9.5738700247357773</v>
      </c>
      <c r="AQ451" s="44">
        <f t="shared" si="626"/>
        <v>0.21924893186417807</v>
      </c>
      <c r="AR451" s="44">
        <f t="shared" si="627"/>
        <v>10.962446593208904</v>
      </c>
      <c r="AS451" s="44">
        <f t="shared" si="628"/>
        <v>19.951652799640208</v>
      </c>
      <c r="AT451" s="44">
        <f t="shared" si="629"/>
        <v>5.4081403193163933</v>
      </c>
      <c r="AU451" s="44">
        <f t="shared" si="630"/>
        <v>1875.1141218799189</v>
      </c>
      <c r="AV451" s="44">
        <f t="shared" si="631"/>
        <v>758.96165954576111</v>
      </c>
      <c r="AW451" s="44">
        <f t="shared" si="632"/>
        <v>1281.263773330335</v>
      </c>
      <c r="AX451" s="44">
        <f t="shared" si="633"/>
        <v>242.16325612772656</v>
      </c>
      <c r="AY451" s="44">
        <f t="shared" si="634"/>
        <v>42.928940859006076</v>
      </c>
      <c r="AZ451" s="44">
        <f t="shared" si="635"/>
        <v>144.19721160332807</v>
      </c>
      <c r="BA451" s="44">
        <f t="shared" si="636"/>
        <v>3.3022262199235439</v>
      </c>
      <c r="BB451" s="44">
        <f t="shared" si="637"/>
        <v>165.1113109961772</v>
      </c>
      <c r="BC451" s="44">
        <f t="shared" si="638"/>
        <v>300.5025860130425</v>
      </c>
      <c r="BD451" s="44">
        <f t="shared" si="639"/>
        <v>81.454913424780756</v>
      </c>
      <c r="BE451" s="44">
        <f t="shared" si="640"/>
        <v>858.07060939959524</v>
      </c>
      <c r="BF451" s="44">
        <f t="shared" si="641"/>
        <v>347.30829772880594</v>
      </c>
      <c r="BG451" s="44">
        <f t="shared" si="642"/>
        <v>586.31886665167531</v>
      </c>
      <c r="BH451" s="44">
        <f t="shared" si="643"/>
        <v>110.81628063863278</v>
      </c>
      <c r="BI451" s="44">
        <f t="shared" si="644"/>
        <v>19.644704295030358</v>
      </c>
      <c r="BJ451" s="44">
        <f t="shared" si="645"/>
        <v>65.986058016640428</v>
      </c>
      <c r="BK451" s="44">
        <f t="shared" si="646"/>
        <v>1.5111310996177196</v>
      </c>
      <c r="BL451" s="44">
        <f t="shared" si="647"/>
        <v>75.556554980885991</v>
      </c>
      <c r="BM451" s="44">
        <f t="shared" si="648"/>
        <v>137.51293006521252</v>
      </c>
      <c r="BN451" s="44">
        <f t="shared" si="649"/>
        <v>37.274567123903758</v>
      </c>
      <c r="BO451" s="39">
        <f t="shared" si="650"/>
        <v>6.1762808287640726E-2</v>
      </c>
      <c r="BP451" s="39">
        <f t="shared" si="569"/>
        <v>2.4998800301924438E-2</v>
      </c>
      <c r="BQ451" s="39">
        <f t="shared" si="570"/>
        <v>4.2202470705496799E-2</v>
      </c>
      <c r="BR451" s="39">
        <f t="shared" si="571"/>
        <v>7.9764119890114223E-3</v>
      </c>
      <c r="BS451" s="39">
        <f t="shared" si="572"/>
        <v>1.414000307142934E-3</v>
      </c>
      <c r="BT451" s="39">
        <f t="shared" si="573"/>
        <v>4.7495907752749837E-3</v>
      </c>
      <c r="BU451" s="39">
        <f t="shared" si="574"/>
        <v>1.0876925439561031E-4</v>
      </c>
      <c r="BV451" s="39">
        <f t="shared" si="575"/>
        <v>5.4384627197805154E-3</v>
      </c>
      <c r="BW451" s="39">
        <f t="shared" si="576"/>
        <v>9.8980021500005393E-3</v>
      </c>
      <c r="BX451" s="39">
        <f t="shared" si="577"/>
        <v>2.6829749417583877E-3</v>
      </c>
      <c r="BY451" s="39">
        <f t="shared" si="578"/>
        <v>1.399784706658524E-2</v>
      </c>
      <c r="BZ451" s="39">
        <f t="shared" si="579"/>
        <v>5.6656974184975187E-3</v>
      </c>
      <c r="CA451" s="39">
        <f t="shared" si="580"/>
        <v>9.5647161640770289E-3</v>
      </c>
      <c r="CB451" s="39">
        <f t="shared" si="581"/>
        <v>1.8077642234509848E-3</v>
      </c>
      <c r="CC451" s="39">
        <f t="shared" si="582"/>
        <v>3.2046729415722007E-4</v>
      </c>
      <c r="CD451" s="39">
        <f t="shared" si="583"/>
        <v>1.0764414239639957E-3</v>
      </c>
      <c r="CE451" s="39">
        <f t="shared" si="584"/>
        <v>2.4651330319786157E-5</v>
      </c>
      <c r="CF451" s="39">
        <f t="shared" si="585"/>
        <v>1.232566515989308E-3</v>
      </c>
      <c r="CG451" s="39">
        <f t="shared" si="586"/>
        <v>2.2432710591005407E-3</v>
      </c>
      <c r="CH451" s="39">
        <f t="shared" si="587"/>
        <v>6.0806614788805856E-4</v>
      </c>
      <c r="CI451" s="39">
        <f t="shared" si="588"/>
        <v>0.21082911197210691</v>
      </c>
      <c r="CJ451" s="39">
        <f t="shared" si="589"/>
        <v>8.5334119580139547E-2</v>
      </c>
      <c r="CK451" s="39">
        <f t="shared" si="590"/>
        <v>0.1440593403789448</v>
      </c>
      <c r="CL451" s="39">
        <f t="shared" si="591"/>
        <v>2.722771038090022E-2</v>
      </c>
      <c r="CM451" s="39">
        <f t="shared" si="592"/>
        <v>4.8267304766141305E-3</v>
      </c>
      <c r="CN451" s="39">
        <f t="shared" si="593"/>
        <v>1.6212863908626949E-2</v>
      </c>
      <c r="CO451" s="39">
        <f t="shared" si="594"/>
        <v>3.7128695973954844E-4</v>
      </c>
      <c r="CP451" s="39">
        <f t="shared" si="595"/>
        <v>1.8564347986977422E-2</v>
      </c>
      <c r="CQ451" s="39">
        <f t="shared" si="596"/>
        <v>3.3787113336298913E-2</v>
      </c>
      <c r="CR451" s="39">
        <f t="shared" si="597"/>
        <v>9.1584116735755287E-3</v>
      </c>
      <c r="CS451" s="39">
        <f t="shared" si="598"/>
        <v>9.6477469012772127E-2</v>
      </c>
      <c r="CT451" s="39">
        <f t="shared" si="599"/>
        <v>3.9049729899798283E-2</v>
      </c>
      <c r="CU451" s="39">
        <f t="shared" si="600"/>
        <v>6.5922966792407833E-2</v>
      </c>
      <c r="CV451" s="39">
        <f t="shared" si="601"/>
        <v>1.2459667263169865E-2</v>
      </c>
      <c r="CW451" s="39">
        <f t="shared" si="602"/>
        <v>2.2087591966528401E-3</v>
      </c>
      <c r="CX451" s="39">
        <f t="shared" si="603"/>
        <v>7.4191655067056923E-3</v>
      </c>
      <c r="CY451" s="39">
        <f t="shared" si="604"/>
        <v>1.6990455358867996E-4</v>
      </c>
      <c r="CZ451" s="39">
        <f t="shared" si="605"/>
        <v>8.4952276794339997E-3</v>
      </c>
      <c r="DA451" s="39">
        <f t="shared" si="606"/>
        <v>1.546131437656988E-2</v>
      </c>
      <c r="DB451" s="39">
        <f t="shared" si="607"/>
        <v>4.1909789885207736E-3</v>
      </c>
    </row>
    <row r="452" spans="1:106" ht="12.75" customHeight="1" x14ac:dyDescent="0.3">
      <c r="A452" s="9" t="str">
        <f t="shared" si="608"/>
        <v>08 Chihuahua50-54 añosTotal</v>
      </c>
      <c r="B452" s="18" t="s">
        <v>43</v>
      </c>
      <c r="C452" s="18" t="s">
        <v>14</v>
      </c>
      <c r="D452" s="29" t="s">
        <v>85</v>
      </c>
      <c r="E452" s="19">
        <v>219930</v>
      </c>
      <c r="F452" s="19">
        <v>214832</v>
      </c>
      <c r="G452" s="19">
        <v>212743</v>
      </c>
      <c r="H452" s="19">
        <v>1732</v>
      </c>
      <c r="I452" s="19">
        <v>357</v>
      </c>
      <c r="J452" s="19">
        <v>4587</v>
      </c>
      <c r="K452" s="19">
        <v>3177</v>
      </c>
      <c r="L452" s="19">
        <v>1240</v>
      </c>
      <c r="M452" s="19">
        <v>170</v>
      </c>
      <c r="N452" s="19">
        <v>511</v>
      </c>
      <c r="O452" s="38">
        <f>+'07'!E451-'05'!J452</f>
        <v>1732</v>
      </c>
      <c r="P452" s="38">
        <f t="shared" si="609"/>
        <v>6319</v>
      </c>
      <c r="Q452" s="39">
        <f>'07'!F451/'05'!$P452</f>
        <v>0.33201455926570661</v>
      </c>
      <c r="R452" s="39">
        <f>'07'!G451/'05'!$P452</f>
        <v>0.1425858521918025</v>
      </c>
      <c r="S452" s="39">
        <f>'07'!H451/'05'!$P452</f>
        <v>0.3160310175660706</v>
      </c>
      <c r="T452" s="39">
        <f>'07'!I451/'05'!$P452</f>
        <v>4.3677797119797433E-2</v>
      </c>
      <c r="U452" s="39">
        <f>'07'!J451/'05'!$P452</f>
        <v>8.8621617344516544E-3</v>
      </c>
      <c r="V452" s="39">
        <f>'07'!K451/'05'!$P452</f>
        <v>2.832726697262225E-2</v>
      </c>
      <c r="W452" s="39">
        <f>'07'!L451/'05'!$P452</f>
        <v>1.1077702168064568E-3</v>
      </c>
      <c r="X452" s="39">
        <f>'07'!M451/'05'!$P452</f>
        <v>3.5923405602152236E-2</v>
      </c>
      <c r="Y452" s="39">
        <f>'07'!N451/'05'!$P452</f>
        <v>7.0422535211267609E-2</v>
      </c>
      <c r="Z452" s="39">
        <f>'07'!O451/'05'!$P452</f>
        <v>2.1047634119322679E-2</v>
      </c>
      <c r="AA452" s="44">
        <f t="shared" si="610"/>
        <v>411.69805348947619</v>
      </c>
      <c r="AB452" s="44">
        <f t="shared" si="611"/>
        <v>176.80645671783512</v>
      </c>
      <c r="AC452" s="44">
        <f t="shared" si="612"/>
        <v>391.87846178192757</v>
      </c>
      <c r="AD452" s="44">
        <f t="shared" si="613"/>
        <v>54.160468428548818</v>
      </c>
      <c r="AE452" s="44">
        <f t="shared" si="614"/>
        <v>10.989080550720052</v>
      </c>
      <c r="AF452" s="44">
        <f t="shared" si="615"/>
        <v>35.125811046051588</v>
      </c>
      <c r="AG452" s="44">
        <f t="shared" si="616"/>
        <v>1.3736350688400065</v>
      </c>
      <c r="AH452" s="44">
        <f t="shared" si="617"/>
        <v>44.545022946668773</v>
      </c>
      <c r="AI452" s="44">
        <f t="shared" si="618"/>
        <v>87.323943661971839</v>
      </c>
      <c r="AJ452" s="44">
        <f t="shared" si="619"/>
        <v>26.099066307960122</v>
      </c>
      <c r="AK452" s="44">
        <f t="shared" si="620"/>
        <v>56.442475075170123</v>
      </c>
      <c r="AL452" s="44">
        <f t="shared" si="621"/>
        <v>24.239594872606425</v>
      </c>
      <c r="AM452" s="44">
        <f t="shared" si="622"/>
        <v>53.725272986232</v>
      </c>
      <c r="AN452" s="44">
        <f t="shared" si="623"/>
        <v>7.4252255103655633</v>
      </c>
      <c r="AO452" s="44">
        <f t="shared" si="624"/>
        <v>1.5065674948567813</v>
      </c>
      <c r="AP452" s="44">
        <f t="shared" si="625"/>
        <v>4.8156353853457823</v>
      </c>
      <c r="AQ452" s="44">
        <f t="shared" si="626"/>
        <v>0.18832093685709766</v>
      </c>
      <c r="AR452" s="44">
        <f t="shared" si="627"/>
        <v>6.1069789523658802</v>
      </c>
      <c r="AS452" s="44">
        <f t="shared" si="628"/>
        <v>11.971830985915494</v>
      </c>
      <c r="AT452" s="44">
        <f t="shared" si="629"/>
        <v>3.5780978002848554</v>
      </c>
      <c r="AU452" s="44">
        <f t="shared" si="630"/>
        <v>1054.8102547871499</v>
      </c>
      <c r="AV452" s="44">
        <f t="shared" si="631"/>
        <v>452.99525241335658</v>
      </c>
      <c r="AW452" s="44">
        <f t="shared" si="632"/>
        <v>1004.0305428074063</v>
      </c>
      <c r="AX452" s="44">
        <f t="shared" si="633"/>
        <v>138.76436144959644</v>
      </c>
      <c r="AY452" s="44">
        <f t="shared" si="634"/>
        <v>28.155087830352905</v>
      </c>
      <c r="AZ452" s="44">
        <f t="shared" si="635"/>
        <v>89.995727172020892</v>
      </c>
      <c r="BA452" s="44">
        <f t="shared" si="636"/>
        <v>3.5193859787941131</v>
      </c>
      <c r="BB452" s="44">
        <f t="shared" si="637"/>
        <v>114.12865959803766</v>
      </c>
      <c r="BC452" s="44">
        <f t="shared" si="638"/>
        <v>223.73239436619718</v>
      </c>
      <c r="BD452" s="44">
        <f t="shared" si="639"/>
        <v>66.868333597088153</v>
      </c>
      <c r="BE452" s="44">
        <f t="shared" si="640"/>
        <v>575.04921664820381</v>
      </c>
      <c r="BF452" s="44">
        <f t="shared" si="641"/>
        <v>246.95869599620193</v>
      </c>
      <c r="BG452" s="44">
        <f t="shared" si="642"/>
        <v>547.36572242443424</v>
      </c>
      <c r="BH452" s="44">
        <f t="shared" si="643"/>
        <v>75.649944611489161</v>
      </c>
      <c r="BI452" s="44">
        <f t="shared" si="644"/>
        <v>15.349264124070265</v>
      </c>
      <c r="BJ452" s="44">
        <f t="shared" si="645"/>
        <v>49.062826396581741</v>
      </c>
      <c r="BK452" s="44">
        <f t="shared" si="646"/>
        <v>1.9186580155087831</v>
      </c>
      <c r="BL452" s="44">
        <f t="shared" si="647"/>
        <v>62.21933850292767</v>
      </c>
      <c r="BM452" s="44">
        <f t="shared" si="648"/>
        <v>121.9718309859155</v>
      </c>
      <c r="BN452" s="44">
        <f t="shared" si="649"/>
        <v>36.454502294666881</v>
      </c>
      <c r="BO452" s="39">
        <f t="shared" si="650"/>
        <v>6.5152405996119031E-2</v>
      </c>
      <c r="BP452" s="39">
        <f t="shared" si="569"/>
        <v>2.7980132413013944E-2</v>
      </c>
      <c r="BQ452" s="39">
        <f t="shared" si="570"/>
        <v>6.2015898367135239E-2</v>
      </c>
      <c r="BR452" s="39">
        <f t="shared" si="571"/>
        <v>8.5710505504903965E-3</v>
      </c>
      <c r="BS452" s="39">
        <f t="shared" si="572"/>
        <v>1.7390537348821098E-3</v>
      </c>
      <c r="BT452" s="39">
        <f t="shared" si="573"/>
        <v>5.5587610454267428E-3</v>
      </c>
      <c r="BU452" s="39">
        <f t="shared" si="574"/>
        <v>2.1738171686026372E-4</v>
      </c>
      <c r="BV452" s="39">
        <f t="shared" si="575"/>
        <v>7.0493785324685513E-3</v>
      </c>
      <c r="BW452" s="39">
        <f t="shared" si="576"/>
        <v>1.3819266286116766E-2</v>
      </c>
      <c r="BX452" s="39">
        <f t="shared" si="577"/>
        <v>4.1302526203450107E-3</v>
      </c>
      <c r="BY452" s="39">
        <f t="shared" si="578"/>
        <v>8.9321846930163189E-3</v>
      </c>
      <c r="BZ452" s="39">
        <f t="shared" si="579"/>
        <v>3.8359858953325564E-3</v>
      </c>
      <c r="CA452" s="39">
        <f t="shared" si="580"/>
        <v>8.5021796148491858E-3</v>
      </c>
      <c r="CB452" s="39">
        <f t="shared" si="581"/>
        <v>1.1750633819220704E-3</v>
      </c>
      <c r="CC452" s="39">
        <f t="shared" si="582"/>
        <v>2.3841865720157957E-4</v>
      </c>
      <c r="CD452" s="39">
        <f t="shared" si="583"/>
        <v>7.6208820784076311E-4</v>
      </c>
      <c r="CE452" s="39">
        <f t="shared" si="584"/>
        <v>2.9802332150197446E-5</v>
      </c>
      <c r="CF452" s="39">
        <f t="shared" si="585"/>
        <v>9.6644705687068844E-4</v>
      </c>
      <c r="CG452" s="39">
        <f t="shared" si="586"/>
        <v>1.8945768295482663E-3</v>
      </c>
      <c r="CH452" s="39">
        <f t="shared" si="587"/>
        <v>5.6624431085375141E-4</v>
      </c>
      <c r="CI452" s="39">
        <f t="shared" si="588"/>
        <v>0.166926769233605</v>
      </c>
      <c r="CJ452" s="39">
        <f t="shared" si="589"/>
        <v>7.1687806996891368E-2</v>
      </c>
      <c r="CK452" s="39">
        <f t="shared" si="590"/>
        <v>0.15889073315515212</v>
      </c>
      <c r="CL452" s="39">
        <f t="shared" si="591"/>
        <v>2.195986096686128E-2</v>
      </c>
      <c r="CM452" s="39">
        <f t="shared" si="592"/>
        <v>4.4556239642906956E-3</v>
      </c>
      <c r="CN452" s="39">
        <f t="shared" si="593"/>
        <v>1.4242083743000617E-2</v>
      </c>
      <c r="CO452" s="39">
        <f t="shared" si="594"/>
        <v>5.5695299553633695E-4</v>
      </c>
      <c r="CP452" s="39">
        <f t="shared" si="595"/>
        <v>1.8061189998106925E-2</v>
      </c>
      <c r="CQ452" s="39">
        <f t="shared" si="596"/>
        <v>3.5406297573381422E-2</v>
      </c>
      <c r="CR452" s="39">
        <f t="shared" si="597"/>
        <v>1.0582106915190402E-2</v>
      </c>
      <c r="CS452" s="39">
        <f t="shared" si="598"/>
        <v>9.1003199342966259E-2</v>
      </c>
      <c r="CT452" s="39">
        <f t="shared" si="599"/>
        <v>3.9081926886564637E-2</v>
      </c>
      <c r="CU452" s="39">
        <f t="shared" si="600"/>
        <v>8.6622206428934048E-2</v>
      </c>
      <c r="CV452" s="39">
        <f t="shared" si="601"/>
        <v>1.1971822220523684E-2</v>
      </c>
      <c r="CW452" s="39">
        <f t="shared" si="602"/>
        <v>2.4290653780772694E-3</v>
      </c>
      <c r="CX452" s="39">
        <f t="shared" si="603"/>
        <v>7.7643339763541286E-3</v>
      </c>
      <c r="CY452" s="39">
        <f t="shared" si="604"/>
        <v>3.0363317225965867E-4</v>
      </c>
      <c r="CZ452" s="39">
        <f t="shared" si="605"/>
        <v>9.8463900147060714E-3</v>
      </c>
      <c r="DA452" s="39">
        <f t="shared" si="606"/>
        <v>1.9302394522221159E-2</v>
      </c>
      <c r="DB452" s="39">
        <f t="shared" si="607"/>
        <v>5.7690302729335148E-3</v>
      </c>
    </row>
    <row r="453" spans="1:106" ht="12.75" customHeight="1" x14ac:dyDescent="0.3">
      <c r="A453" s="9" t="str">
        <f t="shared" si="608"/>
        <v>08 Chihuahua55-59 añosTotal</v>
      </c>
      <c r="B453" s="18" t="s">
        <v>43</v>
      </c>
      <c r="C453" s="18" t="s">
        <v>14</v>
      </c>
      <c r="D453" s="29" t="s">
        <v>86</v>
      </c>
      <c r="E453" s="19">
        <v>173639</v>
      </c>
      <c r="F453" s="19">
        <v>170158</v>
      </c>
      <c r="G453" s="19">
        <v>168665</v>
      </c>
      <c r="H453" s="19">
        <v>1239</v>
      </c>
      <c r="I453" s="19">
        <v>254</v>
      </c>
      <c r="J453" s="19">
        <v>3148</v>
      </c>
      <c r="K453" s="19">
        <v>2097</v>
      </c>
      <c r="L453" s="19">
        <v>947</v>
      </c>
      <c r="M453" s="19">
        <v>104</v>
      </c>
      <c r="N453" s="19">
        <v>333</v>
      </c>
      <c r="O453" s="38">
        <f>+'07'!E452-'05'!J453</f>
        <v>1239</v>
      </c>
      <c r="P453" s="38">
        <f t="shared" si="609"/>
        <v>4387</v>
      </c>
      <c r="Q453" s="39">
        <f>'07'!F452/'05'!$P453</f>
        <v>0.27649874629587418</v>
      </c>
      <c r="R453" s="39">
        <f>'07'!G452/'05'!$P453</f>
        <v>0.12924549806245725</v>
      </c>
      <c r="S453" s="39">
        <f>'07'!H452/'05'!$P453</f>
        <v>0.36585365853658536</v>
      </c>
      <c r="T453" s="39">
        <f>'07'!I452/'05'!$P453</f>
        <v>3.9890585821746066E-2</v>
      </c>
      <c r="U453" s="39">
        <f>'07'!J452/'05'!$P453</f>
        <v>7.7501709596535214E-3</v>
      </c>
      <c r="V453" s="39">
        <f>'07'!K452/'05'!$P453</f>
        <v>3.0544791429222704E-2</v>
      </c>
      <c r="W453" s="39">
        <f>'07'!L452/'05'!$P453</f>
        <v>9.1178481878276729E-4</v>
      </c>
      <c r="X453" s="39">
        <f>'07'!M452/'05'!$P453</f>
        <v>3.2596307271483931E-2</v>
      </c>
      <c r="Y453" s="39">
        <f>'07'!N452/'05'!$P453</f>
        <v>9.3685890129929339E-2</v>
      </c>
      <c r="Z453" s="39">
        <f>'07'!O452/'05'!$P453</f>
        <v>2.3022566674264874E-2</v>
      </c>
      <c r="AA453" s="44">
        <f t="shared" si="610"/>
        <v>261.84431274219287</v>
      </c>
      <c r="AB453" s="44">
        <f t="shared" si="611"/>
        <v>122.39548666514702</v>
      </c>
      <c r="AC453" s="44">
        <f t="shared" si="612"/>
        <v>346.46341463414632</v>
      </c>
      <c r="AD453" s="44">
        <f t="shared" si="613"/>
        <v>37.776384773193527</v>
      </c>
      <c r="AE453" s="44">
        <f t="shared" si="614"/>
        <v>7.3394118987918846</v>
      </c>
      <c r="AF453" s="44">
        <f t="shared" si="615"/>
        <v>28.925917483473899</v>
      </c>
      <c r="AG453" s="44">
        <f t="shared" si="616"/>
        <v>0.86346022338728068</v>
      </c>
      <c r="AH453" s="44">
        <f t="shared" si="617"/>
        <v>30.868702986095283</v>
      </c>
      <c r="AI453" s="44">
        <f t="shared" si="618"/>
        <v>88.720537953043078</v>
      </c>
      <c r="AJ453" s="44">
        <f t="shared" si="619"/>
        <v>21.802370640528835</v>
      </c>
      <c r="AK453" s="44">
        <f t="shared" si="620"/>
        <v>28.755869614770916</v>
      </c>
      <c r="AL453" s="44">
        <f t="shared" si="621"/>
        <v>13.441531798495554</v>
      </c>
      <c r="AM453" s="44">
        <f t="shared" si="622"/>
        <v>38.048780487804876</v>
      </c>
      <c r="AN453" s="44">
        <f t="shared" si="623"/>
        <v>4.1486209254615911</v>
      </c>
      <c r="AO453" s="44">
        <f t="shared" si="624"/>
        <v>0.80601777980396627</v>
      </c>
      <c r="AP453" s="44">
        <f t="shared" si="625"/>
        <v>3.1766583086391611</v>
      </c>
      <c r="AQ453" s="44">
        <f t="shared" si="626"/>
        <v>9.4825621153407799E-2</v>
      </c>
      <c r="AR453" s="44">
        <f t="shared" si="627"/>
        <v>3.3900159562343286</v>
      </c>
      <c r="AS453" s="44">
        <f t="shared" si="628"/>
        <v>9.7433325735126513</v>
      </c>
      <c r="AT453" s="44">
        <f t="shared" si="629"/>
        <v>2.394346934123547</v>
      </c>
      <c r="AU453" s="44">
        <f t="shared" si="630"/>
        <v>579.8178709824482</v>
      </c>
      <c r="AV453" s="44">
        <f t="shared" si="631"/>
        <v>271.02780943697286</v>
      </c>
      <c r="AW453" s="44">
        <f t="shared" si="632"/>
        <v>767.19512195121945</v>
      </c>
      <c r="AX453" s="44">
        <f t="shared" si="633"/>
        <v>83.650558468201496</v>
      </c>
      <c r="AY453" s="44">
        <f t="shared" si="634"/>
        <v>16.252108502393433</v>
      </c>
      <c r="AZ453" s="44">
        <f t="shared" si="635"/>
        <v>64.052427627080007</v>
      </c>
      <c r="BA453" s="44">
        <f t="shared" si="636"/>
        <v>1.912012764987463</v>
      </c>
      <c r="BB453" s="44">
        <f t="shared" si="637"/>
        <v>68.354456348301795</v>
      </c>
      <c r="BC453" s="44">
        <f t="shared" si="638"/>
        <v>196.45931160246181</v>
      </c>
      <c r="BD453" s="44">
        <f t="shared" si="639"/>
        <v>48.278322315933444</v>
      </c>
      <c r="BE453" s="44">
        <f t="shared" si="640"/>
        <v>342.58194666058813</v>
      </c>
      <c r="BF453" s="44">
        <f t="shared" si="641"/>
        <v>160.13517209938453</v>
      </c>
      <c r="BG453" s="44">
        <f t="shared" si="642"/>
        <v>453.29268292682929</v>
      </c>
      <c r="BH453" s="44">
        <f t="shared" si="643"/>
        <v>49.424435833143377</v>
      </c>
      <c r="BI453" s="44">
        <f t="shared" si="644"/>
        <v>9.6024618190107134</v>
      </c>
      <c r="BJ453" s="44">
        <f t="shared" si="645"/>
        <v>37.844996580806928</v>
      </c>
      <c r="BK453" s="44">
        <f t="shared" si="646"/>
        <v>1.1297013904718487</v>
      </c>
      <c r="BL453" s="44">
        <f t="shared" si="647"/>
        <v>40.386824709368589</v>
      </c>
      <c r="BM453" s="44">
        <f t="shared" si="648"/>
        <v>116.07681787098245</v>
      </c>
      <c r="BN453" s="44">
        <f t="shared" si="649"/>
        <v>28.524960109414181</v>
      </c>
      <c r="BO453" s="39">
        <f t="shared" si="650"/>
        <v>5.9686417310734638E-2</v>
      </c>
      <c r="BP453" s="39">
        <f t="shared" si="569"/>
        <v>2.7899586657202421E-2</v>
      </c>
      <c r="BQ453" s="39">
        <f t="shared" si="570"/>
        <v>7.8975020431763465E-2</v>
      </c>
      <c r="BR453" s="39">
        <f t="shared" si="571"/>
        <v>8.6109835361735873E-3</v>
      </c>
      <c r="BS453" s="39">
        <f t="shared" si="572"/>
        <v>1.6729910870280111E-3</v>
      </c>
      <c r="BT453" s="39">
        <f t="shared" si="573"/>
        <v>6.5935531076986324E-3</v>
      </c>
      <c r="BU453" s="39">
        <f t="shared" si="574"/>
        <v>1.9682248082682487E-4</v>
      </c>
      <c r="BV453" s="39">
        <f t="shared" si="575"/>
        <v>7.0364036895589881E-3</v>
      </c>
      <c r="BW453" s="39">
        <f t="shared" si="576"/>
        <v>2.0223509904956253E-2</v>
      </c>
      <c r="BX453" s="39">
        <f t="shared" si="577"/>
        <v>4.9697676408773277E-3</v>
      </c>
      <c r="BY453" s="39">
        <f t="shared" si="578"/>
        <v>6.5547913414111961E-3</v>
      </c>
      <c r="BZ453" s="39">
        <f t="shared" si="579"/>
        <v>3.0639461587635181E-3</v>
      </c>
      <c r="CA453" s="39">
        <f t="shared" si="580"/>
        <v>8.6730751054946154E-3</v>
      </c>
      <c r="CB453" s="39">
        <f t="shared" si="581"/>
        <v>9.4566239468009828E-4</v>
      </c>
      <c r="CC453" s="39">
        <f t="shared" si="582"/>
        <v>1.8372869382356194E-4</v>
      </c>
      <c r="CD453" s="39">
        <f t="shared" si="583"/>
        <v>7.2410720506933238E-4</v>
      </c>
      <c r="CE453" s="39">
        <f t="shared" si="584"/>
        <v>2.1615140449830818E-5</v>
      </c>
      <c r="CF453" s="39">
        <f t="shared" si="585"/>
        <v>7.7274127108145174E-4</v>
      </c>
      <c r="CG453" s="39">
        <f t="shared" si="586"/>
        <v>2.2209556812201165E-3</v>
      </c>
      <c r="CH453" s="39">
        <f t="shared" si="587"/>
        <v>5.4578229635822819E-4</v>
      </c>
      <c r="CI453" s="39">
        <f t="shared" si="588"/>
        <v>0.13216728310518536</v>
      </c>
      <c r="CJ453" s="39">
        <f t="shared" si="589"/>
        <v>6.1779760528145169E-2</v>
      </c>
      <c r="CK453" s="39">
        <f t="shared" si="590"/>
        <v>0.17487921630982892</v>
      </c>
      <c r="CL453" s="39">
        <f t="shared" si="591"/>
        <v>1.9067827323501596E-2</v>
      </c>
      <c r="CM453" s="39">
        <f t="shared" si="592"/>
        <v>3.7046064514231671E-3</v>
      </c>
      <c r="CN453" s="39">
        <f t="shared" si="593"/>
        <v>1.4600507779138365E-2</v>
      </c>
      <c r="CO453" s="39">
        <f t="shared" si="594"/>
        <v>4.3583605310860794E-4</v>
      </c>
      <c r="CP453" s="39">
        <f t="shared" si="595"/>
        <v>1.5581138898632732E-2</v>
      </c>
      <c r="CQ453" s="39">
        <f t="shared" si="596"/>
        <v>4.4782154456909459E-2</v>
      </c>
      <c r="CR453" s="39">
        <f t="shared" si="597"/>
        <v>1.1004860340992351E-2</v>
      </c>
      <c r="CS453" s="39">
        <f t="shared" si="598"/>
        <v>7.8090254538543E-2</v>
      </c>
      <c r="CT453" s="39">
        <f t="shared" si="599"/>
        <v>3.6502204718346143E-2</v>
      </c>
      <c r="CU453" s="39">
        <f t="shared" si="600"/>
        <v>0.10332634668949836</v>
      </c>
      <c r="CV453" s="39">
        <f t="shared" si="601"/>
        <v>1.1266112567390785E-2</v>
      </c>
      <c r="CW453" s="39">
        <f t="shared" si="602"/>
        <v>2.1888447273787815E-3</v>
      </c>
      <c r="CX453" s="39">
        <f t="shared" si="603"/>
        <v>8.6266233373163727E-3</v>
      </c>
      <c r="CY453" s="39">
        <f t="shared" si="604"/>
        <v>2.575111443975037E-4</v>
      </c>
      <c r="CZ453" s="39">
        <f t="shared" si="605"/>
        <v>9.2060234122107575E-3</v>
      </c>
      <c r="DA453" s="39">
        <f t="shared" si="606"/>
        <v>2.6459270086843505E-2</v>
      </c>
      <c r="DB453" s="39">
        <f t="shared" si="607"/>
        <v>6.5021563960369682E-3</v>
      </c>
    </row>
    <row r="454" spans="1:106" ht="12.75" customHeight="1" x14ac:dyDescent="0.3">
      <c r="A454" s="9" t="str">
        <f t="shared" si="608"/>
        <v>08 Chihuahua60-64 añosTotal</v>
      </c>
      <c r="B454" s="18" t="s">
        <v>43</v>
      </c>
      <c r="C454" s="18" t="s">
        <v>14</v>
      </c>
      <c r="D454" s="29" t="s">
        <v>87</v>
      </c>
      <c r="E454" s="19">
        <v>140861</v>
      </c>
      <c r="F454" s="19">
        <v>138402</v>
      </c>
      <c r="G454" s="19">
        <v>137241</v>
      </c>
      <c r="H454" s="19">
        <v>968</v>
      </c>
      <c r="I454" s="19">
        <v>193</v>
      </c>
      <c r="J454" s="19">
        <v>2256</v>
      </c>
      <c r="K454" s="19">
        <v>1417</v>
      </c>
      <c r="L454" s="19">
        <v>780</v>
      </c>
      <c r="M454" s="19">
        <v>59</v>
      </c>
      <c r="N454" s="19">
        <v>203</v>
      </c>
      <c r="O454" s="38">
        <f>+'07'!E453-'05'!J454</f>
        <v>968</v>
      </c>
      <c r="P454" s="38">
        <f t="shared" si="609"/>
        <v>3224</v>
      </c>
      <c r="Q454" s="39">
        <f>'07'!F453/'05'!$P454</f>
        <v>0.21060794044665013</v>
      </c>
      <c r="R454" s="39">
        <f>'07'!G453/'05'!$P454</f>
        <v>9.8325062034739452E-2</v>
      </c>
      <c r="S454" s="39">
        <f>'07'!H453/'05'!$P454</f>
        <v>0.45936724565756826</v>
      </c>
      <c r="T454" s="39">
        <f>'07'!I453/'05'!$P454</f>
        <v>3.1947890818858564E-2</v>
      </c>
      <c r="U454" s="39">
        <f>'07'!J453/'05'!$P454</f>
        <v>3.1017369727047146E-4</v>
      </c>
      <c r="V454" s="39">
        <f>'07'!K453/'05'!$P454</f>
        <v>2.3263027295285361E-2</v>
      </c>
      <c r="W454" s="39">
        <f>'07'!L453/'05'!$P454</f>
        <v>9.3052109181141439E-4</v>
      </c>
      <c r="X454" s="39">
        <f>'07'!M453/'05'!$P454</f>
        <v>2.6985111662531019E-2</v>
      </c>
      <c r="Y454" s="39">
        <f>'07'!N453/'05'!$P454</f>
        <v>0.125</v>
      </c>
      <c r="Z454" s="39">
        <f>'07'!O453/'05'!$P454</f>
        <v>2.3263027295285361E-2</v>
      </c>
      <c r="AA454" s="44">
        <f t="shared" si="610"/>
        <v>164.2741935483871</v>
      </c>
      <c r="AB454" s="44">
        <f t="shared" si="611"/>
        <v>76.693548387096769</v>
      </c>
      <c r="AC454" s="44">
        <f t="shared" si="612"/>
        <v>358.30645161290323</v>
      </c>
      <c r="AD454" s="44">
        <f t="shared" si="613"/>
        <v>24.91935483870968</v>
      </c>
      <c r="AE454" s="44">
        <f t="shared" si="614"/>
        <v>0.24193548387096775</v>
      </c>
      <c r="AF454" s="44">
        <f t="shared" si="615"/>
        <v>18.14516129032258</v>
      </c>
      <c r="AG454" s="44">
        <f t="shared" si="616"/>
        <v>0.72580645161290325</v>
      </c>
      <c r="AH454" s="44">
        <f t="shared" si="617"/>
        <v>21.048387096774196</v>
      </c>
      <c r="AI454" s="44">
        <f t="shared" si="618"/>
        <v>97.5</v>
      </c>
      <c r="AJ454" s="44">
        <f t="shared" si="619"/>
        <v>18.14516129032258</v>
      </c>
      <c r="AK454" s="44">
        <f t="shared" si="620"/>
        <v>12.425868486352357</v>
      </c>
      <c r="AL454" s="44">
        <f t="shared" si="621"/>
        <v>5.8011786600496276</v>
      </c>
      <c r="AM454" s="44">
        <f t="shared" si="622"/>
        <v>27.102667493796528</v>
      </c>
      <c r="AN454" s="44">
        <f t="shared" si="623"/>
        <v>1.8849255583126552</v>
      </c>
      <c r="AO454" s="44">
        <f t="shared" si="624"/>
        <v>1.8300248138957816E-2</v>
      </c>
      <c r="AP454" s="44">
        <f t="shared" si="625"/>
        <v>1.3725186104218363</v>
      </c>
      <c r="AQ454" s="44">
        <f t="shared" si="626"/>
        <v>5.4900744416873447E-2</v>
      </c>
      <c r="AR454" s="44">
        <f t="shared" si="627"/>
        <v>1.59212158808933</v>
      </c>
      <c r="AS454" s="44">
        <f t="shared" si="628"/>
        <v>7.375</v>
      </c>
      <c r="AT454" s="44">
        <f t="shared" si="629"/>
        <v>1.3725186104218363</v>
      </c>
      <c r="AU454" s="44">
        <f t="shared" si="630"/>
        <v>298.43145161290323</v>
      </c>
      <c r="AV454" s="44">
        <f t="shared" si="631"/>
        <v>139.32661290322579</v>
      </c>
      <c r="AW454" s="44">
        <f t="shared" si="632"/>
        <v>650.92338709677426</v>
      </c>
      <c r="AX454" s="44">
        <f t="shared" si="633"/>
        <v>45.270161290322584</v>
      </c>
      <c r="AY454" s="44">
        <f t="shared" si="634"/>
        <v>0.43951612903225806</v>
      </c>
      <c r="AZ454" s="44">
        <f t="shared" si="635"/>
        <v>32.963709677419359</v>
      </c>
      <c r="BA454" s="44">
        <f t="shared" si="636"/>
        <v>1.3185483870967742</v>
      </c>
      <c r="BB454" s="44">
        <f t="shared" si="637"/>
        <v>38.237903225806456</v>
      </c>
      <c r="BC454" s="44">
        <f t="shared" si="638"/>
        <v>177.125</v>
      </c>
      <c r="BD454" s="44">
        <f t="shared" si="639"/>
        <v>32.963709677419359</v>
      </c>
      <c r="BE454" s="44">
        <f t="shared" si="640"/>
        <v>203.86848635235734</v>
      </c>
      <c r="BF454" s="44">
        <f t="shared" si="641"/>
        <v>95.178660049627794</v>
      </c>
      <c r="BG454" s="44">
        <f t="shared" si="642"/>
        <v>444.66749379652606</v>
      </c>
      <c r="BH454" s="44">
        <f t="shared" si="643"/>
        <v>30.925558312655088</v>
      </c>
      <c r="BI454" s="44">
        <f t="shared" si="644"/>
        <v>0.30024813895781638</v>
      </c>
      <c r="BJ454" s="44">
        <f t="shared" si="645"/>
        <v>22.518610421836229</v>
      </c>
      <c r="BK454" s="44">
        <f t="shared" si="646"/>
        <v>0.90074441687344908</v>
      </c>
      <c r="BL454" s="44">
        <f t="shared" si="647"/>
        <v>26.121588089330025</v>
      </c>
      <c r="BM454" s="44">
        <f t="shared" si="648"/>
        <v>121</v>
      </c>
      <c r="BN454" s="44">
        <f t="shared" si="649"/>
        <v>22.518610421836229</v>
      </c>
      <c r="BO454" s="39">
        <f t="shared" si="650"/>
        <v>5.0953533979028257E-2</v>
      </c>
      <c r="BP454" s="39">
        <f t="shared" si="569"/>
        <v>2.3788321460017608E-2</v>
      </c>
      <c r="BQ454" s="39">
        <f t="shared" si="570"/>
        <v>0.11113723685263747</v>
      </c>
      <c r="BR454" s="39">
        <f t="shared" si="571"/>
        <v>7.7293284239173948E-3</v>
      </c>
      <c r="BS454" s="39">
        <f t="shared" si="572"/>
        <v>7.5042023533178584E-5</v>
      </c>
      <c r="BT454" s="39">
        <f t="shared" si="573"/>
        <v>5.6281517649883935E-3</v>
      </c>
      <c r="BU454" s="39">
        <f t="shared" si="574"/>
        <v>2.2512607059953574E-4</v>
      </c>
      <c r="BV454" s="39">
        <f t="shared" si="575"/>
        <v>6.5286560473865373E-3</v>
      </c>
      <c r="BW454" s="39">
        <f t="shared" si="576"/>
        <v>3.0241935483870969E-2</v>
      </c>
      <c r="BX454" s="39">
        <f t="shared" si="577"/>
        <v>5.6281517649883935E-3</v>
      </c>
      <c r="BY454" s="39">
        <f t="shared" si="578"/>
        <v>3.8541775702085473E-3</v>
      </c>
      <c r="BZ454" s="39">
        <f t="shared" si="579"/>
        <v>1.7993730335141526E-3</v>
      </c>
      <c r="CA454" s="39">
        <f t="shared" si="580"/>
        <v>8.4065345824430922E-3</v>
      </c>
      <c r="CB454" s="39">
        <f t="shared" si="581"/>
        <v>5.8465432950144391E-4</v>
      </c>
      <c r="CC454" s="39">
        <f t="shared" si="582"/>
        <v>5.6762556262276104E-6</v>
      </c>
      <c r="CD454" s="39">
        <f t="shared" si="583"/>
        <v>4.2571917196707081E-4</v>
      </c>
      <c r="CE454" s="39">
        <f t="shared" si="584"/>
        <v>1.702876687868283E-5</v>
      </c>
      <c r="CF454" s="39">
        <f t="shared" si="585"/>
        <v>4.9383423948180208E-4</v>
      </c>
      <c r="CG454" s="39">
        <f t="shared" si="586"/>
        <v>2.287531017369727E-3</v>
      </c>
      <c r="CH454" s="39">
        <f t="shared" si="587"/>
        <v>4.2571917196707081E-4</v>
      </c>
      <c r="CI454" s="39">
        <f t="shared" si="588"/>
        <v>9.2565586728568003E-2</v>
      </c>
      <c r="CJ454" s="39">
        <f t="shared" si="589"/>
        <v>4.3215450652365324E-2</v>
      </c>
      <c r="CK454" s="39">
        <f t="shared" si="590"/>
        <v>0.20189931361562477</v>
      </c>
      <c r="CL454" s="39">
        <f t="shared" si="591"/>
        <v>1.4041613303449933E-2</v>
      </c>
      <c r="CM454" s="39">
        <f t="shared" si="592"/>
        <v>1.363263427519411E-4</v>
      </c>
      <c r="CN454" s="39">
        <f t="shared" si="593"/>
        <v>1.0224475706395583E-2</v>
      </c>
      <c r="CO454" s="39">
        <f t="shared" si="594"/>
        <v>4.0897902825582326E-4</v>
      </c>
      <c r="CP454" s="39">
        <f t="shared" si="595"/>
        <v>1.1860391819418876E-2</v>
      </c>
      <c r="CQ454" s="39">
        <f t="shared" si="596"/>
        <v>5.4939516129032258E-2</v>
      </c>
      <c r="CR454" s="39">
        <f t="shared" si="597"/>
        <v>1.0224475706395583E-2</v>
      </c>
      <c r="CS454" s="39">
        <f t="shared" si="598"/>
        <v>6.3234642168845334E-2</v>
      </c>
      <c r="CT454" s="39">
        <f t="shared" si="599"/>
        <v>2.9521916888842367E-2</v>
      </c>
      <c r="CU454" s="39">
        <f t="shared" si="600"/>
        <v>0.13792416060686291</v>
      </c>
      <c r="CV454" s="39">
        <f t="shared" si="601"/>
        <v>9.5922947619897919E-3</v>
      </c>
      <c r="CW454" s="39">
        <f t="shared" si="602"/>
        <v>9.3129075359124183E-5</v>
      </c>
      <c r="CX454" s="39">
        <f t="shared" si="603"/>
        <v>6.9846806519343139E-3</v>
      </c>
      <c r="CY454" s="39">
        <f t="shared" si="604"/>
        <v>2.7938722607737256E-4</v>
      </c>
      <c r="CZ454" s="39">
        <f t="shared" si="605"/>
        <v>8.1022295562438035E-3</v>
      </c>
      <c r="DA454" s="39">
        <f t="shared" si="606"/>
        <v>3.7531017369727047E-2</v>
      </c>
      <c r="DB454" s="39">
        <f t="shared" si="607"/>
        <v>6.9846806519343139E-3</v>
      </c>
    </row>
    <row r="455" spans="1:106" ht="12.75" customHeight="1" x14ac:dyDescent="0.3">
      <c r="A455" s="9" t="str">
        <f t="shared" si="608"/>
        <v>08 Chihuahua65-69 añosTotal</v>
      </c>
      <c r="B455" s="18" t="s">
        <v>43</v>
      </c>
      <c r="C455" s="18" t="s">
        <v>14</v>
      </c>
      <c r="D455" s="29" t="s">
        <v>88</v>
      </c>
      <c r="E455" s="19">
        <v>100944</v>
      </c>
      <c r="F455" s="19">
        <v>99360</v>
      </c>
      <c r="G455" s="19">
        <v>98653</v>
      </c>
      <c r="H455" s="19">
        <v>599</v>
      </c>
      <c r="I455" s="19">
        <v>108</v>
      </c>
      <c r="J455" s="19">
        <v>1464</v>
      </c>
      <c r="K455" s="19">
        <v>857</v>
      </c>
      <c r="L455" s="19">
        <v>561</v>
      </c>
      <c r="M455" s="19">
        <v>46</v>
      </c>
      <c r="N455" s="19">
        <v>120</v>
      </c>
      <c r="O455" s="38">
        <f>+'07'!E454-'05'!J455</f>
        <v>599</v>
      </c>
      <c r="P455" s="38">
        <f t="shared" si="609"/>
        <v>2063</v>
      </c>
      <c r="Q455" s="39">
        <f>'07'!F454/'05'!$P455</f>
        <v>0.14735821619001455</v>
      </c>
      <c r="R455" s="39">
        <f>'07'!G454/'05'!$P455</f>
        <v>6.9316529326223952E-2</v>
      </c>
      <c r="S455" s="39">
        <f>'07'!H454/'05'!$P455</f>
        <v>0.52253999030538056</v>
      </c>
      <c r="T455" s="39">
        <f>'07'!I454/'05'!$P455</f>
        <v>2.8599127484246242E-2</v>
      </c>
      <c r="U455" s="39">
        <f>'07'!J454/'05'!$P455</f>
        <v>4.8473097430925838E-4</v>
      </c>
      <c r="V455" s="39">
        <f>'07'!K454/'05'!$P455</f>
        <v>2.8599127484246242E-2</v>
      </c>
      <c r="W455" s="39">
        <f>'07'!L454/'05'!$P455</f>
        <v>1.454192922927775E-3</v>
      </c>
      <c r="X455" s="39">
        <f>'07'!M454/'05'!$P455</f>
        <v>2.4236548715462918E-2</v>
      </c>
      <c r="Y455" s="39">
        <f>'07'!N454/'05'!$P455</f>
        <v>0.15123606398448861</v>
      </c>
      <c r="Z455" s="39">
        <f>'07'!O454/'05'!$P455</f>
        <v>2.6175472612699952E-2</v>
      </c>
      <c r="AA455" s="44">
        <f t="shared" si="610"/>
        <v>82.667959282598162</v>
      </c>
      <c r="AB455" s="44">
        <f t="shared" si="611"/>
        <v>38.88657295201164</v>
      </c>
      <c r="AC455" s="44">
        <f t="shared" si="612"/>
        <v>293.14493456131851</v>
      </c>
      <c r="AD455" s="44">
        <f t="shared" si="613"/>
        <v>16.044110518662141</v>
      </c>
      <c r="AE455" s="44">
        <f t="shared" si="614"/>
        <v>0.27193407658749397</v>
      </c>
      <c r="AF455" s="44">
        <f t="shared" si="615"/>
        <v>16.044110518662141</v>
      </c>
      <c r="AG455" s="44">
        <f t="shared" si="616"/>
        <v>0.81580222976248173</v>
      </c>
      <c r="AH455" s="44">
        <f t="shared" si="617"/>
        <v>13.596703829374697</v>
      </c>
      <c r="AI455" s="44">
        <f t="shared" si="618"/>
        <v>84.84343189529811</v>
      </c>
      <c r="AJ455" s="44">
        <f t="shared" si="619"/>
        <v>14.684440135724673</v>
      </c>
      <c r="AK455" s="44">
        <f t="shared" si="620"/>
        <v>6.7784779447406693</v>
      </c>
      <c r="AL455" s="44">
        <f t="shared" si="621"/>
        <v>3.1885603490063019</v>
      </c>
      <c r="AM455" s="44">
        <f t="shared" si="622"/>
        <v>24.036839554047507</v>
      </c>
      <c r="AN455" s="44">
        <f t="shared" si="623"/>
        <v>1.3155598642753272</v>
      </c>
      <c r="AO455" s="44">
        <f t="shared" si="624"/>
        <v>2.2297624818225885E-2</v>
      </c>
      <c r="AP455" s="44">
        <f t="shared" si="625"/>
        <v>1.3155598642753272</v>
      </c>
      <c r="AQ455" s="44">
        <f t="shared" si="626"/>
        <v>6.6892874454677648E-2</v>
      </c>
      <c r="AR455" s="44">
        <f t="shared" si="627"/>
        <v>1.1148812409112943</v>
      </c>
      <c r="AS455" s="44">
        <f t="shared" si="628"/>
        <v>6.956858943286476</v>
      </c>
      <c r="AT455" s="44">
        <f t="shared" si="629"/>
        <v>1.2040717401841978</v>
      </c>
      <c r="AU455" s="44">
        <f t="shared" si="630"/>
        <v>126.28599127484246</v>
      </c>
      <c r="AV455" s="44">
        <f t="shared" si="631"/>
        <v>59.404265632573924</v>
      </c>
      <c r="AW455" s="44">
        <f t="shared" si="632"/>
        <v>447.81677169171115</v>
      </c>
      <c r="AX455" s="44">
        <f t="shared" si="633"/>
        <v>24.509452253999029</v>
      </c>
      <c r="AY455" s="44">
        <f t="shared" si="634"/>
        <v>0.41541444498303443</v>
      </c>
      <c r="AZ455" s="44">
        <f t="shared" si="635"/>
        <v>24.509452253999029</v>
      </c>
      <c r="BA455" s="44">
        <f t="shared" si="636"/>
        <v>1.2462433349491031</v>
      </c>
      <c r="BB455" s="44">
        <f t="shared" si="637"/>
        <v>20.770722249151721</v>
      </c>
      <c r="BC455" s="44">
        <f t="shared" si="638"/>
        <v>129.60930683470673</v>
      </c>
      <c r="BD455" s="44">
        <f t="shared" si="639"/>
        <v>22.432380029083859</v>
      </c>
      <c r="BE455" s="44">
        <f t="shared" si="640"/>
        <v>88.267571497818707</v>
      </c>
      <c r="BF455" s="44">
        <f t="shared" si="641"/>
        <v>41.520601066408148</v>
      </c>
      <c r="BG455" s="44">
        <f t="shared" si="642"/>
        <v>313.00145419292295</v>
      </c>
      <c r="BH455" s="44">
        <f t="shared" si="643"/>
        <v>17.130877363063497</v>
      </c>
      <c r="BI455" s="44">
        <f t="shared" si="644"/>
        <v>0.29035385361124577</v>
      </c>
      <c r="BJ455" s="44">
        <f t="shared" si="645"/>
        <v>17.130877363063497</v>
      </c>
      <c r="BK455" s="44">
        <f t="shared" si="646"/>
        <v>0.8710615608337372</v>
      </c>
      <c r="BL455" s="44">
        <f t="shared" si="647"/>
        <v>14.517692680562288</v>
      </c>
      <c r="BM455" s="44">
        <f t="shared" si="648"/>
        <v>90.59040232670867</v>
      </c>
      <c r="BN455" s="44">
        <f t="shared" si="649"/>
        <v>15.679108095007271</v>
      </c>
      <c r="BO455" s="39">
        <f t="shared" si="650"/>
        <v>4.0071720447211905E-2</v>
      </c>
      <c r="BP455" s="39">
        <f t="shared" si="569"/>
        <v>1.8849526394576654E-2</v>
      </c>
      <c r="BQ455" s="39">
        <f t="shared" si="570"/>
        <v>0.14209642974373171</v>
      </c>
      <c r="BR455" s="39">
        <f t="shared" si="571"/>
        <v>7.7770773236365198E-3</v>
      </c>
      <c r="BS455" s="39">
        <f t="shared" si="572"/>
        <v>1.3181486989214444E-4</v>
      </c>
      <c r="BT455" s="39">
        <f t="shared" si="573"/>
        <v>7.7770773236365198E-3</v>
      </c>
      <c r="BU455" s="39">
        <f t="shared" si="574"/>
        <v>3.954446096764332E-4</v>
      </c>
      <c r="BV455" s="39">
        <f t="shared" si="575"/>
        <v>6.5907434946072211E-3</v>
      </c>
      <c r="BW455" s="39">
        <f t="shared" si="576"/>
        <v>4.1126239406349061E-2</v>
      </c>
      <c r="BX455" s="39">
        <f t="shared" si="577"/>
        <v>7.1180029741757991E-3</v>
      </c>
      <c r="BY455" s="39">
        <f t="shared" si="578"/>
        <v>3.2857382184879637E-3</v>
      </c>
      <c r="BZ455" s="39">
        <f t="shared" si="579"/>
        <v>1.5455939646176937E-3</v>
      </c>
      <c r="CA455" s="39">
        <f t="shared" si="580"/>
        <v>1.1651400656348768E-2</v>
      </c>
      <c r="CB455" s="39">
        <f t="shared" si="581"/>
        <v>6.3769261477233507E-4</v>
      </c>
      <c r="CC455" s="39">
        <f t="shared" si="582"/>
        <v>1.0808349402920934E-5</v>
      </c>
      <c r="CD455" s="39">
        <f t="shared" si="583"/>
        <v>6.3769261477233507E-4</v>
      </c>
      <c r="CE455" s="39">
        <f t="shared" si="584"/>
        <v>3.2425048208762796E-5</v>
      </c>
      <c r="CF455" s="39">
        <f t="shared" si="585"/>
        <v>5.4041747014604662E-4</v>
      </c>
      <c r="CG455" s="39">
        <f t="shared" si="586"/>
        <v>3.3722050137113312E-3</v>
      </c>
      <c r="CH455" s="39">
        <f t="shared" si="587"/>
        <v>5.8365086775773037E-4</v>
      </c>
      <c r="CI455" s="39">
        <f t="shared" si="588"/>
        <v>6.1214731592264884E-2</v>
      </c>
      <c r="CJ455" s="39">
        <f t="shared" si="589"/>
        <v>2.879508755820355E-2</v>
      </c>
      <c r="CK455" s="39">
        <f t="shared" si="590"/>
        <v>0.21707066005414985</v>
      </c>
      <c r="CL455" s="39">
        <f t="shared" si="591"/>
        <v>1.1880490670867197E-2</v>
      </c>
      <c r="CM455" s="39">
        <f t="shared" si="592"/>
        <v>2.0136424865876607E-4</v>
      </c>
      <c r="CN455" s="39">
        <f t="shared" si="593"/>
        <v>1.1880490670867197E-2</v>
      </c>
      <c r="CO455" s="39">
        <f t="shared" si="594"/>
        <v>6.0409274597629818E-4</v>
      </c>
      <c r="CP455" s="39">
        <f t="shared" si="595"/>
        <v>1.0068212432938303E-2</v>
      </c>
      <c r="CQ455" s="39">
        <f t="shared" si="596"/>
        <v>6.2825645581535014E-2</v>
      </c>
      <c r="CR455" s="39">
        <f t="shared" si="597"/>
        <v>1.0873669427573368E-2</v>
      </c>
      <c r="CS455" s="39">
        <f t="shared" si="598"/>
        <v>4.2786025932049783E-2</v>
      </c>
      <c r="CT455" s="39">
        <f t="shared" si="599"/>
        <v>2.0126321408826052E-2</v>
      </c>
      <c r="CU455" s="39">
        <f t="shared" si="600"/>
        <v>0.15172149985115024</v>
      </c>
      <c r="CV455" s="39">
        <f t="shared" si="601"/>
        <v>8.3038668749701883E-3</v>
      </c>
      <c r="CW455" s="39">
        <f t="shared" si="602"/>
        <v>1.4074350635542694E-4</v>
      </c>
      <c r="CX455" s="39">
        <f t="shared" si="603"/>
        <v>8.3038668749701883E-3</v>
      </c>
      <c r="CY455" s="39">
        <f t="shared" si="604"/>
        <v>4.2223051906628074E-4</v>
      </c>
      <c r="CZ455" s="39">
        <f t="shared" si="605"/>
        <v>7.0371753177713462E-3</v>
      </c>
      <c r="DA455" s="39">
        <f t="shared" si="606"/>
        <v>4.3911973982893197E-2</v>
      </c>
      <c r="DB455" s="39">
        <f t="shared" si="607"/>
        <v>7.6001493431930543E-3</v>
      </c>
    </row>
    <row r="456" spans="1:106" ht="12.75" customHeight="1" x14ac:dyDescent="0.3">
      <c r="A456" s="9" t="str">
        <f t="shared" si="608"/>
        <v>08 Chihuahua70-74 añosTotal</v>
      </c>
      <c r="B456" s="18" t="s">
        <v>43</v>
      </c>
      <c r="C456" s="18" t="s">
        <v>14</v>
      </c>
      <c r="D456" s="29" t="s">
        <v>89</v>
      </c>
      <c r="E456" s="19">
        <v>74018</v>
      </c>
      <c r="F456" s="19">
        <v>73061</v>
      </c>
      <c r="G456" s="19">
        <v>72543</v>
      </c>
      <c r="H456" s="19">
        <v>456</v>
      </c>
      <c r="I456" s="19">
        <v>62</v>
      </c>
      <c r="J456" s="19">
        <v>888</v>
      </c>
      <c r="K456" s="19">
        <v>560</v>
      </c>
      <c r="L456" s="19">
        <v>311</v>
      </c>
      <c r="M456" s="19">
        <v>17</v>
      </c>
      <c r="N456" s="19">
        <v>69</v>
      </c>
      <c r="O456" s="38">
        <f>+'07'!E455-'05'!J456</f>
        <v>456</v>
      </c>
      <c r="P456" s="38">
        <f t="shared" si="609"/>
        <v>1344</v>
      </c>
      <c r="Q456" s="39">
        <f>'07'!F455/'05'!$P456</f>
        <v>0.12276785714285714</v>
      </c>
      <c r="R456" s="39">
        <f>'07'!G455/'05'!$P456</f>
        <v>5.5059523809523808E-2</v>
      </c>
      <c r="S456" s="39">
        <f>'07'!H455/'05'!$P456</f>
        <v>0.5691964285714286</v>
      </c>
      <c r="T456" s="39">
        <f>'07'!I455/'05'!$P456</f>
        <v>2.9017857142857144E-2</v>
      </c>
      <c r="U456" s="39">
        <f>'07'!J455/'05'!$P456</f>
        <v>0</v>
      </c>
      <c r="V456" s="39">
        <f>'07'!K455/'05'!$P456</f>
        <v>3.273809523809524E-2</v>
      </c>
      <c r="W456" s="39">
        <f>'07'!L455/'05'!$P456</f>
        <v>2.232142857142857E-3</v>
      </c>
      <c r="X456" s="39">
        <f>'07'!M455/'05'!$P456</f>
        <v>1.4136904761904762E-2</v>
      </c>
      <c r="Y456" s="39">
        <f>'07'!N455/'05'!$P456</f>
        <v>0.15476190476190477</v>
      </c>
      <c r="Z456" s="39">
        <f>'07'!O455/'05'!$P456</f>
        <v>2.0089285714285716E-2</v>
      </c>
      <c r="AA456" s="44">
        <f t="shared" si="610"/>
        <v>38.180803571428569</v>
      </c>
      <c r="AB456" s="44">
        <f t="shared" si="611"/>
        <v>17.123511904761905</v>
      </c>
      <c r="AC456" s="44">
        <f t="shared" si="612"/>
        <v>177.02008928571431</v>
      </c>
      <c r="AD456" s="44">
        <f t="shared" si="613"/>
        <v>9.0245535714285712</v>
      </c>
      <c r="AE456" s="44">
        <f t="shared" si="614"/>
        <v>0</v>
      </c>
      <c r="AF456" s="44">
        <f t="shared" si="615"/>
        <v>10.18154761904762</v>
      </c>
      <c r="AG456" s="44">
        <f t="shared" si="616"/>
        <v>0.69419642857142849</v>
      </c>
      <c r="AH456" s="44">
        <f t="shared" si="617"/>
        <v>4.3965773809523814</v>
      </c>
      <c r="AI456" s="44">
        <f t="shared" si="618"/>
        <v>48.13095238095238</v>
      </c>
      <c r="AJ456" s="44">
        <f t="shared" si="619"/>
        <v>6.2477678571428577</v>
      </c>
      <c r="AK456" s="44">
        <f t="shared" si="620"/>
        <v>2.0870535714285712</v>
      </c>
      <c r="AL456" s="44">
        <f t="shared" si="621"/>
        <v>0.93601190476190477</v>
      </c>
      <c r="AM456" s="44">
        <f t="shared" si="622"/>
        <v>9.6763392857142865</v>
      </c>
      <c r="AN456" s="44">
        <f t="shared" si="623"/>
        <v>0.49330357142857145</v>
      </c>
      <c r="AO456" s="44">
        <f t="shared" si="624"/>
        <v>0</v>
      </c>
      <c r="AP456" s="44">
        <f t="shared" si="625"/>
        <v>0.55654761904761907</v>
      </c>
      <c r="AQ456" s="44">
        <f t="shared" si="626"/>
        <v>3.7946428571428568E-2</v>
      </c>
      <c r="AR456" s="44">
        <f t="shared" si="627"/>
        <v>0.24032738095238096</v>
      </c>
      <c r="AS456" s="44">
        <f t="shared" si="628"/>
        <v>2.6309523809523809</v>
      </c>
      <c r="AT456" s="44">
        <f t="shared" si="629"/>
        <v>0.34151785714285715</v>
      </c>
      <c r="AU456" s="44">
        <f t="shared" si="630"/>
        <v>68.75</v>
      </c>
      <c r="AV456" s="44">
        <f t="shared" si="631"/>
        <v>30.833333333333332</v>
      </c>
      <c r="AW456" s="44">
        <f t="shared" si="632"/>
        <v>318.75</v>
      </c>
      <c r="AX456" s="44">
        <f t="shared" si="633"/>
        <v>16.25</v>
      </c>
      <c r="AY456" s="44">
        <f t="shared" si="634"/>
        <v>0</v>
      </c>
      <c r="AZ456" s="44">
        <f t="shared" si="635"/>
        <v>18.333333333333336</v>
      </c>
      <c r="BA456" s="44">
        <f t="shared" si="636"/>
        <v>1.25</v>
      </c>
      <c r="BB456" s="44">
        <f t="shared" si="637"/>
        <v>7.916666666666667</v>
      </c>
      <c r="BC456" s="44">
        <f t="shared" si="638"/>
        <v>86.666666666666671</v>
      </c>
      <c r="BD456" s="44">
        <f t="shared" si="639"/>
        <v>11.25</v>
      </c>
      <c r="BE456" s="44">
        <f t="shared" si="640"/>
        <v>55.982142857142854</v>
      </c>
      <c r="BF456" s="44">
        <f t="shared" si="641"/>
        <v>25.107142857142858</v>
      </c>
      <c r="BG456" s="44">
        <f t="shared" si="642"/>
        <v>259.55357142857144</v>
      </c>
      <c r="BH456" s="44">
        <f t="shared" si="643"/>
        <v>13.232142857142858</v>
      </c>
      <c r="BI456" s="44">
        <f t="shared" si="644"/>
        <v>0</v>
      </c>
      <c r="BJ456" s="44">
        <f t="shared" si="645"/>
        <v>14.928571428571429</v>
      </c>
      <c r="BK456" s="44">
        <f t="shared" si="646"/>
        <v>1.0178571428571428</v>
      </c>
      <c r="BL456" s="44">
        <f t="shared" si="647"/>
        <v>6.4464285714285712</v>
      </c>
      <c r="BM456" s="44">
        <f t="shared" si="648"/>
        <v>70.571428571428569</v>
      </c>
      <c r="BN456" s="44">
        <f t="shared" si="649"/>
        <v>9.1607142857142865</v>
      </c>
      <c r="BO456" s="39">
        <f t="shared" si="650"/>
        <v>2.8408335990646256E-2</v>
      </c>
      <c r="BP456" s="39">
        <f t="shared" si="569"/>
        <v>1.2740708262471655E-2</v>
      </c>
      <c r="BQ456" s="39">
        <f t="shared" si="570"/>
        <v>0.13171137595663268</v>
      </c>
      <c r="BR456" s="39">
        <f t="shared" si="571"/>
        <v>6.7146975977891155E-3</v>
      </c>
      <c r="BS456" s="39">
        <f t="shared" si="572"/>
        <v>0</v>
      </c>
      <c r="BT456" s="39">
        <f t="shared" si="573"/>
        <v>7.5755562641723366E-3</v>
      </c>
      <c r="BU456" s="39">
        <f t="shared" si="574"/>
        <v>5.1651519982993195E-4</v>
      </c>
      <c r="BV456" s="39">
        <f t="shared" si="575"/>
        <v>3.2712629322562362E-3</v>
      </c>
      <c r="BW456" s="39">
        <f t="shared" si="576"/>
        <v>3.5811720521541947E-2</v>
      </c>
      <c r="BX456" s="39">
        <f t="shared" si="577"/>
        <v>4.6486367984693881E-3</v>
      </c>
      <c r="BY456" s="39">
        <f t="shared" si="578"/>
        <v>1.5528672406462582E-3</v>
      </c>
      <c r="BZ456" s="39">
        <f t="shared" si="579"/>
        <v>6.9643742913832205E-4</v>
      </c>
      <c r="CA456" s="39">
        <f t="shared" si="580"/>
        <v>7.1996572066326536E-3</v>
      </c>
      <c r="CB456" s="39">
        <f t="shared" si="581"/>
        <v>3.6704134778911567E-4</v>
      </c>
      <c r="CC456" s="39">
        <f t="shared" si="582"/>
        <v>0</v>
      </c>
      <c r="CD456" s="39">
        <f t="shared" si="583"/>
        <v>4.1409793083900228E-4</v>
      </c>
      <c r="CE456" s="39">
        <f t="shared" si="584"/>
        <v>2.823394982993197E-5</v>
      </c>
      <c r="CF456" s="39">
        <f t="shared" si="585"/>
        <v>1.7881501558956916E-4</v>
      </c>
      <c r="CG456" s="39">
        <f t="shared" si="586"/>
        <v>1.9575538548752833E-3</v>
      </c>
      <c r="CH456" s="39">
        <f t="shared" si="587"/>
        <v>2.5410554846938777E-4</v>
      </c>
      <c r="CI456" s="39">
        <f t="shared" si="588"/>
        <v>5.1153273809523808E-2</v>
      </c>
      <c r="CJ456" s="39">
        <f t="shared" si="589"/>
        <v>2.2941468253968252E-2</v>
      </c>
      <c r="CK456" s="39">
        <f t="shared" si="590"/>
        <v>0.23716517857142858</v>
      </c>
      <c r="CL456" s="39">
        <f t="shared" si="591"/>
        <v>1.209077380952381E-2</v>
      </c>
      <c r="CM456" s="39">
        <f t="shared" si="592"/>
        <v>0</v>
      </c>
      <c r="CN456" s="39">
        <f t="shared" si="593"/>
        <v>1.3640873015873018E-2</v>
      </c>
      <c r="CO456" s="39">
        <f t="shared" si="594"/>
        <v>9.3005952380952376E-4</v>
      </c>
      <c r="CP456" s="39">
        <f t="shared" si="595"/>
        <v>5.890376984126984E-3</v>
      </c>
      <c r="CQ456" s="39">
        <f t="shared" si="596"/>
        <v>6.4484126984126991E-2</v>
      </c>
      <c r="CR456" s="39">
        <f t="shared" si="597"/>
        <v>8.370535714285714E-3</v>
      </c>
      <c r="CS456" s="39">
        <f t="shared" si="598"/>
        <v>4.1653380102040817E-2</v>
      </c>
      <c r="CT456" s="39">
        <f t="shared" si="599"/>
        <v>1.8680909863945577E-2</v>
      </c>
      <c r="CU456" s="39">
        <f t="shared" si="600"/>
        <v>0.19312021683673469</v>
      </c>
      <c r="CV456" s="39">
        <f t="shared" si="601"/>
        <v>9.845344387755103E-3</v>
      </c>
      <c r="CW456" s="39">
        <f t="shared" si="602"/>
        <v>0</v>
      </c>
      <c r="CX456" s="39">
        <f t="shared" si="603"/>
        <v>1.1107568027210885E-2</v>
      </c>
      <c r="CY456" s="39">
        <f t="shared" si="604"/>
        <v>7.5733418367346936E-4</v>
      </c>
      <c r="CZ456" s="39">
        <f t="shared" si="605"/>
        <v>4.7964498299319725E-3</v>
      </c>
      <c r="DA456" s="39">
        <f t="shared" si="606"/>
        <v>5.250850340136054E-2</v>
      </c>
      <c r="DB456" s="39">
        <f t="shared" si="607"/>
        <v>6.8160076530612247E-3</v>
      </c>
    </row>
    <row r="457" spans="1:106" ht="12.75" customHeight="1" x14ac:dyDescent="0.3">
      <c r="A457" s="9" t="str">
        <f t="shared" si="608"/>
        <v>08 Chihuahua75-79 añosTotal</v>
      </c>
      <c r="B457" s="18" t="s">
        <v>43</v>
      </c>
      <c r="C457" s="18" t="s">
        <v>14</v>
      </c>
      <c r="D457" s="29" t="s">
        <v>90</v>
      </c>
      <c r="E457" s="19">
        <v>50265</v>
      </c>
      <c r="F457" s="19">
        <v>49700</v>
      </c>
      <c r="G457" s="19">
        <v>49308</v>
      </c>
      <c r="H457" s="19">
        <v>339</v>
      </c>
      <c r="I457" s="19">
        <v>53</v>
      </c>
      <c r="J457" s="19">
        <v>535</v>
      </c>
      <c r="K457" s="19">
        <v>392</v>
      </c>
      <c r="L457" s="19">
        <v>136</v>
      </c>
      <c r="M457" s="19">
        <v>7</v>
      </c>
      <c r="N457" s="19">
        <v>30</v>
      </c>
      <c r="O457" s="38">
        <f>+'07'!E456-'05'!J457</f>
        <v>339</v>
      </c>
      <c r="P457" s="38">
        <f t="shared" si="609"/>
        <v>874</v>
      </c>
      <c r="Q457" s="39">
        <f>'07'!F456/'05'!$P457</f>
        <v>8.2379862700228831E-2</v>
      </c>
      <c r="R457" s="39">
        <f>'07'!G456/'05'!$P457</f>
        <v>5.0343249427917618E-2</v>
      </c>
      <c r="S457" s="39">
        <f>'07'!H456/'05'!$P457</f>
        <v>0.60640732265446229</v>
      </c>
      <c r="T457" s="39">
        <f>'07'!I456/'05'!$P457</f>
        <v>2.7459954233409609E-2</v>
      </c>
      <c r="U457" s="39">
        <f>'07'!J456/'05'!$P457</f>
        <v>0</v>
      </c>
      <c r="V457" s="39">
        <f>'07'!K456/'05'!$P457</f>
        <v>2.1739130434782608E-2</v>
      </c>
      <c r="W457" s="39">
        <f>'07'!L456/'05'!$P457</f>
        <v>3.4324942791762012E-3</v>
      </c>
      <c r="X457" s="39">
        <f>'07'!M456/'05'!$P457</f>
        <v>4.5766590389016018E-3</v>
      </c>
      <c r="Y457" s="39">
        <f>'07'!N456/'05'!$P457</f>
        <v>0.17505720823798626</v>
      </c>
      <c r="Z457" s="39">
        <f>'07'!O456/'05'!$P457</f>
        <v>2.8604118993135013E-2</v>
      </c>
      <c r="AA457" s="44">
        <f t="shared" si="610"/>
        <v>11.203661327231121</v>
      </c>
      <c r="AB457" s="44">
        <f t="shared" si="611"/>
        <v>6.8466819221967956</v>
      </c>
      <c r="AC457" s="44">
        <f t="shared" si="612"/>
        <v>82.47139588100687</v>
      </c>
      <c r="AD457" s="44">
        <f t="shared" si="613"/>
        <v>3.7345537757437071</v>
      </c>
      <c r="AE457" s="44">
        <f t="shared" si="614"/>
        <v>0</v>
      </c>
      <c r="AF457" s="44">
        <f t="shared" si="615"/>
        <v>2.9565217391304346</v>
      </c>
      <c r="AG457" s="44">
        <f t="shared" si="616"/>
        <v>0.46681922196796338</v>
      </c>
      <c r="AH457" s="44">
        <f t="shared" si="617"/>
        <v>0.62242562929061784</v>
      </c>
      <c r="AI457" s="44">
        <f t="shared" si="618"/>
        <v>23.807780320366131</v>
      </c>
      <c r="AJ457" s="44">
        <f t="shared" si="619"/>
        <v>3.8901601830663619</v>
      </c>
      <c r="AK457" s="44">
        <f t="shared" si="620"/>
        <v>0.57665903890160186</v>
      </c>
      <c r="AL457" s="44">
        <f t="shared" si="621"/>
        <v>0.35240274599542332</v>
      </c>
      <c r="AM457" s="44">
        <f t="shared" si="622"/>
        <v>4.2448512585812361</v>
      </c>
      <c r="AN457" s="44">
        <f t="shared" si="623"/>
        <v>0.19221967963386727</v>
      </c>
      <c r="AO457" s="44">
        <f t="shared" si="624"/>
        <v>0</v>
      </c>
      <c r="AP457" s="44">
        <f t="shared" si="625"/>
        <v>0.15217391304347827</v>
      </c>
      <c r="AQ457" s="44">
        <f t="shared" si="626"/>
        <v>2.4027459954233409E-2</v>
      </c>
      <c r="AR457" s="44">
        <f t="shared" si="627"/>
        <v>3.2036613272311214E-2</v>
      </c>
      <c r="AS457" s="44">
        <f t="shared" si="628"/>
        <v>1.2254004576659039</v>
      </c>
      <c r="AT457" s="44">
        <f t="shared" si="629"/>
        <v>0.2002288329519451</v>
      </c>
      <c r="AU457" s="44">
        <f t="shared" si="630"/>
        <v>32.292906178489702</v>
      </c>
      <c r="AV457" s="44">
        <f t="shared" si="631"/>
        <v>19.734553775743706</v>
      </c>
      <c r="AW457" s="44">
        <f t="shared" si="632"/>
        <v>237.71167048054923</v>
      </c>
      <c r="AX457" s="44">
        <f t="shared" si="633"/>
        <v>10.764302059496567</v>
      </c>
      <c r="AY457" s="44">
        <f t="shared" si="634"/>
        <v>0</v>
      </c>
      <c r="AZ457" s="44">
        <f t="shared" si="635"/>
        <v>8.5217391304347831</v>
      </c>
      <c r="BA457" s="44">
        <f t="shared" si="636"/>
        <v>1.3455377574370708</v>
      </c>
      <c r="BB457" s="44">
        <f t="shared" si="637"/>
        <v>1.7940503432494279</v>
      </c>
      <c r="BC457" s="44">
        <f t="shared" si="638"/>
        <v>68.622425629290618</v>
      </c>
      <c r="BD457" s="44">
        <f t="shared" si="639"/>
        <v>11.212814645308924</v>
      </c>
      <c r="BE457" s="44">
        <f t="shared" si="640"/>
        <v>27.926773455377575</v>
      </c>
      <c r="BF457" s="44">
        <f t="shared" si="641"/>
        <v>17.066361556064074</v>
      </c>
      <c r="BG457" s="44">
        <f t="shared" si="642"/>
        <v>205.57208237986271</v>
      </c>
      <c r="BH457" s="44">
        <f t="shared" si="643"/>
        <v>9.308924485125857</v>
      </c>
      <c r="BI457" s="44">
        <f t="shared" si="644"/>
        <v>0</v>
      </c>
      <c r="BJ457" s="44">
        <f t="shared" si="645"/>
        <v>7.3695652173913038</v>
      </c>
      <c r="BK457" s="44">
        <f t="shared" si="646"/>
        <v>1.1636155606407321</v>
      </c>
      <c r="BL457" s="44">
        <f t="shared" si="647"/>
        <v>1.5514874141876431</v>
      </c>
      <c r="BM457" s="44">
        <f t="shared" si="648"/>
        <v>59.344393592677342</v>
      </c>
      <c r="BN457" s="44">
        <f t="shared" si="649"/>
        <v>9.6967963386727689</v>
      </c>
      <c r="BO457" s="39">
        <f t="shared" si="650"/>
        <v>1.2818834470516157E-2</v>
      </c>
      <c r="BP457" s="39">
        <f t="shared" si="569"/>
        <v>7.8337321764265395E-3</v>
      </c>
      <c r="BQ457" s="39">
        <f t="shared" si="570"/>
        <v>9.4360864852410603E-2</v>
      </c>
      <c r="BR457" s="39">
        <f t="shared" si="571"/>
        <v>4.2729448235053853E-3</v>
      </c>
      <c r="BS457" s="39">
        <f t="shared" si="572"/>
        <v>0</v>
      </c>
      <c r="BT457" s="39">
        <f t="shared" si="573"/>
        <v>3.3827479852750969E-3</v>
      </c>
      <c r="BU457" s="39">
        <f t="shared" si="574"/>
        <v>5.3411810293817316E-4</v>
      </c>
      <c r="BV457" s="39">
        <f t="shared" si="575"/>
        <v>7.1215747058423092E-4</v>
      </c>
      <c r="BW457" s="39">
        <f t="shared" si="576"/>
        <v>2.7240023249846833E-2</v>
      </c>
      <c r="BX457" s="39">
        <f t="shared" si="577"/>
        <v>4.4509841911514435E-3</v>
      </c>
      <c r="BY457" s="39">
        <f t="shared" si="578"/>
        <v>6.5979295068833163E-4</v>
      </c>
      <c r="BZ457" s="39">
        <f t="shared" si="579"/>
        <v>4.0320680319842485E-4</v>
      </c>
      <c r="CA457" s="39">
        <f t="shared" si="580"/>
        <v>4.8568092203446636E-3</v>
      </c>
      <c r="CB457" s="39">
        <f t="shared" si="581"/>
        <v>2.1993098356277719E-4</v>
      </c>
      <c r="CC457" s="39">
        <f t="shared" si="582"/>
        <v>0</v>
      </c>
      <c r="CD457" s="39">
        <f t="shared" si="583"/>
        <v>1.7411202865386531E-4</v>
      </c>
      <c r="CE457" s="39">
        <f t="shared" si="584"/>
        <v>2.7491372945347149E-5</v>
      </c>
      <c r="CF457" s="39">
        <f t="shared" si="585"/>
        <v>3.6655163927129534E-5</v>
      </c>
      <c r="CG457" s="39">
        <f t="shared" si="586"/>
        <v>1.4020600202127047E-3</v>
      </c>
      <c r="CH457" s="39">
        <f t="shared" si="587"/>
        <v>2.2909477454455962E-4</v>
      </c>
      <c r="CI457" s="39">
        <f t="shared" si="588"/>
        <v>3.6948405238546568E-2</v>
      </c>
      <c r="CJ457" s="39">
        <f t="shared" si="589"/>
        <v>2.257958097911179E-2</v>
      </c>
      <c r="CK457" s="39">
        <f t="shared" si="590"/>
        <v>0.27198131633930117</v>
      </c>
      <c r="CL457" s="39">
        <f t="shared" si="591"/>
        <v>1.2316135079515523E-2</v>
      </c>
      <c r="CM457" s="39">
        <f t="shared" si="592"/>
        <v>0</v>
      </c>
      <c r="CN457" s="39">
        <f t="shared" si="593"/>
        <v>9.7502736046164561E-3</v>
      </c>
      <c r="CO457" s="39">
        <f t="shared" si="594"/>
        <v>1.5395168849394404E-3</v>
      </c>
      <c r="CP457" s="39">
        <f t="shared" si="595"/>
        <v>2.0526891799192539E-3</v>
      </c>
      <c r="CQ457" s="39">
        <f t="shared" si="596"/>
        <v>7.851536113191146E-2</v>
      </c>
      <c r="CR457" s="39">
        <f t="shared" si="597"/>
        <v>1.2829307374495337E-2</v>
      </c>
      <c r="CS457" s="39">
        <f t="shared" si="598"/>
        <v>3.1952830040477775E-2</v>
      </c>
      <c r="CT457" s="39">
        <f t="shared" si="599"/>
        <v>1.9526729469180864E-2</v>
      </c>
      <c r="CU457" s="39">
        <f t="shared" si="600"/>
        <v>0.23520833224240584</v>
      </c>
      <c r="CV457" s="39">
        <f t="shared" si="601"/>
        <v>1.0650943346825923E-2</v>
      </c>
      <c r="CW457" s="39">
        <f t="shared" si="602"/>
        <v>0</v>
      </c>
      <c r="CX457" s="39">
        <f t="shared" si="603"/>
        <v>8.4319968162371896E-3</v>
      </c>
      <c r="CY457" s="39">
        <f t="shared" si="604"/>
        <v>1.3313679183532404E-3</v>
      </c>
      <c r="CZ457" s="39">
        <f t="shared" si="605"/>
        <v>1.7751572244709877E-3</v>
      </c>
      <c r="DA457" s="39">
        <f t="shared" si="606"/>
        <v>6.7899763836015259E-2</v>
      </c>
      <c r="DB457" s="39">
        <f t="shared" si="607"/>
        <v>1.1094732652943671E-2</v>
      </c>
    </row>
    <row r="458" spans="1:106" ht="12.75" customHeight="1" x14ac:dyDescent="0.3">
      <c r="A458" s="9" t="str">
        <f t="shared" si="608"/>
        <v>08 Chihuahua80-84 añosTotal</v>
      </c>
      <c r="B458" s="18" t="s">
        <v>43</v>
      </c>
      <c r="C458" s="18" t="s">
        <v>14</v>
      </c>
      <c r="D458" s="29" t="s">
        <v>91</v>
      </c>
      <c r="E458" s="19">
        <v>31387</v>
      </c>
      <c r="F458" s="19">
        <v>31023</v>
      </c>
      <c r="G458" s="19">
        <v>30740</v>
      </c>
      <c r="H458" s="19">
        <v>259</v>
      </c>
      <c r="I458" s="19">
        <v>24</v>
      </c>
      <c r="J458" s="19">
        <v>348</v>
      </c>
      <c r="K458" s="19">
        <v>263</v>
      </c>
      <c r="L458" s="19">
        <v>78</v>
      </c>
      <c r="M458" s="19">
        <v>7</v>
      </c>
      <c r="N458" s="19">
        <v>16</v>
      </c>
      <c r="O458" s="38">
        <f>+'07'!E457-'05'!J458</f>
        <v>259</v>
      </c>
      <c r="P458" s="38">
        <f t="shared" si="609"/>
        <v>607</v>
      </c>
      <c r="Q458" s="39">
        <f>'07'!F457/'05'!$P458</f>
        <v>5.7660626029654036E-2</v>
      </c>
      <c r="R458" s="39">
        <f>'07'!G457/'05'!$P458</f>
        <v>1.9769357495881382E-2</v>
      </c>
      <c r="S458" s="39">
        <f>'07'!H457/'05'!$P458</f>
        <v>0.63756177924217461</v>
      </c>
      <c r="T458" s="39">
        <f>'07'!I457/'05'!$P458</f>
        <v>6.5897858319604614E-3</v>
      </c>
      <c r="U458" s="39">
        <f>'07'!J457/'05'!$P458</f>
        <v>0</v>
      </c>
      <c r="V458" s="39">
        <f>'07'!K457/'05'!$P458</f>
        <v>1.8121911037891267E-2</v>
      </c>
      <c r="W458" s="39">
        <f>'07'!L457/'05'!$P458</f>
        <v>0</v>
      </c>
      <c r="X458" s="39">
        <f>'07'!M457/'05'!$P458</f>
        <v>3.2948929159802307E-3</v>
      </c>
      <c r="Y458" s="39">
        <f>'07'!N457/'05'!$P458</f>
        <v>0.20757825370675453</v>
      </c>
      <c r="Z458" s="39">
        <f>'07'!O457/'05'!$P458</f>
        <v>4.9423393739703461E-2</v>
      </c>
      <c r="AA458" s="44">
        <f t="shared" si="610"/>
        <v>4.4975288303130148</v>
      </c>
      <c r="AB458" s="44">
        <f t="shared" si="611"/>
        <v>1.5420098846787478</v>
      </c>
      <c r="AC458" s="44">
        <f t="shared" si="612"/>
        <v>49.729818780889616</v>
      </c>
      <c r="AD458" s="44">
        <f t="shared" si="613"/>
        <v>0.51400329489291596</v>
      </c>
      <c r="AE458" s="44">
        <f t="shared" si="614"/>
        <v>0</v>
      </c>
      <c r="AF458" s="44">
        <f t="shared" si="615"/>
        <v>1.4135090609555188</v>
      </c>
      <c r="AG458" s="44">
        <f t="shared" si="616"/>
        <v>0</v>
      </c>
      <c r="AH458" s="44">
        <f t="shared" si="617"/>
        <v>0.25700164744645798</v>
      </c>
      <c r="AI458" s="44">
        <f t="shared" si="618"/>
        <v>16.191103789126853</v>
      </c>
      <c r="AJ458" s="44">
        <f t="shared" si="619"/>
        <v>3.8550247116968701</v>
      </c>
      <c r="AK458" s="44">
        <f t="shared" si="620"/>
        <v>0.40362438220757824</v>
      </c>
      <c r="AL458" s="44">
        <f t="shared" si="621"/>
        <v>0.13838550247116968</v>
      </c>
      <c r="AM458" s="44">
        <f t="shared" si="622"/>
        <v>4.4629324546952223</v>
      </c>
      <c r="AN458" s="44">
        <f t="shared" si="623"/>
        <v>4.6128500823723231E-2</v>
      </c>
      <c r="AO458" s="44">
        <f t="shared" si="624"/>
        <v>0</v>
      </c>
      <c r="AP458" s="44">
        <f t="shared" si="625"/>
        <v>0.12685337726523888</v>
      </c>
      <c r="AQ458" s="44">
        <f t="shared" si="626"/>
        <v>0</v>
      </c>
      <c r="AR458" s="44">
        <f t="shared" si="627"/>
        <v>2.3064250411861616E-2</v>
      </c>
      <c r="AS458" s="44">
        <f t="shared" si="628"/>
        <v>1.4530477759472817</v>
      </c>
      <c r="AT458" s="44">
        <f t="shared" si="629"/>
        <v>0.34596375617792424</v>
      </c>
      <c r="AU458" s="44">
        <f t="shared" si="630"/>
        <v>15.164744645799011</v>
      </c>
      <c r="AV458" s="44">
        <f t="shared" si="631"/>
        <v>5.1993410214168039</v>
      </c>
      <c r="AW458" s="44">
        <f t="shared" si="632"/>
        <v>167.67874794069192</v>
      </c>
      <c r="AX458" s="44">
        <f t="shared" si="633"/>
        <v>1.7331136738056014</v>
      </c>
      <c r="AY458" s="44">
        <f t="shared" si="634"/>
        <v>0</v>
      </c>
      <c r="AZ458" s="44">
        <f t="shared" si="635"/>
        <v>4.7660626029654036</v>
      </c>
      <c r="BA458" s="44">
        <f t="shared" si="636"/>
        <v>0</v>
      </c>
      <c r="BB458" s="44">
        <f t="shared" si="637"/>
        <v>0.86655683690280072</v>
      </c>
      <c r="BC458" s="44">
        <f t="shared" si="638"/>
        <v>54.593080724876444</v>
      </c>
      <c r="BD458" s="44">
        <f t="shared" si="639"/>
        <v>12.998352553542011</v>
      </c>
      <c r="BE458" s="44">
        <f t="shared" si="640"/>
        <v>14.934102141680395</v>
      </c>
      <c r="BF458" s="44">
        <f t="shared" si="641"/>
        <v>5.1202635914332779</v>
      </c>
      <c r="BG458" s="44">
        <f t="shared" si="642"/>
        <v>165.12850082372321</v>
      </c>
      <c r="BH458" s="44">
        <f t="shared" si="643"/>
        <v>1.7067545304777596</v>
      </c>
      <c r="BI458" s="44">
        <f t="shared" si="644"/>
        <v>0</v>
      </c>
      <c r="BJ458" s="44">
        <f t="shared" si="645"/>
        <v>4.693574958813838</v>
      </c>
      <c r="BK458" s="44">
        <f t="shared" si="646"/>
        <v>0</v>
      </c>
      <c r="BL458" s="44">
        <f t="shared" si="647"/>
        <v>0.8533772652388798</v>
      </c>
      <c r="BM458" s="44">
        <f t="shared" si="648"/>
        <v>53.762767710049424</v>
      </c>
      <c r="BN458" s="44">
        <f t="shared" si="649"/>
        <v>12.800658978583197</v>
      </c>
      <c r="BO458" s="39">
        <f t="shared" si="650"/>
        <v>7.4094379412076028E-3</v>
      </c>
      <c r="BP458" s="39">
        <f t="shared" ref="BP458:BP521" si="651">AB458/$P458</f>
        <v>2.5403787226997493E-3</v>
      </c>
      <c r="BQ458" s="39">
        <f t="shared" ref="BQ458:BQ521" si="652">AC458/$P458</f>
        <v>8.1927213807066912E-2</v>
      </c>
      <c r="BR458" s="39">
        <f t="shared" ref="BR458:BR521" si="653">AD458/$P458</f>
        <v>8.4679290756658316E-4</v>
      </c>
      <c r="BS458" s="39">
        <f t="shared" ref="BS458:BS521" si="654">AE458/$P458</f>
        <v>0</v>
      </c>
      <c r="BT458" s="39">
        <f t="shared" ref="BT458:BT521" si="655">AF458/$P458</f>
        <v>2.3286804958081034E-3</v>
      </c>
      <c r="BU458" s="39">
        <f t="shared" ref="BU458:BU521" si="656">AG458/$P458</f>
        <v>0</v>
      </c>
      <c r="BV458" s="39">
        <f t="shared" ref="BV458:BV521" si="657">AH458/$P458</f>
        <v>4.2339645378329158E-4</v>
      </c>
      <c r="BW458" s="39">
        <f t="shared" ref="BW458:BW521" si="658">AI458/$P458</f>
        <v>2.6673976588347369E-2</v>
      </c>
      <c r="BX458" s="39">
        <f t="shared" ref="BX458:BX521" si="659">AJ458/$P458</f>
        <v>6.3509468067493744E-3</v>
      </c>
      <c r="BY458" s="39">
        <f t="shared" ref="BY458:BY521" si="660">AK458/$P458</f>
        <v>6.6494955882632329E-4</v>
      </c>
      <c r="BZ458" s="39">
        <f t="shared" ref="BZ458:BZ521" si="661">AL458/$P458</f>
        <v>2.2798270588331084E-4</v>
      </c>
      <c r="CA458" s="39">
        <f t="shared" ref="CA458:CA521" si="662">AM458/$P458</f>
        <v>7.3524422647367749E-3</v>
      </c>
      <c r="CB458" s="39">
        <f t="shared" ref="CB458:CB521" si="663">AN458/$P458</f>
        <v>7.5994235294436961E-5</v>
      </c>
      <c r="CC458" s="39">
        <f t="shared" ref="CC458:CC521" si="664">AO458/$P458</f>
        <v>0</v>
      </c>
      <c r="CD458" s="39">
        <f t="shared" ref="CD458:CD521" si="665">AP458/$P458</f>
        <v>2.0898414705970161E-4</v>
      </c>
      <c r="CE458" s="39">
        <f t="shared" ref="CE458:CE521" si="666">AQ458/$P458</f>
        <v>0</v>
      </c>
      <c r="CF458" s="39">
        <f t="shared" ref="CF458:CF521" si="667">AR458/$P458</f>
        <v>3.799711764721848E-5</v>
      </c>
      <c r="CG458" s="39">
        <f t="shared" ref="CG458:CG521" si="668">AS458/$P458</f>
        <v>2.3938184117747638E-3</v>
      </c>
      <c r="CH458" s="39">
        <f t="shared" ref="CH458:CH521" si="669">AT458/$P458</f>
        <v>5.6995676470827721E-4</v>
      </c>
      <c r="CI458" s="39">
        <f t="shared" ref="CI458:CI521" si="670">AU458/$P458</f>
        <v>2.4983104853046147E-2</v>
      </c>
      <c r="CJ458" s="39">
        <f t="shared" ref="CJ458:CJ521" si="671">AV458/$P458</f>
        <v>8.565635949615822E-3</v>
      </c>
      <c r="CK458" s="39">
        <f t="shared" ref="CK458:CK521" si="672">AW458/$P458</f>
        <v>0.27624175937511025</v>
      </c>
      <c r="CL458" s="39">
        <f t="shared" ref="CL458:CL521" si="673">AX458/$P458</f>
        <v>2.855211983205274E-3</v>
      </c>
      <c r="CM458" s="39">
        <f t="shared" ref="CM458:CM521" si="674">AY458/$P458</f>
        <v>0</v>
      </c>
      <c r="CN458" s="39">
        <f t="shared" ref="CN458:CN521" si="675">AZ458/$P458</f>
        <v>7.8518329538145044E-3</v>
      </c>
      <c r="CO458" s="39">
        <f t="shared" ref="CO458:CO521" si="676">BA458/$P458</f>
        <v>0</v>
      </c>
      <c r="CP458" s="39">
        <f t="shared" ref="CP458:CP521" si="677">BB458/$P458</f>
        <v>1.427605991602637E-3</v>
      </c>
      <c r="CQ458" s="39">
        <f t="shared" ref="CQ458:CQ521" si="678">BC458/$P458</f>
        <v>8.9939177470966136E-2</v>
      </c>
      <c r="CR458" s="39">
        <f t="shared" ref="CR458:CR521" si="679">BD458/$P458</f>
        <v>2.1414089874039557E-2</v>
      </c>
      <c r="CS458" s="39">
        <f t="shared" ref="CS458:CS521" si="680">BE458/$P458</f>
        <v>2.4603133676573963E-2</v>
      </c>
      <c r="CT458" s="39">
        <f t="shared" ref="CT458:CT521" si="681">BF458/$P458</f>
        <v>8.4353601176825003E-3</v>
      </c>
      <c r="CU458" s="39">
        <f t="shared" ref="CU458:CU521" si="682">BG458/$P458</f>
        <v>0.27204036379526064</v>
      </c>
      <c r="CV458" s="39">
        <f t="shared" ref="CV458:CV521" si="683">BH458/$P458</f>
        <v>2.8117867058941675E-3</v>
      </c>
      <c r="CW458" s="39">
        <f t="shared" ref="CW458:CW521" si="684">BI458/$P458</f>
        <v>0</v>
      </c>
      <c r="CX458" s="39">
        <f t="shared" ref="CX458:CX521" si="685">BJ458/$P458</f>
        <v>7.7324134412089587E-3</v>
      </c>
      <c r="CY458" s="39">
        <f t="shared" ref="CY458:CY521" si="686">BK458/$P458</f>
        <v>0</v>
      </c>
      <c r="CZ458" s="39">
        <f t="shared" ref="CZ458:CZ521" si="687">BL458/$P458</f>
        <v>1.4058933529470837E-3</v>
      </c>
      <c r="DA458" s="39">
        <f t="shared" ref="DA458:DA521" si="688">BM458/$P458</f>
        <v>8.8571281235666266E-2</v>
      </c>
      <c r="DB458" s="39">
        <f t="shared" ref="DB458:DB521" si="689">BN458/$P458</f>
        <v>2.1088400294206257E-2</v>
      </c>
    </row>
    <row r="459" spans="1:106" ht="12.75" customHeight="1" x14ac:dyDescent="0.3">
      <c r="A459" s="9" t="str">
        <f t="shared" ref="A459:A522" si="690">B459&amp;D459&amp;C459</f>
        <v>08 Chihuahua85 años y másTotal</v>
      </c>
      <c r="B459" s="18" t="s">
        <v>43</v>
      </c>
      <c r="C459" s="18" t="s">
        <v>14</v>
      </c>
      <c r="D459" s="18" t="s">
        <v>92</v>
      </c>
      <c r="E459" s="19">
        <v>22346</v>
      </c>
      <c r="F459" s="19">
        <v>22032</v>
      </c>
      <c r="G459" s="19">
        <v>21803</v>
      </c>
      <c r="H459" s="19">
        <v>207</v>
      </c>
      <c r="I459" s="19">
        <v>22</v>
      </c>
      <c r="J459" s="19">
        <v>303</v>
      </c>
      <c r="K459" s="19">
        <v>231</v>
      </c>
      <c r="L459" s="19">
        <v>62</v>
      </c>
      <c r="M459" s="19">
        <v>10</v>
      </c>
      <c r="N459" s="19">
        <v>11</v>
      </c>
      <c r="O459" s="38">
        <f>+'07'!E458-'05'!J459</f>
        <v>207</v>
      </c>
      <c r="P459" s="38">
        <f t="shared" ref="P459:P522" si="691">+K459+L459+M459+O459</f>
        <v>510</v>
      </c>
      <c r="Q459" s="39">
        <f>'07'!F458/'05'!$P459</f>
        <v>5.2941176470588235E-2</v>
      </c>
      <c r="R459" s="39">
        <f>'07'!G458/'05'!$P459</f>
        <v>9.8039215686274508E-3</v>
      </c>
      <c r="S459" s="39">
        <f>'07'!H458/'05'!$P459</f>
        <v>0.66862745098039211</v>
      </c>
      <c r="T459" s="39">
        <f>'07'!I458/'05'!$P459</f>
        <v>5.8823529411764705E-3</v>
      </c>
      <c r="U459" s="39">
        <f>'07'!J458/'05'!$P459</f>
        <v>0</v>
      </c>
      <c r="V459" s="39">
        <f>'07'!K458/'05'!$P459</f>
        <v>9.8039215686274508E-3</v>
      </c>
      <c r="W459" s="39">
        <f>'07'!L458/'05'!$P459</f>
        <v>3.9215686274509803E-3</v>
      </c>
      <c r="X459" s="39">
        <f>'07'!M458/'05'!$P459</f>
        <v>5.8823529411764705E-3</v>
      </c>
      <c r="Y459" s="39">
        <f>'07'!N458/'05'!$P459</f>
        <v>0.21764705882352942</v>
      </c>
      <c r="Z459" s="39">
        <f>'07'!O458/'05'!$P459</f>
        <v>2.5490196078431372E-2</v>
      </c>
      <c r="AA459" s="44">
        <f t="shared" ref="AA459:AA522" si="692">+$L459*Q459</f>
        <v>3.2823529411764705</v>
      </c>
      <c r="AB459" s="44">
        <f t="shared" ref="AB459:AB522" si="693">+$L459*R459</f>
        <v>0.60784313725490191</v>
      </c>
      <c r="AC459" s="44">
        <f t="shared" ref="AC459:AC522" si="694">+$L459*S459</f>
        <v>41.454901960784312</v>
      </c>
      <c r="AD459" s="44">
        <f t="shared" ref="AD459:AD522" si="695">+$L459*T459</f>
        <v>0.36470588235294116</v>
      </c>
      <c r="AE459" s="44">
        <f t="shared" ref="AE459:AE522" si="696">+$L459*U459</f>
        <v>0</v>
      </c>
      <c r="AF459" s="44">
        <f t="shared" ref="AF459:AF522" si="697">+$L459*V459</f>
        <v>0.60784313725490191</v>
      </c>
      <c r="AG459" s="44">
        <f t="shared" ref="AG459:AG522" si="698">+$L459*W459</f>
        <v>0.24313725490196078</v>
      </c>
      <c r="AH459" s="44">
        <f t="shared" ref="AH459:AH522" si="699">+$L459*X459</f>
        <v>0.36470588235294116</v>
      </c>
      <c r="AI459" s="44">
        <f t="shared" ref="AI459:AI522" si="700">+$L459*Y459</f>
        <v>13.494117647058824</v>
      </c>
      <c r="AJ459" s="44">
        <f t="shared" ref="AJ459:AJ522" si="701">+$L459*Z459</f>
        <v>1.580392156862745</v>
      </c>
      <c r="AK459" s="44">
        <f t="shared" ref="AK459:AK522" si="702">$M459*Q459</f>
        <v>0.52941176470588236</v>
      </c>
      <c r="AL459" s="44">
        <f t="shared" ref="AL459:AL522" si="703">$M459*R459</f>
        <v>9.8039215686274508E-2</v>
      </c>
      <c r="AM459" s="44">
        <f t="shared" ref="AM459:AM522" si="704">$M459*S459</f>
        <v>6.6862745098039209</v>
      </c>
      <c r="AN459" s="44">
        <f t="shared" ref="AN459:AN522" si="705">$M459*T459</f>
        <v>5.8823529411764705E-2</v>
      </c>
      <c r="AO459" s="44">
        <f t="shared" ref="AO459:AO522" si="706">$M459*U459</f>
        <v>0</v>
      </c>
      <c r="AP459" s="44">
        <f t="shared" ref="AP459:AP522" si="707">$M459*V459</f>
        <v>9.8039215686274508E-2</v>
      </c>
      <c r="AQ459" s="44">
        <f t="shared" ref="AQ459:AQ522" si="708">$M459*W459</f>
        <v>3.9215686274509803E-2</v>
      </c>
      <c r="AR459" s="44">
        <f t="shared" ref="AR459:AR522" si="709">$M459*X459</f>
        <v>5.8823529411764705E-2</v>
      </c>
      <c r="AS459" s="44">
        <f t="shared" ref="AS459:AS522" si="710">$M459*Y459</f>
        <v>2.1764705882352944</v>
      </c>
      <c r="AT459" s="44">
        <f t="shared" ref="AT459:AT522" si="711">$M459*Z459</f>
        <v>0.25490196078431371</v>
      </c>
      <c r="AU459" s="44">
        <f t="shared" ref="AU459:AU522" si="712">$K459*Q459</f>
        <v>12.229411764705882</v>
      </c>
      <c r="AV459" s="44">
        <f t="shared" ref="AV459:AV522" si="713">$K459*R459</f>
        <v>2.2647058823529411</v>
      </c>
      <c r="AW459" s="44">
        <f t="shared" ref="AW459:AW522" si="714">$K459*S459</f>
        <v>154.45294117647057</v>
      </c>
      <c r="AX459" s="44">
        <f t="shared" ref="AX459:AX522" si="715">$K459*T459</f>
        <v>1.3588235294117648</v>
      </c>
      <c r="AY459" s="44">
        <f t="shared" ref="AY459:AY522" si="716">$K459*U459</f>
        <v>0</v>
      </c>
      <c r="AZ459" s="44">
        <f t="shared" ref="AZ459:AZ522" si="717">$K459*V459</f>
        <v>2.2647058823529411</v>
      </c>
      <c r="BA459" s="44">
        <f t="shared" ref="BA459:BA522" si="718">$K459*W459</f>
        <v>0.90588235294117647</v>
      </c>
      <c r="BB459" s="44">
        <f t="shared" ref="BB459:BB522" si="719">$K459*X459</f>
        <v>1.3588235294117648</v>
      </c>
      <c r="BC459" s="44">
        <f t="shared" ref="BC459:BC522" si="720">$K459*Y459</f>
        <v>50.276470588235298</v>
      </c>
      <c r="BD459" s="44">
        <f t="shared" ref="BD459:BD522" si="721">$K459*Z459</f>
        <v>5.8882352941176466</v>
      </c>
      <c r="BE459" s="44">
        <f t="shared" ref="BE459:BE522" si="722">$O459*Q459</f>
        <v>10.958823529411765</v>
      </c>
      <c r="BF459" s="44">
        <f t="shared" ref="BF459:BF522" si="723">$O459*R459</f>
        <v>2.0294117647058822</v>
      </c>
      <c r="BG459" s="44">
        <f t="shared" ref="BG459:BG522" si="724">$O459*S459</f>
        <v>138.40588235294118</v>
      </c>
      <c r="BH459" s="44">
        <f t="shared" ref="BH459:BH522" si="725">$O459*T459</f>
        <v>1.2176470588235293</v>
      </c>
      <c r="BI459" s="44">
        <f t="shared" ref="BI459:BI522" si="726">$O459*U459</f>
        <v>0</v>
      </c>
      <c r="BJ459" s="44">
        <f t="shared" ref="BJ459:BJ522" si="727">$O459*V459</f>
        <v>2.0294117647058822</v>
      </c>
      <c r="BK459" s="44">
        <f t="shared" ref="BK459:BK522" si="728">$O459*W459</f>
        <v>0.81176470588235294</v>
      </c>
      <c r="BL459" s="44">
        <f t="shared" ref="BL459:BL522" si="729">$O459*X459</f>
        <v>1.2176470588235293</v>
      </c>
      <c r="BM459" s="44">
        <f t="shared" ref="BM459:BM522" si="730">$O459*Y459</f>
        <v>45.05294117647059</v>
      </c>
      <c r="BN459" s="44">
        <f t="shared" ref="BN459:BN522" si="731">$O459*Z459</f>
        <v>5.276470588235294</v>
      </c>
      <c r="BO459" s="39">
        <f t="shared" ref="BO459:BO522" si="732">AA459/$P459</f>
        <v>6.4359861591695502E-3</v>
      </c>
      <c r="BP459" s="39">
        <f t="shared" si="651"/>
        <v>1.1918492887351018E-3</v>
      </c>
      <c r="BQ459" s="39">
        <f t="shared" si="652"/>
        <v>8.1284121491733946E-2</v>
      </c>
      <c r="BR459" s="39">
        <f t="shared" si="653"/>
        <v>7.1510957324106108E-4</v>
      </c>
      <c r="BS459" s="39">
        <f t="shared" si="654"/>
        <v>0</v>
      </c>
      <c r="BT459" s="39">
        <f t="shared" si="655"/>
        <v>1.1918492887351018E-3</v>
      </c>
      <c r="BU459" s="39">
        <f t="shared" si="656"/>
        <v>4.7673971549404076E-4</v>
      </c>
      <c r="BV459" s="39">
        <f t="shared" si="657"/>
        <v>7.1510957324106108E-4</v>
      </c>
      <c r="BW459" s="39">
        <f t="shared" si="658"/>
        <v>2.6459054209919262E-2</v>
      </c>
      <c r="BX459" s="39">
        <f t="shared" si="659"/>
        <v>3.0988081507112649E-3</v>
      </c>
      <c r="BY459" s="39">
        <f t="shared" si="660"/>
        <v>1.0380622837370243E-3</v>
      </c>
      <c r="BZ459" s="39">
        <f t="shared" si="661"/>
        <v>1.9223375624759708E-4</v>
      </c>
      <c r="CA459" s="39">
        <f t="shared" si="662"/>
        <v>1.311034217608612E-2</v>
      </c>
      <c r="CB459" s="39">
        <f t="shared" si="663"/>
        <v>1.1534025374855825E-4</v>
      </c>
      <c r="CC459" s="39">
        <f t="shared" si="664"/>
        <v>0</v>
      </c>
      <c r="CD459" s="39">
        <f t="shared" si="665"/>
        <v>1.9223375624759708E-4</v>
      </c>
      <c r="CE459" s="39">
        <f t="shared" si="666"/>
        <v>7.6893502499038836E-5</v>
      </c>
      <c r="CF459" s="39">
        <f t="shared" si="667"/>
        <v>1.1534025374855825E-4</v>
      </c>
      <c r="CG459" s="39">
        <f t="shared" si="668"/>
        <v>4.267589388696656E-3</v>
      </c>
      <c r="CH459" s="39">
        <f t="shared" si="669"/>
        <v>4.9980776624375237E-4</v>
      </c>
      <c r="CI459" s="39">
        <f t="shared" si="670"/>
        <v>2.3979238754325258E-2</v>
      </c>
      <c r="CJ459" s="39">
        <f t="shared" si="671"/>
        <v>4.4405997693194926E-3</v>
      </c>
      <c r="CK459" s="39">
        <f t="shared" si="672"/>
        <v>0.30284890426758937</v>
      </c>
      <c r="CL459" s="39">
        <f t="shared" si="673"/>
        <v>2.6643598615916958E-3</v>
      </c>
      <c r="CM459" s="39">
        <f t="shared" si="674"/>
        <v>0</v>
      </c>
      <c r="CN459" s="39">
        <f t="shared" si="675"/>
        <v>4.4405997693194926E-3</v>
      </c>
      <c r="CO459" s="39">
        <f t="shared" si="676"/>
        <v>1.776239907727797E-3</v>
      </c>
      <c r="CP459" s="39">
        <f t="shared" si="677"/>
        <v>2.6643598615916958E-3</v>
      </c>
      <c r="CQ459" s="39">
        <f t="shared" si="678"/>
        <v>9.858131487889274E-2</v>
      </c>
      <c r="CR459" s="39">
        <f t="shared" si="679"/>
        <v>1.1545559400230679E-2</v>
      </c>
      <c r="CS459" s="39">
        <f t="shared" si="680"/>
        <v>2.1487889273356403E-2</v>
      </c>
      <c r="CT459" s="39">
        <f t="shared" si="681"/>
        <v>3.9792387543252589E-3</v>
      </c>
      <c r="CU459" s="39">
        <f t="shared" si="682"/>
        <v>0.27138408304498268</v>
      </c>
      <c r="CV459" s="39">
        <f t="shared" si="683"/>
        <v>2.3875432525951555E-3</v>
      </c>
      <c r="CW459" s="39">
        <f t="shared" si="684"/>
        <v>0</v>
      </c>
      <c r="CX459" s="39">
        <f t="shared" si="685"/>
        <v>3.9792387543252589E-3</v>
      </c>
      <c r="CY459" s="39">
        <f t="shared" si="686"/>
        <v>1.5916955017301038E-3</v>
      </c>
      <c r="CZ459" s="39">
        <f t="shared" si="687"/>
        <v>2.3875432525951555E-3</v>
      </c>
      <c r="DA459" s="39">
        <f t="shared" si="688"/>
        <v>8.8339100346020757E-2</v>
      </c>
      <c r="DB459" s="39">
        <f t="shared" si="689"/>
        <v>1.0346020761245675E-2</v>
      </c>
    </row>
    <row r="460" spans="1:106" ht="12.75" customHeight="1" x14ac:dyDescent="0.3">
      <c r="A460" s="9" t="str">
        <f t="shared" si="690"/>
        <v>08 ChihuahuaTotalHombres</v>
      </c>
      <c r="B460" s="20" t="s">
        <v>43</v>
      </c>
      <c r="C460" s="20" t="s">
        <v>15</v>
      </c>
      <c r="D460" s="20" t="s">
        <v>14</v>
      </c>
      <c r="E460" s="21">
        <v>1702399</v>
      </c>
      <c r="F460" s="21">
        <v>1633051</v>
      </c>
      <c r="G460" s="21">
        <v>1606295</v>
      </c>
      <c r="H460" s="21">
        <v>23378</v>
      </c>
      <c r="I460" s="21">
        <v>3378</v>
      </c>
      <c r="J460" s="21">
        <v>60116</v>
      </c>
      <c r="K460" s="21">
        <v>46448</v>
      </c>
      <c r="L460" s="21">
        <v>11082</v>
      </c>
      <c r="M460" s="21">
        <v>2586</v>
      </c>
      <c r="N460" s="21">
        <v>9232</v>
      </c>
      <c r="O460" s="38">
        <f>+'07'!E459-'05'!J460</f>
        <v>23378</v>
      </c>
      <c r="P460" s="38">
        <f t="shared" si="691"/>
        <v>83494</v>
      </c>
      <c r="Q460" s="39">
        <f>'07'!F459/'05'!$P460</f>
        <v>0.34651591731142356</v>
      </c>
      <c r="R460" s="39">
        <f>'07'!G459/'05'!$P460</f>
        <v>0.12307471195535008</v>
      </c>
      <c r="S460" s="39">
        <f>'07'!H459/'05'!$P460</f>
        <v>0.31222602821759649</v>
      </c>
      <c r="T460" s="39">
        <f>'07'!I459/'05'!$P460</f>
        <v>3.0804608714398638E-2</v>
      </c>
      <c r="U460" s="39">
        <f>'07'!J459/'05'!$P460</f>
        <v>7.4352648094473853E-2</v>
      </c>
      <c r="V460" s="39">
        <f>'07'!K459/'05'!$P460</f>
        <v>2.2253096030852515E-2</v>
      </c>
      <c r="W460" s="39">
        <f>'07'!L459/'05'!$P460</f>
        <v>5.8686851749826336E-4</v>
      </c>
      <c r="X460" s="39">
        <f>'07'!M459/'05'!$P460</f>
        <v>2.4564639375284452E-2</v>
      </c>
      <c r="Y460" s="39">
        <f>'07'!N459/'05'!$P460</f>
        <v>5.075813830933959E-2</v>
      </c>
      <c r="Z460" s="39">
        <f>'07'!O459/'05'!$P460</f>
        <v>1.4863343473782547E-2</v>
      </c>
      <c r="AA460" s="44">
        <f t="shared" si="692"/>
        <v>3840.089395645196</v>
      </c>
      <c r="AB460" s="44">
        <f t="shared" si="693"/>
        <v>1363.9139578891895</v>
      </c>
      <c r="AC460" s="44">
        <f t="shared" si="694"/>
        <v>3460.0888447074044</v>
      </c>
      <c r="AD460" s="44">
        <f t="shared" si="695"/>
        <v>341.37667377296572</v>
      </c>
      <c r="AE460" s="44">
        <f t="shared" si="696"/>
        <v>823.97604618295918</v>
      </c>
      <c r="AF460" s="44">
        <f t="shared" si="697"/>
        <v>246.60881021390756</v>
      </c>
      <c r="AG460" s="44">
        <f t="shared" si="698"/>
        <v>6.5036769109157548</v>
      </c>
      <c r="AH460" s="44">
        <f t="shared" si="699"/>
        <v>272.22533355690229</v>
      </c>
      <c r="AI460" s="44">
        <f t="shared" si="700"/>
        <v>562.50168874410133</v>
      </c>
      <c r="AJ460" s="44">
        <f t="shared" si="701"/>
        <v>164.7155723764582</v>
      </c>
      <c r="AK460" s="44">
        <f t="shared" si="702"/>
        <v>896.0901621673413</v>
      </c>
      <c r="AL460" s="44">
        <f t="shared" si="703"/>
        <v>318.27120511653533</v>
      </c>
      <c r="AM460" s="44">
        <f t="shared" si="704"/>
        <v>807.41650897070451</v>
      </c>
      <c r="AN460" s="44">
        <f t="shared" si="705"/>
        <v>79.660718135434877</v>
      </c>
      <c r="AO460" s="44">
        <f t="shared" si="706"/>
        <v>192.27594797230938</v>
      </c>
      <c r="AP460" s="44">
        <f t="shared" si="707"/>
        <v>57.546506335784606</v>
      </c>
      <c r="AQ460" s="44">
        <f t="shared" si="708"/>
        <v>1.5176419862505091</v>
      </c>
      <c r="AR460" s="44">
        <f t="shared" si="709"/>
        <v>63.524157424485594</v>
      </c>
      <c r="AS460" s="44">
        <f t="shared" si="710"/>
        <v>131.26054566795219</v>
      </c>
      <c r="AT460" s="44">
        <f t="shared" si="711"/>
        <v>38.436606223201665</v>
      </c>
      <c r="AU460" s="44">
        <f t="shared" si="712"/>
        <v>16094.971327281002</v>
      </c>
      <c r="AV460" s="44">
        <f t="shared" si="713"/>
        <v>5716.5742209021009</v>
      </c>
      <c r="AW460" s="44">
        <f t="shared" si="714"/>
        <v>14502.274558650921</v>
      </c>
      <c r="AX460" s="44">
        <f t="shared" si="715"/>
        <v>1430.812465566388</v>
      </c>
      <c r="AY460" s="44">
        <f t="shared" si="716"/>
        <v>3453.5317986921214</v>
      </c>
      <c r="AZ460" s="44">
        <f t="shared" si="717"/>
        <v>1033.6118044410375</v>
      </c>
      <c r="BA460" s="44">
        <f t="shared" si="718"/>
        <v>27.258868900759335</v>
      </c>
      <c r="BB460" s="44">
        <f t="shared" si="719"/>
        <v>1140.9783697032121</v>
      </c>
      <c r="BC460" s="44">
        <f t="shared" si="720"/>
        <v>2357.6140081922053</v>
      </c>
      <c r="BD460" s="44">
        <f t="shared" si="721"/>
        <v>690.37257767025176</v>
      </c>
      <c r="BE460" s="44">
        <f t="shared" si="722"/>
        <v>8100.8491149064603</v>
      </c>
      <c r="BF460" s="44">
        <f t="shared" si="723"/>
        <v>2877.2406160921742</v>
      </c>
      <c r="BG460" s="44">
        <f t="shared" si="724"/>
        <v>7299.2200876709703</v>
      </c>
      <c r="BH460" s="44">
        <f t="shared" si="725"/>
        <v>720.15014252521132</v>
      </c>
      <c r="BI460" s="44">
        <f t="shared" si="726"/>
        <v>1738.2162071526097</v>
      </c>
      <c r="BJ460" s="44">
        <f t="shared" si="727"/>
        <v>520.23287900927005</v>
      </c>
      <c r="BK460" s="44">
        <f t="shared" si="728"/>
        <v>13.719812202074401</v>
      </c>
      <c r="BL460" s="44">
        <f t="shared" si="729"/>
        <v>574.27213931539995</v>
      </c>
      <c r="BM460" s="44">
        <f t="shared" si="730"/>
        <v>1186.623757395741</v>
      </c>
      <c r="BN460" s="44">
        <f t="shared" si="731"/>
        <v>347.47524373008838</v>
      </c>
      <c r="BO460" s="39">
        <f t="shared" si="732"/>
        <v>4.5992399401695881E-2</v>
      </c>
      <c r="BP460" s="39">
        <f t="shared" si="651"/>
        <v>1.6335472703298316E-2</v>
      </c>
      <c r="BQ460" s="39">
        <f t="shared" si="652"/>
        <v>4.1441167565422717E-2</v>
      </c>
      <c r="BR460" s="39">
        <f t="shared" si="653"/>
        <v>4.0886371927679318E-3</v>
      </c>
      <c r="BS460" s="39">
        <f t="shared" si="654"/>
        <v>9.8686857281117101E-3</v>
      </c>
      <c r="BT460" s="39">
        <f t="shared" si="655"/>
        <v>2.9536111602499289E-3</v>
      </c>
      <c r="BU460" s="39">
        <f t="shared" si="656"/>
        <v>7.7893943408098245E-5</v>
      </c>
      <c r="BV460" s="39">
        <f t="shared" si="657"/>
        <v>3.260417916938969E-3</v>
      </c>
      <c r="BW460" s="39">
        <f t="shared" si="658"/>
        <v>6.7370312686432718E-3</v>
      </c>
      <c r="BX460" s="39">
        <f t="shared" si="659"/>
        <v>1.972783342233672E-3</v>
      </c>
      <c r="BY460" s="39">
        <f t="shared" si="660"/>
        <v>1.0732389898284204E-2</v>
      </c>
      <c r="BZ460" s="39">
        <f t="shared" si="661"/>
        <v>3.8119051083495259E-3</v>
      </c>
      <c r="CA460" s="39">
        <f t="shared" si="662"/>
        <v>9.6703536657808294E-3</v>
      </c>
      <c r="CB460" s="39">
        <f t="shared" si="663"/>
        <v>9.5408913377529974E-4</v>
      </c>
      <c r="CC460" s="39">
        <f t="shared" si="664"/>
        <v>2.3028714395322944E-3</v>
      </c>
      <c r="CD460" s="39">
        <f t="shared" si="665"/>
        <v>6.892292420507414E-4</v>
      </c>
      <c r="CE460" s="39">
        <f t="shared" si="666"/>
        <v>1.8176659235999103E-5</v>
      </c>
      <c r="CF460" s="39">
        <f t="shared" si="667"/>
        <v>7.6082302230681958E-4</v>
      </c>
      <c r="CG460" s="39">
        <f t="shared" si="668"/>
        <v>1.5720955477992692E-3</v>
      </c>
      <c r="CH460" s="39">
        <f t="shared" si="669"/>
        <v>4.6035171656887516E-4</v>
      </c>
      <c r="CI460" s="39">
        <f t="shared" si="670"/>
        <v>0.19276799922486648</v>
      </c>
      <c r="CJ460" s="39">
        <f t="shared" si="671"/>
        <v>6.8466886493665419E-2</v>
      </c>
      <c r="CK460" s="39">
        <f t="shared" si="672"/>
        <v>0.17369241572629077</v>
      </c>
      <c r="CL460" s="39">
        <f t="shared" si="673"/>
        <v>1.7136710009897575E-2</v>
      </c>
      <c r="CM460" s="39">
        <f t="shared" si="674"/>
        <v>4.1362634425133799E-2</v>
      </c>
      <c r="CN460" s="39">
        <f t="shared" si="675"/>
        <v>1.2379474027367686E-2</v>
      </c>
      <c r="CO460" s="39">
        <f t="shared" si="676"/>
        <v>3.264769791932275E-4</v>
      </c>
      <c r="CP460" s="39">
        <f t="shared" si="677"/>
        <v>1.3665393557659378E-2</v>
      </c>
      <c r="CQ460" s="39">
        <f t="shared" si="678"/>
        <v>2.8236927302467307E-2</v>
      </c>
      <c r="CR460" s="39">
        <f t="shared" si="679"/>
        <v>8.268529207730517E-3</v>
      </c>
      <c r="CS460" s="39">
        <f t="shared" si="680"/>
        <v>9.7023128786576998E-2</v>
      </c>
      <c r="CT460" s="39">
        <f t="shared" si="681"/>
        <v>3.4460447650036821E-2</v>
      </c>
      <c r="CU460" s="39">
        <f t="shared" si="682"/>
        <v>8.7422091260102169E-2</v>
      </c>
      <c r="CV460" s="39">
        <f t="shared" si="683"/>
        <v>8.6251723779578338E-3</v>
      </c>
      <c r="CW460" s="39">
        <f t="shared" si="684"/>
        <v>2.0818456501696048E-2</v>
      </c>
      <c r="CX460" s="39">
        <f t="shared" si="685"/>
        <v>6.2307816011841575E-3</v>
      </c>
      <c r="CY460" s="39">
        <f t="shared" si="686"/>
        <v>1.6432093566093851E-4</v>
      </c>
      <c r="CZ460" s="39">
        <f t="shared" si="687"/>
        <v>6.8780048783792843E-3</v>
      </c>
      <c r="DA460" s="39">
        <f t="shared" si="688"/>
        <v>1.4212084190429743E-2</v>
      </c>
      <c r="DB460" s="39">
        <f t="shared" si="689"/>
        <v>4.1616792072494838E-3</v>
      </c>
    </row>
    <row r="461" spans="1:106" ht="12.75" customHeight="1" x14ac:dyDescent="0.3">
      <c r="A461" s="9" t="str">
        <f t="shared" si="690"/>
        <v>08 Chihuahua05-09 añosHombres</v>
      </c>
      <c r="B461" s="22" t="s">
        <v>43</v>
      </c>
      <c r="C461" s="22" t="s">
        <v>15</v>
      </c>
      <c r="D461" s="30" t="s">
        <v>76</v>
      </c>
      <c r="E461" s="23">
        <v>161182</v>
      </c>
      <c r="F461" s="23">
        <v>155394</v>
      </c>
      <c r="G461" s="23">
        <v>152239</v>
      </c>
      <c r="H461" s="23">
        <v>2419</v>
      </c>
      <c r="I461" s="23">
        <v>736</v>
      </c>
      <c r="J461" s="23">
        <v>5554</v>
      </c>
      <c r="K461" s="23">
        <v>4681</v>
      </c>
      <c r="L461" s="23">
        <v>710</v>
      </c>
      <c r="M461" s="23">
        <v>163</v>
      </c>
      <c r="N461" s="23">
        <v>234</v>
      </c>
      <c r="O461" s="38">
        <f>+'07'!E460-'05'!J461</f>
        <v>2419</v>
      </c>
      <c r="P461" s="38">
        <f t="shared" si="691"/>
        <v>7973</v>
      </c>
      <c r="Q461" s="39">
        <f>'07'!F460/'05'!$P461</f>
        <v>0</v>
      </c>
      <c r="R461" s="39">
        <f>'07'!G460/'05'!$P461</f>
        <v>0</v>
      </c>
      <c r="S461" s="39">
        <f>'07'!H460/'05'!$P461</f>
        <v>0.79932271416029099</v>
      </c>
      <c r="T461" s="39">
        <f>'07'!I460/'05'!$P461</f>
        <v>0</v>
      </c>
      <c r="U461" s="39">
        <f>'07'!J460/'05'!$P461</f>
        <v>8.7294619340273424E-2</v>
      </c>
      <c r="V461" s="39">
        <f>'07'!K460/'05'!$P461</f>
        <v>2.7091433588360716E-2</v>
      </c>
      <c r="W461" s="39">
        <f>'07'!L460/'05'!$P461</f>
        <v>1.2542330364981815E-4</v>
      </c>
      <c r="X461" s="39">
        <f>'07'!M460/'05'!$P461</f>
        <v>3.0101592875956353E-3</v>
      </c>
      <c r="Y461" s="39">
        <f>'07'!N460/'05'!$P461</f>
        <v>7.1115013169446878E-2</v>
      </c>
      <c r="Z461" s="39">
        <f>'07'!O460/'05'!$P461</f>
        <v>1.2040637150382541E-2</v>
      </c>
      <c r="AA461" s="44">
        <f t="shared" si="692"/>
        <v>0</v>
      </c>
      <c r="AB461" s="44">
        <f t="shared" si="693"/>
        <v>0</v>
      </c>
      <c r="AC461" s="44">
        <f t="shared" si="694"/>
        <v>567.51912705380664</v>
      </c>
      <c r="AD461" s="44">
        <f t="shared" si="695"/>
        <v>0</v>
      </c>
      <c r="AE461" s="44">
        <f t="shared" si="696"/>
        <v>61.97917973159413</v>
      </c>
      <c r="AF461" s="44">
        <f t="shared" si="697"/>
        <v>19.23491784773611</v>
      </c>
      <c r="AG461" s="44">
        <f t="shared" si="698"/>
        <v>8.9050545591370892E-2</v>
      </c>
      <c r="AH461" s="44">
        <f t="shared" si="699"/>
        <v>2.1372130941929011</v>
      </c>
      <c r="AI461" s="44">
        <f t="shared" si="700"/>
        <v>50.49165935030728</v>
      </c>
      <c r="AJ461" s="44">
        <f t="shared" si="701"/>
        <v>8.5488523767716043</v>
      </c>
      <c r="AK461" s="44">
        <f t="shared" si="702"/>
        <v>0</v>
      </c>
      <c r="AL461" s="44">
        <f t="shared" si="703"/>
        <v>0</v>
      </c>
      <c r="AM461" s="44">
        <f t="shared" si="704"/>
        <v>130.28960240812742</v>
      </c>
      <c r="AN461" s="44">
        <f t="shared" si="705"/>
        <v>0</v>
      </c>
      <c r="AO461" s="44">
        <f t="shared" si="706"/>
        <v>14.229022952464568</v>
      </c>
      <c r="AP461" s="44">
        <f t="shared" si="707"/>
        <v>4.4159036749027969</v>
      </c>
      <c r="AQ461" s="44">
        <f t="shared" si="708"/>
        <v>2.044399849492036E-2</v>
      </c>
      <c r="AR461" s="44">
        <f t="shared" si="709"/>
        <v>0.49065596387808857</v>
      </c>
      <c r="AS461" s="44">
        <f t="shared" si="710"/>
        <v>11.591747146619841</v>
      </c>
      <c r="AT461" s="44">
        <f t="shared" si="711"/>
        <v>1.9626238555123543</v>
      </c>
      <c r="AU461" s="44">
        <f t="shared" si="712"/>
        <v>0</v>
      </c>
      <c r="AV461" s="44">
        <f t="shared" si="713"/>
        <v>0</v>
      </c>
      <c r="AW461" s="44">
        <f t="shared" si="714"/>
        <v>3741.6296249843222</v>
      </c>
      <c r="AX461" s="44">
        <f t="shared" si="715"/>
        <v>0</v>
      </c>
      <c r="AY461" s="44">
        <f t="shared" si="716"/>
        <v>408.62611313181992</v>
      </c>
      <c r="AZ461" s="44">
        <f t="shared" si="717"/>
        <v>126.8150006271165</v>
      </c>
      <c r="BA461" s="44">
        <f t="shared" si="718"/>
        <v>0.58710648438479873</v>
      </c>
      <c r="BB461" s="44">
        <f t="shared" si="719"/>
        <v>14.090555625235169</v>
      </c>
      <c r="BC461" s="44">
        <f t="shared" si="720"/>
        <v>332.88937664618084</v>
      </c>
      <c r="BD461" s="44">
        <f t="shared" si="721"/>
        <v>56.362222500940675</v>
      </c>
      <c r="BE461" s="44">
        <f t="shared" si="722"/>
        <v>0</v>
      </c>
      <c r="BF461" s="44">
        <f t="shared" si="723"/>
        <v>0</v>
      </c>
      <c r="BG461" s="44">
        <f t="shared" si="724"/>
        <v>1933.5616455537438</v>
      </c>
      <c r="BH461" s="44">
        <f t="shared" si="725"/>
        <v>0</v>
      </c>
      <c r="BI461" s="44">
        <f t="shared" si="726"/>
        <v>211.1656841841214</v>
      </c>
      <c r="BJ461" s="44">
        <f t="shared" si="727"/>
        <v>65.534177850244575</v>
      </c>
      <c r="BK461" s="44">
        <f t="shared" si="728"/>
        <v>0.3033989715289101</v>
      </c>
      <c r="BL461" s="44">
        <f t="shared" si="729"/>
        <v>7.2815753166938419</v>
      </c>
      <c r="BM461" s="44">
        <f t="shared" si="730"/>
        <v>172.02721685689201</v>
      </c>
      <c r="BN461" s="44">
        <f t="shared" si="731"/>
        <v>29.126301266775368</v>
      </c>
      <c r="BO461" s="39">
        <f t="shared" si="732"/>
        <v>0</v>
      </c>
      <c r="BP461" s="39">
        <f t="shared" si="651"/>
        <v>0</v>
      </c>
      <c r="BQ461" s="39">
        <f t="shared" si="652"/>
        <v>7.1180123799549314E-2</v>
      </c>
      <c r="BR461" s="39">
        <f t="shared" si="653"/>
        <v>0</v>
      </c>
      <c r="BS461" s="39">
        <f t="shared" si="654"/>
        <v>7.7736334794423845E-3</v>
      </c>
      <c r="BT461" s="39">
        <f t="shared" si="655"/>
        <v>2.4125069418959124E-3</v>
      </c>
      <c r="BU461" s="39">
        <f t="shared" si="656"/>
        <v>1.1169013619888486E-5</v>
      </c>
      <c r="BV461" s="39">
        <f t="shared" si="657"/>
        <v>2.6805632687732363E-4</v>
      </c>
      <c r="BW461" s="39">
        <f t="shared" si="658"/>
        <v>6.3328307224767687E-3</v>
      </c>
      <c r="BX461" s="39">
        <f t="shared" si="659"/>
        <v>1.0722253075092945E-3</v>
      </c>
      <c r="BY461" s="39">
        <f t="shared" si="660"/>
        <v>0</v>
      </c>
      <c r="BZ461" s="39">
        <f t="shared" si="661"/>
        <v>0</v>
      </c>
      <c r="CA461" s="39">
        <f t="shared" si="662"/>
        <v>1.634135236524864E-2</v>
      </c>
      <c r="CB461" s="39">
        <f t="shared" si="663"/>
        <v>0</v>
      </c>
      <c r="CC461" s="39">
        <f t="shared" si="664"/>
        <v>1.7846510664071952E-3</v>
      </c>
      <c r="CD461" s="39">
        <f t="shared" si="665"/>
        <v>5.5385722750568133E-4</v>
      </c>
      <c r="CE461" s="39">
        <f t="shared" si="666"/>
        <v>2.564153831044821E-6</v>
      </c>
      <c r="CF461" s="39">
        <f t="shared" si="667"/>
        <v>6.1539691945075708E-5</v>
      </c>
      <c r="CG461" s="39">
        <f t="shared" si="668"/>
        <v>1.4538752222024132E-3</v>
      </c>
      <c r="CH461" s="39">
        <f t="shared" si="669"/>
        <v>2.4615876778030283E-4</v>
      </c>
      <c r="CI461" s="39">
        <f t="shared" si="670"/>
        <v>0</v>
      </c>
      <c r="CJ461" s="39">
        <f t="shared" si="671"/>
        <v>0</v>
      </c>
      <c r="CK461" s="39">
        <f t="shared" si="672"/>
        <v>0.46928754859956379</v>
      </c>
      <c r="CL461" s="39">
        <f t="shared" si="673"/>
        <v>0</v>
      </c>
      <c r="CM461" s="39">
        <f t="shared" si="674"/>
        <v>5.1251237066577186E-2</v>
      </c>
      <c r="CN461" s="39">
        <f t="shared" si="675"/>
        <v>1.5905556331006709E-2</v>
      </c>
      <c r="CO461" s="39">
        <f t="shared" si="676"/>
        <v>7.3636834865771822E-5</v>
      </c>
      <c r="CP461" s="39">
        <f t="shared" si="677"/>
        <v>1.7672840367785236E-3</v>
      </c>
      <c r="CQ461" s="39">
        <f t="shared" si="678"/>
        <v>4.1752085368892619E-2</v>
      </c>
      <c r="CR461" s="39">
        <f t="shared" si="679"/>
        <v>7.0691361471140945E-3</v>
      </c>
      <c r="CS461" s="39">
        <f t="shared" si="680"/>
        <v>0</v>
      </c>
      <c r="CT461" s="39">
        <f t="shared" si="681"/>
        <v>0</v>
      </c>
      <c r="CU461" s="39">
        <f t="shared" si="682"/>
        <v>0.24251368939592924</v>
      </c>
      <c r="CV461" s="39">
        <f t="shared" si="683"/>
        <v>0</v>
      </c>
      <c r="CW461" s="39">
        <f t="shared" si="684"/>
        <v>2.6485097727846657E-2</v>
      </c>
      <c r="CX461" s="39">
        <f t="shared" si="685"/>
        <v>8.2195130879524105E-3</v>
      </c>
      <c r="CY461" s="39">
        <f t="shared" si="686"/>
        <v>3.805330133311302E-5</v>
      </c>
      <c r="CZ461" s="39">
        <f t="shared" si="687"/>
        <v>9.1327923199471242E-4</v>
      </c>
      <c r="DA461" s="39">
        <f t="shared" si="688"/>
        <v>2.1576221855875079E-2</v>
      </c>
      <c r="DB461" s="39">
        <f t="shared" si="689"/>
        <v>3.6531169279788497E-3</v>
      </c>
    </row>
    <row r="462" spans="1:106" ht="12.75" customHeight="1" x14ac:dyDescent="0.3">
      <c r="A462" s="9" t="str">
        <f t="shared" si="690"/>
        <v>08 Chihuahua10-14 añosHombres</v>
      </c>
      <c r="B462" s="22" t="s">
        <v>43</v>
      </c>
      <c r="C462" s="22" t="s">
        <v>15</v>
      </c>
      <c r="D462" s="30" t="s">
        <v>77</v>
      </c>
      <c r="E462" s="23">
        <v>169615</v>
      </c>
      <c r="F462" s="23">
        <v>164568</v>
      </c>
      <c r="G462" s="23">
        <v>162016</v>
      </c>
      <c r="H462" s="23">
        <v>2078</v>
      </c>
      <c r="I462" s="23">
        <v>474</v>
      </c>
      <c r="J462" s="23">
        <v>4917</v>
      </c>
      <c r="K462" s="23">
        <v>4104</v>
      </c>
      <c r="L462" s="23">
        <v>652</v>
      </c>
      <c r="M462" s="23">
        <v>161</v>
      </c>
      <c r="N462" s="23">
        <v>130</v>
      </c>
      <c r="O462" s="38">
        <f>+'07'!E461-'05'!J462</f>
        <v>2078</v>
      </c>
      <c r="P462" s="38">
        <f t="shared" si="691"/>
        <v>6995</v>
      </c>
      <c r="Q462" s="39">
        <f>'07'!F461/'05'!$P462</f>
        <v>2.7734095782701931E-2</v>
      </c>
      <c r="R462" s="39">
        <f>'07'!G461/'05'!$P462</f>
        <v>1.272337383845604E-2</v>
      </c>
      <c r="S462" s="39">
        <f>'07'!H461/'05'!$P462</f>
        <v>0.73323802716225872</v>
      </c>
      <c r="T462" s="39">
        <f>'07'!I461/'05'!$P462</f>
        <v>2.8591851322373122E-4</v>
      </c>
      <c r="U462" s="39">
        <f>'07'!J461/'05'!$P462</f>
        <v>0.13252323087919943</v>
      </c>
      <c r="V462" s="39">
        <f>'07'!K461/'05'!$P462</f>
        <v>2.9163688348820587E-2</v>
      </c>
      <c r="W462" s="39">
        <f>'07'!L461/'05'!$P462</f>
        <v>4.2887776983559683E-4</v>
      </c>
      <c r="X462" s="39">
        <f>'07'!M461/'05'!$P462</f>
        <v>3.0021443888491781E-3</v>
      </c>
      <c r="Y462" s="39">
        <f>'07'!N461/'05'!$P462</f>
        <v>5.1608291636883491E-2</v>
      </c>
      <c r="Z462" s="39">
        <f>'07'!O461/'05'!$P462</f>
        <v>9.2923516797712644E-3</v>
      </c>
      <c r="AA462" s="44">
        <f t="shared" si="692"/>
        <v>18.082630450321659</v>
      </c>
      <c r="AB462" s="44">
        <f t="shared" si="693"/>
        <v>8.2956397426733375</v>
      </c>
      <c r="AC462" s="44">
        <f t="shared" si="694"/>
        <v>478.07119370979268</v>
      </c>
      <c r="AD462" s="44">
        <f t="shared" si="695"/>
        <v>0.18641887062187276</v>
      </c>
      <c r="AE462" s="44">
        <f t="shared" si="696"/>
        <v>86.405146533238025</v>
      </c>
      <c r="AF462" s="44">
        <f t="shared" si="697"/>
        <v>19.014724803431022</v>
      </c>
      <c r="AG462" s="44">
        <f t="shared" si="698"/>
        <v>0.27962830593280913</v>
      </c>
      <c r="AH462" s="44">
        <f t="shared" si="699"/>
        <v>1.9573981415296642</v>
      </c>
      <c r="AI462" s="44">
        <f t="shared" si="700"/>
        <v>33.648606147248039</v>
      </c>
      <c r="AJ462" s="44">
        <f t="shared" si="701"/>
        <v>6.058613295210864</v>
      </c>
      <c r="AK462" s="44">
        <f t="shared" si="702"/>
        <v>4.4651894210150109</v>
      </c>
      <c r="AL462" s="44">
        <f t="shared" si="703"/>
        <v>2.0484631879914224</v>
      </c>
      <c r="AM462" s="44">
        <f t="shared" si="704"/>
        <v>118.05132237312365</v>
      </c>
      <c r="AN462" s="44">
        <f t="shared" si="705"/>
        <v>4.603288062902073E-2</v>
      </c>
      <c r="AO462" s="44">
        <f t="shared" si="706"/>
        <v>21.336240171551108</v>
      </c>
      <c r="AP462" s="44">
        <f t="shared" si="707"/>
        <v>4.6953538241601143</v>
      </c>
      <c r="AQ462" s="44">
        <f t="shared" si="708"/>
        <v>6.9049320943531084E-2</v>
      </c>
      <c r="AR462" s="44">
        <f t="shared" si="709"/>
        <v>0.48334524660471767</v>
      </c>
      <c r="AS462" s="44">
        <f t="shared" si="710"/>
        <v>8.3089349535382429</v>
      </c>
      <c r="AT462" s="44">
        <f t="shared" si="711"/>
        <v>1.4960686204431735</v>
      </c>
      <c r="AU462" s="44">
        <f t="shared" si="712"/>
        <v>113.82072909220872</v>
      </c>
      <c r="AV462" s="44">
        <f t="shared" si="713"/>
        <v>52.216726233023593</v>
      </c>
      <c r="AW462" s="44">
        <f t="shared" si="714"/>
        <v>3009.2088634739098</v>
      </c>
      <c r="AX462" s="44">
        <f t="shared" si="715"/>
        <v>1.173409578270193</v>
      </c>
      <c r="AY462" s="44">
        <f t="shared" si="716"/>
        <v>543.87533952823446</v>
      </c>
      <c r="AZ462" s="44">
        <f t="shared" si="717"/>
        <v>119.68777698355969</v>
      </c>
      <c r="BA462" s="44">
        <f t="shared" si="718"/>
        <v>1.7601143674052895</v>
      </c>
      <c r="BB462" s="44">
        <f t="shared" si="719"/>
        <v>12.320800571837028</v>
      </c>
      <c r="BC462" s="44">
        <f t="shared" si="720"/>
        <v>211.80042887776986</v>
      </c>
      <c r="BD462" s="44">
        <f t="shared" si="721"/>
        <v>38.135811293781266</v>
      </c>
      <c r="BE462" s="44">
        <f t="shared" si="722"/>
        <v>57.631451036454614</v>
      </c>
      <c r="BF462" s="44">
        <f t="shared" si="723"/>
        <v>26.439170836311654</v>
      </c>
      <c r="BG462" s="44">
        <f t="shared" si="724"/>
        <v>1523.6686204431737</v>
      </c>
      <c r="BH462" s="44">
        <f t="shared" si="725"/>
        <v>0.59413867047891344</v>
      </c>
      <c r="BI462" s="44">
        <f t="shared" si="726"/>
        <v>275.3832737669764</v>
      </c>
      <c r="BJ462" s="44">
        <f t="shared" si="727"/>
        <v>60.602144388849183</v>
      </c>
      <c r="BK462" s="44">
        <f t="shared" si="728"/>
        <v>0.89120800571837022</v>
      </c>
      <c r="BL462" s="44">
        <f t="shared" si="729"/>
        <v>6.2384560400285922</v>
      </c>
      <c r="BM462" s="44">
        <f t="shared" si="730"/>
        <v>107.2420300214439</v>
      </c>
      <c r="BN462" s="44">
        <f t="shared" si="731"/>
        <v>19.309506790564686</v>
      </c>
      <c r="BO462" s="39">
        <f t="shared" si="732"/>
        <v>2.5850794067650692E-3</v>
      </c>
      <c r="BP462" s="39">
        <f t="shared" si="651"/>
        <v>1.1859384907324285E-3</v>
      </c>
      <c r="BQ462" s="39">
        <f t="shared" si="652"/>
        <v>6.8344702460299167E-2</v>
      </c>
      <c r="BR462" s="39">
        <f t="shared" si="653"/>
        <v>2.6650303162526486E-5</v>
      </c>
      <c r="BS462" s="39">
        <f t="shared" si="654"/>
        <v>1.2352415515831026E-2</v>
      </c>
      <c r="BT462" s="39">
        <f t="shared" si="655"/>
        <v>2.7183309225777014E-3</v>
      </c>
      <c r="BU462" s="39">
        <f t="shared" si="656"/>
        <v>3.9975454743789725E-5</v>
      </c>
      <c r="BV462" s="39">
        <f t="shared" si="657"/>
        <v>2.7982818320652811E-4</v>
      </c>
      <c r="BW462" s="39">
        <f t="shared" si="658"/>
        <v>4.8103797208360315E-3</v>
      </c>
      <c r="BX462" s="39">
        <f t="shared" si="659"/>
        <v>8.6613485278211062E-4</v>
      </c>
      <c r="BY462" s="39">
        <f t="shared" si="660"/>
        <v>6.3834016025947262E-4</v>
      </c>
      <c r="BZ462" s="39">
        <f t="shared" si="661"/>
        <v>2.9284677455202607E-4</v>
      </c>
      <c r="CA462" s="39">
        <f t="shared" si="662"/>
        <v>1.6876529288509457E-2</v>
      </c>
      <c r="CB462" s="39">
        <f t="shared" si="663"/>
        <v>6.5808263944275521E-6</v>
      </c>
      <c r="CC462" s="39">
        <f t="shared" si="664"/>
        <v>3.0502130338171704E-3</v>
      </c>
      <c r="CD462" s="39">
        <f t="shared" si="665"/>
        <v>6.7124429223161032E-4</v>
      </c>
      <c r="CE462" s="39">
        <f t="shared" si="666"/>
        <v>9.8712395916413274E-6</v>
      </c>
      <c r="CF462" s="39">
        <f t="shared" si="667"/>
        <v>6.9098677141489305E-5</v>
      </c>
      <c r="CG462" s="39">
        <f t="shared" si="668"/>
        <v>1.1878391641941734E-3</v>
      </c>
      <c r="CH462" s="39">
        <f t="shared" si="669"/>
        <v>2.1387685781889542E-4</v>
      </c>
      <c r="CI462" s="39">
        <f t="shared" si="670"/>
        <v>1.6271726818042707E-2</v>
      </c>
      <c r="CJ462" s="39">
        <f t="shared" si="671"/>
        <v>7.4648643649783547E-3</v>
      </c>
      <c r="CK462" s="39">
        <f t="shared" si="672"/>
        <v>0.43019426211206718</v>
      </c>
      <c r="CL462" s="39">
        <f t="shared" si="673"/>
        <v>1.6774976101074953E-4</v>
      </c>
      <c r="CM462" s="39">
        <f t="shared" si="674"/>
        <v>7.7752014228482408E-2</v>
      </c>
      <c r="CN462" s="39">
        <f t="shared" si="675"/>
        <v>1.7110475623096453E-2</v>
      </c>
      <c r="CO462" s="39">
        <f t="shared" si="676"/>
        <v>2.5162464151612428E-4</v>
      </c>
      <c r="CP462" s="39">
        <f t="shared" si="677"/>
        <v>1.7613724906128702E-3</v>
      </c>
      <c r="CQ462" s="39">
        <f t="shared" si="678"/>
        <v>3.0278831862440295E-2</v>
      </c>
      <c r="CR462" s="39">
        <f t="shared" si="679"/>
        <v>5.4518672328493587E-3</v>
      </c>
      <c r="CS462" s="39">
        <f t="shared" si="680"/>
        <v>8.2389493976346845E-3</v>
      </c>
      <c r="CT462" s="39">
        <f t="shared" si="681"/>
        <v>3.7797242081932312E-3</v>
      </c>
      <c r="CU462" s="39">
        <f t="shared" si="682"/>
        <v>0.21782253330138296</v>
      </c>
      <c r="CV462" s="39">
        <f t="shared" si="683"/>
        <v>8.4937622656027653E-5</v>
      </c>
      <c r="CW462" s="39">
        <f t="shared" si="684"/>
        <v>3.9368588101068823E-2</v>
      </c>
      <c r="CX462" s="39">
        <f t="shared" si="685"/>
        <v>8.6636375109148227E-3</v>
      </c>
      <c r="CY462" s="39">
        <f t="shared" si="686"/>
        <v>1.2740643398404149E-4</v>
      </c>
      <c r="CZ462" s="39">
        <f t="shared" si="687"/>
        <v>8.9184503788829054E-4</v>
      </c>
      <c r="DA462" s="39">
        <f t="shared" si="688"/>
        <v>1.5331240889412994E-2</v>
      </c>
      <c r="DB462" s="39">
        <f t="shared" si="689"/>
        <v>2.7604727363208987E-3</v>
      </c>
    </row>
    <row r="463" spans="1:106" ht="12.75" customHeight="1" x14ac:dyDescent="0.3">
      <c r="A463" s="9" t="str">
        <f t="shared" si="690"/>
        <v>08 Chihuahua15-19 añosHombres</v>
      </c>
      <c r="B463" s="22" t="s">
        <v>43</v>
      </c>
      <c r="C463" s="22" t="s">
        <v>15</v>
      </c>
      <c r="D463" s="30" t="s">
        <v>78</v>
      </c>
      <c r="E463" s="23">
        <v>165942</v>
      </c>
      <c r="F463" s="23">
        <v>160576</v>
      </c>
      <c r="G463" s="23">
        <v>157863</v>
      </c>
      <c r="H463" s="23">
        <v>2485</v>
      </c>
      <c r="I463" s="23">
        <v>228</v>
      </c>
      <c r="J463" s="23">
        <v>5066</v>
      </c>
      <c r="K463" s="23">
        <v>4342</v>
      </c>
      <c r="L463" s="23">
        <v>577</v>
      </c>
      <c r="M463" s="23">
        <v>147</v>
      </c>
      <c r="N463" s="23">
        <v>300</v>
      </c>
      <c r="O463" s="38">
        <f>+'07'!E462-'05'!J463</f>
        <v>2485</v>
      </c>
      <c r="P463" s="38">
        <f t="shared" si="691"/>
        <v>7551</v>
      </c>
      <c r="Q463" s="39">
        <f>'07'!F462/'05'!$P463</f>
        <v>0.26155476095881341</v>
      </c>
      <c r="R463" s="39">
        <f>'07'!G462/'05'!$P463</f>
        <v>3.271089921864654E-2</v>
      </c>
      <c r="S463" s="39">
        <f>'07'!H462/'05'!$P463</f>
        <v>0.42749304727850618</v>
      </c>
      <c r="T463" s="39">
        <f>'07'!I462/'05'!$P463</f>
        <v>1.0727056019070322E-2</v>
      </c>
      <c r="U463" s="39">
        <f>'07'!J462/'05'!$P463</f>
        <v>0.2022248708780294</v>
      </c>
      <c r="V463" s="39">
        <f>'07'!K462/'05'!$P463</f>
        <v>2.3970335054959609E-2</v>
      </c>
      <c r="W463" s="39">
        <f>'07'!L462/'05'!$P463</f>
        <v>3.9729837107667858E-4</v>
      </c>
      <c r="X463" s="39">
        <f>'07'!M462/'05'!$P463</f>
        <v>3.3108197589723216E-3</v>
      </c>
      <c r="Y463" s="39">
        <f>'07'!N462/'05'!$P463</f>
        <v>2.6486558071778573E-2</v>
      </c>
      <c r="Z463" s="39">
        <f>'07'!O462/'05'!$P463</f>
        <v>1.1124354390147001E-2</v>
      </c>
      <c r="AA463" s="44">
        <f t="shared" si="692"/>
        <v>150.91709707323534</v>
      </c>
      <c r="AB463" s="44">
        <f t="shared" si="693"/>
        <v>18.874188849159054</v>
      </c>
      <c r="AC463" s="44">
        <f t="shared" si="694"/>
        <v>246.66348827969807</v>
      </c>
      <c r="AD463" s="44">
        <f t="shared" si="695"/>
        <v>6.1895113230035763</v>
      </c>
      <c r="AE463" s="44">
        <f t="shared" si="696"/>
        <v>116.68375049662296</v>
      </c>
      <c r="AF463" s="44">
        <f t="shared" si="697"/>
        <v>13.830883326711694</v>
      </c>
      <c r="AG463" s="44">
        <f t="shared" si="698"/>
        <v>0.22924116011124354</v>
      </c>
      <c r="AH463" s="44">
        <f t="shared" si="699"/>
        <v>1.9103430009270295</v>
      </c>
      <c r="AI463" s="44">
        <f t="shared" si="700"/>
        <v>15.282744007416236</v>
      </c>
      <c r="AJ463" s="44">
        <f t="shared" si="701"/>
        <v>6.4187524831148197</v>
      </c>
      <c r="AK463" s="44">
        <f t="shared" si="702"/>
        <v>38.448549860945569</v>
      </c>
      <c r="AL463" s="44">
        <f t="shared" si="703"/>
        <v>4.808502185141041</v>
      </c>
      <c r="AM463" s="44">
        <f t="shared" si="704"/>
        <v>62.841477949940405</v>
      </c>
      <c r="AN463" s="44">
        <f t="shared" si="705"/>
        <v>1.5768772348033373</v>
      </c>
      <c r="AO463" s="44">
        <f t="shared" si="706"/>
        <v>29.727056019070321</v>
      </c>
      <c r="AP463" s="44">
        <f t="shared" si="707"/>
        <v>3.5236392530790623</v>
      </c>
      <c r="AQ463" s="44">
        <f t="shared" si="708"/>
        <v>5.8402860548271755E-2</v>
      </c>
      <c r="AR463" s="44">
        <f t="shared" si="709"/>
        <v>0.48669050456893126</v>
      </c>
      <c r="AS463" s="44">
        <f t="shared" si="710"/>
        <v>3.8935240365514501</v>
      </c>
      <c r="AT463" s="44">
        <f t="shared" si="711"/>
        <v>1.6352800953516091</v>
      </c>
      <c r="AU463" s="44">
        <f t="shared" si="712"/>
        <v>1135.6707720831678</v>
      </c>
      <c r="AV463" s="44">
        <f t="shared" si="713"/>
        <v>142.03072440736327</v>
      </c>
      <c r="AW463" s="44">
        <f t="shared" si="714"/>
        <v>1856.1748112832738</v>
      </c>
      <c r="AX463" s="44">
        <f t="shared" si="715"/>
        <v>46.576877234803341</v>
      </c>
      <c r="AY463" s="44">
        <f t="shared" si="716"/>
        <v>878.0603893524036</v>
      </c>
      <c r="AZ463" s="44">
        <f t="shared" si="717"/>
        <v>104.07919480863463</v>
      </c>
      <c r="BA463" s="44">
        <f t="shared" si="718"/>
        <v>1.7250695272149383</v>
      </c>
      <c r="BB463" s="44">
        <f t="shared" si="719"/>
        <v>14.375579393457821</v>
      </c>
      <c r="BC463" s="44">
        <f t="shared" si="720"/>
        <v>115.00463514766257</v>
      </c>
      <c r="BD463" s="44">
        <f t="shared" si="721"/>
        <v>48.301946762018275</v>
      </c>
      <c r="BE463" s="44">
        <f t="shared" si="722"/>
        <v>649.96358098265137</v>
      </c>
      <c r="BF463" s="44">
        <f t="shared" si="723"/>
        <v>81.286584558336656</v>
      </c>
      <c r="BG463" s="44">
        <f t="shared" si="724"/>
        <v>1062.3202224870879</v>
      </c>
      <c r="BH463" s="44">
        <f t="shared" si="725"/>
        <v>26.65673420738975</v>
      </c>
      <c r="BI463" s="44">
        <f t="shared" si="726"/>
        <v>502.52880413190309</v>
      </c>
      <c r="BJ463" s="44">
        <f t="shared" si="727"/>
        <v>59.566282611574628</v>
      </c>
      <c r="BK463" s="44">
        <f t="shared" si="728"/>
        <v>0.98728645212554633</v>
      </c>
      <c r="BL463" s="44">
        <f t="shared" si="729"/>
        <v>8.2273871010462187</v>
      </c>
      <c r="BM463" s="44">
        <f t="shared" si="730"/>
        <v>65.81909680836975</v>
      </c>
      <c r="BN463" s="44">
        <f t="shared" si="731"/>
        <v>27.644020659515299</v>
      </c>
      <c r="BO463" s="39">
        <f t="shared" si="732"/>
        <v>1.9986372278272459E-2</v>
      </c>
      <c r="BP463" s="39">
        <f t="shared" si="651"/>
        <v>2.4995614950548343E-3</v>
      </c>
      <c r="BQ463" s="39">
        <f t="shared" si="652"/>
        <v>3.2666334032538484E-2</v>
      </c>
      <c r="BR463" s="39">
        <f t="shared" si="653"/>
        <v>8.1969425546332621E-4</v>
      </c>
      <c r="BS463" s="39">
        <f t="shared" si="654"/>
        <v>1.545275466780863E-2</v>
      </c>
      <c r="BT463" s="39">
        <f t="shared" si="655"/>
        <v>1.8316624720847165E-3</v>
      </c>
      <c r="BU463" s="39">
        <f t="shared" si="656"/>
        <v>3.0359046498641707E-5</v>
      </c>
      <c r="BV463" s="39">
        <f t="shared" si="657"/>
        <v>2.5299205415534758E-4</v>
      </c>
      <c r="BW463" s="39">
        <f t="shared" si="658"/>
        <v>2.0239364332427807E-3</v>
      </c>
      <c r="BX463" s="39">
        <f t="shared" si="659"/>
        <v>8.5005330196196794E-4</v>
      </c>
      <c r="BY463" s="39">
        <f t="shared" si="660"/>
        <v>5.0918487433380434E-3</v>
      </c>
      <c r="BZ463" s="39">
        <f t="shared" si="661"/>
        <v>6.3680336182506169E-4</v>
      </c>
      <c r="CA463" s="39">
        <f t="shared" si="662"/>
        <v>8.3222722751874461E-3</v>
      </c>
      <c r="CB463" s="39">
        <f t="shared" si="663"/>
        <v>2.0883025225842104E-4</v>
      </c>
      <c r="CC463" s="39">
        <f t="shared" si="664"/>
        <v>3.9368369777606042E-3</v>
      </c>
      <c r="CD463" s="39">
        <f t="shared" si="665"/>
        <v>4.6664537850338528E-4</v>
      </c>
      <c r="CE463" s="39">
        <f t="shared" si="666"/>
        <v>7.7344537873489272E-6</v>
      </c>
      <c r="CF463" s="39">
        <f t="shared" si="667"/>
        <v>6.445378156124106E-5</v>
      </c>
      <c r="CG463" s="39">
        <f t="shared" si="668"/>
        <v>5.1563025248992848E-4</v>
      </c>
      <c r="CH463" s="39">
        <f t="shared" si="669"/>
        <v>2.1656470604576998E-4</v>
      </c>
      <c r="CI463" s="39">
        <f t="shared" si="670"/>
        <v>0.15040004927601217</v>
      </c>
      <c r="CJ463" s="39">
        <f t="shared" si="671"/>
        <v>1.8809525149962026E-2</v>
      </c>
      <c r="CK463" s="39">
        <f t="shared" si="672"/>
        <v>0.24581840965213533</v>
      </c>
      <c r="CL463" s="39">
        <f t="shared" si="673"/>
        <v>6.1683058184086002E-3</v>
      </c>
      <c r="CM463" s="39">
        <f t="shared" si="674"/>
        <v>0.11628398746555471</v>
      </c>
      <c r="CN463" s="39">
        <f t="shared" si="675"/>
        <v>1.3783498186814279E-2</v>
      </c>
      <c r="CO463" s="39">
        <f t="shared" si="676"/>
        <v>2.2845577105217035E-4</v>
      </c>
      <c r="CP463" s="39">
        <f t="shared" si="677"/>
        <v>1.9037980921014198E-3</v>
      </c>
      <c r="CQ463" s="39">
        <f t="shared" si="678"/>
        <v>1.5230384736811358E-2</v>
      </c>
      <c r="CR463" s="39">
        <f t="shared" si="679"/>
        <v>6.3967615894607701E-3</v>
      </c>
      <c r="CS463" s="39">
        <f t="shared" si="680"/>
        <v>8.6076490661190747E-2</v>
      </c>
      <c r="CT463" s="39">
        <f t="shared" si="681"/>
        <v>1.0765009211804616E-2</v>
      </c>
      <c r="CU463" s="39">
        <f t="shared" si="682"/>
        <v>0.14068603131864493</v>
      </c>
      <c r="CV463" s="39">
        <f t="shared" si="683"/>
        <v>3.530225692939975E-3</v>
      </c>
      <c r="CW463" s="39">
        <f t="shared" si="684"/>
        <v>6.6551291766905454E-2</v>
      </c>
      <c r="CX463" s="39">
        <f t="shared" si="685"/>
        <v>7.8885290175572283E-3</v>
      </c>
      <c r="CY463" s="39">
        <f t="shared" si="686"/>
        <v>1.3074909973851759E-4</v>
      </c>
      <c r="CZ463" s="39">
        <f t="shared" si="687"/>
        <v>1.0895758311543131E-3</v>
      </c>
      <c r="DA463" s="39">
        <f t="shared" si="688"/>
        <v>8.7166066492345047E-3</v>
      </c>
      <c r="DB463" s="39">
        <f t="shared" si="689"/>
        <v>3.6609747926784927E-3</v>
      </c>
    </row>
    <row r="464" spans="1:106" ht="12.75" customHeight="1" x14ac:dyDescent="0.3">
      <c r="A464" s="9" t="str">
        <f t="shared" si="690"/>
        <v>08 Chihuahua20-24 añosHombres</v>
      </c>
      <c r="B464" s="22" t="s">
        <v>43</v>
      </c>
      <c r="C464" s="22" t="s">
        <v>15</v>
      </c>
      <c r="D464" s="30" t="s">
        <v>79</v>
      </c>
      <c r="E464" s="23">
        <v>157281</v>
      </c>
      <c r="F464" s="23">
        <v>148237</v>
      </c>
      <c r="G464" s="23">
        <v>144356</v>
      </c>
      <c r="H464" s="23">
        <v>3639</v>
      </c>
      <c r="I464" s="23">
        <v>242</v>
      </c>
      <c r="J464" s="23">
        <v>7882</v>
      </c>
      <c r="K464" s="23">
        <v>6890</v>
      </c>
      <c r="L464" s="23">
        <v>764</v>
      </c>
      <c r="M464" s="23">
        <v>228</v>
      </c>
      <c r="N464" s="23">
        <v>1162</v>
      </c>
      <c r="O464" s="38">
        <f>+'07'!E463-'05'!J464</f>
        <v>3639</v>
      </c>
      <c r="P464" s="38">
        <f t="shared" si="691"/>
        <v>11521</v>
      </c>
      <c r="Q464" s="39">
        <f>'07'!F463/'05'!$P464</f>
        <v>0.48936724242687268</v>
      </c>
      <c r="R464" s="39">
        <f>'07'!G463/'05'!$P464</f>
        <v>6.7008072215953479E-2</v>
      </c>
      <c r="S464" s="39">
        <f>'07'!H463/'05'!$P464</f>
        <v>0.16647860428782224</v>
      </c>
      <c r="T464" s="39">
        <f>'07'!I463/'05'!$P464</f>
        <v>3.4372016318027949E-2</v>
      </c>
      <c r="U464" s="39">
        <f>'07'!J463/'05'!$P464</f>
        <v>0.18366461244683621</v>
      </c>
      <c r="V464" s="39">
        <f>'07'!K463/'05'!$P464</f>
        <v>1.3540491276798889E-2</v>
      </c>
      <c r="W464" s="39">
        <f>'07'!L463/'05'!$P464</f>
        <v>4.3399010502560544E-4</v>
      </c>
      <c r="X464" s="39">
        <f>'07'!M463/'05'!$P464</f>
        <v>1.0328964499609409E-2</v>
      </c>
      <c r="Y464" s="39">
        <f>'07'!N463/'05'!$P464</f>
        <v>2.3522263692387812E-2</v>
      </c>
      <c r="Z464" s="39">
        <f>'07'!O463/'05'!$P464</f>
        <v>1.1283742730665741E-2</v>
      </c>
      <c r="AA464" s="44">
        <f t="shared" si="692"/>
        <v>373.87657321413076</v>
      </c>
      <c r="AB464" s="44">
        <f t="shared" si="693"/>
        <v>51.194167172988458</v>
      </c>
      <c r="AC464" s="44">
        <f t="shared" si="694"/>
        <v>127.1896536758962</v>
      </c>
      <c r="AD464" s="44">
        <f t="shared" si="695"/>
        <v>26.260220466973355</v>
      </c>
      <c r="AE464" s="44">
        <f t="shared" si="696"/>
        <v>140.31976390938286</v>
      </c>
      <c r="AF464" s="44">
        <f t="shared" si="697"/>
        <v>10.344935335474352</v>
      </c>
      <c r="AG464" s="44">
        <f t="shared" si="698"/>
        <v>0.33156844023956256</v>
      </c>
      <c r="AH464" s="44">
        <f t="shared" si="699"/>
        <v>7.8913288777015884</v>
      </c>
      <c r="AI464" s="44">
        <f t="shared" si="700"/>
        <v>17.971009460984288</v>
      </c>
      <c r="AJ464" s="44">
        <f t="shared" si="701"/>
        <v>8.6207794462286262</v>
      </c>
      <c r="AK464" s="44">
        <f t="shared" si="702"/>
        <v>111.57573127332697</v>
      </c>
      <c r="AL464" s="44">
        <f t="shared" si="703"/>
        <v>15.277840465237393</v>
      </c>
      <c r="AM464" s="44">
        <f t="shared" si="704"/>
        <v>37.95712177762347</v>
      </c>
      <c r="AN464" s="44">
        <f t="shared" si="705"/>
        <v>7.8368197205103725</v>
      </c>
      <c r="AO464" s="44">
        <f t="shared" si="706"/>
        <v>41.875531637878659</v>
      </c>
      <c r="AP464" s="44">
        <f t="shared" si="707"/>
        <v>3.0872320111101468</v>
      </c>
      <c r="AQ464" s="44">
        <f t="shared" si="708"/>
        <v>9.894974394583804E-2</v>
      </c>
      <c r="AR464" s="44">
        <f t="shared" si="709"/>
        <v>2.3550039059109453</v>
      </c>
      <c r="AS464" s="44">
        <f t="shared" si="710"/>
        <v>5.3630761218644212</v>
      </c>
      <c r="AT464" s="44">
        <f t="shared" si="711"/>
        <v>2.5726933425917888</v>
      </c>
      <c r="AU464" s="44">
        <f t="shared" si="712"/>
        <v>3371.740300321153</v>
      </c>
      <c r="AV464" s="44">
        <f t="shared" si="713"/>
        <v>461.68561756791945</v>
      </c>
      <c r="AW464" s="44">
        <f t="shared" si="714"/>
        <v>1147.0375835430953</v>
      </c>
      <c r="AX464" s="44">
        <f t="shared" si="715"/>
        <v>236.82319243121256</v>
      </c>
      <c r="AY464" s="44">
        <f t="shared" si="716"/>
        <v>1265.4491797587016</v>
      </c>
      <c r="AZ464" s="44">
        <f t="shared" si="717"/>
        <v>93.293984897144341</v>
      </c>
      <c r="BA464" s="44">
        <f t="shared" si="718"/>
        <v>2.9901918236264216</v>
      </c>
      <c r="BB464" s="44">
        <f t="shared" si="719"/>
        <v>71.166565402308834</v>
      </c>
      <c r="BC464" s="44">
        <f t="shared" si="720"/>
        <v>162.06839684055203</v>
      </c>
      <c r="BD464" s="44">
        <f t="shared" si="721"/>
        <v>77.744987414286953</v>
      </c>
      <c r="BE464" s="44">
        <f t="shared" si="722"/>
        <v>1780.8073951913898</v>
      </c>
      <c r="BF464" s="44">
        <f t="shared" si="723"/>
        <v>243.8423747938547</v>
      </c>
      <c r="BG464" s="44">
        <f t="shared" si="724"/>
        <v>605.81564100338517</v>
      </c>
      <c r="BH464" s="44">
        <f t="shared" si="725"/>
        <v>125.07976738130371</v>
      </c>
      <c r="BI464" s="44">
        <f t="shared" si="726"/>
        <v>668.35552469403694</v>
      </c>
      <c r="BJ464" s="44">
        <f t="shared" si="727"/>
        <v>49.273847756271159</v>
      </c>
      <c r="BK464" s="44">
        <f t="shared" si="728"/>
        <v>1.5792899921881782</v>
      </c>
      <c r="BL464" s="44">
        <f t="shared" si="729"/>
        <v>37.587101814078636</v>
      </c>
      <c r="BM464" s="44">
        <f t="shared" si="730"/>
        <v>85.597517576599245</v>
      </c>
      <c r="BN464" s="44">
        <f t="shared" si="731"/>
        <v>41.061539796892632</v>
      </c>
      <c r="BO464" s="39">
        <f t="shared" si="732"/>
        <v>3.2451746655162809E-2</v>
      </c>
      <c r="BP464" s="39">
        <f t="shared" si="651"/>
        <v>4.4435523976207323E-3</v>
      </c>
      <c r="BQ464" s="39">
        <f t="shared" si="652"/>
        <v>1.1039810231394514E-2</v>
      </c>
      <c r="BR464" s="39">
        <f t="shared" si="653"/>
        <v>2.279335167691464E-3</v>
      </c>
      <c r="BS464" s="39">
        <f t="shared" si="654"/>
        <v>1.2179477815240244E-2</v>
      </c>
      <c r="BT464" s="39">
        <f t="shared" si="655"/>
        <v>8.9791991454512209E-4</v>
      </c>
      <c r="BU464" s="39">
        <f t="shared" si="656"/>
        <v>2.8779484440548786E-5</v>
      </c>
      <c r="BV464" s="39">
        <f t="shared" si="657"/>
        <v>6.8495172968506101E-4</v>
      </c>
      <c r="BW464" s="39">
        <f t="shared" si="658"/>
        <v>1.5598480566777438E-3</v>
      </c>
      <c r="BX464" s="39">
        <f t="shared" si="659"/>
        <v>7.4826659545426839E-4</v>
      </c>
      <c r="BY464" s="39">
        <f t="shared" si="660"/>
        <v>9.6845526667239789E-3</v>
      </c>
      <c r="BZ464" s="39">
        <f t="shared" si="661"/>
        <v>1.3260863176145642E-3</v>
      </c>
      <c r="CA464" s="39">
        <f t="shared" si="662"/>
        <v>3.2946030533481008E-3</v>
      </c>
      <c r="CB464" s="39">
        <f t="shared" si="663"/>
        <v>6.8022044271420648E-4</v>
      </c>
      <c r="CC464" s="39">
        <f t="shared" si="664"/>
        <v>3.6347132747052043E-3</v>
      </c>
      <c r="CD464" s="39">
        <f t="shared" si="665"/>
        <v>2.6796562894802073E-4</v>
      </c>
      <c r="CE464" s="39">
        <f t="shared" si="666"/>
        <v>8.5886419534622033E-6</v>
      </c>
      <c r="CF464" s="39">
        <f t="shared" si="667"/>
        <v>2.0440967849240043E-4</v>
      </c>
      <c r="CG464" s="39">
        <f t="shared" si="668"/>
        <v>4.6550439387765135E-4</v>
      </c>
      <c r="CH464" s="39">
        <f t="shared" si="669"/>
        <v>2.2330469079001727E-4</v>
      </c>
      <c r="CI464" s="39">
        <f t="shared" si="670"/>
        <v>0.29266038541108869</v>
      </c>
      <c r="CJ464" s="39">
        <f t="shared" si="671"/>
        <v>4.0073397931422575E-2</v>
      </c>
      <c r="CK464" s="39">
        <f t="shared" si="672"/>
        <v>9.9560592270036913E-2</v>
      </c>
      <c r="CL464" s="39">
        <f t="shared" si="673"/>
        <v>2.0555784431144222E-2</v>
      </c>
      <c r="CM464" s="39">
        <f t="shared" si="674"/>
        <v>0.10983848448560903</v>
      </c>
      <c r="CN464" s="39">
        <f t="shared" si="675"/>
        <v>8.0977332607537842E-3</v>
      </c>
      <c r="CO464" s="39">
        <f t="shared" si="676"/>
        <v>2.5954273271646745E-4</v>
      </c>
      <c r="CP464" s="39">
        <f t="shared" si="677"/>
        <v>6.1771170386519256E-3</v>
      </c>
      <c r="CQ464" s="39">
        <f t="shared" si="678"/>
        <v>1.4067216113232535E-2</v>
      </c>
      <c r="CR464" s="39">
        <f t="shared" si="679"/>
        <v>6.7481110506281529E-3</v>
      </c>
      <c r="CS464" s="39">
        <f t="shared" si="680"/>
        <v>0.15457055769389721</v>
      </c>
      <c r="CT464" s="39">
        <f t="shared" si="681"/>
        <v>2.1165035569295609E-2</v>
      </c>
      <c r="CU464" s="39">
        <f t="shared" si="682"/>
        <v>5.2583598733042719E-2</v>
      </c>
      <c r="CV464" s="39">
        <f t="shared" si="683"/>
        <v>1.0856676276478058E-2</v>
      </c>
      <c r="CW464" s="39">
        <f t="shared" si="684"/>
        <v>5.8011936871281741E-2</v>
      </c>
      <c r="CX464" s="39">
        <f t="shared" si="685"/>
        <v>4.2768724725519621E-3</v>
      </c>
      <c r="CY464" s="39">
        <f t="shared" si="686"/>
        <v>1.3707924591512701E-4</v>
      </c>
      <c r="CZ464" s="39">
        <f t="shared" si="687"/>
        <v>3.2624860527800223E-3</v>
      </c>
      <c r="DA464" s="39">
        <f t="shared" si="688"/>
        <v>7.4296951285998825E-3</v>
      </c>
      <c r="DB464" s="39">
        <f t="shared" si="689"/>
        <v>3.5640603937933018E-3</v>
      </c>
    </row>
    <row r="465" spans="1:106" ht="12.75" customHeight="1" x14ac:dyDescent="0.3">
      <c r="A465" s="9" t="str">
        <f t="shared" si="690"/>
        <v>08 Chihuahua25-29 añosHombres</v>
      </c>
      <c r="B465" s="22" t="s">
        <v>43</v>
      </c>
      <c r="C465" s="22" t="s">
        <v>15</v>
      </c>
      <c r="D465" s="30" t="s">
        <v>80</v>
      </c>
      <c r="E465" s="23">
        <v>147844</v>
      </c>
      <c r="F465" s="23">
        <v>137909</v>
      </c>
      <c r="G465" s="23">
        <v>134531</v>
      </c>
      <c r="H465" s="23">
        <v>3113</v>
      </c>
      <c r="I465" s="23">
        <v>265</v>
      </c>
      <c r="J465" s="23">
        <v>8069</v>
      </c>
      <c r="K465" s="23">
        <v>6481</v>
      </c>
      <c r="L465" s="23">
        <v>1159</v>
      </c>
      <c r="M465" s="23">
        <v>429</v>
      </c>
      <c r="N465" s="23">
        <v>1866</v>
      </c>
      <c r="O465" s="38">
        <f>+'07'!E464-'05'!J465</f>
        <v>3113</v>
      </c>
      <c r="P465" s="38">
        <f t="shared" si="691"/>
        <v>11182</v>
      </c>
      <c r="Q465" s="39">
        <f>'07'!F464/'05'!$P465</f>
        <v>0.51421928098730096</v>
      </c>
      <c r="R465" s="39">
        <f>'07'!G464/'05'!$P465</f>
        <v>0.15095689500983725</v>
      </c>
      <c r="S465" s="39">
        <f>'07'!H464/'05'!$P465</f>
        <v>0.14925773564657485</v>
      </c>
      <c r="T465" s="39">
        <f>'07'!I464/'05'!$P465</f>
        <v>5.2942228581649077E-2</v>
      </c>
      <c r="U465" s="39">
        <f>'07'!J464/'05'!$P465</f>
        <v>4.9365050974780895E-2</v>
      </c>
      <c r="V465" s="39">
        <f>'07'!K464/'05'!$P465</f>
        <v>1.7349311393310678E-2</v>
      </c>
      <c r="W465" s="39">
        <f>'07'!L464/'05'!$P465</f>
        <v>2.6828832051511357E-4</v>
      </c>
      <c r="X465" s="39">
        <f>'07'!M464/'05'!$P465</f>
        <v>1.878018243605795E-2</v>
      </c>
      <c r="Y465" s="39">
        <f>'07'!N464/'05'!$P465</f>
        <v>3.3536040064389198E-2</v>
      </c>
      <c r="Z465" s="39">
        <f>'07'!O464/'05'!$P465</f>
        <v>1.3324986585583974E-2</v>
      </c>
      <c r="AA465" s="44">
        <f t="shared" si="692"/>
        <v>595.98014666428185</v>
      </c>
      <c r="AB465" s="44">
        <f t="shared" si="693"/>
        <v>174.95904131640137</v>
      </c>
      <c r="AC465" s="44">
        <f t="shared" si="694"/>
        <v>172.98971561438026</v>
      </c>
      <c r="AD465" s="44">
        <f t="shared" si="695"/>
        <v>61.360042926131278</v>
      </c>
      <c r="AE465" s="44">
        <f t="shared" si="696"/>
        <v>57.214094079771058</v>
      </c>
      <c r="AF465" s="44">
        <f t="shared" si="697"/>
        <v>20.107851904847077</v>
      </c>
      <c r="AG465" s="44">
        <f t="shared" si="698"/>
        <v>0.31094616347701665</v>
      </c>
      <c r="AH465" s="44">
        <f t="shared" si="699"/>
        <v>21.766231443391163</v>
      </c>
      <c r="AI465" s="44">
        <f t="shared" si="700"/>
        <v>38.868270434627078</v>
      </c>
      <c r="AJ465" s="44">
        <f t="shared" si="701"/>
        <v>15.443659452691826</v>
      </c>
      <c r="AK465" s="44">
        <f t="shared" si="702"/>
        <v>220.6000715435521</v>
      </c>
      <c r="AL465" s="44">
        <f t="shared" si="703"/>
        <v>64.760507959220178</v>
      </c>
      <c r="AM465" s="44">
        <f t="shared" si="704"/>
        <v>64.031568592380609</v>
      </c>
      <c r="AN465" s="44">
        <f t="shared" si="705"/>
        <v>22.712216061527453</v>
      </c>
      <c r="AO465" s="44">
        <f t="shared" si="706"/>
        <v>21.177606868181005</v>
      </c>
      <c r="AP465" s="44">
        <f t="shared" si="707"/>
        <v>7.442854587730281</v>
      </c>
      <c r="AQ465" s="44">
        <f t="shared" si="708"/>
        <v>0.11509568950098373</v>
      </c>
      <c r="AR465" s="44">
        <f t="shared" si="709"/>
        <v>8.0566982650688601</v>
      </c>
      <c r="AS465" s="44">
        <f t="shared" si="710"/>
        <v>14.386961187622965</v>
      </c>
      <c r="AT465" s="44">
        <f t="shared" si="711"/>
        <v>5.7164192452155245</v>
      </c>
      <c r="AU465" s="44">
        <f t="shared" si="712"/>
        <v>3332.6551600786975</v>
      </c>
      <c r="AV465" s="44">
        <f t="shared" si="713"/>
        <v>978.35163655875522</v>
      </c>
      <c r="AW465" s="44">
        <f t="shared" si="714"/>
        <v>967.33938472545162</v>
      </c>
      <c r="AX465" s="44">
        <f t="shared" si="715"/>
        <v>343.11858343766767</v>
      </c>
      <c r="AY465" s="44">
        <f t="shared" si="716"/>
        <v>319.93489536755499</v>
      </c>
      <c r="AZ465" s="44">
        <f t="shared" si="717"/>
        <v>112.44088714004651</v>
      </c>
      <c r="BA465" s="44">
        <f t="shared" si="718"/>
        <v>1.738776605258451</v>
      </c>
      <c r="BB465" s="44">
        <f t="shared" si="719"/>
        <v>121.71436236809157</v>
      </c>
      <c r="BC465" s="44">
        <f t="shared" si="720"/>
        <v>217.34707565730639</v>
      </c>
      <c r="BD465" s="44">
        <f t="shared" si="721"/>
        <v>86.359238061169734</v>
      </c>
      <c r="BE465" s="44">
        <f t="shared" si="722"/>
        <v>1600.7646217134679</v>
      </c>
      <c r="BF465" s="44">
        <f t="shared" si="723"/>
        <v>469.92881416562335</v>
      </c>
      <c r="BG465" s="44">
        <f t="shared" si="724"/>
        <v>464.63933106778751</v>
      </c>
      <c r="BH465" s="44">
        <f t="shared" si="725"/>
        <v>164.80915757467358</v>
      </c>
      <c r="BI465" s="44">
        <f t="shared" si="726"/>
        <v>153.67340368449294</v>
      </c>
      <c r="BJ465" s="44">
        <f t="shared" si="727"/>
        <v>54.008406367376139</v>
      </c>
      <c r="BK465" s="44">
        <f t="shared" si="728"/>
        <v>0.83518154176354853</v>
      </c>
      <c r="BL465" s="44">
        <f t="shared" si="729"/>
        <v>58.462707923448399</v>
      </c>
      <c r="BM465" s="44">
        <f t="shared" si="730"/>
        <v>104.39769272044357</v>
      </c>
      <c r="BN465" s="44">
        <f t="shared" si="731"/>
        <v>41.480683240922914</v>
      </c>
      <c r="BO465" s="39">
        <f t="shared" si="732"/>
        <v>5.3298170869637083E-2</v>
      </c>
      <c r="BP465" s="39">
        <f t="shared" si="651"/>
        <v>1.5646489117903898E-2</v>
      </c>
      <c r="BQ465" s="39">
        <f t="shared" si="652"/>
        <v>1.54703734228564E-2</v>
      </c>
      <c r="BR465" s="39">
        <f t="shared" si="653"/>
        <v>5.4873942877956784E-3</v>
      </c>
      <c r="BS465" s="39">
        <f t="shared" si="654"/>
        <v>5.1166244034851595E-3</v>
      </c>
      <c r="BT465" s="39">
        <f t="shared" si="655"/>
        <v>1.7982339389060165E-3</v>
      </c>
      <c r="BU465" s="39">
        <f t="shared" si="656"/>
        <v>2.7807741323288915E-5</v>
      </c>
      <c r="BV465" s="39">
        <f t="shared" si="657"/>
        <v>1.9465418926302238E-3</v>
      </c>
      <c r="BW465" s="39">
        <f t="shared" si="658"/>
        <v>3.4759676654111142E-3</v>
      </c>
      <c r="BX465" s="39">
        <f t="shared" si="659"/>
        <v>1.3811178190566826E-3</v>
      </c>
      <c r="BY465" s="39">
        <f t="shared" si="660"/>
        <v>1.972814089997783E-2</v>
      </c>
      <c r="BZ465" s="39">
        <f t="shared" si="661"/>
        <v>5.7914959720282754E-3</v>
      </c>
      <c r="CA465" s="39">
        <f t="shared" si="662"/>
        <v>5.7263073325326957E-3</v>
      </c>
      <c r="CB465" s="39">
        <f t="shared" si="663"/>
        <v>2.031140767441196E-3</v>
      </c>
      <c r="CC465" s="39">
        <f t="shared" si="664"/>
        <v>1.893901526397872E-3</v>
      </c>
      <c r="CD465" s="39">
        <f t="shared" si="665"/>
        <v>6.6561031906012171E-4</v>
      </c>
      <c r="CE465" s="39">
        <f t="shared" si="666"/>
        <v>1.0292943078249305E-5</v>
      </c>
      <c r="CF465" s="39">
        <f t="shared" si="667"/>
        <v>7.2050601547745123E-4</v>
      </c>
      <c r="CG465" s="39">
        <f t="shared" si="668"/>
        <v>1.2866178847811631E-3</v>
      </c>
      <c r="CH465" s="39">
        <f t="shared" si="669"/>
        <v>5.1121617288638207E-4</v>
      </c>
      <c r="CI465" s="39">
        <f t="shared" si="670"/>
        <v>0.29803748525118023</v>
      </c>
      <c r="CJ465" s="39">
        <f t="shared" si="671"/>
        <v>8.749343914852041E-2</v>
      </c>
      <c r="CK465" s="39">
        <f t="shared" si="672"/>
        <v>8.6508619632038236E-2</v>
      </c>
      <c r="CL465" s="39">
        <f t="shared" si="673"/>
        <v>3.0684902829338907E-2</v>
      </c>
      <c r="CM465" s="39">
        <f t="shared" si="674"/>
        <v>2.8611598584113305E-2</v>
      </c>
      <c r="CN465" s="39">
        <f t="shared" si="675"/>
        <v>1.005552558934417E-2</v>
      </c>
      <c r="CO465" s="39">
        <f t="shared" si="676"/>
        <v>1.5549781839192014E-4</v>
      </c>
      <c r="CP465" s="39">
        <f t="shared" si="677"/>
        <v>1.0884847287434409E-2</v>
      </c>
      <c r="CQ465" s="39">
        <f t="shared" si="678"/>
        <v>1.9437227298990018E-2</v>
      </c>
      <c r="CR465" s="39">
        <f t="shared" si="679"/>
        <v>7.723058313465367E-3</v>
      </c>
      <c r="CS465" s="39">
        <f t="shared" si="680"/>
        <v>0.14315548396650582</v>
      </c>
      <c r="CT465" s="39">
        <f t="shared" si="681"/>
        <v>4.2025470771384667E-2</v>
      </c>
      <c r="CU465" s="39">
        <f t="shared" si="682"/>
        <v>4.1552435259147515E-2</v>
      </c>
      <c r="CV465" s="39">
        <f t="shared" si="683"/>
        <v>1.4738790697073295E-2</v>
      </c>
      <c r="CW465" s="39">
        <f t="shared" si="684"/>
        <v>1.3742926460784559E-2</v>
      </c>
      <c r="CX465" s="39">
        <f t="shared" si="685"/>
        <v>4.8299415460003698E-3</v>
      </c>
      <c r="CY465" s="39">
        <f t="shared" si="686"/>
        <v>7.4689817721655202E-5</v>
      </c>
      <c r="CZ465" s="39">
        <f t="shared" si="687"/>
        <v>5.2282872405158649E-3</v>
      </c>
      <c r="DA465" s="39">
        <f t="shared" si="688"/>
        <v>9.3362272152069017E-3</v>
      </c>
      <c r="DB465" s="39">
        <f t="shared" si="689"/>
        <v>3.7095942801755421E-3</v>
      </c>
    </row>
    <row r="466" spans="1:106" ht="12.75" customHeight="1" x14ac:dyDescent="0.3">
      <c r="A466" s="9" t="str">
        <f t="shared" si="690"/>
        <v>08 Chihuahua30-34 añosHombres</v>
      </c>
      <c r="B466" s="22" t="s">
        <v>43</v>
      </c>
      <c r="C466" s="22" t="s">
        <v>15</v>
      </c>
      <c r="D466" s="30" t="s">
        <v>81</v>
      </c>
      <c r="E466" s="23">
        <v>135649</v>
      </c>
      <c r="F466" s="23">
        <v>127191</v>
      </c>
      <c r="G466" s="23">
        <v>124488</v>
      </c>
      <c r="H466" s="23">
        <v>2437</v>
      </c>
      <c r="I466" s="23">
        <v>266</v>
      </c>
      <c r="J466" s="23">
        <v>6897</v>
      </c>
      <c r="K466" s="23">
        <v>5225</v>
      </c>
      <c r="L466" s="23">
        <v>1211</v>
      </c>
      <c r="M466" s="23">
        <v>461</v>
      </c>
      <c r="N466" s="23">
        <v>1561</v>
      </c>
      <c r="O466" s="38">
        <f>+'07'!E465-'05'!J466</f>
        <v>2437</v>
      </c>
      <c r="P466" s="38">
        <f t="shared" si="691"/>
        <v>9334</v>
      </c>
      <c r="Q466" s="39">
        <f>'07'!F465/'05'!$P466</f>
        <v>0.45328905078208698</v>
      </c>
      <c r="R466" s="39">
        <f>'07'!G465/'05'!$P466</f>
        <v>0.22037711592029141</v>
      </c>
      <c r="S466" s="39">
        <f>'07'!H465/'05'!$P466</f>
        <v>0.15159631454896078</v>
      </c>
      <c r="T466" s="39">
        <f>'07'!I465/'05'!$P466</f>
        <v>4.9067923719734306E-2</v>
      </c>
      <c r="U466" s="39">
        <f>'07'!J465/'05'!$P466</f>
        <v>2.0034283265481036E-2</v>
      </c>
      <c r="V466" s="39">
        <f>'07'!K465/'05'!$P466</f>
        <v>2.0141418470109279E-2</v>
      </c>
      <c r="W466" s="39">
        <f>'07'!L465/'05'!$P466</f>
        <v>7.4994643239768583E-4</v>
      </c>
      <c r="X466" s="39">
        <f>'07'!M465/'05'!$P466</f>
        <v>2.9140775658881509E-2</v>
      </c>
      <c r="Y466" s="39">
        <f>'07'!N465/'05'!$P466</f>
        <v>3.9211484893936145E-2</v>
      </c>
      <c r="Z466" s="39">
        <f>'07'!O465/'05'!$P466</f>
        <v>1.6391686308120847E-2</v>
      </c>
      <c r="AA466" s="44">
        <f t="shared" si="692"/>
        <v>548.9330404971073</v>
      </c>
      <c r="AB466" s="44">
        <f t="shared" si="693"/>
        <v>266.87668737947291</v>
      </c>
      <c r="AC466" s="44">
        <f t="shared" si="694"/>
        <v>183.5831369187915</v>
      </c>
      <c r="AD466" s="44">
        <f t="shared" si="695"/>
        <v>59.421255624598246</v>
      </c>
      <c r="AE466" s="44">
        <f t="shared" si="696"/>
        <v>24.261517034497537</v>
      </c>
      <c r="AF466" s="44">
        <f t="shared" si="697"/>
        <v>24.391257767302339</v>
      </c>
      <c r="AG466" s="44">
        <f t="shared" si="698"/>
        <v>0.90818512963359754</v>
      </c>
      <c r="AH466" s="44">
        <f t="shared" si="699"/>
        <v>35.289479322905507</v>
      </c>
      <c r="AI466" s="44">
        <f t="shared" si="700"/>
        <v>47.485108206556674</v>
      </c>
      <c r="AJ466" s="44">
        <f t="shared" si="701"/>
        <v>19.850332119134347</v>
      </c>
      <c r="AK466" s="44">
        <f t="shared" si="702"/>
        <v>208.9662524105421</v>
      </c>
      <c r="AL466" s="44">
        <f t="shared" si="703"/>
        <v>101.59385043925434</v>
      </c>
      <c r="AM466" s="44">
        <f t="shared" si="704"/>
        <v>69.885901007070913</v>
      </c>
      <c r="AN466" s="44">
        <f t="shared" si="705"/>
        <v>22.620312834797517</v>
      </c>
      <c r="AO466" s="44">
        <f t="shared" si="706"/>
        <v>9.2358045853867576</v>
      </c>
      <c r="AP466" s="44">
        <f t="shared" si="707"/>
        <v>9.2851939147203773</v>
      </c>
      <c r="AQ466" s="44">
        <f t="shared" si="708"/>
        <v>0.34572530533533319</v>
      </c>
      <c r="AR466" s="44">
        <f t="shared" si="709"/>
        <v>13.433897578744375</v>
      </c>
      <c r="AS466" s="44">
        <f t="shared" si="710"/>
        <v>18.076494536104562</v>
      </c>
      <c r="AT466" s="44">
        <f t="shared" si="711"/>
        <v>7.5565673880437103</v>
      </c>
      <c r="AU466" s="44">
        <f t="shared" si="712"/>
        <v>2368.4352903364043</v>
      </c>
      <c r="AV466" s="44">
        <f t="shared" si="713"/>
        <v>1151.4704306835226</v>
      </c>
      <c r="AW466" s="44">
        <f t="shared" si="714"/>
        <v>792.0907435183201</v>
      </c>
      <c r="AX466" s="44">
        <f t="shared" si="715"/>
        <v>256.37990143561177</v>
      </c>
      <c r="AY466" s="44">
        <f t="shared" si="716"/>
        <v>104.67913006213841</v>
      </c>
      <c r="AZ466" s="44">
        <f t="shared" si="717"/>
        <v>105.23891150632099</v>
      </c>
      <c r="BA466" s="44">
        <f t="shared" si="718"/>
        <v>3.9184701092779086</v>
      </c>
      <c r="BB466" s="44">
        <f t="shared" si="719"/>
        <v>152.26055281765588</v>
      </c>
      <c r="BC466" s="44">
        <f t="shared" si="720"/>
        <v>204.88000857081636</v>
      </c>
      <c r="BD466" s="44">
        <f t="shared" si="721"/>
        <v>85.646560959931421</v>
      </c>
      <c r="BE466" s="44">
        <f t="shared" si="722"/>
        <v>1104.6654167559459</v>
      </c>
      <c r="BF466" s="44">
        <f t="shared" si="723"/>
        <v>537.0590314977502</v>
      </c>
      <c r="BG466" s="44">
        <f t="shared" si="724"/>
        <v>369.44021855581741</v>
      </c>
      <c r="BH466" s="44">
        <f t="shared" si="725"/>
        <v>119.57853010499251</v>
      </c>
      <c r="BI466" s="44">
        <f t="shared" si="726"/>
        <v>48.823548317977284</v>
      </c>
      <c r="BJ466" s="44">
        <f t="shared" si="727"/>
        <v>49.08463681165631</v>
      </c>
      <c r="BK466" s="44">
        <f t="shared" si="728"/>
        <v>1.8276194557531604</v>
      </c>
      <c r="BL466" s="44">
        <f t="shared" si="729"/>
        <v>71.016070280694237</v>
      </c>
      <c r="BM466" s="44">
        <f t="shared" si="730"/>
        <v>95.558388686522392</v>
      </c>
      <c r="BN466" s="44">
        <f t="shared" si="731"/>
        <v>39.946539532890505</v>
      </c>
      <c r="BO466" s="39">
        <f t="shared" si="732"/>
        <v>5.8810053620860003E-2</v>
      </c>
      <c r="BP466" s="39">
        <f t="shared" si="651"/>
        <v>2.859188851290689E-2</v>
      </c>
      <c r="BQ466" s="39">
        <f t="shared" si="652"/>
        <v>1.9668216940089082E-2</v>
      </c>
      <c r="BR466" s="39">
        <f t="shared" si="653"/>
        <v>6.3661083806083396E-3</v>
      </c>
      <c r="BS466" s="39">
        <f t="shared" si="654"/>
        <v>2.5992625920824445E-3</v>
      </c>
      <c r="BT466" s="39">
        <f t="shared" si="655"/>
        <v>2.6131623920401048E-3</v>
      </c>
      <c r="BU466" s="39">
        <f t="shared" si="656"/>
        <v>9.7298599703620912E-5</v>
      </c>
      <c r="BV466" s="39">
        <f t="shared" si="657"/>
        <v>3.7807455884835556E-3</v>
      </c>
      <c r="BW466" s="39">
        <f t="shared" si="658"/>
        <v>5.0873267845036076E-3</v>
      </c>
      <c r="BX466" s="39">
        <f t="shared" si="659"/>
        <v>2.126669393522E-3</v>
      </c>
      <c r="BY466" s="39">
        <f t="shared" si="660"/>
        <v>2.2387642212400052E-2</v>
      </c>
      <c r="BZ466" s="39">
        <f t="shared" si="661"/>
        <v>1.0884277955780409E-2</v>
      </c>
      <c r="CA466" s="39">
        <f t="shared" si="662"/>
        <v>7.4872403050215246E-3</v>
      </c>
      <c r="CB466" s="39">
        <f t="shared" si="663"/>
        <v>2.4234318443108545E-3</v>
      </c>
      <c r="CC466" s="39">
        <f t="shared" si="664"/>
        <v>9.8947981416185526E-4</v>
      </c>
      <c r="CD466" s="39">
        <f t="shared" si="665"/>
        <v>9.9477115006646423E-4</v>
      </c>
      <c r="CE466" s="39">
        <f t="shared" si="666"/>
        <v>3.7039351332261964E-5</v>
      </c>
      <c r="CF466" s="39">
        <f t="shared" si="667"/>
        <v>1.4392433660536078E-3</v>
      </c>
      <c r="CG466" s="39">
        <f t="shared" si="668"/>
        <v>1.9366289410868397E-3</v>
      </c>
      <c r="CH466" s="39">
        <f t="shared" si="669"/>
        <v>8.0957439340515434E-4</v>
      </c>
      <c r="CI466" s="39">
        <f t="shared" si="670"/>
        <v>0.25374279947893769</v>
      </c>
      <c r="CJ466" s="39">
        <f t="shared" si="671"/>
        <v>0.1233630202146478</v>
      </c>
      <c r="CK466" s="39">
        <f t="shared" si="672"/>
        <v>8.4860803890970657E-2</v>
      </c>
      <c r="CL466" s="39">
        <f t="shared" si="673"/>
        <v>2.7467313202872483E-2</v>
      </c>
      <c r="CM466" s="39">
        <f t="shared" si="674"/>
        <v>1.1214820019513436E-2</v>
      </c>
      <c r="CN466" s="39">
        <f t="shared" si="675"/>
        <v>1.1274792319083028E-2</v>
      </c>
      <c r="CO466" s="39">
        <f t="shared" si="676"/>
        <v>4.1980609698713398E-4</v>
      </c>
      <c r="CP466" s="39">
        <f t="shared" si="677"/>
        <v>1.6312465482928636E-2</v>
      </c>
      <c r="CQ466" s="39">
        <f t="shared" si="678"/>
        <v>2.1949861642470148E-2</v>
      </c>
      <c r="CR466" s="39">
        <f t="shared" si="679"/>
        <v>9.1757618341473564E-3</v>
      </c>
      <c r="CS466" s="39">
        <f t="shared" si="680"/>
        <v>0.11834855546988921</v>
      </c>
      <c r="CT466" s="39">
        <f t="shared" si="681"/>
        <v>5.753792923695631E-2</v>
      </c>
      <c r="CU466" s="39">
        <f t="shared" si="682"/>
        <v>3.9580053412879519E-2</v>
      </c>
      <c r="CV466" s="39">
        <f t="shared" si="683"/>
        <v>1.2811070291942631E-2</v>
      </c>
      <c r="CW466" s="39">
        <f t="shared" si="684"/>
        <v>5.2307208397232999E-3</v>
      </c>
      <c r="CX466" s="39">
        <f t="shared" si="685"/>
        <v>5.2586926089196817E-3</v>
      </c>
      <c r="CY466" s="39">
        <f t="shared" si="686"/>
        <v>1.95802384374669E-4</v>
      </c>
      <c r="CZ466" s="39">
        <f t="shared" si="687"/>
        <v>7.6083212214157099E-3</v>
      </c>
      <c r="DA466" s="39">
        <f t="shared" si="688"/>
        <v>1.023766752587555E-2</v>
      </c>
      <c r="DB466" s="39">
        <f t="shared" si="689"/>
        <v>4.2796806870463366E-3</v>
      </c>
    </row>
    <row r="467" spans="1:106" ht="12.75" customHeight="1" x14ac:dyDescent="0.3">
      <c r="A467" s="9" t="str">
        <f t="shared" si="690"/>
        <v>08 Chihuahua35-39 añosHombres</v>
      </c>
      <c r="B467" s="22" t="s">
        <v>43</v>
      </c>
      <c r="C467" s="22" t="s">
        <v>15</v>
      </c>
      <c r="D467" s="30" t="s">
        <v>82</v>
      </c>
      <c r="E467" s="23">
        <v>130612</v>
      </c>
      <c r="F467" s="23">
        <v>123593</v>
      </c>
      <c r="G467" s="23">
        <v>121610</v>
      </c>
      <c r="H467" s="23">
        <v>1745</v>
      </c>
      <c r="I467" s="23">
        <v>238</v>
      </c>
      <c r="J467" s="23">
        <v>5769</v>
      </c>
      <c r="K467" s="23">
        <v>4262</v>
      </c>
      <c r="L467" s="23">
        <v>1206</v>
      </c>
      <c r="M467" s="23">
        <v>301</v>
      </c>
      <c r="N467" s="23">
        <v>1250</v>
      </c>
      <c r="O467" s="38">
        <f>+'07'!E466-'05'!J467</f>
        <v>1745</v>
      </c>
      <c r="P467" s="38">
        <f t="shared" si="691"/>
        <v>7514</v>
      </c>
      <c r="Q467" s="39">
        <f>'07'!F466/'05'!$P467</f>
        <v>0.44437050838434922</v>
      </c>
      <c r="R467" s="39">
        <f>'07'!G466/'05'!$P467</f>
        <v>0.22052169284003195</v>
      </c>
      <c r="S467" s="39">
        <f>'07'!H466/'05'!$P467</f>
        <v>0.15491083311152515</v>
      </c>
      <c r="T467" s="39">
        <f>'07'!I466/'05'!$P467</f>
        <v>4.2720255523023692E-2</v>
      </c>
      <c r="U467" s="39">
        <f>'07'!J466/'05'!$P467</f>
        <v>1.0380622837370242E-2</v>
      </c>
      <c r="V467" s="39">
        <f>'07'!K466/'05'!$P467</f>
        <v>2.3556028746340166E-2</v>
      </c>
      <c r="W467" s="39">
        <f>'07'!L466/'05'!$P467</f>
        <v>9.3159435719989358E-4</v>
      </c>
      <c r="X467" s="39">
        <f>'07'!M466/'05'!$P467</f>
        <v>4.1921746073995209E-2</v>
      </c>
      <c r="Y467" s="39">
        <f>'07'!N466/'05'!$P467</f>
        <v>4.3918019696566411E-2</v>
      </c>
      <c r="Z467" s="39">
        <f>'07'!O466/'05'!$P467</f>
        <v>1.6768698429598085E-2</v>
      </c>
      <c r="AA467" s="44">
        <f t="shared" si="692"/>
        <v>535.91083311152511</v>
      </c>
      <c r="AB467" s="44">
        <f t="shared" si="693"/>
        <v>265.94916156507855</v>
      </c>
      <c r="AC467" s="44">
        <f t="shared" si="694"/>
        <v>186.82246473249933</v>
      </c>
      <c r="AD467" s="44">
        <f t="shared" si="695"/>
        <v>51.52062816076657</v>
      </c>
      <c r="AE467" s="44">
        <f t="shared" si="696"/>
        <v>12.519031141868512</v>
      </c>
      <c r="AF467" s="44">
        <f t="shared" si="697"/>
        <v>28.408570668086242</v>
      </c>
      <c r="AG467" s="44">
        <f t="shared" si="698"/>
        <v>1.1235027947830716</v>
      </c>
      <c r="AH467" s="44">
        <f t="shared" si="699"/>
        <v>50.557625765238221</v>
      </c>
      <c r="AI467" s="44">
        <f t="shared" si="700"/>
        <v>52.965131754059094</v>
      </c>
      <c r="AJ467" s="44">
        <f t="shared" si="701"/>
        <v>20.223050306095292</v>
      </c>
      <c r="AK467" s="44">
        <f t="shared" si="702"/>
        <v>133.75552302368911</v>
      </c>
      <c r="AL467" s="44">
        <f t="shared" si="703"/>
        <v>66.37702954484962</v>
      </c>
      <c r="AM467" s="44">
        <f t="shared" si="704"/>
        <v>46.628160766569067</v>
      </c>
      <c r="AN467" s="44">
        <f t="shared" si="705"/>
        <v>12.858796912430131</v>
      </c>
      <c r="AO467" s="44">
        <f t="shared" si="706"/>
        <v>3.1245674740484426</v>
      </c>
      <c r="AP467" s="44">
        <f t="shared" si="707"/>
        <v>7.0903646526483897</v>
      </c>
      <c r="AQ467" s="44">
        <f t="shared" si="708"/>
        <v>0.28040990151716799</v>
      </c>
      <c r="AR467" s="44">
        <f t="shared" si="709"/>
        <v>12.618445568272557</v>
      </c>
      <c r="AS467" s="44">
        <f t="shared" si="710"/>
        <v>13.219323928666491</v>
      </c>
      <c r="AT467" s="44">
        <f t="shared" si="711"/>
        <v>5.0473782273090233</v>
      </c>
      <c r="AU467" s="44">
        <f t="shared" si="712"/>
        <v>1893.9071067340963</v>
      </c>
      <c r="AV467" s="44">
        <f t="shared" si="713"/>
        <v>939.86345488421614</v>
      </c>
      <c r="AW467" s="44">
        <f t="shared" si="714"/>
        <v>660.22997072132023</v>
      </c>
      <c r="AX467" s="44">
        <f t="shared" si="715"/>
        <v>182.07372903912699</v>
      </c>
      <c r="AY467" s="44">
        <f t="shared" si="716"/>
        <v>44.242214532871969</v>
      </c>
      <c r="AZ467" s="44">
        <f t="shared" si="717"/>
        <v>100.39579451690179</v>
      </c>
      <c r="BA467" s="44">
        <f t="shared" si="718"/>
        <v>3.9704551503859462</v>
      </c>
      <c r="BB467" s="44">
        <f t="shared" si="719"/>
        <v>178.67048176736759</v>
      </c>
      <c r="BC467" s="44">
        <f t="shared" si="720"/>
        <v>187.17859994676604</v>
      </c>
      <c r="BD467" s="44">
        <f t="shared" si="721"/>
        <v>71.468192706947036</v>
      </c>
      <c r="BE467" s="44">
        <f t="shared" si="722"/>
        <v>775.42653713068944</v>
      </c>
      <c r="BF467" s="44">
        <f t="shared" si="723"/>
        <v>384.81035400585574</v>
      </c>
      <c r="BG467" s="44">
        <f t="shared" si="724"/>
        <v>270.31940377961138</v>
      </c>
      <c r="BH467" s="44">
        <f t="shared" si="725"/>
        <v>74.546845887676341</v>
      </c>
      <c r="BI467" s="44">
        <f t="shared" si="726"/>
        <v>18.114186851211073</v>
      </c>
      <c r="BJ467" s="44">
        <f t="shared" si="727"/>
        <v>41.105270162363588</v>
      </c>
      <c r="BK467" s="44">
        <f t="shared" si="728"/>
        <v>1.6256321533138143</v>
      </c>
      <c r="BL467" s="44">
        <f t="shared" si="729"/>
        <v>73.153446899121633</v>
      </c>
      <c r="BM467" s="44">
        <f t="shared" si="730"/>
        <v>76.636944370508388</v>
      </c>
      <c r="BN467" s="44">
        <f t="shared" si="731"/>
        <v>29.261378759648657</v>
      </c>
      <c r="BO467" s="39">
        <f t="shared" si="732"/>
        <v>7.1321644012712945E-2</v>
      </c>
      <c r="BP467" s="39">
        <f t="shared" si="651"/>
        <v>3.5393819745152856E-2</v>
      </c>
      <c r="BQ467" s="39">
        <f t="shared" si="652"/>
        <v>2.4863250563281786E-2</v>
      </c>
      <c r="BR467" s="39">
        <f t="shared" si="653"/>
        <v>6.8566180677091526E-3</v>
      </c>
      <c r="BS467" s="39">
        <f t="shared" si="654"/>
        <v>1.666094109910635E-3</v>
      </c>
      <c r="BT467" s="39">
        <f t="shared" si="655"/>
        <v>3.7807520186433647E-3</v>
      </c>
      <c r="BU467" s="39">
        <f t="shared" si="656"/>
        <v>1.4952126627403134E-4</v>
      </c>
      <c r="BV467" s="39">
        <f t="shared" si="657"/>
        <v>6.7284569823314105E-3</v>
      </c>
      <c r="BW467" s="39">
        <f t="shared" si="658"/>
        <v>7.0488596957757645E-3</v>
      </c>
      <c r="BX467" s="39">
        <f t="shared" si="659"/>
        <v>2.6913827929325646E-3</v>
      </c>
      <c r="BY467" s="39">
        <f t="shared" si="660"/>
        <v>1.7800841499027029E-2</v>
      </c>
      <c r="BZ467" s="39">
        <f t="shared" si="661"/>
        <v>8.833780881667504E-3</v>
      </c>
      <c r="CA467" s="39">
        <f t="shared" si="662"/>
        <v>6.2055044938207436E-3</v>
      </c>
      <c r="CB467" s="39">
        <f t="shared" si="663"/>
        <v>1.7113118062856178E-3</v>
      </c>
      <c r="CC467" s="39">
        <f t="shared" si="664"/>
        <v>4.15832775359122E-4</v>
      </c>
      <c r="CD467" s="39">
        <f t="shared" si="665"/>
        <v>9.4362052869954611E-4</v>
      </c>
      <c r="CE467" s="39">
        <f t="shared" si="666"/>
        <v>3.7318325993767365E-5</v>
      </c>
      <c r="CF467" s="39">
        <f t="shared" si="667"/>
        <v>1.6793246697195312E-3</v>
      </c>
      <c r="CG467" s="39">
        <f t="shared" si="668"/>
        <v>1.7592925111347471E-3</v>
      </c>
      <c r="CH467" s="39">
        <f t="shared" si="669"/>
        <v>6.7172986788781254E-4</v>
      </c>
      <c r="CI467" s="39">
        <f t="shared" si="670"/>
        <v>0.25205045338489435</v>
      </c>
      <c r="CJ467" s="39">
        <f t="shared" si="671"/>
        <v>0.12508164158693322</v>
      </c>
      <c r="CK467" s="39">
        <f t="shared" si="672"/>
        <v>8.7866645025461834E-2</v>
      </c>
      <c r="CL467" s="39">
        <f t="shared" si="673"/>
        <v>2.4231265509599014E-2</v>
      </c>
      <c r="CM467" s="39">
        <f t="shared" si="674"/>
        <v>5.8879710584072362E-3</v>
      </c>
      <c r="CN467" s="39">
        <f t="shared" si="675"/>
        <v>1.336116509407796E-2</v>
      </c>
      <c r="CO467" s="39">
        <f t="shared" si="676"/>
        <v>5.2840765908782885E-4</v>
      </c>
      <c r="CP467" s="39">
        <f t="shared" si="677"/>
        <v>2.3778344658952302E-2</v>
      </c>
      <c r="CQ467" s="39">
        <f t="shared" si="678"/>
        <v>2.4910646785569077E-2</v>
      </c>
      <c r="CR467" s="39">
        <f t="shared" si="679"/>
        <v>9.5113378635809202E-3</v>
      </c>
      <c r="CS467" s="39">
        <f t="shared" si="680"/>
        <v>0.10319756948771486</v>
      </c>
      <c r="CT467" s="39">
        <f t="shared" si="681"/>
        <v>5.1212450626278376E-2</v>
      </c>
      <c r="CU467" s="39">
        <f t="shared" si="682"/>
        <v>3.5975433028960793E-2</v>
      </c>
      <c r="CV467" s="39">
        <f t="shared" si="683"/>
        <v>9.9210601394299092E-3</v>
      </c>
      <c r="CW467" s="39">
        <f t="shared" si="684"/>
        <v>2.4107248936932491E-3</v>
      </c>
      <c r="CX467" s="39">
        <f t="shared" si="685"/>
        <v>5.4704911049192955E-3</v>
      </c>
      <c r="CY467" s="39">
        <f t="shared" si="686"/>
        <v>2.1634710584426595E-4</v>
      </c>
      <c r="CZ467" s="39">
        <f t="shared" si="687"/>
        <v>9.7356197629919657E-3</v>
      </c>
      <c r="DA467" s="39">
        <f t="shared" si="688"/>
        <v>1.0199220704086824E-2</v>
      </c>
      <c r="DB467" s="39">
        <f t="shared" si="689"/>
        <v>3.8942479051967869E-3</v>
      </c>
    </row>
    <row r="468" spans="1:106" ht="12.75" customHeight="1" x14ac:dyDescent="0.3">
      <c r="A468" s="9" t="str">
        <f t="shared" si="690"/>
        <v>08 Chihuahua40-44 añosHombres</v>
      </c>
      <c r="B468" s="22" t="s">
        <v>43</v>
      </c>
      <c r="C468" s="22" t="s">
        <v>15</v>
      </c>
      <c r="D468" s="30" t="s">
        <v>83</v>
      </c>
      <c r="E468" s="23">
        <v>124354</v>
      </c>
      <c r="F468" s="23">
        <v>118521</v>
      </c>
      <c r="G468" s="23">
        <v>116862</v>
      </c>
      <c r="H468" s="23">
        <v>1452</v>
      </c>
      <c r="I468" s="23">
        <v>207</v>
      </c>
      <c r="J468" s="23">
        <v>4828</v>
      </c>
      <c r="K468" s="23">
        <v>3416</v>
      </c>
      <c r="L468" s="23">
        <v>1147</v>
      </c>
      <c r="M468" s="23">
        <v>265</v>
      </c>
      <c r="N468" s="23">
        <v>1005</v>
      </c>
      <c r="O468" s="38">
        <f>+'07'!E467-'05'!J468</f>
        <v>1452</v>
      </c>
      <c r="P468" s="38">
        <f t="shared" si="691"/>
        <v>6280</v>
      </c>
      <c r="Q468" s="39">
        <f>'07'!F467/'05'!$P468</f>
        <v>0.42914012738853502</v>
      </c>
      <c r="R468" s="39">
        <f>'07'!G467/'05'!$P468</f>
        <v>0.21449044585987262</v>
      </c>
      <c r="S468" s="39">
        <f>'07'!H467/'05'!$P468</f>
        <v>0.16719745222929935</v>
      </c>
      <c r="T468" s="39">
        <f>'07'!I467/'05'!$P468</f>
        <v>3.5828025477707005E-2</v>
      </c>
      <c r="U468" s="39">
        <f>'07'!J467/'05'!$P468</f>
        <v>6.369426751592357E-3</v>
      </c>
      <c r="V468" s="39">
        <f>'07'!K467/'05'!$P468</f>
        <v>2.4044585987261148E-2</v>
      </c>
      <c r="W468" s="39">
        <f>'07'!L467/'05'!$P468</f>
        <v>6.3694267515923564E-4</v>
      </c>
      <c r="X468" s="39">
        <f>'07'!M467/'05'!$P468</f>
        <v>5.6528662420382167E-2</v>
      </c>
      <c r="Y468" s="39">
        <f>'07'!N467/'05'!$P468</f>
        <v>4.761146496815287E-2</v>
      </c>
      <c r="Z468" s="39">
        <f>'07'!O467/'05'!$P468</f>
        <v>1.8152866242038216E-2</v>
      </c>
      <c r="AA468" s="44">
        <f t="shared" si="692"/>
        <v>492.22372611464965</v>
      </c>
      <c r="AB468" s="44">
        <f t="shared" si="693"/>
        <v>246.0205414012739</v>
      </c>
      <c r="AC468" s="44">
        <f t="shared" si="694"/>
        <v>191.77547770700636</v>
      </c>
      <c r="AD468" s="44">
        <f t="shared" si="695"/>
        <v>41.094745222929937</v>
      </c>
      <c r="AE468" s="44">
        <f t="shared" si="696"/>
        <v>7.3057324840764331</v>
      </c>
      <c r="AF468" s="44">
        <f t="shared" si="697"/>
        <v>27.579140127388538</v>
      </c>
      <c r="AG468" s="44">
        <f t="shared" si="698"/>
        <v>0.73057324840764326</v>
      </c>
      <c r="AH468" s="44">
        <f t="shared" si="699"/>
        <v>64.83837579617834</v>
      </c>
      <c r="AI468" s="44">
        <f t="shared" si="700"/>
        <v>54.61035031847134</v>
      </c>
      <c r="AJ468" s="44">
        <f t="shared" si="701"/>
        <v>20.821337579617833</v>
      </c>
      <c r="AK468" s="44">
        <f t="shared" si="702"/>
        <v>113.72213375796179</v>
      </c>
      <c r="AL468" s="44">
        <f t="shared" si="703"/>
        <v>56.839968152866241</v>
      </c>
      <c r="AM468" s="44">
        <f t="shared" si="704"/>
        <v>44.307324840764331</v>
      </c>
      <c r="AN468" s="44">
        <f t="shared" si="705"/>
        <v>9.494426751592357</v>
      </c>
      <c r="AO468" s="44">
        <f t="shared" si="706"/>
        <v>1.6878980891719746</v>
      </c>
      <c r="AP468" s="44">
        <f t="shared" si="707"/>
        <v>6.3718152866242042</v>
      </c>
      <c r="AQ468" s="44">
        <f t="shared" si="708"/>
        <v>0.16878980891719744</v>
      </c>
      <c r="AR468" s="44">
        <f t="shared" si="709"/>
        <v>14.980095541401274</v>
      </c>
      <c r="AS468" s="44">
        <f t="shared" si="710"/>
        <v>12.617038216560511</v>
      </c>
      <c r="AT468" s="44">
        <f t="shared" si="711"/>
        <v>4.8105095541401273</v>
      </c>
      <c r="AU468" s="44">
        <f t="shared" si="712"/>
        <v>1465.9426751592357</v>
      </c>
      <c r="AV468" s="44">
        <f t="shared" si="713"/>
        <v>732.69936305732483</v>
      </c>
      <c r="AW468" s="44">
        <f t="shared" si="714"/>
        <v>571.14649681528658</v>
      </c>
      <c r="AX468" s="44">
        <f t="shared" si="715"/>
        <v>122.38853503184713</v>
      </c>
      <c r="AY468" s="44">
        <f t="shared" si="716"/>
        <v>21.757961783439491</v>
      </c>
      <c r="AZ468" s="44">
        <f t="shared" si="717"/>
        <v>82.136305732484075</v>
      </c>
      <c r="BA468" s="44">
        <f t="shared" si="718"/>
        <v>2.175796178343949</v>
      </c>
      <c r="BB468" s="44">
        <f t="shared" si="719"/>
        <v>193.1019108280255</v>
      </c>
      <c r="BC468" s="44">
        <f t="shared" si="720"/>
        <v>162.64076433121019</v>
      </c>
      <c r="BD468" s="44">
        <f t="shared" si="721"/>
        <v>62.010191082802542</v>
      </c>
      <c r="BE468" s="44">
        <f t="shared" si="722"/>
        <v>623.11146496815286</v>
      </c>
      <c r="BF468" s="44">
        <f t="shared" si="723"/>
        <v>311.44012738853502</v>
      </c>
      <c r="BG468" s="44">
        <f t="shared" si="724"/>
        <v>242.77070063694265</v>
      </c>
      <c r="BH468" s="44">
        <f t="shared" si="725"/>
        <v>52.022292993630572</v>
      </c>
      <c r="BI468" s="44">
        <f t="shared" si="726"/>
        <v>9.2484076433121025</v>
      </c>
      <c r="BJ468" s="44">
        <f t="shared" si="727"/>
        <v>34.912738853503186</v>
      </c>
      <c r="BK468" s="44">
        <f t="shared" si="728"/>
        <v>0.9248407643312101</v>
      </c>
      <c r="BL468" s="44">
        <f t="shared" si="729"/>
        <v>82.079617834394909</v>
      </c>
      <c r="BM468" s="44">
        <f t="shared" si="730"/>
        <v>69.131847133757972</v>
      </c>
      <c r="BN468" s="44">
        <f t="shared" si="731"/>
        <v>26.357961783439489</v>
      </c>
      <c r="BO468" s="39">
        <f t="shared" si="732"/>
        <v>7.8379574222077975E-2</v>
      </c>
      <c r="BP468" s="39">
        <f t="shared" si="651"/>
        <v>3.9175245446062726E-2</v>
      </c>
      <c r="BQ468" s="39">
        <f t="shared" si="652"/>
        <v>3.0537496450160247E-2</v>
      </c>
      <c r="BR468" s="39">
        <f t="shared" si="653"/>
        <v>6.543749239320054E-3</v>
      </c>
      <c r="BS468" s="39">
        <f t="shared" si="654"/>
        <v>1.1633331981013427E-3</v>
      </c>
      <c r="BT468" s="39">
        <f t="shared" si="655"/>
        <v>4.3915828228325701E-3</v>
      </c>
      <c r="BU468" s="39">
        <f t="shared" si="656"/>
        <v>1.1633331981013428E-4</v>
      </c>
      <c r="BV468" s="39">
        <f t="shared" si="657"/>
        <v>1.0324582133149417E-2</v>
      </c>
      <c r="BW468" s="39">
        <f t="shared" si="658"/>
        <v>8.6959156558075387E-3</v>
      </c>
      <c r="BX468" s="39">
        <f t="shared" si="659"/>
        <v>3.3154996145888268E-3</v>
      </c>
      <c r="BY468" s="39">
        <f t="shared" si="660"/>
        <v>1.8108620025153149E-2</v>
      </c>
      <c r="BZ468" s="39">
        <f t="shared" si="661"/>
        <v>9.0509503428130959E-3</v>
      </c>
      <c r="CA468" s="39">
        <f t="shared" si="662"/>
        <v>7.0553065033064225E-3</v>
      </c>
      <c r="CB468" s="39">
        <f t="shared" si="663"/>
        <v>1.5118513935656619E-3</v>
      </c>
      <c r="CC468" s="39">
        <f t="shared" si="664"/>
        <v>2.6877358107833989E-4</v>
      </c>
      <c r="CD468" s="39">
        <f t="shared" si="665"/>
        <v>1.0146202685707331E-3</v>
      </c>
      <c r="CE468" s="39">
        <f t="shared" si="666"/>
        <v>2.6877358107833989E-5</v>
      </c>
      <c r="CF468" s="39">
        <f t="shared" si="667"/>
        <v>2.3853655320702667E-3</v>
      </c>
      <c r="CG468" s="39">
        <f t="shared" si="668"/>
        <v>2.0090825185605909E-3</v>
      </c>
      <c r="CH468" s="39">
        <f t="shared" si="669"/>
        <v>7.6600470607326868E-4</v>
      </c>
      <c r="CI468" s="39">
        <f t="shared" si="670"/>
        <v>0.23343036228650249</v>
      </c>
      <c r="CJ468" s="39">
        <f t="shared" si="671"/>
        <v>0.11667187309830013</v>
      </c>
      <c r="CK468" s="39">
        <f t="shared" si="672"/>
        <v>9.0946894397338635E-2</v>
      </c>
      <c r="CL468" s="39">
        <f t="shared" si="673"/>
        <v>1.9488620228001133E-2</v>
      </c>
      <c r="CM468" s="39">
        <f t="shared" si="674"/>
        <v>3.4646435960890907E-3</v>
      </c>
      <c r="CN468" s="39">
        <f t="shared" si="675"/>
        <v>1.3079029575236318E-2</v>
      </c>
      <c r="CO468" s="39">
        <f t="shared" si="676"/>
        <v>3.4646435960890905E-4</v>
      </c>
      <c r="CP468" s="39">
        <f t="shared" si="677"/>
        <v>3.0748711915290685E-2</v>
      </c>
      <c r="CQ468" s="39">
        <f t="shared" si="678"/>
        <v>2.5898210880765955E-2</v>
      </c>
      <c r="CR468" s="39">
        <f t="shared" si="679"/>
        <v>9.8742342488539088E-3</v>
      </c>
      <c r="CS468" s="39">
        <f t="shared" si="680"/>
        <v>9.9221570854801405E-2</v>
      </c>
      <c r="CT468" s="39">
        <f t="shared" si="681"/>
        <v>4.959237697269666E-2</v>
      </c>
      <c r="CU468" s="39">
        <f t="shared" si="682"/>
        <v>3.8657754878494051E-2</v>
      </c>
      <c r="CV468" s="39">
        <f t="shared" si="683"/>
        <v>8.2838046168201545E-3</v>
      </c>
      <c r="CW468" s="39">
        <f t="shared" si="684"/>
        <v>1.4726763763235832E-3</v>
      </c>
      <c r="CX468" s="39">
        <f t="shared" si="685"/>
        <v>5.5593533206215262E-3</v>
      </c>
      <c r="CY468" s="39">
        <f t="shared" si="686"/>
        <v>1.4726763763235829E-4</v>
      </c>
      <c r="CZ468" s="39">
        <f t="shared" si="687"/>
        <v>1.3070002839871801E-2</v>
      </c>
      <c r="DA468" s="39">
        <f t="shared" si="688"/>
        <v>1.1008255913018785E-2</v>
      </c>
      <c r="DB468" s="39">
        <f t="shared" si="689"/>
        <v>4.1971276725222117E-3</v>
      </c>
    </row>
    <row r="469" spans="1:106" ht="12.75" customHeight="1" x14ac:dyDescent="0.3">
      <c r="A469" s="9" t="str">
        <f t="shared" si="690"/>
        <v>08 Chihuahua45-49 añosHombres</v>
      </c>
      <c r="B469" s="22" t="s">
        <v>43</v>
      </c>
      <c r="C469" s="22" t="s">
        <v>15</v>
      </c>
      <c r="D469" s="30" t="s">
        <v>84</v>
      </c>
      <c r="E469" s="23">
        <v>123238</v>
      </c>
      <c r="F469" s="23">
        <v>118762</v>
      </c>
      <c r="G469" s="23">
        <v>117390</v>
      </c>
      <c r="H469" s="23">
        <v>1163</v>
      </c>
      <c r="I469" s="23">
        <v>209</v>
      </c>
      <c r="J469" s="23">
        <v>3767</v>
      </c>
      <c r="K469" s="23">
        <v>2555</v>
      </c>
      <c r="L469" s="23">
        <v>1003</v>
      </c>
      <c r="M469" s="23">
        <v>209</v>
      </c>
      <c r="N469" s="23">
        <v>709</v>
      </c>
      <c r="O469" s="38">
        <f>+'07'!E468-'05'!J469</f>
        <v>1163</v>
      </c>
      <c r="P469" s="38">
        <f t="shared" si="691"/>
        <v>4930</v>
      </c>
      <c r="Q469" s="39">
        <f>'07'!F468/'05'!$P469</f>
        <v>0.42292089249492898</v>
      </c>
      <c r="R469" s="39">
        <f>'07'!G468/'05'!$P469</f>
        <v>0.19127789046653143</v>
      </c>
      <c r="S469" s="39">
        <f>'07'!H468/'05'!$P469</f>
        <v>0.18620689655172415</v>
      </c>
      <c r="T469" s="39">
        <f>'07'!I468/'05'!$P469</f>
        <v>3.4279918864097363E-2</v>
      </c>
      <c r="U469" s="39">
        <f>'07'!J468/'05'!$P469</f>
        <v>8.9249492900608518E-3</v>
      </c>
      <c r="V469" s="39">
        <f>'07'!K468/'05'!$P469</f>
        <v>2.6369168356997971E-2</v>
      </c>
      <c r="W469" s="39">
        <f>'07'!L468/'05'!$P469</f>
        <v>6.0851926977687626E-4</v>
      </c>
      <c r="X469" s="39">
        <f>'07'!M468/'05'!$P469</f>
        <v>5.1318458417849898E-2</v>
      </c>
      <c r="Y469" s="39">
        <f>'07'!N468/'05'!$P469</f>
        <v>6.3083164300202846E-2</v>
      </c>
      <c r="Z469" s="39">
        <f>'07'!O468/'05'!$P469</f>
        <v>1.5010141987829614E-2</v>
      </c>
      <c r="AA469" s="44">
        <f t="shared" si="692"/>
        <v>424.18965517241378</v>
      </c>
      <c r="AB469" s="44">
        <f t="shared" si="693"/>
        <v>191.85172413793103</v>
      </c>
      <c r="AC469" s="44">
        <f t="shared" si="694"/>
        <v>186.76551724137931</v>
      </c>
      <c r="AD469" s="44">
        <f t="shared" si="695"/>
        <v>34.382758620689657</v>
      </c>
      <c r="AE469" s="44">
        <f t="shared" si="696"/>
        <v>8.9517241379310342</v>
      </c>
      <c r="AF469" s="44">
        <f t="shared" si="697"/>
        <v>26.448275862068964</v>
      </c>
      <c r="AG469" s="44">
        <f t="shared" si="698"/>
        <v>0.6103448275862069</v>
      </c>
      <c r="AH469" s="44">
        <f t="shared" si="699"/>
        <v>51.472413793103449</v>
      </c>
      <c r="AI469" s="44">
        <f t="shared" si="700"/>
        <v>63.272413793103453</v>
      </c>
      <c r="AJ469" s="44">
        <f t="shared" si="701"/>
        <v>15.055172413793104</v>
      </c>
      <c r="AK469" s="44">
        <f t="shared" si="702"/>
        <v>88.390466531440154</v>
      </c>
      <c r="AL469" s="44">
        <f t="shared" si="703"/>
        <v>39.97707910750507</v>
      </c>
      <c r="AM469" s="44">
        <f t="shared" si="704"/>
        <v>38.917241379310347</v>
      </c>
      <c r="AN469" s="44">
        <f t="shared" si="705"/>
        <v>7.1645030425963485</v>
      </c>
      <c r="AO469" s="44">
        <f t="shared" si="706"/>
        <v>1.8653144016227181</v>
      </c>
      <c r="AP469" s="44">
        <f t="shared" si="707"/>
        <v>5.5111561866125758</v>
      </c>
      <c r="AQ469" s="44">
        <f t="shared" si="708"/>
        <v>0.12718052738336713</v>
      </c>
      <c r="AR469" s="44">
        <f t="shared" si="709"/>
        <v>10.725557809330629</v>
      </c>
      <c r="AS469" s="44">
        <f t="shared" si="710"/>
        <v>13.184381338742394</v>
      </c>
      <c r="AT469" s="44">
        <f t="shared" si="711"/>
        <v>3.1371196754563893</v>
      </c>
      <c r="AU469" s="44">
        <f t="shared" si="712"/>
        <v>1080.5628803245436</v>
      </c>
      <c r="AV469" s="44">
        <f t="shared" si="713"/>
        <v>488.71501014198782</v>
      </c>
      <c r="AW469" s="44">
        <f t="shared" si="714"/>
        <v>475.75862068965517</v>
      </c>
      <c r="AX469" s="44">
        <f t="shared" si="715"/>
        <v>87.585192697768761</v>
      </c>
      <c r="AY469" s="44">
        <f t="shared" si="716"/>
        <v>22.803245436105477</v>
      </c>
      <c r="AZ469" s="44">
        <f t="shared" si="717"/>
        <v>67.37322515212982</v>
      </c>
      <c r="BA469" s="44">
        <f t="shared" si="718"/>
        <v>1.5547667342799187</v>
      </c>
      <c r="BB469" s="44">
        <f t="shared" si="719"/>
        <v>131.11866125760648</v>
      </c>
      <c r="BC469" s="44">
        <f t="shared" si="720"/>
        <v>161.17748478701827</v>
      </c>
      <c r="BD469" s="44">
        <f t="shared" si="721"/>
        <v>38.350912778904664</v>
      </c>
      <c r="BE469" s="44">
        <f t="shared" si="722"/>
        <v>491.85699797160242</v>
      </c>
      <c r="BF469" s="44">
        <f t="shared" si="723"/>
        <v>222.45618661257606</v>
      </c>
      <c r="BG469" s="44">
        <f t="shared" si="724"/>
        <v>216.55862068965519</v>
      </c>
      <c r="BH469" s="44">
        <f t="shared" si="725"/>
        <v>39.867545638945231</v>
      </c>
      <c r="BI469" s="44">
        <f t="shared" si="726"/>
        <v>10.379716024340771</v>
      </c>
      <c r="BJ469" s="44">
        <f t="shared" si="727"/>
        <v>30.667342799188642</v>
      </c>
      <c r="BK469" s="44">
        <f t="shared" si="728"/>
        <v>0.7077079107505071</v>
      </c>
      <c r="BL469" s="44">
        <f t="shared" si="729"/>
        <v>59.683367139959429</v>
      </c>
      <c r="BM469" s="44">
        <f t="shared" si="730"/>
        <v>73.365720081135905</v>
      </c>
      <c r="BN469" s="44">
        <f t="shared" si="731"/>
        <v>17.456795131845841</v>
      </c>
      <c r="BO469" s="39">
        <f t="shared" si="732"/>
        <v>8.6042526404140729E-2</v>
      </c>
      <c r="BP469" s="39">
        <f t="shared" si="651"/>
        <v>3.8915157025949498E-2</v>
      </c>
      <c r="BQ469" s="39">
        <f t="shared" si="652"/>
        <v>3.7883472057074909E-2</v>
      </c>
      <c r="BR469" s="39">
        <f t="shared" si="653"/>
        <v>6.9741903895922221E-3</v>
      </c>
      <c r="BS469" s="39">
        <f t="shared" si="654"/>
        <v>1.8157655452192766E-3</v>
      </c>
      <c r="BT469" s="39">
        <f t="shared" si="655"/>
        <v>5.3647618381478628E-3</v>
      </c>
      <c r="BU469" s="39">
        <f t="shared" si="656"/>
        <v>1.2380219626495069E-4</v>
      </c>
      <c r="BV469" s="39">
        <f t="shared" si="657"/>
        <v>1.0440651885010841E-2</v>
      </c>
      <c r="BW469" s="39">
        <f t="shared" si="658"/>
        <v>1.283416101279989E-2</v>
      </c>
      <c r="BX469" s="39">
        <f t="shared" si="659"/>
        <v>3.0537875078687836E-3</v>
      </c>
      <c r="BY469" s="39">
        <f t="shared" si="660"/>
        <v>1.7929100716316461E-2</v>
      </c>
      <c r="BZ469" s="39">
        <f t="shared" si="661"/>
        <v>8.108940995437134E-3</v>
      </c>
      <c r="CA469" s="39">
        <f t="shared" si="662"/>
        <v>7.893963768622789E-3</v>
      </c>
      <c r="CB469" s="39">
        <f t="shared" si="663"/>
        <v>1.4532460532649795E-3</v>
      </c>
      <c r="CC469" s="39">
        <f t="shared" si="664"/>
        <v>3.7835991919324912E-4</v>
      </c>
      <c r="CD469" s="39">
        <f t="shared" si="665"/>
        <v>1.1178815794345995E-3</v>
      </c>
      <c r="CE469" s="39">
        <f t="shared" si="666"/>
        <v>2.5797267217721529E-5</v>
      </c>
      <c r="CF469" s="39">
        <f t="shared" si="667"/>
        <v>2.1755695353611825E-3</v>
      </c>
      <c r="CG469" s="39">
        <f t="shared" si="668"/>
        <v>2.6743167015704653E-3</v>
      </c>
      <c r="CH469" s="39">
        <f t="shared" si="669"/>
        <v>6.363325913704644E-4</v>
      </c>
      <c r="CI469" s="39">
        <f t="shared" si="670"/>
        <v>0.21918111162769646</v>
      </c>
      <c r="CJ469" s="39">
        <f t="shared" si="671"/>
        <v>9.9130833700200371E-2</v>
      </c>
      <c r="CK469" s="39">
        <f t="shared" si="672"/>
        <v>9.6502762817374271E-2</v>
      </c>
      <c r="CL469" s="39">
        <f t="shared" si="673"/>
        <v>1.7765759167904415E-2</v>
      </c>
      <c r="CM469" s="39">
        <f t="shared" si="674"/>
        <v>4.6254047537739309E-3</v>
      </c>
      <c r="CN469" s="39">
        <f t="shared" si="675"/>
        <v>1.3665968590695703E-2</v>
      </c>
      <c r="CO469" s="39">
        <f t="shared" si="676"/>
        <v>3.1536850593913158E-4</v>
      </c>
      <c r="CP469" s="39">
        <f t="shared" si="677"/>
        <v>2.6596077334200097E-2</v>
      </c>
      <c r="CQ469" s="39">
        <f t="shared" si="678"/>
        <v>3.269320178235665E-2</v>
      </c>
      <c r="CR469" s="39">
        <f t="shared" si="679"/>
        <v>7.7790898131652464E-3</v>
      </c>
      <c r="CS469" s="39">
        <f t="shared" si="680"/>
        <v>9.9768153746775334E-2</v>
      </c>
      <c r="CT469" s="39">
        <f t="shared" si="681"/>
        <v>4.5122958744944437E-2</v>
      </c>
      <c r="CU469" s="39">
        <f t="shared" si="682"/>
        <v>4.3926697908652168E-2</v>
      </c>
      <c r="CV469" s="39">
        <f t="shared" si="683"/>
        <v>8.086723253335747E-3</v>
      </c>
      <c r="CW469" s="39">
        <f t="shared" si="684"/>
        <v>2.1054190718743956E-3</v>
      </c>
      <c r="CX469" s="39">
        <f t="shared" si="685"/>
        <v>6.220556348719806E-3</v>
      </c>
      <c r="CY469" s="39">
        <f t="shared" si="686"/>
        <v>1.4355130035507245E-4</v>
      </c>
      <c r="CZ469" s="39">
        <f t="shared" si="687"/>
        <v>1.2106159663277775E-2</v>
      </c>
      <c r="DA469" s="39">
        <f t="shared" si="688"/>
        <v>1.4881484803475844E-2</v>
      </c>
      <c r="DB469" s="39">
        <f t="shared" si="689"/>
        <v>3.5409320754251198E-3</v>
      </c>
    </row>
    <row r="470" spans="1:106" ht="12.75" customHeight="1" x14ac:dyDescent="0.3">
      <c r="A470" s="9" t="str">
        <f t="shared" si="690"/>
        <v>08 Chihuahua50-54 añosHombres</v>
      </c>
      <c r="B470" s="22" t="s">
        <v>43</v>
      </c>
      <c r="C470" s="22" t="s">
        <v>15</v>
      </c>
      <c r="D470" s="30" t="s">
        <v>85</v>
      </c>
      <c r="E470" s="23">
        <v>107604</v>
      </c>
      <c r="F470" s="23">
        <v>104592</v>
      </c>
      <c r="G470" s="23">
        <v>103562</v>
      </c>
      <c r="H470" s="23">
        <v>854</v>
      </c>
      <c r="I470" s="23">
        <v>176</v>
      </c>
      <c r="J470" s="23">
        <v>2599</v>
      </c>
      <c r="K470" s="23">
        <v>1664</v>
      </c>
      <c r="L470" s="23">
        <v>846</v>
      </c>
      <c r="M470" s="23">
        <v>89</v>
      </c>
      <c r="N470" s="23">
        <v>413</v>
      </c>
      <c r="O470" s="38">
        <f>+'07'!E469-'05'!J470</f>
        <v>854</v>
      </c>
      <c r="P470" s="38">
        <f t="shared" si="691"/>
        <v>3453</v>
      </c>
      <c r="Q470" s="39">
        <f>'07'!F469/'05'!$P470</f>
        <v>0.3837242977121344</v>
      </c>
      <c r="R470" s="39">
        <f>'07'!G469/'05'!$P470</f>
        <v>0.18331885317115551</v>
      </c>
      <c r="S470" s="39">
        <f>'07'!H469/'05'!$P470</f>
        <v>0.22762814943527368</v>
      </c>
      <c r="T470" s="39">
        <f>'07'!I469/'05'!$P470</f>
        <v>3.4173182739646688E-2</v>
      </c>
      <c r="U470" s="39">
        <f>'07'!J469/'05'!$P470</f>
        <v>6.9504778453518675E-3</v>
      </c>
      <c r="V470" s="39">
        <f>'07'!K469/'05'!$P470</f>
        <v>2.3457862728062554E-2</v>
      </c>
      <c r="W470" s="39">
        <f>'07'!L469/'05'!$P470</f>
        <v>8.6880973066898344E-4</v>
      </c>
      <c r="X470" s="39">
        <f>'07'!M469/'05'!$P470</f>
        <v>5.5893426006371275E-2</v>
      </c>
      <c r="Y470" s="39">
        <f>'07'!N469/'05'!$P470</f>
        <v>6.2554300608166816E-2</v>
      </c>
      <c r="Z470" s="39">
        <f>'07'!O469/'05'!$P470</f>
        <v>2.143064002316826E-2</v>
      </c>
      <c r="AA470" s="44">
        <f t="shared" si="692"/>
        <v>324.6307558644657</v>
      </c>
      <c r="AB470" s="44">
        <f t="shared" si="693"/>
        <v>155.08774978279757</v>
      </c>
      <c r="AC470" s="44">
        <f t="shared" si="694"/>
        <v>192.57341442224154</v>
      </c>
      <c r="AD470" s="44">
        <f t="shared" si="695"/>
        <v>28.910512597741096</v>
      </c>
      <c r="AE470" s="44">
        <f t="shared" si="696"/>
        <v>5.8801042571676803</v>
      </c>
      <c r="AF470" s="44">
        <f t="shared" si="697"/>
        <v>19.84535186794092</v>
      </c>
      <c r="AG470" s="44">
        <f t="shared" si="698"/>
        <v>0.73501303214596003</v>
      </c>
      <c r="AH470" s="44">
        <f t="shared" si="699"/>
        <v>47.285838401390102</v>
      </c>
      <c r="AI470" s="44">
        <f t="shared" si="700"/>
        <v>52.920938314509129</v>
      </c>
      <c r="AJ470" s="44">
        <f t="shared" si="701"/>
        <v>18.130321459600349</v>
      </c>
      <c r="AK470" s="44">
        <f t="shared" si="702"/>
        <v>34.151462496379963</v>
      </c>
      <c r="AL470" s="44">
        <f t="shared" si="703"/>
        <v>16.315377932232842</v>
      </c>
      <c r="AM470" s="44">
        <f t="shared" si="704"/>
        <v>20.258905299739357</v>
      </c>
      <c r="AN470" s="44">
        <f t="shared" si="705"/>
        <v>3.0414132638285554</v>
      </c>
      <c r="AO470" s="44">
        <f t="shared" si="706"/>
        <v>0.61859252823631616</v>
      </c>
      <c r="AP470" s="44">
        <f t="shared" si="707"/>
        <v>2.0877497827975673</v>
      </c>
      <c r="AQ470" s="44">
        <f t="shared" si="708"/>
        <v>7.732406602953952E-2</v>
      </c>
      <c r="AR470" s="44">
        <f t="shared" si="709"/>
        <v>4.9745149145670435</v>
      </c>
      <c r="AS470" s="44">
        <f t="shared" si="710"/>
        <v>5.5673327541268467</v>
      </c>
      <c r="AT470" s="44">
        <f t="shared" si="711"/>
        <v>1.9073269620619751</v>
      </c>
      <c r="AU470" s="44">
        <f t="shared" si="712"/>
        <v>638.51723139299168</v>
      </c>
      <c r="AV470" s="44">
        <f t="shared" si="713"/>
        <v>305.04257167680277</v>
      </c>
      <c r="AW470" s="44">
        <f t="shared" si="714"/>
        <v>378.77324066029541</v>
      </c>
      <c r="AX470" s="44">
        <f t="shared" si="715"/>
        <v>56.86417607877209</v>
      </c>
      <c r="AY470" s="44">
        <f t="shared" si="716"/>
        <v>11.565595134665507</v>
      </c>
      <c r="AZ470" s="44">
        <f t="shared" si="717"/>
        <v>39.033883579496091</v>
      </c>
      <c r="BA470" s="44">
        <f t="shared" si="718"/>
        <v>1.4456993918331884</v>
      </c>
      <c r="BB470" s="44">
        <f t="shared" si="719"/>
        <v>93.006660874601806</v>
      </c>
      <c r="BC470" s="44">
        <f t="shared" si="720"/>
        <v>104.09035621198959</v>
      </c>
      <c r="BD470" s="44">
        <f t="shared" si="721"/>
        <v>35.660584998551982</v>
      </c>
      <c r="BE470" s="44">
        <f t="shared" si="722"/>
        <v>327.70055024616278</v>
      </c>
      <c r="BF470" s="44">
        <f t="shared" si="723"/>
        <v>156.55430060816681</v>
      </c>
      <c r="BG470" s="44">
        <f t="shared" si="724"/>
        <v>194.39443961772372</v>
      </c>
      <c r="BH470" s="44">
        <f t="shared" si="725"/>
        <v>29.183898059658272</v>
      </c>
      <c r="BI470" s="44">
        <f t="shared" si="726"/>
        <v>5.9357080799304951</v>
      </c>
      <c r="BJ470" s="44">
        <f t="shared" si="727"/>
        <v>20.033014769765423</v>
      </c>
      <c r="BK470" s="44">
        <f t="shared" si="728"/>
        <v>0.74196350999131189</v>
      </c>
      <c r="BL470" s="44">
        <f t="shared" si="729"/>
        <v>47.732985809441068</v>
      </c>
      <c r="BM470" s="44">
        <f t="shared" si="730"/>
        <v>53.42137271937446</v>
      </c>
      <c r="BN470" s="44">
        <f t="shared" si="731"/>
        <v>18.301766579785692</v>
      </c>
      <c r="BO470" s="39">
        <f t="shared" si="732"/>
        <v>9.4014119856491662E-2</v>
      </c>
      <c r="BP470" s="39">
        <f t="shared" si="651"/>
        <v>4.4913915372950357E-2</v>
      </c>
      <c r="BQ470" s="39">
        <f t="shared" si="652"/>
        <v>5.5769885439398072E-2</v>
      </c>
      <c r="BR470" s="39">
        <f t="shared" si="653"/>
        <v>8.3725782211818995E-3</v>
      </c>
      <c r="BS470" s="39">
        <f t="shared" si="654"/>
        <v>1.7028972653251317E-3</v>
      </c>
      <c r="BT470" s="39">
        <f t="shared" si="655"/>
        <v>5.7472782704723197E-3</v>
      </c>
      <c r="BU470" s="39">
        <f t="shared" si="656"/>
        <v>2.1286215816564147E-4</v>
      </c>
      <c r="BV470" s="39">
        <f t="shared" si="657"/>
        <v>1.3694132175322936E-2</v>
      </c>
      <c r="BW470" s="39">
        <f t="shared" si="658"/>
        <v>1.5326075387926189E-2</v>
      </c>
      <c r="BX470" s="39">
        <f t="shared" si="659"/>
        <v>5.2505999014191571E-3</v>
      </c>
      <c r="BY470" s="39">
        <f t="shared" si="660"/>
        <v>9.8903743111439218E-3</v>
      </c>
      <c r="BZ470" s="39">
        <f t="shared" si="661"/>
        <v>4.7249863690219636E-3</v>
      </c>
      <c r="CA470" s="39">
        <f t="shared" si="662"/>
        <v>5.8670446857049981E-3</v>
      </c>
      <c r="CB470" s="39">
        <f t="shared" si="663"/>
        <v>8.8080314619998711E-4</v>
      </c>
      <c r="CC470" s="39">
        <f t="shared" si="664"/>
        <v>1.7914640261694646E-4</v>
      </c>
      <c r="CD470" s="39">
        <f t="shared" si="665"/>
        <v>6.0461910883219437E-4</v>
      </c>
      <c r="CE470" s="39">
        <f t="shared" si="666"/>
        <v>2.2393300327118308E-5</v>
      </c>
      <c r="CF470" s="39">
        <f t="shared" si="667"/>
        <v>1.4406356543779448E-3</v>
      </c>
      <c r="CG470" s="39">
        <f t="shared" si="668"/>
        <v>1.6123176235525187E-3</v>
      </c>
      <c r="CH470" s="39">
        <f t="shared" si="669"/>
        <v>5.5236807473558504E-4</v>
      </c>
      <c r="CI470" s="39">
        <f t="shared" si="670"/>
        <v>0.1849166612780167</v>
      </c>
      <c r="CJ470" s="39">
        <f t="shared" si="671"/>
        <v>8.8341318180365697E-2</v>
      </c>
      <c r="CK470" s="39">
        <f t="shared" si="672"/>
        <v>0.10969395906756312</v>
      </c>
      <c r="CL470" s="39">
        <f t="shared" si="673"/>
        <v>1.6468049834570543E-2</v>
      </c>
      <c r="CM470" s="39">
        <f t="shared" si="674"/>
        <v>3.3494338646584149E-3</v>
      </c>
      <c r="CN470" s="39">
        <f t="shared" si="675"/>
        <v>1.1304339293222151E-2</v>
      </c>
      <c r="CO470" s="39">
        <f t="shared" si="676"/>
        <v>4.1867923308230187E-4</v>
      </c>
      <c r="CP470" s="39">
        <f t="shared" si="677"/>
        <v>2.6935030661628095E-2</v>
      </c>
      <c r="CQ470" s="39">
        <f t="shared" si="678"/>
        <v>3.0144904781925743E-2</v>
      </c>
      <c r="CR470" s="39">
        <f t="shared" si="679"/>
        <v>1.032742108269678E-2</v>
      </c>
      <c r="CS470" s="39">
        <f t="shared" si="680"/>
        <v>9.4903142266482124E-2</v>
      </c>
      <c r="CT470" s="39">
        <f t="shared" si="681"/>
        <v>4.5338633248817498E-2</v>
      </c>
      <c r="CU470" s="39">
        <f t="shared" si="682"/>
        <v>5.6297260242607505E-2</v>
      </c>
      <c r="CV470" s="39">
        <f t="shared" si="683"/>
        <v>8.4517515376942576E-3</v>
      </c>
      <c r="CW470" s="39">
        <f t="shared" si="684"/>
        <v>1.7190003127513741E-3</v>
      </c>
      <c r="CX470" s="39">
        <f t="shared" si="685"/>
        <v>5.8016260555358882E-3</v>
      </c>
      <c r="CY470" s="39">
        <f t="shared" si="686"/>
        <v>2.1487503909392176E-4</v>
      </c>
      <c r="CZ470" s="39">
        <f t="shared" si="687"/>
        <v>1.3823627515042302E-2</v>
      </c>
      <c r="DA470" s="39">
        <f t="shared" si="688"/>
        <v>1.547100281476237E-2</v>
      </c>
      <c r="DB470" s="39">
        <f t="shared" si="689"/>
        <v>5.300250964316737E-3</v>
      </c>
    </row>
    <row r="471" spans="1:106" ht="12.75" customHeight="1" x14ac:dyDescent="0.3">
      <c r="A471" s="9" t="str">
        <f t="shared" si="690"/>
        <v>08 Chihuahua55-59 añosHombres</v>
      </c>
      <c r="B471" s="22" t="s">
        <v>43</v>
      </c>
      <c r="C471" s="22" t="s">
        <v>15</v>
      </c>
      <c r="D471" s="30" t="s">
        <v>86</v>
      </c>
      <c r="E471" s="23">
        <v>84028</v>
      </c>
      <c r="F471" s="23">
        <v>81997</v>
      </c>
      <c r="G471" s="23">
        <v>81278</v>
      </c>
      <c r="H471" s="23">
        <v>601</v>
      </c>
      <c r="I471" s="23">
        <v>118</v>
      </c>
      <c r="J471" s="23">
        <v>1747</v>
      </c>
      <c r="K471" s="23">
        <v>1073</v>
      </c>
      <c r="L471" s="23">
        <v>607</v>
      </c>
      <c r="M471" s="23">
        <v>67</v>
      </c>
      <c r="N471" s="23">
        <v>284</v>
      </c>
      <c r="O471" s="38">
        <f>+'07'!E470-'05'!J471</f>
        <v>601</v>
      </c>
      <c r="P471" s="38">
        <f t="shared" si="691"/>
        <v>2348</v>
      </c>
      <c r="Q471" s="39">
        <f>'07'!F470/'05'!$P471</f>
        <v>0.33943781942078366</v>
      </c>
      <c r="R471" s="39">
        <f>'07'!G470/'05'!$P471</f>
        <v>0.16993185689948892</v>
      </c>
      <c r="S471" s="39">
        <f>'07'!H470/'05'!$P471</f>
        <v>0.24574105621805792</v>
      </c>
      <c r="T471" s="39">
        <f>'07'!I470/'05'!$P471</f>
        <v>3.4923339011925042E-2</v>
      </c>
      <c r="U471" s="39">
        <f>'07'!J470/'05'!$P471</f>
        <v>6.8143100511073255E-3</v>
      </c>
      <c r="V471" s="39">
        <f>'07'!K470/'05'!$P471</f>
        <v>2.8109028960817718E-2</v>
      </c>
      <c r="W471" s="39">
        <f>'07'!L470/'05'!$P471</f>
        <v>8.5178875638841568E-4</v>
      </c>
      <c r="X471" s="39">
        <f>'07'!M470/'05'!$P471</f>
        <v>5.1107325383304938E-2</v>
      </c>
      <c r="Y471" s="39">
        <f>'07'!N470/'05'!$P471</f>
        <v>9.7955706984667809E-2</v>
      </c>
      <c r="Z471" s="39">
        <f>'07'!O470/'05'!$P471</f>
        <v>2.5127768313458261E-2</v>
      </c>
      <c r="AA471" s="44">
        <f t="shared" si="692"/>
        <v>206.03875638841569</v>
      </c>
      <c r="AB471" s="44">
        <f t="shared" si="693"/>
        <v>103.14863713798978</v>
      </c>
      <c r="AC471" s="44">
        <f t="shared" si="694"/>
        <v>149.16482112436117</v>
      </c>
      <c r="AD471" s="44">
        <f t="shared" si="695"/>
        <v>21.198466780238501</v>
      </c>
      <c r="AE471" s="44">
        <f t="shared" si="696"/>
        <v>4.1362862010221466</v>
      </c>
      <c r="AF471" s="44">
        <f t="shared" si="697"/>
        <v>17.062180579216356</v>
      </c>
      <c r="AG471" s="44">
        <f t="shared" si="698"/>
        <v>0.51703577512776833</v>
      </c>
      <c r="AH471" s="44">
        <f t="shared" si="699"/>
        <v>31.022146507666097</v>
      </c>
      <c r="AI471" s="44">
        <f t="shared" si="700"/>
        <v>59.459114139693362</v>
      </c>
      <c r="AJ471" s="44">
        <f t="shared" si="701"/>
        <v>15.252555366269165</v>
      </c>
      <c r="AK471" s="44">
        <f t="shared" si="702"/>
        <v>22.742333901192506</v>
      </c>
      <c r="AL471" s="44">
        <f t="shared" si="703"/>
        <v>11.385434412265758</v>
      </c>
      <c r="AM471" s="44">
        <f t="shared" si="704"/>
        <v>16.464650766609882</v>
      </c>
      <c r="AN471" s="44">
        <f t="shared" si="705"/>
        <v>2.339863713798978</v>
      </c>
      <c r="AO471" s="44">
        <f t="shared" si="706"/>
        <v>0.45655877342419082</v>
      </c>
      <c r="AP471" s="44">
        <f t="shared" si="707"/>
        <v>1.883304940374787</v>
      </c>
      <c r="AQ471" s="44">
        <f t="shared" si="708"/>
        <v>5.7069846678023853E-2</v>
      </c>
      <c r="AR471" s="44">
        <f t="shared" si="709"/>
        <v>3.4241908006814308</v>
      </c>
      <c r="AS471" s="44">
        <f t="shared" si="710"/>
        <v>6.5630323679727436</v>
      </c>
      <c r="AT471" s="44">
        <f t="shared" si="711"/>
        <v>1.6835604770017034</v>
      </c>
      <c r="AU471" s="44">
        <f t="shared" si="712"/>
        <v>364.21678023850086</v>
      </c>
      <c r="AV471" s="44">
        <f t="shared" si="713"/>
        <v>182.33688245315162</v>
      </c>
      <c r="AW471" s="44">
        <f t="shared" si="714"/>
        <v>263.68015332197615</v>
      </c>
      <c r="AX471" s="44">
        <f t="shared" si="715"/>
        <v>37.472742759795572</v>
      </c>
      <c r="AY471" s="44">
        <f t="shared" si="716"/>
        <v>7.31175468483816</v>
      </c>
      <c r="AZ471" s="44">
        <f t="shared" si="717"/>
        <v>30.160988074957412</v>
      </c>
      <c r="BA471" s="44">
        <f t="shared" si="718"/>
        <v>0.91396933560477001</v>
      </c>
      <c r="BB471" s="44">
        <f t="shared" si="719"/>
        <v>54.838160136286199</v>
      </c>
      <c r="BC471" s="44">
        <f t="shared" si="720"/>
        <v>105.10647359454856</v>
      </c>
      <c r="BD471" s="44">
        <f t="shared" si="721"/>
        <v>26.962095400340715</v>
      </c>
      <c r="BE471" s="44">
        <f t="shared" si="722"/>
        <v>204.00212947189098</v>
      </c>
      <c r="BF471" s="44">
        <f t="shared" si="723"/>
        <v>102.12904599659284</v>
      </c>
      <c r="BG471" s="44">
        <f t="shared" si="724"/>
        <v>147.6903747870528</v>
      </c>
      <c r="BH471" s="44">
        <f t="shared" si="725"/>
        <v>20.98892674616695</v>
      </c>
      <c r="BI471" s="44">
        <f t="shared" si="726"/>
        <v>4.0954003407155026</v>
      </c>
      <c r="BJ471" s="44">
        <f t="shared" si="727"/>
        <v>16.89352640545145</v>
      </c>
      <c r="BK471" s="44">
        <f t="shared" si="728"/>
        <v>0.51192504258943783</v>
      </c>
      <c r="BL471" s="44">
        <f t="shared" si="729"/>
        <v>30.715502555366268</v>
      </c>
      <c r="BM471" s="44">
        <f t="shared" si="730"/>
        <v>58.871379897785353</v>
      </c>
      <c r="BN471" s="44">
        <f t="shared" si="731"/>
        <v>15.101788756388414</v>
      </c>
      <c r="BO471" s="39">
        <f t="shared" si="732"/>
        <v>8.7750748035952175E-2</v>
      </c>
      <c r="BP471" s="39">
        <f t="shared" si="651"/>
        <v>4.3930424675464132E-2</v>
      </c>
      <c r="BQ471" s="39">
        <f t="shared" si="652"/>
        <v>6.3528458741210034E-2</v>
      </c>
      <c r="BR471" s="39">
        <f t="shared" si="653"/>
        <v>9.0283078280402468E-3</v>
      </c>
      <c r="BS471" s="39">
        <f t="shared" si="654"/>
        <v>1.7616210396176092E-3</v>
      </c>
      <c r="BT471" s="39">
        <f t="shared" si="655"/>
        <v>7.2666867884226393E-3</v>
      </c>
      <c r="BU471" s="39">
        <f t="shared" si="656"/>
        <v>2.2020262995220115E-4</v>
      </c>
      <c r="BV471" s="39">
        <f t="shared" si="657"/>
        <v>1.3212157797132069E-2</v>
      </c>
      <c r="BW471" s="39">
        <f t="shared" si="658"/>
        <v>2.5323302444503135E-2</v>
      </c>
      <c r="BX471" s="39">
        <f t="shared" si="659"/>
        <v>6.4959775835899342E-3</v>
      </c>
      <c r="BY471" s="39">
        <f t="shared" si="660"/>
        <v>9.6858321555334352E-3</v>
      </c>
      <c r="BZ471" s="39">
        <f t="shared" si="661"/>
        <v>4.8489925094828612E-3</v>
      </c>
      <c r="CA471" s="39">
        <f t="shared" si="662"/>
        <v>7.0122022004301034E-3</v>
      </c>
      <c r="CB471" s="39">
        <f t="shared" si="663"/>
        <v>9.9653480144760564E-4</v>
      </c>
      <c r="CC471" s="39">
        <f t="shared" si="664"/>
        <v>1.9444581491660597E-4</v>
      </c>
      <c r="CD471" s="39">
        <f t="shared" si="665"/>
        <v>8.0208898653099953E-4</v>
      </c>
      <c r="CE471" s="39">
        <f t="shared" si="666"/>
        <v>2.4305726864575746E-5</v>
      </c>
      <c r="CF471" s="39">
        <f t="shared" si="667"/>
        <v>1.4583436118745447E-3</v>
      </c>
      <c r="CG471" s="39">
        <f t="shared" si="668"/>
        <v>2.7951585894262112E-3</v>
      </c>
      <c r="CH471" s="39">
        <f t="shared" si="669"/>
        <v>7.1701894250498447E-4</v>
      </c>
      <c r="CI471" s="39">
        <f t="shared" si="670"/>
        <v>0.15511787914757277</v>
      </c>
      <c r="CJ471" s="39">
        <f t="shared" si="671"/>
        <v>7.7656253174255369E-2</v>
      </c>
      <c r="CK471" s="39">
        <f t="shared" si="672"/>
        <v>0.11229989494121642</v>
      </c>
      <c r="CL471" s="39">
        <f t="shared" si="673"/>
        <v>1.595943047691464E-2</v>
      </c>
      <c r="CM471" s="39">
        <f t="shared" si="674"/>
        <v>3.1140352150077341E-3</v>
      </c>
      <c r="CN471" s="39">
        <f t="shared" si="675"/>
        <v>1.2845395261906905E-2</v>
      </c>
      <c r="CO471" s="39">
        <f t="shared" si="676"/>
        <v>3.8925440187596676E-4</v>
      </c>
      <c r="CP471" s="39">
        <f t="shared" si="677"/>
        <v>2.3355264112558005E-2</v>
      </c>
      <c r="CQ471" s="39">
        <f t="shared" si="678"/>
        <v>4.4764256215736181E-2</v>
      </c>
      <c r="CR471" s="39">
        <f t="shared" si="679"/>
        <v>1.148300485534102E-2</v>
      </c>
      <c r="CS471" s="39">
        <f t="shared" si="680"/>
        <v>8.6883360081725286E-2</v>
      </c>
      <c r="CT471" s="39">
        <f t="shared" si="681"/>
        <v>4.3496186540286558E-2</v>
      </c>
      <c r="CU471" s="39">
        <f t="shared" si="682"/>
        <v>6.2900500335201365E-2</v>
      </c>
      <c r="CV471" s="39">
        <f t="shared" si="683"/>
        <v>8.9390659055225506E-3</v>
      </c>
      <c r="CW471" s="39">
        <f t="shared" si="684"/>
        <v>1.7442079815653759E-3</v>
      </c>
      <c r="CX471" s="39">
        <f t="shared" si="685"/>
        <v>7.1948579239571762E-3</v>
      </c>
      <c r="CY471" s="39">
        <f t="shared" si="686"/>
        <v>2.1802599769567198E-4</v>
      </c>
      <c r="CZ471" s="39">
        <f t="shared" si="687"/>
        <v>1.3081559861740318E-2</v>
      </c>
      <c r="DA471" s="39">
        <f t="shared" si="688"/>
        <v>2.5072989735002278E-2</v>
      </c>
      <c r="DB471" s="39">
        <f t="shared" si="689"/>
        <v>6.4317669320223233E-3</v>
      </c>
    </row>
    <row r="472" spans="1:106" ht="12.75" customHeight="1" x14ac:dyDescent="0.3">
      <c r="A472" s="9" t="str">
        <f t="shared" si="690"/>
        <v>08 Chihuahua60-64 añosHombres</v>
      </c>
      <c r="B472" s="22" t="s">
        <v>43</v>
      </c>
      <c r="C472" s="22" t="s">
        <v>15</v>
      </c>
      <c r="D472" s="30" t="s">
        <v>87</v>
      </c>
      <c r="E472" s="23">
        <v>66530</v>
      </c>
      <c r="F472" s="23">
        <v>65145</v>
      </c>
      <c r="G472" s="23">
        <v>64552</v>
      </c>
      <c r="H472" s="23">
        <v>493</v>
      </c>
      <c r="I472" s="23">
        <v>100</v>
      </c>
      <c r="J472" s="23">
        <v>1228</v>
      </c>
      <c r="K472" s="23">
        <v>713</v>
      </c>
      <c r="L472" s="23">
        <v>490</v>
      </c>
      <c r="M472" s="23">
        <v>25</v>
      </c>
      <c r="N472" s="23">
        <v>157</v>
      </c>
      <c r="O472" s="38">
        <f>+'07'!E471-'05'!J472</f>
        <v>493</v>
      </c>
      <c r="P472" s="38">
        <f t="shared" si="691"/>
        <v>1721</v>
      </c>
      <c r="Q472" s="39">
        <f>'07'!F471/'05'!$P472</f>
        <v>0.27774549680418359</v>
      </c>
      <c r="R472" s="39">
        <f>'07'!G471/'05'!$P472</f>
        <v>0.14526438117373619</v>
      </c>
      <c r="S472" s="39">
        <f>'07'!H471/'05'!$P472</f>
        <v>0.3294596165020337</v>
      </c>
      <c r="T472" s="39">
        <f>'07'!I471/'05'!$P472</f>
        <v>3.4863451481696686E-2</v>
      </c>
      <c r="U472" s="39">
        <f>'07'!J471/'05'!$P472</f>
        <v>0</v>
      </c>
      <c r="V472" s="39">
        <f>'07'!K471/'05'!$P472</f>
        <v>2.1499128413712959E-2</v>
      </c>
      <c r="W472" s="39">
        <f>'07'!L471/'05'!$P472</f>
        <v>5.8105752469494478E-4</v>
      </c>
      <c r="X472" s="39">
        <f>'07'!M471/'05'!$P472</f>
        <v>4.3579314352120861E-2</v>
      </c>
      <c r="Y472" s="39">
        <f>'07'!N471/'05'!$P472</f>
        <v>0.12608948285880303</v>
      </c>
      <c r="Z472" s="39">
        <f>'07'!O471/'05'!$P472</f>
        <v>2.0918070889018012E-2</v>
      </c>
      <c r="AA472" s="44">
        <f t="shared" si="692"/>
        <v>136.09529343404995</v>
      </c>
      <c r="AB472" s="44">
        <f t="shared" si="693"/>
        <v>71.179546775130731</v>
      </c>
      <c r="AC472" s="44">
        <f t="shared" si="694"/>
        <v>161.43521208599651</v>
      </c>
      <c r="AD472" s="44">
        <f t="shared" si="695"/>
        <v>17.083091226031375</v>
      </c>
      <c r="AE472" s="44">
        <f t="shared" si="696"/>
        <v>0</v>
      </c>
      <c r="AF472" s="44">
        <f t="shared" si="697"/>
        <v>10.534572922719351</v>
      </c>
      <c r="AG472" s="44">
        <f t="shared" si="698"/>
        <v>0.28471818710052293</v>
      </c>
      <c r="AH472" s="44">
        <f t="shared" si="699"/>
        <v>21.353864032539221</v>
      </c>
      <c r="AI472" s="44">
        <f t="shared" si="700"/>
        <v>61.783846600813483</v>
      </c>
      <c r="AJ472" s="44">
        <f t="shared" si="701"/>
        <v>10.249854735618825</v>
      </c>
      <c r="AK472" s="44">
        <f t="shared" si="702"/>
        <v>6.9436374201045901</v>
      </c>
      <c r="AL472" s="44">
        <f t="shared" si="703"/>
        <v>3.6316095293434048</v>
      </c>
      <c r="AM472" s="44">
        <f t="shared" si="704"/>
        <v>8.2364904125508431</v>
      </c>
      <c r="AN472" s="44">
        <f t="shared" si="705"/>
        <v>0.87158628704241714</v>
      </c>
      <c r="AO472" s="44">
        <f t="shared" si="706"/>
        <v>0</v>
      </c>
      <c r="AP472" s="44">
        <f t="shared" si="707"/>
        <v>0.53747821034282395</v>
      </c>
      <c r="AQ472" s="44">
        <f t="shared" si="708"/>
        <v>1.4526438117373619E-2</v>
      </c>
      <c r="AR472" s="44">
        <f t="shared" si="709"/>
        <v>1.0894828588030214</v>
      </c>
      <c r="AS472" s="44">
        <f t="shared" si="710"/>
        <v>3.1522370714700756</v>
      </c>
      <c r="AT472" s="44">
        <f t="shared" si="711"/>
        <v>0.52295177222545031</v>
      </c>
      <c r="AU472" s="44">
        <f t="shared" si="712"/>
        <v>198.0325392213829</v>
      </c>
      <c r="AV472" s="44">
        <f t="shared" si="713"/>
        <v>103.57350377687391</v>
      </c>
      <c r="AW472" s="44">
        <f t="shared" si="714"/>
        <v>234.90470656595002</v>
      </c>
      <c r="AX472" s="44">
        <f t="shared" si="715"/>
        <v>24.857640906449738</v>
      </c>
      <c r="AY472" s="44">
        <f t="shared" si="716"/>
        <v>0</v>
      </c>
      <c r="AZ472" s="44">
        <f t="shared" si="717"/>
        <v>15.32887855897734</v>
      </c>
      <c r="BA472" s="44">
        <f t="shared" si="718"/>
        <v>0.41429401510749564</v>
      </c>
      <c r="BB472" s="44">
        <f t="shared" si="719"/>
        <v>31.072051133062175</v>
      </c>
      <c r="BC472" s="44">
        <f t="shared" si="720"/>
        <v>89.901801278326559</v>
      </c>
      <c r="BD472" s="44">
        <f t="shared" si="721"/>
        <v>14.914584543869843</v>
      </c>
      <c r="BE472" s="44">
        <f t="shared" si="722"/>
        <v>136.92852992446251</v>
      </c>
      <c r="BF472" s="44">
        <f t="shared" si="723"/>
        <v>71.615339918651941</v>
      </c>
      <c r="BG472" s="44">
        <f t="shared" si="724"/>
        <v>162.4235909355026</v>
      </c>
      <c r="BH472" s="44">
        <f t="shared" si="725"/>
        <v>17.187681580476465</v>
      </c>
      <c r="BI472" s="44">
        <f t="shared" si="726"/>
        <v>0</v>
      </c>
      <c r="BJ472" s="44">
        <f t="shared" si="727"/>
        <v>10.599070307960488</v>
      </c>
      <c r="BK472" s="44">
        <f t="shared" si="728"/>
        <v>0.28646135967460779</v>
      </c>
      <c r="BL472" s="44">
        <f t="shared" si="729"/>
        <v>21.484601975595584</v>
      </c>
      <c r="BM472" s="44">
        <f t="shared" si="730"/>
        <v>62.162115049389897</v>
      </c>
      <c r="BN472" s="44">
        <f t="shared" si="731"/>
        <v>10.312608948285881</v>
      </c>
      <c r="BO472" s="39">
        <f t="shared" si="732"/>
        <v>7.9079194325421237E-2</v>
      </c>
      <c r="BP472" s="39">
        <f t="shared" si="651"/>
        <v>4.1359411258065505E-2</v>
      </c>
      <c r="BQ472" s="39">
        <f t="shared" si="652"/>
        <v>9.3803144733292571E-2</v>
      </c>
      <c r="BR472" s="39">
        <f t="shared" si="653"/>
        <v>9.9262587019357199E-3</v>
      </c>
      <c r="BS472" s="39">
        <f t="shared" si="654"/>
        <v>0</v>
      </c>
      <c r="BT472" s="39">
        <f t="shared" si="655"/>
        <v>6.1211928661936959E-3</v>
      </c>
      <c r="BU472" s="39">
        <f t="shared" si="656"/>
        <v>1.6543764503226203E-4</v>
      </c>
      <c r="BV472" s="39">
        <f t="shared" si="657"/>
        <v>1.2407823377419651E-2</v>
      </c>
      <c r="BW472" s="39">
        <f t="shared" si="658"/>
        <v>3.5899968972000859E-2</v>
      </c>
      <c r="BX472" s="39">
        <f t="shared" si="659"/>
        <v>5.9557552211614321E-3</v>
      </c>
      <c r="BY472" s="39">
        <f t="shared" si="660"/>
        <v>4.0346527717051656E-3</v>
      </c>
      <c r="BZ472" s="39">
        <f t="shared" si="661"/>
        <v>2.1101740437788523E-3</v>
      </c>
      <c r="CA472" s="39">
        <f t="shared" si="662"/>
        <v>4.7858747312904378E-3</v>
      </c>
      <c r="CB472" s="39">
        <f t="shared" si="663"/>
        <v>5.0644177050692459E-4</v>
      </c>
      <c r="CC472" s="39">
        <f t="shared" si="664"/>
        <v>0</v>
      </c>
      <c r="CD472" s="39">
        <f t="shared" si="665"/>
        <v>3.1230575847927014E-4</v>
      </c>
      <c r="CE472" s="39">
        <f t="shared" si="666"/>
        <v>8.4406961751154096E-6</v>
      </c>
      <c r="CF472" s="39">
        <f t="shared" si="667"/>
        <v>6.3305221313365563E-4</v>
      </c>
      <c r="CG472" s="39">
        <f t="shared" si="668"/>
        <v>1.831631070000044E-3</v>
      </c>
      <c r="CH472" s="39">
        <f t="shared" si="669"/>
        <v>3.0386506230415473E-4</v>
      </c>
      <c r="CI472" s="39">
        <f t="shared" si="670"/>
        <v>0.11506829704903132</v>
      </c>
      <c r="CJ472" s="39">
        <f t="shared" si="671"/>
        <v>6.0182163728572866E-2</v>
      </c>
      <c r="CK472" s="39">
        <f t="shared" si="672"/>
        <v>0.13649314733640328</v>
      </c>
      <c r="CL472" s="39">
        <f t="shared" si="673"/>
        <v>1.4443719294857488E-2</v>
      </c>
      <c r="CM472" s="39">
        <f t="shared" si="674"/>
        <v>0</v>
      </c>
      <c r="CN472" s="39">
        <f t="shared" si="675"/>
        <v>8.9069602318287856E-3</v>
      </c>
      <c r="CO472" s="39">
        <f t="shared" si="676"/>
        <v>2.4072865491429148E-4</v>
      </c>
      <c r="CP472" s="39">
        <f t="shared" si="677"/>
        <v>1.8054649118571863E-2</v>
      </c>
      <c r="CQ472" s="39">
        <f t="shared" si="678"/>
        <v>5.2238118116401257E-2</v>
      </c>
      <c r="CR472" s="39">
        <f t="shared" si="679"/>
        <v>8.6662315769144935E-3</v>
      </c>
      <c r="CS472" s="39">
        <f t="shared" si="680"/>
        <v>7.956335265802586E-2</v>
      </c>
      <c r="CT472" s="39">
        <f t="shared" si="681"/>
        <v>4.1612632143318964E-2</v>
      </c>
      <c r="CU472" s="39">
        <f t="shared" si="682"/>
        <v>9.4377449701047417E-2</v>
      </c>
      <c r="CV472" s="39">
        <f t="shared" si="683"/>
        <v>9.987031714396551E-3</v>
      </c>
      <c r="CW472" s="39">
        <f t="shared" si="684"/>
        <v>0</v>
      </c>
      <c r="CX472" s="39">
        <f t="shared" si="685"/>
        <v>6.158669557211208E-3</v>
      </c>
      <c r="CY472" s="39">
        <f t="shared" si="686"/>
        <v>1.6645052857327587E-4</v>
      </c>
      <c r="CZ472" s="39">
        <f t="shared" si="687"/>
        <v>1.2483789642995692E-2</v>
      </c>
      <c r="DA472" s="39">
        <f t="shared" si="688"/>
        <v>3.6119764700400868E-2</v>
      </c>
      <c r="DB472" s="39">
        <f t="shared" si="689"/>
        <v>5.9922190286379323E-3</v>
      </c>
    </row>
    <row r="473" spans="1:106" ht="12.75" customHeight="1" x14ac:dyDescent="0.3">
      <c r="A473" s="9" t="str">
        <f t="shared" si="690"/>
        <v>08 Chihuahua65-69 añosHombres</v>
      </c>
      <c r="B473" s="22" t="s">
        <v>43</v>
      </c>
      <c r="C473" s="22" t="s">
        <v>15</v>
      </c>
      <c r="D473" s="30" t="s">
        <v>88</v>
      </c>
      <c r="E473" s="23">
        <v>47253</v>
      </c>
      <c r="F473" s="23">
        <v>46367</v>
      </c>
      <c r="G473" s="23">
        <v>46016</v>
      </c>
      <c r="H473" s="23">
        <v>307</v>
      </c>
      <c r="I473" s="23">
        <v>44</v>
      </c>
      <c r="J473" s="23">
        <v>804</v>
      </c>
      <c r="K473" s="23">
        <v>420</v>
      </c>
      <c r="L473" s="23">
        <v>362</v>
      </c>
      <c r="M473" s="23">
        <v>22</v>
      </c>
      <c r="N473" s="23">
        <v>82</v>
      </c>
      <c r="O473" s="38">
        <f>+'07'!E472-'05'!J473</f>
        <v>307</v>
      </c>
      <c r="P473" s="38">
        <f t="shared" si="691"/>
        <v>1111</v>
      </c>
      <c r="Q473" s="39">
        <f>'07'!F472/'05'!$P473</f>
        <v>0.19621962196219622</v>
      </c>
      <c r="R473" s="39">
        <f>'07'!G472/'05'!$P473</f>
        <v>9.5409540954095415E-2</v>
      </c>
      <c r="S473" s="39">
        <f>'07'!H472/'05'!$P473</f>
        <v>0.41944194419441944</v>
      </c>
      <c r="T473" s="39">
        <f>'07'!I472/'05'!$P473</f>
        <v>2.2502250225022502E-2</v>
      </c>
      <c r="U473" s="39">
        <f>'07'!J472/'05'!$P473</f>
        <v>9.0009000900090005E-4</v>
      </c>
      <c r="V473" s="39">
        <f>'07'!K472/'05'!$P473</f>
        <v>3.1503150315031501E-2</v>
      </c>
      <c r="W473" s="39">
        <f>'07'!L472/'05'!$P473</f>
        <v>2.7002700270027003E-3</v>
      </c>
      <c r="X473" s="39">
        <f>'07'!M472/'05'!$P473</f>
        <v>3.9603960396039604E-2</v>
      </c>
      <c r="Y473" s="39">
        <f>'07'!N472/'05'!$P473</f>
        <v>0.16471647164716471</v>
      </c>
      <c r="Z473" s="39">
        <f>'07'!O472/'05'!$P473</f>
        <v>2.7002700270027002E-2</v>
      </c>
      <c r="AA473" s="44">
        <f t="shared" si="692"/>
        <v>71.031503150315032</v>
      </c>
      <c r="AB473" s="44">
        <f t="shared" si="693"/>
        <v>34.53825382538254</v>
      </c>
      <c r="AC473" s="44">
        <f t="shared" si="694"/>
        <v>151.83798379837984</v>
      </c>
      <c r="AD473" s="44">
        <f t="shared" si="695"/>
        <v>8.1458145814581453</v>
      </c>
      <c r="AE473" s="44">
        <f t="shared" si="696"/>
        <v>0.32583258325832581</v>
      </c>
      <c r="AF473" s="44">
        <f t="shared" si="697"/>
        <v>11.404140414041404</v>
      </c>
      <c r="AG473" s="44">
        <f t="shared" si="698"/>
        <v>0.9774977497749775</v>
      </c>
      <c r="AH473" s="44">
        <f t="shared" si="699"/>
        <v>14.336633663366337</v>
      </c>
      <c r="AI473" s="44">
        <f t="shared" si="700"/>
        <v>59.627362736273625</v>
      </c>
      <c r="AJ473" s="44">
        <f t="shared" si="701"/>
        <v>9.7749774977497754</v>
      </c>
      <c r="AK473" s="44">
        <f t="shared" si="702"/>
        <v>4.3168316831683171</v>
      </c>
      <c r="AL473" s="44">
        <f t="shared" si="703"/>
        <v>2.0990099009900991</v>
      </c>
      <c r="AM473" s="44">
        <f t="shared" si="704"/>
        <v>9.227722772277227</v>
      </c>
      <c r="AN473" s="44">
        <f t="shared" si="705"/>
        <v>0.49504950495049505</v>
      </c>
      <c r="AO473" s="44">
        <f t="shared" si="706"/>
        <v>1.9801980198019802E-2</v>
      </c>
      <c r="AP473" s="44">
        <f t="shared" si="707"/>
        <v>0.69306930693069302</v>
      </c>
      <c r="AQ473" s="44">
        <f t="shared" si="708"/>
        <v>5.9405940594059403E-2</v>
      </c>
      <c r="AR473" s="44">
        <f t="shared" si="709"/>
        <v>0.87128712871287128</v>
      </c>
      <c r="AS473" s="44">
        <f t="shared" si="710"/>
        <v>3.6237623762376239</v>
      </c>
      <c r="AT473" s="44">
        <f t="shared" si="711"/>
        <v>0.59405940594059403</v>
      </c>
      <c r="AU473" s="44">
        <f t="shared" si="712"/>
        <v>82.412241224122411</v>
      </c>
      <c r="AV473" s="44">
        <f t="shared" si="713"/>
        <v>40.072007200720073</v>
      </c>
      <c r="AW473" s="44">
        <f t="shared" si="714"/>
        <v>176.16561656165615</v>
      </c>
      <c r="AX473" s="44">
        <f t="shared" si="715"/>
        <v>9.45094509450945</v>
      </c>
      <c r="AY473" s="44">
        <f t="shared" si="716"/>
        <v>0.37803780378037805</v>
      </c>
      <c r="AZ473" s="44">
        <f t="shared" si="717"/>
        <v>13.23132313231323</v>
      </c>
      <c r="BA473" s="44">
        <f t="shared" si="718"/>
        <v>1.1341134113411342</v>
      </c>
      <c r="BB473" s="44">
        <f t="shared" si="719"/>
        <v>16.633663366336634</v>
      </c>
      <c r="BC473" s="44">
        <f t="shared" si="720"/>
        <v>69.180918091809176</v>
      </c>
      <c r="BD473" s="44">
        <f t="shared" si="721"/>
        <v>11.341134113411341</v>
      </c>
      <c r="BE473" s="44">
        <f t="shared" si="722"/>
        <v>60.239423942394239</v>
      </c>
      <c r="BF473" s="44">
        <f t="shared" si="723"/>
        <v>29.290729072907293</v>
      </c>
      <c r="BG473" s="44">
        <f t="shared" si="724"/>
        <v>128.76867686768676</v>
      </c>
      <c r="BH473" s="44">
        <f t="shared" si="725"/>
        <v>6.9081908190819084</v>
      </c>
      <c r="BI473" s="44">
        <f t="shared" si="726"/>
        <v>0.27632763276327632</v>
      </c>
      <c r="BJ473" s="44">
        <f t="shared" si="727"/>
        <v>9.6714671467146704</v>
      </c>
      <c r="BK473" s="44">
        <f t="shared" si="728"/>
        <v>0.82898289828982896</v>
      </c>
      <c r="BL473" s="44">
        <f t="shared" si="729"/>
        <v>12.158415841584159</v>
      </c>
      <c r="BM473" s="44">
        <f t="shared" si="730"/>
        <v>50.567956795679564</v>
      </c>
      <c r="BN473" s="44">
        <f t="shared" si="731"/>
        <v>8.289828982898289</v>
      </c>
      <c r="BO473" s="39">
        <f t="shared" si="732"/>
        <v>6.3934746309914525E-2</v>
      </c>
      <c r="BP473" s="39">
        <f t="shared" si="651"/>
        <v>3.1087537196563944E-2</v>
      </c>
      <c r="BQ473" s="39">
        <f t="shared" si="652"/>
        <v>0.13666785220376224</v>
      </c>
      <c r="BR473" s="39">
        <f t="shared" si="653"/>
        <v>7.331966319944325E-3</v>
      </c>
      <c r="BS473" s="39">
        <f t="shared" si="654"/>
        <v>2.9327865279777298E-4</v>
      </c>
      <c r="BT473" s="39">
        <f t="shared" si="655"/>
        <v>1.0264752847922056E-2</v>
      </c>
      <c r="BU473" s="39">
        <f t="shared" si="656"/>
        <v>8.7983595839331906E-4</v>
      </c>
      <c r="BV473" s="39">
        <f t="shared" si="657"/>
        <v>1.2904260723102013E-2</v>
      </c>
      <c r="BW473" s="39">
        <f t="shared" si="658"/>
        <v>5.3669993461992464E-2</v>
      </c>
      <c r="BX473" s="39">
        <f t="shared" si="659"/>
        <v>8.7983595839331904E-3</v>
      </c>
      <c r="BY473" s="39">
        <f t="shared" si="660"/>
        <v>3.8855370685583414E-3</v>
      </c>
      <c r="BZ473" s="39">
        <f t="shared" si="661"/>
        <v>1.8892978406751567E-3</v>
      </c>
      <c r="CA473" s="39">
        <f t="shared" si="662"/>
        <v>8.3057810731568208E-3</v>
      </c>
      <c r="CB473" s="39">
        <f t="shared" si="663"/>
        <v>4.4558911336678219E-4</v>
      </c>
      <c r="CC473" s="39">
        <f t="shared" si="664"/>
        <v>1.7823564534671291E-5</v>
      </c>
      <c r="CD473" s="39">
        <f t="shared" si="665"/>
        <v>6.2382475871349506E-4</v>
      </c>
      <c r="CE473" s="39">
        <f t="shared" si="666"/>
        <v>5.3470693604013866E-5</v>
      </c>
      <c r="CF473" s="39">
        <f t="shared" si="667"/>
        <v>7.8423683952553666E-4</v>
      </c>
      <c r="CG473" s="39">
        <f t="shared" si="668"/>
        <v>3.2617123098448459E-3</v>
      </c>
      <c r="CH473" s="39">
        <f t="shared" si="669"/>
        <v>5.3470693604013866E-4</v>
      </c>
      <c r="CI473" s="39">
        <f t="shared" si="670"/>
        <v>7.4178434945204694E-2</v>
      </c>
      <c r="CJ473" s="39">
        <f t="shared" si="671"/>
        <v>3.6068413321980262E-2</v>
      </c>
      <c r="CK473" s="39">
        <f t="shared" si="672"/>
        <v>0.1585649113966302</v>
      </c>
      <c r="CL473" s="39">
        <f t="shared" si="673"/>
        <v>8.5067012551840234E-3</v>
      </c>
      <c r="CM473" s="39">
        <f t="shared" si="674"/>
        <v>3.4026805020736096E-4</v>
      </c>
      <c r="CN473" s="39">
        <f t="shared" si="675"/>
        <v>1.1909381757257633E-2</v>
      </c>
      <c r="CO473" s="39">
        <f t="shared" si="676"/>
        <v>1.0208041506220829E-3</v>
      </c>
      <c r="CP473" s="39">
        <f t="shared" si="677"/>
        <v>1.4971794209123883E-2</v>
      </c>
      <c r="CQ473" s="39">
        <f t="shared" si="678"/>
        <v>6.2269053187947052E-2</v>
      </c>
      <c r="CR473" s="39">
        <f t="shared" si="679"/>
        <v>1.0208041506220828E-2</v>
      </c>
      <c r="CS473" s="39">
        <f t="shared" si="680"/>
        <v>5.4220903638518669E-2</v>
      </c>
      <c r="CT473" s="39">
        <f t="shared" si="681"/>
        <v>2.6364292594876052E-2</v>
      </c>
      <c r="CU473" s="39">
        <f t="shared" si="682"/>
        <v>0.11590339952087017</v>
      </c>
      <c r="CV473" s="39">
        <f t="shared" si="683"/>
        <v>6.2179935365273701E-3</v>
      </c>
      <c r="CW473" s="39">
        <f t="shared" si="684"/>
        <v>2.4871974146109478E-4</v>
      </c>
      <c r="CX473" s="39">
        <f t="shared" si="685"/>
        <v>8.7051909511383172E-3</v>
      </c>
      <c r="CY473" s="39">
        <f t="shared" si="686"/>
        <v>7.4615922438328434E-4</v>
      </c>
      <c r="CZ473" s="39">
        <f t="shared" si="687"/>
        <v>1.0943668624288172E-2</v>
      </c>
      <c r="DA473" s="39">
        <f t="shared" si="688"/>
        <v>4.5515712687380347E-2</v>
      </c>
      <c r="DB473" s="39">
        <f t="shared" si="689"/>
        <v>7.4615922438328432E-3</v>
      </c>
    </row>
    <row r="474" spans="1:106" ht="12.75" customHeight="1" x14ac:dyDescent="0.3">
      <c r="A474" s="9" t="str">
        <f t="shared" si="690"/>
        <v>08 Chihuahua70-74 añosHombres</v>
      </c>
      <c r="B474" s="22" t="s">
        <v>43</v>
      </c>
      <c r="C474" s="22" t="s">
        <v>15</v>
      </c>
      <c r="D474" s="30" t="s">
        <v>89</v>
      </c>
      <c r="E474" s="23">
        <v>34187</v>
      </c>
      <c r="F474" s="23">
        <v>33683</v>
      </c>
      <c r="G474" s="23">
        <v>33441</v>
      </c>
      <c r="H474" s="23">
        <v>212</v>
      </c>
      <c r="I474" s="23">
        <v>30</v>
      </c>
      <c r="J474" s="23">
        <v>455</v>
      </c>
      <c r="K474" s="23">
        <v>255</v>
      </c>
      <c r="L474" s="23">
        <v>188</v>
      </c>
      <c r="M474" s="23">
        <v>12</v>
      </c>
      <c r="N474" s="23">
        <v>49</v>
      </c>
      <c r="O474" s="38">
        <f>+'07'!E473-'05'!J474</f>
        <v>212</v>
      </c>
      <c r="P474" s="38">
        <f t="shared" si="691"/>
        <v>667</v>
      </c>
      <c r="Q474" s="39">
        <f>'07'!F473/'05'!$P474</f>
        <v>0.16941529235382308</v>
      </c>
      <c r="R474" s="39">
        <f>'07'!G473/'05'!$P474</f>
        <v>6.7466266866566718E-2</v>
      </c>
      <c r="S474" s="39">
        <f>'07'!H473/'05'!$P474</f>
        <v>0.46626686656671662</v>
      </c>
      <c r="T474" s="39">
        <f>'07'!I473/'05'!$P474</f>
        <v>4.0479760119940027E-2</v>
      </c>
      <c r="U474" s="39">
        <f>'07'!J473/'05'!$P474</f>
        <v>0</v>
      </c>
      <c r="V474" s="39">
        <f>'07'!K473/'05'!$P474</f>
        <v>3.7481259370314844E-2</v>
      </c>
      <c r="W474" s="39">
        <f>'07'!L473/'05'!$P474</f>
        <v>4.4977511244377807E-3</v>
      </c>
      <c r="X474" s="39">
        <f>'07'!M473/'05'!$P474</f>
        <v>2.5487256371814093E-2</v>
      </c>
      <c r="Y474" s="39">
        <f>'07'!N473/'05'!$P474</f>
        <v>0.1679160419790105</v>
      </c>
      <c r="Z474" s="39">
        <f>'07'!O473/'05'!$P474</f>
        <v>2.0989505247376312E-2</v>
      </c>
      <c r="AA474" s="44">
        <f t="shared" si="692"/>
        <v>31.85007496251874</v>
      </c>
      <c r="AB474" s="44">
        <f t="shared" si="693"/>
        <v>12.683658170914542</v>
      </c>
      <c r="AC474" s="44">
        <f t="shared" si="694"/>
        <v>87.658170914542723</v>
      </c>
      <c r="AD474" s="44">
        <f t="shared" si="695"/>
        <v>7.6101949025487254</v>
      </c>
      <c r="AE474" s="44">
        <f t="shared" si="696"/>
        <v>0</v>
      </c>
      <c r="AF474" s="44">
        <f t="shared" si="697"/>
        <v>7.046476761619191</v>
      </c>
      <c r="AG474" s="44">
        <f t="shared" si="698"/>
        <v>0.84557721139430275</v>
      </c>
      <c r="AH474" s="44">
        <f t="shared" si="699"/>
        <v>4.7916041979010497</v>
      </c>
      <c r="AI474" s="44">
        <f t="shared" si="700"/>
        <v>31.568215892053974</v>
      </c>
      <c r="AJ474" s="44">
        <f t="shared" si="701"/>
        <v>3.9460269865067468</v>
      </c>
      <c r="AK474" s="44">
        <f t="shared" si="702"/>
        <v>2.0329835082458771</v>
      </c>
      <c r="AL474" s="44">
        <f t="shared" si="703"/>
        <v>0.80959520239880067</v>
      </c>
      <c r="AM474" s="44">
        <f t="shared" si="704"/>
        <v>5.5952023988005992</v>
      </c>
      <c r="AN474" s="44">
        <f t="shared" si="705"/>
        <v>0.48575712143928029</v>
      </c>
      <c r="AO474" s="44">
        <f t="shared" si="706"/>
        <v>0</v>
      </c>
      <c r="AP474" s="44">
        <f t="shared" si="707"/>
        <v>0.4497751124437781</v>
      </c>
      <c r="AQ474" s="44">
        <f t="shared" si="708"/>
        <v>5.3973013493253369E-2</v>
      </c>
      <c r="AR474" s="44">
        <f t="shared" si="709"/>
        <v>0.30584707646176912</v>
      </c>
      <c r="AS474" s="44">
        <f t="shared" si="710"/>
        <v>2.0149925037481262</v>
      </c>
      <c r="AT474" s="44">
        <f t="shared" si="711"/>
        <v>0.25187406296851578</v>
      </c>
      <c r="AU474" s="44">
        <f t="shared" si="712"/>
        <v>43.200899550224882</v>
      </c>
      <c r="AV474" s="44">
        <f t="shared" si="713"/>
        <v>17.203898050974512</v>
      </c>
      <c r="AW474" s="44">
        <f t="shared" si="714"/>
        <v>118.89805097451274</v>
      </c>
      <c r="AX474" s="44">
        <f t="shared" si="715"/>
        <v>10.322338830584707</v>
      </c>
      <c r="AY474" s="44">
        <f t="shared" si="716"/>
        <v>0</v>
      </c>
      <c r="AZ474" s="44">
        <f t="shared" si="717"/>
        <v>9.557721139430285</v>
      </c>
      <c r="BA474" s="44">
        <f t="shared" si="718"/>
        <v>1.1469265367316341</v>
      </c>
      <c r="BB474" s="44">
        <f t="shared" si="719"/>
        <v>6.4992503748125934</v>
      </c>
      <c r="BC474" s="44">
        <f t="shared" si="720"/>
        <v>42.818590704647676</v>
      </c>
      <c r="BD474" s="44">
        <f t="shared" si="721"/>
        <v>5.3523238380809595</v>
      </c>
      <c r="BE474" s="44">
        <f t="shared" si="722"/>
        <v>35.916041979010494</v>
      </c>
      <c r="BF474" s="44">
        <f t="shared" si="723"/>
        <v>14.302848575712144</v>
      </c>
      <c r="BG474" s="44">
        <f t="shared" si="724"/>
        <v>98.848575712143926</v>
      </c>
      <c r="BH474" s="44">
        <f t="shared" si="725"/>
        <v>8.5817091454272862</v>
      </c>
      <c r="BI474" s="44">
        <f t="shared" si="726"/>
        <v>0</v>
      </c>
      <c r="BJ474" s="44">
        <f t="shared" si="727"/>
        <v>7.9460269865067472</v>
      </c>
      <c r="BK474" s="44">
        <f t="shared" si="728"/>
        <v>0.95352323838080955</v>
      </c>
      <c r="BL474" s="44">
        <f t="shared" si="729"/>
        <v>5.4032983508245875</v>
      </c>
      <c r="BM474" s="44">
        <f t="shared" si="730"/>
        <v>35.598200899550228</v>
      </c>
      <c r="BN474" s="44">
        <f t="shared" si="731"/>
        <v>4.4497751124437785</v>
      </c>
      <c r="BO474" s="39">
        <f t="shared" si="732"/>
        <v>4.7751236825365424E-2</v>
      </c>
      <c r="BP474" s="39">
        <f t="shared" si="651"/>
        <v>1.9015979266738443E-2</v>
      </c>
      <c r="BQ474" s="39">
        <f t="shared" si="652"/>
        <v>0.13142154559901459</v>
      </c>
      <c r="BR474" s="39">
        <f t="shared" si="653"/>
        <v>1.1409587560043066E-2</v>
      </c>
      <c r="BS474" s="39">
        <f t="shared" si="654"/>
        <v>0</v>
      </c>
      <c r="BT474" s="39">
        <f t="shared" si="655"/>
        <v>1.0564432925965804E-2</v>
      </c>
      <c r="BU474" s="39">
        <f t="shared" si="656"/>
        <v>1.2677319511158961E-3</v>
      </c>
      <c r="BV474" s="39">
        <f t="shared" si="657"/>
        <v>7.1838143896567463E-3</v>
      </c>
      <c r="BW474" s="39">
        <f t="shared" si="658"/>
        <v>4.7328659508326799E-2</v>
      </c>
      <c r="BX474" s="39">
        <f t="shared" si="659"/>
        <v>5.9160824385408499E-3</v>
      </c>
      <c r="BY474" s="39">
        <f t="shared" si="660"/>
        <v>3.047951286725453E-3</v>
      </c>
      <c r="BZ474" s="39">
        <f t="shared" si="661"/>
        <v>1.2137859106428797E-3</v>
      </c>
      <c r="CA474" s="39">
        <f t="shared" si="662"/>
        <v>8.388609293554122E-3</v>
      </c>
      <c r="CB474" s="39">
        <f t="shared" si="663"/>
        <v>7.2827154638572752E-4</v>
      </c>
      <c r="CC474" s="39">
        <f t="shared" si="664"/>
        <v>0</v>
      </c>
      <c r="CD474" s="39">
        <f t="shared" si="665"/>
        <v>6.7432550591271085E-4</v>
      </c>
      <c r="CE474" s="39">
        <f t="shared" si="666"/>
        <v>8.0919060709525286E-5</v>
      </c>
      <c r="CF474" s="39">
        <f t="shared" si="667"/>
        <v>4.5854134402064338E-4</v>
      </c>
      <c r="CG474" s="39">
        <f t="shared" si="668"/>
        <v>3.0209782664889447E-3</v>
      </c>
      <c r="CH474" s="39">
        <f t="shared" si="669"/>
        <v>3.7762228331111809E-4</v>
      </c>
      <c r="CI474" s="39">
        <f t="shared" si="670"/>
        <v>6.476896484291586E-2</v>
      </c>
      <c r="CJ474" s="39">
        <f t="shared" si="671"/>
        <v>2.5792950601161189E-2</v>
      </c>
      <c r="CK474" s="39">
        <f t="shared" si="672"/>
        <v>0.17825794748802509</v>
      </c>
      <c r="CL474" s="39">
        <f t="shared" si="673"/>
        <v>1.5475770360696712E-2</v>
      </c>
      <c r="CM474" s="39">
        <f t="shared" si="674"/>
        <v>0</v>
      </c>
      <c r="CN474" s="39">
        <f t="shared" si="675"/>
        <v>1.4329417000645104E-2</v>
      </c>
      <c r="CO474" s="39">
        <f t="shared" si="676"/>
        <v>1.7195300400774125E-3</v>
      </c>
      <c r="CP474" s="39">
        <f t="shared" si="677"/>
        <v>9.7440035604386705E-3</v>
      </c>
      <c r="CQ474" s="39">
        <f t="shared" si="678"/>
        <v>6.4195788162890066E-2</v>
      </c>
      <c r="CR474" s="39">
        <f t="shared" si="679"/>
        <v>8.0244735203612583E-3</v>
      </c>
      <c r="CS474" s="39">
        <f t="shared" si="680"/>
        <v>5.3847139398816329E-2</v>
      </c>
      <c r="CT474" s="39">
        <f t="shared" si="681"/>
        <v>2.1443551088024204E-2</v>
      </c>
      <c r="CU474" s="39">
        <f t="shared" si="682"/>
        <v>0.14819876418612282</v>
      </c>
      <c r="CV474" s="39">
        <f t="shared" si="683"/>
        <v>1.2866130652814523E-2</v>
      </c>
      <c r="CW474" s="39">
        <f t="shared" si="684"/>
        <v>0</v>
      </c>
      <c r="CX474" s="39">
        <f t="shared" si="685"/>
        <v>1.1913083937791225E-2</v>
      </c>
      <c r="CY474" s="39">
        <f t="shared" si="686"/>
        <v>1.4295700725349468E-3</v>
      </c>
      <c r="CZ474" s="39">
        <f t="shared" si="687"/>
        <v>8.100897077698033E-3</v>
      </c>
      <c r="DA474" s="39">
        <f t="shared" si="688"/>
        <v>5.3370616041304692E-2</v>
      </c>
      <c r="DB474" s="39">
        <f t="shared" si="689"/>
        <v>6.6713270051630864E-3</v>
      </c>
    </row>
    <row r="475" spans="1:106" ht="12.75" customHeight="1" x14ac:dyDescent="0.3">
      <c r="A475" s="9" t="str">
        <f t="shared" si="690"/>
        <v>08 Chihuahua75-79 añosHombres</v>
      </c>
      <c r="B475" s="22" t="s">
        <v>43</v>
      </c>
      <c r="C475" s="22" t="s">
        <v>15</v>
      </c>
      <c r="D475" s="30" t="s">
        <v>90</v>
      </c>
      <c r="E475" s="23">
        <v>23473</v>
      </c>
      <c r="F475" s="23">
        <v>23184</v>
      </c>
      <c r="G475" s="23">
        <v>22990</v>
      </c>
      <c r="H475" s="23">
        <v>170</v>
      </c>
      <c r="I475" s="23">
        <v>24</v>
      </c>
      <c r="J475" s="23">
        <v>271</v>
      </c>
      <c r="K475" s="23">
        <v>183</v>
      </c>
      <c r="L475" s="23">
        <v>87</v>
      </c>
      <c r="M475" s="23">
        <v>1</v>
      </c>
      <c r="N475" s="23">
        <v>18</v>
      </c>
      <c r="O475" s="38">
        <f>+'07'!E474-'05'!J475</f>
        <v>170</v>
      </c>
      <c r="P475" s="38">
        <f t="shared" si="691"/>
        <v>441</v>
      </c>
      <c r="Q475" s="39">
        <f>'07'!F474/'05'!$P475</f>
        <v>0.12925170068027211</v>
      </c>
      <c r="R475" s="39">
        <f>'07'!G474/'05'!$P475</f>
        <v>7.2562358276643993E-2</v>
      </c>
      <c r="S475" s="39">
        <f>'07'!H474/'05'!$P475</f>
        <v>0.50793650793650791</v>
      </c>
      <c r="T475" s="39">
        <f>'07'!I474/'05'!$P475</f>
        <v>2.9478458049886622E-2</v>
      </c>
      <c r="U475" s="39">
        <f>'07'!J474/'05'!$P475</f>
        <v>0</v>
      </c>
      <c r="V475" s="39">
        <f>'07'!K474/'05'!$P475</f>
        <v>1.8140589569160998E-2</v>
      </c>
      <c r="W475" s="39">
        <f>'07'!L474/'05'!$P475</f>
        <v>2.2675736961451248E-3</v>
      </c>
      <c r="X475" s="39">
        <f>'07'!M474/'05'!$P475</f>
        <v>6.8027210884353739E-3</v>
      </c>
      <c r="Y475" s="39">
        <f>'07'!N474/'05'!$P475</f>
        <v>0.20408163265306123</v>
      </c>
      <c r="Z475" s="39">
        <f>'07'!O474/'05'!$P475</f>
        <v>2.9478458049886622E-2</v>
      </c>
      <c r="AA475" s="44">
        <f t="shared" si="692"/>
        <v>11.244897959183675</v>
      </c>
      <c r="AB475" s="44">
        <f t="shared" si="693"/>
        <v>6.3129251700680271</v>
      </c>
      <c r="AC475" s="44">
        <f t="shared" si="694"/>
        <v>44.19047619047619</v>
      </c>
      <c r="AD475" s="44">
        <f t="shared" si="695"/>
        <v>2.564625850340136</v>
      </c>
      <c r="AE475" s="44">
        <f t="shared" si="696"/>
        <v>0</v>
      </c>
      <c r="AF475" s="44">
        <f t="shared" si="697"/>
        <v>1.5782312925170068</v>
      </c>
      <c r="AG475" s="44">
        <f t="shared" si="698"/>
        <v>0.19727891156462585</v>
      </c>
      <c r="AH475" s="44">
        <f t="shared" si="699"/>
        <v>0.59183673469387754</v>
      </c>
      <c r="AI475" s="44">
        <f t="shared" si="700"/>
        <v>17.755102040816325</v>
      </c>
      <c r="AJ475" s="44">
        <f t="shared" si="701"/>
        <v>2.564625850340136</v>
      </c>
      <c r="AK475" s="44">
        <f t="shared" si="702"/>
        <v>0.12925170068027211</v>
      </c>
      <c r="AL475" s="44">
        <f t="shared" si="703"/>
        <v>7.2562358276643993E-2</v>
      </c>
      <c r="AM475" s="44">
        <f t="shared" si="704"/>
        <v>0.50793650793650791</v>
      </c>
      <c r="AN475" s="44">
        <f t="shared" si="705"/>
        <v>2.9478458049886622E-2</v>
      </c>
      <c r="AO475" s="44">
        <f t="shared" si="706"/>
        <v>0</v>
      </c>
      <c r="AP475" s="44">
        <f t="shared" si="707"/>
        <v>1.8140589569160998E-2</v>
      </c>
      <c r="AQ475" s="44">
        <f t="shared" si="708"/>
        <v>2.2675736961451248E-3</v>
      </c>
      <c r="AR475" s="44">
        <f t="shared" si="709"/>
        <v>6.8027210884353739E-3</v>
      </c>
      <c r="AS475" s="44">
        <f t="shared" si="710"/>
        <v>0.20408163265306123</v>
      </c>
      <c r="AT475" s="44">
        <f t="shared" si="711"/>
        <v>2.9478458049886622E-2</v>
      </c>
      <c r="AU475" s="44">
        <f t="shared" si="712"/>
        <v>23.653061224489797</v>
      </c>
      <c r="AV475" s="44">
        <f t="shared" si="713"/>
        <v>13.278911564625851</v>
      </c>
      <c r="AW475" s="44">
        <f t="shared" si="714"/>
        <v>92.952380952380949</v>
      </c>
      <c r="AX475" s="44">
        <f t="shared" si="715"/>
        <v>5.3945578231292517</v>
      </c>
      <c r="AY475" s="44">
        <f t="shared" si="716"/>
        <v>0</v>
      </c>
      <c r="AZ475" s="44">
        <f t="shared" si="717"/>
        <v>3.3197278911564627</v>
      </c>
      <c r="BA475" s="44">
        <f t="shared" si="718"/>
        <v>0.41496598639455784</v>
      </c>
      <c r="BB475" s="44">
        <f t="shared" si="719"/>
        <v>1.2448979591836735</v>
      </c>
      <c r="BC475" s="44">
        <f t="shared" si="720"/>
        <v>37.346938775510203</v>
      </c>
      <c r="BD475" s="44">
        <f t="shared" si="721"/>
        <v>5.3945578231292517</v>
      </c>
      <c r="BE475" s="44">
        <f t="shared" si="722"/>
        <v>21.972789115646258</v>
      </c>
      <c r="BF475" s="44">
        <f t="shared" si="723"/>
        <v>12.335600907029479</v>
      </c>
      <c r="BG475" s="44">
        <f t="shared" si="724"/>
        <v>86.349206349206341</v>
      </c>
      <c r="BH475" s="44">
        <f t="shared" si="725"/>
        <v>5.0113378684807257</v>
      </c>
      <c r="BI475" s="44">
        <f t="shared" si="726"/>
        <v>0</v>
      </c>
      <c r="BJ475" s="44">
        <f t="shared" si="727"/>
        <v>3.0839002267573696</v>
      </c>
      <c r="BK475" s="44">
        <f t="shared" si="728"/>
        <v>0.3854875283446712</v>
      </c>
      <c r="BL475" s="44">
        <f t="shared" si="729"/>
        <v>1.1564625850340136</v>
      </c>
      <c r="BM475" s="44">
        <f t="shared" si="730"/>
        <v>34.693877551020407</v>
      </c>
      <c r="BN475" s="44">
        <f t="shared" si="731"/>
        <v>5.0113378684807257</v>
      </c>
      <c r="BO475" s="39">
        <f t="shared" si="732"/>
        <v>2.5498634828080895E-2</v>
      </c>
      <c r="BP475" s="39">
        <f t="shared" si="651"/>
        <v>1.4315023061378745E-2</v>
      </c>
      <c r="BQ475" s="39">
        <f t="shared" si="652"/>
        <v>0.10020516142965122</v>
      </c>
      <c r="BR475" s="39">
        <f t="shared" si="653"/>
        <v>5.8154781186851153E-3</v>
      </c>
      <c r="BS475" s="39">
        <f t="shared" si="654"/>
        <v>0</v>
      </c>
      <c r="BT475" s="39">
        <f t="shared" si="655"/>
        <v>3.5787557653446864E-3</v>
      </c>
      <c r="BU475" s="39">
        <f t="shared" si="656"/>
        <v>4.473444706680858E-4</v>
      </c>
      <c r="BV475" s="39">
        <f t="shared" si="657"/>
        <v>1.3420334120042574E-3</v>
      </c>
      <c r="BW475" s="39">
        <f t="shared" si="658"/>
        <v>4.0261002360127723E-2</v>
      </c>
      <c r="BX475" s="39">
        <f t="shared" si="659"/>
        <v>5.8154781186851153E-3</v>
      </c>
      <c r="BY475" s="39">
        <f t="shared" si="660"/>
        <v>2.9308775664460795E-4</v>
      </c>
      <c r="BZ475" s="39">
        <f t="shared" si="661"/>
        <v>1.6454049495837639E-4</v>
      </c>
      <c r="CA475" s="39">
        <f t="shared" si="662"/>
        <v>1.1517834647086346E-3</v>
      </c>
      <c r="CB475" s="39">
        <f t="shared" si="663"/>
        <v>6.6844576076840418E-5</v>
      </c>
      <c r="CC475" s="39">
        <f t="shared" si="664"/>
        <v>0</v>
      </c>
      <c r="CD475" s="39">
        <f t="shared" si="665"/>
        <v>4.1135123739594097E-5</v>
      </c>
      <c r="CE475" s="39">
        <f t="shared" si="666"/>
        <v>5.1418904674492621E-6</v>
      </c>
      <c r="CF475" s="39">
        <f t="shared" si="667"/>
        <v>1.5425671402347786E-5</v>
      </c>
      <c r="CG475" s="39">
        <f t="shared" si="668"/>
        <v>4.6277014207043364E-4</v>
      </c>
      <c r="CH475" s="39">
        <f t="shared" si="669"/>
        <v>6.6844576076840418E-5</v>
      </c>
      <c r="CI475" s="39">
        <f t="shared" si="670"/>
        <v>5.363505946596326E-2</v>
      </c>
      <c r="CJ475" s="39">
        <f t="shared" si="671"/>
        <v>3.0110910577382882E-2</v>
      </c>
      <c r="CK475" s="39">
        <f t="shared" si="672"/>
        <v>0.21077637404168015</v>
      </c>
      <c r="CL475" s="39">
        <f t="shared" si="673"/>
        <v>1.2232557422061795E-2</v>
      </c>
      <c r="CM475" s="39">
        <f t="shared" si="674"/>
        <v>0</v>
      </c>
      <c r="CN475" s="39">
        <f t="shared" si="675"/>
        <v>7.5277276443457206E-3</v>
      </c>
      <c r="CO475" s="39">
        <f t="shared" si="676"/>
        <v>9.4096595554321507E-4</v>
      </c>
      <c r="CP475" s="39">
        <f t="shared" si="677"/>
        <v>2.8228978666296452E-3</v>
      </c>
      <c r="CQ475" s="39">
        <f t="shared" si="678"/>
        <v>8.4686935998889351E-2</v>
      </c>
      <c r="CR475" s="39">
        <f t="shared" si="679"/>
        <v>1.2232557422061795E-2</v>
      </c>
      <c r="CS475" s="39">
        <f t="shared" si="680"/>
        <v>4.9824918629583353E-2</v>
      </c>
      <c r="CT475" s="39">
        <f t="shared" si="681"/>
        <v>2.7971884142923988E-2</v>
      </c>
      <c r="CU475" s="39">
        <f t="shared" si="682"/>
        <v>0.19580318900046789</v>
      </c>
      <c r="CV475" s="39">
        <f t="shared" si="683"/>
        <v>1.136357793306287E-2</v>
      </c>
      <c r="CW475" s="39">
        <f t="shared" si="684"/>
        <v>0</v>
      </c>
      <c r="CX475" s="39">
        <f t="shared" si="685"/>
        <v>6.9929710357309969E-3</v>
      </c>
      <c r="CY475" s="39">
        <f t="shared" si="686"/>
        <v>8.7412137946637461E-4</v>
      </c>
      <c r="CZ475" s="39">
        <f t="shared" si="687"/>
        <v>2.6223641383991236E-3</v>
      </c>
      <c r="DA475" s="39">
        <f t="shared" si="688"/>
        <v>7.8670924151973715E-2</v>
      </c>
      <c r="DB475" s="39">
        <f t="shared" si="689"/>
        <v>1.136357793306287E-2</v>
      </c>
    </row>
    <row r="476" spans="1:106" ht="12.75" customHeight="1" x14ac:dyDescent="0.3">
      <c r="A476" s="9" t="str">
        <f t="shared" si="690"/>
        <v>08 Chihuahua80-84 añosHombres</v>
      </c>
      <c r="B476" s="22" t="s">
        <v>43</v>
      </c>
      <c r="C476" s="22" t="s">
        <v>15</v>
      </c>
      <c r="D476" s="30" t="s">
        <v>91</v>
      </c>
      <c r="E476" s="23">
        <v>14273</v>
      </c>
      <c r="F476" s="23">
        <v>14135</v>
      </c>
      <c r="G476" s="23">
        <v>13992</v>
      </c>
      <c r="H476" s="23">
        <v>129</v>
      </c>
      <c r="I476" s="23">
        <v>14</v>
      </c>
      <c r="J476" s="23">
        <v>131</v>
      </c>
      <c r="K476" s="23">
        <v>89</v>
      </c>
      <c r="L476" s="23">
        <v>40</v>
      </c>
      <c r="M476" s="23">
        <v>2</v>
      </c>
      <c r="N476" s="23">
        <v>7</v>
      </c>
      <c r="O476" s="38">
        <f>+'07'!E475-'05'!J476</f>
        <v>129</v>
      </c>
      <c r="P476" s="38">
        <f t="shared" si="691"/>
        <v>260</v>
      </c>
      <c r="Q476" s="39">
        <f>'07'!F475/'05'!$P476</f>
        <v>8.8461538461538466E-2</v>
      </c>
      <c r="R476" s="39">
        <f>'07'!G475/'05'!$P476</f>
        <v>3.0769230769230771E-2</v>
      </c>
      <c r="S476" s="39">
        <f>'07'!H475/'05'!$P476</f>
        <v>0.53846153846153844</v>
      </c>
      <c r="T476" s="39">
        <f>'07'!I475/'05'!$P476</f>
        <v>7.6923076923076927E-3</v>
      </c>
      <c r="U476" s="39">
        <f>'07'!J475/'05'!$P476</f>
        <v>0</v>
      </c>
      <c r="V476" s="39">
        <f>'07'!K475/'05'!$P476</f>
        <v>1.9230769230769232E-2</v>
      </c>
      <c r="W476" s="39">
        <f>'07'!L475/'05'!$P476</f>
        <v>0</v>
      </c>
      <c r="X476" s="39">
        <f>'07'!M475/'05'!$P476</f>
        <v>7.6923076923076927E-3</v>
      </c>
      <c r="Y476" s="39">
        <f>'07'!N475/'05'!$P476</f>
        <v>0.24615384615384617</v>
      </c>
      <c r="Z476" s="39">
        <f>'07'!O475/'05'!$P476</f>
        <v>6.1538461538461542E-2</v>
      </c>
      <c r="AA476" s="44">
        <f t="shared" si="692"/>
        <v>3.5384615384615388</v>
      </c>
      <c r="AB476" s="44">
        <f t="shared" si="693"/>
        <v>1.2307692307692308</v>
      </c>
      <c r="AC476" s="44">
        <f t="shared" si="694"/>
        <v>21.538461538461537</v>
      </c>
      <c r="AD476" s="44">
        <f t="shared" si="695"/>
        <v>0.30769230769230771</v>
      </c>
      <c r="AE476" s="44">
        <f t="shared" si="696"/>
        <v>0</v>
      </c>
      <c r="AF476" s="44">
        <f t="shared" si="697"/>
        <v>0.76923076923076927</v>
      </c>
      <c r="AG476" s="44">
        <f t="shared" si="698"/>
        <v>0</v>
      </c>
      <c r="AH476" s="44">
        <f t="shared" si="699"/>
        <v>0.30769230769230771</v>
      </c>
      <c r="AI476" s="44">
        <f t="shared" si="700"/>
        <v>9.8461538461538467</v>
      </c>
      <c r="AJ476" s="44">
        <f t="shared" si="701"/>
        <v>2.4615384615384617</v>
      </c>
      <c r="AK476" s="44">
        <f t="shared" si="702"/>
        <v>0.17692307692307693</v>
      </c>
      <c r="AL476" s="44">
        <f t="shared" si="703"/>
        <v>6.1538461538461542E-2</v>
      </c>
      <c r="AM476" s="44">
        <f t="shared" si="704"/>
        <v>1.0769230769230769</v>
      </c>
      <c r="AN476" s="44">
        <f t="shared" si="705"/>
        <v>1.5384615384615385E-2</v>
      </c>
      <c r="AO476" s="44">
        <f t="shared" si="706"/>
        <v>0</v>
      </c>
      <c r="AP476" s="44">
        <f t="shared" si="707"/>
        <v>3.8461538461538464E-2</v>
      </c>
      <c r="AQ476" s="44">
        <f t="shared" si="708"/>
        <v>0</v>
      </c>
      <c r="AR476" s="44">
        <f t="shared" si="709"/>
        <v>1.5384615384615385E-2</v>
      </c>
      <c r="AS476" s="44">
        <f t="shared" si="710"/>
        <v>0.49230769230769234</v>
      </c>
      <c r="AT476" s="44">
        <f t="shared" si="711"/>
        <v>0.12307692307692308</v>
      </c>
      <c r="AU476" s="44">
        <f t="shared" si="712"/>
        <v>7.8730769230769235</v>
      </c>
      <c r="AV476" s="44">
        <f t="shared" si="713"/>
        <v>2.7384615384615385</v>
      </c>
      <c r="AW476" s="44">
        <f t="shared" si="714"/>
        <v>47.92307692307692</v>
      </c>
      <c r="AX476" s="44">
        <f t="shared" si="715"/>
        <v>0.68461538461538463</v>
      </c>
      <c r="AY476" s="44">
        <f t="shared" si="716"/>
        <v>0</v>
      </c>
      <c r="AZ476" s="44">
        <f t="shared" si="717"/>
        <v>1.7115384615384617</v>
      </c>
      <c r="BA476" s="44">
        <f t="shared" si="718"/>
        <v>0</v>
      </c>
      <c r="BB476" s="44">
        <f t="shared" si="719"/>
        <v>0.68461538461538463</v>
      </c>
      <c r="BC476" s="44">
        <f t="shared" si="720"/>
        <v>21.907692307692308</v>
      </c>
      <c r="BD476" s="44">
        <f t="shared" si="721"/>
        <v>5.476923076923077</v>
      </c>
      <c r="BE476" s="44">
        <f t="shared" si="722"/>
        <v>11.411538461538463</v>
      </c>
      <c r="BF476" s="44">
        <f t="shared" si="723"/>
        <v>3.9692307692307693</v>
      </c>
      <c r="BG476" s="44">
        <f t="shared" si="724"/>
        <v>69.461538461538453</v>
      </c>
      <c r="BH476" s="44">
        <f t="shared" si="725"/>
        <v>0.99230769230769234</v>
      </c>
      <c r="BI476" s="44">
        <f t="shared" si="726"/>
        <v>0</v>
      </c>
      <c r="BJ476" s="44">
        <f t="shared" si="727"/>
        <v>2.4807692307692308</v>
      </c>
      <c r="BK476" s="44">
        <f t="shared" si="728"/>
        <v>0</v>
      </c>
      <c r="BL476" s="44">
        <f t="shared" si="729"/>
        <v>0.99230769230769234</v>
      </c>
      <c r="BM476" s="44">
        <f t="shared" si="730"/>
        <v>31.753846153846155</v>
      </c>
      <c r="BN476" s="44">
        <f t="shared" si="731"/>
        <v>7.9384615384615387</v>
      </c>
      <c r="BO476" s="39">
        <f t="shared" si="732"/>
        <v>1.3609467455621303E-2</v>
      </c>
      <c r="BP476" s="39">
        <f t="shared" si="651"/>
        <v>4.7337278106508876E-3</v>
      </c>
      <c r="BQ476" s="39">
        <f t="shared" si="652"/>
        <v>8.2840236686390525E-2</v>
      </c>
      <c r="BR476" s="39">
        <f t="shared" si="653"/>
        <v>1.1834319526627219E-3</v>
      </c>
      <c r="BS476" s="39">
        <f t="shared" si="654"/>
        <v>0</v>
      </c>
      <c r="BT476" s="39">
        <f t="shared" si="655"/>
        <v>2.9585798816568051E-3</v>
      </c>
      <c r="BU476" s="39">
        <f t="shared" si="656"/>
        <v>0</v>
      </c>
      <c r="BV476" s="39">
        <f t="shared" si="657"/>
        <v>1.1834319526627219E-3</v>
      </c>
      <c r="BW476" s="39">
        <f t="shared" si="658"/>
        <v>3.7869822485207101E-2</v>
      </c>
      <c r="BX476" s="39">
        <f t="shared" si="659"/>
        <v>9.4674556213017753E-3</v>
      </c>
      <c r="BY476" s="39">
        <f t="shared" si="660"/>
        <v>6.8047337278106515E-4</v>
      </c>
      <c r="BZ476" s="39">
        <f t="shared" si="661"/>
        <v>2.366863905325444E-4</v>
      </c>
      <c r="CA476" s="39">
        <f t="shared" si="662"/>
        <v>4.1420118343195268E-3</v>
      </c>
      <c r="CB476" s="39">
        <f t="shared" si="663"/>
        <v>5.9171597633136101E-5</v>
      </c>
      <c r="CC476" s="39">
        <f t="shared" si="664"/>
        <v>0</v>
      </c>
      <c r="CD476" s="39">
        <f t="shared" si="665"/>
        <v>1.4792899408284024E-4</v>
      </c>
      <c r="CE476" s="39">
        <f t="shared" si="666"/>
        <v>0</v>
      </c>
      <c r="CF476" s="39">
        <f t="shared" si="667"/>
        <v>5.9171597633136101E-5</v>
      </c>
      <c r="CG476" s="39">
        <f t="shared" si="668"/>
        <v>1.8934911242603552E-3</v>
      </c>
      <c r="CH476" s="39">
        <f t="shared" si="669"/>
        <v>4.7337278106508881E-4</v>
      </c>
      <c r="CI476" s="39">
        <f t="shared" si="670"/>
        <v>3.0281065088757397E-2</v>
      </c>
      <c r="CJ476" s="39">
        <f t="shared" si="671"/>
        <v>1.0532544378698225E-2</v>
      </c>
      <c r="CK476" s="39">
        <f t="shared" si="672"/>
        <v>0.18431952662721893</v>
      </c>
      <c r="CL476" s="39">
        <f t="shared" si="673"/>
        <v>2.6331360946745563E-3</v>
      </c>
      <c r="CM476" s="39">
        <f t="shared" si="674"/>
        <v>0</v>
      </c>
      <c r="CN476" s="39">
        <f t="shared" si="675"/>
        <v>6.5828402366863914E-3</v>
      </c>
      <c r="CO476" s="39">
        <f t="shared" si="676"/>
        <v>0</v>
      </c>
      <c r="CP476" s="39">
        <f t="shared" si="677"/>
        <v>2.6331360946745563E-3</v>
      </c>
      <c r="CQ476" s="39">
        <f t="shared" si="678"/>
        <v>8.4260355029585801E-2</v>
      </c>
      <c r="CR476" s="39">
        <f t="shared" si="679"/>
        <v>2.106508875739645E-2</v>
      </c>
      <c r="CS476" s="39">
        <f t="shared" si="680"/>
        <v>4.3890532544378705E-2</v>
      </c>
      <c r="CT476" s="39">
        <f t="shared" si="681"/>
        <v>1.5266272189349114E-2</v>
      </c>
      <c r="CU476" s="39">
        <f t="shared" si="682"/>
        <v>0.26715976331360941</v>
      </c>
      <c r="CV476" s="39">
        <f t="shared" si="683"/>
        <v>3.8165680473372784E-3</v>
      </c>
      <c r="CW476" s="39">
        <f t="shared" si="684"/>
        <v>0</v>
      </c>
      <c r="CX476" s="39">
        <f t="shared" si="685"/>
        <v>9.5414201183431947E-3</v>
      </c>
      <c r="CY476" s="39">
        <f t="shared" si="686"/>
        <v>0</v>
      </c>
      <c r="CZ476" s="39">
        <f t="shared" si="687"/>
        <v>3.8165680473372784E-3</v>
      </c>
      <c r="DA476" s="39">
        <f t="shared" si="688"/>
        <v>0.12213017751479291</v>
      </c>
      <c r="DB476" s="39">
        <f t="shared" si="689"/>
        <v>3.0532544378698227E-2</v>
      </c>
    </row>
    <row r="477" spans="1:106" ht="12.75" customHeight="1" x14ac:dyDescent="0.3">
      <c r="A477" s="9" t="str">
        <f t="shared" si="690"/>
        <v>08 Chihuahua85 años y másHombres</v>
      </c>
      <c r="B477" s="22" t="s">
        <v>43</v>
      </c>
      <c r="C477" s="22" t="s">
        <v>15</v>
      </c>
      <c r="D477" s="22" t="s">
        <v>92</v>
      </c>
      <c r="E477" s="23">
        <v>9334</v>
      </c>
      <c r="F477" s="23">
        <v>9197</v>
      </c>
      <c r="G477" s="23">
        <v>9109</v>
      </c>
      <c r="H477" s="23">
        <v>81</v>
      </c>
      <c r="I477" s="23">
        <v>7</v>
      </c>
      <c r="J477" s="23">
        <v>132</v>
      </c>
      <c r="K477" s="23">
        <v>95</v>
      </c>
      <c r="L477" s="23">
        <v>33</v>
      </c>
      <c r="M477" s="23">
        <v>4</v>
      </c>
      <c r="N477" s="23">
        <v>5</v>
      </c>
      <c r="O477" s="38">
        <f>+'07'!E476-'05'!J477</f>
        <v>81</v>
      </c>
      <c r="P477" s="38">
        <f t="shared" si="691"/>
        <v>213</v>
      </c>
      <c r="Q477" s="39">
        <f>'07'!F476/'05'!$P477</f>
        <v>6.5727699530516437E-2</v>
      </c>
      <c r="R477" s="39">
        <f>'07'!G476/'05'!$P477</f>
        <v>1.4084507042253521E-2</v>
      </c>
      <c r="S477" s="39">
        <f>'07'!H476/'05'!$P477</f>
        <v>0.62910798122065725</v>
      </c>
      <c r="T477" s="39">
        <f>'07'!I476/'05'!$P477</f>
        <v>4.6948356807511738E-3</v>
      </c>
      <c r="U477" s="39">
        <f>'07'!J476/'05'!$P477</f>
        <v>0</v>
      </c>
      <c r="V477" s="39">
        <f>'07'!K476/'05'!$P477</f>
        <v>1.8779342723004695E-2</v>
      </c>
      <c r="W477" s="39">
        <f>'07'!L476/'05'!$P477</f>
        <v>0</v>
      </c>
      <c r="X477" s="39">
        <f>'07'!M476/'05'!$P477</f>
        <v>1.4084507042253521E-2</v>
      </c>
      <c r="Y477" s="39">
        <f>'07'!N476/'05'!$P477</f>
        <v>0.215962441314554</v>
      </c>
      <c r="Z477" s="39">
        <f>'07'!O476/'05'!$P477</f>
        <v>3.7558685446009391E-2</v>
      </c>
      <c r="AA477" s="44">
        <f t="shared" si="692"/>
        <v>2.1690140845070425</v>
      </c>
      <c r="AB477" s="44">
        <f t="shared" si="693"/>
        <v>0.46478873239436619</v>
      </c>
      <c r="AC477" s="44">
        <f t="shared" si="694"/>
        <v>20.760563380281688</v>
      </c>
      <c r="AD477" s="44">
        <f t="shared" si="695"/>
        <v>0.15492957746478875</v>
      </c>
      <c r="AE477" s="44">
        <f t="shared" si="696"/>
        <v>0</v>
      </c>
      <c r="AF477" s="44">
        <f t="shared" si="697"/>
        <v>0.61971830985915499</v>
      </c>
      <c r="AG477" s="44">
        <f t="shared" si="698"/>
        <v>0</v>
      </c>
      <c r="AH477" s="44">
        <f t="shared" si="699"/>
        <v>0.46478873239436619</v>
      </c>
      <c r="AI477" s="44">
        <f t="shared" si="700"/>
        <v>7.126760563380282</v>
      </c>
      <c r="AJ477" s="44">
        <f t="shared" si="701"/>
        <v>1.23943661971831</v>
      </c>
      <c r="AK477" s="44">
        <f t="shared" si="702"/>
        <v>0.26291079812206575</v>
      </c>
      <c r="AL477" s="44">
        <f t="shared" si="703"/>
        <v>5.6338028169014086E-2</v>
      </c>
      <c r="AM477" s="44">
        <f t="shared" si="704"/>
        <v>2.516431924882629</v>
      </c>
      <c r="AN477" s="44">
        <f t="shared" si="705"/>
        <v>1.8779342723004695E-2</v>
      </c>
      <c r="AO477" s="44">
        <f t="shared" si="706"/>
        <v>0</v>
      </c>
      <c r="AP477" s="44">
        <f t="shared" si="707"/>
        <v>7.5117370892018781E-2</v>
      </c>
      <c r="AQ477" s="44">
        <f t="shared" si="708"/>
        <v>0</v>
      </c>
      <c r="AR477" s="44">
        <f t="shared" si="709"/>
        <v>5.6338028169014086E-2</v>
      </c>
      <c r="AS477" s="44">
        <f t="shared" si="710"/>
        <v>0.863849765258216</v>
      </c>
      <c r="AT477" s="44">
        <f t="shared" si="711"/>
        <v>0.15023474178403756</v>
      </c>
      <c r="AU477" s="44">
        <f t="shared" si="712"/>
        <v>6.2441314553990619</v>
      </c>
      <c r="AV477" s="44">
        <f t="shared" si="713"/>
        <v>1.3380281690140845</v>
      </c>
      <c r="AW477" s="44">
        <f t="shared" si="714"/>
        <v>59.76525821596244</v>
      </c>
      <c r="AX477" s="44">
        <f t="shared" si="715"/>
        <v>0.4460093896713615</v>
      </c>
      <c r="AY477" s="44">
        <f t="shared" si="716"/>
        <v>0</v>
      </c>
      <c r="AZ477" s="44">
        <f t="shared" si="717"/>
        <v>1.784037558685446</v>
      </c>
      <c r="BA477" s="44">
        <f t="shared" si="718"/>
        <v>0</v>
      </c>
      <c r="BB477" s="44">
        <f t="shared" si="719"/>
        <v>1.3380281690140845</v>
      </c>
      <c r="BC477" s="44">
        <f t="shared" si="720"/>
        <v>20.516431924882632</v>
      </c>
      <c r="BD477" s="44">
        <f t="shared" si="721"/>
        <v>3.568075117370892</v>
      </c>
      <c r="BE477" s="44">
        <f t="shared" si="722"/>
        <v>5.323943661971831</v>
      </c>
      <c r="BF477" s="44">
        <f t="shared" si="723"/>
        <v>1.1408450704225352</v>
      </c>
      <c r="BG477" s="44">
        <f t="shared" si="724"/>
        <v>50.95774647887324</v>
      </c>
      <c r="BH477" s="44">
        <f t="shared" si="725"/>
        <v>0.38028169014084506</v>
      </c>
      <c r="BI477" s="44">
        <f t="shared" si="726"/>
        <v>0</v>
      </c>
      <c r="BJ477" s="44">
        <f t="shared" si="727"/>
        <v>1.5211267605633803</v>
      </c>
      <c r="BK477" s="44">
        <f t="shared" si="728"/>
        <v>0</v>
      </c>
      <c r="BL477" s="44">
        <f t="shared" si="729"/>
        <v>1.1408450704225352</v>
      </c>
      <c r="BM477" s="44">
        <f t="shared" si="730"/>
        <v>17.492957746478872</v>
      </c>
      <c r="BN477" s="44">
        <f t="shared" si="731"/>
        <v>3.0422535211267605</v>
      </c>
      <c r="BO477" s="39">
        <f t="shared" si="732"/>
        <v>1.0183164715995504E-2</v>
      </c>
      <c r="BP477" s="39">
        <f t="shared" si="651"/>
        <v>2.1821067248561795E-3</v>
      </c>
      <c r="BQ477" s="39">
        <f t="shared" si="652"/>
        <v>9.7467433710242662E-2</v>
      </c>
      <c r="BR477" s="39">
        <f t="shared" si="653"/>
        <v>7.2736890828539323E-4</v>
      </c>
      <c r="BS477" s="39">
        <f t="shared" si="654"/>
        <v>0</v>
      </c>
      <c r="BT477" s="39">
        <f t="shared" si="655"/>
        <v>2.9094756331415729E-3</v>
      </c>
      <c r="BU477" s="39">
        <f t="shared" si="656"/>
        <v>0</v>
      </c>
      <c r="BV477" s="39">
        <f t="shared" si="657"/>
        <v>2.1821067248561795E-3</v>
      </c>
      <c r="BW477" s="39">
        <f t="shared" si="658"/>
        <v>3.3458969781128084E-2</v>
      </c>
      <c r="BX477" s="39">
        <f t="shared" si="659"/>
        <v>5.8189512662831459E-3</v>
      </c>
      <c r="BY477" s="39">
        <f t="shared" si="660"/>
        <v>1.2343229958782429E-3</v>
      </c>
      <c r="BZ477" s="39">
        <f t="shared" si="661"/>
        <v>2.6449778483105202E-4</v>
      </c>
      <c r="CA477" s="39">
        <f t="shared" si="662"/>
        <v>1.1814234389120324E-2</v>
      </c>
      <c r="CB477" s="39">
        <f t="shared" si="663"/>
        <v>8.8165928277017354E-5</v>
      </c>
      <c r="CC477" s="39">
        <f t="shared" si="664"/>
        <v>0</v>
      </c>
      <c r="CD477" s="39">
        <f t="shared" si="665"/>
        <v>3.5266371310806942E-4</v>
      </c>
      <c r="CE477" s="39">
        <f t="shared" si="666"/>
        <v>0</v>
      </c>
      <c r="CF477" s="39">
        <f t="shared" si="667"/>
        <v>2.6449778483105202E-4</v>
      </c>
      <c r="CG477" s="39">
        <f t="shared" si="668"/>
        <v>4.055632700742798E-3</v>
      </c>
      <c r="CH477" s="39">
        <f t="shared" si="669"/>
        <v>7.0532742621613883E-4</v>
      </c>
      <c r="CI477" s="39">
        <f t="shared" si="670"/>
        <v>2.9315171152108271E-2</v>
      </c>
      <c r="CJ477" s="39">
        <f t="shared" si="671"/>
        <v>6.2818223897374856E-3</v>
      </c>
      <c r="CK477" s="39">
        <f t="shared" si="672"/>
        <v>0.28058806674160769</v>
      </c>
      <c r="CL477" s="39">
        <f t="shared" si="673"/>
        <v>2.0939407965791619E-3</v>
      </c>
      <c r="CM477" s="39">
        <f t="shared" si="674"/>
        <v>0</v>
      </c>
      <c r="CN477" s="39">
        <f t="shared" si="675"/>
        <v>8.3757631863166475E-3</v>
      </c>
      <c r="CO477" s="39">
        <f t="shared" si="676"/>
        <v>0</v>
      </c>
      <c r="CP477" s="39">
        <f t="shared" si="677"/>
        <v>6.2818223897374856E-3</v>
      </c>
      <c r="CQ477" s="39">
        <f t="shared" si="678"/>
        <v>9.6321276642641465E-2</v>
      </c>
      <c r="CR477" s="39">
        <f t="shared" si="679"/>
        <v>1.6751526372633295E-2</v>
      </c>
      <c r="CS477" s="39">
        <f t="shared" si="680"/>
        <v>2.4995040666534418E-2</v>
      </c>
      <c r="CT477" s="39">
        <f t="shared" si="681"/>
        <v>5.3560801428288044E-3</v>
      </c>
      <c r="CU477" s="39">
        <f t="shared" si="682"/>
        <v>0.23923824637968658</v>
      </c>
      <c r="CV477" s="39">
        <f t="shared" si="683"/>
        <v>1.7853600476096013E-3</v>
      </c>
      <c r="CW477" s="39">
        <f t="shared" si="684"/>
        <v>0</v>
      </c>
      <c r="CX477" s="39">
        <f t="shared" si="685"/>
        <v>7.1414401904384053E-3</v>
      </c>
      <c r="CY477" s="39">
        <f t="shared" si="686"/>
        <v>0</v>
      </c>
      <c r="CZ477" s="39">
        <f t="shared" si="687"/>
        <v>5.3560801428288044E-3</v>
      </c>
      <c r="DA477" s="39">
        <f t="shared" si="688"/>
        <v>8.2126562190041649E-2</v>
      </c>
      <c r="DB477" s="39">
        <f t="shared" si="689"/>
        <v>1.4282880380876811E-2</v>
      </c>
    </row>
    <row r="478" spans="1:106" ht="12.75" customHeight="1" x14ac:dyDescent="0.3">
      <c r="A478" s="9" t="str">
        <f t="shared" si="690"/>
        <v>08 ChihuahuaTotalMujeres</v>
      </c>
      <c r="B478" s="16" t="s">
        <v>43</v>
      </c>
      <c r="C478" s="16" t="s">
        <v>16</v>
      </c>
      <c r="D478" s="16" t="s">
        <v>14</v>
      </c>
      <c r="E478" s="17">
        <v>1740545</v>
      </c>
      <c r="F478" s="17">
        <v>1686393</v>
      </c>
      <c r="G478" s="17">
        <v>1658122</v>
      </c>
      <c r="H478" s="17">
        <v>24730</v>
      </c>
      <c r="I478" s="17">
        <v>3541</v>
      </c>
      <c r="J478" s="17">
        <v>52417</v>
      </c>
      <c r="K478" s="17">
        <v>43506</v>
      </c>
      <c r="L478" s="17">
        <v>6853</v>
      </c>
      <c r="M478" s="17">
        <v>2058</v>
      </c>
      <c r="N478" s="17">
        <v>1735</v>
      </c>
      <c r="O478" s="38">
        <f>+'07'!E477-'05'!J478</f>
        <v>24730</v>
      </c>
      <c r="P478" s="38">
        <f t="shared" si="691"/>
        <v>77147</v>
      </c>
      <c r="Q478" s="39">
        <f>'07'!F477/'05'!$P478</f>
        <v>0.25923237455766263</v>
      </c>
      <c r="R478" s="39">
        <f>'07'!G477/'05'!$P478</f>
        <v>7.5375581681724493E-2</v>
      </c>
      <c r="S478" s="39">
        <f>'07'!H477/'05'!$P478</f>
        <v>0.42486422025483817</v>
      </c>
      <c r="T478" s="39">
        <f>'07'!I477/'05'!$P478</f>
        <v>6.6185334491295836E-2</v>
      </c>
      <c r="U478" s="39">
        <f>'07'!J477/'05'!$P478</f>
        <v>7.8551337057824674E-2</v>
      </c>
      <c r="V478" s="39">
        <f>'07'!K477/'05'!$P478</f>
        <v>2.4641269265169092E-2</v>
      </c>
      <c r="W478" s="39">
        <f>'07'!L477/'05'!$P478</f>
        <v>6.4811334206125971E-4</v>
      </c>
      <c r="X478" s="39">
        <f>'07'!M477/'05'!$P478</f>
        <v>5.0941708686015009E-3</v>
      </c>
      <c r="Y478" s="39">
        <f>'07'!N477/'05'!$P478</f>
        <v>5.1343538958092988E-2</v>
      </c>
      <c r="Z478" s="39">
        <f>'07'!O477/'05'!$P478</f>
        <v>1.4064059522729334E-2</v>
      </c>
      <c r="AA478" s="44">
        <f t="shared" si="692"/>
        <v>1776.519462843662</v>
      </c>
      <c r="AB478" s="44">
        <f t="shared" si="693"/>
        <v>516.54886126485792</v>
      </c>
      <c r="AC478" s="44">
        <f t="shared" si="694"/>
        <v>2911.5945014064059</v>
      </c>
      <c r="AD478" s="44">
        <f t="shared" si="695"/>
        <v>453.56809726885035</v>
      </c>
      <c r="AE478" s="44">
        <f t="shared" si="696"/>
        <v>538.31231285727245</v>
      </c>
      <c r="AF478" s="44">
        <f t="shared" si="697"/>
        <v>168.86661827420377</v>
      </c>
      <c r="AG478" s="44">
        <f t="shared" si="698"/>
        <v>4.4415207331458131</v>
      </c>
      <c r="AH478" s="44">
        <f t="shared" si="699"/>
        <v>34.910352962526083</v>
      </c>
      <c r="AI478" s="44">
        <f t="shared" si="700"/>
        <v>351.85727247981123</v>
      </c>
      <c r="AJ478" s="44">
        <f t="shared" si="701"/>
        <v>96.380999909264133</v>
      </c>
      <c r="AK478" s="44">
        <f t="shared" si="702"/>
        <v>533.50022683966972</v>
      </c>
      <c r="AL478" s="44">
        <f t="shared" si="703"/>
        <v>155.12294710098899</v>
      </c>
      <c r="AM478" s="44">
        <f t="shared" si="704"/>
        <v>874.37056528445692</v>
      </c>
      <c r="AN478" s="44">
        <f t="shared" si="705"/>
        <v>136.20941838308684</v>
      </c>
      <c r="AO478" s="44">
        <f t="shared" si="706"/>
        <v>161.65865166500319</v>
      </c>
      <c r="AP478" s="44">
        <f t="shared" si="707"/>
        <v>50.711732147717989</v>
      </c>
      <c r="AQ478" s="44">
        <f t="shared" si="708"/>
        <v>1.3338172579620724</v>
      </c>
      <c r="AR478" s="44">
        <f t="shared" si="709"/>
        <v>10.483803647581889</v>
      </c>
      <c r="AS478" s="44">
        <f t="shared" si="710"/>
        <v>105.66500317575537</v>
      </c>
      <c r="AT478" s="44">
        <f t="shared" si="711"/>
        <v>28.943834497776969</v>
      </c>
      <c r="AU478" s="44">
        <f t="shared" si="712"/>
        <v>11278.16368750567</v>
      </c>
      <c r="AV478" s="44">
        <f t="shared" si="713"/>
        <v>3279.2900566451058</v>
      </c>
      <c r="AW478" s="44">
        <f t="shared" si="714"/>
        <v>18484.142766406989</v>
      </c>
      <c r="AX478" s="44">
        <f t="shared" si="715"/>
        <v>2879.4591623783167</v>
      </c>
      <c r="AY478" s="44">
        <f t="shared" si="716"/>
        <v>3417.4544700377205</v>
      </c>
      <c r="AZ478" s="44">
        <f t="shared" si="717"/>
        <v>1072.0430606504465</v>
      </c>
      <c r="BA478" s="44">
        <f t="shared" si="718"/>
        <v>28.196819059717164</v>
      </c>
      <c r="BB478" s="44">
        <f t="shared" si="719"/>
        <v>221.62699780937689</v>
      </c>
      <c r="BC478" s="44">
        <f t="shared" si="720"/>
        <v>2233.7520059107937</v>
      </c>
      <c r="BD478" s="44">
        <f t="shared" si="721"/>
        <v>611.87097359586244</v>
      </c>
      <c r="BE478" s="44">
        <f t="shared" si="722"/>
        <v>6410.8166228109967</v>
      </c>
      <c r="BF478" s="44">
        <f t="shared" si="723"/>
        <v>1864.0381349890467</v>
      </c>
      <c r="BG478" s="44">
        <f t="shared" si="724"/>
        <v>10506.892166902147</v>
      </c>
      <c r="BH478" s="44">
        <f t="shared" si="725"/>
        <v>1636.7633219697461</v>
      </c>
      <c r="BI478" s="44">
        <f t="shared" si="726"/>
        <v>1942.5745654400041</v>
      </c>
      <c r="BJ478" s="44">
        <f t="shared" si="727"/>
        <v>609.37858892763165</v>
      </c>
      <c r="BK478" s="44">
        <f t="shared" si="728"/>
        <v>16.027842949174953</v>
      </c>
      <c r="BL478" s="44">
        <f t="shared" si="729"/>
        <v>125.97884558051511</v>
      </c>
      <c r="BM478" s="44">
        <f t="shared" si="730"/>
        <v>1269.7257184336395</v>
      </c>
      <c r="BN478" s="44">
        <f t="shared" si="731"/>
        <v>347.80419199709644</v>
      </c>
      <c r="BO478" s="39">
        <f t="shared" si="732"/>
        <v>2.3027719326009593E-2</v>
      </c>
      <c r="BP478" s="39">
        <f t="shared" si="651"/>
        <v>6.6956441762461008E-3</v>
      </c>
      <c r="BQ478" s="39">
        <f t="shared" si="652"/>
        <v>3.7740864860673858E-2</v>
      </c>
      <c r="BR478" s="39">
        <f t="shared" si="653"/>
        <v>5.8792707074656224E-3</v>
      </c>
      <c r="BS478" s="39">
        <f t="shared" si="654"/>
        <v>6.9777478431730646E-3</v>
      </c>
      <c r="BT478" s="39">
        <f t="shared" si="655"/>
        <v>2.188894166645544E-3</v>
      </c>
      <c r="BU478" s="39">
        <f t="shared" si="656"/>
        <v>5.7572176923870184E-5</v>
      </c>
      <c r="BV478" s="39">
        <f t="shared" si="657"/>
        <v>4.5251731062161956E-4</v>
      </c>
      <c r="BW478" s="39">
        <f t="shared" si="658"/>
        <v>4.5608678559089953E-3</v>
      </c>
      <c r="BX478" s="39">
        <f t="shared" si="659"/>
        <v>1.2493162392479829E-3</v>
      </c>
      <c r="BY478" s="39">
        <f t="shared" si="660"/>
        <v>6.9153723001499695E-3</v>
      </c>
      <c r="BZ478" s="39">
        <f t="shared" si="661"/>
        <v>2.0107450335202794E-3</v>
      </c>
      <c r="CA478" s="39">
        <f t="shared" si="662"/>
        <v>1.1333824585330044E-2</v>
      </c>
      <c r="CB478" s="39">
        <f t="shared" si="663"/>
        <v>1.7655828273696558E-3</v>
      </c>
      <c r="CC478" s="39">
        <f t="shared" si="664"/>
        <v>2.0954625800744448E-3</v>
      </c>
      <c r="CD478" s="39">
        <f t="shared" si="665"/>
        <v>6.5733900407945851E-4</v>
      </c>
      <c r="CE478" s="39">
        <f t="shared" si="666"/>
        <v>1.7289295215135683E-5</v>
      </c>
      <c r="CF478" s="39">
        <f t="shared" si="667"/>
        <v>1.3589386039096645E-4</v>
      </c>
      <c r="CG478" s="39">
        <f t="shared" si="668"/>
        <v>1.3696579669430487E-3</v>
      </c>
      <c r="CH478" s="39">
        <f t="shared" si="669"/>
        <v>3.7517770616844428E-4</v>
      </c>
      <c r="CI478" s="39">
        <f t="shared" si="670"/>
        <v>0.14619056719646481</v>
      </c>
      <c r="CJ478" s="39">
        <f t="shared" si="671"/>
        <v>4.2507032764010341E-2</v>
      </c>
      <c r="CK478" s="39">
        <f t="shared" si="672"/>
        <v>0.23959639086946982</v>
      </c>
      <c r="CL478" s="39">
        <f t="shared" si="673"/>
        <v>3.7324318021158522E-2</v>
      </c>
      <c r="CM478" s="39">
        <f t="shared" si="674"/>
        <v>4.4297956758366758E-2</v>
      </c>
      <c r="CN478" s="39">
        <f t="shared" si="675"/>
        <v>1.3896108217434852E-2</v>
      </c>
      <c r="CO478" s="39">
        <f t="shared" si="676"/>
        <v>3.6549469272579833E-4</v>
      </c>
      <c r="CP478" s="39">
        <f t="shared" si="677"/>
        <v>2.8727882848247747E-3</v>
      </c>
      <c r="CQ478" s="39">
        <f t="shared" si="678"/>
        <v>2.8954489557737745E-2</v>
      </c>
      <c r="CR478" s="39">
        <f t="shared" si="679"/>
        <v>7.9312348321498236E-3</v>
      </c>
      <c r="CS478" s="39">
        <f t="shared" si="680"/>
        <v>8.3098715735038256E-2</v>
      </c>
      <c r="CT478" s="39">
        <f t="shared" si="681"/>
        <v>2.4162159707947772E-2</v>
      </c>
      <c r="CU478" s="39">
        <f t="shared" si="682"/>
        <v>0.13619313993936444</v>
      </c>
      <c r="CV478" s="39">
        <f t="shared" si="683"/>
        <v>2.1216162935302034E-2</v>
      </c>
      <c r="CW478" s="39">
        <f t="shared" si="684"/>
        <v>2.5180169876210405E-2</v>
      </c>
      <c r="CX478" s="39">
        <f t="shared" si="685"/>
        <v>7.8989278770092378E-3</v>
      </c>
      <c r="CY478" s="39">
        <f t="shared" si="686"/>
        <v>2.0775717719645552E-4</v>
      </c>
      <c r="CZ478" s="39">
        <f t="shared" si="687"/>
        <v>1.6329714127641401E-3</v>
      </c>
      <c r="DA478" s="39">
        <f t="shared" si="688"/>
        <v>1.6458523577503201E-2</v>
      </c>
      <c r="DB478" s="39">
        <f t="shared" si="689"/>
        <v>4.5083307451630836E-3</v>
      </c>
    </row>
    <row r="479" spans="1:106" ht="12.75" customHeight="1" x14ac:dyDescent="0.3">
      <c r="A479" s="9" t="str">
        <f t="shared" si="690"/>
        <v>08 Chihuahua05-09 añosMujeres</v>
      </c>
      <c r="B479" s="18" t="s">
        <v>43</v>
      </c>
      <c r="C479" s="18" t="s">
        <v>16</v>
      </c>
      <c r="D479" s="29" t="s">
        <v>76</v>
      </c>
      <c r="E479" s="19">
        <v>156140</v>
      </c>
      <c r="F479" s="19">
        <v>150540</v>
      </c>
      <c r="G479" s="19">
        <v>147458</v>
      </c>
      <c r="H479" s="19">
        <v>2308</v>
      </c>
      <c r="I479" s="19">
        <v>774</v>
      </c>
      <c r="J479" s="19">
        <v>5371</v>
      </c>
      <c r="K479" s="19">
        <v>4511</v>
      </c>
      <c r="L479" s="19">
        <v>667</v>
      </c>
      <c r="M479" s="19">
        <v>193</v>
      </c>
      <c r="N479" s="19">
        <v>229</v>
      </c>
      <c r="O479" s="38">
        <f>+'07'!E478-'05'!J479</f>
        <v>2308</v>
      </c>
      <c r="P479" s="38">
        <f t="shared" si="691"/>
        <v>7679</v>
      </c>
      <c r="Q479" s="39">
        <f>'07'!F478/'05'!$P479</f>
        <v>0</v>
      </c>
      <c r="R479" s="39">
        <f>'07'!G478/'05'!$P479</f>
        <v>0</v>
      </c>
      <c r="S479" s="39">
        <f>'07'!H478/'05'!$P479</f>
        <v>0.79463471806224772</v>
      </c>
      <c r="T479" s="39">
        <f>'07'!I478/'05'!$P479</f>
        <v>0</v>
      </c>
      <c r="U479" s="39">
        <f>'07'!J478/'05'!$P479</f>
        <v>8.6078916525589272E-2</v>
      </c>
      <c r="V479" s="39">
        <f>'07'!K478/'05'!$P479</f>
        <v>2.4352129183487434E-2</v>
      </c>
      <c r="W479" s="39">
        <f>'07'!L478/'05'!$P479</f>
        <v>3.9067586925380907E-4</v>
      </c>
      <c r="X479" s="39">
        <f>'07'!M478/'05'!$P479</f>
        <v>2.0836046360203152E-3</v>
      </c>
      <c r="Y479" s="39">
        <f>'07'!N478/'05'!$P479</f>
        <v>7.891652558926944E-2</v>
      </c>
      <c r="Z479" s="39">
        <f>'07'!O478/'05'!$P479</f>
        <v>1.3543430134132048E-2</v>
      </c>
      <c r="AA479" s="44">
        <f t="shared" si="692"/>
        <v>0</v>
      </c>
      <c r="AB479" s="44">
        <f t="shared" si="693"/>
        <v>0</v>
      </c>
      <c r="AC479" s="44">
        <f t="shared" si="694"/>
        <v>530.02135694751928</v>
      </c>
      <c r="AD479" s="44">
        <f t="shared" si="695"/>
        <v>0</v>
      </c>
      <c r="AE479" s="44">
        <f t="shared" si="696"/>
        <v>57.414637322568048</v>
      </c>
      <c r="AF479" s="44">
        <f t="shared" si="697"/>
        <v>16.242870165386119</v>
      </c>
      <c r="AG479" s="44">
        <f t="shared" si="698"/>
        <v>0.26058080479229062</v>
      </c>
      <c r="AH479" s="44">
        <f t="shared" si="699"/>
        <v>1.3897642922255502</v>
      </c>
      <c r="AI479" s="44">
        <f t="shared" si="700"/>
        <v>52.63732256804272</v>
      </c>
      <c r="AJ479" s="44">
        <f t="shared" si="701"/>
        <v>9.0334678994660766</v>
      </c>
      <c r="AK479" s="44">
        <f t="shared" si="702"/>
        <v>0</v>
      </c>
      <c r="AL479" s="44">
        <f t="shared" si="703"/>
        <v>0</v>
      </c>
      <c r="AM479" s="44">
        <f t="shared" si="704"/>
        <v>153.3645005860138</v>
      </c>
      <c r="AN479" s="44">
        <f t="shared" si="705"/>
        <v>0</v>
      </c>
      <c r="AO479" s="44">
        <f t="shared" si="706"/>
        <v>16.613230889438729</v>
      </c>
      <c r="AP479" s="44">
        <f t="shared" si="707"/>
        <v>4.6999609324130747</v>
      </c>
      <c r="AQ479" s="44">
        <f t="shared" si="708"/>
        <v>7.5400442765985148E-2</v>
      </c>
      <c r="AR479" s="44">
        <f t="shared" si="709"/>
        <v>0.40213569475192085</v>
      </c>
      <c r="AS479" s="44">
        <f t="shared" si="710"/>
        <v>15.230889438729003</v>
      </c>
      <c r="AT479" s="44">
        <f t="shared" si="711"/>
        <v>2.6138820158874854</v>
      </c>
      <c r="AU479" s="44">
        <f t="shared" si="712"/>
        <v>0</v>
      </c>
      <c r="AV479" s="44">
        <f t="shared" si="713"/>
        <v>0</v>
      </c>
      <c r="AW479" s="44">
        <f t="shared" si="714"/>
        <v>3584.5972131787994</v>
      </c>
      <c r="AX479" s="44">
        <f t="shared" si="715"/>
        <v>0</v>
      </c>
      <c r="AY479" s="44">
        <f t="shared" si="716"/>
        <v>388.30199244693318</v>
      </c>
      <c r="AZ479" s="44">
        <f t="shared" si="717"/>
        <v>109.85245474671181</v>
      </c>
      <c r="BA479" s="44">
        <f t="shared" si="718"/>
        <v>1.7623388462039327</v>
      </c>
      <c r="BB479" s="44">
        <f t="shared" si="719"/>
        <v>9.3991405130876409</v>
      </c>
      <c r="BC479" s="44">
        <f t="shared" si="720"/>
        <v>355.99244693319446</v>
      </c>
      <c r="BD479" s="44">
        <f t="shared" si="721"/>
        <v>61.094413335069667</v>
      </c>
      <c r="BE479" s="44">
        <f t="shared" si="722"/>
        <v>0</v>
      </c>
      <c r="BF479" s="44">
        <f t="shared" si="723"/>
        <v>0</v>
      </c>
      <c r="BG479" s="44">
        <f t="shared" si="724"/>
        <v>1834.0169292876678</v>
      </c>
      <c r="BH479" s="44">
        <f t="shared" si="725"/>
        <v>0</v>
      </c>
      <c r="BI479" s="44">
        <f t="shared" si="726"/>
        <v>198.67013934106004</v>
      </c>
      <c r="BJ479" s="44">
        <f t="shared" si="727"/>
        <v>56.204714155489</v>
      </c>
      <c r="BK479" s="44">
        <f t="shared" si="728"/>
        <v>0.90167990623779137</v>
      </c>
      <c r="BL479" s="44">
        <f t="shared" si="729"/>
        <v>4.808959499934887</v>
      </c>
      <c r="BM479" s="44">
        <f t="shared" si="730"/>
        <v>182.13934106003387</v>
      </c>
      <c r="BN479" s="44">
        <f t="shared" si="731"/>
        <v>31.258236749576767</v>
      </c>
      <c r="BO479" s="39">
        <f t="shared" si="732"/>
        <v>0</v>
      </c>
      <c r="BP479" s="39">
        <f t="shared" si="651"/>
        <v>0</v>
      </c>
      <c r="BQ479" s="39">
        <f t="shared" si="652"/>
        <v>6.9022184782851839E-2</v>
      </c>
      <c r="BR479" s="39">
        <f t="shared" si="653"/>
        <v>0</v>
      </c>
      <c r="BS479" s="39">
        <f t="shared" si="654"/>
        <v>7.4768377812954876E-3</v>
      </c>
      <c r="BT479" s="39">
        <f t="shared" si="655"/>
        <v>2.1152324736796613E-3</v>
      </c>
      <c r="BU479" s="39">
        <f t="shared" si="656"/>
        <v>3.3934210807695096E-5</v>
      </c>
      <c r="BV479" s="39">
        <f t="shared" si="657"/>
        <v>1.8098245764104054E-4</v>
      </c>
      <c r="BW479" s="39">
        <f t="shared" si="658"/>
        <v>6.854710583154411E-3</v>
      </c>
      <c r="BX479" s="39">
        <f t="shared" si="659"/>
        <v>1.1763859746667634E-3</v>
      </c>
      <c r="BY479" s="39">
        <f t="shared" si="660"/>
        <v>0</v>
      </c>
      <c r="BZ479" s="39">
        <f t="shared" si="661"/>
        <v>0</v>
      </c>
      <c r="CA479" s="39">
        <f t="shared" si="662"/>
        <v>1.9971936526372421E-2</v>
      </c>
      <c r="CB479" s="39">
        <f t="shared" si="663"/>
        <v>0</v>
      </c>
      <c r="CC479" s="39">
        <f t="shared" si="664"/>
        <v>2.1634628062819025E-3</v>
      </c>
      <c r="CD479" s="39">
        <f t="shared" si="665"/>
        <v>6.1205377424314029E-4</v>
      </c>
      <c r="CE479" s="39">
        <f t="shared" si="666"/>
        <v>9.8190445065744431E-6</v>
      </c>
      <c r="CF479" s="39">
        <f t="shared" si="667"/>
        <v>5.2368237368397037E-5</v>
      </c>
      <c r="CG479" s="39">
        <f t="shared" si="668"/>
        <v>1.9834469903280377E-3</v>
      </c>
      <c r="CH479" s="39">
        <f t="shared" si="669"/>
        <v>3.4039354289458072E-4</v>
      </c>
      <c r="CI479" s="39">
        <f t="shared" si="670"/>
        <v>0</v>
      </c>
      <c r="CJ479" s="39">
        <f t="shared" si="671"/>
        <v>0</v>
      </c>
      <c r="CK479" s="39">
        <f t="shared" si="672"/>
        <v>0.46680521072780301</v>
      </c>
      <c r="CL479" s="39">
        <f t="shared" si="673"/>
        <v>0</v>
      </c>
      <c r="CM479" s="39">
        <f t="shared" si="674"/>
        <v>5.0566739477397211E-2</v>
      </c>
      <c r="CN479" s="39">
        <f t="shared" si="675"/>
        <v>1.4305567749278788E-2</v>
      </c>
      <c r="CO479" s="39">
        <f t="shared" si="676"/>
        <v>2.2950108688682546E-4</v>
      </c>
      <c r="CP479" s="39">
        <f t="shared" si="677"/>
        <v>1.2240057967297358E-3</v>
      </c>
      <c r="CQ479" s="39">
        <f t="shared" si="678"/>
        <v>4.6359219551138753E-2</v>
      </c>
      <c r="CR479" s="39">
        <f t="shared" si="679"/>
        <v>7.9560376787432829E-3</v>
      </c>
      <c r="CS479" s="39">
        <f t="shared" si="680"/>
        <v>0</v>
      </c>
      <c r="CT479" s="39">
        <f t="shared" si="681"/>
        <v>0</v>
      </c>
      <c r="CU479" s="39">
        <f t="shared" si="682"/>
        <v>0.23883538602522045</v>
      </c>
      <c r="CV479" s="39">
        <f t="shared" si="683"/>
        <v>0</v>
      </c>
      <c r="CW479" s="39">
        <f t="shared" si="684"/>
        <v>2.5871876460614666E-2</v>
      </c>
      <c r="CX479" s="39">
        <f t="shared" si="685"/>
        <v>7.3192751862858445E-3</v>
      </c>
      <c r="CY479" s="39">
        <f t="shared" si="686"/>
        <v>1.1742152705271408E-4</v>
      </c>
      <c r="CZ479" s="39">
        <f t="shared" si="687"/>
        <v>6.2624814428114165E-4</v>
      </c>
      <c r="DA479" s="39">
        <f t="shared" si="688"/>
        <v>2.3719148464648246E-2</v>
      </c>
      <c r="DB479" s="39">
        <f t="shared" si="689"/>
        <v>4.0706129378274211E-3</v>
      </c>
    </row>
    <row r="480" spans="1:106" ht="12.75" customHeight="1" x14ac:dyDescent="0.3">
      <c r="A480" s="9" t="str">
        <f t="shared" si="690"/>
        <v>08 Chihuahua10-14 añosMujeres</v>
      </c>
      <c r="B480" s="18" t="s">
        <v>43</v>
      </c>
      <c r="C480" s="18" t="s">
        <v>16</v>
      </c>
      <c r="D480" s="29" t="s">
        <v>77</v>
      </c>
      <c r="E480" s="19">
        <v>164100</v>
      </c>
      <c r="F480" s="19">
        <v>159426</v>
      </c>
      <c r="G480" s="19">
        <v>156890</v>
      </c>
      <c r="H480" s="19">
        <v>2039</v>
      </c>
      <c r="I480" s="19">
        <v>497</v>
      </c>
      <c r="J480" s="19">
        <v>4562</v>
      </c>
      <c r="K480" s="19">
        <v>3774</v>
      </c>
      <c r="L480" s="19">
        <v>668</v>
      </c>
      <c r="M480" s="19">
        <v>120</v>
      </c>
      <c r="N480" s="19">
        <v>112</v>
      </c>
      <c r="O480" s="38">
        <f>+'07'!E479-'05'!J480</f>
        <v>2039</v>
      </c>
      <c r="P480" s="38">
        <f t="shared" si="691"/>
        <v>6601</v>
      </c>
      <c r="Q480" s="39">
        <f>'07'!F479/'05'!$P480</f>
        <v>2.6208150280260568E-2</v>
      </c>
      <c r="R480" s="39">
        <f>'07'!G479/'05'!$P480</f>
        <v>1.2422360248447204E-2</v>
      </c>
      <c r="S480" s="39">
        <f>'07'!H479/'05'!$P480</f>
        <v>0.73958491137706406</v>
      </c>
      <c r="T480" s="39">
        <f>'07'!I479/'05'!$P480</f>
        <v>1.3634297833661567E-3</v>
      </c>
      <c r="U480" s="39">
        <f>'07'!J479/'05'!$P480</f>
        <v>0.13467656415694593</v>
      </c>
      <c r="V480" s="39">
        <f>'07'!K479/'05'!$P480</f>
        <v>2.7268595667323134E-2</v>
      </c>
      <c r="W480" s="39">
        <f>'07'!L479/'05'!$P480</f>
        <v>1.0604453870625664E-3</v>
      </c>
      <c r="X480" s="39">
        <f>'07'!M479/'05'!$P480</f>
        <v>1.8179063778215423E-3</v>
      </c>
      <c r="Y480" s="39">
        <f>'07'!N479/'05'!$P480</f>
        <v>4.4993182851083169E-2</v>
      </c>
      <c r="Z480" s="39">
        <f>'07'!O479/'05'!$P480</f>
        <v>1.0604453870625663E-2</v>
      </c>
      <c r="AA480" s="44">
        <f t="shared" si="692"/>
        <v>17.507044387214059</v>
      </c>
      <c r="AB480" s="44">
        <f t="shared" si="693"/>
        <v>8.2981366459627317</v>
      </c>
      <c r="AC480" s="44">
        <f t="shared" si="694"/>
        <v>494.04272079987879</v>
      </c>
      <c r="AD480" s="44">
        <f t="shared" si="695"/>
        <v>0.91077109528859268</v>
      </c>
      <c r="AE480" s="44">
        <f t="shared" si="696"/>
        <v>89.963944856839873</v>
      </c>
      <c r="AF480" s="44">
        <f t="shared" si="697"/>
        <v>18.215421905771855</v>
      </c>
      <c r="AG480" s="44">
        <f t="shared" si="698"/>
        <v>0.70837751855779429</v>
      </c>
      <c r="AH480" s="44">
        <f t="shared" si="699"/>
        <v>1.2143614603847903</v>
      </c>
      <c r="AI480" s="44">
        <f t="shared" si="700"/>
        <v>30.055446144523557</v>
      </c>
      <c r="AJ480" s="44">
        <f t="shared" si="701"/>
        <v>7.0837751855779434</v>
      </c>
      <c r="AK480" s="44">
        <f t="shared" si="702"/>
        <v>3.144978033631268</v>
      </c>
      <c r="AL480" s="44">
        <f t="shared" si="703"/>
        <v>1.4906832298136645</v>
      </c>
      <c r="AM480" s="44">
        <f t="shared" si="704"/>
        <v>88.750189365247692</v>
      </c>
      <c r="AN480" s="44">
        <f t="shared" si="705"/>
        <v>0.1636115740039388</v>
      </c>
      <c r="AO480" s="44">
        <f t="shared" si="706"/>
        <v>16.161187698833512</v>
      </c>
      <c r="AP480" s="44">
        <f t="shared" si="707"/>
        <v>3.272231480078776</v>
      </c>
      <c r="AQ480" s="44">
        <f t="shared" si="708"/>
        <v>0.12725344644750797</v>
      </c>
      <c r="AR480" s="44">
        <f t="shared" si="709"/>
        <v>0.21814876533858507</v>
      </c>
      <c r="AS480" s="44">
        <f t="shared" si="710"/>
        <v>5.3991819421299798</v>
      </c>
      <c r="AT480" s="44">
        <f t="shared" si="711"/>
        <v>1.2725344644750796</v>
      </c>
      <c r="AU480" s="44">
        <f t="shared" si="712"/>
        <v>98.909559157703384</v>
      </c>
      <c r="AV480" s="44">
        <f t="shared" si="713"/>
        <v>46.881987577639748</v>
      </c>
      <c r="AW480" s="44">
        <f t="shared" si="714"/>
        <v>2791.1934555370399</v>
      </c>
      <c r="AX480" s="44">
        <f t="shared" si="715"/>
        <v>5.1455840024238748</v>
      </c>
      <c r="AY480" s="44">
        <f t="shared" si="716"/>
        <v>508.26935312831392</v>
      </c>
      <c r="AZ480" s="44">
        <f t="shared" si="717"/>
        <v>102.91168004847751</v>
      </c>
      <c r="BA480" s="44">
        <f t="shared" si="718"/>
        <v>4.0021208907741253</v>
      </c>
      <c r="BB480" s="44">
        <f t="shared" si="719"/>
        <v>6.8607786698985009</v>
      </c>
      <c r="BC480" s="44">
        <f t="shared" si="720"/>
        <v>169.80427207998787</v>
      </c>
      <c r="BD480" s="44">
        <f t="shared" si="721"/>
        <v>40.021208907741254</v>
      </c>
      <c r="BE480" s="44">
        <f t="shared" si="722"/>
        <v>53.438418421451296</v>
      </c>
      <c r="BF480" s="44">
        <f t="shared" si="723"/>
        <v>25.329192546583847</v>
      </c>
      <c r="BG480" s="44">
        <f t="shared" si="724"/>
        <v>1508.0136342978335</v>
      </c>
      <c r="BH480" s="44">
        <f t="shared" si="725"/>
        <v>2.7800333282835936</v>
      </c>
      <c r="BI480" s="44">
        <f t="shared" si="726"/>
        <v>274.60551431601277</v>
      </c>
      <c r="BJ480" s="44">
        <f t="shared" si="727"/>
        <v>55.600666565671872</v>
      </c>
      <c r="BK480" s="44">
        <f t="shared" si="728"/>
        <v>2.1622481442205728</v>
      </c>
      <c r="BL480" s="44">
        <f t="shared" si="729"/>
        <v>3.7067111043781247</v>
      </c>
      <c r="BM480" s="44">
        <f t="shared" si="730"/>
        <v>91.741099833358575</v>
      </c>
      <c r="BN480" s="44">
        <f t="shared" si="731"/>
        <v>21.622481442205729</v>
      </c>
      <c r="BO480" s="39">
        <f t="shared" si="732"/>
        <v>2.6521806373601057E-3</v>
      </c>
      <c r="BP480" s="39">
        <f t="shared" si="651"/>
        <v>1.2571029610608593E-3</v>
      </c>
      <c r="BQ480" s="39">
        <f t="shared" si="652"/>
        <v>7.4843617754867267E-2</v>
      </c>
      <c r="BR480" s="39">
        <f t="shared" si="653"/>
        <v>1.3797471523838701E-4</v>
      </c>
      <c r="BS480" s="39">
        <f t="shared" si="654"/>
        <v>1.3628835760769561E-2</v>
      </c>
      <c r="BT480" s="39">
        <f t="shared" si="655"/>
        <v>2.7594943047677405E-3</v>
      </c>
      <c r="BU480" s="39">
        <f t="shared" si="656"/>
        <v>1.0731366740763435E-4</v>
      </c>
      <c r="BV480" s="39">
        <f t="shared" si="657"/>
        <v>1.8396628698451602E-4</v>
      </c>
      <c r="BW480" s="39">
        <f t="shared" si="658"/>
        <v>4.5531656028667709E-3</v>
      </c>
      <c r="BX480" s="39">
        <f t="shared" si="659"/>
        <v>1.0731366740763435E-3</v>
      </c>
      <c r="BY480" s="39">
        <f t="shared" si="660"/>
        <v>4.7643963545391122E-4</v>
      </c>
      <c r="BZ480" s="39">
        <f t="shared" si="661"/>
        <v>2.258268792324897E-4</v>
      </c>
      <c r="CA480" s="39">
        <f t="shared" si="662"/>
        <v>1.3444961273329449E-2</v>
      </c>
      <c r="CB480" s="39">
        <f t="shared" si="663"/>
        <v>2.47858769889318E-5</v>
      </c>
      <c r="CC480" s="39">
        <f t="shared" si="664"/>
        <v>2.4482938492400414E-3</v>
      </c>
      <c r="CD480" s="39">
        <f t="shared" si="665"/>
        <v>4.9571753977863597E-4</v>
      </c>
      <c r="CE480" s="39">
        <f t="shared" si="666"/>
        <v>1.9277904324724732E-5</v>
      </c>
      <c r="CF480" s="39">
        <f t="shared" si="667"/>
        <v>3.30478359852424E-5</v>
      </c>
      <c r="CG480" s="39">
        <f t="shared" si="668"/>
        <v>8.179339406347492E-4</v>
      </c>
      <c r="CH480" s="39">
        <f t="shared" si="669"/>
        <v>1.9277904324724733E-4</v>
      </c>
      <c r="CI480" s="39">
        <f t="shared" si="670"/>
        <v>1.4984026535025509E-2</v>
      </c>
      <c r="CJ480" s="39">
        <f t="shared" si="671"/>
        <v>7.102255351861801E-3</v>
      </c>
      <c r="CK480" s="39">
        <f t="shared" si="672"/>
        <v>0.42284403204621118</v>
      </c>
      <c r="CL480" s="39">
        <f t="shared" si="673"/>
        <v>7.7951583130190496E-4</v>
      </c>
      <c r="CM480" s="39">
        <f t="shared" si="674"/>
        <v>7.699884155859929E-2</v>
      </c>
      <c r="CN480" s="39">
        <f t="shared" si="675"/>
        <v>1.5590316626038101E-2</v>
      </c>
      <c r="CO480" s="39">
        <f t="shared" si="676"/>
        <v>6.0629009101259286E-4</v>
      </c>
      <c r="CP480" s="39">
        <f t="shared" si="677"/>
        <v>1.0393544417358735E-3</v>
      </c>
      <c r="CQ480" s="39">
        <f t="shared" si="678"/>
        <v>2.5724022432962866E-2</v>
      </c>
      <c r="CR480" s="39">
        <f t="shared" si="679"/>
        <v>6.0629009101259282E-3</v>
      </c>
      <c r="CS480" s="39">
        <f t="shared" si="680"/>
        <v>8.0955034724210419E-3</v>
      </c>
      <c r="CT480" s="39">
        <f t="shared" si="681"/>
        <v>3.8371750562920539E-3</v>
      </c>
      <c r="CU480" s="39">
        <f t="shared" si="682"/>
        <v>0.2284523003026562</v>
      </c>
      <c r="CV480" s="39">
        <f t="shared" si="683"/>
        <v>4.2115335983693283E-4</v>
      </c>
      <c r="CW480" s="39">
        <f t="shared" si="684"/>
        <v>4.1600592988337036E-2</v>
      </c>
      <c r="CX480" s="39">
        <f t="shared" si="685"/>
        <v>8.423067196738656E-3</v>
      </c>
      <c r="CY480" s="39">
        <f t="shared" si="686"/>
        <v>3.2756372431761441E-4</v>
      </c>
      <c r="CZ480" s="39">
        <f t="shared" si="687"/>
        <v>5.6153781311591041E-4</v>
      </c>
      <c r="DA480" s="39">
        <f t="shared" si="688"/>
        <v>1.389806087461878E-2</v>
      </c>
      <c r="DB480" s="39">
        <f t="shared" si="689"/>
        <v>3.2756372431761442E-3</v>
      </c>
    </row>
    <row r="481" spans="1:106" ht="12.75" customHeight="1" x14ac:dyDescent="0.3">
      <c r="A481" s="9" t="str">
        <f t="shared" si="690"/>
        <v>08 Chihuahua15-19 añosMujeres</v>
      </c>
      <c r="B481" s="18" t="s">
        <v>43</v>
      </c>
      <c r="C481" s="18" t="s">
        <v>16</v>
      </c>
      <c r="D481" s="29" t="s">
        <v>78</v>
      </c>
      <c r="E481" s="19">
        <v>160391</v>
      </c>
      <c r="F481" s="19">
        <v>155188</v>
      </c>
      <c r="G481" s="19">
        <v>152180</v>
      </c>
      <c r="H481" s="19">
        <v>2778</v>
      </c>
      <c r="I481" s="19">
        <v>230</v>
      </c>
      <c r="J481" s="19">
        <v>5079</v>
      </c>
      <c r="K481" s="19">
        <v>4334</v>
      </c>
      <c r="L481" s="19">
        <v>626</v>
      </c>
      <c r="M481" s="19">
        <v>119</v>
      </c>
      <c r="N481" s="19">
        <v>124</v>
      </c>
      <c r="O481" s="38">
        <f>+'07'!E480-'05'!J481</f>
        <v>2778</v>
      </c>
      <c r="P481" s="38">
        <f t="shared" si="691"/>
        <v>7857</v>
      </c>
      <c r="Q481" s="39">
        <f>'07'!F480/'05'!$P481</f>
        <v>0.18607611047473591</v>
      </c>
      <c r="R481" s="39">
        <f>'07'!G480/'05'!$P481</f>
        <v>2.0109456535573375E-2</v>
      </c>
      <c r="S481" s="39">
        <f>'07'!H480/'05'!$P481</f>
        <v>0.46137202494590812</v>
      </c>
      <c r="T481" s="39">
        <f>'07'!I480/'05'!$P481</f>
        <v>6.7455771923125879E-2</v>
      </c>
      <c r="U481" s="39">
        <f>'07'!J480/'05'!$P481</f>
        <v>0.20847651775486828</v>
      </c>
      <c r="V481" s="39">
        <f>'07'!K480/'05'!$P481</f>
        <v>2.049128165966654E-2</v>
      </c>
      <c r="W481" s="39">
        <f>'07'!L480/'05'!$P481</f>
        <v>1.2727504136438844E-4</v>
      </c>
      <c r="X481" s="39">
        <f>'07'!M480/'05'!$P481</f>
        <v>2.036400661830215E-3</v>
      </c>
      <c r="Y481" s="39">
        <f>'07'!N480/'05'!$P481</f>
        <v>2.3673157693776252E-2</v>
      </c>
      <c r="Z481" s="39">
        <f>'07'!O480/'05'!$P481</f>
        <v>1.0182003309151075E-2</v>
      </c>
      <c r="AA481" s="44">
        <f t="shared" si="692"/>
        <v>116.48364515718468</v>
      </c>
      <c r="AB481" s="44">
        <f t="shared" si="693"/>
        <v>12.588519791268933</v>
      </c>
      <c r="AC481" s="44">
        <f t="shared" si="694"/>
        <v>288.81888761613851</v>
      </c>
      <c r="AD481" s="44">
        <f t="shared" si="695"/>
        <v>42.227313223876799</v>
      </c>
      <c r="AE481" s="44">
        <f t="shared" si="696"/>
        <v>130.50630011454754</v>
      </c>
      <c r="AF481" s="44">
        <f t="shared" si="697"/>
        <v>12.827542318951254</v>
      </c>
      <c r="AG481" s="44">
        <f t="shared" si="698"/>
        <v>7.9674175894107163E-2</v>
      </c>
      <c r="AH481" s="44">
        <f t="shared" si="699"/>
        <v>1.2747868143057146</v>
      </c>
      <c r="AI481" s="44">
        <f t="shared" si="700"/>
        <v>14.819396716303933</v>
      </c>
      <c r="AJ481" s="44">
        <f t="shared" si="701"/>
        <v>6.3739340715285726</v>
      </c>
      <c r="AK481" s="44">
        <f t="shared" si="702"/>
        <v>22.143057146493572</v>
      </c>
      <c r="AL481" s="44">
        <f t="shared" si="703"/>
        <v>2.3930253277332318</v>
      </c>
      <c r="AM481" s="44">
        <f t="shared" si="704"/>
        <v>54.903270968563064</v>
      </c>
      <c r="AN481" s="44">
        <f t="shared" si="705"/>
        <v>8.02723685885198</v>
      </c>
      <c r="AO481" s="44">
        <f t="shared" si="706"/>
        <v>24.808705612829325</v>
      </c>
      <c r="AP481" s="44">
        <f t="shared" si="707"/>
        <v>2.4384625175003185</v>
      </c>
      <c r="AQ481" s="44">
        <f t="shared" si="708"/>
        <v>1.5145729922362225E-2</v>
      </c>
      <c r="AR481" s="44">
        <f t="shared" si="709"/>
        <v>0.2423316787577956</v>
      </c>
      <c r="AS481" s="44">
        <f t="shared" si="710"/>
        <v>2.8171057655593739</v>
      </c>
      <c r="AT481" s="44">
        <f t="shared" si="711"/>
        <v>1.211658393788978</v>
      </c>
      <c r="AU481" s="44">
        <f t="shared" si="712"/>
        <v>806.45386279750539</v>
      </c>
      <c r="AV481" s="44">
        <f t="shared" si="713"/>
        <v>87.154384625175013</v>
      </c>
      <c r="AW481" s="44">
        <f t="shared" si="714"/>
        <v>1999.5863561155659</v>
      </c>
      <c r="AX481" s="44">
        <f t="shared" si="715"/>
        <v>292.35331551482756</v>
      </c>
      <c r="AY481" s="44">
        <f t="shared" si="716"/>
        <v>903.53722794959913</v>
      </c>
      <c r="AZ481" s="44">
        <f t="shared" si="717"/>
        <v>88.809214712994788</v>
      </c>
      <c r="BA481" s="44">
        <f t="shared" si="718"/>
        <v>0.55161002927325953</v>
      </c>
      <c r="BB481" s="44">
        <f t="shared" si="719"/>
        <v>8.8257604683721524</v>
      </c>
      <c r="BC481" s="44">
        <f t="shared" si="720"/>
        <v>102.59946544482628</v>
      </c>
      <c r="BD481" s="44">
        <f t="shared" si="721"/>
        <v>44.128802341860755</v>
      </c>
      <c r="BE481" s="44">
        <f t="shared" si="722"/>
        <v>516.91943489881635</v>
      </c>
      <c r="BF481" s="44">
        <f t="shared" si="723"/>
        <v>55.864070255822838</v>
      </c>
      <c r="BG481" s="44">
        <f t="shared" si="724"/>
        <v>1281.6914852997327</v>
      </c>
      <c r="BH481" s="44">
        <f t="shared" si="725"/>
        <v>187.3921344024437</v>
      </c>
      <c r="BI481" s="44">
        <f t="shared" si="726"/>
        <v>579.14776632302403</v>
      </c>
      <c r="BJ481" s="44">
        <f t="shared" si="727"/>
        <v>56.924780450553648</v>
      </c>
      <c r="BK481" s="44">
        <f t="shared" si="728"/>
        <v>0.3535700649102711</v>
      </c>
      <c r="BL481" s="44">
        <f t="shared" si="729"/>
        <v>5.6571210385643376</v>
      </c>
      <c r="BM481" s="44">
        <f t="shared" si="730"/>
        <v>65.764032073310432</v>
      </c>
      <c r="BN481" s="44">
        <f t="shared" si="731"/>
        <v>28.285605192821684</v>
      </c>
      <c r="BO481" s="39">
        <f t="shared" si="732"/>
        <v>1.4825460755655426E-2</v>
      </c>
      <c r="BP481" s="39">
        <f t="shared" si="651"/>
        <v>1.602204377150176E-3</v>
      </c>
      <c r="BQ481" s="39">
        <f t="shared" si="652"/>
        <v>3.6759435868160689E-2</v>
      </c>
      <c r="BR481" s="39">
        <f t="shared" si="653"/>
        <v>5.3744830372759065E-3</v>
      </c>
      <c r="BS481" s="39">
        <f t="shared" si="654"/>
        <v>1.6610194745392329E-2</v>
      </c>
      <c r="BT481" s="39">
        <f t="shared" si="655"/>
        <v>1.6326259792479641E-3</v>
      </c>
      <c r="BU481" s="39">
        <f t="shared" si="656"/>
        <v>1.0140534032596049E-5</v>
      </c>
      <c r="BV481" s="39">
        <f t="shared" si="657"/>
        <v>1.6224854452153678E-4</v>
      </c>
      <c r="BW481" s="39">
        <f t="shared" si="658"/>
        <v>1.8861393300628653E-3</v>
      </c>
      <c r="BX481" s="39">
        <f t="shared" si="659"/>
        <v>8.1124272260768397E-4</v>
      </c>
      <c r="BY481" s="39">
        <f t="shared" si="660"/>
        <v>2.8182585142539863E-3</v>
      </c>
      <c r="BZ481" s="39">
        <f t="shared" si="661"/>
        <v>3.045723975732763E-4</v>
      </c>
      <c r="CA481" s="39">
        <f t="shared" si="662"/>
        <v>6.9878160835640914E-3</v>
      </c>
      <c r="CB481" s="39">
        <f t="shared" si="663"/>
        <v>1.0216669032521294E-3</v>
      </c>
      <c r="CC481" s="39">
        <f t="shared" si="664"/>
        <v>3.1575290330697879E-3</v>
      </c>
      <c r="CD481" s="39">
        <f t="shared" si="665"/>
        <v>3.103554177803638E-4</v>
      </c>
      <c r="CE481" s="39">
        <f t="shared" si="666"/>
        <v>1.9276734023625081E-6</v>
      </c>
      <c r="CF481" s="39">
        <f t="shared" si="667"/>
        <v>3.084277443780013E-5</v>
      </c>
      <c r="CG481" s="39">
        <f t="shared" si="668"/>
        <v>3.585472528394265E-4</v>
      </c>
      <c r="CH481" s="39">
        <f t="shared" si="669"/>
        <v>1.5421387218900062E-4</v>
      </c>
      <c r="CI481" s="39">
        <f t="shared" si="670"/>
        <v>0.10264144874602334</v>
      </c>
      <c r="CJ481" s="39">
        <f t="shared" si="671"/>
        <v>1.1092577908256971E-2</v>
      </c>
      <c r="CK481" s="39">
        <f t="shared" si="672"/>
        <v>0.25449743618627541</v>
      </c>
      <c r="CL481" s="39">
        <f t="shared" si="673"/>
        <v>3.7209280325165781E-2</v>
      </c>
      <c r="CM481" s="39">
        <f t="shared" si="674"/>
        <v>0.1149977380615501</v>
      </c>
      <c r="CN481" s="39">
        <f t="shared" si="675"/>
        <v>1.1303196476135266E-2</v>
      </c>
      <c r="CO481" s="39">
        <f t="shared" si="676"/>
        <v>7.0206189292765624E-5</v>
      </c>
      <c r="CP481" s="39">
        <f t="shared" si="677"/>
        <v>1.12329902868425E-3</v>
      </c>
      <c r="CQ481" s="39">
        <f t="shared" si="678"/>
        <v>1.3058351208454408E-2</v>
      </c>
      <c r="CR481" s="39">
        <f t="shared" si="679"/>
        <v>5.6164951434212488E-3</v>
      </c>
      <c r="CS481" s="39">
        <f t="shared" si="680"/>
        <v>6.5790942458803153E-2</v>
      </c>
      <c r="CT481" s="39">
        <f t="shared" si="681"/>
        <v>7.1101018525929535E-3</v>
      </c>
      <c r="CU481" s="39">
        <f t="shared" si="682"/>
        <v>0.16312733680790795</v>
      </c>
      <c r="CV481" s="39">
        <f t="shared" si="683"/>
        <v>2.3850341657432061E-2</v>
      </c>
      <c r="CW481" s="39">
        <f t="shared" si="684"/>
        <v>7.371105591485605E-2</v>
      </c>
      <c r="CX481" s="39">
        <f t="shared" si="685"/>
        <v>7.2451037865029462E-3</v>
      </c>
      <c r="CY481" s="39">
        <f t="shared" si="686"/>
        <v>4.5000644636664262E-5</v>
      </c>
      <c r="CZ481" s="39">
        <f t="shared" si="687"/>
        <v>7.200103141866282E-4</v>
      </c>
      <c r="DA481" s="39">
        <f t="shared" si="688"/>
        <v>8.3701199024195528E-3</v>
      </c>
      <c r="DB481" s="39">
        <f t="shared" si="689"/>
        <v>3.6000515709331406E-3</v>
      </c>
    </row>
    <row r="482" spans="1:106" ht="12.75" customHeight="1" x14ac:dyDescent="0.3">
      <c r="A482" s="9" t="str">
        <f t="shared" si="690"/>
        <v>08 Chihuahua20-24 añosMujeres</v>
      </c>
      <c r="B482" s="18" t="s">
        <v>43</v>
      </c>
      <c r="C482" s="18" t="s">
        <v>16</v>
      </c>
      <c r="D482" s="29" t="s">
        <v>79</v>
      </c>
      <c r="E482" s="19">
        <v>156786</v>
      </c>
      <c r="F482" s="19">
        <v>149534</v>
      </c>
      <c r="G482" s="19">
        <v>145022</v>
      </c>
      <c r="H482" s="19">
        <v>4283</v>
      </c>
      <c r="I482" s="19">
        <v>229</v>
      </c>
      <c r="J482" s="19">
        <v>7086</v>
      </c>
      <c r="K482" s="19">
        <v>6224</v>
      </c>
      <c r="L482" s="19">
        <v>607</v>
      </c>
      <c r="M482" s="19">
        <v>255</v>
      </c>
      <c r="N482" s="19">
        <v>166</v>
      </c>
      <c r="O482" s="38">
        <f>+'07'!E481-'05'!J482</f>
        <v>4283</v>
      </c>
      <c r="P482" s="38">
        <f t="shared" si="691"/>
        <v>11369</v>
      </c>
      <c r="Q482" s="39">
        <f>'07'!F481/'05'!$P482</f>
        <v>0.36133345061131145</v>
      </c>
      <c r="R482" s="39">
        <f>'07'!G481/'05'!$P482</f>
        <v>4.8641041428445775E-2</v>
      </c>
      <c r="S482" s="39">
        <f>'07'!H481/'05'!$P482</f>
        <v>0.23863136599525026</v>
      </c>
      <c r="T482" s="39">
        <f>'07'!I481/'05'!$P482</f>
        <v>0.11381827777289119</v>
      </c>
      <c r="U482" s="39">
        <f>'07'!J481/'05'!$P482</f>
        <v>0.18321752132993227</v>
      </c>
      <c r="V482" s="39">
        <f>'07'!K481/'05'!$P482</f>
        <v>1.600844401442519E-2</v>
      </c>
      <c r="W482" s="39">
        <f>'07'!L481/'05'!$P482</f>
        <v>3.5183393438297124E-4</v>
      </c>
      <c r="X482" s="39">
        <f>'07'!M481/'05'!$P482</f>
        <v>2.0230451227020848E-3</v>
      </c>
      <c r="Y482" s="39">
        <f>'07'!N481/'05'!$P482</f>
        <v>2.5507960242765415E-2</v>
      </c>
      <c r="Z482" s="39">
        <f>'07'!O481/'05'!$P482</f>
        <v>1.0467059547893395E-2</v>
      </c>
      <c r="AA482" s="44">
        <f t="shared" si="692"/>
        <v>219.32940452106604</v>
      </c>
      <c r="AB482" s="44">
        <f t="shared" si="693"/>
        <v>29.525112147066586</v>
      </c>
      <c r="AC482" s="44">
        <f t="shared" si="694"/>
        <v>144.84923915911691</v>
      </c>
      <c r="AD482" s="44">
        <f t="shared" si="695"/>
        <v>69.087694608144957</v>
      </c>
      <c r="AE482" s="44">
        <f t="shared" si="696"/>
        <v>111.21303544726889</v>
      </c>
      <c r="AF482" s="44">
        <f t="shared" si="697"/>
        <v>9.7171255167560897</v>
      </c>
      <c r="AG482" s="44">
        <f t="shared" si="698"/>
        <v>0.21356319817046354</v>
      </c>
      <c r="AH482" s="44">
        <f t="shared" si="699"/>
        <v>1.2279883894801655</v>
      </c>
      <c r="AI482" s="44">
        <f t="shared" si="700"/>
        <v>15.483331867358608</v>
      </c>
      <c r="AJ482" s="44">
        <f t="shared" si="701"/>
        <v>6.3535051455712903</v>
      </c>
      <c r="AK482" s="44">
        <f t="shared" si="702"/>
        <v>92.140029905884418</v>
      </c>
      <c r="AL482" s="44">
        <f t="shared" si="703"/>
        <v>12.403465564253672</v>
      </c>
      <c r="AM482" s="44">
        <f t="shared" si="704"/>
        <v>60.850998328788812</v>
      </c>
      <c r="AN482" s="44">
        <f t="shared" si="705"/>
        <v>29.023660832087252</v>
      </c>
      <c r="AO482" s="44">
        <f t="shared" si="706"/>
        <v>46.720467939132732</v>
      </c>
      <c r="AP482" s="44">
        <f t="shared" si="707"/>
        <v>4.0821532236784233</v>
      </c>
      <c r="AQ482" s="44">
        <f t="shared" si="708"/>
        <v>8.9717653267657668E-2</v>
      </c>
      <c r="AR482" s="44">
        <f t="shared" si="709"/>
        <v>0.51587650628903159</v>
      </c>
      <c r="AS482" s="44">
        <f t="shared" si="710"/>
        <v>6.5045298619051808</v>
      </c>
      <c r="AT482" s="44">
        <f t="shared" si="711"/>
        <v>2.6691001847128155</v>
      </c>
      <c r="AU482" s="44">
        <f t="shared" si="712"/>
        <v>2248.9393966048024</v>
      </c>
      <c r="AV482" s="44">
        <f t="shared" si="713"/>
        <v>302.74184185064649</v>
      </c>
      <c r="AW482" s="44">
        <f t="shared" si="714"/>
        <v>1485.2416219544375</v>
      </c>
      <c r="AX482" s="44">
        <f t="shared" si="715"/>
        <v>708.40496085847474</v>
      </c>
      <c r="AY482" s="44">
        <f t="shared" si="716"/>
        <v>1140.3458527574985</v>
      </c>
      <c r="AZ482" s="44">
        <f t="shared" si="717"/>
        <v>99.636555545782386</v>
      </c>
      <c r="BA482" s="44">
        <f t="shared" si="718"/>
        <v>2.1898144075996129</v>
      </c>
      <c r="BB482" s="44">
        <f t="shared" si="719"/>
        <v>12.591432843697776</v>
      </c>
      <c r="BC482" s="44">
        <f t="shared" si="720"/>
        <v>158.76154455097193</v>
      </c>
      <c r="BD482" s="44">
        <f t="shared" si="721"/>
        <v>65.146978626088483</v>
      </c>
      <c r="BE482" s="44">
        <f t="shared" si="722"/>
        <v>1547.5911689682468</v>
      </c>
      <c r="BF482" s="44">
        <f t="shared" si="723"/>
        <v>208.32958043803325</v>
      </c>
      <c r="BG482" s="44">
        <f t="shared" si="724"/>
        <v>1022.0581405576569</v>
      </c>
      <c r="BH482" s="44">
        <f t="shared" si="725"/>
        <v>487.48368370129299</v>
      </c>
      <c r="BI482" s="44">
        <f t="shared" si="726"/>
        <v>784.72064385609997</v>
      </c>
      <c r="BJ482" s="44">
        <f t="shared" si="727"/>
        <v>68.564165713783083</v>
      </c>
      <c r="BK482" s="44">
        <f t="shared" si="728"/>
        <v>1.5069047409622658</v>
      </c>
      <c r="BL482" s="44">
        <f t="shared" si="729"/>
        <v>8.6647022605330299</v>
      </c>
      <c r="BM482" s="44">
        <f t="shared" si="730"/>
        <v>109.25059371976427</v>
      </c>
      <c r="BN482" s="44">
        <f t="shared" si="731"/>
        <v>44.830416043627409</v>
      </c>
      <c r="BO482" s="39">
        <f t="shared" si="732"/>
        <v>1.9291881829630226E-2</v>
      </c>
      <c r="BP482" s="39">
        <f t="shared" si="651"/>
        <v>2.5969840924502229E-3</v>
      </c>
      <c r="BQ482" s="39">
        <f t="shared" si="652"/>
        <v>1.2740719426433011E-2</v>
      </c>
      <c r="BR482" s="39">
        <f t="shared" si="653"/>
        <v>6.0768488528582069E-3</v>
      </c>
      <c r="BS482" s="39">
        <f t="shared" si="654"/>
        <v>9.7821299540213642E-3</v>
      </c>
      <c r="BT482" s="39">
        <f t="shared" si="655"/>
        <v>8.5470362536336434E-4</v>
      </c>
      <c r="BU482" s="39">
        <f t="shared" si="656"/>
        <v>1.8784695062931088E-5</v>
      </c>
      <c r="BV482" s="39">
        <f t="shared" si="657"/>
        <v>1.0801199661185377E-4</v>
      </c>
      <c r="BW482" s="39">
        <f t="shared" si="658"/>
        <v>1.3618903920625039E-3</v>
      </c>
      <c r="BX482" s="39">
        <f t="shared" si="659"/>
        <v>5.5884467812219985E-4</v>
      </c>
      <c r="BY482" s="39">
        <f t="shared" si="660"/>
        <v>8.1044973089879867E-3</v>
      </c>
      <c r="BZ482" s="39">
        <f t="shared" si="661"/>
        <v>1.0909900223637675E-3</v>
      </c>
      <c r="CA482" s="39">
        <f t="shared" si="662"/>
        <v>5.3523615382873434E-3</v>
      </c>
      <c r="CB482" s="39">
        <f t="shared" si="663"/>
        <v>2.5528771951875496E-3</v>
      </c>
      <c r="CC482" s="39">
        <f t="shared" si="664"/>
        <v>4.1094615128096342E-3</v>
      </c>
      <c r="CD482" s="39">
        <f t="shared" si="665"/>
        <v>3.590600073602272E-4</v>
      </c>
      <c r="CE482" s="39">
        <f t="shared" si="666"/>
        <v>7.8914287331918075E-6</v>
      </c>
      <c r="CF482" s="39">
        <f t="shared" si="667"/>
        <v>4.5375715215852897E-5</v>
      </c>
      <c r="CG482" s="39">
        <f t="shared" si="668"/>
        <v>5.7212858315640607E-4</v>
      </c>
      <c r="CH482" s="39">
        <f t="shared" si="669"/>
        <v>2.3477000481245629E-4</v>
      </c>
      <c r="CI482" s="39">
        <f t="shared" si="670"/>
        <v>0.19781329902408323</v>
      </c>
      <c r="CJ482" s="39">
        <f t="shared" si="671"/>
        <v>2.6628713330165053E-2</v>
      </c>
      <c r="CK482" s="39">
        <f t="shared" si="672"/>
        <v>0.13063960084039383</v>
      </c>
      <c r="CL482" s="39">
        <f t="shared" si="673"/>
        <v>6.2310226128812977E-2</v>
      </c>
      <c r="CM482" s="39">
        <f t="shared" si="674"/>
        <v>0.10030309198324378</v>
      </c>
      <c r="CN482" s="39">
        <f t="shared" si="675"/>
        <v>8.7638803365100177E-3</v>
      </c>
      <c r="CO482" s="39">
        <f t="shared" si="676"/>
        <v>1.9261275464857181E-4</v>
      </c>
      <c r="CP482" s="39">
        <f t="shared" si="677"/>
        <v>1.1075233392292881E-3</v>
      </c>
      <c r="CQ482" s="39">
        <f t="shared" si="678"/>
        <v>1.3964424712021455E-2</v>
      </c>
      <c r="CR482" s="39">
        <f t="shared" si="679"/>
        <v>5.7302294507950114E-3</v>
      </c>
      <c r="CS482" s="39">
        <f t="shared" si="680"/>
        <v>0.13612377244860999</v>
      </c>
      <c r="CT482" s="39">
        <f t="shared" si="681"/>
        <v>1.832435398346673E-2</v>
      </c>
      <c r="CU482" s="39">
        <f t="shared" si="682"/>
        <v>8.9898684190136066E-2</v>
      </c>
      <c r="CV482" s="39">
        <f t="shared" si="683"/>
        <v>4.2878325596032454E-2</v>
      </c>
      <c r="CW482" s="39">
        <f t="shared" si="684"/>
        <v>6.902283787985751E-2</v>
      </c>
      <c r="CX482" s="39">
        <f t="shared" si="685"/>
        <v>6.0308000451915807E-3</v>
      </c>
      <c r="CY482" s="39">
        <f t="shared" si="686"/>
        <v>1.3254505593827652E-4</v>
      </c>
      <c r="CZ482" s="39">
        <f t="shared" si="687"/>
        <v>7.6213407164509017E-4</v>
      </c>
      <c r="DA482" s="39">
        <f t="shared" si="688"/>
        <v>9.6095165555250481E-3</v>
      </c>
      <c r="DB482" s="39">
        <f t="shared" si="689"/>
        <v>3.9432154141637267E-3</v>
      </c>
    </row>
    <row r="483" spans="1:106" ht="12.75" customHeight="1" x14ac:dyDescent="0.3">
      <c r="A483" s="9" t="str">
        <f t="shared" si="690"/>
        <v>08 Chihuahua25-29 añosMujeres</v>
      </c>
      <c r="B483" s="18" t="s">
        <v>43</v>
      </c>
      <c r="C483" s="18" t="s">
        <v>16</v>
      </c>
      <c r="D483" s="29" t="s">
        <v>80</v>
      </c>
      <c r="E483" s="19">
        <v>150455</v>
      </c>
      <c r="F483" s="19">
        <v>143271</v>
      </c>
      <c r="G483" s="19">
        <v>139476</v>
      </c>
      <c r="H483" s="19">
        <v>3514</v>
      </c>
      <c r="I483" s="19">
        <v>281</v>
      </c>
      <c r="J483" s="19">
        <v>6949</v>
      </c>
      <c r="K483" s="19">
        <v>5905</v>
      </c>
      <c r="L483" s="19">
        <v>693</v>
      </c>
      <c r="M483" s="19">
        <v>351</v>
      </c>
      <c r="N483" s="19">
        <v>235</v>
      </c>
      <c r="O483" s="38">
        <f>+'07'!E482-'05'!J483</f>
        <v>3514</v>
      </c>
      <c r="P483" s="38">
        <f t="shared" si="691"/>
        <v>10463</v>
      </c>
      <c r="Q483" s="39">
        <f>'07'!F482/'05'!$P483</f>
        <v>0.39013667208257669</v>
      </c>
      <c r="R483" s="39">
        <f>'07'!G482/'05'!$P483</f>
        <v>0.1231960240848705</v>
      </c>
      <c r="S483" s="39">
        <f>'07'!H482/'05'!$P483</f>
        <v>0.26885214565612159</v>
      </c>
      <c r="T483" s="39">
        <f>'07'!I482/'05'!$P483</f>
        <v>0.10656599445665679</v>
      </c>
      <c r="U483" s="39">
        <f>'07'!J482/'05'!$P483</f>
        <v>3.9185701997515053E-2</v>
      </c>
      <c r="V483" s="39">
        <f>'07'!K482/'05'!$P483</f>
        <v>2.2268947720539042E-2</v>
      </c>
      <c r="W483" s="39">
        <f>'07'!L482/'05'!$P483</f>
        <v>5.7344929752461049E-4</v>
      </c>
      <c r="X483" s="39">
        <f>'07'!M482/'05'!$P483</f>
        <v>3.6318455509891999E-3</v>
      </c>
      <c r="Y483" s="39">
        <f>'07'!N482/'05'!$P483</f>
        <v>3.2782184841823568E-2</v>
      </c>
      <c r="Z483" s="39">
        <f>'07'!O482/'05'!$P483</f>
        <v>1.2807034311382968E-2</v>
      </c>
      <c r="AA483" s="44">
        <f t="shared" si="692"/>
        <v>270.36471375322566</v>
      </c>
      <c r="AB483" s="44">
        <f t="shared" si="693"/>
        <v>85.374844690815252</v>
      </c>
      <c r="AC483" s="44">
        <f t="shared" si="694"/>
        <v>186.31453693969226</v>
      </c>
      <c r="AD483" s="44">
        <f t="shared" si="695"/>
        <v>73.850234158463152</v>
      </c>
      <c r="AE483" s="44">
        <f t="shared" si="696"/>
        <v>27.155691484277931</v>
      </c>
      <c r="AF483" s="44">
        <f t="shared" si="697"/>
        <v>15.432380770333557</v>
      </c>
      <c r="AG483" s="44">
        <f t="shared" si="698"/>
        <v>0.39740036318455507</v>
      </c>
      <c r="AH483" s="44">
        <f t="shared" si="699"/>
        <v>2.5168689668355153</v>
      </c>
      <c r="AI483" s="44">
        <f t="shared" si="700"/>
        <v>22.718054095383732</v>
      </c>
      <c r="AJ483" s="44">
        <f t="shared" si="701"/>
        <v>8.8752747777883965</v>
      </c>
      <c r="AK483" s="44">
        <f t="shared" si="702"/>
        <v>136.93797190098442</v>
      </c>
      <c r="AL483" s="44">
        <f t="shared" si="703"/>
        <v>43.241804453789548</v>
      </c>
      <c r="AM483" s="44">
        <f t="shared" si="704"/>
        <v>94.367103125298684</v>
      </c>
      <c r="AN483" s="44">
        <f t="shared" si="705"/>
        <v>37.404664054286535</v>
      </c>
      <c r="AO483" s="44">
        <f t="shared" si="706"/>
        <v>13.754181401127784</v>
      </c>
      <c r="AP483" s="44">
        <f t="shared" si="707"/>
        <v>7.8164006499092036</v>
      </c>
      <c r="AQ483" s="44">
        <f t="shared" si="708"/>
        <v>0.20128070343113827</v>
      </c>
      <c r="AR483" s="44">
        <f t="shared" si="709"/>
        <v>1.2747777883972091</v>
      </c>
      <c r="AS483" s="44">
        <f t="shared" si="710"/>
        <v>11.506546879480073</v>
      </c>
      <c r="AT483" s="44">
        <f t="shared" si="711"/>
        <v>4.4952690432954219</v>
      </c>
      <c r="AU483" s="44">
        <f t="shared" si="712"/>
        <v>2303.7570486476152</v>
      </c>
      <c r="AV483" s="44">
        <f t="shared" si="713"/>
        <v>727.47252222116026</v>
      </c>
      <c r="AW483" s="44">
        <f t="shared" si="714"/>
        <v>1587.5719200993981</v>
      </c>
      <c r="AX483" s="44">
        <f t="shared" si="715"/>
        <v>629.27219726655835</v>
      </c>
      <c r="AY483" s="44">
        <f t="shared" si="716"/>
        <v>231.39157029532637</v>
      </c>
      <c r="AZ483" s="44">
        <f t="shared" si="717"/>
        <v>131.49813628978305</v>
      </c>
      <c r="BA483" s="44">
        <f t="shared" si="718"/>
        <v>3.3862181018828248</v>
      </c>
      <c r="BB483" s="44">
        <f t="shared" si="719"/>
        <v>21.446047978591224</v>
      </c>
      <c r="BC483" s="44">
        <f t="shared" si="720"/>
        <v>193.57880149096817</v>
      </c>
      <c r="BD483" s="44">
        <f t="shared" si="721"/>
        <v>75.625537608716428</v>
      </c>
      <c r="BE483" s="44">
        <f t="shared" si="722"/>
        <v>1370.9402656981745</v>
      </c>
      <c r="BF483" s="44">
        <f t="shared" si="723"/>
        <v>432.91082863423492</v>
      </c>
      <c r="BG483" s="44">
        <f t="shared" si="724"/>
        <v>944.74643983561123</v>
      </c>
      <c r="BH483" s="44">
        <f t="shared" si="725"/>
        <v>374.472904520692</v>
      </c>
      <c r="BI483" s="44">
        <f t="shared" si="726"/>
        <v>137.69855681926791</v>
      </c>
      <c r="BJ483" s="44">
        <f t="shared" si="727"/>
        <v>78.253082289974188</v>
      </c>
      <c r="BK483" s="44">
        <f t="shared" si="728"/>
        <v>2.0151008315014813</v>
      </c>
      <c r="BL483" s="44">
        <f t="shared" si="729"/>
        <v>12.762305266176048</v>
      </c>
      <c r="BM483" s="44">
        <f t="shared" si="730"/>
        <v>115.19659753416802</v>
      </c>
      <c r="BN483" s="44">
        <f t="shared" si="731"/>
        <v>45.003918570199751</v>
      </c>
      <c r="BO483" s="39">
        <f t="shared" si="732"/>
        <v>2.5840075862871612E-2</v>
      </c>
      <c r="BP483" s="39">
        <f t="shared" si="651"/>
        <v>8.1596907857034544E-3</v>
      </c>
      <c r="BQ483" s="39">
        <f t="shared" si="652"/>
        <v>1.7806990054448271E-2</v>
      </c>
      <c r="BR483" s="39">
        <f t="shared" si="653"/>
        <v>7.0582274833664487E-3</v>
      </c>
      <c r="BS483" s="39">
        <f t="shared" si="654"/>
        <v>2.5954020342423712E-3</v>
      </c>
      <c r="BT483" s="39">
        <f t="shared" si="655"/>
        <v>1.4749479853133477E-3</v>
      </c>
      <c r="BU483" s="39">
        <f t="shared" si="656"/>
        <v>3.7981493184034702E-5</v>
      </c>
      <c r="BV483" s="39">
        <f t="shared" si="657"/>
        <v>2.4054945683221976E-4</v>
      </c>
      <c r="BW483" s="39">
        <f t="shared" si="658"/>
        <v>2.1712753603539839E-3</v>
      </c>
      <c r="BX483" s="39">
        <f t="shared" si="659"/>
        <v>8.4825334777677492E-4</v>
      </c>
      <c r="BY483" s="39">
        <f t="shared" si="660"/>
        <v>1.3087830631844061E-2</v>
      </c>
      <c r="BZ483" s="39">
        <f t="shared" si="661"/>
        <v>4.1328303979536983E-3</v>
      </c>
      <c r="CA483" s="39">
        <f t="shared" si="662"/>
        <v>9.0191248327725019E-3</v>
      </c>
      <c r="CB483" s="39">
        <f t="shared" si="663"/>
        <v>3.5749463876791105E-3</v>
      </c>
      <c r="CC483" s="39">
        <f t="shared" si="664"/>
        <v>1.3145542770837985E-3</v>
      </c>
      <c r="CD483" s="39">
        <f t="shared" si="665"/>
        <v>7.470515769768903E-4</v>
      </c>
      <c r="CE483" s="39">
        <f t="shared" si="666"/>
        <v>1.9237379664640952E-5</v>
      </c>
      <c r="CF483" s="39">
        <f t="shared" si="667"/>
        <v>1.2183673787605937E-4</v>
      </c>
      <c r="CG483" s="39">
        <f t="shared" si="668"/>
        <v>1.0997368708286412E-3</v>
      </c>
      <c r="CH483" s="39">
        <f t="shared" si="669"/>
        <v>4.2963481251031464E-4</v>
      </c>
      <c r="CI483" s="39">
        <f t="shared" si="670"/>
        <v>0.22018131020239082</v>
      </c>
      <c r="CJ483" s="39">
        <f t="shared" si="671"/>
        <v>6.9528101139363502E-2</v>
      </c>
      <c r="CK483" s="39">
        <f t="shared" si="672"/>
        <v>0.15173200039179949</v>
      </c>
      <c r="CL483" s="39">
        <f t="shared" si="673"/>
        <v>6.0142616579046008E-2</v>
      </c>
      <c r="CM483" s="39">
        <f t="shared" si="674"/>
        <v>2.2115222239828574E-2</v>
      </c>
      <c r="CN483" s="39">
        <f t="shared" si="675"/>
        <v>1.2567918980195264E-2</v>
      </c>
      <c r="CO483" s="39">
        <f t="shared" si="676"/>
        <v>3.2363739863163767E-4</v>
      </c>
      <c r="CP483" s="39">
        <f t="shared" si="677"/>
        <v>2.0497035246670385E-3</v>
      </c>
      <c r="CQ483" s="39">
        <f t="shared" si="678"/>
        <v>1.8501271288441954E-2</v>
      </c>
      <c r="CR483" s="39">
        <f t="shared" si="679"/>
        <v>7.2279019027732417E-3</v>
      </c>
      <c r="CS483" s="39">
        <f t="shared" si="680"/>
        <v>0.13102745538547017</v>
      </c>
      <c r="CT483" s="39">
        <f t="shared" si="681"/>
        <v>4.1375401761849846E-2</v>
      </c>
      <c r="CU483" s="39">
        <f t="shared" si="682"/>
        <v>9.0294030377101334E-2</v>
      </c>
      <c r="CV483" s="39">
        <f t="shared" si="683"/>
        <v>3.5790204006565227E-2</v>
      </c>
      <c r="CW483" s="39">
        <f t="shared" si="684"/>
        <v>1.3160523446360308E-2</v>
      </c>
      <c r="CX483" s="39">
        <f t="shared" si="685"/>
        <v>7.4790291780535397E-3</v>
      </c>
      <c r="CY483" s="39">
        <f t="shared" si="686"/>
        <v>1.9259302604429716E-4</v>
      </c>
      <c r="CZ483" s="39">
        <f t="shared" si="687"/>
        <v>1.219755831613882E-3</v>
      </c>
      <c r="DA483" s="39">
        <f t="shared" si="688"/>
        <v>1.1009901322198989E-2</v>
      </c>
      <c r="DB483" s="39">
        <f t="shared" si="689"/>
        <v>4.3012442483226368E-3</v>
      </c>
    </row>
    <row r="484" spans="1:106" ht="12.75" customHeight="1" x14ac:dyDescent="0.3">
      <c r="A484" s="9" t="str">
        <f t="shared" si="690"/>
        <v>08 Chihuahua30-34 añosMujeres</v>
      </c>
      <c r="B484" s="18" t="s">
        <v>43</v>
      </c>
      <c r="C484" s="18" t="s">
        <v>16</v>
      </c>
      <c r="D484" s="29" t="s">
        <v>81</v>
      </c>
      <c r="E484" s="19">
        <v>139995</v>
      </c>
      <c r="F484" s="19">
        <v>133927</v>
      </c>
      <c r="G484" s="19">
        <v>131072</v>
      </c>
      <c r="H484" s="19">
        <v>2565</v>
      </c>
      <c r="I484" s="19">
        <v>290</v>
      </c>
      <c r="J484" s="19">
        <v>5875</v>
      </c>
      <c r="K484" s="19">
        <v>4915</v>
      </c>
      <c r="L484" s="19">
        <v>660</v>
      </c>
      <c r="M484" s="19">
        <v>300</v>
      </c>
      <c r="N484" s="19">
        <v>193</v>
      </c>
      <c r="O484" s="38">
        <f>+'07'!E483-'05'!J484</f>
        <v>2565</v>
      </c>
      <c r="P484" s="38">
        <f t="shared" si="691"/>
        <v>8440</v>
      </c>
      <c r="Q484" s="39">
        <f>'07'!F483/'05'!$P484</f>
        <v>0.35722748815165878</v>
      </c>
      <c r="R484" s="39">
        <f>'07'!G483/'05'!$P484</f>
        <v>0.14502369668246445</v>
      </c>
      <c r="S484" s="39">
        <f>'07'!H483/'05'!$P484</f>
        <v>0.30047393364928909</v>
      </c>
      <c r="T484" s="39">
        <f>'07'!I483/'05'!$P484</f>
        <v>9.1350710900473933E-2</v>
      </c>
      <c r="U484" s="39">
        <f>'07'!J483/'05'!$P484</f>
        <v>1.9194312796208531E-2</v>
      </c>
      <c r="V484" s="39">
        <f>'07'!K483/'05'!$P484</f>
        <v>2.5710900473933648E-2</v>
      </c>
      <c r="W484" s="39">
        <f>'07'!L483/'05'!$P484</f>
        <v>4.7393364928909954E-4</v>
      </c>
      <c r="X484" s="39">
        <f>'07'!M483/'05'!$P484</f>
        <v>5.2132701421800948E-3</v>
      </c>
      <c r="Y484" s="39">
        <f>'07'!N483/'05'!$P484</f>
        <v>4.2180094786729856E-2</v>
      </c>
      <c r="Z484" s="39">
        <f>'07'!O483/'05'!$P484</f>
        <v>1.3151658767772512E-2</v>
      </c>
      <c r="AA484" s="44">
        <f t="shared" si="692"/>
        <v>235.77014218009478</v>
      </c>
      <c r="AB484" s="44">
        <f t="shared" si="693"/>
        <v>95.715639810426538</v>
      </c>
      <c r="AC484" s="44">
        <f t="shared" si="694"/>
        <v>198.31279620853081</v>
      </c>
      <c r="AD484" s="44">
        <f t="shared" si="695"/>
        <v>60.291469194312796</v>
      </c>
      <c r="AE484" s="44">
        <f t="shared" si="696"/>
        <v>12.66824644549763</v>
      </c>
      <c r="AF484" s="44">
        <f t="shared" si="697"/>
        <v>16.969194312796208</v>
      </c>
      <c r="AG484" s="44">
        <f t="shared" si="698"/>
        <v>0.3127962085308057</v>
      </c>
      <c r="AH484" s="44">
        <f t="shared" si="699"/>
        <v>3.4407582938388628</v>
      </c>
      <c r="AI484" s="44">
        <f t="shared" si="700"/>
        <v>27.838862559241704</v>
      </c>
      <c r="AJ484" s="44">
        <f t="shared" si="701"/>
        <v>8.6800947867298586</v>
      </c>
      <c r="AK484" s="44">
        <f t="shared" si="702"/>
        <v>107.16824644549763</v>
      </c>
      <c r="AL484" s="44">
        <f t="shared" si="703"/>
        <v>43.507109004739334</v>
      </c>
      <c r="AM484" s="44">
        <f t="shared" si="704"/>
        <v>90.142180094786724</v>
      </c>
      <c r="AN484" s="44">
        <f t="shared" si="705"/>
        <v>27.40521327014218</v>
      </c>
      <c r="AO484" s="44">
        <f t="shared" si="706"/>
        <v>5.7582938388625591</v>
      </c>
      <c r="AP484" s="44">
        <f t="shared" si="707"/>
        <v>7.713270142180094</v>
      </c>
      <c r="AQ484" s="44">
        <f t="shared" si="708"/>
        <v>0.14218009478672985</v>
      </c>
      <c r="AR484" s="44">
        <f t="shared" si="709"/>
        <v>1.5639810426540284</v>
      </c>
      <c r="AS484" s="44">
        <f t="shared" si="710"/>
        <v>12.654028436018956</v>
      </c>
      <c r="AT484" s="44">
        <f t="shared" si="711"/>
        <v>3.9454976303317535</v>
      </c>
      <c r="AU484" s="44">
        <f t="shared" si="712"/>
        <v>1755.7731042654029</v>
      </c>
      <c r="AV484" s="44">
        <f t="shared" si="713"/>
        <v>712.79146919431275</v>
      </c>
      <c r="AW484" s="44">
        <f t="shared" si="714"/>
        <v>1476.829383886256</v>
      </c>
      <c r="AX484" s="44">
        <f t="shared" si="715"/>
        <v>448.9887440758294</v>
      </c>
      <c r="AY484" s="44">
        <f t="shared" si="716"/>
        <v>94.340047393364927</v>
      </c>
      <c r="AZ484" s="44">
        <f t="shared" si="717"/>
        <v>126.36907582938387</v>
      </c>
      <c r="BA484" s="44">
        <f t="shared" si="718"/>
        <v>2.3293838862559242</v>
      </c>
      <c r="BB484" s="44">
        <f t="shared" si="719"/>
        <v>25.623222748815166</v>
      </c>
      <c r="BC484" s="44">
        <f t="shared" si="720"/>
        <v>207.31516587677723</v>
      </c>
      <c r="BD484" s="44">
        <f t="shared" si="721"/>
        <v>64.640402843601905</v>
      </c>
      <c r="BE484" s="44">
        <f t="shared" si="722"/>
        <v>916.28850710900474</v>
      </c>
      <c r="BF484" s="44">
        <f t="shared" si="723"/>
        <v>371.98578199052133</v>
      </c>
      <c r="BG484" s="44">
        <f t="shared" si="724"/>
        <v>770.71563981042652</v>
      </c>
      <c r="BH484" s="44">
        <f t="shared" si="725"/>
        <v>234.31457345971563</v>
      </c>
      <c r="BI484" s="44">
        <f t="shared" si="726"/>
        <v>49.23341232227488</v>
      </c>
      <c r="BJ484" s="44">
        <f t="shared" si="727"/>
        <v>65.9484597156398</v>
      </c>
      <c r="BK484" s="44">
        <f t="shared" si="728"/>
        <v>1.2156398104265402</v>
      </c>
      <c r="BL484" s="44">
        <f t="shared" si="729"/>
        <v>13.372037914691944</v>
      </c>
      <c r="BM484" s="44">
        <f t="shared" si="730"/>
        <v>108.19194312796208</v>
      </c>
      <c r="BN484" s="44">
        <f t="shared" si="731"/>
        <v>33.734004739336491</v>
      </c>
      <c r="BO484" s="39">
        <f t="shared" si="732"/>
        <v>2.7934850969205543E-2</v>
      </c>
      <c r="BP484" s="39">
        <f t="shared" si="651"/>
        <v>1.1340715617349116E-2</v>
      </c>
      <c r="BQ484" s="39">
        <f t="shared" si="652"/>
        <v>2.3496776801958628E-2</v>
      </c>
      <c r="BR484" s="39">
        <f t="shared" si="653"/>
        <v>7.143539004065497E-3</v>
      </c>
      <c r="BS484" s="39">
        <f t="shared" si="654"/>
        <v>1.5009770670020889E-3</v>
      </c>
      <c r="BT484" s="39">
        <f t="shared" si="655"/>
        <v>2.0105680465398353E-3</v>
      </c>
      <c r="BU484" s="39">
        <f t="shared" si="656"/>
        <v>3.706116214819973E-5</v>
      </c>
      <c r="BV484" s="39">
        <f t="shared" si="657"/>
        <v>4.0767278363019701E-4</v>
      </c>
      <c r="BW484" s="39">
        <f t="shared" si="658"/>
        <v>3.2984434311897756E-3</v>
      </c>
      <c r="BX484" s="39">
        <f t="shared" si="659"/>
        <v>1.0284472496125425E-3</v>
      </c>
      <c r="BY484" s="39">
        <f t="shared" si="660"/>
        <v>1.2697659531457066E-2</v>
      </c>
      <c r="BZ484" s="39">
        <f t="shared" si="661"/>
        <v>5.1548707351586889E-3</v>
      </c>
      <c r="CA484" s="39">
        <f t="shared" si="662"/>
        <v>1.0680353091799375E-2</v>
      </c>
      <c r="CB484" s="39">
        <f t="shared" si="663"/>
        <v>3.2470631836661349E-3</v>
      </c>
      <c r="CC484" s="39">
        <f t="shared" si="664"/>
        <v>6.8226230318276762E-4</v>
      </c>
      <c r="CD484" s="39">
        <f t="shared" si="665"/>
        <v>9.1389456660901584E-4</v>
      </c>
      <c r="CE484" s="39">
        <f t="shared" si="666"/>
        <v>1.684598279463624E-5</v>
      </c>
      <c r="CF484" s="39">
        <f t="shared" si="667"/>
        <v>1.8530581074099862E-4</v>
      </c>
      <c r="CG484" s="39">
        <f t="shared" si="668"/>
        <v>1.4992924687226251E-3</v>
      </c>
      <c r="CH484" s="39">
        <f t="shared" si="669"/>
        <v>4.6747602255115564E-4</v>
      </c>
      <c r="CI484" s="39">
        <f t="shared" si="670"/>
        <v>0.20802998865703826</v>
      </c>
      <c r="CJ484" s="39">
        <f t="shared" si="671"/>
        <v>8.4453965544349849E-2</v>
      </c>
      <c r="CK484" s="39">
        <f t="shared" si="672"/>
        <v>0.17497978482064644</v>
      </c>
      <c r="CL484" s="39">
        <f t="shared" si="673"/>
        <v>5.319771849239685E-2</v>
      </c>
      <c r="CM484" s="39">
        <f t="shared" si="674"/>
        <v>1.1177730733811011E-2</v>
      </c>
      <c r="CN484" s="39">
        <f t="shared" si="675"/>
        <v>1.497263931627771E-2</v>
      </c>
      <c r="CO484" s="39">
        <f t="shared" si="676"/>
        <v>2.7599335145212374E-4</v>
      </c>
      <c r="CP484" s="39">
        <f t="shared" si="677"/>
        <v>3.0359268659733612E-3</v>
      </c>
      <c r="CQ484" s="39">
        <f t="shared" si="678"/>
        <v>2.4563408279239009E-2</v>
      </c>
      <c r="CR484" s="39">
        <f t="shared" si="679"/>
        <v>7.6588155027964341E-3</v>
      </c>
      <c r="CS484" s="39">
        <f t="shared" si="680"/>
        <v>0.1085649889939579</v>
      </c>
      <c r="CT484" s="39">
        <f t="shared" si="681"/>
        <v>4.4074144785606791E-2</v>
      </c>
      <c r="CU484" s="39">
        <f t="shared" si="682"/>
        <v>9.1317018934884656E-2</v>
      </c>
      <c r="CV484" s="39">
        <f t="shared" si="683"/>
        <v>2.7762390220345455E-2</v>
      </c>
      <c r="CW484" s="39">
        <f t="shared" si="684"/>
        <v>5.8333426922126631E-3</v>
      </c>
      <c r="CX484" s="39">
        <f t="shared" si="685"/>
        <v>7.8137985445070855E-3</v>
      </c>
      <c r="CY484" s="39">
        <f t="shared" si="686"/>
        <v>1.4403315289413985E-4</v>
      </c>
      <c r="CZ484" s="39">
        <f t="shared" si="687"/>
        <v>1.5843646818355383E-3</v>
      </c>
      <c r="DA484" s="39">
        <f t="shared" si="688"/>
        <v>1.2818950607578445E-2</v>
      </c>
      <c r="DB484" s="39">
        <f t="shared" si="689"/>
        <v>3.9969199928123807E-3</v>
      </c>
    </row>
    <row r="485" spans="1:106" ht="12.75" customHeight="1" x14ac:dyDescent="0.3">
      <c r="A485" s="9" t="str">
        <f t="shared" si="690"/>
        <v>08 Chihuahua35-39 añosMujeres</v>
      </c>
      <c r="B485" s="18" t="s">
        <v>43</v>
      </c>
      <c r="C485" s="18" t="s">
        <v>16</v>
      </c>
      <c r="D485" s="29" t="s">
        <v>82</v>
      </c>
      <c r="E485" s="19">
        <v>133057</v>
      </c>
      <c r="F485" s="19">
        <v>128215</v>
      </c>
      <c r="G485" s="19">
        <v>126175</v>
      </c>
      <c r="H485" s="19">
        <v>1783</v>
      </c>
      <c r="I485" s="19">
        <v>257</v>
      </c>
      <c r="J485" s="19">
        <v>4690</v>
      </c>
      <c r="K485" s="19">
        <v>3882</v>
      </c>
      <c r="L485" s="19">
        <v>564</v>
      </c>
      <c r="M485" s="19">
        <v>244</v>
      </c>
      <c r="N485" s="19">
        <v>152</v>
      </c>
      <c r="O485" s="38">
        <f>+'07'!E484-'05'!J485</f>
        <v>1783</v>
      </c>
      <c r="P485" s="38">
        <f t="shared" si="691"/>
        <v>6473</v>
      </c>
      <c r="Q485" s="39">
        <f>'07'!F484/'05'!$P485</f>
        <v>0.36598177043102115</v>
      </c>
      <c r="R485" s="39">
        <f>'07'!G484/'05'!$P485</f>
        <v>0.13718523095936969</v>
      </c>
      <c r="S485" s="39">
        <f>'07'!H484/'05'!$P485</f>
        <v>0.30372315773211805</v>
      </c>
      <c r="T485" s="39">
        <f>'07'!I484/'05'!$P485</f>
        <v>7.0291982079406762E-2</v>
      </c>
      <c r="U485" s="39">
        <f>'07'!J484/'05'!$P485</f>
        <v>1.1586590452649467E-2</v>
      </c>
      <c r="V485" s="39">
        <f>'07'!K484/'05'!$P485</f>
        <v>2.8580256449868686E-2</v>
      </c>
      <c r="W485" s="39">
        <f>'07'!L484/'05'!$P485</f>
        <v>1.0814151089139502E-3</v>
      </c>
      <c r="X485" s="39">
        <f>'07'!M484/'05'!$P485</f>
        <v>1.0814151089139502E-2</v>
      </c>
      <c r="Y485" s="39">
        <f>'07'!N484/'05'!$P485</f>
        <v>5.5924609918121426E-2</v>
      </c>
      <c r="Z485" s="39">
        <f>'07'!O484/'05'!$P485</f>
        <v>1.4830835779391318E-2</v>
      </c>
      <c r="AA485" s="44">
        <f t="shared" si="692"/>
        <v>206.41371852309592</v>
      </c>
      <c r="AB485" s="44">
        <f t="shared" si="693"/>
        <v>77.372470261084501</v>
      </c>
      <c r="AC485" s="44">
        <f t="shared" si="694"/>
        <v>171.29986096091457</v>
      </c>
      <c r="AD485" s="44">
        <f t="shared" si="695"/>
        <v>39.644677892785417</v>
      </c>
      <c r="AE485" s="44">
        <f t="shared" si="696"/>
        <v>6.5348370152942996</v>
      </c>
      <c r="AF485" s="44">
        <f t="shared" si="697"/>
        <v>16.119264637725937</v>
      </c>
      <c r="AG485" s="44">
        <f t="shared" si="698"/>
        <v>0.60991812142746793</v>
      </c>
      <c r="AH485" s="44">
        <f t="shared" si="699"/>
        <v>6.0991812142746795</v>
      </c>
      <c r="AI485" s="44">
        <f t="shared" si="700"/>
        <v>31.541479993820484</v>
      </c>
      <c r="AJ485" s="44">
        <f t="shared" si="701"/>
        <v>8.3645913795767033</v>
      </c>
      <c r="AK485" s="44">
        <f t="shared" si="702"/>
        <v>89.29955198516916</v>
      </c>
      <c r="AL485" s="44">
        <f t="shared" si="703"/>
        <v>33.473196354086205</v>
      </c>
      <c r="AM485" s="44">
        <f t="shared" si="704"/>
        <v>74.108450486636812</v>
      </c>
      <c r="AN485" s="44">
        <f t="shared" si="705"/>
        <v>17.151243627375251</v>
      </c>
      <c r="AO485" s="44">
        <f t="shared" si="706"/>
        <v>2.8271280704464701</v>
      </c>
      <c r="AP485" s="44">
        <f t="shared" si="707"/>
        <v>6.9735825737679598</v>
      </c>
      <c r="AQ485" s="44">
        <f t="shared" si="708"/>
        <v>0.26386528657500385</v>
      </c>
      <c r="AR485" s="44">
        <f t="shared" si="709"/>
        <v>2.6386528657500388</v>
      </c>
      <c r="AS485" s="44">
        <f t="shared" si="710"/>
        <v>13.645604820021628</v>
      </c>
      <c r="AT485" s="44">
        <f t="shared" si="711"/>
        <v>3.6187239301714813</v>
      </c>
      <c r="AU485" s="44">
        <f t="shared" si="712"/>
        <v>1420.7412328132241</v>
      </c>
      <c r="AV485" s="44">
        <f t="shared" si="713"/>
        <v>532.5530665842731</v>
      </c>
      <c r="AW485" s="44">
        <f t="shared" si="714"/>
        <v>1179.0532983160822</v>
      </c>
      <c r="AX485" s="44">
        <f t="shared" si="715"/>
        <v>272.87347443225707</v>
      </c>
      <c r="AY485" s="44">
        <f t="shared" si="716"/>
        <v>44.97914413718523</v>
      </c>
      <c r="AZ485" s="44">
        <f t="shared" si="717"/>
        <v>110.94855553839024</v>
      </c>
      <c r="BA485" s="44">
        <f t="shared" si="718"/>
        <v>4.198053452803955</v>
      </c>
      <c r="BB485" s="44">
        <f t="shared" si="719"/>
        <v>41.980534528039549</v>
      </c>
      <c r="BC485" s="44">
        <f t="shared" si="720"/>
        <v>217.09933570214739</v>
      </c>
      <c r="BD485" s="44">
        <f t="shared" si="721"/>
        <v>57.573304495597093</v>
      </c>
      <c r="BE485" s="44">
        <f t="shared" si="722"/>
        <v>652.54549667851074</v>
      </c>
      <c r="BF485" s="44">
        <f t="shared" si="723"/>
        <v>244.60126680055615</v>
      </c>
      <c r="BG485" s="44">
        <f t="shared" si="724"/>
        <v>541.53839023636647</v>
      </c>
      <c r="BH485" s="44">
        <f t="shared" si="725"/>
        <v>125.33060404758226</v>
      </c>
      <c r="BI485" s="44">
        <f t="shared" si="726"/>
        <v>20.658890777073999</v>
      </c>
      <c r="BJ485" s="44">
        <f t="shared" si="727"/>
        <v>50.958597250115865</v>
      </c>
      <c r="BK485" s="44">
        <f t="shared" si="728"/>
        <v>1.9281631391935732</v>
      </c>
      <c r="BL485" s="44">
        <f t="shared" si="729"/>
        <v>19.281631391935733</v>
      </c>
      <c r="BM485" s="44">
        <f t="shared" si="730"/>
        <v>99.713579484010509</v>
      </c>
      <c r="BN485" s="44">
        <f t="shared" si="731"/>
        <v>26.443380194654718</v>
      </c>
      <c r="BO485" s="39">
        <f t="shared" si="732"/>
        <v>3.1888416271141036E-2</v>
      </c>
      <c r="BP485" s="39">
        <f t="shared" si="651"/>
        <v>1.1953108336333153E-2</v>
      </c>
      <c r="BQ485" s="39">
        <f t="shared" si="652"/>
        <v>2.6463751113998853E-2</v>
      </c>
      <c r="BR485" s="39">
        <f t="shared" si="653"/>
        <v>6.1246219516121452E-3</v>
      </c>
      <c r="BS485" s="39">
        <f t="shared" si="654"/>
        <v>1.0095530689470569E-3</v>
      </c>
      <c r="BT485" s="39">
        <f t="shared" si="655"/>
        <v>2.4902309034027402E-3</v>
      </c>
      <c r="BU485" s="39">
        <f t="shared" si="656"/>
        <v>9.4224953101725308E-5</v>
      </c>
      <c r="BV485" s="39">
        <f t="shared" si="657"/>
        <v>9.422495310172531E-4</v>
      </c>
      <c r="BW485" s="39">
        <f t="shared" si="658"/>
        <v>4.8727761461177946E-3</v>
      </c>
      <c r="BX485" s="39">
        <f t="shared" si="659"/>
        <v>1.2922279282522329E-3</v>
      </c>
      <c r="BY485" s="39">
        <f t="shared" si="660"/>
        <v>1.379569781942981E-2</v>
      </c>
      <c r="BZ485" s="39">
        <f t="shared" si="661"/>
        <v>5.171202897278882E-3</v>
      </c>
      <c r="CA485" s="39">
        <f t="shared" si="662"/>
        <v>1.1448856864921491E-2</v>
      </c>
      <c r="CB485" s="39">
        <f t="shared" si="663"/>
        <v>2.6496591421868148E-3</v>
      </c>
      <c r="CC485" s="39">
        <f t="shared" si="664"/>
        <v>4.3675700145936509E-4</v>
      </c>
      <c r="CD485" s="39">
        <f t="shared" si="665"/>
        <v>1.0773339369331005E-3</v>
      </c>
      <c r="CE485" s="39">
        <f t="shared" si="666"/>
        <v>4.076398680287407E-5</v>
      </c>
      <c r="CF485" s="39">
        <f t="shared" si="667"/>
        <v>4.0763986802874074E-4</v>
      </c>
      <c r="CG485" s="39">
        <f t="shared" si="668"/>
        <v>2.1080804603772021E-3</v>
      </c>
      <c r="CH485" s="39">
        <f t="shared" si="669"/>
        <v>5.590489618679872E-4</v>
      </c>
      <c r="CI485" s="39">
        <f t="shared" si="670"/>
        <v>0.21948729071732181</v>
      </c>
      <c r="CJ485" s="39">
        <f t="shared" si="671"/>
        <v>8.2272990357527123E-2</v>
      </c>
      <c r="CK485" s="39">
        <f t="shared" si="672"/>
        <v>0.18214943585911975</v>
      </c>
      <c r="CL485" s="39">
        <f t="shared" si="673"/>
        <v>4.2155642581841041E-2</v>
      </c>
      <c r="CM485" s="39">
        <f t="shared" si="674"/>
        <v>6.9487322937100615E-3</v>
      </c>
      <c r="CN485" s="39">
        <f t="shared" si="675"/>
        <v>1.7140206324484819E-2</v>
      </c>
      <c r="CO485" s="39">
        <f t="shared" si="676"/>
        <v>6.4854834741293911E-4</v>
      </c>
      <c r="CP485" s="39">
        <f t="shared" si="677"/>
        <v>6.4854834741293913E-3</v>
      </c>
      <c r="CQ485" s="39">
        <f t="shared" si="678"/>
        <v>3.3539214537640569E-2</v>
      </c>
      <c r="CR485" s="39">
        <f t="shared" si="679"/>
        <v>8.8943773359488783E-3</v>
      </c>
      <c r="CS485" s="39">
        <f t="shared" si="680"/>
        <v>0.10081036562312849</v>
      </c>
      <c r="CT485" s="39">
        <f t="shared" si="681"/>
        <v>3.778792936823052E-2</v>
      </c>
      <c r="CU485" s="39">
        <f t="shared" si="682"/>
        <v>8.3661113894077932E-2</v>
      </c>
      <c r="CV485" s="39">
        <f t="shared" si="683"/>
        <v>1.9362058403766765E-2</v>
      </c>
      <c r="CW485" s="39">
        <f t="shared" si="684"/>
        <v>3.1915480885329832E-3</v>
      </c>
      <c r="CX485" s="39">
        <f t="shared" si="685"/>
        <v>7.8724852850480254E-3</v>
      </c>
      <c r="CY485" s="39">
        <f t="shared" si="686"/>
        <v>2.9787782159641172E-4</v>
      </c>
      <c r="CZ485" s="39">
        <f t="shared" si="687"/>
        <v>2.9787782159641173E-3</v>
      </c>
      <c r="DA485" s="39">
        <f t="shared" si="688"/>
        <v>1.5404538773985866E-2</v>
      </c>
      <c r="DB485" s="39">
        <f t="shared" si="689"/>
        <v>4.0851815533222181E-3</v>
      </c>
    </row>
    <row r="486" spans="1:106" ht="12.75" customHeight="1" x14ac:dyDescent="0.3">
      <c r="A486" s="9" t="str">
        <f t="shared" si="690"/>
        <v>08 Chihuahua40-44 añosMujeres</v>
      </c>
      <c r="B486" s="18" t="s">
        <v>43</v>
      </c>
      <c r="C486" s="18" t="s">
        <v>16</v>
      </c>
      <c r="D486" s="29" t="s">
        <v>83</v>
      </c>
      <c r="E486" s="19">
        <v>127629</v>
      </c>
      <c r="F486" s="19">
        <v>123733</v>
      </c>
      <c r="G486" s="19">
        <v>122096</v>
      </c>
      <c r="H486" s="19">
        <v>1431</v>
      </c>
      <c r="I486" s="19">
        <v>206</v>
      </c>
      <c r="J486" s="19">
        <v>3756</v>
      </c>
      <c r="K486" s="19">
        <v>3119</v>
      </c>
      <c r="L486" s="19">
        <v>475</v>
      </c>
      <c r="M486" s="19">
        <v>162</v>
      </c>
      <c r="N486" s="19">
        <v>140</v>
      </c>
      <c r="O486" s="38">
        <f>+'07'!E485-'05'!J486</f>
        <v>1431</v>
      </c>
      <c r="P486" s="38">
        <f t="shared" si="691"/>
        <v>5187</v>
      </c>
      <c r="Q486" s="39">
        <f>'07'!F485/'05'!$P486</f>
        <v>0.36630036630036628</v>
      </c>
      <c r="R486" s="39">
        <f>'07'!G485/'05'!$P486</f>
        <v>0.11528822055137844</v>
      </c>
      <c r="S486" s="39">
        <f>'07'!H485/'05'!$P486</f>
        <v>0.33757470599575862</v>
      </c>
      <c r="T486" s="39">
        <f>'07'!I485/'05'!$P486</f>
        <v>5.8993637941006365E-2</v>
      </c>
      <c r="U486" s="39">
        <f>'07'!J485/'05'!$P486</f>
        <v>1.098901098901099E-2</v>
      </c>
      <c r="V486" s="39">
        <f>'07'!K485/'05'!$P486</f>
        <v>3.0653556969346442E-2</v>
      </c>
      <c r="W486" s="39">
        <f>'07'!L485/'05'!$P486</f>
        <v>5.7836899942163096E-4</v>
      </c>
      <c r="X486" s="39">
        <f>'07'!M485/'05'!$P486</f>
        <v>9.4466936572199737E-3</v>
      </c>
      <c r="Y486" s="39">
        <f>'07'!N485/'05'!$P486</f>
        <v>5.3017158280316175E-2</v>
      </c>
      <c r="Z486" s="39">
        <f>'07'!O485/'05'!$P486</f>
        <v>1.7158280316175053E-2</v>
      </c>
      <c r="AA486" s="44">
        <f t="shared" si="692"/>
        <v>173.99267399267399</v>
      </c>
      <c r="AB486" s="44">
        <f t="shared" si="693"/>
        <v>54.761904761904759</v>
      </c>
      <c r="AC486" s="44">
        <f t="shared" si="694"/>
        <v>160.34798534798534</v>
      </c>
      <c r="AD486" s="44">
        <f t="shared" si="695"/>
        <v>28.021978021978022</v>
      </c>
      <c r="AE486" s="44">
        <f t="shared" si="696"/>
        <v>5.2197802197802199</v>
      </c>
      <c r="AF486" s="44">
        <f t="shared" si="697"/>
        <v>14.56043956043956</v>
      </c>
      <c r="AG486" s="44">
        <f t="shared" si="698"/>
        <v>0.27472527472527469</v>
      </c>
      <c r="AH486" s="44">
        <f t="shared" si="699"/>
        <v>4.4871794871794872</v>
      </c>
      <c r="AI486" s="44">
        <f t="shared" si="700"/>
        <v>25.183150183150182</v>
      </c>
      <c r="AJ486" s="44">
        <f t="shared" si="701"/>
        <v>8.1501831501831496</v>
      </c>
      <c r="AK486" s="44">
        <f t="shared" si="702"/>
        <v>59.340659340659336</v>
      </c>
      <c r="AL486" s="44">
        <f t="shared" si="703"/>
        <v>18.676691729323306</v>
      </c>
      <c r="AM486" s="44">
        <f t="shared" si="704"/>
        <v>54.687102371312896</v>
      </c>
      <c r="AN486" s="44">
        <f t="shared" si="705"/>
        <v>9.5569693464430312</v>
      </c>
      <c r="AO486" s="44">
        <f t="shared" si="706"/>
        <v>1.7802197802197803</v>
      </c>
      <c r="AP486" s="44">
        <f t="shared" si="707"/>
        <v>4.9658762290341238</v>
      </c>
      <c r="AQ486" s="44">
        <f t="shared" si="708"/>
        <v>9.369577790630422E-2</v>
      </c>
      <c r="AR486" s="44">
        <f t="shared" si="709"/>
        <v>1.5303643724696356</v>
      </c>
      <c r="AS486" s="44">
        <f t="shared" si="710"/>
        <v>8.5887796414112199</v>
      </c>
      <c r="AT486" s="44">
        <f t="shared" si="711"/>
        <v>2.7796414112203585</v>
      </c>
      <c r="AU486" s="44">
        <f t="shared" si="712"/>
        <v>1142.4908424908424</v>
      </c>
      <c r="AV486" s="44">
        <f t="shared" si="713"/>
        <v>359.58395989974935</v>
      </c>
      <c r="AW486" s="44">
        <f t="shared" si="714"/>
        <v>1052.8955080007711</v>
      </c>
      <c r="AX486" s="44">
        <f t="shared" si="715"/>
        <v>184.00115673799885</v>
      </c>
      <c r="AY486" s="44">
        <f t="shared" si="716"/>
        <v>34.274725274725277</v>
      </c>
      <c r="AZ486" s="44">
        <f t="shared" si="717"/>
        <v>95.608444187391555</v>
      </c>
      <c r="BA486" s="44">
        <f t="shared" si="718"/>
        <v>1.803932909196067</v>
      </c>
      <c r="BB486" s="44">
        <f t="shared" si="719"/>
        <v>29.464237516869098</v>
      </c>
      <c r="BC486" s="44">
        <f t="shared" si="720"/>
        <v>165.36051667630616</v>
      </c>
      <c r="BD486" s="44">
        <f t="shared" si="721"/>
        <v>53.516676306149989</v>
      </c>
      <c r="BE486" s="44">
        <f t="shared" si="722"/>
        <v>524.17582417582412</v>
      </c>
      <c r="BF486" s="44">
        <f t="shared" si="723"/>
        <v>164.97744360902254</v>
      </c>
      <c r="BG486" s="44">
        <f t="shared" si="724"/>
        <v>483.06940427993061</v>
      </c>
      <c r="BH486" s="44">
        <f t="shared" si="725"/>
        <v>84.419895893580104</v>
      </c>
      <c r="BI486" s="44">
        <f t="shared" si="726"/>
        <v>15.725274725274726</v>
      </c>
      <c r="BJ486" s="44">
        <f t="shared" si="727"/>
        <v>43.86524002313476</v>
      </c>
      <c r="BK486" s="44">
        <f t="shared" si="728"/>
        <v>0.82764603817235394</v>
      </c>
      <c r="BL486" s="44">
        <f t="shared" si="729"/>
        <v>13.518218623481783</v>
      </c>
      <c r="BM486" s="44">
        <f t="shared" si="730"/>
        <v>75.867553499132441</v>
      </c>
      <c r="BN486" s="44">
        <f t="shared" si="731"/>
        <v>24.5534991324465</v>
      </c>
      <c r="BO486" s="39">
        <f t="shared" si="732"/>
        <v>3.3543989587945633E-2</v>
      </c>
      <c r="BP486" s="39">
        <f t="shared" si="651"/>
        <v>1.0557529354521835E-2</v>
      </c>
      <c r="BQ486" s="39">
        <f t="shared" si="652"/>
        <v>3.091343461499621E-2</v>
      </c>
      <c r="BR486" s="39">
        <f t="shared" si="653"/>
        <v>5.4023477967954543E-3</v>
      </c>
      <c r="BS486" s="39">
        <f t="shared" si="654"/>
        <v>1.0063196876383691E-3</v>
      </c>
      <c r="BT486" s="39">
        <f t="shared" si="655"/>
        <v>2.807102286570187E-3</v>
      </c>
      <c r="BU486" s="39">
        <f t="shared" si="656"/>
        <v>5.296419408622994E-5</v>
      </c>
      <c r="BV486" s="39">
        <f t="shared" si="657"/>
        <v>8.6508183674175582E-4</v>
      </c>
      <c r="BW486" s="39">
        <f t="shared" si="658"/>
        <v>4.8550511245710783E-3</v>
      </c>
      <c r="BX486" s="39">
        <f t="shared" si="659"/>
        <v>1.5712710912248217E-3</v>
      </c>
      <c r="BY486" s="39">
        <f t="shared" si="660"/>
        <v>1.1440265922625667E-2</v>
      </c>
      <c r="BZ486" s="39">
        <f t="shared" si="661"/>
        <v>3.6006731693316572E-3</v>
      </c>
      <c r="CA486" s="39">
        <f t="shared" si="662"/>
        <v>1.0543108226588181E-2</v>
      </c>
      <c r="CB486" s="39">
        <f t="shared" si="663"/>
        <v>1.8424849328018183E-3</v>
      </c>
      <c r="CC486" s="39">
        <f t="shared" si="664"/>
        <v>3.4320797767877008E-4</v>
      </c>
      <c r="CD486" s="39">
        <f t="shared" si="665"/>
        <v>9.5736962194604275E-4</v>
      </c>
      <c r="CE486" s="39">
        <f t="shared" si="666"/>
        <v>1.8063577772566843E-5</v>
      </c>
      <c r="CF486" s="39">
        <f t="shared" si="667"/>
        <v>2.9503843695192513E-4</v>
      </c>
      <c r="CG486" s="39">
        <f t="shared" si="668"/>
        <v>1.6558279624852941E-3</v>
      </c>
      <c r="CH486" s="39">
        <f t="shared" si="669"/>
        <v>5.3588614058614967E-4</v>
      </c>
      <c r="CI486" s="39">
        <f t="shared" si="670"/>
        <v>0.22026042847326824</v>
      </c>
      <c r="CJ486" s="39">
        <f t="shared" si="671"/>
        <v>6.9324071698428635E-2</v>
      </c>
      <c r="CK486" s="39">
        <f t="shared" si="672"/>
        <v>0.20298737381931195</v>
      </c>
      <c r="CL486" s="39">
        <f t="shared" si="673"/>
        <v>3.5473521638326365E-2</v>
      </c>
      <c r="CM486" s="39">
        <f t="shared" si="674"/>
        <v>6.6078128541980485E-3</v>
      </c>
      <c r="CN486" s="39">
        <f t="shared" si="675"/>
        <v>1.8432320066973502E-2</v>
      </c>
      <c r="CO486" s="39">
        <f t="shared" si="676"/>
        <v>3.4777962390516038E-4</v>
      </c>
      <c r="CP486" s="39">
        <f t="shared" si="677"/>
        <v>5.6804005237842872E-3</v>
      </c>
      <c r="CQ486" s="39">
        <f t="shared" si="678"/>
        <v>3.1879798857973041E-2</v>
      </c>
      <c r="CR486" s="39">
        <f t="shared" si="679"/>
        <v>1.0317462175853092E-2</v>
      </c>
      <c r="CS486" s="39">
        <f t="shared" si="680"/>
        <v>0.10105568231652673</v>
      </c>
      <c r="CT486" s="39">
        <f t="shared" si="681"/>
        <v>3.1805946329096307E-2</v>
      </c>
      <c r="CU486" s="39">
        <f t="shared" si="682"/>
        <v>9.3130789334862268E-2</v>
      </c>
      <c r="CV486" s="39">
        <f t="shared" si="683"/>
        <v>1.6275283573082729E-2</v>
      </c>
      <c r="CW486" s="39">
        <f t="shared" si="684"/>
        <v>3.0316704694958022E-3</v>
      </c>
      <c r="CX486" s="39">
        <f t="shared" si="685"/>
        <v>8.4567649938567108E-3</v>
      </c>
      <c r="CY486" s="39">
        <f t="shared" si="686"/>
        <v>1.595616036576738E-4</v>
      </c>
      <c r="CZ486" s="39">
        <f t="shared" si="687"/>
        <v>2.6061728597420054E-3</v>
      </c>
      <c r="DA486" s="39">
        <f t="shared" si="688"/>
        <v>1.4626480335286763E-2</v>
      </c>
      <c r="DB486" s="39">
        <f t="shared" si="689"/>
        <v>4.7336609085109893E-3</v>
      </c>
    </row>
    <row r="487" spans="1:106" ht="12.75" customHeight="1" x14ac:dyDescent="0.3">
      <c r="A487" s="9" t="str">
        <f t="shared" si="690"/>
        <v>08 Chihuahua45-49 añosMujeres</v>
      </c>
      <c r="B487" s="18" t="s">
        <v>43</v>
      </c>
      <c r="C487" s="18" t="s">
        <v>16</v>
      </c>
      <c r="D487" s="29" t="s">
        <v>84</v>
      </c>
      <c r="E487" s="19">
        <v>125284</v>
      </c>
      <c r="F487" s="19">
        <v>122291</v>
      </c>
      <c r="G487" s="19">
        <v>120997</v>
      </c>
      <c r="H487" s="19">
        <v>1077</v>
      </c>
      <c r="I487" s="19">
        <v>217</v>
      </c>
      <c r="J487" s="19">
        <v>2887</v>
      </c>
      <c r="K487" s="19">
        <v>2340</v>
      </c>
      <c r="L487" s="19">
        <v>431</v>
      </c>
      <c r="M487" s="19">
        <v>116</v>
      </c>
      <c r="N487" s="19">
        <v>106</v>
      </c>
      <c r="O487" s="38">
        <f>+'07'!E486-'05'!J487</f>
        <v>1077</v>
      </c>
      <c r="P487" s="38">
        <f t="shared" si="691"/>
        <v>3964</v>
      </c>
      <c r="Q487" s="39">
        <f>'07'!F486/'05'!$P487</f>
        <v>0.33350151362260344</v>
      </c>
      <c r="R487" s="39">
        <f>'07'!G486/'05'!$P487</f>
        <v>0.1099899091826438</v>
      </c>
      <c r="S487" s="39">
        <f>'07'!H486/'05'!$P487</f>
        <v>0.3557013118062563</v>
      </c>
      <c r="T487" s="39">
        <f>'07'!I486/'05'!$P487</f>
        <v>6.8365287588294646E-2</v>
      </c>
      <c r="U487" s="39">
        <f>'07'!J486/'05'!$P487</f>
        <v>8.5771947527749741E-3</v>
      </c>
      <c r="V487" s="39">
        <f>'07'!K486/'05'!$P487</f>
        <v>3.3299697275479316E-2</v>
      </c>
      <c r="W487" s="39">
        <f>'07'!L486/'05'!$P487</f>
        <v>7.568113017154389E-4</v>
      </c>
      <c r="X487" s="39">
        <f>'07'!M486/'05'!$P487</f>
        <v>1.1856710393541877E-2</v>
      </c>
      <c r="Y487" s="39">
        <f>'07'!N486/'05'!$P487</f>
        <v>5.9283551967709382E-2</v>
      </c>
      <c r="Z487" s="39">
        <f>'07'!O486/'05'!$P487</f>
        <v>1.8668012108980829E-2</v>
      </c>
      <c r="AA487" s="44">
        <f t="shared" si="692"/>
        <v>143.73915237134207</v>
      </c>
      <c r="AB487" s="44">
        <f t="shared" si="693"/>
        <v>47.405650857719479</v>
      </c>
      <c r="AC487" s="44">
        <f t="shared" si="694"/>
        <v>153.30726538849646</v>
      </c>
      <c r="AD487" s="44">
        <f t="shared" si="695"/>
        <v>29.465438950554994</v>
      </c>
      <c r="AE487" s="44">
        <f t="shared" si="696"/>
        <v>3.6967709384460137</v>
      </c>
      <c r="AF487" s="44">
        <f t="shared" si="697"/>
        <v>14.352169525731584</v>
      </c>
      <c r="AG487" s="44">
        <f t="shared" si="698"/>
        <v>0.32618567103935414</v>
      </c>
      <c r="AH487" s="44">
        <f t="shared" si="699"/>
        <v>5.1102421796165496</v>
      </c>
      <c r="AI487" s="44">
        <f t="shared" si="700"/>
        <v>25.551210898082743</v>
      </c>
      <c r="AJ487" s="44">
        <f t="shared" si="701"/>
        <v>8.0459132189707372</v>
      </c>
      <c r="AK487" s="44">
        <f t="shared" si="702"/>
        <v>38.686175580221999</v>
      </c>
      <c r="AL487" s="44">
        <f t="shared" si="703"/>
        <v>12.758829465186681</v>
      </c>
      <c r="AM487" s="44">
        <f t="shared" si="704"/>
        <v>41.261352169525729</v>
      </c>
      <c r="AN487" s="44">
        <f t="shared" si="705"/>
        <v>7.9303733602421786</v>
      </c>
      <c r="AO487" s="44">
        <f t="shared" si="706"/>
        <v>0.99495459132189701</v>
      </c>
      <c r="AP487" s="44">
        <f t="shared" si="707"/>
        <v>3.8627648839556006</v>
      </c>
      <c r="AQ487" s="44">
        <f t="shared" si="708"/>
        <v>8.7790110998990908E-2</v>
      </c>
      <c r="AR487" s="44">
        <f t="shared" si="709"/>
        <v>1.3753784056508578</v>
      </c>
      <c r="AS487" s="44">
        <f t="shared" si="710"/>
        <v>6.8768920282542885</v>
      </c>
      <c r="AT487" s="44">
        <f t="shared" si="711"/>
        <v>2.1654894046417761</v>
      </c>
      <c r="AU487" s="44">
        <f t="shared" si="712"/>
        <v>780.39354187689207</v>
      </c>
      <c r="AV487" s="44">
        <f t="shared" si="713"/>
        <v>257.37638748738647</v>
      </c>
      <c r="AW487" s="44">
        <f t="shared" si="714"/>
        <v>832.34106962663975</v>
      </c>
      <c r="AX487" s="44">
        <f t="shared" si="715"/>
        <v>159.97477295660948</v>
      </c>
      <c r="AY487" s="44">
        <f t="shared" si="716"/>
        <v>20.070635721493439</v>
      </c>
      <c r="AZ487" s="44">
        <f t="shared" si="717"/>
        <v>77.921291624621603</v>
      </c>
      <c r="BA487" s="44">
        <f t="shared" si="718"/>
        <v>1.7709384460141271</v>
      </c>
      <c r="BB487" s="44">
        <f t="shared" si="719"/>
        <v>27.744702320887992</v>
      </c>
      <c r="BC487" s="44">
        <f t="shared" si="720"/>
        <v>138.72351160443995</v>
      </c>
      <c r="BD487" s="44">
        <f t="shared" si="721"/>
        <v>43.68314833501514</v>
      </c>
      <c r="BE487" s="44">
        <f t="shared" si="722"/>
        <v>359.18113017154388</v>
      </c>
      <c r="BF487" s="44">
        <f t="shared" si="723"/>
        <v>118.45913218970738</v>
      </c>
      <c r="BG487" s="44">
        <f t="shared" si="724"/>
        <v>383.09031281533805</v>
      </c>
      <c r="BH487" s="44">
        <f t="shared" si="725"/>
        <v>73.629414732593332</v>
      </c>
      <c r="BI487" s="44">
        <f t="shared" si="726"/>
        <v>9.2376387487386467</v>
      </c>
      <c r="BJ487" s="44">
        <f t="shared" si="727"/>
        <v>35.863773965691223</v>
      </c>
      <c r="BK487" s="44">
        <f t="shared" si="728"/>
        <v>0.81508577194752774</v>
      </c>
      <c r="BL487" s="44">
        <f t="shared" si="729"/>
        <v>12.769677093844601</v>
      </c>
      <c r="BM487" s="44">
        <f t="shared" si="730"/>
        <v>63.848385469223004</v>
      </c>
      <c r="BN487" s="44">
        <f t="shared" si="731"/>
        <v>20.105449041372353</v>
      </c>
      <c r="BO487" s="39">
        <f t="shared" si="732"/>
        <v>3.6261138337876406E-2</v>
      </c>
      <c r="BP487" s="39">
        <f t="shared" si="651"/>
        <v>1.1959044111432764E-2</v>
      </c>
      <c r="BQ487" s="39">
        <f t="shared" si="652"/>
        <v>3.867489036036742E-2</v>
      </c>
      <c r="BR487" s="39">
        <f t="shared" si="653"/>
        <v>7.4332590692621076E-3</v>
      </c>
      <c r="BS487" s="39">
        <f t="shared" si="654"/>
        <v>9.3258600868971085E-4</v>
      </c>
      <c r="BT487" s="39">
        <f t="shared" si="655"/>
        <v>3.6206280337365247E-3</v>
      </c>
      <c r="BU487" s="39">
        <f t="shared" si="656"/>
        <v>8.2287000766739191E-5</v>
      </c>
      <c r="BV487" s="39">
        <f t="shared" si="657"/>
        <v>1.2891630120122476E-3</v>
      </c>
      <c r="BW487" s="39">
        <f t="shared" si="658"/>
        <v>6.4458150600612369E-3</v>
      </c>
      <c r="BX487" s="39">
        <f t="shared" si="659"/>
        <v>2.0297460189129006E-3</v>
      </c>
      <c r="BY487" s="39">
        <f t="shared" si="660"/>
        <v>9.7593782997532786E-3</v>
      </c>
      <c r="BZ487" s="39">
        <f t="shared" si="661"/>
        <v>3.2186754453044099E-3</v>
      </c>
      <c r="CA487" s="39">
        <f t="shared" si="662"/>
        <v>1.0409019215319306E-2</v>
      </c>
      <c r="CB487" s="39">
        <f t="shared" si="663"/>
        <v>2.0005987286181078E-3</v>
      </c>
      <c r="CC487" s="39">
        <f t="shared" si="664"/>
        <v>2.509976264686925E-4</v>
      </c>
      <c r="CD487" s="39">
        <f t="shared" si="665"/>
        <v>9.7446137334904149E-4</v>
      </c>
      <c r="CE487" s="39">
        <f t="shared" si="666"/>
        <v>2.2146849394296395E-5</v>
      </c>
      <c r="CF487" s="39">
        <f t="shared" si="667"/>
        <v>3.4696730717731023E-4</v>
      </c>
      <c r="CG487" s="39">
        <f t="shared" si="668"/>
        <v>1.7348365358865511E-3</v>
      </c>
      <c r="CH487" s="39">
        <f t="shared" si="669"/>
        <v>5.4628895172597778E-4</v>
      </c>
      <c r="CI487" s="39">
        <f t="shared" si="670"/>
        <v>0.19687021742605754</v>
      </c>
      <c r="CJ487" s="39">
        <f t="shared" si="671"/>
        <v>6.4928452948382051E-2</v>
      </c>
      <c r="CK487" s="39">
        <f t="shared" si="672"/>
        <v>0.209975042791786</v>
      </c>
      <c r="CL487" s="39">
        <f t="shared" si="673"/>
        <v>4.035690538764114E-2</v>
      </c>
      <c r="CM487" s="39">
        <f t="shared" si="674"/>
        <v>5.0632279822132795E-3</v>
      </c>
      <c r="CN487" s="39">
        <f t="shared" si="675"/>
        <v>1.9657238048592734E-2</v>
      </c>
      <c r="CO487" s="39">
        <f t="shared" si="676"/>
        <v>4.4675541019528937E-4</v>
      </c>
      <c r="CP487" s="39">
        <f t="shared" si="677"/>
        <v>6.9991680930595341E-3</v>
      </c>
      <c r="CQ487" s="39">
        <f t="shared" si="678"/>
        <v>3.4995840465297669E-2</v>
      </c>
      <c r="CR487" s="39">
        <f t="shared" si="679"/>
        <v>1.1019966784817139E-2</v>
      </c>
      <c r="CS487" s="39">
        <f t="shared" si="680"/>
        <v>9.0610779558916221E-2</v>
      </c>
      <c r="CT487" s="39">
        <f t="shared" si="681"/>
        <v>2.9883736677524565E-2</v>
      </c>
      <c r="CU487" s="39">
        <f t="shared" si="682"/>
        <v>9.6642359438783562E-2</v>
      </c>
      <c r="CV487" s="39">
        <f t="shared" si="683"/>
        <v>1.8574524402773292E-2</v>
      </c>
      <c r="CW487" s="39">
        <f t="shared" si="684"/>
        <v>2.3303831354032911E-3</v>
      </c>
      <c r="CX487" s="39">
        <f t="shared" si="685"/>
        <v>9.0473698198010148E-3</v>
      </c>
      <c r="CY487" s="39">
        <f t="shared" si="686"/>
        <v>2.0562204135911397E-4</v>
      </c>
      <c r="CZ487" s="39">
        <f t="shared" si="687"/>
        <v>3.2214119812927853E-3</v>
      </c>
      <c r="DA487" s="39">
        <f t="shared" si="688"/>
        <v>1.6107059906463925E-2</v>
      </c>
      <c r="DB487" s="39">
        <f t="shared" si="689"/>
        <v>5.0720103535248119E-3</v>
      </c>
    </row>
    <row r="488" spans="1:106" ht="12.75" customHeight="1" x14ac:dyDescent="0.3">
      <c r="A488" s="9" t="str">
        <f t="shared" si="690"/>
        <v>08 Chihuahua50-54 añosMujeres</v>
      </c>
      <c r="B488" s="18" t="s">
        <v>43</v>
      </c>
      <c r="C488" s="18" t="s">
        <v>16</v>
      </c>
      <c r="D488" s="29" t="s">
        <v>85</v>
      </c>
      <c r="E488" s="19">
        <v>112326</v>
      </c>
      <c r="F488" s="19">
        <v>110240</v>
      </c>
      <c r="G488" s="19">
        <v>109181</v>
      </c>
      <c r="H488" s="19">
        <v>878</v>
      </c>
      <c r="I488" s="19">
        <v>181</v>
      </c>
      <c r="J488" s="19">
        <v>1988</v>
      </c>
      <c r="K488" s="19">
        <v>1513</v>
      </c>
      <c r="L488" s="19">
        <v>394</v>
      </c>
      <c r="M488" s="19">
        <v>81</v>
      </c>
      <c r="N488" s="19">
        <v>98</v>
      </c>
      <c r="O488" s="38">
        <f>+'07'!E487-'05'!J488</f>
        <v>878</v>
      </c>
      <c r="P488" s="38">
        <f t="shared" si="691"/>
        <v>2866</v>
      </c>
      <c r="Q488" s="39">
        <f>'07'!F487/'05'!$P488</f>
        <v>0.26971388695045362</v>
      </c>
      <c r="R488" s="39">
        <f>'07'!G487/'05'!$P488</f>
        <v>9.3510118632240055E-2</v>
      </c>
      <c r="S488" s="39">
        <f>'07'!H487/'05'!$P488</f>
        <v>0.42254012561060711</v>
      </c>
      <c r="T488" s="39">
        <f>'07'!I487/'05'!$P488</f>
        <v>5.5129099790648992E-2</v>
      </c>
      <c r="U488" s="39">
        <f>'07'!J487/'05'!$P488</f>
        <v>1.1165387299371946E-2</v>
      </c>
      <c r="V488" s="39">
        <f>'07'!K487/'05'!$P488</f>
        <v>3.4193998604326585E-2</v>
      </c>
      <c r="W488" s="39">
        <f>'07'!L487/'05'!$P488</f>
        <v>1.3956734124214933E-3</v>
      </c>
      <c r="X488" s="39">
        <f>'07'!M487/'05'!$P488</f>
        <v>1.1863224005582694E-2</v>
      </c>
      <c r="Y488" s="39">
        <f>'07'!N487/'05'!$P488</f>
        <v>7.9902302861130495E-2</v>
      </c>
      <c r="Z488" s="39">
        <f>'07'!O487/'05'!$P488</f>
        <v>2.0586182833217028E-2</v>
      </c>
      <c r="AA488" s="44">
        <f t="shared" si="692"/>
        <v>106.26727145847873</v>
      </c>
      <c r="AB488" s="44">
        <f t="shared" si="693"/>
        <v>36.842986741102578</v>
      </c>
      <c r="AC488" s="44">
        <f t="shared" si="694"/>
        <v>166.48080949057919</v>
      </c>
      <c r="AD488" s="44">
        <f t="shared" si="695"/>
        <v>21.720865317515702</v>
      </c>
      <c r="AE488" s="44">
        <f t="shared" si="696"/>
        <v>4.3991625959525464</v>
      </c>
      <c r="AF488" s="44">
        <f t="shared" si="697"/>
        <v>13.472435450104674</v>
      </c>
      <c r="AG488" s="44">
        <f t="shared" si="698"/>
        <v>0.5498953244940683</v>
      </c>
      <c r="AH488" s="44">
        <f t="shared" si="699"/>
        <v>4.6741102581995815</v>
      </c>
      <c r="AI488" s="44">
        <f t="shared" si="700"/>
        <v>31.481507327285414</v>
      </c>
      <c r="AJ488" s="44">
        <f t="shared" si="701"/>
        <v>8.1109560362875097</v>
      </c>
      <c r="AK488" s="44">
        <f t="shared" si="702"/>
        <v>21.846824842986742</v>
      </c>
      <c r="AL488" s="44">
        <f t="shared" si="703"/>
        <v>7.5743196092114449</v>
      </c>
      <c r="AM488" s="44">
        <f t="shared" si="704"/>
        <v>34.225750174459179</v>
      </c>
      <c r="AN488" s="44">
        <f t="shared" si="705"/>
        <v>4.4654570830425682</v>
      </c>
      <c r="AO488" s="44">
        <f t="shared" si="706"/>
        <v>0.90439637124912764</v>
      </c>
      <c r="AP488" s="44">
        <f t="shared" si="707"/>
        <v>2.7697138869504534</v>
      </c>
      <c r="AQ488" s="44">
        <f t="shared" si="708"/>
        <v>0.11304954640614095</v>
      </c>
      <c r="AR488" s="44">
        <f t="shared" si="709"/>
        <v>0.96092114445219823</v>
      </c>
      <c r="AS488" s="44">
        <f t="shared" si="710"/>
        <v>6.4720865317515699</v>
      </c>
      <c r="AT488" s="44">
        <f t="shared" si="711"/>
        <v>1.6674808094905793</v>
      </c>
      <c r="AU488" s="44">
        <f t="shared" si="712"/>
        <v>408.07711095603634</v>
      </c>
      <c r="AV488" s="44">
        <f t="shared" si="713"/>
        <v>141.48080949057919</v>
      </c>
      <c r="AW488" s="44">
        <f t="shared" si="714"/>
        <v>639.30321004884854</v>
      </c>
      <c r="AX488" s="44">
        <f t="shared" si="715"/>
        <v>83.410327983251918</v>
      </c>
      <c r="AY488" s="44">
        <f t="shared" si="716"/>
        <v>16.893230983949756</v>
      </c>
      <c r="AZ488" s="44">
        <f t="shared" si="717"/>
        <v>51.735519888346126</v>
      </c>
      <c r="BA488" s="44">
        <f t="shared" si="718"/>
        <v>2.1116538729937195</v>
      </c>
      <c r="BB488" s="44">
        <f t="shared" si="719"/>
        <v>17.949057920446617</v>
      </c>
      <c r="BC488" s="44">
        <f t="shared" si="720"/>
        <v>120.89218422889044</v>
      </c>
      <c r="BD488" s="44">
        <f t="shared" si="721"/>
        <v>31.146894626657364</v>
      </c>
      <c r="BE488" s="44">
        <f t="shared" si="722"/>
        <v>236.80879274249827</v>
      </c>
      <c r="BF488" s="44">
        <f t="shared" si="723"/>
        <v>82.101884159106774</v>
      </c>
      <c r="BG488" s="44">
        <f t="shared" si="724"/>
        <v>370.99023028611305</v>
      </c>
      <c r="BH488" s="44">
        <f t="shared" si="725"/>
        <v>48.403349616189814</v>
      </c>
      <c r="BI488" s="44">
        <f t="shared" si="726"/>
        <v>9.8032100488485696</v>
      </c>
      <c r="BJ488" s="44">
        <f t="shared" si="727"/>
        <v>30.022330774598743</v>
      </c>
      <c r="BK488" s="44">
        <f t="shared" si="728"/>
        <v>1.2254012561060712</v>
      </c>
      <c r="BL488" s="44">
        <f t="shared" si="729"/>
        <v>10.415910676901605</v>
      </c>
      <c r="BM488" s="44">
        <f t="shared" si="730"/>
        <v>70.154221912072572</v>
      </c>
      <c r="BN488" s="44">
        <f t="shared" si="731"/>
        <v>18.074668527564551</v>
      </c>
      <c r="BO488" s="39">
        <f t="shared" si="732"/>
        <v>3.7078601346294045E-2</v>
      </c>
      <c r="BP488" s="39">
        <f t="shared" si="651"/>
        <v>1.2855194257188618E-2</v>
      </c>
      <c r="BQ488" s="39">
        <f t="shared" si="652"/>
        <v>5.8088209871102296E-2</v>
      </c>
      <c r="BR488" s="39">
        <f t="shared" si="653"/>
        <v>7.578808554611201E-3</v>
      </c>
      <c r="BS488" s="39">
        <f t="shared" si="654"/>
        <v>1.5349485680225213E-3</v>
      </c>
      <c r="BT488" s="39">
        <f t="shared" si="655"/>
        <v>4.7007799895689723E-3</v>
      </c>
      <c r="BU488" s="39">
        <f t="shared" si="656"/>
        <v>1.9186857100281517E-4</v>
      </c>
      <c r="BV488" s="39">
        <f t="shared" si="657"/>
        <v>1.6308828535239294E-3</v>
      </c>
      <c r="BW488" s="39">
        <f t="shared" si="658"/>
        <v>1.098447568991117E-2</v>
      </c>
      <c r="BX488" s="39">
        <f t="shared" si="659"/>
        <v>2.8300614222915247E-3</v>
      </c>
      <c r="BY488" s="39">
        <f t="shared" si="660"/>
        <v>7.6227581447964902E-3</v>
      </c>
      <c r="BZ488" s="39">
        <f t="shared" si="661"/>
        <v>2.6428191239397923E-3</v>
      </c>
      <c r="CA488" s="39">
        <f t="shared" si="662"/>
        <v>1.1941992384668242E-2</v>
      </c>
      <c r="CB488" s="39">
        <f t="shared" si="663"/>
        <v>1.5580799312779373E-3</v>
      </c>
      <c r="CC488" s="39">
        <f t="shared" si="664"/>
        <v>3.1556049241072146E-4</v>
      </c>
      <c r="CD488" s="39">
        <f t="shared" si="665"/>
        <v>9.6640400800783444E-4</v>
      </c>
      <c r="CE488" s="39">
        <f t="shared" si="666"/>
        <v>3.9445061551340182E-5</v>
      </c>
      <c r="CF488" s="39">
        <f t="shared" si="667"/>
        <v>3.3528302318639158E-4</v>
      </c>
      <c r="CG488" s="39">
        <f t="shared" si="668"/>
        <v>2.2582297738142254E-3</v>
      </c>
      <c r="CH488" s="39">
        <f t="shared" si="669"/>
        <v>5.818146578822677E-4</v>
      </c>
      <c r="CI488" s="39">
        <f t="shared" si="670"/>
        <v>0.14238559349477889</v>
      </c>
      <c r="CJ488" s="39">
        <f t="shared" si="671"/>
        <v>4.9365251043467964E-2</v>
      </c>
      <c r="CK488" s="39">
        <f t="shared" si="672"/>
        <v>0.2230646231852228</v>
      </c>
      <c r="CL488" s="39">
        <f t="shared" si="673"/>
        <v>2.9103394271895296E-2</v>
      </c>
      <c r="CM488" s="39">
        <f t="shared" si="674"/>
        <v>5.8943583335484143E-3</v>
      </c>
      <c r="CN488" s="39">
        <f t="shared" si="675"/>
        <v>1.8051472396492019E-2</v>
      </c>
      <c r="CO488" s="39">
        <f t="shared" si="676"/>
        <v>7.3679479169355179E-4</v>
      </c>
      <c r="CP488" s="39">
        <f t="shared" si="677"/>
        <v>6.262755729395191E-3</v>
      </c>
      <c r="CQ488" s="39">
        <f t="shared" si="678"/>
        <v>4.218150182445584E-2</v>
      </c>
      <c r="CR488" s="39">
        <f t="shared" si="679"/>
        <v>1.0867723177479889E-2</v>
      </c>
      <c r="CS488" s="39">
        <f t="shared" si="680"/>
        <v>8.262693396458419E-2</v>
      </c>
      <c r="CT488" s="39">
        <f t="shared" si="681"/>
        <v>2.8646854207643676E-2</v>
      </c>
      <c r="CU488" s="39">
        <f t="shared" si="682"/>
        <v>0.12944530016961375</v>
      </c>
      <c r="CV488" s="39">
        <f t="shared" si="683"/>
        <v>1.6888817032864555E-2</v>
      </c>
      <c r="CW488" s="39">
        <f t="shared" si="684"/>
        <v>3.4205199053902896E-3</v>
      </c>
      <c r="CX488" s="39">
        <f t="shared" si="685"/>
        <v>1.0475342210257761E-2</v>
      </c>
      <c r="CY488" s="39">
        <f t="shared" si="686"/>
        <v>4.2756498817378619E-4</v>
      </c>
      <c r="CZ488" s="39">
        <f t="shared" si="687"/>
        <v>3.6343023994771825E-3</v>
      </c>
      <c r="DA488" s="39">
        <f t="shared" si="688"/>
        <v>2.4478095572949256E-2</v>
      </c>
      <c r="DB488" s="39">
        <f t="shared" si="689"/>
        <v>6.3065835755633463E-3</v>
      </c>
    </row>
    <row r="489" spans="1:106" ht="12.75" customHeight="1" x14ac:dyDescent="0.3">
      <c r="A489" s="9" t="str">
        <f t="shared" si="690"/>
        <v>08 Chihuahua55-59 añosMujeres</v>
      </c>
      <c r="B489" s="18" t="s">
        <v>43</v>
      </c>
      <c r="C489" s="18" t="s">
        <v>16</v>
      </c>
      <c r="D489" s="29" t="s">
        <v>86</v>
      </c>
      <c r="E489" s="19">
        <v>89611</v>
      </c>
      <c r="F489" s="19">
        <v>88161</v>
      </c>
      <c r="G489" s="19">
        <v>87387</v>
      </c>
      <c r="H489" s="19">
        <v>638</v>
      </c>
      <c r="I489" s="19">
        <v>136</v>
      </c>
      <c r="J489" s="19">
        <v>1401</v>
      </c>
      <c r="K489" s="19">
        <v>1024</v>
      </c>
      <c r="L489" s="19">
        <v>340</v>
      </c>
      <c r="M489" s="19">
        <v>37</v>
      </c>
      <c r="N489" s="19">
        <v>49</v>
      </c>
      <c r="O489" s="38">
        <f>+'07'!E488-'05'!J489</f>
        <v>638</v>
      </c>
      <c r="P489" s="38">
        <f t="shared" si="691"/>
        <v>2039</v>
      </c>
      <c r="Q489" s="39">
        <f>'07'!F488/'05'!$P489</f>
        <v>0.20402157920549288</v>
      </c>
      <c r="R489" s="39">
        <f>'07'!G488/'05'!$P489</f>
        <v>8.2393330063756737E-2</v>
      </c>
      <c r="S489" s="39">
        <f>'07'!H488/'05'!$P489</f>
        <v>0.50416871015203535</v>
      </c>
      <c r="T489" s="39">
        <f>'07'!I488/'05'!$P489</f>
        <v>4.5610593428151054E-2</v>
      </c>
      <c r="U489" s="39">
        <f>'07'!J488/'05'!$P489</f>
        <v>8.8278567925453647E-3</v>
      </c>
      <c r="V489" s="39">
        <f>'07'!K488/'05'!$P489</f>
        <v>3.3349681216282491E-2</v>
      </c>
      <c r="W489" s="39">
        <f>'07'!L488/'05'!$P489</f>
        <v>9.8087297694948511E-4</v>
      </c>
      <c r="X489" s="39">
        <f>'07'!M488/'05'!$P489</f>
        <v>1.1280039234919078E-2</v>
      </c>
      <c r="Y489" s="39">
        <f>'07'!N488/'05'!$P489</f>
        <v>8.876900441392839E-2</v>
      </c>
      <c r="Z489" s="39">
        <f>'07'!O488/'05'!$P489</f>
        <v>2.0598332515939184E-2</v>
      </c>
      <c r="AA489" s="44">
        <f t="shared" si="692"/>
        <v>69.367336929867577</v>
      </c>
      <c r="AB489" s="44">
        <f t="shared" si="693"/>
        <v>28.013732221677291</v>
      </c>
      <c r="AC489" s="44">
        <f t="shared" si="694"/>
        <v>171.41736145169202</v>
      </c>
      <c r="AD489" s="44">
        <f t="shared" si="695"/>
        <v>15.507601765571358</v>
      </c>
      <c r="AE489" s="44">
        <f t="shared" si="696"/>
        <v>3.001471309465424</v>
      </c>
      <c r="AF489" s="44">
        <f t="shared" si="697"/>
        <v>11.338891613536047</v>
      </c>
      <c r="AG489" s="44">
        <f t="shared" si="698"/>
        <v>0.33349681216282495</v>
      </c>
      <c r="AH489" s="44">
        <f t="shared" si="699"/>
        <v>3.8352133398724866</v>
      </c>
      <c r="AI489" s="44">
        <f t="shared" si="700"/>
        <v>30.181461500735654</v>
      </c>
      <c r="AJ489" s="44">
        <f t="shared" si="701"/>
        <v>7.0034330554193227</v>
      </c>
      <c r="AK489" s="44">
        <f t="shared" si="702"/>
        <v>7.5487984306032363</v>
      </c>
      <c r="AL489" s="44">
        <f t="shared" si="703"/>
        <v>3.0485532123589993</v>
      </c>
      <c r="AM489" s="44">
        <f t="shared" si="704"/>
        <v>18.654242275625307</v>
      </c>
      <c r="AN489" s="44">
        <f t="shared" si="705"/>
        <v>1.6875919568415889</v>
      </c>
      <c r="AO489" s="44">
        <f t="shared" si="706"/>
        <v>0.32663070132417849</v>
      </c>
      <c r="AP489" s="44">
        <f t="shared" si="707"/>
        <v>1.2339382050024521</v>
      </c>
      <c r="AQ489" s="44">
        <f t="shared" si="708"/>
        <v>3.6292300147130946E-2</v>
      </c>
      <c r="AR489" s="44">
        <f t="shared" si="709"/>
        <v>0.41736145169200589</v>
      </c>
      <c r="AS489" s="44">
        <f t="shared" si="710"/>
        <v>3.2844531633153506</v>
      </c>
      <c r="AT489" s="44">
        <f t="shared" si="711"/>
        <v>0.76213830308974984</v>
      </c>
      <c r="AU489" s="44">
        <f t="shared" si="712"/>
        <v>208.91809710642471</v>
      </c>
      <c r="AV489" s="44">
        <f t="shared" si="713"/>
        <v>84.370769985286898</v>
      </c>
      <c r="AW489" s="44">
        <f t="shared" si="714"/>
        <v>516.2687591956842</v>
      </c>
      <c r="AX489" s="44">
        <f t="shared" si="715"/>
        <v>46.705247670426679</v>
      </c>
      <c r="AY489" s="44">
        <f t="shared" si="716"/>
        <v>9.0397253555664534</v>
      </c>
      <c r="AZ489" s="44">
        <f t="shared" si="717"/>
        <v>34.150073565473271</v>
      </c>
      <c r="BA489" s="44">
        <f t="shared" si="718"/>
        <v>1.0044139283962727</v>
      </c>
      <c r="BB489" s="44">
        <f t="shared" si="719"/>
        <v>11.550760176557135</v>
      </c>
      <c r="BC489" s="44">
        <f t="shared" si="720"/>
        <v>90.899460519862672</v>
      </c>
      <c r="BD489" s="44">
        <f t="shared" si="721"/>
        <v>21.092692496321725</v>
      </c>
      <c r="BE489" s="44">
        <f t="shared" si="722"/>
        <v>130.16576753310446</v>
      </c>
      <c r="BF489" s="44">
        <f t="shared" si="723"/>
        <v>52.566944580676797</v>
      </c>
      <c r="BG489" s="44">
        <f t="shared" si="724"/>
        <v>321.65963707699854</v>
      </c>
      <c r="BH489" s="44">
        <f t="shared" si="725"/>
        <v>29.099558607160372</v>
      </c>
      <c r="BI489" s="44">
        <f t="shared" si="726"/>
        <v>5.6321726336439424</v>
      </c>
      <c r="BJ489" s="44">
        <f t="shared" si="727"/>
        <v>21.277096615988228</v>
      </c>
      <c r="BK489" s="44">
        <f t="shared" si="728"/>
        <v>0.62579695929377155</v>
      </c>
      <c r="BL489" s="44">
        <f t="shared" si="729"/>
        <v>7.1966650318783714</v>
      </c>
      <c r="BM489" s="44">
        <f t="shared" si="730"/>
        <v>56.634624816086315</v>
      </c>
      <c r="BN489" s="44">
        <f t="shared" si="731"/>
        <v>13.141736145169199</v>
      </c>
      <c r="BO489" s="39">
        <f t="shared" si="732"/>
        <v>3.4020273138728581E-2</v>
      </c>
      <c r="BP489" s="39">
        <f t="shared" si="651"/>
        <v>1.3738956459871159E-2</v>
      </c>
      <c r="BQ489" s="39">
        <f t="shared" si="652"/>
        <v>8.4069328813973526E-2</v>
      </c>
      <c r="BR489" s="39">
        <f t="shared" si="653"/>
        <v>7.6054937545715342E-3</v>
      </c>
      <c r="BS489" s="39">
        <f t="shared" si="654"/>
        <v>1.4720310492719096E-3</v>
      </c>
      <c r="BT489" s="39">
        <f t="shared" si="655"/>
        <v>5.5610061861383264E-3</v>
      </c>
      <c r="BU489" s="39">
        <f t="shared" si="656"/>
        <v>1.6355900547465667E-4</v>
      </c>
      <c r="BV489" s="39">
        <f t="shared" si="657"/>
        <v>1.8809285629585515E-3</v>
      </c>
      <c r="BW489" s="39">
        <f t="shared" si="658"/>
        <v>1.4802089995456427E-2</v>
      </c>
      <c r="BX489" s="39">
        <f t="shared" si="659"/>
        <v>3.4347391149677896E-3</v>
      </c>
      <c r="BY489" s="39">
        <f t="shared" si="660"/>
        <v>3.7022061945086986E-3</v>
      </c>
      <c r="BZ489" s="39">
        <f t="shared" si="661"/>
        <v>1.4951217323977437E-3</v>
      </c>
      <c r="CA489" s="39">
        <f t="shared" si="662"/>
        <v>9.1487210768147666E-3</v>
      </c>
      <c r="CB489" s="39">
        <f t="shared" si="663"/>
        <v>8.2765667329160809E-4</v>
      </c>
      <c r="CC489" s="39">
        <f t="shared" si="664"/>
        <v>1.6019161418547254E-4</v>
      </c>
      <c r="CD489" s="39">
        <f t="shared" si="665"/>
        <v>6.0516832025622953E-4</v>
      </c>
      <c r="CE489" s="39">
        <f t="shared" si="666"/>
        <v>1.7799068242830281E-5</v>
      </c>
      <c r="CF489" s="39">
        <f t="shared" si="667"/>
        <v>2.0468928479254825E-4</v>
      </c>
      <c r="CG489" s="39">
        <f t="shared" si="668"/>
        <v>1.6108156759761405E-3</v>
      </c>
      <c r="CH489" s="39">
        <f t="shared" si="669"/>
        <v>3.7378043309943592E-4</v>
      </c>
      <c r="CI489" s="39">
        <f t="shared" si="670"/>
        <v>0.10246105792370021</v>
      </c>
      <c r="CJ489" s="39">
        <f t="shared" si="671"/>
        <v>4.1378504161494307E-2</v>
      </c>
      <c r="CK489" s="39">
        <f t="shared" si="672"/>
        <v>0.25319703736914378</v>
      </c>
      <c r="CL489" s="39">
        <f t="shared" si="673"/>
        <v>2.290595766082721E-2</v>
      </c>
      <c r="CM489" s="39">
        <f t="shared" si="674"/>
        <v>4.4334111601601047E-3</v>
      </c>
      <c r="CN489" s="39">
        <f t="shared" si="675"/>
        <v>1.6748442160604841E-2</v>
      </c>
      <c r="CO489" s="39">
        <f t="shared" si="676"/>
        <v>4.9260124001778945E-4</v>
      </c>
      <c r="CP489" s="39">
        <f t="shared" si="677"/>
        <v>5.6649142602045784E-3</v>
      </c>
      <c r="CQ489" s="39">
        <f t="shared" si="678"/>
        <v>4.4580412221609939E-2</v>
      </c>
      <c r="CR489" s="39">
        <f t="shared" si="679"/>
        <v>1.0344626040373577E-2</v>
      </c>
      <c r="CS489" s="39">
        <f t="shared" si="680"/>
        <v>6.3838041948555399E-2</v>
      </c>
      <c r="CT489" s="39">
        <f t="shared" si="681"/>
        <v>2.5780747709993525E-2</v>
      </c>
      <c r="CU489" s="39">
        <f t="shared" si="682"/>
        <v>0.15775362289210326</v>
      </c>
      <c r="CV489" s="39">
        <f t="shared" si="683"/>
        <v>1.4271485339460703E-2</v>
      </c>
      <c r="CW489" s="39">
        <f t="shared" si="684"/>
        <v>2.7622229689278775E-3</v>
      </c>
      <c r="CX489" s="39">
        <f t="shared" si="685"/>
        <v>1.0435064549283094E-2</v>
      </c>
      <c r="CY489" s="39">
        <f t="shared" si="686"/>
        <v>3.0691366321420872E-4</v>
      </c>
      <c r="CZ489" s="39">
        <f t="shared" si="687"/>
        <v>3.5295071269633993E-3</v>
      </c>
      <c r="DA489" s="39">
        <f t="shared" si="688"/>
        <v>2.7775686520885884E-2</v>
      </c>
      <c r="DB489" s="39">
        <f t="shared" si="689"/>
        <v>6.4451869274983814E-3</v>
      </c>
    </row>
    <row r="490" spans="1:106" ht="12.75" customHeight="1" x14ac:dyDescent="0.3">
      <c r="A490" s="9" t="str">
        <f t="shared" si="690"/>
        <v>08 Chihuahua60-64 añosMujeres</v>
      </c>
      <c r="B490" s="18" t="s">
        <v>43</v>
      </c>
      <c r="C490" s="18" t="s">
        <v>16</v>
      </c>
      <c r="D490" s="29" t="s">
        <v>87</v>
      </c>
      <c r="E490" s="19">
        <v>74331</v>
      </c>
      <c r="F490" s="19">
        <v>73257</v>
      </c>
      <c r="G490" s="19">
        <v>72689</v>
      </c>
      <c r="H490" s="19">
        <v>475</v>
      </c>
      <c r="I490" s="19">
        <v>93</v>
      </c>
      <c r="J490" s="19">
        <v>1028</v>
      </c>
      <c r="K490" s="19">
        <v>704</v>
      </c>
      <c r="L490" s="19">
        <v>290</v>
      </c>
      <c r="M490" s="19">
        <v>34</v>
      </c>
      <c r="N490" s="19">
        <v>46</v>
      </c>
      <c r="O490" s="38">
        <f>+'07'!E489-'05'!J490</f>
        <v>475</v>
      </c>
      <c r="P490" s="38">
        <f t="shared" si="691"/>
        <v>1503</v>
      </c>
      <c r="Q490" s="39">
        <f>'07'!F489/'05'!$P490</f>
        <v>0.13373253493013973</v>
      </c>
      <c r="R490" s="39">
        <f>'07'!G489/'05'!$P490</f>
        <v>4.4577511643379905E-2</v>
      </c>
      <c r="S490" s="39">
        <f>'07'!H489/'05'!$P490</f>
        <v>0.60811709913506318</v>
      </c>
      <c r="T490" s="39">
        <f>'07'!I489/'05'!$P490</f>
        <v>2.8609447771124417E-2</v>
      </c>
      <c r="U490" s="39">
        <f>'07'!J489/'05'!$P490</f>
        <v>6.6533599467731206E-4</v>
      </c>
      <c r="V490" s="39">
        <f>'07'!K489/'05'!$P490</f>
        <v>2.5282767797737856E-2</v>
      </c>
      <c r="W490" s="39">
        <f>'07'!L489/'05'!$P490</f>
        <v>1.3306719893546241E-3</v>
      </c>
      <c r="X490" s="39">
        <f>'07'!M489/'05'!$P490</f>
        <v>7.9840319361277438E-3</v>
      </c>
      <c r="Y490" s="39">
        <f>'07'!N489/'05'!$P490</f>
        <v>0.12375249500998003</v>
      </c>
      <c r="Z490" s="39">
        <f>'07'!O489/'05'!$P490</f>
        <v>2.5948103792415168E-2</v>
      </c>
      <c r="AA490" s="44">
        <f t="shared" si="692"/>
        <v>38.78243512974052</v>
      </c>
      <c r="AB490" s="44">
        <f t="shared" si="693"/>
        <v>12.927478376580172</v>
      </c>
      <c r="AC490" s="44">
        <f t="shared" si="694"/>
        <v>176.35395874916833</v>
      </c>
      <c r="AD490" s="44">
        <f t="shared" si="695"/>
        <v>8.2967398536260806</v>
      </c>
      <c r="AE490" s="44">
        <f t="shared" si="696"/>
        <v>0.19294743845642048</v>
      </c>
      <c r="AF490" s="44">
        <f t="shared" si="697"/>
        <v>7.3320026613439779</v>
      </c>
      <c r="AG490" s="44">
        <f t="shared" si="698"/>
        <v>0.38589487691284097</v>
      </c>
      <c r="AH490" s="44">
        <f t="shared" si="699"/>
        <v>2.3153692614770458</v>
      </c>
      <c r="AI490" s="44">
        <f t="shared" si="700"/>
        <v>35.88822355289421</v>
      </c>
      <c r="AJ490" s="44">
        <f t="shared" si="701"/>
        <v>7.5249500998003986</v>
      </c>
      <c r="AK490" s="44">
        <f t="shared" si="702"/>
        <v>4.5469061876247512</v>
      </c>
      <c r="AL490" s="44">
        <f t="shared" si="703"/>
        <v>1.5156353958749167</v>
      </c>
      <c r="AM490" s="44">
        <f t="shared" si="704"/>
        <v>20.675981370592147</v>
      </c>
      <c r="AN490" s="44">
        <f t="shared" si="705"/>
        <v>0.97272122421823015</v>
      </c>
      <c r="AO490" s="44">
        <f t="shared" si="706"/>
        <v>2.262142381902861E-2</v>
      </c>
      <c r="AP490" s="44">
        <f t="shared" si="707"/>
        <v>0.85961410512308711</v>
      </c>
      <c r="AQ490" s="44">
        <f t="shared" si="708"/>
        <v>4.5242847638057221E-2</v>
      </c>
      <c r="AR490" s="44">
        <f t="shared" si="709"/>
        <v>0.27145708582834327</v>
      </c>
      <c r="AS490" s="44">
        <f t="shared" si="710"/>
        <v>4.2075848303393215</v>
      </c>
      <c r="AT490" s="44">
        <f t="shared" si="711"/>
        <v>0.88223552894211577</v>
      </c>
      <c r="AU490" s="44">
        <f t="shared" si="712"/>
        <v>94.147704590818364</v>
      </c>
      <c r="AV490" s="44">
        <f t="shared" si="713"/>
        <v>31.382568196939452</v>
      </c>
      <c r="AW490" s="44">
        <f t="shared" si="714"/>
        <v>428.11443779108447</v>
      </c>
      <c r="AX490" s="44">
        <f t="shared" si="715"/>
        <v>20.141051230871589</v>
      </c>
      <c r="AY490" s="44">
        <f t="shared" si="716"/>
        <v>0.46839654025282768</v>
      </c>
      <c r="AZ490" s="44">
        <f t="shared" si="717"/>
        <v>17.79906852960745</v>
      </c>
      <c r="BA490" s="44">
        <f t="shared" si="718"/>
        <v>0.93679308050565535</v>
      </c>
      <c r="BB490" s="44">
        <f t="shared" si="719"/>
        <v>5.6207584830339314</v>
      </c>
      <c r="BC490" s="44">
        <f t="shared" si="720"/>
        <v>87.121756487025948</v>
      </c>
      <c r="BD490" s="44">
        <f t="shared" si="721"/>
        <v>18.267465069860279</v>
      </c>
      <c r="BE490" s="44">
        <f t="shared" si="722"/>
        <v>63.522954091816374</v>
      </c>
      <c r="BF490" s="44">
        <f t="shared" si="723"/>
        <v>21.174318030605455</v>
      </c>
      <c r="BG490" s="44">
        <f t="shared" si="724"/>
        <v>288.85562208915502</v>
      </c>
      <c r="BH490" s="44">
        <f t="shared" si="725"/>
        <v>13.589487691284099</v>
      </c>
      <c r="BI490" s="44">
        <f t="shared" si="726"/>
        <v>0.31603459747172324</v>
      </c>
      <c r="BJ490" s="44">
        <f t="shared" si="727"/>
        <v>12.009314703925481</v>
      </c>
      <c r="BK490" s="44">
        <f t="shared" si="728"/>
        <v>0.63206919494344649</v>
      </c>
      <c r="BL490" s="44">
        <f t="shared" si="729"/>
        <v>3.7924151696606785</v>
      </c>
      <c r="BM490" s="44">
        <f t="shared" si="730"/>
        <v>58.782435129740513</v>
      </c>
      <c r="BN490" s="44">
        <f t="shared" si="731"/>
        <v>12.325349301397205</v>
      </c>
      <c r="BO490" s="39">
        <f t="shared" si="732"/>
        <v>2.5803350053054237E-2</v>
      </c>
      <c r="BP490" s="39">
        <f t="shared" si="651"/>
        <v>8.6011166843514113E-3</v>
      </c>
      <c r="BQ490" s="39">
        <f t="shared" si="652"/>
        <v>0.11733463655965956</v>
      </c>
      <c r="BR490" s="39">
        <f t="shared" si="653"/>
        <v>5.5201196630912048E-3</v>
      </c>
      <c r="BS490" s="39">
        <f t="shared" si="654"/>
        <v>1.2837487588584197E-4</v>
      </c>
      <c r="BT490" s="39">
        <f t="shared" si="655"/>
        <v>4.8782452836619947E-3</v>
      </c>
      <c r="BU490" s="39">
        <f t="shared" si="656"/>
        <v>2.5674975177168393E-4</v>
      </c>
      <c r="BV490" s="39">
        <f t="shared" si="657"/>
        <v>1.5404985106301037E-3</v>
      </c>
      <c r="BW490" s="39">
        <f t="shared" si="658"/>
        <v>2.3877726914766608E-2</v>
      </c>
      <c r="BX490" s="39">
        <f t="shared" si="659"/>
        <v>5.0066201595478366E-3</v>
      </c>
      <c r="BY490" s="39">
        <f t="shared" si="660"/>
        <v>3.0252203510477385E-3</v>
      </c>
      <c r="BZ490" s="39">
        <f t="shared" si="661"/>
        <v>1.0084067836825792E-3</v>
      </c>
      <c r="CA490" s="39">
        <f t="shared" si="662"/>
        <v>1.37564746311325E-2</v>
      </c>
      <c r="CB490" s="39">
        <f t="shared" si="663"/>
        <v>6.4718644325896882E-4</v>
      </c>
      <c r="CC490" s="39">
        <f t="shared" si="664"/>
        <v>1.5050847517650439E-5</v>
      </c>
      <c r="CD490" s="39">
        <f t="shared" si="665"/>
        <v>5.7193220567071661E-4</v>
      </c>
      <c r="CE490" s="39">
        <f t="shared" si="666"/>
        <v>3.0101695035300877E-5</v>
      </c>
      <c r="CF490" s="39">
        <f t="shared" si="667"/>
        <v>1.8061017021180523E-4</v>
      </c>
      <c r="CG490" s="39">
        <f t="shared" si="668"/>
        <v>2.7994576382829816E-3</v>
      </c>
      <c r="CH490" s="39">
        <f t="shared" si="669"/>
        <v>5.8698305318836714E-4</v>
      </c>
      <c r="CI490" s="39">
        <f t="shared" si="670"/>
        <v>6.2639856680517872E-2</v>
      </c>
      <c r="CJ490" s="39">
        <f t="shared" si="671"/>
        <v>2.0879952226839291E-2</v>
      </c>
      <c r="CK490" s="39">
        <f t="shared" si="672"/>
        <v>0.28483994530344942</v>
      </c>
      <c r="CL490" s="39">
        <f t="shared" si="673"/>
        <v>1.3400566354538649E-2</v>
      </c>
      <c r="CM490" s="39">
        <f t="shared" si="674"/>
        <v>3.1164107801252676E-4</v>
      </c>
      <c r="CN490" s="39">
        <f t="shared" si="675"/>
        <v>1.1842360964476014E-2</v>
      </c>
      <c r="CO490" s="39">
        <f t="shared" si="676"/>
        <v>6.2328215602505351E-4</v>
      </c>
      <c r="CP490" s="39">
        <f t="shared" si="677"/>
        <v>3.7396929361503202E-3</v>
      </c>
      <c r="CQ490" s="39">
        <f t="shared" si="678"/>
        <v>5.7965240510329974E-2</v>
      </c>
      <c r="CR490" s="39">
        <f t="shared" si="679"/>
        <v>1.2154002042488543E-2</v>
      </c>
      <c r="CS490" s="39">
        <f t="shared" si="680"/>
        <v>4.2264107845519878E-2</v>
      </c>
      <c r="CT490" s="39">
        <f t="shared" si="681"/>
        <v>1.4088035948506624E-2</v>
      </c>
      <c r="CU490" s="39">
        <f t="shared" si="682"/>
        <v>0.1921860426408217</v>
      </c>
      <c r="CV490" s="39">
        <f t="shared" si="683"/>
        <v>9.0415753102355938E-3</v>
      </c>
      <c r="CW490" s="39">
        <f t="shared" si="684"/>
        <v>2.1026919326129292E-4</v>
      </c>
      <c r="CX490" s="39">
        <f t="shared" si="685"/>
        <v>7.9902293439291297E-3</v>
      </c>
      <c r="CY490" s="39">
        <f t="shared" si="686"/>
        <v>4.2053838652258583E-4</v>
      </c>
      <c r="CZ490" s="39">
        <f t="shared" si="687"/>
        <v>2.5232303191355145E-3</v>
      </c>
      <c r="DA490" s="39">
        <f t="shared" si="688"/>
        <v>3.9110069946600476E-2</v>
      </c>
      <c r="DB490" s="39">
        <f t="shared" si="689"/>
        <v>8.2004985371904229E-3</v>
      </c>
    </row>
    <row r="491" spans="1:106" ht="12.75" customHeight="1" x14ac:dyDescent="0.3">
      <c r="A491" s="9" t="str">
        <f t="shared" si="690"/>
        <v>08 Chihuahua65-69 añosMujeres</v>
      </c>
      <c r="B491" s="18" t="s">
        <v>43</v>
      </c>
      <c r="C491" s="18" t="s">
        <v>16</v>
      </c>
      <c r="D491" s="29" t="s">
        <v>88</v>
      </c>
      <c r="E491" s="19">
        <v>53691</v>
      </c>
      <c r="F491" s="19">
        <v>52993</v>
      </c>
      <c r="G491" s="19">
        <v>52637</v>
      </c>
      <c r="H491" s="19">
        <v>292</v>
      </c>
      <c r="I491" s="19">
        <v>64</v>
      </c>
      <c r="J491" s="19">
        <v>660</v>
      </c>
      <c r="K491" s="19">
        <v>437</v>
      </c>
      <c r="L491" s="19">
        <v>199</v>
      </c>
      <c r="M491" s="19">
        <v>24</v>
      </c>
      <c r="N491" s="19">
        <v>38</v>
      </c>
      <c r="O491" s="38">
        <f>+'07'!E490-'05'!J491</f>
        <v>292</v>
      </c>
      <c r="P491" s="38">
        <f t="shared" si="691"/>
        <v>952</v>
      </c>
      <c r="Q491" s="39">
        <f>'07'!F490/'05'!$P491</f>
        <v>9.0336134453781511E-2</v>
      </c>
      <c r="R491" s="39">
        <f>'07'!G490/'05'!$P491</f>
        <v>3.8865546218487396E-2</v>
      </c>
      <c r="S491" s="39">
        <f>'07'!H490/'05'!$P491</f>
        <v>0.6428571428571429</v>
      </c>
      <c r="T491" s="39">
        <f>'07'!I490/'05'!$P491</f>
        <v>3.5714285714285712E-2</v>
      </c>
      <c r="U491" s="39">
        <f>'07'!J490/'05'!$P491</f>
        <v>0</v>
      </c>
      <c r="V491" s="39">
        <f>'07'!K490/'05'!$P491</f>
        <v>2.5210084033613446E-2</v>
      </c>
      <c r="W491" s="39">
        <f>'07'!L490/'05'!$P491</f>
        <v>0</v>
      </c>
      <c r="X491" s="39">
        <f>'07'!M490/'05'!$P491</f>
        <v>6.3025210084033615E-3</v>
      </c>
      <c r="Y491" s="39">
        <f>'07'!N490/'05'!$P491</f>
        <v>0.13550420168067226</v>
      </c>
      <c r="Z491" s="39">
        <f>'07'!O490/'05'!$P491</f>
        <v>2.5210084033613446E-2</v>
      </c>
      <c r="AA491" s="44">
        <f t="shared" si="692"/>
        <v>17.97689075630252</v>
      </c>
      <c r="AB491" s="44">
        <f t="shared" si="693"/>
        <v>7.7342436974789921</v>
      </c>
      <c r="AC491" s="44">
        <f t="shared" si="694"/>
        <v>127.92857142857144</v>
      </c>
      <c r="AD491" s="44">
        <f t="shared" si="695"/>
        <v>7.1071428571428568</v>
      </c>
      <c r="AE491" s="44">
        <f t="shared" si="696"/>
        <v>0</v>
      </c>
      <c r="AF491" s="44">
        <f t="shared" si="697"/>
        <v>5.0168067226890756</v>
      </c>
      <c r="AG491" s="44">
        <f t="shared" si="698"/>
        <v>0</v>
      </c>
      <c r="AH491" s="44">
        <f t="shared" si="699"/>
        <v>1.2542016806722689</v>
      </c>
      <c r="AI491" s="44">
        <f t="shared" si="700"/>
        <v>26.965336134453779</v>
      </c>
      <c r="AJ491" s="44">
        <f t="shared" si="701"/>
        <v>5.0168067226890756</v>
      </c>
      <c r="AK491" s="44">
        <f t="shared" si="702"/>
        <v>2.1680672268907561</v>
      </c>
      <c r="AL491" s="44">
        <f t="shared" si="703"/>
        <v>0.9327731092436975</v>
      </c>
      <c r="AM491" s="44">
        <f t="shared" si="704"/>
        <v>15.428571428571431</v>
      </c>
      <c r="AN491" s="44">
        <f t="shared" si="705"/>
        <v>0.8571428571428571</v>
      </c>
      <c r="AO491" s="44">
        <f t="shared" si="706"/>
        <v>0</v>
      </c>
      <c r="AP491" s="44">
        <f t="shared" si="707"/>
        <v>0.60504201680672276</v>
      </c>
      <c r="AQ491" s="44">
        <f t="shared" si="708"/>
        <v>0</v>
      </c>
      <c r="AR491" s="44">
        <f t="shared" si="709"/>
        <v>0.15126050420168069</v>
      </c>
      <c r="AS491" s="44">
        <f t="shared" si="710"/>
        <v>3.2521008403361344</v>
      </c>
      <c r="AT491" s="44">
        <f t="shared" si="711"/>
        <v>0.60504201680672276</v>
      </c>
      <c r="AU491" s="44">
        <f t="shared" si="712"/>
        <v>39.476890756302524</v>
      </c>
      <c r="AV491" s="44">
        <f t="shared" si="713"/>
        <v>16.984243697478991</v>
      </c>
      <c r="AW491" s="44">
        <f t="shared" si="714"/>
        <v>280.92857142857144</v>
      </c>
      <c r="AX491" s="44">
        <f t="shared" si="715"/>
        <v>15.607142857142856</v>
      </c>
      <c r="AY491" s="44">
        <f t="shared" si="716"/>
        <v>0</v>
      </c>
      <c r="AZ491" s="44">
        <f t="shared" si="717"/>
        <v>11.016806722689076</v>
      </c>
      <c r="BA491" s="44">
        <f t="shared" si="718"/>
        <v>0</v>
      </c>
      <c r="BB491" s="44">
        <f t="shared" si="719"/>
        <v>2.7542016806722689</v>
      </c>
      <c r="BC491" s="44">
        <f t="shared" si="720"/>
        <v>59.215336134453779</v>
      </c>
      <c r="BD491" s="44">
        <f t="shared" si="721"/>
        <v>11.016806722689076</v>
      </c>
      <c r="BE491" s="44">
        <f t="shared" si="722"/>
        <v>26.3781512605042</v>
      </c>
      <c r="BF491" s="44">
        <f t="shared" si="723"/>
        <v>11.34873949579832</v>
      </c>
      <c r="BG491" s="44">
        <f t="shared" si="724"/>
        <v>187.71428571428572</v>
      </c>
      <c r="BH491" s="44">
        <f t="shared" si="725"/>
        <v>10.428571428571429</v>
      </c>
      <c r="BI491" s="44">
        <f t="shared" si="726"/>
        <v>0</v>
      </c>
      <c r="BJ491" s="44">
        <f t="shared" si="727"/>
        <v>7.3613445378151265</v>
      </c>
      <c r="BK491" s="44">
        <f t="shared" si="728"/>
        <v>0</v>
      </c>
      <c r="BL491" s="44">
        <f t="shared" si="729"/>
        <v>1.8403361344537816</v>
      </c>
      <c r="BM491" s="44">
        <f t="shared" si="730"/>
        <v>39.567226890756302</v>
      </c>
      <c r="BN491" s="44">
        <f t="shared" si="731"/>
        <v>7.3613445378151265</v>
      </c>
      <c r="BO491" s="39">
        <f t="shared" si="732"/>
        <v>1.8883288609561472E-2</v>
      </c>
      <c r="BP491" s="39">
        <f t="shared" si="651"/>
        <v>8.1242055645787733E-3</v>
      </c>
      <c r="BQ491" s="39">
        <f t="shared" si="652"/>
        <v>0.13437875150060025</v>
      </c>
      <c r="BR491" s="39">
        <f t="shared" si="653"/>
        <v>7.465486194477791E-3</v>
      </c>
      <c r="BS491" s="39">
        <f t="shared" si="654"/>
        <v>0</v>
      </c>
      <c r="BT491" s="39">
        <f t="shared" si="655"/>
        <v>5.2697549608078523E-3</v>
      </c>
      <c r="BU491" s="39">
        <f t="shared" si="656"/>
        <v>0</v>
      </c>
      <c r="BV491" s="39">
        <f t="shared" si="657"/>
        <v>1.3174387402019631E-3</v>
      </c>
      <c r="BW491" s="39">
        <f t="shared" si="658"/>
        <v>2.8324932914342203E-2</v>
      </c>
      <c r="BX491" s="39">
        <f t="shared" si="659"/>
        <v>5.2697549608078523E-3</v>
      </c>
      <c r="BY491" s="39">
        <f t="shared" si="660"/>
        <v>2.2773815408516345E-3</v>
      </c>
      <c r="BZ491" s="39">
        <f t="shared" si="661"/>
        <v>9.7980368618035452E-4</v>
      </c>
      <c r="CA491" s="39">
        <f t="shared" si="662"/>
        <v>1.6206482593037218E-2</v>
      </c>
      <c r="CB491" s="39">
        <f t="shared" si="663"/>
        <v>9.0036014405762304E-4</v>
      </c>
      <c r="CC491" s="39">
        <f t="shared" si="664"/>
        <v>0</v>
      </c>
      <c r="CD491" s="39">
        <f t="shared" si="665"/>
        <v>6.355483369818516E-4</v>
      </c>
      <c r="CE491" s="39">
        <f t="shared" si="666"/>
        <v>0</v>
      </c>
      <c r="CF491" s="39">
        <f t="shared" si="667"/>
        <v>1.588870842454629E-4</v>
      </c>
      <c r="CG491" s="39">
        <f t="shared" si="668"/>
        <v>3.4160723112774522E-3</v>
      </c>
      <c r="CH491" s="39">
        <f t="shared" si="669"/>
        <v>6.355483369818516E-4</v>
      </c>
      <c r="CI491" s="39">
        <f t="shared" si="670"/>
        <v>4.146732222300685E-2</v>
      </c>
      <c r="CJ491" s="39">
        <f t="shared" si="671"/>
        <v>1.784059211920062E-2</v>
      </c>
      <c r="CK491" s="39">
        <f t="shared" si="672"/>
        <v>0.29509303721488594</v>
      </c>
      <c r="CL491" s="39">
        <f t="shared" si="673"/>
        <v>1.639405762304922E-2</v>
      </c>
      <c r="CM491" s="39">
        <f t="shared" si="674"/>
        <v>0</v>
      </c>
      <c r="CN491" s="39">
        <f t="shared" si="675"/>
        <v>1.1572275969211215E-2</v>
      </c>
      <c r="CO491" s="39">
        <f t="shared" si="676"/>
        <v>0</v>
      </c>
      <c r="CP491" s="39">
        <f t="shared" si="677"/>
        <v>2.8930689923028037E-3</v>
      </c>
      <c r="CQ491" s="39">
        <f t="shared" si="678"/>
        <v>6.2200983334510275E-2</v>
      </c>
      <c r="CR491" s="39">
        <f t="shared" si="679"/>
        <v>1.1572275969211215E-2</v>
      </c>
      <c r="CS491" s="39">
        <f t="shared" si="680"/>
        <v>2.7708142080361556E-2</v>
      </c>
      <c r="CT491" s="39">
        <f t="shared" si="681"/>
        <v>1.1920944848527647E-2</v>
      </c>
      <c r="CU491" s="39">
        <f t="shared" si="682"/>
        <v>0.19717887154861946</v>
      </c>
      <c r="CV491" s="39">
        <f t="shared" si="683"/>
        <v>1.0954381752701081E-2</v>
      </c>
      <c r="CW491" s="39">
        <f t="shared" si="684"/>
        <v>0</v>
      </c>
      <c r="CX491" s="39">
        <f t="shared" si="685"/>
        <v>7.7325047666125281E-3</v>
      </c>
      <c r="CY491" s="39">
        <f t="shared" si="686"/>
        <v>0</v>
      </c>
      <c r="CZ491" s="39">
        <f t="shared" si="687"/>
        <v>1.933126191653132E-3</v>
      </c>
      <c r="DA491" s="39">
        <f t="shared" si="688"/>
        <v>4.1562213120542334E-2</v>
      </c>
      <c r="DB491" s="39">
        <f t="shared" si="689"/>
        <v>7.7325047666125281E-3</v>
      </c>
    </row>
    <row r="492" spans="1:106" ht="12.75" customHeight="1" x14ac:dyDescent="0.3">
      <c r="A492" s="9" t="str">
        <f t="shared" si="690"/>
        <v>08 Chihuahua70-74 añosMujeres</v>
      </c>
      <c r="B492" s="18" t="s">
        <v>43</v>
      </c>
      <c r="C492" s="18" t="s">
        <v>16</v>
      </c>
      <c r="D492" s="29" t="s">
        <v>89</v>
      </c>
      <c r="E492" s="19">
        <v>39831</v>
      </c>
      <c r="F492" s="19">
        <v>39378</v>
      </c>
      <c r="G492" s="19">
        <v>39102</v>
      </c>
      <c r="H492" s="19">
        <v>244</v>
      </c>
      <c r="I492" s="19">
        <v>32</v>
      </c>
      <c r="J492" s="19">
        <v>433</v>
      </c>
      <c r="K492" s="19">
        <v>305</v>
      </c>
      <c r="L492" s="19">
        <v>123</v>
      </c>
      <c r="M492" s="19">
        <v>5</v>
      </c>
      <c r="N492" s="19">
        <v>20</v>
      </c>
      <c r="O492" s="38">
        <f>+'07'!E491-'05'!J492</f>
        <v>244</v>
      </c>
      <c r="P492" s="38">
        <f t="shared" si="691"/>
        <v>677</v>
      </c>
      <c r="Q492" s="39">
        <f>'07'!F491/'05'!$P492</f>
        <v>7.6809453471196457E-2</v>
      </c>
      <c r="R492" s="39">
        <f>'07'!G491/'05'!$P492</f>
        <v>4.2836041358936483E-2</v>
      </c>
      <c r="S492" s="39">
        <f>'07'!H491/'05'!$P492</f>
        <v>0.67060561299852295</v>
      </c>
      <c r="T492" s="39">
        <f>'07'!I491/'05'!$P492</f>
        <v>1.7725258493353029E-2</v>
      </c>
      <c r="U492" s="39">
        <f>'07'!J491/'05'!$P492</f>
        <v>0</v>
      </c>
      <c r="V492" s="39">
        <f>'07'!K491/'05'!$P492</f>
        <v>2.8064992614475627E-2</v>
      </c>
      <c r="W492" s="39">
        <f>'07'!L491/'05'!$P492</f>
        <v>0</v>
      </c>
      <c r="X492" s="39">
        <f>'07'!M491/'05'!$P492</f>
        <v>2.9542097488921715E-3</v>
      </c>
      <c r="Y492" s="39">
        <f>'07'!N491/'05'!$P492</f>
        <v>0.14180206794682423</v>
      </c>
      <c r="Z492" s="39">
        <f>'07'!O491/'05'!$P492</f>
        <v>1.9202363367799114E-2</v>
      </c>
      <c r="AA492" s="44">
        <f t="shared" si="692"/>
        <v>9.4475627769571648</v>
      </c>
      <c r="AB492" s="44">
        <f t="shared" si="693"/>
        <v>5.2688330871491873</v>
      </c>
      <c r="AC492" s="44">
        <f t="shared" si="694"/>
        <v>82.484490398818323</v>
      </c>
      <c r="AD492" s="44">
        <f t="shared" si="695"/>
        <v>2.1802067946824226</v>
      </c>
      <c r="AE492" s="44">
        <f t="shared" si="696"/>
        <v>0</v>
      </c>
      <c r="AF492" s="44">
        <f t="shared" si="697"/>
        <v>3.4519940915805023</v>
      </c>
      <c r="AG492" s="44">
        <f t="shared" si="698"/>
        <v>0</v>
      </c>
      <c r="AH492" s="44">
        <f t="shared" si="699"/>
        <v>0.36336779911373712</v>
      </c>
      <c r="AI492" s="44">
        <f t="shared" si="700"/>
        <v>17.441654357459381</v>
      </c>
      <c r="AJ492" s="44">
        <f t="shared" si="701"/>
        <v>2.3618906942392912</v>
      </c>
      <c r="AK492" s="44">
        <f t="shared" si="702"/>
        <v>0.38404726735598227</v>
      </c>
      <c r="AL492" s="44">
        <f t="shared" si="703"/>
        <v>0.21418020679468242</v>
      </c>
      <c r="AM492" s="44">
        <f t="shared" si="704"/>
        <v>3.353028064992615</v>
      </c>
      <c r="AN492" s="44">
        <f t="shared" si="705"/>
        <v>8.862629246676515E-2</v>
      </c>
      <c r="AO492" s="44">
        <f t="shared" si="706"/>
        <v>0</v>
      </c>
      <c r="AP492" s="44">
        <f t="shared" si="707"/>
        <v>0.14032496307237813</v>
      </c>
      <c r="AQ492" s="44">
        <f t="shared" si="708"/>
        <v>0</v>
      </c>
      <c r="AR492" s="44">
        <f t="shared" si="709"/>
        <v>1.4771048744460858E-2</v>
      </c>
      <c r="AS492" s="44">
        <f t="shared" si="710"/>
        <v>0.7090103397341212</v>
      </c>
      <c r="AT492" s="44">
        <f t="shared" si="711"/>
        <v>9.6011816838995567E-2</v>
      </c>
      <c r="AU492" s="44">
        <f t="shared" si="712"/>
        <v>23.42688330871492</v>
      </c>
      <c r="AV492" s="44">
        <f t="shared" si="713"/>
        <v>13.064992614475628</v>
      </c>
      <c r="AW492" s="44">
        <f t="shared" si="714"/>
        <v>204.5347119645495</v>
      </c>
      <c r="AX492" s="44">
        <f t="shared" si="715"/>
        <v>5.4062038404726742</v>
      </c>
      <c r="AY492" s="44">
        <f t="shared" si="716"/>
        <v>0</v>
      </c>
      <c r="AZ492" s="44">
        <f t="shared" si="717"/>
        <v>8.5598227474150654</v>
      </c>
      <c r="BA492" s="44">
        <f t="shared" si="718"/>
        <v>0</v>
      </c>
      <c r="BB492" s="44">
        <f t="shared" si="719"/>
        <v>0.90103397341211233</v>
      </c>
      <c r="BC492" s="44">
        <f t="shared" si="720"/>
        <v>43.249630723781394</v>
      </c>
      <c r="BD492" s="44">
        <f t="shared" si="721"/>
        <v>5.8567208271787301</v>
      </c>
      <c r="BE492" s="44">
        <f t="shared" si="722"/>
        <v>18.741506646971935</v>
      </c>
      <c r="BF492" s="44">
        <f t="shared" si="723"/>
        <v>10.451994091580502</v>
      </c>
      <c r="BG492" s="44">
        <f t="shared" si="724"/>
        <v>163.62776957163959</v>
      </c>
      <c r="BH492" s="44">
        <f t="shared" si="725"/>
        <v>4.3249630723781394</v>
      </c>
      <c r="BI492" s="44">
        <f t="shared" si="726"/>
        <v>0</v>
      </c>
      <c r="BJ492" s="44">
        <f t="shared" si="727"/>
        <v>6.8478581979320534</v>
      </c>
      <c r="BK492" s="44">
        <f t="shared" si="728"/>
        <v>0</v>
      </c>
      <c r="BL492" s="44">
        <f t="shared" si="729"/>
        <v>0.72082717872968982</v>
      </c>
      <c r="BM492" s="44">
        <f t="shared" si="730"/>
        <v>34.599704579025115</v>
      </c>
      <c r="BN492" s="44">
        <f t="shared" si="731"/>
        <v>4.6853766617429837</v>
      </c>
      <c r="BO492" s="39">
        <f t="shared" si="732"/>
        <v>1.3955041029478825E-2</v>
      </c>
      <c r="BP492" s="39">
        <f t="shared" si="651"/>
        <v>7.7826190356708822E-3</v>
      </c>
      <c r="BQ492" s="39">
        <f t="shared" si="652"/>
        <v>0.1218382428342959</v>
      </c>
      <c r="BR492" s="39">
        <f t="shared" si="653"/>
        <v>3.2203940837258827E-3</v>
      </c>
      <c r="BS492" s="39">
        <f t="shared" si="654"/>
        <v>0</v>
      </c>
      <c r="BT492" s="39">
        <f t="shared" si="655"/>
        <v>5.0989572992326477E-3</v>
      </c>
      <c r="BU492" s="39">
        <f t="shared" si="656"/>
        <v>0</v>
      </c>
      <c r="BV492" s="39">
        <f t="shared" si="657"/>
        <v>5.3673234728764715E-4</v>
      </c>
      <c r="BW492" s="39">
        <f t="shared" si="658"/>
        <v>2.5763152669807061E-2</v>
      </c>
      <c r="BX492" s="39">
        <f t="shared" si="659"/>
        <v>3.4887602573697063E-3</v>
      </c>
      <c r="BY492" s="39">
        <f t="shared" si="660"/>
        <v>5.6727809062922044E-4</v>
      </c>
      <c r="BZ492" s="39">
        <f t="shared" si="661"/>
        <v>3.1636662746629604E-4</v>
      </c>
      <c r="CA492" s="39">
        <f t="shared" si="662"/>
        <v>4.9527740989551185E-3</v>
      </c>
      <c r="CB492" s="39">
        <f t="shared" si="663"/>
        <v>1.3091032860674319E-4</v>
      </c>
      <c r="CC492" s="39">
        <f t="shared" si="664"/>
        <v>0</v>
      </c>
      <c r="CD492" s="39">
        <f t="shared" si="665"/>
        <v>2.0727468696067671E-4</v>
      </c>
      <c r="CE492" s="39">
        <f t="shared" si="666"/>
        <v>0</v>
      </c>
      <c r="CF492" s="39">
        <f t="shared" si="667"/>
        <v>2.1818388101123867E-5</v>
      </c>
      <c r="CG492" s="39">
        <f t="shared" si="668"/>
        <v>1.0472826288539456E-3</v>
      </c>
      <c r="CH492" s="39">
        <f t="shared" si="669"/>
        <v>1.4181952265730511E-4</v>
      </c>
      <c r="CI492" s="39">
        <f t="shared" si="670"/>
        <v>3.460396352838245E-2</v>
      </c>
      <c r="CJ492" s="39">
        <f t="shared" si="671"/>
        <v>1.9298364275444058E-2</v>
      </c>
      <c r="CK492" s="39">
        <f t="shared" si="672"/>
        <v>0.30211922003626218</v>
      </c>
      <c r="CL492" s="39">
        <f t="shared" si="673"/>
        <v>7.985530045011336E-3</v>
      </c>
      <c r="CM492" s="39">
        <f t="shared" si="674"/>
        <v>0</v>
      </c>
      <c r="CN492" s="39">
        <f t="shared" si="675"/>
        <v>1.2643755904601279E-2</v>
      </c>
      <c r="CO492" s="39">
        <f t="shared" si="676"/>
        <v>0</v>
      </c>
      <c r="CP492" s="39">
        <f t="shared" si="677"/>
        <v>1.3309216741685559E-3</v>
      </c>
      <c r="CQ492" s="39">
        <f t="shared" si="678"/>
        <v>6.3884240360090688E-2</v>
      </c>
      <c r="CR492" s="39">
        <f t="shared" si="679"/>
        <v>8.6509908820956126E-3</v>
      </c>
      <c r="CS492" s="39">
        <f t="shared" si="680"/>
        <v>2.7683170822705959E-2</v>
      </c>
      <c r="CT492" s="39">
        <f t="shared" si="681"/>
        <v>1.5438691420355246E-2</v>
      </c>
      <c r="CU492" s="39">
        <f t="shared" si="682"/>
        <v>0.24169537602900973</v>
      </c>
      <c r="CV492" s="39">
        <f t="shared" si="683"/>
        <v>6.3884240360090683E-3</v>
      </c>
      <c r="CW492" s="39">
        <f t="shared" si="684"/>
        <v>0</v>
      </c>
      <c r="CX492" s="39">
        <f t="shared" si="685"/>
        <v>1.0115004723681023E-2</v>
      </c>
      <c r="CY492" s="39">
        <f t="shared" si="686"/>
        <v>0</v>
      </c>
      <c r="CZ492" s="39">
        <f t="shared" si="687"/>
        <v>1.0647373393348446E-3</v>
      </c>
      <c r="DA492" s="39">
        <f t="shared" si="688"/>
        <v>5.1107392288072546E-2</v>
      </c>
      <c r="DB492" s="39">
        <f t="shared" si="689"/>
        <v>6.9207927056764897E-3</v>
      </c>
    </row>
    <row r="493" spans="1:106" ht="12.75" customHeight="1" x14ac:dyDescent="0.3">
      <c r="A493" s="9" t="str">
        <f t="shared" si="690"/>
        <v>08 Chihuahua75-79 añosMujeres</v>
      </c>
      <c r="B493" s="18" t="s">
        <v>43</v>
      </c>
      <c r="C493" s="18" t="s">
        <v>16</v>
      </c>
      <c r="D493" s="29" t="s">
        <v>90</v>
      </c>
      <c r="E493" s="19">
        <v>26792</v>
      </c>
      <c r="F493" s="19">
        <v>26516</v>
      </c>
      <c r="G493" s="19">
        <v>26318</v>
      </c>
      <c r="H493" s="19">
        <v>169</v>
      </c>
      <c r="I493" s="19">
        <v>29</v>
      </c>
      <c r="J493" s="19">
        <v>264</v>
      </c>
      <c r="K493" s="19">
        <v>209</v>
      </c>
      <c r="L493" s="19">
        <v>49</v>
      </c>
      <c r="M493" s="19">
        <v>6</v>
      </c>
      <c r="N493" s="19">
        <v>12</v>
      </c>
      <c r="O493" s="38">
        <f>+'07'!E492-'05'!J493</f>
        <v>169</v>
      </c>
      <c r="P493" s="38">
        <f t="shared" si="691"/>
        <v>433</v>
      </c>
      <c r="Q493" s="39">
        <f>'07'!F492/'05'!$P493</f>
        <v>3.4642032332563508E-2</v>
      </c>
      <c r="R493" s="39">
        <f>'07'!G492/'05'!$P493</f>
        <v>2.771362586605081E-2</v>
      </c>
      <c r="S493" s="39">
        <f>'07'!H492/'05'!$P493</f>
        <v>0.70669745958429564</v>
      </c>
      <c r="T493" s="39">
        <f>'07'!I492/'05'!$P493</f>
        <v>2.5404157043879907E-2</v>
      </c>
      <c r="U493" s="39">
        <f>'07'!J492/'05'!$P493</f>
        <v>0</v>
      </c>
      <c r="V493" s="39">
        <f>'07'!K492/'05'!$P493</f>
        <v>2.5404157043879907E-2</v>
      </c>
      <c r="W493" s="39">
        <f>'07'!L492/'05'!$P493</f>
        <v>4.6189376443418013E-3</v>
      </c>
      <c r="X493" s="39">
        <f>'07'!M492/'05'!$P493</f>
        <v>2.3094688221709007E-3</v>
      </c>
      <c r="Y493" s="39">
        <f>'07'!N492/'05'!$P493</f>
        <v>0.14549653579676675</v>
      </c>
      <c r="Z493" s="39">
        <f>'07'!O492/'05'!$P493</f>
        <v>2.771362586605081E-2</v>
      </c>
      <c r="AA493" s="44">
        <f t="shared" si="692"/>
        <v>1.6974595842956119</v>
      </c>
      <c r="AB493" s="44">
        <f t="shared" si="693"/>
        <v>1.3579676674364898</v>
      </c>
      <c r="AC493" s="44">
        <f t="shared" si="694"/>
        <v>34.628175519630489</v>
      </c>
      <c r="AD493" s="44">
        <f t="shared" si="695"/>
        <v>1.2448036951501154</v>
      </c>
      <c r="AE493" s="44">
        <f t="shared" si="696"/>
        <v>0</v>
      </c>
      <c r="AF493" s="44">
        <f t="shared" si="697"/>
        <v>1.2448036951501154</v>
      </c>
      <c r="AG493" s="44">
        <f t="shared" si="698"/>
        <v>0.22632794457274827</v>
      </c>
      <c r="AH493" s="44">
        <f t="shared" si="699"/>
        <v>0.11316397228637413</v>
      </c>
      <c r="AI493" s="44">
        <f t="shared" si="700"/>
        <v>7.1293302540415704</v>
      </c>
      <c r="AJ493" s="44">
        <f t="shared" si="701"/>
        <v>1.3579676674364898</v>
      </c>
      <c r="AK493" s="44">
        <f t="shared" si="702"/>
        <v>0.20785219399538105</v>
      </c>
      <c r="AL493" s="44">
        <f t="shared" si="703"/>
        <v>0.16628175519630486</v>
      </c>
      <c r="AM493" s="44">
        <f t="shared" si="704"/>
        <v>4.2401847575057738</v>
      </c>
      <c r="AN493" s="44">
        <f t="shared" si="705"/>
        <v>0.15242494226327943</v>
      </c>
      <c r="AO493" s="44">
        <f t="shared" si="706"/>
        <v>0</v>
      </c>
      <c r="AP493" s="44">
        <f t="shared" si="707"/>
        <v>0.15242494226327943</v>
      </c>
      <c r="AQ493" s="44">
        <f t="shared" si="708"/>
        <v>2.7713625866050806E-2</v>
      </c>
      <c r="AR493" s="44">
        <f t="shared" si="709"/>
        <v>1.3856812933025403E-2</v>
      </c>
      <c r="AS493" s="44">
        <f t="shared" si="710"/>
        <v>0.87297921478060048</v>
      </c>
      <c r="AT493" s="44">
        <f t="shared" si="711"/>
        <v>0.16628175519630486</v>
      </c>
      <c r="AU493" s="44">
        <f t="shared" si="712"/>
        <v>7.240184757505773</v>
      </c>
      <c r="AV493" s="44">
        <f t="shared" si="713"/>
        <v>5.7921478060046194</v>
      </c>
      <c r="AW493" s="44">
        <f t="shared" si="714"/>
        <v>147.69976905311779</v>
      </c>
      <c r="AX493" s="44">
        <f t="shared" si="715"/>
        <v>5.3094688221709001</v>
      </c>
      <c r="AY493" s="44">
        <f t="shared" si="716"/>
        <v>0</v>
      </c>
      <c r="AZ493" s="44">
        <f t="shared" si="717"/>
        <v>5.3094688221709001</v>
      </c>
      <c r="BA493" s="44">
        <f t="shared" si="718"/>
        <v>0.96535796766743642</v>
      </c>
      <c r="BB493" s="44">
        <f t="shared" si="719"/>
        <v>0.48267898383371821</v>
      </c>
      <c r="BC493" s="44">
        <f t="shared" si="720"/>
        <v>30.408775981524251</v>
      </c>
      <c r="BD493" s="44">
        <f t="shared" si="721"/>
        <v>5.7921478060046194</v>
      </c>
      <c r="BE493" s="44">
        <f t="shared" si="722"/>
        <v>5.8545034642032325</v>
      </c>
      <c r="BF493" s="44">
        <f t="shared" si="723"/>
        <v>4.6836027713625867</v>
      </c>
      <c r="BG493" s="44">
        <f t="shared" si="724"/>
        <v>119.43187066974596</v>
      </c>
      <c r="BH493" s="44">
        <f t="shared" si="725"/>
        <v>4.2933025404157039</v>
      </c>
      <c r="BI493" s="44">
        <f t="shared" si="726"/>
        <v>0</v>
      </c>
      <c r="BJ493" s="44">
        <f t="shared" si="727"/>
        <v>4.2933025404157039</v>
      </c>
      <c r="BK493" s="44">
        <f t="shared" si="728"/>
        <v>0.78060046189376442</v>
      </c>
      <c r="BL493" s="44">
        <f t="shared" si="729"/>
        <v>0.39030023094688221</v>
      </c>
      <c r="BM493" s="44">
        <f t="shared" si="730"/>
        <v>24.58891454965358</v>
      </c>
      <c r="BN493" s="44">
        <f t="shared" si="731"/>
        <v>4.6836027713625867</v>
      </c>
      <c r="BO493" s="39">
        <f t="shared" si="732"/>
        <v>3.9202299868258935E-3</v>
      </c>
      <c r="BP493" s="39">
        <f t="shared" si="651"/>
        <v>3.1361839894607155E-3</v>
      </c>
      <c r="BQ493" s="39">
        <f t="shared" si="652"/>
        <v>7.9972691731248241E-2</v>
      </c>
      <c r="BR493" s="39">
        <f t="shared" si="653"/>
        <v>2.8748353236723216E-3</v>
      </c>
      <c r="BS493" s="39">
        <f t="shared" si="654"/>
        <v>0</v>
      </c>
      <c r="BT493" s="39">
        <f t="shared" si="655"/>
        <v>2.8748353236723216E-3</v>
      </c>
      <c r="BU493" s="39">
        <f t="shared" si="656"/>
        <v>5.226973315767858E-4</v>
      </c>
      <c r="BV493" s="39">
        <f t="shared" si="657"/>
        <v>2.613486657883929E-4</v>
      </c>
      <c r="BW493" s="39">
        <f t="shared" si="658"/>
        <v>1.6464965944668754E-2</v>
      </c>
      <c r="BX493" s="39">
        <f t="shared" si="659"/>
        <v>3.1361839894607155E-3</v>
      </c>
      <c r="BY493" s="39">
        <f t="shared" si="660"/>
        <v>4.8002816165215024E-4</v>
      </c>
      <c r="BZ493" s="39">
        <f t="shared" si="661"/>
        <v>3.8402252932172022E-4</v>
      </c>
      <c r="CA493" s="39">
        <f t="shared" si="662"/>
        <v>9.792574497703866E-3</v>
      </c>
      <c r="CB493" s="39">
        <f t="shared" si="663"/>
        <v>3.5202065187824348E-4</v>
      </c>
      <c r="CC493" s="39">
        <f t="shared" si="664"/>
        <v>0</v>
      </c>
      <c r="CD493" s="39">
        <f t="shared" si="665"/>
        <v>3.5202065187824348E-4</v>
      </c>
      <c r="CE493" s="39">
        <f t="shared" si="666"/>
        <v>6.4003754886953366E-5</v>
      </c>
      <c r="CF493" s="39">
        <f t="shared" si="667"/>
        <v>3.2001877443476683E-5</v>
      </c>
      <c r="CG493" s="39">
        <f t="shared" si="668"/>
        <v>2.0161182789390311E-3</v>
      </c>
      <c r="CH493" s="39">
        <f t="shared" si="669"/>
        <v>3.8402252932172022E-4</v>
      </c>
      <c r="CI493" s="39">
        <f t="shared" si="670"/>
        <v>1.6720980964216564E-2</v>
      </c>
      <c r="CJ493" s="39">
        <f t="shared" si="671"/>
        <v>1.3376784771373254E-2</v>
      </c>
      <c r="CK493" s="39">
        <f t="shared" si="672"/>
        <v>0.34110801167001797</v>
      </c>
      <c r="CL493" s="39">
        <f t="shared" si="673"/>
        <v>1.2262052707092148E-2</v>
      </c>
      <c r="CM493" s="39">
        <f t="shared" si="674"/>
        <v>0</v>
      </c>
      <c r="CN493" s="39">
        <f t="shared" si="675"/>
        <v>1.2262052707092148E-2</v>
      </c>
      <c r="CO493" s="39">
        <f t="shared" si="676"/>
        <v>2.2294641285622086E-3</v>
      </c>
      <c r="CP493" s="39">
        <f t="shared" si="677"/>
        <v>1.1147320642811043E-3</v>
      </c>
      <c r="CQ493" s="39">
        <f t="shared" si="678"/>
        <v>7.0228120049709589E-2</v>
      </c>
      <c r="CR493" s="39">
        <f t="shared" si="679"/>
        <v>1.3376784771373254E-2</v>
      </c>
      <c r="CS493" s="39">
        <f t="shared" si="680"/>
        <v>1.3520793219868897E-2</v>
      </c>
      <c r="CT493" s="39">
        <f t="shared" si="681"/>
        <v>1.081663457589512E-2</v>
      </c>
      <c r="CU493" s="39">
        <f t="shared" si="682"/>
        <v>0.27582418168532552</v>
      </c>
      <c r="CV493" s="39">
        <f t="shared" si="683"/>
        <v>9.915248361237191E-3</v>
      </c>
      <c r="CW493" s="39">
        <f t="shared" si="684"/>
        <v>0</v>
      </c>
      <c r="CX493" s="39">
        <f t="shared" si="685"/>
        <v>9.915248361237191E-3</v>
      </c>
      <c r="CY493" s="39">
        <f t="shared" si="686"/>
        <v>1.8027724293158531E-3</v>
      </c>
      <c r="CZ493" s="39">
        <f t="shared" si="687"/>
        <v>9.0138621465792653E-4</v>
      </c>
      <c r="DA493" s="39">
        <f t="shared" si="688"/>
        <v>5.6787331523449378E-2</v>
      </c>
      <c r="DB493" s="39">
        <f t="shared" si="689"/>
        <v>1.081663457589512E-2</v>
      </c>
    </row>
    <row r="494" spans="1:106" ht="12.75" customHeight="1" x14ac:dyDescent="0.3">
      <c r="A494" s="9" t="str">
        <f t="shared" si="690"/>
        <v>08 Chihuahua80-84 añosMujeres</v>
      </c>
      <c r="B494" s="18" t="s">
        <v>43</v>
      </c>
      <c r="C494" s="18" t="s">
        <v>16</v>
      </c>
      <c r="D494" s="29" t="s">
        <v>91</v>
      </c>
      <c r="E494" s="19">
        <v>17114</v>
      </c>
      <c r="F494" s="19">
        <v>16888</v>
      </c>
      <c r="G494" s="19">
        <v>16748</v>
      </c>
      <c r="H494" s="19">
        <v>130</v>
      </c>
      <c r="I494" s="19">
        <v>10</v>
      </c>
      <c r="J494" s="19">
        <v>217</v>
      </c>
      <c r="K494" s="19">
        <v>174</v>
      </c>
      <c r="L494" s="19">
        <v>38</v>
      </c>
      <c r="M494" s="19">
        <v>5</v>
      </c>
      <c r="N494" s="19">
        <v>9</v>
      </c>
      <c r="O494" s="38">
        <f>+'07'!E493-'05'!J494</f>
        <v>130</v>
      </c>
      <c r="P494" s="38">
        <f t="shared" si="691"/>
        <v>347</v>
      </c>
      <c r="Q494" s="39">
        <f>'07'!F493/'05'!$P494</f>
        <v>3.4582132564841501E-2</v>
      </c>
      <c r="R494" s="39">
        <f>'07'!G493/'05'!$P494</f>
        <v>1.1527377521613832E-2</v>
      </c>
      <c r="S494" s="39">
        <f>'07'!H493/'05'!$P494</f>
        <v>0.71181556195965423</v>
      </c>
      <c r="T494" s="39">
        <f>'07'!I493/'05'!$P494</f>
        <v>5.763688760806916E-3</v>
      </c>
      <c r="U494" s="39">
        <f>'07'!J493/'05'!$P494</f>
        <v>0</v>
      </c>
      <c r="V494" s="39">
        <f>'07'!K493/'05'!$P494</f>
        <v>1.7291066282420751E-2</v>
      </c>
      <c r="W494" s="39">
        <f>'07'!L493/'05'!$P494</f>
        <v>0</v>
      </c>
      <c r="X494" s="39">
        <f>'07'!M493/'05'!$P494</f>
        <v>0</v>
      </c>
      <c r="Y494" s="39">
        <f>'07'!N493/'05'!$P494</f>
        <v>0.17867435158501441</v>
      </c>
      <c r="Z494" s="39">
        <f>'07'!O493/'05'!$P494</f>
        <v>4.0345821325648415E-2</v>
      </c>
      <c r="AA494" s="44">
        <f t="shared" si="692"/>
        <v>1.3141210374639771</v>
      </c>
      <c r="AB494" s="44">
        <f t="shared" si="693"/>
        <v>0.43804034582132562</v>
      </c>
      <c r="AC494" s="44">
        <f t="shared" si="694"/>
        <v>27.04899135446686</v>
      </c>
      <c r="AD494" s="44">
        <f t="shared" si="695"/>
        <v>0.21902017291066281</v>
      </c>
      <c r="AE494" s="44">
        <f t="shared" si="696"/>
        <v>0</v>
      </c>
      <c r="AF494" s="44">
        <f t="shared" si="697"/>
        <v>0.65706051873198856</v>
      </c>
      <c r="AG494" s="44">
        <f t="shared" si="698"/>
        <v>0</v>
      </c>
      <c r="AH494" s="44">
        <f t="shared" si="699"/>
        <v>0</v>
      </c>
      <c r="AI494" s="44">
        <f t="shared" si="700"/>
        <v>6.7896253602305476</v>
      </c>
      <c r="AJ494" s="44">
        <f t="shared" si="701"/>
        <v>1.5331412103746398</v>
      </c>
      <c r="AK494" s="44">
        <f t="shared" si="702"/>
        <v>0.1729106628242075</v>
      </c>
      <c r="AL494" s="44">
        <f t="shared" si="703"/>
        <v>5.7636887608069162E-2</v>
      </c>
      <c r="AM494" s="44">
        <f t="shared" si="704"/>
        <v>3.5590778097982714</v>
      </c>
      <c r="AN494" s="44">
        <f t="shared" si="705"/>
        <v>2.8818443804034581E-2</v>
      </c>
      <c r="AO494" s="44">
        <f t="shared" si="706"/>
        <v>0</v>
      </c>
      <c r="AP494" s="44">
        <f t="shared" si="707"/>
        <v>8.645533141210375E-2</v>
      </c>
      <c r="AQ494" s="44">
        <f t="shared" si="708"/>
        <v>0</v>
      </c>
      <c r="AR494" s="44">
        <f t="shared" si="709"/>
        <v>0</v>
      </c>
      <c r="AS494" s="44">
        <f t="shared" si="710"/>
        <v>0.89337175792507206</v>
      </c>
      <c r="AT494" s="44">
        <f t="shared" si="711"/>
        <v>0.20172910662824206</v>
      </c>
      <c r="AU494" s="44">
        <f t="shared" si="712"/>
        <v>6.0172910662824215</v>
      </c>
      <c r="AV494" s="44">
        <f t="shared" si="713"/>
        <v>2.0057636887608066</v>
      </c>
      <c r="AW494" s="44">
        <f t="shared" si="714"/>
        <v>123.85590778097983</v>
      </c>
      <c r="AX494" s="44">
        <f t="shared" si="715"/>
        <v>1.0028818443804033</v>
      </c>
      <c r="AY494" s="44">
        <f t="shared" si="716"/>
        <v>0</v>
      </c>
      <c r="AZ494" s="44">
        <f t="shared" si="717"/>
        <v>3.0086455331412107</v>
      </c>
      <c r="BA494" s="44">
        <f t="shared" si="718"/>
        <v>0</v>
      </c>
      <c r="BB494" s="44">
        <f t="shared" si="719"/>
        <v>0</v>
      </c>
      <c r="BC494" s="44">
        <f t="shared" si="720"/>
        <v>31.089337175792508</v>
      </c>
      <c r="BD494" s="44">
        <f t="shared" si="721"/>
        <v>7.0201729106628239</v>
      </c>
      <c r="BE494" s="44">
        <f t="shared" si="722"/>
        <v>4.4956772334293955</v>
      </c>
      <c r="BF494" s="44">
        <f t="shared" si="723"/>
        <v>1.4985590778097981</v>
      </c>
      <c r="BG494" s="44">
        <f t="shared" si="724"/>
        <v>92.536023054755049</v>
      </c>
      <c r="BH494" s="44">
        <f t="shared" si="725"/>
        <v>0.74927953890489907</v>
      </c>
      <c r="BI494" s="44">
        <f t="shared" si="726"/>
        <v>0</v>
      </c>
      <c r="BJ494" s="44">
        <f t="shared" si="727"/>
        <v>2.2478386167146978</v>
      </c>
      <c r="BK494" s="44">
        <f t="shared" si="728"/>
        <v>0</v>
      </c>
      <c r="BL494" s="44">
        <f t="shared" si="729"/>
        <v>0</v>
      </c>
      <c r="BM494" s="44">
        <f t="shared" si="730"/>
        <v>23.227665706051873</v>
      </c>
      <c r="BN494" s="44">
        <f t="shared" si="731"/>
        <v>5.2449567723342936</v>
      </c>
      <c r="BO494" s="39">
        <f t="shared" si="732"/>
        <v>3.7870923269855247E-3</v>
      </c>
      <c r="BP494" s="39">
        <f t="shared" si="651"/>
        <v>1.2623641089951746E-3</v>
      </c>
      <c r="BQ494" s="39">
        <f t="shared" si="652"/>
        <v>7.7950983730452048E-2</v>
      </c>
      <c r="BR494" s="39">
        <f t="shared" si="653"/>
        <v>6.3118205449758731E-4</v>
      </c>
      <c r="BS494" s="39">
        <f t="shared" si="654"/>
        <v>0</v>
      </c>
      <c r="BT494" s="39">
        <f t="shared" si="655"/>
        <v>1.8935461634927624E-3</v>
      </c>
      <c r="BU494" s="39">
        <f t="shared" si="656"/>
        <v>0</v>
      </c>
      <c r="BV494" s="39">
        <f t="shared" si="657"/>
        <v>0</v>
      </c>
      <c r="BW494" s="39">
        <f t="shared" si="658"/>
        <v>1.956664368942521E-2</v>
      </c>
      <c r="BX494" s="39">
        <f t="shared" si="659"/>
        <v>4.4182743814831114E-3</v>
      </c>
      <c r="BY494" s="39">
        <f t="shared" si="660"/>
        <v>4.9830162197177957E-4</v>
      </c>
      <c r="BZ494" s="39">
        <f t="shared" si="661"/>
        <v>1.6610054065725985E-4</v>
      </c>
      <c r="CA494" s="39">
        <f t="shared" si="662"/>
        <v>1.0256708385585796E-2</v>
      </c>
      <c r="CB494" s="39">
        <f t="shared" si="663"/>
        <v>8.3050270328629923E-5</v>
      </c>
      <c r="CC494" s="39">
        <f t="shared" si="664"/>
        <v>0</v>
      </c>
      <c r="CD494" s="39">
        <f t="shared" si="665"/>
        <v>2.4915081098588978E-4</v>
      </c>
      <c r="CE494" s="39">
        <f t="shared" si="666"/>
        <v>0</v>
      </c>
      <c r="CF494" s="39">
        <f t="shared" si="667"/>
        <v>0</v>
      </c>
      <c r="CG494" s="39">
        <f t="shared" si="668"/>
        <v>2.5745583801875275E-3</v>
      </c>
      <c r="CH494" s="39">
        <f t="shared" si="669"/>
        <v>5.8135189230040937E-4</v>
      </c>
      <c r="CI494" s="39">
        <f t="shared" si="670"/>
        <v>1.7340896444617931E-2</v>
      </c>
      <c r="CJ494" s="39">
        <f t="shared" si="671"/>
        <v>5.7802988148726413E-3</v>
      </c>
      <c r="CK494" s="39">
        <f t="shared" si="672"/>
        <v>0.35693345181838571</v>
      </c>
      <c r="CL494" s="39">
        <f t="shared" si="673"/>
        <v>2.8901494074363206E-3</v>
      </c>
      <c r="CM494" s="39">
        <f t="shared" si="674"/>
        <v>0</v>
      </c>
      <c r="CN494" s="39">
        <f t="shared" si="675"/>
        <v>8.6704482223089654E-3</v>
      </c>
      <c r="CO494" s="39">
        <f t="shared" si="676"/>
        <v>0</v>
      </c>
      <c r="CP494" s="39">
        <f t="shared" si="677"/>
        <v>0</v>
      </c>
      <c r="CQ494" s="39">
        <f t="shared" si="678"/>
        <v>8.9594631630525959E-2</v>
      </c>
      <c r="CR494" s="39">
        <f t="shared" si="679"/>
        <v>2.0231045852054246E-2</v>
      </c>
      <c r="CS494" s="39">
        <f t="shared" si="680"/>
        <v>1.2955842171266269E-2</v>
      </c>
      <c r="CT494" s="39">
        <f t="shared" si="681"/>
        <v>4.3186140570887557E-3</v>
      </c>
      <c r="CU494" s="39">
        <f t="shared" si="682"/>
        <v>0.26667441802523068</v>
      </c>
      <c r="CV494" s="39">
        <f t="shared" si="683"/>
        <v>2.1593070285443779E-3</v>
      </c>
      <c r="CW494" s="39">
        <f t="shared" si="684"/>
        <v>0</v>
      </c>
      <c r="CX494" s="39">
        <f t="shared" si="685"/>
        <v>6.4779210856331345E-3</v>
      </c>
      <c r="CY494" s="39">
        <f t="shared" si="686"/>
        <v>0</v>
      </c>
      <c r="CZ494" s="39">
        <f t="shared" si="687"/>
        <v>0</v>
      </c>
      <c r="DA494" s="39">
        <f t="shared" si="688"/>
        <v>6.6938517884875717E-2</v>
      </c>
      <c r="DB494" s="39">
        <f t="shared" si="689"/>
        <v>1.5115149199810645E-2</v>
      </c>
    </row>
    <row r="495" spans="1:106" ht="12.75" customHeight="1" x14ac:dyDescent="0.3">
      <c r="A495" s="9" t="str">
        <f t="shared" si="690"/>
        <v>08 Chihuahua85 años y másMujeres</v>
      </c>
      <c r="B495" s="18" t="s">
        <v>43</v>
      </c>
      <c r="C495" s="18" t="s">
        <v>16</v>
      </c>
      <c r="D495" s="18" t="s">
        <v>92</v>
      </c>
      <c r="E495" s="19">
        <v>13012</v>
      </c>
      <c r="F495" s="19">
        <v>12835</v>
      </c>
      <c r="G495" s="19">
        <v>12694</v>
      </c>
      <c r="H495" s="19">
        <v>126</v>
      </c>
      <c r="I495" s="19">
        <v>15</v>
      </c>
      <c r="J495" s="19">
        <v>171</v>
      </c>
      <c r="K495" s="19">
        <v>136</v>
      </c>
      <c r="L495" s="19">
        <v>29</v>
      </c>
      <c r="M495" s="19">
        <v>6</v>
      </c>
      <c r="N495" s="19">
        <v>6</v>
      </c>
      <c r="O495" s="38">
        <f>+'07'!E494-'05'!J495</f>
        <v>126</v>
      </c>
      <c r="P495" s="38">
        <f t="shared" si="691"/>
        <v>297</v>
      </c>
      <c r="Q495" s="39">
        <f>'07'!F494/'05'!$P495</f>
        <v>4.3771043771043773E-2</v>
      </c>
      <c r="R495" s="39">
        <f>'07'!G494/'05'!$P495</f>
        <v>6.7340067340067337E-3</v>
      </c>
      <c r="S495" s="39">
        <f>'07'!H494/'05'!$P495</f>
        <v>0.69696969696969702</v>
      </c>
      <c r="T495" s="39">
        <f>'07'!I494/'05'!$P495</f>
        <v>6.7340067340067337E-3</v>
      </c>
      <c r="U495" s="39">
        <f>'07'!J494/'05'!$P495</f>
        <v>0</v>
      </c>
      <c r="V495" s="39">
        <f>'07'!K494/'05'!$P495</f>
        <v>3.3670033670033669E-3</v>
      </c>
      <c r="W495" s="39">
        <f>'07'!L494/'05'!$P495</f>
        <v>6.7340067340067337E-3</v>
      </c>
      <c r="X495" s="39">
        <f>'07'!M494/'05'!$P495</f>
        <v>0</v>
      </c>
      <c r="Y495" s="39">
        <f>'07'!N494/'05'!$P495</f>
        <v>0.21885521885521886</v>
      </c>
      <c r="Z495" s="39">
        <f>'07'!O494/'05'!$P495</f>
        <v>1.6835016835016835E-2</v>
      </c>
      <c r="AA495" s="44">
        <f t="shared" si="692"/>
        <v>1.2693602693602695</v>
      </c>
      <c r="AB495" s="44">
        <f t="shared" si="693"/>
        <v>0.19528619528619529</v>
      </c>
      <c r="AC495" s="44">
        <f t="shared" si="694"/>
        <v>20.212121212121215</v>
      </c>
      <c r="AD495" s="44">
        <f t="shared" si="695"/>
        <v>0.19528619528619529</v>
      </c>
      <c r="AE495" s="44">
        <f t="shared" si="696"/>
        <v>0</v>
      </c>
      <c r="AF495" s="44">
        <f t="shared" si="697"/>
        <v>9.7643097643097643E-2</v>
      </c>
      <c r="AG495" s="44">
        <f t="shared" si="698"/>
        <v>0.19528619528619529</v>
      </c>
      <c r="AH495" s="44">
        <f t="shared" si="699"/>
        <v>0</v>
      </c>
      <c r="AI495" s="44">
        <f t="shared" si="700"/>
        <v>6.3468013468013469</v>
      </c>
      <c r="AJ495" s="44">
        <f t="shared" si="701"/>
        <v>0.48821548821548821</v>
      </c>
      <c r="AK495" s="44">
        <f t="shared" si="702"/>
        <v>0.26262626262626265</v>
      </c>
      <c r="AL495" s="44">
        <f t="shared" si="703"/>
        <v>4.0404040404040401E-2</v>
      </c>
      <c r="AM495" s="44">
        <f t="shared" si="704"/>
        <v>4.1818181818181817</v>
      </c>
      <c r="AN495" s="44">
        <f t="shared" si="705"/>
        <v>4.0404040404040401E-2</v>
      </c>
      <c r="AO495" s="44">
        <f t="shared" si="706"/>
        <v>0</v>
      </c>
      <c r="AP495" s="44">
        <f t="shared" si="707"/>
        <v>2.02020202020202E-2</v>
      </c>
      <c r="AQ495" s="44">
        <f t="shared" si="708"/>
        <v>4.0404040404040401E-2</v>
      </c>
      <c r="AR495" s="44">
        <f t="shared" si="709"/>
        <v>0</v>
      </c>
      <c r="AS495" s="44">
        <f t="shared" si="710"/>
        <v>1.3131313131313131</v>
      </c>
      <c r="AT495" s="44">
        <f t="shared" si="711"/>
        <v>0.10101010101010101</v>
      </c>
      <c r="AU495" s="44">
        <f t="shared" si="712"/>
        <v>5.9528619528619533</v>
      </c>
      <c r="AV495" s="44">
        <f t="shared" si="713"/>
        <v>0.91582491582491576</v>
      </c>
      <c r="AW495" s="44">
        <f t="shared" si="714"/>
        <v>94.787878787878796</v>
      </c>
      <c r="AX495" s="44">
        <f t="shared" si="715"/>
        <v>0.91582491582491576</v>
      </c>
      <c r="AY495" s="44">
        <f t="shared" si="716"/>
        <v>0</v>
      </c>
      <c r="AZ495" s="44">
        <f t="shared" si="717"/>
        <v>0.45791245791245788</v>
      </c>
      <c r="BA495" s="44">
        <f t="shared" si="718"/>
        <v>0.91582491582491576</v>
      </c>
      <c r="BB495" s="44">
        <f t="shared" si="719"/>
        <v>0</v>
      </c>
      <c r="BC495" s="44">
        <f t="shared" si="720"/>
        <v>29.764309764309765</v>
      </c>
      <c r="BD495" s="44">
        <f t="shared" si="721"/>
        <v>2.2895622895622894</v>
      </c>
      <c r="BE495" s="44">
        <f t="shared" si="722"/>
        <v>5.5151515151515156</v>
      </c>
      <c r="BF495" s="44">
        <f t="shared" si="723"/>
        <v>0.8484848484848484</v>
      </c>
      <c r="BG495" s="44">
        <f t="shared" si="724"/>
        <v>87.818181818181827</v>
      </c>
      <c r="BH495" s="44">
        <f t="shared" si="725"/>
        <v>0.8484848484848484</v>
      </c>
      <c r="BI495" s="44">
        <f t="shared" si="726"/>
        <v>0</v>
      </c>
      <c r="BJ495" s="44">
        <f t="shared" si="727"/>
        <v>0.4242424242424242</v>
      </c>
      <c r="BK495" s="44">
        <f t="shared" si="728"/>
        <v>0.8484848484848484</v>
      </c>
      <c r="BL495" s="44">
        <f t="shared" si="729"/>
        <v>0</v>
      </c>
      <c r="BM495" s="44">
        <f t="shared" si="730"/>
        <v>27.575757575757578</v>
      </c>
      <c r="BN495" s="44">
        <f t="shared" si="731"/>
        <v>2.1212121212121211</v>
      </c>
      <c r="BO495" s="39">
        <f t="shared" si="732"/>
        <v>4.2739403008763286E-3</v>
      </c>
      <c r="BP495" s="39">
        <f t="shared" si="651"/>
        <v>6.575292770578966E-4</v>
      </c>
      <c r="BQ495" s="39">
        <f t="shared" si="652"/>
        <v>6.805428017549231E-2</v>
      </c>
      <c r="BR495" s="39">
        <f t="shared" si="653"/>
        <v>6.575292770578966E-4</v>
      </c>
      <c r="BS495" s="39">
        <f t="shared" si="654"/>
        <v>0</v>
      </c>
      <c r="BT495" s="39">
        <f t="shared" si="655"/>
        <v>3.287646385289483E-4</v>
      </c>
      <c r="BU495" s="39">
        <f t="shared" si="656"/>
        <v>6.575292770578966E-4</v>
      </c>
      <c r="BV495" s="39">
        <f t="shared" si="657"/>
        <v>0</v>
      </c>
      <c r="BW495" s="39">
        <f t="shared" si="658"/>
        <v>2.1369701504381639E-2</v>
      </c>
      <c r="BX495" s="39">
        <f t="shared" si="659"/>
        <v>1.6438231926447415E-3</v>
      </c>
      <c r="BY495" s="39">
        <f t="shared" si="660"/>
        <v>8.8426351052613692E-4</v>
      </c>
      <c r="BZ495" s="39">
        <f t="shared" si="661"/>
        <v>1.3604054008094411E-4</v>
      </c>
      <c r="CA495" s="39">
        <f t="shared" si="662"/>
        <v>1.4080195898377716E-2</v>
      </c>
      <c r="CB495" s="39">
        <f t="shared" si="663"/>
        <v>1.3604054008094411E-4</v>
      </c>
      <c r="CC495" s="39">
        <f t="shared" si="664"/>
        <v>0</v>
      </c>
      <c r="CD495" s="39">
        <f t="shared" si="665"/>
        <v>6.8020270040472055E-5</v>
      </c>
      <c r="CE495" s="39">
        <f t="shared" si="666"/>
        <v>1.3604054008094411E-4</v>
      </c>
      <c r="CF495" s="39">
        <f t="shared" si="667"/>
        <v>0</v>
      </c>
      <c r="CG495" s="39">
        <f t="shared" si="668"/>
        <v>4.4213175526306844E-3</v>
      </c>
      <c r="CH495" s="39">
        <f t="shared" si="669"/>
        <v>3.4010135020236032E-4</v>
      </c>
      <c r="CI495" s="39">
        <f t="shared" si="670"/>
        <v>2.0043306238592434E-2</v>
      </c>
      <c r="CJ495" s="39">
        <f t="shared" si="671"/>
        <v>3.0835855751680666E-3</v>
      </c>
      <c r="CK495" s="39">
        <f t="shared" si="672"/>
        <v>0.31915110702989491</v>
      </c>
      <c r="CL495" s="39">
        <f t="shared" si="673"/>
        <v>3.0835855751680666E-3</v>
      </c>
      <c r="CM495" s="39">
        <f t="shared" si="674"/>
        <v>0</v>
      </c>
      <c r="CN495" s="39">
        <f t="shared" si="675"/>
        <v>1.5417927875840333E-3</v>
      </c>
      <c r="CO495" s="39">
        <f t="shared" si="676"/>
        <v>3.0835855751680666E-3</v>
      </c>
      <c r="CP495" s="39">
        <f t="shared" si="677"/>
        <v>0</v>
      </c>
      <c r="CQ495" s="39">
        <f t="shared" si="678"/>
        <v>0.10021653119296217</v>
      </c>
      <c r="CR495" s="39">
        <f t="shared" si="679"/>
        <v>7.7089639379201661E-3</v>
      </c>
      <c r="CS495" s="39">
        <f t="shared" si="680"/>
        <v>1.8569533721048873E-2</v>
      </c>
      <c r="CT495" s="39">
        <f t="shared" si="681"/>
        <v>2.8568513416998261E-3</v>
      </c>
      <c r="CU495" s="39">
        <f t="shared" si="682"/>
        <v>0.29568411386593207</v>
      </c>
      <c r="CV495" s="39">
        <f t="shared" si="683"/>
        <v>2.8568513416998261E-3</v>
      </c>
      <c r="CW495" s="39">
        <f t="shared" si="684"/>
        <v>0</v>
      </c>
      <c r="CX495" s="39">
        <f t="shared" si="685"/>
        <v>1.428425670849913E-3</v>
      </c>
      <c r="CY495" s="39">
        <f t="shared" si="686"/>
        <v>2.8568513416998261E-3</v>
      </c>
      <c r="CZ495" s="39">
        <f t="shared" si="687"/>
        <v>0</v>
      </c>
      <c r="DA495" s="39">
        <f t="shared" si="688"/>
        <v>9.2847668605244377E-2</v>
      </c>
      <c r="DB495" s="39">
        <f t="shared" si="689"/>
        <v>7.1421283542495656E-3</v>
      </c>
    </row>
    <row r="496" spans="1:106" ht="12.75" customHeight="1" x14ac:dyDescent="0.3">
      <c r="A496" s="9" t="str">
        <f t="shared" si="690"/>
        <v>09 Ciudad de MéxicoTotalTotal</v>
      </c>
      <c r="B496" s="20" t="s">
        <v>44</v>
      </c>
      <c r="C496" s="20" t="s">
        <v>14</v>
      </c>
      <c r="D496" s="20" t="s">
        <v>14</v>
      </c>
      <c r="E496" s="21">
        <v>8720414</v>
      </c>
      <c r="F496" s="21">
        <v>8327432</v>
      </c>
      <c r="G496" s="21">
        <v>8035751</v>
      </c>
      <c r="H496" s="21">
        <v>286103</v>
      </c>
      <c r="I496" s="21">
        <v>5578</v>
      </c>
      <c r="J496" s="21">
        <v>357277</v>
      </c>
      <c r="K496" s="21">
        <v>308686</v>
      </c>
      <c r="L496" s="21">
        <v>11726</v>
      </c>
      <c r="M496" s="21">
        <v>36865</v>
      </c>
      <c r="N496" s="21">
        <v>35705</v>
      </c>
      <c r="O496" s="38">
        <f>+'07'!E495-'05'!J496</f>
        <v>286103</v>
      </c>
      <c r="P496" s="38">
        <f t="shared" si="691"/>
        <v>643380</v>
      </c>
      <c r="Q496" s="39">
        <f>'07'!F495/'05'!$P496</f>
        <v>0.11963070036370418</v>
      </c>
      <c r="R496" s="39">
        <f>'07'!G495/'05'!$P496</f>
        <v>0.16037644937672915</v>
      </c>
      <c r="S496" s="39">
        <f>'07'!H495/'05'!$P496</f>
        <v>0.23185520221331096</v>
      </c>
      <c r="T496" s="39">
        <f>'07'!I495/'05'!$P496</f>
        <v>0.13851067798190805</v>
      </c>
      <c r="U496" s="39">
        <f>'07'!J495/'05'!$P496</f>
        <v>8.8883707917560381E-2</v>
      </c>
      <c r="V496" s="39">
        <f>'07'!K495/'05'!$P496</f>
        <v>4.1569523454257205E-2</v>
      </c>
      <c r="W496" s="39">
        <f>'07'!L495/'05'!$P496</f>
        <v>1.3009419005875222E-2</v>
      </c>
      <c r="X496" s="39">
        <f>'07'!M495/'05'!$P496</f>
        <v>1.5573999813485032E-3</v>
      </c>
      <c r="Y496" s="39">
        <f>'07'!N495/'05'!$P496</f>
        <v>0.19059809133016259</v>
      </c>
      <c r="Z496" s="39">
        <f>'07'!O495/'05'!$P496</f>
        <v>1.4008828375143771E-2</v>
      </c>
      <c r="AA496" s="44">
        <f t="shared" si="692"/>
        <v>1402.7895924647953</v>
      </c>
      <c r="AB496" s="44">
        <f t="shared" si="693"/>
        <v>1880.5742453915261</v>
      </c>
      <c r="AC496" s="44">
        <f t="shared" si="694"/>
        <v>2718.7341011532844</v>
      </c>
      <c r="AD496" s="44">
        <f t="shared" si="695"/>
        <v>1624.1762100158539</v>
      </c>
      <c r="AE496" s="44">
        <f t="shared" si="696"/>
        <v>1042.250359041313</v>
      </c>
      <c r="AF496" s="44">
        <f t="shared" si="697"/>
        <v>487.44423202461996</v>
      </c>
      <c r="AG496" s="44">
        <f t="shared" si="698"/>
        <v>152.54844726289284</v>
      </c>
      <c r="AH496" s="44">
        <f t="shared" si="699"/>
        <v>18.262072181292549</v>
      </c>
      <c r="AI496" s="44">
        <f t="shared" si="700"/>
        <v>2234.9532189374863</v>
      </c>
      <c r="AJ496" s="44">
        <f t="shared" si="701"/>
        <v>164.26752152693587</v>
      </c>
      <c r="AK496" s="44">
        <f t="shared" si="702"/>
        <v>4410.1857689079552</v>
      </c>
      <c r="AL496" s="44">
        <f t="shared" si="703"/>
        <v>5912.2778062731204</v>
      </c>
      <c r="AM496" s="44">
        <f t="shared" si="704"/>
        <v>8547.3420295937085</v>
      </c>
      <c r="AN496" s="44">
        <f t="shared" si="705"/>
        <v>5106.1961438030403</v>
      </c>
      <c r="AO496" s="44">
        <f t="shared" si="706"/>
        <v>3276.6978923808633</v>
      </c>
      <c r="AP496" s="44">
        <f t="shared" si="707"/>
        <v>1532.460482141192</v>
      </c>
      <c r="AQ496" s="44">
        <f t="shared" si="708"/>
        <v>479.59223165159005</v>
      </c>
      <c r="AR496" s="44">
        <f t="shared" si="709"/>
        <v>57.413550312412568</v>
      </c>
      <c r="AS496" s="44">
        <f t="shared" si="710"/>
        <v>7026.3986368864435</v>
      </c>
      <c r="AT496" s="44">
        <f t="shared" si="711"/>
        <v>516.43545804967516</v>
      </c>
      <c r="AU496" s="44">
        <f t="shared" si="712"/>
        <v>36928.322372470393</v>
      </c>
      <c r="AV496" s="44">
        <f t="shared" si="713"/>
        <v>49505.964652305018</v>
      </c>
      <c r="AW496" s="44">
        <f t="shared" si="714"/>
        <v>71570.454950418105</v>
      </c>
      <c r="AX496" s="44">
        <f t="shared" si="715"/>
        <v>42756.30714352327</v>
      </c>
      <c r="AY496" s="44">
        <f t="shared" si="716"/>
        <v>27437.156262240045</v>
      </c>
      <c r="AZ496" s="44">
        <f t="shared" si="717"/>
        <v>12831.92991700084</v>
      </c>
      <c r="BA496" s="44">
        <f t="shared" si="718"/>
        <v>4015.8255152475986</v>
      </c>
      <c r="BB496" s="44">
        <f t="shared" si="719"/>
        <v>480.74757064254408</v>
      </c>
      <c r="BC496" s="44">
        <f t="shared" si="720"/>
        <v>58834.96242034257</v>
      </c>
      <c r="BD496" s="44">
        <f t="shared" si="721"/>
        <v>4324.3291958096297</v>
      </c>
      <c r="BE496" s="44">
        <f t="shared" si="722"/>
        <v>34226.702266156855</v>
      </c>
      <c r="BF496" s="44">
        <f t="shared" si="723"/>
        <v>45884.183296030344</v>
      </c>
      <c r="BG496" s="44">
        <f t="shared" si="724"/>
        <v>66334.4689188349</v>
      </c>
      <c r="BH496" s="44">
        <f t="shared" si="725"/>
        <v>39628.320502657843</v>
      </c>
      <c r="BI496" s="44">
        <f t="shared" si="726"/>
        <v>25429.895486337777</v>
      </c>
      <c r="BJ496" s="44">
        <f t="shared" si="727"/>
        <v>11893.16536883335</v>
      </c>
      <c r="BK496" s="44">
        <f t="shared" si="728"/>
        <v>3722.0338058379184</v>
      </c>
      <c r="BL496" s="44">
        <f t="shared" si="729"/>
        <v>445.57680686375079</v>
      </c>
      <c r="BM496" s="44">
        <f t="shared" si="730"/>
        <v>54530.685723833507</v>
      </c>
      <c r="BN496" s="44">
        <f t="shared" si="731"/>
        <v>4007.9678246137582</v>
      </c>
      <c r="BO496" s="39">
        <f t="shared" si="732"/>
        <v>2.1803437975454558E-3</v>
      </c>
      <c r="BP496" s="39">
        <f t="shared" si="651"/>
        <v>2.9229603739493394E-3</v>
      </c>
      <c r="BQ496" s="39">
        <f t="shared" si="652"/>
        <v>4.2257050283709234E-3</v>
      </c>
      <c r="BR496" s="39">
        <f t="shared" si="653"/>
        <v>2.5244431129594546E-3</v>
      </c>
      <c r="BS496" s="39">
        <f t="shared" si="654"/>
        <v>1.6199607681950216E-3</v>
      </c>
      <c r="BT496" s="39">
        <f t="shared" si="655"/>
        <v>7.5763037710935993E-4</v>
      </c>
      <c r="BU496" s="39">
        <f t="shared" si="656"/>
        <v>2.3710473944308627E-4</v>
      </c>
      <c r="BV496" s="39">
        <f t="shared" si="657"/>
        <v>2.8384581711107819E-5</v>
      </c>
      <c r="BW496" s="39">
        <f t="shared" si="658"/>
        <v>3.4737685643592997E-3</v>
      </c>
      <c r="BX496" s="39">
        <f t="shared" si="659"/>
        <v>2.5531959577067341E-4</v>
      </c>
      <c r="BY496" s="39">
        <f t="shared" si="660"/>
        <v>6.854713806627429E-3</v>
      </c>
      <c r="BZ496" s="39">
        <f t="shared" si="661"/>
        <v>9.1894025401366534E-3</v>
      </c>
      <c r="CA496" s="39">
        <f t="shared" si="662"/>
        <v>1.328506019707437E-2</v>
      </c>
      <c r="CB496" s="39">
        <f t="shared" si="663"/>
        <v>7.9365167456293944E-3</v>
      </c>
      <c r="CC496" s="39">
        <f t="shared" si="664"/>
        <v>5.092943349779078E-3</v>
      </c>
      <c r="CD496" s="39">
        <f t="shared" si="665"/>
        <v>2.3818901460119866E-3</v>
      </c>
      <c r="CE496" s="39">
        <f t="shared" si="666"/>
        <v>7.4542608046813713E-4</v>
      </c>
      <c r="CF496" s="39">
        <f t="shared" si="667"/>
        <v>8.9237387410880922E-5</v>
      </c>
      <c r="CG496" s="39">
        <f t="shared" si="668"/>
        <v>1.0921070964105883E-2</v>
      </c>
      <c r="CH496" s="39">
        <f t="shared" si="669"/>
        <v>8.0269119035356268E-4</v>
      </c>
      <c r="CI496" s="39">
        <f t="shared" si="670"/>
        <v>5.7397373826463975E-2</v>
      </c>
      <c r="CJ496" s="39">
        <f t="shared" si="671"/>
        <v>7.6946695036067353E-2</v>
      </c>
      <c r="CK496" s="39">
        <f t="shared" si="672"/>
        <v>0.11124134251984535</v>
      </c>
      <c r="CL496" s="39">
        <f t="shared" si="673"/>
        <v>6.6455760427000021E-2</v>
      </c>
      <c r="CM496" s="39">
        <f t="shared" si="674"/>
        <v>4.2645335979110396E-2</v>
      </c>
      <c r="CN496" s="39">
        <f t="shared" si="675"/>
        <v>1.994455829680879E-2</v>
      </c>
      <c r="CO496" s="39">
        <f t="shared" si="676"/>
        <v>6.2417630564325878E-3</v>
      </c>
      <c r="CP496" s="39">
        <f t="shared" si="677"/>
        <v>7.4722181392418798E-4</v>
      </c>
      <c r="CQ496" s="39">
        <f t="shared" si="678"/>
        <v>9.1446676024033335E-2</v>
      </c>
      <c r="CR496" s="39">
        <f t="shared" si="679"/>
        <v>6.721267673551602E-3</v>
      </c>
      <c r="CS496" s="39">
        <f t="shared" si="680"/>
        <v>5.3198268933067325E-2</v>
      </c>
      <c r="CT496" s="39">
        <f t="shared" si="681"/>
        <v>7.131739142657581E-2</v>
      </c>
      <c r="CU496" s="39">
        <f t="shared" si="682"/>
        <v>0.1031030944680203</v>
      </c>
      <c r="CV496" s="39">
        <f t="shared" si="683"/>
        <v>6.1593957696319195E-2</v>
      </c>
      <c r="CW496" s="39">
        <f t="shared" si="684"/>
        <v>3.952546782047589E-2</v>
      </c>
      <c r="CX496" s="39">
        <f t="shared" si="685"/>
        <v>1.848544463432707E-2</v>
      </c>
      <c r="CY496" s="39">
        <f t="shared" si="686"/>
        <v>5.7851251295314094E-3</v>
      </c>
      <c r="CZ496" s="39">
        <f t="shared" si="687"/>
        <v>6.9255619830232648E-4</v>
      </c>
      <c r="DA496" s="39">
        <f t="shared" si="688"/>
        <v>8.4756575777664073E-2</v>
      </c>
      <c r="DB496" s="39">
        <f t="shared" si="689"/>
        <v>6.2295499154679324E-3</v>
      </c>
    </row>
    <row r="497" spans="1:106" ht="12.75" customHeight="1" x14ac:dyDescent="0.3">
      <c r="A497" s="9" t="str">
        <f t="shared" si="690"/>
        <v>09 Ciudad de México05-09 añosTotal</v>
      </c>
      <c r="B497" s="22" t="s">
        <v>44</v>
      </c>
      <c r="C497" s="22" t="s">
        <v>14</v>
      </c>
      <c r="D497" s="30" t="s">
        <v>76</v>
      </c>
      <c r="E497" s="23">
        <v>563907</v>
      </c>
      <c r="F497" s="23">
        <v>542744</v>
      </c>
      <c r="G497" s="23">
        <v>525443</v>
      </c>
      <c r="H497" s="23">
        <v>16653</v>
      </c>
      <c r="I497" s="23">
        <v>648</v>
      </c>
      <c r="J497" s="23">
        <v>20404</v>
      </c>
      <c r="K497" s="23">
        <v>18032</v>
      </c>
      <c r="L497" s="23">
        <v>539</v>
      </c>
      <c r="M497" s="23">
        <v>1833</v>
      </c>
      <c r="N497" s="23">
        <v>759</v>
      </c>
      <c r="O497" s="38">
        <f>+'07'!E496-'05'!J497</f>
        <v>16653</v>
      </c>
      <c r="P497" s="38">
        <f t="shared" si="691"/>
        <v>37057</v>
      </c>
      <c r="Q497" s="39">
        <f>'07'!F496/'05'!$P497</f>
        <v>0</v>
      </c>
      <c r="R497" s="39">
        <f>'07'!G496/'05'!$P497</f>
        <v>0</v>
      </c>
      <c r="S497" s="39">
        <f>'07'!H496/'05'!$P497</f>
        <v>0.65134792346925008</v>
      </c>
      <c r="T497" s="39">
        <f>'07'!I496/'05'!$P497</f>
        <v>0</v>
      </c>
      <c r="U497" s="39">
        <f>'07'!J496/'05'!$P497</f>
        <v>9.6931753784710042E-2</v>
      </c>
      <c r="V497" s="39">
        <f>'07'!K496/'05'!$P497</f>
        <v>4.4256145937339772E-2</v>
      </c>
      <c r="W497" s="39">
        <f>'07'!L496/'05'!$P497</f>
        <v>1.1495803761772404E-2</v>
      </c>
      <c r="X497" s="39">
        <f>'07'!M496/'05'!$P497</f>
        <v>2.1588363871873059E-4</v>
      </c>
      <c r="Y497" s="39">
        <f>'07'!N496/'05'!$P497</f>
        <v>0.18244866017216721</v>
      </c>
      <c r="Z497" s="39">
        <f>'07'!O496/'05'!$P497</f>
        <v>1.3303829236041774E-2</v>
      </c>
      <c r="AA497" s="44">
        <f t="shared" si="692"/>
        <v>0</v>
      </c>
      <c r="AB497" s="44">
        <f t="shared" si="693"/>
        <v>0</v>
      </c>
      <c r="AC497" s="44">
        <f t="shared" si="694"/>
        <v>351.07653074992578</v>
      </c>
      <c r="AD497" s="44">
        <f t="shared" si="695"/>
        <v>0</v>
      </c>
      <c r="AE497" s="44">
        <f t="shared" si="696"/>
        <v>52.246215289958712</v>
      </c>
      <c r="AF497" s="44">
        <f t="shared" si="697"/>
        <v>23.854062660226138</v>
      </c>
      <c r="AG497" s="44">
        <f t="shared" si="698"/>
        <v>6.1962382275953258</v>
      </c>
      <c r="AH497" s="44">
        <f t="shared" si="699"/>
        <v>0.11636128126939579</v>
      </c>
      <c r="AI497" s="44">
        <f t="shared" si="700"/>
        <v>98.339827832798122</v>
      </c>
      <c r="AJ497" s="44">
        <f t="shared" si="701"/>
        <v>7.1707639582265168</v>
      </c>
      <c r="AK497" s="44">
        <f t="shared" si="702"/>
        <v>0</v>
      </c>
      <c r="AL497" s="44">
        <f t="shared" si="703"/>
        <v>0</v>
      </c>
      <c r="AM497" s="44">
        <f t="shared" si="704"/>
        <v>1193.9207437191353</v>
      </c>
      <c r="AN497" s="44">
        <f t="shared" si="705"/>
        <v>0</v>
      </c>
      <c r="AO497" s="44">
        <f t="shared" si="706"/>
        <v>177.6759046873735</v>
      </c>
      <c r="AP497" s="44">
        <f t="shared" si="707"/>
        <v>81.121515503143797</v>
      </c>
      <c r="AQ497" s="44">
        <f t="shared" si="708"/>
        <v>21.071808295328818</v>
      </c>
      <c r="AR497" s="44">
        <f t="shared" si="709"/>
        <v>0.39571470977143319</v>
      </c>
      <c r="AS497" s="44">
        <f t="shared" si="710"/>
        <v>334.42839409558252</v>
      </c>
      <c r="AT497" s="44">
        <f t="shared" si="711"/>
        <v>24.385918989664571</v>
      </c>
      <c r="AU497" s="44">
        <f t="shared" si="712"/>
        <v>0</v>
      </c>
      <c r="AV497" s="44">
        <f t="shared" si="713"/>
        <v>0</v>
      </c>
      <c r="AW497" s="44">
        <f t="shared" si="714"/>
        <v>11745.105755997518</v>
      </c>
      <c r="AX497" s="44">
        <f t="shared" si="715"/>
        <v>0</v>
      </c>
      <c r="AY497" s="44">
        <f t="shared" si="716"/>
        <v>1747.8733842458914</v>
      </c>
      <c r="AZ497" s="44">
        <f t="shared" si="717"/>
        <v>798.02682354211072</v>
      </c>
      <c r="BA497" s="44">
        <f t="shared" si="718"/>
        <v>207.29233343228</v>
      </c>
      <c r="BB497" s="44">
        <f t="shared" si="719"/>
        <v>3.8928137733761501</v>
      </c>
      <c r="BC497" s="44">
        <f t="shared" si="720"/>
        <v>3289.9142402245193</v>
      </c>
      <c r="BD497" s="44">
        <f t="shared" si="721"/>
        <v>239.89464878430528</v>
      </c>
      <c r="BE497" s="44">
        <f t="shared" si="722"/>
        <v>0</v>
      </c>
      <c r="BF497" s="44">
        <f t="shared" si="723"/>
        <v>0</v>
      </c>
      <c r="BG497" s="44">
        <f t="shared" si="724"/>
        <v>10846.896969533422</v>
      </c>
      <c r="BH497" s="44">
        <f t="shared" si="725"/>
        <v>0</v>
      </c>
      <c r="BI497" s="44">
        <f t="shared" si="726"/>
        <v>1614.2044957767764</v>
      </c>
      <c r="BJ497" s="44">
        <f t="shared" si="727"/>
        <v>736.99759829451921</v>
      </c>
      <c r="BK497" s="44">
        <f t="shared" si="728"/>
        <v>191.43962004479584</v>
      </c>
      <c r="BL497" s="44">
        <f t="shared" si="729"/>
        <v>3.5951102355830207</v>
      </c>
      <c r="BM497" s="44">
        <f t="shared" si="730"/>
        <v>3038.3175378471005</v>
      </c>
      <c r="BN497" s="44">
        <f t="shared" si="731"/>
        <v>221.54866826780366</v>
      </c>
      <c r="BO497" s="39">
        <f t="shared" si="732"/>
        <v>0</v>
      </c>
      <c r="BP497" s="39">
        <f t="shared" si="651"/>
        <v>0</v>
      </c>
      <c r="BQ497" s="39">
        <f t="shared" si="652"/>
        <v>9.4739598658802864E-3</v>
      </c>
      <c r="BR497" s="39">
        <f t="shared" si="653"/>
        <v>0</v>
      </c>
      <c r="BS497" s="39">
        <f t="shared" si="654"/>
        <v>1.4098878832598083E-3</v>
      </c>
      <c r="BT497" s="39">
        <f t="shared" si="655"/>
        <v>6.4371273066427762E-4</v>
      </c>
      <c r="BU497" s="39">
        <f t="shared" si="656"/>
        <v>1.6720830686767213E-4</v>
      </c>
      <c r="BV497" s="39">
        <f t="shared" si="657"/>
        <v>3.1400621008013545E-6</v>
      </c>
      <c r="BW497" s="39">
        <f t="shared" si="658"/>
        <v>2.6537449829397448E-3</v>
      </c>
      <c r="BX497" s="39">
        <f t="shared" si="659"/>
        <v>1.9350632696188348E-4</v>
      </c>
      <c r="BY497" s="39">
        <f t="shared" si="660"/>
        <v>0</v>
      </c>
      <c r="BZ497" s="39">
        <f t="shared" si="661"/>
        <v>0</v>
      </c>
      <c r="CA497" s="39">
        <f t="shared" si="662"/>
        <v>3.2218494311982496E-2</v>
      </c>
      <c r="CB497" s="39">
        <f t="shared" si="663"/>
        <v>0</v>
      </c>
      <c r="CC497" s="39">
        <f t="shared" si="664"/>
        <v>4.7946651020690694E-3</v>
      </c>
      <c r="CD497" s="39">
        <f t="shared" si="665"/>
        <v>2.189100993149575E-3</v>
      </c>
      <c r="CE497" s="39">
        <f t="shared" si="666"/>
        <v>5.6863233114738969E-4</v>
      </c>
      <c r="CF497" s="39">
        <f t="shared" si="667"/>
        <v>1.0678541429997927E-5</v>
      </c>
      <c r="CG497" s="39">
        <f t="shared" si="668"/>
        <v>9.0247023260269996E-3</v>
      </c>
      <c r="CH497" s="39">
        <f t="shared" si="669"/>
        <v>6.5806511562362233E-4</v>
      </c>
      <c r="CI497" s="39">
        <f t="shared" si="670"/>
        <v>0</v>
      </c>
      <c r="CJ497" s="39">
        <f t="shared" si="671"/>
        <v>0</v>
      </c>
      <c r="CK497" s="39">
        <f t="shared" si="672"/>
        <v>0.31694702096763144</v>
      </c>
      <c r="CL497" s="39">
        <f t="shared" si="673"/>
        <v>0</v>
      </c>
      <c r="CM497" s="39">
        <f t="shared" si="674"/>
        <v>4.7167158276328128E-2</v>
      </c>
      <c r="CN497" s="39">
        <f t="shared" si="675"/>
        <v>2.153511680767765E-2</v>
      </c>
      <c r="CO497" s="39">
        <f t="shared" si="676"/>
        <v>5.5938779024821226E-3</v>
      </c>
      <c r="CP497" s="39">
        <f t="shared" si="677"/>
        <v>1.0504935028135441E-4</v>
      </c>
      <c r="CQ497" s="39">
        <f t="shared" si="678"/>
        <v>8.8779832156529653E-2</v>
      </c>
      <c r="CR497" s="39">
        <f t="shared" si="679"/>
        <v>6.4736662110884656E-3</v>
      </c>
      <c r="CS497" s="39">
        <f t="shared" si="680"/>
        <v>0</v>
      </c>
      <c r="CT497" s="39">
        <f t="shared" si="681"/>
        <v>0</v>
      </c>
      <c r="CU497" s="39">
        <f t="shared" si="682"/>
        <v>0.29270844832375587</v>
      </c>
      <c r="CV497" s="39">
        <f t="shared" si="683"/>
        <v>0</v>
      </c>
      <c r="CW497" s="39">
        <f t="shared" si="684"/>
        <v>4.3560042523053039E-2</v>
      </c>
      <c r="CX497" s="39">
        <f t="shared" si="685"/>
        <v>1.9888215405848265E-2</v>
      </c>
      <c r="CY497" s="39">
        <f t="shared" si="686"/>
        <v>5.1660852212752203E-3</v>
      </c>
      <c r="CZ497" s="39">
        <f t="shared" si="687"/>
        <v>9.7015684906576907E-5</v>
      </c>
      <c r="DA497" s="39">
        <f t="shared" si="688"/>
        <v>8.1990380706670821E-2</v>
      </c>
      <c r="DB497" s="39">
        <f t="shared" si="689"/>
        <v>5.9785915823678025E-3</v>
      </c>
    </row>
    <row r="498" spans="1:106" ht="12.75" customHeight="1" x14ac:dyDescent="0.3">
      <c r="A498" s="9" t="str">
        <f t="shared" si="690"/>
        <v>09 Ciudad de México10-14 añosTotal</v>
      </c>
      <c r="B498" s="22" t="s">
        <v>44</v>
      </c>
      <c r="C498" s="22" t="s">
        <v>14</v>
      </c>
      <c r="D498" s="30" t="s">
        <v>77</v>
      </c>
      <c r="E498" s="23">
        <v>608962</v>
      </c>
      <c r="F498" s="23">
        <v>589135</v>
      </c>
      <c r="G498" s="23">
        <v>573307</v>
      </c>
      <c r="H498" s="23">
        <v>15327</v>
      </c>
      <c r="I498" s="23">
        <v>501</v>
      </c>
      <c r="J498" s="23">
        <v>19164</v>
      </c>
      <c r="K498" s="23">
        <v>17286</v>
      </c>
      <c r="L498" s="23">
        <v>441</v>
      </c>
      <c r="M498" s="23">
        <v>1437</v>
      </c>
      <c r="N498" s="23">
        <v>663</v>
      </c>
      <c r="O498" s="38">
        <f>+'07'!E497-'05'!J498</f>
        <v>15327</v>
      </c>
      <c r="P498" s="38">
        <f t="shared" si="691"/>
        <v>34491</v>
      </c>
      <c r="Q498" s="39">
        <f>'07'!F497/'05'!$P498</f>
        <v>8.2050389956800328E-3</v>
      </c>
      <c r="R498" s="39">
        <f>'07'!G497/'05'!$P498</f>
        <v>1.5598272012988896E-2</v>
      </c>
      <c r="S498" s="39">
        <f>'07'!H497/'05'!$P498</f>
        <v>0.59064683540633789</v>
      </c>
      <c r="T498" s="39">
        <f>'07'!I497/'05'!$P498</f>
        <v>2.0585080165840364E-3</v>
      </c>
      <c r="U498" s="39">
        <f>'07'!J497/'05'!$P498</f>
        <v>0.13597750137717085</v>
      </c>
      <c r="V498" s="39">
        <f>'07'!K497/'05'!$P498</f>
        <v>5.4680931257429476E-2</v>
      </c>
      <c r="W498" s="39">
        <f>'07'!L497/'05'!$P498</f>
        <v>1.3191847148531501E-2</v>
      </c>
      <c r="X498" s="39">
        <f>'07'!M497/'05'!$P498</f>
        <v>6.9583369574671651E-4</v>
      </c>
      <c r="Y498" s="39">
        <f>'07'!N497/'05'!$P498</f>
        <v>0.16789887216955149</v>
      </c>
      <c r="Z498" s="39">
        <f>'07'!O497/'05'!$P498</f>
        <v>1.1046359919979125E-2</v>
      </c>
      <c r="AA498" s="44">
        <f t="shared" si="692"/>
        <v>3.6184221970948944</v>
      </c>
      <c r="AB498" s="44">
        <f t="shared" si="693"/>
        <v>6.8788379577281029</v>
      </c>
      <c r="AC498" s="44">
        <f t="shared" si="694"/>
        <v>260.47525441419504</v>
      </c>
      <c r="AD498" s="44">
        <f t="shared" si="695"/>
        <v>0.90780203531356007</v>
      </c>
      <c r="AE498" s="44">
        <f t="shared" si="696"/>
        <v>59.966078107332343</v>
      </c>
      <c r="AF498" s="44">
        <f t="shared" si="697"/>
        <v>24.114290684526399</v>
      </c>
      <c r="AG498" s="44">
        <f t="shared" si="698"/>
        <v>5.8176045925023923</v>
      </c>
      <c r="AH498" s="44">
        <f t="shared" si="699"/>
        <v>0.306862659824302</v>
      </c>
      <c r="AI498" s="44">
        <f t="shared" si="700"/>
        <v>74.043402626772206</v>
      </c>
      <c r="AJ498" s="44">
        <f t="shared" si="701"/>
        <v>4.8714447247107939</v>
      </c>
      <c r="AK498" s="44">
        <f t="shared" si="702"/>
        <v>11.790641036792207</v>
      </c>
      <c r="AL498" s="44">
        <f t="shared" si="703"/>
        <v>22.414716882665044</v>
      </c>
      <c r="AM498" s="44">
        <f t="shared" si="704"/>
        <v>848.75950247890751</v>
      </c>
      <c r="AN498" s="44">
        <f t="shared" si="705"/>
        <v>2.9580760198312603</v>
      </c>
      <c r="AO498" s="44">
        <f t="shared" si="706"/>
        <v>195.39966947899453</v>
      </c>
      <c r="AP498" s="44">
        <f t="shared" si="707"/>
        <v>78.576498216926154</v>
      </c>
      <c r="AQ498" s="44">
        <f t="shared" si="708"/>
        <v>18.956684352439765</v>
      </c>
      <c r="AR498" s="44">
        <f t="shared" si="709"/>
        <v>0.99991302078803157</v>
      </c>
      <c r="AS498" s="44">
        <f t="shared" si="710"/>
        <v>241.27067930764548</v>
      </c>
      <c r="AT498" s="44">
        <f t="shared" si="711"/>
        <v>15.873619205010002</v>
      </c>
      <c r="AU498" s="44">
        <f t="shared" si="712"/>
        <v>141.83230407932504</v>
      </c>
      <c r="AV498" s="44">
        <f t="shared" si="713"/>
        <v>269.63173001652603</v>
      </c>
      <c r="AW498" s="44">
        <f t="shared" si="714"/>
        <v>10209.921196833957</v>
      </c>
      <c r="AX498" s="44">
        <f t="shared" si="715"/>
        <v>35.58336957467165</v>
      </c>
      <c r="AY498" s="44">
        <f t="shared" si="716"/>
        <v>2350.5070888057753</v>
      </c>
      <c r="AZ498" s="44">
        <f t="shared" si="717"/>
        <v>945.21457771592588</v>
      </c>
      <c r="BA498" s="44">
        <f t="shared" si="718"/>
        <v>228.03426980951554</v>
      </c>
      <c r="BB498" s="44">
        <f t="shared" si="719"/>
        <v>12.028181264677741</v>
      </c>
      <c r="BC498" s="44">
        <f t="shared" si="720"/>
        <v>2902.299904322867</v>
      </c>
      <c r="BD498" s="44">
        <f t="shared" si="721"/>
        <v>190.94737757675915</v>
      </c>
      <c r="BE498" s="44">
        <f t="shared" si="722"/>
        <v>125.75863268678786</v>
      </c>
      <c r="BF498" s="44">
        <f t="shared" si="723"/>
        <v>239.07471514308082</v>
      </c>
      <c r="BG498" s="44">
        <f t="shared" si="724"/>
        <v>9052.8440462729413</v>
      </c>
      <c r="BH498" s="44">
        <f t="shared" si="725"/>
        <v>31.550752370183524</v>
      </c>
      <c r="BI498" s="44">
        <f t="shared" si="726"/>
        <v>2084.1271636078977</v>
      </c>
      <c r="BJ498" s="44">
        <f t="shared" si="727"/>
        <v>838.09463338262162</v>
      </c>
      <c r="BK498" s="44">
        <f t="shared" si="728"/>
        <v>202.19144124554231</v>
      </c>
      <c r="BL498" s="44">
        <f t="shared" si="729"/>
        <v>10.665043054709924</v>
      </c>
      <c r="BM498" s="44">
        <f t="shared" si="730"/>
        <v>2573.3860137427155</v>
      </c>
      <c r="BN498" s="44">
        <f t="shared" si="731"/>
        <v>169.30755849352005</v>
      </c>
      <c r="BO498" s="39">
        <f t="shared" si="732"/>
        <v>1.0490917042402059E-4</v>
      </c>
      <c r="BP498" s="39">
        <f t="shared" si="651"/>
        <v>1.9943863494036423E-4</v>
      </c>
      <c r="BQ498" s="39">
        <f t="shared" si="652"/>
        <v>7.5519774553998156E-3</v>
      </c>
      <c r="BR498" s="39">
        <f t="shared" si="653"/>
        <v>2.6319968551609408E-5</v>
      </c>
      <c r="BS498" s="39">
        <f t="shared" si="654"/>
        <v>1.7386007395358888E-3</v>
      </c>
      <c r="BT498" s="39">
        <f t="shared" si="655"/>
        <v>6.9914733363852599E-4</v>
      </c>
      <c r="BU498" s="39">
        <f t="shared" si="656"/>
        <v>1.6867022099975042E-4</v>
      </c>
      <c r="BV498" s="39">
        <f t="shared" si="657"/>
        <v>8.8968907780088139E-6</v>
      </c>
      <c r="BW498" s="39">
        <f t="shared" si="658"/>
        <v>2.1467456039770435E-3</v>
      </c>
      <c r="BX498" s="39">
        <f t="shared" si="659"/>
        <v>1.4123814110088992E-4</v>
      </c>
      <c r="BY498" s="39">
        <f t="shared" si="660"/>
        <v>3.4184688866058412E-4</v>
      </c>
      <c r="BZ498" s="39">
        <f t="shared" si="661"/>
        <v>6.4987147031588075E-4</v>
      </c>
      <c r="CA498" s="39">
        <f t="shared" si="662"/>
        <v>2.4608144225418443E-2</v>
      </c>
      <c r="CB498" s="39">
        <f t="shared" si="663"/>
        <v>8.5763707049121805E-5</v>
      </c>
      <c r="CC498" s="39">
        <f t="shared" si="664"/>
        <v>5.6652364233856518E-3</v>
      </c>
      <c r="CD498" s="39">
        <f t="shared" si="665"/>
        <v>2.278173964713292E-3</v>
      </c>
      <c r="CE498" s="39">
        <f t="shared" si="666"/>
        <v>5.4961248883592139E-4</v>
      </c>
      <c r="CF498" s="39">
        <f t="shared" si="667"/>
        <v>2.8990548861674977E-5</v>
      </c>
      <c r="CG498" s="39">
        <f t="shared" si="668"/>
        <v>6.9951778524149919E-3</v>
      </c>
      <c r="CH498" s="39">
        <f t="shared" si="669"/>
        <v>4.6022496317909027E-4</v>
      </c>
      <c r="CI498" s="39">
        <f t="shared" si="670"/>
        <v>4.1121540134912019E-3</v>
      </c>
      <c r="CJ498" s="39">
        <f t="shared" si="671"/>
        <v>7.8174517994991748E-3</v>
      </c>
      <c r="CK498" s="39">
        <f t="shared" si="672"/>
        <v>0.29601696665315463</v>
      </c>
      <c r="CL498" s="39">
        <f t="shared" si="673"/>
        <v>1.0316711482610435E-3</v>
      </c>
      <c r="CM498" s="39">
        <f t="shared" si="674"/>
        <v>6.8148418103440758E-2</v>
      </c>
      <c r="CN498" s="39">
        <f t="shared" si="675"/>
        <v>2.7404673036906031E-2</v>
      </c>
      <c r="CO498" s="39">
        <f t="shared" si="676"/>
        <v>6.6114136966024624E-3</v>
      </c>
      <c r="CP498" s="39">
        <f t="shared" si="677"/>
        <v>3.4873390927133867E-4</v>
      </c>
      <c r="CQ498" s="39">
        <f t="shared" si="678"/>
        <v>8.4146586191263431E-2</v>
      </c>
      <c r="CR498" s="39">
        <f t="shared" si="679"/>
        <v>5.5361508096825017E-3</v>
      </c>
      <c r="CS498" s="39">
        <f t="shared" si="680"/>
        <v>3.6461289231042261E-3</v>
      </c>
      <c r="CT498" s="39">
        <f t="shared" si="681"/>
        <v>6.9315101082334761E-3</v>
      </c>
      <c r="CU498" s="39">
        <f t="shared" si="682"/>
        <v>0.26246974707236498</v>
      </c>
      <c r="CV498" s="39">
        <f t="shared" si="683"/>
        <v>9.1475319272226157E-4</v>
      </c>
      <c r="CW498" s="39">
        <f t="shared" si="684"/>
        <v>6.0425246110808552E-2</v>
      </c>
      <c r="CX498" s="39">
        <f t="shared" si="685"/>
        <v>2.4298936922171627E-2</v>
      </c>
      <c r="CY498" s="39">
        <f t="shared" si="686"/>
        <v>5.8621507420933668E-3</v>
      </c>
      <c r="CZ498" s="39">
        <f t="shared" si="687"/>
        <v>3.0921234683569407E-4</v>
      </c>
      <c r="DA498" s="39">
        <f t="shared" si="688"/>
        <v>7.4610362521896012E-2</v>
      </c>
      <c r="DB498" s="39">
        <f t="shared" si="689"/>
        <v>4.9087460060166432E-3</v>
      </c>
    </row>
    <row r="499" spans="1:106" ht="12.75" customHeight="1" x14ac:dyDescent="0.3">
      <c r="A499" s="9" t="str">
        <f t="shared" si="690"/>
        <v>09 Ciudad de México15-19 añosTotal</v>
      </c>
      <c r="B499" s="22" t="s">
        <v>44</v>
      </c>
      <c r="C499" s="22" t="s">
        <v>14</v>
      </c>
      <c r="D499" s="30" t="s">
        <v>78</v>
      </c>
      <c r="E499" s="23">
        <v>650389</v>
      </c>
      <c r="F499" s="23">
        <v>621230</v>
      </c>
      <c r="G499" s="23">
        <v>605538</v>
      </c>
      <c r="H499" s="23">
        <v>15444</v>
      </c>
      <c r="I499" s="23">
        <v>248</v>
      </c>
      <c r="J499" s="23">
        <v>28358</v>
      </c>
      <c r="K499" s="23">
        <v>26643</v>
      </c>
      <c r="L499" s="23">
        <v>409</v>
      </c>
      <c r="M499" s="23">
        <v>1306</v>
      </c>
      <c r="N499" s="23">
        <v>801</v>
      </c>
      <c r="O499" s="38">
        <f>+'07'!E498-'05'!J499</f>
        <v>15444</v>
      </c>
      <c r="P499" s="38">
        <f t="shared" si="691"/>
        <v>43802</v>
      </c>
      <c r="Q499" s="39">
        <f>'07'!F498/'05'!$P499</f>
        <v>0.10118259440208209</v>
      </c>
      <c r="R499" s="39">
        <f>'07'!G498/'05'!$P499</f>
        <v>4.1482124103922192E-2</v>
      </c>
      <c r="S499" s="39">
        <f>'07'!H498/'05'!$P499</f>
        <v>0.37311081685767772</v>
      </c>
      <c r="T499" s="39">
        <f>'07'!I498/'05'!$P499</f>
        <v>4.4975115291539199E-2</v>
      </c>
      <c r="U499" s="39">
        <f>'07'!J498/'05'!$P499</f>
        <v>0.24982877494178349</v>
      </c>
      <c r="V499" s="39">
        <f>'07'!K498/'05'!$P499</f>
        <v>4.5819825578740696E-2</v>
      </c>
      <c r="W499" s="39">
        <f>'07'!L498/'05'!$P499</f>
        <v>1.0068033423131364E-2</v>
      </c>
      <c r="X499" s="39">
        <f>'07'!M498/'05'!$P499</f>
        <v>5.2509017853066072E-4</v>
      </c>
      <c r="Y499" s="39">
        <f>'07'!N498/'05'!$P499</f>
        <v>0.12010867083694808</v>
      </c>
      <c r="Z499" s="39">
        <f>'07'!O498/'05'!$P499</f>
        <v>1.2898954385644491E-2</v>
      </c>
      <c r="AA499" s="44">
        <f t="shared" si="692"/>
        <v>41.383681110451576</v>
      </c>
      <c r="AB499" s="44">
        <f t="shared" si="693"/>
        <v>16.966188758504178</v>
      </c>
      <c r="AC499" s="44">
        <f t="shared" si="694"/>
        <v>152.60232409479019</v>
      </c>
      <c r="AD499" s="44">
        <f t="shared" si="695"/>
        <v>18.394822154239531</v>
      </c>
      <c r="AE499" s="44">
        <f t="shared" si="696"/>
        <v>102.17996895118945</v>
      </c>
      <c r="AF499" s="44">
        <f t="shared" si="697"/>
        <v>18.740308661704944</v>
      </c>
      <c r="AG499" s="44">
        <f t="shared" si="698"/>
        <v>4.1178256700607276</v>
      </c>
      <c r="AH499" s="44">
        <f t="shared" si="699"/>
        <v>0.21476188301904023</v>
      </c>
      <c r="AI499" s="44">
        <f t="shared" si="700"/>
        <v>49.124446372311766</v>
      </c>
      <c r="AJ499" s="44">
        <f t="shared" si="701"/>
        <v>5.2756723437285968</v>
      </c>
      <c r="AK499" s="44">
        <f t="shared" si="702"/>
        <v>132.1444682891192</v>
      </c>
      <c r="AL499" s="44">
        <f t="shared" si="703"/>
        <v>54.175654079722385</v>
      </c>
      <c r="AM499" s="44">
        <f t="shared" si="704"/>
        <v>487.28272681612708</v>
      </c>
      <c r="AN499" s="44">
        <f t="shared" si="705"/>
        <v>58.737500570750193</v>
      </c>
      <c r="AO499" s="44">
        <f t="shared" si="706"/>
        <v>326.27638007396922</v>
      </c>
      <c r="AP499" s="44">
        <f t="shared" si="707"/>
        <v>59.840692205835346</v>
      </c>
      <c r="AQ499" s="44">
        <f t="shared" si="708"/>
        <v>13.148851650609561</v>
      </c>
      <c r="AR499" s="44">
        <f t="shared" si="709"/>
        <v>0.68576777316104287</v>
      </c>
      <c r="AS499" s="44">
        <f t="shared" si="710"/>
        <v>156.86192411305419</v>
      </c>
      <c r="AT499" s="44">
        <f t="shared" si="711"/>
        <v>16.846034427651706</v>
      </c>
      <c r="AU499" s="44">
        <f t="shared" si="712"/>
        <v>2695.807862654673</v>
      </c>
      <c r="AV499" s="44">
        <f t="shared" si="713"/>
        <v>1105.2082325007989</v>
      </c>
      <c r="AW499" s="44">
        <f t="shared" si="714"/>
        <v>9940.7914935391073</v>
      </c>
      <c r="AX499" s="44">
        <f t="shared" si="715"/>
        <v>1198.2719967124788</v>
      </c>
      <c r="AY499" s="44">
        <f t="shared" si="716"/>
        <v>6656.1880507739379</v>
      </c>
      <c r="AZ499" s="44">
        <f t="shared" si="717"/>
        <v>1220.7776128943883</v>
      </c>
      <c r="BA499" s="44">
        <f t="shared" si="718"/>
        <v>268.24261449248894</v>
      </c>
      <c r="BB499" s="44">
        <f t="shared" si="719"/>
        <v>13.989977626592394</v>
      </c>
      <c r="BC499" s="44">
        <f t="shared" si="720"/>
        <v>3200.0553171088077</v>
      </c>
      <c r="BD499" s="44">
        <f t="shared" si="721"/>
        <v>343.66684169672618</v>
      </c>
      <c r="BE499" s="44">
        <f t="shared" si="722"/>
        <v>1562.6639879457557</v>
      </c>
      <c r="BF499" s="44">
        <f t="shared" si="723"/>
        <v>640.64992466097431</v>
      </c>
      <c r="BG499" s="44">
        <f t="shared" si="724"/>
        <v>5762.3234555499748</v>
      </c>
      <c r="BH499" s="44">
        <f t="shared" si="725"/>
        <v>694.59568056253136</v>
      </c>
      <c r="BI499" s="44">
        <f t="shared" si="726"/>
        <v>3858.3556002009041</v>
      </c>
      <c r="BJ499" s="44">
        <f t="shared" si="727"/>
        <v>707.64138623807128</v>
      </c>
      <c r="BK499" s="44">
        <f t="shared" si="728"/>
        <v>155.49070818684078</v>
      </c>
      <c r="BL499" s="44">
        <f t="shared" si="729"/>
        <v>8.1094927172275248</v>
      </c>
      <c r="BM499" s="44">
        <f t="shared" si="730"/>
        <v>1854.9583124058261</v>
      </c>
      <c r="BN499" s="44">
        <f t="shared" si="731"/>
        <v>199.21145153189352</v>
      </c>
      <c r="BO499" s="39">
        <f t="shared" si="732"/>
        <v>9.4478976098012822E-4</v>
      </c>
      <c r="BP499" s="39">
        <f t="shared" si="651"/>
        <v>3.873382210516455E-4</v>
      </c>
      <c r="BQ499" s="39">
        <f t="shared" si="652"/>
        <v>3.483912243614223E-3</v>
      </c>
      <c r="BR499" s="39">
        <f t="shared" si="653"/>
        <v>4.1995393256562556E-4</v>
      </c>
      <c r="BS499" s="39">
        <f t="shared" si="654"/>
        <v>2.33276948429728E-3</v>
      </c>
      <c r="BT499" s="39">
        <f t="shared" si="655"/>
        <v>4.2784139221279722E-4</v>
      </c>
      <c r="BU499" s="39">
        <f t="shared" si="656"/>
        <v>9.400999201088369E-5</v>
      </c>
      <c r="BV499" s="39">
        <f t="shared" si="657"/>
        <v>4.9030154563499437E-6</v>
      </c>
      <c r="BW499" s="39">
        <f t="shared" si="658"/>
        <v>1.1215114919937849E-3</v>
      </c>
      <c r="BX499" s="39">
        <f t="shared" si="659"/>
        <v>1.2044364055816166E-4</v>
      </c>
      <c r="BY499" s="39">
        <f t="shared" si="660"/>
        <v>3.0168592367727318E-3</v>
      </c>
      <c r="BZ499" s="39">
        <f t="shared" si="661"/>
        <v>1.2368306031624672E-3</v>
      </c>
      <c r="CA499" s="39">
        <f t="shared" si="662"/>
        <v>1.112466843559945E-2</v>
      </c>
      <c r="CB499" s="39">
        <f t="shared" si="663"/>
        <v>1.3409775939626088E-3</v>
      </c>
      <c r="CC499" s="39">
        <f t="shared" si="664"/>
        <v>7.4488922897120958E-3</v>
      </c>
      <c r="CD499" s="39">
        <f t="shared" si="665"/>
        <v>1.3661634675547999E-3</v>
      </c>
      <c r="CE499" s="39">
        <f t="shared" si="666"/>
        <v>3.0018838524746729E-4</v>
      </c>
      <c r="CF499" s="39">
        <f t="shared" si="667"/>
        <v>1.5656083584335027E-5</v>
      </c>
      <c r="CG499" s="39">
        <f t="shared" si="668"/>
        <v>3.5811589450950683E-3</v>
      </c>
      <c r="CH499" s="39">
        <f t="shared" si="669"/>
        <v>3.8459509674562133E-4</v>
      </c>
      <c r="CI499" s="39">
        <f t="shared" si="670"/>
        <v>6.1545314429813092E-2</v>
      </c>
      <c r="CJ499" s="39">
        <f t="shared" si="671"/>
        <v>2.5231912526843498E-2</v>
      </c>
      <c r="CK499" s="39">
        <f t="shared" si="672"/>
        <v>0.22694834695993579</v>
      </c>
      <c r="CL499" s="39">
        <f t="shared" si="673"/>
        <v>2.7356558986175946E-2</v>
      </c>
      <c r="CM499" s="39">
        <f t="shared" si="674"/>
        <v>0.15196082486584947</v>
      </c>
      <c r="CN499" s="39">
        <f t="shared" si="675"/>
        <v>2.7870362378302094E-2</v>
      </c>
      <c r="CO499" s="39">
        <f t="shared" si="676"/>
        <v>6.1239809710170526E-3</v>
      </c>
      <c r="CP499" s="39">
        <f t="shared" si="677"/>
        <v>3.1939129780814558E-4</v>
      </c>
      <c r="CQ499" s="39">
        <f t="shared" si="678"/>
        <v>7.3057287729071912E-2</v>
      </c>
      <c r="CR499" s="39">
        <f t="shared" si="679"/>
        <v>7.8459166635479246E-3</v>
      </c>
      <c r="CS499" s="39">
        <f t="shared" si="680"/>
        <v>3.5675630974516134E-2</v>
      </c>
      <c r="CT499" s="39">
        <f t="shared" si="681"/>
        <v>1.462604275286458E-2</v>
      </c>
      <c r="CU499" s="39">
        <f t="shared" si="682"/>
        <v>0.13155388921852826</v>
      </c>
      <c r="CV499" s="39">
        <f t="shared" si="683"/>
        <v>1.5857624778835015E-2</v>
      </c>
      <c r="CW499" s="39">
        <f t="shared" si="684"/>
        <v>8.8086288301924665E-2</v>
      </c>
      <c r="CX499" s="39">
        <f t="shared" si="685"/>
        <v>1.6155458340671003E-2</v>
      </c>
      <c r="CY499" s="39">
        <f t="shared" si="686"/>
        <v>3.5498540748559603E-3</v>
      </c>
      <c r="CZ499" s="39">
        <f t="shared" si="687"/>
        <v>1.8513978168183018E-4</v>
      </c>
      <c r="DA499" s="39">
        <f t="shared" si="688"/>
        <v>4.2348712670787318E-2</v>
      </c>
      <c r="DB499" s="39">
        <f t="shared" si="689"/>
        <v>4.5479989847927839E-3</v>
      </c>
    </row>
    <row r="500" spans="1:106" ht="12.75" customHeight="1" x14ac:dyDescent="0.3">
      <c r="A500" s="9" t="str">
        <f t="shared" si="690"/>
        <v>09 Ciudad de México20-24 añosTotal</v>
      </c>
      <c r="B500" s="22" t="s">
        <v>44</v>
      </c>
      <c r="C500" s="22" t="s">
        <v>14</v>
      </c>
      <c r="D500" s="30" t="s">
        <v>79</v>
      </c>
      <c r="E500" s="23">
        <v>714605</v>
      </c>
      <c r="F500" s="23">
        <v>662009</v>
      </c>
      <c r="G500" s="23">
        <v>639186</v>
      </c>
      <c r="H500" s="23">
        <v>22473</v>
      </c>
      <c r="I500" s="23">
        <v>350</v>
      </c>
      <c r="J500" s="23">
        <v>50306</v>
      </c>
      <c r="K500" s="23">
        <v>47058</v>
      </c>
      <c r="L500" s="23">
        <v>679</v>
      </c>
      <c r="M500" s="23">
        <v>2569</v>
      </c>
      <c r="N500" s="23">
        <v>2290</v>
      </c>
      <c r="O500" s="38">
        <f>+'07'!E499-'05'!J500</f>
        <v>22473</v>
      </c>
      <c r="P500" s="38">
        <f t="shared" si="691"/>
        <v>72779</v>
      </c>
      <c r="Q500" s="39">
        <f>'07'!F499/'05'!$P500</f>
        <v>0.15617142307533766</v>
      </c>
      <c r="R500" s="39">
        <f>'07'!G499/'05'!$P500</f>
        <v>9.366712925431786E-2</v>
      </c>
      <c r="S500" s="39">
        <f>'07'!H499/'05'!$P500</f>
        <v>0.17987331510463184</v>
      </c>
      <c r="T500" s="39">
        <f>'07'!I499/'05'!$P500</f>
        <v>0.13947704695035656</v>
      </c>
      <c r="U500" s="39">
        <f>'07'!J499/'05'!$P500</f>
        <v>0.2865524395773506</v>
      </c>
      <c r="V500" s="39">
        <f>'07'!K499/'05'!$P500</f>
        <v>3.1313977933195014E-2</v>
      </c>
      <c r="W500" s="39">
        <f>'07'!L499/'05'!$P500</f>
        <v>6.7327113590458787E-3</v>
      </c>
      <c r="X500" s="39">
        <f>'07'!M499/'05'!$P500</f>
        <v>9.0685499938168972E-4</v>
      </c>
      <c r="Y500" s="39">
        <f>'07'!N499/'05'!$P500</f>
        <v>9.0548097665535385E-2</v>
      </c>
      <c r="Z500" s="39">
        <f>'07'!O499/'05'!$P500</f>
        <v>1.4757004080847498E-2</v>
      </c>
      <c r="AA500" s="44">
        <f t="shared" si="692"/>
        <v>106.04039626815427</v>
      </c>
      <c r="AB500" s="44">
        <f t="shared" si="693"/>
        <v>63.599980763681828</v>
      </c>
      <c r="AC500" s="44">
        <f t="shared" si="694"/>
        <v>122.13398095604502</v>
      </c>
      <c r="AD500" s="44">
        <f t="shared" si="695"/>
        <v>94.704914879292105</v>
      </c>
      <c r="AE500" s="44">
        <f t="shared" si="696"/>
        <v>194.56910647302107</v>
      </c>
      <c r="AF500" s="44">
        <f t="shared" si="697"/>
        <v>21.262191016639413</v>
      </c>
      <c r="AG500" s="44">
        <f t="shared" si="698"/>
        <v>4.5715110127921514</v>
      </c>
      <c r="AH500" s="44">
        <f t="shared" si="699"/>
        <v>0.61575454458016732</v>
      </c>
      <c r="AI500" s="44">
        <f t="shared" si="700"/>
        <v>61.482158314898527</v>
      </c>
      <c r="AJ500" s="44">
        <f t="shared" si="701"/>
        <v>10.020005770895452</v>
      </c>
      <c r="AK500" s="44">
        <f t="shared" si="702"/>
        <v>401.20438588054242</v>
      </c>
      <c r="AL500" s="44">
        <f t="shared" si="703"/>
        <v>240.63085505434259</v>
      </c>
      <c r="AM500" s="44">
        <f t="shared" si="704"/>
        <v>462.09454650379917</v>
      </c>
      <c r="AN500" s="44">
        <f t="shared" si="705"/>
        <v>358.31653361546603</v>
      </c>
      <c r="AO500" s="44">
        <f t="shared" si="706"/>
        <v>736.15321727421372</v>
      </c>
      <c r="AP500" s="44">
        <f t="shared" si="707"/>
        <v>80.445609310377989</v>
      </c>
      <c r="AQ500" s="44">
        <f t="shared" si="708"/>
        <v>17.296335481388862</v>
      </c>
      <c r="AR500" s="44">
        <f t="shared" si="709"/>
        <v>2.3297104934115609</v>
      </c>
      <c r="AS500" s="44">
        <f t="shared" si="710"/>
        <v>232.61806290276041</v>
      </c>
      <c r="AT500" s="44">
        <f t="shared" si="711"/>
        <v>37.910743483697225</v>
      </c>
      <c r="AU500" s="44">
        <f t="shared" si="712"/>
        <v>7349.1148270792391</v>
      </c>
      <c r="AV500" s="44">
        <f t="shared" si="713"/>
        <v>4407.7877684496898</v>
      </c>
      <c r="AW500" s="44">
        <f t="shared" si="714"/>
        <v>8464.4784621937652</v>
      </c>
      <c r="AX500" s="44">
        <f t="shared" si="715"/>
        <v>6563.5108753898794</v>
      </c>
      <c r="AY500" s="44">
        <f t="shared" si="716"/>
        <v>13484.584701630965</v>
      </c>
      <c r="AZ500" s="44">
        <f t="shared" si="717"/>
        <v>1473.573173580291</v>
      </c>
      <c r="BA500" s="44">
        <f t="shared" si="718"/>
        <v>316.82793113398094</v>
      </c>
      <c r="BB500" s="44">
        <f t="shared" si="719"/>
        <v>42.674782560903552</v>
      </c>
      <c r="BC500" s="44">
        <f t="shared" si="720"/>
        <v>4261.0123799447638</v>
      </c>
      <c r="BD500" s="44">
        <f t="shared" si="721"/>
        <v>694.43509803652159</v>
      </c>
      <c r="BE500" s="44">
        <f t="shared" si="722"/>
        <v>3509.6403907720633</v>
      </c>
      <c r="BF500" s="44">
        <f t="shared" si="723"/>
        <v>2104.9813957322854</v>
      </c>
      <c r="BG500" s="44">
        <f t="shared" si="724"/>
        <v>4042.2930103463914</v>
      </c>
      <c r="BH500" s="44">
        <f t="shared" si="725"/>
        <v>3134.4676761153632</v>
      </c>
      <c r="BI500" s="44">
        <f t="shared" si="726"/>
        <v>6439.6929746218002</v>
      </c>
      <c r="BJ500" s="44">
        <f t="shared" si="727"/>
        <v>703.71902609269159</v>
      </c>
      <c r="BK500" s="44">
        <f t="shared" si="728"/>
        <v>151.30422237183802</v>
      </c>
      <c r="BL500" s="44">
        <f t="shared" si="729"/>
        <v>20.379752401104714</v>
      </c>
      <c r="BM500" s="44">
        <f t="shared" si="730"/>
        <v>2034.8873988375767</v>
      </c>
      <c r="BN500" s="44">
        <f t="shared" si="731"/>
        <v>331.63415270888584</v>
      </c>
      <c r="BO500" s="39">
        <f t="shared" si="732"/>
        <v>1.4570191438210785E-3</v>
      </c>
      <c r="BP500" s="39">
        <f t="shared" si="651"/>
        <v>8.7387818963824491E-4</v>
      </c>
      <c r="BQ500" s="39">
        <f t="shared" si="652"/>
        <v>1.6781486549148109E-3</v>
      </c>
      <c r="BR500" s="39">
        <f t="shared" si="653"/>
        <v>1.3012670533985367E-3</v>
      </c>
      <c r="BS500" s="39">
        <f t="shared" si="654"/>
        <v>2.6734237413679916E-3</v>
      </c>
      <c r="BT500" s="39">
        <f t="shared" si="655"/>
        <v>2.9214733668557431E-4</v>
      </c>
      <c r="BU500" s="39">
        <f t="shared" si="656"/>
        <v>6.2813600252712345E-5</v>
      </c>
      <c r="BV500" s="39">
        <f t="shared" si="657"/>
        <v>8.4606073809775802E-6</v>
      </c>
      <c r="BW500" s="39">
        <f t="shared" si="658"/>
        <v>8.4477882788851905E-4</v>
      </c>
      <c r="BX500" s="39">
        <f t="shared" si="659"/>
        <v>1.3767715647227156E-4</v>
      </c>
      <c r="BY500" s="39">
        <f t="shared" si="660"/>
        <v>5.5126394410550082E-3</v>
      </c>
      <c r="BZ500" s="39">
        <f t="shared" si="661"/>
        <v>3.3063226350230506E-3</v>
      </c>
      <c r="CA500" s="39">
        <f t="shared" si="662"/>
        <v>6.3492840861209847E-3</v>
      </c>
      <c r="CB500" s="39">
        <f t="shared" si="663"/>
        <v>4.9233506040954949E-3</v>
      </c>
      <c r="CC500" s="39">
        <f t="shared" si="664"/>
        <v>1.0114912506000545E-2</v>
      </c>
      <c r="CD500" s="39">
        <f t="shared" si="665"/>
        <v>1.1053409542639771E-3</v>
      </c>
      <c r="CE500" s="39">
        <f t="shared" si="666"/>
        <v>2.3765558033758176E-4</v>
      </c>
      <c r="CF500" s="39">
        <f t="shared" si="667"/>
        <v>3.2010751637306927E-5</v>
      </c>
      <c r="CG500" s="39">
        <f t="shared" si="668"/>
        <v>3.1962250498462526E-3</v>
      </c>
      <c r="CH500" s="39">
        <f t="shared" si="669"/>
        <v>5.209022311889037E-4</v>
      </c>
      <c r="CI500" s="39">
        <f t="shared" si="670"/>
        <v>0.10097850790858956</v>
      </c>
      <c r="CJ500" s="39">
        <f t="shared" si="671"/>
        <v>6.0564005667152469E-2</v>
      </c>
      <c r="CK500" s="39">
        <f t="shared" si="672"/>
        <v>0.1163038577363493</v>
      </c>
      <c r="CL500" s="39">
        <f t="shared" si="673"/>
        <v>9.0184131073384896E-2</v>
      </c>
      <c r="CM500" s="39">
        <f t="shared" si="674"/>
        <v>0.18528125835242262</v>
      </c>
      <c r="CN500" s="39">
        <f t="shared" si="675"/>
        <v>2.0247230294182263E-2</v>
      </c>
      <c r="CO500" s="39">
        <f t="shared" si="676"/>
        <v>4.3532877771607324E-3</v>
      </c>
      <c r="CP500" s="39">
        <f t="shared" si="677"/>
        <v>5.8636121080124146E-4</v>
      </c>
      <c r="CQ500" s="39">
        <f t="shared" si="678"/>
        <v>5.8547278472426988E-2</v>
      </c>
      <c r="CR500" s="39">
        <f t="shared" si="679"/>
        <v>9.5416960666747496E-3</v>
      </c>
      <c r="CS500" s="39">
        <f t="shared" si="680"/>
        <v>4.8223256581872015E-2</v>
      </c>
      <c r="CT500" s="39">
        <f t="shared" si="681"/>
        <v>2.8922922762504091E-2</v>
      </c>
      <c r="CU500" s="39">
        <f t="shared" si="682"/>
        <v>5.554202462724675E-2</v>
      </c>
      <c r="CV500" s="39">
        <f t="shared" si="683"/>
        <v>4.3068298219477642E-2</v>
      </c>
      <c r="CW500" s="39">
        <f t="shared" si="684"/>
        <v>8.8482844977559469E-2</v>
      </c>
      <c r="CX500" s="39">
        <f t="shared" si="685"/>
        <v>9.6692593480631993E-3</v>
      </c>
      <c r="CY500" s="39">
        <f t="shared" si="686"/>
        <v>2.078954401294852E-3</v>
      </c>
      <c r="CZ500" s="39">
        <f t="shared" si="687"/>
        <v>2.8002242956216372E-4</v>
      </c>
      <c r="DA500" s="39">
        <f t="shared" si="688"/>
        <v>2.7959815315373622E-2</v>
      </c>
      <c r="DB500" s="39">
        <f t="shared" si="689"/>
        <v>4.5567286265115739E-3</v>
      </c>
    </row>
    <row r="501" spans="1:106" ht="12.75" customHeight="1" x14ac:dyDescent="0.3">
      <c r="A501" s="9" t="str">
        <f t="shared" si="690"/>
        <v>09 Ciudad de México25-29 añosTotal</v>
      </c>
      <c r="B501" s="22" t="s">
        <v>44</v>
      </c>
      <c r="C501" s="22" t="s">
        <v>14</v>
      </c>
      <c r="D501" s="30" t="s">
        <v>80</v>
      </c>
      <c r="E501" s="23">
        <v>752289</v>
      </c>
      <c r="F501" s="23">
        <v>687451</v>
      </c>
      <c r="G501" s="23">
        <v>649146</v>
      </c>
      <c r="H501" s="23">
        <v>37799</v>
      </c>
      <c r="I501" s="23">
        <v>506</v>
      </c>
      <c r="J501" s="23">
        <v>60030</v>
      </c>
      <c r="K501" s="23">
        <v>52609</v>
      </c>
      <c r="L501" s="23">
        <v>1329</v>
      </c>
      <c r="M501" s="23">
        <v>6092</v>
      </c>
      <c r="N501" s="23">
        <v>4808</v>
      </c>
      <c r="O501" s="38">
        <f>+'07'!E500-'05'!J501</f>
        <v>37799</v>
      </c>
      <c r="P501" s="38">
        <f t="shared" si="691"/>
        <v>97829</v>
      </c>
      <c r="Q501" s="39">
        <f>'07'!F500/'05'!$P501</f>
        <v>0.18458739228654081</v>
      </c>
      <c r="R501" s="39">
        <f>'07'!G500/'05'!$P501</f>
        <v>0.21274877592533911</v>
      </c>
      <c r="S501" s="39">
        <f>'07'!H500/'05'!$P501</f>
        <v>0.11928978114873913</v>
      </c>
      <c r="T501" s="39">
        <f>'07'!I500/'05'!$P501</f>
        <v>0.21786995676128756</v>
      </c>
      <c r="U501" s="39">
        <f>'07'!J500/'05'!$P501</f>
        <v>9.6014474235656094E-2</v>
      </c>
      <c r="V501" s="39">
        <f>'07'!K500/'05'!$P501</f>
        <v>2.7711619254004435E-2</v>
      </c>
      <c r="W501" s="39">
        <f>'07'!L500/'05'!$P501</f>
        <v>6.1740383730795574E-3</v>
      </c>
      <c r="X501" s="39">
        <f>'07'!M500/'05'!$P501</f>
        <v>1.1448547976571364E-3</v>
      </c>
      <c r="Y501" s="39">
        <f>'07'!N500/'05'!$P501</f>
        <v>0.12056752087826718</v>
      </c>
      <c r="Z501" s="39">
        <f>'07'!O500/'05'!$P501</f>
        <v>1.3891586339429003E-2</v>
      </c>
      <c r="AA501" s="44">
        <f t="shared" si="692"/>
        <v>245.31664434881273</v>
      </c>
      <c r="AB501" s="44">
        <f t="shared" si="693"/>
        <v>282.74312320477566</v>
      </c>
      <c r="AC501" s="44">
        <f t="shared" si="694"/>
        <v>158.53611914667431</v>
      </c>
      <c r="AD501" s="44">
        <f t="shared" si="695"/>
        <v>289.54917253575115</v>
      </c>
      <c r="AE501" s="44">
        <f t="shared" si="696"/>
        <v>127.60323625918694</v>
      </c>
      <c r="AF501" s="44">
        <f t="shared" si="697"/>
        <v>36.828741988571892</v>
      </c>
      <c r="AG501" s="44">
        <f t="shared" si="698"/>
        <v>8.2052969978227317</v>
      </c>
      <c r="AH501" s="44">
        <f t="shared" si="699"/>
        <v>1.5215120260863342</v>
      </c>
      <c r="AI501" s="44">
        <f t="shared" si="700"/>
        <v>160.23423524721707</v>
      </c>
      <c r="AJ501" s="44">
        <f t="shared" si="701"/>
        <v>18.461918245101145</v>
      </c>
      <c r="AK501" s="44">
        <f t="shared" si="702"/>
        <v>1124.5063938096066</v>
      </c>
      <c r="AL501" s="44">
        <f t="shared" si="703"/>
        <v>1296.0655429371659</v>
      </c>
      <c r="AM501" s="44">
        <f t="shared" si="704"/>
        <v>726.71334675811875</v>
      </c>
      <c r="AN501" s="44">
        <f t="shared" si="705"/>
        <v>1327.2637765897639</v>
      </c>
      <c r="AO501" s="44">
        <f t="shared" si="706"/>
        <v>584.92017704361695</v>
      </c>
      <c r="AP501" s="44">
        <f t="shared" si="707"/>
        <v>168.81918449539501</v>
      </c>
      <c r="AQ501" s="44">
        <f t="shared" si="708"/>
        <v>37.612241768800665</v>
      </c>
      <c r="AR501" s="44">
        <f t="shared" si="709"/>
        <v>6.9744554273272747</v>
      </c>
      <c r="AS501" s="44">
        <f t="shared" si="710"/>
        <v>734.49733719040364</v>
      </c>
      <c r="AT501" s="44">
        <f t="shared" si="711"/>
        <v>84.627543979801487</v>
      </c>
      <c r="AU501" s="44">
        <f t="shared" si="712"/>
        <v>9710.9581208026248</v>
      </c>
      <c r="AV501" s="44">
        <f t="shared" si="713"/>
        <v>11192.500352656165</v>
      </c>
      <c r="AW501" s="44">
        <f t="shared" si="714"/>
        <v>6275.7160964540171</v>
      </c>
      <c r="AX501" s="44">
        <f t="shared" si="715"/>
        <v>11461.920555254577</v>
      </c>
      <c r="AY501" s="44">
        <f t="shared" si="716"/>
        <v>5051.2254750636312</v>
      </c>
      <c r="AZ501" s="44">
        <f t="shared" si="717"/>
        <v>1457.8805773339193</v>
      </c>
      <c r="BA501" s="44">
        <f t="shared" si="718"/>
        <v>324.80998476934246</v>
      </c>
      <c r="BB501" s="44">
        <f t="shared" si="719"/>
        <v>60.229666049944285</v>
      </c>
      <c r="BC501" s="44">
        <f t="shared" si="720"/>
        <v>6342.9367058847583</v>
      </c>
      <c r="BD501" s="44">
        <f t="shared" si="721"/>
        <v>730.82246573102043</v>
      </c>
      <c r="BE501" s="44">
        <f t="shared" si="722"/>
        <v>6977.2188410389563</v>
      </c>
      <c r="BF501" s="44">
        <f t="shared" si="723"/>
        <v>8041.690981201893</v>
      </c>
      <c r="BG501" s="44">
        <f t="shared" si="724"/>
        <v>4509.0344376411904</v>
      </c>
      <c r="BH501" s="44">
        <f t="shared" si="725"/>
        <v>8235.2664956199078</v>
      </c>
      <c r="BI501" s="44">
        <f t="shared" si="726"/>
        <v>3629.2511116335645</v>
      </c>
      <c r="BJ501" s="44">
        <f t="shared" si="727"/>
        <v>1047.4714961821137</v>
      </c>
      <c r="BK501" s="44">
        <f t="shared" si="728"/>
        <v>233.37247646403418</v>
      </c>
      <c r="BL501" s="44">
        <f t="shared" si="729"/>
        <v>43.274366496642095</v>
      </c>
      <c r="BM501" s="44">
        <f t="shared" si="730"/>
        <v>4557.3317216776213</v>
      </c>
      <c r="BN501" s="44">
        <f t="shared" si="731"/>
        <v>525.08807204407685</v>
      </c>
      <c r="BO501" s="39">
        <f t="shared" si="732"/>
        <v>2.5076065823918543E-3</v>
      </c>
      <c r="BP501" s="39">
        <f t="shared" si="651"/>
        <v>2.8901769741566984E-3</v>
      </c>
      <c r="BQ501" s="39">
        <f t="shared" si="652"/>
        <v>1.620543183991192E-3</v>
      </c>
      <c r="BR501" s="39">
        <f t="shared" si="653"/>
        <v>2.9597478512072201E-3</v>
      </c>
      <c r="BS501" s="39">
        <f t="shared" si="654"/>
        <v>1.3043497966777433E-3</v>
      </c>
      <c r="BT501" s="39">
        <f t="shared" si="655"/>
        <v>3.7646037461869068E-4</v>
      </c>
      <c r="BU501" s="39">
        <f t="shared" si="656"/>
        <v>8.3873871733562968E-5</v>
      </c>
      <c r="BV501" s="39">
        <f t="shared" si="657"/>
        <v>1.5552770917481873E-5</v>
      </c>
      <c r="BW501" s="39">
        <f t="shared" si="658"/>
        <v>1.6379011872473099E-3</v>
      </c>
      <c r="BX501" s="39">
        <f t="shared" si="659"/>
        <v>1.8871621140051668E-4</v>
      </c>
      <c r="BY501" s="39">
        <f t="shared" si="660"/>
        <v>1.1494611963830833E-2</v>
      </c>
      <c r="BZ501" s="39">
        <f t="shared" si="661"/>
        <v>1.3248275490265318E-2</v>
      </c>
      <c r="CA501" s="39">
        <f t="shared" si="662"/>
        <v>7.428404121049165E-3</v>
      </c>
      <c r="CB501" s="39">
        <f t="shared" si="663"/>
        <v>1.3567181271297508E-2</v>
      </c>
      <c r="CC501" s="39">
        <f t="shared" si="664"/>
        <v>5.9790059904897006E-3</v>
      </c>
      <c r="CD501" s="39">
        <f t="shared" si="665"/>
        <v>1.7256558330903413E-3</v>
      </c>
      <c r="CE501" s="39">
        <f t="shared" si="666"/>
        <v>3.8446924499688912E-4</v>
      </c>
      <c r="CF501" s="39">
        <f t="shared" si="667"/>
        <v>7.1292310330548959E-5</v>
      </c>
      <c r="CG501" s="39">
        <f t="shared" si="668"/>
        <v>7.5079714316859383E-3</v>
      </c>
      <c r="CH501" s="39">
        <f t="shared" si="669"/>
        <v>8.6505580124300043E-4</v>
      </c>
      <c r="CI501" s="39">
        <f t="shared" si="670"/>
        <v>9.9264616021860846E-2</v>
      </c>
      <c r="CJ501" s="39">
        <f t="shared" si="671"/>
        <v>0.1144088189867643</v>
      </c>
      <c r="CK501" s="39">
        <f t="shared" si="672"/>
        <v>6.4149854301424086E-2</v>
      </c>
      <c r="CL501" s="39">
        <f t="shared" si="673"/>
        <v>0.11716281016114422</v>
      </c>
      <c r="CM501" s="39">
        <f t="shared" si="674"/>
        <v>5.1633211778344165E-2</v>
      </c>
      <c r="CN501" s="39">
        <f t="shared" si="675"/>
        <v>1.4902335476534762E-2</v>
      </c>
      <c r="CO501" s="39">
        <f t="shared" si="676"/>
        <v>3.3201809766975278E-3</v>
      </c>
      <c r="CP501" s="39">
        <f t="shared" si="677"/>
        <v>6.1566269766576663E-4</v>
      </c>
      <c r="CQ501" s="39">
        <f t="shared" si="678"/>
        <v>6.4836977847926053E-2</v>
      </c>
      <c r="CR501" s="39">
        <f t="shared" si="679"/>
        <v>7.4704071975694366E-3</v>
      </c>
      <c r="CS501" s="39">
        <f t="shared" si="680"/>
        <v>7.1320557718457273E-2</v>
      </c>
      <c r="CT501" s="39">
        <f t="shared" si="681"/>
        <v>8.2201504474152781E-2</v>
      </c>
      <c r="CU501" s="39">
        <f t="shared" si="682"/>
        <v>4.6090979542274688E-2</v>
      </c>
      <c r="CV501" s="39">
        <f t="shared" si="683"/>
        <v>8.4180217477638611E-2</v>
      </c>
      <c r="CW501" s="39">
        <f t="shared" si="684"/>
        <v>3.7097906670144482E-2</v>
      </c>
      <c r="CX501" s="39">
        <f t="shared" si="685"/>
        <v>1.070716756976064E-2</v>
      </c>
      <c r="CY501" s="39">
        <f t="shared" si="686"/>
        <v>2.3855142796515775E-3</v>
      </c>
      <c r="CZ501" s="39">
        <f t="shared" si="687"/>
        <v>4.4234701874333886E-4</v>
      </c>
      <c r="DA501" s="39">
        <f t="shared" si="688"/>
        <v>4.6584670411407882E-2</v>
      </c>
      <c r="DB501" s="39">
        <f t="shared" si="689"/>
        <v>5.3674071292160487E-3</v>
      </c>
    </row>
    <row r="502" spans="1:106" ht="12.75" customHeight="1" x14ac:dyDescent="0.3">
      <c r="A502" s="9" t="str">
        <f t="shared" si="690"/>
        <v>09 Ciudad de México30-34 añosTotal</v>
      </c>
      <c r="B502" s="22" t="s">
        <v>44</v>
      </c>
      <c r="C502" s="22" t="s">
        <v>14</v>
      </c>
      <c r="D502" s="30" t="s">
        <v>81</v>
      </c>
      <c r="E502" s="23">
        <v>743611</v>
      </c>
      <c r="F502" s="23">
        <v>686172</v>
      </c>
      <c r="G502" s="23">
        <v>639872</v>
      </c>
      <c r="H502" s="23">
        <v>45690</v>
      </c>
      <c r="I502" s="23">
        <v>610</v>
      </c>
      <c r="J502" s="23">
        <v>51560</v>
      </c>
      <c r="K502" s="23">
        <v>42174</v>
      </c>
      <c r="L502" s="23">
        <v>1766</v>
      </c>
      <c r="M502" s="23">
        <v>7620</v>
      </c>
      <c r="N502" s="23">
        <v>5879</v>
      </c>
      <c r="O502" s="38">
        <f>+'07'!E501-'05'!J502</f>
        <v>45690</v>
      </c>
      <c r="P502" s="38">
        <f t="shared" si="691"/>
        <v>97250</v>
      </c>
      <c r="Q502" s="39">
        <f>'07'!F501/'05'!$P502</f>
        <v>0.14274550128534705</v>
      </c>
      <c r="R502" s="39">
        <f>'07'!G501/'05'!$P502</f>
        <v>0.23112596401028276</v>
      </c>
      <c r="S502" s="39">
        <f>'07'!H501/'05'!$P502</f>
        <v>0.1179228791773779</v>
      </c>
      <c r="T502" s="39">
        <f>'07'!I501/'05'!$P502</f>
        <v>0.24884318766066837</v>
      </c>
      <c r="U502" s="39">
        <f>'07'!J501/'05'!$P502</f>
        <v>4.3341902313624676E-2</v>
      </c>
      <c r="V502" s="39">
        <f>'07'!K501/'05'!$P502</f>
        <v>2.9799485861182518E-2</v>
      </c>
      <c r="W502" s="39">
        <f>'07'!L501/'05'!$P502</f>
        <v>8.5552699228791766E-3</v>
      </c>
      <c r="X502" s="39">
        <f>'07'!M501/'05'!$P502</f>
        <v>1.3676092544987147E-3</v>
      </c>
      <c r="Y502" s="39">
        <f>'07'!N501/'05'!$P502</f>
        <v>0.16377377892030848</v>
      </c>
      <c r="Z502" s="39">
        <f>'07'!O501/'05'!$P502</f>
        <v>1.2524421593830335E-2</v>
      </c>
      <c r="AA502" s="44">
        <f t="shared" si="692"/>
        <v>252.08855526992289</v>
      </c>
      <c r="AB502" s="44">
        <f t="shared" si="693"/>
        <v>408.16845244215938</v>
      </c>
      <c r="AC502" s="44">
        <f t="shared" si="694"/>
        <v>208.25180462724936</v>
      </c>
      <c r="AD502" s="44">
        <f t="shared" si="695"/>
        <v>439.45706940874032</v>
      </c>
      <c r="AE502" s="44">
        <f t="shared" si="696"/>
        <v>76.541799485861176</v>
      </c>
      <c r="AF502" s="44">
        <f t="shared" si="697"/>
        <v>52.625892030848327</v>
      </c>
      <c r="AG502" s="44">
        <f t="shared" si="698"/>
        <v>15.108606683804625</v>
      </c>
      <c r="AH502" s="44">
        <f t="shared" si="699"/>
        <v>2.4151979434447304</v>
      </c>
      <c r="AI502" s="44">
        <f t="shared" si="700"/>
        <v>289.22449357326479</v>
      </c>
      <c r="AJ502" s="44">
        <f t="shared" si="701"/>
        <v>22.118128534704372</v>
      </c>
      <c r="AK502" s="44">
        <f t="shared" si="702"/>
        <v>1087.7207197943444</v>
      </c>
      <c r="AL502" s="44">
        <f t="shared" si="703"/>
        <v>1761.1798457583548</v>
      </c>
      <c r="AM502" s="44">
        <f t="shared" si="704"/>
        <v>898.57233933161956</v>
      </c>
      <c r="AN502" s="44">
        <f t="shared" si="705"/>
        <v>1896.1850899742931</v>
      </c>
      <c r="AO502" s="44">
        <f t="shared" si="706"/>
        <v>330.26529562982006</v>
      </c>
      <c r="AP502" s="44">
        <f t="shared" si="707"/>
        <v>227.07208226221078</v>
      </c>
      <c r="AQ502" s="44">
        <f t="shared" si="708"/>
        <v>65.191156812339329</v>
      </c>
      <c r="AR502" s="44">
        <f t="shared" si="709"/>
        <v>10.421182519280206</v>
      </c>
      <c r="AS502" s="44">
        <f t="shared" si="710"/>
        <v>1247.9561953727507</v>
      </c>
      <c r="AT502" s="44">
        <f t="shared" si="711"/>
        <v>95.436092544987147</v>
      </c>
      <c r="AU502" s="44">
        <f t="shared" si="712"/>
        <v>6020.1487712082262</v>
      </c>
      <c r="AV502" s="44">
        <f t="shared" si="713"/>
        <v>9747.5064061696648</v>
      </c>
      <c r="AW502" s="44">
        <f t="shared" si="714"/>
        <v>4973.2795064267357</v>
      </c>
      <c r="AX502" s="44">
        <f t="shared" si="715"/>
        <v>10494.712596401028</v>
      </c>
      <c r="AY502" s="44">
        <f t="shared" si="716"/>
        <v>1827.9013881748072</v>
      </c>
      <c r="AZ502" s="44">
        <f t="shared" si="717"/>
        <v>1256.7635167095116</v>
      </c>
      <c r="BA502" s="44">
        <f t="shared" si="718"/>
        <v>360.80995372750641</v>
      </c>
      <c r="BB502" s="44">
        <f t="shared" si="719"/>
        <v>57.677552699228798</v>
      </c>
      <c r="BC502" s="44">
        <f t="shared" si="720"/>
        <v>6906.9953521850894</v>
      </c>
      <c r="BD502" s="44">
        <f t="shared" si="721"/>
        <v>528.2049562982005</v>
      </c>
      <c r="BE502" s="44">
        <f t="shared" si="722"/>
        <v>6522.0419537275066</v>
      </c>
      <c r="BF502" s="44">
        <f t="shared" si="723"/>
        <v>10560.14529562982</v>
      </c>
      <c r="BG502" s="44">
        <f t="shared" si="724"/>
        <v>5387.8963496143961</v>
      </c>
      <c r="BH502" s="44">
        <f t="shared" si="725"/>
        <v>11369.645244215939</v>
      </c>
      <c r="BI502" s="44">
        <f t="shared" si="726"/>
        <v>1980.2915167095114</v>
      </c>
      <c r="BJ502" s="44">
        <f t="shared" si="727"/>
        <v>1361.5385089974293</v>
      </c>
      <c r="BK502" s="44">
        <f t="shared" si="728"/>
        <v>390.89028277634958</v>
      </c>
      <c r="BL502" s="44">
        <f t="shared" si="729"/>
        <v>62.486066838046277</v>
      </c>
      <c r="BM502" s="44">
        <f t="shared" si="730"/>
        <v>7482.8239588688939</v>
      </c>
      <c r="BN502" s="44">
        <f t="shared" si="731"/>
        <v>572.240822622108</v>
      </c>
      <c r="BO502" s="39">
        <f t="shared" si="732"/>
        <v>2.5921702341380245E-3</v>
      </c>
      <c r="BP502" s="39">
        <f t="shared" si="651"/>
        <v>4.1971049094309447E-3</v>
      </c>
      <c r="BQ502" s="39">
        <f t="shared" si="652"/>
        <v>2.1414067313855977E-3</v>
      </c>
      <c r="BR502" s="39">
        <f t="shared" si="653"/>
        <v>4.5188387599870471E-3</v>
      </c>
      <c r="BS502" s="39">
        <f t="shared" si="654"/>
        <v>7.8706220551014064E-4</v>
      </c>
      <c r="BT502" s="39">
        <f t="shared" si="655"/>
        <v>5.4114027795216786E-4</v>
      </c>
      <c r="BU502" s="39">
        <f t="shared" si="656"/>
        <v>1.5535842348385218E-4</v>
      </c>
      <c r="BV502" s="39">
        <f t="shared" si="657"/>
        <v>2.4834940292490801E-5</v>
      </c>
      <c r="BW502" s="39">
        <f t="shared" si="658"/>
        <v>2.9740307822443681E-3</v>
      </c>
      <c r="BX502" s="39">
        <f t="shared" si="659"/>
        <v>2.2743576899438944E-4</v>
      </c>
      <c r="BY502" s="39">
        <f t="shared" si="660"/>
        <v>1.1184788892486832E-2</v>
      </c>
      <c r="BZ502" s="39">
        <f t="shared" si="661"/>
        <v>1.8109818465381539E-2</v>
      </c>
      <c r="CA502" s="39">
        <f t="shared" si="662"/>
        <v>9.2398183992968598E-3</v>
      </c>
      <c r="CB502" s="39">
        <f t="shared" si="663"/>
        <v>1.9498047197679107E-2</v>
      </c>
      <c r="CC502" s="39">
        <f t="shared" si="664"/>
        <v>3.3960441710007205E-3</v>
      </c>
      <c r="CD502" s="39">
        <f t="shared" si="665"/>
        <v>2.3349314371435555E-3</v>
      </c>
      <c r="CE502" s="39">
        <f t="shared" si="666"/>
        <v>6.7034608547392627E-4</v>
      </c>
      <c r="CF502" s="39">
        <f t="shared" si="667"/>
        <v>1.0715868914426947E-4</v>
      </c>
      <c r="CG502" s="39">
        <f t="shared" si="668"/>
        <v>1.2832454451133683E-2</v>
      </c>
      <c r="CH502" s="39">
        <f t="shared" si="669"/>
        <v>9.8134799532120461E-4</v>
      </c>
      <c r="CI502" s="39">
        <f t="shared" si="670"/>
        <v>6.1903843405740115E-2</v>
      </c>
      <c r="CJ502" s="39">
        <f t="shared" si="671"/>
        <v>0.10023142834107625</v>
      </c>
      <c r="CK502" s="39">
        <f t="shared" si="672"/>
        <v>5.1139120888706792E-2</v>
      </c>
      <c r="CL502" s="39">
        <f t="shared" si="673"/>
        <v>0.10791478248227279</v>
      </c>
      <c r="CM502" s="39">
        <f t="shared" si="674"/>
        <v>1.8795901163751232E-2</v>
      </c>
      <c r="CN502" s="39">
        <f t="shared" si="675"/>
        <v>1.2923018166678782E-2</v>
      </c>
      <c r="CO502" s="39">
        <f t="shared" si="676"/>
        <v>3.7101280588946674E-3</v>
      </c>
      <c r="CP502" s="39">
        <f t="shared" si="677"/>
        <v>5.9308537479926782E-4</v>
      </c>
      <c r="CQ502" s="39">
        <f t="shared" si="678"/>
        <v>7.1023088454345393E-2</v>
      </c>
      <c r="CR502" s="39">
        <f t="shared" si="679"/>
        <v>5.4314134323722417E-3</v>
      </c>
      <c r="CS502" s="39">
        <f t="shared" si="680"/>
        <v>6.7064698752982072E-2</v>
      </c>
      <c r="CT502" s="39">
        <f t="shared" si="681"/>
        <v>0.10858761229439404</v>
      </c>
      <c r="CU502" s="39">
        <f t="shared" si="682"/>
        <v>5.5402533157988647E-2</v>
      </c>
      <c r="CV502" s="39">
        <f t="shared" si="683"/>
        <v>0.11691151922072945</v>
      </c>
      <c r="CW502" s="39">
        <f t="shared" si="684"/>
        <v>2.0362894773362585E-2</v>
      </c>
      <c r="CX502" s="39">
        <f t="shared" si="685"/>
        <v>1.4000395979408014E-2</v>
      </c>
      <c r="CY502" s="39">
        <f t="shared" si="686"/>
        <v>4.0194373550267309E-3</v>
      </c>
      <c r="CZ502" s="39">
        <f t="shared" si="687"/>
        <v>6.4253025026268665E-4</v>
      </c>
      <c r="DA502" s="39">
        <f t="shared" si="688"/>
        <v>7.6944205232585022E-2</v>
      </c>
      <c r="DB502" s="39">
        <f t="shared" si="689"/>
        <v>5.884224397142499E-3</v>
      </c>
    </row>
    <row r="503" spans="1:106" ht="12.75" customHeight="1" x14ac:dyDescent="0.3">
      <c r="A503" s="9" t="str">
        <f t="shared" si="690"/>
        <v>09 Ciudad de México35-39 añosTotal</v>
      </c>
      <c r="B503" s="22" t="s">
        <v>44</v>
      </c>
      <c r="C503" s="22" t="s">
        <v>14</v>
      </c>
      <c r="D503" s="30" t="s">
        <v>82</v>
      </c>
      <c r="E503" s="23">
        <v>705850</v>
      </c>
      <c r="F503" s="23">
        <v>664945</v>
      </c>
      <c r="G503" s="23">
        <v>627699</v>
      </c>
      <c r="H503" s="23">
        <v>36753</v>
      </c>
      <c r="I503" s="23">
        <v>493</v>
      </c>
      <c r="J503" s="23">
        <v>35072</v>
      </c>
      <c r="K503" s="23">
        <v>28140</v>
      </c>
      <c r="L503" s="23">
        <v>1512</v>
      </c>
      <c r="M503" s="23">
        <v>5420</v>
      </c>
      <c r="N503" s="23">
        <v>5833</v>
      </c>
      <c r="O503" s="38">
        <f>+'07'!E502-'05'!J503</f>
        <v>36753</v>
      </c>
      <c r="P503" s="38">
        <f t="shared" si="691"/>
        <v>71825</v>
      </c>
      <c r="Q503" s="39">
        <f>'07'!F502/'05'!$P503</f>
        <v>0.1292725374173338</v>
      </c>
      <c r="R503" s="39">
        <f>'07'!G502/'05'!$P503</f>
        <v>0.22734423947093629</v>
      </c>
      <c r="S503" s="39">
        <f>'07'!H502/'05'!$P503</f>
        <v>0.13723633832231116</v>
      </c>
      <c r="T503" s="39">
        <f>'07'!I502/'05'!$P503</f>
        <v>0.21013574660633483</v>
      </c>
      <c r="U503" s="39">
        <f>'07'!J502/'05'!$P503</f>
        <v>1.9255134006265228E-2</v>
      </c>
      <c r="V503" s="39">
        <f>'07'!K502/'05'!$P503</f>
        <v>3.7382526975287156E-2</v>
      </c>
      <c r="W503" s="39">
        <f>'07'!L502/'05'!$P503</f>
        <v>1.2753219631047686E-2</v>
      </c>
      <c r="X503" s="39">
        <f>'07'!M502/'05'!$P503</f>
        <v>1.8378002088409327E-3</v>
      </c>
      <c r="Y503" s="39">
        <f>'07'!N502/'05'!$P503</f>
        <v>0.21244691959624087</v>
      </c>
      <c r="Z503" s="39">
        <f>'07'!O502/'05'!$P503</f>
        <v>1.2335537765402018E-2</v>
      </c>
      <c r="AA503" s="44">
        <f t="shared" si="692"/>
        <v>195.46007657500871</v>
      </c>
      <c r="AB503" s="44">
        <f t="shared" si="693"/>
        <v>343.7444900800557</v>
      </c>
      <c r="AC503" s="44">
        <f t="shared" si="694"/>
        <v>207.50134354333449</v>
      </c>
      <c r="AD503" s="44">
        <f t="shared" si="695"/>
        <v>317.72524886877824</v>
      </c>
      <c r="AE503" s="44">
        <f t="shared" si="696"/>
        <v>29.113762617473025</v>
      </c>
      <c r="AF503" s="44">
        <f t="shared" si="697"/>
        <v>56.52238078663418</v>
      </c>
      <c r="AG503" s="44">
        <f t="shared" si="698"/>
        <v>19.282868082144102</v>
      </c>
      <c r="AH503" s="44">
        <f t="shared" si="699"/>
        <v>2.7787539157674903</v>
      </c>
      <c r="AI503" s="44">
        <f t="shared" si="700"/>
        <v>321.2197424295162</v>
      </c>
      <c r="AJ503" s="44">
        <f t="shared" si="701"/>
        <v>18.65133310128785</v>
      </c>
      <c r="AK503" s="44">
        <f t="shared" si="702"/>
        <v>700.65715280194922</v>
      </c>
      <c r="AL503" s="44">
        <f t="shared" si="703"/>
        <v>1232.2057779324748</v>
      </c>
      <c r="AM503" s="44">
        <f t="shared" si="704"/>
        <v>743.8209537069265</v>
      </c>
      <c r="AN503" s="44">
        <f t="shared" si="705"/>
        <v>1138.9357466063348</v>
      </c>
      <c r="AO503" s="44">
        <f t="shared" si="706"/>
        <v>104.36282631395754</v>
      </c>
      <c r="AP503" s="44">
        <f t="shared" si="707"/>
        <v>202.61329620605639</v>
      </c>
      <c r="AQ503" s="44">
        <f t="shared" si="708"/>
        <v>69.122450400278453</v>
      </c>
      <c r="AR503" s="44">
        <f t="shared" si="709"/>
        <v>9.9608771319178562</v>
      </c>
      <c r="AS503" s="44">
        <f t="shared" si="710"/>
        <v>1151.4623042116255</v>
      </c>
      <c r="AT503" s="44">
        <f t="shared" si="711"/>
        <v>66.858614688478937</v>
      </c>
      <c r="AU503" s="44">
        <f t="shared" si="712"/>
        <v>3637.7292029237733</v>
      </c>
      <c r="AV503" s="44">
        <f t="shared" si="713"/>
        <v>6397.4668987121477</v>
      </c>
      <c r="AW503" s="44">
        <f t="shared" si="714"/>
        <v>3861.8305603898361</v>
      </c>
      <c r="AX503" s="44">
        <f t="shared" si="715"/>
        <v>5913.2199095022625</v>
      </c>
      <c r="AY503" s="44">
        <f t="shared" si="716"/>
        <v>541.83947093630354</v>
      </c>
      <c r="AZ503" s="44">
        <f t="shared" si="717"/>
        <v>1051.9443090845805</v>
      </c>
      <c r="BA503" s="44">
        <f t="shared" si="718"/>
        <v>358.87560041768188</v>
      </c>
      <c r="BB503" s="44">
        <f t="shared" si="719"/>
        <v>51.71569787678385</v>
      </c>
      <c r="BC503" s="44">
        <f t="shared" si="720"/>
        <v>5978.2563174382185</v>
      </c>
      <c r="BD503" s="44">
        <f t="shared" si="721"/>
        <v>347.12203271841281</v>
      </c>
      <c r="BE503" s="44">
        <f t="shared" si="722"/>
        <v>4751.1535676992689</v>
      </c>
      <c r="BF503" s="44">
        <f t="shared" si="723"/>
        <v>8355.5828332753208</v>
      </c>
      <c r="BG503" s="44">
        <f t="shared" si="724"/>
        <v>5043.8471423599021</v>
      </c>
      <c r="BH503" s="44">
        <f t="shared" si="725"/>
        <v>7723.1190950226237</v>
      </c>
      <c r="BI503" s="44">
        <f t="shared" si="726"/>
        <v>707.68394013226589</v>
      </c>
      <c r="BJ503" s="44">
        <f t="shared" si="727"/>
        <v>1373.9200139227289</v>
      </c>
      <c r="BK503" s="44">
        <f t="shared" si="728"/>
        <v>468.71908109989562</v>
      </c>
      <c r="BL503" s="44">
        <f t="shared" si="729"/>
        <v>67.5446710755308</v>
      </c>
      <c r="BM503" s="44">
        <f t="shared" si="730"/>
        <v>7808.0616359206406</v>
      </c>
      <c r="BN503" s="44">
        <f t="shared" si="731"/>
        <v>453.36801949182041</v>
      </c>
      <c r="BO503" s="39">
        <f t="shared" si="732"/>
        <v>2.7213376481031496E-3</v>
      </c>
      <c r="BP503" s="39">
        <f t="shared" si="651"/>
        <v>4.7858613307351994E-3</v>
      </c>
      <c r="BQ503" s="39">
        <f t="shared" si="652"/>
        <v>2.8889849431720776E-3</v>
      </c>
      <c r="BR503" s="39">
        <f t="shared" si="653"/>
        <v>4.4236024903414996E-3</v>
      </c>
      <c r="BS503" s="39">
        <f t="shared" si="654"/>
        <v>4.053430228677066E-4</v>
      </c>
      <c r="BT503" s="39">
        <f t="shared" si="655"/>
        <v>7.8694578192320473E-4</v>
      </c>
      <c r="BU503" s="39">
        <f t="shared" si="656"/>
        <v>2.6847014385164081E-4</v>
      </c>
      <c r="BV503" s="39">
        <f t="shared" si="657"/>
        <v>3.8687837323598889E-5</v>
      </c>
      <c r="BW503" s="39">
        <f t="shared" si="658"/>
        <v>4.4722553766726935E-3</v>
      </c>
      <c r="BX503" s="39">
        <f t="shared" si="659"/>
        <v>2.5967745355082286E-4</v>
      </c>
      <c r="BY503" s="39">
        <f t="shared" si="660"/>
        <v>9.7550595586766344E-3</v>
      </c>
      <c r="BZ503" s="39">
        <f t="shared" si="661"/>
        <v>1.7155666939540199E-2</v>
      </c>
      <c r="CA503" s="39">
        <f t="shared" si="662"/>
        <v>1.0356017455021601E-2</v>
      </c>
      <c r="CB503" s="39">
        <f t="shared" si="663"/>
        <v>1.5857093583102468E-2</v>
      </c>
      <c r="CC503" s="39">
        <f t="shared" si="664"/>
        <v>1.4530153332956148E-3</v>
      </c>
      <c r="CD503" s="39">
        <f t="shared" si="665"/>
        <v>2.820929985465456E-3</v>
      </c>
      <c r="CE503" s="39">
        <f t="shared" si="666"/>
        <v>9.6237313470627845E-4</v>
      </c>
      <c r="CF503" s="39">
        <f t="shared" si="667"/>
        <v>1.3868259146422354E-4</v>
      </c>
      <c r="CG503" s="39">
        <f t="shared" si="668"/>
        <v>1.603149744812566E-2</v>
      </c>
      <c r="CH503" s="39">
        <f t="shared" si="669"/>
        <v>9.3085436391895492E-4</v>
      </c>
      <c r="CI503" s="39">
        <f t="shared" si="670"/>
        <v>5.0647117339697505E-2</v>
      </c>
      <c r="CJ503" s="39">
        <f t="shared" si="671"/>
        <v>8.9070196988682876E-2</v>
      </c>
      <c r="CK503" s="39">
        <f t="shared" si="672"/>
        <v>5.3767219775702556E-2</v>
      </c>
      <c r="CL503" s="39">
        <f t="shared" si="673"/>
        <v>8.232815745913348E-2</v>
      </c>
      <c r="CM503" s="39">
        <f t="shared" si="674"/>
        <v>7.5438840367045394E-3</v>
      </c>
      <c r="CN503" s="39">
        <f t="shared" si="675"/>
        <v>1.4645935385792976E-2</v>
      </c>
      <c r="CO503" s="39">
        <f t="shared" si="676"/>
        <v>4.9965276772388706E-3</v>
      </c>
      <c r="CP503" s="39">
        <f t="shared" si="677"/>
        <v>7.2002363907809044E-4</v>
      </c>
      <c r="CQ503" s="39">
        <f t="shared" si="678"/>
        <v>8.323364173251957E-2</v>
      </c>
      <c r="CR503" s="39">
        <f t="shared" si="679"/>
        <v>4.832885941084759E-3</v>
      </c>
      <c r="CS503" s="39">
        <f t="shared" si="680"/>
        <v>6.6149022870856514E-2</v>
      </c>
      <c r="CT503" s="39">
        <f t="shared" si="681"/>
        <v>0.11633251421197802</v>
      </c>
      <c r="CU503" s="39">
        <f t="shared" si="682"/>
        <v>7.0224116148414922E-2</v>
      </c>
      <c r="CV503" s="39">
        <f t="shared" si="683"/>
        <v>0.10752689307375737</v>
      </c>
      <c r="CW503" s="39">
        <f t="shared" si="684"/>
        <v>9.8528916133973667E-3</v>
      </c>
      <c r="CX503" s="39">
        <f t="shared" si="685"/>
        <v>1.912871582210552E-2</v>
      </c>
      <c r="CY503" s="39">
        <f t="shared" si="686"/>
        <v>6.5258486752508959E-3</v>
      </c>
      <c r="CZ503" s="39">
        <f t="shared" si="687"/>
        <v>9.4040614097501982E-4</v>
      </c>
      <c r="DA503" s="39">
        <f t="shared" si="688"/>
        <v>0.10870952503892295</v>
      </c>
      <c r="DB503" s="39">
        <f t="shared" si="689"/>
        <v>6.3121200068474818E-3</v>
      </c>
    </row>
    <row r="504" spans="1:106" ht="12.75" customHeight="1" x14ac:dyDescent="0.3">
      <c r="A504" s="9" t="str">
        <f t="shared" si="690"/>
        <v>09 Ciudad de México40-44 añosTotal</v>
      </c>
      <c r="B504" s="22" t="s">
        <v>44</v>
      </c>
      <c r="C504" s="22" t="s">
        <v>14</v>
      </c>
      <c r="D504" s="30" t="s">
        <v>83</v>
      </c>
      <c r="E504" s="23">
        <v>670307</v>
      </c>
      <c r="F504" s="23">
        <v>640196</v>
      </c>
      <c r="G504" s="23">
        <v>613708</v>
      </c>
      <c r="H504" s="23">
        <v>26046</v>
      </c>
      <c r="I504" s="23">
        <v>442</v>
      </c>
      <c r="J504" s="23">
        <v>25379</v>
      </c>
      <c r="K504" s="23">
        <v>20453</v>
      </c>
      <c r="L504" s="23">
        <v>1295</v>
      </c>
      <c r="M504" s="23">
        <v>3631</v>
      </c>
      <c r="N504" s="23">
        <v>4732</v>
      </c>
      <c r="O504" s="38">
        <f>+'07'!E503-'05'!J504</f>
        <v>26046</v>
      </c>
      <c r="P504" s="38">
        <f t="shared" si="691"/>
        <v>51425</v>
      </c>
      <c r="Q504" s="39">
        <f>'07'!F503/'05'!$P504</f>
        <v>0.12167233835683033</v>
      </c>
      <c r="R504" s="39">
        <f>'07'!G503/'05'!$P504</f>
        <v>0.22448225571220223</v>
      </c>
      <c r="S504" s="39">
        <f>'07'!H503/'05'!$P504</f>
        <v>0.16421973748176957</v>
      </c>
      <c r="T504" s="39">
        <f>'07'!I503/'05'!$P504</f>
        <v>0.14580456976178902</v>
      </c>
      <c r="U504" s="39">
        <f>'07'!J503/'05'!$P504</f>
        <v>1.5148274185707342E-2</v>
      </c>
      <c r="V504" s="39">
        <f>'07'!K503/'05'!$P504</f>
        <v>4.4666990763247448E-2</v>
      </c>
      <c r="W504" s="39">
        <f>'07'!L503/'05'!$P504</f>
        <v>1.5595527467185221E-2</v>
      </c>
      <c r="X504" s="39">
        <f>'07'!M503/'05'!$P504</f>
        <v>3.0918813806514343E-3</v>
      </c>
      <c r="Y504" s="39">
        <f>'07'!N503/'05'!$P504</f>
        <v>0.25174526008750608</v>
      </c>
      <c r="Z504" s="39">
        <f>'07'!O503/'05'!$P504</f>
        <v>1.3573164803111328E-2</v>
      </c>
      <c r="AA504" s="44">
        <f t="shared" si="692"/>
        <v>157.56567817209529</v>
      </c>
      <c r="AB504" s="44">
        <f t="shared" si="693"/>
        <v>290.70452114730188</v>
      </c>
      <c r="AC504" s="44">
        <f t="shared" si="694"/>
        <v>212.66456003889161</v>
      </c>
      <c r="AD504" s="44">
        <f t="shared" si="695"/>
        <v>188.81691784151678</v>
      </c>
      <c r="AE504" s="44">
        <f t="shared" si="696"/>
        <v>19.617015070491007</v>
      </c>
      <c r="AF504" s="44">
        <f t="shared" si="697"/>
        <v>57.843753038405445</v>
      </c>
      <c r="AG504" s="44">
        <f t="shared" si="698"/>
        <v>20.196208070004861</v>
      </c>
      <c r="AH504" s="44">
        <f t="shared" si="699"/>
        <v>4.0039863879436073</v>
      </c>
      <c r="AI504" s="44">
        <f t="shared" si="700"/>
        <v>326.01011181332041</v>
      </c>
      <c r="AJ504" s="44">
        <f t="shared" si="701"/>
        <v>17.577248420029168</v>
      </c>
      <c r="AK504" s="44">
        <f t="shared" si="702"/>
        <v>441.79226057365094</v>
      </c>
      <c r="AL504" s="44">
        <f t="shared" si="703"/>
        <v>815.09507049100625</v>
      </c>
      <c r="AM504" s="44">
        <f t="shared" si="704"/>
        <v>596.28186679630528</v>
      </c>
      <c r="AN504" s="44">
        <f t="shared" si="705"/>
        <v>529.41639280505592</v>
      </c>
      <c r="AO504" s="44">
        <f t="shared" si="706"/>
        <v>55.003383568303356</v>
      </c>
      <c r="AP504" s="44">
        <f t="shared" si="707"/>
        <v>162.18584346135148</v>
      </c>
      <c r="AQ504" s="44">
        <f t="shared" si="708"/>
        <v>56.627360233349535</v>
      </c>
      <c r="AR504" s="44">
        <f t="shared" si="709"/>
        <v>11.226621293145358</v>
      </c>
      <c r="AS504" s="44">
        <f t="shared" si="710"/>
        <v>914.08703937773464</v>
      </c>
      <c r="AT504" s="44">
        <f t="shared" si="711"/>
        <v>49.284161400097233</v>
      </c>
      <c r="AU504" s="44">
        <f t="shared" si="712"/>
        <v>2488.5643364122507</v>
      </c>
      <c r="AV504" s="44">
        <f t="shared" si="713"/>
        <v>4591.3355760816721</v>
      </c>
      <c r="AW504" s="44">
        <f t="shared" si="714"/>
        <v>3358.7862907146332</v>
      </c>
      <c r="AX504" s="44">
        <f t="shared" si="715"/>
        <v>2982.1408653378708</v>
      </c>
      <c r="AY504" s="44">
        <f t="shared" si="716"/>
        <v>309.82765192027227</v>
      </c>
      <c r="AZ504" s="44">
        <f t="shared" si="717"/>
        <v>913.57396208070008</v>
      </c>
      <c r="BA504" s="44">
        <f t="shared" si="718"/>
        <v>318.97532328633935</v>
      </c>
      <c r="BB504" s="44">
        <f t="shared" si="719"/>
        <v>63.238249878463783</v>
      </c>
      <c r="BC504" s="44">
        <f t="shared" si="720"/>
        <v>5148.945804569762</v>
      </c>
      <c r="BD504" s="44">
        <f t="shared" si="721"/>
        <v>277.61193971803601</v>
      </c>
      <c r="BE504" s="44">
        <f t="shared" si="722"/>
        <v>3169.0777248420027</v>
      </c>
      <c r="BF504" s="44">
        <f t="shared" si="723"/>
        <v>5846.8648322800191</v>
      </c>
      <c r="BG504" s="44">
        <f t="shared" si="724"/>
        <v>4277.2672824501706</v>
      </c>
      <c r="BH504" s="44">
        <f t="shared" si="725"/>
        <v>3797.6258240155566</v>
      </c>
      <c r="BI504" s="44">
        <f t="shared" si="726"/>
        <v>394.55194944093341</v>
      </c>
      <c r="BJ504" s="44">
        <f t="shared" si="727"/>
        <v>1163.396441419543</v>
      </c>
      <c r="BK504" s="44">
        <f t="shared" si="728"/>
        <v>406.20110841030623</v>
      </c>
      <c r="BL504" s="44">
        <f t="shared" si="729"/>
        <v>80.531142440447255</v>
      </c>
      <c r="BM504" s="44">
        <f t="shared" si="730"/>
        <v>6556.9570442391832</v>
      </c>
      <c r="BN504" s="44">
        <f t="shared" si="731"/>
        <v>353.52665046183762</v>
      </c>
      <c r="BO504" s="39">
        <f t="shared" si="732"/>
        <v>3.0639898526416197E-3</v>
      </c>
      <c r="BP504" s="39">
        <f t="shared" si="651"/>
        <v>5.6529804792863755E-3</v>
      </c>
      <c r="BQ504" s="39">
        <f t="shared" si="652"/>
        <v>4.1354314057149557E-3</v>
      </c>
      <c r="BR504" s="39">
        <f t="shared" si="653"/>
        <v>3.6716950479633794E-3</v>
      </c>
      <c r="BS504" s="39">
        <f t="shared" si="654"/>
        <v>3.8146845056861463E-4</v>
      </c>
      <c r="BT504" s="39">
        <f t="shared" si="655"/>
        <v>1.1248177547575197E-3</v>
      </c>
      <c r="BU504" s="39">
        <f t="shared" si="656"/>
        <v>3.9273131881390106E-4</v>
      </c>
      <c r="BV504" s="39">
        <f t="shared" si="657"/>
        <v>7.7860697869588862E-5</v>
      </c>
      <c r="BW504" s="39">
        <f t="shared" si="658"/>
        <v>6.3395257523251418E-3</v>
      </c>
      <c r="BX504" s="39">
        <f t="shared" si="659"/>
        <v>3.4180356674825798E-4</v>
      </c>
      <c r="BY504" s="39">
        <f t="shared" si="660"/>
        <v>8.5910016640476598E-3</v>
      </c>
      <c r="BZ504" s="39">
        <f t="shared" si="661"/>
        <v>1.5850171521458557E-2</v>
      </c>
      <c r="CA504" s="39">
        <f t="shared" si="662"/>
        <v>1.1595174852626258E-2</v>
      </c>
      <c r="CB504" s="39">
        <f t="shared" si="663"/>
        <v>1.0294922563054077E-2</v>
      </c>
      <c r="CC504" s="39">
        <f t="shared" si="664"/>
        <v>1.0695845127526174E-3</v>
      </c>
      <c r="CD504" s="39">
        <f t="shared" si="665"/>
        <v>3.1538326390150992E-3</v>
      </c>
      <c r="CE504" s="39">
        <f t="shared" si="666"/>
        <v>1.1011640298172005E-3</v>
      </c>
      <c r="CF504" s="39">
        <f t="shared" si="667"/>
        <v>2.1831057448994378E-4</v>
      </c>
      <c r="CG504" s="39">
        <f t="shared" si="668"/>
        <v>1.7775149039917056E-2</v>
      </c>
      <c r="CH504" s="39">
        <f t="shared" si="669"/>
        <v>9.5836969178604244E-4</v>
      </c>
      <c r="CI504" s="39">
        <f t="shared" si="670"/>
        <v>4.8392111549095784E-2</v>
      </c>
      <c r="CJ504" s="39">
        <f t="shared" si="671"/>
        <v>8.9282169685594007E-2</v>
      </c>
      <c r="CK504" s="39">
        <f t="shared" si="672"/>
        <v>6.5314269143697284E-2</v>
      </c>
      <c r="CL504" s="39">
        <f t="shared" si="673"/>
        <v>5.7990099471810809E-2</v>
      </c>
      <c r="CM504" s="39">
        <f t="shared" si="674"/>
        <v>6.0248449571273172E-3</v>
      </c>
      <c r="CN504" s="39">
        <f t="shared" si="675"/>
        <v>1.776517184405834E-2</v>
      </c>
      <c r="CO504" s="39">
        <f t="shared" si="676"/>
        <v>6.2027286978383923E-3</v>
      </c>
      <c r="CP504" s="39">
        <f t="shared" si="677"/>
        <v>1.2297180336113521E-3</v>
      </c>
      <c r="CQ504" s="39">
        <f t="shared" si="678"/>
        <v>0.10012534379328657</v>
      </c>
      <c r="CR504" s="39">
        <f t="shared" si="679"/>
        <v>5.3983848267970059E-3</v>
      </c>
      <c r="CS504" s="39">
        <f t="shared" si="680"/>
        <v>6.1625235291045265E-2</v>
      </c>
      <c r="CT504" s="39">
        <f t="shared" si="681"/>
        <v>0.11369693402586328</v>
      </c>
      <c r="CU504" s="39">
        <f t="shared" si="682"/>
        <v>8.3174862079731071E-2</v>
      </c>
      <c r="CV504" s="39">
        <f t="shared" si="683"/>
        <v>7.3847852678960754E-2</v>
      </c>
      <c r="CW504" s="39">
        <f t="shared" si="684"/>
        <v>7.6723762652587931E-3</v>
      </c>
      <c r="CX504" s="39">
        <f t="shared" si="685"/>
        <v>2.2623168525416491E-2</v>
      </c>
      <c r="CY504" s="39">
        <f t="shared" si="686"/>
        <v>7.8989034207157267E-3</v>
      </c>
      <c r="CZ504" s="39">
        <f t="shared" si="687"/>
        <v>1.5659920746805495E-3</v>
      </c>
      <c r="DA504" s="39">
        <f t="shared" si="688"/>
        <v>0.12750524150197731</v>
      </c>
      <c r="DB504" s="39">
        <f t="shared" si="689"/>
        <v>6.8746067177800222E-3</v>
      </c>
    </row>
    <row r="505" spans="1:106" ht="12.75" customHeight="1" x14ac:dyDescent="0.3">
      <c r="A505" s="9" t="str">
        <f t="shared" si="690"/>
        <v>09 Ciudad de México45-49 añosTotal</v>
      </c>
      <c r="B505" s="22" t="s">
        <v>44</v>
      </c>
      <c r="C505" s="22" t="s">
        <v>14</v>
      </c>
      <c r="D505" s="30" t="s">
        <v>84</v>
      </c>
      <c r="E505" s="23">
        <v>668945</v>
      </c>
      <c r="F505" s="23">
        <v>645255</v>
      </c>
      <c r="G505" s="23">
        <v>624899</v>
      </c>
      <c r="H505" s="23">
        <v>19964</v>
      </c>
      <c r="I505" s="23">
        <v>392</v>
      </c>
      <c r="J505" s="23">
        <v>19946</v>
      </c>
      <c r="K505" s="23">
        <v>16658</v>
      </c>
      <c r="L505" s="23">
        <v>1008</v>
      </c>
      <c r="M505" s="23">
        <v>2280</v>
      </c>
      <c r="N505" s="23">
        <v>3744</v>
      </c>
      <c r="O505" s="38">
        <f>+'07'!E504-'05'!J505</f>
        <v>19964</v>
      </c>
      <c r="P505" s="38">
        <f t="shared" si="691"/>
        <v>39910</v>
      </c>
      <c r="Q505" s="39">
        <f>'07'!F504/'05'!$P505</f>
        <v>0.12270107742420445</v>
      </c>
      <c r="R505" s="39">
        <f>'07'!G504/'05'!$P505</f>
        <v>0.21325482335254323</v>
      </c>
      <c r="S505" s="39">
        <f>'07'!H504/'05'!$P505</f>
        <v>0.17980456026058633</v>
      </c>
      <c r="T505" s="39">
        <f>'07'!I504/'05'!$P505</f>
        <v>0.10210473565522425</v>
      </c>
      <c r="U505" s="39">
        <f>'07'!J504/'05'!$P505</f>
        <v>1.6086193936356803E-2</v>
      </c>
      <c r="V505" s="39">
        <f>'07'!K504/'05'!$P505</f>
        <v>5.4973690804309694E-2</v>
      </c>
      <c r="W505" s="39">
        <f>'07'!L504/'05'!$P505</f>
        <v>1.8190929591581056E-2</v>
      </c>
      <c r="X505" s="39">
        <f>'07'!M504/'05'!$P505</f>
        <v>2.6058631921824105E-3</v>
      </c>
      <c r="Y505" s="39">
        <f>'07'!N504/'05'!$P505</f>
        <v>0.27474317213730892</v>
      </c>
      <c r="Z505" s="39">
        <f>'07'!O504/'05'!$P505</f>
        <v>1.5534953645702832E-2</v>
      </c>
      <c r="AA505" s="44">
        <f t="shared" si="692"/>
        <v>123.6826860435981</v>
      </c>
      <c r="AB505" s="44">
        <f t="shared" si="693"/>
        <v>214.96086193936358</v>
      </c>
      <c r="AC505" s="44">
        <f t="shared" si="694"/>
        <v>181.24299674267101</v>
      </c>
      <c r="AD505" s="44">
        <f t="shared" si="695"/>
        <v>102.92157354046604</v>
      </c>
      <c r="AE505" s="44">
        <f t="shared" si="696"/>
        <v>16.214883487847658</v>
      </c>
      <c r="AF505" s="44">
        <f t="shared" si="697"/>
        <v>55.413480330744171</v>
      </c>
      <c r="AG505" s="44">
        <f t="shared" si="698"/>
        <v>18.336457028313706</v>
      </c>
      <c r="AH505" s="44">
        <f t="shared" si="699"/>
        <v>2.6267100977198696</v>
      </c>
      <c r="AI505" s="44">
        <f t="shared" si="700"/>
        <v>276.94111751440738</v>
      </c>
      <c r="AJ505" s="44">
        <f t="shared" si="701"/>
        <v>15.659233274868456</v>
      </c>
      <c r="AK505" s="44">
        <f t="shared" si="702"/>
        <v>279.75845652718618</v>
      </c>
      <c r="AL505" s="44">
        <f t="shared" si="703"/>
        <v>486.22099724379854</v>
      </c>
      <c r="AM505" s="44">
        <f t="shared" si="704"/>
        <v>409.95439739413683</v>
      </c>
      <c r="AN505" s="44">
        <f t="shared" si="705"/>
        <v>232.79879729391129</v>
      </c>
      <c r="AO505" s="44">
        <f t="shared" si="706"/>
        <v>36.676522174893513</v>
      </c>
      <c r="AP505" s="44">
        <f t="shared" si="707"/>
        <v>125.34001503382611</v>
      </c>
      <c r="AQ505" s="44">
        <f t="shared" si="708"/>
        <v>41.475319468804805</v>
      </c>
      <c r="AR505" s="44">
        <f t="shared" si="709"/>
        <v>5.9413680781758957</v>
      </c>
      <c r="AS505" s="44">
        <f t="shared" si="710"/>
        <v>626.41443247306438</v>
      </c>
      <c r="AT505" s="44">
        <f t="shared" si="711"/>
        <v>35.419694312202459</v>
      </c>
      <c r="AU505" s="44">
        <f t="shared" si="712"/>
        <v>2043.9545477323977</v>
      </c>
      <c r="AV505" s="44">
        <f t="shared" si="713"/>
        <v>3552.398847406665</v>
      </c>
      <c r="AW505" s="44">
        <f t="shared" si="714"/>
        <v>2995.1843648208473</v>
      </c>
      <c r="AX505" s="44">
        <f t="shared" si="715"/>
        <v>1700.8606865447257</v>
      </c>
      <c r="AY505" s="44">
        <f t="shared" si="716"/>
        <v>267.96381859183163</v>
      </c>
      <c r="AZ505" s="44">
        <f t="shared" si="717"/>
        <v>915.75174141819093</v>
      </c>
      <c r="BA505" s="44">
        <f t="shared" si="718"/>
        <v>303.02450513655725</v>
      </c>
      <c r="BB505" s="44">
        <f t="shared" si="719"/>
        <v>43.408469055374596</v>
      </c>
      <c r="BC505" s="44">
        <f t="shared" si="720"/>
        <v>4576.6717614632917</v>
      </c>
      <c r="BD505" s="44">
        <f t="shared" si="721"/>
        <v>258.7812578301178</v>
      </c>
      <c r="BE505" s="44">
        <f t="shared" si="722"/>
        <v>2449.6043096968178</v>
      </c>
      <c r="BF505" s="44">
        <f t="shared" si="723"/>
        <v>4257.4192934101729</v>
      </c>
      <c r="BG505" s="44">
        <f t="shared" si="724"/>
        <v>3589.6182410423457</v>
      </c>
      <c r="BH505" s="44">
        <f t="shared" si="725"/>
        <v>2038.418942620897</v>
      </c>
      <c r="BI505" s="44">
        <f t="shared" si="726"/>
        <v>321.14477574542724</v>
      </c>
      <c r="BJ505" s="44">
        <f t="shared" si="727"/>
        <v>1097.4947632172386</v>
      </c>
      <c r="BK505" s="44">
        <f t="shared" si="728"/>
        <v>363.16371836632419</v>
      </c>
      <c r="BL505" s="44">
        <f t="shared" si="729"/>
        <v>52.023452768729641</v>
      </c>
      <c r="BM505" s="44">
        <f t="shared" si="730"/>
        <v>5484.9726885492355</v>
      </c>
      <c r="BN505" s="44">
        <f t="shared" si="731"/>
        <v>310.13981458281137</v>
      </c>
      <c r="BO505" s="39">
        <f t="shared" si="732"/>
        <v>3.0990399910698595E-3</v>
      </c>
      <c r="BP505" s="39">
        <f t="shared" si="651"/>
        <v>5.3861403643037731E-3</v>
      </c>
      <c r="BQ505" s="39">
        <f t="shared" si="652"/>
        <v>4.5412928274284892E-3</v>
      </c>
      <c r="BR505" s="39">
        <f t="shared" si="653"/>
        <v>2.5788417324095728E-3</v>
      </c>
      <c r="BS505" s="39">
        <f t="shared" si="654"/>
        <v>4.0628623121642839E-4</v>
      </c>
      <c r="BT505" s="39">
        <f t="shared" si="655"/>
        <v>1.3884610456212521E-3</v>
      </c>
      <c r="BU505" s="39">
        <f t="shared" si="656"/>
        <v>4.5944517735689567E-4</v>
      </c>
      <c r="BV505" s="39">
        <f t="shared" si="657"/>
        <v>6.5815838078673753E-5</v>
      </c>
      <c r="BW505" s="39">
        <f t="shared" si="658"/>
        <v>6.939141005121708E-3</v>
      </c>
      <c r="BX505" s="39">
        <f t="shared" si="659"/>
        <v>3.9236365008440131E-4</v>
      </c>
      <c r="BY505" s="39">
        <f t="shared" si="660"/>
        <v>7.0097333131342067E-3</v>
      </c>
      <c r="BZ505" s="39">
        <f t="shared" si="661"/>
        <v>1.2182936538306152E-2</v>
      </c>
      <c r="CA505" s="39">
        <f t="shared" si="662"/>
        <v>1.0271971871564442E-2</v>
      </c>
      <c r="CB505" s="39">
        <f t="shared" si="663"/>
        <v>5.833094394735938E-3</v>
      </c>
      <c r="CC505" s="39">
        <f t="shared" si="664"/>
        <v>9.1898076108477855E-4</v>
      </c>
      <c r="CD505" s="39">
        <f t="shared" si="665"/>
        <v>3.1405666508099749E-3</v>
      </c>
      <c r="CE505" s="39">
        <f t="shared" si="666"/>
        <v>1.0392212344977401E-3</v>
      </c>
      <c r="CF505" s="39">
        <f t="shared" si="667"/>
        <v>1.4886915755890493E-4</v>
      </c>
      <c r="CG505" s="39">
        <f t="shared" si="668"/>
        <v>1.569567608301339E-2</v>
      </c>
      <c r="CH505" s="39">
        <f t="shared" si="669"/>
        <v>8.8748920852424105E-4</v>
      </c>
      <c r="CI505" s="39">
        <f t="shared" si="670"/>
        <v>5.1214095407977896E-2</v>
      </c>
      <c r="CJ505" s="39">
        <f t="shared" si="671"/>
        <v>8.9010244234694683E-2</v>
      </c>
      <c r="CK505" s="39">
        <f t="shared" si="672"/>
        <v>7.5048468173912489E-2</v>
      </c>
      <c r="CL505" s="39">
        <f t="shared" si="673"/>
        <v>4.2617406327855815E-2</v>
      </c>
      <c r="CM505" s="39">
        <f t="shared" si="674"/>
        <v>6.7142024202413338E-3</v>
      </c>
      <c r="CN505" s="39">
        <f t="shared" si="675"/>
        <v>2.2945420732102002E-2</v>
      </c>
      <c r="CO505" s="39">
        <f t="shared" si="676"/>
        <v>7.592696194852349E-3</v>
      </c>
      <c r="CP505" s="39">
        <f t="shared" si="677"/>
        <v>1.0876589590422098E-3</v>
      </c>
      <c r="CQ505" s="39">
        <f t="shared" si="678"/>
        <v>0.11467481236440219</v>
      </c>
      <c r="CR505" s="39">
        <f t="shared" si="679"/>
        <v>6.4841207173670203E-3</v>
      </c>
      <c r="CS505" s="39">
        <f t="shared" si="680"/>
        <v>6.1378208712022493E-2</v>
      </c>
      <c r="CT505" s="39">
        <f t="shared" si="681"/>
        <v>0.10667550221523861</v>
      </c>
      <c r="CU505" s="39">
        <f t="shared" si="682"/>
        <v>8.9942827387680932E-2</v>
      </c>
      <c r="CV505" s="39">
        <f t="shared" si="683"/>
        <v>5.1075393200222925E-2</v>
      </c>
      <c r="CW505" s="39">
        <f t="shared" si="684"/>
        <v>8.0467245238142627E-3</v>
      </c>
      <c r="CX505" s="39">
        <f t="shared" si="685"/>
        <v>2.7499242375776462E-2</v>
      </c>
      <c r="CY505" s="39">
        <f t="shared" si="686"/>
        <v>9.0995669848740711E-3</v>
      </c>
      <c r="CZ505" s="39">
        <f t="shared" si="687"/>
        <v>1.3035192375026219E-3</v>
      </c>
      <c r="DA505" s="39">
        <f t="shared" si="688"/>
        <v>0.13743354268477162</v>
      </c>
      <c r="DB505" s="39">
        <f t="shared" si="689"/>
        <v>7.7709800697271705E-3</v>
      </c>
    </row>
    <row r="506" spans="1:106" ht="12.75" customHeight="1" x14ac:dyDescent="0.3">
      <c r="A506" s="9" t="str">
        <f t="shared" si="690"/>
        <v>09 Ciudad de México50-54 añosTotal</v>
      </c>
      <c r="B506" s="22" t="s">
        <v>44</v>
      </c>
      <c r="C506" s="22" t="s">
        <v>14</v>
      </c>
      <c r="D506" s="30" t="s">
        <v>85</v>
      </c>
      <c r="E506" s="23">
        <v>623483</v>
      </c>
      <c r="F506" s="23">
        <v>605826</v>
      </c>
      <c r="G506" s="23">
        <v>590564</v>
      </c>
      <c r="H506" s="23">
        <v>14960</v>
      </c>
      <c r="I506" s="23">
        <v>302</v>
      </c>
      <c r="J506" s="23">
        <v>15188</v>
      </c>
      <c r="K506" s="23">
        <v>12743</v>
      </c>
      <c r="L506" s="23">
        <v>893</v>
      </c>
      <c r="M506" s="23">
        <v>1552</v>
      </c>
      <c r="N506" s="23">
        <v>2469</v>
      </c>
      <c r="O506" s="38">
        <f>+'07'!E505-'05'!J506</f>
        <v>14960</v>
      </c>
      <c r="P506" s="38">
        <f t="shared" si="691"/>
        <v>30148</v>
      </c>
      <c r="Q506" s="39">
        <f>'07'!F505/'05'!$P506</f>
        <v>0.11645880323736235</v>
      </c>
      <c r="R506" s="39">
        <f>'07'!G505/'05'!$P506</f>
        <v>0.19699482552739817</v>
      </c>
      <c r="S506" s="39">
        <f>'07'!H505/'05'!$P506</f>
        <v>0.20419264959532971</v>
      </c>
      <c r="T506" s="39">
        <f>'07'!I505/'05'!$P506</f>
        <v>7.4034761841581531E-2</v>
      </c>
      <c r="U506" s="39">
        <f>'07'!J505/'05'!$P506</f>
        <v>1.4362478439697492E-2</v>
      </c>
      <c r="V506" s="39">
        <f>'07'!K505/'05'!$P506</f>
        <v>6.3785325726416348E-2</v>
      </c>
      <c r="W506" s="39">
        <f>'07'!L505/'05'!$P506</f>
        <v>1.9968157091681041E-2</v>
      </c>
      <c r="X506" s="39">
        <f>'07'!M505/'05'!$P506</f>
        <v>3.3833090088894787E-3</v>
      </c>
      <c r="Y506" s="39">
        <f>'07'!N505/'05'!$P506</f>
        <v>0.29000265357569327</v>
      </c>
      <c r="Z506" s="39">
        <f>'07'!O505/'05'!$P506</f>
        <v>1.6817035955950643E-2</v>
      </c>
      <c r="AA506" s="44">
        <f t="shared" si="692"/>
        <v>103.99771129096457</v>
      </c>
      <c r="AB506" s="44">
        <f t="shared" si="693"/>
        <v>175.91637919596656</v>
      </c>
      <c r="AC506" s="44">
        <f t="shared" si="694"/>
        <v>182.34403608862942</v>
      </c>
      <c r="AD506" s="44">
        <f t="shared" si="695"/>
        <v>66.113042324532302</v>
      </c>
      <c r="AE506" s="44">
        <f t="shared" si="696"/>
        <v>12.825693246649861</v>
      </c>
      <c r="AF506" s="44">
        <f t="shared" si="697"/>
        <v>56.960295873689802</v>
      </c>
      <c r="AG506" s="44">
        <f t="shared" si="698"/>
        <v>17.83156428287117</v>
      </c>
      <c r="AH506" s="44">
        <f t="shared" si="699"/>
        <v>3.0212949449383046</v>
      </c>
      <c r="AI506" s="44">
        <f t="shared" si="700"/>
        <v>258.97236964309411</v>
      </c>
      <c r="AJ506" s="44">
        <f t="shared" si="701"/>
        <v>15.017613108663923</v>
      </c>
      <c r="AK506" s="44">
        <f t="shared" si="702"/>
        <v>180.74406262438637</v>
      </c>
      <c r="AL506" s="44">
        <f t="shared" si="703"/>
        <v>305.73596921852197</v>
      </c>
      <c r="AM506" s="44">
        <f t="shared" si="704"/>
        <v>316.90699217195169</v>
      </c>
      <c r="AN506" s="44">
        <f t="shared" si="705"/>
        <v>114.90195037813453</v>
      </c>
      <c r="AO506" s="44">
        <f t="shared" si="706"/>
        <v>22.290566538410506</v>
      </c>
      <c r="AP506" s="44">
        <f t="shared" si="707"/>
        <v>98.994825527398177</v>
      </c>
      <c r="AQ506" s="44">
        <f t="shared" si="708"/>
        <v>30.990579806288977</v>
      </c>
      <c r="AR506" s="44">
        <f t="shared" si="709"/>
        <v>5.2508955817964713</v>
      </c>
      <c r="AS506" s="44">
        <f t="shared" si="710"/>
        <v>450.08411834947594</v>
      </c>
      <c r="AT506" s="44">
        <f t="shared" si="711"/>
        <v>26.100039803635397</v>
      </c>
      <c r="AU506" s="44">
        <f t="shared" si="712"/>
        <v>1484.0345296537084</v>
      </c>
      <c r="AV506" s="44">
        <f t="shared" si="713"/>
        <v>2510.3050616956348</v>
      </c>
      <c r="AW506" s="44">
        <f t="shared" si="714"/>
        <v>2602.0269337932864</v>
      </c>
      <c r="AX506" s="44">
        <f t="shared" si="715"/>
        <v>943.42497014727348</v>
      </c>
      <c r="AY506" s="44">
        <f t="shared" si="716"/>
        <v>183.02106275706512</v>
      </c>
      <c r="AZ506" s="44">
        <f t="shared" si="717"/>
        <v>812.81640573172353</v>
      </c>
      <c r="BA506" s="44">
        <f t="shared" si="718"/>
        <v>254.45422581929151</v>
      </c>
      <c r="BB506" s="44">
        <f t="shared" si="719"/>
        <v>43.113506700278627</v>
      </c>
      <c r="BC506" s="44">
        <f t="shared" si="720"/>
        <v>3695.5038145150593</v>
      </c>
      <c r="BD506" s="44">
        <f t="shared" si="721"/>
        <v>214.29948918667904</v>
      </c>
      <c r="BE506" s="44">
        <f t="shared" si="722"/>
        <v>1742.2236964309409</v>
      </c>
      <c r="BF506" s="44">
        <f t="shared" si="723"/>
        <v>2947.0425898898766</v>
      </c>
      <c r="BG506" s="44">
        <f t="shared" si="724"/>
        <v>3054.7220379461323</v>
      </c>
      <c r="BH506" s="44">
        <f t="shared" si="725"/>
        <v>1107.5600371500598</v>
      </c>
      <c r="BI506" s="44">
        <f t="shared" si="726"/>
        <v>214.86267745787447</v>
      </c>
      <c r="BJ506" s="44">
        <f t="shared" si="727"/>
        <v>954.22847286718854</v>
      </c>
      <c r="BK506" s="44">
        <f t="shared" si="728"/>
        <v>298.72363009154839</v>
      </c>
      <c r="BL506" s="44">
        <f t="shared" si="729"/>
        <v>50.614302772986605</v>
      </c>
      <c r="BM506" s="44">
        <f t="shared" si="730"/>
        <v>4338.4396974923711</v>
      </c>
      <c r="BN506" s="44">
        <f t="shared" si="731"/>
        <v>251.58285790102161</v>
      </c>
      <c r="BO506" s="39">
        <f t="shared" si="732"/>
        <v>3.4495724854373285E-3</v>
      </c>
      <c r="BP506" s="39">
        <f t="shared" si="651"/>
        <v>5.8350928484797188E-3</v>
      </c>
      <c r="BQ506" s="39">
        <f t="shared" si="652"/>
        <v>6.0482962746659617E-3</v>
      </c>
      <c r="BR506" s="39">
        <f t="shared" si="653"/>
        <v>2.192949526487074E-3</v>
      </c>
      <c r="BS506" s="39">
        <f t="shared" si="654"/>
        <v>4.2542434810434725E-4</v>
      </c>
      <c r="BT506" s="39">
        <f t="shared" si="655"/>
        <v>1.8893557076320089E-3</v>
      </c>
      <c r="BU506" s="39">
        <f t="shared" si="656"/>
        <v>5.9146756941990081E-4</v>
      </c>
      <c r="BV506" s="39">
        <f t="shared" si="657"/>
        <v>1.0021543535021576E-4</v>
      </c>
      <c r="BW506" s="39">
        <f t="shared" si="658"/>
        <v>8.5900348163425143E-3</v>
      </c>
      <c r="BX506" s="39">
        <f t="shared" si="659"/>
        <v>4.981296639466606E-4</v>
      </c>
      <c r="BY506" s="39">
        <f t="shared" si="660"/>
        <v>5.9952256409840244E-3</v>
      </c>
      <c r="BZ506" s="39">
        <f t="shared" si="661"/>
        <v>1.0141169205868448E-2</v>
      </c>
      <c r="CA506" s="39">
        <f t="shared" si="662"/>
        <v>1.0511708643092466E-2</v>
      </c>
      <c r="CB506" s="39">
        <f t="shared" si="663"/>
        <v>3.8112627828756312E-3</v>
      </c>
      <c r="CC506" s="39">
        <f t="shared" si="664"/>
        <v>7.3937131943779041E-4</v>
      </c>
      <c r="CD506" s="39">
        <f t="shared" si="665"/>
        <v>3.2836282847087095E-3</v>
      </c>
      <c r="CE506" s="39">
        <f t="shared" si="666"/>
        <v>1.0279481161698612E-3</v>
      </c>
      <c r="CF506" s="39">
        <f t="shared" si="667"/>
        <v>1.7417061104539177E-4</v>
      </c>
      <c r="CG506" s="39">
        <f t="shared" si="668"/>
        <v>1.4929153454606473E-2</v>
      </c>
      <c r="CH506" s="39">
        <f t="shared" si="669"/>
        <v>8.6573039019621192E-4</v>
      </c>
      <c r="CI506" s="39">
        <f t="shared" si="670"/>
        <v>4.9224974447847569E-2</v>
      </c>
      <c r="CJ506" s="39">
        <f t="shared" si="671"/>
        <v>8.3266056179369607E-2</v>
      </c>
      <c r="CK506" s="39">
        <f t="shared" si="672"/>
        <v>8.6308442808587182E-2</v>
      </c>
      <c r="CL506" s="39">
        <f t="shared" si="673"/>
        <v>3.1293119614809392E-2</v>
      </c>
      <c r="CM506" s="39">
        <f t="shared" si="674"/>
        <v>6.0707530435539711E-3</v>
      </c>
      <c r="CN506" s="39">
        <f t="shared" si="675"/>
        <v>2.6960873216522605E-2</v>
      </c>
      <c r="CO506" s="39">
        <f t="shared" si="676"/>
        <v>8.4401693584745755E-3</v>
      </c>
      <c r="CP506" s="39">
        <f t="shared" si="677"/>
        <v>1.4300619178810744E-3</v>
      </c>
      <c r="CQ506" s="39">
        <f t="shared" si="678"/>
        <v>0.12257873870621797</v>
      </c>
      <c r="CR506" s="39">
        <f t="shared" si="679"/>
        <v>7.1082489447618098E-3</v>
      </c>
      <c r="CS506" s="39">
        <f t="shared" si="680"/>
        <v>5.7789030663093433E-2</v>
      </c>
      <c r="CT506" s="39">
        <f t="shared" si="681"/>
        <v>9.7752507293680402E-2</v>
      </c>
      <c r="CU506" s="39">
        <f t="shared" si="682"/>
        <v>0.1013242018689841</v>
      </c>
      <c r="CV506" s="39">
        <f t="shared" si="683"/>
        <v>3.6737429917409442E-2</v>
      </c>
      <c r="CW506" s="39">
        <f t="shared" si="684"/>
        <v>7.1269297286013821E-3</v>
      </c>
      <c r="CX506" s="39">
        <f t="shared" si="685"/>
        <v>3.1651468517553023E-2</v>
      </c>
      <c r="CY506" s="39">
        <f t="shared" si="686"/>
        <v>9.9085720476167032E-3</v>
      </c>
      <c r="CZ506" s="39">
        <f t="shared" si="687"/>
        <v>1.678861044612797E-3</v>
      </c>
      <c r="DA506" s="39">
        <f t="shared" si="688"/>
        <v>0.14390472659852629</v>
      </c>
      <c r="DB506" s="39">
        <f t="shared" si="689"/>
        <v>8.3449269570459606E-3</v>
      </c>
    </row>
    <row r="507" spans="1:106" ht="12.75" customHeight="1" x14ac:dyDescent="0.3">
      <c r="A507" s="9" t="str">
        <f t="shared" si="690"/>
        <v>09 Ciudad de México55-59 añosTotal</v>
      </c>
      <c r="B507" s="22" t="s">
        <v>44</v>
      </c>
      <c r="C507" s="22" t="s">
        <v>14</v>
      </c>
      <c r="D507" s="30" t="s">
        <v>86</v>
      </c>
      <c r="E507" s="23">
        <v>526447</v>
      </c>
      <c r="F507" s="23">
        <v>514423</v>
      </c>
      <c r="G507" s="23">
        <v>502824</v>
      </c>
      <c r="H507" s="23">
        <v>11304</v>
      </c>
      <c r="I507" s="23">
        <v>295</v>
      </c>
      <c r="J507" s="23">
        <v>10437</v>
      </c>
      <c r="K507" s="23">
        <v>8693</v>
      </c>
      <c r="L507" s="23">
        <v>593</v>
      </c>
      <c r="M507" s="23">
        <v>1151</v>
      </c>
      <c r="N507" s="23">
        <v>1587</v>
      </c>
      <c r="O507" s="38">
        <f>+'07'!E506-'05'!J507</f>
        <v>11304</v>
      </c>
      <c r="P507" s="38">
        <f t="shared" si="691"/>
        <v>21741</v>
      </c>
      <c r="Q507" s="39">
        <f>'07'!F506/'05'!$P507</f>
        <v>0.10528494549468746</v>
      </c>
      <c r="R507" s="39">
        <f>'07'!G506/'05'!$P507</f>
        <v>0.1731751069408031</v>
      </c>
      <c r="S507" s="39">
        <f>'07'!H506/'05'!$P507</f>
        <v>0.23715560461800286</v>
      </c>
      <c r="T507" s="39">
        <f>'07'!I506/'05'!$P507</f>
        <v>5.0917621084586723E-2</v>
      </c>
      <c r="U507" s="39">
        <f>'07'!J506/'05'!$P507</f>
        <v>1.1223034819005566E-2</v>
      </c>
      <c r="V507" s="39">
        <f>'07'!K506/'05'!$P507</f>
        <v>6.6602272204590404E-2</v>
      </c>
      <c r="W507" s="39">
        <f>'07'!L506/'05'!$P507</f>
        <v>2.6769697805988684E-2</v>
      </c>
      <c r="X507" s="39">
        <f>'07'!M506/'05'!$P507</f>
        <v>2.9897428821121382E-3</v>
      </c>
      <c r="Y507" s="39">
        <f>'07'!N506/'05'!$P507</f>
        <v>0.30895542983303437</v>
      </c>
      <c r="Z507" s="39">
        <f>'07'!O506/'05'!$P507</f>
        <v>1.6926544317188721E-2</v>
      </c>
      <c r="AA507" s="44">
        <f t="shared" si="692"/>
        <v>62.433972678349669</v>
      </c>
      <c r="AB507" s="44">
        <f t="shared" si="693"/>
        <v>102.69283841589623</v>
      </c>
      <c r="AC507" s="44">
        <f t="shared" si="694"/>
        <v>140.63327353847569</v>
      </c>
      <c r="AD507" s="44">
        <f t="shared" si="695"/>
        <v>30.194149303159925</v>
      </c>
      <c r="AE507" s="44">
        <f t="shared" si="696"/>
        <v>6.6552596476703005</v>
      </c>
      <c r="AF507" s="44">
        <f t="shared" si="697"/>
        <v>39.495147417322109</v>
      </c>
      <c r="AG507" s="44">
        <f t="shared" si="698"/>
        <v>15.874430798951289</v>
      </c>
      <c r="AH507" s="44">
        <f t="shared" si="699"/>
        <v>1.7729175290924979</v>
      </c>
      <c r="AI507" s="44">
        <f t="shared" si="700"/>
        <v>183.21056989098938</v>
      </c>
      <c r="AJ507" s="44">
        <f t="shared" si="701"/>
        <v>10.037440780092911</v>
      </c>
      <c r="AK507" s="44">
        <f t="shared" si="702"/>
        <v>121.18297226438527</v>
      </c>
      <c r="AL507" s="44">
        <f t="shared" si="703"/>
        <v>199.32454808886436</v>
      </c>
      <c r="AM507" s="44">
        <f t="shared" si="704"/>
        <v>272.96610091532131</v>
      </c>
      <c r="AN507" s="44">
        <f t="shared" si="705"/>
        <v>58.606181868359315</v>
      </c>
      <c r="AO507" s="44">
        <f t="shared" si="706"/>
        <v>12.917713076675406</v>
      </c>
      <c r="AP507" s="44">
        <f t="shared" si="707"/>
        <v>76.659215307483549</v>
      </c>
      <c r="AQ507" s="44">
        <f t="shared" si="708"/>
        <v>30.811922174692974</v>
      </c>
      <c r="AR507" s="44">
        <f t="shared" si="709"/>
        <v>3.4411940573110709</v>
      </c>
      <c r="AS507" s="44">
        <f t="shared" si="710"/>
        <v>355.60769973782254</v>
      </c>
      <c r="AT507" s="44">
        <f t="shared" si="711"/>
        <v>19.482452509084219</v>
      </c>
      <c r="AU507" s="44">
        <f t="shared" si="712"/>
        <v>915.24203118531807</v>
      </c>
      <c r="AV507" s="44">
        <f t="shared" si="713"/>
        <v>1505.4112046364014</v>
      </c>
      <c r="AW507" s="44">
        <f t="shared" si="714"/>
        <v>2061.593670944299</v>
      </c>
      <c r="AX507" s="44">
        <f t="shared" si="715"/>
        <v>442.62688008831236</v>
      </c>
      <c r="AY507" s="44">
        <f t="shared" si="716"/>
        <v>97.561841681615391</v>
      </c>
      <c r="AZ507" s="44">
        <f t="shared" si="717"/>
        <v>578.97355227450441</v>
      </c>
      <c r="BA507" s="44">
        <f t="shared" si="718"/>
        <v>232.70898302745962</v>
      </c>
      <c r="BB507" s="44">
        <f t="shared" si="719"/>
        <v>25.989834874200817</v>
      </c>
      <c r="BC507" s="44">
        <f t="shared" si="720"/>
        <v>2685.7495515385676</v>
      </c>
      <c r="BD507" s="44">
        <f t="shared" si="721"/>
        <v>147.14244974932154</v>
      </c>
      <c r="BE507" s="44">
        <f t="shared" si="722"/>
        <v>1190.141023871947</v>
      </c>
      <c r="BF507" s="44">
        <f t="shared" si="723"/>
        <v>1957.5714088588381</v>
      </c>
      <c r="BG507" s="44">
        <f t="shared" si="724"/>
        <v>2680.8069546019042</v>
      </c>
      <c r="BH507" s="44">
        <f t="shared" si="725"/>
        <v>575.57278874016833</v>
      </c>
      <c r="BI507" s="44">
        <f t="shared" si="726"/>
        <v>126.86518559403892</v>
      </c>
      <c r="BJ507" s="44">
        <f t="shared" si="727"/>
        <v>752.87208500068994</v>
      </c>
      <c r="BK507" s="44">
        <f t="shared" si="728"/>
        <v>302.60466399889606</v>
      </c>
      <c r="BL507" s="44">
        <f t="shared" si="729"/>
        <v>33.796053539395608</v>
      </c>
      <c r="BM507" s="44">
        <f t="shared" si="730"/>
        <v>3492.4321788326206</v>
      </c>
      <c r="BN507" s="44">
        <f t="shared" si="731"/>
        <v>191.3376569615013</v>
      </c>
      <c r="BO507" s="39">
        <f t="shared" si="732"/>
        <v>2.8717157756473792E-3</v>
      </c>
      <c r="BP507" s="39">
        <f t="shared" si="651"/>
        <v>4.7234643491971956E-3</v>
      </c>
      <c r="BQ507" s="39">
        <f t="shared" si="652"/>
        <v>6.4685742853813387E-3</v>
      </c>
      <c r="BR507" s="39">
        <f t="shared" si="653"/>
        <v>1.3888114301623625E-3</v>
      </c>
      <c r="BS507" s="39">
        <f t="shared" si="654"/>
        <v>3.0611561784969874E-4</v>
      </c>
      <c r="BT507" s="39">
        <f t="shared" si="655"/>
        <v>1.8166205518293597E-3</v>
      </c>
      <c r="BU507" s="39">
        <f t="shared" si="656"/>
        <v>7.3016102290378955E-4</v>
      </c>
      <c r="BV507" s="39">
        <f t="shared" si="657"/>
        <v>8.1547193279632855E-5</v>
      </c>
      <c r="BW507" s="39">
        <f t="shared" si="658"/>
        <v>8.4269614962968302E-3</v>
      </c>
      <c r="BX507" s="39">
        <f t="shared" si="659"/>
        <v>4.6168257118315214E-4</v>
      </c>
      <c r="BY507" s="39">
        <f t="shared" si="660"/>
        <v>5.5739373655482854E-3</v>
      </c>
      <c r="BZ507" s="39">
        <f t="shared" si="661"/>
        <v>9.1681407519830904E-3</v>
      </c>
      <c r="CA507" s="39">
        <f t="shared" si="662"/>
        <v>1.2555360881069007E-2</v>
      </c>
      <c r="CB507" s="39">
        <f t="shared" si="663"/>
        <v>2.6956525398261033E-3</v>
      </c>
      <c r="CC507" s="39">
        <f t="shared" si="664"/>
        <v>5.9416370344857216E-4</v>
      </c>
      <c r="CD507" s="39">
        <f t="shared" si="665"/>
        <v>3.5260206663669355E-3</v>
      </c>
      <c r="CE507" s="39">
        <f t="shared" si="666"/>
        <v>1.4172265385535613E-3</v>
      </c>
      <c r="CF507" s="39">
        <f t="shared" si="667"/>
        <v>1.5828131444326713E-4</v>
      </c>
      <c r="CG507" s="39">
        <f t="shared" si="668"/>
        <v>1.6356547524852699E-2</v>
      </c>
      <c r="CH507" s="39">
        <f t="shared" si="669"/>
        <v>8.9611574946342021E-4</v>
      </c>
      <c r="CI507" s="39">
        <f t="shared" si="670"/>
        <v>4.2097513048402466E-2</v>
      </c>
      <c r="CJ507" s="39">
        <f t="shared" si="671"/>
        <v>6.9242960518669863E-2</v>
      </c>
      <c r="CK507" s="39">
        <f t="shared" si="672"/>
        <v>9.4825153900202339E-2</v>
      </c>
      <c r="CL507" s="39">
        <f t="shared" si="673"/>
        <v>2.0359085602700538E-2</v>
      </c>
      <c r="CM507" s="39">
        <f t="shared" si="674"/>
        <v>4.4874587958978604E-3</v>
      </c>
      <c r="CN507" s="39">
        <f t="shared" si="675"/>
        <v>2.6630493182213534E-2</v>
      </c>
      <c r="CO507" s="39">
        <f t="shared" si="676"/>
        <v>1.0703692701690797E-2</v>
      </c>
      <c r="CP507" s="39">
        <f t="shared" si="677"/>
        <v>1.1954295972678726E-3</v>
      </c>
      <c r="CQ507" s="39">
        <f t="shared" si="678"/>
        <v>0.12353385545920462</v>
      </c>
      <c r="CR507" s="39">
        <f t="shared" si="679"/>
        <v>6.7679706429934934E-3</v>
      </c>
      <c r="CS507" s="39">
        <f t="shared" si="680"/>
        <v>5.4741779305089326E-2</v>
      </c>
      <c r="CT507" s="39">
        <f t="shared" si="681"/>
        <v>9.0040541320952946E-2</v>
      </c>
      <c r="CU507" s="39">
        <f t="shared" si="682"/>
        <v>0.12330651555135018</v>
      </c>
      <c r="CV507" s="39">
        <f t="shared" si="683"/>
        <v>2.647407151189772E-2</v>
      </c>
      <c r="CW507" s="39">
        <f t="shared" si="684"/>
        <v>5.8352967018094346E-3</v>
      </c>
      <c r="CX507" s="39">
        <f t="shared" si="685"/>
        <v>3.4629137804180581E-2</v>
      </c>
      <c r="CY507" s="39">
        <f t="shared" si="686"/>
        <v>1.3918617542840534E-2</v>
      </c>
      <c r="CZ507" s="39">
        <f t="shared" si="687"/>
        <v>1.5544847771213656E-3</v>
      </c>
      <c r="DA507" s="39">
        <f t="shared" si="688"/>
        <v>0.16063806535268021</v>
      </c>
      <c r="DB507" s="39">
        <f t="shared" si="689"/>
        <v>8.8007753535486542E-3</v>
      </c>
    </row>
    <row r="508" spans="1:106" ht="12.75" customHeight="1" x14ac:dyDescent="0.3">
      <c r="A508" s="9" t="str">
        <f t="shared" si="690"/>
        <v>09 Ciudad de México60-64 añosTotal</v>
      </c>
      <c r="B508" s="22" t="s">
        <v>44</v>
      </c>
      <c r="C508" s="22" t="s">
        <v>14</v>
      </c>
      <c r="D508" s="30" t="s">
        <v>87</v>
      </c>
      <c r="E508" s="23">
        <v>469514</v>
      </c>
      <c r="F508" s="23">
        <v>460952</v>
      </c>
      <c r="G508" s="23">
        <v>452078</v>
      </c>
      <c r="H508" s="23">
        <v>8604</v>
      </c>
      <c r="I508" s="23">
        <v>270</v>
      </c>
      <c r="J508" s="23">
        <v>7566</v>
      </c>
      <c r="K508" s="23">
        <v>6325</v>
      </c>
      <c r="L508" s="23">
        <v>495</v>
      </c>
      <c r="M508" s="23">
        <v>746</v>
      </c>
      <c r="N508" s="23">
        <v>996</v>
      </c>
      <c r="O508" s="38">
        <f>+'07'!E507-'05'!J508</f>
        <v>8604</v>
      </c>
      <c r="P508" s="38">
        <f t="shared" si="691"/>
        <v>16170</v>
      </c>
      <c r="Q508" s="39">
        <f>'07'!F507/'05'!$P508</f>
        <v>8.5837971552257267E-2</v>
      </c>
      <c r="R508" s="39">
        <f>'07'!G507/'05'!$P508</f>
        <v>0.14403215831787261</v>
      </c>
      <c r="S508" s="39">
        <f>'07'!H507/'05'!$P508</f>
        <v>0.28775510204081634</v>
      </c>
      <c r="T508" s="39">
        <f>'07'!I507/'05'!$P508</f>
        <v>3.9455782312925167E-2</v>
      </c>
      <c r="U508" s="39">
        <f>'07'!J507/'05'!$P508</f>
        <v>4.9474335188620904E-4</v>
      </c>
      <c r="V508" s="39">
        <f>'07'!K507/'05'!$P508</f>
        <v>6.4440321583178722E-2</v>
      </c>
      <c r="W508" s="39">
        <f>'07'!L507/'05'!$P508</f>
        <v>3.4013605442176874E-2</v>
      </c>
      <c r="X508" s="39">
        <f>'07'!M507/'05'!$P508</f>
        <v>2.6592455163883737E-3</v>
      </c>
      <c r="Y508" s="39">
        <f>'07'!N507/'05'!$P508</f>
        <v>0.32350030921459494</v>
      </c>
      <c r="Z508" s="39">
        <f>'07'!O507/'05'!$P508</f>
        <v>1.7810760667903526E-2</v>
      </c>
      <c r="AA508" s="44">
        <f t="shared" si="692"/>
        <v>42.489795918367349</v>
      </c>
      <c r="AB508" s="44">
        <f t="shared" si="693"/>
        <v>71.295918367346943</v>
      </c>
      <c r="AC508" s="44">
        <f t="shared" si="694"/>
        <v>142.4387755102041</v>
      </c>
      <c r="AD508" s="44">
        <f t="shared" si="695"/>
        <v>19.530612244897956</v>
      </c>
      <c r="AE508" s="44">
        <f t="shared" si="696"/>
        <v>0.24489795918367346</v>
      </c>
      <c r="AF508" s="44">
        <f t="shared" si="697"/>
        <v>31.897959183673468</v>
      </c>
      <c r="AG508" s="44">
        <f t="shared" si="698"/>
        <v>16.836734693877553</v>
      </c>
      <c r="AH508" s="44">
        <f t="shared" si="699"/>
        <v>1.3163265306122449</v>
      </c>
      <c r="AI508" s="44">
        <f t="shared" si="700"/>
        <v>160.13265306122449</v>
      </c>
      <c r="AJ508" s="44">
        <f t="shared" si="701"/>
        <v>8.8163265306122458</v>
      </c>
      <c r="AK508" s="44">
        <f t="shared" si="702"/>
        <v>64.035126777983919</v>
      </c>
      <c r="AL508" s="44">
        <f t="shared" si="703"/>
        <v>107.44799010513297</v>
      </c>
      <c r="AM508" s="44">
        <f t="shared" si="704"/>
        <v>214.66530612244898</v>
      </c>
      <c r="AN508" s="44">
        <f t="shared" si="705"/>
        <v>29.434013605442175</v>
      </c>
      <c r="AO508" s="44">
        <f t="shared" si="706"/>
        <v>0.36907854050711197</v>
      </c>
      <c r="AP508" s="44">
        <f t="shared" si="707"/>
        <v>48.072479901051324</v>
      </c>
      <c r="AQ508" s="44">
        <f t="shared" si="708"/>
        <v>25.374149659863949</v>
      </c>
      <c r="AR508" s="44">
        <f t="shared" si="709"/>
        <v>1.9837971552257267</v>
      </c>
      <c r="AS508" s="44">
        <f t="shared" si="710"/>
        <v>241.33123067408783</v>
      </c>
      <c r="AT508" s="44">
        <f t="shared" si="711"/>
        <v>13.286827458256031</v>
      </c>
      <c r="AU508" s="44">
        <f t="shared" si="712"/>
        <v>542.92517006802723</v>
      </c>
      <c r="AV508" s="44">
        <f t="shared" si="713"/>
        <v>911.00340136054422</v>
      </c>
      <c r="AW508" s="44">
        <f t="shared" si="714"/>
        <v>1820.0510204081634</v>
      </c>
      <c r="AX508" s="44">
        <f t="shared" si="715"/>
        <v>249.55782312925169</v>
      </c>
      <c r="AY508" s="44">
        <f t="shared" si="716"/>
        <v>3.129251700680272</v>
      </c>
      <c r="AZ508" s="44">
        <f t="shared" si="717"/>
        <v>407.58503401360542</v>
      </c>
      <c r="BA508" s="44">
        <f t="shared" si="718"/>
        <v>215.13605442176873</v>
      </c>
      <c r="BB508" s="44">
        <f t="shared" si="719"/>
        <v>16.819727891156464</v>
      </c>
      <c r="BC508" s="44">
        <f t="shared" si="720"/>
        <v>2046.139455782313</v>
      </c>
      <c r="BD508" s="44">
        <f t="shared" si="721"/>
        <v>112.6530612244898</v>
      </c>
      <c r="BE508" s="44">
        <f t="shared" si="722"/>
        <v>738.5499072356215</v>
      </c>
      <c r="BF508" s="44">
        <f t="shared" si="723"/>
        <v>1239.252690166976</v>
      </c>
      <c r="BG508" s="44">
        <f t="shared" si="724"/>
        <v>2475.8448979591835</v>
      </c>
      <c r="BH508" s="44">
        <f t="shared" si="725"/>
        <v>339.47755102040816</v>
      </c>
      <c r="BI508" s="44">
        <f t="shared" si="726"/>
        <v>4.2567717996289423</v>
      </c>
      <c r="BJ508" s="44">
        <f t="shared" si="727"/>
        <v>554.44452690166975</v>
      </c>
      <c r="BK508" s="44">
        <f t="shared" si="728"/>
        <v>292.65306122448982</v>
      </c>
      <c r="BL508" s="44">
        <f t="shared" si="729"/>
        <v>22.880148423005569</v>
      </c>
      <c r="BM508" s="44">
        <f t="shared" si="730"/>
        <v>2783.396660482375</v>
      </c>
      <c r="BN508" s="44">
        <f t="shared" si="731"/>
        <v>153.24378478664192</v>
      </c>
      <c r="BO508" s="39">
        <f t="shared" si="732"/>
        <v>2.6276930067017533E-3</v>
      </c>
      <c r="BP508" s="39">
        <f t="shared" si="651"/>
        <v>4.4091477036083456E-3</v>
      </c>
      <c r="BQ508" s="39">
        <f t="shared" si="652"/>
        <v>8.8088296543107052E-3</v>
      </c>
      <c r="BR508" s="39">
        <f t="shared" si="653"/>
        <v>1.2078300708038316E-3</v>
      </c>
      <c r="BS508" s="39">
        <f t="shared" si="654"/>
        <v>1.5145204649577827E-5</v>
      </c>
      <c r="BT508" s="39">
        <f t="shared" si="655"/>
        <v>1.9726629056075118E-3</v>
      </c>
      <c r="BU508" s="39">
        <f t="shared" si="656"/>
        <v>1.0412328196584756E-3</v>
      </c>
      <c r="BV508" s="39">
        <f t="shared" si="657"/>
        <v>8.1405474991480824E-5</v>
      </c>
      <c r="BW508" s="39">
        <f t="shared" si="658"/>
        <v>9.9030706902427015E-3</v>
      </c>
      <c r="BX508" s="39">
        <f t="shared" si="659"/>
        <v>5.4522736738480185E-4</v>
      </c>
      <c r="BY508" s="39">
        <f t="shared" si="660"/>
        <v>3.9601191575747629E-3</v>
      </c>
      <c r="BZ508" s="39">
        <f t="shared" si="661"/>
        <v>6.6448973472562137E-3</v>
      </c>
      <c r="CA508" s="39">
        <f t="shared" si="662"/>
        <v>1.3275529135587445E-2</v>
      </c>
      <c r="CB508" s="39">
        <f t="shared" si="663"/>
        <v>1.8202853188275928E-3</v>
      </c>
      <c r="CC508" s="39">
        <f t="shared" si="664"/>
        <v>2.282489427996982E-5</v>
      </c>
      <c r="CD508" s="39">
        <f t="shared" si="665"/>
        <v>2.9729424799660683E-3</v>
      </c>
      <c r="CE508" s="39">
        <f t="shared" si="666"/>
        <v>1.5692114817479252E-3</v>
      </c>
      <c r="CF508" s="39">
        <f t="shared" si="667"/>
        <v>1.2268380675483777E-4</v>
      </c>
      <c r="CG508" s="39">
        <f t="shared" si="668"/>
        <v>1.4924627747315265E-2</v>
      </c>
      <c r="CH508" s="39">
        <f t="shared" si="669"/>
        <v>8.2169619407891344E-4</v>
      </c>
      <c r="CI508" s="39">
        <f t="shared" si="670"/>
        <v>3.3576077307855737E-2</v>
      </c>
      <c r="CJ508" s="39">
        <f t="shared" si="671"/>
        <v>5.633910954610663E-2</v>
      </c>
      <c r="CK508" s="39">
        <f t="shared" si="672"/>
        <v>0.11255726780508123</v>
      </c>
      <c r="CL508" s="39">
        <f t="shared" si="673"/>
        <v>1.543338423804896E-2</v>
      </c>
      <c r="CM508" s="39">
        <f t="shared" si="674"/>
        <v>1.9352205941127224E-4</v>
      </c>
      <c r="CN508" s="39">
        <f t="shared" si="675"/>
        <v>2.5206248238318209E-2</v>
      </c>
      <c r="CO508" s="39">
        <f t="shared" si="676"/>
        <v>1.3304641584524967E-2</v>
      </c>
      <c r="CP508" s="39">
        <f t="shared" si="677"/>
        <v>1.0401810693355883E-3</v>
      </c>
      <c r="CQ508" s="39">
        <f t="shared" si="678"/>
        <v>0.12653923659754565</v>
      </c>
      <c r="CR508" s="39">
        <f t="shared" si="679"/>
        <v>6.9667941388058012E-3</v>
      </c>
      <c r="CS508" s="39">
        <f t="shared" si="680"/>
        <v>4.5674082080125016E-2</v>
      </c>
      <c r="CT508" s="39">
        <f t="shared" si="681"/>
        <v>7.6639003720901419E-2</v>
      </c>
      <c r="CU508" s="39">
        <f t="shared" si="682"/>
        <v>0.15311347544583695</v>
      </c>
      <c r="CV508" s="39">
        <f t="shared" si="683"/>
        <v>2.0994282685244784E-2</v>
      </c>
      <c r="CW508" s="39">
        <f t="shared" si="684"/>
        <v>2.6325119354538912E-4</v>
      </c>
      <c r="CX508" s="39">
        <f t="shared" si="685"/>
        <v>3.4288467959286938E-2</v>
      </c>
      <c r="CY508" s="39">
        <f t="shared" si="686"/>
        <v>1.8098519556245505E-2</v>
      </c>
      <c r="CZ508" s="39">
        <f t="shared" si="687"/>
        <v>1.4149751653064668E-3</v>
      </c>
      <c r="DA508" s="39">
        <f t="shared" si="688"/>
        <v>0.17213337417949134</v>
      </c>
      <c r="DB508" s="39">
        <f t="shared" si="689"/>
        <v>9.4770429676340091E-3</v>
      </c>
    </row>
    <row r="509" spans="1:106" ht="12.75" customHeight="1" x14ac:dyDescent="0.3">
      <c r="A509" s="9" t="str">
        <f t="shared" si="690"/>
        <v>09 Ciudad de México65-69 añosTotal</v>
      </c>
      <c r="B509" s="22" t="s">
        <v>44</v>
      </c>
      <c r="C509" s="22" t="s">
        <v>14</v>
      </c>
      <c r="D509" s="30" t="s">
        <v>88</v>
      </c>
      <c r="E509" s="23">
        <v>356196</v>
      </c>
      <c r="F509" s="23">
        <v>350677</v>
      </c>
      <c r="G509" s="23">
        <v>344983</v>
      </c>
      <c r="H509" s="23">
        <v>5509</v>
      </c>
      <c r="I509" s="23">
        <v>185</v>
      </c>
      <c r="J509" s="23">
        <v>4996</v>
      </c>
      <c r="K509" s="23">
        <v>4134</v>
      </c>
      <c r="L509" s="23">
        <v>338</v>
      </c>
      <c r="M509" s="23">
        <v>524</v>
      </c>
      <c r="N509" s="23">
        <v>523</v>
      </c>
      <c r="O509" s="38">
        <f>+'07'!E508-'05'!J509</f>
        <v>5509</v>
      </c>
      <c r="P509" s="38">
        <f t="shared" si="691"/>
        <v>10505</v>
      </c>
      <c r="Q509" s="39">
        <f>'07'!F508/'05'!$P509</f>
        <v>6.1208948119942881E-2</v>
      </c>
      <c r="R509" s="39">
        <f>'07'!G508/'05'!$P509</f>
        <v>0.11375535459305093</v>
      </c>
      <c r="S509" s="39">
        <f>'07'!H508/'05'!$P509</f>
        <v>0.32356020942408376</v>
      </c>
      <c r="T509" s="39">
        <f>'07'!I508/'05'!$P509</f>
        <v>3.398381722989053E-2</v>
      </c>
      <c r="U509" s="39">
        <f>'07'!J508/'05'!$P509</f>
        <v>1.9038553069966683E-4</v>
      </c>
      <c r="V509" s="39">
        <f>'07'!K508/'05'!$P509</f>
        <v>6.9205140409328889E-2</v>
      </c>
      <c r="W509" s="39">
        <f>'07'!L508/'05'!$P509</f>
        <v>3.3507853403141365E-2</v>
      </c>
      <c r="X509" s="39">
        <f>'07'!M508/'05'!$P509</f>
        <v>1.1423131841980009E-3</v>
      </c>
      <c r="Y509" s="39">
        <f>'07'!N508/'05'!$P509</f>
        <v>0.34678724416944312</v>
      </c>
      <c r="Z509" s="39">
        <f>'07'!O508/'05'!$P509</f>
        <v>1.6658733936220846E-2</v>
      </c>
      <c r="AA509" s="44">
        <f t="shared" si="692"/>
        <v>20.688624464540695</v>
      </c>
      <c r="AB509" s="44">
        <f t="shared" si="693"/>
        <v>38.449309852451215</v>
      </c>
      <c r="AC509" s="44">
        <f t="shared" si="694"/>
        <v>109.36335078534032</v>
      </c>
      <c r="AD509" s="44">
        <f t="shared" si="695"/>
        <v>11.486530223702999</v>
      </c>
      <c r="AE509" s="44">
        <f t="shared" si="696"/>
        <v>6.4350309376487391E-2</v>
      </c>
      <c r="AF509" s="44">
        <f t="shared" si="697"/>
        <v>23.391337458353163</v>
      </c>
      <c r="AG509" s="44">
        <f t="shared" si="698"/>
        <v>11.325654450261782</v>
      </c>
      <c r="AH509" s="44">
        <f t="shared" si="699"/>
        <v>0.38610185625892429</v>
      </c>
      <c r="AI509" s="44">
        <f t="shared" si="700"/>
        <v>117.21408852927178</v>
      </c>
      <c r="AJ509" s="44">
        <f t="shared" si="701"/>
        <v>5.6306520704426459</v>
      </c>
      <c r="AK509" s="44">
        <f t="shared" si="702"/>
        <v>32.073488814850073</v>
      </c>
      <c r="AL509" s="44">
        <f t="shared" si="703"/>
        <v>59.607805806758691</v>
      </c>
      <c r="AM509" s="44">
        <f t="shared" si="704"/>
        <v>169.54554973821988</v>
      </c>
      <c r="AN509" s="44">
        <f t="shared" si="705"/>
        <v>17.807520228462639</v>
      </c>
      <c r="AO509" s="44">
        <f t="shared" si="706"/>
        <v>9.9762018086625423E-2</v>
      </c>
      <c r="AP509" s="44">
        <f t="shared" si="707"/>
        <v>36.263493574488336</v>
      </c>
      <c r="AQ509" s="44">
        <f t="shared" si="708"/>
        <v>17.558115183246073</v>
      </c>
      <c r="AR509" s="44">
        <f t="shared" si="709"/>
        <v>0.59857210851975251</v>
      </c>
      <c r="AS509" s="44">
        <f t="shared" si="710"/>
        <v>181.7165159447882</v>
      </c>
      <c r="AT509" s="44">
        <f t="shared" si="711"/>
        <v>8.7291765825797238</v>
      </c>
      <c r="AU509" s="44">
        <f t="shared" si="712"/>
        <v>253.03779152784386</v>
      </c>
      <c r="AV509" s="44">
        <f t="shared" si="713"/>
        <v>470.26463588767257</v>
      </c>
      <c r="AW509" s="44">
        <f t="shared" si="714"/>
        <v>1337.5979057591624</v>
      </c>
      <c r="AX509" s="44">
        <f t="shared" si="715"/>
        <v>140.48910042836744</v>
      </c>
      <c r="AY509" s="44">
        <f t="shared" si="716"/>
        <v>0.78705378391242264</v>
      </c>
      <c r="AZ509" s="44">
        <f t="shared" si="717"/>
        <v>286.09405045216562</v>
      </c>
      <c r="BA509" s="44">
        <f t="shared" si="718"/>
        <v>138.5214659685864</v>
      </c>
      <c r="BB509" s="44">
        <f t="shared" si="719"/>
        <v>4.7223227034745356</v>
      </c>
      <c r="BC509" s="44">
        <f t="shared" si="720"/>
        <v>1433.6184673964779</v>
      </c>
      <c r="BD509" s="44">
        <f t="shared" si="721"/>
        <v>68.867206092336971</v>
      </c>
      <c r="BE509" s="44">
        <f t="shared" si="722"/>
        <v>337.20009519276533</v>
      </c>
      <c r="BF509" s="44">
        <f t="shared" si="723"/>
        <v>626.67824845311759</v>
      </c>
      <c r="BG509" s="44">
        <f t="shared" si="724"/>
        <v>1782.4931937172773</v>
      </c>
      <c r="BH509" s="44">
        <f t="shared" si="725"/>
        <v>187.21684911946693</v>
      </c>
      <c r="BI509" s="44">
        <f t="shared" si="726"/>
        <v>1.0488338886244646</v>
      </c>
      <c r="BJ509" s="44">
        <f t="shared" si="727"/>
        <v>381.25111851499287</v>
      </c>
      <c r="BK509" s="44">
        <f t="shared" si="728"/>
        <v>184.59476439790578</v>
      </c>
      <c r="BL509" s="44">
        <f t="shared" si="729"/>
        <v>6.2930033317467871</v>
      </c>
      <c r="BM509" s="44">
        <f t="shared" si="730"/>
        <v>1910.4509281294622</v>
      </c>
      <c r="BN509" s="44">
        <f t="shared" si="731"/>
        <v>91.772965254640638</v>
      </c>
      <c r="BO509" s="39">
        <f t="shared" si="732"/>
        <v>1.9694073740638453E-3</v>
      </c>
      <c r="BP509" s="39">
        <f t="shared" si="651"/>
        <v>3.6600961306474263E-3</v>
      </c>
      <c r="BQ509" s="39">
        <f t="shared" si="652"/>
        <v>1.041059978918042E-2</v>
      </c>
      <c r="BR509" s="39">
        <f t="shared" si="653"/>
        <v>1.093434576268729E-3</v>
      </c>
      <c r="BS509" s="39">
        <f t="shared" si="654"/>
        <v>6.1256839006651488E-6</v>
      </c>
      <c r="BT509" s="39">
        <f t="shared" si="655"/>
        <v>2.2266860978917813E-3</v>
      </c>
      <c r="BU509" s="39">
        <f t="shared" si="656"/>
        <v>1.0781203665170664E-3</v>
      </c>
      <c r="BV509" s="39">
        <f t="shared" si="657"/>
        <v>3.675410340399089E-5</v>
      </c>
      <c r="BW509" s="39">
        <f t="shared" si="658"/>
        <v>1.1157933225061568E-2</v>
      </c>
      <c r="BX509" s="39">
        <f t="shared" si="659"/>
        <v>5.3599734130820042E-4</v>
      </c>
      <c r="BY509" s="39">
        <f t="shared" si="660"/>
        <v>3.0531640947025294E-3</v>
      </c>
      <c r="BZ509" s="39">
        <f t="shared" si="661"/>
        <v>5.6742318711812175E-3</v>
      </c>
      <c r="CA509" s="39">
        <f t="shared" si="662"/>
        <v>1.6139509732338873E-2</v>
      </c>
      <c r="CB509" s="39">
        <f t="shared" si="663"/>
        <v>1.695147094570456E-3</v>
      </c>
      <c r="CC509" s="39">
        <f t="shared" si="664"/>
        <v>9.4966223785459715E-6</v>
      </c>
      <c r="CD509" s="39">
        <f t="shared" si="665"/>
        <v>3.4520222346014601E-3</v>
      </c>
      <c r="CE509" s="39">
        <f t="shared" si="666"/>
        <v>1.6714055386240908E-3</v>
      </c>
      <c r="CF509" s="39">
        <f t="shared" si="667"/>
        <v>5.6979734271275819E-5</v>
      </c>
      <c r="CG509" s="39">
        <f t="shared" si="668"/>
        <v>1.7298097662521484E-2</v>
      </c>
      <c r="CH509" s="39">
        <f t="shared" si="669"/>
        <v>8.3095445812277242E-4</v>
      </c>
      <c r="CI509" s="39">
        <f t="shared" si="670"/>
        <v>2.4087367113550105E-2</v>
      </c>
      <c r="CJ509" s="39">
        <f t="shared" si="671"/>
        <v>4.4765791136380066E-2</v>
      </c>
      <c r="CK509" s="39">
        <f t="shared" si="672"/>
        <v>0.12732964357536053</v>
      </c>
      <c r="CL509" s="39">
        <f t="shared" si="673"/>
        <v>1.3373545971286762E-2</v>
      </c>
      <c r="CM509" s="39">
        <f t="shared" si="674"/>
        <v>7.492182616967374E-5</v>
      </c>
      <c r="CN509" s="39">
        <f t="shared" si="675"/>
        <v>2.7234083812676405E-2</v>
      </c>
      <c r="CO509" s="39">
        <f t="shared" si="676"/>
        <v>1.3186241405862579E-2</v>
      </c>
      <c r="CP509" s="39">
        <f t="shared" si="677"/>
        <v>4.4953095701804241E-4</v>
      </c>
      <c r="CQ509" s="39">
        <f t="shared" si="678"/>
        <v>0.13647010636806073</v>
      </c>
      <c r="CR509" s="39">
        <f t="shared" si="679"/>
        <v>6.5556597898464514E-3</v>
      </c>
      <c r="CS509" s="39">
        <f t="shared" si="680"/>
        <v>3.20990095376264E-2</v>
      </c>
      <c r="CT509" s="39">
        <f t="shared" si="681"/>
        <v>5.9655235454842227E-2</v>
      </c>
      <c r="CU509" s="39">
        <f t="shared" si="682"/>
        <v>0.16968045632720394</v>
      </c>
      <c r="CV509" s="39">
        <f t="shared" si="683"/>
        <v>1.7821689587764582E-2</v>
      </c>
      <c r="CW509" s="39">
        <f t="shared" si="684"/>
        <v>9.984139825078197E-5</v>
      </c>
      <c r="CX509" s="39">
        <f t="shared" si="685"/>
        <v>3.6292348264159245E-2</v>
      </c>
      <c r="CY509" s="39">
        <f t="shared" si="686"/>
        <v>1.7572086092137628E-2</v>
      </c>
      <c r="CZ509" s="39">
        <f t="shared" si="687"/>
        <v>5.9904838950469177E-4</v>
      </c>
      <c r="DA509" s="39">
        <f t="shared" si="688"/>
        <v>0.18186110691379936</v>
      </c>
      <c r="DB509" s="39">
        <f t="shared" si="689"/>
        <v>8.7361223469434209E-3</v>
      </c>
    </row>
    <row r="510" spans="1:106" ht="12.75" customHeight="1" x14ac:dyDescent="0.3">
      <c r="A510" s="9" t="str">
        <f t="shared" si="690"/>
        <v>09 Ciudad de México70-74 añosTotal</v>
      </c>
      <c r="B510" s="22" t="s">
        <v>44</v>
      </c>
      <c r="C510" s="22" t="s">
        <v>14</v>
      </c>
      <c r="D510" s="30" t="s">
        <v>89</v>
      </c>
      <c r="E510" s="23">
        <v>267744</v>
      </c>
      <c r="F510" s="23">
        <v>264047</v>
      </c>
      <c r="G510" s="23">
        <v>260073</v>
      </c>
      <c r="H510" s="23">
        <v>3821</v>
      </c>
      <c r="I510" s="23">
        <v>153</v>
      </c>
      <c r="J510" s="23">
        <v>3419</v>
      </c>
      <c r="K510" s="23">
        <v>2854</v>
      </c>
      <c r="L510" s="23">
        <v>212</v>
      </c>
      <c r="M510" s="23">
        <v>353</v>
      </c>
      <c r="N510" s="23">
        <v>278</v>
      </c>
      <c r="O510" s="38">
        <f>+'07'!E509-'05'!J510</f>
        <v>3821</v>
      </c>
      <c r="P510" s="38">
        <f t="shared" si="691"/>
        <v>7240</v>
      </c>
      <c r="Q510" s="39">
        <f>'07'!F509/'05'!$P510</f>
        <v>4.9033149171270718E-2</v>
      </c>
      <c r="R510" s="39">
        <f>'07'!G509/'05'!$P510</f>
        <v>7.8453038674033151E-2</v>
      </c>
      <c r="S510" s="39">
        <f>'07'!H509/'05'!$P510</f>
        <v>0.36491712707182322</v>
      </c>
      <c r="T510" s="39">
        <f>'07'!I509/'05'!$P510</f>
        <v>2.8176795580110499E-2</v>
      </c>
      <c r="U510" s="39">
        <f>'07'!J509/'05'!$P510</f>
        <v>2.7624309392265195E-4</v>
      </c>
      <c r="V510" s="39">
        <f>'07'!K509/'05'!$P510</f>
        <v>6.3121546961325964E-2</v>
      </c>
      <c r="W510" s="39">
        <f>'07'!L509/'05'!$P510</f>
        <v>3.7983425414364641E-2</v>
      </c>
      <c r="X510" s="39">
        <f>'07'!M509/'05'!$P510</f>
        <v>1.7955801104972376E-3</v>
      </c>
      <c r="Y510" s="39">
        <f>'07'!N509/'05'!$P510</f>
        <v>0.35842541436464087</v>
      </c>
      <c r="Z510" s="39">
        <f>'07'!O509/'05'!$P510</f>
        <v>1.781767955801105E-2</v>
      </c>
      <c r="AA510" s="44">
        <f t="shared" si="692"/>
        <v>10.395027624309392</v>
      </c>
      <c r="AB510" s="44">
        <f t="shared" si="693"/>
        <v>16.632044198895027</v>
      </c>
      <c r="AC510" s="44">
        <f t="shared" si="694"/>
        <v>77.362430939226527</v>
      </c>
      <c r="AD510" s="44">
        <f t="shared" si="695"/>
        <v>5.9734806629834258</v>
      </c>
      <c r="AE510" s="44">
        <f t="shared" si="696"/>
        <v>5.8563535911602217E-2</v>
      </c>
      <c r="AF510" s="44">
        <f t="shared" si="697"/>
        <v>13.381767955801104</v>
      </c>
      <c r="AG510" s="44">
        <f t="shared" si="698"/>
        <v>8.0524861878453038</v>
      </c>
      <c r="AH510" s="44">
        <f t="shared" si="699"/>
        <v>0.38066298342541438</v>
      </c>
      <c r="AI510" s="44">
        <f t="shared" si="700"/>
        <v>75.98618784530386</v>
      </c>
      <c r="AJ510" s="44">
        <f t="shared" si="701"/>
        <v>3.7773480662983427</v>
      </c>
      <c r="AK510" s="44">
        <f t="shared" si="702"/>
        <v>17.308701657458563</v>
      </c>
      <c r="AL510" s="44">
        <f t="shared" si="703"/>
        <v>27.693922651933704</v>
      </c>
      <c r="AM510" s="44">
        <f t="shared" si="704"/>
        <v>128.8157458563536</v>
      </c>
      <c r="AN510" s="44">
        <f t="shared" si="705"/>
        <v>9.9464088397790054</v>
      </c>
      <c r="AO510" s="44">
        <f t="shared" si="706"/>
        <v>9.7513812154696136E-2</v>
      </c>
      <c r="AP510" s="44">
        <f t="shared" si="707"/>
        <v>22.281906077348065</v>
      </c>
      <c r="AQ510" s="44">
        <f t="shared" si="708"/>
        <v>13.408149171270718</v>
      </c>
      <c r="AR510" s="44">
        <f t="shared" si="709"/>
        <v>0.63383977900552491</v>
      </c>
      <c r="AS510" s="44">
        <f t="shared" si="710"/>
        <v>126.52417127071823</v>
      </c>
      <c r="AT510" s="44">
        <f t="shared" si="711"/>
        <v>6.289640883977901</v>
      </c>
      <c r="AU510" s="44">
        <f t="shared" si="712"/>
        <v>139.94060773480663</v>
      </c>
      <c r="AV510" s="44">
        <f t="shared" si="713"/>
        <v>223.90497237569062</v>
      </c>
      <c r="AW510" s="44">
        <f t="shared" si="714"/>
        <v>1041.4734806629835</v>
      </c>
      <c r="AX510" s="44">
        <f t="shared" si="715"/>
        <v>80.41657458563536</v>
      </c>
      <c r="AY510" s="44">
        <f t="shared" si="716"/>
        <v>0.78839779005524868</v>
      </c>
      <c r="AZ510" s="44">
        <f t="shared" si="717"/>
        <v>180.14889502762429</v>
      </c>
      <c r="BA510" s="44">
        <f t="shared" si="718"/>
        <v>108.40469613259668</v>
      </c>
      <c r="BB510" s="44">
        <f t="shared" si="719"/>
        <v>5.1245856353591162</v>
      </c>
      <c r="BC510" s="44">
        <f t="shared" si="720"/>
        <v>1022.9461325966851</v>
      </c>
      <c r="BD510" s="44">
        <f t="shared" si="721"/>
        <v>50.851657458563537</v>
      </c>
      <c r="BE510" s="44">
        <f t="shared" si="722"/>
        <v>187.35566298342542</v>
      </c>
      <c r="BF510" s="44">
        <f t="shared" si="723"/>
        <v>299.76906077348065</v>
      </c>
      <c r="BG510" s="44">
        <f t="shared" si="724"/>
        <v>1394.3483425414365</v>
      </c>
      <c r="BH510" s="44">
        <f t="shared" si="725"/>
        <v>107.66353591160221</v>
      </c>
      <c r="BI510" s="44">
        <f t="shared" si="726"/>
        <v>1.0555248618784532</v>
      </c>
      <c r="BJ510" s="44">
        <f t="shared" si="727"/>
        <v>241.18743093922652</v>
      </c>
      <c r="BK510" s="44">
        <f t="shared" si="728"/>
        <v>145.13466850828729</v>
      </c>
      <c r="BL510" s="44">
        <f t="shared" si="729"/>
        <v>6.8609116022099448</v>
      </c>
      <c r="BM510" s="44">
        <f t="shared" si="730"/>
        <v>1369.5435082872928</v>
      </c>
      <c r="BN510" s="44">
        <f t="shared" si="731"/>
        <v>68.081353591160223</v>
      </c>
      <c r="BO510" s="39">
        <f t="shared" si="732"/>
        <v>1.4357772961753304E-3</v>
      </c>
      <c r="BP510" s="39">
        <f t="shared" si="651"/>
        <v>2.2972436738805287E-3</v>
      </c>
      <c r="BQ510" s="39">
        <f t="shared" si="652"/>
        <v>1.0685418638014714E-2</v>
      </c>
      <c r="BR510" s="39">
        <f t="shared" si="653"/>
        <v>8.2506638991483778E-4</v>
      </c>
      <c r="BS510" s="39">
        <f t="shared" si="654"/>
        <v>8.0888861756356661E-6</v>
      </c>
      <c r="BT510" s="39">
        <f t="shared" si="655"/>
        <v>1.8483104911327492E-3</v>
      </c>
      <c r="BU510" s="39">
        <f t="shared" si="656"/>
        <v>1.1122218491499039E-3</v>
      </c>
      <c r="BV510" s="39">
        <f t="shared" si="657"/>
        <v>5.2577760141631817E-5</v>
      </c>
      <c r="BW510" s="39">
        <f t="shared" si="658"/>
        <v>1.0495329812887274E-2</v>
      </c>
      <c r="BX510" s="39">
        <f t="shared" si="659"/>
        <v>5.217331583285004E-4</v>
      </c>
      <c r="BY510" s="39">
        <f t="shared" si="660"/>
        <v>2.3907046488202436E-3</v>
      </c>
      <c r="BZ510" s="39">
        <f t="shared" si="661"/>
        <v>3.8251274381123899E-3</v>
      </c>
      <c r="CA510" s="39">
        <f t="shared" si="662"/>
        <v>1.7792230090656575E-2</v>
      </c>
      <c r="CB510" s="39">
        <f t="shared" si="663"/>
        <v>1.3738133756600835E-3</v>
      </c>
      <c r="CC510" s="39">
        <f t="shared" si="664"/>
        <v>1.3468758584902781E-5</v>
      </c>
      <c r="CD510" s="39">
        <f t="shared" si="665"/>
        <v>3.0776113366502854E-3</v>
      </c>
      <c r="CE510" s="39">
        <f t="shared" si="666"/>
        <v>1.8519543054241324E-3</v>
      </c>
      <c r="CF510" s="39">
        <f t="shared" si="667"/>
        <v>8.7546930801868082E-5</v>
      </c>
      <c r="CG510" s="39">
        <f t="shared" si="668"/>
        <v>1.7475714263911358E-2</v>
      </c>
      <c r="CH510" s="39">
        <f t="shared" si="669"/>
        <v>8.6873492872622941E-4</v>
      </c>
      <c r="CI510" s="39">
        <f t="shared" si="670"/>
        <v>1.9328813223039591E-2</v>
      </c>
      <c r="CJ510" s="39">
        <f t="shared" si="671"/>
        <v>3.0926101156863346E-2</v>
      </c>
      <c r="CK510" s="39">
        <f t="shared" si="672"/>
        <v>0.1438499282683679</v>
      </c>
      <c r="CL510" s="39">
        <f t="shared" si="673"/>
        <v>1.1107261683098807E-2</v>
      </c>
      <c r="CM510" s="39">
        <f t="shared" si="674"/>
        <v>1.0889472238332164E-4</v>
      </c>
      <c r="CN510" s="39">
        <f t="shared" si="675"/>
        <v>2.488244406458899E-2</v>
      </c>
      <c r="CO510" s="39">
        <f t="shared" si="676"/>
        <v>1.4973024327706724E-2</v>
      </c>
      <c r="CP510" s="39">
        <f t="shared" si="677"/>
        <v>7.0781569549159063E-4</v>
      </c>
      <c r="CQ510" s="39">
        <f t="shared" si="678"/>
        <v>0.14129090229235983</v>
      </c>
      <c r="CR510" s="39">
        <f t="shared" si="679"/>
        <v>7.0237095937242455E-3</v>
      </c>
      <c r="CS510" s="39">
        <f t="shared" si="680"/>
        <v>2.5877854003235556E-2</v>
      </c>
      <c r="CT510" s="39">
        <f t="shared" si="681"/>
        <v>4.1404566405176882E-2</v>
      </c>
      <c r="CU510" s="39">
        <f t="shared" si="682"/>
        <v>0.19258955007478404</v>
      </c>
      <c r="CV510" s="39">
        <f t="shared" si="683"/>
        <v>1.487065413143677E-2</v>
      </c>
      <c r="CW510" s="39">
        <f t="shared" si="684"/>
        <v>1.4579072677879188E-4</v>
      </c>
      <c r="CX510" s="39">
        <f t="shared" si="685"/>
        <v>3.3313181068953937E-2</v>
      </c>
      <c r="CY510" s="39">
        <f t="shared" si="686"/>
        <v>2.004622493208388E-2</v>
      </c>
      <c r="CZ510" s="39">
        <f t="shared" si="687"/>
        <v>9.4763972406214706E-4</v>
      </c>
      <c r="DA510" s="39">
        <f t="shared" si="688"/>
        <v>0.18916346799548242</v>
      </c>
      <c r="DB510" s="39">
        <f t="shared" si="689"/>
        <v>9.403501877232075E-3</v>
      </c>
    </row>
    <row r="511" spans="1:106" ht="12.75" customHeight="1" x14ac:dyDescent="0.3">
      <c r="A511" s="9" t="str">
        <f t="shared" si="690"/>
        <v>09 Ciudad de México75-79 añosTotal</v>
      </c>
      <c r="B511" s="22" t="s">
        <v>44</v>
      </c>
      <c r="C511" s="22" t="s">
        <v>14</v>
      </c>
      <c r="D511" s="30" t="s">
        <v>90</v>
      </c>
      <c r="E511" s="23">
        <v>175215</v>
      </c>
      <c r="F511" s="23">
        <v>173000</v>
      </c>
      <c r="G511" s="23">
        <v>170581</v>
      </c>
      <c r="H511" s="23">
        <v>2344</v>
      </c>
      <c r="I511" s="23">
        <v>75</v>
      </c>
      <c r="J511" s="23">
        <v>2055</v>
      </c>
      <c r="K511" s="23">
        <v>1793</v>
      </c>
      <c r="L511" s="23">
        <v>98</v>
      </c>
      <c r="M511" s="23">
        <v>164</v>
      </c>
      <c r="N511" s="23">
        <v>160</v>
      </c>
      <c r="O511" s="38">
        <f>+'07'!E510-'05'!J511</f>
        <v>2344</v>
      </c>
      <c r="P511" s="38">
        <f t="shared" si="691"/>
        <v>4399</v>
      </c>
      <c r="Q511" s="39">
        <f>'07'!F510/'05'!$P511</f>
        <v>4.3418958854285067E-2</v>
      </c>
      <c r="R511" s="39">
        <f>'07'!G510/'05'!$P511</f>
        <v>6.2514207774494207E-2</v>
      </c>
      <c r="S511" s="39">
        <f>'07'!H510/'05'!$P511</f>
        <v>0.37417594907933621</v>
      </c>
      <c r="T511" s="39">
        <f>'07'!I510/'05'!$P511</f>
        <v>2.4323709934075927E-2</v>
      </c>
      <c r="U511" s="39">
        <f>'07'!J510/'05'!$P511</f>
        <v>2.2732439190725165E-4</v>
      </c>
      <c r="V511" s="39">
        <f>'07'!K510/'05'!$P511</f>
        <v>6.0240963855421686E-2</v>
      </c>
      <c r="W511" s="39">
        <f>'07'!L510/'05'!$P511</f>
        <v>3.3416685610365995E-2</v>
      </c>
      <c r="X511" s="39">
        <f>'07'!M510/'05'!$P511</f>
        <v>1.3639463514435099E-3</v>
      </c>
      <c r="Y511" s="39">
        <f>'07'!N510/'05'!$P511</f>
        <v>0.37826778813366674</v>
      </c>
      <c r="Z511" s="39">
        <f>'07'!O510/'05'!$P511</f>
        <v>2.2050466015003409E-2</v>
      </c>
      <c r="AA511" s="44">
        <f t="shared" si="692"/>
        <v>4.2550579677199369</v>
      </c>
      <c r="AB511" s="44">
        <f t="shared" si="693"/>
        <v>6.1263923619004323</v>
      </c>
      <c r="AC511" s="44">
        <f t="shared" si="694"/>
        <v>36.669243009774952</v>
      </c>
      <c r="AD511" s="44">
        <f t="shared" si="695"/>
        <v>2.3837235735394406</v>
      </c>
      <c r="AE511" s="44">
        <f t="shared" si="696"/>
        <v>2.2277790406910664E-2</v>
      </c>
      <c r="AF511" s="44">
        <f t="shared" si="697"/>
        <v>5.903614457831325</v>
      </c>
      <c r="AG511" s="44">
        <f t="shared" si="698"/>
        <v>3.2748351898158674</v>
      </c>
      <c r="AH511" s="44">
        <f t="shared" si="699"/>
        <v>0.13366674244146398</v>
      </c>
      <c r="AI511" s="44">
        <f t="shared" si="700"/>
        <v>37.070243237099341</v>
      </c>
      <c r="AJ511" s="44">
        <f t="shared" si="701"/>
        <v>2.1609456694703342</v>
      </c>
      <c r="AK511" s="44">
        <f t="shared" si="702"/>
        <v>7.1207092521027509</v>
      </c>
      <c r="AL511" s="44">
        <f t="shared" si="703"/>
        <v>10.252330075017049</v>
      </c>
      <c r="AM511" s="44">
        <f t="shared" si="704"/>
        <v>61.36485564901114</v>
      </c>
      <c r="AN511" s="44">
        <f t="shared" si="705"/>
        <v>3.9890884291884521</v>
      </c>
      <c r="AO511" s="44">
        <f t="shared" si="706"/>
        <v>3.7281200272789271E-2</v>
      </c>
      <c r="AP511" s="44">
        <f t="shared" si="707"/>
        <v>9.8795180722891569</v>
      </c>
      <c r="AQ511" s="44">
        <f t="shared" si="708"/>
        <v>5.4803364401000234</v>
      </c>
      <c r="AR511" s="44">
        <f t="shared" si="709"/>
        <v>0.22368720163673564</v>
      </c>
      <c r="AS511" s="44">
        <f t="shared" si="710"/>
        <v>62.035917253921347</v>
      </c>
      <c r="AT511" s="44">
        <f t="shared" si="711"/>
        <v>3.6162764264605594</v>
      </c>
      <c r="AU511" s="44">
        <f t="shared" si="712"/>
        <v>77.850193225733122</v>
      </c>
      <c r="AV511" s="44">
        <f t="shared" si="713"/>
        <v>112.08797453966811</v>
      </c>
      <c r="AW511" s="44">
        <f t="shared" si="714"/>
        <v>670.89747669924986</v>
      </c>
      <c r="AX511" s="44">
        <f t="shared" si="715"/>
        <v>43.612411911798134</v>
      </c>
      <c r="AY511" s="44">
        <f t="shared" si="716"/>
        <v>0.40759263468970219</v>
      </c>
      <c r="AZ511" s="44">
        <f t="shared" si="717"/>
        <v>108.01204819277109</v>
      </c>
      <c r="BA511" s="44">
        <f t="shared" si="718"/>
        <v>59.916117299386229</v>
      </c>
      <c r="BB511" s="44">
        <f t="shared" si="719"/>
        <v>2.4455558081382134</v>
      </c>
      <c r="BC511" s="44">
        <f t="shared" si="720"/>
        <v>678.23414412366446</v>
      </c>
      <c r="BD511" s="44">
        <f t="shared" si="721"/>
        <v>39.536485564901113</v>
      </c>
      <c r="BE511" s="44">
        <f t="shared" si="722"/>
        <v>101.7740395544442</v>
      </c>
      <c r="BF511" s="44">
        <f t="shared" si="723"/>
        <v>146.53330302341442</v>
      </c>
      <c r="BG511" s="44">
        <f t="shared" si="724"/>
        <v>877.06842464196404</v>
      </c>
      <c r="BH511" s="44">
        <f t="shared" si="725"/>
        <v>57.014776085473969</v>
      </c>
      <c r="BI511" s="44">
        <f t="shared" si="726"/>
        <v>0.53284837463059787</v>
      </c>
      <c r="BJ511" s="44">
        <f t="shared" si="727"/>
        <v>141.20481927710844</v>
      </c>
      <c r="BK511" s="44">
        <f t="shared" si="728"/>
        <v>78.328711070697892</v>
      </c>
      <c r="BL511" s="44">
        <f t="shared" si="729"/>
        <v>3.1970902477835872</v>
      </c>
      <c r="BM511" s="44">
        <f t="shared" si="730"/>
        <v>886.65969538531488</v>
      </c>
      <c r="BN511" s="44">
        <f t="shared" si="731"/>
        <v>51.686292339167991</v>
      </c>
      <c r="BO511" s="39">
        <f t="shared" si="732"/>
        <v>9.672784650420407E-4</v>
      </c>
      <c r="BP511" s="39">
        <f t="shared" si="651"/>
        <v>1.3926784182542471E-3</v>
      </c>
      <c r="BQ511" s="39">
        <f t="shared" si="652"/>
        <v>8.3358133688963294E-3</v>
      </c>
      <c r="BR511" s="39">
        <f t="shared" si="653"/>
        <v>5.4187851182983424E-4</v>
      </c>
      <c r="BS511" s="39">
        <f t="shared" si="654"/>
        <v>5.064285157288171E-6</v>
      </c>
      <c r="BT511" s="39">
        <f t="shared" si="655"/>
        <v>1.3420355666813651E-3</v>
      </c>
      <c r="BU511" s="39">
        <f t="shared" si="656"/>
        <v>7.4444991812136106E-4</v>
      </c>
      <c r="BV511" s="39">
        <f t="shared" si="657"/>
        <v>3.0385710943729026E-5</v>
      </c>
      <c r="BW511" s="39">
        <f t="shared" si="658"/>
        <v>8.4269705017275161E-3</v>
      </c>
      <c r="BX511" s="39">
        <f t="shared" si="659"/>
        <v>4.9123566025695254E-4</v>
      </c>
      <c r="BY511" s="39">
        <f t="shared" si="660"/>
        <v>1.6187109006825986E-3</v>
      </c>
      <c r="BZ511" s="39">
        <f t="shared" si="661"/>
        <v>2.3306046999356784E-3</v>
      </c>
      <c r="CA511" s="39">
        <f t="shared" si="662"/>
        <v>1.3949728494887733E-2</v>
      </c>
      <c r="CB511" s="39">
        <f t="shared" si="663"/>
        <v>9.0681710142951851E-4</v>
      </c>
      <c r="CC511" s="39">
        <f t="shared" si="664"/>
        <v>8.4749261815842858E-6</v>
      </c>
      <c r="CD511" s="39">
        <f t="shared" si="665"/>
        <v>2.2458554381198357E-3</v>
      </c>
      <c r="CE511" s="39">
        <f t="shared" si="666"/>
        <v>1.2458141486928901E-3</v>
      </c>
      <c r="CF511" s="39">
        <f t="shared" si="667"/>
        <v>5.0849557089505712E-5</v>
      </c>
      <c r="CG511" s="39">
        <f t="shared" si="668"/>
        <v>1.410227716615625E-2</v>
      </c>
      <c r="CH511" s="39">
        <f t="shared" si="669"/>
        <v>8.2206783961367568E-4</v>
      </c>
      <c r="CI511" s="39">
        <f t="shared" si="670"/>
        <v>1.7697247834901824E-2</v>
      </c>
      <c r="CJ511" s="39">
        <f t="shared" si="671"/>
        <v>2.5480330652345558E-2</v>
      </c>
      <c r="CK511" s="39">
        <f t="shared" si="672"/>
        <v>0.15251136092276651</v>
      </c>
      <c r="CL511" s="39">
        <f t="shared" si="673"/>
        <v>9.9141650174580896E-3</v>
      </c>
      <c r="CM511" s="39">
        <f t="shared" si="674"/>
        <v>9.2655747826711119E-5</v>
      </c>
      <c r="CN511" s="39">
        <f t="shared" si="675"/>
        <v>2.4553773174078447E-2</v>
      </c>
      <c r="CO511" s="39">
        <f t="shared" si="676"/>
        <v>1.3620394930526535E-2</v>
      </c>
      <c r="CP511" s="39">
        <f t="shared" si="677"/>
        <v>5.5593448696026671E-4</v>
      </c>
      <c r="CQ511" s="39">
        <f t="shared" si="678"/>
        <v>0.15417916438364729</v>
      </c>
      <c r="CR511" s="39">
        <f t="shared" si="679"/>
        <v>8.9876075391909782E-3</v>
      </c>
      <c r="CS511" s="39">
        <f t="shared" si="680"/>
        <v>2.3135721653658604E-2</v>
      </c>
      <c r="CT511" s="39">
        <f t="shared" si="681"/>
        <v>3.3310594003958721E-2</v>
      </c>
      <c r="CU511" s="39">
        <f t="shared" si="682"/>
        <v>0.19937904629278563</v>
      </c>
      <c r="CV511" s="39">
        <f t="shared" si="683"/>
        <v>1.2960849303358484E-2</v>
      </c>
      <c r="CW511" s="39">
        <f t="shared" si="684"/>
        <v>1.2112943274166807E-4</v>
      </c>
      <c r="CX511" s="39">
        <f t="shared" si="685"/>
        <v>3.2099299676542042E-2</v>
      </c>
      <c r="CY511" s="39">
        <f t="shared" si="686"/>
        <v>1.780602661302521E-2</v>
      </c>
      <c r="CZ511" s="39">
        <f t="shared" si="687"/>
        <v>7.2677659645000846E-4</v>
      </c>
      <c r="DA511" s="39">
        <f t="shared" si="688"/>
        <v>0.20155937608213567</v>
      </c>
      <c r="DB511" s="39">
        <f t="shared" si="689"/>
        <v>1.1749554975941804E-2</v>
      </c>
    </row>
    <row r="512" spans="1:106" ht="12.75" customHeight="1" x14ac:dyDescent="0.3">
      <c r="A512" s="9" t="str">
        <f t="shared" si="690"/>
        <v>09 Ciudad de México80-84 añosTotal</v>
      </c>
      <c r="B512" s="22" t="s">
        <v>44</v>
      </c>
      <c r="C512" s="22" t="s">
        <v>14</v>
      </c>
      <c r="D512" s="30" t="s">
        <v>91</v>
      </c>
      <c r="E512" s="23">
        <v>117480</v>
      </c>
      <c r="F512" s="23">
        <v>115733</v>
      </c>
      <c r="G512" s="23">
        <v>113985</v>
      </c>
      <c r="H512" s="23">
        <v>1683</v>
      </c>
      <c r="I512" s="23">
        <v>65</v>
      </c>
      <c r="J512" s="23">
        <v>1649</v>
      </c>
      <c r="K512" s="23">
        <v>1469</v>
      </c>
      <c r="L512" s="23">
        <v>61</v>
      </c>
      <c r="M512" s="23">
        <v>119</v>
      </c>
      <c r="N512" s="23">
        <v>98</v>
      </c>
      <c r="O512" s="38">
        <f>+'07'!E511-'05'!J512</f>
        <v>1683</v>
      </c>
      <c r="P512" s="38">
        <f t="shared" si="691"/>
        <v>3332</v>
      </c>
      <c r="Q512" s="39">
        <f>'07'!F511/'05'!$P512</f>
        <v>2.3709483793517408E-2</v>
      </c>
      <c r="R512" s="39">
        <f>'07'!G511/'05'!$P512</f>
        <v>4.5018007202881155E-2</v>
      </c>
      <c r="S512" s="39">
        <f>'07'!H511/'05'!$P512</f>
        <v>0.42917166866746698</v>
      </c>
      <c r="T512" s="39">
        <f>'07'!I511/'05'!$P512</f>
        <v>1.6506602641056422E-2</v>
      </c>
      <c r="U512" s="39">
        <f>'07'!J511/'05'!$P512</f>
        <v>6.0024009603841532E-4</v>
      </c>
      <c r="V512" s="39">
        <f>'07'!K511/'05'!$P512</f>
        <v>5.0420168067226892E-2</v>
      </c>
      <c r="W512" s="39">
        <f>'07'!L511/'05'!$P512</f>
        <v>2.3109243697478993E-2</v>
      </c>
      <c r="X512" s="39">
        <f>'07'!M511/'05'!$P512</f>
        <v>0</v>
      </c>
      <c r="Y512" s="39">
        <f>'07'!N511/'05'!$P512</f>
        <v>0.38595438175270108</v>
      </c>
      <c r="Z512" s="39">
        <f>'07'!O511/'05'!$P512</f>
        <v>2.5510204081632654E-2</v>
      </c>
      <c r="AA512" s="44">
        <f t="shared" si="692"/>
        <v>1.446278511404562</v>
      </c>
      <c r="AB512" s="44">
        <f t="shared" si="693"/>
        <v>2.7460984393757504</v>
      </c>
      <c r="AC512" s="44">
        <f t="shared" si="694"/>
        <v>26.179471788715485</v>
      </c>
      <c r="AD512" s="44">
        <f t="shared" si="695"/>
        <v>1.0069027611044417</v>
      </c>
      <c r="AE512" s="44">
        <f t="shared" si="696"/>
        <v>3.6614645858343335E-2</v>
      </c>
      <c r="AF512" s="44">
        <f t="shared" si="697"/>
        <v>3.0756302521008405</v>
      </c>
      <c r="AG512" s="44">
        <f t="shared" si="698"/>
        <v>1.4096638655462186</v>
      </c>
      <c r="AH512" s="44">
        <f t="shared" si="699"/>
        <v>0</v>
      </c>
      <c r="AI512" s="44">
        <f t="shared" si="700"/>
        <v>23.543217286914764</v>
      </c>
      <c r="AJ512" s="44">
        <f t="shared" si="701"/>
        <v>1.556122448979592</v>
      </c>
      <c r="AK512" s="44">
        <f t="shared" si="702"/>
        <v>2.8214285714285716</v>
      </c>
      <c r="AL512" s="44">
        <f t="shared" si="703"/>
        <v>5.3571428571428577</v>
      </c>
      <c r="AM512" s="44">
        <f t="shared" si="704"/>
        <v>51.071428571428569</v>
      </c>
      <c r="AN512" s="44">
        <f t="shared" si="705"/>
        <v>1.9642857142857142</v>
      </c>
      <c r="AO512" s="44">
        <f t="shared" si="706"/>
        <v>7.1428571428571425E-2</v>
      </c>
      <c r="AP512" s="44">
        <f t="shared" si="707"/>
        <v>6</v>
      </c>
      <c r="AQ512" s="44">
        <f t="shared" si="708"/>
        <v>2.75</v>
      </c>
      <c r="AR512" s="44">
        <f t="shared" si="709"/>
        <v>0</v>
      </c>
      <c r="AS512" s="44">
        <f t="shared" si="710"/>
        <v>45.928571428571431</v>
      </c>
      <c r="AT512" s="44">
        <f t="shared" si="711"/>
        <v>3.0357142857142856</v>
      </c>
      <c r="AU512" s="44">
        <f t="shared" si="712"/>
        <v>34.82923169267707</v>
      </c>
      <c r="AV512" s="44">
        <f t="shared" si="713"/>
        <v>66.13145258103242</v>
      </c>
      <c r="AW512" s="44">
        <f t="shared" si="714"/>
        <v>630.45318127250903</v>
      </c>
      <c r="AX512" s="44">
        <f t="shared" si="715"/>
        <v>24.248199279711883</v>
      </c>
      <c r="AY512" s="44">
        <f t="shared" si="716"/>
        <v>0.88175270108043213</v>
      </c>
      <c r="AZ512" s="44">
        <f t="shared" si="717"/>
        <v>74.067226890756302</v>
      </c>
      <c r="BA512" s="44">
        <f t="shared" si="718"/>
        <v>33.94747899159664</v>
      </c>
      <c r="BB512" s="44">
        <f t="shared" si="719"/>
        <v>0</v>
      </c>
      <c r="BC512" s="44">
        <f t="shared" si="720"/>
        <v>566.96698679471785</v>
      </c>
      <c r="BD512" s="44">
        <f t="shared" si="721"/>
        <v>37.474489795918366</v>
      </c>
      <c r="BE512" s="44">
        <f t="shared" si="722"/>
        <v>39.903061224489797</v>
      </c>
      <c r="BF512" s="44">
        <f t="shared" si="723"/>
        <v>75.76530612244899</v>
      </c>
      <c r="BG512" s="44">
        <f t="shared" si="724"/>
        <v>722.29591836734687</v>
      </c>
      <c r="BH512" s="44">
        <f t="shared" si="725"/>
        <v>27.780612244897959</v>
      </c>
      <c r="BI512" s="44">
        <f t="shared" si="726"/>
        <v>1.010204081632653</v>
      </c>
      <c r="BJ512" s="44">
        <f t="shared" si="727"/>
        <v>84.857142857142861</v>
      </c>
      <c r="BK512" s="44">
        <f t="shared" si="728"/>
        <v>38.892857142857146</v>
      </c>
      <c r="BL512" s="44">
        <f t="shared" si="729"/>
        <v>0</v>
      </c>
      <c r="BM512" s="44">
        <f t="shared" si="730"/>
        <v>649.5612244897959</v>
      </c>
      <c r="BN512" s="44">
        <f t="shared" si="731"/>
        <v>42.933673469387756</v>
      </c>
      <c r="BO512" s="39">
        <f t="shared" si="732"/>
        <v>4.3405717629188534E-4</v>
      </c>
      <c r="BP512" s="39">
        <f t="shared" si="651"/>
        <v>8.241591954909215E-4</v>
      </c>
      <c r="BQ512" s="39">
        <f t="shared" si="652"/>
        <v>7.8569843303467838E-3</v>
      </c>
      <c r="BR512" s="39">
        <f t="shared" si="653"/>
        <v>3.0219170501333785E-4</v>
      </c>
      <c r="BS512" s="39">
        <f t="shared" si="654"/>
        <v>1.0988789273212285E-5</v>
      </c>
      <c r="BT512" s="39">
        <f t="shared" si="655"/>
        <v>9.2305829894983205E-4</v>
      </c>
      <c r="BU512" s="39">
        <f t="shared" si="656"/>
        <v>4.2306838701867305E-4</v>
      </c>
      <c r="BV512" s="39">
        <f t="shared" si="657"/>
        <v>0</v>
      </c>
      <c r="BW512" s="39">
        <f t="shared" si="658"/>
        <v>7.0657915026754994E-3</v>
      </c>
      <c r="BX512" s="39">
        <f t="shared" si="659"/>
        <v>4.6702354411152217E-4</v>
      </c>
      <c r="BY512" s="39">
        <f t="shared" si="660"/>
        <v>8.4676727833990744E-4</v>
      </c>
      <c r="BZ512" s="39">
        <f t="shared" si="661"/>
        <v>1.6077859715314699E-3</v>
      </c>
      <c r="CA512" s="39">
        <f t="shared" si="662"/>
        <v>1.5327559595266677E-2</v>
      </c>
      <c r="CB512" s="39">
        <f t="shared" si="663"/>
        <v>5.8952152289487223E-4</v>
      </c>
      <c r="CC512" s="39">
        <f t="shared" si="664"/>
        <v>2.1437146287086264E-5</v>
      </c>
      <c r="CD512" s="39">
        <f t="shared" si="665"/>
        <v>1.8007202881152461E-3</v>
      </c>
      <c r="CE512" s="39">
        <f t="shared" si="666"/>
        <v>8.2533013205282114E-4</v>
      </c>
      <c r="CF512" s="39">
        <f t="shared" si="667"/>
        <v>0</v>
      </c>
      <c r="CG512" s="39">
        <f t="shared" si="668"/>
        <v>1.3784085062596468E-2</v>
      </c>
      <c r="CH512" s="39">
        <f t="shared" si="669"/>
        <v>9.1107871720116614E-4</v>
      </c>
      <c r="CI512" s="39">
        <f t="shared" si="670"/>
        <v>1.0452950688078352E-2</v>
      </c>
      <c r="CJ512" s="39">
        <f t="shared" si="671"/>
        <v>1.9847374724199406E-2</v>
      </c>
      <c r="CK512" s="39">
        <f t="shared" si="672"/>
        <v>0.18921163903736765</v>
      </c>
      <c r="CL512" s="39">
        <f t="shared" si="673"/>
        <v>7.2773707322064474E-3</v>
      </c>
      <c r="CM512" s="39">
        <f t="shared" si="674"/>
        <v>2.6463166298932537E-4</v>
      </c>
      <c r="CN512" s="39">
        <f t="shared" si="675"/>
        <v>2.2229059691103333E-2</v>
      </c>
      <c r="CO512" s="39">
        <f t="shared" si="676"/>
        <v>1.0188319025089028E-2</v>
      </c>
      <c r="CP512" s="39">
        <f t="shared" si="677"/>
        <v>0</v>
      </c>
      <c r="CQ512" s="39">
        <f t="shared" si="678"/>
        <v>0.17015815930213621</v>
      </c>
      <c r="CR512" s="39">
        <f t="shared" si="679"/>
        <v>1.1246845677046329E-2</v>
      </c>
      <c r="CS512" s="39">
        <f t="shared" si="680"/>
        <v>1.1975708650807262E-2</v>
      </c>
      <c r="CT512" s="39">
        <f t="shared" si="681"/>
        <v>2.2738687311659362E-2</v>
      </c>
      <c r="CU512" s="39">
        <f t="shared" si="682"/>
        <v>0.21677548570448585</v>
      </c>
      <c r="CV512" s="39">
        <f t="shared" si="683"/>
        <v>8.3375186809417651E-3</v>
      </c>
      <c r="CW512" s="39">
        <f t="shared" si="684"/>
        <v>3.0318249748879141E-4</v>
      </c>
      <c r="CX512" s="39">
        <f t="shared" si="685"/>
        <v>2.5467329789058482E-2</v>
      </c>
      <c r="CY512" s="39">
        <f t="shared" si="686"/>
        <v>1.1672526153318472E-2</v>
      </c>
      <c r="CZ512" s="39">
        <f t="shared" si="687"/>
        <v>0</v>
      </c>
      <c r="DA512" s="39">
        <f t="shared" si="688"/>
        <v>0.19494634588529289</v>
      </c>
      <c r="DB512" s="39">
        <f t="shared" si="689"/>
        <v>1.2885256143273635E-2</v>
      </c>
    </row>
    <row r="513" spans="1:106" ht="12.75" customHeight="1" x14ac:dyDescent="0.3">
      <c r="A513" s="9" t="str">
        <f t="shared" si="690"/>
        <v>09 Ciudad de México85 años y másTotal</v>
      </c>
      <c r="B513" s="22" t="s">
        <v>44</v>
      </c>
      <c r="C513" s="22" t="s">
        <v>14</v>
      </c>
      <c r="D513" s="22" t="s">
        <v>92</v>
      </c>
      <c r="E513" s="23">
        <v>105470</v>
      </c>
      <c r="F513" s="23">
        <v>103637</v>
      </c>
      <c r="G513" s="23">
        <v>101865</v>
      </c>
      <c r="H513" s="23">
        <v>1729</v>
      </c>
      <c r="I513" s="23">
        <v>43</v>
      </c>
      <c r="J513" s="23">
        <v>1748</v>
      </c>
      <c r="K513" s="23">
        <v>1622</v>
      </c>
      <c r="L513" s="23">
        <v>58</v>
      </c>
      <c r="M513" s="23">
        <v>68</v>
      </c>
      <c r="N513" s="23">
        <v>85</v>
      </c>
      <c r="O513" s="38">
        <f>+'07'!E512-'05'!J513</f>
        <v>1729</v>
      </c>
      <c r="P513" s="38">
        <f t="shared" si="691"/>
        <v>3477</v>
      </c>
      <c r="Q513" s="39">
        <f>'07'!F512/'05'!$P513</f>
        <v>1.4955421340235836E-2</v>
      </c>
      <c r="R513" s="39">
        <f>'07'!G512/'05'!$P513</f>
        <v>3.3362093758987632E-2</v>
      </c>
      <c r="S513" s="39">
        <f>'07'!H512/'05'!$P513</f>
        <v>0.44003451251078518</v>
      </c>
      <c r="T513" s="39">
        <f>'07'!I512/'05'!$P513</f>
        <v>1.2366983031348864E-2</v>
      </c>
      <c r="U513" s="39">
        <f>'07'!J512/'05'!$P513</f>
        <v>5.7520851308599363E-4</v>
      </c>
      <c r="V513" s="39">
        <f>'07'!K512/'05'!$P513</f>
        <v>3.393730227207363E-2</v>
      </c>
      <c r="W513" s="39">
        <f>'07'!L512/'05'!$P513</f>
        <v>2.6747195858498704E-2</v>
      </c>
      <c r="X513" s="39">
        <f>'07'!M512/'05'!$P513</f>
        <v>0</v>
      </c>
      <c r="Y513" s="39">
        <f>'07'!N512/'05'!$P513</f>
        <v>0.41788898475697439</v>
      </c>
      <c r="Z513" s="39">
        <f>'07'!O512/'05'!$P513</f>
        <v>2.013229795800978E-2</v>
      </c>
      <c r="AA513" s="44">
        <f t="shared" si="692"/>
        <v>0.86741443773367854</v>
      </c>
      <c r="AB513" s="44">
        <f t="shared" si="693"/>
        <v>1.9350014380212825</v>
      </c>
      <c r="AC513" s="44">
        <f t="shared" si="694"/>
        <v>25.52200172562554</v>
      </c>
      <c r="AD513" s="44">
        <f t="shared" si="695"/>
        <v>0.71728501581823412</v>
      </c>
      <c r="AE513" s="44">
        <f t="shared" si="696"/>
        <v>3.3362093758987632E-2</v>
      </c>
      <c r="AF513" s="44">
        <f t="shared" si="697"/>
        <v>1.9683635317802706</v>
      </c>
      <c r="AG513" s="44">
        <f t="shared" si="698"/>
        <v>1.5513373597929248</v>
      </c>
      <c r="AH513" s="44">
        <f t="shared" si="699"/>
        <v>0</v>
      </c>
      <c r="AI513" s="44">
        <f t="shared" si="700"/>
        <v>24.237561115904516</v>
      </c>
      <c r="AJ513" s="44">
        <f t="shared" si="701"/>
        <v>1.1676732815645672</v>
      </c>
      <c r="AK513" s="44">
        <f t="shared" si="702"/>
        <v>1.016968651136037</v>
      </c>
      <c r="AL513" s="44">
        <f t="shared" si="703"/>
        <v>2.2686223756111588</v>
      </c>
      <c r="AM513" s="44">
        <f t="shared" si="704"/>
        <v>29.922346850733391</v>
      </c>
      <c r="AN513" s="44">
        <f t="shared" si="705"/>
        <v>0.84095484613172278</v>
      </c>
      <c r="AO513" s="44">
        <f t="shared" si="706"/>
        <v>3.911417888984757E-2</v>
      </c>
      <c r="AP513" s="44">
        <f t="shared" si="707"/>
        <v>2.3077365545010067</v>
      </c>
      <c r="AQ513" s="44">
        <f t="shared" si="708"/>
        <v>1.8188093183779119</v>
      </c>
      <c r="AR513" s="44">
        <f t="shared" si="709"/>
        <v>0</v>
      </c>
      <c r="AS513" s="44">
        <f t="shared" si="710"/>
        <v>28.416450963474258</v>
      </c>
      <c r="AT513" s="44">
        <f t="shared" si="711"/>
        <v>1.3689962611446651</v>
      </c>
      <c r="AU513" s="44">
        <f t="shared" si="712"/>
        <v>24.257693413862526</v>
      </c>
      <c r="AV513" s="44">
        <f t="shared" si="713"/>
        <v>54.11331607707794</v>
      </c>
      <c r="AW513" s="44">
        <f t="shared" si="714"/>
        <v>713.73597929249354</v>
      </c>
      <c r="AX513" s="44">
        <f t="shared" si="715"/>
        <v>20.059246476847857</v>
      </c>
      <c r="AY513" s="44">
        <f t="shared" si="716"/>
        <v>0.93298820822548167</v>
      </c>
      <c r="AZ513" s="44">
        <f t="shared" si="717"/>
        <v>55.046304285303428</v>
      </c>
      <c r="BA513" s="44">
        <f t="shared" si="718"/>
        <v>43.383951682484899</v>
      </c>
      <c r="BB513" s="44">
        <f t="shared" si="719"/>
        <v>0</v>
      </c>
      <c r="BC513" s="44">
        <f t="shared" si="720"/>
        <v>677.81593327581243</v>
      </c>
      <c r="BD513" s="44">
        <f t="shared" si="721"/>
        <v>32.654587287891864</v>
      </c>
      <c r="BE513" s="44">
        <f t="shared" si="722"/>
        <v>25.857923497267759</v>
      </c>
      <c r="BF513" s="44">
        <f t="shared" si="723"/>
        <v>57.683060109289613</v>
      </c>
      <c r="BG513" s="44">
        <f t="shared" si="724"/>
        <v>760.81967213114763</v>
      </c>
      <c r="BH513" s="44">
        <f t="shared" si="725"/>
        <v>21.382513661202186</v>
      </c>
      <c r="BI513" s="44">
        <f t="shared" si="726"/>
        <v>0.99453551912568294</v>
      </c>
      <c r="BJ513" s="44">
        <f t="shared" si="727"/>
        <v>58.677595628415304</v>
      </c>
      <c r="BK513" s="44">
        <f t="shared" si="728"/>
        <v>46.245901639344261</v>
      </c>
      <c r="BL513" s="44">
        <f t="shared" si="729"/>
        <v>0</v>
      </c>
      <c r="BM513" s="44">
        <f t="shared" si="730"/>
        <v>722.53005464480873</v>
      </c>
      <c r="BN513" s="44">
        <f t="shared" si="731"/>
        <v>34.808743169398909</v>
      </c>
      <c r="BO513" s="39">
        <f t="shared" si="732"/>
        <v>2.4947208447905622E-4</v>
      </c>
      <c r="BP513" s="39">
        <f t="shared" si="651"/>
        <v>5.5651464999174069E-4</v>
      </c>
      <c r="BQ513" s="39">
        <f t="shared" si="652"/>
        <v>7.3402363317876156E-3</v>
      </c>
      <c r="BR513" s="39">
        <f t="shared" si="653"/>
        <v>2.0629422370383496E-4</v>
      </c>
      <c r="BS513" s="39">
        <f t="shared" si="654"/>
        <v>9.5950801722713931E-6</v>
      </c>
      <c r="BT513" s="39">
        <f t="shared" si="655"/>
        <v>5.6610973016401223E-4</v>
      </c>
      <c r="BU513" s="39">
        <f t="shared" si="656"/>
        <v>4.461712280106197E-4</v>
      </c>
      <c r="BV513" s="39">
        <f t="shared" si="657"/>
        <v>0</v>
      </c>
      <c r="BW513" s="39">
        <f t="shared" si="658"/>
        <v>6.9708257451551667E-3</v>
      </c>
      <c r="BX513" s="39">
        <f t="shared" si="659"/>
        <v>3.3582780602949876E-4</v>
      </c>
      <c r="BY513" s="39">
        <f t="shared" si="660"/>
        <v>2.9248451283751424E-4</v>
      </c>
      <c r="BZ513" s="39">
        <f t="shared" si="661"/>
        <v>6.5246545171445465E-4</v>
      </c>
      <c r="CA513" s="39">
        <f t="shared" si="662"/>
        <v>8.6057943200268591E-3</v>
      </c>
      <c r="CB513" s="39">
        <f t="shared" si="663"/>
        <v>2.4186219330794444E-4</v>
      </c>
      <c r="CC513" s="39">
        <f t="shared" si="664"/>
        <v>1.1249404339904391E-5</v>
      </c>
      <c r="CD513" s="39">
        <f t="shared" si="665"/>
        <v>6.6371485605435916E-4</v>
      </c>
      <c r="CE513" s="39">
        <f t="shared" si="666"/>
        <v>5.2309730180555422E-4</v>
      </c>
      <c r="CF513" s="39">
        <f t="shared" si="667"/>
        <v>0</v>
      </c>
      <c r="CG513" s="39">
        <f t="shared" si="668"/>
        <v>8.1726922529405405E-3</v>
      </c>
      <c r="CH513" s="39">
        <f t="shared" si="669"/>
        <v>3.9372915189665378E-4</v>
      </c>
      <c r="CI513" s="39">
        <f t="shared" si="670"/>
        <v>6.9766158797418829E-3</v>
      </c>
      <c r="CJ513" s="39">
        <f t="shared" si="671"/>
        <v>1.5563220039424199E-2</v>
      </c>
      <c r="CK513" s="39">
        <f t="shared" si="672"/>
        <v>0.20527350569240538</v>
      </c>
      <c r="CL513" s="39">
        <f t="shared" si="673"/>
        <v>5.7691246697865566E-3</v>
      </c>
      <c r="CM513" s="39">
        <f t="shared" si="674"/>
        <v>2.6833137999007236E-4</v>
      </c>
      <c r="CN513" s="39">
        <f t="shared" si="675"/>
        <v>1.5831551419414273E-2</v>
      </c>
      <c r="CO513" s="39">
        <f t="shared" si="676"/>
        <v>1.2477409169538366E-2</v>
      </c>
      <c r="CP513" s="39">
        <f t="shared" si="677"/>
        <v>0</v>
      </c>
      <c r="CQ513" s="39">
        <f t="shared" si="678"/>
        <v>0.19494274756278759</v>
      </c>
      <c r="CR513" s="39">
        <f t="shared" si="679"/>
        <v>9.3915982996525347E-3</v>
      </c>
      <c r="CS513" s="39">
        <f t="shared" si="680"/>
        <v>7.4368488631773822E-3</v>
      </c>
      <c r="CT513" s="39">
        <f t="shared" si="681"/>
        <v>1.6589893617857236E-2</v>
      </c>
      <c r="CU513" s="39">
        <f t="shared" si="682"/>
        <v>0.21881497616656531</v>
      </c>
      <c r="CV513" s="39">
        <f t="shared" si="683"/>
        <v>6.1497019445505277E-3</v>
      </c>
      <c r="CW513" s="39">
        <f t="shared" si="684"/>
        <v>2.8603264858374544E-4</v>
      </c>
      <c r="CX513" s="39">
        <f t="shared" si="685"/>
        <v>1.6875926266440983E-2</v>
      </c>
      <c r="CY513" s="39">
        <f t="shared" si="686"/>
        <v>1.3300518159144166E-2</v>
      </c>
      <c r="CZ513" s="39">
        <f t="shared" si="687"/>
        <v>0</v>
      </c>
      <c r="DA513" s="39">
        <f t="shared" si="688"/>
        <v>0.20780271919609108</v>
      </c>
      <c r="DB513" s="39">
        <f t="shared" si="689"/>
        <v>1.0011142700431092E-2</v>
      </c>
    </row>
    <row r="514" spans="1:106" ht="12.75" customHeight="1" x14ac:dyDescent="0.3">
      <c r="A514" s="9" t="str">
        <f t="shared" si="690"/>
        <v>09 Ciudad de MéxicoTotalHombres</v>
      </c>
      <c r="B514" s="16" t="s">
        <v>44</v>
      </c>
      <c r="C514" s="16" t="s">
        <v>15</v>
      </c>
      <c r="D514" s="16" t="s">
        <v>14</v>
      </c>
      <c r="E514" s="17">
        <v>4157267</v>
      </c>
      <c r="F514" s="17">
        <v>3954405</v>
      </c>
      <c r="G514" s="17">
        <v>3813091</v>
      </c>
      <c r="H514" s="17">
        <v>138562</v>
      </c>
      <c r="I514" s="17">
        <v>2752</v>
      </c>
      <c r="J514" s="17">
        <v>173520</v>
      </c>
      <c r="K514" s="17">
        <v>147979</v>
      </c>
      <c r="L514" s="17">
        <v>7087</v>
      </c>
      <c r="M514" s="17">
        <v>18454</v>
      </c>
      <c r="N514" s="17">
        <v>29342</v>
      </c>
      <c r="O514" s="38">
        <f>+'07'!E513-'05'!J514</f>
        <v>138562</v>
      </c>
      <c r="P514" s="38">
        <f t="shared" si="691"/>
        <v>312082</v>
      </c>
      <c r="Q514" s="39">
        <f>'07'!F513/'05'!$P514</f>
        <v>0.12990816516172032</v>
      </c>
      <c r="R514" s="39">
        <f>'07'!G513/'05'!$P514</f>
        <v>0.18318262507930608</v>
      </c>
      <c r="S514" s="39">
        <f>'07'!H513/'05'!$P514</f>
        <v>0.20693920187642992</v>
      </c>
      <c r="T514" s="39">
        <f>'07'!I513/'05'!$P514</f>
        <v>0.12543818611775109</v>
      </c>
      <c r="U514" s="39">
        <f>'07'!J513/'05'!$P514</f>
        <v>9.5535788670926228E-2</v>
      </c>
      <c r="V514" s="39">
        <f>'07'!K513/'05'!$P514</f>
        <v>3.8771861241596761E-2</v>
      </c>
      <c r="W514" s="39">
        <f>'07'!L513/'05'!$P514</f>
        <v>1.2137835568856902E-2</v>
      </c>
      <c r="X514" s="39">
        <f>'07'!M513/'05'!$P514</f>
        <v>2.6563531379573319E-3</v>
      </c>
      <c r="Y514" s="39">
        <f>'07'!N513/'05'!$P514</f>
        <v>0.19122858735845066</v>
      </c>
      <c r="Z514" s="39">
        <f>'07'!O513/'05'!$P514</f>
        <v>1.4201395787004698E-2</v>
      </c>
      <c r="AA514" s="44">
        <f t="shared" si="692"/>
        <v>920.65916650111194</v>
      </c>
      <c r="AB514" s="44">
        <f t="shared" si="693"/>
        <v>1298.2152639370422</v>
      </c>
      <c r="AC514" s="44">
        <f t="shared" si="694"/>
        <v>1466.5781236982589</v>
      </c>
      <c r="AD514" s="44">
        <f t="shared" si="695"/>
        <v>888.98042501650195</v>
      </c>
      <c r="AE514" s="44">
        <f t="shared" si="696"/>
        <v>677.06213431085416</v>
      </c>
      <c r="AF514" s="44">
        <f t="shared" si="697"/>
        <v>274.77618061919623</v>
      </c>
      <c r="AG514" s="44">
        <f t="shared" si="698"/>
        <v>86.020840676488859</v>
      </c>
      <c r="AH514" s="44">
        <f t="shared" si="699"/>
        <v>18.825574688703611</v>
      </c>
      <c r="AI514" s="44">
        <f t="shared" si="700"/>
        <v>1355.2369986093399</v>
      </c>
      <c r="AJ514" s="44">
        <f t="shared" si="701"/>
        <v>100.6452919425023</v>
      </c>
      <c r="AK514" s="44">
        <f t="shared" si="702"/>
        <v>2397.3252798943868</v>
      </c>
      <c r="AL514" s="44">
        <f t="shared" si="703"/>
        <v>3380.4521632135143</v>
      </c>
      <c r="AM514" s="44">
        <f t="shared" si="704"/>
        <v>3818.8560314276378</v>
      </c>
      <c r="AN514" s="44">
        <f t="shared" si="705"/>
        <v>2314.8362866169787</v>
      </c>
      <c r="AO514" s="44">
        <f t="shared" si="706"/>
        <v>1763.0174441332726</v>
      </c>
      <c r="AP514" s="44">
        <f t="shared" si="707"/>
        <v>715.49592735242663</v>
      </c>
      <c r="AQ514" s="44">
        <f t="shared" si="708"/>
        <v>223.99161758768528</v>
      </c>
      <c r="AR514" s="44">
        <f t="shared" si="709"/>
        <v>49.020340807864606</v>
      </c>
      <c r="AS514" s="44">
        <f t="shared" si="710"/>
        <v>3528.9323511128487</v>
      </c>
      <c r="AT514" s="44">
        <f t="shared" si="711"/>
        <v>262.07255785338469</v>
      </c>
      <c r="AU514" s="44">
        <f t="shared" si="712"/>
        <v>19223.680372466213</v>
      </c>
      <c r="AV514" s="44">
        <f t="shared" si="713"/>
        <v>27107.181676610635</v>
      </c>
      <c r="AW514" s="44">
        <f t="shared" si="714"/>
        <v>30622.656154472224</v>
      </c>
      <c r="AX514" s="44">
        <f t="shared" si="715"/>
        <v>18562.217343518689</v>
      </c>
      <c r="AY514" s="44">
        <f t="shared" si="716"/>
        <v>14137.290471734992</v>
      </c>
      <c r="AZ514" s="44">
        <f t="shared" si="717"/>
        <v>5737.4212546702474</v>
      </c>
      <c r="BA514" s="44">
        <f t="shared" si="718"/>
        <v>1796.1447696438756</v>
      </c>
      <c r="BB514" s="44">
        <f t="shared" si="719"/>
        <v>393.08448100178805</v>
      </c>
      <c r="BC514" s="44">
        <f t="shared" si="720"/>
        <v>28297.815128716171</v>
      </c>
      <c r="BD514" s="44">
        <f t="shared" si="721"/>
        <v>2101.5083471651683</v>
      </c>
      <c r="BE514" s="44">
        <f t="shared" si="722"/>
        <v>18000.335181138293</v>
      </c>
      <c r="BF514" s="44">
        <f t="shared" si="723"/>
        <v>25382.150896238807</v>
      </c>
      <c r="BG514" s="44">
        <f t="shared" si="724"/>
        <v>28673.909690401881</v>
      </c>
      <c r="BH514" s="44">
        <f t="shared" si="725"/>
        <v>17380.965944847827</v>
      </c>
      <c r="BI514" s="44">
        <f t="shared" si="726"/>
        <v>13237.629949820879</v>
      </c>
      <c r="BJ514" s="44">
        <f t="shared" si="727"/>
        <v>5372.3066373581305</v>
      </c>
      <c r="BK514" s="44">
        <f t="shared" si="728"/>
        <v>1681.8427720919501</v>
      </c>
      <c r="BL514" s="44">
        <f t="shared" si="729"/>
        <v>368.06960350164383</v>
      </c>
      <c r="BM514" s="44">
        <f t="shared" si="730"/>
        <v>26497.01552156164</v>
      </c>
      <c r="BN514" s="44">
        <f t="shared" si="731"/>
        <v>1967.7738030389448</v>
      </c>
      <c r="BO514" s="39">
        <f t="shared" si="732"/>
        <v>2.9500553268086973E-3</v>
      </c>
      <c r="BP514" s="39">
        <f t="shared" si="651"/>
        <v>4.1598530640570173E-3</v>
      </c>
      <c r="BQ514" s="39">
        <f t="shared" si="652"/>
        <v>4.6993358274372088E-3</v>
      </c>
      <c r="BR514" s="39">
        <f t="shared" si="653"/>
        <v>2.8485475772921922E-3</v>
      </c>
      <c r="BS514" s="39">
        <f t="shared" si="654"/>
        <v>2.1695007540032882E-3</v>
      </c>
      <c r="BT514" s="39">
        <f t="shared" si="655"/>
        <v>8.8046148326143838E-4</v>
      </c>
      <c r="BU514" s="39">
        <f t="shared" si="656"/>
        <v>2.7563538004911803E-4</v>
      </c>
      <c r="BV514" s="39">
        <f t="shared" si="657"/>
        <v>6.0322526415184504E-5</v>
      </c>
      <c r="BW514" s="39">
        <f t="shared" si="658"/>
        <v>4.3425670131867263E-3</v>
      </c>
      <c r="BX514" s="39">
        <f t="shared" si="659"/>
        <v>3.2249630527394178E-4</v>
      </c>
      <c r="BY514" s="39">
        <f t="shared" si="660"/>
        <v>7.6817159589287008E-3</v>
      </c>
      <c r="BZ514" s="39">
        <f t="shared" si="661"/>
        <v>1.0831935719501652E-2</v>
      </c>
      <c r="CA514" s="39">
        <f t="shared" si="662"/>
        <v>1.223670712001217E-2</v>
      </c>
      <c r="CB514" s="39">
        <f t="shared" si="663"/>
        <v>7.4173976282418683E-3</v>
      </c>
      <c r="CC514" s="39">
        <f t="shared" si="664"/>
        <v>5.6492122074751914E-3</v>
      </c>
      <c r="CD514" s="39">
        <f t="shared" si="665"/>
        <v>2.2926536210112298E-3</v>
      </c>
      <c r="CE514" s="39">
        <f t="shared" si="666"/>
        <v>7.1773321623062295E-4</v>
      </c>
      <c r="CF514" s="39">
        <f t="shared" si="667"/>
        <v>1.5707519436514955E-4</v>
      </c>
      <c r="CG514" s="39">
        <f t="shared" si="668"/>
        <v>1.1307708714737949E-2</v>
      </c>
      <c r="CH514" s="39">
        <f t="shared" si="669"/>
        <v>8.3975544201006372E-4</v>
      </c>
      <c r="CI514" s="39">
        <f t="shared" si="670"/>
        <v>6.1598170905294805E-2</v>
      </c>
      <c r="CJ514" s="39">
        <f t="shared" si="671"/>
        <v>8.685916418316543E-2</v>
      </c>
      <c r="CK514" s="39">
        <f t="shared" si="672"/>
        <v>9.8123750022341E-2</v>
      </c>
      <c r="CL514" s="39">
        <f t="shared" si="673"/>
        <v>5.9478654147046894E-2</v>
      </c>
      <c r="CM514" s="39">
        <f t="shared" si="674"/>
        <v>4.5299922686136952E-2</v>
      </c>
      <c r="CN514" s="39">
        <f t="shared" si="675"/>
        <v>1.838433890666635E-2</v>
      </c>
      <c r="CO514" s="39">
        <f t="shared" si="676"/>
        <v>5.75536163458282E-3</v>
      </c>
      <c r="CP514" s="39">
        <f t="shared" si="677"/>
        <v>1.2595551201344136E-3</v>
      </c>
      <c r="CQ514" s="39">
        <f t="shared" si="678"/>
        <v>9.067429434801165E-2</v>
      </c>
      <c r="CR514" s="39">
        <f t="shared" si="679"/>
        <v>6.7338338871359713E-3</v>
      </c>
      <c r="CS514" s="39">
        <f t="shared" si="680"/>
        <v>5.7678222970688128E-2</v>
      </c>
      <c r="CT514" s="39">
        <f t="shared" si="681"/>
        <v>8.1331672112581965E-2</v>
      </c>
      <c r="CU514" s="39">
        <f t="shared" si="682"/>
        <v>9.1879408906639537E-2</v>
      </c>
      <c r="CV514" s="39">
        <f t="shared" si="683"/>
        <v>5.5693586765170139E-2</v>
      </c>
      <c r="CW514" s="39">
        <f t="shared" si="684"/>
        <v>4.2417153023310797E-2</v>
      </c>
      <c r="CX514" s="39">
        <f t="shared" si="685"/>
        <v>1.7214407230657744E-2</v>
      </c>
      <c r="CY514" s="39">
        <f t="shared" si="686"/>
        <v>5.3891053379943417E-3</v>
      </c>
      <c r="CZ514" s="39">
        <f t="shared" si="687"/>
        <v>1.1794002970425845E-3</v>
      </c>
      <c r="DA514" s="39">
        <f t="shared" si="688"/>
        <v>8.4904017282514344E-2</v>
      </c>
      <c r="DB514" s="39">
        <f t="shared" si="689"/>
        <v>6.3053101525847206E-3</v>
      </c>
    </row>
    <row r="515" spans="1:106" ht="12.75" customHeight="1" x14ac:dyDescent="0.3">
      <c r="A515" s="9" t="str">
        <f t="shared" si="690"/>
        <v>09 Ciudad de México05-09 añosHombres</v>
      </c>
      <c r="B515" s="18" t="s">
        <v>44</v>
      </c>
      <c r="C515" s="18" t="s">
        <v>15</v>
      </c>
      <c r="D515" s="29" t="s">
        <v>76</v>
      </c>
      <c r="E515" s="19">
        <v>286280</v>
      </c>
      <c r="F515" s="19">
        <v>275653</v>
      </c>
      <c r="G515" s="19">
        <v>266949</v>
      </c>
      <c r="H515" s="19">
        <v>8395</v>
      </c>
      <c r="I515" s="19">
        <v>309</v>
      </c>
      <c r="J515" s="19">
        <v>10265</v>
      </c>
      <c r="K515" s="19">
        <v>9042</v>
      </c>
      <c r="L515" s="19">
        <v>286</v>
      </c>
      <c r="M515" s="19">
        <v>937</v>
      </c>
      <c r="N515" s="19">
        <v>362</v>
      </c>
      <c r="O515" s="38">
        <f>+'07'!E514-'05'!J515</f>
        <v>8395</v>
      </c>
      <c r="P515" s="38">
        <f t="shared" si="691"/>
        <v>18660</v>
      </c>
      <c r="Q515" s="39">
        <f>'07'!F514/'05'!$P515</f>
        <v>0</v>
      </c>
      <c r="R515" s="39">
        <f>'07'!G514/'05'!$P515</f>
        <v>0</v>
      </c>
      <c r="S515" s="39">
        <f>'07'!H514/'05'!$P515</f>
        <v>0.65101822079314042</v>
      </c>
      <c r="T515" s="39">
        <f>'07'!I514/'05'!$P515</f>
        <v>0</v>
      </c>
      <c r="U515" s="39">
        <f>'07'!J514/'05'!$P515</f>
        <v>0.10016077170418007</v>
      </c>
      <c r="V515" s="39">
        <f>'07'!K514/'05'!$P515</f>
        <v>4.2711682743837083E-2</v>
      </c>
      <c r="W515" s="39">
        <f>'07'!L514/'05'!$P515</f>
        <v>1.1468381564844587E-2</v>
      </c>
      <c r="X515" s="39">
        <f>'07'!M514/'05'!$P515</f>
        <v>3.7513397642015007E-4</v>
      </c>
      <c r="Y515" s="39">
        <f>'07'!N514/'05'!$P515</f>
        <v>0.18135048231511253</v>
      </c>
      <c r="Z515" s="39">
        <f>'07'!O514/'05'!$P515</f>
        <v>1.2915326902465166E-2</v>
      </c>
      <c r="AA515" s="44">
        <f t="shared" si="692"/>
        <v>0</v>
      </c>
      <c r="AB515" s="44">
        <f t="shared" si="693"/>
        <v>0</v>
      </c>
      <c r="AC515" s="44">
        <f t="shared" si="694"/>
        <v>186.19121114683816</v>
      </c>
      <c r="AD515" s="44">
        <f t="shared" si="695"/>
        <v>0</v>
      </c>
      <c r="AE515" s="44">
        <f t="shared" si="696"/>
        <v>28.645980707395502</v>
      </c>
      <c r="AF515" s="44">
        <f t="shared" si="697"/>
        <v>12.215541264737405</v>
      </c>
      <c r="AG515" s="44">
        <f t="shared" si="698"/>
        <v>3.2799571275455519</v>
      </c>
      <c r="AH515" s="44">
        <f t="shared" si="699"/>
        <v>0.10728831725616292</v>
      </c>
      <c r="AI515" s="44">
        <f t="shared" si="700"/>
        <v>51.866237942122183</v>
      </c>
      <c r="AJ515" s="44">
        <f t="shared" si="701"/>
        <v>3.6937834941050376</v>
      </c>
      <c r="AK515" s="44">
        <f t="shared" si="702"/>
        <v>0</v>
      </c>
      <c r="AL515" s="44">
        <f t="shared" si="703"/>
        <v>0</v>
      </c>
      <c r="AM515" s="44">
        <f t="shared" si="704"/>
        <v>610.00407288317263</v>
      </c>
      <c r="AN515" s="44">
        <f t="shared" si="705"/>
        <v>0</v>
      </c>
      <c r="AO515" s="44">
        <f t="shared" si="706"/>
        <v>93.850643086816731</v>
      </c>
      <c r="AP515" s="44">
        <f t="shared" si="707"/>
        <v>40.02084673097535</v>
      </c>
      <c r="AQ515" s="44">
        <f t="shared" si="708"/>
        <v>10.745873526259379</v>
      </c>
      <c r="AR515" s="44">
        <f t="shared" si="709"/>
        <v>0.35150053590568059</v>
      </c>
      <c r="AS515" s="44">
        <f t="shared" si="710"/>
        <v>169.92540192926043</v>
      </c>
      <c r="AT515" s="44">
        <f t="shared" si="711"/>
        <v>12.101661307609861</v>
      </c>
      <c r="AU515" s="44">
        <f t="shared" si="712"/>
        <v>0</v>
      </c>
      <c r="AV515" s="44">
        <f t="shared" si="713"/>
        <v>0</v>
      </c>
      <c r="AW515" s="44">
        <f t="shared" si="714"/>
        <v>5886.5067524115757</v>
      </c>
      <c r="AX515" s="44">
        <f t="shared" si="715"/>
        <v>0</v>
      </c>
      <c r="AY515" s="44">
        <f t="shared" si="716"/>
        <v>905.65369774919623</v>
      </c>
      <c r="AZ515" s="44">
        <f t="shared" si="717"/>
        <v>386.19903536977489</v>
      </c>
      <c r="BA515" s="44">
        <f t="shared" si="718"/>
        <v>103.69710610932476</v>
      </c>
      <c r="BB515" s="44">
        <f t="shared" si="719"/>
        <v>3.3919614147909969</v>
      </c>
      <c r="BC515" s="44">
        <f t="shared" si="720"/>
        <v>1639.7710610932475</v>
      </c>
      <c r="BD515" s="44">
        <f t="shared" si="721"/>
        <v>116.78038585209003</v>
      </c>
      <c r="BE515" s="44">
        <f t="shared" si="722"/>
        <v>0</v>
      </c>
      <c r="BF515" s="44">
        <f t="shared" si="723"/>
        <v>0</v>
      </c>
      <c r="BG515" s="44">
        <f t="shared" si="724"/>
        <v>5465.2979635584143</v>
      </c>
      <c r="BH515" s="44">
        <f t="shared" si="725"/>
        <v>0</v>
      </c>
      <c r="BI515" s="44">
        <f t="shared" si="726"/>
        <v>840.84967845659173</v>
      </c>
      <c r="BJ515" s="44">
        <f t="shared" si="727"/>
        <v>358.56457663451232</v>
      </c>
      <c r="BK515" s="44">
        <f t="shared" si="728"/>
        <v>96.277063236870319</v>
      </c>
      <c r="BL515" s="44">
        <f t="shared" si="729"/>
        <v>3.14924973204716</v>
      </c>
      <c r="BM515" s="44">
        <f t="shared" si="730"/>
        <v>1522.4372990353697</v>
      </c>
      <c r="BN515" s="44">
        <f t="shared" si="731"/>
        <v>108.42416934619507</v>
      </c>
      <c r="BO515" s="39">
        <f t="shared" si="732"/>
        <v>0</v>
      </c>
      <c r="BP515" s="39">
        <f t="shared" si="651"/>
        <v>0</v>
      </c>
      <c r="BQ515" s="39">
        <f t="shared" si="652"/>
        <v>9.978092773142452E-3</v>
      </c>
      <c r="BR515" s="39">
        <f t="shared" si="653"/>
        <v>0</v>
      </c>
      <c r="BS515" s="39">
        <f t="shared" si="654"/>
        <v>1.5351543787457396E-3</v>
      </c>
      <c r="BT515" s="39">
        <f t="shared" si="655"/>
        <v>6.546377955379103E-4</v>
      </c>
      <c r="BU515" s="39">
        <f t="shared" si="656"/>
        <v>1.7577476567768232E-4</v>
      </c>
      <c r="BV515" s="39">
        <f t="shared" si="657"/>
        <v>5.7496418679615708E-6</v>
      </c>
      <c r="BW515" s="39">
        <f t="shared" si="658"/>
        <v>2.779541154454565E-3</v>
      </c>
      <c r="BX515" s="39">
        <f t="shared" si="659"/>
        <v>1.9795195573981981E-4</v>
      </c>
      <c r="BY515" s="39">
        <f t="shared" si="660"/>
        <v>0</v>
      </c>
      <c r="BZ515" s="39">
        <f t="shared" si="661"/>
        <v>0</v>
      </c>
      <c r="CA515" s="39">
        <f t="shared" si="662"/>
        <v>3.2690464784735938E-2</v>
      </c>
      <c r="CB515" s="39">
        <f t="shared" si="663"/>
        <v>0</v>
      </c>
      <c r="CC515" s="39">
        <f t="shared" si="664"/>
        <v>5.029509275820832E-3</v>
      </c>
      <c r="CD515" s="39">
        <f t="shared" si="665"/>
        <v>2.1447399105560209E-3</v>
      </c>
      <c r="CE515" s="39">
        <f t="shared" si="666"/>
        <v>5.7587746657338575E-4</v>
      </c>
      <c r="CF515" s="39">
        <f t="shared" si="667"/>
        <v>1.8837113392587383E-5</v>
      </c>
      <c r="CG515" s="39">
        <f t="shared" si="668"/>
        <v>9.1063988172165287E-3</v>
      </c>
      <c r="CH515" s="39">
        <f t="shared" si="669"/>
        <v>6.4853490394479432E-4</v>
      </c>
      <c r="CI515" s="39">
        <f t="shared" si="670"/>
        <v>0</v>
      </c>
      <c r="CJ515" s="39">
        <f t="shared" si="671"/>
        <v>0</v>
      </c>
      <c r="CK515" s="39">
        <f t="shared" si="672"/>
        <v>0.31546124075088833</v>
      </c>
      <c r="CL515" s="39">
        <f t="shared" si="673"/>
        <v>0</v>
      </c>
      <c r="CM515" s="39">
        <f t="shared" si="674"/>
        <v>4.8534496128038382E-2</v>
      </c>
      <c r="CN515" s="39">
        <f t="shared" si="675"/>
        <v>2.0696625689698548E-2</v>
      </c>
      <c r="CO515" s="39">
        <f t="shared" si="676"/>
        <v>5.5571868225790331E-3</v>
      </c>
      <c r="CP515" s="39">
        <f t="shared" si="677"/>
        <v>1.8177713905632352E-4</v>
      </c>
      <c r="CQ515" s="39">
        <f t="shared" si="678"/>
        <v>8.7876262652371251E-2</v>
      </c>
      <c r="CR515" s="39">
        <f t="shared" si="679"/>
        <v>6.2583272160819953E-3</v>
      </c>
      <c r="CS515" s="39">
        <f t="shared" si="680"/>
        <v>0</v>
      </c>
      <c r="CT515" s="39">
        <f t="shared" si="681"/>
        <v>0</v>
      </c>
      <c r="CU515" s="39">
        <f t="shared" si="682"/>
        <v>0.29288842248437374</v>
      </c>
      <c r="CV515" s="39">
        <f t="shared" si="683"/>
        <v>0</v>
      </c>
      <c r="CW515" s="39">
        <f t="shared" si="684"/>
        <v>4.5061611921575116E-2</v>
      </c>
      <c r="CX515" s="39">
        <f t="shared" si="685"/>
        <v>1.9215679348044603E-2</v>
      </c>
      <c r="CY515" s="39">
        <f t="shared" si="686"/>
        <v>5.1595425100144868E-3</v>
      </c>
      <c r="CZ515" s="39">
        <f t="shared" si="687"/>
        <v>1.687700821032776E-4</v>
      </c>
      <c r="DA515" s="39">
        <f t="shared" si="688"/>
        <v>8.1588279691070187E-2</v>
      </c>
      <c r="DB515" s="39">
        <f t="shared" si="689"/>
        <v>5.8105128266985571E-3</v>
      </c>
    </row>
    <row r="516" spans="1:106" ht="12.75" customHeight="1" x14ac:dyDescent="0.3">
      <c r="A516" s="9" t="str">
        <f t="shared" si="690"/>
        <v>09 Ciudad de México10-14 añosHombres</v>
      </c>
      <c r="B516" s="18" t="s">
        <v>44</v>
      </c>
      <c r="C516" s="18" t="s">
        <v>15</v>
      </c>
      <c r="D516" s="29" t="s">
        <v>77</v>
      </c>
      <c r="E516" s="19">
        <v>309140</v>
      </c>
      <c r="F516" s="19">
        <v>299306</v>
      </c>
      <c r="G516" s="19">
        <v>291351</v>
      </c>
      <c r="H516" s="19">
        <v>7712</v>
      </c>
      <c r="I516" s="19">
        <v>243</v>
      </c>
      <c r="J516" s="19">
        <v>9486</v>
      </c>
      <c r="K516" s="19">
        <v>8567</v>
      </c>
      <c r="L516" s="19">
        <v>209</v>
      </c>
      <c r="M516" s="19">
        <v>710</v>
      </c>
      <c r="N516" s="19">
        <v>348</v>
      </c>
      <c r="O516" s="38">
        <f>+'07'!E515-'05'!J516</f>
        <v>7712</v>
      </c>
      <c r="P516" s="38">
        <f t="shared" si="691"/>
        <v>17198</v>
      </c>
      <c r="Q516" s="39">
        <f>'07'!F515/'05'!$P516</f>
        <v>9.1289684847075236E-3</v>
      </c>
      <c r="R516" s="39">
        <f>'07'!G515/'05'!$P516</f>
        <v>1.5001744388882429E-2</v>
      </c>
      <c r="S516" s="39">
        <f>'07'!H515/'05'!$P516</f>
        <v>0.58303291080358177</v>
      </c>
      <c r="T516" s="39">
        <f>'07'!I515/'05'!$P516</f>
        <v>1.976974066751948E-3</v>
      </c>
      <c r="U516" s="39">
        <f>'07'!J515/'05'!$P516</f>
        <v>0.14024886614722643</v>
      </c>
      <c r="V516" s="39">
        <f>'07'!K515/'05'!$P516</f>
        <v>5.4541225723921387E-2</v>
      </c>
      <c r="W516" s="39">
        <f>'07'!L515/'05'!$P516</f>
        <v>1.3141062914292359E-2</v>
      </c>
      <c r="X516" s="39">
        <f>'07'!M515/'05'!$P516</f>
        <v>7.5590184905221537E-4</v>
      </c>
      <c r="Y516" s="39">
        <f>'07'!N515/'05'!$P516</f>
        <v>0.17048494010931503</v>
      </c>
      <c r="Z516" s="39">
        <f>'07'!O515/'05'!$P516</f>
        <v>1.1687405512268868E-2</v>
      </c>
      <c r="AA516" s="44">
        <f t="shared" si="692"/>
        <v>1.9079544133038724</v>
      </c>
      <c r="AB516" s="44">
        <f t="shared" si="693"/>
        <v>3.1353645772764276</v>
      </c>
      <c r="AC516" s="44">
        <f t="shared" si="694"/>
        <v>121.85387835794859</v>
      </c>
      <c r="AD516" s="44">
        <f t="shared" si="695"/>
        <v>0.41318757995115712</v>
      </c>
      <c r="AE516" s="44">
        <f t="shared" si="696"/>
        <v>29.312013024770323</v>
      </c>
      <c r="AF516" s="44">
        <f t="shared" si="697"/>
        <v>11.39911617629957</v>
      </c>
      <c r="AG516" s="44">
        <f t="shared" si="698"/>
        <v>2.746482149087103</v>
      </c>
      <c r="AH516" s="44">
        <f t="shared" si="699"/>
        <v>0.15798348645191301</v>
      </c>
      <c r="AI516" s="44">
        <f t="shared" si="700"/>
        <v>35.631352482846843</v>
      </c>
      <c r="AJ516" s="44">
        <f t="shared" si="701"/>
        <v>2.4426677520641933</v>
      </c>
      <c r="AK516" s="44">
        <f t="shared" si="702"/>
        <v>6.4815676241423414</v>
      </c>
      <c r="AL516" s="44">
        <f t="shared" si="703"/>
        <v>10.651238516106524</v>
      </c>
      <c r="AM516" s="44">
        <f t="shared" si="704"/>
        <v>413.95336667054306</v>
      </c>
      <c r="AN516" s="44">
        <f t="shared" si="705"/>
        <v>1.4036515873938831</v>
      </c>
      <c r="AO516" s="44">
        <f t="shared" si="706"/>
        <v>99.576694964530759</v>
      </c>
      <c r="AP516" s="44">
        <f t="shared" si="707"/>
        <v>38.724270263984188</v>
      </c>
      <c r="AQ516" s="44">
        <f t="shared" si="708"/>
        <v>9.330154669147575</v>
      </c>
      <c r="AR516" s="44">
        <f t="shared" si="709"/>
        <v>0.53669031282707291</v>
      </c>
      <c r="AS516" s="44">
        <f t="shared" si="710"/>
        <v>121.04430747761367</v>
      </c>
      <c r="AT516" s="44">
        <f t="shared" si="711"/>
        <v>8.2980579137108954</v>
      </c>
      <c r="AU516" s="44">
        <f t="shared" si="712"/>
        <v>78.207873008489358</v>
      </c>
      <c r="AV516" s="44">
        <f t="shared" si="713"/>
        <v>128.51994417955578</v>
      </c>
      <c r="AW516" s="44">
        <f t="shared" si="714"/>
        <v>4994.8429468542854</v>
      </c>
      <c r="AX516" s="44">
        <f t="shared" si="715"/>
        <v>16.936736829863939</v>
      </c>
      <c r="AY516" s="44">
        <f t="shared" si="716"/>
        <v>1201.5120362832888</v>
      </c>
      <c r="AZ516" s="44">
        <f t="shared" si="717"/>
        <v>467.2546807768345</v>
      </c>
      <c r="BA516" s="44">
        <f t="shared" si="718"/>
        <v>112.57948598674264</v>
      </c>
      <c r="BB516" s="44">
        <f t="shared" si="719"/>
        <v>6.4758111408303289</v>
      </c>
      <c r="BC516" s="44">
        <f t="shared" si="720"/>
        <v>1460.5444819165018</v>
      </c>
      <c r="BD516" s="44">
        <f t="shared" si="721"/>
        <v>100.1260030236074</v>
      </c>
      <c r="BE516" s="44">
        <f t="shared" si="722"/>
        <v>70.402604954064415</v>
      </c>
      <c r="BF516" s="44">
        <f t="shared" si="723"/>
        <v>115.69345272706128</v>
      </c>
      <c r="BG516" s="44">
        <f t="shared" si="724"/>
        <v>4496.3498081172229</v>
      </c>
      <c r="BH516" s="44">
        <f t="shared" si="725"/>
        <v>15.246424002791024</v>
      </c>
      <c r="BI516" s="44">
        <f t="shared" si="726"/>
        <v>1081.5992557274101</v>
      </c>
      <c r="BJ516" s="44">
        <f t="shared" si="727"/>
        <v>420.62193278288174</v>
      </c>
      <c r="BK516" s="44">
        <f t="shared" si="728"/>
        <v>101.34387719502267</v>
      </c>
      <c r="BL516" s="44">
        <f t="shared" si="729"/>
        <v>5.8295150598906851</v>
      </c>
      <c r="BM516" s="44">
        <f t="shared" si="730"/>
        <v>1314.7798581230375</v>
      </c>
      <c r="BN516" s="44">
        <f t="shared" si="731"/>
        <v>90.133271310617502</v>
      </c>
      <c r="BO516" s="39">
        <f t="shared" si="732"/>
        <v>1.1094048222490246E-4</v>
      </c>
      <c r="BP516" s="39">
        <f t="shared" si="651"/>
        <v>1.8230983703200533E-4</v>
      </c>
      <c r="BQ516" s="39">
        <f t="shared" si="652"/>
        <v>7.085351689612082E-3</v>
      </c>
      <c r="BR516" s="39">
        <f t="shared" si="653"/>
        <v>2.4025327360806903E-5</v>
      </c>
      <c r="BS516" s="39">
        <f t="shared" si="654"/>
        <v>1.7043849880666545E-3</v>
      </c>
      <c r="BT516" s="39">
        <f t="shared" si="655"/>
        <v>6.6281638424814339E-4</v>
      </c>
      <c r="BU516" s="39">
        <f t="shared" si="656"/>
        <v>1.596977642218341E-4</v>
      </c>
      <c r="BV516" s="39">
        <f t="shared" si="657"/>
        <v>9.1861545791320515E-6</v>
      </c>
      <c r="BW516" s="39">
        <f t="shared" si="658"/>
        <v>2.0718311712319363E-3</v>
      </c>
      <c r="BX516" s="39">
        <f t="shared" si="659"/>
        <v>1.4203208233888785E-4</v>
      </c>
      <c r="BY516" s="39">
        <f t="shared" si="660"/>
        <v>3.7687915014201313E-4</v>
      </c>
      <c r="BZ516" s="39">
        <f t="shared" si="661"/>
        <v>6.1933006838623815E-4</v>
      </c>
      <c r="CA516" s="39">
        <f t="shared" si="662"/>
        <v>2.4069855022127169E-2</v>
      </c>
      <c r="CB516" s="39">
        <f t="shared" si="663"/>
        <v>8.1617140795085648E-5</v>
      </c>
      <c r="CC516" s="39">
        <f t="shared" si="664"/>
        <v>5.790015988169017E-3</v>
      </c>
      <c r="CD516" s="39">
        <f t="shared" si="665"/>
        <v>2.2516728842879516E-3</v>
      </c>
      <c r="CE516" s="39">
        <f t="shared" si="666"/>
        <v>5.4251393587321638E-4</v>
      </c>
      <c r="CF516" s="39">
        <f t="shared" si="667"/>
        <v>3.1206553833415102E-5</v>
      </c>
      <c r="CG516" s="39">
        <f t="shared" si="668"/>
        <v>7.0382781415056208E-3</v>
      </c>
      <c r="CH516" s="39">
        <f t="shared" si="669"/>
        <v>4.8250133234741801E-4</v>
      </c>
      <c r="CI516" s="39">
        <f t="shared" si="670"/>
        <v>4.5474981398121502E-3</v>
      </c>
      <c r="CJ516" s="39">
        <f t="shared" si="671"/>
        <v>7.4729587265702857E-3</v>
      </c>
      <c r="CK516" s="39">
        <f t="shared" si="672"/>
        <v>0.29043161686558233</v>
      </c>
      <c r="CL516" s="39">
        <f t="shared" si="673"/>
        <v>9.848085143542237E-4</v>
      </c>
      <c r="CM516" s="39">
        <f t="shared" si="674"/>
        <v>6.9863474606540812E-2</v>
      </c>
      <c r="CN516" s="39">
        <f t="shared" si="675"/>
        <v>2.7169129013654758E-2</v>
      </c>
      <c r="CO516" s="39">
        <f t="shared" si="676"/>
        <v>6.546080124825133E-3</v>
      </c>
      <c r="CP516" s="39">
        <f t="shared" si="677"/>
        <v>3.7654443195896787E-4</v>
      </c>
      <c r="CQ516" s="39">
        <f t="shared" si="678"/>
        <v>8.4925251884899508E-2</v>
      </c>
      <c r="CR516" s="39">
        <f t="shared" si="679"/>
        <v>5.8219562172117335E-3</v>
      </c>
      <c r="CS516" s="39">
        <f t="shared" si="680"/>
        <v>4.093650712528458E-3</v>
      </c>
      <c r="CT516" s="39">
        <f t="shared" si="681"/>
        <v>6.7271457568938995E-3</v>
      </c>
      <c r="CU516" s="39">
        <f t="shared" si="682"/>
        <v>0.26144608722626017</v>
      </c>
      <c r="CV516" s="39">
        <f t="shared" si="683"/>
        <v>8.8652308424183178E-4</v>
      </c>
      <c r="CW516" s="39">
        <f t="shared" si="684"/>
        <v>6.2890990564449939E-2</v>
      </c>
      <c r="CX516" s="39">
        <f t="shared" si="685"/>
        <v>2.4457607441730537E-2</v>
      </c>
      <c r="CY516" s="39">
        <f t="shared" si="686"/>
        <v>5.8927710893721752E-3</v>
      </c>
      <c r="CZ516" s="39">
        <f t="shared" si="687"/>
        <v>3.3896470868070036E-4</v>
      </c>
      <c r="DA516" s="39">
        <f t="shared" si="688"/>
        <v>7.6449578911677959E-2</v>
      </c>
      <c r="DB516" s="39">
        <f t="shared" si="689"/>
        <v>5.240915880370828E-3</v>
      </c>
    </row>
    <row r="517" spans="1:106" ht="12.75" customHeight="1" x14ac:dyDescent="0.3">
      <c r="A517" s="9" t="str">
        <f t="shared" si="690"/>
        <v>09 Ciudad de México15-19 añosHombres</v>
      </c>
      <c r="B517" s="18" t="s">
        <v>44</v>
      </c>
      <c r="C517" s="18" t="s">
        <v>15</v>
      </c>
      <c r="D517" s="29" t="s">
        <v>78</v>
      </c>
      <c r="E517" s="19">
        <v>331109</v>
      </c>
      <c r="F517" s="19">
        <v>317128</v>
      </c>
      <c r="G517" s="19">
        <v>309416</v>
      </c>
      <c r="H517" s="19">
        <v>7587</v>
      </c>
      <c r="I517" s="19">
        <v>125</v>
      </c>
      <c r="J517" s="19">
        <v>13561</v>
      </c>
      <c r="K517" s="19">
        <v>12700</v>
      </c>
      <c r="L517" s="19">
        <v>191</v>
      </c>
      <c r="M517" s="19">
        <v>670</v>
      </c>
      <c r="N517" s="19">
        <v>420</v>
      </c>
      <c r="O517" s="38">
        <f>+'07'!E516-'05'!J517</f>
        <v>7587</v>
      </c>
      <c r="P517" s="38">
        <f t="shared" si="691"/>
        <v>21148</v>
      </c>
      <c r="Q517" s="39">
        <f>'07'!F516/'05'!$P517</f>
        <v>0.10346132021940609</v>
      </c>
      <c r="R517" s="39">
        <f>'07'!G516/'05'!$P517</f>
        <v>4.0760355589181008E-2</v>
      </c>
      <c r="S517" s="39">
        <f>'07'!H516/'05'!$P517</f>
        <v>0.3817382258369586</v>
      </c>
      <c r="T517" s="39">
        <f>'07'!I516/'05'!$P517</f>
        <v>1.7637601664459997E-2</v>
      </c>
      <c r="U517" s="39">
        <f>'07'!J516/'05'!$P517</f>
        <v>0.26342916587857007</v>
      </c>
      <c r="V517" s="39">
        <f>'07'!K516/'05'!$P517</f>
        <v>4.6671080007565729E-2</v>
      </c>
      <c r="W517" s="39">
        <f>'07'!L516/'05'!$P517</f>
        <v>1.045016077170418E-2</v>
      </c>
      <c r="X517" s="39">
        <f>'07'!M516/'05'!$P517</f>
        <v>5.6742954416493289E-4</v>
      </c>
      <c r="Y517" s="39">
        <f>'07'!N516/'05'!$P517</f>
        <v>0.12223378097219595</v>
      </c>
      <c r="Z517" s="39">
        <f>'07'!O516/'05'!$P517</f>
        <v>1.3050879515793456E-2</v>
      </c>
      <c r="AA517" s="44">
        <f t="shared" si="692"/>
        <v>19.761112161906564</v>
      </c>
      <c r="AB517" s="44">
        <f t="shared" si="693"/>
        <v>7.7852279175335726</v>
      </c>
      <c r="AC517" s="44">
        <f t="shared" si="694"/>
        <v>72.912001134859096</v>
      </c>
      <c r="AD517" s="44">
        <f t="shared" si="695"/>
        <v>3.3687819179118592</v>
      </c>
      <c r="AE517" s="44">
        <f t="shared" si="696"/>
        <v>50.31497068280688</v>
      </c>
      <c r="AF517" s="44">
        <f t="shared" si="697"/>
        <v>8.9141762814450551</v>
      </c>
      <c r="AG517" s="44">
        <f t="shared" si="698"/>
        <v>1.9959807073954983</v>
      </c>
      <c r="AH517" s="44">
        <f t="shared" si="699"/>
        <v>0.10837904293550218</v>
      </c>
      <c r="AI517" s="44">
        <f t="shared" si="700"/>
        <v>23.346652165689427</v>
      </c>
      <c r="AJ517" s="44">
        <f t="shared" si="701"/>
        <v>2.4927179875165502</v>
      </c>
      <c r="AK517" s="44">
        <f t="shared" si="702"/>
        <v>69.319084547002078</v>
      </c>
      <c r="AL517" s="44">
        <f t="shared" si="703"/>
        <v>27.309438244751274</v>
      </c>
      <c r="AM517" s="44">
        <f t="shared" si="704"/>
        <v>255.76461131076226</v>
      </c>
      <c r="AN517" s="44">
        <f t="shared" si="705"/>
        <v>11.817193115188198</v>
      </c>
      <c r="AO517" s="44">
        <f t="shared" si="706"/>
        <v>176.49754113864194</v>
      </c>
      <c r="AP517" s="44">
        <f t="shared" si="707"/>
        <v>31.269623605069039</v>
      </c>
      <c r="AQ517" s="44">
        <f t="shared" si="708"/>
        <v>7.0016077170418001</v>
      </c>
      <c r="AR517" s="44">
        <f t="shared" si="709"/>
        <v>0.38017779459050505</v>
      </c>
      <c r="AS517" s="44">
        <f t="shared" si="710"/>
        <v>81.896633251371284</v>
      </c>
      <c r="AT517" s="44">
        <f t="shared" si="711"/>
        <v>8.7440892755816151</v>
      </c>
      <c r="AU517" s="44">
        <f t="shared" si="712"/>
        <v>1313.9587667864573</v>
      </c>
      <c r="AV517" s="44">
        <f t="shared" si="713"/>
        <v>517.65651598259876</v>
      </c>
      <c r="AW517" s="44">
        <f t="shared" si="714"/>
        <v>4848.0754681293738</v>
      </c>
      <c r="AX517" s="44">
        <f t="shared" si="715"/>
        <v>223.99754113864196</v>
      </c>
      <c r="AY517" s="44">
        <f t="shared" si="716"/>
        <v>3345.5504066578401</v>
      </c>
      <c r="AZ517" s="44">
        <f t="shared" si="717"/>
        <v>592.72271609608481</v>
      </c>
      <c r="BA517" s="44">
        <f t="shared" si="718"/>
        <v>132.71704180064307</v>
      </c>
      <c r="BB517" s="44">
        <f t="shared" si="719"/>
        <v>7.2063552108946478</v>
      </c>
      <c r="BC517" s="44">
        <f t="shared" si="720"/>
        <v>1552.3690183468887</v>
      </c>
      <c r="BD517" s="44">
        <f t="shared" si="721"/>
        <v>165.7461698505769</v>
      </c>
      <c r="BE517" s="44">
        <f t="shared" si="722"/>
        <v>784.96103650463397</v>
      </c>
      <c r="BF517" s="44">
        <f t="shared" si="723"/>
        <v>309.24881785511633</v>
      </c>
      <c r="BG517" s="44">
        <f t="shared" si="724"/>
        <v>2896.247919425005</v>
      </c>
      <c r="BH517" s="44">
        <f t="shared" si="725"/>
        <v>133.81648382825799</v>
      </c>
      <c r="BI517" s="44">
        <f t="shared" si="726"/>
        <v>1998.637081520711</v>
      </c>
      <c r="BJ517" s="44">
        <f t="shared" si="727"/>
        <v>354.09348401740118</v>
      </c>
      <c r="BK517" s="44">
        <f t="shared" si="728"/>
        <v>79.285369774919616</v>
      </c>
      <c r="BL517" s="44">
        <f t="shared" si="729"/>
        <v>4.3050879515793454</v>
      </c>
      <c r="BM517" s="44">
        <f t="shared" si="730"/>
        <v>927.38769623605072</v>
      </c>
      <c r="BN517" s="44">
        <f t="shared" si="731"/>
        <v>99.017022886324952</v>
      </c>
      <c r="BO517" s="39">
        <f t="shared" si="732"/>
        <v>9.3441990551856272E-4</v>
      </c>
      <c r="BP517" s="39">
        <f t="shared" si="651"/>
        <v>3.6813069403884873E-4</v>
      </c>
      <c r="BQ517" s="39">
        <f t="shared" si="652"/>
        <v>3.4477019640088472E-3</v>
      </c>
      <c r="BR517" s="39">
        <f t="shared" si="653"/>
        <v>1.5929553233931621E-4</v>
      </c>
      <c r="BS517" s="39">
        <f t="shared" si="654"/>
        <v>2.3791834066014222E-3</v>
      </c>
      <c r="BT517" s="39">
        <f t="shared" si="655"/>
        <v>4.2151391533218531E-4</v>
      </c>
      <c r="BU517" s="39">
        <f t="shared" si="656"/>
        <v>9.4381535246618989E-5</v>
      </c>
      <c r="BV517" s="39">
        <f t="shared" si="657"/>
        <v>5.1247892441603078E-6</v>
      </c>
      <c r="BW517" s="39">
        <f t="shared" si="658"/>
        <v>1.1039650163461995E-3</v>
      </c>
      <c r="BX517" s="39">
        <f t="shared" si="659"/>
        <v>1.1787015261568706E-4</v>
      </c>
      <c r="BY517" s="39">
        <f t="shared" si="660"/>
        <v>3.2778080455363192E-3</v>
      </c>
      <c r="BZ517" s="39">
        <f t="shared" si="661"/>
        <v>1.2913485078849666E-3</v>
      </c>
      <c r="CA517" s="39">
        <f t="shared" si="662"/>
        <v>1.2094033067465587E-2</v>
      </c>
      <c r="CB517" s="39">
        <f t="shared" si="663"/>
        <v>5.5878537522168522E-4</v>
      </c>
      <c r="CC517" s="39">
        <f t="shared" si="664"/>
        <v>8.345826609544256E-3</v>
      </c>
      <c r="CD517" s="39">
        <f t="shared" si="665"/>
        <v>1.4786090223694458E-3</v>
      </c>
      <c r="CE517" s="39">
        <f t="shared" si="666"/>
        <v>3.3107658960855873E-4</v>
      </c>
      <c r="CF517" s="39">
        <f t="shared" si="667"/>
        <v>1.797700939050998E-5</v>
      </c>
      <c r="CG517" s="39">
        <f t="shared" si="668"/>
        <v>3.8725474395390242E-3</v>
      </c>
      <c r="CH517" s="39">
        <f t="shared" si="669"/>
        <v>4.1347121598172946E-4</v>
      </c>
      <c r="CI517" s="39">
        <f t="shared" si="670"/>
        <v>6.2131585340763067E-2</v>
      </c>
      <c r="CJ517" s="39">
        <f t="shared" si="671"/>
        <v>2.4477800074834442E-2</v>
      </c>
      <c r="CK517" s="39">
        <f t="shared" si="672"/>
        <v>0.22924510441315368</v>
      </c>
      <c r="CL517" s="39">
        <f t="shared" si="673"/>
        <v>1.059190188853045E-2</v>
      </c>
      <c r="CM517" s="39">
        <f t="shared" si="674"/>
        <v>0.15819701185255533</v>
      </c>
      <c r="CN517" s="39">
        <f t="shared" si="675"/>
        <v>2.8027365050883525E-2</v>
      </c>
      <c r="CO517" s="39">
        <f t="shared" si="676"/>
        <v>6.27563087765477E-3</v>
      </c>
      <c r="CP517" s="39">
        <f t="shared" si="677"/>
        <v>3.4075823770071152E-4</v>
      </c>
      <c r="CQ517" s="39">
        <f t="shared" si="678"/>
        <v>7.3405003704694938E-2</v>
      </c>
      <c r="CR517" s="39">
        <f t="shared" si="679"/>
        <v>7.8374394671163663E-3</v>
      </c>
      <c r="CS517" s="39">
        <f t="shared" si="680"/>
        <v>3.711750692758814E-2</v>
      </c>
      <c r="CT517" s="39">
        <f t="shared" si="681"/>
        <v>1.4623076312422751E-2</v>
      </c>
      <c r="CU517" s="39">
        <f t="shared" si="682"/>
        <v>0.13695138639233048</v>
      </c>
      <c r="CV517" s="39">
        <f t="shared" si="683"/>
        <v>6.3276188683685447E-3</v>
      </c>
      <c r="CW517" s="39">
        <f t="shared" si="684"/>
        <v>9.4507144009869065E-2</v>
      </c>
      <c r="CX517" s="39">
        <f t="shared" si="685"/>
        <v>1.6743592018980576E-2</v>
      </c>
      <c r="CY517" s="39">
        <f t="shared" si="686"/>
        <v>3.7490717691942318E-3</v>
      </c>
      <c r="CZ517" s="39">
        <f t="shared" si="687"/>
        <v>2.0356950782955105E-4</v>
      </c>
      <c r="DA517" s="39">
        <f t="shared" si="688"/>
        <v>4.385226481161579E-2</v>
      </c>
      <c r="DB517" s="39">
        <f t="shared" si="689"/>
        <v>4.682098680079674E-3</v>
      </c>
    </row>
    <row r="518" spans="1:106" ht="12.75" customHeight="1" x14ac:dyDescent="0.3">
      <c r="A518" s="9" t="str">
        <f t="shared" si="690"/>
        <v>09 Ciudad de México20-24 añosHombres</v>
      </c>
      <c r="B518" s="18" t="s">
        <v>44</v>
      </c>
      <c r="C518" s="18" t="s">
        <v>15</v>
      </c>
      <c r="D518" s="29" t="s">
        <v>79</v>
      </c>
      <c r="E518" s="19">
        <v>359049</v>
      </c>
      <c r="F518" s="19">
        <v>333078</v>
      </c>
      <c r="G518" s="19">
        <v>322651</v>
      </c>
      <c r="H518" s="19">
        <v>10250</v>
      </c>
      <c r="I518" s="19">
        <v>177</v>
      </c>
      <c r="J518" s="19">
        <v>24133</v>
      </c>
      <c r="K518" s="19">
        <v>22536</v>
      </c>
      <c r="L518" s="19">
        <v>390</v>
      </c>
      <c r="M518" s="19">
        <v>1207</v>
      </c>
      <c r="N518" s="19">
        <v>1838</v>
      </c>
      <c r="O518" s="38">
        <f>+'07'!E517-'05'!J518</f>
        <v>10250</v>
      </c>
      <c r="P518" s="38">
        <f t="shared" si="691"/>
        <v>34383</v>
      </c>
      <c r="Q518" s="39">
        <f>'07'!F517/'05'!$P518</f>
        <v>0.16258034493790535</v>
      </c>
      <c r="R518" s="39">
        <f>'07'!G517/'05'!$P518</f>
        <v>9.6559346188523396E-2</v>
      </c>
      <c r="S518" s="39">
        <f>'07'!H517/'05'!$P518</f>
        <v>0.17549370328359945</v>
      </c>
      <c r="T518" s="39">
        <f>'07'!I517/'05'!$P518</f>
        <v>8.827036616932786E-2</v>
      </c>
      <c r="U518" s="39">
        <f>'07'!J517/'05'!$P518</f>
        <v>0.33007590960649158</v>
      </c>
      <c r="V518" s="39">
        <f>'07'!K517/'05'!$P518</f>
        <v>3.0451095017886745E-2</v>
      </c>
      <c r="W518" s="39">
        <f>'07'!L517/'05'!$P518</f>
        <v>7.5909606491580146E-3</v>
      </c>
      <c r="X518" s="39">
        <f>'07'!M517/'05'!$P518</f>
        <v>1.5123753017479567E-3</v>
      </c>
      <c r="Y518" s="39">
        <f>'07'!N517/'05'!$P518</f>
        <v>9.2458482389552982E-2</v>
      </c>
      <c r="Z518" s="39">
        <f>'07'!O517/'05'!$P518</f>
        <v>1.5007416455806648E-2</v>
      </c>
      <c r="AA518" s="44">
        <f t="shared" si="692"/>
        <v>63.406334525783087</v>
      </c>
      <c r="AB518" s="44">
        <f t="shared" si="693"/>
        <v>37.658145013524127</v>
      </c>
      <c r="AC518" s="44">
        <f t="shared" si="694"/>
        <v>68.442544280603784</v>
      </c>
      <c r="AD518" s="44">
        <f t="shared" si="695"/>
        <v>34.425442806037864</v>
      </c>
      <c r="AE518" s="44">
        <f t="shared" si="696"/>
        <v>128.72960474653172</v>
      </c>
      <c r="AF518" s="44">
        <f t="shared" si="697"/>
        <v>11.875927056975831</v>
      </c>
      <c r="AG518" s="44">
        <f t="shared" si="698"/>
        <v>2.9604746531716257</v>
      </c>
      <c r="AH518" s="44">
        <f t="shared" si="699"/>
        <v>0.58982636768170316</v>
      </c>
      <c r="AI518" s="44">
        <f t="shared" si="700"/>
        <v>36.058808131925666</v>
      </c>
      <c r="AJ518" s="44">
        <f t="shared" si="701"/>
        <v>5.8528924177645933</v>
      </c>
      <c r="AK518" s="44">
        <f t="shared" si="702"/>
        <v>196.23447634005177</v>
      </c>
      <c r="AL518" s="44">
        <f t="shared" si="703"/>
        <v>116.54713084954774</v>
      </c>
      <c r="AM518" s="44">
        <f t="shared" si="704"/>
        <v>211.82089986330453</v>
      </c>
      <c r="AN518" s="44">
        <f t="shared" si="705"/>
        <v>106.54233196637873</v>
      </c>
      <c r="AO518" s="44">
        <f t="shared" si="706"/>
        <v>398.40162289503536</v>
      </c>
      <c r="AP518" s="44">
        <f t="shared" si="707"/>
        <v>36.754471686589298</v>
      </c>
      <c r="AQ518" s="44">
        <f t="shared" si="708"/>
        <v>9.1622895035337244</v>
      </c>
      <c r="AR518" s="44">
        <f t="shared" si="709"/>
        <v>1.8254369892097837</v>
      </c>
      <c r="AS518" s="44">
        <f t="shared" si="710"/>
        <v>111.59738824419045</v>
      </c>
      <c r="AT518" s="44">
        <f t="shared" si="711"/>
        <v>18.113951662158623</v>
      </c>
      <c r="AU518" s="44">
        <f t="shared" si="712"/>
        <v>3663.9106535206352</v>
      </c>
      <c r="AV518" s="44">
        <f t="shared" si="713"/>
        <v>2176.0614257045631</v>
      </c>
      <c r="AW518" s="44">
        <f t="shared" si="714"/>
        <v>3954.9260971991971</v>
      </c>
      <c r="AX518" s="44">
        <f t="shared" si="715"/>
        <v>1989.2609719919726</v>
      </c>
      <c r="AY518" s="44">
        <f t="shared" si="716"/>
        <v>7438.5906988918941</v>
      </c>
      <c r="AZ518" s="44">
        <f t="shared" si="717"/>
        <v>686.24587732309567</v>
      </c>
      <c r="BA518" s="44">
        <f t="shared" si="718"/>
        <v>171.06988918942503</v>
      </c>
      <c r="BB518" s="44">
        <f t="shared" si="719"/>
        <v>34.08288980019195</v>
      </c>
      <c r="BC518" s="44">
        <f t="shared" si="720"/>
        <v>2083.6443591309662</v>
      </c>
      <c r="BD518" s="44">
        <f t="shared" si="721"/>
        <v>338.20713724805864</v>
      </c>
      <c r="BE518" s="44">
        <f t="shared" si="722"/>
        <v>1666.4485356135299</v>
      </c>
      <c r="BF518" s="44">
        <f t="shared" si="723"/>
        <v>989.73329843236479</v>
      </c>
      <c r="BG518" s="44">
        <f t="shared" si="724"/>
        <v>1798.8104586568943</v>
      </c>
      <c r="BH518" s="44">
        <f t="shared" si="725"/>
        <v>904.77125323561052</v>
      </c>
      <c r="BI518" s="44">
        <f t="shared" si="726"/>
        <v>3383.2780734665389</v>
      </c>
      <c r="BJ518" s="44">
        <f t="shared" si="727"/>
        <v>312.12372393333914</v>
      </c>
      <c r="BK518" s="44">
        <f t="shared" si="728"/>
        <v>77.807346653869644</v>
      </c>
      <c r="BL518" s="44">
        <f t="shared" si="729"/>
        <v>15.501846842916557</v>
      </c>
      <c r="BM518" s="44">
        <f t="shared" si="730"/>
        <v>947.69944449291802</v>
      </c>
      <c r="BN518" s="44">
        <f t="shared" si="731"/>
        <v>153.82601867201814</v>
      </c>
      <c r="BO518" s="39">
        <f t="shared" si="732"/>
        <v>1.8441187367531364E-3</v>
      </c>
      <c r="BP518" s="39">
        <f t="shared" si="651"/>
        <v>1.0952547774634013E-3</v>
      </c>
      <c r="BQ518" s="39">
        <f t="shared" si="652"/>
        <v>1.9905925684380009E-3</v>
      </c>
      <c r="BR518" s="39">
        <f t="shared" si="653"/>
        <v>1.0012344125305489E-3</v>
      </c>
      <c r="BS518" s="39">
        <f t="shared" si="654"/>
        <v>3.743989900431368E-3</v>
      </c>
      <c r="BT518" s="39">
        <f t="shared" si="655"/>
        <v>3.454011301217413E-4</v>
      </c>
      <c r="BU518" s="39">
        <f t="shared" si="656"/>
        <v>8.6102860517454138E-5</v>
      </c>
      <c r="BV518" s="39">
        <f t="shared" si="657"/>
        <v>1.7154592900029174E-5</v>
      </c>
      <c r="BW518" s="39">
        <f t="shared" si="658"/>
        <v>1.0487394390229377E-3</v>
      </c>
      <c r="BX518" s="39">
        <f t="shared" si="659"/>
        <v>1.7022634493105875E-4</v>
      </c>
      <c r="BY518" s="39">
        <f t="shared" si="660"/>
        <v>5.7073110647718863E-3</v>
      </c>
      <c r="BZ518" s="39">
        <f t="shared" si="661"/>
        <v>3.3896731189700649E-3</v>
      </c>
      <c r="CA518" s="39">
        <f t="shared" si="662"/>
        <v>6.160628795140172E-3</v>
      </c>
      <c r="CB518" s="39">
        <f t="shared" si="663"/>
        <v>3.098692143395827E-3</v>
      </c>
      <c r="CC518" s="39">
        <f t="shared" si="664"/>
        <v>1.15871687431299E-2</v>
      </c>
      <c r="CD518" s="39">
        <f t="shared" si="665"/>
        <v>1.0689722155306197E-3</v>
      </c>
      <c r="CE518" s="39">
        <f t="shared" si="666"/>
        <v>2.6647731447324913E-4</v>
      </c>
      <c r="CF518" s="39">
        <f t="shared" si="667"/>
        <v>5.3091265718808241E-5</v>
      </c>
      <c r="CG518" s="39">
        <f t="shared" si="668"/>
        <v>3.2457141100017584E-3</v>
      </c>
      <c r="CH518" s="39">
        <f t="shared" si="669"/>
        <v>5.2682871367125102E-4</v>
      </c>
      <c r="CI518" s="39">
        <f t="shared" si="670"/>
        <v>0.10656169192684277</v>
      </c>
      <c r="CJ518" s="39">
        <f t="shared" si="671"/>
        <v>6.3288876063885155E-2</v>
      </c>
      <c r="CK518" s="39">
        <f t="shared" si="672"/>
        <v>0.11502562595466356</v>
      </c>
      <c r="CL518" s="39">
        <f t="shared" si="673"/>
        <v>5.7855945437919103E-2</v>
      </c>
      <c r="CM518" s="39">
        <f t="shared" si="674"/>
        <v>0.21634501640031104</v>
      </c>
      <c r="CN518" s="39">
        <f t="shared" si="675"/>
        <v>1.9958871457496311E-2</v>
      </c>
      <c r="CO518" s="39">
        <f t="shared" si="676"/>
        <v>4.975420678516273E-3</v>
      </c>
      <c r="CP518" s="39">
        <f t="shared" si="677"/>
        <v>9.912715528078396E-4</v>
      </c>
      <c r="CQ518" s="39">
        <f t="shared" si="678"/>
        <v>6.0601005122617756E-2</v>
      </c>
      <c r="CR518" s="39">
        <f t="shared" si="679"/>
        <v>9.8364638701701028E-3</v>
      </c>
      <c r="CS518" s="39">
        <f t="shared" si="680"/>
        <v>4.8467223209537558E-2</v>
      </c>
      <c r="CT518" s="39">
        <f t="shared" si="681"/>
        <v>2.8785542228204775E-2</v>
      </c>
      <c r="CU518" s="39">
        <f t="shared" si="682"/>
        <v>5.2316855965357713E-2</v>
      </c>
      <c r="CV518" s="39">
        <f t="shared" si="683"/>
        <v>2.6314494175482376E-2</v>
      </c>
      <c r="CW518" s="39">
        <f t="shared" si="684"/>
        <v>9.8399734562619287E-2</v>
      </c>
      <c r="CX518" s="39">
        <f t="shared" si="685"/>
        <v>9.077850214738073E-3</v>
      </c>
      <c r="CY518" s="39">
        <f t="shared" si="686"/>
        <v>2.2629597956510383E-3</v>
      </c>
      <c r="CZ518" s="39">
        <f t="shared" si="687"/>
        <v>4.5085789032127963E-4</v>
      </c>
      <c r="DA518" s="39">
        <f t="shared" si="688"/>
        <v>2.7563023717910539E-2</v>
      </c>
      <c r="DB518" s="39">
        <f t="shared" si="689"/>
        <v>4.4738975270342358E-3</v>
      </c>
    </row>
    <row r="519" spans="1:106" ht="12.75" customHeight="1" x14ac:dyDescent="0.3">
      <c r="A519" s="9" t="str">
        <f t="shared" si="690"/>
        <v>09 Ciudad de México25-29 añosHombres</v>
      </c>
      <c r="B519" s="18" t="s">
        <v>44</v>
      </c>
      <c r="C519" s="18" t="s">
        <v>15</v>
      </c>
      <c r="D519" s="29" t="s">
        <v>80</v>
      </c>
      <c r="E519" s="19">
        <v>372081</v>
      </c>
      <c r="F519" s="19">
        <v>339650</v>
      </c>
      <c r="G519" s="19">
        <v>321735</v>
      </c>
      <c r="H519" s="19">
        <v>17644</v>
      </c>
      <c r="I519" s="19">
        <v>271</v>
      </c>
      <c r="J519" s="19">
        <v>28303</v>
      </c>
      <c r="K519" s="19">
        <v>24713</v>
      </c>
      <c r="L519" s="19">
        <v>757</v>
      </c>
      <c r="M519" s="19">
        <v>2833</v>
      </c>
      <c r="N519" s="19">
        <v>4128</v>
      </c>
      <c r="O519" s="38">
        <f>+'07'!E518-'05'!J519</f>
        <v>17644</v>
      </c>
      <c r="P519" s="38">
        <f t="shared" si="691"/>
        <v>45947</v>
      </c>
      <c r="Q519" s="39">
        <f>'07'!F518/'05'!$P519</f>
        <v>0.2023200644220515</v>
      </c>
      <c r="R519" s="39">
        <f>'07'!G518/'05'!$P519</f>
        <v>0.23555400787864278</v>
      </c>
      <c r="S519" s="39">
        <f>'07'!H518/'05'!$P519</f>
        <v>0.10655755544431628</v>
      </c>
      <c r="T519" s="39">
        <f>'07'!I518/'05'!$P519</f>
        <v>0.17948941171349597</v>
      </c>
      <c r="U519" s="39">
        <f>'07'!J518/'05'!$P519</f>
        <v>0.10533875987550874</v>
      </c>
      <c r="V519" s="39">
        <f>'07'!K518/'05'!$P519</f>
        <v>2.7357607678412083E-2</v>
      </c>
      <c r="W519" s="39">
        <f>'07'!L518/'05'!$P519</f>
        <v>5.5498726793914727E-3</v>
      </c>
      <c r="X519" s="39">
        <f>'07'!M518/'05'!$P519</f>
        <v>1.8934859729688553E-3</v>
      </c>
      <c r="Y519" s="39">
        <f>'07'!N518/'05'!$P519</f>
        <v>0.12198837791368315</v>
      </c>
      <c r="Z519" s="39">
        <f>'07'!O518/'05'!$P519</f>
        <v>1.3950856421529153E-2</v>
      </c>
      <c r="AA519" s="44">
        <f t="shared" si="692"/>
        <v>153.15628876749298</v>
      </c>
      <c r="AB519" s="44">
        <f t="shared" si="693"/>
        <v>178.31438396413259</v>
      </c>
      <c r="AC519" s="44">
        <f t="shared" si="694"/>
        <v>80.664069471347418</v>
      </c>
      <c r="AD519" s="44">
        <f t="shared" si="695"/>
        <v>135.87348466711646</v>
      </c>
      <c r="AE519" s="44">
        <f t="shared" si="696"/>
        <v>79.741441225760113</v>
      </c>
      <c r="AF519" s="44">
        <f t="shared" si="697"/>
        <v>20.709709012557948</v>
      </c>
      <c r="AG519" s="44">
        <f t="shared" si="698"/>
        <v>4.2012536182993445</v>
      </c>
      <c r="AH519" s="44">
        <f t="shared" si="699"/>
        <v>1.4333688815374235</v>
      </c>
      <c r="AI519" s="44">
        <f t="shared" si="700"/>
        <v>92.34520208065814</v>
      </c>
      <c r="AJ519" s="44">
        <f t="shared" si="701"/>
        <v>10.560798311097569</v>
      </c>
      <c r="AK519" s="44">
        <f t="shared" si="702"/>
        <v>573.17274250767184</v>
      </c>
      <c r="AL519" s="44">
        <f t="shared" si="703"/>
        <v>667.32450432019505</v>
      </c>
      <c r="AM519" s="44">
        <f t="shared" si="704"/>
        <v>301.877554573748</v>
      </c>
      <c r="AN519" s="44">
        <f t="shared" si="705"/>
        <v>508.49350338433408</v>
      </c>
      <c r="AO519" s="44">
        <f t="shared" si="706"/>
        <v>298.42470672731628</v>
      </c>
      <c r="AP519" s="44">
        <f t="shared" si="707"/>
        <v>77.504102552941433</v>
      </c>
      <c r="AQ519" s="44">
        <f t="shared" si="708"/>
        <v>15.722789300716043</v>
      </c>
      <c r="AR519" s="44">
        <f t="shared" si="709"/>
        <v>5.3642457614207668</v>
      </c>
      <c r="AS519" s="44">
        <f t="shared" si="710"/>
        <v>345.59307462946435</v>
      </c>
      <c r="AT519" s="44">
        <f t="shared" si="711"/>
        <v>39.522776242192087</v>
      </c>
      <c r="AU519" s="44">
        <f t="shared" si="712"/>
        <v>4999.9357520621588</v>
      </c>
      <c r="AV519" s="44">
        <f t="shared" si="713"/>
        <v>5821.2461967048994</v>
      </c>
      <c r="AW519" s="44">
        <f t="shared" si="714"/>
        <v>2633.3568676953882</v>
      </c>
      <c r="AX519" s="44">
        <f t="shared" si="715"/>
        <v>4435.7218316756262</v>
      </c>
      <c r="AY519" s="44">
        <f t="shared" si="716"/>
        <v>2603.2367728034474</v>
      </c>
      <c r="AZ519" s="44">
        <f t="shared" si="717"/>
        <v>676.08855855659783</v>
      </c>
      <c r="BA519" s="44">
        <f t="shared" si="718"/>
        <v>137.15400352580147</v>
      </c>
      <c r="BB519" s="44">
        <f t="shared" si="719"/>
        <v>46.793718849979321</v>
      </c>
      <c r="BC519" s="44">
        <f t="shared" si="720"/>
        <v>3014.6987833808516</v>
      </c>
      <c r="BD519" s="44">
        <f t="shared" si="721"/>
        <v>344.76751474524997</v>
      </c>
      <c r="BE519" s="44">
        <f t="shared" si="722"/>
        <v>3569.7352166626765</v>
      </c>
      <c r="BF519" s="44">
        <f t="shared" si="723"/>
        <v>4156.1149150107731</v>
      </c>
      <c r="BG519" s="44">
        <f t="shared" si="724"/>
        <v>1880.1015082595163</v>
      </c>
      <c r="BH519" s="44">
        <f t="shared" si="725"/>
        <v>3166.911180272923</v>
      </c>
      <c r="BI519" s="44">
        <f t="shared" si="726"/>
        <v>1858.5970792434762</v>
      </c>
      <c r="BJ519" s="44">
        <f t="shared" si="727"/>
        <v>482.69762987790278</v>
      </c>
      <c r="BK519" s="44">
        <f t="shared" si="728"/>
        <v>97.921953555183151</v>
      </c>
      <c r="BL519" s="44">
        <f t="shared" si="729"/>
        <v>33.408666507062485</v>
      </c>
      <c r="BM519" s="44">
        <f t="shared" si="730"/>
        <v>2152.3629399090255</v>
      </c>
      <c r="BN519" s="44">
        <f t="shared" si="731"/>
        <v>246.14891070146038</v>
      </c>
      <c r="BO519" s="39">
        <f t="shared" si="732"/>
        <v>3.3333251086576487E-3</v>
      </c>
      <c r="BP519" s="39">
        <f t="shared" si="651"/>
        <v>3.8808710898237662E-3</v>
      </c>
      <c r="BQ519" s="39">
        <f t="shared" si="652"/>
        <v>1.7555894720296737E-3</v>
      </c>
      <c r="BR519" s="39">
        <f t="shared" si="653"/>
        <v>2.9571785898342973E-3</v>
      </c>
      <c r="BS519" s="39">
        <f t="shared" si="654"/>
        <v>1.7355092002907723E-3</v>
      </c>
      <c r="BT519" s="39">
        <f t="shared" si="655"/>
        <v>4.5073038528212829E-4</v>
      </c>
      <c r="BU519" s="39">
        <f t="shared" si="656"/>
        <v>9.1436951668212167E-5</v>
      </c>
      <c r="BV519" s="39">
        <f t="shared" si="657"/>
        <v>3.1196136451507683E-5</v>
      </c>
      <c r="BW519" s="39">
        <f t="shared" si="658"/>
        <v>2.0098200552954087E-3</v>
      </c>
      <c r="BX519" s="39">
        <f t="shared" si="659"/>
        <v>2.2984739615421179E-4</v>
      </c>
      <c r="BY519" s="39">
        <f t="shared" si="660"/>
        <v>1.2474649977314555E-2</v>
      </c>
      <c r="BZ519" s="39">
        <f t="shared" si="661"/>
        <v>1.4523788371823951E-2</v>
      </c>
      <c r="CA519" s="39">
        <f t="shared" si="662"/>
        <v>6.5701254613739308E-3</v>
      </c>
      <c r="CB519" s="39">
        <f t="shared" si="663"/>
        <v>1.106695765521871E-2</v>
      </c>
      <c r="CC519" s="39">
        <f t="shared" si="664"/>
        <v>6.4949769675346873E-3</v>
      </c>
      <c r="CD519" s="39">
        <f t="shared" si="665"/>
        <v>1.6868152992130375E-3</v>
      </c>
      <c r="CE519" s="39">
        <f t="shared" si="666"/>
        <v>3.4219403444655892E-4</v>
      </c>
      <c r="CF519" s="39">
        <f t="shared" si="667"/>
        <v>1.1674855292882596E-4</v>
      </c>
      <c r="CG519" s="39">
        <f t="shared" si="668"/>
        <v>7.5215590708743625E-3</v>
      </c>
      <c r="CH519" s="39">
        <f t="shared" si="669"/>
        <v>8.6018186698135E-4</v>
      </c>
      <c r="CI519" s="39">
        <f t="shared" si="670"/>
        <v>0.10881963462385268</v>
      </c>
      <c r="CJ519" s="39">
        <f t="shared" si="671"/>
        <v>0.12669480481217271</v>
      </c>
      <c r="CK519" s="39">
        <f t="shared" si="672"/>
        <v>5.7312922882786436E-2</v>
      </c>
      <c r="CL519" s="39">
        <f t="shared" si="673"/>
        <v>9.6539966301948471E-2</v>
      </c>
      <c r="CM519" s="39">
        <f t="shared" si="674"/>
        <v>5.665738291517286E-2</v>
      </c>
      <c r="CN519" s="39">
        <f t="shared" si="675"/>
        <v>1.4714531058754605E-2</v>
      </c>
      <c r="CO519" s="39">
        <f t="shared" si="676"/>
        <v>2.9850480668117932E-3</v>
      </c>
      <c r="CP519" s="39">
        <f t="shared" si="677"/>
        <v>1.0184281639710824E-3</v>
      </c>
      <c r="CQ519" s="39">
        <f t="shared" si="678"/>
        <v>6.5612527115608235E-2</v>
      </c>
      <c r="CR519" s="39">
        <f t="shared" si="679"/>
        <v>7.5035914150053317E-3</v>
      </c>
      <c r="CS519" s="39">
        <f t="shared" si="680"/>
        <v>7.7692454712226619E-2</v>
      </c>
      <c r="CT519" s="39">
        <f t="shared" si="681"/>
        <v>9.0454543604822357E-2</v>
      </c>
      <c r="CU519" s="39">
        <f t="shared" si="682"/>
        <v>4.0918917628126238E-2</v>
      </c>
      <c r="CV519" s="39">
        <f t="shared" si="683"/>
        <v>6.8925309166494503E-2</v>
      </c>
      <c r="CW519" s="39">
        <f t="shared" si="684"/>
        <v>4.0450890792510415E-2</v>
      </c>
      <c r="CX519" s="39">
        <f t="shared" si="685"/>
        <v>1.0505530935162313E-2</v>
      </c>
      <c r="CY519" s="39">
        <f t="shared" si="686"/>
        <v>2.1311936264649086E-3</v>
      </c>
      <c r="CZ519" s="39">
        <f t="shared" si="687"/>
        <v>7.2711311961743937E-4</v>
      </c>
      <c r="DA519" s="39">
        <f t="shared" si="688"/>
        <v>4.6844471671905141E-2</v>
      </c>
      <c r="DB519" s="39">
        <f t="shared" si="689"/>
        <v>5.3572357433882599E-3</v>
      </c>
    </row>
    <row r="520" spans="1:106" ht="12.75" customHeight="1" x14ac:dyDescent="0.3">
      <c r="A520" s="9" t="str">
        <f t="shared" si="690"/>
        <v>09 Ciudad de México30-34 añosHombres</v>
      </c>
      <c r="B520" s="18" t="s">
        <v>44</v>
      </c>
      <c r="C520" s="18" t="s">
        <v>15</v>
      </c>
      <c r="D520" s="29" t="s">
        <v>81</v>
      </c>
      <c r="E520" s="19">
        <v>363448</v>
      </c>
      <c r="F520" s="19">
        <v>333105</v>
      </c>
      <c r="G520" s="19">
        <v>310525</v>
      </c>
      <c r="H520" s="19">
        <v>22277</v>
      </c>
      <c r="I520" s="19">
        <v>303</v>
      </c>
      <c r="J520" s="19">
        <v>25240</v>
      </c>
      <c r="K520" s="19">
        <v>20375</v>
      </c>
      <c r="L520" s="19">
        <v>1013</v>
      </c>
      <c r="M520" s="19">
        <v>3852</v>
      </c>
      <c r="N520" s="19">
        <v>5103</v>
      </c>
      <c r="O520" s="38">
        <f>+'07'!E519-'05'!J520</f>
        <v>22277</v>
      </c>
      <c r="P520" s="38">
        <f t="shared" si="691"/>
        <v>47517</v>
      </c>
      <c r="Q520" s="39">
        <f>'07'!F519/'05'!$P520</f>
        <v>0.15602836879432624</v>
      </c>
      <c r="R520" s="39">
        <f>'07'!G519/'05'!$P520</f>
        <v>0.26081191994444092</v>
      </c>
      <c r="S520" s="39">
        <f>'07'!H519/'05'!$P520</f>
        <v>9.3271881642359583E-2</v>
      </c>
      <c r="T520" s="39">
        <f>'07'!I519/'05'!$P520</f>
        <v>0.22762379779868258</v>
      </c>
      <c r="U520" s="39">
        <f>'07'!J519/'05'!$P520</f>
        <v>4.549950544015826E-2</v>
      </c>
      <c r="V520" s="39">
        <f>'07'!K519/'05'!$P520</f>
        <v>2.6916682450491402E-2</v>
      </c>
      <c r="W520" s="39">
        <f>'07'!L519/'05'!$P520</f>
        <v>7.7866868699623289E-3</v>
      </c>
      <c r="X520" s="39">
        <f>'07'!M519/'05'!$P520</f>
        <v>2.314960961340152E-3</v>
      </c>
      <c r="Y520" s="39">
        <f>'07'!N519/'05'!$P520</f>
        <v>0.16703495591051623</v>
      </c>
      <c r="Z520" s="39">
        <f>'07'!O519/'05'!$P520</f>
        <v>1.2711240187722289E-2</v>
      </c>
      <c r="AA520" s="44">
        <f t="shared" si="692"/>
        <v>158.05673758865248</v>
      </c>
      <c r="AB520" s="44">
        <f t="shared" si="693"/>
        <v>264.20247490371867</v>
      </c>
      <c r="AC520" s="44">
        <f t="shared" si="694"/>
        <v>94.484416103710259</v>
      </c>
      <c r="AD520" s="44">
        <f t="shared" si="695"/>
        <v>230.58290717006545</v>
      </c>
      <c r="AE520" s="44">
        <f t="shared" si="696"/>
        <v>46.090999010880317</v>
      </c>
      <c r="AF520" s="44">
        <f t="shared" si="697"/>
        <v>27.26659932234779</v>
      </c>
      <c r="AG520" s="44">
        <f t="shared" si="698"/>
        <v>7.8879137992718391</v>
      </c>
      <c r="AH520" s="44">
        <f t="shared" si="699"/>
        <v>2.3450554538375741</v>
      </c>
      <c r="AI520" s="44">
        <f t="shared" si="700"/>
        <v>169.20641033735293</v>
      </c>
      <c r="AJ520" s="44">
        <f t="shared" si="701"/>
        <v>12.876486310162679</v>
      </c>
      <c r="AK520" s="44">
        <f t="shared" si="702"/>
        <v>601.02127659574467</v>
      </c>
      <c r="AL520" s="44">
        <f t="shared" si="703"/>
        <v>1004.6475156259864</v>
      </c>
      <c r="AM520" s="44">
        <f t="shared" si="704"/>
        <v>359.28328808636911</v>
      </c>
      <c r="AN520" s="44">
        <f t="shared" si="705"/>
        <v>876.80686912052533</v>
      </c>
      <c r="AO520" s="44">
        <f t="shared" si="706"/>
        <v>175.26409495548961</v>
      </c>
      <c r="AP520" s="44">
        <f t="shared" si="707"/>
        <v>103.68306079929287</v>
      </c>
      <c r="AQ520" s="44">
        <f t="shared" si="708"/>
        <v>29.994317823094892</v>
      </c>
      <c r="AR520" s="44">
        <f t="shared" si="709"/>
        <v>8.9172296230822656</v>
      </c>
      <c r="AS520" s="44">
        <f t="shared" si="710"/>
        <v>643.41865016730856</v>
      </c>
      <c r="AT520" s="44">
        <f t="shared" si="711"/>
        <v>48.963697203106257</v>
      </c>
      <c r="AU520" s="44">
        <f t="shared" si="712"/>
        <v>3179.078014184397</v>
      </c>
      <c r="AV520" s="44">
        <f t="shared" si="713"/>
        <v>5314.042868867984</v>
      </c>
      <c r="AW520" s="44">
        <f t="shared" si="714"/>
        <v>1900.4145884630766</v>
      </c>
      <c r="AX520" s="44">
        <f t="shared" si="715"/>
        <v>4637.8348801481579</v>
      </c>
      <c r="AY520" s="44">
        <f t="shared" si="716"/>
        <v>927.05242334322452</v>
      </c>
      <c r="AZ520" s="44">
        <f t="shared" si="717"/>
        <v>548.42740492876237</v>
      </c>
      <c r="BA520" s="44">
        <f t="shared" si="718"/>
        <v>158.65374497548245</v>
      </c>
      <c r="BB520" s="44">
        <f t="shared" si="719"/>
        <v>47.167329587305595</v>
      </c>
      <c r="BC520" s="44">
        <f t="shared" si="720"/>
        <v>3403.3372266767683</v>
      </c>
      <c r="BD520" s="44">
        <f t="shared" si="721"/>
        <v>258.99151882484165</v>
      </c>
      <c r="BE520" s="44">
        <f t="shared" si="722"/>
        <v>3475.8439716312059</v>
      </c>
      <c r="BF520" s="44">
        <f t="shared" si="723"/>
        <v>5810.1071406023102</v>
      </c>
      <c r="BG520" s="44">
        <f t="shared" si="724"/>
        <v>2077.8177073468446</v>
      </c>
      <c r="BH520" s="44">
        <f t="shared" si="725"/>
        <v>5070.7753435612522</v>
      </c>
      <c r="BI520" s="44">
        <f t="shared" si="726"/>
        <v>1013.5924826904055</v>
      </c>
      <c r="BJ520" s="44">
        <f t="shared" si="727"/>
        <v>599.62293494959692</v>
      </c>
      <c r="BK520" s="44">
        <f t="shared" si="728"/>
        <v>173.46402340215079</v>
      </c>
      <c r="BL520" s="44">
        <f t="shared" si="729"/>
        <v>51.570385335774567</v>
      </c>
      <c r="BM520" s="44">
        <f t="shared" si="730"/>
        <v>3721.0377128185701</v>
      </c>
      <c r="BN520" s="44">
        <f t="shared" si="731"/>
        <v>283.16829766188943</v>
      </c>
      <c r="BO520" s="39">
        <f t="shared" si="732"/>
        <v>3.3263197926774097E-3</v>
      </c>
      <c r="BP520" s="39">
        <f t="shared" si="651"/>
        <v>5.5601674117414538E-3</v>
      </c>
      <c r="BQ520" s="39">
        <f t="shared" si="652"/>
        <v>1.9884339521373459E-3</v>
      </c>
      <c r="BR520" s="39">
        <f t="shared" si="653"/>
        <v>4.8526402586456518E-3</v>
      </c>
      <c r="BS520" s="39">
        <f t="shared" si="654"/>
        <v>9.6998966708504995E-4</v>
      </c>
      <c r="BT520" s="39">
        <f t="shared" si="655"/>
        <v>5.7382829981580887E-4</v>
      </c>
      <c r="BU520" s="39">
        <f t="shared" si="656"/>
        <v>1.6600193192482351E-4</v>
      </c>
      <c r="BV520" s="39">
        <f t="shared" si="657"/>
        <v>4.9351925707379968E-5</v>
      </c>
      <c r="BW520" s="39">
        <f t="shared" si="658"/>
        <v>3.5609657667224981E-3</v>
      </c>
      <c r="BX520" s="39">
        <f t="shared" si="659"/>
        <v>2.7098693752052277E-4</v>
      </c>
      <c r="BY520" s="39">
        <f t="shared" si="660"/>
        <v>1.2648552656854276E-2</v>
      </c>
      <c r="BZ520" s="39">
        <f t="shared" si="661"/>
        <v>2.11429070780139E-2</v>
      </c>
      <c r="CA520" s="39">
        <f t="shared" si="662"/>
        <v>7.5611525998351978E-3</v>
      </c>
      <c r="CB520" s="39">
        <f t="shared" si="663"/>
        <v>1.8452487933171818E-2</v>
      </c>
      <c r="CC520" s="39">
        <f t="shared" si="664"/>
        <v>3.6884503431506535E-3</v>
      </c>
      <c r="CD520" s="39">
        <f t="shared" si="665"/>
        <v>2.1820203463874589E-3</v>
      </c>
      <c r="CE520" s="39">
        <f t="shared" si="666"/>
        <v>6.3123340747721639E-4</v>
      </c>
      <c r="CF520" s="39">
        <f t="shared" si="667"/>
        <v>1.8766398600674001E-4</v>
      </c>
      <c r="CG520" s="39">
        <f t="shared" si="668"/>
        <v>1.3540809608504505E-2</v>
      </c>
      <c r="CH520" s="39">
        <f t="shared" si="669"/>
        <v>1.0304458868006451E-3</v>
      </c>
      <c r="CI520" s="39">
        <f t="shared" si="670"/>
        <v>6.690401359901503E-2</v>
      </c>
      <c r="CJ520" s="39">
        <f t="shared" si="671"/>
        <v>0.11183456171197644</v>
      </c>
      <c r="CK520" s="39">
        <f t="shared" si="672"/>
        <v>3.9994414387757575E-2</v>
      </c>
      <c r="CL520" s="39">
        <f t="shared" si="673"/>
        <v>9.7603697206224249E-2</v>
      </c>
      <c r="CM520" s="39">
        <f t="shared" si="674"/>
        <v>1.9509910628684988E-2</v>
      </c>
      <c r="CN520" s="39">
        <f t="shared" si="675"/>
        <v>1.1541709386719751E-2</v>
      </c>
      <c r="CO520" s="39">
        <f t="shared" si="676"/>
        <v>3.3388838726241652E-3</v>
      </c>
      <c r="CP520" s="39">
        <f t="shared" si="677"/>
        <v>9.9264115132069778E-4</v>
      </c>
      <c r="CQ520" s="39">
        <f t="shared" si="678"/>
        <v>7.1623571073021614E-2</v>
      </c>
      <c r="CR520" s="39">
        <f t="shared" si="679"/>
        <v>5.4505023217972862E-3</v>
      </c>
      <c r="CS520" s="39">
        <f t="shared" si="680"/>
        <v>7.3149482745779523E-2</v>
      </c>
      <c r="CT520" s="39">
        <f t="shared" si="681"/>
        <v>0.12227428374270914</v>
      </c>
      <c r="CU520" s="39">
        <f t="shared" si="682"/>
        <v>4.3727880702629472E-2</v>
      </c>
      <c r="CV520" s="39">
        <f t="shared" si="683"/>
        <v>0.10671497240064087</v>
      </c>
      <c r="CW520" s="39">
        <f t="shared" si="684"/>
        <v>2.1331154801237567E-2</v>
      </c>
      <c r="CX520" s="39">
        <f t="shared" si="685"/>
        <v>1.2619124417568385E-2</v>
      </c>
      <c r="CY520" s="39">
        <f t="shared" si="686"/>
        <v>3.6505676579361235E-3</v>
      </c>
      <c r="CZ520" s="39">
        <f t="shared" si="687"/>
        <v>1.0853038983053343E-3</v>
      </c>
      <c r="DA520" s="39">
        <f t="shared" si="688"/>
        <v>7.8309609462267615E-2</v>
      </c>
      <c r="DB520" s="39">
        <f t="shared" si="689"/>
        <v>5.9593050416038348E-3</v>
      </c>
    </row>
    <row r="521" spans="1:106" ht="12.75" customHeight="1" x14ac:dyDescent="0.3">
      <c r="A521" s="9" t="str">
        <f t="shared" si="690"/>
        <v>09 Ciudad de México35-39 añosHombres</v>
      </c>
      <c r="B521" s="18" t="s">
        <v>44</v>
      </c>
      <c r="C521" s="18" t="s">
        <v>15</v>
      </c>
      <c r="D521" s="29" t="s">
        <v>82</v>
      </c>
      <c r="E521" s="19">
        <v>340545</v>
      </c>
      <c r="F521" s="19">
        <v>317898</v>
      </c>
      <c r="G521" s="19">
        <v>299083</v>
      </c>
      <c r="H521" s="19">
        <v>18545</v>
      </c>
      <c r="I521" s="19">
        <v>270</v>
      </c>
      <c r="J521" s="19">
        <v>17572</v>
      </c>
      <c r="K521" s="19">
        <v>13735</v>
      </c>
      <c r="L521" s="19">
        <v>956</v>
      </c>
      <c r="M521" s="19">
        <v>2881</v>
      </c>
      <c r="N521" s="19">
        <v>5075</v>
      </c>
      <c r="O521" s="38">
        <f>+'07'!E520-'05'!J521</f>
        <v>18545</v>
      </c>
      <c r="P521" s="38">
        <f t="shared" si="691"/>
        <v>36117</v>
      </c>
      <c r="Q521" s="39">
        <f>'07'!F520/'05'!$P521</f>
        <v>0.13954647395963121</v>
      </c>
      <c r="R521" s="39">
        <f>'07'!G520/'05'!$P521</f>
        <v>0.2584101669573885</v>
      </c>
      <c r="S521" s="39">
        <f>'07'!H520/'05'!$P521</f>
        <v>0.10164188609242185</v>
      </c>
      <c r="T521" s="39">
        <f>'07'!I520/'05'!$P521</f>
        <v>0.2100949691281114</v>
      </c>
      <c r="U521" s="39">
        <f>'07'!J520/'05'!$P521</f>
        <v>1.9464518093972368E-2</v>
      </c>
      <c r="V521" s="39">
        <f>'07'!K520/'05'!$P521</f>
        <v>3.3529916659744717E-2</v>
      </c>
      <c r="W521" s="39">
        <f>'07'!L520/'05'!$P521</f>
        <v>1.2404131018633885E-2</v>
      </c>
      <c r="X521" s="39">
        <f>'07'!M520/'05'!$P521</f>
        <v>3.1840961320153943E-3</v>
      </c>
      <c r="Y521" s="39">
        <f>'07'!N520/'05'!$P521</f>
        <v>0.20882133067530526</v>
      </c>
      <c r="Z521" s="39">
        <f>'07'!O520/'05'!$P521</f>
        <v>1.2902511282775425E-2</v>
      </c>
      <c r="AA521" s="44">
        <f t="shared" si="692"/>
        <v>133.40642910540743</v>
      </c>
      <c r="AB521" s="44">
        <f t="shared" si="693"/>
        <v>247.04011961126341</v>
      </c>
      <c r="AC521" s="44">
        <f t="shared" si="694"/>
        <v>97.169643104355288</v>
      </c>
      <c r="AD521" s="44">
        <f t="shared" si="695"/>
        <v>200.85079048647449</v>
      </c>
      <c r="AE521" s="44">
        <f t="shared" si="696"/>
        <v>18.608079297837584</v>
      </c>
      <c r="AF521" s="44">
        <f t="shared" si="697"/>
        <v>32.054600326715949</v>
      </c>
      <c r="AG521" s="44">
        <f t="shared" si="698"/>
        <v>11.858349253813994</v>
      </c>
      <c r="AH521" s="44">
        <f t="shared" si="699"/>
        <v>3.0439959022067171</v>
      </c>
      <c r="AI521" s="44">
        <f t="shared" si="700"/>
        <v>199.63319212559182</v>
      </c>
      <c r="AJ521" s="44">
        <f t="shared" si="701"/>
        <v>12.334800786333306</v>
      </c>
      <c r="AK521" s="44">
        <f t="shared" si="702"/>
        <v>402.03339147769753</v>
      </c>
      <c r="AL521" s="44">
        <f t="shared" si="703"/>
        <v>744.47969100423632</v>
      </c>
      <c r="AM521" s="44">
        <f t="shared" si="704"/>
        <v>292.83027383226732</v>
      </c>
      <c r="AN521" s="44">
        <f t="shared" si="705"/>
        <v>605.28360605808894</v>
      </c>
      <c r="AO521" s="44">
        <f t="shared" si="706"/>
        <v>56.077276628734396</v>
      </c>
      <c r="AP521" s="44">
        <f t="shared" si="707"/>
        <v>96.599689896724527</v>
      </c>
      <c r="AQ521" s="44">
        <f t="shared" si="708"/>
        <v>35.736301464684225</v>
      </c>
      <c r="AR521" s="44">
        <f t="shared" si="709"/>
        <v>9.1733809563363504</v>
      </c>
      <c r="AS521" s="44">
        <f t="shared" si="710"/>
        <v>601.61425367555444</v>
      </c>
      <c r="AT521" s="44">
        <f t="shared" si="711"/>
        <v>37.172135005675997</v>
      </c>
      <c r="AU521" s="44">
        <f t="shared" si="712"/>
        <v>1916.6708198355348</v>
      </c>
      <c r="AV521" s="44">
        <f t="shared" si="713"/>
        <v>3549.2636431597311</v>
      </c>
      <c r="AW521" s="44">
        <f t="shared" si="714"/>
        <v>1396.0513054794142</v>
      </c>
      <c r="AX521" s="44">
        <f t="shared" si="715"/>
        <v>2885.6544009746103</v>
      </c>
      <c r="AY521" s="44">
        <f t="shared" si="716"/>
        <v>267.34515602071048</v>
      </c>
      <c r="AZ521" s="44">
        <f t="shared" si="717"/>
        <v>460.5334053215937</v>
      </c>
      <c r="BA521" s="44">
        <f t="shared" si="718"/>
        <v>170.3707395409364</v>
      </c>
      <c r="BB521" s="44">
        <f t="shared" si="719"/>
        <v>43.733560373231441</v>
      </c>
      <c r="BC521" s="44">
        <f t="shared" si="720"/>
        <v>2868.1609768253179</v>
      </c>
      <c r="BD521" s="44">
        <f t="shared" si="721"/>
        <v>177.21599246892046</v>
      </c>
      <c r="BE521" s="44">
        <f t="shared" si="722"/>
        <v>2587.8893595813606</v>
      </c>
      <c r="BF521" s="44">
        <f t="shared" si="723"/>
        <v>4792.2165462247694</v>
      </c>
      <c r="BG521" s="44">
        <f t="shared" si="724"/>
        <v>1884.9487775839632</v>
      </c>
      <c r="BH521" s="44">
        <f t="shared" si="725"/>
        <v>3896.2112024808262</v>
      </c>
      <c r="BI521" s="44">
        <f t="shared" si="726"/>
        <v>360.96948805271757</v>
      </c>
      <c r="BJ521" s="44">
        <f t="shared" si="727"/>
        <v>621.81230445496578</v>
      </c>
      <c r="BK521" s="44">
        <f t="shared" si="728"/>
        <v>230.0346097405654</v>
      </c>
      <c r="BL521" s="44">
        <f t="shared" si="729"/>
        <v>59.04906276822549</v>
      </c>
      <c r="BM521" s="44">
        <f t="shared" si="730"/>
        <v>3872.591577373536</v>
      </c>
      <c r="BN521" s="44">
        <f t="shared" si="731"/>
        <v>239.27707173907027</v>
      </c>
      <c r="BO521" s="39">
        <f t="shared" si="732"/>
        <v>3.6937295208740325E-3</v>
      </c>
      <c r="BP521" s="39">
        <f t="shared" si="651"/>
        <v>6.8399955591899493E-3</v>
      </c>
      <c r="BQ521" s="39">
        <f t="shared" si="652"/>
        <v>2.6904129109382086E-3</v>
      </c>
      <c r="BR521" s="39">
        <f t="shared" si="653"/>
        <v>5.5611150008714593E-3</v>
      </c>
      <c r="BS521" s="39">
        <f t="shared" si="654"/>
        <v>5.1521663753461211E-4</v>
      </c>
      <c r="BT521" s="39">
        <f t="shared" si="655"/>
        <v>8.8752112098778831E-4</v>
      </c>
      <c r="BU521" s="39">
        <f t="shared" si="656"/>
        <v>3.2833151296658068E-4</v>
      </c>
      <c r="BV521" s="39">
        <f t="shared" si="657"/>
        <v>8.4281526765974944E-5</v>
      </c>
      <c r="BW521" s="39">
        <f t="shared" si="658"/>
        <v>5.5274023901650694E-3</v>
      </c>
      <c r="BX521" s="39">
        <f t="shared" si="659"/>
        <v>3.4152340411255932E-4</v>
      </c>
      <c r="BY521" s="39">
        <f t="shared" si="660"/>
        <v>1.1131417102131893E-2</v>
      </c>
      <c r="BZ521" s="39">
        <f t="shared" si="661"/>
        <v>2.0612999169483521E-2</v>
      </c>
      <c r="CA521" s="39">
        <f t="shared" si="662"/>
        <v>8.1078238456202701E-3</v>
      </c>
      <c r="CB521" s="39">
        <f t="shared" si="663"/>
        <v>1.6758966859320788E-2</v>
      </c>
      <c r="CC521" s="39">
        <f t="shared" si="664"/>
        <v>1.5526559965870475E-3</v>
      </c>
      <c r="CD521" s="39">
        <f t="shared" si="665"/>
        <v>2.674632164817801E-3</v>
      </c>
      <c r="CE521" s="39">
        <f t="shared" si="666"/>
        <v>9.8945929796727915E-4</v>
      </c>
      <c r="CF521" s="39">
        <f t="shared" si="667"/>
        <v>2.539906680049935E-4</v>
      </c>
      <c r="CG521" s="39">
        <f t="shared" si="668"/>
        <v>1.6657370592118793E-2</v>
      </c>
      <c r="CH521" s="39">
        <f t="shared" si="669"/>
        <v>1.0292143590463216E-3</v>
      </c>
      <c r="CI521" s="39">
        <f t="shared" si="670"/>
        <v>5.3068383859000881E-2</v>
      </c>
      <c r="CJ521" s="39">
        <f t="shared" si="671"/>
        <v>9.8271275110328404E-2</v>
      </c>
      <c r="CK521" s="39">
        <f t="shared" si="672"/>
        <v>3.8653578798887346E-2</v>
      </c>
      <c r="CL521" s="39">
        <f t="shared" si="673"/>
        <v>7.9897400143273539E-2</v>
      </c>
      <c r="CM521" s="39">
        <f t="shared" si="674"/>
        <v>7.4021971930312725E-3</v>
      </c>
      <c r="CN521" s="39">
        <f t="shared" si="675"/>
        <v>1.275115334389882E-2</v>
      </c>
      <c r="CO521" s="39">
        <f t="shared" si="676"/>
        <v>4.7171896763556331E-3</v>
      </c>
      <c r="CP521" s="39">
        <f t="shared" si="677"/>
        <v>1.210885742814504E-3</v>
      </c>
      <c r="CQ521" s="39">
        <f t="shared" si="678"/>
        <v>7.9413045846147737E-2</v>
      </c>
      <c r="CR521" s="39">
        <f t="shared" si="679"/>
        <v>4.9067196187092075E-3</v>
      </c>
      <c r="CS521" s="39">
        <f t="shared" si="680"/>
        <v>7.1652943477624409E-2</v>
      </c>
      <c r="CT521" s="39">
        <f t="shared" si="681"/>
        <v>0.1326858971183866</v>
      </c>
      <c r="CU521" s="39">
        <f t="shared" si="682"/>
        <v>5.2190070536976024E-2</v>
      </c>
      <c r="CV521" s="39">
        <f t="shared" si="683"/>
        <v>0.10787748712464564</v>
      </c>
      <c r="CW521" s="39">
        <f t="shared" si="684"/>
        <v>9.9944482668194359E-3</v>
      </c>
      <c r="CX521" s="39">
        <f t="shared" si="685"/>
        <v>1.7216610030040307E-2</v>
      </c>
      <c r="CY521" s="39">
        <f t="shared" si="686"/>
        <v>6.3691505313443917E-3</v>
      </c>
      <c r="CZ521" s="39">
        <f t="shared" si="687"/>
        <v>1.6349381944299219E-3</v>
      </c>
      <c r="DA521" s="39">
        <f t="shared" si="688"/>
        <v>0.10722351184687366</v>
      </c>
      <c r="DB521" s="39">
        <f t="shared" si="689"/>
        <v>6.6250539009073363E-3</v>
      </c>
    </row>
    <row r="522" spans="1:106" ht="12.75" customHeight="1" x14ac:dyDescent="0.3">
      <c r="A522" s="9" t="str">
        <f t="shared" si="690"/>
        <v>09 Ciudad de México40-44 añosHombres</v>
      </c>
      <c r="B522" s="18" t="s">
        <v>44</v>
      </c>
      <c r="C522" s="18" t="s">
        <v>15</v>
      </c>
      <c r="D522" s="29" t="s">
        <v>83</v>
      </c>
      <c r="E522" s="19">
        <v>317312</v>
      </c>
      <c r="F522" s="19">
        <v>300422</v>
      </c>
      <c r="G522" s="19">
        <v>286992</v>
      </c>
      <c r="H522" s="19">
        <v>13208</v>
      </c>
      <c r="I522" s="19">
        <v>222</v>
      </c>
      <c r="J522" s="19">
        <v>12791</v>
      </c>
      <c r="K522" s="19">
        <v>10036</v>
      </c>
      <c r="L522" s="19">
        <v>862</v>
      </c>
      <c r="M522" s="19">
        <v>1893</v>
      </c>
      <c r="N522" s="19">
        <v>4099</v>
      </c>
      <c r="O522" s="38">
        <f>+'07'!E521-'05'!J522</f>
        <v>13208</v>
      </c>
      <c r="P522" s="38">
        <f t="shared" si="691"/>
        <v>25999</v>
      </c>
      <c r="Q522" s="39">
        <f>'07'!F521/'05'!$P522</f>
        <v>0.12942805492518944</v>
      </c>
      <c r="R522" s="39">
        <f>'07'!G521/'05'!$P522</f>
        <v>0.25624062463940922</v>
      </c>
      <c r="S522" s="39">
        <f>'07'!H521/'05'!$P522</f>
        <v>0.12246624870187314</v>
      </c>
      <c r="T522" s="39">
        <f>'07'!I521/'05'!$P522</f>
        <v>0.15592907419516136</v>
      </c>
      <c r="U522" s="39">
        <f>'07'!J521/'05'!$P522</f>
        <v>1.3192815108273396E-2</v>
      </c>
      <c r="V522" s="39">
        <f>'07'!K521/'05'!$P522</f>
        <v>3.8924574022077774E-2</v>
      </c>
      <c r="W522" s="39">
        <f>'07'!L521/'05'!$P522</f>
        <v>1.4462094695949845E-2</v>
      </c>
      <c r="X522" s="39">
        <f>'07'!M521/'05'!$P522</f>
        <v>5.5002115465979462E-3</v>
      </c>
      <c r="Y522" s="39">
        <f>'07'!N521/'05'!$P522</f>
        <v>0.24993268971883534</v>
      </c>
      <c r="Z522" s="39">
        <f>'07'!O521/'05'!$P522</f>
        <v>1.3923612446632563E-2</v>
      </c>
      <c r="AA522" s="44">
        <f t="shared" si="692"/>
        <v>111.56698334551329</v>
      </c>
      <c r="AB522" s="44">
        <f t="shared" si="693"/>
        <v>220.87941843917073</v>
      </c>
      <c r="AC522" s="44">
        <f t="shared" si="694"/>
        <v>105.56590638101464</v>
      </c>
      <c r="AD522" s="44">
        <f t="shared" si="695"/>
        <v>134.4108619562291</v>
      </c>
      <c r="AE522" s="44">
        <f t="shared" si="696"/>
        <v>11.372206623331667</v>
      </c>
      <c r="AF522" s="44">
        <f t="shared" si="697"/>
        <v>33.552982807031043</v>
      </c>
      <c r="AG522" s="44">
        <f t="shared" si="698"/>
        <v>12.466325627908766</v>
      </c>
      <c r="AH522" s="44">
        <f t="shared" si="699"/>
        <v>4.7411823531674298</v>
      </c>
      <c r="AI522" s="44">
        <f t="shared" si="700"/>
        <v>215.44197853763606</v>
      </c>
      <c r="AJ522" s="44">
        <f t="shared" si="701"/>
        <v>12.002153928997268</v>
      </c>
      <c r="AK522" s="44">
        <f t="shared" si="702"/>
        <v>245.0073079733836</v>
      </c>
      <c r="AL522" s="44">
        <f t="shared" si="703"/>
        <v>485.06350244240167</v>
      </c>
      <c r="AM522" s="44">
        <f t="shared" si="704"/>
        <v>231.82860879264587</v>
      </c>
      <c r="AN522" s="44">
        <f t="shared" si="705"/>
        <v>295.17373745144045</v>
      </c>
      <c r="AO522" s="44">
        <f t="shared" si="706"/>
        <v>24.973998999961537</v>
      </c>
      <c r="AP522" s="44">
        <f t="shared" si="707"/>
        <v>73.684218623793228</v>
      </c>
      <c r="AQ522" s="44">
        <f t="shared" si="708"/>
        <v>27.376745259433054</v>
      </c>
      <c r="AR522" s="44">
        <f t="shared" si="709"/>
        <v>10.411900457709912</v>
      </c>
      <c r="AS522" s="44">
        <f t="shared" si="710"/>
        <v>473.12258163775527</v>
      </c>
      <c r="AT522" s="44">
        <f t="shared" si="711"/>
        <v>26.35739836147544</v>
      </c>
      <c r="AU522" s="44">
        <f t="shared" si="712"/>
        <v>1298.9399592292011</v>
      </c>
      <c r="AV522" s="44">
        <f t="shared" si="713"/>
        <v>2571.6309088811108</v>
      </c>
      <c r="AW522" s="44">
        <f t="shared" si="714"/>
        <v>1229.0712719719988</v>
      </c>
      <c r="AX522" s="44">
        <f t="shared" si="715"/>
        <v>1564.9041886226394</v>
      </c>
      <c r="AY522" s="44">
        <f t="shared" si="716"/>
        <v>132.40309242663179</v>
      </c>
      <c r="AZ522" s="44">
        <f t="shared" si="717"/>
        <v>390.64702488557253</v>
      </c>
      <c r="BA522" s="44">
        <f t="shared" si="718"/>
        <v>145.14158236855263</v>
      </c>
      <c r="BB522" s="44">
        <f t="shared" si="719"/>
        <v>55.20012308165699</v>
      </c>
      <c r="BC522" s="44">
        <f t="shared" si="720"/>
        <v>2508.3244740182313</v>
      </c>
      <c r="BD522" s="44">
        <f t="shared" si="721"/>
        <v>139.73737451440439</v>
      </c>
      <c r="BE522" s="44">
        <f t="shared" si="722"/>
        <v>1709.4857494519022</v>
      </c>
      <c r="BF522" s="44">
        <f t="shared" si="723"/>
        <v>3384.4261702373169</v>
      </c>
      <c r="BG522" s="44">
        <f t="shared" si="724"/>
        <v>1617.5342128543405</v>
      </c>
      <c r="BH522" s="44">
        <f t="shared" si="725"/>
        <v>2059.5112119696914</v>
      </c>
      <c r="BI522" s="44">
        <f t="shared" si="726"/>
        <v>174.25070195007501</v>
      </c>
      <c r="BJ522" s="44">
        <f t="shared" si="727"/>
        <v>514.11577368360327</v>
      </c>
      <c r="BK522" s="44">
        <f t="shared" si="728"/>
        <v>191.01534674410556</v>
      </c>
      <c r="BL522" s="44">
        <f t="shared" si="729"/>
        <v>72.646794107465681</v>
      </c>
      <c r="BM522" s="44">
        <f t="shared" si="730"/>
        <v>3301.110965806377</v>
      </c>
      <c r="BN522" s="44">
        <f t="shared" si="731"/>
        <v>183.90307319512289</v>
      </c>
      <c r="BO522" s="39">
        <f t="shared" si="732"/>
        <v>4.2912028672454057E-3</v>
      </c>
      <c r="BP522" s="39">
        <f t="shared" ref="BP522:BP585" si="733">AB522/$P522</f>
        <v>8.4956890049298333E-3</v>
      </c>
      <c r="BQ522" s="39">
        <f t="shared" ref="BQ522:BQ585" si="734">AC522/$P522</f>
        <v>4.0603833370904509E-3</v>
      </c>
      <c r="BR522" s="39">
        <f t="shared" ref="BR522:BR585" si="735">AD522/$P522</f>
        <v>5.169847377061775E-3</v>
      </c>
      <c r="BS522" s="39">
        <f t="shared" ref="BS522:BS585" si="736">AE522/$P522</f>
        <v>4.3740938587375156E-4</v>
      </c>
      <c r="BT522" s="39">
        <f t="shared" ref="BT522:BT585" si="737">AF522/$P522</f>
        <v>1.2905489752310106E-3</v>
      </c>
      <c r="BU522" s="39">
        <f t="shared" ref="BU522:BU585" si="738">AG522/$P522</f>
        <v>4.794925046312845E-4</v>
      </c>
      <c r="BV522" s="39">
        <f t="shared" ref="BV522:BV585" si="739">AH522/$P522</f>
        <v>1.823601812826428E-4</v>
      </c>
      <c r="BW522" s="39">
        <f t="shared" ref="BW522:BW585" si="740">AI522/$P522</f>
        <v>8.2865486571651239E-3</v>
      </c>
      <c r="BX522" s="39">
        <f t="shared" ref="BX522:BX585" si="741">AJ522/$P522</f>
        <v>4.6163906030990688E-4</v>
      </c>
      <c r="BY522" s="39">
        <f t="shared" ref="BY522:BY585" si="742">AK522/$P522</f>
        <v>9.4237204497628225E-3</v>
      </c>
      <c r="BZ522" s="39">
        <f t="shared" ref="BZ522:BZ585" si="743">AL522/$P522</f>
        <v>1.8657006132635934E-2</v>
      </c>
      <c r="CA522" s="39">
        <f t="shared" ref="CA522:CA585" si="744">AM522/$P522</f>
        <v>8.9168279084828588E-3</v>
      </c>
      <c r="CB522" s="39">
        <f t="shared" ref="CB522:CB585" si="745">AN522/$P522</f>
        <v>1.1353272720160023E-2</v>
      </c>
      <c r="CC522" s="39">
        <f t="shared" ref="CC522:CC585" si="746">AO522/$P522</f>
        <v>9.6057536828191611E-4</v>
      </c>
      <c r="CD522" s="39">
        <f t="shared" ref="CD522:CD585" si="747">AP522/$P522</f>
        <v>2.8341174131233213E-3</v>
      </c>
      <c r="CE522" s="39">
        <f t="shared" ref="CE522:CE585" si="748">AQ522/$P522</f>
        <v>1.0529922404489808E-3</v>
      </c>
      <c r="CF522" s="39">
        <f t="shared" ref="CF522:CF585" si="749">AR522/$P522</f>
        <v>4.0047311272394751E-4</v>
      </c>
      <c r="CG522" s="39">
        <f t="shared" ref="CG522:CG585" si="750">AS522/$P522</f>
        <v>1.8197722283078397E-2</v>
      </c>
      <c r="CH522" s="39">
        <f t="shared" ref="CH522:CH585" si="751">AT522/$P522</f>
        <v>1.013785082559923E-3</v>
      </c>
      <c r="CI522" s="39">
        <f t="shared" ref="CI522:CI585" si="752">AU522/$P522</f>
        <v>4.9961150783845575E-2</v>
      </c>
      <c r="CJ522" s="39">
        <f t="shared" ref="CJ522:CJ585" si="753">AV522/$P522</f>
        <v>9.8912685444867532E-2</v>
      </c>
      <c r="CK522" s="39">
        <f t="shared" ref="CK522:CK585" si="754">AW522/$P522</f>
        <v>4.7273790221623861E-2</v>
      </c>
      <c r="CL522" s="39">
        <f t="shared" ref="CL522:CL585" si="755">AX522/$P522</f>
        <v>6.0190937675396725E-2</v>
      </c>
      <c r="CM522" s="39">
        <f t="shared" ref="CM522:CM585" si="756">AY522/$P522</f>
        <v>5.092622501889757E-3</v>
      </c>
      <c r="CN522" s="39">
        <f t="shared" ref="CN522:CN585" si="757">AZ522/$P522</f>
        <v>1.5025463474963365E-2</v>
      </c>
      <c r="CO522" s="39">
        <f t="shared" ref="CO522:CO585" si="758">BA522/$P522</f>
        <v>5.5825832673776924E-3</v>
      </c>
      <c r="CP522" s="39">
        <f t="shared" ref="CP522:CP585" si="759">BB522/$P522</f>
        <v>2.1231633171143885E-3</v>
      </c>
      <c r="CQ522" s="39">
        <f t="shared" ref="CQ522:CQ585" si="760">BC522/$P522</f>
        <v>9.6477728913351712E-2</v>
      </c>
      <c r="CR522" s="39">
        <f t="shared" ref="CR522:CR585" si="761">BD522/$P522</f>
        <v>5.3747211244434172E-3</v>
      </c>
      <c r="CS522" s="39">
        <f t="shared" ref="CS522:CS585" si="762">BE522/$P522</f>
        <v>6.5751980824335629E-2</v>
      </c>
      <c r="CT522" s="39">
        <f t="shared" ref="CT522:CT585" si="763">BF522/$P522</f>
        <v>0.13017524405697592</v>
      </c>
      <c r="CU522" s="39">
        <f t="shared" ref="CU522:CU585" si="764">BG522/$P522</f>
        <v>6.2215247234675967E-2</v>
      </c>
      <c r="CV522" s="39">
        <f t="shared" ref="CV522:CV585" si="765">BH522/$P522</f>
        <v>7.9215016422542847E-2</v>
      </c>
      <c r="CW522" s="39">
        <f t="shared" ref="CW522:CW585" si="766">BI522/$P522</f>
        <v>6.7022078522279704E-3</v>
      </c>
      <c r="CX522" s="39">
        <f t="shared" ref="CX522:CX585" si="767">BJ522/$P522</f>
        <v>1.9774444158760077E-2</v>
      </c>
      <c r="CY522" s="39">
        <f t="shared" ref="CY522:CY585" si="768">BK522/$P522</f>
        <v>7.3470266834918868E-3</v>
      </c>
      <c r="CZ522" s="39">
        <f t="shared" ref="CZ522:CZ585" si="769">BL522/$P522</f>
        <v>2.7942149354769678E-3</v>
      </c>
      <c r="DA522" s="39">
        <f t="shared" ref="DA522:DA585" si="770">BM522/$P522</f>
        <v>0.12697068986524007</v>
      </c>
      <c r="DB522" s="39">
        <f t="shared" ref="DB522:DB585" si="771">BN522/$P522</f>
        <v>7.0734671793193154E-3</v>
      </c>
    </row>
    <row r="523" spans="1:106" ht="12.75" customHeight="1" x14ac:dyDescent="0.3">
      <c r="A523" s="9" t="str">
        <f t="shared" ref="A523:A586" si="772">B523&amp;D523&amp;C523</f>
        <v>09 Ciudad de México45-49 añosHombres</v>
      </c>
      <c r="B523" s="18" t="s">
        <v>44</v>
      </c>
      <c r="C523" s="18" t="s">
        <v>15</v>
      </c>
      <c r="D523" s="29" t="s">
        <v>84</v>
      </c>
      <c r="E523" s="19">
        <v>313846</v>
      </c>
      <c r="F523" s="19">
        <v>300644</v>
      </c>
      <c r="G523" s="19">
        <v>290341</v>
      </c>
      <c r="H523" s="19">
        <v>10101</v>
      </c>
      <c r="I523" s="19">
        <v>202</v>
      </c>
      <c r="J523" s="19">
        <v>9986</v>
      </c>
      <c r="K523" s="19">
        <v>8057</v>
      </c>
      <c r="L523" s="19">
        <v>676</v>
      </c>
      <c r="M523" s="19">
        <v>1253</v>
      </c>
      <c r="N523" s="19">
        <v>3216</v>
      </c>
      <c r="O523" s="38">
        <f>+'07'!E522-'05'!J523</f>
        <v>10101</v>
      </c>
      <c r="P523" s="38">
        <f t="shared" ref="P523:P586" si="773">+K523+L523+M523+O523</f>
        <v>20087</v>
      </c>
      <c r="Q523" s="39">
        <f>'07'!F522/'05'!$P523</f>
        <v>0.1304326181112162</v>
      </c>
      <c r="R523" s="39">
        <f>'07'!G522/'05'!$P523</f>
        <v>0.24792154129536517</v>
      </c>
      <c r="S523" s="39">
        <f>'07'!H522/'05'!$P523</f>
        <v>0.13819883506745656</v>
      </c>
      <c r="T523" s="39">
        <f>'07'!I522/'05'!$P523</f>
        <v>0.11315776372778413</v>
      </c>
      <c r="U523" s="39">
        <f>'07'!J522/'05'!$P523</f>
        <v>1.3043261811121622E-2</v>
      </c>
      <c r="V523" s="39">
        <f>'07'!K522/'05'!$P523</f>
        <v>4.6547518295414946E-2</v>
      </c>
      <c r="W523" s="39">
        <f>'07'!L522/'05'!$P523</f>
        <v>1.702593717329616E-2</v>
      </c>
      <c r="X523" s="39">
        <f>'07'!M522/'05'!$P523</f>
        <v>4.779210434609449E-3</v>
      </c>
      <c r="Y523" s="39">
        <f>'07'!N522/'05'!$P523</f>
        <v>0.27415741524368997</v>
      </c>
      <c r="Z523" s="39">
        <f>'07'!O522/'05'!$P523</f>
        <v>1.4735898840045801E-2</v>
      </c>
      <c r="AA523" s="44">
        <f t="shared" ref="AA523:AA586" si="774">+$L523*Q523</f>
        <v>88.17244984318215</v>
      </c>
      <c r="AB523" s="44">
        <f t="shared" ref="AB523:AB586" si="775">+$L523*R523</f>
        <v>167.59496191566686</v>
      </c>
      <c r="AC523" s="44">
        <f t="shared" ref="AC523:AC586" si="776">+$L523*S523</f>
        <v>93.422412505600633</v>
      </c>
      <c r="AD523" s="44">
        <f t="shared" ref="AD523:AD586" si="777">+$L523*T523</f>
        <v>76.494648279982073</v>
      </c>
      <c r="AE523" s="44">
        <f t="shared" ref="AE523:AE586" si="778">+$L523*U523</f>
        <v>8.8172449843182168</v>
      </c>
      <c r="AF523" s="44">
        <f t="shared" ref="AF523:AF586" si="779">+$L523*V523</f>
        <v>31.466122367700503</v>
      </c>
      <c r="AG523" s="44">
        <f t="shared" ref="AG523:AG586" si="780">+$L523*W523</f>
        <v>11.509533529148204</v>
      </c>
      <c r="AH523" s="44">
        <f t="shared" ref="AH523:AH586" si="781">+$L523*X523</f>
        <v>3.2307462537959877</v>
      </c>
      <c r="AI523" s="44">
        <f t="shared" ref="AI523:AI586" si="782">+$L523*Y523</f>
        <v>185.33041270473441</v>
      </c>
      <c r="AJ523" s="44">
        <f t="shared" ref="AJ523:AJ586" si="783">+$L523*Z523</f>
        <v>9.9614676158709621</v>
      </c>
      <c r="AK523" s="44">
        <f t="shared" ref="AK523:AK586" si="784">$M523*Q523</f>
        <v>163.4320704933539</v>
      </c>
      <c r="AL523" s="44">
        <f t="shared" ref="AL523:AL586" si="785">$M523*R523</f>
        <v>310.64569124309259</v>
      </c>
      <c r="AM523" s="44">
        <f t="shared" ref="AM523:AM586" si="786">$M523*S523</f>
        <v>173.16314033952307</v>
      </c>
      <c r="AN523" s="44">
        <f t="shared" ref="AN523:AN586" si="787">$M523*T523</f>
        <v>141.78667795091351</v>
      </c>
      <c r="AO523" s="44">
        <f t="shared" ref="AO523:AO586" si="788">$M523*U523</f>
        <v>16.34320704933539</v>
      </c>
      <c r="AP523" s="44">
        <f t="shared" ref="AP523:AP586" si="789">$M523*V523</f>
        <v>58.32404042415493</v>
      </c>
      <c r="AQ523" s="44">
        <f t="shared" ref="AQ523:AQ586" si="790">$M523*W523</f>
        <v>21.333499278140089</v>
      </c>
      <c r="AR523" s="44">
        <f t="shared" ref="AR523:AR586" si="791">$M523*X523</f>
        <v>5.9883506745656394</v>
      </c>
      <c r="AS523" s="44">
        <f t="shared" ref="AS523:AS586" si="792">$M523*Y523</f>
        <v>343.51924130034354</v>
      </c>
      <c r="AT523" s="44">
        <f t="shared" ref="AT523:AT586" si="793">$M523*Z523</f>
        <v>18.46408124657739</v>
      </c>
      <c r="AU523" s="44">
        <f t="shared" ref="AU523:AU586" si="794">$K523*Q523</f>
        <v>1050.895604122069</v>
      </c>
      <c r="AV523" s="44">
        <f t="shared" ref="AV523:AV586" si="795">$K523*R523</f>
        <v>1997.5038582167572</v>
      </c>
      <c r="AW523" s="44">
        <f t="shared" ref="AW523:AW586" si="796">$K523*S523</f>
        <v>1113.4680141384974</v>
      </c>
      <c r="AX523" s="44">
        <f t="shared" ref="AX523:AX586" si="797">$K523*T523</f>
        <v>911.71210235475678</v>
      </c>
      <c r="AY523" s="44">
        <f t="shared" ref="AY523:AY586" si="798">$K523*U523</f>
        <v>105.08956041220691</v>
      </c>
      <c r="AZ523" s="44">
        <f t="shared" ref="AZ523:AZ586" si="799">$K523*V523</f>
        <v>375.03335490615819</v>
      </c>
      <c r="BA523" s="44">
        <f t="shared" ref="BA523:BA586" si="800">$K523*W523</f>
        <v>137.17797580524717</v>
      </c>
      <c r="BB523" s="44">
        <f t="shared" ref="BB523:BB586" si="801">$K523*X523</f>
        <v>38.506098471648329</v>
      </c>
      <c r="BC523" s="44">
        <f t="shared" ref="BC523:BC586" si="802">$K523*Y523</f>
        <v>2208.8862946184099</v>
      </c>
      <c r="BD523" s="44">
        <f t="shared" ref="BD523:BD586" si="803">$K523*Z523</f>
        <v>118.72713695424902</v>
      </c>
      <c r="BE523" s="44">
        <f t="shared" ref="BE523:BE586" si="804">$O523*Q523</f>
        <v>1317.4998755413949</v>
      </c>
      <c r="BF523" s="44">
        <f t="shared" ref="BF523:BF586" si="805">$O523*R523</f>
        <v>2504.2554886244834</v>
      </c>
      <c r="BG523" s="44">
        <f t="shared" ref="BG523:BG586" si="806">$O523*S523</f>
        <v>1395.9464330163787</v>
      </c>
      <c r="BH523" s="44">
        <f t="shared" ref="BH523:BH586" si="807">$O523*T523</f>
        <v>1143.0065714143475</v>
      </c>
      <c r="BI523" s="44">
        <f t="shared" ref="BI523:BI586" si="808">$O523*U523</f>
        <v>131.74998755413949</v>
      </c>
      <c r="BJ523" s="44">
        <f t="shared" ref="BJ523:BJ586" si="809">$O523*V523</f>
        <v>470.17648230198637</v>
      </c>
      <c r="BK523" s="44">
        <f t="shared" ref="BK523:BK586" si="810">$O523*W523</f>
        <v>171.9789913874645</v>
      </c>
      <c r="BL523" s="44">
        <f t="shared" ref="BL523:BL586" si="811">$O523*X523</f>
        <v>48.274804599990041</v>
      </c>
      <c r="BM523" s="44">
        <f t="shared" ref="BM523:BM586" si="812">$O523*Y523</f>
        <v>2769.2640513765123</v>
      </c>
      <c r="BN523" s="44">
        <f t="shared" ref="BN523:BN586" si="813">$O523*Z523</f>
        <v>148.84731418330264</v>
      </c>
      <c r="BO523" s="39">
        <f t="shared" ref="BO523:BO586" si="814">AA523/$P523</f>
        <v>4.3895280451626498E-3</v>
      </c>
      <c r="BP523" s="39">
        <f t="shared" si="733"/>
        <v>8.3434540705763366E-3</v>
      </c>
      <c r="BQ523" s="39">
        <f t="shared" si="734"/>
        <v>4.6508892570120289E-3</v>
      </c>
      <c r="BR523" s="39">
        <f t="shared" si="735"/>
        <v>3.8081668880361463E-3</v>
      </c>
      <c r="BS523" s="39">
        <f t="shared" si="736"/>
        <v>4.3895280451626507E-4</v>
      </c>
      <c r="BT523" s="39">
        <f t="shared" si="737"/>
        <v>1.5664918787126252E-3</v>
      </c>
      <c r="BU523" s="39">
        <f t="shared" si="738"/>
        <v>5.7298419520825431E-4</v>
      </c>
      <c r="BV523" s="39">
        <f t="shared" si="739"/>
        <v>1.608376688303872E-4</v>
      </c>
      <c r="BW523" s="39">
        <f t="shared" si="740"/>
        <v>9.226385856759816E-3</v>
      </c>
      <c r="BX523" s="39">
        <f t="shared" si="741"/>
        <v>4.9591614556036053E-4</v>
      </c>
      <c r="BY523" s="39">
        <f t="shared" si="742"/>
        <v>8.1362110067881663E-3</v>
      </c>
      <c r="BZ523" s="39">
        <f t="shared" si="743"/>
        <v>1.5465011760994305E-2</v>
      </c>
      <c r="CA523" s="39">
        <f t="shared" si="744"/>
        <v>8.6206571583373852E-3</v>
      </c>
      <c r="CB523" s="39">
        <f t="shared" si="745"/>
        <v>7.0586288619959928E-3</v>
      </c>
      <c r="CC523" s="39">
        <f t="shared" si="746"/>
        <v>8.1362110067881668E-4</v>
      </c>
      <c r="CD523" s="39">
        <f t="shared" si="747"/>
        <v>2.9035714852469223E-3</v>
      </c>
      <c r="CE523" s="39">
        <f t="shared" si="748"/>
        <v>1.0620550245502109E-3</v>
      </c>
      <c r="CF523" s="39">
        <f t="shared" si="749"/>
        <v>2.9812070864567331E-4</v>
      </c>
      <c r="CG523" s="39">
        <f t="shared" si="750"/>
        <v>1.7101570234497116E-2</v>
      </c>
      <c r="CH523" s="39">
        <f t="shared" si="751"/>
        <v>9.192055183241594E-4</v>
      </c>
      <c r="CI523" s="39">
        <f t="shared" si="752"/>
        <v>5.2317200384431176E-2</v>
      </c>
      <c r="CJ523" s="39">
        <f t="shared" si="753"/>
        <v>9.9442617524605828E-2</v>
      </c>
      <c r="CK523" s="39">
        <f t="shared" si="754"/>
        <v>5.5432270330985085E-2</v>
      </c>
      <c r="CL523" s="39">
        <f t="shared" si="755"/>
        <v>4.5388166593058034E-2</v>
      </c>
      <c r="CM523" s="39">
        <f t="shared" si="756"/>
        <v>5.2317200384431181E-3</v>
      </c>
      <c r="CN523" s="39">
        <f t="shared" si="757"/>
        <v>1.8670451282230209E-2</v>
      </c>
      <c r="CO523" s="39">
        <f t="shared" si="758"/>
        <v>6.8291918059066644E-3</v>
      </c>
      <c r="CP523" s="39">
        <f t="shared" si="759"/>
        <v>1.9169661209562567E-3</v>
      </c>
      <c r="CQ523" s="39">
        <f t="shared" si="760"/>
        <v>0.10996596279277193</v>
      </c>
      <c r="CR523" s="39">
        <f t="shared" si="761"/>
        <v>5.9106455396151251E-3</v>
      </c>
      <c r="CS523" s="39">
        <f t="shared" si="762"/>
        <v>6.5589678674834215E-2</v>
      </c>
      <c r="CT523" s="39">
        <f t="shared" si="763"/>
        <v>0.1246704579391887</v>
      </c>
      <c r="CU523" s="39">
        <f t="shared" si="764"/>
        <v>6.9495018321122051E-2</v>
      </c>
      <c r="CV523" s="39">
        <f t="shared" si="765"/>
        <v>5.6902801384693953E-2</v>
      </c>
      <c r="CW523" s="39">
        <f t="shared" si="766"/>
        <v>6.5589678674834217E-3</v>
      </c>
      <c r="CX523" s="39">
        <f t="shared" si="767"/>
        <v>2.340700364922519E-2</v>
      </c>
      <c r="CY523" s="39">
        <f t="shared" si="768"/>
        <v>8.5617061476310295E-3</v>
      </c>
      <c r="CZ523" s="39">
        <f t="shared" si="769"/>
        <v>2.4032859361771317E-3</v>
      </c>
      <c r="DA523" s="39">
        <f t="shared" si="770"/>
        <v>0.13786349635966108</v>
      </c>
      <c r="DB523" s="39">
        <f t="shared" si="771"/>
        <v>7.4101316365461564E-3</v>
      </c>
    </row>
    <row r="524" spans="1:106" ht="12.75" customHeight="1" x14ac:dyDescent="0.3">
      <c r="A524" s="9" t="str">
        <f t="shared" si="772"/>
        <v>09 Ciudad de México50-54 añosHombres</v>
      </c>
      <c r="B524" s="18" t="s">
        <v>44</v>
      </c>
      <c r="C524" s="18" t="s">
        <v>15</v>
      </c>
      <c r="D524" s="29" t="s">
        <v>85</v>
      </c>
      <c r="E524" s="19">
        <v>286394</v>
      </c>
      <c r="F524" s="19">
        <v>276780</v>
      </c>
      <c r="G524" s="19">
        <v>269379</v>
      </c>
      <c r="H524" s="19">
        <v>7241</v>
      </c>
      <c r="I524" s="19">
        <v>160</v>
      </c>
      <c r="J524" s="19">
        <v>7581</v>
      </c>
      <c r="K524" s="19">
        <v>6167</v>
      </c>
      <c r="L524" s="19">
        <v>600</v>
      </c>
      <c r="M524" s="19">
        <v>814</v>
      </c>
      <c r="N524" s="19">
        <v>2033</v>
      </c>
      <c r="O524" s="38">
        <f>+'07'!E523-'05'!J524</f>
        <v>7241</v>
      </c>
      <c r="P524" s="38">
        <f t="shared" si="773"/>
        <v>14822</v>
      </c>
      <c r="Q524" s="39">
        <f>'07'!F523/'05'!$P524</f>
        <v>0.12832276345972204</v>
      </c>
      <c r="R524" s="39">
        <f>'07'!G523/'05'!$P524</f>
        <v>0.23451625961408717</v>
      </c>
      <c r="S524" s="39">
        <f>'07'!H523/'05'!$P524</f>
        <v>0.15848063689110781</v>
      </c>
      <c r="T524" s="39">
        <f>'07'!I523/'05'!$P524</f>
        <v>8.3861827013898257E-2</v>
      </c>
      <c r="U524" s="39">
        <f>'07'!J523/'05'!$P524</f>
        <v>1.2481446498448253E-2</v>
      </c>
      <c r="V524" s="39">
        <f>'07'!K523/'05'!$P524</f>
        <v>5.5930373768722168E-2</v>
      </c>
      <c r="W524" s="39">
        <f>'07'!L523/'05'!$P524</f>
        <v>1.7069221427607612E-2</v>
      </c>
      <c r="X524" s="39">
        <f>'07'!M523/'05'!$P524</f>
        <v>5.8696532181891784E-3</v>
      </c>
      <c r="Y524" s="39">
        <f>'07'!N523/'05'!$P524</f>
        <v>0.28714073674267981</v>
      </c>
      <c r="Z524" s="39">
        <f>'07'!O523/'05'!$P524</f>
        <v>1.6327081365537715E-2</v>
      </c>
      <c r="AA524" s="44">
        <f t="shared" si="774"/>
        <v>76.993658075833224</v>
      </c>
      <c r="AB524" s="44">
        <f t="shared" si="775"/>
        <v>140.70975576845231</v>
      </c>
      <c r="AC524" s="44">
        <f t="shared" si="776"/>
        <v>95.088382134664684</v>
      </c>
      <c r="AD524" s="44">
        <f t="shared" si="777"/>
        <v>50.317096208338953</v>
      </c>
      <c r="AE524" s="44">
        <f t="shared" si="778"/>
        <v>7.4888678990689517</v>
      </c>
      <c r="AF524" s="44">
        <f t="shared" si="779"/>
        <v>33.558224261233299</v>
      </c>
      <c r="AG524" s="44">
        <f t="shared" si="780"/>
        <v>10.241532856564566</v>
      </c>
      <c r="AH524" s="44">
        <f t="shared" si="781"/>
        <v>3.5217919309135071</v>
      </c>
      <c r="AI524" s="44">
        <f t="shared" si="782"/>
        <v>172.28444204560788</v>
      </c>
      <c r="AJ524" s="44">
        <f t="shared" si="783"/>
        <v>9.7962488193226296</v>
      </c>
      <c r="AK524" s="44">
        <f t="shared" si="784"/>
        <v>104.45472945621374</v>
      </c>
      <c r="AL524" s="44">
        <f t="shared" si="785"/>
        <v>190.89623532586697</v>
      </c>
      <c r="AM524" s="44">
        <f t="shared" si="786"/>
        <v>129.00323842936174</v>
      </c>
      <c r="AN524" s="44">
        <f t="shared" si="787"/>
        <v>68.26352718931318</v>
      </c>
      <c r="AO524" s="44">
        <f t="shared" si="788"/>
        <v>10.159897449736878</v>
      </c>
      <c r="AP524" s="44">
        <f t="shared" si="789"/>
        <v>45.527324247739841</v>
      </c>
      <c r="AQ524" s="44">
        <f t="shared" si="790"/>
        <v>13.894346242072595</v>
      </c>
      <c r="AR524" s="44">
        <f t="shared" si="791"/>
        <v>4.7778977196059911</v>
      </c>
      <c r="AS524" s="44">
        <f t="shared" si="792"/>
        <v>233.73255970854137</v>
      </c>
      <c r="AT524" s="44">
        <f t="shared" si="793"/>
        <v>13.2902442315477</v>
      </c>
      <c r="AU524" s="44">
        <f t="shared" si="794"/>
        <v>791.36648225610588</v>
      </c>
      <c r="AV524" s="44">
        <f t="shared" si="795"/>
        <v>1446.2617730400757</v>
      </c>
      <c r="AW524" s="44">
        <f t="shared" si="796"/>
        <v>977.35008770746185</v>
      </c>
      <c r="AX524" s="44">
        <f t="shared" si="797"/>
        <v>517.17588719471053</v>
      </c>
      <c r="AY524" s="44">
        <f t="shared" si="798"/>
        <v>76.97308055593038</v>
      </c>
      <c r="AZ524" s="44">
        <f t="shared" si="799"/>
        <v>344.9226150317096</v>
      </c>
      <c r="BA524" s="44">
        <f t="shared" si="800"/>
        <v>105.26588854405614</v>
      </c>
      <c r="BB524" s="44">
        <f t="shared" si="801"/>
        <v>36.198151396572662</v>
      </c>
      <c r="BC524" s="44">
        <f t="shared" si="802"/>
        <v>1770.7969234921063</v>
      </c>
      <c r="BD524" s="44">
        <f t="shared" si="803"/>
        <v>100.68911078127108</v>
      </c>
      <c r="BE524" s="44">
        <f t="shared" si="804"/>
        <v>929.18513021184731</v>
      </c>
      <c r="BF524" s="44">
        <f t="shared" si="805"/>
        <v>1698.1322358656053</v>
      </c>
      <c r="BG524" s="44">
        <f t="shared" si="806"/>
        <v>1147.5582917285117</v>
      </c>
      <c r="BH524" s="44">
        <f t="shared" si="807"/>
        <v>607.2434894076373</v>
      </c>
      <c r="BI524" s="44">
        <f t="shared" si="808"/>
        <v>90.37815409526381</v>
      </c>
      <c r="BJ524" s="44">
        <f t="shared" si="809"/>
        <v>404.9918364593172</v>
      </c>
      <c r="BK524" s="44">
        <f t="shared" si="810"/>
        <v>123.59823235730671</v>
      </c>
      <c r="BL524" s="44">
        <f t="shared" si="811"/>
        <v>42.502158952907841</v>
      </c>
      <c r="BM524" s="44">
        <f t="shared" si="812"/>
        <v>2079.1860747537444</v>
      </c>
      <c r="BN524" s="44">
        <f t="shared" si="813"/>
        <v>118.2243961678586</v>
      </c>
      <c r="BO524" s="39">
        <f t="shared" si="814"/>
        <v>5.1945525621261111E-3</v>
      </c>
      <c r="BP524" s="39">
        <f t="shared" si="733"/>
        <v>9.4933042618035555E-3</v>
      </c>
      <c r="BQ524" s="39">
        <f t="shared" si="734"/>
        <v>6.4153543472314587E-3</v>
      </c>
      <c r="BR524" s="39">
        <f t="shared" si="735"/>
        <v>3.3947575366576003E-3</v>
      </c>
      <c r="BS524" s="39">
        <f t="shared" si="736"/>
        <v>5.0525353522257134E-4</v>
      </c>
      <c r="BT524" s="39">
        <f t="shared" si="737"/>
        <v>2.2640820578351977E-3</v>
      </c>
      <c r="BU524" s="39">
        <f t="shared" si="738"/>
        <v>6.9096834816924618E-4</v>
      </c>
      <c r="BV524" s="39">
        <f t="shared" si="739"/>
        <v>2.3760571656412813E-4</v>
      </c>
      <c r="BW524" s="39">
        <f t="shared" si="740"/>
        <v>1.1623562410309532E-2</v>
      </c>
      <c r="BX524" s="39">
        <f t="shared" si="741"/>
        <v>6.609262460749312E-4</v>
      </c>
      <c r="BY524" s="39">
        <f t="shared" si="742"/>
        <v>7.0472763092844243E-3</v>
      </c>
      <c r="BZ524" s="39">
        <f t="shared" si="743"/>
        <v>1.2879249448513491E-2</v>
      </c>
      <c r="CA524" s="39">
        <f t="shared" si="744"/>
        <v>8.7034973977440123E-3</v>
      </c>
      <c r="CB524" s="39">
        <f t="shared" si="745"/>
        <v>4.6055543913988113E-3</v>
      </c>
      <c r="CC524" s="39">
        <f t="shared" si="746"/>
        <v>6.8546062945195501E-4</v>
      </c>
      <c r="CD524" s="39">
        <f t="shared" si="747"/>
        <v>3.0716046584630848E-3</v>
      </c>
      <c r="CE524" s="39">
        <f t="shared" si="748"/>
        <v>9.3741372568294397E-4</v>
      </c>
      <c r="CF524" s="39">
        <f t="shared" si="749"/>
        <v>3.2235175547200046E-4</v>
      </c>
      <c r="CG524" s="39">
        <f t="shared" si="750"/>
        <v>1.5769299669986598E-2</v>
      </c>
      <c r="CH524" s="39">
        <f t="shared" si="751"/>
        <v>8.9665660717498988E-4</v>
      </c>
      <c r="CI524" s="39">
        <f t="shared" si="752"/>
        <v>5.3391342751052888E-2</v>
      </c>
      <c r="CJ524" s="39">
        <f t="shared" si="753"/>
        <v>9.7575345637570893E-2</v>
      </c>
      <c r="CK524" s="39">
        <f t="shared" si="754"/>
        <v>6.5939150432294008E-2</v>
      </c>
      <c r="CL524" s="39">
        <f t="shared" si="755"/>
        <v>3.4892449547612371E-2</v>
      </c>
      <c r="CM524" s="39">
        <f t="shared" si="756"/>
        <v>5.1931642528626623E-3</v>
      </c>
      <c r="CN524" s="39">
        <f t="shared" si="757"/>
        <v>2.3270990084449439E-2</v>
      </c>
      <c r="CO524" s="39">
        <f t="shared" si="758"/>
        <v>7.1020030052662353E-3</v>
      </c>
      <c r="CP524" s="39">
        <f t="shared" si="759"/>
        <v>2.44219075675163E-3</v>
      </c>
      <c r="CQ524" s="39">
        <f t="shared" si="760"/>
        <v>0.1194708489739648</v>
      </c>
      <c r="CR524" s="39">
        <f t="shared" si="761"/>
        <v>6.793220265906833E-3</v>
      </c>
      <c r="CS524" s="39">
        <f t="shared" si="762"/>
        <v>6.2689591837258626E-2</v>
      </c>
      <c r="CT524" s="39">
        <f t="shared" si="763"/>
        <v>0.11456836026619925</v>
      </c>
      <c r="CU524" s="39">
        <f t="shared" si="764"/>
        <v>7.7422634713838326E-2</v>
      </c>
      <c r="CV524" s="39">
        <f t="shared" si="765"/>
        <v>4.0969065538229474E-2</v>
      </c>
      <c r="CW524" s="39">
        <f t="shared" si="766"/>
        <v>6.0975680809110654E-3</v>
      </c>
      <c r="CX524" s="39">
        <f t="shared" si="767"/>
        <v>2.7323696967974442E-2</v>
      </c>
      <c r="CY524" s="39">
        <f t="shared" si="768"/>
        <v>8.3388363484891859E-3</v>
      </c>
      <c r="CZ524" s="39">
        <f t="shared" si="769"/>
        <v>2.8675049894014196E-3</v>
      </c>
      <c r="DA524" s="39">
        <f t="shared" si="770"/>
        <v>0.14027702568841885</v>
      </c>
      <c r="DB524" s="39">
        <f t="shared" si="771"/>
        <v>7.9762782463809606E-3</v>
      </c>
    </row>
    <row r="525" spans="1:106" ht="12.75" customHeight="1" x14ac:dyDescent="0.3">
      <c r="A525" s="9" t="str">
        <f t="shared" si="772"/>
        <v>09 Ciudad de México55-59 añosHombres</v>
      </c>
      <c r="B525" s="18" t="s">
        <v>44</v>
      </c>
      <c r="C525" s="18" t="s">
        <v>15</v>
      </c>
      <c r="D525" s="29" t="s">
        <v>86</v>
      </c>
      <c r="E525" s="19">
        <v>239651</v>
      </c>
      <c r="F525" s="19">
        <v>233185</v>
      </c>
      <c r="G525" s="19">
        <v>227694</v>
      </c>
      <c r="H525" s="19">
        <v>5363</v>
      </c>
      <c r="I525" s="19">
        <v>128</v>
      </c>
      <c r="J525" s="19">
        <v>5197</v>
      </c>
      <c r="K525" s="19">
        <v>4231</v>
      </c>
      <c r="L525" s="19">
        <v>395</v>
      </c>
      <c r="M525" s="19">
        <v>571</v>
      </c>
      <c r="N525" s="19">
        <v>1269</v>
      </c>
      <c r="O525" s="38">
        <f>+'07'!E524-'05'!J525</f>
        <v>5363</v>
      </c>
      <c r="P525" s="38">
        <f t="shared" si="773"/>
        <v>10560</v>
      </c>
      <c r="Q525" s="39">
        <f>'07'!F524/'05'!$P525</f>
        <v>0.12452651515151515</v>
      </c>
      <c r="R525" s="39">
        <f>'07'!G524/'05'!$P525</f>
        <v>0.21590909090909091</v>
      </c>
      <c r="S525" s="39">
        <f>'07'!H524/'05'!$P525</f>
        <v>0.1706439393939394</v>
      </c>
      <c r="T525" s="39">
        <f>'07'!I524/'05'!$P525</f>
        <v>6.0700757575757575E-2</v>
      </c>
      <c r="U525" s="39">
        <f>'07'!J524/'05'!$P525</f>
        <v>1.0321969696969698E-2</v>
      </c>
      <c r="V525" s="39">
        <f>'07'!K524/'05'!$P525</f>
        <v>5.9185606060606064E-2</v>
      </c>
      <c r="W525" s="39">
        <f>'07'!L524/'05'!$P525</f>
        <v>2.2916666666666665E-2</v>
      </c>
      <c r="X525" s="39">
        <f>'07'!M524/'05'!$P525</f>
        <v>5.1136363636363636E-3</v>
      </c>
      <c r="Y525" s="39">
        <f>'07'!N524/'05'!$P525</f>
        <v>0.3130681818181818</v>
      </c>
      <c r="Z525" s="39">
        <f>'07'!O524/'05'!$P525</f>
        <v>1.7613636363636363E-2</v>
      </c>
      <c r="AA525" s="44">
        <f t="shared" si="774"/>
        <v>49.187973484848484</v>
      </c>
      <c r="AB525" s="44">
        <f t="shared" si="775"/>
        <v>85.284090909090907</v>
      </c>
      <c r="AC525" s="44">
        <f t="shared" si="776"/>
        <v>67.404356060606062</v>
      </c>
      <c r="AD525" s="44">
        <f t="shared" si="777"/>
        <v>23.976799242424242</v>
      </c>
      <c r="AE525" s="44">
        <f t="shared" si="778"/>
        <v>4.0771780303030303</v>
      </c>
      <c r="AF525" s="44">
        <f t="shared" si="779"/>
        <v>23.378314393939394</v>
      </c>
      <c r="AG525" s="44">
        <f t="shared" si="780"/>
        <v>9.0520833333333321</v>
      </c>
      <c r="AH525" s="44">
        <f t="shared" si="781"/>
        <v>2.0198863636363638</v>
      </c>
      <c r="AI525" s="44">
        <f t="shared" si="782"/>
        <v>123.66193181818181</v>
      </c>
      <c r="AJ525" s="44">
        <f t="shared" si="783"/>
        <v>6.9573863636363633</v>
      </c>
      <c r="AK525" s="44">
        <f t="shared" si="784"/>
        <v>71.104640151515156</v>
      </c>
      <c r="AL525" s="44">
        <f t="shared" si="785"/>
        <v>123.28409090909091</v>
      </c>
      <c r="AM525" s="44">
        <f t="shared" si="786"/>
        <v>97.437689393939394</v>
      </c>
      <c r="AN525" s="44">
        <f t="shared" si="787"/>
        <v>34.660132575757572</v>
      </c>
      <c r="AO525" s="44">
        <f t="shared" si="788"/>
        <v>5.8938446969696976</v>
      </c>
      <c r="AP525" s="44">
        <f t="shared" si="789"/>
        <v>33.794981060606062</v>
      </c>
      <c r="AQ525" s="44">
        <f t="shared" si="790"/>
        <v>13.085416666666665</v>
      </c>
      <c r="AR525" s="44">
        <f t="shared" si="791"/>
        <v>2.9198863636363637</v>
      </c>
      <c r="AS525" s="44">
        <f t="shared" si="792"/>
        <v>178.76193181818181</v>
      </c>
      <c r="AT525" s="44">
        <f t="shared" si="793"/>
        <v>10.057386363636363</v>
      </c>
      <c r="AU525" s="44">
        <f t="shared" si="794"/>
        <v>526.87168560606062</v>
      </c>
      <c r="AV525" s="44">
        <f t="shared" si="795"/>
        <v>913.51136363636363</v>
      </c>
      <c r="AW525" s="44">
        <f t="shared" si="796"/>
        <v>721.99450757575767</v>
      </c>
      <c r="AX525" s="44">
        <f t="shared" si="797"/>
        <v>256.82490530303028</v>
      </c>
      <c r="AY525" s="44">
        <f t="shared" si="798"/>
        <v>43.672253787878788</v>
      </c>
      <c r="AZ525" s="44">
        <f t="shared" si="799"/>
        <v>250.41429924242425</v>
      </c>
      <c r="BA525" s="44">
        <f t="shared" si="800"/>
        <v>96.96041666666666</v>
      </c>
      <c r="BB525" s="44">
        <f t="shared" si="801"/>
        <v>21.635795454545455</v>
      </c>
      <c r="BC525" s="44">
        <f t="shared" si="802"/>
        <v>1324.5914772727272</v>
      </c>
      <c r="BD525" s="44">
        <f t="shared" si="803"/>
        <v>74.523295454545448</v>
      </c>
      <c r="BE525" s="44">
        <f t="shared" si="804"/>
        <v>667.83570075757575</v>
      </c>
      <c r="BF525" s="44">
        <f t="shared" si="805"/>
        <v>1157.9204545454545</v>
      </c>
      <c r="BG525" s="44">
        <f t="shared" si="806"/>
        <v>915.16344696969702</v>
      </c>
      <c r="BH525" s="44">
        <f t="shared" si="807"/>
        <v>325.53816287878789</v>
      </c>
      <c r="BI525" s="44">
        <f t="shared" si="808"/>
        <v>55.356723484848487</v>
      </c>
      <c r="BJ525" s="44">
        <f t="shared" si="809"/>
        <v>317.41240530303031</v>
      </c>
      <c r="BK525" s="44">
        <f t="shared" si="810"/>
        <v>122.90208333333332</v>
      </c>
      <c r="BL525" s="44">
        <f t="shared" si="811"/>
        <v>27.424431818181819</v>
      </c>
      <c r="BM525" s="44">
        <f t="shared" si="812"/>
        <v>1678.984659090909</v>
      </c>
      <c r="BN525" s="44">
        <f t="shared" si="813"/>
        <v>94.46193181818181</v>
      </c>
      <c r="BO525" s="39">
        <f t="shared" si="814"/>
        <v>4.6579520345500459E-3</v>
      </c>
      <c r="BP525" s="39">
        <f t="shared" si="733"/>
        <v>8.0761449724517896E-3</v>
      </c>
      <c r="BQ525" s="39">
        <f t="shared" si="734"/>
        <v>6.3829882633149679E-3</v>
      </c>
      <c r="BR525" s="39">
        <f t="shared" si="735"/>
        <v>2.2705302312901743E-3</v>
      </c>
      <c r="BS525" s="39">
        <f t="shared" si="736"/>
        <v>3.8609640438475664E-4</v>
      </c>
      <c r="BT525" s="39">
        <f t="shared" si="737"/>
        <v>2.2138555297291094E-3</v>
      </c>
      <c r="BU525" s="39">
        <f t="shared" si="738"/>
        <v>8.5720486111111099E-4</v>
      </c>
      <c r="BV525" s="39">
        <f t="shared" si="739"/>
        <v>1.9127711776859507E-4</v>
      </c>
      <c r="BW525" s="39">
        <f t="shared" si="740"/>
        <v>1.1710410210055096E-2</v>
      </c>
      <c r="BX525" s="39">
        <f t="shared" si="741"/>
        <v>6.5884340564738287E-4</v>
      </c>
      <c r="BY525" s="39">
        <f t="shared" si="742"/>
        <v>6.7333939537419655E-3</v>
      </c>
      <c r="BZ525" s="39">
        <f t="shared" si="743"/>
        <v>1.1674629820936639E-2</v>
      </c>
      <c r="CA525" s="39">
        <f t="shared" si="744"/>
        <v>9.2270539198806237E-3</v>
      </c>
      <c r="CB525" s="39">
        <f t="shared" si="745"/>
        <v>3.2822095242194672E-3</v>
      </c>
      <c r="CC525" s="39">
        <f t="shared" si="746"/>
        <v>5.5812923266758505E-4</v>
      </c>
      <c r="CD525" s="39">
        <f t="shared" si="747"/>
        <v>3.2002822974058773E-3</v>
      </c>
      <c r="CE525" s="39">
        <f t="shared" si="748"/>
        <v>1.2391493055555554E-3</v>
      </c>
      <c r="CF525" s="39">
        <f t="shared" si="749"/>
        <v>2.7650439049586775E-4</v>
      </c>
      <c r="CG525" s="39">
        <f t="shared" si="750"/>
        <v>1.6928213240358127E-2</v>
      </c>
      <c r="CH525" s="39">
        <f t="shared" si="751"/>
        <v>9.5240401170798886E-4</v>
      </c>
      <c r="CI525" s="39">
        <f t="shared" si="752"/>
        <v>4.9893152046028469E-2</v>
      </c>
      <c r="CJ525" s="39">
        <f t="shared" si="753"/>
        <v>8.6506757920110186E-2</v>
      </c>
      <c r="CK525" s="39">
        <f t="shared" si="754"/>
        <v>6.8370692005280079E-2</v>
      </c>
      <c r="CL525" s="39">
        <f t="shared" si="755"/>
        <v>2.4320540274908171E-2</v>
      </c>
      <c r="CM525" s="39">
        <f t="shared" si="756"/>
        <v>4.135630093549128E-3</v>
      </c>
      <c r="CN525" s="39">
        <f t="shared" si="757"/>
        <v>2.371347530704775E-2</v>
      </c>
      <c r="CO525" s="39">
        <f t="shared" si="758"/>
        <v>9.1818576388888878E-3</v>
      </c>
      <c r="CP525" s="39">
        <f t="shared" si="759"/>
        <v>2.0488442665289259E-3</v>
      </c>
      <c r="CQ525" s="39">
        <f t="shared" si="760"/>
        <v>0.12543479898415977</v>
      </c>
      <c r="CR525" s="39">
        <f t="shared" si="761"/>
        <v>7.0571302513774102E-3</v>
      </c>
      <c r="CS525" s="39">
        <f t="shared" si="762"/>
        <v>6.3242017117194668E-2</v>
      </c>
      <c r="CT525" s="39">
        <f t="shared" si="763"/>
        <v>0.10965155819559229</v>
      </c>
      <c r="CU525" s="39">
        <f t="shared" si="764"/>
        <v>8.6663205205463736E-2</v>
      </c>
      <c r="CV525" s="39">
        <f t="shared" si="765"/>
        <v>3.0827477545339762E-2</v>
      </c>
      <c r="CW525" s="39">
        <f t="shared" si="766"/>
        <v>5.2421139663682281E-3</v>
      </c>
      <c r="CX525" s="39">
        <f t="shared" si="767"/>
        <v>3.0057992926423326E-2</v>
      </c>
      <c r="CY525" s="39">
        <f t="shared" si="768"/>
        <v>1.1638454861111111E-2</v>
      </c>
      <c r="CZ525" s="39">
        <f t="shared" si="769"/>
        <v>2.5970105888429755E-3</v>
      </c>
      <c r="DA525" s="39">
        <f t="shared" si="770"/>
        <v>0.1589947593836088</v>
      </c>
      <c r="DB525" s="39">
        <f t="shared" si="771"/>
        <v>8.9452586949035802E-3</v>
      </c>
    </row>
    <row r="526" spans="1:106" ht="12.75" customHeight="1" x14ac:dyDescent="0.3">
      <c r="A526" s="9" t="str">
        <f t="shared" si="772"/>
        <v>09 Ciudad de México60-64 añosHombres</v>
      </c>
      <c r="B526" s="18" t="s">
        <v>44</v>
      </c>
      <c r="C526" s="18" t="s">
        <v>15</v>
      </c>
      <c r="D526" s="29" t="s">
        <v>87</v>
      </c>
      <c r="E526" s="19">
        <v>209065</v>
      </c>
      <c r="F526" s="19">
        <v>204690</v>
      </c>
      <c r="G526" s="19">
        <v>200527</v>
      </c>
      <c r="H526" s="19">
        <v>4045</v>
      </c>
      <c r="I526" s="19">
        <v>118</v>
      </c>
      <c r="J526" s="19">
        <v>3652</v>
      </c>
      <c r="K526" s="19">
        <v>3009</v>
      </c>
      <c r="L526" s="19">
        <v>306</v>
      </c>
      <c r="M526" s="19">
        <v>337</v>
      </c>
      <c r="N526" s="19">
        <v>723</v>
      </c>
      <c r="O526" s="38">
        <f>+'07'!E525-'05'!J526</f>
        <v>4045</v>
      </c>
      <c r="P526" s="38">
        <f t="shared" si="773"/>
        <v>7697</v>
      </c>
      <c r="Q526" s="39">
        <f>'07'!F525/'05'!$P526</f>
        <v>0.1080940626218007</v>
      </c>
      <c r="R526" s="39">
        <f>'07'!G525/'05'!$P526</f>
        <v>0.18539690788618943</v>
      </c>
      <c r="S526" s="39">
        <f>'07'!H525/'05'!$P526</f>
        <v>0.21047161231648695</v>
      </c>
      <c r="T526" s="39">
        <f>'07'!I525/'05'!$P526</f>
        <v>5.2228140834091205E-2</v>
      </c>
      <c r="U526" s="39">
        <f>'07'!J525/'05'!$P526</f>
        <v>5.1968299337404181E-4</v>
      </c>
      <c r="V526" s="39">
        <f>'07'!K525/'05'!$P526</f>
        <v>5.9243861244640768E-2</v>
      </c>
      <c r="W526" s="39">
        <f>'07'!L525/'05'!$P526</f>
        <v>2.8842406132259323E-2</v>
      </c>
      <c r="X526" s="39">
        <f>'07'!M525/'05'!$P526</f>
        <v>3.8976224503053138E-3</v>
      </c>
      <c r="Y526" s="39">
        <f>'07'!N525/'05'!$P526</f>
        <v>0.33116798752760818</v>
      </c>
      <c r="Z526" s="39">
        <f>'07'!O525/'05'!$P526</f>
        <v>2.0137715993244119E-2</v>
      </c>
      <c r="AA526" s="44">
        <f t="shared" si="774"/>
        <v>33.076783162271013</v>
      </c>
      <c r="AB526" s="44">
        <f t="shared" si="775"/>
        <v>56.731453813173964</v>
      </c>
      <c r="AC526" s="44">
        <f t="shared" si="776"/>
        <v>64.40431336884501</v>
      </c>
      <c r="AD526" s="44">
        <f t="shared" si="777"/>
        <v>15.981811095231908</v>
      </c>
      <c r="AE526" s="44">
        <f t="shared" si="778"/>
        <v>0.15902299597245678</v>
      </c>
      <c r="AF526" s="44">
        <f t="shared" si="779"/>
        <v>18.128621540860074</v>
      </c>
      <c r="AG526" s="44">
        <f t="shared" si="780"/>
        <v>8.8257762764713519</v>
      </c>
      <c r="AH526" s="44">
        <f t="shared" si="781"/>
        <v>1.1926724697934261</v>
      </c>
      <c r="AI526" s="44">
        <f t="shared" si="782"/>
        <v>101.3374041834481</v>
      </c>
      <c r="AJ526" s="44">
        <f t="shared" si="783"/>
        <v>6.1621410939327008</v>
      </c>
      <c r="AK526" s="44">
        <f t="shared" si="784"/>
        <v>36.427699103546836</v>
      </c>
      <c r="AL526" s="44">
        <f t="shared" si="785"/>
        <v>62.47875795764584</v>
      </c>
      <c r="AM526" s="44">
        <f t="shared" si="786"/>
        <v>70.928933350656109</v>
      </c>
      <c r="AN526" s="44">
        <f t="shared" si="787"/>
        <v>17.600883461088735</v>
      </c>
      <c r="AO526" s="44">
        <f t="shared" si="788"/>
        <v>0.17513316876705209</v>
      </c>
      <c r="AP526" s="44">
        <f t="shared" si="789"/>
        <v>19.96518123944394</v>
      </c>
      <c r="AQ526" s="44">
        <f t="shared" si="790"/>
        <v>9.7198908665713919</v>
      </c>
      <c r="AR526" s="44">
        <f t="shared" si="791"/>
        <v>1.3134987657528907</v>
      </c>
      <c r="AS526" s="44">
        <f t="shared" si="792"/>
        <v>111.60361179680396</v>
      </c>
      <c r="AT526" s="44">
        <f t="shared" si="793"/>
        <v>6.7864102897232685</v>
      </c>
      <c r="AU526" s="44">
        <f t="shared" si="794"/>
        <v>325.25503442899833</v>
      </c>
      <c r="AV526" s="44">
        <f t="shared" si="795"/>
        <v>557.85929582954395</v>
      </c>
      <c r="AW526" s="44">
        <f t="shared" si="796"/>
        <v>633.30908146030924</v>
      </c>
      <c r="AX526" s="44">
        <f t="shared" si="797"/>
        <v>157.15447576978045</v>
      </c>
      <c r="AY526" s="44">
        <f t="shared" si="798"/>
        <v>1.5637261270624918</v>
      </c>
      <c r="AZ526" s="44">
        <f t="shared" si="799"/>
        <v>178.26477848512408</v>
      </c>
      <c r="BA526" s="44">
        <f t="shared" si="800"/>
        <v>86.786800051968299</v>
      </c>
      <c r="BB526" s="44">
        <f t="shared" si="801"/>
        <v>11.727945952968689</v>
      </c>
      <c r="BC526" s="44">
        <f t="shared" si="802"/>
        <v>996.48447447057299</v>
      </c>
      <c r="BD526" s="44">
        <f t="shared" si="803"/>
        <v>60.594387423671556</v>
      </c>
      <c r="BE526" s="44">
        <f t="shared" si="804"/>
        <v>437.24048330518383</v>
      </c>
      <c r="BF526" s="44">
        <f t="shared" si="805"/>
        <v>749.93049239963625</v>
      </c>
      <c r="BG526" s="44">
        <f t="shared" si="806"/>
        <v>851.35767182018969</v>
      </c>
      <c r="BH526" s="44">
        <f t="shared" si="807"/>
        <v>211.26282967389892</v>
      </c>
      <c r="BI526" s="44">
        <f t="shared" si="808"/>
        <v>2.1021177081979991</v>
      </c>
      <c r="BJ526" s="44">
        <f t="shared" si="809"/>
        <v>239.64141873457191</v>
      </c>
      <c r="BK526" s="44">
        <f t="shared" si="810"/>
        <v>116.66753280498897</v>
      </c>
      <c r="BL526" s="44">
        <f t="shared" si="811"/>
        <v>15.765882811484994</v>
      </c>
      <c r="BM526" s="44">
        <f t="shared" si="812"/>
        <v>1339.574509549175</v>
      </c>
      <c r="BN526" s="44">
        <f t="shared" si="813"/>
        <v>81.457061192672469</v>
      </c>
      <c r="BO526" s="39">
        <f t="shared" si="814"/>
        <v>4.2973604212382761E-3</v>
      </c>
      <c r="BP526" s="39">
        <f t="shared" si="733"/>
        <v>7.3705929340228613E-3</v>
      </c>
      <c r="BQ526" s="39">
        <f t="shared" si="734"/>
        <v>8.3674565894302985E-3</v>
      </c>
      <c r="BR526" s="39">
        <f t="shared" si="735"/>
        <v>2.0763688573771479E-3</v>
      </c>
      <c r="BS526" s="39">
        <f t="shared" si="736"/>
        <v>2.0660386640568634E-5</v>
      </c>
      <c r="BT526" s="39">
        <f t="shared" si="737"/>
        <v>2.3552840770248245E-3</v>
      </c>
      <c r="BU526" s="39">
        <f t="shared" si="738"/>
        <v>1.1466514585515592E-3</v>
      </c>
      <c r="BV526" s="39">
        <f t="shared" si="739"/>
        <v>1.5495289980426479E-4</v>
      </c>
      <c r="BW526" s="39">
        <f t="shared" si="740"/>
        <v>1.3165831386702364E-2</v>
      </c>
      <c r="BX526" s="39">
        <f t="shared" si="741"/>
        <v>8.0058998232203468E-4</v>
      </c>
      <c r="BY526" s="39">
        <f t="shared" si="742"/>
        <v>4.7327139279650298E-3</v>
      </c>
      <c r="BZ526" s="39">
        <f t="shared" si="743"/>
        <v>8.117286989430407E-3</v>
      </c>
      <c r="CA526" s="39">
        <f t="shared" si="744"/>
        <v>9.2151401001242181E-3</v>
      </c>
      <c r="CB526" s="39">
        <f t="shared" si="745"/>
        <v>2.2867199507715648E-3</v>
      </c>
      <c r="CC526" s="39">
        <f t="shared" si="746"/>
        <v>2.2753432345985721E-5</v>
      </c>
      <c r="CD526" s="39">
        <f t="shared" si="747"/>
        <v>2.5938912874423725E-3</v>
      </c>
      <c r="CE526" s="39">
        <f t="shared" si="748"/>
        <v>1.2628154952022076E-3</v>
      </c>
      <c r="CF526" s="39">
        <f t="shared" si="749"/>
        <v>1.7065074259489291E-4</v>
      </c>
      <c r="CG526" s="39">
        <f t="shared" si="750"/>
        <v>1.4499624762479402E-2</v>
      </c>
      <c r="CH526" s="39">
        <f t="shared" si="751"/>
        <v>8.8169550340694671E-4</v>
      </c>
      <c r="CI526" s="39">
        <f t="shared" si="752"/>
        <v>4.2257377475509721E-2</v>
      </c>
      <c r="CJ526" s="39">
        <f t="shared" si="753"/>
        <v>7.2477497184558135E-2</v>
      </c>
      <c r="CK526" s="39">
        <f t="shared" si="754"/>
        <v>8.2279989796064601E-2</v>
      </c>
      <c r="CL526" s="39">
        <f t="shared" si="755"/>
        <v>2.0417627097541958E-2</v>
      </c>
      <c r="CM526" s="39">
        <f t="shared" si="756"/>
        <v>2.0316046863225827E-4</v>
      </c>
      <c r="CN526" s="39">
        <f t="shared" si="757"/>
        <v>2.3160293424077445E-2</v>
      </c>
      <c r="CO526" s="39">
        <f t="shared" si="758"/>
        <v>1.1275406009090334E-2</v>
      </c>
      <c r="CP526" s="39">
        <f t="shared" si="759"/>
        <v>1.523703514741937E-3</v>
      </c>
      <c r="CQ526" s="39">
        <f t="shared" si="760"/>
        <v>0.1294640086359066</v>
      </c>
      <c r="CR526" s="39">
        <f t="shared" si="761"/>
        <v>7.8724681595000075E-3</v>
      </c>
      <c r="CS526" s="39">
        <f t="shared" si="762"/>
        <v>5.6806610797087674E-2</v>
      </c>
      <c r="CT526" s="39">
        <f t="shared" si="763"/>
        <v>9.7431530778178024E-2</v>
      </c>
      <c r="CU526" s="39">
        <f t="shared" si="764"/>
        <v>0.11060902583086783</v>
      </c>
      <c r="CV526" s="39">
        <f t="shared" si="765"/>
        <v>2.7447424928400535E-2</v>
      </c>
      <c r="CW526" s="39">
        <f t="shared" si="766"/>
        <v>2.731087057552292E-4</v>
      </c>
      <c r="CX526" s="39">
        <f t="shared" si="767"/>
        <v>3.113439245609613E-2</v>
      </c>
      <c r="CY526" s="39">
        <f t="shared" si="768"/>
        <v>1.5157533169415222E-2</v>
      </c>
      <c r="CZ526" s="39">
        <f t="shared" si="769"/>
        <v>2.0483152931642192E-3</v>
      </c>
      <c r="DA526" s="39">
        <f t="shared" si="770"/>
        <v>0.17403852274251982</v>
      </c>
      <c r="DB526" s="39">
        <f t="shared" si="771"/>
        <v>1.0582962348015132E-2</v>
      </c>
    </row>
    <row r="527" spans="1:106" ht="12.75" customHeight="1" x14ac:dyDescent="0.3">
      <c r="A527" s="9" t="str">
        <f t="shared" si="772"/>
        <v>09 Ciudad de México65-69 añosHombres</v>
      </c>
      <c r="B527" s="18" t="s">
        <v>44</v>
      </c>
      <c r="C527" s="18" t="s">
        <v>15</v>
      </c>
      <c r="D527" s="29" t="s">
        <v>88</v>
      </c>
      <c r="E527" s="19">
        <v>157245</v>
      </c>
      <c r="F527" s="19">
        <v>154507</v>
      </c>
      <c r="G527" s="19">
        <v>151958</v>
      </c>
      <c r="H527" s="19">
        <v>2472</v>
      </c>
      <c r="I527" s="19">
        <v>77</v>
      </c>
      <c r="J527" s="19">
        <v>2352</v>
      </c>
      <c r="K527" s="19">
        <v>1899</v>
      </c>
      <c r="L527" s="19">
        <v>224</v>
      </c>
      <c r="M527" s="19">
        <v>229</v>
      </c>
      <c r="N527" s="19">
        <v>386</v>
      </c>
      <c r="O527" s="38">
        <f>+'07'!E526-'05'!J527</f>
        <v>2472</v>
      </c>
      <c r="P527" s="38">
        <f t="shared" si="773"/>
        <v>4824</v>
      </c>
      <c r="Q527" s="39">
        <f>'07'!F526/'05'!$P527</f>
        <v>8.5613598673300165E-2</v>
      </c>
      <c r="R527" s="39">
        <f>'07'!G526/'05'!$P527</f>
        <v>0.15567993366500829</v>
      </c>
      <c r="S527" s="39">
        <f>'07'!H526/'05'!$P527</f>
        <v>0.24792703150912107</v>
      </c>
      <c r="T527" s="39">
        <f>'07'!I526/'05'!$P527</f>
        <v>4.4361525704809286E-2</v>
      </c>
      <c r="U527" s="39">
        <f>'07'!J526/'05'!$P527</f>
        <v>2.0729684908789387E-4</v>
      </c>
      <c r="V527" s="39">
        <f>'07'!K526/'05'!$P527</f>
        <v>6.5920398009950254E-2</v>
      </c>
      <c r="W527" s="39">
        <f>'07'!L526/'05'!$P527</f>
        <v>3.0679933665008291E-2</v>
      </c>
      <c r="X527" s="39">
        <f>'07'!M526/'05'!$P527</f>
        <v>1.8656716417910447E-3</v>
      </c>
      <c r="Y527" s="39">
        <f>'07'!N526/'05'!$P527</f>
        <v>0.35240464344941957</v>
      </c>
      <c r="Z527" s="39">
        <f>'07'!O526/'05'!$P527</f>
        <v>1.5339966832504145E-2</v>
      </c>
      <c r="AA527" s="44">
        <f t="shared" si="774"/>
        <v>19.177446102819236</v>
      </c>
      <c r="AB527" s="44">
        <f t="shared" si="775"/>
        <v>34.872305140961856</v>
      </c>
      <c r="AC527" s="44">
        <f t="shared" si="776"/>
        <v>55.535655058043119</v>
      </c>
      <c r="AD527" s="44">
        <f t="shared" si="777"/>
        <v>9.9369817578772803</v>
      </c>
      <c r="AE527" s="44">
        <f t="shared" si="778"/>
        <v>4.6434494195688229E-2</v>
      </c>
      <c r="AF527" s="44">
        <f t="shared" si="779"/>
        <v>14.766169154228857</v>
      </c>
      <c r="AG527" s="44">
        <f t="shared" si="780"/>
        <v>6.8723051409618572</v>
      </c>
      <c r="AH527" s="44">
        <f t="shared" si="781"/>
        <v>0.41791044776119401</v>
      </c>
      <c r="AI527" s="44">
        <f t="shared" si="782"/>
        <v>78.938640132669988</v>
      </c>
      <c r="AJ527" s="44">
        <f t="shared" si="783"/>
        <v>3.4361525704809286</v>
      </c>
      <c r="AK527" s="44">
        <f t="shared" si="784"/>
        <v>19.605514096185736</v>
      </c>
      <c r="AL527" s="44">
        <f t="shared" si="785"/>
        <v>35.6507048092869</v>
      </c>
      <c r="AM527" s="44">
        <f t="shared" si="786"/>
        <v>56.775290215588726</v>
      </c>
      <c r="AN527" s="44">
        <f t="shared" si="787"/>
        <v>10.158789386401326</v>
      </c>
      <c r="AO527" s="44">
        <f t="shared" si="788"/>
        <v>4.7470978441127694E-2</v>
      </c>
      <c r="AP527" s="44">
        <f t="shared" si="789"/>
        <v>15.095771144278608</v>
      </c>
      <c r="AQ527" s="44">
        <f t="shared" si="790"/>
        <v>7.025704809286899</v>
      </c>
      <c r="AR527" s="44">
        <f t="shared" si="791"/>
        <v>0.42723880597014924</v>
      </c>
      <c r="AS527" s="44">
        <f t="shared" si="792"/>
        <v>80.700663349917079</v>
      </c>
      <c r="AT527" s="44">
        <f t="shared" si="793"/>
        <v>3.5128524046434495</v>
      </c>
      <c r="AU527" s="44">
        <f t="shared" si="794"/>
        <v>162.580223880597</v>
      </c>
      <c r="AV527" s="44">
        <f t="shared" si="795"/>
        <v>295.63619402985074</v>
      </c>
      <c r="AW527" s="44">
        <f t="shared" si="796"/>
        <v>470.81343283582089</v>
      </c>
      <c r="AX527" s="44">
        <f t="shared" si="797"/>
        <v>84.242537313432834</v>
      </c>
      <c r="AY527" s="44">
        <f t="shared" si="798"/>
        <v>0.39365671641791045</v>
      </c>
      <c r="AZ527" s="44">
        <f t="shared" si="799"/>
        <v>125.18283582089553</v>
      </c>
      <c r="BA527" s="44">
        <f t="shared" si="800"/>
        <v>58.261194029850742</v>
      </c>
      <c r="BB527" s="44">
        <f t="shared" si="801"/>
        <v>3.5429104477611939</v>
      </c>
      <c r="BC527" s="44">
        <f t="shared" si="802"/>
        <v>669.21641791044772</v>
      </c>
      <c r="BD527" s="44">
        <f t="shared" si="803"/>
        <v>29.130597014925371</v>
      </c>
      <c r="BE527" s="44">
        <f t="shared" si="804"/>
        <v>211.63681592039802</v>
      </c>
      <c r="BF527" s="44">
        <f t="shared" si="805"/>
        <v>384.84079601990049</v>
      </c>
      <c r="BG527" s="44">
        <f t="shared" si="806"/>
        <v>612.87562189054734</v>
      </c>
      <c r="BH527" s="44">
        <f t="shared" si="807"/>
        <v>109.66169154228855</v>
      </c>
      <c r="BI527" s="44">
        <f t="shared" si="808"/>
        <v>0.51243781094527363</v>
      </c>
      <c r="BJ527" s="44">
        <f t="shared" si="809"/>
        <v>162.95522388059703</v>
      </c>
      <c r="BK527" s="44">
        <f t="shared" si="810"/>
        <v>75.840796019900495</v>
      </c>
      <c r="BL527" s="44">
        <f t="shared" si="811"/>
        <v>4.6119402985074629</v>
      </c>
      <c r="BM527" s="44">
        <f t="shared" si="812"/>
        <v>871.14427860696514</v>
      </c>
      <c r="BN527" s="44">
        <f t="shared" si="813"/>
        <v>37.920398009950247</v>
      </c>
      <c r="BO527" s="39">
        <f t="shared" si="814"/>
        <v>3.9754241506673371E-3</v>
      </c>
      <c r="BP527" s="39">
        <f t="shared" si="733"/>
        <v>7.2289189761529553E-3</v>
      </c>
      <c r="BQ527" s="39">
        <f t="shared" si="734"/>
        <v>1.1512366305564493E-2</v>
      </c>
      <c r="BR527" s="39">
        <f t="shared" si="735"/>
        <v>2.059905007851841E-3</v>
      </c>
      <c r="BS527" s="39">
        <f t="shared" si="736"/>
        <v>9.6257243357562665E-6</v>
      </c>
      <c r="BT527" s="39">
        <f t="shared" si="737"/>
        <v>3.0609803387704926E-3</v>
      </c>
      <c r="BU527" s="39">
        <f t="shared" si="738"/>
        <v>1.4246072016919273E-3</v>
      </c>
      <c r="BV527" s="39">
        <f t="shared" si="739"/>
        <v>8.6631519021806386E-5</v>
      </c>
      <c r="BW527" s="39">
        <f t="shared" si="740"/>
        <v>1.6363731370785652E-2</v>
      </c>
      <c r="BX527" s="39">
        <f t="shared" si="741"/>
        <v>7.1230360084596365E-4</v>
      </c>
      <c r="BY527" s="39">
        <f t="shared" si="742"/>
        <v>4.0641612968875902E-3</v>
      </c>
      <c r="BZ527" s="39">
        <f t="shared" si="743"/>
        <v>7.3902787747277985E-3</v>
      </c>
      <c r="CA527" s="39">
        <f t="shared" si="744"/>
        <v>1.1769338767742273E-2</v>
      </c>
      <c r="CB527" s="39">
        <f t="shared" si="745"/>
        <v>2.1058850303485336E-3</v>
      </c>
      <c r="CC527" s="39">
        <f t="shared" si="746"/>
        <v>9.8405842539651108E-6</v>
      </c>
      <c r="CD527" s="39">
        <f t="shared" si="747"/>
        <v>3.1293057927609053E-3</v>
      </c>
      <c r="CE527" s="39">
        <f t="shared" si="748"/>
        <v>1.4564064695868364E-3</v>
      </c>
      <c r="CF527" s="39">
        <f t="shared" si="749"/>
        <v>8.8565258285686001E-5</v>
      </c>
      <c r="CG527" s="39">
        <f t="shared" si="750"/>
        <v>1.6728993231740687E-2</v>
      </c>
      <c r="CH527" s="39">
        <f t="shared" si="751"/>
        <v>7.2820323479341818E-4</v>
      </c>
      <c r="CI527" s="39">
        <f t="shared" si="752"/>
        <v>3.3702368134452113E-2</v>
      </c>
      <c r="CJ527" s="39">
        <f t="shared" si="753"/>
        <v>6.128445149872528E-2</v>
      </c>
      <c r="CK527" s="39">
        <f t="shared" si="754"/>
        <v>9.7598141135120414E-2</v>
      </c>
      <c r="CL527" s="39">
        <f t="shared" si="755"/>
        <v>1.7463212544243954E-2</v>
      </c>
      <c r="CM527" s="39">
        <f t="shared" si="756"/>
        <v>8.1603796935719413E-5</v>
      </c>
      <c r="CN527" s="39">
        <f t="shared" si="757"/>
        <v>2.5950007425558776E-2</v>
      </c>
      <c r="CO527" s="39">
        <f t="shared" si="758"/>
        <v>1.2077361946486473E-2</v>
      </c>
      <c r="CP527" s="39">
        <f t="shared" si="759"/>
        <v>7.3443417242147473E-4</v>
      </c>
      <c r="CQ527" s="39">
        <f t="shared" si="760"/>
        <v>0.13872645479072299</v>
      </c>
      <c r="CR527" s="39">
        <f t="shared" si="761"/>
        <v>6.0386809732432363E-3</v>
      </c>
      <c r="CS527" s="39">
        <f t="shared" si="762"/>
        <v>4.387164509129312E-2</v>
      </c>
      <c r="CT527" s="39">
        <f t="shared" si="763"/>
        <v>7.9776284415402257E-2</v>
      </c>
      <c r="CU527" s="39">
        <f t="shared" si="764"/>
        <v>0.12704718530069389</v>
      </c>
      <c r="CV527" s="39">
        <f t="shared" si="765"/>
        <v>2.2732523122364956E-2</v>
      </c>
      <c r="CW527" s="39">
        <f t="shared" si="766"/>
        <v>1.0622674356245307E-4</v>
      </c>
      <c r="CX527" s="39">
        <f t="shared" si="767"/>
        <v>3.3780104452860081E-2</v>
      </c>
      <c r="CY527" s="39">
        <f t="shared" si="768"/>
        <v>1.5721558047243053E-2</v>
      </c>
      <c r="CZ527" s="39">
        <f t="shared" si="769"/>
        <v>9.5604069206207769E-4</v>
      </c>
      <c r="DA527" s="39">
        <f t="shared" si="770"/>
        <v>0.18058546405617021</v>
      </c>
      <c r="DB527" s="39">
        <f t="shared" si="771"/>
        <v>7.8607790236215266E-3</v>
      </c>
    </row>
    <row r="528" spans="1:106" ht="12.75" customHeight="1" x14ac:dyDescent="0.3">
      <c r="A528" s="9" t="str">
        <f t="shared" si="772"/>
        <v>09 Ciudad de México70-74 añosHombres</v>
      </c>
      <c r="B528" s="18" t="s">
        <v>44</v>
      </c>
      <c r="C528" s="18" t="s">
        <v>15</v>
      </c>
      <c r="D528" s="29" t="s">
        <v>89</v>
      </c>
      <c r="E528" s="19">
        <v>115130</v>
      </c>
      <c r="F528" s="19">
        <v>113461</v>
      </c>
      <c r="G528" s="19">
        <v>111770</v>
      </c>
      <c r="H528" s="19">
        <v>1610</v>
      </c>
      <c r="I528" s="19">
        <v>81</v>
      </c>
      <c r="J528" s="19">
        <v>1495</v>
      </c>
      <c r="K528" s="19">
        <v>1238</v>
      </c>
      <c r="L528" s="19">
        <v>119</v>
      </c>
      <c r="M528" s="19">
        <v>138</v>
      </c>
      <c r="N528" s="19">
        <v>174</v>
      </c>
      <c r="O528" s="38">
        <f>+'07'!E527-'05'!J528</f>
        <v>1610</v>
      </c>
      <c r="P528" s="38">
        <f t="shared" si="773"/>
        <v>3105</v>
      </c>
      <c r="Q528" s="39">
        <f>'07'!F527/'05'!$P528</f>
        <v>7.3752012882447662E-2</v>
      </c>
      <c r="R528" s="39">
        <f>'07'!G527/'05'!$P528</f>
        <v>0.11175523349436393</v>
      </c>
      <c r="S528" s="39">
        <f>'07'!H527/'05'!$P528</f>
        <v>0.29082125603864734</v>
      </c>
      <c r="T528" s="39">
        <f>'07'!I527/'05'!$P528</f>
        <v>3.9935587761674718E-2</v>
      </c>
      <c r="U528" s="39">
        <f>'07'!J527/'05'!$P528</f>
        <v>3.2206119162640903E-4</v>
      </c>
      <c r="V528" s="39">
        <f>'07'!K527/'05'!$P528</f>
        <v>5.5394524959742349E-2</v>
      </c>
      <c r="W528" s="39">
        <f>'07'!L527/'05'!$P528</f>
        <v>3.7359098228663443E-2</v>
      </c>
      <c r="X528" s="39">
        <f>'07'!M527/'05'!$P528</f>
        <v>3.2206119162640902E-3</v>
      </c>
      <c r="Y528" s="39">
        <f>'07'!N527/'05'!$P528</f>
        <v>0.36586151368760067</v>
      </c>
      <c r="Z528" s="39">
        <f>'07'!O527/'05'!$P528</f>
        <v>2.1578099838969404E-2</v>
      </c>
      <c r="AA528" s="44">
        <f t="shared" si="774"/>
        <v>8.7764895330112722</v>
      </c>
      <c r="AB528" s="44">
        <f t="shared" si="775"/>
        <v>13.298872785829309</v>
      </c>
      <c r="AC528" s="44">
        <f t="shared" si="776"/>
        <v>34.607729468599032</v>
      </c>
      <c r="AD528" s="44">
        <f t="shared" si="777"/>
        <v>4.7523349436392914</v>
      </c>
      <c r="AE528" s="44">
        <f t="shared" si="778"/>
        <v>3.8325281803542673E-2</v>
      </c>
      <c r="AF528" s="44">
        <f t="shared" si="779"/>
        <v>6.5919484702093394</v>
      </c>
      <c r="AG528" s="44">
        <f t="shared" si="780"/>
        <v>4.4457326892109501</v>
      </c>
      <c r="AH528" s="44">
        <f t="shared" si="781"/>
        <v>0.38325281803542671</v>
      </c>
      <c r="AI528" s="44">
        <f t="shared" si="782"/>
        <v>43.537520128824482</v>
      </c>
      <c r="AJ528" s="44">
        <f t="shared" si="783"/>
        <v>2.567793880837359</v>
      </c>
      <c r="AK528" s="44">
        <f t="shared" si="784"/>
        <v>10.177777777777777</v>
      </c>
      <c r="AL528" s="44">
        <f t="shared" si="785"/>
        <v>15.422222222222222</v>
      </c>
      <c r="AM528" s="44">
        <f t="shared" si="786"/>
        <v>40.133333333333333</v>
      </c>
      <c r="AN528" s="44">
        <f t="shared" si="787"/>
        <v>5.5111111111111111</v>
      </c>
      <c r="AO528" s="44">
        <f t="shared" si="788"/>
        <v>4.4444444444444446E-2</v>
      </c>
      <c r="AP528" s="44">
        <f t="shared" si="789"/>
        <v>7.6444444444444439</v>
      </c>
      <c r="AQ528" s="44">
        <f t="shared" si="790"/>
        <v>5.155555555555555</v>
      </c>
      <c r="AR528" s="44">
        <f t="shared" si="791"/>
        <v>0.44444444444444442</v>
      </c>
      <c r="AS528" s="44">
        <f t="shared" si="792"/>
        <v>50.488888888888894</v>
      </c>
      <c r="AT528" s="44">
        <f t="shared" si="793"/>
        <v>2.9777777777777779</v>
      </c>
      <c r="AU528" s="44">
        <f t="shared" si="794"/>
        <v>91.304991948470203</v>
      </c>
      <c r="AV528" s="44">
        <f t="shared" si="795"/>
        <v>138.35297906602256</v>
      </c>
      <c r="AW528" s="44">
        <f t="shared" si="796"/>
        <v>360.03671497584543</v>
      </c>
      <c r="AX528" s="44">
        <f t="shared" si="797"/>
        <v>49.440257648953299</v>
      </c>
      <c r="AY528" s="44">
        <f t="shared" si="798"/>
        <v>0.39871175523349439</v>
      </c>
      <c r="AZ528" s="44">
        <f t="shared" si="799"/>
        <v>68.578421900161032</v>
      </c>
      <c r="BA528" s="44">
        <f t="shared" si="800"/>
        <v>46.25056360708534</v>
      </c>
      <c r="BB528" s="44">
        <f t="shared" si="801"/>
        <v>3.9871175523349436</v>
      </c>
      <c r="BC528" s="44">
        <f t="shared" si="802"/>
        <v>452.93655394524961</v>
      </c>
      <c r="BD528" s="44">
        <f t="shared" si="803"/>
        <v>26.713687600644121</v>
      </c>
      <c r="BE528" s="44">
        <f t="shared" si="804"/>
        <v>118.74074074074073</v>
      </c>
      <c r="BF528" s="44">
        <f t="shared" si="805"/>
        <v>179.92592592592592</v>
      </c>
      <c r="BG528" s="44">
        <f t="shared" si="806"/>
        <v>468.22222222222223</v>
      </c>
      <c r="BH528" s="44">
        <f t="shared" si="807"/>
        <v>64.296296296296291</v>
      </c>
      <c r="BI528" s="44">
        <f t="shared" si="808"/>
        <v>0.51851851851851849</v>
      </c>
      <c r="BJ528" s="44">
        <f t="shared" si="809"/>
        <v>89.185185185185176</v>
      </c>
      <c r="BK528" s="44">
        <f t="shared" si="810"/>
        <v>60.148148148148145</v>
      </c>
      <c r="BL528" s="44">
        <f t="shared" si="811"/>
        <v>5.1851851851851851</v>
      </c>
      <c r="BM528" s="44">
        <f t="shared" si="812"/>
        <v>589.03703703703707</v>
      </c>
      <c r="BN528" s="44">
        <f t="shared" si="813"/>
        <v>34.74074074074074</v>
      </c>
      <c r="BO528" s="39">
        <f t="shared" si="814"/>
        <v>2.8265666772983164E-3</v>
      </c>
      <c r="BP528" s="39">
        <f t="shared" si="733"/>
        <v>4.2830508166922087E-3</v>
      </c>
      <c r="BQ528" s="39">
        <f t="shared" si="734"/>
        <v>1.1145806592141396E-2</v>
      </c>
      <c r="BR528" s="39">
        <f t="shared" si="735"/>
        <v>1.5305426549562936E-3</v>
      </c>
      <c r="BS528" s="39">
        <f t="shared" si="736"/>
        <v>1.2343085927066882E-5</v>
      </c>
      <c r="BT528" s="39">
        <f t="shared" si="737"/>
        <v>2.1230107794555039E-3</v>
      </c>
      <c r="BU528" s="39">
        <f t="shared" si="738"/>
        <v>1.4317979675397584E-3</v>
      </c>
      <c r="BV528" s="39">
        <f t="shared" si="739"/>
        <v>1.2343085927066883E-4</v>
      </c>
      <c r="BW528" s="39">
        <f t="shared" si="740"/>
        <v>1.4021745613147981E-2</v>
      </c>
      <c r="BX528" s="39">
        <f t="shared" si="741"/>
        <v>8.2698675711348122E-4</v>
      </c>
      <c r="BY528" s="39">
        <f t="shared" si="742"/>
        <v>3.2778672392198959E-3</v>
      </c>
      <c r="BZ528" s="39">
        <f t="shared" si="743"/>
        <v>4.966899266416175E-3</v>
      </c>
      <c r="CA528" s="39">
        <f t="shared" si="744"/>
        <v>1.2925389157273216E-2</v>
      </c>
      <c r="CB528" s="39">
        <f t="shared" si="745"/>
        <v>1.7749150116299875E-3</v>
      </c>
      <c r="CC528" s="39">
        <f t="shared" si="746"/>
        <v>1.4313830738951513E-5</v>
      </c>
      <c r="CD528" s="39">
        <f t="shared" si="747"/>
        <v>2.4619788870996599E-3</v>
      </c>
      <c r="CE528" s="39">
        <f t="shared" si="748"/>
        <v>1.6604043657183752E-3</v>
      </c>
      <c r="CF528" s="39">
        <f t="shared" si="749"/>
        <v>1.4313830738951511E-4</v>
      </c>
      <c r="CG528" s="39">
        <f t="shared" si="750"/>
        <v>1.6260511719448919E-2</v>
      </c>
      <c r="CH528" s="39">
        <f t="shared" si="751"/>
        <v>9.5902665950975137E-4</v>
      </c>
      <c r="CI528" s="39">
        <f t="shared" si="752"/>
        <v>2.9405794508363996E-2</v>
      </c>
      <c r="CJ528" s="39">
        <f t="shared" si="753"/>
        <v>4.4558125303066846E-2</v>
      </c>
      <c r="CK528" s="39">
        <f t="shared" si="754"/>
        <v>0.11595385345437856</v>
      </c>
      <c r="CL528" s="39">
        <f t="shared" si="755"/>
        <v>1.5922788292738584E-2</v>
      </c>
      <c r="CM528" s="39">
        <f t="shared" si="756"/>
        <v>1.2840958300595632E-4</v>
      </c>
      <c r="CN528" s="39">
        <f t="shared" si="757"/>
        <v>2.2086448277024488E-2</v>
      </c>
      <c r="CO528" s="39">
        <f t="shared" si="758"/>
        <v>1.4895511628690931E-2</v>
      </c>
      <c r="CP528" s="39">
        <f t="shared" si="759"/>
        <v>1.2840958300595633E-3</v>
      </c>
      <c r="CQ528" s="39">
        <f t="shared" si="760"/>
        <v>0.14587328629476637</v>
      </c>
      <c r="CR528" s="39">
        <f t="shared" si="761"/>
        <v>8.6034420613990727E-3</v>
      </c>
      <c r="CS528" s="39">
        <f t="shared" si="762"/>
        <v>3.8241784457565452E-2</v>
      </c>
      <c r="CT528" s="39">
        <f t="shared" si="763"/>
        <v>5.7947158108188707E-2</v>
      </c>
      <c r="CU528" s="39">
        <f t="shared" si="764"/>
        <v>0.15079620683485417</v>
      </c>
      <c r="CV528" s="39">
        <f t="shared" si="765"/>
        <v>2.070734180234985E-2</v>
      </c>
      <c r="CW528" s="39">
        <f t="shared" si="766"/>
        <v>1.669946919544343E-4</v>
      </c>
      <c r="CX528" s="39">
        <f t="shared" si="767"/>
        <v>2.8723087016162697E-2</v>
      </c>
      <c r="CY528" s="39">
        <f t="shared" si="768"/>
        <v>1.9371384266714378E-2</v>
      </c>
      <c r="CZ528" s="39">
        <f t="shared" si="769"/>
        <v>1.6699469195443431E-3</v>
      </c>
      <c r="DA528" s="39">
        <f t="shared" si="770"/>
        <v>0.18970597006023737</v>
      </c>
      <c r="DB528" s="39">
        <f t="shared" si="771"/>
        <v>1.1188644360947098E-2</v>
      </c>
    </row>
    <row r="529" spans="1:106" ht="12.75" customHeight="1" x14ac:dyDescent="0.3">
      <c r="A529" s="9" t="str">
        <f t="shared" si="772"/>
        <v>09 Ciudad de México75-79 añosHombres</v>
      </c>
      <c r="B529" s="18" t="s">
        <v>44</v>
      </c>
      <c r="C529" s="18" t="s">
        <v>15</v>
      </c>
      <c r="D529" s="29" t="s">
        <v>90</v>
      </c>
      <c r="E529" s="19">
        <v>74210</v>
      </c>
      <c r="F529" s="19">
        <v>73318</v>
      </c>
      <c r="G529" s="19">
        <v>72314</v>
      </c>
      <c r="H529" s="19">
        <v>971</v>
      </c>
      <c r="I529" s="19">
        <v>33</v>
      </c>
      <c r="J529" s="19">
        <v>813</v>
      </c>
      <c r="K529" s="19">
        <v>694</v>
      </c>
      <c r="L529" s="19">
        <v>58</v>
      </c>
      <c r="M529" s="19">
        <v>61</v>
      </c>
      <c r="N529" s="19">
        <v>79</v>
      </c>
      <c r="O529" s="38">
        <f>+'07'!E528-'05'!J529</f>
        <v>971</v>
      </c>
      <c r="P529" s="38">
        <f t="shared" si="773"/>
        <v>1784</v>
      </c>
      <c r="Q529" s="39">
        <f>'07'!F528/'05'!$P529</f>
        <v>6.3340807174887895E-2</v>
      </c>
      <c r="R529" s="39">
        <f>'07'!G528/'05'!$P529</f>
        <v>7.791479820627803E-2</v>
      </c>
      <c r="S529" s="39">
        <f>'07'!H528/'05'!$P529</f>
        <v>0.3273542600896861</v>
      </c>
      <c r="T529" s="39">
        <f>'07'!I528/'05'!$P529</f>
        <v>3.1390134529147982E-2</v>
      </c>
      <c r="U529" s="39">
        <f>'07'!J528/'05'!$P529</f>
        <v>5.6053811659192824E-4</v>
      </c>
      <c r="V529" s="39">
        <f>'07'!K528/'05'!$P529</f>
        <v>6.614349775784753E-2</v>
      </c>
      <c r="W529" s="39">
        <f>'07'!L528/'05'!$P529</f>
        <v>2.4663677130044841E-2</v>
      </c>
      <c r="X529" s="39">
        <f>'07'!M528/'05'!$P529</f>
        <v>2.242152466367713E-3</v>
      </c>
      <c r="Y529" s="39">
        <f>'07'!N528/'05'!$P529</f>
        <v>0.38284753363228702</v>
      </c>
      <c r="Z529" s="39">
        <f>'07'!O528/'05'!$P529</f>
        <v>2.3542600896860985E-2</v>
      </c>
      <c r="AA529" s="44">
        <f t="shared" si="774"/>
        <v>3.6737668161434978</v>
      </c>
      <c r="AB529" s="44">
        <f t="shared" si="775"/>
        <v>4.5190582959641254</v>
      </c>
      <c r="AC529" s="44">
        <f t="shared" si="776"/>
        <v>18.986547085201792</v>
      </c>
      <c r="AD529" s="44">
        <f t="shared" si="777"/>
        <v>1.8206278026905829</v>
      </c>
      <c r="AE529" s="44">
        <f t="shared" si="778"/>
        <v>3.2511210762331835E-2</v>
      </c>
      <c r="AF529" s="44">
        <f t="shared" si="779"/>
        <v>3.8363228699551568</v>
      </c>
      <c r="AG529" s="44">
        <f t="shared" si="780"/>
        <v>1.4304932735426008</v>
      </c>
      <c r="AH529" s="44">
        <f t="shared" si="781"/>
        <v>0.13004484304932734</v>
      </c>
      <c r="AI529" s="44">
        <f t="shared" si="782"/>
        <v>22.205156950672649</v>
      </c>
      <c r="AJ529" s="44">
        <f t="shared" si="783"/>
        <v>1.3654708520179371</v>
      </c>
      <c r="AK529" s="44">
        <f t="shared" si="784"/>
        <v>3.8637892376681617</v>
      </c>
      <c r="AL529" s="44">
        <f t="shared" si="785"/>
        <v>4.7528026905829597</v>
      </c>
      <c r="AM529" s="44">
        <f t="shared" si="786"/>
        <v>19.968609865470853</v>
      </c>
      <c r="AN529" s="44">
        <f t="shared" si="787"/>
        <v>1.9147982062780269</v>
      </c>
      <c r="AO529" s="44">
        <f t="shared" si="788"/>
        <v>3.4192825112107625E-2</v>
      </c>
      <c r="AP529" s="44">
        <f t="shared" si="789"/>
        <v>4.0347533632286989</v>
      </c>
      <c r="AQ529" s="44">
        <f t="shared" si="790"/>
        <v>1.5044843049327352</v>
      </c>
      <c r="AR529" s="44">
        <f t="shared" si="791"/>
        <v>0.1367713004484305</v>
      </c>
      <c r="AS529" s="44">
        <f t="shared" si="792"/>
        <v>23.353699551569509</v>
      </c>
      <c r="AT529" s="44">
        <f t="shared" si="793"/>
        <v>1.4360986547085202</v>
      </c>
      <c r="AU529" s="44">
        <f t="shared" si="794"/>
        <v>43.958520179372201</v>
      </c>
      <c r="AV529" s="44">
        <f t="shared" si="795"/>
        <v>54.072869955156953</v>
      </c>
      <c r="AW529" s="44">
        <f t="shared" si="796"/>
        <v>227.18385650224215</v>
      </c>
      <c r="AX529" s="44">
        <f t="shared" si="797"/>
        <v>21.784753363228699</v>
      </c>
      <c r="AY529" s="44">
        <f t="shared" si="798"/>
        <v>0.38901345291479822</v>
      </c>
      <c r="AZ529" s="44">
        <f t="shared" si="799"/>
        <v>45.903587443946186</v>
      </c>
      <c r="BA529" s="44">
        <f t="shared" si="800"/>
        <v>17.116591928251118</v>
      </c>
      <c r="BB529" s="44">
        <f t="shared" si="801"/>
        <v>1.5560538116591929</v>
      </c>
      <c r="BC529" s="44">
        <f t="shared" si="802"/>
        <v>265.69618834080717</v>
      </c>
      <c r="BD529" s="44">
        <f t="shared" si="803"/>
        <v>16.338565022421523</v>
      </c>
      <c r="BE529" s="44">
        <f t="shared" si="804"/>
        <v>61.503923766816143</v>
      </c>
      <c r="BF529" s="44">
        <f t="shared" si="805"/>
        <v>75.655269058295971</v>
      </c>
      <c r="BG529" s="44">
        <f t="shared" si="806"/>
        <v>317.86098654708519</v>
      </c>
      <c r="BH529" s="44">
        <f t="shared" si="807"/>
        <v>30.479820627802692</v>
      </c>
      <c r="BI529" s="44">
        <f t="shared" si="808"/>
        <v>0.54428251121076232</v>
      </c>
      <c r="BJ529" s="44">
        <f t="shared" si="809"/>
        <v>64.22533632286995</v>
      </c>
      <c r="BK529" s="44">
        <f t="shared" si="810"/>
        <v>23.948430493273541</v>
      </c>
      <c r="BL529" s="44">
        <f t="shared" si="811"/>
        <v>2.1771300448430493</v>
      </c>
      <c r="BM529" s="44">
        <f t="shared" si="812"/>
        <v>371.74495515695071</v>
      </c>
      <c r="BN529" s="44">
        <f t="shared" si="813"/>
        <v>22.859865470852018</v>
      </c>
      <c r="BO529" s="39">
        <f t="shared" si="814"/>
        <v>2.059286331919001E-3</v>
      </c>
      <c r="BP529" s="39">
        <f t="shared" si="733"/>
        <v>2.5331044259888596E-3</v>
      </c>
      <c r="BQ529" s="39">
        <f t="shared" si="734"/>
        <v>1.0642683343722977E-2</v>
      </c>
      <c r="BR529" s="39">
        <f t="shared" si="735"/>
        <v>1.0205312795350801E-3</v>
      </c>
      <c r="BS529" s="39">
        <f t="shared" si="736"/>
        <v>1.8223772848840715E-5</v>
      </c>
      <c r="BT529" s="39">
        <f t="shared" si="737"/>
        <v>2.1504051961632044E-3</v>
      </c>
      <c r="BU529" s="39">
        <f t="shared" si="738"/>
        <v>8.0184600534899148E-4</v>
      </c>
      <c r="BV529" s="39">
        <f t="shared" si="739"/>
        <v>7.2895091395362862E-5</v>
      </c>
      <c r="BW529" s="39">
        <f t="shared" si="740"/>
        <v>1.2446836855758212E-2</v>
      </c>
      <c r="BX529" s="39">
        <f t="shared" si="741"/>
        <v>7.6539845965130999E-4</v>
      </c>
      <c r="BY529" s="39">
        <f t="shared" si="742"/>
        <v>2.1658011421906735E-3</v>
      </c>
      <c r="BZ529" s="39">
        <f t="shared" si="743"/>
        <v>2.6641270687124212E-3</v>
      </c>
      <c r="CA529" s="39">
        <f t="shared" si="744"/>
        <v>1.1193166964950031E-2</v>
      </c>
      <c r="CB529" s="39">
        <f t="shared" si="745"/>
        <v>1.0733173802006876E-3</v>
      </c>
      <c r="CC529" s="39">
        <f t="shared" si="746"/>
        <v>1.9166381789297997E-5</v>
      </c>
      <c r="CD529" s="39">
        <f t="shared" si="747"/>
        <v>2.261633051137163E-3</v>
      </c>
      <c r="CE529" s="39">
        <f t="shared" si="748"/>
        <v>8.4332079872911166E-4</v>
      </c>
      <c r="CF529" s="39">
        <f t="shared" si="749"/>
        <v>7.6665527157191988E-5</v>
      </c>
      <c r="CG529" s="39">
        <f t="shared" si="750"/>
        <v>1.3090638762090531E-2</v>
      </c>
      <c r="CH529" s="39">
        <f t="shared" si="751"/>
        <v>8.0498803515051582E-4</v>
      </c>
      <c r="CI529" s="39">
        <f t="shared" si="752"/>
        <v>2.4640426109513565E-2</v>
      </c>
      <c r="CJ529" s="39">
        <f t="shared" si="753"/>
        <v>3.0309904683383942E-2</v>
      </c>
      <c r="CK529" s="39">
        <f t="shared" si="754"/>
        <v>0.12734521104385771</v>
      </c>
      <c r="CL529" s="39">
        <f t="shared" si="755"/>
        <v>1.221118462064389E-2</v>
      </c>
      <c r="CM529" s="39">
        <f t="shared" si="756"/>
        <v>2.1805686822578375E-4</v>
      </c>
      <c r="CN529" s="39">
        <f t="shared" si="757"/>
        <v>2.5730710450642482E-2</v>
      </c>
      <c r="CO529" s="39">
        <f t="shared" si="758"/>
        <v>9.5945022019344826E-3</v>
      </c>
      <c r="CP529" s="39">
        <f t="shared" si="759"/>
        <v>8.72227472903135E-4</v>
      </c>
      <c r="CQ529" s="39">
        <f t="shared" si="760"/>
        <v>0.1489328409982103</v>
      </c>
      <c r="CR529" s="39">
        <f t="shared" si="761"/>
        <v>9.158388465482916E-3</v>
      </c>
      <c r="CS529" s="39">
        <f t="shared" si="762"/>
        <v>3.4475293591264652E-2</v>
      </c>
      <c r="CT529" s="39">
        <f t="shared" si="763"/>
        <v>4.2407662028192808E-2</v>
      </c>
      <c r="CU529" s="39">
        <f t="shared" si="764"/>
        <v>0.17817319873715537</v>
      </c>
      <c r="CV529" s="39">
        <f t="shared" si="765"/>
        <v>1.7085101248768324E-2</v>
      </c>
      <c r="CW529" s="39">
        <f t="shared" si="766"/>
        <v>3.0509109372800578E-4</v>
      </c>
      <c r="CX529" s="39">
        <f t="shared" si="767"/>
        <v>3.6000749059904677E-2</v>
      </c>
      <c r="CY529" s="39">
        <f t="shared" si="768"/>
        <v>1.3424008124032254E-2</v>
      </c>
      <c r="CZ529" s="39">
        <f t="shared" si="769"/>
        <v>1.2203643749120231E-3</v>
      </c>
      <c r="DA529" s="39">
        <f t="shared" si="770"/>
        <v>0.20837721701622797</v>
      </c>
      <c r="DB529" s="39">
        <f t="shared" si="771"/>
        <v>1.2813825936576243E-2</v>
      </c>
    </row>
    <row r="530" spans="1:106" ht="12.75" customHeight="1" x14ac:dyDescent="0.3">
      <c r="A530" s="9" t="str">
        <f t="shared" si="772"/>
        <v>09 Ciudad de México80-84 añosHombres</v>
      </c>
      <c r="B530" s="18" t="s">
        <v>44</v>
      </c>
      <c r="C530" s="18" t="s">
        <v>15</v>
      </c>
      <c r="D530" s="29" t="s">
        <v>91</v>
      </c>
      <c r="E530" s="19">
        <v>46094</v>
      </c>
      <c r="F530" s="19">
        <v>45469</v>
      </c>
      <c r="G530" s="19">
        <v>44825</v>
      </c>
      <c r="H530" s="19">
        <v>624</v>
      </c>
      <c r="I530" s="19">
        <v>20</v>
      </c>
      <c r="J530" s="19">
        <v>573</v>
      </c>
      <c r="K530" s="19">
        <v>502</v>
      </c>
      <c r="L530" s="19">
        <v>26</v>
      </c>
      <c r="M530" s="19">
        <v>45</v>
      </c>
      <c r="N530" s="19">
        <v>52</v>
      </c>
      <c r="O530" s="38">
        <f>+'07'!E529-'05'!J530</f>
        <v>624</v>
      </c>
      <c r="P530" s="38">
        <f t="shared" si="773"/>
        <v>1197</v>
      </c>
      <c r="Q530" s="39">
        <f>'07'!F529/'05'!$P530</f>
        <v>3.6758563074352546E-2</v>
      </c>
      <c r="R530" s="39">
        <f>'07'!G529/'05'!$P530</f>
        <v>6.3492063492063489E-2</v>
      </c>
      <c r="S530" s="39">
        <f>'07'!H529/'05'!$P530</f>
        <v>0.35421888053466999</v>
      </c>
      <c r="T530" s="39">
        <f>'07'!I529/'05'!$P530</f>
        <v>2.7568922305764409E-2</v>
      </c>
      <c r="U530" s="39">
        <f>'07'!J529/'05'!$P530</f>
        <v>8.3542188805346695E-4</v>
      </c>
      <c r="V530" s="39">
        <f>'07'!K529/'05'!$P530</f>
        <v>6.2656641604010022E-2</v>
      </c>
      <c r="W530" s="39">
        <f>'07'!L529/'05'!$P530</f>
        <v>2.4227234753550542E-2</v>
      </c>
      <c r="X530" s="39">
        <f>'07'!M529/'05'!$P530</f>
        <v>0</v>
      </c>
      <c r="Y530" s="39">
        <f>'07'!N529/'05'!$P530</f>
        <v>0.3943191311612364</v>
      </c>
      <c r="Z530" s="39">
        <f>'07'!O529/'05'!$P530</f>
        <v>3.5923141186299079E-2</v>
      </c>
      <c r="AA530" s="44">
        <f t="shared" si="774"/>
        <v>0.9557226399331662</v>
      </c>
      <c r="AB530" s="44">
        <f t="shared" si="775"/>
        <v>1.6507936507936507</v>
      </c>
      <c r="AC530" s="44">
        <f t="shared" si="776"/>
        <v>9.2096908939014206</v>
      </c>
      <c r="AD530" s="44">
        <f t="shared" si="777"/>
        <v>0.71679197994987465</v>
      </c>
      <c r="AE530" s="44">
        <f t="shared" si="778"/>
        <v>2.1720969089390141E-2</v>
      </c>
      <c r="AF530" s="44">
        <f t="shared" si="779"/>
        <v>1.6290726817042605</v>
      </c>
      <c r="AG530" s="44">
        <f t="shared" si="780"/>
        <v>0.62990810359231408</v>
      </c>
      <c r="AH530" s="44">
        <f t="shared" si="781"/>
        <v>0</v>
      </c>
      <c r="AI530" s="44">
        <f t="shared" si="782"/>
        <v>10.252297410192146</v>
      </c>
      <c r="AJ530" s="44">
        <f t="shared" si="783"/>
        <v>0.93400167084377606</v>
      </c>
      <c r="AK530" s="44">
        <f t="shared" si="784"/>
        <v>1.6541353383458646</v>
      </c>
      <c r="AL530" s="44">
        <f t="shared" si="785"/>
        <v>2.8571428571428568</v>
      </c>
      <c r="AM530" s="44">
        <f t="shared" si="786"/>
        <v>15.93984962406015</v>
      </c>
      <c r="AN530" s="44">
        <f t="shared" si="787"/>
        <v>1.2406015037593985</v>
      </c>
      <c r="AO530" s="44">
        <f t="shared" si="788"/>
        <v>3.7593984962406013E-2</v>
      </c>
      <c r="AP530" s="44">
        <f t="shared" si="789"/>
        <v>2.8195488721804511</v>
      </c>
      <c r="AQ530" s="44">
        <f t="shared" si="790"/>
        <v>1.0902255639097744</v>
      </c>
      <c r="AR530" s="44">
        <f t="shared" si="791"/>
        <v>0</v>
      </c>
      <c r="AS530" s="44">
        <f t="shared" si="792"/>
        <v>17.744360902255639</v>
      </c>
      <c r="AT530" s="44">
        <f t="shared" si="793"/>
        <v>1.6165413533834585</v>
      </c>
      <c r="AU530" s="44">
        <f t="shared" si="794"/>
        <v>18.452798663324977</v>
      </c>
      <c r="AV530" s="44">
        <f t="shared" si="795"/>
        <v>31.87301587301587</v>
      </c>
      <c r="AW530" s="44">
        <f t="shared" si="796"/>
        <v>177.81787802840432</v>
      </c>
      <c r="AX530" s="44">
        <f t="shared" si="797"/>
        <v>13.839598997493734</v>
      </c>
      <c r="AY530" s="44">
        <f t="shared" si="798"/>
        <v>0.41938178780284041</v>
      </c>
      <c r="AZ530" s="44">
        <f t="shared" si="799"/>
        <v>31.453634085213032</v>
      </c>
      <c r="BA530" s="44">
        <f t="shared" si="800"/>
        <v>12.162071846282371</v>
      </c>
      <c r="BB530" s="44">
        <f t="shared" si="801"/>
        <v>0</v>
      </c>
      <c r="BC530" s="44">
        <f t="shared" si="802"/>
        <v>197.94820384294067</v>
      </c>
      <c r="BD530" s="44">
        <f t="shared" si="803"/>
        <v>18.033416875522139</v>
      </c>
      <c r="BE530" s="44">
        <f t="shared" si="804"/>
        <v>22.937343358395989</v>
      </c>
      <c r="BF530" s="44">
        <f t="shared" si="805"/>
        <v>39.61904761904762</v>
      </c>
      <c r="BG530" s="44">
        <f t="shared" si="806"/>
        <v>221.03258145363407</v>
      </c>
      <c r="BH530" s="44">
        <f t="shared" si="807"/>
        <v>17.203007518796991</v>
      </c>
      <c r="BI530" s="44">
        <f t="shared" si="808"/>
        <v>0.52130325814536338</v>
      </c>
      <c r="BJ530" s="44">
        <f t="shared" si="809"/>
        <v>39.097744360902254</v>
      </c>
      <c r="BK530" s="44">
        <f t="shared" si="810"/>
        <v>15.117794486215537</v>
      </c>
      <c r="BL530" s="44">
        <f t="shared" si="811"/>
        <v>0</v>
      </c>
      <c r="BM530" s="44">
        <f t="shared" si="812"/>
        <v>246.05513784461152</v>
      </c>
      <c r="BN530" s="44">
        <f t="shared" si="813"/>
        <v>22.416040100250626</v>
      </c>
      <c r="BO530" s="39">
        <f t="shared" si="814"/>
        <v>7.9843161230840954E-4</v>
      </c>
      <c r="BP530" s="39">
        <f t="shared" si="733"/>
        <v>1.3791091485327073E-3</v>
      </c>
      <c r="BQ530" s="39">
        <f t="shared" si="734"/>
        <v>7.6939773549719471E-3</v>
      </c>
      <c r="BR530" s="39">
        <f t="shared" si="735"/>
        <v>5.988237092313071E-4</v>
      </c>
      <c r="BS530" s="39">
        <f t="shared" si="736"/>
        <v>1.8146173007009308E-5</v>
      </c>
      <c r="BT530" s="39">
        <f t="shared" si="737"/>
        <v>1.360962975525698E-3</v>
      </c>
      <c r="BU530" s="39">
        <f t="shared" si="738"/>
        <v>5.2623901720326991E-4</v>
      </c>
      <c r="BV530" s="39">
        <f t="shared" si="739"/>
        <v>0</v>
      </c>
      <c r="BW530" s="39">
        <f t="shared" si="740"/>
        <v>8.5649936593083925E-3</v>
      </c>
      <c r="BX530" s="39">
        <f t="shared" si="741"/>
        <v>7.8028543930140019E-4</v>
      </c>
      <c r="BY530" s="39">
        <f t="shared" si="742"/>
        <v>1.3819008674568626E-3</v>
      </c>
      <c r="BZ530" s="39">
        <f t="shared" si="743"/>
        <v>2.3869196801527626E-3</v>
      </c>
      <c r="CA530" s="39">
        <f t="shared" si="744"/>
        <v>1.3316499268220677E-2</v>
      </c>
      <c r="CB530" s="39">
        <f t="shared" si="745"/>
        <v>1.0364256505926469E-3</v>
      </c>
      <c r="CC530" s="39">
        <f t="shared" si="746"/>
        <v>3.1406837896746876E-5</v>
      </c>
      <c r="CD530" s="39">
        <f t="shared" si="747"/>
        <v>2.3555128422560159E-3</v>
      </c>
      <c r="CE530" s="39">
        <f t="shared" si="748"/>
        <v>9.1079829900565952E-4</v>
      </c>
      <c r="CF530" s="39">
        <f t="shared" si="749"/>
        <v>0</v>
      </c>
      <c r="CG530" s="39">
        <f t="shared" si="750"/>
        <v>1.4824027487264527E-2</v>
      </c>
      <c r="CH530" s="39">
        <f t="shared" si="751"/>
        <v>1.3504940295601157E-3</v>
      </c>
      <c r="CI530" s="39">
        <f t="shared" si="752"/>
        <v>1.5415871899185444E-2</v>
      </c>
      <c r="CJ530" s="39">
        <f t="shared" si="753"/>
        <v>2.6627415098593041E-2</v>
      </c>
      <c r="CK530" s="39">
        <f t="shared" si="754"/>
        <v>0.14855294739215064</v>
      </c>
      <c r="CL530" s="39">
        <f t="shared" si="755"/>
        <v>1.1561903924389084E-2</v>
      </c>
      <c r="CM530" s="39">
        <f t="shared" si="756"/>
        <v>3.5036072498148741E-4</v>
      </c>
      <c r="CN530" s="39">
        <f t="shared" si="757"/>
        <v>2.6277054373611556E-2</v>
      </c>
      <c r="CO530" s="39">
        <f t="shared" si="758"/>
        <v>1.0160461024463134E-2</v>
      </c>
      <c r="CP530" s="39">
        <f t="shared" si="759"/>
        <v>0</v>
      </c>
      <c r="CQ530" s="39">
        <f t="shared" si="760"/>
        <v>0.16537026219126205</v>
      </c>
      <c r="CR530" s="39">
        <f t="shared" si="761"/>
        <v>1.5065511174203959E-2</v>
      </c>
      <c r="CS530" s="39">
        <f t="shared" si="762"/>
        <v>1.9162358695401827E-2</v>
      </c>
      <c r="CT530" s="39">
        <f t="shared" si="763"/>
        <v>3.3098619564784978E-2</v>
      </c>
      <c r="CU530" s="39">
        <f t="shared" si="764"/>
        <v>0.18465545651932672</v>
      </c>
      <c r="CV530" s="39">
        <f t="shared" si="765"/>
        <v>1.4371769021551371E-2</v>
      </c>
      <c r="CW530" s="39">
        <f t="shared" si="766"/>
        <v>4.3550815216822337E-4</v>
      </c>
      <c r="CX530" s="39">
        <f t="shared" si="767"/>
        <v>3.2663111412616755E-2</v>
      </c>
      <c r="CY530" s="39">
        <f t="shared" si="768"/>
        <v>1.2629736412878477E-2</v>
      </c>
      <c r="CZ530" s="39">
        <f t="shared" si="769"/>
        <v>0</v>
      </c>
      <c r="DA530" s="39">
        <f t="shared" si="770"/>
        <v>0.20555984782340145</v>
      </c>
      <c r="DB530" s="39">
        <f t="shared" si="771"/>
        <v>1.8726850543233607E-2</v>
      </c>
    </row>
    <row r="531" spans="1:106" ht="12.75" customHeight="1" x14ac:dyDescent="0.3">
      <c r="A531" s="9" t="str">
        <f t="shared" si="772"/>
        <v>09 Ciudad de México85 años y másHombres</v>
      </c>
      <c r="B531" s="18" t="s">
        <v>44</v>
      </c>
      <c r="C531" s="18" t="s">
        <v>15</v>
      </c>
      <c r="D531" s="18" t="s">
        <v>92</v>
      </c>
      <c r="E531" s="19">
        <v>36668</v>
      </c>
      <c r="F531" s="19">
        <v>36111</v>
      </c>
      <c r="G531" s="19">
        <v>35581</v>
      </c>
      <c r="H531" s="19">
        <v>517</v>
      </c>
      <c r="I531" s="19">
        <v>13</v>
      </c>
      <c r="J531" s="19">
        <v>520</v>
      </c>
      <c r="K531" s="19">
        <v>478</v>
      </c>
      <c r="L531" s="19">
        <v>19</v>
      </c>
      <c r="M531" s="19">
        <v>23</v>
      </c>
      <c r="N531" s="19">
        <v>37</v>
      </c>
      <c r="O531" s="38">
        <f>+'07'!E530-'05'!J531</f>
        <v>517</v>
      </c>
      <c r="P531" s="38">
        <f t="shared" si="773"/>
        <v>1037</v>
      </c>
      <c r="Q531" s="39">
        <f>'07'!F530/'05'!$P531</f>
        <v>2.3143683702989394E-2</v>
      </c>
      <c r="R531" s="39">
        <f>'07'!G530/'05'!$P531</f>
        <v>3.9537126325940211E-2</v>
      </c>
      <c r="S531" s="39">
        <f>'07'!H530/'05'!$P531</f>
        <v>0.44648023143683702</v>
      </c>
      <c r="T531" s="39">
        <f>'07'!I530/'05'!$P531</f>
        <v>1.3500482160077145E-2</v>
      </c>
      <c r="U531" s="39">
        <f>'07'!J530/'05'!$P531</f>
        <v>1.9286403085824494E-3</v>
      </c>
      <c r="V531" s="39">
        <f>'07'!K530/'05'!$P531</f>
        <v>4.2430086788813888E-2</v>
      </c>
      <c r="W531" s="39">
        <f>'07'!L530/'05'!$P531</f>
        <v>2.0250723240115717E-2</v>
      </c>
      <c r="X531" s="39">
        <f>'07'!M530/'05'!$P531</f>
        <v>0</v>
      </c>
      <c r="Y531" s="39">
        <f>'07'!N530/'05'!$P531</f>
        <v>0.39344262295081966</v>
      </c>
      <c r="Z531" s="39">
        <f>'07'!O530/'05'!$P531</f>
        <v>1.9286403085824494E-2</v>
      </c>
      <c r="AA531" s="44">
        <f t="shared" si="774"/>
        <v>0.43972999035679849</v>
      </c>
      <c r="AB531" s="44">
        <f t="shared" si="775"/>
        <v>0.75120540019286397</v>
      </c>
      <c r="AC531" s="44">
        <f t="shared" si="776"/>
        <v>8.4831243972999033</v>
      </c>
      <c r="AD531" s="44">
        <f t="shared" si="777"/>
        <v>0.25650916104146576</v>
      </c>
      <c r="AE531" s="44">
        <f t="shared" si="778"/>
        <v>3.6644165863066541E-2</v>
      </c>
      <c r="AF531" s="44">
        <f t="shared" si="779"/>
        <v>0.80617164898746385</v>
      </c>
      <c r="AG531" s="44">
        <f t="shared" si="780"/>
        <v>0.38476374156219861</v>
      </c>
      <c r="AH531" s="44">
        <f t="shared" si="781"/>
        <v>0</v>
      </c>
      <c r="AI531" s="44">
        <f t="shared" si="782"/>
        <v>7.4754098360655732</v>
      </c>
      <c r="AJ531" s="44">
        <f t="shared" si="783"/>
        <v>0.36644165863066536</v>
      </c>
      <c r="AK531" s="44">
        <f t="shared" si="784"/>
        <v>0.53230472516875604</v>
      </c>
      <c r="AL531" s="44">
        <f t="shared" si="785"/>
        <v>0.90935390549662487</v>
      </c>
      <c r="AM531" s="44">
        <f t="shared" si="786"/>
        <v>10.269045323047251</v>
      </c>
      <c r="AN531" s="44">
        <f t="shared" si="787"/>
        <v>0.31051108968177432</v>
      </c>
      <c r="AO531" s="44">
        <f t="shared" si="788"/>
        <v>4.4358727097396335E-2</v>
      </c>
      <c r="AP531" s="44">
        <f t="shared" si="789"/>
        <v>0.97589199614271938</v>
      </c>
      <c r="AQ531" s="44">
        <f t="shared" si="790"/>
        <v>0.46576663452266148</v>
      </c>
      <c r="AR531" s="44">
        <f t="shared" si="791"/>
        <v>0</v>
      </c>
      <c r="AS531" s="44">
        <f t="shared" si="792"/>
        <v>9.0491803278688518</v>
      </c>
      <c r="AT531" s="44">
        <f t="shared" si="793"/>
        <v>0.44358727097396333</v>
      </c>
      <c r="AU531" s="44">
        <f t="shared" si="794"/>
        <v>11.06268081002893</v>
      </c>
      <c r="AV531" s="44">
        <f t="shared" si="795"/>
        <v>18.89874638379942</v>
      </c>
      <c r="AW531" s="44">
        <f t="shared" si="796"/>
        <v>213.41755062680809</v>
      </c>
      <c r="AX531" s="44">
        <f t="shared" si="797"/>
        <v>6.4532304725168759</v>
      </c>
      <c r="AY531" s="44">
        <f t="shared" si="798"/>
        <v>0.92189006750241087</v>
      </c>
      <c r="AZ531" s="44">
        <f t="shared" si="799"/>
        <v>20.281581485053039</v>
      </c>
      <c r="BA531" s="44">
        <f t="shared" si="800"/>
        <v>9.6798457087753125</v>
      </c>
      <c r="BB531" s="44">
        <f t="shared" si="801"/>
        <v>0</v>
      </c>
      <c r="BC531" s="44">
        <f t="shared" si="802"/>
        <v>188.0655737704918</v>
      </c>
      <c r="BD531" s="44">
        <f t="shared" si="803"/>
        <v>9.2189006750241074</v>
      </c>
      <c r="BE531" s="44">
        <f t="shared" si="804"/>
        <v>11.965284474445516</v>
      </c>
      <c r="BF531" s="44">
        <f t="shared" si="805"/>
        <v>20.440694310511088</v>
      </c>
      <c r="BG531" s="44">
        <f t="shared" si="806"/>
        <v>230.83027965284475</v>
      </c>
      <c r="BH531" s="44">
        <f t="shared" si="807"/>
        <v>6.9797492767598843</v>
      </c>
      <c r="BI531" s="44">
        <f t="shared" si="808"/>
        <v>0.99710703953712632</v>
      </c>
      <c r="BJ531" s="44">
        <f t="shared" si="809"/>
        <v>21.936354869816782</v>
      </c>
      <c r="BK531" s="44">
        <f t="shared" si="810"/>
        <v>10.469623915139826</v>
      </c>
      <c r="BL531" s="44">
        <f t="shared" si="811"/>
        <v>0</v>
      </c>
      <c r="BM531" s="44">
        <f t="shared" si="812"/>
        <v>203.40983606557376</v>
      </c>
      <c r="BN531" s="44">
        <f t="shared" si="813"/>
        <v>9.9710703953712638</v>
      </c>
      <c r="BO531" s="39">
        <f t="shared" si="814"/>
        <v>4.2404049214734668E-4</v>
      </c>
      <c r="BP531" s="39">
        <f t="shared" si="733"/>
        <v>7.2440250741838375E-4</v>
      </c>
      <c r="BQ531" s="39">
        <f t="shared" si="734"/>
        <v>8.1804478276758952E-3</v>
      </c>
      <c r="BR531" s="39">
        <f t="shared" si="735"/>
        <v>2.4735695375261888E-4</v>
      </c>
      <c r="BS531" s="39">
        <f t="shared" si="736"/>
        <v>3.5336707678945557E-5</v>
      </c>
      <c r="BT531" s="39">
        <f t="shared" si="737"/>
        <v>7.7740756893680222E-4</v>
      </c>
      <c r="BU531" s="39">
        <f t="shared" si="738"/>
        <v>3.7103543062892827E-4</v>
      </c>
      <c r="BV531" s="39">
        <f t="shared" si="739"/>
        <v>0</v>
      </c>
      <c r="BW531" s="39">
        <f t="shared" si="740"/>
        <v>7.208688366504892E-3</v>
      </c>
      <c r="BX531" s="39">
        <f t="shared" si="741"/>
        <v>3.5336707678945548E-4</v>
      </c>
      <c r="BY531" s="39">
        <f t="shared" si="742"/>
        <v>5.1331217470468283E-4</v>
      </c>
      <c r="BZ531" s="39">
        <f t="shared" si="743"/>
        <v>8.7690829845383307E-4</v>
      </c>
      <c r="CA531" s="39">
        <f t="shared" si="744"/>
        <v>9.9026473703445039E-3</v>
      </c>
      <c r="CB531" s="39">
        <f t="shared" si="745"/>
        <v>2.994321019110649E-4</v>
      </c>
      <c r="CC531" s="39">
        <f t="shared" si="746"/>
        <v>4.2776014558723562E-5</v>
      </c>
      <c r="CD531" s="39">
        <f t="shared" si="747"/>
        <v>9.4107232029191836E-4</v>
      </c>
      <c r="CE531" s="39">
        <f t="shared" si="748"/>
        <v>4.4914815286659738E-4</v>
      </c>
      <c r="CF531" s="39">
        <f t="shared" si="749"/>
        <v>0</v>
      </c>
      <c r="CG531" s="39">
        <f t="shared" si="750"/>
        <v>8.7263069699796067E-3</v>
      </c>
      <c r="CH531" s="39">
        <f t="shared" si="751"/>
        <v>4.2776014558723564E-4</v>
      </c>
      <c r="CI531" s="39">
        <f t="shared" si="752"/>
        <v>1.0667966065601667E-2</v>
      </c>
      <c r="CJ531" s="39">
        <f t="shared" si="753"/>
        <v>1.8224442028736181E-2</v>
      </c>
      <c r="CK531" s="39">
        <f t="shared" si="754"/>
        <v>0.20580284534889884</v>
      </c>
      <c r="CL531" s="39">
        <f t="shared" si="755"/>
        <v>6.2229802049343069E-3</v>
      </c>
      <c r="CM531" s="39">
        <f t="shared" si="756"/>
        <v>8.8899717213347239E-4</v>
      </c>
      <c r="CN531" s="39">
        <f t="shared" si="757"/>
        <v>1.9557937786936392E-2</v>
      </c>
      <c r="CO531" s="39">
        <f t="shared" si="758"/>
        <v>9.3344703074014577E-3</v>
      </c>
      <c r="CP531" s="39">
        <f t="shared" si="759"/>
        <v>0</v>
      </c>
      <c r="CQ531" s="39">
        <f t="shared" si="760"/>
        <v>0.18135542311522834</v>
      </c>
      <c r="CR531" s="39">
        <f t="shared" si="761"/>
        <v>8.8899717213347228E-3</v>
      </c>
      <c r="CS531" s="39">
        <f t="shared" si="762"/>
        <v>1.1538364970535696E-2</v>
      </c>
      <c r="CT531" s="39">
        <f t="shared" si="763"/>
        <v>1.9711373491331809E-2</v>
      </c>
      <c r="CU531" s="39">
        <f t="shared" si="764"/>
        <v>0.22259429088991781</v>
      </c>
      <c r="CV531" s="39">
        <f t="shared" si="765"/>
        <v>6.7307128994791559E-3</v>
      </c>
      <c r="CW531" s="39">
        <f t="shared" si="766"/>
        <v>9.6153041421130788E-4</v>
      </c>
      <c r="CX531" s="39">
        <f t="shared" si="767"/>
        <v>2.1153669112648776E-2</v>
      </c>
      <c r="CY531" s="39">
        <f t="shared" si="768"/>
        <v>1.0096069349218733E-2</v>
      </c>
      <c r="CZ531" s="39">
        <f t="shared" si="769"/>
        <v>0</v>
      </c>
      <c r="DA531" s="39">
        <f t="shared" si="770"/>
        <v>0.19615220449910681</v>
      </c>
      <c r="DB531" s="39">
        <f t="shared" si="771"/>
        <v>9.6153041421130798E-3</v>
      </c>
    </row>
    <row r="532" spans="1:106" ht="12.75" customHeight="1" x14ac:dyDescent="0.3">
      <c r="A532" s="9" t="str">
        <f t="shared" si="772"/>
        <v>09 Ciudad de MéxicoTotalMujeres</v>
      </c>
      <c r="B532" s="20" t="s">
        <v>44</v>
      </c>
      <c r="C532" s="20" t="s">
        <v>16</v>
      </c>
      <c r="D532" s="20" t="s">
        <v>14</v>
      </c>
      <c r="E532" s="21">
        <v>4563147</v>
      </c>
      <c r="F532" s="21">
        <v>4373027</v>
      </c>
      <c r="G532" s="21">
        <v>4222660</v>
      </c>
      <c r="H532" s="21">
        <v>147541</v>
      </c>
      <c r="I532" s="21">
        <v>2826</v>
      </c>
      <c r="J532" s="21">
        <v>183757</v>
      </c>
      <c r="K532" s="21">
        <v>160707</v>
      </c>
      <c r="L532" s="21">
        <v>4639</v>
      </c>
      <c r="M532" s="21">
        <v>18411</v>
      </c>
      <c r="N532" s="21">
        <v>6363</v>
      </c>
      <c r="O532" s="38">
        <f>+'07'!E531-'05'!J532</f>
        <v>147541</v>
      </c>
      <c r="P532" s="38">
        <f t="shared" si="773"/>
        <v>331298</v>
      </c>
      <c r="Q532" s="39">
        <f>'07'!F531/'05'!$P532</f>
        <v>0.10994935073559152</v>
      </c>
      <c r="R532" s="39">
        <f>'07'!G531/'05'!$P532</f>
        <v>0.13889308115352342</v>
      </c>
      <c r="S532" s="39">
        <f>'07'!H531/'05'!$P532</f>
        <v>0.25532602068228605</v>
      </c>
      <c r="T532" s="39">
        <f>'07'!I531/'05'!$P532</f>
        <v>0.15082493706572331</v>
      </c>
      <c r="U532" s="39">
        <f>'07'!J531/'05'!$P532</f>
        <v>8.2617462224341826E-2</v>
      </c>
      <c r="V532" s="39">
        <f>'07'!K531/'05'!$P532</f>
        <v>4.4204915212286221E-2</v>
      </c>
      <c r="W532" s="39">
        <f>'07'!L531/'05'!$P532</f>
        <v>1.383044871988361E-2</v>
      </c>
      <c r="X532" s="39">
        <f>'07'!M531/'05'!$P532</f>
        <v>5.2218848287644351E-4</v>
      </c>
      <c r="Y532" s="39">
        <f>'07'!N531/'05'!$P532</f>
        <v>0.19000416543414086</v>
      </c>
      <c r="Z532" s="39">
        <f>'07'!O531/'05'!$P532</f>
        <v>1.3827430289346751E-2</v>
      </c>
      <c r="AA532" s="44">
        <f t="shared" si="774"/>
        <v>510.05503806240904</v>
      </c>
      <c r="AB532" s="44">
        <f t="shared" si="775"/>
        <v>644.32500347119515</v>
      </c>
      <c r="AC532" s="44">
        <f t="shared" si="776"/>
        <v>1184.4574099451249</v>
      </c>
      <c r="AD532" s="44">
        <f t="shared" si="777"/>
        <v>699.67688304789044</v>
      </c>
      <c r="AE532" s="44">
        <f t="shared" si="778"/>
        <v>383.26240725872174</v>
      </c>
      <c r="AF532" s="44">
        <f t="shared" si="779"/>
        <v>205.06660166979577</v>
      </c>
      <c r="AG532" s="44">
        <f t="shared" si="780"/>
        <v>64.159451611540064</v>
      </c>
      <c r="AH532" s="44">
        <f t="shared" si="781"/>
        <v>2.4224323720638212</v>
      </c>
      <c r="AI532" s="44">
        <f t="shared" si="782"/>
        <v>881.42932344897952</v>
      </c>
      <c r="AJ532" s="44">
        <f t="shared" si="783"/>
        <v>64.145449112279579</v>
      </c>
      <c r="AK532" s="44">
        <f t="shared" si="784"/>
        <v>2024.2774963929755</v>
      </c>
      <c r="AL532" s="44">
        <f t="shared" si="785"/>
        <v>2557.1605171175197</v>
      </c>
      <c r="AM532" s="44">
        <f t="shared" si="786"/>
        <v>4700.8073667815688</v>
      </c>
      <c r="AN532" s="44">
        <f t="shared" si="787"/>
        <v>2776.8379163170316</v>
      </c>
      <c r="AO532" s="44">
        <f t="shared" si="788"/>
        <v>1521.0700970123573</v>
      </c>
      <c r="AP532" s="44">
        <f t="shared" si="789"/>
        <v>813.85669397340166</v>
      </c>
      <c r="AQ532" s="44">
        <f t="shared" si="790"/>
        <v>254.63239138177713</v>
      </c>
      <c r="AR532" s="44">
        <f t="shared" si="791"/>
        <v>9.6140121582382019</v>
      </c>
      <c r="AS532" s="44">
        <f t="shared" si="792"/>
        <v>3498.1666898079675</v>
      </c>
      <c r="AT532" s="44">
        <f t="shared" si="793"/>
        <v>254.57681905716305</v>
      </c>
      <c r="AU532" s="44">
        <f t="shared" si="794"/>
        <v>17669.630308664706</v>
      </c>
      <c r="AV532" s="44">
        <f t="shared" si="795"/>
        <v>22321.090392939288</v>
      </c>
      <c r="AW532" s="44">
        <f t="shared" si="796"/>
        <v>41032.678805788142</v>
      </c>
      <c r="AX532" s="44">
        <f t="shared" si="797"/>
        <v>24238.623161021194</v>
      </c>
      <c r="AY532" s="44">
        <f t="shared" si="798"/>
        <v>13277.204501687302</v>
      </c>
      <c r="AZ532" s="44">
        <f t="shared" si="799"/>
        <v>7104.0393090208818</v>
      </c>
      <c r="BA532" s="44">
        <f t="shared" si="800"/>
        <v>2222.6499224263353</v>
      </c>
      <c r="BB532" s="44">
        <f t="shared" si="801"/>
        <v>83.919344517624609</v>
      </c>
      <c r="BC532" s="44">
        <f t="shared" si="802"/>
        <v>30534.999414424477</v>
      </c>
      <c r="BD532" s="44">
        <f t="shared" si="803"/>
        <v>2222.1648395100483</v>
      </c>
      <c r="BE532" s="44">
        <f t="shared" si="804"/>
        <v>16222.037156879909</v>
      </c>
      <c r="BF532" s="44">
        <f t="shared" si="805"/>
        <v>20492.424086471998</v>
      </c>
      <c r="BG532" s="44">
        <f t="shared" si="806"/>
        <v>37671.056417485168</v>
      </c>
      <c r="BH532" s="44">
        <f t="shared" si="807"/>
        <v>22252.862039613883</v>
      </c>
      <c r="BI532" s="44">
        <f t="shared" si="808"/>
        <v>12189.462994041618</v>
      </c>
      <c r="BJ532" s="44">
        <f t="shared" si="809"/>
        <v>6522.0373953359212</v>
      </c>
      <c r="BK532" s="44">
        <f t="shared" si="810"/>
        <v>2040.5582345803477</v>
      </c>
      <c r="BL532" s="44">
        <f t="shared" si="811"/>
        <v>77.044210952073357</v>
      </c>
      <c r="BM532" s="44">
        <f t="shared" si="812"/>
        <v>28033.404572318577</v>
      </c>
      <c r="BN532" s="44">
        <f t="shared" si="813"/>
        <v>2040.112892320509</v>
      </c>
      <c r="BO532" s="39">
        <f t="shared" si="814"/>
        <v>1.539565702365873E-3</v>
      </c>
      <c r="BP532" s="39">
        <f t="shared" si="733"/>
        <v>1.944850266138628E-3</v>
      </c>
      <c r="BQ532" s="39">
        <f t="shared" si="734"/>
        <v>3.575202415786165E-3</v>
      </c>
      <c r="BR532" s="39">
        <f t="shared" si="735"/>
        <v>2.1119260697254148E-3</v>
      </c>
      <c r="BS532" s="39">
        <f t="shared" si="736"/>
        <v>1.1568509536994541E-3</v>
      </c>
      <c r="BT532" s="39">
        <f t="shared" si="737"/>
        <v>6.189792925698186E-4</v>
      </c>
      <c r="BU532" s="39">
        <f t="shared" si="738"/>
        <v>1.936608479723393E-4</v>
      </c>
      <c r="BV532" s="39">
        <f t="shared" si="739"/>
        <v>7.3119438453109322E-6</v>
      </c>
      <c r="BW532" s="39">
        <f t="shared" si="740"/>
        <v>2.6605331859805357E-3</v>
      </c>
      <c r="BX532" s="39">
        <f t="shared" si="741"/>
        <v>1.9361858240097912E-4</v>
      </c>
      <c r="BY532" s="39">
        <f t="shared" si="742"/>
        <v>6.1101410101871293E-3</v>
      </c>
      <c r="BZ532" s="39">
        <f t="shared" si="743"/>
        <v>7.7186113925152575E-3</v>
      </c>
      <c r="CA532" s="39">
        <f t="shared" si="744"/>
        <v>1.4189060503780791E-2</v>
      </c>
      <c r="CB532" s="39">
        <f t="shared" si="745"/>
        <v>8.3816923625166205E-3</v>
      </c>
      <c r="CC532" s="39">
        <f t="shared" si="746"/>
        <v>4.5912444295237442E-3</v>
      </c>
      <c r="CD532" s="39">
        <f t="shared" si="747"/>
        <v>2.4565698977156566E-3</v>
      </c>
      <c r="CE532" s="39">
        <f t="shared" si="748"/>
        <v>7.6859018581994796E-4</v>
      </c>
      <c r="CF532" s="39">
        <f t="shared" si="749"/>
        <v>2.9019227880150806E-5</v>
      </c>
      <c r="CG532" s="39">
        <f t="shared" si="750"/>
        <v>1.0558973159536029E-2</v>
      </c>
      <c r="CH532" s="39">
        <f t="shared" si="751"/>
        <v>7.6842244461832864E-4</v>
      </c>
      <c r="CI532" s="39">
        <f t="shared" si="752"/>
        <v>5.3334551698666174E-2</v>
      </c>
      <c r="CJ532" s="39">
        <f t="shared" si="753"/>
        <v>6.737466085801691E-2</v>
      </c>
      <c r="CK532" s="39">
        <f t="shared" si="754"/>
        <v>0.12385429071647924</v>
      </c>
      <c r="CL532" s="39">
        <f t="shared" si="755"/>
        <v>7.3162600320621302E-2</v>
      </c>
      <c r="CM532" s="39">
        <f t="shared" si="756"/>
        <v>4.007631951200219E-2</v>
      </c>
      <c r="CN532" s="39">
        <f t="shared" si="757"/>
        <v>2.1443049185388627E-2</v>
      </c>
      <c r="CO532" s="39">
        <f t="shared" si="758"/>
        <v>6.7089143985968377E-3</v>
      </c>
      <c r="CP532" s="39">
        <f t="shared" si="759"/>
        <v>2.5330471212510973E-4</v>
      </c>
      <c r="CQ532" s="39">
        <f t="shared" si="760"/>
        <v>9.2167774675441683E-2</v>
      </c>
      <c r="CR532" s="39">
        <f t="shared" si="761"/>
        <v>6.7074502095094092E-3</v>
      </c>
      <c r="CS532" s="39">
        <f t="shared" si="762"/>
        <v>4.8965092324372343E-2</v>
      </c>
      <c r="CT532" s="39">
        <f t="shared" si="763"/>
        <v>6.1854958636852614E-2</v>
      </c>
      <c r="CU532" s="39">
        <f t="shared" si="764"/>
        <v>0.11370746704623984</v>
      </c>
      <c r="CV532" s="39">
        <f t="shared" si="765"/>
        <v>6.7168718312859976E-2</v>
      </c>
      <c r="CW532" s="39">
        <f t="shared" si="766"/>
        <v>3.6793047329116438E-2</v>
      </c>
      <c r="CX532" s="39">
        <f t="shared" si="767"/>
        <v>1.9686316836612119E-2</v>
      </c>
      <c r="CY532" s="39">
        <f t="shared" si="768"/>
        <v>6.1592832874944846E-3</v>
      </c>
      <c r="CZ532" s="39">
        <f t="shared" si="769"/>
        <v>2.3255259902587206E-4</v>
      </c>
      <c r="DA532" s="39">
        <f t="shared" si="770"/>
        <v>8.461688441318263E-2</v>
      </c>
      <c r="DB532" s="39">
        <f t="shared" si="771"/>
        <v>6.1579390528180341E-3</v>
      </c>
    </row>
    <row r="533" spans="1:106" ht="12.75" customHeight="1" x14ac:dyDescent="0.3">
      <c r="A533" s="9" t="str">
        <f t="shared" si="772"/>
        <v>09 Ciudad de México05-09 añosMujeres</v>
      </c>
      <c r="B533" s="22" t="s">
        <v>44</v>
      </c>
      <c r="C533" s="22" t="s">
        <v>16</v>
      </c>
      <c r="D533" s="30" t="s">
        <v>76</v>
      </c>
      <c r="E533" s="23">
        <v>277627</v>
      </c>
      <c r="F533" s="23">
        <v>267091</v>
      </c>
      <c r="G533" s="23">
        <v>258494</v>
      </c>
      <c r="H533" s="23">
        <v>8258</v>
      </c>
      <c r="I533" s="23">
        <v>339</v>
      </c>
      <c r="J533" s="23">
        <v>10139</v>
      </c>
      <c r="K533" s="23">
        <v>8990</v>
      </c>
      <c r="L533" s="23">
        <v>253</v>
      </c>
      <c r="M533" s="23">
        <v>896</v>
      </c>
      <c r="N533" s="23">
        <v>397</v>
      </c>
      <c r="O533" s="38">
        <f>+'07'!E532-'05'!J533</f>
        <v>8258</v>
      </c>
      <c r="P533" s="38">
        <f t="shared" si="773"/>
        <v>18397</v>
      </c>
      <c r="Q533" s="39">
        <f>'07'!F532/'05'!$P533</f>
        <v>0</v>
      </c>
      <c r="R533" s="39">
        <f>'07'!G532/'05'!$P533</f>
        <v>0</v>
      </c>
      <c r="S533" s="39">
        <f>'07'!H532/'05'!$P533</f>
        <v>0.65168233951187693</v>
      </c>
      <c r="T533" s="39">
        <f>'07'!I532/'05'!$P533</f>
        <v>0</v>
      </c>
      <c r="U533" s="39">
        <f>'07'!J532/'05'!$P533</f>
        <v>9.3656574441485022E-2</v>
      </c>
      <c r="V533" s="39">
        <f>'07'!K532/'05'!$P533</f>
        <v>4.582268848181769E-2</v>
      </c>
      <c r="W533" s="39">
        <f>'07'!L532/'05'!$P533</f>
        <v>1.1523617981192585E-2</v>
      </c>
      <c r="X533" s="39">
        <f>'07'!M532/'05'!$P533</f>
        <v>5.4356688590531064E-5</v>
      </c>
      <c r="Y533" s="39">
        <f>'07'!N532/'05'!$P533</f>
        <v>0.18356253737022341</v>
      </c>
      <c r="Z533" s="39">
        <f>'07'!O532/'05'!$P533</f>
        <v>1.3697885524813828E-2</v>
      </c>
      <c r="AA533" s="44">
        <f t="shared" si="774"/>
        <v>0</v>
      </c>
      <c r="AB533" s="44">
        <f t="shared" si="775"/>
        <v>0</v>
      </c>
      <c r="AC533" s="44">
        <f t="shared" si="776"/>
        <v>164.87563189650487</v>
      </c>
      <c r="AD533" s="44">
        <f t="shared" si="777"/>
        <v>0</v>
      </c>
      <c r="AE533" s="44">
        <f t="shared" si="778"/>
        <v>23.695113333695712</v>
      </c>
      <c r="AF533" s="44">
        <f t="shared" si="779"/>
        <v>11.593140185899875</v>
      </c>
      <c r="AG533" s="44">
        <f t="shared" si="780"/>
        <v>2.9154753492417242</v>
      </c>
      <c r="AH533" s="44">
        <f t="shared" si="781"/>
        <v>1.375224221340436E-2</v>
      </c>
      <c r="AI533" s="44">
        <f t="shared" si="782"/>
        <v>46.44132195466652</v>
      </c>
      <c r="AJ533" s="44">
        <f t="shared" si="783"/>
        <v>3.4655650377778984</v>
      </c>
      <c r="AK533" s="44">
        <f t="shared" si="784"/>
        <v>0</v>
      </c>
      <c r="AL533" s="44">
        <f t="shared" si="785"/>
        <v>0</v>
      </c>
      <c r="AM533" s="44">
        <f t="shared" si="786"/>
        <v>583.90737620264167</v>
      </c>
      <c r="AN533" s="44">
        <f t="shared" si="787"/>
        <v>0</v>
      </c>
      <c r="AO533" s="44">
        <f t="shared" si="788"/>
        <v>83.916290699570581</v>
      </c>
      <c r="AP533" s="44">
        <f t="shared" si="789"/>
        <v>41.05712887970865</v>
      </c>
      <c r="AQ533" s="44">
        <f t="shared" si="790"/>
        <v>10.325161711148557</v>
      </c>
      <c r="AR533" s="44">
        <f t="shared" si="791"/>
        <v>4.8703592977115837E-2</v>
      </c>
      <c r="AS533" s="44">
        <f t="shared" si="792"/>
        <v>164.47203348372017</v>
      </c>
      <c r="AT533" s="44">
        <f t="shared" si="793"/>
        <v>12.27330543023319</v>
      </c>
      <c r="AU533" s="44">
        <f t="shared" si="794"/>
        <v>0</v>
      </c>
      <c r="AV533" s="44">
        <f t="shared" si="795"/>
        <v>0</v>
      </c>
      <c r="AW533" s="44">
        <f t="shared" si="796"/>
        <v>5858.6242322117732</v>
      </c>
      <c r="AX533" s="44">
        <f t="shared" si="797"/>
        <v>0</v>
      </c>
      <c r="AY533" s="44">
        <f t="shared" si="798"/>
        <v>841.97260422895033</v>
      </c>
      <c r="AZ533" s="44">
        <f t="shared" si="799"/>
        <v>411.94596945154103</v>
      </c>
      <c r="BA533" s="44">
        <f t="shared" si="800"/>
        <v>103.59732565092135</v>
      </c>
      <c r="BB533" s="44">
        <f t="shared" si="801"/>
        <v>0.48866663042887426</v>
      </c>
      <c r="BC533" s="44">
        <f t="shared" si="802"/>
        <v>1650.2272109583084</v>
      </c>
      <c r="BD533" s="44">
        <f t="shared" si="803"/>
        <v>123.14399086807632</v>
      </c>
      <c r="BE533" s="44">
        <f t="shared" si="804"/>
        <v>0</v>
      </c>
      <c r="BF533" s="44">
        <f t="shared" si="805"/>
        <v>0</v>
      </c>
      <c r="BG533" s="44">
        <f t="shared" si="806"/>
        <v>5381.5927596890797</v>
      </c>
      <c r="BH533" s="44">
        <f t="shared" si="807"/>
        <v>0</v>
      </c>
      <c r="BI533" s="44">
        <f t="shared" si="808"/>
        <v>773.41599173778332</v>
      </c>
      <c r="BJ533" s="44">
        <f t="shared" si="809"/>
        <v>378.40376148285048</v>
      </c>
      <c r="BK533" s="44">
        <f t="shared" si="810"/>
        <v>95.162037288688367</v>
      </c>
      <c r="BL533" s="44">
        <f t="shared" si="811"/>
        <v>0.44887753438060551</v>
      </c>
      <c r="BM533" s="44">
        <f t="shared" si="812"/>
        <v>1515.859433603305</v>
      </c>
      <c r="BN533" s="44">
        <f t="shared" si="813"/>
        <v>113.11713866391258</v>
      </c>
      <c r="BO533" s="39">
        <f t="shared" si="814"/>
        <v>0</v>
      </c>
      <c r="BP533" s="39">
        <f t="shared" si="733"/>
        <v>0</v>
      </c>
      <c r="BQ533" s="39">
        <f t="shared" si="734"/>
        <v>8.9620933791653458E-3</v>
      </c>
      <c r="BR533" s="39">
        <f t="shared" si="735"/>
        <v>0</v>
      </c>
      <c r="BS533" s="39">
        <f t="shared" si="736"/>
        <v>1.2879878965970381E-3</v>
      </c>
      <c r="BT533" s="39">
        <f t="shared" si="737"/>
        <v>6.3016471087133088E-4</v>
      </c>
      <c r="BU533" s="39">
        <f t="shared" si="738"/>
        <v>1.5847558565210222E-4</v>
      </c>
      <c r="BV533" s="39">
        <f t="shared" si="739"/>
        <v>7.4752634741557639E-7</v>
      </c>
      <c r="BW533" s="39">
        <f t="shared" si="740"/>
        <v>2.5243964752224013E-3</v>
      </c>
      <c r="BX533" s="39">
        <f t="shared" si="741"/>
        <v>1.8837663954872526E-4</v>
      </c>
      <c r="BY533" s="39">
        <f t="shared" si="742"/>
        <v>0</v>
      </c>
      <c r="BZ533" s="39">
        <f t="shared" si="743"/>
        <v>0</v>
      </c>
      <c r="CA533" s="39">
        <f t="shared" si="744"/>
        <v>3.1739271413961059E-2</v>
      </c>
      <c r="CB533" s="39">
        <f t="shared" si="745"/>
        <v>0</v>
      </c>
      <c r="CC533" s="39">
        <f t="shared" si="746"/>
        <v>4.5614116812290363E-3</v>
      </c>
      <c r="CD533" s="39">
        <f t="shared" si="747"/>
        <v>2.2317295689356226E-3</v>
      </c>
      <c r="CE533" s="39">
        <f t="shared" si="748"/>
        <v>5.6124159977977693E-4</v>
      </c>
      <c r="CF533" s="39">
        <f t="shared" si="749"/>
        <v>2.6473660366970614E-6</v>
      </c>
      <c r="CG533" s="39">
        <f t="shared" si="750"/>
        <v>8.9401551059259746E-3</v>
      </c>
      <c r="CH533" s="39">
        <f t="shared" si="751"/>
        <v>6.6713624124765936E-4</v>
      </c>
      <c r="CI533" s="39">
        <f t="shared" si="752"/>
        <v>0</v>
      </c>
      <c r="CJ533" s="39">
        <f t="shared" si="753"/>
        <v>0</v>
      </c>
      <c r="CK533" s="39">
        <f t="shared" si="754"/>
        <v>0.31845541295927449</v>
      </c>
      <c r="CL533" s="39">
        <f t="shared" si="755"/>
        <v>0</v>
      </c>
      <c r="CM533" s="39">
        <f t="shared" si="756"/>
        <v>4.576684264983151E-2</v>
      </c>
      <c r="CN533" s="39">
        <f t="shared" si="757"/>
        <v>2.239201877760184E-2</v>
      </c>
      <c r="CO533" s="39">
        <f t="shared" si="758"/>
        <v>5.631207569218968E-3</v>
      </c>
      <c r="CP533" s="39">
        <f t="shared" si="759"/>
        <v>2.6562299854806449E-5</v>
      </c>
      <c r="CQ533" s="39">
        <f t="shared" si="760"/>
        <v>8.9700886609681382E-2</v>
      </c>
      <c r="CR533" s="39">
        <f t="shared" si="761"/>
        <v>6.6936995634112257E-3</v>
      </c>
      <c r="CS533" s="39">
        <f t="shared" si="762"/>
        <v>0</v>
      </c>
      <c r="CT533" s="39">
        <f t="shared" si="763"/>
        <v>0</v>
      </c>
      <c r="CU533" s="39">
        <f t="shared" si="764"/>
        <v>0.29252556175947597</v>
      </c>
      <c r="CV533" s="39">
        <f t="shared" si="765"/>
        <v>0</v>
      </c>
      <c r="CW533" s="39">
        <f t="shared" si="766"/>
        <v>4.2040332213827435E-2</v>
      </c>
      <c r="CX533" s="39">
        <f t="shared" si="767"/>
        <v>2.0568775424408898E-2</v>
      </c>
      <c r="CY533" s="39">
        <f t="shared" si="768"/>
        <v>5.1726932265417384E-3</v>
      </c>
      <c r="CZ533" s="39">
        <f t="shared" si="769"/>
        <v>2.4399496351611977E-5</v>
      </c>
      <c r="DA533" s="39">
        <f t="shared" si="770"/>
        <v>8.2397099179393654E-2</v>
      </c>
      <c r="DB533" s="39">
        <f t="shared" si="771"/>
        <v>6.1486730806062173E-3</v>
      </c>
    </row>
    <row r="534" spans="1:106" ht="12.75" customHeight="1" x14ac:dyDescent="0.3">
      <c r="A534" s="9" t="str">
        <f t="shared" si="772"/>
        <v>09 Ciudad de México10-14 añosMujeres</v>
      </c>
      <c r="B534" s="22" t="s">
        <v>44</v>
      </c>
      <c r="C534" s="22" t="s">
        <v>16</v>
      </c>
      <c r="D534" s="30" t="s">
        <v>77</v>
      </c>
      <c r="E534" s="23">
        <v>299822</v>
      </c>
      <c r="F534" s="23">
        <v>289829</v>
      </c>
      <c r="G534" s="23">
        <v>281956</v>
      </c>
      <c r="H534" s="23">
        <v>7615</v>
      </c>
      <c r="I534" s="23">
        <v>258</v>
      </c>
      <c r="J534" s="23">
        <v>9678</v>
      </c>
      <c r="K534" s="23">
        <v>8719</v>
      </c>
      <c r="L534" s="23">
        <v>232</v>
      </c>
      <c r="M534" s="23">
        <v>727</v>
      </c>
      <c r="N534" s="23">
        <v>315</v>
      </c>
      <c r="O534" s="38">
        <f>+'07'!E533-'05'!J534</f>
        <v>7615</v>
      </c>
      <c r="P534" s="38">
        <f t="shared" si="773"/>
        <v>17293</v>
      </c>
      <c r="Q534" s="39">
        <f>'07'!F533/'05'!$P534</f>
        <v>7.2861851616260916E-3</v>
      </c>
      <c r="R534" s="39">
        <f>'07'!G533/'05'!$P534</f>
        <v>1.6191522581391313E-2</v>
      </c>
      <c r="S534" s="39">
        <f>'07'!H533/'05'!$P534</f>
        <v>0.59821893251604696</v>
      </c>
      <c r="T534" s="39">
        <f>'07'!I533/'05'!$P534</f>
        <v>2.1395940553981378E-3</v>
      </c>
      <c r="U534" s="39">
        <f>'07'!J533/'05'!$P534</f>
        <v>0.13172960157289076</v>
      </c>
      <c r="V534" s="39">
        <f>'07'!K533/'05'!$P534</f>
        <v>5.4819869311282021E-2</v>
      </c>
      <c r="W534" s="39">
        <f>'07'!L533/'05'!$P534</f>
        <v>1.3242352396923611E-2</v>
      </c>
      <c r="X534" s="39">
        <f>'07'!M533/'05'!$P534</f>
        <v>6.3609552998323019E-4</v>
      </c>
      <c r="Y534" s="39">
        <f>'07'!N533/'05'!$P534</f>
        <v>0.16532701092927773</v>
      </c>
      <c r="Z534" s="39">
        <f>'07'!O533/'05'!$P534</f>
        <v>1.040883594518013E-2</v>
      </c>
      <c r="AA534" s="44">
        <f t="shared" si="774"/>
        <v>1.6903949574972532</v>
      </c>
      <c r="AB534" s="44">
        <f t="shared" si="775"/>
        <v>3.7564332388827846</v>
      </c>
      <c r="AC534" s="44">
        <f t="shared" si="776"/>
        <v>138.78679234372291</v>
      </c>
      <c r="AD534" s="44">
        <f t="shared" si="777"/>
        <v>0.49638582085236799</v>
      </c>
      <c r="AE534" s="44">
        <f t="shared" si="778"/>
        <v>30.561267564910658</v>
      </c>
      <c r="AF534" s="44">
        <f t="shared" si="779"/>
        <v>12.718209680217429</v>
      </c>
      <c r="AG534" s="44">
        <f t="shared" si="780"/>
        <v>3.0722257560862776</v>
      </c>
      <c r="AH534" s="44">
        <f t="shared" si="781"/>
        <v>0.14757416295610939</v>
      </c>
      <c r="AI534" s="44">
        <f t="shared" si="782"/>
        <v>38.355866535592433</v>
      </c>
      <c r="AJ534" s="44">
        <f t="shared" si="783"/>
        <v>2.4148499392817904</v>
      </c>
      <c r="AK534" s="44">
        <f t="shared" si="784"/>
        <v>5.2970566125021685</v>
      </c>
      <c r="AL534" s="44">
        <f t="shared" si="785"/>
        <v>11.771236916671485</v>
      </c>
      <c r="AM534" s="44">
        <f t="shared" si="786"/>
        <v>434.90516393916613</v>
      </c>
      <c r="AN534" s="44">
        <f t="shared" si="787"/>
        <v>1.5554848782744461</v>
      </c>
      <c r="AO534" s="44">
        <f t="shared" si="788"/>
        <v>95.76742034349158</v>
      </c>
      <c r="AP534" s="44">
        <f t="shared" si="789"/>
        <v>39.854044989302032</v>
      </c>
      <c r="AQ534" s="44">
        <f t="shared" si="790"/>
        <v>9.6271901925634644</v>
      </c>
      <c r="AR534" s="44">
        <f t="shared" si="791"/>
        <v>0.46244145029780837</v>
      </c>
      <c r="AS534" s="44">
        <f t="shared" si="792"/>
        <v>120.19273694558491</v>
      </c>
      <c r="AT534" s="44">
        <f t="shared" si="793"/>
        <v>7.5672237321459548</v>
      </c>
      <c r="AU534" s="44">
        <f t="shared" si="794"/>
        <v>63.528248424217892</v>
      </c>
      <c r="AV534" s="44">
        <f t="shared" si="795"/>
        <v>141.17388538715088</v>
      </c>
      <c r="AW534" s="44">
        <f t="shared" si="796"/>
        <v>5215.8708726074137</v>
      </c>
      <c r="AX534" s="44">
        <f t="shared" si="797"/>
        <v>18.655120569016365</v>
      </c>
      <c r="AY534" s="44">
        <f t="shared" si="798"/>
        <v>1148.5503961140346</v>
      </c>
      <c r="AZ534" s="44">
        <f t="shared" si="799"/>
        <v>477.97444052506796</v>
      </c>
      <c r="BA534" s="44">
        <f t="shared" si="800"/>
        <v>115.46007054877697</v>
      </c>
      <c r="BB534" s="44">
        <f t="shared" si="801"/>
        <v>5.5461169259237844</v>
      </c>
      <c r="BC534" s="44">
        <f t="shared" si="802"/>
        <v>1441.4862082923726</v>
      </c>
      <c r="BD534" s="44">
        <f t="shared" si="803"/>
        <v>90.754640606025561</v>
      </c>
      <c r="BE534" s="44">
        <f t="shared" si="804"/>
        <v>55.484300005782686</v>
      </c>
      <c r="BF534" s="44">
        <f t="shared" si="805"/>
        <v>123.29844445729485</v>
      </c>
      <c r="BG534" s="44">
        <f t="shared" si="806"/>
        <v>4555.4371711096974</v>
      </c>
      <c r="BH534" s="44">
        <f t="shared" si="807"/>
        <v>16.293008731856819</v>
      </c>
      <c r="BI534" s="44">
        <f t="shared" si="808"/>
        <v>1003.1209159775632</v>
      </c>
      <c r="BJ534" s="44">
        <f t="shared" si="809"/>
        <v>417.45330480541259</v>
      </c>
      <c r="BK534" s="44">
        <f t="shared" si="810"/>
        <v>100.8405135025733</v>
      </c>
      <c r="BL534" s="44">
        <f t="shared" si="811"/>
        <v>4.843867460822298</v>
      </c>
      <c r="BM534" s="44">
        <f t="shared" si="812"/>
        <v>1258.96518822645</v>
      </c>
      <c r="BN534" s="44">
        <f t="shared" si="813"/>
        <v>79.263285722546698</v>
      </c>
      <c r="BO534" s="39">
        <f t="shared" si="814"/>
        <v>9.7750243306381381E-5</v>
      </c>
      <c r="BP534" s="39">
        <f t="shared" si="733"/>
        <v>2.1722276290306973E-4</v>
      </c>
      <c r="BQ534" s="39">
        <f t="shared" si="734"/>
        <v>8.0256052936866305E-3</v>
      </c>
      <c r="BR534" s="39">
        <f t="shared" si="735"/>
        <v>2.870443652647707E-5</v>
      </c>
      <c r="BS534" s="39">
        <f t="shared" si="736"/>
        <v>1.7672623353328317E-3</v>
      </c>
      <c r="BT534" s="39">
        <f t="shared" si="737"/>
        <v>7.3545421154325033E-4</v>
      </c>
      <c r="BU534" s="39">
        <f t="shared" si="738"/>
        <v>1.7765718823143918E-4</v>
      </c>
      <c r="BV534" s="39">
        <f t="shared" si="739"/>
        <v>8.5337513997634527E-6</v>
      </c>
      <c r="BW534" s="39">
        <f t="shared" si="740"/>
        <v>2.2179995683567011E-3</v>
      </c>
      <c r="BX534" s="39">
        <f t="shared" si="741"/>
        <v>1.3964320472340197E-4</v>
      </c>
      <c r="BY534" s="39">
        <f t="shared" si="742"/>
        <v>3.063121848437037E-4</v>
      </c>
      <c r="BZ534" s="39">
        <f t="shared" si="743"/>
        <v>6.8069374409711933E-4</v>
      </c>
      <c r="CA534" s="39">
        <f t="shared" si="744"/>
        <v>2.51492027953025E-2</v>
      </c>
      <c r="CB534" s="39">
        <f t="shared" si="745"/>
        <v>8.9948816184262198E-5</v>
      </c>
      <c r="CC534" s="39">
        <f t="shared" si="746"/>
        <v>5.5379298180472779E-3</v>
      </c>
      <c r="CD534" s="39">
        <f t="shared" si="747"/>
        <v>2.3046345335859617E-3</v>
      </c>
      <c r="CE534" s="39">
        <f t="shared" si="748"/>
        <v>5.5671024070800114E-4</v>
      </c>
      <c r="CF534" s="39">
        <f t="shared" si="749"/>
        <v>2.6741539946672548E-5</v>
      </c>
      <c r="CG534" s="39">
        <f t="shared" si="750"/>
        <v>6.9503693370488008E-3</v>
      </c>
      <c r="CH534" s="39">
        <f t="shared" si="751"/>
        <v>4.375888354910053E-4</v>
      </c>
      <c r="CI534" s="39">
        <f t="shared" si="752"/>
        <v>3.6736395318462899E-3</v>
      </c>
      <c r="CJ534" s="39">
        <f t="shared" si="753"/>
        <v>8.1636434041028674E-3</v>
      </c>
      <c r="CK534" s="39">
        <f t="shared" si="754"/>
        <v>0.30161746791230054</v>
      </c>
      <c r="CL534" s="39">
        <f t="shared" si="755"/>
        <v>1.0787671641135932E-3</v>
      </c>
      <c r="CM534" s="39">
        <f t="shared" si="756"/>
        <v>6.6417070266236888E-2</v>
      </c>
      <c r="CN534" s="39">
        <f t="shared" si="757"/>
        <v>2.7639764096748277E-2</v>
      </c>
      <c r="CO534" s="39">
        <f t="shared" si="758"/>
        <v>6.6766940697841302E-3</v>
      </c>
      <c r="CP534" s="39">
        <f t="shared" si="759"/>
        <v>3.2071456230404121E-4</v>
      </c>
      <c r="CQ534" s="39">
        <f t="shared" si="760"/>
        <v>8.3356630329750339E-2</v>
      </c>
      <c r="CR534" s="39">
        <f t="shared" si="761"/>
        <v>5.2480564740661284E-3</v>
      </c>
      <c r="CS534" s="39">
        <f t="shared" si="762"/>
        <v>3.2084832016297162E-3</v>
      </c>
      <c r="CT534" s="39">
        <f t="shared" si="763"/>
        <v>7.1299626702882582E-3</v>
      </c>
      <c r="CU534" s="39">
        <f t="shared" si="764"/>
        <v>0.26342665651475727</v>
      </c>
      <c r="CV534" s="39">
        <f t="shared" si="765"/>
        <v>9.4217363857380552E-4</v>
      </c>
      <c r="CW534" s="39">
        <f t="shared" si="766"/>
        <v>5.800733915327376E-2</v>
      </c>
      <c r="CX534" s="39">
        <f t="shared" si="767"/>
        <v>2.4140016469404533E-2</v>
      </c>
      <c r="CY534" s="39">
        <f t="shared" si="768"/>
        <v>5.8312908982000406E-3</v>
      </c>
      <c r="CZ534" s="39">
        <f t="shared" si="769"/>
        <v>2.8010567633275304E-4</v>
      </c>
      <c r="DA534" s="39">
        <f t="shared" si="770"/>
        <v>7.2802011694121899E-2</v>
      </c>
      <c r="DB534" s="39">
        <f t="shared" si="771"/>
        <v>4.583547430899595E-3</v>
      </c>
    </row>
    <row r="535" spans="1:106" ht="12.75" customHeight="1" x14ac:dyDescent="0.3">
      <c r="A535" s="9" t="str">
        <f t="shared" si="772"/>
        <v>09 Ciudad de México15-19 añosMujeres</v>
      </c>
      <c r="B535" s="22" t="s">
        <v>44</v>
      </c>
      <c r="C535" s="22" t="s">
        <v>16</v>
      </c>
      <c r="D535" s="30" t="s">
        <v>78</v>
      </c>
      <c r="E535" s="23">
        <v>319280</v>
      </c>
      <c r="F535" s="23">
        <v>304102</v>
      </c>
      <c r="G535" s="23">
        <v>296122</v>
      </c>
      <c r="H535" s="23">
        <v>7857</v>
      </c>
      <c r="I535" s="23">
        <v>123</v>
      </c>
      <c r="J535" s="23">
        <v>14797</v>
      </c>
      <c r="K535" s="23">
        <v>13943</v>
      </c>
      <c r="L535" s="23">
        <v>218</v>
      </c>
      <c r="M535" s="23">
        <v>636</v>
      </c>
      <c r="N535" s="23">
        <v>381</v>
      </c>
      <c r="O535" s="38">
        <f>+'07'!E534-'05'!J535</f>
        <v>7857</v>
      </c>
      <c r="P535" s="38">
        <f t="shared" si="773"/>
        <v>22654</v>
      </c>
      <c r="Q535" s="39">
        <f>'07'!F534/'05'!$P535</f>
        <v>9.9055354462788028E-2</v>
      </c>
      <c r="R535" s="39">
        <f>'07'!G534/'05'!$P535</f>
        <v>4.2155910655954795E-2</v>
      </c>
      <c r="S535" s="39">
        <f>'07'!H534/'05'!$P535</f>
        <v>0.36505694358612167</v>
      </c>
      <c r="T535" s="39">
        <f>'07'!I534/'05'!$P535</f>
        <v>7.0495276772313945E-2</v>
      </c>
      <c r="U535" s="39">
        <f>'07'!J534/'05'!$P535</f>
        <v>0.23713251522909862</v>
      </c>
      <c r="V535" s="39">
        <f>'07'!K534/'05'!$P535</f>
        <v>4.5025161119449104E-2</v>
      </c>
      <c r="W535" s="39">
        <f>'07'!L534/'05'!$P535</f>
        <v>9.711309261057649E-3</v>
      </c>
      <c r="X535" s="39">
        <f>'07'!M534/'05'!$P535</f>
        <v>4.8556546305288247E-4</v>
      </c>
      <c r="Y535" s="39">
        <f>'07'!N534/'05'!$P535</f>
        <v>0.11812483446631941</v>
      </c>
      <c r="Z535" s="39">
        <f>'07'!O534/'05'!$P535</f>
        <v>1.2757128983843912E-2</v>
      </c>
      <c r="AA535" s="44">
        <f t="shared" si="774"/>
        <v>21.594067272887791</v>
      </c>
      <c r="AB535" s="44">
        <f t="shared" si="775"/>
        <v>9.1899885229981457</v>
      </c>
      <c r="AC535" s="44">
        <f t="shared" si="776"/>
        <v>79.582413701774527</v>
      </c>
      <c r="AD535" s="44">
        <f t="shared" si="777"/>
        <v>15.36797033636444</v>
      </c>
      <c r="AE535" s="44">
        <f t="shared" si="778"/>
        <v>51.694888319943502</v>
      </c>
      <c r="AF535" s="44">
        <f t="shared" si="779"/>
        <v>9.8154851240399044</v>
      </c>
      <c r="AG535" s="44">
        <f t="shared" si="780"/>
        <v>2.1170654189105673</v>
      </c>
      <c r="AH535" s="44">
        <f t="shared" si="781"/>
        <v>0.10585327094552838</v>
      </c>
      <c r="AI535" s="44">
        <f t="shared" si="782"/>
        <v>25.751213913657633</v>
      </c>
      <c r="AJ535" s="44">
        <f t="shared" si="783"/>
        <v>2.7810541184779729</v>
      </c>
      <c r="AK535" s="44">
        <f t="shared" si="784"/>
        <v>62.999205438333185</v>
      </c>
      <c r="AL535" s="44">
        <f t="shared" si="785"/>
        <v>26.81115917718725</v>
      </c>
      <c r="AM535" s="44">
        <f t="shared" si="786"/>
        <v>232.17621612077338</v>
      </c>
      <c r="AN535" s="44">
        <f t="shared" si="787"/>
        <v>44.834996027191671</v>
      </c>
      <c r="AO535" s="44">
        <f t="shared" si="788"/>
        <v>150.81627968570672</v>
      </c>
      <c r="AP535" s="44">
        <f t="shared" si="789"/>
        <v>28.636002471969629</v>
      </c>
      <c r="AQ535" s="44">
        <f t="shared" si="790"/>
        <v>6.1763926900326647</v>
      </c>
      <c r="AR535" s="44">
        <f t="shared" si="791"/>
        <v>0.30881963450163324</v>
      </c>
      <c r="AS535" s="44">
        <f t="shared" si="792"/>
        <v>75.127394720579147</v>
      </c>
      <c r="AT535" s="44">
        <f t="shared" si="793"/>
        <v>8.1135340337247275</v>
      </c>
      <c r="AU535" s="44">
        <f t="shared" si="794"/>
        <v>1381.1288072746536</v>
      </c>
      <c r="AV535" s="44">
        <f t="shared" si="795"/>
        <v>587.77986227597773</v>
      </c>
      <c r="AW535" s="44">
        <f t="shared" si="796"/>
        <v>5089.9889644212944</v>
      </c>
      <c r="AX535" s="44">
        <f t="shared" si="797"/>
        <v>982.91564403637335</v>
      </c>
      <c r="AY535" s="44">
        <f t="shared" si="798"/>
        <v>3306.3386598393222</v>
      </c>
      <c r="AZ535" s="44">
        <f t="shared" si="799"/>
        <v>627.78582148847886</v>
      </c>
      <c r="BA535" s="44">
        <f t="shared" si="800"/>
        <v>135.40478502692679</v>
      </c>
      <c r="BB535" s="44">
        <f t="shared" si="801"/>
        <v>6.7702392513463403</v>
      </c>
      <c r="BC535" s="44">
        <f t="shared" si="802"/>
        <v>1647.0145669638916</v>
      </c>
      <c r="BD535" s="44">
        <f t="shared" si="803"/>
        <v>177.87264942173567</v>
      </c>
      <c r="BE535" s="44">
        <f t="shared" si="804"/>
        <v>778.27792001412558</v>
      </c>
      <c r="BF535" s="44">
        <f t="shared" si="805"/>
        <v>331.21899002383685</v>
      </c>
      <c r="BG535" s="44">
        <f t="shared" si="806"/>
        <v>2868.2524057561582</v>
      </c>
      <c r="BH535" s="44">
        <f t="shared" si="807"/>
        <v>553.88138960007063</v>
      </c>
      <c r="BI535" s="44">
        <f t="shared" si="808"/>
        <v>1863.1501721550278</v>
      </c>
      <c r="BJ535" s="44">
        <f t="shared" si="809"/>
        <v>353.7626909155116</v>
      </c>
      <c r="BK535" s="44">
        <f t="shared" si="810"/>
        <v>76.301756864129942</v>
      </c>
      <c r="BL535" s="44">
        <f t="shared" si="811"/>
        <v>3.8150878432064976</v>
      </c>
      <c r="BM535" s="44">
        <f t="shared" si="812"/>
        <v>928.10682440187156</v>
      </c>
      <c r="BN535" s="44">
        <f t="shared" si="813"/>
        <v>100.23276242606161</v>
      </c>
      <c r="BO535" s="39">
        <f t="shared" si="814"/>
        <v>9.5321211586862323E-4</v>
      </c>
      <c r="BP535" s="39">
        <f t="shared" si="733"/>
        <v>4.0566736660184276E-4</v>
      </c>
      <c r="BQ535" s="39">
        <f t="shared" si="734"/>
        <v>3.5129519599971099E-3</v>
      </c>
      <c r="BR535" s="39">
        <f t="shared" si="735"/>
        <v>6.7837778477816018E-4</v>
      </c>
      <c r="BS535" s="39">
        <f t="shared" si="736"/>
        <v>2.2819320349582194E-3</v>
      </c>
      <c r="BT535" s="39">
        <f t="shared" si="737"/>
        <v>4.3327823448573779E-4</v>
      </c>
      <c r="BU535" s="39">
        <f t="shared" si="738"/>
        <v>9.3452168222414025E-5</v>
      </c>
      <c r="BV535" s="39">
        <f t="shared" si="739"/>
        <v>4.6726084111207014E-6</v>
      </c>
      <c r="BW535" s="39">
        <f t="shared" si="740"/>
        <v>1.1367181916508181E-3</v>
      </c>
      <c r="BX535" s="39">
        <f t="shared" si="741"/>
        <v>1.227621664376257E-4</v>
      </c>
      <c r="BY535" s="39">
        <f t="shared" si="742"/>
        <v>2.7809307600570841E-3</v>
      </c>
      <c r="BZ535" s="39">
        <f t="shared" si="743"/>
        <v>1.1835066291686787E-3</v>
      </c>
      <c r="CA535" s="39">
        <f t="shared" si="744"/>
        <v>1.0248795626413586E-2</v>
      </c>
      <c r="CB535" s="39">
        <f t="shared" si="745"/>
        <v>1.9791205097197699E-3</v>
      </c>
      <c r="CC535" s="39">
        <f t="shared" si="746"/>
        <v>6.657379698318474E-3</v>
      </c>
      <c r="CD535" s="39">
        <f t="shared" si="747"/>
        <v>1.2640594363895836E-3</v>
      </c>
      <c r="CE535" s="39">
        <f t="shared" si="748"/>
        <v>2.7264027059383178E-4</v>
      </c>
      <c r="CF535" s="39">
        <f t="shared" si="749"/>
        <v>1.3632013529691589E-5</v>
      </c>
      <c r="CG535" s="39">
        <f t="shared" si="750"/>
        <v>3.3162971095867903E-3</v>
      </c>
      <c r="CH535" s="39">
        <f t="shared" si="751"/>
        <v>3.5815017364371535E-4</v>
      </c>
      <c r="CI535" s="39">
        <f t="shared" si="752"/>
        <v>6.0966222621817494E-2</v>
      </c>
      <c r="CJ535" s="39">
        <f t="shared" si="753"/>
        <v>2.5945963727199511E-2</v>
      </c>
      <c r="CK535" s="39">
        <f t="shared" si="754"/>
        <v>0.22468389531302616</v>
      </c>
      <c r="CL535" s="39">
        <f t="shared" si="755"/>
        <v>4.3388171803494892E-2</v>
      </c>
      <c r="CM535" s="39">
        <f t="shared" si="756"/>
        <v>0.14594944203404794</v>
      </c>
      <c r="CN535" s="39">
        <f t="shared" si="757"/>
        <v>2.7711919373553405E-2</v>
      </c>
      <c r="CO535" s="39">
        <f t="shared" si="758"/>
        <v>5.9770806491977919E-3</v>
      </c>
      <c r="CP535" s="39">
        <f t="shared" si="759"/>
        <v>2.9885403245988968E-4</v>
      </c>
      <c r="CQ535" s="39">
        <f t="shared" si="760"/>
        <v>7.2703035532969529E-2</v>
      </c>
      <c r="CR535" s="39">
        <f t="shared" si="761"/>
        <v>7.8517104891734652E-3</v>
      </c>
      <c r="CS535" s="39">
        <f t="shared" si="762"/>
        <v>3.4354988965044832E-2</v>
      </c>
      <c r="CT535" s="39">
        <f t="shared" si="763"/>
        <v>1.4620772932984765E-2</v>
      </c>
      <c r="CU535" s="39">
        <f t="shared" si="764"/>
        <v>0.12661130068668483</v>
      </c>
      <c r="CV535" s="39">
        <f t="shared" si="765"/>
        <v>2.4449606674321119E-2</v>
      </c>
      <c r="CW535" s="39">
        <f t="shared" si="766"/>
        <v>8.2243761461773979E-2</v>
      </c>
      <c r="CX535" s="39">
        <f t="shared" si="767"/>
        <v>1.5615904075020375E-2</v>
      </c>
      <c r="CY535" s="39">
        <f t="shared" si="768"/>
        <v>3.3681361730436101E-3</v>
      </c>
      <c r="CZ535" s="39">
        <f t="shared" si="769"/>
        <v>1.6840680865218052E-4</v>
      </c>
      <c r="DA535" s="39">
        <f t="shared" si="770"/>
        <v>4.0968783632112281E-2</v>
      </c>
      <c r="DB535" s="39">
        <f t="shared" si="771"/>
        <v>4.4245061545891062E-3</v>
      </c>
    </row>
    <row r="536" spans="1:106" ht="12.75" customHeight="1" x14ac:dyDescent="0.3">
      <c r="A536" s="9" t="str">
        <f t="shared" si="772"/>
        <v>09 Ciudad de México20-24 añosMujeres</v>
      </c>
      <c r="B536" s="22" t="s">
        <v>44</v>
      </c>
      <c r="C536" s="22" t="s">
        <v>16</v>
      </c>
      <c r="D536" s="30" t="s">
        <v>79</v>
      </c>
      <c r="E536" s="23">
        <v>355556</v>
      </c>
      <c r="F536" s="23">
        <v>328931</v>
      </c>
      <c r="G536" s="23">
        <v>316535</v>
      </c>
      <c r="H536" s="23">
        <v>12223</v>
      </c>
      <c r="I536" s="23">
        <v>173</v>
      </c>
      <c r="J536" s="23">
        <v>26173</v>
      </c>
      <c r="K536" s="23">
        <v>24522</v>
      </c>
      <c r="L536" s="23">
        <v>289</v>
      </c>
      <c r="M536" s="23">
        <v>1362</v>
      </c>
      <c r="N536" s="23">
        <v>452</v>
      </c>
      <c r="O536" s="38">
        <f>+'07'!E535-'05'!J536</f>
        <v>12223</v>
      </c>
      <c r="P536" s="38">
        <f t="shared" si="773"/>
        <v>38396</v>
      </c>
      <c r="Q536" s="39">
        <f>'07'!F535/'05'!$P536</f>
        <v>0.15043233670173978</v>
      </c>
      <c r="R536" s="39">
        <f>'07'!G535/'05'!$P536</f>
        <v>9.1077195541202208E-2</v>
      </c>
      <c r="S536" s="39">
        <f>'07'!H535/'05'!$P536</f>
        <v>0.18379518699864569</v>
      </c>
      <c r="T536" s="39">
        <f>'07'!I535/'05'!$P536</f>
        <v>0.18533180539639546</v>
      </c>
      <c r="U536" s="39">
        <f>'07'!J535/'05'!$P536</f>
        <v>0.24757787269507239</v>
      </c>
      <c r="V536" s="39">
        <f>'07'!K535/'05'!$P536</f>
        <v>3.2086675695384939E-2</v>
      </c>
      <c r="W536" s="39">
        <f>'07'!L535/'05'!$P536</f>
        <v>5.9641629336389208E-3</v>
      </c>
      <c r="X536" s="39">
        <f>'07'!M535/'05'!$P536</f>
        <v>3.6462131472028334E-4</v>
      </c>
      <c r="Y536" s="39">
        <f>'07'!N535/'05'!$P536</f>
        <v>8.8837378893634758E-2</v>
      </c>
      <c r="Z536" s="39">
        <f>'07'!O535/'05'!$P536</f>
        <v>1.453276382956558E-2</v>
      </c>
      <c r="AA536" s="44">
        <f t="shared" si="774"/>
        <v>43.474945306802795</v>
      </c>
      <c r="AB536" s="44">
        <f t="shared" si="775"/>
        <v>26.321309511407438</v>
      </c>
      <c r="AC536" s="44">
        <f t="shared" si="776"/>
        <v>53.116809042608608</v>
      </c>
      <c r="AD536" s="44">
        <f t="shared" si="777"/>
        <v>53.560891759558288</v>
      </c>
      <c r="AE536" s="44">
        <f t="shared" si="778"/>
        <v>71.550005208875916</v>
      </c>
      <c r="AF536" s="44">
        <f t="shared" si="779"/>
        <v>9.2730492759662475</v>
      </c>
      <c r="AG536" s="44">
        <f t="shared" si="780"/>
        <v>1.7236430878216482</v>
      </c>
      <c r="AH536" s="44">
        <f t="shared" si="781"/>
        <v>0.10537555995416188</v>
      </c>
      <c r="AI536" s="44">
        <f t="shared" si="782"/>
        <v>25.674002500260446</v>
      </c>
      <c r="AJ536" s="44">
        <f t="shared" si="783"/>
        <v>4.1999687467444522</v>
      </c>
      <c r="AK536" s="44">
        <f t="shared" si="784"/>
        <v>204.88884258776957</v>
      </c>
      <c r="AL536" s="44">
        <f t="shared" si="785"/>
        <v>124.0471403271174</v>
      </c>
      <c r="AM536" s="44">
        <f t="shared" si="786"/>
        <v>250.32904469215543</v>
      </c>
      <c r="AN536" s="44">
        <f t="shared" si="787"/>
        <v>252.42191894989062</v>
      </c>
      <c r="AO536" s="44">
        <f t="shared" si="788"/>
        <v>337.20106261068861</v>
      </c>
      <c r="AP536" s="44">
        <f t="shared" si="789"/>
        <v>43.702052297114285</v>
      </c>
      <c r="AQ536" s="44">
        <f t="shared" si="790"/>
        <v>8.1231899156162104</v>
      </c>
      <c r="AR536" s="44">
        <f t="shared" si="791"/>
        <v>0.49661423064902593</v>
      </c>
      <c r="AS536" s="44">
        <f t="shared" si="792"/>
        <v>120.99651005313054</v>
      </c>
      <c r="AT536" s="44">
        <f t="shared" si="793"/>
        <v>19.793624335868319</v>
      </c>
      <c r="AU536" s="44">
        <f t="shared" si="794"/>
        <v>3688.901760600063</v>
      </c>
      <c r="AV536" s="44">
        <f t="shared" si="795"/>
        <v>2233.3949890613603</v>
      </c>
      <c r="AW536" s="44">
        <f t="shared" si="796"/>
        <v>4507.0255755807893</v>
      </c>
      <c r="AX536" s="44">
        <f t="shared" si="797"/>
        <v>4544.7065319304093</v>
      </c>
      <c r="AY536" s="44">
        <f t="shared" si="798"/>
        <v>6071.1045942285655</v>
      </c>
      <c r="AZ536" s="44">
        <f t="shared" si="799"/>
        <v>786.82946140222953</v>
      </c>
      <c r="BA536" s="44">
        <f t="shared" si="800"/>
        <v>146.2532034586936</v>
      </c>
      <c r="BB536" s="44">
        <f t="shared" si="801"/>
        <v>8.9412438795707878</v>
      </c>
      <c r="BC536" s="44">
        <f t="shared" si="802"/>
        <v>2178.4702052297116</v>
      </c>
      <c r="BD536" s="44">
        <f t="shared" si="803"/>
        <v>356.37243462860715</v>
      </c>
      <c r="BE536" s="44">
        <f t="shared" si="804"/>
        <v>1838.7344515053653</v>
      </c>
      <c r="BF536" s="44">
        <f t="shared" si="805"/>
        <v>1113.2365611001146</v>
      </c>
      <c r="BG536" s="44">
        <f t="shared" si="806"/>
        <v>2246.5285706844461</v>
      </c>
      <c r="BH536" s="44">
        <f t="shared" si="807"/>
        <v>2265.3106573601417</v>
      </c>
      <c r="BI536" s="44">
        <f t="shared" si="808"/>
        <v>3026.1443379518701</v>
      </c>
      <c r="BJ536" s="44">
        <f t="shared" si="809"/>
        <v>392.19543702469014</v>
      </c>
      <c r="BK536" s="44">
        <f t="shared" si="810"/>
        <v>72.89996353786853</v>
      </c>
      <c r="BL536" s="44">
        <f t="shared" si="811"/>
        <v>4.4567663298260234</v>
      </c>
      <c r="BM536" s="44">
        <f t="shared" si="812"/>
        <v>1085.8592822168976</v>
      </c>
      <c r="BN536" s="44">
        <f t="shared" si="813"/>
        <v>177.63397228878009</v>
      </c>
      <c r="BO536" s="39">
        <f t="shared" si="814"/>
        <v>1.1322779796542034E-3</v>
      </c>
      <c r="BP536" s="39">
        <f t="shared" si="733"/>
        <v>6.8552217708634856E-4</v>
      </c>
      <c r="BQ536" s="39">
        <f t="shared" si="734"/>
        <v>1.3833943390615848E-3</v>
      </c>
      <c r="BR536" s="39">
        <f t="shared" si="735"/>
        <v>1.394960197925781E-3</v>
      </c>
      <c r="BS536" s="39">
        <f t="shared" si="736"/>
        <v>1.8634754976788186E-3</v>
      </c>
      <c r="BT536" s="39">
        <f t="shared" si="737"/>
        <v>2.4151081560491321E-4</v>
      </c>
      <c r="BU536" s="39">
        <f t="shared" si="738"/>
        <v>4.4891214913575584E-5</v>
      </c>
      <c r="BV536" s="39">
        <f t="shared" si="739"/>
        <v>2.7444410864194678E-6</v>
      </c>
      <c r="BW536" s="39">
        <f t="shared" si="740"/>
        <v>6.6866346755548619E-4</v>
      </c>
      <c r="BX536" s="39">
        <f t="shared" si="741"/>
        <v>1.0938558044443308E-4</v>
      </c>
      <c r="BY536" s="39">
        <f t="shared" si="742"/>
        <v>5.3362027968478377E-3</v>
      </c>
      <c r="BZ536" s="39">
        <f t="shared" si="743"/>
        <v>3.2307308138117877E-3</v>
      </c>
      <c r="CA536" s="39">
        <f t="shared" si="744"/>
        <v>6.5196646705947348E-3</v>
      </c>
      <c r="CB536" s="39">
        <f t="shared" si="745"/>
        <v>6.5741722822661381E-3</v>
      </c>
      <c r="CC536" s="39">
        <f t="shared" si="746"/>
        <v>8.7821924838704189E-3</v>
      </c>
      <c r="CD536" s="39">
        <f t="shared" si="747"/>
        <v>1.1381928403248851E-3</v>
      </c>
      <c r="CE536" s="39">
        <f t="shared" si="748"/>
        <v>2.1156344191103788E-4</v>
      </c>
      <c r="CF536" s="39">
        <f t="shared" si="749"/>
        <v>1.293400954914642E-5</v>
      </c>
      <c r="CG536" s="39">
        <f t="shared" si="750"/>
        <v>3.1512790408670314E-3</v>
      </c>
      <c r="CH536" s="39">
        <f t="shared" si="751"/>
        <v>5.1551266631597872E-4</v>
      </c>
      <c r="CI536" s="39">
        <f t="shared" si="752"/>
        <v>9.6075157844568784E-2</v>
      </c>
      <c r="CJ536" s="39">
        <f t="shared" si="753"/>
        <v>5.8167386942946146E-2</v>
      </c>
      <c r="CK536" s="39">
        <f t="shared" si="754"/>
        <v>0.11738268506044351</v>
      </c>
      <c r="CL536" s="39">
        <f t="shared" si="755"/>
        <v>0.11836406219216609</v>
      </c>
      <c r="CM536" s="39">
        <f t="shared" si="756"/>
        <v>0.15811815278228372</v>
      </c>
      <c r="CN536" s="39">
        <f t="shared" si="757"/>
        <v>2.0492485191223812E-2</v>
      </c>
      <c r="CO536" s="39">
        <f t="shared" si="758"/>
        <v>3.8090739519401396E-3</v>
      </c>
      <c r="CP536" s="39">
        <f t="shared" si="759"/>
        <v>2.3286914990027055E-4</v>
      </c>
      <c r="CQ536" s="39">
        <f t="shared" si="760"/>
        <v>5.6736905022130212E-2</v>
      </c>
      <c r="CR536" s="39">
        <f t="shared" si="761"/>
        <v>9.2814989745964981E-3</v>
      </c>
      <c r="CS536" s="39">
        <f t="shared" si="762"/>
        <v>4.7888698080668958E-2</v>
      </c>
      <c r="CT536" s="39">
        <f t="shared" si="763"/>
        <v>2.8993555607357918E-2</v>
      </c>
      <c r="CU536" s="39">
        <f t="shared" si="764"/>
        <v>5.8509442928545839E-2</v>
      </c>
      <c r="CV536" s="39">
        <f t="shared" si="765"/>
        <v>5.8998610724037441E-2</v>
      </c>
      <c r="CW536" s="39">
        <f t="shared" si="766"/>
        <v>7.8814051931239457E-2</v>
      </c>
      <c r="CX536" s="39">
        <f t="shared" si="767"/>
        <v>1.0214486848231329E-2</v>
      </c>
      <c r="CY536" s="39">
        <f t="shared" si="768"/>
        <v>1.8986343248741675E-3</v>
      </c>
      <c r="CZ536" s="39">
        <f t="shared" si="769"/>
        <v>1.160737141844469E-4</v>
      </c>
      <c r="DA536" s="39">
        <f t="shared" si="770"/>
        <v>2.8280531363082027E-2</v>
      </c>
      <c r="DB536" s="39">
        <f t="shared" si="771"/>
        <v>4.6263666082086699E-3</v>
      </c>
    </row>
    <row r="537" spans="1:106" ht="12.75" customHeight="1" x14ac:dyDescent="0.3">
      <c r="A537" s="9" t="str">
        <f t="shared" si="772"/>
        <v>09 Ciudad de México25-29 añosMujeres</v>
      </c>
      <c r="B537" s="22" t="s">
        <v>44</v>
      </c>
      <c r="C537" s="22" t="s">
        <v>16</v>
      </c>
      <c r="D537" s="30" t="s">
        <v>80</v>
      </c>
      <c r="E537" s="23">
        <v>380208</v>
      </c>
      <c r="F537" s="23">
        <v>347801</v>
      </c>
      <c r="G537" s="23">
        <v>327411</v>
      </c>
      <c r="H537" s="23">
        <v>20155</v>
      </c>
      <c r="I537" s="23">
        <v>235</v>
      </c>
      <c r="J537" s="23">
        <v>31727</v>
      </c>
      <c r="K537" s="23">
        <v>27896</v>
      </c>
      <c r="L537" s="23">
        <v>572</v>
      </c>
      <c r="M537" s="23">
        <v>3259</v>
      </c>
      <c r="N537" s="23">
        <v>680</v>
      </c>
      <c r="O537" s="38">
        <f>+'07'!E536-'05'!J537</f>
        <v>20155</v>
      </c>
      <c r="P537" s="38">
        <f t="shared" si="773"/>
        <v>51882</v>
      </c>
      <c r="Q537" s="39">
        <f>'07'!F536/'05'!$P537</f>
        <v>0.1688832350333449</v>
      </c>
      <c r="R537" s="39">
        <f>'07'!G536/'05'!$P537</f>
        <v>0.19255233028796115</v>
      </c>
      <c r="S537" s="39">
        <f>'07'!H536/'05'!$P537</f>
        <v>0.13056551405111599</v>
      </c>
      <c r="T537" s="39">
        <f>'07'!I536/'05'!$P537</f>
        <v>0.25185998997725606</v>
      </c>
      <c r="U537" s="39">
        <f>'07'!J536/'05'!$P537</f>
        <v>8.7756832812921626E-2</v>
      </c>
      <c r="V537" s="39">
        <f>'07'!K536/'05'!$P537</f>
        <v>2.8025133957827377E-2</v>
      </c>
      <c r="W537" s="39">
        <f>'07'!L536/'05'!$P537</f>
        <v>6.7268031301800238E-3</v>
      </c>
      <c r="X537" s="39">
        <f>'07'!M536/'05'!$P537</f>
        <v>4.8186268840831115E-4</v>
      </c>
      <c r="Y537" s="39">
        <f>'07'!N536/'05'!$P537</f>
        <v>0.11930920164989785</v>
      </c>
      <c r="Z537" s="39">
        <f>'07'!O536/'05'!$P537</f>
        <v>1.3839096411086696E-2</v>
      </c>
      <c r="AA537" s="44">
        <f t="shared" si="774"/>
        <v>96.601210439073284</v>
      </c>
      <c r="AB537" s="44">
        <f t="shared" si="775"/>
        <v>110.13993292471378</v>
      </c>
      <c r="AC537" s="44">
        <f t="shared" si="776"/>
        <v>74.683474037238355</v>
      </c>
      <c r="AD537" s="44">
        <f t="shared" si="777"/>
        <v>144.06391426699048</v>
      </c>
      <c r="AE537" s="44">
        <f t="shared" si="778"/>
        <v>50.196908368991167</v>
      </c>
      <c r="AF537" s="44">
        <f t="shared" si="779"/>
        <v>16.03037662387726</v>
      </c>
      <c r="AG537" s="44">
        <f t="shared" si="780"/>
        <v>3.8477313904629735</v>
      </c>
      <c r="AH537" s="44">
        <f t="shared" si="781"/>
        <v>0.27562545776955399</v>
      </c>
      <c r="AI537" s="44">
        <f t="shared" si="782"/>
        <v>68.244863343741571</v>
      </c>
      <c r="AJ537" s="44">
        <f t="shared" si="783"/>
        <v>7.9159631471415901</v>
      </c>
      <c r="AK537" s="44">
        <f t="shared" si="784"/>
        <v>550.39046297367099</v>
      </c>
      <c r="AL537" s="44">
        <f t="shared" si="785"/>
        <v>627.52804440846535</v>
      </c>
      <c r="AM537" s="44">
        <f t="shared" si="786"/>
        <v>425.51301029258701</v>
      </c>
      <c r="AN537" s="44">
        <f t="shared" si="787"/>
        <v>820.81170733587749</v>
      </c>
      <c r="AO537" s="44">
        <f t="shared" si="788"/>
        <v>285.99951813731155</v>
      </c>
      <c r="AP537" s="44">
        <f t="shared" si="789"/>
        <v>91.333911568559415</v>
      </c>
      <c r="AQ537" s="44">
        <f t="shared" si="790"/>
        <v>21.922651401256697</v>
      </c>
      <c r="AR537" s="44">
        <f t="shared" si="791"/>
        <v>1.570390501522686</v>
      </c>
      <c r="AS537" s="44">
        <f t="shared" si="792"/>
        <v>388.82868817701706</v>
      </c>
      <c r="AT537" s="44">
        <f t="shared" si="793"/>
        <v>45.101615203731541</v>
      </c>
      <c r="AU537" s="44">
        <f t="shared" si="794"/>
        <v>4711.1667244901892</v>
      </c>
      <c r="AV537" s="44">
        <f t="shared" si="795"/>
        <v>5371.4398057129638</v>
      </c>
      <c r="AW537" s="44">
        <f t="shared" si="796"/>
        <v>3642.2555799699317</v>
      </c>
      <c r="AX537" s="44">
        <f t="shared" si="797"/>
        <v>7025.8862804055352</v>
      </c>
      <c r="AY537" s="44">
        <f t="shared" si="798"/>
        <v>2448.0646081492619</v>
      </c>
      <c r="AZ537" s="44">
        <f t="shared" si="799"/>
        <v>781.78913688755256</v>
      </c>
      <c r="BA537" s="44">
        <f t="shared" si="800"/>
        <v>187.65090011950196</v>
      </c>
      <c r="BB537" s="44">
        <f t="shared" si="801"/>
        <v>13.442041555838248</v>
      </c>
      <c r="BC537" s="44">
        <f t="shared" si="802"/>
        <v>3328.2494892255504</v>
      </c>
      <c r="BD537" s="44">
        <f t="shared" si="803"/>
        <v>386.05543348367451</v>
      </c>
      <c r="BE537" s="44">
        <f t="shared" si="804"/>
        <v>3403.8416020970667</v>
      </c>
      <c r="BF537" s="44">
        <f t="shared" si="805"/>
        <v>3880.8922169538569</v>
      </c>
      <c r="BG537" s="44">
        <f t="shared" si="806"/>
        <v>2631.5479357002428</v>
      </c>
      <c r="BH537" s="44">
        <f t="shared" si="807"/>
        <v>5076.2380979915961</v>
      </c>
      <c r="BI537" s="44">
        <f t="shared" si="808"/>
        <v>1768.7389653444354</v>
      </c>
      <c r="BJ537" s="44">
        <f t="shared" si="809"/>
        <v>564.84657492001077</v>
      </c>
      <c r="BK537" s="44">
        <f t="shared" si="810"/>
        <v>135.57871708877838</v>
      </c>
      <c r="BL537" s="44">
        <f t="shared" si="811"/>
        <v>9.7119424848695104</v>
      </c>
      <c r="BM537" s="44">
        <f t="shared" si="812"/>
        <v>2404.6769592536912</v>
      </c>
      <c r="BN537" s="44">
        <f t="shared" si="813"/>
        <v>278.92698816545237</v>
      </c>
      <c r="BO537" s="39">
        <f t="shared" si="814"/>
        <v>1.8619407586267546E-3</v>
      </c>
      <c r="BP537" s="39">
        <f t="shared" si="733"/>
        <v>2.1228929672085458E-3</v>
      </c>
      <c r="BQ537" s="39">
        <f t="shared" si="734"/>
        <v>1.4394871831702393E-3</v>
      </c>
      <c r="BR537" s="39">
        <f t="shared" si="735"/>
        <v>2.7767610012526594E-3</v>
      </c>
      <c r="BS537" s="39">
        <f t="shared" si="736"/>
        <v>9.6752068865870952E-4</v>
      </c>
      <c r="BT537" s="39">
        <f t="shared" si="737"/>
        <v>3.0897761504716971E-4</v>
      </c>
      <c r="BU537" s="39">
        <f t="shared" si="738"/>
        <v>7.4163127683261507E-5</v>
      </c>
      <c r="BV537" s="39">
        <f t="shared" si="739"/>
        <v>5.3125449629843486E-6</v>
      </c>
      <c r="BW537" s="39">
        <f t="shared" si="740"/>
        <v>1.3153861328349249E-3</v>
      </c>
      <c r="BX537" s="39">
        <f t="shared" si="741"/>
        <v>1.5257629133691049E-4</v>
      </c>
      <c r="BY537" s="39">
        <f t="shared" si="742"/>
        <v>1.0608505126511526E-2</v>
      </c>
      <c r="BZ537" s="39">
        <f t="shared" si="743"/>
        <v>1.2095294021210928E-2</v>
      </c>
      <c r="CA537" s="39">
        <f t="shared" si="744"/>
        <v>8.2015537236919747E-3</v>
      </c>
      <c r="CB537" s="39">
        <f t="shared" si="745"/>
        <v>1.5820741438955274E-2</v>
      </c>
      <c r="CC537" s="39">
        <f t="shared" si="746"/>
        <v>5.5124998677250599E-3</v>
      </c>
      <c r="CD537" s="39">
        <f t="shared" si="747"/>
        <v>1.7604161668509197E-3</v>
      </c>
      <c r="CE537" s="39">
        <f t="shared" si="748"/>
        <v>4.2254830964991131E-4</v>
      </c>
      <c r="CF537" s="39">
        <f t="shared" si="749"/>
        <v>3.0268503556583901E-5</v>
      </c>
      <c r="CG537" s="39">
        <f t="shared" si="750"/>
        <v>7.4944814806101739E-3</v>
      </c>
      <c r="CH537" s="39">
        <f t="shared" si="751"/>
        <v>8.6931142214508961E-4</v>
      </c>
      <c r="CI537" s="39">
        <f t="shared" si="752"/>
        <v>9.0805418536104798E-2</v>
      </c>
      <c r="CJ537" s="39">
        <f t="shared" si="753"/>
        <v>0.10353185701617061</v>
      </c>
      <c r="CK537" s="39">
        <f t="shared" si="754"/>
        <v>7.0202682625379348E-2</v>
      </c>
      <c r="CL537" s="39">
        <f t="shared" si="755"/>
        <v>0.13542049806109124</v>
      </c>
      <c r="CM537" s="39">
        <f t="shared" si="756"/>
        <v>4.7185239739201683E-2</v>
      </c>
      <c r="CN537" s="39">
        <f t="shared" si="757"/>
        <v>1.506860061076197E-2</v>
      </c>
      <c r="CO537" s="39">
        <f t="shared" si="758"/>
        <v>3.6168786885529079E-3</v>
      </c>
      <c r="CP537" s="39">
        <f t="shared" si="759"/>
        <v>2.5908873127169824E-4</v>
      </c>
      <c r="CQ537" s="39">
        <f t="shared" si="760"/>
        <v>6.4150369862872494E-2</v>
      </c>
      <c r="CR537" s="39">
        <f t="shared" si="761"/>
        <v>7.441028362123174E-3</v>
      </c>
      <c r="CS537" s="39">
        <f t="shared" si="762"/>
        <v>6.5607370612101826E-2</v>
      </c>
      <c r="CT537" s="39">
        <f t="shared" si="763"/>
        <v>7.4802286283371044E-2</v>
      </c>
      <c r="CU537" s="39">
        <f t="shared" si="764"/>
        <v>5.0721790518874425E-2</v>
      </c>
      <c r="CV537" s="39">
        <f t="shared" si="765"/>
        <v>9.7841989475956903E-2</v>
      </c>
      <c r="CW537" s="39">
        <f t="shared" si="766"/>
        <v>3.4091572517336174E-2</v>
      </c>
      <c r="CX537" s="39">
        <f t="shared" si="767"/>
        <v>1.0887139565167318E-2</v>
      </c>
      <c r="CY537" s="39">
        <f t="shared" si="768"/>
        <v>2.6132130042939433E-3</v>
      </c>
      <c r="CZ537" s="39">
        <f t="shared" si="769"/>
        <v>1.8719290861704465E-4</v>
      </c>
      <c r="DA537" s="39">
        <f t="shared" si="770"/>
        <v>4.6348964173580261E-2</v>
      </c>
      <c r="DB537" s="39">
        <f t="shared" si="771"/>
        <v>5.3761803354815231E-3</v>
      </c>
    </row>
    <row r="538" spans="1:106" ht="12.75" customHeight="1" x14ac:dyDescent="0.3">
      <c r="A538" s="9" t="str">
        <f t="shared" si="772"/>
        <v>09 Ciudad de México30-34 añosMujeres</v>
      </c>
      <c r="B538" s="22" t="s">
        <v>44</v>
      </c>
      <c r="C538" s="22" t="s">
        <v>16</v>
      </c>
      <c r="D538" s="30" t="s">
        <v>81</v>
      </c>
      <c r="E538" s="23">
        <v>380163</v>
      </c>
      <c r="F538" s="23">
        <v>353067</v>
      </c>
      <c r="G538" s="23">
        <v>329347</v>
      </c>
      <c r="H538" s="23">
        <v>23413</v>
      </c>
      <c r="I538" s="23">
        <v>307</v>
      </c>
      <c r="J538" s="23">
        <v>26320</v>
      </c>
      <c r="K538" s="23">
        <v>21799</v>
      </c>
      <c r="L538" s="23">
        <v>753</v>
      </c>
      <c r="M538" s="23">
        <v>3768</v>
      </c>
      <c r="N538" s="23">
        <v>776</v>
      </c>
      <c r="O538" s="38">
        <f>+'07'!E537-'05'!J538</f>
        <v>23413</v>
      </c>
      <c r="P538" s="38">
        <f t="shared" si="773"/>
        <v>49733</v>
      </c>
      <c r="Q538" s="39">
        <f>'07'!F537/'05'!$P538</f>
        <v>0.13005449098184305</v>
      </c>
      <c r="R538" s="39">
        <f>'07'!G537/'05'!$P538</f>
        <v>0.20276275310156233</v>
      </c>
      <c r="S538" s="39">
        <f>'07'!H537/'05'!$P538</f>
        <v>0.14147547905817062</v>
      </c>
      <c r="T538" s="39">
        <f>'07'!I537/'05'!$P538</f>
        <v>0.26911708523515571</v>
      </c>
      <c r="U538" s="39">
        <f>'07'!J537/'05'!$P538</f>
        <v>4.1280437536444614E-2</v>
      </c>
      <c r="V538" s="39">
        <f>'07'!K537/'05'!$P538</f>
        <v>3.2553837492208394E-2</v>
      </c>
      <c r="W538" s="39">
        <f>'07'!L537/'05'!$P538</f>
        <v>9.2896064987030742E-3</v>
      </c>
      <c r="X538" s="39">
        <f>'07'!M537/'05'!$P538</f>
        <v>4.6246958759777211E-4</v>
      </c>
      <c r="Y538" s="39">
        <f>'07'!N537/'05'!$P538</f>
        <v>0.16065791325679127</v>
      </c>
      <c r="Z538" s="39">
        <f>'07'!O537/'05'!$P538</f>
        <v>1.2345927251523134E-2</v>
      </c>
      <c r="AA538" s="44">
        <f t="shared" si="774"/>
        <v>97.931031709327812</v>
      </c>
      <c r="AB538" s="44">
        <f t="shared" si="775"/>
        <v>152.68035308547644</v>
      </c>
      <c r="AC538" s="44">
        <f t="shared" si="776"/>
        <v>106.53103573080247</v>
      </c>
      <c r="AD538" s="44">
        <f t="shared" si="777"/>
        <v>202.64516518207225</v>
      </c>
      <c r="AE538" s="44">
        <f t="shared" si="778"/>
        <v>31.084169464942793</v>
      </c>
      <c r="AF538" s="44">
        <f t="shared" si="779"/>
        <v>24.513039631632921</v>
      </c>
      <c r="AG538" s="44">
        <f t="shared" si="780"/>
        <v>6.9950736935234152</v>
      </c>
      <c r="AH538" s="44">
        <f t="shared" si="781"/>
        <v>0.34823959946112237</v>
      </c>
      <c r="AI538" s="44">
        <f t="shared" si="782"/>
        <v>120.97540868236382</v>
      </c>
      <c r="AJ538" s="44">
        <f t="shared" si="783"/>
        <v>9.2964832203969188</v>
      </c>
      <c r="AK538" s="44">
        <f t="shared" si="784"/>
        <v>490.0453220195846</v>
      </c>
      <c r="AL538" s="44">
        <f t="shared" si="785"/>
        <v>764.01005368668689</v>
      </c>
      <c r="AM538" s="44">
        <f t="shared" si="786"/>
        <v>533.07960509118686</v>
      </c>
      <c r="AN538" s="44">
        <f t="shared" si="787"/>
        <v>1014.0331771660667</v>
      </c>
      <c r="AO538" s="44">
        <f t="shared" si="788"/>
        <v>155.5446886373233</v>
      </c>
      <c r="AP538" s="44">
        <f t="shared" si="789"/>
        <v>122.66285967064123</v>
      </c>
      <c r="AQ538" s="44">
        <f t="shared" si="790"/>
        <v>35.003237287113187</v>
      </c>
      <c r="AR538" s="44">
        <f t="shared" si="791"/>
        <v>1.7425854060684054</v>
      </c>
      <c r="AS538" s="44">
        <f t="shared" si="792"/>
        <v>605.35901715158946</v>
      </c>
      <c r="AT538" s="44">
        <f t="shared" si="793"/>
        <v>46.519453883739168</v>
      </c>
      <c r="AU538" s="44">
        <f t="shared" si="794"/>
        <v>2835.0578489131967</v>
      </c>
      <c r="AV538" s="44">
        <f t="shared" si="795"/>
        <v>4420.0252548609569</v>
      </c>
      <c r="AW538" s="44">
        <f t="shared" si="796"/>
        <v>3084.0239679890615</v>
      </c>
      <c r="AX538" s="44">
        <f t="shared" si="797"/>
        <v>5866.4833410411593</v>
      </c>
      <c r="AY538" s="44">
        <f t="shared" si="798"/>
        <v>899.87225785695614</v>
      </c>
      <c r="AZ538" s="44">
        <f t="shared" si="799"/>
        <v>709.64110349265081</v>
      </c>
      <c r="BA538" s="44">
        <f t="shared" si="800"/>
        <v>202.5041320652283</v>
      </c>
      <c r="BB538" s="44">
        <f t="shared" si="801"/>
        <v>10.081374540043834</v>
      </c>
      <c r="BC538" s="44">
        <f t="shared" si="802"/>
        <v>3502.1818510847929</v>
      </c>
      <c r="BD538" s="44">
        <f t="shared" si="803"/>
        <v>269.12886815595277</v>
      </c>
      <c r="BE538" s="44">
        <f t="shared" si="804"/>
        <v>3044.9657973578915</v>
      </c>
      <c r="BF538" s="44">
        <f t="shared" si="805"/>
        <v>4747.2843383668787</v>
      </c>
      <c r="BG538" s="44">
        <f t="shared" si="806"/>
        <v>3312.3653911889487</v>
      </c>
      <c r="BH538" s="44">
        <f t="shared" si="807"/>
        <v>6300.8383166107005</v>
      </c>
      <c r="BI538" s="44">
        <f t="shared" si="808"/>
        <v>966.49888404077774</v>
      </c>
      <c r="BJ538" s="44">
        <f t="shared" si="809"/>
        <v>762.18299720507514</v>
      </c>
      <c r="BK538" s="44">
        <f t="shared" si="810"/>
        <v>217.49755695413506</v>
      </c>
      <c r="BL538" s="44">
        <f t="shared" si="811"/>
        <v>10.827800454426638</v>
      </c>
      <c r="BM538" s="44">
        <f t="shared" si="812"/>
        <v>3761.4837230812541</v>
      </c>
      <c r="BN538" s="44">
        <f t="shared" si="813"/>
        <v>289.05519473991114</v>
      </c>
      <c r="BO538" s="39">
        <f t="shared" si="814"/>
        <v>1.969135819462486E-3</v>
      </c>
      <c r="BP538" s="39">
        <f t="shared" si="733"/>
        <v>3.0700008663357616E-3</v>
      </c>
      <c r="BQ538" s="39">
        <f t="shared" si="734"/>
        <v>2.1420593113385977E-3</v>
      </c>
      <c r="BR538" s="39">
        <f t="shared" si="735"/>
        <v>4.0746619987145809E-3</v>
      </c>
      <c r="BS538" s="39">
        <f t="shared" si="736"/>
        <v>6.2502100144658061E-4</v>
      </c>
      <c r="BT538" s="39">
        <f t="shared" si="737"/>
        <v>4.928928404003965E-4</v>
      </c>
      <c r="BU538" s="39">
        <f t="shared" si="738"/>
        <v>1.4065255853303472E-4</v>
      </c>
      <c r="BV538" s="39">
        <f t="shared" si="739"/>
        <v>7.0021836499129829E-6</v>
      </c>
      <c r="BW538" s="39">
        <f t="shared" si="740"/>
        <v>2.4324977114262929E-3</v>
      </c>
      <c r="BX538" s="39">
        <f t="shared" si="741"/>
        <v>1.869278591759379E-4</v>
      </c>
      <c r="BY538" s="39">
        <f t="shared" si="742"/>
        <v>9.85352425993977E-3</v>
      </c>
      <c r="BZ538" s="39">
        <f t="shared" si="743"/>
        <v>1.5362235410827556E-2</v>
      </c>
      <c r="CA538" s="39">
        <f t="shared" si="744"/>
        <v>1.0718830657534975E-2</v>
      </c>
      <c r="CB538" s="39">
        <f t="shared" si="745"/>
        <v>2.0389543706715193E-2</v>
      </c>
      <c r="CC538" s="39">
        <f t="shared" si="746"/>
        <v>3.1275951307446425E-3</v>
      </c>
      <c r="CD538" s="39">
        <f t="shared" si="747"/>
        <v>2.4664279184976015E-3</v>
      </c>
      <c r="CE538" s="39">
        <f t="shared" si="748"/>
        <v>7.0382316142426936E-4</v>
      </c>
      <c r="CF538" s="39">
        <f t="shared" si="749"/>
        <v>3.5038815395580509E-5</v>
      </c>
      <c r="CG538" s="39">
        <f t="shared" si="750"/>
        <v>1.2172179783073401E-2</v>
      </c>
      <c r="CH538" s="39">
        <f t="shared" si="751"/>
        <v>9.3538402838636654E-4</v>
      </c>
      <c r="CI538" s="39">
        <f t="shared" si="752"/>
        <v>5.7005566704465785E-2</v>
      </c>
      <c r="CJ538" s="39">
        <f t="shared" si="753"/>
        <v>8.8875098121186269E-2</v>
      </c>
      <c r="CK538" s="39">
        <f t="shared" si="754"/>
        <v>6.2011621418154174E-2</v>
      </c>
      <c r="CL538" s="39">
        <f t="shared" si="755"/>
        <v>0.11795957092958718</v>
      </c>
      <c r="CM538" s="39">
        <f t="shared" si="756"/>
        <v>1.8094067477468806E-2</v>
      </c>
      <c r="CN538" s="39">
        <f t="shared" si="757"/>
        <v>1.4269018629333658E-2</v>
      </c>
      <c r="CO538" s="39">
        <f t="shared" si="758"/>
        <v>4.0718261931761267E-3</v>
      </c>
      <c r="CP538" s="39">
        <f t="shared" si="759"/>
        <v>2.0270996199794571E-4</v>
      </c>
      <c r="CQ538" s="39">
        <f t="shared" si="760"/>
        <v>7.0419678102764616E-2</v>
      </c>
      <c r="CR538" s="39">
        <f t="shared" si="761"/>
        <v>5.4114746376842894E-3</v>
      </c>
      <c r="CS538" s="39">
        <f t="shared" si="762"/>
        <v>6.1226264197975014E-2</v>
      </c>
      <c r="CT538" s="39">
        <f t="shared" si="763"/>
        <v>9.5455418703212724E-2</v>
      </c>
      <c r="CU538" s="39">
        <f t="shared" si="764"/>
        <v>6.6602967671142876E-2</v>
      </c>
      <c r="CV538" s="39">
        <f t="shared" si="765"/>
        <v>0.12669330860013875</v>
      </c>
      <c r="CW538" s="39">
        <f t="shared" si="766"/>
        <v>1.9433753926784585E-2</v>
      </c>
      <c r="CX538" s="39">
        <f t="shared" si="767"/>
        <v>1.5325498103976739E-2</v>
      </c>
      <c r="CY538" s="39">
        <f t="shared" si="768"/>
        <v>4.3733045855696429E-3</v>
      </c>
      <c r="CZ538" s="39">
        <f t="shared" si="769"/>
        <v>2.177186265543329E-4</v>
      </c>
      <c r="DA538" s="39">
        <f t="shared" si="770"/>
        <v>7.5633557659526951E-2</v>
      </c>
      <c r="DB538" s="39">
        <f t="shared" si="771"/>
        <v>5.8121407262765393E-3</v>
      </c>
    </row>
    <row r="539" spans="1:106" ht="12.75" customHeight="1" x14ac:dyDescent="0.3">
      <c r="A539" s="9" t="str">
        <f t="shared" si="772"/>
        <v>09 Ciudad de México35-39 añosMujeres</v>
      </c>
      <c r="B539" s="22" t="s">
        <v>44</v>
      </c>
      <c r="C539" s="22" t="s">
        <v>16</v>
      </c>
      <c r="D539" s="30" t="s">
        <v>82</v>
      </c>
      <c r="E539" s="23">
        <v>365305</v>
      </c>
      <c r="F539" s="23">
        <v>347047</v>
      </c>
      <c r="G539" s="23">
        <v>328616</v>
      </c>
      <c r="H539" s="23">
        <v>18208</v>
      </c>
      <c r="I539" s="23">
        <v>223</v>
      </c>
      <c r="J539" s="23">
        <v>17500</v>
      </c>
      <c r="K539" s="23">
        <v>14405</v>
      </c>
      <c r="L539" s="23">
        <v>556</v>
      </c>
      <c r="M539" s="23">
        <v>2539</v>
      </c>
      <c r="N539" s="23">
        <v>758</v>
      </c>
      <c r="O539" s="38">
        <f>+'07'!E538-'05'!J539</f>
        <v>18208</v>
      </c>
      <c r="P539" s="38">
        <f t="shared" si="773"/>
        <v>35708</v>
      </c>
      <c r="Q539" s="39">
        <f>'07'!F538/'05'!$P539</f>
        <v>0.11888092304245547</v>
      </c>
      <c r="R539" s="39">
        <f>'07'!G538/'05'!$P539</f>
        <v>0.1959224823568948</v>
      </c>
      <c r="S539" s="39">
        <f>'07'!H538/'05'!$P539</f>
        <v>0.17323848997423547</v>
      </c>
      <c r="T539" s="39">
        <f>'07'!I538/'05'!$P539</f>
        <v>0.21017699115044247</v>
      </c>
      <c r="U539" s="39">
        <f>'07'!J538/'05'!$P539</f>
        <v>1.9043351629886861E-2</v>
      </c>
      <c r="V539" s="39">
        <f>'07'!K538/'05'!$P539</f>
        <v>4.1279265150666516E-2</v>
      </c>
      <c r="W539" s="39">
        <f>'07'!L538/'05'!$P539</f>
        <v>1.3106306709980956E-2</v>
      </c>
      <c r="X539" s="39">
        <f>'07'!M538/'05'!$P539</f>
        <v>4.7608379074717149E-4</v>
      </c>
      <c r="Y539" s="39">
        <f>'07'!N538/'05'!$P539</f>
        <v>0.21611403607034838</v>
      </c>
      <c r="Z539" s="39">
        <f>'07'!O538/'05'!$P539</f>
        <v>1.1762070124341883E-2</v>
      </c>
      <c r="AA539" s="44">
        <f t="shared" si="774"/>
        <v>66.097793211605236</v>
      </c>
      <c r="AB539" s="44">
        <f t="shared" si="775"/>
        <v>108.93290019043351</v>
      </c>
      <c r="AC539" s="44">
        <f t="shared" si="776"/>
        <v>96.320600425674925</v>
      </c>
      <c r="AD539" s="44">
        <f t="shared" si="777"/>
        <v>116.85840707964601</v>
      </c>
      <c r="AE539" s="44">
        <f t="shared" si="778"/>
        <v>10.588103506217095</v>
      </c>
      <c r="AF539" s="44">
        <f t="shared" si="779"/>
        <v>22.951271423770581</v>
      </c>
      <c r="AG539" s="44">
        <f t="shared" si="780"/>
        <v>7.2871065307494112</v>
      </c>
      <c r="AH539" s="44">
        <f t="shared" si="781"/>
        <v>0.26470258765542737</v>
      </c>
      <c r="AI539" s="44">
        <f t="shared" si="782"/>
        <v>120.1594040551137</v>
      </c>
      <c r="AJ539" s="44">
        <f t="shared" si="783"/>
        <v>6.539710989134087</v>
      </c>
      <c r="AK539" s="44">
        <f t="shared" si="784"/>
        <v>301.83866360479442</v>
      </c>
      <c r="AL539" s="44">
        <f t="shared" si="785"/>
        <v>497.44718270415592</v>
      </c>
      <c r="AM539" s="44">
        <f t="shared" si="786"/>
        <v>439.85252604458384</v>
      </c>
      <c r="AN539" s="44">
        <f t="shared" si="787"/>
        <v>533.63938053097343</v>
      </c>
      <c r="AO539" s="44">
        <f t="shared" si="788"/>
        <v>48.351069788282743</v>
      </c>
      <c r="AP539" s="44">
        <f t="shared" si="789"/>
        <v>104.80805421754229</v>
      </c>
      <c r="AQ539" s="44">
        <f t="shared" si="790"/>
        <v>33.276912736641648</v>
      </c>
      <c r="AR539" s="44">
        <f t="shared" si="791"/>
        <v>1.2087767447070685</v>
      </c>
      <c r="AS539" s="44">
        <f t="shared" si="792"/>
        <v>548.71353758261455</v>
      </c>
      <c r="AT539" s="44">
        <f t="shared" si="793"/>
        <v>29.863896045704042</v>
      </c>
      <c r="AU539" s="44">
        <f t="shared" si="794"/>
        <v>1712.4796964265711</v>
      </c>
      <c r="AV539" s="44">
        <f t="shared" si="795"/>
        <v>2822.2633583510697</v>
      </c>
      <c r="AW539" s="44">
        <f t="shared" si="796"/>
        <v>2495.5004480788621</v>
      </c>
      <c r="AX539" s="44">
        <f t="shared" si="797"/>
        <v>3027.5995575221236</v>
      </c>
      <c r="AY539" s="44">
        <f t="shared" si="798"/>
        <v>274.31948022852026</v>
      </c>
      <c r="AZ539" s="44">
        <f t="shared" si="799"/>
        <v>594.62781449535112</v>
      </c>
      <c r="BA539" s="44">
        <f t="shared" si="800"/>
        <v>188.79634815727567</v>
      </c>
      <c r="BB539" s="44">
        <f t="shared" si="801"/>
        <v>6.8579870057130057</v>
      </c>
      <c r="BC539" s="44">
        <f t="shared" si="802"/>
        <v>3113.1226895933682</v>
      </c>
      <c r="BD539" s="44">
        <f t="shared" si="803"/>
        <v>169.43262014114484</v>
      </c>
      <c r="BE539" s="44">
        <f t="shared" si="804"/>
        <v>2164.5838467570293</v>
      </c>
      <c r="BF539" s="44">
        <f t="shared" si="805"/>
        <v>3567.3565587543403</v>
      </c>
      <c r="BG539" s="44">
        <f t="shared" si="806"/>
        <v>3154.3264254508795</v>
      </c>
      <c r="BH539" s="44">
        <f t="shared" si="807"/>
        <v>3826.9026548672564</v>
      </c>
      <c r="BI539" s="44">
        <f t="shared" si="808"/>
        <v>346.74134647697997</v>
      </c>
      <c r="BJ539" s="44">
        <f t="shared" si="809"/>
        <v>751.61285986333598</v>
      </c>
      <c r="BK539" s="44">
        <f t="shared" si="810"/>
        <v>238.63963257533325</v>
      </c>
      <c r="BL539" s="44">
        <f t="shared" si="811"/>
        <v>8.6685336619244993</v>
      </c>
      <c r="BM539" s="44">
        <f t="shared" si="812"/>
        <v>3935.0043687689031</v>
      </c>
      <c r="BN539" s="44">
        <f t="shared" si="813"/>
        <v>214.163772824017</v>
      </c>
      <c r="BO539" s="39">
        <f t="shared" si="814"/>
        <v>1.8510639971884518E-3</v>
      </c>
      <c r="BP539" s="39">
        <f t="shared" si="733"/>
        <v>3.0506581211614627E-3</v>
      </c>
      <c r="BQ539" s="39">
        <f t="shared" si="734"/>
        <v>2.6974515633940554E-3</v>
      </c>
      <c r="BR539" s="39">
        <f t="shared" si="735"/>
        <v>3.2726113778325868E-3</v>
      </c>
      <c r="BS539" s="39">
        <f t="shared" si="736"/>
        <v>2.9651908553313252E-4</v>
      </c>
      <c r="BT539" s="39">
        <f t="shared" si="737"/>
        <v>6.4274872364093706E-4</v>
      </c>
      <c r="BU539" s="39">
        <f t="shared" si="738"/>
        <v>2.0407490004339116E-4</v>
      </c>
      <c r="BV539" s="39">
        <f t="shared" si="739"/>
        <v>7.4129771383283124E-6</v>
      </c>
      <c r="BW539" s="39">
        <f t="shared" si="740"/>
        <v>3.3650555633223281E-3</v>
      </c>
      <c r="BX539" s="39">
        <f t="shared" si="741"/>
        <v>1.831441410645818E-4</v>
      </c>
      <c r="BY539" s="39">
        <f t="shared" si="742"/>
        <v>8.4529703037076968E-3</v>
      </c>
      <c r="BZ539" s="39">
        <f t="shared" si="743"/>
        <v>1.3930972966958551E-2</v>
      </c>
      <c r="CA539" s="39">
        <f t="shared" si="744"/>
        <v>1.2318038704060261E-2</v>
      </c>
      <c r="CB539" s="39">
        <f t="shared" si="745"/>
        <v>1.4944532892656364E-2</v>
      </c>
      <c r="CC539" s="39">
        <f t="shared" si="746"/>
        <v>1.3540682700874521E-3</v>
      </c>
      <c r="CD539" s="39">
        <f t="shared" si="747"/>
        <v>2.93514210310133E-3</v>
      </c>
      <c r="CE539" s="39">
        <f t="shared" si="748"/>
        <v>9.3191757411901111E-4</v>
      </c>
      <c r="CF539" s="39">
        <f t="shared" si="749"/>
        <v>3.38517067521863E-5</v>
      </c>
      <c r="CG539" s="39">
        <f t="shared" si="750"/>
        <v>1.5366683588624806E-2</v>
      </c>
      <c r="CH539" s="39">
        <f t="shared" si="751"/>
        <v>8.3633628446577919E-4</v>
      </c>
      <c r="CI539" s="39">
        <f t="shared" si="752"/>
        <v>4.7957872085431029E-2</v>
      </c>
      <c r="CJ539" s="39">
        <f t="shared" si="753"/>
        <v>7.9037284595918827E-2</v>
      </c>
      <c r="CK539" s="39">
        <f t="shared" si="754"/>
        <v>6.9886312537214682E-2</v>
      </c>
      <c r="CL539" s="39">
        <f t="shared" si="755"/>
        <v>8.4787710247623049E-2</v>
      </c>
      <c r="CM539" s="39">
        <f t="shared" si="756"/>
        <v>7.6822975307639816E-3</v>
      </c>
      <c r="CN539" s="39">
        <f t="shared" si="757"/>
        <v>1.6652509647567804E-2</v>
      </c>
      <c r="CO539" s="39">
        <f t="shared" si="758"/>
        <v>5.287228300584622E-3</v>
      </c>
      <c r="CP539" s="39">
        <f t="shared" si="759"/>
        <v>1.9205743826909951E-4</v>
      </c>
      <c r="CQ539" s="39">
        <f t="shared" si="760"/>
        <v>8.7182779477802411E-2</v>
      </c>
      <c r="CR539" s="39">
        <f t="shared" si="761"/>
        <v>4.7449484748836347E-3</v>
      </c>
      <c r="CS539" s="39">
        <f t="shared" si="762"/>
        <v>6.0619016656128295E-2</v>
      </c>
      <c r="CT539" s="39">
        <f t="shared" si="763"/>
        <v>9.9903566672855951E-2</v>
      </c>
      <c r="CU539" s="39">
        <f t="shared" si="764"/>
        <v>8.8336687169566469E-2</v>
      </c>
      <c r="CV539" s="39">
        <f t="shared" si="765"/>
        <v>0.10717213663233047</v>
      </c>
      <c r="CW539" s="39">
        <f t="shared" si="766"/>
        <v>9.7104667435022954E-3</v>
      </c>
      <c r="CX539" s="39">
        <f t="shared" si="767"/>
        <v>2.1048864676356447E-2</v>
      </c>
      <c r="CY539" s="39">
        <f t="shared" si="768"/>
        <v>6.683085935233932E-3</v>
      </c>
      <c r="CZ539" s="39">
        <f t="shared" si="769"/>
        <v>2.4276166858755739E-4</v>
      </c>
      <c r="DA539" s="39">
        <f t="shared" si="770"/>
        <v>0.11019951744059883</v>
      </c>
      <c r="DB539" s="39">
        <f t="shared" si="771"/>
        <v>5.9976412239278873E-3</v>
      </c>
    </row>
    <row r="540" spans="1:106" ht="12.75" customHeight="1" x14ac:dyDescent="0.3">
      <c r="A540" s="9" t="str">
        <f t="shared" si="772"/>
        <v>09 Ciudad de México40-44 añosMujeres</v>
      </c>
      <c r="B540" s="22" t="s">
        <v>44</v>
      </c>
      <c r="C540" s="22" t="s">
        <v>16</v>
      </c>
      <c r="D540" s="30" t="s">
        <v>83</v>
      </c>
      <c r="E540" s="23">
        <v>352995</v>
      </c>
      <c r="F540" s="23">
        <v>339774</v>
      </c>
      <c r="G540" s="23">
        <v>326716</v>
      </c>
      <c r="H540" s="23">
        <v>12838</v>
      </c>
      <c r="I540" s="23">
        <v>220</v>
      </c>
      <c r="J540" s="23">
        <v>12588</v>
      </c>
      <c r="K540" s="23">
        <v>10417</v>
      </c>
      <c r="L540" s="23">
        <v>433</v>
      </c>
      <c r="M540" s="23">
        <v>1738</v>
      </c>
      <c r="N540" s="23">
        <v>633</v>
      </c>
      <c r="O540" s="38">
        <f>+'07'!E539-'05'!J540</f>
        <v>12838</v>
      </c>
      <c r="P540" s="38">
        <f t="shared" si="773"/>
        <v>25426</v>
      </c>
      <c r="Q540" s="39">
        <f>'07'!F539/'05'!$P540</f>
        <v>0.1137418390623771</v>
      </c>
      <c r="R540" s="39">
        <f>'07'!G539/'05'!$P540</f>
        <v>0.19200818060253283</v>
      </c>
      <c r="S540" s="39">
        <f>'07'!H539/'05'!$P540</f>
        <v>0.20691418233304493</v>
      </c>
      <c r="T540" s="39">
        <f>'07'!I539/'05'!$P540</f>
        <v>0.13545189963029969</v>
      </c>
      <c r="U540" s="39">
        <f>'07'!J539/'05'!$P540</f>
        <v>1.7147801463069299E-2</v>
      </c>
      <c r="V540" s="39">
        <f>'07'!K539/'05'!$P540</f>
        <v>5.0538818532211122E-2</v>
      </c>
      <c r="W540" s="39">
        <f>'07'!L539/'05'!$P540</f>
        <v>1.675450326437505E-2</v>
      </c>
      <c r="X540" s="39">
        <f>'07'!M539/'05'!$P540</f>
        <v>6.2927711791079997E-4</v>
      </c>
      <c r="Y540" s="39">
        <f>'07'!N539/'05'!$P540</f>
        <v>0.2535986785180524</v>
      </c>
      <c r="Z540" s="39">
        <f>'07'!O539/'05'!$P540</f>
        <v>1.3214819476126799E-2</v>
      </c>
      <c r="AA540" s="44">
        <f t="shared" si="774"/>
        <v>49.250216314009286</v>
      </c>
      <c r="AB540" s="44">
        <f t="shared" si="775"/>
        <v>83.139542200896713</v>
      </c>
      <c r="AC540" s="44">
        <f t="shared" si="776"/>
        <v>89.59384095020846</v>
      </c>
      <c r="AD540" s="44">
        <f t="shared" si="777"/>
        <v>58.650672539919768</v>
      </c>
      <c r="AE540" s="44">
        <f t="shared" si="778"/>
        <v>7.4249980335090067</v>
      </c>
      <c r="AF540" s="44">
        <f t="shared" si="779"/>
        <v>21.883308424447417</v>
      </c>
      <c r="AG540" s="44">
        <f t="shared" si="780"/>
        <v>7.254699913474397</v>
      </c>
      <c r="AH540" s="44">
        <f t="shared" si="781"/>
        <v>0.2724769920553764</v>
      </c>
      <c r="AI540" s="44">
        <f t="shared" si="782"/>
        <v>109.80822779831669</v>
      </c>
      <c r="AJ540" s="44">
        <f t="shared" si="783"/>
        <v>5.722016833162904</v>
      </c>
      <c r="AK540" s="44">
        <f t="shared" si="784"/>
        <v>197.6833162904114</v>
      </c>
      <c r="AL540" s="44">
        <f t="shared" si="785"/>
        <v>333.71021788720208</v>
      </c>
      <c r="AM540" s="44">
        <f t="shared" si="786"/>
        <v>359.61684889483206</v>
      </c>
      <c r="AN540" s="44">
        <f t="shared" si="787"/>
        <v>235.41540155746085</v>
      </c>
      <c r="AO540" s="44">
        <f t="shared" si="788"/>
        <v>29.802878942814441</v>
      </c>
      <c r="AP540" s="44">
        <f t="shared" si="789"/>
        <v>87.836466608982931</v>
      </c>
      <c r="AQ540" s="44">
        <f t="shared" si="790"/>
        <v>29.119326673483837</v>
      </c>
      <c r="AR540" s="44">
        <f t="shared" si="791"/>
        <v>1.0936836309289704</v>
      </c>
      <c r="AS540" s="44">
        <f t="shared" si="792"/>
        <v>440.75450326437505</v>
      </c>
      <c r="AT540" s="44">
        <f t="shared" si="793"/>
        <v>22.967356249508377</v>
      </c>
      <c r="AU540" s="44">
        <f t="shared" si="794"/>
        <v>1184.8487375127822</v>
      </c>
      <c r="AV540" s="44">
        <f t="shared" si="795"/>
        <v>2000.1492173365846</v>
      </c>
      <c r="AW540" s="44">
        <f t="shared" si="796"/>
        <v>2155.425037363329</v>
      </c>
      <c r="AX540" s="44">
        <f t="shared" si="797"/>
        <v>1411.0024384488318</v>
      </c>
      <c r="AY540" s="44">
        <f t="shared" si="798"/>
        <v>178.62864784079289</v>
      </c>
      <c r="AZ540" s="44">
        <f t="shared" si="799"/>
        <v>526.46287265004321</v>
      </c>
      <c r="BA540" s="44">
        <f t="shared" si="800"/>
        <v>174.5316605049949</v>
      </c>
      <c r="BB540" s="44">
        <f t="shared" si="801"/>
        <v>6.555179737276803</v>
      </c>
      <c r="BC540" s="44">
        <f t="shared" si="802"/>
        <v>2641.7374341225518</v>
      </c>
      <c r="BD540" s="44">
        <f t="shared" si="803"/>
        <v>137.65877448281287</v>
      </c>
      <c r="BE540" s="44">
        <f t="shared" si="804"/>
        <v>1460.2177298827971</v>
      </c>
      <c r="BF540" s="44">
        <f t="shared" si="805"/>
        <v>2465.0010225753163</v>
      </c>
      <c r="BG540" s="44">
        <f t="shared" si="806"/>
        <v>2656.3642727916308</v>
      </c>
      <c r="BH540" s="44">
        <f t="shared" si="807"/>
        <v>1738.9314874537874</v>
      </c>
      <c r="BI540" s="44">
        <f t="shared" si="808"/>
        <v>220.14347518288366</v>
      </c>
      <c r="BJ540" s="44">
        <f t="shared" si="809"/>
        <v>648.81735231652635</v>
      </c>
      <c r="BK540" s="44">
        <f t="shared" si="810"/>
        <v>215.0943129080469</v>
      </c>
      <c r="BL540" s="44">
        <f t="shared" si="811"/>
        <v>8.0786596397388504</v>
      </c>
      <c r="BM540" s="44">
        <f t="shared" si="812"/>
        <v>3255.6998348147567</v>
      </c>
      <c r="BN540" s="44">
        <f t="shared" si="813"/>
        <v>169.65185243451583</v>
      </c>
      <c r="BO540" s="39">
        <f t="shared" si="814"/>
        <v>1.9370021361602016E-3</v>
      </c>
      <c r="BP540" s="39">
        <f t="shared" si="733"/>
        <v>3.2698632187877258E-3</v>
      </c>
      <c r="BQ540" s="39">
        <f t="shared" si="734"/>
        <v>3.5237096259816119E-3</v>
      </c>
      <c r="BR540" s="39">
        <f t="shared" si="735"/>
        <v>2.3067203862156757E-3</v>
      </c>
      <c r="BS540" s="39">
        <f t="shared" si="736"/>
        <v>2.9202383518874404E-4</v>
      </c>
      <c r="BT540" s="39">
        <f t="shared" si="737"/>
        <v>8.6066657848058749E-4</v>
      </c>
      <c r="BU540" s="39">
        <f t="shared" si="738"/>
        <v>2.8532604080368115E-4</v>
      </c>
      <c r="BV540" s="39">
        <f t="shared" si="739"/>
        <v>1.0716471016100699E-5</v>
      </c>
      <c r="BW540" s="39">
        <f t="shared" si="740"/>
        <v>4.3187378194885825E-3</v>
      </c>
      <c r="BX540" s="39">
        <f t="shared" si="741"/>
        <v>2.250458913381147E-4</v>
      </c>
      <c r="BY540" s="39">
        <f t="shared" si="742"/>
        <v>7.7748492208924488E-3</v>
      </c>
      <c r="BZ540" s="39">
        <f t="shared" si="743"/>
        <v>1.3124762758090226E-2</v>
      </c>
      <c r="CA540" s="39">
        <f t="shared" si="744"/>
        <v>1.4143665889043974E-2</v>
      </c>
      <c r="CB540" s="39">
        <f t="shared" si="745"/>
        <v>9.2588453377432881E-3</v>
      </c>
      <c r="CC540" s="39">
        <f t="shared" si="746"/>
        <v>1.1721418604111714E-3</v>
      </c>
      <c r="CD540" s="39">
        <f t="shared" si="747"/>
        <v>3.4545924096980622E-3</v>
      </c>
      <c r="CE540" s="39">
        <f t="shared" si="748"/>
        <v>1.145257872787062E-3</v>
      </c>
      <c r="CF540" s="39">
        <f t="shared" si="749"/>
        <v>4.3014380198575095E-5</v>
      </c>
      <c r="CG540" s="39">
        <f t="shared" si="750"/>
        <v>1.7334795220025762E-2</v>
      </c>
      <c r="CH540" s="39">
        <f t="shared" si="751"/>
        <v>9.0330198417007694E-4</v>
      </c>
      <c r="CI540" s="39">
        <f t="shared" si="752"/>
        <v>4.659988741889335E-2</v>
      </c>
      <c r="CJ540" s="39">
        <f t="shared" si="753"/>
        <v>7.8665508429819259E-2</v>
      </c>
      <c r="CK540" s="39">
        <f t="shared" si="754"/>
        <v>8.4772478461548381E-2</v>
      </c>
      <c r="CL540" s="39">
        <f t="shared" si="755"/>
        <v>5.5494471739511983E-2</v>
      </c>
      <c r="CM540" s="39">
        <f t="shared" si="756"/>
        <v>7.0254325430973369E-3</v>
      </c>
      <c r="CN540" s="39">
        <f t="shared" si="757"/>
        <v>2.0705689949266231E-2</v>
      </c>
      <c r="CO540" s="39">
        <f t="shared" si="758"/>
        <v>6.8642987691730868E-3</v>
      </c>
      <c r="CP540" s="39">
        <f t="shared" si="759"/>
        <v>2.5781403827880133E-4</v>
      </c>
      <c r="CQ540" s="39">
        <f t="shared" si="760"/>
        <v>0.10389905742635695</v>
      </c>
      <c r="CR540" s="39">
        <f t="shared" si="761"/>
        <v>5.4140948038548286E-3</v>
      </c>
      <c r="CS540" s="39">
        <f t="shared" si="762"/>
        <v>5.7430100286431099E-2</v>
      </c>
      <c r="CT540" s="39">
        <f t="shared" si="763"/>
        <v>9.6948046195835608E-2</v>
      </c>
      <c r="CU540" s="39">
        <f t="shared" si="764"/>
        <v>0.10447432835647097</v>
      </c>
      <c r="CV540" s="39">
        <f t="shared" si="765"/>
        <v>6.8391862166828729E-2</v>
      </c>
      <c r="CW540" s="39">
        <f t="shared" si="766"/>
        <v>8.6582032243720467E-3</v>
      </c>
      <c r="CX540" s="39">
        <f t="shared" si="767"/>
        <v>2.5517869594766238E-2</v>
      </c>
      <c r="CY540" s="39">
        <f t="shared" si="768"/>
        <v>8.4596205816112203E-3</v>
      </c>
      <c r="CZ540" s="39">
        <f t="shared" si="769"/>
        <v>3.1773222841732286E-4</v>
      </c>
      <c r="DA540" s="39">
        <f t="shared" si="770"/>
        <v>0.1280460880521811</v>
      </c>
      <c r="DB540" s="39">
        <f t="shared" si="771"/>
        <v>6.672376796763778E-3</v>
      </c>
    </row>
    <row r="541" spans="1:106" ht="12.75" customHeight="1" x14ac:dyDescent="0.3">
      <c r="A541" s="9" t="str">
        <f t="shared" si="772"/>
        <v>09 Ciudad de México45-49 añosMujeres</v>
      </c>
      <c r="B541" s="22" t="s">
        <v>44</v>
      </c>
      <c r="C541" s="22" t="s">
        <v>16</v>
      </c>
      <c r="D541" s="30" t="s">
        <v>84</v>
      </c>
      <c r="E541" s="23">
        <v>355099</v>
      </c>
      <c r="F541" s="23">
        <v>344611</v>
      </c>
      <c r="G541" s="23">
        <v>334558</v>
      </c>
      <c r="H541" s="23">
        <v>9863</v>
      </c>
      <c r="I541" s="23">
        <v>190</v>
      </c>
      <c r="J541" s="23">
        <v>9960</v>
      </c>
      <c r="K541" s="23">
        <v>8601</v>
      </c>
      <c r="L541" s="23">
        <v>332</v>
      </c>
      <c r="M541" s="23">
        <v>1027</v>
      </c>
      <c r="N541" s="23">
        <v>528</v>
      </c>
      <c r="O541" s="38">
        <f>+'07'!E540-'05'!J541</f>
        <v>9863</v>
      </c>
      <c r="P541" s="38">
        <f t="shared" si="773"/>
        <v>19823</v>
      </c>
      <c r="Q541" s="39">
        <f>'07'!F540/'05'!$P541</f>
        <v>0.11486656913686122</v>
      </c>
      <c r="R541" s="39">
        <f>'07'!G540/'05'!$P541</f>
        <v>0.17812641880643695</v>
      </c>
      <c r="S541" s="39">
        <f>'07'!H540/'05'!$P541</f>
        <v>0.22196438480552894</v>
      </c>
      <c r="T541" s="39">
        <f>'07'!I540/'05'!$P541</f>
        <v>9.0904504868082533E-2</v>
      </c>
      <c r="U541" s="39">
        <f>'07'!J540/'05'!$P541</f>
        <v>1.9169651415022953E-2</v>
      </c>
      <c r="V541" s="39">
        <f>'07'!K540/'05'!$P541</f>
        <v>6.3512081925036573E-2</v>
      </c>
      <c r="W541" s="39">
        <f>'07'!L540/'05'!$P541</f>
        <v>1.9371437219391614E-2</v>
      </c>
      <c r="X541" s="39">
        <f>'07'!M540/'05'!$P541</f>
        <v>4.0357160873732533E-4</v>
      </c>
      <c r="Y541" s="39">
        <f>'07'!N540/'05'!$P541</f>
        <v>0.2753367300610402</v>
      </c>
      <c r="Z541" s="39">
        <f>'07'!O540/'05'!$P541</f>
        <v>1.6344650153861676E-2</v>
      </c>
      <c r="AA541" s="44">
        <f t="shared" si="774"/>
        <v>38.135700953437926</v>
      </c>
      <c r="AB541" s="44">
        <f t="shared" si="775"/>
        <v>59.137971043737068</v>
      </c>
      <c r="AC541" s="44">
        <f t="shared" si="776"/>
        <v>73.692175755435613</v>
      </c>
      <c r="AD541" s="44">
        <f t="shared" si="777"/>
        <v>30.180295616203402</v>
      </c>
      <c r="AE541" s="44">
        <f t="shared" si="778"/>
        <v>6.3643242697876206</v>
      </c>
      <c r="AF541" s="44">
        <f t="shared" si="779"/>
        <v>21.086011199112143</v>
      </c>
      <c r="AG541" s="44">
        <f t="shared" si="780"/>
        <v>6.4313171568380163</v>
      </c>
      <c r="AH541" s="44">
        <f t="shared" si="781"/>
        <v>0.13398577410079202</v>
      </c>
      <c r="AI541" s="44">
        <f t="shared" si="782"/>
        <v>91.411794380265349</v>
      </c>
      <c r="AJ541" s="44">
        <f t="shared" si="783"/>
        <v>5.4264238510820766</v>
      </c>
      <c r="AK541" s="44">
        <f t="shared" si="784"/>
        <v>117.96796650355647</v>
      </c>
      <c r="AL541" s="44">
        <f t="shared" si="785"/>
        <v>182.93583211421074</v>
      </c>
      <c r="AM541" s="44">
        <f t="shared" si="786"/>
        <v>227.95742319527821</v>
      </c>
      <c r="AN541" s="44">
        <f t="shared" si="787"/>
        <v>93.358926499520763</v>
      </c>
      <c r="AO541" s="44">
        <f t="shared" si="788"/>
        <v>19.687232003228573</v>
      </c>
      <c r="AP541" s="44">
        <f t="shared" si="789"/>
        <v>65.226908137012558</v>
      </c>
      <c r="AQ541" s="44">
        <f t="shared" si="790"/>
        <v>19.894466024315189</v>
      </c>
      <c r="AR541" s="44">
        <f t="shared" si="791"/>
        <v>0.41446804217323313</v>
      </c>
      <c r="AS541" s="44">
        <f t="shared" si="792"/>
        <v>282.77082177268829</v>
      </c>
      <c r="AT541" s="44">
        <f t="shared" si="793"/>
        <v>16.785955708015941</v>
      </c>
      <c r="AU541" s="44">
        <f t="shared" si="794"/>
        <v>987.96736114614339</v>
      </c>
      <c r="AV541" s="44">
        <f t="shared" si="795"/>
        <v>1532.0653281541643</v>
      </c>
      <c r="AW541" s="44">
        <f t="shared" si="796"/>
        <v>1909.1156737123545</v>
      </c>
      <c r="AX541" s="44">
        <f t="shared" si="797"/>
        <v>781.86964637037784</v>
      </c>
      <c r="AY541" s="44">
        <f t="shared" si="798"/>
        <v>164.87817182061241</v>
      </c>
      <c r="AZ541" s="44">
        <f t="shared" si="799"/>
        <v>546.26741663723953</v>
      </c>
      <c r="BA541" s="44">
        <f t="shared" si="800"/>
        <v>166.61373152398727</v>
      </c>
      <c r="BB541" s="44">
        <f t="shared" si="801"/>
        <v>3.4711194067497351</v>
      </c>
      <c r="BC541" s="44">
        <f t="shared" si="802"/>
        <v>2368.1712152550067</v>
      </c>
      <c r="BD541" s="44">
        <f t="shared" si="803"/>
        <v>140.58033597336427</v>
      </c>
      <c r="BE541" s="44">
        <f t="shared" si="804"/>
        <v>1132.9289713968622</v>
      </c>
      <c r="BF541" s="44">
        <f t="shared" si="805"/>
        <v>1756.8608686878877</v>
      </c>
      <c r="BG541" s="44">
        <f t="shared" si="806"/>
        <v>2189.2347273369319</v>
      </c>
      <c r="BH541" s="44">
        <f t="shared" si="807"/>
        <v>896.59113151389806</v>
      </c>
      <c r="BI541" s="44">
        <f t="shared" si="808"/>
        <v>189.07027190637137</v>
      </c>
      <c r="BJ541" s="44">
        <f t="shared" si="809"/>
        <v>626.4196640266357</v>
      </c>
      <c r="BK541" s="44">
        <f t="shared" si="810"/>
        <v>191.06048529485949</v>
      </c>
      <c r="BL541" s="44">
        <f t="shared" si="811"/>
        <v>3.9804267769762398</v>
      </c>
      <c r="BM541" s="44">
        <f t="shared" si="812"/>
        <v>2715.6461685920394</v>
      </c>
      <c r="BN541" s="44">
        <f t="shared" si="813"/>
        <v>161.2072844675377</v>
      </c>
      <c r="BO541" s="39">
        <f t="shared" si="814"/>
        <v>1.923810773013062E-3</v>
      </c>
      <c r="BP541" s="39">
        <f t="shared" si="733"/>
        <v>2.9833007639477912E-3</v>
      </c>
      <c r="BQ541" s="39">
        <f t="shared" si="734"/>
        <v>3.7175087401218592E-3</v>
      </c>
      <c r="BR541" s="39">
        <f t="shared" si="735"/>
        <v>1.5224888067499067E-3</v>
      </c>
      <c r="BS541" s="39">
        <f t="shared" si="736"/>
        <v>3.2105757301052415E-4</v>
      </c>
      <c r="BT541" s="39">
        <f t="shared" si="737"/>
        <v>1.0637144326848683E-3</v>
      </c>
      <c r="BU541" s="39">
        <f t="shared" si="738"/>
        <v>3.2443712641063495E-4</v>
      </c>
      <c r="BV541" s="39">
        <f t="shared" si="739"/>
        <v>6.7591068002215613E-6</v>
      </c>
      <c r="BW541" s="39">
        <f t="shared" si="740"/>
        <v>4.61140061445116E-3</v>
      </c>
      <c r="BX541" s="39">
        <f t="shared" si="741"/>
        <v>2.7374382540897322E-4</v>
      </c>
      <c r="BY541" s="39">
        <f t="shared" si="742"/>
        <v>5.9510652526638987E-3</v>
      </c>
      <c r="BZ541" s="39">
        <f t="shared" si="743"/>
        <v>9.2284635077541609E-3</v>
      </c>
      <c r="CA541" s="39">
        <f t="shared" si="744"/>
        <v>1.1499643000316714E-2</v>
      </c>
      <c r="CB541" s="39">
        <f t="shared" si="745"/>
        <v>4.7096265196751638E-3</v>
      </c>
      <c r="CC541" s="39">
        <f t="shared" si="746"/>
        <v>9.9315098639098879E-4</v>
      </c>
      <c r="CD541" s="39">
        <f t="shared" si="747"/>
        <v>3.2904660312269868E-3</v>
      </c>
      <c r="CE541" s="39">
        <f t="shared" si="748"/>
        <v>1.0036052073003677E-3</v>
      </c>
      <c r="CF541" s="39">
        <f t="shared" si="749"/>
        <v>2.0908441818757663E-5</v>
      </c>
      <c r="CG541" s="39">
        <f t="shared" si="750"/>
        <v>1.4264784430847414E-2</v>
      </c>
      <c r="CH541" s="39">
        <f t="shared" si="751"/>
        <v>8.4679189365968527E-4</v>
      </c>
      <c r="CI541" s="39">
        <f t="shared" si="752"/>
        <v>4.9839447164714896E-2</v>
      </c>
      <c r="CJ541" s="39">
        <f t="shared" si="753"/>
        <v>7.7287258646731791E-2</v>
      </c>
      <c r="CK541" s="39">
        <f t="shared" si="754"/>
        <v>9.6308110463217189E-2</v>
      </c>
      <c r="CL541" s="39">
        <f t="shared" si="755"/>
        <v>3.9442548876072132E-2</v>
      </c>
      <c r="CM541" s="39">
        <f t="shared" si="756"/>
        <v>8.3175186309142109E-3</v>
      </c>
      <c r="CN541" s="39">
        <f t="shared" si="757"/>
        <v>2.7557252516634188E-2</v>
      </c>
      <c r="CO541" s="39">
        <f t="shared" si="758"/>
        <v>8.405071458608044E-3</v>
      </c>
      <c r="CP541" s="39">
        <f t="shared" si="759"/>
        <v>1.7510565538766761E-4</v>
      </c>
      <c r="CQ541" s="39">
        <f t="shared" si="760"/>
        <v>0.11946583338823623</v>
      </c>
      <c r="CR541" s="39">
        <f t="shared" si="761"/>
        <v>7.0917790432005381E-3</v>
      </c>
      <c r="CS541" s="39">
        <f t="shared" si="762"/>
        <v>5.7152245946469359E-2</v>
      </c>
      <c r="CT541" s="39">
        <f t="shared" si="763"/>
        <v>8.862739588800321E-2</v>
      </c>
      <c r="CU541" s="39">
        <f t="shared" si="764"/>
        <v>0.11043912260187318</v>
      </c>
      <c r="CV541" s="39">
        <f t="shared" si="765"/>
        <v>4.522984066558533E-2</v>
      </c>
      <c r="CW541" s="39">
        <f t="shared" si="766"/>
        <v>9.5379242247072282E-3</v>
      </c>
      <c r="CX541" s="39">
        <f t="shared" si="767"/>
        <v>3.1600648944490529E-2</v>
      </c>
      <c r="CY541" s="39">
        <f t="shared" si="768"/>
        <v>9.6383234270725673E-3</v>
      </c>
      <c r="CZ541" s="39">
        <f t="shared" si="769"/>
        <v>2.0079840473067849E-4</v>
      </c>
      <c r="DA541" s="39">
        <f t="shared" si="770"/>
        <v>0.1369947116275054</v>
      </c>
      <c r="DB541" s="39">
        <f t="shared" si="771"/>
        <v>8.1323353915924781E-3</v>
      </c>
    </row>
    <row r="542" spans="1:106" ht="12.75" customHeight="1" x14ac:dyDescent="0.3">
      <c r="A542" s="9" t="str">
        <f t="shared" si="772"/>
        <v>09 Ciudad de México50-54 añosMujeres</v>
      </c>
      <c r="B542" s="22" t="s">
        <v>44</v>
      </c>
      <c r="C542" s="22" t="s">
        <v>16</v>
      </c>
      <c r="D542" s="30" t="s">
        <v>85</v>
      </c>
      <c r="E542" s="23">
        <v>337089</v>
      </c>
      <c r="F542" s="23">
        <v>329046</v>
      </c>
      <c r="G542" s="23">
        <v>321185</v>
      </c>
      <c r="H542" s="23">
        <v>7719</v>
      </c>
      <c r="I542" s="23">
        <v>142</v>
      </c>
      <c r="J542" s="23">
        <v>7607</v>
      </c>
      <c r="K542" s="23">
        <v>6576</v>
      </c>
      <c r="L542" s="23">
        <v>293</v>
      </c>
      <c r="M542" s="23">
        <v>738</v>
      </c>
      <c r="N542" s="23">
        <v>436</v>
      </c>
      <c r="O542" s="38">
        <f>+'07'!E541-'05'!J542</f>
        <v>7719</v>
      </c>
      <c r="P542" s="38">
        <f t="shared" si="773"/>
        <v>15326</v>
      </c>
      <c r="Q542" s="39">
        <f>'07'!F541/'05'!$P542</f>
        <v>0.10498499282265432</v>
      </c>
      <c r="R542" s="39">
        <f>'07'!G541/'05'!$P542</f>
        <v>0.16070729479316195</v>
      </c>
      <c r="S542" s="39">
        <f>'07'!H541/'05'!$P542</f>
        <v>0.24840140936969854</v>
      </c>
      <c r="T542" s="39">
        <f>'07'!I541/'05'!$P542</f>
        <v>6.4530862586454393E-2</v>
      </c>
      <c r="U542" s="39">
        <f>'07'!J541/'05'!$P542</f>
        <v>1.618165209447997E-2</v>
      </c>
      <c r="V542" s="39">
        <f>'07'!K541/'05'!$P542</f>
        <v>7.1381965287746318E-2</v>
      </c>
      <c r="W542" s="39">
        <f>'07'!L541/'05'!$P542</f>
        <v>2.2771760407151245E-2</v>
      </c>
      <c r="X542" s="39">
        <f>'07'!M541/'05'!$P542</f>
        <v>9.7872895732741753E-4</v>
      </c>
      <c r="Y542" s="39">
        <f>'07'!N541/'05'!$P542</f>
        <v>0.29277045543520813</v>
      </c>
      <c r="Z542" s="39">
        <f>'07'!O541/'05'!$P542</f>
        <v>1.7290878246117709E-2</v>
      </c>
      <c r="AA542" s="44">
        <f t="shared" si="774"/>
        <v>30.760602897037714</v>
      </c>
      <c r="AB542" s="44">
        <f t="shared" si="775"/>
        <v>47.087237374396452</v>
      </c>
      <c r="AC542" s="44">
        <f t="shared" si="776"/>
        <v>72.781612945321669</v>
      </c>
      <c r="AD542" s="44">
        <f t="shared" si="777"/>
        <v>18.907542737831136</v>
      </c>
      <c r="AE542" s="44">
        <f t="shared" si="778"/>
        <v>4.7412240636826315</v>
      </c>
      <c r="AF542" s="44">
        <f t="shared" si="779"/>
        <v>20.91491582930967</v>
      </c>
      <c r="AG542" s="44">
        <f t="shared" si="780"/>
        <v>6.6721257992953147</v>
      </c>
      <c r="AH542" s="44">
        <f t="shared" si="781"/>
        <v>0.28676758449693335</v>
      </c>
      <c r="AI542" s="44">
        <f t="shared" si="782"/>
        <v>85.781743442515989</v>
      </c>
      <c r="AJ542" s="44">
        <f t="shared" si="783"/>
        <v>5.0662273261124886</v>
      </c>
      <c r="AK542" s="44">
        <f t="shared" si="784"/>
        <v>77.478924703118892</v>
      </c>
      <c r="AL542" s="44">
        <f t="shared" si="785"/>
        <v>118.60198355735352</v>
      </c>
      <c r="AM542" s="44">
        <f t="shared" si="786"/>
        <v>183.32024011483753</v>
      </c>
      <c r="AN542" s="44">
        <f t="shared" si="787"/>
        <v>47.623776588803345</v>
      </c>
      <c r="AO542" s="44">
        <f t="shared" si="788"/>
        <v>11.942059245726218</v>
      </c>
      <c r="AP542" s="44">
        <f t="shared" si="789"/>
        <v>52.679890382356781</v>
      </c>
      <c r="AQ542" s="44">
        <f t="shared" si="790"/>
        <v>16.805559180477619</v>
      </c>
      <c r="AR542" s="44">
        <f t="shared" si="791"/>
        <v>0.72230197050763412</v>
      </c>
      <c r="AS542" s="44">
        <f t="shared" si="792"/>
        <v>216.06459611118359</v>
      </c>
      <c r="AT542" s="44">
        <f t="shared" si="793"/>
        <v>12.760668145634869</v>
      </c>
      <c r="AU542" s="44">
        <f t="shared" si="794"/>
        <v>690.38131280177481</v>
      </c>
      <c r="AV542" s="44">
        <f t="shared" si="795"/>
        <v>1056.811170559833</v>
      </c>
      <c r="AW542" s="44">
        <f t="shared" si="796"/>
        <v>1633.4876680151376</v>
      </c>
      <c r="AX542" s="44">
        <f t="shared" si="797"/>
        <v>424.3549523685241</v>
      </c>
      <c r="AY542" s="44">
        <f t="shared" si="798"/>
        <v>106.41054417330028</v>
      </c>
      <c r="AZ542" s="44">
        <f t="shared" si="799"/>
        <v>469.4078037322198</v>
      </c>
      <c r="BA542" s="44">
        <f t="shared" si="800"/>
        <v>149.74709643742659</v>
      </c>
      <c r="BB542" s="44">
        <f t="shared" si="801"/>
        <v>6.4361216233850973</v>
      </c>
      <c r="BC542" s="44">
        <f t="shared" si="802"/>
        <v>1925.2585149419288</v>
      </c>
      <c r="BD542" s="44">
        <f t="shared" si="803"/>
        <v>113.70481534647006</v>
      </c>
      <c r="BE542" s="44">
        <f t="shared" si="804"/>
        <v>810.37915959806867</v>
      </c>
      <c r="BF542" s="44">
        <f t="shared" si="805"/>
        <v>1240.4996085084172</v>
      </c>
      <c r="BG542" s="44">
        <f t="shared" si="806"/>
        <v>1917.4104789247031</v>
      </c>
      <c r="BH542" s="44">
        <f t="shared" si="807"/>
        <v>498.11372830484146</v>
      </c>
      <c r="BI542" s="44">
        <f t="shared" si="808"/>
        <v>124.90617251729088</v>
      </c>
      <c r="BJ542" s="44">
        <f t="shared" si="809"/>
        <v>550.99739005611389</v>
      </c>
      <c r="BK542" s="44">
        <f t="shared" si="810"/>
        <v>175.77521858280045</v>
      </c>
      <c r="BL542" s="44">
        <f t="shared" si="811"/>
        <v>7.5548088216103357</v>
      </c>
      <c r="BM542" s="44">
        <f t="shared" si="812"/>
        <v>2259.8951455043716</v>
      </c>
      <c r="BN542" s="44">
        <f t="shared" si="813"/>
        <v>133.46828918178258</v>
      </c>
      <c r="BO542" s="39">
        <f t="shared" si="814"/>
        <v>2.0070861866786972E-3</v>
      </c>
      <c r="BP542" s="39">
        <f t="shared" si="733"/>
        <v>3.0723761825914428E-3</v>
      </c>
      <c r="BQ542" s="39">
        <f t="shared" si="734"/>
        <v>4.7488981433721567E-3</v>
      </c>
      <c r="BR542" s="39">
        <f t="shared" si="735"/>
        <v>1.2336906392947367E-3</v>
      </c>
      <c r="BS542" s="39">
        <f t="shared" si="736"/>
        <v>3.0935821895358419E-4</v>
      </c>
      <c r="BT542" s="39">
        <f t="shared" si="737"/>
        <v>1.3646689174807301E-3</v>
      </c>
      <c r="BU542" s="39">
        <f t="shared" si="738"/>
        <v>4.3534684844677765E-4</v>
      </c>
      <c r="BV542" s="39">
        <f t="shared" si="739"/>
        <v>1.8711182597999042E-5</v>
      </c>
      <c r="BW542" s="39">
        <f t="shared" si="740"/>
        <v>5.5971384211481135E-3</v>
      </c>
      <c r="BX542" s="39">
        <f t="shared" si="741"/>
        <v>3.3056422589798309E-4</v>
      </c>
      <c r="BY542" s="39">
        <f t="shared" si="742"/>
        <v>5.0553911459688692E-3</v>
      </c>
      <c r="BZ542" s="39">
        <f t="shared" si="743"/>
        <v>7.7386130469368078E-3</v>
      </c>
      <c r="CA542" s="39">
        <f t="shared" si="744"/>
        <v>1.196138849764045E-2</v>
      </c>
      <c r="CB542" s="39">
        <f t="shared" si="745"/>
        <v>3.1073846136502247E-3</v>
      </c>
      <c r="CC542" s="39">
        <f t="shared" si="746"/>
        <v>7.7920261292745781E-4</v>
      </c>
      <c r="CD542" s="39">
        <f t="shared" si="747"/>
        <v>3.4372889457364468E-3</v>
      </c>
      <c r="CE542" s="39">
        <f t="shared" si="748"/>
        <v>1.0965391609342047E-3</v>
      </c>
      <c r="CF542" s="39">
        <f t="shared" si="749"/>
        <v>4.7129190298031716E-5</v>
      </c>
      <c r="CG542" s="39">
        <f t="shared" si="750"/>
        <v>1.409791179115122E-2</v>
      </c>
      <c r="CH542" s="39">
        <f t="shared" si="751"/>
        <v>8.3261569526522699E-4</v>
      </c>
      <c r="CI542" s="39">
        <f t="shared" si="752"/>
        <v>4.5046412162454315E-2</v>
      </c>
      <c r="CJ542" s="39">
        <f t="shared" si="753"/>
        <v>6.895544633693286E-2</v>
      </c>
      <c r="CK542" s="39">
        <f t="shared" si="754"/>
        <v>0.10658277880824335</v>
      </c>
      <c r="CL542" s="39">
        <f t="shared" si="755"/>
        <v>2.7688565337891432E-2</v>
      </c>
      <c r="CM542" s="39">
        <f t="shared" si="756"/>
        <v>6.9431387298251523E-3</v>
      </c>
      <c r="CN542" s="39">
        <f t="shared" si="757"/>
        <v>3.0628200687212566E-2</v>
      </c>
      <c r="CO542" s="39">
        <f t="shared" si="758"/>
        <v>9.7707879706007174E-3</v>
      </c>
      <c r="CP542" s="39">
        <f t="shared" si="759"/>
        <v>4.1994790704587612E-4</v>
      </c>
      <c r="CQ542" s="39">
        <f t="shared" si="760"/>
        <v>0.12562041726098974</v>
      </c>
      <c r="CR542" s="39">
        <f t="shared" si="761"/>
        <v>7.4190796911438118E-3</v>
      </c>
      <c r="CS542" s="39">
        <f t="shared" si="762"/>
        <v>5.2876103327552437E-2</v>
      </c>
      <c r="CT542" s="39">
        <f t="shared" si="763"/>
        <v>8.0940859226700843E-2</v>
      </c>
      <c r="CU542" s="39">
        <f t="shared" si="764"/>
        <v>0.12510834392044259</v>
      </c>
      <c r="CV542" s="39">
        <f t="shared" si="765"/>
        <v>3.2501221995618002E-2</v>
      </c>
      <c r="CW542" s="39">
        <f t="shared" si="766"/>
        <v>8.149952532773775E-3</v>
      </c>
      <c r="CX542" s="39">
        <f t="shared" si="767"/>
        <v>3.5951806737316579E-2</v>
      </c>
      <c r="CY542" s="39">
        <f t="shared" si="768"/>
        <v>1.1469086427169544E-2</v>
      </c>
      <c r="CZ542" s="39">
        <f t="shared" si="769"/>
        <v>4.9294067738551062E-4</v>
      </c>
      <c r="DA542" s="39">
        <f t="shared" si="770"/>
        <v>0.14745498796191905</v>
      </c>
      <c r="DB542" s="39">
        <f t="shared" si="771"/>
        <v>8.7086186338106858E-3</v>
      </c>
    </row>
    <row r="543" spans="1:106" ht="12.75" customHeight="1" x14ac:dyDescent="0.3">
      <c r="A543" s="9" t="str">
        <f t="shared" si="772"/>
        <v>09 Ciudad de México55-59 añosMujeres</v>
      </c>
      <c r="B543" s="22" t="s">
        <v>44</v>
      </c>
      <c r="C543" s="22" t="s">
        <v>16</v>
      </c>
      <c r="D543" s="30" t="s">
        <v>86</v>
      </c>
      <c r="E543" s="23">
        <v>286796</v>
      </c>
      <c r="F543" s="23">
        <v>281238</v>
      </c>
      <c r="G543" s="23">
        <v>275130</v>
      </c>
      <c r="H543" s="23">
        <v>5941</v>
      </c>
      <c r="I543" s="23">
        <v>167</v>
      </c>
      <c r="J543" s="23">
        <v>5240</v>
      </c>
      <c r="K543" s="23">
        <v>4462</v>
      </c>
      <c r="L543" s="23">
        <v>198</v>
      </c>
      <c r="M543" s="23">
        <v>580</v>
      </c>
      <c r="N543" s="23">
        <v>318</v>
      </c>
      <c r="O543" s="38">
        <f>+'07'!E542-'05'!J543</f>
        <v>5941</v>
      </c>
      <c r="P543" s="38">
        <f t="shared" si="773"/>
        <v>11181</v>
      </c>
      <c r="Q543" s="39">
        <f>'07'!F542/'05'!$P543</f>
        <v>8.7112065110455231E-2</v>
      </c>
      <c r="R543" s="39">
        <f>'07'!G542/'05'!$P543</f>
        <v>0.13281459618996511</v>
      </c>
      <c r="S543" s="39">
        <f>'07'!H542/'05'!$P543</f>
        <v>0.29997316876844649</v>
      </c>
      <c r="T543" s="39">
        <f>'07'!I542/'05'!$P543</f>
        <v>4.1677846346480633E-2</v>
      </c>
      <c r="U543" s="39">
        <f>'07'!J542/'05'!$P543</f>
        <v>1.2074054199087738E-2</v>
      </c>
      <c r="V543" s="39">
        <f>'07'!K542/'05'!$P543</f>
        <v>7.360701189517932E-2</v>
      </c>
      <c r="W543" s="39">
        <f>'07'!L542/'05'!$P543</f>
        <v>3.0408729093998749E-2</v>
      </c>
      <c r="X543" s="39">
        <f>'07'!M542/'05'!$P543</f>
        <v>9.8381182362937132E-4</v>
      </c>
      <c r="Y543" s="39">
        <f>'07'!N542/'05'!$P543</f>
        <v>0.30507110276361687</v>
      </c>
      <c r="Z543" s="39">
        <f>'07'!O542/'05'!$P543</f>
        <v>1.6277613809140508E-2</v>
      </c>
      <c r="AA543" s="44">
        <f t="shared" si="774"/>
        <v>17.248188891870136</v>
      </c>
      <c r="AB543" s="44">
        <f t="shared" si="775"/>
        <v>26.297290045613092</v>
      </c>
      <c r="AC543" s="44">
        <f t="shared" si="776"/>
        <v>59.394687416152401</v>
      </c>
      <c r="AD543" s="44">
        <f t="shared" si="777"/>
        <v>8.2522135766031646</v>
      </c>
      <c r="AE543" s="44">
        <f t="shared" si="778"/>
        <v>2.390662731419372</v>
      </c>
      <c r="AF543" s="44">
        <f t="shared" si="779"/>
        <v>14.574188355245505</v>
      </c>
      <c r="AG543" s="44">
        <f t="shared" si="780"/>
        <v>6.0209283606117525</v>
      </c>
      <c r="AH543" s="44">
        <f t="shared" si="781"/>
        <v>0.19479474107861552</v>
      </c>
      <c r="AI543" s="44">
        <f t="shared" si="782"/>
        <v>60.40407834719614</v>
      </c>
      <c r="AJ543" s="44">
        <f t="shared" si="783"/>
        <v>3.2229675342098205</v>
      </c>
      <c r="AK543" s="44">
        <f t="shared" si="784"/>
        <v>50.524997764064032</v>
      </c>
      <c r="AL543" s="44">
        <f t="shared" si="785"/>
        <v>77.032465790179756</v>
      </c>
      <c r="AM543" s="44">
        <f t="shared" si="786"/>
        <v>173.98443788569895</v>
      </c>
      <c r="AN543" s="44">
        <f t="shared" si="787"/>
        <v>24.173150880958769</v>
      </c>
      <c r="AO543" s="44">
        <f t="shared" si="788"/>
        <v>7.0029514354708882</v>
      </c>
      <c r="AP543" s="44">
        <f t="shared" si="789"/>
        <v>42.692066899204008</v>
      </c>
      <c r="AQ543" s="44">
        <f t="shared" si="790"/>
        <v>17.637062874519273</v>
      </c>
      <c r="AR543" s="44">
        <f t="shared" si="791"/>
        <v>0.57061085770503539</v>
      </c>
      <c r="AS543" s="44">
        <f t="shared" si="792"/>
        <v>176.94123960289778</v>
      </c>
      <c r="AT543" s="44">
        <f t="shared" si="793"/>
        <v>9.4410160093014941</v>
      </c>
      <c r="AU543" s="44">
        <f t="shared" si="794"/>
        <v>388.69403452285121</v>
      </c>
      <c r="AV543" s="44">
        <f t="shared" si="795"/>
        <v>592.61872819962434</v>
      </c>
      <c r="AW543" s="44">
        <f t="shared" si="796"/>
        <v>1338.4802790448082</v>
      </c>
      <c r="AX543" s="44">
        <f t="shared" si="797"/>
        <v>185.9665503979966</v>
      </c>
      <c r="AY543" s="44">
        <f t="shared" si="798"/>
        <v>53.87442983632949</v>
      </c>
      <c r="AZ543" s="44">
        <f t="shared" si="799"/>
        <v>328.43448707629011</v>
      </c>
      <c r="BA543" s="44">
        <f t="shared" si="800"/>
        <v>135.68374921742242</v>
      </c>
      <c r="BB543" s="44">
        <f t="shared" si="801"/>
        <v>4.3897683570342547</v>
      </c>
      <c r="BC543" s="44">
        <f t="shared" si="802"/>
        <v>1361.2272605312585</v>
      </c>
      <c r="BD543" s="44">
        <f t="shared" si="803"/>
        <v>72.630712816384943</v>
      </c>
      <c r="BE543" s="44">
        <f t="shared" si="804"/>
        <v>517.53277882121449</v>
      </c>
      <c r="BF543" s="44">
        <f t="shared" si="805"/>
        <v>789.05151596458268</v>
      </c>
      <c r="BG543" s="44">
        <f t="shared" si="806"/>
        <v>1782.1405956533406</v>
      </c>
      <c r="BH543" s="44">
        <f t="shared" si="807"/>
        <v>247.60808514444145</v>
      </c>
      <c r="BI543" s="44">
        <f t="shared" si="808"/>
        <v>71.731955996780258</v>
      </c>
      <c r="BJ543" s="44">
        <f t="shared" si="809"/>
        <v>437.29925766926033</v>
      </c>
      <c r="BK543" s="44">
        <f t="shared" si="810"/>
        <v>180.65825954744656</v>
      </c>
      <c r="BL543" s="44">
        <f t="shared" si="811"/>
        <v>5.8448260441820947</v>
      </c>
      <c r="BM543" s="44">
        <f t="shared" si="812"/>
        <v>1812.4274215186479</v>
      </c>
      <c r="BN543" s="44">
        <f t="shared" si="813"/>
        <v>96.70530364010375</v>
      </c>
      <c r="BO543" s="39">
        <f t="shared" si="814"/>
        <v>1.5426338334558747E-3</v>
      </c>
      <c r="BP543" s="39">
        <f t="shared" si="733"/>
        <v>2.3519622614804662E-3</v>
      </c>
      <c r="BQ543" s="39">
        <f t="shared" si="734"/>
        <v>5.3121087037073965E-3</v>
      </c>
      <c r="BR543" s="39">
        <f t="shared" si="735"/>
        <v>7.3805684434336504E-4</v>
      </c>
      <c r="BS543" s="39">
        <f t="shared" si="736"/>
        <v>2.1381475104367874E-4</v>
      </c>
      <c r="BT543" s="39">
        <f t="shared" si="737"/>
        <v>1.3034780748810934E-3</v>
      </c>
      <c r="BU543" s="39">
        <f t="shared" si="738"/>
        <v>5.3849641003593171E-4</v>
      </c>
      <c r="BV543" s="39">
        <f t="shared" si="739"/>
        <v>1.7421942677633085E-5</v>
      </c>
      <c r="BW543" s="39">
        <f t="shared" si="740"/>
        <v>5.4023860430369502E-3</v>
      </c>
      <c r="BX543" s="39">
        <f t="shared" si="741"/>
        <v>2.8825396066629286E-4</v>
      </c>
      <c r="BY543" s="39">
        <f t="shared" si="742"/>
        <v>4.5188263808303404E-3</v>
      </c>
      <c r="BZ543" s="39">
        <f t="shared" si="743"/>
        <v>6.8895864225185363E-3</v>
      </c>
      <c r="CA543" s="39">
        <f t="shared" si="744"/>
        <v>1.5560722465405505E-2</v>
      </c>
      <c r="CB543" s="39">
        <f t="shared" si="745"/>
        <v>2.1619846955512716E-3</v>
      </c>
      <c r="CC543" s="39">
        <f t="shared" si="746"/>
        <v>6.2632603841077615E-4</v>
      </c>
      <c r="CD543" s="39">
        <f t="shared" si="747"/>
        <v>3.8182691082375465E-3</v>
      </c>
      <c r="CE543" s="39">
        <f t="shared" si="748"/>
        <v>1.5774137263678807E-3</v>
      </c>
      <c r="CF543" s="39">
        <f t="shared" si="749"/>
        <v>5.1033973500137318E-5</v>
      </c>
      <c r="CG543" s="39">
        <f t="shared" si="750"/>
        <v>1.5825171237178946E-2</v>
      </c>
      <c r="CH543" s="39">
        <f t="shared" si="751"/>
        <v>8.4438028882045382E-4</v>
      </c>
      <c r="CI543" s="39">
        <f t="shared" si="752"/>
        <v>3.4763798812525823E-2</v>
      </c>
      <c r="CJ543" s="39">
        <f t="shared" si="753"/>
        <v>5.3002301064271923E-2</v>
      </c>
      <c r="CK543" s="39">
        <f t="shared" si="754"/>
        <v>0.11971024765627476</v>
      </c>
      <c r="CL543" s="39">
        <f t="shared" si="755"/>
        <v>1.6632371916465129E-2</v>
      </c>
      <c r="CM543" s="39">
        <f t="shared" si="756"/>
        <v>4.8183910058429025E-3</v>
      </c>
      <c r="CN543" s="39">
        <f t="shared" si="757"/>
        <v>2.9374339243027466E-2</v>
      </c>
      <c r="CO543" s="39">
        <f t="shared" si="758"/>
        <v>1.213520697767842E-2</v>
      </c>
      <c r="CP543" s="39">
        <f t="shared" si="759"/>
        <v>3.9260963751312539E-4</v>
      </c>
      <c r="CQ543" s="39">
        <f t="shared" si="760"/>
        <v>0.12174467941429733</v>
      </c>
      <c r="CR543" s="39">
        <f t="shared" si="761"/>
        <v>6.4959049115808016E-3</v>
      </c>
      <c r="CS543" s="39">
        <f t="shared" si="762"/>
        <v>4.6286806083643189E-2</v>
      </c>
      <c r="CT543" s="39">
        <f t="shared" si="763"/>
        <v>7.0570746441694185E-2</v>
      </c>
      <c r="CU543" s="39">
        <f t="shared" si="764"/>
        <v>0.15939008994305881</v>
      </c>
      <c r="CV543" s="39">
        <f t="shared" si="765"/>
        <v>2.2145432890120869E-2</v>
      </c>
      <c r="CW543" s="39">
        <f t="shared" si="766"/>
        <v>6.4155224037903821E-3</v>
      </c>
      <c r="CX543" s="39">
        <f t="shared" si="767"/>
        <v>3.9110925469033213E-2</v>
      </c>
      <c r="CY543" s="39">
        <f t="shared" si="768"/>
        <v>1.6157611979916515E-2</v>
      </c>
      <c r="CZ543" s="39">
        <f t="shared" si="769"/>
        <v>5.2274626993847547E-4</v>
      </c>
      <c r="DA543" s="39">
        <f t="shared" si="770"/>
        <v>0.16209886606910365</v>
      </c>
      <c r="DB543" s="39">
        <f t="shared" si="771"/>
        <v>8.6490746480729578E-3</v>
      </c>
    </row>
    <row r="544" spans="1:106" ht="12.75" customHeight="1" x14ac:dyDescent="0.3">
      <c r="A544" s="9" t="str">
        <f t="shared" si="772"/>
        <v>09 Ciudad de México60-64 añosMujeres</v>
      </c>
      <c r="B544" s="22" t="s">
        <v>44</v>
      </c>
      <c r="C544" s="22" t="s">
        <v>16</v>
      </c>
      <c r="D544" s="30" t="s">
        <v>87</v>
      </c>
      <c r="E544" s="23">
        <v>260449</v>
      </c>
      <c r="F544" s="23">
        <v>256262</v>
      </c>
      <c r="G544" s="23">
        <v>251551</v>
      </c>
      <c r="H544" s="23">
        <v>4559</v>
      </c>
      <c r="I544" s="23">
        <v>152</v>
      </c>
      <c r="J544" s="23">
        <v>3914</v>
      </c>
      <c r="K544" s="23">
        <v>3316</v>
      </c>
      <c r="L544" s="23">
        <v>189</v>
      </c>
      <c r="M544" s="23">
        <v>409</v>
      </c>
      <c r="N544" s="23">
        <v>273</v>
      </c>
      <c r="O544" s="38">
        <f>+'07'!E543-'05'!J544</f>
        <v>4559</v>
      </c>
      <c r="P544" s="38">
        <f t="shared" si="773"/>
        <v>8473</v>
      </c>
      <c r="Q544" s="39">
        <f>'07'!F543/'05'!$P544</f>
        <v>6.5620205358196626E-2</v>
      </c>
      <c r="R544" s="39">
        <f>'07'!G543/'05'!$P544</f>
        <v>0.10645580077894488</v>
      </c>
      <c r="S544" s="39">
        <f>'07'!H543/'05'!$P544</f>
        <v>0.35796058066800424</v>
      </c>
      <c r="T544" s="39">
        <f>'07'!I543/'05'!$P544</f>
        <v>2.785318069160864E-2</v>
      </c>
      <c r="U544" s="39">
        <f>'07'!J543/'05'!$P544</f>
        <v>4.7208780833234983E-4</v>
      </c>
      <c r="V544" s="39">
        <f>'07'!K543/'05'!$P544</f>
        <v>6.916086392068925E-2</v>
      </c>
      <c r="W544" s="39">
        <f>'07'!L543/'05'!$P544</f>
        <v>3.8711200283252686E-2</v>
      </c>
      <c r="X544" s="39">
        <f>'07'!M543/'05'!$P544</f>
        <v>1.5342853770801369E-3</v>
      </c>
      <c r="Y544" s="39">
        <f>'07'!N543/'05'!$P544</f>
        <v>0.31653487548684056</v>
      </c>
      <c r="Z544" s="39">
        <f>'07'!O543/'05'!$P544</f>
        <v>1.569691962705063E-2</v>
      </c>
      <c r="AA544" s="44">
        <f t="shared" si="774"/>
        <v>12.402218812699163</v>
      </c>
      <c r="AB544" s="44">
        <f t="shared" si="775"/>
        <v>20.120146347220583</v>
      </c>
      <c r="AC544" s="44">
        <f t="shared" si="776"/>
        <v>67.654549746252798</v>
      </c>
      <c r="AD544" s="44">
        <f t="shared" si="777"/>
        <v>5.264251150714033</v>
      </c>
      <c r="AE544" s="44">
        <f t="shared" si="778"/>
        <v>8.9224595774814119E-2</v>
      </c>
      <c r="AF544" s="44">
        <f t="shared" si="779"/>
        <v>13.071403281010268</v>
      </c>
      <c r="AG544" s="44">
        <f t="shared" si="780"/>
        <v>7.3164168535347578</v>
      </c>
      <c r="AH544" s="44">
        <f t="shared" si="781"/>
        <v>0.28997993626814589</v>
      </c>
      <c r="AI544" s="44">
        <f t="shared" si="782"/>
        <v>59.825091467012868</v>
      </c>
      <c r="AJ544" s="44">
        <f t="shared" si="783"/>
        <v>2.966717809512569</v>
      </c>
      <c r="AK544" s="44">
        <f t="shared" si="784"/>
        <v>26.838663991502418</v>
      </c>
      <c r="AL544" s="44">
        <f t="shared" si="785"/>
        <v>43.540422518588457</v>
      </c>
      <c r="AM544" s="44">
        <f t="shared" si="786"/>
        <v>146.40587749321372</v>
      </c>
      <c r="AN544" s="44">
        <f t="shared" si="787"/>
        <v>11.391950902867935</v>
      </c>
      <c r="AO544" s="44">
        <f t="shared" si="788"/>
        <v>0.19308391360793109</v>
      </c>
      <c r="AP544" s="44">
        <f t="shared" si="789"/>
        <v>28.286793343561904</v>
      </c>
      <c r="AQ544" s="44">
        <f t="shared" si="790"/>
        <v>15.832880915850348</v>
      </c>
      <c r="AR544" s="44">
        <f t="shared" si="791"/>
        <v>0.62752271922577596</v>
      </c>
      <c r="AS544" s="44">
        <f t="shared" si="792"/>
        <v>129.46276407411779</v>
      </c>
      <c r="AT544" s="44">
        <f t="shared" si="793"/>
        <v>6.4200401274637082</v>
      </c>
      <c r="AU544" s="44">
        <f t="shared" si="794"/>
        <v>217.59660096778001</v>
      </c>
      <c r="AV544" s="44">
        <f t="shared" si="795"/>
        <v>353.00743538298121</v>
      </c>
      <c r="AW544" s="44">
        <f t="shared" si="796"/>
        <v>1186.997285495102</v>
      </c>
      <c r="AX544" s="44">
        <f t="shared" si="797"/>
        <v>92.361147173374249</v>
      </c>
      <c r="AY544" s="44">
        <f t="shared" si="798"/>
        <v>1.5654431724300721</v>
      </c>
      <c r="AZ544" s="44">
        <f t="shared" si="799"/>
        <v>229.33742476100556</v>
      </c>
      <c r="BA544" s="44">
        <f t="shared" si="800"/>
        <v>128.3663401392659</v>
      </c>
      <c r="BB544" s="44">
        <f t="shared" si="801"/>
        <v>5.0876903103977336</v>
      </c>
      <c r="BC544" s="44">
        <f t="shared" si="802"/>
        <v>1049.6296471143633</v>
      </c>
      <c r="BD544" s="44">
        <f t="shared" si="803"/>
        <v>52.05098548329989</v>
      </c>
      <c r="BE544" s="44">
        <f t="shared" si="804"/>
        <v>299.16251622801843</v>
      </c>
      <c r="BF544" s="44">
        <f t="shared" si="805"/>
        <v>485.33199575120972</v>
      </c>
      <c r="BG544" s="44">
        <f t="shared" si="806"/>
        <v>1631.9422872654313</v>
      </c>
      <c r="BH544" s="44">
        <f t="shared" si="807"/>
        <v>126.98265077304379</v>
      </c>
      <c r="BI544" s="44">
        <f t="shared" si="808"/>
        <v>2.152248318187183</v>
      </c>
      <c r="BJ544" s="44">
        <f t="shared" si="809"/>
        <v>315.30437861442232</v>
      </c>
      <c r="BK544" s="44">
        <f t="shared" si="810"/>
        <v>176.484362091349</v>
      </c>
      <c r="BL544" s="44">
        <f t="shared" si="811"/>
        <v>6.9948070341083444</v>
      </c>
      <c r="BM544" s="44">
        <f t="shared" si="812"/>
        <v>1443.082497344506</v>
      </c>
      <c r="BN544" s="44">
        <f t="shared" si="813"/>
        <v>71.562256579723822</v>
      </c>
      <c r="BO544" s="39">
        <f t="shared" si="814"/>
        <v>1.4637340744363464E-3</v>
      </c>
      <c r="BP544" s="39">
        <f t="shared" si="733"/>
        <v>2.3746189480963746E-3</v>
      </c>
      <c r="BQ544" s="39">
        <f t="shared" si="734"/>
        <v>7.9847220283551044E-3</v>
      </c>
      <c r="BR544" s="39">
        <f t="shared" si="735"/>
        <v>6.2129719706290965E-4</v>
      </c>
      <c r="BS544" s="39">
        <f t="shared" si="736"/>
        <v>1.053046096716796E-5</v>
      </c>
      <c r="BT544" s="39">
        <f t="shared" si="737"/>
        <v>1.5427125316901059E-3</v>
      </c>
      <c r="BU544" s="39">
        <f t="shared" si="738"/>
        <v>8.6349779930777271E-4</v>
      </c>
      <c r="BV544" s="39">
        <f t="shared" si="739"/>
        <v>3.4223998143295868E-5</v>
      </c>
      <c r="BW544" s="39">
        <f t="shared" si="740"/>
        <v>7.0606740784861172E-3</v>
      </c>
      <c r="BX544" s="39">
        <f t="shared" si="741"/>
        <v>3.501378271583346E-4</v>
      </c>
      <c r="BY544" s="39">
        <f t="shared" si="742"/>
        <v>3.1675515155791833E-3</v>
      </c>
      <c r="BZ544" s="39">
        <f t="shared" si="743"/>
        <v>5.1387256601662292E-3</v>
      </c>
      <c r="CA544" s="39">
        <f t="shared" si="744"/>
        <v>1.7279107458186442E-2</v>
      </c>
      <c r="CB544" s="39">
        <f t="shared" si="745"/>
        <v>1.3445002835911642E-3</v>
      </c>
      <c r="CC544" s="39">
        <f t="shared" si="746"/>
        <v>2.278814039985024E-5</v>
      </c>
      <c r="CD544" s="39">
        <f t="shared" si="747"/>
        <v>3.33846256857806E-3</v>
      </c>
      <c r="CE544" s="39">
        <f t="shared" si="748"/>
        <v>1.8686275127877195E-3</v>
      </c>
      <c r="CF544" s="39">
        <f t="shared" si="749"/>
        <v>7.4061456299513278E-5</v>
      </c>
      <c r="CG544" s="39">
        <f t="shared" si="750"/>
        <v>1.5279448138099585E-2</v>
      </c>
      <c r="CH544" s="39">
        <f t="shared" si="751"/>
        <v>7.5770566829502046E-4</v>
      </c>
      <c r="CI544" s="39">
        <f t="shared" si="752"/>
        <v>2.5681175612862032E-2</v>
      </c>
      <c r="CJ544" s="39">
        <f t="shared" si="753"/>
        <v>4.1662626623743801E-2</v>
      </c>
      <c r="CK544" s="39">
        <f t="shared" si="754"/>
        <v>0.14009173675145781</v>
      </c>
      <c r="CL544" s="39">
        <f t="shared" si="755"/>
        <v>1.0900642886034964E-2</v>
      </c>
      <c r="CM544" s="39">
        <f t="shared" si="756"/>
        <v>1.8475665908533839E-4</v>
      </c>
      <c r="CN544" s="39">
        <f t="shared" si="757"/>
        <v>2.7066850556002074E-2</v>
      </c>
      <c r="CO544" s="39">
        <f t="shared" si="758"/>
        <v>1.5150046044997745E-2</v>
      </c>
      <c r="CP544" s="39">
        <f t="shared" si="759"/>
        <v>6.0045914202734964E-4</v>
      </c>
      <c r="CQ544" s="39">
        <f t="shared" si="760"/>
        <v>0.12387933991671937</v>
      </c>
      <c r="CR544" s="39">
        <f t="shared" si="761"/>
        <v>6.1431589145875005E-3</v>
      </c>
      <c r="CS544" s="39">
        <f t="shared" si="762"/>
        <v>3.5307744155319065E-2</v>
      </c>
      <c r="CT544" s="39">
        <f t="shared" si="763"/>
        <v>5.7279829546938478E-2</v>
      </c>
      <c r="CU544" s="39">
        <f t="shared" si="764"/>
        <v>0.19260501443000488</v>
      </c>
      <c r="CV544" s="39">
        <f t="shared" si="765"/>
        <v>1.4986740324919602E-2</v>
      </c>
      <c r="CW544" s="39">
        <f t="shared" si="766"/>
        <v>2.5401254787999329E-4</v>
      </c>
      <c r="CX544" s="39">
        <f t="shared" si="767"/>
        <v>3.7212838264419013E-2</v>
      </c>
      <c r="CY544" s="39">
        <f t="shared" si="768"/>
        <v>2.0829028926159447E-2</v>
      </c>
      <c r="CZ544" s="39">
        <f t="shared" si="769"/>
        <v>8.2554078060997807E-4</v>
      </c>
      <c r="DA544" s="39">
        <f t="shared" si="770"/>
        <v>0.17031541335353548</v>
      </c>
      <c r="DB544" s="39">
        <f t="shared" si="771"/>
        <v>8.4459172170097754E-3</v>
      </c>
    </row>
    <row r="545" spans="1:106" ht="12.75" customHeight="1" x14ac:dyDescent="0.3">
      <c r="A545" s="9" t="str">
        <f t="shared" si="772"/>
        <v>09 Ciudad de México65-69 añosMujeres</v>
      </c>
      <c r="B545" s="22" t="s">
        <v>44</v>
      </c>
      <c r="C545" s="22" t="s">
        <v>16</v>
      </c>
      <c r="D545" s="30" t="s">
        <v>88</v>
      </c>
      <c r="E545" s="23">
        <v>198951</v>
      </c>
      <c r="F545" s="23">
        <v>196170</v>
      </c>
      <c r="G545" s="23">
        <v>193025</v>
      </c>
      <c r="H545" s="23">
        <v>3037</v>
      </c>
      <c r="I545" s="23">
        <v>108</v>
      </c>
      <c r="J545" s="23">
        <v>2644</v>
      </c>
      <c r="K545" s="23">
        <v>2235</v>
      </c>
      <c r="L545" s="23">
        <v>114</v>
      </c>
      <c r="M545" s="23">
        <v>295</v>
      </c>
      <c r="N545" s="23">
        <v>137</v>
      </c>
      <c r="O545" s="38">
        <f>+'07'!E544-'05'!J545</f>
        <v>3037</v>
      </c>
      <c r="P545" s="38">
        <f t="shared" si="773"/>
        <v>5681</v>
      </c>
      <c r="Q545" s="39">
        <f>'07'!F544/'05'!$P545</f>
        <v>4.048582995951417E-2</v>
      </c>
      <c r="R545" s="39">
        <f>'07'!G544/'05'!$P545</f>
        <v>7.815525435662736E-2</v>
      </c>
      <c r="S545" s="39">
        <f>'07'!H544/'05'!$P545</f>
        <v>0.38778384087308571</v>
      </c>
      <c r="T545" s="39">
        <f>'07'!I544/'05'!$P545</f>
        <v>2.5171624713958809E-2</v>
      </c>
      <c r="U545" s="39">
        <f>'07'!J544/'05'!$P545</f>
        <v>1.7602534765006161E-4</v>
      </c>
      <c r="V545" s="39">
        <f>'07'!K544/'05'!$P545</f>
        <v>7.1994367188875197E-2</v>
      </c>
      <c r="W545" s="39">
        <f>'07'!L544/'05'!$P545</f>
        <v>3.5909170920612569E-2</v>
      </c>
      <c r="X545" s="39">
        <f>'07'!M544/'05'!$P545</f>
        <v>5.2807604295018479E-4</v>
      </c>
      <c r="Y545" s="39">
        <f>'07'!N544/'05'!$P545</f>
        <v>0.34201725048406972</v>
      </c>
      <c r="Z545" s="39">
        <f>'07'!O544/'05'!$P545</f>
        <v>1.7778560112656223E-2</v>
      </c>
      <c r="AA545" s="44">
        <f t="shared" si="774"/>
        <v>4.6153846153846159</v>
      </c>
      <c r="AB545" s="44">
        <f t="shared" si="775"/>
        <v>8.9096989966555196</v>
      </c>
      <c r="AC545" s="44">
        <f t="shared" si="776"/>
        <v>44.207357859531768</v>
      </c>
      <c r="AD545" s="44">
        <f t="shared" si="777"/>
        <v>2.8695652173913042</v>
      </c>
      <c r="AE545" s="44">
        <f t="shared" si="778"/>
        <v>2.0066889632107024E-2</v>
      </c>
      <c r="AF545" s="44">
        <f t="shared" si="779"/>
        <v>8.207357859531772</v>
      </c>
      <c r="AG545" s="44">
        <f t="shared" si="780"/>
        <v>4.0936454849498327</v>
      </c>
      <c r="AH545" s="44">
        <f t="shared" si="781"/>
        <v>6.0200668896321065E-2</v>
      </c>
      <c r="AI545" s="44">
        <f t="shared" si="782"/>
        <v>38.989966555183948</v>
      </c>
      <c r="AJ545" s="44">
        <f t="shared" si="783"/>
        <v>2.0267558528428093</v>
      </c>
      <c r="AK545" s="44">
        <f t="shared" si="784"/>
        <v>11.943319838056681</v>
      </c>
      <c r="AL545" s="44">
        <f t="shared" si="785"/>
        <v>23.05580003520507</v>
      </c>
      <c r="AM545" s="44">
        <f t="shared" si="786"/>
        <v>114.39623305756028</v>
      </c>
      <c r="AN545" s="44">
        <f t="shared" si="787"/>
        <v>7.4256292906178487</v>
      </c>
      <c r="AO545" s="44">
        <f t="shared" si="788"/>
        <v>5.1927477556768173E-2</v>
      </c>
      <c r="AP545" s="44">
        <f t="shared" si="789"/>
        <v>21.238338320718182</v>
      </c>
      <c r="AQ545" s="44">
        <f t="shared" si="790"/>
        <v>10.593205421580707</v>
      </c>
      <c r="AR545" s="44">
        <f t="shared" si="791"/>
        <v>0.1557824326703045</v>
      </c>
      <c r="AS545" s="44">
        <f t="shared" si="792"/>
        <v>100.89508889280057</v>
      </c>
      <c r="AT545" s="44">
        <f t="shared" si="793"/>
        <v>5.2446752332335862</v>
      </c>
      <c r="AU545" s="44">
        <f t="shared" si="794"/>
        <v>90.485829959514177</v>
      </c>
      <c r="AV545" s="44">
        <f t="shared" si="795"/>
        <v>174.67699348706216</v>
      </c>
      <c r="AW545" s="44">
        <f t="shared" si="796"/>
        <v>866.69688435134651</v>
      </c>
      <c r="AX545" s="44">
        <f t="shared" si="797"/>
        <v>56.258581235697939</v>
      </c>
      <c r="AY545" s="44">
        <f t="shared" si="798"/>
        <v>0.39341665199788767</v>
      </c>
      <c r="AZ545" s="44">
        <f t="shared" si="799"/>
        <v>160.90741066713608</v>
      </c>
      <c r="BA545" s="44">
        <f t="shared" si="800"/>
        <v>80.256997007569097</v>
      </c>
      <c r="BB545" s="44">
        <f t="shared" si="801"/>
        <v>1.180249955993663</v>
      </c>
      <c r="BC545" s="44">
        <f t="shared" si="802"/>
        <v>764.4085548318958</v>
      </c>
      <c r="BD545" s="44">
        <f t="shared" si="803"/>
        <v>39.73508185178666</v>
      </c>
      <c r="BE545" s="44">
        <f t="shared" si="804"/>
        <v>122.95546558704453</v>
      </c>
      <c r="BF545" s="44">
        <f t="shared" si="805"/>
        <v>237.35750748107731</v>
      </c>
      <c r="BG545" s="44">
        <f t="shared" si="806"/>
        <v>1177.6995247315613</v>
      </c>
      <c r="BH545" s="44">
        <f t="shared" si="807"/>
        <v>76.446224256292908</v>
      </c>
      <c r="BI545" s="44">
        <f t="shared" si="808"/>
        <v>0.53458898081323714</v>
      </c>
      <c r="BJ545" s="44">
        <f t="shared" si="809"/>
        <v>218.64689315261398</v>
      </c>
      <c r="BK545" s="44">
        <f t="shared" si="810"/>
        <v>109.05615208590038</v>
      </c>
      <c r="BL545" s="44">
        <f t="shared" si="811"/>
        <v>1.6037669424397112</v>
      </c>
      <c r="BM545" s="44">
        <f t="shared" si="812"/>
        <v>1038.7063897201197</v>
      </c>
      <c r="BN545" s="44">
        <f t="shared" si="813"/>
        <v>53.99348706213695</v>
      </c>
      <c r="BO545" s="39">
        <f t="shared" si="814"/>
        <v>8.1242468146182291E-4</v>
      </c>
      <c r="BP545" s="39">
        <f t="shared" si="733"/>
        <v>1.5683328633436929E-3</v>
      </c>
      <c r="BQ545" s="39">
        <f t="shared" si="734"/>
        <v>7.7816155359147626E-3</v>
      </c>
      <c r="BR545" s="39">
        <f t="shared" si="735"/>
        <v>5.0511621499582898E-4</v>
      </c>
      <c r="BS545" s="39">
        <f t="shared" si="736"/>
        <v>3.5322812237470558E-6</v>
      </c>
      <c r="BT545" s="39">
        <f t="shared" si="737"/>
        <v>1.4447030205125457E-3</v>
      </c>
      <c r="BU545" s="39">
        <f t="shared" si="738"/>
        <v>7.2058536964439933E-4</v>
      </c>
      <c r="BV545" s="39">
        <f t="shared" si="739"/>
        <v>1.0596843671241167E-5</v>
      </c>
      <c r="BW545" s="39">
        <f t="shared" si="740"/>
        <v>6.8632224177405292E-3</v>
      </c>
      <c r="BX545" s="39">
        <f t="shared" si="741"/>
        <v>3.5676040359845264E-4</v>
      </c>
      <c r="BY545" s="39">
        <f t="shared" si="742"/>
        <v>2.1023270265898048E-3</v>
      </c>
      <c r="BZ545" s="39">
        <f t="shared" si="743"/>
        <v>4.0584052165472751E-3</v>
      </c>
      <c r="CA545" s="39">
        <f t="shared" si="744"/>
        <v>2.0136636693814519E-2</v>
      </c>
      <c r="CB545" s="39">
        <f t="shared" si="745"/>
        <v>1.3070989774014872E-3</v>
      </c>
      <c r="CC545" s="39">
        <f t="shared" si="746"/>
        <v>9.1405522895208899E-6</v>
      </c>
      <c r="CD545" s="39">
        <f t="shared" si="747"/>
        <v>3.7384858864140435E-3</v>
      </c>
      <c r="CE545" s="39">
        <f t="shared" si="748"/>
        <v>1.8646726670622615E-3</v>
      </c>
      <c r="CF545" s="39">
        <f t="shared" si="749"/>
        <v>2.7421656868562666E-5</v>
      </c>
      <c r="CG545" s="39">
        <f t="shared" si="750"/>
        <v>1.7760093098539091E-2</v>
      </c>
      <c r="CH545" s="39">
        <f t="shared" si="751"/>
        <v>9.2319578124160995E-4</v>
      </c>
      <c r="CI545" s="39">
        <f t="shared" si="752"/>
        <v>1.5927799676027844E-2</v>
      </c>
      <c r="CJ545" s="39">
        <f t="shared" si="753"/>
        <v>3.0747578505027663E-2</v>
      </c>
      <c r="CK545" s="39">
        <f t="shared" si="754"/>
        <v>0.15256062037517101</v>
      </c>
      <c r="CL545" s="39">
        <f t="shared" si="755"/>
        <v>9.902936320312963E-3</v>
      </c>
      <c r="CM545" s="39">
        <f t="shared" si="756"/>
        <v>6.9251302939251475E-5</v>
      </c>
      <c r="CN545" s="39">
        <f t="shared" si="757"/>
        <v>2.8323782902153861E-2</v>
      </c>
      <c r="CO545" s="39">
        <f t="shared" si="758"/>
        <v>1.4127265799607304E-2</v>
      </c>
      <c r="CP545" s="39">
        <f t="shared" si="759"/>
        <v>2.0775390881775445E-4</v>
      </c>
      <c r="CQ545" s="39">
        <f t="shared" si="760"/>
        <v>0.13455528161096564</v>
      </c>
      <c r="CR545" s="39">
        <f t="shared" si="761"/>
        <v>6.9943815968644008E-3</v>
      </c>
      <c r="CS545" s="39">
        <f t="shared" si="762"/>
        <v>2.1643278575434698E-2</v>
      </c>
      <c r="CT545" s="39">
        <f t="shared" si="763"/>
        <v>4.1780937771708729E-2</v>
      </c>
      <c r="CU545" s="39">
        <f t="shared" si="764"/>
        <v>0.2073049682681854</v>
      </c>
      <c r="CV545" s="39">
        <f t="shared" si="765"/>
        <v>1.3456473201248532E-2</v>
      </c>
      <c r="CW545" s="39">
        <f t="shared" si="766"/>
        <v>9.4101211197542188E-5</v>
      </c>
      <c r="CX545" s="39">
        <f t="shared" si="767"/>
        <v>3.8487395379794752E-2</v>
      </c>
      <c r="CY545" s="39">
        <f t="shared" si="768"/>
        <v>1.9196647084298607E-2</v>
      </c>
      <c r="CZ545" s="39">
        <f t="shared" si="769"/>
        <v>2.8230363359262652E-4</v>
      </c>
      <c r="DA545" s="39">
        <f t="shared" si="770"/>
        <v>0.18283865335682445</v>
      </c>
      <c r="DB545" s="39">
        <f t="shared" si="771"/>
        <v>9.5042223309517605E-3</v>
      </c>
    </row>
    <row r="546" spans="1:106" ht="12.75" customHeight="1" x14ac:dyDescent="0.3">
      <c r="A546" s="9" t="str">
        <f t="shared" si="772"/>
        <v>09 Ciudad de México70-74 añosMujeres</v>
      </c>
      <c r="B546" s="22" t="s">
        <v>44</v>
      </c>
      <c r="C546" s="22" t="s">
        <v>16</v>
      </c>
      <c r="D546" s="30" t="s">
        <v>89</v>
      </c>
      <c r="E546" s="23">
        <v>152614</v>
      </c>
      <c r="F546" s="23">
        <v>150586</v>
      </c>
      <c r="G546" s="23">
        <v>148303</v>
      </c>
      <c r="H546" s="23">
        <v>2211</v>
      </c>
      <c r="I546" s="23">
        <v>72</v>
      </c>
      <c r="J546" s="23">
        <v>1924</v>
      </c>
      <c r="K546" s="23">
        <v>1616</v>
      </c>
      <c r="L546" s="23">
        <v>93</v>
      </c>
      <c r="M546" s="23">
        <v>215</v>
      </c>
      <c r="N546" s="23">
        <v>104</v>
      </c>
      <c r="O546" s="38">
        <f>+'07'!E545-'05'!J546</f>
        <v>2211</v>
      </c>
      <c r="P546" s="38">
        <f t="shared" si="773"/>
        <v>4135</v>
      </c>
      <c r="Q546" s="39">
        <f>'07'!F545/'05'!$P546</f>
        <v>3.0471584038694075E-2</v>
      </c>
      <c r="R546" s="39">
        <f>'07'!G545/'05'!$P546</f>
        <v>5.3446191051995162E-2</v>
      </c>
      <c r="S546" s="39">
        <f>'07'!H545/'05'!$P546</f>
        <v>0.42055622732769044</v>
      </c>
      <c r="T546" s="39">
        <f>'07'!I545/'05'!$P546</f>
        <v>1.9347037484885126E-2</v>
      </c>
      <c r="U546" s="39">
        <f>'07'!J545/'05'!$P546</f>
        <v>2.418379685610641E-4</v>
      </c>
      <c r="V546" s="39">
        <f>'07'!K545/'05'!$P546</f>
        <v>6.8923821039903271E-2</v>
      </c>
      <c r="W546" s="39">
        <f>'07'!L545/'05'!$P546</f>
        <v>3.8452237001209193E-2</v>
      </c>
      <c r="X546" s="39">
        <f>'07'!M545/'05'!$P546</f>
        <v>7.2551390568319229E-4</v>
      </c>
      <c r="Y546" s="39">
        <f>'07'!N545/'05'!$P546</f>
        <v>0.35284159613059252</v>
      </c>
      <c r="Z546" s="39">
        <f>'07'!O545/'05'!$P546</f>
        <v>1.4993954050785973E-2</v>
      </c>
      <c r="AA546" s="44">
        <f t="shared" si="774"/>
        <v>2.8338573155985491</v>
      </c>
      <c r="AB546" s="44">
        <f t="shared" si="775"/>
        <v>4.9704957678355504</v>
      </c>
      <c r="AC546" s="44">
        <f t="shared" si="776"/>
        <v>39.111729141475209</v>
      </c>
      <c r="AD546" s="44">
        <f t="shared" si="777"/>
        <v>1.7992744860943166</v>
      </c>
      <c r="AE546" s="44">
        <f t="shared" si="778"/>
        <v>2.2490931076178961E-2</v>
      </c>
      <c r="AF546" s="44">
        <f t="shared" si="779"/>
        <v>6.4099153567110045</v>
      </c>
      <c r="AG546" s="44">
        <f t="shared" si="780"/>
        <v>3.576058041112455</v>
      </c>
      <c r="AH546" s="44">
        <f t="shared" si="781"/>
        <v>6.7472793228536887E-2</v>
      </c>
      <c r="AI546" s="44">
        <f t="shared" si="782"/>
        <v>32.814268440145106</v>
      </c>
      <c r="AJ546" s="44">
        <f t="shared" si="783"/>
        <v>1.3944377267230954</v>
      </c>
      <c r="AK546" s="44">
        <f t="shared" si="784"/>
        <v>6.5513905683192259</v>
      </c>
      <c r="AL546" s="44">
        <f t="shared" si="785"/>
        <v>11.49093107617896</v>
      </c>
      <c r="AM546" s="44">
        <f t="shared" si="786"/>
        <v>90.419588875453442</v>
      </c>
      <c r="AN546" s="44">
        <f t="shared" si="787"/>
        <v>4.1596130592503018</v>
      </c>
      <c r="AO546" s="44">
        <f t="shared" si="788"/>
        <v>5.1995163240628778E-2</v>
      </c>
      <c r="AP546" s="44">
        <f t="shared" si="789"/>
        <v>14.818621523579203</v>
      </c>
      <c r="AQ546" s="44">
        <f t="shared" si="790"/>
        <v>8.2672309552599756</v>
      </c>
      <c r="AR546" s="44">
        <f t="shared" si="791"/>
        <v>0.15598548972188633</v>
      </c>
      <c r="AS546" s="44">
        <f t="shared" si="792"/>
        <v>75.860943168077398</v>
      </c>
      <c r="AT546" s="44">
        <f t="shared" si="793"/>
        <v>3.2237001209189842</v>
      </c>
      <c r="AU546" s="44">
        <f t="shared" si="794"/>
        <v>49.242079806529624</v>
      </c>
      <c r="AV546" s="44">
        <f t="shared" si="795"/>
        <v>86.369044740024179</v>
      </c>
      <c r="AW546" s="44">
        <f t="shared" si="796"/>
        <v>679.61886336154771</v>
      </c>
      <c r="AX546" s="44">
        <f t="shared" si="797"/>
        <v>31.264812575574364</v>
      </c>
      <c r="AY546" s="44">
        <f t="shared" si="798"/>
        <v>0.3908101571946796</v>
      </c>
      <c r="AZ546" s="44">
        <f t="shared" si="799"/>
        <v>111.38089480048369</v>
      </c>
      <c r="BA546" s="44">
        <f t="shared" si="800"/>
        <v>62.138814993954057</v>
      </c>
      <c r="BB546" s="44">
        <f t="shared" si="801"/>
        <v>1.1724304715840388</v>
      </c>
      <c r="BC546" s="44">
        <f t="shared" si="802"/>
        <v>570.19201934703756</v>
      </c>
      <c r="BD546" s="44">
        <f t="shared" si="803"/>
        <v>24.230229746070133</v>
      </c>
      <c r="BE546" s="44">
        <f t="shared" si="804"/>
        <v>67.372672309552598</v>
      </c>
      <c r="BF546" s="44">
        <f t="shared" si="805"/>
        <v>118.16952841596131</v>
      </c>
      <c r="BG546" s="44">
        <f t="shared" si="806"/>
        <v>929.84981862152358</v>
      </c>
      <c r="BH546" s="44">
        <f t="shared" si="807"/>
        <v>42.776299879081016</v>
      </c>
      <c r="BI546" s="44">
        <f t="shared" si="808"/>
        <v>0.53470374848851276</v>
      </c>
      <c r="BJ546" s="44">
        <f t="shared" si="809"/>
        <v>152.39056831922613</v>
      </c>
      <c r="BK546" s="44">
        <f t="shared" si="810"/>
        <v>85.017896009673521</v>
      </c>
      <c r="BL546" s="44">
        <f t="shared" si="811"/>
        <v>1.6041112454655382</v>
      </c>
      <c r="BM546" s="44">
        <f t="shared" si="812"/>
        <v>780.13276904474003</v>
      </c>
      <c r="BN546" s="44">
        <f t="shared" si="813"/>
        <v>33.151632406287789</v>
      </c>
      <c r="BO546" s="39">
        <f t="shared" si="814"/>
        <v>6.8533429639626344E-4</v>
      </c>
      <c r="BP546" s="39">
        <f t="shared" si="733"/>
        <v>1.202054599234716E-3</v>
      </c>
      <c r="BQ546" s="39">
        <f t="shared" si="734"/>
        <v>9.4587011224849353E-3</v>
      </c>
      <c r="BR546" s="39">
        <f t="shared" si="735"/>
        <v>4.3513288660080207E-4</v>
      </c>
      <c r="BS546" s="39">
        <f t="shared" si="736"/>
        <v>5.4391610825100269E-6</v>
      </c>
      <c r="BT546" s="39">
        <f t="shared" si="737"/>
        <v>1.5501609085153579E-3</v>
      </c>
      <c r="BU546" s="39">
        <f t="shared" si="738"/>
        <v>8.6482661211909431E-4</v>
      </c>
      <c r="BV546" s="39">
        <f t="shared" si="739"/>
        <v>1.6317483247530082E-5</v>
      </c>
      <c r="BW546" s="39">
        <f t="shared" si="740"/>
        <v>7.9357360193821301E-3</v>
      </c>
      <c r="BX546" s="39">
        <f t="shared" si="741"/>
        <v>3.3722798711562161E-4</v>
      </c>
      <c r="BY546" s="39">
        <f t="shared" si="742"/>
        <v>1.5843749862924368E-3</v>
      </c>
      <c r="BZ546" s="39">
        <f t="shared" si="743"/>
        <v>2.7789434283383217E-3</v>
      </c>
      <c r="CA546" s="39">
        <f t="shared" si="744"/>
        <v>2.1866889691766249E-2</v>
      </c>
      <c r="CB546" s="39">
        <f t="shared" si="745"/>
        <v>1.005952372249166E-3</v>
      </c>
      <c r="CC546" s="39">
        <f t="shared" si="746"/>
        <v>1.2574404653114578E-5</v>
      </c>
      <c r="CD546" s="39">
        <f t="shared" si="747"/>
        <v>3.583705326137655E-3</v>
      </c>
      <c r="CE546" s="39">
        <f t="shared" si="748"/>
        <v>1.9993303398452176E-3</v>
      </c>
      <c r="CF546" s="39">
        <f t="shared" si="749"/>
        <v>3.772321395934373E-5</v>
      </c>
      <c r="CG546" s="39">
        <f t="shared" si="750"/>
        <v>1.834605638889417E-2</v>
      </c>
      <c r="CH546" s="39">
        <f t="shared" si="751"/>
        <v>7.7961308849310376E-4</v>
      </c>
      <c r="CI546" s="39">
        <f t="shared" si="752"/>
        <v>1.1908604548132921E-2</v>
      </c>
      <c r="CJ546" s="39">
        <f t="shared" si="753"/>
        <v>2.0887314326487105E-2</v>
      </c>
      <c r="CK546" s="39">
        <f t="shared" si="754"/>
        <v>0.16435764531113609</v>
      </c>
      <c r="CL546" s="39">
        <f t="shared" si="755"/>
        <v>7.561018760719314E-3</v>
      </c>
      <c r="CM546" s="39">
        <f t="shared" si="756"/>
        <v>9.4512734508991436E-5</v>
      </c>
      <c r="CN546" s="39">
        <f t="shared" si="757"/>
        <v>2.6936129335062561E-2</v>
      </c>
      <c r="CO546" s="39">
        <f t="shared" si="758"/>
        <v>1.5027524786929638E-2</v>
      </c>
      <c r="CP546" s="39">
        <f t="shared" si="759"/>
        <v>2.8353820352697431E-4</v>
      </c>
      <c r="CQ546" s="39">
        <f t="shared" si="760"/>
        <v>0.13789407964861852</v>
      </c>
      <c r="CR546" s="39">
        <f t="shared" si="761"/>
        <v>5.8597895395574688E-3</v>
      </c>
      <c r="CS546" s="39">
        <f t="shared" si="762"/>
        <v>1.6293270207872454E-2</v>
      </c>
      <c r="CT546" s="39">
        <f t="shared" si="763"/>
        <v>2.857787869793502E-2</v>
      </c>
      <c r="CU546" s="39">
        <f t="shared" si="764"/>
        <v>0.22487299120230317</v>
      </c>
      <c r="CV546" s="39">
        <f t="shared" si="765"/>
        <v>1.0344933465315844E-2</v>
      </c>
      <c r="CW546" s="39">
        <f t="shared" si="766"/>
        <v>1.2931166831644806E-4</v>
      </c>
      <c r="CX546" s="39">
        <f t="shared" si="767"/>
        <v>3.6853825470187701E-2</v>
      </c>
      <c r="CY546" s="39">
        <f t="shared" si="768"/>
        <v>2.056055526231524E-2</v>
      </c>
      <c r="CZ546" s="39">
        <f t="shared" si="769"/>
        <v>3.8793500494934416E-4</v>
      </c>
      <c r="DA546" s="39">
        <f t="shared" si="770"/>
        <v>0.18866572407369772</v>
      </c>
      <c r="DB546" s="39">
        <f t="shared" si="771"/>
        <v>8.0173234356197796E-3</v>
      </c>
    </row>
    <row r="547" spans="1:106" ht="12.75" customHeight="1" x14ac:dyDescent="0.3">
      <c r="A547" s="9" t="str">
        <f t="shared" si="772"/>
        <v>09 Ciudad de México75-79 añosMujeres</v>
      </c>
      <c r="B547" s="22" t="s">
        <v>44</v>
      </c>
      <c r="C547" s="22" t="s">
        <v>16</v>
      </c>
      <c r="D547" s="30" t="s">
        <v>90</v>
      </c>
      <c r="E547" s="23">
        <v>101005</v>
      </c>
      <c r="F547" s="23">
        <v>99682</v>
      </c>
      <c r="G547" s="23">
        <v>98267</v>
      </c>
      <c r="H547" s="23">
        <v>1373</v>
      </c>
      <c r="I547" s="23">
        <v>42</v>
      </c>
      <c r="J547" s="23">
        <v>1242</v>
      </c>
      <c r="K547" s="23">
        <v>1099</v>
      </c>
      <c r="L547" s="23">
        <v>40</v>
      </c>
      <c r="M547" s="23">
        <v>103</v>
      </c>
      <c r="N547" s="23">
        <v>81</v>
      </c>
      <c r="O547" s="38">
        <f>+'07'!E546-'05'!J547</f>
        <v>1373</v>
      </c>
      <c r="P547" s="38">
        <f t="shared" si="773"/>
        <v>2615</v>
      </c>
      <c r="Q547" s="39">
        <f>'07'!F546/'05'!$P547</f>
        <v>2.9827915869980879E-2</v>
      </c>
      <c r="R547" s="39">
        <f>'07'!G546/'05'!$P547</f>
        <v>5.2007648183556403E-2</v>
      </c>
      <c r="S547" s="39">
        <f>'07'!H546/'05'!$P547</f>
        <v>0.40611854684512427</v>
      </c>
      <c r="T547" s="39">
        <f>'07'!I546/'05'!$P547</f>
        <v>1.9502868068833654E-2</v>
      </c>
      <c r="U547" s="39">
        <f>'07'!J546/'05'!$P547</f>
        <v>0</v>
      </c>
      <c r="V547" s="39">
        <f>'07'!K546/'05'!$P547</f>
        <v>5.6214149139579353E-2</v>
      </c>
      <c r="W547" s="39">
        <f>'07'!L546/'05'!$P547</f>
        <v>3.9388145315487573E-2</v>
      </c>
      <c r="X547" s="39">
        <f>'07'!M546/'05'!$P547</f>
        <v>7.6481835564053537E-4</v>
      </c>
      <c r="Y547" s="39">
        <f>'07'!N546/'05'!$P547</f>
        <v>0.37514340344168262</v>
      </c>
      <c r="Z547" s="39">
        <f>'07'!O546/'05'!$P547</f>
        <v>2.1032504780114723E-2</v>
      </c>
      <c r="AA547" s="44">
        <f t="shared" si="774"/>
        <v>1.1931166347992352</v>
      </c>
      <c r="AB547" s="44">
        <f t="shared" si="775"/>
        <v>2.0803059273422559</v>
      </c>
      <c r="AC547" s="44">
        <f t="shared" si="776"/>
        <v>16.244741873804969</v>
      </c>
      <c r="AD547" s="44">
        <f t="shared" si="777"/>
        <v>0.78011472275334615</v>
      </c>
      <c r="AE547" s="44">
        <f t="shared" si="778"/>
        <v>0</v>
      </c>
      <c r="AF547" s="44">
        <f t="shared" si="779"/>
        <v>2.248565965583174</v>
      </c>
      <c r="AG547" s="44">
        <f t="shared" si="780"/>
        <v>1.5755258126195029</v>
      </c>
      <c r="AH547" s="44">
        <f t="shared" si="781"/>
        <v>3.0592734225621414E-2</v>
      </c>
      <c r="AI547" s="44">
        <f t="shared" si="782"/>
        <v>15.005736137667306</v>
      </c>
      <c r="AJ547" s="44">
        <f t="shared" si="783"/>
        <v>0.84130019120458899</v>
      </c>
      <c r="AK547" s="44">
        <f t="shared" si="784"/>
        <v>3.0722753346080305</v>
      </c>
      <c r="AL547" s="44">
        <f t="shared" si="785"/>
        <v>5.3567877629063094</v>
      </c>
      <c r="AM547" s="44">
        <f t="shared" si="786"/>
        <v>41.830210325047801</v>
      </c>
      <c r="AN547" s="44">
        <f t="shared" si="787"/>
        <v>2.0087954110898663</v>
      </c>
      <c r="AO547" s="44">
        <f t="shared" si="788"/>
        <v>0</v>
      </c>
      <c r="AP547" s="44">
        <f t="shared" si="789"/>
        <v>5.7900573613766735</v>
      </c>
      <c r="AQ547" s="44">
        <f t="shared" si="790"/>
        <v>4.0569789674952199</v>
      </c>
      <c r="AR547" s="44">
        <f t="shared" si="791"/>
        <v>7.8776290630975146E-2</v>
      </c>
      <c r="AS547" s="44">
        <f t="shared" si="792"/>
        <v>38.63977055449331</v>
      </c>
      <c r="AT547" s="44">
        <f t="shared" si="793"/>
        <v>2.1663479923518163</v>
      </c>
      <c r="AU547" s="44">
        <f t="shared" si="794"/>
        <v>32.780879541108987</v>
      </c>
      <c r="AV547" s="44">
        <f t="shared" si="795"/>
        <v>57.156405353728488</v>
      </c>
      <c r="AW547" s="44">
        <f t="shared" si="796"/>
        <v>446.3242829827916</v>
      </c>
      <c r="AX547" s="44">
        <f t="shared" si="797"/>
        <v>21.433652007648185</v>
      </c>
      <c r="AY547" s="44">
        <f t="shared" si="798"/>
        <v>0</v>
      </c>
      <c r="AZ547" s="44">
        <f t="shared" si="799"/>
        <v>61.779349904397712</v>
      </c>
      <c r="BA547" s="44">
        <f t="shared" si="800"/>
        <v>43.287571701720843</v>
      </c>
      <c r="BB547" s="44">
        <f t="shared" si="801"/>
        <v>0.84053537284894841</v>
      </c>
      <c r="BC547" s="44">
        <f t="shared" si="802"/>
        <v>412.28260038240921</v>
      </c>
      <c r="BD547" s="44">
        <f t="shared" si="803"/>
        <v>23.114722753346079</v>
      </c>
      <c r="BE547" s="44">
        <f t="shared" si="804"/>
        <v>40.953728489483744</v>
      </c>
      <c r="BF547" s="44">
        <f t="shared" si="805"/>
        <v>71.406500956022938</v>
      </c>
      <c r="BG547" s="44">
        <f t="shared" si="806"/>
        <v>557.60076481835563</v>
      </c>
      <c r="BH547" s="44">
        <f t="shared" si="807"/>
        <v>26.777437858508605</v>
      </c>
      <c r="BI547" s="44">
        <f t="shared" si="808"/>
        <v>0</v>
      </c>
      <c r="BJ547" s="44">
        <f t="shared" si="809"/>
        <v>77.182026768642459</v>
      </c>
      <c r="BK547" s="44">
        <f t="shared" si="810"/>
        <v>54.079923518164435</v>
      </c>
      <c r="BL547" s="44">
        <f t="shared" si="811"/>
        <v>1.050095602294455</v>
      </c>
      <c r="BM547" s="44">
        <f t="shared" si="812"/>
        <v>515.07189292543023</v>
      </c>
      <c r="BN547" s="44">
        <f t="shared" si="813"/>
        <v>28.877629063097515</v>
      </c>
      <c r="BO547" s="39">
        <f t="shared" si="814"/>
        <v>4.5625875135726012E-4</v>
      </c>
      <c r="BP547" s="39">
        <f t="shared" si="733"/>
        <v>7.9552807928958162E-4</v>
      </c>
      <c r="BQ547" s="39">
        <f t="shared" si="734"/>
        <v>6.2121383838642328E-3</v>
      </c>
      <c r="BR547" s="39">
        <f t="shared" si="735"/>
        <v>2.9832302973359316E-4</v>
      </c>
      <c r="BS547" s="39">
        <f t="shared" si="736"/>
        <v>0</v>
      </c>
      <c r="BT547" s="39">
        <f t="shared" si="737"/>
        <v>8.5987226217329785E-4</v>
      </c>
      <c r="BU547" s="39">
        <f t="shared" si="738"/>
        <v>6.0249553063843324E-4</v>
      </c>
      <c r="BV547" s="39">
        <f t="shared" si="739"/>
        <v>1.1698942342493848E-5</v>
      </c>
      <c r="BW547" s="39">
        <f t="shared" si="740"/>
        <v>5.7383312189932334E-3</v>
      </c>
      <c r="BX547" s="39">
        <f t="shared" si="741"/>
        <v>3.217209144185809E-4</v>
      </c>
      <c r="BY547" s="39">
        <f t="shared" si="742"/>
        <v>1.1748662847449447E-3</v>
      </c>
      <c r="BZ547" s="39">
        <f t="shared" si="743"/>
        <v>2.0484848041706729E-3</v>
      </c>
      <c r="CA547" s="39">
        <f t="shared" si="744"/>
        <v>1.5996256338450403E-2</v>
      </c>
      <c r="CB547" s="39">
        <f t="shared" si="745"/>
        <v>7.681818015640024E-4</v>
      </c>
      <c r="CC547" s="39">
        <f t="shared" si="746"/>
        <v>0</v>
      </c>
      <c r="CD547" s="39">
        <f t="shared" si="747"/>
        <v>2.2141710750962422E-3</v>
      </c>
      <c r="CE547" s="39">
        <f t="shared" si="748"/>
        <v>1.5514259913939656E-3</v>
      </c>
      <c r="CF547" s="39">
        <f t="shared" si="749"/>
        <v>3.0124776531921662E-5</v>
      </c>
      <c r="CG547" s="39">
        <f t="shared" si="750"/>
        <v>1.4776202888907576E-2</v>
      </c>
      <c r="CH547" s="39">
        <f t="shared" si="751"/>
        <v>8.2843135462784567E-4</v>
      </c>
      <c r="CI547" s="39">
        <f t="shared" si="752"/>
        <v>1.2535709193540722E-2</v>
      </c>
      <c r="CJ547" s="39">
        <f t="shared" si="753"/>
        <v>2.1857133978481259E-2</v>
      </c>
      <c r="CK547" s="39">
        <f t="shared" si="754"/>
        <v>0.17067850209666982</v>
      </c>
      <c r="CL547" s="39">
        <f t="shared" si="755"/>
        <v>8.1964252419304724E-3</v>
      </c>
      <c r="CM547" s="39">
        <f t="shared" si="756"/>
        <v>0</v>
      </c>
      <c r="CN547" s="39">
        <f t="shared" si="757"/>
        <v>2.3624990403211362E-2</v>
      </c>
      <c r="CO547" s="39">
        <f t="shared" si="758"/>
        <v>1.6553564704290952E-2</v>
      </c>
      <c r="CP547" s="39">
        <f t="shared" si="759"/>
        <v>3.2142844086001853E-4</v>
      </c>
      <c r="CQ547" s="39">
        <f t="shared" si="760"/>
        <v>0.15766065024183909</v>
      </c>
      <c r="CR547" s="39">
        <f t="shared" si="761"/>
        <v>8.8392821236505086E-3</v>
      </c>
      <c r="CS547" s="39">
        <f t="shared" si="762"/>
        <v>1.5661081640337953E-2</v>
      </c>
      <c r="CT547" s="39">
        <f t="shared" si="763"/>
        <v>2.7306501321614891E-2</v>
      </c>
      <c r="CU547" s="39">
        <f t="shared" si="764"/>
        <v>0.21323165002613981</v>
      </c>
      <c r="CV547" s="39">
        <f t="shared" si="765"/>
        <v>1.0239937995605585E-2</v>
      </c>
      <c r="CW547" s="39">
        <f t="shared" si="766"/>
        <v>0</v>
      </c>
      <c r="CX547" s="39">
        <f t="shared" si="767"/>
        <v>2.9515115399098454E-2</v>
      </c>
      <c r="CY547" s="39">
        <f t="shared" si="768"/>
        <v>2.0680659089164218E-2</v>
      </c>
      <c r="CZ547" s="39">
        <f t="shared" si="769"/>
        <v>4.0156619590610136E-4</v>
      </c>
      <c r="DA547" s="39">
        <f t="shared" si="770"/>
        <v>0.19696821909194273</v>
      </c>
      <c r="DB547" s="39">
        <f t="shared" si="771"/>
        <v>1.1043070387417787E-2</v>
      </c>
    </row>
    <row r="548" spans="1:106" ht="12.75" customHeight="1" x14ac:dyDescent="0.3">
      <c r="A548" s="9" t="str">
        <f t="shared" si="772"/>
        <v>09 Ciudad de México80-84 añosMujeres</v>
      </c>
      <c r="B548" s="22" t="s">
        <v>44</v>
      </c>
      <c r="C548" s="22" t="s">
        <v>16</v>
      </c>
      <c r="D548" s="30" t="s">
        <v>91</v>
      </c>
      <c r="E548" s="23">
        <v>71386</v>
      </c>
      <c r="F548" s="23">
        <v>70264</v>
      </c>
      <c r="G548" s="23">
        <v>69160</v>
      </c>
      <c r="H548" s="23">
        <v>1059</v>
      </c>
      <c r="I548" s="23">
        <v>45</v>
      </c>
      <c r="J548" s="23">
        <v>1076</v>
      </c>
      <c r="K548" s="23">
        <v>967</v>
      </c>
      <c r="L548" s="23">
        <v>35</v>
      </c>
      <c r="M548" s="23">
        <v>74</v>
      </c>
      <c r="N548" s="23">
        <v>46</v>
      </c>
      <c r="O548" s="38">
        <f>+'07'!E547-'05'!J548</f>
        <v>1059</v>
      </c>
      <c r="P548" s="38">
        <f t="shared" si="773"/>
        <v>2135</v>
      </c>
      <c r="Q548" s="39">
        <f>'07'!F547/'05'!$P548</f>
        <v>1.6393442622950821E-2</v>
      </c>
      <c r="R548" s="39">
        <f>'07'!G547/'05'!$P548</f>
        <v>3.4660421545667446E-2</v>
      </c>
      <c r="S548" s="39">
        <f>'07'!H547/'05'!$P548</f>
        <v>0.4711943793911007</v>
      </c>
      <c r="T548" s="39">
        <f>'07'!I547/'05'!$P548</f>
        <v>1.0304449648711944E-2</v>
      </c>
      <c r="U548" s="39">
        <f>'07'!J547/'05'!$P548</f>
        <v>4.6838407494145199E-4</v>
      </c>
      <c r="V548" s="39">
        <f>'07'!K547/'05'!$P548</f>
        <v>4.3559718969555038E-2</v>
      </c>
      <c r="W548" s="39">
        <f>'07'!L547/'05'!$P548</f>
        <v>2.2482435597189696E-2</v>
      </c>
      <c r="X548" s="39">
        <f>'07'!M547/'05'!$P548</f>
        <v>0</v>
      </c>
      <c r="Y548" s="39">
        <f>'07'!N547/'05'!$P548</f>
        <v>0.38126463700234192</v>
      </c>
      <c r="Z548" s="39">
        <f>'07'!O547/'05'!$P548</f>
        <v>1.9672131147540985E-2</v>
      </c>
      <c r="AA548" s="44">
        <f t="shared" si="774"/>
        <v>0.57377049180327877</v>
      </c>
      <c r="AB548" s="44">
        <f t="shared" si="775"/>
        <v>1.2131147540983607</v>
      </c>
      <c r="AC548" s="44">
        <f t="shared" si="776"/>
        <v>16.491803278688526</v>
      </c>
      <c r="AD548" s="44">
        <f t="shared" si="777"/>
        <v>0.36065573770491804</v>
      </c>
      <c r="AE548" s="44">
        <f t="shared" si="778"/>
        <v>1.6393442622950821E-2</v>
      </c>
      <c r="AF548" s="44">
        <f t="shared" si="779"/>
        <v>1.5245901639344264</v>
      </c>
      <c r="AG548" s="44">
        <f t="shared" si="780"/>
        <v>0.78688524590163933</v>
      </c>
      <c r="AH548" s="44">
        <f t="shared" si="781"/>
        <v>0</v>
      </c>
      <c r="AI548" s="44">
        <f t="shared" si="782"/>
        <v>13.344262295081966</v>
      </c>
      <c r="AJ548" s="44">
        <f t="shared" si="783"/>
        <v>0.68852459016393452</v>
      </c>
      <c r="AK548" s="44">
        <f t="shared" si="784"/>
        <v>1.2131147540983607</v>
      </c>
      <c r="AL548" s="44">
        <f t="shared" si="785"/>
        <v>2.5648711943793909</v>
      </c>
      <c r="AM548" s="44">
        <f t="shared" si="786"/>
        <v>34.868384074941453</v>
      </c>
      <c r="AN548" s="44">
        <f t="shared" si="787"/>
        <v>0.76252927400468384</v>
      </c>
      <c r="AO548" s="44">
        <f t="shared" si="788"/>
        <v>3.4660421545667446E-2</v>
      </c>
      <c r="AP548" s="44">
        <f t="shared" si="789"/>
        <v>3.2234192037470728</v>
      </c>
      <c r="AQ548" s="44">
        <f t="shared" si="790"/>
        <v>1.6637002341920375</v>
      </c>
      <c r="AR548" s="44">
        <f t="shared" si="791"/>
        <v>0</v>
      </c>
      <c r="AS548" s="44">
        <f t="shared" si="792"/>
        <v>28.213583138173302</v>
      </c>
      <c r="AT548" s="44">
        <f t="shared" si="793"/>
        <v>1.4557377049180329</v>
      </c>
      <c r="AU548" s="44">
        <f t="shared" si="794"/>
        <v>15.852459016393443</v>
      </c>
      <c r="AV548" s="44">
        <f t="shared" si="795"/>
        <v>33.516627634660416</v>
      </c>
      <c r="AW548" s="44">
        <f t="shared" si="796"/>
        <v>455.64496487119436</v>
      </c>
      <c r="AX548" s="44">
        <f t="shared" si="797"/>
        <v>9.9644028103044491</v>
      </c>
      <c r="AY548" s="44">
        <f t="shared" si="798"/>
        <v>0.45292740046838409</v>
      </c>
      <c r="AZ548" s="44">
        <f t="shared" si="799"/>
        <v>42.122248243559724</v>
      </c>
      <c r="BA548" s="44">
        <f t="shared" si="800"/>
        <v>21.740515222482436</v>
      </c>
      <c r="BB548" s="44">
        <f t="shared" si="801"/>
        <v>0</v>
      </c>
      <c r="BC548" s="44">
        <f t="shared" si="802"/>
        <v>368.68290398126464</v>
      </c>
      <c r="BD548" s="44">
        <f t="shared" si="803"/>
        <v>19.022950819672133</v>
      </c>
      <c r="BE548" s="44">
        <f t="shared" si="804"/>
        <v>17.360655737704921</v>
      </c>
      <c r="BF548" s="44">
        <f t="shared" si="805"/>
        <v>36.705386416861828</v>
      </c>
      <c r="BG548" s="44">
        <f t="shared" si="806"/>
        <v>498.99484777517563</v>
      </c>
      <c r="BH548" s="44">
        <f t="shared" si="807"/>
        <v>10.912412177985949</v>
      </c>
      <c r="BI548" s="44">
        <f t="shared" si="808"/>
        <v>0.49601873536299768</v>
      </c>
      <c r="BJ548" s="44">
        <f t="shared" si="809"/>
        <v>46.129742388758785</v>
      </c>
      <c r="BK548" s="44">
        <f t="shared" si="810"/>
        <v>23.808899297423888</v>
      </c>
      <c r="BL548" s="44">
        <f t="shared" si="811"/>
        <v>0</v>
      </c>
      <c r="BM548" s="44">
        <f t="shared" si="812"/>
        <v>403.75925058548012</v>
      </c>
      <c r="BN548" s="44">
        <f t="shared" si="813"/>
        <v>20.832786885245902</v>
      </c>
      <c r="BO548" s="39">
        <f t="shared" si="814"/>
        <v>2.6874496103198068E-4</v>
      </c>
      <c r="BP548" s="39">
        <f t="shared" si="733"/>
        <v>5.682036318961877E-4</v>
      </c>
      <c r="BQ548" s="39">
        <f t="shared" si="734"/>
        <v>7.7244980228049296E-3</v>
      </c>
      <c r="BR548" s="39">
        <f t="shared" si="735"/>
        <v>1.68925404077245E-4</v>
      </c>
      <c r="BS548" s="39">
        <f t="shared" si="736"/>
        <v>7.6784274580565898E-6</v>
      </c>
      <c r="BT548" s="39">
        <f t="shared" si="737"/>
        <v>7.1409375359926292E-4</v>
      </c>
      <c r="BU548" s="39">
        <f t="shared" si="738"/>
        <v>3.6856451798671634E-4</v>
      </c>
      <c r="BV548" s="39">
        <f t="shared" si="739"/>
        <v>0</v>
      </c>
      <c r="BW548" s="39">
        <f t="shared" si="740"/>
        <v>6.2502399508580636E-3</v>
      </c>
      <c r="BX548" s="39">
        <f t="shared" si="741"/>
        <v>3.2249395323837683E-4</v>
      </c>
      <c r="BY548" s="39">
        <f t="shared" si="742"/>
        <v>5.682036318961877E-4</v>
      </c>
      <c r="BZ548" s="39">
        <f t="shared" si="743"/>
        <v>1.2013448217233682E-3</v>
      </c>
      <c r="CA548" s="39">
        <f t="shared" si="744"/>
        <v>1.6331795819644709E-2</v>
      </c>
      <c r="CB548" s="39">
        <f t="shared" si="745"/>
        <v>3.571565686204608E-4</v>
      </c>
      <c r="CC548" s="39">
        <f t="shared" si="746"/>
        <v>1.6234389482748219E-5</v>
      </c>
      <c r="CD548" s="39">
        <f t="shared" si="747"/>
        <v>1.5097982218955845E-3</v>
      </c>
      <c r="CE548" s="39">
        <f t="shared" si="748"/>
        <v>7.7925069517191449E-4</v>
      </c>
      <c r="CF548" s="39">
        <f t="shared" si="749"/>
        <v>0</v>
      </c>
      <c r="CG548" s="39">
        <f t="shared" si="750"/>
        <v>1.321479303895705E-2</v>
      </c>
      <c r="CH548" s="39">
        <f t="shared" si="751"/>
        <v>6.818443582754252E-4</v>
      </c>
      <c r="CI548" s="39">
        <f t="shared" si="752"/>
        <v>7.4250393519407227E-3</v>
      </c>
      <c r="CJ548" s="39">
        <f t="shared" si="753"/>
        <v>1.5698654629817524E-2</v>
      </c>
      <c r="CK548" s="39">
        <f t="shared" si="754"/>
        <v>0.21341684537292477</v>
      </c>
      <c r="CL548" s="39">
        <f t="shared" si="755"/>
        <v>4.6671675926484536E-3</v>
      </c>
      <c r="CM548" s="39">
        <f t="shared" si="756"/>
        <v>2.1214398148402066E-4</v>
      </c>
      <c r="CN548" s="39">
        <f t="shared" si="757"/>
        <v>1.9729390278013924E-2</v>
      </c>
      <c r="CO548" s="39">
        <f t="shared" si="758"/>
        <v>1.0182911111232991E-2</v>
      </c>
      <c r="CP548" s="39">
        <f t="shared" si="759"/>
        <v>0</v>
      </c>
      <c r="CQ548" s="39">
        <f t="shared" si="760"/>
        <v>0.1726852009279928</v>
      </c>
      <c r="CR548" s="39">
        <f t="shared" si="761"/>
        <v>8.9100472223288679E-3</v>
      </c>
      <c r="CS548" s="39">
        <f t="shared" si="762"/>
        <v>8.1314546780819306E-3</v>
      </c>
      <c r="CT548" s="39">
        <f t="shared" si="763"/>
        <v>1.7192218462230364E-2</v>
      </c>
      <c r="CU548" s="39">
        <f t="shared" si="764"/>
        <v>0.23372124017572629</v>
      </c>
      <c r="CV548" s="39">
        <f t="shared" si="765"/>
        <v>5.1112000833657845E-3</v>
      </c>
      <c r="CW548" s="39">
        <f t="shared" si="766"/>
        <v>2.3232727651662655E-4</v>
      </c>
      <c r="CX548" s="39">
        <f t="shared" si="767"/>
        <v>2.1606436716046271E-2</v>
      </c>
      <c r="CY548" s="39">
        <f t="shared" si="768"/>
        <v>1.1151709272798075E-2</v>
      </c>
      <c r="CZ548" s="39">
        <f t="shared" si="769"/>
        <v>0</v>
      </c>
      <c r="DA548" s="39">
        <f t="shared" si="770"/>
        <v>0.18911440308453401</v>
      </c>
      <c r="DB548" s="39">
        <f t="shared" si="771"/>
        <v>9.7577456136983143E-3</v>
      </c>
    </row>
    <row r="549" spans="1:106" ht="12.75" customHeight="1" x14ac:dyDescent="0.3">
      <c r="A549" s="9" t="str">
        <f t="shared" si="772"/>
        <v>09 Ciudad de México85 años y másMujeres</v>
      </c>
      <c r="B549" s="22" t="s">
        <v>44</v>
      </c>
      <c r="C549" s="22" t="s">
        <v>16</v>
      </c>
      <c r="D549" s="22" t="s">
        <v>92</v>
      </c>
      <c r="E549" s="23">
        <v>68802</v>
      </c>
      <c r="F549" s="23">
        <v>67526</v>
      </c>
      <c r="G549" s="23">
        <v>66284</v>
      </c>
      <c r="H549" s="23">
        <v>1212</v>
      </c>
      <c r="I549" s="23">
        <v>30</v>
      </c>
      <c r="J549" s="23">
        <v>1228</v>
      </c>
      <c r="K549" s="23">
        <v>1144</v>
      </c>
      <c r="L549" s="23">
        <v>39</v>
      </c>
      <c r="M549" s="23">
        <v>45</v>
      </c>
      <c r="N549" s="23">
        <v>48</v>
      </c>
      <c r="O549" s="38">
        <f>+'07'!E548-'05'!J549</f>
        <v>1212</v>
      </c>
      <c r="P549" s="38">
        <f t="shared" si="773"/>
        <v>2440</v>
      </c>
      <c r="Q549" s="39">
        <f>'07'!F548/'05'!$P549</f>
        <v>1.1475409836065573E-2</v>
      </c>
      <c r="R549" s="39">
        <f>'07'!G548/'05'!$P549</f>
        <v>3.0737704918032786E-2</v>
      </c>
      <c r="S549" s="39">
        <f>'07'!H548/'05'!$P549</f>
        <v>0.43729508196721312</v>
      </c>
      <c r="T549" s="39">
        <f>'07'!I548/'05'!$P549</f>
        <v>1.1885245901639344E-2</v>
      </c>
      <c r="U549" s="39">
        <f>'07'!J548/'05'!$P549</f>
        <v>0</v>
      </c>
      <c r="V549" s="39">
        <f>'07'!K548/'05'!$P549</f>
        <v>3.0327868852459017E-2</v>
      </c>
      <c r="W549" s="39">
        <f>'07'!L548/'05'!$P549</f>
        <v>2.9508196721311476E-2</v>
      </c>
      <c r="X549" s="39">
        <f>'07'!M548/'05'!$P549</f>
        <v>0</v>
      </c>
      <c r="Y549" s="39">
        <f>'07'!N548/'05'!$P549</f>
        <v>0.42827868852459017</v>
      </c>
      <c r="Z549" s="39">
        <f>'07'!O548/'05'!$P549</f>
        <v>2.0491803278688523E-2</v>
      </c>
      <c r="AA549" s="44">
        <f t="shared" si="774"/>
        <v>0.44754098360655736</v>
      </c>
      <c r="AB549" s="44">
        <f t="shared" si="775"/>
        <v>1.1987704918032787</v>
      </c>
      <c r="AC549" s="44">
        <f t="shared" si="776"/>
        <v>17.054508196721311</v>
      </c>
      <c r="AD549" s="44">
        <f t="shared" si="777"/>
        <v>0.46352459016393444</v>
      </c>
      <c r="AE549" s="44">
        <f t="shared" si="778"/>
        <v>0</v>
      </c>
      <c r="AF549" s="44">
        <f t="shared" si="779"/>
        <v>1.1827868852459016</v>
      </c>
      <c r="AG549" s="44">
        <f t="shared" si="780"/>
        <v>1.1508196721311477</v>
      </c>
      <c r="AH549" s="44">
        <f t="shared" si="781"/>
        <v>0</v>
      </c>
      <c r="AI549" s="44">
        <f t="shared" si="782"/>
        <v>16.702868852459016</v>
      </c>
      <c r="AJ549" s="44">
        <f t="shared" si="783"/>
        <v>0.7991803278688524</v>
      </c>
      <c r="AK549" s="44">
        <f t="shared" si="784"/>
        <v>0.51639344262295084</v>
      </c>
      <c r="AL549" s="44">
        <f t="shared" si="785"/>
        <v>1.3831967213114753</v>
      </c>
      <c r="AM549" s="44">
        <f t="shared" si="786"/>
        <v>19.678278688524589</v>
      </c>
      <c r="AN549" s="44">
        <f t="shared" si="787"/>
        <v>0.5348360655737705</v>
      </c>
      <c r="AO549" s="44">
        <f t="shared" si="788"/>
        <v>0</v>
      </c>
      <c r="AP549" s="44">
        <f t="shared" si="789"/>
        <v>1.3647540983606559</v>
      </c>
      <c r="AQ549" s="44">
        <f t="shared" si="790"/>
        <v>1.3278688524590165</v>
      </c>
      <c r="AR549" s="44">
        <f t="shared" si="791"/>
        <v>0</v>
      </c>
      <c r="AS549" s="44">
        <f t="shared" si="792"/>
        <v>19.272540983606557</v>
      </c>
      <c r="AT549" s="44">
        <f t="shared" si="793"/>
        <v>0.92213114754098358</v>
      </c>
      <c r="AU549" s="44">
        <f t="shared" si="794"/>
        <v>13.127868852459017</v>
      </c>
      <c r="AV549" s="44">
        <f t="shared" si="795"/>
        <v>35.16393442622951</v>
      </c>
      <c r="AW549" s="44">
        <f t="shared" si="796"/>
        <v>500.26557377049181</v>
      </c>
      <c r="AX549" s="44">
        <f t="shared" si="797"/>
        <v>13.59672131147541</v>
      </c>
      <c r="AY549" s="44">
        <f t="shared" si="798"/>
        <v>0</v>
      </c>
      <c r="AZ549" s="44">
        <f t="shared" si="799"/>
        <v>34.695081967213113</v>
      </c>
      <c r="BA549" s="44">
        <f t="shared" si="800"/>
        <v>33.757377049180327</v>
      </c>
      <c r="BB549" s="44">
        <f t="shared" si="801"/>
        <v>0</v>
      </c>
      <c r="BC549" s="44">
        <f t="shared" si="802"/>
        <v>489.95081967213116</v>
      </c>
      <c r="BD549" s="44">
        <f t="shared" si="803"/>
        <v>23.442622950819672</v>
      </c>
      <c r="BE549" s="44">
        <f t="shared" si="804"/>
        <v>13.908196721311475</v>
      </c>
      <c r="BF549" s="44">
        <f t="shared" si="805"/>
        <v>37.254098360655739</v>
      </c>
      <c r="BG549" s="44">
        <f t="shared" si="806"/>
        <v>530.00163934426234</v>
      </c>
      <c r="BH549" s="44">
        <f t="shared" si="807"/>
        <v>14.404918032786885</v>
      </c>
      <c r="BI549" s="44">
        <f t="shared" si="808"/>
        <v>0</v>
      </c>
      <c r="BJ549" s="44">
        <f t="shared" si="809"/>
        <v>36.757377049180327</v>
      </c>
      <c r="BK549" s="44">
        <f t="shared" si="810"/>
        <v>35.763934426229511</v>
      </c>
      <c r="BL549" s="44">
        <f t="shared" si="811"/>
        <v>0</v>
      </c>
      <c r="BM549" s="44">
        <f t="shared" si="812"/>
        <v>519.07377049180332</v>
      </c>
      <c r="BN549" s="44">
        <f t="shared" si="813"/>
        <v>24.83606557377049</v>
      </c>
      <c r="BO549" s="39">
        <f t="shared" si="814"/>
        <v>1.8341843590432679E-4</v>
      </c>
      <c r="BP549" s="39">
        <f t="shared" si="733"/>
        <v>4.9129938188658957E-4</v>
      </c>
      <c r="BQ549" s="39">
        <f t="shared" si="734"/>
        <v>6.9895525396398818E-3</v>
      </c>
      <c r="BR549" s="39">
        <f t="shared" si="735"/>
        <v>1.8996909432948133E-4</v>
      </c>
      <c r="BS549" s="39">
        <f t="shared" si="736"/>
        <v>0</v>
      </c>
      <c r="BT549" s="39">
        <f t="shared" si="737"/>
        <v>4.8474872346143509E-4</v>
      </c>
      <c r="BU549" s="39">
        <f t="shared" si="738"/>
        <v>4.7164740661112607E-4</v>
      </c>
      <c r="BV549" s="39">
        <f t="shared" si="739"/>
        <v>0</v>
      </c>
      <c r="BW549" s="39">
        <f t="shared" si="740"/>
        <v>6.8454380542864821E-3</v>
      </c>
      <c r="BX549" s="39">
        <f t="shared" si="741"/>
        <v>3.2753292125772642E-4</v>
      </c>
      <c r="BY549" s="39">
        <f t="shared" si="742"/>
        <v>2.1163665681268477E-4</v>
      </c>
      <c r="BZ549" s="39">
        <f t="shared" si="743"/>
        <v>5.6688390217683412E-4</v>
      </c>
      <c r="CA549" s="39">
        <f t="shared" si="744"/>
        <v>8.0648683149690936E-3</v>
      </c>
      <c r="CB549" s="39">
        <f t="shared" si="745"/>
        <v>2.1919510884170921E-4</v>
      </c>
      <c r="CC549" s="39">
        <f t="shared" si="746"/>
        <v>0</v>
      </c>
      <c r="CD549" s="39">
        <f t="shared" si="747"/>
        <v>5.5932545014780982E-4</v>
      </c>
      <c r="CE549" s="39">
        <f t="shared" si="748"/>
        <v>5.4420854608976089E-4</v>
      </c>
      <c r="CF549" s="39">
        <f t="shared" si="749"/>
        <v>0</v>
      </c>
      <c r="CG549" s="39">
        <f t="shared" si="750"/>
        <v>7.8985823703305556E-3</v>
      </c>
      <c r="CH549" s="39">
        <f t="shared" si="751"/>
        <v>3.779226014512228E-4</v>
      </c>
      <c r="CI549" s="39">
        <f t="shared" si="752"/>
        <v>5.3802741198602528E-3</v>
      </c>
      <c r="CJ549" s="39">
        <f t="shared" si="753"/>
        <v>1.4411448535339964E-2</v>
      </c>
      <c r="CK549" s="39">
        <f t="shared" si="754"/>
        <v>0.20502687449610321</v>
      </c>
      <c r="CL549" s="39">
        <f t="shared" si="755"/>
        <v>5.5724267669981188E-3</v>
      </c>
      <c r="CM549" s="39">
        <f t="shared" si="756"/>
        <v>0</v>
      </c>
      <c r="CN549" s="39">
        <f t="shared" si="757"/>
        <v>1.4219295888202095E-2</v>
      </c>
      <c r="CO549" s="39">
        <f t="shared" si="758"/>
        <v>1.3834990593926363E-2</v>
      </c>
      <c r="CP549" s="39">
        <f t="shared" si="759"/>
        <v>0</v>
      </c>
      <c r="CQ549" s="39">
        <f t="shared" si="760"/>
        <v>0.20079951625907014</v>
      </c>
      <c r="CR549" s="39">
        <f t="shared" si="761"/>
        <v>9.6076323568933079E-3</v>
      </c>
      <c r="CS549" s="39">
        <f t="shared" si="762"/>
        <v>5.7000806234883093E-3</v>
      </c>
      <c r="CT549" s="39">
        <f t="shared" si="763"/>
        <v>1.5268073098629402E-2</v>
      </c>
      <c r="CU549" s="39">
        <f t="shared" si="764"/>
        <v>0.21721378661650095</v>
      </c>
      <c r="CV549" s="39">
        <f t="shared" si="765"/>
        <v>5.9036549314700343E-3</v>
      </c>
      <c r="CW549" s="39">
        <f t="shared" si="766"/>
        <v>0</v>
      </c>
      <c r="CX549" s="39">
        <f t="shared" si="767"/>
        <v>1.5064498790647675E-2</v>
      </c>
      <c r="CY549" s="39">
        <f t="shared" si="768"/>
        <v>1.4657350174684227E-2</v>
      </c>
      <c r="CZ549" s="39">
        <f t="shared" si="769"/>
        <v>0</v>
      </c>
      <c r="DA549" s="39">
        <f t="shared" si="770"/>
        <v>0.212735151840903</v>
      </c>
      <c r="DB549" s="39">
        <f t="shared" si="771"/>
        <v>1.0178715399086267E-2</v>
      </c>
    </row>
    <row r="550" spans="1:106" ht="12.75" customHeight="1" x14ac:dyDescent="0.3">
      <c r="A550" s="9" t="str">
        <f t="shared" si="772"/>
        <v>10 DurangoTotalTotal</v>
      </c>
      <c r="B550" s="16" t="s">
        <v>45</v>
      </c>
      <c r="C550" s="16" t="s">
        <v>14</v>
      </c>
      <c r="D550" s="16" t="s">
        <v>14</v>
      </c>
      <c r="E550" s="17">
        <v>1661875</v>
      </c>
      <c r="F550" s="17">
        <v>1606224</v>
      </c>
      <c r="G550" s="17">
        <v>1585516</v>
      </c>
      <c r="H550" s="17">
        <v>18761</v>
      </c>
      <c r="I550" s="17">
        <v>1947</v>
      </c>
      <c r="J550" s="17">
        <v>48634</v>
      </c>
      <c r="K550" s="17">
        <v>39250</v>
      </c>
      <c r="L550" s="17">
        <v>8491</v>
      </c>
      <c r="M550" s="17">
        <v>893</v>
      </c>
      <c r="N550" s="17">
        <v>7017</v>
      </c>
      <c r="O550" s="38">
        <f>+'07'!E549-'05'!J550</f>
        <v>18761</v>
      </c>
      <c r="P550" s="38">
        <f t="shared" si="773"/>
        <v>67395</v>
      </c>
      <c r="Q550" s="39">
        <f>'07'!F549/'05'!$P550</f>
        <v>0.11548334446175532</v>
      </c>
      <c r="R550" s="39">
        <f>'07'!G549/'05'!$P550</f>
        <v>0.12926774983307368</v>
      </c>
      <c r="S550" s="39">
        <f>'07'!H549/'05'!$P550</f>
        <v>0.45194747384820833</v>
      </c>
      <c r="T550" s="39">
        <f>'07'!I549/'05'!$P550</f>
        <v>8.8864159062244971E-2</v>
      </c>
      <c r="U550" s="39">
        <f>'07'!J549/'05'!$P550</f>
        <v>6.8476889977001257E-2</v>
      </c>
      <c r="V550" s="39">
        <f>'07'!K549/'05'!$P550</f>
        <v>3.0803472067660806E-2</v>
      </c>
      <c r="W550" s="39">
        <f>'07'!L549/'05'!$P550</f>
        <v>1.1128421989761851E-3</v>
      </c>
      <c r="X550" s="39">
        <f>'07'!M549/'05'!$P550</f>
        <v>1.6202982417093257E-2</v>
      </c>
      <c r="Y550" s="39">
        <f>'07'!N549/'05'!$P550</f>
        <v>8.2201943764374216E-2</v>
      </c>
      <c r="Z550" s="39">
        <f>'07'!O549/'05'!$P550</f>
        <v>1.5639142369611989E-2</v>
      </c>
      <c r="AA550" s="44">
        <f t="shared" si="774"/>
        <v>980.56907782476435</v>
      </c>
      <c r="AB550" s="44">
        <f t="shared" si="775"/>
        <v>1097.6124638326287</v>
      </c>
      <c r="AC550" s="44">
        <f t="shared" si="776"/>
        <v>3837.4860004451371</v>
      </c>
      <c r="AD550" s="44">
        <f t="shared" si="777"/>
        <v>754.54557459752209</v>
      </c>
      <c r="AE550" s="44">
        <f t="shared" si="778"/>
        <v>581.43727279471773</v>
      </c>
      <c r="AF550" s="44">
        <f t="shared" si="779"/>
        <v>261.55228132650791</v>
      </c>
      <c r="AG550" s="44">
        <f t="shared" si="780"/>
        <v>9.4491431115067872</v>
      </c>
      <c r="AH550" s="44">
        <f t="shared" si="781"/>
        <v>137.57952370353885</v>
      </c>
      <c r="AI550" s="44">
        <f t="shared" si="782"/>
        <v>697.97670450330145</v>
      </c>
      <c r="AJ550" s="44">
        <f t="shared" si="783"/>
        <v>132.79195786037539</v>
      </c>
      <c r="AK550" s="44">
        <f t="shared" si="784"/>
        <v>103.12662660434749</v>
      </c>
      <c r="AL550" s="44">
        <f t="shared" si="785"/>
        <v>115.43610060093479</v>
      </c>
      <c r="AM550" s="44">
        <f t="shared" si="786"/>
        <v>403.58909414645001</v>
      </c>
      <c r="AN550" s="44">
        <f t="shared" si="787"/>
        <v>79.355694042584759</v>
      </c>
      <c r="AO550" s="44">
        <f t="shared" si="788"/>
        <v>61.149862749462123</v>
      </c>
      <c r="AP550" s="44">
        <f t="shared" si="789"/>
        <v>27.5075005564211</v>
      </c>
      <c r="AQ550" s="44">
        <f t="shared" si="790"/>
        <v>0.99376808368573333</v>
      </c>
      <c r="AR550" s="44">
        <f t="shared" si="791"/>
        <v>14.469263298464279</v>
      </c>
      <c r="AS550" s="44">
        <f t="shared" si="792"/>
        <v>73.406335781586179</v>
      </c>
      <c r="AT550" s="44">
        <f t="shared" si="793"/>
        <v>13.965754136063506</v>
      </c>
      <c r="AU550" s="44">
        <f t="shared" si="794"/>
        <v>4532.7212701238959</v>
      </c>
      <c r="AV550" s="44">
        <f t="shared" si="795"/>
        <v>5073.7591809481419</v>
      </c>
      <c r="AW550" s="44">
        <f t="shared" si="796"/>
        <v>17738.938348542179</v>
      </c>
      <c r="AX550" s="44">
        <f t="shared" si="797"/>
        <v>3487.9182431931149</v>
      </c>
      <c r="AY550" s="44">
        <f t="shared" si="798"/>
        <v>2687.7179315972994</v>
      </c>
      <c r="AZ550" s="44">
        <f t="shared" si="799"/>
        <v>1209.0362786556866</v>
      </c>
      <c r="BA550" s="44">
        <f t="shared" si="800"/>
        <v>43.679056309815266</v>
      </c>
      <c r="BB550" s="44">
        <f t="shared" si="801"/>
        <v>635.96705987091036</v>
      </c>
      <c r="BC550" s="44">
        <f t="shared" si="802"/>
        <v>3226.4262927516879</v>
      </c>
      <c r="BD550" s="44">
        <f t="shared" si="803"/>
        <v>613.83633800727057</v>
      </c>
      <c r="BE550" s="44">
        <f t="shared" si="804"/>
        <v>2166.5830254469915</v>
      </c>
      <c r="BF550" s="44">
        <f t="shared" si="805"/>
        <v>2425.1922546182955</v>
      </c>
      <c r="BG550" s="44">
        <f t="shared" si="806"/>
        <v>8478.9865568662372</v>
      </c>
      <c r="BH550" s="44">
        <f t="shared" si="807"/>
        <v>1667.1804881667779</v>
      </c>
      <c r="BI550" s="44">
        <f t="shared" si="808"/>
        <v>1284.6949328585206</v>
      </c>
      <c r="BJ550" s="44">
        <f t="shared" si="809"/>
        <v>577.90393946138443</v>
      </c>
      <c r="BK550" s="44">
        <f t="shared" si="810"/>
        <v>20.878032494992208</v>
      </c>
      <c r="BL550" s="44">
        <f t="shared" si="811"/>
        <v>303.98415312708659</v>
      </c>
      <c r="BM550" s="44">
        <f t="shared" si="812"/>
        <v>1542.1906669634247</v>
      </c>
      <c r="BN550" s="44">
        <f t="shared" si="813"/>
        <v>293.40594999629053</v>
      </c>
      <c r="BO550" s="39">
        <f t="shared" si="814"/>
        <v>1.4549581984194144E-2</v>
      </c>
      <c r="BP550" s="39">
        <f t="shared" si="733"/>
        <v>1.6286259571668946E-2</v>
      </c>
      <c r="BQ550" s="39">
        <f t="shared" si="734"/>
        <v>5.6940218123675897E-2</v>
      </c>
      <c r="BR550" s="39">
        <f t="shared" si="735"/>
        <v>1.1195868752838076E-2</v>
      </c>
      <c r="BS550" s="39">
        <f t="shared" si="736"/>
        <v>8.6273057763145301E-3</v>
      </c>
      <c r="BT550" s="39">
        <f t="shared" si="737"/>
        <v>3.8808855453150515E-3</v>
      </c>
      <c r="BU550" s="39">
        <f t="shared" si="738"/>
        <v>1.4020540264866513E-4</v>
      </c>
      <c r="BV550" s="39">
        <f t="shared" si="739"/>
        <v>2.041390662564565E-3</v>
      </c>
      <c r="BW550" s="39">
        <f t="shared" si="740"/>
        <v>1.0356505742314732E-2</v>
      </c>
      <c r="BX550" s="39">
        <f t="shared" si="741"/>
        <v>1.9703532585559074E-3</v>
      </c>
      <c r="BY550" s="39">
        <f t="shared" si="742"/>
        <v>1.5301821589783736E-3</v>
      </c>
      <c r="BZ550" s="39">
        <f t="shared" si="743"/>
        <v>1.7128288537864055E-3</v>
      </c>
      <c r="CA550" s="39">
        <f t="shared" si="744"/>
        <v>5.9884130001698942E-3</v>
      </c>
      <c r="CB550" s="39">
        <f t="shared" si="745"/>
        <v>1.1774715341284184E-3</v>
      </c>
      <c r="CC550" s="39">
        <f t="shared" si="746"/>
        <v>9.0733530305604456E-4</v>
      </c>
      <c r="CD550" s="39">
        <f t="shared" si="747"/>
        <v>4.0815343210061724E-4</v>
      </c>
      <c r="CE550" s="39">
        <f t="shared" si="748"/>
        <v>1.4745427460282415E-5</v>
      </c>
      <c r="CF550" s="39">
        <f t="shared" si="749"/>
        <v>2.1469342382171198E-4</v>
      </c>
      <c r="CG550" s="39">
        <f t="shared" si="750"/>
        <v>1.0891955750661946E-3</v>
      </c>
      <c r="CH550" s="39">
        <f t="shared" si="751"/>
        <v>2.0722240724183554E-4</v>
      </c>
      <c r="CI550" s="39">
        <f t="shared" si="752"/>
        <v>6.7256046741210718E-2</v>
      </c>
      <c r="CJ550" s="39">
        <f t="shared" si="753"/>
        <v>7.5283910986692515E-2</v>
      </c>
      <c r="CK550" s="39">
        <f t="shared" si="754"/>
        <v>0.26320852212392876</v>
      </c>
      <c r="CL550" s="39">
        <f t="shared" si="755"/>
        <v>5.1753368101389051E-2</v>
      </c>
      <c r="CM550" s="39">
        <f t="shared" si="756"/>
        <v>3.9880079109686169E-2</v>
      </c>
      <c r="CN550" s="39">
        <f t="shared" si="757"/>
        <v>1.7939554546415708E-2</v>
      </c>
      <c r="CO550" s="39">
        <f t="shared" si="758"/>
        <v>6.4810529430692578E-4</v>
      </c>
      <c r="CP550" s="39">
        <f t="shared" si="759"/>
        <v>9.4364130851088412E-3</v>
      </c>
      <c r="CQ550" s="39">
        <f t="shared" si="760"/>
        <v>4.787337773947159E-2</v>
      </c>
      <c r="CR550" s="39">
        <f t="shared" si="761"/>
        <v>9.1080397359933306E-3</v>
      </c>
      <c r="CS550" s="39">
        <f t="shared" si="762"/>
        <v>3.214753357737208E-2</v>
      </c>
      <c r="CT550" s="39">
        <f t="shared" si="763"/>
        <v>3.5984750420925818E-2</v>
      </c>
      <c r="CU550" s="39">
        <f t="shared" si="764"/>
        <v>0.12581032060043382</v>
      </c>
      <c r="CV550" s="39">
        <f t="shared" si="765"/>
        <v>2.4737450673889425E-2</v>
      </c>
      <c r="CW550" s="39">
        <f t="shared" si="766"/>
        <v>1.9062169787944516E-2</v>
      </c>
      <c r="CX550" s="39">
        <f t="shared" si="767"/>
        <v>8.5748785438294305E-3</v>
      </c>
      <c r="CY550" s="39">
        <f t="shared" si="768"/>
        <v>3.0978607456031169E-4</v>
      </c>
      <c r="CZ550" s="39">
        <f t="shared" si="769"/>
        <v>4.5104852455981389E-3</v>
      </c>
      <c r="DA550" s="39">
        <f t="shared" si="770"/>
        <v>2.2882864707521697E-2</v>
      </c>
      <c r="DB550" s="39">
        <f t="shared" si="771"/>
        <v>4.3535269678209145E-3</v>
      </c>
    </row>
    <row r="551" spans="1:106" ht="12.75" customHeight="1" x14ac:dyDescent="0.3">
      <c r="A551" s="9" t="str">
        <f t="shared" si="772"/>
        <v>10 Durango05-09 añosTotal</v>
      </c>
      <c r="B551" s="18" t="s">
        <v>45</v>
      </c>
      <c r="C551" s="18" t="s">
        <v>14</v>
      </c>
      <c r="D551" s="29" t="s">
        <v>76</v>
      </c>
      <c r="E551" s="19">
        <v>176033</v>
      </c>
      <c r="F551" s="19">
        <v>170708</v>
      </c>
      <c r="G551" s="19">
        <v>168155</v>
      </c>
      <c r="H551" s="19">
        <v>2011</v>
      </c>
      <c r="I551" s="19">
        <v>542</v>
      </c>
      <c r="J551" s="19">
        <v>5100</v>
      </c>
      <c r="K551" s="19">
        <v>4557</v>
      </c>
      <c r="L551" s="19">
        <v>449</v>
      </c>
      <c r="M551" s="19">
        <v>94</v>
      </c>
      <c r="N551" s="19">
        <v>225</v>
      </c>
      <c r="O551" s="38">
        <f>+'07'!E550-'05'!J551</f>
        <v>2011</v>
      </c>
      <c r="P551" s="38">
        <f t="shared" si="773"/>
        <v>7111</v>
      </c>
      <c r="Q551" s="39">
        <f>'07'!F550/'05'!$P551</f>
        <v>0</v>
      </c>
      <c r="R551" s="39">
        <f>'07'!G550/'05'!$P551</f>
        <v>0</v>
      </c>
      <c r="S551" s="39">
        <f>'07'!H550/'05'!$P551</f>
        <v>0.79285613837716218</v>
      </c>
      <c r="T551" s="39">
        <f>'07'!I550/'05'!$P551</f>
        <v>0</v>
      </c>
      <c r="U551" s="39">
        <f>'07'!J550/'05'!$P551</f>
        <v>6.5532273941780336E-2</v>
      </c>
      <c r="V551" s="39">
        <f>'07'!K550/'05'!$P551</f>
        <v>3.4875544930389538E-2</v>
      </c>
      <c r="W551" s="39">
        <f>'07'!L550/'05'!$P551</f>
        <v>9.8439038109970466E-4</v>
      </c>
      <c r="X551" s="39">
        <f>'07'!M550/'05'!$P551</f>
        <v>2.2500351567993249E-3</v>
      </c>
      <c r="Y551" s="39">
        <f>'07'!N550/'05'!$P551</f>
        <v>9.0282660666572909E-2</v>
      </c>
      <c r="Z551" s="39">
        <f>'07'!O550/'05'!$P551</f>
        <v>1.3218956546196035E-2</v>
      </c>
      <c r="AA551" s="44">
        <f t="shared" si="774"/>
        <v>0</v>
      </c>
      <c r="AB551" s="44">
        <f t="shared" si="775"/>
        <v>0</v>
      </c>
      <c r="AC551" s="44">
        <f t="shared" si="776"/>
        <v>355.99240613134583</v>
      </c>
      <c r="AD551" s="44">
        <f t="shared" si="777"/>
        <v>0</v>
      </c>
      <c r="AE551" s="44">
        <f t="shared" si="778"/>
        <v>29.42399099985937</v>
      </c>
      <c r="AF551" s="44">
        <f t="shared" si="779"/>
        <v>15.659119673744902</v>
      </c>
      <c r="AG551" s="44">
        <f t="shared" si="780"/>
        <v>0.4419912811137674</v>
      </c>
      <c r="AH551" s="44">
        <f t="shared" si="781"/>
        <v>1.0102657854028969</v>
      </c>
      <c r="AI551" s="44">
        <f t="shared" si="782"/>
        <v>40.536914639291233</v>
      </c>
      <c r="AJ551" s="44">
        <f t="shared" si="783"/>
        <v>5.9353114892420198</v>
      </c>
      <c r="AK551" s="44">
        <f t="shared" si="784"/>
        <v>0</v>
      </c>
      <c r="AL551" s="44">
        <f t="shared" si="785"/>
        <v>0</v>
      </c>
      <c r="AM551" s="44">
        <f t="shared" si="786"/>
        <v>74.528477007453247</v>
      </c>
      <c r="AN551" s="44">
        <f t="shared" si="787"/>
        <v>0</v>
      </c>
      <c r="AO551" s="44">
        <f t="shared" si="788"/>
        <v>6.1600337505273517</v>
      </c>
      <c r="AP551" s="44">
        <f t="shared" si="789"/>
        <v>3.2783012234566167</v>
      </c>
      <c r="AQ551" s="44">
        <f t="shared" si="790"/>
        <v>9.2532695823372244E-2</v>
      </c>
      <c r="AR551" s="44">
        <f t="shared" si="791"/>
        <v>0.21150330473913653</v>
      </c>
      <c r="AS551" s="44">
        <f t="shared" si="792"/>
        <v>8.4865701026578542</v>
      </c>
      <c r="AT551" s="44">
        <f t="shared" si="793"/>
        <v>1.2425819153424273</v>
      </c>
      <c r="AU551" s="44">
        <f t="shared" si="794"/>
        <v>0</v>
      </c>
      <c r="AV551" s="44">
        <f t="shared" si="795"/>
        <v>0</v>
      </c>
      <c r="AW551" s="44">
        <f t="shared" si="796"/>
        <v>3613.0454225847279</v>
      </c>
      <c r="AX551" s="44">
        <f t="shared" si="797"/>
        <v>0</v>
      </c>
      <c r="AY551" s="44">
        <f t="shared" si="798"/>
        <v>298.63057235269298</v>
      </c>
      <c r="AZ551" s="44">
        <f t="shared" si="799"/>
        <v>158.92785824778511</v>
      </c>
      <c r="BA551" s="44">
        <f t="shared" si="800"/>
        <v>4.4858669666713542</v>
      </c>
      <c r="BB551" s="44">
        <f t="shared" si="801"/>
        <v>10.253410209534524</v>
      </c>
      <c r="BC551" s="44">
        <f t="shared" si="802"/>
        <v>411.41808465757276</v>
      </c>
      <c r="BD551" s="44">
        <f t="shared" si="803"/>
        <v>60.238784981015328</v>
      </c>
      <c r="BE551" s="44">
        <f t="shared" si="804"/>
        <v>0</v>
      </c>
      <c r="BF551" s="44">
        <f t="shared" si="805"/>
        <v>0</v>
      </c>
      <c r="BG551" s="44">
        <f t="shared" si="806"/>
        <v>1594.433694276473</v>
      </c>
      <c r="BH551" s="44">
        <f t="shared" si="807"/>
        <v>0</v>
      </c>
      <c r="BI551" s="44">
        <f t="shared" si="808"/>
        <v>131.78540289692026</v>
      </c>
      <c r="BJ551" s="44">
        <f t="shared" si="809"/>
        <v>70.134720855013356</v>
      </c>
      <c r="BK551" s="44">
        <f t="shared" si="810"/>
        <v>1.9796090563915061</v>
      </c>
      <c r="BL551" s="44">
        <f t="shared" si="811"/>
        <v>4.524820700323442</v>
      </c>
      <c r="BM551" s="44">
        <f t="shared" si="812"/>
        <v>181.55843060047812</v>
      </c>
      <c r="BN551" s="44">
        <f t="shared" si="813"/>
        <v>26.583321614400226</v>
      </c>
      <c r="BO551" s="39">
        <f t="shared" si="814"/>
        <v>0</v>
      </c>
      <c r="BP551" s="39">
        <f t="shared" si="733"/>
        <v>0</v>
      </c>
      <c r="BQ551" s="39">
        <f t="shared" si="734"/>
        <v>5.0062214334319483E-2</v>
      </c>
      <c r="BR551" s="39">
        <f t="shared" si="735"/>
        <v>0</v>
      </c>
      <c r="BS551" s="39">
        <f t="shared" si="736"/>
        <v>4.1378133876894064E-3</v>
      </c>
      <c r="BT551" s="39">
        <f t="shared" si="737"/>
        <v>2.2020981119033754E-3</v>
      </c>
      <c r="BU551" s="39">
        <f t="shared" si="738"/>
        <v>6.215599509404688E-5</v>
      </c>
      <c r="BV551" s="39">
        <f t="shared" si="739"/>
        <v>1.4207084592925002E-4</v>
      </c>
      <c r="BW551" s="39">
        <f t="shared" si="740"/>
        <v>5.7005926929111564E-3</v>
      </c>
      <c r="BX551" s="39">
        <f t="shared" si="741"/>
        <v>8.3466621983434395E-4</v>
      </c>
      <c r="BY551" s="39">
        <f t="shared" si="742"/>
        <v>0</v>
      </c>
      <c r="BZ551" s="39">
        <f t="shared" si="743"/>
        <v>0</v>
      </c>
      <c r="CA551" s="39">
        <f t="shared" si="744"/>
        <v>1.0480730840592497E-2</v>
      </c>
      <c r="CB551" s="39">
        <f t="shared" si="745"/>
        <v>0</v>
      </c>
      <c r="CC551" s="39">
        <f t="shared" si="746"/>
        <v>8.6626828160980894E-4</v>
      </c>
      <c r="CD551" s="39">
        <f t="shared" si="747"/>
        <v>4.6101831295972671E-4</v>
      </c>
      <c r="CE551" s="39">
        <f t="shared" si="748"/>
        <v>1.301261367225035E-5</v>
      </c>
      <c r="CF551" s="39">
        <f t="shared" si="749"/>
        <v>2.9743116965143655E-5</v>
      </c>
      <c r="CG551" s="39">
        <f t="shared" si="750"/>
        <v>1.1934425682263892E-3</v>
      </c>
      <c r="CH551" s="39">
        <f t="shared" si="751"/>
        <v>1.7474081217021901E-4</v>
      </c>
      <c r="CI551" s="39">
        <f t="shared" si="752"/>
        <v>0</v>
      </c>
      <c r="CJ551" s="39">
        <f t="shared" si="753"/>
        <v>0</v>
      </c>
      <c r="CK551" s="39">
        <f t="shared" si="754"/>
        <v>0.50809245149553195</v>
      </c>
      <c r="CL551" s="39">
        <f t="shared" si="755"/>
        <v>0</v>
      </c>
      <c r="CM551" s="39">
        <f t="shared" si="756"/>
        <v>4.1995580418041481E-2</v>
      </c>
      <c r="CN551" s="39">
        <f t="shared" si="757"/>
        <v>2.2349579278271005E-2</v>
      </c>
      <c r="CO551" s="39">
        <f t="shared" si="758"/>
        <v>6.3083489898345575E-4</v>
      </c>
      <c r="CP551" s="39">
        <f t="shared" si="759"/>
        <v>1.4419083405336132E-3</v>
      </c>
      <c r="CQ551" s="39">
        <f t="shared" si="760"/>
        <v>5.7856572163911234E-2</v>
      </c>
      <c r="CR551" s="39">
        <f t="shared" si="761"/>
        <v>8.4712115006349772E-3</v>
      </c>
      <c r="CS551" s="39">
        <f t="shared" si="762"/>
        <v>0</v>
      </c>
      <c r="CT551" s="39">
        <f t="shared" si="763"/>
        <v>0</v>
      </c>
      <c r="CU551" s="39">
        <f t="shared" si="764"/>
        <v>0.22422074170671819</v>
      </c>
      <c r="CV551" s="39">
        <f t="shared" si="765"/>
        <v>0</v>
      </c>
      <c r="CW551" s="39">
        <f t="shared" si="766"/>
        <v>1.8532611854439638E-2</v>
      </c>
      <c r="CX551" s="39">
        <f t="shared" si="767"/>
        <v>9.8628492272554297E-3</v>
      </c>
      <c r="CY551" s="39">
        <f t="shared" si="768"/>
        <v>2.7838687334995164E-4</v>
      </c>
      <c r="CZ551" s="39">
        <f t="shared" si="769"/>
        <v>6.3631285337131794E-4</v>
      </c>
      <c r="DA551" s="39">
        <f t="shared" si="770"/>
        <v>2.5532053241524133E-2</v>
      </c>
      <c r="DB551" s="39">
        <f t="shared" si="771"/>
        <v>3.7383380135564935E-3</v>
      </c>
    </row>
    <row r="552" spans="1:106" ht="12.75" customHeight="1" x14ac:dyDescent="0.3">
      <c r="A552" s="9" t="str">
        <f t="shared" si="772"/>
        <v>10 Durango10-14 añosTotal</v>
      </c>
      <c r="B552" s="18" t="s">
        <v>45</v>
      </c>
      <c r="C552" s="18" t="s">
        <v>14</v>
      </c>
      <c r="D552" s="29" t="s">
        <v>77</v>
      </c>
      <c r="E552" s="19">
        <v>170271</v>
      </c>
      <c r="F552" s="19">
        <v>165728</v>
      </c>
      <c r="G552" s="19">
        <v>163583</v>
      </c>
      <c r="H552" s="19">
        <v>1745</v>
      </c>
      <c r="I552" s="19">
        <v>400</v>
      </c>
      <c r="J552" s="19">
        <v>4449</v>
      </c>
      <c r="K552" s="19">
        <v>3894</v>
      </c>
      <c r="L552" s="19">
        <v>477</v>
      </c>
      <c r="M552" s="19">
        <v>78</v>
      </c>
      <c r="N552" s="19">
        <v>94</v>
      </c>
      <c r="O552" s="38">
        <f>+'07'!E551-'05'!J552</f>
        <v>1745</v>
      </c>
      <c r="P552" s="38">
        <f t="shared" si="773"/>
        <v>6194</v>
      </c>
      <c r="Q552" s="39">
        <f>'07'!F551/'05'!$P552</f>
        <v>8.7181143041653204E-3</v>
      </c>
      <c r="R552" s="39">
        <f>'07'!G551/'05'!$P552</f>
        <v>1.5983209557636421E-2</v>
      </c>
      <c r="S552" s="39">
        <f>'07'!H551/'05'!$P552</f>
        <v>0.75088795608653536</v>
      </c>
      <c r="T552" s="39">
        <f>'07'!I551/'05'!$P552</f>
        <v>1.9373587342589602E-3</v>
      </c>
      <c r="U552" s="39">
        <f>'07'!J551/'05'!$P552</f>
        <v>0.10187278010978366</v>
      </c>
      <c r="V552" s="39">
        <f>'07'!K551/'05'!$P552</f>
        <v>4.0200193735873427E-2</v>
      </c>
      <c r="W552" s="39">
        <f>'07'!L551/'05'!$P552</f>
        <v>8.0723280594123341E-4</v>
      </c>
      <c r="X552" s="39">
        <f>'07'!M551/'05'!$P552</f>
        <v>1.7759121730707135E-3</v>
      </c>
      <c r="Y552" s="39">
        <f>'07'!N551/'05'!$P552</f>
        <v>6.7161769454310627E-2</v>
      </c>
      <c r="Z552" s="39">
        <f>'07'!O551/'05'!$P552</f>
        <v>1.0655473038424281E-2</v>
      </c>
      <c r="AA552" s="44">
        <f t="shared" si="774"/>
        <v>4.1585405230868577</v>
      </c>
      <c r="AB552" s="44">
        <f t="shared" si="775"/>
        <v>7.6239909589925734</v>
      </c>
      <c r="AC552" s="44">
        <f t="shared" si="776"/>
        <v>358.17355505327737</v>
      </c>
      <c r="AD552" s="44">
        <f t="shared" si="777"/>
        <v>0.92412011624152401</v>
      </c>
      <c r="AE552" s="44">
        <f t="shared" si="778"/>
        <v>48.593316112366807</v>
      </c>
      <c r="AF552" s="44">
        <f t="shared" si="779"/>
        <v>19.175492412011625</v>
      </c>
      <c r="AG552" s="44">
        <f t="shared" si="780"/>
        <v>0.38505004843396834</v>
      </c>
      <c r="AH552" s="44">
        <f t="shared" si="781"/>
        <v>0.84711010655473029</v>
      </c>
      <c r="AI552" s="44">
        <f t="shared" si="782"/>
        <v>32.036164029706171</v>
      </c>
      <c r="AJ552" s="44">
        <f t="shared" si="783"/>
        <v>5.082660639328382</v>
      </c>
      <c r="AK552" s="44">
        <f t="shared" si="784"/>
        <v>0.68001291572489497</v>
      </c>
      <c r="AL552" s="44">
        <f t="shared" si="785"/>
        <v>1.2466903454956408</v>
      </c>
      <c r="AM552" s="44">
        <f t="shared" si="786"/>
        <v>58.569260574749755</v>
      </c>
      <c r="AN552" s="44">
        <f t="shared" si="787"/>
        <v>0.15111398127219888</v>
      </c>
      <c r="AO552" s="44">
        <f t="shared" si="788"/>
        <v>7.9460768485631261</v>
      </c>
      <c r="AP552" s="44">
        <f t="shared" si="789"/>
        <v>3.1356151113981272</v>
      </c>
      <c r="AQ552" s="44">
        <f t="shared" si="790"/>
        <v>6.2964158863416206E-2</v>
      </c>
      <c r="AR552" s="44">
        <f t="shared" si="791"/>
        <v>0.13852114949951566</v>
      </c>
      <c r="AS552" s="44">
        <f t="shared" si="792"/>
        <v>5.2386180174362291</v>
      </c>
      <c r="AT552" s="44">
        <f t="shared" si="793"/>
        <v>0.83112689699709397</v>
      </c>
      <c r="AU552" s="44">
        <f t="shared" si="794"/>
        <v>33.948337100419756</v>
      </c>
      <c r="AV552" s="44">
        <f t="shared" si="795"/>
        <v>62.238618017436224</v>
      </c>
      <c r="AW552" s="44">
        <f t="shared" si="796"/>
        <v>2923.9577010009689</v>
      </c>
      <c r="AX552" s="44">
        <f t="shared" si="797"/>
        <v>7.5440749112043912</v>
      </c>
      <c r="AY552" s="44">
        <f t="shared" si="798"/>
        <v>396.69260574749757</v>
      </c>
      <c r="AZ552" s="44">
        <f t="shared" si="799"/>
        <v>156.53955440749112</v>
      </c>
      <c r="BA552" s="44">
        <f t="shared" si="800"/>
        <v>3.1433645463351629</v>
      </c>
      <c r="BB552" s="44">
        <f t="shared" si="801"/>
        <v>6.9154020019373581</v>
      </c>
      <c r="BC552" s="44">
        <f t="shared" si="802"/>
        <v>261.52793025508561</v>
      </c>
      <c r="BD552" s="44">
        <f t="shared" si="803"/>
        <v>41.492412011624154</v>
      </c>
      <c r="BE552" s="44">
        <f t="shared" si="804"/>
        <v>15.213109460768484</v>
      </c>
      <c r="BF552" s="44">
        <f t="shared" si="805"/>
        <v>27.890700678075554</v>
      </c>
      <c r="BG552" s="44">
        <f t="shared" si="806"/>
        <v>1310.2994833710043</v>
      </c>
      <c r="BH552" s="44">
        <f t="shared" si="807"/>
        <v>3.3806909912818854</v>
      </c>
      <c r="BI552" s="44">
        <f t="shared" si="808"/>
        <v>177.76800129157249</v>
      </c>
      <c r="BJ552" s="44">
        <f t="shared" si="809"/>
        <v>70.14933806909913</v>
      </c>
      <c r="BK552" s="44">
        <f t="shared" si="810"/>
        <v>1.4086212463674523</v>
      </c>
      <c r="BL552" s="44">
        <f t="shared" si="811"/>
        <v>3.0989667420083951</v>
      </c>
      <c r="BM552" s="44">
        <f t="shared" si="812"/>
        <v>117.19728769777204</v>
      </c>
      <c r="BN552" s="44">
        <f t="shared" si="813"/>
        <v>18.59380045205037</v>
      </c>
      <c r="BO552" s="39">
        <f t="shared" si="814"/>
        <v>6.7138206701434578E-4</v>
      </c>
      <c r="BP552" s="39">
        <f t="shared" si="733"/>
        <v>1.230867122859634E-3</v>
      </c>
      <c r="BQ552" s="39">
        <f t="shared" si="734"/>
        <v>5.782588877192079E-2</v>
      </c>
      <c r="BR552" s="39">
        <f t="shared" si="735"/>
        <v>1.4919601489207684E-4</v>
      </c>
      <c r="BS552" s="39">
        <f t="shared" si="736"/>
        <v>7.8452237830750407E-3</v>
      </c>
      <c r="BT552" s="39">
        <f t="shared" si="737"/>
        <v>3.0958173090105947E-3</v>
      </c>
      <c r="BU552" s="39">
        <f t="shared" si="738"/>
        <v>6.2165006205032024E-5</v>
      </c>
      <c r="BV552" s="39">
        <f t="shared" si="739"/>
        <v>1.3676301365107043E-4</v>
      </c>
      <c r="BW552" s="39">
        <f t="shared" si="740"/>
        <v>5.172128516258665E-3</v>
      </c>
      <c r="BX552" s="39">
        <f t="shared" si="741"/>
        <v>8.205780819064227E-4</v>
      </c>
      <c r="BY552" s="39">
        <f t="shared" si="742"/>
        <v>1.097857468073773E-4</v>
      </c>
      <c r="BZ552" s="39">
        <f t="shared" si="743"/>
        <v>2.0127386914685838E-4</v>
      </c>
      <c r="CA552" s="39">
        <f t="shared" si="744"/>
        <v>9.4558057111317016E-3</v>
      </c>
      <c r="CB552" s="39">
        <f t="shared" si="745"/>
        <v>2.439683262386162E-5</v>
      </c>
      <c r="CC552" s="39">
        <f t="shared" si="746"/>
        <v>1.2828667821380571E-3</v>
      </c>
      <c r="CD552" s="39">
        <f t="shared" si="747"/>
        <v>5.0623427694512866E-4</v>
      </c>
      <c r="CE552" s="39">
        <f t="shared" si="748"/>
        <v>1.0165346926609009E-5</v>
      </c>
      <c r="CF552" s="39">
        <f t="shared" si="749"/>
        <v>2.2363763238539822E-5</v>
      </c>
      <c r="CG552" s="39">
        <f t="shared" si="750"/>
        <v>8.4575686429386968E-4</v>
      </c>
      <c r="CH552" s="39">
        <f t="shared" si="751"/>
        <v>1.3418257943123893E-4</v>
      </c>
      <c r="CI552" s="39">
        <f t="shared" si="752"/>
        <v>5.4808422829221437E-3</v>
      </c>
      <c r="CJ552" s="39">
        <f t="shared" si="753"/>
        <v>1.0048210852023931E-2</v>
      </c>
      <c r="CK552" s="39">
        <f t="shared" si="754"/>
        <v>0.47206291588649807</v>
      </c>
      <c r="CL552" s="39">
        <f t="shared" si="755"/>
        <v>1.2179649517604764E-3</v>
      </c>
      <c r="CM552" s="39">
        <f t="shared" si="756"/>
        <v>6.4044657046738382E-2</v>
      </c>
      <c r="CN552" s="39">
        <f t="shared" si="757"/>
        <v>2.5272772749029889E-2</v>
      </c>
      <c r="CO552" s="39">
        <f t="shared" si="758"/>
        <v>5.0748539656686519E-4</v>
      </c>
      <c r="CP552" s="39">
        <f t="shared" si="759"/>
        <v>1.1164678724471034E-3</v>
      </c>
      <c r="CQ552" s="39">
        <f t="shared" si="760"/>
        <v>4.2222784994363188E-2</v>
      </c>
      <c r="CR552" s="39">
        <f t="shared" si="761"/>
        <v>6.6988072346826208E-3</v>
      </c>
      <c r="CS552" s="39">
        <f t="shared" si="762"/>
        <v>2.4561042074214535E-3</v>
      </c>
      <c r="CT552" s="39">
        <f t="shared" si="763"/>
        <v>4.5028577136059979E-3</v>
      </c>
      <c r="CU552" s="39">
        <f t="shared" si="764"/>
        <v>0.21154334571698485</v>
      </c>
      <c r="CV552" s="39">
        <f t="shared" si="765"/>
        <v>5.4580093498254531E-4</v>
      </c>
      <c r="CW552" s="39">
        <f t="shared" si="766"/>
        <v>2.8700032497832175E-2</v>
      </c>
      <c r="CX552" s="39">
        <f t="shared" si="767"/>
        <v>1.1325369400887816E-2</v>
      </c>
      <c r="CY552" s="39">
        <f t="shared" si="768"/>
        <v>2.2741705624272721E-4</v>
      </c>
      <c r="CZ552" s="39">
        <f t="shared" si="769"/>
        <v>5.0031752373399987E-4</v>
      </c>
      <c r="DA552" s="39">
        <f t="shared" si="770"/>
        <v>1.8921099079394904E-2</v>
      </c>
      <c r="DB552" s="39">
        <f t="shared" si="771"/>
        <v>3.0019051424039992E-3</v>
      </c>
    </row>
    <row r="553" spans="1:106" ht="12.75" customHeight="1" x14ac:dyDescent="0.3">
      <c r="A553" s="9" t="str">
        <f t="shared" si="772"/>
        <v>10 Durango15-19 añosTotal</v>
      </c>
      <c r="B553" s="18" t="s">
        <v>45</v>
      </c>
      <c r="C553" s="18" t="s">
        <v>14</v>
      </c>
      <c r="D553" s="29" t="s">
        <v>78</v>
      </c>
      <c r="E553" s="19">
        <v>162990</v>
      </c>
      <c r="F553" s="19">
        <v>158979</v>
      </c>
      <c r="G553" s="19">
        <v>156704</v>
      </c>
      <c r="H553" s="19">
        <v>2136</v>
      </c>
      <c r="I553" s="19">
        <v>139</v>
      </c>
      <c r="J553" s="19">
        <v>3798</v>
      </c>
      <c r="K553" s="19">
        <v>3381</v>
      </c>
      <c r="L553" s="19">
        <v>352</v>
      </c>
      <c r="M553" s="19">
        <v>65</v>
      </c>
      <c r="N553" s="19">
        <v>213</v>
      </c>
      <c r="O553" s="38">
        <f>+'07'!E552-'05'!J553</f>
        <v>2136</v>
      </c>
      <c r="P553" s="38">
        <f t="shared" si="773"/>
        <v>5934</v>
      </c>
      <c r="Q553" s="39">
        <f>'07'!F552/'05'!$P553</f>
        <v>6.959892146949781E-2</v>
      </c>
      <c r="R553" s="39">
        <f>'07'!G552/'05'!$P553</f>
        <v>3.8591169531513314E-2</v>
      </c>
      <c r="S553" s="39">
        <f>'07'!H552/'05'!$P553</f>
        <v>0.49224806201550386</v>
      </c>
      <c r="T553" s="39">
        <f>'07'!I552/'05'!$P553</f>
        <v>9.1506572295247723E-2</v>
      </c>
      <c r="U553" s="39">
        <f>'07'!J552/'05'!$P553</f>
        <v>0.21098752949106842</v>
      </c>
      <c r="V553" s="39">
        <f>'07'!K552/'05'!$P553</f>
        <v>3.5220761712167176E-2</v>
      </c>
      <c r="W553" s="39">
        <f>'07'!L552/'05'!$P553</f>
        <v>1.1796427367711494E-3</v>
      </c>
      <c r="X553" s="39">
        <f>'07'!M552/'05'!$P553</f>
        <v>1.5166835187057635E-3</v>
      </c>
      <c r="Y553" s="39">
        <f>'07'!N552/'05'!$P553</f>
        <v>4.6343107516009438E-2</v>
      </c>
      <c r="Z553" s="39">
        <f>'07'!O552/'05'!$P553</f>
        <v>1.2807549713515335E-2</v>
      </c>
      <c r="AA553" s="44">
        <f t="shared" si="774"/>
        <v>24.498820357263227</v>
      </c>
      <c r="AB553" s="44">
        <f t="shared" si="775"/>
        <v>13.584091675092687</v>
      </c>
      <c r="AC553" s="44">
        <f t="shared" si="776"/>
        <v>173.27131782945736</v>
      </c>
      <c r="AD553" s="44">
        <f t="shared" si="777"/>
        <v>32.210313447927199</v>
      </c>
      <c r="AE553" s="44">
        <f t="shared" si="778"/>
        <v>74.267610380856084</v>
      </c>
      <c r="AF553" s="44">
        <f t="shared" si="779"/>
        <v>12.397708122682847</v>
      </c>
      <c r="AG553" s="44">
        <f t="shared" si="780"/>
        <v>0.41523424334344455</v>
      </c>
      <c r="AH553" s="44">
        <f t="shared" si="781"/>
        <v>0.5338725985844287</v>
      </c>
      <c r="AI553" s="44">
        <f t="shared" si="782"/>
        <v>16.312773845635324</v>
      </c>
      <c r="AJ553" s="44">
        <f t="shared" si="783"/>
        <v>4.5082574991573976</v>
      </c>
      <c r="AK553" s="44">
        <f t="shared" si="784"/>
        <v>4.5239298955173579</v>
      </c>
      <c r="AL553" s="44">
        <f t="shared" si="785"/>
        <v>2.5084260195483656</v>
      </c>
      <c r="AM553" s="44">
        <f t="shared" si="786"/>
        <v>31.996124031007753</v>
      </c>
      <c r="AN553" s="44">
        <f t="shared" si="787"/>
        <v>5.9479271991911018</v>
      </c>
      <c r="AO553" s="44">
        <f t="shared" si="788"/>
        <v>13.714189416919448</v>
      </c>
      <c r="AP553" s="44">
        <f t="shared" si="789"/>
        <v>2.2893495112908666</v>
      </c>
      <c r="AQ553" s="44">
        <f t="shared" si="790"/>
        <v>7.6676777890124712E-2</v>
      </c>
      <c r="AR553" s="44">
        <f t="shared" si="791"/>
        <v>9.8584428715874625E-2</v>
      </c>
      <c r="AS553" s="44">
        <f t="shared" si="792"/>
        <v>3.0123019885406133</v>
      </c>
      <c r="AT553" s="44">
        <f t="shared" si="793"/>
        <v>0.83249073137849683</v>
      </c>
      <c r="AU553" s="44">
        <f t="shared" si="794"/>
        <v>235.31395348837211</v>
      </c>
      <c r="AV553" s="44">
        <f t="shared" si="795"/>
        <v>130.47674418604652</v>
      </c>
      <c r="AW553" s="44">
        <f t="shared" si="796"/>
        <v>1664.2906976744187</v>
      </c>
      <c r="AX553" s="44">
        <f t="shared" si="797"/>
        <v>309.38372093023253</v>
      </c>
      <c r="AY553" s="44">
        <f t="shared" si="798"/>
        <v>713.34883720930236</v>
      </c>
      <c r="AZ553" s="44">
        <f t="shared" si="799"/>
        <v>119.08139534883722</v>
      </c>
      <c r="BA553" s="44">
        <f t="shared" si="800"/>
        <v>3.9883720930232558</v>
      </c>
      <c r="BB553" s="44">
        <f t="shared" si="801"/>
        <v>5.1279069767441863</v>
      </c>
      <c r="BC553" s="44">
        <f t="shared" si="802"/>
        <v>156.68604651162792</v>
      </c>
      <c r="BD553" s="44">
        <f t="shared" si="803"/>
        <v>43.302325581395351</v>
      </c>
      <c r="BE553" s="44">
        <f t="shared" si="804"/>
        <v>148.66329625884731</v>
      </c>
      <c r="BF553" s="44">
        <f t="shared" si="805"/>
        <v>82.430738119312437</v>
      </c>
      <c r="BG553" s="44">
        <f t="shared" si="806"/>
        <v>1051.4418604651162</v>
      </c>
      <c r="BH553" s="44">
        <f t="shared" si="807"/>
        <v>195.45803842264914</v>
      </c>
      <c r="BI553" s="44">
        <f t="shared" si="808"/>
        <v>450.66936299292212</v>
      </c>
      <c r="BJ553" s="44">
        <f t="shared" si="809"/>
        <v>75.231547017189087</v>
      </c>
      <c r="BK553" s="44">
        <f t="shared" si="810"/>
        <v>2.5197168857431751</v>
      </c>
      <c r="BL553" s="44">
        <f t="shared" si="811"/>
        <v>3.2396359959555108</v>
      </c>
      <c r="BM553" s="44">
        <f t="shared" si="812"/>
        <v>98.988877654196159</v>
      </c>
      <c r="BN553" s="44">
        <f t="shared" si="813"/>
        <v>27.356926188068755</v>
      </c>
      <c r="BO553" s="39">
        <f t="shared" si="814"/>
        <v>4.1285507848438201E-3</v>
      </c>
      <c r="BP553" s="39">
        <f t="shared" si="733"/>
        <v>2.2891964400223604E-3</v>
      </c>
      <c r="BQ553" s="39">
        <f t="shared" si="734"/>
        <v>2.9199750224040675E-2</v>
      </c>
      <c r="BR553" s="39">
        <f t="shared" si="735"/>
        <v>5.4280946154241991E-3</v>
      </c>
      <c r="BS553" s="39">
        <f t="shared" si="736"/>
        <v>1.2515606737589498E-2</v>
      </c>
      <c r="BT553" s="39">
        <f t="shared" si="737"/>
        <v>2.0892666199330717E-3</v>
      </c>
      <c r="BU553" s="39">
        <f t="shared" si="738"/>
        <v>6.9975437031251188E-5</v>
      </c>
      <c r="BV553" s="39">
        <f t="shared" si="739"/>
        <v>8.9968419040180095E-5</v>
      </c>
      <c r="BW553" s="39">
        <f t="shared" si="740"/>
        <v>2.7490350262277257E-3</v>
      </c>
      <c r="BX553" s="39">
        <f t="shared" si="741"/>
        <v>7.5973331633929857E-4</v>
      </c>
      <c r="BY553" s="39">
        <f t="shared" si="742"/>
        <v>7.6237443470127369E-4</v>
      </c>
      <c r="BZ553" s="39">
        <f t="shared" si="743"/>
        <v>4.2272093352685637E-4</v>
      </c>
      <c r="CA553" s="39">
        <f t="shared" si="744"/>
        <v>5.3919993311438751E-3</v>
      </c>
      <c r="CB553" s="39">
        <f t="shared" si="745"/>
        <v>1.0023470170527639E-3</v>
      </c>
      <c r="CC553" s="39">
        <f t="shared" si="746"/>
        <v>2.3111205623389699E-3</v>
      </c>
      <c r="CD553" s="39">
        <f t="shared" si="747"/>
        <v>3.8580207470355018E-4</v>
      </c>
      <c r="CE553" s="39">
        <f t="shared" si="748"/>
        <v>1.2921600588157181E-5</v>
      </c>
      <c r="CF553" s="39">
        <f t="shared" si="749"/>
        <v>1.6613486470487803E-5</v>
      </c>
      <c r="CG553" s="39">
        <f t="shared" si="750"/>
        <v>5.076343088204606E-4</v>
      </c>
      <c r="CH553" s="39">
        <f t="shared" si="751"/>
        <v>1.4029166352856368E-4</v>
      </c>
      <c r="CI553" s="39">
        <f t="shared" si="752"/>
        <v>3.9655199441923174E-2</v>
      </c>
      <c r="CJ553" s="39">
        <f t="shared" si="753"/>
        <v>2.1987991942373865E-2</v>
      </c>
      <c r="CK553" s="39">
        <f t="shared" si="754"/>
        <v>0.28046691905534527</v>
      </c>
      <c r="CL553" s="39">
        <f t="shared" si="755"/>
        <v>5.2137465610082999E-2</v>
      </c>
      <c r="CM553" s="39">
        <f t="shared" si="756"/>
        <v>0.12021382494258551</v>
      </c>
      <c r="CN553" s="39">
        <f t="shared" si="757"/>
        <v>2.0067643301118508E-2</v>
      </c>
      <c r="CO553" s="39">
        <f t="shared" si="758"/>
        <v>6.721220244393758E-4</v>
      </c>
      <c r="CP553" s="39">
        <f t="shared" si="759"/>
        <v>8.6415688856491179E-4</v>
      </c>
      <c r="CQ553" s="39">
        <f t="shared" si="760"/>
        <v>2.6404793817261192E-2</v>
      </c>
      <c r="CR553" s="39">
        <f t="shared" si="761"/>
        <v>7.2973248367703657E-3</v>
      </c>
      <c r="CS553" s="39">
        <f t="shared" si="762"/>
        <v>2.5052796808029545E-2</v>
      </c>
      <c r="CT553" s="39">
        <f t="shared" si="763"/>
        <v>1.3891260215590232E-2</v>
      </c>
      <c r="CU553" s="39">
        <f t="shared" si="764"/>
        <v>0.17718939340497408</v>
      </c>
      <c r="CV553" s="39">
        <f t="shared" si="765"/>
        <v>3.2938665052687756E-2</v>
      </c>
      <c r="CW553" s="39">
        <f t="shared" si="766"/>
        <v>7.5946977248554454E-2</v>
      </c>
      <c r="CX553" s="39">
        <f t="shared" si="767"/>
        <v>1.2678049716412046E-2</v>
      </c>
      <c r="CY553" s="39">
        <f t="shared" si="768"/>
        <v>4.2462367471236519E-4</v>
      </c>
      <c r="CZ553" s="39">
        <f t="shared" si="769"/>
        <v>5.459447246301838E-4</v>
      </c>
      <c r="DA553" s="39">
        <f t="shared" si="770"/>
        <v>1.6681644363700062E-2</v>
      </c>
      <c r="DB553" s="39">
        <f t="shared" si="771"/>
        <v>4.610199896877107E-3</v>
      </c>
    </row>
    <row r="554" spans="1:106" ht="12.75" customHeight="1" x14ac:dyDescent="0.3">
      <c r="A554" s="9" t="str">
        <f t="shared" si="772"/>
        <v>10 Durango20-24 añosTotal</v>
      </c>
      <c r="B554" s="18" t="s">
        <v>45</v>
      </c>
      <c r="C554" s="18" t="s">
        <v>14</v>
      </c>
      <c r="D554" s="29" t="s">
        <v>79</v>
      </c>
      <c r="E554" s="19">
        <v>153588</v>
      </c>
      <c r="F554" s="19">
        <v>148202</v>
      </c>
      <c r="G554" s="19">
        <v>145130</v>
      </c>
      <c r="H554" s="19">
        <v>2933</v>
      </c>
      <c r="I554" s="19">
        <v>139</v>
      </c>
      <c r="J554" s="19">
        <v>4675</v>
      </c>
      <c r="K554" s="19">
        <v>4181</v>
      </c>
      <c r="L554" s="19">
        <v>428</v>
      </c>
      <c r="M554" s="19">
        <v>66</v>
      </c>
      <c r="N554" s="19">
        <v>711</v>
      </c>
      <c r="O554" s="38">
        <f>+'07'!E553-'05'!J554</f>
        <v>2933</v>
      </c>
      <c r="P554" s="38">
        <f t="shared" si="773"/>
        <v>7608</v>
      </c>
      <c r="Q554" s="39">
        <f>'07'!F553/'05'!$P554</f>
        <v>0.12697160883280756</v>
      </c>
      <c r="R554" s="39">
        <f>'07'!G553/'05'!$P554</f>
        <v>9.5688748685594113E-2</v>
      </c>
      <c r="S554" s="39">
        <f>'07'!H553/'05'!$P554</f>
        <v>0.30113038906414302</v>
      </c>
      <c r="T554" s="39">
        <f>'07'!I553/'05'!$P554</f>
        <v>0.19019453207150369</v>
      </c>
      <c r="U554" s="39">
        <f>'07'!J553/'05'!$P554</f>
        <v>0.20162986330178759</v>
      </c>
      <c r="V554" s="39">
        <f>'07'!K553/'05'!$P554</f>
        <v>2.1293375394321766E-2</v>
      </c>
      <c r="W554" s="39">
        <f>'07'!L553/'05'!$P554</f>
        <v>5.2576235541535224E-4</v>
      </c>
      <c r="X554" s="39">
        <f>'07'!M553/'05'!$P554</f>
        <v>4.8633017875920085E-3</v>
      </c>
      <c r="Y554" s="39">
        <f>'07'!N553/'05'!$P554</f>
        <v>4.0352260778128285E-2</v>
      </c>
      <c r="Z554" s="39">
        <f>'07'!O553/'05'!$P554</f>
        <v>1.7350157728706624E-2</v>
      </c>
      <c r="AA554" s="44">
        <f t="shared" si="774"/>
        <v>54.343848580441637</v>
      </c>
      <c r="AB554" s="44">
        <f t="shared" si="775"/>
        <v>40.954784437434277</v>
      </c>
      <c r="AC554" s="44">
        <f t="shared" si="776"/>
        <v>128.8838065194532</v>
      </c>
      <c r="AD554" s="44">
        <f t="shared" si="777"/>
        <v>81.403259726603579</v>
      </c>
      <c r="AE554" s="44">
        <f t="shared" si="778"/>
        <v>86.297581493165083</v>
      </c>
      <c r="AF554" s="44">
        <f t="shared" si="779"/>
        <v>9.1135646687697154</v>
      </c>
      <c r="AG554" s="44">
        <f t="shared" si="780"/>
        <v>0.22502628811777076</v>
      </c>
      <c r="AH554" s="44">
        <f t="shared" si="781"/>
        <v>2.0814931650893795</v>
      </c>
      <c r="AI554" s="44">
        <f t="shared" si="782"/>
        <v>17.270767613038906</v>
      </c>
      <c r="AJ554" s="44">
        <f t="shared" si="783"/>
        <v>7.4258675078864353</v>
      </c>
      <c r="AK554" s="44">
        <f t="shared" si="784"/>
        <v>8.3801261829652987</v>
      </c>
      <c r="AL554" s="44">
        <f t="shared" si="785"/>
        <v>6.3154574132492112</v>
      </c>
      <c r="AM554" s="44">
        <f t="shared" si="786"/>
        <v>19.87460567823344</v>
      </c>
      <c r="AN554" s="44">
        <f t="shared" si="787"/>
        <v>12.552839116719243</v>
      </c>
      <c r="AO554" s="44">
        <f t="shared" si="788"/>
        <v>13.307570977917981</v>
      </c>
      <c r="AP554" s="44">
        <f t="shared" si="789"/>
        <v>1.4053627760252365</v>
      </c>
      <c r="AQ554" s="44">
        <f t="shared" si="790"/>
        <v>3.4700315457413249E-2</v>
      </c>
      <c r="AR554" s="44">
        <f t="shared" si="791"/>
        <v>0.32097791798107256</v>
      </c>
      <c r="AS554" s="44">
        <f t="shared" si="792"/>
        <v>2.663249211356467</v>
      </c>
      <c r="AT554" s="44">
        <f t="shared" si="793"/>
        <v>1.1451104100946372</v>
      </c>
      <c r="AU554" s="44">
        <f t="shared" si="794"/>
        <v>530.86829652996835</v>
      </c>
      <c r="AV554" s="44">
        <f t="shared" si="795"/>
        <v>400.074658254469</v>
      </c>
      <c r="AW554" s="44">
        <f t="shared" si="796"/>
        <v>1259.0261566771819</v>
      </c>
      <c r="AX554" s="44">
        <f t="shared" si="797"/>
        <v>795.20333859095695</v>
      </c>
      <c r="AY554" s="44">
        <f t="shared" si="798"/>
        <v>843.01445846477395</v>
      </c>
      <c r="AZ554" s="44">
        <f t="shared" si="799"/>
        <v>89.027602523659297</v>
      </c>
      <c r="BA554" s="44">
        <f t="shared" si="800"/>
        <v>2.1982124079915879</v>
      </c>
      <c r="BB554" s="44">
        <f t="shared" si="801"/>
        <v>20.333464773922188</v>
      </c>
      <c r="BC554" s="44">
        <f t="shared" si="802"/>
        <v>168.71280231335436</v>
      </c>
      <c r="BD554" s="44">
        <f t="shared" si="803"/>
        <v>72.541009463722389</v>
      </c>
      <c r="BE554" s="44">
        <f t="shared" si="804"/>
        <v>372.4077287066246</v>
      </c>
      <c r="BF554" s="44">
        <f t="shared" si="805"/>
        <v>280.65509989484752</v>
      </c>
      <c r="BG554" s="44">
        <f t="shared" si="806"/>
        <v>883.21543112513143</v>
      </c>
      <c r="BH554" s="44">
        <f t="shared" si="807"/>
        <v>557.84056256572035</v>
      </c>
      <c r="BI554" s="44">
        <f t="shared" si="808"/>
        <v>591.38038906414295</v>
      </c>
      <c r="BJ554" s="44">
        <f t="shared" si="809"/>
        <v>62.453470031545741</v>
      </c>
      <c r="BK554" s="44">
        <f t="shared" si="810"/>
        <v>1.5420609884332281</v>
      </c>
      <c r="BL554" s="44">
        <f t="shared" si="811"/>
        <v>14.264064143007362</v>
      </c>
      <c r="BM554" s="44">
        <f t="shared" si="812"/>
        <v>118.35318086225026</v>
      </c>
      <c r="BN554" s="44">
        <f t="shared" si="813"/>
        <v>50.888012618296528</v>
      </c>
      <c r="BO554" s="39">
        <f t="shared" si="814"/>
        <v>7.1429874579970604E-3</v>
      </c>
      <c r="BP554" s="39">
        <f t="shared" si="733"/>
        <v>5.3831209828383644E-3</v>
      </c>
      <c r="BQ554" s="39">
        <f t="shared" si="734"/>
        <v>1.6940563422641063E-2</v>
      </c>
      <c r="BR554" s="39">
        <f t="shared" si="735"/>
        <v>1.0699692393086695E-2</v>
      </c>
      <c r="BS554" s="39">
        <f t="shared" si="736"/>
        <v>1.1343004928123696E-2</v>
      </c>
      <c r="BT554" s="39">
        <f t="shared" si="737"/>
        <v>1.197892306620625E-3</v>
      </c>
      <c r="BU554" s="39">
        <f t="shared" si="738"/>
        <v>2.9577587817793211E-5</v>
      </c>
      <c r="BV554" s="39">
        <f t="shared" si="739"/>
        <v>2.7359268731458721E-4</v>
      </c>
      <c r="BW554" s="39">
        <f t="shared" si="740"/>
        <v>2.2700798650156289E-3</v>
      </c>
      <c r="BX554" s="39">
        <f t="shared" si="741"/>
        <v>9.7606039798717604E-4</v>
      </c>
      <c r="BY554" s="39">
        <f t="shared" si="742"/>
        <v>1.1014887201584252E-3</v>
      </c>
      <c r="BZ554" s="39">
        <f t="shared" si="743"/>
        <v>8.3010744127881325E-4</v>
      </c>
      <c r="CA554" s="39">
        <f t="shared" si="744"/>
        <v>2.6123298735848369E-3</v>
      </c>
      <c r="CB554" s="39">
        <f t="shared" si="745"/>
        <v>1.6499525652890698E-3</v>
      </c>
      <c r="CC554" s="39">
        <f t="shared" si="746"/>
        <v>1.7491549655517852E-3</v>
      </c>
      <c r="CD554" s="39">
        <f t="shared" si="747"/>
        <v>1.8472171083402163E-4</v>
      </c>
      <c r="CE554" s="39">
        <f t="shared" si="748"/>
        <v>4.5610298971363363E-6</v>
      </c>
      <c r="CF554" s="39">
        <f t="shared" si="749"/>
        <v>4.2189526548511117E-5</v>
      </c>
      <c r="CG554" s="39">
        <f t="shared" si="750"/>
        <v>3.5005904460521384E-4</v>
      </c>
      <c r="CH554" s="39">
        <f t="shared" si="751"/>
        <v>1.5051398660549911E-4</v>
      </c>
      <c r="CI554" s="39">
        <f t="shared" si="752"/>
        <v>6.9777641499732965E-2</v>
      </c>
      <c r="CJ554" s="39">
        <f t="shared" si="753"/>
        <v>5.2586048666465428E-2</v>
      </c>
      <c r="CK554" s="39">
        <f t="shared" si="754"/>
        <v>0.16548713941603338</v>
      </c>
      <c r="CL554" s="39">
        <f t="shared" si="755"/>
        <v>0.10452199508293335</v>
      </c>
      <c r="CM554" s="39">
        <f t="shared" si="756"/>
        <v>0.1108063168329093</v>
      </c>
      <c r="CN554" s="39">
        <f t="shared" si="757"/>
        <v>1.1701840499955218E-2</v>
      </c>
      <c r="CO554" s="39">
        <f t="shared" si="758"/>
        <v>2.8893433333222762E-4</v>
      </c>
      <c r="CP554" s="39">
        <f t="shared" si="759"/>
        <v>2.6726425833231058E-3</v>
      </c>
      <c r="CQ554" s="39">
        <f t="shared" si="760"/>
        <v>2.2175710083248468E-2</v>
      </c>
      <c r="CR554" s="39">
        <f t="shared" si="761"/>
        <v>9.5348329999635113E-3</v>
      </c>
      <c r="CS554" s="39">
        <f t="shared" si="762"/>
        <v>4.894949115491911E-2</v>
      </c>
      <c r="CT554" s="39">
        <f t="shared" si="763"/>
        <v>3.6889471595011505E-2</v>
      </c>
      <c r="CU554" s="39">
        <f t="shared" si="764"/>
        <v>0.11609035635188374</v>
      </c>
      <c r="CV554" s="39">
        <f t="shared" si="765"/>
        <v>7.3322892030194584E-2</v>
      </c>
      <c r="CW554" s="39">
        <f t="shared" si="766"/>
        <v>7.7731386575202802E-2</v>
      </c>
      <c r="CX554" s="39">
        <f t="shared" si="767"/>
        <v>8.2089208769119005E-3</v>
      </c>
      <c r="CY554" s="39">
        <f t="shared" si="768"/>
        <v>2.0268940436819508E-4</v>
      </c>
      <c r="CZ554" s="39">
        <f t="shared" si="769"/>
        <v>1.8748769904058046E-3</v>
      </c>
      <c r="DA554" s="39">
        <f t="shared" si="770"/>
        <v>1.5556411785258972E-2</v>
      </c>
      <c r="DB554" s="39">
        <f t="shared" si="771"/>
        <v>6.6887503441504376E-3</v>
      </c>
    </row>
    <row r="555" spans="1:106" ht="12.75" customHeight="1" x14ac:dyDescent="0.3">
      <c r="A555" s="9" t="str">
        <f t="shared" si="772"/>
        <v>10 Durango25-29 añosTotal</v>
      </c>
      <c r="B555" s="18" t="s">
        <v>45</v>
      </c>
      <c r="C555" s="18" t="s">
        <v>14</v>
      </c>
      <c r="D555" s="29" t="s">
        <v>80</v>
      </c>
      <c r="E555" s="19">
        <v>141107</v>
      </c>
      <c r="F555" s="19">
        <v>134174</v>
      </c>
      <c r="G555" s="19">
        <v>131487</v>
      </c>
      <c r="H555" s="19">
        <v>2544</v>
      </c>
      <c r="I555" s="19">
        <v>143</v>
      </c>
      <c r="J555" s="19">
        <v>5723</v>
      </c>
      <c r="K555" s="19">
        <v>4908</v>
      </c>
      <c r="L555" s="19">
        <v>692</v>
      </c>
      <c r="M555" s="19">
        <v>123</v>
      </c>
      <c r="N555" s="19">
        <v>1210</v>
      </c>
      <c r="O555" s="38">
        <f>+'07'!E554-'05'!J555</f>
        <v>2544</v>
      </c>
      <c r="P555" s="38">
        <f t="shared" si="773"/>
        <v>8267</v>
      </c>
      <c r="Q555" s="39">
        <f>'07'!F554/'05'!$P555</f>
        <v>0.17600096770291521</v>
      </c>
      <c r="R555" s="39">
        <f>'07'!G554/'05'!$P555</f>
        <v>0.18289585097375105</v>
      </c>
      <c r="S555" s="39">
        <f>'07'!H554/'05'!$P555</f>
        <v>0.30918108140800776</v>
      </c>
      <c r="T555" s="39">
        <f>'07'!I554/'05'!$P555</f>
        <v>0.17563807910971332</v>
      </c>
      <c r="U555" s="39">
        <f>'07'!J554/'05'!$P555</f>
        <v>4.7659368573847831E-2</v>
      </c>
      <c r="V555" s="39">
        <f>'07'!K554/'05'!$P555</f>
        <v>2.2378129914116366E-2</v>
      </c>
      <c r="W555" s="39">
        <f>'07'!L554/'05'!$P555</f>
        <v>6.0481432200314503E-4</v>
      </c>
      <c r="X555" s="39">
        <f>'07'!M554/'05'!$P555</f>
        <v>1.4273617999274223E-2</v>
      </c>
      <c r="Y555" s="39">
        <f>'07'!N554/'05'!$P555</f>
        <v>5.6126769081891861E-2</v>
      </c>
      <c r="Z555" s="39">
        <f>'07'!O554/'05'!$P555</f>
        <v>1.5241320914479255E-2</v>
      </c>
      <c r="AA555" s="44">
        <f t="shared" si="774"/>
        <v>121.79266965041732</v>
      </c>
      <c r="AB555" s="44">
        <f t="shared" si="775"/>
        <v>126.56392887383572</v>
      </c>
      <c r="AC555" s="44">
        <f t="shared" si="776"/>
        <v>213.95330833434136</v>
      </c>
      <c r="AD555" s="44">
        <f t="shared" si="777"/>
        <v>121.54155074392162</v>
      </c>
      <c r="AE555" s="44">
        <f t="shared" si="778"/>
        <v>32.980283053102696</v>
      </c>
      <c r="AF555" s="44">
        <f t="shared" si="779"/>
        <v>15.485665900568526</v>
      </c>
      <c r="AG555" s="44">
        <f t="shared" si="780"/>
        <v>0.41853151082617635</v>
      </c>
      <c r="AH555" s="44">
        <f t="shared" si="781"/>
        <v>9.8773436554977625</v>
      </c>
      <c r="AI555" s="44">
        <f t="shared" si="782"/>
        <v>38.839724204669167</v>
      </c>
      <c r="AJ555" s="44">
        <f t="shared" si="783"/>
        <v>10.546994072819645</v>
      </c>
      <c r="AK555" s="44">
        <f t="shared" si="784"/>
        <v>21.64811902745857</v>
      </c>
      <c r="AL555" s="44">
        <f t="shared" si="785"/>
        <v>22.496189669771379</v>
      </c>
      <c r="AM555" s="44">
        <f t="shared" si="786"/>
        <v>38.029273013184955</v>
      </c>
      <c r="AN555" s="44">
        <f t="shared" si="787"/>
        <v>21.603483730494737</v>
      </c>
      <c r="AO555" s="44">
        <f t="shared" si="788"/>
        <v>5.862102334583283</v>
      </c>
      <c r="AP555" s="44">
        <f t="shared" si="789"/>
        <v>2.7525099794363128</v>
      </c>
      <c r="AQ555" s="44">
        <f t="shared" si="790"/>
        <v>7.4392161606386842E-2</v>
      </c>
      <c r="AR555" s="44">
        <f t="shared" si="791"/>
        <v>1.7556550139107294</v>
      </c>
      <c r="AS555" s="44">
        <f t="shared" si="792"/>
        <v>6.9035925970726986</v>
      </c>
      <c r="AT555" s="44">
        <f t="shared" si="793"/>
        <v>1.8746824724809483</v>
      </c>
      <c r="AU555" s="44">
        <f t="shared" si="794"/>
        <v>863.81274948590783</v>
      </c>
      <c r="AV555" s="44">
        <f t="shared" si="795"/>
        <v>897.65283657917018</v>
      </c>
      <c r="AW555" s="44">
        <f t="shared" si="796"/>
        <v>1517.460747550502</v>
      </c>
      <c r="AX555" s="44">
        <f t="shared" si="797"/>
        <v>862.03169227047294</v>
      </c>
      <c r="AY555" s="44">
        <f t="shared" si="798"/>
        <v>233.91218096044514</v>
      </c>
      <c r="AZ555" s="44">
        <f t="shared" si="799"/>
        <v>109.83186161848313</v>
      </c>
      <c r="BA555" s="44">
        <f t="shared" si="800"/>
        <v>2.9684286923914356</v>
      </c>
      <c r="BB555" s="44">
        <f t="shared" si="801"/>
        <v>70.05491714043788</v>
      </c>
      <c r="BC555" s="44">
        <f t="shared" si="802"/>
        <v>275.47018265392524</v>
      </c>
      <c r="BD555" s="44">
        <f t="shared" si="803"/>
        <v>74.804403048264192</v>
      </c>
      <c r="BE555" s="44">
        <f t="shared" si="804"/>
        <v>447.74646183621627</v>
      </c>
      <c r="BF555" s="44">
        <f t="shared" si="805"/>
        <v>465.28704487722268</v>
      </c>
      <c r="BG555" s="44">
        <f t="shared" si="806"/>
        <v>786.5566711019718</v>
      </c>
      <c r="BH555" s="44">
        <f t="shared" si="807"/>
        <v>446.82327325511068</v>
      </c>
      <c r="BI555" s="44">
        <f t="shared" si="808"/>
        <v>121.24543365186888</v>
      </c>
      <c r="BJ555" s="44">
        <f t="shared" si="809"/>
        <v>56.929962501512037</v>
      </c>
      <c r="BK555" s="44">
        <f t="shared" si="810"/>
        <v>1.538647635176001</v>
      </c>
      <c r="BL555" s="44">
        <f t="shared" si="811"/>
        <v>36.312084190153627</v>
      </c>
      <c r="BM555" s="44">
        <f t="shared" si="812"/>
        <v>142.78650054433288</v>
      </c>
      <c r="BN555" s="44">
        <f t="shared" si="813"/>
        <v>38.773920406435224</v>
      </c>
      <c r="BO555" s="39">
        <f t="shared" si="814"/>
        <v>1.4732390183914035E-2</v>
      </c>
      <c r="BP555" s="39">
        <f t="shared" si="733"/>
        <v>1.5309535366376645E-2</v>
      </c>
      <c r="BQ555" s="39">
        <f t="shared" si="734"/>
        <v>2.5880405024112901E-2</v>
      </c>
      <c r="BR555" s="39">
        <f t="shared" si="735"/>
        <v>1.4702014121679161E-2</v>
      </c>
      <c r="BS555" s="39">
        <f t="shared" si="736"/>
        <v>3.9893895068468244E-3</v>
      </c>
      <c r="BT555" s="39">
        <f t="shared" si="737"/>
        <v>1.873190504483915E-3</v>
      </c>
      <c r="BU555" s="39">
        <f t="shared" si="738"/>
        <v>5.0626770391457163E-5</v>
      </c>
      <c r="BV555" s="39">
        <f t="shared" si="739"/>
        <v>1.194791781238389E-3</v>
      </c>
      <c r="BW555" s="39">
        <f t="shared" si="740"/>
        <v>4.6981642923272244E-3</v>
      </c>
      <c r="BX555" s="39">
        <f t="shared" si="741"/>
        <v>1.2757946138647206E-3</v>
      </c>
      <c r="BY555" s="39">
        <f t="shared" si="742"/>
        <v>2.6186184864471478E-3</v>
      </c>
      <c r="BZ555" s="39">
        <f t="shared" si="743"/>
        <v>2.7212035405553862E-3</v>
      </c>
      <c r="CA555" s="39">
        <f t="shared" si="744"/>
        <v>4.6001297947483918E-3</v>
      </c>
      <c r="CB555" s="39">
        <f t="shared" si="745"/>
        <v>2.6132192730730299E-3</v>
      </c>
      <c r="CC555" s="39">
        <f t="shared" si="746"/>
        <v>7.0909668980080837E-4</v>
      </c>
      <c r="CD555" s="39">
        <f t="shared" si="747"/>
        <v>3.3295149140393285E-4</v>
      </c>
      <c r="CE555" s="39">
        <f t="shared" si="748"/>
        <v>8.9986889568630504E-6</v>
      </c>
      <c r="CF555" s="39">
        <f t="shared" si="749"/>
        <v>2.12369059381968E-4</v>
      </c>
      <c r="CG555" s="39">
        <f t="shared" si="750"/>
        <v>8.3507833519689113E-4</v>
      </c>
      <c r="CH555" s="39">
        <f t="shared" si="751"/>
        <v>2.2676696171294888E-4</v>
      </c>
      <c r="CI555" s="39">
        <f t="shared" si="752"/>
        <v>0.10448926448359838</v>
      </c>
      <c r="CJ555" s="39">
        <f t="shared" si="753"/>
        <v>0.10858265834996615</v>
      </c>
      <c r="CK555" s="39">
        <f t="shared" si="754"/>
        <v>0.18355639863922849</v>
      </c>
      <c r="CL555" s="39">
        <f t="shared" si="755"/>
        <v>0.10427382270115797</v>
      </c>
      <c r="CM555" s="39">
        <f t="shared" si="756"/>
        <v>2.8294687427173719E-2</v>
      </c>
      <c r="CN555" s="39">
        <f t="shared" si="757"/>
        <v>1.3285576583825225E-2</v>
      </c>
      <c r="CO555" s="39">
        <f t="shared" si="758"/>
        <v>3.5906963740068172E-4</v>
      </c>
      <c r="CP555" s="39">
        <f t="shared" si="759"/>
        <v>8.4740434426560877E-3</v>
      </c>
      <c r="CQ555" s="39">
        <f t="shared" si="760"/>
        <v>3.3321662350783265E-2</v>
      </c>
      <c r="CR555" s="39">
        <f t="shared" si="761"/>
        <v>9.0485548624971799E-3</v>
      </c>
      <c r="CS555" s="39">
        <f t="shared" si="762"/>
        <v>5.416069454895564E-2</v>
      </c>
      <c r="CT555" s="39">
        <f t="shared" si="763"/>
        <v>5.6282453716852872E-2</v>
      </c>
      <c r="CU555" s="39">
        <f t="shared" si="764"/>
        <v>9.5144147949917962E-2</v>
      </c>
      <c r="CV555" s="39">
        <f t="shared" si="765"/>
        <v>5.4049023013803155E-2</v>
      </c>
      <c r="CW555" s="39">
        <f t="shared" si="766"/>
        <v>1.4666194950026476E-2</v>
      </c>
      <c r="CX555" s="39">
        <f t="shared" si="767"/>
        <v>6.8864113344032944E-3</v>
      </c>
      <c r="CY555" s="39">
        <f t="shared" si="768"/>
        <v>1.8611922525414311E-4</v>
      </c>
      <c r="CZ555" s="39">
        <f t="shared" si="769"/>
        <v>4.3924137159977771E-3</v>
      </c>
      <c r="DA555" s="39">
        <f t="shared" si="770"/>
        <v>1.7271864103584479E-2</v>
      </c>
      <c r="DB555" s="39">
        <f t="shared" si="771"/>
        <v>4.6902044764044063E-3</v>
      </c>
    </row>
    <row r="556" spans="1:106" ht="12.75" customHeight="1" x14ac:dyDescent="0.3">
      <c r="A556" s="9" t="str">
        <f t="shared" si="772"/>
        <v>10 Durango30-34 añosTotal</v>
      </c>
      <c r="B556" s="18" t="s">
        <v>45</v>
      </c>
      <c r="C556" s="18" t="s">
        <v>14</v>
      </c>
      <c r="D556" s="29" t="s">
        <v>81</v>
      </c>
      <c r="E556" s="19">
        <v>129526</v>
      </c>
      <c r="F556" s="19">
        <v>122558</v>
      </c>
      <c r="G556" s="19">
        <v>120492</v>
      </c>
      <c r="H556" s="19">
        <v>1946</v>
      </c>
      <c r="I556" s="19">
        <v>120</v>
      </c>
      <c r="J556" s="19">
        <v>5763</v>
      </c>
      <c r="K556" s="19">
        <v>4818</v>
      </c>
      <c r="L556" s="19">
        <v>811</v>
      </c>
      <c r="M556" s="19">
        <v>134</v>
      </c>
      <c r="N556" s="19">
        <v>1205</v>
      </c>
      <c r="O556" s="38">
        <f>+'07'!E555-'05'!J556</f>
        <v>1946</v>
      </c>
      <c r="P556" s="38">
        <f t="shared" si="773"/>
        <v>7709</v>
      </c>
      <c r="Q556" s="39">
        <f>'07'!F555/'05'!$P556</f>
        <v>0.17096899727591128</v>
      </c>
      <c r="R556" s="39">
        <f>'07'!G555/'05'!$P556</f>
        <v>0.22558049033597094</v>
      </c>
      <c r="S556" s="39">
        <f>'07'!H555/'05'!$P556</f>
        <v>0.32442599558957064</v>
      </c>
      <c r="T556" s="39">
        <f>'07'!I555/'05'!$P556</f>
        <v>0.12491892593073031</v>
      </c>
      <c r="U556" s="39">
        <f>'07'!J555/'05'!$P556</f>
        <v>1.8679465559735375E-2</v>
      </c>
      <c r="V556" s="39">
        <f>'07'!K555/'05'!$P556</f>
        <v>2.7889479828771567E-2</v>
      </c>
      <c r="W556" s="39">
        <f>'07'!L555/'05'!$P556</f>
        <v>9.0802957582046962E-4</v>
      </c>
      <c r="X556" s="39">
        <f>'07'!M555/'05'!$P556</f>
        <v>2.179270981969127E-2</v>
      </c>
      <c r="Y556" s="39">
        <f>'07'!N555/'05'!$P556</f>
        <v>7.030743287067065E-2</v>
      </c>
      <c r="Z556" s="39">
        <f>'07'!O555/'05'!$P556</f>
        <v>1.4528473213127514E-2</v>
      </c>
      <c r="AA556" s="44">
        <f t="shared" si="774"/>
        <v>138.65585679076403</v>
      </c>
      <c r="AB556" s="44">
        <f t="shared" si="775"/>
        <v>182.94577766247244</v>
      </c>
      <c r="AC556" s="44">
        <f t="shared" si="776"/>
        <v>263.1094824231418</v>
      </c>
      <c r="AD556" s="44">
        <f t="shared" si="777"/>
        <v>101.30924892982229</v>
      </c>
      <c r="AE556" s="44">
        <f t="shared" si="778"/>
        <v>15.149046568945389</v>
      </c>
      <c r="AF556" s="44">
        <f t="shared" si="779"/>
        <v>22.61836814113374</v>
      </c>
      <c r="AG556" s="44">
        <f t="shared" si="780"/>
        <v>0.73641198599040092</v>
      </c>
      <c r="AH556" s="44">
        <f t="shared" si="781"/>
        <v>17.673887663769619</v>
      </c>
      <c r="AI556" s="44">
        <f t="shared" si="782"/>
        <v>57.019328058113899</v>
      </c>
      <c r="AJ556" s="44">
        <f t="shared" si="783"/>
        <v>11.782591775846415</v>
      </c>
      <c r="AK556" s="44">
        <f t="shared" si="784"/>
        <v>22.909845634972111</v>
      </c>
      <c r="AL556" s="44">
        <f t="shared" si="785"/>
        <v>30.227785705020107</v>
      </c>
      <c r="AM556" s="44">
        <f t="shared" si="786"/>
        <v>43.473083409002463</v>
      </c>
      <c r="AN556" s="44">
        <f t="shared" si="787"/>
        <v>16.739136074717862</v>
      </c>
      <c r="AO556" s="44">
        <f t="shared" si="788"/>
        <v>2.5030483850045404</v>
      </c>
      <c r="AP556" s="44">
        <f t="shared" si="789"/>
        <v>3.7371902970553901</v>
      </c>
      <c r="AQ556" s="44">
        <f t="shared" si="790"/>
        <v>0.12167596315994293</v>
      </c>
      <c r="AR556" s="44">
        <f t="shared" si="791"/>
        <v>2.9202231158386303</v>
      </c>
      <c r="AS556" s="44">
        <f t="shared" si="792"/>
        <v>9.4211960046698664</v>
      </c>
      <c r="AT556" s="44">
        <f t="shared" si="793"/>
        <v>1.9468154105590869</v>
      </c>
      <c r="AU556" s="44">
        <f t="shared" si="794"/>
        <v>823.72862887534052</v>
      </c>
      <c r="AV556" s="44">
        <f t="shared" si="795"/>
        <v>1086.846802438708</v>
      </c>
      <c r="AW556" s="44">
        <f t="shared" si="796"/>
        <v>1563.0844467505513</v>
      </c>
      <c r="AX556" s="44">
        <f t="shared" si="797"/>
        <v>601.85938513425867</v>
      </c>
      <c r="AY556" s="44">
        <f t="shared" si="798"/>
        <v>89.997665066805041</v>
      </c>
      <c r="AZ556" s="44">
        <f t="shared" si="799"/>
        <v>134.37151381502142</v>
      </c>
      <c r="BA556" s="44">
        <f t="shared" si="800"/>
        <v>4.3748864963030227</v>
      </c>
      <c r="BB556" s="44">
        <f t="shared" si="801"/>
        <v>104.99727591127254</v>
      </c>
      <c r="BC556" s="44">
        <f t="shared" si="802"/>
        <v>338.74121157089121</v>
      </c>
      <c r="BD556" s="44">
        <f t="shared" si="803"/>
        <v>69.998183940848364</v>
      </c>
      <c r="BE556" s="44">
        <f t="shared" si="804"/>
        <v>332.70566869892332</v>
      </c>
      <c r="BF556" s="44">
        <f t="shared" si="805"/>
        <v>438.97963419379943</v>
      </c>
      <c r="BG556" s="44">
        <f t="shared" si="806"/>
        <v>631.33298741730448</v>
      </c>
      <c r="BH556" s="44">
        <f t="shared" si="807"/>
        <v>243.09222986120119</v>
      </c>
      <c r="BI556" s="44">
        <f t="shared" si="808"/>
        <v>36.350239979245039</v>
      </c>
      <c r="BJ556" s="44">
        <f t="shared" si="809"/>
        <v>54.27292774678947</v>
      </c>
      <c r="BK556" s="44">
        <f t="shared" si="810"/>
        <v>1.7670255545466338</v>
      </c>
      <c r="BL556" s="44">
        <f t="shared" si="811"/>
        <v>42.408613309119211</v>
      </c>
      <c r="BM556" s="44">
        <f t="shared" si="812"/>
        <v>136.81826436632508</v>
      </c>
      <c r="BN556" s="44">
        <f t="shared" si="813"/>
        <v>28.272408872746141</v>
      </c>
      <c r="BO556" s="39">
        <f t="shared" si="814"/>
        <v>1.7986231260963034E-2</v>
      </c>
      <c r="BP556" s="39">
        <f t="shared" si="733"/>
        <v>2.3731453841285825E-2</v>
      </c>
      <c r="BQ556" s="39">
        <f t="shared" si="734"/>
        <v>3.4130170245575533E-2</v>
      </c>
      <c r="BR556" s="39">
        <f t="shared" si="735"/>
        <v>1.3141684904633842E-2</v>
      </c>
      <c r="BS556" s="39">
        <f t="shared" si="736"/>
        <v>1.9651117614405745E-3</v>
      </c>
      <c r="BT556" s="39">
        <f t="shared" si="737"/>
        <v>2.9340210327064133E-3</v>
      </c>
      <c r="BU556" s="39">
        <f t="shared" si="738"/>
        <v>9.5526266181139054E-5</v>
      </c>
      <c r="BV556" s="39">
        <f t="shared" si="739"/>
        <v>2.2926303883473369E-3</v>
      </c>
      <c r="BW556" s="39">
        <f t="shared" si="740"/>
        <v>7.3964623243110523E-3</v>
      </c>
      <c r="BX556" s="39">
        <f t="shared" si="741"/>
        <v>1.5284202588982249E-3</v>
      </c>
      <c r="BY556" s="39">
        <f t="shared" si="742"/>
        <v>2.9718310591480231E-3</v>
      </c>
      <c r="BZ556" s="39">
        <f t="shared" si="743"/>
        <v>3.9211033473887805E-3</v>
      </c>
      <c r="CA556" s="39">
        <f t="shared" si="744"/>
        <v>5.6392636410691997E-3</v>
      </c>
      <c r="CB556" s="39">
        <f t="shared" si="745"/>
        <v>2.1713758042181688E-3</v>
      </c>
      <c r="CC556" s="39">
        <f t="shared" si="746"/>
        <v>3.2469170904196918E-4</v>
      </c>
      <c r="CD556" s="39">
        <f t="shared" si="747"/>
        <v>4.8478276002794006E-4</v>
      </c>
      <c r="CE556" s="39">
        <f t="shared" si="748"/>
        <v>1.5783624745095722E-5</v>
      </c>
      <c r="CF556" s="39">
        <f t="shared" si="749"/>
        <v>3.7880699388229735E-4</v>
      </c>
      <c r="CG556" s="39">
        <f t="shared" si="750"/>
        <v>1.2221035159774116E-3</v>
      </c>
      <c r="CH556" s="39">
        <f t="shared" si="751"/>
        <v>2.5253799592153155E-4</v>
      </c>
      <c r="CI556" s="39">
        <f t="shared" si="752"/>
        <v>0.10685285106697892</v>
      </c>
      <c r="CJ556" s="39">
        <f t="shared" si="753"/>
        <v>0.14098414871432197</v>
      </c>
      <c r="CK556" s="39">
        <f t="shared" si="754"/>
        <v>0.20276098673635379</v>
      </c>
      <c r="CL556" s="39">
        <f t="shared" si="755"/>
        <v>7.8072303169575655E-2</v>
      </c>
      <c r="CM556" s="39">
        <f t="shared" si="756"/>
        <v>1.1674363090777668E-2</v>
      </c>
      <c r="CN556" s="39">
        <f t="shared" si="757"/>
        <v>1.7430472670258323E-2</v>
      </c>
      <c r="CO556" s="39">
        <f t="shared" si="758"/>
        <v>5.6750376135724777E-4</v>
      </c>
      <c r="CP556" s="39">
        <f t="shared" si="759"/>
        <v>1.3620090272573944E-2</v>
      </c>
      <c r="CQ556" s="39">
        <f t="shared" si="760"/>
        <v>4.394100552223261E-2</v>
      </c>
      <c r="CR556" s="39">
        <f t="shared" si="761"/>
        <v>9.0800601817159644E-3</v>
      </c>
      <c r="CS556" s="39">
        <f t="shared" si="762"/>
        <v>4.3158083888821287E-2</v>
      </c>
      <c r="CT556" s="39">
        <f t="shared" si="763"/>
        <v>5.6943784432974369E-2</v>
      </c>
      <c r="CU556" s="39">
        <f t="shared" si="764"/>
        <v>8.1895574966572127E-2</v>
      </c>
      <c r="CV556" s="39">
        <f t="shared" si="765"/>
        <v>3.1533562052302656E-2</v>
      </c>
      <c r="CW556" s="39">
        <f t="shared" si="766"/>
        <v>4.7152989984751642E-3</v>
      </c>
      <c r="CX556" s="39">
        <f t="shared" si="767"/>
        <v>7.0402033657788908E-3</v>
      </c>
      <c r="CY556" s="39">
        <f t="shared" si="768"/>
        <v>2.2921592353698713E-4</v>
      </c>
      <c r="CZ556" s="39">
        <f t="shared" si="769"/>
        <v>5.5011821648876915E-3</v>
      </c>
      <c r="DA556" s="39">
        <f t="shared" si="770"/>
        <v>1.7747861508149575E-2</v>
      </c>
      <c r="DB556" s="39">
        <f t="shared" si="771"/>
        <v>3.667454776591794E-3</v>
      </c>
    </row>
    <row r="557" spans="1:106" ht="12.75" customHeight="1" x14ac:dyDescent="0.3">
      <c r="A557" s="9" t="str">
        <f t="shared" si="772"/>
        <v>10 Durango35-39 añosTotal</v>
      </c>
      <c r="B557" s="18" t="s">
        <v>45</v>
      </c>
      <c r="C557" s="18" t="s">
        <v>14</v>
      </c>
      <c r="D557" s="29" t="s">
        <v>82</v>
      </c>
      <c r="E557" s="19">
        <v>118830</v>
      </c>
      <c r="F557" s="19">
        <v>112922</v>
      </c>
      <c r="G557" s="19">
        <v>111383</v>
      </c>
      <c r="H557" s="19">
        <v>1452</v>
      </c>
      <c r="I557" s="19">
        <v>87</v>
      </c>
      <c r="J557" s="19">
        <v>4793</v>
      </c>
      <c r="K557" s="19">
        <v>3832</v>
      </c>
      <c r="L557" s="19">
        <v>861</v>
      </c>
      <c r="M557" s="19">
        <v>100</v>
      </c>
      <c r="N557" s="19">
        <v>1115</v>
      </c>
      <c r="O557" s="38">
        <f>+'07'!E556-'05'!J557</f>
        <v>1452</v>
      </c>
      <c r="P557" s="38">
        <f t="shared" si="773"/>
        <v>6245</v>
      </c>
      <c r="Q557" s="39">
        <f>'07'!F556/'05'!$P557</f>
        <v>0.1700560448358687</v>
      </c>
      <c r="R557" s="39">
        <f>'07'!G556/'05'!$P557</f>
        <v>0.23170536429143315</v>
      </c>
      <c r="S557" s="39">
        <f>'07'!H556/'05'!$P557</f>
        <v>0.3402722177742194</v>
      </c>
      <c r="T557" s="39">
        <f>'07'!I556/'05'!$P557</f>
        <v>9.0632506004803839E-2</v>
      </c>
      <c r="U557" s="39">
        <f>'07'!J556/'05'!$P557</f>
        <v>9.6076861489191347E-3</v>
      </c>
      <c r="V557" s="39">
        <f>'07'!K556/'05'!$P557</f>
        <v>3.3146517213771015E-2</v>
      </c>
      <c r="W557" s="39">
        <f>'07'!L556/'05'!$P557</f>
        <v>2.0816653322658129E-3</v>
      </c>
      <c r="X557" s="39">
        <f>'07'!M556/'05'!$P557</f>
        <v>2.4819855884707767E-2</v>
      </c>
      <c r="Y557" s="39">
        <f>'07'!N556/'05'!$P557</f>
        <v>7.9583666933546834E-2</v>
      </c>
      <c r="Z557" s="39">
        <f>'07'!O556/'05'!$P557</f>
        <v>1.809447558046437E-2</v>
      </c>
      <c r="AA557" s="44">
        <f t="shared" si="774"/>
        <v>146.41825460368295</v>
      </c>
      <c r="AB557" s="44">
        <f t="shared" si="775"/>
        <v>199.49831865492393</v>
      </c>
      <c r="AC557" s="44">
        <f t="shared" si="776"/>
        <v>292.9743795036029</v>
      </c>
      <c r="AD557" s="44">
        <f t="shared" si="777"/>
        <v>78.034587670136105</v>
      </c>
      <c r="AE557" s="44">
        <f t="shared" si="778"/>
        <v>8.2722177742193743</v>
      </c>
      <c r="AF557" s="44">
        <f t="shared" si="779"/>
        <v>28.539151321056845</v>
      </c>
      <c r="AG557" s="44">
        <f t="shared" si="780"/>
        <v>1.7923138510808649</v>
      </c>
      <c r="AH557" s="44">
        <f t="shared" si="781"/>
        <v>21.369895916733388</v>
      </c>
      <c r="AI557" s="44">
        <f t="shared" si="782"/>
        <v>68.521537229783831</v>
      </c>
      <c r="AJ557" s="44">
        <f t="shared" si="783"/>
        <v>15.579343474779822</v>
      </c>
      <c r="AK557" s="44">
        <f t="shared" si="784"/>
        <v>17.005604483586868</v>
      </c>
      <c r="AL557" s="44">
        <f t="shared" si="785"/>
        <v>23.170536429143315</v>
      </c>
      <c r="AM557" s="44">
        <f t="shared" si="786"/>
        <v>34.027221777421943</v>
      </c>
      <c r="AN557" s="44">
        <f t="shared" si="787"/>
        <v>9.0632506004803837</v>
      </c>
      <c r="AO557" s="44">
        <f t="shared" si="788"/>
        <v>0.96076861489191345</v>
      </c>
      <c r="AP557" s="44">
        <f t="shared" si="789"/>
        <v>3.3146517213771016</v>
      </c>
      <c r="AQ557" s="44">
        <f t="shared" si="790"/>
        <v>0.2081665332265813</v>
      </c>
      <c r="AR557" s="44">
        <f t="shared" si="791"/>
        <v>2.4819855884707769</v>
      </c>
      <c r="AS557" s="44">
        <f t="shared" si="792"/>
        <v>7.9583666933546837</v>
      </c>
      <c r="AT557" s="44">
        <f t="shared" si="793"/>
        <v>1.8094475580464371</v>
      </c>
      <c r="AU557" s="44">
        <f t="shared" si="794"/>
        <v>651.65476381104884</v>
      </c>
      <c r="AV557" s="44">
        <f t="shared" si="795"/>
        <v>887.89495596477184</v>
      </c>
      <c r="AW557" s="44">
        <f t="shared" si="796"/>
        <v>1303.9231385108087</v>
      </c>
      <c r="AX557" s="44">
        <f t="shared" si="797"/>
        <v>347.30376301040832</v>
      </c>
      <c r="AY557" s="44">
        <f t="shared" si="798"/>
        <v>36.816653322658127</v>
      </c>
      <c r="AZ557" s="44">
        <f t="shared" si="799"/>
        <v>127.01745396317052</v>
      </c>
      <c r="BA557" s="44">
        <f t="shared" si="800"/>
        <v>7.9769415532425949</v>
      </c>
      <c r="BB557" s="44">
        <f t="shared" si="801"/>
        <v>95.109687750200166</v>
      </c>
      <c r="BC557" s="44">
        <f t="shared" si="802"/>
        <v>304.96461168935144</v>
      </c>
      <c r="BD557" s="44">
        <f t="shared" si="803"/>
        <v>69.338030424339465</v>
      </c>
      <c r="BE557" s="44">
        <f t="shared" si="804"/>
        <v>246.92137710168134</v>
      </c>
      <c r="BF557" s="44">
        <f t="shared" si="805"/>
        <v>336.43618895116094</v>
      </c>
      <c r="BG557" s="44">
        <f t="shared" si="806"/>
        <v>494.07526020816658</v>
      </c>
      <c r="BH557" s="44">
        <f t="shared" si="807"/>
        <v>131.59839871897518</v>
      </c>
      <c r="BI557" s="44">
        <f t="shared" si="808"/>
        <v>13.950360288230584</v>
      </c>
      <c r="BJ557" s="44">
        <f t="shared" si="809"/>
        <v>48.128742994395516</v>
      </c>
      <c r="BK557" s="44">
        <f t="shared" si="810"/>
        <v>3.0225780624499601</v>
      </c>
      <c r="BL557" s="44">
        <f t="shared" si="811"/>
        <v>36.038430744595679</v>
      </c>
      <c r="BM557" s="44">
        <f t="shared" si="812"/>
        <v>115.55548438751001</v>
      </c>
      <c r="BN557" s="44">
        <f t="shared" si="813"/>
        <v>26.273178542834266</v>
      </c>
      <c r="BO557" s="39">
        <f t="shared" si="814"/>
        <v>2.3445677278412003E-2</v>
      </c>
      <c r="BP557" s="39">
        <f t="shared" si="733"/>
        <v>3.1945287214559477E-2</v>
      </c>
      <c r="BQ557" s="39">
        <f t="shared" si="734"/>
        <v>4.6913431465749063E-2</v>
      </c>
      <c r="BR557" s="39">
        <f t="shared" si="735"/>
        <v>1.2495530451583043E-2</v>
      </c>
      <c r="BS557" s="39">
        <f t="shared" si="736"/>
        <v>1.3246145355035027E-3</v>
      </c>
      <c r="BT557" s="39">
        <f t="shared" si="737"/>
        <v>4.5699201474870849E-3</v>
      </c>
      <c r="BU557" s="39">
        <f t="shared" si="738"/>
        <v>2.8699981602575898E-4</v>
      </c>
      <c r="BV557" s="39">
        <f t="shared" si="739"/>
        <v>3.4219208833840492E-3</v>
      </c>
      <c r="BW557" s="39">
        <f t="shared" si="740"/>
        <v>1.0972223735754016E-2</v>
      </c>
      <c r="BX557" s="39">
        <f t="shared" si="741"/>
        <v>2.494690708531597E-3</v>
      </c>
      <c r="BY557" s="39">
        <f t="shared" si="742"/>
        <v>2.7230751775159118E-3</v>
      </c>
      <c r="BZ557" s="39">
        <f t="shared" si="743"/>
        <v>3.7102540318884412E-3</v>
      </c>
      <c r="CA557" s="39">
        <f t="shared" si="744"/>
        <v>5.4487144559522728E-3</v>
      </c>
      <c r="CB557" s="39">
        <f t="shared" si="745"/>
        <v>1.4512811209736404E-3</v>
      </c>
      <c r="CC557" s="39">
        <f t="shared" si="746"/>
        <v>1.5384605522688767E-4</v>
      </c>
      <c r="CD557" s="39">
        <f t="shared" si="747"/>
        <v>5.3076889053276248E-4</v>
      </c>
      <c r="CE557" s="39">
        <f t="shared" si="748"/>
        <v>3.3333311965825671E-5</v>
      </c>
      <c r="CF557" s="39">
        <f t="shared" si="749"/>
        <v>3.9743564266945988E-4</v>
      </c>
      <c r="CG557" s="39">
        <f t="shared" si="750"/>
        <v>1.2743581574627195E-3</v>
      </c>
      <c r="CH557" s="39">
        <f t="shared" si="751"/>
        <v>2.8974340401063844E-4</v>
      </c>
      <c r="CI557" s="39">
        <f t="shared" si="752"/>
        <v>0.10434824080240974</v>
      </c>
      <c r="CJ557" s="39">
        <f t="shared" si="753"/>
        <v>0.14217693450196506</v>
      </c>
      <c r="CK557" s="39">
        <f t="shared" si="754"/>
        <v>0.20879473795209108</v>
      </c>
      <c r="CL557" s="39">
        <f t="shared" si="755"/>
        <v>5.5613092555709898E-2</v>
      </c>
      <c r="CM557" s="39">
        <f t="shared" si="756"/>
        <v>5.8953808362943354E-3</v>
      </c>
      <c r="CN557" s="39">
        <f t="shared" si="757"/>
        <v>2.0339063885215457E-2</v>
      </c>
      <c r="CO557" s="39">
        <f t="shared" si="758"/>
        <v>1.2773325145304395E-3</v>
      </c>
      <c r="CP557" s="39">
        <f t="shared" si="759"/>
        <v>1.5229733827093701E-2</v>
      </c>
      <c r="CQ557" s="39">
        <f t="shared" si="760"/>
        <v>4.8833404593971411E-2</v>
      </c>
      <c r="CR557" s="39">
        <f t="shared" si="761"/>
        <v>1.1102967241687665E-2</v>
      </c>
      <c r="CS557" s="39">
        <f t="shared" si="762"/>
        <v>3.9539051577531042E-2</v>
      </c>
      <c r="CT557" s="39">
        <f t="shared" si="763"/>
        <v>5.3872888543020164E-2</v>
      </c>
      <c r="CU557" s="39">
        <f t="shared" si="764"/>
        <v>7.9115333900426993E-2</v>
      </c>
      <c r="CV557" s="39">
        <f t="shared" si="765"/>
        <v>2.1072601876537259E-2</v>
      </c>
      <c r="CW557" s="39">
        <f t="shared" si="766"/>
        <v>2.2338447218944089E-3</v>
      </c>
      <c r="CX557" s="39">
        <f t="shared" si="767"/>
        <v>7.7067642905357114E-3</v>
      </c>
      <c r="CY557" s="39">
        <f t="shared" si="768"/>
        <v>4.8399968974378865E-4</v>
      </c>
      <c r="CZ557" s="39">
        <f t="shared" si="769"/>
        <v>5.7707655315605575E-3</v>
      </c>
      <c r="DA557" s="39">
        <f t="shared" si="770"/>
        <v>1.8503680446358688E-2</v>
      </c>
      <c r="DB557" s="39">
        <f t="shared" si="771"/>
        <v>4.2070742262344703E-3</v>
      </c>
    </row>
    <row r="558" spans="1:106" ht="12.75" customHeight="1" x14ac:dyDescent="0.3">
      <c r="A558" s="9" t="str">
        <f t="shared" si="772"/>
        <v>10 Durango40-44 añosTotal</v>
      </c>
      <c r="B558" s="18" t="s">
        <v>45</v>
      </c>
      <c r="C558" s="18" t="s">
        <v>14</v>
      </c>
      <c r="D558" s="29" t="s">
        <v>83</v>
      </c>
      <c r="E558" s="19">
        <v>114976</v>
      </c>
      <c r="F558" s="19">
        <v>110349</v>
      </c>
      <c r="G558" s="19">
        <v>109219</v>
      </c>
      <c r="H558" s="19">
        <v>1070</v>
      </c>
      <c r="I558" s="19">
        <v>60</v>
      </c>
      <c r="J558" s="19">
        <v>3779</v>
      </c>
      <c r="K558" s="19">
        <v>2783</v>
      </c>
      <c r="L558" s="19">
        <v>930</v>
      </c>
      <c r="M558" s="19">
        <v>66</v>
      </c>
      <c r="N558" s="19">
        <v>848</v>
      </c>
      <c r="O558" s="38">
        <f>+'07'!E557-'05'!J558</f>
        <v>1070</v>
      </c>
      <c r="P558" s="38">
        <f t="shared" si="773"/>
        <v>4849</v>
      </c>
      <c r="Q558" s="39">
        <f>'07'!F557/'05'!$P558</f>
        <v>0.1571458032584038</v>
      </c>
      <c r="R558" s="39">
        <f>'07'!G557/'05'!$P558</f>
        <v>0.20148484223551247</v>
      </c>
      <c r="S558" s="39">
        <f>'07'!H557/'05'!$P558</f>
        <v>0.37038564652505673</v>
      </c>
      <c r="T558" s="39">
        <f>'07'!I557/'05'!$P558</f>
        <v>7.6923076923076927E-2</v>
      </c>
      <c r="U558" s="39">
        <f>'07'!J557/'05'!$P558</f>
        <v>1.1548772942874819E-2</v>
      </c>
      <c r="V558" s="39">
        <f>'07'!K557/'05'!$P558</f>
        <v>3.1965353681171378E-2</v>
      </c>
      <c r="W558" s="39">
        <f>'07'!L557/'05'!$P558</f>
        <v>1.2373685295937306E-3</v>
      </c>
      <c r="X558" s="39">
        <f>'07'!M557/'05'!$P558</f>
        <v>4.310167044751495E-2</v>
      </c>
      <c r="Y558" s="39">
        <f>'07'!N557/'05'!$P558</f>
        <v>8.8471849865951746E-2</v>
      </c>
      <c r="Z558" s="39">
        <f>'07'!O557/'05'!$P558</f>
        <v>1.7735615590843475E-2</v>
      </c>
      <c r="AA558" s="44">
        <f t="shared" si="774"/>
        <v>146.14559703031554</v>
      </c>
      <c r="AB558" s="44">
        <f t="shared" si="775"/>
        <v>187.3809032790266</v>
      </c>
      <c r="AC558" s="44">
        <f t="shared" si="776"/>
        <v>344.45865126830279</v>
      </c>
      <c r="AD558" s="44">
        <f t="shared" si="777"/>
        <v>71.538461538461547</v>
      </c>
      <c r="AE558" s="44">
        <f t="shared" si="778"/>
        <v>10.740358836873581</v>
      </c>
      <c r="AF558" s="44">
        <f t="shared" si="779"/>
        <v>29.727778923489382</v>
      </c>
      <c r="AG558" s="44">
        <f t="shared" si="780"/>
        <v>1.1507527325221694</v>
      </c>
      <c r="AH558" s="44">
        <f t="shared" si="781"/>
        <v>40.084553516188905</v>
      </c>
      <c r="AI558" s="44">
        <f t="shared" si="782"/>
        <v>82.27882037533513</v>
      </c>
      <c r="AJ558" s="44">
        <f t="shared" si="783"/>
        <v>16.49412249948443</v>
      </c>
      <c r="AK558" s="44">
        <f t="shared" si="784"/>
        <v>10.37162301505465</v>
      </c>
      <c r="AL558" s="44">
        <f t="shared" si="785"/>
        <v>13.297999587543822</v>
      </c>
      <c r="AM558" s="44">
        <f t="shared" si="786"/>
        <v>24.445452670653744</v>
      </c>
      <c r="AN558" s="44">
        <f t="shared" si="787"/>
        <v>5.0769230769230775</v>
      </c>
      <c r="AO558" s="44">
        <f t="shared" si="788"/>
        <v>0.76221901422973803</v>
      </c>
      <c r="AP558" s="44">
        <f t="shared" si="789"/>
        <v>2.1097133429573112</v>
      </c>
      <c r="AQ558" s="44">
        <f t="shared" si="790"/>
        <v>8.1666322953186224E-2</v>
      </c>
      <c r="AR558" s="44">
        <f t="shared" si="791"/>
        <v>2.8447102495359866</v>
      </c>
      <c r="AS558" s="44">
        <f t="shared" si="792"/>
        <v>5.8391420911528149</v>
      </c>
      <c r="AT558" s="44">
        <f t="shared" si="793"/>
        <v>1.1705506289956693</v>
      </c>
      <c r="AU558" s="44">
        <f t="shared" si="794"/>
        <v>437.33677046813779</v>
      </c>
      <c r="AV558" s="44">
        <f t="shared" si="795"/>
        <v>560.73231594143124</v>
      </c>
      <c r="AW558" s="44">
        <f t="shared" si="796"/>
        <v>1030.7832542792328</v>
      </c>
      <c r="AX558" s="44">
        <f t="shared" si="797"/>
        <v>214.07692307692309</v>
      </c>
      <c r="AY558" s="44">
        <f t="shared" si="798"/>
        <v>32.140235100020618</v>
      </c>
      <c r="AZ558" s="44">
        <f t="shared" si="799"/>
        <v>88.95957929469995</v>
      </c>
      <c r="BA558" s="44">
        <f t="shared" si="800"/>
        <v>3.4435966178593524</v>
      </c>
      <c r="BB558" s="44">
        <f t="shared" si="801"/>
        <v>119.95194885543411</v>
      </c>
      <c r="BC558" s="44">
        <f t="shared" si="802"/>
        <v>246.21715817694371</v>
      </c>
      <c r="BD558" s="44">
        <f t="shared" si="803"/>
        <v>49.358218189317391</v>
      </c>
      <c r="BE558" s="44">
        <f t="shared" si="804"/>
        <v>168.14600948649206</v>
      </c>
      <c r="BF558" s="44">
        <f t="shared" si="805"/>
        <v>215.58878119199835</v>
      </c>
      <c r="BG558" s="44">
        <f t="shared" si="806"/>
        <v>396.31264178181073</v>
      </c>
      <c r="BH558" s="44">
        <f t="shared" si="807"/>
        <v>82.307692307692307</v>
      </c>
      <c r="BI558" s="44">
        <f t="shared" si="808"/>
        <v>12.357187048876057</v>
      </c>
      <c r="BJ558" s="44">
        <f t="shared" si="809"/>
        <v>34.202928438853377</v>
      </c>
      <c r="BK558" s="44">
        <f t="shared" si="810"/>
        <v>1.3239843266652918</v>
      </c>
      <c r="BL558" s="44">
        <f t="shared" si="811"/>
        <v>46.118787378840999</v>
      </c>
      <c r="BM558" s="44">
        <f t="shared" si="812"/>
        <v>94.664879356568363</v>
      </c>
      <c r="BN558" s="44">
        <f t="shared" si="813"/>
        <v>18.977108682202516</v>
      </c>
      <c r="BO558" s="39">
        <f t="shared" si="814"/>
        <v>3.0139327083999905E-2</v>
      </c>
      <c r="BP558" s="39">
        <f t="shared" si="733"/>
        <v>3.8643205460719032E-2</v>
      </c>
      <c r="BQ558" s="39">
        <f t="shared" si="734"/>
        <v>7.1037049137616576E-2</v>
      </c>
      <c r="BR558" s="39">
        <f t="shared" si="735"/>
        <v>1.4753240160540637E-2</v>
      </c>
      <c r="BS558" s="39">
        <f t="shared" si="736"/>
        <v>2.2149636702152157E-3</v>
      </c>
      <c r="BT558" s="39">
        <f t="shared" si="737"/>
        <v>6.130703015774259E-3</v>
      </c>
      <c r="BU558" s="39">
        <f t="shared" si="738"/>
        <v>2.373175360944874E-4</v>
      </c>
      <c r="BV558" s="39">
        <f t="shared" si="739"/>
        <v>8.2665608406246455E-3</v>
      </c>
      <c r="BW558" s="39">
        <f t="shared" si="740"/>
        <v>1.6968203830755854E-2</v>
      </c>
      <c r="BX558" s="39">
        <f t="shared" si="741"/>
        <v>3.401551350687653E-3</v>
      </c>
      <c r="BY558" s="39">
        <f t="shared" si="742"/>
        <v>2.1389199866064445E-3</v>
      </c>
      <c r="BZ558" s="39">
        <f t="shared" si="743"/>
        <v>2.7424210326961896E-3</v>
      </c>
      <c r="CA558" s="39">
        <f t="shared" si="744"/>
        <v>5.0413389710566598E-3</v>
      </c>
      <c r="CB558" s="39">
        <f t="shared" si="745"/>
        <v>1.0470041404254645E-3</v>
      </c>
      <c r="CC558" s="39">
        <f t="shared" si="746"/>
        <v>1.5719097014430563E-4</v>
      </c>
      <c r="CD558" s="39">
        <f t="shared" si="747"/>
        <v>4.3508214950656034E-4</v>
      </c>
      <c r="CE558" s="39">
        <f t="shared" si="748"/>
        <v>1.6841889658318461E-5</v>
      </c>
      <c r="CF558" s="39">
        <f t="shared" si="749"/>
        <v>5.8665915643142641E-4</v>
      </c>
      <c r="CG558" s="39">
        <f t="shared" si="750"/>
        <v>1.2041951105697701E-3</v>
      </c>
      <c r="CH558" s="39">
        <f t="shared" si="751"/>
        <v>2.4140041843589798E-4</v>
      </c>
      <c r="CI558" s="39">
        <f t="shared" si="752"/>
        <v>9.0191126101905092E-2</v>
      </c>
      <c r="CJ558" s="39">
        <f t="shared" si="753"/>
        <v>0.11563875354535599</v>
      </c>
      <c r="CK558" s="39">
        <f t="shared" si="754"/>
        <v>0.21257645994622248</v>
      </c>
      <c r="CL558" s="39">
        <f t="shared" si="755"/>
        <v>4.4148674587940417E-2</v>
      </c>
      <c r="CM558" s="39">
        <f t="shared" si="756"/>
        <v>6.6282192410848876E-3</v>
      </c>
      <c r="CN558" s="39">
        <f t="shared" si="757"/>
        <v>1.8345963970859962E-2</v>
      </c>
      <c r="CO558" s="39">
        <f t="shared" si="758"/>
        <v>7.1016634725909521E-4</v>
      </c>
      <c r="CP558" s="39">
        <f t="shared" si="759"/>
        <v>2.4737461096191814E-2</v>
      </c>
      <c r="CQ558" s="39">
        <f t="shared" si="760"/>
        <v>5.077689382902531E-2</v>
      </c>
      <c r="CR558" s="39">
        <f t="shared" si="761"/>
        <v>1.0179050977380364E-2</v>
      </c>
      <c r="CS558" s="39">
        <f t="shared" si="762"/>
        <v>3.4676430085892364E-2</v>
      </c>
      <c r="CT558" s="39">
        <f t="shared" si="763"/>
        <v>4.4460462196741254E-2</v>
      </c>
      <c r="CU558" s="39">
        <f t="shared" si="764"/>
        <v>8.1730798470161001E-2</v>
      </c>
      <c r="CV558" s="39">
        <f t="shared" si="765"/>
        <v>1.6974158034170409E-2</v>
      </c>
      <c r="CW558" s="39">
        <f t="shared" si="766"/>
        <v>2.5483990614304096E-3</v>
      </c>
      <c r="CX558" s="39">
        <f t="shared" si="767"/>
        <v>7.0536045450305994E-3</v>
      </c>
      <c r="CY558" s="39">
        <f t="shared" si="768"/>
        <v>2.7304275658182961E-4</v>
      </c>
      <c r="CZ558" s="39">
        <f t="shared" si="769"/>
        <v>9.5109893542670645E-3</v>
      </c>
      <c r="DA558" s="39">
        <f t="shared" si="770"/>
        <v>1.9522557095600818E-2</v>
      </c>
      <c r="DB558" s="39">
        <f t="shared" si="771"/>
        <v>3.9136128443395578E-3</v>
      </c>
    </row>
    <row r="559" spans="1:106" ht="12.75" customHeight="1" x14ac:dyDescent="0.3">
      <c r="A559" s="9" t="str">
        <f t="shared" si="772"/>
        <v>10 Durango45-49 añosTotal</v>
      </c>
      <c r="B559" s="18" t="s">
        <v>45</v>
      </c>
      <c r="C559" s="18" t="s">
        <v>14</v>
      </c>
      <c r="D559" s="29" t="s">
        <v>84</v>
      </c>
      <c r="E559" s="19">
        <v>108070</v>
      </c>
      <c r="F559" s="19">
        <v>104622</v>
      </c>
      <c r="G559" s="19">
        <v>103779</v>
      </c>
      <c r="H559" s="19">
        <v>771</v>
      </c>
      <c r="I559" s="19">
        <v>72</v>
      </c>
      <c r="J559" s="19">
        <v>2865</v>
      </c>
      <c r="K559" s="19">
        <v>2072</v>
      </c>
      <c r="L559" s="19">
        <v>744</v>
      </c>
      <c r="M559" s="19">
        <v>49</v>
      </c>
      <c r="N559" s="19">
        <v>583</v>
      </c>
      <c r="O559" s="38">
        <f>+'07'!E558-'05'!J559</f>
        <v>771</v>
      </c>
      <c r="P559" s="38">
        <f t="shared" si="773"/>
        <v>3636</v>
      </c>
      <c r="Q559" s="39">
        <f>'07'!F558/'05'!$P559</f>
        <v>0.15951595159515952</v>
      </c>
      <c r="R559" s="39">
        <f>'07'!G558/'05'!$P559</f>
        <v>0.20654565456545654</v>
      </c>
      <c r="S559" s="39">
        <f>'07'!H558/'05'!$P559</f>
        <v>0.37513751375137516</v>
      </c>
      <c r="T559" s="39">
        <f>'07'!I558/'05'!$P559</f>
        <v>6.4356435643564358E-2</v>
      </c>
      <c r="U559" s="39">
        <f>'07'!J558/'05'!$P559</f>
        <v>1.0176017601760175E-2</v>
      </c>
      <c r="V559" s="39">
        <f>'07'!K558/'05'!$P559</f>
        <v>3.3828382838283828E-2</v>
      </c>
      <c r="W559" s="39">
        <f>'07'!L558/'05'!$P559</f>
        <v>1.6501650165016502E-3</v>
      </c>
      <c r="X559" s="39">
        <f>'07'!M558/'05'!$P559</f>
        <v>3.7403740374037403E-2</v>
      </c>
      <c r="Y559" s="39">
        <f>'07'!N558/'05'!$P559</f>
        <v>9.5434543454345433E-2</v>
      </c>
      <c r="Z559" s="39">
        <f>'07'!O558/'05'!$P559</f>
        <v>1.5951595159515951E-2</v>
      </c>
      <c r="AA559" s="44">
        <f t="shared" si="774"/>
        <v>118.67986798679868</v>
      </c>
      <c r="AB559" s="44">
        <f t="shared" si="775"/>
        <v>153.66996699669966</v>
      </c>
      <c r="AC559" s="44">
        <f t="shared" si="776"/>
        <v>279.10231023102313</v>
      </c>
      <c r="AD559" s="44">
        <f t="shared" si="777"/>
        <v>47.881188118811885</v>
      </c>
      <c r="AE559" s="44">
        <f t="shared" si="778"/>
        <v>7.5709570957095709</v>
      </c>
      <c r="AF559" s="44">
        <f t="shared" si="779"/>
        <v>25.168316831683168</v>
      </c>
      <c r="AG559" s="44">
        <f t="shared" si="780"/>
        <v>1.2277227722772277</v>
      </c>
      <c r="AH559" s="44">
        <f t="shared" si="781"/>
        <v>27.828382838283829</v>
      </c>
      <c r="AI559" s="44">
        <f t="shared" si="782"/>
        <v>71.003300330032999</v>
      </c>
      <c r="AJ559" s="44">
        <f t="shared" si="783"/>
        <v>11.867986798679867</v>
      </c>
      <c r="AK559" s="44">
        <f t="shared" si="784"/>
        <v>7.8162816281628169</v>
      </c>
      <c r="AL559" s="44">
        <f t="shared" si="785"/>
        <v>10.120737073707371</v>
      </c>
      <c r="AM559" s="44">
        <f t="shared" si="786"/>
        <v>18.381738173817382</v>
      </c>
      <c r="AN559" s="44">
        <f t="shared" si="787"/>
        <v>3.1534653465346536</v>
      </c>
      <c r="AO559" s="44">
        <f t="shared" si="788"/>
        <v>0.4986248624862486</v>
      </c>
      <c r="AP559" s="44">
        <f t="shared" si="789"/>
        <v>1.6575907590759076</v>
      </c>
      <c r="AQ559" s="44">
        <f t="shared" si="790"/>
        <v>8.0858085808580865E-2</v>
      </c>
      <c r="AR559" s="44">
        <f t="shared" si="791"/>
        <v>1.8327832783278328</v>
      </c>
      <c r="AS559" s="44">
        <f t="shared" si="792"/>
        <v>4.6762926292629263</v>
      </c>
      <c r="AT559" s="44">
        <f t="shared" si="793"/>
        <v>0.78162816281628167</v>
      </c>
      <c r="AU559" s="44">
        <f t="shared" si="794"/>
        <v>330.5170517051705</v>
      </c>
      <c r="AV559" s="44">
        <f t="shared" si="795"/>
        <v>427.96259625962597</v>
      </c>
      <c r="AW559" s="44">
        <f t="shared" si="796"/>
        <v>777.2849284928493</v>
      </c>
      <c r="AX559" s="44">
        <f t="shared" si="797"/>
        <v>133.34653465346534</v>
      </c>
      <c r="AY559" s="44">
        <f t="shared" si="798"/>
        <v>21.084708470847083</v>
      </c>
      <c r="AZ559" s="44">
        <f t="shared" si="799"/>
        <v>70.092409240924098</v>
      </c>
      <c r="BA559" s="44">
        <f t="shared" si="800"/>
        <v>3.4191419141914192</v>
      </c>
      <c r="BB559" s="44">
        <f t="shared" si="801"/>
        <v>77.500550055005505</v>
      </c>
      <c r="BC559" s="44">
        <f t="shared" si="802"/>
        <v>197.74037403740374</v>
      </c>
      <c r="BD559" s="44">
        <f t="shared" si="803"/>
        <v>33.051705170517053</v>
      </c>
      <c r="BE559" s="44">
        <f t="shared" si="804"/>
        <v>122.98679867986799</v>
      </c>
      <c r="BF559" s="44">
        <f t="shared" si="805"/>
        <v>159.246699669967</v>
      </c>
      <c r="BG559" s="44">
        <f t="shared" si="806"/>
        <v>289.23102310231025</v>
      </c>
      <c r="BH559" s="44">
        <f t="shared" si="807"/>
        <v>49.618811881188122</v>
      </c>
      <c r="BI559" s="44">
        <f t="shared" si="808"/>
        <v>7.8457095709570952</v>
      </c>
      <c r="BJ559" s="44">
        <f t="shared" si="809"/>
        <v>26.081683168316832</v>
      </c>
      <c r="BK559" s="44">
        <f t="shared" si="810"/>
        <v>1.2722772277227723</v>
      </c>
      <c r="BL559" s="44">
        <f t="shared" si="811"/>
        <v>28.838283828382838</v>
      </c>
      <c r="BM559" s="44">
        <f t="shared" si="812"/>
        <v>73.580033003300329</v>
      </c>
      <c r="BN559" s="44">
        <f t="shared" si="813"/>
        <v>12.298679867986799</v>
      </c>
      <c r="BO559" s="39">
        <f t="shared" si="814"/>
        <v>3.2640227719141553E-2</v>
      </c>
      <c r="BP559" s="39">
        <f t="shared" si="733"/>
        <v>4.2263467270819491E-2</v>
      </c>
      <c r="BQ559" s="39">
        <f t="shared" si="734"/>
        <v>7.6760811394670822E-2</v>
      </c>
      <c r="BR559" s="39">
        <f t="shared" si="735"/>
        <v>1.3168643597032972E-2</v>
      </c>
      <c r="BS559" s="39">
        <f t="shared" si="736"/>
        <v>2.0822214234624782E-3</v>
      </c>
      <c r="BT559" s="39">
        <f t="shared" si="737"/>
        <v>6.9219793266455353E-3</v>
      </c>
      <c r="BU559" s="39">
        <f t="shared" si="738"/>
        <v>3.3765752812905053E-4</v>
      </c>
      <c r="BV559" s="39">
        <f t="shared" si="739"/>
        <v>7.653570637591812E-3</v>
      </c>
      <c r="BW559" s="39">
        <f t="shared" si="740"/>
        <v>1.9527860376796755E-2</v>
      </c>
      <c r="BX559" s="39">
        <f t="shared" si="741"/>
        <v>3.2640227719141551E-3</v>
      </c>
      <c r="BY559" s="39">
        <f t="shared" si="742"/>
        <v>2.1496924169864735E-3</v>
      </c>
      <c r="BZ559" s="39">
        <f t="shared" si="743"/>
        <v>2.7834810433738644E-3</v>
      </c>
      <c r="CA559" s="39">
        <f t="shared" si="744"/>
        <v>5.0554835461543955E-3</v>
      </c>
      <c r="CB559" s="39">
        <f t="shared" si="745"/>
        <v>8.6728969926695644E-4</v>
      </c>
      <c r="CC559" s="39">
        <f t="shared" si="746"/>
        <v>1.3713555073879225E-4</v>
      </c>
      <c r="CD559" s="39">
        <f t="shared" si="747"/>
        <v>4.5588304705057966E-4</v>
      </c>
      <c r="CE559" s="39">
        <f t="shared" si="748"/>
        <v>2.2238197417101448E-5</v>
      </c>
      <c r="CF559" s="39">
        <f t="shared" si="749"/>
        <v>5.0406580812096613E-4</v>
      </c>
      <c r="CG559" s="39">
        <f t="shared" si="750"/>
        <v>1.2861090839557004E-3</v>
      </c>
      <c r="CH559" s="39">
        <f t="shared" si="751"/>
        <v>2.1496924169864731E-4</v>
      </c>
      <c r="CI559" s="39">
        <f t="shared" si="752"/>
        <v>9.0901279346856573E-2</v>
      </c>
      <c r="CJ559" s="39">
        <f t="shared" si="753"/>
        <v>0.11770148411980912</v>
      </c>
      <c r="CK559" s="39">
        <f t="shared" si="754"/>
        <v>0.21377473280881443</v>
      </c>
      <c r="CL559" s="39">
        <f t="shared" si="755"/>
        <v>3.667396442614558E-2</v>
      </c>
      <c r="CM559" s="39">
        <f t="shared" si="756"/>
        <v>5.7988747169546431E-3</v>
      </c>
      <c r="CN559" s="39">
        <f t="shared" si="757"/>
        <v>1.9277340275281656E-2</v>
      </c>
      <c r="CO559" s="39">
        <f t="shared" si="758"/>
        <v>9.4035806220886119E-4</v>
      </c>
      <c r="CP559" s="39">
        <f t="shared" si="759"/>
        <v>2.1314782743400852E-2</v>
      </c>
      <c r="CQ559" s="39">
        <f t="shared" si="760"/>
        <v>5.4384041264412472E-2</v>
      </c>
      <c r="CR559" s="39">
        <f t="shared" si="761"/>
        <v>9.0901279346856587E-3</v>
      </c>
      <c r="CS559" s="39">
        <f t="shared" si="762"/>
        <v>3.3824752112174915E-2</v>
      </c>
      <c r="CT559" s="39">
        <f t="shared" si="763"/>
        <v>4.3797222131454074E-2</v>
      </c>
      <c r="CU559" s="39">
        <f t="shared" si="764"/>
        <v>7.9546486001735486E-2</v>
      </c>
      <c r="CV559" s="39">
        <f t="shared" si="765"/>
        <v>1.3646537921118846E-2</v>
      </c>
      <c r="CW559" s="39">
        <f t="shared" si="766"/>
        <v>2.1577859106042614E-3</v>
      </c>
      <c r="CX559" s="39">
        <f t="shared" si="767"/>
        <v>7.1731801893060599E-3</v>
      </c>
      <c r="CY559" s="39">
        <f t="shared" si="768"/>
        <v>3.4991122874663703E-4</v>
      </c>
      <c r="CZ559" s="39">
        <f t="shared" si="769"/>
        <v>7.9313211849237723E-3</v>
      </c>
      <c r="DA559" s="39">
        <f t="shared" si="770"/>
        <v>2.0236532729180509E-2</v>
      </c>
      <c r="DB559" s="39">
        <f t="shared" si="771"/>
        <v>3.3824752112174912E-3</v>
      </c>
    </row>
    <row r="560" spans="1:106" ht="12.75" customHeight="1" x14ac:dyDescent="0.3">
      <c r="A560" s="9" t="str">
        <f t="shared" si="772"/>
        <v>10 Durango50-54 añosTotal</v>
      </c>
      <c r="B560" s="18" t="s">
        <v>45</v>
      </c>
      <c r="C560" s="18" t="s">
        <v>14</v>
      </c>
      <c r="D560" s="29" t="s">
        <v>85</v>
      </c>
      <c r="E560" s="19">
        <v>97009</v>
      </c>
      <c r="F560" s="19">
        <v>94377</v>
      </c>
      <c r="G560" s="19">
        <v>93684</v>
      </c>
      <c r="H560" s="19">
        <v>612</v>
      </c>
      <c r="I560" s="19">
        <v>81</v>
      </c>
      <c r="J560" s="19">
        <v>2272</v>
      </c>
      <c r="K560" s="19">
        <v>1543</v>
      </c>
      <c r="L560" s="19">
        <v>691</v>
      </c>
      <c r="M560" s="19">
        <v>38</v>
      </c>
      <c r="N560" s="19">
        <v>360</v>
      </c>
      <c r="O560" s="38">
        <f>+'07'!E559-'05'!J560</f>
        <v>612</v>
      </c>
      <c r="P560" s="38">
        <f t="shared" si="773"/>
        <v>2884</v>
      </c>
      <c r="Q560" s="39">
        <f>'07'!F559/'05'!$P560</f>
        <v>0.15499306518723993</v>
      </c>
      <c r="R560" s="39">
        <f>'07'!G559/'05'!$P560</f>
        <v>0.1716366158113731</v>
      </c>
      <c r="S560" s="39">
        <f>'07'!H559/'05'!$P560</f>
        <v>0.40638002773925103</v>
      </c>
      <c r="T560" s="39">
        <f>'07'!I559/'05'!$P560</f>
        <v>5.8599167822468795E-2</v>
      </c>
      <c r="U560" s="39">
        <f>'07'!J559/'05'!$P560</f>
        <v>1.1095700416088766E-2</v>
      </c>
      <c r="V560" s="39">
        <f>'07'!K559/'05'!$P560</f>
        <v>3.4674063800277391E-2</v>
      </c>
      <c r="W560" s="39">
        <f>'07'!L559/'05'!$P560</f>
        <v>1.0402219140083217E-3</v>
      </c>
      <c r="X560" s="39">
        <f>'07'!M559/'05'!$P560</f>
        <v>3.4327323162274617E-2</v>
      </c>
      <c r="Y560" s="39">
        <f>'07'!N559/'05'!$P560</f>
        <v>0.10922330097087378</v>
      </c>
      <c r="Z560" s="39">
        <f>'07'!O559/'05'!$P560</f>
        <v>1.8030513176144243E-2</v>
      </c>
      <c r="AA560" s="44">
        <f t="shared" si="774"/>
        <v>107.1002080443828</v>
      </c>
      <c r="AB560" s="44">
        <f t="shared" si="775"/>
        <v>118.60090152565881</v>
      </c>
      <c r="AC560" s="44">
        <f t="shared" si="776"/>
        <v>280.80859916782248</v>
      </c>
      <c r="AD560" s="44">
        <f t="shared" si="777"/>
        <v>40.492024965325939</v>
      </c>
      <c r="AE560" s="44">
        <f t="shared" si="778"/>
        <v>7.6671289875173372</v>
      </c>
      <c r="AF560" s="44">
        <f t="shared" si="779"/>
        <v>23.959778085991676</v>
      </c>
      <c r="AG560" s="44">
        <f t="shared" si="780"/>
        <v>0.71879334257975036</v>
      </c>
      <c r="AH560" s="44">
        <f t="shared" si="781"/>
        <v>23.720180305131759</v>
      </c>
      <c r="AI560" s="44">
        <f t="shared" si="782"/>
        <v>75.47330097087378</v>
      </c>
      <c r="AJ560" s="44">
        <f t="shared" si="783"/>
        <v>12.459084604715672</v>
      </c>
      <c r="AK560" s="44">
        <f t="shared" si="784"/>
        <v>5.8897364771151173</v>
      </c>
      <c r="AL560" s="44">
        <f t="shared" si="785"/>
        <v>6.5221914008321775</v>
      </c>
      <c r="AM560" s="44">
        <f t="shared" si="786"/>
        <v>15.442441054091539</v>
      </c>
      <c r="AN560" s="44">
        <f t="shared" si="787"/>
        <v>2.2267683772538143</v>
      </c>
      <c r="AO560" s="44">
        <f t="shared" si="788"/>
        <v>0.42163661581137313</v>
      </c>
      <c r="AP560" s="44">
        <f t="shared" si="789"/>
        <v>1.3176144244105408</v>
      </c>
      <c r="AQ560" s="44">
        <f t="shared" si="790"/>
        <v>3.9528432732316224E-2</v>
      </c>
      <c r="AR560" s="44">
        <f t="shared" si="791"/>
        <v>1.3044382801664354</v>
      </c>
      <c r="AS560" s="44">
        <f t="shared" si="792"/>
        <v>4.150485436893204</v>
      </c>
      <c r="AT560" s="44">
        <f t="shared" si="793"/>
        <v>0.68515950069348119</v>
      </c>
      <c r="AU560" s="44">
        <f t="shared" si="794"/>
        <v>239.15429958391121</v>
      </c>
      <c r="AV560" s="44">
        <f t="shared" si="795"/>
        <v>264.83529819694871</v>
      </c>
      <c r="AW560" s="44">
        <f t="shared" si="796"/>
        <v>627.04438280166437</v>
      </c>
      <c r="AX560" s="44">
        <f t="shared" si="797"/>
        <v>90.418515950069349</v>
      </c>
      <c r="AY560" s="44">
        <f t="shared" si="798"/>
        <v>17.120665742024965</v>
      </c>
      <c r="AZ560" s="44">
        <f t="shared" si="799"/>
        <v>53.502080443828014</v>
      </c>
      <c r="BA560" s="44">
        <f t="shared" si="800"/>
        <v>1.6050624133148406</v>
      </c>
      <c r="BB560" s="44">
        <f t="shared" si="801"/>
        <v>52.967059639389731</v>
      </c>
      <c r="BC560" s="44">
        <f t="shared" si="802"/>
        <v>168.53155339805824</v>
      </c>
      <c r="BD560" s="44">
        <f t="shared" si="803"/>
        <v>27.821081830790568</v>
      </c>
      <c r="BE560" s="44">
        <f t="shared" si="804"/>
        <v>94.855755894590843</v>
      </c>
      <c r="BF560" s="44">
        <f t="shared" si="805"/>
        <v>105.04160887656033</v>
      </c>
      <c r="BG560" s="44">
        <f t="shared" si="806"/>
        <v>248.70457697642163</v>
      </c>
      <c r="BH560" s="44">
        <f t="shared" si="807"/>
        <v>35.8626907073509</v>
      </c>
      <c r="BI560" s="44">
        <f t="shared" si="808"/>
        <v>6.7905686546463251</v>
      </c>
      <c r="BJ560" s="44">
        <f t="shared" si="809"/>
        <v>21.220527045769764</v>
      </c>
      <c r="BK560" s="44">
        <f t="shared" si="810"/>
        <v>0.63661581137309287</v>
      </c>
      <c r="BL560" s="44">
        <f t="shared" si="811"/>
        <v>21.008321775312066</v>
      </c>
      <c r="BM560" s="44">
        <f t="shared" si="812"/>
        <v>66.84466019417475</v>
      </c>
      <c r="BN560" s="44">
        <f t="shared" si="813"/>
        <v>11.034674063800276</v>
      </c>
      <c r="BO560" s="39">
        <f t="shared" si="814"/>
        <v>3.713599446753911E-2</v>
      </c>
      <c r="BP560" s="39">
        <f t="shared" si="733"/>
        <v>4.1123752262711102E-2</v>
      </c>
      <c r="BQ560" s="39">
        <f t="shared" si="734"/>
        <v>9.7367752832115975E-2</v>
      </c>
      <c r="BR560" s="39">
        <f t="shared" si="735"/>
        <v>1.4040230570501366E-2</v>
      </c>
      <c r="BS560" s="39">
        <f t="shared" si="736"/>
        <v>2.6585051967813237E-3</v>
      </c>
      <c r="BT560" s="39">
        <f t="shared" si="737"/>
        <v>8.3078287399416355E-3</v>
      </c>
      <c r="BU560" s="39">
        <f t="shared" si="738"/>
        <v>2.4923486219824908E-4</v>
      </c>
      <c r="BV560" s="39">
        <f t="shared" si="739"/>
        <v>8.2247504525422184E-3</v>
      </c>
      <c r="BW560" s="39">
        <f t="shared" si="740"/>
        <v>2.6169660530816152E-2</v>
      </c>
      <c r="BX560" s="39">
        <f t="shared" si="741"/>
        <v>4.3200709447696502E-3</v>
      </c>
      <c r="BY560" s="39">
        <f t="shared" si="742"/>
        <v>2.0422109837431057E-3</v>
      </c>
      <c r="BZ560" s="39">
        <f t="shared" si="743"/>
        <v>2.2615088075007552E-3</v>
      </c>
      <c r="CA560" s="39">
        <f t="shared" si="744"/>
        <v>5.3545218634159291E-3</v>
      </c>
      <c r="CB560" s="39">
        <f t="shared" si="745"/>
        <v>7.7211108781338918E-4</v>
      </c>
      <c r="CC560" s="39">
        <f t="shared" si="746"/>
        <v>1.46198549171766E-4</v>
      </c>
      <c r="CD560" s="39">
        <f t="shared" si="747"/>
        <v>4.5687046616176865E-4</v>
      </c>
      <c r="CE560" s="39">
        <f t="shared" si="748"/>
        <v>1.3706113984853059E-5</v>
      </c>
      <c r="CF560" s="39">
        <f t="shared" si="749"/>
        <v>4.5230176150015097E-4</v>
      </c>
      <c r="CG560" s="39">
        <f t="shared" si="750"/>
        <v>1.4391419684095714E-3</v>
      </c>
      <c r="CH560" s="39">
        <f t="shared" si="751"/>
        <v>2.3757264240411969E-4</v>
      </c>
      <c r="CI560" s="39">
        <f t="shared" si="752"/>
        <v>8.2924514418831904E-2</v>
      </c>
      <c r="CJ560" s="39">
        <f t="shared" si="753"/>
        <v>9.1829160262464876E-2</v>
      </c>
      <c r="CK560" s="39">
        <f t="shared" si="754"/>
        <v>0.21742176934870472</v>
      </c>
      <c r="CL560" s="39">
        <f t="shared" si="755"/>
        <v>3.1351773907791036E-2</v>
      </c>
      <c r="CM560" s="39">
        <f t="shared" si="756"/>
        <v>5.9364305624219713E-3</v>
      </c>
      <c r="CN560" s="39">
        <f t="shared" si="757"/>
        <v>1.8551345507568661E-2</v>
      </c>
      <c r="CO560" s="39">
        <f t="shared" si="758"/>
        <v>5.5654036522705987E-4</v>
      </c>
      <c r="CP560" s="39">
        <f t="shared" si="759"/>
        <v>1.836583205249297E-2</v>
      </c>
      <c r="CQ560" s="39">
        <f t="shared" si="760"/>
        <v>5.8436738348841277E-2</v>
      </c>
      <c r="CR560" s="39">
        <f t="shared" si="761"/>
        <v>9.6466996639357032E-3</v>
      </c>
      <c r="CS560" s="39">
        <f t="shared" si="762"/>
        <v>3.2890345317125813E-2</v>
      </c>
      <c r="CT560" s="39">
        <f t="shared" si="763"/>
        <v>3.6422194478696372E-2</v>
      </c>
      <c r="CU560" s="39">
        <f t="shared" si="764"/>
        <v>8.6235983695014437E-2</v>
      </c>
      <c r="CV560" s="39">
        <f t="shared" si="765"/>
        <v>1.2435052256363002E-2</v>
      </c>
      <c r="CW560" s="39">
        <f t="shared" si="766"/>
        <v>2.3545661077137049E-3</v>
      </c>
      <c r="CX560" s="39">
        <f t="shared" si="767"/>
        <v>7.3580190866053274E-3</v>
      </c>
      <c r="CY560" s="39">
        <f t="shared" si="768"/>
        <v>2.2074057259815981E-4</v>
      </c>
      <c r="CZ560" s="39">
        <f t="shared" si="769"/>
        <v>7.2844388957392734E-3</v>
      </c>
      <c r="DA560" s="39">
        <f t="shared" si="770"/>
        <v>2.3177760122806777E-2</v>
      </c>
      <c r="DB560" s="39">
        <f t="shared" si="771"/>
        <v>3.8261699250347696E-3</v>
      </c>
    </row>
    <row r="561" spans="1:106" ht="12.75" customHeight="1" x14ac:dyDescent="0.3">
      <c r="A561" s="9" t="str">
        <f t="shared" si="772"/>
        <v>10 Durango55-59 añosTotal</v>
      </c>
      <c r="B561" s="18" t="s">
        <v>45</v>
      </c>
      <c r="C561" s="18" t="s">
        <v>14</v>
      </c>
      <c r="D561" s="29" t="s">
        <v>86</v>
      </c>
      <c r="E561" s="19">
        <v>79997</v>
      </c>
      <c r="F561" s="19">
        <v>78044</v>
      </c>
      <c r="G561" s="19">
        <v>77512</v>
      </c>
      <c r="H561" s="19">
        <v>479</v>
      </c>
      <c r="I561" s="19">
        <v>53</v>
      </c>
      <c r="J561" s="19">
        <v>1746</v>
      </c>
      <c r="K561" s="19">
        <v>1111</v>
      </c>
      <c r="L561" s="19">
        <v>601</v>
      </c>
      <c r="M561" s="19">
        <v>34</v>
      </c>
      <c r="N561" s="19">
        <v>207</v>
      </c>
      <c r="O561" s="38">
        <f>+'07'!E560-'05'!J561</f>
        <v>479</v>
      </c>
      <c r="P561" s="38">
        <f t="shared" si="773"/>
        <v>2225</v>
      </c>
      <c r="Q561" s="39">
        <f>'07'!F560/'05'!$P561</f>
        <v>0.13348314606741574</v>
      </c>
      <c r="R561" s="39">
        <f>'07'!G560/'05'!$P561</f>
        <v>0.15101123595505617</v>
      </c>
      <c r="S561" s="39">
        <f>'07'!H560/'05'!$P561</f>
        <v>0.44224719101123594</v>
      </c>
      <c r="T561" s="39">
        <f>'07'!I560/'05'!$P561</f>
        <v>4.5393258426966294E-2</v>
      </c>
      <c r="U561" s="39">
        <f>'07'!J560/'05'!$P561</f>
        <v>4.0449438202247194E-3</v>
      </c>
      <c r="V561" s="39">
        <f>'07'!K560/'05'!$P561</f>
        <v>3.6853932584269666E-2</v>
      </c>
      <c r="W561" s="39">
        <f>'07'!L560/'05'!$P561</f>
        <v>8.9887640449438206E-4</v>
      </c>
      <c r="X561" s="39">
        <f>'07'!M560/'05'!$P561</f>
        <v>2.6966292134831461E-2</v>
      </c>
      <c r="Y561" s="39">
        <f>'07'!N560/'05'!$P561</f>
        <v>0.14247191011235955</v>
      </c>
      <c r="Z561" s="39">
        <f>'07'!O560/'05'!$P561</f>
        <v>1.6629213483146069E-2</v>
      </c>
      <c r="AA561" s="44">
        <f t="shared" si="774"/>
        <v>80.223370786516853</v>
      </c>
      <c r="AB561" s="44">
        <f t="shared" si="775"/>
        <v>90.757752808988755</v>
      </c>
      <c r="AC561" s="44">
        <f t="shared" si="776"/>
        <v>265.79056179775279</v>
      </c>
      <c r="AD561" s="44">
        <f t="shared" si="777"/>
        <v>27.281348314606742</v>
      </c>
      <c r="AE561" s="44">
        <f t="shared" si="778"/>
        <v>2.4310112359550562</v>
      </c>
      <c r="AF561" s="44">
        <f t="shared" si="779"/>
        <v>22.14921348314607</v>
      </c>
      <c r="AG561" s="44">
        <f t="shared" si="780"/>
        <v>0.54022471910112357</v>
      </c>
      <c r="AH561" s="44">
        <f t="shared" si="781"/>
        <v>16.206741573033707</v>
      </c>
      <c r="AI561" s="44">
        <f t="shared" si="782"/>
        <v>85.62561797752808</v>
      </c>
      <c r="AJ561" s="44">
        <f t="shared" si="783"/>
        <v>9.9941573033707876</v>
      </c>
      <c r="AK561" s="44">
        <f t="shared" si="784"/>
        <v>4.5384269662921355</v>
      </c>
      <c r="AL561" s="44">
        <f t="shared" si="785"/>
        <v>5.1343820224719092</v>
      </c>
      <c r="AM561" s="44">
        <f t="shared" si="786"/>
        <v>15.036404494382023</v>
      </c>
      <c r="AN561" s="44">
        <f t="shared" si="787"/>
        <v>1.543370786516854</v>
      </c>
      <c r="AO561" s="44">
        <f t="shared" si="788"/>
        <v>0.13752808988764045</v>
      </c>
      <c r="AP561" s="44">
        <f t="shared" si="789"/>
        <v>1.2530337078651685</v>
      </c>
      <c r="AQ561" s="44">
        <f t="shared" si="790"/>
        <v>3.056179775280899E-2</v>
      </c>
      <c r="AR561" s="44">
        <f t="shared" si="791"/>
        <v>0.91685393258426973</v>
      </c>
      <c r="AS561" s="44">
        <f t="shared" si="792"/>
        <v>4.8440449438202249</v>
      </c>
      <c r="AT561" s="44">
        <f t="shared" si="793"/>
        <v>0.56539325842696631</v>
      </c>
      <c r="AU561" s="44">
        <f t="shared" si="794"/>
        <v>148.29977528089887</v>
      </c>
      <c r="AV561" s="44">
        <f t="shared" si="795"/>
        <v>167.77348314606741</v>
      </c>
      <c r="AW561" s="44">
        <f t="shared" si="796"/>
        <v>491.33662921348315</v>
      </c>
      <c r="AX561" s="44">
        <f t="shared" si="797"/>
        <v>50.431910112359553</v>
      </c>
      <c r="AY561" s="44">
        <f t="shared" si="798"/>
        <v>4.4939325842696629</v>
      </c>
      <c r="AZ561" s="44">
        <f t="shared" si="799"/>
        <v>40.944719101123596</v>
      </c>
      <c r="BA561" s="44">
        <f t="shared" si="800"/>
        <v>0.99865168539325844</v>
      </c>
      <c r="BB561" s="44">
        <f t="shared" si="801"/>
        <v>29.959550561797755</v>
      </c>
      <c r="BC561" s="44">
        <f t="shared" si="802"/>
        <v>158.28629213483146</v>
      </c>
      <c r="BD561" s="44">
        <f t="shared" si="803"/>
        <v>18.475056179775283</v>
      </c>
      <c r="BE561" s="44">
        <f t="shared" si="804"/>
        <v>63.938426966292141</v>
      </c>
      <c r="BF561" s="44">
        <f t="shared" si="805"/>
        <v>72.3343820224719</v>
      </c>
      <c r="BG561" s="44">
        <f t="shared" si="806"/>
        <v>211.83640449438201</v>
      </c>
      <c r="BH561" s="44">
        <f t="shared" si="807"/>
        <v>21.743370786516856</v>
      </c>
      <c r="BI561" s="44">
        <f t="shared" si="808"/>
        <v>1.9375280898876406</v>
      </c>
      <c r="BJ561" s="44">
        <f t="shared" si="809"/>
        <v>17.65303370786517</v>
      </c>
      <c r="BK561" s="44">
        <f t="shared" si="810"/>
        <v>0.43056179775280901</v>
      </c>
      <c r="BL561" s="44">
        <f t="shared" si="811"/>
        <v>12.916853932584271</v>
      </c>
      <c r="BM561" s="44">
        <f t="shared" si="812"/>
        <v>68.244044943820228</v>
      </c>
      <c r="BN561" s="44">
        <f t="shared" si="813"/>
        <v>7.9653932584269667</v>
      </c>
      <c r="BO561" s="39">
        <f t="shared" si="814"/>
        <v>3.6055447544501955E-2</v>
      </c>
      <c r="BP561" s="39">
        <f t="shared" si="733"/>
        <v>4.0790001262466853E-2</v>
      </c>
      <c r="BQ561" s="39">
        <f t="shared" si="734"/>
        <v>0.11945643226865293</v>
      </c>
      <c r="BR561" s="39">
        <f t="shared" si="735"/>
        <v>1.2261280141396288E-2</v>
      </c>
      <c r="BS561" s="39">
        <f t="shared" si="736"/>
        <v>1.0925893195303624E-3</v>
      </c>
      <c r="BT561" s="39">
        <f t="shared" si="737"/>
        <v>9.9547026890544135E-3</v>
      </c>
      <c r="BU561" s="39">
        <f t="shared" si="738"/>
        <v>2.4279762656230272E-4</v>
      </c>
      <c r="BV561" s="39">
        <f t="shared" si="739"/>
        <v>7.2839287968690814E-3</v>
      </c>
      <c r="BW561" s="39">
        <f t="shared" si="740"/>
        <v>3.8483423810124977E-2</v>
      </c>
      <c r="BX561" s="39">
        <f t="shared" si="741"/>
        <v>4.4917560914026012E-3</v>
      </c>
      <c r="BY561" s="39">
        <f t="shared" si="742"/>
        <v>2.0397424567605103E-3</v>
      </c>
      <c r="BZ561" s="39">
        <f t="shared" si="743"/>
        <v>2.3075874258300716E-3</v>
      </c>
      <c r="CA561" s="39">
        <f t="shared" si="744"/>
        <v>6.7579346042166396E-3</v>
      </c>
      <c r="CB561" s="39">
        <f t="shared" si="745"/>
        <v>6.9364979169296809E-4</v>
      </c>
      <c r="CC561" s="39">
        <f t="shared" si="746"/>
        <v>6.181037747759121E-5</v>
      </c>
      <c r="CD561" s="39">
        <f t="shared" si="747"/>
        <v>5.6316121701805322E-4</v>
      </c>
      <c r="CE561" s="39">
        <f t="shared" si="748"/>
        <v>1.3735639439464714E-5</v>
      </c>
      <c r="CF561" s="39">
        <f t="shared" si="749"/>
        <v>4.1206918318394147E-4</v>
      </c>
      <c r="CG561" s="39">
        <f t="shared" si="750"/>
        <v>2.1770988511551573E-3</v>
      </c>
      <c r="CH561" s="39">
        <f t="shared" si="751"/>
        <v>2.5410932963009723E-4</v>
      </c>
      <c r="CI561" s="39">
        <f t="shared" si="752"/>
        <v>6.665158439590961E-2</v>
      </c>
      <c r="CJ561" s="39">
        <f t="shared" si="753"/>
        <v>7.540381264991794E-2</v>
      </c>
      <c r="CK561" s="39">
        <f t="shared" si="754"/>
        <v>0.22082545133190254</v>
      </c>
      <c r="CL561" s="39">
        <f t="shared" si="755"/>
        <v>2.266602701679081E-2</v>
      </c>
      <c r="CM561" s="39">
        <f t="shared" si="756"/>
        <v>2.0197449816942306E-3</v>
      </c>
      <c r="CN561" s="39">
        <f t="shared" si="757"/>
        <v>1.8402120944325213E-2</v>
      </c>
      <c r="CO561" s="39">
        <f t="shared" si="758"/>
        <v>4.4883221815427343E-4</v>
      </c>
      <c r="CP561" s="39">
        <f t="shared" si="759"/>
        <v>1.3464966544628204E-2</v>
      </c>
      <c r="CQ561" s="39">
        <f t="shared" si="760"/>
        <v>7.1139906577452339E-2</v>
      </c>
      <c r="CR561" s="39">
        <f t="shared" si="761"/>
        <v>8.3033960358540604E-3</v>
      </c>
      <c r="CS561" s="39">
        <f t="shared" si="762"/>
        <v>2.8736371670243659E-2</v>
      </c>
      <c r="CT561" s="39">
        <f t="shared" si="763"/>
        <v>3.2509834616841302E-2</v>
      </c>
      <c r="CU561" s="39">
        <f t="shared" si="764"/>
        <v>9.5207372806463825E-2</v>
      </c>
      <c r="CV561" s="39">
        <f t="shared" si="765"/>
        <v>9.772301477086227E-3</v>
      </c>
      <c r="CW561" s="39">
        <f t="shared" si="766"/>
        <v>8.7079914152253513E-4</v>
      </c>
      <c r="CX561" s="39">
        <f t="shared" si="767"/>
        <v>7.933947733871986E-3</v>
      </c>
      <c r="CY561" s="39">
        <f t="shared" si="768"/>
        <v>1.9351092033834114E-4</v>
      </c>
      <c r="CZ561" s="39">
        <f t="shared" si="769"/>
        <v>5.805327610150234E-3</v>
      </c>
      <c r="DA561" s="39">
        <f t="shared" si="770"/>
        <v>3.0671480873627067E-2</v>
      </c>
      <c r="DB561" s="39">
        <f t="shared" si="771"/>
        <v>3.5799520262593107E-3</v>
      </c>
    </row>
    <row r="562" spans="1:106" ht="12.75" customHeight="1" x14ac:dyDescent="0.3">
      <c r="A562" s="9" t="str">
        <f t="shared" si="772"/>
        <v>10 Durango60-64 añosTotal</v>
      </c>
      <c r="B562" s="18" t="s">
        <v>45</v>
      </c>
      <c r="C562" s="18" t="s">
        <v>14</v>
      </c>
      <c r="D562" s="29" t="s">
        <v>87</v>
      </c>
      <c r="E562" s="19">
        <v>66536</v>
      </c>
      <c r="F562" s="19">
        <v>65001</v>
      </c>
      <c r="G562" s="19">
        <v>64608</v>
      </c>
      <c r="H562" s="19">
        <v>358</v>
      </c>
      <c r="I562" s="19">
        <v>35</v>
      </c>
      <c r="J562" s="19">
        <v>1417</v>
      </c>
      <c r="K562" s="19">
        <v>824</v>
      </c>
      <c r="L562" s="19">
        <v>572</v>
      </c>
      <c r="M562" s="19">
        <v>21</v>
      </c>
      <c r="N562" s="19">
        <v>118</v>
      </c>
      <c r="O562" s="38">
        <f>+'07'!E561-'05'!J562</f>
        <v>358</v>
      </c>
      <c r="P562" s="38">
        <f t="shared" si="773"/>
        <v>1775</v>
      </c>
      <c r="Q562" s="39">
        <f>'07'!F561/'05'!$P562</f>
        <v>0.10704225352112676</v>
      </c>
      <c r="R562" s="39">
        <f>'07'!G561/'05'!$P562</f>
        <v>0.1047887323943662</v>
      </c>
      <c r="S562" s="39">
        <f>'07'!H561/'05'!$P562</f>
        <v>0.50591549295774652</v>
      </c>
      <c r="T562" s="39">
        <f>'07'!I561/'05'!$P562</f>
        <v>3.2112676056338031E-2</v>
      </c>
      <c r="U562" s="39">
        <f>'07'!J561/'05'!$P562</f>
        <v>0</v>
      </c>
      <c r="V562" s="39">
        <f>'07'!K561/'05'!$P562</f>
        <v>2.8732394366197182E-2</v>
      </c>
      <c r="W562" s="39">
        <f>'07'!L561/'05'!$P562</f>
        <v>3.3802816901408453E-3</v>
      </c>
      <c r="X562" s="39">
        <f>'07'!M561/'05'!$P562</f>
        <v>2.5915492957746478E-2</v>
      </c>
      <c r="Y562" s="39">
        <f>'07'!N561/'05'!$P562</f>
        <v>0.17690140845070423</v>
      </c>
      <c r="Z562" s="39">
        <f>'07'!O561/'05'!$P562</f>
        <v>1.5211267605633802E-2</v>
      </c>
      <c r="AA562" s="44">
        <f t="shared" si="774"/>
        <v>61.228169014084507</v>
      </c>
      <c r="AB562" s="44">
        <f t="shared" si="775"/>
        <v>59.939154929577469</v>
      </c>
      <c r="AC562" s="44">
        <f t="shared" si="776"/>
        <v>289.38366197183103</v>
      </c>
      <c r="AD562" s="44">
        <f t="shared" si="777"/>
        <v>18.368450704225353</v>
      </c>
      <c r="AE562" s="44">
        <f t="shared" si="778"/>
        <v>0</v>
      </c>
      <c r="AF562" s="44">
        <f t="shared" si="779"/>
        <v>16.434929577464789</v>
      </c>
      <c r="AG562" s="44">
        <f t="shared" si="780"/>
        <v>1.9335211267605634</v>
      </c>
      <c r="AH562" s="44">
        <f t="shared" si="781"/>
        <v>14.823661971830985</v>
      </c>
      <c r="AI562" s="44">
        <f t="shared" si="782"/>
        <v>101.18760563380282</v>
      </c>
      <c r="AJ562" s="44">
        <f t="shared" si="783"/>
        <v>8.7008450704225346</v>
      </c>
      <c r="AK562" s="44">
        <f t="shared" si="784"/>
        <v>2.2478873239436621</v>
      </c>
      <c r="AL562" s="44">
        <f t="shared" si="785"/>
        <v>2.2005633802816904</v>
      </c>
      <c r="AM562" s="44">
        <f t="shared" si="786"/>
        <v>10.624225352112678</v>
      </c>
      <c r="AN562" s="44">
        <f t="shared" si="787"/>
        <v>0.67436619718309865</v>
      </c>
      <c r="AO562" s="44">
        <f t="shared" si="788"/>
        <v>0</v>
      </c>
      <c r="AP562" s="44">
        <f t="shared" si="789"/>
        <v>0.6033802816901408</v>
      </c>
      <c r="AQ562" s="44">
        <f t="shared" si="790"/>
        <v>7.0985915492957755E-2</v>
      </c>
      <c r="AR562" s="44">
        <f t="shared" si="791"/>
        <v>0.54422535211267609</v>
      </c>
      <c r="AS562" s="44">
        <f t="shared" si="792"/>
        <v>3.714929577464789</v>
      </c>
      <c r="AT562" s="44">
        <f t="shared" si="793"/>
        <v>0.31943661971830983</v>
      </c>
      <c r="AU562" s="44">
        <f t="shared" si="794"/>
        <v>88.202816901408454</v>
      </c>
      <c r="AV562" s="44">
        <f t="shared" si="795"/>
        <v>86.345915492957744</v>
      </c>
      <c r="AW562" s="44">
        <f t="shared" si="796"/>
        <v>416.87436619718312</v>
      </c>
      <c r="AX562" s="44">
        <f t="shared" si="797"/>
        <v>26.460845070422536</v>
      </c>
      <c r="AY562" s="44">
        <f t="shared" si="798"/>
        <v>0</v>
      </c>
      <c r="AZ562" s="44">
        <f t="shared" si="799"/>
        <v>23.675492957746478</v>
      </c>
      <c r="BA562" s="44">
        <f t="shared" si="800"/>
        <v>2.7853521126760565</v>
      </c>
      <c r="BB562" s="44">
        <f t="shared" si="801"/>
        <v>21.354366197183097</v>
      </c>
      <c r="BC562" s="44">
        <f t="shared" si="802"/>
        <v>145.7667605633803</v>
      </c>
      <c r="BD562" s="44">
        <f t="shared" si="803"/>
        <v>12.534084507042254</v>
      </c>
      <c r="BE562" s="44">
        <f t="shared" si="804"/>
        <v>38.321126760563381</v>
      </c>
      <c r="BF562" s="44">
        <f t="shared" si="805"/>
        <v>37.514366197183101</v>
      </c>
      <c r="BG562" s="44">
        <f t="shared" si="806"/>
        <v>181.11774647887324</v>
      </c>
      <c r="BH562" s="44">
        <f t="shared" si="807"/>
        <v>11.496338028169015</v>
      </c>
      <c r="BI562" s="44">
        <f t="shared" si="808"/>
        <v>0</v>
      </c>
      <c r="BJ562" s="44">
        <f t="shared" si="809"/>
        <v>10.286197183098592</v>
      </c>
      <c r="BK562" s="44">
        <f t="shared" si="810"/>
        <v>1.2101408450704225</v>
      </c>
      <c r="BL562" s="44">
        <f t="shared" si="811"/>
        <v>9.2777464788732384</v>
      </c>
      <c r="BM562" s="44">
        <f t="shared" si="812"/>
        <v>63.330704225352115</v>
      </c>
      <c r="BN562" s="44">
        <f t="shared" si="813"/>
        <v>5.4456338028169009</v>
      </c>
      <c r="BO562" s="39">
        <f t="shared" si="814"/>
        <v>3.4494743106526483E-2</v>
      </c>
      <c r="BP562" s="39">
        <f t="shared" si="733"/>
        <v>3.376853798849435E-2</v>
      </c>
      <c r="BQ562" s="39">
        <f t="shared" si="734"/>
        <v>0.16303304899821466</v>
      </c>
      <c r="BR562" s="39">
        <f t="shared" si="735"/>
        <v>1.0348422931957946E-2</v>
      </c>
      <c r="BS562" s="39">
        <f t="shared" si="736"/>
        <v>0</v>
      </c>
      <c r="BT562" s="39">
        <f t="shared" si="737"/>
        <v>9.2591152549097409E-3</v>
      </c>
      <c r="BU562" s="39">
        <f t="shared" si="738"/>
        <v>1.0893076770482047E-3</v>
      </c>
      <c r="BV562" s="39">
        <f t="shared" si="739"/>
        <v>8.3513588573695691E-3</v>
      </c>
      <c r="BW562" s="39">
        <f t="shared" si="740"/>
        <v>5.7007101765522712E-2</v>
      </c>
      <c r="BX562" s="39">
        <f t="shared" si="741"/>
        <v>4.9018845467169213E-3</v>
      </c>
      <c r="BY562" s="39">
        <f t="shared" si="742"/>
        <v>1.2664153937710773E-3</v>
      </c>
      <c r="BZ562" s="39">
        <f t="shared" si="743"/>
        <v>1.2397540170601073E-3</v>
      </c>
      <c r="CA562" s="39">
        <f t="shared" si="744"/>
        <v>5.9854790716127758E-3</v>
      </c>
      <c r="CB562" s="39">
        <f t="shared" si="745"/>
        <v>3.7992461813132316E-4</v>
      </c>
      <c r="CC562" s="39">
        <f t="shared" si="746"/>
        <v>0</v>
      </c>
      <c r="CD562" s="39">
        <f t="shared" si="747"/>
        <v>3.3993255306486803E-4</v>
      </c>
      <c r="CE562" s="39">
        <f t="shared" si="748"/>
        <v>3.9992065066455071E-5</v>
      </c>
      <c r="CF562" s="39">
        <f t="shared" si="749"/>
        <v>3.0660583217615556E-4</v>
      </c>
      <c r="CG562" s="39">
        <f t="shared" si="750"/>
        <v>2.0929180718111486E-3</v>
      </c>
      <c r="CH562" s="39">
        <f t="shared" si="751"/>
        <v>1.799642927990478E-4</v>
      </c>
      <c r="CI562" s="39">
        <f t="shared" si="752"/>
        <v>4.9691727831779407E-2</v>
      </c>
      <c r="CJ562" s="39">
        <f t="shared" si="753"/>
        <v>4.8645586193215629E-2</v>
      </c>
      <c r="CK562" s="39">
        <f t="shared" si="754"/>
        <v>0.23485879785756797</v>
      </c>
      <c r="CL562" s="39">
        <f t="shared" si="755"/>
        <v>1.4907518349533824E-2</v>
      </c>
      <c r="CM562" s="39">
        <f t="shared" si="756"/>
        <v>0</v>
      </c>
      <c r="CN562" s="39">
        <f t="shared" si="757"/>
        <v>1.3338305891688157E-2</v>
      </c>
      <c r="CO562" s="39">
        <f t="shared" si="758"/>
        <v>1.5692124578456656E-3</v>
      </c>
      <c r="CP562" s="39">
        <f t="shared" si="759"/>
        <v>1.2030628843483436E-2</v>
      </c>
      <c r="CQ562" s="39">
        <f t="shared" si="760"/>
        <v>8.2122118627256505E-2</v>
      </c>
      <c r="CR562" s="39">
        <f t="shared" si="761"/>
        <v>7.0614560603054948E-3</v>
      </c>
      <c r="CS562" s="39">
        <f t="shared" si="762"/>
        <v>2.1589367189049791E-2</v>
      </c>
      <c r="CT562" s="39">
        <f t="shared" si="763"/>
        <v>2.1134854195596114E-2</v>
      </c>
      <c r="CU562" s="39">
        <f t="shared" si="764"/>
        <v>0.10203816703035112</v>
      </c>
      <c r="CV562" s="39">
        <f t="shared" si="765"/>
        <v>6.4768101567149383E-3</v>
      </c>
      <c r="CW562" s="39">
        <f t="shared" si="766"/>
        <v>0</v>
      </c>
      <c r="CX562" s="39">
        <f t="shared" si="767"/>
        <v>5.7950406665344184E-3</v>
      </c>
      <c r="CY562" s="39">
        <f t="shared" si="768"/>
        <v>6.8176949018051969E-4</v>
      </c>
      <c r="CZ562" s="39">
        <f t="shared" si="769"/>
        <v>5.2268994247173179E-3</v>
      </c>
      <c r="DA562" s="39">
        <f t="shared" si="770"/>
        <v>3.5679269986113871E-2</v>
      </c>
      <c r="DB562" s="39">
        <f t="shared" si="771"/>
        <v>3.0679627058123387E-3</v>
      </c>
    </row>
    <row r="563" spans="1:106" ht="12.75" customHeight="1" x14ac:dyDescent="0.3">
      <c r="A563" s="9" t="str">
        <f t="shared" si="772"/>
        <v>10 Durango65-69 añosTotal</v>
      </c>
      <c r="B563" s="18" t="s">
        <v>45</v>
      </c>
      <c r="C563" s="18" t="s">
        <v>14</v>
      </c>
      <c r="D563" s="29" t="s">
        <v>88</v>
      </c>
      <c r="E563" s="19">
        <v>49727</v>
      </c>
      <c r="F563" s="19">
        <v>48685</v>
      </c>
      <c r="G563" s="19">
        <v>48418</v>
      </c>
      <c r="H563" s="19">
        <v>239</v>
      </c>
      <c r="I563" s="19">
        <v>28</v>
      </c>
      <c r="J563" s="19">
        <v>993</v>
      </c>
      <c r="K563" s="19">
        <v>528</v>
      </c>
      <c r="L563" s="19">
        <v>450</v>
      </c>
      <c r="M563" s="19">
        <v>15</v>
      </c>
      <c r="N563" s="19">
        <v>49</v>
      </c>
      <c r="O563" s="38">
        <f>+'07'!E562-'05'!J563</f>
        <v>239</v>
      </c>
      <c r="P563" s="38">
        <f t="shared" si="773"/>
        <v>1232</v>
      </c>
      <c r="Q563" s="39">
        <f>'07'!F562/'05'!$P563</f>
        <v>0.11201298701298701</v>
      </c>
      <c r="R563" s="39">
        <f>'07'!G562/'05'!$P563</f>
        <v>7.061688311688312E-2</v>
      </c>
      <c r="S563" s="39">
        <f>'07'!H562/'05'!$P563</f>
        <v>0.49025974025974028</v>
      </c>
      <c r="T563" s="39">
        <f>'07'!I562/'05'!$P563</f>
        <v>3.1655844155844153E-2</v>
      </c>
      <c r="U563" s="39">
        <f>'07'!J562/'05'!$P563</f>
        <v>0</v>
      </c>
      <c r="V563" s="39">
        <f>'07'!K562/'05'!$P563</f>
        <v>2.8409090909090908E-2</v>
      </c>
      <c r="W563" s="39">
        <f>'07'!L562/'05'!$P563</f>
        <v>2.435064935064935E-3</v>
      </c>
      <c r="X563" s="39">
        <f>'07'!M562/'05'!$P563</f>
        <v>1.5422077922077922E-2</v>
      </c>
      <c r="Y563" s="39">
        <f>'07'!N562/'05'!$P563</f>
        <v>0.22321428571428573</v>
      </c>
      <c r="Z563" s="39">
        <f>'07'!O562/'05'!$P563</f>
        <v>2.5974025974025976E-2</v>
      </c>
      <c r="AA563" s="44">
        <f t="shared" si="774"/>
        <v>50.405844155844157</v>
      </c>
      <c r="AB563" s="44">
        <f t="shared" si="775"/>
        <v>31.777597402597404</v>
      </c>
      <c r="AC563" s="44">
        <f t="shared" si="776"/>
        <v>220.61688311688312</v>
      </c>
      <c r="AD563" s="44">
        <f t="shared" si="777"/>
        <v>14.245129870129869</v>
      </c>
      <c r="AE563" s="44">
        <f t="shared" si="778"/>
        <v>0</v>
      </c>
      <c r="AF563" s="44">
        <f t="shared" si="779"/>
        <v>12.784090909090908</v>
      </c>
      <c r="AG563" s="44">
        <f t="shared" si="780"/>
        <v>1.0957792207792207</v>
      </c>
      <c r="AH563" s="44">
        <f t="shared" si="781"/>
        <v>6.9399350649350646</v>
      </c>
      <c r="AI563" s="44">
        <f t="shared" si="782"/>
        <v>100.44642857142858</v>
      </c>
      <c r="AJ563" s="44">
        <f t="shared" si="783"/>
        <v>11.688311688311689</v>
      </c>
      <c r="AK563" s="44">
        <f t="shared" si="784"/>
        <v>1.6801948051948052</v>
      </c>
      <c r="AL563" s="44">
        <f t="shared" si="785"/>
        <v>1.0592532467532467</v>
      </c>
      <c r="AM563" s="44">
        <f t="shared" si="786"/>
        <v>7.3538961038961039</v>
      </c>
      <c r="AN563" s="44">
        <f t="shared" si="787"/>
        <v>0.47483766233766228</v>
      </c>
      <c r="AO563" s="44">
        <f t="shared" si="788"/>
        <v>0</v>
      </c>
      <c r="AP563" s="44">
        <f t="shared" si="789"/>
        <v>0.42613636363636365</v>
      </c>
      <c r="AQ563" s="44">
        <f t="shared" si="790"/>
        <v>3.6525974025974024E-2</v>
      </c>
      <c r="AR563" s="44">
        <f t="shared" si="791"/>
        <v>0.23133116883116883</v>
      </c>
      <c r="AS563" s="44">
        <f t="shared" si="792"/>
        <v>3.348214285714286</v>
      </c>
      <c r="AT563" s="44">
        <f t="shared" si="793"/>
        <v>0.38961038961038963</v>
      </c>
      <c r="AU563" s="44">
        <f t="shared" si="794"/>
        <v>59.142857142857139</v>
      </c>
      <c r="AV563" s="44">
        <f t="shared" si="795"/>
        <v>37.285714285714285</v>
      </c>
      <c r="AW563" s="44">
        <f t="shared" si="796"/>
        <v>258.85714285714289</v>
      </c>
      <c r="AX563" s="44">
        <f t="shared" si="797"/>
        <v>16.714285714285712</v>
      </c>
      <c r="AY563" s="44">
        <f t="shared" si="798"/>
        <v>0</v>
      </c>
      <c r="AZ563" s="44">
        <f t="shared" si="799"/>
        <v>15</v>
      </c>
      <c r="BA563" s="44">
        <f t="shared" si="800"/>
        <v>1.2857142857142856</v>
      </c>
      <c r="BB563" s="44">
        <f t="shared" si="801"/>
        <v>8.1428571428571423</v>
      </c>
      <c r="BC563" s="44">
        <f t="shared" si="802"/>
        <v>117.85714285714286</v>
      </c>
      <c r="BD563" s="44">
        <f t="shared" si="803"/>
        <v>13.714285714285715</v>
      </c>
      <c r="BE563" s="44">
        <f t="shared" si="804"/>
        <v>26.771103896103895</v>
      </c>
      <c r="BF563" s="44">
        <f t="shared" si="805"/>
        <v>16.877435064935067</v>
      </c>
      <c r="BG563" s="44">
        <f t="shared" si="806"/>
        <v>117.17207792207793</v>
      </c>
      <c r="BH563" s="44">
        <f t="shared" si="807"/>
        <v>7.5657467532467528</v>
      </c>
      <c r="BI563" s="44">
        <f t="shared" si="808"/>
        <v>0</v>
      </c>
      <c r="BJ563" s="44">
        <f t="shared" si="809"/>
        <v>6.7897727272727266</v>
      </c>
      <c r="BK563" s="44">
        <f t="shared" si="810"/>
        <v>0.58198051948051943</v>
      </c>
      <c r="BL563" s="44">
        <f t="shared" si="811"/>
        <v>3.6858766233766231</v>
      </c>
      <c r="BM563" s="44">
        <f t="shared" si="812"/>
        <v>53.348214285714292</v>
      </c>
      <c r="BN563" s="44">
        <f t="shared" si="813"/>
        <v>6.2077922077922079</v>
      </c>
      <c r="BO563" s="39">
        <f t="shared" si="814"/>
        <v>4.09138345420813E-2</v>
      </c>
      <c r="BP563" s="39">
        <f t="shared" si="733"/>
        <v>2.5793504385225166E-2</v>
      </c>
      <c r="BQ563" s="39">
        <f t="shared" si="734"/>
        <v>0.17907214538708044</v>
      </c>
      <c r="BR563" s="39">
        <f t="shared" si="735"/>
        <v>1.1562605414066451E-2</v>
      </c>
      <c r="BS563" s="39">
        <f t="shared" si="736"/>
        <v>0</v>
      </c>
      <c r="BT563" s="39">
        <f t="shared" si="737"/>
        <v>1.0376697166469892E-2</v>
      </c>
      <c r="BU563" s="39">
        <f t="shared" si="738"/>
        <v>8.8943118569741945E-4</v>
      </c>
      <c r="BV563" s="39">
        <f t="shared" si="739"/>
        <v>5.6330641760836565E-3</v>
      </c>
      <c r="BW563" s="39">
        <f t="shared" si="740"/>
        <v>8.1531192022263457E-2</v>
      </c>
      <c r="BX563" s="39">
        <f t="shared" si="741"/>
        <v>9.4872659807724753E-3</v>
      </c>
      <c r="BY563" s="39">
        <f t="shared" si="742"/>
        <v>1.3637944847360432E-3</v>
      </c>
      <c r="BZ563" s="39">
        <f t="shared" si="743"/>
        <v>8.5978347950750546E-4</v>
      </c>
      <c r="CA563" s="39">
        <f t="shared" si="744"/>
        <v>5.9690715129026815E-3</v>
      </c>
      <c r="CB563" s="39">
        <f t="shared" si="745"/>
        <v>3.8542018046888173E-4</v>
      </c>
      <c r="CC563" s="39">
        <f t="shared" si="746"/>
        <v>0</v>
      </c>
      <c r="CD563" s="39">
        <f t="shared" si="747"/>
        <v>3.4588990554899646E-4</v>
      </c>
      <c r="CE563" s="39">
        <f t="shared" si="748"/>
        <v>2.9647706189913979E-5</v>
      </c>
      <c r="CF563" s="39">
        <f t="shared" si="749"/>
        <v>1.8776880586945523E-4</v>
      </c>
      <c r="CG563" s="39">
        <f t="shared" si="750"/>
        <v>2.7177064007421151E-3</v>
      </c>
      <c r="CH563" s="39">
        <f t="shared" si="751"/>
        <v>3.1624219935908252E-4</v>
      </c>
      <c r="CI563" s="39">
        <f t="shared" si="752"/>
        <v>4.8005565862708717E-2</v>
      </c>
      <c r="CJ563" s="39">
        <f t="shared" si="753"/>
        <v>3.0264378478664193E-2</v>
      </c>
      <c r="CK563" s="39">
        <f t="shared" si="754"/>
        <v>0.21011131725417442</v>
      </c>
      <c r="CL563" s="39">
        <f t="shared" si="755"/>
        <v>1.3566790352504635E-2</v>
      </c>
      <c r="CM563" s="39">
        <f t="shared" si="756"/>
        <v>0</v>
      </c>
      <c r="CN563" s="39">
        <f t="shared" si="757"/>
        <v>1.2175324675324676E-2</v>
      </c>
      <c r="CO563" s="39">
        <f t="shared" si="758"/>
        <v>1.0435992578849721E-3</v>
      </c>
      <c r="CP563" s="39">
        <f t="shared" si="759"/>
        <v>6.6094619666048236E-3</v>
      </c>
      <c r="CQ563" s="39">
        <f t="shared" si="760"/>
        <v>9.5663265306122458E-2</v>
      </c>
      <c r="CR563" s="39">
        <f t="shared" si="761"/>
        <v>1.1131725417439705E-2</v>
      </c>
      <c r="CS563" s="39">
        <f t="shared" si="762"/>
        <v>2.1729792123460955E-2</v>
      </c>
      <c r="CT563" s="39">
        <f t="shared" si="763"/>
        <v>1.3699216773486256E-2</v>
      </c>
      <c r="CU563" s="39">
        <f t="shared" si="764"/>
        <v>9.5107206105582737E-2</v>
      </c>
      <c r="CV563" s="39">
        <f t="shared" si="765"/>
        <v>6.1410282088041829E-3</v>
      </c>
      <c r="CW563" s="39">
        <f t="shared" si="766"/>
        <v>0</v>
      </c>
      <c r="CX563" s="39">
        <f t="shared" si="767"/>
        <v>5.5111791617473427E-3</v>
      </c>
      <c r="CY563" s="39">
        <f t="shared" si="768"/>
        <v>4.7238678529262941E-4</v>
      </c>
      <c r="CZ563" s="39">
        <f t="shared" si="769"/>
        <v>2.9917829735199861E-3</v>
      </c>
      <c r="DA563" s="39">
        <f t="shared" si="770"/>
        <v>4.3302121985157704E-2</v>
      </c>
      <c r="DB563" s="39">
        <f t="shared" si="771"/>
        <v>5.038792376454714E-3</v>
      </c>
    </row>
    <row r="564" spans="1:106" ht="12.75" customHeight="1" x14ac:dyDescent="0.3">
      <c r="A564" s="9" t="str">
        <f t="shared" si="772"/>
        <v>10 Durango70-74 añosTotal</v>
      </c>
      <c r="B564" s="18" t="s">
        <v>45</v>
      </c>
      <c r="C564" s="18" t="s">
        <v>14</v>
      </c>
      <c r="D564" s="29" t="s">
        <v>89</v>
      </c>
      <c r="E564" s="19">
        <v>36956</v>
      </c>
      <c r="F564" s="19">
        <v>36351</v>
      </c>
      <c r="G564" s="19">
        <v>36167</v>
      </c>
      <c r="H564" s="19">
        <v>163</v>
      </c>
      <c r="I564" s="19">
        <v>21</v>
      </c>
      <c r="J564" s="19">
        <v>561</v>
      </c>
      <c r="K564" s="19">
        <v>339</v>
      </c>
      <c r="L564" s="19">
        <v>217</v>
      </c>
      <c r="M564" s="19">
        <v>5</v>
      </c>
      <c r="N564" s="19">
        <v>44</v>
      </c>
      <c r="O564" s="38">
        <f>+'07'!E563-'05'!J564</f>
        <v>163</v>
      </c>
      <c r="P564" s="38">
        <f t="shared" si="773"/>
        <v>724</v>
      </c>
      <c r="Q564" s="39">
        <f>'07'!F563/'05'!$P564</f>
        <v>7.8729281767955794E-2</v>
      </c>
      <c r="R564" s="39">
        <f>'07'!G563/'05'!$P564</f>
        <v>8.8397790055248615E-2</v>
      </c>
      <c r="S564" s="39">
        <f>'07'!H563/'05'!$P564</f>
        <v>0.53729281767955805</v>
      </c>
      <c r="T564" s="39">
        <f>'07'!I563/'05'!$P564</f>
        <v>2.2099447513812154E-2</v>
      </c>
      <c r="U564" s="39">
        <f>'07'!J563/'05'!$P564</f>
        <v>0</v>
      </c>
      <c r="V564" s="39">
        <f>'07'!K563/'05'!$P564</f>
        <v>4.2817679558011051E-2</v>
      </c>
      <c r="W564" s="39">
        <f>'07'!L563/'05'!$P564</f>
        <v>1.3812154696132596E-3</v>
      </c>
      <c r="X564" s="39">
        <f>'07'!M563/'05'!$P564</f>
        <v>8.2872928176795577E-3</v>
      </c>
      <c r="Y564" s="39">
        <f>'07'!N563/'05'!$P564</f>
        <v>0.19889502762430938</v>
      </c>
      <c r="Z564" s="39">
        <f>'07'!O563/'05'!$P564</f>
        <v>2.2099447513812154E-2</v>
      </c>
      <c r="AA564" s="44">
        <f t="shared" si="774"/>
        <v>17.084254143646408</v>
      </c>
      <c r="AB564" s="44">
        <f t="shared" si="775"/>
        <v>19.182320441988949</v>
      </c>
      <c r="AC564" s="44">
        <f t="shared" si="776"/>
        <v>116.5925414364641</v>
      </c>
      <c r="AD564" s="44">
        <f t="shared" si="777"/>
        <v>4.7955801104972373</v>
      </c>
      <c r="AE564" s="44">
        <f t="shared" si="778"/>
        <v>0</v>
      </c>
      <c r="AF564" s="44">
        <f t="shared" si="779"/>
        <v>9.2914364640883988</v>
      </c>
      <c r="AG564" s="44">
        <f t="shared" si="780"/>
        <v>0.29972375690607733</v>
      </c>
      <c r="AH564" s="44">
        <f t="shared" si="781"/>
        <v>1.798342541436464</v>
      </c>
      <c r="AI564" s="44">
        <f t="shared" si="782"/>
        <v>43.160220994475139</v>
      </c>
      <c r="AJ564" s="44">
        <f t="shared" si="783"/>
        <v>4.7955801104972373</v>
      </c>
      <c r="AK564" s="44">
        <f t="shared" si="784"/>
        <v>0.39364640883977897</v>
      </c>
      <c r="AL564" s="44">
        <f t="shared" si="785"/>
        <v>0.44198895027624308</v>
      </c>
      <c r="AM564" s="44">
        <f t="shared" si="786"/>
        <v>2.6864640883977904</v>
      </c>
      <c r="AN564" s="44">
        <f t="shared" si="787"/>
        <v>0.11049723756906077</v>
      </c>
      <c r="AO564" s="44">
        <f t="shared" si="788"/>
        <v>0</v>
      </c>
      <c r="AP564" s="44">
        <f t="shared" si="789"/>
        <v>0.21408839779005526</v>
      </c>
      <c r="AQ564" s="44">
        <f t="shared" si="790"/>
        <v>6.9060773480662981E-3</v>
      </c>
      <c r="AR564" s="44">
        <f t="shared" si="791"/>
        <v>4.1436464088397788E-2</v>
      </c>
      <c r="AS564" s="44">
        <f t="shared" si="792"/>
        <v>0.99447513812154686</v>
      </c>
      <c r="AT564" s="44">
        <f t="shared" si="793"/>
        <v>0.11049723756906077</v>
      </c>
      <c r="AU564" s="44">
        <f t="shared" si="794"/>
        <v>26.689226519337016</v>
      </c>
      <c r="AV564" s="44">
        <f t="shared" si="795"/>
        <v>29.966850828729282</v>
      </c>
      <c r="AW564" s="44">
        <f t="shared" si="796"/>
        <v>182.14226519337018</v>
      </c>
      <c r="AX564" s="44">
        <f t="shared" si="797"/>
        <v>7.4917127071823204</v>
      </c>
      <c r="AY564" s="44">
        <f t="shared" si="798"/>
        <v>0</v>
      </c>
      <c r="AZ564" s="44">
        <f t="shared" si="799"/>
        <v>14.515193370165747</v>
      </c>
      <c r="BA564" s="44">
        <f t="shared" si="800"/>
        <v>0.46823204419889503</v>
      </c>
      <c r="BB564" s="44">
        <f t="shared" si="801"/>
        <v>2.8093922651933703</v>
      </c>
      <c r="BC564" s="44">
        <f t="shared" si="802"/>
        <v>67.425414364640886</v>
      </c>
      <c r="BD564" s="44">
        <f t="shared" si="803"/>
        <v>7.4917127071823204</v>
      </c>
      <c r="BE564" s="44">
        <f t="shared" si="804"/>
        <v>12.832872928176794</v>
      </c>
      <c r="BF564" s="44">
        <f t="shared" si="805"/>
        <v>14.408839779005524</v>
      </c>
      <c r="BG564" s="44">
        <f t="shared" si="806"/>
        <v>87.578729281767963</v>
      </c>
      <c r="BH564" s="44">
        <f t="shared" si="807"/>
        <v>3.6022099447513809</v>
      </c>
      <c r="BI564" s="44">
        <f t="shared" si="808"/>
        <v>0</v>
      </c>
      <c r="BJ564" s="44">
        <f t="shared" si="809"/>
        <v>6.9792817679558015</v>
      </c>
      <c r="BK564" s="44">
        <f t="shared" si="810"/>
        <v>0.22513812154696131</v>
      </c>
      <c r="BL564" s="44">
        <f t="shared" si="811"/>
        <v>1.350828729281768</v>
      </c>
      <c r="BM564" s="44">
        <f t="shared" si="812"/>
        <v>32.41988950276243</v>
      </c>
      <c r="BN564" s="44">
        <f t="shared" si="813"/>
        <v>3.6022099447513809</v>
      </c>
      <c r="BO564" s="39">
        <f t="shared" si="814"/>
        <v>2.3597036110008851E-2</v>
      </c>
      <c r="BP564" s="39">
        <f t="shared" si="733"/>
        <v>2.6494917737553796E-2</v>
      </c>
      <c r="BQ564" s="39">
        <f t="shared" si="734"/>
        <v>0.16103942187356921</v>
      </c>
      <c r="BR564" s="39">
        <f t="shared" si="735"/>
        <v>6.6237294343884489E-3</v>
      </c>
      <c r="BS564" s="39">
        <f t="shared" si="736"/>
        <v>0</v>
      </c>
      <c r="BT564" s="39">
        <f t="shared" si="737"/>
        <v>1.2833475779127622E-2</v>
      </c>
      <c r="BU564" s="39">
        <f t="shared" si="738"/>
        <v>4.1398308964927806E-4</v>
      </c>
      <c r="BV564" s="39">
        <f t="shared" si="739"/>
        <v>2.4838985378956686E-3</v>
      </c>
      <c r="BW564" s="39">
        <f t="shared" si="740"/>
        <v>5.9613564909496049E-2</v>
      </c>
      <c r="BX564" s="39">
        <f t="shared" si="741"/>
        <v>6.6237294343884489E-3</v>
      </c>
      <c r="BY564" s="39">
        <f t="shared" si="742"/>
        <v>5.4371050944720858E-4</v>
      </c>
      <c r="BZ564" s="39">
        <f t="shared" si="743"/>
        <v>6.104819755196727E-4</v>
      </c>
      <c r="CA564" s="39">
        <f t="shared" si="744"/>
        <v>3.7105857574555117E-3</v>
      </c>
      <c r="CB564" s="39">
        <f t="shared" si="745"/>
        <v>1.5262049387991818E-4</v>
      </c>
      <c r="CC564" s="39">
        <f t="shared" si="746"/>
        <v>0</v>
      </c>
      <c r="CD564" s="39">
        <f t="shared" si="747"/>
        <v>2.9570220689234154E-4</v>
      </c>
      <c r="CE564" s="39">
        <f t="shared" si="748"/>
        <v>9.538780867494886E-6</v>
      </c>
      <c r="CF564" s="39">
        <f t="shared" si="749"/>
        <v>5.7232685204969319E-5</v>
      </c>
      <c r="CG564" s="39">
        <f t="shared" si="750"/>
        <v>1.3735844449192637E-3</v>
      </c>
      <c r="CH564" s="39">
        <f t="shared" si="751"/>
        <v>1.5262049387991818E-4</v>
      </c>
      <c r="CI564" s="39">
        <f t="shared" si="752"/>
        <v>3.6863572540520737E-2</v>
      </c>
      <c r="CJ564" s="39">
        <f t="shared" si="753"/>
        <v>4.1390677940233815E-2</v>
      </c>
      <c r="CK564" s="39">
        <f t="shared" si="754"/>
        <v>0.25157771435548365</v>
      </c>
      <c r="CL564" s="39">
        <f t="shared" si="755"/>
        <v>1.0347669485058454E-2</v>
      </c>
      <c r="CM564" s="39">
        <f t="shared" si="756"/>
        <v>0</v>
      </c>
      <c r="CN564" s="39">
        <f t="shared" si="757"/>
        <v>2.0048609627300755E-2</v>
      </c>
      <c r="CO564" s="39">
        <f t="shared" si="758"/>
        <v>6.4672934281615336E-4</v>
      </c>
      <c r="CP564" s="39">
        <f t="shared" si="759"/>
        <v>3.8803760568969204E-3</v>
      </c>
      <c r="CQ564" s="39">
        <f t="shared" si="760"/>
        <v>9.3129025365526086E-2</v>
      </c>
      <c r="CR564" s="39">
        <f t="shared" si="761"/>
        <v>1.0347669485058454E-2</v>
      </c>
      <c r="CS564" s="39">
        <f t="shared" si="762"/>
        <v>1.7724962607978997E-2</v>
      </c>
      <c r="CT564" s="39">
        <f t="shared" si="763"/>
        <v>1.9901712401941329E-2</v>
      </c>
      <c r="CU564" s="39">
        <f t="shared" si="764"/>
        <v>0.12096509569304967</v>
      </c>
      <c r="CV564" s="39">
        <f t="shared" si="765"/>
        <v>4.9754281004853324E-3</v>
      </c>
      <c r="CW564" s="39">
        <f t="shared" si="766"/>
        <v>0</v>
      </c>
      <c r="CX564" s="39">
        <f t="shared" si="767"/>
        <v>9.639891944690334E-3</v>
      </c>
      <c r="CY564" s="39">
        <f t="shared" si="768"/>
        <v>3.1096425628033327E-4</v>
      </c>
      <c r="CZ564" s="39">
        <f t="shared" si="769"/>
        <v>1.8657855376820001E-3</v>
      </c>
      <c r="DA564" s="39">
        <f t="shared" si="770"/>
        <v>4.4778852904367998E-2</v>
      </c>
      <c r="DB564" s="39">
        <f t="shared" si="771"/>
        <v>4.9754281004853324E-3</v>
      </c>
    </row>
    <row r="565" spans="1:106" ht="12.75" customHeight="1" x14ac:dyDescent="0.3">
      <c r="A565" s="9" t="str">
        <f t="shared" si="772"/>
        <v>10 Durango75-79 añosTotal</v>
      </c>
      <c r="B565" s="18" t="s">
        <v>45</v>
      </c>
      <c r="C565" s="18" t="s">
        <v>14</v>
      </c>
      <c r="D565" s="29" t="s">
        <v>90</v>
      </c>
      <c r="E565" s="19">
        <v>25689</v>
      </c>
      <c r="F565" s="19">
        <v>25326</v>
      </c>
      <c r="G565" s="19">
        <v>25195</v>
      </c>
      <c r="H565" s="19">
        <v>119</v>
      </c>
      <c r="I565" s="19">
        <v>12</v>
      </c>
      <c r="J565" s="19">
        <v>347</v>
      </c>
      <c r="K565" s="19">
        <v>234</v>
      </c>
      <c r="L565" s="19">
        <v>108</v>
      </c>
      <c r="M565" s="19">
        <v>5</v>
      </c>
      <c r="N565" s="19">
        <v>16</v>
      </c>
      <c r="O565" s="38">
        <f>+'07'!E564-'05'!J565</f>
        <v>119</v>
      </c>
      <c r="P565" s="38">
        <f t="shared" si="773"/>
        <v>466</v>
      </c>
      <c r="Q565" s="39">
        <f>'07'!F564/'05'!$P565</f>
        <v>7.0815450643776826E-2</v>
      </c>
      <c r="R565" s="39">
        <f>'07'!G564/'05'!$P565</f>
        <v>8.15450643776824E-2</v>
      </c>
      <c r="S565" s="39">
        <f>'07'!H564/'05'!$P565</f>
        <v>0.51502145922746778</v>
      </c>
      <c r="T565" s="39">
        <f>'07'!I564/'05'!$P565</f>
        <v>2.1459227467811159E-2</v>
      </c>
      <c r="U565" s="39">
        <f>'07'!J564/'05'!$P565</f>
        <v>0</v>
      </c>
      <c r="V565" s="39">
        <f>'07'!K564/'05'!$P565</f>
        <v>3.0042918454935622E-2</v>
      </c>
      <c r="W565" s="39">
        <f>'07'!L564/'05'!$P565</f>
        <v>0</v>
      </c>
      <c r="X565" s="39">
        <f>'07'!M564/'05'!$P565</f>
        <v>2.1459227467811159E-3</v>
      </c>
      <c r="Y565" s="39">
        <f>'07'!N564/'05'!$P565</f>
        <v>0.24248927038626608</v>
      </c>
      <c r="Z565" s="39">
        <f>'07'!O564/'05'!$P565</f>
        <v>3.6480686695278972E-2</v>
      </c>
      <c r="AA565" s="44">
        <f t="shared" si="774"/>
        <v>7.6480686695278974</v>
      </c>
      <c r="AB565" s="44">
        <f t="shared" si="775"/>
        <v>8.806866952789699</v>
      </c>
      <c r="AC565" s="44">
        <f t="shared" si="776"/>
        <v>55.622317596566518</v>
      </c>
      <c r="AD565" s="44">
        <f t="shared" si="777"/>
        <v>2.3175965665236054</v>
      </c>
      <c r="AE565" s="44">
        <f t="shared" si="778"/>
        <v>0</v>
      </c>
      <c r="AF565" s="44">
        <f t="shared" si="779"/>
        <v>3.244635193133047</v>
      </c>
      <c r="AG565" s="44">
        <f t="shared" si="780"/>
        <v>0</v>
      </c>
      <c r="AH565" s="44">
        <f t="shared" si="781"/>
        <v>0.23175965665236051</v>
      </c>
      <c r="AI565" s="44">
        <f t="shared" si="782"/>
        <v>26.188841201716738</v>
      </c>
      <c r="AJ565" s="44">
        <f t="shared" si="783"/>
        <v>3.9399141630901289</v>
      </c>
      <c r="AK565" s="44">
        <f t="shared" si="784"/>
        <v>0.35407725321888411</v>
      </c>
      <c r="AL565" s="44">
        <f t="shared" si="785"/>
        <v>0.40772532188841198</v>
      </c>
      <c r="AM565" s="44">
        <f t="shared" si="786"/>
        <v>2.5751072961373387</v>
      </c>
      <c r="AN565" s="44">
        <f t="shared" si="787"/>
        <v>0.1072961373390558</v>
      </c>
      <c r="AO565" s="44">
        <f t="shared" si="788"/>
        <v>0</v>
      </c>
      <c r="AP565" s="44">
        <f t="shared" si="789"/>
        <v>0.15021459227467812</v>
      </c>
      <c r="AQ565" s="44">
        <f t="shared" si="790"/>
        <v>0</v>
      </c>
      <c r="AR565" s="44">
        <f t="shared" si="791"/>
        <v>1.0729613733905579E-2</v>
      </c>
      <c r="AS565" s="44">
        <f t="shared" si="792"/>
        <v>1.2124463519313304</v>
      </c>
      <c r="AT565" s="44">
        <f t="shared" si="793"/>
        <v>0.18240343347639487</v>
      </c>
      <c r="AU565" s="44">
        <f t="shared" si="794"/>
        <v>16.570815450643778</v>
      </c>
      <c r="AV565" s="44">
        <f t="shared" si="795"/>
        <v>19.081545064377682</v>
      </c>
      <c r="AW565" s="44">
        <f t="shared" si="796"/>
        <v>120.51502145922746</v>
      </c>
      <c r="AX565" s="44">
        <f t="shared" si="797"/>
        <v>5.0214592274678109</v>
      </c>
      <c r="AY565" s="44">
        <f t="shared" si="798"/>
        <v>0</v>
      </c>
      <c r="AZ565" s="44">
        <f t="shared" si="799"/>
        <v>7.030042918454936</v>
      </c>
      <c r="BA565" s="44">
        <f t="shared" si="800"/>
        <v>0</v>
      </c>
      <c r="BB565" s="44">
        <f t="shared" si="801"/>
        <v>0.50214592274678116</v>
      </c>
      <c r="BC565" s="44">
        <f t="shared" si="802"/>
        <v>56.742489270386265</v>
      </c>
      <c r="BD565" s="44">
        <f t="shared" si="803"/>
        <v>8.5364806866952794</v>
      </c>
      <c r="BE565" s="44">
        <f t="shared" si="804"/>
        <v>8.427038626609443</v>
      </c>
      <c r="BF565" s="44">
        <f t="shared" si="805"/>
        <v>9.7038626609442051</v>
      </c>
      <c r="BG565" s="44">
        <f t="shared" si="806"/>
        <v>61.287553648068666</v>
      </c>
      <c r="BH565" s="44">
        <f t="shared" si="807"/>
        <v>2.5536480686695278</v>
      </c>
      <c r="BI565" s="44">
        <f t="shared" si="808"/>
        <v>0</v>
      </c>
      <c r="BJ565" s="44">
        <f t="shared" si="809"/>
        <v>3.5751072961373391</v>
      </c>
      <c r="BK565" s="44">
        <f t="shared" si="810"/>
        <v>0</v>
      </c>
      <c r="BL565" s="44">
        <f t="shared" si="811"/>
        <v>0.25536480686695279</v>
      </c>
      <c r="BM565" s="44">
        <f t="shared" si="812"/>
        <v>28.856223175965663</v>
      </c>
      <c r="BN565" s="44">
        <f t="shared" si="813"/>
        <v>4.3412017167381975</v>
      </c>
      <c r="BO565" s="39">
        <f t="shared" si="814"/>
        <v>1.6412164526883901E-2</v>
      </c>
      <c r="BP565" s="39">
        <f t="shared" si="733"/>
        <v>1.8898856121866307E-2</v>
      </c>
      <c r="BQ565" s="39">
        <f t="shared" si="734"/>
        <v>0.11936119655915561</v>
      </c>
      <c r="BR565" s="39">
        <f t="shared" si="735"/>
        <v>4.9733831899648187E-3</v>
      </c>
      <c r="BS565" s="39">
        <f t="shared" si="736"/>
        <v>0</v>
      </c>
      <c r="BT565" s="39">
        <f t="shared" si="737"/>
        <v>6.9627364659507448E-3</v>
      </c>
      <c r="BU565" s="39">
        <f t="shared" si="738"/>
        <v>0</v>
      </c>
      <c r="BV565" s="39">
        <f t="shared" si="739"/>
        <v>4.9733831899648174E-4</v>
      </c>
      <c r="BW565" s="39">
        <f t="shared" si="740"/>
        <v>5.619923004660244E-2</v>
      </c>
      <c r="BX565" s="39">
        <f t="shared" si="741"/>
        <v>8.4547514229401915E-3</v>
      </c>
      <c r="BY565" s="39">
        <f t="shared" si="742"/>
        <v>7.5982243180018052E-4</v>
      </c>
      <c r="BZ565" s="39">
        <f t="shared" si="743"/>
        <v>8.749470426789957E-4</v>
      </c>
      <c r="CA565" s="39">
        <f t="shared" si="744"/>
        <v>5.5259813221831301E-3</v>
      </c>
      <c r="CB565" s="39">
        <f t="shared" si="745"/>
        <v>2.3024922175763046E-4</v>
      </c>
      <c r="CC565" s="39">
        <f t="shared" si="746"/>
        <v>0</v>
      </c>
      <c r="CD565" s="39">
        <f t="shared" si="747"/>
        <v>3.2234891046068267E-4</v>
      </c>
      <c r="CE565" s="39">
        <f t="shared" si="748"/>
        <v>0</v>
      </c>
      <c r="CF565" s="39">
        <f t="shared" si="749"/>
        <v>2.3024922175763047E-5</v>
      </c>
      <c r="CG565" s="39">
        <f t="shared" si="750"/>
        <v>2.6018162058612242E-3</v>
      </c>
      <c r="CH565" s="39">
        <f t="shared" si="751"/>
        <v>3.9142367698797182E-4</v>
      </c>
      <c r="CI565" s="39">
        <f t="shared" si="752"/>
        <v>3.5559689808248453E-2</v>
      </c>
      <c r="CJ565" s="39">
        <f t="shared" si="753"/>
        <v>4.0947521597377003E-2</v>
      </c>
      <c r="CK565" s="39">
        <f t="shared" si="754"/>
        <v>0.25861592587817051</v>
      </c>
      <c r="CL565" s="39">
        <f t="shared" si="755"/>
        <v>1.0775663578257105E-2</v>
      </c>
      <c r="CM565" s="39">
        <f t="shared" si="756"/>
        <v>0</v>
      </c>
      <c r="CN565" s="39">
        <f t="shared" si="757"/>
        <v>1.5085929009559948E-2</v>
      </c>
      <c r="CO565" s="39">
        <f t="shared" si="758"/>
        <v>0</v>
      </c>
      <c r="CP565" s="39">
        <f t="shared" si="759"/>
        <v>1.0775663578257105E-3</v>
      </c>
      <c r="CQ565" s="39">
        <f t="shared" si="760"/>
        <v>0.12176499843430529</v>
      </c>
      <c r="CR565" s="39">
        <f t="shared" si="761"/>
        <v>1.8318628083037081E-2</v>
      </c>
      <c r="CS565" s="39">
        <f t="shared" si="762"/>
        <v>1.8083773876844299E-2</v>
      </c>
      <c r="CT565" s="39">
        <f t="shared" si="763"/>
        <v>2.0823739615760097E-2</v>
      </c>
      <c r="CU565" s="39">
        <f t="shared" si="764"/>
        <v>0.13151835546795851</v>
      </c>
      <c r="CV565" s="39">
        <f t="shared" si="765"/>
        <v>5.4799314778316045E-3</v>
      </c>
      <c r="CW565" s="39">
        <f t="shared" si="766"/>
        <v>0</v>
      </c>
      <c r="CX565" s="39">
        <f t="shared" si="767"/>
        <v>7.6719040689642469E-3</v>
      </c>
      <c r="CY565" s="39">
        <f t="shared" si="768"/>
        <v>0</v>
      </c>
      <c r="CZ565" s="39">
        <f t="shared" si="769"/>
        <v>5.4799314778316047E-4</v>
      </c>
      <c r="DA565" s="39">
        <f t="shared" si="770"/>
        <v>6.1923225699497132E-2</v>
      </c>
      <c r="DB565" s="39">
        <f t="shared" si="771"/>
        <v>9.3158835123137284E-3</v>
      </c>
    </row>
    <row r="566" spans="1:106" ht="12.75" customHeight="1" x14ac:dyDescent="0.3">
      <c r="A566" s="9" t="str">
        <f t="shared" si="772"/>
        <v>10 Durango80-84 añosTotal</v>
      </c>
      <c r="B566" s="18" t="s">
        <v>45</v>
      </c>
      <c r="C566" s="18" t="s">
        <v>14</v>
      </c>
      <c r="D566" s="29" t="s">
        <v>91</v>
      </c>
      <c r="E566" s="19">
        <v>17026</v>
      </c>
      <c r="F566" s="19">
        <v>16829</v>
      </c>
      <c r="G566" s="19">
        <v>16736</v>
      </c>
      <c r="H566" s="19">
        <v>82</v>
      </c>
      <c r="I566" s="19">
        <v>11</v>
      </c>
      <c r="J566" s="19">
        <v>185</v>
      </c>
      <c r="K566" s="19">
        <v>129</v>
      </c>
      <c r="L566" s="19">
        <v>56</v>
      </c>
      <c r="M566" s="19">
        <v>0</v>
      </c>
      <c r="N566" s="19">
        <v>12</v>
      </c>
      <c r="O566" s="38">
        <f>+'07'!E565-'05'!J566</f>
        <v>82</v>
      </c>
      <c r="P566" s="38">
        <f t="shared" si="773"/>
        <v>267</v>
      </c>
      <c r="Q566" s="39">
        <f>'07'!F565/'05'!$P566</f>
        <v>3.7453183520599252E-2</v>
      </c>
      <c r="R566" s="39">
        <f>'07'!G565/'05'!$P566</f>
        <v>6.741573033707865E-2</v>
      </c>
      <c r="S566" s="39">
        <f>'07'!H565/'05'!$P566</f>
        <v>0.58801498127340823</v>
      </c>
      <c r="T566" s="39">
        <f>'07'!I565/'05'!$P566</f>
        <v>1.4981273408239701E-2</v>
      </c>
      <c r="U566" s="39">
        <f>'07'!J565/'05'!$P566</f>
        <v>0</v>
      </c>
      <c r="V566" s="39">
        <f>'07'!K565/'05'!$P566</f>
        <v>1.8726591760299626E-2</v>
      </c>
      <c r="W566" s="39">
        <f>'07'!L565/'05'!$P566</f>
        <v>0</v>
      </c>
      <c r="X566" s="39">
        <f>'07'!M565/'05'!$P566</f>
        <v>0</v>
      </c>
      <c r="Y566" s="39">
        <f>'07'!N565/'05'!$P566</f>
        <v>0.25842696629213485</v>
      </c>
      <c r="Z566" s="39">
        <f>'07'!O565/'05'!$P566</f>
        <v>1.4981273408239701E-2</v>
      </c>
      <c r="AA566" s="44">
        <f t="shared" si="774"/>
        <v>2.0973782771535583</v>
      </c>
      <c r="AB566" s="44">
        <f t="shared" si="775"/>
        <v>3.7752808988764044</v>
      </c>
      <c r="AC566" s="44">
        <f t="shared" si="776"/>
        <v>32.928838951310858</v>
      </c>
      <c r="AD566" s="44">
        <f t="shared" si="777"/>
        <v>0.83895131086142327</v>
      </c>
      <c r="AE566" s="44">
        <f t="shared" si="778"/>
        <v>0</v>
      </c>
      <c r="AF566" s="44">
        <f t="shared" si="779"/>
        <v>1.0486891385767791</v>
      </c>
      <c r="AG566" s="44">
        <f t="shared" si="780"/>
        <v>0</v>
      </c>
      <c r="AH566" s="44">
        <f t="shared" si="781"/>
        <v>0</v>
      </c>
      <c r="AI566" s="44">
        <f t="shared" si="782"/>
        <v>14.471910112359552</v>
      </c>
      <c r="AJ566" s="44">
        <f t="shared" si="783"/>
        <v>0.83895131086142327</v>
      </c>
      <c r="AK566" s="44">
        <f t="shared" si="784"/>
        <v>0</v>
      </c>
      <c r="AL566" s="44">
        <f t="shared" si="785"/>
        <v>0</v>
      </c>
      <c r="AM566" s="44">
        <f t="shared" si="786"/>
        <v>0</v>
      </c>
      <c r="AN566" s="44">
        <f t="shared" si="787"/>
        <v>0</v>
      </c>
      <c r="AO566" s="44">
        <f t="shared" si="788"/>
        <v>0</v>
      </c>
      <c r="AP566" s="44">
        <f t="shared" si="789"/>
        <v>0</v>
      </c>
      <c r="AQ566" s="44">
        <f t="shared" si="790"/>
        <v>0</v>
      </c>
      <c r="AR566" s="44">
        <f t="shared" si="791"/>
        <v>0</v>
      </c>
      <c r="AS566" s="44">
        <f t="shared" si="792"/>
        <v>0</v>
      </c>
      <c r="AT566" s="44">
        <f t="shared" si="793"/>
        <v>0</v>
      </c>
      <c r="AU566" s="44">
        <f t="shared" si="794"/>
        <v>4.8314606741573032</v>
      </c>
      <c r="AV566" s="44">
        <f t="shared" si="795"/>
        <v>8.6966292134831455</v>
      </c>
      <c r="AW566" s="44">
        <f t="shared" si="796"/>
        <v>75.853932584269657</v>
      </c>
      <c r="AX566" s="44">
        <f t="shared" si="797"/>
        <v>1.9325842696629214</v>
      </c>
      <c r="AY566" s="44">
        <f t="shared" si="798"/>
        <v>0</v>
      </c>
      <c r="AZ566" s="44">
        <f t="shared" si="799"/>
        <v>2.4157303370786516</v>
      </c>
      <c r="BA566" s="44">
        <f t="shared" si="800"/>
        <v>0</v>
      </c>
      <c r="BB566" s="44">
        <f t="shared" si="801"/>
        <v>0</v>
      </c>
      <c r="BC566" s="44">
        <f t="shared" si="802"/>
        <v>33.337078651685395</v>
      </c>
      <c r="BD566" s="44">
        <f t="shared" si="803"/>
        <v>1.9325842696629214</v>
      </c>
      <c r="BE566" s="44">
        <f t="shared" si="804"/>
        <v>3.0711610486891385</v>
      </c>
      <c r="BF566" s="44">
        <f t="shared" si="805"/>
        <v>5.5280898876404496</v>
      </c>
      <c r="BG566" s="44">
        <f t="shared" si="806"/>
        <v>48.217228464419478</v>
      </c>
      <c r="BH566" s="44">
        <f t="shared" si="807"/>
        <v>1.2284644194756555</v>
      </c>
      <c r="BI566" s="44">
        <f t="shared" si="808"/>
        <v>0</v>
      </c>
      <c r="BJ566" s="44">
        <f t="shared" si="809"/>
        <v>1.5355805243445693</v>
      </c>
      <c r="BK566" s="44">
        <f t="shared" si="810"/>
        <v>0</v>
      </c>
      <c r="BL566" s="44">
        <f t="shared" si="811"/>
        <v>0</v>
      </c>
      <c r="BM566" s="44">
        <f t="shared" si="812"/>
        <v>21.19101123595506</v>
      </c>
      <c r="BN566" s="44">
        <f t="shared" si="813"/>
        <v>1.2284644194756555</v>
      </c>
      <c r="BO566" s="39">
        <f t="shared" si="814"/>
        <v>7.855349352635049E-3</v>
      </c>
      <c r="BP566" s="39">
        <f t="shared" si="733"/>
        <v>1.4139628834743088E-2</v>
      </c>
      <c r="BQ566" s="39">
        <f t="shared" si="734"/>
        <v>0.12332898483637025</v>
      </c>
      <c r="BR566" s="39">
        <f t="shared" si="735"/>
        <v>3.1421397410540198E-3</v>
      </c>
      <c r="BS566" s="39">
        <f t="shared" si="736"/>
        <v>0</v>
      </c>
      <c r="BT566" s="39">
        <f t="shared" si="737"/>
        <v>3.9276746763175245E-3</v>
      </c>
      <c r="BU566" s="39">
        <f t="shared" si="738"/>
        <v>0</v>
      </c>
      <c r="BV566" s="39">
        <f t="shared" si="739"/>
        <v>0</v>
      </c>
      <c r="BW566" s="39">
        <f t="shared" si="740"/>
        <v>5.4201910533181845E-2</v>
      </c>
      <c r="BX566" s="39">
        <f t="shared" si="741"/>
        <v>3.1421397410540198E-3</v>
      </c>
      <c r="BY566" s="39">
        <f t="shared" si="742"/>
        <v>0</v>
      </c>
      <c r="BZ566" s="39">
        <f t="shared" si="743"/>
        <v>0</v>
      </c>
      <c r="CA566" s="39">
        <f t="shared" si="744"/>
        <v>0</v>
      </c>
      <c r="CB566" s="39">
        <f t="shared" si="745"/>
        <v>0</v>
      </c>
      <c r="CC566" s="39">
        <f t="shared" si="746"/>
        <v>0</v>
      </c>
      <c r="CD566" s="39">
        <f t="shared" si="747"/>
        <v>0</v>
      </c>
      <c r="CE566" s="39">
        <f t="shared" si="748"/>
        <v>0</v>
      </c>
      <c r="CF566" s="39">
        <f t="shared" si="749"/>
        <v>0</v>
      </c>
      <c r="CG566" s="39">
        <f t="shared" si="750"/>
        <v>0</v>
      </c>
      <c r="CH566" s="39">
        <f t="shared" si="751"/>
        <v>0</v>
      </c>
      <c r="CI566" s="39">
        <f t="shared" si="752"/>
        <v>1.8095358330177166E-2</v>
      </c>
      <c r="CJ566" s="39">
        <f t="shared" si="753"/>
        <v>3.2571644994318895E-2</v>
      </c>
      <c r="CK566" s="39">
        <f t="shared" si="754"/>
        <v>0.28409712578378149</v>
      </c>
      <c r="CL566" s="39">
        <f t="shared" si="755"/>
        <v>7.2381433320708663E-3</v>
      </c>
      <c r="CM566" s="39">
        <f t="shared" si="756"/>
        <v>0</v>
      </c>
      <c r="CN566" s="39">
        <f t="shared" si="757"/>
        <v>9.0476791650885829E-3</v>
      </c>
      <c r="CO566" s="39">
        <f t="shared" si="758"/>
        <v>0</v>
      </c>
      <c r="CP566" s="39">
        <f t="shared" si="759"/>
        <v>0</v>
      </c>
      <c r="CQ566" s="39">
        <f t="shared" si="760"/>
        <v>0.12485797247822246</v>
      </c>
      <c r="CR566" s="39">
        <f t="shared" si="761"/>
        <v>7.2381433320708663E-3</v>
      </c>
      <c r="CS566" s="39">
        <f t="shared" si="762"/>
        <v>1.1502475837787036E-2</v>
      </c>
      <c r="CT566" s="39">
        <f t="shared" si="763"/>
        <v>2.0704456508016666E-2</v>
      </c>
      <c r="CU566" s="39">
        <f t="shared" si="764"/>
        <v>0.18058887065325646</v>
      </c>
      <c r="CV566" s="39">
        <f t="shared" si="765"/>
        <v>4.6009903351148145E-3</v>
      </c>
      <c r="CW566" s="39">
        <f t="shared" si="766"/>
        <v>0</v>
      </c>
      <c r="CX566" s="39">
        <f t="shared" si="767"/>
        <v>5.7512379188935179E-3</v>
      </c>
      <c r="CY566" s="39">
        <f t="shared" si="768"/>
        <v>0</v>
      </c>
      <c r="CZ566" s="39">
        <f t="shared" si="769"/>
        <v>0</v>
      </c>
      <c r="DA566" s="39">
        <f t="shared" si="770"/>
        <v>7.9367083280730555E-2</v>
      </c>
      <c r="DB566" s="39">
        <f t="shared" si="771"/>
        <v>4.6009903351148145E-3</v>
      </c>
    </row>
    <row r="567" spans="1:106" ht="12.75" customHeight="1" x14ac:dyDescent="0.3">
      <c r="A567" s="9" t="str">
        <f t="shared" si="772"/>
        <v>10 Durango85 años y másTotal</v>
      </c>
      <c r="B567" s="18" t="s">
        <v>45</v>
      </c>
      <c r="C567" s="18" t="s">
        <v>14</v>
      </c>
      <c r="D567" s="18" t="s">
        <v>92</v>
      </c>
      <c r="E567" s="19">
        <v>13544</v>
      </c>
      <c r="F567" s="19">
        <v>13369</v>
      </c>
      <c r="G567" s="19">
        <v>13264</v>
      </c>
      <c r="H567" s="19">
        <v>101</v>
      </c>
      <c r="I567" s="19">
        <v>4</v>
      </c>
      <c r="J567" s="19">
        <v>168</v>
      </c>
      <c r="K567" s="19">
        <v>116</v>
      </c>
      <c r="L567" s="19">
        <v>52</v>
      </c>
      <c r="M567" s="19">
        <v>0</v>
      </c>
      <c r="N567" s="19">
        <v>7</v>
      </c>
      <c r="O567" s="38">
        <f>+'07'!E566-'05'!J567</f>
        <v>101</v>
      </c>
      <c r="P567" s="38">
        <f t="shared" si="773"/>
        <v>269</v>
      </c>
      <c r="Q567" s="39">
        <f>'07'!F566/'05'!$P567</f>
        <v>3.7174721189591076E-3</v>
      </c>
      <c r="R567" s="39">
        <f>'07'!G566/'05'!$P567</f>
        <v>2.2304832713754646E-2</v>
      </c>
      <c r="S567" s="39">
        <f>'07'!H566/'05'!$P567</f>
        <v>0.63940520446096649</v>
      </c>
      <c r="T567" s="39">
        <f>'07'!I566/'05'!$P567</f>
        <v>1.1152416356877323E-2</v>
      </c>
      <c r="U567" s="39">
        <f>'07'!J566/'05'!$P567</f>
        <v>0</v>
      </c>
      <c r="V567" s="39">
        <f>'07'!K566/'05'!$P567</f>
        <v>1.858736059479554E-2</v>
      </c>
      <c r="W567" s="39">
        <f>'07'!L566/'05'!$P567</f>
        <v>0</v>
      </c>
      <c r="X567" s="39">
        <f>'07'!M566/'05'!$P567</f>
        <v>7.4349442379182153E-3</v>
      </c>
      <c r="Y567" s="39">
        <f>'07'!N566/'05'!$P567</f>
        <v>0.27509293680297398</v>
      </c>
      <c r="Z567" s="39">
        <f>'07'!O566/'05'!$P567</f>
        <v>2.2304832713754646E-2</v>
      </c>
      <c r="AA567" s="44">
        <f t="shared" si="774"/>
        <v>0.19330855018587359</v>
      </c>
      <c r="AB567" s="44">
        <f t="shared" si="775"/>
        <v>1.1598513011152416</v>
      </c>
      <c r="AC567" s="44">
        <f t="shared" si="776"/>
        <v>33.249070631970255</v>
      </c>
      <c r="AD567" s="44">
        <f t="shared" si="777"/>
        <v>0.5799256505576208</v>
      </c>
      <c r="AE567" s="44">
        <f t="shared" si="778"/>
        <v>0</v>
      </c>
      <c r="AF567" s="44">
        <f t="shared" si="779"/>
        <v>0.96654275092936803</v>
      </c>
      <c r="AG567" s="44">
        <f t="shared" si="780"/>
        <v>0</v>
      </c>
      <c r="AH567" s="44">
        <f t="shared" si="781"/>
        <v>0.38661710037174718</v>
      </c>
      <c r="AI567" s="44">
        <f t="shared" si="782"/>
        <v>14.304832713754646</v>
      </c>
      <c r="AJ567" s="44">
        <f t="shared" si="783"/>
        <v>1.1598513011152416</v>
      </c>
      <c r="AK567" s="44">
        <f t="shared" si="784"/>
        <v>0</v>
      </c>
      <c r="AL567" s="44">
        <f t="shared" si="785"/>
        <v>0</v>
      </c>
      <c r="AM567" s="44">
        <f t="shared" si="786"/>
        <v>0</v>
      </c>
      <c r="AN567" s="44">
        <f t="shared" si="787"/>
        <v>0</v>
      </c>
      <c r="AO567" s="44">
        <f t="shared" si="788"/>
        <v>0</v>
      </c>
      <c r="AP567" s="44">
        <f t="shared" si="789"/>
        <v>0</v>
      </c>
      <c r="AQ567" s="44">
        <f t="shared" si="790"/>
        <v>0</v>
      </c>
      <c r="AR567" s="44">
        <f t="shared" si="791"/>
        <v>0</v>
      </c>
      <c r="AS567" s="44">
        <f t="shared" si="792"/>
        <v>0</v>
      </c>
      <c r="AT567" s="44">
        <f t="shared" si="793"/>
        <v>0</v>
      </c>
      <c r="AU567" s="44">
        <f t="shared" si="794"/>
        <v>0.43122676579925651</v>
      </c>
      <c r="AV567" s="44">
        <f t="shared" si="795"/>
        <v>2.5873605947955389</v>
      </c>
      <c r="AW567" s="44">
        <f t="shared" si="796"/>
        <v>74.171003717472118</v>
      </c>
      <c r="AX567" s="44">
        <f t="shared" si="797"/>
        <v>1.2936802973977695</v>
      </c>
      <c r="AY567" s="44">
        <f t="shared" si="798"/>
        <v>0</v>
      </c>
      <c r="AZ567" s="44">
        <f t="shared" si="799"/>
        <v>2.1561338289962828</v>
      </c>
      <c r="BA567" s="44">
        <f t="shared" si="800"/>
        <v>0</v>
      </c>
      <c r="BB567" s="44">
        <f t="shared" si="801"/>
        <v>0.86245353159851301</v>
      </c>
      <c r="BC567" s="44">
        <f t="shared" si="802"/>
        <v>31.91078066914498</v>
      </c>
      <c r="BD567" s="44">
        <f t="shared" si="803"/>
        <v>2.5873605947955389</v>
      </c>
      <c r="BE567" s="44">
        <f t="shared" si="804"/>
        <v>0.37546468401486988</v>
      </c>
      <c r="BF567" s="44">
        <f t="shared" si="805"/>
        <v>2.2527881040892193</v>
      </c>
      <c r="BG567" s="44">
        <f t="shared" si="806"/>
        <v>64.579925650557612</v>
      </c>
      <c r="BH567" s="44">
        <f t="shared" si="807"/>
        <v>1.1263940520446096</v>
      </c>
      <c r="BI567" s="44">
        <f t="shared" si="808"/>
        <v>0</v>
      </c>
      <c r="BJ567" s="44">
        <f t="shared" si="809"/>
        <v>1.8773234200743496</v>
      </c>
      <c r="BK567" s="44">
        <f t="shared" si="810"/>
        <v>0</v>
      </c>
      <c r="BL567" s="44">
        <f t="shared" si="811"/>
        <v>0.75092936802973975</v>
      </c>
      <c r="BM567" s="44">
        <f t="shared" si="812"/>
        <v>27.78438661710037</v>
      </c>
      <c r="BN567" s="44">
        <f t="shared" si="813"/>
        <v>2.2527881040892193</v>
      </c>
      <c r="BO567" s="39">
        <f t="shared" si="814"/>
        <v>7.1861914567239254E-4</v>
      </c>
      <c r="BP567" s="39">
        <f t="shared" si="733"/>
        <v>4.3117148740343557E-3</v>
      </c>
      <c r="BQ567" s="39">
        <f t="shared" si="734"/>
        <v>0.12360249305565151</v>
      </c>
      <c r="BR567" s="39">
        <f t="shared" si="735"/>
        <v>2.1558574370171778E-3</v>
      </c>
      <c r="BS567" s="39">
        <f t="shared" si="736"/>
        <v>0</v>
      </c>
      <c r="BT567" s="39">
        <f t="shared" si="737"/>
        <v>3.5930957283619629E-3</v>
      </c>
      <c r="BU567" s="39">
        <f t="shared" si="738"/>
        <v>0</v>
      </c>
      <c r="BV567" s="39">
        <f t="shared" si="739"/>
        <v>1.4372382913447851E-3</v>
      </c>
      <c r="BW567" s="39">
        <f t="shared" si="740"/>
        <v>5.3177816779757046E-2</v>
      </c>
      <c r="BX567" s="39">
        <f t="shared" si="741"/>
        <v>4.3117148740343557E-3</v>
      </c>
      <c r="BY567" s="39">
        <f t="shared" si="742"/>
        <v>0</v>
      </c>
      <c r="BZ567" s="39">
        <f t="shared" si="743"/>
        <v>0</v>
      </c>
      <c r="CA567" s="39">
        <f t="shared" si="744"/>
        <v>0</v>
      </c>
      <c r="CB567" s="39">
        <f t="shared" si="745"/>
        <v>0</v>
      </c>
      <c r="CC567" s="39">
        <f t="shared" si="746"/>
        <v>0</v>
      </c>
      <c r="CD567" s="39">
        <f t="shared" si="747"/>
        <v>0</v>
      </c>
      <c r="CE567" s="39">
        <f t="shared" si="748"/>
        <v>0</v>
      </c>
      <c r="CF567" s="39">
        <f t="shared" si="749"/>
        <v>0</v>
      </c>
      <c r="CG567" s="39">
        <f t="shared" si="750"/>
        <v>0</v>
      </c>
      <c r="CH567" s="39">
        <f t="shared" si="751"/>
        <v>0</v>
      </c>
      <c r="CI567" s="39">
        <f t="shared" si="752"/>
        <v>1.603073478807645E-3</v>
      </c>
      <c r="CJ567" s="39">
        <f t="shared" si="753"/>
        <v>9.6184408728458692E-3</v>
      </c>
      <c r="CK567" s="39">
        <f t="shared" si="754"/>
        <v>0.27572863835491496</v>
      </c>
      <c r="CL567" s="39">
        <f t="shared" si="755"/>
        <v>4.8092204364229346E-3</v>
      </c>
      <c r="CM567" s="39">
        <f t="shared" si="756"/>
        <v>0</v>
      </c>
      <c r="CN567" s="39">
        <f t="shared" si="757"/>
        <v>8.0153673940382263E-3</v>
      </c>
      <c r="CO567" s="39">
        <f t="shared" si="758"/>
        <v>0</v>
      </c>
      <c r="CP567" s="39">
        <f t="shared" si="759"/>
        <v>3.20614695761529E-3</v>
      </c>
      <c r="CQ567" s="39">
        <f t="shared" si="760"/>
        <v>0.11862743743176572</v>
      </c>
      <c r="CR567" s="39">
        <f t="shared" si="761"/>
        <v>9.6184408728458692E-3</v>
      </c>
      <c r="CS567" s="39">
        <f t="shared" si="762"/>
        <v>1.3957794944790701E-3</v>
      </c>
      <c r="CT567" s="39">
        <f t="shared" si="763"/>
        <v>8.3746769668744218E-3</v>
      </c>
      <c r="CU567" s="39">
        <f t="shared" si="764"/>
        <v>0.24007407305040004</v>
      </c>
      <c r="CV567" s="39">
        <f t="shared" si="765"/>
        <v>4.1873384834372109E-3</v>
      </c>
      <c r="CW567" s="39">
        <f t="shared" si="766"/>
        <v>0</v>
      </c>
      <c r="CX567" s="39">
        <f t="shared" si="767"/>
        <v>6.9788974723953515E-3</v>
      </c>
      <c r="CY567" s="39">
        <f t="shared" si="768"/>
        <v>0</v>
      </c>
      <c r="CZ567" s="39">
        <f t="shared" si="769"/>
        <v>2.7915589889581402E-3</v>
      </c>
      <c r="DA567" s="39">
        <f t="shared" si="770"/>
        <v>0.10328768259145119</v>
      </c>
      <c r="DB567" s="39">
        <f t="shared" si="771"/>
        <v>8.3746769668744218E-3</v>
      </c>
    </row>
    <row r="568" spans="1:106" ht="12.75" customHeight="1" x14ac:dyDescent="0.3">
      <c r="A568" s="9" t="str">
        <f t="shared" si="772"/>
        <v>10 DurangoTotalHombres</v>
      </c>
      <c r="B568" s="20" t="s">
        <v>45</v>
      </c>
      <c r="C568" s="20" t="s">
        <v>15</v>
      </c>
      <c r="D568" s="20" t="s">
        <v>14</v>
      </c>
      <c r="E568" s="21">
        <v>818209</v>
      </c>
      <c r="F568" s="21">
        <v>785589</v>
      </c>
      <c r="G568" s="21">
        <v>775645</v>
      </c>
      <c r="H568" s="21">
        <v>8993</v>
      </c>
      <c r="I568" s="21">
        <v>951</v>
      </c>
      <c r="J568" s="21">
        <v>26340</v>
      </c>
      <c r="K568" s="21">
        <v>19998</v>
      </c>
      <c r="L568" s="21">
        <v>5826</v>
      </c>
      <c r="M568" s="21">
        <v>516</v>
      </c>
      <c r="N568" s="21">
        <v>6280</v>
      </c>
      <c r="O568" s="38">
        <f>+'07'!E567-'05'!J568</f>
        <v>8993</v>
      </c>
      <c r="P568" s="38">
        <f t="shared" si="773"/>
        <v>35333</v>
      </c>
      <c r="Q568" s="39">
        <f>'07'!F567/'05'!$P568</f>
        <v>0.1486146095717884</v>
      </c>
      <c r="R568" s="39">
        <f>'07'!G567/'05'!$P568</f>
        <v>0.16870913876546006</v>
      </c>
      <c r="S568" s="39">
        <f>'07'!H567/'05'!$P568</f>
        <v>0.40537174879008292</v>
      </c>
      <c r="T568" s="39">
        <f>'07'!I567/'05'!$P568</f>
        <v>5.7906206662327001E-2</v>
      </c>
      <c r="U568" s="39">
        <f>'07'!J567/'05'!$P568</f>
        <v>6.4642119265276091E-2</v>
      </c>
      <c r="V568" s="39">
        <f>'07'!K567/'05'!$P568</f>
        <v>2.765120425664393E-2</v>
      </c>
      <c r="W568" s="39">
        <f>'07'!L567/'05'!$P568</f>
        <v>9.0566892140491893E-4</v>
      </c>
      <c r="X568" s="39">
        <f>'07'!M567/'05'!$P568</f>
        <v>2.773611071802564E-2</v>
      </c>
      <c r="Y568" s="39">
        <f>'07'!N567/'05'!$P568</f>
        <v>8.159510938782441E-2</v>
      </c>
      <c r="Z568" s="39">
        <f>'07'!O567/'05'!$P568</f>
        <v>1.6868083661166614E-2</v>
      </c>
      <c r="AA568" s="44">
        <f t="shared" si="774"/>
        <v>865.82871536523919</v>
      </c>
      <c r="AB568" s="44">
        <f t="shared" si="775"/>
        <v>982.89944244757032</v>
      </c>
      <c r="AC568" s="44">
        <f t="shared" si="776"/>
        <v>2361.6958084510229</v>
      </c>
      <c r="AD568" s="44">
        <f t="shared" si="777"/>
        <v>337.3615600147171</v>
      </c>
      <c r="AE568" s="44">
        <f t="shared" si="778"/>
        <v>376.60498683949851</v>
      </c>
      <c r="AF568" s="44">
        <f t="shared" si="779"/>
        <v>161.09591599920753</v>
      </c>
      <c r="AG568" s="44">
        <f t="shared" si="780"/>
        <v>5.2764271361050579</v>
      </c>
      <c r="AH568" s="44">
        <f t="shared" si="781"/>
        <v>161.59058104321738</v>
      </c>
      <c r="AI568" s="44">
        <f t="shared" si="782"/>
        <v>475.37310729346501</v>
      </c>
      <c r="AJ568" s="44">
        <f t="shared" si="783"/>
        <v>98.273455409956696</v>
      </c>
      <c r="AK568" s="44">
        <f t="shared" si="784"/>
        <v>76.685138539042811</v>
      </c>
      <c r="AL568" s="44">
        <f t="shared" si="785"/>
        <v>87.053915602977398</v>
      </c>
      <c r="AM568" s="44">
        <f t="shared" si="786"/>
        <v>209.17182237568278</v>
      </c>
      <c r="AN568" s="44">
        <f t="shared" si="787"/>
        <v>29.879602637760733</v>
      </c>
      <c r="AO568" s="44">
        <f t="shared" si="788"/>
        <v>33.355333540882462</v>
      </c>
      <c r="AP568" s="44">
        <f t="shared" si="789"/>
        <v>14.268021396428269</v>
      </c>
      <c r="AQ568" s="44">
        <f t="shared" si="790"/>
        <v>0.46732516344493819</v>
      </c>
      <c r="AR568" s="44">
        <f t="shared" si="791"/>
        <v>14.311833130501231</v>
      </c>
      <c r="AS568" s="44">
        <f t="shared" si="792"/>
        <v>42.103076444117399</v>
      </c>
      <c r="AT568" s="44">
        <f t="shared" si="793"/>
        <v>8.7039311691619723</v>
      </c>
      <c r="AU568" s="44">
        <f t="shared" si="794"/>
        <v>2971.9949622166246</v>
      </c>
      <c r="AV568" s="44">
        <f t="shared" si="795"/>
        <v>3373.8453570316706</v>
      </c>
      <c r="AW568" s="44">
        <f t="shared" si="796"/>
        <v>8106.6242323040779</v>
      </c>
      <c r="AX568" s="44">
        <f t="shared" si="797"/>
        <v>1158.0083208332153</v>
      </c>
      <c r="AY568" s="44">
        <f t="shared" si="798"/>
        <v>1292.7131010669912</v>
      </c>
      <c r="AZ568" s="44">
        <f t="shared" si="799"/>
        <v>552.96878272436527</v>
      </c>
      <c r="BA568" s="44">
        <f t="shared" si="800"/>
        <v>18.111567090255569</v>
      </c>
      <c r="BB568" s="44">
        <f t="shared" si="801"/>
        <v>554.66674213907675</v>
      </c>
      <c r="BC568" s="44">
        <f t="shared" si="802"/>
        <v>1631.7389975377125</v>
      </c>
      <c r="BD568" s="44">
        <f t="shared" si="803"/>
        <v>337.32793705600994</v>
      </c>
      <c r="BE568" s="44">
        <f t="shared" si="804"/>
        <v>1336.4911838790931</v>
      </c>
      <c r="BF568" s="44">
        <f t="shared" si="805"/>
        <v>1517.2012849177825</v>
      </c>
      <c r="BG568" s="44">
        <f t="shared" si="806"/>
        <v>3645.5081368692158</v>
      </c>
      <c r="BH568" s="44">
        <f t="shared" si="807"/>
        <v>520.7505165143067</v>
      </c>
      <c r="BI568" s="44">
        <f t="shared" si="808"/>
        <v>581.32657855262789</v>
      </c>
      <c r="BJ568" s="44">
        <f t="shared" si="809"/>
        <v>248.66727987999886</v>
      </c>
      <c r="BK568" s="44">
        <f t="shared" si="810"/>
        <v>8.1446806101944365</v>
      </c>
      <c r="BL568" s="44">
        <f t="shared" si="811"/>
        <v>249.43084368720457</v>
      </c>
      <c r="BM568" s="44">
        <f t="shared" si="812"/>
        <v>733.78481872470491</v>
      </c>
      <c r="BN568" s="44">
        <f t="shared" si="813"/>
        <v>151.69467636487136</v>
      </c>
      <c r="BO568" s="39">
        <f t="shared" si="814"/>
        <v>2.4504817461445085E-2</v>
      </c>
      <c r="BP568" s="39">
        <f t="shared" si="733"/>
        <v>2.7818171184093351E-2</v>
      </c>
      <c r="BQ568" s="39">
        <f t="shared" si="734"/>
        <v>6.6841077985198616E-2</v>
      </c>
      <c r="BR568" s="39">
        <f t="shared" si="735"/>
        <v>9.5480587556878022E-3</v>
      </c>
      <c r="BS568" s="39">
        <f t="shared" si="736"/>
        <v>1.0658732257082571E-2</v>
      </c>
      <c r="BT568" s="39">
        <f t="shared" si="737"/>
        <v>4.5593613901793659E-3</v>
      </c>
      <c r="BU568" s="39">
        <f t="shared" si="738"/>
        <v>1.4933425228837229E-4</v>
      </c>
      <c r="BV568" s="39">
        <f t="shared" si="739"/>
        <v>4.5733614763314012E-3</v>
      </c>
      <c r="BW568" s="39">
        <f t="shared" si="740"/>
        <v>1.3454082792105538E-2</v>
      </c>
      <c r="BX568" s="39">
        <f t="shared" si="741"/>
        <v>2.7813504488709336E-3</v>
      </c>
      <c r="BY568" s="39">
        <f t="shared" si="742"/>
        <v>2.1703545846388024E-3</v>
      </c>
      <c r="BZ568" s="39">
        <f t="shared" si="743"/>
        <v>2.4638133077569805E-3</v>
      </c>
      <c r="CA568" s="39">
        <f t="shared" si="744"/>
        <v>5.9200130862276847E-3</v>
      </c>
      <c r="CB568" s="39">
        <f t="shared" si="745"/>
        <v>8.456571091546354E-4</v>
      </c>
      <c r="CC568" s="39">
        <f t="shared" si="746"/>
        <v>9.4402777972101047E-4</v>
      </c>
      <c r="CD568" s="39">
        <f t="shared" si="747"/>
        <v>4.0381573589642173E-4</v>
      </c>
      <c r="CE568" s="39">
        <f t="shared" si="748"/>
        <v>1.3226308647579832E-5</v>
      </c>
      <c r="CF568" s="39">
        <f t="shared" si="749"/>
        <v>4.0505570233213232E-4</v>
      </c>
      <c r="CG568" s="39">
        <f t="shared" si="750"/>
        <v>1.1916077447178953E-3</v>
      </c>
      <c r="CH568" s="39">
        <f t="shared" si="751"/>
        <v>2.4633999856117433E-4</v>
      </c>
      <c r="CI568" s="39">
        <f t="shared" si="752"/>
        <v>8.4113858495361973E-2</v>
      </c>
      <c r="CJ568" s="39">
        <f t="shared" si="753"/>
        <v>9.5487090171558334E-2</v>
      </c>
      <c r="CK568" s="39">
        <f t="shared" si="754"/>
        <v>0.22943492577205665</v>
      </c>
      <c r="CL568" s="39">
        <f t="shared" si="755"/>
        <v>3.2774129590841854E-2</v>
      </c>
      <c r="CM568" s="39">
        <f t="shared" si="756"/>
        <v>3.6586564997792184E-2</v>
      </c>
      <c r="CN568" s="39">
        <f t="shared" si="757"/>
        <v>1.5650207531892713E-2</v>
      </c>
      <c r="CO568" s="39">
        <f t="shared" si="758"/>
        <v>5.1259635723701832E-4</v>
      </c>
      <c r="CP568" s="39">
        <f t="shared" si="759"/>
        <v>1.5698263440383685E-2</v>
      </c>
      <c r="CQ568" s="39">
        <f t="shared" si="760"/>
        <v>4.6181728059822617E-2</v>
      </c>
      <c r="CR568" s="39">
        <f t="shared" si="761"/>
        <v>9.547107153539465E-3</v>
      </c>
      <c r="CS568" s="39">
        <f t="shared" si="762"/>
        <v>3.7825579030342546E-2</v>
      </c>
      <c r="CT568" s="39">
        <f t="shared" si="763"/>
        <v>4.2940064102051409E-2</v>
      </c>
      <c r="CU568" s="39">
        <f t="shared" si="764"/>
        <v>0.10317573194659994</v>
      </c>
      <c r="CV568" s="39">
        <f t="shared" si="765"/>
        <v>1.4738361206642705E-2</v>
      </c>
      <c r="CW568" s="39">
        <f t="shared" si="766"/>
        <v>1.6452794230680325E-2</v>
      </c>
      <c r="CX568" s="39">
        <f t="shared" si="767"/>
        <v>7.0378195986754268E-3</v>
      </c>
      <c r="CY568" s="39">
        <f t="shared" si="768"/>
        <v>2.305120032319485E-4</v>
      </c>
      <c r="CZ568" s="39">
        <f t="shared" si="769"/>
        <v>7.059430098978422E-3</v>
      </c>
      <c r="DA568" s="39">
        <f t="shared" si="770"/>
        <v>2.0767690791178357E-2</v>
      </c>
      <c r="DB568" s="39">
        <f t="shared" si="771"/>
        <v>4.2932860601950402E-3</v>
      </c>
    </row>
    <row r="569" spans="1:106" ht="12.75" customHeight="1" x14ac:dyDescent="0.3">
      <c r="A569" s="9" t="str">
        <f t="shared" si="772"/>
        <v>10 Durango05-09 añosHombres</v>
      </c>
      <c r="B569" s="22" t="s">
        <v>45</v>
      </c>
      <c r="C569" s="22" t="s">
        <v>15</v>
      </c>
      <c r="D569" s="30" t="s">
        <v>76</v>
      </c>
      <c r="E569" s="23">
        <v>89816</v>
      </c>
      <c r="F569" s="23">
        <v>87110</v>
      </c>
      <c r="G569" s="23">
        <v>85806</v>
      </c>
      <c r="H569" s="23">
        <v>1046</v>
      </c>
      <c r="I569" s="23">
        <v>258</v>
      </c>
      <c r="J569" s="23">
        <v>2584</v>
      </c>
      <c r="K569" s="23">
        <v>2302</v>
      </c>
      <c r="L569" s="23">
        <v>230</v>
      </c>
      <c r="M569" s="23">
        <v>52</v>
      </c>
      <c r="N569" s="23">
        <v>122</v>
      </c>
      <c r="O569" s="38">
        <f>+'07'!E568-'05'!J569</f>
        <v>1046</v>
      </c>
      <c r="P569" s="38">
        <f t="shared" si="773"/>
        <v>3630</v>
      </c>
      <c r="Q569" s="39">
        <f>'07'!F568/'05'!$P569</f>
        <v>0</v>
      </c>
      <c r="R569" s="39">
        <f>'07'!G568/'05'!$P569</f>
        <v>0</v>
      </c>
      <c r="S569" s="39">
        <f>'07'!H568/'05'!$P569</f>
        <v>0.79779614325068871</v>
      </c>
      <c r="T569" s="39">
        <f>'07'!I568/'05'!$P569</f>
        <v>0</v>
      </c>
      <c r="U569" s="39">
        <f>'07'!J568/'05'!$P569</f>
        <v>6.5013774104683189E-2</v>
      </c>
      <c r="V569" s="39">
        <f>'07'!K568/'05'!$P569</f>
        <v>3.1404958677685953E-2</v>
      </c>
      <c r="W569" s="39">
        <f>'07'!L568/'05'!$P569</f>
        <v>5.5096418732782364E-4</v>
      </c>
      <c r="X569" s="39">
        <f>'07'!M568/'05'!$P569</f>
        <v>2.4793388429752068E-3</v>
      </c>
      <c r="Y569" s="39">
        <f>'07'!N568/'05'!$P569</f>
        <v>8.9256198347107435E-2</v>
      </c>
      <c r="Z569" s="39">
        <f>'07'!O568/'05'!$P569</f>
        <v>1.349862258953168E-2</v>
      </c>
      <c r="AA569" s="44">
        <f t="shared" si="774"/>
        <v>0</v>
      </c>
      <c r="AB569" s="44">
        <f t="shared" si="775"/>
        <v>0</v>
      </c>
      <c r="AC569" s="44">
        <f t="shared" si="776"/>
        <v>183.4931129476584</v>
      </c>
      <c r="AD569" s="44">
        <f t="shared" si="777"/>
        <v>0</v>
      </c>
      <c r="AE569" s="44">
        <f t="shared" si="778"/>
        <v>14.953168044077133</v>
      </c>
      <c r="AF569" s="44">
        <f t="shared" si="779"/>
        <v>7.223140495867769</v>
      </c>
      <c r="AG569" s="44">
        <f t="shared" si="780"/>
        <v>0.12672176308539942</v>
      </c>
      <c r="AH569" s="44">
        <f t="shared" si="781"/>
        <v>0.57024793388429751</v>
      </c>
      <c r="AI569" s="44">
        <f t="shared" si="782"/>
        <v>20.528925619834709</v>
      </c>
      <c r="AJ569" s="44">
        <f t="shared" si="783"/>
        <v>3.1046831955922864</v>
      </c>
      <c r="AK569" s="44">
        <f t="shared" si="784"/>
        <v>0</v>
      </c>
      <c r="AL569" s="44">
        <f t="shared" si="785"/>
        <v>0</v>
      </c>
      <c r="AM569" s="44">
        <f t="shared" si="786"/>
        <v>41.48539944903581</v>
      </c>
      <c r="AN569" s="44">
        <f t="shared" si="787"/>
        <v>0</v>
      </c>
      <c r="AO569" s="44">
        <f t="shared" si="788"/>
        <v>3.3807162534435258</v>
      </c>
      <c r="AP569" s="44">
        <f t="shared" si="789"/>
        <v>1.6330578512396696</v>
      </c>
      <c r="AQ569" s="44">
        <f t="shared" si="790"/>
        <v>2.8650137741046831E-2</v>
      </c>
      <c r="AR569" s="44">
        <f t="shared" si="791"/>
        <v>0.12892561983471076</v>
      </c>
      <c r="AS569" s="44">
        <f t="shared" si="792"/>
        <v>4.641322314049587</v>
      </c>
      <c r="AT569" s="44">
        <f t="shared" si="793"/>
        <v>0.70192837465564739</v>
      </c>
      <c r="AU569" s="44">
        <f t="shared" si="794"/>
        <v>0</v>
      </c>
      <c r="AV569" s="44">
        <f t="shared" si="795"/>
        <v>0</v>
      </c>
      <c r="AW569" s="44">
        <f t="shared" si="796"/>
        <v>1836.5267217630853</v>
      </c>
      <c r="AX569" s="44">
        <f t="shared" si="797"/>
        <v>0</v>
      </c>
      <c r="AY569" s="44">
        <f t="shared" si="798"/>
        <v>149.66170798898071</v>
      </c>
      <c r="AZ569" s="44">
        <f t="shared" si="799"/>
        <v>72.294214876033067</v>
      </c>
      <c r="BA569" s="44">
        <f t="shared" si="800"/>
        <v>1.26831955922865</v>
      </c>
      <c r="BB569" s="44">
        <f t="shared" si="801"/>
        <v>5.7074380165289256</v>
      </c>
      <c r="BC569" s="44">
        <f t="shared" si="802"/>
        <v>205.46776859504132</v>
      </c>
      <c r="BD569" s="44">
        <f t="shared" si="803"/>
        <v>31.07382920110193</v>
      </c>
      <c r="BE569" s="44">
        <f t="shared" si="804"/>
        <v>0</v>
      </c>
      <c r="BF569" s="44">
        <f t="shared" si="805"/>
        <v>0</v>
      </c>
      <c r="BG569" s="44">
        <f t="shared" si="806"/>
        <v>834.49476584022034</v>
      </c>
      <c r="BH569" s="44">
        <f t="shared" si="807"/>
        <v>0</v>
      </c>
      <c r="BI569" s="44">
        <f t="shared" si="808"/>
        <v>68.004407713498622</v>
      </c>
      <c r="BJ569" s="44">
        <f t="shared" si="809"/>
        <v>32.849586776859503</v>
      </c>
      <c r="BK569" s="44">
        <f t="shared" si="810"/>
        <v>0.5763085399449035</v>
      </c>
      <c r="BL569" s="44">
        <f t="shared" si="811"/>
        <v>2.5933884297520664</v>
      </c>
      <c r="BM569" s="44">
        <f t="shared" si="812"/>
        <v>93.361983471074382</v>
      </c>
      <c r="BN569" s="44">
        <f t="shared" si="813"/>
        <v>14.119559228650138</v>
      </c>
      <c r="BO569" s="39">
        <f t="shared" si="814"/>
        <v>0</v>
      </c>
      <c r="BP569" s="39">
        <f t="shared" si="733"/>
        <v>0</v>
      </c>
      <c r="BQ569" s="39">
        <f t="shared" si="734"/>
        <v>5.0549066927729584E-2</v>
      </c>
      <c r="BR569" s="39">
        <f t="shared" si="735"/>
        <v>0</v>
      </c>
      <c r="BS569" s="39">
        <f t="shared" si="736"/>
        <v>4.1193300396906701E-3</v>
      </c>
      <c r="BT569" s="39">
        <f t="shared" si="737"/>
        <v>1.9898458666302394E-3</v>
      </c>
      <c r="BU569" s="39">
        <f t="shared" si="738"/>
        <v>3.4909576607548052E-5</v>
      </c>
      <c r="BV569" s="39">
        <f t="shared" si="739"/>
        <v>1.5709309473396624E-4</v>
      </c>
      <c r="BW569" s="39">
        <f t="shared" si="740"/>
        <v>5.6553514104227846E-3</v>
      </c>
      <c r="BX569" s="39">
        <f t="shared" si="741"/>
        <v>8.5528462688492742E-4</v>
      </c>
      <c r="BY569" s="39">
        <f t="shared" si="742"/>
        <v>0</v>
      </c>
      <c r="BZ569" s="39">
        <f t="shared" si="743"/>
        <v>0</v>
      </c>
      <c r="CA569" s="39">
        <f t="shared" si="744"/>
        <v>1.1428484696704081E-2</v>
      </c>
      <c r="CB569" s="39">
        <f t="shared" si="745"/>
        <v>0</v>
      </c>
      <c r="CC569" s="39">
        <f t="shared" si="746"/>
        <v>9.3132679158223846E-4</v>
      </c>
      <c r="CD569" s="39">
        <f t="shared" si="747"/>
        <v>4.498781959337933E-4</v>
      </c>
      <c r="CE569" s="39">
        <f t="shared" si="748"/>
        <v>7.892599928663039E-6</v>
      </c>
      <c r="CF569" s="39">
        <f t="shared" si="749"/>
        <v>3.551669967898368E-5</v>
      </c>
      <c r="CG569" s="39">
        <f t="shared" si="750"/>
        <v>1.2786011884434124E-3</v>
      </c>
      <c r="CH569" s="39">
        <f t="shared" si="751"/>
        <v>1.9336869825224446E-4</v>
      </c>
      <c r="CI569" s="39">
        <f t="shared" si="752"/>
        <v>0</v>
      </c>
      <c r="CJ569" s="39">
        <f t="shared" si="753"/>
        <v>0</v>
      </c>
      <c r="CK569" s="39">
        <f t="shared" si="754"/>
        <v>0.50593022638101526</v>
      </c>
      <c r="CL569" s="39">
        <f t="shared" si="755"/>
        <v>0</v>
      </c>
      <c r="CM569" s="39">
        <f t="shared" si="756"/>
        <v>4.1229120658121406E-2</v>
      </c>
      <c r="CN569" s="39">
        <f t="shared" si="757"/>
        <v>1.9915761673838312E-2</v>
      </c>
      <c r="CO569" s="39">
        <f t="shared" si="758"/>
        <v>3.4939932761119834E-4</v>
      </c>
      <c r="CP569" s="39">
        <f t="shared" si="759"/>
        <v>1.5722969742503928E-3</v>
      </c>
      <c r="CQ569" s="39">
        <f t="shared" si="760"/>
        <v>5.660269107301414E-2</v>
      </c>
      <c r="CR569" s="39">
        <f t="shared" si="761"/>
        <v>8.5602835264743608E-3</v>
      </c>
      <c r="CS569" s="39">
        <f t="shared" si="762"/>
        <v>0</v>
      </c>
      <c r="CT569" s="39">
        <f t="shared" si="763"/>
        <v>0</v>
      </c>
      <c r="CU569" s="39">
        <f t="shared" si="764"/>
        <v>0.22988836524523976</v>
      </c>
      <c r="CV569" s="39">
        <f t="shared" si="765"/>
        <v>0</v>
      </c>
      <c r="CW569" s="39">
        <f t="shared" si="766"/>
        <v>1.8733996615288878E-2</v>
      </c>
      <c r="CX569" s="39">
        <f t="shared" si="767"/>
        <v>9.0494729412836095E-3</v>
      </c>
      <c r="CY569" s="39">
        <f t="shared" si="768"/>
        <v>1.5876268318041419E-4</v>
      </c>
      <c r="CZ569" s="39">
        <f t="shared" si="769"/>
        <v>7.1443207431186404E-4</v>
      </c>
      <c r="DA569" s="39">
        <f t="shared" si="770"/>
        <v>2.5719554675227102E-2</v>
      </c>
      <c r="DB569" s="39">
        <f t="shared" si="771"/>
        <v>3.8896857379201481E-3</v>
      </c>
    </row>
    <row r="570" spans="1:106" ht="12.75" customHeight="1" x14ac:dyDescent="0.3">
      <c r="A570" s="9" t="str">
        <f t="shared" si="772"/>
        <v>10 Durango10-14 añosHombres</v>
      </c>
      <c r="B570" s="22" t="s">
        <v>45</v>
      </c>
      <c r="C570" s="22" t="s">
        <v>15</v>
      </c>
      <c r="D570" s="30" t="s">
        <v>77</v>
      </c>
      <c r="E570" s="23">
        <v>86764</v>
      </c>
      <c r="F570" s="23">
        <v>84539</v>
      </c>
      <c r="G570" s="23">
        <v>83489</v>
      </c>
      <c r="H570" s="23">
        <v>856</v>
      </c>
      <c r="I570" s="23">
        <v>194</v>
      </c>
      <c r="J570" s="23">
        <v>2187</v>
      </c>
      <c r="K570" s="23">
        <v>1919</v>
      </c>
      <c r="L570" s="23">
        <v>225</v>
      </c>
      <c r="M570" s="23">
        <v>43</v>
      </c>
      <c r="N570" s="23">
        <v>38</v>
      </c>
      <c r="O570" s="38">
        <f>+'07'!E569-'05'!J570</f>
        <v>856</v>
      </c>
      <c r="P570" s="38">
        <f t="shared" si="773"/>
        <v>3043</v>
      </c>
      <c r="Q570" s="39">
        <f>'07'!F569/'05'!$P570</f>
        <v>8.8728228721656269E-3</v>
      </c>
      <c r="R570" s="39">
        <f>'07'!G569/'05'!$P570</f>
        <v>1.5116661189615511E-2</v>
      </c>
      <c r="S570" s="39">
        <f>'07'!H569/'05'!$P570</f>
        <v>0.75747617482747287</v>
      </c>
      <c r="T570" s="39">
        <f>'07'!I569/'05'!$P570</f>
        <v>3.2862306933946765E-4</v>
      </c>
      <c r="U570" s="39">
        <f>'07'!J569/'05'!$P570</f>
        <v>9.9572790009858692E-2</v>
      </c>
      <c r="V570" s="39">
        <f>'07'!K569/'05'!$P570</f>
        <v>3.8120276043378247E-2</v>
      </c>
      <c r="W570" s="39">
        <f>'07'!L569/'05'!$P570</f>
        <v>1.3144922773578706E-3</v>
      </c>
      <c r="X570" s="39">
        <f>'07'!M569/'05'!$P570</f>
        <v>1.6431153466973381E-3</v>
      </c>
      <c r="Y570" s="39">
        <f>'07'!N569/'05'!$P570</f>
        <v>6.6381860006572466E-2</v>
      </c>
      <c r="Z570" s="39">
        <f>'07'!O569/'05'!$P570</f>
        <v>1.11731843575419E-2</v>
      </c>
      <c r="AA570" s="44">
        <f t="shared" si="774"/>
        <v>1.9963851462372662</v>
      </c>
      <c r="AB570" s="44">
        <f t="shared" si="775"/>
        <v>3.4012487676634899</v>
      </c>
      <c r="AC570" s="44">
        <f t="shared" si="776"/>
        <v>170.43213933618139</v>
      </c>
      <c r="AD570" s="44">
        <f t="shared" si="777"/>
        <v>7.3940190601380226E-2</v>
      </c>
      <c r="AE570" s="44">
        <f t="shared" si="778"/>
        <v>22.403877752218207</v>
      </c>
      <c r="AF570" s="44">
        <f t="shared" si="779"/>
        <v>8.5770621097601047</v>
      </c>
      <c r="AG570" s="44">
        <f t="shared" si="780"/>
        <v>0.29576076240552091</v>
      </c>
      <c r="AH570" s="44">
        <f t="shared" si="781"/>
        <v>0.36970095300690109</v>
      </c>
      <c r="AI570" s="44">
        <f t="shared" si="782"/>
        <v>14.935918501478804</v>
      </c>
      <c r="AJ570" s="44">
        <f t="shared" si="783"/>
        <v>2.5139664804469275</v>
      </c>
      <c r="AK570" s="44">
        <f t="shared" si="784"/>
        <v>0.38153138350312193</v>
      </c>
      <c r="AL570" s="44">
        <f t="shared" si="785"/>
        <v>0.65001643115346697</v>
      </c>
      <c r="AM570" s="44">
        <f t="shared" si="786"/>
        <v>32.571475517581334</v>
      </c>
      <c r="AN570" s="44">
        <f t="shared" si="787"/>
        <v>1.4130791981597109E-2</v>
      </c>
      <c r="AO570" s="44">
        <f t="shared" si="788"/>
        <v>4.281629970423924</v>
      </c>
      <c r="AP570" s="44">
        <f t="shared" si="789"/>
        <v>1.6391718698652646</v>
      </c>
      <c r="AQ570" s="44">
        <f t="shared" si="790"/>
        <v>5.6523167926388437E-2</v>
      </c>
      <c r="AR570" s="44">
        <f t="shared" si="791"/>
        <v>7.0653959907985536E-2</v>
      </c>
      <c r="AS570" s="44">
        <f t="shared" si="792"/>
        <v>2.854419980282616</v>
      </c>
      <c r="AT570" s="44">
        <f t="shared" si="793"/>
        <v>0.48044692737430167</v>
      </c>
      <c r="AU570" s="44">
        <f t="shared" si="794"/>
        <v>17.026947091685837</v>
      </c>
      <c r="AV570" s="44">
        <f t="shared" si="795"/>
        <v>29.008872822872164</v>
      </c>
      <c r="AW570" s="44">
        <f t="shared" si="796"/>
        <v>1453.5967794939204</v>
      </c>
      <c r="AX570" s="44">
        <f t="shared" si="797"/>
        <v>0.63062767006243847</v>
      </c>
      <c r="AY570" s="44">
        <f t="shared" si="798"/>
        <v>191.08018402891884</v>
      </c>
      <c r="AZ570" s="44">
        <f t="shared" si="799"/>
        <v>73.152809727242854</v>
      </c>
      <c r="BA570" s="44">
        <f t="shared" si="800"/>
        <v>2.5225106802497539</v>
      </c>
      <c r="BB570" s="44">
        <f t="shared" si="801"/>
        <v>3.1531383503121919</v>
      </c>
      <c r="BC570" s="44">
        <f t="shared" si="802"/>
        <v>127.38678935261257</v>
      </c>
      <c r="BD570" s="44">
        <f t="shared" si="803"/>
        <v>21.441340782122907</v>
      </c>
      <c r="BE570" s="44">
        <f t="shared" si="804"/>
        <v>7.5951363785737769</v>
      </c>
      <c r="BF570" s="44">
        <f t="shared" si="805"/>
        <v>12.939861978310876</v>
      </c>
      <c r="BG570" s="44">
        <f t="shared" si="806"/>
        <v>648.39960565231672</v>
      </c>
      <c r="BH570" s="44">
        <f t="shared" si="807"/>
        <v>0.28130134735458429</v>
      </c>
      <c r="BI570" s="44">
        <f t="shared" si="808"/>
        <v>85.234308248439035</v>
      </c>
      <c r="BJ570" s="44">
        <f t="shared" si="809"/>
        <v>32.630956293131781</v>
      </c>
      <c r="BK570" s="44">
        <f t="shared" si="810"/>
        <v>1.1252053894183371</v>
      </c>
      <c r="BL570" s="44">
        <f t="shared" si="811"/>
        <v>1.4065067367729214</v>
      </c>
      <c r="BM570" s="44">
        <f t="shared" si="812"/>
        <v>56.82287216562603</v>
      </c>
      <c r="BN570" s="44">
        <f t="shared" si="813"/>
        <v>9.5642458100558656</v>
      </c>
      <c r="BO570" s="39">
        <f t="shared" si="814"/>
        <v>6.560582143402123E-4</v>
      </c>
      <c r="BP570" s="39">
        <f t="shared" si="733"/>
        <v>1.1177288096166579E-3</v>
      </c>
      <c r="BQ570" s="39">
        <f t="shared" si="734"/>
        <v>5.6007932742747749E-2</v>
      </c>
      <c r="BR570" s="39">
        <f t="shared" si="735"/>
        <v>2.4298452382970826E-5</v>
      </c>
      <c r="BS570" s="39">
        <f t="shared" si="736"/>
        <v>7.3624310720401603E-3</v>
      </c>
      <c r="BT570" s="39">
        <f t="shared" si="737"/>
        <v>2.8186204764246155E-3</v>
      </c>
      <c r="BU570" s="39">
        <f t="shared" si="738"/>
        <v>9.7193809531883303E-5</v>
      </c>
      <c r="BV570" s="39">
        <f t="shared" si="739"/>
        <v>1.2149226191485413E-4</v>
      </c>
      <c r="BW570" s="39">
        <f t="shared" si="740"/>
        <v>4.9082873813601066E-3</v>
      </c>
      <c r="BX570" s="39">
        <f t="shared" si="741"/>
        <v>8.261473810210081E-4</v>
      </c>
      <c r="BY570" s="39">
        <f t="shared" si="742"/>
        <v>1.2538001429612946E-4</v>
      </c>
      <c r="BZ570" s="39">
        <f t="shared" si="743"/>
        <v>2.1361039472673907E-4</v>
      </c>
      <c r="CA570" s="39">
        <f t="shared" si="744"/>
        <v>1.0703738257502904E-2</v>
      </c>
      <c r="CB570" s="39">
        <f t="shared" si="745"/>
        <v>4.6437042331899799E-6</v>
      </c>
      <c r="CC570" s="39">
        <f t="shared" si="746"/>
        <v>1.4070423826565638E-3</v>
      </c>
      <c r="CD570" s="39">
        <f t="shared" si="747"/>
        <v>5.386696910500377E-4</v>
      </c>
      <c r="CE570" s="39">
        <f t="shared" si="748"/>
        <v>1.8574816932759919E-5</v>
      </c>
      <c r="CF570" s="39">
        <f t="shared" si="749"/>
        <v>2.3218521165949898E-5</v>
      </c>
      <c r="CG570" s="39">
        <f t="shared" si="750"/>
        <v>9.3802825510437592E-4</v>
      </c>
      <c r="CH570" s="39">
        <f t="shared" si="751"/>
        <v>1.5788594392845932E-4</v>
      </c>
      <c r="CI570" s="39">
        <f t="shared" si="752"/>
        <v>5.5954476147505212E-3</v>
      </c>
      <c r="CJ570" s="39">
        <f t="shared" si="753"/>
        <v>9.5329848251305173E-3</v>
      </c>
      <c r="CK570" s="39">
        <f t="shared" si="754"/>
        <v>0.47768543525925744</v>
      </c>
      <c r="CL570" s="39">
        <f t="shared" si="755"/>
        <v>2.0723880054631562E-4</v>
      </c>
      <c r="CM570" s="39">
        <f t="shared" si="756"/>
        <v>6.2793356565533628E-2</v>
      </c>
      <c r="CN570" s="39">
        <f t="shared" si="757"/>
        <v>2.403970086337261E-2</v>
      </c>
      <c r="CO570" s="39">
        <f t="shared" si="758"/>
        <v>8.2895520218526249E-4</v>
      </c>
      <c r="CP570" s="39">
        <f t="shared" si="759"/>
        <v>1.036194002731578E-3</v>
      </c>
      <c r="CQ570" s="39">
        <f t="shared" si="760"/>
        <v>4.1862237710355757E-2</v>
      </c>
      <c r="CR570" s="39">
        <f t="shared" si="761"/>
        <v>7.0461192185747312E-3</v>
      </c>
      <c r="CS570" s="39">
        <f t="shared" si="762"/>
        <v>2.4959370287787634E-3</v>
      </c>
      <c r="CT570" s="39">
        <f t="shared" si="763"/>
        <v>4.2523371601415963E-3</v>
      </c>
      <c r="CU570" s="39">
        <f t="shared" si="764"/>
        <v>0.21307906856796474</v>
      </c>
      <c r="CV570" s="39">
        <f t="shared" si="765"/>
        <v>9.2442112176991227E-5</v>
      </c>
      <c r="CW570" s="39">
        <f t="shared" si="766"/>
        <v>2.8009959989628339E-2</v>
      </c>
      <c r="CX570" s="39">
        <f t="shared" si="767"/>
        <v>1.0723285012530982E-2</v>
      </c>
      <c r="CY570" s="39">
        <f t="shared" si="768"/>
        <v>3.6976844870796491E-4</v>
      </c>
      <c r="CZ570" s="39">
        <f t="shared" si="769"/>
        <v>4.6221056088495611E-4</v>
      </c>
      <c r="DA570" s="39">
        <f t="shared" si="770"/>
        <v>1.8673306659752229E-2</v>
      </c>
      <c r="DB570" s="39">
        <f t="shared" si="771"/>
        <v>3.1430318140177015E-3</v>
      </c>
    </row>
    <row r="571" spans="1:106" ht="12.75" customHeight="1" x14ac:dyDescent="0.3">
      <c r="A571" s="9" t="str">
        <f t="shared" si="772"/>
        <v>10 Durango15-19 añosHombres</v>
      </c>
      <c r="B571" s="22" t="s">
        <v>45</v>
      </c>
      <c r="C571" s="22" t="s">
        <v>15</v>
      </c>
      <c r="D571" s="30" t="s">
        <v>78</v>
      </c>
      <c r="E571" s="23">
        <v>82839</v>
      </c>
      <c r="F571" s="23">
        <v>80884</v>
      </c>
      <c r="G571" s="23">
        <v>79830</v>
      </c>
      <c r="H571" s="23">
        <v>980</v>
      </c>
      <c r="I571" s="23">
        <v>74</v>
      </c>
      <c r="J571" s="23">
        <v>1801</v>
      </c>
      <c r="K571" s="23">
        <v>1592</v>
      </c>
      <c r="L571" s="23">
        <v>172</v>
      </c>
      <c r="M571" s="23">
        <v>37</v>
      </c>
      <c r="N571" s="23">
        <v>154</v>
      </c>
      <c r="O571" s="38">
        <f>+'07'!E570-'05'!J571</f>
        <v>980</v>
      </c>
      <c r="P571" s="38">
        <f t="shared" si="773"/>
        <v>2781</v>
      </c>
      <c r="Q571" s="39">
        <f>'07'!F570/'05'!$P571</f>
        <v>9.1334052499101037E-2</v>
      </c>
      <c r="R571" s="39">
        <f>'07'!G570/'05'!$P571</f>
        <v>4.7105357784969437E-2</v>
      </c>
      <c r="S571" s="39">
        <f>'07'!H570/'05'!$P571</f>
        <v>0.52247393024092048</v>
      </c>
      <c r="T571" s="39">
        <f>'07'!I570/'05'!$P571</f>
        <v>1.6181229773462782E-2</v>
      </c>
      <c r="U571" s="39">
        <f>'07'!J570/'05'!$P571</f>
        <v>0.2218626393383675</v>
      </c>
      <c r="V571" s="39">
        <f>'07'!K570/'05'!$P571</f>
        <v>3.3800791082344482E-2</v>
      </c>
      <c r="W571" s="39">
        <f>'07'!L570/'05'!$P571</f>
        <v>3.595828838547285E-4</v>
      </c>
      <c r="X571" s="39">
        <f>'07'!M570/'05'!$P571</f>
        <v>1.0787486515641855E-3</v>
      </c>
      <c r="Y571" s="39">
        <f>'07'!N570/'05'!$P571</f>
        <v>5.357784969435455E-2</v>
      </c>
      <c r="Z571" s="39">
        <f>'07'!O570/'05'!$P571</f>
        <v>1.222581805106077E-2</v>
      </c>
      <c r="AA571" s="44">
        <f t="shared" si="774"/>
        <v>15.709457029845378</v>
      </c>
      <c r="AB571" s="44">
        <f t="shared" si="775"/>
        <v>8.1021215390147425</v>
      </c>
      <c r="AC571" s="44">
        <f t="shared" si="776"/>
        <v>89.865516001438323</v>
      </c>
      <c r="AD571" s="44">
        <f t="shared" si="777"/>
        <v>2.7831715210355985</v>
      </c>
      <c r="AE571" s="44">
        <f t="shared" si="778"/>
        <v>38.160373966199209</v>
      </c>
      <c r="AF571" s="44">
        <f t="shared" si="779"/>
        <v>5.8137360661632513</v>
      </c>
      <c r="AG571" s="44">
        <f t="shared" si="780"/>
        <v>6.1848256023013304E-2</v>
      </c>
      <c r="AH571" s="44">
        <f t="shared" si="781"/>
        <v>0.18554476806903991</v>
      </c>
      <c r="AI571" s="44">
        <f t="shared" si="782"/>
        <v>9.2153901474289821</v>
      </c>
      <c r="AJ571" s="44">
        <f t="shared" si="783"/>
        <v>2.1028407047824524</v>
      </c>
      <c r="AK571" s="44">
        <f t="shared" si="784"/>
        <v>3.3793599424667384</v>
      </c>
      <c r="AL571" s="44">
        <f t="shared" si="785"/>
        <v>1.7428982380438691</v>
      </c>
      <c r="AM571" s="44">
        <f t="shared" si="786"/>
        <v>19.331535418914058</v>
      </c>
      <c r="AN571" s="44">
        <f t="shared" si="787"/>
        <v>0.59870550161812297</v>
      </c>
      <c r="AO571" s="44">
        <f t="shared" si="788"/>
        <v>8.2089176555195973</v>
      </c>
      <c r="AP571" s="44">
        <f t="shared" si="789"/>
        <v>1.2506292700467458</v>
      </c>
      <c r="AQ571" s="44">
        <f t="shared" si="790"/>
        <v>1.3304566702624955E-2</v>
      </c>
      <c r="AR571" s="44">
        <f t="shared" si="791"/>
        <v>3.9913700107874858E-2</v>
      </c>
      <c r="AS571" s="44">
        <f t="shared" si="792"/>
        <v>1.9823804386911184</v>
      </c>
      <c r="AT571" s="44">
        <f t="shared" si="793"/>
        <v>0.45235526788924846</v>
      </c>
      <c r="AU571" s="44">
        <f t="shared" si="794"/>
        <v>145.40381157856885</v>
      </c>
      <c r="AV571" s="44">
        <f t="shared" si="795"/>
        <v>74.991729593671337</v>
      </c>
      <c r="AW571" s="44">
        <f t="shared" si="796"/>
        <v>831.77849694354541</v>
      </c>
      <c r="AX571" s="44">
        <f t="shared" si="797"/>
        <v>25.760517799352748</v>
      </c>
      <c r="AY571" s="44">
        <f t="shared" si="798"/>
        <v>353.20532182668109</v>
      </c>
      <c r="AZ571" s="44">
        <f t="shared" si="799"/>
        <v>53.810859403092415</v>
      </c>
      <c r="BA571" s="44">
        <f t="shared" si="800"/>
        <v>0.57245595109672776</v>
      </c>
      <c r="BB571" s="44">
        <f t="shared" si="801"/>
        <v>1.7173678532901833</v>
      </c>
      <c r="BC571" s="44">
        <f t="shared" si="802"/>
        <v>85.295936713412445</v>
      </c>
      <c r="BD571" s="44">
        <f t="shared" si="803"/>
        <v>19.463502337288745</v>
      </c>
      <c r="BE571" s="44">
        <f t="shared" si="804"/>
        <v>89.50737144911902</v>
      </c>
      <c r="BF571" s="44">
        <f t="shared" si="805"/>
        <v>46.163250629270046</v>
      </c>
      <c r="BG571" s="44">
        <f t="shared" si="806"/>
        <v>512.02445163610207</v>
      </c>
      <c r="BH571" s="44">
        <f t="shared" si="807"/>
        <v>15.857605177993527</v>
      </c>
      <c r="BI571" s="44">
        <f t="shared" si="808"/>
        <v>217.42538655160016</v>
      </c>
      <c r="BJ571" s="44">
        <f t="shared" si="809"/>
        <v>33.124775260697589</v>
      </c>
      <c r="BK571" s="44">
        <f t="shared" si="810"/>
        <v>0.35239122617763391</v>
      </c>
      <c r="BL571" s="44">
        <f t="shared" si="811"/>
        <v>1.0571736785329018</v>
      </c>
      <c r="BM571" s="44">
        <f t="shared" si="812"/>
        <v>52.506292700467462</v>
      </c>
      <c r="BN571" s="44">
        <f t="shared" si="813"/>
        <v>11.981301690039555</v>
      </c>
      <c r="BO571" s="39">
        <f t="shared" si="814"/>
        <v>5.6488518625837387E-3</v>
      </c>
      <c r="BP571" s="39">
        <f t="shared" si="733"/>
        <v>2.9133842283404323E-3</v>
      </c>
      <c r="BQ571" s="39">
        <f t="shared" si="734"/>
        <v>3.2314101402890441E-2</v>
      </c>
      <c r="BR571" s="39">
        <f t="shared" si="735"/>
        <v>1.0007808417963318E-3</v>
      </c>
      <c r="BS571" s="39">
        <f t="shared" si="736"/>
        <v>1.3721817319740816E-2</v>
      </c>
      <c r="BT571" s="39">
        <f t="shared" si="737"/>
        <v>2.0905199806412265E-3</v>
      </c>
      <c r="BU571" s="39">
        <f t="shared" si="738"/>
        <v>2.2239574262140707E-5</v>
      </c>
      <c r="BV571" s="39">
        <f t="shared" si="739"/>
        <v>6.6718722786422125E-5</v>
      </c>
      <c r="BW571" s="39">
        <f t="shared" si="740"/>
        <v>3.313696565058965E-3</v>
      </c>
      <c r="BX571" s="39">
        <f t="shared" si="741"/>
        <v>7.5614552491278409E-4</v>
      </c>
      <c r="BY571" s="39">
        <f t="shared" si="742"/>
        <v>1.2151599936953393E-3</v>
      </c>
      <c r="BZ571" s="39">
        <f t="shared" si="743"/>
        <v>6.2671637470113951E-4</v>
      </c>
      <c r="CA571" s="39">
        <f t="shared" si="744"/>
        <v>6.9512892552729445E-3</v>
      </c>
      <c r="CB571" s="39">
        <f t="shared" si="745"/>
        <v>2.1528425085153648E-4</v>
      </c>
      <c r="CC571" s="39">
        <f t="shared" si="746"/>
        <v>2.9517862838977335E-3</v>
      </c>
      <c r="CD571" s="39">
        <f t="shared" si="747"/>
        <v>4.4970487955654293E-4</v>
      </c>
      <c r="CE571" s="39">
        <f t="shared" si="748"/>
        <v>4.7840944633674772E-6</v>
      </c>
      <c r="CF571" s="39">
        <f t="shared" si="749"/>
        <v>1.435228339010243E-5</v>
      </c>
      <c r="CG571" s="39">
        <f t="shared" si="750"/>
        <v>7.1283007504175419E-4</v>
      </c>
      <c r="CH571" s="39">
        <f t="shared" si="751"/>
        <v>1.6265921175449423E-4</v>
      </c>
      <c r="CI571" s="39">
        <f t="shared" si="752"/>
        <v>5.2284721890891353E-2</v>
      </c>
      <c r="CJ571" s="39">
        <f t="shared" si="753"/>
        <v>2.6965742392546326E-2</v>
      </c>
      <c r="CK571" s="39">
        <f t="shared" si="754"/>
        <v>0.29909331065931155</v>
      </c>
      <c r="CL571" s="39">
        <f t="shared" si="755"/>
        <v>9.2630412798823253E-3</v>
      </c>
      <c r="CM571" s="39">
        <f t="shared" si="756"/>
        <v>0.12700658821527547</v>
      </c>
      <c r="CN571" s="39">
        <f t="shared" si="757"/>
        <v>1.9349464006865307E-2</v>
      </c>
      <c r="CO571" s="39">
        <f t="shared" si="758"/>
        <v>2.058453617751628E-4</v>
      </c>
      <c r="CP571" s="39">
        <f t="shared" si="759"/>
        <v>6.1753608532548845E-4</v>
      </c>
      <c r="CQ571" s="39">
        <f t="shared" si="760"/>
        <v>3.0670958904499262E-2</v>
      </c>
      <c r="CR571" s="39">
        <f t="shared" si="761"/>
        <v>6.9987423003555352E-3</v>
      </c>
      <c r="CS571" s="39">
        <f t="shared" si="762"/>
        <v>3.2185318751930606E-2</v>
      </c>
      <c r="CT571" s="39">
        <f t="shared" si="763"/>
        <v>1.6599514789381535E-2</v>
      </c>
      <c r="CU571" s="39">
        <f t="shared" si="764"/>
        <v>0.18411522892344556</v>
      </c>
      <c r="CV571" s="39">
        <f t="shared" si="765"/>
        <v>5.7021234009325883E-3</v>
      </c>
      <c r="CW571" s="39">
        <f t="shared" si="766"/>
        <v>7.8182447519453496E-2</v>
      </c>
      <c r="CX571" s="39">
        <f t="shared" si="767"/>
        <v>1.1911102215281405E-2</v>
      </c>
      <c r="CY571" s="39">
        <f t="shared" si="768"/>
        <v>1.2671385335405751E-4</v>
      </c>
      <c r="CZ571" s="39">
        <f t="shared" si="769"/>
        <v>3.8014156006217255E-4</v>
      </c>
      <c r="DA571" s="39">
        <f t="shared" si="770"/>
        <v>1.888036414975457E-2</v>
      </c>
      <c r="DB571" s="39">
        <f t="shared" si="771"/>
        <v>4.3082710140379555E-3</v>
      </c>
    </row>
    <row r="572" spans="1:106" ht="12.75" customHeight="1" x14ac:dyDescent="0.3">
      <c r="A572" s="9" t="str">
        <f t="shared" si="772"/>
        <v>10 Durango20-24 añosHombres</v>
      </c>
      <c r="B572" s="22" t="s">
        <v>45</v>
      </c>
      <c r="C572" s="22" t="s">
        <v>15</v>
      </c>
      <c r="D572" s="30" t="s">
        <v>79</v>
      </c>
      <c r="E572" s="23">
        <v>76936</v>
      </c>
      <c r="F572" s="23">
        <v>74035</v>
      </c>
      <c r="G572" s="23">
        <v>72656</v>
      </c>
      <c r="H572" s="23">
        <v>1314</v>
      </c>
      <c r="I572" s="23">
        <v>65</v>
      </c>
      <c r="J572" s="23">
        <v>2269</v>
      </c>
      <c r="K572" s="23">
        <v>1962</v>
      </c>
      <c r="L572" s="23">
        <v>270</v>
      </c>
      <c r="M572" s="23">
        <v>37</v>
      </c>
      <c r="N572" s="23">
        <v>632</v>
      </c>
      <c r="O572" s="38">
        <f>+'07'!E571-'05'!J572</f>
        <v>1314</v>
      </c>
      <c r="P572" s="38">
        <f t="shared" si="773"/>
        <v>3583</v>
      </c>
      <c r="Q572" s="39">
        <f>'07'!F571/'05'!$P572</f>
        <v>0.18001674574379012</v>
      </c>
      <c r="R572" s="39">
        <f>'07'!G571/'05'!$P572</f>
        <v>0.13787329053865477</v>
      </c>
      <c r="S572" s="39">
        <f>'07'!H571/'05'!$P572</f>
        <v>0.27742115545632151</v>
      </c>
      <c r="T572" s="39">
        <f>'07'!I571/'05'!$P572</f>
        <v>9.600893106335473E-2</v>
      </c>
      <c r="U572" s="39">
        <f>'07'!J571/'05'!$P572</f>
        <v>0.2123918504046888</v>
      </c>
      <c r="V572" s="39">
        <f>'07'!K571/'05'!$P572</f>
        <v>2.1490371197320682E-2</v>
      </c>
      <c r="W572" s="39">
        <f>'07'!L571/'05'!$P572</f>
        <v>8.3728718950600055E-4</v>
      </c>
      <c r="X572" s="39">
        <f>'07'!M571/'05'!$P572</f>
        <v>9.210159084566006E-3</v>
      </c>
      <c r="Y572" s="39">
        <f>'07'!N571/'05'!$P572</f>
        <v>4.3259838124476695E-2</v>
      </c>
      <c r="Z572" s="39">
        <f>'07'!O571/'05'!$P572</f>
        <v>2.1490371197320682E-2</v>
      </c>
      <c r="AA572" s="44">
        <f t="shared" si="774"/>
        <v>48.604521350823333</v>
      </c>
      <c r="AB572" s="44">
        <f t="shared" si="775"/>
        <v>37.225788445436791</v>
      </c>
      <c r="AC572" s="44">
        <f t="shared" si="776"/>
        <v>74.903711973206811</v>
      </c>
      <c r="AD572" s="44">
        <f t="shared" si="777"/>
        <v>25.922411387105775</v>
      </c>
      <c r="AE572" s="44">
        <f t="shared" si="778"/>
        <v>57.345799609265974</v>
      </c>
      <c r="AF572" s="44">
        <f t="shared" si="779"/>
        <v>5.8024002232765843</v>
      </c>
      <c r="AG572" s="44">
        <f t="shared" si="780"/>
        <v>0.22606754116662015</v>
      </c>
      <c r="AH572" s="44">
        <f t="shared" si="781"/>
        <v>2.4867429528328215</v>
      </c>
      <c r="AI572" s="44">
        <f t="shared" si="782"/>
        <v>11.680156293608707</v>
      </c>
      <c r="AJ572" s="44">
        <f t="shared" si="783"/>
        <v>5.8024002232765843</v>
      </c>
      <c r="AK572" s="44">
        <f t="shared" si="784"/>
        <v>6.6606195925202343</v>
      </c>
      <c r="AL572" s="44">
        <f t="shared" si="785"/>
        <v>5.1013117499302263</v>
      </c>
      <c r="AM572" s="44">
        <f t="shared" si="786"/>
        <v>10.264582751883896</v>
      </c>
      <c r="AN572" s="44">
        <f t="shared" si="787"/>
        <v>3.552330449344125</v>
      </c>
      <c r="AO572" s="44">
        <f t="shared" si="788"/>
        <v>7.8584984649734855</v>
      </c>
      <c r="AP572" s="44">
        <f t="shared" si="789"/>
        <v>0.79514373430086527</v>
      </c>
      <c r="AQ572" s="44">
        <f t="shared" si="790"/>
        <v>3.0979626011722019E-2</v>
      </c>
      <c r="AR572" s="44">
        <f t="shared" si="791"/>
        <v>0.34077588612894222</v>
      </c>
      <c r="AS572" s="44">
        <f t="shared" si="792"/>
        <v>1.6006140106056377</v>
      </c>
      <c r="AT572" s="44">
        <f t="shared" si="793"/>
        <v>0.79514373430086527</v>
      </c>
      <c r="AU572" s="44">
        <f t="shared" si="794"/>
        <v>353.19285514931619</v>
      </c>
      <c r="AV572" s="44">
        <f t="shared" si="795"/>
        <v>270.50739603684065</v>
      </c>
      <c r="AW572" s="44">
        <f t="shared" si="796"/>
        <v>544.30030700530278</v>
      </c>
      <c r="AX572" s="44">
        <f t="shared" si="797"/>
        <v>188.36952274630198</v>
      </c>
      <c r="AY572" s="44">
        <f t="shared" si="798"/>
        <v>416.71281049399943</v>
      </c>
      <c r="AZ572" s="44">
        <f t="shared" si="799"/>
        <v>42.164108289143179</v>
      </c>
      <c r="BA572" s="44">
        <f t="shared" si="800"/>
        <v>1.6427574658107731</v>
      </c>
      <c r="BB572" s="44">
        <f t="shared" si="801"/>
        <v>18.070332123918504</v>
      </c>
      <c r="BC572" s="44">
        <f t="shared" si="802"/>
        <v>84.875802400223279</v>
      </c>
      <c r="BD572" s="44">
        <f t="shared" si="803"/>
        <v>42.164108289143179</v>
      </c>
      <c r="BE572" s="44">
        <f t="shared" si="804"/>
        <v>236.54200390734022</v>
      </c>
      <c r="BF572" s="44">
        <f t="shared" si="805"/>
        <v>181.16550376779236</v>
      </c>
      <c r="BG572" s="44">
        <f t="shared" si="806"/>
        <v>364.53139826960648</v>
      </c>
      <c r="BH572" s="44">
        <f t="shared" si="807"/>
        <v>126.15573541724811</v>
      </c>
      <c r="BI572" s="44">
        <f t="shared" si="808"/>
        <v>279.08289143176108</v>
      </c>
      <c r="BJ572" s="44">
        <f t="shared" si="809"/>
        <v>28.238347753279378</v>
      </c>
      <c r="BK572" s="44">
        <f t="shared" si="810"/>
        <v>1.1001953670108848</v>
      </c>
      <c r="BL572" s="44">
        <f t="shared" si="811"/>
        <v>12.102149037119732</v>
      </c>
      <c r="BM572" s="44">
        <f t="shared" si="812"/>
        <v>56.843427295562378</v>
      </c>
      <c r="BN572" s="44">
        <f t="shared" si="813"/>
        <v>28.238347753279378</v>
      </c>
      <c r="BO572" s="39">
        <f t="shared" si="814"/>
        <v>1.3565314359705089E-2</v>
      </c>
      <c r="BP572" s="39">
        <f t="shared" si="733"/>
        <v>1.0389558594874906E-2</v>
      </c>
      <c r="BQ572" s="39">
        <f t="shared" si="734"/>
        <v>2.0905306160537766E-2</v>
      </c>
      <c r="BR572" s="39">
        <f t="shared" si="735"/>
        <v>7.2348343251760466E-3</v>
      </c>
      <c r="BS572" s="39">
        <f t="shared" si="736"/>
        <v>1.600496779493887E-2</v>
      </c>
      <c r="BT572" s="39">
        <f t="shared" si="737"/>
        <v>1.6194251251120805E-3</v>
      </c>
      <c r="BU572" s="39">
        <f t="shared" si="738"/>
        <v>6.3094485393977158E-5</v>
      </c>
      <c r="BV572" s="39">
        <f t="shared" si="739"/>
        <v>6.9403933933374874E-4</v>
      </c>
      <c r="BW572" s="39">
        <f t="shared" si="740"/>
        <v>3.2598817453554862E-3</v>
      </c>
      <c r="BX572" s="39">
        <f t="shared" si="741"/>
        <v>1.6194251251120805E-3</v>
      </c>
      <c r="BY572" s="39">
        <f t="shared" si="742"/>
        <v>1.8589504863299566E-3</v>
      </c>
      <c r="BZ572" s="39">
        <f t="shared" si="743"/>
        <v>1.4237543259643388E-3</v>
      </c>
      <c r="CA572" s="39">
        <f t="shared" si="744"/>
        <v>2.8648012145922122E-3</v>
      </c>
      <c r="CB572" s="39">
        <f t="shared" si="745"/>
        <v>9.9144025937597676E-4</v>
      </c>
      <c r="CC572" s="39">
        <f t="shared" si="746"/>
        <v>2.193273364491623E-3</v>
      </c>
      <c r="CD572" s="39">
        <f t="shared" si="747"/>
        <v>2.219212208486925E-4</v>
      </c>
      <c r="CE572" s="39">
        <f t="shared" si="748"/>
        <v>8.6462813317672389E-6</v>
      </c>
      <c r="CF572" s="39">
        <f t="shared" si="749"/>
        <v>9.510909464943964E-5</v>
      </c>
      <c r="CG572" s="39">
        <f t="shared" si="750"/>
        <v>4.4672453547464072E-4</v>
      </c>
      <c r="CH572" s="39">
        <f t="shared" si="751"/>
        <v>2.219212208486925E-4</v>
      </c>
      <c r="CI572" s="39">
        <f t="shared" si="752"/>
        <v>9.8574617680523641E-2</v>
      </c>
      <c r="CJ572" s="39">
        <f t="shared" si="753"/>
        <v>7.549745912275764E-2</v>
      </c>
      <c r="CK572" s="39">
        <f t="shared" si="754"/>
        <v>0.15191189143324108</v>
      </c>
      <c r="CL572" s="39">
        <f t="shared" si="755"/>
        <v>5.2573129429612613E-2</v>
      </c>
      <c r="CM572" s="39">
        <f t="shared" si="756"/>
        <v>0.1163027659765558</v>
      </c>
      <c r="CN572" s="39">
        <f t="shared" si="757"/>
        <v>1.1767822575814451E-2</v>
      </c>
      <c r="CO572" s="39">
        <f t="shared" si="758"/>
        <v>4.5848659386290067E-4</v>
      </c>
      <c r="CP572" s="39">
        <f t="shared" si="759"/>
        <v>5.0433525324919074E-3</v>
      </c>
      <c r="CQ572" s="39">
        <f t="shared" si="760"/>
        <v>2.3688474016249867E-2</v>
      </c>
      <c r="CR572" s="39">
        <f t="shared" si="761"/>
        <v>1.1767822575814451E-2</v>
      </c>
      <c r="CS572" s="39">
        <f t="shared" si="762"/>
        <v>6.6017863217231437E-2</v>
      </c>
      <c r="CT572" s="39">
        <f t="shared" si="763"/>
        <v>5.056251849505787E-2</v>
      </c>
      <c r="CU572" s="39">
        <f t="shared" si="764"/>
        <v>0.10173915664795045</v>
      </c>
      <c r="CV572" s="39">
        <f t="shared" si="765"/>
        <v>3.5209527049190094E-2</v>
      </c>
      <c r="CW572" s="39">
        <f t="shared" si="766"/>
        <v>7.7890843268702506E-2</v>
      </c>
      <c r="CX572" s="39">
        <f t="shared" si="767"/>
        <v>7.8812022755454583E-3</v>
      </c>
      <c r="CY572" s="39">
        <f t="shared" si="768"/>
        <v>3.0705982891735553E-4</v>
      </c>
      <c r="CZ572" s="39">
        <f t="shared" si="769"/>
        <v>3.3776581180909103E-3</v>
      </c>
      <c r="DA572" s="39">
        <f t="shared" si="770"/>
        <v>1.58647578273967E-2</v>
      </c>
      <c r="DB572" s="39">
        <f t="shared" si="771"/>
        <v>7.8812022755454583E-3</v>
      </c>
    </row>
    <row r="573" spans="1:106" ht="12.75" customHeight="1" x14ac:dyDescent="0.3">
      <c r="A573" s="9" t="str">
        <f t="shared" si="772"/>
        <v>10 Durango25-29 añosHombres</v>
      </c>
      <c r="B573" s="22" t="s">
        <v>45</v>
      </c>
      <c r="C573" s="22" t="s">
        <v>15</v>
      </c>
      <c r="D573" s="30" t="s">
        <v>80</v>
      </c>
      <c r="E573" s="23">
        <v>69038</v>
      </c>
      <c r="F573" s="23">
        <v>64940</v>
      </c>
      <c r="G573" s="23">
        <v>63671</v>
      </c>
      <c r="H573" s="23">
        <v>1191</v>
      </c>
      <c r="I573" s="23">
        <v>78</v>
      </c>
      <c r="J573" s="23">
        <v>2995</v>
      </c>
      <c r="K573" s="23">
        <v>2408</v>
      </c>
      <c r="L573" s="23">
        <v>515</v>
      </c>
      <c r="M573" s="23">
        <v>72</v>
      </c>
      <c r="N573" s="23">
        <v>1103</v>
      </c>
      <c r="O573" s="38">
        <f>+'07'!E572-'05'!J573</f>
        <v>1191</v>
      </c>
      <c r="P573" s="38">
        <f t="shared" si="773"/>
        <v>4186</v>
      </c>
      <c r="Q573" s="39">
        <f>'07'!F572/'05'!$P573</f>
        <v>0.22742474916387959</v>
      </c>
      <c r="R573" s="39">
        <f>'07'!G572/'05'!$P573</f>
        <v>0.23554706163401815</v>
      </c>
      <c r="S573" s="39">
        <f>'07'!H572/'05'!$P573</f>
        <v>0.2460582895365504</v>
      </c>
      <c r="T573" s="39">
        <f>'07'!I572/'05'!$P573</f>
        <v>0.12613473483038701</v>
      </c>
      <c r="U573" s="39">
        <f>'07'!J572/'05'!$P573</f>
        <v>4.7300525561395128E-2</v>
      </c>
      <c r="V573" s="39">
        <f>'07'!K572/'05'!$P573</f>
        <v>1.839464882943144E-2</v>
      </c>
      <c r="W573" s="39">
        <f>'07'!L572/'05'!$P573</f>
        <v>0</v>
      </c>
      <c r="X573" s="39">
        <f>'07'!M572/'05'!$P573</f>
        <v>2.6278069756330624E-2</v>
      </c>
      <c r="Y573" s="39">
        <f>'07'!N572/'05'!$P573</f>
        <v>5.3750597228858096E-2</v>
      </c>
      <c r="Z573" s="39">
        <f>'07'!O572/'05'!$P573</f>
        <v>1.9111323459149548E-2</v>
      </c>
      <c r="AA573" s="44">
        <f t="shared" si="774"/>
        <v>117.12374581939798</v>
      </c>
      <c r="AB573" s="44">
        <f t="shared" si="775"/>
        <v>121.30673674151934</v>
      </c>
      <c r="AC573" s="44">
        <f t="shared" si="776"/>
        <v>126.72001911132345</v>
      </c>
      <c r="AD573" s="44">
        <f t="shared" si="777"/>
        <v>64.959388437649309</v>
      </c>
      <c r="AE573" s="44">
        <f t="shared" si="778"/>
        <v>24.359770664118489</v>
      </c>
      <c r="AF573" s="44">
        <f t="shared" si="779"/>
        <v>9.4732441471571907</v>
      </c>
      <c r="AG573" s="44">
        <f t="shared" si="780"/>
        <v>0</v>
      </c>
      <c r="AH573" s="44">
        <f t="shared" si="781"/>
        <v>13.533205924510272</v>
      </c>
      <c r="AI573" s="44">
        <f t="shared" si="782"/>
        <v>27.681557572861919</v>
      </c>
      <c r="AJ573" s="44">
        <f t="shared" si="783"/>
        <v>9.8423315814620178</v>
      </c>
      <c r="AK573" s="44">
        <f t="shared" si="784"/>
        <v>16.374581939799331</v>
      </c>
      <c r="AL573" s="44">
        <f t="shared" si="785"/>
        <v>16.959388437649306</v>
      </c>
      <c r="AM573" s="44">
        <f t="shared" si="786"/>
        <v>17.716196846631629</v>
      </c>
      <c r="AN573" s="44">
        <f t="shared" si="787"/>
        <v>9.0817009077878641</v>
      </c>
      <c r="AO573" s="44">
        <f t="shared" si="788"/>
        <v>3.4056378404204493</v>
      </c>
      <c r="AP573" s="44">
        <f t="shared" si="789"/>
        <v>1.3244147157190636</v>
      </c>
      <c r="AQ573" s="44">
        <f t="shared" si="790"/>
        <v>0</v>
      </c>
      <c r="AR573" s="44">
        <f t="shared" si="791"/>
        <v>1.8920210224558049</v>
      </c>
      <c r="AS573" s="44">
        <f t="shared" si="792"/>
        <v>3.870043000477783</v>
      </c>
      <c r="AT573" s="44">
        <f t="shared" si="793"/>
        <v>1.3760152890587674</v>
      </c>
      <c r="AU573" s="44">
        <f t="shared" si="794"/>
        <v>547.63879598662209</v>
      </c>
      <c r="AV573" s="44">
        <f t="shared" si="795"/>
        <v>567.19732441471569</v>
      </c>
      <c r="AW573" s="44">
        <f t="shared" si="796"/>
        <v>592.50836120401334</v>
      </c>
      <c r="AX573" s="44">
        <f t="shared" si="797"/>
        <v>303.73244147157192</v>
      </c>
      <c r="AY573" s="44">
        <f t="shared" si="798"/>
        <v>113.89966555183946</v>
      </c>
      <c r="AZ573" s="44">
        <f t="shared" si="799"/>
        <v>44.294314381270908</v>
      </c>
      <c r="BA573" s="44">
        <f t="shared" si="800"/>
        <v>0</v>
      </c>
      <c r="BB573" s="44">
        <f t="shared" si="801"/>
        <v>63.277591973244142</v>
      </c>
      <c r="BC573" s="44">
        <f t="shared" si="802"/>
        <v>129.4314381270903</v>
      </c>
      <c r="BD573" s="44">
        <f t="shared" si="803"/>
        <v>46.020066889632112</v>
      </c>
      <c r="BE573" s="44">
        <f t="shared" si="804"/>
        <v>270.86287625418061</v>
      </c>
      <c r="BF573" s="44">
        <f t="shared" si="805"/>
        <v>280.53655040611562</v>
      </c>
      <c r="BG573" s="44">
        <f t="shared" si="806"/>
        <v>293.05542283803152</v>
      </c>
      <c r="BH573" s="44">
        <f t="shared" si="807"/>
        <v>150.22646918299094</v>
      </c>
      <c r="BI573" s="44">
        <f t="shared" si="808"/>
        <v>56.334925943621599</v>
      </c>
      <c r="BJ573" s="44">
        <f t="shared" si="809"/>
        <v>21.908026755852845</v>
      </c>
      <c r="BK573" s="44">
        <f t="shared" si="810"/>
        <v>0</v>
      </c>
      <c r="BL573" s="44">
        <f t="shared" si="811"/>
        <v>31.297181079789773</v>
      </c>
      <c r="BM573" s="44">
        <f t="shared" si="812"/>
        <v>64.016961299569999</v>
      </c>
      <c r="BN573" s="44">
        <f t="shared" si="813"/>
        <v>22.761586239847112</v>
      </c>
      <c r="BO573" s="39">
        <f t="shared" si="814"/>
        <v>2.7979872388771615E-2</v>
      </c>
      <c r="BP573" s="39">
        <f t="shared" si="733"/>
        <v>2.8979153545513461E-2</v>
      </c>
      <c r="BQ573" s="39">
        <f t="shared" si="734"/>
        <v>3.0272340924826432E-2</v>
      </c>
      <c r="BR573" s="39">
        <f t="shared" si="735"/>
        <v>1.5518248551755688E-2</v>
      </c>
      <c r="BS573" s="39">
        <f t="shared" si="736"/>
        <v>5.8193432069083822E-3</v>
      </c>
      <c r="BT573" s="39">
        <f t="shared" si="737"/>
        <v>2.2630779137977042E-3</v>
      </c>
      <c r="BU573" s="39">
        <f t="shared" si="738"/>
        <v>0</v>
      </c>
      <c r="BV573" s="39">
        <f t="shared" si="739"/>
        <v>3.2329684482824347E-3</v>
      </c>
      <c r="BW573" s="39">
        <f t="shared" si="740"/>
        <v>6.6128900078504345E-3</v>
      </c>
      <c r="BX573" s="39">
        <f t="shared" si="741"/>
        <v>2.351249780569044E-3</v>
      </c>
      <c r="BY573" s="39">
        <f t="shared" si="742"/>
        <v>3.9117491494981681E-3</v>
      </c>
      <c r="BZ573" s="39">
        <f t="shared" si="743"/>
        <v>4.0514544762659593E-3</v>
      </c>
      <c r="CA573" s="39">
        <f t="shared" si="744"/>
        <v>4.2322496050242785E-3</v>
      </c>
      <c r="CB573" s="39">
        <f t="shared" si="745"/>
        <v>2.1695415450998243E-3</v>
      </c>
      <c r="CC573" s="39">
        <f t="shared" si="746"/>
        <v>8.1357807941243412E-4</v>
      </c>
      <c r="CD573" s="39">
        <f t="shared" si="747"/>
        <v>3.1639147532705773E-4</v>
      </c>
      <c r="CE573" s="39">
        <f t="shared" si="748"/>
        <v>0</v>
      </c>
      <c r="CF573" s="39">
        <f t="shared" si="749"/>
        <v>4.519878218957967E-4</v>
      </c>
      <c r="CG573" s="39">
        <f t="shared" si="750"/>
        <v>9.2452054478685687E-4</v>
      </c>
      <c r="CH573" s="39">
        <f t="shared" si="751"/>
        <v>3.2871841592421578E-4</v>
      </c>
      <c r="CI573" s="39">
        <f t="shared" si="752"/>
        <v>0.13082627711099429</v>
      </c>
      <c r="CJ573" s="39">
        <f t="shared" si="753"/>
        <v>0.13549864415067264</v>
      </c>
      <c r="CK573" s="39">
        <f t="shared" si="754"/>
        <v>0.14154523679025641</v>
      </c>
      <c r="CL573" s="39">
        <f t="shared" si="755"/>
        <v>7.2559111675005242E-2</v>
      </c>
      <c r="CM573" s="39">
        <f t="shared" si="756"/>
        <v>2.720966687812696E-2</v>
      </c>
      <c r="CN573" s="39">
        <f t="shared" si="757"/>
        <v>1.0581537119271598E-2</v>
      </c>
      <c r="CO573" s="39">
        <f t="shared" si="758"/>
        <v>0</v>
      </c>
      <c r="CP573" s="39">
        <f t="shared" si="759"/>
        <v>1.5116481598959423E-2</v>
      </c>
      <c r="CQ573" s="39">
        <f t="shared" si="760"/>
        <v>3.0920075997871548E-2</v>
      </c>
      <c r="CR573" s="39">
        <f t="shared" si="761"/>
        <v>1.0993804799243218E-2</v>
      </c>
      <c r="CS573" s="39">
        <f t="shared" si="762"/>
        <v>6.4706850514615527E-2</v>
      </c>
      <c r="CT573" s="39">
        <f t="shared" si="763"/>
        <v>6.7017809461566089E-2</v>
      </c>
      <c r="CU573" s="39">
        <f t="shared" si="764"/>
        <v>7.0008462216443273E-2</v>
      </c>
      <c r="CV573" s="39">
        <f t="shared" si="765"/>
        <v>3.5887833058526261E-2</v>
      </c>
      <c r="CW573" s="39">
        <f t="shared" si="766"/>
        <v>1.3457937396947348E-2</v>
      </c>
      <c r="CX573" s="39">
        <f t="shared" si="767"/>
        <v>5.2336423210350798E-3</v>
      </c>
      <c r="CY573" s="39">
        <f t="shared" si="768"/>
        <v>0</v>
      </c>
      <c r="CZ573" s="39">
        <f t="shared" si="769"/>
        <v>7.4766318871929702E-3</v>
      </c>
      <c r="DA573" s="39">
        <f t="shared" si="770"/>
        <v>1.5293110678349259E-2</v>
      </c>
      <c r="DB573" s="39">
        <f t="shared" si="771"/>
        <v>5.4375504634130703E-3</v>
      </c>
    </row>
    <row r="574" spans="1:106" ht="12.75" customHeight="1" x14ac:dyDescent="0.3">
      <c r="A574" s="9" t="str">
        <f t="shared" si="772"/>
        <v>10 Durango30-34 añosHombres</v>
      </c>
      <c r="B574" s="22" t="s">
        <v>45</v>
      </c>
      <c r="C574" s="22" t="s">
        <v>15</v>
      </c>
      <c r="D574" s="30" t="s">
        <v>81</v>
      </c>
      <c r="E574" s="23">
        <v>63232</v>
      </c>
      <c r="F574" s="23">
        <v>58933</v>
      </c>
      <c r="G574" s="23">
        <v>57909</v>
      </c>
      <c r="H574" s="23">
        <v>960</v>
      </c>
      <c r="I574" s="23">
        <v>64</v>
      </c>
      <c r="J574" s="23">
        <v>3173</v>
      </c>
      <c r="K574" s="23">
        <v>2481</v>
      </c>
      <c r="L574" s="23">
        <v>607</v>
      </c>
      <c r="M574" s="23">
        <v>85</v>
      </c>
      <c r="N574" s="23">
        <v>1126</v>
      </c>
      <c r="O574" s="38">
        <f>+'07'!E573-'05'!J574</f>
        <v>960</v>
      </c>
      <c r="P574" s="38">
        <f t="shared" si="773"/>
        <v>4133</v>
      </c>
      <c r="Q574" s="39">
        <f>'07'!F573/'05'!$P574</f>
        <v>0.20735543188966851</v>
      </c>
      <c r="R574" s="39">
        <f>'07'!G573/'05'!$P574</f>
        <v>0.28962013065569803</v>
      </c>
      <c r="S574" s="39">
        <f>'07'!H573/'05'!$P574</f>
        <v>0.24413259133801113</v>
      </c>
      <c r="T574" s="39">
        <f>'07'!I573/'05'!$P574</f>
        <v>0.10065327849020082</v>
      </c>
      <c r="U574" s="39">
        <f>'07'!J573/'05'!$P574</f>
        <v>2.1050084684248731E-2</v>
      </c>
      <c r="V574" s="39">
        <f>'07'!K573/'05'!$P574</f>
        <v>2.250181466247278E-2</v>
      </c>
      <c r="W574" s="39">
        <f>'07'!L573/'05'!$P574</f>
        <v>9.6781998548270019E-4</v>
      </c>
      <c r="X574" s="39">
        <f>'07'!M573/'05'!$P574</f>
        <v>3.7261069441083962E-2</v>
      </c>
      <c r="Y574" s="39">
        <f>'07'!N573/'05'!$P574</f>
        <v>6.1940479070892812E-2</v>
      </c>
      <c r="Z574" s="39">
        <f>'07'!O573/'05'!$P574</f>
        <v>1.4517299782240502E-2</v>
      </c>
      <c r="AA574" s="44">
        <f t="shared" si="774"/>
        <v>125.86474715702879</v>
      </c>
      <c r="AB574" s="44">
        <f t="shared" si="775"/>
        <v>175.79941930800871</v>
      </c>
      <c r="AC574" s="44">
        <f t="shared" si="776"/>
        <v>148.18848294217275</v>
      </c>
      <c r="AD574" s="44">
        <f t="shared" si="777"/>
        <v>61.096540043551897</v>
      </c>
      <c r="AE574" s="44">
        <f t="shared" si="778"/>
        <v>12.777401403338979</v>
      </c>
      <c r="AF574" s="44">
        <f t="shared" si="779"/>
        <v>13.658601500120977</v>
      </c>
      <c r="AG574" s="44">
        <f t="shared" si="780"/>
        <v>0.58746673118799897</v>
      </c>
      <c r="AH574" s="44">
        <f t="shared" si="781"/>
        <v>22.617469150737964</v>
      </c>
      <c r="AI574" s="44">
        <f t="shared" si="782"/>
        <v>37.597870796031934</v>
      </c>
      <c r="AJ574" s="44">
        <f t="shared" si="783"/>
        <v>8.8120009678199853</v>
      </c>
      <c r="AK574" s="44">
        <f t="shared" si="784"/>
        <v>17.625211710621823</v>
      </c>
      <c r="AL574" s="44">
        <f t="shared" si="785"/>
        <v>24.617711105734333</v>
      </c>
      <c r="AM574" s="44">
        <f t="shared" si="786"/>
        <v>20.751270263730945</v>
      </c>
      <c r="AN574" s="44">
        <f t="shared" si="787"/>
        <v>8.5555286716670693</v>
      </c>
      <c r="AO574" s="44">
        <f t="shared" si="788"/>
        <v>1.789257198161142</v>
      </c>
      <c r="AP574" s="44">
        <f t="shared" si="789"/>
        <v>1.9126542463101863</v>
      </c>
      <c r="AQ574" s="44">
        <f t="shared" si="790"/>
        <v>8.2264698766029515E-2</v>
      </c>
      <c r="AR574" s="44">
        <f t="shared" si="791"/>
        <v>3.1671909024921368</v>
      </c>
      <c r="AS574" s="44">
        <f t="shared" si="792"/>
        <v>5.2649407210258889</v>
      </c>
      <c r="AT574" s="44">
        <f t="shared" si="793"/>
        <v>1.2339704814904426</v>
      </c>
      <c r="AU574" s="44">
        <f t="shared" si="794"/>
        <v>514.44882651826754</v>
      </c>
      <c r="AV574" s="44">
        <f t="shared" si="795"/>
        <v>718.54754415678678</v>
      </c>
      <c r="AW574" s="44">
        <f t="shared" si="796"/>
        <v>605.69295910960557</v>
      </c>
      <c r="AX574" s="44">
        <f t="shared" si="797"/>
        <v>249.72078393418823</v>
      </c>
      <c r="AY574" s="44">
        <f t="shared" si="798"/>
        <v>52.225260101621103</v>
      </c>
      <c r="AZ574" s="44">
        <f t="shared" si="799"/>
        <v>55.82700217759497</v>
      </c>
      <c r="BA574" s="44">
        <f t="shared" si="800"/>
        <v>2.4011613839825792</v>
      </c>
      <c r="BB574" s="44">
        <f t="shared" si="801"/>
        <v>92.444713283329307</v>
      </c>
      <c r="BC574" s="44">
        <f t="shared" si="802"/>
        <v>153.67432857488507</v>
      </c>
      <c r="BD574" s="44">
        <f t="shared" si="803"/>
        <v>36.017420759738684</v>
      </c>
      <c r="BE574" s="44">
        <f t="shared" si="804"/>
        <v>199.06121461408176</v>
      </c>
      <c r="BF574" s="44">
        <f t="shared" si="805"/>
        <v>278.03532542947011</v>
      </c>
      <c r="BG574" s="44">
        <f t="shared" si="806"/>
        <v>234.36728768449069</v>
      </c>
      <c r="BH574" s="44">
        <f t="shared" si="807"/>
        <v>96.627147350592793</v>
      </c>
      <c r="BI574" s="44">
        <f t="shared" si="808"/>
        <v>20.208081296878781</v>
      </c>
      <c r="BJ574" s="44">
        <f t="shared" si="809"/>
        <v>21.601742075973867</v>
      </c>
      <c r="BK574" s="44">
        <f t="shared" si="810"/>
        <v>0.92910718606339215</v>
      </c>
      <c r="BL574" s="44">
        <f t="shared" si="811"/>
        <v>35.770626663440602</v>
      </c>
      <c r="BM574" s="44">
        <f t="shared" si="812"/>
        <v>59.462859908057098</v>
      </c>
      <c r="BN574" s="44">
        <f t="shared" si="813"/>
        <v>13.936607790950882</v>
      </c>
      <c r="BO574" s="39">
        <f t="shared" si="814"/>
        <v>3.0453604441574834E-2</v>
      </c>
      <c r="BP574" s="39">
        <f t="shared" si="733"/>
        <v>4.2535547860636028E-2</v>
      </c>
      <c r="BQ574" s="39">
        <f t="shared" si="734"/>
        <v>3.585494385244925E-2</v>
      </c>
      <c r="BR574" s="39">
        <f t="shared" si="735"/>
        <v>1.4782613124498403E-2</v>
      </c>
      <c r="BS574" s="39">
        <f t="shared" si="736"/>
        <v>3.0915561101715412E-3</v>
      </c>
      <c r="BT574" s="39">
        <f t="shared" si="737"/>
        <v>3.3047668763902679E-3</v>
      </c>
      <c r="BU574" s="39">
        <f t="shared" si="738"/>
        <v>1.4214051081248464E-4</v>
      </c>
      <c r="BV574" s="39">
        <f t="shared" si="739"/>
        <v>5.4724096662806592E-3</v>
      </c>
      <c r="BW574" s="39">
        <f t="shared" si="740"/>
        <v>9.096992691999017E-3</v>
      </c>
      <c r="BX574" s="39">
        <f t="shared" si="741"/>
        <v>2.1321076621872697E-3</v>
      </c>
      <c r="BY574" s="39">
        <f t="shared" si="742"/>
        <v>4.2645080354758828E-3</v>
      </c>
      <c r="BZ574" s="39">
        <f t="shared" si="743"/>
        <v>5.9563782012422772E-3</v>
      </c>
      <c r="CA574" s="39">
        <f t="shared" si="744"/>
        <v>5.0208735213479174E-3</v>
      </c>
      <c r="CB574" s="39">
        <f t="shared" si="745"/>
        <v>2.0700529087024121E-3</v>
      </c>
      <c r="CC574" s="39">
        <f t="shared" si="746"/>
        <v>4.3291971888728334E-4</v>
      </c>
      <c r="CD574" s="39">
        <f t="shared" si="747"/>
        <v>4.6277625122433737E-4</v>
      </c>
      <c r="CE574" s="39">
        <f t="shared" si="748"/>
        <v>1.9904354891369348E-5</v>
      </c>
      <c r="CF574" s="39">
        <f t="shared" si="749"/>
        <v>7.6631766331771995E-4</v>
      </c>
      <c r="CG574" s="39">
        <f t="shared" si="750"/>
        <v>1.2738787130476383E-3</v>
      </c>
      <c r="CH574" s="39">
        <f t="shared" si="751"/>
        <v>2.9856532337054018E-4</v>
      </c>
      <c r="CI574" s="39">
        <f t="shared" si="752"/>
        <v>0.12447346395312546</v>
      </c>
      <c r="CJ574" s="39">
        <f t="shared" si="753"/>
        <v>0.17385616843861282</v>
      </c>
      <c r="CK574" s="39">
        <f t="shared" si="754"/>
        <v>0.14655043772310805</v>
      </c>
      <c r="CL574" s="39">
        <f t="shared" si="755"/>
        <v>6.0421191370478647E-2</v>
      </c>
      <c r="CM574" s="39">
        <f t="shared" si="756"/>
        <v>1.2636162618345295E-2</v>
      </c>
      <c r="CN574" s="39">
        <f t="shared" si="757"/>
        <v>1.3507622109265659E-2</v>
      </c>
      <c r="CO574" s="39">
        <f t="shared" si="758"/>
        <v>5.8097299394691004E-4</v>
      </c>
      <c r="CP574" s="39">
        <f t="shared" si="759"/>
        <v>2.2367460266956039E-2</v>
      </c>
      <c r="CQ574" s="39">
        <f t="shared" si="760"/>
        <v>3.7182271612602243E-2</v>
      </c>
      <c r="CR574" s="39">
        <f t="shared" si="761"/>
        <v>8.714594909203649E-3</v>
      </c>
      <c r="CS574" s="39">
        <f t="shared" si="762"/>
        <v>4.8163855459492318E-2</v>
      </c>
      <c r="CT574" s="39">
        <f t="shared" si="763"/>
        <v>6.7272036155206896E-2</v>
      </c>
      <c r="CU574" s="39">
        <f t="shared" si="764"/>
        <v>5.6706336241105902E-2</v>
      </c>
      <c r="CV574" s="39">
        <f t="shared" si="765"/>
        <v>2.3379421086521364E-2</v>
      </c>
      <c r="CW574" s="39">
        <f t="shared" si="766"/>
        <v>4.889446236844612E-3</v>
      </c>
      <c r="CX574" s="39">
        <f t="shared" si="767"/>
        <v>5.226649425592516E-3</v>
      </c>
      <c r="CY574" s="39">
        <f t="shared" si="768"/>
        <v>2.2480212583193617E-4</v>
      </c>
      <c r="CZ574" s="39">
        <f t="shared" si="769"/>
        <v>8.6548818445295432E-3</v>
      </c>
      <c r="DA574" s="39">
        <f t="shared" si="770"/>
        <v>1.4387336053243915E-2</v>
      </c>
      <c r="DB574" s="39">
        <f t="shared" si="771"/>
        <v>3.3720318874790422E-3</v>
      </c>
    </row>
    <row r="575" spans="1:106" ht="12.75" customHeight="1" x14ac:dyDescent="0.3">
      <c r="A575" s="9" t="str">
        <f t="shared" si="772"/>
        <v>10 Durango35-39 añosHombres</v>
      </c>
      <c r="B575" s="22" t="s">
        <v>45</v>
      </c>
      <c r="C575" s="22" t="s">
        <v>15</v>
      </c>
      <c r="D575" s="30" t="s">
        <v>82</v>
      </c>
      <c r="E575" s="23">
        <v>57634</v>
      </c>
      <c r="F575" s="23">
        <v>53783</v>
      </c>
      <c r="G575" s="23">
        <v>53013</v>
      </c>
      <c r="H575" s="23">
        <v>716</v>
      </c>
      <c r="I575" s="23">
        <v>54</v>
      </c>
      <c r="J575" s="23">
        <v>2808</v>
      </c>
      <c r="K575" s="23">
        <v>2084</v>
      </c>
      <c r="L575" s="23">
        <v>662</v>
      </c>
      <c r="M575" s="23">
        <v>62</v>
      </c>
      <c r="N575" s="23">
        <v>1043</v>
      </c>
      <c r="O575" s="38">
        <f>+'07'!E574-'05'!J575</f>
        <v>716</v>
      </c>
      <c r="P575" s="38">
        <f t="shared" si="773"/>
        <v>3524</v>
      </c>
      <c r="Q575" s="39">
        <f>'07'!F574/'05'!$P575</f>
        <v>0.21112372304199772</v>
      </c>
      <c r="R575" s="39">
        <f>'07'!G574/'05'!$P575</f>
        <v>0.28178206583427923</v>
      </c>
      <c r="S575" s="39">
        <f>'07'!H574/'05'!$P575</f>
        <v>0.26617480136208854</v>
      </c>
      <c r="T575" s="39">
        <f>'07'!I574/'05'!$P575</f>
        <v>7.4347332576617478E-2</v>
      </c>
      <c r="U575" s="39">
        <f>'07'!J574/'05'!$P575</f>
        <v>7.6617480136208851E-3</v>
      </c>
      <c r="V575" s="39">
        <f>'07'!K574/'05'!$P575</f>
        <v>2.8944381384790011E-2</v>
      </c>
      <c r="W575" s="39">
        <f>'07'!L574/'05'!$P575</f>
        <v>8.5130533484676502E-4</v>
      </c>
      <c r="X575" s="39">
        <f>'07'!M574/'05'!$P575</f>
        <v>3.9727582292849034E-2</v>
      </c>
      <c r="Y575" s="39">
        <f>'07'!N574/'05'!$P575</f>
        <v>6.838819523269013E-2</v>
      </c>
      <c r="Z575" s="39">
        <f>'07'!O574/'05'!$P575</f>
        <v>2.0998864926220204E-2</v>
      </c>
      <c r="AA575" s="44">
        <f t="shared" si="774"/>
        <v>139.76390465380248</v>
      </c>
      <c r="AB575" s="44">
        <f t="shared" si="775"/>
        <v>186.53972758229284</v>
      </c>
      <c r="AC575" s="44">
        <f t="shared" si="776"/>
        <v>176.2077185017026</v>
      </c>
      <c r="AD575" s="44">
        <f t="shared" si="777"/>
        <v>49.21793416572077</v>
      </c>
      <c r="AE575" s="44">
        <f t="shared" si="778"/>
        <v>5.0720771850170259</v>
      </c>
      <c r="AF575" s="44">
        <f t="shared" si="779"/>
        <v>19.161180476730987</v>
      </c>
      <c r="AG575" s="44">
        <f t="shared" si="780"/>
        <v>0.56356413166855845</v>
      </c>
      <c r="AH575" s="44">
        <f t="shared" si="781"/>
        <v>26.299659477866062</v>
      </c>
      <c r="AI575" s="44">
        <f t="shared" si="782"/>
        <v>45.272985244040868</v>
      </c>
      <c r="AJ575" s="44">
        <f t="shared" si="783"/>
        <v>13.901248581157775</v>
      </c>
      <c r="AK575" s="44">
        <f t="shared" si="784"/>
        <v>13.089670828603859</v>
      </c>
      <c r="AL575" s="44">
        <f t="shared" si="785"/>
        <v>17.470488081725311</v>
      </c>
      <c r="AM575" s="44">
        <f t="shared" si="786"/>
        <v>16.502837684449489</v>
      </c>
      <c r="AN575" s="44">
        <f t="shared" si="787"/>
        <v>4.609534619750284</v>
      </c>
      <c r="AO575" s="44">
        <f t="shared" si="788"/>
        <v>0.47502837684449489</v>
      </c>
      <c r="AP575" s="44">
        <f t="shared" si="789"/>
        <v>1.7945516458569806</v>
      </c>
      <c r="AQ575" s="44">
        <f t="shared" si="790"/>
        <v>5.2780930760499431E-2</v>
      </c>
      <c r="AR575" s="44">
        <f t="shared" si="791"/>
        <v>2.4631101021566399</v>
      </c>
      <c r="AS575" s="44">
        <f t="shared" si="792"/>
        <v>4.2400681044267881</v>
      </c>
      <c r="AT575" s="44">
        <f t="shared" si="793"/>
        <v>1.3019296254256527</v>
      </c>
      <c r="AU575" s="44">
        <f t="shared" si="794"/>
        <v>439.98183881952326</v>
      </c>
      <c r="AV575" s="44">
        <f t="shared" si="795"/>
        <v>587.23382519863787</v>
      </c>
      <c r="AW575" s="44">
        <f t="shared" si="796"/>
        <v>554.70828603859252</v>
      </c>
      <c r="AX575" s="44">
        <f t="shared" si="797"/>
        <v>154.93984108967084</v>
      </c>
      <c r="AY575" s="44">
        <f t="shared" si="798"/>
        <v>15.967082860385924</v>
      </c>
      <c r="AZ575" s="44">
        <f t="shared" si="799"/>
        <v>60.320090805902382</v>
      </c>
      <c r="BA575" s="44">
        <f t="shared" si="800"/>
        <v>1.7741203178206584</v>
      </c>
      <c r="BB575" s="44">
        <f t="shared" si="801"/>
        <v>82.792281498297385</v>
      </c>
      <c r="BC575" s="44">
        <f t="shared" si="802"/>
        <v>142.52099886492624</v>
      </c>
      <c r="BD575" s="44">
        <f t="shared" si="803"/>
        <v>43.761634506242906</v>
      </c>
      <c r="BE575" s="44">
        <f t="shared" si="804"/>
        <v>151.16458569807037</v>
      </c>
      <c r="BF575" s="44">
        <f t="shared" si="805"/>
        <v>201.75595913734392</v>
      </c>
      <c r="BG575" s="44">
        <f t="shared" si="806"/>
        <v>190.58115777525541</v>
      </c>
      <c r="BH575" s="44">
        <f t="shared" si="807"/>
        <v>53.232690124858117</v>
      </c>
      <c r="BI575" s="44">
        <f t="shared" si="808"/>
        <v>5.4858115777525533</v>
      </c>
      <c r="BJ575" s="44">
        <f t="shared" si="809"/>
        <v>20.724177071509647</v>
      </c>
      <c r="BK575" s="44">
        <f t="shared" si="810"/>
        <v>0.60953461975028378</v>
      </c>
      <c r="BL575" s="44">
        <f t="shared" si="811"/>
        <v>28.444948921679909</v>
      </c>
      <c r="BM575" s="44">
        <f t="shared" si="812"/>
        <v>48.965947786606137</v>
      </c>
      <c r="BN575" s="44">
        <f t="shared" si="813"/>
        <v>15.035187287173667</v>
      </c>
      <c r="BO575" s="39">
        <f t="shared" si="814"/>
        <v>3.9660585883598887E-2</v>
      </c>
      <c r="BP575" s="39">
        <f t="shared" si="733"/>
        <v>5.2934088417222712E-2</v>
      </c>
      <c r="BQ575" s="39">
        <f t="shared" si="734"/>
        <v>5.000219026722548E-2</v>
      </c>
      <c r="BR575" s="39">
        <f t="shared" si="735"/>
        <v>1.3966496641804986E-2</v>
      </c>
      <c r="BS575" s="39">
        <f t="shared" si="736"/>
        <v>1.4392954554531855E-3</v>
      </c>
      <c r="BT575" s="39">
        <f t="shared" si="737"/>
        <v>5.4373383872675903E-3</v>
      </c>
      <c r="BU575" s="39">
        <f t="shared" si="738"/>
        <v>1.5992171727257618E-4</v>
      </c>
      <c r="BV575" s="39">
        <f t="shared" si="739"/>
        <v>7.4630134727202216E-3</v>
      </c>
      <c r="BW575" s="39">
        <f t="shared" si="740"/>
        <v>1.2847044620896954E-2</v>
      </c>
      <c r="BX575" s="39">
        <f t="shared" si="741"/>
        <v>3.9447356927235456E-3</v>
      </c>
      <c r="BY575" s="39">
        <f t="shared" si="742"/>
        <v>3.71443553592618E-3</v>
      </c>
      <c r="BZ575" s="39">
        <f t="shared" si="743"/>
        <v>4.9575732354498608E-3</v>
      </c>
      <c r="CA575" s="39">
        <f t="shared" si="744"/>
        <v>4.6829845869606947E-3</v>
      </c>
      <c r="CB575" s="39">
        <f t="shared" si="745"/>
        <v>1.3080404709847572E-3</v>
      </c>
      <c r="CC575" s="39">
        <f t="shared" si="746"/>
        <v>1.3479806380377267E-4</v>
      </c>
      <c r="CD575" s="39">
        <f t="shared" si="747"/>
        <v>5.0923712992536339E-4</v>
      </c>
      <c r="CE575" s="39">
        <f t="shared" si="748"/>
        <v>1.497756264486363E-5</v>
      </c>
      <c r="CF575" s="39">
        <f t="shared" si="749"/>
        <v>6.989529234269693E-4</v>
      </c>
      <c r="CG575" s="39">
        <f t="shared" si="750"/>
        <v>1.2031975324707117E-3</v>
      </c>
      <c r="CH575" s="39">
        <f t="shared" si="751"/>
        <v>3.6944654523996955E-4</v>
      </c>
      <c r="CI575" s="39">
        <f t="shared" si="752"/>
        <v>0.12485296220758321</v>
      </c>
      <c r="CJ575" s="39">
        <f t="shared" si="753"/>
        <v>0.16663842939802437</v>
      </c>
      <c r="CK575" s="39">
        <f t="shared" si="754"/>
        <v>0.15740870772945303</v>
      </c>
      <c r="CL575" s="39">
        <f t="shared" si="755"/>
        <v>4.3967037766648932E-2</v>
      </c>
      <c r="CM575" s="39">
        <f t="shared" si="756"/>
        <v>4.5309542736622936E-3</v>
      </c>
      <c r="CN575" s="39">
        <f t="shared" si="757"/>
        <v>1.7116938367168665E-2</v>
      </c>
      <c r="CO575" s="39">
        <f t="shared" si="758"/>
        <v>5.0343936374025488E-4</v>
      </c>
      <c r="CP575" s="39">
        <f t="shared" si="759"/>
        <v>2.349383697454523E-2</v>
      </c>
      <c r="CQ575" s="39">
        <f t="shared" si="760"/>
        <v>4.044296222046715E-2</v>
      </c>
      <c r="CR575" s="39">
        <f t="shared" si="761"/>
        <v>1.2418170972259621E-2</v>
      </c>
      <c r="CS575" s="39">
        <f t="shared" si="762"/>
        <v>4.2895739414889437E-2</v>
      </c>
      <c r="CT575" s="39">
        <f t="shared" si="763"/>
        <v>5.7251974783582273E-2</v>
      </c>
      <c r="CU575" s="39">
        <f t="shared" si="764"/>
        <v>5.4080918778449318E-2</v>
      </c>
      <c r="CV575" s="39">
        <f t="shared" si="765"/>
        <v>1.5105757697178807E-2</v>
      </c>
      <c r="CW575" s="39">
        <f t="shared" si="766"/>
        <v>1.5567002207016326E-3</v>
      </c>
      <c r="CX575" s="39">
        <f t="shared" si="767"/>
        <v>5.8808675004283903E-3</v>
      </c>
      <c r="CY575" s="39">
        <f t="shared" si="768"/>
        <v>1.7296669118907032E-4</v>
      </c>
      <c r="CZ575" s="39">
        <f t="shared" si="769"/>
        <v>8.0717789221566149E-3</v>
      </c>
      <c r="DA575" s="39">
        <f t="shared" si="770"/>
        <v>1.3894990858855316E-2</v>
      </c>
      <c r="DB575" s="39">
        <f t="shared" si="771"/>
        <v>4.2665117159970678E-3</v>
      </c>
    </row>
    <row r="576" spans="1:106" ht="12.75" customHeight="1" x14ac:dyDescent="0.3">
      <c r="A576" s="9" t="str">
        <f t="shared" si="772"/>
        <v>10 Durango40-44 añosHombres</v>
      </c>
      <c r="B576" s="22" t="s">
        <v>45</v>
      </c>
      <c r="C576" s="22" t="s">
        <v>15</v>
      </c>
      <c r="D576" s="30" t="s">
        <v>83</v>
      </c>
      <c r="E576" s="23">
        <v>55778</v>
      </c>
      <c r="F576" s="23">
        <v>52703</v>
      </c>
      <c r="G576" s="23">
        <v>52153</v>
      </c>
      <c r="H576" s="23">
        <v>523</v>
      </c>
      <c r="I576" s="23">
        <v>27</v>
      </c>
      <c r="J576" s="23">
        <v>2271</v>
      </c>
      <c r="K576" s="23">
        <v>1507</v>
      </c>
      <c r="L576" s="23">
        <v>728</v>
      </c>
      <c r="M576" s="23">
        <v>36</v>
      </c>
      <c r="N576" s="23">
        <v>804</v>
      </c>
      <c r="O576" s="38">
        <f>+'07'!E575-'05'!J576</f>
        <v>523</v>
      </c>
      <c r="P576" s="38">
        <f t="shared" si="773"/>
        <v>2794</v>
      </c>
      <c r="Q576" s="39">
        <f>'07'!F575/'05'!$P576</f>
        <v>0.1875447387258411</v>
      </c>
      <c r="R576" s="39">
        <f>'07'!G575/'05'!$P576</f>
        <v>0.24767358625626343</v>
      </c>
      <c r="S576" s="39">
        <f>'07'!H575/'05'!$P576</f>
        <v>0.30350751610594129</v>
      </c>
      <c r="T576" s="39">
        <f>'07'!I575/'05'!$P576</f>
        <v>6.012884753042233E-2</v>
      </c>
      <c r="U576" s="39">
        <f>'07'!J575/'05'!$P576</f>
        <v>7.1581961345740875E-3</v>
      </c>
      <c r="V576" s="39">
        <f>'07'!K575/'05'!$P576</f>
        <v>2.5769506084466716E-2</v>
      </c>
      <c r="W576" s="39">
        <f>'07'!L575/'05'!$P576</f>
        <v>1.0737294201861132E-3</v>
      </c>
      <c r="X576" s="39">
        <f>'07'!M575/'05'!$P576</f>
        <v>6.8360773085182527E-2</v>
      </c>
      <c r="Y576" s="39">
        <f>'07'!N575/'05'!$P576</f>
        <v>8.1245526127415896E-2</v>
      </c>
      <c r="Z576" s="39">
        <f>'07'!O575/'05'!$P576</f>
        <v>1.7537580529706515E-2</v>
      </c>
      <c r="AA576" s="44">
        <f t="shared" si="774"/>
        <v>136.53256979241232</v>
      </c>
      <c r="AB576" s="44">
        <f t="shared" si="775"/>
        <v>180.30637079455977</v>
      </c>
      <c r="AC576" s="44">
        <f t="shared" si="776"/>
        <v>220.95347172512527</v>
      </c>
      <c r="AD576" s="44">
        <f t="shared" si="777"/>
        <v>43.773801002147458</v>
      </c>
      <c r="AE576" s="44">
        <f t="shared" si="778"/>
        <v>5.2111667859699358</v>
      </c>
      <c r="AF576" s="44">
        <f t="shared" si="779"/>
        <v>18.760200429491768</v>
      </c>
      <c r="AG576" s="44">
        <f t="shared" si="780"/>
        <v>0.78167501789549043</v>
      </c>
      <c r="AH576" s="44">
        <f t="shared" si="781"/>
        <v>49.766642806012882</v>
      </c>
      <c r="AI576" s="44">
        <f t="shared" si="782"/>
        <v>59.14674302075877</v>
      </c>
      <c r="AJ576" s="44">
        <f t="shared" si="783"/>
        <v>12.767358625626343</v>
      </c>
      <c r="AK576" s="44">
        <f t="shared" si="784"/>
        <v>6.7516105941302795</v>
      </c>
      <c r="AL576" s="44">
        <f t="shared" si="785"/>
        <v>8.916249105225484</v>
      </c>
      <c r="AM576" s="44">
        <f t="shared" si="786"/>
        <v>10.926270579813886</v>
      </c>
      <c r="AN576" s="44">
        <f t="shared" si="787"/>
        <v>2.164638511095204</v>
      </c>
      <c r="AO576" s="44">
        <f t="shared" si="788"/>
        <v>0.25769506084466715</v>
      </c>
      <c r="AP576" s="44">
        <f t="shared" si="789"/>
        <v>0.92770221904080175</v>
      </c>
      <c r="AQ576" s="44">
        <f t="shared" si="790"/>
        <v>3.8654259126700077E-2</v>
      </c>
      <c r="AR576" s="44">
        <f t="shared" si="791"/>
        <v>2.4609878310665709</v>
      </c>
      <c r="AS576" s="44">
        <f t="shared" si="792"/>
        <v>2.9248389405869721</v>
      </c>
      <c r="AT576" s="44">
        <f t="shared" si="793"/>
        <v>0.63135289906943459</v>
      </c>
      <c r="AU576" s="44">
        <f t="shared" si="794"/>
        <v>282.62992125984255</v>
      </c>
      <c r="AV576" s="44">
        <f t="shared" si="795"/>
        <v>373.24409448818898</v>
      </c>
      <c r="AW576" s="44">
        <f t="shared" si="796"/>
        <v>457.38582677165351</v>
      </c>
      <c r="AX576" s="44">
        <f t="shared" si="797"/>
        <v>90.614173228346445</v>
      </c>
      <c r="AY576" s="44">
        <f t="shared" si="798"/>
        <v>10.78740157480315</v>
      </c>
      <c r="AZ576" s="44">
        <f t="shared" si="799"/>
        <v>38.834645669291341</v>
      </c>
      <c r="BA576" s="44">
        <f t="shared" si="800"/>
        <v>1.6181102362204725</v>
      </c>
      <c r="BB576" s="44">
        <f t="shared" si="801"/>
        <v>103.01968503937007</v>
      </c>
      <c r="BC576" s="44">
        <f t="shared" si="802"/>
        <v>122.43700787401575</v>
      </c>
      <c r="BD576" s="44">
        <f t="shared" si="803"/>
        <v>26.429133858267718</v>
      </c>
      <c r="BE576" s="44">
        <f t="shared" si="804"/>
        <v>98.085898353614894</v>
      </c>
      <c r="BF576" s="44">
        <f t="shared" si="805"/>
        <v>129.53328561202576</v>
      </c>
      <c r="BG576" s="44">
        <f t="shared" si="806"/>
        <v>158.7344309234073</v>
      </c>
      <c r="BH576" s="44">
        <f t="shared" si="807"/>
        <v>31.447387258410878</v>
      </c>
      <c r="BI576" s="44">
        <f t="shared" si="808"/>
        <v>3.7437365783822476</v>
      </c>
      <c r="BJ576" s="44">
        <f t="shared" si="809"/>
        <v>13.477451682176092</v>
      </c>
      <c r="BK576" s="44">
        <f t="shared" si="810"/>
        <v>0.56156048675733716</v>
      </c>
      <c r="BL576" s="44">
        <f t="shared" si="811"/>
        <v>35.752684323550461</v>
      </c>
      <c r="BM576" s="44">
        <f t="shared" si="812"/>
        <v>42.491410164638516</v>
      </c>
      <c r="BN576" s="44">
        <f t="shared" si="813"/>
        <v>9.172154617036508</v>
      </c>
      <c r="BO576" s="39">
        <f t="shared" si="814"/>
        <v>4.8866345666575633E-2</v>
      </c>
      <c r="BP576" s="39">
        <f t="shared" si="733"/>
        <v>6.4533418323034997E-2</v>
      </c>
      <c r="BQ576" s="39">
        <f t="shared" si="734"/>
        <v>7.9081414361175828E-2</v>
      </c>
      <c r="BR576" s="39">
        <f t="shared" si="735"/>
        <v>1.5667072656459363E-2</v>
      </c>
      <c r="BS576" s="39">
        <f t="shared" si="736"/>
        <v>1.8651276971975432E-3</v>
      </c>
      <c r="BT576" s="39">
        <f t="shared" si="737"/>
        <v>6.7144597099111549E-3</v>
      </c>
      <c r="BU576" s="39">
        <f t="shared" si="738"/>
        <v>2.7976915457963151E-4</v>
      </c>
      <c r="BV576" s="39">
        <f t="shared" si="739"/>
        <v>1.7811969508236537E-2</v>
      </c>
      <c r="BW576" s="39">
        <f t="shared" si="740"/>
        <v>2.1169199363192115E-2</v>
      </c>
      <c r="BX576" s="39">
        <f t="shared" si="741"/>
        <v>4.5695628581339815E-3</v>
      </c>
      <c r="BY576" s="39">
        <f t="shared" si="742"/>
        <v>2.4164676428526412E-3</v>
      </c>
      <c r="BZ576" s="39">
        <f t="shared" si="743"/>
        <v>3.1912129939962361E-3</v>
      </c>
      <c r="CA576" s="39">
        <f t="shared" si="744"/>
        <v>3.9106193914867169E-3</v>
      </c>
      <c r="CB576" s="39">
        <f t="shared" si="745"/>
        <v>7.7474535114359486E-4</v>
      </c>
      <c r="CC576" s="39">
        <f t="shared" si="746"/>
        <v>9.2231589421856529E-5</v>
      </c>
      <c r="CD576" s="39">
        <f t="shared" si="747"/>
        <v>3.3203372191868349E-4</v>
      </c>
      <c r="CE576" s="39">
        <f t="shared" si="748"/>
        <v>1.3834738413278482E-5</v>
      </c>
      <c r="CF576" s="39">
        <f t="shared" si="749"/>
        <v>8.808116789787298E-4</v>
      </c>
      <c r="CG576" s="39">
        <f t="shared" si="750"/>
        <v>1.0468285399380715E-3</v>
      </c>
      <c r="CH576" s="39">
        <f t="shared" si="751"/>
        <v>2.2596739408354852E-4</v>
      </c>
      <c r="CI576" s="39">
        <f t="shared" si="752"/>
        <v>0.10115602049385918</v>
      </c>
      <c r="CJ576" s="39">
        <f t="shared" si="753"/>
        <v>0.133587721720898</v>
      </c>
      <c r="CK576" s="39">
        <f t="shared" si="754"/>
        <v>0.16370287286029117</v>
      </c>
      <c r="CL576" s="39">
        <f t="shared" si="755"/>
        <v>3.2431701227038812E-2</v>
      </c>
      <c r="CM576" s="39">
        <f t="shared" si="756"/>
        <v>3.8609168127427167E-3</v>
      </c>
      <c r="CN576" s="39">
        <f t="shared" si="757"/>
        <v>1.389930052587378E-2</v>
      </c>
      <c r="CO576" s="39">
        <f t="shared" si="758"/>
        <v>5.7913752191140751E-4</v>
      </c>
      <c r="CP576" s="39">
        <f t="shared" si="759"/>
        <v>3.6871755561692941E-2</v>
      </c>
      <c r="CQ576" s="39">
        <f t="shared" si="760"/>
        <v>4.382140582462983E-2</v>
      </c>
      <c r="CR576" s="39">
        <f t="shared" si="761"/>
        <v>9.4592461912196557E-3</v>
      </c>
      <c r="CS576" s="39">
        <f t="shared" si="762"/>
        <v>3.5105904922553652E-2</v>
      </c>
      <c r="CT576" s="39">
        <f t="shared" si="763"/>
        <v>4.6361233218334207E-2</v>
      </c>
      <c r="CU576" s="39">
        <f t="shared" si="764"/>
        <v>5.6812609492987581E-2</v>
      </c>
      <c r="CV576" s="39">
        <f t="shared" si="765"/>
        <v>1.1255328295780558E-2</v>
      </c>
      <c r="CW576" s="39">
        <f t="shared" si="766"/>
        <v>1.3399200352119712E-3</v>
      </c>
      <c r="CX576" s="39">
        <f t="shared" si="767"/>
        <v>4.8237121267630965E-3</v>
      </c>
      <c r="CY576" s="39">
        <f t="shared" si="768"/>
        <v>2.0098800528179568E-4</v>
      </c>
      <c r="CZ576" s="39">
        <f t="shared" si="769"/>
        <v>1.2796236336274323E-2</v>
      </c>
      <c r="DA576" s="39">
        <f t="shared" si="770"/>
        <v>1.5208092399655876E-2</v>
      </c>
      <c r="DB576" s="39">
        <f t="shared" si="771"/>
        <v>3.2828040862693301E-3</v>
      </c>
    </row>
    <row r="577" spans="1:106" ht="12.75" customHeight="1" x14ac:dyDescent="0.3">
      <c r="A577" s="9" t="str">
        <f t="shared" si="772"/>
        <v>10 Durango45-49 añosHombres</v>
      </c>
      <c r="B577" s="22" t="s">
        <v>45</v>
      </c>
      <c r="C577" s="22" t="s">
        <v>15</v>
      </c>
      <c r="D577" s="30" t="s">
        <v>84</v>
      </c>
      <c r="E577" s="23">
        <v>52309</v>
      </c>
      <c r="F577" s="23">
        <v>50000</v>
      </c>
      <c r="G577" s="23">
        <v>49606</v>
      </c>
      <c r="H577" s="23">
        <v>366</v>
      </c>
      <c r="I577" s="23">
        <v>28</v>
      </c>
      <c r="J577" s="23">
        <v>1762</v>
      </c>
      <c r="K577" s="23">
        <v>1169</v>
      </c>
      <c r="L577" s="23">
        <v>564</v>
      </c>
      <c r="M577" s="23">
        <v>29</v>
      </c>
      <c r="N577" s="23">
        <v>547</v>
      </c>
      <c r="O577" s="38">
        <f>+'07'!E576-'05'!J577</f>
        <v>366</v>
      </c>
      <c r="P577" s="38">
        <f t="shared" si="773"/>
        <v>2128</v>
      </c>
      <c r="Q577" s="39">
        <f>'07'!F576/'05'!$P577</f>
        <v>0.18468045112781956</v>
      </c>
      <c r="R577" s="39">
        <f>'07'!G576/'05'!$P577</f>
        <v>0.24483082706766918</v>
      </c>
      <c r="S577" s="39">
        <f>'07'!H576/'05'!$P577</f>
        <v>0.31954887218045114</v>
      </c>
      <c r="T577" s="39">
        <f>'07'!I576/'05'!$P577</f>
        <v>4.6522556390977444E-2</v>
      </c>
      <c r="U577" s="39">
        <f>'07'!J576/'05'!$P577</f>
        <v>7.9887218045112778E-3</v>
      </c>
      <c r="V577" s="39">
        <f>'07'!K576/'05'!$P577</f>
        <v>3.0545112781954886E-2</v>
      </c>
      <c r="W577" s="39">
        <f>'07'!L576/'05'!$P577</f>
        <v>9.3984962406015032E-4</v>
      </c>
      <c r="X577" s="39">
        <f>'07'!M576/'05'!$P577</f>
        <v>6.0150375939849621E-2</v>
      </c>
      <c r="Y577" s="39">
        <f>'07'!N576/'05'!$P577</f>
        <v>8.9755639097744366E-2</v>
      </c>
      <c r="Z577" s="39">
        <f>'07'!O576/'05'!$P577</f>
        <v>1.5037593984962405E-2</v>
      </c>
      <c r="AA577" s="44">
        <f t="shared" si="774"/>
        <v>104.15977443609023</v>
      </c>
      <c r="AB577" s="44">
        <f t="shared" si="775"/>
        <v>138.0845864661654</v>
      </c>
      <c r="AC577" s="44">
        <f t="shared" si="776"/>
        <v>180.22556390977445</v>
      </c>
      <c r="AD577" s="44">
        <f t="shared" si="777"/>
        <v>26.238721804511279</v>
      </c>
      <c r="AE577" s="44">
        <f t="shared" si="778"/>
        <v>4.5056390977443606</v>
      </c>
      <c r="AF577" s="44">
        <f t="shared" si="779"/>
        <v>17.227443609022554</v>
      </c>
      <c r="AG577" s="44">
        <f t="shared" si="780"/>
        <v>0.53007518796992481</v>
      </c>
      <c r="AH577" s="44">
        <f t="shared" si="781"/>
        <v>33.924812030075188</v>
      </c>
      <c r="AI577" s="44">
        <f t="shared" si="782"/>
        <v>50.622180451127825</v>
      </c>
      <c r="AJ577" s="44">
        <f t="shared" si="783"/>
        <v>8.481203007518797</v>
      </c>
      <c r="AK577" s="44">
        <f t="shared" si="784"/>
        <v>5.3557330827067675</v>
      </c>
      <c r="AL577" s="44">
        <f t="shared" si="785"/>
        <v>7.1000939849624061</v>
      </c>
      <c r="AM577" s="44">
        <f t="shared" si="786"/>
        <v>9.2669172932330834</v>
      </c>
      <c r="AN577" s="44">
        <f t="shared" si="787"/>
        <v>1.3491541353383458</v>
      </c>
      <c r="AO577" s="44">
        <f t="shared" si="788"/>
        <v>0.23167293233082706</v>
      </c>
      <c r="AP577" s="44">
        <f t="shared" si="789"/>
        <v>0.88580827067669166</v>
      </c>
      <c r="AQ577" s="44">
        <f t="shared" si="790"/>
        <v>2.7255639097744359E-2</v>
      </c>
      <c r="AR577" s="44">
        <f t="shared" si="791"/>
        <v>1.744360902255639</v>
      </c>
      <c r="AS577" s="44">
        <f t="shared" si="792"/>
        <v>2.6029135338345868</v>
      </c>
      <c r="AT577" s="44">
        <f t="shared" si="793"/>
        <v>0.43609022556390975</v>
      </c>
      <c r="AU577" s="44">
        <f t="shared" si="794"/>
        <v>215.89144736842107</v>
      </c>
      <c r="AV577" s="44">
        <f t="shared" si="795"/>
        <v>286.20723684210526</v>
      </c>
      <c r="AW577" s="44">
        <f t="shared" si="796"/>
        <v>373.5526315789474</v>
      </c>
      <c r="AX577" s="44">
        <f t="shared" si="797"/>
        <v>54.38486842105263</v>
      </c>
      <c r="AY577" s="44">
        <f t="shared" si="798"/>
        <v>9.3388157894736832</v>
      </c>
      <c r="AZ577" s="44">
        <f t="shared" si="799"/>
        <v>35.70723684210526</v>
      </c>
      <c r="BA577" s="44">
        <f t="shared" si="800"/>
        <v>1.0986842105263157</v>
      </c>
      <c r="BB577" s="44">
        <f t="shared" si="801"/>
        <v>70.315789473684205</v>
      </c>
      <c r="BC577" s="44">
        <f t="shared" si="802"/>
        <v>104.92434210526316</v>
      </c>
      <c r="BD577" s="44">
        <f t="shared" si="803"/>
        <v>17.578947368421051</v>
      </c>
      <c r="BE577" s="44">
        <f t="shared" si="804"/>
        <v>67.593045112781951</v>
      </c>
      <c r="BF577" s="44">
        <f t="shared" si="805"/>
        <v>89.608082706766922</v>
      </c>
      <c r="BG577" s="44">
        <f t="shared" si="806"/>
        <v>116.95488721804512</v>
      </c>
      <c r="BH577" s="44">
        <f t="shared" si="807"/>
        <v>17.027255639097746</v>
      </c>
      <c r="BI577" s="44">
        <f t="shared" si="808"/>
        <v>2.9238721804511276</v>
      </c>
      <c r="BJ577" s="44">
        <f t="shared" si="809"/>
        <v>11.179511278195488</v>
      </c>
      <c r="BK577" s="44">
        <f t="shared" si="810"/>
        <v>0.343984962406015</v>
      </c>
      <c r="BL577" s="44">
        <f t="shared" si="811"/>
        <v>22.01503759398496</v>
      </c>
      <c r="BM577" s="44">
        <f t="shared" si="812"/>
        <v>32.850563909774436</v>
      </c>
      <c r="BN577" s="44">
        <f t="shared" si="813"/>
        <v>5.5037593984962401</v>
      </c>
      <c r="BO577" s="39">
        <f t="shared" si="814"/>
        <v>4.894726242297473E-2</v>
      </c>
      <c r="BP577" s="39">
        <f t="shared" si="733"/>
        <v>6.488937333936344E-2</v>
      </c>
      <c r="BQ577" s="39">
        <f t="shared" si="734"/>
        <v>8.4692464243315058E-2</v>
      </c>
      <c r="BR577" s="39">
        <f t="shared" si="735"/>
        <v>1.2330226411894398E-2</v>
      </c>
      <c r="BS577" s="39">
        <f t="shared" si="736"/>
        <v>2.1173116060828764E-3</v>
      </c>
      <c r="BT577" s="39">
        <f t="shared" si="737"/>
        <v>8.0956031997286432E-3</v>
      </c>
      <c r="BU577" s="39">
        <f t="shared" si="738"/>
        <v>2.4909548306857371E-4</v>
      </c>
      <c r="BV577" s="39">
        <f t="shared" si="739"/>
        <v>1.5942110916388717E-2</v>
      </c>
      <c r="BW577" s="39">
        <f t="shared" si="740"/>
        <v>2.3788618633048791E-2</v>
      </c>
      <c r="BX577" s="39">
        <f t="shared" si="741"/>
        <v>3.9855277290971793E-3</v>
      </c>
      <c r="BY577" s="39">
        <f t="shared" si="742"/>
        <v>2.516791862174233E-3</v>
      </c>
      <c r="BZ577" s="39">
        <f t="shared" si="743"/>
        <v>3.336510331279326E-3</v>
      </c>
      <c r="CA577" s="39">
        <f t="shared" si="744"/>
        <v>4.3547543671208101E-3</v>
      </c>
      <c r="CB577" s="39">
        <f t="shared" si="745"/>
        <v>6.3400100344847081E-4</v>
      </c>
      <c r="CC577" s="39">
        <f t="shared" si="746"/>
        <v>1.0886885917802024E-4</v>
      </c>
      <c r="CD577" s="39">
        <f t="shared" si="747"/>
        <v>4.1626328509243029E-4</v>
      </c>
      <c r="CE577" s="39">
        <f t="shared" si="748"/>
        <v>1.2808101079767086E-5</v>
      </c>
      <c r="CF577" s="39">
        <f t="shared" si="749"/>
        <v>8.1971846910509352E-4</v>
      </c>
      <c r="CG577" s="39">
        <f t="shared" si="750"/>
        <v>1.2231736531177569E-3</v>
      </c>
      <c r="CH577" s="39">
        <f t="shared" si="751"/>
        <v>2.0492961727627338E-4</v>
      </c>
      <c r="CI577" s="39">
        <f t="shared" si="752"/>
        <v>0.10145274782350615</v>
      </c>
      <c r="CJ577" s="39">
        <f t="shared" si="753"/>
        <v>0.13449588197467352</v>
      </c>
      <c r="CK577" s="39">
        <f t="shared" si="754"/>
        <v>0.1755416501780768</v>
      </c>
      <c r="CL577" s="39">
        <f t="shared" si="755"/>
        <v>2.5556799070043528E-2</v>
      </c>
      <c r="CM577" s="39">
        <f t="shared" si="756"/>
        <v>4.3885412544519189E-3</v>
      </c>
      <c r="CN577" s="39">
        <f t="shared" si="757"/>
        <v>1.677971656113969E-2</v>
      </c>
      <c r="CO577" s="39">
        <f t="shared" si="758"/>
        <v>5.1629897111199051E-4</v>
      </c>
      <c r="CP577" s="39">
        <f t="shared" si="759"/>
        <v>3.3043134151167393E-2</v>
      </c>
      <c r="CQ577" s="39">
        <f t="shared" si="760"/>
        <v>4.9306551741195095E-2</v>
      </c>
      <c r="CR577" s="39">
        <f t="shared" si="761"/>
        <v>8.2607835377918482E-3</v>
      </c>
      <c r="CS577" s="39">
        <f t="shared" si="762"/>
        <v>3.1763649019164453E-2</v>
      </c>
      <c r="CT577" s="39">
        <f t="shared" si="763"/>
        <v>4.2109061422352878E-2</v>
      </c>
      <c r="CU577" s="39">
        <f t="shared" si="764"/>
        <v>5.4960003391938496E-2</v>
      </c>
      <c r="CV577" s="39">
        <f t="shared" si="765"/>
        <v>8.0015299055910451E-3</v>
      </c>
      <c r="CW577" s="39">
        <f t="shared" si="766"/>
        <v>1.3740000847984623E-3</v>
      </c>
      <c r="CX577" s="39">
        <f t="shared" si="767"/>
        <v>5.2535297359941205E-3</v>
      </c>
      <c r="CY577" s="39">
        <f t="shared" si="768"/>
        <v>1.6164706879981909E-4</v>
      </c>
      <c r="CZ577" s="39">
        <f t="shared" si="769"/>
        <v>1.0345412403188422E-2</v>
      </c>
      <c r="DA577" s="39">
        <f t="shared" si="770"/>
        <v>1.5437295070382724E-2</v>
      </c>
      <c r="DB577" s="39">
        <f t="shared" si="771"/>
        <v>2.5863531007971055E-3</v>
      </c>
    </row>
    <row r="578" spans="1:106" ht="12.75" customHeight="1" x14ac:dyDescent="0.3">
      <c r="A578" s="9" t="str">
        <f t="shared" si="772"/>
        <v>10 Durango50-54 añosHombres</v>
      </c>
      <c r="B578" s="22" t="s">
        <v>45</v>
      </c>
      <c r="C578" s="22" t="s">
        <v>15</v>
      </c>
      <c r="D578" s="30" t="s">
        <v>85</v>
      </c>
      <c r="E578" s="23">
        <v>45980</v>
      </c>
      <c r="F578" s="23">
        <v>44260</v>
      </c>
      <c r="G578" s="23">
        <v>43932</v>
      </c>
      <c r="H578" s="23">
        <v>291</v>
      </c>
      <c r="I578" s="23">
        <v>37</v>
      </c>
      <c r="J578" s="23">
        <v>1392</v>
      </c>
      <c r="K578" s="23">
        <v>863</v>
      </c>
      <c r="L578" s="23">
        <v>508</v>
      </c>
      <c r="M578" s="23">
        <v>21</v>
      </c>
      <c r="N578" s="23">
        <v>328</v>
      </c>
      <c r="O578" s="38">
        <f>+'07'!E577-'05'!J578</f>
        <v>291</v>
      </c>
      <c r="P578" s="38">
        <f t="shared" si="773"/>
        <v>1683</v>
      </c>
      <c r="Q578" s="39">
        <f>'07'!F577/'05'!$P578</f>
        <v>0.18657159833630421</v>
      </c>
      <c r="R578" s="39">
        <f>'07'!G577/'05'!$P578</f>
        <v>0.22103386809269163</v>
      </c>
      <c r="S578" s="39">
        <f>'07'!H577/'05'!$P578</f>
        <v>0.33452168746286393</v>
      </c>
      <c r="T578" s="39">
        <f>'07'!I577/'05'!$P578</f>
        <v>4.8128342245989303E-2</v>
      </c>
      <c r="U578" s="39">
        <f>'07'!J577/'05'!$P578</f>
        <v>8.9126559714795012E-3</v>
      </c>
      <c r="V578" s="39">
        <f>'07'!K577/'05'!$P578</f>
        <v>2.6737967914438502E-2</v>
      </c>
      <c r="W578" s="39">
        <f>'07'!L577/'05'!$P578</f>
        <v>1.1883541295306002E-3</v>
      </c>
      <c r="X578" s="39">
        <f>'07'!M577/'05'!$P578</f>
        <v>5.0505050505050504E-2</v>
      </c>
      <c r="Y578" s="39">
        <f>'07'!N577/'05'!$P578</f>
        <v>0.10576351752822341</v>
      </c>
      <c r="Z578" s="39">
        <f>'07'!O577/'05'!$P578</f>
        <v>1.6636957813428402E-2</v>
      </c>
      <c r="AA578" s="44">
        <f t="shared" si="774"/>
        <v>94.778371954842541</v>
      </c>
      <c r="AB578" s="44">
        <f t="shared" si="775"/>
        <v>112.28520499108734</v>
      </c>
      <c r="AC578" s="44">
        <f t="shared" si="776"/>
        <v>169.93701723113489</v>
      </c>
      <c r="AD578" s="44">
        <f t="shared" si="777"/>
        <v>24.449197860962567</v>
      </c>
      <c r="AE578" s="44">
        <f t="shared" si="778"/>
        <v>4.5276292335115862</v>
      </c>
      <c r="AF578" s="44">
        <f t="shared" si="779"/>
        <v>13.582887700534759</v>
      </c>
      <c r="AG578" s="44">
        <f t="shared" si="780"/>
        <v>0.60368389780154486</v>
      </c>
      <c r="AH578" s="44">
        <f t="shared" si="781"/>
        <v>25.656565656565657</v>
      </c>
      <c r="AI578" s="44">
        <f t="shared" si="782"/>
        <v>53.727866904337496</v>
      </c>
      <c r="AJ578" s="44">
        <f t="shared" si="783"/>
        <v>8.4515745692216289</v>
      </c>
      <c r="AK578" s="44">
        <f t="shared" si="784"/>
        <v>3.9180035650623886</v>
      </c>
      <c r="AL578" s="44">
        <f t="shared" si="785"/>
        <v>4.641711229946524</v>
      </c>
      <c r="AM578" s="44">
        <f t="shared" si="786"/>
        <v>7.0249554367201421</v>
      </c>
      <c r="AN578" s="44">
        <f t="shared" si="787"/>
        <v>1.0106951871657754</v>
      </c>
      <c r="AO578" s="44">
        <f t="shared" si="788"/>
        <v>0.18716577540106952</v>
      </c>
      <c r="AP578" s="44">
        <f t="shared" si="789"/>
        <v>0.56149732620320858</v>
      </c>
      <c r="AQ578" s="44">
        <f t="shared" si="790"/>
        <v>2.4955436720142603E-2</v>
      </c>
      <c r="AR578" s="44">
        <f t="shared" si="791"/>
        <v>1.0606060606060606</v>
      </c>
      <c r="AS578" s="44">
        <f t="shared" si="792"/>
        <v>2.2210338680926918</v>
      </c>
      <c r="AT578" s="44">
        <f t="shared" si="793"/>
        <v>0.34937611408199643</v>
      </c>
      <c r="AU578" s="44">
        <f t="shared" si="794"/>
        <v>161.01128936423052</v>
      </c>
      <c r="AV578" s="44">
        <f t="shared" si="795"/>
        <v>190.75222816399287</v>
      </c>
      <c r="AW578" s="44">
        <f t="shared" si="796"/>
        <v>288.69221628045159</v>
      </c>
      <c r="AX578" s="44">
        <f t="shared" si="797"/>
        <v>41.534759358288767</v>
      </c>
      <c r="AY578" s="44">
        <f t="shared" si="798"/>
        <v>7.69162210338681</v>
      </c>
      <c r="AZ578" s="44">
        <f t="shared" si="799"/>
        <v>23.074866310160427</v>
      </c>
      <c r="BA578" s="44">
        <f t="shared" si="800"/>
        <v>1.0255496137849081</v>
      </c>
      <c r="BB578" s="44">
        <f t="shared" si="801"/>
        <v>43.585858585858588</v>
      </c>
      <c r="BC578" s="44">
        <f t="shared" si="802"/>
        <v>91.273915626856805</v>
      </c>
      <c r="BD578" s="44">
        <f t="shared" si="803"/>
        <v>14.357694592988711</v>
      </c>
      <c r="BE578" s="44">
        <f t="shared" si="804"/>
        <v>54.292335115864525</v>
      </c>
      <c r="BF578" s="44">
        <f t="shared" si="805"/>
        <v>64.320855614973269</v>
      </c>
      <c r="BG578" s="44">
        <f t="shared" si="806"/>
        <v>97.345811051693403</v>
      </c>
      <c r="BH578" s="44">
        <f t="shared" si="807"/>
        <v>14.005347593582886</v>
      </c>
      <c r="BI578" s="44">
        <f t="shared" si="808"/>
        <v>2.5935828877005349</v>
      </c>
      <c r="BJ578" s="44">
        <f t="shared" si="809"/>
        <v>7.7807486631016038</v>
      </c>
      <c r="BK578" s="44">
        <f t="shared" si="810"/>
        <v>0.34581105169340465</v>
      </c>
      <c r="BL578" s="44">
        <f t="shared" si="811"/>
        <v>14.696969696969697</v>
      </c>
      <c r="BM578" s="44">
        <f t="shared" si="812"/>
        <v>30.777183600713013</v>
      </c>
      <c r="BN578" s="44">
        <f t="shared" si="813"/>
        <v>4.8413547237076653</v>
      </c>
      <c r="BO578" s="39">
        <f t="shared" si="814"/>
        <v>5.6315134851362178E-2</v>
      </c>
      <c r="BP578" s="39">
        <f t="shared" si="733"/>
        <v>6.6717293518174292E-2</v>
      </c>
      <c r="BQ578" s="39">
        <f t="shared" si="734"/>
        <v>0.10097267809336595</v>
      </c>
      <c r="BR578" s="39">
        <f t="shared" si="735"/>
        <v>1.452715262089279E-2</v>
      </c>
      <c r="BS578" s="39">
        <f t="shared" si="736"/>
        <v>2.6902134483134795E-3</v>
      </c>
      <c r="BT578" s="39">
        <f t="shared" si="737"/>
        <v>8.0706403449404395E-3</v>
      </c>
      <c r="BU578" s="39">
        <f t="shared" si="738"/>
        <v>3.5869512644179732E-4</v>
      </c>
      <c r="BV578" s="39">
        <f t="shared" si="739"/>
        <v>1.5244542873776386E-2</v>
      </c>
      <c r="BW578" s="39">
        <f t="shared" si="740"/>
        <v>3.1923866253319964E-2</v>
      </c>
      <c r="BX578" s="39">
        <f t="shared" si="741"/>
        <v>5.0217317701851628E-3</v>
      </c>
      <c r="BY578" s="39">
        <f t="shared" si="742"/>
        <v>2.3279878580287515E-3</v>
      </c>
      <c r="BZ578" s="39">
        <f t="shared" si="743"/>
        <v>2.7579983540977565E-3</v>
      </c>
      <c r="CA578" s="39">
        <f t="shared" si="744"/>
        <v>4.1740674014974109E-3</v>
      </c>
      <c r="CB578" s="39">
        <f t="shared" si="745"/>
        <v>6.0053189968257601E-4</v>
      </c>
      <c r="CC578" s="39">
        <f t="shared" si="746"/>
        <v>1.1120961105232889E-4</v>
      </c>
      <c r="CD578" s="39">
        <f t="shared" si="747"/>
        <v>3.3362883315698669E-4</v>
      </c>
      <c r="CE578" s="39">
        <f t="shared" si="748"/>
        <v>1.4827948140310519E-5</v>
      </c>
      <c r="CF578" s="39">
        <f t="shared" si="749"/>
        <v>6.3018779596319698E-4</v>
      </c>
      <c r="CG578" s="39">
        <f t="shared" si="750"/>
        <v>1.3196873844876361E-3</v>
      </c>
      <c r="CH578" s="39">
        <f t="shared" si="751"/>
        <v>2.0759127396434725E-4</v>
      </c>
      <c r="CI578" s="39">
        <f t="shared" si="752"/>
        <v>9.5669215308514868E-2</v>
      </c>
      <c r="CJ578" s="39">
        <f t="shared" si="753"/>
        <v>0.11334059902792208</v>
      </c>
      <c r="CK578" s="39">
        <f t="shared" si="754"/>
        <v>0.17153429369010789</v>
      </c>
      <c r="CL578" s="39">
        <f t="shared" si="755"/>
        <v>2.4679001401241098E-2</v>
      </c>
      <c r="CM578" s="39">
        <f t="shared" si="756"/>
        <v>4.5701854446742783E-3</v>
      </c>
      <c r="CN578" s="39">
        <f t="shared" si="757"/>
        <v>1.3710556334022832E-2</v>
      </c>
      <c r="CO578" s="39">
        <f t="shared" si="758"/>
        <v>6.0935805928990377E-4</v>
      </c>
      <c r="CP578" s="39">
        <f t="shared" si="759"/>
        <v>2.5897717519820909E-2</v>
      </c>
      <c r="CQ578" s="39">
        <f t="shared" si="760"/>
        <v>5.4232867276801426E-2</v>
      </c>
      <c r="CR578" s="39">
        <f t="shared" si="761"/>
        <v>8.5310128300586513E-3</v>
      </c>
      <c r="CS578" s="39">
        <f t="shared" si="762"/>
        <v>3.225926031839841E-2</v>
      </c>
      <c r="CT578" s="39">
        <f t="shared" si="763"/>
        <v>3.8217977192497483E-2</v>
      </c>
      <c r="CU578" s="39">
        <f t="shared" si="764"/>
        <v>5.7840648277892696E-2</v>
      </c>
      <c r="CV578" s="39">
        <f t="shared" si="765"/>
        <v>8.3216563241728381E-3</v>
      </c>
      <c r="CW578" s="39">
        <f t="shared" si="766"/>
        <v>1.5410474674394147E-3</v>
      </c>
      <c r="CX578" s="39">
        <f t="shared" si="767"/>
        <v>4.6231424023182432E-3</v>
      </c>
      <c r="CY578" s="39">
        <f t="shared" si="768"/>
        <v>2.0547299565858862E-4</v>
      </c>
      <c r="CZ578" s="39">
        <f t="shared" si="769"/>
        <v>8.7326023154900168E-3</v>
      </c>
      <c r="DA578" s="39">
        <f t="shared" si="770"/>
        <v>1.8287096613614388E-2</v>
      </c>
      <c r="DB578" s="39">
        <f t="shared" si="771"/>
        <v>2.8766219392202409E-3</v>
      </c>
    </row>
    <row r="579" spans="1:106" ht="12.75" customHeight="1" x14ac:dyDescent="0.3">
      <c r="A579" s="9" t="str">
        <f t="shared" si="772"/>
        <v>10 Durango55-59 añosHombres</v>
      </c>
      <c r="B579" s="22" t="s">
        <v>45</v>
      </c>
      <c r="C579" s="22" t="s">
        <v>15</v>
      </c>
      <c r="D579" s="30" t="s">
        <v>86</v>
      </c>
      <c r="E579" s="23">
        <v>37971</v>
      </c>
      <c r="F579" s="23">
        <v>36774</v>
      </c>
      <c r="G579" s="23">
        <v>36526</v>
      </c>
      <c r="H579" s="23">
        <v>225</v>
      </c>
      <c r="I579" s="23">
        <v>23</v>
      </c>
      <c r="J579" s="23">
        <v>1010</v>
      </c>
      <c r="K579" s="23">
        <v>590</v>
      </c>
      <c r="L579" s="23">
        <v>398</v>
      </c>
      <c r="M579" s="23">
        <v>22</v>
      </c>
      <c r="N579" s="23">
        <v>187</v>
      </c>
      <c r="O579" s="38">
        <f>+'07'!E578-'05'!J579</f>
        <v>225</v>
      </c>
      <c r="P579" s="38">
        <f t="shared" si="773"/>
        <v>1235</v>
      </c>
      <c r="Q579" s="39">
        <f>'07'!F578/'05'!$P579</f>
        <v>0.1757085020242915</v>
      </c>
      <c r="R579" s="39">
        <f>'07'!G578/'05'!$P579</f>
        <v>0.20647773279352227</v>
      </c>
      <c r="S579" s="39">
        <f>'07'!H578/'05'!$P579</f>
        <v>0.35222672064777327</v>
      </c>
      <c r="T579" s="39">
        <f>'07'!I578/'05'!$P579</f>
        <v>3.4008097165991902E-2</v>
      </c>
      <c r="U579" s="39">
        <f>'07'!J578/'05'!$P579</f>
        <v>2.4291497975708503E-3</v>
      </c>
      <c r="V579" s="39">
        <f>'07'!K578/'05'!$P579</f>
        <v>4.048582995951417E-2</v>
      </c>
      <c r="W579" s="39">
        <f>'07'!L578/'05'!$P579</f>
        <v>8.0971659919028337E-4</v>
      </c>
      <c r="X579" s="39">
        <f>'07'!M578/'05'!$P579</f>
        <v>4.4534412955465584E-2</v>
      </c>
      <c r="Y579" s="39">
        <f>'07'!N578/'05'!$P579</f>
        <v>0.12469635627530365</v>
      </c>
      <c r="Z579" s="39">
        <f>'07'!O578/'05'!$P579</f>
        <v>1.862348178137652E-2</v>
      </c>
      <c r="AA579" s="44">
        <f t="shared" si="774"/>
        <v>69.931983805668011</v>
      </c>
      <c r="AB579" s="44">
        <f t="shared" si="775"/>
        <v>82.178137651821871</v>
      </c>
      <c r="AC579" s="44">
        <f t="shared" si="776"/>
        <v>140.18623481781376</v>
      </c>
      <c r="AD579" s="44">
        <f t="shared" si="777"/>
        <v>13.535222672064776</v>
      </c>
      <c r="AE579" s="44">
        <f t="shared" si="778"/>
        <v>0.96680161943319842</v>
      </c>
      <c r="AF579" s="44">
        <f t="shared" si="779"/>
        <v>16.113360323886639</v>
      </c>
      <c r="AG579" s="44">
        <f t="shared" si="780"/>
        <v>0.32226720647773277</v>
      </c>
      <c r="AH579" s="44">
        <f t="shared" si="781"/>
        <v>17.724696356275302</v>
      </c>
      <c r="AI579" s="44">
        <f t="shared" si="782"/>
        <v>49.629149797570854</v>
      </c>
      <c r="AJ579" s="44">
        <f t="shared" si="783"/>
        <v>7.4121457489878546</v>
      </c>
      <c r="AK579" s="44">
        <f t="shared" si="784"/>
        <v>3.8655870445344132</v>
      </c>
      <c r="AL579" s="44">
        <f t="shared" si="785"/>
        <v>4.5425101214574903</v>
      </c>
      <c r="AM579" s="44">
        <f t="shared" si="786"/>
        <v>7.7489878542510118</v>
      </c>
      <c r="AN579" s="44">
        <f t="shared" si="787"/>
        <v>0.74817813765182184</v>
      </c>
      <c r="AO579" s="44">
        <f t="shared" si="788"/>
        <v>5.3441295546558708E-2</v>
      </c>
      <c r="AP579" s="44">
        <f t="shared" si="789"/>
        <v>0.89068825910931171</v>
      </c>
      <c r="AQ579" s="44">
        <f t="shared" si="790"/>
        <v>1.7813765182186234E-2</v>
      </c>
      <c r="AR579" s="44">
        <f t="shared" si="791"/>
        <v>0.97975708502024283</v>
      </c>
      <c r="AS579" s="44">
        <f t="shared" si="792"/>
        <v>2.7433198380566801</v>
      </c>
      <c r="AT579" s="44">
        <f t="shared" si="793"/>
        <v>0.40971659919028341</v>
      </c>
      <c r="AU579" s="44">
        <f t="shared" si="794"/>
        <v>103.66801619433198</v>
      </c>
      <c r="AV579" s="44">
        <f t="shared" si="795"/>
        <v>121.82186234817814</v>
      </c>
      <c r="AW579" s="44">
        <f t="shared" si="796"/>
        <v>207.81376518218624</v>
      </c>
      <c r="AX579" s="44">
        <f t="shared" si="797"/>
        <v>20.064777327935222</v>
      </c>
      <c r="AY579" s="44">
        <f t="shared" si="798"/>
        <v>1.4331983805668016</v>
      </c>
      <c r="AZ579" s="44">
        <f t="shared" si="799"/>
        <v>23.886639676113361</v>
      </c>
      <c r="BA579" s="44">
        <f t="shared" si="800"/>
        <v>0.47773279352226716</v>
      </c>
      <c r="BB579" s="44">
        <f t="shared" si="801"/>
        <v>26.275303643724694</v>
      </c>
      <c r="BC579" s="44">
        <f t="shared" si="802"/>
        <v>73.570850202429156</v>
      </c>
      <c r="BD579" s="44">
        <f t="shared" si="803"/>
        <v>10.987854251012147</v>
      </c>
      <c r="BE579" s="44">
        <f t="shared" si="804"/>
        <v>39.534412955465591</v>
      </c>
      <c r="BF579" s="44">
        <f t="shared" si="805"/>
        <v>46.457489878542511</v>
      </c>
      <c r="BG579" s="44">
        <f t="shared" si="806"/>
        <v>79.251012145748987</v>
      </c>
      <c r="BH579" s="44">
        <f t="shared" si="807"/>
        <v>7.6518218623481777</v>
      </c>
      <c r="BI579" s="44">
        <f t="shared" si="808"/>
        <v>0.54655870445344135</v>
      </c>
      <c r="BJ579" s="44">
        <f t="shared" si="809"/>
        <v>9.1093117408906892</v>
      </c>
      <c r="BK579" s="44">
        <f t="shared" si="810"/>
        <v>0.18218623481781376</v>
      </c>
      <c r="BL579" s="44">
        <f t="shared" si="811"/>
        <v>10.020242914979756</v>
      </c>
      <c r="BM579" s="44">
        <f t="shared" si="812"/>
        <v>28.056680161943323</v>
      </c>
      <c r="BN579" s="44">
        <f t="shared" si="813"/>
        <v>4.190283400809717</v>
      </c>
      <c r="BO579" s="39">
        <f t="shared" si="814"/>
        <v>5.6625088101755476E-2</v>
      </c>
      <c r="BP579" s="39">
        <f t="shared" si="733"/>
        <v>6.6541002147224193E-2</v>
      </c>
      <c r="BQ579" s="39">
        <f t="shared" si="734"/>
        <v>0.11351112130997065</v>
      </c>
      <c r="BR579" s="39">
        <f t="shared" si="735"/>
        <v>1.0959694471307511E-2</v>
      </c>
      <c r="BS579" s="39">
        <f t="shared" si="736"/>
        <v>7.8283531937910808E-4</v>
      </c>
      <c r="BT579" s="39">
        <f t="shared" si="737"/>
        <v>1.3047255322985132E-2</v>
      </c>
      <c r="BU579" s="39">
        <f t="shared" si="738"/>
        <v>2.6094510645970266E-4</v>
      </c>
      <c r="BV579" s="39">
        <f t="shared" si="739"/>
        <v>1.4351980855283646E-2</v>
      </c>
      <c r="BW579" s="39">
        <f t="shared" si="740"/>
        <v>4.0185546394794214E-2</v>
      </c>
      <c r="BX579" s="39">
        <f t="shared" si="741"/>
        <v>6.0017374485731613E-3</v>
      </c>
      <c r="BY579" s="39">
        <f t="shared" si="742"/>
        <v>3.1300299955744236E-3</v>
      </c>
      <c r="BZ579" s="39">
        <f t="shared" si="743"/>
        <v>3.6781458473340001E-3</v>
      </c>
      <c r="CA579" s="39">
        <f t="shared" si="744"/>
        <v>6.2744840925109411E-3</v>
      </c>
      <c r="CB579" s="39">
        <f t="shared" si="745"/>
        <v>6.0581225720795291E-4</v>
      </c>
      <c r="CC579" s="39">
        <f t="shared" si="746"/>
        <v>4.3272304086282354E-5</v>
      </c>
      <c r="CD579" s="39">
        <f t="shared" si="747"/>
        <v>7.2120506810470584E-4</v>
      </c>
      <c r="CE579" s="39">
        <f t="shared" si="748"/>
        <v>1.4424101362094116E-5</v>
      </c>
      <c r="CF579" s="39">
        <f t="shared" si="749"/>
        <v>7.9332557491517634E-4</v>
      </c>
      <c r="CG579" s="39">
        <f t="shared" si="750"/>
        <v>2.2213116097624941E-3</v>
      </c>
      <c r="CH579" s="39">
        <f t="shared" si="751"/>
        <v>3.3175433132816469E-4</v>
      </c>
      <c r="CI579" s="39">
        <f t="shared" si="752"/>
        <v>8.3941713517677721E-2</v>
      </c>
      <c r="CJ579" s="39">
        <f t="shared" si="753"/>
        <v>9.8641184087593634E-2</v>
      </c>
      <c r="CK579" s="39">
        <f t="shared" si="754"/>
        <v>0.16827025520824798</v>
      </c>
      <c r="CL579" s="39">
        <f t="shared" si="755"/>
        <v>1.6246783261486011E-2</v>
      </c>
      <c r="CM579" s="39">
        <f t="shared" si="756"/>
        <v>1.1604845186775721E-3</v>
      </c>
      <c r="CN579" s="39">
        <f t="shared" si="757"/>
        <v>1.9341408644626204E-2</v>
      </c>
      <c r="CO579" s="39">
        <f t="shared" si="758"/>
        <v>3.86828172892524E-4</v>
      </c>
      <c r="CP579" s="39">
        <f t="shared" si="759"/>
        <v>2.1275549509088821E-2</v>
      </c>
      <c r="CQ579" s="39">
        <f t="shared" si="760"/>
        <v>5.9571538625448707E-2</v>
      </c>
      <c r="CR579" s="39">
        <f t="shared" si="761"/>
        <v>8.8970479765280545E-3</v>
      </c>
      <c r="CS579" s="39">
        <f t="shared" si="762"/>
        <v>3.2011670409283877E-2</v>
      </c>
      <c r="CT579" s="39">
        <f t="shared" si="763"/>
        <v>3.7617400711370451E-2</v>
      </c>
      <c r="CU579" s="39">
        <f t="shared" si="764"/>
        <v>6.4170860037043712E-2</v>
      </c>
      <c r="CV579" s="39">
        <f t="shared" si="765"/>
        <v>6.1958071759904273E-3</v>
      </c>
      <c r="CW579" s="39">
        <f t="shared" si="766"/>
        <v>4.4255765542788774E-4</v>
      </c>
      <c r="CX579" s="39">
        <f t="shared" si="767"/>
        <v>7.3759609237981291E-3</v>
      </c>
      <c r="CY579" s="39">
        <f t="shared" si="768"/>
        <v>1.4751921847596256E-4</v>
      </c>
      <c r="CZ579" s="39">
        <f t="shared" si="769"/>
        <v>8.1135570161779396E-3</v>
      </c>
      <c r="DA579" s="39">
        <f t="shared" si="770"/>
        <v>2.2717959645298238E-2</v>
      </c>
      <c r="DB579" s="39">
        <f t="shared" si="771"/>
        <v>3.3929420249471393E-3</v>
      </c>
    </row>
    <row r="580" spans="1:106" ht="12.75" customHeight="1" x14ac:dyDescent="0.3">
      <c r="A580" s="9" t="str">
        <f t="shared" si="772"/>
        <v>10 Durango60-64 añosHombres</v>
      </c>
      <c r="B580" s="22" t="s">
        <v>45</v>
      </c>
      <c r="C580" s="22" t="s">
        <v>15</v>
      </c>
      <c r="D580" s="30" t="s">
        <v>87</v>
      </c>
      <c r="E580" s="23">
        <v>31635</v>
      </c>
      <c r="F580" s="23">
        <v>30710</v>
      </c>
      <c r="G580" s="23">
        <v>30520</v>
      </c>
      <c r="H580" s="23">
        <v>179</v>
      </c>
      <c r="I580" s="23">
        <v>11</v>
      </c>
      <c r="J580" s="23">
        <v>825</v>
      </c>
      <c r="K580" s="23">
        <v>444</v>
      </c>
      <c r="L580" s="23">
        <v>366</v>
      </c>
      <c r="M580" s="23">
        <v>15</v>
      </c>
      <c r="N580" s="23">
        <v>100</v>
      </c>
      <c r="O580" s="38">
        <f>+'07'!E579-'05'!J580</f>
        <v>179</v>
      </c>
      <c r="P580" s="38">
        <f t="shared" si="773"/>
        <v>1004</v>
      </c>
      <c r="Q580" s="39">
        <f>'07'!F579/'05'!$P580</f>
        <v>0.1344621513944223</v>
      </c>
      <c r="R580" s="39">
        <f>'07'!G579/'05'!$P580</f>
        <v>0.13745019920318724</v>
      </c>
      <c r="S580" s="39">
        <f>'07'!H579/'05'!$P580</f>
        <v>0.41035856573705182</v>
      </c>
      <c r="T580" s="39">
        <f>'07'!I579/'05'!$P580</f>
        <v>2.8884462151394421E-2</v>
      </c>
      <c r="U580" s="39">
        <f>'07'!J579/'05'!$P580</f>
        <v>0</v>
      </c>
      <c r="V580" s="39">
        <f>'07'!K579/'05'!$P580</f>
        <v>2.2908366533864542E-2</v>
      </c>
      <c r="W580" s="39">
        <f>'07'!L579/'05'!$P580</f>
        <v>3.9840637450199202E-3</v>
      </c>
      <c r="X580" s="39">
        <f>'07'!M579/'05'!$P580</f>
        <v>4.4820717131474105E-2</v>
      </c>
      <c r="Y580" s="39">
        <f>'07'!N579/'05'!$P580</f>
        <v>0.19920318725099601</v>
      </c>
      <c r="Z580" s="39">
        <f>'07'!O579/'05'!$P580</f>
        <v>1.7928286852589643E-2</v>
      </c>
      <c r="AA580" s="44">
        <f t="shared" si="774"/>
        <v>49.213147410358566</v>
      </c>
      <c r="AB580" s="44">
        <f t="shared" si="775"/>
        <v>50.306772908366533</v>
      </c>
      <c r="AC580" s="44">
        <f t="shared" si="776"/>
        <v>150.19123505976097</v>
      </c>
      <c r="AD580" s="44">
        <f t="shared" si="777"/>
        <v>10.571713147410359</v>
      </c>
      <c r="AE580" s="44">
        <f t="shared" si="778"/>
        <v>0</v>
      </c>
      <c r="AF580" s="44">
        <f t="shared" si="779"/>
        <v>8.3844621513944233</v>
      </c>
      <c r="AG580" s="44">
        <f t="shared" si="780"/>
        <v>1.4581673306772909</v>
      </c>
      <c r="AH580" s="44">
        <f t="shared" si="781"/>
        <v>16.404382470119522</v>
      </c>
      <c r="AI580" s="44">
        <f t="shared" si="782"/>
        <v>72.908366533864537</v>
      </c>
      <c r="AJ580" s="44">
        <f t="shared" si="783"/>
        <v>6.5617529880478092</v>
      </c>
      <c r="AK580" s="44">
        <f t="shared" si="784"/>
        <v>2.0169322709163344</v>
      </c>
      <c r="AL580" s="44">
        <f t="shared" si="785"/>
        <v>2.0617529880478087</v>
      </c>
      <c r="AM580" s="44">
        <f t="shared" si="786"/>
        <v>6.1553784860557776</v>
      </c>
      <c r="AN580" s="44">
        <f t="shared" si="787"/>
        <v>0.43326693227091634</v>
      </c>
      <c r="AO580" s="44">
        <f t="shared" si="788"/>
        <v>0</v>
      </c>
      <c r="AP580" s="44">
        <f t="shared" si="789"/>
        <v>0.34362549800796816</v>
      </c>
      <c r="AQ580" s="44">
        <f t="shared" si="790"/>
        <v>5.9760956175298807E-2</v>
      </c>
      <c r="AR580" s="44">
        <f t="shared" si="791"/>
        <v>0.67231075697211162</v>
      </c>
      <c r="AS580" s="44">
        <f t="shared" si="792"/>
        <v>2.9880478087649402</v>
      </c>
      <c r="AT580" s="44">
        <f t="shared" si="793"/>
        <v>0.26892430278884466</v>
      </c>
      <c r="AU580" s="44">
        <f t="shared" si="794"/>
        <v>59.701195219123505</v>
      </c>
      <c r="AV580" s="44">
        <f t="shared" si="795"/>
        <v>61.027888446215137</v>
      </c>
      <c r="AW580" s="44">
        <f t="shared" si="796"/>
        <v>182.19920318725102</v>
      </c>
      <c r="AX580" s="44">
        <f t="shared" si="797"/>
        <v>12.824701195219124</v>
      </c>
      <c r="AY580" s="44">
        <f t="shared" si="798"/>
        <v>0</v>
      </c>
      <c r="AZ580" s="44">
        <f t="shared" si="799"/>
        <v>10.171314741035857</v>
      </c>
      <c r="BA580" s="44">
        <f t="shared" si="800"/>
        <v>1.7689243027888446</v>
      </c>
      <c r="BB580" s="44">
        <f t="shared" si="801"/>
        <v>19.900398406374503</v>
      </c>
      <c r="BC580" s="44">
        <f t="shared" si="802"/>
        <v>88.446215139442231</v>
      </c>
      <c r="BD580" s="44">
        <f t="shared" si="803"/>
        <v>7.9601593625498017</v>
      </c>
      <c r="BE580" s="44">
        <f t="shared" si="804"/>
        <v>24.068725099601593</v>
      </c>
      <c r="BF580" s="44">
        <f t="shared" si="805"/>
        <v>24.603585657370516</v>
      </c>
      <c r="BG580" s="44">
        <f t="shared" si="806"/>
        <v>73.454183266932276</v>
      </c>
      <c r="BH580" s="44">
        <f t="shared" si="807"/>
        <v>5.1703187250996017</v>
      </c>
      <c r="BI580" s="44">
        <f t="shared" si="808"/>
        <v>0</v>
      </c>
      <c r="BJ580" s="44">
        <f t="shared" si="809"/>
        <v>4.1005976095617527</v>
      </c>
      <c r="BK580" s="44">
        <f t="shared" si="810"/>
        <v>0.71314741035856577</v>
      </c>
      <c r="BL580" s="44">
        <f t="shared" si="811"/>
        <v>8.0229083665338656</v>
      </c>
      <c r="BM580" s="44">
        <f t="shared" si="812"/>
        <v>35.657370517928285</v>
      </c>
      <c r="BN580" s="44">
        <f t="shared" si="813"/>
        <v>3.2091633466135461</v>
      </c>
      <c r="BO580" s="39">
        <f t="shared" si="814"/>
        <v>4.9017079093982632E-2</v>
      </c>
      <c r="BP580" s="39">
        <f t="shared" si="733"/>
        <v>5.0106347518293362E-2</v>
      </c>
      <c r="BQ580" s="39">
        <f t="shared" si="734"/>
        <v>0.1495928636053396</v>
      </c>
      <c r="BR580" s="39">
        <f t="shared" si="735"/>
        <v>1.052959476833701E-2</v>
      </c>
      <c r="BS580" s="39">
        <f t="shared" si="736"/>
        <v>0</v>
      </c>
      <c r="BT580" s="39">
        <f t="shared" si="737"/>
        <v>8.3510579197155609E-3</v>
      </c>
      <c r="BU580" s="39">
        <f t="shared" si="738"/>
        <v>1.4523578990809671E-3</v>
      </c>
      <c r="BV580" s="39">
        <f t="shared" si="739"/>
        <v>1.6339026364660877E-2</v>
      </c>
      <c r="BW580" s="39">
        <f t="shared" si="740"/>
        <v>7.2617894954048343E-2</v>
      </c>
      <c r="BX580" s="39">
        <f t="shared" si="741"/>
        <v>6.5356105458643518E-3</v>
      </c>
      <c r="BY580" s="39">
        <f t="shared" si="742"/>
        <v>2.0088966841796158E-3</v>
      </c>
      <c r="BZ580" s="39">
        <f t="shared" si="743"/>
        <v>2.0535388327169411E-3</v>
      </c>
      <c r="CA580" s="39">
        <f t="shared" si="744"/>
        <v>6.1308550657926076E-3</v>
      </c>
      <c r="CB580" s="39">
        <f t="shared" si="745"/>
        <v>4.3154076919413976E-4</v>
      </c>
      <c r="CC580" s="39">
        <f t="shared" si="746"/>
        <v>0</v>
      </c>
      <c r="CD580" s="39">
        <f t="shared" si="747"/>
        <v>3.4225647211949019E-4</v>
      </c>
      <c r="CE580" s="39">
        <f t="shared" si="748"/>
        <v>5.9522864716433078E-5</v>
      </c>
      <c r="CF580" s="39">
        <f t="shared" si="749"/>
        <v>6.6963222805987218E-4</v>
      </c>
      <c r="CG580" s="39">
        <f t="shared" si="750"/>
        <v>2.9761432358216535E-3</v>
      </c>
      <c r="CH580" s="39">
        <f t="shared" si="751"/>
        <v>2.6785289122394887E-4</v>
      </c>
      <c r="CI580" s="39">
        <f t="shared" si="752"/>
        <v>5.9463341851716638E-2</v>
      </c>
      <c r="CJ580" s="39">
        <f t="shared" si="753"/>
        <v>6.0784749448421452E-2</v>
      </c>
      <c r="CK580" s="39">
        <f t="shared" si="754"/>
        <v>0.18147330994746116</v>
      </c>
      <c r="CL580" s="39">
        <f t="shared" si="755"/>
        <v>1.2773606768146538E-2</v>
      </c>
      <c r="CM580" s="39">
        <f t="shared" si="756"/>
        <v>0</v>
      </c>
      <c r="CN580" s="39">
        <f t="shared" si="757"/>
        <v>1.0130791574736909E-2</v>
      </c>
      <c r="CO580" s="39">
        <f t="shared" si="758"/>
        <v>1.761876795606419E-3</v>
      </c>
      <c r="CP580" s="39">
        <f t="shared" si="759"/>
        <v>1.9821113950572213E-2</v>
      </c>
      <c r="CQ580" s="39">
        <f t="shared" si="760"/>
        <v>8.809383978032094E-2</v>
      </c>
      <c r="CR580" s="39">
        <f t="shared" si="761"/>
        <v>7.9284455802288867E-3</v>
      </c>
      <c r="CS580" s="39">
        <f t="shared" si="762"/>
        <v>2.3972833764543421E-2</v>
      </c>
      <c r="CT580" s="39">
        <f t="shared" si="763"/>
        <v>2.4505563403755495E-2</v>
      </c>
      <c r="CU580" s="39">
        <f t="shared" si="764"/>
        <v>7.3161537118458436E-2</v>
      </c>
      <c r="CV580" s="39">
        <f t="shared" si="765"/>
        <v>5.149719845716735E-3</v>
      </c>
      <c r="CW580" s="39">
        <f t="shared" si="766"/>
        <v>0</v>
      </c>
      <c r="CX580" s="39">
        <f t="shared" si="767"/>
        <v>4.084260567292582E-3</v>
      </c>
      <c r="CY580" s="39">
        <f t="shared" si="768"/>
        <v>7.1030618561610133E-4</v>
      </c>
      <c r="CZ580" s="39">
        <f t="shared" si="769"/>
        <v>7.9909445881811408E-3</v>
      </c>
      <c r="DA580" s="39">
        <f t="shared" si="770"/>
        <v>3.5515309280805069E-2</v>
      </c>
      <c r="DB580" s="39">
        <f t="shared" si="771"/>
        <v>3.196377835272456E-3</v>
      </c>
    </row>
    <row r="581" spans="1:106" ht="12.75" customHeight="1" x14ac:dyDescent="0.3">
      <c r="A581" s="9" t="str">
        <f t="shared" si="772"/>
        <v>10 Durango65-69 añosHombres</v>
      </c>
      <c r="B581" s="22" t="s">
        <v>45</v>
      </c>
      <c r="C581" s="22" t="s">
        <v>15</v>
      </c>
      <c r="D581" s="30" t="s">
        <v>88</v>
      </c>
      <c r="E581" s="23">
        <v>23758</v>
      </c>
      <c r="F581" s="23">
        <v>23121</v>
      </c>
      <c r="G581" s="23">
        <v>22992</v>
      </c>
      <c r="H581" s="23">
        <v>115</v>
      </c>
      <c r="I581" s="23">
        <v>14</v>
      </c>
      <c r="J581" s="23">
        <v>597</v>
      </c>
      <c r="K581" s="23">
        <v>286</v>
      </c>
      <c r="L581" s="23">
        <v>308</v>
      </c>
      <c r="M581" s="23">
        <v>3</v>
      </c>
      <c r="N581" s="23">
        <v>40</v>
      </c>
      <c r="O581" s="38">
        <f>+'07'!E580-'05'!J581</f>
        <v>115</v>
      </c>
      <c r="P581" s="38">
        <f t="shared" si="773"/>
        <v>712</v>
      </c>
      <c r="Q581" s="39">
        <f>'07'!F580/'05'!$P581</f>
        <v>0.15168539325842698</v>
      </c>
      <c r="R581" s="39">
        <f>'07'!G580/'05'!$P581</f>
        <v>8.00561797752809E-2</v>
      </c>
      <c r="S581" s="39">
        <f>'07'!H580/'05'!$P581</f>
        <v>0.4241573033707865</v>
      </c>
      <c r="T581" s="39">
        <f>'07'!I580/'05'!$P581</f>
        <v>2.6685393258426966E-2</v>
      </c>
      <c r="U581" s="39">
        <f>'07'!J580/'05'!$P581</f>
        <v>0</v>
      </c>
      <c r="V581" s="39">
        <f>'07'!K580/'05'!$P581</f>
        <v>2.6685393258426966E-2</v>
      </c>
      <c r="W581" s="39">
        <f>'07'!L580/'05'!$P581</f>
        <v>2.8089887640449437E-3</v>
      </c>
      <c r="X581" s="39">
        <f>'07'!M580/'05'!$P581</f>
        <v>1.9662921348314606E-2</v>
      </c>
      <c r="Y581" s="39">
        <f>'07'!N580/'05'!$P581</f>
        <v>0.24578651685393257</v>
      </c>
      <c r="Z581" s="39">
        <f>'07'!O580/'05'!$P581</f>
        <v>2.247191011235955E-2</v>
      </c>
      <c r="AA581" s="44">
        <f t="shared" si="774"/>
        <v>46.719101123595507</v>
      </c>
      <c r="AB581" s="44">
        <f t="shared" si="775"/>
        <v>24.657303370786519</v>
      </c>
      <c r="AC581" s="44">
        <f t="shared" si="776"/>
        <v>130.64044943820224</v>
      </c>
      <c r="AD581" s="44">
        <f t="shared" si="777"/>
        <v>8.2191011235955056</v>
      </c>
      <c r="AE581" s="44">
        <f t="shared" si="778"/>
        <v>0</v>
      </c>
      <c r="AF581" s="44">
        <f t="shared" si="779"/>
        <v>8.2191011235955056</v>
      </c>
      <c r="AG581" s="44">
        <f t="shared" si="780"/>
        <v>0.8651685393258427</v>
      </c>
      <c r="AH581" s="44">
        <f t="shared" si="781"/>
        <v>6.0561797752808983</v>
      </c>
      <c r="AI581" s="44">
        <f t="shared" si="782"/>
        <v>75.702247191011239</v>
      </c>
      <c r="AJ581" s="44">
        <f t="shared" si="783"/>
        <v>6.9213483146067416</v>
      </c>
      <c r="AK581" s="44">
        <f t="shared" si="784"/>
        <v>0.4550561797752809</v>
      </c>
      <c r="AL581" s="44">
        <f t="shared" si="785"/>
        <v>0.2401685393258427</v>
      </c>
      <c r="AM581" s="44">
        <f t="shared" si="786"/>
        <v>1.2724719101123596</v>
      </c>
      <c r="AN581" s="44">
        <f t="shared" si="787"/>
        <v>8.00561797752809E-2</v>
      </c>
      <c r="AO581" s="44">
        <f t="shared" si="788"/>
        <v>0</v>
      </c>
      <c r="AP581" s="44">
        <f t="shared" si="789"/>
        <v>8.00561797752809E-2</v>
      </c>
      <c r="AQ581" s="44">
        <f t="shared" si="790"/>
        <v>8.4269662921348312E-3</v>
      </c>
      <c r="AR581" s="44">
        <f t="shared" si="791"/>
        <v>5.8988764044943819E-2</v>
      </c>
      <c r="AS581" s="44">
        <f t="shared" si="792"/>
        <v>0.73735955056179769</v>
      </c>
      <c r="AT581" s="44">
        <f t="shared" si="793"/>
        <v>6.741573033707865E-2</v>
      </c>
      <c r="AU581" s="44">
        <f t="shared" si="794"/>
        <v>43.382022471910112</v>
      </c>
      <c r="AV581" s="44">
        <f t="shared" si="795"/>
        <v>22.896067415730336</v>
      </c>
      <c r="AW581" s="44">
        <f t="shared" si="796"/>
        <v>121.30898876404494</v>
      </c>
      <c r="AX581" s="44">
        <f t="shared" si="797"/>
        <v>7.632022471910112</v>
      </c>
      <c r="AY581" s="44">
        <f t="shared" si="798"/>
        <v>0</v>
      </c>
      <c r="AZ581" s="44">
        <f t="shared" si="799"/>
        <v>7.632022471910112</v>
      </c>
      <c r="BA581" s="44">
        <f t="shared" si="800"/>
        <v>0.8033707865168539</v>
      </c>
      <c r="BB581" s="44">
        <f t="shared" si="801"/>
        <v>5.6235955056179776</v>
      </c>
      <c r="BC581" s="44">
        <f t="shared" si="802"/>
        <v>70.294943820224717</v>
      </c>
      <c r="BD581" s="44">
        <f t="shared" si="803"/>
        <v>6.4269662921348312</v>
      </c>
      <c r="BE581" s="44">
        <f t="shared" si="804"/>
        <v>17.443820224719101</v>
      </c>
      <c r="BF581" s="44">
        <f t="shared" si="805"/>
        <v>9.2064606741573041</v>
      </c>
      <c r="BG581" s="44">
        <f t="shared" si="806"/>
        <v>48.778089887640448</v>
      </c>
      <c r="BH581" s="44">
        <f t="shared" si="807"/>
        <v>3.0688202247191012</v>
      </c>
      <c r="BI581" s="44">
        <f t="shared" si="808"/>
        <v>0</v>
      </c>
      <c r="BJ581" s="44">
        <f t="shared" si="809"/>
        <v>3.0688202247191012</v>
      </c>
      <c r="BK581" s="44">
        <f t="shared" si="810"/>
        <v>0.32303370786516855</v>
      </c>
      <c r="BL581" s="44">
        <f t="shared" si="811"/>
        <v>2.2612359550561796</v>
      </c>
      <c r="BM581" s="44">
        <f t="shared" si="812"/>
        <v>28.265449438202246</v>
      </c>
      <c r="BN581" s="44">
        <f t="shared" si="813"/>
        <v>2.5842696629213484</v>
      </c>
      <c r="BO581" s="39">
        <f t="shared" si="814"/>
        <v>6.5616715061229638E-2</v>
      </c>
      <c r="BP581" s="39">
        <f t="shared" si="733"/>
        <v>3.4631044060093423E-2</v>
      </c>
      <c r="BQ581" s="39">
        <f t="shared" si="734"/>
        <v>0.18348377730084584</v>
      </c>
      <c r="BR581" s="39">
        <f t="shared" si="735"/>
        <v>1.1543681353364475E-2</v>
      </c>
      <c r="BS581" s="39">
        <f t="shared" si="736"/>
        <v>0</v>
      </c>
      <c r="BT581" s="39">
        <f t="shared" si="737"/>
        <v>1.1543681353364475E-2</v>
      </c>
      <c r="BU581" s="39">
        <f t="shared" si="738"/>
        <v>1.2151243529857341E-3</v>
      </c>
      <c r="BV581" s="39">
        <f t="shared" si="739"/>
        <v>8.5058704709001388E-3</v>
      </c>
      <c r="BW581" s="39">
        <f t="shared" si="740"/>
        <v>0.10632338088625173</v>
      </c>
      <c r="BX581" s="39">
        <f t="shared" si="741"/>
        <v>9.7209948238858729E-3</v>
      </c>
      <c r="BY581" s="39">
        <f t="shared" si="742"/>
        <v>6.3912384799899005E-4</v>
      </c>
      <c r="BZ581" s="39">
        <f t="shared" si="743"/>
        <v>3.3731536422168919E-4</v>
      </c>
      <c r="CA581" s="39">
        <f t="shared" si="744"/>
        <v>1.7871796490342129E-3</v>
      </c>
      <c r="CB581" s="39">
        <f t="shared" si="745"/>
        <v>1.1243845474056306E-4</v>
      </c>
      <c r="CC581" s="39">
        <f t="shared" si="746"/>
        <v>0</v>
      </c>
      <c r="CD581" s="39">
        <f t="shared" si="747"/>
        <v>1.1243845474056306E-4</v>
      </c>
      <c r="CE581" s="39">
        <f t="shared" si="748"/>
        <v>1.1835626814796112E-5</v>
      </c>
      <c r="CF581" s="39">
        <f t="shared" si="749"/>
        <v>8.2849387703572784E-5</v>
      </c>
      <c r="CG581" s="39">
        <f t="shared" si="750"/>
        <v>1.0356173462946596E-3</v>
      </c>
      <c r="CH581" s="39">
        <f t="shared" si="751"/>
        <v>9.4685014518368894E-5</v>
      </c>
      <c r="CI581" s="39">
        <f t="shared" si="752"/>
        <v>6.0929806842570385E-2</v>
      </c>
      <c r="CJ581" s="39">
        <f t="shared" si="753"/>
        <v>3.2157398055801034E-2</v>
      </c>
      <c r="CK581" s="39">
        <f t="shared" si="754"/>
        <v>0.17037779320792829</v>
      </c>
      <c r="CL581" s="39">
        <f t="shared" si="755"/>
        <v>1.0719132685267011E-2</v>
      </c>
      <c r="CM581" s="39">
        <f t="shared" si="756"/>
        <v>0</v>
      </c>
      <c r="CN581" s="39">
        <f t="shared" si="757"/>
        <v>1.0719132685267011E-2</v>
      </c>
      <c r="CO581" s="39">
        <f t="shared" si="758"/>
        <v>1.1283297563438959E-3</v>
      </c>
      <c r="CP581" s="39">
        <f t="shared" si="759"/>
        <v>7.8983082944072726E-3</v>
      </c>
      <c r="CQ581" s="39">
        <f t="shared" si="760"/>
        <v>9.8728853680090892E-2</v>
      </c>
      <c r="CR581" s="39">
        <f t="shared" si="761"/>
        <v>9.0266380507511672E-3</v>
      </c>
      <c r="CS581" s="39">
        <f t="shared" si="762"/>
        <v>2.449974750662795E-2</v>
      </c>
      <c r="CT581" s="39">
        <f t="shared" si="763"/>
        <v>1.2930422295164752E-2</v>
      </c>
      <c r="CU581" s="39">
        <f t="shared" si="764"/>
        <v>6.8508553212978163E-2</v>
      </c>
      <c r="CV581" s="39">
        <f t="shared" si="765"/>
        <v>4.3101407650549175E-3</v>
      </c>
      <c r="CW581" s="39">
        <f t="shared" si="766"/>
        <v>0</v>
      </c>
      <c r="CX581" s="39">
        <f t="shared" si="767"/>
        <v>4.3101407650549175E-3</v>
      </c>
      <c r="CY581" s="39">
        <f t="shared" si="768"/>
        <v>4.5369902790051762E-4</v>
      </c>
      <c r="CZ581" s="39">
        <f t="shared" si="769"/>
        <v>3.175893195303623E-3</v>
      </c>
      <c r="DA581" s="39">
        <f t="shared" si="770"/>
        <v>3.9698664941295286E-2</v>
      </c>
      <c r="DB581" s="39">
        <f t="shared" si="771"/>
        <v>3.629592223204141E-3</v>
      </c>
    </row>
    <row r="582" spans="1:106" ht="12.75" customHeight="1" x14ac:dyDescent="0.3">
      <c r="A582" s="9" t="str">
        <f t="shared" si="772"/>
        <v>10 Durango70-74 añosHombres</v>
      </c>
      <c r="B582" s="22" t="s">
        <v>45</v>
      </c>
      <c r="C582" s="22" t="s">
        <v>15</v>
      </c>
      <c r="D582" s="30" t="s">
        <v>89</v>
      </c>
      <c r="E582" s="23">
        <v>17758</v>
      </c>
      <c r="F582" s="23">
        <v>17399</v>
      </c>
      <c r="G582" s="23">
        <v>17297</v>
      </c>
      <c r="H582" s="23">
        <v>93</v>
      </c>
      <c r="I582" s="23">
        <v>9</v>
      </c>
      <c r="J582" s="23">
        <v>327</v>
      </c>
      <c r="K582" s="23">
        <v>172</v>
      </c>
      <c r="L582" s="23">
        <v>154</v>
      </c>
      <c r="M582" s="23">
        <v>1</v>
      </c>
      <c r="N582" s="23">
        <v>32</v>
      </c>
      <c r="O582" s="38">
        <f>+'07'!E581-'05'!J582</f>
        <v>93</v>
      </c>
      <c r="P582" s="38">
        <f t="shared" si="773"/>
        <v>420</v>
      </c>
      <c r="Q582" s="39">
        <f>'07'!F581/'05'!$P582</f>
        <v>0.10714285714285714</v>
      </c>
      <c r="R582" s="39">
        <f>'07'!G581/'05'!$P582</f>
        <v>0.10238095238095238</v>
      </c>
      <c r="S582" s="39">
        <f>'07'!H581/'05'!$P582</f>
        <v>0.49761904761904763</v>
      </c>
      <c r="T582" s="39">
        <f>'07'!I581/'05'!$P582</f>
        <v>1.1904761904761904E-2</v>
      </c>
      <c r="U582" s="39">
        <f>'07'!J581/'05'!$P582</f>
        <v>0</v>
      </c>
      <c r="V582" s="39">
        <f>'07'!K581/'05'!$P582</f>
        <v>4.2857142857142858E-2</v>
      </c>
      <c r="W582" s="39">
        <f>'07'!L581/'05'!$P582</f>
        <v>2.3809523809523812E-3</v>
      </c>
      <c r="X582" s="39">
        <f>'07'!M581/'05'!$P582</f>
        <v>1.1904761904761904E-2</v>
      </c>
      <c r="Y582" s="39">
        <f>'07'!N581/'05'!$P582</f>
        <v>0.20476190476190476</v>
      </c>
      <c r="Z582" s="39">
        <f>'07'!O581/'05'!$P582</f>
        <v>1.9047619047619049E-2</v>
      </c>
      <c r="AA582" s="44">
        <f t="shared" si="774"/>
        <v>16.5</v>
      </c>
      <c r="AB582" s="44">
        <f t="shared" si="775"/>
        <v>15.766666666666666</v>
      </c>
      <c r="AC582" s="44">
        <f t="shared" si="776"/>
        <v>76.63333333333334</v>
      </c>
      <c r="AD582" s="44">
        <f t="shared" si="777"/>
        <v>1.8333333333333333</v>
      </c>
      <c r="AE582" s="44">
        <f t="shared" si="778"/>
        <v>0</v>
      </c>
      <c r="AF582" s="44">
        <f t="shared" si="779"/>
        <v>6.6</v>
      </c>
      <c r="AG582" s="44">
        <f t="shared" si="780"/>
        <v>0.3666666666666667</v>
      </c>
      <c r="AH582" s="44">
        <f t="shared" si="781"/>
        <v>1.8333333333333333</v>
      </c>
      <c r="AI582" s="44">
        <f t="shared" si="782"/>
        <v>31.533333333333331</v>
      </c>
      <c r="AJ582" s="44">
        <f t="shared" si="783"/>
        <v>2.9333333333333336</v>
      </c>
      <c r="AK582" s="44">
        <f t="shared" si="784"/>
        <v>0.10714285714285714</v>
      </c>
      <c r="AL582" s="44">
        <f t="shared" si="785"/>
        <v>0.10238095238095238</v>
      </c>
      <c r="AM582" s="44">
        <f t="shared" si="786"/>
        <v>0.49761904761904763</v>
      </c>
      <c r="AN582" s="44">
        <f t="shared" si="787"/>
        <v>1.1904761904761904E-2</v>
      </c>
      <c r="AO582" s="44">
        <f t="shared" si="788"/>
        <v>0</v>
      </c>
      <c r="AP582" s="44">
        <f t="shared" si="789"/>
        <v>4.2857142857142858E-2</v>
      </c>
      <c r="AQ582" s="44">
        <f t="shared" si="790"/>
        <v>2.3809523809523812E-3</v>
      </c>
      <c r="AR582" s="44">
        <f t="shared" si="791"/>
        <v>1.1904761904761904E-2</v>
      </c>
      <c r="AS582" s="44">
        <f t="shared" si="792"/>
        <v>0.20476190476190476</v>
      </c>
      <c r="AT582" s="44">
        <f t="shared" si="793"/>
        <v>1.9047619047619049E-2</v>
      </c>
      <c r="AU582" s="44">
        <f t="shared" si="794"/>
        <v>18.428571428571427</v>
      </c>
      <c r="AV582" s="44">
        <f t="shared" si="795"/>
        <v>17.609523809523807</v>
      </c>
      <c r="AW582" s="44">
        <f t="shared" si="796"/>
        <v>85.590476190476195</v>
      </c>
      <c r="AX582" s="44">
        <f t="shared" si="797"/>
        <v>2.0476190476190474</v>
      </c>
      <c r="AY582" s="44">
        <f t="shared" si="798"/>
        <v>0</v>
      </c>
      <c r="AZ582" s="44">
        <f t="shared" si="799"/>
        <v>7.3714285714285719</v>
      </c>
      <c r="BA582" s="44">
        <f t="shared" si="800"/>
        <v>0.40952380952380957</v>
      </c>
      <c r="BB582" s="44">
        <f t="shared" si="801"/>
        <v>2.0476190476190474</v>
      </c>
      <c r="BC582" s="44">
        <f t="shared" si="802"/>
        <v>35.219047619047615</v>
      </c>
      <c r="BD582" s="44">
        <f t="shared" si="803"/>
        <v>3.2761904761904765</v>
      </c>
      <c r="BE582" s="44">
        <f t="shared" si="804"/>
        <v>9.9642857142857135</v>
      </c>
      <c r="BF582" s="44">
        <f t="shared" si="805"/>
        <v>9.5214285714285705</v>
      </c>
      <c r="BG582" s="44">
        <f t="shared" si="806"/>
        <v>46.278571428571432</v>
      </c>
      <c r="BH582" s="44">
        <f t="shared" si="807"/>
        <v>1.107142857142857</v>
      </c>
      <c r="BI582" s="44">
        <f t="shared" si="808"/>
        <v>0</v>
      </c>
      <c r="BJ582" s="44">
        <f t="shared" si="809"/>
        <v>3.9857142857142858</v>
      </c>
      <c r="BK582" s="44">
        <f t="shared" si="810"/>
        <v>0.22142857142857145</v>
      </c>
      <c r="BL582" s="44">
        <f t="shared" si="811"/>
        <v>1.107142857142857</v>
      </c>
      <c r="BM582" s="44">
        <f t="shared" si="812"/>
        <v>19.042857142857141</v>
      </c>
      <c r="BN582" s="44">
        <f t="shared" si="813"/>
        <v>1.7714285714285716</v>
      </c>
      <c r="BO582" s="39">
        <f t="shared" si="814"/>
        <v>3.9285714285714285E-2</v>
      </c>
      <c r="BP582" s="39">
        <f t="shared" si="733"/>
        <v>3.753968253968254E-2</v>
      </c>
      <c r="BQ582" s="39">
        <f t="shared" si="734"/>
        <v>0.18246031746031749</v>
      </c>
      <c r="BR582" s="39">
        <f t="shared" si="735"/>
        <v>4.3650793650793652E-3</v>
      </c>
      <c r="BS582" s="39">
        <f t="shared" si="736"/>
        <v>0</v>
      </c>
      <c r="BT582" s="39">
        <f t="shared" si="737"/>
        <v>1.5714285714285712E-2</v>
      </c>
      <c r="BU582" s="39">
        <f t="shared" si="738"/>
        <v>8.7301587301587312E-4</v>
      </c>
      <c r="BV582" s="39">
        <f t="shared" si="739"/>
        <v>4.3650793650793652E-3</v>
      </c>
      <c r="BW582" s="39">
        <f t="shared" si="740"/>
        <v>7.5079365079365079E-2</v>
      </c>
      <c r="BX582" s="39">
        <f t="shared" si="741"/>
        <v>6.984126984126985E-3</v>
      </c>
      <c r="BY582" s="39">
        <f t="shared" si="742"/>
        <v>2.551020408163265E-4</v>
      </c>
      <c r="BZ582" s="39">
        <f t="shared" si="743"/>
        <v>2.4376417233560089E-4</v>
      </c>
      <c r="CA582" s="39">
        <f t="shared" si="744"/>
        <v>1.1848072562358277E-3</v>
      </c>
      <c r="CB582" s="39">
        <f t="shared" si="745"/>
        <v>2.8344671201814057E-5</v>
      </c>
      <c r="CC582" s="39">
        <f t="shared" si="746"/>
        <v>0</v>
      </c>
      <c r="CD582" s="39">
        <f t="shared" si="747"/>
        <v>1.0204081632653062E-4</v>
      </c>
      <c r="CE582" s="39">
        <f t="shared" si="748"/>
        <v>5.6689342403628119E-6</v>
      </c>
      <c r="CF582" s="39">
        <f t="shared" si="749"/>
        <v>2.8344671201814057E-5</v>
      </c>
      <c r="CG582" s="39">
        <f t="shared" si="750"/>
        <v>4.8752834467120177E-4</v>
      </c>
      <c r="CH582" s="39">
        <f t="shared" si="751"/>
        <v>4.5351473922902495E-5</v>
      </c>
      <c r="CI582" s="39">
        <f t="shared" si="752"/>
        <v>4.3877551020408162E-2</v>
      </c>
      <c r="CJ582" s="39">
        <f t="shared" si="753"/>
        <v>4.1927437641723353E-2</v>
      </c>
      <c r="CK582" s="39">
        <f t="shared" si="754"/>
        <v>0.20378684807256237</v>
      </c>
      <c r="CL582" s="39">
        <f t="shared" si="755"/>
        <v>4.8752834467120174E-3</v>
      </c>
      <c r="CM582" s="39">
        <f t="shared" si="756"/>
        <v>0</v>
      </c>
      <c r="CN582" s="39">
        <f t="shared" si="757"/>
        <v>1.7551020408163268E-2</v>
      </c>
      <c r="CO582" s="39">
        <f t="shared" si="758"/>
        <v>9.7505668934240377E-4</v>
      </c>
      <c r="CP582" s="39">
        <f t="shared" si="759"/>
        <v>4.8752834467120174E-3</v>
      </c>
      <c r="CQ582" s="39">
        <f t="shared" si="760"/>
        <v>8.3854875283446706E-2</v>
      </c>
      <c r="CR582" s="39">
        <f t="shared" si="761"/>
        <v>7.8004535147392301E-3</v>
      </c>
      <c r="CS582" s="39">
        <f t="shared" si="762"/>
        <v>2.3724489795918364E-2</v>
      </c>
      <c r="CT582" s="39">
        <f t="shared" si="763"/>
        <v>2.2670068027210881E-2</v>
      </c>
      <c r="CU582" s="39">
        <f t="shared" si="764"/>
        <v>0.11018707482993198</v>
      </c>
      <c r="CV582" s="39">
        <f t="shared" si="765"/>
        <v>2.6360544217687073E-3</v>
      </c>
      <c r="CW582" s="39">
        <f t="shared" si="766"/>
        <v>0</v>
      </c>
      <c r="CX582" s="39">
        <f t="shared" si="767"/>
        <v>9.4897959183673462E-3</v>
      </c>
      <c r="CY582" s="39">
        <f t="shared" si="768"/>
        <v>5.2721088435374157E-4</v>
      </c>
      <c r="CZ582" s="39">
        <f t="shared" si="769"/>
        <v>2.6360544217687073E-3</v>
      </c>
      <c r="DA582" s="39">
        <f t="shared" si="770"/>
        <v>4.5340136054421762E-2</v>
      </c>
      <c r="DB582" s="39">
        <f t="shared" si="771"/>
        <v>4.2176870748299325E-3</v>
      </c>
    </row>
    <row r="583" spans="1:106" ht="12.75" customHeight="1" x14ac:dyDescent="0.3">
      <c r="A583" s="9" t="str">
        <f t="shared" si="772"/>
        <v>10 Durango75-79 añosHombres</v>
      </c>
      <c r="B583" s="22" t="s">
        <v>45</v>
      </c>
      <c r="C583" s="22" t="s">
        <v>15</v>
      </c>
      <c r="D583" s="30" t="s">
        <v>90</v>
      </c>
      <c r="E583" s="23">
        <v>12593</v>
      </c>
      <c r="F583" s="23">
        <v>12395</v>
      </c>
      <c r="G583" s="23">
        <v>12330</v>
      </c>
      <c r="H583" s="23">
        <v>59</v>
      </c>
      <c r="I583" s="23">
        <v>6</v>
      </c>
      <c r="J583" s="23">
        <v>186</v>
      </c>
      <c r="K583" s="23">
        <v>115</v>
      </c>
      <c r="L583" s="23">
        <v>70</v>
      </c>
      <c r="M583" s="23">
        <v>1</v>
      </c>
      <c r="N583" s="23">
        <v>12</v>
      </c>
      <c r="O583" s="38">
        <f>+'07'!E582-'05'!J583</f>
        <v>59</v>
      </c>
      <c r="P583" s="38">
        <f t="shared" si="773"/>
        <v>245</v>
      </c>
      <c r="Q583" s="39">
        <f>'07'!F582/'05'!$P583</f>
        <v>0.11428571428571428</v>
      </c>
      <c r="R583" s="39">
        <f>'07'!G582/'05'!$P583</f>
        <v>9.7959183673469383E-2</v>
      </c>
      <c r="S583" s="39">
        <f>'07'!H582/'05'!$P583</f>
        <v>0.44081632653061226</v>
      </c>
      <c r="T583" s="39">
        <f>'07'!I582/'05'!$P583</f>
        <v>1.6326530612244899E-2</v>
      </c>
      <c r="U583" s="39">
        <f>'07'!J582/'05'!$P583</f>
        <v>0</v>
      </c>
      <c r="V583" s="39">
        <f>'07'!K582/'05'!$P583</f>
        <v>3.2653061224489799E-2</v>
      </c>
      <c r="W583" s="39">
        <f>'07'!L582/'05'!$P583</f>
        <v>0</v>
      </c>
      <c r="X583" s="39">
        <f>'07'!M582/'05'!$P583</f>
        <v>4.0816326530612249E-3</v>
      </c>
      <c r="Y583" s="39">
        <f>'07'!N582/'05'!$P583</f>
        <v>0.2530612244897959</v>
      </c>
      <c r="Z583" s="39">
        <f>'07'!O582/'05'!$P583</f>
        <v>4.0816326530612242E-2</v>
      </c>
      <c r="AA583" s="44">
        <f t="shared" si="774"/>
        <v>8</v>
      </c>
      <c r="AB583" s="44">
        <f t="shared" si="775"/>
        <v>6.8571428571428568</v>
      </c>
      <c r="AC583" s="44">
        <f t="shared" si="776"/>
        <v>30.857142857142858</v>
      </c>
      <c r="AD583" s="44">
        <f t="shared" si="777"/>
        <v>1.142857142857143</v>
      </c>
      <c r="AE583" s="44">
        <f t="shared" si="778"/>
        <v>0</v>
      </c>
      <c r="AF583" s="44">
        <f t="shared" si="779"/>
        <v>2.285714285714286</v>
      </c>
      <c r="AG583" s="44">
        <f t="shared" si="780"/>
        <v>0</v>
      </c>
      <c r="AH583" s="44">
        <f t="shared" si="781"/>
        <v>0.28571428571428575</v>
      </c>
      <c r="AI583" s="44">
        <f t="shared" si="782"/>
        <v>17.714285714285712</v>
      </c>
      <c r="AJ583" s="44">
        <f t="shared" si="783"/>
        <v>2.8571428571428568</v>
      </c>
      <c r="AK583" s="44">
        <f t="shared" si="784"/>
        <v>0.11428571428571428</v>
      </c>
      <c r="AL583" s="44">
        <f t="shared" si="785"/>
        <v>9.7959183673469383E-2</v>
      </c>
      <c r="AM583" s="44">
        <f t="shared" si="786"/>
        <v>0.44081632653061226</v>
      </c>
      <c r="AN583" s="44">
        <f t="shared" si="787"/>
        <v>1.6326530612244899E-2</v>
      </c>
      <c r="AO583" s="44">
        <f t="shared" si="788"/>
        <v>0</v>
      </c>
      <c r="AP583" s="44">
        <f t="shared" si="789"/>
        <v>3.2653061224489799E-2</v>
      </c>
      <c r="AQ583" s="44">
        <f t="shared" si="790"/>
        <v>0</v>
      </c>
      <c r="AR583" s="44">
        <f t="shared" si="791"/>
        <v>4.0816326530612249E-3</v>
      </c>
      <c r="AS583" s="44">
        <f t="shared" si="792"/>
        <v>0.2530612244897959</v>
      </c>
      <c r="AT583" s="44">
        <f t="shared" si="793"/>
        <v>4.0816326530612242E-2</v>
      </c>
      <c r="AU583" s="44">
        <f t="shared" si="794"/>
        <v>13.142857142857142</v>
      </c>
      <c r="AV583" s="44">
        <f t="shared" si="795"/>
        <v>11.26530612244898</v>
      </c>
      <c r="AW583" s="44">
        <f t="shared" si="796"/>
        <v>50.693877551020407</v>
      </c>
      <c r="AX583" s="44">
        <f t="shared" si="797"/>
        <v>1.8775510204081634</v>
      </c>
      <c r="AY583" s="44">
        <f t="shared" si="798"/>
        <v>0</v>
      </c>
      <c r="AZ583" s="44">
        <f t="shared" si="799"/>
        <v>3.7551020408163267</v>
      </c>
      <c r="BA583" s="44">
        <f t="shared" si="800"/>
        <v>0</v>
      </c>
      <c r="BB583" s="44">
        <f t="shared" si="801"/>
        <v>0.46938775510204084</v>
      </c>
      <c r="BC583" s="44">
        <f t="shared" si="802"/>
        <v>29.102040816326529</v>
      </c>
      <c r="BD583" s="44">
        <f t="shared" si="803"/>
        <v>4.6938775510204076</v>
      </c>
      <c r="BE583" s="44">
        <f t="shared" si="804"/>
        <v>6.7428571428571429</v>
      </c>
      <c r="BF583" s="44">
        <f t="shared" si="805"/>
        <v>5.7795918367346939</v>
      </c>
      <c r="BG583" s="44">
        <f t="shared" si="806"/>
        <v>26.008163265306123</v>
      </c>
      <c r="BH583" s="44">
        <f t="shared" si="807"/>
        <v>0.96326530612244909</v>
      </c>
      <c r="BI583" s="44">
        <f t="shared" si="808"/>
        <v>0</v>
      </c>
      <c r="BJ583" s="44">
        <f t="shared" si="809"/>
        <v>1.9265306122448982</v>
      </c>
      <c r="BK583" s="44">
        <f t="shared" si="810"/>
        <v>0</v>
      </c>
      <c r="BL583" s="44">
        <f t="shared" si="811"/>
        <v>0.24081632653061227</v>
      </c>
      <c r="BM583" s="44">
        <f t="shared" si="812"/>
        <v>14.930612244897958</v>
      </c>
      <c r="BN583" s="44">
        <f t="shared" si="813"/>
        <v>2.4081632653061225</v>
      </c>
      <c r="BO583" s="39">
        <f t="shared" si="814"/>
        <v>3.2653061224489799E-2</v>
      </c>
      <c r="BP583" s="39">
        <f t="shared" si="733"/>
        <v>2.7988338192419825E-2</v>
      </c>
      <c r="BQ583" s="39">
        <f t="shared" si="734"/>
        <v>0.12594752186588923</v>
      </c>
      <c r="BR583" s="39">
        <f t="shared" si="735"/>
        <v>4.6647230320699716E-3</v>
      </c>
      <c r="BS583" s="39">
        <f t="shared" si="736"/>
        <v>0</v>
      </c>
      <c r="BT583" s="39">
        <f t="shared" si="737"/>
        <v>9.3294460641399433E-3</v>
      </c>
      <c r="BU583" s="39">
        <f t="shared" si="738"/>
        <v>0</v>
      </c>
      <c r="BV583" s="39">
        <f t="shared" si="739"/>
        <v>1.1661807580174929E-3</v>
      </c>
      <c r="BW583" s="39">
        <f t="shared" si="740"/>
        <v>7.2303206997084535E-2</v>
      </c>
      <c r="BX583" s="39">
        <f t="shared" si="741"/>
        <v>1.1661807580174925E-2</v>
      </c>
      <c r="BY583" s="39">
        <f t="shared" si="742"/>
        <v>4.6647230320699706E-4</v>
      </c>
      <c r="BZ583" s="39">
        <f t="shared" si="743"/>
        <v>3.998334027488546E-4</v>
      </c>
      <c r="CA583" s="39">
        <f t="shared" si="744"/>
        <v>1.799250312369846E-3</v>
      </c>
      <c r="CB583" s="39">
        <f t="shared" si="745"/>
        <v>6.6638900458142452E-5</v>
      </c>
      <c r="CC583" s="39">
        <f t="shared" si="746"/>
        <v>0</v>
      </c>
      <c r="CD583" s="39">
        <f t="shared" si="747"/>
        <v>1.332778009162849E-4</v>
      </c>
      <c r="CE583" s="39">
        <f t="shared" si="748"/>
        <v>0</v>
      </c>
      <c r="CF583" s="39">
        <f t="shared" si="749"/>
        <v>1.6659725114535613E-5</v>
      </c>
      <c r="CG583" s="39">
        <f t="shared" si="750"/>
        <v>1.0329029571012078E-3</v>
      </c>
      <c r="CH583" s="39">
        <f t="shared" si="751"/>
        <v>1.6659725114535608E-4</v>
      </c>
      <c r="CI583" s="39">
        <f t="shared" si="752"/>
        <v>5.3644314868804666E-2</v>
      </c>
      <c r="CJ583" s="39">
        <f t="shared" si="753"/>
        <v>4.5980841316118286E-2</v>
      </c>
      <c r="CK583" s="39">
        <f t="shared" si="754"/>
        <v>0.20691378592253226</v>
      </c>
      <c r="CL583" s="39">
        <f t="shared" si="755"/>
        <v>7.6634735526863807E-3</v>
      </c>
      <c r="CM583" s="39">
        <f t="shared" si="756"/>
        <v>0</v>
      </c>
      <c r="CN583" s="39">
        <f t="shared" si="757"/>
        <v>1.5326947105372761E-2</v>
      </c>
      <c r="CO583" s="39">
        <f t="shared" si="758"/>
        <v>0</v>
      </c>
      <c r="CP583" s="39">
        <f t="shared" si="759"/>
        <v>1.9158683881715952E-3</v>
      </c>
      <c r="CQ583" s="39">
        <f t="shared" si="760"/>
        <v>0.11878384006663889</v>
      </c>
      <c r="CR583" s="39">
        <f t="shared" si="761"/>
        <v>1.915868388171595E-2</v>
      </c>
      <c r="CS583" s="39">
        <f t="shared" si="762"/>
        <v>2.7521865889212828E-2</v>
      </c>
      <c r="CT583" s="39">
        <f t="shared" si="763"/>
        <v>2.3590170762182425E-2</v>
      </c>
      <c r="CU583" s="39">
        <f t="shared" si="764"/>
        <v>0.10615576842982091</v>
      </c>
      <c r="CV583" s="39">
        <f t="shared" si="765"/>
        <v>3.9316951270304042E-3</v>
      </c>
      <c r="CW583" s="39">
        <f t="shared" si="766"/>
        <v>0</v>
      </c>
      <c r="CX583" s="39">
        <f t="shared" si="767"/>
        <v>7.8633902540608085E-3</v>
      </c>
      <c r="CY583" s="39">
        <f t="shared" si="768"/>
        <v>0</v>
      </c>
      <c r="CZ583" s="39">
        <f t="shared" si="769"/>
        <v>9.8292378175760106E-4</v>
      </c>
      <c r="DA583" s="39">
        <f t="shared" si="770"/>
        <v>6.0941274468971254E-2</v>
      </c>
      <c r="DB583" s="39">
        <f t="shared" si="771"/>
        <v>9.8292378175760097E-3</v>
      </c>
    </row>
    <row r="584" spans="1:106" ht="12.75" customHeight="1" x14ac:dyDescent="0.3">
      <c r="A584" s="9" t="str">
        <f t="shared" si="772"/>
        <v>10 Durango80-84 añosHombres</v>
      </c>
      <c r="B584" s="22" t="s">
        <v>45</v>
      </c>
      <c r="C584" s="22" t="s">
        <v>15</v>
      </c>
      <c r="D584" s="30" t="s">
        <v>91</v>
      </c>
      <c r="E584" s="23">
        <v>8058</v>
      </c>
      <c r="F584" s="23">
        <v>7966</v>
      </c>
      <c r="G584" s="23">
        <v>7921</v>
      </c>
      <c r="H584" s="23">
        <v>38</v>
      </c>
      <c r="I584" s="23">
        <v>7</v>
      </c>
      <c r="J584" s="23">
        <v>86</v>
      </c>
      <c r="K584" s="23">
        <v>59</v>
      </c>
      <c r="L584" s="23">
        <v>27</v>
      </c>
      <c r="M584" s="23">
        <v>0</v>
      </c>
      <c r="N584" s="23">
        <v>6</v>
      </c>
      <c r="O584" s="38">
        <f>+'07'!E583-'05'!J584</f>
        <v>38</v>
      </c>
      <c r="P584" s="38">
        <f t="shared" si="773"/>
        <v>124</v>
      </c>
      <c r="Q584" s="39">
        <f>'07'!F583/'05'!$P584</f>
        <v>5.6451612903225805E-2</v>
      </c>
      <c r="R584" s="39">
        <f>'07'!G583/'05'!$P584</f>
        <v>8.0645161290322578E-2</v>
      </c>
      <c r="S584" s="39">
        <f>'07'!H583/'05'!$P584</f>
        <v>0.55645161290322576</v>
      </c>
      <c r="T584" s="39">
        <f>'07'!I583/'05'!$P584</f>
        <v>1.6129032258064516E-2</v>
      </c>
      <c r="U584" s="39">
        <f>'07'!J583/'05'!$P584</f>
        <v>0</v>
      </c>
      <c r="V584" s="39">
        <f>'07'!K583/'05'!$P584</f>
        <v>1.6129032258064516E-2</v>
      </c>
      <c r="W584" s="39">
        <f>'07'!L583/'05'!$P584</f>
        <v>0</v>
      </c>
      <c r="X584" s="39">
        <f>'07'!M583/'05'!$P584</f>
        <v>0</v>
      </c>
      <c r="Y584" s="39">
        <f>'07'!N583/'05'!$P584</f>
        <v>0.25</v>
      </c>
      <c r="Z584" s="39">
        <f>'07'!O583/'05'!$P584</f>
        <v>2.4193548387096774E-2</v>
      </c>
      <c r="AA584" s="44">
        <f t="shared" si="774"/>
        <v>1.5241935483870968</v>
      </c>
      <c r="AB584" s="44">
        <f t="shared" si="775"/>
        <v>2.1774193548387095</v>
      </c>
      <c r="AC584" s="44">
        <f t="shared" si="776"/>
        <v>15.024193548387096</v>
      </c>
      <c r="AD584" s="44">
        <f t="shared" si="777"/>
        <v>0.43548387096774194</v>
      </c>
      <c r="AE584" s="44">
        <f t="shared" si="778"/>
        <v>0</v>
      </c>
      <c r="AF584" s="44">
        <f t="shared" si="779"/>
        <v>0.43548387096774194</v>
      </c>
      <c r="AG584" s="44">
        <f t="shared" si="780"/>
        <v>0</v>
      </c>
      <c r="AH584" s="44">
        <f t="shared" si="781"/>
        <v>0</v>
      </c>
      <c r="AI584" s="44">
        <f t="shared" si="782"/>
        <v>6.75</v>
      </c>
      <c r="AJ584" s="44">
        <f t="shared" si="783"/>
        <v>0.65322580645161288</v>
      </c>
      <c r="AK584" s="44">
        <f t="shared" si="784"/>
        <v>0</v>
      </c>
      <c r="AL584" s="44">
        <f t="shared" si="785"/>
        <v>0</v>
      </c>
      <c r="AM584" s="44">
        <f t="shared" si="786"/>
        <v>0</v>
      </c>
      <c r="AN584" s="44">
        <f t="shared" si="787"/>
        <v>0</v>
      </c>
      <c r="AO584" s="44">
        <f t="shared" si="788"/>
        <v>0</v>
      </c>
      <c r="AP584" s="44">
        <f t="shared" si="789"/>
        <v>0</v>
      </c>
      <c r="AQ584" s="44">
        <f t="shared" si="790"/>
        <v>0</v>
      </c>
      <c r="AR584" s="44">
        <f t="shared" si="791"/>
        <v>0</v>
      </c>
      <c r="AS584" s="44">
        <f t="shared" si="792"/>
        <v>0</v>
      </c>
      <c r="AT584" s="44">
        <f t="shared" si="793"/>
        <v>0</v>
      </c>
      <c r="AU584" s="44">
        <f t="shared" si="794"/>
        <v>3.3306451612903225</v>
      </c>
      <c r="AV584" s="44">
        <f t="shared" si="795"/>
        <v>4.758064516129032</v>
      </c>
      <c r="AW584" s="44">
        <f t="shared" si="796"/>
        <v>32.83064516129032</v>
      </c>
      <c r="AX584" s="44">
        <f t="shared" si="797"/>
        <v>0.95161290322580638</v>
      </c>
      <c r="AY584" s="44">
        <f t="shared" si="798"/>
        <v>0</v>
      </c>
      <c r="AZ584" s="44">
        <f t="shared" si="799"/>
        <v>0.95161290322580638</v>
      </c>
      <c r="BA584" s="44">
        <f t="shared" si="800"/>
        <v>0</v>
      </c>
      <c r="BB584" s="44">
        <f t="shared" si="801"/>
        <v>0</v>
      </c>
      <c r="BC584" s="44">
        <f t="shared" si="802"/>
        <v>14.75</v>
      </c>
      <c r="BD584" s="44">
        <f t="shared" si="803"/>
        <v>1.4274193548387097</v>
      </c>
      <c r="BE584" s="44">
        <f t="shared" si="804"/>
        <v>2.1451612903225805</v>
      </c>
      <c r="BF584" s="44">
        <f t="shared" si="805"/>
        <v>3.064516129032258</v>
      </c>
      <c r="BG584" s="44">
        <f t="shared" si="806"/>
        <v>21.14516129032258</v>
      </c>
      <c r="BH584" s="44">
        <f t="shared" si="807"/>
        <v>0.61290322580645162</v>
      </c>
      <c r="BI584" s="44">
        <f t="shared" si="808"/>
        <v>0</v>
      </c>
      <c r="BJ584" s="44">
        <f t="shared" si="809"/>
        <v>0.61290322580645162</v>
      </c>
      <c r="BK584" s="44">
        <f t="shared" si="810"/>
        <v>0</v>
      </c>
      <c r="BL584" s="44">
        <f t="shared" si="811"/>
        <v>0</v>
      </c>
      <c r="BM584" s="44">
        <f t="shared" si="812"/>
        <v>9.5</v>
      </c>
      <c r="BN584" s="44">
        <f t="shared" si="813"/>
        <v>0.91935483870967738</v>
      </c>
      <c r="BO584" s="39">
        <f t="shared" si="814"/>
        <v>1.2291883454734651E-2</v>
      </c>
      <c r="BP584" s="39">
        <f t="shared" si="733"/>
        <v>1.7559833506763788E-2</v>
      </c>
      <c r="BQ584" s="39">
        <f t="shared" si="734"/>
        <v>0.12116285119667013</v>
      </c>
      <c r="BR584" s="39">
        <f t="shared" si="735"/>
        <v>3.5119667013527576E-3</v>
      </c>
      <c r="BS584" s="39">
        <f t="shared" si="736"/>
        <v>0</v>
      </c>
      <c r="BT584" s="39">
        <f t="shared" si="737"/>
        <v>3.5119667013527576E-3</v>
      </c>
      <c r="BU584" s="39">
        <f t="shared" si="738"/>
        <v>0</v>
      </c>
      <c r="BV584" s="39">
        <f t="shared" si="739"/>
        <v>0</v>
      </c>
      <c r="BW584" s="39">
        <f t="shared" si="740"/>
        <v>5.4435483870967742E-2</v>
      </c>
      <c r="BX584" s="39">
        <f t="shared" si="741"/>
        <v>5.2679500520291358E-3</v>
      </c>
      <c r="BY584" s="39">
        <f t="shared" si="742"/>
        <v>0</v>
      </c>
      <c r="BZ584" s="39">
        <f t="shared" si="743"/>
        <v>0</v>
      </c>
      <c r="CA584" s="39">
        <f t="shared" si="744"/>
        <v>0</v>
      </c>
      <c r="CB584" s="39">
        <f t="shared" si="745"/>
        <v>0</v>
      </c>
      <c r="CC584" s="39">
        <f t="shared" si="746"/>
        <v>0</v>
      </c>
      <c r="CD584" s="39">
        <f t="shared" si="747"/>
        <v>0</v>
      </c>
      <c r="CE584" s="39">
        <f t="shared" si="748"/>
        <v>0</v>
      </c>
      <c r="CF584" s="39">
        <f t="shared" si="749"/>
        <v>0</v>
      </c>
      <c r="CG584" s="39">
        <f t="shared" si="750"/>
        <v>0</v>
      </c>
      <c r="CH584" s="39">
        <f t="shared" si="751"/>
        <v>0</v>
      </c>
      <c r="CI584" s="39">
        <f t="shared" si="752"/>
        <v>2.6860041623309051E-2</v>
      </c>
      <c r="CJ584" s="39">
        <f t="shared" si="753"/>
        <v>3.8371488033298644E-2</v>
      </c>
      <c r="CK584" s="39">
        <f t="shared" si="754"/>
        <v>0.26476326742976064</v>
      </c>
      <c r="CL584" s="39">
        <f t="shared" si="755"/>
        <v>7.6742976066597286E-3</v>
      </c>
      <c r="CM584" s="39">
        <f t="shared" si="756"/>
        <v>0</v>
      </c>
      <c r="CN584" s="39">
        <f t="shared" si="757"/>
        <v>7.6742976066597286E-3</v>
      </c>
      <c r="CO584" s="39">
        <f t="shared" si="758"/>
        <v>0</v>
      </c>
      <c r="CP584" s="39">
        <f t="shared" si="759"/>
        <v>0</v>
      </c>
      <c r="CQ584" s="39">
        <f t="shared" si="760"/>
        <v>0.11895161290322581</v>
      </c>
      <c r="CR584" s="39">
        <f t="shared" si="761"/>
        <v>1.1511446409989594E-2</v>
      </c>
      <c r="CS584" s="39">
        <f t="shared" si="762"/>
        <v>1.7299687825182101E-2</v>
      </c>
      <c r="CT584" s="39">
        <f t="shared" si="763"/>
        <v>2.4713839750260144E-2</v>
      </c>
      <c r="CU584" s="39">
        <f t="shared" si="764"/>
        <v>0.170525494276795</v>
      </c>
      <c r="CV584" s="39">
        <f t="shared" si="765"/>
        <v>4.9427679500520291E-3</v>
      </c>
      <c r="CW584" s="39">
        <f t="shared" si="766"/>
        <v>0</v>
      </c>
      <c r="CX584" s="39">
        <f t="shared" si="767"/>
        <v>4.9427679500520291E-3</v>
      </c>
      <c r="CY584" s="39">
        <f t="shared" si="768"/>
        <v>0</v>
      </c>
      <c r="CZ584" s="39">
        <f t="shared" si="769"/>
        <v>0</v>
      </c>
      <c r="DA584" s="39">
        <f t="shared" si="770"/>
        <v>7.6612903225806453E-2</v>
      </c>
      <c r="DB584" s="39">
        <f t="shared" si="771"/>
        <v>7.4141519250780436E-3</v>
      </c>
    </row>
    <row r="585" spans="1:106" ht="12.75" customHeight="1" x14ac:dyDescent="0.3">
      <c r="A585" s="9" t="str">
        <f t="shared" si="772"/>
        <v>10 Durango85 años y másHombres</v>
      </c>
      <c r="B585" s="22" t="s">
        <v>45</v>
      </c>
      <c r="C585" s="22" t="s">
        <v>15</v>
      </c>
      <c r="D585" s="22" t="s">
        <v>92</v>
      </c>
      <c r="E585" s="23">
        <v>6110</v>
      </c>
      <c r="F585" s="23">
        <v>6037</v>
      </c>
      <c r="G585" s="23">
        <v>5994</v>
      </c>
      <c r="H585" s="23">
        <v>41</v>
      </c>
      <c r="I585" s="23">
        <v>2</v>
      </c>
      <c r="J585" s="23">
        <v>67</v>
      </c>
      <c r="K585" s="23">
        <v>45</v>
      </c>
      <c r="L585" s="23">
        <v>22</v>
      </c>
      <c r="M585" s="23">
        <v>0</v>
      </c>
      <c r="N585" s="23">
        <v>6</v>
      </c>
      <c r="O585" s="38">
        <f>+'07'!E584-'05'!J585</f>
        <v>41</v>
      </c>
      <c r="P585" s="38">
        <f t="shared" si="773"/>
        <v>108</v>
      </c>
      <c r="Q585" s="39">
        <f>'07'!F584/'05'!$P585</f>
        <v>9.2592592592592587E-3</v>
      </c>
      <c r="R585" s="39">
        <f>'07'!G584/'05'!$P585</f>
        <v>1.8518518518518517E-2</v>
      </c>
      <c r="S585" s="39">
        <f>'07'!H584/'05'!$P585</f>
        <v>0.66666666666666663</v>
      </c>
      <c r="T585" s="39">
        <f>'07'!I584/'05'!$P585</f>
        <v>9.2592592592592587E-3</v>
      </c>
      <c r="U585" s="39">
        <f>'07'!J584/'05'!$P585</f>
        <v>0</v>
      </c>
      <c r="V585" s="39">
        <f>'07'!K584/'05'!$P585</f>
        <v>1.8518518518518517E-2</v>
      </c>
      <c r="W585" s="39">
        <f>'07'!L584/'05'!$P585</f>
        <v>0</v>
      </c>
      <c r="X585" s="39">
        <f>'07'!M584/'05'!$P585</f>
        <v>1.8518518518518517E-2</v>
      </c>
      <c r="Y585" s="39">
        <f>'07'!N584/'05'!$P585</f>
        <v>0.25</v>
      </c>
      <c r="Z585" s="39">
        <f>'07'!O584/'05'!$P585</f>
        <v>9.2592592592592587E-3</v>
      </c>
      <c r="AA585" s="44">
        <f t="shared" si="774"/>
        <v>0.20370370370370369</v>
      </c>
      <c r="AB585" s="44">
        <f t="shared" si="775"/>
        <v>0.40740740740740738</v>
      </c>
      <c r="AC585" s="44">
        <f t="shared" si="776"/>
        <v>14.666666666666666</v>
      </c>
      <c r="AD585" s="44">
        <f t="shared" si="777"/>
        <v>0.20370370370370369</v>
      </c>
      <c r="AE585" s="44">
        <f t="shared" si="778"/>
        <v>0</v>
      </c>
      <c r="AF585" s="44">
        <f t="shared" si="779"/>
        <v>0.40740740740740738</v>
      </c>
      <c r="AG585" s="44">
        <f t="shared" si="780"/>
        <v>0</v>
      </c>
      <c r="AH585" s="44">
        <f t="shared" si="781"/>
        <v>0.40740740740740738</v>
      </c>
      <c r="AI585" s="44">
        <f t="shared" si="782"/>
        <v>5.5</v>
      </c>
      <c r="AJ585" s="44">
        <f t="shared" si="783"/>
        <v>0.20370370370370369</v>
      </c>
      <c r="AK585" s="44">
        <f t="shared" si="784"/>
        <v>0</v>
      </c>
      <c r="AL585" s="44">
        <f t="shared" si="785"/>
        <v>0</v>
      </c>
      <c r="AM585" s="44">
        <f t="shared" si="786"/>
        <v>0</v>
      </c>
      <c r="AN585" s="44">
        <f t="shared" si="787"/>
        <v>0</v>
      </c>
      <c r="AO585" s="44">
        <f t="shared" si="788"/>
        <v>0</v>
      </c>
      <c r="AP585" s="44">
        <f t="shared" si="789"/>
        <v>0</v>
      </c>
      <c r="AQ585" s="44">
        <f t="shared" si="790"/>
        <v>0</v>
      </c>
      <c r="AR585" s="44">
        <f t="shared" si="791"/>
        <v>0</v>
      </c>
      <c r="AS585" s="44">
        <f t="shared" si="792"/>
        <v>0</v>
      </c>
      <c r="AT585" s="44">
        <f t="shared" si="793"/>
        <v>0</v>
      </c>
      <c r="AU585" s="44">
        <f t="shared" si="794"/>
        <v>0.41666666666666663</v>
      </c>
      <c r="AV585" s="44">
        <f t="shared" si="795"/>
        <v>0.83333333333333326</v>
      </c>
      <c r="AW585" s="44">
        <f t="shared" si="796"/>
        <v>30</v>
      </c>
      <c r="AX585" s="44">
        <f t="shared" si="797"/>
        <v>0.41666666666666663</v>
      </c>
      <c r="AY585" s="44">
        <f t="shared" si="798"/>
        <v>0</v>
      </c>
      <c r="AZ585" s="44">
        <f t="shared" si="799"/>
        <v>0.83333333333333326</v>
      </c>
      <c r="BA585" s="44">
        <f t="shared" si="800"/>
        <v>0</v>
      </c>
      <c r="BB585" s="44">
        <f t="shared" si="801"/>
        <v>0.83333333333333326</v>
      </c>
      <c r="BC585" s="44">
        <f t="shared" si="802"/>
        <v>11.25</v>
      </c>
      <c r="BD585" s="44">
        <f t="shared" si="803"/>
        <v>0.41666666666666663</v>
      </c>
      <c r="BE585" s="44">
        <f t="shared" si="804"/>
        <v>0.37962962962962959</v>
      </c>
      <c r="BF585" s="44">
        <f t="shared" si="805"/>
        <v>0.75925925925925919</v>
      </c>
      <c r="BG585" s="44">
        <f t="shared" si="806"/>
        <v>27.333333333333332</v>
      </c>
      <c r="BH585" s="44">
        <f t="shared" si="807"/>
        <v>0.37962962962962959</v>
      </c>
      <c r="BI585" s="44">
        <f t="shared" si="808"/>
        <v>0</v>
      </c>
      <c r="BJ585" s="44">
        <f t="shared" si="809"/>
        <v>0.75925925925925919</v>
      </c>
      <c r="BK585" s="44">
        <f t="shared" si="810"/>
        <v>0</v>
      </c>
      <c r="BL585" s="44">
        <f t="shared" si="811"/>
        <v>0.75925925925925919</v>
      </c>
      <c r="BM585" s="44">
        <f t="shared" si="812"/>
        <v>10.25</v>
      </c>
      <c r="BN585" s="44">
        <f t="shared" si="813"/>
        <v>0.37962962962962959</v>
      </c>
      <c r="BO585" s="39">
        <f t="shared" si="814"/>
        <v>1.8861454046639231E-3</v>
      </c>
      <c r="BP585" s="39">
        <f t="shared" si="733"/>
        <v>3.7722908093278463E-3</v>
      </c>
      <c r="BQ585" s="39">
        <f t="shared" si="734"/>
        <v>0.13580246913580246</v>
      </c>
      <c r="BR585" s="39">
        <f t="shared" si="735"/>
        <v>1.8861454046639231E-3</v>
      </c>
      <c r="BS585" s="39">
        <f t="shared" si="736"/>
        <v>0</v>
      </c>
      <c r="BT585" s="39">
        <f t="shared" si="737"/>
        <v>3.7722908093278463E-3</v>
      </c>
      <c r="BU585" s="39">
        <f t="shared" si="738"/>
        <v>0</v>
      </c>
      <c r="BV585" s="39">
        <f t="shared" si="739"/>
        <v>3.7722908093278463E-3</v>
      </c>
      <c r="BW585" s="39">
        <f t="shared" si="740"/>
        <v>5.0925925925925923E-2</v>
      </c>
      <c r="BX585" s="39">
        <f t="shared" si="741"/>
        <v>1.8861454046639231E-3</v>
      </c>
      <c r="BY585" s="39">
        <f t="shared" si="742"/>
        <v>0</v>
      </c>
      <c r="BZ585" s="39">
        <f t="shared" si="743"/>
        <v>0</v>
      </c>
      <c r="CA585" s="39">
        <f t="shared" si="744"/>
        <v>0</v>
      </c>
      <c r="CB585" s="39">
        <f t="shared" si="745"/>
        <v>0</v>
      </c>
      <c r="CC585" s="39">
        <f t="shared" si="746"/>
        <v>0</v>
      </c>
      <c r="CD585" s="39">
        <f t="shared" si="747"/>
        <v>0</v>
      </c>
      <c r="CE585" s="39">
        <f t="shared" si="748"/>
        <v>0</v>
      </c>
      <c r="CF585" s="39">
        <f t="shared" si="749"/>
        <v>0</v>
      </c>
      <c r="CG585" s="39">
        <f t="shared" si="750"/>
        <v>0</v>
      </c>
      <c r="CH585" s="39">
        <f t="shared" si="751"/>
        <v>0</v>
      </c>
      <c r="CI585" s="39">
        <f t="shared" si="752"/>
        <v>3.8580246913580245E-3</v>
      </c>
      <c r="CJ585" s="39">
        <f t="shared" si="753"/>
        <v>7.716049382716049E-3</v>
      </c>
      <c r="CK585" s="39">
        <f t="shared" si="754"/>
        <v>0.27777777777777779</v>
      </c>
      <c r="CL585" s="39">
        <f t="shared" si="755"/>
        <v>3.8580246913580245E-3</v>
      </c>
      <c r="CM585" s="39">
        <f t="shared" si="756"/>
        <v>0</v>
      </c>
      <c r="CN585" s="39">
        <f t="shared" si="757"/>
        <v>7.716049382716049E-3</v>
      </c>
      <c r="CO585" s="39">
        <f t="shared" si="758"/>
        <v>0</v>
      </c>
      <c r="CP585" s="39">
        <f t="shared" si="759"/>
        <v>7.716049382716049E-3</v>
      </c>
      <c r="CQ585" s="39">
        <f t="shared" si="760"/>
        <v>0.10416666666666667</v>
      </c>
      <c r="CR585" s="39">
        <f t="shared" si="761"/>
        <v>3.8580246913580245E-3</v>
      </c>
      <c r="CS585" s="39">
        <f t="shared" si="762"/>
        <v>3.5150891632373111E-3</v>
      </c>
      <c r="CT585" s="39">
        <f t="shared" si="763"/>
        <v>7.0301783264746223E-3</v>
      </c>
      <c r="CU585" s="39">
        <f t="shared" si="764"/>
        <v>0.25308641975308643</v>
      </c>
      <c r="CV585" s="39">
        <f t="shared" si="765"/>
        <v>3.5150891632373111E-3</v>
      </c>
      <c r="CW585" s="39">
        <f t="shared" si="766"/>
        <v>0</v>
      </c>
      <c r="CX585" s="39">
        <f t="shared" si="767"/>
        <v>7.0301783264746223E-3</v>
      </c>
      <c r="CY585" s="39">
        <f t="shared" si="768"/>
        <v>0</v>
      </c>
      <c r="CZ585" s="39">
        <f t="shared" si="769"/>
        <v>7.0301783264746223E-3</v>
      </c>
      <c r="DA585" s="39">
        <f t="shared" si="770"/>
        <v>9.4907407407407413E-2</v>
      </c>
      <c r="DB585" s="39">
        <f t="shared" si="771"/>
        <v>3.5150891632373111E-3</v>
      </c>
    </row>
    <row r="586" spans="1:106" ht="12.75" customHeight="1" x14ac:dyDescent="0.3">
      <c r="A586" s="9" t="str">
        <f t="shared" si="772"/>
        <v>10 DurangoTotalMujeres</v>
      </c>
      <c r="B586" s="16" t="s">
        <v>45</v>
      </c>
      <c r="C586" s="16" t="s">
        <v>16</v>
      </c>
      <c r="D586" s="16" t="s">
        <v>14</v>
      </c>
      <c r="E586" s="17">
        <v>843666</v>
      </c>
      <c r="F586" s="17">
        <v>820635</v>
      </c>
      <c r="G586" s="17">
        <v>809871</v>
      </c>
      <c r="H586" s="17">
        <v>9768</v>
      </c>
      <c r="I586" s="17">
        <v>996</v>
      </c>
      <c r="J586" s="17">
        <v>22294</v>
      </c>
      <c r="K586" s="17">
        <v>19252</v>
      </c>
      <c r="L586" s="17">
        <v>2665</v>
      </c>
      <c r="M586" s="17">
        <v>377</v>
      </c>
      <c r="N586" s="17">
        <v>737</v>
      </c>
      <c r="O586" s="38">
        <f>+'07'!E585-'05'!J586</f>
        <v>9768</v>
      </c>
      <c r="P586" s="38">
        <f t="shared" si="773"/>
        <v>32062</v>
      </c>
      <c r="Q586" s="39">
        <f>'07'!F585/'05'!$P586</f>
        <v>7.8971991765953459E-2</v>
      </c>
      <c r="R586" s="39">
        <f>'07'!G585/'05'!$P586</f>
        <v>8.5802507641444703E-2</v>
      </c>
      <c r="S586" s="39">
        <f>'07'!H585/'05'!$P586</f>
        <v>0.50327490487181081</v>
      </c>
      <c r="T586" s="39">
        <f>'07'!I585/'05'!$P586</f>
        <v>0.12298047532904996</v>
      </c>
      <c r="U586" s="39">
        <f>'07'!J585/'05'!$P586</f>
        <v>7.2702888154201228E-2</v>
      </c>
      <c r="V586" s="39">
        <f>'07'!K585/'05'!$P586</f>
        <v>3.4277337658287069E-2</v>
      </c>
      <c r="W586" s="39">
        <f>'07'!L585/'05'!$P586</f>
        <v>1.341151518932069E-3</v>
      </c>
      <c r="X586" s="39">
        <f>'07'!M585/'05'!$P586</f>
        <v>3.4932318632649242E-3</v>
      </c>
      <c r="Y586" s="39">
        <f>'07'!N585/'05'!$P586</f>
        <v>8.2870688041918786E-2</v>
      </c>
      <c r="Z586" s="39">
        <f>'07'!O585/'05'!$P586</f>
        <v>1.4284823155136923E-2</v>
      </c>
      <c r="AA586" s="44">
        <f t="shared" si="774"/>
        <v>210.46035805626596</v>
      </c>
      <c r="AB586" s="44">
        <f t="shared" si="775"/>
        <v>228.66368286445012</v>
      </c>
      <c r="AC586" s="44">
        <f t="shared" si="776"/>
        <v>1341.2276214833757</v>
      </c>
      <c r="AD586" s="44">
        <f t="shared" si="777"/>
        <v>327.74296675191812</v>
      </c>
      <c r="AE586" s="44">
        <f t="shared" si="778"/>
        <v>193.75319693094627</v>
      </c>
      <c r="AF586" s="44">
        <f t="shared" si="779"/>
        <v>91.349104859335043</v>
      </c>
      <c r="AG586" s="44">
        <f t="shared" si="780"/>
        <v>3.574168797953964</v>
      </c>
      <c r="AH586" s="44">
        <f t="shared" si="781"/>
        <v>9.3094629156010225</v>
      </c>
      <c r="AI586" s="44">
        <f t="shared" si="782"/>
        <v>220.85038363171356</v>
      </c>
      <c r="AJ586" s="44">
        <f t="shared" si="783"/>
        <v>38.069053708439903</v>
      </c>
      <c r="AK586" s="44">
        <f t="shared" si="784"/>
        <v>29.772440895764454</v>
      </c>
      <c r="AL586" s="44">
        <f t="shared" si="785"/>
        <v>32.347545380824656</v>
      </c>
      <c r="AM586" s="44">
        <f t="shared" si="786"/>
        <v>189.73463913667268</v>
      </c>
      <c r="AN586" s="44">
        <f t="shared" si="787"/>
        <v>46.363639199051832</v>
      </c>
      <c r="AO586" s="44">
        <f t="shared" si="788"/>
        <v>27.408988834133861</v>
      </c>
      <c r="AP586" s="44">
        <f t="shared" si="789"/>
        <v>12.922556297174225</v>
      </c>
      <c r="AQ586" s="44">
        <f t="shared" si="790"/>
        <v>0.50561412263739003</v>
      </c>
      <c r="AR586" s="44">
        <f t="shared" si="791"/>
        <v>1.3169484124508763</v>
      </c>
      <c r="AS586" s="44">
        <f t="shared" si="792"/>
        <v>31.242249391803384</v>
      </c>
      <c r="AT586" s="44">
        <f t="shared" si="793"/>
        <v>5.3853783294866195</v>
      </c>
      <c r="AU586" s="44">
        <f t="shared" si="794"/>
        <v>1520.368785478136</v>
      </c>
      <c r="AV586" s="44">
        <f t="shared" si="795"/>
        <v>1651.8698771130935</v>
      </c>
      <c r="AW586" s="44">
        <f t="shared" si="796"/>
        <v>9689.0484685921019</v>
      </c>
      <c r="AX586" s="44">
        <f t="shared" si="797"/>
        <v>2367.6201110348698</v>
      </c>
      <c r="AY586" s="44">
        <f t="shared" si="798"/>
        <v>1399.6760027446821</v>
      </c>
      <c r="AZ586" s="44">
        <f t="shared" si="799"/>
        <v>659.90730459734266</v>
      </c>
      <c r="BA586" s="44">
        <f t="shared" si="800"/>
        <v>25.819849042480193</v>
      </c>
      <c r="BB586" s="44">
        <f t="shared" si="801"/>
        <v>67.251699831576317</v>
      </c>
      <c r="BC586" s="44">
        <f t="shared" si="802"/>
        <v>1595.4264861830204</v>
      </c>
      <c r="BD586" s="44">
        <f t="shared" si="803"/>
        <v>275.01141538269604</v>
      </c>
      <c r="BE586" s="44">
        <f t="shared" si="804"/>
        <v>771.39841556983333</v>
      </c>
      <c r="BF586" s="44">
        <f t="shared" si="805"/>
        <v>838.11889464163187</v>
      </c>
      <c r="BG586" s="44">
        <f t="shared" si="806"/>
        <v>4915.989270787848</v>
      </c>
      <c r="BH586" s="44">
        <f t="shared" si="807"/>
        <v>1201.2732830141599</v>
      </c>
      <c r="BI586" s="44">
        <f t="shared" si="808"/>
        <v>710.1618114902376</v>
      </c>
      <c r="BJ586" s="44">
        <f t="shared" si="809"/>
        <v>334.82103424614809</v>
      </c>
      <c r="BK586" s="44">
        <f t="shared" si="810"/>
        <v>13.100368036928451</v>
      </c>
      <c r="BL586" s="44">
        <f t="shared" si="811"/>
        <v>34.121888840371781</v>
      </c>
      <c r="BM586" s="44">
        <f t="shared" si="812"/>
        <v>809.48088079346269</v>
      </c>
      <c r="BN586" s="44">
        <f t="shared" si="813"/>
        <v>139.53415257937746</v>
      </c>
      <c r="BO586" s="39">
        <f t="shared" si="814"/>
        <v>6.5641681135383311E-3</v>
      </c>
      <c r="BP586" s="39">
        <f t="shared" ref="BP586:BP649" si="815">AB586/$P586</f>
        <v>7.1319219906571677E-3</v>
      </c>
      <c r="BQ586" s="39">
        <f t="shared" ref="BQ586:BQ649" si="816">AC586/$P586</f>
        <v>4.1832313064792459E-2</v>
      </c>
      <c r="BR586" s="39">
        <f t="shared" ref="BR586:BR649" si="817">AD586/$P586</f>
        <v>1.0222162271596223E-2</v>
      </c>
      <c r="BS586" s="39">
        <f t="shared" ref="BS586:BS649" si="818">AE586/$P586</f>
        <v>6.0430789386484397E-3</v>
      </c>
      <c r="BT586" s="39">
        <f t="shared" ref="BT586:BT649" si="819">AF586/$P586</f>
        <v>2.8491393194228385E-3</v>
      </c>
      <c r="BU586" s="39">
        <f t="shared" ref="BU586:BU649" si="820">AG586/$P586</f>
        <v>1.1147678865803643E-4</v>
      </c>
      <c r="BV586" s="39">
        <f t="shared" ref="BV586:BV649" si="821">AH586/$P586</f>
        <v>2.9035814720232742E-4</v>
      </c>
      <c r="BW586" s="39">
        <f t="shared" ref="BW586:BW649" si="822">AI586/$P586</f>
        <v>6.8882285456837861E-3</v>
      </c>
      <c r="BX586" s="39">
        <f t="shared" ref="BX586:BX649" si="823">AJ586/$P586</f>
        <v>1.1873574233809464E-3</v>
      </c>
      <c r="BY586" s="39">
        <f t="shared" ref="BY586:BY649" si="824">AK586/$P586</f>
        <v>9.2858963557371514E-4</v>
      </c>
      <c r="BZ586" s="39">
        <f t="shared" ref="BZ586:BZ649" si="825">AL586/$P586</f>
        <v>1.0089060377027215E-3</v>
      </c>
      <c r="CA586" s="39">
        <f t="shared" ref="CA586:CA649" si="826">AM586/$P586</f>
        <v>5.9177418481901533E-3</v>
      </c>
      <c r="CB586" s="39">
        <f t="shared" ref="CB586:CB649" si="827">AN586/$P586</f>
        <v>1.4460619798843438E-3</v>
      </c>
      <c r="CC586" s="39">
        <f t="shared" ref="CC586:CC649" si="828">AO586/$P586</f>
        <v>8.548745815649012E-4</v>
      </c>
      <c r="CD586" s="39">
        <f t="shared" ref="CD586:CD649" si="829">AP586/$P586</f>
        <v>4.0304897689396246E-4</v>
      </c>
      <c r="CE586" s="39">
        <f t="shared" ref="CE586:CE649" si="830">AQ586/$P586</f>
        <v>1.5769887176014911E-5</v>
      </c>
      <c r="CF586" s="39">
        <f t="shared" ref="CF586:CF649" si="831">AR586/$P586</f>
        <v>4.1075054970085344E-5</v>
      </c>
      <c r="CG586" s="39">
        <f t="shared" ref="CG586:CG649" si="832">AS586/$P586</f>
        <v>9.7443233085282843E-4</v>
      </c>
      <c r="CH586" s="39">
        <f t="shared" ref="CH586:CH649" si="833">AT586/$P586</f>
        <v>1.6796763550267044E-4</v>
      </c>
      <c r="CI586" s="39">
        <f t="shared" ref="CI586:CI649" si="834">AU586/$P586</f>
        <v>4.7419648976300167E-2</v>
      </c>
      <c r="CJ586" s="39">
        <f t="shared" ref="CJ586:CJ649" si="835">AV586/$P586</f>
        <v>5.1521111506240828E-2</v>
      </c>
      <c r="CK586" s="39">
        <f t="shared" ref="CK586:CK649" si="836">AW586/$P586</f>
        <v>0.3021972574571799</v>
      </c>
      <c r="CL586" s="39">
        <f t="shared" ref="CL586:CL649" si="837">AX586/$P586</f>
        <v>7.3845053678337894E-2</v>
      </c>
      <c r="CM586" s="39">
        <f t="shared" ref="CM586:CM649" si="838">AY586/$P586</f>
        <v>4.3655292955669708E-2</v>
      </c>
      <c r="CN586" s="39">
        <f t="shared" ref="CN586:CN649" si="839">AZ586/$P586</f>
        <v>2.0582225207327762E-2</v>
      </c>
      <c r="CO586" s="39">
        <f t="shared" ref="CO586:CO649" si="840">BA586/$P586</f>
        <v>8.0530999446323348E-4</v>
      </c>
      <c r="CP586" s="39">
        <f t="shared" ref="CP586:CP649" si="841">BB586/$P586</f>
        <v>2.0975516134856317E-3</v>
      </c>
      <c r="CQ586" s="39">
        <f t="shared" ref="CQ586:CQ649" si="842">BC586/$P586</f>
        <v>4.9760666402065383E-2</v>
      </c>
      <c r="CR586" s="39">
        <f t="shared" ref="CR586:CR649" si="843">BD586/$P586</f>
        <v>8.5774878480037436E-3</v>
      </c>
      <c r="CS586" s="39">
        <f t="shared" ref="CS586:CS649" si="844">BE586/$P586</f>
        <v>2.4059585040541242E-2</v>
      </c>
      <c r="CT586" s="39">
        <f t="shared" ref="CT586:CT649" si="845">BF586/$P586</f>
        <v>2.6140568106843984E-2</v>
      </c>
      <c r="CU586" s="39">
        <f t="shared" ref="CU586:CU649" si="846">BG586/$P586</f>
        <v>0.15332759250164832</v>
      </c>
      <c r="CV586" s="39">
        <f t="shared" ref="CV586:CV649" si="847">BH586/$P586</f>
        <v>3.7467197399231489E-2</v>
      </c>
      <c r="CW586" s="39">
        <f t="shared" ref="CW586:CW649" si="848">BI586/$P586</f>
        <v>2.2149641678318184E-2</v>
      </c>
      <c r="CX586" s="39">
        <f t="shared" ref="CX586:CX649" si="849">BJ586/$P586</f>
        <v>1.0442924154642508E-2</v>
      </c>
      <c r="CY586" s="39">
        <f t="shared" ref="CY586:CY649" si="850">BK586/$P586</f>
        <v>4.0859484863478422E-4</v>
      </c>
      <c r="CZ586" s="39">
        <f t="shared" ref="CZ586:CZ649" si="851">BL586/$P586</f>
        <v>1.0642470476068797E-3</v>
      </c>
      <c r="DA586" s="39">
        <f t="shared" ref="DA586:DA649" si="852">BM586/$P586</f>
        <v>2.5247360763316781E-2</v>
      </c>
      <c r="DB586" s="39">
        <f t="shared" ref="DB586:DB649" si="853">BN586/$P586</f>
        <v>4.3520102482495623E-3</v>
      </c>
    </row>
    <row r="587" spans="1:106" ht="12.75" customHeight="1" x14ac:dyDescent="0.3">
      <c r="A587" s="9" t="str">
        <f t="shared" ref="A587:A650" si="854">B587&amp;D587&amp;C587</f>
        <v>10 Durango05-09 añosMujeres</v>
      </c>
      <c r="B587" s="18" t="s">
        <v>45</v>
      </c>
      <c r="C587" s="18" t="s">
        <v>16</v>
      </c>
      <c r="D587" s="29" t="s">
        <v>76</v>
      </c>
      <c r="E587" s="19">
        <v>86217</v>
      </c>
      <c r="F587" s="19">
        <v>83598</v>
      </c>
      <c r="G587" s="19">
        <v>82349</v>
      </c>
      <c r="H587" s="19">
        <v>965</v>
      </c>
      <c r="I587" s="19">
        <v>284</v>
      </c>
      <c r="J587" s="19">
        <v>2516</v>
      </c>
      <c r="K587" s="19">
        <v>2255</v>
      </c>
      <c r="L587" s="19">
        <v>219</v>
      </c>
      <c r="M587" s="19">
        <v>42</v>
      </c>
      <c r="N587" s="19">
        <v>103</v>
      </c>
      <c r="O587" s="38">
        <f>+'07'!E586-'05'!J587</f>
        <v>965</v>
      </c>
      <c r="P587" s="38">
        <f t="shared" ref="P587:P650" si="855">+K587+L587+M587+O587</f>
        <v>3481</v>
      </c>
      <c r="Q587" s="39">
        <f>'07'!F586/'05'!$P587</f>
        <v>0</v>
      </c>
      <c r="R587" s="39">
        <f>'07'!G586/'05'!$P587</f>
        <v>0</v>
      </c>
      <c r="S587" s="39">
        <f>'07'!H586/'05'!$P587</f>
        <v>0.78770468256248205</v>
      </c>
      <c r="T587" s="39">
        <f>'07'!I586/'05'!$P587</f>
        <v>0</v>
      </c>
      <c r="U587" s="39">
        <f>'07'!J586/'05'!$P587</f>
        <v>6.607296753806377E-2</v>
      </c>
      <c r="V587" s="39">
        <f>'07'!K586/'05'!$P587</f>
        <v>3.8494685435219764E-2</v>
      </c>
      <c r="W587" s="39">
        <f>'07'!L586/'05'!$P587</f>
        <v>1.4363688595231256E-3</v>
      </c>
      <c r="X587" s="39">
        <f>'07'!M586/'05'!$P587</f>
        <v>2.0109164033323759E-3</v>
      </c>
      <c r="Y587" s="39">
        <f>'07'!N586/'05'!$P587</f>
        <v>9.135305946567078E-2</v>
      </c>
      <c r="Z587" s="39">
        <f>'07'!O586/'05'!$P587</f>
        <v>1.2927319735708129E-2</v>
      </c>
      <c r="AA587" s="44">
        <f t="shared" ref="AA587:AA650" si="856">+$L587*Q587</f>
        <v>0</v>
      </c>
      <c r="AB587" s="44">
        <f t="shared" ref="AB587:AB650" si="857">+$L587*R587</f>
        <v>0</v>
      </c>
      <c r="AC587" s="44">
        <f t="shared" ref="AC587:AC650" si="858">+$L587*S587</f>
        <v>172.50732548118356</v>
      </c>
      <c r="AD587" s="44">
        <f t="shared" ref="AD587:AD650" si="859">+$L587*T587</f>
        <v>0</v>
      </c>
      <c r="AE587" s="44">
        <f t="shared" ref="AE587:AE650" si="860">+$L587*U587</f>
        <v>14.469979890835965</v>
      </c>
      <c r="AF587" s="44">
        <f t="shared" ref="AF587:AF650" si="861">+$L587*V587</f>
        <v>8.430336110313128</v>
      </c>
      <c r="AG587" s="44">
        <f t="shared" ref="AG587:AG650" si="862">+$L587*W587</f>
        <v>0.3145647802355645</v>
      </c>
      <c r="AH587" s="44">
        <f t="shared" ref="AH587:AH650" si="863">+$L587*X587</f>
        <v>0.44039069232979033</v>
      </c>
      <c r="AI587" s="44">
        <f t="shared" ref="AI587:AI650" si="864">+$L587*Y587</f>
        <v>20.0063200229819</v>
      </c>
      <c r="AJ587" s="44">
        <f t="shared" ref="AJ587:AJ650" si="865">+$L587*Z587</f>
        <v>2.8310830221200805</v>
      </c>
      <c r="AK587" s="44">
        <f t="shared" ref="AK587:AK650" si="866">$M587*Q587</f>
        <v>0</v>
      </c>
      <c r="AL587" s="44">
        <f t="shared" ref="AL587:AL650" si="867">$M587*R587</f>
        <v>0</v>
      </c>
      <c r="AM587" s="44">
        <f t="shared" ref="AM587:AM650" si="868">$M587*S587</f>
        <v>33.083596667624249</v>
      </c>
      <c r="AN587" s="44">
        <f t="shared" ref="AN587:AN650" si="869">$M587*T587</f>
        <v>0</v>
      </c>
      <c r="AO587" s="44">
        <f t="shared" ref="AO587:AO650" si="870">$M587*U587</f>
        <v>2.7750646365986782</v>
      </c>
      <c r="AP587" s="44">
        <f t="shared" ref="AP587:AP650" si="871">$M587*V587</f>
        <v>1.6167767882792301</v>
      </c>
      <c r="AQ587" s="44">
        <f t="shared" ref="AQ587:AQ650" si="872">$M587*W587</f>
        <v>6.0327492099971271E-2</v>
      </c>
      <c r="AR587" s="44">
        <f t="shared" ref="AR587:AR650" si="873">$M587*X587</f>
        <v>8.4458488939959789E-2</v>
      </c>
      <c r="AS587" s="44">
        <f t="shared" ref="AS587:AS650" si="874">$M587*Y587</f>
        <v>3.8368284975581726</v>
      </c>
      <c r="AT587" s="44">
        <f t="shared" ref="AT587:AT650" si="875">$M587*Z587</f>
        <v>0.54294742889974146</v>
      </c>
      <c r="AU587" s="44">
        <f t="shared" ref="AU587:AU650" si="876">$K587*Q587</f>
        <v>0</v>
      </c>
      <c r="AV587" s="44">
        <f t="shared" ref="AV587:AV650" si="877">$K587*R587</f>
        <v>0</v>
      </c>
      <c r="AW587" s="44">
        <f t="shared" ref="AW587:AW650" si="878">$K587*S587</f>
        <v>1776.274059178397</v>
      </c>
      <c r="AX587" s="44">
        <f t="shared" ref="AX587:AX650" si="879">$K587*T587</f>
        <v>0</v>
      </c>
      <c r="AY587" s="44">
        <f t="shared" ref="AY587:AY650" si="880">$K587*U587</f>
        <v>148.99454179833381</v>
      </c>
      <c r="AZ587" s="44">
        <f t="shared" ref="AZ587:AZ650" si="881">$K587*V587</f>
        <v>86.805515656420567</v>
      </c>
      <c r="BA587" s="44">
        <f t="shared" ref="BA587:BA650" si="882">$K587*W587</f>
        <v>3.2390117782246484</v>
      </c>
      <c r="BB587" s="44">
        <f t="shared" ref="BB587:BB650" si="883">$K587*X587</f>
        <v>4.5346164895145078</v>
      </c>
      <c r="BC587" s="44">
        <f t="shared" ref="BC587:BC650" si="884">$K587*Y587</f>
        <v>206.00114909508761</v>
      </c>
      <c r="BD587" s="44">
        <f t="shared" ref="BD587:BD650" si="885">$K587*Z587</f>
        <v>29.15110600402183</v>
      </c>
      <c r="BE587" s="44">
        <f t="shared" ref="BE587:BE650" si="886">$O587*Q587</f>
        <v>0</v>
      </c>
      <c r="BF587" s="44">
        <f t="shared" ref="BF587:BF650" si="887">$O587*R587</f>
        <v>0</v>
      </c>
      <c r="BG587" s="44">
        <f t="shared" ref="BG587:BG650" si="888">$O587*S587</f>
        <v>760.13501867279513</v>
      </c>
      <c r="BH587" s="44">
        <f t="shared" ref="BH587:BH650" si="889">$O587*T587</f>
        <v>0</v>
      </c>
      <c r="BI587" s="44">
        <f t="shared" ref="BI587:BI650" si="890">$O587*U587</f>
        <v>63.760413674231536</v>
      </c>
      <c r="BJ587" s="44">
        <f t="shared" ref="BJ587:BJ650" si="891">$O587*V587</f>
        <v>37.147371444987073</v>
      </c>
      <c r="BK587" s="44">
        <f t="shared" ref="BK587:BK650" si="892">$O587*W587</f>
        <v>1.3860959494398162</v>
      </c>
      <c r="BL587" s="44">
        <f t="shared" ref="BL587:BL650" si="893">$O587*X587</f>
        <v>1.9405343292157429</v>
      </c>
      <c r="BM587" s="44">
        <f t="shared" ref="BM587:BM650" si="894">$O587*Y587</f>
        <v>88.155702384372304</v>
      </c>
      <c r="BN587" s="44">
        <f t="shared" ref="BN587:BN650" si="895">$O587*Z587</f>
        <v>12.474863544958344</v>
      </c>
      <c r="BO587" s="39">
        <f t="shared" ref="BO587:BO650" si="896">AA587/$P587</f>
        <v>0</v>
      </c>
      <c r="BP587" s="39">
        <f t="shared" si="815"/>
        <v>0</v>
      </c>
      <c r="BQ587" s="39">
        <f t="shared" si="816"/>
        <v>4.9556830072158449E-2</v>
      </c>
      <c r="BR587" s="39">
        <f t="shared" si="817"/>
        <v>0</v>
      </c>
      <c r="BS587" s="39">
        <f t="shared" si="818"/>
        <v>4.156845702624523E-3</v>
      </c>
      <c r="BT587" s="39">
        <f t="shared" si="819"/>
        <v>2.4218144528334179E-3</v>
      </c>
      <c r="BU587" s="39">
        <f t="shared" si="820"/>
        <v>9.0366210926620078E-5</v>
      </c>
      <c r="BV587" s="39">
        <f t="shared" si="821"/>
        <v>1.2651269529726812E-4</v>
      </c>
      <c r="BW587" s="39">
        <f t="shared" si="822"/>
        <v>5.7472910149330364E-3</v>
      </c>
      <c r="BX587" s="39">
        <f t="shared" si="823"/>
        <v>8.1329589833958069E-4</v>
      </c>
      <c r="BY587" s="39">
        <f t="shared" si="824"/>
        <v>0</v>
      </c>
      <c r="BZ587" s="39">
        <f t="shared" si="825"/>
        <v>0</v>
      </c>
      <c r="CA587" s="39">
        <f t="shared" si="826"/>
        <v>9.5040496028797033E-3</v>
      </c>
      <c r="CB587" s="39">
        <f t="shared" si="827"/>
        <v>0</v>
      </c>
      <c r="CC587" s="39">
        <f t="shared" si="828"/>
        <v>7.9720328543484006E-4</v>
      </c>
      <c r="CD587" s="39">
        <f t="shared" si="829"/>
        <v>4.6445756629681992E-4</v>
      </c>
      <c r="CE587" s="39">
        <f t="shared" si="830"/>
        <v>1.7330506205105219E-5</v>
      </c>
      <c r="CF587" s="39">
        <f t="shared" si="831"/>
        <v>2.4262708687147312E-5</v>
      </c>
      <c r="CG587" s="39">
        <f t="shared" si="832"/>
        <v>1.102220194644692E-3</v>
      </c>
      <c r="CH587" s="39">
        <f t="shared" si="833"/>
        <v>1.5597455584594698E-4</v>
      </c>
      <c r="CI587" s="39">
        <f t="shared" si="834"/>
        <v>0</v>
      </c>
      <c r="CJ587" s="39">
        <f t="shared" si="835"/>
        <v>0</v>
      </c>
      <c r="CK587" s="39">
        <f t="shared" si="836"/>
        <v>0.51027694891651743</v>
      </c>
      <c r="CL587" s="39">
        <f t="shared" si="837"/>
        <v>0</v>
      </c>
      <c r="CM587" s="39">
        <f t="shared" si="838"/>
        <v>4.2802224015608681E-2</v>
      </c>
      <c r="CN587" s="39">
        <f t="shared" si="839"/>
        <v>2.4936947904745925E-2</v>
      </c>
      <c r="CO587" s="39">
        <f t="shared" si="840"/>
        <v>9.304831307741018E-4</v>
      </c>
      <c r="CP587" s="39">
        <f t="shared" si="841"/>
        <v>1.3026763830837425E-3</v>
      </c>
      <c r="CQ587" s="39">
        <f t="shared" si="842"/>
        <v>5.917872711723287E-2</v>
      </c>
      <c r="CR587" s="39">
        <f t="shared" si="843"/>
        <v>8.3743481769669153E-3</v>
      </c>
      <c r="CS587" s="39">
        <f t="shared" si="844"/>
        <v>0</v>
      </c>
      <c r="CT587" s="39">
        <f t="shared" si="845"/>
        <v>0</v>
      </c>
      <c r="CU587" s="39">
        <f t="shared" si="846"/>
        <v>0.21836685397092651</v>
      </c>
      <c r="CV587" s="39">
        <f t="shared" si="847"/>
        <v>0</v>
      </c>
      <c r="CW587" s="39">
        <f t="shared" si="848"/>
        <v>1.831669453439573E-2</v>
      </c>
      <c r="CX587" s="39">
        <f t="shared" si="849"/>
        <v>1.0671465511343601E-2</v>
      </c>
      <c r="CY587" s="39">
        <f t="shared" si="850"/>
        <v>3.9818901161729851E-4</v>
      </c>
      <c r="CZ587" s="39">
        <f t="shared" si="851"/>
        <v>5.5746461626421796E-4</v>
      </c>
      <c r="DA587" s="39">
        <f t="shared" si="852"/>
        <v>2.5324821138860185E-2</v>
      </c>
      <c r="DB587" s="39">
        <f t="shared" si="853"/>
        <v>3.5837011045556865E-3</v>
      </c>
    </row>
    <row r="588" spans="1:106" ht="12.75" customHeight="1" x14ac:dyDescent="0.3">
      <c r="A588" s="9" t="str">
        <f t="shared" si="854"/>
        <v>10 Durango10-14 añosMujeres</v>
      </c>
      <c r="B588" s="18" t="s">
        <v>45</v>
      </c>
      <c r="C588" s="18" t="s">
        <v>16</v>
      </c>
      <c r="D588" s="29" t="s">
        <v>77</v>
      </c>
      <c r="E588" s="19">
        <v>83507</v>
      </c>
      <c r="F588" s="19">
        <v>81189</v>
      </c>
      <c r="G588" s="19">
        <v>80094</v>
      </c>
      <c r="H588" s="19">
        <v>889</v>
      </c>
      <c r="I588" s="19">
        <v>206</v>
      </c>
      <c r="J588" s="19">
        <v>2262</v>
      </c>
      <c r="K588" s="19">
        <v>1975</v>
      </c>
      <c r="L588" s="19">
        <v>252</v>
      </c>
      <c r="M588" s="19">
        <v>35</v>
      </c>
      <c r="N588" s="19">
        <v>56</v>
      </c>
      <c r="O588" s="38">
        <f>+'07'!E587-'05'!J588</f>
        <v>889</v>
      </c>
      <c r="P588" s="38">
        <f t="shared" si="855"/>
        <v>3151</v>
      </c>
      <c r="Q588" s="39">
        <f>'07'!F587/'05'!$P588</f>
        <v>8.5687083465566492E-3</v>
      </c>
      <c r="R588" s="39">
        <f>'07'!G587/'05'!$P588</f>
        <v>1.6820057124722312E-2</v>
      </c>
      <c r="S588" s="39">
        <f>'07'!H587/'05'!$P588</f>
        <v>0.74452554744525545</v>
      </c>
      <c r="T588" s="39">
        <f>'07'!I587/'05'!$P588</f>
        <v>3.4909552523008569E-3</v>
      </c>
      <c r="U588" s="39">
        <f>'07'!J587/'05'!$P588</f>
        <v>0.10409393843224374</v>
      </c>
      <c r="V588" s="39">
        <f>'07'!K587/'05'!$P588</f>
        <v>4.2208822596001269E-2</v>
      </c>
      <c r="W588" s="39">
        <f>'07'!L587/'05'!$P588</f>
        <v>3.1735956839098697E-4</v>
      </c>
      <c r="X588" s="39">
        <f>'07'!M587/'05'!$P588</f>
        <v>1.904157410345922E-3</v>
      </c>
      <c r="Y588" s="39">
        <f>'07'!N587/'05'!$P588</f>
        <v>6.7914947635671213E-2</v>
      </c>
      <c r="Z588" s="39">
        <f>'07'!O587/'05'!$P588</f>
        <v>1.0155506188511583E-2</v>
      </c>
      <c r="AA588" s="44">
        <f t="shared" si="856"/>
        <v>2.1593145033322756</v>
      </c>
      <c r="AB588" s="44">
        <f t="shared" si="857"/>
        <v>4.2386543954300224</v>
      </c>
      <c r="AC588" s="44">
        <f t="shared" si="858"/>
        <v>187.62043795620437</v>
      </c>
      <c r="AD588" s="44">
        <f t="shared" si="859"/>
        <v>0.8797207235798159</v>
      </c>
      <c r="AE588" s="44">
        <f t="shared" si="860"/>
        <v>26.231672484925422</v>
      </c>
      <c r="AF588" s="44">
        <f t="shared" si="861"/>
        <v>10.63662329419232</v>
      </c>
      <c r="AG588" s="44">
        <f t="shared" si="862"/>
        <v>7.9974611234528717E-2</v>
      </c>
      <c r="AH588" s="44">
        <f t="shared" si="863"/>
        <v>0.47984766740717233</v>
      </c>
      <c r="AI588" s="44">
        <f t="shared" si="864"/>
        <v>17.114566804189145</v>
      </c>
      <c r="AJ588" s="44">
        <f t="shared" si="865"/>
        <v>2.5591875595049189</v>
      </c>
      <c r="AK588" s="44">
        <f t="shared" si="866"/>
        <v>0.29990479212948273</v>
      </c>
      <c r="AL588" s="44">
        <f t="shared" si="867"/>
        <v>0.58870199936528089</v>
      </c>
      <c r="AM588" s="44">
        <f t="shared" si="868"/>
        <v>26.058394160583941</v>
      </c>
      <c r="AN588" s="44">
        <f t="shared" si="869"/>
        <v>0.12218343383052999</v>
      </c>
      <c r="AO588" s="44">
        <f t="shared" si="870"/>
        <v>3.6432878451285307</v>
      </c>
      <c r="AP588" s="44">
        <f t="shared" si="871"/>
        <v>1.4773087908600444</v>
      </c>
      <c r="AQ588" s="44">
        <f t="shared" si="872"/>
        <v>1.1107584893684543E-2</v>
      </c>
      <c r="AR588" s="44">
        <f t="shared" si="873"/>
        <v>6.6645509362107266E-2</v>
      </c>
      <c r="AS588" s="44">
        <f t="shared" si="874"/>
        <v>2.3770231672484923</v>
      </c>
      <c r="AT588" s="44">
        <f t="shared" si="875"/>
        <v>0.35544271659790538</v>
      </c>
      <c r="AU588" s="44">
        <f t="shared" si="876"/>
        <v>16.923198984449382</v>
      </c>
      <c r="AV588" s="44">
        <f t="shared" si="877"/>
        <v>33.219612821326564</v>
      </c>
      <c r="AW588" s="44">
        <f t="shared" si="878"/>
        <v>1470.4379562043796</v>
      </c>
      <c r="AX588" s="44">
        <f t="shared" si="879"/>
        <v>6.8946366232941925</v>
      </c>
      <c r="AY588" s="44">
        <f t="shared" si="880"/>
        <v>205.58552840368139</v>
      </c>
      <c r="AZ588" s="44">
        <f t="shared" si="881"/>
        <v>83.362424627102513</v>
      </c>
      <c r="BA588" s="44">
        <f t="shared" si="882"/>
        <v>0.62678514757219927</v>
      </c>
      <c r="BB588" s="44">
        <f t="shared" si="883"/>
        <v>3.7607108854331961</v>
      </c>
      <c r="BC588" s="44">
        <f t="shared" si="884"/>
        <v>134.13202158045064</v>
      </c>
      <c r="BD588" s="44">
        <f t="shared" si="885"/>
        <v>20.057124722310377</v>
      </c>
      <c r="BE588" s="44">
        <f t="shared" si="886"/>
        <v>7.6175817200888609</v>
      </c>
      <c r="BF588" s="44">
        <f t="shared" si="887"/>
        <v>14.953030783878136</v>
      </c>
      <c r="BG588" s="44">
        <f t="shared" si="888"/>
        <v>661.88321167883214</v>
      </c>
      <c r="BH588" s="44">
        <f t="shared" si="889"/>
        <v>3.1034592192954618</v>
      </c>
      <c r="BI588" s="44">
        <f t="shared" si="890"/>
        <v>92.539511266264682</v>
      </c>
      <c r="BJ588" s="44">
        <f t="shared" si="891"/>
        <v>37.523643287845125</v>
      </c>
      <c r="BK588" s="44">
        <f t="shared" si="892"/>
        <v>0.28213265629958739</v>
      </c>
      <c r="BL588" s="44">
        <f t="shared" si="893"/>
        <v>1.6927959377975246</v>
      </c>
      <c r="BM588" s="44">
        <f t="shared" si="894"/>
        <v>60.376388448111712</v>
      </c>
      <c r="BN588" s="44">
        <f t="shared" si="895"/>
        <v>9.0282450015867965</v>
      </c>
      <c r="BO588" s="39">
        <f t="shared" si="896"/>
        <v>6.852791187979294E-4</v>
      </c>
      <c r="BP588" s="39">
        <f t="shared" si="815"/>
        <v>1.3451775294922319E-3</v>
      </c>
      <c r="BQ588" s="39">
        <f t="shared" si="816"/>
        <v>5.9543141211108971E-2</v>
      </c>
      <c r="BR588" s="39">
        <f t="shared" si="817"/>
        <v>2.7918778913989717E-4</v>
      </c>
      <c r="BS588" s="39">
        <f t="shared" si="818"/>
        <v>8.3248722579896614E-3</v>
      </c>
      <c r="BT588" s="39">
        <f t="shared" si="819"/>
        <v>3.3756341777823932E-3</v>
      </c>
      <c r="BU588" s="39">
        <f t="shared" si="820"/>
        <v>2.5380708103627011E-5</v>
      </c>
      <c r="BV588" s="39">
        <f t="shared" si="821"/>
        <v>1.5228424862176207E-4</v>
      </c>
      <c r="BW588" s="39">
        <f t="shared" si="822"/>
        <v>5.4314715341761809E-3</v>
      </c>
      <c r="BX588" s="39">
        <f t="shared" si="823"/>
        <v>8.1218265931606436E-4</v>
      </c>
      <c r="BY588" s="39">
        <f t="shared" si="824"/>
        <v>9.5177655388601313E-5</v>
      </c>
      <c r="BZ588" s="39">
        <f t="shared" si="825"/>
        <v>1.8683021242947665E-4</v>
      </c>
      <c r="CA588" s="39">
        <f t="shared" si="826"/>
        <v>8.2698807237651349E-3</v>
      </c>
      <c r="CB588" s="39">
        <f t="shared" si="827"/>
        <v>3.8776081824985714E-5</v>
      </c>
      <c r="CC588" s="39">
        <f t="shared" si="828"/>
        <v>1.1562322580541196E-3</v>
      </c>
      <c r="CD588" s="39">
        <f t="shared" si="829"/>
        <v>4.6883808024755455E-4</v>
      </c>
      <c r="CE588" s="39">
        <f t="shared" si="830"/>
        <v>3.5250983477259737E-6</v>
      </c>
      <c r="CF588" s="39">
        <f t="shared" si="831"/>
        <v>2.1150590086355846E-5</v>
      </c>
      <c r="CG588" s="39">
        <f t="shared" si="832"/>
        <v>7.5437104641335839E-4</v>
      </c>
      <c r="CH588" s="39">
        <f t="shared" si="833"/>
        <v>1.1280314712723116E-4</v>
      </c>
      <c r="CI588" s="39">
        <f t="shared" si="834"/>
        <v>5.3707391254996448E-3</v>
      </c>
      <c r="CJ588" s="39">
        <f t="shared" si="835"/>
        <v>1.0542561987091895E-2</v>
      </c>
      <c r="CK588" s="39">
        <f t="shared" si="836"/>
        <v>0.46665755512674695</v>
      </c>
      <c r="CL588" s="39">
        <f t="shared" si="837"/>
        <v>2.1880789029813368E-3</v>
      </c>
      <c r="CM588" s="39">
        <f t="shared" si="838"/>
        <v>6.5244534561625322E-2</v>
      </c>
      <c r="CN588" s="39">
        <f t="shared" si="839"/>
        <v>2.6455863099683438E-2</v>
      </c>
      <c r="CO588" s="39">
        <f t="shared" si="840"/>
        <v>1.9891626390739425E-4</v>
      </c>
      <c r="CP588" s="39">
        <f t="shared" si="841"/>
        <v>1.1934975834443657E-3</v>
      </c>
      <c r="CQ588" s="39">
        <f t="shared" si="842"/>
        <v>4.2568080476182366E-2</v>
      </c>
      <c r="CR588" s="39">
        <f t="shared" si="843"/>
        <v>6.3653204450366159E-3</v>
      </c>
      <c r="CS588" s="39">
        <f t="shared" si="844"/>
        <v>2.4175124468704731E-3</v>
      </c>
      <c r="CT588" s="39">
        <f t="shared" si="845"/>
        <v>4.7454873957087067E-3</v>
      </c>
      <c r="CU588" s="39">
        <f t="shared" si="846"/>
        <v>0.21005497038363444</v>
      </c>
      <c r="CV588" s="39">
        <f t="shared" si="847"/>
        <v>9.8491247835463726E-4</v>
      </c>
      <c r="CW588" s="39">
        <f t="shared" si="848"/>
        <v>2.9368299354574637E-2</v>
      </c>
      <c r="CX588" s="39">
        <f t="shared" si="849"/>
        <v>1.1908487238287885E-2</v>
      </c>
      <c r="CY588" s="39">
        <f t="shared" si="850"/>
        <v>8.9537498032239737E-5</v>
      </c>
      <c r="CZ588" s="39">
        <f t="shared" si="851"/>
        <v>5.3722498819343842E-4</v>
      </c>
      <c r="DA588" s="39">
        <f t="shared" si="852"/>
        <v>1.9161024578899306E-2</v>
      </c>
      <c r="DB588" s="39">
        <f t="shared" si="853"/>
        <v>2.8651999370316716E-3</v>
      </c>
    </row>
    <row r="589" spans="1:106" ht="12.75" customHeight="1" x14ac:dyDescent="0.3">
      <c r="A589" s="9" t="str">
        <f t="shared" si="854"/>
        <v>10 Durango15-19 añosMujeres</v>
      </c>
      <c r="B589" s="18" t="s">
        <v>45</v>
      </c>
      <c r="C589" s="18" t="s">
        <v>16</v>
      </c>
      <c r="D589" s="29" t="s">
        <v>78</v>
      </c>
      <c r="E589" s="19">
        <v>80151</v>
      </c>
      <c r="F589" s="19">
        <v>78095</v>
      </c>
      <c r="G589" s="19">
        <v>76874</v>
      </c>
      <c r="H589" s="19">
        <v>1156</v>
      </c>
      <c r="I589" s="19">
        <v>65</v>
      </c>
      <c r="J589" s="19">
        <v>1997</v>
      </c>
      <c r="K589" s="19">
        <v>1789</v>
      </c>
      <c r="L589" s="19">
        <v>180</v>
      </c>
      <c r="M589" s="19">
        <v>28</v>
      </c>
      <c r="N589" s="19">
        <v>59</v>
      </c>
      <c r="O589" s="38">
        <f>+'07'!E588-'05'!J589</f>
        <v>1156</v>
      </c>
      <c r="P589" s="38">
        <f t="shared" si="855"/>
        <v>3153</v>
      </c>
      <c r="Q589" s="39">
        <f>'07'!F588/'05'!$P589</f>
        <v>5.0428163653663177E-2</v>
      </c>
      <c r="R589" s="39">
        <f>'07'!G588/'05'!$P589</f>
        <v>3.1081509673326992E-2</v>
      </c>
      <c r="S589" s="39">
        <f>'07'!H588/'05'!$P589</f>
        <v>0.46558832857595939</v>
      </c>
      <c r="T589" s="39">
        <f>'07'!I588/'05'!$P589</f>
        <v>0.15794481446241673</v>
      </c>
      <c r="U589" s="39">
        <f>'07'!J588/'05'!$P589</f>
        <v>0.20139549635267998</v>
      </c>
      <c r="V589" s="39">
        <f>'07'!K588/'05'!$P589</f>
        <v>3.6473200126863302E-2</v>
      </c>
      <c r="W589" s="39">
        <f>'07'!L588/'05'!$P589</f>
        <v>1.9029495718363464E-3</v>
      </c>
      <c r="X589" s="39">
        <f>'07'!M588/'05'!$P589</f>
        <v>1.9029495718363464E-3</v>
      </c>
      <c r="Y589" s="39">
        <f>'07'!N588/'05'!$P589</f>
        <v>3.9961941008563276E-2</v>
      </c>
      <c r="Z589" s="39">
        <f>'07'!O588/'05'!$P589</f>
        <v>1.3320647002854425E-2</v>
      </c>
      <c r="AA589" s="44">
        <f t="shared" si="856"/>
        <v>9.0770694576593716</v>
      </c>
      <c r="AB589" s="44">
        <f t="shared" si="857"/>
        <v>5.5946717411988587</v>
      </c>
      <c r="AC589" s="44">
        <f t="shared" si="858"/>
        <v>83.80589914367269</v>
      </c>
      <c r="AD589" s="44">
        <f t="shared" si="859"/>
        <v>28.430066603235012</v>
      </c>
      <c r="AE589" s="44">
        <f t="shared" si="860"/>
        <v>36.251189343482395</v>
      </c>
      <c r="AF589" s="44">
        <f t="shared" si="861"/>
        <v>6.5651760228353941</v>
      </c>
      <c r="AG589" s="44">
        <f t="shared" si="862"/>
        <v>0.34253092293054238</v>
      </c>
      <c r="AH589" s="44">
        <f t="shared" si="863"/>
        <v>0.34253092293054238</v>
      </c>
      <c r="AI589" s="44">
        <f t="shared" si="864"/>
        <v>7.1931493815413896</v>
      </c>
      <c r="AJ589" s="44">
        <f t="shared" si="865"/>
        <v>2.3977164605137964</v>
      </c>
      <c r="AK589" s="44">
        <f t="shared" si="866"/>
        <v>1.4119885823025689</v>
      </c>
      <c r="AL589" s="44">
        <f t="shared" si="867"/>
        <v>0.87028227085315579</v>
      </c>
      <c r="AM589" s="44">
        <f t="shared" si="868"/>
        <v>13.036473200126864</v>
      </c>
      <c r="AN589" s="44">
        <f t="shared" si="869"/>
        <v>4.4224548049476686</v>
      </c>
      <c r="AO589" s="44">
        <f t="shared" si="870"/>
        <v>5.639073897875039</v>
      </c>
      <c r="AP589" s="44">
        <f t="shared" si="871"/>
        <v>1.0212496035521725</v>
      </c>
      <c r="AQ589" s="44">
        <f t="shared" si="872"/>
        <v>5.3282588011417699E-2</v>
      </c>
      <c r="AR589" s="44">
        <f t="shared" si="873"/>
        <v>5.3282588011417699E-2</v>
      </c>
      <c r="AS589" s="44">
        <f t="shared" si="874"/>
        <v>1.1189343482397718</v>
      </c>
      <c r="AT589" s="44">
        <f t="shared" si="875"/>
        <v>0.37297811607992387</v>
      </c>
      <c r="AU589" s="44">
        <f t="shared" si="876"/>
        <v>90.215984776403431</v>
      </c>
      <c r="AV589" s="44">
        <f t="shared" si="877"/>
        <v>55.604820805581987</v>
      </c>
      <c r="AW589" s="44">
        <f t="shared" si="878"/>
        <v>832.93751982239132</v>
      </c>
      <c r="AX589" s="44">
        <f t="shared" si="879"/>
        <v>282.56327307326353</v>
      </c>
      <c r="AY589" s="44">
        <f t="shared" si="880"/>
        <v>360.29654297494449</v>
      </c>
      <c r="AZ589" s="44">
        <f t="shared" si="881"/>
        <v>65.250555026958452</v>
      </c>
      <c r="BA589" s="44">
        <f t="shared" si="882"/>
        <v>3.4043767840152239</v>
      </c>
      <c r="BB589" s="44">
        <f t="shared" si="883"/>
        <v>3.4043767840152239</v>
      </c>
      <c r="BC589" s="44">
        <f t="shared" si="884"/>
        <v>71.491912464319697</v>
      </c>
      <c r="BD589" s="44">
        <f t="shared" si="885"/>
        <v>23.830637488106564</v>
      </c>
      <c r="BE589" s="44">
        <f t="shared" si="886"/>
        <v>58.294957183634629</v>
      </c>
      <c r="BF589" s="44">
        <f t="shared" si="887"/>
        <v>35.930225182366001</v>
      </c>
      <c r="BG589" s="44">
        <f t="shared" si="888"/>
        <v>538.22010783380904</v>
      </c>
      <c r="BH589" s="44">
        <f t="shared" si="889"/>
        <v>182.58420551855374</v>
      </c>
      <c r="BI589" s="44">
        <f t="shared" si="890"/>
        <v>232.81319378369804</v>
      </c>
      <c r="BJ589" s="44">
        <f t="shared" si="891"/>
        <v>42.163019346653975</v>
      </c>
      <c r="BK589" s="44">
        <f t="shared" si="892"/>
        <v>2.1998097050428163</v>
      </c>
      <c r="BL589" s="44">
        <f t="shared" si="893"/>
        <v>2.1998097050428163</v>
      </c>
      <c r="BM589" s="44">
        <f t="shared" si="894"/>
        <v>46.196003805899146</v>
      </c>
      <c r="BN589" s="44">
        <f t="shared" si="895"/>
        <v>15.398667935299715</v>
      </c>
      <c r="BO589" s="39">
        <f t="shared" si="896"/>
        <v>2.8788675729969461E-3</v>
      </c>
      <c r="BP589" s="39">
        <f t="shared" si="815"/>
        <v>1.7743963657465458E-3</v>
      </c>
      <c r="BQ589" s="39">
        <f t="shared" si="816"/>
        <v>2.6579733315468663E-2</v>
      </c>
      <c r="BR589" s="39">
        <f t="shared" si="817"/>
        <v>9.016830511650812E-3</v>
      </c>
      <c r="BS589" s="39">
        <f t="shared" si="818"/>
        <v>1.1497364206623024E-2</v>
      </c>
      <c r="BT589" s="39">
        <f t="shared" si="819"/>
        <v>2.0821998169474765E-3</v>
      </c>
      <c r="BU589" s="39">
        <f t="shared" si="820"/>
        <v>1.0863651218856403E-4</v>
      </c>
      <c r="BV589" s="39">
        <f t="shared" si="821"/>
        <v>1.0863651218856403E-4</v>
      </c>
      <c r="BW589" s="39">
        <f t="shared" si="822"/>
        <v>2.2813667559598446E-3</v>
      </c>
      <c r="BX589" s="39">
        <f t="shared" si="823"/>
        <v>7.6045558531994816E-4</v>
      </c>
      <c r="BY589" s="39">
        <f t="shared" si="824"/>
        <v>4.4782384468841386E-4</v>
      </c>
      <c r="BZ589" s="39">
        <f t="shared" si="825"/>
        <v>2.7601721244946268E-4</v>
      </c>
      <c r="CA589" s="39">
        <f t="shared" si="826"/>
        <v>4.1346251824062362E-3</v>
      </c>
      <c r="CB589" s="39">
        <f t="shared" si="827"/>
        <v>1.4026180795901264E-3</v>
      </c>
      <c r="CC589" s="39">
        <f t="shared" si="828"/>
        <v>1.7884788765858038E-3</v>
      </c>
      <c r="CD589" s="39">
        <f t="shared" si="829"/>
        <v>3.2389774930294084E-4</v>
      </c>
      <c r="CE589" s="39">
        <f t="shared" si="830"/>
        <v>1.6899013007109958E-5</v>
      </c>
      <c r="CF589" s="39">
        <f t="shared" si="831"/>
        <v>1.6899013007109958E-5</v>
      </c>
      <c r="CG589" s="39">
        <f t="shared" si="832"/>
        <v>3.5487927314930916E-4</v>
      </c>
      <c r="CH589" s="39">
        <f t="shared" si="833"/>
        <v>1.1829309104976971E-4</v>
      </c>
      <c r="CI589" s="39">
        <f t="shared" si="834"/>
        <v>2.8612744933841874E-2</v>
      </c>
      <c r="CJ589" s="39">
        <f t="shared" si="835"/>
        <v>1.7635528324003169E-2</v>
      </c>
      <c r="CK589" s="39">
        <f t="shared" si="836"/>
        <v>0.26417301611874128</v>
      </c>
      <c r="CL589" s="39">
        <f t="shared" si="837"/>
        <v>8.9617276585240574E-2</v>
      </c>
      <c r="CM589" s="39">
        <f t="shared" si="838"/>
        <v>0.1142710253647144</v>
      </c>
      <c r="CN589" s="39">
        <f t="shared" si="839"/>
        <v>2.0694752625105756E-2</v>
      </c>
      <c r="CO589" s="39">
        <f t="shared" si="840"/>
        <v>1.0797262239185612E-3</v>
      </c>
      <c r="CP589" s="39">
        <f t="shared" si="841"/>
        <v>1.0797262239185612E-3</v>
      </c>
      <c r="CQ589" s="39">
        <f t="shared" si="842"/>
        <v>2.2674250702289785E-2</v>
      </c>
      <c r="CR589" s="39">
        <f t="shared" si="843"/>
        <v>7.5580835674299287E-3</v>
      </c>
      <c r="CS589" s="39">
        <f t="shared" si="844"/>
        <v>1.8488727302135945E-2</v>
      </c>
      <c r="CT589" s="39">
        <f t="shared" si="845"/>
        <v>1.1395567771127815E-2</v>
      </c>
      <c r="CU589" s="39">
        <f t="shared" si="846"/>
        <v>0.17070095395934318</v>
      </c>
      <c r="CV589" s="39">
        <f t="shared" si="847"/>
        <v>5.7908089285935216E-2</v>
      </c>
      <c r="CW589" s="39">
        <f t="shared" si="848"/>
        <v>7.3838627904756746E-2</v>
      </c>
      <c r="CX589" s="39">
        <f t="shared" si="849"/>
        <v>1.3372349935507129E-2</v>
      </c>
      <c r="CY589" s="39">
        <f t="shared" si="850"/>
        <v>6.9768782272211104E-4</v>
      </c>
      <c r="CZ589" s="39">
        <f t="shared" si="851"/>
        <v>6.9768782272211104E-4</v>
      </c>
      <c r="DA589" s="39">
        <f t="shared" si="852"/>
        <v>1.4651444277164334E-2</v>
      </c>
      <c r="DB589" s="39">
        <f t="shared" si="853"/>
        <v>4.8838147590547776E-3</v>
      </c>
    </row>
    <row r="590" spans="1:106" ht="12.75" customHeight="1" x14ac:dyDescent="0.3">
      <c r="A590" s="9" t="str">
        <f t="shared" si="854"/>
        <v>10 Durango20-24 añosMujeres</v>
      </c>
      <c r="B590" s="18" t="s">
        <v>45</v>
      </c>
      <c r="C590" s="18" t="s">
        <v>16</v>
      </c>
      <c r="D590" s="29" t="s">
        <v>79</v>
      </c>
      <c r="E590" s="19">
        <v>76652</v>
      </c>
      <c r="F590" s="19">
        <v>74167</v>
      </c>
      <c r="G590" s="19">
        <v>72474</v>
      </c>
      <c r="H590" s="19">
        <v>1619</v>
      </c>
      <c r="I590" s="19">
        <v>74</v>
      </c>
      <c r="J590" s="19">
        <v>2406</v>
      </c>
      <c r="K590" s="19">
        <v>2219</v>
      </c>
      <c r="L590" s="19">
        <v>158</v>
      </c>
      <c r="M590" s="19">
        <v>29</v>
      </c>
      <c r="N590" s="19">
        <v>79</v>
      </c>
      <c r="O590" s="38">
        <f>+'07'!E589-'05'!J590</f>
        <v>1619</v>
      </c>
      <c r="P590" s="38">
        <f t="shared" si="855"/>
        <v>4025</v>
      </c>
      <c r="Q590" s="39">
        <f>'07'!F589/'05'!$P590</f>
        <v>7.9751552795031058E-2</v>
      </c>
      <c r="R590" s="39">
        <f>'07'!G589/'05'!$P590</f>
        <v>5.8136645962732922E-2</v>
      </c>
      <c r="S590" s="39">
        <f>'07'!H589/'05'!$P590</f>
        <v>0.32223602484472047</v>
      </c>
      <c r="T590" s="39">
        <f>'07'!I589/'05'!$P590</f>
        <v>0.27403726708074533</v>
      </c>
      <c r="U590" s="39">
        <f>'07'!J589/'05'!$P590</f>
        <v>0.19204968944099379</v>
      </c>
      <c r="V590" s="39">
        <f>'07'!K589/'05'!$P590</f>
        <v>2.1118012422360249E-2</v>
      </c>
      <c r="W590" s="39">
        <f>'07'!L589/'05'!$P590</f>
        <v>2.4844720496894411E-4</v>
      </c>
      <c r="X590" s="39">
        <f>'07'!M589/'05'!$P590</f>
        <v>9.9378881987577643E-4</v>
      </c>
      <c r="Y590" s="39">
        <f>'07'!N589/'05'!$P590</f>
        <v>3.7763975155279503E-2</v>
      </c>
      <c r="Z590" s="39">
        <f>'07'!O589/'05'!$P590</f>
        <v>1.3664596273291925E-2</v>
      </c>
      <c r="AA590" s="44">
        <f t="shared" si="856"/>
        <v>12.600745341614907</v>
      </c>
      <c r="AB590" s="44">
        <f t="shared" si="857"/>
        <v>9.1855900621118014</v>
      </c>
      <c r="AC590" s="44">
        <f t="shared" si="858"/>
        <v>50.913291925465835</v>
      </c>
      <c r="AD590" s="44">
        <f t="shared" si="859"/>
        <v>43.297888198757761</v>
      </c>
      <c r="AE590" s="44">
        <f t="shared" si="860"/>
        <v>30.343850931677018</v>
      </c>
      <c r="AF590" s="44">
        <f t="shared" si="861"/>
        <v>3.3366459627329195</v>
      </c>
      <c r="AG590" s="44">
        <f t="shared" si="862"/>
        <v>3.925465838509317E-2</v>
      </c>
      <c r="AH590" s="44">
        <f t="shared" si="863"/>
        <v>0.15701863354037268</v>
      </c>
      <c r="AI590" s="44">
        <f t="shared" si="864"/>
        <v>5.9667080745341616</v>
      </c>
      <c r="AJ590" s="44">
        <f t="shared" si="865"/>
        <v>2.1590062111801243</v>
      </c>
      <c r="AK590" s="44">
        <f t="shared" si="866"/>
        <v>2.3127950310559009</v>
      </c>
      <c r="AL590" s="44">
        <f t="shared" si="867"/>
        <v>1.6859627329192548</v>
      </c>
      <c r="AM590" s="44">
        <f t="shared" si="868"/>
        <v>9.3448447204968943</v>
      </c>
      <c r="AN590" s="44">
        <f t="shared" si="869"/>
        <v>7.9470807453416148</v>
      </c>
      <c r="AO590" s="44">
        <f t="shared" si="870"/>
        <v>5.5694409937888203</v>
      </c>
      <c r="AP590" s="44">
        <f t="shared" si="871"/>
        <v>0.61242236024844721</v>
      </c>
      <c r="AQ590" s="44">
        <f t="shared" si="872"/>
        <v>7.2049689440993794E-3</v>
      </c>
      <c r="AR590" s="44">
        <f t="shared" si="873"/>
        <v>2.8819875776397517E-2</v>
      </c>
      <c r="AS590" s="44">
        <f t="shared" si="874"/>
        <v>1.0951552795031056</v>
      </c>
      <c r="AT590" s="44">
        <f t="shared" si="875"/>
        <v>0.39627329192546584</v>
      </c>
      <c r="AU590" s="44">
        <f t="shared" si="876"/>
        <v>176.96869565217392</v>
      </c>
      <c r="AV590" s="44">
        <f t="shared" si="877"/>
        <v>129.00521739130434</v>
      </c>
      <c r="AW590" s="44">
        <f t="shared" si="878"/>
        <v>715.04173913043473</v>
      </c>
      <c r="AX590" s="44">
        <f t="shared" si="879"/>
        <v>608.0886956521739</v>
      </c>
      <c r="AY590" s="44">
        <f t="shared" si="880"/>
        <v>426.15826086956525</v>
      </c>
      <c r="AZ590" s="44">
        <f t="shared" si="881"/>
        <v>46.860869565217392</v>
      </c>
      <c r="BA590" s="44">
        <f t="shared" si="882"/>
        <v>0.55130434782608695</v>
      </c>
      <c r="BB590" s="44">
        <f t="shared" si="883"/>
        <v>2.2052173913043478</v>
      </c>
      <c r="BC590" s="44">
        <f t="shared" si="884"/>
        <v>83.798260869565212</v>
      </c>
      <c r="BD590" s="44">
        <f t="shared" si="885"/>
        <v>30.321739130434782</v>
      </c>
      <c r="BE590" s="44">
        <f t="shared" si="886"/>
        <v>129.11776397515527</v>
      </c>
      <c r="BF590" s="44">
        <f t="shared" si="887"/>
        <v>94.123229813664594</v>
      </c>
      <c r="BG590" s="44">
        <f t="shared" si="888"/>
        <v>521.70012422360242</v>
      </c>
      <c r="BH590" s="44">
        <f t="shared" si="889"/>
        <v>443.66633540372669</v>
      </c>
      <c r="BI590" s="44">
        <f t="shared" si="890"/>
        <v>310.92844720496896</v>
      </c>
      <c r="BJ590" s="44">
        <f t="shared" si="891"/>
        <v>34.190062111801247</v>
      </c>
      <c r="BK590" s="44">
        <f t="shared" si="892"/>
        <v>0.40223602484472049</v>
      </c>
      <c r="BL590" s="44">
        <f t="shared" si="893"/>
        <v>1.6089440993788819</v>
      </c>
      <c r="BM590" s="44">
        <f t="shared" si="894"/>
        <v>61.139875776397517</v>
      </c>
      <c r="BN590" s="44">
        <f t="shared" si="895"/>
        <v>22.122981366459626</v>
      </c>
      <c r="BO590" s="39">
        <f t="shared" si="896"/>
        <v>3.1306199606496664E-3</v>
      </c>
      <c r="BP590" s="39">
        <f t="shared" si="815"/>
        <v>2.2821341769221869E-3</v>
      </c>
      <c r="BQ590" s="39">
        <f t="shared" si="816"/>
        <v>1.2649265074649897E-2</v>
      </c>
      <c r="BR590" s="39">
        <f t="shared" si="817"/>
        <v>1.0757239304039195E-2</v>
      </c>
      <c r="BS590" s="39">
        <f t="shared" si="818"/>
        <v>7.5388449519694454E-3</v>
      </c>
      <c r="BT590" s="39">
        <f t="shared" si="819"/>
        <v>8.2898036341190549E-4</v>
      </c>
      <c r="BU590" s="39">
        <f t="shared" si="820"/>
        <v>9.7527101577871233E-6</v>
      </c>
      <c r="BV590" s="39">
        <f t="shared" si="821"/>
        <v>3.9010840631148493E-5</v>
      </c>
      <c r="BW590" s="39">
        <f t="shared" si="822"/>
        <v>1.4824119439836427E-3</v>
      </c>
      <c r="BX590" s="39">
        <f t="shared" si="823"/>
        <v>5.3639905867829173E-4</v>
      </c>
      <c r="BY590" s="39">
        <f t="shared" si="824"/>
        <v>5.7460746113190088E-4</v>
      </c>
      <c r="BZ590" s="39">
        <f t="shared" si="825"/>
        <v>4.1887272867559126E-4</v>
      </c>
      <c r="CA590" s="39">
        <f t="shared" si="826"/>
        <v>2.3217005516762471E-3</v>
      </c>
      <c r="CB590" s="39">
        <f t="shared" si="827"/>
        <v>1.9744299988426373E-3</v>
      </c>
      <c r="CC590" s="39">
        <f t="shared" si="828"/>
        <v>1.3837120481462908E-3</v>
      </c>
      <c r="CD590" s="39">
        <f t="shared" si="829"/>
        <v>1.5215462366421049E-4</v>
      </c>
      <c r="CE590" s="39">
        <f t="shared" si="830"/>
        <v>1.7900543960495353E-6</v>
      </c>
      <c r="CF590" s="39">
        <f t="shared" si="831"/>
        <v>7.1602175841981412E-6</v>
      </c>
      <c r="CG590" s="39">
        <f t="shared" si="832"/>
        <v>2.7208826819952935E-4</v>
      </c>
      <c r="CH590" s="39">
        <f t="shared" si="833"/>
        <v>9.8452991782724427E-5</v>
      </c>
      <c r="CI590" s="39">
        <f t="shared" si="834"/>
        <v>4.3967377801782344E-2</v>
      </c>
      <c r="CJ590" s="39">
        <f t="shared" si="835"/>
        <v>3.2050985687280584E-2</v>
      </c>
      <c r="CK590" s="39">
        <f t="shared" si="836"/>
        <v>0.17765012152308937</v>
      </c>
      <c r="CL590" s="39">
        <f t="shared" si="837"/>
        <v>0.1510779368079935</v>
      </c>
      <c r="CM590" s="39">
        <f t="shared" si="838"/>
        <v>0.10587782878746962</v>
      </c>
      <c r="CN590" s="39">
        <f t="shared" si="839"/>
        <v>1.164245206589252E-2</v>
      </c>
      <c r="CO590" s="39">
        <f t="shared" si="840"/>
        <v>1.3697002430461787E-4</v>
      </c>
      <c r="CP590" s="39">
        <f t="shared" si="841"/>
        <v>5.4788009721847149E-4</v>
      </c>
      <c r="CQ590" s="39">
        <f t="shared" si="842"/>
        <v>2.0819443694301915E-2</v>
      </c>
      <c r="CR590" s="39">
        <f t="shared" si="843"/>
        <v>7.533351336753983E-3</v>
      </c>
      <c r="CS590" s="39">
        <f t="shared" si="844"/>
        <v>3.2078947571467148E-2</v>
      </c>
      <c r="CT590" s="39">
        <f t="shared" si="845"/>
        <v>2.3384653369854558E-2</v>
      </c>
      <c r="CU590" s="39">
        <f t="shared" si="846"/>
        <v>0.12961493769530494</v>
      </c>
      <c r="CV590" s="39">
        <f t="shared" si="847"/>
        <v>0.11022766096986998</v>
      </c>
      <c r="CW590" s="39">
        <f t="shared" si="848"/>
        <v>7.7249303653408444E-2</v>
      </c>
      <c r="CX590" s="39">
        <f t="shared" si="849"/>
        <v>8.4944253693916144E-3</v>
      </c>
      <c r="CY590" s="39">
        <f t="shared" si="850"/>
        <v>9.9934416110489566E-5</v>
      </c>
      <c r="CZ590" s="39">
        <f t="shared" si="851"/>
        <v>3.9973766444195827E-4</v>
      </c>
      <c r="DA590" s="39">
        <f t="shared" si="852"/>
        <v>1.5190031248794414E-2</v>
      </c>
      <c r="DB590" s="39">
        <f t="shared" si="853"/>
        <v>5.4963928860769255E-3</v>
      </c>
    </row>
    <row r="591" spans="1:106" ht="12.75" customHeight="1" x14ac:dyDescent="0.3">
      <c r="A591" s="9" t="str">
        <f t="shared" si="854"/>
        <v>10 Durango25-29 añosMujeres</v>
      </c>
      <c r="B591" s="18" t="s">
        <v>45</v>
      </c>
      <c r="C591" s="18" t="s">
        <v>16</v>
      </c>
      <c r="D591" s="29" t="s">
        <v>80</v>
      </c>
      <c r="E591" s="19">
        <v>72069</v>
      </c>
      <c r="F591" s="19">
        <v>69234</v>
      </c>
      <c r="G591" s="19">
        <v>67816</v>
      </c>
      <c r="H591" s="19">
        <v>1353</v>
      </c>
      <c r="I591" s="19">
        <v>65</v>
      </c>
      <c r="J591" s="19">
        <v>2728</v>
      </c>
      <c r="K591" s="19">
        <v>2500</v>
      </c>
      <c r="L591" s="19">
        <v>177</v>
      </c>
      <c r="M591" s="19">
        <v>51</v>
      </c>
      <c r="N591" s="19">
        <v>107</v>
      </c>
      <c r="O591" s="38">
        <f>+'07'!E590-'05'!J591</f>
        <v>1353</v>
      </c>
      <c r="P591" s="38">
        <f t="shared" si="855"/>
        <v>4081</v>
      </c>
      <c r="Q591" s="39">
        <f>'07'!F590/'05'!$P591</f>
        <v>0.12325410438617986</v>
      </c>
      <c r="R591" s="39">
        <f>'07'!G590/'05'!$P591</f>
        <v>0.12888997794658172</v>
      </c>
      <c r="S591" s="39">
        <f>'07'!H590/'05'!$P591</f>
        <v>0.37392795883361923</v>
      </c>
      <c r="T591" s="39">
        <f>'07'!I590/'05'!$P591</f>
        <v>0.22641509433962265</v>
      </c>
      <c r="U591" s="39">
        <f>'07'!J590/'05'!$P591</f>
        <v>4.8027444253859346E-2</v>
      </c>
      <c r="V591" s="39">
        <f>'07'!K590/'05'!$P591</f>
        <v>2.6464101935800049E-2</v>
      </c>
      <c r="W591" s="39">
        <f>'07'!L590/'05'!$P591</f>
        <v>1.2251899044351876E-3</v>
      </c>
      <c r="X591" s="39">
        <f>'07'!M590/'05'!$P591</f>
        <v>1.9603038470962998E-3</v>
      </c>
      <c r="Y591" s="39">
        <f>'07'!N590/'05'!$P591</f>
        <v>5.8564077432001961E-2</v>
      </c>
      <c r="Z591" s="39">
        <f>'07'!O590/'05'!$P591</f>
        <v>1.1271747120803725E-2</v>
      </c>
      <c r="AA591" s="44">
        <f t="shared" si="856"/>
        <v>21.815976476353836</v>
      </c>
      <c r="AB591" s="44">
        <f t="shared" si="857"/>
        <v>22.813526096544965</v>
      </c>
      <c r="AC591" s="44">
        <f t="shared" si="858"/>
        <v>66.185248713550607</v>
      </c>
      <c r="AD591" s="44">
        <f t="shared" si="859"/>
        <v>40.075471698113212</v>
      </c>
      <c r="AE591" s="44">
        <f t="shared" si="860"/>
        <v>8.5008576329331049</v>
      </c>
      <c r="AF591" s="44">
        <f t="shared" si="861"/>
        <v>4.6841460426366091</v>
      </c>
      <c r="AG591" s="44">
        <f t="shared" si="862"/>
        <v>0.21685861308502818</v>
      </c>
      <c r="AH591" s="44">
        <f t="shared" si="863"/>
        <v>0.34697378093604508</v>
      </c>
      <c r="AI591" s="44">
        <f t="shared" si="864"/>
        <v>10.365841705464348</v>
      </c>
      <c r="AJ591" s="44">
        <f t="shared" si="865"/>
        <v>1.9950992403822594</v>
      </c>
      <c r="AK591" s="44">
        <f t="shared" si="866"/>
        <v>6.285959323695173</v>
      </c>
      <c r="AL591" s="44">
        <f t="shared" si="867"/>
        <v>6.5733888752756675</v>
      </c>
      <c r="AM591" s="44">
        <f t="shared" si="868"/>
        <v>19.070325900514582</v>
      </c>
      <c r="AN591" s="44">
        <f t="shared" si="869"/>
        <v>11.547169811320755</v>
      </c>
      <c r="AO591" s="44">
        <f t="shared" si="870"/>
        <v>2.4493996569468268</v>
      </c>
      <c r="AP591" s="44">
        <f t="shared" si="871"/>
        <v>1.3496691987258025</v>
      </c>
      <c r="AQ591" s="44">
        <f t="shared" si="872"/>
        <v>6.2484685126194567E-2</v>
      </c>
      <c r="AR591" s="44">
        <f t="shared" si="873"/>
        <v>9.997549620191129E-2</v>
      </c>
      <c r="AS591" s="44">
        <f t="shared" si="874"/>
        <v>2.9867679490321</v>
      </c>
      <c r="AT591" s="44">
        <f t="shared" si="875"/>
        <v>0.57485910316098998</v>
      </c>
      <c r="AU591" s="44">
        <f t="shared" si="876"/>
        <v>308.13526096544962</v>
      </c>
      <c r="AV591" s="44">
        <f t="shared" si="877"/>
        <v>322.22494486645428</v>
      </c>
      <c r="AW591" s="44">
        <f t="shared" si="878"/>
        <v>934.81989708404808</v>
      </c>
      <c r="AX591" s="44">
        <f t="shared" si="879"/>
        <v>566.03773584905662</v>
      </c>
      <c r="AY591" s="44">
        <f t="shared" si="880"/>
        <v>120.06861063464837</v>
      </c>
      <c r="AZ591" s="44">
        <f t="shared" si="881"/>
        <v>66.160254839500126</v>
      </c>
      <c r="BA591" s="44">
        <f t="shared" si="882"/>
        <v>3.0629747610879687</v>
      </c>
      <c r="BB591" s="44">
        <f t="shared" si="883"/>
        <v>4.90075961774075</v>
      </c>
      <c r="BC591" s="44">
        <f t="shared" si="884"/>
        <v>146.41019358000491</v>
      </c>
      <c r="BD591" s="44">
        <f t="shared" si="885"/>
        <v>28.179367802009313</v>
      </c>
      <c r="BE591" s="44">
        <f t="shared" si="886"/>
        <v>166.76280323450135</v>
      </c>
      <c r="BF591" s="44">
        <f t="shared" si="887"/>
        <v>174.38814016172506</v>
      </c>
      <c r="BG591" s="44">
        <f t="shared" si="888"/>
        <v>505.92452830188682</v>
      </c>
      <c r="BH591" s="44">
        <f t="shared" si="889"/>
        <v>306.33962264150944</v>
      </c>
      <c r="BI591" s="44">
        <f t="shared" si="890"/>
        <v>64.981132075471692</v>
      </c>
      <c r="BJ591" s="44">
        <f t="shared" si="891"/>
        <v>35.805929919137469</v>
      </c>
      <c r="BK591" s="44">
        <f t="shared" si="892"/>
        <v>1.6576819407008088</v>
      </c>
      <c r="BL591" s="44">
        <f t="shared" si="893"/>
        <v>2.6522911051212938</v>
      </c>
      <c r="BM591" s="44">
        <f t="shared" si="894"/>
        <v>79.237196765498652</v>
      </c>
      <c r="BN591" s="44">
        <f t="shared" si="895"/>
        <v>15.25067385444744</v>
      </c>
      <c r="BO591" s="39">
        <f t="shared" si="896"/>
        <v>5.3457428268448509E-3</v>
      </c>
      <c r="BP591" s="39">
        <f t="shared" si="815"/>
        <v>5.5901803716111162E-3</v>
      </c>
      <c r="BQ591" s="39">
        <f t="shared" si="816"/>
        <v>1.6217899709274838E-2</v>
      </c>
      <c r="BR591" s="39">
        <f t="shared" si="817"/>
        <v>9.820012668001277E-3</v>
      </c>
      <c r="BS591" s="39">
        <f t="shared" si="818"/>
        <v>2.083032990182089E-3</v>
      </c>
      <c r="BT591" s="39">
        <f t="shared" si="819"/>
        <v>1.1477936884676818E-3</v>
      </c>
      <c r="BU591" s="39">
        <f t="shared" si="820"/>
        <v>5.3138596688318592E-5</v>
      </c>
      <c r="BV591" s="39">
        <f t="shared" si="821"/>
        <v>8.5021754701309745E-5</v>
      </c>
      <c r="BW591" s="39">
        <f t="shared" si="822"/>
        <v>2.5400249217016292E-3</v>
      </c>
      <c r="BX591" s="39">
        <f t="shared" si="823"/>
        <v>4.8887508953253107E-4</v>
      </c>
      <c r="BY591" s="39">
        <f t="shared" si="824"/>
        <v>1.540298780616313E-3</v>
      </c>
      <c r="BZ591" s="39">
        <f t="shared" si="825"/>
        <v>1.610729937582864E-3</v>
      </c>
      <c r="CA591" s="39">
        <f t="shared" si="826"/>
        <v>4.6729541535198687E-3</v>
      </c>
      <c r="CB591" s="39">
        <f t="shared" si="827"/>
        <v>2.8294951755257914E-3</v>
      </c>
      <c r="CC591" s="39">
        <f t="shared" si="828"/>
        <v>6.0019594632365278E-4</v>
      </c>
      <c r="CD591" s="39">
        <f t="shared" si="829"/>
        <v>3.3072021532119637E-4</v>
      </c>
      <c r="CE591" s="39">
        <f t="shared" si="830"/>
        <v>1.5311121079685022E-5</v>
      </c>
      <c r="CF591" s="39">
        <f t="shared" si="831"/>
        <v>2.4497793727496028E-5</v>
      </c>
      <c r="CG591" s="39">
        <f t="shared" si="832"/>
        <v>7.3187158760894386E-4</v>
      </c>
      <c r="CH591" s="39">
        <f t="shared" si="833"/>
        <v>1.4086231393310218E-4</v>
      </c>
      <c r="CI591" s="39">
        <f t="shared" si="834"/>
        <v>7.550484218707415E-2</v>
      </c>
      <c r="CJ591" s="39">
        <f t="shared" si="835"/>
        <v>7.8957349881512928E-2</v>
      </c>
      <c r="CK591" s="39">
        <f t="shared" si="836"/>
        <v>0.22906638007450333</v>
      </c>
      <c r="CL591" s="39">
        <f t="shared" si="837"/>
        <v>0.1387007438983231</v>
      </c>
      <c r="CM591" s="39">
        <f t="shared" si="838"/>
        <v>2.9421369917826113E-2</v>
      </c>
      <c r="CN591" s="39">
        <f t="shared" si="839"/>
        <v>1.6211775260842963E-2</v>
      </c>
      <c r="CO591" s="39">
        <f t="shared" si="840"/>
        <v>7.5054515096495194E-4</v>
      </c>
      <c r="CP591" s="39">
        <f t="shared" si="841"/>
        <v>1.2008722415439231E-3</v>
      </c>
      <c r="CQ591" s="39">
        <f t="shared" si="842"/>
        <v>3.5876058216124704E-2</v>
      </c>
      <c r="CR591" s="39">
        <f t="shared" si="843"/>
        <v>6.9050153888775574E-3</v>
      </c>
      <c r="CS591" s="39">
        <f t="shared" si="844"/>
        <v>4.0863220591644538E-2</v>
      </c>
      <c r="CT591" s="39">
        <f t="shared" si="845"/>
        <v>4.2731717755874803E-2</v>
      </c>
      <c r="CU591" s="39">
        <f t="shared" si="846"/>
        <v>0.1239707248963212</v>
      </c>
      <c r="CV591" s="39">
        <f t="shared" si="847"/>
        <v>7.5064842597772463E-2</v>
      </c>
      <c r="CW591" s="39">
        <f t="shared" si="848"/>
        <v>1.5922845399527492E-2</v>
      </c>
      <c r="CX591" s="39">
        <f t="shared" si="849"/>
        <v>8.7738127711682115E-3</v>
      </c>
      <c r="CY591" s="39">
        <f t="shared" si="850"/>
        <v>4.0619503570223201E-4</v>
      </c>
      <c r="CZ591" s="39">
        <f t="shared" si="851"/>
        <v>6.4991205712357117E-4</v>
      </c>
      <c r="DA591" s="39">
        <f t="shared" si="852"/>
        <v>1.9416122706566688E-2</v>
      </c>
      <c r="DB591" s="39">
        <f t="shared" si="853"/>
        <v>3.7369943284605339E-3</v>
      </c>
    </row>
    <row r="592" spans="1:106" ht="12.75" customHeight="1" x14ac:dyDescent="0.3">
      <c r="A592" s="9" t="str">
        <f t="shared" si="854"/>
        <v>10 Durango30-34 añosMujeres</v>
      </c>
      <c r="B592" s="18" t="s">
        <v>45</v>
      </c>
      <c r="C592" s="18" t="s">
        <v>16</v>
      </c>
      <c r="D592" s="29" t="s">
        <v>81</v>
      </c>
      <c r="E592" s="19">
        <v>66294</v>
      </c>
      <c r="F592" s="19">
        <v>63625</v>
      </c>
      <c r="G592" s="19">
        <v>62583</v>
      </c>
      <c r="H592" s="19">
        <v>986</v>
      </c>
      <c r="I592" s="19">
        <v>56</v>
      </c>
      <c r="J592" s="19">
        <v>2590</v>
      </c>
      <c r="K592" s="19">
        <v>2337</v>
      </c>
      <c r="L592" s="19">
        <v>204</v>
      </c>
      <c r="M592" s="19">
        <v>49</v>
      </c>
      <c r="N592" s="19">
        <v>79</v>
      </c>
      <c r="O592" s="38">
        <f>+'07'!E591-'05'!J592</f>
        <v>986</v>
      </c>
      <c r="P592" s="38">
        <f t="shared" si="855"/>
        <v>3576</v>
      </c>
      <c r="Q592" s="39">
        <f>'07'!F591/'05'!$P592</f>
        <v>0.12891498881431768</v>
      </c>
      <c r="R592" s="39">
        <f>'07'!G591/'05'!$P592</f>
        <v>0.15156599552572708</v>
      </c>
      <c r="S592" s="39">
        <f>'07'!H591/'05'!$P592</f>
        <v>0.41722595078299779</v>
      </c>
      <c r="T592" s="39">
        <f>'07'!I591/'05'!$P592</f>
        <v>0.15296420581655482</v>
      </c>
      <c r="U592" s="39">
        <f>'07'!J591/'05'!$P592</f>
        <v>1.5939597315436243E-2</v>
      </c>
      <c r="V592" s="39">
        <f>'07'!K591/'05'!$P592</f>
        <v>3.411633109619687E-2</v>
      </c>
      <c r="W592" s="39">
        <f>'07'!L591/'05'!$P592</f>
        <v>8.3892617449664428E-4</v>
      </c>
      <c r="X592" s="39">
        <f>'07'!M591/'05'!$P592</f>
        <v>3.9149888143176735E-3</v>
      </c>
      <c r="Y592" s="39">
        <f>'07'!N591/'05'!$P592</f>
        <v>7.9977628635346756E-2</v>
      </c>
      <c r="Z592" s="39">
        <f>'07'!O591/'05'!$P592</f>
        <v>1.45413870246085E-2</v>
      </c>
      <c r="AA592" s="44">
        <f t="shared" si="856"/>
        <v>26.298657718120808</v>
      </c>
      <c r="AB592" s="44">
        <f t="shared" si="857"/>
        <v>30.919463087248324</v>
      </c>
      <c r="AC592" s="44">
        <f t="shared" si="858"/>
        <v>85.114093959731548</v>
      </c>
      <c r="AD592" s="44">
        <f t="shared" si="859"/>
        <v>31.204697986577184</v>
      </c>
      <c r="AE592" s="44">
        <f t="shared" si="860"/>
        <v>3.2516778523489935</v>
      </c>
      <c r="AF592" s="44">
        <f t="shared" si="861"/>
        <v>6.9597315436241614</v>
      </c>
      <c r="AG592" s="44">
        <f t="shared" si="862"/>
        <v>0.17114093959731544</v>
      </c>
      <c r="AH592" s="44">
        <f t="shared" si="863"/>
        <v>0.79865771812080544</v>
      </c>
      <c r="AI592" s="44">
        <f t="shared" si="864"/>
        <v>16.315436241610737</v>
      </c>
      <c r="AJ592" s="44">
        <f t="shared" si="865"/>
        <v>2.9664429530201342</v>
      </c>
      <c r="AK592" s="44">
        <f t="shared" si="866"/>
        <v>6.316834451901566</v>
      </c>
      <c r="AL592" s="44">
        <f t="shared" si="867"/>
        <v>7.4267337807606273</v>
      </c>
      <c r="AM592" s="44">
        <f t="shared" si="868"/>
        <v>20.444071588366892</v>
      </c>
      <c r="AN592" s="44">
        <f t="shared" si="869"/>
        <v>7.4952460850111864</v>
      </c>
      <c r="AO592" s="44">
        <f t="shared" si="870"/>
        <v>0.78104026845637586</v>
      </c>
      <c r="AP592" s="44">
        <f t="shared" si="871"/>
        <v>1.6717002237136467</v>
      </c>
      <c r="AQ592" s="44">
        <f t="shared" si="872"/>
        <v>4.1107382550335567E-2</v>
      </c>
      <c r="AR592" s="44">
        <f t="shared" si="873"/>
        <v>0.19183445190156601</v>
      </c>
      <c r="AS592" s="44">
        <f t="shared" si="874"/>
        <v>3.9189038031319909</v>
      </c>
      <c r="AT592" s="44">
        <f t="shared" si="875"/>
        <v>0.71252796420581654</v>
      </c>
      <c r="AU592" s="44">
        <f t="shared" si="876"/>
        <v>301.2743288590604</v>
      </c>
      <c r="AV592" s="44">
        <f t="shared" si="877"/>
        <v>354.20973154362417</v>
      </c>
      <c r="AW592" s="44">
        <f t="shared" si="878"/>
        <v>975.05704697986585</v>
      </c>
      <c r="AX592" s="44">
        <f t="shared" si="879"/>
        <v>357.47734899328862</v>
      </c>
      <c r="AY592" s="44">
        <f t="shared" si="880"/>
        <v>37.250838926174502</v>
      </c>
      <c r="AZ592" s="44">
        <f t="shared" si="881"/>
        <v>79.729865771812086</v>
      </c>
      <c r="BA592" s="44">
        <f t="shared" si="882"/>
        <v>1.9605704697986577</v>
      </c>
      <c r="BB592" s="44">
        <f t="shared" si="883"/>
        <v>9.1493288590604038</v>
      </c>
      <c r="BC592" s="44">
        <f t="shared" si="884"/>
        <v>186.90771812080536</v>
      </c>
      <c r="BD592" s="44">
        <f t="shared" si="885"/>
        <v>33.983221476510067</v>
      </c>
      <c r="BE592" s="44">
        <f t="shared" si="886"/>
        <v>127.11017897091723</v>
      </c>
      <c r="BF592" s="44">
        <f t="shared" si="887"/>
        <v>149.44407158836691</v>
      </c>
      <c r="BG592" s="44">
        <f t="shared" si="888"/>
        <v>411.38478747203584</v>
      </c>
      <c r="BH592" s="44">
        <f t="shared" si="889"/>
        <v>150.82270693512305</v>
      </c>
      <c r="BI592" s="44">
        <f t="shared" si="890"/>
        <v>15.716442953020135</v>
      </c>
      <c r="BJ592" s="44">
        <f t="shared" si="891"/>
        <v>33.638702460850112</v>
      </c>
      <c r="BK592" s="44">
        <f t="shared" si="892"/>
        <v>0.82718120805369122</v>
      </c>
      <c r="BL592" s="44">
        <f t="shared" si="893"/>
        <v>3.8601789709172261</v>
      </c>
      <c r="BM592" s="44">
        <f t="shared" si="894"/>
        <v>78.857941834451907</v>
      </c>
      <c r="BN592" s="44">
        <f t="shared" si="895"/>
        <v>14.337807606263981</v>
      </c>
      <c r="BO592" s="39">
        <f t="shared" si="896"/>
        <v>7.3542107712865797E-3</v>
      </c>
      <c r="BP592" s="39">
        <f t="shared" si="815"/>
        <v>8.6463822950918132E-3</v>
      </c>
      <c r="BQ592" s="39">
        <f t="shared" si="816"/>
        <v>2.3801480413795175E-2</v>
      </c>
      <c r="BR592" s="39">
        <f t="shared" si="817"/>
        <v>8.7261459694007778E-3</v>
      </c>
      <c r="BS592" s="39">
        <f t="shared" si="818"/>
        <v>9.0930588712220177E-4</v>
      </c>
      <c r="BT592" s="39">
        <f t="shared" si="819"/>
        <v>1.9462336531387476E-3</v>
      </c>
      <c r="BU592" s="39">
        <f t="shared" si="820"/>
        <v>4.7858204585379035E-5</v>
      </c>
      <c r="BV592" s="39">
        <f t="shared" si="821"/>
        <v>2.2333828806510219E-4</v>
      </c>
      <c r="BW592" s="39">
        <f t="shared" si="822"/>
        <v>4.5624821704728013E-3</v>
      </c>
      <c r="BX592" s="39">
        <f t="shared" si="823"/>
        <v>8.295422128132366E-4</v>
      </c>
      <c r="BY592" s="39">
        <f t="shared" si="824"/>
        <v>1.7664525872207958E-3</v>
      </c>
      <c r="BZ592" s="39">
        <f t="shared" si="825"/>
        <v>2.0768271198995042E-3</v>
      </c>
      <c r="CA592" s="39">
        <f t="shared" si="826"/>
        <v>5.7170222562547236E-3</v>
      </c>
      <c r="CB592" s="39">
        <f t="shared" si="827"/>
        <v>2.095986041669795E-3</v>
      </c>
      <c r="CC592" s="39">
        <f t="shared" si="828"/>
        <v>2.1841170818131316E-4</v>
      </c>
      <c r="CD592" s="39">
        <f t="shared" si="829"/>
        <v>4.6747769119509134E-4</v>
      </c>
      <c r="CE592" s="39">
        <f t="shared" si="830"/>
        <v>1.1495353062174375E-5</v>
      </c>
      <c r="CF592" s="39">
        <f t="shared" si="831"/>
        <v>5.3644980956813761E-5</v>
      </c>
      <c r="CG592" s="39">
        <f t="shared" si="832"/>
        <v>1.095890325260624E-3</v>
      </c>
      <c r="CH592" s="39">
        <f t="shared" si="833"/>
        <v>1.9925278641102253E-4</v>
      </c>
      <c r="CI592" s="39">
        <f t="shared" si="834"/>
        <v>8.4248973394591836E-2</v>
      </c>
      <c r="CJ592" s="39">
        <f t="shared" si="835"/>
        <v>9.9051938351125329E-2</v>
      </c>
      <c r="CK592" s="39">
        <f t="shared" si="836"/>
        <v>0.27266695944627123</v>
      </c>
      <c r="CL592" s="39">
        <f t="shared" si="837"/>
        <v>9.9965701620047157E-2</v>
      </c>
      <c r="CM592" s="39">
        <f t="shared" si="838"/>
        <v>1.0416901265708753E-2</v>
      </c>
      <c r="CN592" s="39">
        <f t="shared" si="839"/>
        <v>2.2295823761692417E-2</v>
      </c>
      <c r="CO592" s="39">
        <f t="shared" si="840"/>
        <v>5.482579613530922E-4</v>
      </c>
      <c r="CP592" s="39">
        <f t="shared" si="841"/>
        <v>2.5585371529810975E-3</v>
      </c>
      <c r="CQ592" s="39">
        <f t="shared" si="842"/>
        <v>5.2267258982328119E-2</v>
      </c>
      <c r="CR592" s="39">
        <f t="shared" si="843"/>
        <v>9.5031379967869308E-3</v>
      </c>
      <c r="CS592" s="39">
        <f t="shared" si="844"/>
        <v>3.5545352061218463E-2</v>
      </c>
      <c r="CT592" s="39">
        <f t="shared" si="845"/>
        <v>4.1790847759610436E-2</v>
      </c>
      <c r="CU592" s="39">
        <f t="shared" si="846"/>
        <v>0.11504048866667668</v>
      </c>
      <c r="CV592" s="39">
        <f t="shared" si="847"/>
        <v>4.2176372185437093E-2</v>
      </c>
      <c r="CW592" s="39">
        <f t="shared" si="848"/>
        <v>4.3949784544239749E-3</v>
      </c>
      <c r="CX592" s="39">
        <f t="shared" si="849"/>
        <v>9.406795990170613E-3</v>
      </c>
      <c r="CY592" s="39">
        <f t="shared" si="850"/>
        <v>2.3131465549599867E-4</v>
      </c>
      <c r="CZ592" s="39">
        <f t="shared" si="851"/>
        <v>1.0794683923146605E-3</v>
      </c>
      <c r="DA592" s="39">
        <f t="shared" si="852"/>
        <v>2.2051997157285209E-2</v>
      </c>
      <c r="DB592" s="39">
        <f t="shared" si="853"/>
        <v>4.0094540285973103E-3</v>
      </c>
    </row>
    <row r="593" spans="1:106" ht="12.75" customHeight="1" x14ac:dyDescent="0.3">
      <c r="A593" s="9" t="str">
        <f t="shared" si="854"/>
        <v>10 Durango35-39 añosMujeres</v>
      </c>
      <c r="B593" s="18" t="s">
        <v>45</v>
      </c>
      <c r="C593" s="18" t="s">
        <v>16</v>
      </c>
      <c r="D593" s="29" t="s">
        <v>82</v>
      </c>
      <c r="E593" s="19">
        <v>61196</v>
      </c>
      <c r="F593" s="19">
        <v>59139</v>
      </c>
      <c r="G593" s="19">
        <v>58370</v>
      </c>
      <c r="H593" s="19">
        <v>736</v>
      </c>
      <c r="I593" s="19">
        <v>33</v>
      </c>
      <c r="J593" s="19">
        <v>1985</v>
      </c>
      <c r="K593" s="19">
        <v>1748</v>
      </c>
      <c r="L593" s="19">
        <v>199</v>
      </c>
      <c r="M593" s="19">
        <v>38</v>
      </c>
      <c r="N593" s="19">
        <v>72</v>
      </c>
      <c r="O593" s="38">
        <f>+'07'!E592-'05'!J593</f>
        <v>736</v>
      </c>
      <c r="P593" s="38">
        <f t="shared" si="855"/>
        <v>2721</v>
      </c>
      <c r="Q593" s="39">
        <f>'07'!F592/'05'!$P593</f>
        <v>0.11686879823594266</v>
      </c>
      <c r="R593" s="39">
        <f>'07'!G592/'05'!$P593</f>
        <v>0.16685042263873576</v>
      </c>
      <c r="S593" s="39">
        <f>'07'!H592/'05'!$P593</f>
        <v>0.43623667769202501</v>
      </c>
      <c r="T593" s="39">
        <f>'07'!I592/'05'!$P593</f>
        <v>0.11172363101800808</v>
      </c>
      <c r="U593" s="39">
        <f>'07'!J592/'05'!$P593</f>
        <v>1.2127894156560088E-2</v>
      </c>
      <c r="V593" s="39">
        <f>'07'!K592/'05'!$P593</f>
        <v>3.8588754134509372E-2</v>
      </c>
      <c r="W593" s="39">
        <f>'07'!L592/'05'!$P593</f>
        <v>3.6751194413818448E-3</v>
      </c>
      <c r="X593" s="39">
        <f>'07'!M592/'05'!$P593</f>
        <v>5.512679162072767E-3</v>
      </c>
      <c r="Y593" s="39">
        <f>'07'!N592/'05'!$P593</f>
        <v>9.4083057699375236E-2</v>
      </c>
      <c r="Z593" s="39">
        <f>'07'!O592/'05'!$P593</f>
        <v>1.4332965821389196E-2</v>
      </c>
      <c r="AA593" s="44">
        <f t="shared" si="856"/>
        <v>23.25689084895259</v>
      </c>
      <c r="AB593" s="44">
        <f t="shared" si="857"/>
        <v>33.203234105108415</v>
      </c>
      <c r="AC593" s="44">
        <f t="shared" si="858"/>
        <v>86.811098860712974</v>
      </c>
      <c r="AD593" s="44">
        <f t="shared" si="859"/>
        <v>22.233002572583608</v>
      </c>
      <c r="AE593" s="44">
        <f t="shared" si="860"/>
        <v>2.4134509371554573</v>
      </c>
      <c r="AF593" s="44">
        <f t="shared" si="861"/>
        <v>7.6791620727673653</v>
      </c>
      <c r="AG593" s="44">
        <f t="shared" si="862"/>
        <v>0.73134876883498712</v>
      </c>
      <c r="AH593" s="44">
        <f t="shared" si="863"/>
        <v>1.0970231532524806</v>
      </c>
      <c r="AI593" s="44">
        <f t="shared" si="864"/>
        <v>18.722528482175672</v>
      </c>
      <c r="AJ593" s="44">
        <f t="shared" si="865"/>
        <v>2.8522601984564502</v>
      </c>
      <c r="AK593" s="44">
        <f t="shared" si="866"/>
        <v>4.4410143329658212</v>
      </c>
      <c r="AL593" s="44">
        <f t="shared" si="867"/>
        <v>6.3403160602719586</v>
      </c>
      <c r="AM593" s="44">
        <f t="shared" si="868"/>
        <v>16.57699375229695</v>
      </c>
      <c r="AN593" s="44">
        <f t="shared" si="869"/>
        <v>4.2454979786843072</v>
      </c>
      <c r="AO593" s="44">
        <f t="shared" si="870"/>
        <v>0.46085997794928335</v>
      </c>
      <c r="AP593" s="44">
        <f t="shared" si="871"/>
        <v>1.4663726571113562</v>
      </c>
      <c r="AQ593" s="44">
        <f t="shared" si="872"/>
        <v>0.13965453877251011</v>
      </c>
      <c r="AR593" s="44">
        <f t="shared" si="873"/>
        <v>0.20948180815876516</v>
      </c>
      <c r="AS593" s="44">
        <f t="shared" si="874"/>
        <v>3.5751561925762592</v>
      </c>
      <c r="AT593" s="44">
        <f t="shared" si="875"/>
        <v>0.54465270121278941</v>
      </c>
      <c r="AU593" s="44">
        <f t="shared" si="876"/>
        <v>204.28665931642777</v>
      </c>
      <c r="AV593" s="44">
        <f t="shared" si="877"/>
        <v>291.65453877251008</v>
      </c>
      <c r="AW593" s="44">
        <f t="shared" si="878"/>
        <v>762.54171260565977</v>
      </c>
      <c r="AX593" s="44">
        <f t="shared" si="879"/>
        <v>195.29290701947812</v>
      </c>
      <c r="AY593" s="44">
        <f t="shared" si="880"/>
        <v>21.199558985667032</v>
      </c>
      <c r="AZ593" s="44">
        <f t="shared" si="881"/>
        <v>67.453142227122385</v>
      </c>
      <c r="BA593" s="44">
        <f t="shared" si="882"/>
        <v>6.4241087835354644</v>
      </c>
      <c r="BB593" s="44">
        <f t="shared" si="883"/>
        <v>9.6361631753031975</v>
      </c>
      <c r="BC593" s="44">
        <f t="shared" si="884"/>
        <v>164.4571848585079</v>
      </c>
      <c r="BD593" s="44">
        <f t="shared" si="885"/>
        <v>25.054024255788313</v>
      </c>
      <c r="BE593" s="44">
        <f t="shared" si="886"/>
        <v>86.015435501653798</v>
      </c>
      <c r="BF593" s="44">
        <f t="shared" si="887"/>
        <v>122.80191106210951</v>
      </c>
      <c r="BG593" s="44">
        <f t="shared" si="888"/>
        <v>321.07019478133043</v>
      </c>
      <c r="BH593" s="44">
        <f t="shared" si="889"/>
        <v>82.228592429253951</v>
      </c>
      <c r="BI593" s="44">
        <f t="shared" si="890"/>
        <v>8.9261300992282244</v>
      </c>
      <c r="BJ593" s="44">
        <f t="shared" si="891"/>
        <v>28.401323042998897</v>
      </c>
      <c r="BK593" s="44">
        <f t="shared" si="892"/>
        <v>2.7048879088570379</v>
      </c>
      <c r="BL593" s="44">
        <f t="shared" si="893"/>
        <v>4.0573318632855564</v>
      </c>
      <c r="BM593" s="44">
        <f t="shared" si="894"/>
        <v>69.245130466740179</v>
      </c>
      <c r="BN593" s="44">
        <f t="shared" si="895"/>
        <v>10.549062844542448</v>
      </c>
      <c r="BO593" s="39">
        <f t="shared" si="896"/>
        <v>8.5471851705081186E-3</v>
      </c>
      <c r="BP593" s="39">
        <f t="shared" si="815"/>
        <v>1.2202585117643666E-2</v>
      </c>
      <c r="BQ593" s="39">
        <f t="shared" si="816"/>
        <v>3.1904115715072755E-2</v>
      </c>
      <c r="BR593" s="39">
        <f t="shared" si="817"/>
        <v>8.1708939994794595E-3</v>
      </c>
      <c r="BS593" s="39">
        <f t="shared" si="818"/>
        <v>8.869720459961254E-4</v>
      </c>
      <c r="BT593" s="39">
        <f t="shared" si="819"/>
        <v>2.8221837827149452E-3</v>
      </c>
      <c r="BU593" s="39">
        <f t="shared" si="820"/>
        <v>2.6877940787761381E-4</v>
      </c>
      <c r="BV593" s="39">
        <f t="shared" si="821"/>
        <v>4.0316911181642064E-4</v>
      </c>
      <c r="BW593" s="39">
        <f t="shared" si="822"/>
        <v>6.8807528416669136E-3</v>
      </c>
      <c r="BX593" s="39">
        <f t="shared" si="823"/>
        <v>1.048239690722694E-3</v>
      </c>
      <c r="BY593" s="39">
        <f t="shared" si="824"/>
        <v>1.6321258114538116E-3</v>
      </c>
      <c r="BZ593" s="39">
        <f t="shared" si="825"/>
        <v>2.3301418817611021E-3</v>
      </c>
      <c r="CA593" s="39">
        <f t="shared" si="826"/>
        <v>6.0922432018731898E-3</v>
      </c>
      <c r="CB593" s="39">
        <f t="shared" si="827"/>
        <v>1.5602712159810022E-3</v>
      </c>
      <c r="CC593" s="39">
        <f t="shared" si="828"/>
        <v>1.6937154647162197E-4</v>
      </c>
      <c r="CD593" s="39">
        <f t="shared" si="829"/>
        <v>5.3890946604606986E-4</v>
      </c>
      <c r="CE593" s="39">
        <f t="shared" si="830"/>
        <v>5.1324711052006654E-5</v>
      </c>
      <c r="CF593" s="39">
        <f t="shared" si="831"/>
        <v>7.6987066578009978E-5</v>
      </c>
      <c r="CG593" s="39">
        <f t="shared" si="832"/>
        <v>1.3139126029313706E-3</v>
      </c>
      <c r="CH593" s="39">
        <f t="shared" si="833"/>
        <v>2.0016637310282595E-4</v>
      </c>
      <c r="CI593" s="39">
        <f t="shared" si="834"/>
        <v>7.5077787326875325E-2</v>
      </c>
      <c r="CJ593" s="39">
        <f t="shared" si="835"/>
        <v>0.10718652656101069</v>
      </c>
      <c r="CK593" s="39">
        <f t="shared" si="836"/>
        <v>0.28024318728616676</v>
      </c>
      <c r="CL593" s="39">
        <f t="shared" si="837"/>
        <v>7.1772475935126104E-2</v>
      </c>
      <c r="CM593" s="39">
        <f t="shared" si="838"/>
        <v>7.7910911376946092E-3</v>
      </c>
      <c r="CN593" s="39">
        <f t="shared" si="839"/>
        <v>2.4789835438119214E-2</v>
      </c>
      <c r="CO593" s="39">
        <f t="shared" si="840"/>
        <v>2.3609367083923059E-3</v>
      </c>
      <c r="CP593" s="39">
        <f t="shared" si="841"/>
        <v>3.5414050625884592E-3</v>
      </c>
      <c r="CQ593" s="39">
        <f t="shared" si="842"/>
        <v>6.0439979734843038E-2</v>
      </c>
      <c r="CR593" s="39">
        <f t="shared" si="843"/>
        <v>9.2076531627299941E-3</v>
      </c>
      <c r="CS593" s="39">
        <f t="shared" si="844"/>
        <v>3.1611699927105399E-2</v>
      </c>
      <c r="CT593" s="39">
        <f t="shared" si="845"/>
        <v>4.5131169078320293E-2</v>
      </c>
      <c r="CU593" s="39">
        <f t="shared" si="846"/>
        <v>0.11799713148891232</v>
      </c>
      <c r="CV593" s="39">
        <f t="shared" si="847"/>
        <v>3.0219989867421519E-2</v>
      </c>
      <c r="CW593" s="39">
        <f t="shared" si="848"/>
        <v>3.2804594263977304E-3</v>
      </c>
      <c r="CX593" s="39">
        <f t="shared" si="849"/>
        <v>1.0437825447629142E-2</v>
      </c>
      <c r="CY593" s="39">
        <f t="shared" si="850"/>
        <v>9.9407861405991838E-4</v>
      </c>
      <c r="CZ593" s="39">
        <f t="shared" si="851"/>
        <v>1.4911179210898775E-3</v>
      </c>
      <c r="DA593" s="39">
        <f t="shared" si="852"/>
        <v>2.5448412519933912E-2</v>
      </c>
      <c r="DB593" s="39">
        <f t="shared" si="853"/>
        <v>3.8769065948336817E-3</v>
      </c>
    </row>
    <row r="594" spans="1:106" ht="12.75" customHeight="1" x14ac:dyDescent="0.3">
      <c r="A594" s="9" t="str">
        <f t="shared" si="854"/>
        <v>10 Durango40-44 añosMujeres</v>
      </c>
      <c r="B594" s="18" t="s">
        <v>45</v>
      </c>
      <c r="C594" s="18" t="s">
        <v>16</v>
      </c>
      <c r="D594" s="29" t="s">
        <v>83</v>
      </c>
      <c r="E594" s="19">
        <v>59198</v>
      </c>
      <c r="F594" s="19">
        <v>57646</v>
      </c>
      <c r="G594" s="19">
        <v>57066</v>
      </c>
      <c r="H594" s="19">
        <v>547</v>
      </c>
      <c r="I594" s="19">
        <v>33</v>
      </c>
      <c r="J594" s="19">
        <v>1508</v>
      </c>
      <c r="K594" s="19">
        <v>1276</v>
      </c>
      <c r="L594" s="19">
        <v>202</v>
      </c>
      <c r="M594" s="19">
        <v>30</v>
      </c>
      <c r="N594" s="19">
        <v>44</v>
      </c>
      <c r="O594" s="38">
        <f>+'07'!E593-'05'!J594</f>
        <v>547</v>
      </c>
      <c r="P594" s="38">
        <f t="shared" si="855"/>
        <v>2055</v>
      </c>
      <c r="Q594" s="39">
        <f>'07'!F593/'05'!$P594</f>
        <v>0.11581508515815085</v>
      </c>
      <c r="R594" s="39">
        <f>'07'!G593/'05'!$P594</f>
        <v>0.13868613138686131</v>
      </c>
      <c r="S594" s="39">
        <f>'07'!H593/'05'!$P594</f>
        <v>0.46131386861313867</v>
      </c>
      <c r="T594" s="39">
        <f>'07'!I593/'05'!$P594</f>
        <v>9.9756690997566913E-2</v>
      </c>
      <c r="U594" s="39">
        <f>'07'!J593/'05'!$P594</f>
        <v>1.7518248175182483E-2</v>
      </c>
      <c r="V594" s="39">
        <f>'07'!K593/'05'!$P594</f>
        <v>4.0389294403892946E-2</v>
      </c>
      <c r="W594" s="39">
        <f>'07'!L593/'05'!$P594</f>
        <v>1.4598540145985401E-3</v>
      </c>
      <c r="X594" s="39">
        <f>'07'!M593/'05'!$P594</f>
        <v>8.7591240875912416E-3</v>
      </c>
      <c r="Y594" s="39">
        <f>'07'!N593/'05'!$P594</f>
        <v>9.8296836982968372E-2</v>
      </c>
      <c r="Z594" s="39">
        <f>'07'!O593/'05'!$P594</f>
        <v>1.8004866180048661E-2</v>
      </c>
      <c r="AA594" s="44">
        <f t="shared" si="856"/>
        <v>23.394647201946473</v>
      </c>
      <c r="AB594" s="44">
        <f t="shared" si="857"/>
        <v>28.014598540145986</v>
      </c>
      <c r="AC594" s="44">
        <f t="shared" si="858"/>
        <v>93.185401459854006</v>
      </c>
      <c r="AD594" s="44">
        <f t="shared" si="859"/>
        <v>20.150851581508515</v>
      </c>
      <c r="AE594" s="44">
        <f t="shared" si="860"/>
        <v>3.5386861313868616</v>
      </c>
      <c r="AF594" s="44">
        <f t="shared" si="861"/>
        <v>8.1586374695863757</v>
      </c>
      <c r="AG594" s="44">
        <f t="shared" si="862"/>
        <v>0.29489051094890512</v>
      </c>
      <c r="AH594" s="44">
        <f t="shared" si="863"/>
        <v>1.7693430656934308</v>
      </c>
      <c r="AI594" s="44">
        <f t="shared" si="864"/>
        <v>19.855961070559612</v>
      </c>
      <c r="AJ594" s="44">
        <f t="shared" si="865"/>
        <v>3.6369829683698294</v>
      </c>
      <c r="AK594" s="44">
        <f t="shared" si="866"/>
        <v>3.4744525547445257</v>
      </c>
      <c r="AL594" s="44">
        <f t="shared" si="867"/>
        <v>4.1605839416058394</v>
      </c>
      <c r="AM594" s="44">
        <f t="shared" si="868"/>
        <v>13.839416058394161</v>
      </c>
      <c r="AN594" s="44">
        <f t="shared" si="869"/>
        <v>2.9927007299270074</v>
      </c>
      <c r="AO594" s="44">
        <f t="shared" si="870"/>
        <v>0.52554744525547448</v>
      </c>
      <c r="AP594" s="44">
        <f t="shared" si="871"/>
        <v>1.2116788321167884</v>
      </c>
      <c r="AQ594" s="44">
        <f t="shared" si="872"/>
        <v>4.3795620437956199E-2</v>
      </c>
      <c r="AR594" s="44">
        <f t="shared" si="873"/>
        <v>0.26277372262773724</v>
      </c>
      <c r="AS594" s="44">
        <f t="shared" si="874"/>
        <v>2.948905109489051</v>
      </c>
      <c r="AT594" s="44">
        <f t="shared" si="875"/>
        <v>0.54014598540145986</v>
      </c>
      <c r="AU594" s="44">
        <f t="shared" si="876"/>
        <v>147.78004866180049</v>
      </c>
      <c r="AV594" s="44">
        <f t="shared" si="877"/>
        <v>176.96350364963504</v>
      </c>
      <c r="AW594" s="44">
        <f t="shared" si="878"/>
        <v>588.63649635036495</v>
      </c>
      <c r="AX594" s="44">
        <f t="shared" si="879"/>
        <v>127.28953771289538</v>
      </c>
      <c r="AY594" s="44">
        <f t="shared" si="880"/>
        <v>22.353284671532847</v>
      </c>
      <c r="AZ594" s="44">
        <f t="shared" si="881"/>
        <v>51.536739659367399</v>
      </c>
      <c r="BA594" s="44">
        <f t="shared" si="882"/>
        <v>1.8627737226277372</v>
      </c>
      <c r="BB594" s="44">
        <f t="shared" si="883"/>
        <v>11.176642335766424</v>
      </c>
      <c r="BC594" s="44">
        <f t="shared" si="884"/>
        <v>125.42676399026764</v>
      </c>
      <c r="BD594" s="44">
        <f t="shared" si="885"/>
        <v>22.974209245742092</v>
      </c>
      <c r="BE594" s="44">
        <f t="shared" si="886"/>
        <v>63.350851581508515</v>
      </c>
      <c r="BF594" s="44">
        <f t="shared" si="887"/>
        <v>75.861313868613138</v>
      </c>
      <c r="BG594" s="44">
        <f t="shared" si="888"/>
        <v>252.33868613138685</v>
      </c>
      <c r="BH594" s="44">
        <f t="shared" si="889"/>
        <v>54.566909975669098</v>
      </c>
      <c r="BI594" s="44">
        <f t="shared" si="890"/>
        <v>9.5824817518248189</v>
      </c>
      <c r="BJ594" s="44">
        <f t="shared" si="891"/>
        <v>22.092944038929442</v>
      </c>
      <c r="BK594" s="44">
        <f t="shared" si="892"/>
        <v>0.79854014598540146</v>
      </c>
      <c r="BL594" s="44">
        <f t="shared" si="893"/>
        <v>4.7912408759124094</v>
      </c>
      <c r="BM594" s="44">
        <f t="shared" si="894"/>
        <v>53.768369829683699</v>
      </c>
      <c r="BN594" s="44">
        <f t="shared" si="895"/>
        <v>9.8486618004866173</v>
      </c>
      <c r="BO594" s="39">
        <f t="shared" si="896"/>
        <v>1.1384256545959355E-2</v>
      </c>
      <c r="BP594" s="39">
        <f t="shared" si="815"/>
        <v>1.3632408048732839E-2</v>
      </c>
      <c r="BQ594" s="39">
        <f t="shared" si="816"/>
        <v>4.5345694141048179E-2</v>
      </c>
      <c r="BR594" s="39">
        <f t="shared" si="817"/>
        <v>9.8057671929481834E-3</v>
      </c>
      <c r="BS594" s="39">
        <f t="shared" si="818"/>
        <v>1.7219883851030957E-3</v>
      </c>
      <c r="BT594" s="39">
        <f t="shared" si="819"/>
        <v>3.9701398878765814E-3</v>
      </c>
      <c r="BU594" s="39">
        <f t="shared" si="820"/>
        <v>1.4349903209192463E-4</v>
      </c>
      <c r="BV594" s="39">
        <f t="shared" si="821"/>
        <v>8.6099419255154786E-4</v>
      </c>
      <c r="BW594" s="39">
        <f t="shared" si="822"/>
        <v>9.6622681608562588E-3</v>
      </c>
      <c r="BX594" s="39">
        <f t="shared" si="823"/>
        <v>1.7698213958004035E-3</v>
      </c>
      <c r="BY594" s="39">
        <f t="shared" si="824"/>
        <v>1.6907311701919833E-3</v>
      </c>
      <c r="BZ594" s="39">
        <f t="shared" si="825"/>
        <v>2.0246150567425009E-3</v>
      </c>
      <c r="CA594" s="39">
        <f t="shared" si="826"/>
        <v>6.7345090308487399E-3</v>
      </c>
      <c r="CB594" s="39">
        <f t="shared" si="827"/>
        <v>1.4563020583586411E-3</v>
      </c>
      <c r="CC594" s="39">
        <f t="shared" si="828"/>
        <v>2.5574084927273695E-4</v>
      </c>
      <c r="CD594" s="39">
        <f t="shared" si="829"/>
        <v>5.8962473582325472E-4</v>
      </c>
      <c r="CE594" s="39">
        <f t="shared" si="830"/>
        <v>2.1311737439394746E-5</v>
      </c>
      <c r="CF594" s="39">
        <f t="shared" si="831"/>
        <v>1.2787042463636847E-4</v>
      </c>
      <c r="CG594" s="39">
        <f t="shared" si="832"/>
        <v>1.4349903209192462E-3</v>
      </c>
      <c r="CH594" s="39">
        <f t="shared" si="833"/>
        <v>2.6284476175253522E-4</v>
      </c>
      <c r="CI594" s="39">
        <f t="shared" si="834"/>
        <v>7.1912432438832358E-2</v>
      </c>
      <c r="CJ594" s="39">
        <f t="shared" si="835"/>
        <v>8.6113627080114372E-2</v>
      </c>
      <c r="CK594" s="39">
        <f t="shared" si="836"/>
        <v>0.28644111744543305</v>
      </c>
      <c r="CL594" s="39">
        <f t="shared" si="837"/>
        <v>6.1941380882187536E-2</v>
      </c>
      <c r="CM594" s="39">
        <f t="shared" si="838"/>
        <v>1.0877510789067079E-2</v>
      </c>
      <c r="CN594" s="39">
        <f t="shared" si="839"/>
        <v>2.50787054303491E-2</v>
      </c>
      <c r="CO594" s="39">
        <f t="shared" si="840"/>
        <v>9.0645923242225655E-4</v>
      </c>
      <c r="CP594" s="39">
        <f t="shared" si="841"/>
        <v>5.4387553945335395E-3</v>
      </c>
      <c r="CQ594" s="39">
        <f t="shared" si="842"/>
        <v>6.1034921649765275E-2</v>
      </c>
      <c r="CR594" s="39">
        <f t="shared" si="843"/>
        <v>1.1179663866541165E-2</v>
      </c>
      <c r="CS594" s="39">
        <f t="shared" si="844"/>
        <v>3.0827665003167162E-2</v>
      </c>
      <c r="CT594" s="39">
        <f t="shared" si="845"/>
        <v>3.6915481201271597E-2</v>
      </c>
      <c r="CU594" s="39">
        <f t="shared" si="846"/>
        <v>0.12279254799580869</v>
      </c>
      <c r="CV594" s="39">
        <f t="shared" si="847"/>
        <v>2.6553240864072555E-2</v>
      </c>
      <c r="CW594" s="39">
        <f t="shared" si="848"/>
        <v>4.6630081517395712E-3</v>
      </c>
      <c r="CX594" s="39">
        <f t="shared" si="849"/>
        <v>1.0750824349844011E-2</v>
      </c>
      <c r="CY594" s="39">
        <f t="shared" si="850"/>
        <v>3.8858401264496421E-4</v>
      </c>
      <c r="CZ594" s="39">
        <f t="shared" si="851"/>
        <v>2.3315040758697856E-3</v>
      </c>
      <c r="DA594" s="39">
        <f t="shared" si="852"/>
        <v>2.616465685142759E-2</v>
      </c>
      <c r="DB594" s="39">
        <f t="shared" si="853"/>
        <v>4.7925361559545583E-3</v>
      </c>
    </row>
    <row r="595" spans="1:106" ht="12.75" customHeight="1" x14ac:dyDescent="0.3">
      <c r="A595" s="9" t="str">
        <f t="shared" si="854"/>
        <v>10 Durango45-49 añosMujeres</v>
      </c>
      <c r="B595" s="18" t="s">
        <v>45</v>
      </c>
      <c r="C595" s="18" t="s">
        <v>16</v>
      </c>
      <c r="D595" s="29" t="s">
        <v>84</v>
      </c>
      <c r="E595" s="19">
        <v>55761</v>
      </c>
      <c r="F595" s="19">
        <v>54622</v>
      </c>
      <c r="G595" s="19">
        <v>54173</v>
      </c>
      <c r="H595" s="19">
        <v>405</v>
      </c>
      <c r="I595" s="19">
        <v>44</v>
      </c>
      <c r="J595" s="19">
        <v>1103</v>
      </c>
      <c r="K595" s="19">
        <v>903</v>
      </c>
      <c r="L595" s="19">
        <v>180</v>
      </c>
      <c r="M595" s="19">
        <v>20</v>
      </c>
      <c r="N595" s="19">
        <v>36</v>
      </c>
      <c r="O595" s="38">
        <f>+'07'!E594-'05'!J595</f>
        <v>405</v>
      </c>
      <c r="P595" s="38">
        <f t="shared" si="855"/>
        <v>1508</v>
      </c>
      <c r="Q595" s="39">
        <f>'07'!F594/'05'!$P595</f>
        <v>0.12400530503978779</v>
      </c>
      <c r="R595" s="39">
        <f>'07'!G594/'05'!$P595</f>
        <v>0.15251989389920426</v>
      </c>
      <c r="S595" s="39">
        <f>'07'!H594/'05'!$P595</f>
        <v>0.45358090185676392</v>
      </c>
      <c r="T595" s="39">
        <f>'07'!I594/'05'!$P595</f>
        <v>8.952254641909814E-2</v>
      </c>
      <c r="U595" s="39">
        <f>'07'!J594/'05'!$P595</f>
        <v>1.3262599469496022E-2</v>
      </c>
      <c r="V595" s="39">
        <f>'07'!K594/'05'!$P595</f>
        <v>3.8461538461538464E-2</v>
      </c>
      <c r="W595" s="39">
        <f>'07'!L594/'05'!$P595</f>
        <v>2.6525198938992041E-3</v>
      </c>
      <c r="X595" s="39">
        <f>'07'!M594/'05'!$P595</f>
        <v>5.3050397877984082E-3</v>
      </c>
      <c r="Y595" s="39">
        <f>'07'!N594/'05'!$P595</f>
        <v>0.10344827586206896</v>
      </c>
      <c r="Z595" s="39">
        <f>'07'!O594/'05'!$P595</f>
        <v>1.7241379310344827E-2</v>
      </c>
      <c r="AA595" s="44">
        <f t="shared" si="856"/>
        <v>22.320954907161802</v>
      </c>
      <c r="AB595" s="44">
        <f t="shared" si="857"/>
        <v>27.453580901856768</v>
      </c>
      <c r="AC595" s="44">
        <f t="shared" si="858"/>
        <v>81.644562334217511</v>
      </c>
      <c r="AD595" s="44">
        <f t="shared" si="859"/>
        <v>16.114058355437667</v>
      </c>
      <c r="AE595" s="44">
        <f t="shared" si="860"/>
        <v>2.3872679045092839</v>
      </c>
      <c r="AF595" s="44">
        <f t="shared" si="861"/>
        <v>6.9230769230769234</v>
      </c>
      <c r="AG595" s="44">
        <f t="shared" si="862"/>
        <v>0.47745358090185674</v>
      </c>
      <c r="AH595" s="44">
        <f t="shared" si="863"/>
        <v>0.95490716180371349</v>
      </c>
      <c r="AI595" s="44">
        <f t="shared" si="864"/>
        <v>18.620689655172413</v>
      </c>
      <c r="AJ595" s="44">
        <f t="shared" si="865"/>
        <v>3.103448275862069</v>
      </c>
      <c r="AK595" s="44">
        <f t="shared" si="866"/>
        <v>2.4801061007957559</v>
      </c>
      <c r="AL595" s="44">
        <f t="shared" si="867"/>
        <v>3.0503978779840852</v>
      </c>
      <c r="AM595" s="44">
        <f t="shared" si="868"/>
        <v>9.0716180371352788</v>
      </c>
      <c r="AN595" s="44">
        <f t="shared" si="869"/>
        <v>1.7904509283819627</v>
      </c>
      <c r="AO595" s="44">
        <f t="shared" si="870"/>
        <v>0.26525198938992045</v>
      </c>
      <c r="AP595" s="44">
        <f t="shared" si="871"/>
        <v>0.76923076923076927</v>
      </c>
      <c r="AQ595" s="44">
        <f t="shared" si="872"/>
        <v>5.305039787798408E-2</v>
      </c>
      <c r="AR595" s="44">
        <f t="shared" si="873"/>
        <v>0.10610079575596816</v>
      </c>
      <c r="AS595" s="44">
        <f t="shared" si="874"/>
        <v>2.0689655172413794</v>
      </c>
      <c r="AT595" s="44">
        <f t="shared" si="875"/>
        <v>0.34482758620689657</v>
      </c>
      <c r="AU595" s="44">
        <f t="shared" si="876"/>
        <v>111.97679045092838</v>
      </c>
      <c r="AV595" s="44">
        <f t="shared" si="877"/>
        <v>137.72546419098146</v>
      </c>
      <c r="AW595" s="44">
        <f t="shared" si="878"/>
        <v>409.58355437665784</v>
      </c>
      <c r="AX595" s="44">
        <f t="shared" si="879"/>
        <v>80.838859416445615</v>
      </c>
      <c r="AY595" s="44">
        <f t="shared" si="880"/>
        <v>11.976127320954907</v>
      </c>
      <c r="AZ595" s="44">
        <f t="shared" si="881"/>
        <v>34.730769230769234</v>
      </c>
      <c r="BA595" s="44">
        <f t="shared" si="882"/>
        <v>2.3952254641909811</v>
      </c>
      <c r="BB595" s="44">
        <f t="shared" si="883"/>
        <v>4.7904509283819623</v>
      </c>
      <c r="BC595" s="44">
        <f t="shared" si="884"/>
        <v>93.41379310344827</v>
      </c>
      <c r="BD595" s="44">
        <f t="shared" si="885"/>
        <v>15.568965517241379</v>
      </c>
      <c r="BE595" s="44">
        <f t="shared" si="886"/>
        <v>50.222148541114059</v>
      </c>
      <c r="BF595" s="44">
        <f t="shared" si="887"/>
        <v>61.770557029177724</v>
      </c>
      <c r="BG595" s="44">
        <f t="shared" si="888"/>
        <v>183.70026525198938</v>
      </c>
      <c r="BH595" s="44">
        <f t="shared" si="889"/>
        <v>36.25663129973475</v>
      </c>
      <c r="BI595" s="44">
        <f t="shared" si="890"/>
        <v>5.3713527851458887</v>
      </c>
      <c r="BJ595" s="44">
        <f t="shared" si="891"/>
        <v>15.576923076923078</v>
      </c>
      <c r="BK595" s="44">
        <f t="shared" si="892"/>
        <v>1.0742705570291777</v>
      </c>
      <c r="BL595" s="44">
        <f t="shared" si="893"/>
        <v>2.1485411140583555</v>
      </c>
      <c r="BM595" s="44">
        <f t="shared" si="894"/>
        <v>41.896551724137929</v>
      </c>
      <c r="BN595" s="44">
        <f t="shared" si="895"/>
        <v>6.9827586206896548</v>
      </c>
      <c r="BO595" s="39">
        <f t="shared" si="896"/>
        <v>1.4801694235518437E-2</v>
      </c>
      <c r="BP595" s="39">
        <f t="shared" si="815"/>
        <v>1.8205292375236583E-2</v>
      </c>
      <c r="BQ595" s="39">
        <f t="shared" si="816"/>
        <v>5.4140956455051403E-2</v>
      </c>
      <c r="BR595" s="39">
        <f t="shared" si="817"/>
        <v>1.0685715089812777E-2</v>
      </c>
      <c r="BS595" s="39">
        <f t="shared" si="818"/>
        <v>1.5830689021944853E-3</v>
      </c>
      <c r="BT595" s="39">
        <f t="shared" si="819"/>
        <v>4.5908998163640075E-3</v>
      </c>
      <c r="BU595" s="39">
        <f t="shared" si="820"/>
        <v>3.1661378043889703E-4</v>
      </c>
      <c r="BV595" s="39">
        <f t="shared" si="821"/>
        <v>6.3322756087779407E-4</v>
      </c>
      <c r="BW595" s="39">
        <f t="shared" si="822"/>
        <v>1.2347937437116985E-2</v>
      </c>
      <c r="BX595" s="39">
        <f t="shared" si="823"/>
        <v>2.0579895728528308E-3</v>
      </c>
      <c r="BY595" s="39">
        <f t="shared" si="824"/>
        <v>1.644632692835382E-3</v>
      </c>
      <c r="BZ595" s="39">
        <f t="shared" si="825"/>
        <v>2.0228102639151761E-3</v>
      </c>
      <c r="CA595" s="39">
        <f t="shared" si="826"/>
        <v>6.0156618283390443E-3</v>
      </c>
      <c r="CB595" s="39">
        <f t="shared" si="827"/>
        <v>1.1873016766458639E-3</v>
      </c>
      <c r="CC595" s="39">
        <f t="shared" si="828"/>
        <v>1.7589654468827616E-4</v>
      </c>
      <c r="CD595" s="39">
        <f t="shared" si="829"/>
        <v>5.1009997959600086E-4</v>
      </c>
      <c r="CE595" s="39">
        <f t="shared" si="830"/>
        <v>3.5179308937655226E-5</v>
      </c>
      <c r="CF595" s="39">
        <f t="shared" si="831"/>
        <v>7.0358617875310452E-5</v>
      </c>
      <c r="CG595" s="39">
        <f t="shared" si="832"/>
        <v>1.3719930485685541E-3</v>
      </c>
      <c r="CH595" s="39">
        <f t="shared" si="833"/>
        <v>2.28665508094759E-4</v>
      </c>
      <c r="CI595" s="39">
        <f t="shared" si="834"/>
        <v>7.4255166081517485E-2</v>
      </c>
      <c r="CJ595" s="39">
        <f t="shared" si="835"/>
        <v>9.1329883415770197E-2</v>
      </c>
      <c r="CK595" s="39">
        <f t="shared" si="836"/>
        <v>0.27160713154950783</v>
      </c>
      <c r="CL595" s="39">
        <f t="shared" si="837"/>
        <v>5.360667070056075E-2</v>
      </c>
      <c r="CM595" s="39">
        <f t="shared" si="838"/>
        <v>7.9417289926756677E-3</v>
      </c>
      <c r="CN595" s="39">
        <f t="shared" si="839"/>
        <v>2.3031014078759439E-2</v>
      </c>
      <c r="CO595" s="39">
        <f t="shared" si="840"/>
        <v>1.5883457985351333E-3</v>
      </c>
      <c r="CP595" s="39">
        <f t="shared" si="841"/>
        <v>3.1766915970702666E-3</v>
      </c>
      <c r="CQ595" s="39">
        <f t="shared" si="842"/>
        <v>6.1945486142870203E-2</v>
      </c>
      <c r="CR595" s="39">
        <f t="shared" si="843"/>
        <v>1.0324247690478369E-2</v>
      </c>
      <c r="CS595" s="39">
        <f t="shared" si="844"/>
        <v>3.3303812029916488E-2</v>
      </c>
      <c r="CT595" s="39">
        <f t="shared" si="845"/>
        <v>4.096190784428231E-2</v>
      </c>
      <c r="CU595" s="39">
        <f t="shared" si="846"/>
        <v>0.12181715202386563</v>
      </c>
      <c r="CV595" s="39">
        <f t="shared" si="847"/>
        <v>2.4042858952078746E-2</v>
      </c>
      <c r="CW595" s="39">
        <f t="shared" si="848"/>
        <v>3.5619050299375921E-3</v>
      </c>
      <c r="CX595" s="39">
        <f t="shared" si="849"/>
        <v>1.0329524586819018E-2</v>
      </c>
      <c r="CY595" s="39">
        <f t="shared" si="850"/>
        <v>7.1238100598751842E-4</v>
      </c>
      <c r="CZ595" s="39">
        <f t="shared" si="851"/>
        <v>1.4247620119750368E-3</v>
      </c>
      <c r="DA595" s="39">
        <f t="shared" si="852"/>
        <v>2.7782859233513216E-2</v>
      </c>
      <c r="DB595" s="39">
        <f t="shared" si="853"/>
        <v>4.6304765389188693E-3</v>
      </c>
    </row>
    <row r="596" spans="1:106" ht="12.75" customHeight="1" x14ac:dyDescent="0.3">
      <c r="A596" s="9" t="str">
        <f t="shared" si="854"/>
        <v>10 Durango50-54 añosMujeres</v>
      </c>
      <c r="B596" s="18" t="s">
        <v>45</v>
      </c>
      <c r="C596" s="18" t="s">
        <v>16</v>
      </c>
      <c r="D596" s="29" t="s">
        <v>85</v>
      </c>
      <c r="E596" s="19">
        <v>51029</v>
      </c>
      <c r="F596" s="19">
        <v>50117</v>
      </c>
      <c r="G596" s="19">
        <v>49752</v>
      </c>
      <c r="H596" s="19">
        <v>321</v>
      </c>
      <c r="I596" s="19">
        <v>44</v>
      </c>
      <c r="J596" s="19">
        <v>880</v>
      </c>
      <c r="K596" s="19">
        <v>680</v>
      </c>
      <c r="L596" s="19">
        <v>183</v>
      </c>
      <c r="M596" s="19">
        <v>17</v>
      </c>
      <c r="N596" s="19">
        <v>32</v>
      </c>
      <c r="O596" s="38">
        <f>+'07'!E595-'05'!J596</f>
        <v>321</v>
      </c>
      <c r="P596" s="38">
        <f t="shared" si="855"/>
        <v>1201</v>
      </c>
      <c r="Q596" s="39">
        <f>'07'!F595/'05'!$P596</f>
        <v>0.11074104912572856</v>
      </c>
      <c r="R596" s="39">
        <f>'07'!G595/'05'!$P596</f>
        <v>0.10241465445462115</v>
      </c>
      <c r="S596" s="39">
        <f>'07'!H595/'05'!$P596</f>
        <v>0.50707743547044126</v>
      </c>
      <c r="T596" s="39">
        <f>'07'!I595/'05'!$P596</f>
        <v>7.3272273105745217E-2</v>
      </c>
      <c r="U596" s="39">
        <f>'07'!J595/'05'!$P596</f>
        <v>1.4154870940882597E-2</v>
      </c>
      <c r="V596" s="39">
        <f>'07'!K595/'05'!$P596</f>
        <v>4.5795170691090757E-2</v>
      </c>
      <c r="W596" s="39">
        <f>'07'!L595/'05'!$P596</f>
        <v>8.3263946711074107E-4</v>
      </c>
      <c r="X596" s="39">
        <f>'07'!M595/'05'!$P596</f>
        <v>1.1656952539550375E-2</v>
      </c>
      <c r="Y596" s="39">
        <f>'07'!N595/'05'!$P596</f>
        <v>0.11407160699417153</v>
      </c>
      <c r="Z596" s="39">
        <f>'07'!O595/'05'!$P596</f>
        <v>1.9983347210657785E-2</v>
      </c>
      <c r="AA596" s="44">
        <f t="shared" si="856"/>
        <v>20.265611990008328</v>
      </c>
      <c r="AB596" s="44">
        <f t="shared" si="857"/>
        <v>18.741881765195672</v>
      </c>
      <c r="AC596" s="44">
        <f t="shared" si="858"/>
        <v>92.795170691090746</v>
      </c>
      <c r="AD596" s="44">
        <f t="shared" si="859"/>
        <v>13.408825978351375</v>
      </c>
      <c r="AE596" s="44">
        <f t="shared" si="860"/>
        <v>2.5903413821815153</v>
      </c>
      <c r="AF596" s="44">
        <f t="shared" si="861"/>
        <v>8.3805162364696084</v>
      </c>
      <c r="AG596" s="44">
        <f t="shared" si="862"/>
        <v>0.15237302248126561</v>
      </c>
      <c r="AH596" s="44">
        <f t="shared" si="863"/>
        <v>2.1332223147377185</v>
      </c>
      <c r="AI596" s="44">
        <f t="shared" si="864"/>
        <v>20.87510407993339</v>
      </c>
      <c r="AJ596" s="44">
        <f t="shared" si="865"/>
        <v>3.6569525395503746</v>
      </c>
      <c r="AK596" s="44">
        <f t="shared" si="866"/>
        <v>1.8825978351373855</v>
      </c>
      <c r="AL596" s="44">
        <f t="shared" si="867"/>
        <v>1.7410491257285596</v>
      </c>
      <c r="AM596" s="44">
        <f t="shared" si="868"/>
        <v>8.620316402997501</v>
      </c>
      <c r="AN596" s="44">
        <f t="shared" si="869"/>
        <v>1.2456286427976686</v>
      </c>
      <c r="AO596" s="44">
        <f t="shared" si="870"/>
        <v>0.24063280599500417</v>
      </c>
      <c r="AP596" s="44">
        <f t="shared" si="871"/>
        <v>0.77851790174854285</v>
      </c>
      <c r="AQ596" s="44">
        <f t="shared" si="872"/>
        <v>1.4154870940882597E-2</v>
      </c>
      <c r="AR596" s="44">
        <f t="shared" si="873"/>
        <v>0.19816819317235637</v>
      </c>
      <c r="AS596" s="44">
        <f t="shared" si="874"/>
        <v>1.9392173189009161</v>
      </c>
      <c r="AT596" s="44">
        <f t="shared" si="875"/>
        <v>0.33971690258118237</v>
      </c>
      <c r="AU596" s="44">
        <f t="shared" si="876"/>
        <v>75.303913405495422</v>
      </c>
      <c r="AV596" s="44">
        <f t="shared" si="877"/>
        <v>69.641965029142384</v>
      </c>
      <c r="AW596" s="44">
        <f t="shared" si="878"/>
        <v>344.81265611990005</v>
      </c>
      <c r="AX596" s="44">
        <f t="shared" si="879"/>
        <v>49.82514571190675</v>
      </c>
      <c r="AY596" s="44">
        <f t="shared" si="880"/>
        <v>9.6253122398001665</v>
      </c>
      <c r="AZ596" s="44">
        <f t="shared" si="881"/>
        <v>31.140716069941714</v>
      </c>
      <c r="BA596" s="44">
        <f t="shared" si="882"/>
        <v>0.56619483763530398</v>
      </c>
      <c r="BB596" s="44">
        <f t="shared" si="883"/>
        <v>7.9267277268942546</v>
      </c>
      <c r="BC596" s="44">
        <f t="shared" si="884"/>
        <v>77.56869275603664</v>
      </c>
      <c r="BD596" s="44">
        <f t="shared" si="885"/>
        <v>13.588676103247293</v>
      </c>
      <c r="BE596" s="44">
        <f t="shared" si="886"/>
        <v>35.547876769358865</v>
      </c>
      <c r="BF596" s="44">
        <f t="shared" si="887"/>
        <v>32.875104079933394</v>
      </c>
      <c r="BG596" s="44">
        <f t="shared" si="888"/>
        <v>162.77185678601165</v>
      </c>
      <c r="BH596" s="44">
        <f t="shared" si="889"/>
        <v>23.520399666944215</v>
      </c>
      <c r="BI596" s="44">
        <f t="shared" si="890"/>
        <v>4.5437135720233135</v>
      </c>
      <c r="BJ596" s="44">
        <f t="shared" si="891"/>
        <v>14.700249791840132</v>
      </c>
      <c r="BK596" s="44">
        <f t="shared" si="892"/>
        <v>0.26727726894254789</v>
      </c>
      <c r="BL596" s="44">
        <f t="shared" si="893"/>
        <v>3.7418817651956702</v>
      </c>
      <c r="BM596" s="44">
        <f t="shared" si="894"/>
        <v>36.616985845129058</v>
      </c>
      <c r="BN596" s="44">
        <f t="shared" si="895"/>
        <v>6.4146544546211492</v>
      </c>
      <c r="BO596" s="39">
        <f t="shared" si="896"/>
        <v>1.6873948368033579E-2</v>
      </c>
      <c r="BP596" s="39">
        <f t="shared" si="815"/>
        <v>1.5605230445625038E-2</v>
      </c>
      <c r="BQ596" s="39">
        <f t="shared" si="816"/>
        <v>7.7264921474680059E-2</v>
      </c>
      <c r="BR596" s="39">
        <f t="shared" si="817"/>
        <v>1.116471771719515E-2</v>
      </c>
      <c r="BS596" s="39">
        <f t="shared" si="818"/>
        <v>2.1568204680945174E-3</v>
      </c>
      <c r="BT596" s="39">
        <f t="shared" si="819"/>
        <v>6.9779485732469676E-3</v>
      </c>
      <c r="BU596" s="39">
        <f t="shared" si="820"/>
        <v>1.2687179224085397E-4</v>
      </c>
      <c r="BV596" s="39">
        <f t="shared" si="821"/>
        <v>1.7762050913719555E-3</v>
      </c>
      <c r="BW596" s="39">
        <f t="shared" si="822"/>
        <v>1.7381435536996993E-2</v>
      </c>
      <c r="BX596" s="39">
        <f t="shared" si="823"/>
        <v>3.0449230137804951E-3</v>
      </c>
      <c r="BY596" s="39">
        <f t="shared" si="824"/>
        <v>1.5675252582326275E-3</v>
      </c>
      <c r="BZ596" s="39">
        <f t="shared" si="825"/>
        <v>1.4496662162602496E-3</v>
      </c>
      <c r="CA596" s="39">
        <f t="shared" si="826"/>
        <v>7.177615656117819E-3</v>
      </c>
      <c r="CB596" s="39">
        <f t="shared" si="827"/>
        <v>1.0371595693569264E-3</v>
      </c>
      <c r="CC596" s="39">
        <f t="shared" si="828"/>
        <v>2.0036037135304259E-4</v>
      </c>
      <c r="CD596" s="39">
        <f t="shared" si="829"/>
        <v>6.4822473084807897E-4</v>
      </c>
      <c r="CE596" s="39">
        <f t="shared" si="830"/>
        <v>1.1785904197237799E-5</v>
      </c>
      <c r="CF596" s="39">
        <f t="shared" si="831"/>
        <v>1.6500265876132921E-4</v>
      </c>
      <c r="CG596" s="39">
        <f t="shared" si="832"/>
        <v>1.6146688750215787E-3</v>
      </c>
      <c r="CH596" s="39">
        <f t="shared" si="833"/>
        <v>2.828617007337072E-4</v>
      </c>
      <c r="CI596" s="39">
        <f t="shared" si="834"/>
        <v>6.2701010329305099E-2</v>
      </c>
      <c r="CJ596" s="39">
        <f t="shared" si="835"/>
        <v>5.7986648650409978E-2</v>
      </c>
      <c r="CK596" s="39">
        <f t="shared" si="836"/>
        <v>0.28710462624471278</v>
      </c>
      <c r="CL596" s="39">
        <f t="shared" si="837"/>
        <v>4.1486382774277061E-2</v>
      </c>
      <c r="CM596" s="39">
        <f t="shared" si="838"/>
        <v>8.0144148541217031E-3</v>
      </c>
      <c r="CN596" s="39">
        <f t="shared" si="839"/>
        <v>2.5928989233923158E-2</v>
      </c>
      <c r="CO596" s="39">
        <f t="shared" si="840"/>
        <v>4.7143616788951207E-4</v>
      </c>
      <c r="CP596" s="39">
        <f t="shared" si="841"/>
        <v>6.6001063504531679E-3</v>
      </c>
      <c r="CQ596" s="39">
        <f t="shared" si="842"/>
        <v>6.4586755000863152E-2</v>
      </c>
      <c r="CR596" s="39">
        <f t="shared" si="843"/>
        <v>1.1314468029348287E-2</v>
      </c>
      <c r="CS596" s="39">
        <f t="shared" si="844"/>
        <v>2.9598565170157257E-2</v>
      </c>
      <c r="CT596" s="39">
        <f t="shared" si="845"/>
        <v>2.737310914232589E-2</v>
      </c>
      <c r="CU596" s="39">
        <f t="shared" si="846"/>
        <v>0.1355302720949306</v>
      </c>
      <c r="CV596" s="39">
        <f t="shared" si="847"/>
        <v>1.9584013044916082E-2</v>
      </c>
      <c r="CW596" s="39">
        <f t="shared" si="848"/>
        <v>3.7832752473133334E-3</v>
      </c>
      <c r="CX596" s="39">
        <f t="shared" si="849"/>
        <v>1.224000815307255E-2</v>
      </c>
      <c r="CY596" s="39">
        <f t="shared" si="850"/>
        <v>2.2254560278313728E-4</v>
      </c>
      <c r="CZ596" s="39">
        <f t="shared" si="851"/>
        <v>3.1156384389639221E-3</v>
      </c>
      <c r="DA596" s="39">
        <f t="shared" si="852"/>
        <v>3.0488747581289808E-2</v>
      </c>
      <c r="DB596" s="39">
        <f t="shared" si="853"/>
        <v>5.3410944667952953E-3</v>
      </c>
    </row>
    <row r="597" spans="1:106" ht="12.75" customHeight="1" x14ac:dyDescent="0.3">
      <c r="A597" s="9" t="str">
        <f t="shared" si="854"/>
        <v>10 Durango55-59 añosMujeres</v>
      </c>
      <c r="B597" s="18" t="s">
        <v>45</v>
      </c>
      <c r="C597" s="18" t="s">
        <v>16</v>
      </c>
      <c r="D597" s="29" t="s">
        <v>86</v>
      </c>
      <c r="E597" s="19">
        <v>42026</v>
      </c>
      <c r="F597" s="19">
        <v>41270</v>
      </c>
      <c r="G597" s="19">
        <v>40986</v>
      </c>
      <c r="H597" s="19">
        <v>254</v>
      </c>
      <c r="I597" s="19">
        <v>30</v>
      </c>
      <c r="J597" s="19">
        <v>736</v>
      </c>
      <c r="K597" s="19">
        <v>521</v>
      </c>
      <c r="L597" s="19">
        <v>203</v>
      </c>
      <c r="M597" s="19">
        <v>12</v>
      </c>
      <c r="N597" s="19">
        <v>20</v>
      </c>
      <c r="O597" s="38">
        <f>+'07'!E596-'05'!J597</f>
        <v>254</v>
      </c>
      <c r="P597" s="38">
        <f t="shared" si="855"/>
        <v>990</v>
      </c>
      <c r="Q597" s="39">
        <f>'07'!F596/'05'!$P597</f>
        <v>8.0808080808080815E-2</v>
      </c>
      <c r="R597" s="39">
        <f>'07'!G596/'05'!$P597</f>
        <v>8.1818181818181818E-2</v>
      </c>
      <c r="S597" s="39">
        <f>'07'!H596/'05'!$P597</f>
        <v>0.55454545454545456</v>
      </c>
      <c r="T597" s="39">
        <f>'07'!I596/'05'!$P597</f>
        <v>5.9595959595959598E-2</v>
      </c>
      <c r="U597" s="39">
        <f>'07'!J596/'05'!$P597</f>
        <v>6.0606060606060606E-3</v>
      </c>
      <c r="V597" s="39">
        <f>'07'!K596/'05'!$P597</f>
        <v>3.2323232323232323E-2</v>
      </c>
      <c r="W597" s="39">
        <f>'07'!L596/'05'!$P597</f>
        <v>1.0101010101010101E-3</v>
      </c>
      <c r="X597" s="39">
        <f>'07'!M596/'05'!$P597</f>
        <v>5.0505050505050509E-3</v>
      </c>
      <c r="Y597" s="39">
        <f>'07'!N596/'05'!$P597</f>
        <v>0.16464646464646465</v>
      </c>
      <c r="Z597" s="39">
        <f>'07'!O596/'05'!$P597</f>
        <v>1.4141414141414142E-2</v>
      </c>
      <c r="AA597" s="44">
        <f t="shared" si="856"/>
        <v>16.404040404040405</v>
      </c>
      <c r="AB597" s="44">
        <f t="shared" si="857"/>
        <v>16.609090909090909</v>
      </c>
      <c r="AC597" s="44">
        <f t="shared" si="858"/>
        <v>112.57272727272728</v>
      </c>
      <c r="AD597" s="44">
        <f t="shared" si="859"/>
        <v>12.097979797979798</v>
      </c>
      <c r="AE597" s="44">
        <f t="shared" si="860"/>
        <v>1.2303030303030302</v>
      </c>
      <c r="AF597" s="44">
        <f t="shared" si="861"/>
        <v>6.5616161616161612</v>
      </c>
      <c r="AG597" s="44">
        <f t="shared" si="862"/>
        <v>0.20505050505050504</v>
      </c>
      <c r="AH597" s="44">
        <f t="shared" si="863"/>
        <v>1.0252525252525253</v>
      </c>
      <c r="AI597" s="44">
        <f t="shared" si="864"/>
        <v>33.423232323232327</v>
      </c>
      <c r="AJ597" s="44">
        <f t="shared" si="865"/>
        <v>2.8707070707070708</v>
      </c>
      <c r="AK597" s="44">
        <f t="shared" si="866"/>
        <v>0.96969696969696972</v>
      </c>
      <c r="AL597" s="44">
        <f t="shared" si="867"/>
        <v>0.98181818181818181</v>
      </c>
      <c r="AM597" s="44">
        <f t="shared" si="868"/>
        <v>6.6545454545454543</v>
      </c>
      <c r="AN597" s="44">
        <f t="shared" si="869"/>
        <v>0.7151515151515152</v>
      </c>
      <c r="AO597" s="44">
        <f t="shared" si="870"/>
        <v>7.2727272727272724E-2</v>
      </c>
      <c r="AP597" s="44">
        <f t="shared" si="871"/>
        <v>0.38787878787878788</v>
      </c>
      <c r="AQ597" s="44">
        <f t="shared" si="872"/>
        <v>1.2121212121212121E-2</v>
      </c>
      <c r="AR597" s="44">
        <f t="shared" si="873"/>
        <v>6.0606060606060608E-2</v>
      </c>
      <c r="AS597" s="44">
        <f t="shared" si="874"/>
        <v>1.9757575757575758</v>
      </c>
      <c r="AT597" s="44">
        <f t="shared" si="875"/>
        <v>0.16969696969696971</v>
      </c>
      <c r="AU597" s="44">
        <f t="shared" si="876"/>
        <v>42.101010101010104</v>
      </c>
      <c r="AV597" s="44">
        <f t="shared" si="877"/>
        <v>42.627272727272725</v>
      </c>
      <c r="AW597" s="44">
        <f t="shared" si="878"/>
        <v>288.91818181818184</v>
      </c>
      <c r="AX597" s="44">
        <f t="shared" si="879"/>
        <v>31.049494949494949</v>
      </c>
      <c r="AY597" s="44">
        <f t="shared" si="880"/>
        <v>3.1575757575757577</v>
      </c>
      <c r="AZ597" s="44">
        <f t="shared" si="881"/>
        <v>16.840404040404039</v>
      </c>
      <c r="BA597" s="44">
        <f t="shared" si="882"/>
        <v>0.52626262626262621</v>
      </c>
      <c r="BB597" s="44">
        <f t="shared" si="883"/>
        <v>2.6313131313131315</v>
      </c>
      <c r="BC597" s="44">
        <f t="shared" si="884"/>
        <v>85.780808080808086</v>
      </c>
      <c r="BD597" s="44">
        <f t="shared" si="885"/>
        <v>7.3676767676767678</v>
      </c>
      <c r="BE597" s="44">
        <f t="shared" si="886"/>
        <v>20.525252525252526</v>
      </c>
      <c r="BF597" s="44">
        <f t="shared" si="887"/>
        <v>20.781818181818181</v>
      </c>
      <c r="BG597" s="44">
        <f t="shared" si="888"/>
        <v>140.85454545454547</v>
      </c>
      <c r="BH597" s="44">
        <f t="shared" si="889"/>
        <v>15.137373737373737</v>
      </c>
      <c r="BI597" s="44">
        <f t="shared" si="890"/>
        <v>1.5393939393939393</v>
      </c>
      <c r="BJ597" s="44">
        <f t="shared" si="891"/>
        <v>8.2101010101010097</v>
      </c>
      <c r="BK597" s="44">
        <f t="shared" si="892"/>
        <v>0.25656565656565655</v>
      </c>
      <c r="BL597" s="44">
        <f t="shared" si="893"/>
        <v>1.2828282828282829</v>
      </c>
      <c r="BM597" s="44">
        <f t="shared" si="894"/>
        <v>41.820202020202025</v>
      </c>
      <c r="BN597" s="44">
        <f t="shared" si="895"/>
        <v>3.591919191919192</v>
      </c>
      <c r="BO597" s="39">
        <f t="shared" si="896"/>
        <v>1.6569737781858995E-2</v>
      </c>
      <c r="BP597" s="39">
        <f t="shared" si="815"/>
        <v>1.6776859504132231E-2</v>
      </c>
      <c r="BQ597" s="39">
        <f t="shared" si="816"/>
        <v>0.11370982552800735</v>
      </c>
      <c r="BR597" s="39">
        <f t="shared" si="817"/>
        <v>1.2220181614121008E-2</v>
      </c>
      <c r="BS597" s="39">
        <f t="shared" si="818"/>
        <v>1.2427303336394245E-3</v>
      </c>
      <c r="BT597" s="39">
        <f t="shared" si="819"/>
        <v>6.6278951127435974E-3</v>
      </c>
      <c r="BU597" s="39">
        <f t="shared" si="820"/>
        <v>2.0712172227323742E-4</v>
      </c>
      <c r="BV597" s="39">
        <f t="shared" si="821"/>
        <v>1.0356086113661872E-3</v>
      </c>
      <c r="BW597" s="39">
        <f t="shared" si="822"/>
        <v>3.3760840730537707E-2</v>
      </c>
      <c r="BX597" s="39">
        <f t="shared" si="823"/>
        <v>2.8997041118253241E-3</v>
      </c>
      <c r="BY597" s="39">
        <f t="shared" si="824"/>
        <v>9.7949188858279771E-4</v>
      </c>
      <c r="BZ597" s="39">
        <f t="shared" si="825"/>
        <v>9.9173553719008266E-4</v>
      </c>
      <c r="CA597" s="39">
        <f t="shared" si="826"/>
        <v>6.7217630853994492E-3</v>
      </c>
      <c r="CB597" s="39">
        <f t="shared" si="827"/>
        <v>7.2237526782981338E-4</v>
      </c>
      <c r="CC597" s="39">
        <f t="shared" si="828"/>
        <v>7.3461891643709828E-5</v>
      </c>
      <c r="CD597" s="39">
        <f t="shared" si="829"/>
        <v>3.9179675543311908E-4</v>
      </c>
      <c r="CE597" s="39">
        <f t="shared" si="830"/>
        <v>1.2243648607284971E-5</v>
      </c>
      <c r="CF597" s="39">
        <f t="shared" si="831"/>
        <v>6.1218243036424857E-5</v>
      </c>
      <c r="CG597" s="39">
        <f t="shared" si="832"/>
        <v>1.9957147229874503E-3</v>
      </c>
      <c r="CH597" s="39">
        <f t="shared" si="833"/>
        <v>1.714110805019896E-4</v>
      </c>
      <c r="CI597" s="39">
        <f t="shared" si="834"/>
        <v>4.2526272829303137E-2</v>
      </c>
      <c r="CJ597" s="39">
        <f t="shared" si="835"/>
        <v>4.3057851239669417E-2</v>
      </c>
      <c r="CK597" s="39">
        <f t="shared" si="836"/>
        <v>0.29183654729109276</v>
      </c>
      <c r="CL597" s="39">
        <f t="shared" si="837"/>
        <v>3.136312621161106E-2</v>
      </c>
      <c r="CM597" s="39">
        <f t="shared" si="838"/>
        <v>3.1894704621977352E-3</v>
      </c>
      <c r="CN597" s="39">
        <f t="shared" si="839"/>
        <v>1.7010509131721252E-2</v>
      </c>
      <c r="CO597" s="39">
        <f t="shared" si="840"/>
        <v>5.3157841036628913E-4</v>
      </c>
      <c r="CP597" s="39">
        <f t="shared" si="841"/>
        <v>2.6578920518314461E-3</v>
      </c>
      <c r="CQ597" s="39">
        <f t="shared" si="842"/>
        <v>8.6647280889705136E-2</v>
      </c>
      <c r="CR597" s="39">
        <f t="shared" si="843"/>
        <v>7.4420977451280486E-3</v>
      </c>
      <c r="CS597" s="39">
        <f t="shared" si="844"/>
        <v>2.0732578308335886E-2</v>
      </c>
      <c r="CT597" s="39">
        <f t="shared" si="845"/>
        <v>2.0991735537190082E-2</v>
      </c>
      <c r="CU597" s="39">
        <f t="shared" si="846"/>
        <v>0.14227731864095503</v>
      </c>
      <c r="CV597" s="39">
        <f t="shared" si="847"/>
        <v>1.5290276502397714E-2</v>
      </c>
      <c r="CW597" s="39">
        <f t="shared" si="848"/>
        <v>1.5549433731251912E-3</v>
      </c>
      <c r="CX597" s="39">
        <f t="shared" si="849"/>
        <v>8.2930313233343534E-3</v>
      </c>
      <c r="CY597" s="39">
        <f t="shared" si="850"/>
        <v>2.5915722885419854E-4</v>
      </c>
      <c r="CZ597" s="39">
        <f t="shared" si="851"/>
        <v>1.2957861442709929E-3</v>
      </c>
      <c r="DA597" s="39">
        <f t="shared" si="852"/>
        <v>4.2242628303234366E-2</v>
      </c>
      <c r="DB597" s="39">
        <f t="shared" si="853"/>
        <v>3.6282012039587797E-3</v>
      </c>
    </row>
    <row r="598" spans="1:106" ht="12.75" customHeight="1" x14ac:dyDescent="0.3">
      <c r="A598" s="9" t="str">
        <f t="shared" si="854"/>
        <v>10 Durango60-64 añosMujeres</v>
      </c>
      <c r="B598" s="18" t="s">
        <v>45</v>
      </c>
      <c r="C598" s="18" t="s">
        <v>16</v>
      </c>
      <c r="D598" s="29" t="s">
        <v>87</v>
      </c>
      <c r="E598" s="19">
        <v>34901</v>
      </c>
      <c r="F598" s="19">
        <v>34291</v>
      </c>
      <c r="G598" s="19">
        <v>34088</v>
      </c>
      <c r="H598" s="19">
        <v>179</v>
      </c>
      <c r="I598" s="19">
        <v>24</v>
      </c>
      <c r="J598" s="19">
        <v>592</v>
      </c>
      <c r="K598" s="19">
        <v>380</v>
      </c>
      <c r="L598" s="19">
        <v>206</v>
      </c>
      <c r="M598" s="19">
        <v>6</v>
      </c>
      <c r="N598" s="19">
        <v>18</v>
      </c>
      <c r="O598" s="38">
        <f>+'07'!E597-'05'!J598</f>
        <v>179</v>
      </c>
      <c r="P598" s="38">
        <f t="shared" si="855"/>
        <v>771</v>
      </c>
      <c r="Q598" s="39">
        <f>'07'!F597/'05'!$P598</f>
        <v>7.1335927367055768E-2</v>
      </c>
      <c r="R598" s="39">
        <f>'07'!G597/'05'!$P598</f>
        <v>6.2256809338521402E-2</v>
      </c>
      <c r="S598" s="39">
        <f>'07'!H597/'05'!$P598</f>
        <v>0.63035019455252916</v>
      </c>
      <c r="T598" s="39">
        <f>'07'!I597/'05'!$P598</f>
        <v>3.6316472114137487E-2</v>
      </c>
      <c r="U598" s="39">
        <f>'07'!J597/'05'!$P598</f>
        <v>0</v>
      </c>
      <c r="V598" s="39">
        <f>'07'!K597/'05'!$P598</f>
        <v>3.6316472114137487E-2</v>
      </c>
      <c r="W598" s="39">
        <f>'07'!L597/'05'!$P598</f>
        <v>2.5940337224383916E-3</v>
      </c>
      <c r="X598" s="39">
        <f>'07'!M597/'05'!$P598</f>
        <v>1.2970168612191958E-3</v>
      </c>
      <c r="Y598" s="39">
        <f>'07'!N597/'05'!$P598</f>
        <v>0.14785992217898833</v>
      </c>
      <c r="Z598" s="39">
        <f>'07'!O597/'05'!$P598</f>
        <v>1.1673151750972763E-2</v>
      </c>
      <c r="AA598" s="44">
        <f t="shared" si="856"/>
        <v>14.695201037613488</v>
      </c>
      <c r="AB598" s="44">
        <f t="shared" si="857"/>
        <v>12.824902723735409</v>
      </c>
      <c r="AC598" s="44">
        <f t="shared" si="858"/>
        <v>129.85214007782102</v>
      </c>
      <c r="AD598" s="44">
        <f t="shared" si="859"/>
        <v>7.4811932555123226</v>
      </c>
      <c r="AE598" s="44">
        <f t="shared" si="860"/>
        <v>0</v>
      </c>
      <c r="AF598" s="44">
        <f t="shared" si="861"/>
        <v>7.4811932555123226</v>
      </c>
      <c r="AG598" s="44">
        <f t="shared" si="862"/>
        <v>0.53437094682230868</v>
      </c>
      <c r="AH598" s="44">
        <f t="shared" si="863"/>
        <v>0.26718547341115434</v>
      </c>
      <c r="AI598" s="44">
        <f t="shared" si="864"/>
        <v>30.459143968871597</v>
      </c>
      <c r="AJ598" s="44">
        <f t="shared" si="865"/>
        <v>2.404669260700389</v>
      </c>
      <c r="AK598" s="44">
        <f t="shared" si="866"/>
        <v>0.42801556420233461</v>
      </c>
      <c r="AL598" s="44">
        <f t="shared" si="867"/>
        <v>0.37354085603112841</v>
      </c>
      <c r="AM598" s="44">
        <f t="shared" si="868"/>
        <v>3.782101167315175</v>
      </c>
      <c r="AN598" s="44">
        <f t="shared" si="869"/>
        <v>0.21789883268482491</v>
      </c>
      <c r="AO598" s="44">
        <f t="shared" si="870"/>
        <v>0</v>
      </c>
      <c r="AP598" s="44">
        <f t="shared" si="871"/>
        <v>0.21789883268482491</v>
      </c>
      <c r="AQ598" s="44">
        <f t="shared" si="872"/>
        <v>1.556420233463035E-2</v>
      </c>
      <c r="AR598" s="44">
        <f t="shared" si="873"/>
        <v>7.7821011673151752E-3</v>
      </c>
      <c r="AS598" s="44">
        <f t="shared" si="874"/>
        <v>0.88715953307392992</v>
      </c>
      <c r="AT598" s="44">
        <f t="shared" si="875"/>
        <v>7.0038910505836577E-2</v>
      </c>
      <c r="AU598" s="44">
        <f t="shared" si="876"/>
        <v>27.107652399481193</v>
      </c>
      <c r="AV598" s="44">
        <f t="shared" si="877"/>
        <v>23.657587548638134</v>
      </c>
      <c r="AW598" s="44">
        <f t="shared" si="878"/>
        <v>239.53307392996109</v>
      </c>
      <c r="AX598" s="44">
        <f t="shared" si="879"/>
        <v>13.800259403372245</v>
      </c>
      <c r="AY598" s="44">
        <f t="shared" si="880"/>
        <v>0</v>
      </c>
      <c r="AZ598" s="44">
        <f t="shared" si="881"/>
        <v>13.800259403372245</v>
      </c>
      <c r="BA598" s="44">
        <f t="shared" si="882"/>
        <v>0.98573281452658879</v>
      </c>
      <c r="BB598" s="44">
        <f t="shared" si="883"/>
        <v>0.49286640726329439</v>
      </c>
      <c r="BC598" s="44">
        <f t="shared" si="884"/>
        <v>56.186770428015564</v>
      </c>
      <c r="BD598" s="44">
        <f t="shared" si="885"/>
        <v>4.43579766536965</v>
      </c>
      <c r="BE598" s="44">
        <f t="shared" si="886"/>
        <v>12.769130998702982</v>
      </c>
      <c r="BF598" s="44">
        <f t="shared" si="887"/>
        <v>11.14396887159533</v>
      </c>
      <c r="BG598" s="44">
        <f t="shared" si="888"/>
        <v>112.83268482490271</v>
      </c>
      <c r="BH598" s="44">
        <f t="shared" si="889"/>
        <v>6.5006485084306105</v>
      </c>
      <c r="BI598" s="44">
        <f t="shared" si="890"/>
        <v>0</v>
      </c>
      <c r="BJ598" s="44">
        <f t="shared" si="891"/>
        <v>6.5006485084306105</v>
      </c>
      <c r="BK598" s="44">
        <f t="shared" si="892"/>
        <v>0.46433203631647207</v>
      </c>
      <c r="BL598" s="44">
        <f t="shared" si="893"/>
        <v>0.23216601815823604</v>
      </c>
      <c r="BM598" s="44">
        <f t="shared" si="894"/>
        <v>26.466926070038912</v>
      </c>
      <c r="BN598" s="44">
        <f t="shared" si="895"/>
        <v>2.0894941634241246</v>
      </c>
      <c r="BO598" s="39">
        <f t="shared" si="896"/>
        <v>1.9059923524790516E-2</v>
      </c>
      <c r="BP598" s="39">
        <f t="shared" si="815"/>
        <v>1.6634115076180817E-2</v>
      </c>
      <c r="BQ598" s="39">
        <f t="shared" si="816"/>
        <v>0.16842041514633077</v>
      </c>
      <c r="BR598" s="39">
        <f t="shared" si="817"/>
        <v>9.7032337944388102E-3</v>
      </c>
      <c r="BS598" s="39">
        <f t="shared" si="818"/>
        <v>0</v>
      </c>
      <c r="BT598" s="39">
        <f t="shared" si="819"/>
        <v>9.7032337944388102E-3</v>
      </c>
      <c r="BU598" s="39">
        <f t="shared" si="820"/>
        <v>6.9308812817420065E-4</v>
      </c>
      <c r="BV598" s="39">
        <f t="shared" si="821"/>
        <v>3.4654406408710033E-4</v>
      </c>
      <c r="BW598" s="39">
        <f t="shared" si="822"/>
        <v>3.9506023305929436E-2</v>
      </c>
      <c r="BX598" s="39">
        <f t="shared" si="823"/>
        <v>3.1188965767839027E-3</v>
      </c>
      <c r="BY598" s="39">
        <f t="shared" si="824"/>
        <v>5.5514340363467529E-4</v>
      </c>
      <c r="BZ598" s="39">
        <f t="shared" si="825"/>
        <v>4.8448878862662569E-4</v>
      </c>
      <c r="CA598" s="39">
        <f t="shared" si="826"/>
        <v>4.905448984844585E-3</v>
      </c>
      <c r="CB598" s="39">
        <f t="shared" si="827"/>
        <v>2.8261846003219831E-4</v>
      </c>
      <c r="CC598" s="39">
        <f t="shared" si="828"/>
        <v>0</v>
      </c>
      <c r="CD598" s="39">
        <f t="shared" si="829"/>
        <v>2.8261846003219831E-4</v>
      </c>
      <c r="CE598" s="39">
        <f t="shared" si="830"/>
        <v>2.0187032859442738E-5</v>
      </c>
      <c r="CF598" s="39">
        <f t="shared" si="831"/>
        <v>1.0093516429721369E-5</v>
      </c>
      <c r="CG598" s="39">
        <f t="shared" si="832"/>
        <v>1.1506608729882359E-3</v>
      </c>
      <c r="CH598" s="39">
        <f t="shared" si="833"/>
        <v>9.0841647867492313E-5</v>
      </c>
      <c r="CI598" s="39">
        <f t="shared" si="834"/>
        <v>3.51590822301961E-2</v>
      </c>
      <c r="CJ598" s="39">
        <f t="shared" si="835"/>
        <v>3.0684289946352961E-2</v>
      </c>
      <c r="CK598" s="39">
        <f t="shared" si="836"/>
        <v>0.31067843570682374</v>
      </c>
      <c r="CL598" s="39">
        <f t="shared" si="837"/>
        <v>1.789916913537256E-2</v>
      </c>
      <c r="CM598" s="39">
        <f t="shared" si="838"/>
        <v>0</v>
      </c>
      <c r="CN598" s="39">
        <f t="shared" si="839"/>
        <v>1.789916913537256E-2</v>
      </c>
      <c r="CO598" s="39">
        <f t="shared" si="840"/>
        <v>1.2785120810980398E-3</v>
      </c>
      <c r="CP598" s="39">
        <f t="shared" si="841"/>
        <v>6.3925604054901992E-4</v>
      </c>
      <c r="CQ598" s="39">
        <f t="shared" si="842"/>
        <v>7.287518862258828E-2</v>
      </c>
      <c r="CR598" s="39">
        <f t="shared" si="843"/>
        <v>5.7533043649411805E-3</v>
      </c>
      <c r="CS598" s="39">
        <f t="shared" si="844"/>
        <v>1.6561778208434477E-2</v>
      </c>
      <c r="CT598" s="39">
        <f t="shared" si="845"/>
        <v>1.4453915527361E-2</v>
      </c>
      <c r="CU598" s="39">
        <f t="shared" si="846"/>
        <v>0.14634589471453011</v>
      </c>
      <c r="CV598" s="39">
        <f t="shared" si="847"/>
        <v>8.4314507242939183E-3</v>
      </c>
      <c r="CW598" s="39">
        <f t="shared" si="848"/>
        <v>0</v>
      </c>
      <c r="CX598" s="39">
        <f t="shared" si="849"/>
        <v>8.4314507242939183E-3</v>
      </c>
      <c r="CY598" s="39">
        <f t="shared" si="850"/>
        <v>6.0224648030670822E-4</v>
      </c>
      <c r="CZ598" s="39">
        <f t="shared" si="851"/>
        <v>3.0112324015335411E-4</v>
      </c>
      <c r="DA598" s="39">
        <f t="shared" si="852"/>
        <v>3.4328049377482378E-2</v>
      </c>
      <c r="DB598" s="39">
        <f t="shared" si="853"/>
        <v>2.7101091613801875E-3</v>
      </c>
    </row>
    <row r="599" spans="1:106" ht="12.75" customHeight="1" x14ac:dyDescent="0.3">
      <c r="A599" s="9" t="str">
        <f t="shared" si="854"/>
        <v>10 Durango65-69 añosMujeres</v>
      </c>
      <c r="B599" s="18" t="s">
        <v>45</v>
      </c>
      <c r="C599" s="18" t="s">
        <v>16</v>
      </c>
      <c r="D599" s="29" t="s">
        <v>88</v>
      </c>
      <c r="E599" s="19">
        <v>25969</v>
      </c>
      <c r="F599" s="19">
        <v>25564</v>
      </c>
      <c r="G599" s="19">
        <v>25426</v>
      </c>
      <c r="H599" s="19">
        <v>124</v>
      </c>
      <c r="I599" s="19">
        <v>14</v>
      </c>
      <c r="J599" s="19">
        <v>396</v>
      </c>
      <c r="K599" s="19">
        <v>242</v>
      </c>
      <c r="L599" s="19">
        <v>142</v>
      </c>
      <c r="M599" s="19">
        <v>12</v>
      </c>
      <c r="N599" s="19">
        <v>9</v>
      </c>
      <c r="O599" s="38">
        <f>+'07'!E598-'05'!J599</f>
        <v>124</v>
      </c>
      <c r="P599" s="38">
        <f t="shared" si="855"/>
        <v>520</v>
      </c>
      <c r="Q599" s="39">
        <f>'07'!F598/'05'!$P599</f>
        <v>5.7692307692307696E-2</v>
      </c>
      <c r="R599" s="39">
        <f>'07'!G598/'05'!$P599</f>
        <v>5.7692307692307696E-2</v>
      </c>
      <c r="S599" s="39">
        <f>'07'!H598/'05'!$P599</f>
        <v>0.58076923076923082</v>
      </c>
      <c r="T599" s="39">
        <f>'07'!I598/'05'!$P599</f>
        <v>3.8461538461538464E-2</v>
      </c>
      <c r="U599" s="39">
        <f>'07'!J598/'05'!$P599</f>
        <v>0</v>
      </c>
      <c r="V599" s="39">
        <f>'07'!K598/'05'!$P599</f>
        <v>3.0769230769230771E-2</v>
      </c>
      <c r="W599" s="39">
        <f>'07'!L598/'05'!$P599</f>
        <v>1.9230769230769232E-3</v>
      </c>
      <c r="X599" s="39">
        <f>'07'!M598/'05'!$P599</f>
        <v>9.6153846153846159E-3</v>
      </c>
      <c r="Y599" s="39">
        <f>'07'!N598/'05'!$P599</f>
        <v>0.19230769230769232</v>
      </c>
      <c r="Z599" s="39">
        <f>'07'!O598/'05'!$P599</f>
        <v>3.0769230769230771E-2</v>
      </c>
      <c r="AA599" s="44">
        <f t="shared" si="856"/>
        <v>8.1923076923076934</v>
      </c>
      <c r="AB599" s="44">
        <f t="shared" si="857"/>
        <v>8.1923076923076934</v>
      </c>
      <c r="AC599" s="44">
        <f t="shared" si="858"/>
        <v>82.469230769230776</v>
      </c>
      <c r="AD599" s="44">
        <f t="shared" si="859"/>
        <v>5.4615384615384617</v>
      </c>
      <c r="AE599" s="44">
        <f t="shared" si="860"/>
        <v>0</v>
      </c>
      <c r="AF599" s="44">
        <f t="shared" si="861"/>
        <v>4.3692307692307697</v>
      </c>
      <c r="AG599" s="44">
        <f t="shared" si="862"/>
        <v>0.27307692307692311</v>
      </c>
      <c r="AH599" s="44">
        <f t="shared" si="863"/>
        <v>1.3653846153846154</v>
      </c>
      <c r="AI599" s="44">
        <f t="shared" si="864"/>
        <v>27.30769230769231</v>
      </c>
      <c r="AJ599" s="44">
        <f t="shared" si="865"/>
        <v>4.3692307692307697</v>
      </c>
      <c r="AK599" s="44">
        <f t="shared" si="866"/>
        <v>0.69230769230769229</v>
      </c>
      <c r="AL599" s="44">
        <f t="shared" si="867"/>
        <v>0.69230769230769229</v>
      </c>
      <c r="AM599" s="44">
        <f t="shared" si="868"/>
        <v>6.9692307692307693</v>
      </c>
      <c r="AN599" s="44">
        <f t="shared" si="869"/>
        <v>0.46153846153846156</v>
      </c>
      <c r="AO599" s="44">
        <f t="shared" si="870"/>
        <v>0</v>
      </c>
      <c r="AP599" s="44">
        <f t="shared" si="871"/>
        <v>0.36923076923076925</v>
      </c>
      <c r="AQ599" s="44">
        <f t="shared" si="872"/>
        <v>2.3076923076923078E-2</v>
      </c>
      <c r="AR599" s="44">
        <f t="shared" si="873"/>
        <v>0.11538461538461539</v>
      </c>
      <c r="AS599" s="44">
        <f t="shared" si="874"/>
        <v>2.3076923076923079</v>
      </c>
      <c r="AT599" s="44">
        <f t="shared" si="875"/>
        <v>0.36923076923076925</v>
      </c>
      <c r="AU599" s="44">
        <f t="shared" si="876"/>
        <v>13.961538461538462</v>
      </c>
      <c r="AV599" s="44">
        <f t="shared" si="877"/>
        <v>13.961538461538462</v>
      </c>
      <c r="AW599" s="44">
        <f t="shared" si="878"/>
        <v>140.54615384615386</v>
      </c>
      <c r="AX599" s="44">
        <f t="shared" si="879"/>
        <v>9.3076923076923084</v>
      </c>
      <c r="AY599" s="44">
        <f t="shared" si="880"/>
        <v>0</v>
      </c>
      <c r="AZ599" s="44">
        <f t="shared" si="881"/>
        <v>7.4461538461538463</v>
      </c>
      <c r="BA599" s="44">
        <f t="shared" si="882"/>
        <v>0.4653846153846154</v>
      </c>
      <c r="BB599" s="44">
        <f t="shared" si="883"/>
        <v>2.3269230769230771</v>
      </c>
      <c r="BC599" s="44">
        <f t="shared" si="884"/>
        <v>46.53846153846154</v>
      </c>
      <c r="BD599" s="44">
        <f t="shared" si="885"/>
        <v>7.4461538461538463</v>
      </c>
      <c r="BE599" s="44">
        <f t="shared" si="886"/>
        <v>7.1538461538461542</v>
      </c>
      <c r="BF599" s="44">
        <f t="shared" si="887"/>
        <v>7.1538461538461542</v>
      </c>
      <c r="BG599" s="44">
        <f t="shared" si="888"/>
        <v>72.015384615384619</v>
      </c>
      <c r="BH599" s="44">
        <f t="shared" si="889"/>
        <v>4.7692307692307692</v>
      </c>
      <c r="BI599" s="44">
        <f t="shared" si="890"/>
        <v>0</v>
      </c>
      <c r="BJ599" s="44">
        <f t="shared" si="891"/>
        <v>3.8153846153846156</v>
      </c>
      <c r="BK599" s="44">
        <f t="shared" si="892"/>
        <v>0.23846153846153847</v>
      </c>
      <c r="BL599" s="44">
        <f t="shared" si="893"/>
        <v>1.1923076923076923</v>
      </c>
      <c r="BM599" s="44">
        <f t="shared" si="894"/>
        <v>23.846153846153847</v>
      </c>
      <c r="BN599" s="44">
        <f t="shared" si="895"/>
        <v>3.8153846153846156</v>
      </c>
      <c r="BO599" s="39">
        <f t="shared" si="896"/>
        <v>1.5754437869822488E-2</v>
      </c>
      <c r="BP599" s="39">
        <f t="shared" si="815"/>
        <v>1.5754437869822488E-2</v>
      </c>
      <c r="BQ599" s="39">
        <f t="shared" si="816"/>
        <v>0.15859467455621304</v>
      </c>
      <c r="BR599" s="39">
        <f t="shared" si="817"/>
        <v>1.0502958579881656E-2</v>
      </c>
      <c r="BS599" s="39">
        <f t="shared" si="818"/>
        <v>0</v>
      </c>
      <c r="BT599" s="39">
        <f t="shared" si="819"/>
        <v>8.4023668639053271E-3</v>
      </c>
      <c r="BU599" s="39">
        <f t="shared" si="820"/>
        <v>5.2514792899408295E-4</v>
      </c>
      <c r="BV599" s="39">
        <f t="shared" si="821"/>
        <v>2.6257396449704141E-3</v>
      </c>
      <c r="BW599" s="39">
        <f t="shared" si="822"/>
        <v>5.2514792899408289E-2</v>
      </c>
      <c r="BX599" s="39">
        <f t="shared" si="823"/>
        <v>8.4023668639053271E-3</v>
      </c>
      <c r="BY599" s="39">
        <f t="shared" si="824"/>
        <v>1.3313609467455621E-3</v>
      </c>
      <c r="BZ599" s="39">
        <f t="shared" si="825"/>
        <v>1.3313609467455621E-3</v>
      </c>
      <c r="CA599" s="39">
        <f t="shared" si="826"/>
        <v>1.3402366863905326E-2</v>
      </c>
      <c r="CB599" s="39">
        <f t="shared" si="827"/>
        <v>8.8757396449704149E-4</v>
      </c>
      <c r="CC599" s="39">
        <f t="shared" si="828"/>
        <v>0</v>
      </c>
      <c r="CD599" s="39">
        <f t="shared" si="829"/>
        <v>7.1005917159763321E-4</v>
      </c>
      <c r="CE599" s="39">
        <f t="shared" si="830"/>
        <v>4.4378698224852076E-5</v>
      </c>
      <c r="CF599" s="39">
        <f t="shared" si="831"/>
        <v>2.2189349112426037E-4</v>
      </c>
      <c r="CG599" s="39">
        <f t="shared" si="832"/>
        <v>4.4378698224852072E-3</v>
      </c>
      <c r="CH599" s="39">
        <f t="shared" si="833"/>
        <v>7.1005917159763321E-4</v>
      </c>
      <c r="CI599" s="39">
        <f t="shared" si="834"/>
        <v>2.6849112426035503E-2</v>
      </c>
      <c r="CJ599" s="39">
        <f t="shared" si="835"/>
        <v>2.6849112426035503E-2</v>
      </c>
      <c r="CK599" s="39">
        <f t="shared" si="836"/>
        <v>0.27028106508875743</v>
      </c>
      <c r="CL599" s="39">
        <f t="shared" si="837"/>
        <v>1.7899408284023671E-2</v>
      </c>
      <c r="CM599" s="39">
        <f t="shared" si="838"/>
        <v>0</v>
      </c>
      <c r="CN599" s="39">
        <f t="shared" si="839"/>
        <v>1.4319526627218936E-2</v>
      </c>
      <c r="CO599" s="39">
        <f t="shared" si="840"/>
        <v>8.9497041420118347E-4</v>
      </c>
      <c r="CP599" s="39">
        <f t="shared" si="841"/>
        <v>4.4748520710059178E-3</v>
      </c>
      <c r="CQ599" s="39">
        <f t="shared" si="842"/>
        <v>8.9497041420118342E-2</v>
      </c>
      <c r="CR599" s="39">
        <f t="shared" si="843"/>
        <v>1.4319526627218936E-2</v>
      </c>
      <c r="CS599" s="39">
        <f t="shared" si="844"/>
        <v>1.3757396449704142E-2</v>
      </c>
      <c r="CT599" s="39">
        <f t="shared" si="845"/>
        <v>1.3757396449704142E-2</v>
      </c>
      <c r="CU599" s="39">
        <f t="shared" si="846"/>
        <v>0.13849112426035504</v>
      </c>
      <c r="CV599" s="39">
        <f t="shared" si="847"/>
        <v>9.171597633136094E-3</v>
      </c>
      <c r="CW599" s="39">
        <f t="shared" si="848"/>
        <v>0</v>
      </c>
      <c r="CX599" s="39">
        <f t="shared" si="849"/>
        <v>7.3372781065088764E-3</v>
      </c>
      <c r="CY599" s="39">
        <f t="shared" si="850"/>
        <v>4.5857988165680478E-4</v>
      </c>
      <c r="CZ599" s="39">
        <f t="shared" si="851"/>
        <v>2.2928994082840235E-3</v>
      </c>
      <c r="DA599" s="39">
        <f t="shared" si="852"/>
        <v>4.5857988165680472E-2</v>
      </c>
      <c r="DB599" s="39">
        <f t="shared" si="853"/>
        <v>7.3372781065088764E-3</v>
      </c>
    </row>
    <row r="600" spans="1:106" ht="12.75" customHeight="1" x14ac:dyDescent="0.3">
      <c r="A600" s="9" t="str">
        <f t="shared" si="854"/>
        <v>10 Durango70-74 añosMujeres</v>
      </c>
      <c r="B600" s="18" t="s">
        <v>45</v>
      </c>
      <c r="C600" s="18" t="s">
        <v>16</v>
      </c>
      <c r="D600" s="29" t="s">
        <v>89</v>
      </c>
      <c r="E600" s="19">
        <v>19198</v>
      </c>
      <c r="F600" s="19">
        <v>18952</v>
      </c>
      <c r="G600" s="19">
        <v>18870</v>
      </c>
      <c r="H600" s="19">
        <v>70</v>
      </c>
      <c r="I600" s="19">
        <v>12</v>
      </c>
      <c r="J600" s="19">
        <v>234</v>
      </c>
      <c r="K600" s="19">
        <v>167</v>
      </c>
      <c r="L600" s="19">
        <v>63</v>
      </c>
      <c r="M600" s="19">
        <v>4</v>
      </c>
      <c r="N600" s="19">
        <v>12</v>
      </c>
      <c r="O600" s="38">
        <f>+'07'!E599-'05'!J600</f>
        <v>70</v>
      </c>
      <c r="P600" s="38">
        <f t="shared" si="855"/>
        <v>304</v>
      </c>
      <c r="Q600" s="39">
        <f>'07'!F599/'05'!$P600</f>
        <v>3.9473684210526314E-2</v>
      </c>
      <c r="R600" s="39">
        <f>'07'!G599/'05'!$P600</f>
        <v>6.9078947368421059E-2</v>
      </c>
      <c r="S600" s="39">
        <f>'07'!H599/'05'!$P600</f>
        <v>0.59210526315789469</v>
      </c>
      <c r="T600" s="39">
        <f>'07'!I599/'05'!$P600</f>
        <v>3.6184210526315791E-2</v>
      </c>
      <c r="U600" s="39">
        <f>'07'!J599/'05'!$P600</f>
        <v>0</v>
      </c>
      <c r="V600" s="39">
        <f>'07'!K599/'05'!$P600</f>
        <v>4.2763157894736843E-2</v>
      </c>
      <c r="W600" s="39">
        <f>'07'!L599/'05'!$P600</f>
        <v>0</v>
      </c>
      <c r="X600" s="39">
        <f>'07'!M599/'05'!$P600</f>
        <v>3.2894736842105261E-3</v>
      </c>
      <c r="Y600" s="39">
        <f>'07'!N599/'05'!$P600</f>
        <v>0.19078947368421054</v>
      </c>
      <c r="Z600" s="39">
        <f>'07'!O599/'05'!$P600</f>
        <v>2.6315789473684209E-2</v>
      </c>
      <c r="AA600" s="44">
        <f t="shared" si="856"/>
        <v>2.486842105263158</v>
      </c>
      <c r="AB600" s="44">
        <f t="shared" si="857"/>
        <v>4.3519736842105265</v>
      </c>
      <c r="AC600" s="44">
        <f t="shared" si="858"/>
        <v>37.302631578947363</v>
      </c>
      <c r="AD600" s="44">
        <f t="shared" si="859"/>
        <v>2.2796052631578947</v>
      </c>
      <c r="AE600" s="44">
        <f t="shared" si="860"/>
        <v>0</v>
      </c>
      <c r="AF600" s="44">
        <f t="shared" si="861"/>
        <v>2.6940789473684212</v>
      </c>
      <c r="AG600" s="44">
        <f t="shared" si="862"/>
        <v>0</v>
      </c>
      <c r="AH600" s="44">
        <f t="shared" si="863"/>
        <v>0.20723684210526314</v>
      </c>
      <c r="AI600" s="44">
        <f t="shared" si="864"/>
        <v>12.019736842105264</v>
      </c>
      <c r="AJ600" s="44">
        <f t="shared" si="865"/>
        <v>1.6578947368421051</v>
      </c>
      <c r="AK600" s="44">
        <f t="shared" si="866"/>
        <v>0.15789473684210525</v>
      </c>
      <c r="AL600" s="44">
        <f t="shared" si="867"/>
        <v>0.27631578947368424</v>
      </c>
      <c r="AM600" s="44">
        <f t="shared" si="868"/>
        <v>2.3684210526315788</v>
      </c>
      <c r="AN600" s="44">
        <f t="shared" si="869"/>
        <v>0.14473684210526316</v>
      </c>
      <c r="AO600" s="44">
        <f t="shared" si="870"/>
        <v>0</v>
      </c>
      <c r="AP600" s="44">
        <f t="shared" si="871"/>
        <v>0.17105263157894737</v>
      </c>
      <c r="AQ600" s="44">
        <f t="shared" si="872"/>
        <v>0</v>
      </c>
      <c r="AR600" s="44">
        <f t="shared" si="873"/>
        <v>1.3157894736842105E-2</v>
      </c>
      <c r="AS600" s="44">
        <f t="shared" si="874"/>
        <v>0.76315789473684215</v>
      </c>
      <c r="AT600" s="44">
        <f t="shared" si="875"/>
        <v>0.10526315789473684</v>
      </c>
      <c r="AU600" s="44">
        <f t="shared" si="876"/>
        <v>6.5921052631578947</v>
      </c>
      <c r="AV600" s="44">
        <f t="shared" si="877"/>
        <v>11.536184210526317</v>
      </c>
      <c r="AW600" s="44">
        <f t="shared" si="878"/>
        <v>98.881578947368411</v>
      </c>
      <c r="AX600" s="44">
        <f t="shared" si="879"/>
        <v>6.0427631578947372</v>
      </c>
      <c r="AY600" s="44">
        <f t="shared" si="880"/>
        <v>0</v>
      </c>
      <c r="AZ600" s="44">
        <f t="shared" si="881"/>
        <v>7.1414473684210531</v>
      </c>
      <c r="BA600" s="44">
        <f t="shared" si="882"/>
        <v>0</v>
      </c>
      <c r="BB600" s="44">
        <f t="shared" si="883"/>
        <v>0.54934210526315785</v>
      </c>
      <c r="BC600" s="44">
        <f t="shared" si="884"/>
        <v>31.861842105263161</v>
      </c>
      <c r="BD600" s="44">
        <f t="shared" si="885"/>
        <v>4.3947368421052628</v>
      </c>
      <c r="BE600" s="44">
        <f t="shared" si="886"/>
        <v>2.763157894736842</v>
      </c>
      <c r="BF600" s="44">
        <f t="shared" si="887"/>
        <v>4.8355263157894743</v>
      </c>
      <c r="BG600" s="44">
        <f t="shared" si="888"/>
        <v>41.44736842105263</v>
      </c>
      <c r="BH600" s="44">
        <f t="shared" si="889"/>
        <v>2.5328947368421053</v>
      </c>
      <c r="BI600" s="44">
        <f t="shared" si="890"/>
        <v>0</v>
      </c>
      <c r="BJ600" s="44">
        <f t="shared" si="891"/>
        <v>2.9934210526315792</v>
      </c>
      <c r="BK600" s="44">
        <f t="shared" si="892"/>
        <v>0</v>
      </c>
      <c r="BL600" s="44">
        <f t="shared" si="893"/>
        <v>0.23026315789473684</v>
      </c>
      <c r="BM600" s="44">
        <f t="shared" si="894"/>
        <v>13.355263157894738</v>
      </c>
      <c r="BN600" s="44">
        <f t="shared" si="895"/>
        <v>1.8421052631578947</v>
      </c>
      <c r="BO600" s="39">
        <f t="shared" si="896"/>
        <v>8.1804016620498615E-3</v>
      </c>
      <c r="BP600" s="39">
        <f t="shared" si="815"/>
        <v>1.4315702908587259E-2</v>
      </c>
      <c r="BQ600" s="39">
        <f t="shared" si="816"/>
        <v>0.12270602493074791</v>
      </c>
      <c r="BR600" s="39">
        <f t="shared" si="817"/>
        <v>7.4987015235457059E-3</v>
      </c>
      <c r="BS600" s="39">
        <f t="shared" si="818"/>
        <v>0</v>
      </c>
      <c r="BT600" s="39">
        <f t="shared" si="819"/>
        <v>8.8621018005540179E-3</v>
      </c>
      <c r="BU600" s="39">
        <f t="shared" si="820"/>
        <v>0</v>
      </c>
      <c r="BV600" s="39">
        <f t="shared" si="821"/>
        <v>6.8170013850415501E-4</v>
      </c>
      <c r="BW600" s="39">
        <f t="shared" si="822"/>
        <v>3.9538608033240996E-2</v>
      </c>
      <c r="BX600" s="39">
        <f t="shared" si="823"/>
        <v>5.4536011080332401E-3</v>
      </c>
      <c r="BY600" s="39">
        <f t="shared" si="824"/>
        <v>5.1939058171745144E-4</v>
      </c>
      <c r="BZ600" s="39">
        <f t="shared" si="825"/>
        <v>9.0893351800554027E-4</v>
      </c>
      <c r="CA600" s="39">
        <f t="shared" si="826"/>
        <v>7.7908587257617722E-3</v>
      </c>
      <c r="CB600" s="39">
        <f t="shared" si="827"/>
        <v>4.7610803324099724E-4</v>
      </c>
      <c r="CC600" s="39">
        <f t="shared" si="828"/>
        <v>0</v>
      </c>
      <c r="CD600" s="39">
        <f t="shared" si="829"/>
        <v>5.6267313019390587E-4</v>
      </c>
      <c r="CE600" s="39">
        <f t="shared" si="830"/>
        <v>0</v>
      </c>
      <c r="CF600" s="39">
        <f t="shared" si="831"/>
        <v>4.3282548476454294E-5</v>
      </c>
      <c r="CG600" s="39">
        <f t="shared" si="832"/>
        <v>2.5103878116343493E-3</v>
      </c>
      <c r="CH600" s="39">
        <f t="shared" si="833"/>
        <v>3.4626038781163435E-4</v>
      </c>
      <c r="CI600" s="39">
        <f t="shared" si="834"/>
        <v>2.1684556786703602E-2</v>
      </c>
      <c r="CJ600" s="39">
        <f t="shared" si="835"/>
        <v>3.7947974376731308E-2</v>
      </c>
      <c r="CK600" s="39">
        <f t="shared" si="836"/>
        <v>0.32526835180055397</v>
      </c>
      <c r="CL600" s="39">
        <f t="shared" si="837"/>
        <v>1.9877510387811635E-2</v>
      </c>
      <c r="CM600" s="39">
        <f t="shared" si="838"/>
        <v>0</v>
      </c>
      <c r="CN600" s="39">
        <f t="shared" si="839"/>
        <v>2.349160318559557E-2</v>
      </c>
      <c r="CO600" s="39">
        <f t="shared" si="840"/>
        <v>0</v>
      </c>
      <c r="CP600" s="39">
        <f t="shared" si="841"/>
        <v>1.8070463988919666E-3</v>
      </c>
      <c r="CQ600" s="39">
        <f t="shared" si="842"/>
        <v>0.10480869113573409</v>
      </c>
      <c r="CR600" s="39">
        <f t="shared" si="843"/>
        <v>1.4456371191135733E-2</v>
      </c>
      <c r="CS600" s="39">
        <f t="shared" si="844"/>
        <v>9.0893351800554016E-3</v>
      </c>
      <c r="CT600" s="39">
        <f t="shared" si="845"/>
        <v>1.5906336565096955E-2</v>
      </c>
      <c r="CU600" s="39">
        <f t="shared" si="846"/>
        <v>0.13634002770083101</v>
      </c>
      <c r="CV600" s="39">
        <f t="shared" si="847"/>
        <v>8.3318905817174518E-3</v>
      </c>
      <c r="CW600" s="39">
        <f t="shared" si="848"/>
        <v>0</v>
      </c>
      <c r="CX600" s="39">
        <f t="shared" si="849"/>
        <v>9.8467797783933532E-3</v>
      </c>
      <c r="CY600" s="39">
        <f t="shared" si="850"/>
        <v>0</v>
      </c>
      <c r="CZ600" s="39">
        <f t="shared" si="851"/>
        <v>7.5744459833795017E-4</v>
      </c>
      <c r="DA600" s="39">
        <f t="shared" si="852"/>
        <v>4.3931786703601115E-2</v>
      </c>
      <c r="DB600" s="39">
        <f t="shared" si="853"/>
        <v>6.0595567867036014E-3</v>
      </c>
    </row>
    <row r="601" spans="1:106" ht="12.75" customHeight="1" x14ac:dyDescent="0.3">
      <c r="A601" s="9" t="str">
        <f t="shared" si="854"/>
        <v>10 Durango75-79 añosMujeres</v>
      </c>
      <c r="B601" s="18" t="s">
        <v>45</v>
      </c>
      <c r="C601" s="18" t="s">
        <v>16</v>
      </c>
      <c r="D601" s="29" t="s">
        <v>90</v>
      </c>
      <c r="E601" s="19">
        <v>13096</v>
      </c>
      <c r="F601" s="19">
        <v>12931</v>
      </c>
      <c r="G601" s="19">
        <v>12865</v>
      </c>
      <c r="H601" s="19">
        <v>60</v>
      </c>
      <c r="I601" s="19">
        <v>6</v>
      </c>
      <c r="J601" s="19">
        <v>161</v>
      </c>
      <c r="K601" s="19">
        <v>119</v>
      </c>
      <c r="L601" s="19">
        <v>38</v>
      </c>
      <c r="M601" s="19">
        <v>4</v>
      </c>
      <c r="N601" s="19">
        <v>4</v>
      </c>
      <c r="O601" s="38">
        <f>+'07'!E600-'05'!J601</f>
        <v>60</v>
      </c>
      <c r="P601" s="38">
        <f t="shared" si="855"/>
        <v>221</v>
      </c>
      <c r="Q601" s="39">
        <f>'07'!F600/'05'!$P601</f>
        <v>2.2624434389140271E-2</v>
      </c>
      <c r="R601" s="39">
        <f>'07'!G600/'05'!$P601</f>
        <v>6.3348416289592757E-2</v>
      </c>
      <c r="S601" s="39">
        <f>'07'!H600/'05'!$P601</f>
        <v>0.59728506787330315</v>
      </c>
      <c r="T601" s="39">
        <f>'07'!I600/'05'!$P601</f>
        <v>2.7149321266968326E-2</v>
      </c>
      <c r="U601" s="39">
        <f>'07'!J600/'05'!$P601</f>
        <v>0</v>
      </c>
      <c r="V601" s="39">
        <f>'07'!K600/'05'!$P601</f>
        <v>2.7149321266968326E-2</v>
      </c>
      <c r="W601" s="39">
        <f>'07'!L600/'05'!$P601</f>
        <v>0</v>
      </c>
      <c r="X601" s="39">
        <f>'07'!M600/'05'!$P601</f>
        <v>0</v>
      </c>
      <c r="Y601" s="39">
        <f>'07'!N600/'05'!$P601</f>
        <v>0.23076923076923078</v>
      </c>
      <c r="Z601" s="39">
        <f>'07'!O600/'05'!$P601</f>
        <v>3.1674208144796379E-2</v>
      </c>
      <c r="AA601" s="44">
        <f t="shared" si="856"/>
        <v>0.85972850678733026</v>
      </c>
      <c r="AB601" s="44">
        <f t="shared" si="857"/>
        <v>2.4072398190045248</v>
      </c>
      <c r="AC601" s="44">
        <f t="shared" si="858"/>
        <v>22.696832579185521</v>
      </c>
      <c r="AD601" s="44">
        <f t="shared" si="859"/>
        <v>1.0316742081447965</v>
      </c>
      <c r="AE601" s="44">
        <f t="shared" si="860"/>
        <v>0</v>
      </c>
      <c r="AF601" s="44">
        <f t="shared" si="861"/>
        <v>1.0316742081447965</v>
      </c>
      <c r="AG601" s="44">
        <f t="shared" si="862"/>
        <v>0</v>
      </c>
      <c r="AH601" s="44">
        <f t="shared" si="863"/>
        <v>0</v>
      </c>
      <c r="AI601" s="44">
        <f t="shared" si="864"/>
        <v>8.7692307692307701</v>
      </c>
      <c r="AJ601" s="44">
        <f t="shared" si="865"/>
        <v>1.2036199095022624</v>
      </c>
      <c r="AK601" s="44">
        <f t="shared" si="866"/>
        <v>9.0497737556561084E-2</v>
      </c>
      <c r="AL601" s="44">
        <f t="shared" si="867"/>
        <v>0.25339366515837103</v>
      </c>
      <c r="AM601" s="44">
        <f t="shared" si="868"/>
        <v>2.3891402714932126</v>
      </c>
      <c r="AN601" s="44">
        <f t="shared" si="869"/>
        <v>0.10859728506787331</v>
      </c>
      <c r="AO601" s="44">
        <f t="shared" si="870"/>
        <v>0</v>
      </c>
      <c r="AP601" s="44">
        <f t="shared" si="871"/>
        <v>0.10859728506787331</v>
      </c>
      <c r="AQ601" s="44">
        <f t="shared" si="872"/>
        <v>0</v>
      </c>
      <c r="AR601" s="44">
        <f t="shared" si="873"/>
        <v>0</v>
      </c>
      <c r="AS601" s="44">
        <f t="shared" si="874"/>
        <v>0.92307692307692313</v>
      </c>
      <c r="AT601" s="44">
        <f t="shared" si="875"/>
        <v>0.12669683257918551</v>
      </c>
      <c r="AU601" s="44">
        <f t="shared" si="876"/>
        <v>2.6923076923076921</v>
      </c>
      <c r="AV601" s="44">
        <f t="shared" si="877"/>
        <v>7.5384615384615383</v>
      </c>
      <c r="AW601" s="44">
        <f t="shared" si="878"/>
        <v>71.07692307692308</v>
      </c>
      <c r="AX601" s="44">
        <f t="shared" si="879"/>
        <v>3.2307692307692308</v>
      </c>
      <c r="AY601" s="44">
        <f t="shared" si="880"/>
        <v>0</v>
      </c>
      <c r="AZ601" s="44">
        <f t="shared" si="881"/>
        <v>3.2307692307692308</v>
      </c>
      <c r="BA601" s="44">
        <f t="shared" si="882"/>
        <v>0</v>
      </c>
      <c r="BB601" s="44">
        <f t="shared" si="883"/>
        <v>0</v>
      </c>
      <c r="BC601" s="44">
        <f t="shared" si="884"/>
        <v>27.461538461538463</v>
      </c>
      <c r="BD601" s="44">
        <f t="shared" si="885"/>
        <v>3.7692307692307692</v>
      </c>
      <c r="BE601" s="44">
        <f t="shared" si="886"/>
        <v>1.3574660633484164</v>
      </c>
      <c r="BF601" s="44">
        <f t="shared" si="887"/>
        <v>3.8009049773755654</v>
      </c>
      <c r="BG601" s="44">
        <f t="shared" si="888"/>
        <v>35.837104072398191</v>
      </c>
      <c r="BH601" s="44">
        <f t="shared" si="889"/>
        <v>1.6289592760180995</v>
      </c>
      <c r="BI601" s="44">
        <f t="shared" si="890"/>
        <v>0</v>
      </c>
      <c r="BJ601" s="44">
        <f t="shared" si="891"/>
        <v>1.6289592760180995</v>
      </c>
      <c r="BK601" s="44">
        <f t="shared" si="892"/>
        <v>0</v>
      </c>
      <c r="BL601" s="44">
        <f t="shared" si="893"/>
        <v>0</v>
      </c>
      <c r="BM601" s="44">
        <f t="shared" si="894"/>
        <v>13.846153846153847</v>
      </c>
      <c r="BN601" s="44">
        <f t="shared" si="895"/>
        <v>1.9004524886877827</v>
      </c>
      <c r="BO601" s="39">
        <f t="shared" si="896"/>
        <v>3.890174238856698E-3</v>
      </c>
      <c r="BP601" s="39">
        <f t="shared" si="815"/>
        <v>1.0892487868798754E-2</v>
      </c>
      <c r="BQ601" s="39">
        <f t="shared" si="816"/>
        <v>0.10270059990581684</v>
      </c>
      <c r="BR601" s="39">
        <f t="shared" si="817"/>
        <v>4.6682090866280385E-3</v>
      </c>
      <c r="BS601" s="39">
        <f t="shared" si="818"/>
        <v>0</v>
      </c>
      <c r="BT601" s="39">
        <f t="shared" si="819"/>
        <v>4.6682090866280385E-3</v>
      </c>
      <c r="BU601" s="39">
        <f t="shared" si="820"/>
        <v>0</v>
      </c>
      <c r="BV601" s="39">
        <f t="shared" si="821"/>
        <v>0</v>
      </c>
      <c r="BW601" s="39">
        <f t="shared" si="822"/>
        <v>3.9679777236338323E-2</v>
      </c>
      <c r="BX601" s="39">
        <f t="shared" si="823"/>
        <v>5.4462439343993772E-3</v>
      </c>
      <c r="BY601" s="39">
        <f t="shared" si="824"/>
        <v>4.0949202514281032E-4</v>
      </c>
      <c r="BZ601" s="39">
        <f t="shared" si="825"/>
        <v>1.1465776703998688E-3</v>
      </c>
      <c r="CA601" s="39">
        <f t="shared" si="826"/>
        <v>1.0810589463770193E-2</v>
      </c>
      <c r="CB601" s="39">
        <f t="shared" si="827"/>
        <v>4.9139043017137245E-4</v>
      </c>
      <c r="CC601" s="39">
        <f t="shared" si="828"/>
        <v>0</v>
      </c>
      <c r="CD601" s="39">
        <f t="shared" si="829"/>
        <v>4.9139043017137245E-4</v>
      </c>
      <c r="CE601" s="39">
        <f t="shared" si="830"/>
        <v>0</v>
      </c>
      <c r="CF601" s="39">
        <f t="shared" si="831"/>
        <v>0</v>
      </c>
      <c r="CG601" s="39">
        <f t="shared" si="832"/>
        <v>4.1768186564566656E-3</v>
      </c>
      <c r="CH601" s="39">
        <f t="shared" si="833"/>
        <v>5.7328883519993442E-4</v>
      </c>
      <c r="CI601" s="39">
        <f t="shared" si="834"/>
        <v>1.2182387747998607E-2</v>
      </c>
      <c r="CJ601" s="39">
        <f t="shared" si="835"/>
        <v>3.4110685694396098E-2</v>
      </c>
      <c r="CK601" s="39">
        <f t="shared" si="836"/>
        <v>0.32161503654716328</v>
      </c>
      <c r="CL601" s="39">
        <f t="shared" si="837"/>
        <v>1.461886529759833E-2</v>
      </c>
      <c r="CM601" s="39">
        <f t="shared" si="838"/>
        <v>0</v>
      </c>
      <c r="CN601" s="39">
        <f t="shared" si="839"/>
        <v>1.461886529759833E-2</v>
      </c>
      <c r="CO601" s="39">
        <f t="shared" si="840"/>
        <v>0</v>
      </c>
      <c r="CP601" s="39">
        <f t="shared" si="841"/>
        <v>0</v>
      </c>
      <c r="CQ601" s="39">
        <f t="shared" si="842"/>
        <v>0.12426035502958581</v>
      </c>
      <c r="CR601" s="39">
        <f t="shared" si="843"/>
        <v>1.7055342847198049E-2</v>
      </c>
      <c r="CS601" s="39">
        <f t="shared" si="844"/>
        <v>6.1423803771421554E-3</v>
      </c>
      <c r="CT601" s="39">
        <f t="shared" si="845"/>
        <v>1.7198665055998034E-2</v>
      </c>
      <c r="CU601" s="39">
        <f t="shared" si="846"/>
        <v>0.16215884195655289</v>
      </c>
      <c r="CV601" s="39">
        <f t="shared" si="847"/>
        <v>7.3708564525705863E-3</v>
      </c>
      <c r="CW601" s="39">
        <f t="shared" si="848"/>
        <v>0</v>
      </c>
      <c r="CX601" s="39">
        <f t="shared" si="849"/>
        <v>7.3708564525705863E-3</v>
      </c>
      <c r="CY601" s="39">
        <f t="shared" si="850"/>
        <v>0</v>
      </c>
      <c r="CZ601" s="39">
        <f t="shared" si="851"/>
        <v>0</v>
      </c>
      <c r="DA601" s="39">
        <f t="shared" si="852"/>
        <v>6.2652279846849984E-2</v>
      </c>
      <c r="DB601" s="39">
        <f t="shared" si="853"/>
        <v>8.5993325279990172E-3</v>
      </c>
    </row>
    <row r="602" spans="1:106" ht="12.75" customHeight="1" x14ac:dyDescent="0.3">
      <c r="A602" s="9" t="str">
        <f t="shared" si="854"/>
        <v>10 Durango80-84 añosMujeres</v>
      </c>
      <c r="B602" s="18" t="s">
        <v>45</v>
      </c>
      <c r="C602" s="18" t="s">
        <v>16</v>
      </c>
      <c r="D602" s="29" t="s">
        <v>91</v>
      </c>
      <c r="E602" s="19">
        <v>8968</v>
      </c>
      <c r="F602" s="19">
        <v>8863</v>
      </c>
      <c r="G602" s="19">
        <v>8815</v>
      </c>
      <c r="H602" s="19">
        <v>44</v>
      </c>
      <c r="I602" s="19">
        <v>4</v>
      </c>
      <c r="J602" s="19">
        <v>99</v>
      </c>
      <c r="K602" s="19">
        <v>70</v>
      </c>
      <c r="L602" s="19">
        <v>29</v>
      </c>
      <c r="M602" s="19">
        <v>0</v>
      </c>
      <c r="N602" s="19">
        <v>6</v>
      </c>
      <c r="O602" s="38">
        <f>+'07'!E601-'05'!J602</f>
        <v>44</v>
      </c>
      <c r="P602" s="38">
        <f t="shared" si="855"/>
        <v>143</v>
      </c>
      <c r="Q602" s="39">
        <f>'07'!F601/'05'!$P602</f>
        <v>2.097902097902098E-2</v>
      </c>
      <c r="R602" s="39">
        <f>'07'!G601/'05'!$P602</f>
        <v>5.5944055944055944E-2</v>
      </c>
      <c r="S602" s="39">
        <f>'07'!H601/'05'!$P602</f>
        <v>0.61538461538461542</v>
      </c>
      <c r="T602" s="39">
        <f>'07'!I601/'05'!$P602</f>
        <v>1.3986013986013986E-2</v>
      </c>
      <c r="U602" s="39">
        <f>'07'!J601/'05'!$P602</f>
        <v>0</v>
      </c>
      <c r="V602" s="39">
        <f>'07'!K601/'05'!$P602</f>
        <v>2.097902097902098E-2</v>
      </c>
      <c r="W602" s="39">
        <f>'07'!L601/'05'!$P602</f>
        <v>0</v>
      </c>
      <c r="X602" s="39">
        <f>'07'!M601/'05'!$P602</f>
        <v>0</v>
      </c>
      <c r="Y602" s="39">
        <f>'07'!N601/'05'!$P602</f>
        <v>0.26573426573426573</v>
      </c>
      <c r="Z602" s="39">
        <f>'07'!O601/'05'!$P602</f>
        <v>6.993006993006993E-3</v>
      </c>
      <c r="AA602" s="44">
        <f t="shared" si="856"/>
        <v>0.60839160839160844</v>
      </c>
      <c r="AB602" s="44">
        <f t="shared" si="857"/>
        <v>1.6223776223776223</v>
      </c>
      <c r="AC602" s="44">
        <f t="shared" si="858"/>
        <v>17.846153846153847</v>
      </c>
      <c r="AD602" s="44">
        <f t="shared" si="859"/>
        <v>0.40559440559440557</v>
      </c>
      <c r="AE602" s="44">
        <f t="shared" si="860"/>
        <v>0</v>
      </c>
      <c r="AF602" s="44">
        <f t="shared" si="861"/>
        <v>0.60839160839160844</v>
      </c>
      <c r="AG602" s="44">
        <f t="shared" si="862"/>
        <v>0</v>
      </c>
      <c r="AH602" s="44">
        <f t="shared" si="863"/>
        <v>0</v>
      </c>
      <c r="AI602" s="44">
        <f t="shared" si="864"/>
        <v>7.7062937062937058</v>
      </c>
      <c r="AJ602" s="44">
        <f t="shared" si="865"/>
        <v>0.20279720279720279</v>
      </c>
      <c r="AK602" s="44">
        <f t="shared" si="866"/>
        <v>0</v>
      </c>
      <c r="AL602" s="44">
        <f t="shared" si="867"/>
        <v>0</v>
      </c>
      <c r="AM602" s="44">
        <f t="shared" si="868"/>
        <v>0</v>
      </c>
      <c r="AN602" s="44">
        <f t="shared" si="869"/>
        <v>0</v>
      </c>
      <c r="AO602" s="44">
        <f t="shared" si="870"/>
        <v>0</v>
      </c>
      <c r="AP602" s="44">
        <f t="shared" si="871"/>
        <v>0</v>
      </c>
      <c r="AQ602" s="44">
        <f t="shared" si="872"/>
        <v>0</v>
      </c>
      <c r="AR602" s="44">
        <f t="shared" si="873"/>
        <v>0</v>
      </c>
      <c r="AS602" s="44">
        <f t="shared" si="874"/>
        <v>0</v>
      </c>
      <c r="AT602" s="44">
        <f t="shared" si="875"/>
        <v>0</v>
      </c>
      <c r="AU602" s="44">
        <f t="shared" si="876"/>
        <v>1.4685314685314685</v>
      </c>
      <c r="AV602" s="44">
        <f t="shared" si="877"/>
        <v>3.9160839160839163</v>
      </c>
      <c r="AW602" s="44">
        <f t="shared" si="878"/>
        <v>43.07692307692308</v>
      </c>
      <c r="AX602" s="44">
        <f t="shared" si="879"/>
        <v>0.97902097902097907</v>
      </c>
      <c r="AY602" s="44">
        <f t="shared" si="880"/>
        <v>0</v>
      </c>
      <c r="AZ602" s="44">
        <f t="shared" si="881"/>
        <v>1.4685314685314685</v>
      </c>
      <c r="BA602" s="44">
        <f t="shared" si="882"/>
        <v>0</v>
      </c>
      <c r="BB602" s="44">
        <f t="shared" si="883"/>
        <v>0</v>
      </c>
      <c r="BC602" s="44">
        <f t="shared" si="884"/>
        <v>18.6013986013986</v>
      </c>
      <c r="BD602" s="44">
        <f t="shared" si="885"/>
        <v>0.48951048951048953</v>
      </c>
      <c r="BE602" s="44">
        <f t="shared" si="886"/>
        <v>0.92307692307692313</v>
      </c>
      <c r="BF602" s="44">
        <f t="shared" si="887"/>
        <v>2.4615384615384617</v>
      </c>
      <c r="BG602" s="44">
        <f t="shared" si="888"/>
        <v>27.07692307692308</v>
      </c>
      <c r="BH602" s="44">
        <f t="shared" si="889"/>
        <v>0.61538461538461542</v>
      </c>
      <c r="BI602" s="44">
        <f t="shared" si="890"/>
        <v>0</v>
      </c>
      <c r="BJ602" s="44">
        <f t="shared" si="891"/>
        <v>0.92307692307692313</v>
      </c>
      <c r="BK602" s="44">
        <f t="shared" si="892"/>
        <v>0</v>
      </c>
      <c r="BL602" s="44">
        <f t="shared" si="893"/>
        <v>0</v>
      </c>
      <c r="BM602" s="44">
        <f t="shared" si="894"/>
        <v>11.692307692307692</v>
      </c>
      <c r="BN602" s="44">
        <f t="shared" si="895"/>
        <v>0.30769230769230771</v>
      </c>
      <c r="BO602" s="39">
        <f t="shared" si="896"/>
        <v>4.2544867719692897E-3</v>
      </c>
      <c r="BP602" s="39">
        <f t="shared" si="815"/>
        <v>1.1345298058584771E-2</v>
      </c>
      <c r="BQ602" s="39">
        <f t="shared" si="816"/>
        <v>0.12479827864443249</v>
      </c>
      <c r="BR602" s="39">
        <f t="shared" si="817"/>
        <v>2.8363245146461927E-3</v>
      </c>
      <c r="BS602" s="39">
        <f t="shared" si="818"/>
        <v>0</v>
      </c>
      <c r="BT602" s="39">
        <f t="shared" si="819"/>
        <v>4.2544867719692897E-3</v>
      </c>
      <c r="BU602" s="39">
        <f t="shared" si="820"/>
        <v>0</v>
      </c>
      <c r="BV602" s="39">
        <f t="shared" si="821"/>
        <v>0</v>
      </c>
      <c r="BW602" s="39">
        <f t="shared" si="822"/>
        <v>5.3890165778277661E-2</v>
      </c>
      <c r="BX602" s="39">
        <f t="shared" si="823"/>
        <v>1.4181622573230964E-3</v>
      </c>
      <c r="BY602" s="39">
        <f t="shared" si="824"/>
        <v>0</v>
      </c>
      <c r="BZ602" s="39">
        <f t="shared" si="825"/>
        <v>0</v>
      </c>
      <c r="CA602" s="39">
        <f t="shared" si="826"/>
        <v>0</v>
      </c>
      <c r="CB602" s="39">
        <f t="shared" si="827"/>
        <v>0</v>
      </c>
      <c r="CC602" s="39">
        <f t="shared" si="828"/>
        <v>0</v>
      </c>
      <c r="CD602" s="39">
        <f t="shared" si="829"/>
        <v>0</v>
      </c>
      <c r="CE602" s="39">
        <f t="shared" si="830"/>
        <v>0</v>
      </c>
      <c r="CF602" s="39">
        <f t="shared" si="831"/>
        <v>0</v>
      </c>
      <c r="CG602" s="39">
        <f t="shared" si="832"/>
        <v>0</v>
      </c>
      <c r="CH602" s="39">
        <f t="shared" si="833"/>
        <v>0</v>
      </c>
      <c r="CI602" s="39">
        <f t="shared" si="834"/>
        <v>1.0269450828891389E-2</v>
      </c>
      <c r="CJ602" s="39">
        <f t="shared" si="835"/>
        <v>2.7385202210377036E-2</v>
      </c>
      <c r="CK602" s="39">
        <f t="shared" si="836"/>
        <v>0.3012372243141474</v>
      </c>
      <c r="CL602" s="39">
        <f t="shared" si="837"/>
        <v>6.846300552594259E-3</v>
      </c>
      <c r="CM602" s="39">
        <f t="shared" si="838"/>
        <v>0</v>
      </c>
      <c r="CN602" s="39">
        <f t="shared" si="839"/>
        <v>1.0269450828891389E-2</v>
      </c>
      <c r="CO602" s="39">
        <f t="shared" si="840"/>
        <v>0</v>
      </c>
      <c r="CP602" s="39">
        <f t="shared" si="841"/>
        <v>0</v>
      </c>
      <c r="CQ602" s="39">
        <f t="shared" si="842"/>
        <v>0.1300797104992909</v>
      </c>
      <c r="CR602" s="39">
        <f t="shared" si="843"/>
        <v>3.4231502762971295E-3</v>
      </c>
      <c r="CS602" s="39">
        <f t="shared" si="844"/>
        <v>6.4550833781603012E-3</v>
      </c>
      <c r="CT602" s="39">
        <f t="shared" si="845"/>
        <v>1.7213555675094139E-2</v>
      </c>
      <c r="CU602" s="39">
        <f t="shared" si="846"/>
        <v>0.18934911242603553</v>
      </c>
      <c r="CV602" s="39">
        <f t="shared" si="847"/>
        <v>4.3033889187735347E-3</v>
      </c>
      <c r="CW602" s="39">
        <f t="shared" si="848"/>
        <v>0</v>
      </c>
      <c r="CX602" s="39">
        <f t="shared" si="849"/>
        <v>6.4550833781603012E-3</v>
      </c>
      <c r="CY602" s="39">
        <f t="shared" si="850"/>
        <v>0</v>
      </c>
      <c r="CZ602" s="39">
        <f t="shared" si="851"/>
        <v>0</v>
      </c>
      <c r="DA602" s="39">
        <f t="shared" si="852"/>
        <v>8.1764389456697145E-2</v>
      </c>
      <c r="DB602" s="39">
        <f t="shared" si="853"/>
        <v>2.1516944593867673E-3</v>
      </c>
    </row>
    <row r="603" spans="1:106" ht="12.75" customHeight="1" x14ac:dyDescent="0.3">
      <c r="A603" s="9" t="str">
        <f t="shared" si="854"/>
        <v>10 Durango85 años y másMujeres</v>
      </c>
      <c r="B603" s="18" t="s">
        <v>45</v>
      </c>
      <c r="C603" s="18" t="s">
        <v>16</v>
      </c>
      <c r="D603" s="18" t="s">
        <v>92</v>
      </c>
      <c r="E603" s="19">
        <v>7434</v>
      </c>
      <c r="F603" s="19">
        <v>7332</v>
      </c>
      <c r="G603" s="19">
        <v>7270</v>
      </c>
      <c r="H603" s="19">
        <v>60</v>
      </c>
      <c r="I603" s="19">
        <v>2</v>
      </c>
      <c r="J603" s="19">
        <v>101</v>
      </c>
      <c r="K603" s="19">
        <v>71</v>
      </c>
      <c r="L603" s="19">
        <v>30</v>
      </c>
      <c r="M603" s="19">
        <v>0</v>
      </c>
      <c r="N603" s="19">
        <v>1</v>
      </c>
      <c r="O603" s="38">
        <f>+'07'!E602-'05'!J603</f>
        <v>60</v>
      </c>
      <c r="P603" s="38">
        <f t="shared" si="855"/>
        <v>161</v>
      </c>
      <c r="Q603" s="39">
        <f>'07'!F602/'05'!$P603</f>
        <v>0</v>
      </c>
      <c r="R603" s="39">
        <f>'07'!G602/'05'!$P603</f>
        <v>2.4844720496894408E-2</v>
      </c>
      <c r="S603" s="39">
        <f>'07'!H602/'05'!$P603</f>
        <v>0.6211180124223602</v>
      </c>
      <c r="T603" s="39">
        <f>'07'!I602/'05'!$P603</f>
        <v>1.2422360248447204E-2</v>
      </c>
      <c r="U603" s="39">
        <f>'07'!J602/'05'!$P603</f>
        <v>0</v>
      </c>
      <c r="V603" s="39">
        <f>'07'!K602/'05'!$P603</f>
        <v>1.8633540372670808E-2</v>
      </c>
      <c r="W603" s="39">
        <f>'07'!L602/'05'!$P603</f>
        <v>0</v>
      </c>
      <c r="X603" s="39">
        <f>'07'!M602/'05'!$P603</f>
        <v>0</v>
      </c>
      <c r="Y603" s="39">
        <f>'07'!N602/'05'!$P603</f>
        <v>0.29192546583850931</v>
      </c>
      <c r="Z603" s="39">
        <f>'07'!O602/'05'!$P603</f>
        <v>3.1055900621118012E-2</v>
      </c>
      <c r="AA603" s="44">
        <f t="shared" si="856"/>
        <v>0</v>
      </c>
      <c r="AB603" s="44">
        <f t="shared" si="857"/>
        <v>0.74534161490683226</v>
      </c>
      <c r="AC603" s="44">
        <f t="shared" si="858"/>
        <v>18.633540372670804</v>
      </c>
      <c r="AD603" s="44">
        <f t="shared" si="859"/>
        <v>0.37267080745341613</v>
      </c>
      <c r="AE603" s="44">
        <f t="shared" si="860"/>
        <v>0</v>
      </c>
      <c r="AF603" s="44">
        <f t="shared" si="861"/>
        <v>0.55900621118012428</v>
      </c>
      <c r="AG603" s="44">
        <f t="shared" si="862"/>
        <v>0</v>
      </c>
      <c r="AH603" s="44">
        <f t="shared" si="863"/>
        <v>0</v>
      </c>
      <c r="AI603" s="44">
        <f t="shared" si="864"/>
        <v>8.7577639751552798</v>
      </c>
      <c r="AJ603" s="44">
        <f t="shared" si="865"/>
        <v>0.93167701863354035</v>
      </c>
      <c r="AK603" s="44">
        <f t="shared" si="866"/>
        <v>0</v>
      </c>
      <c r="AL603" s="44">
        <f t="shared" si="867"/>
        <v>0</v>
      </c>
      <c r="AM603" s="44">
        <f t="shared" si="868"/>
        <v>0</v>
      </c>
      <c r="AN603" s="44">
        <f t="shared" si="869"/>
        <v>0</v>
      </c>
      <c r="AO603" s="44">
        <f t="shared" si="870"/>
        <v>0</v>
      </c>
      <c r="AP603" s="44">
        <f t="shared" si="871"/>
        <v>0</v>
      </c>
      <c r="AQ603" s="44">
        <f t="shared" si="872"/>
        <v>0</v>
      </c>
      <c r="AR603" s="44">
        <f t="shared" si="873"/>
        <v>0</v>
      </c>
      <c r="AS603" s="44">
        <f t="shared" si="874"/>
        <v>0</v>
      </c>
      <c r="AT603" s="44">
        <f t="shared" si="875"/>
        <v>0</v>
      </c>
      <c r="AU603" s="44">
        <f t="shared" si="876"/>
        <v>0</v>
      </c>
      <c r="AV603" s="44">
        <f t="shared" si="877"/>
        <v>1.7639751552795029</v>
      </c>
      <c r="AW603" s="44">
        <f t="shared" si="878"/>
        <v>44.099378881987576</v>
      </c>
      <c r="AX603" s="44">
        <f t="shared" si="879"/>
        <v>0.88198757763975144</v>
      </c>
      <c r="AY603" s="44">
        <f t="shared" si="880"/>
        <v>0</v>
      </c>
      <c r="AZ603" s="44">
        <f t="shared" si="881"/>
        <v>1.3229813664596273</v>
      </c>
      <c r="BA603" s="44">
        <f t="shared" si="882"/>
        <v>0</v>
      </c>
      <c r="BB603" s="44">
        <f t="shared" si="883"/>
        <v>0</v>
      </c>
      <c r="BC603" s="44">
        <f t="shared" si="884"/>
        <v>20.726708074534162</v>
      </c>
      <c r="BD603" s="44">
        <f t="shared" si="885"/>
        <v>2.2049689440993787</v>
      </c>
      <c r="BE603" s="44">
        <f t="shared" si="886"/>
        <v>0</v>
      </c>
      <c r="BF603" s="44">
        <f t="shared" si="887"/>
        <v>1.4906832298136645</v>
      </c>
      <c r="BG603" s="44">
        <f t="shared" si="888"/>
        <v>37.267080745341609</v>
      </c>
      <c r="BH603" s="44">
        <f t="shared" si="889"/>
        <v>0.74534161490683226</v>
      </c>
      <c r="BI603" s="44">
        <f t="shared" si="890"/>
        <v>0</v>
      </c>
      <c r="BJ603" s="44">
        <f t="shared" si="891"/>
        <v>1.1180124223602486</v>
      </c>
      <c r="BK603" s="44">
        <f t="shared" si="892"/>
        <v>0</v>
      </c>
      <c r="BL603" s="44">
        <f t="shared" si="893"/>
        <v>0</v>
      </c>
      <c r="BM603" s="44">
        <f t="shared" si="894"/>
        <v>17.51552795031056</v>
      </c>
      <c r="BN603" s="44">
        <f t="shared" si="895"/>
        <v>1.8633540372670807</v>
      </c>
      <c r="BO603" s="39">
        <f t="shared" si="896"/>
        <v>0</v>
      </c>
      <c r="BP603" s="39">
        <f t="shared" si="815"/>
        <v>4.6294510242660385E-3</v>
      </c>
      <c r="BQ603" s="39">
        <f t="shared" si="816"/>
        <v>0.11573627560665097</v>
      </c>
      <c r="BR603" s="39">
        <f t="shared" si="817"/>
        <v>2.3147255121330193E-3</v>
      </c>
      <c r="BS603" s="39">
        <f t="shared" si="818"/>
        <v>0</v>
      </c>
      <c r="BT603" s="39">
        <f t="shared" si="819"/>
        <v>3.4720882681995298E-3</v>
      </c>
      <c r="BU603" s="39">
        <f t="shared" si="820"/>
        <v>0</v>
      </c>
      <c r="BV603" s="39">
        <f t="shared" si="821"/>
        <v>0</v>
      </c>
      <c r="BW603" s="39">
        <f t="shared" si="822"/>
        <v>5.4396049535125959E-2</v>
      </c>
      <c r="BX603" s="39">
        <f t="shared" si="823"/>
        <v>5.7868137803325486E-3</v>
      </c>
      <c r="BY603" s="39">
        <f t="shared" si="824"/>
        <v>0</v>
      </c>
      <c r="BZ603" s="39">
        <f t="shared" si="825"/>
        <v>0</v>
      </c>
      <c r="CA603" s="39">
        <f t="shared" si="826"/>
        <v>0</v>
      </c>
      <c r="CB603" s="39">
        <f t="shared" si="827"/>
        <v>0</v>
      </c>
      <c r="CC603" s="39">
        <f t="shared" si="828"/>
        <v>0</v>
      </c>
      <c r="CD603" s="39">
        <f t="shared" si="829"/>
        <v>0</v>
      </c>
      <c r="CE603" s="39">
        <f t="shared" si="830"/>
        <v>0</v>
      </c>
      <c r="CF603" s="39">
        <f t="shared" si="831"/>
        <v>0</v>
      </c>
      <c r="CG603" s="39">
        <f t="shared" si="832"/>
        <v>0</v>
      </c>
      <c r="CH603" s="39">
        <f t="shared" si="833"/>
        <v>0</v>
      </c>
      <c r="CI603" s="39">
        <f t="shared" si="834"/>
        <v>0</v>
      </c>
      <c r="CJ603" s="39">
        <f t="shared" si="835"/>
        <v>1.0956367424096291E-2</v>
      </c>
      <c r="CK603" s="39">
        <f t="shared" si="836"/>
        <v>0.27390918560240729</v>
      </c>
      <c r="CL603" s="39">
        <f t="shared" si="837"/>
        <v>5.4781837120481455E-3</v>
      </c>
      <c r="CM603" s="39">
        <f t="shared" si="838"/>
        <v>0</v>
      </c>
      <c r="CN603" s="39">
        <f t="shared" si="839"/>
        <v>8.2172755680722191E-3</v>
      </c>
      <c r="CO603" s="39">
        <f t="shared" si="840"/>
        <v>0</v>
      </c>
      <c r="CP603" s="39">
        <f t="shared" si="841"/>
        <v>0</v>
      </c>
      <c r="CQ603" s="39">
        <f t="shared" si="842"/>
        <v>0.12873731723313145</v>
      </c>
      <c r="CR603" s="39">
        <f t="shared" si="843"/>
        <v>1.3695459280120365E-2</v>
      </c>
      <c r="CS603" s="39">
        <f t="shared" si="844"/>
        <v>0</v>
      </c>
      <c r="CT603" s="39">
        <f t="shared" si="845"/>
        <v>9.2589020485320771E-3</v>
      </c>
      <c r="CU603" s="39">
        <f t="shared" si="846"/>
        <v>0.23147255121330193</v>
      </c>
      <c r="CV603" s="39">
        <f t="shared" si="847"/>
        <v>4.6294510242660385E-3</v>
      </c>
      <c r="CW603" s="39">
        <f t="shared" si="848"/>
        <v>0</v>
      </c>
      <c r="CX603" s="39">
        <f t="shared" si="849"/>
        <v>6.9441765363990595E-3</v>
      </c>
      <c r="CY603" s="39">
        <f t="shared" si="850"/>
        <v>0</v>
      </c>
      <c r="CZ603" s="39">
        <f t="shared" si="851"/>
        <v>0</v>
      </c>
      <c r="DA603" s="39">
        <f t="shared" si="852"/>
        <v>0.10879209907025192</v>
      </c>
      <c r="DB603" s="39">
        <f t="shared" si="853"/>
        <v>1.1573627560665097E-2</v>
      </c>
    </row>
    <row r="604" spans="1:106" ht="12.75" customHeight="1" x14ac:dyDescent="0.3">
      <c r="A604" s="9" t="str">
        <f t="shared" si="854"/>
        <v>11 GuanajuatoTotalTotal</v>
      </c>
      <c r="B604" s="20" t="s">
        <v>46</v>
      </c>
      <c r="C604" s="20" t="s">
        <v>14</v>
      </c>
      <c r="D604" s="20" t="s">
        <v>14</v>
      </c>
      <c r="E604" s="21">
        <v>5616039</v>
      </c>
      <c r="F604" s="21">
        <v>5456347</v>
      </c>
      <c r="G604" s="21">
        <v>5414138</v>
      </c>
      <c r="H604" s="21">
        <v>35879</v>
      </c>
      <c r="I604" s="21">
        <v>6330</v>
      </c>
      <c r="J604" s="21">
        <v>147381</v>
      </c>
      <c r="K604" s="21">
        <v>117626</v>
      </c>
      <c r="L604" s="21">
        <v>25064</v>
      </c>
      <c r="M604" s="21">
        <v>4691</v>
      </c>
      <c r="N604" s="21">
        <v>12311</v>
      </c>
      <c r="O604" s="38">
        <f>+'07'!E603-'05'!J604</f>
        <v>35879</v>
      </c>
      <c r="P604" s="38">
        <f t="shared" si="855"/>
        <v>183260</v>
      </c>
      <c r="Q604" s="39">
        <f>'07'!F603/'05'!$P604</f>
        <v>0.15964749536178108</v>
      </c>
      <c r="R604" s="39">
        <f>'07'!G603/'05'!$P604</f>
        <v>0.18851358725308306</v>
      </c>
      <c r="S604" s="39">
        <f>'07'!H603/'05'!$P604</f>
        <v>0.37648150169158573</v>
      </c>
      <c r="T604" s="39">
        <f>'07'!I603/'05'!$P604</f>
        <v>7.0075302848412097E-2</v>
      </c>
      <c r="U604" s="39">
        <f>'07'!J603/'05'!$P604</f>
        <v>6.4825930372148857E-2</v>
      </c>
      <c r="V604" s="39">
        <f>'07'!K603/'05'!$P604</f>
        <v>2.9853759685692458E-2</v>
      </c>
      <c r="W604" s="39">
        <f>'07'!L603/'05'!$P604</f>
        <v>2.4718978500491103E-3</v>
      </c>
      <c r="X604" s="39">
        <f>'07'!M603/'05'!$P604</f>
        <v>1.1802902979373567E-2</v>
      </c>
      <c r="Y604" s="39">
        <f>'07'!N603/'05'!$P604</f>
        <v>7.577212703263124E-2</v>
      </c>
      <c r="Z604" s="39">
        <f>'07'!O603/'05'!$P604</f>
        <v>2.0555494925242824E-2</v>
      </c>
      <c r="AA604" s="44">
        <f t="shared" si="856"/>
        <v>4001.4048237476809</v>
      </c>
      <c r="AB604" s="44">
        <f t="shared" si="857"/>
        <v>4724.9045509112739</v>
      </c>
      <c r="AC604" s="44">
        <f t="shared" si="858"/>
        <v>9436.1323583979047</v>
      </c>
      <c r="AD604" s="44">
        <f t="shared" si="859"/>
        <v>1756.3673905926007</v>
      </c>
      <c r="AE604" s="44">
        <f t="shared" si="860"/>
        <v>1624.797118847539</v>
      </c>
      <c r="AF604" s="44">
        <f t="shared" si="861"/>
        <v>748.2546327621958</v>
      </c>
      <c r="AG604" s="44">
        <f t="shared" si="862"/>
        <v>61.955647713630903</v>
      </c>
      <c r="AH604" s="44">
        <f t="shared" si="863"/>
        <v>295.82796027501911</v>
      </c>
      <c r="AI604" s="44">
        <f t="shared" si="864"/>
        <v>1899.1525919458693</v>
      </c>
      <c r="AJ604" s="44">
        <f t="shared" si="865"/>
        <v>515.20292480628609</v>
      </c>
      <c r="AK604" s="44">
        <f t="shared" si="866"/>
        <v>748.90640074211501</v>
      </c>
      <c r="AL604" s="44">
        <f t="shared" si="867"/>
        <v>884.31723780421271</v>
      </c>
      <c r="AM604" s="44">
        <f t="shared" si="868"/>
        <v>1766.0747244352287</v>
      </c>
      <c r="AN604" s="44">
        <f t="shared" si="869"/>
        <v>328.72324566190116</v>
      </c>
      <c r="AO604" s="44">
        <f t="shared" si="870"/>
        <v>304.09843937575027</v>
      </c>
      <c r="AP604" s="44">
        <f t="shared" si="871"/>
        <v>140.04398668558332</v>
      </c>
      <c r="AQ604" s="44">
        <f t="shared" si="872"/>
        <v>11.595672814580377</v>
      </c>
      <c r="AR604" s="44">
        <f t="shared" si="873"/>
        <v>55.367417876241404</v>
      </c>
      <c r="AS604" s="44">
        <f t="shared" si="874"/>
        <v>355.44704791007314</v>
      </c>
      <c r="AT604" s="44">
        <f t="shared" si="875"/>
        <v>96.425826694314082</v>
      </c>
      <c r="AU604" s="44">
        <f t="shared" si="876"/>
        <v>18778.696289424861</v>
      </c>
      <c r="AV604" s="44">
        <f t="shared" si="877"/>
        <v>22174.099214231148</v>
      </c>
      <c r="AW604" s="44">
        <f t="shared" si="878"/>
        <v>44284.013117974464</v>
      </c>
      <c r="AX604" s="44">
        <f t="shared" si="879"/>
        <v>8242.6775728473222</v>
      </c>
      <c r="AY604" s="44">
        <f t="shared" si="880"/>
        <v>7625.2148859543813</v>
      </c>
      <c r="AZ604" s="44">
        <f t="shared" si="881"/>
        <v>3511.5783367892609</v>
      </c>
      <c r="BA604" s="44">
        <f t="shared" si="882"/>
        <v>290.75945650987666</v>
      </c>
      <c r="BB604" s="44">
        <f t="shared" si="883"/>
        <v>1388.3282658517953</v>
      </c>
      <c r="BC604" s="44">
        <f t="shared" si="884"/>
        <v>8912.7722143402825</v>
      </c>
      <c r="BD604" s="44">
        <f t="shared" si="885"/>
        <v>2417.8606460766123</v>
      </c>
      <c r="BE604" s="44">
        <f t="shared" si="886"/>
        <v>5727.9924860853434</v>
      </c>
      <c r="BF604" s="44">
        <f t="shared" si="887"/>
        <v>6763.6789970533673</v>
      </c>
      <c r="BG604" s="44">
        <f t="shared" si="888"/>
        <v>13507.779799192404</v>
      </c>
      <c r="BH604" s="44">
        <f t="shared" si="889"/>
        <v>2514.2317908981777</v>
      </c>
      <c r="BI604" s="44">
        <f t="shared" si="890"/>
        <v>2325.8895558223289</v>
      </c>
      <c r="BJ604" s="44">
        <f t="shared" si="891"/>
        <v>1071.1230437629597</v>
      </c>
      <c r="BK604" s="44">
        <f t="shared" si="892"/>
        <v>88.689222961912023</v>
      </c>
      <c r="BL604" s="44">
        <f t="shared" si="893"/>
        <v>423.47635599694422</v>
      </c>
      <c r="BM604" s="44">
        <f t="shared" si="894"/>
        <v>2718.6281458037761</v>
      </c>
      <c r="BN604" s="44">
        <f t="shared" si="895"/>
        <v>737.51060242278731</v>
      </c>
      <c r="BO604" s="39">
        <f t="shared" si="896"/>
        <v>2.183457832449897E-2</v>
      </c>
      <c r="BP604" s="39">
        <f t="shared" si="815"/>
        <v>2.57825196491939E-2</v>
      </c>
      <c r="BQ604" s="39">
        <f t="shared" si="816"/>
        <v>5.1490409027599611E-2</v>
      </c>
      <c r="BR604" s="39">
        <f t="shared" si="817"/>
        <v>9.5840193746185784E-3</v>
      </c>
      <c r="BS604" s="39">
        <f t="shared" si="818"/>
        <v>8.8660761696362483E-3</v>
      </c>
      <c r="BT604" s="39">
        <f t="shared" si="819"/>
        <v>4.0830221148215424E-3</v>
      </c>
      <c r="BU604" s="39">
        <f t="shared" si="820"/>
        <v>3.3807512667047312E-4</v>
      </c>
      <c r="BV604" s="39">
        <f t="shared" si="821"/>
        <v>1.6142527571484182E-3</v>
      </c>
      <c r="BW604" s="39">
        <f t="shared" si="822"/>
        <v>1.0363159401647219E-2</v>
      </c>
      <c r="BX604" s="39">
        <f t="shared" si="823"/>
        <v>2.8113223005908879E-3</v>
      </c>
      <c r="BY604" s="39">
        <f t="shared" si="824"/>
        <v>4.086578635502101E-3</v>
      </c>
      <c r="BZ604" s="39">
        <f t="shared" si="825"/>
        <v>4.8254787613456985E-3</v>
      </c>
      <c r="CA604" s="39">
        <f t="shared" si="826"/>
        <v>9.636989656418361E-3</v>
      </c>
      <c r="CB604" s="39">
        <f t="shared" si="827"/>
        <v>1.7937533867832651E-3</v>
      </c>
      <c r="CC604" s="39">
        <f t="shared" si="828"/>
        <v>1.6593825132366598E-3</v>
      </c>
      <c r="CD604" s="39">
        <f t="shared" si="829"/>
        <v>7.6418196379779175E-4</v>
      </c>
      <c r="CE604" s="39">
        <f t="shared" si="830"/>
        <v>6.3274434216852433E-5</v>
      </c>
      <c r="CF604" s="39">
        <f t="shared" si="831"/>
        <v>3.021249474857656E-4</v>
      </c>
      <c r="CG604" s="39">
        <f t="shared" si="832"/>
        <v>1.9395779106737593E-3</v>
      </c>
      <c r="CH604" s="39">
        <f t="shared" si="833"/>
        <v>5.2616952250526079E-4</v>
      </c>
      <c r="CI604" s="39">
        <f t="shared" si="834"/>
        <v>0.10247024058400557</v>
      </c>
      <c r="CJ604" s="39">
        <f t="shared" si="835"/>
        <v>0.1209980312901405</v>
      </c>
      <c r="CK604" s="39">
        <f t="shared" si="836"/>
        <v>0.24164582078999489</v>
      </c>
      <c r="CL604" s="39">
        <f t="shared" si="837"/>
        <v>4.4978050708541537E-2</v>
      </c>
      <c r="CM604" s="39">
        <f t="shared" si="838"/>
        <v>4.1608724685989203E-2</v>
      </c>
      <c r="CN604" s="39">
        <f t="shared" si="839"/>
        <v>1.9161728346552772E-2</v>
      </c>
      <c r="CO604" s="39">
        <f t="shared" si="840"/>
        <v>1.5865953099960528E-3</v>
      </c>
      <c r="CP604" s="39">
        <f t="shared" si="841"/>
        <v>7.5757299238884386E-3</v>
      </c>
      <c r="CQ604" s="39">
        <f t="shared" si="842"/>
        <v>4.8634574999128467E-2</v>
      </c>
      <c r="CR604" s="39">
        <f t="shared" si="843"/>
        <v>1.3193608240077552E-2</v>
      </c>
      <c r="CS604" s="39">
        <f t="shared" si="844"/>
        <v>3.1256097817774435E-2</v>
      </c>
      <c r="CT604" s="39">
        <f t="shared" si="845"/>
        <v>3.6907557552402964E-2</v>
      </c>
      <c r="CU604" s="39">
        <f t="shared" si="846"/>
        <v>7.3708282217572862E-2</v>
      </c>
      <c r="CV604" s="39">
        <f t="shared" si="847"/>
        <v>1.371947937846872E-2</v>
      </c>
      <c r="CW604" s="39">
        <f t="shared" si="848"/>
        <v>1.2691747003286746E-2</v>
      </c>
      <c r="CX604" s="39">
        <f t="shared" si="849"/>
        <v>5.8448272605203522E-3</v>
      </c>
      <c r="CY604" s="39">
        <f t="shared" si="850"/>
        <v>4.839529791657319E-4</v>
      </c>
      <c r="CZ604" s="39">
        <f t="shared" si="851"/>
        <v>2.3107953508509451E-3</v>
      </c>
      <c r="DA604" s="39">
        <f t="shared" si="852"/>
        <v>1.4834814721181797E-2</v>
      </c>
      <c r="DB604" s="39">
        <f t="shared" si="853"/>
        <v>4.0243948620691224E-3</v>
      </c>
    </row>
    <row r="605" spans="1:106" ht="12.75" customHeight="1" x14ac:dyDescent="0.3">
      <c r="A605" s="9" t="str">
        <f t="shared" si="854"/>
        <v>11 Guanajuato05-09 añosTotal</v>
      </c>
      <c r="B605" s="22" t="s">
        <v>46</v>
      </c>
      <c r="C605" s="22" t="s">
        <v>14</v>
      </c>
      <c r="D605" s="30" t="s">
        <v>76</v>
      </c>
      <c r="E605" s="23">
        <v>547545</v>
      </c>
      <c r="F605" s="23">
        <v>534846</v>
      </c>
      <c r="G605" s="23">
        <v>531044</v>
      </c>
      <c r="H605" s="23">
        <v>3095</v>
      </c>
      <c r="I605" s="23">
        <v>707</v>
      </c>
      <c r="J605" s="23">
        <v>11735</v>
      </c>
      <c r="K605" s="23">
        <v>10424</v>
      </c>
      <c r="L605" s="23">
        <v>1033</v>
      </c>
      <c r="M605" s="23">
        <v>278</v>
      </c>
      <c r="N605" s="23">
        <v>964</v>
      </c>
      <c r="O605" s="38">
        <f>+'07'!E604-'05'!J605</f>
        <v>3095</v>
      </c>
      <c r="P605" s="38">
        <f t="shared" si="855"/>
        <v>14830</v>
      </c>
      <c r="Q605" s="39">
        <f>'07'!F604/'05'!$P605</f>
        <v>0</v>
      </c>
      <c r="R605" s="39">
        <f>'07'!G604/'05'!$P605</f>
        <v>0</v>
      </c>
      <c r="S605" s="39">
        <f>'07'!H604/'05'!$P605</f>
        <v>0.78159136884693192</v>
      </c>
      <c r="T605" s="39">
        <f>'07'!I604/'05'!$P605</f>
        <v>0</v>
      </c>
      <c r="U605" s="39">
        <f>'07'!J604/'05'!$P605</f>
        <v>6.2508428860418075E-2</v>
      </c>
      <c r="V605" s="39">
        <f>'07'!K604/'05'!$P605</f>
        <v>3.6412677006068782E-2</v>
      </c>
      <c r="W605" s="39">
        <f>'07'!L604/'05'!$P605</f>
        <v>2.3600809170600135E-3</v>
      </c>
      <c r="X605" s="39">
        <f>'07'!M604/'05'!$P605</f>
        <v>2.2926500337154417E-3</v>
      </c>
      <c r="Y605" s="39">
        <f>'07'!N604/'05'!$P605</f>
        <v>9.3459204315576527E-2</v>
      </c>
      <c r="Z605" s="39">
        <f>'07'!O604/'05'!$P605</f>
        <v>2.1375590020229266E-2</v>
      </c>
      <c r="AA605" s="44">
        <f t="shared" si="856"/>
        <v>0</v>
      </c>
      <c r="AB605" s="44">
        <f t="shared" si="857"/>
        <v>0</v>
      </c>
      <c r="AC605" s="44">
        <f t="shared" si="858"/>
        <v>807.38388401888062</v>
      </c>
      <c r="AD605" s="44">
        <f t="shared" si="859"/>
        <v>0</v>
      </c>
      <c r="AE605" s="44">
        <f t="shared" si="860"/>
        <v>64.571207012811868</v>
      </c>
      <c r="AF605" s="44">
        <f t="shared" si="861"/>
        <v>37.614295347269049</v>
      </c>
      <c r="AG605" s="44">
        <f t="shared" si="862"/>
        <v>2.4379635873229941</v>
      </c>
      <c r="AH605" s="44">
        <f t="shared" si="863"/>
        <v>2.3683074848280512</v>
      </c>
      <c r="AI605" s="44">
        <f t="shared" si="864"/>
        <v>96.543358057990559</v>
      </c>
      <c r="AJ605" s="44">
        <f t="shared" si="865"/>
        <v>22.080984490896832</v>
      </c>
      <c r="AK605" s="44">
        <f t="shared" si="866"/>
        <v>0</v>
      </c>
      <c r="AL605" s="44">
        <f t="shared" si="867"/>
        <v>0</v>
      </c>
      <c r="AM605" s="44">
        <f t="shared" si="868"/>
        <v>217.28240053944708</v>
      </c>
      <c r="AN605" s="44">
        <f t="shared" si="869"/>
        <v>0</v>
      </c>
      <c r="AO605" s="44">
        <f t="shared" si="870"/>
        <v>17.377343223196224</v>
      </c>
      <c r="AP605" s="44">
        <f t="shared" si="871"/>
        <v>10.122724207687121</v>
      </c>
      <c r="AQ605" s="44">
        <f t="shared" si="872"/>
        <v>0.6561024949426838</v>
      </c>
      <c r="AR605" s="44">
        <f t="shared" si="873"/>
        <v>0.63735670937289279</v>
      </c>
      <c r="AS605" s="44">
        <f t="shared" si="874"/>
        <v>25.981658799730276</v>
      </c>
      <c r="AT605" s="44">
        <f t="shared" si="875"/>
        <v>5.9424140256237363</v>
      </c>
      <c r="AU605" s="44">
        <f t="shared" si="876"/>
        <v>0</v>
      </c>
      <c r="AV605" s="44">
        <f t="shared" si="877"/>
        <v>0</v>
      </c>
      <c r="AW605" s="44">
        <f t="shared" si="878"/>
        <v>8147.3084288604186</v>
      </c>
      <c r="AX605" s="44">
        <f t="shared" si="879"/>
        <v>0</v>
      </c>
      <c r="AY605" s="44">
        <f t="shared" si="880"/>
        <v>651.58786244099804</v>
      </c>
      <c r="AZ605" s="44">
        <f t="shared" si="881"/>
        <v>379.56574511126098</v>
      </c>
      <c r="BA605" s="44">
        <f t="shared" si="882"/>
        <v>24.601483479433579</v>
      </c>
      <c r="BB605" s="44">
        <f t="shared" si="883"/>
        <v>23.898583951449766</v>
      </c>
      <c r="BC605" s="44">
        <f t="shared" si="884"/>
        <v>974.21874578556969</v>
      </c>
      <c r="BD605" s="44">
        <f t="shared" si="885"/>
        <v>222.81915037086986</v>
      </c>
      <c r="BE605" s="44">
        <f t="shared" si="886"/>
        <v>0</v>
      </c>
      <c r="BF605" s="44">
        <f t="shared" si="887"/>
        <v>0</v>
      </c>
      <c r="BG605" s="44">
        <f t="shared" si="888"/>
        <v>2419.0252865812545</v>
      </c>
      <c r="BH605" s="44">
        <f t="shared" si="889"/>
        <v>0</v>
      </c>
      <c r="BI605" s="44">
        <f t="shared" si="890"/>
        <v>193.46358732299393</v>
      </c>
      <c r="BJ605" s="44">
        <f t="shared" si="891"/>
        <v>112.69723533378288</v>
      </c>
      <c r="BK605" s="44">
        <f t="shared" si="892"/>
        <v>7.3044504383007416</v>
      </c>
      <c r="BL605" s="44">
        <f t="shared" si="893"/>
        <v>7.0957518543492917</v>
      </c>
      <c r="BM605" s="44">
        <f t="shared" si="894"/>
        <v>289.25623735670933</v>
      </c>
      <c r="BN605" s="44">
        <f t="shared" si="895"/>
        <v>66.157451112609579</v>
      </c>
      <c r="BO605" s="39">
        <f t="shared" si="896"/>
        <v>0</v>
      </c>
      <c r="BP605" s="39">
        <f t="shared" si="815"/>
        <v>0</v>
      </c>
      <c r="BQ605" s="39">
        <f t="shared" si="816"/>
        <v>5.4442608497564438E-2</v>
      </c>
      <c r="BR605" s="39">
        <f t="shared" si="817"/>
        <v>0</v>
      </c>
      <c r="BS605" s="39">
        <f t="shared" si="818"/>
        <v>4.3540935274991146E-3</v>
      </c>
      <c r="BT605" s="39">
        <f t="shared" si="819"/>
        <v>2.5363651616499695E-3</v>
      </c>
      <c r="BU605" s="39">
        <f t="shared" si="820"/>
        <v>1.6439403825509064E-4</v>
      </c>
      <c r="BV605" s="39">
        <f t="shared" si="821"/>
        <v>1.596970657335166E-4</v>
      </c>
      <c r="BW605" s="39">
        <f t="shared" si="822"/>
        <v>6.5100039149015888E-3</v>
      </c>
      <c r="BX605" s="39">
        <f t="shared" si="823"/>
        <v>1.4889402893389636E-3</v>
      </c>
      <c r="BY605" s="39">
        <f t="shared" si="824"/>
        <v>0</v>
      </c>
      <c r="BZ605" s="39">
        <f t="shared" si="825"/>
        <v>0</v>
      </c>
      <c r="CA605" s="39">
        <f t="shared" si="826"/>
        <v>1.4651544203603983E-2</v>
      </c>
      <c r="CB605" s="39">
        <f t="shared" si="827"/>
        <v>0</v>
      </c>
      <c r="CC605" s="39">
        <f t="shared" si="828"/>
        <v>1.1717696037219301E-3</v>
      </c>
      <c r="CD605" s="39">
        <f t="shared" si="829"/>
        <v>6.8258423517782336E-4</v>
      </c>
      <c r="CE605" s="39">
        <f t="shared" si="830"/>
        <v>4.424157079856263E-5</v>
      </c>
      <c r="CF605" s="39">
        <f t="shared" si="831"/>
        <v>4.2977525918603696E-5</v>
      </c>
      <c r="CG605" s="39">
        <f t="shared" si="832"/>
        <v>1.75196620362308E-3</v>
      </c>
      <c r="CH605" s="39">
        <f t="shared" si="833"/>
        <v>4.0070222694698157E-4</v>
      </c>
      <c r="CI605" s="39">
        <f t="shared" si="834"/>
        <v>0</v>
      </c>
      <c r="CJ605" s="39">
        <f t="shared" si="835"/>
        <v>0</v>
      </c>
      <c r="CK605" s="39">
        <f t="shared" si="836"/>
        <v>0.54938020423873357</v>
      </c>
      <c r="CL605" s="39">
        <f t="shared" si="837"/>
        <v>0</v>
      </c>
      <c r="CM605" s="39">
        <f t="shared" si="838"/>
        <v>4.3937145140997842E-2</v>
      </c>
      <c r="CN605" s="39">
        <f t="shared" si="839"/>
        <v>2.559445348019292E-2</v>
      </c>
      <c r="CO605" s="39">
        <f t="shared" si="840"/>
        <v>1.6588997626050964E-3</v>
      </c>
      <c r="CP605" s="39">
        <f t="shared" si="841"/>
        <v>1.6115026265306651E-3</v>
      </c>
      <c r="CQ605" s="39">
        <f t="shared" si="842"/>
        <v>6.5692430599161813E-2</v>
      </c>
      <c r="CR605" s="39">
        <f t="shared" si="843"/>
        <v>1.5024892135594731E-2</v>
      </c>
      <c r="CS605" s="39">
        <f t="shared" si="844"/>
        <v>0</v>
      </c>
      <c r="CT605" s="39">
        <f t="shared" si="845"/>
        <v>0</v>
      </c>
      <c r="CU605" s="39">
        <f t="shared" si="846"/>
        <v>0.16311701190702999</v>
      </c>
      <c r="CV605" s="39">
        <f t="shared" si="847"/>
        <v>0</v>
      </c>
      <c r="CW605" s="39">
        <f t="shared" si="848"/>
        <v>1.3045420588199186E-2</v>
      </c>
      <c r="CX605" s="39">
        <f t="shared" si="849"/>
        <v>7.5992741290480705E-3</v>
      </c>
      <c r="CY605" s="39">
        <f t="shared" si="850"/>
        <v>4.9254554540126381E-4</v>
      </c>
      <c r="CZ605" s="39">
        <f t="shared" si="851"/>
        <v>4.7847281553265624E-4</v>
      </c>
      <c r="DA605" s="39">
        <f t="shared" si="852"/>
        <v>1.9504803597890044E-2</v>
      </c>
      <c r="DB605" s="39">
        <f t="shared" si="853"/>
        <v>4.4610553683485888E-3</v>
      </c>
    </row>
    <row r="606" spans="1:106" ht="12.75" customHeight="1" x14ac:dyDescent="0.3">
      <c r="A606" s="9" t="str">
        <f t="shared" si="854"/>
        <v>11 Guanajuato10-14 añosTotal</v>
      </c>
      <c r="B606" s="22" t="s">
        <v>46</v>
      </c>
      <c r="C606" s="22" t="s">
        <v>14</v>
      </c>
      <c r="D606" s="30" t="s">
        <v>77</v>
      </c>
      <c r="E606" s="23">
        <v>549301</v>
      </c>
      <c r="F606" s="23">
        <v>538843</v>
      </c>
      <c r="G606" s="23">
        <v>535708</v>
      </c>
      <c r="H606" s="23">
        <v>2535</v>
      </c>
      <c r="I606" s="23">
        <v>600</v>
      </c>
      <c r="J606" s="23">
        <v>10064</v>
      </c>
      <c r="K606" s="23">
        <v>8856</v>
      </c>
      <c r="L606" s="23">
        <v>1008</v>
      </c>
      <c r="M606" s="23">
        <v>200</v>
      </c>
      <c r="N606" s="23">
        <v>394</v>
      </c>
      <c r="O606" s="38">
        <f>+'07'!E605-'05'!J606</f>
        <v>2535</v>
      </c>
      <c r="P606" s="38">
        <f t="shared" si="855"/>
        <v>12599</v>
      </c>
      <c r="Q606" s="39">
        <f>'07'!F605/'05'!$P606</f>
        <v>1.4604333677275974E-2</v>
      </c>
      <c r="R606" s="39">
        <f>'07'!G605/'05'!$P606</f>
        <v>1.8572902611318359E-2</v>
      </c>
      <c r="S606" s="39">
        <f>'07'!H605/'05'!$P606</f>
        <v>0.74617033097864915</v>
      </c>
      <c r="T606" s="39">
        <f>'07'!I605/'05'!$P606</f>
        <v>1.9049130883403444E-3</v>
      </c>
      <c r="U606" s="39">
        <f>'07'!J605/'05'!$P606</f>
        <v>8.5800460353996355E-2</v>
      </c>
      <c r="V606" s="39">
        <f>'07'!K605/'05'!$P606</f>
        <v>4.2384316215572662E-2</v>
      </c>
      <c r="W606" s="39">
        <f>'07'!L605/'05'!$P606</f>
        <v>2.6986268751488214E-3</v>
      </c>
      <c r="X606" s="39">
        <f>'07'!M605/'05'!$P606</f>
        <v>1.9842844670211923E-3</v>
      </c>
      <c r="Y606" s="39">
        <f>'07'!N605/'05'!$P606</f>
        <v>7.0243670132550201E-2</v>
      </c>
      <c r="Z606" s="39">
        <f>'07'!O605/'05'!$P606</f>
        <v>1.5636161600126996E-2</v>
      </c>
      <c r="AA606" s="44">
        <f t="shared" si="856"/>
        <v>14.721168346694181</v>
      </c>
      <c r="AB606" s="44">
        <f t="shared" si="857"/>
        <v>18.721485832208906</v>
      </c>
      <c r="AC606" s="44">
        <f t="shared" si="858"/>
        <v>752.13969362647833</v>
      </c>
      <c r="AD606" s="44">
        <f t="shared" si="859"/>
        <v>1.9201523930470672</v>
      </c>
      <c r="AE606" s="44">
        <f t="shared" si="860"/>
        <v>86.486864036828322</v>
      </c>
      <c r="AF606" s="44">
        <f t="shared" si="861"/>
        <v>42.723390745297245</v>
      </c>
      <c r="AG606" s="44">
        <f t="shared" si="862"/>
        <v>2.720215890150012</v>
      </c>
      <c r="AH606" s="44">
        <f t="shared" si="863"/>
        <v>2.0001587427573617</v>
      </c>
      <c r="AI606" s="44">
        <f t="shared" si="864"/>
        <v>70.805619493610607</v>
      </c>
      <c r="AJ606" s="44">
        <f t="shared" si="865"/>
        <v>15.761250892928011</v>
      </c>
      <c r="AK606" s="44">
        <f t="shared" si="866"/>
        <v>2.9208667354551947</v>
      </c>
      <c r="AL606" s="44">
        <f t="shared" si="867"/>
        <v>3.7145805222636721</v>
      </c>
      <c r="AM606" s="44">
        <f t="shared" si="868"/>
        <v>149.23406619572984</v>
      </c>
      <c r="AN606" s="44">
        <f t="shared" si="869"/>
        <v>0.3809826176680689</v>
      </c>
      <c r="AO606" s="44">
        <f t="shared" si="870"/>
        <v>17.160092070799273</v>
      </c>
      <c r="AP606" s="44">
        <f t="shared" si="871"/>
        <v>8.4768632431145328</v>
      </c>
      <c r="AQ606" s="44">
        <f t="shared" si="872"/>
        <v>0.53972537502976425</v>
      </c>
      <c r="AR606" s="44">
        <f t="shared" si="873"/>
        <v>0.39685689340423846</v>
      </c>
      <c r="AS606" s="44">
        <f t="shared" si="874"/>
        <v>14.04873402651004</v>
      </c>
      <c r="AT606" s="44">
        <f t="shared" si="875"/>
        <v>3.1272323200253993</v>
      </c>
      <c r="AU606" s="44">
        <f t="shared" si="876"/>
        <v>129.33597904595604</v>
      </c>
      <c r="AV606" s="44">
        <f t="shared" si="877"/>
        <v>164.4816255258354</v>
      </c>
      <c r="AW606" s="44">
        <f t="shared" si="878"/>
        <v>6608.0844511469168</v>
      </c>
      <c r="AX606" s="44">
        <f t="shared" si="879"/>
        <v>16.869910310342089</v>
      </c>
      <c r="AY606" s="44">
        <f t="shared" si="880"/>
        <v>759.84887689499169</v>
      </c>
      <c r="AZ606" s="44">
        <f t="shared" si="881"/>
        <v>375.3555044051115</v>
      </c>
      <c r="BA606" s="44">
        <f t="shared" si="882"/>
        <v>23.899039606317963</v>
      </c>
      <c r="BB606" s="44">
        <f t="shared" si="883"/>
        <v>17.57282323993968</v>
      </c>
      <c r="BC606" s="44">
        <f t="shared" si="884"/>
        <v>622.07794269386454</v>
      </c>
      <c r="BD606" s="44">
        <f t="shared" si="885"/>
        <v>138.47384713072466</v>
      </c>
      <c r="BE606" s="44">
        <f t="shared" si="886"/>
        <v>37.021985871894593</v>
      </c>
      <c r="BF606" s="44">
        <f t="shared" si="887"/>
        <v>47.082308119692044</v>
      </c>
      <c r="BG606" s="44">
        <f t="shared" si="888"/>
        <v>1891.5417890308756</v>
      </c>
      <c r="BH606" s="44">
        <f t="shared" si="889"/>
        <v>4.8289546789427735</v>
      </c>
      <c r="BI606" s="44">
        <f t="shared" si="890"/>
        <v>217.50416699738076</v>
      </c>
      <c r="BJ606" s="44">
        <f t="shared" si="891"/>
        <v>107.44424160647669</v>
      </c>
      <c r="BK606" s="44">
        <f t="shared" si="892"/>
        <v>6.8410191285022623</v>
      </c>
      <c r="BL606" s="44">
        <f t="shared" si="893"/>
        <v>5.0301611238987229</v>
      </c>
      <c r="BM606" s="44">
        <f t="shared" si="894"/>
        <v>178.06770378601476</v>
      </c>
      <c r="BN606" s="44">
        <f t="shared" si="895"/>
        <v>39.637669656321933</v>
      </c>
      <c r="BO606" s="39">
        <f t="shared" si="896"/>
        <v>1.1684394274699722E-3</v>
      </c>
      <c r="BP606" s="39">
        <f t="shared" si="815"/>
        <v>1.4859501414563778E-3</v>
      </c>
      <c r="BQ606" s="39">
        <f t="shared" si="816"/>
        <v>5.9698364443723971E-2</v>
      </c>
      <c r="BR606" s="39">
        <f t="shared" si="817"/>
        <v>1.5240514271347465E-4</v>
      </c>
      <c r="BS606" s="39">
        <f t="shared" si="818"/>
        <v>6.8645816363860877E-3</v>
      </c>
      <c r="BT606" s="39">
        <f t="shared" si="819"/>
        <v>3.3910144253748113E-3</v>
      </c>
      <c r="BU606" s="39">
        <f t="shared" si="820"/>
        <v>2.1590728551075576E-4</v>
      </c>
      <c r="BV606" s="39">
        <f t="shared" si="821"/>
        <v>1.5875535699320277E-4</v>
      </c>
      <c r="BW606" s="39">
        <f t="shared" si="822"/>
        <v>5.6199396375593786E-3</v>
      </c>
      <c r="BX606" s="39">
        <f t="shared" si="823"/>
        <v>1.2509922131064379E-3</v>
      </c>
      <c r="BY606" s="39">
        <f t="shared" si="824"/>
        <v>2.3183321973610561E-4</v>
      </c>
      <c r="BZ606" s="39">
        <f t="shared" si="825"/>
        <v>2.9483137727309087E-4</v>
      </c>
      <c r="CA606" s="39">
        <f t="shared" si="826"/>
        <v>1.1844913580103963E-2</v>
      </c>
      <c r="CB606" s="39">
        <f t="shared" si="827"/>
        <v>3.023911561775291E-5</v>
      </c>
      <c r="CC606" s="39">
        <f t="shared" si="828"/>
        <v>1.3620201659496208E-3</v>
      </c>
      <c r="CD606" s="39">
        <f t="shared" si="829"/>
        <v>6.7282032249500225E-4</v>
      </c>
      <c r="CE606" s="39">
        <f t="shared" si="830"/>
        <v>4.2838747125149954E-5</v>
      </c>
      <c r="CF606" s="39">
        <f t="shared" si="831"/>
        <v>3.1499078768492615E-5</v>
      </c>
      <c r="CG606" s="39">
        <f t="shared" si="832"/>
        <v>1.1150673884046385E-3</v>
      </c>
      <c r="CH606" s="39">
        <f t="shared" si="833"/>
        <v>2.4821274069572181E-4</v>
      </c>
      <c r="CI606" s="39">
        <f t="shared" si="834"/>
        <v>1.0265574969914757E-2</v>
      </c>
      <c r="CJ606" s="39">
        <f t="shared" si="835"/>
        <v>1.3055133385652465E-2</v>
      </c>
      <c r="CK606" s="39">
        <f t="shared" si="836"/>
        <v>0.5244927733270035</v>
      </c>
      <c r="CL606" s="39">
        <f t="shared" si="837"/>
        <v>1.3389880395540987E-3</v>
      </c>
      <c r="CM606" s="39">
        <f t="shared" si="838"/>
        <v>6.0310252948249203E-2</v>
      </c>
      <c r="CN606" s="39">
        <f t="shared" si="839"/>
        <v>2.9792483880078695E-2</v>
      </c>
      <c r="CO606" s="39">
        <f t="shared" si="840"/>
        <v>1.8968997227016401E-3</v>
      </c>
      <c r="CP606" s="39">
        <f t="shared" si="841"/>
        <v>1.3947792078688531E-3</v>
      </c>
      <c r="CQ606" s="39">
        <f t="shared" si="842"/>
        <v>4.9375183958557389E-2</v>
      </c>
      <c r="CR606" s="39">
        <f t="shared" si="843"/>
        <v>1.0990860158006561E-2</v>
      </c>
      <c r="CS606" s="39">
        <f t="shared" si="844"/>
        <v>2.9384860601551388E-3</v>
      </c>
      <c r="CT606" s="39">
        <f t="shared" si="845"/>
        <v>3.7369877069364271E-3</v>
      </c>
      <c r="CU606" s="39">
        <f t="shared" si="846"/>
        <v>0.15013427962781772</v>
      </c>
      <c r="CV606" s="39">
        <f t="shared" si="847"/>
        <v>3.8328079045501812E-4</v>
      </c>
      <c r="CW606" s="39">
        <f t="shared" si="848"/>
        <v>1.7263605603411444E-2</v>
      </c>
      <c r="CX606" s="39">
        <f t="shared" si="849"/>
        <v>8.5279975876241514E-3</v>
      </c>
      <c r="CY606" s="39">
        <f t="shared" si="850"/>
        <v>5.429811198112757E-4</v>
      </c>
      <c r="CZ606" s="39">
        <f t="shared" si="851"/>
        <v>3.9925082339064394E-4</v>
      </c>
      <c r="DA606" s="39">
        <f t="shared" si="852"/>
        <v>1.4133479148028793E-2</v>
      </c>
      <c r="DB606" s="39">
        <f t="shared" si="853"/>
        <v>3.146096488318274E-3</v>
      </c>
    </row>
    <row r="607" spans="1:106" ht="12.75" customHeight="1" x14ac:dyDescent="0.3">
      <c r="A607" s="9" t="str">
        <f t="shared" si="854"/>
        <v>11 Guanajuato15-19 añosTotal</v>
      </c>
      <c r="B607" s="22" t="s">
        <v>46</v>
      </c>
      <c r="C607" s="22" t="s">
        <v>14</v>
      </c>
      <c r="D607" s="30" t="s">
        <v>78</v>
      </c>
      <c r="E607" s="23">
        <v>552092</v>
      </c>
      <c r="F607" s="23">
        <v>541282</v>
      </c>
      <c r="G607" s="23">
        <v>537320</v>
      </c>
      <c r="H607" s="23">
        <v>3361</v>
      </c>
      <c r="I607" s="23">
        <v>601</v>
      </c>
      <c r="J607" s="23">
        <v>10320</v>
      </c>
      <c r="K607" s="23">
        <v>9359</v>
      </c>
      <c r="L607" s="23">
        <v>766</v>
      </c>
      <c r="M607" s="23">
        <v>195</v>
      </c>
      <c r="N607" s="23">
        <v>490</v>
      </c>
      <c r="O607" s="38">
        <f>+'07'!E606-'05'!J607</f>
        <v>3361</v>
      </c>
      <c r="P607" s="38">
        <f t="shared" si="855"/>
        <v>13681</v>
      </c>
      <c r="Q607" s="39">
        <f>'07'!F606/'05'!$P607</f>
        <v>0.1003581609531467</v>
      </c>
      <c r="R607" s="39">
        <f>'07'!G606/'05'!$P607</f>
        <v>7.2070755061764497E-2</v>
      </c>
      <c r="S607" s="39">
        <f>'07'!H606/'05'!$P607</f>
        <v>0.49046122359476646</v>
      </c>
      <c r="T607" s="39">
        <f>'07'!I606/'05'!$P607</f>
        <v>7.6748775674292821E-2</v>
      </c>
      <c r="U607" s="39">
        <f>'07'!J606/'05'!$P607</f>
        <v>0.16234193406914699</v>
      </c>
      <c r="V607" s="39">
        <f>'07'!K606/'05'!$P607</f>
        <v>3.7643447116438855E-2</v>
      </c>
      <c r="W607" s="39">
        <f>'07'!L606/'05'!$P607</f>
        <v>1.6811636576273665E-3</v>
      </c>
      <c r="X607" s="39">
        <f>'07'!M606/'05'!$P607</f>
        <v>1.242599225202836E-3</v>
      </c>
      <c r="Y607" s="39">
        <f>'07'!N606/'05'!$P607</f>
        <v>4.3052408449674728E-2</v>
      </c>
      <c r="Z607" s="39">
        <f>'07'!O606/'05'!$P607</f>
        <v>1.4399532197938747E-2</v>
      </c>
      <c r="AA607" s="44">
        <f t="shared" si="856"/>
        <v>76.874351290110368</v>
      </c>
      <c r="AB607" s="44">
        <f t="shared" si="857"/>
        <v>55.206198377311601</v>
      </c>
      <c r="AC607" s="44">
        <f t="shared" si="858"/>
        <v>375.6932972735911</v>
      </c>
      <c r="AD607" s="44">
        <f t="shared" si="859"/>
        <v>58.789562166508304</v>
      </c>
      <c r="AE607" s="44">
        <f t="shared" si="860"/>
        <v>124.35392149696659</v>
      </c>
      <c r="AF607" s="44">
        <f t="shared" si="861"/>
        <v>28.834880491192163</v>
      </c>
      <c r="AG607" s="44">
        <f t="shared" si="862"/>
        <v>1.2877713617425628</v>
      </c>
      <c r="AH607" s="44">
        <f t="shared" si="863"/>
        <v>0.95183100650537245</v>
      </c>
      <c r="AI607" s="44">
        <f t="shared" si="864"/>
        <v>32.978144872450841</v>
      </c>
      <c r="AJ607" s="44">
        <f t="shared" si="865"/>
        <v>11.030041663621081</v>
      </c>
      <c r="AK607" s="44">
        <f t="shared" si="866"/>
        <v>19.569841385863608</v>
      </c>
      <c r="AL607" s="44">
        <f t="shared" si="867"/>
        <v>14.053797237044076</v>
      </c>
      <c r="AM607" s="44">
        <f t="shared" si="868"/>
        <v>95.639938600979463</v>
      </c>
      <c r="AN607" s="44">
        <f t="shared" si="869"/>
        <v>14.9660112564871</v>
      </c>
      <c r="AO607" s="44">
        <f t="shared" si="870"/>
        <v>31.656677143483662</v>
      </c>
      <c r="AP607" s="44">
        <f t="shared" si="871"/>
        <v>7.3404721877055765</v>
      </c>
      <c r="AQ607" s="44">
        <f t="shared" si="872"/>
        <v>0.32782691323733648</v>
      </c>
      <c r="AR607" s="44">
        <f t="shared" si="873"/>
        <v>0.24230684891455304</v>
      </c>
      <c r="AS607" s="44">
        <f t="shared" si="874"/>
        <v>8.3952196476865719</v>
      </c>
      <c r="AT607" s="44">
        <f t="shared" si="875"/>
        <v>2.8079087785980557</v>
      </c>
      <c r="AU607" s="44">
        <f t="shared" si="876"/>
        <v>939.25202836049993</v>
      </c>
      <c r="AV607" s="44">
        <f t="shared" si="877"/>
        <v>674.51019662305396</v>
      </c>
      <c r="AW607" s="44">
        <f t="shared" si="878"/>
        <v>4590.2265916234192</v>
      </c>
      <c r="AX607" s="44">
        <f t="shared" si="879"/>
        <v>718.29179153570647</v>
      </c>
      <c r="AY607" s="44">
        <f t="shared" si="880"/>
        <v>1519.3581609531466</v>
      </c>
      <c r="AZ607" s="44">
        <f t="shared" si="881"/>
        <v>352.30502156275122</v>
      </c>
      <c r="BA607" s="44">
        <f t="shared" si="882"/>
        <v>15.734010671734524</v>
      </c>
      <c r="BB607" s="44">
        <f t="shared" si="883"/>
        <v>11.629486148673342</v>
      </c>
      <c r="BC607" s="44">
        <f t="shared" si="884"/>
        <v>402.9274906805058</v>
      </c>
      <c r="BD607" s="44">
        <f t="shared" si="885"/>
        <v>134.76522184050873</v>
      </c>
      <c r="BE607" s="44">
        <f t="shared" si="886"/>
        <v>337.30377896352604</v>
      </c>
      <c r="BF607" s="44">
        <f t="shared" si="887"/>
        <v>242.22980776259047</v>
      </c>
      <c r="BG607" s="44">
        <f t="shared" si="888"/>
        <v>1648.44017250201</v>
      </c>
      <c r="BH607" s="44">
        <f t="shared" si="889"/>
        <v>257.95263504129815</v>
      </c>
      <c r="BI607" s="44">
        <f t="shared" si="890"/>
        <v>545.63124040640298</v>
      </c>
      <c r="BJ607" s="44">
        <f t="shared" si="891"/>
        <v>126.519625758351</v>
      </c>
      <c r="BK607" s="44">
        <f t="shared" si="892"/>
        <v>5.6503910532855786</v>
      </c>
      <c r="BL607" s="44">
        <f t="shared" si="893"/>
        <v>4.1763759959067315</v>
      </c>
      <c r="BM607" s="44">
        <f t="shared" si="894"/>
        <v>144.69914479935676</v>
      </c>
      <c r="BN607" s="44">
        <f t="shared" si="895"/>
        <v>48.396827717272124</v>
      </c>
      <c r="BO607" s="39">
        <f t="shared" si="896"/>
        <v>5.6190593735918693E-3</v>
      </c>
      <c r="BP607" s="39">
        <f t="shared" si="815"/>
        <v>4.0352458429436149E-3</v>
      </c>
      <c r="BQ607" s="39">
        <f t="shared" si="816"/>
        <v>2.7460952947415473E-2</v>
      </c>
      <c r="BR607" s="39">
        <f t="shared" si="817"/>
        <v>4.2971684940068932E-3</v>
      </c>
      <c r="BS607" s="39">
        <f t="shared" si="818"/>
        <v>9.0895345001802928E-3</v>
      </c>
      <c r="BT607" s="39">
        <f t="shared" si="819"/>
        <v>2.1076588327748088E-3</v>
      </c>
      <c r="BU607" s="39">
        <f t="shared" si="820"/>
        <v>9.4128452725865278E-5</v>
      </c>
      <c r="BV607" s="39">
        <f t="shared" si="821"/>
        <v>6.9573204188683017E-5</v>
      </c>
      <c r="BW607" s="39">
        <f t="shared" si="822"/>
        <v>2.4105068980667232E-3</v>
      </c>
      <c r="BX607" s="39">
        <f t="shared" si="823"/>
        <v>8.0623066030415034E-4</v>
      </c>
      <c r="BY607" s="39">
        <f t="shared" si="824"/>
        <v>1.4304393966715597E-3</v>
      </c>
      <c r="BZ607" s="39">
        <f t="shared" si="825"/>
        <v>1.0272492681122781E-3</v>
      </c>
      <c r="CA607" s="39">
        <f t="shared" si="826"/>
        <v>6.9907125649425819E-3</v>
      </c>
      <c r="CB607" s="39">
        <f t="shared" si="827"/>
        <v>1.0939267053933996E-3</v>
      </c>
      <c r="CC607" s="39">
        <f t="shared" si="828"/>
        <v>2.3139154406464192E-3</v>
      </c>
      <c r="CD607" s="39">
        <f t="shared" si="829"/>
        <v>5.3654500312152445E-4</v>
      </c>
      <c r="CE607" s="39">
        <f t="shared" si="830"/>
        <v>2.3962204022903039E-5</v>
      </c>
      <c r="CF607" s="39">
        <f t="shared" si="831"/>
        <v>1.7711194277797897E-5</v>
      </c>
      <c r="CG607" s="39">
        <f t="shared" si="832"/>
        <v>6.1364078997782115E-4</v>
      </c>
      <c r="CH607" s="39">
        <f t="shared" si="833"/>
        <v>2.0524148663095211E-4</v>
      </c>
      <c r="CI607" s="39">
        <f t="shared" si="834"/>
        <v>6.8653755453585263E-2</v>
      </c>
      <c r="CJ607" s="39">
        <f t="shared" si="835"/>
        <v>4.9302696924424676E-2</v>
      </c>
      <c r="CK607" s="39">
        <f t="shared" si="836"/>
        <v>0.33551835330921859</v>
      </c>
      <c r="CL607" s="39">
        <f t="shared" si="837"/>
        <v>5.2502871978342698E-2</v>
      </c>
      <c r="CM607" s="39">
        <f t="shared" si="838"/>
        <v>0.11105607491799917</v>
      </c>
      <c r="CN607" s="39">
        <f t="shared" si="839"/>
        <v>2.5751408636996653E-2</v>
      </c>
      <c r="CO607" s="39">
        <f t="shared" si="840"/>
        <v>1.1500629100017925E-3</v>
      </c>
      <c r="CP607" s="39">
        <f t="shared" si="841"/>
        <v>8.5004649869697697E-4</v>
      </c>
      <c r="CQ607" s="39">
        <f t="shared" si="842"/>
        <v>2.9451611043089378E-2</v>
      </c>
      <c r="CR607" s="39">
        <f t="shared" si="843"/>
        <v>9.8505388378414393E-3</v>
      </c>
      <c r="CS607" s="39">
        <f t="shared" si="844"/>
        <v>2.4654906729298008E-2</v>
      </c>
      <c r="CT607" s="39">
        <f t="shared" si="845"/>
        <v>1.770556302628393E-2</v>
      </c>
      <c r="CU607" s="39">
        <f t="shared" si="846"/>
        <v>0.12049120477318982</v>
      </c>
      <c r="CV607" s="39">
        <f t="shared" si="847"/>
        <v>1.8854808496549826E-2</v>
      </c>
      <c r="CW607" s="39">
        <f t="shared" si="848"/>
        <v>3.9882409210321101E-2</v>
      </c>
      <c r="CX607" s="39">
        <f t="shared" si="849"/>
        <v>9.2478346435458658E-3</v>
      </c>
      <c r="CY607" s="39">
        <f t="shared" si="850"/>
        <v>4.1301009087680571E-4</v>
      </c>
      <c r="CZ607" s="39">
        <f t="shared" si="851"/>
        <v>3.0526832803937808E-4</v>
      </c>
      <c r="DA607" s="39">
        <f t="shared" si="852"/>
        <v>1.0576649718540805E-2</v>
      </c>
      <c r="DB607" s="39">
        <f t="shared" si="853"/>
        <v>3.537521213162205E-3</v>
      </c>
    </row>
    <row r="608" spans="1:106" ht="12.75" customHeight="1" x14ac:dyDescent="0.3">
      <c r="A608" s="9" t="str">
        <f t="shared" si="854"/>
        <v>11 Guanajuato20-24 añosTotal</v>
      </c>
      <c r="B608" s="22" t="s">
        <v>46</v>
      </c>
      <c r="C608" s="22" t="s">
        <v>14</v>
      </c>
      <c r="D608" s="30" t="s">
        <v>79</v>
      </c>
      <c r="E608" s="23">
        <v>540587</v>
      </c>
      <c r="F608" s="23">
        <v>522891</v>
      </c>
      <c r="G608" s="23">
        <v>515710</v>
      </c>
      <c r="H608" s="23">
        <v>6598</v>
      </c>
      <c r="I608" s="23">
        <v>583</v>
      </c>
      <c r="J608" s="23">
        <v>16238</v>
      </c>
      <c r="K608" s="23">
        <v>14599</v>
      </c>
      <c r="L608" s="23">
        <v>1252</v>
      </c>
      <c r="M608" s="23">
        <v>387</v>
      </c>
      <c r="N608" s="23">
        <v>1458</v>
      </c>
      <c r="O608" s="38">
        <f>+'07'!E607-'05'!J608</f>
        <v>6598</v>
      </c>
      <c r="P608" s="38">
        <f t="shared" si="855"/>
        <v>22836</v>
      </c>
      <c r="Q608" s="39">
        <f>'07'!F607/'05'!$P608</f>
        <v>0.16741110527237696</v>
      </c>
      <c r="R608" s="39">
        <f>'07'!G607/'05'!$P608</f>
        <v>0.17695743562795585</v>
      </c>
      <c r="S608" s="39">
        <f>'07'!H607/'05'!$P608</f>
        <v>0.22985636713960414</v>
      </c>
      <c r="T608" s="39">
        <f>'07'!I607/'05'!$P608</f>
        <v>0.13220353827290243</v>
      </c>
      <c r="U608" s="39">
        <f>'07'!J607/'05'!$P608</f>
        <v>0.21746365387983885</v>
      </c>
      <c r="V608" s="39">
        <f>'07'!K607/'05'!$P608</f>
        <v>1.74724119810825E-2</v>
      </c>
      <c r="W608" s="39">
        <f>'07'!L607/'05'!$P608</f>
        <v>1.1823436678928009E-3</v>
      </c>
      <c r="X608" s="39">
        <f>'07'!M607/'05'!$P608</f>
        <v>4.6417936591346999E-3</v>
      </c>
      <c r="Y608" s="39">
        <f>'07'!N607/'05'!$P608</f>
        <v>3.4857242949728501E-2</v>
      </c>
      <c r="Z608" s="39">
        <f>'07'!O607/'05'!$P608</f>
        <v>1.7954107549483272E-2</v>
      </c>
      <c r="AA608" s="44">
        <f t="shared" si="856"/>
        <v>209.59870380101594</v>
      </c>
      <c r="AB608" s="44">
        <f t="shared" si="857"/>
        <v>221.55070940620072</v>
      </c>
      <c r="AC608" s="44">
        <f t="shared" si="858"/>
        <v>287.78017165878441</v>
      </c>
      <c r="AD608" s="44">
        <f t="shared" si="859"/>
        <v>165.51882991767386</v>
      </c>
      <c r="AE608" s="44">
        <f t="shared" si="860"/>
        <v>272.26449465755826</v>
      </c>
      <c r="AF608" s="44">
        <f t="shared" si="861"/>
        <v>21.875459800315291</v>
      </c>
      <c r="AG608" s="44">
        <f t="shared" si="862"/>
        <v>1.4802942722017869</v>
      </c>
      <c r="AH608" s="44">
        <f t="shared" si="863"/>
        <v>5.8115256612366446</v>
      </c>
      <c r="AI608" s="44">
        <f t="shared" si="864"/>
        <v>43.641268173060084</v>
      </c>
      <c r="AJ608" s="44">
        <f t="shared" si="865"/>
        <v>22.478542651953056</v>
      </c>
      <c r="AK608" s="44">
        <f t="shared" si="866"/>
        <v>64.788097740409881</v>
      </c>
      <c r="AL608" s="44">
        <f t="shared" si="867"/>
        <v>68.482527588018911</v>
      </c>
      <c r="AM608" s="44">
        <f t="shared" si="868"/>
        <v>88.954414083026805</v>
      </c>
      <c r="AN608" s="44">
        <f t="shared" si="869"/>
        <v>51.162769311613239</v>
      </c>
      <c r="AO608" s="44">
        <f t="shared" si="870"/>
        <v>84.158434051497636</v>
      </c>
      <c r="AP608" s="44">
        <f t="shared" si="871"/>
        <v>6.7618234366789274</v>
      </c>
      <c r="AQ608" s="44">
        <f t="shared" si="872"/>
        <v>0.45756699947451396</v>
      </c>
      <c r="AR608" s="44">
        <f t="shared" si="873"/>
        <v>1.7963741460851288</v>
      </c>
      <c r="AS608" s="44">
        <f t="shared" si="874"/>
        <v>13.48975302154493</v>
      </c>
      <c r="AT608" s="44">
        <f t="shared" si="875"/>
        <v>6.9482396216500266</v>
      </c>
      <c r="AU608" s="44">
        <f t="shared" si="876"/>
        <v>2444.0347258714314</v>
      </c>
      <c r="AV608" s="44">
        <f t="shared" si="877"/>
        <v>2583.4016027325274</v>
      </c>
      <c r="AW608" s="44">
        <f t="shared" si="878"/>
        <v>3355.6731038710809</v>
      </c>
      <c r="AX608" s="44">
        <f t="shared" si="879"/>
        <v>1930.0394552461025</v>
      </c>
      <c r="AY608" s="44">
        <f t="shared" si="880"/>
        <v>3174.7518829917672</v>
      </c>
      <c r="AZ608" s="44">
        <f t="shared" si="881"/>
        <v>255.07974251182341</v>
      </c>
      <c r="BA608" s="44">
        <f t="shared" si="882"/>
        <v>17.261035207567001</v>
      </c>
      <c r="BB608" s="44">
        <f t="shared" si="883"/>
        <v>67.765545629707489</v>
      </c>
      <c r="BC608" s="44">
        <f t="shared" si="884"/>
        <v>508.88088982308636</v>
      </c>
      <c r="BD608" s="44">
        <f t="shared" si="885"/>
        <v>262.11201611490628</v>
      </c>
      <c r="BE608" s="44">
        <f t="shared" si="886"/>
        <v>1104.5784725871431</v>
      </c>
      <c r="BF608" s="44">
        <f t="shared" si="887"/>
        <v>1167.5651602732528</v>
      </c>
      <c r="BG608" s="44">
        <f t="shared" si="888"/>
        <v>1516.592310387108</v>
      </c>
      <c r="BH608" s="44">
        <f t="shared" si="889"/>
        <v>872.27894552461021</v>
      </c>
      <c r="BI608" s="44">
        <f t="shared" si="890"/>
        <v>1434.8251882991767</v>
      </c>
      <c r="BJ608" s="44">
        <f t="shared" si="891"/>
        <v>115.28297425118234</v>
      </c>
      <c r="BK608" s="44">
        <f t="shared" si="892"/>
        <v>7.8011035207567003</v>
      </c>
      <c r="BL608" s="44">
        <f t="shared" si="893"/>
        <v>30.62655456297075</v>
      </c>
      <c r="BM608" s="44">
        <f t="shared" si="894"/>
        <v>229.98808898230865</v>
      </c>
      <c r="BN608" s="44">
        <f t="shared" si="895"/>
        <v>118.46120161149062</v>
      </c>
      <c r="BO608" s="39">
        <f t="shared" si="896"/>
        <v>9.1784333421359235E-3</v>
      </c>
      <c r="BP608" s="39">
        <f t="shared" si="815"/>
        <v>9.701817717910349E-3</v>
      </c>
      <c r="BQ608" s="39">
        <f t="shared" si="816"/>
        <v>1.2602039396513593E-2</v>
      </c>
      <c r="BR608" s="39">
        <f t="shared" si="817"/>
        <v>7.2481533507476725E-3</v>
      </c>
      <c r="BS608" s="39">
        <f t="shared" si="818"/>
        <v>1.1922600046311011E-2</v>
      </c>
      <c r="BT608" s="39">
        <f t="shared" si="819"/>
        <v>9.5793745841282578E-4</v>
      </c>
      <c r="BU608" s="39">
        <f t="shared" si="820"/>
        <v>6.482283553169499E-5</v>
      </c>
      <c r="BV608" s="39">
        <f t="shared" si="821"/>
        <v>2.5448965060591365E-4</v>
      </c>
      <c r="BW608" s="39">
        <f t="shared" si="822"/>
        <v>1.9110732253047856E-3</v>
      </c>
      <c r="BX608" s="39">
        <f t="shared" si="823"/>
        <v>9.8434676177759054E-4</v>
      </c>
      <c r="BY608" s="39">
        <f t="shared" si="824"/>
        <v>2.8371035969701297E-3</v>
      </c>
      <c r="BZ608" s="39">
        <f t="shared" si="825"/>
        <v>2.9988845501847483E-3</v>
      </c>
      <c r="CA608" s="39">
        <f t="shared" si="826"/>
        <v>3.895358823043738E-3</v>
      </c>
      <c r="CB608" s="39">
        <f t="shared" si="827"/>
        <v>2.240443567683186E-3</v>
      </c>
      <c r="CC608" s="39">
        <f t="shared" si="828"/>
        <v>3.6853404296504481E-3</v>
      </c>
      <c r="CD608" s="39">
        <f t="shared" si="829"/>
        <v>2.9610367125060987E-4</v>
      </c>
      <c r="CE608" s="39">
        <f t="shared" si="830"/>
        <v>2.003709053575556E-5</v>
      </c>
      <c r="CF608" s="39">
        <f t="shared" si="831"/>
        <v>7.8664133214447751E-5</v>
      </c>
      <c r="CG608" s="39">
        <f t="shared" si="832"/>
        <v>5.9072311357264535E-4</v>
      </c>
      <c r="CH608" s="39">
        <f t="shared" si="833"/>
        <v>3.0426693035776959E-4</v>
      </c>
      <c r="CI608" s="39">
        <f t="shared" si="834"/>
        <v>0.10702551786089645</v>
      </c>
      <c r="CJ608" s="39">
        <f t="shared" si="835"/>
        <v>0.11312846394870062</v>
      </c>
      <c r="CK608" s="39">
        <f t="shared" si="836"/>
        <v>0.14694662392148716</v>
      </c>
      <c r="CL608" s="39">
        <f t="shared" si="837"/>
        <v>8.4517404766425927E-2</v>
      </c>
      <c r="CM608" s="39">
        <f t="shared" si="838"/>
        <v>0.13902399207355787</v>
      </c>
      <c r="CN608" s="39">
        <f t="shared" si="839"/>
        <v>1.1170071050614093E-2</v>
      </c>
      <c r="CO608" s="39">
        <f t="shared" si="840"/>
        <v>7.5586946959042747E-4</v>
      </c>
      <c r="CP608" s="39">
        <f t="shared" si="841"/>
        <v>2.9674875472809376E-3</v>
      </c>
      <c r="CQ608" s="39">
        <f t="shared" si="842"/>
        <v>2.2284151770147413E-2</v>
      </c>
      <c r="CR608" s="39">
        <f t="shared" si="843"/>
        <v>1.1478017871558341E-2</v>
      </c>
      <c r="CS608" s="39">
        <f t="shared" si="844"/>
        <v>4.8370050472374457E-2</v>
      </c>
      <c r="CT608" s="39">
        <f t="shared" si="845"/>
        <v>5.1128269411160131E-2</v>
      </c>
      <c r="CU608" s="39">
        <f t="shared" si="846"/>
        <v>6.6412344998559636E-2</v>
      </c>
      <c r="CV608" s="39">
        <f t="shared" si="847"/>
        <v>3.8197536588045637E-2</v>
      </c>
      <c r="CW608" s="39">
        <f t="shared" si="848"/>
        <v>6.2831721330319529E-2</v>
      </c>
      <c r="CX608" s="39">
        <f t="shared" si="849"/>
        <v>5.0482998008049718E-3</v>
      </c>
      <c r="CY608" s="39">
        <f t="shared" si="850"/>
        <v>3.4161427223492293E-4</v>
      </c>
      <c r="CZ608" s="39">
        <f t="shared" si="851"/>
        <v>1.3411523280334012E-3</v>
      </c>
      <c r="DA608" s="39">
        <f t="shared" si="852"/>
        <v>1.0071294840703654E-2</v>
      </c>
      <c r="DB608" s="39">
        <f t="shared" si="853"/>
        <v>5.1874759857895702E-3</v>
      </c>
    </row>
    <row r="609" spans="1:106" ht="12.75" customHeight="1" x14ac:dyDescent="0.3">
      <c r="A609" s="9" t="str">
        <f t="shared" si="854"/>
        <v>11 Guanajuato25-29 añosTotal</v>
      </c>
      <c r="B609" s="22" t="s">
        <v>46</v>
      </c>
      <c r="C609" s="22" t="s">
        <v>14</v>
      </c>
      <c r="D609" s="30" t="s">
        <v>80</v>
      </c>
      <c r="E609" s="23">
        <v>501868</v>
      </c>
      <c r="F609" s="23">
        <v>478693</v>
      </c>
      <c r="G609" s="23">
        <v>472313</v>
      </c>
      <c r="H609" s="23">
        <v>5748</v>
      </c>
      <c r="I609" s="23">
        <v>632</v>
      </c>
      <c r="J609" s="23">
        <v>21140</v>
      </c>
      <c r="K609" s="23">
        <v>17856</v>
      </c>
      <c r="L609" s="23">
        <v>2615</v>
      </c>
      <c r="M609" s="23">
        <v>669</v>
      </c>
      <c r="N609" s="23">
        <v>2035</v>
      </c>
      <c r="O609" s="38">
        <f>+'07'!E608-'05'!J609</f>
        <v>5748</v>
      </c>
      <c r="P609" s="38">
        <f t="shared" si="855"/>
        <v>26888</v>
      </c>
      <c r="Q609" s="39">
        <f>'07'!F608/'05'!$P609</f>
        <v>0.22813150847961916</v>
      </c>
      <c r="R609" s="39">
        <f>'07'!G608/'05'!$P609</f>
        <v>0.25903748884260636</v>
      </c>
      <c r="S609" s="39">
        <f>'07'!H608/'05'!$P609</f>
        <v>0.23263165724486759</v>
      </c>
      <c r="T609" s="39">
        <f>'07'!I608/'05'!$P609</f>
        <v>0.12124367747694138</v>
      </c>
      <c r="U609" s="39">
        <f>'07'!J608/'05'!$P609</f>
        <v>6.3969056828324905E-2</v>
      </c>
      <c r="V609" s="39">
        <f>'07'!K608/'05'!$P609</f>
        <v>1.669889913716156E-2</v>
      </c>
      <c r="W609" s="39">
        <f>'07'!L608/'05'!$P609</f>
        <v>1.1157393632847366E-3</v>
      </c>
      <c r="X609" s="39">
        <f>'07'!M608/'05'!$P609</f>
        <v>8.3680452246355248E-3</v>
      </c>
      <c r="Y609" s="39">
        <f>'07'!N608/'05'!$P609</f>
        <v>5.0877714965783992E-2</v>
      </c>
      <c r="Z609" s="39">
        <f>'07'!O608/'05'!$P609</f>
        <v>1.792621243677477E-2</v>
      </c>
      <c r="AA609" s="44">
        <f t="shared" si="856"/>
        <v>596.56389467420411</v>
      </c>
      <c r="AB609" s="44">
        <f t="shared" si="857"/>
        <v>677.38303332341559</v>
      </c>
      <c r="AC609" s="44">
        <f t="shared" si="858"/>
        <v>608.3317836953288</v>
      </c>
      <c r="AD609" s="44">
        <f t="shared" si="859"/>
        <v>317.05221660220172</v>
      </c>
      <c r="AE609" s="44">
        <f t="shared" si="860"/>
        <v>167.27908360606963</v>
      </c>
      <c r="AF609" s="44">
        <f t="shared" si="861"/>
        <v>43.66762124367748</v>
      </c>
      <c r="AG609" s="44">
        <f t="shared" si="862"/>
        <v>2.9176584349895864</v>
      </c>
      <c r="AH609" s="44">
        <f t="shared" si="863"/>
        <v>21.882438262421896</v>
      </c>
      <c r="AI609" s="44">
        <f t="shared" si="864"/>
        <v>133.04522463552513</v>
      </c>
      <c r="AJ609" s="44">
        <f t="shared" si="865"/>
        <v>46.877045522166021</v>
      </c>
      <c r="AK609" s="44">
        <f t="shared" si="866"/>
        <v>152.61997917286521</v>
      </c>
      <c r="AL609" s="44">
        <f t="shared" si="867"/>
        <v>173.29608003570365</v>
      </c>
      <c r="AM609" s="44">
        <f t="shared" si="868"/>
        <v>155.63057869681643</v>
      </c>
      <c r="AN609" s="44">
        <f t="shared" si="869"/>
        <v>81.112020232073789</v>
      </c>
      <c r="AO609" s="44">
        <f t="shared" si="870"/>
        <v>42.795299018149365</v>
      </c>
      <c r="AP609" s="44">
        <f t="shared" si="871"/>
        <v>11.171563522761083</v>
      </c>
      <c r="AQ609" s="44">
        <f t="shared" si="872"/>
        <v>0.74642963403748885</v>
      </c>
      <c r="AR609" s="44">
        <f t="shared" si="873"/>
        <v>5.5982222552811658</v>
      </c>
      <c r="AS609" s="44">
        <f t="shared" si="874"/>
        <v>34.037191312109492</v>
      </c>
      <c r="AT609" s="44">
        <f t="shared" si="875"/>
        <v>11.99263612020232</v>
      </c>
      <c r="AU609" s="44">
        <f t="shared" si="876"/>
        <v>4073.5162154120799</v>
      </c>
      <c r="AV609" s="44">
        <f t="shared" si="877"/>
        <v>4625.3734007735793</v>
      </c>
      <c r="AW609" s="44">
        <f t="shared" si="878"/>
        <v>4153.8708717643558</v>
      </c>
      <c r="AX609" s="44">
        <f t="shared" si="879"/>
        <v>2164.9271050282655</v>
      </c>
      <c r="AY609" s="44">
        <f t="shared" si="880"/>
        <v>1142.2314787265695</v>
      </c>
      <c r="AZ609" s="44">
        <f t="shared" si="881"/>
        <v>298.1755429931568</v>
      </c>
      <c r="BA609" s="44">
        <f t="shared" si="882"/>
        <v>19.922642070812259</v>
      </c>
      <c r="BB609" s="44">
        <f t="shared" si="883"/>
        <v>149.41981553109193</v>
      </c>
      <c r="BC609" s="44">
        <f t="shared" si="884"/>
        <v>908.47247842903892</v>
      </c>
      <c r="BD609" s="44">
        <f t="shared" si="885"/>
        <v>320.09044927105026</v>
      </c>
      <c r="BE609" s="44">
        <f t="shared" si="886"/>
        <v>1311.2999107408509</v>
      </c>
      <c r="BF609" s="44">
        <f t="shared" si="887"/>
        <v>1488.9474858673013</v>
      </c>
      <c r="BG609" s="44">
        <f t="shared" si="888"/>
        <v>1337.166765843499</v>
      </c>
      <c r="BH609" s="44">
        <f t="shared" si="889"/>
        <v>696.90865813745904</v>
      </c>
      <c r="BI609" s="44">
        <f t="shared" si="890"/>
        <v>367.69413864921154</v>
      </c>
      <c r="BJ609" s="44">
        <f t="shared" si="891"/>
        <v>95.98527224040464</v>
      </c>
      <c r="BK609" s="44">
        <f t="shared" si="892"/>
        <v>6.4132698601606659</v>
      </c>
      <c r="BL609" s="44">
        <f t="shared" si="893"/>
        <v>48.099523951204993</v>
      </c>
      <c r="BM609" s="44">
        <f t="shared" si="894"/>
        <v>292.44510562332641</v>
      </c>
      <c r="BN609" s="44">
        <f t="shared" si="895"/>
        <v>103.03986908658138</v>
      </c>
      <c r="BO609" s="39">
        <f t="shared" si="896"/>
        <v>2.2186994000081974E-2</v>
      </c>
      <c r="BP609" s="39">
        <f t="shared" si="815"/>
        <v>2.5192763810005042E-2</v>
      </c>
      <c r="BQ609" s="39">
        <f t="shared" si="816"/>
        <v>2.2624657233536478E-2</v>
      </c>
      <c r="BR609" s="39">
        <f t="shared" si="817"/>
        <v>1.1791587942658499E-2</v>
      </c>
      <c r="BS609" s="39">
        <f t="shared" si="818"/>
        <v>6.2213286077830122E-3</v>
      </c>
      <c r="BT609" s="39">
        <f t="shared" si="819"/>
        <v>1.6240561307526585E-3</v>
      </c>
      <c r="BU609" s="39">
        <f t="shared" si="820"/>
        <v>1.0851154548458741E-4</v>
      </c>
      <c r="BV609" s="39">
        <f t="shared" si="821"/>
        <v>8.138365911344055E-4</v>
      </c>
      <c r="BW609" s="39">
        <f t="shared" si="822"/>
        <v>4.9481264740971857E-3</v>
      </c>
      <c r="BX609" s="39">
        <f t="shared" si="823"/>
        <v>1.7434188307857044E-3</v>
      </c>
      <c r="BY609" s="39">
        <f t="shared" si="824"/>
        <v>5.6761372795620805E-3</v>
      </c>
      <c r="BZ609" s="39">
        <f t="shared" si="825"/>
        <v>6.4451085999592253E-3</v>
      </c>
      <c r="CA609" s="39">
        <f t="shared" si="826"/>
        <v>5.7881054260940359E-3</v>
      </c>
      <c r="CB609" s="39">
        <f t="shared" si="827"/>
        <v>3.0166624602824231E-3</v>
      </c>
      <c r="CC609" s="39">
        <f t="shared" si="828"/>
        <v>1.5916133226029964E-3</v>
      </c>
      <c r="CD609" s="39">
        <f t="shared" si="829"/>
        <v>4.1548510572601469E-4</v>
      </c>
      <c r="CE609" s="39">
        <f t="shared" si="830"/>
        <v>2.7760697487261559E-5</v>
      </c>
      <c r="CF609" s="39">
        <f t="shared" si="831"/>
        <v>2.0820523115446169E-4</v>
      </c>
      <c r="CG609" s="39">
        <f t="shared" si="832"/>
        <v>1.2658878054191273E-3</v>
      </c>
      <c r="CH609" s="39">
        <f t="shared" si="833"/>
        <v>4.4602187296200239E-4</v>
      </c>
      <c r="CI609" s="39">
        <f t="shared" si="834"/>
        <v>0.15149941295046415</v>
      </c>
      <c r="CJ609" s="39">
        <f t="shared" si="835"/>
        <v>0.17202370577110901</v>
      </c>
      <c r="CK609" s="39">
        <f t="shared" si="836"/>
        <v>0.15448790805431256</v>
      </c>
      <c r="CL609" s="39">
        <f t="shared" si="837"/>
        <v>8.0516479657403509E-2</v>
      </c>
      <c r="CM609" s="39">
        <f t="shared" si="838"/>
        <v>4.2481087426605529E-2</v>
      </c>
      <c r="CN609" s="39">
        <f t="shared" si="839"/>
        <v>1.1089539682875514E-2</v>
      </c>
      <c r="CO609" s="39">
        <f t="shared" si="840"/>
        <v>7.4094919930125928E-4</v>
      </c>
      <c r="CP609" s="39">
        <f t="shared" si="841"/>
        <v>5.5571189947594439E-3</v>
      </c>
      <c r="CQ609" s="39">
        <f t="shared" si="842"/>
        <v>3.3787283488137421E-2</v>
      </c>
      <c r="CR609" s="39">
        <f t="shared" si="843"/>
        <v>1.1904583802106898E-2</v>
      </c>
      <c r="CS609" s="39">
        <f t="shared" si="844"/>
        <v>4.8768964249510965E-2</v>
      </c>
      <c r="CT609" s="39">
        <f t="shared" si="845"/>
        <v>5.5375910661533079E-2</v>
      </c>
      <c r="CU609" s="39">
        <f t="shared" si="846"/>
        <v>4.9730986530924538E-2</v>
      </c>
      <c r="CV609" s="39">
        <f t="shared" si="847"/>
        <v>2.591894741659696E-2</v>
      </c>
      <c r="CW609" s="39">
        <f t="shared" si="848"/>
        <v>1.3675027471333366E-2</v>
      </c>
      <c r="CX609" s="39">
        <f t="shared" si="849"/>
        <v>3.5698182178073726E-3</v>
      </c>
      <c r="CY609" s="39">
        <f t="shared" si="850"/>
        <v>2.3851792101162845E-4</v>
      </c>
      <c r="CZ609" s="39">
        <f t="shared" si="851"/>
        <v>1.7888844075872135E-3</v>
      </c>
      <c r="DA609" s="39">
        <f t="shared" si="852"/>
        <v>1.087641719813026E-2</v>
      </c>
      <c r="DB609" s="39">
        <f t="shared" si="853"/>
        <v>3.8321879309201642E-3</v>
      </c>
    </row>
    <row r="610" spans="1:106" ht="12.75" customHeight="1" x14ac:dyDescent="0.3">
      <c r="A610" s="9" t="str">
        <f t="shared" si="854"/>
        <v>11 Guanajuato30-34 añosTotal</v>
      </c>
      <c r="B610" s="22" t="s">
        <v>46</v>
      </c>
      <c r="C610" s="22" t="s">
        <v>14</v>
      </c>
      <c r="D610" s="30" t="s">
        <v>81</v>
      </c>
      <c r="E610" s="23">
        <v>462332</v>
      </c>
      <c r="F610" s="23">
        <v>441145</v>
      </c>
      <c r="G610" s="23">
        <v>436136</v>
      </c>
      <c r="H610" s="23">
        <v>4477</v>
      </c>
      <c r="I610" s="23">
        <v>532</v>
      </c>
      <c r="J610" s="23">
        <v>19339</v>
      </c>
      <c r="K610" s="23">
        <v>15206</v>
      </c>
      <c r="L610" s="23">
        <v>3366</v>
      </c>
      <c r="M610" s="23">
        <v>767</v>
      </c>
      <c r="N610" s="23">
        <v>1848</v>
      </c>
      <c r="O610" s="38">
        <f>+'07'!E609-'05'!J610</f>
        <v>4477</v>
      </c>
      <c r="P610" s="38">
        <f t="shared" si="855"/>
        <v>23816</v>
      </c>
      <c r="Q610" s="39">
        <f>'07'!F609/'05'!$P610</f>
        <v>0.21514947934161907</v>
      </c>
      <c r="R610" s="39">
        <f>'07'!G609/'05'!$P610</f>
        <v>0.28518642929123278</v>
      </c>
      <c r="S610" s="39">
        <f>'07'!H609/'05'!$P610</f>
        <v>0.25533254954652335</v>
      </c>
      <c r="T610" s="39">
        <f>'07'!I609/'05'!$P610</f>
        <v>9.7455492106147124E-2</v>
      </c>
      <c r="U610" s="39">
        <f>'07'!J609/'05'!$P610</f>
        <v>2.3387638562311051E-2</v>
      </c>
      <c r="V610" s="39">
        <f>'07'!K609/'05'!$P610</f>
        <v>2.2715821296607323E-2</v>
      </c>
      <c r="W610" s="39">
        <f>'07'!L609/'05'!$P610</f>
        <v>1.3856231105139401E-3</v>
      </c>
      <c r="X610" s="39">
        <f>'07'!M609/'05'!$P610</f>
        <v>1.6417534430634869E-2</v>
      </c>
      <c r="Y610" s="39">
        <f>'07'!N609/'05'!$P610</f>
        <v>6.3780651662747739E-2</v>
      </c>
      <c r="Z610" s="39">
        <f>'07'!O609/'05'!$P610</f>
        <v>1.9188780651662747E-2</v>
      </c>
      <c r="AA610" s="44">
        <f t="shared" si="856"/>
        <v>724.19314746388977</v>
      </c>
      <c r="AB610" s="44">
        <f t="shared" si="857"/>
        <v>959.93752099428957</v>
      </c>
      <c r="AC610" s="44">
        <f t="shared" si="858"/>
        <v>859.44936177359762</v>
      </c>
      <c r="AD610" s="44">
        <f t="shared" si="859"/>
        <v>328.03518642929123</v>
      </c>
      <c r="AE610" s="44">
        <f t="shared" si="860"/>
        <v>78.722791400738998</v>
      </c>
      <c r="AF610" s="44">
        <f t="shared" si="861"/>
        <v>76.461454484380255</v>
      </c>
      <c r="AG610" s="44">
        <f t="shared" si="862"/>
        <v>4.6640073899899228</v>
      </c>
      <c r="AH610" s="44">
        <f t="shared" si="863"/>
        <v>55.26142089351697</v>
      </c>
      <c r="AI610" s="44">
        <f t="shared" si="864"/>
        <v>214.6856734968089</v>
      </c>
      <c r="AJ610" s="44">
        <f t="shared" si="865"/>
        <v>64.589435673496808</v>
      </c>
      <c r="AK610" s="44">
        <f t="shared" si="866"/>
        <v>165.01965065502182</v>
      </c>
      <c r="AL610" s="44">
        <f t="shared" si="867"/>
        <v>218.73799126637553</v>
      </c>
      <c r="AM610" s="44">
        <f t="shared" si="868"/>
        <v>195.84006550218339</v>
      </c>
      <c r="AN610" s="44">
        <f t="shared" si="869"/>
        <v>74.748362445414841</v>
      </c>
      <c r="AO610" s="44">
        <f t="shared" si="870"/>
        <v>17.938318777292576</v>
      </c>
      <c r="AP610" s="44">
        <f t="shared" si="871"/>
        <v>17.423034934497817</v>
      </c>
      <c r="AQ610" s="44">
        <f t="shared" si="872"/>
        <v>1.062772925764192</v>
      </c>
      <c r="AR610" s="44">
        <f t="shared" si="873"/>
        <v>12.592248908296945</v>
      </c>
      <c r="AS610" s="44">
        <f t="shared" si="874"/>
        <v>48.919759825327517</v>
      </c>
      <c r="AT610" s="44">
        <f t="shared" si="875"/>
        <v>14.717794759825328</v>
      </c>
      <c r="AU610" s="44">
        <f t="shared" si="876"/>
        <v>3271.5629828686597</v>
      </c>
      <c r="AV610" s="44">
        <f t="shared" si="877"/>
        <v>4336.544843802486</v>
      </c>
      <c r="AW610" s="44">
        <f t="shared" si="878"/>
        <v>3882.5867484044338</v>
      </c>
      <c r="AX610" s="44">
        <f t="shared" si="879"/>
        <v>1481.9082129660731</v>
      </c>
      <c r="AY610" s="44">
        <f t="shared" si="880"/>
        <v>355.63243197850181</v>
      </c>
      <c r="AZ610" s="44">
        <f t="shared" si="881"/>
        <v>345.41677863621095</v>
      </c>
      <c r="BA610" s="44">
        <f t="shared" si="882"/>
        <v>21.069785018474974</v>
      </c>
      <c r="BB610" s="44">
        <f t="shared" si="883"/>
        <v>249.64502855223381</v>
      </c>
      <c r="BC610" s="44">
        <f t="shared" si="884"/>
        <v>969.84858918374209</v>
      </c>
      <c r="BD610" s="44">
        <f t="shared" si="885"/>
        <v>291.78459858918376</v>
      </c>
      <c r="BE610" s="44">
        <f t="shared" si="886"/>
        <v>963.22421901242853</v>
      </c>
      <c r="BF610" s="44">
        <f t="shared" si="887"/>
        <v>1276.7796439368492</v>
      </c>
      <c r="BG610" s="44">
        <f t="shared" si="888"/>
        <v>1143.1238243197849</v>
      </c>
      <c r="BH610" s="44">
        <f t="shared" si="889"/>
        <v>436.30823815922065</v>
      </c>
      <c r="BI610" s="44">
        <f t="shared" si="890"/>
        <v>104.70645784346658</v>
      </c>
      <c r="BJ610" s="44">
        <f t="shared" si="891"/>
        <v>101.69873194491099</v>
      </c>
      <c r="BK610" s="44">
        <f t="shared" si="892"/>
        <v>6.2034346657709101</v>
      </c>
      <c r="BL610" s="44">
        <f t="shared" si="893"/>
        <v>73.50130164595231</v>
      </c>
      <c r="BM610" s="44">
        <f t="shared" si="894"/>
        <v>285.54597749412164</v>
      </c>
      <c r="BN610" s="44">
        <f t="shared" si="895"/>
        <v>85.908170977494123</v>
      </c>
      <c r="BO610" s="39">
        <f t="shared" si="896"/>
        <v>3.040784126066047E-2</v>
      </c>
      <c r="BP610" s="39">
        <f t="shared" si="815"/>
        <v>4.0306412537549949E-2</v>
      </c>
      <c r="BQ610" s="39">
        <f t="shared" si="816"/>
        <v>3.608705751484706E-2</v>
      </c>
      <c r="BR610" s="39">
        <f t="shared" si="817"/>
        <v>1.3773731375096205E-2</v>
      </c>
      <c r="BS610" s="39">
        <f t="shared" si="818"/>
        <v>3.3054581542130918E-3</v>
      </c>
      <c r="BT610" s="39">
        <f t="shared" si="819"/>
        <v>3.2105078302141527E-3</v>
      </c>
      <c r="BU610" s="39">
        <f t="shared" si="820"/>
        <v>1.9583504324781334E-4</v>
      </c>
      <c r="BV610" s="39">
        <f t="shared" si="821"/>
        <v>2.3203485427240917E-3</v>
      </c>
      <c r="BW610" s="39">
        <f t="shared" si="822"/>
        <v>9.01434638464935E-3</v>
      </c>
      <c r="BX610" s="39">
        <f t="shared" si="823"/>
        <v>2.7120186292197181E-3</v>
      </c>
      <c r="BY610" s="39">
        <f t="shared" si="824"/>
        <v>6.9289406556525789E-3</v>
      </c>
      <c r="BZ610" s="39">
        <f t="shared" si="825"/>
        <v>9.1844974498814045E-3</v>
      </c>
      <c r="CA610" s="39">
        <f t="shared" si="826"/>
        <v>8.223046082557247E-3</v>
      </c>
      <c r="CB610" s="39">
        <f t="shared" si="827"/>
        <v>3.1385775296193671E-3</v>
      </c>
      <c r="CC610" s="39">
        <f t="shared" si="828"/>
        <v>7.5320451701765942E-4</v>
      </c>
      <c r="CD610" s="39">
        <f t="shared" si="829"/>
        <v>7.3156848062217914E-4</v>
      </c>
      <c r="CE610" s="39">
        <f t="shared" si="830"/>
        <v>4.4624325065678204E-5</v>
      </c>
      <c r="CF610" s="39">
        <f t="shared" si="831"/>
        <v>5.2873063941455097E-4</v>
      </c>
      <c r="CG610" s="39">
        <f t="shared" si="832"/>
        <v>2.0540712052959154E-3</v>
      </c>
      <c r="CH610" s="39">
        <f t="shared" si="833"/>
        <v>6.1797928954590727E-4</v>
      </c>
      <c r="CI610" s="39">
        <f t="shared" si="834"/>
        <v>0.13736828110802232</v>
      </c>
      <c r="CJ610" s="39">
        <f t="shared" si="835"/>
        <v>0.1820853562228118</v>
      </c>
      <c r="CK610" s="39">
        <f t="shared" si="836"/>
        <v>0.16302430082316233</v>
      </c>
      <c r="CL610" s="39">
        <f t="shared" si="837"/>
        <v>6.2223220228672868E-2</v>
      </c>
      <c r="CM610" s="39">
        <f t="shared" si="838"/>
        <v>1.493250050296027E-2</v>
      </c>
      <c r="CN610" s="39">
        <f t="shared" si="839"/>
        <v>1.4503559734473084E-2</v>
      </c>
      <c r="CO610" s="39">
        <f t="shared" si="840"/>
        <v>8.8469033500482763E-4</v>
      </c>
      <c r="CP610" s="39">
        <f t="shared" si="841"/>
        <v>1.0482240029905686E-2</v>
      </c>
      <c r="CQ610" s="39">
        <f t="shared" si="842"/>
        <v>4.0722564208252522E-2</v>
      </c>
      <c r="CR610" s="39">
        <f t="shared" si="843"/>
        <v>1.225162069991534E-2</v>
      </c>
      <c r="CS610" s="39">
        <f t="shared" si="844"/>
        <v>4.0444416317283696E-2</v>
      </c>
      <c r="CT610" s="39">
        <f t="shared" si="845"/>
        <v>5.3610163080989634E-2</v>
      </c>
      <c r="CU610" s="39">
        <f t="shared" si="846"/>
        <v>4.7998145125956709E-2</v>
      </c>
      <c r="CV610" s="39">
        <f t="shared" si="847"/>
        <v>1.8319962972758678E-2</v>
      </c>
      <c r="CW610" s="39">
        <f t="shared" si="848"/>
        <v>4.3964753881200278E-3</v>
      </c>
      <c r="CX610" s="39">
        <f t="shared" si="849"/>
        <v>4.2701852512979088E-3</v>
      </c>
      <c r="CY610" s="39">
        <f t="shared" si="850"/>
        <v>2.6047340719562102E-4</v>
      </c>
      <c r="CZ610" s="39">
        <f t="shared" si="851"/>
        <v>3.0862152185905404E-3</v>
      </c>
      <c r="DA610" s="39">
        <f t="shared" si="852"/>
        <v>1.1989669864549952E-2</v>
      </c>
      <c r="DB610" s="39">
        <f t="shared" si="853"/>
        <v>3.6071620329817819E-3</v>
      </c>
    </row>
    <row r="611" spans="1:106" ht="12.75" customHeight="1" x14ac:dyDescent="0.3">
      <c r="A611" s="9" t="str">
        <f t="shared" si="854"/>
        <v>11 Guanajuato35-39 añosTotal</v>
      </c>
      <c r="B611" s="22" t="s">
        <v>46</v>
      </c>
      <c r="C611" s="22" t="s">
        <v>14</v>
      </c>
      <c r="D611" s="30" t="s">
        <v>82</v>
      </c>
      <c r="E611" s="23">
        <v>439045</v>
      </c>
      <c r="F611" s="23">
        <v>421946</v>
      </c>
      <c r="G611" s="23">
        <v>418441</v>
      </c>
      <c r="H611" s="23">
        <v>2975</v>
      </c>
      <c r="I611" s="23">
        <v>530</v>
      </c>
      <c r="J611" s="23">
        <v>15499</v>
      </c>
      <c r="K611" s="23">
        <v>11692</v>
      </c>
      <c r="L611" s="23">
        <v>3207</v>
      </c>
      <c r="M611" s="23">
        <v>600</v>
      </c>
      <c r="N611" s="23">
        <v>1600</v>
      </c>
      <c r="O611" s="38">
        <f>+'07'!E610-'05'!J611</f>
        <v>2975</v>
      </c>
      <c r="P611" s="38">
        <f t="shared" si="855"/>
        <v>18474</v>
      </c>
      <c r="Q611" s="39">
        <f>'07'!F610/'05'!$P611</f>
        <v>0.20239255169427303</v>
      </c>
      <c r="R611" s="39">
        <f>'07'!G610/'05'!$P611</f>
        <v>0.29208617516509688</v>
      </c>
      <c r="S611" s="39">
        <f>'07'!H610/'05'!$P611</f>
        <v>0.27557648587203637</v>
      </c>
      <c r="T611" s="39">
        <f>'07'!I610/'05'!$P611</f>
        <v>6.9611345675002712E-2</v>
      </c>
      <c r="U611" s="39">
        <f>'07'!J610/'05'!$P611</f>
        <v>1.0068203962325431E-2</v>
      </c>
      <c r="V611" s="39">
        <f>'07'!K610/'05'!$P611</f>
        <v>3.0312872144635704E-2</v>
      </c>
      <c r="W611" s="39">
        <f>'07'!L610/'05'!$P611</f>
        <v>1.8945545090397315E-3</v>
      </c>
      <c r="X611" s="39">
        <f>'07'!M610/'05'!$P611</f>
        <v>2.0623579084118219E-2</v>
      </c>
      <c r="Y611" s="39">
        <f>'07'!N610/'05'!$P611</f>
        <v>7.599870087690809E-2</v>
      </c>
      <c r="Z611" s="39">
        <f>'07'!O610/'05'!$P611</f>
        <v>2.143553101656382E-2</v>
      </c>
      <c r="AA611" s="44">
        <f t="shared" si="856"/>
        <v>649.07291328353358</v>
      </c>
      <c r="AB611" s="44">
        <f t="shared" si="857"/>
        <v>936.72036375446567</v>
      </c>
      <c r="AC611" s="44">
        <f t="shared" si="858"/>
        <v>883.77379019162061</v>
      </c>
      <c r="AD611" s="44">
        <f t="shared" si="859"/>
        <v>223.24358557973369</v>
      </c>
      <c r="AE611" s="44">
        <f t="shared" si="860"/>
        <v>32.288730107177656</v>
      </c>
      <c r="AF611" s="44">
        <f t="shared" si="861"/>
        <v>97.213380967846703</v>
      </c>
      <c r="AG611" s="44">
        <f t="shared" si="862"/>
        <v>6.0758363104904189</v>
      </c>
      <c r="AH611" s="44">
        <f t="shared" si="863"/>
        <v>66.139818122767124</v>
      </c>
      <c r="AI611" s="44">
        <f t="shared" si="864"/>
        <v>243.72783371224423</v>
      </c>
      <c r="AJ611" s="44">
        <f t="shared" si="865"/>
        <v>68.743747970120168</v>
      </c>
      <c r="AK611" s="44">
        <f t="shared" si="866"/>
        <v>121.43553101656381</v>
      </c>
      <c r="AL611" s="44">
        <f t="shared" si="867"/>
        <v>175.25170509905814</v>
      </c>
      <c r="AM611" s="44">
        <f t="shared" si="868"/>
        <v>165.34589152322181</v>
      </c>
      <c r="AN611" s="44">
        <f t="shared" si="869"/>
        <v>41.766807405001629</v>
      </c>
      <c r="AO611" s="44">
        <f t="shared" si="870"/>
        <v>6.0409223773952583</v>
      </c>
      <c r="AP611" s="44">
        <f t="shared" si="871"/>
        <v>18.187723286781424</v>
      </c>
      <c r="AQ611" s="44">
        <f t="shared" si="872"/>
        <v>1.136732705423839</v>
      </c>
      <c r="AR611" s="44">
        <f t="shared" si="873"/>
        <v>12.374147450470931</v>
      </c>
      <c r="AS611" s="44">
        <f t="shared" si="874"/>
        <v>45.599220526144855</v>
      </c>
      <c r="AT611" s="44">
        <f t="shared" si="875"/>
        <v>12.861318609938293</v>
      </c>
      <c r="AU611" s="44">
        <f t="shared" si="876"/>
        <v>2366.3737144094403</v>
      </c>
      <c r="AV611" s="44">
        <f t="shared" si="877"/>
        <v>3415.0715600303129</v>
      </c>
      <c r="AW611" s="44">
        <f t="shared" si="878"/>
        <v>3222.0402728158492</v>
      </c>
      <c r="AX611" s="44">
        <f t="shared" si="879"/>
        <v>813.89585363213166</v>
      </c>
      <c r="AY611" s="44">
        <f t="shared" si="880"/>
        <v>117.71744072750893</v>
      </c>
      <c r="AZ611" s="44">
        <f t="shared" si="881"/>
        <v>354.41810111508067</v>
      </c>
      <c r="BA611" s="44">
        <f t="shared" si="882"/>
        <v>22.151131319692542</v>
      </c>
      <c r="BB611" s="44">
        <f t="shared" si="883"/>
        <v>241.13088665151022</v>
      </c>
      <c r="BC611" s="44">
        <f t="shared" si="884"/>
        <v>888.5768106528094</v>
      </c>
      <c r="BD611" s="44">
        <f t="shared" si="885"/>
        <v>250.62422864566418</v>
      </c>
      <c r="BE611" s="44">
        <f t="shared" si="886"/>
        <v>602.11784129046225</v>
      </c>
      <c r="BF611" s="44">
        <f t="shared" si="887"/>
        <v>868.95637111616327</v>
      </c>
      <c r="BG611" s="44">
        <f t="shared" si="888"/>
        <v>819.84004546930817</v>
      </c>
      <c r="BH611" s="44">
        <f t="shared" si="889"/>
        <v>207.09375338313308</v>
      </c>
      <c r="BI611" s="44">
        <f t="shared" si="890"/>
        <v>29.952906787918156</v>
      </c>
      <c r="BJ611" s="44">
        <f t="shared" si="891"/>
        <v>90.180794630291217</v>
      </c>
      <c r="BK611" s="44">
        <f t="shared" si="892"/>
        <v>5.6362996643932011</v>
      </c>
      <c r="BL611" s="44">
        <f t="shared" si="893"/>
        <v>61.355147775251702</v>
      </c>
      <c r="BM611" s="44">
        <f t="shared" si="894"/>
        <v>226.09613510880158</v>
      </c>
      <c r="BN611" s="44">
        <f t="shared" si="895"/>
        <v>63.770704774277363</v>
      </c>
      <c r="BO611" s="39">
        <f t="shared" si="896"/>
        <v>3.5134400415910663E-2</v>
      </c>
      <c r="BP611" s="39">
        <f t="shared" si="815"/>
        <v>5.070479396743887E-2</v>
      </c>
      <c r="BQ611" s="39">
        <f t="shared" si="816"/>
        <v>4.7838789119390525E-2</v>
      </c>
      <c r="BR611" s="39">
        <f t="shared" si="817"/>
        <v>1.2084204047836618E-2</v>
      </c>
      <c r="BS611" s="39">
        <f t="shared" si="818"/>
        <v>1.7477931204491531E-3</v>
      </c>
      <c r="BT611" s="39">
        <f t="shared" si="819"/>
        <v>5.2621728357608909E-3</v>
      </c>
      <c r="BU611" s="39">
        <f t="shared" si="820"/>
        <v>3.2888580223505568E-4</v>
      </c>
      <c r="BV611" s="39">
        <f t="shared" si="821"/>
        <v>3.5801568757587486E-3</v>
      </c>
      <c r="BW611" s="39">
        <f t="shared" si="822"/>
        <v>1.3193019038229092E-2</v>
      </c>
      <c r="BX611" s="39">
        <f t="shared" si="823"/>
        <v>3.7211079338594871E-3</v>
      </c>
      <c r="BY611" s="39">
        <f t="shared" si="824"/>
        <v>6.5733209384304329E-3</v>
      </c>
      <c r="BZ611" s="39">
        <f t="shared" si="825"/>
        <v>9.4863973746377693E-3</v>
      </c>
      <c r="CA611" s="39">
        <f t="shared" si="826"/>
        <v>8.950194409614691E-3</v>
      </c>
      <c r="CB611" s="39">
        <f t="shared" si="827"/>
        <v>2.2608426656382822E-3</v>
      </c>
      <c r="CC611" s="39">
        <f t="shared" si="828"/>
        <v>3.2699590653866289E-4</v>
      </c>
      <c r="CD611" s="39">
        <f t="shared" si="829"/>
        <v>9.8450380463253342E-4</v>
      </c>
      <c r="CE611" s="39">
        <f t="shared" si="830"/>
        <v>6.1531487789533338E-5</v>
      </c>
      <c r="CF611" s="39">
        <f t="shared" si="831"/>
        <v>6.6981419565177714E-4</v>
      </c>
      <c r="CG611" s="39">
        <f t="shared" si="832"/>
        <v>2.4682916816144234E-3</v>
      </c>
      <c r="CH611" s="39">
        <f t="shared" si="833"/>
        <v>6.96184833275863E-4</v>
      </c>
      <c r="CI611" s="39">
        <f t="shared" si="834"/>
        <v>0.12809211402021436</v>
      </c>
      <c r="CJ611" s="39">
        <f t="shared" si="835"/>
        <v>0.18485826350710799</v>
      </c>
      <c r="CK611" s="39">
        <f t="shared" si="836"/>
        <v>0.17440945506202496</v>
      </c>
      <c r="CL611" s="39">
        <f t="shared" si="837"/>
        <v>4.4056287411071322E-2</v>
      </c>
      <c r="CM611" s="39">
        <f t="shared" si="838"/>
        <v>6.3720602320834104E-3</v>
      </c>
      <c r="CN611" s="39">
        <f t="shared" si="839"/>
        <v>1.9184697472939303E-2</v>
      </c>
      <c r="CO611" s="39">
        <f t="shared" si="840"/>
        <v>1.1990435920587064E-3</v>
      </c>
      <c r="CP611" s="39">
        <f t="shared" si="841"/>
        <v>1.3052445959267632E-2</v>
      </c>
      <c r="CQ611" s="39">
        <f t="shared" si="842"/>
        <v>4.8098777235726392E-2</v>
      </c>
      <c r="CR611" s="39">
        <f t="shared" si="843"/>
        <v>1.3566321784435649E-2</v>
      </c>
      <c r="CS611" s="39">
        <f t="shared" si="844"/>
        <v>3.2592716319717566E-2</v>
      </c>
      <c r="CT611" s="39">
        <f t="shared" si="845"/>
        <v>4.7036720315912273E-2</v>
      </c>
      <c r="CU611" s="39">
        <f t="shared" si="846"/>
        <v>4.437804728100618E-2</v>
      </c>
      <c r="CV611" s="39">
        <f t="shared" si="847"/>
        <v>1.1210011550456483E-2</v>
      </c>
      <c r="CW611" s="39">
        <f t="shared" si="848"/>
        <v>1.6213547032542036E-3</v>
      </c>
      <c r="CX611" s="39">
        <f t="shared" si="849"/>
        <v>4.8814980313029782E-3</v>
      </c>
      <c r="CY611" s="39">
        <f t="shared" si="850"/>
        <v>3.0509362695643614E-4</v>
      </c>
      <c r="CZ611" s="39">
        <f t="shared" si="851"/>
        <v>3.3211620534400617E-3</v>
      </c>
      <c r="DA611" s="39">
        <f t="shared" si="852"/>
        <v>1.2238612921338182E-2</v>
      </c>
      <c r="DB611" s="39">
        <f t="shared" si="853"/>
        <v>3.4519164649928205E-3</v>
      </c>
    </row>
    <row r="612" spans="1:106" ht="12.75" customHeight="1" x14ac:dyDescent="0.3">
      <c r="A612" s="9" t="str">
        <f t="shared" si="854"/>
        <v>11 Guanajuato40-44 añosTotal</v>
      </c>
      <c r="B612" s="22" t="s">
        <v>46</v>
      </c>
      <c r="C612" s="22" t="s">
        <v>14</v>
      </c>
      <c r="D612" s="30" t="s">
        <v>83</v>
      </c>
      <c r="E612" s="23">
        <v>407230</v>
      </c>
      <c r="F612" s="23">
        <v>394304</v>
      </c>
      <c r="G612" s="23">
        <v>391752</v>
      </c>
      <c r="H612" s="23">
        <v>2096</v>
      </c>
      <c r="I612" s="23">
        <v>456</v>
      </c>
      <c r="J612" s="23">
        <v>11788</v>
      </c>
      <c r="K612" s="23">
        <v>8582</v>
      </c>
      <c r="L612" s="23">
        <v>2737</v>
      </c>
      <c r="M612" s="23">
        <v>469</v>
      </c>
      <c r="N612" s="23">
        <v>1138</v>
      </c>
      <c r="O612" s="38">
        <f>+'07'!E611-'05'!J612</f>
        <v>2096</v>
      </c>
      <c r="P612" s="38">
        <f t="shared" si="855"/>
        <v>13884</v>
      </c>
      <c r="Q612" s="39">
        <f>'07'!F611/'05'!$P612</f>
        <v>0.20800921924517429</v>
      </c>
      <c r="R612" s="39">
        <f>'07'!G611/'05'!$P612</f>
        <v>0.2641889945260732</v>
      </c>
      <c r="S612" s="39">
        <f>'07'!H611/'05'!$P612</f>
        <v>0.29912129069432442</v>
      </c>
      <c r="T612" s="39">
        <f>'07'!I611/'05'!$P612</f>
        <v>5.1642178046672427E-2</v>
      </c>
      <c r="U612" s="39">
        <f>'07'!J611/'05'!$P612</f>
        <v>7.2025352924229326E-3</v>
      </c>
      <c r="V612" s="39">
        <f>'07'!K611/'05'!$P612</f>
        <v>3.5796600403341976E-2</v>
      </c>
      <c r="W612" s="39">
        <f>'07'!L611/'05'!$P612</f>
        <v>3.1691155286660906E-3</v>
      </c>
      <c r="X612" s="39">
        <f>'07'!M611/'05'!$P612</f>
        <v>2.7153558052434457E-2</v>
      </c>
      <c r="Y612" s="39">
        <f>'07'!N611/'05'!$P612</f>
        <v>8.2973206568712182E-2</v>
      </c>
      <c r="Z612" s="39">
        <f>'07'!O611/'05'!$P612</f>
        <v>2.0743301642178046E-2</v>
      </c>
      <c r="AA612" s="44">
        <f t="shared" si="856"/>
        <v>569.32123307404208</v>
      </c>
      <c r="AB612" s="44">
        <f t="shared" si="857"/>
        <v>723.08527801786238</v>
      </c>
      <c r="AC612" s="44">
        <f t="shared" si="858"/>
        <v>818.6949726303659</v>
      </c>
      <c r="AD612" s="44">
        <f t="shared" si="859"/>
        <v>141.34464131374244</v>
      </c>
      <c r="AE612" s="44">
        <f t="shared" si="860"/>
        <v>19.713339095361565</v>
      </c>
      <c r="AF612" s="44">
        <f t="shared" si="861"/>
        <v>97.975295303946993</v>
      </c>
      <c r="AG612" s="44">
        <f t="shared" si="862"/>
        <v>8.6738692019590893</v>
      </c>
      <c r="AH612" s="44">
        <f t="shared" si="863"/>
        <v>74.319288389513105</v>
      </c>
      <c r="AI612" s="44">
        <f t="shared" si="864"/>
        <v>227.09766637856524</v>
      </c>
      <c r="AJ612" s="44">
        <f t="shared" si="865"/>
        <v>56.774416594641309</v>
      </c>
      <c r="AK612" s="44">
        <f t="shared" si="866"/>
        <v>97.556323825986738</v>
      </c>
      <c r="AL612" s="44">
        <f t="shared" si="867"/>
        <v>123.90463843272833</v>
      </c>
      <c r="AM612" s="44">
        <f t="shared" si="868"/>
        <v>140.28788533563815</v>
      </c>
      <c r="AN612" s="44">
        <f t="shared" si="869"/>
        <v>24.220181503889368</v>
      </c>
      <c r="AO612" s="44">
        <f t="shared" si="870"/>
        <v>3.3779890521463556</v>
      </c>
      <c r="AP612" s="44">
        <f t="shared" si="871"/>
        <v>16.788605589167386</v>
      </c>
      <c r="AQ612" s="44">
        <f t="shared" si="872"/>
        <v>1.4863151829443966</v>
      </c>
      <c r="AR612" s="44">
        <f t="shared" si="873"/>
        <v>12.735018726591761</v>
      </c>
      <c r="AS612" s="44">
        <f t="shared" si="874"/>
        <v>38.914433880726016</v>
      </c>
      <c r="AT612" s="44">
        <f t="shared" si="875"/>
        <v>9.7286084701815039</v>
      </c>
      <c r="AU612" s="44">
        <f t="shared" si="876"/>
        <v>1785.1351195620857</v>
      </c>
      <c r="AV612" s="44">
        <f t="shared" si="877"/>
        <v>2267.2699510227603</v>
      </c>
      <c r="AW612" s="44">
        <f t="shared" si="878"/>
        <v>2567.058916738692</v>
      </c>
      <c r="AX612" s="44">
        <f t="shared" si="879"/>
        <v>443.19317199654279</v>
      </c>
      <c r="AY612" s="44">
        <f t="shared" si="880"/>
        <v>61.812157879573604</v>
      </c>
      <c r="AZ612" s="44">
        <f t="shared" si="881"/>
        <v>307.20642466148081</v>
      </c>
      <c r="BA612" s="44">
        <f t="shared" si="882"/>
        <v>27.197349467012391</v>
      </c>
      <c r="BB612" s="44">
        <f t="shared" si="883"/>
        <v>233.03183520599251</v>
      </c>
      <c r="BC612" s="44">
        <f t="shared" si="884"/>
        <v>712.07605877268793</v>
      </c>
      <c r="BD612" s="44">
        <f t="shared" si="885"/>
        <v>178.01901469317198</v>
      </c>
      <c r="BE612" s="44">
        <f t="shared" si="886"/>
        <v>435.98732353788535</v>
      </c>
      <c r="BF612" s="44">
        <f t="shared" si="887"/>
        <v>553.7401325266494</v>
      </c>
      <c r="BG612" s="44">
        <f t="shared" si="888"/>
        <v>626.95822529530392</v>
      </c>
      <c r="BH612" s="44">
        <f t="shared" si="889"/>
        <v>108.24200518582541</v>
      </c>
      <c r="BI612" s="44">
        <f t="shared" si="890"/>
        <v>15.096513972918467</v>
      </c>
      <c r="BJ612" s="44">
        <f t="shared" si="891"/>
        <v>75.02967444540478</v>
      </c>
      <c r="BK612" s="44">
        <f t="shared" si="892"/>
        <v>6.6424661480841261</v>
      </c>
      <c r="BL612" s="44">
        <f t="shared" si="893"/>
        <v>56.91385767790262</v>
      </c>
      <c r="BM612" s="44">
        <f t="shared" si="894"/>
        <v>173.91184096802073</v>
      </c>
      <c r="BN612" s="44">
        <f t="shared" si="895"/>
        <v>43.477960242005182</v>
      </c>
      <c r="BO612" s="39">
        <f t="shared" si="896"/>
        <v>4.1005562739415302E-2</v>
      </c>
      <c r="BP612" s="39">
        <f t="shared" si="815"/>
        <v>5.2080472343551024E-2</v>
      </c>
      <c r="BQ612" s="39">
        <f t="shared" si="816"/>
        <v>5.8966794340994375E-2</v>
      </c>
      <c r="BR612" s="39">
        <f t="shared" si="817"/>
        <v>1.0180397674570905E-2</v>
      </c>
      <c r="BS612" s="39">
        <f t="shared" si="818"/>
        <v>1.4198602056584245E-3</v>
      </c>
      <c r="BT612" s="39">
        <f t="shared" si="819"/>
        <v>7.0567052221223708E-3</v>
      </c>
      <c r="BU612" s="39">
        <f t="shared" si="820"/>
        <v>6.247384904897068E-4</v>
      </c>
      <c r="BV612" s="39">
        <f t="shared" si="821"/>
        <v>5.3528729753322601E-3</v>
      </c>
      <c r="BW612" s="39">
        <f t="shared" si="822"/>
        <v>1.635678956918505E-2</v>
      </c>
      <c r="BX612" s="39">
        <f t="shared" si="823"/>
        <v>4.0891973922962625E-3</v>
      </c>
      <c r="BY612" s="39">
        <f t="shared" si="824"/>
        <v>7.0265286535570971E-3</v>
      </c>
      <c r="BZ612" s="39">
        <f t="shared" si="825"/>
        <v>8.9242753120662866E-3</v>
      </c>
      <c r="CA612" s="39">
        <f t="shared" si="826"/>
        <v>1.0104284452293154E-2</v>
      </c>
      <c r="CB612" s="39">
        <f t="shared" si="827"/>
        <v>1.7444671207065231E-3</v>
      </c>
      <c r="CC612" s="39">
        <f t="shared" si="828"/>
        <v>2.4330085365502417E-4</v>
      </c>
      <c r="CD612" s="39">
        <f t="shared" si="829"/>
        <v>1.2092052426654701E-3</v>
      </c>
      <c r="CE612" s="39">
        <f t="shared" si="830"/>
        <v>1.0705237560821065E-4</v>
      </c>
      <c r="CF612" s="39">
        <f t="shared" si="831"/>
        <v>9.1724421827944118E-4</v>
      </c>
      <c r="CG612" s="39">
        <f t="shared" si="832"/>
        <v>2.8028258341058782E-3</v>
      </c>
      <c r="CH612" s="39">
        <f t="shared" si="833"/>
        <v>7.0070645852646956E-4</v>
      </c>
      <c r="CI612" s="39">
        <f t="shared" si="834"/>
        <v>0.12857498700389555</v>
      </c>
      <c r="CJ612" s="39">
        <f t="shared" si="835"/>
        <v>0.16330091839691446</v>
      </c>
      <c r="CK612" s="39">
        <f t="shared" si="836"/>
        <v>0.18489332445539414</v>
      </c>
      <c r="CL612" s="39">
        <f t="shared" si="837"/>
        <v>3.1921144626659667E-2</v>
      </c>
      <c r="CM612" s="39">
        <f t="shared" si="838"/>
        <v>4.4520424862844717E-3</v>
      </c>
      <c r="CN612" s="39">
        <f t="shared" si="839"/>
        <v>2.2126651156833824E-2</v>
      </c>
      <c r="CO612" s="39">
        <f t="shared" si="840"/>
        <v>1.958898693965168E-3</v>
      </c>
      <c r="CP612" s="39">
        <f t="shared" si="841"/>
        <v>1.6784200173292459E-2</v>
      </c>
      <c r="CQ612" s="39">
        <f t="shared" si="842"/>
        <v>5.1287529441997111E-2</v>
      </c>
      <c r="CR612" s="39">
        <f t="shared" si="843"/>
        <v>1.2821882360499278E-2</v>
      </c>
      <c r="CS612" s="39">
        <f t="shared" si="844"/>
        <v>3.1402140848306351E-2</v>
      </c>
      <c r="CT612" s="39">
        <f t="shared" si="845"/>
        <v>3.9883328473541445E-2</v>
      </c>
      <c r="CU612" s="39">
        <f t="shared" si="846"/>
        <v>4.5156887445642752E-2</v>
      </c>
      <c r="CV612" s="39">
        <f t="shared" si="847"/>
        <v>7.7961686247353364E-3</v>
      </c>
      <c r="CW612" s="39">
        <f t="shared" si="848"/>
        <v>1.087331746825012E-3</v>
      </c>
      <c r="CX612" s="39">
        <f t="shared" si="849"/>
        <v>5.4040387817203099E-3</v>
      </c>
      <c r="CY612" s="39">
        <f t="shared" si="850"/>
        <v>4.7842596860300535E-4</v>
      </c>
      <c r="CZ612" s="39">
        <f t="shared" si="851"/>
        <v>4.0992406855302954E-3</v>
      </c>
      <c r="DA612" s="39">
        <f t="shared" si="852"/>
        <v>1.2526061723424138E-2</v>
      </c>
      <c r="DB612" s="39">
        <f t="shared" si="853"/>
        <v>3.1315154308560345E-3</v>
      </c>
    </row>
    <row r="613" spans="1:106" ht="12.75" customHeight="1" x14ac:dyDescent="0.3">
      <c r="A613" s="9" t="str">
        <f t="shared" si="854"/>
        <v>11 Guanajuato45-49 añosTotal</v>
      </c>
      <c r="B613" s="22" t="s">
        <v>46</v>
      </c>
      <c r="C613" s="22" t="s">
        <v>14</v>
      </c>
      <c r="D613" s="30" t="s">
        <v>84</v>
      </c>
      <c r="E613" s="23">
        <v>365660</v>
      </c>
      <c r="F613" s="23">
        <v>355867</v>
      </c>
      <c r="G613" s="23">
        <v>353959</v>
      </c>
      <c r="H613" s="23">
        <v>1501</v>
      </c>
      <c r="I613" s="23">
        <v>407</v>
      </c>
      <c r="J613" s="23">
        <v>8945</v>
      </c>
      <c r="K613" s="23">
        <v>6343</v>
      </c>
      <c r="L613" s="23">
        <v>2259</v>
      </c>
      <c r="M613" s="23">
        <v>343</v>
      </c>
      <c r="N613" s="23">
        <v>848</v>
      </c>
      <c r="O613" s="38">
        <f>+'07'!E612-'05'!J613</f>
        <v>1501</v>
      </c>
      <c r="P613" s="38">
        <f t="shared" si="855"/>
        <v>10446</v>
      </c>
      <c r="Q613" s="39">
        <f>'07'!F612/'05'!$P613</f>
        <v>0.204192992533027</v>
      </c>
      <c r="R613" s="39">
        <f>'07'!G612/'05'!$P613</f>
        <v>0.24937775224966494</v>
      </c>
      <c r="S613" s="39">
        <f>'07'!H612/'05'!$P613</f>
        <v>0.30758184951177486</v>
      </c>
      <c r="T613" s="39">
        <f>'07'!I612/'05'!$P613</f>
        <v>4.2600038292169254E-2</v>
      </c>
      <c r="U613" s="39">
        <f>'07'!J612/'05'!$P613</f>
        <v>5.9352862339651542E-3</v>
      </c>
      <c r="V613" s="39">
        <f>'07'!K612/'05'!$P613</f>
        <v>3.7717786712617267E-2</v>
      </c>
      <c r="W613" s="39">
        <f>'07'!L612/'05'!$P613</f>
        <v>4.4035994639096306E-3</v>
      </c>
      <c r="X613" s="39">
        <f>'07'!M612/'05'!$P613</f>
        <v>2.6421596783457783E-2</v>
      </c>
      <c r="Y613" s="39">
        <f>'07'!N612/'05'!$P613</f>
        <v>9.5251771012827877E-2</v>
      </c>
      <c r="Z613" s="39">
        <f>'07'!O612/'05'!$P613</f>
        <v>2.6517327206586252E-2</v>
      </c>
      <c r="AA613" s="44">
        <f t="shared" si="856"/>
        <v>461.27197013210798</v>
      </c>
      <c r="AB613" s="44">
        <f t="shared" si="857"/>
        <v>563.34434233199306</v>
      </c>
      <c r="AC613" s="44">
        <f t="shared" si="858"/>
        <v>694.82739804709945</v>
      </c>
      <c r="AD613" s="44">
        <f t="shared" si="859"/>
        <v>96.233486502010351</v>
      </c>
      <c r="AE613" s="44">
        <f t="shared" si="860"/>
        <v>13.407811602527284</v>
      </c>
      <c r="AF613" s="44">
        <f t="shared" si="861"/>
        <v>85.204480183802403</v>
      </c>
      <c r="AG613" s="44">
        <f t="shared" si="862"/>
        <v>9.947731188971856</v>
      </c>
      <c r="AH613" s="44">
        <f t="shared" si="863"/>
        <v>59.686387133831133</v>
      </c>
      <c r="AI613" s="44">
        <f t="shared" si="864"/>
        <v>215.17375071797818</v>
      </c>
      <c r="AJ613" s="44">
        <f t="shared" si="865"/>
        <v>59.902642159678344</v>
      </c>
      <c r="AK613" s="44">
        <f t="shared" si="866"/>
        <v>70.038196438828265</v>
      </c>
      <c r="AL613" s="44">
        <f t="shared" si="867"/>
        <v>85.536569021635074</v>
      </c>
      <c r="AM613" s="44">
        <f t="shared" si="868"/>
        <v>105.50057438253877</v>
      </c>
      <c r="AN613" s="44">
        <f t="shared" si="869"/>
        <v>14.611813134214055</v>
      </c>
      <c r="AO613" s="44">
        <f t="shared" si="870"/>
        <v>2.0358031782500481</v>
      </c>
      <c r="AP613" s="44">
        <f t="shared" si="871"/>
        <v>12.937200842427723</v>
      </c>
      <c r="AQ613" s="44">
        <f t="shared" si="872"/>
        <v>1.5104346161210034</v>
      </c>
      <c r="AR613" s="44">
        <f t="shared" si="873"/>
        <v>9.062607696726019</v>
      </c>
      <c r="AS613" s="44">
        <f t="shared" si="874"/>
        <v>32.671357457399964</v>
      </c>
      <c r="AT613" s="44">
        <f t="shared" si="875"/>
        <v>9.0954432318590843</v>
      </c>
      <c r="AU613" s="44">
        <f t="shared" si="876"/>
        <v>1295.1961516369902</v>
      </c>
      <c r="AV613" s="44">
        <f t="shared" si="877"/>
        <v>1581.8030825196247</v>
      </c>
      <c r="AW613" s="44">
        <f t="shared" si="878"/>
        <v>1950.991671453188</v>
      </c>
      <c r="AX613" s="44">
        <f t="shared" si="879"/>
        <v>270.21204288722959</v>
      </c>
      <c r="AY613" s="44">
        <f t="shared" si="880"/>
        <v>37.647520582040976</v>
      </c>
      <c r="AZ613" s="44">
        <f t="shared" si="881"/>
        <v>239.24392111813131</v>
      </c>
      <c r="BA613" s="44">
        <f t="shared" si="882"/>
        <v>27.932031399578786</v>
      </c>
      <c r="BB613" s="44">
        <f t="shared" si="883"/>
        <v>167.59218839747271</v>
      </c>
      <c r="BC613" s="44">
        <f t="shared" si="884"/>
        <v>604.18198353436719</v>
      </c>
      <c r="BD613" s="44">
        <f t="shared" si="885"/>
        <v>168.19940647137659</v>
      </c>
      <c r="BE613" s="44">
        <f t="shared" si="886"/>
        <v>306.49368179207352</v>
      </c>
      <c r="BF613" s="44">
        <f t="shared" si="887"/>
        <v>374.31600612674708</v>
      </c>
      <c r="BG613" s="44">
        <f t="shared" si="888"/>
        <v>461.68035611717409</v>
      </c>
      <c r="BH613" s="44">
        <f t="shared" si="889"/>
        <v>63.942657476546053</v>
      </c>
      <c r="BI613" s="44">
        <f t="shared" si="890"/>
        <v>8.9088646371816971</v>
      </c>
      <c r="BJ613" s="44">
        <f t="shared" si="891"/>
        <v>56.614397855638515</v>
      </c>
      <c r="BK613" s="44">
        <f t="shared" si="892"/>
        <v>6.6098027953283554</v>
      </c>
      <c r="BL613" s="44">
        <f t="shared" si="893"/>
        <v>39.65881677197013</v>
      </c>
      <c r="BM613" s="44">
        <f t="shared" si="894"/>
        <v>142.97290829025465</v>
      </c>
      <c r="BN613" s="44">
        <f t="shared" si="895"/>
        <v>39.802508137085965</v>
      </c>
      <c r="BO613" s="39">
        <f t="shared" si="896"/>
        <v>4.4157760878049776E-2</v>
      </c>
      <c r="BP613" s="39">
        <f t="shared" si="815"/>
        <v>5.3929192258471481E-2</v>
      </c>
      <c r="BQ613" s="39">
        <f t="shared" si="816"/>
        <v>6.6516120816302843E-2</v>
      </c>
      <c r="BR613" s="39">
        <f t="shared" si="817"/>
        <v>9.2124723819653788E-3</v>
      </c>
      <c r="BS613" s="39">
        <f t="shared" si="818"/>
        <v>1.2835354779367493E-3</v>
      </c>
      <c r="BT613" s="39">
        <f t="shared" si="819"/>
        <v>8.1566609404367611E-3</v>
      </c>
      <c r="BU613" s="39">
        <f t="shared" si="820"/>
        <v>9.5230051588855605E-4</v>
      </c>
      <c r="BV613" s="39">
        <f t="shared" si="821"/>
        <v>5.7138030953313356E-3</v>
      </c>
      <c r="BW613" s="39">
        <f t="shared" si="822"/>
        <v>2.0598674202372026E-2</v>
      </c>
      <c r="BX613" s="39">
        <f t="shared" si="823"/>
        <v>5.7345052804593476E-3</v>
      </c>
      <c r="BY613" s="39">
        <f t="shared" si="824"/>
        <v>6.7047861802439464E-3</v>
      </c>
      <c r="BZ613" s="39">
        <f t="shared" si="825"/>
        <v>8.188451945398724E-3</v>
      </c>
      <c r="CA613" s="39">
        <f t="shared" si="826"/>
        <v>1.0099614625937083E-2</v>
      </c>
      <c r="CB613" s="39">
        <f t="shared" si="827"/>
        <v>1.3987950540124501E-3</v>
      </c>
      <c r="CC613" s="39">
        <f t="shared" si="828"/>
        <v>1.9488829966016159E-4</v>
      </c>
      <c r="CD613" s="39">
        <f t="shared" si="829"/>
        <v>1.2384837107436075E-3</v>
      </c>
      <c r="CE613" s="39">
        <f t="shared" si="830"/>
        <v>1.4459454490915215E-4</v>
      </c>
      <c r="CF613" s="39">
        <f t="shared" si="831"/>
        <v>8.6756726945491278E-4</v>
      </c>
      <c r="CG613" s="39">
        <f t="shared" si="832"/>
        <v>3.1276428735783996E-3</v>
      </c>
      <c r="CH613" s="39">
        <f t="shared" si="833"/>
        <v>8.7071062912685089E-4</v>
      </c>
      <c r="CI613" s="39">
        <f t="shared" si="834"/>
        <v>0.12398967563057536</v>
      </c>
      <c r="CJ613" s="39">
        <f t="shared" si="835"/>
        <v>0.15142667839552218</v>
      </c>
      <c r="CK613" s="39">
        <f t="shared" si="836"/>
        <v>0.18676925822833507</v>
      </c>
      <c r="CL613" s="39">
        <f t="shared" si="837"/>
        <v>2.5867513200002832E-2</v>
      </c>
      <c r="CM613" s="39">
        <f t="shared" si="838"/>
        <v>3.6040130750565743E-3</v>
      </c>
      <c r="CN613" s="39">
        <f t="shared" si="839"/>
        <v>2.2902921799553066E-2</v>
      </c>
      <c r="CO613" s="39">
        <f t="shared" si="840"/>
        <v>2.6739451847193935E-3</v>
      </c>
      <c r="CP613" s="39">
        <f t="shared" si="841"/>
        <v>1.6043671108316362E-2</v>
      </c>
      <c r="CQ613" s="39">
        <f t="shared" si="842"/>
        <v>5.7838596930343406E-2</v>
      </c>
      <c r="CR613" s="39">
        <f t="shared" si="843"/>
        <v>1.6101800351462435E-2</v>
      </c>
      <c r="CS613" s="39">
        <f t="shared" si="844"/>
        <v>2.9340769844157909E-2</v>
      </c>
      <c r="CT613" s="39">
        <f t="shared" si="845"/>
        <v>3.5833429650272551E-2</v>
      </c>
      <c r="CU613" s="39">
        <f t="shared" si="846"/>
        <v>4.4196855841199895E-2</v>
      </c>
      <c r="CV613" s="39">
        <f t="shared" si="847"/>
        <v>6.1212576561885937E-3</v>
      </c>
      <c r="CW613" s="39">
        <f t="shared" si="848"/>
        <v>8.5284938131166923E-4</v>
      </c>
      <c r="CX613" s="39">
        <f t="shared" si="849"/>
        <v>5.4197202618838326E-3</v>
      </c>
      <c r="CY613" s="39">
        <f t="shared" si="850"/>
        <v>6.3275921839252877E-4</v>
      </c>
      <c r="CZ613" s="39">
        <f t="shared" si="851"/>
        <v>3.7965553103551722E-3</v>
      </c>
      <c r="DA613" s="39">
        <f t="shared" si="852"/>
        <v>1.3686857006534046E-2</v>
      </c>
      <c r="DB613" s="39">
        <f t="shared" si="853"/>
        <v>3.8103109455376186E-3</v>
      </c>
    </row>
    <row r="614" spans="1:106" ht="12.75" customHeight="1" x14ac:dyDescent="0.3">
      <c r="A614" s="9" t="str">
        <f t="shared" si="854"/>
        <v>11 Guanajuato50-54 añosTotal</v>
      </c>
      <c r="B614" s="22" t="s">
        <v>46</v>
      </c>
      <c r="C614" s="22" t="s">
        <v>14</v>
      </c>
      <c r="D614" s="30" t="s">
        <v>85</v>
      </c>
      <c r="E614" s="23">
        <v>318197</v>
      </c>
      <c r="F614" s="23">
        <v>311084</v>
      </c>
      <c r="G614" s="23">
        <v>309643</v>
      </c>
      <c r="H614" s="23">
        <v>1096</v>
      </c>
      <c r="I614" s="23">
        <v>345</v>
      </c>
      <c r="J614" s="23">
        <v>6562</v>
      </c>
      <c r="K614" s="23">
        <v>4523</v>
      </c>
      <c r="L614" s="23">
        <v>1786</v>
      </c>
      <c r="M614" s="23">
        <v>253</v>
      </c>
      <c r="N614" s="23">
        <v>551</v>
      </c>
      <c r="O614" s="38">
        <f>+'07'!E613-'05'!J614</f>
        <v>1096</v>
      </c>
      <c r="P614" s="38">
        <f t="shared" si="855"/>
        <v>7658</v>
      </c>
      <c r="Q614" s="39">
        <f>'07'!F613/'05'!$P614</f>
        <v>0.19900757377905459</v>
      </c>
      <c r="R614" s="39">
        <f>'07'!G613/'05'!$P614</f>
        <v>0.21624445024810657</v>
      </c>
      <c r="S614" s="39">
        <f>'07'!H613/'05'!$P614</f>
        <v>0.34617393575346045</v>
      </c>
      <c r="T614" s="39">
        <f>'07'!I613/'05'!$P614</f>
        <v>3.8652389657874119E-2</v>
      </c>
      <c r="U614" s="39">
        <f>'07'!J613/'05'!$P614</f>
        <v>4.4398015147558111E-3</v>
      </c>
      <c r="V614" s="39">
        <f>'07'!K613/'05'!$P614</f>
        <v>3.8130060067902843E-2</v>
      </c>
      <c r="W614" s="39">
        <f>'07'!L613/'05'!$P614</f>
        <v>4.3092191172629931E-3</v>
      </c>
      <c r="X614" s="39">
        <f>'07'!M613/'05'!$P614</f>
        <v>2.1937842778793418E-2</v>
      </c>
      <c r="Y614" s="39">
        <f>'07'!N613/'05'!$P614</f>
        <v>0.10564115957168974</v>
      </c>
      <c r="Z614" s="39">
        <f>'07'!O613/'05'!$P614</f>
        <v>2.5463567511099502E-2</v>
      </c>
      <c r="AA614" s="44">
        <f t="shared" si="856"/>
        <v>355.42752676939148</v>
      </c>
      <c r="AB614" s="44">
        <f t="shared" si="857"/>
        <v>386.21258814311835</v>
      </c>
      <c r="AC614" s="44">
        <f t="shared" si="858"/>
        <v>618.26664925568036</v>
      </c>
      <c r="AD614" s="44">
        <f t="shared" si="859"/>
        <v>69.033167928963181</v>
      </c>
      <c r="AE614" s="44">
        <f t="shared" si="860"/>
        <v>7.9294855053538784</v>
      </c>
      <c r="AF614" s="44">
        <f t="shared" si="861"/>
        <v>68.100287281274476</v>
      </c>
      <c r="AG614" s="44">
        <f t="shared" si="862"/>
        <v>7.6962653434317057</v>
      </c>
      <c r="AH614" s="44">
        <f t="shared" si="863"/>
        <v>39.180987202925046</v>
      </c>
      <c r="AI614" s="44">
        <f t="shared" si="864"/>
        <v>188.67511099503787</v>
      </c>
      <c r="AJ614" s="44">
        <f t="shared" si="865"/>
        <v>45.477931574823714</v>
      </c>
      <c r="AK614" s="44">
        <f t="shared" si="866"/>
        <v>50.348916166100814</v>
      </c>
      <c r="AL614" s="44">
        <f t="shared" si="867"/>
        <v>54.709845912770959</v>
      </c>
      <c r="AM614" s="44">
        <f t="shared" si="868"/>
        <v>87.582005745625494</v>
      </c>
      <c r="AN614" s="44">
        <f t="shared" si="869"/>
        <v>9.7790545834421518</v>
      </c>
      <c r="AO614" s="44">
        <f t="shared" si="870"/>
        <v>1.1232697832332201</v>
      </c>
      <c r="AP614" s="44">
        <f t="shared" si="871"/>
        <v>9.6469051971794197</v>
      </c>
      <c r="AQ614" s="44">
        <f t="shared" si="872"/>
        <v>1.0902324366675373</v>
      </c>
      <c r="AR614" s="44">
        <f t="shared" si="873"/>
        <v>5.5502742230347346</v>
      </c>
      <c r="AS614" s="44">
        <f t="shared" si="874"/>
        <v>26.727213371637504</v>
      </c>
      <c r="AT614" s="44">
        <f t="shared" si="875"/>
        <v>6.4422825803081745</v>
      </c>
      <c r="AU614" s="44">
        <f t="shared" si="876"/>
        <v>900.11125620266387</v>
      </c>
      <c r="AV614" s="44">
        <f t="shared" si="877"/>
        <v>978.07364847218605</v>
      </c>
      <c r="AW614" s="44">
        <f t="shared" si="878"/>
        <v>1565.7447114129016</v>
      </c>
      <c r="AX614" s="44">
        <f t="shared" si="879"/>
        <v>174.82475842256463</v>
      </c>
      <c r="AY614" s="44">
        <f t="shared" si="880"/>
        <v>20.081222251240533</v>
      </c>
      <c r="AZ614" s="44">
        <f t="shared" si="881"/>
        <v>172.46226168712457</v>
      </c>
      <c r="BA614" s="44">
        <f t="shared" si="882"/>
        <v>19.490598067380517</v>
      </c>
      <c r="BB614" s="44">
        <f t="shared" si="883"/>
        <v>99.224862888482633</v>
      </c>
      <c r="BC614" s="44">
        <f t="shared" si="884"/>
        <v>477.81496474275269</v>
      </c>
      <c r="BD614" s="44">
        <f t="shared" si="885"/>
        <v>115.17171585270304</v>
      </c>
      <c r="BE614" s="44">
        <f t="shared" si="886"/>
        <v>218.11230086184383</v>
      </c>
      <c r="BF614" s="44">
        <f t="shared" si="887"/>
        <v>237.00391747192481</v>
      </c>
      <c r="BG614" s="44">
        <f t="shared" si="888"/>
        <v>379.40663358579263</v>
      </c>
      <c r="BH614" s="44">
        <f t="shared" si="889"/>
        <v>42.363019065030031</v>
      </c>
      <c r="BI614" s="44">
        <f t="shared" si="890"/>
        <v>4.8660224601723687</v>
      </c>
      <c r="BJ614" s="44">
        <f t="shared" si="891"/>
        <v>41.790545834421515</v>
      </c>
      <c r="BK614" s="44">
        <f t="shared" si="892"/>
        <v>4.7229041525202407</v>
      </c>
      <c r="BL614" s="44">
        <f t="shared" si="893"/>
        <v>24.043875685557587</v>
      </c>
      <c r="BM614" s="44">
        <f t="shared" si="894"/>
        <v>115.78271089057195</v>
      </c>
      <c r="BN614" s="44">
        <f t="shared" si="895"/>
        <v>27.908069992165053</v>
      </c>
      <c r="BO614" s="39">
        <f t="shared" si="896"/>
        <v>4.6412578580489874E-2</v>
      </c>
      <c r="BP614" s="39">
        <f t="shared" si="815"/>
        <v>5.043256570163468E-2</v>
      </c>
      <c r="BQ614" s="39">
        <f t="shared" si="816"/>
        <v>8.0734741349657926E-2</v>
      </c>
      <c r="BR614" s="39">
        <f t="shared" si="817"/>
        <v>9.0145165746883232E-3</v>
      </c>
      <c r="BS614" s="39">
        <f t="shared" si="818"/>
        <v>1.0354512281736587E-3</v>
      </c>
      <c r="BT614" s="39">
        <f t="shared" si="819"/>
        <v>8.8926987831384786E-3</v>
      </c>
      <c r="BU614" s="39">
        <f t="shared" si="820"/>
        <v>1.0049967802861983E-3</v>
      </c>
      <c r="BV614" s="39">
        <f t="shared" si="821"/>
        <v>5.1163472450933721E-3</v>
      </c>
      <c r="BW614" s="39">
        <f t="shared" si="822"/>
        <v>2.4637648340955585E-2</v>
      </c>
      <c r="BX614" s="39">
        <f t="shared" si="823"/>
        <v>5.9386173380548074E-3</v>
      </c>
      <c r="BY614" s="39">
        <f t="shared" si="824"/>
        <v>6.574682184134345E-3</v>
      </c>
      <c r="BZ614" s="39">
        <f t="shared" si="825"/>
        <v>7.1441428457522799E-3</v>
      </c>
      <c r="CA614" s="39">
        <f t="shared" si="826"/>
        <v>1.1436668287493535E-2</v>
      </c>
      <c r="CB614" s="39">
        <f t="shared" si="827"/>
        <v>1.2769723927190065E-3</v>
      </c>
      <c r="CC614" s="39">
        <f t="shared" si="828"/>
        <v>1.4667926132583183E-4</v>
      </c>
      <c r="CD614" s="39">
        <f t="shared" si="829"/>
        <v>1.2597160090336145E-3</v>
      </c>
      <c r="CE614" s="39">
        <f t="shared" si="830"/>
        <v>1.4236516540448385E-4</v>
      </c>
      <c r="CF614" s="39">
        <f t="shared" si="831"/>
        <v>7.2476811478646309E-4</v>
      </c>
      <c r="CG614" s="39">
        <f t="shared" si="832"/>
        <v>3.4901036003705281E-3</v>
      </c>
      <c r="CH614" s="39">
        <f t="shared" si="833"/>
        <v>8.4124870466285905E-4</v>
      </c>
      <c r="CI614" s="39">
        <f t="shared" si="834"/>
        <v>0.11753868584521597</v>
      </c>
      <c r="CJ614" s="39">
        <f t="shared" si="835"/>
        <v>0.12771920194204572</v>
      </c>
      <c r="CK614" s="39">
        <f t="shared" si="836"/>
        <v>0.20445869827799706</v>
      </c>
      <c r="CL614" s="39">
        <f t="shared" si="837"/>
        <v>2.2829036095921209E-2</v>
      </c>
      <c r="CM614" s="39">
        <f t="shared" si="838"/>
        <v>2.6222541461531123E-3</v>
      </c>
      <c r="CN614" s="39">
        <f t="shared" si="839"/>
        <v>2.2520535608138492E-2</v>
      </c>
      <c r="CO614" s="39">
        <f t="shared" si="840"/>
        <v>2.5451290242074322E-3</v>
      </c>
      <c r="CP614" s="39">
        <f t="shared" si="841"/>
        <v>1.2957020486874202E-2</v>
      </c>
      <c r="CQ614" s="39">
        <f t="shared" si="842"/>
        <v>6.2394223654054934E-2</v>
      </c>
      <c r="CR614" s="39">
        <f t="shared" si="843"/>
        <v>1.5039398779407553E-2</v>
      </c>
      <c r="CS614" s="39">
        <f t="shared" si="844"/>
        <v>2.8481627169214395E-2</v>
      </c>
      <c r="CT614" s="39">
        <f t="shared" si="845"/>
        <v>3.0948539758673909E-2</v>
      </c>
      <c r="CU614" s="39">
        <f t="shared" si="846"/>
        <v>4.9543827838311912E-2</v>
      </c>
      <c r="CV614" s="39">
        <f t="shared" si="847"/>
        <v>5.5318645945455769E-3</v>
      </c>
      <c r="CW614" s="39">
        <f t="shared" si="848"/>
        <v>6.3541687910320828E-4</v>
      </c>
      <c r="CX614" s="39">
        <f t="shared" si="849"/>
        <v>5.4571096675922583E-3</v>
      </c>
      <c r="CY614" s="39">
        <f t="shared" si="850"/>
        <v>6.1672814736487864E-4</v>
      </c>
      <c r="CZ614" s="39">
        <f t="shared" si="851"/>
        <v>3.1397069320393822E-3</v>
      </c>
      <c r="DA614" s="39">
        <f t="shared" si="852"/>
        <v>1.511918397630869E-2</v>
      </c>
      <c r="DB614" s="39">
        <f t="shared" si="853"/>
        <v>3.6443026889742824E-3</v>
      </c>
    </row>
    <row r="615" spans="1:106" ht="12.75" customHeight="1" x14ac:dyDescent="0.3">
      <c r="A615" s="9" t="str">
        <f t="shared" si="854"/>
        <v>11 Guanajuato55-59 añosTotal</v>
      </c>
      <c r="B615" s="22" t="s">
        <v>46</v>
      </c>
      <c r="C615" s="22" t="s">
        <v>14</v>
      </c>
      <c r="D615" s="30" t="s">
        <v>86</v>
      </c>
      <c r="E615" s="23">
        <v>250808</v>
      </c>
      <c r="F615" s="23">
        <v>245827</v>
      </c>
      <c r="G615" s="23">
        <v>244815</v>
      </c>
      <c r="H615" s="23">
        <v>747</v>
      </c>
      <c r="I615" s="23">
        <v>265</v>
      </c>
      <c r="J615" s="23">
        <v>4613</v>
      </c>
      <c r="K615" s="23">
        <v>3123</v>
      </c>
      <c r="L615" s="23">
        <v>1316</v>
      </c>
      <c r="M615" s="23">
        <v>174</v>
      </c>
      <c r="N615" s="23">
        <v>368</v>
      </c>
      <c r="O615" s="38">
        <f>+'07'!E614-'05'!J615</f>
        <v>747</v>
      </c>
      <c r="P615" s="38">
        <f t="shared" si="855"/>
        <v>5360</v>
      </c>
      <c r="Q615" s="39">
        <f>'07'!F614/'05'!$P615</f>
        <v>0.18227611940298508</v>
      </c>
      <c r="R615" s="39">
        <f>'07'!G614/'05'!$P615</f>
        <v>0.1919776119402985</v>
      </c>
      <c r="S615" s="39">
        <f>'07'!H614/'05'!$P615</f>
        <v>0.39496268656716416</v>
      </c>
      <c r="T615" s="39">
        <f>'07'!I614/'05'!$P615</f>
        <v>2.9291044776119404E-2</v>
      </c>
      <c r="U615" s="39">
        <f>'07'!J614/'05'!$P615</f>
        <v>4.6641791044776115E-3</v>
      </c>
      <c r="V615" s="39">
        <f>'07'!K614/'05'!$P615</f>
        <v>3.5634328358208955E-2</v>
      </c>
      <c r="W615" s="39">
        <f>'07'!L614/'05'!$P615</f>
        <v>4.6641791044776115E-3</v>
      </c>
      <c r="X615" s="39">
        <f>'07'!M614/'05'!$P615</f>
        <v>1.5111940298507463E-2</v>
      </c>
      <c r="Y615" s="39">
        <f>'07'!N614/'05'!$P615</f>
        <v>0.11380597014925373</v>
      </c>
      <c r="Z615" s="39">
        <f>'07'!O614/'05'!$P615</f>
        <v>2.7611940298507463E-2</v>
      </c>
      <c r="AA615" s="44">
        <f t="shared" si="856"/>
        <v>239.87537313432836</v>
      </c>
      <c r="AB615" s="44">
        <f t="shared" si="857"/>
        <v>252.64253731343283</v>
      </c>
      <c r="AC615" s="44">
        <f t="shared" si="858"/>
        <v>519.77089552238806</v>
      </c>
      <c r="AD615" s="44">
        <f t="shared" si="859"/>
        <v>38.547014925373134</v>
      </c>
      <c r="AE615" s="44">
        <f t="shared" si="860"/>
        <v>6.1380597014925371</v>
      </c>
      <c r="AF615" s="44">
        <f t="shared" si="861"/>
        <v>46.894776119402984</v>
      </c>
      <c r="AG615" s="44">
        <f t="shared" si="862"/>
        <v>6.1380597014925371</v>
      </c>
      <c r="AH615" s="44">
        <f t="shared" si="863"/>
        <v>19.887313432835821</v>
      </c>
      <c r="AI615" s="44">
        <f t="shared" si="864"/>
        <v>149.76865671641789</v>
      </c>
      <c r="AJ615" s="44">
        <f t="shared" si="865"/>
        <v>36.33731343283582</v>
      </c>
      <c r="AK615" s="44">
        <f t="shared" si="866"/>
        <v>31.716044776119404</v>
      </c>
      <c r="AL615" s="44">
        <f t="shared" si="867"/>
        <v>33.404104477611938</v>
      </c>
      <c r="AM615" s="44">
        <f t="shared" si="868"/>
        <v>68.72350746268657</v>
      </c>
      <c r="AN615" s="44">
        <f t="shared" si="869"/>
        <v>5.0966417910447763</v>
      </c>
      <c r="AO615" s="44">
        <f t="shared" si="870"/>
        <v>0.81156716417910446</v>
      </c>
      <c r="AP615" s="44">
        <f t="shared" si="871"/>
        <v>6.2003731343283581</v>
      </c>
      <c r="AQ615" s="44">
        <f t="shared" si="872"/>
        <v>0.81156716417910446</v>
      </c>
      <c r="AR615" s="44">
        <f t="shared" si="873"/>
        <v>2.6294776119402985</v>
      </c>
      <c r="AS615" s="44">
        <f t="shared" si="874"/>
        <v>19.802238805970148</v>
      </c>
      <c r="AT615" s="44">
        <f t="shared" si="875"/>
        <v>4.8044776119402988</v>
      </c>
      <c r="AU615" s="44">
        <f t="shared" si="876"/>
        <v>569.2483208955224</v>
      </c>
      <c r="AV615" s="44">
        <f t="shared" si="877"/>
        <v>599.54608208955221</v>
      </c>
      <c r="AW615" s="44">
        <f t="shared" si="878"/>
        <v>1233.4684701492536</v>
      </c>
      <c r="AX615" s="44">
        <f t="shared" si="879"/>
        <v>91.475932835820899</v>
      </c>
      <c r="AY615" s="44">
        <f t="shared" si="880"/>
        <v>14.566231343283581</v>
      </c>
      <c r="AZ615" s="44">
        <f t="shared" si="881"/>
        <v>111.28600746268657</v>
      </c>
      <c r="BA615" s="44">
        <f t="shared" si="882"/>
        <v>14.566231343283581</v>
      </c>
      <c r="BB615" s="44">
        <f t="shared" si="883"/>
        <v>47.194589552238803</v>
      </c>
      <c r="BC615" s="44">
        <f t="shared" si="884"/>
        <v>355.41604477611941</v>
      </c>
      <c r="BD615" s="44">
        <f t="shared" si="885"/>
        <v>86.232089552238804</v>
      </c>
      <c r="BE615" s="44">
        <f t="shared" si="886"/>
        <v>136.16026119402986</v>
      </c>
      <c r="BF615" s="44">
        <f t="shared" si="887"/>
        <v>143.40727611940298</v>
      </c>
      <c r="BG615" s="44">
        <f t="shared" si="888"/>
        <v>295.03712686567161</v>
      </c>
      <c r="BH615" s="44">
        <f t="shared" si="889"/>
        <v>21.880410447761193</v>
      </c>
      <c r="BI615" s="44">
        <f t="shared" si="890"/>
        <v>3.4841417910447756</v>
      </c>
      <c r="BJ615" s="44">
        <f t="shared" si="891"/>
        <v>26.618843283582091</v>
      </c>
      <c r="BK615" s="44">
        <f t="shared" si="892"/>
        <v>3.4841417910447756</v>
      </c>
      <c r="BL615" s="44">
        <f t="shared" si="893"/>
        <v>11.288619402985075</v>
      </c>
      <c r="BM615" s="44">
        <f t="shared" si="894"/>
        <v>85.013059701492537</v>
      </c>
      <c r="BN615" s="44">
        <f t="shared" si="895"/>
        <v>20.626119402985076</v>
      </c>
      <c r="BO615" s="39">
        <f t="shared" si="896"/>
        <v>4.4752868122076184E-2</v>
      </c>
      <c r="BP615" s="39">
        <f t="shared" si="815"/>
        <v>4.713480173758075E-2</v>
      </c>
      <c r="BQ615" s="39">
        <f t="shared" si="816"/>
        <v>9.6972182000445536E-2</v>
      </c>
      <c r="BR615" s="39">
        <f t="shared" si="817"/>
        <v>7.1916072621964798E-3</v>
      </c>
      <c r="BS615" s="39">
        <f t="shared" si="818"/>
        <v>1.1451603920695033E-3</v>
      </c>
      <c r="BT615" s="39">
        <f t="shared" si="819"/>
        <v>8.7490253954110048E-3</v>
      </c>
      <c r="BU615" s="39">
        <f t="shared" si="820"/>
        <v>1.1451603920695033E-3</v>
      </c>
      <c r="BV615" s="39">
        <f t="shared" si="821"/>
        <v>3.7103196703051904E-3</v>
      </c>
      <c r="BW615" s="39">
        <f t="shared" si="822"/>
        <v>2.7941913566495877E-2</v>
      </c>
      <c r="BX615" s="39">
        <f t="shared" si="823"/>
        <v>6.7793495210514594E-3</v>
      </c>
      <c r="BY615" s="39">
        <f t="shared" si="824"/>
        <v>5.917172532858098E-3</v>
      </c>
      <c r="BZ615" s="39">
        <f t="shared" si="825"/>
        <v>6.2321090443305856E-3</v>
      </c>
      <c r="CA615" s="39">
        <f t="shared" si="826"/>
        <v>1.2821549899754958E-2</v>
      </c>
      <c r="CB615" s="39">
        <f t="shared" si="827"/>
        <v>9.5086600579193591E-4</v>
      </c>
      <c r="CC615" s="39">
        <f t="shared" si="828"/>
        <v>1.5141178436177321E-4</v>
      </c>
      <c r="CD615" s="39">
        <f t="shared" si="829"/>
        <v>1.1567860325239474E-3</v>
      </c>
      <c r="CE615" s="39">
        <f t="shared" si="830"/>
        <v>1.5141178436177321E-4</v>
      </c>
      <c r="CF615" s="39">
        <f t="shared" si="831"/>
        <v>4.9057418133214529E-4</v>
      </c>
      <c r="CG615" s="39">
        <f t="shared" si="832"/>
        <v>3.6944475384272663E-3</v>
      </c>
      <c r="CH615" s="39">
        <f t="shared" si="833"/>
        <v>8.9635776342169757E-4</v>
      </c>
      <c r="CI615" s="39">
        <f t="shared" si="834"/>
        <v>0.10620304494319448</v>
      </c>
      <c r="CJ615" s="39">
        <f t="shared" si="835"/>
        <v>0.11185561233014034</v>
      </c>
      <c r="CK615" s="39">
        <f t="shared" si="836"/>
        <v>0.23012471458008463</v>
      </c>
      <c r="CL615" s="39">
        <f t="shared" si="837"/>
        <v>1.7066405379817334E-2</v>
      </c>
      <c r="CM615" s="39">
        <f t="shared" si="838"/>
        <v>2.7175804744932054E-3</v>
      </c>
      <c r="CN615" s="39">
        <f t="shared" si="839"/>
        <v>2.0762314825128091E-2</v>
      </c>
      <c r="CO615" s="39">
        <f t="shared" si="840"/>
        <v>2.7175804744932054E-3</v>
      </c>
      <c r="CP615" s="39">
        <f t="shared" si="841"/>
        <v>8.804960737357986E-3</v>
      </c>
      <c r="CQ615" s="39">
        <f t="shared" si="842"/>
        <v>6.6308963577634217E-2</v>
      </c>
      <c r="CR615" s="39">
        <f t="shared" si="843"/>
        <v>1.6088076408999778E-2</v>
      </c>
      <c r="CS615" s="39">
        <f t="shared" si="844"/>
        <v>2.5403033804856315E-2</v>
      </c>
      <c r="CT615" s="39">
        <f t="shared" si="845"/>
        <v>2.6755088828246825E-2</v>
      </c>
      <c r="CU615" s="39">
        <f t="shared" si="846"/>
        <v>5.5044240086879033E-2</v>
      </c>
      <c r="CV615" s="39">
        <f t="shared" si="847"/>
        <v>4.0821661283136556E-3</v>
      </c>
      <c r="CW615" s="39">
        <f t="shared" si="848"/>
        <v>6.5002645355312979E-4</v>
      </c>
      <c r="CX615" s="39">
        <f t="shared" si="849"/>
        <v>4.9662021051459122E-3</v>
      </c>
      <c r="CY615" s="39">
        <f t="shared" si="850"/>
        <v>6.5002645355312979E-4</v>
      </c>
      <c r="CZ615" s="39">
        <f t="shared" si="851"/>
        <v>2.106085709512141E-3</v>
      </c>
      <c r="DA615" s="39">
        <f t="shared" si="852"/>
        <v>1.5860645466696369E-2</v>
      </c>
      <c r="DB615" s="39">
        <f t="shared" si="853"/>
        <v>3.8481566050345291E-3</v>
      </c>
    </row>
    <row r="616" spans="1:106" ht="12.75" customHeight="1" x14ac:dyDescent="0.3">
      <c r="A616" s="9" t="str">
        <f t="shared" si="854"/>
        <v>11 Guanajuato60-64 añosTotal</v>
      </c>
      <c r="B616" s="22" t="s">
        <v>46</v>
      </c>
      <c r="C616" s="22" t="s">
        <v>14</v>
      </c>
      <c r="D616" s="30" t="s">
        <v>87</v>
      </c>
      <c r="E616" s="23">
        <v>214406</v>
      </c>
      <c r="F616" s="23">
        <v>210259</v>
      </c>
      <c r="G616" s="23">
        <v>209434</v>
      </c>
      <c r="H616" s="23">
        <v>575</v>
      </c>
      <c r="I616" s="23">
        <v>250</v>
      </c>
      <c r="J616" s="23">
        <v>3919</v>
      </c>
      <c r="K616" s="23">
        <v>2479</v>
      </c>
      <c r="L616" s="23">
        <v>1307</v>
      </c>
      <c r="M616" s="23">
        <v>133</v>
      </c>
      <c r="N616" s="23">
        <v>228</v>
      </c>
      <c r="O616" s="38">
        <f>+'07'!E615-'05'!J616</f>
        <v>575</v>
      </c>
      <c r="P616" s="38">
        <f t="shared" si="855"/>
        <v>4494</v>
      </c>
      <c r="Q616" s="39">
        <f>'07'!F615/'05'!$P616</f>
        <v>0.14241210502892745</v>
      </c>
      <c r="R616" s="39">
        <f>'07'!G615/'05'!$P616</f>
        <v>0.1288384512683578</v>
      </c>
      <c r="S616" s="39">
        <f>'07'!H615/'05'!$P616</f>
        <v>0.45683133066310638</v>
      </c>
      <c r="T616" s="39">
        <f>'07'!I615/'05'!$P616</f>
        <v>2.6257231864708502E-2</v>
      </c>
      <c r="U616" s="39">
        <f>'07'!J615/'05'!$P616</f>
        <v>2.2251891410769915E-4</v>
      </c>
      <c r="V616" s="39">
        <f>'07'!K615/'05'!$P616</f>
        <v>4.0275923453493546E-2</v>
      </c>
      <c r="W616" s="39">
        <f>'07'!L615/'05'!$P616</f>
        <v>4.227859368046284E-3</v>
      </c>
      <c r="X616" s="39">
        <f>'07'!M615/'05'!$P616</f>
        <v>8.4557187360925681E-3</v>
      </c>
      <c r="Y616" s="39">
        <f>'07'!N615/'05'!$P616</f>
        <v>0.16288384512683579</v>
      </c>
      <c r="Z616" s="39">
        <f>'07'!O615/'05'!$P616</f>
        <v>2.9595015576323987E-2</v>
      </c>
      <c r="AA616" s="44">
        <f t="shared" si="856"/>
        <v>186.13262127280819</v>
      </c>
      <c r="AB616" s="44">
        <f t="shared" si="857"/>
        <v>168.39185580774364</v>
      </c>
      <c r="AC616" s="44">
        <f t="shared" si="858"/>
        <v>597.0785491766801</v>
      </c>
      <c r="AD616" s="44">
        <f t="shared" si="859"/>
        <v>34.318202047174012</v>
      </c>
      <c r="AE616" s="44">
        <f t="shared" si="860"/>
        <v>0.2908322207387628</v>
      </c>
      <c r="AF616" s="44">
        <f t="shared" si="861"/>
        <v>52.640631953716067</v>
      </c>
      <c r="AG616" s="44">
        <f t="shared" si="862"/>
        <v>5.5258121940364928</v>
      </c>
      <c r="AH616" s="44">
        <f t="shared" si="863"/>
        <v>11.051624388072986</v>
      </c>
      <c r="AI616" s="44">
        <f t="shared" si="864"/>
        <v>212.88918558077438</v>
      </c>
      <c r="AJ616" s="44">
        <f t="shared" si="865"/>
        <v>38.680685358255452</v>
      </c>
      <c r="AK616" s="44">
        <f t="shared" si="866"/>
        <v>18.940809968847351</v>
      </c>
      <c r="AL616" s="44">
        <f t="shared" si="867"/>
        <v>17.135514018691588</v>
      </c>
      <c r="AM616" s="44">
        <f t="shared" si="868"/>
        <v>60.758566978193151</v>
      </c>
      <c r="AN616" s="44">
        <f t="shared" si="869"/>
        <v>3.4922118380062308</v>
      </c>
      <c r="AO616" s="44">
        <f t="shared" si="870"/>
        <v>2.9595015576323987E-2</v>
      </c>
      <c r="AP616" s="44">
        <f t="shared" si="871"/>
        <v>5.3566978193146415</v>
      </c>
      <c r="AQ616" s="44">
        <f t="shared" si="872"/>
        <v>0.56230529595015577</v>
      </c>
      <c r="AR616" s="44">
        <f t="shared" si="873"/>
        <v>1.1246105919003115</v>
      </c>
      <c r="AS616" s="44">
        <f t="shared" si="874"/>
        <v>21.66355140186916</v>
      </c>
      <c r="AT616" s="44">
        <f t="shared" si="875"/>
        <v>3.9361370716510904</v>
      </c>
      <c r="AU616" s="44">
        <f t="shared" si="876"/>
        <v>353.03960836671115</v>
      </c>
      <c r="AV616" s="44">
        <f t="shared" si="877"/>
        <v>319.39052069425901</v>
      </c>
      <c r="AW616" s="44">
        <f t="shared" si="878"/>
        <v>1132.4848687138408</v>
      </c>
      <c r="AX616" s="44">
        <f t="shared" si="879"/>
        <v>65.091677792612373</v>
      </c>
      <c r="AY616" s="44">
        <f t="shared" si="880"/>
        <v>0.55162438807298619</v>
      </c>
      <c r="AZ616" s="44">
        <f t="shared" si="881"/>
        <v>99.844014241210502</v>
      </c>
      <c r="BA616" s="44">
        <f t="shared" si="882"/>
        <v>10.480863373386738</v>
      </c>
      <c r="BB616" s="44">
        <f t="shared" si="883"/>
        <v>20.961726746773476</v>
      </c>
      <c r="BC616" s="44">
        <f t="shared" si="884"/>
        <v>403.78905206942591</v>
      </c>
      <c r="BD616" s="44">
        <f t="shared" si="885"/>
        <v>73.366043613707163</v>
      </c>
      <c r="BE616" s="44">
        <f t="shared" si="886"/>
        <v>81.886960391633281</v>
      </c>
      <c r="BF616" s="44">
        <f t="shared" si="887"/>
        <v>74.082109479305728</v>
      </c>
      <c r="BG616" s="44">
        <f t="shared" si="888"/>
        <v>262.67801513128614</v>
      </c>
      <c r="BH616" s="44">
        <f t="shared" si="889"/>
        <v>15.097908322207388</v>
      </c>
      <c r="BI616" s="44">
        <f t="shared" si="890"/>
        <v>0.12794837561192701</v>
      </c>
      <c r="BJ616" s="44">
        <f t="shared" si="891"/>
        <v>23.158655985758788</v>
      </c>
      <c r="BK616" s="44">
        <f t="shared" si="892"/>
        <v>2.4310191366266132</v>
      </c>
      <c r="BL616" s="44">
        <f t="shared" si="893"/>
        <v>4.8620382732532264</v>
      </c>
      <c r="BM616" s="44">
        <f t="shared" si="894"/>
        <v>93.658210947930584</v>
      </c>
      <c r="BN616" s="44">
        <f t="shared" si="895"/>
        <v>17.017133956386292</v>
      </c>
      <c r="BO616" s="39">
        <f t="shared" si="896"/>
        <v>4.1418028765644904E-2</v>
      </c>
      <c r="BP616" s="39">
        <f t="shared" si="815"/>
        <v>3.7470372898919364E-2</v>
      </c>
      <c r="BQ616" s="39">
        <f t="shared" si="816"/>
        <v>0.13286127039979531</v>
      </c>
      <c r="BR616" s="39">
        <f t="shared" si="817"/>
        <v>7.6364490536657793E-3</v>
      </c>
      <c r="BS616" s="39">
        <f t="shared" si="818"/>
        <v>6.471566994632016E-5</v>
      </c>
      <c r="BT616" s="39">
        <f t="shared" si="819"/>
        <v>1.1713536260283949E-2</v>
      </c>
      <c r="BU616" s="39">
        <f t="shared" si="820"/>
        <v>1.2295977289800829E-3</v>
      </c>
      <c r="BV616" s="39">
        <f t="shared" si="821"/>
        <v>2.4591954579601658E-3</v>
      </c>
      <c r="BW616" s="39">
        <f t="shared" si="822"/>
        <v>4.737187040070636E-2</v>
      </c>
      <c r="BX616" s="39">
        <f t="shared" si="823"/>
        <v>8.6071841028605815E-3</v>
      </c>
      <c r="BY616" s="39">
        <f t="shared" si="824"/>
        <v>4.2146884665881955E-3</v>
      </c>
      <c r="BZ616" s="39">
        <f t="shared" si="825"/>
        <v>3.8129759721165081E-3</v>
      </c>
      <c r="CA616" s="39">
        <f t="shared" si="826"/>
        <v>1.3519930346727448E-2</v>
      </c>
      <c r="CB616" s="39">
        <f t="shared" si="827"/>
        <v>7.7708318602719866E-4</v>
      </c>
      <c r="CC616" s="39">
        <f t="shared" si="828"/>
        <v>6.5854507290440561E-6</v>
      </c>
      <c r="CD616" s="39">
        <f t="shared" si="829"/>
        <v>1.1919665819569742E-3</v>
      </c>
      <c r="CE616" s="39">
        <f t="shared" si="830"/>
        <v>1.2512356385183706E-4</v>
      </c>
      <c r="CF616" s="39">
        <f t="shared" si="831"/>
        <v>2.5024712770367412E-4</v>
      </c>
      <c r="CG616" s="39">
        <f t="shared" si="832"/>
        <v>4.8205499336602493E-3</v>
      </c>
      <c r="CH616" s="39">
        <f t="shared" si="833"/>
        <v>8.7586494696285943E-4</v>
      </c>
      <c r="CI616" s="39">
        <f t="shared" si="834"/>
        <v>7.8557990290767946E-2</v>
      </c>
      <c r="CJ616" s="39">
        <f t="shared" si="835"/>
        <v>7.107043184117913E-2</v>
      </c>
      <c r="CK616" s="39">
        <f t="shared" si="836"/>
        <v>0.25199930322960412</v>
      </c>
      <c r="CL616" s="39">
        <f t="shared" si="837"/>
        <v>1.4484129459860341E-2</v>
      </c>
      <c r="CM616" s="39">
        <f t="shared" si="838"/>
        <v>1.2274685982932492E-4</v>
      </c>
      <c r="CN616" s="39">
        <f t="shared" si="839"/>
        <v>2.221718162910781E-2</v>
      </c>
      <c r="CO616" s="39">
        <f t="shared" si="840"/>
        <v>2.3321903367571734E-3</v>
      </c>
      <c r="CP616" s="39">
        <f t="shared" si="841"/>
        <v>4.6643806735143468E-3</v>
      </c>
      <c r="CQ616" s="39">
        <f t="shared" si="842"/>
        <v>8.9850701395065846E-2</v>
      </c>
      <c r="CR616" s="39">
        <f t="shared" si="843"/>
        <v>1.6325332357300215E-2</v>
      </c>
      <c r="CS616" s="39">
        <f t="shared" si="844"/>
        <v>1.8221397505926409E-2</v>
      </c>
      <c r="CT616" s="39">
        <f t="shared" si="845"/>
        <v>1.6484670556142798E-2</v>
      </c>
      <c r="CU616" s="39">
        <f t="shared" si="846"/>
        <v>5.8450826686979561E-2</v>
      </c>
      <c r="CV616" s="39">
        <f t="shared" si="847"/>
        <v>3.3595701651551822E-3</v>
      </c>
      <c r="CW616" s="39">
        <f t="shared" si="848"/>
        <v>2.8470933603010015E-5</v>
      </c>
      <c r="CX616" s="39">
        <f t="shared" si="849"/>
        <v>5.1532389821448126E-3</v>
      </c>
      <c r="CY616" s="39">
        <f t="shared" si="850"/>
        <v>5.4094773845719032E-4</v>
      </c>
      <c r="CZ616" s="39">
        <f t="shared" si="851"/>
        <v>1.0818954769143806E-3</v>
      </c>
      <c r="DA616" s="39">
        <f t="shared" si="852"/>
        <v>2.0840723397403334E-2</v>
      </c>
      <c r="DB616" s="39">
        <f t="shared" si="853"/>
        <v>3.7866341692003322E-3</v>
      </c>
    </row>
    <row r="617" spans="1:106" ht="12.75" customHeight="1" x14ac:dyDescent="0.3">
      <c r="A617" s="9" t="str">
        <f t="shared" si="854"/>
        <v>11 Guanajuato65-69 añosTotal</v>
      </c>
      <c r="B617" s="22" t="s">
        <v>46</v>
      </c>
      <c r="C617" s="22" t="s">
        <v>14</v>
      </c>
      <c r="D617" s="30" t="s">
        <v>88</v>
      </c>
      <c r="E617" s="23">
        <v>161765</v>
      </c>
      <c r="F617" s="23">
        <v>158578</v>
      </c>
      <c r="G617" s="23">
        <v>158012</v>
      </c>
      <c r="H617" s="23">
        <v>390</v>
      </c>
      <c r="I617" s="23">
        <v>176</v>
      </c>
      <c r="J617" s="23">
        <v>3027</v>
      </c>
      <c r="K617" s="23">
        <v>1811</v>
      </c>
      <c r="L617" s="23">
        <v>1120</v>
      </c>
      <c r="M617" s="23">
        <v>96</v>
      </c>
      <c r="N617" s="23">
        <v>160</v>
      </c>
      <c r="O617" s="38">
        <f>+'07'!E616-'05'!J617</f>
        <v>390</v>
      </c>
      <c r="P617" s="38">
        <f t="shared" si="855"/>
        <v>3417</v>
      </c>
      <c r="Q617" s="39">
        <f>'07'!F616/'05'!$P617</f>
        <v>0.10945273631840796</v>
      </c>
      <c r="R617" s="39">
        <f>'07'!G616/'05'!$P617</f>
        <v>9.4527363184079602E-2</v>
      </c>
      <c r="S617" s="39">
        <f>'07'!H616/'05'!$P617</f>
        <v>0.51009657594381042</v>
      </c>
      <c r="T617" s="39">
        <f>'07'!I616/'05'!$P617</f>
        <v>2.0485806262803628E-2</v>
      </c>
      <c r="U617" s="39">
        <f>'07'!J616/'05'!$P617</f>
        <v>0</v>
      </c>
      <c r="V617" s="39">
        <f>'07'!K616/'05'!$P617</f>
        <v>4.7410008779631259E-2</v>
      </c>
      <c r="W617" s="39">
        <f>'07'!L616/'05'!$P617</f>
        <v>8.194322505121452E-3</v>
      </c>
      <c r="X617" s="39">
        <f>'07'!M616/'05'!$P617</f>
        <v>8.4869768803043609E-3</v>
      </c>
      <c r="Y617" s="39">
        <f>'07'!N616/'05'!$P617</f>
        <v>0.17208077260755048</v>
      </c>
      <c r="Z617" s="39">
        <f>'07'!O616/'05'!$P617</f>
        <v>2.9265437518290898E-2</v>
      </c>
      <c r="AA617" s="44">
        <f t="shared" si="856"/>
        <v>122.58706467661692</v>
      </c>
      <c r="AB617" s="44">
        <f t="shared" si="857"/>
        <v>105.87064676616916</v>
      </c>
      <c r="AC617" s="44">
        <f t="shared" si="858"/>
        <v>571.30816505706764</v>
      </c>
      <c r="AD617" s="44">
        <f t="shared" si="859"/>
        <v>22.944103014340065</v>
      </c>
      <c r="AE617" s="44">
        <f t="shared" si="860"/>
        <v>0</v>
      </c>
      <c r="AF617" s="44">
        <f t="shared" si="861"/>
        <v>53.099209833187011</v>
      </c>
      <c r="AG617" s="44">
        <f t="shared" si="862"/>
        <v>9.1776412057360268</v>
      </c>
      <c r="AH617" s="44">
        <f t="shared" si="863"/>
        <v>9.5054141059408845</v>
      </c>
      <c r="AI617" s="44">
        <f t="shared" si="864"/>
        <v>192.73046532045655</v>
      </c>
      <c r="AJ617" s="44">
        <f t="shared" si="865"/>
        <v>32.777290020485808</v>
      </c>
      <c r="AK617" s="44">
        <f t="shared" si="866"/>
        <v>10.507462686567164</v>
      </c>
      <c r="AL617" s="44">
        <f t="shared" si="867"/>
        <v>9.0746268656716413</v>
      </c>
      <c r="AM617" s="44">
        <f t="shared" si="868"/>
        <v>48.969271290605803</v>
      </c>
      <c r="AN617" s="44">
        <f t="shared" si="869"/>
        <v>1.9666374012291483</v>
      </c>
      <c r="AO617" s="44">
        <f t="shared" si="870"/>
        <v>0</v>
      </c>
      <c r="AP617" s="44">
        <f t="shared" si="871"/>
        <v>4.5513608428446011</v>
      </c>
      <c r="AQ617" s="44">
        <f t="shared" si="872"/>
        <v>0.78665496049165939</v>
      </c>
      <c r="AR617" s="44">
        <f t="shared" si="873"/>
        <v>0.81474978050921865</v>
      </c>
      <c r="AS617" s="44">
        <f t="shared" si="874"/>
        <v>16.519754170324845</v>
      </c>
      <c r="AT617" s="44">
        <f t="shared" si="875"/>
        <v>2.8094820017559261</v>
      </c>
      <c r="AU617" s="44">
        <f t="shared" si="876"/>
        <v>198.21890547263681</v>
      </c>
      <c r="AV617" s="44">
        <f t="shared" si="877"/>
        <v>171.18905472636817</v>
      </c>
      <c r="AW617" s="44">
        <f t="shared" si="878"/>
        <v>923.78489903424065</v>
      </c>
      <c r="AX617" s="44">
        <f t="shared" si="879"/>
        <v>37.099795141937371</v>
      </c>
      <c r="AY617" s="44">
        <f t="shared" si="880"/>
        <v>0</v>
      </c>
      <c r="AZ617" s="44">
        <f t="shared" si="881"/>
        <v>85.859525899912214</v>
      </c>
      <c r="BA617" s="44">
        <f t="shared" si="882"/>
        <v>14.83991805677495</v>
      </c>
      <c r="BB617" s="44">
        <f t="shared" si="883"/>
        <v>15.369915130231197</v>
      </c>
      <c r="BC617" s="44">
        <f t="shared" si="884"/>
        <v>311.6382791922739</v>
      </c>
      <c r="BD617" s="44">
        <f t="shared" si="885"/>
        <v>52.999707345624813</v>
      </c>
      <c r="BE617" s="44">
        <f t="shared" si="886"/>
        <v>42.686567164179102</v>
      </c>
      <c r="BF617" s="44">
        <f t="shared" si="887"/>
        <v>36.865671641791046</v>
      </c>
      <c r="BG617" s="44">
        <f t="shared" si="888"/>
        <v>198.93766461808607</v>
      </c>
      <c r="BH617" s="44">
        <f t="shared" si="889"/>
        <v>7.9894644424934151</v>
      </c>
      <c r="BI617" s="44">
        <f t="shared" si="890"/>
        <v>0</v>
      </c>
      <c r="BJ617" s="44">
        <f t="shared" si="891"/>
        <v>18.489903424056191</v>
      </c>
      <c r="BK617" s="44">
        <f t="shared" si="892"/>
        <v>3.1957857769973663</v>
      </c>
      <c r="BL617" s="44">
        <f t="shared" si="893"/>
        <v>3.3099209833187007</v>
      </c>
      <c r="BM617" s="44">
        <f t="shared" si="894"/>
        <v>67.111501316944683</v>
      </c>
      <c r="BN617" s="44">
        <f t="shared" si="895"/>
        <v>11.41352063213345</v>
      </c>
      <c r="BO617" s="39">
        <f t="shared" si="896"/>
        <v>3.5875640818442175E-2</v>
      </c>
      <c r="BP617" s="39">
        <f t="shared" si="815"/>
        <v>3.0983507979563698E-2</v>
      </c>
      <c r="BQ617" s="39">
        <f t="shared" si="816"/>
        <v>0.16719583408167035</v>
      </c>
      <c r="BR617" s="39">
        <f t="shared" si="817"/>
        <v>6.7146921317939902E-3</v>
      </c>
      <c r="BS617" s="39">
        <f t="shared" si="818"/>
        <v>0</v>
      </c>
      <c r="BT617" s="39">
        <f t="shared" si="819"/>
        <v>1.5539716076437522E-2</v>
      </c>
      <c r="BU617" s="39">
        <f t="shared" si="820"/>
        <v>2.6858768527175964E-3</v>
      </c>
      <c r="BV617" s="39">
        <f t="shared" si="821"/>
        <v>2.781801026028939E-3</v>
      </c>
      <c r="BW617" s="39">
        <f t="shared" si="822"/>
        <v>5.6403413907069516E-2</v>
      </c>
      <c r="BX617" s="39">
        <f t="shared" si="823"/>
        <v>9.5924173311342717E-3</v>
      </c>
      <c r="BY617" s="39">
        <f t="shared" si="824"/>
        <v>3.0750549272950435E-3</v>
      </c>
      <c r="BZ617" s="39">
        <f t="shared" si="825"/>
        <v>2.6557292553911738E-3</v>
      </c>
      <c r="CA617" s="39">
        <f t="shared" si="826"/>
        <v>1.4331071492714604E-2</v>
      </c>
      <c r="CB617" s="39">
        <f t="shared" si="827"/>
        <v>5.7554503986805624E-4</v>
      </c>
      <c r="CC617" s="39">
        <f t="shared" si="828"/>
        <v>0</v>
      </c>
      <c r="CD617" s="39">
        <f t="shared" si="829"/>
        <v>1.3319756636946448E-3</v>
      </c>
      <c r="CE617" s="39">
        <f t="shared" si="830"/>
        <v>2.3021801594722254E-4</v>
      </c>
      <c r="CF617" s="39">
        <f t="shared" si="831"/>
        <v>2.3844008794533762E-4</v>
      </c>
      <c r="CG617" s="39">
        <f t="shared" si="832"/>
        <v>4.8345783348916725E-3</v>
      </c>
      <c r="CH617" s="39">
        <f t="shared" si="833"/>
        <v>8.2220719981150896E-4</v>
      </c>
      <c r="CI617" s="39">
        <f t="shared" si="834"/>
        <v>5.8009629930534622E-2</v>
      </c>
      <c r="CJ617" s="39">
        <f t="shared" si="835"/>
        <v>5.0099225849098088E-2</v>
      </c>
      <c r="CK617" s="39">
        <f t="shared" si="836"/>
        <v>0.27034969243027235</v>
      </c>
      <c r="CL617" s="39">
        <f t="shared" si="837"/>
        <v>1.0857417366677603E-2</v>
      </c>
      <c r="CM617" s="39">
        <f t="shared" si="838"/>
        <v>0</v>
      </c>
      <c r="CN617" s="39">
        <f t="shared" si="839"/>
        <v>2.5127165905739601E-2</v>
      </c>
      <c r="CO617" s="39">
        <f t="shared" si="840"/>
        <v>4.3429669466710421E-3</v>
      </c>
      <c r="CP617" s="39">
        <f t="shared" si="841"/>
        <v>4.4980729090521501E-3</v>
      </c>
      <c r="CQ617" s="39">
        <f t="shared" si="842"/>
        <v>9.1202305880091858E-2</v>
      </c>
      <c r="CR617" s="39">
        <f t="shared" si="843"/>
        <v>1.5510596238110861E-2</v>
      </c>
      <c r="CS617" s="39">
        <f t="shared" si="844"/>
        <v>1.2492410642136114E-2</v>
      </c>
      <c r="CT617" s="39">
        <f t="shared" si="845"/>
        <v>1.0788900100026646E-2</v>
      </c>
      <c r="CU617" s="39">
        <f t="shared" si="846"/>
        <v>5.8219977939153081E-2</v>
      </c>
      <c r="CV617" s="39">
        <f t="shared" si="847"/>
        <v>2.3381517244639785E-3</v>
      </c>
      <c r="CW617" s="39">
        <f t="shared" si="848"/>
        <v>0</v>
      </c>
      <c r="CX617" s="39">
        <f t="shared" si="849"/>
        <v>5.4111511337594943E-3</v>
      </c>
      <c r="CY617" s="39">
        <f t="shared" si="850"/>
        <v>9.3526068978559153E-4</v>
      </c>
      <c r="CZ617" s="39">
        <f t="shared" si="851"/>
        <v>9.686628572779341E-4</v>
      </c>
      <c r="DA617" s="39">
        <f t="shared" si="852"/>
        <v>1.9640474485497418E-2</v>
      </c>
      <c r="DB617" s="39">
        <f t="shared" si="853"/>
        <v>3.340216749234255E-3</v>
      </c>
    </row>
    <row r="618" spans="1:106" ht="12.75" customHeight="1" x14ac:dyDescent="0.3">
      <c r="A618" s="9" t="str">
        <f t="shared" si="854"/>
        <v>11 Guanajuato70-74 añosTotal</v>
      </c>
      <c r="B618" s="22" t="s">
        <v>46</v>
      </c>
      <c r="C618" s="22" t="s">
        <v>14</v>
      </c>
      <c r="D618" s="30" t="s">
        <v>89</v>
      </c>
      <c r="E618" s="23">
        <v>118285</v>
      </c>
      <c r="F618" s="23">
        <v>116302</v>
      </c>
      <c r="G618" s="23">
        <v>115958</v>
      </c>
      <c r="H618" s="23">
        <v>241</v>
      </c>
      <c r="I618" s="23">
        <v>103</v>
      </c>
      <c r="J618" s="23">
        <v>1906</v>
      </c>
      <c r="K618" s="23">
        <v>1141</v>
      </c>
      <c r="L618" s="23">
        <v>697</v>
      </c>
      <c r="M618" s="23">
        <v>68</v>
      </c>
      <c r="N618" s="23">
        <v>77</v>
      </c>
      <c r="O618" s="38">
        <f>+'07'!E617-'05'!J618</f>
        <v>241</v>
      </c>
      <c r="P618" s="38">
        <f t="shared" si="855"/>
        <v>2147</v>
      </c>
      <c r="Q618" s="39">
        <f>'07'!F617/'05'!$P618</f>
        <v>8.8961341406613881E-2</v>
      </c>
      <c r="R618" s="39">
        <f>'07'!G617/'05'!$P618</f>
        <v>6.6138798323241738E-2</v>
      </c>
      <c r="S618" s="39">
        <f>'07'!H617/'05'!$P618</f>
        <v>0.52119236143455983</v>
      </c>
      <c r="T618" s="39">
        <f>'07'!I617/'05'!$P618</f>
        <v>1.8630647414997672E-2</v>
      </c>
      <c r="U618" s="39">
        <f>'07'!J617/'05'!$P618</f>
        <v>0</v>
      </c>
      <c r="V618" s="39">
        <f>'07'!K617/'05'!$P618</f>
        <v>5.4960409874243131E-2</v>
      </c>
      <c r="W618" s="39">
        <f>'07'!L617/'05'!$P618</f>
        <v>6.0549604098742429E-3</v>
      </c>
      <c r="X618" s="39">
        <f>'07'!M617/'05'!$P618</f>
        <v>4.1918956683744757E-3</v>
      </c>
      <c r="Y618" s="39">
        <f>'07'!N617/'05'!$P618</f>
        <v>0.20959478341872381</v>
      </c>
      <c r="Z618" s="39">
        <f>'07'!O617/'05'!$P618</f>
        <v>3.0274802049371215E-2</v>
      </c>
      <c r="AA618" s="44">
        <f t="shared" si="856"/>
        <v>62.006054960409877</v>
      </c>
      <c r="AB618" s="44">
        <f t="shared" si="857"/>
        <v>46.098742431299492</v>
      </c>
      <c r="AC618" s="44">
        <f t="shared" si="858"/>
        <v>363.27107591988818</v>
      </c>
      <c r="AD618" s="44">
        <f t="shared" si="859"/>
        <v>12.985561248253378</v>
      </c>
      <c r="AE618" s="44">
        <f t="shared" si="860"/>
        <v>0</v>
      </c>
      <c r="AF618" s="44">
        <f t="shared" si="861"/>
        <v>38.307405682347465</v>
      </c>
      <c r="AG618" s="44">
        <f t="shared" si="862"/>
        <v>4.2203074056823473</v>
      </c>
      <c r="AH618" s="44">
        <f t="shared" si="863"/>
        <v>2.9217512808570096</v>
      </c>
      <c r="AI618" s="44">
        <f t="shared" si="864"/>
        <v>146.08756404285049</v>
      </c>
      <c r="AJ618" s="44">
        <f t="shared" si="865"/>
        <v>21.101537028411737</v>
      </c>
      <c r="AK618" s="44">
        <f t="shared" si="866"/>
        <v>6.0493712156497441</v>
      </c>
      <c r="AL618" s="44">
        <f t="shared" si="867"/>
        <v>4.4974382859804383</v>
      </c>
      <c r="AM618" s="44">
        <f t="shared" si="868"/>
        <v>35.441080577550068</v>
      </c>
      <c r="AN618" s="44">
        <f t="shared" si="869"/>
        <v>1.2668840242198416</v>
      </c>
      <c r="AO618" s="44">
        <f t="shared" si="870"/>
        <v>0</v>
      </c>
      <c r="AP618" s="44">
        <f t="shared" si="871"/>
        <v>3.7373078714485328</v>
      </c>
      <c r="AQ618" s="44">
        <f t="shared" si="872"/>
        <v>0.41173730787144852</v>
      </c>
      <c r="AR618" s="44">
        <f t="shared" si="873"/>
        <v>0.28504890544946437</v>
      </c>
      <c r="AS618" s="44">
        <f t="shared" si="874"/>
        <v>14.252445272473219</v>
      </c>
      <c r="AT618" s="44">
        <f t="shared" si="875"/>
        <v>2.0586865393572427</v>
      </c>
      <c r="AU618" s="44">
        <f t="shared" si="876"/>
        <v>101.50489054494643</v>
      </c>
      <c r="AV618" s="44">
        <f t="shared" si="877"/>
        <v>75.464368886818818</v>
      </c>
      <c r="AW618" s="44">
        <f t="shared" si="878"/>
        <v>594.68048439683275</v>
      </c>
      <c r="AX618" s="44">
        <f t="shared" si="879"/>
        <v>21.257568700512344</v>
      </c>
      <c r="AY618" s="44">
        <f t="shared" si="880"/>
        <v>0</v>
      </c>
      <c r="AZ618" s="44">
        <f t="shared" si="881"/>
        <v>62.709827666511416</v>
      </c>
      <c r="BA618" s="44">
        <f t="shared" si="882"/>
        <v>6.9087098276665113</v>
      </c>
      <c r="BB618" s="44">
        <f t="shared" si="883"/>
        <v>4.7829529576152767</v>
      </c>
      <c r="BC618" s="44">
        <f t="shared" si="884"/>
        <v>239.14764788076386</v>
      </c>
      <c r="BD618" s="44">
        <f t="shared" si="885"/>
        <v>34.543549138332558</v>
      </c>
      <c r="BE618" s="44">
        <f t="shared" si="886"/>
        <v>21.439683278993947</v>
      </c>
      <c r="BF618" s="44">
        <f t="shared" si="887"/>
        <v>15.939450395901259</v>
      </c>
      <c r="BG618" s="44">
        <f t="shared" si="888"/>
        <v>125.60735910572892</v>
      </c>
      <c r="BH618" s="44">
        <f t="shared" si="889"/>
        <v>4.4899860270144387</v>
      </c>
      <c r="BI618" s="44">
        <f t="shared" si="890"/>
        <v>0</v>
      </c>
      <c r="BJ618" s="44">
        <f t="shared" si="891"/>
        <v>13.245458779692594</v>
      </c>
      <c r="BK618" s="44">
        <f t="shared" si="892"/>
        <v>1.4592454587796926</v>
      </c>
      <c r="BL618" s="44">
        <f t="shared" si="893"/>
        <v>1.0102468560782487</v>
      </c>
      <c r="BM618" s="44">
        <f t="shared" si="894"/>
        <v>50.512342803912439</v>
      </c>
      <c r="BN618" s="44">
        <f t="shared" si="895"/>
        <v>7.2962272938984629</v>
      </c>
      <c r="BO618" s="39">
        <f t="shared" si="896"/>
        <v>2.8880323689059094E-2</v>
      </c>
      <c r="BP618" s="39">
        <f t="shared" si="815"/>
        <v>2.1471235412808334E-2</v>
      </c>
      <c r="BQ618" s="39">
        <f t="shared" si="816"/>
        <v>0.16919938328825718</v>
      </c>
      <c r="BR618" s="39">
        <f t="shared" si="817"/>
        <v>6.0482353275516428E-3</v>
      </c>
      <c r="BS618" s="39">
        <f t="shared" si="818"/>
        <v>0</v>
      </c>
      <c r="BT618" s="39">
        <f t="shared" si="819"/>
        <v>1.7842294216277348E-2</v>
      </c>
      <c r="BU618" s="39">
        <f t="shared" si="820"/>
        <v>1.965676481454284E-3</v>
      </c>
      <c r="BV618" s="39">
        <f t="shared" si="821"/>
        <v>1.3608529486991195E-3</v>
      </c>
      <c r="BW618" s="39">
        <f t="shared" si="822"/>
        <v>6.8042647434955986E-2</v>
      </c>
      <c r="BX618" s="39">
        <f t="shared" si="823"/>
        <v>9.8283824072714198E-3</v>
      </c>
      <c r="BY618" s="39">
        <f t="shared" si="824"/>
        <v>2.8175925550301558E-3</v>
      </c>
      <c r="BZ618" s="39">
        <f t="shared" si="825"/>
        <v>2.094754674420325E-3</v>
      </c>
      <c r="CA618" s="39">
        <f t="shared" si="826"/>
        <v>1.6507256906171434E-2</v>
      </c>
      <c r="CB618" s="39">
        <f t="shared" si="827"/>
        <v>5.9007173927333098E-4</v>
      </c>
      <c r="CC618" s="39">
        <f t="shared" si="828"/>
        <v>0</v>
      </c>
      <c r="CD618" s="39">
        <f t="shared" si="829"/>
        <v>1.7407116308563264E-3</v>
      </c>
      <c r="CE618" s="39">
        <f t="shared" si="830"/>
        <v>1.9177331526383257E-4</v>
      </c>
      <c r="CF618" s="39">
        <f t="shared" si="831"/>
        <v>1.3276614133649948E-4</v>
      </c>
      <c r="CG618" s="39">
        <f t="shared" si="832"/>
        <v>6.6383070668249739E-3</v>
      </c>
      <c r="CH618" s="39">
        <f t="shared" si="833"/>
        <v>9.5886657631916281E-4</v>
      </c>
      <c r="CI618" s="39">
        <f t="shared" si="834"/>
        <v>4.7277545666020694E-2</v>
      </c>
      <c r="CJ618" s="39">
        <f t="shared" si="835"/>
        <v>3.514875122814104E-2</v>
      </c>
      <c r="CK618" s="39">
        <f t="shared" si="836"/>
        <v>0.27698206073443538</v>
      </c>
      <c r="CL618" s="39">
        <f t="shared" si="837"/>
        <v>9.9010566839833926E-3</v>
      </c>
      <c r="CM618" s="39">
        <f t="shared" si="838"/>
        <v>0</v>
      </c>
      <c r="CN618" s="39">
        <f t="shared" si="839"/>
        <v>2.920811721775101E-2</v>
      </c>
      <c r="CO618" s="39">
        <f t="shared" si="840"/>
        <v>3.2178434222946022E-3</v>
      </c>
      <c r="CP618" s="39">
        <f t="shared" si="841"/>
        <v>2.2277377538962632E-3</v>
      </c>
      <c r="CQ618" s="39">
        <f t="shared" si="842"/>
        <v>0.11138688769481316</v>
      </c>
      <c r="CR618" s="39">
        <f t="shared" si="843"/>
        <v>1.6089217111473014E-2</v>
      </c>
      <c r="CS618" s="39">
        <f t="shared" si="844"/>
        <v>9.9858794965039348E-3</v>
      </c>
      <c r="CT618" s="39">
        <f t="shared" si="845"/>
        <v>7.424057007872035E-3</v>
      </c>
      <c r="CU618" s="39">
        <f t="shared" si="846"/>
        <v>5.8503660505695818E-2</v>
      </c>
      <c r="CV618" s="39">
        <f t="shared" si="847"/>
        <v>2.0912836641893053E-3</v>
      </c>
      <c r="CW618" s="39">
        <f t="shared" si="848"/>
        <v>0</v>
      </c>
      <c r="CX618" s="39">
        <f t="shared" si="849"/>
        <v>6.1692868093584513E-3</v>
      </c>
      <c r="CY618" s="39">
        <f t="shared" si="850"/>
        <v>6.7966719086152429E-4</v>
      </c>
      <c r="CZ618" s="39">
        <f t="shared" si="851"/>
        <v>4.7053882444259373E-4</v>
      </c>
      <c r="DA618" s="39">
        <f t="shared" si="852"/>
        <v>2.3526941222129689E-2</v>
      </c>
      <c r="DB618" s="39">
        <f t="shared" si="853"/>
        <v>3.3983359543076214E-3</v>
      </c>
    </row>
    <row r="619" spans="1:106" ht="12.75" customHeight="1" x14ac:dyDescent="0.3">
      <c r="A619" s="9" t="str">
        <f t="shared" si="854"/>
        <v>11 Guanajuato75-79 añosTotal</v>
      </c>
      <c r="B619" s="22" t="s">
        <v>46</v>
      </c>
      <c r="C619" s="22" t="s">
        <v>14</v>
      </c>
      <c r="D619" s="30" t="s">
        <v>90</v>
      </c>
      <c r="E619" s="23">
        <v>81110</v>
      </c>
      <c r="F619" s="23">
        <v>79972</v>
      </c>
      <c r="G619" s="23">
        <v>79737</v>
      </c>
      <c r="H619" s="23">
        <v>172</v>
      </c>
      <c r="I619" s="23">
        <v>63</v>
      </c>
      <c r="J619" s="23">
        <v>1072</v>
      </c>
      <c r="K619" s="23">
        <v>722</v>
      </c>
      <c r="L619" s="23">
        <v>324</v>
      </c>
      <c r="M619" s="23">
        <v>26</v>
      </c>
      <c r="N619" s="23">
        <v>66</v>
      </c>
      <c r="O619" s="38">
        <f>+'07'!E618-'05'!J619</f>
        <v>172</v>
      </c>
      <c r="P619" s="38">
        <f t="shared" si="855"/>
        <v>1244</v>
      </c>
      <c r="Q619" s="39">
        <f>'07'!F618/'05'!$P619</f>
        <v>6.9935691318327969E-2</v>
      </c>
      <c r="R619" s="39">
        <f>'07'!G618/'05'!$P619</f>
        <v>5.4662379421221867E-2</v>
      </c>
      <c r="S619" s="39">
        <f>'07'!H618/'05'!$P619</f>
        <v>0.5562700964630225</v>
      </c>
      <c r="T619" s="39">
        <f>'07'!I618/'05'!$P619</f>
        <v>1.6881028938906754E-2</v>
      </c>
      <c r="U619" s="39">
        <f>'07'!J618/'05'!$P619</f>
        <v>0</v>
      </c>
      <c r="V619" s="39">
        <f>'07'!K618/'05'!$P619</f>
        <v>4.4212218649517687E-2</v>
      </c>
      <c r="W619" s="39">
        <f>'07'!L618/'05'!$P619</f>
        <v>8.8424437299035371E-3</v>
      </c>
      <c r="X619" s="39">
        <f>'07'!M618/'05'!$P619</f>
        <v>3.2154340836012861E-3</v>
      </c>
      <c r="Y619" s="39">
        <f>'07'!N618/'05'!$P619</f>
        <v>0.21463022508038584</v>
      </c>
      <c r="Z619" s="39">
        <f>'07'!O618/'05'!$P619</f>
        <v>3.1350482315112539E-2</v>
      </c>
      <c r="AA619" s="44">
        <f t="shared" si="856"/>
        <v>22.65916398713826</v>
      </c>
      <c r="AB619" s="44">
        <f t="shared" si="857"/>
        <v>17.710610932475884</v>
      </c>
      <c r="AC619" s="44">
        <f t="shared" si="858"/>
        <v>180.2315112540193</v>
      </c>
      <c r="AD619" s="44">
        <f t="shared" si="859"/>
        <v>5.469453376205788</v>
      </c>
      <c r="AE619" s="44">
        <f t="shared" si="860"/>
        <v>0</v>
      </c>
      <c r="AF619" s="44">
        <f t="shared" si="861"/>
        <v>14.32475884244373</v>
      </c>
      <c r="AG619" s="44">
        <f t="shared" si="862"/>
        <v>2.864951768488746</v>
      </c>
      <c r="AH619" s="44">
        <f t="shared" si="863"/>
        <v>1.0418006430868167</v>
      </c>
      <c r="AI619" s="44">
        <f t="shared" si="864"/>
        <v>69.540192926045009</v>
      </c>
      <c r="AJ619" s="44">
        <f t="shared" si="865"/>
        <v>10.157556270096462</v>
      </c>
      <c r="AK619" s="44">
        <f t="shared" si="866"/>
        <v>1.8183279742765273</v>
      </c>
      <c r="AL619" s="44">
        <f t="shared" si="867"/>
        <v>1.4212218649517685</v>
      </c>
      <c r="AM619" s="44">
        <f t="shared" si="868"/>
        <v>14.463022508038584</v>
      </c>
      <c r="AN619" s="44">
        <f t="shared" si="869"/>
        <v>0.43890675241157562</v>
      </c>
      <c r="AO619" s="44">
        <f t="shared" si="870"/>
        <v>0</v>
      </c>
      <c r="AP619" s="44">
        <f t="shared" si="871"/>
        <v>1.14951768488746</v>
      </c>
      <c r="AQ619" s="44">
        <f t="shared" si="872"/>
        <v>0.22990353697749197</v>
      </c>
      <c r="AR619" s="44">
        <f t="shared" si="873"/>
        <v>8.3601286173633438E-2</v>
      </c>
      <c r="AS619" s="44">
        <f t="shared" si="874"/>
        <v>5.580385852090032</v>
      </c>
      <c r="AT619" s="44">
        <f t="shared" si="875"/>
        <v>0.81511254019292601</v>
      </c>
      <c r="AU619" s="44">
        <f t="shared" si="876"/>
        <v>50.493569131832793</v>
      </c>
      <c r="AV619" s="44">
        <f t="shared" si="877"/>
        <v>39.466237942122191</v>
      </c>
      <c r="AW619" s="44">
        <f t="shared" si="878"/>
        <v>401.62700964630227</v>
      </c>
      <c r="AX619" s="44">
        <f t="shared" si="879"/>
        <v>12.188102893890676</v>
      </c>
      <c r="AY619" s="44">
        <f t="shared" si="880"/>
        <v>0</v>
      </c>
      <c r="AZ619" s="44">
        <f t="shared" si="881"/>
        <v>31.921221864951772</v>
      </c>
      <c r="BA619" s="44">
        <f t="shared" si="882"/>
        <v>6.384244372990354</v>
      </c>
      <c r="BB619" s="44">
        <f t="shared" si="883"/>
        <v>2.3215434083601285</v>
      </c>
      <c r="BC619" s="44">
        <f t="shared" si="884"/>
        <v>154.96302250803859</v>
      </c>
      <c r="BD619" s="44">
        <f t="shared" si="885"/>
        <v>22.635048231511252</v>
      </c>
      <c r="BE619" s="44">
        <f t="shared" si="886"/>
        <v>12.02893890675241</v>
      </c>
      <c r="BF619" s="44">
        <f t="shared" si="887"/>
        <v>9.4019292604501619</v>
      </c>
      <c r="BG619" s="44">
        <f t="shared" si="888"/>
        <v>95.678456591639872</v>
      </c>
      <c r="BH619" s="44">
        <f t="shared" si="889"/>
        <v>2.9035369774919615</v>
      </c>
      <c r="BI619" s="44">
        <f t="shared" si="890"/>
        <v>0</v>
      </c>
      <c r="BJ619" s="44">
        <f t="shared" si="891"/>
        <v>7.604501607717042</v>
      </c>
      <c r="BK619" s="44">
        <f t="shared" si="892"/>
        <v>1.5209003215434085</v>
      </c>
      <c r="BL619" s="44">
        <f t="shared" si="893"/>
        <v>0.55305466237942125</v>
      </c>
      <c r="BM619" s="44">
        <f t="shared" si="894"/>
        <v>36.916398713826368</v>
      </c>
      <c r="BN619" s="44">
        <f t="shared" si="895"/>
        <v>5.392282958199357</v>
      </c>
      <c r="BO619" s="39">
        <f t="shared" si="896"/>
        <v>1.8214762047538795E-2</v>
      </c>
      <c r="BP619" s="39">
        <f t="shared" si="815"/>
        <v>1.4236825508421128E-2</v>
      </c>
      <c r="BQ619" s="39">
        <f t="shared" si="816"/>
        <v>0.14488063605628559</v>
      </c>
      <c r="BR619" s="39">
        <f t="shared" si="817"/>
        <v>4.3966667011300547E-3</v>
      </c>
      <c r="BS619" s="39">
        <f t="shared" si="818"/>
        <v>0</v>
      </c>
      <c r="BT619" s="39">
        <f t="shared" si="819"/>
        <v>1.1515079455340619E-2</v>
      </c>
      <c r="BU619" s="39">
        <f t="shared" si="820"/>
        <v>2.3030158910681236E-3</v>
      </c>
      <c r="BV619" s="39">
        <f t="shared" si="821"/>
        <v>8.3746032402477234E-4</v>
      </c>
      <c r="BW619" s="39">
        <f t="shared" si="822"/>
        <v>5.5900476628653543E-2</v>
      </c>
      <c r="BX619" s="39">
        <f t="shared" si="823"/>
        <v>8.1652381592415297E-3</v>
      </c>
      <c r="BY619" s="39">
        <f t="shared" si="824"/>
        <v>1.4616784359136072E-3</v>
      </c>
      <c r="BZ619" s="39">
        <f t="shared" si="825"/>
        <v>1.1424613062313252E-3</v>
      </c>
      <c r="CA619" s="39">
        <f t="shared" si="826"/>
        <v>1.1626223881059956E-2</v>
      </c>
      <c r="CB619" s="39">
        <f t="shared" si="827"/>
        <v>3.5281893280673281E-4</v>
      </c>
      <c r="CC619" s="39">
        <f t="shared" si="828"/>
        <v>0</v>
      </c>
      <c r="CD619" s="39">
        <f t="shared" si="829"/>
        <v>9.2404958592239548E-4</v>
      </c>
      <c r="CE619" s="39">
        <f t="shared" si="830"/>
        <v>1.8480991718447908E-4</v>
      </c>
      <c r="CF619" s="39">
        <f t="shared" si="831"/>
        <v>6.7203606248901476E-5</v>
      </c>
      <c r="CG619" s="39">
        <f t="shared" si="832"/>
        <v>4.4858407171141732E-3</v>
      </c>
      <c r="CH619" s="39">
        <f t="shared" si="833"/>
        <v>6.5523516092678936E-4</v>
      </c>
      <c r="CI619" s="39">
        <f t="shared" si="834"/>
        <v>4.0589685797293239E-2</v>
      </c>
      <c r="CJ619" s="39">
        <f t="shared" si="835"/>
        <v>3.1725271657654493E-2</v>
      </c>
      <c r="CK619" s="39">
        <f t="shared" si="836"/>
        <v>0.32285129392789569</v>
      </c>
      <c r="CL619" s="39">
        <f t="shared" si="837"/>
        <v>9.797510364863888E-3</v>
      </c>
      <c r="CM619" s="39">
        <f t="shared" si="838"/>
        <v>0</v>
      </c>
      <c r="CN619" s="39">
        <f t="shared" si="839"/>
        <v>2.5660146193691134E-2</v>
      </c>
      <c r="CO619" s="39">
        <f t="shared" si="840"/>
        <v>5.1320292387382269E-3</v>
      </c>
      <c r="CP619" s="39">
        <f t="shared" si="841"/>
        <v>1.8661924504502641E-3</v>
      </c>
      <c r="CQ619" s="39">
        <f t="shared" si="842"/>
        <v>0.12456834606755514</v>
      </c>
      <c r="CR619" s="39">
        <f t="shared" si="843"/>
        <v>1.8195376391890075E-2</v>
      </c>
      <c r="CS619" s="39">
        <f t="shared" si="844"/>
        <v>9.6695650375823224E-3</v>
      </c>
      <c r="CT619" s="39">
        <f t="shared" si="845"/>
        <v>7.5578209489149213E-3</v>
      </c>
      <c r="CU619" s="39">
        <f t="shared" si="846"/>
        <v>7.6911942597781252E-2</v>
      </c>
      <c r="CV619" s="39">
        <f t="shared" si="847"/>
        <v>2.3340329401060783E-3</v>
      </c>
      <c r="CW619" s="39">
        <f t="shared" si="848"/>
        <v>0</v>
      </c>
      <c r="CX619" s="39">
        <f t="shared" si="849"/>
        <v>6.1129434145635389E-3</v>
      </c>
      <c r="CY619" s="39">
        <f t="shared" si="850"/>
        <v>1.2225886829127079E-3</v>
      </c>
      <c r="CZ619" s="39">
        <f t="shared" si="851"/>
        <v>4.4457770287734827E-4</v>
      </c>
      <c r="DA619" s="39">
        <f t="shared" si="852"/>
        <v>2.9675561667062998E-2</v>
      </c>
      <c r="DB619" s="39">
        <f t="shared" si="853"/>
        <v>4.3346326030541454E-3</v>
      </c>
    </row>
    <row r="620" spans="1:106" ht="12.75" customHeight="1" x14ac:dyDescent="0.3">
      <c r="A620" s="9" t="str">
        <f t="shared" si="854"/>
        <v>11 Guanajuato80-84 añosTotal</v>
      </c>
      <c r="B620" s="22" t="s">
        <v>46</v>
      </c>
      <c r="C620" s="22" t="s">
        <v>14</v>
      </c>
      <c r="D620" s="30" t="s">
        <v>91</v>
      </c>
      <c r="E620" s="23">
        <v>54366</v>
      </c>
      <c r="F620" s="23">
        <v>53694</v>
      </c>
      <c r="G620" s="23">
        <v>53543</v>
      </c>
      <c r="H620" s="23">
        <v>120</v>
      </c>
      <c r="I620" s="23">
        <v>31</v>
      </c>
      <c r="J620" s="23">
        <v>634</v>
      </c>
      <c r="K620" s="23">
        <v>451</v>
      </c>
      <c r="L620" s="23">
        <v>162</v>
      </c>
      <c r="M620" s="23">
        <v>21</v>
      </c>
      <c r="N620" s="23">
        <v>38</v>
      </c>
      <c r="O620" s="38">
        <f>+'07'!E619-'05'!J620</f>
        <v>120</v>
      </c>
      <c r="P620" s="38">
        <f t="shared" si="855"/>
        <v>754</v>
      </c>
      <c r="Q620" s="39">
        <f>'07'!F619/'05'!$P620</f>
        <v>5.1724137931034482E-2</v>
      </c>
      <c r="R620" s="39">
        <f>'07'!G619/'05'!$P620</f>
        <v>4.3766578249336871E-2</v>
      </c>
      <c r="S620" s="39">
        <f>'07'!H619/'05'!$P620</f>
        <v>0.58620689655172409</v>
      </c>
      <c r="T620" s="39">
        <f>'07'!I619/'05'!$P620</f>
        <v>1.0610079575596816E-2</v>
      </c>
      <c r="U620" s="39">
        <f>'07'!J619/'05'!$P620</f>
        <v>0</v>
      </c>
      <c r="V620" s="39">
        <f>'07'!K619/'05'!$P620</f>
        <v>3.1830238726790451E-2</v>
      </c>
      <c r="W620" s="39">
        <f>'07'!L619/'05'!$P620</f>
        <v>1.1936339522546418E-2</v>
      </c>
      <c r="X620" s="39">
        <f>'07'!M619/'05'!$P620</f>
        <v>1.3262599469496021E-3</v>
      </c>
      <c r="Y620" s="39">
        <f>'07'!N619/'05'!$P620</f>
        <v>0.21883289124668434</v>
      </c>
      <c r="Z620" s="39">
        <f>'07'!O619/'05'!$P620</f>
        <v>4.3766578249336871E-2</v>
      </c>
      <c r="AA620" s="44">
        <f t="shared" si="856"/>
        <v>8.3793103448275854</v>
      </c>
      <c r="AB620" s="44">
        <f t="shared" si="857"/>
        <v>7.090185676392573</v>
      </c>
      <c r="AC620" s="44">
        <f t="shared" si="858"/>
        <v>94.965517241379303</v>
      </c>
      <c r="AD620" s="44">
        <f t="shared" si="859"/>
        <v>1.7188328912466844</v>
      </c>
      <c r="AE620" s="44">
        <f t="shared" si="860"/>
        <v>0</v>
      </c>
      <c r="AF620" s="44">
        <f t="shared" si="861"/>
        <v>5.1564986737400531</v>
      </c>
      <c r="AG620" s="44">
        <f t="shared" si="862"/>
        <v>1.9336870026525197</v>
      </c>
      <c r="AH620" s="44">
        <f t="shared" si="863"/>
        <v>0.21485411140583555</v>
      </c>
      <c r="AI620" s="44">
        <f t="shared" si="864"/>
        <v>35.450928381962861</v>
      </c>
      <c r="AJ620" s="44">
        <f t="shared" si="865"/>
        <v>7.090185676392573</v>
      </c>
      <c r="AK620" s="44">
        <f t="shared" si="866"/>
        <v>1.0862068965517242</v>
      </c>
      <c r="AL620" s="44">
        <f t="shared" si="867"/>
        <v>0.91909814323607431</v>
      </c>
      <c r="AM620" s="44">
        <f t="shared" si="868"/>
        <v>12.310344827586206</v>
      </c>
      <c r="AN620" s="44">
        <f t="shared" si="869"/>
        <v>0.22281167108753314</v>
      </c>
      <c r="AO620" s="44">
        <f t="shared" si="870"/>
        <v>0</v>
      </c>
      <c r="AP620" s="44">
        <f t="shared" si="871"/>
        <v>0.66843501326259946</v>
      </c>
      <c r="AQ620" s="44">
        <f t="shared" si="872"/>
        <v>0.25066312997347479</v>
      </c>
      <c r="AR620" s="44">
        <f t="shared" si="873"/>
        <v>2.7851458885941642E-2</v>
      </c>
      <c r="AS620" s="44">
        <f t="shared" si="874"/>
        <v>4.5954907161803709</v>
      </c>
      <c r="AT620" s="44">
        <f t="shared" si="875"/>
        <v>0.91909814323607431</v>
      </c>
      <c r="AU620" s="44">
        <f t="shared" si="876"/>
        <v>23.327586206896552</v>
      </c>
      <c r="AV620" s="44">
        <f t="shared" si="877"/>
        <v>19.738726790450929</v>
      </c>
      <c r="AW620" s="44">
        <f t="shared" si="878"/>
        <v>264.37931034482756</v>
      </c>
      <c r="AX620" s="44">
        <f t="shared" si="879"/>
        <v>4.7851458885941645</v>
      </c>
      <c r="AY620" s="44">
        <f t="shared" si="880"/>
        <v>0</v>
      </c>
      <c r="AZ620" s="44">
        <f t="shared" si="881"/>
        <v>14.355437665782494</v>
      </c>
      <c r="BA620" s="44">
        <f t="shared" si="882"/>
        <v>5.3832891246684342</v>
      </c>
      <c r="BB620" s="44">
        <f t="shared" si="883"/>
        <v>0.59814323607427056</v>
      </c>
      <c r="BC620" s="44">
        <f t="shared" si="884"/>
        <v>98.693633952254643</v>
      </c>
      <c r="BD620" s="44">
        <f t="shared" si="885"/>
        <v>19.738726790450929</v>
      </c>
      <c r="BE620" s="44">
        <f t="shared" si="886"/>
        <v>6.2068965517241379</v>
      </c>
      <c r="BF620" s="44">
        <f t="shared" si="887"/>
        <v>5.2519893899204249</v>
      </c>
      <c r="BG620" s="44">
        <f t="shared" si="888"/>
        <v>70.34482758620689</v>
      </c>
      <c r="BH620" s="44">
        <f t="shared" si="889"/>
        <v>1.273209549071618</v>
      </c>
      <c r="BI620" s="44">
        <f t="shared" si="890"/>
        <v>0</v>
      </c>
      <c r="BJ620" s="44">
        <f t="shared" si="891"/>
        <v>3.819628647214854</v>
      </c>
      <c r="BK620" s="44">
        <f t="shared" si="892"/>
        <v>1.4323607427055702</v>
      </c>
      <c r="BL620" s="44">
        <f t="shared" si="893"/>
        <v>0.15915119363395225</v>
      </c>
      <c r="BM620" s="44">
        <f t="shared" si="894"/>
        <v>26.259946949602121</v>
      </c>
      <c r="BN620" s="44">
        <f t="shared" si="895"/>
        <v>5.2519893899204249</v>
      </c>
      <c r="BO620" s="39">
        <f t="shared" si="896"/>
        <v>1.1113143693405285E-2</v>
      </c>
      <c r="BP620" s="39">
        <f t="shared" si="815"/>
        <v>9.4034292790352424E-3</v>
      </c>
      <c r="BQ620" s="39">
        <f t="shared" si="816"/>
        <v>0.12594896185859325</v>
      </c>
      <c r="BR620" s="39">
        <f t="shared" si="817"/>
        <v>2.2796192191600587E-3</v>
      </c>
      <c r="BS620" s="39">
        <f t="shared" si="818"/>
        <v>0</v>
      </c>
      <c r="BT620" s="39">
        <f t="shared" si="819"/>
        <v>6.8388576574801765E-3</v>
      </c>
      <c r="BU620" s="39">
        <f t="shared" si="820"/>
        <v>2.564571621555066E-3</v>
      </c>
      <c r="BV620" s="39">
        <f t="shared" si="821"/>
        <v>2.8495240239500734E-4</v>
      </c>
      <c r="BW620" s="39">
        <f t="shared" si="822"/>
        <v>4.7017146395176207E-2</v>
      </c>
      <c r="BX620" s="39">
        <f t="shared" si="823"/>
        <v>9.4034292790352424E-3</v>
      </c>
      <c r="BY620" s="39">
        <f t="shared" si="824"/>
        <v>1.4405927009969817E-3</v>
      </c>
      <c r="BZ620" s="39">
        <f t="shared" si="825"/>
        <v>1.2189630546897538E-3</v>
      </c>
      <c r="CA620" s="39">
        <f t="shared" si="826"/>
        <v>1.632671727796579E-2</v>
      </c>
      <c r="CB620" s="39">
        <f t="shared" si="827"/>
        <v>2.9550619507630392E-4</v>
      </c>
      <c r="CC620" s="39">
        <f t="shared" si="828"/>
        <v>0</v>
      </c>
      <c r="CD620" s="39">
        <f t="shared" si="829"/>
        <v>8.8651858522891176E-4</v>
      </c>
      <c r="CE620" s="39">
        <f t="shared" si="830"/>
        <v>3.3244446946084188E-4</v>
      </c>
      <c r="CF620" s="39">
        <f t="shared" si="831"/>
        <v>3.693827438453799E-5</v>
      </c>
      <c r="CG620" s="39">
        <f t="shared" si="832"/>
        <v>6.0948152734487679E-3</v>
      </c>
      <c r="CH620" s="39">
        <f t="shared" si="833"/>
        <v>1.2189630546897538E-3</v>
      </c>
      <c r="CI620" s="39">
        <f t="shared" si="834"/>
        <v>3.0938443245220892E-2</v>
      </c>
      <c r="CJ620" s="39">
        <f t="shared" si="835"/>
        <v>2.6178682745956139E-2</v>
      </c>
      <c r="CK620" s="39">
        <f t="shared" si="836"/>
        <v>0.3506356901125034</v>
      </c>
      <c r="CL620" s="39">
        <f t="shared" si="837"/>
        <v>6.3463473323530032E-3</v>
      </c>
      <c r="CM620" s="39">
        <f t="shared" si="838"/>
        <v>0</v>
      </c>
      <c r="CN620" s="39">
        <f t="shared" si="839"/>
        <v>1.9039041997059011E-2</v>
      </c>
      <c r="CO620" s="39">
        <f t="shared" si="840"/>
        <v>7.1396407488971275E-3</v>
      </c>
      <c r="CP620" s="39">
        <f t="shared" si="841"/>
        <v>7.932934165441254E-4</v>
      </c>
      <c r="CQ620" s="39">
        <f t="shared" si="842"/>
        <v>0.13089341372978069</v>
      </c>
      <c r="CR620" s="39">
        <f t="shared" si="843"/>
        <v>2.6178682745956139E-2</v>
      </c>
      <c r="CS620" s="39">
        <f t="shared" si="844"/>
        <v>8.2319582914113232E-3</v>
      </c>
      <c r="CT620" s="39">
        <f t="shared" si="845"/>
        <v>6.9655031696557361E-3</v>
      </c>
      <c r="CU620" s="39">
        <f t="shared" si="846"/>
        <v>9.3295527302661663E-2</v>
      </c>
      <c r="CV620" s="39">
        <f t="shared" si="847"/>
        <v>1.6886068290074508E-3</v>
      </c>
      <c r="CW620" s="39">
        <f t="shared" si="848"/>
        <v>0</v>
      </c>
      <c r="CX620" s="39">
        <f t="shared" si="849"/>
        <v>5.0658204870223525E-3</v>
      </c>
      <c r="CY620" s="39">
        <f t="shared" si="850"/>
        <v>1.8996826826333823E-3</v>
      </c>
      <c r="CZ620" s="39">
        <f t="shared" si="851"/>
        <v>2.1107585362593136E-4</v>
      </c>
      <c r="DA620" s="39">
        <f t="shared" si="852"/>
        <v>3.4827515848278673E-2</v>
      </c>
      <c r="DB620" s="39">
        <f t="shared" si="853"/>
        <v>6.9655031696557361E-3</v>
      </c>
    </row>
    <row r="621" spans="1:106" ht="12.75" customHeight="1" x14ac:dyDescent="0.3">
      <c r="A621" s="9" t="str">
        <f t="shared" si="854"/>
        <v>11 Guanajuato85 años y másTotal</v>
      </c>
      <c r="B621" s="22" t="s">
        <v>46</v>
      </c>
      <c r="C621" s="22" t="s">
        <v>14</v>
      </c>
      <c r="D621" s="22" t="s">
        <v>92</v>
      </c>
      <c r="E621" s="23">
        <v>51442</v>
      </c>
      <c r="F621" s="23">
        <v>50814</v>
      </c>
      <c r="G621" s="23">
        <v>50613</v>
      </c>
      <c r="H621" s="23">
        <v>152</v>
      </c>
      <c r="I621" s="23">
        <v>49</v>
      </c>
      <c r="J621" s="23">
        <v>580</v>
      </c>
      <c r="K621" s="23">
        <v>459</v>
      </c>
      <c r="L621" s="23">
        <v>109</v>
      </c>
      <c r="M621" s="23">
        <v>12</v>
      </c>
      <c r="N621" s="23">
        <v>48</v>
      </c>
      <c r="O621" s="38">
        <f>+'07'!E620-'05'!J621</f>
        <v>152</v>
      </c>
      <c r="P621" s="38">
        <f t="shared" si="855"/>
        <v>732</v>
      </c>
      <c r="Q621" s="39">
        <f>'07'!F620/'05'!$P621</f>
        <v>3.6885245901639344E-2</v>
      </c>
      <c r="R621" s="39">
        <f>'07'!G620/'05'!$P621</f>
        <v>4.0983606557377046E-2</v>
      </c>
      <c r="S621" s="39">
        <f>'07'!H620/'05'!$P621</f>
        <v>0.59153005464480879</v>
      </c>
      <c r="T621" s="39">
        <f>'07'!I620/'05'!$P621</f>
        <v>1.3661202185792349E-2</v>
      </c>
      <c r="U621" s="39">
        <f>'07'!J620/'05'!$P621</f>
        <v>0</v>
      </c>
      <c r="V621" s="39">
        <f>'07'!K620/'05'!$P621</f>
        <v>2.5956284153005466E-2</v>
      </c>
      <c r="W621" s="39">
        <f>'07'!L620/'05'!$P621</f>
        <v>1.092896174863388E-2</v>
      </c>
      <c r="X621" s="39">
        <f>'07'!M620/'05'!$P621</f>
        <v>1.366120218579235E-3</v>
      </c>
      <c r="Y621" s="39">
        <f>'07'!N620/'05'!$P621</f>
        <v>0.23360655737704919</v>
      </c>
      <c r="Z621" s="39">
        <f>'07'!O620/'05'!$P621</f>
        <v>4.5081967213114756E-2</v>
      </c>
      <c r="AA621" s="44">
        <f t="shared" si="856"/>
        <v>4.0204918032786887</v>
      </c>
      <c r="AB621" s="44">
        <f t="shared" si="857"/>
        <v>4.4672131147540979</v>
      </c>
      <c r="AC621" s="44">
        <f t="shared" si="858"/>
        <v>64.476775956284158</v>
      </c>
      <c r="AD621" s="44">
        <f t="shared" si="859"/>
        <v>1.4890710382513661</v>
      </c>
      <c r="AE621" s="44">
        <f t="shared" si="860"/>
        <v>0</v>
      </c>
      <c r="AF621" s="44">
        <f t="shared" si="861"/>
        <v>2.8292349726775958</v>
      </c>
      <c r="AG621" s="44">
        <f t="shared" si="862"/>
        <v>1.1912568306010929</v>
      </c>
      <c r="AH621" s="44">
        <f t="shared" si="863"/>
        <v>0.14890710382513661</v>
      </c>
      <c r="AI621" s="44">
        <f t="shared" si="864"/>
        <v>25.463114754098363</v>
      </c>
      <c r="AJ621" s="44">
        <f t="shared" si="865"/>
        <v>4.9139344262295079</v>
      </c>
      <c r="AK621" s="44">
        <f t="shared" si="866"/>
        <v>0.44262295081967212</v>
      </c>
      <c r="AL621" s="44">
        <f t="shared" si="867"/>
        <v>0.49180327868852458</v>
      </c>
      <c r="AM621" s="44">
        <f t="shared" si="868"/>
        <v>7.0983606557377055</v>
      </c>
      <c r="AN621" s="44">
        <f t="shared" si="869"/>
        <v>0.16393442622950818</v>
      </c>
      <c r="AO621" s="44">
        <f t="shared" si="870"/>
        <v>0</v>
      </c>
      <c r="AP621" s="44">
        <f t="shared" si="871"/>
        <v>0.31147540983606559</v>
      </c>
      <c r="AQ621" s="44">
        <f t="shared" si="872"/>
        <v>0.13114754098360656</v>
      </c>
      <c r="AR621" s="44">
        <f t="shared" si="873"/>
        <v>1.6393442622950821E-2</v>
      </c>
      <c r="AS621" s="44">
        <f t="shared" si="874"/>
        <v>2.8032786885245904</v>
      </c>
      <c r="AT621" s="44">
        <f t="shared" si="875"/>
        <v>0.54098360655737709</v>
      </c>
      <c r="AU621" s="44">
        <f t="shared" si="876"/>
        <v>16.930327868852459</v>
      </c>
      <c r="AV621" s="44">
        <f t="shared" si="877"/>
        <v>18.811475409836063</v>
      </c>
      <c r="AW621" s="44">
        <f t="shared" si="878"/>
        <v>271.51229508196724</v>
      </c>
      <c r="AX621" s="44">
        <f t="shared" si="879"/>
        <v>6.2704918032786887</v>
      </c>
      <c r="AY621" s="44">
        <f t="shared" si="880"/>
        <v>0</v>
      </c>
      <c r="AZ621" s="44">
        <f t="shared" si="881"/>
        <v>11.913934426229508</v>
      </c>
      <c r="BA621" s="44">
        <f t="shared" si="882"/>
        <v>5.0163934426229506</v>
      </c>
      <c r="BB621" s="44">
        <f t="shared" si="883"/>
        <v>0.62704918032786883</v>
      </c>
      <c r="BC621" s="44">
        <f t="shared" si="884"/>
        <v>107.22540983606558</v>
      </c>
      <c r="BD621" s="44">
        <f t="shared" si="885"/>
        <v>20.692622950819672</v>
      </c>
      <c r="BE621" s="44">
        <f t="shared" si="886"/>
        <v>5.6065573770491799</v>
      </c>
      <c r="BF621" s="44">
        <f t="shared" si="887"/>
        <v>6.2295081967213113</v>
      </c>
      <c r="BG621" s="44">
        <f t="shared" si="888"/>
        <v>89.91256830601094</v>
      </c>
      <c r="BH621" s="44">
        <f t="shared" si="889"/>
        <v>2.0765027322404372</v>
      </c>
      <c r="BI621" s="44">
        <f t="shared" si="890"/>
        <v>0</v>
      </c>
      <c r="BJ621" s="44">
        <f t="shared" si="891"/>
        <v>3.945355191256831</v>
      </c>
      <c r="BK621" s="44">
        <f t="shared" si="892"/>
        <v>1.6612021857923498</v>
      </c>
      <c r="BL621" s="44">
        <f t="shared" si="893"/>
        <v>0.20765027322404372</v>
      </c>
      <c r="BM621" s="44">
        <f t="shared" si="894"/>
        <v>35.508196721311478</v>
      </c>
      <c r="BN621" s="44">
        <f t="shared" si="895"/>
        <v>6.8524590163934427</v>
      </c>
      <c r="BO621" s="39">
        <f t="shared" si="896"/>
        <v>5.4924751410911051E-3</v>
      </c>
      <c r="BP621" s="39">
        <f t="shared" si="815"/>
        <v>6.1027501567678935E-3</v>
      </c>
      <c r="BQ621" s="39">
        <f t="shared" si="816"/>
        <v>8.8083027262683272E-2</v>
      </c>
      <c r="BR621" s="39">
        <f t="shared" si="817"/>
        <v>2.0342500522559648E-3</v>
      </c>
      <c r="BS621" s="39">
        <f t="shared" si="818"/>
        <v>0</v>
      </c>
      <c r="BT621" s="39">
        <f t="shared" si="819"/>
        <v>3.865075099286333E-3</v>
      </c>
      <c r="BU621" s="39">
        <f t="shared" si="820"/>
        <v>1.6274000418047717E-3</v>
      </c>
      <c r="BV621" s="39">
        <f t="shared" si="821"/>
        <v>2.0342500522559646E-4</v>
      </c>
      <c r="BW621" s="39">
        <f t="shared" si="822"/>
        <v>3.4785675893576999E-2</v>
      </c>
      <c r="BX621" s="39">
        <f t="shared" si="823"/>
        <v>6.7130251724446827E-3</v>
      </c>
      <c r="BY621" s="39">
        <f t="shared" si="824"/>
        <v>6.046761623219565E-4</v>
      </c>
      <c r="BZ621" s="39">
        <f t="shared" si="825"/>
        <v>6.7186240257995165E-4</v>
      </c>
      <c r="CA621" s="39">
        <f t="shared" si="826"/>
        <v>9.6972140105706355E-3</v>
      </c>
      <c r="CB621" s="39">
        <f t="shared" si="827"/>
        <v>2.2395413419331719E-4</v>
      </c>
      <c r="CC621" s="39">
        <f t="shared" si="828"/>
        <v>0</v>
      </c>
      <c r="CD621" s="39">
        <f t="shared" si="829"/>
        <v>4.255128549673027E-4</v>
      </c>
      <c r="CE621" s="39">
        <f t="shared" si="830"/>
        <v>1.7916330735465378E-4</v>
      </c>
      <c r="CF621" s="39">
        <f t="shared" si="831"/>
        <v>2.2395413419331722E-5</v>
      </c>
      <c r="CG621" s="39">
        <f t="shared" si="832"/>
        <v>3.8296156947057246E-3</v>
      </c>
      <c r="CH621" s="39">
        <f t="shared" si="833"/>
        <v>7.390486428379469E-4</v>
      </c>
      <c r="CI621" s="39">
        <f t="shared" si="834"/>
        <v>2.3128863208814833E-2</v>
      </c>
      <c r="CJ621" s="39">
        <f t="shared" si="835"/>
        <v>2.5698736898683149E-2</v>
      </c>
      <c r="CK621" s="39">
        <f t="shared" si="836"/>
        <v>0.37091843590432683</v>
      </c>
      <c r="CL621" s="39">
        <f t="shared" si="837"/>
        <v>8.5662456328943828E-3</v>
      </c>
      <c r="CM621" s="39">
        <f t="shared" si="838"/>
        <v>0</v>
      </c>
      <c r="CN621" s="39">
        <f t="shared" si="839"/>
        <v>1.6275866702499329E-2</v>
      </c>
      <c r="CO621" s="39">
        <f t="shared" si="840"/>
        <v>6.8529965063155061E-3</v>
      </c>
      <c r="CP621" s="39">
        <f t="shared" si="841"/>
        <v>8.5662456328943826E-4</v>
      </c>
      <c r="CQ621" s="39">
        <f t="shared" si="842"/>
        <v>0.14648280032249397</v>
      </c>
      <c r="CR621" s="39">
        <f t="shared" si="843"/>
        <v>2.8268610588551464E-2</v>
      </c>
      <c r="CS621" s="39">
        <f t="shared" si="844"/>
        <v>7.6592313894114483E-3</v>
      </c>
      <c r="CT621" s="39">
        <f t="shared" si="845"/>
        <v>8.5102570993460542E-3</v>
      </c>
      <c r="CU621" s="39">
        <f t="shared" si="846"/>
        <v>0.12283137746722805</v>
      </c>
      <c r="CV621" s="39">
        <f t="shared" si="847"/>
        <v>2.8367523664486849E-3</v>
      </c>
      <c r="CW621" s="39">
        <f t="shared" si="848"/>
        <v>0</v>
      </c>
      <c r="CX621" s="39">
        <f t="shared" si="849"/>
        <v>5.3898294962525014E-3</v>
      </c>
      <c r="CY621" s="39">
        <f t="shared" si="850"/>
        <v>2.2694018931589477E-3</v>
      </c>
      <c r="CZ621" s="39">
        <f t="shared" si="851"/>
        <v>2.8367523664486847E-4</v>
      </c>
      <c r="DA621" s="39">
        <f t="shared" si="852"/>
        <v>4.8508465466272514E-2</v>
      </c>
      <c r="DB621" s="39">
        <f t="shared" si="853"/>
        <v>9.3612828092806601E-3</v>
      </c>
    </row>
    <row r="622" spans="1:106" ht="12.75" customHeight="1" x14ac:dyDescent="0.3">
      <c r="A622" s="9" t="str">
        <f t="shared" si="854"/>
        <v>11 GuanajuatoTotalHombres</v>
      </c>
      <c r="B622" s="16" t="s">
        <v>46</v>
      </c>
      <c r="C622" s="16" t="s">
        <v>15</v>
      </c>
      <c r="D622" s="16" t="s">
        <v>14</v>
      </c>
      <c r="E622" s="17">
        <v>2717703</v>
      </c>
      <c r="F622" s="17">
        <v>2623630</v>
      </c>
      <c r="G622" s="17">
        <v>2603776</v>
      </c>
      <c r="H622" s="17">
        <v>16774</v>
      </c>
      <c r="I622" s="17">
        <v>3080</v>
      </c>
      <c r="J622" s="17">
        <v>84035</v>
      </c>
      <c r="K622" s="17">
        <v>62130</v>
      </c>
      <c r="L622" s="17">
        <v>19276</v>
      </c>
      <c r="M622" s="17">
        <v>2629</v>
      </c>
      <c r="N622" s="17">
        <v>10038</v>
      </c>
      <c r="O622" s="38">
        <f>+'07'!E621-'05'!J622</f>
        <v>16774</v>
      </c>
      <c r="P622" s="38">
        <f t="shared" si="855"/>
        <v>100809</v>
      </c>
      <c r="Q622" s="39">
        <f>'07'!F621/'05'!$P622</f>
        <v>0.19479411560475751</v>
      </c>
      <c r="R622" s="39">
        <f>'07'!G621/'05'!$P622</f>
        <v>0.23528653195647214</v>
      </c>
      <c r="S622" s="39">
        <f>'07'!H621/'05'!$P622</f>
        <v>0.3245841145135851</v>
      </c>
      <c r="T622" s="39">
        <f>'07'!I621/'05'!$P622</f>
        <v>4.4876945510817487E-2</v>
      </c>
      <c r="U622" s="39">
        <f>'07'!J621/'05'!$P622</f>
        <v>6.152228471664236E-2</v>
      </c>
      <c r="V622" s="39">
        <f>'07'!K621/'05'!$P622</f>
        <v>2.5771508496265215E-2</v>
      </c>
      <c r="W622" s="39">
        <f>'07'!L621/'05'!$P622</f>
        <v>2.0732275888065551E-3</v>
      </c>
      <c r="X622" s="39">
        <f>'07'!M621/'05'!$P622</f>
        <v>1.9432788739100676E-2</v>
      </c>
      <c r="Y622" s="39">
        <f>'07'!N621/'05'!$P622</f>
        <v>7.1809064666845224E-2</v>
      </c>
      <c r="Z622" s="39">
        <f>'07'!O621/'05'!$P622</f>
        <v>1.9849418206707735E-2</v>
      </c>
      <c r="AA622" s="44">
        <f t="shared" si="856"/>
        <v>3754.851372397306</v>
      </c>
      <c r="AB622" s="44">
        <f t="shared" si="857"/>
        <v>4535.3831899929573</v>
      </c>
      <c r="AC622" s="44">
        <f t="shared" si="858"/>
        <v>6256.6833913638666</v>
      </c>
      <c r="AD622" s="44">
        <f t="shared" si="859"/>
        <v>865.04800166651785</v>
      </c>
      <c r="AE622" s="44">
        <f t="shared" si="860"/>
        <v>1185.9035601979981</v>
      </c>
      <c r="AF622" s="44">
        <f t="shared" si="861"/>
        <v>496.77159777400828</v>
      </c>
      <c r="AG622" s="44">
        <f t="shared" si="862"/>
        <v>39.963535001835155</v>
      </c>
      <c r="AH622" s="44">
        <f t="shared" si="863"/>
        <v>374.58643573490463</v>
      </c>
      <c r="AI622" s="44">
        <f t="shared" si="864"/>
        <v>1384.1915305181085</v>
      </c>
      <c r="AJ622" s="44">
        <f t="shared" si="865"/>
        <v>382.61738535249827</v>
      </c>
      <c r="AK622" s="44">
        <f t="shared" si="866"/>
        <v>512.11372992490749</v>
      </c>
      <c r="AL622" s="44">
        <f t="shared" si="867"/>
        <v>618.56829251356532</v>
      </c>
      <c r="AM622" s="44">
        <f t="shared" si="868"/>
        <v>853.33163705621519</v>
      </c>
      <c r="AN622" s="44">
        <f t="shared" si="869"/>
        <v>117.98148974793918</v>
      </c>
      <c r="AO622" s="44">
        <f t="shared" si="870"/>
        <v>161.74208652005277</v>
      </c>
      <c r="AP622" s="44">
        <f t="shared" si="871"/>
        <v>67.753295836681247</v>
      </c>
      <c r="AQ622" s="44">
        <f t="shared" si="872"/>
        <v>5.4505153309724337</v>
      </c>
      <c r="AR622" s="44">
        <f t="shared" si="873"/>
        <v>51.088801595095674</v>
      </c>
      <c r="AS622" s="44">
        <f t="shared" si="874"/>
        <v>188.78603100913608</v>
      </c>
      <c r="AT622" s="44">
        <f t="shared" si="875"/>
        <v>52.184120465434638</v>
      </c>
      <c r="AU622" s="44">
        <f t="shared" si="876"/>
        <v>12102.558402523584</v>
      </c>
      <c r="AV622" s="44">
        <f t="shared" si="877"/>
        <v>14618.352230455614</v>
      </c>
      <c r="AW622" s="44">
        <f t="shared" si="878"/>
        <v>20166.411034729041</v>
      </c>
      <c r="AX622" s="44">
        <f t="shared" si="879"/>
        <v>2788.2046245870906</v>
      </c>
      <c r="AY622" s="44">
        <f t="shared" si="880"/>
        <v>3822.3795494449896</v>
      </c>
      <c r="AZ622" s="44">
        <f t="shared" si="881"/>
        <v>1601.1838228729578</v>
      </c>
      <c r="BA622" s="44">
        <f t="shared" si="882"/>
        <v>128.80963009255126</v>
      </c>
      <c r="BB622" s="44">
        <f t="shared" si="883"/>
        <v>1207.3591643603249</v>
      </c>
      <c r="BC622" s="44">
        <f t="shared" si="884"/>
        <v>4461.4971877510934</v>
      </c>
      <c r="BD622" s="44">
        <f t="shared" si="885"/>
        <v>1233.2443531827516</v>
      </c>
      <c r="BE622" s="44">
        <f t="shared" si="886"/>
        <v>3267.4764951542024</v>
      </c>
      <c r="BF622" s="44">
        <f t="shared" si="887"/>
        <v>3946.6962870378638</v>
      </c>
      <c r="BG622" s="44">
        <f t="shared" si="888"/>
        <v>5444.5739368508766</v>
      </c>
      <c r="BH622" s="44">
        <f t="shared" si="889"/>
        <v>752.76588399845252</v>
      </c>
      <c r="BI622" s="44">
        <f t="shared" si="890"/>
        <v>1031.9748038369589</v>
      </c>
      <c r="BJ622" s="44">
        <f t="shared" si="891"/>
        <v>432.29128351635273</v>
      </c>
      <c r="BK622" s="44">
        <f t="shared" si="892"/>
        <v>34.776319574641157</v>
      </c>
      <c r="BL622" s="44">
        <f t="shared" si="893"/>
        <v>325.96559830967476</v>
      </c>
      <c r="BM622" s="44">
        <f t="shared" si="894"/>
        <v>1204.5252507216617</v>
      </c>
      <c r="BN622" s="44">
        <f t="shared" si="895"/>
        <v>332.95414099931554</v>
      </c>
      <c r="BO622" s="39">
        <f t="shared" si="896"/>
        <v>3.7247184005369617E-2</v>
      </c>
      <c r="BP622" s="39">
        <f t="shared" si="815"/>
        <v>4.498986390097072E-2</v>
      </c>
      <c r="BQ622" s="39">
        <f t="shared" si="816"/>
        <v>6.206473024594894E-2</v>
      </c>
      <c r="BR622" s="39">
        <f t="shared" si="817"/>
        <v>8.5810592473540837E-3</v>
      </c>
      <c r="BS622" s="39">
        <f t="shared" si="818"/>
        <v>1.1763865926633517E-2</v>
      </c>
      <c r="BT622" s="39">
        <f t="shared" si="819"/>
        <v>4.9278496738784068E-3</v>
      </c>
      <c r="BU622" s="39">
        <f t="shared" si="820"/>
        <v>3.9642824551215818E-4</v>
      </c>
      <c r="BV622" s="39">
        <f t="shared" si="821"/>
        <v>3.7158035069775977E-3</v>
      </c>
      <c r="BW622" s="39">
        <f t="shared" si="822"/>
        <v>1.3730832867284751E-2</v>
      </c>
      <c r="BX622" s="39">
        <f t="shared" si="823"/>
        <v>3.7954685132527677E-3</v>
      </c>
      <c r="BY622" s="39">
        <f t="shared" si="824"/>
        <v>5.0800397774495082E-3</v>
      </c>
      <c r="BZ622" s="39">
        <f t="shared" si="825"/>
        <v>6.1360423425841472E-3</v>
      </c>
      <c r="CA622" s="39">
        <f t="shared" si="826"/>
        <v>8.4648358485474029E-3</v>
      </c>
      <c r="CB622" s="39">
        <f t="shared" si="827"/>
        <v>1.1703467919326567E-3</v>
      </c>
      <c r="CC622" s="39">
        <f t="shared" si="828"/>
        <v>1.6044409380120105E-3</v>
      </c>
      <c r="CD622" s="39">
        <f t="shared" si="829"/>
        <v>6.7209570412047779E-4</v>
      </c>
      <c r="CE622" s="39">
        <f t="shared" si="830"/>
        <v>5.4067745250646604E-5</v>
      </c>
      <c r="CF622" s="39">
        <f t="shared" si="831"/>
        <v>5.0678810022017557E-4</v>
      </c>
      <c r="CG622" s="39">
        <f t="shared" si="832"/>
        <v>1.8727100854996684E-3</v>
      </c>
      <c r="CH622" s="39">
        <f t="shared" si="833"/>
        <v>5.1765338873944425E-4</v>
      </c>
      <c r="CI622" s="39">
        <f t="shared" si="834"/>
        <v>0.12005434437920805</v>
      </c>
      <c r="CJ622" s="39">
        <f t="shared" si="835"/>
        <v>0.14501038826350438</v>
      </c>
      <c r="CK622" s="39">
        <f t="shared" si="836"/>
        <v>0.20004574030819708</v>
      </c>
      <c r="CL622" s="39">
        <f t="shared" si="837"/>
        <v>2.7658290674315692E-2</v>
      </c>
      <c r="CM622" s="39">
        <f t="shared" si="838"/>
        <v>3.7917046587556562E-2</v>
      </c>
      <c r="CN622" s="39">
        <f t="shared" si="839"/>
        <v>1.5883341992014181E-2</v>
      </c>
      <c r="CO622" s="39">
        <f t="shared" si="840"/>
        <v>1.2777592287648053E-3</v>
      </c>
      <c r="CP622" s="39">
        <f t="shared" si="841"/>
        <v>1.1976700139474897E-2</v>
      </c>
      <c r="CQ622" s="39">
        <f t="shared" si="842"/>
        <v>4.4256933287217345E-2</v>
      </c>
      <c r="CR622" s="39">
        <f t="shared" si="843"/>
        <v>1.2233474721331941E-2</v>
      </c>
      <c r="CS622" s="39">
        <f t="shared" si="844"/>
        <v>3.2412547442730338E-2</v>
      </c>
      <c r="CT622" s="39">
        <f t="shared" si="845"/>
        <v>3.9150237449412886E-2</v>
      </c>
      <c r="CU622" s="39">
        <f t="shared" si="846"/>
        <v>5.4008808110891655E-2</v>
      </c>
      <c r="CV622" s="39">
        <f t="shared" si="847"/>
        <v>7.4672487972150554E-3</v>
      </c>
      <c r="CW622" s="39">
        <f t="shared" si="848"/>
        <v>1.0236931264440268E-2</v>
      </c>
      <c r="CX622" s="39">
        <f t="shared" si="849"/>
        <v>4.2882211262521477E-3</v>
      </c>
      <c r="CY622" s="39">
        <f t="shared" si="850"/>
        <v>3.4497236927894491E-4</v>
      </c>
      <c r="CZ622" s="39">
        <f t="shared" si="851"/>
        <v>3.233496992428005E-3</v>
      </c>
      <c r="DA622" s="39">
        <f t="shared" si="852"/>
        <v>1.1948588426843453E-2</v>
      </c>
      <c r="DB622" s="39">
        <f t="shared" si="853"/>
        <v>3.3028215833835824E-3</v>
      </c>
    </row>
    <row r="623" spans="1:106" ht="12.75" customHeight="1" x14ac:dyDescent="0.3">
      <c r="A623" s="9" t="str">
        <f t="shared" si="854"/>
        <v>11 Guanajuato05-09 añosHombres</v>
      </c>
      <c r="B623" s="18" t="s">
        <v>46</v>
      </c>
      <c r="C623" s="18" t="s">
        <v>15</v>
      </c>
      <c r="D623" s="29" t="s">
        <v>76</v>
      </c>
      <c r="E623" s="19">
        <v>277429</v>
      </c>
      <c r="F623" s="19">
        <v>271057</v>
      </c>
      <c r="G623" s="19">
        <v>269106</v>
      </c>
      <c r="H623" s="19">
        <v>1589</v>
      </c>
      <c r="I623" s="19">
        <v>362</v>
      </c>
      <c r="J623" s="19">
        <v>5894</v>
      </c>
      <c r="K623" s="19">
        <v>5209</v>
      </c>
      <c r="L623" s="19">
        <v>539</v>
      </c>
      <c r="M623" s="19">
        <v>146</v>
      </c>
      <c r="N623" s="19">
        <v>478</v>
      </c>
      <c r="O623" s="38">
        <f>+'07'!E622-'05'!J623</f>
        <v>1589</v>
      </c>
      <c r="P623" s="38">
        <f t="shared" si="855"/>
        <v>7483</v>
      </c>
      <c r="Q623" s="39">
        <f>'07'!F622/'05'!$P623</f>
        <v>0</v>
      </c>
      <c r="R623" s="39">
        <f>'07'!G622/'05'!$P623</f>
        <v>0</v>
      </c>
      <c r="S623" s="39">
        <f>'07'!H622/'05'!$P623</f>
        <v>0.78604837631965785</v>
      </c>
      <c r="T623" s="39">
        <f>'07'!I622/'05'!$P623</f>
        <v>0</v>
      </c>
      <c r="U623" s="39">
        <f>'07'!J622/'05'!$P623</f>
        <v>6.2942670052118135E-2</v>
      </c>
      <c r="V623" s="39">
        <f>'07'!K622/'05'!$P623</f>
        <v>3.4344514232259787E-2</v>
      </c>
      <c r="W623" s="39">
        <f>'07'!L622/'05'!$P623</f>
        <v>2.2718161165308031E-3</v>
      </c>
      <c r="X623" s="39">
        <f>'07'!M622/'05'!$P623</f>
        <v>2.1381798743819323E-3</v>
      </c>
      <c r="Y623" s="39">
        <f>'07'!N622/'05'!$P623</f>
        <v>9.220900708272084E-2</v>
      </c>
      <c r="Z623" s="39">
        <f>'07'!O622/'05'!$P623</f>
        <v>2.0045436322330617E-2</v>
      </c>
      <c r="AA623" s="44">
        <f t="shared" si="856"/>
        <v>0</v>
      </c>
      <c r="AB623" s="44">
        <f t="shared" si="857"/>
        <v>0</v>
      </c>
      <c r="AC623" s="44">
        <f t="shared" si="858"/>
        <v>423.6800748362956</v>
      </c>
      <c r="AD623" s="44">
        <f t="shared" si="859"/>
        <v>0</v>
      </c>
      <c r="AE623" s="44">
        <f t="shared" si="860"/>
        <v>33.926099158091674</v>
      </c>
      <c r="AF623" s="44">
        <f t="shared" si="861"/>
        <v>18.511693171188025</v>
      </c>
      <c r="AG623" s="44">
        <f t="shared" si="862"/>
        <v>1.2245088868101028</v>
      </c>
      <c r="AH623" s="44">
        <f t="shared" si="863"/>
        <v>1.1524789522918615</v>
      </c>
      <c r="AI623" s="44">
        <f t="shared" si="864"/>
        <v>49.700654817586532</v>
      </c>
      <c r="AJ623" s="44">
        <f t="shared" si="865"/>
        <v>10.804490177736202</v>
      </c>
      <c r="AK623" s="44">
        <f t="shared" si="866"/>
        <v>0</v>
      </c>
      <c r="AL623" s="44">
        <f t="shared" si="867"/>
        <v>0</v>
      </c>
      <c r="AM623" s="44">
        <f t="shared" si="868"/>
        <v>114.76306294267005</v>
      </c>
      <c r="AN623" s="44">
        <f t="shared" si="869"/>
        <v>0</v>
      </c>
      <c r="AO623" s="44">
        <f t="shared" si="870"/>
        <v>9.189629827609247</v>
      </c>
      <c r="AP623" s="44">
        <f t="shared" si="871"/>
        <v>5.0142990779099286</v>
      </c>
      <c r="AQ623" s="44">
        <f t="shared" si="872"/>
        <v>0.33168515301349727</v>
      </c>
      <c r="AR623" s="44">
        <f t="shared" si="873"/>
        <v>0.31217426165976214</v>
      </c>
      <c r="AS623" s="44">
        <f t="shared" si="874"/>
        <v>13.462515034077242</v>
      </c>
      <c r="AT623" s="44">
        <f t="shared" si="875"/>
        <v>2.9266337030602703</v>
      </c>
      <c r="AU623" s="44">
        <f t="shared" si="876"/>
        <v>0</v>
      </c>
      <c r="AV623" s="44">
        <f t="shared" si="877"/>
        <v>0</v>
      </c>
      <c r="AW623" s="44">
        <f t="shared" si="878"/>
        <v>4094.5259922490977</v>
      </c>
      <c r="AX623" s="44">
        <f t="shared" si="879"/>
        <v>0</v>
      </c>
      <c r="AY623" s="44">
        <f t="shared" si="880"/>
        <v>327.86836830148337</v>
      </c>
      <c r="AZ623" s="44">
        <f t="shared" si="881"/>
        <v>178.90057463584122</v>
      </c>
      <c r="BA623" s="44">
        <f t="shared" si="882"/>
        <v>11.833890151008953</v>
      </c>
      <c r="BB623" s="44">
        <f t="shared" si="883"/>
        <v>11.137778965655485</v>
      </c>
      <c r="BC623" s="44">
        <f t="shared" si="884"/>
        <v>480.31671789389287</v>
      </c>
      <c r="BD623" s="44">
        <f t="shared" si="885"/>
        <v>104.41667780302018</v>
      </c>
      <c r="BE623" s="44">
        <f t="shared" si="886"/>
        <v>0</v>
      </c>
      <c r="BF623" s="44">
        <f t="shared" si="887"/>
        <v>0</v>
      </c>
      <c r="BG623" s="44">
        <f t="shared" si="888"/>
        <v>1249.0308699719362</v>
      </c>
      <c r="BH623" s="44">
        <f t="shared" si="889"/>
        <v>0</v>
      </c>
      <c r="BI623" s="44">
        <f t="shared" si="890"/>
        <v>100.01590271281572</v>
      </c>
      <c r="BJ623" s="44">
        <f t="shared" si="891"/>
        <v>54.573433115060801</v>
      </c>
      <c r="BK623" s="44">
        <f t="shared" si="892"/>
        <v>3.6099158091674459</v>
      </c>
      <c r="BL623" s="44">
        <f t="shared" si="893"/>
        <v>3.3975678203928905</v>
      </c>
      <c r="BM623" s="44">
        <f t="shared" si="894"/>
        <v>146.5201122544434</v>
      </c>
      <c r="BN623" s="44">
        <f t="shared" si="895"/>
        <v>31.852198316183351</v>
      </c>
      <c r="BO623" s="39">
        <f t="shared" si="896"/>
        <v>0</v>
      </c>
      <c r="BP623" s="39">
        <f t="shared" si="815"/>
        <v>0</v>
      </c>
      <c r="BQ623" s="39">
        <f t="shared" si="816"/>
        <v>5.6619013074474887E-2</v>
      </c>
      <c r="BR623" s="39">
        <f t="shared" si="817"/>
        <v>0</v>
      </c>
      <c r="BS623" s="39">
        <f t="shared" si="818"/>
        <v>4.5337564022573402E-3</v>
      </c>
      <c r="BT623" s="39">
        <f t="shared" si="819"/>
        <v>2.4738331112104804E-3</v>
      </c>
      <c r="BU623" s="39">
        <f t="shared" si="820"/>
        <v>1.636387661111991E-4</v>
      </c>
      <c r="BV623" s="39">
        <f t="shared" si="821"/>
        <v>1.5401295633995208E-4</v>
      </c>
      <c r="BW623" s="39">
        <f t="shared" si="822"/>
        <v>6.6418087421604346E-3</v>
      </c>
      <c r="BX623" s="39">
        <f t="shared" si="823"/>
        <v>1.443871465687051E-3</v>
      </c>
      <c r="BY623" s="39">
        <f t="shared" si="824"/>
        <v>0</v>
      </c>
      <c r="BZ623" s="39">
        <f t="shared" si="825"/>
        <v>0</v>
      </c>
      <c r="CA623" s="39">
        <f t="shared" si="826"/>
        <v>1.5336504469152752E-2</v>
      </c>
      <c r="CB623" s="39">
        <f t="shared" si="827"/>
        <v>0</v>
      </c>
      <c r="CC623" s="39">
        <f t="shared" si="828"/>
        <v>1.2280675969008749E-3</v>
      </c>
      <c r="CD623" s="39">
        <f t="shared" si="829"/>
        <v>6.700920857824307E-4</v>
      </c>
      <c r="CE623" s="39">
        <f t="shared" si="830"/>
        <v>4.4325157425296974E-5</v>
      </c>
      <c r="CF623" s="39">
        <f t="shared" si="831"/>
        <v>4.1717795223808922E-5</v>
      </c>
      <c r="CG623" s="39">
        <f t="shared" si="832"/>
        <v>1.7990799190267595E-3</v>
      </c>
      <c r="CH623" s="39">
        <f t="shared" si="833"/>
        <v>3.9110433022320862E-4</v>
      </c>
      <c r="CI623" s="39">
        <f t="shared" si="834"/>
        <v>0</v>
      </c>
      <c r="CJ623" s="39">
        <f t="shared" si="835"/>
        <v>0</v>
      </c>
      <c r="CK623" s="39">
        <f t="shared" si="836"/>
        <v>0.54717706698504576</v>
      </c>
      <c r="CL623" s="39">
        <f t="shared" si="837"/>
        <v>0</v>
      </c>
      <c r="CM623" s="39">
        <f t="shared" si="838"/>
        <v>4.3815096659292181E-2</v>
      </c>
      <c r="CN623" s="39">
        <f t="shared" si="839"/>
        <v>2.3907600512607406E-2</v>
      </c>
      <c r="CO623" s="39">
        <f t="shared" si="840"/>
        <v>1.5814366097833693E-3</v>
      </c>
      <c r="CP623" s="39">
        <f t="shared" si="841"/>
        <v>1.4884109268549358E-3</v>
      </c>
      <c r="CQ623" s="39">
        <f t="shared" si="842"/>
        <v>6.4187721220619123E-2</v>
      </c>
      <c r="CR623" s="39">
        <f t="shared" si="843"/>
        <v>1.3953852439265025E-2</v>
      </c>
      <c r="CS623" s="39">
        <f t="shared" si="844"/>
        <v>0</v>
      </c>
      <c r="CT623" s="39">
        <f t="shared" si="845"/>
        <v>0</v>
      </c>
      <c r="CU623" s="39">
        <f t="shared" si="846"/>
        <v>0.1669157917909844</v>
      </c>
      <c r="CV623" s="39">
        <f t="shared" si="847"/>
        <v>0</v>
      </c>
      <c r="CW623" s="39">
        <f t="shared" si="848"/>
        <v>1.3365749393667742E-2</v>
      </c>
      <c r="CX623" s="39">
        <f t="shared" si="849"/>
        <v>7.292988522659468E-3</v>
      </c>
      <c r="CY623" s="39">
        <f t="shared" si="850"/>
        <v>4.8241558321093759E-4</v>
      </c>
      <c r="CZ623" s="39">
        <f t="shared" si="851"/>
        <v>4.5403819596323542E-4</v>
      </c>
      <c r="DA623" s="39">
        <f t="shared" si="852"/>
        <v>1.9580397200914527E-2</v>
      </c>
      <c r="DB623" s="39">
        <f t="shared" si="853"/>
        <v>4.2566080871553318E-3</v>
      </c>
    </row>
    <row r="624" spans="1:106" ht="12.75" customHeight="1" x14ac:dyDescent="0.3">
      <c r="A624" s="9" t="str">
        <f t="shared" si="854"/>
        <v>11 Guanajuato10-14 añosHombres</v>
      </c>
      <c r="B624" s="18" t="s">
        <v>46</v>
      </c>
      <c r="C624" s="18" t="s">
        <v>15</v>
      </c>
      <c r="D624" s="29" t="s">
        <v>77</v>
      </c>
      <c r="E624" s="19">
        <v>278676</v>
      </c>
      <c r="F624" s="19">
        <v>273318</v>
      </c>
      <c r="G624" s="19">
        <v>271741</v>
      </c>
      <c r="H624" s="19">
        <v>1290</v>
      </c>
      <c r="I624" s="19">
        <v>287</v>
      </c>
      <c r="J624" s="19">
        <v>5135</v>
      </c>
      <c r="K624" s="19">
        <v>4551</v>
      </c>
      <c r="L624" s="19">
        <v>501</v>
      </c>
      <c r="M624" s="19">
        <v>83</v>
      </c>
      <c r="N624" s="19">
        <v>223</v>
      </c>
      <c r="O624" s="38">
        <f>+'07'!E623-'05'!J624</f>
        <v>1290</v>
      </c>
      <c r="P624" s="38">
        <f t="shared" si="855"/>
        <v>6425</v>
      </c>
      <c r="Q624" s="39">
        <f>'07'!F623/'05'!$P624</f>
        <v>1.6653696498054475E-2</v>
      </c>
      <c r="R624" s="39">
        <f>'07'!G623/'05'!$P624</f>
        <v>1.9455252918287938E-2</v>
      </c>
      <c r="S624" s="39">
        <f>'07'!H623/'05'!$P624</f>
        <v>0.74116731517509726</v>
      </c>
      <c r="T624" s="39">
        <f>'07'!I623/'05'!$P624</f>
        <v>6.2256809338521405E-4</v>
      </c>
      <c r="U624" s="39">
        <f>'07'!J623/'05'!$P624</f>
        <v>9.1828793774319073E-2</v>
      </c>
      <c r="V624" s="39">
        <f>'07'!K623/'05'!$P624</f>
        <v>4.0466926070038912E-2</v>
      </c>
      <c r="W624" s="39">
        <f>'07'!L623/'05'!$P624</f>
        <v>2.6459143968871595E-3</v>
      </c>
      <c r="X624" s="39">
        <f>'07'!M623/'05'!$P624</f>
        <v>1.7120622568093384E-3</v>
      </c>
      <c r="Y624" s="39">
        <f>'07'!N623/'05'!$P624</f>
        <v>6.9105058365758754E-2</v>
      </c>
      <c r="Z624" s="39">
        <f>'07'!O623/'05'!$P624</f>
        <v>1.6342412451361869E-2</v>
      </c>
      <c r="AA624" s="44">
        <f t="shared" si="856"/>
        <v>8.3435019455252917</v>
      </c>
      <c r="AB624" s="44">
        <f t="shared" si="857"/>
        <v>9.7470817120622577</v>
      </c>
      <c r="AC624" s="44">
        <f t="shared" si="858"/>
        <v>371.32482490272372</v>
      </c>
      <c r="AD624" s="44">
        <f t="shared" si="859"/>
        <v>0.31190661478599224</v>
      </c>
      <c r="AE624" s="44">
        <f t="shared" si="860"/>
        <v>46.006225680933852</v>
      </c>
      <c r="AF624" s="44">
        <f t="shared" si="861"/>
        <v>20.273929961089497</v>
      </c>
      <c r="AG624" s="44">
        <f t="shared" si="862"/>
        <v>1.3256031128404668</v>
      </c>
      <c r="AH624" s="44">
        <f t="shared" si="863"/>
        <v>0.85774319066147853</v>
      </c>
      <c r="AI624" s="44">
        <f t="shared" si="864"/>
        <v>34.621634241245133</v>
      </c>
      <c r="AJ624" s="44">
        <f t="shared" si="865"/>
        <v>8.1875486381322968</v>
      </c>
      <c r="AK624" s="44">
        <f t="shared" si="866"/>
        <v>1.3822568093385215</v>
      </c>
      <c r="AL624" s="44">
        <f t="shared" si="867"/>
        <v>1.6147859922178989</v>
      </c>
      <c r="AM624" s="44">
        <f t="shared" si="868"/>
        <v>61.51688715953307</v>
      </c>
      <c r="AN624" s="44">
        <f t="shared" si="869"/>
        <v>5.1673151750972764E-2</v>
      </c>
      <c r="AO624" s="44">
        <f t="shared" si="870"/>
        <v>7.6217898832684829</v>
      </c>
      <c r="AP624" s="44">
        <f t="shared" si="871"/>
        <v>3.3587548638132296</v>
      </c>
      <c r="AQ624" s="44">
        <f t="shared" si="872"/>
        <v>0.21961089494163424</v>
      </c>
      <c r="AR624" s="44">
        <f t="shared" si="873"/>
        <v>0.14210116731517508</v>
      </c>
      <c r="AS624" s="44">
        <f t="shared" si="874"/>
        <v>5.7357198443579769</v>
      </c>
      <c r="AT624" s="44">
        <f t="shared" si="875"/>
        <v>1.3564202334630351</v>
      </c>
      <c r="AU624" s="44">
        <f t="shared" si="876"/>
        <v>75.790972762645922</v>
      </c>
      <c r="AV624" s="44">
        <f t="shared" si="877"/>
        <v>88.540856031128399</v>
      </c>
      <c r="AW624" s="44">
        <f t="shared" si="878"/>
        <v>3373.0524513618675</v>
      </c>
      <c r="AX624" s="44">
        <f t="shared" si="879"/>
        <v>2.833307392996109</v>
      </c>
      <c r="AY624" s="44">
        <f t="shared" si="880"/>
        <v>417.91284046692613</v>
      </c>
      <c r="AZ624" s="44">
        <f t="shared" si="881"/>
        <v>184.1649805447471</v>
      </c>
      <c r="BA624" s="44">
        <f t="shared" si="882"/>
        <v>12.041556420233462</v>
      </c>
      <c r="BB624" s="44">
        <f t="shared" si="883"/>
        <v>7.7915953307392991</v>
      </c>
      <c r="BC624" s="44">
        <f t="shared" si="884"/>
        <v>314.4971206225681</v>
      </c>
      <c r="BD624" s="44">
        <f t="shared" si="885"/>
        <v>74.374319066147862</v>
      </c>
      <c r="BE624" s="44">
        <f t="shared" si="886"/>
        <v>21.483268482490274</v>
      </c>
      <c r="BF624" s="44">
        <f t="shared" si="887"/>
        <v>25.097276264591439</v>
      </c>
      <c r="BG624" s="44">
        <f t="shared" si="888"/>
        <v>956.10583657587551</v>
      </c>
      <c r="BH624" s="44">
        <f t="shared" si="889"/>
        <v>0.8031128404669261</v>
      </c>
      <c r="BI624" s="44">
        <f t="shared" si="890"/>
        <v>118.4591439688716</v>
      </c>
      <c r="BJ624" s="44">
        <f t="shared" si="891"/>
        <v>52.202334630350194</v>
      </c>
      <c r="BK624" s="44">
        <f t="shared" si="892"/>
        <v>3.4132295719844357</v>
      </c>
      <c r="BL624" s="44">
        <f t="shared" si="893"/>
        <v>2.2085603112840464</v>
      </c>
      <c r="BM624" s="44">
        <f t="shared" si="894"/>
        <v>89.14552529182879</v>
      </c>
      <c r="BN624" s="44">
        <f t="shared" si="895"/>
        <v>21.081712062256809</v>
      </c>
      <c r="BO624" s="39">
        <f t="shared" si="896"/>
        <v>1.2985995245953761E-3</v>
      </c>
      <c r="BP624" s="39">
        <f t="shared" si="815"/>
        <v>1.5170555193871219E-3</v>
      </c>
      <c r="BQ624" s="39">
        <f t="shared" si="816"/>
        <v>5.7793747066571782E-2</v>
      </c>
      <c r="BR624" s="39">
        <f t="shared" si="817"/>
        <v>4.8545776620387896E-5</v>
      </c>
      <c r="BS624" s="39">
        <f t="shared" si="818"/>
        <v>7.1605020515072143E-3</v>
      </c>
      <c r="BT624" s="39">
        <f t="shared" si="819"/>
        <v>3.1554754803252137E-3</v>
      </c>
      <c r="BU624" s="39">
        <f t="shared" si="820"/>
        <v>2.0631955063664853E-4</v>
      </c>
      <c r="BV624" s="39">
        <f t="shared" si="821"/>
        <v>1.335008857060667E-4</v>
      </c>
      <c r="BW624" s="39">
        <f t="shared" si="822"/>
        <v>5.3885812048630553E-3</v>
      </c>
      <c r="BX624" s="39">
        <f t="shared" si="823"/>
        <v>1.2743266362851824E-3</v>
      </c>
      <c r="BY624" s="39">
        <f t="shared" si="824"/>
        <v>2.1513724658965314E-4</v>
      </c>
      <c r="BZ624" s="39">
        <f t="shared" si="825"/>
        <v>2.5132855910006208E-4</v>
      </c>
      <c r="CA624" s="39">
        <f t="shared" si="826"/>
        <v>9.5746127874759644E-3</v>
      </c>
      <c r="CB624" s="39">
        <f t="shared" si="827"/>
        <v>8.042513891201987E-6</v>
      </c>
      <c r="CC624" s="39">
        <f t="shared" si="828"/>
        <v>1.1862707989522931E-3</v>
      </c>
      <c r="CD624" s="39">
        <f t="shared" si="829"/>
        <v>5.227634029281291E-4</v>
      </c>
      <c r="CE624" s="39">
        <f t="shared" si="830"/>
        <v>3.4180684037608445E-5</v>
      </c>
      <c r="CF624" s="39">
        <f t="shared" si="831"/>
        <v>2.2116913200805461E-5</v>
      </c>
      <c r="CG624" s="39">
        <f t="shared" si="832"/>
        <v>8.9271904192342051E-4</v>
      </c>
      <c r="CH624" s="39">
        <f t="shared" si="833"/>
        <v>2.1111598964405215E-4</v>
      </c>
      <c r="CI624" s="39">
        <f t="shared" si="834"/>
        <v>1.179626035216279E-2</v>
      </c>
      <c r="CJ624" s="39">
        <f t="shared" si="835"/>
        <v>1.3780677981498584E-2</v>
      </c>
      <c r="CK624" s="39">
        <f t="shared" si="836"/>
        <v>0.52498870838317002</v>
      </c>
      <c r="CL624" s="39">
        <f t="shared" si="837"/>
        <v>4.409816954079547E-4</v>
      </c>
      <c r="CM624" s="39">
        <f t="shared" si="838"/>
        <v>6.5044800072673326E-2</v>
      </c>
      <c r="CN624" s="39">
        <f t="shared" si="839"/>
        <v>2.8663810201517058E-2</v>
      </c>
      <c r="CO624" s="39">
        <f t="shared" si="840"/>
        <v>1.8741722054838074E-3</v>
      </c>
      <c r="CP624" s="39">
        <f t="shared" si="841"/>
        <v>1.2126996623718753E-3</v>
      </c>
      <c r="CQ624" s="39">
        <f t="shared" si="842"/>
        <v>4.8948968190282972E-2</v>
      </c>
      <c r="CR624" s="39">
        <f t="shared" si="843"/>
        <v>1.1575769504458811E-2</v>
      </c>
      <c r="CS624" s="39">
        <f t="shared" si="844"/>
        <v>3.3436993747066575E-3</v>
      </c>
      <c r="CT624" s="39">
        <f t="shared" si="845"/>
        <v>3.9061908583021697E-3</v>
      </c>
      <c r="CU624" s="39">
        <f t="shared" si="846"/>
        <v>0.14881024693787945</v>
      </c>
      <c r="CV624" s="39">
        <f t="shared" si="847"/>
        <v>1.2499810746566945E-4</v>
      </c>
      <c r="CW624" s="39">
        <f t="shared" si="848"/>
        <v>1.843722085118624E-2</v>
      </c>
      <c r="CX624" s="39">
        <f t="shared" si="849"/>
        <v>8.1248769852685122E-3</v>
      </c>
      <c r="CY624" s="39">
        <f t="shared" si="850"/>
        <v>5.3124195672909504E-4</v>
      </c>
      <c r="CZ624" s="39">
        <f t="shared" si="851"/>
        <v>3.4374479553059089E-4</v>
      </c>
      <c r="DA624" s="39">
        <f t="shared" si="852"/>
        <v>1.3874789928689306E-2</v>
      </c>
      <c r="DB624" s="39">
        <f t="shared" si="853"/>
        <v>3.2812003209738223E-3</v>
      </c>
    </row>
    <row r="625" spans="1:106" ht="12.75" customHeight="1" x14ac:dyDescent="0.3">
      <c r="A625" s="9" t="str">
        <f t="shared" si="854"/>
        <v>11 Guanajuato15-19 añosHombres</v>
      </c>
      <c r="B625" s="18" t="s">
        <v>46</v>
      </c>
      <c r="C625" s="18" t="s">
        <v>15</v>
      </c>
      <c r="D625" s="29" t="s">
        <v>78</v>
      </c>
      <c r="E625" s="19">
        <v>277977</v>
      </c>
      <c r="F625" s="19">
        <v>272402</v>
      </c>
      <c r="G625" s="19">
        <v>270659</v>
      </c>
      <c r="H625" s="19">
        <v>1437</v>
      </c>
      <c r="I625" s="19">
        <v>306</v>
      </c>
      <c r="J625" s="19">
        <v>5256</v>
      </c>
      <c r="K625" s="19">
        <v>4795</v>
      </c>
      <c r="L625" s="19">
        <v>358</v>
      </c>
      <c r="M625" s="19">
        <v>103</v>
      </c>
      <c r="N625" s="19">
        <v>319</v>
      </c>
      <c r="O625" s="38">
        <f>+'07'!E624-'05'!J625</f>
        <v>1437</v>
      </c>
      <c r="P625" s="38">
        <f t="shared" si="855"/>
        <v>6693</v>
      </c>
      <c r="Q625" s="39">
        <f>'07'!F624/'05'!$P625</f>
        <v>0.12161960256984909</v>
      </c>
      <c r="R625" s="39">
        <f>'07'!G624/'05'!$P625</f>
        <v>9.263409532347229E-2</v>
      </c>
      <c r="S625" s="39">
        <f>'07'!H624/'05'!$P625</f>
        <v>0.4973853279545794</v>
      </c>
      <c r="T625" s="39">
        <f>'07'!I624/'05'!$P625</f>
        <v>2.27102943373674E-2</v>
      </c>
      <c r="U625" s="39">
        <f>'07'!J624/'05'!$P625</f>
        <v>0.16061556850440759</v>
      </c>
      <c r="V625" s="39">
        <f>'07'!K624/'05'!$P625</f>
        <v>3.9444195428059166E-2</v>
      </c>
      <c r="W625" s="39">
        <f>'07'!L624/'05'!$P625</f>
        <v>1.1952786493351262E-3</v>
      </c>
      <c r="X625" s="39">
        <f>'07'!M624/'05'!$P625</f>
        <v>1.4940983116689078E-3</v>
      </c>
      <c r="Y625" s="39">
        <f>'07'!N624/'05'!$P625</f>
        <v>4.7512326311071267E-2</v>
      </c>
      <c r="Z625" s="39">
        <f>'07'!O624/'05'!$P625</f>
        <v>1.538921261018975E-2</v>
      </c>
      <c r="AA625" s="44">
        <f t="shared" si="856"/>
        <v>43.539817720005978</v>
      </c>
      <c r="AB625" s="44">
        <f t="shared" si="857"/>
        <v>33.163006125803079</v>
      </c>
      <c r="AC625" s="44">
        <f t="shared" si="858"/>
        <v>178.06394740773942</v>
      </c>
      <c r="AD625" s="44">
        <f t="shared" si="859"/>
        <v>8.1302853727775286</v>
      </c>
      <c r="AE625" s="44">
        <f t="shared" si="860"/>
        <v>57.500373524577917</v>
      </c>
      <c r="AF625" s="44">
        <f t="shared" si="861"/>
        <v>14.121021963245182</v>
      </c>
      <c r="AG625" s="44">
        <f t="shared" si="862"/>
        <v>0.42790975646197515</v>
      </c>
      <c r="AH625" s="44">
        <f t="shared" si="863"/>
        <v>0.534887195577469</v>
      </c>
      <c r="AI625" s="44">
        <f t="shared" si="864"/>
        <v>17.009412819363515</v>
      </c>
      <c r="AJ625" s="44">
        <f t="shared" si="865"/>
        <v>5.5093381144479308</v>
      </c>
      <c r="AK625" s="44">
        <f t="shared" si="866"/>
        <v>12.526819064694456</v>
      </c>
      <c r="AL625" s="44">
        <f t="shared" si="867"/>
        <v>9.5413118183176451</v>
      </c>
      <c r="AM625" s="44">
        <f t="shared" si="868"/>
        <v>51.230688779321682</v>
      </c>
      <c r="AN625" s="44">
        <f t="shared" si="869"/>
        <v>2.3391603167488424</v>
      </c>
      <c r="AO625" s="44">
        <f t="shared" si="870"/>
        <v>16.543403555953983</v>
      </c>
      <c r="AP625" s="44">
        <f t="shared" si="871"/>
        <v>4.0627521290900939</v>
      </c>
      <c r="AQ625" s="44">
        <f t="shared" si="872"/>
        <v>0.12311370088151799</v>
      </c>
      <c r="AR625" s="44">
        <f t="shared" si="873"/>
        <v>0.15389212610189751</v>
      </c>
      <c r="AS625" s="44">
        <f t="shared" si="874"/>
        <v>4.8937696100403407</v>
      </c>
      <c r="AT625" s="44">
        <f t="shared" si="875"/>
        <v>1.5850888988495444</v>
      </c>
      <c r="AU625" s="44">
        <f t="shared" si="876"/>
        <v>583.1659943224264</v>
      </c>
      <c r="AV625" s="44">
        <f t="shared" si="877"/>
        <v>444.18048707604964</v>
      </c>
      <c r="AW625" s="44">
        <f t="shared" si="878"/>
        <v>2384.9626475422083</v>
      </c>
      <c r="AX625" s="44">
        <f t="shared" si="879"/>
        <v>108.89586134767669</v>
      </c>
      <c r="AY625" s="44">
        <f t="shared" si="880"/>
        <v>770.15165097863439</v>
      </c>
      <c r="AZ625" s="44">
        <f t="shared" si="881"/>
        <v>189.13491707754369</v>
      </c>
      <c r="BA625" s="44">
        <f t="shared" si="882"/>
        <v>5.7313611235619302</v>
      </c>
      <c r="BB625" s="44">
        <f t="shared" si="883"/>
        <v>7.1642014044524132</v>
      </c>
      <c r="BC625" s="44">
        <f t="shared" si="884"/>
        <v>227.82160466158672</v>
      </c>
      <c r="BD625" s="44">
        <f t="shared" si="885"/>
        <v>73.791274465859857</v>
      </c>
      <c r="BE625" s="44">
        <f t="shared" si="886"/>
        <v>174.76736889287315</v>
      </c>
      <c r="BF625" s="44">
        <f t="shared" si="887"/>
        <v>133.11519497982968</v>
      </c>
      <c r="BG625" s="44">
        <f t="shared" si="888"/>
        <v>714.74271627073063</v>
      </c>
      <c r="BH625" s="44">
        <f t="shared" si="889"/>
        <v>32.634692962796954</v>
      </c>
      <c r="BI625" s="44">
        <f t="shared" si="890"/>
        <v>230.80457194083371</v>
      </c>
      <c r="BJ625" s="44">
        <f t="shared" si="891"/>
        <v>56.681308830121019</v>
      </c>
      <c r="BK625" s="44">
        <f t="shared" si="892"/>
        <v>1.7176154190945763</v>
      </c>
      <c r="BL625" s="44">
        <f t="shared" si="893"/>
        <v>2.1470192738682203</v>
      </c>
      <c r="BM625" s="44">
        <f t="shared" si="894"/>
        <v>68.275212909009412</v>
      </c>
      <c r="BN625" s="44">
        <f t="shared" si="895"/>
        <v>22.11429852084267</v>
      </c>
      <c r="BO625" s="39">
        <f t="shared" si="896"/>
        <v>6.5052768145832923E-3</v>
      </c>
      <c r="BP625" s="39">
        <f t="shared" si="815"/>
        <v>4.9548791462428032E-3</v>
      </c>
      <c r="BQ625" s="39">
        <f t="shared" si="816"/>
        <v>2.6604504319100466E-2</v>
      </c>
      <c r="BR625" s="39">
        <f t="shared" si="817"/>
        <v>1.2147445648853323E-3</v>
      </c>
      <c r="BS625" s="39">
        <f t="shared" si="818"/>
        <v>8.5911211003403438E-3</v>
      </c>
      <c r="BT625" s="39">
        <f t="shared" si="819"/>
        <v>2.1098195074324192E-3</v>
      </c>
      <c r="BU625" s="39">
        <f t="shared" si="820"/>
        <v>6.3933924467649066E-5</v>
      </c>
      <c r="BV625" s="39">
        <f t="shared" si="821"/>
        <v>7.9917405584561339E-5</v>
      </c>
      <c r="BW625" s="39">
        <f t="shared" si="822"/>
        <v>2.5413734975890507E-3</v>
      </c>
      <c r="BX625" s="39">
        <f t="shared" si="823"/>
        <v>8.2314927752098169E-4</v>
      </c>
      <c r="BY625" s="39">
        <f t="shared" si="824"/>
        <v>1.8716299215141873E-3</v>
      </c>
      <c r="BZ625" s="39">
        <f t="shared" si="825"/>
        <v>1.425565787885499E-3</v>
      </c>
      <c r="CA625" s="39">
        <f t="shared" si="826"/>
        <v>7.6543685610819786E-3</v>
      </c>
      <c r="CB625" s="39">
        <f t="shared" si="827"/>
        <v>3.4949354799773528E-4</v>
      </c>
      <c r="CC625" s="39">
        <f t="shared" si="828"/>
        <v>2.4717471322208253E-3</v>
      </c>
      <c r="CD625" s="39">
        <f t="shared" si="829"/>
        <v>6.0701510968027693E-4</v>
      </c>
      <c r="CE625" s="39">
        <f t="shared" si="830"/>
        <v>1.8394397263038695E-5</v>
      </c>
      <c r="CF625" s="39">
        <f t="shared" si="831"/>
        <v>2.2992996578798373E-5</v>
      </c>
      <c r="CG625" s="39">
        <f t="shared" si="832"/>
        <v>7.3117729120578828E-4</v>
      </c>
      <c r="CH625" s="39">
        <f t="shared" si="833"/>
        <v>2.3682786476162326E-4</v>
      </c>
      <c r="CI625" s="39">
        <f t="shared" si="834"/>
        <v>8.713073275398571E-2</v>
      </c>
      <c r="CJ625" s="39">
        <f t="shared" si="835"/>
        <v>6.6364931581659889E-2</v>
      </c>
      <c r="CK625" s="39">
        <f t="shared" si="836"/>
        <v>0.35633686650862217</v>
      </c>
      <c r="CL625" s="39">
        <f t="shared" si="837"/>
        <v>1.627011225872952E-2</v>
      </c>
      <c r="CM625" s="39">
        <f t="shared" si="838"/>
        <v>0.11506822814561996</v>
      </c>
      <c r="CN625" s="39">
        <f t="shared" si="839"/>
        <v>2.8258616028319691E-2</v>
      </c>
      <c r="CO625" s="39">
        <f t="shared" si="840"/>
        <v>8.5632169782786944E-4</v>
      </c>
      <c r="CP625" s="39">
        <f t="shared" si="841"/>
        <v>1.0704021222848368E-3</v>
      </c>
      <c r="CQ625" s="39">
        <f t="shared" si="842"/>
        <v>3.403878748865781E-2</v>
      </c>
      <c r="CR625" s="39">
        <f t="shared" si="843"/>
        <v>1.102514185953382E-2</v>
      </c>
      <c r="CS625" s="39">
        <f t="shared" si="844"/>
        <v>2.6111963079765897E-2</v>
      </c>
      <c r="CT625" s="39">
        <f t="shared" si="845"/>
        <v>1.98887188076841E-2</v>
      </c>
      <c r="CU625" s="39">
        <f t="shared" si="846"/>
        <v>0.10678958856577478</v>
      </c>
      <c r="CV625" s="39">
        <f t="shared" si="847"/>
        <v>4.8759439657548118E-3</v>
      </c>
      <c r="CW625" s="39">
        <f t="shared" si="848"/>
        <v>3.4484472126226462E-2</v>
      </c>
      <c r="CX625" s="39">
        <f t="shared" si="849"/>
        <v>8.4687447826267762E-3</v>
      </c>
      <c r="CY625" s="39">
        <f t="shared" si="850"/>
        <v>2.5662862977656901E-4</v>
      </c>
      <c r="CZ625" s="39">
        <f t="shared" si="851"/>
        <v>3.2078578722071122E-4</v>
      </c>
      <c r="DA625" s="39">
        <f t="shared" si="852"/>
        <v>1.0200988033618618E-2</v>
      </c>
      <c r="DB625" s="39">
        <f t="shared" si="853"/>
        <v>3.3040936083733258E-3</v>
      </c>
    </row>
    <row r="626" spans="1:106" ht="12.75" customHeight="1" x14ac:dyDescent="0.3">
      <c r="A626" s="9" t="str">
        <f t="shared" si="854"/>
        <v>11 Guanajuato20-24 añosHombres</v>
      </c>
      <c r="B626" s="18" t="s">
        <v>46</v>
      </c>
      <c r="C626" s="18" t="s">
        <v>15</v>
      </c>
      <c r="D626" s="29" t="s">
        <v>79</v>
      </c>
      <c r="E626" s="19">
        <v>267148</v>
      </c>
      <c r="F626" s="19">
        <v>256944</v>
      </c>
      <c r="G626" s="19">
        <v>253858</v>
      </c>
      <c r="H626" s="19">
        <v>2810</v>
      </c>
      <c r="I626" s="19">
        <v>276</v>
      </c>
      <c r="J626" s="19">
        <v>9000</v>
      </c>
      <c r="K626" s="19">
        <v>7896</v>
      </c>
      <c r="L626" s="19">
        <v>888</v>
      </c>
      <c r="M626" s="19">
        <v>216</v>
      </c>
      <c r="N626" s="19">
        <v>1204</v>
      </c>
      <c r="O626" s="38">
        <f>+'07'!E625-'05'!J626</f>
        <v>2810</v>
      </c>
      <c r="P626" s="38">
        <f t="shared" si="855"/>
        <v>11810</v>
      </c>
      <c r="Q626" s="39">
        <f>'07'!F625/'05'!$P626</f>
        <v>0.20220152413209144</v>
      </c>
      <c r="R626" s="39">
        <f>'07'!G625/'05'!$P626</f>
        <v>0.23251481795088907</v>
      </c>
      <c r="S626" s="39">
        <f>'07'!H625/'05'!$P626</f>
        <v>0.20567315834038949</v>
      </c>
      <c r="T626" s="39">
        <f>'07'!I625/'05'!$P626</f>
        <v>6.367485182049111E-2</v>
      </c>
      <c r="U626" s="39">
        <f>'07'!J625/'05'!$P626</f>
        <v>0.21744284504657072</v>
      </c>
      <c r="V626" s="39">
        <f>'07'!K625/'05'!$P626</f>
        <v>1.7781541066892465E-2</v>
      </c>
      <c r="W626" s="39">
        <f>'07'!L625/'05'!$P626</f>
        <v>1.1854360711261642E-3</v>
      </c>
      <c r="X626" s="39">
        <f>'07'!M625/'05'!$P626</f>
        <v>8.2980524978831498E-3</v>
      </c>
      <c r="Y626" s="39">
        <f>'07'!N625/'05'!$P626</f>
        <v>3.3700254022015243E-2</v>
      </c>
      <c r="Z626" s="39">
        <f>'07'!O625/'05'!$P626</f>
        <v>1.7527519051651144E-2</v>
      </c>
      <c r="AA626" s="44">
        <f t="shared" si="856"/>
        <v>179.5549534292972</v>
      </c>
      <c r="AB626" s="44">
        <f t="shared" si="857"/>
        <v>206.47315834038949</v>
      </c>
      <c r="AC626" s="44">
        <f t="shared" si="858"/>
        <v>182.63776460626588</v>
      </c>
      <c r="AD626" s="44">
        <f t="shared" si="859"/>
        <v>56.543268416596106</v>
      </c>
      <c r="AE626" s="44">
        <f t="shared" si="860"/>
        <v>193.08924640135479</v>
      </c>
      <c r="AF626" s="44">
        <f t="shared" si="861"/>
        <v>15.79000846740051</v>
      </c>
      <c r="AG626" s="44">
        <f t="shared" si="862"/>
        <v>1.0526672311600338</v>
      </c>
      <c r="AH626" s="44">
        <f t="shared" si="863"/>
        <v>7.3686706181202375</v>
      </c>
      <c r="AI626" s="44">
        <f t="shared" si="864"/>
        <v>29.925825571549534</v>
      </c>
      <c r="AJ626" s="44">
        <f t="shared" si="865"/>
        <v>15.564436917866216</v>
      </c>
      <c r="AK626" s="44">
        <f t="shared" si="866"/>
        <v>43.67552921253175</v>
      </c>
      <c r="AL626" s="44">
        <f t="shared" si="867"/>
        <v>50.223200677392043</v>
      </c>
      <c r="AM626" s="44">
        <f t="shared" si="868"/>
        <v>44.425402201524129</v>
      </c>
      <c r="AN626" s="44">
        <f t="shared" si="869"/>
        <v>13.753767993226079</v>
      </c>
      <c r="AO626" s="44">
        <f t="shared" si="870"/>
        <v>46.967654530059278</v>
      </c>
      <c r="AP626" s="44">
        <f t="shared" si="871"/>
        <v>3.8408128704487723</v>
      </c>
      <c r="AQ626" s="44">
        <f t="shared" si="872"/>
        <v>0.25605419136325147</v>
      </c>
      <c r="AR626" s="44">
        <f t="shared" si="873"/>
        <v>1.7923793395427603</v>
      </c>
      <c r="AS626" s="44">
        <f t="shared" si="874"/>
        <v>7.2792548687552925</v>
      </c>
      <c r="AT626" s="44">
        <f t="shared" si="875"/>
        <v>3.7859441151566471</v>
      </c>
      <c r="AU626" s="44">
        <f t="shared" si="876"/>
        <v>1596.5832345469939</v>
      </c>
      <c r="AV626" s="44">
        <f t="shared" si="877"/>
        <v>1835.9370025402202</v>
      </c>
      <c r="AW626" s="44">
        <f t="shared" si="878"/>
        <v>1623.9952582557155</v>
      </c>
      <c r="AX626" s="44">
        <f t="shared" si="879"/>
        <v>502.77662997459782</v>
      </c>
      <c r="AY626" s="44">
        <f t="shared" si="880"/>
        <v>1716.9287044877224</v>
      </c>
      <c r="AZ626" s="44">
        <f t="shared" si="881"/>
        <v>140.4030482641829</v>
      </c>
      <c r="BA626" s="44">
        <f t="shared" si="882"/>
        <v>9.3602032176121917</v>
      </c>
      <c r="BB626" s="44">
        <f t="shared" si="883"/>
        <v>65.521422523285352</v>
      </c>
      <c r="BC626" s="44">
        <f t="shared" si="884"/>
        <v>266.09720575783234</v>
      </c>
      <c r="BD626" s="44">
        <f t="shared" si="885"/>
        <v>138.39729043183743</v>
      </c>
      <c r="BE626" s="44">
        <f t="shared" si="886"/>
        <v>568.18628281117697</v>
      </c>
      <c r="BF626" s="44">
        <f t="shared" si="887"/>
        <v>653.36663844199825</v>
      </c>
      <c r="BG626" s="44">
        <f t="shared" si="888"/>
        <v>577.94157493649448</v>
      </c>
      <c r="BH626" s="44">
        <f t="shared" si="889"/>
        <v>178.92633361558001</v>
      </c>
      <c r="BI626" s="44">
        <f t="shared" si="890"/>
        <v>611.01439458086372</v>
      </c>
      <c r="BJ626" s="44">
        <f t="shared" si="891"/>
        <v>49.966130397967824</v>
      </c>
      <c r="BK626" s="44">
        <f t="shared" si="892"/>
        <v>3.3310753598645215</v>
      </c>
      <c r="BL626" s="44">
        <f t="shared" si="893"/>
        <v>23.317527519051652</v>
      </c>
      <c r="BM626" s="44">
        <f t="shared" si="894"/>
        <v>94.697713801862832</v>
      </c>
      <c r="BN626" s="44">
        <f t="shared" si="895"/>
        <v>49.252328535139711</v>
      </c>
      <c r="BO626" s="39">
        <f t="shared" si="896"/>
        <v>1.5203637038890534E-2</v>
      </c>
      <c r="BP626" s="39">
        <f t="shared" si="815"/>
        <v>1.7482909258288694E-2</v>
      </c>
      <c r="BQ626" s="39">
        <f t="shared" si="816"/>
        <v>1.5464671008151217E-2</v>
      </c>
      <c r="BR626" s="39">
        <f t="shared" si="817"/>
        <v>4.7877449971715589E-3</v>
      </c>
      <c r="BS626" s="39">
        <f t="shared" si="818"/>
        <v>1.6349639830766705E-2</v>
      </c>
      <c r="BT626" s="39">
        <f t="shared" si="819"/>
        <v>1.3370032571888661E-3</v>
      </c>
      <c r="BU626" s="39">
        <f t="shared" si="820"/>
        <v>8.9133550479257733E-5</v>
      </c>
      <c r="BV626" s="39">
        <f t="shared" si="821"/>
        <v>6.2393485335480417E-4</v>
      </c>
      <c r="BW626" s="39">
        <f t="shared" si="822"/>
        <v>2.5339395064817557E-3</v>
      </c>
      <c r="BX626" s="39">
        <f t="shared" si="823"/>
        <v>1.3179032106575967E-3</v>
      </c>
      <c r="BY626" s="39">
        <f t="shared" si="824"/>
        <v>3.6981819824328322E-3</v>
      </c>
      <c r="BZ626" s="39">
        <f t="shared" si="825"/>
        <v>4.2525995493134672E-3</v>
      </c>
      <c r="CA626" s="39">
        <f t="shared" si="826"/>
        <v>3.7616767317124578E-3</v>
      </c>
      <c r="CB626" s="39">
        <f t="shared" si="827"/>
        <v>1.1645866209336222E-3</v>
      </c>
      <c r="CC626" s="39">
        <f t="shared" si="828"/>
        <v>3.9769394182946043E-3</v>
      </c>
      <c r="CD626" s="39">
        <f t="shared" si="829"/>
        <v>3.2521700850539988E-4</v>
      </c>
      <c r="CE626" s="39">
        <f t="shared" si="830"/>
        <v>2.1681133900359989E-5</v>
      </c>
      <c r="CF626" s="39">
        <f t="shared" si="831"/>
        <v>1.5176793730251991E-4</v>
      </c>
      <c r="CG626" s="39">
        <f t="shared" si="832"/>
        <v>6.1636366373880543E-4</v>
      </c>
      <c r="CH626" s="39">
        <f t="shared" si="833"/>
        <v>3.2057105124103698E-4</v>
      </c>
      <c r="CI626" s="39">
        <f t="shared" si="834"/>
        <v>0.13518909691337799</v>
      </c>
      <c r="CJ626" s="39">
        <f t="shared" si="835"/>
        <v>0.15545613908045894</v>
      </c>
      <c r="CK626" s="39">
        <f t="shared" si="836"/>
        <v>0.13751018274815541</v>
      </c>
      <c r="CL626" s="39">
        <f t="shared" si="837"/>
        <v>4.2572110920795748E-2</v>
      </c>
      <c r="CM626" s="39">
        <f t="shared" si="838"/>
        <v>0.14537922984654719</v>
      </c>
      <c r="CN626" s="39">
        <f t="shared" si="839"/>
        <v>1.1888488422030729E-2</v>
      </c>
      <c r="CO626" s="39">
        <f t="shared" si="840"/>
        <v>7.9256589480204839E-4</v>
      </c>
      <c r="CP626" s="39">
        <f t="shared" si="841"/>
        <v>5.5479612636143401E-3</v>
      </c>
      <c r="CQ626" s="39">
        <f t="shared" si="842"/>
        <v>2.2531516152229664E-2</v>
      </c>
      <c r="CR626" s="39">
        <f t="shared" si="843"/>
        <v>1.1718652873144575E-2</v>
      </c>
      <c r="CS626" s="39">
        <f t="shared" si="844"/>
        <v>4.811060819739009E-2</v>
      </c>
      <c r="CT626" s="39">
        <f t="shared" si="845"/>
        <v>5.5323170062827963E-2</v>
      </c>
      <c r="CU626" s="39">
        <f t="shared" si="846"/>
        <v>4.8936627852370407E-2</v>
      </c>
      <c r="CV626" s="39">
        <f t="shared" si="847"/>
        <v>1.5150409281590178E-2</v>
      </c>
      <c r="CW626" s="39">
        <f t="shared" si="848"/>
        <v>5.1737035950962212E-2</v>
      </c>
      <c r="CX626" s="39">
        <f t="shared" si="849"/>
        <v>4.2308323791674703E-3</v>
      </c>
      <c r="CY626" s="39">
        <f t="shared" si="850"/>
        <v>2.8205549194449802E-4</v>
      </c>
      <c r="CZ626" s="39">
        <f t="shared" si="851"/>
        <v>1.9743884436114862E-3</v>
      </c>
      <c r="DA626" s="39">
        <f t="shared" si="852"/>
        <v>8.0184346995650149E-3</v>
      </c>
      <c r="DB626" s="39">
        <f t="shared" si="853"/>
        <v>4.1703919166079352E-3</v>
      </c>
    </row>
    <row r="627" spans="1:106" ht="12.75" customHeight="1" x14ac:dyDescent="0.3">
      <c r="A627" s="9" t="str">
        <f t="shared" si="854"/>
        <v>11 Guanajuato25-29 añosHombres</v>
      </c>
      <c r="B627" s="18" t="s">
        <v>46</v>
      </c>
      <c r="C627" s="18" t="s">
        <v>15</v>
      </c>
      <c r="D627" s="29" t="s">
        <v>80</v>
      </c>
      <c r="E627" s="19">
        <v>242026</v>
      </c>
      <c r="F627" s="19">
        <v>228009</v>
      </c>
      <c r="G627" s="19">
        <v>225078</v>
      </c>
      <c r="H627" s="19">
        <v>2622</v>
      </c>
      <c r="I627" s="19">
        <v>309</v>
      </c>
      <c r="J627" s="19">
        <v>12195</v>
      </c>
      <c r="K627" s="19">
        <v>9586</v>
      </c>
      <c r="L627" s="19">
        <v>2257</v>
      </c>
      <c r="M627" s="19">
        <v>352</v>
      </c>
      <c r="N627" s="19">
        <v>1822</v>
      </c>
      <c r="O627" s="38">
        <f>+'07'!E626-'05'!J627</f>
        <v>2622</v>
      </c>
      <c r="P627" s="38">
        <f t="shared" si="855"/>
        <v>14817</v>
      </c>
      <c r="Q627" s="39">
        <f>'07'!F626/'05'!$P627</f>
        <v>0.26483093743672809</v>
      </c>
      <c r="R627" s="39">
        <f>'07'!G626/'05'!$P627</f>
        <v>0.30971181750691773</v>
      </c>
      <c r="S627" s="39">
        <f>'07'!H626/'05'!$P627</f>
        <v>0.18782479584261322</v>
      </c>
      <c r="T627" s="39">
        <f>'07'!I626/'05'!$P627</f>
        <v>7.7343591820206517E-2</v>
      </c>
      <c r="U627" s="39">
        <f>'07'!J626/'05'!$P627</f>
        <v>6.4857933454815414E-2</v>
      </c>
      <c r="V627" s="39">
        <f>'07'!K626/'05'!$P627</f>
        <v>1.3093068772356078E-2</v>
      </c>
      <c r="W627" s="39">
        <f>'07'!L626/'05'!$P627</f>
        <v>1.0123506782749544E-3</v>
      </c>
      <c r="X627" s="39">
        <f>'07'!M626/'05'!$P627</f>
        <v>1.4510359721941014E-2</v>
      </c>
      <c r="Y627" s="39">
        <f>'07'!N626/'05'!$P627</f>
        <v>4.940271309981778E-2</v>
      </c>
      <c r="Z627" s="39">
        <f>'07'!O626/'05'!$P627</f>
        <v>1.7412431666329217E-2</v>
      </c>
      <c r="AA627" s="44">
        <f t="shared" si="856"/>
        <v>597.72342579469534</v>
      </c>
      <c r="AB627" s="44">
        <f t="shared" si="857"/>
        <v>699.01957211311333</v>
      </c>
      <c r="AC627" s="44">
        <f t="shared" si="858"/>
        <v>423.92056421677802</v>
      </c>
      <c r="AD627" s="44">
        <f t="shared" si="859"/>
        <v>174.56448673820611</v>
      </c>
      <c r="AE627" s="44">
        <f t="shared" si="860"/>
        <v>146.3843558075184</v>
      </c>
      <c r="AF627" s="44">
        <f t="shared" si="861"/>
        <v>29.551056219207666</v>
      </c>
      <c r="AG627" s="44">
        <f t="shared" si="862"/>
        <v>2.2848754808665719</v>
      </c>
      <c r="AH627" s="44">
        <f t="shared" si="863"/>
        <v>32.749881892420866</v>
      </c>
      <c r="AI627" s="44">
        <f t="shared" si="864"/>
        <v>111.50192346628873</v>
      </c>
      <c r="AJ627" s="44">
        <f t="shared" si="865"/>
        <v>39.299858270905041</v>
      </c>
      <c r="AK627" s="44">
        <f t="shared" si="866"/>
        <v>93.220489977728292</v>
      </c>
      <c r="AL627" s="44">
        <f t="shared" si="867"/>
        <v>109.01855976243505</v>
      </c>
      <c r="AM627" s="44">
        <f t="shared" si="868"/>
        <v>66.114328136599852</v>
      </c>
      <c r="AN627" s="44">
        <f t="shared" si="869"/>
        <v>27.224944320712694</v>
      </c>
      <c r="AO627" s="44">
        <f t="shared" si="870"/>
        <v>22.829992576095027</v>
      </c>
      <c r="AP627" s="44">
        <f t="shared" si="871"/>
        <v>4.6087602078693397</v>
      </c>
      <c r="AQ627" s="44">
        <f t="shared" si="872"/>
        <v>0.35634743875278396</v>
      </c>
      <c r="AR627" s="44">
        <f t="shared" si="873"/>
        <v>5.1076466221232373</v>
      </c>
      <c r="AS627" s="44">
        <f t="shared" si="874"/>
        <v>17.389755011135858</v>
      </c>
      <c r="AT627" s="44">
        <f t="shared" si="875"/>
        <v>6.1291759465478846</v>
      </c>
      <c r="AU627" s="44">
        <f t="shared" si="876"/>
        <v>2538.6693662684756</v>
      </c>
      <c r="AV627" s="44">
        <f t="shared" si="877"/>
        <v>2968.8974826213134</v>
      </c>
      <c r="AW627" s="44">
        <f t="shared" si="878"/>
        <v>1800.4884929472903</v>
      </c>
      <c r="AX627" s="44">
        <f t="shared" si="879"/>
        <v>741.41567118849969</v>
      </c>
      <c r="AY627" s="44">
        <f t="shared" si="880"/>
        <v>621.72815009786052</v>
      </c>
      <c r="AZ627" s="44">
        <f t="shared" si="881"/>
        <v>125.51015725180537</v>
      </c>
      <c r="BA627" s="44">
        <f t="shared" si="882"/>
        <v>9.7043936019437123</v>
      </c>
      <c r="BB627" s="44">
        <f t="shared" si="883"/>
        <v>139.09630829452655</v>
      </c>
      <c r="BC627" s="44">
        <f t="shared" si="884"/>
        <v>473.57440777485323</v>
      </c>
      <c r="BD627" s="44">
        <f t="shared" si="885"/>
        <v>166.91556995343186</v>
      </c>
      <c r="BE627" s="44">
        <f t="shared" si="886"/>
        <v>694.38671795910102</v>
      </c>
      <c r="BF627" s="44">
        <f t="shared" si="887"/>
        <v>812.06438550313828</v>
      </c>
      <c r="BG627" s="44">
        <f t="shared" si="888"/>
        <v>492.47661469933183</v>
      </c>
      <c r="BH627" s="44">
        <f t="shared" si="889"/>
        <v>202.79489775258148</v>
      </c>
      <c r="BI627" s="44">
        <f t="shared" si="890"/>
        <v>170.05750151852601</v>
      </c>
      <c r="BJ627" s="44">
        <f t="shared" si="891"/>
        <v>34.330026321117636</v>
      </c>
      <c r="BK627" s="44">
        <f t="shared" si="892"/>
        <v>2.6543834784369302</v>
      </c>
      <c r="BL627" s="44">
        <f t="shared" si="893"/>
        <v>38.046163190929342</v>
      </c>
      <c r="BM627" s="44">
        <f t="shared" si="894"/>
        <v>129.53391374772221</v>
      </c>
      <c r="BN627" s="44">
        <f t="shared" si="895"/>
        <v>45.655395829115207</v>
      </c>
      <c r="BO627" s="39">
        <f t="shared" si="896"/>
        <v>4.0340381034939282E-2</v>
      </c>
      <c r="BP627" s="39">
        <f t="shared" si="815"/>
        <v>4.7176862530411916E-2</v>
      </c>
      <c r="BQ627" s="39">
        <f t="shared" si="816"/>
        <v>2.8610418047970442E-2</v>
      </c>
      <c r="BR627" s="39">
        <f t="shared" si="817"/>
        <v>1.178136510347615E-2</v>
      </c>
      <c r="BS627" s="39">
        <f t="shared" si="818"/>
        <v>9.8794867927055677E-3</v>
      </c>
      <c r="BT627" s="39">
        <f t="shared" si="819"/>
        <v>1.994402120483746E-3</v>
      </c>
      <c r="BU627" s="39">
        <f t="shared" si="820"/>
        <v>1.5420634952193911E-4</v>
      </c>
      <c r="BV627" s="39">
        <f t="shared" si="821"/>
        <v>2.210291009814461E-3</v>
      </c>
      <c r="BW627" s="39">
        <f t="shared" si="822"/>
        <v>7.5252698566706305E-3</v>
      </c>
      <c r="BX627" s="39">
        <f t="shared" si="823"/>
        <v>2.6523492117773531E-3</v>
      </c>
      <c r="BY627" s="39">
        <f t="shared" si="824"/>
        <v>6.2914550838717885E-3</v>
      </c>
      <c r="BZ627" s="39">
        <f t="shared" si="825"/>
        <v>7.3576675280039852E-3</v>
      </c>
      <c r="CA627" s="39">
        <f t="shared" si="826"/>
        <v>4.4620589955186507E-3</v>
      </c>
      <c r="CB627" s="39">
        <f t="shared" si="827"/>
        <v>1.8374127232714244E-3</v>
      </c>
      <c r="CC627" s="39">
        <f t="shared" si="828"/>
        <v>1.5407972312947984E-3</v>
      </c>
      <c r="CD627" s="39">
        <f t="shared" si="829"/>
        <v>3.1104543482954306E-4</v>
      </c>
      <c r="CE627" s="39">
        <f t="shared" si="830"/>
        <v>2.4049904754861576E-5</v>
      </c>
      <c r="CF627" s="39">
        <f t="shared" si="831"/>
        <v>3.4471530148634928E-4</v>
      </c>
      <c r="CG627" s="39">
        <f t="shared" si="832"/>
        <v>1.173635352037245E-3</v>
      </c>
      <c r="CH627" s="39">
        <f t="shared" si="833"/>
        <v>4.1365836178361914E-4</v>
      </c>
      <c r="CI627" s="39">
        <f t="shared" si="834"/>
        <v>0.17133491032384934</v>
      </c>
      <c r="CJ627" s="39">
        <f t="shared" si="835"/>
        <v>0.20037102535069942</v>
      </c>
      <c r="CK627" s="39">
        <f t="shared" si="836"/>
        <v>0.12151504980409598</v>
      </c>
      <c r="CL627" s="39">
        <f t="shared" si="837"/>
        <v>5.0038177174090551E-2</v>
      </c>
      <c r="CM627" s="39">
        <f t="shared" si="838"/>
        <v>4.1960460963613451E-2</v>
      </c>
      <c r="CN627" s="39">
        <f t="shared" si="839"/>
        <v>8.4706861882840895E-3</v>
      </c>
      <c r="CO627" s="39">
        <f t="shared" si="840"/>
        <v>6.5494996301165636E-4</v>
      </c>
      <c r="CP627" s="39">
        <f t="shared" si="841"/>
        <v>9.3876161365004079E-3</v>
      </c>
      <c r="CQ627" s="39">
        <f t="shared" si="842"/>
        <v>3.1961558194968834E-2</v>
      </c>
      <c r="CR627" s="39">
        <f t="shared" si="843"/>
        <v>1.126513936380049E-2</v>
      </c>
      <c r="CS627" s="39">
        <f t="shared" si="844"/>
        <v>4.6864190994067696E-2</v>
      </c>
      <c r="CT627" s="39">
        <f t="shared" si="845"/>
        <v>5.4806262097802406E-2</v>
      </c>
      <c r="CU627" s="39">
        <f t="shared" si="846"/>
        <v>3.323726899502813E-2</v>
      </c>
      <c r="CV627" s="39">
        <f t="shared" si="847"/>
        <v>1.3686636819368393E-2</v>
      </c>
      <c r="CW627" s="39">
        <f t="shared" si="848"/>
        <v>1.1477188467201593E-2</v>
      </c>
      <c r="CX627" s="39">
        <f t="shared" si="849"/>
        <v>2.3169350287586985E-3</v>
      </c>
      <c r="CY627" s="39">
        <f t="shared" si="850"/>
        <v>1.7914446098649727E-4</v>
      </c>
      <c r="CZ627" s="39">
        <f t="shared" si="851"/>
        <v>2.5677372741397951E-3</v>
      </c>
      <c r="DA627" s="39">
        <f t="shared" si="852"/>
        <v>8.7422496961410689E-3</v>
      </c>
      <c r="DB627" s="39">
        <f t="shared" si="853"/>
        <v>3.0812847289677539E-3</v>
      </c>
    </row>
    <row r="628" spans="1:106" ht="12.75" customHeight="1" x14ac:dyDescent="0.3">
      <c r="A628" s="9" t="str">
        <f t="shared" si="854"/>
        <v>11 Guanajuato30-34 añosHombres</v>
      </c>
      <c r="B628" s="18" t="s">
        <v>46</v>
      </c>
      <c r="C628" s="18" t="s">
        <v>15</v>
      </c>
      <c r="D628" s="29" t="s">
        <v>81</v>
      </c>
      <c r="E628" s="19">
        <v>218363</v>
      </c>
      <c r="F628" s="19">
        <v>205173</v>
      </c>
      <c r="G628" s="19">
        <v>202839</v>
      </c>
      <c r="H628" s="19">
        <v>2079</v>
      </c>
      <c r="I628" s="19">
        <v>255</v>
      </c>
      <c r="J628" s="19">
        <v>11533</v>
      </c>
      <c r="K628" s="19">
        <v>8195</v>
      </c>
      <c r="L628" s="19">
        <v>2899</v>
      </c>
      <c r="M628" s="19">
        <v>439</v>
      </c>
      <c r="N628" s="19">
        <v>1657</v>
      </c>
      <c r="O628" s="38">
        <f>+'07'!E627-'05'!J628</f>
        <v>2079</v>
      </c>
      <c r="P628" s="38">
        <f t="shared" si="855"/>
        <v>13612</v>
      </c>
      <c r="Q628" s="39">
        <f>'07'!F627/'05'!$P628</f>
        <v>0.24926535409932413</v>
      </c>
      <c r="R628" s="39">
        <f>'07'!G627/'05'!$P628</f>
        <v>0.33786364972083455</v>
      </c>
      <c r="S628" s="39">
        <f>'07'!H627/'05'!$P628</f>
        <v>0.19615045548045842</v>
      </c>
      <c r="T628" s="39">
        <f>'07'!I627/'05'!$P628</f>
        <v>6.9350573023802528E-2</v>
      </c>
      <c r="U628" s="39">
        <f>'07'!J627/'05'!$P628</f>
        <v>2.3508668821627974E-2</v>
      </c>
      <c r="V628" s="39">
        <f>'07'!K627/'05'!$P628</f>
        <v>1.7558037026153394E-2</v>
      </c>
      <c r="W628" s="39">
        <f>'07'!L627/'05'!$P628</f>
        <v>1.1019688510138113E-3</v>
      </c>
      <c r="X628" s="39">
        <f>'07'!M627/'05'!$P628</f>
        <v>2.6300323244196299E-2</v>
      </c>
      <c r="Y628" s="39">
        <f>'07'!N627/'05'!$P628</f>
        <v>6.0828680575962385E-2</v>
      </c>
      <c r="Z628" s="39">
        <f>'07'!O627/'05'!$P628</f>
        <v>1.8072289156626505E-2</v>
      </c>
      <c r="AA628" s="44">
        <f t="shared" si="856"/>
        <v>722.62026153394061</v>
      </c>
      <c r="AB628" s="44">
        <f t="shared" si="857"/>
        <v>979.46672054069938</v>
      </c>
      <c r="AC628" s="44">
        <f t="shared" si="858"/>
        <v>568.64017043784895</v>
      </c>
      <c r="AD628" s="44">
        <f t="shared" si="859"/>
        <v>201.04731119600353</v>
      </c>
      <c r="AE628" s="44">
        <f t="shared" si="860"/>
        <v>68.151630913899496</v>
      </c>
      <c r="AF628" s="44">
        <f t="shared" si="861"/>
        <v>50.900749338818692</v>
      </c>
      <c r="AG628" s="44">
        <f t="shared" si="862"/>
        <v>3.1946076990890391</v>
      </c>
      <c r="AH628" s="44">
        <f t="shared" si="863"/>
        <v>76.244637084925074</v>
      </c>
      <c r="AI628" s="44">
        <f t="shared" si="864"/>
        <v>176.34234498971495</v>
      </c>
      <c r="AJ628" s="44">
        <f t="shared" si="865"/>
        <v>52.391566265060241</v>
      </c>
      <c r="AK628" s="44">
        <f t="shared" si="866"/>
        <v>109.4274904496033</v>
      </c>
      <c r="AL628" s="44">
        <f t="shared" si="867"/>
        <v>148.32214222744636</v>
      </c>
      <c r="AM628" s="44">
        <f t="shared" si="868"/>
        <v>86.110049955921255</v>
      </c>
      <c r="AN628" s="44">
        <f t="shared" si="869"/>
        <v>30.44490155744931</v>
      </c>
      <c r="AO628" s="44">
        <f t="shared" si="870"/>
        <v>10.32030561269468</v>
      </c>
      <c r="AP628" s="44">
        <f t="shared" si="871"/>
        <v>7.7079782544813398</v>
      </c>
      <c r="AQ628" s="44">
        <f t="shared" si="872"/>
        <v>0.48376432559506316</v>
      </c>
      <c r="AR628" s="44">
        <f t="shared" si="873"/>
        <v>11.545841904202176</v>
      </c>
      <c r="AS628" s="44">
        <f t="shared" si="874"/>
        <v>26.703790772847487</v>
      </c>
      <c r="AT628" s="44">
        <f t="shared" si="875"/>
        <v>7.9337349397590362</v>
      </c>
      <c r="AU628" s="44">
        <f t="shared" si="876"/>
        <v>2042.7295768439612</v>
      </c>
      <c r="AV628" s="44">
        <f t="shared" si="877"/>
        <v>2768.7926094622389</v>
      </c>
      <c r="AW628" s="44">
        <f t="shared" si="878"/>
        <v>1607.4529826623568</v>
      </c>
      <c r="AX628" s="44">
        <f t="shared" si="879"/>
        <v>568.32794593006167</v>
      </c>
      <c r="AY628" s="44">
        <f t="shared" si="880"/>
        <v>192.65354099324125</v>
      </c>
      <c r="AZ628" s="44">
        <f t="shared" si="881"/>
        <v>143.88811342932706</v>
      </c>
      <c r="BA628" s="44">
        <f t="shared" si="882"/>
        <v>9.0306347340581841</v>
      </c>
      <c r="BB628" s="44">
        <f t="shared" si="883"/>
        <v>215.53114898618867</v>
      </c>
      <c r="BC628" s="44">
        <f t="shared" si="884"/>
        <v>498.49103732001174</v>
      </c>
      <c r="BD628" s="44">
        <f t="shared" si="885"/>
        <v>148.10240963855421</v>
      </c>
      <c r="BE628" s="44">
        <f t="shared" si="886"/>
        <v>518.22267117249487</v>
      </c>
      <c r="BF628" s="44">
        <f t="shared" si="887"/>
        <v>702.41852776961503</v>
      </c>
      <c r="BG628" s="44">
        <f t="shared" si="888"/>
        <v>407.79679694387306</v>
      </c>
      <c r="BH628" s="44">
        <f t="shared" si="889"/>
        <v>144.17984131648547</v>
      </c>
      <c r="BI628" s="44">
        <f t="shared" si="890"/>
        <v>48.874522480164558</v>
      </c>
      <c r="BJ628" s="44">
        <f t="shared" si="891"/>
        <v>36.503158977372905</v>
      </c>
      <c r="BK628" s="44">
        <f t="shared" si="892"/>
        <v>2.2909932412577136</v>
      </c>
      <c r="BL628" s="44">
        <f t="shared" si="893"/>
        <v>54.678372024684109</v>
      </c>
      <c r="BM628" s="44">
        <f t="shared" si="894"/>
        <v>126.4628269174258</v>
      </c>
      <c r="BN628" s="44">
        <f t="shared" si="895"/>
        <v>37.572289156626503</v>
      </c>
      <c r="BO628" s="39">
        <f t="shared" si="896"/>
        <v>5.3087001288123756E-2</v>
      </c>
      <c r="BP628" s="39">
        <f t="shared" si="815"/>
        <v>7.1956121109366694E-2</v>
      </c>
      <c r="BQ628" s="39">
        <f t="shared" si="816"/>
        <v>4.1774917017179621E-2</v>
      </c>
      <c r="BR628" s="39">
        <f t="shared" si="817"/>
        <v>1.4769858301205079E-2</v>
      </c>
      <c r="BS628" s="39">
        <f t="shared" si="818"/>
        <v>5.0067316275271452E-3</v>
      </c>
      <c r="BT628" s="39">
        <f t="shared" si="819"/>
        <v>3.7394026843093368E-3</v>
      </c>
      <c r="BU628" s="39">
        <f t="shared" si="820"/>
        <v>2.3469054504033493E-4</v>
      </c>
      <c r="BV628" s="39">
        <f t="shared" si="821"/>
        <v>5.6012810082959946E-3</v>
      </c>
      <c r="BW628" s="39">
        <f t="shared" si="822"/>
        <v>1.2954918086226487E-2</v>
      </c>
      <c r="BX628" s="39">
        <f t="shared" si="823"/>
        <v>3.8489249386614928E-3</v>
      </c>
      <c r="BY628" s="39">
        <f t="shared" si="824"/>
        <v>8.0390457280049444E-3</v>
      </c>
      <c r="BZ628" s="39">
        <f t="shared" si="825"/>
        <v>1.0896425376685745E-2</v>
      </c>
      <c r="CA628" s="39">
        <f t="shared" si="826"/>
        <v>6.3260395207112297E-3</v>
      </c>
      <c r="CB628" s="39">
        <f t="shared" si="827"/>
        <v>2.2366222125660674E-3</v>
      </c>
      <c r="CC628" s="39">
        <f t="shared" si="828"/>
        <v>7.581770212088363E-4</v>
      </c>
      <c r="CD628" s="39">
        <f t="shared" si="829"/>
        <v>5.6626346271534966E-4</v>
      </c>
      <c r="CE628" s="39">
        <f t="shared" si="830"/>
        <v>3.5539547869164207E-5</v>
      </c>
      <c r="CF628" s="39">
        <f t="shared" si="831"/>
        <v>8.4821054247738578E-4</v>
      </c>
      <c r="CG628" s="39">
        <f t="shared" si="832"/>
        <v>1.9617830423778642E-3</v>
      </c>
      <c r="CH628" s="39">
        <f t="shared" si="833"/>
        <v>5.8284858505429295E-4</v>
      </c>
      <c r="CI628" s="39">
        <f t="shared" si="834"/>
        <v>0.15006829098177793</v>
      </c>
      <c r="CJ628" s="39">
        <f t="shared" si="835"/>
        <v>0.20340821403630907</v>
      </c>
      <c r="CK628" s="39">
        <f t="shared" si="836"/>
        <v>0.11809087442421076</v>
      </c>
      <c r="CL628" s="39">
        <f t="shared" si="837"/>
        <v>4.1751979571705969E-2</v>
      </c>
      <c r="CM628" s="39">
        <f t="shared" si="838"/>
        <v>1.4153213414137618E-2</v>
      </c>
      <c r="CN628" s="39">
        <f t="shared" si="839"/>
        <v>1.0570681268684034E-2</v>
      </c>
      <c r="CO628" s="39">
        <f t="shared" si="840"/>
        <v>6.6343187878770084E-4</v>
      </c>
      <c r="CP628" s="39">
        <f t="shared" si="841"/>
        <v>1.5833907507066459E-2</v>
      </c>
      <c r="CQ628" s="39">
        <f t="shared" si="842"/>
        <v>3.6621439709081084E-2</v>
      </c>
      <c r="CR628" s="39">
        <f t="shared" si="843"/>
        <v>1.0880282812118293E-2</v>
      </c>
      <c r="CS628" s="39">
        <f t="shared" si="844"/>
        <v>3.8071016101417492E-2</v>
      </c>
      <c r="CT628" s="39">
        <f t="shared" si="845"/>
        <v>5.1602889198473043E-2</v>
      </c>
      <c r="CU628" s="39">
        <f t="shared" si="846"/>
        <v>2.9958624518356822E-2</v>
      </c>
      <c r="CV628" s="39">
        <f t="shared" si="847"/>
        <v>1.0592112938325409E-2</v>
      </c>
      <c r="CW628" s="39">
        <f t="shared" si="848"/>
        <v>3.5905467587543753E-3</v>
      </c>
      <c r="CX628" s="39">
        <f t="shared" si="849"/>
        <v>2.6816896104446741E-3</v>
      </c>
      <c r="CY628" s="39">
        <f t="shared" si="850"/>
        <v>1.6830687931661134E-4</v>
      </c>
      <c r="CZ628" s="39">
        <f t="shared" si="851"/>
        <v>4.0169241863564579E-3</v>
      </c>
      <c r="DA628" s="39">
        <f t="shared" si="852"/>
        <v>9.290539738276947E-3</v>
      </c>
      <c r="DB628" s="39">
        <f t="shared" si="853"/>
        <v>2.7602328207924263E-3</v>
      </c>
    </row>
    <row r="629" spans="1:106" ht="12.75" customHeight="1" x14ac:dyDescent="0.3">
      <c r="A629" s="9" t="str">
        <f t="shared" si="854"/>
        <v>11 Guanajuato35-39 añosHombres</v>
      </c>
      <c r="B629" s="18" t="s">
        <v>46</v>
      </c>
      <c r="C629" s="18" t="s">
        <v>15</v>
      </c>
      <c r="D629" s="29" t="s">
        <v>82</v>
      </c>
      <c r="E629" s="19">
        <v>208278</v>
      </c>
      <c r="F629" s="19">
        <v>197304</v>
      </c>
      <c r="G629" s="19">
        <v>195543</v>
      </c>
      <c r="H629" s="19">
        <v>1504</v>
      </c>
      <c r="I629" s="19">
        <v>257</v>
      </c>
      <c r="J629" s="19">
        <v>9546</v>
      </c>
      <c r="K629" s="19">
        <v>6443</v>
      </c>
      <c r="L629" s="19">
        <v>2746</v>
      </c>
      <c r="M629" s="19">
        <v>357</v>
      </c>
      <c r="N629" s="19">
        <v>1428</v>
      </c>
      <c r="O629" s="38">
        <f>+'07'!E628-'05'!J629</f>
        <v>1504</v>
      </c>
      <c r="P629" s="38">
        <f t="shared" si="855"/>
        <v>11050</v>
      </c>
      <c r="Q629" s="39">
        <f>'07'!F628/'05'!$P629</f>
        <v>0.23384615384615384</v>
      </c>
      <c r="R629" s="39">
        <f>'07'!G628/'05'!$P629</f>
        <v>0.34352941176470586</v>
      </c>
      <c r="S629" s="39">
        <f>'07'!H628/'05'!$P629</f>
        <v>0.21466063348416289</v>
      </c>
      <c r="T629" s="39">
        <f>'07'!I628/'05'!$P629</f>
        <v>5.5203619909502261E-2</v>
      </c>
      <c r="U629" s="39">
        <f>'07'!J628/'05'!$P629</f>
        <v>1.0135746606334841E-2</v>
      </c>
      <c r="V629" s="39">
        <f>'07'!K628/'05'!$P629</f>
        <v>2.2805429864253393E-2</v>
      </c>
      <c r="W629" s="39">
        <f>'07'!L628/'05'!$P629</f>
        <v>1.176470588235294E-3</v>
      </c>
      <c r="X629" s="39">
        <f>'07'!M628/'05'!$P629</f>
        <v>3.1674208144796379E-2</v>
      </c>
      <c r="Y629" s="39">
        <f>'07'!N628/'05'!$P629</f>
        <v>6.6787330316742083E-2</v>
      </c>
      <c r="Z629" s="39">
        <f>'07'!O628/'05'!$P629</f>
        <v>2.0180995475113123E-2</v>
      </c>
      <c r="AA629" s="44">
        <f t="shared" si="856"/>
        <v>642.1415384615384</v>
      </c>
      <c r="AB629" s="44">
        <f t="shared" si="857"/>
        <v>943.33176470588228</v>
      </c>
      <c r="AC629" s="44">
        <f t="shared" si="858"/>
        <v>589.45809954751132</v>
      </c>
      <c r="AD629" s="44">
        <f t="shared" si="859"/>
        <v>151.58914027149322</v>
      </c>
      <c r="AE629" s="44">
        <f t="shared" si="860"/>
        <v>27.832760180995475</v>
      </c>
      <c r="AF629" s="44">
        <f t="shared" si="861"/>
        <v>62.62371040723982</v>
      </c>
      <c r="AG629" s="44">
        <f t="shared" si="862"/>
        <v>3.2305882352941175</v>
      </c>
      <c r="AH629" s="44">
        <f t="shared" si="863"/>
        <v>86.977375565610856</v>
      </c>
      <c r="AI629" s="44">
        <f t="shared" si="864"/>
        <v>183.39800904977375</v>
      </c>
      <c r="AJ629" s="44">
        <f t="shared" si="865"/>
        <v>55.417013574660636</v>
      </c>
      <c r="AK629" s="44">
        <f t="shared" si="866"/>
        <v>83.483076923076922</v>
      </c>
      <c r="AL629" s="44">
        <f t="shared" si="867"/>
        <v>122.63999999999999</v>
      </c>
      <c r="AM629" s="44">
        <f t="shared" si="868"/>
        <v>76.63384615384615</v>
      </c>
      <c r="AN629" s="44">
        <f t="shared" si="869"/>
        <v>19.707692307692309</v>
      </c>
      <c r="AO629" s="44">
        <f t="shared" si="870"/>
        <v>3.6184615384615384</v>
      </c>
      <c r="AP629" s="44">
        <f t="shared" si="871"/>
        <v>8.1415384615384614</v>
      </c>
      <c r="AQ629" s="44">
        <f t="shared" si="872"/>
        <v>0.42</v>
      </c>
      <c r="AR629" s="44">
        <f t="shared" si="873"/>
        <v>11.307692307692307</v>
      </c>
      <c r="AS629" s="44">
        <f t="shared" si="874"/>
        <v>23.843076923076925</v>
      </c>
      <c r="AT629" s="44">
        <f t="shared" si="875"/>
        <v>7.2046153846153844</v>
      </c>
      <c r="AU629" s="44">
        <f t="shared" si="876"/>
        <v>1506.6707692307691</v>
      </c>
      <c r="AV629" s="44">
        <f t="shared" si="877"/>
        <v>2213.3599999999997</v>
      </c>
      <c r="AW629" s="44">
        <f t="shared" si="878"/>
        <v>1383.0584615384614</v>
      </c>
      <c r="AX629" s="44">
        <f t="shared" si="879"/>
        <v>355.67692307692306</v>
      </c>
      <c r="AY629" s="44">
        <f t="shared" si="880"/>
        <v>65.304615384615374</v>
      </c>
      <c r="AZ629" s="44">
        <f t="shared" si="881"/>
        <v>146.93538461538461</v>
      </c>
      <c r="BA629" s="44">
        <f t="shared" si="882"/>
        <v>7.5799999999999992</v>
      </c>
      <c r="BB629" s="44">
        <f t="shared" si="883"/>
        <v>204.07692307692307</v>
      </c>
      <c r="BC629" s="44">
        <f t="shared" si="884"/>
        <v>430.31076923076927</v>
      </c>
      <c r="BD629" s="44">
        <f t="shared" si="885"/>
        <v>130.02615384615385</v>
      </c>
      <c r="BE629" s="44">
        <f t="shared" si="886"/>
        <v>351.70461538461535</v>
      </c>
      <c r="BF629" s="44">
        <f t="shared" si="887"/>
        <v>516.66823529411761</v>
      </c>
      <c r="BG629" s="44">
        <f t="shared" si="888"/>
        <v>322.849592760181</v>
      </c>
      <c r="BH629" s="44">
        <f t="shared" si="889"/>
        <v>83.026244343891406</v>
      </c>
      <c r="BI629" s="44">
        <f t="shared" si="890"/>
        <v>15.244162895927602</v>
      </c>
      <c r="BJ629" s="44">
        <f t="shared" si="891"/>
        <v>34.2993665158371</v>
      </c>
      <c r="BK629" s="44">
        <f t="shared" si="892"/>
        <v>1.7694117647058822</v>
      </c>
      <c r="BL629" s="44">
        <f t="shared" si="893"/>
        <v>47.638009049773757</v>
      </c>
      <c r="BM629" s="44">
        <f t="shared" si="894"/>
        <v>100.44814479638009</v>
      </c>
      <c r="BN629" s="44">
        <f t="shared" si="895"/>
        <v>30.352217194570137</v>
      </c>
      <c r="BO629" s="39">
        <f t="shared" si="896"/>
        <v>5.8112356421858677E-2</v>
      </c>
      <c r="BP629" s="39">
        <f t="shared" si="815"/>
        <v>8.5369390471120563E-2</v>
      </c>
      <c r="BQ629" s="39">
        <f t="shared" si="816"/>
        <v>5.3344624393439941E-2</v>
      </c>
      <c r="BR629" s="39">
        <f t="shared" si="817"/>
        <v>1.3718474232714318E-2</v>
      </c>
      <c r="BS629" s="39">
        <f t="shared" si="818"/>
        <v>2.5188018263344321E-3</v>
      </c>
      <c r="BT629" s="39">
        <f t="shared" si="819"/>
        <v>5.6673041092524723E-3</v>
      </c>
      <c r="BU629" s="39">
        <f t="shared" si="820"/>
        <v>2.9236092627096084E-4</v>
      </c>
      <c r="BV629" s="39">
        <f t="shared" si="821"/>
        <v>7.8712557072950998E-3</v>
      </c>
      <c r="BW629" s="39">
        <f t="shared" si="822"/>
        <v>1.659710489138224E-2</v>
      </c>
      <c r="BX629" s="39">
        <f t="shared" si="823"/>
        <v>5.0151143506480212E-3</v>
      </c>
      <c r="BY629" s="39">
        <f t="shared" si="824"/>
        <v>7.5550295857988161E-3</v>
      </c>
      <c r="BZ629" s="39">
        <f t="shared" si="825"/>
        <v>1.1098642533936651E-2</v>
      </c>
      <c r="CA629" s="39">
        <f t="shared" si="826"/>
        <v>6.935189697180647E-3</v>
      </c>
      <c r="CB629" s="39">
        <f t="shared" si="827"/>
        <v>1.7835015663069964E-3</v>
      </c>
      <c r="CC629" s="39">
        <f t="shared" si="828"/>
        <v>3.2746258266620255E-4</v>
      </c>
      <c r="CD629" s="39">
        <f t="shared" si="829"/>
        <v>7.3679081099895579E-4</v>
      </c>
      <c r="CE629" s="39">
        <f t="shared" si="830"/>
        <v>3.8009049773755655E-5</v>
      </c>
      <c r="CF629" s="39">
        <f t="shared" si="831"/>
        <v>1.0233205708318829E-3</v>
      </c>
      <c r="CG629" s="39">
        <f t="shared" si="832"/>
        <v>2.1577445179255137E-3</v>
      </c>
      <c r="CH629" s="39">
        <f t="shared" si="833"/>
        <v>6.5200139227288543E-4</v>
      </c>
      <c r="CI629" s="39">
        <f t="shared" si="834"/>
        <v>0.13635029585798816</v>
      </c>
      <c r="CJ629" s="39">
        <f t="shared" si="835"/>
        <v>0.20030407239819001</v>
      </c>
      <c r="CK629" s="39">
        <f t="shared" si="836"/>
        <v>0.1251636616776888</v>
      </c>
      <c r="CL629" s="39">
        <f t="shared" si="837"/>
        <v>3.2187956839540552E-2</v>
      </c>
      <c r="CM629" s="39">
        <f t="shared" si="838"/>
        <v>5.9099199443090836E-3</v>
      </c>
      <c r="CN629" s="39">
        <f t="shared" si="839"/>
        <v>1.3297319874695439E-2</v>
      </c>
      <c r="CO629" s="39">
        <f t="shared" si="840"/>
        <v>6.8597285067873294E-4</v>
      </c>
      <c r="CP629" s="39">
        <f t="shared" si="841"/>
        <v>1.8468499825965889E-2</v>
      </c>
      <c r="CQ629" s="39">
        <f t="shared" si="842"/>
        <v>3.8942151061608081E-2</v>
      </c>
      <c r="CR629" s="39">
        <f t="shared" si="843"/>
        <v>1.1767072746258267E-2</v>
      </c>
      <c r="CS629" s="39">
        <f t="shared" si="844"/>
        <v>3.1828471980508179E-2</v>
      </c>
      <c r="CT629" s="39">
        <f t="shared" si="845"/>
        <v>4.6757306361458605E-2</v>
      </c>
      <c r="CU629" s="39">
        <f t="shared" si="846"/>
        <v>2.9217157715853485E-2</v>
      </c>
      <c r="CV629" s="39">
        <f t="shared" si="847"/>
        <v>7.5136872709403984E-3</v>
      </c>
      <c r="CW629" s="39">
        <f t="shared" si="848"/>
        <v>1.3795622530251223E-3</v>
      </c>
      <c r="CX629" s="39">
        <f t="shared" si="849"/>
        <v>3.1040150693065248E-3</v>
      </c>
      <c r="CY629" s="39">
        <f t="shared" si="850"/>
        <v>1.6012776151184456E-4</v>
      </c>
      <c r="CZ629" s="39">
        <f t="shared" si="851"/>
        <v>4.311132040703507E-3</v>
      </c>
      <c r="DA629" s="39">
        <f t="shared" si="852"/>
        <v>9.0903298458262522E-3</v>
      </c>
      <c r="DB629" s="39">
        <f t="shared" si="853"/>
        <v>2.7468069859339491E-3</v>
      </c>
    </row>
    <row r="630" spans="1:106" ht="12.75" customHeight="1" x14ac:dyDescent="0.3">
      <c r="A630" s="9" t="str">
        <f t="shared" si="854"/>
        <v>11 Guanajuato40-44 añosHombres</v>
      </c>
      <c r="B630" s="18" t="s">
        <v>46</v>
      </c>
      <c r="C630" s="18" t="s">
        <v>15</v>
      </c>
      <c r="D630" s="29" t="s">
        <v>83</v>
      </c>
      <c r="E630" s="19">
        <v>192549</v>
      </c>
      <c r="F630" s="19">
        <v>184251</v>
      </c>
      <c r="G630" s="19">
        <v>183025</v>
      </c>
      <c r="H630" s="19">
        <v>1010</v>
      </c>
      <c r="I630" s="19">
        <v>216</v>
      </c>
      <c r="J630" s="19">
        <v>7304</v>
      </c>
      <c r="K630" s="19">
        <v>4693</v>
      </c>
      <c r="L630" s="19">
        <v>2342</v>
      </c>
      <c r="M630" s="19">
        <v>269</v>
      </c>
      <c r="N630" s="19">
        <v>994</v>
      </c>
      <c r="O630" s="38">
        <f>+'07'!E629-'05'!J630</f>
        <v>1010</v>
      </c>
      <c r="P630" s="38">
        <f t="shared" si="855"/>
        <v>8314</v>
      </c>
      <c r="Q630" s="39">
        <f>'07'!F629/'05'!$P630</f>
        <v>0.2436853500120279</v>
      </c>
      <c r="R630" s="39">
        <f>'07'!G629/'05'!$P630</f>
        <v>0.31140245369256675</v>
      </c>
      <c r="S630" s="39">
        <f>'07'!H629/'05'!$P630</f>
        <v>0.23382246812605245</v>
      </c>
      <c r="T630" s="39">
        <f>'07'!I629/'05'!$P630</f>
        <v>4.2578782776040415E-2</v>
      </c>
      <c r="U630" s="39">
        <f>'07'!J629/'05'!$P630</f>
        <v>5.6531152273273993E-3</v>
      </c>
      <c r="V630" s="39">
        <f>'07'!K629/'05'!$P630</f>
        <v>2.6942506615347608E-2</v>
      </c>
      <c r="W630" s="39">
        <f>'07'!L629/'05'!$P630</f>
        <v>3.0069761847486168E-3</v>
      </c>
      <c r="X630" s="39">
        <f>'07'!M629/'05'!$P630</f>
        <v>4.2458503728650468E-2</v>
      </c>
      <c r="Y630" s="39">
        <f>'07'!N629/'05'!$P630</f>
        <v>7.132547510223719E-2</v>
      </c>
      <c r="Z630" s="39">
        <f>'07'!O629/'05'!$P630</f>
        <v>1.9124368535001202E-2</v>
      </c>
      <c r="AA630" s="44">
        <f t="shared" si="856"/>
        <v>570.71108972816933</v>
      </c>
      <c r="AB630" s="44">
        <f t="shared" si="857"/>
        <v>729.30454654799132</v>
      </c>
      <c r="AC630" s="44">
        <f t="shared" si="858"/>
        <v>547.61222035121489</v>
      </c>
      <c r="AD630" s="44">
        <f t="shared" si="859"/>
        <v>99.71950926148665</v>
      </c>
      <c r="AE630" s="44">
        <f t="shared" si="860"/>
        <v>13.239595862400769</v>
      </c>
      <c r="AF630" s="44">
        <f t="shared" si="861"/>
        <v>63.099350493144094</v>
      </c>
      <c r="AG630" s="44">
        <f t="shared" si="862"/>
        <v>7.0423382246812603</v>
      </c>
      <c r="AH630" s="44">
        <f t="shared" si="863"/>
        <v>99.437815732499402</v>
      </c>
      <c r="AI630" s="44">
        <f t="shared" si="864"/>
        <v>167.04426268943951</v>
      </c>
      <c r="AJ630" s="44">
        <f t="shared" si="865"/>
        <v>44.789271108972812</v>
      </c>
      <c r="AK630" s="44">
        <f t="shared" si="866"/>
        <v>65.551359153235509</v>
      </c>
      <c r="AL630" s="44">
        <f t="shared" si="867"/>
        <v>83.767260043300453</v>
      </c>
      <c r="AM630" s="44">
        <f t="shared" si="868"/>
        <v>62.898243925908112</v>
      </c>
      <c r="AN630" s="44">
        <f t="shared" si="869"/>
        <v>11.453692566754871</v>
      </c>
      <c r="AO630" s="44">
        <f t="shared" si="870"/>
        <v>1.5206879961510704</v>
      </c>
      <c r="AP630" s="44">
        <f t="shared" si="871"/>
        <v>7.247534279528506</v>
      </c>
      <c r="AQ630" s="44">
        <f t="shared" si="872"/>
        <v>0.80887659369737785</v>
      </c>
      <c r="AR630" s="44">
        <f t="shared" si="873"/>
        <v>11.421337503006976</v>
      </c>
      <c r="AS630" s="44">
        <f t="shared" si="874"/>
        <v>19.186552802501804</v>
      </c>
      <c r="AT630" s="44">
        <f t="shared" si="875"/>
        <v>5.1444551359153232</v>
      </c>
      <c r="AU630" s="44">
        <f t="shared" si="876"/>
        <v>1143.6153476064469</v>
      </c>
      <c r="AV630" s="44">
        <f t="shared" si="877"/>
        <v>1461.4117151792157</v>
      </c>
      <c r="AW630" s="44">
        <f t="shared" si="878"/>
        <v>1097.3288429155641</v>
      </c>
      <c r="AX630" s="44">
        <f t="shared" si="879"/>
        <v>199.82222756795767</v>
      </c>
      <c r="AY630" s="44">
        <f t="shared" si="880"/>
        <v>26.530069761847486</v>
      </c>
      <c r="AZ630" s="44">
        <f t="shared" si="881"/>
        <v>126.44118354582632</v>
      </c>
      <c r="BA630" s="44">
        <f t="shared" si="882"/>
        <v>14.111739235025258</v>
      </c>
      <c r="BB630" s="44">
        <f t="shared" si="883"/>
        <v>199.25775799855666</v>
      </c>
      <c r="BC630" s="44">
        <f t="shared" si="884"/>
        <v>334.73045465479913</v>
      </c>
      <c r="BD630" s="44">
        <f t="shared" si="885"/>
        <v>89.750661534760638</v>
      </c>
      <c r="BE630" s="44">
        <f t="shared" si="886"/>
        <v>246.12220351214819</v>
      </c>
      <c r="BF630" s="44">
        <f t="shared" si="887"/>
        <v>314.51647822949241</v>
      </c>
      <c r="BG630" s="44">
        <f t="shared" si="888"/>
        <v>236.16069280731298</v>
      </c>
      <c r="BH630" s="44">
        <f t="shared" si="889"/>
        <v>43.004570603800822</v>
      </c>
      <c r="BI630" s="44">
        <f t="shared" si="890"/>
        <v>5.7096463796006729</v>
      </c>
      <c r="BJ630" s="44">
        <f t="shared" si="891"/>
        <v>27.211931681501085</v>
      </c>
      <c r="BK630" s="44">
        <f t="shared" si="892"/>
        <v>3.0370459465961028</v>
      </c>
      <c r="BL630" s="44">
        <f t="shared" si="893"/>
        <v>42.883088765936975</v>
      </c>
      <c r="BM630" s="44">
        <f t="shared" si="894"/>
        <v>72.038729853259568</v>
      </c>
      <c r="BN630" s="44">
        <f t="shared" si="895"/>
        <v>19.315612220351213</v>
      </c>
      <c r="BO630" s="39">
        <f t="shared" si="896"/>
        <v>6.8644586207381439E-2</v>
      </c>
      <c r="BP630" s="39">
        <f t="shared" si="815"/>
        <v>8.7720056115947964E-2</v>
      </c>
      <c r="BQ630" s="39">
        <f t="shared" si="816"/>
        <v>6.5866276202936599E-2</v>
      </c>
      <c r="BR630" s="39">
        <f t="shared" si="817"/>
        <v>1.199416758016438E-2</v>
      </c>
      <c r="BS630" s="39">
        <f t="shared" si="818"/>
        <v>1.5924459781574175E-3</v>
      </c>
      <c r="BT630" s="39">
        <f t="shared" si="819"/>
        <v>7.5895297682396067E-3</v>
      </c>
      <c r="BU630" s="39">
        <f t="shared" si="820"/>
        <v>8.4704573306245616E-4</v>
      </c>
      <c r="BV630" s="39">
        <f t="shared" si="821"/>
        <v>1.1960285750841881E-2</v>
      </c>
      <c r="BW630" s="39">
        <f t="shared" si="822"/>
        <v>2.0091924788241462E-2</v>
      </c>
      <c r="BX630" s="39">
        <f t="shared" si="823"/>
        <v>5.3872108622772209E-3</v>
      </c>
      <c r="BY630" s="39">
        <f t="shared" si="824"/>
        <v>7.8844550340672979E-3</v>
      </c>
      <c r="BZ630" s="39">
        <f t="shared" si="825"/>
        <v>1.0075446240473953E-2</v>
      </c>
      <c r="CA630" s="39">
        <f t="shared" si="826"/>
        <v>7.5653408619086012E-3</v>
      </c>
      <c r="CB630" s="39">
        <f t="shared" si="827"/>
        <v>1.3776392310265661E-3</v>
      </c>
      <c r="CC630" s="39">
        <f t="shared" si="828"/>
        <v>1.8290690355437459E-4</v>
      </c>
      <c r="CD630" s="39">
        <f t="shared" si="829"/>
        <v>8.7172651906765764E-4</v>
      </c>
      <c r="CE630" s="39">
        <f t="shared" si="830"/>
        <v>9.7290906145943936E-5</v>
      </c>
      <c r="CF630" s="39">
        <f t="shared" si="831"/>
        <v>1.3737475947807284E-3</v>
      </c>
      <c r="CG630" s="39">
        <f t="shared" si="832"/>
        <v>2.3077402937817901E-3</v>
      </c>
      <c r="CH630" s="39">
        <f t="shared" si="833"/>
        <v>6.1877016308820346E-4</v>
      </c>
      <c r="CI630" s="39">
        <f t="shared" si="834"/>
        <v>0.13755296459062388</v>
      </c>
      <c r="CJ630" s="39">
        <f t="shared" si="835"/>
        <v>0.1757772089462612</v>
      </c>
      <c r="CK630" s="39">
        <f t="shared" si="836"/>
        <v>0.13198566789939428</v>
      </c>
      <c r="CL630" s="39">
        <f t="shared" si="837"/>
        <v>2.4034427179210689E-2</v>
      </c>
      <c r="CM630" s="39">
        <f t="shared" si="838"/>
        <v>3.1910115181437919E-3</v>
      </c>
      <c r="CN630" s="39">
        <f t="shared" si="839"/>
        <v>1.5208225107749137E-2</v>
      </c>
      <c r="CO630" s="39">
        <f t="shared" si="840"/>
        <v>1.6973465522041446E-3</v>
      </c>
      <c r="CP630" s="39">
        <f t="shared" si="841"/>
        <v>2.3966533317122524E-2</v>
      </c>
      <c r="CQ630" s="39">
        <f t="shared" si="842"/>
        <v>4.026106021828231E-2</v>
      </c>
      <c r="CR630" s="39">
        <f t="shared" si="843"/>
        <v>1.079512407201836E-2</v>
      </c>
      <c r="CS630" s="39">
        <f t="shared" si="844"/>
        <v>2.960334417995528E-2</v>
      </c>
      <c r="CT630" s="39">
        <f t="shared" si="845"/>
        <v>3.7829742389883618E-2</v>
      </c>
      <c r="CU630" s="39">
        <f t="shared" si="846"/>
        <v>2.8405183161812963E-2</v>
      </c>
      <c r="CV630" s="39">
        <f t="shared" si="847"/>
        <v>5.1725487856387805E-3</v>
      </c>
      <c r="CW630" s="39">
        <f t="shared" si="848"/>
        <v>6.8675082747181532E-4</v>
      </c>
      <c r="CX630" s="39">
        <f t="shared" si="849"/>
        <v>3.2730252202912056E-3</v>
      </c>
      <c r="CY630" s="39">
        <f t="shared" si="850"/>
        <v>3.6529299333607201E-4</v>
      </c>
      <c r="CZ630" s="39">
        <f t="shared" si="851"/>
        <v>5.1579370659053372E-3</v>
      </c>
      <c r="DA630" s="39">
        <f t="shared" si="852"/>
        <v>8.6647498019316298E-3</v>
      </c>
      <c r="DB630" s="39">
        <f t="shared" si="853"/>
        <v>2.3232634376174179E-3</v>
      </c>
    </row>
    <row r="631" spans="1:106" ht="12.75" customHeight="1" x14ac:dyDescent="0.3">
      <c r="A631" s="9" t="str">
        <f t="shared" si="854"/>
        <v>11 Guanajuato45-49 añosHombres</v>
      </c>
      <c r="B631" s="18" t="s">
        <v>46</v>
      </c>
      <c r="C631" s="18" t="s">
        <v>15</v>
      </c>
      <c r="D631" s="29" t="s">
        <v>84</v>
      </c>
      <c r="E631" s="19">
        <v>174419</v>
      </c>
      <c r="F631" s="19">
        <v>168064</v>
      </c>
      <c r="G631" s="19">
        <v>167114</v>
      </c>
      <c r="H631" s="19">
        <v>744</v>
      </c>
      <c r="I631" s="19">
        <v>206</v>
      </c>
      <c r="J631" s="19">
        <v>5632</v>
      </c>
      <c r="K631" s="19">
        <v>3522</v>
      </c>
      <c r="L631" s="19">
        <v>1892</v>
      </c>
      <c r="M631" s="19">
        <v>218</v>
      </c>
      <c r="N631" s="19">
        <v>723</v>
      </c>
      <c r="O631" s="38">
        <f>+'07'!E630-'05'!J631</f>
        <v>744</v>
      </c>
      <c r="P631" s="38">
        <f t="shared" si="855"/>
        <v>6376</v>
      </c>
      <c r="Q631" s="39">
        <f>'07'!F630/'05'!$P631</f>
        <v>0.24513801756587203</v>
      </c>
      <c r="R631" s="39">
        <f>'07'!G630/'05'!$P631</f>
        <v>0.29924717691342534</v>
      </c>
      <c r="S631" s="39">
        <f>'07'!H630/'05'!$P631</f>
        <v>0.24231493099121706</v>
      </c>
      <c r="T631" s="39">
        <f>'07'!I630/'05'!$P631</f>
        <v>3.3406524466750312E-2</v>
      </c>
      <c r="U631" s="39">
        <f>'07'!J630/'05'!$P631</f>
        <v>4.7051442910915932E-3</v>
      </c>
      <c r="V631" s="39">
        <f>'07'!K630/'05'!$P631</f>
        <v>2.9799247176913426E-2</v>
      </c>
      <c r="W631" s="39">
        <f>'07'!L630/'05'!$P631</f>
        <v>2.9799247176913427E-3</v>
      </c>
      <c r="X631" s="39">
        <f>'07'!M630/'05'!$P631</f>
        <v>3.983688833124216E-2</v>
      </c>
      <c r="Y631" s="39">
        <f>'07'!N630/'05'!$P631</f>
        <v>7.9203262233375163E-2</v>
      </c>
      <c r="Z631" s="39">
        <f>'07'!O630/'05'!$P631</f>
        <v>2.3368883312421582E-2</v>
      </c>
      <c r="AA631" s="44">
        <f t="shared" si="856"/>
        <v>463.80112923462985</v>
      </c>
      <c r="AB631" s="44">
        <f t="shared" si="857"/>
        <v>566.17565872020077</v>
      </c>
      <c r="AC631" s="44">
        <f t="shared" si="858"/>
        <v>458.45984943538269</v>
      </c>
      <c r="AD631" s="44">
        <f t="shared" si="859"/>
        <v>63.205144291091592</v>
      </c>
      <c r="AE631" s="44">
        <f t="shared" si="860"/>
        <v>8.9021329987452944</v>
      </c>
      <c r="AF631" s="44">
        <f t="shared" si="861"/>
        <v>56.380175658720205</v>
      </c>
      <c r="AG631" s="44">
        <f t="shared" si="862"/>
        <v>5.63801756587202</v>
      </c>
      <c r="AH631" s="44">
        <f t="shared" si="863"/>
        <v>75.371392722710169</v>
      </c>
      <c r="AI631" s="44">
        <f t="shared" si="864"/>
        <v>149.85257214554582</v>
      </c>
      <c r="AJ631" s="44">
        <f t="shared" si="865"/>
        <v>44.213927227101635</v>
      </c>
      <c r="AK631" s="44">
        <f t="shared" si="866"/>
        <v>53.440087829360102</v>
      </c>
      <c r="AL631" s="44">
        <f t="shared" si="867"/>
        <v>65.235884567126718</v>
      </c>
      <c r="AM631" s="44">
        <f t="shared" si="868"/>
        <v>52.824654956085318</v>
      </c>
      <c r="AN631" s="44">
        <f t="shared" si="869"/>
        <v>7.2826223337515676</v>
      </c>
      <c r="AO631" s="44">
        <f t="shared" si="870"/>
        <v>1.0257214554579672</v>
      </c>
      <c r="AP631" s="44">
        <f t="shared" si="871"/>
        <v>6.4962358845671266</v>
      </c>
      <c r="AQ631" s="44">
        <f t="shared" si="872"/>
        <v>0.64962358845671275</v>
      </c>
      <c r="AR631" s="44">
        <f t="shared" si="873"/>
        <v>8.6844416562107902</v>
      </c>
      <c r="AS631" s="44">
        <f t="shared" si="874"/>
        <v>17.266311166875784</v>
      </c>
      <c r="AT631" s="44">
        <f t="shared" si="875"/>
        <v>5.0944165621079049</v>
      </c>
      <c r="AU631" s="44">
        <f t="shared" si="876"/>
        <v>863.37609786700125</v>
      </c>
      <c r="AV631" s="44">
        <f t="shared" si="877"/>
        <v>1053.948557089084</v>
      </c>
      <c r="AW631" s="44">
        <f t="shared" si="878"/>
        <v>853.43318695106655</v>
      </c>
      <c r="AX631" s="44">
        <f t="shared" si="879"/>
        <v>117.6577791718946</v>
      </c>
      <c r="AY631" s="44">
        <f t="shared" si="880"/>
        <v>16.571518193224591</v>
      </c>
      <c r="AZ631" s="44">
        <f t="shared" si="881"/>
        <v>104.95294855708909</v>
      </c>
      <c r="BA631" s="44">
        <f t="shared" si="882"/>
        <v>10.495294855708909</v>
      </c>
      <c r="BB631" s="44">
        <f t="shared" si="883"/>
        <v>140.30552070263488</v>
      </c>
      <c r="BC631" s="44">
        <f t="shared" si="884"/>
        <v>278.95388958594731</v>
      </c>
      <c r="BD631" s="44">
        <f t="shared" si="885"/>
        <v>82.30520702634881</v>
      </c>
      <c r="BE631" s="44">
        <f t="shared" si="886"/>
        <v>182.3826850690088</v>
      </c>
      <c r="BF631" s="44">
        <f t="shared" si="887"/>
        <v>222.63989962358846</v>
      </c>
      <c r="BG631" s="44">
        <f t="shared" si="888"/>
        <v>180.28230865746551</v>
      </c>
      <c r="BH631" s="44">
        <f t="shared" si="889"/>
        <v>24.854454203262232</v>
      </c>
      <c r="BI631" s="44">
        <f t="shared" si="890"/>
        <v>3.5006273525721454</v>
      </c>
      <c r="BJ631" s="44">
        <f t="shared" si="891"/>
        <v>22.170639899623588</v>
      </c>
      <c r="BK631" s="44">
        <f t="shared" si="892"/>
        <v>2.2170639899623588</v>
      </c>
      <c r="BL631" s="44">
        <f t="shared" si="893"/>
        <v>29.638644918444168</v>
      </c>
      <c r="BM631" s="44">
        <f t="shared" si="894"/>
        <v>58.927227101631118</v>
      </c>
      <c r="BN631" s="44">
        <f t="shared" si="895"/>
        <v>17.386449184441656</v>
      </c>
      <c r="BO631" s="39">
        <f t="shared" si="896"/>
        <v>7.2741707847338438E-2</v>
      </c>
      <c r="BP631" s="39">
        <f t="shared" si="815"/>
        <v>8.8797938946079166E-2</v>
      </c>
      <c r="BQ631" s="39">
        <f t="shared" si="816"/>
        <v>7.1903991442186746E-2</v>
      </c>
      <c r="BR631" s="39">
        <f t="shared" si="817"/>
        <v>9.912977460961668E-3</v>
      </c>
      <c r="BS631" s="39">
        <f t="shared" si="818"/>
        <v>1.3961940085861504E-3</v>
      </c>
      <c r="BT631" s="39">
        <f t="shared" si="819"/>
        <v>8.8425620543789527E-3</v>
      </c>
      <c r="BU631" s="39">
        <f t="shared" si="820"/>
        <v>8.8425620543789525E-4</v>
      </c>
      <c r="BV631" s="39">
        <f t="shared" si="821"/>
        <v>1.1821109272696074E-2</v>
      </c>
      <c r="BW631" s="39">
        <f t="shared" si="822"/>
        <v>2.3502599144533537E-2</v>
      </c>
      <c r="BX631" s="39">
        <f t="shared" si="823"/>
        <v>6.9344302426445478E-3</v>
      </c>
      <c r="BY631" s="39">
        <f t="shared" si="824"/>
        <v>8.381444138858234E-3</v>
      </c>
      <c r="BZ631" s="39">
        <f t="shared" si="825"/>
        <v>1.0231474994844215E-2</v>
      </c>
      <c r="CA631" s="39">
        <f t="shared" si="826"/>
        <v>8.2849207898502697E-3</v>
      </c>
      <c r="CB631" s="39">
        <f t="shared" si="827"/>
        <v>1.1421929632609109E-3</v>
      </c>
      <c r="CC631" s="39">
        <f t="shared" si="828"/>
        <v>1.6087224834660717E-4</v>
      </c>
      <c r="CD631" s="39">
        <f t="shared" si="829"/>
        <v>1.0188575728618454E-3</v>
      </c>
      <c r="CE631" s="39">
        <f t="shared" si="830"/>
        <v>1.0188575728618456E-4</v>
      </c>
      <c r="CF631" s="39">
        <f t="shared" si="831"/>
        <v>1.3620517026679407E-3</v>
      </c>
      <c r="CG631" s="39">
        <f t="shared" si="832"/>
        <v>2.7080161805012209E-3</v>
      </c>
      <c r="CH631" s="39">
        <f t="shared" si="833"/>
        <v>7.9899883345481567E-4</v>
      </c>
      <c r="CI631" s="39">
        <f t="shared" si="834"/>
        <v>0.13541030393146192</v>
      </c>
      <c r="CJ631" s="39">
        <f t="shared" si="835"/>
        <v>0.16529933454973086</v>
      </c>
      <c r="CK631" s="39">
        <f t="shared" si="836"/>
        <v>0.13385087624703051</v>
      </c>
      <c r="CL631" s="39">
        <f t="shared" si="837"/>
        <v>1.8453227599105178E-2</v>
      </c>
      <c r="CM631" s="39">
        <f t="shared" si="838"/>
        <v>2.5990461407190387E-3</v>
      </c>
      <c r="CN631" s="39">
        <f t="shared" si="839"/>
        <v>1.6460625557887246E-2</v>
      </c>
      <c r="CO631" s="39">
        <f t="shared" si="840"/>
        <v>1.6460625557887247E-3</v>
      </c>
      <c r="CP631" s="39">
        <f t="shared" si="841"/>
        <v>2.2005257324754529E-2</v>
      </c>
      <c r="CQ631" s="39">
        <f t="shared" si="842"/>
        <v>4.3750610035437155E-2</v>
      </c>
      <c r="CR631" s="39">
        <f t="shared" si="843"/>
        <v>1.2908595832237893E-2</v>
      </c>
      <c r="CS631" s="39">
        <f t="shared" si="844"/>
        <v>2.8604561648213424E-2</v>
      </c>
      <c r="CT631" s="39">
        <f t="shared" si="845"/>
        <v>3.491842842277109E-2</v>
      </c>
      <c r="CU631" s="39">
        <f t="shared" si="846"/>
        <v>2.8275142512149545E-2</v>
      </c>
      <c r="CV631" s="39">
        <f t="shared" si="847"/>
        <v>3.8981264434225582E-3</v>
      </c>
      <c r="CW631" s="39">
        <f t="shared" si="848"/>
        <v>5.4903189343979693E-4</v>
      </c>
      <c r="CX631" s="39">
        <f t="shared" si="849"/>
        <v>3.4772019917853809E-3</v>
      </c>
      <c r="CY631" s="39">
        <f t="shared" si="850"/>
        <v>3.4772019917853807E-4</v>
      </c>
      <c r="CZ631" s="39">
        <f t="shared" si="851"/>
        <v>4.648470031123615E-3</v>
      </c>
      <c r="DA631" s="39">
        <f t="shared" si="852"/>
        <v>9.24203687290325E-3</v>
      </c>
      <c r="DB631" s="39">
        <f t="shared" si="853"/>
        <v>2.726858404084325E-3</v>
      </c>
    </row>
    <row r="632" spans="1:106" ht="12.75" customHeight="1" x14ac:dyDescent="0.3">
      <c r="A632" s="9" t="str">
        <f t="shared" si="854"/>
        <v>11 Guanajuato50-54 añosHombres</v>
      </c>
      <c r="B632" s="18" t="s">
        <v>46</v>
      </c>
      <c r="C632" s="18" t="s">
        <v>15</v>
      </c>
      <c r="D632" s="29" t="s">
        <v>85</v>
      </c>
      <c r="E632" s="19">
        <v>148310</v>
      </c>
      <c r="F632" s="19">
        <v>143844</v>
      </c>
      <c r="G632" s="19">
        <v>143123</v>
      </c>
      <c r="H632" s="19">
        <v>549</v>
      </c>
      <c r="I632" s="19">
        <v>172</v>
      </c>
      <c r="J632" s="19">
        <v>4010</v>
      </c>
      <c r="K632" s="19">
        <v>2384</v>
      </c>
      <c r="L632" s="19">
        <v>1455</v>
      </c>
      <c r="M632" s="19">
        <v>171</v>
      </c>
      <c r="N632" s="19">
        <v>456</v>
      </c>
      <c r="O632" s="38">
        <f>+'07'!E631-'05'!J632</f>
        <v>549</v>
      </c>
      <c r="P632" s="38">
        <f t="shared" si="855"/>
        <v>4559</v>
      </c>
      <c r="Q632" s="39">
        <f>'07'!F631/'05'!$P632</f>
        <v>0.24303575345470499</v>
      </c>
      <c r="R632" s="39">
        <f>'07'!G631/'05'!$P632</f>
        <v>0.2640930028515025</v>
      </c>
      <c r="S632" s="39">
        <f>'07'!H631/'05'!$P632</f>
        <v>0.27089273963588506</v>
      </c>
      <c r="T632" s="39">
        <f>'07'!I631/'05'!$P632</f>
        <v>3.1366527747313008E-2</v>
      </c>
      <c r="U632" s="39">
        <f>'07'!J631/'05'!$P632</f>
        <v>3.290195218249616E-3</v>
      </c>
      <c r="V632" s="39">
        <f>'07'!K631/'05'!$P632</f>
        <v>3.1805220443079624E-2</v>
      </c>
      <c r="W632" s="39">
        <f>'07'!L631/'05'!$P632</f>
        <v>3.290195218249616E-3</v>
      </c>
      <c r="X632" s="39">
        <f>'07'!M631/'05'!$P632</f>
        <v>3.3340644878262778E-2</v>
      </c>
      <c r="Y632" s="39">
        <f>'07'!N631/'05'!$P632</f>
        <v>9.4318929589822326E-2</v>
      </c>
      <c r="Z632" s="39">
        <f>'07'!O631/'05'!$P632</f>
        <v>2.4566790962930466E-2</v>
      </c>
      <c r="AA632" s="44">
        <f t="shared" si="856"/>
        <v>353.61702127659578</v>
      </c>
      <c r="AB632" s="44">
        <f t="shared" si="857"/>
        <v>384.25531914893617</v>
      </c>
      <c r="AC632" s="44">
        <f t="shared" si="858"/>
        <v>394.14893617021278</v>
      </c>
      <c r="AD632" s="44">
        <f t="shared" si="859"/>
        <v>45.638297872340424</v>
      </c>
      <c r="AE632" s="44">
        <f t="shared" si="860"/>
        <v>4.787234042553191</v>
      </c>
      <c r="AF632" s="44">
        <f t="shared" si="861"/>
        <v>46.276595744680854</v>
      </c>
      <c r="AG632" s="44">
        <f t="shared" si="862"/>
        <v>4.787234042553191</v>
      </c>
      <c r="AH632" s="44">
        <f t="shared" si="863"/>
        <v>48.51063829787234</v>
      </c>
      <c r="AI632" s="44">
        <f t="shared" si="864"/>
        <v>137.23404255319147</v>
      </c>
      <c r="AJ632" s="44">
        <f t="shared" si="865"/>
        <v>35.744680851063826</v>
      </c>
      <c r="AK632" s="44">
        <f t="shared" si="866"/>
        <v>41.559113840754556</v>
      </c>
      <c r="AL632" s="44">
        <f t="shared" si="867"/>
        <v>45.159903487606925</v>
      </c>
      <c r="AM632" s="44">
        <f t="shared" si="868"/>
        <v>46.322658477736347</v>
      </c>
      <c r="AN632" s="44">
        <f t="shared" si="869"/>
        <v>5.3636762447905246</v>
      </c>
      <c r="AO632" s="44">
        <f t="shared" si="870"/>
        <v>0.56262338232068432</v>
      </c>
      <c r="AP632" s="44">
        <f t="shared" si="871"/>
        <v>5.4386926957666155</v>
      </c>
      <c r="AQ632" s="44">
        <f t="shared" si="872"/>
        <v>0.56262338232068432</v>
      </c>
      <c r="AR632" s="44">
        <f t="shared" si="873"/>
        <v>5.701250274182935</v>
      </c>
      <c r="AS632" s="44">
        <f t="shared" si="874"/>
        <v>16.128536959859616</v>
      </c>
      <c r="AT632" s="44">
        <f t="shared" si="875"/>
        <v>4.2009212546611101</v>
      </c>
      <c r="AU632" s="44">
        <f t="shared" si="876"/>
        <v>579.39723623601674</v>
      </c>
      <c r="AV632" s="44">
        <f t="shared" si="877"/>
        <v>629.597718797982</v>
      </c>
      <c r="AW632" s="44">
        <f t="shared" si="878"/>
        <v>645.80829129195001</v>
      </c>
      <c r="AX632" s="44">
        <f t="shared" si="879"/>
        <v>74.777802149594208</v>
      </c>
      <c r="AY632" s="44">
        <f t="shared" si="880"/>
        <v>7.8438254003070842</v>
      </c>
      <c r="AZ632" s="44">
        <f t="shared" si="881"/>
        <v>75.823645536301825</v>
      </c>
      <c r="BA632" s="44">
        <f t="shared" si="882"/>
        <v>7.8438254003070842</v>
      </c>
      <c r="BB632" s="44">
        <f t="shared" si="883"/>
        <v>79.484097389778455</v>
      </c>
      <c r="BC632" s="44">
        <f t="shared" si="884"/>
        <v>224.85632814213642</v>
      </c>
      <c r="BD632" s="44">
        <f t="shared" si="885"/>
        <v>58.567229655626228</v>
      </c>
      <c r="BE632" s="44">
        <f t="shared" si="886"/>
        <v>133.42662864663305</v>
      </c>
      <c r="BF632" s="44">
        <f t="shared" si="887"/>
        <v>144.98705856547488</v>
      </c>
      <c r="BG632" s="44">
        <f t="shared" si="888"/>
        <v>148.72011406010091</v>
      </c>
      <c r="BH632" s="44">
        <f t="shared" si="889"/>
        <v>17.220223733274842</v>
      </c>
      <c r="BI632" s="44">
        <f t="shared" si="890"/>
        <v>1.8063171748190392</v>
      </c>
      <c r="BJ632" s="44">
        <f t="shared" si="891"/>
        <v>17.461066023250712</v>
      </c>
      <c r="BK632" s="44">
        <f t="shared" si="892"/>
        <v>1.8063171748190392</v>
      </c>
      <c r="BL632" s="44">
        <f t="shared" si="893"/>
        <v>18.304014038166265</v>
      </c>
      <c r="BM632" s="44">
        <f t="shared" si="894"/>
        <v>51.781092344812457</v>
      </c>
      <c r="BN632" s="44">
        <f t="shared" si="895"/>
        <v>13.487168238648826</v>
      </c>
      <c r="BO632" s="39">
        <f t="shared" si="896"/>
        <v>7.7564602166395213E-2</v>
      </c>
      <c r="BP632" s="39">
        <f t="shared" si="815"/>
        <v>8.4285000910053989E-2</v>
      </c>
      <c r="BQ632" s="39">
        <f t="shared" si="816"/>
        <v>8.6455129671027156E-2</v>
      </c>
      <c r="BR632" s="39">
        <f t="shared" si="817"/>
        <v>1.0010593961908405E-2</v>
      </c>
      <c r="BS632" s="39">
        <f t="shared" si="818"/>
        <v>1.0500623036966859E-3</v>
      </c>
      <c r="BT632" s="39">
        <f t="shared" si="819"/>
        <v>1.0150602269067966E-2</v>
      </c>
      <c r="BU632" s="39">
        <f t="shared" si="820"/>
        <v>1.0500623036966859E-3</v>
      </c>
      <c r="BV632" s="39">
        <f t="shared" si="821"/>
        <v>1.0640631344126418E-2</v>
      </c>
      <c r="BW632" s="39">
        <f t="shared" si="822"/>
        <v>3.0101786039304995E-2</v>
      </c>
      <c r="BX632" s="39">
        <f t="shared" si="823"/>
        <v>7.8404652009352541E-3</v>
      </c>
      <c r="BY632" s="39">
        <f t="shared" si="824"/>
        <v>9.1158398422361391E-3</v>
      </c>
      <c r="BZ632" s="39">
        <f t="shared" si="825"/>
        <v>9.9056599007692307E-3</v>
      </c>
      <c r="CA632" s="39">
        <f t="shared" si="826"/>
        <v>1.0160705961337212E-2</v>
      </c>
      <c r="CB632" s="39">
        <f t="shared" si="827"/>
        <v>1.1765027955232561E-3</v>
      </c>
      <c r="CC632" s="39">
        <f t="shared" si="828"/>
        <v>1.2340938414579609E-4</v>
      </c>
      <c r="CD632" s="39">
        <f t="shared" si="829"/>
        <v>1.1929573800760289E-3</v>
      </c>
      <c r="CE632" s="39">
        <f t="shared" si="830"/>
        <v>1.2340938414579609E-4</v>
      </c>
      <c r="CF632" s="39">
        <f t="shared" si="831"/>
        <v>1.2505484260107336E-3</v>
      </c>
      <c r="CG632" s="39">
        <f t="shared" si="832"/>
        <v>3.537735678846154E-3</v>
      </c>
      <c r="CH632" s="39">
        <f t="shared" si="833"/>
        <v>9.2145673495527749E-4</v>
      </c>
      <c r="CI632" s="39">
        <f t="shared" si="834"/>
        <v>0.12708866774205235</v>
      </c>
      <c r="CJ632" s="39">
        <f t="shared" si="835"/>
        <v>0.13809996025399912</v>
      </c>
      <c r="CK632" s="39">
        <f t="shared" si="836"/>
        <v>0.14165569012764861</v>
      </c>
      <c r="CL632" s="39">
        <f t="shared" si="837"/>
        <v>1.6402237804254049E-2</v>
      </c>
      <c r="CM632" s="39">
        <f t="shared" si="838"/>
        <v>1.7205144549916832E-3</v>
      </c>
      <c r="CN632" s="39">
        <f t="shared" si="839"/>
        <v>1.6631639731586274E-2</v>
      </c>
      <c r="CO632" s="39">
        <f t="shared" si="840"/>
        <v>1.7205144549916832E-3</v>
      </c>
      <c r="CP632" s="39">
        <f t="shared" si="841"/>
        <v>1.7434546477249058E-2</v>
      </c>
      <c r="CQ632" s="39">
        <f t="shared" si="842"/>
        <v>4.9321414376428258E-2</v>
      </c>
      <c r="CR632" s="39">
        <f t="shared" si="843"/>
        <v>1.2846507930604569E-2</v>
      </c>
      <c r="CS632" s="39">
        <f t="shared" si="844"/>
        <v>2.9266643704021288E-2</v>
      </c>
      <c r="CT632" s="39">
        <f t="shared" si="845"/>
        <v>3.180238178668017E-2</v>
      </c>
      <c r="CU632" s="39">
        <f t="shared" si="846"/>
        <v>3.26212138758721E-2</v>
      </c>
      <c r="CV632" s="39">
        <f t="shared" si="847"/>
        <v>3.777193185627296E-3</v>
      </c>
      <c r="CW632" s="39">
        <f t="shared" si="848"/>
        <v>3.9620907541545059E-4</v>
      </c>
      <c r="CX632" s="39">
        <f t="shared" si="849"/>
        <v>3.8300210623493556E-3</v>
      </c>
      <c r="CY632" s="39">
        <f t="shared" si="850"/>
        <v>3.9620907541545059E-4</v>
      </c>
      <c r="CZ632" s="39">
        <f t="shared" si="851"/>
        <v>4.0149186308765664E-3</v>
      </c>
      <c r="DA632" s="39">
        <f t="shared" si="852"/>
        <v>1.1357993495242916E-2</v>
      </c>
      <c r="DB632" s="39">
        <f t="shared" si="853"/>
        <v>2.9583610964353641E-3</v>
      </c>
    </row>
    <row r="633" spans="1:106" ht="12.75" customHeight="1" x14ac:dyDescent="0.3">
      <c r="A633" s="9" t="str">
        <f t="shared" si="854"/>
        <v>11 Guanajuato55-59 añosHombres</v>
      </c>
      <c r="B633" s="18" t="s">
        <v>46</v>
      </c>
      <c r="C633" s="18" t="s">
        <v>15</v>
      </c>
      <c r="D633" s="29" t="s">
        <v>86</v>
      </c>
      <c r="E633" s="19">
        <v>116934</v>
      </c>
      <c r="F633" s="19">
        <v>113970</v>
      </c>
      <c r="G633" s="19">
        <v>113491</v>
      </c>
      <c r="H633" s="19">
        <v>369</v>
      </c>
      <c r="I633" s="19">
        <v>110</v>
      </c>
      <c r="J633" s="19">
        <v>2656</v>
      </c>
      <c r="K633" s="19">
        <v>1575</v>
      </c>
      <c r="L633" s="19">
        <v>972</v>
      </c>
      <c r="M633" s="19">
        <v>109</v>
      </c>
      <c r="N633" s="19">
        <v>308</v>
      </c>
      <c r="O633" s="38">
        <f>+'07'!E632-'05'!J633</f>
        <v>369</v>
      </c>
      <c r="P633" s="38">
        <f t="shared" si="855"/>
        <v>3025</v>
      </c>
      <c r="Q633" s="39">
        <f>'07'!F632/'05'!$P633</f>
        <v>0.23735537190082645</v>
      </c>
      <c r="R633" s="39">
        <f>'07'!G632/'05'!$P633</f>
        <v>0.24925619834710744</v>
      </c>
      <c r="S633" s="39">
        <f>'07'!H632/'05'!$P633</f>
        <v>0.2975206611570248</v>
      </c>
      <c r="T633" s="39">
        <f>'07'!I632/'05'!$P633</f>
        <v>2.5123966942148759E-2</v>
      </c>
      <c r="U633" s="39">
        <f>'07'!J632/'05'!$P633</f>
        <v>4.2975206611570249E-3</v>
      </c>
      <c r="V633" s="39">
        <f>'07'!K632/'05'!$P633</f>
        <v>2.7438016528925621E-2</v>
      </c>
      <c r="W633" s="39">
        <f>'07'!L632/'05'!$P633</f>
        <v>4.2975206611570249E-3</v>
      </c>
      <c r="X633" s="39">
        <f>'07'!M632/'05'!$P633</f>
        <v>2.3801652892561982E-2</v>
      </c>
      <c r="Y633" s="39">
        <f>'07'!N632/'05'!$P633</f>
        <v>0.1028099173553719</v>
      </c>
      <c r="Z633" s="39">
        <f>'07'!O632/'05'!$P633</f>
        <v>2.809917355371901E-2</v>
      </c>
      <c r="AA633" s="44">
        <f t="shared" si="856"/>
        <v>230.70942148760332</v>
      </c>
      <c r="AB633" s="44">
        <f t="shared" si="857"/>
        <v>242.27702479338842</v>
      </c>
      <c r="AC633" s="44">
        <f t="shared" si="858"/>
        <v>289.19008264462809</v>
      </c>
      <c r="AD633" s="44">
        <f t="shared" si="859"/>
        <v>24.420495867768594</v>
      </c>
      <c r="AE633" s="44">
        <f t="shared" si="860"/>
        <v>4.1771900826446284</v>
      </c>
      <c r="AF633" s="44">
        <f t="shared" si="861"/>
        <v>26.669752066115702</v>
      </c>
      <c r="AG633" s="44">
        <f t="shared" si="862"/>
        <v>4.1771900826446284</v>
      </c>
      <c r="AH633" s="44">
        <f t="shared" si="863"/>
        <v>23.135206611570247</v>
      </c>
      <c r="AI633" s="44">
        <f t="shared" si="864"/>
        <v>99.931239669421487</v>
      </c>
      <c r="AJ633" s="44">
        <f t="shared" si="865"/>
        <v>27.312396694214879</v>
      </c>
      <c r="AK633" s="44">
        <f t="shared" si="866"/>
        <v>25.871735537190084</v>
      </c>
      <c r="AL633" s="44">
        <f t="shared" si="867"/>
        <v>27.16892561983471</v>
      </c>
      <c r="AM633" s="44">
        <f t="shared" si="868"/>
        <v>32.429752066115704</v>
      </c>
      <c r="AN633" s="44">
        <f t="shared" si="869"/>
        <v>2.7385123966942149</v>
      </c>
      <c r="AO633" s="44">
        <f t="shared" si="870"/>
        <v>0.4684297520661157</v>
      </c>
      <c r="AP633" s="44">
        <f t="shared" si="871"/>
        <v>2.9907438016528927</v>
      </c>
      <c r="AQ633" s="44">
        <f t="shared" si="872"/>
        <v>0.4684297520661157</v>
      </c>
      <c r="AR633" s="44">
        <f t="shared" si="873"/>
        <v>2.5943801652892562</v>
      </c>
      <c r="AS633" s="44">
        <f t="shared" si="874"/>
        <v>11.206280991735538</v>
      </c>
      <c r="AT633" s="44">
        <f t="shared" si="875"/>
        <v>3.0628099173553722</v>
      </c>
      <c r="AU633" s="44">
        <f t="shared" si="876"/>
        <v>373.83471074380168</v>
      </c>
      <c r="AV633" s="44">
        <f t="shared" si="877"/>
        <v>392.57851239669424</v>
      </c>
      <c r="AW633" s="44">
        <f t="shared" si="878"/>
        <v>468.59504132231405</v>
      </c>
      <c r="AX633" s="44">
        <f t="shared" si="879"/>
        <v>39.570247933884296</v>
      </c>
      <c r="AY633" s="44">
        <f t="shared" si="880"/>
        <v>6.7685950413223139</v>
      </c>
      <c r="AZ633" s="44">
        <f t="shared" si="881"/>
        <v>43.214876033057855</v>
      </c>
      <c r="BA633" s="44">
        <f t="shared" si="882"/>
        <v>6.7685950413223139</v>
      </c>
      <c r="BB633" s="44">
        <f t="shared" si="883"/>
        <v>37.487603305785122</v>
      </c>
      <c r="BC633" s="44">
        <f t="shared" si="884"/>
        <v>161.92561983471074</v>
      </c>
      <c r="BD633" s="44">
        <f t="shared" si="885"/>
        <v>44.256198347107443</v>
      </c>
      <c r="BE633" s="44">
        <f t="shared" si="886"/>
        <v>87.584132231404965</v>
      </c>
      <c r="BF633" s="44">
        <f t="shared" si="887"/>
        <v>91.975537190082647</v>
      </c>
      <c r="BG633" s="44">
        <f t="shared" si="888"/>
        <v>109.78512396694215</v>
      </c>
      <c r="BH633" s="44">
        <f t="shared" si="889"/>
        <v>9.2707438016528929</v>
      </c>
      <c r="BI633" s="44">
        <f t="shared" si="890"/>
        <v>1.5857851239669423</v>
      </c>
      <c r="BJ633" s="44">
        <f t="shared" si="891"/>
        <v>10.124628099173554</v>
      </c>
      <c r="BK633" s="44">
        <f t="shared" si="892"/>
        <v>1.5857851239669423</v>
      </c>
      <c r="BL633" s="44">
        <f t="shared" si="893"/>
        <v>8.7828099173553706</v>
      </c>
      <c r="BM633" s="44">
        <f t="shared" si="894"/>
        <v>37.936859504132229</v>
      </c>
      <c r="BN633" s="44">
        <f t="shared" si="895"/>
        <v>10.368595041322315</v>
      </c>
      <c r="BO633" s="39">
        <f t="shared" si="896"/>
        <v>7.6267577351273819E-2</v>
      </c>
      <c r="BP633" s="39">
        <f t="shared" si="815"/>
        <v>8.009157844409534E-2</v>
      </c>
      <c r="BQ633" s="39">
        <f t="shared" si="816"/>
        <v>9.5600027320538211E-2</v>
      </c>
      <c r="BR633" s="39">
        <f t="shared" si="817"/>
        <v>8.0728911959565604E-3</v>
      </c>
      <c r="BS633" s="39">
        <f t="shared" si="818"/>
        <v>1.3808892835188854E-3</v>
      </c>
      <c r="BT633" s="39">
        <f t="shared" si="819"/>
        <v>8.8164469640051903E-3</v>
      </c>
      <c r="BU633" s="39">
        <f t="shared" si="820"/>
        <v>1.3808892835188854E-3</v>
      </c>
      <c r="BV633" s="39">
        <f t="shared" si="821"/>
        <v>7.6480021856430566E-3</v>
      </c>
      <c r="BW633" s="39">
        <f t="shared" si="822"/>
        <v>3.3035120551874873E-2</v>
      </c>
      <c r="BX633" s="39">
        <f t="shared" si="823"/>
        <v>9.0288914691619426E-3</v>
      </c>
      <c r="BY633" s="39">
        <f t="shared" si="824"/>
        <v>8.552639847004986E-3</v>
      </c>
      <c r="BZ633" s="39">
        <f t="shared" si="825"/>
        <v>8.9814630148213909E-3</v>
      </c>
      <c r="CA633" s="39">
        <f t="shared" si="826"/>
        <v>1.0720579195410151E-2</v>
      </c>
      <c r="CB633" s="39">
        <f t="shared" si="827"/>
        <v>9.0529335427907932E-4</v>
      </c>
      <c r="CC633" s="39">
        <f t="shared" si="828"/>
        <v>1.5485281060036884E-4</v>
      </c>
      <c r="CD633" s="39">
        <f t="shared" si="829"/>
        <v>9.8867563691004711E-4</v>
      </c>
      <c r="CE633" s="39">
        <f t="shared" si="830"/>
        <v>1.5485281060036884E-4</v>
      </c>
      <c r="CF633" s="39">
        <f t="shared" si="831"/>
        <v>8.5764633563281201E-4</v>
      </c>
      <c r="CG633" s="39">
        <f t="shared" si="832"/>
        <v>3.7045556997472853E-3</v>
      </c>
      <c r="CH633" s="39">
        <f t="shared" si="833"/>
        <v>1.012499146233181E-3</v>
      </c>
      <c r="CI633" s="39">
        <f t="shared" si="834"/>
        <v>0.12358172255993444</v>
      </c>
      <c r="CJ633" s="39">
        <f t="shared" si="835"/>
        <v>0.12977802062700636</v>
      </c>
      <c r="CK633" s="39">
        <f t="shared" si="836"/>
        <v>0.15490745167679804</v>
      </c>
      <c r="CL633" s="39">
        <f t="shared" si="837"/>
        <v>1.3081073697151833E-2</v>
      </c>
      <c r="CM633" s="39">
        <f t="shared" si="838"/>
        <v>2.2375520797759717E-3</v>
      </c>
      <c r="CN633" s="39">
        <f t="shared" si="839"/>
        <v>1.428590943241582E-2</v>
      </c>
      <c r="CO633" s="39">
        <f t="shared" si="840"/>
        <v>2.2375520797759717E-3</v>
      </c>
      <c r="CP633" s="39">
        <f t="shared" si="841"/>
        <v>1.2392596134143842E-2</v>
      </c>
      <c r="CQ633" s="39">
        <f t="shared" si="842"/>
        <v>5.3529130523871322E-2</v>
      </c>
      <c r="CR633" s="39">
        <f t="shared" si="843"/>
        <v>1.4630148213919815E-2</v>
      </c>
      <c r="CS633" s="39">
        <f t="shared" si="844"/>
        <v>2.8953432142613211E-2</v>
      </c>
      <c r="CT633" s="39">
        <f t="shared" si="845"/>
        <v>3.0405136261184348E-2</v>
      </c>
      <c r="CU633" s="39">
        <f t="shared" si="846"/>
        <v>3.62926029642784E-2</v>
      </c>
      <c r="CV633" s="39">
        <f t="shared" si="847"/>
        <v>3.0647086947612869E-3</v>
      </c>
      <c r="CW633" s="39">
        <f t="shared" si="848"/>
        <v>5.2422648726179908E-4</v>
      </c>
      <c r="CX633" s="39">
        <f t="shared" si="849"/>
        <v>3.3469844955945635E-3</v>
      </c>
      <c r="CY633" s="39">
        <f t="shared" si="850"/>
        <v>5.2422648726179908E-4</v>
      </c>
      <c r="CZ633" s="39">
        <f t="shared" si="851"/>
        <v>2.9034082371422712E-3</v>
      </c>
      <c r="DA633" s="39">
        <f t="shared" si="852"/>
        <v>1.2541110579878422E-2</v>
      </c>
      <c r="DB633" s="39">
        <f t="shared" si="853"/>
        <v>3.4276347244040712E-3</v>
      </c>
    </row>
    <row r="634" spans="1:106" ht="12.75" customHeight="1" x14ac:dyDescent="0.3">
      <c r="A634" s="9" t="str">
        <f t="shared" si="854"/>
        <v>11 Guanajuato60-64 añosHombres</v>
      </c>
      <c r="B634" s="18" t="s">
        <v>46</v>
      </c>
      <c r="C634" s="18" t="s">
        <v>15</v>
      </c>
      <c r="D634" s="29" t="s">
        <v>87</v>
      </c>
      <c r="E634" s="19">
        <v>99483</v>
      </c>
      <c r="F634" s="19">
        <v>97155</v>
      </c>
      <c r="G634" s="19">
        <v>96749</v>
      </c>
      <c r="H634" s="19">
        <v>285</v>
      </c>
      <c r="I634" s="19">
        <v>121</v>
      </c>
      <c r="J634" s="19">
        <v>2154</v>
      </c>
      <c r="K634" s="19">
        <v>1226</v>
      </c>
      <c r="L634" s="19">
        <v>863</v>
      </c>
      <c r="M634" s="19">
        <v>65</v>
      </c>
      <c r="N634" s="19">
        <v>174</v>
      </c>
      <c r="O634" s="38">
        <f>+'07'!E633-'05'!J634</f>
        <v>285</v>
      </c>
      <c r="P634" s="38">
        <f t="shared" si="855"/>
        <v>2439</v>
      </c>
      <c r="Q634" s="39">
        <f>'07'!F633/'05'!$P634</f>
        <v>0.19065190651906519</v>
      </c>
      <c r="R634" s="39">
        <f>'07'!G633/'05'!$P634</f>
        <v>0.16851168511685116</v>
      </c>
      <c r="S634" s="39">
        <f>'07'!H633/'05'!$P634</f>
        <v>0.36449364493644937</v>
      </c>
      <c r="T634" s="39">
        <f>'07'!I633/'05'!$P634</f>
        <v>2.6240262402624025E-2</v>
      </c>
      <c r="U634" s="39">
        <f>'07'!J633/'05'!$P634</f>
        <v>0</v>
      </c>
      <c r="V634" s="39">
        <f>'07'!K633/'05'!$P634</f>
        <v>3.7310373103731038E-2</v>
      </c>
      <c r="W634" s="39">
        <f>'07'!L633/'05'!$P634</f>
        <v>3.6900369003690036E-3</v>
      </c>
      <c r="X634" s="39">
        <f>'07'!M633/'05'!$P634</f>
        <v>1.3120131201312012E-2</v>
      </c>
      <c r="Y634" s="39">
        <f>'07'!N633/'05'!$P634</f>
        <v>0.16359163591635917</v>
      </c>
      <c r="Z634" s="39">
        <f>'07'!O633/'05'!$P634</f>
        <v>3.2390323903239031E-2</v>
      </c>
      <c r="AA634" s="44">
        <f t="shared" si="856"/>
        <v>164.53259532595325</v>
      </c>
      <c r="AB634" s="44">
        <f t="shared" si="857"/>
        <v>145.42558425584255</v>
      </c>
      <c r="AC634" s="44">
        <f t="shared" si="858"/>
        <v>314.55801558015582</v>
      </c>
      <c r="AD634" s="44">
        <f t="shared" si="859"/>
        <v>22.645346453464533</v>
      </c>
      <c r="AE634" s="44">
        <f t="shared" si="860"/>
        <v>0</v>
      </c>
      <c r="AF634" s="44">
        <f t="shared" si="861"/>
        <v>32.198851988519884</v>
      </c>
      <c r="AG634" s="44">
        <f t="shared" si="862"/>
        <v>3.1845018450184499</v>
      </c>
      <c r="AH634" s="44">
        <f t="shared" si="863"/>
        <v>11.322673226732267</v>
      </c>
      <c r="AI634" s="44">
        <f t="shared" si="864"/>
        <v>141.17958179581797</v>
      </c>
      <c r="AJ634" s="44">
        <f t="shared" si="865"/>
        <v>27.952849528495285</v>
      </c>
      <c r="AK634" s="44">
        <f t="shared" si="866"/>
        <v>12.392373923739237</v>
      </c>
      <c r="AL634" s="44">
        <f t="shared" si="867"/>
        <v>10.953259532595325</v>
      </c>
      <c r="AM634" s="44">
        <f t="shared" si="868"/>
        <v>23.692086920869208</v>
      </c>
      <c r="AN634" s="44">
        <f t="shared" si="869"/>
        <v>1.7056170561705617</v>
      </c>
      <c r="AO634" s="44">
        <f t="shared" si="870"/>
        <v>0</v>
      </c>
      <c r="AP634" s="44">
        <f t="shared" si="871"/>
        <v>2.4251742517425177</v>
      </c>
      <c r="AQ634" s="44">
        <f t="shared" si="872"/>
        <v>0.23985239852398524</v>
      </c>
      <c r="AR634" s="44">
        <f t="shared" si="873"/>
        <v>0.85280852808528085</v>
      </c>
      <c r="AS634" s="44">
        <f t="shared" si="874"/>
        <v>10.633456334563347</v>
      </c>
      <c r="AT634" s="44">
        <f t="shared" si="875"/>
        <v>2.1053710537105368</v>
      </c>
      <c r="AU634" s="44">
        <f t="shared" si="876"/>
        <v>233.73923739237392</v>
      </c>
      <c r="AV634" s="44">
        <f t="shared" si="877"/>
        <v>206.59532595325953</v>
      </c>
      <c r="AW634" s="44">
        <f t="shared" si="878"/>
        <v>446.86920869208694</v>
      </c>
      <c r="AX634" s="44">
        <f t="shared" si="879"/>
        <v>32.170561705617054</v>
      </c>
      <c r="AY634" s="44">
        <f t="shared" si="880"/>
        <v>0</v>
      </c>
      <c r="AZ634" s="44">
        <f t="shared" si="881"/>
        <v>45.742517425174256</v>
      </c>
      <c r="BA634" s="44">
        <f t="shared" si="882"/>
        <v>4.5239852398523981</v>
      </c>
      <c r="BB634" s="44">
        <f t="shared" si="883"/>
        <v>16.085280852808527</v>
      </c>
      <c r="BC634" s="44">
        <f t="shared" si="884"/>
        <v>200.56334563345635</v>
      </c>
      <c r="BD634" s="44">
        <f t="shared" si="885"/>
        <v>39.710537105371053</v>
      </c>
      <c r="BE634" s="44">
        <f t="shared" si="886"/>
        <v>54.335793357933582</v>
      </c>
      <c r="BF634" s="44">
        <f t="shared" si="887"/>
        <v>48.025830258302584</v>
      </c>
      <c r="BG634" s="44">
        <f t="shared" si="888"/>
        <v>103.88068880688807</v>
      </c>
      <c r="BH634" s="44">
        <f t="shared" si="889"/>
        <v>7.4784747847478474</v>
      </c>
      <c r="BI634" s="44">
        <f t="shared" si="890"/>
        <v>0</v>
      </c>
      <c r="BJ634" s="44">
        <f t="shared" si="891"/>
        <v>10.633456334563347</v>
      </c>
      <c r="BK634" s="44">
        <f t="shared" si="892"/>
        <v>1.051660516605166</v>
      </c>
      <c r="BL634" s="44">
        <f t="shared" si="893"/>
        <v>3.7392373923739237</v>
      </c>
      <c r="BM634" s="44">
        <f t="shared" si="894"/>
        <v>46.623616236162363</v>
      </c>
      <c r="BN634" s="44">
        <f t="shared" si="895"/>
        <v>9.2312423124231238</v>
      </c>
      <c r="BO634" s="39">
        <f t="shared" si="896"/>
        <v>6.7459038674027569E-2</v>
      </c>
      <c r="BP634" s="39">
        <f t="shared" si="815"/>
        <v>5.9625085795753402E-2</v>
      </c>
      <c r="BQ634" s="39">
        <f t="shared" si="816"/>
        <v>0.12897007608862476</v>
      </c>
      <c r="BR634" s="39">
        <f t="shared" si="817"/>
        <v>9.2846848927693858E-3</v>
      </c>
      <c r="BS634" s="39">
        <f t="shared" si="818"/>
        <v>0</v>
      </c>
      <c r="BT634" s="39">
        <f t="shared" si="819"/>
        <v>1.3201661331906471E-2</v>
      </c>
      <c r="BU634" s="39">
        <f t="shared" si="820"/>
        <v>1.3056588130456949E-3</v>
      </c>
      <c r="BV634" s="39">
        <f t="shared" si="821"/>
        <v>4.6423424463846929E-3</v>
      </c>
      <c r="BW634" s="39">
        <f t="shared" si="822"/>
        <v>5.788420737835915E-2</v>
      </c>
      <c r="BX634" s="39">
        <f t="shared" si="823"/>
        <v>1.1460782914512212E-2</v>
      </c>
      <c r="BY634" s="39">
        <f t="shared" si="824"/>
        <v>5.0809241179742672E-3</v>
      </c>
      <c r="BZ634" s="39">
        <f t="shared" si="825"/>
        <v>4.4908813171772553E-3</v>
      </c>
      <c r="CA634" s="39">
        <f t="shared" si="826"/>
        <v>9.7138527760841364E-3</v>
      </c>
      <c r="CB634" s="39">
        <f t="shared" si="827"/>
        <v>6.993099861297916E-4</v>
      </c>
      <c r="CC634" s="39">
        <f t="shared" si="828"/>
        <v>0</v>
      </c>
      <c r="CD634" s="39">
        <f t="shared" si="829"/>
        <v>9.9433138652829742E-4</v>
      </c>
      <c r="CE634" s="39">
        <f t="shared" si="830"/>
        <v>9.8340466799501949E-5</v>
      </c>
      <c r="CF634" s="39">
        <f t="shared" si="831"/>
        <v>3.496549930648958E-4</v>
      </c>
      <c r="CG634" s="39">
        <f t="shared" si="832"/>
        <v>4.3597606947779199E-3</v>
      </c>
      <c r="CH634" s="39">
        <f t="shared" si="833"/>
        <v>8.6321076412896138E-4</v>
      </c>
      <c r="CI634" s="39">
        <f t="shared" si="834"/>
        <v>9.5834045671330026E-2</v>
      </c>
      <c r="CJ634" s="39">
        <f t="shared" si="835"/>
        <v>8.4704930690143315E-2</v>
      </c>
      <c r="CK634" s="39">
        <f t="shared" si="836"/>
        <v>0.18321820774583311</v>
      </c>
      <c r="CL634" s="39">
        <f t="shared" si="837"/>
        <v>1.3190062199924992E-2</v>
      </c>
      <c r="CM634" s="39">
        <f t="shared" si="838"/>
        <v>0</v>
      </c>
      <c r="CN634" s="39">
        <f t="shared" si="839"/>
        <v>1.8754619690518351E-2</v>
      </c>
      <c r="CO634" s="39">
        <f t="shared" si="840"/>
        <v>1.8548524968644519E-3</v>
      </c>
      <c r="CP634" s="39">
        <f t="shared" si="841"/>
        <v>6.5950310999624961E-3</v>
      </c>
      <c r="CQ634" s="39">
        <f t="shared" si="842"/>
        <v>8.2231794027657373E-2</v>
      </c>
      <c r="CR634" s="39">
        <f t="shared" si="843"/>
        <v>1.6281483028032413E-2</v>
      </c>
      <c r="CS634" s="39">
        <f t="shared" si="844"/>
        <v>2.2277898055733325E-2</v>
      </c>
      <c r="CT634" s="39">
        <f t="shared" si="845"/>
        <v>1.9690787313777196E-2</v>
      </c>
      <c r="CU634" s="39">
        <f t="shared" si="846"/>
        <v>4.2591508325907371E-2</v>
      </c>
      <c r="CV634" s="39">
        <f t="shared" si="847"/>
        <v>3.0662053237998557E-3</v>
      </c>
      <c r="CW634" s="39">
        <f t="shared" si="848"/>
        <v>0</v>
      </c>
      <c r="CX634" s="39">
        <f t="shared" si="849"/>
        <v>4.3597606947779199E-3</v>
      </c>
      <c r="CY634" s="39">
        <f t="shared" si="850"/>
        <v>4.3118512365935467E-4</v>
      </c>
      <c r="CZ634" s="39">
        <f t="shared" si="851"/>
        <v>1.5331026618999278E-3</v>
      </c>
      <c r="DA634" s="39">
        <f t="shared" si="852"/>
        <v>1.9115873815564725E-2</v>
      </c>
      <c r="DB634" s="39">
        <f t="shared" si="853"/>
        <v>3.7848471965654462E-3</v>
      </c>
    </row>
    <row r="635" spans="1:106" ht="12.75" customHeight="1" x14ac:dyDescent="0.3">
      <c r="A635" s="9" t="str">
        <f t="shared" si="854"/>
        <v>11 Guanajuato65-69 añosHombres</v>
      </c>
      <c r="B635" s="18" t="s">
        <v>46</v>
      </c>
      <c r="C635" s="18" t="s">
        <v>15</v>
      </c>
      <c r="D635" s="29" t="s">
        <v>88</v>
      </c>
      <c r="E635" s="19">
        <v>75898</v>
      </c>
      <c r="F635" s="19">
        <v>74063</v>
      </c>
      <c r="G635" s="19">
        <v>73798</v>
      </c>
      <c r="H635" s="19">
        <v>178</v>
      </c>
      <c r="I635" s="19">
        <v>87</v>
      </c>
      <c r="J635" s="19">
        <v>1714</v>
      </c>
      <c r="K635" s="19">
        <v>889</v>
      </c>
      <c r="L635" s="19">
        <v>775</v>
      </c>
      <c r="M635" s="19">
        <v>50</v>
      </c>
      <c r="N635" s="19">
        <v>121</v>
      </c>
      <c r="O635" s="38">
        <f>+'07'!E634-'05'!J635</f>
        <v>178</v>
      </c>
      <c r="P635" s="38">
        <f t="shared" si="855"/>
        <v>1892</v>
      </c>
      <c r="Q635" s="39">
        <f>'07'!F634/'05'!$P635</f>
        <v>0.15697674418604651</v>
      </c>
      <c r="R635" s="39">
        <f>'07'!G634/'05'!$P635</f>
        <v>0.11627906976744186</v>
      </c>
      <c r="S635" s="39">
        <f>'07'!H634/'05'!$P635</f>
        <v>0.43551797040169132</v>
      </c>
      <c r="T635" s="39">
        <f>'07'!I634/'05'!$P635</f>
        <v>2.0613107822410149E-2</v>
      </c>
      <c r="U635" s="39">
        <f>'07'!J634/'05'!$P635</f>
        <v>0</v>
      </c>
      <c r="V635" s="39">
        <f>'07'!K634/'05'!$P635</f>
        <v>3.699788583509514E-2</v>
      </c>
      <c r="W635" s="39">
        <f>'07'!L634/'05'!$P635</f>
        <v>6.8710359408033824E-3</v>
      </c>
      <c r="X635" s="39">
        <f>'07'!M634/'05'!$P635</f>
        <v>1.3742071881606765E-2</v>
      </c>
      <c r="Y635" s="39">
        <f>'07'!N634/'05'!$P635</f>
        <v>0.18921775898520085</v>
      </c>
      <c r="Z635" s="39">
        <f>'07'!O634/'05'!$P635</f>
        <v>2.3784355179704016E-2</v>
      </c>
      <c r="AA635" s="44">
        <f t="shared" si="856"/>
        <v>121.65697674418605</v>
      </c>
      <c r="AB635" s="44">
        <f t="shared" si="857"/>
        <v>90.116279069767444</v>
      </c>
      <c r="AC635" s="44">
        <f t="shared" si="858"/>
        <v>337.52642706131076</v>
      </c>
      <c r="AD635" s="44">
        <f t="shared" si="859"/>
        <v>15.975158562367865</v>
      </c>
      <c r="AE635" s="44">
        <f t="shared" si="860"/>
        <v>0</v>
      </c>
      <c r="AF635" s="44">
        <f t="shared" si="861"/>
        <v>28.673361522198732</v>
      </c>
      <c r="AG635" s="44">
        <f t="shared" si="862"/>
        <v>5.325052854122621</v>
      </c>
      <c r="AH635" s="44">
        <f t="shared" si="863"/>
        <v>10.650105708245242</v>
      </c>
      <c r="AI635" s="44">
        <f t="shared" si="864"/>
        <v>146.64376321353066</v>
      </c>
      <c r="AJ635" s="44">
        <f t="shared" si="865"/>
        <v>18.432875264270614</v>
      </c>
      <c r="AK635" s="44">
        <f t="shared" si="866"/>
        <v>7.8488372093023253</v>
      </c>
      <c r="AL635" s="44">
        <f t="shared" si="867"/>
        <v>5.8139534883720927</v>
      </c>
      <c r="AM635" s="44">
        <f t="shared" si="868"/>
        <v>21.775898520084567</v>
      </c>
      <c r="AN635" s="44">
        <f t="shared" si="869"/>
        <v>1.0306553911205074</v>
      </c>
      <c r="AO635" s="44">
        <f t="shared" si="870"/>
        <v>0</v>
      </c>
      <c r="AP635" s="44">
        <f t="shared" si="871"/>
        <v>1.8498942917547569</v>
      </c>
      <c r="AQ635" s="44">
        <f t="shared" si="872"/>
        <v>0.34355179704016914</v>
      </c>
      <c r="AR635" s="44">
        <f t="shared" si="873"/>
        <v>0.68710359408033828</v>
      </c>
      <c r="AS635" s="44">
        <f t="shared" si="874"/>
        <v>9.4608879492600426</v>
      </c>
      <c r="AT635" s="44">
        <f t="shared" si="875"/>
        <v>1.1892177589852009</v>
      </c>
      <c r="AU635" s="44">
        <f t="shared" si="876"/>
        <v>139.55232558139534</v>
      </c>
      <c r="AV635" s="44">
        <f t="shared" si="877"/>
        <v>103.37209302325581</v>
      </c>
      <c r="AW635" s="44">
        <f t="shared" si="878"/>
        <v>387.17547568710359</v>
      </c>
      <c r="AX635" s="44">
        <f t="shared" si="879"/>
        <v>18.325052854122621</v>
      </c>
      <c r="AY635" s="44">
        <f t="shared" si="880"/>
        <v>0</v>
      </c>
      <c r="AZ635" s="44">
        <f t="shared" si="881"/>
        <v>32.891120507399577</v>
      </c>
      <c r="BA635" s="44">
        <f t="shared" si="882"/>
        <v>6.1083509513742067</v>
      </c>
      <c r="BB635" s="44">
        <f t="shared" si="883"/>
        <v>12.216701902748413</v>
      </c>
      <c r="BC635" s="44">
        <f t="shared" si="884"/>
        <v>168.21458773784354</v>
      </c>
      <c r="BD635" s="44">
        <f t="shared" si="885"/>
        <v>21.144291754756871</v>
      </c>
      <c r="BE635" s="44">
        <f t="shared" si="886"/>
        <v>27.941860465116278</v>
      </c>
      <c r="BF635" s="44">
        <f t="shared" si="887"/>
        <v>20.697674418604652</v>
      </c>
      <c r="BG635" s="44">
        <f t="shared" si="888"/>
        <v>77.522198731501049</v>
      </c>
      <c r="BH635" s="44">
        <f t="shared" si="889"/>
        <v>3.6691331923890065</v>
      </c>
      <c r="BI635" s="44">
        <f t="shared" si="890"/>
        <v>0</v>
      </c>
      <c r="BJ635" s="44">
        <f t="shared" si="891"/>
        <v>6.5856236786469351</v>
      </c>
      <c r="BK635" s="44">
        <f t="shared" si="892"/>
        <v>1.2230443974630021</v>
      </c>
      <c r="BL635" s="44">
        <f t="shared" si="893"/>
        <v>2.4460887949260042</v>
      </c>
      <c r="BM635" s="44">
        <f t="shared" si="894"/>
        <v>33.680761099365753</v>
      </c>
      <c r="BN635" s="44">
        <f t="shared" si="895"/>
        <v>4.2336152219873151</v>
      </c>
      <c r="BO635" s="39">
        <f t="shared" si="896"/>
        <v>6.4300727666060278E-2</v>
      </c>
      <c r="BP635" s="39">
        <f t="shared" si="815"/>
        <v>4.7630168641526131E-2</v>
      </c>
      <c r="BQ635" s="39">
        <f t="shared" si="816"/>
        <v>0.17839663163917058</v>
      </c>
      <c r="BR635" s="39">
        <f t="shared" si="817"/>
        <v>8.4435298955432697E-3</v>
      </c>
      <c r="BS635" s="39">
        <f t="shared" si="818"/>
        <v>0</v>
      </c>
      <c r="BT635" s="39">
        <f t="shared" si="819"/>
        <v>1.5155053658667405E-2</v>
      </c>
      <c r="BU635" s="39">
        <f t="shared" si="820"/>
        <v>2.8145099651810893E-3</v>
      </c>
      <c r="BV635" s="39">
        <f t="shared" si="821"/>
        <v>5.6290199303621787E-3</v>
      </c>
      <c r="BW635" s="39">
        <f t="shared" si="822"/>
        <v>7.7507274425756167E-2</v>
      </c>
      <c r="BX635" s="39">
        <f t="shared" si="823"/>
        <v>9.7425344948576173E-3</v>
      </c>
      <c r="BY635" s="39">
        <f t="shared" si="824"/>
        <v>4.1484340429716309E-3</v>
      </c>
      <c r="BZ635" s="39">
        <f t="shared" si="825"/>
        <v>3.0729141059049115E-3</v>
      </c>
      <c r="CA635" s="39">
        <f t="shared" si="826"/>
        <v>1.1509460105752942E-2</v>
      </c>
      <c r="CB635" s="39">
        <f t="shared" si="827"/>
        <v>5.4474386422859796E-4</v>
      </c>
      <c r="CC635" s="39">
        <f t="shared" si="828"/>
        <v>0</v>
      </c>
      <c r="CD635" s="39">
        <f t="shared" si="829"/>
        <v>9.7774539733338096E-4</v>
      </c>
      <c r="CE635" s="39">
        <f t="shared" si="830"/>
        <v>1.8158128807619934E-4</v>
      </c>
      <c r="CF635" s="39">
        <f t="shared" si="831"/>
        <v>3.6316257615239868E-4</v>
      </c>
      <c r="CG635" s="39">
        <f t="shared" si="832"/>
        <v>5.0004693177907204E-3</v>
      </c>
      <c r="CH635" s="39">
        <f t="shared" si="833"/>
        <v>6.2855061257145923E-4</v>
      </c>
      <c r="CI635" s="39">
        <f t="shared" si="834"/>
        <v>7.3759157284035592E-2</v>
      </c>
      <c r="CJ635" s="39">
        <f t="shared" si="835"/>
        <v>5.463641280298933E-2</v>
      </c>
      <c r="CK635" s="39">
        <f t="shared" si="836"/>
        <v>0.20463820068028732</v>
      </c>
      <c r="CL635" s="39">
        <f t="shared" si="837"/>
        <v>9.6855459059844717E-3</v>
      </c>
      <c r="CM635" s="39">
        <f t="shared" si="838"/>
        <v>0</v>
      </c>
      <c r="CN635" s="39">
        <f t="shared" si="839"/>
        <v>1.7384313164587516E-2</v>
      </c>
      <c r="CO635" s="39">
        <f t="shared" si="840"/>
        <v>3.2285153019948236E-3</v>
      </c>
      <c r="CP635" s="39">
        <f t="shared" si="841"/>
        <v>6.4570306039896472E-3</v>
      </c>
      <c r="CQ635" s="39">
        <f t="shared" si="842"/>
        <v>8.8908344470318992E-2</v>
      </c>
      <c r="CR635" s="39">
        <f t="shared" si="843"/>
        <v>1.1175629891520544E-2</v>
      </c>
      <c r="CS635" s="39">
        <f t="shared" si="844"/>
        <v>1.4768425192979006E-2</v>
      </c>
      <c r="CT635" s="39">
        <f t="shared" si="845"/>
        <v>1.0939574217021486E-2</v>
      </c>
      <c r="CU635" s="39">
        <f t="shared" si="846"/>
        <v>4.0973677976480473E-2</v>
      </c>
      <c r="CV635" s="39">
        <f t="shared" si="847"/>
        <v>1.939288156653809E-3</v>
      </c>
      <c r="CW635" s="39">
        <f t="shared" si="848"/>
        <v>0</v>
      </c>
      <c r="CX635" s="39">
        <f t="shared" si="849"/>
        <v>3.4807736145068368E-3</v>
      </c>
      <c r="CY635" s="39">
        <f t="shared" si="850"/>
        <v>6.4642938555126964E-4</v>
      </c>
      <c r="CZ635" s="39">
        <f t="shared" si="851"/>
        <v>1.2928587711025393E-3</v>
      </c>
      <c r="DA635" s="39">
        <f t="shared" si="852"/>
        <v>1.7801670771334963E-2</v>
      </c>
      <c r="DB635" s="39">
        <f t="shared" si="853"/>
        <v>2.2376401807543949E-3</v>
      </c>
    </row>
    <row r="636" spans="1:106" ht="12.75" customHeight="1" x14ac:dyDescent="0.3">
      <c r="A636" s="9" t="str">
        <f t="shared" si="854"/>
        <v>11 Guanajuato70-74 añosHombres</v>
      </c>
      <c r="B636" s="18" t="s">
        <v>46</v>
      </c>
      <c r="C636" s="18" t="s">
        <v>15</v>
      </c>
      <c r="D636" s="29" t="s">
        <v>89</v>
      </c>
      <c r="E636" s="19">
        <v>55393</v>
      </c>
      <c r="F636" s="19">
        <v>54376</v>
      </c>
      <c r="G636" s="19">
        <v>54200</v>
      </c>
      <c r="H636" s="19">
        <v>124</v>
      </c>
      <c r="I636" s="19">
        <v>52</v>
      </c>
      <c r="J636" s="19">
        <v>970</v>
      </c>
      <c r="K636" s="19">
        <v>512</v>
      </c>
      <c r="L636" s="19">
        <v>433</v>
      </c>
      <c r="M636" s="19">
        <v>25</v>
      </c>
      <c r="N636" s="19">
        <v>47</v>
      </c>
      <c r="O636" s="38">
        <f>+'07'!E635-'05'!J636</f>
        <v>124</v>
      </c>
      <c r="P636" s="38">
        <f t="shared" si="855"/>
        <v>1094</v>
      </c>
      <c r="Q636" s="39">
        <f>'07'!F635/'05'!$P636</f>
        <v>0.12248628884826325</v>
      </c>
      <c r="R636" s="39">
        <f>'07'!G635/'05'!$P636</f>
        <v>8.6837294332723955E-2</v>
      </c>
      <c r="S636" s="39">
        <f>'07'!H635/'05'!$P636</f>
        <v>0.46160877513711152</v>
      </c>
      <c r="T636" s="39">
        <f>'07'!I635/'05'!$P636</f>
        <v>1.1882998171846435E-2</v>
      </c>
      <c r="U636" s="39">
        <f>'07'!J635/'05'!$P636</f>
        <v>0</v>
      </c>
      <c r="V636" s="39">
        <f>'07'!K635/'05'!$P636</f>
        <v>6.1243144424131625E-2</v>
      </c>
      <c r="W636" s="39">
        <f>'07'!L635/'05'!$P636</f>
        <v>4.570383912248629E-3</v>
      </c>
      <c r="X636" s="39">
        <f>'07'!M635/'05'!$P636</f>
        <v>6.3985374771480807E-3</v>
      </c>
      <c r="Y636" s="39">
        <f>'07'!N635/'05'!$P636</f>
        <v>0.21755027422303475</v>
      </c>
      <c r="Z636" s="39">
        <f>'07'!O635/'05'!$P636</f>
        <v>2.7422303473491772E-2</v>
      </c>
      <c r="AA636" s="44">
        <f t="shared" si="856"/>
        <v>53.036563071297991</v>
      </c>
      <c r="AB636" s="44">
        <f t="shared" si="857"/>
        <v>37.600548446069475</v>
      </c>
      <c r="AC636" s="44">
        <f t="shared" si="858"/>
        <v>199.87659963436928</v>
      </c>
      <c r="AD636" s="44">
        <f t="shared" si="859"/>
        <v>5.1453382084095063</v>
      </c>
      <c r="AE636" s="44">
        <f t="shared" si="860"/>
        <v>0</v>
      </c>
      <c r="AF636" s="44">
        <f t="shared" si="861"/>
        <v>26.518281535648995</v>
      </c>
      <c r="AG636" s="44">
        <f t="shared" si="862"/>
        <v>1.9789762340036563</v>
      </c>
      <c r="AH636" s="44">
        <f t="shared" si="863"/>
        <v>2.7705667276051189</v>
      </c>
      <c r="AI636" s="44">
        <f t="shared" si="864"/>
        <v>94.199268738574048</v>
      </c>
      <c r="AJ636" s="44">
        <f t="shared" si="865"/>
        <v>11.873857404021937</v>
      </c>
      <c r="AK636" s="44">
        <f t="shared" si="866"/>
        <v>3.0621572212065811</v>
      </c>
      <c r="AL636" s="44">
        <f t="shared" si="867"/>
        <v>2.1709323583180988</v>
      </c>
      <c r="AM636" s="44">
        <f t="shared" si="868"/>
        <v>11.540219378427787</v>
      </c>
      <c r="AN636" s="44">
        <f t="shared" si="869"/>
        <v>0.29707495429616088</v>
      </c>
      <c r="AO636" s="44">
        <f t="shared" si="870"/>
        <v>0</v>
      </c>
      <c r="AP636" s="44">
        <f t="shared" si="871"/>
        <v>1.5310786106032905</v>
      </c>
      <c r="AQ636" s="44">
        <f t="shared" si="872"/>
        <v>0.11425959780621572</v>
      </c>
      <c r="AR636" s="44">
        <f t="shared" si="873"/>
        <v>0.15996343692870202</v>
      </c>
      <c r="AS636" s="44">
        <f t="shared" si="874"/>
        <v>5.4387568555758685</v>
      </c>
      <c r="AT636" s="44">
        <f t="shared" si="875"/>
        <v>0.68555758683729429</v>
      </c>
      <c r="AU636" s="44">
        <f t="shared" si="876"/>
        <v>62.712979890310784</v>
      </c>
      <c r="AV636" s="44">
        <f t="shared" si="877"/>
        <v>44.460694698354665</v>
      </c>
      <c r="AW636" s="44">
        <f t="shared" si="878"/>
        <v>236.3436928702011</v>
      </c>
      <c r="AX636" s="44">
        <f t="shared" si="879"/>
        <v>6.0840950639853748</v>
      </c>
      <c r="AY636" s="44">
        <f t="shared" si="880"/>
        <v>0</v>
      </c>
      <c r="AZ636" s="44">
        <f t="shared" si="881"/>
        <v>31.356489945155392</v>
      </c>
      <c r="BA636" s="44">
        <f t="shared" si="882"/>
        <v>2.340036563071298</v>
      </c>
      <c r="BB636" s="44">
        <f t="shared" si="883"/>
        <v>3.2760511882998173</v>
      </c>
      <c r="BC636" s="44">
        <f t="shared" si="884"/>
        <v>111.38574040219379</v>
      </c>
      <c r="BD636" s="44">
        <f t="shared" si="885"/>
        <v>14.040219378427787</v>
      </c>
      <c r="BE636" s="44">
        <f t="shared" si="886"/>
        <v>15.188299817184642</v>
      </c>
      <c r="BF636" s="44">
        <f t="shared" si="887"/>
        <v>10.76782449725777</v>
      </c>
      <c r="BG636" s="44">
        <f t="shared" si="888"/>
        <v>57.239488117001827</v>
      </c>
      <c r="BH636" s="44">
        <f t="shared" si="889"/>
        <v>1.4734917733089579</v>
      </c>
      <c r="BI636" s="44">
        <f t="shared" si="890"/>
        <v>0</v>
      </c>
      <c r="BJ636" s="44">
        <f t="shared" si="891"/>
        <v>7.5941499085923212</v>
      </c>
      <c r="BK636" s="44">
        <f t="shared" si="892"/>
        <v>0.56672760511883002</v>
      </c>
      <c r="BL636" s="44">
        <f t="shared" si="893"/>
        <v>0.79341864716636201</v>
      </c>
      <c r="BM636" s="44">
        <f t="shared" si="894"/>
        <v>26.976234003656309</v>
      </c>
      <c r="BN636" s="44">
        <f t="shared" si="895"/>
        <v>3.4003656307129799</v>
      </c>
      <c r="BO636" s="39">
        <f t="shared" si="896"/>
        <v>4.8479490924404012E-2</v>
      </c>
      <c r="BP636" s="39">
        <f t="shared" si="815"/>
        <v>3.436978834192822E-2</v>
      </c>
      <c r="BQ636" s="39">
        <f t="shared" si="816"/>
        <v>0.18270255908077632</v>
      </c>
      <c r="BR636" s="39">
        <f t="shared" si="817"/>
        <v>4.7032341941585978E-3</v>
      </c>
      <c r="BS636" s="39">
        <f t="shared" si="818"/>
        <v>0</v>
      </c>
      <c r="BT636" s="39">
        <f t="shared" si="819"/>
        <v>2.4239745462202006E-2</v>
      </c>
      <c r="BU636" s="39">
        <f t="shared" si="820"/>
        <v>1.8089362285225378E-3</v>
      </c>
      <c r="BV636" s="39">
        <f t="shared" si="821"/>
        <v>2.5325107199315531E-3</v>
      </c>
      <c r="BW636" s="39">
        <f t="shared" si="822"/>
        <v>8.6105364477672808E-2</v>
      </c>
      <c r="BX636" s="39">
        <f t="shared" si="823"/>
        <v>1.0853617371135226E-2</v>
      </c>
      <c r="BY636" s="39">
        <f t="shared" si="824"/>
        <v>2.7990468201157049E-3</v>
      </c>
      <c r="BZ636" s="39">
        <f t="shared" si="825"/>
        <v>1.984398865007403E-3</v>
      </c>
      <c r="CA636" s="39">
        <f t="shared" si="826"/>
        <v>1.0548646598197247E-2</v>
      </c>
      <c r="CB636" s="39">
        <f t="shared" si="827"/>
        <v>2.7154931836943406E-4</v>
      </c>
      <c r="CC636" s="39">
        <f t="shared" si="828"/>
        <v>0</v>
      </c>
      <c r="CD636" s="39">
        <f t="shared" si="829"/>
        <v>1.3995234100578524E-3</v>
      </c>
      <c r="CE636" s="39">
        <f t="shared" si="830"/>
        <v>1.0444204552670541E-4</v>
      </c>
      <c r="CF636" s="39">
        <f t="shared" si="831"/>
        <v>1.4621886373738759E-4</v>
      </c>
      <c r="CG636" s="39">
        <f t="shared" si="832"/>
        <v>4.9714413670711782E-3</v>
      </c>
      <c r="CH636" s="39">
        <f t="shared" si="833"/>
        <v>6.2665227316023239E-4</v>
      </c>
      <c r="CI636" s="39">
        <f t="shared" si="834"/>
        <v>5.7324478875969635E-2</v>
      </c>
      <c r="CJ636" s="39">
        <f t="shared" si="835"/>
        <v>4.064048875535161E-2</v>
      </c>
      <c r="CK636" s="39">
        <f t="shared" si="836"/>
        <v>0.2160362823310796</v>
      </c>
      <c r="CL636" s="39">
        <f t="shared" si="837"/>
        <v>5.5613300402060101E-3</v>
      </c>
      <c r="CM636" s="39">
        <f t="shared" si="838"/>
        <v>0</v>
      </c>
      <c r="CN636" s="39">
        <f t="shared" si="839"/>
        <v>2.8662239437984818E-2</v>
      </c>
      <c r="CO636" s="39">
        <f t="shared" si="840"/>
        <v>2.1389730923869268E-3</v>
      </c>
      <c r="CP636" s="39">
        <f t="shared" si="841"/>
        <v>2.9945623293416977E-3</v>
      </c>
      <c r="CQ636" s="39">
        <f t="shared" si="842"/>
        <v>0.10181511919761772</v>
      </c>
      <c r="CR636" s="39">
        <f t="shared" si="843"/>
        <v>1.2833838554321561E-2</v>
      </c>
      <c r="CS636" s="39">
        <f t="shared" si="844"/>
        <v>1.3883272227773896E-2</v>
      </c>
      <c r="CT636" s="39">
        <f t="shared" si="845"/>
        <v>9.8426183704367187E-3</v>
      </c>
      <c r="CU636" s="39">
        <f t="shared" si="846"/>
        <v>5.2321287127058344E-2</v>
      </c>
      <c r="CV636" s="39">
        <f t="shared" si="847"/>
        <v>1.3468846191123929E-3</v>
      </c>
      <c r="CW636" s="39">
        <f t="shared" si="848"/>
        <v>0</v>
      </c>
      <c r="CX636" s="39">
        <f t="shared" si="849"/>
        <v>6.9416361138869478E-3</v>
      </c>
      <c r="CY636" s="39">
        <f t="shared" si="850"/>
        <v>5.180325458124589E-4</v>
      </c>
      <c r="CZ636" s="39">
        <f t="shared" si="851"/>
        <v>7.2524556413744239E-4</v>
      </c>
      <c r="DA636" s="39">
        <f t="shared" si="852"/>
        <v>2.4658349180673042E-2</v>
      </c>
      <c r="DB636" s="39">
        <f t="shared" si="853"/>
        <v>3.108195274874753E-3</v>
      </c>
    </row>
    <row r="637" spans="1:106" ht="12.75" customHeight="1" x14ac:dyDescent="0.3">
      <c r="A637" s="9" t="str">
        <f t="shared" si="854"/>
        <v>11 Guanajuato75-79 añosHombres</v>
      </c>
      <c r="B637" s="18" t="s">
        <v>46</v>
      </c>
      <c r="C637" s="18" t="s">
        <v>15</v>
      </c>
      <c r="D637" s="29" t="s">
        <v>90</v>
      </c>
      <c r="E637" s="19">
        <v>38242</v>
      </c>
      <c r="F637" s="19">
        <v>37667</v>
      </c>
      <c r="G637" s="19">
        <v>37558</v>
      </c>
      <c r="H637" s="19">
        <v>81</v>
      </c>
      <c r="I637" s="19">
        <v>28</v>
      </c>
      <c r="J637" s="19">
        <v>531</v>
      </c>
      <c r="K637" s="19">
        <v>314</v>
      </c>
      <c r="L637" s="19">
        <v>201</v>
      </c>
      <c r="M637" s="19">
        <v>16</v>
      </c>
      <c r="N637" s="19">
        <v>44</v>
      </c>
      <c r="O637" s="38">
        <f>+'07'!E636-'05'!J637</f>
        <v>81</v>
      </c>
      <c r="P637" s="38">
        <f t="shared" si="855"/>
        <v>612</v>
      </c>
      <c r="Q637" s="39">
        <f>'07'!F636/'05'!$P637</f>
        <v>0.11274509803921569</v>
      </c>
      <c r="R637" s="39">
        <f>'07'!G636/'05'!$P637</f>
        <v>6.3725490196078427E-2</v>
      </c>
      <c r="S637" s="39">
        <f>'07'!H636/'05'!$P637</f>
        <v>0.4918300653594771</v>
      </c>
      <c r="T637" s="39">
        <f>'07'!I636/'05'!$P637</f>
        <v>1.9607843137254902E-2</v>
      </c>
      <c r="U637" s="39">
        <f>'07'!J636/'05'!$P637</f>
        <v>0</v>
      </c>
      <c r="V637" s="39">
        <f>'07'!K636/'05'!$P637</f>
        <v>4.9019607843137254E-2</v>
      </c>
      <c r="W637" s="39">
        <f>'07'!L636/'05'!$P637</f>
        <v>8.1699346405228763E-3</v>
      </c>
      <c r="X637" s="39">
        <f>'07'!M636/'05'!$P637</f>
        <v>4.9019607843137254E-3</v>
      </c>
      <c r="Y637" s="39">
        <f>'07'!N636/'05'!$P637</f>
        <v>0.2107843137254902</v>
      </c>
      <c r="Z637" s="39">
        <f>'07'!O636/'05'!$P637</f>
        <v>3.9215686274509803E-2</v>
      </c>
      <c r="AA637" s="44">
        <f t="shared" si="856"/>
        <v>22.661764705882355</v>
      </c>
      <c r="AB637" s="44">
        <f t="shared" si="857"/>
        <v>12.808823529411764</v>
      </c>
      <c r="AC637" s="44">
        <f t="shared" si="858"/>
        <v>98.857843137254903</v>
      </c>
      <c r="AD637" s="44">
        <f t="shared" si="859"/>
        <v>3.9411764705882351</v>
      </c>
      <c r="AE637" s="44">
        <f t="shared" si="860"/>
        <v>0</v>
      </c>
      <c r="AF637" s="44">
        <f t="shared" si="861"/>
        <v>9.8529411764705888</v>
      </c>
      <c r="AG637" s="44">
        <f t="shared" si="862"/>
        <v>1.6421568627450982</v>
      </c>
      <c r="AH637" s="44">
        <f t="shared" si="863"/>
        <v>0.98529411764705876</v>
      </c>
      <c r="AI637" s="44">
        <f t="shared" si="864"/>
        <v>42.367647058823529</v>
      </c>
      <c r="AJ637" s="44">
        <f t="shared" si="865"/>
        <v>7.8823529411764701</v>
      </c>
      <c r="AK637" s="44">
        <f t="shared" si="866"/>
        <v>1.803921568627451</v>
      </c>
      <c r="AL637" s="44">
        <f t="shared" si="867"/>
        <v>1.0196078431372548</v>
      </c>
      <c r="AM637" s="44">
        <f t="shared" si="868"/>
        <v>7.8692810457516336</v>
      </c>
      <c r="AN637" s="44">
        <f t="shared" si="869"/>
        <v>0.31372549019607843</v>
      </c>
      <c r="AO637" s="44">
        <f t="shared" si="870"/>
        <v>0</v>
      </c>
      <c r="AP637" s="44">
        <f t="shared" si="871"/>
        <v>0.78431372549019607</v>
      </c>
      <c r="AQ637" s="44">
        <f t="shared" si="872"/>
        <v>0.13071895424836602</v>
      </c>
      <c r="AR637" s="44">
        <f t="shared" si="873"/>
        <v>7.8431372549019607E-2</v>
      </c>
      <c r="AS637" s="44">
        <f t="shared" si="874"/>
        <v>3.3725490196078431</v>
      </c>
      <c r="AT637" s="44">
        <f t="shared" si="875"/>
        <v>0.62745098039215685</v>
      </c>
      <c r="AU637" s="44">
        <f t="shared" si="876"/>
        <v>35.401960784313729</v>
      </c>
      <c r="AV637" s="44">
        <f t="shared" si="877"/>
        <v>20.009803921568626</v>
      </c>
      <c r="AW637" s="44">
        <f t="shared" si="878"/>
        <v>154.43464052287581</v>
      </c>
      <c r="AX637" s="44">
        <f t="shared" si="879"/>
        <v>6.1568627450980395</v>
      </c>
      <c r="AY637" s="44">
        <f t="shared" si="880"/>
        <v>0</v>
      </c>
      <c r="AZ637" s="44">
        <f t="shared" si="881"/>
        <v>15.392156862745098</v>
      </c>
      <c r="BA637" s="44">
        <f t="shared" si="882"/>
        <v>2.5653594771241832</v>
      </c>
      <c r="BB637" s="44">
        <f t="shared" si="883"/>
        <v>1.5392156862745099</v>
      </c>
      <c r="BC637" s="44">
        <f t="shared" si="884"/>
        <v>66.186274509803923</v>
      </c>
      <c r="BD637" s="44">
        <f t="shared" si="885"/>
        <v>12.313725490196079</v>
      </c>
      <c r="BE637" s="44">
        <f t="shared" si="886"/>
        <v>9.132352941176471</v>
      </c>
      <c r="BF637" s="44">
        <f t="shared" si="887"/>
        <v>5.1617647058823524</v>
      </c>
      <c r="BG637" s="44">
        <f t="shared" si="888"/>
        <v>39.838235294117645</v>
      </c>
      <c r="BH637" s="44">
        <f t="shared" si="889"/>
        <v>1.588235294117647</v>
      </c>
      <c r="BI637" s="44">
        <f t="shared" si="890"/>
        <v>0</v>
      </c>
      <c r="BJ637" s="44">
        <f t="shared" si="891"/>
        <v>3.9705882352941178</v>
      </c>
      <c r="BK637" s="44">
        <f t="shared" si="892"/>
        <v>0.66176470588235303</v>
      </c>
      <c r="BL637" s="44">
        <f t="shared" si="893"/>
        <v>0.39705882352941174</v>
      </c>
      <c r="BM637" s="44">
        <f t="shared" si="894"/>
        <v>17.073529411764707</v>
      </c>
      <c r="BN637" s="44">
        <f t="shared" si="895"/>
        <v>3.1764705882352939</v>
      </c>
      <c r="BO637" s="39">
        <f t="shared" si="896"/>
        <v>3.7029027297193394E-2</v>
      </c>
      <c r="BP637" s="39">
        <f t="shared" si="815"/>
        <v>2.0929450211457132E-2</v>
      </c>
      <c r="BQ637" s="39">
        <f t="shared" si="816"/>
        <v>0.16153242342688709</v>
      </c>
      <c r="BR637" s="39">
        <f t="shared" si="817"/>
        <v>6.4398308342945021E-3</v>
      </c>
      <c r="BS637" s="39">
        <f t="shared" si="818"/>
        <v>0</v>
      </c>
      <c r="BT637" s="39">
        <f t="shared" si="819"/>
        <v>1.6099577085736255E-2</v>
      </c>
      <c r="BU637" s="39">
        <f t="shared" si="820"/>
        <v>2.6832628476227095E-3</v>
      </c>
      <c r="BV637" s="39">
        <f t="shared" si="821"/>
        <v>1.6099577085736255E-3</v>
      </c>
      <c r="BW637" s="39">
        <f t="shared" si="822"/>
        <v>6.9228181468665898E-2</v>
      </c>
      <c r="BX637" s="39">
        <f t="shared" si="823"/>
        <v>1.2879661668589004E-2</v>
      </c>
      <c r="BY637" s="39">
        <f t="shared" si="824"/>
        <v>2.9475842624631554E-3</v>
      </c>
      <c r="BZ637" s="39">
        <f t="shared" si="825"/>
        <v>1.6660258874791746E-3</v>
      </c>
      <c r="CA637" s="39">
        <f t="shared" si="826"/>
        <v>1.285830236233927E-2</v>
      </c>
      <c r="CB637" s="39">
        <f t="shared" si="827"/>
        <v>5.1262334999359219E-4</v>
      </c>
      <c r="CC637" s="39">
        <f t="shared" si="828"/>
        <v>0</v>
      </c>
      <c r="CD637" s="39">
        <f t="shared" si="829"/>
        <v>1.2815583749839804E-3</v>
      </c>
      <c r="CE637" s="39">
        <f t="shared" si="830"/>
        <v>2.1359306249733011E-4</v>
      </c>
      <c r="CF637" s="39">
        <f t="shared" si="831"/>
        <v>1.2815583749839805E-4</v>
      </c>
      <c r="CG637" s="39">
        <f t="shared" si="832"/>
        <v>5.5107010124311158E-3</v>
      </c>
      <c r="CH637" s="39">
        <f t="shared" si="833"/>
        <v>1.0252466999871844E-3</v>
      </c>
      <c r="CI637" s="39">
        <f t="shared" si="834"/>
        <v>5.7846341150839427E-2</v>
      </c>
      <c r="CJ637" s="39">
        <f t="shared" si="835"/>
        <v>3.2695758041778801E-2</v>
      </c>
      <c r="CK637" s="39">
        <f t="shared" si="836"/>
        <v>0.25234418386090818</v>
      </c>
      <c r="CL637" s="39">
        <f t="shared" si="837"/>
        <v>1.0060233243624248E-2</v>
      </c>
      <c r="CM637" s="39">
        <f t="shared" si="838"/>
        <v>0</v>
      </c>
      <c r="CN637" s="39">
        <f t="shared" si="839"/>
        <v>2.5150583109060619E-2</v>
      </c>
      <c r="CO637" s="39">
        <f t="shared" si="840"/>
        <v>4.1917638515101031E-3</v>
      </c>
      <c r="CP637" s="39">
        <f t="shared" si="841"/>
        <v>2.5150583109060619E-3</v>
      </c>
      <c r="CQ637" s="39">
        <f t="shared" si="842"/>
        <v>0.10814750736896066</v>
      </c>
      <c r="CR637" s="39">
        <f t="shared" si="843"/>
        <v>2.0120466487248495E-2</v>
      </c>
      <c r="CS637" s="39">
        <f t="shared" si="844"/>
        <v>1.4922145328719725E-2</v>
      </c>
      <c r="CT637" s="39">
        <f t="shared" si="845"/>
        <v>8.4342560553633209E-3</v>
      </c>
      <c r="CU637" s="39">
        <f t="shared" si="846"/>
        <v>6.5095155709342559E-2</v>
      </c>
      <c r="CV637" s="39">
        <f t="shared" si="847"/>
        <v>2.5951557093425604E-3</v>
      </c>
      <c r="CW637" s="39">
        <f t="shared" si="848"/>
        <v>0</v>
      </c>
      <c r="CX637" s="39">
        <f t="shared" si="849"/>
        <v>6.4878892733564019E-3</v>
      </c>
      <c r="CY637" s="39">
        <f t="shared" si="850"/>
        <v>1.0813148788927337E-3</v>
      </c>
      <c r="CZ637" s="39">
        <f t="shared" si="851"/>
        <v>6.487889273356401E-4</v>
      </c>
      <c r="DA637" s="39">
        <f t="shared" si="852"/>
        <v>2.7897923875432527E-2</v>
      </c>
      <c r="DB637" s="39">
        <f t="shared" si="853"/>
        <v>5.1903114186851208E-3</v>
      </c>
    </row>
    <row r="638" spans="1:106" ht="12.75" customHeight="1" x14ac:dyDescent="0.3">
      <c r="A638" s="9" t="str">
        <f t="shared" si="854"/>
        <v>11 Guanajuato80-84 añosHombres</v>
      </c>
      <c r="B638" s="18" t="s">
        <v>46</v>
      </c>
      <c r="C638" s="18" t="s">
        <v>15</v>
      </c>
      <c r="D638" s="29" t="s">
        <v>91</v>
      </c>
      <c r="E638" s="19">
        <v>24455</v>
      </c>
      <c r="F638" s="19">
        <v>24134</v>
      </c>
      <c r="G638" s="19">
        <v>24068</v>
      </c>
      <c r="H638" s="19">
        <v>52</v>
      </c>
      <c r="I638" s="19">
        <v>14</v>
      </c>
      <c r="J638" s="19">
        <v>299</v>
      </c>
      <c r="K638" s="19">
        <v>191</v>
      </c>
      <c r="L638" s="19">
        <v>100</v>
      </c>
      <c r="M638" s="19">
        <v>8</v>
      </c>
      <c r="N638" s="19">
        <v>22</v>
      </c>
      <c r="O638" s="38">
        <f>+'07'!E637-'05'!J638</f>
        <v>52</v>
      </c>
      <c r="P638" s="38">
        <f t="shared" si="855"/>
        <v>351</v>
      </c>
      <c r="Q638" s="39">
        <f>'07'!F637/'05'!$P638</f>
        <v>9.1168091168091173E-2</v>
      </c>
      <c r="R638" s="39">
        <f>'07'!G637/'05'!$P638</f>
        <v>4.2735042735042736E-2</v>
      </c>
      <c r="S638" s="39">
        <f>'07'!H637/'05'!$P638</f>
        <v>0.56125356125356129</v>
      </c>
      <c r="T638" s="39">
        <f>'07'!I637/'05'!$P638</f>
        <v>2.8490028490028491E-3</v>
      </c>
      <c r="U638" s="39">
        <f>'07'!J637/'05'!$P638</f>
        <v>0</v>
      </c>
      <c r="V638" s="39">
        <f>'07'!K637/'05'!$P638</f>
        <v>4.5584045584045586E-2</v>
      </c>
      <c r="W638" s="39">
        <f>'07'!L637/'05'!$P638</f>
        <v>2.8490028490028491E-3</v>
      </c>
      <c r="X638" s="39">
        <f>'07'!M637/'05'!$P638</f>
        <v>2.8490028490028491E-3</v>
      </c>
      <c r="Y638" s="39">
        <f>'07'!N637/'05'!$P638</f>
        <v>0.19943019943019943</v>
      </c>
      <c r="Z638" s="39">
        <f>'07'!O637/'05'!$P638</f>
        <v>5.128205128205128E-2</v>
      </c>
      <c r="AA638" s="44">
        <f t="shared" si="856"/>
        <v>9.116809116809117</v>
      </c>
      <c r="AB638" s="44">
        <f t="shared" si="857"/>
        <v>4.2735042735042734</v>
      </c>
      <c r="AC638" s="44">
        <f t="shared" si="858"/>
        <v>56.125356125356127</v>
      </c>
      <c r="AD638" s="44">
        <f t="shared" si="859"/>
        <v>0.28490028490028491</v>
      </c>
      <c r="AE638" s="44">
        <f t="shared" si="860"/>
        <v>0</v>
      </c>
      <c r="AF638" s="44">
        <f t="shared" si="861"/>
        <v>4.5584045584045585</v>
      </c>
      <c r="AG638" s="44">
        <f t="shared" si="862"/>
        <v>0.28490028490028491</v>
      </c>
      <c r="AH638" s="44">
        <f t="shared" si="863"/>
        <v>0.28490028490028491</v>
      </c>
      <c r="AI638" s="44">
        <f t="shared" si="864"/>
        <v>19.943019943019944</v>
      </c>
      <c r="AJ638" s="44">
        <f t="shared" si="865"/>
        <v>5.1282051282051277</v>
      </c>
      <c r="AK638" s="44">
        <f t="shared" si="866"/>
        <v>0.72934472934472938</v>
      </c>
      <c r="AL638" s="44">
        <f t="shared" si="867"/>
        <v>0.34188034188034189</v>
      </c>
      <c r="AM638" s="44">
        <f t="shared" si="868"/>
        <v>4.4900284900284904</v>
      </c>
      <c r="AN638" s="44">
        <f t="shared" si="869"/>
        <v>2.2792022792022793E-2</v>
      </c>
      <c r="AO638" s="44">
        <f t="shared" si="870"/>
        <v>0</v>
      </c>
      <c r="AP638" s="44">
        <f t="shared" si="871"/>
        <v>0.36467236467236469</v>
      </c>
      <c r="AQ638" s="44">
        <f t="shared" si="872"/>
        <v>2.2792022792022793E-2</v>
      </c>
      <c r="AR638" s="44">
        <f t="shared" si="873"/>
        <v>2.2792022792022793E-2</v>
      </c>
      <c r="AS638" s="44">
        <f t="shared" si="874"/>
        <v>1.5954415954415955</v>
      </c>
      <c r="AT638" s="44">
        <f t="shared" si="875"/>
        <v>0.41025641025641024</v>
      </c>
      <c r="AU638" s="44">
        <f t="shared" si="876"/>
        <v>17.413105413105413</v>
      </c>
      <c r="AV638" s="44">
        <f t="shared" si="877"/>
        <v>8.1623931623931618</v>
      </c>
      <c r="AW638" s="44">
        <f t="shared" si="878"/>
        <v>107.19943019943021</v>
      </c>
      <c r="AX638" s="44">
        <f t="shared" si="879"/>
        <v>0.54415954415954415</v>
      </c>
      <c r="AY638" s="44">
        <f t="shared" si="880"/>
        <v>0</v>
      </c>
      <c r="AZ638" s="44">
        <f t="shared" si="881"/>
        <v>8.7065527065527064</v>
      </c>
      <c r="BA638" s="44">
        <f t="shared" si="882"/>
        <v>0.54415954415954415</v>
      </c>
      <c r="BB638" s="44">
        <f t="shared" si="883"/>
        <v>0.54415954415954415</v>
      </c>
      <c r="BC638" s="44">
        <f t="shared" si="884"/>
        <v>38.091168091168093</v>
      </c>
      <c r="BD638" s="44">
        <f t="shared" si="885"/>
        <v>9.7948717948717938</v>
      </c>
      <c r="BE638" s="44">
        <f t="shared" si="886"/>
        <v>4.7407407407407414</v>
      </c>
      <c r="BF638" s="44">
        <f t="shared" si="887"/>
        <v>2.2222222222222223</v>
      </c>
      <c r="BG638" s="44">
        <f t="shared" si="888"/>
        <v>29.185185185185187</v>
      </c>
      <c r="BH638" s="44">
        <f t="shared" si="889"/>
        <v>0.14814814814814817</v>
      </c>
      <c r="BI638" s="44">
        <f t="shared" si="890"/>
        <v>0</v>
      </c>
      <c r="BJ638" s="44">
        <f t="shared" si="891"/>
        <v>2.3703703703703707</v>
      </c>
      <c r="BK638" s="44">
        <f t="shared" si="892"/>
        <v>0.14814814814814817</v>
      </c>
      <c r="BL638" s="44">
        <f t="shared" si="893"/>
        <v>0.14814814814814817</v>
      </c>
      <c r="BM638" s="44">
        <f t="shared" si="894"/>
        <v>10.37037037037037</v>
      </c>
      <c r="BN638" s="44">
        <f t="shared" si="895"/>
        <v>2.6666666666666665</v>
      </c>
      <c r="BO638" s="39">
        <f t="shared" si="896"/>
        <v>2.5973815147604322E-2</v>
      </c>
      <c r="BP638" s="39">
        <f t="shared" si="815"/>
        <v>1.2175225850439526E-2</v>
      </c>
      <c r="BQ638" s="39">
        <f t="shared" si="816"/>
        <v>0.15990129950243911</v>
      </c>
      <c r="BR638" s="39">
        <f t="shared" si="817"/>
        <v>8.1168172336263506E-4</v>
      </c>
      <c r="BS638" s="39">
        <f t="shared" si="818"/>
        <v>0</v>
      </c>
      <c r="BT638" s="39">
        <f t="shared" si="819"/>
        <v>1.2986907573802161E-2</v>
      </c>
      <c r="BU638" s="39">
        <f t="shared" si="820"/>
        <v>8.1168172336263506E-4</v>
      </c>
      <c r="BV638" s="39">
        <f t="shared" si="821"/>
        <v>8.1168172336263506E-4</v>
      </c>
      <c r="BW638" s="39">
        <f t="shared" si="822"/>
        <v>5.6817720635384455E-2</v>
      </c>
      <c r="BX638" s="39">
        <f t="shared" si="823"/>
        <v>1.461027102052743E-2</v>
      </c>
      <c r="BY638" s="39">
        <f t="shared" si="824"/>
        <v>2.0779052118083457E-3</v>
      </c>
      <c r="BZ638" s="39">
        <f t="shared" si="825"/>
        <v>9.7401806803516203E-4</v>
      </c>
      <c r="CA638" s="39">
        <f t="shared" si="826"/>
        <v>1.2792103960195129E-2</v>
      </c>
      <c r="CB638" s="39">
        <f t="shared" si="827"/>
        <v>6.4934537869010804E-5</v>
      </c>
      <c r="CC638" s="39">
        <f t="shared" si="828"/>
        <v>0</v>
      </c>
      <c r="CD638" s="39">
        <f t="shared" si="829"/>
        <v>1.0389526059041729E-3</v>
      </c>
      <c r="CE638" s="39">
        <f t="shared" si="830"/>
        <v>6.4934537869010804E-5</v>
      </c>
      <c r="CF638" s="39">
        <f t="shared" si="831"/>
        <v>6.4934537869010804E-5</v>
      </c>
      <c r="CG638" s="39">
        <f t="shared" si="832"/>
        <v>4.545417650830756E-3</v>
      </c>
      <c r="CH638" s="39">
        <f t="shared" si="833"/>
        <v>1.1688216816421945E-3</v>
      </c>
      <c r="CI638" s="39">
        <f t="shared" si="834"/>
        <v>4.9609986931924255E-2</v>
      </c>
      <c r="CJ638" s="39">
        <f t="shared" si="835"/>
        <v>2.3254681374339493E-2</v>
      </c>
      <c r="CK638" s="39">
        <f t="shared" si="836"/>
        <v>0.30541148204965873</v>
      </c>
      <c r="CL638" s="39">
        <f t="shared" si="837"/>
        <v>1.550312091622633E-3</v>
      </c>
      <c r="CM638" s="39">
        <f t="shared" si="838"/>
        <v>0</v>
      </c>
      <c r="CN638" s="39">
        <f t="shared" si="839"/>
        <v>2.4804993465962127E-2</v>
      </c>
      <c r="CO638" s="39">
        <f t="shared" si="840"/>
        <v>1.550312091622633E-3</v>
      </c>
      <c r="CP638" s="39">
        <f t="shared" si="841"/>
        <v>1.550312091622633E-3</v>
      </c>
      <c r="CQ638" s="39">
        <f t="shared" si="842"/>
        <v>0.10852184641358431</v>
      </c>
      <c r="CR638" s="39">
        <f t="shared" si="843"/>
        <v>2.790561764920739E-2</v>
      </c>
      <c r="CS638" s="39">
        <f t="shared" si="844"/>
        <v>1.3506383876754249E-2</v>
      </c>
      <c r="CT638" s="39">
        <f t="shared" si="845"/>
        <v>6.3311174422285539E-3</v>
      </c>
      <c r="CU638" s="39">
        <f t="shared" si="846"/>
        <v>8.3148675741268344E-2</v>
      </c>
      <c r="CV638" s="39">
        <f t="shared" si="847"/>
        <v>4.2207449614857029E-4</v>
      </c>
      <c r="CW638" s="39">
        <f t="shared" si="848"/>
        <v>0</v>
      </c>
      <c r="CX638" s="39">
        <f t="shared" si="849"/>
        <v>6.7531919383771247E-3</v>
      </c>
      <c r="CY638" s="39">
        <f t="shared" si="850"/>
        <v>4.2207449614857029E-4</v>
      </c>
      <c r="CZ638" s="39">
        <f t="shared" si="851"/>
        <v>4.2207449614857029E-4</v>
      </c>
      <c r="DA638" s="39">
        <f t="shared" si="852"/>
        <v>2.9545214730399914E-2</v>
      </c>
      <c r="DB638" s="39">
        <f t="shared" si="853"/>
        <v>7.5973409306742635E-3</v>
      </c>
    </row>
    <row r="639" spans="1:106" ht="12.75" customHeight="1" x14ac:dyDescent="0.3">
      <c r="A639" s="9" t="str">
        <f t="shared" si="854"/>
        <v>11 Guanajuato85 años y másHombres</v>
      </c>
      <c r="B639" s="18" t="s">
        <v>46</v>
      </c>
      <c r="C639" s="18" t="s">
        <v>15</v>
      </c>
      <c r="D639" s="18" t="s">
        <v>92</v>
      </c>
      <c r="E639" s="19">
        <v>22123</v>
      </c>
      <c r="F639" s="19">
        <v>21899</v>
      </c>
      <c r="G639" s="19">
        <v>21826</v>
      </c>
      <c r="H639" s="19">
        <v>51</v>
      </c>
      <c r="I639" s="19">
        <v>22</v>
      </c>
      <c r="J639" s="19">
        <v>206</v>
      </c>
      <c r="K639" s="19">
        <v>149</v>
      </c>
      <c r="L639" s="19">
        <v>55</v>
      </c>
      <c r="M639" s="19">
        <v>2</v>
      </c>
      <c r="N639" s="19">
        <v>18</v>
      </c>
      <c r="O639" s="38">
        <f>+'07'!E638-'05'!J639</f>
        <v>51</v>
      </c>
      <c r="P639" s="38">
        <f t="shared" si="855"/>
        <v>257</v>
      </c>
      <c r="Q639" s="39">
        <f>'07'!F638/'05'!$P639</f>
        <v>5.8365758754863814E-2</v>
      </c>
      <c r="R639" s="39">
        <f>'07'!G638/'05'!$P639</f>
        <v>3.5019455252918288E-2</v>
      </c>
      <c r="S639" s="39">
        <f>'07'!H638/'05'!$P639</f>
        <v>0.59922178988326846</v>
      </c>
      <c r="T639" s="39">
        <f>'07'!I638/'05'!$P639</f>
        <v>3.8910505836575876E-3</v>
      </c>
      <c r="U639" s="39">
        <f>'07'!J638/'05'!$P639</f>
        <v>0</v>
      </c>
      <c r="V639" s="39">
        <f>'07'!K638/'05'!$P639</f>
        <v>2.3346303501945526E-2</v>
      </c>
      <c r="W639" s="39">
        <f>'07'!L638/'05'!$P639</f>
        <v>1.9455252918287938E-2</v>
      </c>
      <c r="X639" s="39">
        <f>'07'!M638/'05'!$P639</f>
        <v>3.8910505836575876E-3</v>
      </c>
      <c r="Y639" s="39">
        <f>'07'!N638/'05'!$P639</f>
        <v>0.22568093385214008</v>
      </c>
      <c r="Z639" s="39">
        <f>'07'!O638/'05'!$P639</f>
        <v>3.1128404669260701E-2</v>
      </c>
      <c r="AA639" s="44">
        <f t="shared" si="856"/>
        <v>3.2101167315175099</v>
      </c>
      <c r="AB639" s="44">
        <f t="shared" si="857"/>
        <v>1.9260700389105059</v>
      </c>
      <c r="AC639" s="44">
        <f t="shared" si="858"/>
        <v>32.957198443579763</v>
      </c>
      <c r="AD639" s="44">
        <f t="shared" si="859"/>
        <v>0.21400778210116733</v>
      </c>
      <c r="AE639" s="44">
        <f t="shared" si="860"/>
        <v>0</v>
      </c>
      <c r="AF639" s="44">
        <f t="shared" si="861"/>
        <v>1.284046692607004</v>
      </c>
      <c r="AG639" s="44">
        <f t="shared" si="862"/>
        <v>1.0700389105058365</v>
      </c>
      <c r="AH639" s="44">
        <f t="shared" si="863"/>
        <v>0.21400778210116733</v>
      </c>
      <c r="AI639" s="44">
        <f t="shared" si="864"/>
        <v>12.412451361867705</v>
      </c>
      <c r="AJ639" s="44">
        <f t="shared" si="865"/>
        <v>1.7120622568093387</v>
      </c>
      <c r="AK639" s="44">
        <f t="shared" si="866"/>
        <v>0.11673151750972763</v>
      </c>
      <c r="AL639" s="44">
        <f t="shared" si="867"/>
        <v>7.0038910505836577E-2</v>
      </c>
      <c r="AM639" s="44">
        <f t="shared" si="868"/>
        <v>1.1984435797665369</v>
      </c>
      <c r="AN639" s="44">
        <f t="shared" si="869"/>
        <v>7.7821011673151752E-3</v>
      </c>
      <c r="AO639" s="44">
        <f t="shared" si="870"/>
        <v>0</v>
      </c>
      <c r="AP639" s="44">
        <f t="shared" si="871"/>
        <v>4.6692607003891051E-2</v>
      </c>
      <c r="AQ639" s="44">
        <f t="shared" si="872"/>
        <v>3.8910505836575876E-2</v>
      </c>
      <c r="AR639" s="44">
        <f t="shared" si="873"/>
        <v>7.7821011673151752E-3</v>
      </c>
      <c r="AS639" s="44">
        <f t="shared" si="874"/>
        <v>0.45136186770428016</v>
      </c>
      <c r="AT639" s="44">
        <f t="shared" si="875"/>
        <v>6.2256809338521402E-2</v>
      </c>
      <c r="AU639" s="44">
        <f t="shared" si="876"/>
        <v>8.6964980544747075</v>
      </c>
      <c r="AV639" s="44">
        <f t="shared" si="877"/>
        <v>5.217898832684825</v>
      </c>
      <c r="AW639" s="44">
        <f t="shared" si="878"/>
        <v>89.284046692607006</v>
      </c>
      <c r="AX639" s="44">
        <f t="shared" si="879"/>
        <v>0.57976653696498059</v>
      </c>
      <c r="AY639" s="44">
        <f t="shared" si="880"/>
        <v>0</v>
      </c>
      <c r="AZ639" s="44">
        <f t="shared" si="881"/>
        <v>3.4785992217898833</v>
      </c>
      <c r="BA639" s="44">
        <f t="shared" si="882"/>
        <v>2.8988326848249026</v>
      </c>
      <c r="BB639" s="44">
        <f t="shared" si="883"/>
        <v>0.57976653696498059</v>
      </c>
      <c r="BC639" s="44">
        <f t="shared" si="884"/>
        <v>33.626459143968873</v>
      </c>
      <c r="BD639" s="44">
        <f t="shared" si="885"/>
        <v>4.6381322957198448</v>
      </c>
      <c r="BE639" s="44">
        <f t="shared" si="886"/>
        <v>2.9766536964980546</v>
      </c>
      <c r="BF639" s="44">
        <f t="shared" si="887"/>
        <v>1.7859922178988328</v>
      </c>
      <c r="BG639" s="44">
        <f t="shared" si="888"/>
        <v>30.560311284046691</v>
      </c>
      <c r="BH639" s="44">
        <f t="shared" si="889"/>
        <v>0.19844357976653698</v>
      </c>
      <c r="BI639" s="44">
        <f t="shared" si="890"/>
        <v>0</v>
      </c>
      <c r="BJ639" s="44">
        <f t="shared" si="891"/>
        <v>1.1906614785992218</v>
      </c>
      <c r="BK639" s="44">
        <f t="shared" si="892"/>
        <v>0.99221789883268485</v>
      </c>
      <c r="BL639" s="44">
        <f t="shared" si="893"/>
        <v>0.19844357976653698</v>
      </c>
      <c r="BM639" s="44">
        <f t="shared" si="894"/>
        <v>11.509727626459144</v>
      </c>
      <c r="BN639" s="44">
        <f t="shared" si="895"/>
        <v>1.5875486381322959</v>
      </c>
      <c r="BO639" s="39">
        <f t="shared" si="896"/>
        <v>1.2490726581780194E-2</v>
      </c>
      <c r="BP639" s="39">
        <f t="shared" si="815"/>
        <v>7.4944359490681164E-3</v>
      </c>
      <c r="BQ639" s="39">
        <f t="shared" si="816"/>
        <v>0.12823812623960998</v>
      </c>
      <c r="BR639" s="39">
        <f t="shared" si="817"/>
        <v>8.3271510545201294E-4</v>
      </c>
      <c r="BS639" s="39">
        <f t="shared" si="818"/>
        <v>0</v>
      </c>
      <c r="BT639" s="39">
        <f t="shared" si="819"/>
        <v>4.9962906327120776E-3</v>
      </c>
      <c r="BU639" s="39">
        <f t="shared" si="820"/>
        <v>4.1635755272600647E-3</v>
      </c>
      <c r="BV639" s="39">
        <f t="shared" si="821"/>
        <v>8.3271510545201294E-4</v>
      </c>
      <c r="BW639" s="39">
        <f t="shared" si="822"/>
        <v>4.829747611621675E-2</v>
      </c>
      <c r="BX639" s="39">
        <f t="shared" si="823"/>
        <v>6.6617208436161035E-3</v>
      </c>
      <c r="BY639" s="39">
        <f t="shared" si="824"/>
        <v>4.5420823933746158E-4</v>
      </c>
      <c r="BZ639" s="39">
        <f t="shared" si="825"/>
        <v>2.7252494360247698E-4</v>
      </c>
      <c r="CA639" s="39">
        <f t="shared" si="826"/>
        <v>4.6632045905312721E-3</v>
      </c>
      <c r="CB639" s="39">
        <f t="shared" si="827"/>
        <v>3.0280549289164105E-5</v>
      </c>
      <c r="CC639" s="39">
        <f t="shared" si="828"/>
        <v>0</v>
      </c>
      <c r="CD639" s="39">
        <f t="shared" si="829"/>
        <v>1.8168329573498463E-4</v>
      </c>
      <c r="CE639" s="39">
        <f t="shared" si="830"/>
        <v>1.5140274644582052E-4</v>
      </c>
      <c r="CF639" s="39">
        <f t="shared" si="831"/>
        <v>3.0280549289164105E-5</v>
      </c>
      <c r="CG639" s="39">
        <f t="shared" si="832"/>
        <v>1.7562718587715181E-3</v>
      </c>
      <c r="CH639" s="39">
        <f t="shared" si="833"/>
        <v>2.4224439431331284E-4</v>
      </c>
      <c r="CI639" s="39">
        <f t="shared" si="834"/>
        <v>3.3838513830640883E-2</v>
      </c>
      <c r="CJ639" s="39">
        <f t="shared" si="835"/>
        <v>2.0303108298384533E-2</v>
      </c>
      <c r="CK639" s="39">
        <f t="shared" si="836"/>
        <v>0.34740874199457977</v>
      </c>
      <c r="CL639" s="39">
        <f t="shared" si="837"/>
        <v>2.2559009220427259E-3</v>
      </c>
      <c r="CM639" s="39">
        <f t="shared" si="838"/>
        <v>0</v>
      </c>
      <c r="CN639" s="39">
        <f t="shared" si="839"/>
        <v>1.3535405532256356E-2</v>
      </c>
      <c r="CO639" s="39">
        <f t="shared" si="840"/>
        <v>1.1279504610213629E-2</v>
      </c>
      <c r="CP639" s="39">
        <f t="shared" si="841"/>
        <v>2.2559009220427259E-3</v>
      </c>
      <c r="CQ639" s="39">
        <f t="shared" si="842"/>
        <v>0.13084225347847811</v>
      </c>
      <c r="CR639" s="39">
        <f t="shared" si="843"/>
        <v>1.8047207376341808E-2</v>
      </c>
      <c r="CS639" s="39">
        <f t="shared" si="844"/>
        <v>1.1582310103105271E-2</v>
      </c>
      <c r="CT639" s="39">
        <f t="shared" si="845"/>
        <v>6.9493860618631623E-3</v>
      </c>
      <c r="CU639" s="39">
        <f t="shared" si="846"/>
        <v>0.11891171705854743</v>
      </c>
      <c r="CV639" s="39">
        <f t="shared" si="847"/>
        <v>7.7215400687368472E-4</v>
      </c>
      <c r="CW639" s="39">
        <f t="shared" si="848"/>
        <v>0</v>
      </c>
      <c r="CX639" s="39">
        <f t="shared" si="849"/>
        <v>4.6329240412421079E-3</v>
      </c>
      <c r="CY639" s="39">
        <f t="shared" si="850"/>
        <v>3.8607700343684234E-3</v>
      </c>
      <c r="CZ639" s="39">
        <f t="shared" si="851"/>
        <v>7.7215400687368472E-4</v>
      </c>
      <c r="DA639" s="39">
        <f t="shared" si="852"/>
        <v>4.4784932398673712E-2</v>
      </c>
      <c r="DB639" s="39">
        <f t="shared" si="853"/>
        <v>6.1772320549894778E-3</v>
      </c>
    </row>
    <row r="640" spans="1:106" ht="12.75" customHeight="1" x14ac:dyDescent="0.3">
      <c r="A640" s="9" t="str">
        <f t="shared" si="854"/>
        <v>11 GuanajuatoTotalMujeres</v>
      </c>
      <c r="B640" s="20" t="s">
        <v>46</v>
      </c>
      <c r="C640" s="20" t="s">
        <v>16</v>
      </c>
      <c r="D640" s="20" t="s">
        <v>14</v>
      </c>
      <c r="E640" s="21">
        <v>2898336</v>
      </c>
      <c r="F640" s="21">
        <v>2832717</v>
      </c>
      <c r="G640" s="21">
        <v>2810362</v>
      </c>
      <c r="H640" s="21">
        <v>19105</v>
      </c>
      <c r="I640" s="21">
        <v>3250</v>
      </c>
      <c r="J640" s="21">
        <v>63346</v>
      </c>
      <c r="K640" s="21">
        <v>55496</v>
      </c>
      <c r="L640" s="21">
        <v>5788</v>
      </c>
      <c r="M640" s="21">
        <v>2062</v>
      </c>
      <c r="N640" s="21">
        <v>2273</v>
      </c>
      <c r="O640" s="38">
        <f>+'07'!E639-'05'!J640</f>
        <v>19105</v>
      </c>
      <c r="P640" s="38">
        <f t="shared" si="855"/>
        <v>82451</v>
      </c>
      <c r="Q640" s="39">
        <f>'07'!F639/'05'!$P640</f>
        <v>0.11667535869789329</v>
      </c>
      <c r="R640" s="39">
        <f>'07'!G639/'05'!$P640</f>
        <v>0.13132648482128781</v>
      </c>
      <c r="S640" s="39">
        <f>'07'!H639/'05'!$P640</f>
        <v>0.43993402141878207</v>
      </c>
      <c r="T640" s="39">
        <f>'07'!I639/'05'!$P640</f>
        <v>0.100884161501983</v>
      </c>
      <c r="U640" s="39">
        <f>'07'!J639/'05'!$P640</f>
        <v>6.8865144146220178E-2</v>
      </c>
      <c r="V640" s="39">
        <f>'07'!K639/'05'!$P640</f>
        <v>3.4844938205722188E-2</v>
      </c>
      <c r="W640" s="39">
        <f>'07'!L639/'05'!$P640</f>
        <v>2.959333422275048E-3</v>
      </c>
      <c r="X640" s="39">
        <f>'07'!M639/'05'!$P640</f>
        <v>2.4741967956725813E-3</v>
      </c>
      <c r="Y640" s="39">
        <f>'07'!N639/'05'!$P640</f>
        <v>8.0617578925664943E-2</v>
      </c>
      <c r="Z640" s="39">
        <f>'07'!O639/'05'!$P640</f>
        <v>2.1418782064498914E-2</v>
      </c>
      <c r="AA640" s="44">
        <f t="shared" si="856"/>
        <v>675.31697614340635</v>
      </c>
      <c r="AB640" s="44">
        <f t="shared" si="857"/>
        <v>760.11769414561388</v>
      </c>
      <c r="AC640" s="44">
        <f t="shared" si="858"/>
        <v>2546.3381159719106</v>
      </c>
      <c r="AD640" s="44">
        <f t="shared" si="859"/>
        <v>583.91752677347756</v>
      </c>
      <c r="AE640" s="44">
        <f t="shared" si="860"/>
        <v>398.59145431832241</v>
      </c>
      <c r="AF640" s="44">
        <f t="shared" si="861"/>
        <v>201.68250233472003</v>
      </c>
      <c r="AG640" s="44">
        <f t="shared" si="862"/>
        <v>17.128621848127978</v>
      </c>
      <c r="AH640" s="44">
        <f t="shared" si="863"/>
        <v>14.320651053352901</v>
      </c>
      <c r="AI640" s="44">
        <f t="shared" si="864"/>
        <v>466.61454682174866</v>
      </c>
      <c r="AJ640" s="44">
        <f t="shared" si="865"/>
        <v>123.97191058931972</v>
      </c>
      <c r="AK640" s="44">
        <f t="shared" si="866"/>
        <v>240.58458963505598</v>
      </c>
      <c r="AL640" s="44">
        <f t="shared" si="867"/>
        <v>270.79521170149548</v>
      </c>
      <c r="AM640" s="44">
        <f t="shared" si="868"/>
        <v>907.14395216552862</v>
      </c>
      <c r="AN640" s="44">
        <f t="shared" si="869"/>
        <v>208.02314101708893</v>
      </c>
      <c r="AO640" s="44">
        <f t="shared" si="870"/>
        <v>141.999927229506</v>
      </c>
      <c r="AP640" s="44">
        <f t="shared" si="871"/>
        <v>71.850262580199157</v>
      </c>
      <c r="AQ640" s="44">
        <f t="shared" si="872"/>
        <v>6.1021455167311487</v>
      </c>
      <c r="AR640" s="44">
        <f t="shared" si="873"/>
        <v>5.1017937926768626</v>
      </c>
      <c r="AS640" s="44">
        <f t="shared" si="874"/>
        <v>166.2334477447211</v>
      </c>
      <c r="AT640" s="44">
        <f t="shared" si="875"/>
        <v>44.16552861699676</v>
      </c>
      <c r="AU640" s="44">
        <f t="shared" si="876"/>
        <v>6475.0157062982862</v>
      </c>
      <c r="AV640" s="44">
        <f t="shared" si="877"/>
        <v>7288.0946016421885</v>
      </c>
      <c r="AW640" s="44">
        <f t="shared" si="878"/>
        <v>24414.578452656729</v>
      </c>
      <c r="AX640" s="44">
        <f t="shared" si="879"/>
        <v>5598.6674267140488</v>
      </c>
      <c r="AY640" s="44">
        <f t="shared" si="880"/>
        <v>3821.7400395386348</v>
      </c>
      <c r="AZ640" s="44">
        <f t="shared" si="881"/>
        <v>1933.7546906647585</v>
      </c>
      <c r="BA640" s="44">
        <f t="shared" si="882"/>
        <v>164.23116760257608</v>
      </c>
      <c r="BB640" s="44">
        <f t="shared" si="883"/>
        <v>137.30802537264557</v>
      </c>
      <c r="BC640" s="44">
        <f t="shared" si="884"/>
        <v>4473.9531600587015</v>
      </c>
      <c r="BD640" s="44">
        <f t="shared" si="885"/>
        <v>1188.6567294514318</v>
      </c>
      <c r="BE640" s="44">
        <f t="shared" si="886"/>
        <v>2229.0827279232512</v>
      </c>
      <c r="BF640" s="44">
        <f t="shared" si="887"/>
        <v>2508.9924925107034</v>
      </c>
      <c r="BG640" s="44">
        <f t="shared" si="888"/>
        <v>8404.939479205832</v>
      </c>
      <c r="BH640" s="44">
        <f t="shared" si="889"/>
        <v>1927.3919054953851</v>
      </c>
      <c r="BI640" s="44">
        <f t="shared" si="890"/>
        <v>1315.6685789135365</v>
      </c>
      <c r="BJ640" s="44">
        <f t="shared" si="891"/>
        <v>665.71254442032239</v>
      </c>
      <c r="BK640" s="44">
        <f t="shared" si="892"/>
        <v>56.538065032564795</v>
      </c>
      <c r="BL640" s="44">
        <f t="shared" si="893"/>
        <v>47.269529781324664</v>
      </c>
      <c r="BM640" s="44">
        <f t="shared" si="894"/>
        <v>1540.1988453748288</v>
      </c>
      <c r="BN640" s="44">
        <f t="shared" si="895"/>
        <v>409.20583134225177</v>
      </c>
      <c r="BO640" s="39">
        <f t="shared" si="896"/>
        <v>8.1905249923397705E-3</v>
      </c>
      <c r="BP640" s="39">
        <f t="shared" si="815"/>
        <v>9.2190233489662203E-3</v>
      </c>
      <c r="BQ640" s="39">
        <f t="shared" si="816"/>
        <v>3.0883047094297348E-2</v>
      </c>
      <c r="BR640" s="39">
        <f t="shared" si="817"/>
        <v>7.0819944788235141E-3</v>
      </c>
      <c r="BS640" s="39">
        <f t="shared" si="818"/>
        <v>4.8342828385140556E-3</v>
      </c>
      <c r="BT640" s="39">
        <f t="shared" si="819"/>
        <v>2.4460892206852559E-3</v>
      </c>
      <c r="BU640" s="39">
        <f t="shared" si="820"/>
        <v>2.0774304554375299E-4</v>
      </c>
      <c r="BV640" s="39">
        <f t="shared" si="821"/>
        <v>1.7368680856936727E-4</v>
      </c>
      <c r="BW640" s="39">
        <f t="shared" si="822"/>
        <v>5.6592951792185497E-3</v>
      </c>
      <c r="BX640" s="39">
        <f t="shared" si="823"/>
        <v>1.5035828624191303E-3</v>
      </c>
      <c r="BY640" s="39">
        <f t="shared" si="824"/>
        <v>2.9179099057022469E-3</v>
      </c>
      <c r="BZ640" s="39">
        <f t="shared" si="825"/>
        <v>3.2843168876241099E-3</v>
      </c>
      <c r="CA640" s="39">
        <f t="shared" si="826"/>
        <v>1.1002218919910354E-2</v>
      </c>
      <c r="CB640" s="39">
        <f t="shared" si="827"/>
        <v>2.522991122206995E-3</v>
      </c>
      <c r="CC640" s="39">
        <f t="shared" si="828"/>
        <v>1.7222341418479581E-3</v>
      </c>
      <c r="CD640" s="39">
        <f t="shared" si="829"/>
        <v>8.7142985021648202E-4</v>
      </c>
      <c r="CE640" s="39">
        <f t="shared" si="830"/>
        <v>7.4009357275607918E-5</v>
      </c>
      <c r="CF640" s="39">
        <f t="shared" si="831"/>
        <v>6.1876675755016467E-5</v>
      </c>
      <c r="CG640" s="39">
        <f t="shared" si="832"/>
        <v>2.0161483516842865E-3</v>
      </c>
      <c r="CH640" s="39">
        <f t="shared" si="833"/>
        <v>5.3565788913411305E-4</v>
      </c>
      <c r="CI640" s="39">
        <f t="shared" si="834"/>
        <v>7.853168192378851E-2</v>
      </c>
      <c r="CJ640" s="39">
        <f t="shared" si="835"/>
        <v>8.8393040735008532E-2</v>
      </c>
      <c r="CK640" s="39">
        <f t="shared" si="836"/>
        <v>0.29611015576107907</v>
      </c>
      <c r="CL640" s="39">
        <f t="shared" si="837"/>
        <v>6.7902965721629197E-2</v>
      </c>
      <c r="CM640" s="39">
        <f t="shared" si="838"/>
        <v>4.63516517633338E-2</v>
      </c>
      <c r="CN640" s="39">
        <f t="shared" si="839"/>
        <v>2.3453380682644947E-2</v>
      </c>
      <c r="CO640" s="39">
        <f t="shared" si="840"/>
        <v>1.9918638658424528E-3</v>
      </c>
      <c r="CP640" s="39">
        <f t="shared" si="841"/>
        <v>1.6653288058682803E-3</v>
      </c>
      <c r="CQ640" s="39">
        <f t="shared" si="842"/>
        <v>5.4261963591208127E-2</v>
      </c>
      <c r="CR640" s="39">
        <f t="shared" si="843"/>
        <v>1.441652289785972E-2</v>
      </c>
      <c r="CS640" s="39">
        <f t="shared" si="844"/>
        <v>2.7035241876062769E-2</v>
      </c>
      <c r="CT640" s="39">
        <f t="shared" si="845"/>
        <v>3.0430103849688948E-2</v>
      </c>
      <c r="CU640" s="39">
        <f t="shared" si="846"/>
        <v>0.10193859964349532</v>
      </c>
      <c r="CV640" s="39">
        <f t="shared" si="847"/>
        <v>2.3376210179323297E-2</v>
      </c>
      <c r="CW640" s="39">
        <f t="shared" si="848"/>
        <v>1.5956975402524366E-2</v>
      </c>
      <c r="CX640" s="39">
        <f t="shared" si="849"/>
        <v>8.0740384521755023E-3</v>
      </c>
      <c r="CY640" s="39">
        <f t="shared" si="850"/>
        <v>6.8571715361323451E-4</v>
      </c>
      <c r="CZ640" s="39">
        <f t="shared" si="851"/>
        <v>5.7330450547991732E-4</v>
      </c>
      <c r="DA640" s="39">
        <f t="shared" si="852"/>
        <v>1.8680171803553976E-2</v>
      </c>
      <c r="DB640" s="39">
        <f t="shared" si="853"/>
        <v>4.9630184150859513E-3</v>
      </c>
    </row>
    <row r="641" spans="1:106" ht="12.75" customHeight="1" x14ac:dyDescent="0.3">
      <c r="A641" s="9" t="str">
        <f t="shared" si="854"/>
        <v>11 Guanajuato05-09 añosMujeres</v>
      </c>
      <c r="B641" s="22" t="s">
        <v>46</v>
      </c>
      <c r="C641" s="22" t="s">
        <v>16</v>
      </c>
      <c r="D641" s="30" t="s">
        <v>76</v>
      </c>
      <c r="E641" s="23">
        <v>270116</v>
      </c>
      <c r="F641" s="23">
        <v>263789</v>
      </c>
      <c r="G641" s="23">
        <v>261938</v>
      </c>
      <c r="H641" s="23">
        <v>1506</v>
      </c>
      <c r="I641" s="23">
        <v>345</v>
      </c>
      <c r="J641" s="23">
        <v>5841</v>
      </c>
      <c r="K641" s="23">
        <v>5215</v>
      </c>
      <c r="L641" s="23">
        <v>494</v>
      </c>
      <c r="M641" s="23">
        <v>132</v>
      </c>
      <c r="N641" s="23">
        <v>486</v>
      </c>
      <c r="O641" s="38">
        <f>+'07'!E640-'05'!J641</f>
        <v>1506</v>
      </c>
      <c r="P641" s="38">
        <f t="shared" si="855"/>
        <v>7347</v>
      </c>
      <c r="Q641" s="39">
        <f>'07'!F640/'05'!$P641</f>
        <v>0</v>
      </c>
      <c r="R641" s="39">
        <f>'07'!G640/'05'!$P641</f>
        <v>0</v>
      </c>
      <c r="S641" s="39">
        <f>'07'!H640/'05'!$P641</f>
        <v>0.77705185790118414</v>
      </c>
      <c r="T641" s="39">
        <f>'07'!I640/'05'!$P641</f>
        <v>0</v>
      </c>
      <c r="U641" s="39">
        <f>'07'!J640/'05'!$P641</f>
        <v>6.2066149448754597E-2</v>
      </c>
      <c r="V641" s="39">
        <f>'07'!K640/'05'!$P641</f>
        <v>3.8519123451749016E-2</v>
      </c>
      <c r="W641" s="39">
        <f>'07'!L640/'05'!$P641</f>
        <v>2.4499795835034709E-3</v>
      </c>
      <c r="X641" s="39">
        <f>'07'!M640/'05'!$P641</f>
        <v>2.4499795835034709E-3</v>
      </c>
      <c r="Y641" s="39">
        <f>'07'!N640/'05'!$P641</f>
        <v>9.4732543895467536E-2</v>
      </c>
      <c r="Z641" s="39">
        <f>'07'!O640/'05'!$P641</f>
        <v>2.2730366135837756E-2</v>
      </c>
      <c r="AA641" s="44">
        <f t="shared" si="856"/>
        <v>0</v>
      </c>
      <c r="AB641" s="44">
        <f t="shared" si="857"/>
        <v>0</v>
      </c>
      <c r="AC641" s="44">
        <f t="shared" si="858"/>
        <v>383.86361780318498</v>
      </c>
      <c r="AD641" s="44">
        <f t="shared" si="859"/>
        <v>0</v>
      </c>
      <c r="AE641" s="44">
        <f t="shared" si="860"/>
        <v>30.660677827684772</v>
      </c>
      <c r="AF641" s="44">
        <f t="shared" si="861"/>
        <v>19.028446985164013</v>
      </c>
      <c r="AG641" s="44">
        <f t="shared" si="862"/>
        <v>1.2102899142507146</v>
      </c>
      <c r="AH641" s="44">
        <f t="shared" si="863"/>
        <v>1.2102899142507146</v>
      </c>
      <c r="AI641" s="44">
        <f t="shared" si="864"/>
        <v>46.797876684360965</v>
      </c>
      <c r="AJ641" s="44">
        <f t="shared" si="865"/>
        <v>11.228800871103852</v>
      </c>
      <c r="AK641" s="44">
        <f t="shared" si="866"/>
        <v>0</v>
      </c>
      <c r="AL641" s="44">
        <f t="shared" si="867"/>
        <v>0</v>
      </c>
      <c r="AM641" s="44">
        <f t="shared" si="868"/>
        <v>102.57084524295631</v>
      </c>
      <c r="AN641" s="44">
        <f t="shared" si="869"/>
        <v>0</v>
      </c>
      <c r="AO641" s="44">
        <f t="shared" si="870"/>
        <v>8.1927317272356071</v>
      </c>
      <c r="AP641" s="44">
        <f t="shared" si="871"/>
        <v>5.08452429563087</v>
      </c>
      <c r="AQ641" s="44">
        <f t="shared" si="872"/>
        <v>0.32339730502245817</v>
      </c>
      <c r="AR641" s="44">
        <f t="shared" si="873"/>
        <v>0.32339730502245817</v>
      </c>
      <c r="AS641" s="44">
        <f t="shared" si="874"/>
        <v>12.504695794201714</v>
      </c>
      <c r="AT641" s="44">
        <f t="shared" si="875"/>
        <v>3.0004083299305839</v>
      </c>
      <c r="AU641" s="44">
        <f t="shared" si="876"/>
        <v>0</v>
      </c>
      <c r="AV641" s="44">
        <f t="shared" si="877"/>
        <v>0</v>
      </c>
      <c r="AW641" s="44">
        <f t="shared" si="878"/>
        <v>4052.3254389546751</v>
      </c>
      <c r="AX641" s="44">
        <f t="shared" si="879"/>
        <v>0</v>
      </c>
      <c r="AY641" s="44">
        <f t="shared" si="880"/>
        <v>323.67496937525522</v>
      </c>
      <c r="AZ641" s="44">
        <f t="shared" si="881"/>
        <v>200.87722880087111</v>
      </c>
      <c r="BA641" s="44">
        <f t="shared" si="882"/>
        <v>12.776643527970601</v>
      </c>
      <c r="BB641" s="44">
        <f t="shared" si="883"/>
        <v>12.776643527970601</v>
      </c>
      <c r="BC641" s="44">
        <f t="shared" si="884"/>
        <v>494.03021641486322</v>
      </c>
      <c r="BD641" s="44">
        <f t="shared" si="885"/>
        <v>118.5388593983939</v>
      </c>
      <c r="BE641" s="44">
        <f t="shared" si="886"/>
        <v>0</v>
      </c>
      <c r="BF641" s="44">
        <f t="shared" si="887"/>
        <v>0</v>
      </c>
      <c r="BG641" s="44">
        <f t="shared" si="888"/>
        <v>1170.2400979991833</v>
      </c>
      <c r="BH641" s="44">
        <f t="shared" si="889"/>
        <v>0</v>
      </c>
      <c r="BI641" s="44">
        <f t="shared" si="890"/>
        <v>93.471621069824423</v>
      </c>
      <c r="BJ641" s="44">
        <f t="shared" si="891"/>
        <v>58.009799918334018</v>
      </c>
      <c r="BK641" s="44">
        <f t="shared" si="892"/>
        <v>3.6896692527562274</v>
      </c>
      <c r="BL641" s="44">
        <f t="shared" si="893"/>
        <v>3.6896692527562274</v>
      </c>
      <c r="BM641" s="44">
        <f t="shared" si="894"/>
        <v>142.66721110657411</v>
      </c>
      <c r="BN641" s="44">
        <f t="shared" si="895"/>
        <v>34.231931400571661</v>
      </c>
      <c r="BO641" s="39">
        <f t="shared" si="896"/>
        <v>0</v>
      </c>
      <c r="BP641" s="39">
        <f t="shared" si="815"/>
        <v>0</v>
      </c>
      <c r="BQ641" s="39">
        <f t="shared" si="816"/>
        <v>5.2247668137087921E-2</v>
      </c>
      <c r="BR641" s="39">
        <f t="shared" si="817"/>
        <v>0</v>
      </c>
      <c r="BS641" s="39">
        <f t="shared" si="818"/>
        <v>4.1732241496780691E-3</v>
      </c>
      <c r="BT641" s="39">
        <f t="shared" si="819"/>
        <v>2.5899614788572225E-3</v>
      </c>
      <c r="BU641" s="39">
        <f t="shared" si="820"/>
        <v>1.6473253222413429E-4</v>
      </c>
      <c r="BV641" s="39">
        <f t="shared" si="821"/>
        <v>1.6473253222413429E-4</v>
      </c>
      <c r="BW641" s="39">
        <f t="shared" si="822"/>
        <v>6.3696579126665256E-3</v>
      </c>
      <c r="BX641" s="39">
        <f t="shared" si="823"/>
        <v>1.5283518267461347E-3</v>
      </c>
      <c r="BY641" s="39">
        <f t="shared" si="824"/>
        <v>0</v>
      </c>
      <c r="BZ641" s="39">
        <f t="shared" si="825"/>
        <v>0</v>
      </c>
      <c r="CA641" s="39">
        <f t="shared" si="826"/>
        <v>1.396091537266317E-2</v>
      </c>
      <c r="CB641" s="39">
        <f t="shared" si="827"/>
        <v>0</v>
      </c>
      <c r="CC641" s="39">
        <f t="shared" si="828"/>
        <v>1.1151125258249091E-3</v>
      </c>
      <c r="CD641" s="39">
        <f t="shared" si="829"/>
        <v>6.920544842290554E-4</v>
      </c>
      <c r="CE641" s="39">
        <f t="shared" si="830"/>
        <v>4.4017599703614834E-5</v>
      </c>
      <c r="CF641" s="39">
        <f t="shared" si="831"/>
        <v>4.4017599703614834E-5</v>
      </c>
      <c r="CG641" s="39">
        <f t="shared" si="832"/>
        <v>1.70201385520644E-3</v>
      </c>
      <c r="CH641" s="39">
        <f t="shared" si="833"/>
        <v>4.0838550836131538E-4</v>
      </c>
      <c r="CI641" s="39">
        <f t="shared" si="834"/>
        <v>0</v>
      </c>
      <c r="CJ641" s="39">
        <f t="shared" si="835"/>
        <v>0</v>
      </c>
      <c r="CK641" s="39">
        <f t="shared" si="836"/>
        <v>0.55156192173059415</v>
      </c>
      <c r="CL641" s="39">
        <f t="shared" si="837"/>
        <v>0</v>
      </c>
      <c r="CM641" s="39">
        <f t="shared" si="838"/>
        <v>4.4055392592249248E-2</v>
      </c>
      <c r="CN641" s="39">
        <f t="shared" si="839"/>
        <v>2.7341394964049422E-2</v>
      </c>
      <c r="CO641" s="39">
        <f t="shared" si="840"/>
        <v>1.7390286549572071E-3</v>
      </c>
      <c r="CP641" s="39">
        <f t="shared" si="841"/>
        <v>1.7390286549572071E-3</v>
      </c>
      <c r="CQ641" s="39">
        <f t="shared" si="842"/>
        <v>6.7242441325012003E-2</v>
      </c>
      <c r="CR641" s="39">
        <f t="shared" si="843"/>
        <v>1.6134321409880754E-2</v>
      </c>
      <c r="CS641" s="39">
        <f t="shared" si="844"/>
        <v>0</v>
      </c>
      <c r="CT641" s="39">
        <f t="shared" si="845"/>
        <v>0</v>
      </c>
      <c r="CU641" s="39">
        <f t="shared" si="846"/>
        <v>0.15928135266083887</v>
      </c>
      <c r="CV641" s="39">
        <f t="shared" si="847"/>
        <v>0</v>
      </c>
      <c r="CW641" s="39">
        <f t="shared" si="848"/>
        <v>1.2722420181002371E-2</v>
      </c>
      <c r="CX641" s="39">
        <f t="shared" si="849"/>
        <v>7.8957125246133138E-3</v>
      </c>
      <c r="CY641" s="39">
        <f t="shared" si="850"/>
        <v>5.0220079661851471E-4</v>
      </c>
      <c r="CZ641" s="39">
        <f t="shared" si="851"/>
        <v>5.0220079661851471E-4</v>
      </c>
      <c r="DA641" s="39">
        <f t="shared" si="852"/>
        <v>1.9418430802582567E-2</v>
      </c>
      <c r="DB641" s="39">
        <f t="shared" si="853"/>
        <v>4.6593073908495521E-3</v>
      </c>
    </row>
    <row r="642" spans="1:106" ht="12.75" customHeight="1" x14ac:dyDescent="0.3">
      <c r="A642" s="9" t="str">
        <f t="shared" si="854"/>
        <v>11 Guanajuato10-14 añosMujeres</v>
      </c>
      <c r="B642" s="22" t="s">
        <v>46</v>
      </c>
      <c r="C642" s="22" t="s">
        <v>16</v>
      </c>
      <c r="D642" s="30" t="s">
        <v>77</v>
      </c>
      <c r="E642" s="23">
        <v>270625</v>
      </c>
      <c r="F642" s="23">
        <v>265525</v>
      </c>
      <c r="G642" s="23">
        <v>263967</v>
      </c>
      <c r="H642" s="23">
        <v>1245</v>
      </c>
      <c r="I642" s="23">
        <v>313</v>
      </c>
      <c r="J642" s="23">
        <v>4929</v>
      </c>
      <c r="K642" s="23">
        <v>4305</v>
      </c>
      <c r="L642" s="23">
        <v>507</v>
      </c>
      <c r="M642" s="23">
        <v>117</v>
      </c>
      <c r="N642" s="23">
        <v>171</v>
      </c>
      <c r="O642" s="38">
        <f>+'07'!E641-'05'!J642</f>
        <v>1245</v>
      </c>
      <c r="P642" s="38">
        <f t="shared" si="855"/>
        <v>6174</v>
      </c>
      <c r="Q642" s="39">
        <f>'07'!F641/'05'!$P642</f>
        <v>1.2471655328798186E-2</v>
      </c>
      <c r="R642" s="39">
        <f>'07'!G641/'05'!$P642</f>
        <v>1.7654680919987044E-2</v>
      </c>
      <c r="S642" s="39">
        <f>'07'!H641/'05'!$P642</f>
        <v>0.75137674117265951</v>
      </c>
      <c r="T642" s="39">
        <f>'07'!I641/'05'!$P642</f>
        <v>3.2393909944930352E-3</v>
      </c>
      <c r="U642" s="39">
        <f>'07'!J641/'05'!$P642</f>
        <v>7.9527048914804013E-2</v>
      </c>
      <c r="V642" s="39">
        <f>'07'!K641/'05'!$P642</f>
        <v>4.4379656624554585E-2</v>
      </c>
      <c r="W642" s="39">
        <f>'07'!L641/'05'!$P642</f>
        <v>2.75348234531908E-3</v>
      </c>
      <c r="X642" s="39">
        <f>'07'!M641/'05'!$P642</f>
        <v>2.2675736961451248E-3</v>
      </c>
      <c r="Y642" s="39">
        <f>'07'!N641/'05'!$P642</f>
        <v>7.1428571428571425E-2</v>
      </c>
      <c r="Z642" s="39">
        <f>'07'!O641/'05'!$P642</f>
        <v>1.4901198574667962E-2</v>
      </c>
      <c r="AA642" s="44">
        <f t="shared" si="856"/>
        <v>6.3231292517006805</v>
      </c>
      <c r="AB642" s="44">
        <f t="shared" si="857"/>
        <v>8.9509232264334315</v>
      </c>
      <c r="AC642" s="44">
        <f t="shared" si="858"/>
        <v>380.94800777453838</v>
      </c>
      <c r="AD642" s="44">
        <f t="shared" si="859"/>
        <v>1.6423712342079688</v>
      </c>
      <c r="AE642" s="44">
        <f t="shared" si="860"/>
        <v>40.320213799805636</v>
      </c>
      <c r="AF642" s="44">
        <f t="shared" si="861"/>
        <v>22.500485908649175</v>
      </c>
      <c r="AG642" s="44">
        <f t="shared" si="862"/>
        <v>1.3960155490767736</v>
      </c>
      <c r="AH642" s="44">
        <f t="shared" si="863"/>
        <v>1.1496598639455782</v>
      </c>
      <c r="AI642" s="44">
        <f t="shared" si="864"/>
        <v>36.214285714285715</v>
      </c>
      <c r="AJ642" s="44">
        <f t="shared" si="865"/>
        <v>7.554907677356657</v>
      </c>
      <c r="AK642" s="44">
        <f t="shared" si="866"/>
        <v>1.4591836734693877</v>
      </c>
      <c r="AL642" s="44">
        <f t="shared" si="867"/>
        <v>2.065597667638484</v>
      </c>
      <c r="AM642" s="44">
        <f t="shared" si="868"/>
        <v>87.911078717201164</v>
      </c>
      <c r="AN642" s="44">
        <f t="shared" si="869"/>
        <v>0.3790087463556851</v>
      </c>
      <c r="AO642" s="44">
        <f t="shared" si="870"/>
        <v>9.3046647230320687</v>
      </c>
      <c r="AP642" s="44">
        <f t="shared" si="871"/>
        <v>5.1924198250728866</v>
      </c>
      <c r="AQ642" s="44">
        <f t="shared" si="872"/>
        <v>0.32215743440233235</v>
      </c>
      <c r="AR642" s="44">
        <f t="shared" si="873"/>
        <v>0.26530612244897961</v>
      </c>
      <c r="AS642" s="44">
        <f t="shared" si="874"/>
        <v>8.3571428571428559</v>
      </c>
      <c r="AT642" s="44">
        <f t="shared" si="875"/>
        <v>1.7434402332361516</v>
      </c>
      <c r="AU642" s="44">
        <f t="shared" si="876"/>
        <v>53.69047619047619</v>
      </c>
      <c r="AV642" s="44">
        <f t="shared" si="877"/>
        <v>76.003401360544217</v>
      </c>
      <c r="AW642" s="44">
        <f t="shared" si="878"/>
        <v>3234.6768707482993</v>
      </c>
      <c r="AX642" s="44">
        <f t="shared" si="879"/>
        <v>13.945578231292517</v>
      </c>
      <c r="AY642" s="44">
        <f t="shared" si="880"/>
        <v>342.36394557823127</v>
      </c>
      <c r="AZ642" s="44">
        <f t="shared" si="881"/>
        <v>191.0544217687075</v>
      </c>
      <c r="BA642" s="44">
        <f t="shared" si="882"/>
        <v>11.853741496598639</v>
      </c>
      <c r="BB642" s="44">
        <f t="shared" si="883"/>
        <v>9.7619047619047628</v>
      </c>
      <c r="BC642" s="44">
        <f t="shared" si="884"/>
        <v>307.5</v>
      </c>
      <c r="BD642" s="44">
        <f t="shared" si="885"/>
        <v>64.149659863945573</v>
      </c>
      <c r="BE642" s="44">
        <f t="shared" si="886"/>
        <v>15.527210884353742</v>
      </c>
      <c r="BF642" s="44">
        <f t="shared" si="887"/>
        <v>21.98007774538387</v>
      </c>
      <c r="BG642" s="44">
        <f t="shared" si="888"/>
        <v>935.4640427599611</v>
      </c>
      <c r="BH642" s="44">
        <f t="shared" si="889"/>
        <v>4.0330417881438292</v>
      </c>
      <c r="BI642" s="44">
        <f t="shared" si="890"/>
        <v>99.011175898931</v>
      </c>
      <c r="BJ642" s="44">
        <f t="shared" si="891"/>
        <v>55.252672497570458</v>
      </c>
      <c r="BK642" s="44">
        <f t="shared" si="892"/>
        <v>3.4280855199222544</v>
      </c>
      <c r="BL642" s="44">
        <f t="shared" si="893"/>
        <v>2.8231292517006805</v>
      </c>
      <c r="BM642" s="44">
        <f t="shared" si="894"/>
        <v>88.928571428571431</v>
      </c>
      <c r="BN642" s="44">
        <f t="shared" si="895"/>
        <v>18.551992225461614</v>
      </c>
      <c r="BO642" s="39">
        <f t="shared" si="896"/>
        <v>1.0241543977487335E-3</v>
      </c>
      <c r="BP642" s="39">
        <f t="shared" si="815"/>
        <v>1.4497770046053501E-3</v>
      </c>
      <c r="BQ642" s="39">
        <f t="shared" si="816"/>
        <v>6.1701977287745124E-2</v>
      </c>
      <c r="BR642" s="39">
        <f t="shared" si="817"/>
        <v>2.6601412928538531E-4</v>
      </c>
      <c r="BS642" s="39">
        <f t="shared" si="818"/>
        <v>6.5306468739562088E-3</v>
      </c>
      <c r="BT642" s="39">
        <f t="shared" si="819"/>
        <v>3.6443935712097788E-3</v>
      </c>
      <c r="BU642" s="39">
        <f t="shared" si="820"/>
        <v>2.2611200989257753E-4</v>
      </c>
      <c r="BV642" s="39">
        <f t="shared" si="821"/>
        <v>1.8620989049976971E-4</v>
      </c>
      <c r="BW642" s="39">
        <f t="shared" si="822"/>
        <v>5.8656115507427463E-3</v>
      </c>
      <c r="BX642" s="39">
        <f t="shared" si="823"/>
        <v>1.2236649947127724E-3</v>
      </c>
      <c r="BY642" s="39">
        <f t="shared" si="824"/>
        <v>2.3634332255740003E-4</v>
      </c>
      <c r="BZ642" s="39">
        <f t="shared" si="825"/>
        <v>3.3456392413969615E-4</v>
      </c>
      <c r="CA642" s="39">
        <f t="shared" si="826"/>
        <v>1.423891783563349E-2</v>
      </c>
      <c r="CB642" s="39">
        <f t="shared" si="827"/>
        <v>6.1387875988935063E-5</v>
      </c>
      <c r="CC642" s="39">
        <f t="shared" si="828"/>
        <v>1.5070723555283558E-3</v>
      </c>
      <c r="CD642" s="39">
        <f t="shared" si="829"/>
        <v>8.4101390104841052E-4</v>
      </c>
      <c r="CE642" s="39">
        <f t="shared" si="830"/>
        <v>5.2179694590594808E-5</v>
      </c>
      <c r="CF642" s="39">
        <f t="shared" si="831"/>
        <v>4.2971513192254553E-5</v>
      </c>
      <c r="CG642" s="39">
        <f t="shared" si="832"/>
        <v>1.353602665556018E-3</v>
      </c>
      <c r="CH642" s="39">
        <f t="shared" si="833"/>
        <v>2.8238422954910135E-4</v>
      </c>
      <c r="CI642" s="39">
        <f t="shared" si="834"/>
        <v>8.6962222530735656E-3</v>
      </c>
      <c r="CJ642" s="39">
        <f t="shared" si="835"/>
        <v>1.2310236695909332E-2</v>
      </c>
      <c r="CK642" s="39">
        <f t="shared" si="836"/>
        <v>0.52391915625984764</v>
      </c>
      <c r="CL642" s="39">
        <f t="shared" si="837"/>
        <v>2.2587590267723547E-3</v>
      </c>
      <c r="CM642" s="39">
        <f t="shared" si="838"/>
        <v>5.5452534107261302E-2</v>
      </c>
      <c r="CN642" s="39">
        <f t="shared" si="839"/>
        <v>3.094499866678126E-2</v>
      </c>
      <c r="CO642" s="39">
        <f t="shared" si="840"/>
        <v>1.9199451727565013E-3</v>
      </c>
      <c r="CP642" s="39">
        <f t="shared" si="841"/>
        <v>1.5811313187406484E-3</v>
      </c>
      <c r="CQ642" s="39">
        <f t="shared" si="842"/>
        <v>4.980563654033042E-2</v>
      </c>
      <c r="CR642" s="39">
        <f t="shared" si="843"/>
        <v>1.039029152315283E-2</v>
      </c>
      <c r="CS642" s="39">
        <f t="shared" si="844"/>
        <v>2.5149353554184874E-3</v>
      </c>
      <c r="CT642" s="39">
        <f t="shared" si="845"/>
        <v>3.5601032953326644E-3</v>
      </c>
      <c r="CU642" s="39">
        <f t="shared" si="846"/>
        <v>0.15151668978943328</v>
      </c>
      <c r="CV642" s="39">
        <f t="shared" si="847"/>
        <v>6.5322996244636042E-4</v>
      </c>
      <c r="CW642" s="39">
        <f t="shared" si="848"/>
        <v>1.6036795578058146E-2</v>
      </c>
      <c r="CX642" s="39">
        <f t="shared" si="849"/>
        <v>8.9492504855151374E-3</v>
      </c>
      <c r="CY642" s="39">
        <f t="shared" si="850"/>
        <v>5.5524546807940629E-4</v>
      </c>
      <c r="CZ642" s="39">
        <f t="shared" si="851"/>
        <v>4.5726097371245233E-4</v>
      </c>
      <c r="DA642" s="39">
        <f t="shared" si="852"/>
        <v>1.4403720671942247E-2</v>
      </c>
      <c r="DB642" s="39">
        <f t="shared" si="853"/>
        <v>3.0048578272532578E-3</v>
      </c>
    </row>
    <row r="643" spans="1:106" ht="12.75" customHeight="1" x14ac:dyDescent="0.3">
      <c r="A643" s="9" t="str">
        <f t="shared" si="854"/>
        <v>11 Guanajuato15-19 añosMujeres</v>
      </c>
      <c r="B643" s="22" t="s">
        <v>46</v>
      </c>
      <c r="C643" s="22" t="s">
        <v>16</v>
      </c>
      <c r="D643" s="30" t="s">
        <v>78</v>
      </c>
      <c r="E643" s="23">
        <v>274115</v>
      </c>
      <c r="F643" s="23">
        <v>268880</v>
      </c>
      <c r="G643" s="23">
        <v>266661</v>
      </c>
      <c r="H643" s="23">
        <v>1924</v>
      </c>
      <c r="I643" s="23">
        <v>295</v>
      </c>
      <c r="J643" s="23">
        <v>5064</v>
      </c>
      <c r="K643" s="23">
        <v>4564</v>
      </c>
      <c r="L643" s="23">
        <v>408</v>
      </c>
      <c r="M643" s="23">
        <v>92</v>
      </c>
      <c r="N643" s="23">
        <v>171</v>
      </c>
      <c r="O643" s="38">
        <f>+'07'!E642-'05'!J643</f>
        <v>1924</v>
      </c>
      <c r="P643" s="38">
        <f t="shared" si="855"/>
        <v>6988</v>
      </c>
      <c r="Q643" s="39">
        <f>'07'!F642/'05'!$P643</f>
        <v>7.9994275901545508E-2</v>
      </c>
      <c r="R643" s="39">
        <f>'07'!G642/'05'!$P643</f>
        <v>5.2375500858614768E-2</v>
      </c>
      <c r="S643" s="39">
        <f>'07'!H642/'05'!$P643</f>
        <v>0.4838294218660561</v>
      </c>
      <c r="T643" s="39">
        <f>'07'!I642/'05'!$P643</f>
        <v>0.12850601030337722</v>
      </c>
      <c r="U643" s="39">
        <f>'07'!J642/'05'!$P643</f>
        <v>0.16399542072123641</v>
      </c>
      <c r="V643" s="39">
        <f>'07'!K642/'05'!$P643</f>
        <v>3.5918717801946193E-2</v>
      </c>
      <c r="W643" s="39">
        <f>'07'!L642/'05'!$P643</f>
        <v>2.1465369204350317E-3</v>
      </c>
      <c r="X643" s="39">
        <f>'07'!M642/'05'!$P643</f>
        <v>1.0017172295363481E-3</v>
      </c>
      <c r="Y643" s="39">
        <f>'07'!N642/'05'!$P643</f>
        <v>3.8780767029192899E-2</v>
      </c>
      <c r="Z643" s="39">
        <f>'07'!O642/'05'!$P643</f>
        <v>1.3451631368059531E-2</v>
      </c>
      <c r="AA643" s="44">
        <f t="shared" si="856"/>
        <v>32.637664567830569</v>
      </c>
      <c r="AB643" s="44">
        <f t="shared" si="857"/>
        <v>21.369204350314824</v>
      </c>
      <c r="AC643" s="44">
        <f t="shared" si="858"/>
        <v>197.40240412135088</v>
      </c>
      <c r="AD643" s="44">
        <f t="shared" si="859"/>
        <v>52.430452203777904</v>
      </c>
      <c r="AE643" s="44">
        <f t="shared" si="860"/>
        <v>66.910131654264461</v>
      </c>
      <c r="AF643" s="44">
        <f t="shared" si="861"/>
        <v>14.654836863194047</v>
      </c>
      <c r="AG643" s="44">
        <f t="shared" si="862"/>
        <v>0.87578706353749292</v>
      </c>
      <c r="AH643" s="44">
        <f t="shared" si="863"/>
        <v>0.40870062965083004</v>
      </c>
      <c r="AI643" s="44">
        <f t="shared" si="864"/>
        <v>15.822552947910703</v>
      </c>
      <c r="AJ643" s="44">
        <f t="shared" si="865"/>
        <v>5.4882655981682884</v>
      </c>
      <c r="AK643" s="44">
        <f t="shared" si="866"/>
        <v>7.3594733829421868</v>
      </c>
      <c r="AL643" s="44">
        <f t="shared" si="867"/>
        <v>4.8185460789925587</v>
      </c>
      <c r="AM643" s="44">
        <f t="shared" si="868"/>
        <v>44.512306811677163</v>
      </c>
      <c r="AN643" s="44">
        <f t="shared" si="869"/>
        <v>11.822552947910705</v>
      </c>
      <c r="AO643" s="44">
        <f t="shared" si="870"/>
        <v>15.087578706353749</v>
      </c>
      <c r="AP643" s="44">
        <f t="shared" si="871"/>
        <v>3.3045220377790496</v>
      </c>
      <c r="AQ643" s="44">
        <f t="shared" si="872"/>
        <v>0.1974813966800229</v>
      </c>
      <c r="AR643" s="44">
        <f t="shared" si="873"/>
        <v>9.2157985117344021E-2</v>
      </c>
      <c r="AS643" s="44">
        <f t="shared" si="874"/>
        <v>3.5678305666857466</v>
      </c>
      <c r="AT643" s="44">
        <f t="shared" si="875"/>
        <v>1.237550085861477</v>
      </c>
      <c r="AU643" s="44">
        <f t="shared" si="876"/>
        <v>365.09387521465368</v>
      </c>
      <c r="AV643" s="44">
        <f t="shared" si="877"/>
        <v>239.04178591871781</v>
      </c>
      <c r="AW643" s="44">
        <f t="shared" si="878"/>
        <v>2208.1974813966799</v>
      </c>
      <c r="AX643" s="44">
        <f t="shared" si="879"/>
        <v>586.50143102461357</v>
      </c>
      <c r="AY643" s="44">
        <f t="shared" si="880"/>
        <v>748.47510017172294</v>
      </c>
      <c r="AZ643" s="44">
        <f t="shared" si="881"/>
        <v>163.93302804808243</v>
      </c>
      <c r="BA643" s="44">
        <f t="shared" si="882"/>
        <v>9.7967945048654848</v>
      </c>
      <c r="BB643" s="44">
        <f t="shared" si="883"/>
        <v>4.5718374356038929</v>
      </c>
      <c r="BC643" s="44">
        <f t="shared" si="884"/>
        <v>176.9954207212364</v>
      </c>
      <c r="BD643" s="44">
        <f t="shared" si="885"/>
        <v>61.393245563823697</v>
      </c>
      <c r="BE643" s="44">
        <f t="shared" si="886"/>
        <v>153.90898683457357</v>
      </c>
      <c r="BF643" s="44">
        <f t="shared" si="887"/>
        <v>100.77046365197481</v>
      </c>
      <c r="BG643" s="44">
        <f t="shared" si="888"/>
        <v>930.88780767029198</v>
      </c>
      <c r="BH643" s="44">
        <f t="shared" si="889"/>
        <v>247.24556382369775</v>
      </c>
      <c r="BI643" s="44">
        <f t="shared" si="890"/>
        <v>315.52718946765884</v>
      </c>
      <c r="BJ643" s="44">
        <f t="shared" si="891"/>
        <v>69.107613050944479</v>
      </c>
      <c r="BK643" s="44">
        <f t="shared" si="892"/>
        <v>4.1299370349170008</v>
      </c>
      <c r="BL643" s="44">
        <f t="shared" si="893"/>
        <v>1.9273039496279338</v>
      </c>
      <c r="BM643" s="44">
        <f t="shared" si="894"/>
        <v>74.614195764167135</v>
      </c>
      <c r="BN643" s="44">
        <f t="shared" si="895"/>
        <v>25.880938752146537</v>
      </c>
      <c r="BO643" s="39">
        <f t="shared" si="896"/>
        <v>4.670530132774838E-3</v>
      </c>
      <c r="BP643" s="39">
        <f t="shared" si="815"/>
        <v>3.0579857398847772E-3</v>
      </c>
      <c r="BQ643" s="39">
        <f t="shared" si="816"/>
        <v>2.8248769908607741E-2</v>
      </c>
      <c r="BR643" s="39">
        <f t="shared" si="817"/>
        <v>7.5029267607009025E-3</v>
      </c>
      <c r="BS643" s="39">
        <f t="shared" si="818"/>
        <v>9.5750045298031577E-3</v>
      </c>
      <c r="BT643" s="39">
        <f t="shared" si="819"/>
        <v>2.0971432259865551E-3</v>
      </c>
      <c r="BU643" s="39">
        <f t="shared" si="820"/>
        <v>1.2532728442150729E-4</v>
      </c>
      <c r="BV643" s="39">
        <f t="shared" si="821"/>
        <v>5.8486066063370068E-5</v>
      </c>
      <c r="BW643" s="39">
        <f t="shared" si="822"/>
        <v>2.2642462718818978E-3</v>
      </c>
      <c r="BX643" s="39">
        <f t="shared" si="823"/>
        <v>7.853843157081123E-4</v>
      </c>
      <c r="BY643" s="39">
        <f t="shared" si="824"/>
        <v>1.0531587554296203E-3</v>
      </c>
      <c r="BZ643" s="39">
        <f t="shared" si="825"/>
        <v>6.895458040916655E-4</v>
      </c>
      <c r="CA643" s="39">
        <f t="shared" si="826"/>
        <v>6.3698206656664516E-3</v>
      </c>
      <c r="CB643" s="39">
        <f t="shared" si="827"/>
        <v>1.6918364264325565E-3</v>
      </c>
      <c r="CC643" s="39">
        <f t="shared" si="828"/>
        <v>2.159069648877182E-3</v>
      </c>
      <c r="CD643" s="39">
        <f t="shared" si="829"/>
        <v>4.7288523723226241E-4</v>
      </c>
      <c r="CE643" s="39">
        <f t="shared" si="830"/>
        <v>2.8260073938183013E-5</v>
      </c>
      <c r="CF643" s="39">
        <f t="shared" si="831"/>
        <v>1.3188034504485406E-5</v>
      </c>
      <c r="CG643" s="39">
        <f t="shared" si="832"/>
        <v>5.1056533581650637E-4</v>
      </c>
      <c r="CH643" s="39">
        <f t="shared" si="833"/>
        <v>1.7709646334594691E-4</v>
      </c>
      <c r="CI643" s="39">
        <f t="shared" si="834"/>
        <v>5.2245832171530289E-2</v>
      </c>
      <c r="CJ643" s="39">
        <f t="shared" si="835"/>
        <v>3.4207467933416974E-2</v>
      </c>
      <c r="CK643" s="39">
        <f t="shared" si="836"/>
        <v>0.31599849476197478</v>
      </c>
      <c r="CL643" s="39">
        <f t="shared" si="837"/>
        <v>8.3929798372154196E-2</v>
      </c>
      <c r="CM643" s="39">
        <f t="shared" si="838"/>
        <v>0.10710862910299412</v>
      </c>
      <c r="CN643" s="39">
        <f t="shared" si="839"/>
        <v>2.3459219812261366E-2</v>
      </c>
      <c r="CO643" s="39">
        <f t="shared" si="840"/>
        <v>1.4019454071072532E-3</v>
      </c>
      <c r="CP643" s="39">
        <f t="shared" si="841"/>
        <v>6.5424118998338478E-4</v>
      </c>
      <c r="CQ643" s="39">
        <f t="shared" si="842"/>
        <v>2.5328480355071036E-2</v>
      </c>
      <c r="CR643" s="39">
        <f t="shared" si="843"/>
        <v>8.7855245512054522E-3</v>
      </c>
      <c r="CS643" s="39">
        <f t="shared" si="844"/>
        <v>2.2024754841810757E-2</v>
      </c>
      <c r="CT643" s="39">
        <f t="shared" si="845"/>
        <v>1.4420501381221352E-2</v>
      </c>
      <c r="CU643" s="39">
        <f t="shared" si="846"/>
        <v>0.1332123365298071</v>
      </c>
      <c r="CV643" s="39">
        <f t="shared" si="847"/>
        <v>3.538144874408955E-2</v>
      </c>
      <c r="CW643" s="39">
        <f t="shared" si="848"/>
        <v>4.5152717439561944E-2</v>
      </c>
      <c r="CX643" s="39">
        <f t="shared" si="849"/>
        <v>9.8894695264660094E-3</v>
      </c>
      <c r="CY643" s="39">
        <f t="shared" si="850"/>
        <v>5.9100415496808828E-4</v>
      </c>
      <c r="CZ643" s="39">
        <f t="shared" si="851"/>
        <v>2.7580193898510787E-4</v>
      </c>
      <c r="DA643" s="39">
        <f t="shared" si="852"/>
        <v>1.0677475066423459E-2</v>
      </c>
      <c r="DB643" s="39">
        <f t="shared" si="853"/>
        <v>3.7036260378000199E-3</v>
      </c>
    </row>
    <row r="644" spans="1:106" ht="12.75" customHeight="1" x14ac:dyDescent="0.3">
      <c r="A644" s="9" t="str">
        <f t="shared" si="854"/>
        <v>11 Guanajuato20-24 añosMujeres</v>
      </c>
      <c r="B644" s="22" t="s">
        <v>46</v>
      </c>
      <c r="C644" s="22" t="s">
        <v>16</v>
      </c>
      <c r="D644" s="30" t="s">
        <v>79</v>
      </c>
      <c r="E644" s="23">
        <v>273439</v>
      </c>
      <c r="F644" s="23">
        <v>265947</v>
      </c>
      <c r="G644" s="23">
        <v>261852</v>
      </c>
      <c r="H644" s="23">
        <v>3788</v>
      </c>
      <c r="I644" s="23">
        <v>307</v>
      </c>
      <c r="J644" s="23">
        <v>7238</v>
      </c>
      <c r="K644" s="23">
        <v>6703</v>
      </c>
      <c r="L644" s="23">
        <v>364</v>
      </c>
      <c r="M644" s="23">
        <v>171</v>
      </c>
      <c r="N644" s="23">
        <v>254</v>
      </c>
      <c r="O644" s="38">
        <f>+'07'!E643-'05'!J644</f>
        <v>3788</v>
      </c>
      <c r="P644" s="38">
        <f t="shared" si="855"/>
        <v>11026</v>
      </c>
      <c r="Q644" s="39">
        <f>'07'!F643/'05'!$P644</f>
        <v>0.13014692544893888</v>
      </c>
      <c r="R644" s="39">
        <f>'07'!G643/'05'!$P644</f>
        <v>0.1174496644295302</v>
      </c>
      <c r="S644" s="39">
        <f>'07'!H643/'05'!$P644</f>
        <v>0.25575911481951752</v>
      </c>
      <c r="T644" s="39">
        <f>'07'!I643/'05'!$P644</f>
        <v>0.20560493379285325</v>
      </c>
      <c r="U644" s="39">
        <f>'07'!J643/'05'!$P644</f>
        <v>0.21748594231815707</v>
      </c>
      <c r="V644" s="39">
        <f>'07'!K643/'05'!$P644</f>
        <v>1.7141302376201706E-2</v>
      </c>
      <c r="W644" s="39">
        <f>'07'!L643/'05'!$P644</f>
        <v>1.1790313803736623E-3</v>
      </c>
      <c r="X644" s="39">
        <f>'07'!M643/'05'!$P644</f>
        <v>7.2555777253763829E-4</v>
      </c>
      <c r="Y644" s="39">
        <f>'07'!N643/'05'!$P644</f>
        <v>3.6096499183747507E-2</v>
      </c>
      <c r="Z644" s="39">
        <f>'07'!O643/'05'!$P644</f>
        <v>1.8411028478142574E-2</v>
      </c>
      <c r="AA644" s="44">
        <f t="shared" si="856"/>
        <v>47.373480863413754</v>
      </c>
      <c r="AB644" s="44">
        <f t="shared" si="857"/>
        <v>42.75167785234899</v>
      </c>
      <c r="AC644" s="44">
        <f t="shared" si="858"/>
        <v>93.096317794304383</v>
      </c>
      <c r="AD644" s="44">
        <f t="shared" si="859"/>
        <v>74.840195900598587</v>
      </c>
      <c r="AE644" s="44">
        <f t="shared" si="860"/>
        <v>79.16488300380918</v>
      </c>
      <c r="AF644" s="44">
        <f t="shared" si="861"/>
        <v>6.2394340649374209</v>
      </c>
      <c r="AG644" s="44">
        <f t="shared" si="862"/>
        <v>0.42916742245601308</v>
      </c>
      <c r="AH644" s="44">
        <f t="shared" si="863"/>
        <v>0.26410302920370032</v>
      </c>
      <c r="AI644" s="44">
        <f t="shared" si="864"/>
        <v>13.139125702884092</v>
      </c>
      <c r="AJ644" s="44">
        <f t="shared" si="865"/>
        <v>6.7016143660438967</v>
      </c>
      <c r="AK644" s="44">
        <f t="shared" si="866"/>
        <v>22.255124251768549</v>
      </c>
      <c r="AL644" s="44">
        <f t="shared" si="867"/>
        <v>20.083892617449663</v>
      </c>
      <c r="AM644" s="44">
        <f t="shared" si="868"/>
        <v>43.734808634137494</v>
      </c>
      <c r="AN644" s="44">
        <f t="shared" si="869"/>
        <v>35.158443678577903</v>
      </c>
      <c r="AO644" s="44">
        <f t="shared" si="870"/>
        <v>37.190096136404861</v>
      </c>
      <c r="AP644" s="44">
        <f t="shared" si="871"/>
        <v>2.9311627063304915</v>
      </c>
      <c r="AQ644" s="44">
        <f t="shared" si="872"/>
        <v>0.20161436604389626</v>
      </c>
      <c r="AR644" s="44">
        <f t="shared" si="873"/>
        <v>0.12407037910393615</v>
      </c>
      <c r="AS644" s="44">
        <f t="shared" si="874"/>
        <v>6.1725013604208234</v>
      </c>
      <c r="AT644" s="44">
        <f t="shared" si="875"/>
        <v>3.1482858697623799</v>
      </c>
      <c r="AU644" s="44">
        <f t="shared" si="876"/>
        <v>872.37484128423728</v>
      </c>
      <c r="AV644" s="44">
        <f t="shared" si="877"/>
        <v>787.26510067114089</v>
      </c>
      <c r="AW644" s="44">
        <f t="shared" si="878"/>
        <v>1714.353346635226</v>
      </c>
      <c r="AX644" s="44">
        <f t="shared" si="879"/>
        <v>1378.1698712134953</v>
      </c>
      <c r="AY644" s="44">
        <f t="shared" si="880"/>
        <v>1457.8082713586068</v>
      </c>
      <c r="AZ644" s="44">
        <f t="shared" si="881"/>
        <v>114.89814982768003</v>
      </c>
      <c r="BA644" s="44">
        <f t="shared" si="882"/>
        <v>7.9030473426446584</v>
      </c>
      <c r="BB644" s="44">
        <f t="shared" si="883"/>
        <v>4.8634137493197898</v>
      </c>
      <c r="BC644" s="44">
        <f t="shared" si="884"/>
        <v>241.95483402865955</v>
      </c>
      <c r="BD644" s="44">
        <f t="shared" si="885"/>
        <v>123.40912388898967</v>
      </c>
      <c r="BE644" s="44">
        <f t="shared" si="886"/>
        <v>492.99655360058051</v>
      </c>
      <c r="BF644" s="44">
        <f t="shared" si="887"/>
        <v>444.8993288590604</v>
      </c>
      <c r="BG644" s="44">
        <f t="shared" si="888"/>
        <v>968.81552693633239</v>
      </c>
      <c r="BH644" s="44">
        <f t="shared" si="889"/>
        <v>778.8314892073281</v>
      </c>
      <c r="BI644" s="44">
        <f t="shared" si="890"/>
        <v>823.83674950117904</v>
      </c>
      <c r="BJ644" s="44">
        <f t="shared" si="891"/>
        <v>64.931253401052061</v>
      </c>
      <c r="BK644" s="44">
        <f t="shared" si="892"/>
        <v>4.4661708688554329</v>
      </c>
      <c r="BL644" s="44">
        <f t="shared" si="893"/>
        <v>2.748412842372574</v>
      </c>
      <c r="BM644" s="44">
        <f t="shared" si="894"/>
        <v>136.73353890803557</v>
      </c>
      <c r="BN644" s="44">
        <f t="shared" si="895"/>
        <v>69.740975875204072</v>
      </c>
      <c r="BO644" s="39">
        <f t="shared" si="896"/>
        <v>4.2965246565766146E-3</v>
      </c>
      <c r="BP644" s="39">
        <f t="shared" si="815"/>
        <v>3.8773515193496273E-3</v>
      </c>
      <c r="BQ644" s="39">
        <f t="shared" si="816"/>
        <v>8.4433446212864478E-3</v>
      </c>
      <c r="BR644" s="39">
        <f t="shared" si="817"/>
        <v>6.7876107292398503E-3</v>
      </c>
      <c r="BS644" s="39">
        <f t="shared" si="818"/>
        <v>7.1798370219308162E-3</v>
      </c>
      <c r="BT644" s="39">
        <f t="shared" si="819"/>
        <v>5.6588373525643212E-4</v>
      </c>
      <c r="BU644" s="39">
        <f t="shared" si="820"/>
        <v>3.8923219885363057E-5</v>
      </c>
      <c r="BV644" s="39">
        <f t="shared" si="821"/>
        <v>2.3952750698684958E-5</v>
      </c>
      <c r="BW644" s="39">
        <f t="shared" si="822"/>
        <v>1.1916493472595767E-3</v>
      </c>
      <c r="BX644" s="39">
        <f t="shared" si="823"/>
        <v>6.078010489791308E-4</v>
      </c>
      <c r="BY644" s="39">
        <f t="shared" si="824"/>
        <v>2.0184222974576954E-3</v>
      </c>
      <c r="BZ644" s="39">
        <f t="shared" si="825"/>
        <v>1.821503048925237E-3</v>
      </c>
      <c r="CA644" s="39">
        <f t="shared" si="826"/>
        <v>3.9665162918680842E-3</v>
      </c>
      <c r="CB644" s="39">
        <f t="shared" si="827"/>
        <v>3.1886852601648741E-3</v>
      </c>
      <c r="CC644" s="39">
        <f t="shared" si="828"/>
        <v>3.3729454141488173E-3</v>
      </c>
      <c r="CD644" s="39">
        <f t="shared" si="829"/>
        <v>2.658409855188184E-4</v>
      </c>
      <c r="CE644" s="39">
        <f t="shared" si="830"/>
        <v>1.8285358792299678E-5</v>
      </c>
      <c r="CF644" s="39">
        <f t="shared" si="831"/>
        <v>1.1252528487569032E-5</v>
      </c>
      <c r="CG644" s="39">
        <f t="shared" si="832"/>
        <v>5.5981329225655938E-4</v>
      </c>
      <c r="CH644" s="39">
        <f t="shared" si="833"/>
        <v>2.8553291037206421E-4</v>
      </c>
      <c r="CI644" s="39">
        <f t="shared" si="834"/>
        <v>7.9119793332508376E-2</v>
      </c>
      <c r="CJ644" s="39">
        <f t="shared" si="835"/>
        <v>7.1400789104946571E-2</v>
      </c>
      <c r="CK644" s="39">
        <f t="shared" si="836"/>
        <v>0.15548279944088753</v>
      </c>
      <c r="CL644" s="39">
        <f t="shared" si="837"/>
        <v>0.12499273274201844</v>
      </c>
      <c r="CM644" s="39">
        <f t="shared" si="838"/>
        <v>0.13221551526923697</v>
      </c>
      <c r="CN644" s="39">
        <f t="shared" si="839"/>
        <v>1.0420655707208419E-2</v>
      </c>
      <c r="CO644" s="39">
        <f t="shared" si="840"/>
        <v>7.16764678273595E-4</v>
      </c>
      <c r="CP644" s="39">
        <f t="shared" si="841"/>
        <v>4.4108595586067384E-4</v>
      </c>
      <c r="CQ644" s="39">
        <f t="shared" si="842"/>
        <v>2.1944026304068526E-2</v>
      </c>
      <c r="CR644" s="39">
        <f t="shared" si="843"/>
        <v>1.1192556129964599E-2</v>
      </c>
      <c r="CS644" s="39">
        <f t="shared" si="844"/>
        <v>4.4712185162396202E-2</v>
      </c>
      <c r="CT644" s="39">
        <f t="shared" si="845"/>
        <v>4.0350020756308759E-2</v>
      </c>
      <c r="CU644" s="39">
        <f t="shared" si="846"/>
        <v>8.786645446547546E-2</v>
      </c>
      <c r="CV644" s="39">
        <f t="shared" si="847"/>
        <v>7.0635905061430082E-2</v>
      </c>
      <c r="CW644" s="39">
        <f t="shared" si="848"/>
        <v>7.4717644612840473E-2</v>
      </c>
      <c r="CX644" s="39">
        <f t="shared" si="849"/>
        <v>5.8889219482180354E-3</v>
      </c>
      <c r="CY644" s="39">
        <f t="shared" si="850"/>
        <v>4.0505812342240459E-4</v>
      </c>
      <c r="CZ644" s="39">
        <f t="shared" si="851"/>
        <v>2.4926653749071052E-4</v>
      </c>
      <c r="DA644" s="39">
        <f t="shared" si="852"/>
        <v>1.2401010240162848E-2</v>
      </c>
      <c r="DB644" s="39">
        <f t="shared" si="853"/>
        <v>6.3251383888267799E-3</v>
      </c>
    </row>
    <row r="645" spans="1:106" ht="12.75" customHeight="1" x14ac:dyDescent="0.3">
      <c r="A645" s="9" t="str">
        <f t="shared" si="854"/>
        <v>11 Guanajuato25-29 añosMujeres</v>
      </c>
      <c r="B645" s="22" t="s">
        <v>46</v>
      </c>
      <c r="C645" s="22" t="s">
        <v>16</v>
      </c>
      <c r="D645" s="30" t="s">
        <v>80</v>
      </c>
      <c r="E645" s="23">
        <v>259842</v>
      </c>
      <c r="F645" s="23">
        <v>250684</v>
      </c>
      <c r="G645" s="23">
        <v>247235</v>
      </c>
      <c r="H645" s="23">
        <v>3126</v>
      </c>
      <c r="I645" s="23">
        <v>323</v>
      </c>
      <c r="J645" s="23">
        <v>8945</v>
      </c>
      <c r="K645" s="23">
        <v>8270</v>
      </c>
      <c r="L645" s="23">
        <v>358</v>
      </c>
      <c r="M645" s="23">
        <v>317</v>
      </c>
      <c r="N645" s="23">
        <v>213</v>
      </c>
      <c r="O645" s="38">
        <f>+'07'!E644-'05'!J645</f>
        <v>3126</v>
      </c>
      <c r="P645" s="38">
        <f t="shared" si="855"/>
        <v>12071</v>
      </c>
      <c r="Q645" s="39">
        <f>'07'!F644/'05'!$P645</f>
        <v>0.18308342308010936</v>
      </c>
      <c r="R645" s="39">
        <f>'07'!G644/'05'!$P645</f>
        <v>0.19683539060558364</v>
      </c>
      <c r="S645" s="39">
        <f>'07'!H644/'05'!$P645</f>
        <v>0.28763151354485961</v>
      </c>
      <c r="T645" s="39">
        <f>'07'!I644/'05'!$P645</f>
        <v>0.17513047800513629</v>
      </c>
      <c r="U645" s="39">
        <f>'07'!J644/'05'!$P645</f>
        <v>6.2877971999005883E-2</v>
      </c>
      <c r="V645" s="39">
        <f>'07'!K644/'05'!$P645</f>
        <v>2.1125010355397232E-2</v>
      </c>
      <c r="W645" s="39">
        <f>'07'!L644/'05'!$P645</f>
        <v>1.2426476679645432E-3</v>
      </c>
      <c r="X645" s="39">
        <f>'07'!M644/'05'!$P645</f>
        <v>8.2843177864302877E-4</v>
      </c>
      <c r="Y645" s="39">
        <f>'07'!N644/'05'!$P645</f>
        <v>5.2688261121696625E-2</v>
      </c>
      <c r="Z645" s="39">
        <f>'07'!O644/'05'!$P645</f>
        <v>1.8556871841603845E-2</v>
      </c>
      <c r="AA645" s="44">
        <f t="shared" si="856"/>
        <v>65.54386546267915</v>
      </c>
      <c r="AB645" s="44">
        <f t="shared" si="857"/>
        <v>70.467069836798942</v>
      </c>
      <c r="AC645" s="44">
        <f t="shared" si="858"/>
        <v>102.97208184905973</v>
      </c>
      <c r="AD645" s="44">
        <f t="shared" si="859"/>
        <v>62.696711125838789</v>
      </c>
      <c r="AE645" s="44">
        <f t="shared" si="860"/>
        <v>22.510313975644106</v>
      </c>
      <c r="AF645" s="44">
        <f t="shared" si="861"/>
        <v>7.5627537072322095</v>
      </c>
      <c r="AG645" s="44">
        <f t="shared" si="862"/>
        <v>0.44486786513130649</v>
      </c>
      <c r="AH645" s="44">
        <f t="shared" si="863"/>
        <v>0.29657857675420429</v>
      </c>
      <c r="AI645" s="44">
        <f t="shared" si="864"/>
        <v>18.862397481567392</v>
      </c>
      <c r="AJ645" s="44">
        <f t="shared" si="865"/>
        <v>6.6433601192941767</v>
      </c>
      <c r="AK645" s="44">
        <f t="shared" si="866"/>
        <v>58.037445116394665</v>
      </c>
      <c r="AL645" s="44">
        <f t="shared" si="867"/>
        <v>62.396818821970015</v>
      </c>
      <c r="AM645" s="44">
        <f t="shared" si="868"/>
        <v>91.179189793720496</v>
      </c>
      <c r="AN645" s="44">
        <f t="shared" si="869"/>
        <v>55.516361527628206</v>
      </c>
      <c r="AO645" s="44">
        <f t="shared" si="870"/>
        <v>19.932317123684864</v>
      </c>
      <c r="AP645" s="44">
        <f t="shared" si="871"/>
        <v>6.6966282826609227</v>
      </c>
      <c r="AQ645" s="44">
        <f t="shared" si="872"/>
        <v>0.39391931074476022</v>
      </c>
      <c r="AR645" s="44">
        <f t="shared" si="873"/>
        <v>0.26261287382984011</v>
      </c>
      <c r="AS645" s="44">
        <f t="shared" si="874"/>
        <v>16.702178775577831</v>
      </c>
      <c r="AT645" s="44">
        <f t="shared" si="875"/>
        <v>5.8825283737884186</v>
      </c>
      <c r="AU645" s="44">
        <f t="shared" si="876"/>
        <v>1514.0999088725043</v>
      </c>
      <c r="AV645" s="44">
        <f t="shared" si="877"/>
        <v>1627.8286803081767</v>
      </c>
      <c r="AW645" s="44">
        <f t="shared" si="878"/>
        <v>2378.7126170159891</v>
      </c>
      <c r="AX645" s="44">
        <f t="shared" si="879"/>
        <v>1448.329053102477</v>
      </c>
      <c r="AY645" s="44">
        <f t="shared" si="880"/>
        <v>520.0008284317787</v>
      </c>
      <c r="AZ645" s="44">
        <f t="shared" si="881"/>
        <v>174.70383563913512</v>
      </c>
      <c r="BA645" s="44">
        <f t="shared" si="882"/>
        <v>10.276696214066773</v>
      </c>
      <c r="BB645" s="44">
        <f t="shared" si="883"/>
        <v>6.8511308093778478</v>
      </c>
      <c r="BC645" s="44">
        <f t="shared" si="884"/>
        <v>435.73191947643107</v>
      </c>
      <c r="BD645" s="44">
        <f t="shared" si="885"/>
        <v>153.46533013006379</v>
      </c>
      <c r="BE645" s="44">
        <f t="shared" si="886"/>
        <v>572.31878054842184</v>
      </c>
      <c r="BF645" s="44">
        <f t="shared" si="887"/>
        <v>615.3074310330544</v>
      </c>
      <c r="BG645" s="44">
        <f t="shared" si="888"/>
        <v>899.13611134123119</v>
      </c>
      <c r="BH645" s="44">
        <f t="shared" si="889"/>
        <v>547.45787424405603</v>
      </c>
      <c r="BI645" s="44">
        <f t="shared" si="890"/>
        <v>196.55654046889239</v>
      </c>
      <c r="BJ645" s="44">
        <f t="shared" si="891"/>
        <v>66.03678237097175</v>
      </c>
      <c r="BK645" s="44">
        <f t="shared" si="892"/>
        <v>3.8845166100571622</v>
      </c>
      <c r="BL645" s="44">
        <f t="shared" si="893"/>
        <v>2.5896777400381081</v>
      </c>
      <c r="BM645" s="44">
        <f t="shared" si="894"/>
        <v>164.70350426642366</v>
      </c>
      <c r="BN645" s="44">
        <f t="shared" si="895"/>
        <v>58.008781376853619</v>
      </c>
      <c r="BO645" s="39">
        <f t="shared" si="896"/>
        <v>5.4298621044386675E-3</v>
      </c>
      <c r="BP645" s="39">
        <f t="shared" si="815"/>
        <v>5.8377160000661872E-3</v>
      </c>
      <c r="BQ645" s="39">
        <f t="shared" si="816"/>
        <v>8.5305344916792088E-3</v>
      </c>
      <c r="BR645" s="39">
        <f t="shared" si="817"/>
        <v>5.1939947913046793E-3</v>
      </c>
      <c r="BS645" s="39">
        <f t="shared" si="818"/>
        <v>1.8648259444655874E-3</v>
      </c>
      <c r="BT645" s="39">
        <f t="shared" si="819"/>
        <v>6.2652255051215389E-4</v>
      </c>
      <c r="BU645" s="39">
        <f t="shared" si="820"/>
        <v>3.6854267677185528E-5</v>
      </c>
      <c r="BV645" s="39">
        <f t="shared" si="821"/>
        <v>2.4569511784790346E-5</v>
      </c>
      <c r="BW645" s="39">
        <f t="shared" si="822"/>
        <v>1.562620949512666E-3</v>
      </c>
      <c r="BX645" s="39">
        <f t="shared" si="823"/>
        <v>5.5035706397930386E-4</v>
      </c>
      <c r="BY645" s="39">
        <f t="shared" si="824"/>
        <v>4.8080063885671993E-3</v>
      </c>
      <c r="BZ645" s="39">
        <f t="shared" si="825"/>
        <v>5.1691507598351435E-3</v>
      </c>
      <c r="CA645" s="39">
        <f t="shared" si="826"/>
        <v>7.5535738376042161E-3</v>
      </c>
      <c r="CB645" s="39">
        <f t="shared" si="827"/>
        <v>4.5991518124122444E-3</v>
      </c>
      <c r="CC645" s="39">
        <f t="shared" si="828"/>
        <v>1.6512564927251151E-3</v>
      </c>
      <c r="CD645" s="39">
        <f t="shared" si="829"/>
        <v>5.5476996791159992E-4</v>
      </c>
      <c r="CE645" s="39">
        <f t="shared" si="830"/>
        <v>3.2633527524211763E-5</v>
      </c>
      <c r="CF645" s="39">
        <f t="shared" si="831"/>
        <v>2.1755685016141173E-5</v>
      </c>
      <c r="CG645" s="39">
        <f t="shared" si="832"/>
        <v>1.3836615670265787E-3</v>
      </c>
      <c r="CH645" s="39">
        <f t="shared" si="833"/>
        <v>4.8732734436156229E-4</v>
      </c>
      <c r="CI645" s="39">
        <f t="shared" si="834"/>
        <v>0.12543284805504964</v>
      </c>
      <c r="CJ645" s="39">
        <f t="shared" si="835"/>
        <v>0.1348545008953837</v>
      </c>
      <c r="CK645" s="39">
        <f t="shared" si="836"/>
        <v>0.19706011241951696</v>
      </c>
      <c r="CL645" s="39">
        <f t="shared" si="837"/>
        <v>0.11998418135220587</v>
      </c>
      <c r="CM645" s="39">
        <f t="shared" si="838"/>
        <v>4.3078521119358684E-2</v>
      </c>
      <c r="CN645" s="39">
        <f t="shared" si="839"/>
        <v>1.4473020929428806E-2</v>
      </c>
      <c r="CO645" s="39">
        <f t="shared" si="840"/>
        <v>8.5135417231934165E-4</v>
      </c>
      <c r="CP645" s="39">
        <f t="shared" si="841"/>
        <v>5.675694482128944E-4</v>
      </c>
      <c r="CQ645" s="39">
        <f t="shared" si="842"/>
        <v>3.609741690634008E-2</v>
      </c>
      <c r="CR645" s="39">
        <f t="shared" si="843"/>
        <v>1.2713555639968833E-2</v>
      </c>
      <c r="CS645" s="39">
        <f t="shared" si="844"/>
        <v>4.7412706532053837E-2</v>
      </c>
      <c r="CT645" s="39">
        <f t="shared" si="845"/>
        <v>5.0974022950298598E-2</v>
      </c>
      <c r="CU645" s="39">
        <f t="shared" si="846"/>
        <v>7.4487292796059243E-2</v>
      </c>
      <c r="CV645" s="39">
        <f t="shared" si="847"/>
        <v>4.5353150049213489E-2</v>
      </c>
      <c r="CW645" s="39">
        <f t="shared" si="848"/>
        <v>1.6283368442456498E-2</v>
      </c>
      <c r="CX645" s="39">
        <f t="shared" si="849"/>
        <v>5.4706969075446728E-3</v>
      </c>
      <c r="CY645" s="39">
        <f t="shared" si="850"/>
        <v>3.2180570044380434E-4</v>
      </c>
      <c r="CZ645" s="39">
        <f t="shared" si="851"/>
        <v>2.1453713362920289E-4</v>
      </c>
      <c r="DA645" s="39">
        <f t="shared" si="852"/>
        <v>1.3644561698817302E-2</v>
      </c>
      <c r="DB645" s="39">
        <f t="shared" si="853"/>
        <v>4.8056317932941442E-3</v>
      </c>
    </row>
    <row r="646" spans="1:106" ht="12.75" customHeight="1" x14ac:dyDescent="0.3">
      <c r="A646" s="9" t="str">
        <f t="shared" si="854"/>
        <v>11 Guanajuato30-34 añosMujeres</v>
      </c>
      <c r="B646" s="22" t="s">
        <v>46</v>
      </c>
      <c r="C646" s="22" t="s">
        <v>16</v>
      </c>
      <c r="D646" s="30" t="s">
        <v>81</v>
      </c>
      <c r="E646" s="23">
        <v>243969</v>
      </c>
      <c r="F646" s="23">
        <v>235972</v>
      </c>
      <c r="G646" s="23">
        <v>233297</v>
      </c>
      <c r="H646" s="23">
        <v>2398</v>
      </c>
      <c r="I646" s="23">
        <v>277</v>
      </c>
      <c r="J646" s="23">
        <v>7806</v>
      </c>
      <c r="K646" s="23">
        <v>7011</v>
      </c>
      <c r="L646" s="23">
        <v>467</v>
      </c>
      <c r="M646" s="23">
        <v>328</v>
      </c>
      <c r="N646" s="23">
        <v>191</v>
      </c>
      <c r="O646" s="38">
        <f>+'07'!E645-'05'!J646</f>
        <v>2398</v>
      </c>
      <c r="P646" s="38">
        <f t="shared" si="855"/>
        <v>10204</v>
      </c>
      <c r="Q646" s="39">
        <f>'07'!F645/'05'!$P646</f>
        <v>0.16963935711485692</v>
      </c>
      <c r="R646" s="39">
        <f>'07'!G645/'05'!$P646</f>
        <v>0.2149157193257546</v>
      </c>
      <c r="S646" s="39">
        <f>'07'!H645/'05'!$P646</f>
        <v>0.33428067424539398</v>
      </c>
      <c r="T646" s="39">
        <f>'07'!I645/'05'!$P646</f>
        <v>0.13494707957663662</v>
      </c>
      <c r="U646" s="39">
        <f>'07'!J645/'05'!$P646</f>
        <v>2.3226185809486474E-2</v>
      </c>
      <c r="V646" s="39">
        <f>'07'!K645/'05'!$P646</f>
        <v>2.959623676989416E-2</v>
      </c>
      <c r="W646" s="39">
        <f>'07'!L645/'05'!$P646</f>
        <v>1.7640141121128968E-3</v>
      </c>
      <c r="X646" s="39">
        <f>'07'!M645/'05'!$P646</f>
        <v>3.2340258722069778E-3</v>
      </c>
      <c r="Y646" s="39">
        <f>'07'!N645/'05'!$P646</f>
        <v>6.7718541748333985E-2</v>
      </c>
      <c r="Z646" s="39">
        <f>'07'!O645/'05'!$P646</f>
        <v>2.0678165425323403E-2</v>
      </c>
      <c r="AA646" s="44">
        <f t="shared" si="856"/>
        <v>79.221579772638179</v>
      </c>
      <c r="AB646" s="44">
        <f t="shared" si="857"/>
        <v>100.36564092512739</v>
      </c>
      <c r="AC646" s="44">
        <f t="shared" si="858"/>
        <v>156.109074872599</v>
      </c>
      <c r="AD646" s="44">
        <f t="shared" si="859"/>
        <v>63.020286162289302</v>
      </c>
      <c r="AE646" s="44">
        <f t="shared" si="860"/>
        <v>10.846628773030183</v>
      </c>
      <c r="AF646" s="44">
        <f t="shared" si="861"/>
        <v>13.821442571540572</v>
      </c>
      <c r="AG646" s="44">
        <f t="shared" si="862"/>
        <v>0.82379459035672287</v>
      </c>
      <c r="AH646" s="44">
        <f t="shared" si="863"/>
        <v>1.5102900823206586</v>
      </c>
      <c r="AI646" s="44">
        <f t="shared" si="864"/>
        <v>31.624558996471972</v>
      </c>
      <c r="AJ646" s="44">
        <f t="shared" si="865"/>
        <v>9.6567032536260289</v>
      </c>
      <c r="AK646" s="44">
        <f t="shared" si="866"/>
        <v>55.641709133673068</v>
      </c>
      <c r="AL646" s="44">
        <f t="shared" si="867"/>
        <v>70.49235593884751</v>
      </c>
      <c r="AM646" s="44">
        <f t="shared" si="868"/>
        <v>109.64406115248923</v>
      </c>
      <c r="AN646" s="44">
        <f t="shared" si="869"/>
        <v>44.262642101136812</v>
      </c>
      <c r="AO646" s="44">
        <f t="shared" si="870"/>
        <v>7.6181889455115632</v>
      </c>
      <c r="AP646" s="44">
        <f t="shared" si="871"/>
        <v>9.7075656605252849</v>
      </c>
      <c r="AQ646" s="44">
        <f t="shared" si="872"/>
        <v>0.5785966287730302</v>
      </c>
      <c r="AR646" s="44">
        <f t="shared" si="873"/>
        <v>1.0607604860838886</v>
      </c>
      <c r="AS646" s="44">
        <f t="shared" si="874"/>
        <v>22.211681693453546</v>
      </c>
      <c r="AT646" s="44">
        <f t="shared" si="875"/>
        <v>6.7824382595060762</v>
      </c>
      <c r="AU646" s="44">
        <f t="shared" si="876"/>
        <v>1189.3415327322618</v>
      </c>
      <c r="AV646" s="44">
        <f t="shared" si="877"/>
        <v>1506.7741081928655</v>
      </c>
      <c r="AW646" s="44">
        <f t="shared" si="878"/>
        <v>2343.6418071344574</v>
      </c>
      <c r="AX646" s="44">
        <f t="shared" si="879"/>
        <v>946.11397491179935</v>
      </c>
      <c r="AY646" s="44">
        <f t="shared" si="880"/>
        <v>162.83878871030967</v>
      </c>
      <c r="AZ646" s="44">
        <f t="shared" si="881"/>
        <v>207.49921599372794</v>
      </c>
      <c r="BA646" s="44">
        <f t="shared" si="882"/>
        <v>12.36750294002352</v>
      </c>
      <c r="BB646" s="44">
        <f t="shared" si="883"/>
        <v>22.673755390043123</v>
      </c>
      <c r="BC646" s="44">
        <f t="shared" si="884"/>
        <v>474.7746961975696</v>
      </c>
      <c r="BD646" s="44">
        <f t="shared" si="885"/>
        <v>144.97461779694237</v>
      </c>
      <c r="BE646" s="44">
        <f t="shared" si="886"/>
        <v>406.79517836142691</v>
      </c>
      <c r="BF646" s="44">
        <f t="shared" si="887"/>
        <v>515.36789494315951</v>
      </c>
      <c r="BG646" s="44">
        <f t="shared" si="888"/>
        <v>801.60505684045472</v>
      </c>
      <c r="BH646" s="44">
        <f t="shared" si="889"/>
        <v>323.60309682477464</v>
      </c>
      <c r="BI646" s="44">
        <f t="shared" si="890"/>
        <v>55.696393571148562</v>
      </c>
      <c r="BJ646" s="44">
        <f t="shared" si="891"/>
        <v>70.971775774206193</v>
      </c>
      <c r="BK646" s="44">
        <f t="shared" si="892"/>
        <v>4.2301058408467265</v>
      </c>
      <c r="BL646" s="44">
        <f t="shared" si="893"/>
        <v>7.7551940415523326</v>
      </c>
      <c r="BM646" s="44">
        <f t="shared" si="894"/>
        <v>162.38906311250489</v>
      </c>
      <c r="BN646" s="44">
        <f t="shared" si="895"/>
        <v>49.586240689925518</v>
      </c>
      <c r="BO646" s="39">
        <f t="shared" si="896"/>
        <v>7.7637769279339649E-3</v>
      </c>
      <c r="BP646" s="39">
        <f t="shared" si="815"/>
        <v>9.8359114979544686E-3</v>
      </c>
      <c r="BQ646" s="39">
        <f t="shared" si="816"/>
        <v>1.5298811728008526E-2</v>
      </c>
      <c r="BR646" s="39">
        <f t="shared" si="817"/>
        <v>6.1760374522039693E-3</v>
      </c>
      <c r="BS646" s="39">
        <f t="shared" si="818"/>
        <v>1.0629781235819466E-3</v>
      </c>
      <c r="BT646" s="39">
        <f t="shared" si="819"/>
        <v>1.354512208108641E-3</v>
      </c>
      <c r="BU646" s="39">
        <f t="shared" si="820"/>
        <v>8.0732515715084568E-5</v>
      </c>
      <c r="BV646" s="39">
        <f t="shared" si="821"/>
        <v>1.4800961214432169E-4</v>
      </c>
      <c r="BW646" s="39">
        <f t="shared" si="822"/>
        <v>3.0992315755068575E-3</v>
      </c>
      <c r="BX646" s="39">
        <f t="shared" si="823"/>
        <v>9.46364489771269E-4</v>
      </c>
      <c r="BY646" s="39">
        <f t="shared" si="824"/>
        <v>5.4529311185489088E-3</v>
      </c>
      <c r="BZ646" s="39">
        <f t="shared" si="825"/>
        <v>6.9083061484562433E-3</v>
      </c>
      <c r="CA646" s="39">
        <f t="shared" si="826"/>
        <v>1.0745203954575582E-2</v>
      </c>
      <c r="CB646" s="39">
        <f t="shared" si="827"/>
        <v>4.3377736281004324E-3</v>
      </c>
      <c r="CC646" s="39">
        <f t="shared" si="828"/>
        <v>7.4658848936804811E-4</v>
      </c>
      <c r="CD646" s="39">
        <f t="shared" si="829"/>
        <v>9.5134904552384206E-4</v>
      </c>
      <c r="CE646" s="39">
        <f t="shared" si="830"/>
        <v>5.6702923243142907E-5</v>
      </c>
      <c r="CF646" s="39">
        <f t="shared" si="831"/>
        <v>1.0395535927909532E-4</v>
      </c>
      <c r="CG646" s="39">
        <f t="shared" si="832"/>
        <v>2.1767622200562081E-3</v>
      </c>
      <c r="CH646" s="39">
        <f t="shared" si="833"/>
        <v>6.6468426690573072E-4</v>
      </c>
      <c r="CI646" s="39">
        <f t="shared" si="834"/>
        <v>0.11655640265898293</v>
      </c>
      <c r="CJ646" s="39">
        <f t="shared" si="835"/>
        <v>0.14766504392325219</v>
      </c>
      <c r="CK646" s="39">
        <f t="shared" si="836"/>
        <v>0.22967873452905305</v>
      </c>
      <c r="CL646" s="39">
        <f t="shared" si="837"/>
        <v>9.2719911300646746E-2</v>
      </c>
      <c r="CM646" s="39">
        <f t="shared" si="838"/>
        <v>1.5958328960242029E-2</v>
      </c>
      <c r="CN646" s="39">
        <f t="shared" si="839"/>
        <v>2.0335085848072122E-2</v>
      </c>
      <c r="CO646" s="39">
        <f t="shared" si="840"/>
        <v>1.2120249843221797E-3</v>
      </c>
      <c r="CP646" s="39">
        <f t="shared" si="841"/>
        <v>2.2220458045906629E-3</v>
      </c>
      <c r="CQ646" s="39">
        <f t="shared" si="842"/>
        <v>4.652829245370145E-2</v>
      </c>
      <c r="CR646" s="39">
        <f t="shared" si="843"/>
        <v>1.4207626205109992E-2</v>
      </c>
      <c r="CS646" s="39">
        <f t="shared" si="844"/>
        <v>3.9866246409391112E-2</v>
      </c>
      <c r="CT646" s="39">
        <f t="shared" si="845"/>
        <v>5.050645775609168E-2</v>
      </c>
      <c r="CU646" s="39">
        <f t="shared" si="846"/>
        <v>7.8557924033756832E-2</v>
      </c>
      <c r="CV646" s="39">
        <f t="shared" si="847"/>
        <v>3.1713357195685479E-2</v>
      </c>
      <c r="CW646" s="39">
        <f t="shared" si="848"/>
        <v>5.4582902362944495E-3</v>
      </c>
      <c r="CX646" s="39">
        <f t="shared" si="849"/>
        <v>6.9552896681895522E-3</v>
      </c>
      <c r="CY646" s="39">
        <f t="shared" si="850"/>
        <v>4.1455368883248987E-4</v>
      </c>
      <c r="CZ646" s="39">
        <f t="shared" si="851"/>
        <v>7.6001509619289811E-4</v>
      </c>
      <c r="DA646" s="39">
        <f t="shared" si="852"/>
        <v>1.5914255499069472E-2</v>
      </c>
      <c r="DB646" s="39">
        <f t="shared" si="853"/>
        <v>4.8594904635364091E-3</v>
      </c>
    </row>
    <row r="647" spans="1:106" ht="12.75" customHeight="1" x14ac:dyDescent="0.3">
      <c r="A647" s="9" t="str">
        <f t="shared" si="854"/>
        <v>11 Guanajuato35-39 añosMujeres</v>
      </c>
      <c r="B647" s="22" t="s">
        <v>46</v>
      </c>
      <c r="C647" s="22" t="s">
        <v>16</v>
      </c>
      <c r="D647" s="30" t="s">
        <v>82</v>
      </c>
      <c r="E647" s="23">
        <v>230767</v>
      </c>
      <c r="F647" s="23">
        <v>224642</v>
      </c>
      <c r="G647" s="23">
        <v>222898</v>
      </c>
      <c r="H647" s="23">
        <v>1471</v>
      </c>
      <c r="I647" s="23">
        <v>273</v>
      </c>
      <c r="J647" s="23">
        <v>5953</v>
      </c>
      <c r="K647" s="23">
        <v>5249</v>
      </c>
      <c r="L647" s="23">
        <v>461</v>
      </c>
      <c r="M647" s="23">
        <v>243</v>
      </c>
      <c r="N647" s="23">
        <v>172</v>
      </c>
      <c r="O647" s="38">
        <f>+'07'!E646-'05'!J647</f>
        <v>1471</v>
      </c>
      <c r="P647" s="38">
        <f t="shared" si="855"/>
        <v>7424</v>
      </c>
      <c r="Q647" s="39">
        <f>'07'!F646/'05'!$P647</f>
        <v>0.15557650862068967</v>
      </c>
      <c r="R647" s="39">
        <f>'07'!G646/'05'!$P647</f>
        <v>0.21551724137931033</v>
      </c>
      <c r="S647" s="39">
        <f>'07'!H646/'05'!$P647</f>
        <v>0.36624461206896552</v>
      </c>
      <c r="T647" s="39">
        <f>'07'!I646/'05'!$P647</f>
        <v>9.1056034482758619E-2</v>
      </c>
      <c r="U647" s="39">
        <f>'07'!J646/'05'!$P647</f>
        <v>9.9676724137931043E-3</v>
      </c>
      <c r="V647" s="39">
        <f>'07'!K646/'05'!$P647</f>
        <v>4.1487068965517244E-2</v>
      </c>
      <c r="W647" s="39">
        <f>'07'!L646/'05'!$P647</f>
        <v>2.9633620689655171E-3</v>
      </c>
      <c r="X647" s="39">
        <f>'07'!M646/'05'!$P647</f>
        <v>4.1756465517241376E-3</v>
      </c>
      <c r="Y647" s="39">
        <f>'07'!N646/'05'!$P647</f>
        <v>8.9709051724137928E-2</v>
      </c>
      <c r="Z647" s="39">
        <f>'07'!O646/'05'!$P647</f>
        <v>2.3302801724137932E-2</v>
      </c>
      <c r="AA647" s="44">
        <f t="shared" si="856"/>
        <v>71.720770474137936</v>
      </c>
      <c r="AB647" s="44">
        <f t="shared" si="857"/>
        <v>99.353448275862064</v>
      </c>
      <c r="AC647" s="44">
        <f t="shared" si="858"/>
        <v>168.83876616379311</v>
      </c>
      <c r="AD647" s="44">
        <f t="shared" si="859"/>
        <v>41.976831896551722</v>
      </c>
      <c r="AE647" s="44">
        <f t="shared" si="860"/>
        <v>4.595096982758621</v>
      </c>
      <c r="AF647" s="44">
        <f t="shared" si="861"/>
        <v>19.125538793103448</v>
      </c>
      <c r="AG647" s="44">
        <f t="shared" si="862"/>
        <v>1.3661099137931034</v>
      </c>
      <c r="AH647" s="44">
        <f t="shared" si="863"/>
        <v>1.9249730603448274</v>
      </c>
      <c r="AI647" s="44">
        <f t="shared" si="864"/>
        <v>41.355872844827587</v>
      </c>
      <c r="AJ647" s="44">
        <f t="shared" si="865"/>
        <v>10.742591594827587</v>
      </c>
      <c r="AK647" s="44">
        <f t="shared" si="866"/>
        <v>37.805091594827587</v>
      </c>
      <c r="AL647" s="44">
        <f t="shared" si="867"/>
        <v>52.370689655172413</v>
      </c>
      <c r="AM647" s="44">
        <f t="shared" si="868"/>
        <v>88.997440732758619</v>
      </c>
      <c r="AN647" s="44">
        <f t="shared" si="869"/>
        <v>22.126616379310345</v>
      </c>
      <c r="AO647" s="44">
        <f t="shared" si="870"/>
        <v>2.4221443965517242</v>
      </c>
      <c r="AP647" s="44">
        <f t="shared" si="871"/>
        <v>10.08135775862069</v>
      </c>
      <c r="AQ647" s="44">
        <f t="shared" si="872"/>
        <v>0.72009698275862066</v>
      </c>
      <c r="AR647" s="44">
        <f t="shared" si="873"/>
        <v>1.0146821120689655</v>
      </c>
      <c r="AS647" s="44">
        <f t="shared" si="874"/>
        <v>21.799299568965516</v>
      </c>
      <c r="AT647" s="44">
        <f t="shared" si="875"/>
        <v>5.6625808189655178</v>
      </c>
      <c r="AU647" s="44">
        <f t="shared" si="876"/>
        <v>816.62109375000011</v>
      </c>
      <c r="AV647" s="44">
        <f t="shared" si="877"/>
        <v>1131.25</v>
      </c>
      <c r="AW647" s="44">
        <f t="shared" si="878"/>
        <v>1922.41796875</v>
      </c>
      <c r="AX647" s="44">
        <f t="shared" si="879"/>
        <v>477.953125</v>
      </c>
      <c r="AY647" s="44">
        <f t="shared" si="880"/>
        <v>52.320312500000007</v>
      </c>
      <c r="AZ647" s="44">
        <f t="shared" si="881"/>
        <v>217.76562500000003</v>
      </c>
      <c r="BA647" s="44">
        <f t="shared" si="882"/>
        <v>15.5546875</v>
      </c>
      <c r="BB647" s="44">
        <f t="shared" si="883"/>
        <v>21.91796875</v>
      </c>
      <c r="BC647" s="44">
        <f t="shared" si="884"/>
        <v>470.8828125</v>
      </c>
      <c r="BD647" s="44">
        <f t="shared" si="885"/>
        <v>122.31640625</v>
      </c>
      <c r="BE647" s="44">
        <f t="shared" si="886"/>
        <v>228.85304418103451</v>
      </c>
      <c r="BF647" s="44">
        <f t="shared" si="887"/>
        <v>317.02586206896552</v>
      </c>
      <c r="BG647" s="44">
        <f t="shared" si="888"/>
        <v>538.74582435344826</v>
      </c>
      <c r="BH647" s="44">
        <f t="shared" si="889"/>
        <v>133.94342672413794</v>
      </c>
      <c r="BI647" s="44">
        <f t="shared" si="890"/>
        <v>14.662446120689657</v>
      </c>
      <c r="BJ647" s="44">
        <f t="shared" si="891"/>
        <v>61.027478448275865</v>
      </c>
      <c r="BK647" s="44">
        <f t="shared" si="892"/>
        <v>4.3591056034482758</v>
      </c>
      <c r="BL647" s="44">
        <f t="shared" si="893"/>
        <v>6.1423760775862064</v>
      </c>
      <c r="BM647" s="44">
        <f t="shared" si="894"/>
        <v>131.96201508620689</v>
      </c>
      <c r="BN647" s="44">
        <f t="shared" si="895"/>
        <v>34.278421336206897</v>
      </c>
      <c r="BO647" s="39">
        <f t="shared" si="896"/>
        <v>9.6606641263655632E-3</v>
      </c>
      <c r="BP647" s="39">
        <f t="shared" si="815"/>
        <v>1.3382738183709868E-2</v>
      </c>
      <c r="BQ647" s="39">
        <f t="shared" si="816"/>
        <v>2.2742290700941959E-2</v>
      </c>
      <c r="BR647" s="39">
        <f t="shared" si="817"/>
        <v>5.6542068826174194E-3</v>
      </c>
      <c r="BS647" s="39">
        <f t="shared" si="818"/>
        <v>6.1895164099658151E-4</v>
      </c>
      <c r="BT647" s="39">
        <f t="shared" si="819"/>
        <v>2.57617710036415E-3</v>
      </c>
      <c r="BU647" s="39">
        <f t="shared" si="820"/>
        <v>1.8401265002601069E-4</v>
      </c>
      <c r="BV647" s="39">
        <f t="shared" si="821"/>
        <v>2.592905523093787E-4</v>
      </c>
      <c r="BW647" s="39">
        <f t="shared" si="822"/>
        <v>5.570564768969233E-3</v>
      </c>
      <c r="BX647" s="39">
        <f t="shared" si="823"/>
        <v>1.4470085661136298E-3</v>
      </c>
      <c r="BY647" s="39">
        <f t="shared" si="824"/>
        <v>5.0922806566308714E-3</v>
      </c>
      <c r="BZ647" s="39">
        <f t="shared" si="825"/>
        <v>7.0542416022592149E-3</v>
      </c>
      <c r="CA647" s="39">
        <f t="shared" si="826"/>
        <v>1.1987801822839254E-2</v>
      </c>
      <c r="CB647" s="39">
        <f t="shared" si="827"/>
        <v>2.9804170769545187E-3</v>
      </c>
      <c r="CC647" s="39">
        <f t="shared" si="828"/>
        <v>3.2625867410448871E-4</v>
      </c>
      <c r="CD647" s="39">
        <f t="shared" si="829"/>
        <v>1.3579415084348991E-3</v>
      </c>
      <c r="CE647" s="39">
        <f t="shared" si="830"/>
        <v>9.6995822031064206E-5</v>
      </c>
      <c r="CF647" s="39">
        <f t="shared" si="831"/>
        <v>1.366759310437723E-4</v>
      </c>
      <c r="CG647" s="39">
        <f t="shared" si="832"/>
        <v>2.9363280669403983E-3</v>
      </c>
      <c r="CH647" s="39">
        <f t="shared" si="833"/>
        <v>7.6273987324427769E-4</v>
      </c>
      <c r="CI647" s="39">
        <f t="shared" si="834"/>
        <v>0.109997453360722</v>
      </c>
      <c r="CJ647" s="39">
        <f t="shared" si="835"/>
        <v>0.15237742456896552</v>
      </c>
      <c r="CK647" s="39">
        <f t="shared" si="836"/>
        <v>0.25894638587688579</v>
      </c>
      <c r="CL647" s="39">
        <f t="shared" si="837"/>
        <v>6.4379461880387928E-2</v>
      </c>
      <c r="CM647" s="39">
        <f t="shared" si="838"/>
        <v>7.0474558863146564E-3</v>
      </c>
      <c r="CN647" s="39">
        <f t="shared" si="839"/>
        <v>2.9332654229525867E-2</v>
      </c>
      <c r="CO647" s="39">
        <f t="shared" si="840"/>
        <v>2.0951895878232761E-3</v>
      </c>
      <c r="CP647" s="39">
        <f t="shared" si="841"/>
        <v>2.9523126010237068E-3</v>
      </c>
      <c r="CQ647" s="39">
        <f t="shared" si="842"/>
        <v>6.3427102976831892E-2</v>
      </c>
      <c r="CR647" s="39">
        <f t="shared" si="843"/>
        <v>1.6475809031519396E-2</v>
      </c>
      <c r="CS647" s="39">
        <f t="shared" si="844"/>
        <v>3.0826110476971244E-2</v>
      </c>
      <c r="CT647" s="39">
        <f t="shared" si="845"/>
        <v>4.2702837024375745E-2</v>
      </c>
      <c r="CU647" s="39">
        <f t="shared" si="846"/>
        <v>7.2568133668298521E-2</v>
      </c>
      <c r="CV647" s="39">
        <f t="shared" si="847"/>
        <v>1.8041948642798754E-2</v>
      </c>
      <c r="CW647" s="39">
        <f t="shared" si="848"/>
        <v>1.9750062123773783E-3</v>
      </c>
      <c r="CX647" s="39">
        <f t="shared" si="849"/>
        <v>8.2202961271923315E-3</v>
      </c>
      <c r="CY647" s="39">
        <f t="shared" si="850"/>
        <v>5.8716400908516648E-4</v>
      </c>
      <c r="CZ647" s="39">
        <f t="shared" si="851"/>
        <v>8.2736746734727998E-4</v>
      </c>
      <c r="DA647" s="39">
        <f t="shared" si="852"/>
        <v>1.7775055911396401E-2</v>
      </c>
      <c r="DB647" s="39">
        <f t="shared" si="853"/>
        <v>4.6172442532606273E-3</v>
      </c>
    </row>
    <row r="648" spans="1:106" ht="12.75" customHeight="1" x14ac:dyDescent="0.3">
      <c r="A648" s="9" t="str">
        <f t="shared" si="854"/>
        <v>11 Guanajuato40-44 añosMujeres</v>
      </c>
      <c r="B648" s="22" t="s">
        <v>46</v>
      </c>
      <c r="C648" s="22" t="s">
        <v>16</v>
      </c>
      <c r="D648" s="30" t="s">
        <v>83</v>
      </c>
      <c r="E648" s="23">
        <v>214681</v>
      </c>
      <c r="F648" s="23">
        <v>210053</v>
      </c>
      <c r="G648" s="23">
        <v>208727</v>
      </c>
      <c r="H648" s="23">
        <v>1086</v>
      </c>
      <c r="I648" s="23">
        <v>240</v>
      </c>
      <c r="J648" s="23">
        <v>4484</v>
      </c>
      <c r="K648" s="23">
        <v>3889</v>
      </c>
      <c r="L648" s="23">
        <v>395</v>
      </c>
      <c r="M648" s="23">
        <v>200</v>
      </c>
      <c r="N648" s="23">
        <v>144</v>
      </c>
      <c r="O648" s="38">
        <f>+'07'!E647-'05'!J648</f>
        <v>1086</v>
      </c>
      <c r="P648" s="38">
        <f t="shared" si="855"/>
        <v>5570</v>
      </c>
      <c r="Q648" s="39">
        <f>'07'!F647/'05'!$P648</f>
        <v>0.1547576301615799</v>
      </c>
      <c r="R648" s="39">
        <f>'07'!G647/'05'!$P648</f>
        <v>0.19371633752244166</v>
      </c>
      <c r="S648" s="39">
        <f>'07'!H647/'05'!$P648</f>
        <v>0.39658886894075401</v>
      </c>
      <c r="T648" s="39">
        <f>'07'!I647/'05'!$P648</f>
        <v>6.5170556552962292E-2</v>
      </c>
      <c r="U648" s="39">
        <f>'07'!J647/'05'!$P648</f>
        <v>9.5152603231597847E-3</v>
      </c>
      <c r="V648" s="39">
        <f>'07'!K647/'05'!$P648</f>
        <v>4.9012567324955118E-2</v>
      </c>
      <c r="W648" s="39">
        <f>'07'!L647/'05'!$P648</f>
        <v>3.4111310592459605E-3</v>
      </c>
      <c r="X648" s="39">
        <f>'07'!M647/'05'!$P648</f>
        <v>4.3087971274685813E-3</v>
      </c>
      <c r="Y648" s="39">
        <f>'07'!N647/'05'!$P648</f>
        <v>0.10035906642728905</v>
      </c>
      <c r="Z648" s="39">
        <f>'07'!O647/'05'!$P648</f>
        <v>2.3159784560143625E-2</v>
      </c>
      <c r="AA648" s="44">
        <f t="shared" si="856"/>
        <v>61.129263913824062</v>
      </c>
      <c r="AB648" s="44">
        <f t="shared" si="857"/>
        <v>76.517953321364459</v>
      </c>
      <c r="AC648" s="44">
        <f t="shared" si="858"/>
        <v>156.65260323159782</v>
      </c>
      <c r="AD648" s="44">
        <f t="shared" si="859"/>
        <v>25.742369838420107</v>
      </c>
      <c r="AE648" s="44">
        <f t="shared" si="860"/>
        <v>3.7585278276481149</v>
      </c>
      <c r="AF648" s="44">
        <f t="shared" si="861"/>
        <v>19.35996409335727</v>
      </c>
      <c r="AG648" s="44">
        <f t="shared" si="862"/>
        <v>1.3473967684021544</v>
      </c>
      <c r="AH648" s="44">
        <f t="shared" si="863"/>
        <v>1.7019748653500897</v>
      </c>
      <c r="AI648" s="44">
        <f t="shared" si="864"/>
        <v>39.641831238779176</v>
      </c>
      <c r="AJ648" s="44">
        <f t="shared" si="865"/>
        <v>9.1481149012567311</v>
      </c>
      <c r="AK648" s="44">
        <f t="shared" si="866"/>
        <v>30.951526032315979</v>
      </c>
      <c r="AL648" s="44">
        <f t="shared" si="867"/>
        <v>38.74326750448833</v>
      </c>
      <c r="AM648" s="44">
        <f t="shared" si="868"/>
        <v>79.317773788150802</v>
      </c>
      <c r="AN648" s="44">
        <f t="shared" si="869"/>
        <v>13.034111310592458</v>
      </c>
      <c r="AO648" s="44">
        <f t="shared" si="870"/>
        <v>1.9030520646319569</v>
      </c>
      <c r="AP648" s="44">
        <f t="shared" si="871"/>
        <v>9.8025134649910228</v>
      </c>
      <c r="AQ648" s="44">
        <f t="shared" si="872"/>
        <v>0.68222621184919208</v>
      </c>
      <c r="AR648" s="44">
        <f t="shared" si="873"/>
        <v>0.86175942549371631</v>
      </c>
      <c r="AS648" s="44">
        <f t="shared" si="874"/>
        <v>20.071813285457811</v>
      </c>
      <c r="AT648" s="44">
        <f t="shared" si="875"/>
        <v>4.6319569120287252</v>
      </c>
      <c r="AU648" s="44">
        <f t="shared" si="876"/>
        <v>601.8524236983842</v>
      </c>
      <c r="AV648" s="44">
        <f t="shared" si="877"/>
        <v>753.36283662477558</v>
      </c>
      <c r="AW648" s="44">
        <f t="shared" si="878"/>
        <v>1542.3341113105923</v>
      </c>
      <c r="AX648" s="44">
        <f t="shared" si="879"/>
        <v>253.44829443447034</v>
      </c>
      <c r="AY648" s="44">
        <f t="shared" si="880"/>
        <v>37.004847396768405</v>
      </c>
      <c r="AZ648" s="44">
        <f t="shared" si="881"/>
        <v>190.60987432675046</v>
      </c>
      <c r="BA648" s="44">
        <f t="shared" si="882"/>
        <v>13.265888689407541</v>
      </c>
      <c r="BB648" s="44">
        <f t="shared" si="883"/>
        <v>16.756912028725313</v>
      </c>
      <c r="BC648" s="44">
        <f t="shared" si="884"/>
        <v>390.29640933572711</v>
      </c>
      <c r="BD648" s="44">
        <f t="shared" si="885"/>
        <v>90.068402154398555</v>
      </c>
      <c r="BE648" s="44">
        <f t="shared" si="886"/>
        <v>168.06678635547576</v>
      </c>
      <c r="BF648" s="44">
        <f t="shared" si="887"/>
        <v>210.37594254937164</v>
      </c>
      <c r="BG648" s="44">
        <f t="shared" si="888"/>
        <v>430.69551166965886</v>
      </c>
      <c r="BH648" s="44">
        <f t="shared" si="889"/>
        <v>70.775224416517048</v>
      </c>
      <c r="BI648" s="44">
        <f t="shared" si="890"/>
        <v>10.333572710951525</v>
      </c>
      <c r="BJ648" s="44">
        <f t="shared" si="891"/>
        <v>53.227648114901257</v>
      </c>
      <c r="BK648" s="44">
        <f t="shared" si="892"/>
        <v>3.7044883303411131</v>
      </c>
      <c r="BL648" s="44">
        <f t="shared" si="893"/>
        <v>4.6793536804308795</v>
      </c>
      <c r="BM648" s="44">
        <f t="shared" si="894"/>
        <v>108.98994614003591</v>
      </c>
      <c r="BN648" s="44">
        <f t="shared" si="895"/>
        <v>25.151526032315978</v>
      </c>
      <c r="BO648" s="39">
        <f t="shared" si="896"/>
        <v>1.0974733198173081E-2</v>
      </c>
      <c r="BP648" s="39">
        <f t="shared" si="815"/>
        <v>1.3737514061286258E-2</v>
      </c>
      <c r="BQ648" s="39">
        <f t="shared" si="816"/>
        <v>2.8124345283949338E-2</v>
      </c>
      <c r="BR648" s="39">
        <f t="shared" si="817"/>
        <v>4.6216103839174343E-3</v>
      </c>
      <c r="BS648" s="39">
        <f t="shared" si="818"/>
        <v>6.7478057947003862E-4</v>
      </c>
      <c r="BT648" s="39">
        <f t="shared" si="819"/>
        <v>3.4757565697230287E-3</v>
      </c>
      <c r="BU648" s="39">
        <f t="shared" si="820"/>
        <v>2.4190247188548552E-4</v>
      </c>
      <c r="BV648" s="39">
        <f t="shared" si="821"/>
        <v>3.0556101711850804E-4</v>
      </c>
      <c r="BW648" s="39">
        <f t="shared" si="822"/>
        <v>7.1170253570519166E-3</v>
      </c>
      <c r="BX648" s="39">
        <f t="shared" si="823"/>
        <v>1.6423904670119804E-3</v>
      </c>
      <c r="BY648" s="39">
        <f t="shared" si="824"/>
        <v>5.5568269357838384E-3</v>
      </c>
      <c r="BZ648" s="39">
        <f t="shared" si="825"/>
        <v>6.9557033221702563E-3</v>
      </c>
      <c r="CA648" s="39">
        <f t="shared" si="826"/>
        <v>1.4240174827316123E-2</v>
      </c>
      <c r="CB648" s="39">
        <f t="shared" si="827"/>
        <v>2.3400558905911054E-3</v>
      </c>
      <c r="CC648" s="39">
        <f t="shared" si="828"/>
        <v>3.4166105289622206E-4</v>
      </c>
      <c r="CD648" s="39">
        <f t="shared" si="829"/>
        <v>1.759876744163559E-3</v>
      </c>
      <c r="CE648" s="39">
        <f t="shared" si="830"/>
        <v>1.2248226424581545E-4</v>
      </c>
      <c r="CF648" s="39">
        <f t="shared" si="831"/>
        <v>1.5471443904734584E-4</v>
      </c>
      <c r="CG648" s="39">
        <f t="shared" si="832"/>
        <v>3.603557142811097E-3</v>
      </c>
      <c r="CH648" s="39">
        <f t="shared" si="833"/>
        <v>8.3159010987948387E-4</v>
      </c>
      <c r="CI648" s="39">
        <f t="shared" si="834"/>
        <v>0.10805249976631673</v>
      </c>
      <c r="CJ648" s="39">
        <f t="shared" si="835"/>
        <v>0.13525365109960064</v>
      </c>
      <c r="CK648" s="39">
        <f t="shared" si="836"/>
        <v>0.27690019951716199</v>
      </c>
      <c r="CL648" s="39">
        <f t="shared" si="837"/>
        <v>4.550238679254405E-2</v>
      </c>
      <c r="CM648" s="39">
        <f t="shared" si="838"/>
        <v>6.6435991735670384E-3</v>
      </c>
      <c r="CN648" s="39">
        <f t="shared" si="839"/>
        <v>3.4220803290260407E-2</v>
      </c>
      <c r="CO648" s="39">
        <f t="shared" si="840"/>
        <v>2.3816676282598817E-3</v>
      </c>
      <c r="CP648" s="39">
        <f t="shared" si="841"/>
        <v>3.0084222672756397E-3</v>
      </c>
      <c r="CQ648" s="39">
        <f t="shared" si="842"/>
        <v>7.0071168641961779E-2</v>
      </c>
      <c r="CR648" s="39">
        <f t="shared" si="843"/>
        <v>1.6170269686606564E-2</v>
      </c>
      <c r="CS648" s="39">
        <f t="shared" si="844"/>
        <v>3.0173570261306241E-2</v>
      </c>
      <c r="CT648" s="39">
        <f t="shared" si="845"/>
        <v>3.7769469039384496E-2</v>
      </c>
      <c r="CU648" s="39">
        <f t="shared" si="846"/>
        <v>7.7324149312326548E-2</v>
      </c>
      <c r="CV648" s="39">
        <f t="shared" si="847"/>
        <v>1.2706503485909704E-2</v>
      </c>
      <c r="CW648" s="39">
        <f t="shared" si="848"/>
        <v>1.8552195172264858E-3</v>
      </c>
      <c r="CX648" s="39">
        <f t="shared" si="849"/>
        <v>9.5561307208081245E-3</v>
      </c>
      <c r="CY648" s="39">
        <f t="shared" si="850"/>
        <v>6.6507869485477793E-4</v>
      </c>
      <c r="CZ648" s="39">
        <f t="shared" si="851"/>
        <v>8.400994040270879E-4</v>
      </c>
      <c r="DA648" s="39">
        <f t="shared" si="852"/>
        <v>1.9567315285464258E-2</v>
      </c>
      <c r="DB648" s="39">
        <f t="shared" si="853"/>
        <v>4.5155342966455977E-3</v>
      </c>
    </row>
    <row r="649" spans="1:106" ht="12.75" customHeight="1" x14ac:dyDescent="0.3">
      <c r="A649" s="9" t="str">
        <f t="shared" si="854"/>
        <v>11 Guanajuato45-49 añosMujeres</v>
      </c>
      <c r="B649" s="22" t="s">
        <v>46</v>
      </c>
      <c r="C649" s="22" t="s">
        <v>16</v>
      </c>
      <c r="D649" s="30" t="s">
        <v>84</v>
      </c>
      <c r="E649" s="23">
        <v>191241</v>
      </c>
      <c r="F649" s="23">
        <v>187803</v>
      </c>
      <c r="G649" s="23">
        <v>186845</v>
      </c>
      <c r="H649" s="23">
        <v>757</v>
      </c>
      <c r="I649" s="23">
        <v>201</v>
      </c>
      <c r="J649" s="23">
        <v>3313</v>
      </c>
      <c r="K649" s="23">
        <v>2821</v>
      </c>
      <c r="L649" s="23">
        <v>367</v>
      </c>
      <c r="M649" s="23">
        <v>125</v>
      </c>
      <c r="N649" s="23">
        <v>125</v>
      </c>
      <c r="O649" s="38">
        <f>+'07'!E648-'05'!J649</f>
        <v>757</v>
      </c>
      <c r="P649" s="38">
        <f t="shared" si="855"/>
        <v>4070</v>
      </c>
      <c r="Q649" s="39">
        <f>'07'!F648/'05'!$P649</f>
        <v>0.14004914004914004</v>
      </c>
      <c r="R649" s="39">
        <f>'07'!G648/'05'!$P649</f>
        <v>0.17125307125307127</v>
      </c>
      <c r="S649" s="39">
        <f>'07'!H648/'05'!$P649</f>
        <v>0.40982800982800982</v>
      </c>
      <c r="T649" s="39">
        <f>'07'!I648/'05'!$P649</f>
        <v>5.7002457002456999E-2</v>
      </c>
      <c r="U649" s="39">
        <f>'07'!J648/'05'!$P649</f>
        <v>7.8624078624078622E-3</v>
      </c>
      <c r="V649" s="39">
        <f>'07'!K648/'05'!$P649</f>
        <v>5.0122850122850122E-2</v>
      </c>
      <c r="W649" s="39">
        <f>'07'!L648/'05'!$P649</f>
        <v>6.633906633906634E-3</v>
      </c>
      <c r="X649" s="39">
        <f>'07'!M648/'05'!$P649</f>
        <v>5.4054054054054057E-3</v>
      </c>
      <c r="Y649" s="39">
        <f>'07'!N648/'05'!$P649</f>
        <v>0.12039312039312039</v>
      </c>
      <c r="Z649" s="39">
        <f>'07'!O648/'05'!$P649</f>
        <v>3.1449631449631449E-2</v>
      </c>
      <c r="AA649" s="44">
        <f t="shared" si="856"/>
        <v>51.398034398034397</v>
      </c>
      <c r="AB649" s="44">
        <f t="shared" si="857"/>
        <v>62.849877149877152</v>
      </c>
      <c r="AC649" s="44">
        <f t="shared" si="858"/>
        <v>150.40687960687961</v>
      </c>
      <c r="AD649" s="44">
        <f t="shared" si="859"/>
        <v>20.91990171990172</v>
      </c>
      <c r="AE649" s="44">
        <f t="shared" si="860"/>
        <v>2.8855036855036853</v>
      </c>
      <c r="AF649" s="44">
        <f t="shared" si="861"/>
        <v>18.395085995085996</v>
      </c>
      <c r="AG649" s="44">
        <f t="shared" si="862"/>
        <v>2.4346437346437346</v>
      </c>
      <c r="AH649" s="44">
        <f t="shared" si="863"/>
        <v>1.9837837837837839</v>
      </c>
      <c r="AI649" s="44">
        <f t="shared" si="864"/>
        <v>44.18427518427518</v>
      </c>
      <c r="AJ649" s="44">
        <f t="shared" si="865"/>
        <v>11.542014742014741</v>
      </c>
      <c r="AK649" s="44">
        <f t="shared" si="866"/>
        <v>17.506142506142506</v>
      </c>
      <c r="AL649" s="44">
        <f t="shared" si="867"/>
        <v>21.406633906633907</v>
      </c>
      <c r="AM649" s="44">
        <f t="shared" si="868"/>
        <v>51.22850122850123</v>
      </c>
      <c r="AN649" s="44">
        <f t="shared" si="869"/>
        <v>7.125307125307125</v>
      </c>
      <c r="AO649" s="44">
        <f t="shared" si="870"/>
        <v>0.98280098280098283</v>
      </c>
      <c r="AP649" s="44">
        <f t="shared" si="871"/>
        <v>6.2653562653562656</v>
      </c>
      <c r="AQ649" s="44">
        <f t="shared" si="872"/>
        <v>0.8292383292383293</v>
      </c>
      <c r="AR649" s="44">
        <f t="shared" si="873"/>
        <v>0.67567567567567566</v>
      </c>
      <c r="AS649" s="44">
        <f t="shared" si="874"/>
        <v>15.049140049140048</v>
      </c>
      <c r="AT649" s="44">
        <f t="shared" si="875"/>
        <v>3.9312039312039313</v>
      </c>
      <c r="AU649" s="44">
        <f t="shared" si="876"/>
        <v>395.07862407862405</v>
      </c>
      <c r="AV649" s="44">
        <f t="shared" si="877"/>
        <v>483.10491400491406</v>
      </c>
      <c r="AW649" s="44">
        <f t="shared" si="878"/>
        <v>1156.1248157248158</v>
      </c>
      <c r="AX649" s="44">
        <f t="shared" si="879"/>
        <v>160.8039312039312</v>
      </c>
      <c r="AY649" s="44">
        <f t="shared" si="880"/>
        <v>22.179852579852579</v>
      </c>
      <c r="AZ649" s="44">
        <f t="shared" si="881"/>
        <v>141.39656019656019</v>
      </c>
      <c r="BA649" s="44">
        <f t="shared" si="882"/>
        <v>18.714250614250613</v>
      </c>
      <c r="BB649" s="44">
        <f t="shared" si="883"/>
        <v>15.248648648648649</v>
      </c>
      <c r="BC649" s="44">
        <f t="shared" si="884"/>
        <v>339.62899262899259</v>
      </c>
      <c r="BD649" s="44">
        <f t="shared" si="885"/>
        <v>88.719410319410315</v>
      </c>
      <c r="BE649" s="44">
        <f t="shared" si="886"/>
        <v>106.017199017199</v>
      </c>
      <c r="BF649" s="44">
        <f t="shared" si="887"/>
        <v>129.63857493857495</v>
      </c>
      <c r="BG649" s="44">
        <f t="shared" si="888"/>
        <v>310.23980343980344</v>
      </c>
      <c r="BH649" s="44">
        <f t="shared" si="889"/>
        <v>43.150859950859946</v>
      </c>
      <c r="BI649" s="44">
        <f t="shared" si="890"/>
        <v>5.9518427518427517</v>
      </c>
      <c r="BJ649" s="44">
        <f t="shared" si="891"/>
        <v>37.942997542997546</v>
      </c>
      <c r="BK649" s="44">
        <f t="shared" si="892"/>
        <v>5.0218673218673215</v>
      </c>
      <c r="BL649" s="44">
        <f t="shared" si="893"/>
        <v>4.0918918918918923</v>
      </c>
      <c r="BM649" s="44">
        <f t="shared" si="894"/>
        <v>91.137592137592137</v>
      </c>
      <c r="BN649" s="44">
        <f t="shared" si="895"/>
        <v>23.807371007371007</v>
      </c>
      <c r="BO649" s="39">
        <f t="shared" si="896"/>
        <v>1.2628509680106731E-2</v>
      </c>
      <c r="BP649" s="39">
        <f t="shared" si="815"/>
        <v>1.5442230257955073E-2</v>
      </c>
      <c r="BQ649" s="39">
        <f t="shared" si="816"/>
        <v>3.6955007274417598E-2</v>
      </c>
      <c r="BR649" s="39">
        <f t="shared" si="817"/>
        <v>5.1400249926048455E-3</v>
      </c>
      <c r="BS649" s="39">
        <f t="shared" si="818"/>
        <v>7.0896896449721997E-4</v>
      </c>
      <c r="BT649" s="39">
        <f t="shared" si="819"/>
        <v>4.5196771486697776E-3</v>
      </c>
      <c r="BU649" s="39">
        <f t="shared" si="820"/>
        <v>5.9819256379452939E-4</v>
      </c>
      <c r="BV649" s="39">
        <f t="shared" si="821"/>
        <v>4.8741616309183882E-4</v>
      </c>
      <c r="BW649" s="39">
        <f t="shared" si="822"/>
        <v>1.085608726886368E-2</v>
      </c>
      <c r="BX649" s="39">
        <f t="shared" si="823"/>
        <v>2.8358758579888799E-3</v>
      </c>
      <c r="BY649" s="39">
        <f t="shared" si="824"/>
        <v>4.3012635150227289E-3</v>
      </c>
      <c r="BZ649" s="39">
        <f t="shared" si="825"/>
        <v>5.2596152104751612E-3</v>
      </c>
      <c r="CA649" s="39">
        <f t="shared" si="826"/>
        <v>1.2586855338698091E-2</v>
      </c>
      <c r="CB649" s="39">
        <f t="shared" si="827"/>
        <v>1.750689711377672E-3</v>
      </c>
      <c r="CC649" s="39">
        <f t="shared" si="828"/>
        <v>2.4147444294864444E-4</v>
      </c>
      <c r="CD649" s="39">
        <f t="shared" si="829"/>
        <v>1.5393995737976083E-3</v>
      </c>
      <c r="CE649" s="39">
        <f t="shared" si="830"/>
        <v>2.0374406123791874E-4</v>
      </c>
      <c r="CF649" s="39">
        <f t="shared" si="831"/>
        <v>1.6601367952719304E-4</v>
      </c>
      <c r="CG649" s="39">
        <f t="shared" si="832"/>
        <v>3.6975774076511174E-3</v>
      </c>
      <c r="CH649" s="39">
        <f t="shared" si="833"/>
        <v>9.6589777179457775E-4</v>
      </c>
      <c r="CI649" s="39">
        <f t="shared" si="834"/>
        <v>9.7070915007032937E-2</v>
      </c>
      <c r="CJ649" s="39">
        <f t="shared" si="835"/>
        <v>0.11869899607000346</v>
      </c>
      <c r="CK649" s="39">
        <f t="shared" si="836"/>
        <v>0.28406015128373852</v>
      </c>
      <c r="CL649" s="39">
        <f t="shared" si="837"/>
        <v>3.9509565406371301E-2</v>
      </c>
      <c r="CM649" s="39">
        <f t="shared" si="838"/>
        <v>5.4495952284650071E-3</v>
      </c>
      <c r="CN649" s="39">
        <f t="shared" si="839"/>
        <v>3.4741169581464421E-2</v>
      </c>
      <c r="CO649" s="39">
        <f t="shared" si="840"/>
        <v>4.5980959740173494E-3</v>
      </c>
      <c r="CP649" s="39">
        <f t="shared" si="841"/>
        <v>3.7465967195696925E-3</v>
      </c>
      <c r="CQ649" s="39">
        <f t="shared" si="842"/>
        <v>8.3446926935870414E-2</v>
      </c>
      <c r="CR649" s="39">
        <f t="shared" si="843"/>
        <v>2.1798380913860028E-2</v>
      </c>
      <c r="CS649" s="39">
        <f t="shared" si="844"/>
        <v>2.6048451846977641E-2</v>
      </c>
      <c r="CT649" s="39">
        <f t="shared" si="845"/>
        <v>3.1852229714637581E-2</v>
      </c>
      <c r="CU649" s="39">
        <f t="shared" si="846"/>
        <v>7.622599593115563E-2</v>
      </c>
      <c r="CV649" s="39">
        <f t="shared" si="847"/>
        <v>1.0602176892103181E-2</v>
      </c>
      <c r="CW649" s="39">
        <f t="shared" si="848"/>
        <v>1.4623692264969907E-3</v>
      </c>
      <c r="CX649" s="39">
        <f t="shared" si="849"/>
        <v>9.3226038189183156E-3</v>
      </c>
      <c r="CY649" s="39">
        <f t="shared" si="850"/>
        <v>1.2338740348568358E-3</v>
      </c>
      <c r="CZ649" s="39">
        <f t="shared" si="851"/>
        <v>1.0053788432166811E-3</v>
      </c>
      <c r="DA649" s="39">
        <f t="shared" si="852"/>
        <v>2.2392528780735169E-2</v>
      </c>
      <c r="DB649" s="39">
        <f t="shared" si="853"/>
        <v>5.8494769059879628E-3</v>
      </c>
    </row>
    <row r="650" spans="1:106" ht="12.75" customHeight="1" x14ac:dyDescent="0.3">
      <c r="A650" s="9" t="str">
        <f t="shared" si="854"/>
        <v>11 Guanajuato50-54 añosMujeres</v>
      </c>
      <c r="B650" s="22" t="s">
        <v>46</v>
      </c>
      <c r="C650" s="22" t="s">
        <v>16</v>
      </c>
      <c r="D650" s="30" t="s">
        <v>85</v>
      </c>
      <c r="E650" s="23">
        <v>169887</v>
      </c>
      <c r="F650" s="23">
        <v>167240</v>
      </c>
      <c r="G650" s="23">
        <v>166520</v>
      </c>
      <c r="H650" s="23">
        <v>547</v>
      </c>
      <c r="I650" s="23">
        <v>173</v>
      </c>
      <c r="J650" s="23">
        <v>2552</v>
      </c>
      <c r="K650" s="23">
        <v>2139</v>
      </c>
      <c r="L650" s="23">
        <v>331</v>
      </c>
      <c r="M650" s="23">
        <v>82</v>
      </c>
      <c r="N650" s="23">
        <v>95</v>
      </c>
      <c r="O650" s="38">
        <f>+'07'!E649-'05'!J650</f>
        <v>547</v>
      </c>
      <c r="P650" s="38">
        <f t="shared" si="855"/>
        <v>3099</v>
      </c>
      <c r="Q650" s="39">
        <f>'07'!F649/'05'!$P650</f>
        <v>0.13423685059696677</v>
      </c>
      <c r="R650" s="39">
        <f>'07'!G649/'05'!$P650</f>
        <v>0.14585350112939657</v>
      </c>
      <c r="S650" s="39">
        <f>'07'!H649/'05'!$P650</f>
        <v>0.45692158760890611</v>
      </c>
      <c r="T650" s="39">
        <f>'07'!I649/'05'!$P650</f>
        <v>4.9370764762826716E-2</v>
      </c>
      <c r="U650" s="39">
        <f>'07'!J649/'05'!$P650</f>
        <v>6.1310100032268477E-3</v>
      </c>
      <c r="V650" s="39">
        <f>'07'!K649/'05'!$P650</f>
        <v>4.7434656340755083E-2</v>
      </c>
      <c r="W650" s="39">
        <f>'07'!L649/'05'!$P650</f>
        <v>5.8083252662149082E-3</v>
      </c>
      <c r="X650" s="39">
        <f>'07'!M649/'05'!$P650</f>
        <v>5.1629557921910292E-3</v>
      </c>
      <c r="Y650" s="39">
        <f>'07'!N649/'05'!$P650</f>
        <v>0.122297515327525</v>
      </c>
      <c r="Z650" s="39">
        <f>'07'!O649/'05'!$P650</f>
        <v>2.6782833171990966E-2</v>
      </c>
      <c r="AA650" s="44">
        <f t="shared" si="856"/>
        <v>44.432397547596004</v>
      </c>
      <c r="AB650" s="44">
        <f t="shared" si="857"/>
        <v>48.277508873830264</v>
      </c>
      <c r="AC650" s="44">
        <f t="shared" si="858"/>
        <v>151.24104549854792</v>
      </c>
      <c r="AD650" s="44">
        <f t="shared" si="859"/>
        <v>16.341723136495641</v>
      </c>
      <c r="AE650" s="44">
        <f t="shared" si="860"/>
        <v>2.0293643110680866</v>
      </c>
      <c r="AF650" s="44">
        <f t="shared" si="861"/>
        <v>15.700871248789932</v>
      </c>
      <c r="AG650" s="44">
        <f t="shared" si="862"/>
        <v>1.9225556631171346</v>
      </c>
      <c r="AH650" s="44">
        <f t="shared" si="863"/>
        <v>1.7089383672152307</v>
      </c>
      <c r="AI650" s="44">
        <f t="shared" si="864"/>
        <v>40.480477573410774</v>
      </c>
      <c r="AJ650" s="44">
        <f t="shared" si="865"/>
        <v>8.86511777992901</v>
      </c>
      <c r="AK650" s="44">
        <f t="shared" si="866"/>
        <v>11.007421748951275</v>
      </c>
      <c r="AL650" s="44">
        <f t="shared" si="867"/>
        <v>11.959987092610518</v>
      </c>
      <c r="AM650" s="44">
        <f t="shared" si="868"/>
        <v>37.467570183930299</v>
      </c>
      <c r="AN650" s="44">
        <f t="shared" si="869"/>
        <v>4.048402710551791</v>
      </c>
      <c r="AO650" s="44">
        <f t="shared" si="870"/>
        <v>0.50274282026460149</v>
      </c>
      <c r="AP650" s="44">
        <f t="shared" si="871"/>
        <v>3.8896418199419167</v>
      </c>
      <c r="AQ650" s="44">
        <f t="shared" si="872"/>
        <v>0.47628267182962247</v>
      </c>
      <c r="AR650" s="44">
        <f t="shared" si="873"/>
        <v>0.42336237495966439</v>
      </c>
      <c r="AS650" s="44">
        <f t="shared" si="874"/>
        <v>10.02839625685705</v>
      </c>
      <c r="AT650" s="44">
        <f t="shared" si="875"/>
        <v>2.1961923201032594</v>
      </c>
      <c r="AU650" s="44">
        <f t="shared" si="876"/>
        <v>287.13262342691195</v>
      </c>
      <c r="AV650" s="44">
        <f t="shared" si="877"/>
        <v>311.98063891577925</v>
      </c>
      <c r="AW650" s="44">
        <f t="shared" si="878"/>
        <v>977.35527589545018</v>
      </c>
      <c r="AX650" s="44">
        <f t="shared" si="879"/>
        <v>105.60406582768634</v>
      </c>
      <c r="AY650" s="44">
        <f t="shared" si="880"/>
        <v>13.114230396902228</v>
      </c>
      <c r="AZ650" s="44">
        <f t="shared" si="881"/>
        <v>101.46272991287512</v>
      </c>
      <c r="BA650" s="44">
        <f t="shared" si="882"/>
        <v>12.424007744433689</v>
      </c>
      <c r="BB650" s="44">
        <f t="shared" si="883"/>
        <v>11.043562439496611</v>
      </c>
      <c r="BC650" s="44">
        <f t="shared" si="884"/>
        <v>261.59438528557598</v>
      </c>
      <c r="BD650" s="44">
        <f t="shared" si="885"/>
        <v>57.288480154888674</v>
      </c>
      <c r="BE650" s="44">
        <f t="shared" si="886"/>
        <v>73.427557276540824</v>
      </c>
      <c r="BF650" s="44">
        <f t="shared" si="887"/>
        <v>79.78186511777993</v>
      </c>
      <c r="BG650" s="44">
        <f t="shared" si="888"/>
        <v>249.93610842207164</v>
      </c>
      <c r="BH650" s="44">
        <f t="shared" si="889"/>
        <v>27.005808325266212</v>
      </c>
      <c r="BI650" s="44">
        <f t="shared" si="890"/>
        <v>3.3536624717650856</v>
      </c>
      <c r="BJ650" s="44">
        <f t="shared" si="891"/>
        <v>25.946757018393029</v>
      </c>
      <c r="BK650" s="44">
        <f t="shared" si="892"/>
        <v>3.1771539206195549</v>
      </c>
      <c r="BL650" s="44">
        <f t="shared" si="893"/>
        <v>2.8241368183284932</v>
      </c>
      <c r="BM650" s="44">
        <f t="shared" si="894"/>
        <v>66.896740884156173</v>
      </c>
      <c r="BN650" s="44">
        <f t="shared" si="895"/>
        <v>14.650209745079058</v>
      </c>
      <c r="BO650" s="39">
        <f t="shared" si="896"/>
        <v>1.4337656517455956E-2</v>
      </c>
      <c r="BP650" s="39">
        <f t="shared" ref="BP650:BP713" si="897">AB650/$P650</f>
        <v>1.5578415254543487E-2</v>
      </c>
      <c r="BQ650" s="39">
        <f t="shared" ref="BQ650:BQ713" si="898">AC650/$P650</f>
        <v>4.880317699210969E-2</v>
      </c>
      <c r="BR650" s="39">
        <f t="shared" ref="BR650:BR713" si="899">AD650/$P650</f>
        <v>5.2732246326220207E-3</v>
      </c>
      <c r="BS650" s="39">
        <f t="shared" ref="BS650:BS713" si="900">AE650/$P650</f>
        <v>6.5484488901842097E-4</v>
      </c>
      <c r="BT650" s="39">
        <f t="shared" ref="BT650:BT713" si="901">AF650/$P650</f>
        <v>5.0664315097740985E-3</v>
      </c>
      <c r="BU650" s="39">
        <f t="shared" ref="BU650:BU713" si="902">AG650/$P650</f>
        <v>6.2037936854376723E-4</v>
      </c>
      <c r="BV650" s="39">
        <f t="shared" ref="BV650:BV713" si="903">AH650/$P650</f>
        <v>5.5144832759445976E-4</v>
      </c>
      <c r="BW650" s="39">
        <f t="shared" ref="BW650:BW713" si="904">AI650/$P650</f>
        <v>1.3062432259893763E-2</v>
      </c>
      <c r="BX650" s="39">
        <f t="shared" ref="BX650:BX713" si="905">AJ650/$P650</f>
        <v>2.8606381993962599E-3</v>
      </c>
      <c r="BY650" s="39">
        <f t="shared" ref="BY650:BY713" si="906">AK650/$P650</f>
        <v>3.5519269922398436E-3</v>
      </c>
      <c r="BZ650" s="39">
        <f t="shared" ref="BZ650:BZ713" si="907">AL650/$P650</f>
        <v>3.859305289645214E-3</v>
      </c>
      <c r="CA650" s="39">
        <f t="shared" ref="CA650:CA713" si="908">AM650/$P650</f>
        <v>1.2090213031277927E-2</v>
      </c>
      <c r="CB650" s="39">
        <f t="shared" ref="CB650:CB713" si="909">AN650/$P650</f>
        <v>1.306357763972827E-3</v>
      </c>
      <c r="CC650" s="39">
        <f t="shared" ref="CC650:CC713" si="910">AO650/$P650</f>
        <v>1.6222743474172361E-4</v>
      </c>
      <c r="CD650" s="39">
        <f t="shared" ref="CD650:CD713" si="911">AP650/$P650</f>
        <v>1.2551280477385986E-3</v>
      </c>
      <c r="CE650" s="39">
        <f t="shared" ref="CE650:CE713" si="912">AQ650/$P650</f>
        <v>1.5368914870268554E-4</v>
      </c>
      <c r="CF650" s="39">
        <f t="shared" ref="CF650:CF713" si="913">AR650/$P650</f>
        <v>1.3661257662460935E-4</v>
      </c>
      <c r="CG650" s="39">
        <f t="shared" ref="CG650:CG713" si="914">AS650/$P650</f>
        <v>3.2360104087954342E-3</v>
      </c>
      <c r="CH650" s="39">
        <f t="shared" ref="CH650:CH713" si="915">AT650/$P650</f>
        <v>7.0867774124016116E-4</v>
      </c>
      <c r="CI650" s="39">
        <f t="shared" ref="CI650:CI713" si="916">AU650/$P650</f>
        <v>9.2653315078061294E-2</v>
      </c>
      <c r="CJ650" s="39">
        <f t="shared" ref="CJ650:CJ713" si="917">AV650/$P650</f>
        <v>0.10067139042135503</v>
      </c>
      <c r="CK650" s="39">
        <f t="shared" ref="CK650:CK713" si="918">AW650/$P650</f>
        <v>0.31537763016955478</v>
      </c>
      <c r="CL650" s="39">
        <f t="shared" ref="CL650:CL713" si="919">AX650/$P650</f>
        <v>3.40768202089985E-2</v>
      </c>
      <c r="CM650" s="39">
        <f t="shared" ref="CM650:CM713" si="920">AY650/$P650</f>
        <v>4.2317619867383765E-3</v>
      </c>
      <c r="CN650" s="39">
        <f t="shared" ref="CN650:CN713" si="921">AZ650/$P650</f>
        <v>3.2740474318449536E-2</v>
      </c>
      <c r="CO650" s="39">
        <f t="shared" ref="CO650:CO713" si="922">BA650/$P650</f>
        <v>4.0090376716468831E-3</v>
      </c>
      <c r="CP650" s="39">
        <f t="shared" ref="CP650:CP713" si="923">BB650/$P650</f>
        <v>3.5635890414638951E-3</v>
      </c>
      <c r="CQ650" s="39">
        <f t="shared" ref="CQ650:CQ713" si="924">BC650/$P650</f>
        <v>8.4412515419676024E-2</v>
      </c>
      <c r="CR650" s="39">
        <f t="shared" ref="CR650:CR713" si="925">BD650/$P650</f>
        <v>1.8486118152593958E-2</v>
      </c>
      <c r="CS650" s="39">
        <f t="shared" ref="CS650:CS713" si="926">BE650/$P650</f>
        <v>2.3693952009209689E-2</v>
      </c>
      <c r="CT650" s="39">
        <f t="shared" ref="CT650:CT713" si="927">BF650/$P650</f>
        <v>2.5744390163852833E-2</v>
      </c>
      <c r="CU650" s="39">
        <f t="shared" ref="CU650:CU713" si="928">BG650/$P650</f>
        <v>8.0650567415963742E-2</v>
      </c>
      <c r="CV650" s="39">
        <f t="shared" ref="CV650:CV713" si="929">BH650/$P650</f>
        <v>8.7143621572333702E-3</v>
      </c>
      <c r="CW650" s="39">
        <f t="shared" ref="CW650:CW713" si="930">BI650/$P650</f>
        <v>1.0821756927283271E-3</v>
      </c>
      <c r="CX650" s="39">
        <f t="shared" ref="CX650:CX713" si="931">BJ650/$P650</f>
        <v>8.3726224647928463E-3</v>
      </c>
      <c r="CY650" s="39">
        <f t="shared" ref="CY650:CY713" si="932">BK650/$P650</f>
        <v>1.0252190773215731E-3</v>
      </c>
      <c r="CZ650" s="39">
        <f t="shared" ref="CZ650:CZ713" si="933">BL650/$P650</f>
        <v>9.1130584650806487E-4</v>
      </c>
      <c r="DA650" s="39">
        <f t="shared" ref="DA650:DA713" si="934">BM650/$P650</f>
        <v>2.1586557239159785E-2</v>
      </c>
      <c r="DB650" s="39">
        <f t="shared" ref="DB650:DB713" si="935">BN650/$P650</f>
        <v>4.7273990787605868E-3</v>
      </c>
    </row>
    <row r="651" spans="1:106" ht="12.75" customHeight="1" x14ac:dyDescent="0.3">
      <c r="A651" s="9" t="str">
        <f t="shared" ref="A651:A714" si="936">B651&amp;D651&amp;C651</f>
        <v>11 Guanajuato55-59 añosMujeres</v>
      </c>
      <c r="B651" s="22" t="s">
        <v>46</v>
      </c>
      <c r="C651" s="22" t="s">
        <v>16</v>
      </c>
      <c r="D651" s="30" t="s">
        <v>86</v>
      </c>
      <c r="E651" s="23">
        <v>133874</v>
      </c>
      <c r="F651" s="23">
        <v>131857</v>
      </c>
      <c r="G651" s="23">
        <v>131324</v>
      </c>
      <c r="H651" s="23">
        <v>378</v>
      </c>
      <c r="I651" s="23">
        <v>155</v>
      </c>
      <c r="J651" s="23">
        <v>1957</v>
      </c>
      <c r="K651" s="23">
        <v>1548</v>
      </c>
      <c r="L651" s="23">
        <v>344</v>
      </c>
      <c r="M651" s="23">
        <v>65</v>
      </c>
      <c r="N651" s="23">
        <v>60</v>
      </c>
      <c r="O651" s="38">
        <f>+'07'!E650-'05'!J651</f>
        <v>378</v>
      </c>
      <c r="P651" s="38">
        <f t="shared" ref="P651:P714" si="937">+K651+L651+M651+O651</f>
        <v>2335</v>
      </c>
      <c r="Q651" s="39">
        <f>'07'!F650/'05'!$P651</f>
        <v>0.11092077087794433</v>
      </c>
      <c r="R651" s="39">
        <f>'07'!G650/'05'!$P651</f>
        <v>0.11777301927194861</v>
      </c>
      <c r="S651" s="39">
        <f>'07'!H650/'05'!$P651</f>
        <v>0.5211991434689508</v>
      </c>
      <c r="T651" s="39">
        <f>'07'!I650/'05'!$P651</f>
        <v>3.4689507494646679E-2</v>
      </c>
      <c r="U651" s="39">
        <f>'07'!J650/'05'!$P651</f>
        <v>5.1391862955032118E-3</v>
      </c>
      <c r="V651" s="39">
        <f>'07'!K650/'05'!$P651</f>
        <v>4.625267665952891E-2</v>
      </c>
      <c r="W651" s="39">
        <f>'07'!L650/'05'!$P651</f>
        <v>5.1391862955032118E-3</v>
      </c>
      <c r="X651" s="39">
        <f>'07'!M650/'05'!$P651</f>
        <v>3.854389721627409E-3</v>
      </c>
      <c r="Y651" s="39">
        <f>'07'!N650/'05'!$P651</f>
        <v>0.12805139186295503</v>
      </c>
      <c r="Z651" s="39">
        <f>'07'!O650/'05'!$P651</f>
        <v>2.6980728051391862E-2</v>
      </c>
      <c r="AA651" s="44">
        <f t="shared" ref="AA651:AA714" si="938">+$L651*Q651</f>
        <v>38.156745182012848</v>
      </c>
      <c r="AB651" s="44">
        <f t="shared" ref="AB651:AB714" si="939">+$L651*R651</f>
        <v>40.513918629550318</v>
      </c>
      <c r="AC651" s="44">
        <f t="shared" ref="AC651:AC714" si="940">+$L651*S651</f>
        <v>179.29250535331909</v>
      </c>
      <c r="AD651" s="44">
        <f t="shared" ref="AD651:AD714" si="941">+$L651*T651</f>
        <v>11.933190578158458</v>
      </c>
      <c r="AE651" s="44">
        <f t="shared" ref="AE651:AE714" si="942">+$L651*U651</f>
        <v>1.7678800856531049</v>
      </c>
      <c r="AF651" s="44">
        <f t="shared" ref="AF651:AF714" si="943">+$L651*V651</f>
        <v>15.910920770877945</v>
      </c>
      <c r="AG651" s="44">
        <f t="shared" ref="AG651:AG714" si="944">+$L651*W651</f>
        <v>1.7678800856531049</v>
      </c>
      <c r="AH651" s="44">
        <f t="shared" ref="AH651:AH714" si="945">+$L651*X651</f>
        <v>1.3259100642398287</v>
      </c>
      <c r="AI651" s="44">
        <f t="shared" ref="AI651:AI714" si="946">+$L651*Y651</f>
        <v>44.049678800856526</v>
      </c>
      <c r="AJ651" s="44">
        <f t="shared" ref="AJ651:AJ714" si="947">+$L651*Z651</f>
        <v>9.2813704496787999</v>
      </c>
      <c r="AK651" s="44">
        <f t="shared" ref="AK651:AK714" si="948">$M651*Q651</f>
        <v>7.2098501070663819</v>
      </c>
      <c r="AL651" s="44">
        <f t="shared" ref="AL651:AL714" si="949">$M651*R651</f>
        <v>7.65524625267666</v>
      </c>
      <c r="AM651" s="44">
        <f t="shared" ref="AM651:AM714" si="950">$M651*S651</f>
        <v>33.877944325481799</v>
      </c>
      <c r="AN651" s="44">
        <f t="shared" ref="AN651:AN714" si="951">$M651*T651</f>
        <v>2.254817987152034</v>
      </c>
      <c r="AO651" s="44">
        <f t="shared" ref="AO651:AO714" si="952">$M651*U651</f>
        <v>0.33404710920770875</v>
      </c>
      <c r="AP651" s="44">
        <f t="shared" ref="AP651:AP714" si="953">$M651*V651</f>
        <v>3.0064239828693791</v>
      </c>
      <c r="AQ651" s="44">
        <f t="shared" ref="AQ651:AQ714" si="954">$M651*W651</f>
        <v>0.33404710920770875</v>
      </c>
      <c r="AR651" s="44">
        <f t="shared" ref="AR651:AR714" si="955">$M651*X651</f>
        <v>0.25053533190578159</v>
      </c>
      <c r="AS651" s="44">
        <f t="shared" ref="AS651:AS714" si="956">$M651*Y651</f>
        <v>8.3233404710920773</v>
      </c>
      <c r="AT651" s="44">
        <f t="shared" ref="AT651:AT714" si="957">$M651*Z651</f>
        <v>1.753747323340471</v>
      </c>
      <c r="AU651" s="44">
        <f t="shared" ref="AU651:AU714" si="958">$K651*Q651</f>
        <v>171.70535331905782</v>
      </c>
      <c r="AV651" s="44">
        <f t="shared" ref="AV651:AV714" si="959">$K651*R651</f>
        <v>182.31263383297645</v>
      </c>
      <c r="AW651" s="44">
        <f t="shared" ref="AW651:AW714" si="960">$K651*S651</f>
        <v>806.81627408993586</v>
      </c>
      <c r="AX651" s="44">
        <f t="shared" ref="AX651:AX714" si="961">$K651*T651</f>
        <v>53.699357601713061</v>
      </c>
      <c r="AY651" s="44">
        <f t="shared" ref="AY651:AY714" si="962">$K651*U651</f>
        <v>7.9554603854389718</v>
      </c>
      <c r="AZ651" s="44">
        <f t="shared" ref="AZ651:AZ714" si="963">$K651*V651</f>
        <v>71.599143468950757</v>
      </c>
      <c r="BA651" s="44">
        <f t="shared" ref="BA651:BA714" si="964">$K651*W651</f>
        <v>7.9554603854389718</v>
      </c>
      <c r="BB651" s="44">
        <f t="shared" ref="BB651:BB714" si="965">$K651*X651</f>
        <v>5.9665952890792289</v>
      </c>
      <c r="BC651" s="44">
        <f t="shared" ref="BC651:BC714" si="966">$K651*Y651</f>
        <v>198.22355460385438</v>
      </c>
      <c r="BD651" s="44">
        <f t="shared" ref="BD651:BD714" si="967">$K651*Z651</f>
        <v>41.766167023554601</v>
      </c>
      <c r="BE651" s="44">
        <f t="shared" ref="BE651:BE714" si="968">$O651*Q651</f>
        <v>41.928051391862958</v>
      </c>
      <c r="BF651" s="44">
        <f t="shared" ref="BF651:BF714" si="969">$O651*R651</f>
        <v>44.518201284796575</v>
      </c>
      <c r="BG651" s="44">
        <f t="shared" ref="BG651:BG714" si="970">$O651*S651</f>
        <v>197.0132762312634</v>
      </c>
      <c r="BH651" s="44">
        <f t="shared" ref="BH651:BH714" si="971">$O651*T651</f>
        <v>13.112633832976444</v>
      </c>
      <c r="BI651" s="44">
        <f t="shared" ref="BI651:BI714" si="972">$O651*U651</f>
        <v>1.9426124197002141</v>
      </c>
      <c r="BJ651" s="44">
        <f t="shared" ref="BJ651:BJ714" si="973">$O651*V651</f>
        <v>17.483511777301928</v>
      </c>
      <c r="BK651" s="44">
        <f t="shared" ref="BK651:BK714" si="974">$O651*W651</f>
        <v>1.9426124197002141</v>
      </c>
      <c r="BL651" s="44">
        <f t="shared" ref="BL651:BL714" si="975">$O651*X651</f>
        <v>1.4569593147751607</v>
      </c>
      <c r="BM651" s="44">
        <f t="shared" ref="BM651:BM714" si="976">$O651*Y651</f>
        <v>48.403426124196997</v>
      </c>
      <c r="BN651" s="44">
        <f t="shared" ref="BN651:BN714" si="977">$O651*Z651</f>
        <v>10.198715203426124</v>
      </c>
      <c r="BO651" s="39">
        <f t="shared" ref="BO651:BO714" si="978">AA651/$P651</f>
        <v>1.6341218493367386E-2</v>
      </c>
      <c r="BP651" s="39">
        <f t="shared" si="897"/>
        <v>1.7350714616509774E-2</v>
      </c>
      <c r="BQ651" s="39">
        <f t="shared" si="898"/>
        <v>7.6784798866517803E-2</v>
      </c>
      <c r="BR651" s="39">
        <f t="shared" si="899"/>
        <v>5.1105741234083327E-3</v>
      </c>
      <c r="BS651" s="39">
        <f t="shared" si="900"/>
        <v>7.5712209235679012E-4</v>
      </c>
      <c r="BT651" s="39">
        <f t="shared" si="901"/>
        <v>6.8140988312111114E-3</v>
      </c>
      <c r="BU651" s="39">
        <f t="shared" si="902"/>
        <v>7.5712209235679012E-4</v>
      </c>
      <c r="BV651" s="39">
        <f t="shared" si="903"/>
        <v>5.6784156926759262E-4</v>
      </c>
      <c r="BW651" s="39">
        <f t="shared" si="904"/>
        <v>1.8864958801223353E-2</v>
      </c>
      <c r="BX651" s="39">
        <f t="shared" si="905"/>
        <v>3.9748909848731475E-3</v>
      </c>
      <c r="BY651" s="39">
        <f t="shared" si="906"/>
        <v>3.0877302385723263E-3</v>
      </c>
      <c r="BZ651" s="39">
        <f t="shared" si="907"/>
        <v>3.2784780525381843E-3</v>
      </c>
      <c r="CA651" s="39">
        <f t="shared" si="908"/>
        <v>1.4508755599778073E-2</v>
      </c>
      <c r="CB651" s="39">
        <f t="shared" si="909"/>
        <v>9.6566080820215583E-4</v>
      </c>
      <c r="CC651" s="39">
        <f t="shared" si="910"/>
        <v>1.4306086047439346E-4</v>
      </c>
      <c r="CD651" s="39">
        <f t="shared" si="911"/>
        <v>1.2875477442695414E-3</v>
      </c>
      <c r="CE651" s="39">
        <f t="shared" si="912"/>
        <v>1.4306086047439346E-4</v>
      </c>
      <c r="CF651" s="39">
        <f t="shared" si="913"/>
        <v>1.0729564535579511E-4</v>
      </c>
      <c r="CG651" s="39">
        <f t="shared" si="914"/>
        <v>3.564599773486971E-3</v>
      </c>
      <c r="CH651" s="39">
        <f t="shared" si="915"/>
        <v>7.5106951749056574E-4</v>
      </c>
      <c r="CI651" s="39">
        <f t="shared" si="916"/>
        <v>7.3535483220153242E-2</v>
      </c>
      <c r="CJ651" s="39">
        <f t="shared" si="917"/>
        <v>7.8078215774293983E-2</v>
      </c>
      <c r="CK651" s="39">
        <f t="shared" si="918"/>
        <v>0.34553159489933011</v>
      </c>
      <c r="CL651" s="39">
        <f t="shared" si="919"/>
        <v>2.29975835553375E-2</v>
      </c>
      <c r="CM651" s="39">
        <f t="shared" si="920"/>
        <v>3.4070494156055553E-3</v>
      </c>
      <c r="CN651" s="39">
        <f t="shared" si="921"/>
        <v>3.0663444740450001E-2</v>
      </c>
      <c r="CO651" s="39">
        <f t="shared" si="922"/>
        <v>3.4070494156055553E-3</v>
      </c>
      <c r="CP651" s="39">
        <f t="shared" si="923"/>
        <v>2.5552870617041664E-3</v>
      </c>
      <c r="CQ651" s="39">
        <f t="shared" si="924"/>
        <v>8.4892314605505087E-2</v>
      </c>
      <c r="CR651" s="39">
        <f t="shared" si="925"/>
        <v>1.7887009431929165E-2</v>
      </c>
      <c r="CS651" s="39">
        <f t="shared" si="926"/>
        <v>1.7956338925851374E-2</v>
      </c>
      <c r="CT651" s="39">
        <f t="shared" si="927"/>
        <v>1.906561082860667E-2</v>
      </c>
      <c r="CU651" s="39">
        <f t="shared" si="928"/>
        <v>8.4373994103324801E-2</v>
      </c>
      <c r="CV651" s="39">
        <f t="shared" si="929"/>
        <v>5.6156890076986916E-3</v>
      </c>
      <c r="CW651" s="39">
        <f t="shared" si="930"/>
        <v>8.3195392706647282E-4</v>
      </c>
      <c r="CX651" s="39">
        <f t="shared" si="931"/>
        <v>7.4875853435982563E-3</v>
      </c>
      <c r="CY651" s="39">
        <f t="shared" si="932"/>
        <v>8.3195392706647282E-4</v>
      </c>
      <c r="CZ651" s="39">
        <f t="shared" si="933"/>
        <v>6.239654452998547E-4</v>
      </c>
      <c r="DA651" s="39">
        <f t="shared" si="934"/>
        <v>2.0729518682739614E-2</v>
      </c>
      <c r="DB651" s="39">
        <f t="shared" si="935"/>
        <v>4.3677581170989827E-3</v>
      </c>
    </row>
    <row r="652" spans="1:106" ht="12.75" customHeight="1" x14ac:dyDescent="0.3">
      <c r="A652" s="9" t="str">
        <f t="shared" si="936"/>
        <v>11 Guanajuato60-64 añosMujeres</v>
      </c>
      <c r="B652" s="22" t="s">
        <v>46</v>
      </c>
      <c r="C652" s="22" t="s">
        <v>16</v>
      </c>
      <c r="D652" s="30" t="s">
        <v>87</v>
      </c>
      <c r="E652" s="23">
        <v>114923</v>
      </c>
      <c r="F652" s="23">
        <v>113104</v>
      </c>
      <c r="G652" s="23">
        <v>112685</v>
      </c>
      <c r="H652" s="23">
        <v>290</v>
      </c>
      <c r="I652" s="23">
        <v>129</v>
      </c>
      <c r="J652" s="23">
        <v>1765</v>
      </c>
      <c r="K652" s="23">
        <v>1253</v>
      </c>
      <c r="L652" s="23">
        <v>444</v>
      </c>
      <c r="M652" s="23">
        <v>68</v>
      </c>
      <c r="N652" s="23">
        <v>54</v>
      </c>
      <c r="O652" s="38">
        <f>+'07'!E651-'05'!J652</f>
        <v>290</v>
      </c>
      <c r="P652" s="38">
        <f t="shared" si="937"/>
        <v>2055</v>
      </c>
      <c r="Q652" s="39">
        <f>'07'!F651/'05'!$P652</f>
        <v>8.5158150851581502E-2</v>
      </c>
      <c r="R652" s="39">
        <f>'07'!G651/'05'!$P652</f>
        <v>8.1751824817518248E-2</v>
      </c>
      <c r="S652" s="39">
        <f>'07'!H651/'05'!$P652</f>
        <v>0.56642335766423357</v>
      </c>
      <c r="T652" s="39">
        <f>'07'!I651/'05'!$P652</f>
        <v>2.6277372262773723E-2</v>
      </c>
      <c r="U652" s="39">
        <f>'07'!J651/'05'!$P652</f>
        <v>4.8661800486618007E-4</v>
      </c>
      <c r="V652" s="39">
        <f>'07'!K651/'05'!$P652</f>
        <v>4.3795620437956206E-2</v>
      </c>
      <c r="W652" s="39">
        <f>'07'!L651/'05'!$P652</f>
        <v>4.8661800486618006E-3</v>
      </c>
      <c r="X652" s="39">
        <f>'07'!M651/'05'!$P652</f>
        <v>2.9197080291970801E-3</v>
      </c>
      <c r="Y652" s="39">
        <f>'07'!N651/'05'!$P652</f>
        <v>0.16204379562043797</v>
      </c>
      <c r="Z652" s="39">
        <f>'07'!O651/'05'!$P652</f>
        <v>2.6277372262773723E-2</v>
      </c>
      <c r="AA652" s="44">
        <f t="shared" si="938"/>
        <v>37.810218978102185</v>
      </c>
      <c r="AB652" s="44">
        <f t="shared" si="939"/>
        <v>36.2978102189781</v>
      </c>
      <c r="AC652" s="44">
        <f t="shared" si="940"/>
        <v>251.4919708029197</v>
      </c>
      <c r="AD652" s="44">
        <f t="shared" si="941"/>
        <v>11.667153284671533</v>
      </c>
      <c r="AE652" s="44">
        <f t="shared" si="942"/>
        <v>0.21605839416058395</v>
      </c>
      <c r="AF652" s="44">
        <f t="shared" si="943"/>
        <v>19.445255474452555</v>
      </c>
      <c r="AG652" s="44">
        <f t="shared" si="944"/>
        <v>2.1605839416058394</v>
      </c>
      <c r="AH652" s="44">
        <f t="shared" si="945"/>
        <v>1.2963503649635035</v>
      </c>
      <c r="AI652" s="44">
        <f t="shared" si="946"/>
        <v>71.947445255474463</v>
      </c>
      <c r="AJ652" s="44">
        <f t="shared" si="947"/>
        <v>11.667153284671533</v>
      </c>
      <c r="AK652" s="44">
        <f t="shared" si="948"/>
        <v>5.7907542579075422</v>
      </c>
      <c r="AL652" s="44">
        <f t="shared" si="949"/>
        <v>5.5591240875912407</v>
      </c>
      <c r="AM652" s="44">
        <f t="shared" si="950"/>
        <v>38.51678832116788</v>
      </c>
      <c r="AN652" s="44">
        <f t="shared" si="951"/>
        <v>1.7868613138686131</v>
      </c>
      <c r="AO652" s="44">
        <f t="shared" si="952"/>
        <v>3.3090024330900247E-2</v>
      </c>
      <c r="AP652" s="44">
        <f t="shared" si="953"/>
        <v>2.9781021897810218</v>
      </c>
      <c r="AQ652" s="44">
        <f t="shared" si="954"/>
        <v>0.33090024330900242</v>
      </c>
      <c r="AR652" s="44">
        <f t="shared" si="955"/>
        <v>0.19854014598540146</v>
      </c>
      <c r="AS652" s="44">
        <f t="shared" si="956"/>
        <v>11.018978102189783</v>
      </c>
      <c r="AT652" s="44">
        <f t="shared" si="957"/>
        <v>1.7868613138686131</v>
      </c>
      <c r="AU652" s="44">
        <f t="shared" si="958"/>
        <v>106.70316301703163</v>
      </c>
      <c r="AV652" s="44">
        <f t="shared" si="959"/>
        <v>102.43503649635036</v>
      </c>
      <c r="AW652" s="44">
        <f t="shared" si="960"/>
        <v>709.72846715328467</v>
      </c>
      <c r="AX652" s="44">
        <f t="shared" si="961"/>
        <v>32.925547445255475</v>
      </c>
      <c r="AY652" s="44">
        <f t="shared" si="962"/>
        <v>0.60973236009732368</v>
      </c>
      <c r="AZ652" s="44">
        <f t="shared" si="963"/>
        <v>54.875912408759127</v>
      </c>
      <c r="BA652" s="44">
        <f t="shared" si="964"/>
        <v>6.0973236009732359</v>
      </c>
      <c r="BB652" s="44">
        <f t="shared" si="965"/>
        <v>3.6583941605839412</v>
      </c>
      <c r="BC652" s="44">
        <f t="shared" si="966"/>
        <v>203.04087591240878</v>
      </c>
      <c r="BD652" s="44">
        <f t="shared" si="967"/>
        <v>32.925547445255475</v>
      </c>
      <c r="BE652" s="44">
        <f t="shared" si="968"/>
        <v>24.695863746958636</v>
      </c>
      <c r="BF652" s="44">
        <f t="shared" si="969"/>
        <v>23.708029197080293</v>
      </c>
      <c r="BG652" s="44">
        <f t="shared" si="970"/>
        <v>164.26277372262774</v>
      </c>
      <c r="BH652" s="44">
        <f t="shared" si="971"/>
        <v>7.6204379562043796</v>
      </c>
      <c r="BI652" s="44">
        <f t="shared" si="972"/>
        <v>0.14111922141119221</v>
      </c>
      <c r="BJ652" s="44">
        <f t="shared" si="973"/>
        <v>12.7007299270073</v>
      </c>
      <c r="BK652" s="44">
        <f t="shared" si="974"/>
        <v>1.4111922141119222</v>
      </c>
      <c r="BL652" s="44">
        <f t="shared" si="975"/>
        <v>0.84671532846715325</v>
      </c>
      <c r="BM652" s="44">
        <f t="shared" si="976"/>
        <v>46.992700729927009</v>
      </c>
      <c r="BN652" s="44">
        <f t="shared" si="977"/>
        <v>7.6204379562043796</v>
      </c>
      <c r="BO652" s="39">
        <f t="shared" si="978"/>
        <v>1.8399133322677463E-2</v>
      </c>
      <c r="BP652" s="39">
        <f t="shared" si="897"/>
        <v>1.7663167989770363E-2</v>
      </c>
      <c r="BQ652" s="39">
        <f t="shared" si="898"/>
        <v>0.12238052107198039</v>
      </c>
      <c r="BR652" s="39">
        <f t="shared" si="899"/>
        <v>5.6774468538547604E-3</v>
      </c>
      <c r="BS652" s="39">
        <f t="shared" si="900"/>
        <v>1.0513790470101409E-4</v>
      </c>
      <c r="BT652" s="39">
        <f t="shared" si="901"/>
        <v>9.4624114230912673E-3</v>
      </c>
      <c r="BU652" s="39">
        <f t="shared" si="902"/>
        <v>1.0513790470101409E-3</v>
      </c>
      <c r="BV652" s="39">
        <f t="shared" si="903"/>
        <v>6.3082742820608445E-4</v>
      </c>
      <c r="BW652" s="39">
        <f t="shared" si="904"/>
        <v>3.5010922265437693E-2</v>
      </c>
      <c r="BX652" s="39">
        <f t="shared" si="905"/>
        <v>5.6774468538547604E-3</v>
      </c>
      <c r="BY652" s="39">
        <f t="shared" si="906"/>
        <v>2.8178852836533053E-3</v>
      </c>
      <c r="BZ652" s="39">
        <f t="shared" si="907"/>
        <v>2.705169872307173E-3</v>
      </c>
      <c r="CA652" s="39">
        <f t="shared" si="908"/>
        <v>1.8742962686699699E-2</v>
      </c>
      <c r="CB652" s="39">
        <f t="shared" si="909"/>
        <v>8.6951888752730567E-4</v>
      </c>
      <c r="CC652" s="39">
        <f t="shared" si="910"/>
        <v>1.6102201620876034E-5</v>
      </c>
      <c r="CD652" s="39">
        <f t="shared" si="911"/>
        <v>1.4491981458788427E-3</v>
      </c>
      <c r="CE652" s="39">
        <f t="shared" si="912"/>
        <v>1.610220162087603E-4</v>
      </c>
      <c r="CF652" s="39">
        <f t="shared" si="913"/>
        <v>9.6613209725256182E-5</v>
      </c>
      <c r="CG652" s="39">
        <f t="shared" si="914"/>
        <v>5.3620331397517193E-3</v>
      </c>
      <c r="CH652" s="39">
        <f t="shared" si="915"/>
        <v>8.6951888752730567E-4</v>
      </c>
      <c r="CI652" s="39">
        <f t="shared" si="916"/>
        <v>5.19236803002587E-2</v>
      </c>
      <c r="CJ652" s="39">
        <f t="shared" si="917"/>
        <v>4.984673308824835E-2</v>
      </c>
      <c r="CK652" s="39">
        <f t="shared" si="918"/>
        <v>0.3453666506828636</v>
      </c>
      <c r="CL652" s="39">
        <f t="shared" si="919"/>
        <v>1.6022164206936969E-2</v>
      </c>
      <c r="CM652" s="39">
        <f t="shared" si="920"/>
        <v>2.967067445729069E-4</v>
      </c>
      <c r="CN652" s="39">
        <f t="shared" si="921"/>
        <v>2.670360701156162E-2</v>
      </c>
      <c r="CO652" s="39">
        <f t="shared" si="922"/>
        <v>2.9670674457290686E-3</v>
      </c>
      <c r="CP652" s="39">
        <f t="shared" si="923"/>
        <v>1.780240467437441E-3</v>
      </c>
      <c r="CQ652" s="39">
        <f t="shared" si="924"/>
        <v>9.8803345942777995E-2</v>
      </c>
      <c r="CR652" s="39">
        <f t="shared" si="925"/>
        <v>1.6022164206936969E-2</v>
      </c>
      <c r="CS652" s="39">
        <f t="shared" si="926"/>
        <v>1.2017451944992038E-2</v>
      </c>
      <c r="CT652" s="39">
        <f t="shared" si="927"/>
        <v>1.1536753867192356E-2</v>
      </c>
      <c r="CU652" s="39">
        <f t="shared" si="928"/>
        <v>7.9933223222689892E-2</v>
      </c>
      <c r="CV652" s="39">
        <f t="shared" si="929"/>
        <v>3.7082423144546859E-3</v>
      </c>
      <c r="CW652" s="39">
        <f t="shared" si="930"/>
        <v>6.8671153971383068E-5</v>
      </c>
      <c r="CX652" s="39">
        <f t="shared" si="931"/>
        <v>6.180403857424477E-3</v>
      </c>
      <c r="CY652" s="39">
        <f t="shared" si="932"/>
        <v>6.8671153971383071E-4</v>
      </c>
      <c r="CZ652" s="39">
        <f t="shared" si="933"/>
        <v>4.1202692382829844E-4</v>
      </c>
      <c r="DA652" s="39">
        <f t="shared" si="934"/>
        <v>2.2867494272470566E-2</v>
      </c>
      <c r="DB652" s="39">
        <f t="shared" si="935"/>
        <v>3.7082423144546859E-3</v>
      </c>
    </row>
    <row r="653" spans="1:106" ht="12.75" customHeight="1" x14ac:dyDescent="0.3">
      <c r="A653" s="9" t="str">
        <f t="shared" si="936"/>
        <v>11 Guanajuato65-69 añosMujeres</v>
      </c>
      <c r="B653" s="22" t="s">
        <v>46</v>
      </c>
      <c r="C653" s="22" t="s">
        <v>16</v>
      </c>
      <c r="D653" s="30" t="s">
        <v>88</v>
      </c>
      <c r="E653" s="23">
        <v>85867</v>
      </c>
      <c r="F653" s="23">
        <v>84515</v>
      </c>
      <c r="G653" s="23">
        <v>84214</v>
      </c>
      <c r="H653" s="23">
        <v>212</v>
      </c>
      <c r="I653" s="23">
        <v>89</v>
      </c>
      <c r="J653" s="23">
        <v>1313</v>
      </c>
      <c r="K653" s="23">
        <v>922</v>
      </c>
      <c r="L653" s="23">
        <v>345</v>
      </c>
      <c r="M653" s="23">
        <v>46</v>
      </c>
      <c r="N653" s="23">
        <v>39</v>
      </c>
      <c r="O653" s="38">
        <f>+'07'!E652-'05'!J653</f>
        <v>212</v>
      </c>
      <c r="P653" s="38">
        <f t="shared" si="937"/>
        <v>1525</v>
      </c>
      <c r="Q653" s="39">
        <f>'07'!F652/'05'!$P653</f>
        <v>5.0491803278688525E-2</v>
      </c>
      <c r="R653" s="39">
        <f>'07'!G652/'05'!$P653</f>
        <v>6.7540983606557373E-2</v>
      </c>
      <c r="S653" s="39">
        <f>'07'!H652/'05'!$P653</f>
        <v>0.6026229508196721</v>
      </c>
      <c r="T653" s="39">
        <f>'07'!I652/'05'!$P653</f>
        <v>2.0327868852459016E-2</v>
      </c>
      <c r="U653" s="39">
        <f>'07'!J652/'05'!$P653</f>
        <v>0</v>
      </c>
      <c r="V653" s="39">
        <f>'07'!K652/'05'!$P653</f>
        <v>6.032786885245902E-2</v>
      </c>
      <c r="W653" s="39">
        <f>'07'!L652/'05'!$P653</f>
        <v>9.8360655737704927E-3</v>
      </c>
      <c r="X653" s="39">
        <f>'07'!M652/'05'!$P653</f>
        <v>1.9672131147540984E-3</v>
      </c>
      <c r="Y653" s="39">
        <f>'07'!N652/'05'!$P653</f>
        <v>0.15081967213114755</v>
      </c>
      <c r="Z653" s="39">
        <f>'07'!O652/'05'!$P653</f>
        <v>3.6065573770491806E-2</v>
      </c>
      <c r="AA653" s="44">
        <f t="shared" si="938"/>
        <v>17.419672131147543</v>
      </c>
      <c r="AB653" s="44">
        <f t="shared" si="939"/>
        <v>23.301639344262295</v>
      </c>
      <c r="AC653" s="44">
        <f t="shared" si="940"/>
        <v>207.90491803278687</v>
      </c>
      <c r="AD653" s="44">
        <f t="shared" si="941"/>
        <v>7.0131147540983605</v>
      </c>
      <c r="AE653" s="44">
        <f t="shared" si="942"/>
        <v>0</v>
      </c>
      <c r="AF653" s="44">
        <f t="shared" si="943"/>
        <v>20.813114754098361</v>
      </c>
      <c r="AG653" s="44">
        <f t="shared" si="944"/>
        <v>3.3934426229508201</v>
      </c>
      <c r="AH653" s="44">
        <f t="shared" si="945"/>
        <v>0.67868852459016393</v>
      </c>
      <c r="AI653" s="44">
        <f t="shared" si="946"/>
        <v>52.032786885245905</v>
      </c>
      <c r="AJ653" s="44">
        <f t="shared" si="947"/>
        <v>12.442622950819674</v>
      </c>
      <c r="AK653" s="44">
        <f t="shared" si="948"/>
        <v>2.3226229508196723</v>
      </c>
      <c r="AL653" s="44">
        <f t="shared" si="949"/>
        <v>3.1068852459016392</v>
      </c>
      <c r="AM653" s="44">
        <f t="shared" si="950"/>
        <v>27.720655737704917</v>
      </c>
      <c r="AN653" s="44">
        <f t="shared" si="951"/>
        <v>0.93508196721311476</v>
      </c>
      <c r="AO653" s="44">
        <f t="shared" si="952"/>
        <v>0</v>
      </c>
      <c r="AP653" s="44">
        <f t="shared" si="953"/>
        <v>2.7750819672131151</v>
      </c>
      <c r="AQ653" s="44">
        <f t="shared" si="954"/>
        <v>0.45245901639344266</v>
      </c>
      <c r="AR653" s="44">
        <f t="shared" si="955"/>
        <v>9.0491803278688526E-2</v>
      </c>
      <c r="AS653" s="44">
        <f t="shared" si="956"/>
        <v>6.9377049180327877</v>
      </c>
      <c r="AT653" s="44">
        <f t="shared" si="957"/>
        <v>1.659016393442623</v>
      </c>
      <c r="AU653" s="44">
        <f t="shared" si="958"/>
        <v>46.553442622950818</v>
      </c>
      <c r="AV653" s="44">
        <f t="shared" si="959"/>
        <v>62.2727868852459</v>
      </c>
      <c r="AW653" s="44">
        <f t="shared" si="960"/>
        <v>555.61836065573766</v>
      </c>
      <c r="AX653" s="44">
        <f t="shared" si="961"/>
        <v>18.742295081967214</v>
      </c>
      <c r="AY653" s="44">
        <f t="shared" si="962"/>
        <v>0</v>
      </c>
      <c r="AZ653" s="44">
        <f t="shared" si="963"/>
        <v>55.622295081967216</v>
      </c>
      <c r="BA653" s="44">
        <f t="shared" si="964"/>
        <v>9.0688524590163944</v>
      </c>
      <c r="BB653" s="44">
        <f t="shared" si="965"/>
        <v>1.8137704918032787</v>
      </c>
      <c r="BC653" s="44">
        <f t="shared" si="966"/>
        <v>139.05573770491804</v>
      </c>
      <c r="BD653" s="44">
        <f t="shared" si="967"/>
        <v>33.252459016393445</v>
      </c>
      <c r="BE653" s="44">
        <f t="shared" si="968"/>
        <v>10.704262295081968</v>
      </c>
      <c r="BF653" s="44">
        <f t="shared" si="969"/>
        <v>14.318688524590163</v>
      </c>
      <c r="BG653" s="44">
        <f t="shared" si="970"/>
        <v>127.75606557377048</v>
      </c>
      <c r="BH653" s="44">
        <f t="shared" si="971"/>
        <v>4.3095081967213114</v>
      </c>
      <c r="BI653" s="44">
        <f t="shared" si="972"/>
        <v>0</v>
      </c>
      <c r="BJ653" s="44">
        <f t="shared" si="973"/>
        <v>12.789508196721313</v>
      </c>
      <c r="BK653" s="44">
        <f t="shared" si="974"/>
        <v>2.0852459016393445</v>
      </c>
      <c r="BL653" s="44">
        <f t="shared" si="975"/>
        <v>0.41704918032786886</v>
      </c>
      <c r="BM653" s="44">
        <f t="shared" si="976"/>
        <v>31.973770491803283</v>
      </c>
      <c r="BN653" s="44">
        <f t="shared" si="977"/>
        <v>7.6459016393442631</v>
      </c>
      <c r="BO653" s="39">
        <f t="shared" si="978"/>
        <v>1.1422735823703307E-2</v>
      </c>
      <c r="BP653" s="39">
        <f t="shared" si="897"/>
        <v>1.5279763504434291E-2</v>
      </c>
      <c r="BQ653" s="39">
        <f t="shared" si="898"/>
        <v>0.13633109379199138</v>
      </c>
      <c r="BR653" s="39">
        <f t="shared" si="899"/>
        <v>4.5987637731792529E-3</v>
      </c>
      <c r="BS653" s="39">
        <f t="shared" si="900"/>
        <v>0</v>
      </c>
      <c r="BT653" s="39">
        <f t="shared" si="901"/>
        <v>1.3647944101048106E-2</v>
      </c>
      <c r="BU653" s="39">
        <f t="shared" si="902"/>
        <v>2.2252082773448001E-3</v>
      </c>
      <c r="BV653" s="39">
        <f t="shared" si="903"/>
        <v>4.4504165546895995E-4</v>
      </c>
      <c r="BW653" s="39">
        <f t="shared" si="904"/>
        <v>3.4119860252620267E-2</v>
      </c>
      <c r="BX653" s="39">
        <f t="shared" si="905"/>
        <v>8.1590970169309329E-3</v>
      </c>
      <c r="BY653" s="39">
        <f t="shared" si="906"/>
        <v>1.5230314431604408E-3</v>
      </c>
      <c r="BZ653" s="39">
        <f t="shared" si="907"/>
        <v>2.0373018005912387E-3</v>
      </c>
      <c r="CA653" s="39">
        <f t="shared" si="908"/>
        <v>1.8177479172265518E-2</v>
      </c>
      <c r="CB653" s="39">
        <f t="shared" si="909"/>
        <v>6.1316850309056702E-4</v>
      </c>
      <c r="CC653" s="39">
        <f t="shared" si="910"/>
        <v>0</v>
      </c>
      <c r="CD653" s="39">
        <f t="shared" si="911"/>
        <v>1.8197258801397477E-3</v>
      </c>
      <c r="CE653" s="39">
        <f t="shared" si="912"/>
        <v>2.9669443697930665E-4</v>
      </c>
      <c r="CF653" s="39">
        <f t="shared" si="913"/>
        <v>5.9338887395861329E-5</v>
      </c>
      <c r="CG653" s="39">
        <f t="shared" si="914"/>
        <v>4.5493147003493693E-3</v>
      </c>
      <c r="CH653" s="39">
        <f t="shared" si="915"/>
        <v>1.0878796022574576E-3</v>
      </c>
      <c r="CI653" s="39">
        <f t="shared" si="916"/>
        <v>3.0526847621607095E-2</v>
      </c>
      <c r="CJ653" s="39">
        <f t="shared" si="917"/>
        <v>4.0834614350980916E-2</v>
      </c>
      <c r="CK653" s="39">
        <f t="shared" si="918"/>
        <v>0.36433990862671323</v>
      </c>
      <c r="CL653" s="39">
        <f t="shared" si="919"/>
        <v>1.2290029561945715E-2</v>
      </c>
      <c r="CM653" s="39">
        <f t="shared" si="920"/>
        <v>0</v>
      </c>
      <c r="CN653" s="39">
        <f t="shared" si="921"/>
        <v>3.6473636119322764E-2</v>
      </c>
      <c r="CO653" s="39">
        <f t="shared" si="922"/>
        <v>5.9467884977156688E-3</v>
      </c>
      <c r="CP653" s="39">
        <f t="shared" si="923"/>
        <v>1.1893576995431335E-3</v>
      </c>
      <c r="CQ653" s="39">
        <f t="shared" si="924"/>
        <v>9.1184090298306916E-2</v>
      </c>
      <c r="CR653" s="39">
        <f t="shared" si="925"/>
        <v>2.1804891158290783E-2</v>
      </c>
      <c r="CS653" s="39">
        <f t="shared" si="926"/>
        <v>7.0191883902176837E-3</v>
      </c>
      <c r="CT653" s="39">
        <f t="shared" si="927"/>
        <v>9.3893039505509261E-3</v>
      </c>
      <c r="CU653" s="39">
        <f t="shared" si="928"/>
        <v>8.377446922870195E-2</v>
      </c>
      <c r="CV653" s="39">
        <f t="shared" si="929"/>
        <v>2.825907014243483E-3</v>
      </c>
      <c r="CW653" s="39">
        <f t="shared" si="930"/>
        <v>0</v>
      </c>
      <c r="CX653" s="39">
        <f t="shared" si="931"/>
        <v>8.3865627519484013E-3</v>
      </c>
      <c r="CY653" s="39">
        <f t="shared" si="932"/>
        <v>1.3673743617307176E-3</v>
      </c>
      <c r="CZ653" s="39">
        <f t="shared" si="933"/>
        <v>2.7347487234614351E-4</v>
      </c>
      <c r="DA653" s="39">
        <f t="shared" si="934"/>
        <v>2.0966406879871006E-2</v>
      </c>
      <c r="DB653" s="39">
        <f t="shared" si="935"/>
        <v>5.0137059930126316E-3</v>
      </c>
    </row>
    <row r="654" spans="1:106" ht="12.75" customHeight="1" x14ac:dyDescent="0.3">
      <c r="A654" s="9" t="str">
        <f t="shared" si="936"/>
        <v>11 Guanajuato70-74 añosMujeres</v>
      </c>
      <c r="B654" s="22" t="s">
        <v>46</v>
      </c>
      <c r="C654" s="22" t="s">
        <v>16</v>
      </c>
      <c r="D654" s="30" t="s">
        <v>89</v>
      </c>
      <c r="E654" s="23">
        <v>62892</v>
      </c>
      <c r="F654" s="23">
        <v>61926</v>
      </c>
      <c r="G654" s="23">
        <v>61758</v>
      </c>
      <c r="H654" s="23">
        <v>117</v>
      </c>
      <c r="I654" s="23">
        <v>51</v>
      </c>
      <c r="J654" s="23">
        <v>936</v>
      </c>
      <c r="K654" s="23">
        <v>629</v>
      </c>
      <c r="L654" s="23">
        <v>264</v>
      </c>
      <c r="M654" s="23">
        <v>43</v>
      </c>
      <c r="N654" s="23">
        <v>30</v>
      </c>
      <c r="O654" s="38">
        <f>+'07'!E653-'05'!J654</f>
        <v>117</v>
      </c>
      <c r="P654" s="38">
        <f t="shared" si="937"/>
        <v>1053</v>
      </c>
      <c r="Q654" s="39">
        <f>'07'!F653/'05'!$P654</f>
        <v>5.4131054131054131E-2</v>
      </c>
      <c r="R654" s="39">
        <f>'07'!G653/'05'!$P654</f>
        <v>4.4634377967711303E-2</v>
      </c>
      <c r="S654" s="39">
        <f>'07'!H653/'05'!$P654</f>
        <v>0.58309591642924974</v>
      </c>
      <c r="T654" s="39">
        <f>'07'!I653/'05'!$P654</f>
        <v>2.564102564102564E-2</v>
      </c>
      <c r="U654" s="39">
        <f>'07'!J653/'05'!$P654</f>
        <v>0</v>
      </c>
      <c r="V654" s="39">
        <f>'07'!K653/'05'!$P654</f>
        <v>4.843304843304843E-2</v>
      </c>
      <c r="W654" s="39">
        <f>'07'!L653/'05'!$P654</f>
        <v>7.5973409306742644E-3</v>
      </c>
      <c r="X654" s="39">
        <f>'07'!M653/'05'!$P654</f>
        <v>1.8993352326685661E-3</v>
      </c>
      <c r="Y654" s="39">
        <f>'07'!N653/'05'!$P654</f>
        <v>0.20132953466286799</v>
      </c>
      <c r="Z654" s="39">
        <f>'07'!O653/'05'!$P654</f>
        <v>3.3238366571699908E-2</v>
      </c>
      <c r="AA654" s="44">
        <f t="shared" si="938"/>
        <v>14.290598290598291</v>
      </c>
      <c r="AB654" s="44">
        <f t="shared" si="939"/>
        <v>11.783475783475783</v>
      </c>
      <c r="AC654" s="44">
        <f t="shared" si="940"/>
        <v>153.93732193732194</v>
      </c>
      <c r="AD654" s="44">
        <f t="shared" si="941"/>
        <v>6.7692307692307692</v>
      </c>
      <c r="AE654" s="44">
        <f t="shared" si="942"/>
        <v>0</v>
      </c>
      <c r="AF654" s="44">
        <f t="shared" si="943"/>
        <v>12.786324786324785</v>
      </c>
      <c r="AG654" s="44">
        <f t="shared" si="944"/>
        <v>2.0056980056980058</v>
      </c>
      <c r="AH654" s="44">
        <f t="shared" si="945"/>
        <v>0.50142450142450146</v>
      </c>
      <c r="AI654" s="44">
        <f t="shared" si="946"/>
        <v>53.150997150997149</v>
      </c>
      <c r="AJ654" s="44">
        <f t="shared" si="947"/>
        <v>8.7749287749287763</v>
      </c>
      <c r="AK654" s="44">
        <f t="shared" si="948"/>
        <v>2.3276353276353277</v>
      </c>
      <c r="AL654" s="44">
        <f t="shared" si="949"/>
        <v>1.9192782526115861</v>
      </c>
      <c r="AM654" s="44">
        <f t="shared" si="950"/>
        <v>25.07312440645774</v>
      </c>
      <c r="AN654" s="44">
        <f t="shared" si="951"/>
        <v>1.1025641025641024</v>
      </c>
      <c r="AO654" s="44">
        <f t="shared" si="952"/>
        <v>0</v>
      </c>
      <c r="AP654" s="44">
        <f t="shared" si="953"/>
        <v>2.0826210826210825</v>
      </c>
      <c r="AQ654" s="44">
        <f t="shared" si="954"/>
        <v>0.32668566001899335</v>
      </c>
      <c r="AR654" s="44">
        <f t="shared" si="955"/>
        <v>8.1671415004748338E-2</v>
      </c>
      <c r="AS654" s="44">
        <f t="shared" si="956"/>
        <v>8.6571699905033235</v>
      </c>
      <c r="AT654" s="44">
        <f t="shared" si="957"/>
        <v>1.429249762583096</v>
      </c>
      <c r="AU654" s="44">
        <f t="shared" si="958"/>
        <v>34.048433048433047</v>
      </c>
      <c r="AV654" s="44">
        <f t="shared" si="959"/>
        <v>28.075023741690408</v>
      </c>
      <c r="AW654" s="44">
        <f t="shared" si="960"/>
        <v>366.76733143399809</v>
      </c>
      <c r="AX654" s="44">
        <f t="shared" si="961"/>
        <v>16.128205128205128</v>
      </c>
      <c r="AY654" s="44">
        <f t="shared" si="962"/>
        <v>0</v>
      </c>
      <c r="AZ654" s="44">
        <f t="shared" si="963"/>
        <v>30.464387464387464</v>
      </c>
      <c r="BA654" s="44">
        <f t="shared" si="964"/>
        <v>4.7787274453941126</v>
      </c>
      <c r="BB654" s="44">
        <f t="shared" si="965"/>
        <v>1.1946818613485282</v>
      </c>
      <c r="BC654" s="44">
        <f t="shared" si="966"/>
        <v>126.63627730294397</v>
      </c>
      <c r="BD654" s="44">
        <f t="shared" si="967"/>
        <v>20.906932573599242</v>
      </c>
      <c r="BE654" s="44">
        <f t="shared" si="968"/>
        <v>6.333333333333333</v>
      </c>
      <c r="BF654" s="44">
        <f t="shared" si="969"/>
        <v>5.2222222222222223</v>
      </c>
      <c r="BG654" s="44">
        <f t="shared" si="970"/>
        <v>68.222222222222214</v>
      </c>
      <c r="BH654" s="44">
        <f t="shared" si="971"/>
        <v>3</v>
      </c>
      <c r="BI654" s="44">
        <f t="shared" si="972"/>
        <v>0</v>
      </c>
      <c r="BJ654" s="44">
        <f t="shared" si="973"/>
        <v>5.6666666666666661</v>
      </c>
      <c r="BK654" s="44">
        <f t="shared" si="974"/>
        <v>0.88888888888888895</v>
      </c>
      <c r="BL654" s="44">
        <f t="shared" si="975"/>
        <v>0.22222222222222224</v>
      </c>
      <c r="BM654" s="44">
        <f t="shared" si="976"/>
        <v>23.555555555555554</v>
      </c>
      <c r="BN654" s="44">
        <f t="shared" si="977"/>
        <v>3.8888888888888893</v>
      </c>
      <c r="BO654" s="39">
        <f t="shared" si="978"/>
        <v>1.3571318414623258E-2</v>
      </c>
      <c r="BP654" s="39">
        <f t="shared" si="897"/>
        <v>1.1190385359426194E-2</v>
      </c>
      <c r="BQ654" s="39">
        <f t="shared" si="898"/>
        <v>0.14618928958909966</v>
      </c>
      <c r="BR654" s="39">
        <f t="shared" si="899"/>
        <v>6.4285192490320699E-3</v>
      </c>
      <c r="BS654" s="39">
        <f t="shared" si="900"/>
        <v>0</v>
      </c>
      <c r="BT654" s="39">
        <f t="shared" si="901"/>
        <v>1.214275858150502E-2</v>
      </c>
      <c r="BU654" s="39">
        <f t="shared" si="902"/>
        <v>1.9047464441576505E-3</v>
      </c>
      <c r="BV654" s="39">
        <f t="shared" si="903"/>
        <v>4.7618661103941261E-4</v>
      </c>
      <c r="BW654" s="39">
        <f t="shared" si="904"/>
        <v>5.0475780770177732E-2</v>
      </c>
      <c r="BX654" s="39">
        <f t="shared" si="905"/>
        <v>8.3332656931897203E-3</v>
      </c>
      <c r="BY654" s="39">
        <f t="shared" si="906"/>
        <v>2.2104798932909096E-3</v>
      </c>
      <c r="BZ654" s="39">
        <f t="shared" si="907"/>
        <v>1.8226764032398728E-3</v>
      </c>
      <c r="CA654" s="39">
        <f t="shared" si="908"/>
        <v>2.3811134289133656E-2</v>
      </c>
      <c r="CB654" s="39">
        <f t="shared" si="909"/>
        <v>1.047069423137799E-3</v>
      </c>
      <c r="CC654" s="39">
        <f t="shared" si="910"/>
        <v>0</v>
      </c>
      <c r="CD654" s="39">
        <f t="shared" si="911"/>
        <v>1.9777977992602872E-3</v>
      </c>
      <c r="CE654" s="39">
        <f t="shared" si="912"/>
        <v>3.1024279204082937E-4</v>
      </c>
      <c r="CF654" s="39">
        <f t="shared" si="913"/>
        <v>7.7560698010207342E-5</v>
      </c>
      <c r="CG654" s="39">
        <f t="shared" si="914"/>
        <v>8.221433989081978E-3</v>
      </c>
      <c r="CH654" s="39">
        <f t="shared" si="915"/>
        <v>1.3573122151786287E-3</v>
      </c>
      <c r="CI654" s="39">
        <f t="shared" si="916"/>
        <v>3.2334694253022836E-2</v>
      </c>
      <c r="CJ654" s="39">
        <f t="shared" si="917"/>
        <v>2.6661940875299533E-2</v>
      </c>
      <c r="CK654" s="39">
        <f t="shared" si="918"/>
        <v>0.34830705739221091</v>
      </c>
      <c r="CL654" s="39">
        <f t="shared" si="919"/>
        <v>1.5316434119852923E-2</v>
      </c>
      <c r="CM654" s="39">
        <f t="shared" si="920"/>
        <v>0</v>
      </c>
      <c r="CN654" s="39">
        <f t="shared" si="921"/>
        <v>2.8931042226388856E-2</v>
      </c>
      <c r="CO654" s="39">
        <f t="shared" si="922"/>
        <v>4.5382027021786441E-3</v>
      </c>
      <c r="CP654" s="39">
        <f t="shared" si="923"/>
        <v>1.134550675544661E-3</v>
      </c>
      <c r="CQ654" s="39">
        <f t="shared" si="924"/>
        <v>0.12026237160773406</v>
      </c>
      <c r="CR654" s="39">
        <f t="shared" si="925"/>
        <v>1.985463682203157E-2</v>
      </c>
      <c r="CS654" s="39">
        <f t="shared" si="926"/>
        <v>6.0145615701171252E-3</v>
      </c>
      <c r="CT654" s="39">
        <f t="shared" si="927"/>
        <v>4.9593753297457006E-3</v>
      </c>
      <c r="CU654" s="39">
        <f t="shared" si="928"/>
        <v>6.4788435158805516E-2</v>
      </c>
      <c r="CV654" s="39">
        <f t="shared" si="929"/>
        <v>2.8490028490028491E-3</v>
      </c>
      <c r="CW654" s="39">
        <f t="shared" si="930"/>
        <v>0</v>
      </c>
      <c r="CX654" s="39">
        <f t="shared" si="931"/>
        <v>5.3814498258942696E-3</v>
      </c>
      <c r="CY654" s="39">
        <f t="shared" si="932"/>
        <v>8.4414899229714048E-4</v>
      </c>
      <c r="CZ654" s="39">
        <f t="shared" si="933"/>
        <v>2.1103724807428512E-4</v>
      </c>
      <c r="DA654" s="39">
        <f t="shared" si="934"/>
        <v>2.2369948295874222E-2</v>
      </c>
      <c r="DB654" s="39">
        <f t="shared" si="935"/>
        <v>3.6931518412999897E-3</v>
      </c>
    </row>
    <row r="655" spans="1:106" ht="12.75" customHeight="1" x14ac:dyDescent="0.3">
      <c r="A655" s="9" t="str">
        <f t="shared" si="936"/>
        <v>11 Guanajuato75-79 añosMujeres</v>
      </c>
      <c r="B655" s="22" t="s">
        <v>46</v>
      </c>
      <c r="C655" s="22" t="s">
        <v>16</v>
      </c>
      <c r="D655" s="30" t="s">
        <v>90</v>
      </c>
      <c r="E655" s="23">
        <v>42868</v>
      </c>
      <c r="F655" s="23">
        <v>42305</v>
      </c>
      <c r="G655" s="23">
        <v>42179</v>
      </c>
      <c r="H655" s="23">
        <v>91</v>
      </c>
      <c r="I655" s="23">
        <v>35</v>
      </c>
      <c r="J655" s="23">
        <v>541</v>
      </c>
      <c r="K655" s="23">
        <v>408</v>
      </c>
      <c r="L655" s="23">
        <v>123</v>
      </c>
      <c r="M655" s="23">
        <v>10</v>
      </c>
      <c r="N655" s="23">
        <v>22</v>
      </c>
      <c r="O655" s="38">
        <f>+'07'!E654-'05'!J655</f>
        <v>91</v>
      </c>
      <c r="P655" s="38">
        <f t="shared" si="937"/>
        <v>632</v>
      </c>
      <c r="Q655" s="39">
        <f>'07'!F654/'05'!$P655</f>
        <v>2.8481012658227847E-2</v>
      </c>
      <c r="R655" s="39">
        <f>'07'!G654/'05'!$P655</f>
        <v>4.588607594936709E-2</v>
      </c>
      <c r="S655" s="39">
        <f>'07'!H654/'05'!$P655</f>
        <v>0.61867088607594933</v>
      </c>
      <c r="T655" s="39">
        <f>'07'!I654/'05'!$P655</f>
        <v>1.4240506329113924E-2</v>
      </c>
      <c r="U655" s="39">
        <f>'07'!J654/'05'!$P655</f>
        <v>0</v>
      </c>
      <c r="V655" s="39">
        <f>'07'!K654/'05'!$P655</f>
        <v>3.9556962025316458E-2</v>
      </c>
      <c r="W655" s="39">
        <f>'07'!L654/'05'!$P655</f>
        <v>9.4936708860759497E-3</v>
      </c>
      <c r="X655" s="39">
        <f>'07'!M654/'05'!$P655</f>
        <v>1.5822784810126582E-3</v>
      </c>
      <c r="Y655" s="39">
        <f>'07'!N654/'05'!$P655</f>
        <v>0.21835443037974683</v>
      </c>
      <c r="Z655" s="39">
        <f>'07'!O654/'05'!$P655</f>
        <v>2.3734177215189875E-2</v>
      </c>
      <c r="AA655" s="44">
        <f t="shared" si="938"/>
        <v>3.5031645569620253</v>
      </c>
      <c r="AB655" s="44">
        <f t="shared" si="939"/>
        <v>5.643987341772152</v>
      </c>
      <c r="AC655" s="44">
        <f t="shared" si="940"/>
        <v>76.096518987341767</v>
      </c>
      <c r="AD655" s="44">
        <f t="shared" si="941"/>
        <v>1.7515822784810127</v>
      </c>
      <c r="AE655" s="44">
        <f t="shared" si="942"/>
        <v>0</v>
      </c>
      <c r="AF655" s="44">
        <f t="shared" si="943"/>
        <v>4.8655063291139244</v>
      </c>
      <c r="AG655" s="44">
        <f t="shared" si="944"/>
        <v>1.1677215189873418</v>
      </c>
      <c r="AH655" s="44">
        <f t="shared" si="945"/>
        <v>0.19462025316455697</v>
      </c>
      <c r="AI655" s="44">
        <f t="shared" si="946"/>
        <v>26.85759493670886</v>
      </c>
      <c r="AJ655" s="44">
        <f t="shared" si="947"/>
        <v>2.9193037974683547</v>
      </c>
      <c r="AK655" s="44">
        <f t="shared" si="948"/>
        <v>0.28481012658227844</v>
      </c>
      <c r="AL655" s="44">
        <f t="shared" si="949"/>
        <v>0.45886075949367089</v>
      </c>
      <c r="AM655" s="44">
        <f t="shared" si="950"/>
        <v>6.1867088607594933</v>
      </c>
      <c r="AN655" s="44">
        <f t="shared" si="951"/>
        <v>0.14240506329113922</v>
      </c>
      <c r="AO655" s="44">
        <f t="shared" si="952"/>
        <v>0</v>
      </c>
      <c r="AP655" s="44">
        <f t="shared" si="953"/>
        <v>0.39556962025316456</v>
      </c>
      <c r="AQ655" s="44">
        <f t="shared" si="954"/>
        <v>9.49367088607595E-2</v>
      </c>
      <c r="AR655" s="44">
        <f t="shared" si="955"/>
        <v>1.5822784810126583E-2</v>
      </c>
      <c r="AS655" s="44">
        <f t="shared" si="956"/>
        <v>2.1835443037974684</v>
      </c>
      <c r="AT655" s="44">
        <f t="shared" si="957"/>
        <v>0.23734177215189875</v>
      </c>
      <c r="AU655" s="44">
        <f t="shared" si="958"/>
        <v>11.620253164556962</v>
      </c>
      <c r="AV655" s="44">
        <f t="shared" si="959"/>
        <v>18.721518987341774</v>
      </c>
      <c r="AW655" s="44">
        <f t="shared" si="960"/>
        <v>252.41772151898732</v>
      </c>
      <c r="AX655" s="44">
        <f t="shared" si="961"/>
        <v>5.8101265822784809</v>
      </c>
      <c r="AY655" s="44">
        <f t="shared" si="962"/>
        <v>0</v>
      </c>
      <c r="AZ655" s="44">
        <f t="shared" si="963"/>
        <v>16.139240506329116</v>
      </c>
      <c r="BA655" s="44">
        <f t="shared" si="964"/>
        <v>3.8734177215189876</v>
      </c>
      <c r="BB655" s="44">
        <f t="shared" si="965"/>
        <v>0.64556962025316456</v>
      </c>
      <c r="BC655" s="44">
        <f t="shared" si="966"/>
        <v>89.088607594936704</v>
      </c>
      <c r="BD655" s="44">
        <f t="shared" si="967"/>
        <v>9.6835443037974684</v>
      </c>
      <c r="BE655" s="44">
        <f t="shared" si="968"/>
        <v>2.5917721518987342</v>
      </c>
      <c r="BF655" s="44">
        <f t="shared" si="969"/>
        <v>4.1756329113924053</v>
      </c>
      <c r="BG655" s="44">
        <f t="shared" si="970"/>
        <v>56.299050632911388</v>
      </c>
      <c r="BH655" s="44">
        <f t="shared" si="971"/>
        <v>1.2958860759493671</v>
      </c>
      <c r="BI655" s="44">
        <f t="shared" si="972"/>
        <v>0</v>
      </c>
      <c r="BJ655" s="44">
        <f t="shared" si="973"/>
        <v>3.5996835443037978</v>
      </c>
      <c r="BK655" s="44">
        <f t="shared" si="974"/>
        <v>0.86392405063291144</v>
      </c>
      <c r="BL655" s="44">
        <f t="shared" si="975"/>
        <v>0.14398734177215189</v>
      </c>
      <c r="BM655" s="44">
        <f t="shared" si="976"/>
        <v>19.870253164556964</v>
      </c>
      <c r="BN655" s="44">
        <f t="shared" si="977"/>
        <v>2.1598101265822787</v>
      </c>
      <c r="BO655" s="39">
        <f t="shared" si="978"/>
        <v>5.5429818939272549E-3</v>
      </c>
      <c r="BP655" s="39">
        <f t="shared" si="897"/>
        <v>8.9303597179939114E-3</v>
      </c>
      <c r="BQ655" s="39">
        <f t="shared" si="898"/>
        <v>0.12040588447364203</v>
      </c>
      <c r="BR655" s="39">
        <f t="shared" si="899"/>
        <v>2.7714909469636275E-3</v>
      </c>
      <c r="BS655" s="39">
        <f t="shared" si="900"/>
        <v>0</v>
      </c>
      <c r="BT655" s="39">
        <f t="shared" si="901"/>
        <v>7.6985859637878551E-3</v>
      </c>
      <c r="BU655" s="39">
        <f t="shared" si="902"/>
        <v>1.8476606313090852E-3</v>
      </c>
      <c r="BV655" s="39">
        <f t="shared" si="903"/>
        <v>3.079434385515142E-4</v>
      </c>
      <c r="BW655" s="39">
        <f t="shared" si="904"/>
        <v>4.2496194520108957E-2</v>
      </c>
      <c r="BX655" s="39">
        <f t="shared" si="905"/>
        <v>4.6191515782727129E-3</v>
      </c>
      <c r="BY655" s="39">
        <f t="shared" si="906"/>
        <v>4.5064893446563047E-4</v>
      </c>
      <c r="BZ655" s="39">
        <f t="shared" si="907"/>
        <v>7.2604550552796024E-4</v>
      </c>
      <c r="CA655" s="39">
        <f t="shared" si="908"/>
        <v>9.7890962986700841E-3</v>
      </c>
      <c r="CB655" s="39">
        <f t="shared" si="909"/>
        <v>2.2532446723281524E-4</v>
      </c>
      <c r="CC655" s="39">
        <f t="shared" si="910"/>
        <v>0</v>
      </c>
      <c r="CD655" s="39">
        <f t="shared" si="911"/>
        <v>6.2590129786893123E-4</v>
      </c>
      <c r="CE655" s="39">
        <f t="shared" si="912"/>
        <v>1.5021631148854351E-4</v>
      </c>
      <c r="CF655" s="39">
        <f t="shared" si="913"/>
        <v>2.5036051914757251E-5</v>
      </c>
      <c r="CG655" s="39">
        <f t="shared" si="914"/>
        <v>3.4549751642365006E-3</v>
      </c>
      <c r="CH655" s="39">
        <f t="shared" si="915"/>
        <v>3.7554077872135877E-4</v>
      </c>
      <c r="CI655" s="39">
        <f t="shared" si="916"/>
        <v>1.8386476526197723E-2</v>
      </c>
      <c r="CJ655" s="39">
        <f t="shared" si="917"/>
        <v>2.9622656625540783E-2</v>
      </c>
      <c r="CK655" s="39">
        <f t="shared" si="918"/>
        <v>0.39939512898573942</v>
      </c>
      <c r="CL655" s="39">
        <f t="shared" si="919"/>
        <v>9.1932382630988616E-3</v>
      </c>
      <c r="CM655" s="39">
        <f t="shared" si="920"/>
        <v>0</v>
      </c>
      <c r="CN655" s="39">
        <f t="shared" si="921"/>
        <v>2.55367729530524E-2</v>
      </c>
      <c r="CO655" s="39">
        <f t="shared" si="922"/>
        <v>6.1288255087325752E-3</v>
      </c>
      <c r="CP655" s="39">
        <f t="shared" si="923"/>
        <v>1.0214709181220957E-3</v>
      </c>
      <c r="CQ655" s="39">
        <f t="shared" si="924"/>
        <v>0.14096298670084922</v>
      </c>
      <c r="CR655" s="39">
        <f t="shared" si="925"/>
        <v>1.5322063771831438E-2</v>
      </c>
      <c r="CS655" s="39">
        <f t="shared" si="926"/>
        <v>4.1009053036372379E-3</v>
      </c>
      <c r="CT655" s="39">
        <f t="shared" si="927"/>
        <v>6.6070141003044388E-3</v>
      </c>
      <c r="CU655" s="39">
        <f t="shared" si="928"/>
        <v>8.9080776317897764E-2</v>
      </c>
      <c r="CV655" s="39">
        <f t="shared" si="929"/>
        <v>2.050452651818619E-3</v>
      </c>
      <c r="CW655" s="39">
        <f t="shared" si="930"/>
        <v>0</v>
      </c>
      <c r="CX655" s="39">
        <f t="shared" si="931"/>
        <v>5.6957018106072749E-3</v>
      </c>
      <c r="CY655" s="39">
        <f t="shared" si="932"/>
        <v>1.366968434545746E-3</v>
      </c>
      <c r="CZ655" s="39">
        <f t="shared" si="933"/>
        <v>2.2782807242429097E-4</v>
      </c>
      <c r="DA655" s="39">
        <f t="shared" si="934"/>
        <v>3.1440273994552161E-2</v>
      </c>
      <c r="DB655" s="39">
        <f t="shared" si="935"/>
        <v>3.4174210863643648E-3</v>
      </c>
    </row>
    <row r="656" spans="1:106" ht="12.75" customHeight="1" x14ac:dyDescent="0.3">
      <c r="A656" s="9" t="str">
        <f t="shared" si="936"/>
        <v>11 Guanajuato80-84 añosMujeres</v>
      </c>
      <c r="B656" s="22" t="s">
        <v>46</v>
      </c>
      <c r="C656" s="22" t="s">
        <v>16</v>
      </c>
      <c r="D656" s="30" t="s">
        <v>91</v>
      </c>
      <c r="E656" s="23">
        <v>29911</v>
      </c>
      <c r="F656" s="23">
        <v>29560</v>
      </c>
      <c r="G656" s="23">
        <v>29475</v>
      </c>
      <c r="H656" s="23">
        <v>68</v>
      </c>
      <c r="I656" s="23">
        <v>17</v>
      </c>
      <c r="J656" s="23">
        <v>335</v>
      </c>
      <c r="K656" s="23">
        <v>260</v>
      </c>
      <c r="L656" s="23">
        <v>62</v>
      </c>
      <c r="M656" s="23">
        <v>13</v>
      </c>
      <c r="N656" s="23">
        <v>16</v>
      </c>
      <c r="O656" s="38">
        <f>+'07'!E655-'05'!J656</f>
        <v>68</v>
      </c>
      <c r="P656" s="38">
        <f t="shared" si="937"/>
        <v>403</v>
      </c>
      <c r="Q656" s="39">
        <f>'07'!F655/'05'!$P656</f>
        <v>1.7369727047146403E-2</v>
      </c>
      <c r="R656" s="39">
        <f>'07'!G655/'05'!$P656</f>
        <v>4.4665012406947889E-2</v>
      </c>
      <c r="S656" s="39">
        <f>'07'!H655/'05'!$P656</f>
        <v>0.60794044665012403</v>
      </c>
      <c r="T656" s="39">
        <f>'07'!I655/'05'!$P656</f>
        <v>1.7369727047146403E-2</v>
      </c>
      <c r="U656" s="39">
        <f>'07'!J655/'05'!$P656</f>
        <v>0</v>
      </c>
      <c r="V656" s="39">
        <f>'07'!K655/'05'!$P656</f>
        <v>1.9851116625310174E-2</v>
      </c>
      <c r="W656" s="39">
        <f>'07'!L655/'05'!$P656</f>
        <v>1.9851116625310174E-2</v>
      </c>
      <c r="X656" s="39">
        <f>'07'!M655/'05'!$P656</f>
        <v>0</v>
      </c>
      <c r="Y656" s="39">
        <f>'07'!N655/'05'!$P656</f>
        <v>0.23573200992555832</v>
      </c>
      <c r="Z656" s="39">
        <f>'07'!O655/'05'!$P656</f>
        <v>3.7220843672456573E-2</v>
      </c>
      <c r="AA656" s="44">
        <f t="shared" si="938"/>
        <v>1.0769230769230769</v>
      </c>
      <c r="AB656" s="44">
        <f t="shared" si="939"/>
        <v>2.7692307692307692</v>
      </c>
      <c r="AC656" s="44">
        <f t="shared" si="940"/>
        <v>37.692307692307693</v>
      </c>
      <c r="AD656" s="44">
        <f t="shared" si="941"/>
        <v>1.0769230769230769</v>
      </c>
      <c r="AE656" s="44">
        <f t="shared" si="942"/>
        <v>0</v>
      </c>
      <c r="AF656" s="44">
        <f t="shared" si="943"/>
        <v>1.2307692307692308</v>
      </c>
      <c r="AG656" s="44">
        <f t="shared" si="944"/>
        <v>1.2307692307692308</v>
      </c>
      <c r="AH656" s="44">
        <f t="shared" si="945"/>
        <v>0</v>
      </c>
      <c r="AI656" s="44">
        <f t="shared" si="946"/>
        <v>14.615384615384615</v>
      </c>
      <c r="AJ656" s="44">
        <f t="shared" si="947"/>
        <v>2.3076923076923075</v>
      </c>
      <c r="AK656" s="44">
        <f t="shared" si="948"/>
        <v>0.22580645161290325</v>
      </c>
      <c r="AL656" s="44">
        <f t="shared" si="949"/>
        <v>0.58064516129032251</v>
      </c>
      <c r="AM656" s="44">
        <f t="shared" si="950"/>
        <v>7.9032258064516121</v>
      </c>
      <c r="AN656" s="44">
        <f t="shared" si="951"/>
        <v>0.22580645161290325</v>
      </c>
      <c r="AO656" s="44">
        <f t="shared" si="952"/>
        <v>0</v>
      </c>
      <c r="AP656" s="44">
        <f t="shared" si="953"/>
        <v>0.25806451612903225</v>
      </c>
      <c r="AQ656" s="44">
        <f t="shared" si="954"/>
        <v>0.25806451612903225</v>
      </c>
      <c r="AR656" s="44">
        <f t="shared" si="955"/>
        <v>0</v>
      </c>
      <c r="AS656" s="44">
        <f t="shared" si="956"/>
        <v>3.064516129032258</v>
      </c>
      <c r="AT656" s="44">
        <f t="shared" si="957"/>
        <v>0.48387096774193544</v>
      </c>
      <c r="AU656" s="44">
        <f t="shared" si="958"/>
        <v>4.5161290322580649</v>
      </c>
      <c r="AV656" s="44">
        <f t="shared" si="959"/>
        <v>11.612903225806452</v>
      </c>
      <c r="AW656" s="44">
        <f t="shared" si="960"/>
        <v>158.06451612903226</v>
      </c>
      <c r="AX656" s="44">
        <f t="shared" si="961"/>
        <v>4.5161290322580649</v>
      </c>
      <c r="AY656" s="44">
        <f t="shared" si="962"/>
        <v>0</v>
      </c>
      <c r="AZ656" s="44">
        <f t="shared" si="963"/>
        <v>5.161290322580645</v>
      </c>
      <c r="BA656" s="44">
        <f t="shared" si="964"/>
        <v>5.161290322580645</v>
      </c>
      <c r="BB656" s="44">
        <f t="shared" si="965"/>
        <v>0</v>
      </c>
      <c r="BC656" s="44">
        <f t="shared" si="966"/>
        <v>61.29032258064516</v>
      </c>
      <c r="BD656" s="44">
        <f t="shared" si="967"/>
        <v>9.6774193548387082</v>
      </c>
      <c r="BE656" s="44">
        <f t="shared" si="968"/>
        <v>1.1811414392059554</v>
      </c>
      <c r="BF656" s="44">
        <f t="shared" si="969"/>
        <v>3.0372208436724564</v>
      </c>
      <c r="BG656" s="44">
        <f t="shared" si="970"/>
        <v>41.339950372208435</v>
      </c>
      <c r="BH656" s="44">
        <f t="shared" si="971"/>
        <v>1.1811414392059554</v>
      </c>
      <c r="BI656" s="44">
        <f t="shared" si="972"/>
        <v>0</v>
      </c>
      <c r="BJ656" s="44">
        <f t="shared" si="973"/>
        <v>1.3498759305210919</v>
      </c>
      <c r="BK656" s="44">
        <f t="shared" si="974"/>
        <v>1.3498759305210919</v>
      </c>
      <c r="BL656" s="44">
        <f t="shared" si="975"/>
        <v>0</v>
      </c>
      <c r="BM656" s="44">
        <f t="shared" si="976"/>
        <v>16.029776674937967</v>
      </c>
      <c r="BN656" s="44">
        <f t="shared" si="977"/>
        <v>2.5310173697270471</v>
      </c>
      <c r="BO656" s="39">
        <f t="shared" si="978"/>
        <v>2.6722656995609847E-3</v>
      </c>
      <c r="BP656" s="39">
        <f t="shared" si="897"/>
        <v>6.8715403702996752E-3</v>
      </c>
      <c r="BQ656" s="39">
        <f t="shared" si="898"/>
        <v>9.3529299484634482E-2</v>
      </c>
      <c r="BR656" s="39">
        <f t="shared" si="899"/>
        <v>2.6722656995609847E-3</v>
      </c>
      <c r="BS656" s="39">
        <f t="shared" si="900"/>
        <v>0</v>
      </c>
      <c r="BT656" s="39">
        <f t="shared" si="901"/>
        <v>3.0540179423554116E-3</v>
      </c>
      <c r="BU656" s="39">
        <f t="shared" si="902"/>
        <v>3.0540179423554116E-3</v>
      </c>
      <c r="BV656" s="39">
        <f t="shared" si="903"/>
        <v>0</v>
      </c>
      <c r="BW656" s="39">
        <f t="shared" si="904"/>
        <v>3.626646306547051E-2</v>
      </c>
      <c r="BX656" s="39">
        <f t="shared" si="905"/>
        <v>5.7262836419163955E-3</v>
      </c>
      <c r="BY656" s="39">
        <f t="shared" si="906"/>
        <v>5.6031377571440016E-4</v>
      </c>
      <c r="BZ656" s="39">
        <f t="shared" si="907"/>
        <v>1.4408068518370286E-3</v>
      </c>
      <c r="CA656" s="39">
        <f t="shared" si="908"/>
        <v>1.9610982150004001E-2</v>
      </c>
      <c r="CB656" s="39">
        <f t="shared" si="909"/>
        <v>5.6031377571440016E-4</v>
      </c>
      <c r="CC656" s="39">
        <f t="shared" si="910"/>
        <v>0</v>
      </c>
      <c r="CD656" s="39">
        <f t="shared" si="911"/>
        <v>6.4035860081645718E-4</v>
      </c>
      <c r="CE656" s="39">
        <f t="shared" si="912"/>
        <v>6.4035860081645718E-4</v>
      </c>
      <c r="CF656" s="39">
        <f t="shared" si="913"/>
        <v>0</v>
      </c>
      <c r="CG656" s="39">
        <f t="shared" si="914"/>
        <v>7.6042583846954292E-3</v>
      </c>
      <c r="CH656" s="39">
        <f t="shared" si="915"/>
        <v>1.2006723765308571E-3</v>
      </c>
      <c r="CI656" s="39">
        <f t="shared" si="916"/>
        <v>1.1206275514288003E-2</v>
      </c>
      <c r="CJ656" s="39">
        <f t="shared" si="917"/>
        <v>2.8816137036740574E-2</v>
      </c>
      <c r="CK656" s="39">
        <f t="shared" si="918"/>
        <v>0.39221964300008005</v>
      </c>
      <c r="CL656" s="39">
        <f t="shared" si="919"/>
        <v>1.1206275514288003E-2</v>
      </c>
      <c r="CM656" s="39">
        <f t="shared" si="920"/>
        <v>0</v>
      </c>
      <c r="CN656" s="39">
        <f t="shared" si="921"/>
        <v>1.2807172016329143E-2</v>
      </c>
      <c r="CO656" s="39">
        <f t="shared" si="922"/>
        <v>1.2807172016329143E-2</v>
      </c>
      <c r="CP656" s="39">
        <f t="shared" si="923"/>
        <v>0</v>
      </c>
      <c r="CQ656" s="39">
        <f t="shared" si="924"/>
        <v>0.15208516769390859</v>
      </c>
      <c r="CR656" s="39">
        <f t="shared" si="925"/>
        <v>2.4013447530617141E-2</v>
      </c>
      <c r="CS656" s="39">
        <f t="shared" si="926"/>
        <v>2.9308720575830158E-3</v>
      </c>
      <c r="CT656" s="39">
        <f t="shared" si="927"/>
        <v>7.5365281480706111E-3</v>
      </c>
      <c r="CU656" s="39">
        <f t="shared" si="928"/>
        <v>0.10258052201540555</v>
      </c>
      <c r="CV656" s="39">
        <f t="shared" si="929"/>
        <v>2.9308720575830158E-3</v>
      </c>
      <c r="CW656" s="39">
        <f t="shared" si="930"/>
        <v>0</v>
      </c>
      <c r="CX656" s="39">
        <f t="shared" si="931"/>
        <v>3.3495680658091609E-3</v>
      </c>
      <c r="CY656" s="39">
        <f t="shared" si="932"/>
        <v>3.3495680658091609E-3</v>
      </c>
      <c r="CZ656" s="39">
        <f t="shared" si="933"/>
        <v>0</v>
      </c>
      <c r="DA656" s="39">
        <f t="shared" si="934"/>
        <v>3.9776120781483786E-2</v>
      </c>
      <c r="DB656" s="39">
        <f t="shared" si="935"/>
        <v>6.2804401233921767E-3</v>
      </c>
    </row>
    <row r="657" spans="1:106" ht="12.75" customHeight="1" x14ac:dyDescent="0.3">
      <c r="A657" s="9" t="str">
        <f t="shared" si="936"/>
        <v>11 Guanajuato85 años y másMujeres</v>
      </c>
      <c r="B657" s="22" t="s">
        <v>46</v>
      </c>
      <c r="C657" s="22" t="s">
        <v>16</v>
      </c>
      <c r="D657" s="22" t="s">
        <v>92</v>
      </c>
      <c r="E657" s="23">
        <v>29319</v>
      </c>
      <c r="F657" s="23">
        <v>28915</v>
      </c>
      <c r="G657" s="23">
        <v>28787</v>
      </c>
      <c r="H657" s="23">
        <v>101</v>
      </c>
      <c r="I657" s="23">
        <v>27</v>
      </c>
      <c r="J657" s="23">
        <v>374</v>
      </c>
      <c r="K657" s="23">
        <v>310</v>
      </c>
      <c r="L657" s="23">
        <v>54</v>
      </c>
      <c r="M657" s="23">
        <v>10</v>
      </c>
      <c r="N657" s="23">
        <v>30</v>
      </c>
      <c r="O657" s="38">
        <f>+'07'!E656-'05'!J657</f>
        <v>101</v>
      </c>
      <c r="P657" s="38">
        <f t="shared" si="937"/>
        <v>475</v>
      </c>
      <c r="Q657" s="39">
        <f>'07'!F656/'05'!$P657</f>
        <v>2.5263157894736842E-2</v>
      </c>
      <c r="R657" s="39">
        <f>'07'!G656/'05'!$P657</f>
        <v>4.4210526315789471E-2</v>
      </c>
      <c r="S657" s="39">
        <f>'07'!H656/'05'!$P657</f>
        <v>0.58736842105263154</v>
      </c>
      <c r="T657" s="39">
        <f>'07'!I656/'05'!$P657</f>
        <v>1.8947368421052633E-2</v>
      </c>
      <c r="U657" s="39">
        <f>'07'!J656/'05'!$P657</f>
        <v>0</v>
      </c>
      <c r="V657" s="39">
        <f>'07'!K656/'05'!$P657</f>
        <v>2.736842105263158E-2</v>
      </c>
      <c r="W657" s="39">
        <f>'07'!L656/'05'!$P657</f>
        <v>6.3157894736842104E-3</v>
      </c>
      <c r="X657" s="39">
        <f>'07'!M656/'05'!$P657</f>
        <v>0</v>
      </c>
      <c r="Y657" s="39">
        <f>'07'!N656/'05'!$P657</f>
        <v>0.23789473684210527</v>
      </c>
      <c r="Z657" s="39">
        <f>'07'!O656/'05'!$P657</f>
        <v>5.2631578947368418E-2</v>
      </c>
      <c r="AA657" s="44">
        <f t="shared" si="938"/>
        <v>1.3642105263157895</v>
      </c>
      <c r="AB657" s="44">
        <f t="shared" si="939"/>
        <v>2.3873684210526314</v>
      </c>
      <c r="AC657" s="44">
        <f t="shared" si="940"/>
        <v>31.717894736842105</v>
      </c>
      <c r="AD657" s="44">
        <f t="shared" si="941"/>
        <v>1.0231578947368423</v>
      </c>
      <c r="AE657" s="44">
        <f t="shared" si="942"/>
        <v>0</v>
      </c>
      <c r="AF657" s="44">
        <f t="shared" si="943"/>
        <v>1.4778947368421054</v>
      </c>
      <c r="AG657" s="44">
        <f t="shared" si="944"/>
        <v>0.34105263157894739</v>
      </c>
      <c r="AH657" s="44">
        <f t="shared" si="945"/>
        <v>0</v>
      </c>
      <c r="AI657" s="44">
        <f t="shared" si="946"/>
        <v>12.846315789473685</v>
      </c>
      <c r="AJ657" s="44">
        <f t="shared" si="947"/>
        <v>2.8421052631578947</v>
      </c>
      <c r="AK657" s="44">
        <f t="shared" si="948"/>
        <v>0.25263157894736843</v>
      </c>
      <c r="AL657" s="44">
        <f t="shared" si="949"/>
        <v>0.44210526315789472</v>
      </c>
      <c r="AM657" s="44">
        <f t="shared" si="950"/>
        <v>5.8736842105263154</v>
      </c>
      <c r="AN657" s="44">
        <f t="shared" si="951"/>
        <v>0.18947368421052632</v>
      </c>
      <c r="AO657" s="44">
        <f t="shared" si="952"/>
        <v>0</v>
      </c>
      <c r="AP657" s="44">
        <f t="shared" si="953"/>
        <v>0.27368421052631581</v>
      </c>
      <c r="AQ657" s="44">
        <f t="shared" si="954"/>
        <v>6.3157894736842107E-2</v>
      </c>
      <c r="AR657" s="44">
        <f t="shared" si="955"/>
        <v>0</v>
      </c>
      <c r="AS657" s="44">
        <f t="shared" si="956"/>
        <v>2.3789473684210529</v>
      </c>
      <c r="AT657" s="44">
        <f t="shared" si="957"/>
        <v>0.52631578947368418</v>
      </c>
      <c r="AU657" s="44">
        <f t="shared" si="958"/>
        <v>7.8315789473684205</v>
      </c>
      <c r="AV657" s="44">
        <f t="shared" si="959"/>
        <v>13.705263157894736</v>
      </c>
      <c r="AW657" s="44">
        <f t="shared" si="960"/>
        <v>182.08421052631579</v>
      </c>
      <c r="AX657" s="44">
        <f t="shared" si="961"/>
        <v>5.8736842105263163</v>
      </c>
      <c r="AY657" s="44">
        <f t="shared" si="962"/>
        <v>0</v>
      </c>
      <c r="AZ657" s="44">
        <f t="shared" si="963"/>
        <v>8.4842105263157901</v>
      </c>
      <c r="BA657" s="44">
        <f t="shared" si="964"/>
        <v>1.9578947368421051</v>
      </c>
      <c r="BB657" s="44">
        <f t="shared" si="965"/>
        <v>0</v>
      </c>
      <c r="BC657" s="44">
        <f t="shared" si="966"/>
        <v>73.747368421052627</v>
      </c>
      <c r="BD657" s="44">
        <f t="shared" si="967"/>
        <v>16.315789473684209</v>
      </c>
      <c r="BE657" s="44">
        <f t="shared" si="968"/>
        <v>2.5515789473684212</v>
      </c>
      <c r="BF657" s="44">
        <f t="shared" si="969"/>
        <v>4.4652631578947366</v>
      </c>
      <c r="BG657" s="44">
        <f t="shared" si="970"/>
        <v>59.324210526315788</v>
      </c>
      <c r="BH657" s="44">
        <f t="shared" si="971"/>
        <v>1.9136842105263159</v>
      </c>
      <c r="BI657" s="44">
        <f t="shared" si="972"/>
        <v>0</v>
      </c>
      <c r="BJ657" s="44">
        <f t="shared" si="973"/>
        <v>2.7642105263157895</v>
      </c>
      <c r="BK657" s="44">
        <f t="shared" si="974"/>
        <v>0.63789473684210529</v>
      </c>
      <c r="BL657" s="44">
        <f t="shared" si="975"/>
        <v>0</v>
      </c>
      <c r="BM657" s="44">
        <f t="shared" si="976"/>
        <v>24.027368421052632</v>
      </c>
      <c r="BN657" s="44">
        <f t="shared" si="977"/>
        <v>5.3157894736842106</v>
      </c>
      <c r="BO657" s="39">
        <f t="shared" si="978"/>
        <v>2.8720221606648201E-3</v>
      </c>
      <c r="BP657" s="39">
        <f t="shared" si="897"/>
        <v>5.0260387811634343E-3</v>
      </c>
      <c r="BQ657" s="39">
        <f t="shared" si="898"/>
        <v>6.6774515235457063E-2</v>
      </c>
      <c r="BR657" s="39">
        <f t="shared" si="899"/>
        <v>2.1540166204986155E-3</v>
      </c>
      <c r="BS657" s="39">
        <f t="shared" si="900"/>
        <v>0</v>
      </c>
      <c r="BT657" s="39">
        <f t="shared" si="901"/>
        <v>3.1113573407202219E-3</v>
      </c>
      <c r="BU657" s="39">
        <f t="shared" si="902"/>
        <v>7.1800554016620503E-4</v>
      </c>
      <c r="BV657" s="39">
        <f t="shared" si="903"/>
        <v>0</v>
      </c>
      <c r="BW657" s="39">
        <f t="shared" si="904"/>
        <v>2.7044875346260391E-2</v>
      </c>
      <c r="BX657" s="39">
        <f t="shared" si="905"/>
        <v>5.9833795013850416E-3</v>
      </c>
      <c r="BY657" s="39">
        <f t="shared" si="906"/>
        <v>5.3185595567867034E-4</v>
      </c>
      <c r="BZ657" s="39">
        <f t="shared" si="907"/>
        <v>9.3074792243767312E-4</v>
      </c>
      <c r="CA657" s="39">
        <f t="shared" si="908"/>
        <v>1.2365650969529084E-2</v>
      </c>
      <c r="CB657" s="39">
        <f t="shared" si="909"/>
        <v>3.9889196675900278E-4</v>
      </c>
      <c r="CC657" s="39">
        <f t="shared" si="910"/>
        <v>0</v>
      </c>
      <c r="CD657" s="39">
        <f t="shared" si="911"/>
        <v>5.7617728531855956E-4</v>
      </c>
      <c r="CE657" s="39">
        <f t="shared" si="912"/>
        <v>1.3296398891966758E-4</v>
      </c>
      <c r="CF657" s="39">
        <f t="shared" si="913"/>
        <v>0</v>
      </c>
      <c r="CG657" s="39">
        <f t="shared" si="914"/>
        <v>5.0083102493074802E-3</v>
      </c>
      <c r="CH657" s="39">
        <f t="shared" si="915"/>
        <v>1.1080332409972298E-3</v>
      </c>
      <c r="CI657" s="39">
        <f t="shared" si="916"/>
        <v>1.6487534626038781E-2</v>
      </c>
      <c r="CJ657" s="39">
        <f t="shared" si="917"/>
        <v>2.8853185595567866E-2</v>
      </c>
      <c r="CK657" s="39">
        <f t="shared" si="918"/>
        <v>0.38333518005540168</v>
      </c>
      <c r="CL657" s="39">
        <f t="shared" si="919"/>
        <v>1.2365650969529086E-2</v>
      </c>
      <c r="CM657" s="39">
        <f t="shared" si="920"/>
        <v>0</v>
      </c>
      <c r="CN657" s="39">
        <f t="shared" si="921"/>
        <v>1.7861495844875348E-2</v>
      </c>
      <c r="CO657" s="39">
        <f t="shared" si="922"/>
        <v>4.1218836565096954E-3</v>
      </c>
      <c r="CP657" s="39">
        <f t="shared" si="923"/>
        <v>0</v>
      </c>
      <c r="CQ657" s="39">
        <f t="shared" si="924"/>
        <v>0.15525761772853186</v>
      </c>
      <c r="CR657" s="39">
        <f t="shared" si="925"/>
        <v>3.4349030470914123E-2</v>
      </c>
      <c r="CS657" s="39">
        <f t="shared" si="926"/>
        <v>5.3717451523545706E-3</v>
      </c>
      <c r="CT657" s="39">
        <f t="shared" si="927"/>
        <v>9.4005540166204986E-3</v>
      </c>
      <c r="CU657" s="39">
        <f t="shared" si="928"/>
        <v>0.12489307479224376</v>
      </c>
      <c r="CV657" s="39">
        <f t="shared" si="929"/>
        <v>4.028808864265928E-3</v>
      </c>
      <c r="CW657" s="39">
        <f t="shared" si="930"/>
        <v>0</v>
      </c>
      <c r="CX657" s="39">
        <f t="shared" si="931"/>
        <v>5.8193905817174518E-3</v>
      </c>
      <c r="CY657" s="39">
        <f t="shared" si="932"/>
        <v>1.3429362880886427E-3</v>
      </c>
      <c r="CZ657" s="39">
        <f t="shared" si="933"/>
        <v>0</v>
      </c>
      <c r="DA657" s="39">
        <f t="shared" si="934"/>
        <v>5.0583933518005539E-2</v>
      </c>
      <c r="DB657" s="39">
        <f t="shared" si="935"/>
        <v>1.1191135734072022E-2</v>
      </c>
    </row>
    <row r="658" spans="1:106" ht="12.75" customHeight="1" x14ac:dyDescent="0.3">
      <c r="A658" s="9" t="str">
        <f t="shared" si="936"/>
        <v>12 GuerreroTotalTotal</v>
      </c>
      <c r="B658" s="16" t="s">
        <v>47</v>
      </c>
      <c r="C658" s="16" t="s">
        <v>14</v>
      </c>
      <c r="D658" s="16" t="s">
        <v>14</v>
      </c>
      <c r="E658" s="17">
        <v>3190810</v>
      </c>
      <c r="F658" s="17">
        <v>3118017</v>
      </c>
      <c r="G658" s="17">
        <v>3065180</v>
      </c>
      <c r="H658" s="17">
        <v>50156</v>
      </c>
      <c r="I658" s="17">
        <v>2681</v>
      </c>
      <c r="J658" s="17">
        <v>71363</v>
      </c>
      <c r="K658" s="17">
        <v>58096</v>
      </c>
      <c r="L658" s="17">
        <v>12623</v>
      </c>
      <c r="M658" s="17">
        <v>644</v>
      </c>
      <c r="N658" s="17">
        <v>1430</v>
      </c>
      <c r="O658" s="38">
        <f>+'07'!E657-'05'!J658</f>
        <v>50156</v>
      </c>
      <c r="P658" s="38">
        <f t="shared" si="937"/>
        <v>121519</v>
      </c>
      <c r="Q658" s="39">
        <f>'07'!F657/'05'!$P658</f>
        <v>0.12965873649388163</v>
      </c>
      <c r="R658" s="39">
        <f>'07'!G657/'05'!$P658</f>
        <v>0.10716842633662226</v>
      </c>
      <c r="S658" s="39">
        <f>'07'!H657/'05'!$P658</f>
        <v>0.44207901645010245</v>
      </c>
      <c r="T658" s="39">
        <f>'07'!I657/'05'!$P658</f>
        <v>7.862967930940841E-2</v>
      </c>
      <c r="U658" s="39">
        <f>'07'!J657/'05'!$P658</f>
        <v>0.10079905200009875</v>
      </c>
      <c r="V658" s="39">
        <f>'07'!K657/'05'!$P658</f>
        <v>4.5729474403179753E-2</v>
      </c>
      <c r="W658" s="39">
        <f>'07'!L657/'05'!$P658</f>
        <v>2.4276039137912588E-3</v>
      </c>
      <c r="X658" s="39">
        <f>'07'!M657/'05'!$P658</f>
        <v>1.3273644450662037E-2</v>
      </c>
      <c r="Y658" s="39">
        <f>'07'!N657/'05'!$P658</f>
        <v>6.8968638649100147E-2</v>
      </c>
      <c r="Z658" s="39">
        <f>'07'!O657/'05'!$P658</f>
        <v>1.1265727993153334E-2</v>
      </c>
      <c r="AA658" s="44">
        <f t="shared" si="938"/>
        <v>1636.6822307622679</v>
      </c>
      <c r="AB658" s="44">
        <f t="shared" si="939"/>
        <v>1352.7870456471828</v>
      </c>
      <c r="AC658" s="44">
        <f t="shared" si="940"/>
        <v>5580.3634246496431</v>
      </c>
      <c r="AD658" s="44">
        <f t="shared" si="941"/>
        <v>992.54244192266231</v>
      </c>
      <c r="AE658" s="44">
        <f t="shared" si="942"/>
        <v>1272.3864333972465</v>
      </c>
      <c r="AF658" s="44">
        <f t="shared" si="943"/>
        <v>577.24315539133806</v>
      </c>
      <c r="AG658" s="44">
        <f t="shared" si="944"/>
        <v>30.643644203787058</v>
      </c>
      <c r="AH658" s="44">
        <f t="shared" si="945"/>
        <v>167.55321390070688</v>
      </c>
      <c r="AI658" s="44">
        <f t="shared" si="946"/>
        <v>870.5911256675912</v>
      </c>
      <c r="AJ658" s="44">
        <f t="shared" si="947"/>
        <v>142.20728445757453</v>
      </c>
      <c r="AK658" s="44">
        <f t="shared" si="948"/>
        <v>83.500226302059772</v>
      </c>
      <c r="AL658" s="44">
        <f t="shared" si="949"/>
        <v>69.016466560784735</v>
      </c>
      <c r="AM658" s="44">
        <f t="shared" si="950"/>
        <v>284.69888659386595</v>
      </c>
      <c r="AN658" s="44">
        <f t="shared" si="951"/>
        <v>50.637513475259013</v>
      </c>
      <c r="AO658" s="44">
        <f t="shared" si="952"/>
        <v>64.914589488063598</v>
      </c>
      <c r="AP658" s="44">
        <f t="shared" si="953"/>
        <v>29.449781515647761</v>
      </c>
      <c r="AQ658" s="44">
        <f t="shared" si="954"/>
        <v>1.5633769204815706</v>
      </c>
      <c r="AR658" s="44">
        <f t="shared" si="955"/>
        <v>8.5482270262263516</v>
      </c>
      <c r="AS658" s="44">
        <f t="shared" si="956"/>
        <v>44.415803290020492</v>
      </c>
      <c r="AT658" s="44">
        <f t="shared" si="957"/>
        <v>7.2551288275907471</v>
      </c>
      <c r="AU658" s="44">
        <f t="shared" si="958"/>
        <v>7532.6539553485472</v>
      </c>
      <c r="AV658" s="44">
        <f t="shared" si="959"/>
        <v>6226.0568964524064</v>
      </c>
      <c r="AW658" s="44">
        <f t="shared" si="960"/>
        <v>25683.022539685153</v>
      </c>
      <c r="AX658" s="44">
        <f t="shared" si="961"/>
        <v>4568.0698491593912</v>
      </c>
      <c r="AY658" s="44">
        <f t="shared" si="962"/>
        <v>5856.0217249977377</v>
      </c>
      <c r="AZ658" s="44">
        <f t="shared" si="963"/>
        <v>2656.6995449271308</v>
      </c>
      <c r="BA658" s="44">
        <f t="shared" si="964"/>
        <v>141.03407697561698</v>
      </c>
      <c r="BB658" s="44">
        <f t="shared" si="965"/>
        <v>771.14564800566166</v>
      </c>
      <c r="BC658" s="44">
        <f t="shared" si="966"/>
        <v>4006.802030958122</v>
      </c>
      <c r="BD658" s="44">
        <f t="shared" si="967"/>
        <v>654.49373349023608</v>
      </c>
      <c r="BE658" s="44">
        <f t="shared" si="968"/>
        <v>6503.163587587127</v>
      </c>
      <c r="BF658" s="44">
        <f t="shared" si="969"/>
        <v>5375.1395913396254</v>
      </c>
      <c r="BG658" s="44">
        <f t="shared" si="970"/>
        <v>22172.915149071338</v>
      </c>
      <c r="BH658" s="44">
        <f t="shared" si="971"/>
        <v>3943.750195442688</v>
      </c>
      <c r="BI658" s="44">
        <f t="shared" si="972"/>
        <v>5055.6772521169532</v>
      </c>
      <c r="BJ658" s="44">
        <f t="shared" si="973"/>
        <v>2293.6075181658834</v>
      </c>
      <c r="BK658" s="44">
        <f t="shared" si="974"/>
        <v>121.75890190011438</v>
      </c>
      <c r="BL658" s="44">
        <f t="shared" si="975"/>
        <v>665.75291106740508</v>
      </c>
      <c r="BM658" s="44">
        <f t="shared" si="976"/>
        <v>3459.1910400842671</v>
      </c>
      <c r="BN658" s="44">
        <f t="shared" si="977"/>
        <v>565.04385322459859</v>
      </c>
      <c r="BO658" s="39">
        <f t="shared" si="978"/>
        <v>1.3468529454342678E-2</v>
      </c>
      <c r="BP658" s="39">
        <f t="shared" si="897"/>
        <v>1.1132308903522764E-2</v>
      </c>
      <c r="BQ658" s="39">
        <f t="shared" si="898"/>
        <v>4.5921735898498531E-2</v>
      </c>
      <c r="BR658" s="39">
        <f t="shared" si="899"/>
        <v>8.1677963275097916E-3</v>
      </c>
      <c r="BS658" s="39">
        <f t="shared" si="900"/>
        <v>1.0470678934135785E-2</v>
      </c>
      <c r="BT658" s="39">
        <f t="shared" si="901"/>
        <v>4.7502296380922985E-3</v>
      </c>
      <c r="BU658" s="39">
        <f t="shared" si="902"/>
        <v>2.5217162915911964E-4</v>
      </c>
      <c r="BV658" s="39">
        <f t="shared" si="903"/>
        <v>1.3788231790971526E-3</v>
      </c>
      <c r="BW658" s="39">
        <f t="shared" si="904"/>
        <v>7.1642387253646857E-3</v>
      </c>
      <c r="BX658" s="39">
        <f t="shared" si="905"/>
        <v>1.1702473231146942E-3</v>
      </c>
      <c r="BY658" s="39">
        <f t="shared" si="906"/>
        <v>6.871372073672411E-4</v>
      </c>
      <c r="BZ658" s="39">
        <f t="shared" si="907"/>
        <v>5.6794794691187992E-4</v>
      </c>
      <c r="CA658" s="39">
        <f t="shared" si="908"/>
        <v>2.3428343435501109E-3</v>
      </c>
      <c r="CB658" s="39">
        <f t="shared" si="909"/>
        <v>4.1670449456676742E-4</v>
      </c>
      <c r="CC658" s="39">
        <f t="shared" si="910"/>
        <v>5.3419292035042744E-4</v>
      </c>
      <c r="CD658" s="39">
        <f t="shared" si="911"/>
        <v>2.4234713514469146E-4</v>
      </c>
      <c r="CE658" s="39">
        <f t="shared" si="912"/>
        <v>1.2865287901328769E-5</v>
      </c>
      <c r="CF658" s="39">
        <f t="shared" si="913"/>
        <v>7.0344777575740019E-5</v>
      </c>
      <c r="CG658" s="39">
        <f t="shared" si="914"/>
        <v>3.6550500983402174E-4</v>
      </c>
      <c r="CH658" s="39">
        <f t="shared" si="915"/>
        <v>5.9703658091251138E-5</v>
      </c>
      <c r="CI658" s="39">
        <f t="shared" si="916"/>
        <v>6.1987458383862173E-2</v>
      </c>
      <c r="CJ658" s="39">
        <f t="shared" si="917"/>
        <v>5.1235254540050582E-2</v>
      </c>
      <c r="CK658" s="39">
        <f t="shared" si="918"/>
        <v>0.21134985096721626</v>
      </c>
      <c r="CL658" s="39">
        <f t="shared" si="919"/>
        <v>3.759140421793622E-2</v>
      </c>
      <c r="CM658" s="39">
        <f t="shared" si="920"/>
        <v>4.8190173758817449E-2</v>
      </c>
      <c r="CN658" s="39">
        <f t="shared" si="921"/>
        <v>2.1862421061127318E-2</v>
      </c>
      <c r="CO658" s="39">
        <f t="shared" si="922"/>
        <v>1.1605928042167644E-3</v>
      </c>
      <c r="CP658" s="39">
        <f t="shared" si="923"/>
        <v>6.3458854006835279E-3</v>
      </c>
      <c r="CQ658" s="39">
        <f t="shared" si="924"/>
        <v>3.2972638278443059E-2</v>
      </c>
      <c r="CR658" s="39">
        <f t="shared" si="925"/>
        <v>5.3859374541449165E-3</v>
      </c>
      <c r="CS658" s="39">
        <f t="shared" si="926"/>
        <v>5.351561144830954E-2</v>
      </c>
      <c r="CT658" s="39">
        <f t="shared" si="927"/>
        <v>4.4232914946137028E-2</v>
      </c>
      <c r="CU658" s="39">
        <f t="shared" si="928"/>
        <v>0.18246459524083755</v>
      </c>
      <c r="CV658" s="39">
        <f t="shared" si="929"/>
        <v>3.2453774269395635E-2</v>
      </c>
      <c r="CW658" s="39">
        <f t="shared" si="930"/>
        <v>4.1604006386795095E-2</v>
      </c>
      <c r="CX658" s="39">
        <f t="shared" si="931"/>
        <v>1.887447656881544E-2</v>
      </c>
      <c r="CY658" s="39">
        <f t="shared" si="932"/>
        <v>1.0019741925140462E-3</v>
      </c>
      <c r="CZ658" s="39">
        <f t="shared" si="933"/>
        <v>5.4785910933056155E-3</v>
      </c>
      <c r="DA658" s="39">
        <f t="shared" si="934"/>
        <v>2.8466256635458383E-2</v>
      </c>
      <c r="DB658" s="39">
        <f t="shared" si="935"/>
        <v>4.649839557802472E-3</v>
      </c>
    </row>
    <row r="659" spans="1:106" ht="12.75" customHeight="1" x14ac:dyDescent="0.3">
      <c r="A659" s="9" t="str">
        <f t="shared" si="936"/>
        <v>12 Guerrero05-09 añosTotal</v>
      </c>
      <c r="B659" s="18" t="s">
        <v>47</v>
      </c>
      <c r="C659" s="18" t="s">
        <v>14</v>
      </c>
      <c r="D659" s="29" t="s">
        <v>76</v>
      </c>
      <c r="E659" s="19">
        <v>351010</v>
      </c>
      <c r="F659" s="19">
        <v>343441</v>
      </c>
      <c r="G659" s="19">
        <v>337806</v>
      </c>
      <c r="H659" s="19">
        <v>4847</v>
      </c>
      <c r="I659" s="19">
        <v>788</v>
      </c>
      <c r="J659" s="19">
        <v>7327</v>
      </c>
      <c r="K659" s="19">
        <v>6656</v>
      </c>
      <c r="L659" s="19">
        <v>627</v>
      </c>
      <c r="M659" s="19">
        <v>44</v>
      </c>
      <c r="N659" s="19">
        <v>242</v>
      </c>
      <c r="O659" s="38">
        <f>+'07'!E658-'05'!J659</f>
        <v>4847</v>
      </c>
      <c r="P659" s="38">
        <f t="shared" si="937"/>
        <v>12174</v>
      </c>
      <c r="Q659" s="39">
        <f>'07'!F658/'05'!$P659</f>
        <v>0</v>
      </c>
      <c r="R659" s="39">
        <f>'07'!G658/'05'!$P659</f>
        <v>0</v>
      </c>
      <c r="S659" s="39">
        <f>'07'!H658/'05'!$P659</f>
        <v>0.74700180712994912</v>
      </c>
      <c r="T659" s="39">
        <f>'07'!I658/'05'!$P659</f>
        <v>0</v>
      </c>
      <c r="U659" s="39">
        <f>'07'!J658/'05'!$P659</f>
        <v>9.6927879086577948E-2</v>
      </c>
      <c r="V659" s="39">
        <f>'07'!K658/'05'!$P659</f>
        <v>5.7006735666173813E-2</v>
      </c>
      <c r="W659" s="39">
        <f>'07'!L658/'05'!$P659</f>
        <v>2.9571217348447511E-3</v>
      </c>
      <c r="X659" s="39">
        <f>'07'!M658/'05'!$P659</f>
        <v>9.8570724494825043E-4</v>
      </c>
      <c r="Y659" s="39">
        <f>'07'!N658/'05'!$P659</f>
        <v>8.279940857565303E-2</v>
      </c>
      <c r="Z659" s="39">
        <f>'07'!O658/'05'!$P659</f>
        <v>1.232134056185313E-2</v>
      </c>
      <c r="AA659" s="44">
        <f t="shared" si="938"/>
        <v>0</v>
      </c>
      <c r="AB659" s="44">
        <f t="shared" si="939"/>
        <v>0</v>
      </c>
      <c r="AC659" s="44">
        <f t="shared" si="940"/>
        <v>468.37013307047812</v>
      </c>
      <c r="AD659" s="44">
        <f t="shared" si="941"/>
        <v>0</v>
      </c>
      <c r="AE659" s="44">
        <f t="shared" si="942"/>
        <v>60.773780187284373</v>
      </c>
      <c r="AF659" s="44">
        <f t="shared" si="943"/>
        <v>35.743223262690982</v>
      </c>
      <c r="AG659" s="44">
        <f t="shared" si="944"/>
        <v>1.854115327747659</v>
      </c>
      <c r="AH659" s="44">
        <f t="shared" si="945"/>
        <v>0.61803844258255303</v>
      </c>
      <c r="AI659" s="44">
        <f t="shared" si="946"/>
        <v>51.915229176934453</v>
      </c>
      <c r="AJ659" s="44">
        <f t="shared" si="947"/>
        <v>7.7254805322819129</v>
      </c>
      <c r="AK659" s="44">
        <f t="shared" si="948"/>
        <v>0</v>
      </c>
      <c r="AL659" s="44">
        <f t="shared" si="949"/>
        <v>0</v>
      </c>
      <c r="AM659" s="44">
        <f t="shared" si="950"/>
        <v>32.86807951371776</v>
      </c>
      <c r="AN659" s="44">
        <f t="shared" si="951"/>
        <v>0</v>
      </c>
      <c r="AO659" s="44">
        <f t="shared" si="952"/>
        <v>4.2648266798094294</v>
      </c>
      <c r="AP659" s="44">
        <f t="shared" si="953"/>
        <v>2.5082963693116476</v>
      </c>
      <c r="AQ659" s="44">
        <f t="shared" si="954"/>
        <v>0.13011335633316906</v>
      </c>
      <c r="AR659" s="44">
        <f t="shared" si="955"/>
        <v>4.3371118777723018E-2</v>
      </c>
      <c r="AS659" s="44">
        <f t="shared" si="956"/>
        <v>3.6431739773287335</v>
      </c>
      <c r="AT659" s="44">
        <f t="shared" si="957"/>
        <v>0.54213898472153776</v>
      </c>
      <c r="AU659" s="44">
        <f t="shared" si="958"/>
        <v>0</v>
      </c>
      <c r="AV659" s="44">
        <f t="shared" si="959"/>
        <v>0</v>
      </c>
      <c r="AW659" s="44">
        <f t="shared" si="960"/>
        <v>4972.0440282569416</v>
      </c>
      <c r="AX659" s="44">
        <f t="shared" si="961"/>
        <v>0</v>
      </c>
      <c r="AY659" s="44">
        <f t="shared" si="962"/>
        <v>645.1519632002628</v>
      </c>
      <c r="AZ659" s="44">
        <f t="shared" si="963"/>
        <v>379.43683259405293</v>
      </c>
      <c r="BA659" s="44">
        <f t="shared" si="964"/>
        <v>19.682602267126661</v>
      </c>
      <c r="BB659" s="44">
        <f t="shared" si="965"/>
        <v>6.560867422375555</v>
      </c>
      <c r="BC659" s="44">
        <f t="shared" si="966"/>
        <v>551.1128634795466</v>
      </c>
      <c r="BD659" s="44">
        <f t="shared" si="967"/>
        <v>82.010842779694428</v>
      </c>
      <c r="BE659" s="44">
        <f t="shared" si="968"/>
        <v>0</v>
      </c>
      <c r="BF659" s="44">
        <f t="shared" si="969"/>
        <v>0</v>
      </c>
      <c r="BG659" s="44">
        <f t="shared" si="970"/>
        <v>3620.7177591588634</v>
      </c>
      <c r="BH659" s="44">
        <f t="shared" si="971"/>
        <v>0</v>
      </c>
      <c r="BI659" s="44">
        <f t="shared" si="972"/>
        <v>469.8094299326433</v>
      </c>
      <c r="BJ659" s="44">
        <f t="shared" si="973"/>
        <v>276.31164777394446</v>
      </c>
      <c r="BK659" s="44">
        <f t="shared" si="974"/>
        <v>14.333169048792508</v>
      </c>
      <c r="BL659" s="44">
        <f t="shared" si="975"/>
        <v>4.7777230162641695</v>
      </c>
      <c r="BM659" s="44">
        <f t="shared" si="976"/>
        <v>401.32873336619025</v>
      </c>
      <c r="BN659" s="44">
        <f t="shared" si="977"/>
        <v>59.721537703302118</v>
      </c>
      <c r="BO659" s="39">
        <f t="shared" si="978"/>
        <v>0</v>
      </c>
      <c r="BP659" s="39">
        <f t="shared" si="897"/>
        <v>0</v>
      </c>
      <c r="BQ659" s="39">
        <f t="shared" si="898"/>
        <v>3.8472986123745535E-2</v>
      </c>
      <c r="BR659" s="39">
        <f t="shared" si="899"/>
        <v>0</v>
      </c>
      <c r="BS659" s="39">
        <f t="shared" si="900"/>
        <v>4.9920962861248865E-3</v>
      </c>
      <c r="BT659" s="39">
        <f t="shared" si="901"/>
        <v>2.9360295106531115E-3</v>
      </c>
      <c r="BU659" s="39">
        <f t="shared" si="902"/>
        <v>1.5230124262753894E-4</v>
      </c>
      <c r="BV659" s="39">
        <f t="shared" si="903"/>
        <v>5.0767080875846314E-5</v>
      </c>
      <c r="BW659" s="39">
        <f t="shared" si="904"/>
        <v>4.26443479357109E-3</v>
      </c>
      <c r="BX659" s="39">
        <f t="shared" si="905"/>
        <v>6.3458851094807893E-4</v>
      </c>
      <c r="BY659" s="39">
        <f t="shared" si="906"/>
        <v>0</v>
      </c>
      <c r="BZ659" s="39">
        <f t="shared" si="907"/>
        <v>0</v>
      </c>
      <c r="CA659" s="39">
        <f t="shared" si="908"/>
        <v>2.6998586753505635E-3</v>
      </c>
      <c r="CB659" s="39">
        <f t="shared" si="909"/>
        <v>0</v>
      </c>
      <c r="CC659" s="39">
        <f t="shared" si="910"/>
        <v>3.5032254639472886E-4</v>
      </c>
      <c r="CD659" s="39">
        <f t="shared" si="911"/>
        <v>2.0603715864232359E-4</v>
      </c>
      <c r="CE659" s="39">
        <f t="shared" si="912"/>
        <v>1.0687806500178172E-5</v>
      </c>
      <c r="CF659" s="39">
        <f t="shared" si="913"/>
        <v>3.5626021667260572E-6</v>
      </c>
      <c r="CG659" s="39">
        <f t="shared" si="914"/>
        <v>2.992585820049888E-4</v>
      </c>
      <c r="CH659" s="39">
        <f t="shared" si="915"/>
        <v>4.4532527084075713E-5</v>
      </c>
      <c r="CI659" s="39">
        <f t="shared" si="916"/>
        <v>0</v>
      </c>
      <c r="CJ659" s="39">
        <f t="shared" si="917"/>
        <v>0</v>
      </c>
      <c r="CK659" s="39">
        <f t="shared" si="918"/>
        <v>0.40841498507121254</v>
      </c>
      <c r="CL659" s="39">
        <f t="shared" si="919"/>
        <v>0</v>
      </c>
      <c r="CM659" s="39">
        <f t="shared" si="920"/>
        <v>5.2994247018257168E-2</v>
      </c>
      <c r="CN659" s="39">
        <f t="shared" si="921"/>
        <v>3.1167802907347868E-2</v>
      </c>
      <c r="CO659" s="39">
        <f t="shared" si="922"/>
        <v>1.6167736378451341E-3</v>
      </c>
      <c r="CP659" s="39">
        <f t="shared" si="923"/>
        <v>5.3892454594837806E-4</v>
      </c>
      <c r="CQ659" s="39">
        <f t="shared" si="924"/>
        <v>4.526966185966376E-2</v>
      </c>
      <c r="CR659" s="39">
        <f t="shared" si="925"/>
        <v>6.7365568243547254E-3</v>
      </c>
      <c r="CS659" s="39">
        <f t="shared" si="926"/>
        <v>0</v>
      </c>
      <c r="CT659" s="39">
        <f t="shared" si="927"/>
        <v>0</v>
      </c>
      <c r="CU659" s="39">
        <f t="shared" si="928"/>
        <v>0.29741397725964047</v>
      </c>
      <c r="CV659" s="39">
        <f t="shared" si="929"/>
        <v>0</v>
      </c>
      <c r="CW659" s="39">
        <f t="shared" si="930"/>
        <v>3.8591213235801156E-2</v>
      </c>
      <c r="CX659" s="39">
        <f t="shared" si="931"/>
        <v>2.2696866089530511E-2</v>
      </c>
      <c r="CY659" s="39">
        <f t="shared" si="932"/>
        <v>1.1773590478718998E-3</v>
      </c>
      <c r="CZ659" s="39">
        <f t="shared" si="933"/>
        <v>3.9245301595729995E-4</v>
      </c>
      <c r="DA659" s="39">
        <f t="shared" si="934"/>
        <v>3.2966053340413193E-2</v>
      </c>
      <c r="DB659" s="39">
        <f t="shared" si="935"/>
        <v>4.9056626994662495E-3</v>
      </c>
    </row>
    <row r="660" spans="1:106" ht="12.75" customHeight="1" x14ac:dyDescent="0.3">
      <c r="A660" s="9" t="str">
        <f t="shared" si="936"/>
        <v>12 Guerrero10-14 añosTotal</v>
      </c>
      <c r="B660" s="18" t="s">
        <v>47</v>
      </c>
      <c r="C660" s="18" t="s">
        <v>14</v>
      </c>
      <c r="D660" s="29" t="s">
        <v>77</v>
      </c>
      <c r="E660" s="19">
        <v>348493</v>
      </c>
      <c r="F660" s="19">
        <v>342557</v>
      </c>
      <c r="G660" s="19">
        <v>337233</v>
      </c>
      <c r="H660" s="19">
        <v>4674</v>
      </c>
      <c r="I660" s="19">
        <v>650</v>
      </c>
      <c r="J660" s="19">
        <v>5820</v>
      </c>
      <c r="K660" s="19">
        <v>5222</v>
      </c>
      <c r="L660" s="19">
        <v>574</v>
      </c>
      <c r="M660" s="19">
        <v>24</v>
      </c>
      <c r="N660" s="19">
        <v>116</v>
      </c>
      <c r="O660" s="38">
        <f>+'07'!E659-'05'!J660</f>
        <v>4674</v>
      </c>
      <c r="P660" s="38">
        <f t="shared" si="937"/>
        <v>10494</v>
      </c>
      <c r="Q660" s="39">
        <f>'07'!F659/'05'!$P660</f>
        <v>1.781970649895178E-2</v>
      </c>
      <c r="R660" s="39">
        <f>'07'!G659/'05'!$P660</f>
        <v>1.1720983419096626E-2</v>
      </c>
      <c r="S660" s="39">
        <f>'07'!H659/'05'!$P660</f>
        <v>0.6579950447874976</v>
      </c>
      <c r="T660" s="39">
        <f>'07'!I659/'05'!$P660</f>
        <v>4.9552125023823133E-3</v>
      </c>
      <c r="U660" s="39">
        <f>'07'!J659/'05'!$P660</f>
        <v>0.16790546979226226</v>
      </c>
      <c r="V660" s="39">
        <f>'07'!K659/'05'!$P660</f>
        <v>6.9849437773966072E-2</v>
      </c>
      <c r="W660" s="39">
        <f>'07'!L659/'05'!$P660</f>
        <v>3.2399466361730514E-3</v>
      </c>
      <c r="X660" s="39">
        <f>'07'!M659/'05'!$P660</f>
        <v>2.0964360587002098E-3</v>
      </c>
      <c r="Y660" s="39">
        <f>'07'!N659/'05'!$P660</f>
        <v>5.6794358681151132E-2</v>
      </c>
      <c r="Z660" s="39">
        <f>'07'!O659/'05'!$P660</f>
        <v>7.6234038498189443E-3</v>
      </c>
      <c r="AA660" s="44">
        <f t="shared" si="938"/>
        <v>10.228511530398322</v>
      </c>
      <c r="AB660" s="44">
        <f t="shared" si="939"/>
        <v>6.7278444825614638</v>
      </c>
      <c r="AC660" s="44">
        <f t="shared" si="940"/>
        <v>377.68915570802363</v>
      </c>
      <c r="AD660" s="44">
        <f t="shared" si="941"/>
        <v>2.8442919763674479</v>
      </c>
      <c r="AE660" s="44">
        <f t="shared" si="942"/>
        <v>96.377739660758536</v>
      </c>
      <c r="AF660" s="44">
        <f t="shared" si="943"/>
        <v>40.093577282256526</v>
      </c>
      <c r="AG660" s="44">
        <f t="shared" si="944"/>
        <v>1.8597293691633314</v>
      </c>
      <c r="AH660" s="44">
        <f t="shared" si="945"/>
        <v>1.2033542976939204</v>
      </c>
      <c r="AI660" s="44">
        <f t="shared" si="946"/>
        <v>32.59996188298075</v>
      </c>
      <c r="AJ660" s="44">
        <f t="shared" si="947"/>
        <v>4.3758338097960738</v>
      </c>
      <c r="AK660" s="44">
        <f t="shared" si="948"/>
        <v>0.42767295597484273</v>
      </c>
      <c r="AL660" s="44">
        <f t="shared" si="949"/>
        <v>0.28130360205831906</v>
      </c>
      <c r="AM660" s="44">
        <f t="shared" si="950"/>
        <v>15.791881074899942</v>
      </c>
      <c r="AN660" s="44">
        <f t="shared" si="951"/>
        <v>0.11892510005717552</v>
      </c>
      <c r="AO660" s="44">
        <f t="shared" si="952"/>
        <v>4.029731275014294</v>
      </c>
      <c r="AP660" s="44">
        <f t="shared" si="953"/>
        <v>1.6763865065751857</v>
      </c>
      <c r="AQ660" s="44">
        <f t="shared" si="954"/>
        <v>7.7758719268153226E-2</v>
      </c>
      <c r="AR660" s="44">
        <f t="shared" si="955"/>
        <v>5.0314465408805034E-2</v>
      </c>
      <c r="AS660" s="44">
        <f t="shared" si="956"/>
        <v>1.3630646083476272</v>
      </c>
      <c r="AT660" s="44">
        <f t="shared" si="957"/>
        <v>0.18296169239565466</v>
      </c>
      <c r="AU660" s="44">
        <f t="shared" si="958"/>
        <v>93.054507337526204</v>
      </c>
      <c r="AV660" s="44">
        <f t="shared" si="959"/>
        <v>61.206975414522582</v>
      </c>
      <c r="AW660" s="44">
        <f t="shared" si="960"/>
        <v>3436.0501238803126</v>
      </c>
      <c r="AX660" s="44">
        <f t="shared" si="961"/>
        <v>25.87611968744044</v>
      </c>
      <c r="AY660" s="44">
        <f t="shared" si="962"/>
        <v>876.80236325519354</v>
      </c>
      <c r="AZ660" s="44">
        <f t="shared" si="963"/>
        <v>364.75376405565083</v>
      </c>
      <c r="BA660" s="44">
        <f t="shared" si="964"/>
        <v>16.919001334095675</v>
      </c>
      <c r="BB660" s="44">
        <f t="shared" si="965"/>
        <v>10.947589098532495</v>
      </c>
      <c r="BC660" s="44">
        <f t="shared" si="966"/>
        <v>296.5801410329712</v>
      </c>
      <c r="BD660" s="44">
        <f t="shared" si="967"/>
        <v>39.809414903754529</v>
      </c>
      <c r="BE660" s="44">
        <f t="shared" si="968"/>
        <v>83.289308176100619</v>
      </c>
      <c r="BF660" s="44">
        <f t="shared" si="969"/>
        <v>54.78387650085763</v>
      </c>
      <c r="BG660" s="44">
        <f t="shared" si="970"/>
        <v>3075.4688393367637</v>
      </c>
      <c r="BH660" s="44">
        <f t="shared" si="971"/>
        <v>23.160663236134933</v>
      </c>
      <c r="BI660" s="44">
        <f t="shared" si="972"/>
        <v>784.79016580903374</v>
      </c>
      <c r="BJ660" s="44">
        <f t="shared" si="973"/>
        <v>326.47627215551745</v>
      </c>
      <c r="BK660" s="44">
        <f t="shared" si="974"/>
        <v>15.143510577472842</v>
      </c>
      <c r="BL660" s="44">
        <f t="shared" si="975"/>
        <v>9.7987421383647799</v>
      </c>
      <c r="BM660" s="44">
        <f t="shared" si="976"/>
        <v>265.45683247570037</v>
      </c>
      <c r="BN660" s="44">
        <f t="shared" si="977"/>
        <v>35.631789594053743</v>
      </c>
      <c r="BO660" s="39">
        <f t="shared" si="978"/>
        <v>9.7470092723445036E-4</v>
      </c>
      <c r="BP660" s="39">
        <f t="shared" si="897"/>
        <v>6.4111344411677755E-4</v>
      </c>
      <c r="BQ660" s="39">
        <f t="shared" si="898"/>
        <v>3.5990962045742675E-2</v>
      </c>
      <c r="BR660" s="39">
        <f t="shared" si="899"/>
        <v>2.7103983003310918E-4</v>
      </c>
      <c r="BS660" s="39">
        <f t="shared" si="900"/>
        <v>9.1840803945834326E-3</v>
      </c>
      <c r="BT660" s="39">
        <f t="shared" si="901"/>
        <v>3.8206191425820971E-3</v>
      </c>
      <c r="BU660" s="39">
        <f t="shared" si="902"/>
        <v>1.7721835040626372E-4</v>
      </c>
      <c r="BV660" s="39">
        <f t="shared" si="903"/>
        <v>1.1467069732170006E-4</v>
      </c>
      <c r="BW660" s="39">
        <f t="shared" si="904"/>
        <v>3.1065334365333284E-3</v>
      </c>
      <c r="BX660" s="39">
        <f t="shared" si="905"/>
        <v>4.1698435389709107E-4</v>
      </c>
      <c r="BY660" s="39">
        <f t="shared" si="906"/>
        <v>4.0754045738025797E-5</v>
      </c>
      <c r="BZ660" s="39">
        <f t="shared" si="907"/>
        <v>2.6806137036241574E-5</v>
      </c>
      <c r="CA660" s="39">
        <f t="shared" si="908"/>
        <v>1.5048485872784392E-3</v>
      </c>
      <c r="CB660" s="39">
        <f t="shared" si="909"/>
        <v>1.1332675820199688E-5</v>
      </c>
      <c r="CC660" s="39">
        <f t="shared" si="910"/>
        <v>3.8400336144599716E-4</v>
      </c>
      <c r="CD660" s="39">
        <f t="shared" si="911"/>
        <v>1.5974714185012251E-4</v>
      </c>
      <c r="CE660" s="39">
        <f t="shared" si="912"/>
        <v>7.4098264978228727E-6</v>
      </c>
      <c r="CF660" s="39">
        <f t="shared" si="913"/>
        <v>4.79459361623833E-6</v>
      </c>
      <c r="CG660" s="39">
        <f t="shared" si="914"/>
        <v>1.2988989978536566E-4</v>
      </c>
      <c r="CH660" s="39">
        <f t="shared" si="915"/>
        <v>1.7434885877230289E-5</v>
      </c>
      <c r="CI660" s="39">
        <f t="shared" si="916"/>
        <v>8.8674011184987807E-3</v>
      </c>
      <c r="CJ660" s="39">
        <f t="shared" si="917"/>
        <v>5.8325686501355615E-3</v>
      </c>
      <c r="CK660" s="39">
        <f t="shared" si="918"/>
        <v>0.32742997178200045</v>
      </c>
      <c r="CL660" s="39">
        <f t="shared" si="919"/>
        <v>2.4658013805451155E-3</v>
      </c>
      <c r="CM660" s="39">
        <f t="shared" si="920"/>
        <v>8.355273139462488E-2</v>
      </c>
      <c r="CN660" s="39">
        <f t="shared" si="921"/>
        <v>3.475831561422249E-2</v>
      </c>
      <c r="CO660" s="39">
        <f t="shared" si="922"/>
        <v>1.6122547488179604E-3</v>
      </c>
      <c r="CP660" s="39">
        <f t="shared" si="923"/>
        <v>1.0432236609998567E-3</v>
      </c>
      <c r="CQ660" s="39">
        <f t="shared" si="924"/>
        <v>2.8261877361632475E-2</v>
      </c>
      <c r="CR660" s="39">
        <f t="shared" si="925"/>
        <v>3.793540585454024E-3</v>
      </c>
      <c r="CS660" s="39">
        <f t="shared" si="926"/>
        <v>7.9368504074805238E-3</v>
      </c>
      <c r="CT660" s="39">
        <f t="shared" si="927"/>
        <v>5.2204951878080455E-3</v>
      </c>
      <c r="CU660" s="39">
        <f t="shared" si="928"/>
        <v>0.29306926237247605</v>
      </c>
      <c r="CV660" s="39">
        <f t="shared" si="929"/>
        <v>2.207038615983889E-3</v>
      </c>
      <c r="CW660" s="39">
        <f t="shared" si="930"/>
        <v>7.4784654641607939E-2</v>
      </c>
      <c r="CX660" s="39">
        <f t="shared" si="931"/>
        <v>3.1110755875311362E-2</v>
      </c>
      <c r="CY660" s="39">
        <f t="shared" si="932"/>
        <v>1.4430637104510045E-3</v>
      </c>
      <c r="CZ660" s="39">
        <f t="shared" si="933"/>
        <v>9.3374710676241473E-4</v>
      </c>
      <c r="DA660" s="39">
        <f t="shared" si="934"/>
        <v>2.5296057983199959E-2</v>
      </c>
      <c r="DB660" s="39">
        <f t="shared" si="935"/>
        <v>3.3954440245905987E-3</v>
      </c>
    </row>
    <row r="661" spans="1:106" ht="12.75" customHeight="1" x14ac:dyDescent="0.3">
      <c r="A661" s="9" t="str">
        <f t="shared" si="936"/>
        <v>12 Guerrero15-19 añosTotal</v>
      </c>
      <c r="B661" s="18" t="s">
        <v>47</v>
      </c>
      <c r="C661" s="18" t="s">
        <v>14</v>
      </c>
      <c r="D661" s="29" t="s">
        <v>78</v>
      </c>
      <c r="E661" s="19">
        <v>326540</v>
      </c>
      <c r="F661" s="19">
        <v>321341</v>
      </c>
      <c r="G661" s="19">
        <v>314244</v>
      </c>
      <c r="H661" s="19">
        <v>6967</v>
      </c>
      <c r="I661" s="19">
        <v>130</v>
      </c>
      <c r="J661" s="19">
        <v>5098</v>
      </c>
      <c r="K661" s="19">
        <v>4736</v>
      </c>
      <c r="L661" s="19">
        <v>326</v>
      </c>
      <c r="M661" s="19">
        <v>36</v>
      </c>
      <c r="N661" s="19">
        <v>101</v>
      </c>
      <c r="O661" s="38">
        <f>+'07'!E660-'05'!J661</f>
        <v>6967</v>
      </c>
      <c r="P661" s="38">
        <f t="shared" si="937"/>
        <v>12065</v>
      </c>
      <c r="Q661" s="39">
        <f>'07'!F660/'05'!$P661</f>
        <v>9.4985495234148357E-2</v>
      </c>
      <c r="R661" s="39">
        <f>'07'!G660/'05'!$P661</f>
        <v>3.0915872358060505E-2</v>
      </c>
      <c r="S661" s="39">
        <f>'07'!H660/'05'!$P661</f>
        <v>0.37123912142561127</v>
      </c>
      <c r="T661" s="39">
        <f>'07'!I660/'05'!$P661</f>
        <v>0.12076253626191463</v>
      </c>
      <c r="U661" s="39">
        <f>'07'!J660/'05'!$P661</f>
        <v>0.29515126398673852</v>
      </c>
      <c r="V661" s="39">
        <f>'07'!K660/'05'!$P661</f>
        <v>4.3928719436386245E-2</v>
      </c>
      <c r="W661" s="39">
        <f>'07'!L660/'05'!$P661</f>
        <v>2.4036469125569828E-3</v>
      </c>
      <c r="X661" s="39">
        <f>'07'!M660/'05'!$P661</f>
        <v>1.1603812681309574E-3</v>
      </c>
      <c r="Y661" s="39">
        <f>'07'!N660/'05'!$P661</f>
        <v>3.0915872358060505E-2</v>
      </c>
      <c r="Z661" s="39">
        <f>'07'!O660/'05'!$P661</f>
        <v>8.5370907583920425E-3</v>
      </c>
      <c r="AA661" s="44">
        <f t="shared" si="938"/>
        <v>30.965271446332363</v>
      </c>
      <c r="AB661" s="44">
        <f t="shared" si="939"/>
        <v>10.078574388727725</v>
      </c>
      <c r="AC661" s="44">
        <f t="shared" si="940"/>
        <v>121.02395358474928</v>
      </c>
      <c r="AD661" s="44">
        <f t="shared" si="941"/>
        <v>39.36858682138417</v>
      </c>
      <c r="AE661" s="44">
        <f t="shared" si="942"/>
        <v>96.219312059676753</v>
      </c>
      <c r="AF661" s="44">
        <f t="shared" si="943"/>
        <v>14.320762536261915</v>
      </c>
      <c r="AG661" s="44">
        <f t="shared" si="944"/>
        <v>0.78358889349357641</v>
      </c>
      <c r="AH661" s="44">
        <f t="shared" si="945"/>
        <v>0.37828429341069209</v>
      </c>
      <c r="AI661" s="44">
        <f t="shared" si="946"/>
        <v>10.078574388727725</v>
      </c>
      <c r="AJ661" s="44">
        <f t="shared" si="947"/>
        <v>2.783091587235806</v>
      </c>
      <c r="AK661" s="44">
        <f t="shared" si="948"/>
        <v>3.4194778284293408</v>
      </c>
      <c r="AL661" s="44">
        <f t="shared" si="949"/>
        <v>1.1129714048901782</v>
      </c>
      <c r="AM661" s="44">
        <f t="shared" si="950"/>
        <v>13.364608371322007</v>
      </c>
      <c r="AN661" s="44">
        <f t="shared" si="951"/>
        <v>4.347451305428927</v>
      </c>
      <c r="AO661" s="44">
        <f t="shared" si="952"/>
        <v>10.625445503522586</v>
      </c>
      <c r="AP661" s="44">
        <f t="shared" si="953"/>
        <v>1.5814338997099049</v>
      </c>
      <c r="AQ661" s="44">
        <f t="shared" si="954"/>
        <v>8.6531288852051386E-2</v>
      </c>
      <c r="AR661" s="44">
        <f t="shared" si="955"/>
        <v>4.1773725652714463E-2</v>
      </c>
      <c r="AS661" s="44">
        <f t="shared" si="956"/>
        <v>1.1129714048901782</v>
      </c>
      <c r="AT661" s="44">
        <f t="shared" si="957"/>
        <v>0.30733526730211352</v>
      </c>
      <c r="AU661" s="44">
        <f t="shared" si="958"/>
        <v>449.85130542892659</v>
      </c>
      <c r="AV661" s="44">
        <f t="shared" si="959"/>
        <v>146.41757148777455</v>
      </c>
      <c r="AW661" s="44">
        <f t="shared" si="960"/>
        <v>1758.1884790716949</v>
      </c>
      <c r="AX661" s="44">
        <f t="shared" si="961"/>
        <v>571.93137173642765</v>
      </c>
      <c r="AY661" s="44">
        <f t="shared" si="962"/>
        <v>1397.8363862411936</v>
      </c>
      <c r="AZ661" s="44">
        <f t="shared" si="963"/>
        <v>208.04641525072526</v>
      </c>
      <c r="BA661" s="44">
        <f t="shared" si="964"/>
        <v>11.383671777869871</v>
      </c>
      <c r="BB661" s="44">
        <f t="shared" si="965"/>
        <v>5.4955656858682138</v>
      </c>
      <c r="BC661" s="44">
        <f t="shared" si="966"/>
        <v>146.41757148777455</v>
      </c>
      <c r="BD661" s="44">
        <f t="shared" si="967"/>
        <v>40.431661831744712</v>
      </c>
      <c r="BE661" s="44">
        <f t="shared" si="968"/>
        <v>661.76394529631159</v>
      </c>
      <c r="BF661" s="44">
        <f t="shared" si="969"/>
        <v>215.39088271860754</v>
      </c>
      <c r="BG661" s="44">
        <f t="shared" si="970"/>
        <v>2586.4229589722336</v>
      </c>
      <c r="BH661" s="44">
        <f t="shared" si="971"/>
        <v>841.3525901367592</v>
      </c>
      <c r="BI661" s="44">
        <f t="shared" si="972"/>
        <v>2056.3188561956072</v>
      </c>
      <c r="BJ661" s="44">
        <f t="shared" si="973"/>
        <v>306.05138831330299</v>
      </c>
      <c r="BK661" s="44">
        <f t="shared" si="974"/>
        <v>16.746208039784499</v>
      </c>
      <c r="BL661" s="44">
        <f t="shared" si="975"/>
        <v>8.0843762950683793</v>
      </c>
      <c r="BM661" s="44">
        <f t="shared" si="976"/>
        <v>215.39088271860754</v>
      </c>
      <c r="BN661" s="44">
        <f t="shared" si="977"/>
        <v>59.477911313717357</v>
      </c>
      <c r="BO661" s="39">
        <f t="shared" si="978"/>
        <v>2.5665372106367479E-3</v>
      </c>
      <c r="BP661" s="39">
        <f t="shared" si="897"/>
        <v>8.3535635215314756E-4</v>
      </c>
      <c r="BQ661" s="39">
        <f t="shared" si="898"/>
        <v>1.0030994909635249E-2</v>
      </c>
      <c r="BR661" s="39">
        <f t="shared" si="899"/>
        <v>3.2630407643086754E-3</v>
      </c>
      <c r="BS661" s="39">
        <f t="shared" si="900"/>
        <v>7.9750776676068592E-3</v>
      </c>
      <c r="BT661" s="39">
        <f t="shared" si="901"/>
        <v>1.1869674708878503E-3</v>
      </c>
      <c r="BU661" s="39">
        <f t="shared" si="902"/>
        <v>6.4947276708957844E-5</v>
      </c>
      <c r="BV661" s="39">
        <f t="shared" si="903"/>
        <v>3.135385772156586E-5</v>
      </c>
      <c r="BW661" s="39">
        <f t="shared" si="904"/>
        <v>8.3535635215314756E-4</v>
      </c>
      <c r="BX661" s="39">
        <f t="shared" si="905"/>
        <v>2.3067481038009167E-4</v>
      </c>
      <c r="BY661" s="39">
        <f t="shared" si="906"/>
        <v>2.8342128706418076E-4</v>
      </c>
      <c r="BZ661" s="39">
        <f t="shared" si="907"/>
        <v>9.2247940728568435E-5</v>
      </c>
      <c r="CA661" s="39">
        <f t="shared" si="908"/>
        <v>1.1077172292848741E-3</v>
      </c>
      <c r="CB661" s="39">
        <f t="shared" si="909"/>
        <v>3.6033578992365745E-4</v>
      </c>
      <c r="CC661" s="39">
        <f t="shared" si="910"/>
        <v>8.8068342341670832E-4</v>
      </c>
      <c r="CD661" s="39">
        <f t="shared" si="911"/>
        <v>1.3107616242933318E-4</v>
      </c>
      <c r="CE661" s="39">
        <f t="shared" si="912"/>
        <v>7.1720919065106825E-6</v>
      </c>
      <c r="CF661" s="39">
        <f t="shared" si="913"/>
        <v>3.4623891962465364E-6</v>
      </c>
      <c r="CG661" s="39">
        <f t="shared" si="914"/>
        <v>9.2247940728568435E-5</v>
      </c>
      <c r="CH661" s="39">
        <f t="shared" si="915"/>
        <v>2.5473291943813801E-5</v>
      </c>
      <c r="CI661" s="39">
        <f t="shared" si="916"/>
        <v>3.7285644875998891E-2</v>
      </c>
      <c r="CJ661" s="39">
        <f t="shared" si="917"/>
        <v>1.2135729091402781E-2</v>
      </c>
      <c r="CK661" s="39">
        <f t="shared" si="918"/>
        <v>0.14572635549703231</v>
      </c>
      <c r="CL661" s="39">
        <f t="shared" si="919"/>
        <v>4.7404175029956704E-2</v>
      </c>
      <c r="CM661" s="39">
        <f t="shared" si="920"/>
        <v>0.11585879703615364</v>
      </c>
      <c r="CN661" s="39">
        <f t="shared" si="921"/>
        <v>1.7243797368481164E-2</v>
      </c>
      <c r="CO661" s="39">
        <f t="shared" si="922"/>
        <v>9.4352853525651653E-4</v>
      </c>
      <c r="CP661" s="39">
        <f t="shared" si="923"/>
        <v>4.5549653426176656E-4</v>
      </c>
      <c r="CQ661" s="39">
        <f t="shared" si="924"/>
        <v>1.2135729091402781E-2</v>
      </c>
      <c r="CR661" s="39">
        <f t="shared" si="925"/>
        <v>3.3511530734972824E-3</v>
      </c>
      <c r="CS661" s="39">
        <f t="shared" si="926"/>
        <v>5.4849891860448537E-2</v>
      </c>
      <c r="CT661" s="39">
        <f t="shared" si="927"/>
        <v>1.7852538973776009E-2</v>
      </c>
      <c r="CU661" s="39">
        <f t="shared" si="928"/>
        <v>0.21437405378965882</v>
      </c>
      <c r="CV661" s="39">
        <f t="shared" si="929"/>
        <v>6.9734984677725584E-2</v>
      </c>
      <c r="CW661" s="39">
        <f t="shared" si="930"/>
        <v>0.1704367058595613</v>
      </c>
      <c r="CX661" s="39">
        <f t="shared" si="931"/>
        <v>2.5366878434587899E-2</v>
      </c>
      <c r="CY661" s="39">
        <f t="shared" si="932"/>
        <v>1.3879990086849978E-3</v>
      </c>
      <c r="CZ661" s="39">
        <f t="shared" si="933"/>
        <v>6.7006848695137832E-4</v>
      </c>
      <c r="DA661" s="39">
        <f t="shared" si="934"/>
        <v>1.7852538973776009E-2</v>
      </c>
      <c r="DB661" s="39">
        <f t="shared" si="935"/>
        <v>4.9297895825708539E-3</v>
      </c>
    </row>
    <row r="662" spans="1:106" ht="12.75" customHeight="1" x14ac:dyDescent="0.3">
      <c r="A662" s="9" t="str">
        <f t="shared" si="936"/>
        <v>12 Guerrero20-24 añosTotal</v>
      </c>
      <c r="B662" s="18" t="s">
        <v>47</v>
      </c>
      <c r="C662" s="18" t="s">
        <v>14</v>
      </c>
      <c r="D662" s="29" t="s">
        <v>79</v>
      </c>
      <c r="E662" s="19">
        <v>281967</v>
      </c>
      <c r="F662" s="19">
        <v>274409</v>
      </c>
      <c r="G662" s="19">
        <v>265194</v>
      </c>
      <c r="H662" s="19">
        <v>9083</v>
      </c>
      <c r="I662" s="19">
        <v>132</v>
      </c>
      <c r="J662" s="19">
        <v>7434</v>
      </c>
      <c r="K662" s="19">
        <v>6942</v>
      </c>
      <c r="L662" s="19">
        <v>445</v>
      </c>
      <c r="M662" s="19">
        <v>47</v>
      </c>
      <c r="N662" s="19">
        <v>124</v>
      </c>
      <c r="O662" s="38">
        <f>+'07'!E661-'05'!J662</f>
        <v>9083</v>
      </c>
      <c r="P662" s="38">
        <f t="shared" si="937"/>
        <v>16517</v>
      </c>
      <c r="Q662" s="39">
        <f>'07'!F661/'05'!$P662</f>
        <v>0.14524429375794637</v>
      </c>
      <c r="R662" s="39">
        <f>'07'!G661/'05'!$P662</f>
        <v>6.9322516195435002E-2</v>
      </c>
      <c r="S662" s="39">
        <f>'07'!H661/'05'!$P662</f>
        <v>0.28528183084095177</v>
      </c>
      <c r="T662" s="39">
        <f>'07'!I661/'05'!$P662</f>
        <v>0.16685838832717806</v>
      </c>
      <c r="U662" s="39">
        <f>'07'!J661/'05'!$P662</f>
        <v>0.25591814494157533</v>
      </c>
      <c r="V662" s="39">
        <f>'07'!K661/'05'!$P662</f>
        <v>2.4338560271235696E-2</v>
      </c>
      <c r="W662" s="39">
        <f>'07'!L661/'05'!$P662</f>
        <v>6.6598050493431012E-4</v>
      </c>
      <c r="X662" s="39">
        <f>'07'!M661/'05'!$P662</f>
        <v>3.5115335714718168E-3</v>
      </c>
      <c r="Y662" s="39">
        <f>'07'!N661/'05'!$P662</f>
        <v>3.9353393473391049E-2</v>
      </c>
      <c r="Z662" s="39">
        <f>'07'!O661/'05'!$P662</f>
        <v>9.5053581158806074E-3</v>
      </c>
      <c r="AA662" s="44">
        <f t="shared" si="938"/>
        <v>64.633710722286139</v>
      </c>
      <c r="AB662" s="44">
        <f t="shared" si="939"/>
        <v>30.848519706968577</v>
      </c>
      <c r="AC662" s="44">
        <f t="shared" si="940"/>
        <v>126.95041472422353</v>
      </c>
      <c r="AD662" s="44">
        <f t="shared" si="941"/>
        <v>74.251982805594238</v>
      </c>
      <c r="AE662" s="44">
        <f t="shared" si="942"/>
        <v>113.88357449900103</v>
      </c>
      <c r="AF662" s="44">
        <f t="shared" si="943"/>
        <v>10.830659320699885</v>
      </c>
      <c r="AG662" s="44">
        <f t="shared" si="944"/>
        <v>0.29636132469576798</v>
      </c>
      <c r="AH662" s="44">
        <f t="shared" si="945"/>
        <v>1.5626324393049584</v>
      </c>
      <c r="AI662" s="44">
        <f t="shared" si="946"/>
        <v>17.512260095659016</v>
      </c>
      <c r="AJ662" s="44">
        <f t="shared" si="947"/>
        <v>4.22988436156687</v>
      </c>
      <c r="AK662" s="44">
        <f t="shared" si="948"/>
        <v>6.8264818066234794</v>
      </c>
      <c r="AL662" s="44">
        <f t="shared" si="949"/>
        <v>3.2581582611854452</v>
      </c>
      <c r="AM662" s="44">
        <f t="shared" si="950"/>
        <v>13.408246049524733</v>
      </c>
      <c r="AN662" s="44">
        <f t="shared" si="951"/>
        <v>7.8423442513773685</v>
      </c>
      <c r="AO662" s="44">
        <f t="shared" si="952"/>
        <v>12.02815281225404</v>
      </c>
      <c r="AP662" s="44">
        <f t="shared" si="953"/>
        <v>1.1439123327480778</v>
      </c>
      <c r="AQ662" s="44">
        <f t="shared" si="954"/>
        <v>3.1301083731912573E-2</v>
      </c>
      <c r="AR662" s="44">
        <f t="shared" si="955"/>
        <v>0.16504207785917538</v>
      </c>
      <c r="AS662" s="44">
        <f t="shared" si="956"/>
        <v>1.8496094932493794</v>
      </c>
      <c r="AT662" s="44">
        <f t="shared" si="957"/>
        <v>0.44675183144638853</v>
      </c>
      <c r="AU662" s="44">
        <f t="shared" si="958"/>
        <v>1008.2858872676637</v>
      </c>
      <c r="AV662" s="44">
        <f t="shared" si="959"/>
        <v>481.2369074287098</v>
      </c>
      <c r="AW662" s="44">
        <f t="shared" si="960"/>
        <v>1980.4264696978871</v>
      </c>
      <c r="AX662" s="44">
        <f t="shared" si="961"/>
        <v>1158.3309317672702</v>
      </c>
      <c r="AY662" s="44">
        <f t="shared" si="962"/>
        <v>1776.5837621844159</v>
      </c>
      <c r="AZ662" s="44">
        <f t="shared" si="963"/>
        <v>168.95828540291819</v>
      </c>
      <c r="BA662" s="44">
        <f t="shared" si="964"/>
        <v>4.6232366652539811</v>
      </c>
      <c r="BB662" s="44">
        <f t="shared" si="965"/>
        <v>24.377066053157353</v>
      </c>
      <c r="BC662" s="44">
        <f t="shared" si="966"/>
        <v>273.19125749228067</v>
      </c>
      <c r="BD662" s="44">
        <f t="shared" si="967"/>
        <v>65.986196040443176</v>
      </c>
      <c r="BE662" s="44">
        <f t="shared" si="968"/>
        <v>1319.2539202034268</v>
      </c>
      <c r="BF662" s="44">
        <f t="shared" si="969"/>
        <v>629.65641460313611</v>
      </c>
      <c r="BG662" s="44">
        <f t="shared" si="970"/>
        <v>2591.2148695283649</v>
      </c>
      <c r="BH662" s="44">
        <f t="shared" si="971"/>
        <v>1515.5747411757584</v>
      </c>
      <c r="BI662" s="44">
        <f t="shared" si="972"/>
        <v>2324.5045105043287</v>
      </c>
      <c r="BJ662" s="44">
        <f t="shared" si="973"/>
        <v>221.06714294363383</v>
      </c>
      <c r="BK662" s="44">
        <f t="shared" si="974"/>
        <v>6.0491009263183386</v>
      </c>
      <c r="BL662" s="44">
        <f t="shared" si="975"/>
        <v>31.895259429678511</v>
      </c>
      <c r="BM662" s="44">
        <f t="shared" si="976"/>
        <v>357.44687291881093</v>
      </c>
      <c r="BN662" s="44">
        <f t="shared" si="977"/>
        <v>86.337167766543558</v>
      </c>
      <c r="BO662" s="39">
        <f t="shared" si="978"/>
        <v>3.9131628456914782E-3</v>
      </c>
      <c r="BP662" s="39">
        <f t="shared" si="897"/>
        <v>1.86768297553845E-3</v>
      </c>
      <c r="BQ662" s="39">
        <f t="shared" si="898"/>
        <v>7.6860455726962245E-3</v>
      </c>
      <c r="BR662" s="39">
        <f t="shared" si="899"/>
        <v>4.4954884546584877E-3</v>
      </c>
      <c r="BS662" s="39">
        <f t="shared" si="900"/>
        <v>6.8949309498698933E-3</v>
      </c>
      <c r="BT662" s="39">
        <f t="shared" si="901"/>
        <v>6.5572799665192737E-4</v>
      </c>
      <c r="BU662" s="39">
        <f t="shared" si="902"/>
        <v>1.7942805878535326E-5</v>
      </c>
      <c r="BV662" s="39">
        <f t="shared" si="903"/>
        <v>9.460752190500444E-5</v>
      </c>
      <c r="BW662" s="39">
        <f t="shared" si="904"/>
        <v>1.0602567110043601E-3</v>
      </c>
      <c r="BX662" s="39">
        <f t="shared" si="905"/>
        <v>2.5609277481182237E-4</v>
      </c>
      <c r="BY662" s="39">
        <f t="shared" si="906"/>
        <v>4.1330034549999875E-4</v>
      </c>
      <c r="BZ662" s="39">
        <f t="shared" si="907"/>
        <v>1.9726089854001607E-4</v>
      </c>
      <c r="CA662" s="39">
        <f t="shared" si="908"/>
        <v>8.1178458857690463E-4</v>
      </c>
      <c r="CB662" s="39">
        <f t="shared" si="909"/>
        <v>4.7480439858190766E-4</v>
      </c>
      <c r="CC662" s="39">
        <f t="shared" si="910"/>
        <v>7.2822866212108976E-4</v>
      </c>
      <c r="CD662" s="39">
        <f t="shared" si="911"/>
        <v>6.9256664814922679E-5</v>
      </c>
      <c r="CE662" s="39">
        <f t="shared" si="912"/>
        <v>1.8950828680700231E-6</v>
      </c>
      <c r="CF662" s="39">
        <f t="shared" si="913"/>
        <v>9.9922551225510302E-6</v>
      </c>
      <c r="CG662" s="39">
        <f t="shared" si="914"/>
        <v>1.1198216947686501E-4</v>
      </c>
      <c r="CH662" s="39">
        <f t="shared" si="915"/>
        <v>2.7048000935181239E-5</v>
      </c>
      <c r="CI662" s="39">
        <f t="shared" si="916"/>
        <v>6.1045340392787049E-2</v>
      </c>
      <c r="CJ662" s="39">
        <f t="shared" si="917"/>
        <v>2.9135854418399817E-2</v>
      </c>
      <c r="CK662" s="39">
        <f t="shared" si="918"/>
        <v>0.11990231093406109</v>
      </c>
      <c r="CL662" s="39">
        <f t="shared" si="919"/>
        <v>7.0129619892672412E-2</v>
      </c>
      <c r="CM662" s="39">
        <f t="shared" si="920"/>
        <v>0.10756092281797033</v>
      </c>
      <c r="CN662" s="39">
        <f t="shared" si="921"/>
        <v>1.0229356747770067E-2</v>
      </c>
      <c r="CO662" s="39">
        <f t="shared" si="922"/>
        <v>2.7990777170515115E-4</v>
      </c>
      <c r="CP662" s="39">
        <f t="shared" si="923"/>
        <v>1.4758773417180694E-3</v>
      </c>
      <c r="CQ662" s="39">
        <f t="shared" si="924"/>
        <v>1.6540004691668019E-2</v>
      </c>
      <c r="CR662" s="39">
        <f t="shared" si="925"/>
        <v>3.9950472870644294E-3</v>
      </c>
      <c r="CS662" s="39">
        <f t="shared" si="926"/>
        <v>7.9872490173967844E-2</v>
      </c>
      <c r="CT662" s="39">
        <f t="shared" si="927"/>
        <v>3.8121717902956716E-2</v>
      </c>
      <c r="CU662" s="39">
        <f t="shared" si="928"/>
        <v>0.15688168974561753</v>
      </c>
      <c r="CV662" s="39">
        <f t="shared" si="929"/>
        <v>9.1758475581265264E-2</v>
      </c>
      <c r="CW662" s="39">
        <f t="shared" si="930"/>
        <v>0.14073406251161402</v>
      </c>
      <c r="CX662" s="39">
        <f t="shared" si="931"/>
        <v>1.3384218861998778E-2</v>
      </c>
      <c r="CY662" s="39">
        <f t="shared" si="932"/>
        <v>3.6623484448255366E-4</v>
      </c>
      <c r="CZ662" s="39">
        <f t="shared" si="933"/>
        <v>1.9310564527261918E-3</v>
      </c>
      <c r="DA662" s="39">
        <f t="shared" si="934"/>
        <v>2.1641149901241805E-2</v>
      </c>
      <c r="DB662" s="39">
        <f t="shared" si="935"/>
        <v>5.2271700530691747E-3</v>
      </c>
    </row>
    <row r="663" spans="1:106" ht="12.75" customHeight="1" x14ac:dyDescent="0.3">
      <c r="A663" s="9" t="str">
        <f t="shared" si="936"/>
        <v>12 Guerrero25-29 añosTotal</v>
      </c>
      <c r="B663" s="18" t="s">
        <v>47</v>
      </c>
      <c r="C663" s="18" t="s">
        <v>14</v>
      </c>
      <c r="D663" s="29" t="s">
        <v>80</v>
      </c>
      <c r="E663" s="19">
        <v>256191</v>
      </c>
      <c r="F663" s="19">
        <v>246277</v>
      </c>
      <c r="G663" s="19">
        <v>239572</v>
      </c>
      <c r="H663" s="19">
        <v>6560</v>
      </c>
      <c r="I663" s="19">
        <v>145</v>
      </c>
      <c r="J663" s="19">
        <v>9774</v>
      </c>
      <c r="K663" s="19">
        <v>8568</v>
      </c>
      <c r="L663" s="19">
        <v>1116</v>
      </c>
      <c r="M663" s="19">
        <v>90</v>
      </c>
      <c r="N663" s="19">
        <v>140</v>
      </c>
      <c r="O663" s="38">
        <f>+'07'!E662-'05'!J663</f>
        <v>6560</v>
      </c>
      <c r="P663" s="38">
        <f t="shared" si="937"/>
        <v>16334</v>
      </c>
      <c r="Q663" s="39">
        <f>'07'!F662/'05'!$P663</f>
        <v>0.18838006611975022</v>
      </c>
      <c r="R663" s="39">
        <f>'07'!G662/'05'!$P663</f>
        <v>0.15158564956532386</v>
      </c>
      <c r="S663" s="39">
        <f>'07'!H662/'05'!$P663</f>
        <v>0.3614546345047141</v>
      </c>
      <c r="T663" s="39">
        <f>'07'!I662/'05'!$P663</f>
        <v>0.13297416431982367</v>
      </c>
      <c r="U663" s="39">
        <f>'07'!J662/'05'!$P663</f>
        <v>6.0242439084119012E-2</v>
      </c>
      <c r="V663" s="39">
        <f>'07'!K662/'05'!$P663</f>
        <v>3.263132117056447E-2</v>
      </c>
      <c r="W663" s="39">
        <f>'07'!L662/'05'!$P663</f>
        <v>2.142769682870087E-3</v>
      </c>
      <c r="X663" s="39">
        <f>'07'!M662/'05'!$P663</f>
        <v>9.3669646136892368E-3</v>
      </c>
      <c r="Y663" s="39">
        <f>'07'!N662/'05'!$P663</f>
        <v>5.007958858822089E-2</v>
      </c>
      <c r="Z663" s="39">
        <f>'07'!O662/'05'!$P663</f>
        <v>1.1142402350924452E-2</v>
      </c>
      <c r="AA663" s="44">
        <f t="shared" si="938"/>
        <v>210.23215378964125</v>
      </c>
      <c r="AB663" s="44">
        <f t="shared" si="939"/>
        <v>169.16958491490144</v>
      </c>
      <c r="AC663" s="44">
        <f t="shared" si="940"/>
        <v>403.38337210726093</v>
      </c>
      <c r="AD663" s="44">
        <f t="shared" si="941"/>
        <v>148.39916738092322</v>
      </c>
      <c r="AE663" s="44">
        <f t="shared" si="942"/>
        <v>67.230562017876821</v>
      </c>
      <c r="AF663" s="44">
        <f t="shared" si="943"/>
        <v>36.416554426349947</v>
      </c>
      <c r="AG663" s="44">
        <f t="shared" si="944"/>
        <v>2.3913309660830171</v>
      </c>
      <c r="AH663" s="44">
        <f t="shared" si="945"/>
        <v>10.453532508877188</v>
      </c>
      <c r="AI663" s="44">
        <f t="shared" si="946"/>
        <v>55.888820864454516</v>
      </c>
      <c r="AJ663" s="44">
        <f t="shared" si="947"/>
        <v>12.434921023631688</v>
      </c>
      <c r="AK663" s="44">
        <f t="shared" si="948"/>
        <v>16.954205950777521</v>
      </c>
      <c r="AL663" s="44">
        <f t="shared" si="949"/>
        <v>13.642708460879147</v>
      </c>
      <c r="AM663" s="44">
        <f t="shared" si="950"/>
        <v>32.530917105424273</v>
      </c>
      <c r="AN663" s="44">
        <f t="shared" si="951"/>
        <v>11.96767478878413</v>
      </c>
      <c r="AO663" s="44">
        <f t="shared" si="952"/>
        <v>5.4218195175707109</v>
      </c>
      <c r="AP663" s="44">
        <f t="shared" si="953"/>
        <v>2.9368189053508025</v>
      </c>
      <c r="AQ663" s="44">
        <f t="shared" si="954"/>
        <v>0.19284927145830782</v>
      </c>
      <c r="AR663" s="44">
        <f t="shared" si="955"/>
        <v>0.84302681523203127</v>
      </c>
      <c r="AS663" s="44">
        <f t="shared" si="956"/>
        <v>4.5071629729398799</v>
      </c>
      <c r="AT663" s="44">
        <f t="shared" si="957"/>
        <v>1.0028162115832007</v>
      </c>
      <c r="AU663" s="44">
        <f t="shared" si="958"/>
        <v>1614.0404065140199</v>
      </c>
      <c r="AV663" s="44">
        <f t="shared" si="959"/>
        <v>1298.7858454756949</v>
      </c>
      <c r="AW663" s="44">
        <f t="shared" si="960"/>
        <v>3096.9433084363905</v>
      </c>
      <c r="AX663" s="44">
        <f t="shared" si="961"/>
        <v>1139.3226398922493</v>
      </c>
      <c r="AY663" s="44">
        <f t="shared" si="962"/>
        <v>516.15721807273167</v>
      </c>
      <c r="AZ663" s="44">
        <f t="shared" si="963"/>
        <v>279.58515978939636</v>
      </c>
      <c r="BA663" s="44">
        <f t="shared" si="964"/>
        <v>18.359250642830904</v>
      </c>
      <c r="BB663" s="44">
        <f t="shared" si="965"/>
        <v>80.256152810089375</v>
      </c>
      <c r="BC663" s="44">
        <f t="shared" si="966"/>
        <v>429.0819150238766</v>
      </c>
      <c r="BD663" s="44">
        <f t="shared" si="967"/>
        <v>95.46810334272071</v>
      </c>
      <c r="BE663" s="44">
        <f t="shared" si="968"/>
        <v>1235.7732337455614</v>
      </c>
      <c r="BF663" s="44">
        <f t="shared" si="969"/>
        <v>994.40186114852452</v>
      </c>
      <c r="BG663" s="44">
        <f t="shared" si="970"/>
        <v>2371.1424023509244</v>
      </c>
      <c r="BH663" s="44">
        <f t="shared" si="971"/>
        <v>872.31051793804329</v>
      </c>
      <c r="BI663" s="44">
        <f t="shared" si="972"/>
        <v>395.19040039182073</v>
      </c>
      <c r="BJ663" s="44">
        <f t="shared" si="973"/>
        <v>214.06146687890293</v>
      </c>
      <c r="BK663" s="44">
        <f t="shared" si="974"/>
        <v>14.05656911962777</v>
      </c>
      <c r="BL663" s="44">
        <f t="shared" si="975"/>
        <v>61.447287865801393</v>
      </c>
      <c r="BM663" s="44">
        <f t="shared" si="976"/>
        <v>328.52210113872906</v>
      </c>
      <c r="BN663" s="44">
        <f t="shared" si="977"/>
        <v>73.094159422064408</v>
      </c>
      <c r="BO663" s="39">
        <f t="shared" si="978"/>
        <v>1.2870831014426426E-2</v>
      </c>
      <c r="BP663" s="39">
        <f t="shared" si="897"/>
        <v>1.0356898794839075E-2</v>
      </c>
      <c r="BQ663" s="39">
        <f t="shared" si="898"/>
        <v>2.469593315215262E-2</v>
      </c>
      <c r="BR663" s="39">
        <f t="shared" si="899"/>
        <v>9.0852924807715944E-3</v>
      </c>
      <c r="BS663" s="39">
        <f t="shared" si="900"/>
        <v>4.1159888586921036E-3</v>
      </c>
      <c r="BT663" s="39">
        <f t="shared" si="901"/>
        <v>2.2294939651248897E-3</v>
      </c>
      <c r="BU663" s="39">
        <f t="shared" si="902"/>
        <v>1.4640204273803215E-4</v>
      </c>
      <c r="BV663" s="39">
        <f t="shared" si="903"/>
        <v>6.3998607254054046E-4</v>
      </c>
      <c r="BW663" s="39">
        <f t="shared" si="904"/>
        <v>3.4216248845631513E-3</v>
      </c>
      <c r="BX663" s="39">
        <f t="shared" si="905"/>
        <v>7.6129062223776714E-4</v>
      </c>
      <c r="BY663" s="39">
        <f t="shared" si="906"/>
        <v>1.0379702430989054E-3</v>
      </c>
      <c r="BZ663" s="39">
        <f t="shared" si="907"/>
        <v>8.3523377377734461E-4</v>
      </c>
      <c r="CA663" s="39">
        <f t="shared" si="908"/>
        <v>1.9916075122703731E-3</v>
      </c>
      <c r="CB663" s="39">
        <f t="shared" si="909"/>
        <v>7.3268487748158018E-4</v>
      </c>
      <c r="CC663" s="39">
        <f t="shared" si="910"/>
        <v>3.3193458537839543E-4</v>
      </c>
      <c r="CD663" s="39">
        <f t="shared" si="911"/>
        <v>1.7979790041329757E-4</v>
      </c>
      <c r="CE663" s="39">
        <f t="shared" si="912"/>
        <v>1.1806616349841302E-5</v>
      </c>
      <c r="CF663" s="39">
        <f t="shared" si="913"/>
        <v>5.1611780043591973E-5</v>
      </c>
      <c r="CG663" s="39">
        <f t="shared" si="914"/>
        <v>2.7593749069057668E-4</v>
      </c>
      <c r="CH663" s="39">
        <f t="shared" si="915"/>
        <v>6.1394405019174762E-5</v>
      </c>
      <c r="CI663" s="39">
        <f t="shared" si="916"/>
        <v>9.8814767143015791E-2</v>
      </c>
      <c r="CJ663" s="39">
        <f t="shared" si="917"/>
        <v>7.9514255263603215E-2</v>
      </c>
      <c r="CK663" s="39">
        <f t="shared" si="918"/>
        <v>0.1896010351681395</v>
      </c>
      <c r="CL663" s="39">
        <f t="shared" si="919"/>
        <v>6.975160033624643E-2</v>
      </c>
      <c r="CM663" s="39">
        <f t="shared" si="920"/>
        <v>3.1600172528023246E-2</v>
      </c>
      <c r="CN663" s="39">
        <f t="shared" si="921"/>
        <v>1.7116760119345927E-2</v>
      </c>
      <c r="CO663" s="39">
        <f t="shared" si="922"/>
        <v>1.1239898765048918E-3</v>
      </c>
      <c r="CP663" s="39">
        <f t="shared" si="923"/>
        <v>4.9134414601499556E-3</v>
      </c>
      <c r="CQ663" s="39">
        <f t="shared" si="924"/>
        <v>2.6269249113742905E-2</v>
      </c>
      <c r="CR663" s="39">
        <f t="shared" si="925"/>
        <v>5.8447473578254385E-3</v>
      </c>
      <c r="CS663" s="39">
        <f t="shared" si="926"/>
        <v>7.5656497719209098E-2</v>
      </c>
      <c r="CT663" s="39">
        <f t="shared" si="927"/>
        <v>6.0879261733104234E-2</v>
      </c>
      <c r="CU663" s="39">
        <f t="shared" si="928"/>
        <v>0.1451660586721516</v>
      </c>
      <c r="CV663" s="39">
        <f t="shared" si="929"/>
        <v>5.3404586625324067E-2</v>
      </c>
      <c r="CW663" s="39">
        <f t="shared" si="930"/>
        <v>2.4194343112025268E-2</v>
      </c>
      <c r="CX663" s="39">
        <f t="shared" si="931"/>
        <v>1.3105269185680356E-2</v>
      </c>
      <c r="CY663" s="39">
        <f t="shared" si="932"/>
        <v>8.605711472773216E-4</v>
      </c>
      <c r="CZ663" s="39">
        <f t="shared" si="933"/>
        <v>3.7619253009551481E-3</v>
      </c>
      <c r="DA663" s="39">
        <f t="shared" si="934"/>
        <v>2.0112777099224259E-2</v>
      </c>
      <c r="DB663" s="39">
        <f t="shared" si="935"/>
        <v>4.4749699658420726E-3</v>
      </c>
    </row>
    <row r="664" spans="1:106" ht="12.75" customHeight="1" x14ac:dyDescent="0.3">
      <c r="A664" s="9" t="str">
        <f t="shared" si="936"/>
        <v>12 Guerrero30-34 añosTotal</v>
      </c>
      <c r="B664" s="18" t="s">
        <v>47</v>
      </c>
      <c r="C664" s="18" t="s">
        <v>14</v>
      </c>
      <c r="D664" s="29" t="s">
        <v>81</v>
      </c>
      <c r="E664" s="19">
        <v>237976</v>
      </c>
      <c r="F664" s="19">
        <v>229000</v>
      </c>
      <c r="G664" s="19">
        <v>224176</v>
      </c>
      <c r="H664" s="19">
        <v>4704</v>
      </c>
      <c r="I664" s="19">
        <v>120</v>
      </c>
      <c r="J664" s="19">
        <v>8865</v>
      </c>
      <c r="K664" s="19">
        <v>7011</v>
      </c>
      <c r="L664" s="19">
        <v>1750</v>
      </c>
      <c r="M664" s="19">
        <v>104</v>
      </c>
      <c r="N664" s="19">
        <v>111</v>
      </c>
      <c r="O664" s="38">
        <f>+'07'!E663-'05'!J664</f>
        <v>4704</v>
      </c>
      <c r="P664" s="38">
        <f t="shared" si="937"/>
        <v>13569</v>
      </c>
      <c r="Q664" s="39">
        <f>'07'!F663/'05'!$P664</f>
        <v>0.19146584125580368</v>
      </c>
      <c r="R664" s="39">
        <f>'07'!G663/'05'!$P664</f>
        <v>0.19279239442847668</v>
      </c>
      <c r="S664" s="39">
        <f>'07'!H663/'05'!$P664</f>
        <v>0.37283513891959613</v>
      </c>
      <c r="T664" s="39">
        <f>'07'!I663/'05'!$P664</f>
        <v>9.5732920627901841E-2</v>
      </c>
      <c r="U664" s="39">
        <f>'07'!J663/'05'!$P664</f>
        <v>2.0340481980986071E-2</v>
      </c>
      <c r="V664" s="39">
        <f>'07'!K663/'05'!$P664</f>
        <v>3.8617436804480799E-2</v>
      </c>
      <c r="W664" s="39">
        <f>'07'!L663/'05'!$P664</f>
        <v>1.621342766600339E-3</v>
      </c>
      <c r="X664" s="39">
        <f>'07'!M663/'05'!$P664</f>
        <v>1.9235021003758568E-2</v>
      </c>
      <c r="Y664" s="39">
        <f>'07'!N663/'05'!$P664</f>
        <v>5.5567838455302526E-2</v>
      </c>
      <c r="Z664" s="39">
        <f>'07'!O663/'05'!$P664</f>
        <v>1.1791583757093375E-2</v>
      </c>
      <c r="AA664" s="44">
        <f t="shared" si="938"/>
        <v>335.06522219765645</v>
      </c>
      <c r="AB664" s="44">
        <f t="shared" si="939"/>
        <v>337.3866902498342</v>
      </c>
      <c r="AC664" s="44">
        <f t="shared" si="940"/>
        <v>652.4614931092932</v>
      </c>
      <c r="AD664" s="44">
        <f t="shared" si="941"/>
        <v>167.53261109882823</v>
      </c>
      <c r="AE664" s="44">
        <f t="shared" si="942"/>
        <v>35.595843466725626</v>
      </c>
      <c r="AF664" s="44">
        <f t="shared" si="943"/>
        <v>67.580514407841406</v>
      </c>
      <c r="AG664" s="44">
        <f t="shared" si="944"/>
        <v>2.8373498415505933</v>
      </c>
      <c r="AH664" s="44">
        <f t="shared" si="945"/>
        <v>33.661286756577496</v>
      </c>
      <c r="AI664" s="44">
        <f t="shared" si="946"/>
        <v>97.243717296779423</v>
      </c>
      <c r="AJ664" s="44">
        <f t="shared" si="947"/>
        <v>20.635271574913407</v>
      </c>
      <c r="AK664" s="44">
        <f t="shared" si="948"/>
        <v>19.912447490603583</v>
      </c>
      <c r="AL664" s="44">
        <f t="shared" si="949"/>
        <v>20.050409020561574</v>
      </c>
      <c r="AM664" s="44">
        <f t="shared" si="950"/>
        <v>38.774854447637999</v>
      </c>
      <c r="AN664" s="44">
        <f t="shared" si="951"/>
        <v>9.9562237453017914</v>
      </c>
      <c r="AO664" s="44">
        <f t="shared" si="952"/>
        <v>2.1154101260225513</v>
      </c>
      <c r="AP664" s="44">
        <f t="shared" si="953"/>
        <v>4.0162134276660035</v>
      </c>
      <c r="AQ664" s="44">
        <f t="shared" si="954"/>
        <v>0.16861964772643526</v>
      </c>
      <c r="AR664" s="44">
        <f t="shared" si="955"/>
        <v>2.0004421843908911</v>
      </c>
      <c r="AS664" s="44">
        <f t="shared" si="956"/>
        <v>5.7790551993514629</v>
      </c>
      <c r="AT664" s="44">
        <f t="shared" si="957"/>
        <v>1.2263247107377111</v>
      </c>
      <c r="AU664" s="44">
        <f t="shared" si="958"/>
        <v>1342.3670130444395</v>
      </c>
      <c r="AV664" s="44">
        <f t="shared" si="959"/>
        <v>1351.66747733805</v>
      </c>
      <c r="AW664" s="44">
        <f t="shared" si="960"/>
        <v>2613.9471589652885</v>
      </c>
      <c r="AX664" s="44">
        <f t="shared" si="961"/>
        <v>671.18350652221977</v>
      </c>
      <c r="AY664" s="44">
        <f t="shared" si="962"/>
        <v>142.60711916869334</v>
      </c>
      <c r="AZ664" s="44">
        <f t="shared" si="963"/>
        <v>270.74684943621486</v>
      </c>
      <c r="BA664" s="44">
        <f t="shared" si="964"/>
        <v>11.367234136634977</v>
      </c>
      <c r="BB664" s="44">
        <f t="shared" si="965"/>
        <v>134.85673225735133</v>
      </c>
      <c r="BC664" s="44">
        <f t="shared" si="966"/>
        <v>389.58611541012601</v>
      </c>
      <c r="BD664" s="44">
        <f t="shared" si="967"/>
        <v>82.670793720981649</v>
      </c>
      <c r="BE664" s="44">
        <f t="shared" si="968"/>
        <v>900.65531726730046</v>
      </c>
      <c r="BF664" s="44">
        <f t="shared" si="969"/>
        <v>906.89542339155423</v>
      </c>
      <c r="BG664" s="44">
        <f t="shared" si="970"/>
        <v>1753.8164934777801</v>
      </c>
      <c r="BH664" s="44">
        <f t="shared" si="971"/>
        <v>450.32765863365023</v>
      </c>
      <c r="BI664" s="44">
        <f t="shared" si="972"/>
        <v>95.681627238558477</v>
      </c>
      <c r="BJ664" s="44">
        <f t="shared" si="973"/>
        <v>181.65642272827768</v>
      </c>
      <c r="BK664" s="44">
        <f t="shared" si="974"/>
        <v>7.6267963740879949</v>
      </c>
      <c r="BL664" s="44">
        <f t="shared" si="975"/>
        <v>90.481538801680301</v>
      </c>
      <c r="BM664" s="44">
        <f t="shared" si="976"/>
        <v>261.39111209374306</v>
      </c>
      <c r="BN664" s="44">
        <f t="shared" si="977"/>
        <v>55.46760999336724</v>
      </c>
      <c r="BO664" s="39">
        <f t="shared" si="978"/>
        <v>2.46934351977048E-2</v>
      </c>
      <c r="BP664" s="39">
        <f t="shared" si="897"/>
        <v>2.486452135380899E-2</v>
      </c>
      <c r="BQ664" s="39">
        <f t="shared" si="898"/>
        <v>4.80847146517277E-2</v>
      </c>
      <c r="BR664" s="39">
        <f t="shared" si="899"/>
        <v>1.23467175988524E-2</v>
      </c>
      <c r="BS664" s="39">
        <f t="shared" si="900"/>
        <v>2.6233210602642511E-3</v>
      </c>
      <c r="BT664" s="39">
        <f t="shared" si="901"/>
        <v>4.9805080999219846E-3</v>
      </c>
      <c r="BU664" s="39">
        <f t="shared" si="902"/>
        <v>2.0910530190512147E-4</v>
      </c>
      <c r="BV664" s="39">
        <f t="shared" si="903"/>
        <v>2.4807492635107596E-3</v>
      </c>
      <c r="BW664" s="39">
        <f t="shared" si="904"/>
        <v>7.1666089834755264E-3</v>
      </c>
      <c r="BX664" s="39">
        <f t="shared" si="905"/>
        <v>1.5207658320372471E-3</v>
      </c>
      <c r="BY664" s="39">
        <f t="shared" si="906"/>
        <v>1.4674955774635996E-3</v>
      </c>
      <c r="BZ664" s="39">
        <f t="shared" si="907"/>
        <v>1.477662983312077E-3</v>
      </c>
      <c r="CA664" s="39">
        <f t="shared" si="908"/>
        <v>2.8576058993026753E-3</v>
      </c>
      <c r="CB664" s="39">
        <f t="shared" si="909"/>
        <v>7.337477887317998E-4</v>
      </c>
      <c r="CC664" s="39">
        <f t="shared" si="910"/>
        <v>1.5590022300998978E-4</v>
      </c>
      <c r="CD664" s="39">
        <f t="shared" si="911"/>
        <v>2.9598448136679219E-4</v>
      </c>
      <c r="CE664" s="39">
        <f t="shared" si="912"/>
        <v>1.2426829370361504E-5</v>
      </c>
      <c r="CF664" s="39">
        <f t="shared" si="913"/>
        <v>1.4742738480292512E-4</v>
      </c>
      <c r="CG664" s="39">
        <f t="shared" si="914"/>
        <v>4.2590133387511702E-4</v>
      </c>
      <c r="CH664" s="39">
        <f t="shared" si="915"/>
        <v>9.0376940875356402E-5</v>
      </c>
      <c r="CI664" s="39">
        <f t="shared" si="916"/>
        <v>9.8928956669204773E-2</v>
      </c>
      <c r="CJ664" s="39">
        <f t="shared" si="917"/>
        <v>9.9614376692317055E-2</v>
      </c>
      <c r="CK664" s="39">
        <f t="shared" si="918"/>
        <v>0.19264110538472168</v>
      </c>
      <c r="CL664" s="39">
        <f t="shared" si="919"/>
        <v>4.9464478334602387E-2</v>
      </c>
      <c r="CM664" s="39">
        <f t="shared" si="920"/>
        <v>1.0509773687721522E-2</v>
      </c>
      <c r="CN664" s="39">
        <f t="shared" si="921"/>
        <v>1.9953338450601731E-2</v>
      </c>
      <c r="CO664" s="39">
        <f t="shared" si="922"/>
        <v>8.377355838038895E-4</v>
      </c>
      <c r="CP664" s="39">
        <f t="shared" si="923"/>
        <v>9.9385903351279625E-3</v>
      </c>
      <c r="CQ664" s="39">
        <f t="shared" si="924"/>
        <v>2.8711483190369667E-2</v>
      </c>
      <c r="CR664" s="39">
        <f t="shared" si="925"/>
        <v>6.0926224276646509E-3</v>
      </c>
      <c r="CS664" s="39">
        <f t="shared" si="926"/>
        <v>6.6375953811430494E-2</v>
      </c>
      <c r="CT664" s="39">
        <f t="shared" si="927"/>
        <v>6.6835833399038563E-2</v>
      </c>
      <c r="CU664" s="39">
        <f t="shared" si="928"/>
        <v>0.12925171298384405</v>
      </c>
      <c r="CV664" s="39">
        <f t="shared" si="929"/>
        <v>3.3187976905715247E-2</v>
      </c>
      <c r="CW664" s="39">
        <f t="shared" si="930"/>
        <v>7.0514870099903067E-3</v>
      </c>
      <c r="CX664" s="39">
        <f t="shared" si="931"/>
        <v>1.3387605772590292E-2</v>
      </c>
      <c r="CY664" s="39">
        <f t="shared" si="932"/>
        <v>5.6207505152096652E-4</v>
      </c>
      <c r="CZ664" s="39">
        <f t="shared" si="933"/>
        <v>6.6682540203169211E-3</v>
      </c>
      <c r="DA664" s="39">
        <f t="shared" si="934"/>
        <v>1.9263844947582213E-2</v>
      </c>
      <c r="DB664" s="39">
        <f t="shared" si="935"/>
        <v>4.0878185565161205E-3</v>
      </c>
    </row>
    <row r="665" spans="1:106" ht="12.75" customHeight="1" x14ac:dyDescent="0.3">
      <c r="A665" s="9" t="str">
        <f t="shared" si="936"/>
        <v>12 Guerrero35-39 añosTotal</v>
      </c>
      <c r="B665" s="18" t="s">
        <v>47</v>
      </c>
      <c r="C665" s="18" t="s">
        <v>14</v>
      </c>
      <c r="D665" s="29" t="s">
        <v>82</v>
      </c>
      <c r="E665" s="19">
        <v>222157</v>
      </c>
      <c r="F665" s="19">
        <v>215253</v>
      </c>
      <c r="G665" s="19">
        <v>211590</v>
      </c>
      <c r="H665" s="19">
        <v>3547</v>
      </c>
      <c r="I665" s="19">
        <v>116</v>
      </c>
      <c r="J665" s="19">
        <v>6806</v>
      </c>
      <c r="K665" s="19">
        <v>4897</v>
      </c>
      <c r="L665" s="19">
        <v>1843</v>
      </c>
      <c r="M665" s="19">
        <v>66</v>
      </c>
      <c r="N665" s="19">
        <v>98</v>
      </c>
      <c r="O665" s="38">
        <f>+'07'!E664-'05'!J665</f>
        <v>3547</v>
      </c>
      <c r="P665" s="38">
        <f t="shared" si="937"/>
        <v>10353</v>
      </c>
      <c r="Q665" s="39">
        <f>'07'!F664/'05'!$P665</f>
        <v>0.18439099777842172</v>
      </c>
      <c r="R665" s="39">
        <f>'07'!G664/'05'!$P665</f>
        <v>0.1947261663286004</v>
      </c>
      <c r="S665" s="39">
        <f>'07'!H664/'05'!$P665</f>
        <v>0.39447503139186707</v>
      </c>
      <c r="T665" s="39">
        <f>'07'!I664/'05'!$P665</f>
        <v>6.5198493190379597E-2</v>
      </c>
      <c r="U665" s="39">
        <f>'07'!J664/'05'!$P665</f>
        <v>1.0238578189896649E-2</v>
      </c>
      <c r="V665" s="39">
        <f>'07'!K664/'05'!$P665</f>
        <v>4.4914517531150389E-2</v>
      </c>
      <c r="W665" s="39">
        <f>'07'!L664/'05'!$P665</f>
        <v>3.0908915290254035E-3</v>
      </c>
      <c r="X665" s="39">
        <f>'07'!M664/'05'!$P665</f>
        <v>3.0715734569689946E-2</v>
      </c>
      <c r="Y665" s="39">
        <f>'07'!N664/'05'!$P665</f>
        <v>6.1431469139379892E-2</v>
      </c>
      <c r="Z665" s="39">
        <f>'07'!O664/'05'!$P665</f>
        <v>1.0818120351588911E-2</v>
      </c>
      <c r="AA665" s="44">
        <f t="shared" si="938"/>
        <v>339.83260890563122</v>
      </c>
      <c r="AB665" s="44">
        <f t="shared" si="939"/>
        <v>358.88032454361053</v>
      </c>
      <c r="AC665" s="44">
        <f t="shared" si="940"/>
        <v>727.01748285521103</v>
      </c>
      <c r="AD665" s="44">
        <f t="shared" si="941"/>
        <v>120.1608229498696</v>
      </c>
      <c r="AE665" s="44">
        <f t="shared" si="942"/>
        <v>18.869699603979523</v>
      </c>
      <c r="AF665" s="44">
        <f t="shared" si="943"/>
        <v>82.777455809910165</v>
      </c>
      <c r="AG665" s="44">
        <f t="shared" si="944"/>
        <v>5.6965130879938188</v>
      </c>
      <c r="AH665" s="44">
        <f t="shared" si="945"/>
        <v>56.609098811938573</v>
      </c>
      <c r="AI665" s="44">
        <f t="shared" si="946"/>
        <v>113.21819762387715</v>
      </c>
      <c r="AJ665" s="44">
        <f t="shared" si="947"/>
        <v>19.937795807978365</v>
      </c>
      <c r="AK665" s="44">
        <f t="shared" si="948"/>
        <v>12.169805853375834</v>
      </c>
      <c r="AL665" s="44">
        <f t="shared" si="949"/>
        <v>12.851926977687626</v>
      </c>
      <c r="AM665" s="44">
        <f t="shared" si="950"/>
        <v>26.035352071863226</v>
      </c>
      <c r="AN665" s="44">
        <f t="shared" si="951"/>
        <v>4.3031005505650537</v>
      </c>
      <c r="AO665" s="44">
        <f t="shared" si="952"/>
        <v>0.67574616053317882</v>
      </c>
      <c r="AP665" s="44">
        <f t="shared" si="953"/>
        <v>2.9643581570559254</v>
      </c>
      <c r="AQ665" s="44">
        <f t="shared" si="954"/>
        <v>0.20399884091567663</v>
      </c>
      <c r="AR665" s="44">
        <f t="shared" si="955"/>
        <v>2.0272384815995363</v>
      </c>
      <c r="AS665" s="44">
        <f t="shared" si="956"/>
        <v>4.0544769631990727</v>
      </c>
      <c r="AT665" s="44">
        <f t="shared" si="957"/>
        <v>0.71399594320486814</v>
      </c>
      <c r="AU665" s="44">
        <f t="shared" si="958"/>
        <v>902.96271612093119</v>
      </c>
      <c r="AV665" s="44">
        <f t="shared" si="959"/>
        <v>953.57403651115612</v>
      </c>
      <c r="AW665" s="44">
        <f t="shared" si="960"/>
        <v>1931.744228725973</v>
      </c>
      <c r="AX665" s="44">
        <f t="shared" si="961"/>
        <v>319.2770211532889</v>
      </c>
      <c r="AY665" s="44">
        <f t="shared" si="962"/>
        <v>50.138317395923892</v>
      </c>
      <c r="AZ665" s="44">
        <f t="shared" si="963"/>
        <v>219.94639235004345</v>
      </c>
      <c r="BA665" s="44">
        <f t="shared" si="964"/>
        <v>15.136095817637401</v>
      </c>
      <c r="BB665" s="44">
        <f t="shared" si="965"/>
        <v>150.41495218777166</v>
      </c>
      <c r="BC665" s="44">
        <f t="shared" si="966"/>
        <v>300.82990437554332</v>
      </c>
      <c r="BD665" s="44">
        <f t="shared" si="967"/>
        <v>52.976335361730897</v>
      </c>
      <c r="BE665" s="44">
        <f t="shared" si="968"/>
        <v>654.03486912006178</v>
      </c>
      <c r="BF665" s="44">
        <f t="shared" si="969"/>
        <v>690.6937119675456</v>
      </c>
      <c r="BG665" s="44">
        <f t="shared" si="970"/>
        <v>1399.2029363469526</v>
      </c>
      <c r="BH665" s="44">
        <f t="shared" si="971"/>
        <v>231.25905534627643</v>
      </c>
      <c r="BI665" s="44">
        <f t="shared" si="972"/>
        <v>36.316236839563416</v>
      </c>
      <c r="BJ665" s="44">
        <f t="shared" si="973"/>
        <v>159.31179368299044</v>
      </c>
      <c r="BK665" s="44">
        <f t="shared" si="974"/>
        <v>10.963392253453106</v>
      </c>
      <c r="BL665" s="44">
        <f t="shared" si="975"/>
        <v>108.94871051869023</v>
      </c>
      <c r="BM665" s="44">
        <f t="shared" si="976"/>
        <v>217.89742103738047</v>
      </c>
      <c r="BN665" s="44">
        <f t="shared" si="977"/>
        <v>38.371872887085871</v>
      </c>
      <c r="BO665" s="39">
        <f t="shared" si="978"/>
        <v>3.2824554129781823E-2</v>
      </c>
      <c r="BP665" s="39">
        <f t="shared" si="897"/>
        <v>3.4664379845804165E-2</v>
      </c>
      <c r="BQ665" s="39">
        <f t="shared" si="898"/>
        <v>7.0222880600329468E-2</v>
      </c>
      <c r="BR665" s="39">
        <f t="shared" si="899"/>
        <v>1.1606377180514788E-2</v>
      </c>
      <c r="BS665" s="39">
        <f t="shared" si="900"/>
        <v>1.8226310831623224E-3</v>
      </c>
      <c r="BT665" s="39">
        <f t="shared" si="901"/>
        <v>7.9955042799101875E-3</v>
      </c>
      <c r="BU665" s="39">
        <f t="shared" si="902"/>
        <v>5.5022825152070112E-4</v>
      </c>
      <c r="BV665" s="39">
        <f t="shared" si="903"/>
        <v>5.4678932494869673E-3</v>
      </c>
      <c r="BW665" s="39">
        <f t="shared" si="904"/>
        <v>1.0935786498973935E-2</v>
      </c>
      <c r="BX665" s="39">
        <f t="shared" si="905"/>
        <v>1.9257988803224539E-3</v>
      </c>
      <c r="BY665" s="39">
        <f t="shared" si="906"/>
        <v>1.175485931940098E-3</v>
      </c>
      <c r="BZ665" s="39">
        <f t="shared" si="907"/>
        <v>1.2413722570933667E-3</v>
      </c>
      <c r="CA665" s="39">
        <f t="shared" si="908"/>
        <v>2.5147640366911259E-3</v>
      </c>
      <c r="CB665" s="39">
        <f t="shared" si="909"/>
        <v>4.1563803250893979E-4</v>
      </c>
      <c r="CC665" s="39">
        <f t="shared" si="910"/>
        <v>6.5270565105107582E-5</v>
      </c>
      <c r="CD665" s="39">
        <f t="shared" si="911"/>
        <v>2.8632842239504735E-4</v>
      </c>
      <c r="CE665" s="39">
        <f t="shared" si="912"/>
        <v>1.9704321541164554E-5</v>
      </c>
      <c r="CF665" s="39">
        <f t="shared" si="913"/>
        <v>1.9581169531532273E-4</v>
      </c>
      <c r="CG665" s="39">
        <f t="shared" si="914"/>
        <v>3.9162339063064547E-4</v>
      </c>
      <c r="CH665" s="39">
        <f t="shared" si="915"/>
        <v>6.8965125394075929E-5</v>
      </c>
      <c r="CI665" s="39">
        <f t="shared" si="916"/>
        <v>8.7217494071373636E-2</v>
      </c>
      <c r="CJ665" s="39">
        <f t="shared" si="917"/>
        <v>9.2106059742215404E-2</v>
      </c>
      <c r="CK665" s="39">
        <f t="shared" si="918"/>
        <v>0.18658787102540067</v>
      </c>
      <c r="CL665" s="39">
        <f t="shared" si="919"/>
        <v>3.0839082502973909E-2</v>
      </c>
      <c r="CM665" s="39">
        <f t="shared" si="920"/>
        <v>4.8428781412077557E-3</v>
      </c>
      <c r="CN665" s="39">
        <f t="shared" si="921"/>
        <v>2.1244701279826472E-2</v>
      </c>
      <c r="CO665" s="39">
        <f t="shared" si="922"/>
        <v>1.4620009482891336E-3</v>
      </c>
      <c r="CP665" s="39">
        <f t="shared" si="923"/>
        <v>1.4528634423623265E-2</v>
      </c>
      <c r="CQ665" s="39">
        <f t="shared" si="924"/>
        <v>2.9057268847246531E-2</v>
      </c>
      <c r="CR665" s="39">
        <f t="shared" si="925"/>
        <v>5.1170033190119672E-3</v>
      </c>
      <c r="CS665" s="39">
        <f t="shared" si="926"/>
        <v>6.3173463645326167E-2</v>
      </c>
      <c r="CT665" s="39">
        <f t="shared" si="927"/>
        <v>6.6714354483487448E-2</v>
      </c>
      <c r="CU665" s="39">
        <f t="shared" si="928"/>
        <v>0.13514951572944581</v>
      </c>
      <c r="CV665" s="39">
        <f t="shared" si="929"/>
        <v>2.233739547438196E-2</v>
      </c>
      <c r="CW665" s="39">
        <f t="shared" si="930"/>
        <v>3.5077984004214641E-3</v>
      </c>
      <c r="CX665" s="39">
        <f t="shared" si="931"/>
        <v>1.5387983549018684E-2</v>
      </c>
      <c r="CY665" s="39">
        <f t="shared" si="932"/>
        <v>1.0589580076744041E-3</v>
      </c>
      <c r="CZ665" s="39">
        <f t="shared" si="933"/>
        <v>1.052339520126439E-2</v>
      </c>
      <c r="DA665" s="39">
        <f t="shared" si="934"/>
        <v>2.104679040252878E-2</v>
      </c>
      <c r="DB665" s="39">
        <f t="shared" si="935"/>
        <v>3.7063530268604144E-3</v>
      </c>
    </row>
    <row r="666" spans="1:106" ht="12.75" customHeight="1" x14ac:dyDescent="0.3">
      <c r="A666" s="9" t="str">
        <f t="shared" si="936"/>
        <v>12 Guerrero40-44 añosTotal</v>
      </c>
      <c r="B666" s="18" t="s">
        <v>47</v>
      </c>
      <c r="C666" s="18" t="s">
        <v>14</v>
      </c>
      <c r="D666" s="29" t="s">
        <v>83</v>
      </c>
      <c r="E666" s="19">
        <v>209120</v>
      </c>
      <c r="F666" s="19">
        <v>203834</v>
      </c>
      <c r="G666" s="19">
        <v>201159</v>
      </c>
      <c r="H666" s="19">
        <v>2576</v>
      </c>
      <c r="I666" s="19">
        <v>99</v>
      </c>
      <c r="J666" s="19">
        <v>5191</v>
      </c>
      <c r="K666" s="19">
        <v>3607</v>
      </c>
      <c r="L666" s="19">
        <v>1535</v>
      </c>
      <c r="M666" s="19">
        <v>49</v>
      </c>
      <c r="N666" s="19">
        <v>95</v>
      </c>
      <c r="O666" s="38">
        <f>+'07'!E665-'05'!J666</f>
        <v>2576</v>
      </c>
      <c r="P666" s="38">
        <f t="shared" si="937"/>
        <v>7767</v>
      </c>
      <c r="Q666" s="39">
        <f>'07'!F665/'05'!$P666</f>
        <v>0.17587228015964981</v>
      </c>
      <c r="R666" s="39">
        <f>'07'!G665/'05'!$P666</f>
        <v>0.19286725891592635</v>
      </c>
      <c r="S666" s="39">
        <f>'07'!H665/'05'!$P666</f>
        <v>0.40182824771469033</v>
      </c>
      <c r="T666" s="39">
        <f>'07'!I665/'05'!$P666</f>
        <v>5.2272434659456676E-2</v>
      </c>
      <c r="U666" s="39">
        <f>'07'!J665/'05'!$P666</f>
        <v>7.3387408265739671E-3</v>
      </c>
      <c r="V666" s="39">
        <f>'07'!K665/'05'!$P666</f>
        <v>4.7637440453199432E-2</v>
      </c>
      <c r="W666" s="39">
        <f>'07'!L665/'05'!$P666</f>
        <v>1.4162482296897129E-3</v>
      </c>
      <c r="X666" s="39">
        <f>'07'!M665/'05'!$P666</f>
        <v>3.6307454615681731E-2</v>
      </c>
      <c r="Y666" s="39">
        <f>'07'!N665/'05'!$P666</f>
        <v>7.3902407621990476E-2</v>
      </c>
      <c r="Z666" s="39">
        <f>'07'!O665/'05'!$P666</f>
        <v>1.0557486803141496E-2</v>
      </c>
      <c r="AA666" s="44">
        <f t="shared" si="938"/>
        <v>269.96395004506246</v>
      </c>
      <c r="AB666" s="44">
        <f t="shared" si="939"/>
        <v>296.05124243594696</v>
      </c>
      <c r="AC666" s="44">
        <f t="shared" si="940"/>
        <v>616.80636024204966</v>
      </c>
      <c r="AD666" s="44">
        <f t="shared" si="941"/>
        <v>80.238187202266005</v>
      </c>
      <c r="AE666" s="44">
        <f t="shared" si="942"/>
        <v>11.26496716879104</v>
      </c>
      <c r="AF666" s="44">
        <f t="shared" si="943"/>
        <v>73.123471095661131</v>
      </c>
      <c r="AG666" s="44">
        <f t="shared" si="944"/>
        <v>2.1739410325737092</v>
      </c>
      <c r="AH666" s="44">
        <f t="shared" si="945"/>
        <v>55.731942835071457</v>
      </c>
      <c r="AI666" s="44">
        <f t="shared" si="946"/>
        <v>113.44019569975538</v>
      </c>
      <c r="AJ666" s="44">
        <f t="shared" si="947"/>
        <v>16.205742242822197</v>
      </c>
      <c r="AK666" s="44">
        <f t="shared" si="948"/>
        <v>8.6177417278228408</v>
      </c>
      <c r="AL666" s="44">
        <f t="shared" si="949"/>
        <v>9.4504956868803909</v>
      </c>
      <c r="AM666" s="44">
        <f t="shared" si="950"/>
        <v>19.689584138019825</v>
      </c>
      <c r="AN666" s="44">
        <f t="shared" si="951"/>
        <v>2.561349298313377</v>
      </c>
      <c r="AO666" s="44">
        <f t="shared" si="952"/>
        <v>0.35959830050212438</v>
      </c>
      <c r="AP666" s="44">
        <f t="shared" si="953"/>
        <v>2.334234582206772</v>
      </c>
      <c r="AQ666" s="44">
        <f t="shared" si="954"/>
        <v>6.9396163254795931E-2</v>
      </c>
      <c r="AR666" s="44">
        <f t="shared" si="955"/>
        <v>1.7790652761684047</v>
      </c>
      <c r="AS666" s="44">
        <f t="shared" si="956"/>
        <v>3.6212179734775334</v>
      </c>
      <c r="AT666" s="44">
        <f t="shared" si="957"/>
        <v>0.51731685335393329</v>
      </c>
      <c r="AU666" s="44">
        <f t="shared" si="958"/>
        <v>634.37131453585687</v>
      </c>
      <c r="AV666" s="44">
        <f t="shared" si="959"/>
        <v>695.67220290974637</v>
      </c>
      <c r="AW666" s="44">
        <f t="shared" si="960"/>
        <v>1449.394489506888</v>
      </c>
      <c r="AX666" s="44">
        <f t="shared" si="961"/>
        <v>188.54667181666022</v>
      </c>
      <c r="AY666" s="44">
        <f t="shared" si="962"/>
        <v>26.470838161452299</v>
      </c>
      <c r="AZ666" s="44">
        <f t="shared" si="963"/>
        <v>171.82824771469035</v>
      </c>
      <c r="BA666" s="44">
        <f t="shared" si="964"/>
        <v>5.1084073644907946</v>
      </c>
      <c r="BB666" s="44">
        <f t="shared" si="965"/>
        <v>130.96098879876399</v>
      </c>
      <c r="BC666" s="44">
        <f t="shared" si="966"/>
        <v>266.56598429251966</v>
      </c>
      <c r="BD666" s="44">
        <f t="shared" si="967"/>
        <v>38.080854898931378</v>
      </c>
      <c r="BE666" s="44">
        <f t="shared" si="968"/>
        <v>453.04699369125791</v>
      </c>
      <c r="BF666" s="44">
        <f t="shared" si="969"/>
        <v>496.82605896742626</v>
      </c>
      <c r="BG666" s="44">
        <f t="shared" si="970"/>
        <v>1035.1095661130423</v>
      </c>
      <c r="BH666" s="44">
        <f t="shared" si="971"/>
        <v>134.65379168276039</v>
      </c>
      <c r="BI666" s="44">
        <f t="shared" si="972"/>
        <v>18.904596369254538</v>
      </c>
      <c r="BJ666" s="44">
        <f t="shared" si="973"/>
        <v>122.71404660744174</v>
      </c>
      <c r="BK666" s="44">
        <f t="shared" si="974"/>
        <v>3.6482554396807005</v>
      </c>
      <c r="BL666" s="44">
        <f t="shared" si="975"/>
        <v>93.528003089996133</v>
      </c>
      <c r="BM666" s="44">
        <f t="shared" si="976"/>
        <v>190.37260203424748</v>
      </c>
      <c r="BN666" s="44">
        <f t="shared" si="977"/>
        <v>27.196086004892493</v>
      </c>
      <c r="BO666" s="39">
        <f t="shared" si="978"/>
        <v>3.475781512103289E-2</v>
      </c>
      <c r="BP666" s="39">
        <f t="shared" si="897"/>
        <v>3.8116549817940902E-2</v>
      </c>
      <c r="BQ666" s="39">
        <f t="shared" si="898"/>
        <v>7.9413719614014375E-2</v>
      </c>
      <c r="BR666" s="39">
        <f t="shared" si="899"/>
        <v>1.0330653688974636E-2</v>
      </c>
      <c r="BS666" s="39">
        <f t="shared" si="900"/>
        <v>1.4503627100284589E-3</v>
      </c>
      <c r="BT666" s="39">
        <f t="shared" si="901"/>
        <v>9.4146351352724523E-3</v>
      </c>
      <c r="BU666" s="39">
        <f t="shared" si="902"/>
        <v>2.7989455807566748E-4</v>
      </c>
      <c r="BV666" s="39">
        <f t="shared" si="903"/>
        <v>7.175478670667112E-3</v>
      </c>
      <c r="BW666" s="39">
        <f t="shared" si="904"/>
        <v>1.460540693958483E-2</v>
      </c>
      <c r="BX666" s="39">
        <f t="shared" si="905"/>
        <v>2.0864867056549757E-3</v>
      </c>
      <c r="BY666" s="39">
        <f t="shared" si="906"/>
        <v>1.109532860541115E-3</v>
      </c>
      <c r="BZ666" s="39">
        <f t="shared" si="907"/>
        <v>1.2167497987486018E-3</v>
      </c>
      <c r="CA666" s="39">
        <f t="shared" si="908"/>
        <v>2.535030788981566E-3</v>
      </c>
      <c r="CB666" s="39">
        <f t="shared" si="909"/>
        <v>3.2977330994120985E-4</v>
      </c>
      <c r="CC666" s="39">
        <f t="shared" si="910"/>
        <v>4.6298223316869367E-5</v>
      </c>
      <c r="CD666" s="39">
        <f t="shared" si="911"/>
        <v>3.005323267937134E-4</v>
      </c>
      <c r="CE666" s="39">
        <f t="shared" si="912"/>
        <v>8.9347448506239127E-6</v>
      </c>
      <c r="CF666" s="39">
        <f t="shared" si="913"/>
        <v>2.2905436798872211E-4</v>
      </c>
      <c r="CG666" s="39">
        <f t="shared" si="914"/>
        <v>4.662312312961933E-4</v>
      </c>
      <c r="CH666" s="39">
        <f t="shared" si="915"/>
        <v>6.6604461613741888E-5</v>
      </c>
      <c r="CI666" s="39">
        <f t="shared" si="916"/>
        <v>8.1675204652485761E-2</v>
      </c>
      <c r="CJ666" s="39">
        <f t="shared" si="917"/>
        <v>8.9567684165024641E-2</v>
      </c>
      <c r="CK666" s="39">
        <f t="shared" si="918"/>
        <v>0.18660930726237776</v>
      </c>
      <c r="CL666" s="39">
        <f t="shared" si="919"/>
        <v>2.4275353652202937E-2</v>
      </c>
      <c r="CM666" s="39">
        <f t="shared" si="920"/>
        <v>3.4081161531417919E-3</v>
      </c>
      <c r="CN666" s="39">
        <f t="shared" si="921"/>
        <v>2.2122859239692334E-2</v>
      </c>
      <c r="CO666" s="39">
        <f t="shared" si="922"/>
        <v>6.5770662604490719E-4</v>
      </c>
      <c r="CP666" s="39">
        <f t="shared" si="923"/>
        <v>1.6861206231333074E-2</v>
      </c>
      <c r="CQ666" s="39">
        <f t="shared" si="924"/>
        <v>3.4320327577252431E-2</v>
      </c>
      <c r="CR666" s="39">
        <f t="shared" si="925"/>
        <v>4.90290393960749E-3</v>
      </c>
      <c r="CS666" s="39">
        <f t="shared" si="926"/>
        <v>5.8329727525590049E-2</v>
      </c>
      <c r="CT666" s="39">
        <f t="shared" si="927"/>
        <v>6.3966275134212214E-2</v>
      </c>
      <c r="CU666" s="39">
        <f t="shared" si="928"/>
        <v>0.13327019004931664</v>
      </c>
      <c r="CV666" s="39">
        <f t="shared" si="929"/>
        <v>1.7336654008337889E-2</v>
      </c>
      <c r="CW666" s="39">
        <f t="shared" si="930"/>
        <v>2.4339637400868468E-3</v>
      </c>
      <c r="CX666" s="39">
        <f t="shared" si="931"/>
        <v>1.5799413751440936E-2</v>
      </c>
      <c r="CY666" s="39">
        <f t="shared" si="932"/>
        <v>4.6971230071851428E-4</v>
      </c>
      <c r="CZ666" s="39">
        <f t="shared" si="933"/>
        <v>1.204171534569282E-2</v>
      </c>
      <c r="DA666" s="39">
        <f t="shared" si="934"/>
        <v>2.4510441873857019E-2</v>
      </c>
      <c r="DB666" s="39">
        <f t="shared" si="935"/>
        <v>3.5014916962652883E-3</v>
      </c>
    </row>
    <row r="667" spans="1:106" ht="12.75" customHeight="1" x14ac:dyDescent="0.3">
      <c r="A667" s="9" t="str">
        <f t="shared" si="936"/>
        <v>12 Guerrero45-49 añosTotal</v>
      </c>
      <c r="B667" s="18" t="s">
        <v>47</v>
      </c>
      <c r="C667" s="18" t="s">
        <v>14</v>
      </c>
      <c r="D667" s="29" t="s">
        <v>84</v>
      </c>
      <c r="E667" s="19">
        <v>190778</v>
      </c>
      <c r="F667" s="19">
        <v>186759</v>
      </c>
      <c r="G667" s="19">
        <v>184767</v>
      </c>
      <c r="H667" s="19">
        <v>1892</v>
      </c>
      <c r="I667" s="19">
        <v>100</v>
      </c>
      <c r="J667" s="19">
        <v>3905</v>
      </c>
      <c r="K667" s="19">
        <v>2704</v>
      </c>
      <c r="L667" s="19">
        <v>1154</v>
      </c>
      <c r="M667" s="19">
        <v>47</v>
      </c>
      <c r="N667" s="19">
        <v>114</v>
      </c>
      <c r="O667" s="38">
        <f>+'07'!E666-'05'!J667</f>
        <v>1892</v>
      </c>
      <c r="P667" s="38">
        <f t="shared" si="937"/>
        <v>5797</v>
      </c>
      <c r="Q667" s="39">
        <f>'07'!F666/'05'!$P667</f>
        <v>0.17992064861135071</v>
      </c>
      <c r="R667" s="39">
        <f>'07'!G666/'05'!$P667</f>
        <v>0.17077798861480076</v>
      </c>
      <c r="S667" s="39">
        <f>'07'!H666/'05'!$P667</f>
        <v>0.41452475418319823</v>
      </c>
      <c r="T667" s="39">
        <f>'07'!I666/'05'!$P667</f>
        <v>4.7783336208383646E-2</v>
      </c>
      <c r="U667" s="39">
        <f>'07'!J666/'05'!$P667</f>
        <v>7.0726237709159909E-3</v>
      </c>
      <c r="V667" s="39">
        <f>'07'!K666/'05'!$P667</f>
        <v>5.5890978092116614E-2</v>
      </c>
      <c r="W667" s="39">
        <f>'07'!L666/'05'!$P667</f>
        <v>1.3800241504226323E-3</v>
      </c>
      <c r="X667" s="39">
        <f>'07'!M666/'05'!$P667</f>
        <v>3.3638088666551665E-2</v>
      </c>
      <c r="Y667" s="39">
        <f>'07'!N666/'05'!$P667</f>
        <v>7.6418837329653266E-2</v>
      </c>
      <c r="Z667" s="39">
        <f>'07'!O666/'05'!$P667</f>
        <v>1.259272037260652E-2</v>
      </c>
      <c r="AA667" s="44">
        <f t="shared" si="938"/>
        <v>207.62842849749873</v>
      </c>
      <c r="AB667" s="44">
        <f t="shared" si="939"/>
        <v>197.07779886148006</v>
      </c>
      <c r="AC667" s="44">
        <f t="shared" si="940"/>
        <v>478.36156632741074</v>
      </c>
      <c r="AD667" s="44">
        <f t="shared" si="941"/>
        <v>55.141969984474727</v>
      </c>
      <c r="AE667" s="44">
        <f t="shared" si="942"/>
        <v>8.1618078316370539</v>
      </c>
      <c r="AF667" s="44">
        <f t="shared" si="943"/>
        <v>64.498188718302572</v>
      </c>
      <c r="AG667" s="44">
        <f t="shared" si="944"/>
        <v>1.5925478695877178</v>
      </c>
      <c r="AH667" s="44">
        <f t="shared" si="945"/>
        <v>38.818354321200623</v>
      </c>
      <c r="AI667" s="44">
        <f t="shared" si="946"/>
        <v>88.187338278419872</v>
      </c>
      <c r="AJ667" s="44">
        <f t="shared" si="947"/>
        <v>14.531999309987924</v>
      </c>
      <c r="AK667" s="44">
        <f t="shared" si="948"/>
        <v>8.4562704847334835</v>
      </c>
      <c r="AL667" s="44">
        <f t="shared" si="949"/>
        <v>8.0265654648956364</v>
      </c>
      <c r="AM667" s="44">
        <f t="shared" si="950"/>
        <v>19.482663446610317</v>
      </c>
      <c r="AN667" s="44">
        <f t="shared" si="951"/>
        <v>2.2458168017940312</v>
      </c>
      <c r="AO667" s="44">
        <f t="shared" si="952"/>
        <v>0.33241331723305156</v>
      </c>
      <c r="AP667" s="44">
        <f t="shared" si="953"/>
        <v>2.6268759703294808</v>
      </c>
      <c r="AQ667" s="44">
        <f t="shared" si="954"/>
        <v>6.4861135069863726E-2</v>
      </c>
      <c r="AR667" s="44">
        <f t="shared" si="955"/>
        <v>1.5809901673279283</v>
      </c>
      <c r="AS667" s="44">
        <f t="shared" si="956"/>
        <v>3.5916853544937037</v>
      </c>
      <c r="AT667" s="44">
        <f t="shared" si="957"/>
        <v>0.59185785751250641</v>
      </c>
      <c r="AU667" s="44">
        <f t="shared" si="958"/>
        <v>486.50543384509234</v>
      </c>
      <c r="AV667" s="44">
        <f t="shared" si="959"/>
        <v>461.78368121442122</v>
      </c>
      <c r="AW667" s="44">
        <f t="shared" si="960"/>
        <v>1120.8749353113681</v>
      </c>
      <c r="AX667" s="44">
        <f t="shared" si="961"/>
        <v>129.20614110746939</v>
      </c>
      <c r="AY667" s="44">
        <f t="shared" si="962"/>
        <v>19.12437467655684</v>
      </c>
      <c r="AZ667" s="44">
        <f t="shared" si="963"/>
        <v>151.12920476108332</v>
      </c>
      <c r="BA667" s="44">
        <f t="shared" si="964"/>
        <v>3.7315853027427979</v>
      </c>
      <c r="BB667" s="44">
        <f t="shared" si="965"/>
        <v>90.957391754355697</v>
      </c>
      <c r="BC667" s="44">
        <f t="shared" si="966"/>
        <v>206.63653613938243</v>
      </c>
      <c r="BD667" s="44">
        <f t="shared" si="967"/>
        <v>34.050715887528028</v>
      </c>
      <c r="BE667" s="44">
        <f t="shared" si="968"/>
        <v>340.40986717267555</v>
      </c>
      <c r="BF667" s="44">
        <f t="shared" si="969"/>
        <v>323.11195445920305</v>
      </c>
      <c r="BG667" s="44">
        <f t="shared" si="970"/>
        <v>784.28083491461109</v>
      </c>
      <c r="BH667" s="44">
        <f t="shared" si="971"/>
        <v>90.40607210626186</v>
      </c>
      <c r="BI667" s="44">
        <f t="shared" si="972"/>
        <v>13.381404174573055</v>
      </c>
      <c r="BJ667" s="44">
        <f t="shared" si="973"/>
        <v>105.74573055028463</v>
      </c>
      <c r="BK667" s="44">
        <f t="shared" si="974"/>
        <v>2.6110056925996203</v>
      </c>
      <c r="BL667" s="44">
        <f t="shared" si="975"/>
        <v>63.643263757115747</v>
      </c>
      <c r="BM667" s="44">
        <f t="shared" si="976"/>
        <v>144.58444022770399</v>
      </c>
      <c r="BN667" s="44">
        <f t="shared" si="977"/>
        <v>23.825426944971536</v>
      </c>
      <c r="BO667" s="39">
        <f t="shared" si="978"/>
        <v>3.5816530705105869E-2</v>
      </c>
      <c r="BP667" s="39">
        <f t="shared" si="897"/>
        <v>3.3996515242622059E-2</v>
      </c>
      <c r="BQ667" s="39">
        <f t="shared" si="898"/>
        <v>8.2518814270728089E-2</v>
      </c>
      <c r="BR667" s="39">
        <f t="shared" si="899"/>
        <v>9.5121562850568782E-3</v>
      </c>
      <c r="BS667" s="39">
        <f t="shared" si="900"/>
        <v>1.4079364898459642E-3</v>
      </c>
      <c r="BT667" s="39">
        <f t="shared" si="901"/>
        <v>1.1126132261221765E-2</v>
      </c>
      <c r="BU667" s="39">
        <f t="shared" si="902"/>
        <v>2.7471931509189543E-4</v>
      </c>
      <c r="BV667" s="39">
        <f t="shared" si="903"/>
        <v>6.6962833053649511E-3</v>
      </c>
      <c r="BW667" s="39">
        <f t="shared" si="904"/>
        <v>1.521258207321371E-2</v>
      </c>
      <c r="BX667" s="39">
        <f t="shared" si="905"/>
        <v>2.5068137502135455E-3</v>
      </c>
      <c r="BY667" s="39">
        <f t="shared" si="906"/>
        <v>1.4587321864297884E-3</v>
      </c>
      <c r="BZ667" s="39">
        <f t="shared" si="907"/>
        <v>1.3846067733130302E-3</v>
      </c>
      <c r="CA667" s="39">
        <f t="shared" si="908"/>
        <v>3.3608182588598097E-3</v>
      </c>
      <c r="CB667" s="39">
        <f t="shared" si="909"/>
        <v>3.8741017798758515E-4</v>
      </c>
      <c r="CC667" s="39">
        <f t="shared" si="910"/>
        <v>5.7342300712963869E-5</v>
      </c>
      <c r="CD667" s="39">
        <f t="shared" si="911"/>
        <v>4.5314403490244622E-4</v>
      </c>
      <c r="CE667" s="39">
        <f t="shared" si="912"/>
        <v>1.1188741602529537E-5</v>
      </c>
      <c r="CF667" s="39">
        <f t="shared" si="913"/>
        <v>2.7272557656165744E-4</v>
      </c>
      <c r="CG667" s="39">
        <f t="shared" si="914"/>
        <v>6.1957656624007311E-4</v>
      </c>
      <c r="CH667" s="39">
        <f t="shared" si="915"/>
        <v>1.02097267123082E-4</v>
      </c>
      <c r="CI667" s="39">
        <f t="shared" si="916"/>
        <v>8.392365600225847E-2</v>
      </c>
      <c r="CJ667" s="39">
        <f t="shared" si="917"/>
        <v>7.9659079043370926E-2</v>
      </c>
      <c r="CK667" s="39">
        <f t="shared" si="918"/>
        <v>0.19335431004163672</v>
      </c>
      <c r="CL667" s="39">
        <f t="shared" si="919"/>
        <v>2.2288449388902776E-2</v>
      </c>
      <c r="CM667" s="39">
        <f t="shared" si="920"/>
        <v>3.2990123644224324E-3</v>
      </c>
      <c r="CN667" s="39">
        <f t="shared" si="921"/>
        <v>2.6070244050557755E-2</v>
      </c>
      <c r="CO667" s="39">
        <f t="shared" si="922"/>
        <v>6.4370972964340138E-4</v>
      </c>
      <c r="CP667" s="39">
        <f t="shared" si="923"/>
        <v>1.5690424660057909E-2</v>
      </c>
      <c r="CQ667" s="39">
        <f t="shared" si="924"/>
        <v>3.5645426279003349E-2</v>
      </c>
      <c r="CR667" s="39">
        <f t="shared" si="925"/>
        <v>5.8738512829960374E-3</v>
      </c>
      <c r="CS667" s="39">
        <f t="shared" si="926"/>
        <v>5.8721729717556591E-2</v>
      </c>
      <c r="CT667" s="39">
        <f t="shared" si="927"/>
        <v>5.5737787555494744E-2</v>
      </c>
      <c r="CU667" s="39">
        <f t="shared" si="928"/>
        <v>0.13529081161197362</v>
      </c>
      <c r="CV667" s="39">
        <f t="shared" si="929"/>
        <v>1.5595320356436409E-2</v>
      </c>
      <c r="CW667" s="39">
        <f t="shared" si="930"/>
        <v>2.3083326159346307E-3</v>
      </c>
      <c r="CX667" s="39">
        <f t="shared" si="931"/>
        <v>1.8241457745434644E-2</v>
      </c>
      <c r="CY667" s="39">
        <f t="shared" si="932"/>
        <v>4.5040636408480602E-4</v>
      </c>
      <c r="CZ667" s="39">
        <f t="shared" si="933"/>
        <v>1.0978655124567147E-2</v>
      </c>
      <c r="DA667" s="39">
        <f t="shared" si="934"/>
        <v>2.4941252411196133E-2</v>
      </c>
      <c r="DB667" s="39">
        <f t="shared" si="935"/>
        <v>4.1099580722738548E-3</v>
      </c>
    </row>
    <row r="668" spans="1:106" ht="12.75" customHeight="1" x14ac:dyDescent="0.3">
      <c r="A668" s="9" t="str">
        <f t="shared" si="936"/>
        <v>12 Guerrero50-54 añosTotal</v>
      </c>
      <c r="B668" s="18" t="s">
        <v>47</v>
      </c>
      <c r="C668" s="18" t="s">
        <v>14</v>
      </c>
      <c r="D668" s="29" t="s">
        <v>85</v>
      </c>
      <c r="E668" s="19">
        <v>174072</v>
      </c>
      <c r="F668" s="19">
        <v>170717</v>
      </c>
      <c r="G668" s="19">
        <v>169130</v>
      </c>
      <c r="H668" s="19">
        <v>1472</v>
      </c>
      <c r="I668" s="19">
        <v>115</v>
      </c>
      <c r="J668" s="19">
        <v>3276</v>
      </c>
      <c r="K668" s="19">
        <v>2177</v>
      </c>
      <c r="L668" s="19">
        <v>1069</v>
      </c>
      <c r="M668" s="19">
        <v>30</v>
      </c>
      <c r="N668" s="19">
        <v>79</v>
      </c>
      <c r="O668" s="38">
        <f>+'07'!E667-'05'!J668</f>
        <v>1472</v>
      </c>
      <c r="P668" s="38">
        <f t="shared" si="937"/>
        <v>4748</v>
      </c>
      <c r="Q668" s="39">
        <f>'07'!F667/'05'!$P668</f>
        <v>0.15080033698399326</v>
      </c>
      <c r="R668" s="39">
        <f>'07'!G667/'05'!$P668</f>
        <v>0.15374894692502106</v>
      </c>
      <c r="S668" s="39">
        <f>'07'!H667/'05'!$P668</f>
        <v>0.44397641112047176</v>
      </c>
      <c r="T668" s="39">
        <f>'07'!I667/'05'!$P668</f>
        <v>3.7278854254422913E-2</v>
      </c>
      <c r="U668" s="39">
        <f>'07'!J667/'05'!$P668</f>
        <v>5.6866048862679024E-3</v>
      </c>
      <c r="V668" s="39">
        <f>'07'!K667/'05'!$P668</f>
        <v>5.602358887952822E-2</v>
      </c>
      <c r="W668" s="39">
        <f>'07'!L667/'05'!$P668</f>
        <v>3.7910699241786015E-3</v>
      </c>
      <c r="X668" s="39">
        <f>'07'!M667/'05'!$P668</f>
        <v>3.1802864363942709E-2</v>
      </c>
      <c r="Y668" s="39">
        <f>'07'!N667/'05'!$P668</f>
        <v>0.10214827295703455</v>
      </c>
      <c r="Z668" s="39">
        <f>'07'!O667/'05'!$P668</f>
        <v>1.4743049705139006E-2</v>
      </c>
      <c r="AA668" s="44">
        <f t="shared" si="938"/>
        <v>161.20556023588878</v>
      </c>
      <c r="AB668" s="44">
        <f t="shared" si="939"/>
        <v>164.35762426284751</v>
      </c>
      <c r="AC668" s="44">
        <f t="shared" si="940"/>
        <v>474.61078348778432</v>
      </c>
      <c r="AD668" s="44">
        <f t="shared" si="941"/>
        <v>39.851095197978097</v>
      </c>
      <c r="AE668" s="44">
        <f t="shared" si="942"/>
        <v>6.0789806234203878</v>
      </c>
      <c r="AF668" s="44">
        <f t="shared" si="943"/>
        <v>59.889216512215668</v>
      </c>
      <c r="AG668" s="44">
        <f t="shared" si="944"/>
        <v>4.0526537489469252</v>
      </c>
      <c r="AH668" s="44">
        <f t="shared" si="945"/>
        <v>33.997262005054758</v>
      </c>
      <c r="AI668" s="44">
        <f t="shared" si="946"/>
        <v>109.19650379106993</v>
      </c>
      <c r="AJ668" s="44">
        <f t="shared" si="947"/>
        <v>15.760320134793597</v>
      </c>
      <c r="AK668" s="44">
        <f t="shared" si="948"/>
        <v>4.5240101095197973</v>
      </c>
      <c r="AL668" s="44">
        <f t="shared" si="949"/>
        <v>4.6124684077506313</v>
      </c>
      <c r="AM668" s="44">
        <f t="shared" si="950"/>
        <v>13.319292333614152</v>
      </c>
      <c r="AN668" s="44">
        <f t="shared" si="951"/>
        <v>1.1183656276326874</v>
      </c>
      <c r="AO668" s="44">
        <f t="shared" si="952"/>
        <v>0.17059814658803707</v>
      </c>
      <c r="AP668" s="44">
        <f t="shared" si="953"/>
        <v>1.6807076663858467</v>
      </c>
      <c r="AQ668" s="44">
        <f t="shared" si="954"/>
        <v>0.11373209772535804</v>
      </c>
      <c r="AR668" s="44">
        <f t="shared" si="955"/>
        <v>0.95408593091828131</v>
      </c>
      <c r="AS668" s="44">
        <f t="shared" si="956"/>
        <v>3.0644481887110366</v>
      </c>
      <c r="AT668" s="44">
        <f t="shared" si="957"/>
        <v>0.44229149115417016</v>
      </c>
      <c r="AU668" s="44">
        <f t="shared" si="958"/>
        <v>328.29233361415334</v>
      </c>
      <c r="AV668" s="44">
        <f t="shared" si="959"/>
        <v>334.71145745577087</v>
      </c>
      <c r="AW668" s="44">
        <f t="shared" si="960"/>
        <v>966.53664700926697</v>
      </c>
      <c r="AX668" s="44">
        <f t="shared" si="961"/>
        <v>81.156065711878682</v>
      </c>
      <c r="AY668" s="44">
        <f t="shared" si="962"/>
        <v>12.379738837405224</v>
      </c>
      <c r="AZ668" s="44">
        <f t="shared" si="963"/>
        <v>121.96335299073293</v>
      </c>
      <c r="BA668" s="44">
        <f t="shared" si="964"/>
        <v>8.253159224936816</v>
      </c>
      <c r="BB668" s="44">
        <f t="shared" si="965"/>
        <v>69.23483572030328</v>
      </c>
      <c r="BC668" s="44">
        <f t="shared" si="966"/>
        <v>222.3767902274642</v>
      </c>
      <c r="BD668" s="44">
        <f t="shared" si="967"/>
        <v>32.095619208087612</v>
      </c>
      <c r="BE668" s="44">
        <f t="shared" si="968"/>
        <v>221.97809604043806</v>
      </c>
      <c r="BF668" s="44">
        <f t="shared" si="969"/>
        <v>226.31844987363098</v>
      </c>
      <c r="BG668" s="44">
        <f t="shared" si="970"/>
        <v>653.53327716933438</v>
      </c>
      <c r="BH668" s="44">
        <f t="shared" si="971"/>
        <v>54.874473462510529</v>
      </c>
      <c r="BI668" s="44">
        <f t="shared" si="972"/>
        <v>8.3706823925863532</v>
      </c>
      <c r="BJ668" s="44">
        <f t="shared" si="973"/>
        <v>82.466722830665546</v>
      </c>
      <c r="BK668" s="44">
        <f t="shared" si="974"/>
        <v>5.5804549283909015</v>
      </c>
      <c r="BL668" s="44">
        <f t="shared" si="975"/>
        <v>46.813816343723666</v>
      </c>
      <c r="BM668" s="44">
        <f t="shared" si="976"/>
        <v>150.36225779275486</v>
      </c>
      <c r="BN668" s="44">
        <f t="shared" si="977"/>
        <v>21.701769165964617</v>
      </c>
      <c r="BO668" s="39">
        <f t="shared" si="978"/>
        <v>3.3952308390035546E-2</v>
      </c>
      <c r="BP668" s="39">
        <f t="shared" si="897"/>
        <v>3.4616180341796018E-2</v>
      </c>
      <c r="BQ668" s="39">
        <f t="shared" si="898"/>
        <v>9.9960148165076729E-2</v>
      </c>
      <c r="BR668" s="39">
        <f t="shared" si="899"/>
        <v>8.3932382472573924E-3</v>
      </c>
      <c r="BS668" s="39">
        <f t="shared" si="900"/>
        <v>1.2803244783951954E-3</v>
      </c>
      <c r="BT668" s="39">
        <f t="shared" si="901"/>
        <v>1.2613567083448962E-2</v>
      </c>
      <c r="BU668" s="39">
        <f t="shared" si="902"/>
        <v>8.5354965226346361E-4</v>
      </c>
      <c r="BV668" s="39">
        <f t="shared" si="903"/>
        <v>7.1603331939879443E-3</v>
      </c>
      <c r="BW668" s="39">
        <f t="shared" si="904"/>
        <v>2.2998421185987768E-2</v>
      </c>
      <c r="BX668" s="39">
        <f t="shared" si="905"/>
        <v>3.3193597588023582E-3</v>
      </c>
      <c r="BY668" s="39">
        <f t="shared" si="906"/>
        <v>9.5282437016002471E-4</v>
      </c>
      <c r="BZ668" s="39">
        <f t="shared" si="907"/>
        <v>9.7145501426929893E-4</v>
      </c>
      <c r="CA668" s="39">
        <f t="shared" si="908"/>
        <v>2.8052426987392907E-3</v>
      </c>
      <c r="CB668" s="39">
        <f t="shared" si="909"/>
        <v>2.3554457195296702E-4</v>
      </c>
      <c r="CC668" s="39">
        <f t="shared" si="910"/>
        <v>3.5930527925028871E-5</v>
      </c>
      <c r="CD668" s="39">
        <f t="shared" si="911"/>
        <v>3.5398223807621036E-4</v>
      </c>
      <c r="CE668" s="39">
        <f t="shared" si="912"/>
        <v>2.3953685283352578E-5</v>
      </c>
      <c r="CF668" s="39">
        <f t="shared" si="913"/>
        <v>2.0094480432145774E-4</v>
      </c>
      <c r="CG668" s="39">
        <f t="shared" si="914"/>
        <v>6.4541874235700012E-4</v>
      </c>
      <c r="CH668" s="39">
        <f t="shared" si="915"/>
        <v>9.3153220546371131E-5</v>
      </c>
      <c r="CI668" s="39">
        <f t="shared" si="916"/>
        <v>6.9143288461279137E-2</v>
      </c>
      <c r="CJ668" s="39">
        <f t="shared" si="917"/>
        <v>7.0495252202142131E-2</v>
      </c>
      <c r="CK668" s="39">
        <f t="shared" si="918"/>
        <v>0.20356711183851453</v>
      </c>
      <c r="CL668" s="39">
        <f t="shared" si="919"/>
        <v>1.7092684438053639E-2</v>
      </c>
      <c r="CM668" s="39">
        <f t="shared" si="920"/>
        <v>2.6073586430929285E-3</v>
      </c>
      <c r="CN668" s="39">
        <f t="shared" si="921"/>
        <v>2.5687311076396994E-2</v>
      </c>
      <c r="CO668" s="39">
        <f t="shared" si="922"/>
        <v>1.7382390953952856E-3</v>
      </c>
      <c r="CP668" s="39">
        <f t="shared" si="923"/>
        <v>1.4581894633593783E-2</v>
      </c>
      <c r="CQ668" s="39">
        <f t="shared" si="924"/>
        <v>4.6835886737039638E-2</v>
      </c>
      <c r="CR668" s="39">
        <f t="shared" si="925"/>
        <v>6.7598187043149986E-3</v>
      </c>
      <c r="CS668" s="39">
        <f t="shared" si="926"/>
        <v>4.6751915762518546E-2</v>
      </c>
      <c r="CT668" s="39">
        <f t="shared" si="927"/>
        <v>4.7666059366813604E-2</v>
      </c>
      <c r="CU668" s="39">
        <f t="shared" si="928"/>
        <v>0.1376439084181412</v>
      </c>
      <c r="CV668" s="39">
        <f t="shared" si="929"/>
        <v>1.1557386997158916E-2</v>
      </c>
      <c r="CW668" s="39">
        <f t="shared" si="930"/>
        <v>1.76299123685475E-3</v>
      </c>
      <c r="CX668" s="39">
        <f t="shared" si="931"/>
        <v>1.7368728481606054E-2</v>
      </c>
      <c r="CY668" s="39">
        <f t="shared" si="932"/>
        <v>1.1753274912364999E-3</v>
      </c>
      <c r="CZ668" s="39">
        <f t="shared" si="933"/>
        <v>9.8596917320395248E-3</v>
      </c>
      <c r="DA668" s="39">
        <f t="shared" si="934"/>
        <v>3.166854629165014E-2</v>
      </c>
      <c r="DB668" s="39">
        <f t="shared" si="935"/>
        <v>4.5707180214752769E-3</v>
      </c>
    </row>
    <row r="669" spans="1:106" ht="12.75" customHeight="1" x14ac:dyDescent="0.3">
      <c r="A669" s="9" t="str">
        <f t="shared" si="936"/>
        <v>12 Guerrero55-59 añosTotal</v>
      </c>
      <c r="B669" s="18" t="s">
        <v>47</v>
      </c>
      <c r="C669" s="18" t="s">
        <v>14</v>
      </c>
      <c r="D669" s="29" t="s">
        <v>86</v>
      </c>
      <c r="E669" s="19">
        <v>148972</v>
      </c>
      <c r="F669" s="19">
        <v>146500</v>
      </c>
      <c r="G669" s="19">
        <v>145250</v>
      </c>
      <c r="H669" s="19">
        <v>1168</v>
      </c>
      <c r="I669" s="19">
        <v>82</v>
      </c>
      <c r="J669" s="19">
        <v>2415</v>
      </c>
      <c r="K669" s="19">
        <v>1665</v>
      </c>
      <c r="L669" s="19">
        <v>708</v>
      </c>
      <c r="M669" s="19">
        <v>42</v>
      </c>
      <c r="N669" s="19">
        <v>57</v>
      </c>
      <c r="O669" s="38">
        <f>+'07'!E668-'05'!J669</f>
        <v>1168</v>
      </c>
      <c r="P669" s="38">
        <f t="shared" si="937"/>
        <v>3583</v>
      </c>
      <c r="Q669" s="39">
        <f>'07'!F668/'05'!$P669</f>
        <v>0.14317610940552611</v>
      </c>
      <c r="R669" s="39">
        <f>'07'!G668/'05'!$P669</f>
        <v>0.12838403572425341</v>
      </c>
      <c r="S669" s="39">
        <f>'07'!H668/'05'!$P669</f>
        <v>0.46748534747418363</v>
      </c>
      <c r="T669" s="39">
        <f>'07'!I668/'05'!$P669</f>
        <v>2.8746860173039353E-2</v>
      </c>
      <c r="U669" s="39">
        <f>'07'!J668/'05'!$P669</f>
        <v>6.4192017862126707E-3</v>
      </c>
      <c r="V669" s="39">
        <f>'07'!K668/'05'!$P669</f>
        <v>6.4750209321797383E-2</v>
      </c>
      <c r="W669" s="39">
        <f>'07'!L668/'05'!$P669</f>
        <v>1.9536701088473346E-3</v>
      </c>
      <c r="X669" s="39">
        <f>'07'!M668/'05'!$P669</f>
        <v>2.3723137036003348E-2</v>
      </c>
      <c r="Y669" s="39">
        <f>'07'!N668/'05'!$P669</f>
        <v>0.12391850404688809</v>
      </c>
      <c r="Z669" s="39">
        <f>'07'!O668/'05'!$P669</f>
        <v>1.1442924923248674E-2</v>
      </c>
      <c r="AA669" s="44">
        <f t="shared" si="938"/>
        <v>101.36868545911248</v>
      </c>
      <c r="AB669" s="44">
        <f t="shared" si="939"/>
        <v>90.895897292771423</v>
      </c>
      <c r="AC669" s="44">
        <f t="shared" si="940"/>
        <v>330.97962601172202</v>
      </c>
      <c r="AD669" s="44">
        <f t="shared" si="941"/>
        <v>20.352777002511861</v>
      </c>
      <c r="AE669" s="44">
        <f t="shared" si="942"/>
        <v>4.544794864638571</v>
      </c>
      <c r="AF669" s="44">
        <f t="shared" si="943"/>
        <v>45.843148199832548</v>
      </c>
      <c r="AG669" s="44">
        <f t="shared" si="944"/>
        <v>1.383198437063913</v>
      </c>
      <c r="AH669" s="44">
        <f t="shared" si="945"/>
        <v>16.79598102149037</v>
      </c>
      <c r="AI669" s="44">
        <f t="shared" si="946"/>
        <v>87.734300865196772</v>
      </c>
      <c r="AJ669" s="44">
        <f t="shared" si="947"/>
        <v>8.1015908456600609</v>
      </c>
      <c r="AK669" s="44">
        <f t="shared" si="948"/>
        <v>6.0133965950320967</v>
      </c>
      <c r="AL669" s="44">
        <f t="shared" si="949"/>
        <v>5.3921295004186431</v>
      </c>
      <c r="AM669" s="44">
        <f t="shared" si="950"/>
        <v>19.634384593915712</v>
      </c>
      <c r="AN669" s="44">
        <f t="shared" si="951"/>
        <v>1.2073681272676529</v>
      </c>
      <c r="AO669" s="44">
        <f t="shared" si="952"/>
        <v>0.26960647502093216</v>
      </c>
      <c r="AP669" s="44">
        <f t="shared" si="953"/>
        <v>2.7195087915154903</v>
      </c>
      <c r="AQ669" s="44">
        <f t="shared" si="954"/>
        <v>8.205414457158805E-2</v>
      </c>
      <c r="AR669" s="44">
        <f t="shared" si="955"/>
        <v>0.99637175551214063</v>
      </c>
      <c r="AS669" s="44">
        <f t="shared" si="956"/>
        <v>5.2045771699692995</v>
      </c>
      <c r="AT669" s="44">
        <f t="shared" si="957"/>
        <v>0.48060284677644433</v>
      </c>
      <c r="AU669" s="44">
        <f t="shared" si="958"/>
        <v>238.38822216020097</v>
      </c>
      <c r="AV669" s="44">
        <f t="shared" si="959"/>
        <v>213.75941948088195</v>
      </c>
      <c r="AW669" s="44">
        <f t="shared" si="960"/>
        <v>778.36310354451575</v>
      </c>
      <c r="AX669" s="44">
        <f t="shared" si="961"/>
        <v>47.863522188110522</v>
      </c>
      <c r="AY669" s="44">
        <f t="shared" si="962"/>
        <v>10.687970974044097</v>
      </c>
      <c r="AZ669" s="44">
        <f t="shared" si="963"/>
        <v>107.80909852079265</v>
      </c>
      <c r="BA669" s="44">
        <f t="shared" si="964"/>
        <v>3.252860731230812</v>
      </c>
      <c r="BB669" s="44">
        <f t="shared" si="965"/>
        <v>39.499023164945577</v>
      </c>
      <c r="BC669" s="44">
        <f t="shared" si="966"/>
        <v>206.32430923806868</v>
      </c>
      <c r="BD669" s="44">
        <f t="shared" si="967"/>
        <v>19.052469997209041</v>
      </c>
      <c r="BE669" s="44">
        <f t="shared" si="968"/>
        <v>167.22969578565449</v>
      </c>
      <c r="BF669" s="44">
        <f t="shared" si="969"/>
        <v>149.952553725928</v>
      </c>
      <c r="BG669" s="44">
        <f t="shared" si="970"/>
        <v>546.02288584984649</v>
      </c>
      <c r="BH669" s="44">
        <f t="shared" si="971"/>
        <v>33.576332682109964</v>
      </c>
      <c r="BI669" s="44">
        <f t="shared" si="972"/>
        <v>7.4976276862963998</v>
      </c>
      <c r="BJ669" s="44">
        <f t="shared" si="973"/>
        <v>75.628244487859348</v>
      </c>
      <c r="BK669" s="44">
        <f t="shared" si="974"/>
        <v>2.2818866871336869</v>
      </c>
      <c r="BL669" s="44">
        <f t="shared" si="975"/>
        <v>27.70862405805191</v>
      </c>
      <c r="BM669" s="44">
        <f t="shared" si="976"/>
        <v>144.73681272676529</v>
      </c>
      <c r="BN669" s="44">
        <f t="shared" si="977"/>
        <v>13.365336310354451</v>
      </c>
      <c r="BO669" s="39">
        <f t="shared" si="978"/>
        <v>2.8291567250659358E-2</v>
      </c>
      <c r="BP669" s="39">
        <f t="shared" si="897"/>
        <v>2.5368656793963558E-2</v>
      </c>
      <c r="BQ669" s="39">
        <f t="shared" si="898"/>
        <v>9.2375000282367295E-2</v>
      </c>
      <c r="BR669" s="39">
        <f t="shared" si="899"/>
        <v>5.6803731516918395E-3</v>
      </c>
      <c r="BS669" s="39">
        <f t="shared" si="900"/>
        <v>1.2684328396981779E-3</v>
      </c>
      <c r="BT669" s="39">
        <f t="shared" si="901"/>
        <v>1.2794626904781621E-2</v>
      </c>
      <c r="BU669" s="39">
        <f t="shared" si="902"/>
        <v>3.8604477729944545E-4</v>
      </c>
      <c r="BV669" s="39">
        <f t="shared" si="903"/>
        <v>4.6876865814932649E-3</v>
      </c>
      <c r="BW669" s="39">
        <f t="shared" si="904"/>
        <v>2.4486268731564825E-2</v>
      </c>
      <c r="BX669" s="39">
        <f t="shared" si="905"/>
        <v>2.2611194098967518E-3</v>
      </c>
      <c r="BY669" s="39">
        <f t="shared" si="906"/>
        <v>1.6783133114797925E-3</v>
      </c>
      <c r="BZ669" s="39">
        <f t="shared" si="907"/>
        <v>1.5049203182859736E-3</v>
      </c>
      <c r="CA669" s="39">
        <f t="shared" si="908"/>
        <v>5.4798728981065338E-3</v>
      </c>
      <c r="CB669" s="39">
        <f t="shared" si="909"/>
        <v>3.3697128865968544E-4</v>
      </c>
      <c r="CC669" s="39">
        <f t="shared" si="910"/>
        <v>7.5246015914298678E-5</v>
      </c>
      <c r="CD669" s="39">
        <f t="shared" si="911"/>
        <v>7.5900329096162161E-4</v>
      </c>
      <c r="CE669" s="39">
        <f t="shared" si="912"/>
        <v>2.2900961365221338E-5</v>
      </c>
      <c r="CF669" s="39">
        <f t="shared" si="913"/>
        <v>2.7808310229197338E-4</v>
      </c>
      <c r="CG669" s="39">
        <f t="shared" si="914"/>
        <v>1.4525752637368963E-3</v>
      </c>
      <c r="CH669" s="39">
        <f t="shared" si="915"/>
        <v>1.3413420228201069E-4</v>
      </c>
      <c r="CI669" s="39">
        <f t="shared" si="916"/>
        <v>6.6533134847948913E-2</v>
      </c>
      <c r="CJ669" s="39">
        <f t="shared" si="917"/>
        <v>5.9659341189193957E-2</v>
      </c>
      <c r="CK669" s="39">
        <f t="shared" si="918"/>
        <v>0.2172378184606519</v>
      </c>
      <c r="CL669" s="39">
        <f t="shared" si="919"/>
        <v>1.3358504657580386E-2</v>
      </c>
      <c r="CM669" s="39">
        <f t="shared" si="920"/>
        <v>2.9829670594596976E-3</v>
      </c>
      <c r="CN669" s="39">
        <f t="shared" si="921"/>
        <v>3.008905903455E-2</v>
      </c>
      <c r="CO669" s="39">
        <f t="shared" si="922"/>
        <v>9.0785953983556016E-4</v>
      </c>
      <c r="CP669" s="39">
        <f t="shared" si="923"/>
        <v>1.1024008698003232E-2</v>
      </c>
      <c r="CQ669" s="39">
        <f t="shared" si="924"/>
        <v>5.7584233669569822E-2</v>
      </c>
      <c r="CR669" s="39">
        <f t="shared" si="925"/>
        <v>5.3174630190368517E-3</v>
      </c>
      <c r="CS669" s="39">
        <f t="shared" si="926"/>
        <v>4.6673093995438036E-2</v>
      </c>
      <c r="CT669" s="39">
        <f t="shared" si="927"/>
        <v>4.1851117422809933E-2</v>
      </c>
      <c r="CU669" s="39">
        <f t="shared" si="928"/>
        <v>0.15239265583305792</v>
      </c>
      <c r="CV669" s="39">
        <f t="shared" si="929"/>
        <v>9.3710110751074414E-3</v>
      </c>
      <c r="CW669" s="39">
        <f t="shared" si="930"/>
        <v>2.0925558711404968E-3</v>
      </c>
      <c r="CX669" s="39">
        <f t="shared" si="931"/>
        <v>2.1107520091504146E-2</v>
      </c>
      <c r="CY669" s="39">
        <f t="shared" si="932"/>
        <v>6.368648303471077E-4</v>
      </c>
      <c r="CZ669" s="39">
        <f t="shared" si="933"/>
        <v>7.7333586542148785E-3</v>
      </c>
      <c r="DA669" s="39">
        <f t="shared" si="934"/>
        <v>4.0395426382016549E-2</v>
      </c>
      <c r="DB669" s="39">
        <f t="shared" si="935"/>
        <v>3.7302082920330592E-3</v>
      </c>
    </row>
    <row r="670" spans="1:106" ht="12.75" customHeight="1" x14ac:dyDescent="0.3">
      <c r="A670" s="9" t="str">
        <f t="shared" si="936"/>
        <v>12 Guerrero60-64 añosTotal</v>
      </c>
      <c r="B670" s="18" t="s">
        <v>47</v>
      </c>
      <c r="C670" s="18" t="s">
        <v>14</v>
      </c>
      <c r="D670" s="29" t="s">
        <v>87</v>
      </c>
      <c r="E670" s="19">
        <v>126765</v>
      </c>
      <c r="F670" s="19">
        <v>124701</v>
      </c>
      <c r="G670" s="19">
        <v>123802</v>
      </c>
      <c r="H670" s="19">
        <v>837</v>
      </c>
      <c r="I670" s="19">
        <v>62</v>
      </c>
      <c r="J670" s="19">
        <v>2015</v>
      </c>
      <c r="K670" s="19">
        <v>1430</v>
      </c>
      <c r="L670" s="19">
        <v>567</v>
      </c>
      <c r="M670" s="19">
        <v>18</v>
      </c>
      <c r="N670" s="19">
        <v>49</v>
      </c>
      <c r="O670" s="38">
        <f>+'07'!E669-'05'!J670</f>
        <v>837</v>
      </c>
      <c r="P670" s="38">
        <f t="shared" si="937"/>
        <v>2852</v>
      </c>
      <c r="Q670" s="39">
        <f>'07'!F669/'05'!$P670</f>
        <v>0.13113604488078542</v>
      </c>
      <c r="R670" s="39">
        <f>'07'!G669/'05'!$P670</f>
        <v>0.10273492286115007</v>
      </c>
      <c r="S670" s="39">
        <f>'07'!H669/'05'!$P670</f>
        <v>0.47755960729312763</v>
      </c>
      <c r="T670" s="39">
        <f>'07'!I669/'05'!$P670</f>
        <v>2.5245441795231416E-2</v>
      </c>
      <c r="U670" s="39">
        <f>'07'!J669/'05'!$P670</f>
        <v>1.4025245441795231E-3</v>
      </c>
      <c r="V670" s="39">
        <f>'07'!K669/'05'!$P670</f>
        <v>6.0659186535764374E-2</v>
      </c>
      <c r="W670" s="39">
        <f>'07'!L669/'05'!$P670</f>
        <v>4.5582047685834501E-3</v>
      </c>
      <c r="X670" s="39">
        <f>'07'!M669/'05'!$P670</f>
        <v>1.1220196353436185E-2</v>
      </c>
      <c r="Y670" s="39">
        <f>'07'!N669/'05'!$P670</f>
        <v>0.16760168302945302</v>
      </c>
      <c r="Z670" s="39">
        <f>'07'!O669/'05'!$P670</f>
        <v>1.788218793828892E-2</v>
      </c>
      <c r="AA670" s="44">
        <f t="shared" si="938"/>
        <v>74.354137447405336</v>
      </c>
      <c r="AB670" s="44">
        <f t="shared" si="939"/>
        <v>58.250701262272095</v>
      </c>
      <c r="AC670" s="44">
        <f t="shared" si="940"/>
        <v>270.77629733520337</v>
      </c>
      <c r="AD670" s="44">
        <f t="shared" si="941"/>
        <v>14.314165497896212</v>
      </c>
      <c r="AE670" s="44">
        <f t="shared" si="942"/>
        <v>0.79523141654978957</v>
      </c>
      <c r="AF670" s="44">
        <f t="shared" si="943"/>
        <v>34.393758765778401</v>
      </c>
      <c r="AG670" s="44">
        <f t="shared" si="944"/>
        <v>2.5845021037868161</v>
      </c>
      <c r="AH670" s="44">
        <f t="shared" si="945"/>
        <v>6.3618513323983166</v>
      </c>
      <c r="AI670" s="44">
        <f t="shared" si="946"/>
        <v>95.030154277699864</v>
      </c>
      <c r="AJ670" s="44">
        <f t="shared" si="947"/>
        <v>10.139200561009817</v>
      </c>
      <c r="AK670" s="44">
        <f t="shared" si="948"/>
        <v>2.3604488078541377</v>
      </c>
      <c r="AL670" s="44">
        <f t="shared" si="949"/>
        <v>1.8492286115007013</v>
      </c>
      <c r="AM670" s="44">
        <f t="shared" si="950"/>
        <v>8.5960729312762965</v>
      </c>
      <c r="AN670" s="44">
        <f t="shared" si="951"/>
        <v>0.45441795231416549</v>
      </c>
      <c r="AO670" s="44">
        <f t="shared" si="952"/>
        <v>2.5245441795231416E-2</v>
      </c>
      <c r="AP670" s="44">
        <f t="shared" si="953"/>
        <v>1.0918653576437587</v>
      </c>
      <c r="AQ670" s="44">
        <f t="shared" si="954"/>
        <v>8.2047685834502102E-2</v>
      </c>
      <c r="AR670" s="44">
        <f t="shared" si="955"/>
        <v>0.20196353436185133</v>
      </c>
      <c r="AS670" s="44">
        <f t="shared" si="956"/>
        <v>3.0168302945301546</v>
      </c>
      <c r="AT670" s="44">
        <f t="shared" si="957"/>
        <v>0.32187938288920054</v>
      </c>
      <c r="AU670" s="44">
        <f t="shared" si="958"/>
        <v>187.52454417952316</v>
      </c>
      <c r="AV670" s="44">
        <f t="shared" si="959"/>
        <v>146.91093969144461</v>
      </c>
      <c r="AW670" s="44">
        <f t="shared" si="960"/>
        <v>682.91023842917252</v>
      </c>
      <c r="AX670" s="44">
        <f t="shared" si="961"/>
        <v>36.100981767180926</v>
      </c>
      <c r="AY670" s="44">
        <f t="shared" si="962"/>
        <v>2.0056100981767182</v>
      </c>
      <c r="AZ670" s="44">
        <f t="shared" si="963"/>
        <v>86.742636746143049</v>
      </c>
      <c r="BA670" s="44">
        <f t="shared" si="964"/>
        <v>6.5182328190743339</v>
      </c>
      <c r="BB670" s="44">
        <f t="shared" si="965"/>
        <v>16.044880785413746</v>
      </c>
      <c r="BC670" s="44">
        <f t="shared" si="966"/>
        <v>239.67040673211781</v>
      </c>
      <c r="BD670" s="44">
        <f t="shared" si="967"/>
        <v>25.571528751753156</v>
      </c>
      <c r="BE670" s="44">
        <f t="shared" si="968"/>
        <v>109.7608695652174</v>
      </c>
      <c r="BF670" s="44">
        <f t="shared" si="969"/>
        <v>85.989130434782609</v>
      </c>
      <c r="BG670" s="44">
        <f t="shared" si="970"/>
        <v>399.71739130434781</v>
      </c>
      <c r="BH670" s="44">
        <f t="shared" si="971"/>
        <v>21.130434782608695</v>
      </c>
      <c r="BI670" s="44">
        <f t="shared" si="972"/>
        <v>1.1739130434782608</v>
      </c>
      <c r="BJ670" s="44">
        <f t="shared" si="973"/>
        <v>50.771739130434781</v>
      </c>
      <c r="BK670" s="44">
        <f t="shared" si="974"/>
        <v>3.8152173913043477</v>
      </c>
      <c r="BL670" s="44">
        <f t="shared" si="975"/>
        <v>9.391304347826086</v>
      </c>
      <c r="BM670" s="44">
        <f t="shared" si="976"/>
        <v>140.28260869565219</v>
      </c>
      <c r="BN670" s="44">
        <f t="shared" si="977"/>
        <v>14.967391304347826</v>
      </c>
      <c r="BO670" s="39">
        <f t="shared" si="978"/>
        <v>2.6070875682820946E-2</v>
      </c>
      <c r="BP670" s="39">
        <f t="shared" si="897"/>
        <v>2.0424509559001436E-2</v>
      </c>
      <c r="BQ670" s="39">
        <f t="shared" si="898"/>
        <v>9.4942600748668782E-2</v>
      </c>
      <c r="BR670" s="39">
        <f t="shared" si="899"/>
        <v>5.0189921100617851E-3</v>
      </c>
      <c r="BS670" s="39">
        <f t="shared" si="900"/>
        <v>2.7883289500343255E-4</v>
      </c>
      <c r="BT670" s="39">
        <f t="shared" si="901"/>
        <v>1.2059522708898457E-2</v>
      </c>
      <c r="BU670" s="39">
        <f t="shared" si="902"/>
        <v>9.0620690876115574E-4</v>
      </c>
      <c r="BV670" s="39">
        <f t="shared" si="903"/>
        <v>2.2306631600274604E-3</v>
      </c>
      <c r="BW670" s="39">
        <f t="shared" si="904"/>
        <v>3.3320530952910189E-2</v>
      </c>
      <c r="BX670" s="39">
        <f t="shared" si="905"/>
        <v>3.5551194112937649E-3</v>
      </c>
      <c r="BY670" s="39">
        <f t="shared" si="906"/>
        <v>8.2764684707368086E-4</v>
      </c>
      <c r="BZ670" s="39">
        <f t="shared" si="907"/>
        <v>6.4839712885718837E-4</v>
      </c>
      <c r="CA670" s="39">
        <f t="shared" si="908"/>
        <v>3.0140508174180563E-3</v>
      </c>
      <c r="CB670" s="39">
        <f t="shared" si="909"/>
        <v>1.5933308285910432E-4</v>
      </c>
      <c r="CC670" s="39">
        <f t="shared" si="910"/>
        <v>8.8518379366169052E-6</v>
      </c>
      <c r="CD670" s="39">
        <f t="shared" si="911"/>
        <v>3.8284199075868118E-4</v>
      </c>
      <c r="CE670" s="39">
        <f t="shared" si="912"/>
        <v>2.8768473294004943E-5</v>
      </c>
      <c r="CF670" s="39">
        <f t="shared" si="913"/>
        <v>7.0814703492935241E-5</v>
      </c>
      <c r="CG670" s="39">
        <f t="shared" si="914"/>
        <v>1.0577946334257204E-3</v>
      </c>
      <c r="CH670" s="39">
        <f t="shared" si="915"/>
        <v>1.1286093369186555E-4</v>
      </c>
      <c r="CI670" s="39">
        <f t="shared" si="916"/>
        <v>6.575194396196464E-2</v>
      </c>
      <c r="CJ670" s="39">
        <f t="shared" si="917"/>
        <v>5.1511549681432192E-2</v>
      </c>
      <c r="CK670" s="39">
        <f t="shared" si="918"/>
        <v>0.23944959271710117</v>
      </c>
      <c r="CL670" s="39">
        <f t="shared" si="919"/>
        <v>1.2658128249362176E-2</v>
      </c>
      <c r="CM670" s="39">
        <f t="shared" si="920"/>
        <v>7.0322934718678755E-4</v>
      </c>
      <c r="CN670" s="39">
        <f t="shared" si="921"/>
        <v>3.0414669265828559E-2</v>
      </c>
      <c r="CO670" s="39">
        <f t="shared" si="922"/>
        <v>2.2854953783570595E-3</v>
      </c>
      <c r="CP670" s="39">
        <f t="shared" si="923"/>
        <v>5.6258347774943004E-3</v>
      </c>
      <c r="CQ670" s="39">
        <f t="shared" si="924"/>
        <v>8.4035906988821116E-2</v>
      </c>
      <c r="CR670" s="39">
        <f t="shared" si="925"/>
        <v>8.9661741766315414E-3</v>
      </c>
      <c r="CS670" s="39">
        <f t="shared" si="926"/>
        <v>3.8485578388926162E-2</v>
      </c>
      <c r="CT670" s="39">
        <f t="shared" si="927"/>
        <v>3.0150466491859259E-2</v>
      </c>
      <c r="CU670" s="39">
        <f t="shared" si="928"/>
        <v>0.14015336300993964</v>
      </c>
      <c r="CV670" s="39">
        <f t="shared" si="929"/>
        <v>7.4089883529483503E-3</v>
      </c>
      <c r="CW670" s="39">
        <f t="shared" si="930"/>
        <v>4.1161046405268611E-4</v>
      </c>
      <c r="CX670" s="39">
        <f t="shared" si="931"/>
        <v>1.7802152570278677E-2</v>
      </c>
      <c r="CY670" s="39">
        <f t="shared" si="932"/>
        <v>1.3377340081712299E-3</v>
      </c>
      <c r="CZ670" s="39">
        <f t="shared" si="933"/>
        <v>3.2928837124214889E-3</v>
      </c>
      <c r="DA670" s="39">
        <f t="shared" si="934"/>
        <v>4.9187450454295997E-2</v>
      </c>
      <c r="DB670" s="39">
        <f t="shared" si="935"/>
        <v>5.2480334166717484E-3</v>
      </c>
    </row>
    <row r="671" spans="1:106" ht="12.75" customHeight="1" x14ac:dyDescent="0.3">
      <c r="A671" s="9" t="str">
        <f t="shared" si="936"/>
        <v>12 Guerrero65-69 añosTotal</v>
      </c>
      <c r="B671" s="18" t="s">
        <v>47</v>
      </c>
      <c r="C671" s="18" t="s">
        <v>14</v>
      </c>
      <c r="D671" s="29" t="s">
        <v>88</v>
      </c>
      <c r="E671" s="19">
        <v>104196</v>
      </c>
      <c r="F671" s="19">
        <v>102693</v>
      </c>
      <c r="G671" s="19">
        <v>101995</v>
      </c>
      <c r="H671" s="19">
        <v>645</v>
      </c>
      <c r="I671" s="19">
        <v>53</v>
      </c>
      <c r="J671" s="19">
        <v>1468</v>
      </c>
      <c r="K671" s="19">
        <v>1020</v>
      </c>
      <c r="L671" s="19">
        <v>432</v>
      </c>
      <c r="M671" s="19">
        <v>16</v>
      </c>
      <c r="N671" s="19">
        <v>35</v>
      </c>
      <c r="O671" s="38">
        <f>+'07'!E670-'05'!J671</f>
        <v>645</v>
      </c>
      <c r="P671" s="38">
        <f t="shared" si="937"/>
        <v>2113</v>
      </c>
      <c r="Q671" s="39">
        <f>'07'!F670/'05'!$P671</f>
        <v>0.10269758637008992</v>
      </c>
      <c r="R671" s="39">
        <f>'07'!G670/'05'!$P671</f>
        <v>8.0454330336015151E-2</v>
      </c>
      <c r="S671" s="39">
        <f>'07'!H670/'05'!$P671</f>
        <v>0.51348793185044961</v>
      </c>
      <c r="T671" s="39">
        <f>'07'!I670/'05'!$P671</f>
        <v>2.5082820634169428E-2</v>
      </c>
      <c r="U671" s="39">
        <f>'07'!J670/'05'!$P671</f>
        <v>0</v>
      </c>
      <c r="V671" s="39">
        <f>'07'!K670/'05'!$P671</f>
        <v>5.9157595835305256E-2</v>
      </c>
      <c r="W671" s="39">
        <f>'07'!L670/'05'!$P671</f>
        <v>4.2593469001419781E-3</v>
      </c>
      <c r="X671" s="39">
        <f>'07'!M670/'05'!$P671</f>
        <v>7.0989115002366302E-3</v>
      </c>
      <c r="Y671" s="39">
        <f>'07'!N670/'05'!$P671</f>
        <v>0.19214387127307148</v>
      </c>
      <c r="Z671" s="39">
        <f>'07'!O670/'05'!$P671</f>
        <v>1.5617605300520587E-2</v>
      </c>
      <c r="AA671" s="44">
        <f t="shared" si="938"/>
        <v>44.365357311878846</v>
      </c>
      <c r="AB671" s="44">
        <f t="shared" si="939"/>
        <v>34.756270705158542</v>
      </c>
      <c r="AC671" s="44">
        <f t="shared" si="940"/>
        <v>221.82678655939424</v>
      </c>
      <c r="AD671" s="44">
        <f t="shared" si="941"/>
        <v>10.835778513961193</v>
      </c>
      <c r="AE671" s="44">
        <f t="shared" si="942"/>
        <v>0</v>
      </c>
      <c r="AF671" s="44">
        <f t="shared" si="943"/>
        <v>25.55608140085187</v>
      </c>
      <c r="AG671" s="44">
        <f t="shared" si="944"/>
        <v>1.8400378608613346</v>
      </c>
      <c r="AH671" s="44">
        <f t="shared" si="945"/>
        <v>3.0667297681022241</v>
      </c>
      <c r="AI671" s="44">
        <f t="shared" si="946"/>
        <v>83.006152389966871</v>
      </c>
      <c r="AJ671" s="44">
        <f t="shared" si="947"/>
        <v>6.7468054898248937</v>
      </c>
      <c r="AK671" s="44">
        <f t="shared" si="948"/>
        <v>1.6431613819214388</v>
      </c>
      <c r="AL671" s="44">
        <f t="shared" si="949"/>
        <v>1.2872692853762424</v>
      </c>
      <c r="AM671" s="44">
        <f t="shared" si="950"/>
        <v>8.2158069096071937</v>
      </c>
      <c r="AN671" s="44">
        <f t="shared" si="951"/>
        <v>0.40132513014671084</v>
      </c>
      <c r="AO671" s="44">
        <f t="shared" si="952"/>
        <v>0</v>
      </c>
      <c r="AP671" s="44">
        <f t="shared" si="953"/>
        <v>0.94652153336488409</v>
      </c>
      <c r="AQ671" s="44">
        <f t="shared" si="954"/>
        <v>6.814955040227165E-2</v>
      </c>
      <c r="AR671" s="44">
        <f t="shared" si="955"/>
        <v>0.11358258400378608</v>
      </c>
      <c r="AS671" s="44">
        <f t="shared" si="956"/>
        <v>3.0743019403691436</v>
      </c>
      <c r="AT671" s="44">
        <f t="shared" si="957"/>
        <v>0.2498816848083294</v>
      </c>
      <c r="AU671" s="44">
        <f t="shared" si="958"/>
        <v>104.75153809749172</v>
      </c>
      <c r="AV671" s="44">
        <f t="shared" si="959"/>
        <v>82.063416942735458</v>
      </c>
      <c r="AW671" s="44">
        <f t="shared" si="960"/>
        <v>523.7576904874586</v>
      </c>
      <c r="AX671" s="44">
        <f t="shared" si="961"/>
        <v>25.584477046852815</v>
      </c>
      <c r="AY671" s="44">
        <f t="shared" si="962"/>
        <v>0</v>
      </c>
      <c r="AZ671" s="44">
        <f t="shared" si="963"/>
        <v>60.34074775201136</v>
      </c>
      <c r="BA671" s="44">
        <f t="shared" si="964"/>
        <v>4.3445338381448178</v>
      </c>
      <c r="BB671" s="44">
        <f t="shared" si="965"/>
        <v>7.2408897302413626</v>
      </c>
      <c r="BC671" s="44">
        <f t="shared" si="966"/>
        <v>195.98674869853289</v>
      </c>
      <c r="BD671" s="44">
        <f t="shared" si="967"/>
        <v>15.929957406530999</v>
      </c>
      <c r="BE671" s="44">
        <f t="shared" si="968"/>
        <v>66.239943208707999</v>
      </c>
      <c r="BF671" s="44">
        <f t="shared" si="969"/>
        <v>51.893043066729774</v>
      </c>
      <c r="BG671" s="44">
        <f t="shared" si="970"/>
        <v>331.19971604353998</v>
      </c>
      <c r="BH671" s="44">
        <f t="shared" si="971"/>
        <v>16.178419309039281</v>
      </c>
      <c r="BI671" s="44">
        <f t="shared" si="972"/>
        <v>0</v>
      </c>
      <c r="BJ671" s="44">
        <f t="shared" si="973"/>
        <v>38.156649313771887</v>
      </c>
      <c r="BK671" s="44">
        <f t="shared" si="974"/>
        <v>2.7472787505915757</v>
      </c>
      <c r="BL671" s="44">
        <f t="shared" si="975"/>
        <v>4.5787979176526266</v>
      </c>
      <c r="BM671" s="44">
        <f t="shared" si="976"/>
        <v>123.9327969711311</v>
      </c>
      <c r="BN671" s="44">
        <f t="shared" si="977"/>
        <v>10.073355418835778</v>
      </c>
      <c r="BO671" s="39">
        <f t="shared" si="978"/>
        <v>2.0996383015560269E-2</v>
      </c>
      <c r="BP671" s="39">
        <f t="shared" si="897"/>
        <v>1.6448779320945833E-2</v>
      </c>
      <c r="BQ671" s="39">
        <f t="shared" si="898"/>
        <v>0.10498191507780134</v>
      </c>
      <c r="BR671" s="39">
        <f t="shared" si="899"/>
        <v>5.1281488471184066E-3</v>
      </c>
      <c r="BS671" s="39">
        <f t="shared" si="900"/>
        <v>0</v>
      </c>
      <c r="BT671" s="39">
        <f t="shared" si="901"/>
        <v>1.2094690677166052E-2</v>
      </c>
      <c r="BU671" s="39">
        <f t="shared" si="902"/>
        <v>8.7081772875595583E-4</v>
      </c>
      <c r="BV671" s="39">
        <f t="shared" si="903"/>
        <v>1.4513628812599262E-3</v>
      </c>
      <c r="BW671" s="39">
        <f t="shared" si="904"/>
        <v>3.9283555319435337E-2</v>
      </c>
      <c r="BX671" s="39">
        <f t="shared" si="905"/>
        <v>3.1929983387718381E-3</v>
      </c>
      <c r="BY671" s="39">
        <f t="shared" si="906"/>
        <v>7.77643815391121E-4</v>
      </c>
      <c r="BZ671" s="39">
        <f t="shared" si="907"/>
        <v>6.0921404892391978E-4</v>
      </c>
      <c r="CA671" s="39">
        <f t="shared" si="908"/>
        <v>3.8882190769556051E-3</v>
      </c>
      <c r="CB671" s="39">
        <f t="shared" si="909"/>
        <v>1.899314387821632E-4</v>
      </c>
      <c r="CC671" s="39">
        <f t="shared" si="910"/>
        <v>0</v>
      </c>
      <c r="CD671" s="39">
        <f t="shared" si="911"/>
        <v>4.479515065617057E-4</v>
      </c>
      <c r="CE671" s="39">
        <f t="shared" si="912"/>
        <v>3.225250847244281E-5</v>
      </c>
      <c r="CF671" s="39">
        <f t="shared" si="913"/>
        <v>5.375418078740468E-5</v>
      </c>
      <c r="CG671" s="39">
        <f t="shared" si="914"/>
        <v>1.4549464933124201E-3</v>
      </c>
      <c r="CH671" s="39">
        <f t="shared" si="915"/>
        <v>1.1825919773229029E-4</v>
      </c>
      <c r="CI671" s="39">
        <f t="shared" si="916"/>
        <v>4.9574793231183967E-2</v>
      </c>
      <c r="CJ671" s="39">
        <f t="shared" si="917"/>
        <v>3.8837395618899886E-2</v>
      </c>
      <c r="CK671" s="39">
        <f t="shared" si="918"/>
        <v>0.24787396615591983</v>
      </c>
      <c r="CL671" s="39">
        <f t="shared" si="919"/>
        <v>1.2108129222362903E-2</v>
      </c>
      <c r="CM671" s="39">
        <f t="shared" si="920"/>
        <v>0</v>
      </c>
      <c r="CN671" s="39">
        <f t="shared" si="921"/>
        <v>2.8556908543308737E-2</v>
      </c>
      <c r="CO671" s="39">
        <f t="shared" si="922"/>
        <v>2.0560974151182291E-3</v>
      </c>
      <c r="CP671" s="39">
        <f t="shared" si="923"/>
        <v>3.4268290251970482E-3</v>
      </c>
      <c r="CQ671" s="39">
        <f t="shared" si="924"/>
        <v>9.2752838948666774E-2</v>
      </c>
      <c r="CR671" s="39">
        <f t="shared" si="925"/>
        <v>7.5390238554335067E-3</v>
      </c>
      <c r="CS671" s="39">
        <f t="shared" si="926"/>
        <v>3.1348766307954565E-2</v>
      </c>
      <c r="CT671" s="39">
        <f t="shared" si="927"/>
        <v>2.4558941347245514E-2</v>
      </c>
      <c r="CU671" s="39">
        <f t="shared" si="928"/>
        <v>0.15674383153977284</v>
      </c>
      <c r="CV671" s="39">
        <f t="shared" si="929"/>
        <v>7.6566111259059539E-3</v>
      </c>
      <c r="CW671" s="39">
        <f t="shared" si="930"/>
        <v>0</v>
      </c>
      <c r="CX671" s="39">
        <f t="shared" si="931"/>
        <v>1.8058045108268757E-2</v>
      </c>
      <c r="CY671" s="39">
        <f t="shared" si="932"/>
        <v>1.3001792477953505E-3</v>
      </c>
      <c r="CZ671" s="39">
        <f t="shared" si="933"/>
        <v>2.1669654129922509E-3</v>
      </c>
      <c r="DA671" s="39">
        <f t="shared" si="934"/>
        <v>5.8652530511656933E-2</v>
      </c>
      <c r="DB671" s="39">
        <f t="shared" si="935"/>
        <v>4.7673239085829523E-3</v>
      </c>
    </row>
    <row r="672" spans="1:106" ht="12.75" customHeight="1" x14ac:dyDescent="0.3">
      <c r="A672" s="9" t="str">
        <f t="shared" si="936"/>
        <v>12 Guerrero70-74 añosTotal</v>
      </c>
      <c r="B672" s="18" t="s">
        <v>47</v>
      </c>
      <c r="C672" s="18" t="s">
        <v>14</v>
      </c>
      <c r="D672" s="29" t="s">
        <v>89</v>
      </c>
      <c r="E672" s="19">
        <v>77444</v>
      </c>
      <c r="F672" s="19">
        <v>76576</v>
      </c>
      <c r="G672" s="19">
        <v>76110</v>
      </c>
      <c r="H672" s="19">
        <v>435</v>
      </c>
      <c r="I672" s="19">
        <v>31</v>
      </c>
      <c r="J672" s="19">
        <v>852</v>
      </c>
      <c r="K672" s="19">
        <v>615</v>
      </c>
      <c r="L672" s="19">
        <v>218</v>
      </c>
      <c r="M672" s="19">
        <v>19</v>
      </c>
      <c r="N672" s="19">
        <v>16</v>
      </c>
      <c r="O672" s="38">
        <f>+'07'!E671-'05'!J672</f>
        <v>435</v>
      </c>
      <c r="P672" s="38">
        <f t="shared" si="937"/>
        <v>1287</v>
      </c>
      <c r="Q672" s="39">
        <f>'07'!F671/'05'!$P672</f>
        <v>8.1585081585081584E-2</v>
      </c>
      <c r="R672" s="39">
        <f>'07'!G671/'05'!$P672</f>
        <v>6.0606060606060608E-2</v>
      </c>
      <c r="S672" s="39">
        <f>'07'!H671/'05'!$P672</f>
        <v>0.50349650349650354</v>
      </c>
      <c r="T672" s="39">
        <f>'07'!I671/'05'!$P672</f>
        <v>2.564102564102564E-2</v>
      </c>
      <c r="U672" s="39">
        <f>'07'!J671/'05'!$P672</f>
        <v>0</v>
      </c>
      <c r="V672" s="39">
        <f>'07'!K671/'05'!$P672</f>
        <v>6.216006216006216E-2</v>
      </c>
      <c r="W672" s="39">
        <f>'07'!L671/'05'!$P672</f>
        <v>1.4763014763014764E-2</v>
      </c>
      <c r="X672" s="39">
        <f>'07'!M671/'05'!$P672</f>
        <v>4.662004662004662E-3</v>
      </c>
      <c r="Y672" s="39">
        <f>'07'!N671/'05'!$P672</f>
        <v>0.21911421911421911</v>
      </c>
      <c r="Z672" s="39">
        <f>'07'!O671/'05'!$P672</f>
        <v>2.7972027972027972E-2</v>
      </c>
      <c r="AA672" s="44">
        <f t="shared" si="938"/>
        <v>17.785547785547784</v>
      </c>
      <c r="AB672" s="44">
        <f t="shared" si="939"/>
        <v>13.212121212121213</v>
      </c>
      <c r="AC672" s="44">
        <f t="shared" si="940"/>
        <v>109.76223776223777</v>
      </c>
      <c r="AD672" s="44">
        <f t="shared" si="941"/>
        <v>5.5897435897435894</v>
      </c>
      <c r="AE672" s="44">
        <f t="shared" si="942"/>
        <v>0</v>
      </c>
      <c r="AF672" s="44">
        <f t="shared" si="943"/>
        <v>13.550893550893552</v>
      </c>
      <c r="AG672" s="44">
        <f t="shared" si="944"/>
        <v>3.2183372183372185</v>
      </c>
      <c r="AH672" s="44">
        <f t="shared" si="945"/>
        <v>1.0163170163170163</v>
      </c>
      <c r="AI672" s="44">
        <f t="shared" si="946"/>
        <v>47.766899766899762</v>
      </c>
      <c r="AJ672" s="44">
        <f t="shared" si="947"/>
        <v>6.0979020979020975</v>
      </c>
      <c r="AK672" s="44">
        <f t="shared" si="948"/>
        <v>1.5501165501165501</v>
      </c>
      <c r="AL672" s="44">
        <f t="shared" si="949"/>
        <v>1.1515151515151516</v>
      </c>
      <c r="AM672" s="44">
        <f t="shared" si="950"/>
        <v>9.5664335664335667</v>
      </c>
      <c r="AN672" s="44">
        <f t="shared" si="951"/>
        <v>0.48717948717948717</v>
      </c>
      <c r="AO672" s="44">
        <f t="shared" si="952"/>
        <v>0</v>
      </c>
      <c r="AP672" s="44">
        <f t="shared" si="953"/>
        <v>1.1810411810411809</v>
      </c>
      <c r="AQ672" s="44">
        <f t="shared" si="954"/>
        <v>0.28049728049728051</v>
      </c>
      <c r="AR672" s="44">
        <f t="shared" si="955"/>
        <v>8.8578088578088576E-2</v>
      </c>
      <c r="AS672" s="44">
        <f t="shared" si="956"/>
        <v>4.1631701631701628</v>
      </c>
      <c r="AT672" s="44">
        <f t="shared" si="957"/>
        <v>0.53146853146853146</v>
      </c>
      <c r="AU672" s="44">
        <f t="shared" si="958"/>
        <v>50.174825174825173</v>
      </c>
      <c r="AV672" s="44">
        <f t="shared" si="959"/>
        <v>37.272727272727273</v>
      </c>
      <c r="AW672" s="44">
        <f t="shared" si="960"/>
        <v>309.65034965034965</v>
      </c>
      <c r="AX672" s="44">
        <f t="shared" si="961"/>
        <v>15.769230769230768</v>
      </c>
      <c r="AY672" s="44">
        <f t="shared" si="962"/>
        <v>0</v>
      </c>
      <c r="AZ672" s="44">
        <f t="shared" si="963"/>
        <v>38.228438228438229</v>
      </c>
      <c r="BA672" s="44">
        <f t="shared" si="964"/>
        <v>9.0792540792540795</v>
      </c>
      <c r="BB672" s="44">
        <f t="shared" si="965"/>
        <v>2.8671328671328671</v>
      </c>
      <c r="BC672" s="44">
        <f t="shared" si="966"/>
        <v>134.75524475524475</v>
      </c>
      <c r="BD672" s="44">
        <f t="shared" si="967"/>
        <v>17.202797202797203</v>
      </c>
      <c r="BE672" s="44">
        <f t="shared" si="968"/>
        <v>35.489510489510486</v>
      </c>
      <c r="BF672" s="44">
        <f t="shared" si="969"/>
        <v>26.363636363636363</v>
      </c>
      <c r="BG672" s="44">
        <f t="shared" si="970"/>
        <v>219.02097902097904</v>
      </c>
      <c r="BH672" s="44">
        <f t="shared" si="971"/>
        <v>11.153846153846153</v>
      </c>
      <c r="BI672" s="44">
        <f t="shared" si="972"/>
        <v>0</v>
      </c>
      <c r="BJ672" s="44">
        <f t="shared" si="973"/>
        <v>27.039627039627039</v>
      </c>
      <c r="BK672" s="44">
        <f t="shared" si="974"/>
        <v>6.4219114219114219</v>
      </c>
      <c r="BL672" s="44">
        <f t="shared" si="975"/>
        <v>2.0279720279720279</v>
      </c>
      <c r="BM672" s="44">
        <f t="shared" si="976"/>
        <v>95.314685314685306</v>
      </c>
      <c r="BN672" s="44">
        <f t="shared" si="977"/>
        <v>12.167832167832168</v>
      </c>
      <c r="BO672" s="39">
        <f t="shared" si="978"/>
        <v>1.3819384448755077E-2</v>
      </c>
      <c r="BP672" s="39">
        <f t="shared" si="897"/>
        <v>1.0265828447646629E-2</v>
      </c>
      <c r="BQ672" s="39">
        <f t="shared" si="898"/>
        <v>8.5285344026602775E-2</v>
      </c>
      <c r="BR672" s="39">
        <f t="shared" si="899"/>
        <v>4.3432351124658812E-3</v>
      </c>
      <c r="BS672" s="39">
        <f t="shared" si="900"/>
        <v>0</v>
      </c>
      <c r="BT672" s="39">
        <f t="shared" si="901"/>
        <v>1.0529054818099107E-2</v>
      </c>
      <c r="BU672" s="39">
        <f t="shared" si="902"/>
        <v>2.5006505192985383E-3</v>
      </c>
      <c r="BV672" s="39">
        <f t="shared" si="903"/>
        <v>7.8967911135743299E-4</v>
      </c>
      <c r="BW672" s="39">
        <f t="shared" si="904"/>
        <v>3.7114918233799352E-2</v>
      </c>
      <c r="BX672" s="39">
        <f t="shared" si="905"/>
        <v>4.7380746681445979E-3</v>
      </c>
      <c r="BY672" s="39">
        <f t="shared" si="906"/>
        <v>1.2044417638823234E-3</v>
      </c>
      <c r="BZ672" s="39">
        <f t="shared" si="907"/>
        <v>8.9472816745544026E-4</v>
      </c>
      <c r="CA672" s="39">
        <f t="shared" si="908"/>
        <v>7.4331263142451958E-3</v>
      </c>
      <c r="CB672" s="39">
        <f t="shared" si="909"/>
        <v>3.785388400773016E-4</v>
      </c>
      <c r="CC672" s="39">
        <f t="shared" si="910"/>
        <v>0</v>
      </c>
      <c r="CD672" s="39">
        <f t="shared" si="911"/>
        <v>9.1766991533891293E-4</v>
      </c>
      <c r="CE672" s="39">
        <f t="shared" si="912"/>
        <v>2.1794660489299185E-4</v>
      </c>
      <c r="CF672" s="39">
        <f t="shared" si="913"/>
        <v>6.8825243650418478E-5</v>
      </c>
      <c r="CG672" s="39">
        <f t="shared" si="914"/>
        <v>3.2347864515696679E-3</v>
      </c>
      <c r="CH672" s="39">
        <f t="shared" si="915"/>
        <v>4.1295146190251087E-4</v>
      </c>
      <c r="CI672" s="39">
        <f t="shared" si="916"/>
        <v>3.8985878146717307E-2</v>
      </c>
      <c r="CJ672" s="39">
        <f t="shared" si="917"/>
        <v>2.8960938051847143E-2</v>
      </c>
      <c r="CK672" s="39">
        <f t="shared" si="918"/>
        <v>0.24059856227688395</v>
      </c>
      <c r="CL672" s="39">
        <f t="shared" si="919"/>
        <v>1.2252704560396867E-2</v>
      </c>
      <c r="CM672" s="39">
        <f t="shared" si="920"/>
        <v>0</v>
      </c>
      <c r="CN672" s="39">
        <f t="shared" si="921"/>
        <v>2.9703526207022712E-2</v>
      </c>
      <c r="CO672" s="39">
        <f t="shared" si="922"/>
        <v>7.0545874741678935E-3</v>
      </c>
      <c r="CP672" s="39">
        <f t="shared" si="923"/>
        <v>2.2277644655267033E-3</v>
      </c>
      <c r="CQ672" s="39">
        <f t="shared" si="924"/>
        <v>0.10470492987975505</v>
      </c>
      <c r="CR672" s="39">
        <f t="shared" si="925"/>
        <v>1.336658679316022E-2</v>
      </c>
      <c r="CS672" s="39">
        <f t="shared" si="926"/>
        <v>2.7575377225726873E-2</v>
      </c>
      <c r="CT672" s="39">
        <f t="shared" si="927"/>
        <v>2.0484565939111393E-2</v>
      </c>
      <c r="CU672" s="39">
        <f t="shared" si="928"/>
        <v>0.17017947087877158</v>
      </c>
      <c r="CV672" s="39">
        <f t="shared" si="929"/>
        <v>8.6665471280855891E-3</v>
      </c>
      <c r="CW672" s="39">
        <f t="shared" si="930"/>
        <v>0</v>
      </c>
      <c r="CX672" s="39">
        <f t="shared" si="931"/>
        <v>2.1009811219601427E-2</v>
      </c>
      <c r="CY672" s="39">
        <f t="shared" si="932"/>
        <v>4.9898301646553395E-3</v>
      </c>
      <c r="CZ672" s="39">
        <f t="shared" si="933"/>
        <v>1.5757358414701071E-3</v>
      </c>
      <c r="DA672" s="39">
        <f t="shared" si="934"/>
        <v>7.4059584549095031E-2</v>
      </c>
      <c r="DB672" s="39">
        <f t="shared" si="935"/>
        <v>9.4544150488206444E-3</v>
      </c>
    </row>
    <row r="673" spans="1:106" ht="12.75" customHeight="1" x14ac:dyDescent="0.3">
      <c r="A673" s="9" t="str">
        <f t="shared" si="936"/>
        <v>12 Guerrero75-79 añosTotal</v>
      </c>
      <c r="B673" s="18" t="s">
        <v>47</v>
      </c>
      <c r="C673" s="18" t="s">
        <v>14</v>
      </c>
      <c r="D673" s="29" t="s">
        <v>90</v>
      </c>
      <c r="E673" s="19">
        <v>58071</v>
      </c>
      <c r="F673" s="19">
        <v>57526</v>
      </c>
      <c r="G673" s="19">
        <v>57229</v>
      </c>
      <c r="H673" s="19">
        <v>279</v>
      </c>
      <c r="I673" s="19">
        <v>18</v>
      </c>
      <c r="J673" s="19">
        <v>517</v>
      </c>
      <c r="K673" s="19">
        <v>386</v>
      </c>
      <c r="L673" s="19">
        <v>124</v>
      </c>
      <c r="M673" s="19">
        <v>7</v>
      </c>
      <c r="N673" s="19">
        <v>28</v>
      </c>
      <c r="O673" s="38">
        <f>+'07'!E672-'05'!J673</f>
        <v>279</v>
      </c>
      <c r="P673" s="38">
        <f t="shared" si="937"/>
        <v>796</v>
      </c>
      <c r="Q673" s="39">
        <f>'07'!F672/'05'!$P673</f>
        <v>8.2914572864321606E-2</v>
      </c>
      <c r="R673" s="39">
        <f>'07'!G672/'05'!$P673</f>
        <v>4.0201005025125629E-2</v>
      </c>
      <c r="S673" s="39">
        <f>'07'!H672/'05'!$P673</f>
        <v>0.54648241206030146</v>
      </c>
      <c r="T673" s="39">
        <f>'07'!I672/'05'!$P673</f>
        <v>1.0050251256281407E-2</v>
      </c>
      <c r="U673" s="39">
        <f>'07'!J672/'05'!$P673</f>
        <v>1.2562814070351759E-3</v>
      </c>
      <c r="V673" s="39">
        <f>'07'!K672/'05'!$P673</f>
        <v>6.030150753768844E-2</v>
      </c>
      <c r="W673" s="39">
        <f>'07'!L672/'05'!$P673</f>
        <v>6.2814070351758797E-3</v>
      </c>
      <c r="X673" s="39">
        <f>'07'!M672/'05'!$P673</f>
        <v>7.537688442211055E-3</v>
      </c>
      <c r="Y673" s="39">
        <f>'07'!N672/'05'!$P673</f>
        <v>0.21984924623115579</v>
      </c>
      <c r="Z673" s="39">
        <f>'07'!O672/'05'!$P673</f>
        <v>2.5125628140703519E-2</v>
      </c>
      <c r="AA673" s="44">
        <f t="shared" si="938"/>
        <v>10.28140703517588</v>
      </c>
      <c r="AB673" s="44">
        <f t="shared" si="939"/>
        <v>4.9849246231155782</v>
      </c>
      <c r="AC673" s="44">
        <f t="shared" si="940"/>
        <v>67.763819095477388</v>
      </c>
      <c r="AD673" s="44">
        <f t="shared" si="941"/>
        <v>1.2462311557788945</v>
      </c>
      <c r="AE673" s="44">
        <f t="shared" si="942"/>
        <v>0.15577889447236182</v>
      </c>
      <c r="AF673" s="44">
        <f t="shared" si="943"/>
        <v>7.4773869346733663</v>
      </c>
      <c r="AG673" s="44">
        <f t="shared" si="944"/>
        <v>0.77889447236180909</v>
      </c>
      <c r="AH673" s="44">
        <f t="shared" si="945"/>
        <v>0.93467336683417079</v>
      </c>
      <c r="AI673" s="44">
        <f t="shared" si="946"/>
        <v>27.261306532663319</v>
      </c>
      <c r="AJ673" s="44">
        <f t="shared" si="947"/>
        <v>3.1155778894472363</v>
      </c>
      <c r="AK673" s="44">
        <f t="shared" si="948"/>
        <v>0.58040201005025127</v>
      </c>
      <c r="AL673" s="44">
        <f t="shared" si="949"/>
        <v>0.28140703517587939</v>
      </c>
      <c r="AM673" s="44">
        <f t="shared" si="950"/>
        <v>3.8253768844221101</v>
      </c>
      <c r="AN673" s="44">
        <f t="shared" si="951"/>
        <v>7.0351758793969849E-2</v>
      </c>
      <c r="AO673" s="44">
        <f t="shared" si="952"/>
        <v>8.7939698492462311E-3</v>
      </c>
      <c r="AP673" s="44">
        <f t="shared" si="953"/>
        <v>0.42211055276381909</v>
      </c>
      <c r="AQ673" s="44">
        <f t="shared" si="954"/>
        <v>4.3969849246231159E-2</v>
      </c>
      <c r="AR673" s="44">
        <f t="shared" si="955"/>
        <v>5.2763819095477386E-2</v>
      </c>
      <c r="AS673" s="44">
        <f t="shared" si="956"/>
        <v>1.5389447236180904</v>
      </c>
      <c r="AT673" s="44">
        <f t="shared" si="957"/>
        <v>0.17587939698492464</v>
      </c>
      <c r="AU673" s="44">
        <f t="shared" si="958"/>
        <v>32.005025125628137</v>
      </c>
      <c r="AV673" s="44">
        <f t="shared" si="959"/>
        <v>15.517587939698492</v>
      </c>
      <c r="AW673" s="44">
        <f t="shared" si="960"/>
        <v>210.94221105527637</v>
      </c>
      <c r="AX673" s="44">
        <f t="shared" si="961"/>
        <v>3.879396984924623</v>
      </c>
      <c r="AY673" s="44">
        <f t="shared" si="962"/>
        <v>0.48492462311557788</v>
      </c>
      <c r="AZ673" s="44">
        <f t="shared" si="963"/>
        <v>23.276381909547737</v>
      </c>
      <c r="BA673" s="44">
        <f t="shared" si="964"/>
        <v>2.4246231155778895</v>
      </c>
      <c r="BB673" s="44">
        <f t="shared" si="965"/>
        <v>2.9095477386934672</v>
      </c>
      <c r="BC673" s="44">
        <f t="shared" si="966"/>
        <v>84.861809045226138</v>
      </c>
      <c r="BD673" s="44">
        <f t="shared" si="967"/>
        <v>9.6984924623115578</v>
      </c>
      <c r="BE673" s="44">
        <f t="shared" si="968"/>
        <v>23.133165829145728</v>
      </c>
      <c r="BF673" s="44">
        <f t="shared" si="969"/>
        <v>11.21608040201005</v>
      </c>
      <c r="BG673" s="44">
        <f t="shared" si="970"/>
        <v>152.4685929648241</v>
      </c>
      <c r="BH673" s="44">
        <f t="shared" si="971"/>
        <v>2.8040201005025125</v>
      </c>
      <c r="BI673" s="44">
        <f t="shared" si="972"/>
        <v>0.35050251256281406</v>
      </c>
      <c r="BJ673" s="44">
        <f t="shared" si="973"/>
        <v>16.824120603015075</v>
      </c>
      <c r="BK673" s="44">
        <f t="shared" si="974"/>
        <v>1.7525125628140705</v>
      </c>
      <c r="BL673" s="44">
        <f t="shared" si="975"/>
        <v>2.1030150753768844</v>
      </c>
      <c r="BM673" s="44">
        <f t="shared" si="976"/>
        <v>61.337939698492463</v>
      </c>
      <c r="BN673" s="44">
        <f t="shared" si="977"/>
        <v>7.0100502512562821</v>
      </c>
      <c r="BO673" s="39">
        <f t="shared" si="978"/>
        <v>1.291634049645211E-2</v>
      </c>
      <c r="BP673" s="39">
        <f t="shared" si="897"/>
        <v>6.2624681194919322E-3</v>
      </c>
      <c r="BQ673" s="39">
        <f t="shared" si="898"/>
        <v>8.5130425999343451E-2</v>
      </c>
      <c r="BR673" s="39">
        <f t="shared" si="899"/>
        <v>1.565617029872983E-3</v>
      </c>
      <c r="BS673" s="39">
        <f t="shared" si="900"/>
        <v>1.9570212873412288E-4</v>
      </c>
      <c r="BT673" s="39">
        <f t="shared" si="901"/>
        <v>9.3937021792378974E-3</v>
      </c>
      <c r="BU673" s="39">
        <f t="shared" si="902"/>
        <v>9.7851064367061435E-4</v>
      </c>
      <c r="BV673" s="39">
        <f t="shared" si="903"/>
        <v>1.1742127724047372E-3</v>
      </c>
      <c r="BW673" s="39">
        <f t="shared" si="904"/>
        <v>3.4247872528471508E-2</v>
      </c>
      <c r="BX673" s="39">
        <f t="shared" si="905"/>
        <v>3.9140425746824574E-3</v>
      </c>
      <c r="BY673" s="39">
        <f t="shared" si="906"/>
        <v>7.2914825383197399E-4</v>
      </c>
      <c r="BZ673" s="39">
        <f t="shared" si="907"/>
        <v>3.5352642610035102E-4</v>
      </c>
      <c r="CA673" s="39">
        <f t="shared" si="908"/>
        <v>4.8057498548016459E-3</v>
      </c>
      <c r="CB673" s="39">
        <f t="shared" si="909"/>
        <v>8.8381606525087756E-5</v>
      </c>
      <c r="CC673" s="39">
        <f t="shared" si="910"/>
        <v>1.1047700815635969E-5</v>
      </c>
      <c r="CD673" s="39">
        <f t="shared" si="911"/>
        <v>5.3028963915052654E-4</v>
      </c>
      <c r="CE673" s="39">
        <f t="shared" si="912"/>
        <v>5.5238504078179847E-5</v>
      </c>
      <c r="CF673" s="39">
        <f t="shared" si="913"/>
        <v>6.6286204893815817E-5</v>
      </c>
      <c r="CG673" s="39">
        <f t="shared" si="914"/>
        <v>1.9333476427362945E-3</v>
      </c>
      <c r="CH673" s="39">
        <f t="shared" si="915"/>
        <v>2.2095401631271939E-4</v>
      </c>
      <c r="CI673" s="39">
        <f t="shared" si="916"/>
        <v>4.0207317997020271E-2</v>
      </c>
      <c r="CJ673" s="39">
        <f t="shared" si="917"/>
        <v>1.9494457210676497E-2</v>
      </c>
      <c r="CK673" s="39">
        <f t="shared" si="918"/>
        <v>0.26500277770763364</v>
      </c>
      <c r="CL673" s="39">
        <f t="shared" si="919"/>
        <v>4.8736143026691242E-3</v>
      </c>
      <c r="CM673" s="39">
        <f t="shared" si="920"/>
        <v>6.0920178783364053E-4</v>
      </c>
      <c r="CN673" s="39">
        <f t="shared" si="921"/>
        <v>2.9241685816014745E-2</v>
      </c>
      <c r="CO673" s="39">
        <f t="shared" si="922"/>
        <v>3.0460089391682026E-3</v>
      </c>
      <c r="CP673" s="39">
        <f t="shared" si="923"/>
        <v>3.6552107270018432E-3</v>
      </c>
      <c r="CQ673" s="39">
        <f t="shared" si="924"/>
        <v>0.10661031287088711</v>
      </c>
      <c r="CR673" s="39">
        <f t="shared" si="925"/>
        <v>1.2184035756672811E-2</v>
      </c>
      <c r="CS673" s="39">
        <f t="shared" si="926"/>
        <v>2.9061766117017246E-2</v>
      </c>
      <c r="CT673" s="39">
        <f t="shared" si="927"/>
        <v>1.4090553268856847E-2</v>
      </c>
      <c r="CU673" s="39">
        <f t="shared" si="928"/>
        <v>0.19154345849852272</v>
      </c>
      <c r="CV673" s="39">
        <f t="shared" si="929"/>
        <v>3.5226383172142117E-3</v>
      </c>
      <c r="CW673" s="39">
        <f t="shared" si="930"/>
        <v>4.4032978965177647E-4</v>
      </c>
      <c r="CX673" s="39">
        <f t="shared" si="931"/>
        <v>2.1135829903285271E-2</v>
      </c>
      <c r="CY673" s="39">
        <f t="shared" si="932"/>
        <v>2.2016489482588825E-3</v>
      </c>
      <c r="CZ673" s="39">
        <f t="shared" si="933"/>
        <v>2.6419787379106589E-3</v>
      </c>
      <c r="DA673" s="39">
        <f t="shared" si="934"/>
        <v>7.7057713189060878E-2</v>
      </c>
      <c r="DB673" s="39">
        <f t="shared" si="935"/>
        <v>8.80659579303553E-3</v>
      </c>
    </row>
    <row r="674" spans="1:106" ht="12.75" customHeight="1" x14ac:dyDescent="0.3">
      <c r="A674" s="9" t="str">
        <f t="shared" si="936"/>
        <v>12 Guerrero80-84 añosTotal</v>
      </c>
      <c r="B674" s="18" t="s">
        <v>47</v>
      </c>
      <c r="C674" s="18" t="s">
        <v>14</v>
      </c>
      <c r="D674" s="29" t="s">
        <v>91</v>
      </c>
      <c r="E674" s="19">
        <v>39210</v>
      </c>
      <c r="F674" s="19">
        <v>38874</v>
      </c>
      <c r="G674" s="19">
        <v>38642</v>
      </c>
      <c r="H674" s="19">
        <v>220</v>
      </c>
      <c r="I674" s="19">
        <v>12</v>
      </c>
      <c r="J674" s="19">
        <v>325</v>
      </c>
      <c r="K674" s="19">
        <v>241</v>
      </c>
      <c r="L674" s="19">
        <v>82</v>
      </c>
      <c r="M674" s="19">
        <v>2</v>
      </c>
      <c r="N674" s="19">
        <v>11</v>
      </c>
      <c r="O674" s="38">
        <f>+'07'!E673-'05'!J674</f>
        <v>220</v>
      </c>
      <c r="P674" s="38">
        <f t="shared" si="937"/>
        <v>545</v>
      </c>
      <c r="Q674" s="39">
        <f>'07'!F673/'05'!$P674</f>
        <v>4.7706422018348627E-2</v>
      </c>
      <c r="R674" s="39">
        <f>'07'!G673/'05'!$P674</f>
        <v>2.2018348623853212E-2</v>
      </c>
      <c r="S674" s="39">
        <f>'07'!H673/'05'!$P674</f>
        <v>0.58899082568807337</v>
      </c>
      <c r="T674" s="39">
        <f>'07'!I673/'05'!$P674</f>
        <v>1.1009174311926606E-2</v>
      </c>
      <c r="U674" s="39">
        <f>'07'!J673/'05'!$P674</f>
        <v>0</v>
      </c>
      <c r="V674" s="39">
        <f>'07'!K673/'05'!$P674</f>
        <v>5.8715596330275233E-2</v>
      </c>
      <c r="W674" s="39">
        <f>'07'!L673/'05'!$P674</f>
        <v>7.3394495412844041E-3</v>
      </c>
      <c r="X674" s="39">
        <f>'07'!M673/'05'!$P674</f>
        <v>5.5045871559633031E-3</v>
      </c>
      <c r="Y674" s="39">
        <f>'07'!N673/'05'!$P674</f>
        <v>0.23486238532110093</v>
      </c>
      <c r="Z674" s="39">
        <f>'07'!O673/'05'!$P674</f>
        <v>2.3853211009174313E-2</v>
      </c>
      <c r="AA674" s="44">
        <f t="shared" si="938"/>
        <v>3.9119266055045872</v>
      </c>
      <c r="AB674" s="44">
        <f t="shared" si="939"/>
        <v>1.8055045871559634</v>
      </c>
      <c r="AC674" s="44">
        <f t="shared" si="940"/>
        <v>48.297247706422013</v>
      </c>
      <c r="AD674" s="44">
        <f t="shared" si="941"/>
        <v>0.9027522935779817</v>
      </c>
      <c r="AE674" s="44">
        <f t="shared" si="942"/>
        <v>0</v>
      </c>
      <c r="AF674" s="44">
        <f t="shared" si="943"/>
        <v>4.8146788990825691</v>
      </c>
      <c r="AG674" s="44">
        <f t="shared" si="944"/>
        <v>0.60183486238532113</v>
      </c>
      <c r="AH674" s="44">
        <f t="shared" si="945"/>
        <v>0.45137614678899085</v>
      </c>
      <c r="AI674" s="44">
        <f t="shared" si="946"/>
        <v>19.258715596330276</v>
      </c>
      <c r="AJ674" s="44">
        <f t="shared" si="947"/>
        <v>1.9559633027522936</v>
      </c>
      <c r="AK674" s="44">
        <f t="shared" si="948"/>
        <v>9.5412844036697253E-2</v>
      </c>
      <c r="AL674" s="44">
        <f t="shared" si="949"/>
        <v>4.4036697247706424E-2</v>
      </c>
      <c r="AM674" s="44">
        <f t="shared" si="950"/>
        <v>1.1779816513761467</v>
      </c>
      <c r="AN674" s="44">
        <f t="shared" si="951"/>
        <v>2.2018348623853212E-2</v>
      </c>
      <c r="AO674" s="44">
        <f t="shared" si="952"/>
        <v>0</v>
      </c>
      <c r="AP674" s="44">
        <f t="shared" si="953"/>
        <v>0.11743119266055047</v>
      </c>
      <c r="AQ674" s="44">
        <f t="shared" si="954"/>
        <v>1.4678899082568808E-2</v>
      </c>
      <c r="AR674" s="44">
        <f t="shared" si="955"/>
        <v>1.1009174311926606E-2</v>
      </c>
      <c r="AS674" s="44">
        <f t="shared" si="956"/>
        <v>0.46972477064220186</v>
      </c>
      <c r="AT674" s="44">
        <f t="shared" si="957"/>
        <v>4.7706422018348627E-2</v>
      </c>
      <c r="AU674" s="44">
        <f t="shared" si="958"/>
        <v>11.497247706422019</v>
      </c>
      <c r="AV674" s="44">
        <f t="shared" si="959"/>
        <v>5.3064220183486244</v>
      </c>
      <c r="AW674" s="44">
        <f t="shared" si="960"/>
        <v>141.9467889908257</v>
      </c>
      <c r="AX674" s="44">
        <f t="shared" si="961"/>
        <v>2.6532110091743122</v>
      </c>
      <c r="AY674" s="44">
        <f t="shared" si="962"/>
        <v>0</v>
      </c>
      <c r="AZ674" s="44">
        <f t="shared" si="963"/>
        <v>14.150458715596331</v>
      </c>
      <c r="BA674" s="44">
        <f t="shared" si="964"/>
        <v>1.7688073394495414</v>
      </c>
      <c r="BB674" s="44">
        <f t="shared" si="965"/>
        <v>1.3266055045871561</v>
      </c>
      <c r="BC674" s="44">
        <f t="shared" si="966"/>
        <v>56.601834862385324</v>
      </c>
      <c r="BD674" s="44">
        <f t="shared" si="967"/>
        <v>5.7486238532110097</v>
      </c>
      <c r="BE674" s="44">
        <f t="shared" si="968"/>
        <v>10.495412844036698</v>
      </c>
      <c r="BF674" s="44">
        <f t="shared" si="969"/>
        <v>4.8440366972477067</v>
      </c>
      <c r="BG674" s="44">
        <f t="shared" si="970"/>
        <v>129.57798165137615</v>
      </c>
      <c r="BH674" s="44">
        <f t="shared" si="971"/>
        <v>2.4220183486238533</v>
      </c>
      <c r="BI674" s="44">
        <f t="shared" si="972"/>
        <v>0</v>
      </c>
      <c r="BJ674" s="44">
        <f t="shared" si="973"/>
        <v>12.917431192660551</v>
      </c>
      <c r="BK674" s="44">
        <f t="shared" si="974"/>
        <v>1.6146788990825689</v>
      </c>
      <c r="BL674" s="44">
        <f t="shared" si="975"/>
        <v>1.2110091743119267</v>
      </c>
      <c r="BM674" s="44">
        <f t="shared" si="976"/>
        <v>51.669724770642205</v>
      </c>
      <c r="BN674" s="44">
        <f t="shared" si="977"/>
        <v>5.2477064220183491</v>
      </c>
      <c r="BO674" s="39">
        <f t="shared" si="978"/>
        <v>7.1778469825772243E-3</v>
      </c>
      <c r="BP674" s="39">
        <f t="shared" si="897"/>
        <v>3.3128524534971806E-3</v>
      </c>
      <c r="BQ674" s="39">
        <f t="shared" si="898"/>
        <v>8.861880313104957E-2</v>
      </c>
      <c r="BR674" s="39">
        <f t="shared" si="899"/>
        <v>1.6564262267485903E-3</v>
      </c>
      <c r="BS674" s="39">
        <f t="shared" si="900"/>
        <v>0</v>
      </c>
      <c r="BT674" s="39">
        <f t="shared" si="901"/>
        <v>8.8342732093258155E-3</v>
      </c>
      <c r="BU674" s="39">
        <f t="shared" si="902"/>
        <v>1.1042841511657269E-3</v>
      </c>
      <c r="BV674" s="39">
        <f t="shared" si="903"/>
        <v>8.2821311337429515E-4</v>
      </c>
      <c r="BW674" s="39">
        <f t="shared" si="904"/>
        <v>3.5337092837303262E-2</v>
      </c>
      <c r="BX674" s="39">
        <f t="shared" si="905"/>
        <v>3.5889234912886122E-3</v>
      </c>
      <c r="BY674" s="39">
        <f t="shared" si="906"/>
        <v>1.750694385994445E-4</v>
      </c>
      <c r="BZ674" s="39">
        <f t="shared" si="907"/>
        <v>8.0801279353589768E-5</v>
      </c>
      <c r="CA674" s="39">
        <f t="shared" si="908"/>
        <v>2.1614342227085259E-3</v>
      </c>
      <c r="CB674" s="39">
        <f t="shared" si="909"/>
        <v>4.0400639676794884E-5</v>
      </c>
      <c r="CC674" s="39">
        <f t="shared" si="910"/>
        <v>0</v>
      </c>
      <c r="CD674" s="39">
        <f t="shared" si="911"/>
        <v>2.1547007827623938E-4</v>
      </c>
      <c r="CE674" s="39">
        <f t="shared" si="912"/>
        <v>2.6933759784529923E-5</v>
      </c>
      <c r="CF674" s="39">
        <f t="shared" si="913"/>
        <v>2.0200319838397442E-5</v>
      </c>
      <c r="CG674" s="39">
        <f t="shared" si="914"/>
        <v>8.6188031310495752E-4</v>
      </c>
      <c r="CH674" s="39">
        <f t="shared" si="915"/>
        <v>8.7534719299722249E-5</v>
      </c>
      <c r="CI674" s="39">
        <f t="shared" si="916"/>
        <v>2.1095867351233064E-2</v>
      </c>
      <c r="CJ674" s="39">
        <f t="shared" si="917"/>
        <v>9.7365541621075684E-3</v>
      </c>
      <c r="CK674" s="39">
        <f t="shared" si="918"/>
        <v>0.26045282383637741</v>
      </c>
      <c r="CL674" s="39">
        <f t="shared" si="919"/>
        <v>4.8682770810537842E-3</v>
      </c>
      <c r="CM674" s="39">
        <f t="shared" si="920"/>
        <v>0</v>
      </c>
      <c r="CN674" s="39">
        <f t="shared" si="921"/>
        <v>2.5964144432286847E-2</v>
      </c>
      <c r="CO674" s="39">
        <f t="shared" si="922"/>
        <v>3.2455180540358558E-3</v>
      </c>
      <c r="CP674" s="39">
        <f t="shared" si="923"/>
        <v>2.4341385405268921E-3</v>
      </c>
      <c r="CQ674" s="39">
        <f t="shared" si="924"/>
        <v>0.10385657772914739</v>
      </c>
      <c r="CR674" s="39">
        <f t="shared" si="925"/>
        <v>1.0547933675616532E-2</v>
      </c>
      <c r="CS674" s="39">
        <f t="shared" si="926"/>
        <v>1.9257638245938895E-2</v>
      </c>
      <c r="CT674" s="39">
        <f t="shared" si="927"/>
        <v>8.8881407288948742E-3</v>
      </c>
      <c r="CU674" s="39">
        <f t="shared" si="928"/>
        <v>0.2377577644979379</v>
      </c>
      <c r="CV674" s="39">
        <f t="shared" si="929"/>
        <v>4.4440703644474371E-3</v>
      </c>
      <c r="CW674" s="39">
        <f t="shared" si="930"/>
        <v>0</v>
      </c>
      <c r="CX674" s="39">
        <f t="shared" si="931"/>
        <v>2.3701708610386334E-2</v>
      </c>
      <c r="CY674" s="39">
        <f t="shared" si="932"/>
        <v>2.9627135762982917E-3</v>
      </c>
      <c r="CZ674" s="39">
        <f t="shared" si="933"/>
        <v>2.2220351822237186E-3</v>
      </c>
      <c r="DA674" s="39">
        <f t="shared" si="934"/>
        <v>9.4806834441545335E-2</v>
      </c>
      <c r="DB674" s="39">
        <f t="shared" si="935"/>
        <v>9.6288191229694474E-3</v>
      </c>
    </row>
    <row r="675" spans="1:106" ht="12.75" customHeight="1" x14ac:dyDescent="0.3">
      <c r="A675" s="9" t="str">
        <f t="shared" si="936"/>
        <v>12 Guerrero85 años y másTotal</v>
      </c>
      <c r="B675" s="18" t="s">
        <v>47</v>
      </c>
      <c r="C675" s="18" t="s">
        <v>14</v>
      </c>
      <c r="D675" s="18" t="s">
        <v>92</v>
      </c>
      <c r="E675" s="19">
        <v>37848</v>
      </c>
      <c r="F675" s="19">
        <v>37559</v>
      </c>
      <c r="G675" s="19">
        <v>37281</v>
      </c>
      <c r="H675" s="19">
        <v>250</v>
      </c>
      <c r="I675" s="19">
        <v>28</v>
      </c>
      <c r="J675" s="19">
        <v>275</v>
      </c>
      <c r="K675" s="19">
        <v>219</v>
      </c>
      <c r="L675" s="19">
        <v>53</v>
      </c>
      <c r="M675" s="19">
        <v>3</v>
      </c>
      <c r="N675" s="19">
        <v>14</v>
      </c>
      <c r="O675" s="38">
        <f>+'07'!E674-'05'!J675</f>
        <v>250</v>
      </c>
      <c r="P675" s="38">
        <f t="shared" si="937"/>
        <v>525</v>
      </c>
      <c r="Q675" s="39">
        <f>'07'!F674/'05'!$P675</f>
        <v>2.6666666666666668E-2</v>
      </c>
      <c r="R675" s="39">
        <f>'07'!G674/'05'!$P675</f>
        <v>2.0952380952380951E-2</v>
      </c>
      <c r="S675" s="39">
        <f>'07'!H674/'05'!$P675</f>
        <v>0.62095238095238092</v>
      </c>
      <c r="T675" s="39">
        <f>'07'!I674/'05'!$P675</f>
        <v>1.7142857142857144E-2</v>
      </c>
      <c r="U675" s="39">
        <f>'07'!J674/'05'!$P675</f>
        <v>0</v>
      </c>
      <c r="V675" s="39">
        <f>'07'!K674/'05'!$P675</f>
        <v>4.9523809523809526E-2</v>
      </c>
      <c r="W675" s="39">
        <f>'07'!L674/'05'!$P675</f>
        <v>3.8095238095238095E-3</v>
      </c>
      <c r="X675" s="39">
        <f>'07'!M674/'05'!$P675</f>
        <v>0</v>
      </c>
      <c r="Y675" s="39">
        <f>'07'!N674/'05'!$P675</f>
        <v>0.24952380952380954</v>
      </c>
      <c r="Z675" s="39">
        <f>'07'!O674/'05'!$P675</f>
        <v>1.1428571428571429E-2</v>
      </c>
      <c r="AA675" s="44">
        <f t="shared" si="938"/>
        <v>1.4133333333333333</v>
      </c>
      <c r="AB675" s="44">
        <f t="shared" si="939"/>
        <v>1.1104761904761904</v>
      </c>
      <c r="AC675" s="44">
        <f t="shared" si="940"/>
        <v>32.910476190476189</v>
      </c>
      <c r="AD675" s="44">
        <f t="shared" si="941"/>
        <v>0.90857142857142859</v>
      </c>
      <c r="AE675" s="44">
        <f t="shared" si="942"/>
        <v>0</v>
      </c>
      <c r="AF675" s="44">
        <f t="shared" si="943"/>
        <v>2.6247619047619049</v>
      </c>
      <c r="AG675" s="44">
        <f t="shared" si="944"/>
        <v>0.20190476190476189</v>
      </c>
      <c r="AH675" s="44">
        <f t="shared" si="945"/>
        <v>0</v>
      </c>
      <c r="AI675" s="44">
        <f t="shared" si="946"/>
        <v>13.224761904761905</v>
      </c>
      <c r="AJ675" s="44">
        <f t="shared" si="947"/>
        <v>0.60571428571428576</v>
      </c>
      <c r="AK675" s="44">
        <f t="shared" si="948"/>
        <v>0.08</v>
      </c>
      <c r="AL675" s="44">
        <f t="shared" si="949"/>
        <v>6.2857142857142861E-2</v>
      </c>
      <c r="AM675" s="44">
        <f t="shared" si="950"/>
        <v>1.8628571428571428</v>
      </c>
      <c r="AN675" s="44">
        <f t="shared" si="951"/>
        <v>5.1428571428571435E-2</v>
      </c>
      <c r="AO675" s="44">
        <f t="shared" si="952"/>
        <v>0</v>
      </c>
      <c r="AP675" s="44">
        <f t="shared" si="953"/>
        <v>0.14857142857142858</v>
      </c>
      <c r="AQ675" s="44">
        <f t="shared" si="954"/>
        <v>1.1428571428571429E-2</v>
      </c>
      <c r="AR675" s="44">
        <f t="shared" si="955"/>
        <v>0</v>
      </c>
      <c r="AS675" s="44">
        <f t="shared" si="956"/>
        <v>0.74857142857142867</v>
      </c>
      <c r="AT675" s="44">
        <f t="shared" si="957"/>
        <v>3.4285714285714287E-2</v>
      </c>
      <c r="AU675" s="44">
        <f t="shared" si="958"/>
        <v>5.8400000000000007</v>
      </c>
      <c r="AV675" s="44">
        <f t="shared" si="959"/>
        <v>4.5885714285714281</v>
      </c>
      <c r="AW675" s="44">
        <f t="shared" si="960"/>
        <v>135.98857142857142</v>
      </c>
      <c r="AX675" s="44">
        <f t="shared" si="961"/>
        <v>3.7542857142857144</v>
      </c>
      <c r="AY675" s="44">
        <f t="shared" si="962"/>
        <v>0</v>
      </c>
      <c r="AZ675" s="44">
        <f t="shared" si="963"/>
        <v>10.845714285714287</v>
      </c>
      <c r="BA675" s="44">
        <f t="shared" si="964"/>
        <v>0.8342857142857143</v>
      </c>
      <c r="BB675" s="44">
        <f t="shared" si="965"/>
        <v>0</v>
      </c>
      <c r="BC675" s="44">
        <f t="shared" si="966"/>
        <v>54.645714285714291</v>
      </c>
      <c r="BD675" s="44">
        <f t="shared" si="967"/>
        <v>2.5028571428571427</v>
      </c>
      <c r="BE675" s="44">
        <f t="shared" si="968"/>
        <v>6.666666666666667</v>
      </c>
      <c r="BF675" s="44">
        <f t="shared" si="969"/>
        <v>5.2380952380952381</v>
      </c>
      <c r="BG675" s="44">
        <f t="shared" si="970"/>
        <v>155.23809523809524</v>
      </c>
      <c r="BH675" s="44">
        <f t="shared" si="971"/>
        <v>4.2857142857142856</v>
      </c>
      <c r="BI675" s="44">
        <f t="shared" si="972"/>
        <v>0</v>
      </c>
      <c r="BJ675" s="44">
        <f t="shared" si="973"/>
        <v>12.380952380952381</v>
      </c>
      <c r="BK675" s="44">
        <f t="shared" si="974"/>
        <v>0.95238095238095233</v>
      </c>
      <c r="BL675" s="44">
        <f t="shared" si="975"/>
        <v>0</v>
      </c>
      <c r="BM675" s="44">
        <f t="shared" si="976"/>
        <v>62.380952380952387</v>
      </c>
      <c r="BN675" s="44">
        <f t="shared" si="977"/>
        <v>2.8571428571428572</v>
      </c>
      <c r="BO675" s="39">
        <f t="shared" si="978"/>
        <v>2.6920634920634921E-3</v>
      </c>
      <c r="BP675" s="39">
        <f t="shared" si="897"/>
        <v>2.1151927437641723E-3</v>
      </c>
      <c r="BQ675" s="39">
        <f t="shared" si="898"/>
        <v>6.2686621315192745E-2</v>
      </c>
      <c r="BR675" s="39">
        <f t="shared" si="899"/>
        <v>1.7306122448979592E-3</v>
      </c>
      <c r="BS675" s="39">
        <f t="shared" si="900"/>
        <v>0</v>
      </c>
      <c r="BT675" s="39">
        <f t="shared" si="901"/>
        <v>4.9995464852607713E-3</v>
      </c>
      <c r="BU675" s="39">
        <f t="shared" si="902"/>
        <v>3.8458049886621313E-4</v>
      </c>
      <c r="BV675" s="39">
        <f t="shared" si="903"/>
        <v>0</v>
      </c>
      <c r="BW675" s="39">
        <f t="shared" si="904"/>
        <v>2.5190022675736962E-2</v>
      </c>
      <c r="BX675" s="39">
        <f t="shared" si="905"/>
        <v>1.1537414965986396E-3</v>
      </c>
      <c r="BY675" s="39">
        <f t="shared" si="906"/>
        <v>1.523809523809524E-4</v>
      </c>
      <c r="BZ675" s="39">
        <f t="shared" si="907"/>
        <v>1.1972789115646259E-4</v>
      </c>
      <c r="CA675" s="39">
        <f t="shared" si="908"/>
        <v>3.5482993197278908E-3</v>
      </c>
      <c r="CB675" s="39">
        <f t="shared" si="909"/>
        <v>9.7959183673469394E-5</v>
      </c>
      <c r="CC675" s="39">
        <f t="shared" si="910"/>
        <v>0</v>
      </c>
      <c r="CD675" s="39">
        <f t="shared" si="911"/>
        <v>2.8299319727891157E-4</v>
      </c>
      <c r="CE675" s="39">
        <f t="shared" si="912"/>
        <v>2.1768707482993199E-5</v>
      </c>
      <c r="CF675" s="39">
        <f t="shared" si="913"/>
        <v>0</v>
      </c>
      <c r="CG675" s="39">
        <f t="shared" si="914"/>
        <v>1.4258503401360545E-3</v>
      </c>
      <c r="CH675" s="39">
        <f t="shared" si="915"/>
        <v>6.53061224489796E-5</v>
      </c>
      <c r="CI675" s="39">
        <f t="shared" si="916"/>
        <v>1.1123809523809525E-2</v>
      </c>
      <c r="CJ675" s="39">
        <f t="shared" si="917"/>
        <v>8.7401360544217682E-3</v>
      </c>
      <c r="CK675" s="39">
        <f t="shared" si="918"/>
        <v>0.25902585034013603</v>
      </c>
      <c r="CL675" s="39">
        <f t="shared" si="919"/>
        <v>7.1510204081632655E-3</v>
      </c>
      <c r="CM675" s="39">
        <f t="shared" si="920"/>
        <v>0</v>
      </c>
      <c r="CN675" s="39">
        <f t="shared" si="921"/>
        <v>2.0658503401360547E-2</v>
      </c>
      <c r="CO675" s="39">
        <f t="shared" si="922"/>
        <v>1.5891156462585034E-3</v>
      </c>
      <c r="CP675" s="39">
        <f t="shared" si="923"/>
        <v>0</v>
      </c>
      <c r="CQ675" s="39">
        <f t="shared" si="924"/>
        <v>0.10408707482993199</v>
      </c>
      <c r="CR675" s="39">
        <f t="shared" si="925"/>
        <v>4.76734693877551E-3</v>
      </c>
      <c r="CS675" s="39">
        <f t="shared" si="926"/>
        <v>1.2698412698412698E-2</v>
      </c>
      <c r="CT675" s="39">
        <f t="shared" si="927"/>
        <v>9.9773242630385485E-3</v>
      </c>
      <c r="CU675" s="39">
        <f t="shared" si="928"/>
        <v>0.29569160997732424</v>
      </c>
      <c r="CV675" s="39">
        <f t="shared" si="929"/>
        <v>8.163265306122448E-3</v>
      </c>
      <c r="CW675" s="39">
        <f t="shared" si="930"/>
        <v>0</v>
      </c>
      <c r="CX675" s="39">
        <f t="shared" si="931"/>
        <v>2.3582766439909298E-2</v>
      </c>
      <c r="CY675" s="39">
        <f t="shared" si="932"/>
        <v>1.8140589569160996E-3</v>
      </c>
      <c r="CZ675" s="39">
        <f t="shared" si="933"/>
        <v>0</v>
      </c>
      <c r="DA675" s="39">
        <f t="shared" si="934"/>
        <v>0.11882086167800454</v>
      </c>
      <c r="DB675" s="39">
        <f t="shared" si="935"/>
        <v>5.4421768707482998E-3</v>
      </c>
    </row>
    <row r="676" spans="1:106" ht="12.75" customHeight="1" x14ac:dyDescent="0.3">
      <c r="A676" s="9" t="str">
        <f t="shared" si="936"/>
        <v>12 GuerreroTotalHombres</v>
      </c>
      <c r="B676" s="20" t="s">
        <v>47</v>
      </c>
      <c r="C676" s="20" t="s">
        <v>15</v>
      </c>
      <c r="D676" s="20" t="s">
        <v>14</v>
      </c>
      <c r="E676" s="21">
        <v>1524084</v>
      </c>
      <c r="F676" s="21">
        <v>1484000</v>
      </c>
      <c r="G676" s="21">
        <v>1459883</v>
      </c>
      <c r="H676" s="21">
        <v>22802</v>
      </c>
      <c r="I676" s="21">
        <v>1315</v>
      </c>
      <c r="J676" s="21">
        <v>39348</v>
      </c>
      <c r="K676" s="21">
        <v>29274</v>
      </c>
      <c r="L676" s="21">
        <v>9703</v>
      </c>
      <c r="M676" s="21">
        <v>371</v>
      </c>
      <c r="N676" s="21">
        <v>736</v>
      </c>
      <c r="O676" s="38">
        <f>+'07'!E675-'05'!J676</f>
        <v>22802</v>
      </c>
      <c r="P676" s="38">
        <f t="shared" si="937"/>
        <v>62150</v>
      </c>
      <c r="Q676" s="39">
        <f>'07'!F675/'05'!$P676</f>
        <v>0.15679806918744971</v>
      </c>
      <c r="R676" s="39">
        <f>'07'!G675/'05'!$P676</f>
        <v>0.13539823008849558</v>
      </c>
      <c r="S676" s="39">
        <f>'07'!H675/'05'!$P676</f>
        <v>0.42273531777956558</v>
      </c>
      <c r="T676" s="39">
        <f>'07'!I675/'05'!$P676</f>
        <v>4.0788415124698309E-2</v>
      </c>
      <c r="U676" s="39">
        <f>'07'!J675/'05'!$P676</f>
        <v>9.544650040225261E-2</v>
      </c>
      <c r="V676" s="39">
        <f>'07'!K675/'05'!$P676</f>
        <v>4.271922767497989E-2</v>
      </c>
      <c r="W676" s="39">
        <f>'07'!L675/'05'!$P676</f>
        <v>2.2365245374094934E-3</v>
      </c>
      <c r="X676" s="39">
        <f>'07'!M675/'05'!$P676</f>
        <v>2.3909895414320193E-2</v>
      </c>
      <c r="Y676" s="39">
        <f>'07'!N675/'05'!$P676</f>
        <v>6.8559935639581654E-2</v>
      </c>
      <c r="Z676" s="39">
        <f>'07'!O675/'05'!$P676</f>
        <v>1.1407884151246984E-2</v>
      </c>
      <c r="AA676" s="44">
        <f t="shared" si="938"/>
        <v>1521.4116653258245</v>
      </c>
      <c r="AB676" s="44">
        <f t="shared" si="939"/>
        <v>1313.7690265486726</v>
      </c>
      <c r="AC676" s="44">
        <f t="shared" si="940"/>
        <v>4101.8007884151248</v>
      </c>
      <c r="AD676" s="44">
        <f t="shared" si="941"/>
        <v>395.76999195494767</v>
      </c>
      <c r="AE676" s="44">
        <f t="shared" si="942"/>
        <v>926.11739340305712</v>
      </c>
      <c r="AF676" s="44">
        <f t="shared" si="943"/>
        <v>414.50466613032989</v>
      </c>
      <c r="AG676" s="44">
        <f t="shared" si="944"/>
        <v>21.700997586484313</v>
      </c>
      <c r="AH676" s="44">
        <f t="shared" si="945"/>
        <v>231.99771520514884</v>
      </c>
      <c r="AI676" s="44">
        <f t="shared" si="946"/>
        <v>665.23705551086084</v>
      </c>
      <c r="AJ676" s="44">
        <f t="shared" si="947"/>
        <v>110.69069991954949</v>
      </c>
      <c r="AK676" s="44">
        <f t="shared" si="948"/>
        <v>58.172083668543841</v>
      </c>
      <c r="AL676" s="44">
        <f t="shared" si="949"/>
        <v>50.232743362831862</v>
      </c>
      <c r="AM676" s="44">
        <f t="shared" si="950"/>
        <v>156.83480289621883</v>
      </c>
      <c r="AN676" s="44">
        <f t="shared" si="951"/>
        <v>15.132502011263073</v>
      </c>
      <c r="AO676" s="44">
        <f t="shared" si="952"/>
        <v>35.410651649235717</v>
      </c>
      <c r="AP676" s="44">
        <f t="shared" si="953"/>
        <v>15.848833467417538</v>
      </c>
      <c r="AQ676" s="44">
        <f t="shared" si="954"/>
        <v>0.82975060337892204</v>
      </c>
      <c r="AR676" s="44">
        <f t="shared" si="955"/>
        <v>8.870571198712792</v>
      </c>
      <c r="AS676" s="44">
        <f t="shared" si="956"/>
        <v>25.435736122284794</v>
      </c>
      <c r="AT676" s="44">
        <f t="shared" si="957"/>
        <v>4.232325020112631</v>
      </c>
      <c r="AU676" s="44">
        <f t="shared" si="958"/>
        <v>4590.1066773934026</v>
      </c>
      <c r="AV676" s="44">
        <f t="shared" si="959"/>
        <v>3963.6477876106196</v>
      </c>
      <c r="AW676" s="44">
        <f t="shared" si="960"/>
        <v>12375.153692679003</v>
      </c>
      <c r="AX676" s="44">
        <f t="shared" si="961"/>
        <v>1194.0400643604182</v>
      </c>
      <c r="AY676" s="44">
        <f t="shared" si="962"/>
        <v>2794.100852775543</v>
      </c>
      <c r="AZ676" s="44">
        <f t="shared" si="963"/>
        <v>1250.5626709573612</v>
      </c>
      <c r="BA676" s="44">
        <f t="shared" si="964"/>
        <v>65.47201930812551</v>
      </c>
      <c r="BB676" s="44">
        <f t="shared" si="965"/>
        <v>699.93827835880938</v>
      </c>
      <c r="BC676" s="44">
        <f t="shared" si="966"/>
        <v>2007.0235559131133</v>
      </c>
      <c r="BD676" s="44">
        <f t="shared" si="967"/>
        <v>333.95440064360423</v>
      </c>
      <c r="BE676" s="44">
        <f t="shared" si="968"/>
        <v>3575.3095736122282</v>
      </c>
      <c r="BF676" s="44">
        <f t="shared" si="969"/>
        <v>3087.3504424778762</v>
      </c>
      <c r="BG676" s="44">
        <f t="shared" si="970"/>
        <v>9639.2107160096548</v>
      </c>
      <c r="BH676" s="44">
        <f t="shared" si="971"/>
        <v>930.05744167337082</v>
      </c>
      <c r="BI676" s="44">
        <f t="shared" si="972"/>
        <v>2176.3711021721642</v>
      </c>
      <c r="BJ676" s="44">
        <f t="shared" si="973"/>
        <v>974.08382944489142</v>
      </c>
      <c r="BK676" s="44">
        <f t="shared" si="974"/>
        <v>50.997232502011265</v>
      </c>
      <c r="BL676" s="44">
        <f t="shared" si="975"/>
        <v>545.19343523732903</v>
      </c>
      <c r="BM676" s="44">
        <f t="shared" si="976"/>
        <v>1563.3036524537408</v>
      </c>
      <c r="BN676" s="44">
        <f t="shared" si="977"/>
        <v>260.1225744167337</v>
      </c>
      <c r="BO676" s="39">
        <f t="shared" si="978"/>
        <v>2.44796728129658E-2</v>
      </c>
      <c r="BP676" s="39">
        <f t="shared" si="897"/>
        <v>2.1138681038594894E-2</v>
      </c>
      <c r="BQ676" s="39">
        <f t="shared" si="898"/>
        <v>6.5998403675223249E-2</v>
      </c>
      <c r="BR676" s="39">
        <f t="shared" si="899"/>
        <v>6.3679805624287638E-3</v>
      </c>
      <c r="BS676" s="39">
        <f t="shared" si="900"/>
        <v>1.490132571847236E-2</v>
      </c>
      <c r="BT676" s="39">
        <f t="shared" si="901"/>
        <v>6.6694234292892984E-3</v>
      </c>
      <c r="BU676" s="39">
        <f t="shared" si="902"/>
        <v>3.4917132078011765E-4</v>
      </c>
      <c r="BV676" s="39">
        <f t="shared" si="903"/>
        <v>3.7328675012896031E-3</v>
      </c>
      <c r="BW676" s="39">
        <f t="shared" si="904"/>
        <v>1.0703733797439434E-2</v>
      </c>
      <c r="BX676" s="39">
        <f t="shared" si="905"/>
        <v>1.7810249383676507E-3</v>
      </c>
      <c r="BY676" s="39">
        <f t="shared" si="906"/>
        <v>9.3599491019378666E-4</v>
      </c>
      <c r="BZ676" s="39">
        <f t="shared" si="907"/>
        <v>8.0825009433357778E-4</v>
      </c>
      <c r="CA676" s="39">
        <f t="shared" si="908"/>
        <v>2.5234883812746394E-3</v>
      </c>
      <c r="CB676" s="39">
        <f t="shared" si="909"/>
        <v>2.4348354000423286E-4</v>
      </c>
      <c r="CC676" s="39">
        <f t="shared" si="910"/>
        <v>5.6976108848327779E-4</v>
      </c>
      <c r="CD676" s="39">
        <f t="shared" si="911"/>
        <v>2.5500938805177051E-4</v>
      </c>
      <c r="CE676" s="39">
        <f t="shared" si="912"/>
        <v>1.335077398839778E-5</v>
      </c>
      <c r="CF676" s="39">
        <f t="shared" si="913"/>
        <v>1.4272841832200793E-4</v>
      </c>
      <c r="CG676" s="39">
        <f t="shared" si="914"/>
        <v>4.0926365442131606E-4</v>
      </c>
      <c r="CH676" s="39">
        <f t="shared" si="915"/>
        <v>6.8098552214201623E-5</v>
      </c>
      <c r="CI676" s="39">
        <f t="shared" si="916"/>
        <v>7.3855296498687092E-2</v>
      </c>
      <c r="CJ676" s="39">
        <f t="shared" si="917"/>
        <v>6.3775507443453255E-2</v>
      </c>
      <c r="CK676" s="39">
        <f t="shared" si="918"/>
        <v>0.19911751717906681</v>
      </c>
      <c r="CL676" s="39">
        <f t="shared" si="919"/>
        <v>1.9212229515050978E-2</v>
      </c>
      <c r="CM676" s="39">
        <f t="shared" si="920"/>
        <v>4.4957374944095622E-2</v>
      </c>
      <c r="CN676" s="39">
        <f t="shared" si="921"/>
        <v>2.0121684166651024E-2</v>
      </c>
      <c r="CO676" s="39">
        <f t="shared" si="922"/>
        <v>1.0534516381033871E-3</v>
      </c>
      <c r="CP676" s="39">
        <f t="shared" si="923"/>
        <v>1.1262080102313908E-2</v>
      </c>
      <c r="CQ676" s="39">
        <f t="shared" si="924"/>
        <v>3.2293218920564977E-2</v>
      </c>
      <c r="CR676" s="39">
        <f t="shared" si="925"/>
        <v>5.3733612332036076E-3</v>
      </c>
      <c r="CS676" s="39">
        <f t="shared" si="926"/>
        <v>5.7527104965603031E-2</v>
      </c>
      <c r="CT676" s="39">
        <f t="shared" si="927"/>
        <v>4.9675791512113855E-2</v>
      </c>
      <c r="CU676" s="39">
        <f t="shared" si="928"/>
        <v>0.15509590854400088</v>
      </c>
      <c r="CV676" s="39">
        <f t="shared" si="929"/>
        <v>1.4964721507214333E-2</v>
      </c>
      <c r="CW676" s="39">
        <f t="shared" si="930"/>
        <v>3.5018038651201358E-2</v>
      </c>
      <c r="CX676" s="39">
        <f t="shared" si="931"/>
        <v>1.5673110690987795E-2</v>
      </c>
      <c r="CY676" s="39">
        <f t="shared" si="932"/>
        <v>8.2055080453759071E-4</v>
      </c>
      <c r="CZ676" s="39">
        <f t="shared" si="933"/>
        <v>8.7722193923946753E-3</v>
      </c>
      <c r="DA676" s="39">
        <f t="shared" si="934"/>
        <v>2.5153719267155927E-2</v>
      </c>
      <c r="DB676" s="39">
        <f t="shared" si="935"/>
        <v>4.1853994274615239E-3</v>
      </c>
    </row>
    <row r="677" spans="1:106" ht="12.75" customHeight="1" x14ac:dyDescent="0.3">
      <c r="A677" s="9" t="str">
        <f t="shared" si="936"/>
        <v>12 Guerrero05-09 añosHombres</v>
      </c>
      <c r="B677" s="22" t="s">
        <v>47</v>
      </c>
      <c r="C677" s="22" t="s">
        <v>15</v>
      </c>
      <c r="D677" s="30" t="s">
        <v>76</v>
      </c>
      <c r="E677" s="23">
        <v>177163</v>
      </c>
      <c r="F677" s="23">
        <v>173373</v>
      </c>
      <c r="G677" s="23">
        <v>170569</v>
      </c>
      <c r="H677" s="23">
        <v>2412</v>
      </c>
      <c r="I677" s="23">
        <v>392</v>
      </c>
      <c r="J677" s="23">
        <v>3665</v>
      </c>
      <c r="K677" s="23">
        <v>3339</v>
      </c>
      <c r="L677" s="23">
        <v>300</v>
      </c>
      <c r="M677" s="23">
        <v>26</v>
      </c>
      <c r="N677" s="23">
        <v>125</v>
      </c>
      <c r="O677" s="38">
        <f>+'07'!E676-'05'!J677</f>
        <v>2412</v>
      </c>
      <c r="P677" s="38">
        <f t="shared" si="937"/>
        <v>6077</v>
      </c>
      <c r="Q677" s="39">
        <f>'07'!F676/'05'!$P677</f>
        <v>0</v>
      </c>
      <c r="R677" s="39">
        <f>'07'!G676/'05'!$P677</f>
        <v>0</v>
      </c>
      <c r="S677" s="39">
        <f>'07'!H676/'05'!$P677</f>
        <v>0.73819318742800721</v>
      </c>
      <c r="T677" s="39">
        <f>'07'!I676/'05'!$P677</f>
        <v>0</v>
      </c>
      <c r="U677" s="39">
        <f>'07'!J676/'05'!$P677</f>
        <v>9.9391146947506989E-2</v>
      </c>
      <c r="V677" s="39">
        <f>'07'!K676/'05'!$P677</f>
        <v>5.9733421095935497E-2</v>
      </c>
      <c r="W677" s="39">
        <f>'07'!L676/'05'!$P677</f>
        <v>2.7974329438867863E-3</v>
      </c>
      <c r="X677" s="39">
        <f>'07'!M676/'05'!$P677</f>
        <v>1.1518841533651473E-3</v>
      </c>
      <c r="Y677" s="39">
        <f>'07'!N676/'05'!$P677</f>
        <v>8.6062201744281724E-2</v>
      </c>
      <c r="Z677" s="39">
        <f>'07'!O676/'05'!$P677</f>
        <v>1.267072568701662E-2</v>
      </c>
      <c r="AA677" s="44">
        <f t="shared" si="938"/>
        <v>0</v>
      </c>
      <c r="AB677" s="44">
        <f t="shared" si="939"/>
        <v>0</v>
      </c>
      <c r="AC677" s="44">
        <f t="shared" si="940"/>
        <v>221.45795622840217</v>
      </c>
      <c r="AD677" s="44">
        <f t="shared" si="941"/>
        <v>0</v>
      </c>
      <c r="AE677" s="44">
        <f t="shared" si="942"/>
        <v>29.817344084252095</v>
      </c>
      <c r="AF677" s="44">
        <f t="shared" si="943"/>
        <v>17.920026328780651</v>
      </c>
      <c r="AG677" s="44">
        <f t="shared" si="944"/>
        <v>0.83922988316603586</v>
      </c>
      <c r="AH677" s="44">
        <f t="shared" si="945"/>
        <v>0.34556524600954419</v>
      </c>
      <c r="AI677" s="44">
        <f t="shared" si="946"/>
        <v>25.818660523284517</v>
      </c>
      <c r="AJ677" s="44">
        <f t="shared" si="947"/>
        <v>3.8012177061049859</v>
      </c>
      <c r="AK677" s="44">
        <f t="shared" si="948"/>
        <v>0</v>
      </c>
      <c r="AL677" s="44">
        <f t="shared" si="949"/>
        <v>0</v>
      </c>
      <c r="AM677" s="44">
        <f t="shared" si="950"/>
        <v>19.193022873128186</v>
      </c>
      <c r="AN677" s="44">
        <f t="shared" si="951"/>
        <v>0</v>
      </c>
      <c r="AO677" s="44">
        <f t="shared" si="952"/>
        <v>2.5841698206351817</v>
      </c>
      <c r="AP677" s="44">
        <f t="shared" si="953"/>
        <v>1.553068948494323</v>
      </c>
      <c r="AQ677" s="44">
        <f t="shared" si="954"/>
        <v>7.2733256541056446E-2</v>
      </c>
      <c r="AR677" s="44">
        <f t="shared" si="955"/>
        <v>2.994898798749383E-2</v>
      </c>
      <c r="AS677" s="44">
        <f t="shared" si="956"/>
        <v>2.2376172453513248</v>
      </c>
      <c r="AT677" s="44">
        <f t="shared" si="957"/>
        <v>0.32943886786243209</v>
      </c>
      <c r="AU677" s="44">
        <f t="shared" si="958"/>
        <v>0</v>
      </c>
      <c r="AV677" s="44">
        <f t="shared" si="959"/>
        <v>0</v>
      </c>
      <c r="AW677" s="44">
        <f t="shared" si="960"/>
        <v>2464.827052822116</v>
      </c>
      <c r="AX677" s="44">
        <f t="shared" si="961"/>
        <v>0</v>
      </c>
      <c r="AY677" s="44">
        <f t="shared" si="962"/>
        <v>331.86703965772585</v>
      </c>
      <c r="AZ677" s="44">
        <f t="shared" si="963"/>
        <v>199.44989303932863</v>
      </c>
      <c r="BA677" s="44">
        <f t="shared" si="964"/>
        <v>9.340628599637979</v>
      </c>
      <c r="BB677" s="44">
        <f t="shared" si="965"/>
        <v>3.8461411880862268</v>
      </c>
      <c r="BC677" s="44">
        <f t="shared" si="966"/>
        <v>287.36169162415666</v>
      </c>
      <c r="BD677" s="44">
        <f t="shared" si="967"/>
        <v>42.307553068948494</v>
      </c>
      <c r="BE677" s="44">
        <f t="shared" si="968"/>
        <v>0</v>
      </c>
      <c r="BF677" s="44">
        <f t="shared" si="969"/>
        <v>0</v>
      </c>
      <c r="BG677" s="44">
        <f t="shared" si="970"/>
        <v>1780.5219680763535</v>
      </c>
      <c r="BH677" s="44">
        <f t="shared" si="971"/>
        <v>0</v>
      </c>
      <c r="BI677" s="44">
        <f t="shared" si="972"/>
        <v>239.73144643738686</v>
      </c>
      <c r="BJ677" s="44">
        <f t="shared" si="973"/>
        <v>144.07701168339642</v>
      </c>
      <c r="BK677" s="44">
        <f t="shared" si="974"/>
        <v>6.7474082606549288</v>
      </c>
      <c r="BL677" s="44">
        <f t="shared" si="975"/>
        <v>2.7783445779167355</v>
      </c>
      <c r="BM677" s="44">
        <f t="shared" si="976"/>
        <v>207.58203060720751</v>
      </c>
      <c r="BN677" s="44">
        <f t="shared" si="977"/>
        <v>30.561790357084085</v>
      </c>
      <c r="BO677" s="39">
        <f t="shared" si="978"/>
        <v>0</v>
      </c>
      <c r="BP677" s="39">
        <f t="shared" si="897"/>
        <v>0</v>
      </c>
      <c r="BQ677" s="39">
        <f t="shared" si="898"/>
        <v>3.6441987202304127E-2</v>
      </c>
      <c r="BR677" s="39">
        <f t="shared" si="899"/>
        <v>0</v>
      </c>
      <c r="BS677" s="39">
        <f t="shared" si="900"/>
        <v>4.9065894494408581E-3</v>
      </c>
      <c r="BT677" s="39">
        <f t="shared" si="901"/>
        <v>2.9488277651440924E-3</v>
      </c>
      <c r="BU677" s="39">
        <f t="shared" si="902"/>
        <v>1.3809937192134868E-4</v>
      </c>
      <c r="BV677" s="39">
        <f t="shared" si="903"/>
        <v>5.6864447261731804E-5</v>
      </c>
      <c r="BW677" s="39">
        <f t="shared" si="904"/>
        <v>4.248586559697962E-3</v>
      </c>
      <c r="BX677" s="39">
        <f t="shared" si="905"/>
        <v>6.2550891987904987E-4</v>
      </c>
      <c r="BY677" s="39">
        <f t="shared" si="906"/>
        <v>0</v>
      </c>
      <c r="BZ677" s="39">
        <f t="shared" si="907"/>
        <v>0</v>
      </c>
      <c r="CA677" s="39">
        <f t="shared" si="908"/>
        <v>3.1583055575330238E-3</v>
      </c>
      <c r="CB677" s="39">
        <f t="shared" si="909"/>
        <v>0</v>
      </c>
      <c r="CC677" s="39">
        <f t="shared" si="910"/>
        <v>4.2523775228487439E-4</v>
      </c>
      <c r="CD677" s="39">
        <f t="shared" si="911"/>
        <v>2.555650729791547E-4</v>
      </c>
      <c r="CE677" s="39">
        <f t="shared" si="912"/>
        <v>1.1968612233183553E-5</v>
      </c>
      <c r="CF677" s="39">
        <f t="shared" si="913"/>
        <v>4.9282520960167566E-6</v>
      </c>
      <c r="CG677" s="39">
        <f t="shared" si="914"/>
        <v>3.6821083517382338E-4</v>
      </c>
      <c r="CH677" s="39">
        <f t="shared" si="915"/>
        <v>5.4210773056184318E-5</v>
      </c>
      <c r="CI677" s="39">
        <f t="shared" si="916"/>
        <v>0</v>
      </c>
      <c r="CJ677" s="39">
        <f t="shared" si="917"/>
        <v>0</v>
      </c>
      <c r="CK677" s="39">
        <f t="shared" si="918"/>
        <v>0.40559931756164491</v>
      </c>
      <c r="CL677" s="39">
        <f t="shared" si="919"/>
        <v>0</v>
      </c>
      <c r="CM677" s="39">
        <f t="shared" si="920"/>
        <v>5.4610340572276754E-2</v>
      </c>
      <c r="CN677" s="39">
        <f t="shared" si="921"/>
        <v>3.2820453026053749E-2</v>
      </c>
      <c r="CO677" s="39">
        <f t="shared" si="922"/>
        <v>1.5370460094846106E-3</v>
      </c>
      <c r="CP677" s="39">
        <f t="shared" si="923"/>
        <v>6.3290129802307503E-4</v>
      </c>
      <c r="CQ677" s="39">
        <f t="shared" si="924"/>
        <v>4.7286768409438316E-2</v>
      </c>
      <c r="CR677" s="39">
        <f t="shared" si="925"/>
        <v>6.961914278253825E-3</v>
      </c>
      <c r="CS677" s="39">
        <f t="shared" si="926"/>
        <v>0</v>
      </c>
      <c r="CT677" s="39">
        <f t="shared" si="927"/>
        <v>0</v>
      </c>
      <c r="CU677" s="39">
        <f t="shared" si="928"/>
        <v>0.29299357710652518</v>
      </c>
      <c r="CV677" s="39">
        <f t="shared" si="929"/>
        <v>0</v>
      </c>
      <c r="CW677" s="39">
        <f t="shared" si="930"/>
        <v>3.9448979173504505E-2</v>
      </c>
      <c r="CX677" s="39">
        <f t="shared" si="931"/>
        <v>2.3708575231758504E-2</v>
      </c>
      <c r="CY677" s="39">
        <f t="shared" si="932"/>
        <v>1.1103189502476435E-3</v>
      </c>
      <c r="CZ677" s="39">
        <f t="shared" si="933"/>
        <v>4.5719015598432377E-4</v>
      </c>
      <c r="DA677" s="39">
        <f t="shared" si="934"/>
        <v>3.4158635939971614E-2</v>
      </c>
      <c r="DB677" s="39">
        <f t="shared" si="935"/>
        <v>5.0290917158275607E-3</v>
      </c>
    </row>
    <row r="678" spans="1:106" ht="12.75" customHeight="1" x14ac:dyDescent="0.3">
      <c r="A678" s="9" t="str">
        <f t="shared" si="936"/>
        <v>12 Guerrero10-14 añosHombres</v>
      </c>
      <c r="B678" s="22" t="s">
        <v>47</v>
      </c>
      <c r="C678" s="22" t="s">
        <v>15</v>
      </c>
      <c r="D678" s="30" t="s">
        <v>77</v>
      </c>
      <c r="E678" s="23">
        <v>176233</v>
      </c>
      <c r="F678" s="23">
        <v>173261</v>
      </c>
      <c r="G678" s="23">
        <v>170548</v>
      </c>
      <c r="H678" s="23">
        <v>2372</v>
      </c>
      <c r="I678" s="23">
        <v>341</v>
      </c>
      <c r="J678" s="23">
        <v>2920</v>
      </c>
      <c r="K678" s="23">
        <v>2611</v>
      </c>
      <c r="L678" s="23">
        <v>300</v>
      </c>
      <c r="M678" s="23">
        <v>9</v>
      </c>
      <c r="N678" s="23">
        <v>52</v>
      </c>
      <c r="O678" s="38">
        <f>+'07'!E677-'05'!J678</f>
        <v>2372</v>
      </c>
      <c r="P678" s="38">
        <f t="shared" si="937"/>
        <v>5292</v>
      </c>
      <c r="Q678" s="39">
        <f>'07'!F677/'05'!$P678</f>
        <v>1.8140589569160998E-2</v>
      </c>
      <c r="R678" s="39">
        <f>'07'!G677/'05'!$P678</f>
        <v>1.0393046107331822E-2</v>
      </c>
      <c r="S678" s="39">
        <f>'07'!H677/'05'!$P678</f>
        <v>0.66364323507180645</v>
      </c>
      <c r="T678" s="39">
        <f>'07'!I677/'05'!$P678</f>
        <v>3.779289493575208E-4</v>
      </c>
      <c r="U678" s="39">
        <f>'07'!J677/'05'!$P678</f>
        <v>0.16572184429327286</v>
      </c>
      <c r="V678" s="39">
        <f>'07'!K677/'05'!$P678</f>
        <v>7.1617535903250193E-2</v>
      </c>
      <c r="W678" s="39">
        <f>'07'!L677/'05'!$P678</f>
        <v>4.1572184429327285E-3</v>
      </c>
      <c r="X678" s="39">
        <f>'07'!M677/'05'!$P678</f>
        <v>3.0234315948601664E-3</v>
      </c>
      <c r="Y678" s="39">
        <f>'07'!N677/'05'!$P678</f>
        <v>5.5933484504913075E-2</v>
      </c>
      <c r="Z678" s="39">
        <f>'07'!O677/'05'!$P678</f>
        <v>6.9916855631141344E-3</v>
      </c>
      <c r="AA678" s="44">
        <f t="shared" si="938"/>
        <v>5.4421768707482991</v>
      </c>
      <c r="AB678" s="44">
        <f t="shared" si="939"/>
        <v>3.1179138321995463</v>
      </c>
      <c r="AC678" s="44">
        <f t="shared" si="940"/>
        <v>199.09297052154193</v>
      </c>
      <c r="AD678" s="44">
        <f t="shared" si="941"/>
        <v>0.11337868480725624</v>
      </c>
      <c r="AE678" s="44">
        <f t="shared" si="942"/>
        <v>49.71655328798186</v>
      </c>
      <c r="AF678" s="44">
        <f t="shared" si="943"/>
        <v>21.485260770975056</v>
      </c>
      <c r="AG678" s="44">
        <f t="shared" si="944"/>
        <v>1.2471655328798186</v>
      </c>
      <c r="AH678" s="44">
        <f t="shared" si="945"/>
        <v>0.90702947845804993</v>
      </c>
      <c r="AI678" s="44">
        <f t="shared" si="946"/>
        <v>16.780045351473923</v>
      </c>
      <c r="AJ678" s="44">
        <f t="shared" si="947"/>
        <v>2.0975056689342404</v>
      </c>
      <c r="AK678" s="44">
        <f t="shared" si="948"/>
        <v>0.16326530612244899</v>
      </c>
      <c r="AL678" s="44">
        <f t="shared" si="949"/>
        <v>9.3537414965986401E-2</v>
      </c>
      <c r="AM678" s="44">
        <f t="shared" si="950"/>
        <v>5.9727891156462576</v>
      </c>
      <c r="AN678" s="44">
        <f t="shared" si="951"/>
        <v>3.4013605442176874E-3</v>
      </c>
      <c r="AO678" s="44">
        <f t="shared" si="952"/>
        <v>1.4914965986394557</v>
      </c>
      <c r="AP678" s="44">
        <f t="shared" si="953"/>
        <v>0.64455782312925169</v>
      </c>
      <c r="AQ678" s="44">
        <f t="shared" si="954"/>
        <v>3.7414965986394558E-2</v>
      </c>
      <c r="AR678" s="44">
        <f t="shared" si="955"/>
        <v>2.7210884353741499E-2</v>
      </c>
      <c r="AS678" s="44">
        <f t="shared" si="956"/>
        <v>0.50340136054421769</v>
      </c>
      <c r="AT678" s="44">
        <f t="shared" si="957"/>
        <v>6.2925170068027211E-2</v>
      </c>
      <c r="AU678" s="44">
        <f t="shared" si="958"/>
        <v>47.365079365079367</v>
      </c>
      <c r="AV678" s="44">
        <f t="shared" si="959"/>
        <v>27.136243386243386</v>
      </c>
      <c r="AW678" s="44">
        <f t="shared" si="960"/>
        <v>1732.7724867724867</v>
      </c>
      <c r="AX678" s="44">
        <f t="shared" si="961"/>
        <v>0.98677248677248675</v>
      </c>
      <c r="AY678" s="44">
        <f t="shared" si="962"/>
        <v>432.69973544973544</v>
      </c>
      <c r="AZ678" s="44">
        <f t="shared" si="963"/>
        <v>186.99338624338625</v>
      </c>
      <c r="BA678" s="44">
        <f t="shared" si="964"/>
        <v>10.854497354497354</v>
      </c>
      <c r="BB678" s="44">
        <f t="shared" si="965"/>
        <v>7.894179894179894</v>
      </c>
      <c r="BC678" s="44">
        <f t="shared" si="966"/>
        <v>146.04232804232805</v>
      </c>
      <c r="BD678" s="44">
        <f t="shared" si="967"/>
        <v>18.255291005291006</v>
      </c>
      <c r="BE678" s="44">
        <f t="shared" si="968"/>
        <v>43.029478458049887</v>
      </c>
      <c r="BF678" s="44">
        <f t="shared" si="969"/>
        <v>24.652305366591083</v>
      </c>
      <c r="BG678" s="44">
        <f t="shared" si="970"/>
        <v>1574.1617535903249</v>
      </c>
      <c r="BH678" s="44">
        <f t="shared" si="971"/>
        <v>0.89644746787603935</v>
      </c>
      <c r="BI678" s="44">
        <f t="shared" si="972"/>
        <v>393.09221466364323</v>
      </c>
      <c r="BJ678" s="44">
        <f t="shared" si="973"/>
        <v>169.87679516250947</v>
      </c>
      <c r="BK678" s="44">
        <f t="shared" si="974"/>
        <v>9.8609221466364314</v>
      </c>
      <c r="BL678" s="44">
        <f t="shared" si="975"/>
        <v>7.1715797430083148</v>
      </c>
      <c r="BM678" s="44">
        <f t="shared" si="976"/>
        <v>132.67422524565382</v>
      </c>
      <c r="BN678" s="44">
        <f t="shared" si="977"/>
        <v>16.584278155706727</v>
      </c>
      <c r="BO678" s="39">
        <f t="shared" si="978"/>
        <v>1.0283780934898525E-3</v>
      </c>
      <c r="BP678" s="39">
        <f t="shared" si="897"/>
        <v>5.8917494939522794E-4</v>
      </c>
      <c r="BQ678" s="39">
        <f t="shared" si="898"/>
        <v>3.7621498586837096E-2</v>
      </c>
      <c r="BR678" s="39">
        <f t="shared" si="899"/>
        <v>2.1424543614371928E-5</v>
      </c>
      <c r="BS678" s="39">
        <f t="shared" si="900"/>
        <v>9.3946623749020901E-3</v>
      </c>
      <c r="BT678" s="39">
        <f t="shared" si="901"/>
        <v>4.05995101492348E-3</v>
      </c>
      <c r="BU678" s="39">
        <f t="shared" si="902"/>
        <v>2.3566997975809118E-4</v>
      </c>
      <c r="BV678" s="39">
        <f t="shared" si="903"/>
        <v>1.7139634891497543E-4</v>
      </c>
      <c r="BW678" s="39">
        <f t="shared" si="904"/>
        <v>3.170832454927045E-3</v>
      </c>
      <c r="BX678" s="39">
        <f t="shared" si="905"/>
        <v>3.9635405686588062E-4</v>
      </c>
      <c r="BY678" s="39">
        <f t="shared" si="906"/>
        <v>3.085134280469558E-5</v>
      </c>
      <c r="BZ678" s="39">
        <f t="shared" si="907"/>
        <v>1.7675248481856841E-5</v>
      </c>
      <c r="CA678" s="39">
        <f t="shared" si="908"/>
        <v>1.1286449576051129E-3</v>
      </c>
      <c r="CB678" s="39">
        <f t="shared" si="909"/>
        <v>6.4273630843115787E-7</v>
      </c>
      <c r="CC678" s="39">
        <f t="shared" si="910"/>
        <v>2.818398712470627E-4</v>
      </c>
      <c r="CD678" s="39">
        <f t="shared" si="911"/>
        <v>1.217985304477044E-4</v>
      </c>
      <c r="CE678" s="39">
        <f t="shared" si="912"/>
        <v>7.0700993927427359E-6</v>
      </c>
      <c r="CF678" s="39">
        <f t="shared" si="913"/>
        <v>5.141890467449263E-6</v>
      </c>
      <c r="CG678" s="39">
        <f t="shared" si="914"/>
        <v>9.5124973647811361E-5</v>
      </c>
      <c r="CH678" s="39">
        <f t="shared" si="915"/>
        <v>1.189062170597642E-5</v>
      </c>
      <c r="CI678" s="39">
        <f t="shared" si="916"/>
        <v>8.9503173403400159E-3</v>
      </c>
      <c r="CJ678" s="39">
        <f t="shared" si="917"/>
        <v>5.1277859762364677E-3</v>
      </c>
      <c r="CK678" s="39">
        <f t="shared" si="918"/>
        <v>0.32743244270077221</v>
      </c>
      <c r="CL678" s="39">
        <f t="shared" si="919"/>
        <v>1.8646494459041699E-4</v>
      </c>
      <c r="CM678" s="39">
        <f t="shared" si="920"/>
        <v>8.176487820289785E-2</v>
      </c>
      <c r="CN678" s="39">
        <f t="shared" si="921"/>
        <v>3.5335106999884021E-2</v>
      </c>
      <c r="CO678" s="39">
        <f t="shared" si="922"/>
        <v>2.0511143904945869E-3</v>
      </c>
      <c r="CP678" s="39">
        <f t="shared" si="923"/>
        <v>1.4917195567233359E-3</v>
      </c>
      <c r="CQ678" s="39">
        <f t="shared" si="924"/>
        <v>2.7596811799381719E-2</v>
      </c>
      <c r="CR678" s="39">
        <f t="shared" si="925"/>
        <v>3.4496014749227149E-3</v>
      </c>
      <c r="CS678" s="39">
        <f t="shared" si="926"/>
        <v>8.1310427925264332E-3</v>
      </c>
      <c r="CT678" s="39">
        <f t="shared" si="927"/>
        <v>4.6584099332182697E-3</v>
      </c>
      <c r="CU678" s="39">
        <f t="shared" si="928"/>
        <v>0.29746064882659201</v>
      </c>
      <c r="CV678" s="39">
        <f t="shared" si="929"/>
        <v>1.693967248443007E-4</v>
      </c>
      <c r="CW678" s="39">
        <f t="shared" si="930"/>
        <v>7.4280463844225861E-2</v>
      </c>
      <c r="CX678" s="39">
        <f t="shared" si="931"/>
        <v>3.2100679357994988E-2</v>
      </c>
      <c r="CY678" s="39">
        <f t="shared" si="932"/>
        <v>1.8633639732873076E-3</v>
      </c>
      <c r="CZ678" s="39">
        <f t="shared" si="933"/>
        <v>1.3551737987544056E-3</v>
      </c>
      <c r="DA678" s="39">
        <f t="shared" si="934"/>
        <v>2.5070715276956503E-2</v>
      </c>
      <c r="DB678" s="39">
        <f t="shared" si="935"/>
        <v>3.1338394096195629E-3</v>
      </c>
    </row>
    <row r="679" spans="1:106" ht="12.75" customHeight="1" x14ac:dyDescent="0.3">
      <c r="A679" s="9" t="str">
        <f t="shared" si="936"/>
        <v>12 Guerrero15-19 añosHombres</v>
      </c>
      <c r="B679" s="22" t="s">
        <v>47</v>
      </c>
      <c r="C679" s="22" t="s">
        <v>15</v>
      </c>
      <c r="D679" s="30" t="s">
        <v>78</v>
      </c>
      <c r="E679" s="23">
        <v>162620</v>
      </c>
      <c r="F679" s="23">
        <v>160338</v>
      </c>
      <c r="G679" s="23">
        <v>157367</v>
      </c>
      <c r="H679" s="23">
        <v>2914</v>
      </c>
      <c r="I679" s="23">
        <v>57</v>
      </c>
      <c r="J679" s="23">
        <v>2234</v>
      </c>
      <c r="K679" s="23">
        <v>2064</v>
      </c>
      <c r="L679" s="23">
        <v>146</v>
      </c>
      <c r="M679" s="23">
        <v>24</v>
      </c>
      <c r="N679" s="23">
        <v>48</v>
      </c>
      <c r="O679" s="38">
        <f>+'07'!E678-'05'!J679</f>
        <v>2914</v>
      </c>
      <c r="P679" s="38">
        <f t="shared" si="937"/>
        <v>5148</v>
      </c>
      <c r="Q679" s="39">
        <f>'07'!F678/'05'!$P679</f>
        <v>0.1216006216006216</v>
      </c>
      <c r="R679" s="39">
        <f>'07'!G678/'05'!$P679</f>
        <v>3.9821289821289824E-2</v>
      </c>
      <c r="S679" s="39">
        <f>'07'!H678/'05'!$P679</f>
        <v>0.40714840714840717</v>
      </c>
      <c r="T679" s="39">
        <f>'07'!I678/'05'!$P679</f>
        <v>1.9813519813519812E-2</v>
      </c>
      <c r="U679" s="39">
        <f>'07'!J678/'05'!$P679</f>
        <v>0.31682206682206682</v>
      </c>
      <c r="V679" s="39">
        <f>'07'!K678/'05'!$P679</f>
        <v>4.9339549339549336E-2</v>
      </c>
      <c r="W679" s="39">
        <f>'07'!L678/'05'!$P679</f>
        <v>2.913752913752914E-3</v>
      </c>
      <c r="X679" s="39">
        <f>'07'!M678/'05'!$P679</f>
        <v>1.7482517482517483E-3</v>
      </c>
      <c r="Y679" s="39">
        <f>'07'!N678/'05'!$P679</f>
        <v>3.3411033411033408E-2</v>
      </c>
      <c r="Z679" s="39">
        <f>'07'!O678/'05'!$P679</f>
        <v>7.3815073815073819E-3</v>
      </c>
      <c r="AA679" s="44">
        <f t="shared" si="938"/>
        <v>17.753690753690755</v>
      </c>
      <c r="AB679" s="44">
        <f t="shared" si="939"/>
        <v>5.8139083139083141</v>
      </c>
      <c r="AC679" s="44">
        <f t="shared" si="940"/>
        <v>59.443667443667444</v>
      </c>
      <c r="AD679" s="44">
        <f t="shared" si="941"/>
        <v>2.8927738927738926</v>
      </c>
      <c r="AE679" s="44">
        <f t="shared" si="942"/>
        <v>46.256021756021752</v>
      </c>
      <c r="AF679" s="44">
        <f t="shared" si="943"/>
        <v>7.2035742035742034</v>
      </c>
      <c r="AG679" s="44">
        <f t="shared" si="944"/>
        <v>0.42540792540792544</v>
      </c>
      <c r="AH679" s="44">
        <f t="shared" si="945"/>
        <v>0.25524475524475526</v>
      </c>
      <c r="AI679" s="44">
        <f t="shared" si="946"/>
        <v>4.878010878010878</v>
      </c>
      <c r="AJ679" s="44">
        <f t="shared" si="947"/>
        <v>1.0777000777000778</v>
      </c>
      <c r="AK679" s="44">
        <f t="shared" si="948"/>
        <v>2.9184149184149186</v>
      </c>
      <c r="AL679" s="44">
        <f t="shared" si="949"/>
        <v>0.95571095571095577</v>
      </c>
      <c r="AM679" s="44">
        <f t="shared" si="950"/>
        <v>9.7715617715617711</v>
      </c>
      <c r="AN679" s="44">
        <f t="shared" si="951"/>
        <v>0.47552447552447552</v>
      </c>
      <c r="AO679" s="44">
        <f t="shared" si="952"/>
        <v>7.6037296037296036</v>
      </c>
      <c r="AP679" s="44">
        <f t="shared" si="953"/>
        <v>1.184149184149184</v>
      </c>
      <c r="AQ679" s="44">
        <f t="shared" si="954"/>
        <v>6.9930069930069935E-2</v>
      </c>
      <c r="AR679" s="44">
        <f t="shared" si="955"/>
        <v>4.195804195804196E-2</v>
      </c>
      <c r="AS679" s="44">
        <f t="shared" si="956"/>
        <v>0.8018648018648018</v>
      </c>
      <c r="AT679" s="44">
        <f t="shared" si="957"/>
        <v>0.17715617715617715</v>
      </c>
      <c r="AU679" s="44">
        <f t="shared" si="958"/>
        <v>250.983682983683</v>
      </c>
      <c r="AV679" s="44">
        <f t="shared" si="959"/>
        <v>82.191142191142191</v>
      </c>
      <c r="AW679" s="44">
        <f t="shared" si="960"/>
        <v>840.35431235431236</v>
      </c>
      <c r="AX679" s="44">
        <f t="shared" si="961"/>
        <v>40.895104895104893</v>
      </c>
      <c r="AY679" s="44">
        <f t="shared" si="962"/>
        <v>653.92074592074596</v>
      </c>
      <c r="AZ679" s="44">
        <f t="shared" si="963"/>
        <v>101.83682983682984</v>
      </c>
      <c r="BA679" s="44">
        <f t="shared" si="964"/>
        <v>6.0139860139860142</v>
      </c>
      <c r="BB679" s="44">
        <f t="shared" si="965"/>
        <v>3.6083916083916083</v>
      </c>
      <c r="BC679" s="44">
        <f t="shared" si="966"/>
        <v>68.960372960372951</v>
      </c>
      <c r="BD679" s="44">
        <f t="shared" si="967"/>
        <v>15.235431235431236</v>
      </c>
      <c r="BE679" s="44">
        <f t="shared" si="968"/>
        <v>354.34421134421132</v>
      </c>
      <c r="BF679" s="44">
        <f t="shared" si="969"/>
        <v>116.03923853923854</v>
      </c>
      <c r="BG679" s="44">
        <f t="shared" si="970"/>
        <v>1186.4304584304584</v>
      </c>
      <c r="BH679" s="44">
        <f t="shared" si="971"/>
        <v>57.736596736596731</v>
      </c>
      <c r="BI679" s="44">
        <f t="shared" si="972"/>
        <v>923.21950271950266</v>
      </c>
      <c r="BJ679" s="44">
        <f t="shared" si="973"/>
        <v>143.77544677544677</v>
      </c>
      <c r="BK679" s="44">
        <f t="shared" si="974"/>
        <v>8.4906759906759905</v>
      </c>
      <c r="BL679" s="44">
        <f t="shared" si="975"/>
        <v>5.0944055944055942</v>
      </c>
      <c r="BM679" s="44">
        <f t="shared" si="976"/>
        <v>97.359751359751357</v>
      </c>
      <c r="BN679" s="44">
        <f t="shared" si="977"/>
        <v>21.509712509712511</v>
      </c>
      <c r="BO679" s="39">
        <f t="shared" si="978"/>
        <v>3.4486578775623066E-3</v>
      </c>
      <c r="BP679" s="39">
        <f t="shared" si="897"/>
        <v>1.1293528193295093E-3</v>
      </c>
      <c r="BQ679" s="39">
        <f t="shared" si="898"/>
        <v>1.1546943947876349E-2</v>
      </c>
      <c r="BR679" s="39">
        <f t="shared" si="899"/>
        <v>5.6192189059321924E-4</v>
      </c>
      <c r="BS679" s="39">
        <f t="shared" si="900"/>
        <v>8.9852412113484367E-3</v>
      </c>
      <c r="BT679" s="39">
        <f t="shared" si="901"/>
        <v>1.3992956883399773E-3</v>
      </c>
      <c r="BU679" s="39">
        <f t="shared" si="902"/>
        <v>8.2635572146061659E-5</v>
      </c>
      <c r="BV679" s="39">
        <f t="shared" si="903"/>
        <v>4.9581343287636997E-5</v>
      </c>
      <c r="BW679" s="39">
        <f t="shared" si="904"/>
        <v>9.4755456060817368E-4</v>
      </c>
      <c r="BX679" s="39">
        <f t="shared" si="905"/>
        <v>2.0934344943668954E-4</v>
      </c>
      <c r="BY679" s="39">
        <f t="shared" si="906"/>
        <v>5.6690266480476277E-4</v>
      </c>
      <c r="BZ679" s="39">
        <f t="shared" si="907"/>
        <v>1.8564703879389195E-4</v>
      </c>
      <c r="CA679" s="39">
        <f t="shared" si="908"/>
        <v>1.8981277722536463E-3</v>
      </c>
      <c r="CB679" s="39">
        <f t="shared" si="909"/>
        <v>9.2370721741351117E-5</v>
      </c>
      <c r="CC679" s="39">
        <f t="shared" si="910"/>
        <v>1.4770259525504282E-3</v>
      </c>
      <c r="CD679" s="39">
        <f t="shared" si="911"/>
        <v>2.3002120904218803E-4</v>
      </c>
      <c r="CE679" s="39">
        <f t="shared" si="912"/>
        <v>1.3583929667845753E-5</v>
      </c>
      <c r="CF679" s="39">
        <f t="shared" si="913"/>
        <v>8.1503578007074514E-6</v>
      </c>
      <c r="CG679" s="39">
        <f t="shared" si="914"/>
        <v>1.5576239352463127E-4</v>
      </c>
      <c r="CH679" s="39">
        <f t="shared" si="915"/>
        <v>3.4412621825209239E-5</v>
      </c>
      <c r="CI679" s="39">
        <f t="shared" si="916"/>
        <v>4.8753629173209592E-2</v>
      </c>
      <c r="CJ679" s="39">
        <f t="shared" si="917"/>
        <v>1.5965645336274707E-2</v>
      </c>
      <c r="CK679" s="39">
        <f t="shared" si="918"/>
        <v>0.1632389884138136</v>
      </c>
      <c r="CL679" s="39">
        <f t="shared" si="919"/>
        <v>7.9438820697561949E-3</v>
      </c>
      <c r="CM679" s="39">
        <f t="shared" si="920"/>
        <v>0.12702423191933682</v>
      </c>
      <c r="CN679" s="39">
        <f t="shared" si="921"/>
        <v>1.9781823977628173E-2</v>
      </c>
      <c r="CO679" s="39">
        <f t="shared" si="922"/>
        <v>1.1682179514347346E-3</v>
      </c>
      <c r="CP679" s="39">
        <f t="shared" si="923"/>
        <v>7.0093077086084076E-4</v>
      </c>
      <c r="CQ679" s="39">
        <f t="shared" si="924"/>
        <v>1.3395565843118289E-2</v>
      </c>
      <c r="CR679" s="39">
        <f t="shared" si="925"/>
        <v>2.9594854769679946E-3</v>
      </c>
      <c r="CS679" s="39">
        <f t="shared" si="926"/>
        <v>6.8831431885044939E-2</v>
      </c>
      <c r="CT679" s="39">
        <f t="shared" si="927"/>
        <v>2.2540644626891714E-2</v>
      </c>
      <c r="CU679" s="39">
        <f t="shared" si="928"/>
        <v>0.23046434701446356</v>
      </c>
      <c r="CV679" s="39">
        <f t="shared" si="929"/>
        <v>1.1215345131429046E-2</v>
      </c>
      <c r="CW679" s="39">
        <f t="shared" si="930"/>
        <v>0.17933556773883114</v>
      </c>
      <c r="CX679" s="39">
        <f t="shared" si="931"/>
        <v>2.7928408464538999E-2</v>
      </c>
      <c r="CY679" s="39">
        <f t="shared" si="932"/>
        <v>1.6493154605042716E-3</v>
      </c>
      <c r="CZ679" s="39">
        <f t="shared" si="933"/>
        <v>9.89589276302563E-4</v>
      </c>
      <c r="DA679" s="39">
        <f t="shared" si="934"/>
        <v>1.8912150613782316E-2</v>
      </c>
      <c r="DB679" s="39">
        <f t="shared" si="935"/>
        <v>4.1782658332774883E-3</v>
      </c>
    </row>
    <row r="680" spans="1:106" ht="12.75" customHeight="1" x14ac:dyDescent="0.3">
      <c r="A680" s="9" t="str">
        <f t="shared" si="936"/>
        <v>12 Guerrero20-24 añosHombres</v>
      </c>
      <c r="B680" s="22" t="s">
        <v>47</v>
      </c>
      <c r="C680" s="22" t="s">
        <v>15</v>
      </c>
      <c r="D680" s="30" t="s">
        <v>79</v>
      </c>
      <c r="E680" s="23">
        <v>133690</v>
      </c>
      <c r="F680" s="23">
        <v>130235</v>
      </c>
      <c r="G680" s="23">
        <v>126377</v>
      </c>
      <c r="H680" s="23">
        <v>3797</v>
      </c>
      <c r="I680" s="23">
        <v>61</v>
      </c>
      <c r="J680" s="23">
        <v>3400</v>
      </c>
      <c r="K680" s="23">
        <v>3041</v>
      </c>
      <c r="L680" s="23">
        <v>332</v>
      </c>
      <c r="M680" s="23">
        <v>27</v>
      </c>
      <c r="N680" s="23">
        <v>55</v>
      </c>
      <c r="O680" s="38">
        <f>+'07'!E679-'05'!J680</f>
        <v>3797</v>
      </c>
      <c r="P680" s="38">
        <f t="shared" si="937"/>
        <v>7197</v>
      </c>
      <c r="Q680" s="39">
        <f>'07'!F679/'05'!$P680</f>
        <v>0.18076976517993609</v>
      </c>
      <c r="R680" s="39">
        <f>'07'!G679/'05'!$P680</f>
        <v>9.0732249548422961E-2</v>
      </c>
      <c r="S680" s="39">
        <f>'07'!H679/'05'!$P680</f>
        <v>0.28386827844935392</v>
      </c>
      <c r="T680" s="39">
        <f>'07'!I679/'05'!$P680</f>
        <v>7.3502848409059324E-2</v>
      </c>
      <c r="U680" s="39">
        <f>'07'!J679/'05'!$P680</f>
        <v>0.28497985271640963</v>
      </c>
      <c r="V680" s="39">
        <f>'07'!K679/'05'!$P680</f>
        <v>2.7372516326247046E-2</v>
      </c>
      <c r="W680" s="39">
        <f>'07'!L679/'05'!$P680</f>
        <v>8.3368070029178826E-4</v>
      </c>
      <c r="X680" s="39">
        <f>'07'!M679/'05'!$P680</f>
        <v>6.9473391690982357E-3</v>
      </c>
      <c r="Y680" s="39">
        <f>'07'!N679/'05'!$P680</f>
        <v>4.154508823120745E-2</v>
      </c>
      <c r="Z680" s="39">
        <f>'07'!O679/'05'!$P680</f>
        <v>9.4483812699735995E-3</v>
      </c>
      <c r="AA680" s="44">
        <f t="shared" si="938"/>
        <v>60.015562039738782</v>
      </c>
      <c r="AB680" s="44">
        <f t="shared" si="939"/>
        <v>30.123106850076422</v>
      </c>
      <c r="AC680" s="44">
        <f t="shared" si="940"/>
        <v>94.244268445185497</v>
      </c>
      <c r="AD680" s="44">
        <f t="shared" si="941"/>
        <v>24.402945671807696</v>
      </c>
      <c r="AE680" s="44">
        <f t="shared" si="942"/>
        <v>94.613311101847998</v>
      </c>
      <c r="AF680" s="44">
        <f t="shared" si="943"/>
        <v>9.0876754203140191</v>
      </c>
      <c r="AG680" s="44">
        <f t="shared" si="944"/>
        <v>0.27678199249687369</v>
      </c>
      <c r="AH680" s="44">
        <f t="shared" si="945"/>
        <v>2.3065166041406142</v>
      </c>
      <c r="AI680" s="44">
        <f t="shared" si="946"/>
        <v>13.792969292760873</v>
      </c>
      <c r="AJ680" s="44">
        <f t="shared" si="947"/>
        <v>3.136862581631235</v>
      </c>
      <c r="AK680" s="44">
        <f t="shared" si="948"/>
        <v>4.8807836598582748</v>
      </c>
      <c r="AL680" s="44">
        <f t="shared" si="949"/>
        <v>2.4497707378074201</v>
      </c>
      <c r="AM680" s="44">
        <f t="shared" si="950"/>
        <v>7.6644435181325559</v>
      </c>
      <c r="AN680" s="44">
        <f t="shared" si="951"/>
        <v>1.9845769070446018</v>
      </c>
      <c r="AO680" s="44">
        <f t="shared" si="952"/>
        <v>7.6944560233430597</v>
      </c>
      <c r="AP680" s="44">
        <f t="shared" si="953"/>
        <v>0.73905794080867027</v>
      </c>
      <c r="AQ680" s="44">
        <f t="shared" si="954"/>
        <v>2.2509378907878283E-2</v>
      </c>
      <c r="AR680" s="44">
        <f t="shared" si="955"/>
        <v>0.18757815756565235</v>
      </c>
      <c r="AS680" s="44">
        <f t="shared" si="956"/>
        <v>1.1217173822426012</v>
      </c>
      <c r="AT680" s="44">
        <f t="shared" si="957"/>
        <v>0.25510629428928716</v>
      </c>
      <c r="AU680" s="44">
        <f t="shared" si="958"/>
        <v>549.7208559121857</v>
      </c>
      <c r="AV680" s="44">
        <f t="shared" si="959"/>
        <v>275.91677087675424</v>
      </c>
      <c r="AW680" s="44">
        <f t="shared" si="960"/>
        <v>863.2434347644853</v>
      </c>
      <c r="AX680" s="44">
        <f t="shared" si="961"/>
        <v>223.5221620119494</v>
      </c>
      <c r="AY680" s="44">
        <f t="shared" si="962"/>
        <v>866.62373211060174</v>
      </c>
      <c r="AZ680" s="44">
        <f t="shared" si="963"/>
        <v>83.23982214811727</v>
      </c>
      <c r="BA680" s="44">
        <f t="shared" si="964"/>
        <v>2.535223009587328</v>
      </c>
      <c r="BB680" s="44">
        <f t="shared" si="965"/>
        <v>21.126858413227733</v>
      </c>
      <c r="BC680" s="44">
        <f t="shared" si="966"/>
        <v>126.33861331110185</v>
      </c>
      <c r="BD680" s="44">
        <f t="shared" si="967"/>
        <v>28.732527441989717</v>
      </c>
      <c r="BE680" s="44">
        <f t="shared" si="968"/>
        <v>686.38279838821734</v>
      </c>
      <c r="BF680" s="44">
        <f t="shared" si="969"/>
        <v>344.51035153536196</v>
      </c>
      <c r="BG680" s="44">
        <f t="shared" si="970"/>
        <v>1077.8478532721967</v>
      </c>
      <c r="BH680" s="44">
        <f t="shared" si="971"/>
        <v>279.09031540919824</v>
      </c>
      <c r="BI680" s="44">
        <f t="shared" si="972"/>
        <v>1082.0685007642073</v>
      </c>
      <c r="BJ680" s="44">
        <f t="shared" si="973"/>
        <v>103.93344449076004</v>
      </c>
      <c r="BK680" s="44">
        <f t="shared" si="974"/>
        <v>3.1654856190079199</v>
      </c>
      <c r="BL680" s="44">
        <f t="shared" si="975"/>
        <v>26.379046825066002</v>
      </c>
      <c r="BM680" s="44">
        <f t="shared" si="976"/>
        <v>157.7467000138947</v>
      </c>
      <c r="BN680" s="44">
        <f t="shared" si="977"/>
        <v>35.875503682089757</v>
      </c>
      <c r="BO680" s="39">
        <f t="shared" si="978"/>
        <v>8.338969298282449E-3</v>
      </c>
      <c r="BP680" s="39">
        <f t="shared" si="897"/>
        <v>4.1855088022893462E-3</v>
      </c>
      <c r="BQ680" s="39">
        <f t="shared" si="898"/>
        <v>1.309493795264492E-2</v>
      </c>
      <c r="BR680" s="39">
        <f t="shared" si="899"/>
        <v>3.3907108061425172E-3</v>
      </c>
      <c r="BS680" s="39">
        <f t="shared" si="900"/>
        <v>1.314621524271891E-2</v>
      </c>
      <c r="BT680" s="39">
        <f t="shared" si="901"/>
        <v>1.2627032680719772E-3</v>
      </c>
      <c r="BU680" s="39">
        <f t="shared" si="902"/>
        <v>3.8457967555491688E-5</v>
      </c>
      <c r="BV680" s="39">
        <f t="shared" si="903"/>
        <v>3.2048306296243078E-4</v>
      </c>
      <c r="BW680" s="39">
        <f t="shared" si="904"/>
        <v>1.9164887165153358E-3</v>
      </c>
      <c r="BX680" s="39">
        <f t="shared" si="905"/>
        <v>4.3585696562890581E-4</v>
      </c>
      <c r="BY680" s="39">
        <f t="shared" si="906"/>
        <v>6.7816918992056057E-4</v>
      </c>
      <c r="BZ680" s="39">
        <f t="shared" si="907"/>
        <v>3.4038776404160347E-4</v>
      </c>
      <c r="CA680" s="39">
        <f t="shared" si="908"/>
        <v>1.0649497732572678E-3</v>
      </c>
      <c r="CB680" s="39">
        <f t="shared" si="909"/>
        <v>2.7575057760797578E-4</v>
      </c>
      <c r="CC680" s="39">
        <f t="shared" si="910"/>
        <v>1.0691199143175016E-3</v>
      </c>
      <c r="CD680" s="39">
        <f t="shared" si="911"/>
        <v>1.026897236082632E-4</v>
      </c>
      <c r="CE680" s="39">
        <f t="shared" si="912"/>
        <v>3.1276057951755292E-6</v>
      </c>
      <c r="CF680" s="39">
        <f t="shared" si="913"/>
        <v>2.6063381626462742E-5</v>
      </c>
      <c r="CG680" s="39">
        <f t="shared" si="914"/>
        <v>1.558590221262472E-4</v>
      </c>
      <c r="CH680" s="39">
        <f t="shared" si="915"/>
        <v>3.5446199011989321E-5</v>
      </c>
      <c r="CI680" s="39">
        <f t="shared" si="916"/>
        <v>7.6381944686978703E-2</v>
      </c>
      <c r="CJ680" s="39">
        <f t="shared" si="917"/>
        <v>3.8337747794463563E-2</v>
      </c>
      <c r="CK680" s="39">
        <f t="shared" si="918"/>
        <v>0.11994489853612413</v>
      </c>
      <c r="CL680" s="39">
        <f t="shared" si="919"/>
        <v>3.1057685426142755E-2</v>
      </c>
      <c r="CM680" s="39">
        <f t="shared" si="920"/>
        <v>0.1204145799792416</v>
      </c>
      <c r="CN680" s="39">
        <f t="shared" si="921"/>
        <v>1.1565905536767718E-2</v>
      </c>
      <c r="CO680" s="39">
        <f t="shared" si="922"/>
        <v>3.5226108233810311E-4</v>
      </c>
      <c r="CP680" s="39">
        <f t="shared" si="923"/>
        <v>2.9355090194841927E-3</v>
      </c>
      <c r="CQ680" s="39">
        <f t="shared" si="924"/>
        <v>1.7554343936515473E-2</v>
      </c>
      <c r="CR680" s="39">
        <f t="shared" si="925"/>
        <v>3.9922922664985018E-3</v>
      </c>
      <c r="CS680" s="39">
        <f t="shared" si="926"/>
        <v>9.537068200475439E-2</v>
      </c>
      <c r="CT680" s="39">
        <f t="shared" si="927"/>
        <v>4.7868605187628449E-2</v>
      </c>
      <c r="CU680" s="39">
        <f t="shared" si="928"/>
        <v>0.1497634921873276</v>
      </c>
      <c r="CV680" s="39">
        <f t="shared" si="929"/>
        <v>3.8778701599166077E-2</v>
      </c>
      <c r="CW680" s="39">
        <f t="shared" si="930"/>
        <v>0.15034993758013163</v>
      </c>
      <c r="CX680" s="39">
        <f t="shared" si="931"/>
        <v>1.4441217797799088E-2</v>
      </c>
      <c r="CY680" s="39">
        <f t="shared" si="932"/>
        <v>4.398340446030179E-4</v>
      </c>
      <c r="CZ680" s="39">
        <f t="shared" si="933"/>
        <v>3.6652837050251495E-3</v>
      </c>
      <c r="DA680" s="39">
        <f t="shared" si="934"/>
        <v>2.1918396556050396E-2</v>
      </c>
      <c r="DB680" s="39">
        <f t="shared" si="935"/>
        <v>4.9847858388342029E-3</v>
      </c>
    </row>
    <row r="681" spans="1:106" ht="12.75" customHeight="1" x14ac:dyDescent="0.3">
      <c r="A681" s="9" t="str">
        <f t="shared" si="936"/>
        <v>12 Guerrero25-29 añosHombres</v>
      </c>
      <c r="B681" s="22" t="s">
        <v>47</v>
      </c>
      <c r="C681" s="22" t="s">
        <v>15</v>
      </c>
      <c r="D681" s="30" t="s">
        <v>80</v>
      </c>
      <c r="E681" s="23">
        <v>118352</v>
      </c>
      <c r="F681" s="23">
        <v>113063</v>
      </c>
      <c r="G681" s="23">
        <v>110219</v>
      </c>
      <c r="H681" s="23">
        <v>2773</v>
      </c>
      <c r="I681" s="23">
        <v>71</v>
      </c>
      <c r="J681" s="23">
        <v>5223</v>
      </c>
      <c r="K681" s="23">
        <v>4219</v>
      </c>
      <c r="L681" s="23">
        <v>960</v>
      </c>
      <c r="M681" s="23">
        <v>44</v>
      </c>
      <c r="N681" s="23">
        <v>66</v>
      </c>
      <c r="O681" s="38">
        <f>+'07'!E680-'05'!J681</f>
        <v>2773</v>
      </c>
      <c r="P681" s="38">
        <f t="shared" si="937"/>
        <v>7996</v>
      </c>
      <c r="Q681" s="39">
        <f>'07'!F680/'05'!$P681</f>
        <v>0.22261130565282641</v>
      </c>
      <c r="R681" s="39">
        <f>'07'!G680/'05'!$P681</f>
        <v>0.18959479739869936</v>
      </c>
      <c r="S681" s="39">
        <f>'07'!H680/'05'!$P681</f>
        <v>0.33766883441720863</v>
      </c>
      <c r="T681" s="39">
        <f>'07'!I680/'05'!$P681</f>
        <v>8.1915957978989498E-2</v>
      </c>
      <c r="U681" s="39">
        <f>'07'!J680/'05'!$P681</f>
        <v>6.2156078039019506E-2</v>
      </c>
      <c r="V681" s="39">
        <f>'07'!K680/'05'!$P681</f>
        <v>2.9014507253626812E-2</v>
      </c>
      <c r="W681" s="39">
        <f>'07'!L680/'05'!$P681</f>
        <v>1.375687843921961E-3</v>
      </c>
      <c r="X681" s="39">
        <f>'07'!M680/'05'!$P681</f>
        <v>1.8009004502251125E-2</v>
      </c>
      <c r="Y681" s="39">
        <f>'07'!N680/'05'!$P681</f>
        <v>4.5772886443221611E-2</v>
      </c>
      <c r="Z681" s="39">
        <f>'07'!O680/'05'!$P681</f>
        <v>1.1880940470235118E-2</v>
      </c>
      <c r="AA681" s="44">
        <f t="shared" si="938"/>
        <v>213.70685342671337</v>
      </c>
      <c r="AB681" s="44">
        <f t="shared" si="939"/>
        <v>182.01100550275137</v>
      </c>
      <c r="AC681" s="44">
        <f t="shared" si="940"/>
        <v>324.16208104052026</v>
      </c>
      <c r="AD681" s="44">
        <f t="shared" si="941"/>
        <v>78.639319659829923</v>
      </c>
      <c r="AE681" s="44">
        <f t="shared" si="942"/>
        <v>59.669834917458729</v>
      </c>
      <c r="AF681" s="44">
        <f t="shared" si="943"/>
        <v>27.85392696348174</v>
      </c>
      <c r="AG681" s="44">
        <f t="shared" si="944"/>
        <v>1.3206603301650826</v>
      </c>
      <c r="AH681" s="44">
        <f t="shared" si="945"/>
        <v>17.28864432216108</v>
      </c>
      <c r="AI681" s="44">
        <f t="shared" si="946"/>
        <v>43.941970985492745</v>
      </c>
      <c r="AJ681" s="44">
        <f t="shared" si="947"/>
        <v>11.405702851425714</v>
      </c>
      <c r="AK681" s="44">
        <f t="shared" si="948"/>
        <v>9.7948974487243614</v>
      </c>
      <c r="AL681" s="44">
        <f t="shared" si="949"/>
        <v>8.3421710855427715</v>
      </c>
      <c r="AM681" s="44">
        <f t="shared" si="950"/>
        <v>14.85742871435718</v>
      </c>
      <c r="AN681" s="44">
        <f t="shared" si="951"/>
        <v>3.604302151075538</v>
      </c>
      <c r="AO681" s="44">
        <f t="shared" si="952"/>
        <v>2.7348674337168584</v>
      </c>
      <c r="AP681" s="44">
        <f t="shared" si="953"/>
        <v>1.2766383191595798</v>
      </c>
      <c r="AQ681" s="44">
        <f t="shared" si="954"/>
        <v>6.0530265132566284E-2</v>
      </c>
      <c r="AR681" s="44">
        <f t="shared" si="955"/>
        <v>0.79239619809904949</v>
      </c>
      <c r="AS681" s="44">
        <f t="shared" si="956"/>
        <v>2.0140070035017508</v>
      </c>
      <c r="AT681" s="44">
        <f t="shared" si="957"/>
        <v>0.52276138069034517</v>
      </c>
      <c r="AU681" s="44">
        <f t="shared" si="958"/>
        <v>939.19709854927464</v>
      </c>
      <c r="AV681" s="44">
        <f t="shared" si="959"/>
        <v>799.90045022511265</v>
      </c>
      <c r="AW681" s="44">
        <f t="shared" si="960"/>
        <v>1424.6248124062033</v>
      </c>
      <c r="AX681" s="44">
        <f t="shared" si="961"/>
        <v>345.60342671335667</v>
      </c>
      <c r="AY681" s="44">
        <f t="shared" si="962"/>
        <v>262.2364932466233</v>
      </c>
      <c r="AZ681" s="44">
        <f t="shared" si="963"/>
        <v>122.41220610305152</v>
      </c>
      <c r="BA681" s="44">
        <f t="shared" si="964"/>
        <v>5.8040270135067535</v>
      </c>
      <c r="BB681" s="44">
        <f t="shared" si="965"/>
        <v>75.979989994997496</v>
      </c>
      <c r="BC681" s="44">
        <f t="shared" si="966"/>
        <v>193.11580790395197</v>
      </c>
      <c r="BD681" s="44">
        <f t="shared" si="967"/>
        <v>50.125687843921959</v>
      </c>
      <c r="BE681" s="44">
        <f t="shared" si="968"/>
        <v>617.30115057528769</v>
      </c>
      <c r="BF681" s="44">
        <f t="shared" si="969"/>
        <v>525.74637318659336</v>
      </c>
      <c r="BG681" s="44">
        <f t="shared" si="970"/>
        <v>936.35567783891952</v>
      </c>
      <c r="BH681" s="44">
        <f t="shared" si="971"/>
        <v>227.15295147573786</v>
      </c>
      <c r="BI681" s="44">
        <f t="shared" si="972"/>
        <v>172.35880440220109</v>
      </c>
      <c r="BJ681" s="44">
        <f t="shared" si="973"/>
        <v>80.457228614307155</v>
      </c>
      <c r="BK681" s="44">
        <f t="shared" si="974"/>
        <v>3.8147823911955978</v>
      </c>
      <c r="BL681" s="44">
        <f t="shared" si="975"/>
        <v>49.938969484742366</v>
      </c>
      <c r="BM681" s="44">
        <f t="shared" si="976"/>
        <v>126.92821410705352</v>
      </c>
      <c r="BN681" s="44">
        <f t="shared" si="977"/>
        <v>32.945847923961985</v>
      </c>
      <c r="BO681" s="39">
        <f t="shared" si="978"/>
        <v>2.672672003835835E-2</v>
      </c>
      <c r="BP681" s="39">
        <f t="shared" si="897"/>
        <v>2.276275706637711E-2</v>
      </c>
      <c r="BQ681" s="39">
        <f t="shared" si="898"/>
        <v>4.0540530395262661E-2</v>
      </c>
      <c r="BR681" s="39">
        <f t="shared" si="899"/>
        <v>9.8348323736655724E-3</v>
      </c>
      <c r="BS681" s="39">
        <f t="shared" si="900"/>
        <v>7.4624605949798308E-3</v>
      </c>
      <c r="BT681" s="39">
        <f t="shared" si="901"/>
        <v>3.4834826117410879E-3</v>
      </c>
      <c r="BU681" s="39">
        <f t="shared" si="902"/>
        <v>1.651651238325516E-4</v>
      </c>
      <c r="BV681" s="39">
        <f t="shared" si="903"/>
        <v>2.1621616210806753E-3</v>
      </c>
      <c r="BW681" s="39">
        <f t="shared" si="904"/>
        <v>5.4954941202467163E-3</v>
      </c>
      <c r="BX681" s="39">
        <f t="shared" si="905"/>
        <v>1.4264260694629458E-3</v>
      </c>
      <c r="BY681" s="39">
        <f t="shared" si="906"/>
        <v>1.2249746684247576E-3</v>
      </c>
      <c r="BZ681" s="39">
        <f t="shared" si="907"/>
        <v>1.0432930322089508E-3</v>
      </c>
      <c r="CA681" s="39">
        <f t="shared" si="908"/>
        <v>1.8581076431162056E-3</v>
      </c>
      <c r="CB681" s="39">
        <f t="shared" si="909"/>
        <v>4.5076315045967209E-4</v>
      </c>
      <c r="CC681" s="39">
        <f t="shared" si="910"/>
        <v>3.4202944393657558E-4</v>
      </c>
      <c r="CD681" s="39">
        <f t="shared" si="911"/>
        <v>1.5965961970479988E-4</v>
      </c>
      <c r="CE681" s="39">
        <f t="shared" si="912"/>
        <v>7.5700681756586147E-6</v>
      </c>
      <c r="CF681" s="39">
        <f t="shared" si="913"/>
        <v>9.9099074299530945E-5</v>
      </c>
      <c r="CG681" s="39">
        <f t="shared" si="914"/>
        <v>2.5187681384464115E-4</v>
      </c>
      <c r="CH681" s="39">
        <f t="shared" si="915"/>
        <v>6.5377861517051675E-5</v>
      </c>
      <c r="CI681" s="39">
        <f t="shared" si="916"/>
        <v>0.11745836650191029</v>
      </c>
      <c r="CJ681" s="39">
        <f t="shared" si="917"/>
        <v>0.10003757506567192</v>
      </c>
      <c r="CK681" s="39">
        <f t="shared" si="918"/>
        <v>0.17816718514334709</v>
      </c>
      <c r="CL681" s="39">
        <f t="shared" si="919"/>
        <v>4.322203935884901E-2</v>
      </c>
      <c r="CM681" s="39">
        <f t="shared" si="920"/>
        <v>3.2795959635645737E-2</v>
      </c>
      <c r="CN681" s="39">
        <f t="shared" si="921"/>
        <v>1.5309180353057969E-2</v>
      </c>
      <c r="CO681" s="39">
        <f t="shared" si="922"/>
        <v>7.2586630984326588E-4</v>
      </c>
      <c r="CP681" s="39">
        <f t="shared" si="923"/>
        <v>9.5022498743118425E-3</v>
      </c>
      <c r="CQ681" s="39">
        <f t="shared" si="924"/>
        <v>2.4151551763875935E-2</v>
      </c>
      <c r="CR681" s="39">
        <f t="shared" si="925"/>
        <v>6.2688454031918405E-3</v>
      </c>
      <c r="CS681" s="39">
        <f t="shared" si="926"/>
        <v>7.7201244444133024E-2</v>
      </c>
      <c r="CT681" s="39">
        <f t="shared" si="927"/>
        <v>6.5751172234441393E-2</v>
      </c>
      <c r="CU681" s="39">
        <f t="shared" si="928"/>
        <v>0.11710301123548268</v>
      </c>
      <c r="CV681" s="39">
        <f t="shared" si="929"/>
        <v>2.840832309601524E-2</v>
      </c>
      <c r="CW681" s="39">
        <f t="shared" si="930"/>
        <v>2.1555628364457364E-2</v>
      </c>
      <c r="CX681" s="39">
        <f t="shared" si="931"/>
        <v>1.0062184669122955E-2</v>
      </c>
      <c r="CY681" s="39">
        <f t="shared" si="932"/>
        <v>4.7708634207048499E-4</v>
      </c>
      <c r="CZ681" s="39">
        <f t="shared" si="933"/>
        <v>6.2454939325590755E-3</v>
      </c>
      <c r="DA681" s="39">
        <f t="shared" si="934"/>
        <v>1.5873963745254318E-2</v>
      </c>
      <c r="DB681" s="39">
        <f t="shared" si="935"/>
        <v>4.1202911360632795E-3</v>
      </c>
    </row>
    <row r="682" spans="1:106" ht="12.75" customHeight="1" x14ac:dyDescent="0.3">
      <c r="A682" s="9" t="str">
        <f t="shared" si="936"/>
        <v>12 Guerrero30-34 añosHombres</v>
      </c>
      <c r="B682" s="22" t="s">
        <v>47</v>
      </c>
      <c r="C682" s="22" t="s">
        <v>15</v>
      </c>
      <c r="D682" s="30" t="s">
        <v>81</v>
      </c>
      <c r="E682" s="23">
        <v>109644</v>
      </c>
      <c r="F682" s="23">
        <v>104451</v>
      </c>
      <c r="G682" s="23">
        <v>102289</v>
      </c>
      <c r="H682" s="23">
        <v>2108</v>
      </c>
      <c r="I682" s="23">
        <v>54</v>
      </c>
      <c r="J682" s="23">
        <v>5134</v>
      </c>
      <c r="K682" s="23">
        <v>3569</v>
      </c>
      <c r="L682" s="23">
        <v>1509</v>
      </c>
      <c r="M682" s="23">
        <v>56</v>
      </c>
      <c r="N682" s="23">
        <v>59</v>
      </c>
      <c r="O682" s="38">
        <f>+'07'!E681-'05'!J682</f>
        <v>2108</v>
      </c>
      <c r="P682" s="38">
        <f t="shared" si="937"/>
        <v>7242</v>
      </c>
      <c r="Q682" s="39">
        <f>'07'!F681/'05'!$P682</f>
        <v>0.22742336371168187</v>
      </c>
      <c r="R682" s="39">
        <f>'07'!G681/'05'!$P682</f>
        <v>0.22783761391880697</v>
      </c>
      <c r="S682" s="39">
        <f>'07'!H681/'05'!$P682</f>
        <v>0.33222866611433305</v>
      </c>
      <c r="T682" s="39">
        <f>'07'!I681/'05'!$P682</f>
        <v>6.6418116542391603E-2</v>
      </c>
      <c r="U682" s="39">
        <f>'07'!J681/'05'!$P682</f>
        <v>2.1402927368130351E-2</v>
      </c>
      <c r="V682" s="39">
        <f>'07'!K681/'05'!$P682</f>
        <v>2.9687931510632422E-2</v>
      </c>
      <c r="W682" s="39">
        <f>'07'!L681/'05'!$P682</f>
        <v>1.3808340237503453E-3</v>
      </c>
      <c r="X682" s="39">
        <f>'07'!M681/'05'!$P682</f>
        <v>3.3968516984258491E-2</v>
      </c>
      <c r="Y682" s="39">
        <f>'07'!N681/'05'!$P682</f>
        <v>4.7224523612261808E-2</v>
      </c>
      <c r="Z682" s="39">
        <f>'07'!O681/'05'!$P682</f>
        <v>1.2427506213753107E-2</v>
      </c>
      <c r="AA682" s="44">
        <f t="shared" si="938"/>
        <v>343.18185584092794</v>
      </c>
      <c r="AB682" s="44">
        <f t="shared" si="939"/>
        <v>343.80695940347971</v>
      </c>
      <c r="AC682" s="44">
        <f t="shared" si="940"/>
        <v>501.33305716652859</v>
      </c>
      <c r="AD682" s="44">
        <f t="shared" si="941"/>
        <v>100.22493786246893</v>
      </c>
      <c r="AE682" s="44">
        <f t="shared" si="942"/>
        <v>32.2970173985087</v>
      </c>
      <c r="AF682" s="44">
        <f t="shared" si="943"/>
        <v>44.799088649544323</v>
      </c>
      <c r="AG682" s="44">
        <f t="shared" si="944"/>
        <v>2.0836785418392711</v>
      </c>
      <c r="AH682" s="44">
        <f t="shared" si="945"/>
        <v>51.258492129246065</v>
      </c>
      <c r="AI682" s="44">
        <f t="shared" si="946"/>
        <v>71.261806130903068</v>
      </c>
      <c r="AJ682" s="44">
        <f t="shared" si="947"/>
        <v>18.753106876553439</v>
      </c>
      <c r="AK682" s="44">
        <f t="shared" si="948"/>
        <v>12.735708367854185</v>
      </c>
      <c r="AL682" s="44">
        <f t="shared" si="949"/>
        <v>12.75890637945319</v>
      </c>
      <c r="AM682" s="44">
        <f t="shared" si="950"/>
        <v>18.604805302402649</v>
      </c>
      <c r="AN682" s="44">
        <f t="shared" si="951"/>
        <v>3.7194145263739298</v>
      </c>
      <c r="AO682" s="44">
        <f t="shared" si="952"/>
        <v>1.1985639326152997</v>
      </c>
      <c r="AP682" s="44">
        <f t="shared" si="953"/>
        <v>1.6625241645954156</v>
      </c>
      <c r="AQ682" s="44">
        <f t="shared" si="954"/>
        <v>7.7326705330019341E-2</v>
      </c>
      <c r="AR682" s="44">
        <f t="shared" si="955"/>
        <v>1.9022369511184756</v>
      </c>
      <c r="AS682" s="44">
        <f t="shared" si="956"/>
        <v>2.6445733222866612</v>
      </c>
      <c r="AT682" s="44">
        <f t="shared" si="957"/>
        <v>0.69594034797017401</v>
      </c>
      <c r="AU682" s="44">
        <f t="shared" si="958"/>
        <v>811.67398508699262</v>
      </c>
      <c r="AV682" s="44">
        <f t="shared" si="959"/>
        <v>813.15244407622208</v>
      </c>
      <c r="AW682" s="44">
        <f t="shared" si="960"/>
        <v>1185.7241093620546</v>
      </c>
      <c r="AX682" s="44">
        <f t="shared" si="961"/>
        <v>237.04625793979562</v>
      </c>
      <c r="AY682" s="44">
        <f t="shared" si="962"/>
        <v>76.38704777685723</v>
      </c>
      <c r="AZ682" s="44">
        <f t="shared" si="963"/>
        <v>105.95622756144712</v>
      </c>
      <c r="BA682" s="44">
        <f t="shared" si="964"/>
        <v>4.9281966307649823</v>
      </c>
      <c r="BB682" s="44">
        <f t="shared" si="965"/>
        <v>121.23363711681856</v>
      </c>
      <c r="BC682" s="44">
        <f t="shared" si="966"/>
        <v>168.54432477216238</v>
      </c>
      <c r="BD682" s="44">
        <f t="shared" si="967"/>
        <v>44.353769676884838</v>
      </c>
      <c r="BE682" s="44">
        <f t="shared" si="968"/>
        <v>479.4084507042254</v>
      </c>
      <c r="BF682" s="44">
        <f t="shared" si="969"/>
        <v>480.28169014084511</v>
      </c>
      <c r="BG682" s="44">
        <f t="shared" si="970"/>
        <v>700.33802816901402</v>
      </c>
      <c r="BH682" s="44">
        <f t="shared" si="971"/>
        <v>140.0093896713615</v>
      </c>
      <c r="BI682" s="44">
        <f t="shared" si="972"/>
        <v>45.117370892018783</v>
      </c>
      <c r="BJ682" s="44">
        <f t="shared" si="973"/>
        <v>62.582159624413144</v>
      </c>
      <c r="BK682" s="44">
        <f t="shared" si="974"/>
        <v>2.910798122065728</v>
      </c>
      <c r="BL682" s="44">
        <f t="shared" si="975"/>
        <v>71.605633802816897</v>
      </c>
      <c r="BM682" s="44">
        <f t="shared" si="976"/>
        <v>99.549295774647888</v>
      </c>
      <c r="BN682" s="44">
        <f t="shared" si="977"/>
        <v>26.197183098591548</v>
      </c>
      <c r="BO682" s="39">
        <f t="shared" si="978"/>
        <v>4.738771828789394E-2</v>
      </c>
      <c r="BP682" s="39">
        <f t="shared" si="897"/>
        <v>4.7474034714647846E-2</v>
      </c>
      <c r="BQ682" s="39">
        <f t="shared" si="898"/>
        <v>6.9225774256631956E-2</v>
      </c>
      <c r="BR682" s="39">
        <f t="shared" si="899"/>
        <v>1.383940042287613E-2</v>
      </c>
      <c r="BS682" s="39">
        <f t="shared" si="900"/>
        <v>4.4596820489517675E-3</v>
      </c>
      <c r="BT682" s="39">
        <f t="shared" si="901"/>
        <v>6.1860105840298709E-3</v>
      </c>
      <c r="BU682" s="39">
        <f t="shared" si="902"/>
        <v>2.8772142251301725E-4</v>
      </c>
      <c r="BV682" s="39">
        <f t="shared" si="903"/>
        <v>7.0779469938202248E-3</v>
      </c>
      <c r="BW682" s="39">
        <f t="shared" si="904"/>
        <v>9.8400726499451897E-3</v>
      </c>
      <c r="BX682" s="39">
        <f t="shared" si="905"/>
        <v>2.5894928026171551E-3</v>
      </c>
      <c r="BY682" s="39">
        <f t="shared" si="906"/>
        <v>1.7585899430895037E-3</v>
      </c>
      <c r="BZ682" s="39">
        <f t="shared" si="907"/>
        <v>1.7617932034594299E-3</v>
      </c>
      <c r="CA682" s="39">
        <f t="shared" si="908"/>
        <v>2.5690148166808407E-3</v>
      </c>
      <c r="CB682" s="39">
        <f t="shared" si="909"/>
        <v>5.135894126448398E-4</v>
      </c>
      <c r="CC682" s="39">
        <f t="shared" si="910"/>
        <v>1.6550178577952218E-4</v>
      </c>
      <c r="CD682" s="39">
        <f t="shared" si="911"/>
        <v>2.2956699317804689E-4</v>
      </c>
      <c r="CE682" s="39">
        <f t="shared" si="912"/>
        <v>1.0677534566420787E-5</v>
      </c>
      <c r="CF682" s="39">
        <f t="shared" si="913"/>
        <v>2.6266735033395131E-4</v>
      </c>
      <c r="CG682" s="39">
        <f t="shared" si="914"/>
        <v>3.6517168217159088E-4</v>
      </c>
      <c r="CH682" s="39">
        <f t="shared" si="915"/>
        <v>9.6097811097787077E-5</v>
      </c>
      <c r="CI682" s="39">
        <f t="shared" si="916"/>
        <v>0.11207870548011498</v>
      </c>
      <c r="CJ682" s="39">
        <f t="shared" si="917"/>
        <v>0.11228285612761973</v>
      </c>
      <c r="CK682" s="39">
        <f t="shared" si="918"/>
        <v>0.16372881929882002</v>
      </c>
      <c r="CL682" s="39">
        <f t="shared" si="919"/>
        <v>3.2732153816597019E-2</v>
      </c>
      <c r="CM682" s="39">
        <f t="shared" si="920"/>
        <v>1.0547783454412762E-2</v>
      </c>
      <c r="CN682" s="39">
        <f t="shared" si="921"/>
        <v>1.4630796404508026E-2</v>
      </c>
      <c r="CO682" s="39">
        <f t="shared" si="922"/>
        <v>6.8050215834921052E-4</v>
      </c>
      <c r="CP682" s="39">
        <f t="shared" si="923"/>
        <v>1.6740353095390577E-2</v>
      </c>
      <c r="CQ682" s="39">
        <f t="shared" si="924"/>
        <v>2.3273173815542995E-2</v>
      </c>
      <c r="CR682" s="39">
        <f t="shared" si="925"/>
        <v>6.1245194251428941E-3</v>
      </c>
      <c r="CS682" s="39">
        <f t="shared" si="926"/>
        <v>6.6198350000583453E-2</v>
      </c>
      <c r="CT682" s="39">
        <f t="shared" si="927"/>
        <v>6.6318929873079968E-2</v>
      </c>
      <c r="CU682" s="39">
        <f t="shared" si="928"/>
        <v>9.6705057742200229E-2</v>
      </c>
      <c r="CV682" s="39">
        <f t="shared" si="929"/>
        <v>1.9332972890273612E-2</v>
      </c>
      <c r="CW682" s="39">
        <f t="shared" si="930"/>
        <v>6.2299600789862998E-3</v>
      </c>
      <c r="CX682" s="39">
        <f t="shared" si="931"/>
        <v>8.6415575289164794E-3</v>
      </c>
      <c r="CY682" s="39">
        <f t="shared" si="932"/>
        <v>4.0193290832169675E-4</v>
      </c>
      <c r="CZ682" s="39">
        <f t="shared" si="933"/>
        <v>9.8875495447137383E-3</v>
      </c>
      <c r="DA682" s="39">
        <f t="shared" si="934"/>
        <v>1.3746105464602029E-2</v>
      </c>
      <c r="DB682" s="39">
        <f t="shared" si="935"/>
        <v>3.6173961748952703E-3</v>
      </c>
    </row>
    <row r="683" spans="1:106" ht="12.75" customHeight="1" x14ac:dyDescent="0.3">
      <c r="A683" s="9" t="str">
        <f t="shared" si="936"/>
        <v>12 Guerrero35-39 añosHombres</v>
      </c>
      <c r="B683" s="22" t="s">
        <v>47</v>
      </c>
      <c r="C683" s="22" t="s">
        <v>15</v>
      </c>
      <c r="D683" s="30" t="s">
        <v>82</v>
      </c>
      <c r="E683" s="23">
        <v>102989</v>
      </c>
      <c r="F683" s="23">
        <v>98746</v>
      </c>
      <c r="G683" s="23">
        <v>97039</v>
      </c>
      <c r="H683" s="23">
        <v>1653</v>
      </c>
      <c r="I683" s="23">
        <v>54</v>
      </c>
      <c r="J683" s="23">
        <v>4190</v>
      </c>
      <c r="K683" s="23">
        <v>2608</v>
      </c>
      <c r="L683" s="23">
        <v>1541</v>
      </c>
      <c r="M683" s="23">
        <v>41</v>
      </c>
      <c r="N683" s="23">
        <v>53</v>
      </c>
      <c r="O683" s="38">
        <f>+'07'!E682-'05'!J683</f>
        <v>1653</v>
      </c>
      <c r="P683" s="38">
        <f t="shared" si="937"/>
        <v>5843</v>
      </c>
      <c r="Q683" s="39">
        <f>'07'!F682/'05'!$P683</f>
        <v>0.20383364709909293</v>
      </c>
      <c r="R683" s="39">
        <f>'07'!G682/'05'!$P683</f>
        <v>0.22591134691083348</v>
      </c>
      <c r="S683" s="39">
        <f>'07'!H682/'05'!$P683</f>
        <v>0.36265616977580012</v>
      </c>
      <c r="T683" s="39">
        <f>'07'!I682/'05'!$P683</f>
        <v>4.6893718979976039E-2</v>
      </c>
      <c r="U683" s="39">
        <f>'07'!J682/'05'!$P683</f>
        <v>9.7552627075132639E-3</v>
      </c>
      <c r="V683" s="39">
        <f>'07'!K682/'05'!$P683</f>
        <v>3.4913571795310627E-2</v>
      </c>
      <c r="W683" s="39">
        <f>'07'!L682/'05'!$P683</f>
        <v>2.3960294369330822E-3</v>
      </c>
      <c r="X683" s="39">
        <f>'07'!M682/'05'!$P683</f>
        <v>5.1343487934280334E-2</v>
      </c>
      <c r="Y683" s="39">
        <f>'07'!N682/'05'!$P683</f>
        <v>5.0830053054937534E-2</v>
      </c>
      <c r="Z683" s="39">
        <f>'07'!O682/'05'!$P683</f>
        <v>1.1466712305322608E-2</v>
      </c>
      <c r="AA683" s="44">
        <f t="shared" si="938"/>
        <v>314.1076501797022</v>
      </c>
      <c r="AB683" s="44">
        <f t="shared" si="939"/>
        <v>348.12938558959439</v>
      </c>
      <c r="AC683" s="44">
        <f t="shared" si="940"/>
        <v>558.85315762450796</v>
      </c>
      <c r="AD683" s="44">
        <f t="shared" si="941"/>
        <v>72.263220948143072</v>
      </c>
      <c r="AE683" s="44">
        <f t="shared" si="942"/>
        <v>15.032859832277939</v>
      </c>
      <c r="AF683" s="44">
        <f t="shared" si="943"/>
        <v>53.801814136573675</v>
      </c>
      <c r="AG683" s="44">
        <f t="shared" si="944"/>
        <v>3.6922813623138797</v>
      </c>
      <c r="AH683" s="44">
        <f t="shared" si="945"/>
        <v>79.120314906725994</v>
      </c>
      <c r="AI683" s="44">
        <f t="shared" si="946"/>
        <v>78.329111757658737</v>
      </c>
      <c r="AJ683" s="44">
        <f t="shared" si="947"/>
        <v>17.670203662502139</v>
      </c>
      <c r="AK683" s="44">
        <f t="shared" si="948"/>
        <v>8.3571795310628101</v>
      </c>
      <c r="AL683" s="44">
        <f t="shared" si="949"/>
        <v>9.2623652233441724</v>
      </c>
      <c r="AM683" s="44">
        <f t="shared" si="950"/>
        <v>14.868902960807805</v>
      </c>
      <c r="AN683" s="44">
        <f t="shared" si="951"/>
        <v>1.9226424781790177</v>
      </c>
      <c r="AO683" s="44">
        <f t="shared" si="952"/>
        <v>0.39996577100804381</v>
      </c>
      <c r="AP683" s="44">
        <f t="shared" si="953"/>
        <v>1.4314564436077357</v>
      </c>
      <c r="AQ683" s="44">
        <f t="shared" si="954"/>
        <v>9.8237206914256373E-2</v>
      </c>
      <c r="AR683" s="44">
        <f t="shared" si="955"/>
        <v>2.1050830053054939</v>
      </c>
      <c r="AS683" s="44">
        <f t="shared" si="956"/>
        <v>2.0840321752524389</v>
      </c>
      <c r="AT683" s="44">
        <f t="shared" si="957"/>
        <v>0.47013520451822693</v>
      </c>
      <c r="AU683" s="44">
        <f t="shared" si="958"/>
        <v>531.59815163443443</v>
      </c>
      <c r="AV683" s="44">
        <f t="shared" si="959"/>
        <v>589.17679274345369</v>
      </c>
      <c r="AW683" s="44">
        <f t="shared" si="960"/>
        <v>945.80729077528667</v>
      </c>
      <c r="AX683" s="44">
        <f t="shared" si="961"/>
        <v>122.2988190997775</v>
      </c>
      <c r="AY683" s="44">
        <f t="shared" si="962"/>
        <v>25.441725141194592</v>
      </c>
      <c r="AZ683" s="44">
        <f t="shared" si="963"/>
        <v>91.054595242170109</v>
      </c>
      <c r="BA683" s="44">
        <f t="shared" si="964"/>
        <v>6.2488447715214788</v>
      </c>
      <c r="BB683" s="44">
        <f t="shared" si="965"/>
        <v>133.90381653260312</v>
      </c>
      <c r="BC683" s="44">
        <f t="shared" si="966"/>
        <v>132.56477836727709</v>
      </c>
      <c r="BD683" s="44">
        <f t="shared" si="967"/>
        <v>29.905185692281361</v>
      </c>
      <c r="BE683" s="44">
        <f t="shared" si="968"/>
        <v>336.93701865480062</v>
      </c>
      <c r="BF683" s="44">
        <f t="shared" si="969"/>
        <v>373.43145644360771</v>
      </c>
      <c r="BG683" s="44">
        <f t="shared" si="970"/>
        <v>599.47064863939761</v>
      </c>
      <c r="BH683" s="44">
        <f t="shared" si="971"/>
        <v>77.515317473900396</v>
      </c>
      <c r="BI683" s="44">
        <f t="shared" si="972"/>
        <v>16.125449255519424</v>
      </c>
      <c r="BJ683" s="44">
        <f t="shared" si="973"/>
        <v>57.712134177648466</v>
      </c>
      <c r="BK683" s="44">
        <f t="shared" si="974"/>
        <v>3.960636659250385</v>
      </c>
      <c r="BL683" s="44">
        <f t="shared" si="975"/>
        <v>84.870785555365387</v>
      </c>
      <c r="BM683" s="44">
        <f t="shared" si="976"/>
        <v>84.022077699811746</v>
      </c>
      <c r="BN683" s="44">
        <f t="shared" si="977"/>
        <v>18.954475440698271</v>
      </c>
      <c r="BO683" s="39">
        <f t="shared" si="978"/>
        <v>5.3757941156888964E-2</v>
      </c>
      <c r="BP683" s="39">
        <f t="shared" si="897"/>
        <v>5.9580589695292556E-2</v>
      </c>
      <c r="BQ683" s="39">
        <f t="shared" si="898"/>
        <v>9.5644901185094638E-2</v>
      </c>
      <c r="BR683" s="39">
        <f t="shared" si="899"/>
        <v>1.2367486042810726E-2</v>
      </c>
      <c r="BS683" s="39">
        <f t="shared" si="900"/>
        <v>2.572798191387633E-3</v>
      </c>
      <c r="BT683" s="39">
        <f t="shared" si="901"/>
        <v>9.2079093165452121E-3</v>
      </c>
      <c r="BU683" s="39">
        <f t="shared" si="902"/>
        <v>6.3191534525310284E-4</v>
      </c>
      <c r="BV683" s="39">
        <f t="shared" si="903"/>
        <v>1.3541043112566488E-2</v>
      </c>
      <c r="BW683" s="39">
        <f t="shared" si="904"/>
        <v>1.3405632681440825E-2</v>
      </c>
      <c r="BX683" s="39">
        <f t="shared" si="905"/>
        <v>3.0241662951398492E-3</v>
      </c>
      <c r="BY683" s="39">
        <f t="shared" si="906"/>
        <v>1.4302891547257933E-3</v>
      </c>
      <c r="BZ683" s="39">
        <f t="shared" si="907"/>
        <v>1.5852071236255644E-3</v>
      </c>
      <c r="CA683" s="39">
        <f t="shared" si="908"/>
        <v>2.5447377992140691E-3</v>
      </c>
      <c r="CB683" s="39">
        <f t="shared" si="909"/>
        <v>3.2905056960106413E-4</v>
      </c>
      <c r="CC683" s="39">
        <f t="shared" si="910"/>
        <v>6.8452125792922101E-5</v>
      </c>
      <c r="CD683" s="39">
        <f t="shared" si="911"/>
        <v>2.4498655546940538E-4</v>
      </c>
      <c r="CE683" s="39">
        <f t="shared" si="912"/>
        <v>1.6812802826331741E-5</v>
      </c>
      <c r="CF683" s="39">
        <f t="shared" si="913"/>
        <v>3.6027434627853737E-4</v>
      </c>
      <c r="CG683" s="39">
        <f t="shared" si="914"/>
        <v>3.5667160281575199E-4</v>
      </c>
      <c r="CH683" s="39">
        <f t="shared" si="915"/>
        <v>8.0461270668873342E-5</v>
      </c>
      <c r="CI683" s="39">
        <f t="shared" si="916"/>
        <v>9.0980344281094375E-2</v>
      </c>
      <c r="CJ683" s="39">
        <f t="shared" si="917"/>
        <v>0.10083463849793833</v>
      </c>
      <c r="CK683" s="39">
        <f t="shared" si="918"/>
        <v>0.16187015074025102</v>
      </c>
      <c r="CL683" s="39">
        <f t="shared" si="919"/>
        <v>2.0930826476087201E-2</v>
      </c>
      <c r="CM683" s="39">
        <f t="shared" si="920"/>
        <v>4.354223026047337E-3</v>
      </c>
      <c r="CN683" s="39">
        <f t="shared" si="921"/>
        <v>1.5583535040590469E-2</v>
      </c>
      <c r="CO683" s="39">
        <f t="shared" si="922"/>
        <v>1.0694582870993459E-3</v>
      </c>
      <c r="CP683" s="39">
        <f t="shared" si="923"/>
        <v>2.2916963294985986E-2</v>
      </c>
      <c r="CQ683" s="39">
        <f t="shared" si="924"/>
        <v>2.2687793662036125E-2</v>
      </c>
      <c r="CR683" s="39">
        <f t="shared" si="925"/>
        <v>5.1181218025468699E-3</v>
      </c>
      <c r="CS683" s="39">
        <f t="shared" si="926"/>
        <v>5.7665072506383815E-2</v>
      </c>
      <c r="CT683" s="39">
        <f t="shared" si="927"/>
        <v>6.3910911593977021E-2</v>
      </c>
      <c r="CU683" s="39">
        <f t="shared" si="928"/>
        <v>0.10259638005124039</v>
      </c>
      <c r="CV683" s="39">
        <f t="shared" si="929"/>
        <v>1.3266355891477049E-2</v>
      </c>
      <c r="CW683" s="39">
        <f t="shared" si="930"/>
        <v>2.7597893642853713E-3</v>
      </c>
      <c r="CX683" s="39">
        <f t="shared" si="931"/>
        <v>9.8771408827055384E-3</v>
      </c>
      <c r="CY683" s="39">
        <f t="shared" si="932"/>
        <v>6.778430017543017E-4</v>
      </c>
      <c r="CZ683" s="39">
        <f t="shared" si="933"/>
        <v>1.4525207180449322E-2</v>
      </c>
      <c r="DA683" s="39">
        <f t="shared" si="934"/>
        <v>1.4379955108644831E-2</v>
      </c>
      <c r="DB683" s="39">
        <f t="shared" si="935"/>
        <v>3.2439629369670152E-3</v>
      </c>
    </row>
    <row r="684" spans="1:106" ht="12.75" customHeight="1" x14ac:dyDescent="0.3">
      <c r="A684" s="9" t="str">
        <f t="shared" si="936"/>
        <v>12 Guerrero40-44 añosHombres</v>
      </c>
      <c r="B684" s="22" t="s">
        <v>47</v>
      </c>
      <c r="C684" s="22" t="s">
        <v>15</v>
      </c>
      <c r="D684" s="30" t="s">
        <v>83</v>
      </c>
      <c r="E684" s="23">
        <v>97642</v>
      </c>
      <c r="F684" s="23">
        <v>94164</v>
      </c>
      <c r="G684" s="23">
        <v>92883</v>
      </c>
      <c r="H684" s="23">
        <v>1228</v>
      </c>
      <c r="I684" s="23">
        <v>53</v>
      </c>
      <c r="J684" s="23">
        <v>3420</v>
      </c>
      <c r="K684" s="23">
        <v>2085</v>
      </c>
      <c r="L684" s="23">
        <v>1302</v>
      </c>
      <c r="M684" s="23">
        <v>33</v>
      </c>
      <c r="N684" s="23">
        <v>58</v>
      </c>
      <c r="O684" s="38">
        <f>+'07'!E683-'05'!J684</f>
        <v>1228</v>
      </c>
      <c r="P684" s="38">
        <f t="shared" si="937"/>
        <v>4648</v>
      </c>
      <c r="Q684" s="39">
        <f>'07'!F683/'05'!$P684</f>
        <v>0.20137693631669534</v>
      </c>
      <c r="R684" s="39">
        <f>'07'!G683/'05'!$P684</f>
        <v>0.22633390705679862</v>
      </c>
      <c r="S684" s="39">
        <f>'07'!H683/'05'!$P684</f>
        <v>0.36187607573149744</v>
      </c>
      <c r="T684" s="39">
        <f>'07'!I683/'05'!$P684</f>
        <v>3.5283993115318414E-2</v>
      </c>
      <c r="U684" s="39">
        <f>'07'!J683/'05'!$P684</f>
        <v>5.3786574870912218E-3</v>
      </c>
      <c r="V684" s="39">
        <f>'07'!K683/'05'!$P684</f>
        <v>3.5929432013769365E-2</v>
      </c>
      <c r="W684" s="39">
        <f>'07'!L683/'05'!$P684</f>
        <v>8.6058519793459555E-4</v>
      </c>
      <c r="X684" s="39">
        <f>'07'!M683/'05'!$P684</f>
        <v>5.5722891566265059E-2</v>
      </c>
      <c r="Y684" s="39">
        <f>'07'!N683/'05'!$P684</f>
        <v>6.6910499139414797E-2</v>
      </c>
      <c r="Z684" s="39">
        <f>'07'!O683/'05'!$P684</f>
        <v>1.0327022375215147E-2</v>
      </c>
      <c r="AA684" s="44">
        <f t="shared" si="938"/>
        <v>262.19277108433732</v>
      </c>
      <c r="AB684" s="44">
        <f t="shared" si="939"/>
        <v>294.68674698795178</v>
      </c>
      <c r="AC684" s="44">
        <f t="shared" si="940"/>
        <v>471.16265060240966</v>
      </c>
      <c r="AD684" s="44">
        <f t="shared" si="941"/>
        <v>45.939759036144572</v>
      </c>
      <c r="AE684" s="44">
        <f t="shared" si="942"/>
        <v>7.0030120481927707</v>
      </c>
      <c r="AF684" s="44">
        <f t="shared" si="943"/>
        <v>46.78012048192771</v>
      </c>
      <c r="AG684" s="44">
        <f t="shared" si="944"/>
        <v>1.1204819277108433</v>
      </c>
      <c r="AH684" s="44">
        <f t="shared" si="945"/>
        <v>72.551204819277103</v>
      </c>
      <c r="AI684" s="44">
        <f t="shared" si="946"/>
        <v>87.117469879518069</v>
      </c>
      <c r="AJ684" s="44">
        <f t="shared" si="947"/>
        <v>13.445783132530121</v>
      </c>
      <c r="AK684" s="44">
        <f t="shared" si="948"/>
        <v>6.645438898450946</v>
      </c>
      <c r="AL684" s="44">
        <f t="shared" si="949"/>
        <v>7.4690189328743548</v>
      </c>
      <c r="AM684" s="44">
        <f t="shared" si="950"/>
        <v>11.941910499139416</v>
      </c>
      <c r="AN684" s="44">
        <f t="shared" si="951"/>
        <v>1.1643717728055076</v>
      </c>
      <c r="AO684" s="44">
        <f t="shared" si="952"/>
        <v>0.17749569707401031</v>
      </c>
      <c r="AP684" s="44">
        <f t="shared" si="953"/>
        <v>1.185671256454389</v>
      </c>
      <c r="AQ684" s="44">
        <f t="shared" si="954"/>
        <v>2.8399311531841654E-2</v>
      </c>
      <c r="AR684" s="44">
        <f t="shared" si="955"/>
        <v>1.838855421686747</v>
      </c>
      <c r="AS684" s="44">
        <f t="shared" si="956"/>
        <v>2.2080464716006882</v>
      </c>
      <c r="AT684" s="44">
        <f t="shared" si="957"/>
        <v>0.34079173838209986</v>
      </c>
      <c r="AU684" s="44">
        <f t="shared" si="958"/>
        <v>419.87091222030978</v>
      </c>
      <c r="AV684" s="44">
        <f t="shared" si="959"/>
        <v>471.90619621342512</v>
      </c>
      <c r="AW684" s="44">
        <f t="shared" si="960"/>
        <v>754.51161790017215</v>
      </c>
      <c r="AX684" s="44">
        <f t="shared" si="961"/>
        <v>73.567125645438892</v>
      </c>
      <c r="AY684" s="44">
        <f t="shared" si="962"/>
        <v>11.214500860585197</v>
      </c>
      <c r="AZ684" s="44">
        <f t="shared" si="963"/>
        <v>74.912865748709123</v>
      </c>
      <c r="BA684" s="44">
        <f t="shared" si="964"/>
        <v>1.7943201376936317</v>
      </c>
      <c r="BB684" s="44">
        <f t="shared" si="965"/>
        <v>116.18222891566265</v>
      </c>
      <c r="BC684" s="44">
        <f t="shared" si="966"/>
        <v>139.50839070567986</v>
      </c>
      <c r="BD684" s="44">
        <f t="shared" si="967"/>
        <v>21.531841652323582</v>
      </c>
      <c r="BE684" s="44">
        <f t="shared" si="968"/>
        <v>247.29087779690187</v>
      </c>
      <c r="BF684" s="44">
        <f t="shared" si="969"/>
        <v>277.9380378657487</v>
      </c>
      <c r="BG684" s="44">
        <f t="shared" si="970"/>
        <v>444.38382099827885</v>
      </c>
      <c r="BH684" s="44">
        <f t="shared" si="971"/>
        <v>43.328743545611012</v>
      </c>
      <c r="BI684" s="44">
        <f t="shared" si="972"/>
        <v>6.6049913941480201</v>
      </c>
      <c r="BJ684" s="44">
        <f t="shared" si="973"/>
        <v>44.121342512908782</v>
      </c>
      <c r="BK684" s="44">
        <f t="shared" si="974"/>
        <v>1.0567986230636834</v>
      </c>
      <c r="BL684" s="44">
        <f t="shared" si="975"/>
        <v>68.42771084337349</v>
      </c>
      <c r="BM684" s="44">
        <f t="shared" si="976"/>
        <v>82.166092943201377</v>
      </c>
      <c r="BN684" s="44">
        <f t="shared" si="977"/>
        <v>12.681583476764201</v>
      </c>
      <c r="BO684" s="39">
        <f t="shared" si="978"/>
        <v>5.6409804450158633E-2</v>
      </c>
      <c r="BP684" s="39">
        <f t="shared" si="897"/>
        <v>6.3400763121332138E-2</v>
      </c>
      <c r="BQ684" s="39">
        <f t="shared" si="898"/>
        <v>0.10136890073201585</v>
      </c>
      <c r="BR684" s="39">
        <f t="shared" si="899"/>
        <v>9.8837691557970252E-3</v>
      </c>
      <c r="BS684" s="39">
        <f t="shared" si="900"/>
        <v>1.5066721274080831E-3</v>
      </c>
      <c r="BT684" s="39">
        <f t="shared" si="901"/>
        <v>1.0064569811085996E-2</v>
      </c>
      <c r="BU684" s="39">
        <f t="shared" si="902"/>
        <v>2.4106754038529332E-4</v>
      </c>
      <c r="BV684" s="39">
        <f t="shared" si="903"/>
        <v>1.5609123239947741E-2</v>
      </c>
      <c r="BW684" s="39">
        <f t="shared" si="904"/>
        <v>1.8743001264956555E-2</v>
      </c>
      <c r="BX684" s="39">
        <f t="shared" si="905"/>
        <v>2.8928104846235201E-3</v>
      </c>
      <c r="BY684" s="39">
        <f t="shared" si="906"/>
        <v>1.429741587446417E-3</v>
      </c>
      <c r="BZ684" s="39">
        <f t="shared" si="907"/>
        <v>1.6069317841812295E-3</v>
      </c>
      <c r="CA684" s="39">
        <f t="shared" si="908"/>
        <v>2.5692578526547798E-3</v>
      </c>
      <c r="CB684" s="39">
        <f t="shared" si="909"/>
        <v>2.5051027814232093E-4</v>
      </c>
      <c r="CC684" s="39">
        <f t="shared" si="910"/>
        <v>3.8187542399744041E-5</v>
      </c>
      <c r="CD684" s="39">
        <f t="shared" si="911"/>
        <v>2.5509278323029025E-4</v>
      </c>
      <c r="CE684" s="39">
        <f t="shared" si="912"/>
        <v>6.1100067839590476E-6</v>
      </c>
      <c r="CF684" s="39">
        <f t="shared" si="913"/>
        <v>3.9562293926134832E-4</v>
      </c>
      <c r="CG684" s="39">
        <f t="shared" si="914"/>
        <v>4.7505302745281587E-4</v>
      </c>
      <c r="CH684" s="39">
        <f t="shared" si="915"/>
        <v>7.3320081407508578E-5</v>
      </c>
      <c r="CI684" s="39">
        <f t="shared" si="916"/>
        <v>9.0333673025023611E-2</v>
      </c>
      <c r="CJ684" s="39">
        <f t="shared" si="917"/>
        <v>0.10152887181872314</v>
      </c>
      <c r="CK684" s="39">
        <f t="shared" si="918"/>
        <v>0.1623303825086429</v>
      </c>
      <c r="CL684" s="39">
        <f t="shared" si="919"/>
        <v>1.5827694846264822E-2</v>
      </c>
      <c r="CM684" s="39">
        <f t="shared" si="920"/>
        <v>2.4127583607111008E-3</v>
      </c>
      <c r="CN684" s="39">
        <f t="shared" si="921"/>
        <v>1.6117225849550155E-2</v>
      </c>
      <c r="CO684" s="39">
        <f t="shared" si="922"/>
        <v>3.8604133771377621E-4</v>
      </c>
      <c r="CP684" s="39">
        <f t="shared" si="923"/>
        <v>2.4996176616967007E-2</v>
      </c>
      <c r="CQ684" s="39">
        <f t="shared" si="924"/>
        <v>3.0014714007246097E-2</v>
      </c>
      <c r="CR684" s="39">
        <f t="shared" si="925"/>
        <v>4.6324960525653148E-3</v>
      </c>
      <c r="CS684" s="39">
        <f t="shared" si="926"/>
        <v>5.3203717254066668E-2</v>
      </c>
      <c r="CT684" s="39">
        <f t="shared" si="927"/>
        <v>5.9797340332562114E-2</v>
      </c>
      <c r="CU684" s="39">
        <f t="shared" si="928"/>
        <v>9.5607534638183916E-2</v>
      </c>
      <c r="CV684" s="39">
        <f t="shared" si="929"/>
        <v>9.3220188351142447E-3</v>
      </c>
      <c r="CW684" s="39">
        <f t="shared" si="930"/>
        <v>1.4210394565722935E-3</v>
      </c>
      <c r="CX684" s="39">
        <f t="shared" si="931"/>
        <v>9.4925435699029226E-3</v>
      </c>
      <c r="CY684" s="39">
        <f t="shared" si="932"/>
        <v>2.2736631305156701E-4</v>
      </c>
      <c r="CZ684" s="39">
        <f t="shared" si="933"/>
        <v>1.4721968770088962E-2</v>
      </c>
      <c r="DA684" s="39">
        <f t="shared" si="934"/>
        <v>1.7677730839759334E-2</v>
      </c>
      <c r="DB684" s="39">
        <f t="shared" si="935"/>
        <v>2.7283957566188038E-3</v>
      </c>
    </row>
    <row r="685" spans="1:106" ht="12.75" customHeight="1" x14ac:dyDescent="0.3">
      <c r="A685" s="9" t="str">
        <f t="shared" si="936"/>
        <v>12 Guerrero45-49 añosHombres</v>
      </c>
      <c r="B685" s="22" t="s">
        <v>47</v>
      </c>
      <c r="C685" s="22" t="s">
        <v>15</v>
      </c>
      <c r="D685" s="30" t="s">
        <v>84</v>
      </c>
      <c r="E685" s="23">
        <v>89571</v>
      </c>
      <c r="F685" s="23">
        <v>86997</v>
      </c>
      <c r="G685" s="23">
        <v>85988</v>
      </c>
      <c r="H685" s="23">
        <v>961</v>
      </c>
      <c r="I685" s="23">
        <v>48</v>
      </c>
      <c r="J685" s="23">
        <v>2516</v>
      </c>
      <c r="K685" s="23">
        <v>1528</v>
      </c>
      <c r="L685" s="23">
        <v>956</v>
      </c>
      <c r="M685" s="23">
        <v>32</v>
      </c>
      <c r="N685" s="23">
        <v>58</v>
      </c>
      <c r="O685" s="38">
        <f>+'07'!E684-'05'!J685</f>
        <v>961</v>
      </c>
      <c r="P685" s="38">
        <f t="shared" si="937"/>
        <v>3477</v>
      </c>
      <c r="Q685" s="39">
        <f>'07'!F684/'05'!$P685</f>
        <v>0.20592464768478574</v>
      </c>
      <c r="R685" s="39">
        <f>'07'!G684/'05'!$P685</f>
        <v>0.19614610296232385</v>
      </c>
      <c r="S685" s="39">
        <f>'07'!H684/'05'!$P685</f>
        <v>0.37704918032786883</v>
      </c>
      <c r="T685" s="39">
        <f>'07'!I684/'05'!$P685</f>
        <v>3.1924072476272651E-2</v>
      </c>
      <c r="U685" s="39">
        <f>'07'!J684/'05'!$P685</f>
        <v>3.738855335058959E-3</v>
      </c>
      <c r="V685" s="39">
        <f>'07'!K684/'05'!$P685</f>
        <v>4.6304285303422489E-2</v>
      </c>
      <c r="W685" s="39">
        <f>'07'!L684/'05'!$P685</f>
        <v>1.4380212827149843E-3</v>
      </c>
      <c r="X685" s="39">
        <f>'07'!M684/'05'!$P685</f>
        <v>5.2056370434282427E-2</v>
      </c>
      <c r="Y685" s="39">
        <f>'07'!N684/'05'!$P685</f>
        <v>7.2763876905378194E-2</v>
      </c>
      <c r="Z685" s="39">
        <f>'07'!O684/'05'!$P685</f>
        <v>1.2654587287891862E-2</v>
      </c>
      <c r="AA685" s="44">
        <f t="shared" si="938"/>
        <v>196.86396318665518</v>
      </c>
      <c r="AB685" s="44">
        <f t="shared" si="939"/>
        <v>187.51567443198161</v>
      </c>
      <c r="AC685" s="44">
        <f t="shared" si="940"/>
        <v>360.4590163934426</v>
      </c>
      <c r="AD685" s="44">
        <f t="shared" si="941"/>
        <v>30.519413287316656</v>
      </c>
      <c r="AE685" s="44">
        <f t="shared" si="942"/>
        <v>3.574345700316365</v>
      </c>
      <c r="AF685" s="44">
        <f t="shared" si="943"/>
        <v>44.266896750071901</v>
      </c>
      <c r="AG685" s="44">
        <f t="shared" si="944"/>
        <v>1.374748346275525</v>
      </c>
      <c r="AH685" s="44">
        <f t="shared" si="945"/>
        <v>49.765890135173997</v>
      </c>
      <c r="AI685" s="44">
        <f t="shared" si="946"/>
        <v>69.562266321541557</v>
      </c>
      <c r="AJ685" s="44">
        <f t="shared" si="947"/>
        <v>12.09778544722462</v>
      </c>
      <c r="AK685" s="44">
        <f t="shared" si="948"/>
        <v>6.5895887259131438</v>
      </c>
      <c r="AL685" s="44">
        <f t="shared" si="949"/>
        <v>6.2766752947943631</v>
      </c>
      <c r="AM685" s="44">
        <f t="shared" si="950"/>
        <v>12.065573770491802</v>
      </c>
      <c r="AN685" s="44">
        <f t="shared" si="951"/>
        <v>1.0215703192407248</v>
      </c>
      <c r="AO685" s="44">
        <f t="shared" si="952"/>
        <v>0.11964337072188669</v>
      </c>
      <c r="AP685" s="44">
        <f t="shared" si="953"/>
        <v>1.4817371297095197</v>
      </c>
      <c r="AQ685" s="44">
        <f t="shared" si="954"/>
        <v>4.6016681046879497E-2</v>
      </c>
      <c r="AR685" s="44">
        <f t="shared" si="955"/>
        <v>1.6658038538970377</v>
      </c>
      <c r="AS685" s="44">
        <f t="shared" si="956"/>
        <v>2.3284440609721022</v>
      </c>
      <c r="AT685" s="44">
        <f t="shared" si="957"/>
        <v>0.40494679321253957</v>
      </c>
      <c r="AU685" s="44">
        <f t="shared" si="958"/>
        <v>314.65286166235262</v>
      </c>
      <c r="AV685" s="44">
        <f t="shared" si="959"/>
        <v>299.71124532643086</v>
      </c>
      <c r="AW685" s="44">
        <f t="shared" si="960"/>
        <v>576.13114754098353</v>
      </c>
      <c r="AX685" s="44">
        <f t="shared" si="961"/>
        <v>48.779982743744611</v>
      </c>
      <c r="AY685" s="44">
        <f t="shared" si="962"/>
        <v>5.7129709519700898</v>
      </c>
      <c r="AZ685" s="44">
        <f t="shared" si="963"/>
        <v>70.752947943629565</v>
      </c>
      <c r="BA685" s="44">
        <f t="shared" si="964"/>
        <v>2.197296519988496</v>
      </c>
      <c r="BB685" s="44">
        <f t="shared" si="965"/>
        <v>79.542134023583543</v>
      </c>
      <c r="BC685" s="44">
        <f t="shared" si="966"/>
        <v>111.18320391141788</v>
      </c>
      <c r="BD685" s="44">
        <f t="shared" si="967"/>
        <v>19.336209375898765</v>
      </c>
      <c r="BE685" s="44">
        <f t="shared" si="968"/>
        <v>197.89358642507909</v>
      </c>
      <c r="BF685" s="44">
        <f t="shared" si="969"/>
        <v>188.49640494679321</v>
      </c>
      <c r="BG685" s="44">
        <f t="shared" si="970"/>
        <v>362.34426229508193</v>
      </c>
      <c r="BH685" s="44">
        <f t="shared" si="971"/>
        <v>30.679033649698017</v>
      </c>
      <c r="BI685" s="44">
        <f t="shared" si="972"/>
        <v>3.5930399769916597</v>
      </c>
      <c r="BJ685" s="44">
        <f t="shared" si="973"/>
        <v>44.498418176589013</v>
      </c>
      <c r="BK685" s="44">
        <f t="shared" si="974"/>
        <v>1.3819384526890999</v>
      </c>
      <c r="BL685" s="44">
        <f t="shared" si="975"/>
        <v>50.026171987345414</v>
      </c>
      <c r="BM685" s="44">
        <f t="shared" si="976"/>
        <v>69.926085706068449</v>
      </c>
      <c r="BN685" s="44">
        <f t="shared" si="977"/>
        <v>12.161058383664079</v>
      </c>
      <c r="BO685" s="39">
        <f t="shared" si="978"/>
        <v>5.6618913772405861E-2</v>
      </c>
      <c r="BP685" s="39">
        <f t="shared" si="897"/>
        <v>5.3930306135168714E-2</v>
      </c>
      <c r="BQ685" s="39">
        <f t="shared" si="898"/>
        <v>0.10366954742405597</v>
      </c>
      <c r="BR685" s="39">
        <f t="shared" si="899"/>
        <v>8.7775131686271667E-3</v>
      </c>
      <c r="BS685" s="39">
        <f t="shared" si="900"/>
        <v>1.0279970377671454E-3</v>
      </c>
      <c r="BT685" s="39">
        <f t="shared" si="901"/>
        <v>1.2731347929270031E-2</v>
      </c>
      <c r="BU685" s="39">
        <f t="shared" si="902"/>
        <v>3.9538347606428675E-4</v>
      </c>
      <c r="BV685" s="39">
        <f t="shared" si="903"/>
        <v>1.4312881833527177E-2</v>
      </c>
      <c r="BW685" s="39">
        <f t="shared" si="904"/>
        <v>2.0006403888852907E-2</v>
      </c>
      <c r="BX685" s="39">
        <f t="shared" si="905"/>
        <v>3.4793745893657232E-3</v>
      </c>
      <c r="BY685" s="39">
        <f t="shared" si="906"/>
        <v>1.8951937664403635E-3</v>
      </c>
      <c r="BZ685" s="39">
        <f t="shared" si="907"/>
        <v>1.8051985317211283E-3</v>
      </c>
      <c r="CA685" s="39">
        <f t="shared" si="908"/>
        <v>3.470110374026978E-3</v>
      </c>
      <c r="CB685" s="39">
        <f t="shared" si="909"/>
        <v>2.9380797217162059E-4</v>
      </c>
      <c r="CC685" s="39">
        <f t="shared" si="910"/>
        <v>3.4409942686766377E-5</v>
      </c>
      <c r="CD685" s="39">
        <f t="shared" si="911"/>
        <v>4.2615390558226046E-4</v>
      </c>
      <c r="CE685" s="39">
        <f t="shared" si="912"/>
        <v>1.3234593341063991E-5</v>
      </c>
      <c r="CF685" s="39">
        <f t="shared" si="913"/>
        <v>4.7909227894651647E-4</v>
      </c>
      <c r="CG685" s="39">
        <f t="shared" si="914"/>
        <v>6.6967042305783782E-4</v>
      </c>
      <c r="CH685" s="39">
        <f t="shared" si="915"/>
        <v>1.1646442140136312E-4</v>
      </c>
      <c r="CI685" s="39">
        <f t="shared" si="916"/>
        <v>9.049550234752736E-2</v>
      </c>
      <c r="CJ685" s="39">
        <f t="shared" si="917"/>
        <v>8.6198229889683883E-2</v>
      </c>
      <c r="CK685" s="39">
        <f t="shared" si="918"/>
        <v>0.16569777035978819</v>
      </c>
      <c r="CL685" s="39">
        <f t="shared" si="919"/>
        <v>1.4029330671194884E-2</v>
      </c>
      <c r="CM685" s="39">
        <f t="shared" si="920"/>
        <v>1.6430747632930945E-3</v>
      </c>
      <c r="CN685" s="39">
        <f t="shared" si="921"/>
        <v>2.0348848991552936E-2</v>
      </c>
      <c r="CO685" s="39">
        <f t="shared" si="922"/>
        <v>6.3195183203580555E-4</v>
      </c>
      <c r="CP685" s="39">
        <f t="shared" si="923"/>
        <v>2.2876656319696157E-2</v>
      </c>
      <c r="CQ685" s="39">
        <f t="shared" si="924"/>
        <v>3.1976762701011754E-2</v>
      </c>
      <c r="CR685" s="39">
        <f t="shared" si="925"/>
        <v>5.5611761219150893E-3</v>
      </c>
      <c r="CS685" s="39">
        <f t="shared" si="926"/>
        <v>5.6915037798412164E-2</v>
      </c>
      <c r="CT685" s="39">
        <f t="shared" si="927"/>
        <v>5.4212368405750132E-2</v>
      </c>
      <c r="CU685" s="39">
        <f t="shared" si="928"/>
        <v>0.10421175216999767</v>
      </c>
      <c r="CV685" s="39">
        <f t="shared" si="929"/>
        <v>8.823420664278981E-3</v>
      </c>
      <c r="CW685" s="39">
        <f t="shared" si="930"/>
        <v>1.0333735913119527E-3</v>
      </c>
      <c r="CX685" s="39">
        <f t="shared" si="931"/>
        <v>1.2797934477017259E-2</v>
      </c>
      <c r="CY685" s="39">
        <f t="shared" si="932"/>
        <v>3.9745138127382799E-4</v>
      </c>
      <c r="CZ685" s="39">
        <f t="shared" si="933"/>
        <v>1.4387740002112572E-2</v>
      </c>
      <c r="DA685" s="39">
        <f t="shared" si="934"/>
        <v>2.0111039892455693E-2</v>
      </c>
      <c r="DB685" s="39">
        <f t="shared" si="935"/>
        <v>3.4975721552096863E-3</v>
      </c>
    </row>
    <row r="686" spans="1:106" ht="12.75" customHeight="1" x14ac:dyDescent="0.3">
      <c r="A686" s="9" t="str">
        <f t="shared" si="936"/>
        <v>12 Guerrero50-54 añosHombres</v>
      </c>
      <c r="B686" s="22" t="s">
        <v>47</v>
      </c>
      <c r="C686" s="22" t="s">
        <v>15</v>
      </c>
      <c r="D686" s="30" t="s">
        <v>85</v>
      </c>
      <c r="E686" s="23">
        <v>80393</v>
      </c>
      <c r="F686" s="23">
        <v>78272</v>
      </c>
      <c r="G686" s="23">
        <v>77501</v>
      </c>
      <c r="H686" s="23">
        <v>719</v>
      </c>
      <c r="I686" s="23">
        <v>52</v>
      </c>
      <c r="J686" s="23">
        <v>2079</v>
      </c>
      <c r="K686" s="23">
        <v>1236</v>
      </c>
      <c r="L686" s="23">
        <v>828</v>
      </c>
      <c r="M686" s="23">
        <v>15</v>
      </c>
      <c r="N686" s="23">
        <v>42</v>
      </c>
      <c r="O686" s="38">
        <f>+'07'!E685-'05'!J686</f>
        <v>719</v>
      </c>
      <c r="P686" s="38">
        <f t="shared" si="937"/>
        <v>2798</v>
      </c>
      <c r="Q686" s="39">
        <f>'07'!F685/'05'!$P686</f>
        <v>0.17762687634024302</v>
      </c>
      <c r="R686" s="39">
        <f>'07'!G685/'05'!$P686</f>
        <v>0.18477483917083631</v>
      </c>
      <c r="S686" s="39">
        <f>'07'!H685/'05'!$P686</f>
        <v>0.39814152966404576</v>
      </c>
      <c r="T686" s="39">
        <f>'07'!I685/'05'!$P686</f>
        <v>2.6804860614724802E-2</v>
      </c>
      <c r="U686" s="39">
        <f>'07'!J685/'05'!$P686</f>
        <v>2.8591851322373124E-3</v>
      </c>
      <c r="V686" s="39">
        <f>'07'!K685/'05'!$P686</f>
        <v>4.4674767691208005E-2</v>
      </c>
      <c r="W686" s="39">
        <f>'07'!L685/'05'!$P686</f>
        <v>3.2165832737669764E-3</v>
      </c>
      <c r="X686" s="39">
        <f>'07'!M685/'05'!$P686</f>
        <v>5.0750536097212293E-2</v>
      </c>
      <c r="Y686" s="39">
        <f>'07'!N685/'05'!$P686</f>
        <v>9.8641887062187281E-2</v>
      </c>
      <c r="Z686" s="39">
        <f>'07'!O685/'05'!$P686</f>
        <v>1.2508934953538241E-2</v>
      </c>
      <c r="AA686" s="44">
        <f t="shared" si="938"/>
        <v>147.07505360972121</v>
      </c>
      <c r="AB686" s="44">
        <f t="shared" si="939"/>
        <v>152.99356683345246</v>
      </c>
      <c r="AC686" s="44">
        <f t="shared" si="940"/>
        <v>329.66118656182988</v>
      </c>
      <c r="AD686" s="44">
        <f t="shared" si="941"/>
        <v>22.194424588992135</v>
      </c>
      <c r="AE686" s="44">
        <f t="shared" si="942"/>
        <v>2.3674052894924946</v>
      </c>
      <c r="AF686" s="44">
        <f t="shared" si="943"/>
        <v>36.990707648320225</v>
      </c>
      <c r="AG686" s="44">
        <f t="shared" si="944"/>
        <v>2.6633309506790566</v>
      </c>
      <c r="AH686" s="44">
        <f t="shared" si="945"/>
        <v>42.021443888491781</v>
      </c>
      <c r="AI686" s="44">
        <f t="shared" si="946"/>
        <v>81.675482487491067</v>
      </c>
      <c r="AJ686" s="44">
        <f t="shared" si="947"/>
        <v>10.357398141529663</v>
      </c>
      <c r="AK686" s="44">
        <f t="shared" si="948"/>
        <v>2.6644031451036452</v>
      </c>
      <c r="AL686" s="44">
        <f t="shared" si="949"/>
        <v>2.7716225875625446</v>
      </c>
      <c r="AM686" s="44">
        <f t="shared" si="950"/>
        <v>5.9721229449606863</v>
      </c>
      <c r="AN686" s="44">
        <f t="shared" si="951"/>
        <v>0.40207290922087202</v>
      </c>
      <c r="AO686" s="44">
        <f t="shared" si="952"/>
        <v>4.2887776983559688E-2</v>
      </c>
      <c r="AP686" s="44">
        <f t="shared" si="953"/>
        <v>0.67012151536812004</v>
      </c>
      <c r="AQ686" s="44">
        <f t="shared" si="954"/>
        <v>4.8248749106504646E-2</v>
      </c>
      <c r="AR686" s="44">
        <f t="shared" si="955"/>
        <v>0.76125804145818443</v>
      </c>
      <c r="AS686" s="44">
        <f t="shared" si="956"/>
        <v>1.4796283059328093</v>
      </c>
      <c r="AT686" s="44">
        <f t="shared" si="957"/>
        <v>0.1876340243030736</v>
      </c>
      <c r="AU686" s="44">
        <f t="shared" si="958"/>
        <v>219.54681915654038</v>
      </c>
      <c r="AV686" s="44">
        <f t="shared" si="959"/>
        <v>228.3817012151537</v>
      </c>
      <c r="AW686" s="44">
        <f t="shared" si="960"/>
        <v>492.10293066476055</v>
      </c>
      <c r="AX686" s="44">
        <f t="shared" si="961"/>
        <v>33.130807719799854</v>
      </c>
      <c r="AY686" s="44">
        <f t="shared" si="962"/>
        <v>3.5339528234453184</v>
      </c>
      <c r="AZ686" s="44">
        <f t="shared" si="963"/>
        <v>55.21801286633309</v>
      </c>
      <c r="BA686" s="44">
        <f t="shared" si="964"/>
        <v>3.9756969263759827</v>
      </c>
      <c r="BB686" s="44">
        <f t="shared" si="965"/>
        <v>62.72766261615439</v>
      </c>
      <c r="BC686" s="44">
        <f t="shared" si="966"/>
        <v>121.92137240886348</v>
      </c>
      <c r="BD686" s="44">
        <f t="shared" si="967"/>
        <v>15.461043602573266</v>
      </c>
      <c r="BE686" s="44">
        <f t="shared" si="968"/>
        <v>127.71372408863473</v>
      </c>
      <c r="BF686" s="44">
        <f t="shared" si="969"/>
        <v>132.85310936383132</v>
      </c>
      <c r="BG686" s="44">
        <f t="shared" si="970"/>
        <v>286.26375982844888</v>
      </c>
      <c r="BH686" s="44">
        <f t="shared" si="971"/>
        <v>19.272694781987134</v>
      </c>
      <c r="BI686" s="44">
        <f t="shared" si="972"/>
        <v>2.0557541100786278</v>
      </c>
      <c r="BJ686" s="44">
        <f t="shared" si="973"/>
        <v>32.121157969978555</v>
      </c>
      <c r="BK686" s="44">
        <f t="shared" si="974"/>
        <v>2.3127233738384558</v>
      </c>
      <c r="BL686" s="44">
        <f t="shared" si="975"/>
        <v>36.489635453895637</v>
      </c>
      <c r="BM686" s="44">
        <f t="shared" si="976"/>
        <v>70.923516797712651</v>
      </c>
      <c r="BN686" s="44">
        <f t="shared" si="977"/>
        <v>8.9939242315939953</v>
      </c>
      <c r="BO686" s="39">
        <f t="shared" si="978"/>
        <v>5.2564350825490068E-2</v>
      </c>
      <c r="BP686" s="39">
        <f t="shared" si="897"/>
        <v>5.467961645227036E-2</v>
      </c>
      <c r="BQ686" s="39">
        <f t="shared" si="898"/>
        <v>0.11782029541166186</v>
      </c>
      <c r="BR686" s="39">
        <f t="shared" si="899"/>
        <v>7.9322461004260672E-3</v>
      </c>
      <c r="BS686" s="39">
        <f t="shared" si="900"/>
        <v>8.4610625071211384E-4</v>
      </c>
      <c r="BT686" s="39">
        <f t="shared" si="901"/>
        <v>1.3220410167376778E-2</v>
      </c>
      <c r="BU686" s="39">
        <f t="shared" si="902"/>
        <v>9.5186953205112813E-4</v>
      </c>
      <c r="BV686" s="39">
        <f t="shared" si="903"/>
        <v>1.5018385950140023E-2</v>
      </c>
      <c r="BW686" s="39">
        <f t="shared" si="904"/>
        <v>2.9190665649567928E-2</v>
      </c>
      <c r="BX686" s="39">
        <f t="shared" si="905"/>
        <v>3.7017148468654975E-3</v>
      </c>
      <c r="BY686" s="39">
        <f t="shared" si="906"/>
        <v>9.5225273234583459E-4</v>
      </c>
      <c r="BZ686" s="39">
        <f t="shared" si="907"/>
        <v>9.9057276181649194E-4</v>
      </c>
      <c r="CA686" s="39">
        <f t="shared" si="908"/>
        <v>2.1344256415156133E-3</v>
      </c>
      <c r="CB686" s="39">
        <f t="shared" si="909"/>
        <v>1.4370011051496499E-4</v>
      </c>
      <c r="CC686" s="39">
        <f t="shared" si="910"/>
        <v>1.5328011788262935E-5</v>
      </c>
      <c r="CD686" s="39">
        <f t="shared" si="911"/>
        <v>2.395001841916083E-4</v>
      </c>
      <c r="CE686" s="39">
        <f t="shared" si="912"/>
        <v>1.7244013261795799E-5</v>
      </c>
      <c r="CF686" s="39">
        <f t="shared" si="913"/>
        <v>2.7207220924166706E-4</v>
      </c>
      <c r="CG686" s="39">
        <f t="shared" si="914"/>
        <v>5.2881640669507116E-4</v>
      </c>
      <c r="CH686" s="39">
        <f t="shared" si="915"/>
        <v>6.7060051573650324E-5</v>
      </c>
      <c r="CI686" s="39">
        <f t="shared" si="916"/>
        <v>7.8465625145296772E-2</v>
      </c>
      <c r="CJ686" s="39">
        <f t="shared" si="917"/>
        <v>8.1623195573678947E-2</v>
      </c>
      <c r="CK686" s="39">
        <f t="shared" si="918"/>
        <v>0.17587667286088654</v>
      </c>
      <c r="CL686" s="39">
        <f t="shared" si="919"/>
        <v>1.1840889106433114E-2</v>
      </c>
      <c r="CM686" s="39">
        <f t="shared" si="920"/>
        <v>1.2630281713528657E-3</v>
      </c>
      <c r="CN686" s="39">
        <f t="shared" si="921"/>
        <v>1.9734815177388523E-2</v>
      </c>
      <c r="CO686" s="39">
        <f t="shared" si="922"/>
        <v>1.4209066927719739E-3</v>
      </c>
      <c r="CP686" s="39">
        <f t="shared" si="923"/>
        <v>2.2418750041513363E-2</v>
      </c>
      <c r="CQ686" s="39">
        <f t="shared" si="924"/>
        <v>4.3574471911673865E-2</v>
      </c>
      <c r="CR686" s="39">
        <f t="shared" si="925"/>
        <v>5.525748249668787E-3</v>
      </c>
      <c r="CS686" s="39">
        <f t="shared" si="926"/>
        <v>4.564464763711034E-2</v>
      </c>
      <c r="CT686" s="39">
        <f t="shared" si="927"/>
        <v>4.7481454383070526E-2</v>
      </c>
      <c r="CU686" s="39">
        <f t="shared" si="928"/>
        <v>0.10231013574998173</v>
      </c>
      <c r="CV686" s="39">
        <f t="shared" si="929"/>
        <v>6.8880252973506553E-3</v>
      </c>
      <c r="CW686" s="39">
        <f t="shared" si="930"/>
        <v>7.3472269838407002E-4</v>
      </c>
      <c r="CX686" s="39">
        <f t="shared" si="931"/>
        <v>1.1480042162251092E-2</v>
      </c>
      <c r="CY686" s="39">
        <f t="shared" si="932"/>
        <v>8.265630356820786E-4</v>
      </c>
      <c r="CZ686" s="39">
        <f t="shared" si="933"/>
        <v>1.3041327896317239E-2</v>
      </c>
      <c r="DA686" s="39">
        <f t="shared" si="934"/>
        <v>2.5347933094250413E-2</v>
      </c>
      <c r="DB686" s="39">
        <f t="shared" si="935"/>
        <v>3.2144118054303057E-3</v>
      </c>
    </row>
    <row r="687" spans="1:106" ht="12.75" customHeight="1" x14ac:dyDescent="0.3">
      <c r="A687" s="9" t="str">
        <f t="shared" si="936"/>
        <v>12 Guerrero55-59 añosHombres</v>
      </c>
      <c r="B687" s="22" t="s">
        <v>47</v>
      </c>
      <c r="C687" s="22" t="s">
        <v>15</v>
      </c>
      <c r="D687" s="30" t="s">
        <v>86</v>
      </c>
      <c r="E687" s="23">
        <v>69264</v>
      </c>
      <c r="F687" s="23">
        <v>67771</v>
      </c>
      <c r="G687" s="23">
        <v>67158</v>
      </c>
      <c r="H687" s="23">
        <v>576</v>
      </c>
      <c r="I687" s="23">
        <v>37</v>
      </c>
      <c r="J687" s="23">
        <v>1463</v>
      </c>
      <c r="K687" s="23">
        <v>902</v>
      </c>
      <c r="L687" s="23">
        <v>534</v>
      </c>
      <c r="M687" s="23">
        <v>27</v>
      </c>
      <c r="N687" s="23">
        <v>30</v>
      </c>
      <c r="O687" s="38">
        <f>+'07'!E686-'05'!J687</f>
        <v>576</v>
      </c>
      <c r="P687" s="38">
        <f t="shared" si="937"/>
        <v>2039</v>
      </c>
      <c r="Q687" s="39">
        <f>'07'!F686/'05'!$P687</f>
        <v>0.17606669936243258</v>
      </c>
      <c r="R687" s="39">
        <f>'07'!G686/'05'!$P687</f>
        <v>0.15988229524276606</v>
      </c>
      <c r="S687" s="39">
        <f>'07'!H686/'05'!$P687</f>
        <v>0.4129475232957332</v>
      </c>
      <c r="T687" s="39">
        <f>'07'!I686/'05'!$P687</f>
        <v>2.550269740068661E-2</v>
      </c>
      <c r="U687" s="39">
        <f>'07'!J686/'05'!$P687</f>
        <v>4.9043648847474251E-3</v>
      </c>
      <c r="V687" s="39">
        <f>'07'!K686/'05'!$P687</f>
        <v>4.9043648847474253E-2</v>
      </c>
      <c r="W687" s="39">
        <f>'07'!L686/'05'!$P687</f>
        <v>1.4713094654242277E-3</v>
      </c>
      <c r="X687" s="39">
        <f>'07'!M686/'05'!$P687</f>
        <v>3.9234919077979401E-2</v>
      </c>
      <c r="Y687" s="39">
        <f>'07'!N686/'05'!$P687</f>
        <v>0.1186856302108877</v>
      </c>
      <c r="Z687" s="39">
        <f>'07'!O686/'05'!$P687</f>
        <v>1.2260912211868563E-2</v>
      </c>
      <c r="AA687" s="44">
        <f t="shared" si="938"/>
        <v>94.019617459538992</v>
      </c>
      <c r="AB687" s="44">
        <f t="shared" si="939"/>
        <v>85.37714565963708</v>
      </c>
      <c r="AC687" s="44">
        <f t="shared" si="940"/>
        <v>220.51397743992152</v>
      </c>
      <c r="AD687" s="44">
        <f t="shared" si="941"/>
        <v>13.618440411966651</v>
      </c>
      <c r="AE687" s="44">
        <f t="shared" si="942"/>
        <v>2.618930848455125</v>
      </c>
      <c r="AF687" s="44">
        <f t="shared" si="943"/>
        <v>26.189308484551251</v>
      </c>
      <c r="AG687" s="44">
        <f t="shared" si="944"/>
        <v>0.78567925453653753</v>
      </c>
      <c r="AH687" s="44">
        <f t="shared" si="945"/>
        <v>20.951446787641</v>
      </c>
      <c r="AI687" s="44">
        <f t="shared" si="946"/>
        <v>63.378126532614033</v>
      </c>
      <c r="AJ687" s="44">
        <f t="shared" si="947"/>
        <v>6.5473271211378128</v>
      </c>
      <c r="AK687" s="44">
        <f t="shared" si="948"/>
        <v>4.7538008827856792</v>
      </c>
      <c r="AL687" s="44">
        <f t="shared" si="949"/>
        <v>4.3168219715546838</v>
      </c>
      <c r="AM687" s="44">
        <f t="shared" si="950"/>
        <v>11.149583128984796</v>
      </c>
      <c r="AN687" s="44">
        <f t="shared" si="951"/>
        <v>0.68857282981853851</v>
      </c>
      <c r="AO687" s="44">
        <f t="shared" si="952"/>
        <v>0.13241785188818048</v>
      </c>
      <c r="AP687" s="44">
        <f t="shared" si="953"/>
        <v>1.3241785188818049</v>
      </c>
      <c r="AQ687" s="44">
        <f t="shared" si="954"/>
        <v>3.9725355566454144E-2</v>
      </c>
      <c r="AR687" s="44">
        <f t="shared" si="955"/>
        <v>1.0593428151054438</v>
      </c>
      <c r="AS687" s="44">
        <f t="shared" si="956"/>
        <v>3.2045120156939677</v>
      </c>
      <c r="AT687" s="44">
        <f t="shared" si="957"/>
        <v>0.33104462972045123</v>
      </c>
      <c r="AU687" s="44">
        <f t="shared" si="958"/>
        <v>158.8121628249142</v>
      </c>
      <c r="AV687" s="44">
        <f t="shared" si="959"/>
        <v>144.21383030897499</v>
      </c>
      <c r="AW687" s="44">
        <f t="shared" si="960"/>
        <v>372.47866601275132</v>
      </c>
      <c r="AX687" s="44">
        <f t="shared" si="961"/>
        <v>23.003433055419322</v>
      </c>
      <c r="AY687" s="44">
        <f t="shared" si="962"/>
        <v>4.4237371260421776</v>
      </c>
      <c r="AZ687" s="44">
        <f t="shared" si="963"/>
        <v>44.237371260421774</v>
      </c>
      <c r="BA687" s="44">
        <f t="shared" si="964"/>
        <v>1.3271211378126533</v>
      </c>
      <c r="BB687" s="44">
        <f t="shared" si="965"/>
        <v>35.389897008337421</v>
      </c>
      <c r="BC687" s="44">
        <f t="shared" si="966"/>
        <v>107.0544384502207</v>
      </c>
      <c r="BD687" s="44">
        <f t="shared" si="967"/>
        <v>11.059342815105444</v>
      </c>
      <c r="BE687" s="44">
        <f t="shared" si="968"/>
        <v>101.41441883276116</v>
      </c>
      <c r="BF687" s="44">
        <f t="shared" si="969"/>
        <v>92.092202059833255</v>
      </c>
      <c r="BG687" s="44">
        <f t="shared" si="970"/>
        <v>237.85777341834233</v>
      </c>
      <c r="BH687" s="44">
        <f t="shared" si="971"/>
        <v>14.689553702795488</v>
      </c>
      <c r="BI687" s="44">
        <f t="shared" si="972"/>
        <v>2.8249141736145167</v>
      </c>
      <c r="BJ687" s="44">
        <f t="shared" si="973"/>
        <v>28.24914173614517</v>
      </c>
      <c r="BK687" s="44">
        <f t="shared" si="974"/>
        <v>0.84747425208435512</v>
      </c>
      <c r="BL687" s="44">
        <f t="shared" si="975"/>
        <v>22.599313388916134</v>
      </c>
      <c r="BM687" s="44">
        <f t="shared" si="976"/>
        <v>68.362923001471316</v>
      </c>
      <c r="BN687" s="44">
        <f t="shared" si="977"/>
        <v>7.0622854340362924</v>
      </c>
      <c r="BO687" s="39">
        <f t="shared" si="978"/>
        <v>4.6110651034594899E-2</v>
      </c>
      <c r="BP687" s="39">
        <f t="shared" si="897"/>
        <v>4.1872067513309012E-2</v>
      </c>
      <c r="BQ687" s="39">
        <f t="shared" si="898"/>
        <v>0.10814810075523371</v>
      </c>
      <c r="BR687" s="39">
        <f t="shared" si="899"/>
        <v>6.6789800941474504E-3</v>
      </c>
      <c r="BS687" s="39">
        <f t="shared" si="900"/>
        <v>1.2844192488745095E-3</v>
      </c>
      <c r="BT687" s="39">
        <f t="shared" si="901"/>
        <v>1.2844192488745096E-2</v>
      </c>
      <c r="BU687" s="39">
        <f t="shared" si="902"/>
        <v>3.8532577466235288E-4</v>
      </c>
      <c r="BV687" s="39">
        <f t="shared" si="903"/>
        <v>1.0275353990996076E-2</v>
      </c>
      <c r="BW687" s="39">
        <f t="shared" si="904"/>
        <v>3.1082945822763136E-2</v>
      </c>
      <c r="BX687" s="39">
        <f t="shared" si="905"/>
        <v>3.2110481221862739E-3</v>
      </c>
      <c r="BY687" s="39">
        <f t="shared" si="906"/>
        <v>2.3314374118615397E-3</v>
      </c>
      <c r="BZ687" s="39">
        <f t="shared" si="907"/>
        <v>2.1171270090998939E-3</v>
      </c>
      <c r="CA687" s="39">
        <f t="shared" si="908"/>
        <v>5.4681623977365359E-3</v>
      </c>
      <c r="CB687" s="39">
        <f t="shared" si="909"/>
        <v>3.3770124071532049E-4</v>
      </c>
      <c r="CC687" s="39">
        <f t="shared" si="910"/>
        <v>6.4942546291407784E-5</v>
      </c>
      <c r="CD687" s="39">
        <f t="shared" si="911"/>
        <v>6.4942546291407797E-4</v>
      </c>
      <c r="CE687" s="39">
        <f t="shared" si="912"/>
        <v>1.9482763887422336E-5</v>
      </c>
      <c r="CF687" s="39">
        <f t="shared" si="913"/>
        <v>5.1954037033126227E-4</v>
      </c>
      <c r="CG687" s="39">
        <f t="shared" si="914"/>
        <v>1.5716096202520685E-3</v>
      </c>
      <c r="CH687" s="39">
        <f t="shared" si="915"/>
        <v>1.6235636572851949E-4</v>
      </c>
      <c r="CI687" s="39">
        <f t="shared" si="916"/>
        <v>7.7887279462929962E-2</v>
      </c>
      <c r="CJ687" s="39">
        <f t="shared" si="917"/>
        <v>7.0727724526226082E-2</v>
      </c>
      <c r="CK687" s="39">
        <f t="shared" si="918"/>
        <v>0.18267712899105018</v>
      </c>
      <c r="CL687" s="39">
        <f t="shared" si="919"/>
        <v>1.1281722930563669E-2</v>
      </c>
      <c r="CM687" s="39">
        <f t="shared" si="920"/>
        <v>2.1695621020314752E-3</v>
      </c>
      <c r="CN687" s="39">
        <f t="shared" si="921"/>
        <v>2.1695621020314748E-2</v>
      </c>
      <c r="CO687" s="39">
        <f t="shared" si="922"/>
        <v>6.5086863060944246E-4</v>
      </c>
      <c r="CP687" s="39">
        <f t="shared" si="923"/>
        <v>1.7356496816251801E-2</v>
      </c>
      <c r="CQ687" s="39">
        <f t="shared" si="924"/>
        <v>5.2503402869161699E-2</v>
      </c>
      <c r="CR687" s="39">
        <f t="shared" si="925"/>
        <v>5.423905255078687E-3</v>
      </c>
      <c r="CS687" s="39">
        <f t="shared" si="926"/>
        <v>4.973733145304618E-2</v>
      </c>
      <c r="CT687" s="39">
        <f t="shared" si="927"/>
        <v>4.5165376194131072E-2</v>
      </c>
      <c r="CU687" s="39">
        <f t="shared" si="928"/>
        <v>0.11665413115171276</v>
      </c>
      <c r="CV687" s="39">
        <f t="shared" si="929"/>
        <v>7.2042931352601708E-3</v>
      </c>
      <c r="CW687" s="39">
        <f t="shared" si="930"/>
        <v>1.3854409875500328E-3</v>
      </c>
      <c r="CX687" s="39">
        <f t="shared" si="931"/>
        <v>1.3854409875500328E-2</v>
      </c>
      <c r="CY687" s="39">
        <f t="shared" si="932"/>
        <v>4.1563229626500985E-4</v>
      </c>
      <c r="CZ687" s="39">
        <f t="shared" si="933"/>
        <v>1.1083527900400262E-2</v>
      </c>
      <c r="DA687" s="39">
        <f t="shared" si="934"/>
        <v>3.3527671898710795E-2</v>
      </c>
      <c r="DB687" s="39">
        <f t="shared" si="935"/>
        <v>3.4636024688750821E-3</v>
      </c>
    </row>
    <row r="688" spans="1:106" ht="12.75" customHeight="1" x14ac:dyDescent="0.3">
      <c r="A688" s="9" t="str">
        <f t="shared" si="936"/>
        <v>12 Guerrero60-64 añosHombres</v>
      </c>
      <c r="B688" s="22" t="s">
        <v>47</v>
      </c>
      <c r="C688" s="22" t="s">
        <v>15</v>
      </c>
      <c r="D688" s="30" t="s">
        <v>87</v>
      </c>
      <c r="E688" s="23">
        <v>59295</v>
      </c>
      <c r="F688" s="23">
        <v>58083</v>
      </c>
      <c r="G688" s="23">
        <v>57619</v>
      </c>
      <c r="H688" s="23">
        <v>436</v>
      </c>
      <c r="I688" s="23">
        <v>28</v>
      </c>
      <c r="J688" s="23">
        <v>1185</v>
      </c>
      <c r="K688" s="23">
        <v>784</v>
      </c>
      <c r="L688" s="23">
        <v>390</v>
      </c>
      <c r="M688" s="23">
        <v>11</v>
      </c>
      <c r="N688" s="23">
        <v>27</v>
      </c>
      <c r="O688" s="38">
        <f>+'07'!E687-'05'!J688</f>
        <v>436</v>
      </c>
      <c r="P688" s="38">
        <f t="shared" si="937"/>
        <v>1621</v>
      </c>
      <c r="Q688" s="39">
        <f>'07'!F687/'05'!$P688</f>
        <v>0.16471314003701418</v>
      </c>
      <c r="R688" s="39">
        <f>'07'!G687/'05'!$P688</f>
        <v>0.14312152991980259</v>
      </c>
      <c r="S688" s="39">
        <f>'07'!H687/'05'!$P688</f>
        <v>0.40407156076495993</v>
      </c>
      <c r="T688" s="39">
        <f>'07'!I687/'05'!$P688</f>
        <v>2.282541640962369E-2</v>
      </c>
      <c r="U688" s="39">
        <f>'07'!J687/'05'!$P688</f>
        <v>2.4676125848241827E-3</v>
      </c>
      <c r="V688" s="39">
        <f>'07'!K687/'05'!$P688</f>
        <v>5.9222702035780381E-2</v>
      </c>
      <c r="W688" s="39">
        <f>'07'!L687/'05'!$P688</f>
        <v>3.0845157310302285E-3</v>
      </c>
      <c r="X688" s="39">
        <f>'07'!M687/'05'!$P688</f>
        <v>1.7273288093769278E-2</v>
      </c>
      <c r="Y688" s="39">
        <f>'07'!N687/'05'!$P688</f>
        <v>0.16656384947563233</v>
      </c>
      <c r="Z688" s="39">
        <f>'07'!O687/'05'!$P688</f>
        <v>1.6656384947563233E-2</v>
      </c>
      <c r="AA688" s="44">
        <f t="shared" si="938"/>
        <v>64.238124614435534</v>
      </c>
      <c r="AB688" s="44">
        <f t="shared" si="939"/>
        <v>55.817396668723013</v>
      </c>
      <c r="AC688" s="44">
        <f t="shared" si="940"/>
        <v>157.58790869833436</v>
      </c>
      <c r="AD688" s="44">
        <f t="shared" si="941"/>
        <v>8.9019123997532397</v>
      </c>
      <c r="AE688" s="44">
        <f t="shared" si="942"/>
        <v>0.96236890808143127</v>
      </c>
      <c r="AF688" s="44">
        <f t="shared" si="943"/>
        <v>23.096853793954349</v>
      </c>
      <c r="AG688" s="44">
        <f t="shared" si="944"/>
        <v>1.202961135101789</v>
      </c>
      <c r="AH688" s="44">
        <f t="shared" si="945"/>
        <v>6.7365823565700182</v>
      </c>
      <c r="AI688" s="44">
        <f t="shared" si="946"/>
        <v>64.959901295496607</v>
      </c>
      <c r="AJ688" s="44">
        <f t="shared" si="947"/>
        <v>6.4959901295496607</v>
      </c>
      <c r="AK688" s="44">
        <f t="shared" si="948"/>
        <v>1.8118445404071559</v>
      </c>
      <c r="AL688" s="44">
        <f t="shared" si="949"/>
        <v>1.5743368291178286</v>
      </c>
      <c r="AM688" s="44">
        <f t="shared" si="950"/>
        <v>4.4447871684145595</v>
      </c>
      <c r="AN688" s="44">
        <f t="shared" si="951"/>
        <v>0.2510795805058606</v>
      </c>
      <c r="AO688" s="44">
        <f t="shared" si="952"/>
        <v>2.7143738433066011E-2</v>
      </c>
      <c r="AP688" s="44">
        <f t="shared" si="953"/>
        <v>0.65144972239358423</v>
      </c>
      <c r="AQ688" s="44">
        <f t="shared" si="954"/>
        <v>3.3929673041332514E-2</v>
      </c>
      <c r="AR688" s="44">
        <f t="shared" si="955"/>
        <v>0.19000616903146206</v>
      </c>
      <c r="AS688" s="44">
        <f t="shared" si="956"/>
        <v>1.8322023442319555</v>
      </c>
      <c r="AT688" s="44">
        <f t="shared" si="957"/>
        <v>0.18322023442319557</v>
      </c>
      <c r="AU688" s="44">
        <f t="shared" si="958"/>
        <v>129.1351017890191</v>
      </c>
      <c r="AV688" s="44">
        <f t="shared" si="959"/>
        <v>112.20727945712524</v>
      </c>
      <c r="AW688" s="44">
        <f t="shared" si="960"/>
        <v>316.79210363972857</v>
      </c>
      <c r="AX688" s="44">
        <f t="shared" si="961"/>
        <v>17.895126465144973</v>
      </c>
      <c r="AY688" s="44">
        <f t="shared" si="962"/>
        <v>1.9346082665021591</v>
      </c>
      <c r="AZ688" s="44">
        <f t="shared" si="963"/>
        <v>46.43059839605182</v>
      </c>
      <c r="BA688" s="44">
        <f t="shared" si="964"/>
        <v>2.4182603331276993</v>
      </c>
      <c r="BB688" s="44">
        <f t="shared" si="965"/>
        <v>13.542257865515115</v>
      </c>
      <c r="BC688" s="44">
        <f t="shared" si="966"/>
        <v>130.58605798889573</v>
      </c>
      <c r="BD688" s="44">
        <f t="shared" si="967"/>
        <v>13.058605798889575</v>
      </c>
      <c r="BE688" s="44">
        <f t="shared" si="968"/>
        <v>71.814929056138183</v>
      </c>
      <c r="BF688" s="44">
        <f t="shared" si="969"/>
        <v>62.400987045033929</v>
      </c>
      <c r="BG688" s="44">
        <f t="shared" si="970"/>
        <v>176.17520049352254</v>
      </c>
      <c r="BH688" s="44">
        <f t="shared" si="971"/>
        <v>9.9518815545959285</v>
      </c>
      <c r="BI688" s="44">
        <f t="shared" si="972"/>
        <v>1.0758790869833437</v>
      </c>
      <c r="BJ688" s="44">
        <f t="shared" si="973"/>
        <v>25.821098087600244</v>
      </c>
      <c r="BK688" s="44">
        <f t="shared" si="974"/>
        <v>1.3448488587291796</v>
      </c>
      <c r="BL688" s="44">
        <f t="shared" si="975"/>
        <v>7.5311536088834057</v>
      </c>
      <c r="BM688" s="44">
        <f t="shared" si="976"/>
        <v>72.621838371375688</v>
      </c>
      <c r="BN688" s="44">
        <f t="shared" si="977"/>
        <v>7.2621838371375693</v>
      </c>
      <c r="BO688" s="39">
        <f t="shared" si="978"/>
        <v>3.9628701181021304E-2</v>
      </c>
      <c r="BP688" s="39">
        <f t="shared" si="897"/>
        <v>3.4433927617966077E-2</v>
      </c>
      <c r="BQ688" s="39">
        <f t="shared" si="898"/>
        <v>9.7216476680033539E-2</v>
      </c>
      <c r="BR688" s="39">
        <f t="shared" si="899"/>
        <v>5.4916177666583833E-3</v>
      </c>
      <c r="BS688" s="39">
        <f t="shared" si="900"/>
        <v>5.9368840720631173E-4</v>
      </c>
      <c r="BT688" s="39">
        <f t="shared" si="901"/>
        <v>1.4248521772951479E-2</v>
      </c>
      <c r="BU688" s="39">
        <f t="shared" si="902"/>
        <v>7.4211050900788958E-4</v>
      </c>
      <c r="BV688" s="39">
        <f t="shared" si="903"/>
        <v>4.1558188504441816E-3</v>
      </c>
      <c r="BW688" s="39">
        <f t="shared" si="904"/>
        <v>4.007396748642604E-2</v>
      </c>
      <c r="BX688" s="39">
        <f t="shared" si="905"/>
        <v>4.0073967486426035E-3</v>
      </c>
      <c r="BY688" s="39">
        <f t="shared" si="906"/>
        <v>1.1177325974134212E-3</v>
      </c>
      <c r="BZ688" s="39">
        <f t="shared" si="907"/>
        <v>9.7121334307083808E-4</v>
      </c>
      <c r="CA688" s="39">
        <f t="shared" si="908"/>
        <v>2.7420031884112027E-3</v>
      </c>
      <c r="CB688" s="39">
        <f t="shared" si="909"/>
        <v>1.5489178316215952E-4</v>
      </c>
      <c r="CC688" s="39">
        <f t="shared" si="910"/>
        <v>1.6745057639152382E-5</v>
      </c>
      <c r="CD688" s="39">
        <f t="shared" si="911"/>
        <v>4.0188138333965715E-4</v>
      </c>
      <c r="CE688" s="39">
        <f t="shared" si="912"/>
        <v>2.0931322048940477E-5</v>
      </c>
      <c r="CF688" s="39">
        <f t="shared" si="913"/>
        <v>1.1721540347406667E-4</v>
      </c>
      <c r="CG688" s="39">
        <f t="shared" si="914"/>
        <v>1.1302913906427855E-3</v>
      </c>
      <c r="CH688" s="39">
        <f t="shared" si="915"/>
        <v>1.1302913906427857E-4</v>
      </c>
      <c r="CI688" s="39">
        <f t="shared" si="916"/>
        <v>7.9663850579283838E-2</v>
      </c>
      <c r="CJ688" s="39">
        <f t="shared" si="917"/>
        <v>6.9221023724321554E-2</v>
      </c>
      <c r="CK688" s="39">
        <f t="shared" si="918"/>
        <v>0.19543004542858025</v>
      </c>
      <c r="CL688" s="39">
        <f t="shared" si="919"/>
        <v>1.1039559818103006E-2</v>
      </c>
      <c r="CM688" s="39">
        <f t="shared" si="920"/>
        <v>1.1934659262814061E-3</v>
      </c>
      <c r="CN688" s="39">
        <f t="shared" si="921"/>
        <v>2.8643182230753746E-2</v>
      </c>
      <c r="CO688" s="39">
        <f t="shared" si="922"/>
        <v>1.4918324078517578E-3</v>
      </c>
      <c r="CP688" s="39">
        <f t="shared" si="923"/>
        <v>8.3542614839698433E-3</v>
      </c>
      <c r="CQ688" s="39">
        <f t="shared" si="924"/>
        <v>8.0558950023994894E-2</v>
      </c>
      <c r="CR688" s="39">
        <f t="shared" si="925"/>
        <v>8.0558950023994907E-3</v>
      </c>
      <c r="CS688" s="39">
        <f t="shared" si="926"/>
        <v>4.4302855679295608E-2</v>
      </c>
      <c r="CT688" s="39">
        <f t="shared" si="927"/>
        <v>3.8495365234444127E-2</v>
      </c>
      <c r="CU688" s="39">
        <f t="shared" si="928"/>
        <v>0.10868303546793494</v>
      </c>
      <c r="CV688" s="39">
        <f t="shared" si="929"/>
        <v>6.1393470417001406E-3</v>
      </c>
      <c r="CW688" s="39">
        <f t="shared" si="930"/>
        <v>6.6371319369731255E-4</v>
      </c>
      <c r="CX688" s="39">
        <f t="shared" si="931"/>
        <v>1.5929116648735499E-2</v>
      </c>
      <c r="CY688" s="39">
        <f t="shared" si="932"/>
        <v>8.2964149212164074E-4</v>
      </c>
      <c r="CZ688" s="39">
        <f t="shared" si="933"/>
        <v>4.6459923558811881E-3</v>
      </c>
      <c r="DA688" s="39">
        <f t="shared" si="934"/>
        <v>4.480064057456859E-2</v>
      </c>
      <c r="DB688" s="39">
        <f t="shared" si="935"/>
        <v>4.4800640574568593E-3</v>
      </c>
    </row>
    <row r="689" spans="1:106" ht="12.75" customHeight="1" x14ac:dyDescent="0.3">
      <c r="A689" s="9" t="str">
        <f t="shared" si="936"/>
        <v>12 Guerrero65-69 añosHombres</v>
      </c>
      <c r="B689" s="22" t="s">
        <v>47</v>
      </c>
      <c r="C689" s="22" t="s">
        <v>15</v>
      </c>
      <c r="D689" s="30" t="s">
        <v>88</v>
      </c>
      <c r="E689" s="23">
        <v>48671</v>
      </c>
      <c r="F689" s="23">
        <v>47788</v>
      </c>
      <c r="G689" s="23">
        <v>47430</v>
      </c>
      <c r="H689" s="23">
        <v>332</v>
      </c>
      <c r="I689" s="23">
        <v>26</v>
      </c>
      <c r="J689" s="23">
        <v>860</v>
      </c>
      <c r="K689" s="23">
        <v>553</v>
      </c>
      <c r="L689" s="23">
        <v>299</v>
      </c>
      <c r="M689" s="23">
        <v>8</v>
      </c>
      <c r="N689" s="23">
        <v>23</v>
      </c>
      <c r="O689" s="38">
        <f>+'07'!E688-'05'!J689</f>
        <v>332</v>
      </c>
      <c r="P689" s="38">
        <f t="shared" si="937"/>
        <v>1192</v>
      </c>
      <c r="Q689" s="39">
        <f>'07'!F688/'05'!$P689</f>
        <v>0.13590604026845637</v>
      </c>
      <c r="R689" s="39">
        <f>'07'!G688/'05'!$P689</f>
        <v>9.563758389261745E-2</v>
      </c>
      <c r="S689" s="39">
        <f>'07'!H688/'05'!$P689</f>
        <v>0.46476510067114096</v>
      </c>
      <c r="T689" s="39">
        <f>'07'!I688/'05'!$P689</f>
        <v>2.0973154362416108E-2</v>
      </c>
      <c r="U689" s="39">
        <f>'07'!J688/'05'!$P689</f>
        <v>0</v>
      </c>
      <c r="V689" s="39">
        <f>'07'!K688/'05'!$P689</f>
        <v>5.1174496644295304E-2</v>
      </c>
      <c r="W689" s="39">
        <f>'07'!L688/'05'!$P689</f>
        <v>4.1946308724832215E-3</v>
      </c>
      <c r="X689" s="39">
        <f>'07'!M688/'05'!$P689</f>
        <v>1.0906040268456376E-2</v>
      </c>
      <c r="Y689" s="39">
        <f>'07'!N688/'05'!$P689</f>
        <v>0.20050335570469799</v>
      </c>
      <c r="Z689" s="39">
        <f>'07'!O688/'05'!$P689</f>
        <v>1.5939597315436243E-2</v>
      </c>
      <c r="AA689" s="44">
        <f t="shared" si="938"/>
        <v>40.635906040268459</v>
      </c>
      <c r="AB689" s="44">
        <f t="shared" si="939"/>
        <v>28.595637583892618</v>
      </c>
      <c r="AC689" s="44">
        <f t="shared" si="940"/>
        <v>138.96476510067114</v>
      </c>
      <c r="AD689" s="44">
        <f t="shared" si="941"/>
        <v>6.2709731543624168</v>
      </c>
      <c r="AE689" s="44">
        <f t="shared" si="942"/>
        <v>0</v>
      </c>
      <c r="AF689" s="44">
        <f t="shared" si="943"/>
        <v>15.301174496644297</v>
      </c>
      <c r="AG689" s="44">
        <f t="shared" si="944"/>
        <v>1.2541946308724832</v>
      </c>
      <c r="AH689" s="44">
        <f t="shared" si="945"/>
        <v>3.2609060402684564</v>
      </c>
      <c r="AI689" s="44">
        <f t="shared" si="946"/>
        <v>59.950503355704697</v>
      </c>
      <c r="AJ689" s="44">
        <f t="shared" si="947"/>
        <v>4.7659395973154366</v>
      </c>
      <c r="AK689" s="44">
        <f t="shared" si="948"/>
        <v>1.087248322147651</v>
      </c>
      <c r="AL689" s="44">
        <f t="shared" si="949"/>
        <v>0.7651006711409396</v>
      </c>
      <c r="AM689" s="44">
        <f t="shared" si="950"/>
        <v>3.7181208053691277</v>
      </c>
      <c r="AN689" s="44">
        <f t="shared" si="951"/>
        <v>0.16778523489932887</v>
      </c>
      <c r="AO689" s="44">
        <f t="shared" si="952"/>
        <v>0</v>
      </c>
      <c r="AP689" s="44">
        <f t="shared" si="953"/>
        <v>0.40939597315436244</v>
      </c>
      <c r="AQ689" s="44">
        <f t="shared" si="954"/>
        <v>3.3557046979865772E-2</v>
      </c>
      <c r="AR689" s="44">
        <f t="shared" si="955"/>
        <v>8.7248322147651006E-2</v>
      </c>
      <c r="AS689" s="44">
        <f t="shared" si="956"/>
        <v>1.6040268456375839</v>
      </c>
      <c r="AT689" s="44">
        <f t="shared" si="957"/>
        <v>0.12751677852348994</v>
      </c>
      <c r="AU689" s="44">
        <f t="shared" si="958"/>
        <v>75.15604026845638</v>
      </c>
      <c r="AV689" s="44">
        <f t="shared" si="959"/>
        <v>52.88758389261745</v>
      </c>
      <c r="AW689" s="44">
        <f t="shared" si="960"/>
        <v>257.01510067114094</v>
      </c>
      <c r="AX689" s="44">
        <f t="shared" si="961"/>
        <v>11.598154362416109</v>
      </c>
      <c r="AY689" s="44">
        <f t="shared" si="962"/>
        <v>0</v>
      </c>
      <c r="AZ689" s="44">
        <f t="shared" si="963"/>
        <v>28.299496644295303</v>
      </c>
      <c r="BA689" s="44">
        <f t="shared" si="964"/>
        <v>2.3196308724832213</v>
      </c>
      <c r="BB689" s="44">
        <f t="shared" si="965"/>
        <v>6.0310402684563762</v>
      </c>
      <c r="BC689" s="44">
        <f t="shared" si="966"/>
        <v>110.87835570469798</v>
      </c>
      <c r="BD689" s="44">
        <f t="shared" si="967"/>
        <v>8.8145973154362416</v>
      </c>
      <c r="BE689" s="44">
        <f t="shared" si="968"/>
        <v>45.120805369127517</v>
      </c>
      <c r="BF689" s="44">
        <f t="shared" si="969"/>
        <v>31.751677852348994</v>
      </c>
      <c r="BG689" s="44">
        <f t="shared" si="970"/>
        <v>154.30201342281879</v>
      </c>
      <c r="BH689" s="44">
        <f t="shared" si="971"/>
        <v>6.9630872483221475</v>
      </c>
      <c r="BI689" s="44">
        <f t="shared" si="972"/>
        <v>0</v>
      </c>
      <c r="BJ689" s="44">
        <f t="shared" si="973"/>
        <v>16.98993288590604</v>
      </c>
      <c r="BK689" s="44">
        <f t="shared" si="974"/>
        <v>1.3926174496644295</v>
      </c>
      <c r="BL689" s="44">
        <f t="shared" si="975"/>
        <v>3.6208053691275168</v>
      </c>
      <c r="BM689" s="44">
        <f t="shared" si="976"/>
        <v>66.567114093959731</v>
      </c>
      <c r="BN689" s="44">
        <f t="shared" si="977"/>
        <v>5.2919463087248326</v>
      </c>
      <c r="BO689" s="39">
        <f t="shared" si="978"/>
        <v>3.4090525201567502E-2</v>
      </c>
      <c r="BP689" s="39">
        <f t="shared" si="897"/>
        <v>2.3989628845547499E-2</v>
      </c>
      <c r="BQ689" s="39">
        <f t="shared" si="898"/>
        <v>0.11658117877573082</v>
      </c>
      <c r="BR689" s="39">
        <f t="shared" si="899"/>
        <v>5.2608835187604166E-3</v>
      </c>
      <c r="BS689" s="39">
        <f t="shared" si="900"/>
        <v>0</v>
      </c>
      <c r="BT689" s="39">
        <f t="shared" si="901"/>
        <v>1.2836555785775416E-2</v>
      </c>
      <c r="BU689" s="39">
        <f t="shared" si="902"/>
        <v>1.0521767037520832E-3</v>
      </c>
      <c r="BV689" s="39">
        <f t="shared" si="903"/>
        <v>2.7356594297554167E-3</v>
      </c>
      <c r="BW689" s="39">
        <f t="shared" si="904"/>
        <v>5.029404643934958E-2</v>
      </c>
      <c r="BX689" s="39">
        <f t="shared" si="905"/>
        <v>3.9982714742579162E-3</v>
      </c>
      <c r="BY689" s="39">
        <f t="shared" si="906"/>
        <v>9.12121075627224E-4</v>
      </c>
      <c r="BZ689" s="39">
        <f t="shared" si="907"/>
        <v>6.4186297914508358E-4</v>
      </c>
      <c r="CA689" s="39">
        <f t="shared" si="908"/>
        <v>3.1192288635647045E-3</v>
      </c>
      <c r="CB689" s="39">
        <f t="shared" si="909"/>
        <v>1.4075942525111482E-4</v>
      </c>
      <c r="CC689" s="39">
        <f t="shared" si="910"/>
        <v>0</v>
      </c>
      <c r="CD689" s="39">
        <f t="shared" si="911"/>
        <v>3.4345299761272014E-4</v>
      </c>
      <c r="CE689" s="39">
        <f t="shared" si="912"/>
        <v>2.8151885050222961E-5</v>
      </c>
      <c r="CF689" s="39">
        <f t="shared" si="913"/>
        <v>7.3194901130579706E-5</v>
      </c>
      <c r="CG689" s="39">
        <f t="shared" si="914"/>
        <v>1.3456601054006576E-3</v>
      </c>
      <c r="CH689" s="39">
        <f t="shared" si="915"/>
        <v>1.0697716319084727E-4</v>
      </c>
      <c r="CI689" s="39">
        <f t="shared" si="916"/>
        <v>6.3050369352731866E-2</v>
      </c>
      <c r="CJ689" s="39">
        <f t="shared" si="917"/>
        <v>4.4368778433403901E-2</v>
      </c>
      <c r="CK689" s="39">
        <f t="shared" si="918"/>
        <v>0.21561669519391019</v>
      </c>
      <c r="CL689" s="39">
        <f t="shared" si="919"/>
        <v>9.7299952704833128E-3</v>
      </c>
      <c r="CM689" s="39">
        <f t="shared" si="920"/>
        <v>0</v>
      </c>
      <c r="CN689" s="39">
        <f t="shared" si="921"/>
        <v>2.374118845997928E-2</v>
      </c>
      <c r="CO689" s="39">
        <f t="shared" si="922"/>
        <v>1.9459990540966622E-3</v>
      </c>
      <c r="CP689" s="39">
        <f t="shared" si="923"/>
        <v>5.0595975406513222E-3</v>
      </c>
      <c r="CQ689" s="39">
        <f t="shared" si="924"/>
        <v>9.3018754785820459E-2</v>
      </c>
      <c r="CR689" s="39">
        <f t="shared" si="925"/>
        <v>7.3947964055673171E-3</v>
      </c>
      <c r="CS689" s="39">
        <f t="shared" si="926"/>
        <v>3.7853024638529797E-2</v>
      </c>
      <c r="CT689" s="39">
        <f t="shared" si="927"/>
        <v>2.663731363452097E-2</v>
      </c>
      <c r="CU689" s="39">
        <f t="shared" si="928"/>
        <v>0.12944799783793523</v>
      </c>
      <c r="CV689" s="39">
        <f t="shared" si="929"/>
        <v>5.8415161479212644E-3</v>
      </c>
      <c r="CW689" s="39">
        <f t="shared" si="930"/>
        <v>0</v>
      </c>
      <c r="CX689" s="39">
        <f t="shared" si="931"/>
        <v>1.4253299400927885E-2</v>
      </c>
      <c r="CY689" s="39">
        <f t="shared" si="932"/>
        <v>1.168303229584253E-3</v>
      </c>
      <c r="CZ689" s="39">
        <f t="shared" si="933"/>
        <v>3.0375883969190579E-3</v>
      </c>
      <c r="DA689" s="39">
        <f t="shared" si="934"/>
        <v>5.5844894374127291E-2</v>
      </c>
      <c r="DB689" s="39">
        <f t="shared" si="935"/>
        <v>4.4395522724201613E-3</v>
      </c>
    </row>
    <row r="690" spans="1:106" ht="12.75" customHeight="1" x14ac:dyDescent="0.3">
      <c r="A690" s="9" t="str">
        <f t="shared" si="936"/>
        <v>12 Guerrero70-74 añosHombres</v>
      </c>
      <c r="B690" s="22" t="s">
        <v>47</v>
      </c>
      <c r="C690" s="22" t="s">
        <v>15</v>
      </c>
      <c r="D690" s="30" t="s">
        <v>89</v>
      </c>
      <c r="E690" s="23">
        <v>36646</v>
      </c>
      <c r="F690" s="23">
        <v>36148</v>
      </c>
      <c r="G690" s="23">
        <v>35930</v>
      </c>
      <c r="H690" s="23">
        <v>204</v>
      </c>
      <c r="I690" s="23">
        <v>14</v>
      </c>
      <c r="J690" s="23">
        <v>486</v>
      </c>
      <c r="K690" s="23">
        <v>322</v>
      </c>
      <c r="L690" s="23">
        <v>153</v>
      </c>
      <c r="M690" s="23">
        <v>11</v>
      </c>
      <c r="N690" s="23">
        <v>12</v>
      </c>
      <c r="O690" s="38">
        <f>+'07'!E689-'05'!J690</f>
        <v>204</v>
      </c>
      <c r="P690" s="38">
        <f t="shared" si="937"/>
        <v>690</v>
      </c>
      <c r="Q690" s="39">
        <f>'07'!F689/'05'!$P690</f>
        <v>0.12608695652173912</v>
      </c>
      <c r="R690" s="39">
        <f>'07'!G689/'05'!$P690</f>
        <v>8.2608695652173908E-2</v>
      </c>
      <c r="S690" s="39">
        <f>'07'!H689/'05'!$P690</f>
        <v>0.44347826086956521</v>
      </c>
      <c r="T690" s="39">
        <f>'07'!I689/'05'!$P690</f>
        <v>2.753623188405797E-2</v>
      </c>
      <c r="U690" s="39">
        <f>'07'!J689/'05'!$P690</f>
        <v>0</v>
      </c>
      <c r="V690" s="39">
        <f>'07'!K689/'05'!$P690</f>
        <v>5.9420289855072465E-2</v>
      </c>
      <c r="W690" s="39">
        <f>'07'!L689/'05'!$P690</f>
        <v>8.6956521739130436E-3</v>
      </c>
      <c r="X690" s="39">
        <f>'07'!M689/'05'!$P690</f>
        <v>5.7971014492753624E-3</v>
      </c>
      <c r="Y690" s="39">
        <f>'07'!N689/'05'!$P690</f>
        <v>0.22028985507246376</v>
      </c>
      <c r="Z690" s="39">
        <f>'07'!O689/'05'!$P690</f>
        <v>2.6086956521739129E-2</v>
      </c>
      <c r="AA690" s="44">
        <f t="shared" si="938"/>
        <v>19.291304347826085</v>
      </c>
      <c r="AB690" s="44">
        <f t="shared" si="939"/>
        <v>12.639130434782608</v>
      </c>
      <c r="AC690" s="44">
        <f t="shared" si="940"/>
        <v>67.852173913043472</v>
      </c>
      <c r="AD690" s="44">
        <f t="shared" si="941"/>
        <v>4.2130434782608699</v>
      </c>
      <c r="AE690" s="44">
        <f t="shared" si="942"/>
        <v>0</v>
      </c>
      <c r="AF690" s="44">
        <f t="shared" si="943"/>
        <v>9.0913043478260871</v>
      </c>
      <c r="AG690" s="44">
        <f t="shared" si="944"/>
        <v>1.3304347826086957</v>
      </c>
      <c r="AH690" s="44">
        <f t="shared" si="945"/>
        <v>0.88695652173913042</v>
      </c>
      <c r="AI690" s="44">
        <f t="shared" si="946"/>
        <v>33.704347826086959</v>
      </c>
      <c r="AJ690" s="44">
        <f t="shared" si="947"/>
        <v>3.9913043478260866</v>
      </c>
      <c r="AK690" s="44">
        <f t="shared" si="948"/>
        <v>1.3869565217391304</v>
      </c>
      <c r="AL690" s="44">
        <f t="shared" si="949"/>
        <v>0.90869565217391302</v>
      </c>
      <c r="AM690" s="44">
        <f t="shared" si="950"/>
        <v>4.8782608695652172</v>
      </c>
      <c r="AN690" s="44">
        <f t="shared" si="951"/>
        <v>0.30289855072463767</v>
      </c>
      <c r="AO690" s="44">
        <f t="shared" si="952"/>
        <v>0</v>
      </c>
      <c r="AP690" s="44">
        <f t="shared" si="953"/>
        <v>0.65362318840579714</v>
      </c>
      <c r="AQ690" s="44">
        <f t="shared" si="954"/>
        <v>9.5652173913043481E-2</v>
      </c>
      <c r="AR690" s="44">
        <f t="shared" si="955"/>
        <v>6.3768115942028983E-2</v>
      </c>
      <c r="AS690" s="44">
        <f t="shared" si="956"/>
        <v>2.4231884057971014</v>
      </c>
      <c r="AT690" s="44">
        <f t="shared" si="957"/>
        <v>0.28695652173913044</v>
      </c>
      <c r="AU690" s="44">
        <f t="shared" si="958"/>
        <v>40.6</v>
      </c>
      <c r="AV690" s="44">
        <f t="shared" si="959"/>
        <v>26.599999999999998</v>
      </c>
      <c r="AW690" s="44">
        <f t="shared" si="960"/>
        <v>142.80000000000001</v>
      </c>
      <c r="AX690" s="44">
        <f t="shared" si="961"/>
        <v>8.8666666666666671</v>
      </c>
      <c r="AY690" s="44">
        <f t="shared" si="962"/>
        <v>0</v>
      </c>
      <c r="AZ690" s="44">
        <f t="shared" si="963"/>
        <v>19.133333333333333</v>
      </c>
      <c r="BA690" s="44">
        <f t="shared" si="964"/>
        <v>2.8</v>
      </c>
      <c r="BB690" s="44">
        <f t="shared" si="965"/>
        <v>1.8666666666666667</v>
      </c>
      <c r="BC690" s="44">
        <f t="shared" si="966"/>
        <v>70.933333333333337</v>
      </c>
      <c r="BD690" s="44">
        <f t="shared" si="967"/>
        <v>8.4</v>
      </c>
      <c r="BE690" s="44">
        <f t="shared" si="968"/>
        <v>25.721739130434781</v>
      </c>
      <c r="BF690" s="44">
        <f t="shared" si="969"/>
        <v>16.852173913043476</v>
      </c>
      <c r="BG690" s="44">
        <f t="shared" si="970"/>
        <v>90.469565217391306</v>
      </c>
      <c r="BH690" s="44">
        <f t="shared" si="971"/>
        <v>5.6173913043478256</v>
      </c>
      <c r="BI690" s="44">
        <f t="shared" si="972"/>
        <v>0</v>
      </c>
      <c r="BJ690" s="44">
        <f t="shared" si="973"/>
        <v>12.121739130434783</v>
      </c>
      <c r="BK690" s="44">
        <f t="shared" si="974"/>
        <v>1.7739130434782608</v>
      </c>
      <c r="BL690" s="44">
        <f t="shared" si="975"/>
        <v>1.182608695652174</v>
      </c>
      <c r="BM690" s="44">
        <f t="shared" si="976"/>
        <v>44.939130434782605</v>
      </c>
      <c r="BN690" s="44">
        <f t="shared" si="977"/>
        <v>5.3217391304347821</v>
      </c>
      <c r="BO690" s="39">
        <f t="shared" si="978"/>
        <v>2.7958412098298673E-2</v>
      </c>
      <c r="BP690" s="39">
        <f t="shared" si="897"/>
        <v>1.831758034026465E-2</v>
      </c>
      <c r="BQ690" s="39">
        <f t="shared" si="898"/>
        <v>9.8336483931947063E-2</v>
      </c>
      <c r="BR690" s="39">
        <f t="shared" si="899"/>
        <v>6.1058601134215502E-3</v>
      </c>
      <c r="BS690" s="39">
        <f t="shared" si="900"/>
        <v>0</v>
      </c>
      <c r="BT690" s="39">
        <f t="shared" si="901"/>
        <v>1.3175803402646503E-2</v>
      </c>
      <c r="BU690" s="39">
        <f t="shared" si="902"/>
        <v>1.9281663516068053E-3</v>
      </c>
      <c r="BV690" s="39">
        <f t="shared" si="903"/>
        <v>1.2854442344045367E-3</v>
      </c>
      <c r="BW690" s="39">
        <f t="shared" si="904"/>
        <v>4.8846880907372402E-2</v>
      </c>
      <c r="BX690" s="39">
        <f t="shared" si="905"/>
        <v>5.7844990548204149E-3</v>
      </c>
      <c r="BY690" s="39">
        <f t="shared" si="906"/>
        <v>2.010081915563957E-3</v>
      </c>
      <c r="BZ690" s="39">
        <f t="shared" si="907"/>
        <v>1.316950220541903E-3</v>
      </c>
      <c r="CA690" s="39">
        <f t="shared" si="908"/>
        <v>7.0699432892249526E-3</v>
      </c>
      <c r="CB690" s="39">
        <f t="shared" si="909"/>
        <v>4.3898340684730096E-4</v>
      </c>
      <c r="CC690" s="39">
        <f t="shared" si="910"/>
        <v>0</v>
      </c>
      <c r="CD690" s="39">
        <f t="shared" si="911"/>
        <v>9.4727998319680748E-4</v>
      </c>
      <c r="CE690" s="39">
        <f t="shared" si="912"/>
        <v>1.3862633900441084E-4</v>
      </c>
      <c r="CF690" s="39">
        <f t="shared" si="913"/>
        <v>9.2417559336273891E-5</v>
      </c>
      <c r="CG690" s="39">
        <f t="shared" si="914"/>
        <v>3.5118672547784077E-3</v>
      </c>
      <c r="CH690" s="39">
        <f t="shared" si="915"/>
        <v>4.1587901701323253E-4</v>
      </c>
      <c r="CI690" s="39">
        <f t="shared" si="916"/>
        <v>5.8840579710144933E-2</v>
      </c>
      <c r="CJ690" s="39">
        <f t="shared" si="917"/>
        <v>3.8550724637681159E-2</v>
      </c>
      <c r="CK690" s="39">
        <f t="shared" si="918"/>
        <v>0.20695652173913046</v>
      </c>
      <c r="CL690" s="39">
        <f t="shared" si="919"/>
        <v>1.2850241545893721E-2</v>
      </c>
      <c r="CM690" s="39">
        <f t="shared" si="920"/>
        <v>0</v>
      </c>
      <c r="CN690" s="39">
        <f t="shared" si="921"/>
        <v>2.7729468599033816E-2</v>
      </c>
      <c r="CO690" s="39">
        <f t="shared" si="922"/>
        <v>4.057971014492753E-3</v>
      </c>
      <c r="CP690" s="39">
        <f t="shared" si="923"/>
        <v>2.7053140096618359E-3</v>
      </c>
      <c r="CQ690" s="39">
        <f t="shared" si="924"/>
        <v>0.10280193236714977</v>
      </c>
      <c r="CR690" s="39">
        <f t="shared" si="925"/>
        <v>1.2173913043478261E-2</v>
      </c>
      <c r="CS690" s="39">
        <f t="shared" si="926"/>
        <v>3.7277882797731567E-2</v>
      </c>
      <c r="CT690" s="39">
        <f t="shared" si="927"/>
        <v>2.4423440453686197E-2</v>
      </c>
      <c r="CU690" s="39">
        <f t="shared" si="928"/>
        <v>0.13111531190926276</v>
      </c>
      <c r="CV690" s="39">
        <f t="shared" si="929"/>
        <v>8.1411468178953991E-3</v>
      </c>
      <c r="CW690" s="39">
        <f t="shared" si="930"/>
        <v>0</v>
      </c>
      <c r="CX690" s="39">
        <f t="shared" si="931"/>
        <v>1.7567737870195336E-2</v>
      </c>
      <c r="CY690" s="39">
        <f t="shared" si="932"/>
        <v>2.5708884688090735E-3</v>
      </c>
      <c r="CZ690" s="39">
        <f t="shared" si="933"/>
        <v>1.7139256458727158E-3</v>
      </c>
      <c r="DA690" s="39">
        <f t="shared" si="934"/>
        <v>6.5129174543163193E-2</v>
      </c>
      <c r="DB690" s="39">
        <f t="shared" si="935"/>
        <v>7.7126654064272205E-3</v>
      </c>
    </row>
    <row r="691" spans="1:106" ht="12.75" customHeight="1" x14ac:dyDescent="0.3">
      <c r="A691" s="9" t="str">
        <f t="shared" si="936"/>
        <v>12 Guerrero75-79 añosHombres</v>
      </c>
      <c r="B691" s="22" t="s">
        <v>47</v>
      </c>
      <c r="C691" s="22" t="s">
        <v>15</v>
      </c>
      <c r="D691" s="30" t="s">
        <v>90</v>
      </c>
      <c r="E691" s="23">
        <v>27472</v>
      </c>
      <c r="F691" s="23">
        <v>27188</v>
      </c>
      <c r="G691" s="23">
        <v>27055</v>
      </c>
      <c r="H691" s="23">
        <v>127</v>
      </c>
      <c r="I691" s="23">
        <v>6</v>
      </c>
      <c r="J691" s="23">
        <v>269</v>
      </c>
      <c r="K691" s="23">
        <v>194</v>
      </c>
      <c r="L691" s="23">
        <v>71</v>
      </c>
      <c r="M691" s="23">
        <v>4</v>
      </c>
      <c r="N691" s="23">
        <v>15</v>
      </c>
      <c r="O691" s="38">
        <f>+'07'!E690-'05'!J691</f>
        <v>127</v>
      </c>
      <c r="P691" s="38">
        <f t="shared" si="937"/>
        <v>396</v>
      </c>
      <c r="Q691" s="39">
        <f>'07'!F690/'05'!$P691</f>
        <v>0.13636363636363635</v>
      </c>
      <c r="R691" s="39">
        <f>'07'!G690/'05'!$P691</f>
        <v>5.3030303030303032E-2</v>
      </c>
      <c r="S691" s="39">
        <f>'07'!H690/'05'!$P691</f>
        <v>0.45454545454545453</v>
      </c>
      <c r="T691" s="39">
        <f>'07'!I690/'05'!$P691</f>
        <v>1.0101010101010102E-2</v>
      </c>
      <c r="U691" s="39">
        <f>'07'!J690/'05'!$P691</f>
        <v>0</v>
      </c>
      <c r="V691" s="39">
        <f>'07'!K690/'05'!$P691</f>
        <v>7.0707070707070704E-2</v>
      </c>
      <c r="W691" s="39">
        <f>'07'!L690/'05'!$P691</f>
        <v>1.0101010101010102E-2</v>
      </c>
      <c r="X691" s="39">
        <f>'07'!M690/'05'!$P691</f>
        <v>1.0101010101010102E-2</v>
      </c>
      <c r="Y691" s="39">
        <f>'07'!N690/'05'!$P691</f>
        <v>0.22222222222222221</v>
      </c>
      <c r="Z691" s="39">
        <f>'07'!O690/'05'!$P691</f>
        <v>3.2828282828282832E-2</v>
      </c>
      <c r="AA691" s="44">
        <f t="shared" si="938"/>
        <v>9.6818181818181817</v>
      </c>
      <c r="AB691" s="44">
        <f t="shared" si="939"/>
        <v>3.7651515151515151</v>
      </c>
      <c r="AC691" s="44">
        <f t="shared" si="940"/>
        <v>32.272727272727273</v>
      </c>
      <c r="AD691" s="44">
        <f t="shared" si="941"/>
        <v>0.71717171717171724</v>
      </c>
      <c r="AE691" s="44">
        <f t="shared" si="942"/>
        <v>0</v>
      </c>
      <c r="AF691" s="44">
        <f t="shared" si="943"/>
        <v>5.0202020202020199</v>
      </c>
      <c r="AG691" s="44">
        <f t="shared" si="944"/>
        <v>0.71717171717171724</v>
      </c>
      <c r="AH691" s="44">
        <f t="shared" si="945"/>
        <v>0.71717171717171724</v>
      </c>
      <c r="AI691" s="44">
        <f t="shared" si="946"/>
        <v>15.777777777777777</v>
      </c>
      <c r="AJ691" s="44">
        <f t="shared" si="947"/>
        <v>2.3308080808080809</v>
      </c>
      <c r="AK691" s="44">
        <f t="shared" si="948"/>
        <v>0.54545454545454541</v>
      </c>
      <c r="AL691" s="44">
        <f t="shared" si="949"/>
        <v>0.21212121212121213</v>
      </c>
      <c r="AM691" s="44">
        <f t="shared" si="950"/>
        <v>1.8181818181818181</v>
      </c>
      <c r="AN691" s="44">
        <f t="shared" si="951"/>
        <v>4.0404040404040407E-2</v>
      </c>
      <c r="AO691" s="44">
        <f t="shared" si="952"/>
        <v>0</v>
      </c>
      <c r="AP691" s="44">
        <f t="shared" si="953"/>
        <v>0.28282828282828282</v>
      </c>
      <c r="AQ691" s="44">
        <f t="shared" si="954"/>
        <v>4.0404040404040407E-2</v>
      </c>
      <c r="AR691" s="44">
        <f t="shared" si="955"/>
        <v>4.0404040404040407E-2</v>
      </c>
      <c r="AS691" s="44">
        <f t="shared" si="956"/>
        <v>0.88888888888888884</v>
      </c>
      <c r="AT691" s="44">
        <f t="shared" si="957"/>
        <v>0.13131313131313133</v>
      </c>
      <c r="AU691" s="44">
        <f t="shared" si="958"/>
        <v>26.454545454545453</v>
      </c>
      <c r="AV691" s="44">
        <f t="shared" si="959"/>
        <v>10.287878787878789</v>
      </c>
      <c r="AW691" s="44">
        <f t="shared" si="960"/>
        <v>88.181818181818173</v>
      </c>
      <c r="AX691" s="44">
        <f t="shared" si="961"/>
        <v>1.9595959595959598</v>
      </c>
      <c r="AY691" s="44">
        <f t="shared" si="962"/>
        <v>0</v>
      </c>
      <c r="AZ691" s="44">
        <f t="shared" si="963"/>
        <v>13.717171717171716</v>
      </c>
      <c r="BA691" s="44">
        <f t="shared" si="964"/>
        <v>1.9595959595959598</v>
      </c>
      <c r="BB691" s="44">
        <f t="shared" si="965"/>
        <v>1.9595959595959598</v>
      </c>
      <c r="BC691" s="44">
        <f t="shared" si="966"/>
        <v>43.111111111111107</v>
      </c>
      <c r="BD691" s="44">
        <f t="shared" si="967"/>
        <v>6.3686868686868694</v>
      </c>
      <c r="BE691" s="44">
        <f t="shared" si="968"/>
        <v>17.318181818181817</v>
      </c>
      <c r="BF691" s="44">
        <f t="shared" si="969"/>
        <v>6.7348484848484853</v>
      </c>
      <c r="BG691" s="44">
        <f t="shared" si="970"/>
        <v>57.727272727272727</v>
      </c>
      <c r="BH691" s="44">
        <f t="shared" si="971"/>
        <v>1.2828282828282829</v>
      </c>
      <c r="BI691" s="44">
        <f t="shared" si="972"/>
        <v>0</v>
      </c>
      <c r="BJ691" s="44">
        <f t="shared" si="973"/>
        <v>8.9797979797979792</v>
      </c>
      <c r="BK691" s="44">
        <f t="shared" si="974"/>
        <v>1.2828282828282829</v>
      </c>
      <c r="BL691" s="44">
        <f t="shared" si="975"/>
        <v>1.2828282828282829</v>
      </c>
      <c r="BM691" s="44">
        <f t="shared" si="976"/>
        <v>28.222222222222221</v>
      </c>
      <c r="BN691" s="44">
        <f t="shared" si="977"/>
        <v>4.1691919191919196</v>
      </c>
      <c r="BO691" s="39">
        <f t="shared" si="978"/>
        <v>2.4449035812672177E-2</v>
      </c>
      <c r="BP691" s="39">
        <f t="shared" si="897"/>
        <v>9.5079583715947345E-3</v>
      </c>
      <c r="BQ691" s="39">
        <f t="shared" si="898"/>
        <v>8.1496786042240588E-2</v>
      </c>
      <c r="BR691" s="39">
        <f t="shared" si="899"/>
        <v>1.8110396898275687E-3</v>
      </c>
      <c r="BS691" s="39">
        <f t="shared" si="900"/>
        <v>0</v>
      </c>
      <c r="BT691" s="39">
        <f t="shared" si="901"/>
        <v>1.2677277828792979E-2</v>
      </c>
      <c r="BU691" s="39">
        <f t="shared" si="902"/>
        <v>1.8110396898275687E-3</v>
      </c>
      <c r="BV691" s="39">
        <f t="shared" si="903"/>
        <v>1.8110396898275687E-3</v>
      </c>
      <c r="BW691" s="39">
        <f t="shared" si="904"/>
        <v>3.9842873176206509E-2</v>
      </c>
      <c r="BX691" s="39">
        <f t="shared" si="905"/>
        <v>5.8858789919395979E-3</v>
      </c>
      <c r="BY691" s="39">
        <f t="shared" si="906"/>
        <v>1.3774104683195591E-3</v>
      </c>
      <c r="BZ691" s="39">
        <f t="shared" si="907"/>
        <v>5.3565962656871744E-4</v>
      </c>
      <c r="CA691" s="39">
        <f t="shared" si="908"/>
        <v>4.5913682277318639E-3</v>
      </c>
      <c r="CB691" s="39">
        <f t="shared" si="909"/>
        <v>1.020304050607081E-4</v>
      </c>
      <c r="CC691" s="39">
        <f t="shared" si="910"/>
        <v>0</v>
      </c>
      <c r="CD691" s="39">
        <f t="shared" si="911"/>
        <v>7.1421283542495663E-4</v>
      </c>
      <c r="CE691" s="39">
        <f t="shared" si="912"/>
        <v>1.020304050607081E-4</v>
      </c>
      <c r="CF691" s="39">
        <f t="shared" si="913"/>
        <v>1.020304050607081E-4</v>
      </c>
      <c r="CG691" s="39">
        <f t="shared" si="914"/>
        <v>2.2446689113355778E-3</v>
      </c>
      <c r="CH691" s="39">
        <f t="shared" si="915"/>
        <v>3.3159881644730132E-4</v>
      </c>
      <c r="CI691" s="39">
        <f t="shared" si="916"/>
        <v>6.6804407713498618E-2</v>
      </c>
      <c r="CJ691" s="39">
        <f t="shared" si="917"/>
        <v>2.5979491888582801E-2</v>
      </c>
      <c r="CK691" s="39">
        <f t="shared" si="918"/>
        <v>0.22268135904499539</v>
      </c>
      <c r="CL691" s="39">
        <f t="shared" si="919"/>
        <v>4.9484746454443425E-3</v>
      </c>
      <c r="CM691" s="39">
        <f t="shared" si="920"/>
        <v>0</v>
      </c>
      <c r="CN691" s="39">
        <f t="shared" si="921"/>
        <v>3.4639322518110395E-2</v>
      </c>
      <c r="CO691" s="39">
        <f t="shared" si="922"/>
        <v>4.9484746454443425E-3</v>
      </c>
      <c r="CP691" s="39">
        <f t="shared" si="923"/>
        <v>4.9484746454443425E-3</v>
      </c>
      <c r="CQ691" s="39">
        <f t="shared" si="924"/>
        <v>0.10886644219977552</v>
      </c>
      <c r="CR691" s="39">
        <f t="shared" si="925"/>
        <v>1.6082542597694115E-2</v>
      </c>
      <c r="CS691" s="39">
        <f t="shared" si="926"/>
        <v>4.3732782369146003E-2</v>
      </c>
      <c r="CT691" s="39">
        <f t="shared" si="927"/>
        <v>1.7007193143556781E-2</v>
      </c>
      <c r="CU691" s="39">
        <f t="shared" si="928"/>
        <v>0.14577594123048668</v>
      </c>
      <c r="CV691" s="39">
        <f t="shared" si="929"/>
        <v>3.2394653606774822E-3</v>
      </c>
      <c r="CW691" s="39">
        <f t="shared" si="930"/>
        <v>0</v>
      </c>
      <c r="CX691" s="39">
        <f t="shared" si="931"/>
        <v>2.2676257524742373E-2</v>
      </c>
      <c r="CY691" s="39">
        <f t="shared" si="932"/>
        <v>3.2394653606774822E-3</v>
      </c>
      <c r="CZ691" s="39">
        <f t="shared" si="933"/>
        <v>3.2394653606774822E-3</v>
      </c>
      <c r="DA691" s="39">
        <f t="shared" si="934"/>
        <v>7.1268237934904596E-2</v>
      </c>
      <c r="DB691" s="39">
        <f t="shared" si="935"/>
        <v>1.0528262422201817E-2</v>
      </c>
    </row>
    <row r="692" spans="1:106" ht="12.75" customHeight="1" x14ac:dyDescent="0.3">
      <c r="A692" s="9" t="str">
        <f t="shared" si="936"/>
        <v>12 Guerrero80-84 añosHombres</v>
      </c>
      <c r="B692" s="22" t="s">
        <v>47</v>
      </c>
      <c r="C692" s="22" t="s">
        <v>15</v>
      </c>
      <c r="D692" s="30" t="s">
        <v>91</v>
      </c>
      <c r="E692" s="23">
        <v>17897</v>
      </c>
      <c r="F692" s="23">
        <v>17713</v>
      </c>
      <c r="G692" s="23">
        <v>17607</v>
      </c>
      <c r="H692" s="23">
        <v>99</v>
      </c>
      <c r="I692" s="23">
        <v>7</v>
      </c>
      <c r="J692" s="23">
        <v>177</v>
      </c>
      <c r="K692" s="23">
        <v>120</v>
      </c>
      <c r="L692" s="23">
        <v>55</v>
      </c>
      <c r="M692" s="23">
        <v>2</v>
      </c>
      <c r="N692" s="23">
        <v>7</v>
      </c>
      <c r="O692" s="38">
        <f>+'07'!E691-'05'!J692</f>
        <v>99</v>
      </c>
      <c r="P692" s="38">
        <f t="shared" si="937"/>
        <v>276</v>
      </c>
      <c r="Q692" s="39">
        <f>'07'!F691/'05'!$P692</f>
        <v>5.434782608695652E-2</v>
      </c>
      <c r="R692" s="39">
        <f>'07'!G691/'05'!$P692</f>
        <v>2.5362318840579712E-2</v>
      </c>
      <c r="S692" s="39">
        <f>'07'!H691/'05'!$P692</f>
        <v>0.54710144927536231</v>
      </c>
      <c r="T692" s="39">
        <f>'07'!I691/'05'!$P692</f>
        <v>1.0869565217391304E-2</v>
      </c>
      <c r="U692" s="39">
        <f>'07'!J691/'05'!$P692</f>
        <v>0</v>
      </c>
      <c r="V692" s="39">
        <f>'07'!K691/'05'!$P692</f>
        <v>6.5217391304347824E-2</v>
      </c>
      <c r="W692" s="39">
        <f>'07'!L691/'05'!$P692</f>
        <v>1.0869565217391304E-2</v>
      </c>
      <c r="X692" s="39">
        <f>'07'!M691/'05'!$P692</f>
        <v>1.0869565217391304E-2</v>
      </c>
      <c r="Y692" s="39">
        <f>'07'!N691/'05'!$P692</f>
        <v>0.25362318840579712</v>
      </c>
      <c r="Z692" s="39">
        <f>'07'!O691/'05'!$P692</f>
        <v>2.1739130434782608E-2</v>
      </c>
      <c r="AA692" s="44">
        <f t="shared" si="938"/>
        <v>2.9891304347826084</v>
      </c>
      <c r="AB692" s="44">
        <f t="shared" si="939"/>
        <v>1.3949275362318843</v>
      </c>
      <c r="AC692" s="44">
        <f t="shared" si="940"/>
        <v>30.090579710144926</v>
      </c>
      <c r="AD692" s="44">
        <f t="shared" si="941"/>
        <v>0.59782608695652173</v>
      </c>
      <c r="AE692" s="44">
        <f t="shared" si="942"/>
        <v>0</v>
      </c>
      <c r="AF692" s="44">
        <f t="shared" si="943"/>
        <v>3.5869565217391304</v>
      </c>
      <c r="AG692" s="44">
        <f t="shared" si="944"/>
        <v>0.59782608695652173</v>
      </c>
      <c r="AH692" s="44">
        <f t="shared" si="945"/>
        <v>0.59782608695652173</v>
      </c>
      <c r="AI692" s="44">
        <f t="shared" si="946"/>
        <v>13.949275362318842</v>
      </c>
      <c r="AJ692" s="44">
        <f t="shared" si="947"/>
        <v>1.1956521739130435</v>
      </c>
      <c r="AK692" s="44">
        <f t="shared" si="948"/>
        <v>0.10869565217391304</v>
      </c>
      <c r="AL692" s="44">
        <f t="shared" si="949"/>
        <v>5.0724637681159424E-2</v>
      </c>
      <c r="AM692" s="44">
        <f t="shared" si="950"/>
        <v>1.0942028985507246</v>
      </c>
      <c r="AN692" s="44">
        <f t="shared" si="951"/>
        <v>2.1739130434782608E-2</v>
      </c>
      <c r="AO692" s="44">
        <f t="shared" si="952"/>
        <v>0</v>
      </c>
      <c r="AP692" s="44">
        <f t="shared" si="953"/>
        <v>0.13043478260869565</v>
      </c>
      <c r="AQ692" s="44">
        <f t="shared" si="954"/>
        <v>2.1739130434782608E-2</v>
      </c>
      <c r="AR692" s="44">
        <f t="shared" si="955"/>
        <v>2.1739130434782608E-2</v>
      </c>
      <c r="AS692" s="44">
        <f t="shared" si="956"/>
        <v>0.50724637681159424</v>
      </c>
      <c r="AT692" s="44">
        <f t="shared" si="957"/>
        <v>4.3478260869565216E-2</v>
      </c>
      <c r="AU692" s="44">
        <f t="shared" si="958"/>
        <v>6.5217391304347823</v>
      </c>
      <c r="AV692" s="44">
        <f t="shared" si="959"/>
        <v>3.0434782608695654</v>
      </c>
      <c r="AW692" s="44">
        <f t="shared" si="960"/>
        <v>65.65217391304347</v>
      </c>
      <c r="AX692" s="44">
        <f t="shared" si="961"/>
        <v>1.3043478260869565</v>
      </c>
      <c r="AY692" s="44">
        <f t="shared" si="962"/>
        <v>0</v>
      </c>
      <c r="AZ692" s="44">
        <f t="shared" si="963"/>
        <v>7.8260869565217392</v>
      </c>
      <c r="BA692" s="44">
        <f t="shared" si="964"/>
        <v>1.3043478260869565</v>
      </c>
      <c r="BB692" s="44">
        <f t="shared" si="965"/>
        <v>1.3043478260869565</v>
      </c>
      <c r="BC692" s="44">
        <f t="shared" si="966"/>
        <v>30.434782608695656</v>
      </c>
      <c r="BD692" s="44">
        <f t="shared" si="967"/>
        <v>2.6086956521739131</v>
      </c>
      <c r="BE692" s="44">
        <f t="shared" si="968"/>
        <v>5.3804347826086953</v>
      </c>
      <c r="BF692" s="44">
        <f t="shared" si="969"/>
        <v>2.5108695652173916</v>
      </c>
      <c r="BG692" s="44">
        <f t="shared" si="970"/>
        <v>54.163043478260867</v>
      </c>
      <c r="BH692" s="44">
        <f t="shared" si="971"/>
        <v>1.076086956521739</v>
      </c>
      <c r="BI692" s="44">
        <f t="shared" si="972"/>
        <v>0</v>
      </c>
      <c r="BJ692" s="44">
        <f t="shared" si="973"/>
        <v>6.4565217391304346</v>
      </c>
      <c r="BK692" s="44">
        <f t="shared" si="974"/>
        <v>1.076086956521739</v>
      </c>
      <c r="BL692" s="44">
        <f t="shared" si="975"/>
        <v>1.076086956521739</v>
      </c>
      <c r="BM692" s="44">
        <f t="shared" si="976"/>
        <v>25.108695652173914</v>
      </c>
      <c r="BN692" s="44">
        <f t="shared" si="977"/>
        <v>2.152173913043478</v>
      </c>
      <c r="BO692" s="39">
        <f t="shared" si="978"/>
        <v>1.0830182734719595E-2</v>
      </c>
      <c r="BP692" s="39">
        <f t="shared" si="897"/>
        <v>5.0540852762024791E-3</v>
      </c>
      <c r="BQ692" s="39">
        <f t="shared" si="898"/>
        <v>0.1090238395295106</v>
      </c>
      <c r="BR692" s="39">
        <f t="shared" si="899"/>
        <v>2.1660365469439195E-3</v>
      </c>
      <c r="BS692" s="39">
        <f t="shared" si="900"/>
        <v>0</v>
      </c>
      <c r="BT692" s="39">
        <f t="shared" si="901"/>
        <v>1.2996219281663515E-2</v>
      </c>
      <c r="BU692" s="39">
        <f t="shared" si="902"/>
        <v>2.1660365469439195E-3</v>
      </c>
      <c r="BV692" s="39">
        <f t="shared" si="903"/>
        <v>2.1660365469439195E-3</v>
      </c>
      <c r="BW692" s="39">
        <f t="shared" si="904"/>
        <v>5.0540852762024788E-2</v>
      </c>
      <c r="BX692" s="39">
        <f t="shared" si="905"/>
        <v>4.332073093887839E-3</v>
      </c>
      <c r="BY692" s="39">
        <f t="shared" si="906"/>
        <v>3.9382482671707623E-4</v>
      </c>
      <c r="BZ692" s="39">
        <f t="shared" si="907"/>
        <v>1.837849191346356E-4</v>
      </c>
      <c r="CA692" s="39">
        <f t="shared" si="908"/>
        <v>3.9645032556185674E-3</v>
      </c>
      <c r="CB692" s="39">
        <f t="shared" si="909"/>
        <v>7.8764965343415251E-5</v>
      </c>
      <c r="CC692" s="39">
        <f t="shared" si="910"/>
        <v>0</v>
      </c>
      <c r="CD692" s="39">
        <f t="shared" si="911"/>
        <v>4.7258979206049151E-4</v>
      </c>
      <c r="CE692" s="39">
        <f t="shared" si="912"/>
        <v>7.8764965343415251E-5</v>
      </c>
      <c r="CF692" s="39">
        <f t="shared" si="913"/>
        <v>7.8764965343415251E-5</v>
      </c>
      <c r="CG692" s="39">
        <f t="shared" si="914"/>
        <v>1.837849191346356E-3</v>
      </c>
      <c r="CH692" s="39">
        <f t="shared" si="915"/>
        <v>1.575299306868305E-4</v>
      </c>
      <c r="CI692" s="39">
        <f t="shared" si="916"/>
        <v>2.3629489603024575E-2</v>
      </c>
      <c r="CJ692" s="39">
        <f t="shared" si="917"/>
        <v>1.1027095148078135E-2</v>
      </c>
      <c r="CK692" s="39">
        <f t="shared" si="918"/>
        <v>0.23787019533711401</v>
      </c>
      <c r="CL692" s="39">
        <f t="shared" si="919"/>
        <v>4.725897920604915E-3</v>
      </c>
      <c r="CM692" s="39">
        <f t="shared" si="920"/>
        <v>0</v>
      </c>
      <c r="CN692" s="39">
        <f t="shared" si="921"/>
        <v>2.835538752362949E-2</v>
      </c>
      <c r="CO692" s="39">
        <f t="shared" si="922"/>
        <v>4.725897920604915E-3</v>
      </c>
      <c r="CP692" s="39">
        <f t="shared" si="923"/>
        <v>4.725897920604915E-3</v>
      </c>
      <c r="CQ692" s="39">
        <f t="shared" si="924"/>
        <v>0.11027095148078137</v>
      </c>
      <c r="CR692" s="39">
        <f t="shared" si="925"/>
        <v>9.4517958412098299E-3</v>
      </c>
      <c r="CS692" s="39">
        <f t="shared" si="926"/>
        <v>1.9494328922495273E-2</v>
      </c>
      <c r="CT692" s="39">
        <f t="shared" si="927"/>
        <v>9.0973534971644614E-3</v>
      </c>
      <c r="CU692" s="39">
        <f t="shared" si="928"/>
        <v>0.19624291115311909</v>
      </c>
      <c r="CV692" s="39">
        <f t="shared" si="929"/>
        <v>3.8988657844990543E-3</v>
      </c>
      <c r="CW692" s="39">
        <f t="shared" si="930"/>
        <v>0</v>
      </c>
      <c r="CX692" s="39">
        <f t="shared" si="931"/>
        <v>2.3393194706994327E-2</v>
      </c>
      <c r="CY692" s="39">
        <f t="shared" si="932"/>
        <v>3.8988657844990543E-3</v>
      </c>
      <c r="CZ692" s="39">
        <f t="shared" si="933"/>
        <v>3.8988657844990543E-3</v>
      </c>
      <c r="DA692" s="39">
        <f t="shared" si="934"/>
        <v>9.0973534971644621E-2</v>
      </c>
      <c r="DB692" s="39">
        <f t="shared" si="935"/>
        <v>7.7977315689981086E-3</v>
      </c>
    </row>
    <row r="693" spans="1:106" ht="12.75" customHeight="1" x14ac:dyDescent="0.3">
      <c r="A693" s="9" t="str">
        <f t="shared" si="936"/>
        <v>12 Guerrero85 años y másHombres</v>
      </c>
      <c r="B693" s="22" t="s">
        <v>47</v>
      </c>
      <c r="C693" s="22" t="s">
        <v>15</v>
      </c>
      <c r="D693" s="22" t="s">
        <v>92</v>
      </c>
      <c r="E693" s="23">
        <v>16542</v>
      </c>
      <c r="F693" s="23">
        <v>16409</v>
      </c>
      <c r="G693" s="23">
        <v>16304</v>
      </c>
      <c r="H693" s="23">
        <v>91</v>
      </c>
      <c r="I693" s="23">
        <v>14</v>
      </c>
      <c r="J693" s="23">
        <v>127</v>
      </c>
      <c r="K693" s="23">
        <v>99</v>
      </c>
      <c r="L693" s="23">
        <v>27</v>
      </c>
      <c r="M693" s="23">
        <v>1</v>
      </c>
      <c r="N693" s="23">
        <v>6</v>
      </c>
      <c r="O693" s="38">
        <f>+'07'!E692-'05'!J693</f>
        <v>91</v>
      </c>
      <c r="P693" s="38">
        <f t="shared" si="937"/>
        <v>218</v>
      </c>
      <c r="Q693" s="39">
        <f>'07'!F692/'05'!$P693</f>
        <v>5.0458715596330278E-2</v>
      </c>
      <c r="R693" s="39">
        <f>'07'!G692/'05'!$P693</f>
        <v>3.669724770642202E-2</v>
      </c>
      <c r="S693" s="39">
        <f>'07'!H692/'05'!$P693</f>
        <v>0.5321100917431193</v>
      </c>
      <c r="T693" s="39">
        <f>'07'!I692/'05'!$P693</f>
        <v>9.1743119266055051E-3</v>
      </c>
      <c r="U693" s="39">
        <f>'07'!J692/'05'!$P693</f>
        <v>0</v>
      </c>
      <c r="V693" s="39">
        <f>'07'!K692/'05'!$P693</f>
        <v>6.4220183486238536E-2</v>
      </c>
      <c r="W693" s="39">
        <f>'07'!L692/'05'!$P693</f>
        <v>0</v>
      </c>
      <c r="X693" s="39">
        <f>'07'!M692/'05'!$P693</f>
        <v>0</v>
      </c>
      <c r="Y693" s="39">
        <f>'07'!N692/'05'!$P693</f>
        <v>0.29816513761467889</v>
      </c>
      <c r="Z693" s="39">
        <f>'07'!O692/'05'!$P693</f>
        <v>9.1743119266055051E-3</v>
      </c>
      <c r="AA693" s="44">
        <f t="shared" si="938"/>
        <v>1.3623853211009176</v>
      </c>
      <c r="AB693" s="44">
        <f t="shared" si="939"/>
        <v>0.99082568807339455</v>
      </c>
      <c r="AC693" s="44">
        <f t="shared" si="940"/>
        <v>14.366972477064222</v>
      </c>
      <c r="AD693" s="44">
        <f t="shared" si="941"/>
        <v>0.24770642201834864</v>
      </c>
      <c r="AE693" s="44">
        <f t="shared" si="942"/>
        <v>0</v>
      </c>
      <c r="AF693" s="44">
        <f t="shared" si="943"/>
        <v>1.7339449541284404</v>
      </c>
      <c r="AG693" s="44">
        <f t="shared" si="944"/>
        <v>0</v>
      </c>
      <c r="AH693" s="44">
        <f t="shared" si="945"/>
        <v>0</v>
      </c>
      <c r="AI693" s="44">
        <f t="shared" si="946"/>
        <v>8.0504587155963296</v>
      </c>
      <c r="AJ693" s="44">
        <f t="shared" si="947"/>
        <v>0.24770642201834864</v>
      </c>
      <c r="AK693" s="44">
        <f t="shared" si="948"/>
        <v>5.0458715596330278E-2</v>
      </c>
      <c r="AL693" s="44">
        <f t="shared" si="949"/>
        <v>3.669724770642202E-2</v>
      </c>
      <c r="AM693" s="44">
        <f t="shared" si="950"/>
        <v>0.5321100917431193</v>
      </c>
      <c r="AN693" s="44">
        <f t="shared" si="951"/>
        <v>9.1743119266055051E-3</v>
      </c>
      <c r="AO693" s="44">
        <f t="shared" si="952"/>
        <v>0</v>
      </c>
      <c r="AP693" s="44">
        <f t="shared" si="953"/>
        <v>6.4220183486238536E-2</v>
      </c>
      <c r="AQ693" s="44">
        <f t="shared" si="954"/>
        <v>0</v>
      </c>
      <c r="AR693" s="44">
        <f t="shared" si="955"/>
        <v>0</v>
      </c>
      <c r="AS693" s="44">
        <f t="shared" si="956"/>
        <v>0.29816513761467889</v>
      </c>
      <c r="AT693" s="44">
        <f t="shared" si="957"/>
        <v>9.1743119266055051E-3</v>
      </c>
      <c r="AU693" s="44">
        <f t="shared" si="958"/>
        <v>4.9954128440366974</v>
      </c>
      <c r="AV693" s="44">
        <f t="shared" si="959"/>
        <v>3.6330275229357802</v>
      </c>
      <c r="AW693" s="44">
        <f t="shared" si="960"/>
        <v>52.678899082568812</v>
      </c>
      <c r="AX693" s="44">
        <f t="shared" si="961"/>
        <v>0.90825688073394506</v>
      </c>
      <c r="AY693" s="44">
        <f t="shared" si="962"/>
        <v>0</v>
      </c>
      <c r="AZ693" s="44">
        <f t="shared" si="963"/>
        <v>6.3577981651376154</v>
      </c>
      <c r="BA693" s="44">
        <f t="shared" si="964"/>
        <v>0</v>
      </c>
      <c r="BB693" s="44">
        <f t="shared" si="965"/>
        <v>0</v>
      </c>
      <c r="BC693" s="44">
        <f t="shared" si="966"/>
        <v>29.51834862385321</v>
      </c>
      <c r="BD693" s="44">
        <f t="shared" si="967"/>
        <v>0.90825688073394506</v>
      </c>
      <c r="BE693" s="44">
        <f t="shared" si="968"/>
        <v>4.5917431192660549</v>
      </c>
      <c r="BF693" s="44">
        <f t="shared" si="969"/>
        <v>3.3394495412844041</v>
      </c>
      <c r="BG693" s="44">
        <f t="shared" si="970"/>
        <v>48.422018348623858</v>
      </c>
      <c r="BH693" s="44">
        <f t="shared" si="971"/>
        <v>0.83486238532110102</v>
      </c>
      <c r="BI693" s="44">
        <f t="shared" si="972"/>
        <v>0</v>
      </c>
      <c r="BJ693" s="44">
        <f t="shared" si="973"/>
        <v>5.8440366972477067</v>
      </c>
      <c r="BK693" s="44">
        <f t="shared" si="974"/>
        <v>0</v>
      </c>
      <c r="BL693" s="44">
        <f t="shared" si="975"/>
        <v>0</v>
      </c>
      <c r="BM693" s="44">
        <f t="shared" si="976"/>
        <v>27.13302752293578</v>
      </c>
      <c r="BN693" s="44">
        <f t="shared" si="977"/>
        <v>0.83486238532110102</v>
      </c>
      <c r="BO693" s="39">
        <f t="shared" si="978"/>
        <v>6.2494739500042092E-3</v>
      </c>
      <c r="BP693" s="39">
        <f t="shared" si="897"/>
        <v>4.5450719636394247E-3</v>
      </c>
      <c r="BQ693" s="39">
        <f t="shared" si="898"/>
        <v>6.5903543472771664E-2</v>
      </c>
      <c r="BR693" s="39">
        <f t="shared" si="899"/>
        <v>1.1362679909098562E-3</v>
      </c>
      <c r="BS693" s="39">
        <f t="shared" si="900"/>
        <v>0</v>
      </c>
      <c r="BT693" s="39">
        <f t="shared" si="901"/>
        <v>7.9538759363689919E-3</v>
      </c>
      <c r="BU693" s="39">
        <f t="shared" si="902"/>
        <v>0</v>
      </c>
      <c r="BV693" s="39">
        <f t="shared" si="903"/>
        <v>0</v>
      </c>
      <c r="BW693" s="39">
        <f t="shared" si="904"/>
        <v>3.6928709704570323E-2</v>
      </c>
      <c r="BX693" s="39">
        <f t="shared" si="905"/>
        <v>1.1362679909098562E-3</v>
      </c>
      <c r="BY693" s="39">
        <f t="shared" si="906"/>
        <v>2.3146199814830403E-4</v>
      </c>
      <c r="BZ693" s="39">
        <f t="shared" si="907"/>
        <v>1.6833599865331202E-4</v>
      </c>
      <c r="CA693" s="39">
        <f t="shared" si="908"/>
        <v>2.4408719804730242E-3</v>
      </c>
      <c r="CB693" s="39">
        <f t="shared" si="909"/>
        <v>4.2083999663328004E-5</v>
      </c>
      <c r="CC693" s="39">
        <f t="shared" si="910"/>
        <v>0</v>
      </c>
      <c r="CD693" s="39">
        <f t="shared" si="911"/>
        <v>2.9458799764329601E-4</v>
      </c>
      <c r="CE693" s="39">
        <f t="shared" si="912"/>
        <v>0</v>
      </c>
      <c r="CF693" s="39">
        <f t="shared" si="913"/>
        <v>0</v>
      </c>
      <c r="CG693" s="39">
        <f t="shared" si="914"/>
        <v>1.3677299890581601E-3</v>
      </c>
      <c r="CH693" s="39">
        <f t="shared" si="915"/>
        <v>4.2083999663328004E-5</v>
      </c>
      <c r="CI693" s="39">
        <f t="shared" si="916"/>
        <v>2.2914737816682098E-2</v>
      </c>
      <c r="CJ693" s="39">
        <f t="shared" si="917"/>
        <v>1.6665263866677892E-2</v>
      </c>
      <c r="CK693" s="39">
        <f t="shared" si="918"/>
        <v>0.2416463260668294</v>
      </c>
      <c r="CL693" s="39">
        <f t="shared" si="919"/>
        <v>4.1663159666694731E-3</v>
      </c>
      <c r="CM693" s="39">
        <f t="shared" si="920"/>
        <v>0</v>
      </c>
      <c r="CN693" s="39">
        <f t="shared" si="921"/>
        <v>2.9164211766686311E-2</v>
      </c>
      <c r="CO693" s="39">
        <f t="shared" si="922"/>
        <v>0</v>
      </c>
      <c r="CP693" s="39">
        <f t="shared" si="923"/>
        <v>0</v>
      </c>
      <c r="CQ693" s="39">
        <f t="shared" si="924"/>
        <v>0.13540526891675786</v>
      </c>
      <c r="CR693" s="39">
        <f t="shared" si="925"/>
        <v>4.1663159666694731E-3</v>
      </c>
      <c r="CS693" s="39">
        <f t="shared" si="926"/>
        <v>2.1063041831495665E-2</v>
      </c>
      <c r="CT693" s="39">
        <f t="shared" si="927"/>
        <v>1.5318575877451395E-2</v>
      </c>
      <c r="CU693" s="39">
        <f t="shared" si="928"/>
        <v>0.22211935022304521</v>
      </c>
      <c r="CV693" s="39">
        <f t="shared" si="929"/>
        <v>3.8296439693628489E-3</v>
      </c>
      <c r="CW693" s="39">
        <f t="shared" si="930"/>
        <v>0</v>
      </c>
      <c r="CX693" s="39">
        <f t="shared" si="931"/>
        <v>2.680750778553994E-2</v>
      </c>
      <c r="CY693" s="39">
        <f t="shared" si="932"/>
        <v>0</v>
      </c>
      <c r="CZ693" s="39">
        <f t="shared" si="933"/>
        <v>0</v>
      </c>
      <c r="DA693" s="39">
        <f t="shared" si="934"/>
        <v>0.12446342900429257</v>
      </c>
      <c r="DB693" s="39">
        <f t="shared" si="935"/>
        <v>3.8296439693628489E-3</v>
      </c>
    </row>
    <row r="694" spans="1:106" ht="12.75" customHeight="1" x14ac:dyDescent="0.3">
      <c r="A694" s="9" t="str">
        <f t="shared" si="936"/>
        <v>12 GuerreroTotalMujeres</v>
      </c>
      <c r="B694" s="16" t="s">
        <v>47</v>
      </c>
      <c r="C694" s="16" t="s">
        <v>16</v>
      </c>
      <c r="D694" s="16" t="s">
        <v>14</v>
      </c>
      <c r="E694" s="17">
        <v>1666726</v>
      </c>
      <c r="F694" s="17">
        <v>1634017</v>
      </c>
      <c r="G694" s="17">
        <v>1605297</v>
      </c>
      <c r="H694" s="17">
        <v>27354</v>
      </c>
      <c r="I694" s="17">
        <v>1366</v>
      </c>
      <c r="J694" s="17">
        <v>32015</v>
      </c>
      <c r="K694" s="17">
        <v>28822</v>
      </c>
      <c r="L694" s="17">
        <v>2920</v>
      </c>
      <c r="M694" s="17">
        <v>273</v>
      </c>
      <c r="N694" s="17">
        <v>694</v>
      </c>
      <c r="O694" s="38">
        <f>+'07'!E693-'05'!J694</f>
        <v>27354</v>
      </c>
      <c r="P694" s="38">
        <f t="shared" si="937"/>
        <v>59369</v>
      </c>
      <c r="Q694" s="39">
        <f>'07'!F693/'05'!$P694</f>
        <v>0.10124812612642962</v>
      </c>
      <c r="R694" s="39">
        <f>'07'!G693/'05'!$P694</f>
        <v>7.7616264380400549E-2</v>
      </c>
      <c r="S694" s="39">
        <f>'07'!H693/'05'!$P694</f>
        <v>0.46232882480755949</v>
      </c>
      <c r="T694" s="39">
        <f>'07'!I693/'05'!$P694</f>
        <v>0.11824352776701645</v>
      </c>
      <c r="U694" s="39">
        <f>'07'!J693/'05'!$P694</f>
        <v>0.1064023311829406</v>
      </c>
      <c r="V694" s="39">
        <f>'07'!K693/'05'!$P694</f>
        <v>4.8880728999983157E-2</v>
      </c>
      <c r="W694" s="39">
        <f>'07'!L693/'05'!$P694</f>
        <v>2.6276339503781437E-3</v>
      </c>
      <c r="X694" s="39">
        <f>'07'!M693/'05'!$P694</f>
        <v>2.1391635365257964E-3</v>
      </c>
      <c r="Y694" s="39">
        <f>'07'!N693/'05'!$P694</f>
        <v>6.9396486381781738E-2</v>
      </c>
      <c r="Z694" s="39">
        <f>'07'!O693/'05'!$P694</f>
        <v>1.1116912866984453E-2</v>
      </c>
      <c r="AA694" s="44">
        <f t="shared" si="938"/>
        <v>295.6445282891745</v>
      </c>
      <c r="AB694" s="44">
        <f t="shared" si="939"/>
        <v>226.63949199076961</v>
      </c>
      <c r="AC694" s="44">
        <f t="shared" si="940"/>
        <v>1350.0001684380736</v>
      </c>
      <c r="AD694" s="44">
        <f t="shared" si="941"/>
        <v>345.27110107968804</v>
      </c>
      <c r="AE694" s="44">
        <f t="shared" si="942"/>
        <v>310.69480705418653</v>
      </c>
      <c r="AF694" s="44">
        <f t="shared" si="943"/>
        <v>142.73172867995081</v>
      </c>
      <c r="AG694" s="44">
        <f t="shared" si="944"/>
        <v>7.6726911351041798</v>
      </c>
      <c r="AH694" s="44">
        <f t="shared" si="945"/>
        <v>6.2463575266553253</v>
      </c>
      <c r="AI694" s="44">
        <f t="shared" si="946"/>
        <v>202.63774023480266</v>
      </c>
      <c r="AJ694" s="44">
        <f t="shared" si="947"/>
        <v>32.461385571594604</v>
      </c>
      <c r="AK694" s="44">
        <f t="shared" si="948"/>
        <v>27.640738432515288</v>
      </c>
      <c r="AL694" s="44">
        <f t="shared" si="949"/>
        <v>21.189240175849349</v>
      </c>
      <c r="AM694" s="44">
        <f t="shared" si="950"/>
        <v>126.21576917246374</v>
      </c>
      <c r="AN694" s="44">
        <f t="shared" si="951"/>
        <v>32.280483080395491</v>
      </c>
      <c r="AO694" s="44">
        <f t="shared" si="952"/>
        <v>29.047836412942782</v>
      </c>
      <c r="AP694" s="44">
        <f t="shared" si="953"/>
        <v>13.344439016995402</v>
      </c>
      <c r="AQ694" s="44">
        <f t="shared" si="954"/>
        <v>0.71734406845323317</v>
      </c>
      <c r="AR694" s="44">
        <f t="shared" si="955"/>
        <v>0.58399164547154236</v>
      </c>
      <c r="AS694" s="44">
        <f t="shared" si="956"/>
        <v>18.945240782226414</v>
      </c>
      <c r="AT694" s="44">
        <f t="shared" si="957"/>
        <v>3.0349172126867554</v>
      </c>
      <c r="AU694" s="44">
        <f t="shared" si="958"/>
        <v>2918.1734912159545</v>
      </c>
      <c r="AV694" s="44">
        <f t="shared" si="959"/>
        <v>2237.0559719719045</v>
      </c>
      <c r="AW694" s="44">
        <f t="shared" si="960"/>
        <v>13325.241388603479</v>
      </c>
      <c r="AX694" s="44">
        <f t="shared" si="961"/>
        <v>3408.014957300948</v>
      </c>
      <c r="AY694" s="44">
        <f t="shared" si="962"/>
        <v>3066.7279893547138</v>
      </c>
      <c r="AZ694" s="44">
        <f t="shared" si="963"/>
        <v>1408.8403712375145</v>
      </c>
      <c r="BA694" s="44">
        <f t="shared" si="964"/>
        <v>75.733665717798857</v>
      </c>
      <c r="BB694" s="44">
        <f t="shared" si="965"/>
        <v>61.654971449746505</v>
      </c>
      <c r="BC694" s="44">
        <f t="shared" si="966"/>
        <v>2000.1455304957133</v>
      </c>
      <c r="BD694" s="44">
        <f t="shared" si="967"/>
        <v>320.41166265222591</v>
      </c>
      <c r="BE694" s="44">
        <f t="shared" si="968"/>
        <v>2769.5412420623561</v>
      </c>
      <c r="BF694" s="44">
        <f t="shared" si="969"/>
        <v>2123.1152958614766</v>
      </c>
      <c r="BG694" s="44">
        <f t="shared" si="970"/>
        <v>12646.542673785982</v>
      </c>
      <c r="BH694" s="44">
        <f t="shared" si="971"/>
        <v>3234.4334585389679</v>
      </c>
      <c r="BI694" s="44">
        <f t="shared" si="972"/>
        <v>2910.5293671781569</v>
      </c>
      <c r="BJ694" s="44">
        <f t="shared" si="973"/>
        <v>1337.0834610655393</v>
      </c>
      <c r="BK694" s="44">
        <f t="shared" si="974"/>
        <v>71.87629907864374</v>
      </c>
      <c r="BL694" s="44">
        <f t="shared" si="975"/>
        <v>58.514679378126637</v>
      </c>
      <c r="BM694" s="44">
        <f t="shared" si="976"/>
        <v>1898.2714884872578</v>
      </c>
      <c r="BN694" s="44">
        <f t="shared" si="977"/>
        <v>304.09203456349269</v>
      </c>
      <c r="BO694" s="39">
        <f t="shared" si="978"/>
        <v>4.9797794857446565E-3</v>
      </c>
      <c r="BP694" s="39">
        <f t="shared" si="897"/>
        <v>3.8174719464833433E-3</v>
      </c>
      <c r="BQ694" s="39">
        <f t="shared" si="898"/>
        <v>2.2739142792333938E-2</v>
      </c>
      <c r="BR694" s="39">
        <f t="shared" si="899"/>
        <v>5.8156799184707177E-3</v>
      </c>
      <c r="BS694" s="39">
        <f t="shared" si="900"/>
        <v>5.2332834821908151E-3</v>
      </c>
      <c r="BT694" s="39">
        <f t="shared" si="901"/>
        <v>2.4041457440743623E-3</v>
      </c>
      <c r="BU694" s="39">
        <f t="shared" si="902"/>
        <v>1.2923733152157152E-4</v>
      </c>
      <c r="BV694" s="39">
        <f t="shared" si="903"/>
        <v>1.0521244296948451E-4</v>
      </c>
      <c r="BW694" s="39">
        <f t="shared" si="904"/>
        <v>3.4131910632620166E-3</v>
      </c>
      <c r="BX694" s="39">
        <f t="shared" si="905"/>
        <v>5.4677332566818715E-4</v>
      </c>
      <c r="BY694" s="39">
        <f t="shared" si="906"/>
        <v>4.655752738384559E-4</v>
      </c>
      <c r="BZ694" s="39">
        <f t="shared" si="907"/>
        <v>3.5690747992806599E-4</v>
      </c>
      <c r="CA694" s="39">
        <f t="shared" si="908"/>
        <v>2.1259541035298511E-3</v>
      </c>
      <c r="CB694" s="39">
        <f t="shared" si="909"/>
        <v>5.4372623895291303E-4</v>
      </c>
      <c r="CC694" s="39">
        <f t="shared" si="910"/>
        <v>4.8927616117742901E-4</v>
      </c>
      <c r="CD694" s="39">
        <f t="shared" si="911"/>
        <v>2.2477116031928115E-4</v>
      </c>
      <c r="CE694" s="39">
        <f t="shared" si="912"/>
        <v>1.2082805310064734E-5</v>
      </c>
      <c r="CF694" s="39">
        <f t="shared" si="913"/>
        <v>9.836642784475776E-6</v>
      </c>
      <c r="CG694" s="39">
        <f t="shared" si="914"/>
        <v>3.1910998639401728E-4</v>
      </c>
      <c r="CH694" s="39">
        <f t="shared" si="915"/>
        <v>5.1119560927196947E-5</v>
      </c>
      <c r="CI694" s="39">
        <f t="shared" si="916"/>
        <v>4.9153152170593316E-2</v>
      </c>
      <c r="CJ694" s="39">
        <f t="shared" si="917"/>
        <v>3.7680539877240724E-2</v>
      </c>
      <c r="CK694" s="39">
        <f t="shared" si="918"/>
        <v>0.22444779916460575</v>
      </c>
      <c r="CL694" s="39">
        <f t="shared" si="919"/>
        <v>5.7403947469233912E-2</v>
      </c>
      <c r="CM694" s="39">
        <f t="shared" si="920"/>
        <v>5.165537552181633E-2</v>
      </c>
      <c r="CN694" s="39">
        <f t="shared" si="921"/>
        <v>2.3730235834147694E-2</v>
      </c>
      <c r="CO694" s="39">
        <f t="shared" si="922"/>
        <v>1.2756432770940872E-3</v>
      </c>
      <c r="CP694" s="39">
        <f t="shared" si="923"/>
        <v>1.0385044627624939E-3</v>
      </c>
      <c r="CQ694" s="39">
        <f t="shared" si="924"/>
        <v>3.3690066036074606E-2</v>
      </c>
      <c r="CR694" s="39">
        <f t="shared" si="925"/>
        <v>5.3969523261672911E-3</v>
      </c>
      <c r="CS694" s="39">
        <f t="shared" si="926"/>
        <v>4.6649619196253198E-2</v>
      </c>
      <c r="CT694" s="39">
        <f t="shared" si="927"/>
        <v>3.5761345076748413E-2</v>
      </c>
      <c r="CU694" s="39">
        <f t="shared" si="928"/>
        <v>0.21301592874708991</v>
      </c>
      <c r="CV694" s="39">
        <f t="shared" si="929"/>
        <v>5.4480174140358904E-2</v>
      </c>
      <c r="CW694" s="39">
        <f t="shared" si="930"/>
        <v>4.9024396017756017E-2</v>
      </c>
      <c r="CX694" s="39">
        <f t="shared" si="931"/>
        <v>2.2521576261441818E-2</v>
      </c>
      <c r="CY694" s="39">
        <f t="shared" si="932"/>
        <v>1.2106705364524203E-3</v>
      </c>
      <c r="CZ694" s="39">
        <f t="shared" si="933"/>
        <v>9.8560998800934223E-4</v>
      </c>
      <c r="DA694" s="39">
        <f t="shared" si="934"/>
        <v>3.1974119296051103E-2</v>
      </c>
      <c r="DB694" s="39">
        <f t="shared" si="935"/>
        <v>5.1220676542217776E-3</v>
      </c>
    </row>
    <row r="695" spans="1:106" ht="12.75" customHeight="1" x14ac:dyDescent="0.3">
      <c r="A695" s="9" t="str">
        <f t="shared" si="936"/>
        <v>12 Guerrero05-09 añosMujeres</v>
      </c>
      <c r="B695" s="18" t="s">
        <v>47</v>
      </c>
      <c r="C695" s="18" t="s">
        <v>16</v>
      </c>
      <c r="D695" s="29" t="s">
        <v>76</v>
      </c>
      <c r="E695" s="19">
        <v>173847</v>
      </c>
      <c r="F695" s="19">
        <v>170068</v>
      </c>
      <c r="G695" s="19">
        <v>167237</v>
      </c>
      <c r="H695" s="19">
        <v>2435</v>
      </c>
      <c r="I695" s="19">
        <v>396</v>
      </c>
      <c r="J695" s="19">
        <v>3662</v>
      </c>
      <c r="K695" s="19">
        <v>3317</v>
      </c>
      <c r="L695" s="19">
        <v>327</v>
      </c>
      <c r="M695" s="19">
        <v>18</v>
      </c>
      <c r="N695" s="19">
        <v>117</v>
      </c>
      <c r="O695" s="38">
        <f>+'07'!E694-'05'!J695</f>
        <v>2435</v>
      </c>
      <c r="P695" s="38">
        <f t="shared" si="937"/>
        <v>6097</v>
      </c>
      <c r="Q695" s="39">
        <f>'07'!F694/'05'!$P695</f>
        <v>0</v>
      </c>
      <c r="R695" s="39">
        <f>'07'!G694/'05'!$P695</f>
        <v>0</v>
      </c>
      <c r="S695" s="39">
        <f>'07'!H694/'05'!$P695</f>
        <v>0.75578153190093489</v>
      </c>
      <c r="T695" s="39">
        <f>'07'!I694/'05'!$P695</f>
        <v>0</v>
      </c>
      <c r="U695" s="39">
        <f>'07'!J694/'05'!$P695</f>
        <v>9.4472691487616861E-2</v>
      </c>
      <c r="V695" s="39">
        <f>'07'!K694/'05'!$P695</f>
        <v>5.4288994587502047E-2</v>
      </c>
      <c r="W695" s="39">
        <f>'07'!L694/'05'!$P695</f>
        <v>3.1162866983762507E-3</v>
      </c>
      <c r="X695" s="39">
        <f>'07'!M694/'05'!$P695</f>
        <v>8.2007544694111863E-4</v>
      </c>
      <c r="Y695" s="39">
        <f>'07'!N694/'05'!$P695</f>
        <v>7.9547318353288501E-2</v>
      </c>
      <c r="Z695" s="39">
        <f>'07'!O694/'05'!$P695</f>
        <v>1.1973101525340332E-2</v>
      </c>
      <c r="AA695" s="44">
        <f t="shared" si="938"/>
        <v>0</v>
      </c>
      <c r="AB695" s="44">
        <f t="shared" si="939"/>
        <v>0</v>
      </c>
      <c r="AC695" s="44">
        <f t="shared" si="940"/>
        <v>247.14056093160571</v>
      </c>
      <c r="AD695" s="44">
        <f t="shared" si="941"/>
        <v>0</v>
      </c>
      <c r="AE695" s="44">
        <f t="shared" si="942"/>
        <v>30.892570116450713</v>
      </c>
      <c r="AF695" s="44">
        <f t="shared" si="943"/>
        <v>17.752501230113168</v>
      </c>
      <c r="AG695" s="44">
        <f t="shared" si="944"/>
        <v>1.0190257503690341</v>
      </c>
      <c r="AH695" s="44">
        <f t="shared" si="945"/>
        <v>0.26816467114974579</v>
      </c>
      <c r="AI695" s="44">
        <f t="shared" si="946"/>
        <v>26.011973101525339</v>
      </c>
      <c r="AJ695" s="44">
        <f t="shared" si="947"/>
        <v>3.9152041987862884</v>
      </c>
      <c r="AK695" s="44">
        <f t="shared" si="948"/>
        <v>0</v>
      </c>
      <c r="AL695" s="44">
        <f t="shared" si="949"/>
        <v>0</v>
      </c>
      <c r="AM695" s="44">
        <f t="shared" si="950"/>
        <v>13.604067574216828</v>
      </c>
      <c r="AN695" s="44">
        <f t="shared" si="951"/>
        <v>0</v>
      </c>
      <c r="AO695" s="44">
        <f t="shared" si="952"/>
        <v>1.7005084467771034</v>
      </c>
      <c r="AP695" s="44">
        <f t="shared" si="953"/>
        <v>0.97720190257503681</v>
      </c>
      <c r="AQ695" s="44">
        <f t="shared" si="954"/>
        <v>5.6093160570772516E-2</v>
      </c>
      <c r="AR695" s="44">
        <f t="shared" si="955"/>
        <v>1.4761358044940135E-2</v>
      </c>
      <c r="AS695" s="44">
        <f t="shared" si="956"/>
        <v>1.4318517303591931</v>
      </c>
      <c r="AT695" s="44">
        <f t="shared" si="957"/>
        <v>0.21551582745612596</v>
      </c>
      <c r="AU695" s="44">
        <f t="shared" si="958"/>
        <v>0</v>
      </c>
      <c r="AV695" s="44">
        <f t="shared" si="959"/>
        <v>0</v>
      </c>
      <c r="AW695" s="44">
        <f t="shared" si="960"/>
        <v>2506.927341315401</v>
      </c>
      <c r="AX695" s="44">
        <f t="shared" si="961"/>
        <v>0</v>
      </c>
      <c r="AY695" s="44">
        <f t="shared" si="962"/>
        <v>313.36591766442513</v>
      </c>
      <c r="AZ695" s="44">
        <f t="shared" si="963"/>
        <v>180.0765950467443</v>
      </c>
      <c r="BA695" s="44">
        <f t="shared" si="964"/>
        <v>10.336722978514024</v>
      </c>
      <c r="BB695" s="44">
        <f t="shared" si="965"/>
        <v>2.7201902575036905</v>
      </c>
      <c r="BC695" s="44">
        <f t="shared" si="966"/>
        <v>263.85845497785795</v>
      </c>
      <c r="BD695" s="44">
        <f t="shared" si="967"/>
        <v>39.714777759553883</v>
      </c>
      <c r="BE695" s="44">
        <f t="shared" si="968"/>
        <v>0</v>
      </c>
      <c r="BF695" s="44">
        <f t="shared" si="969"/>
        <v>0</v>
      </c>
      <c r="BG695" s="44">
        <f t="shared" si="970"/>
        <v>1840.3280301787765</v>
      </c>
      <c r="BH695" s="44">
        <f t="shared" si="971"/>
        <v>0</v>
      </c>
      <c r="BI695" s="44">
        <f t="shared" si="972"/>
        <v>230.04100377234707</v>
      </c>
      <c r="BJ695" s="44">
        <f t="shared" si="973"/>
        <v>132.1937018205675</v>
      </c>
      <c r="BK695" s="44">
        <f t="shared" si="974"/>
        <v>7.5881581105461704</v>
      </c>
      <c r="BL695" s="44">
        <f t="shared" si="975"/>
        <v>1.996883713301624</v>
      </c>
      <c r="BM695" s="44">
        <f t="shared" si="976"/>
        <v>193.69772019025751</v>
      </c>
      <c r="BN695" s="44">
        <f t="shared" si="977"/>
        <v>29.15450221420371</v>
      </c>
      <c r="BO695" s="39">
        <f t="shared" si="978"/>
        <v>0</v>
      </c>
      <c r="BP695" s="39">
        <f t="shared" si="897"/>
        <v>0</v>
      </c>
      <c r="BQ695" s="39">
        <f t="shared" si="898"/>
        <v>4.0534781192653059E-2</v>
      </c>
      <c r="BR695" s="39">
        <f t="shared" si="899"/>
        <v>0</v>
      </c>
      <c r="BS695" s="39">
        <f t="shared" si="900"/>
        <v>5.0668476490816324E-3</v>
      </c>
      <c r="BT695" s="39">
        <f t="shared" si="901"/>
        <v>2.9116780761215626E-3</v>
      </c>
      <c r="BU695" s="39">
        <f t="shared" si="902"/>
        <v>1.6713559953567887E-4</v>
      </c>
      <c r="BV695" s="39">
        <f t="shared" si="903"/>
        <v>4.3983052509389173E-5</v>
      </c>
      <c r="BW695" s="39">
        <f t="shared" si="904"/>
        <v>4.2663560934107494E-3</v>
      </c>
      <c r="BX695" s="39">
        <f t="shared" si="905"/>
        <v>6.4215256663708187E-4</v>
      </c>
      <c r="BY695" s="39">
        <f t="shared" si="906"/>
        <v>0</v>
      </c>
      <c r="BZ695" s="39">
        <f t="shared" si="907"/>
        <v>0</v>
      </c>
      <c r="CA695" s="39">
        <f t="shared" si="908"/>
        <v>2.231272359228609E-3</v>
      </c>
      <c r="CB695" s="39">
        <f t="shared" si="909"/>
        <v>0</v>
      </c>
      <c r="CC695" s="39">
        <f t="shared" si="910"/>
        <v>2.7890904490357612E-4</v>
      </c>
      <c r="CD695" s="39">
        <f t="shared" si="911"/>
        <v>1.6027585740118695E-4</v>
      </c>
      <c r="CE695" s="39">
        <f t="shared" si="912"/>
        <v>9.200124745083241E-6</v>
      </c>
      <c r="CF695" s="39">
        <f t="shared" si="913"/>
        <v>2.4210854592324316E-6</v>
      </c>
      <c r="CG695" s="39">
        <f t="shared" si="914"/>
        <v>2.3484528954554587E-4</v>
      </c>
      <c r="CH695" s="39">
        <f t="shared" si="915"/>
        <v>3.5347847704793499E-5</v>
      </c>
      <c r="CI695" s="39">
        <f t="shared" si="916"/>
        <v>0</v>
      </c>
      <c r="CJ695" s="39">
        <f t="shared" si="917"/>
        <v>0</v>
      </c>
      <c r="CK695" s="39">
        <f t="shared" si="918"/>
        <v>0.41117391197562753</v>
      </c>
      <c r="CL695" s="39">
        <f t="shared" si="919"/>
        <v>0</v>
      </c>
      <c r="CM695" s="39">
        <f t="shared" si="920"/>
        <v>5.1396738996953441E-2</v>
      </c>
      <c r="CN695" s="39">
        <f t="shared" si="921"/>
        <v>2.9535278833318732E-2</v>
      </c>
      <c r="CO695" s="39">
        <f t="shared" si="922"/>
        <v>1.6953785433022836E-3</v>
      </c>
      <c r="CP695" s="39">
        <f t="shared" si="923"/>
        <v>4.4615224823744309E-4</v>
      </c>
      <c r="CQ695" s="39">
        <f t="shared" si="924"/>
        <v>4.3276768079031976E-2</v>
      </c>
      <c r="CR695" s="39">
        <f t="shared" si="925"/>
        <v>6.5138228242666695E-3</v>
      </c>
      <c r="CS695" s="39">
        <f t="shared" si="926"/>
        <v>0</v>
      </c>
      <c r="CT695" s="39">
        <f t="shared" si="927"/>
        <v>0</v>
      </c>
      <c r="CU695" s="39">
        <f t="shared" si="928"/>
        <v>0.30184156637342568</v>
      </c>
      <c r="CV695" s="39">
        <f t="shared" si="929"/>
        <v>0</v>
      </c>
      <c r="CW695" s="39">
        <f t="shared" si="930"/>
        <v>3.7730195796678211E-2</v>
      </c>
      <c r="CX695" s="39">
        <f t="shared" si="931"/>
        <v>2.1681761820660572E-2</v>
      </c>
      <c r="CY695" s="39">
        <f t="shared" si="932"/>
        <v>1.2445724307932049E-3</v>
      </c>
      <c r="CZ695" s="39">
        <f t="shared" si="933"/>
        <v>3.2751906073505394E-4</v>
      </c>
      <c r="DA695" s="39">
        <f t="shared" si="934"/>
        <v>3.1769348891300231E-2</v>
      </c>
      <c r="DB695" s="39">
        <f t="shared" si="935"/>
        <v>4.781778286731788E-3</v>
      </c>
    </row>
    <row r="696" spans="1:106" ht="12.75" customHeight="1" x14ac:dyDescent="0.3">
      <c r="A696" s="9" t="str">
        <f t="shared" si="936"/>
        <v>12 Guerrero10-14 añosMujeres</v>
      </c>
      <c r="B696" s="18" t="s">
        <v>47</v>
      </c>
      <c r="C696" s="18" t="s">
        <v>16</v>
      </c>
      <c r="D696" s="29" t="s">
        <v>77</v>
      </c>
      <c r="E696" s="19">
        <v>172260</v>
      </c>
      <c r="F696" s="19">
        <v>169296</v>
      </c>
      <c r="G696" s="19">
        <v>166685</v>
      </c>
      <c r="H696" s="19">
        <v>2302</v>
      </c>
      <c r="I696" s="19">
        <v>309</v>
      </c>
      <c r="J696" s="19">
        <v>2900</v>
      </c>
      <c r="K696" s="19">
        <v>2611</v>
      </c>
      <c r="L696" s="19">
        <v>274</v>
      </c>
      <c r="M696" s="19">
        <v>15</v>
      </c>
      <c r="N696" s="19">
        <v>64</v>
      </c>
      <c r="O696" s="38">
        <f>+'07'!E695-'05'!J696</f>
        <v>2302</v>
      </c>
      <c r="P696" s="38">
        <f t="shared" si="937"/>
        <v>5202</v>
      </c>
      <c r="Q696" s="39">
        <f>'07'!F695/'05'!$P696</f>
        <v>1.7493271818531334E-2</v>
      </c>
      <c r="R696" s="39">
        <f>'07'!G695/'05'!$P696</f>
        <v>1.3071895424836602E-2</v>
      </c>
      <c r="S696" s="39">
        <f>'07'!H695/'05'!$P696</f>
        <v>0.65224913494809689</v>
      </c>
      <c r="T696" s="39">
        <f>'07'!I695/'05'!$P696</f>
        <v>9.6116878123798533E-3</v>
      </c>
      <c r="U696" s="39">
        <f>'07'!J695/'05'!$P696</f>
        <v>0.1701268742791234</v>
      </c>
      <c r="V696" s="39">
        <f>'07'!K695/'05'!$P696</f>
        <v>6.8050749711649372E-2</v>
      </c>
      <c r="W696" s="39">
        <f>'07'!L695/'05'!$P696</f>
        <v>2.306805074971165E-3</v>
      </c>
      <c r="X696" s="39">
        <f>'07'!M695/'05'!$P696</f>
        <v>1.1534025374855825E-3</v>
      </c>
      <c r="Y696" s="39">
        <f>'07'!N695/'05'!$P696</f>
        <v>5.7670126874279123E-2</v>
      </c>
      <c r="Z696" s="39">
        <f>'07'!O695/'05'!$P696</f>
        <v>8.2660515186466742E-3</v>
      </c>
      <c r="AA696" s="44">
        <f t="shared" si="938"/>
        <v>4.7931564782775853</v>
      </c>
      <c r="AB696" s="44">
        <f t="shared" si="939"/>
        <v>3.5816993464052289</v>
      </c>
      <c r="AC696" s="44">
        <f t="shared" si="940"/>
        <v>178.71626297577853</v>
      </c>
      <c r="AD696" s="44">
        <f t="shared" si="941"/>
        <v>2.6336024605920798</v>
      </c>
      <c r="AE696" s="44">
        <f t="shared" si="942"/>
        <v>46.614763552479815</v>
      </c>
      <c r="AF696" s="44">
        <f t="shared" si="943"/>
        <v>18.645905420991927</v>
      </c>
      <c r="AG696" s="44">
        <f t="shared" si="944"/>
        <v>0.63206459054209918</v>
      </c>
      <c r="AH696" s="44">
        <f t="shared" si="945"/>
        <v>0.31603229527104959</v>
      </c>
      <c r="AI696" s="44">
        <f t="shared" si="946"/>
        <v>15.801614763552481</v>
      </c>
      <c r="AJ696" s="44">
        <f t="shared" si="947"/>
        <v>2.2648981161091886</v>
      </c>
      <c r="AK696" s="44">
        <f t="shared" si="948"/>
        <v>0.26239907727797002</v>
      </c>
      <c r="AL696" s="44">
        <f t="shared" si="949"/>
        <v>0.19607843137254902</v>
      </c>
      <c r="AM696" s="44">
        <f t="shared" si="950"/>
        <v>9.7837370242214536</v>
      </c>
      <c r="AN696" s="44">
        <f t="shared" si="951"/>
        <v>0.14417531718569779</v>
      </c>
      <c r="AO696" s="44">
        <f t="shared" si="952"/>
        <v>2.5519031141868509</v>
      </c>
      <c r="AP696" s="44">
        <f t="shared" si="953"/>
        <v>1.0207612456747406</v>
      </c>
      <c r="AQ696" s="44">
        <f t="shared" si="954"/>
        <v>3.4602076124567477E-2</v>
      </c>
      <c r="AR696" s="44">
        <f t="shared" si="955"/>
        <v>1.7301038062283738E-2</v>
      </c>
      <c r="AS696" s="44">
        <f t="shared" si="956"/>
        <v>0.86505190311418689</v>
      </c>
      <c r="AT696" s="44">
        <f t="shared" si="957"/>
        <v>0.12399077277970011</v>
      </c>
      <c r="AU696" s="44">
        <f t="shared" si="958"/>
        <v>45.67493271818531</v>
      </c>
      <c r="AV696" s="44">
        <f t="shared" si="959"/>
        <v>34.130718954248366</v>
      </c>
      <c r="AW696" s="44">
        <f t="shared" si="960"/>
        <v>1703.022491349481</v>
      </c>
      <c r="AX696" s="44">
        <f t="shared" si="961"/>
        <v>25.096116878123798</v>
      </c>
      <c r="AY696" s="44">
        <f t="shared" si="962"/>
        <v>444.20126874279123</v>
      </c>
      <c r="AZ696" s="44">
        <f t="shared" si="963"/>
        <v>177.68050749711651</v>
      </c>
      <c r="BA696" s="44">
        <f t="shared" si="964"/>
        <v>6.0230680507497114</v>
      </c>
      <c r="BB696" s="44">
        <f t="shared" si="965"/>
        <v>3.0115340253748557</v>
      </c>
      <c r="BC696" s="44">
        <f t="shared" si="966"/>
        <v>150.5767012687428</v>
      </c>
      <c r="BD696" s="44">
        <f t="shared" si="967"/>
        <v>21.582660515186465</v>
      </c>
      <c r="BE696" s="44">
        <f t="shared" si="968"/>
        <v>40.269511726259132</v>
      </c>
      <c r="BF696" s="44">
        <f t="shared" si="969"/>
        <v>30.091503267973856</v>
      </c>
      <c r="BG696" s="44">
        <f t="shared" si="970"/>
        <v>1501.477508650519</v>
      </c>
      <c r="BH696" s="44">
        <f t="shared" si="971"/>
        <v>22.126105344098423</v>
      </c>
      <c r="BI696" s="44">
        <f t="shared" si="972"/>
        <v>391.63206459054209</v>
      </c>
      <c r="BJ696" s="44">
        <f t="shared" si="973"/>
        <v>156.65282583621686</v>
      </c>
      <c r="BK696" s="44">
        <f t="shared" si="974"/>
        <v>5.3102652825836216</v>
      </c>
      <c r="BL696" s="44">
        <f t="shared" si="975"/>
        <v>2.6551326412918108</v>
      </c>
      <c r="BM696" s="44">
        <f t="shared" si="976"/>
        <v>132.75663206459055</v>
      </c>
      <c r="BN696" s="44">
        <f t="shared" si="977"/>
        <v>19.028450595924642</v>
      </c>
      <c r="BO696" s="39">
        <f t="shared" si="978"/>
        <v>9.214064741018042E-4</v>
      </c>
      <c r="BP696" s="39">
        <f t="shared" si="897"/>
        <v>6.885235191090405E-4</v>
      </c>
      <c r="BQ696" s="39">
        <f t="shared" si="898"/>
        <v>3.4355298534367272E-2</v>
      </c>
      <c r="BR696" s="39">
        <f t="shared" si="899"/>
        <v>5.062672934625298E-4</v>
      </c>
      <c r="BS696" s="39">
        <f t="shared" si="900"/>
        <v>8.9609310942867764E-3</v>
      </c>
      <c r="BT696" s="39">
        <f t="shared" si="901"/>
        <v>3.584372437714711E-3</v>
      </c>
      <c r="BU696" s="39">
        <f t="shared" si="902"/>
        <v>1.2150415043100715E-4</v>
      </c>
      <c r="BV696" s="39">
        <f t="shared" si="903"/>
        <v>6.0752075215503575E-5</v>
      </c>
      <c r="BW696" s="39">
        <f t="shared" si="904"/>
        <v>3.0376037607751788E-3</v>
      </c>
      <c r="BX696" s="39">
        <f t="shared" si="905"/>
        <v>4.353898723777756E-4</v>
      </c>
      <c r="BY696" s="39">
        <f t="shared" si="906"/>
        <v>5.044196026104768E-5</v>
      </c>
      <c r="BZ696" s="39">
        <f t="shared" si="907"/>
        <v>3.7692893381881782E-5</v>
      </c>
      <c r="CA696" s="39">
        <f t="shared" si="908"/>
        <v>1.8807645183047776E-3</v>
      </c>
      <c r="CB696" s="39">
        <f t="shared" si="909"/>
        <v>2.7715362780795423E-5</v>
      </c>
      <c r="CC696" s="39">
        <f t="shared" si="910"/>
        <v>4.9056192122007899E-4</v>
      </c>
      <c r="CD696" s="39">
        <f t="shared" si="911"/>
        <v>1.9622476848803164E-4</v>
      </c>
      <c r="CE696" s="39">
        <f t="shared" si="912"/>
        <v>6.6516870673909031E-6</v>
      </c>
      <c r="CF696" s="39">
        <f t="shared" si="913"/>
        <v>3.3258435336954516E-6</v>
      </c>
      <c r="CG696" s="39">
        <f t="shared" si="914"/>
        <v>1.6629217668477257E-4</v>
      </c>
      <c r="CH696" s="39">
        <f t="shared" si="915"/>
        <v>2.3835211991484064E-5</v>
      </c>
      <c r="CI696" s="39">
        <f t="shared" si="916"/>
        <v>8.7802638827730317E-3</v>
      </c>
      <c r="CJ696" s="39">
        <f t="shared" si="917"/>
        <v>6.561076308006222E-3</v>
      </c>
      <c r="CK696" s="39">
        <f t="shared" si="918"/>
        <v>0.32737841048625166</v>
      </c>
      <c r="CL696" s="39">
        <f t="shared" si="919"/>
        <v>4.8243208147104571E-3</v>
      </c>
      <c r="CM696" s="39">
        <f t="shared" si="920"/>
        <v>8.5390478420375088E-2</v>
      </c>
      <c r="CN696" s="39">
        <f t="shared" si="921"/>
        <v>3.4156191368150041E-2</v>
      </c>
      <c r="CO696" s="39">
        <f t="shared" si="922"/>
        <v>1.1578369955305098E-3</v>
      </c>
      <c r="CP696" s="39">
        <f t="shared" si="923"/>
        <v>5.7891849776525489E-4</v>
      </c>
      <c r="CQ696" s="39">
        <f t="shared" si="924"/>
        <v>2.8945924888262742E-2</v>
      </c>
      <c r="CR696" s="39">
        <f t="shared" si="925"/>
        <v>4.1489159006509926E-3</v>
      </c>
      <c r="CS696" s="39">
        <f t="shared" si="926"/>
        <v>7.7411595013954504E-3</v>
      </c>
      <c r="CT696" s="39">
        <f t="shared" si="927"/>
        <v>5.7846027043394572E-3</v>
      </c>
      <c r="CU696" s="39">
        <f t="shared" si="928"/>
        <v>0.28863466140917321</v>
      </c>
      <c r="CV696" s="39">
        <f t="shared" si="929"/>
        <v>4.2533843414260713E-3</v>
      </c>
      <c r="CW696" s="39">
        <f t="shared" si="930"/>
        <v>7.5284902843241464E-2</v>
      </c>
      <c r="CX696" s="39">
        <f t="shared" si="931"/>
        <v>3.0113961137296589E-2</v>
      </c>
      <c r="CY696" s="39">
        <f t="shared" si="932"/>
        <v>1.0208122419422571E-3</v>
      </c>
      <c r="CZ696" s="39">
        <f t="shared" si="933"/>
        <v>5.1040612097112855E-4</v>
      </c>
      <c r="DA696" s="39">
        <f t="shared" si="934"/>
        <v>2.5520306048556429E-2</v>
      </c>
      <c r="DB696" s="39">
        <f t="shared" si="935"/>
        <v>3.6579105336264212E-3</v>
      </c>
    </row>
    <row r="697" spans="1:106" ht="12.75" customHeight="1" x14ac:dyDescent="0.3">
      <c r="A697" s="9" t="str">
        <f t="shared" si="936"/>
        <v>12 Guerrero15-19 añosMujeres</v>
      </c>
      <c r="B697" s="18" t="s">
        <v>47</v>
      </c>
      <c r="C697" s="18" t="s">
        <v>16</v>
      </c>
      <c r="D697" s="29" t="s">
        <v>78</v>
      </c>
      <c r="E697" s="19">
        <v>163920</v>
      </c>
      <c r="F697" s="19">
        <v>161003</v>
      </c>
      <c r="G697" s="19">
        <v>156877</v>
      </c>
      <c r="H697" s="19">
        <v>4053</v>
      </c>
      <c r="I697" s="19">
        <v>73</v>
      </c>
      <c r="J697" s="19">
        <v>2864</v>
      </c>
      <c r="K697" s="19">
        <v>2672</v>
      </c>
      <c r="L697" s="19">
        <v>180</v>
      </c>
      <c r="M697" s="19">
        <v>12</v>
      </c>
      <c r="N697" s="19">
        <v>53</v>
      </c>
      <c r="O697" s="38">
        <f>+'07'!E696-'05'!J697</f>
        <v>4053</v>
      </c>
      <c r="P697" s="38">
        <f t="shared" si="937"/>
        <v>6917</v>
      </c>
      <c r="Q697" s="39">
        <f>'07'!F696/'05'!$P697</f>
        <v>7.5177099898800059E-2</v>
      </c>
      <c r="R697" s="39">
        <f>'07'!G696/'05'!$P697</f>
        <v>2.4287986121150788E-2</v>
      </c>
      <c r="S697" s="39">
        <f>'07'!H696/'05'!$P697</f>
        <v>0.34451351742084718</v>
      </c>
      <c r="T697" s="39">
        <f>'07'!I696/'05'!$P697</f>
        <v>0.19589417377475785</v>
      </c>
      <c r="U697" s="39">
        <f>'07'!J696/'05'!$P697</f>
        <v>0.2790226977013156</v>
      </c>
      <c r="V697" s="39">
        <f>'07'!K696/'05'!$P697</f>
        <v>3.9901691484747724E-2</v>
      </c>
      <c r="W697" s="39">
        <f>'07'!L696/'05'!$P697</f>
        <v>2.0239988434292322E-3</v>
      </c>
      <c r="X697" s="39">
        <f>'07'!M696/'05'!$P697</f>
        <v>7.2285672979615441E-4</v>
      </c>
      <c r="Y697" s="39">
        <f>'07'!N696/'05'!$P697</f>
        <v>2.9058840537805407E-2</v>
      </c>
      <c r="Z697" s="39">
        <f>'07'!O696/'05'!$P697</f>
        <v>9.3971374873500074E-3</v>
      </c>
      <c r="AA697" s="44">
        <f t="shared" si="938"/>
        <v>13.53187798178401</v>
      </c>
      <c r="AB697" s="44">
        <f t="shared" si="939"/>
        <v>4.3718375018071418</v>
      </c>
      <c r="AC697" s="44">
        <f t="shared" si="940"/>
        <v>62.012433135752495</v>
      </c>
      <c r="AD697" s="44">
        <f t="shared" si="941"/>
        <v>35.260951279456414</v>
      </c>
      <c r="AE697" s="44">
        <f t="shared" si="942"/>
        <v>50.224085586236811</v>
      </c>
      <c r="AF697" s="44">
        <f t="shared" si="943"/>
        <v>7.1823044672545899</v>
      </c>
      <c r="AG697" s="44">
        <f t="shared" si="944"/>
        <v>0.36431979181726182</v>
      </c>
      <c r="AH697" s="44">
        <f t="shared" si="945"/>
        <v>0.13011421136330778</v>
      </c>
      <c r="AI697" s="44">
        <f t="shared" si="946"/>
        <v>5.230591296804973</v>
      </c>
      <c r="AJ697" s="44">
        <f t="shared" si="947"/>
        <v>1.6914847477230013</v>
      </c>
      <c r="AK697" s="44">
        <f t="shared" si="948"/>
        <v>0.90212519878560071</v>
      </c>
      <c r="AL697" s="44">
        <f t="shared" si="949"/>
        <v>0.29145583345380943</v>
      </c>
      <c r="AM697" s="44">
        <f t="shared" si="950"/>
        <v>4.1341622090501664</v>
      </c>
      <c r="AN697" s="44">
        <f t="shared" si="951"/>
        <v>2.3507300852970943</v>
      </c>
      <c r="AO697" s="44">
        <f t="shared" si="952"/>
        <v>3.3482723724157872</v>
      </c>
      <c r="AP697" s="44">
        <f t="shared" si="953"/>
        <v>0.47882029781697266</v>
      </c>
      <c r="AQ697" s="44">
        <f t="shared" si="954"/>
        <v>2.4287986121150788E-2</v>
      </c>
      <c r="AR697" s="44">
        <f t="shared" si="955"/>
        <v>8.6742807575538525E-3</v>
      </c>
      <c r="AS697" s="44">
        <f t="shared" si="956"/>
        <v>0.34870608645366485</v>
      </c>
      <c r="AT697" s="44">
        <f t="shared" si="957"/>
        <v>0.11276564984820009</v>
      </c>
      <c r="AU697" s="44">
        <f t="shared" si="958"/>
        <v>200.87321092959377</v>
      </c>
      <c r="AV697" s="44">
        <f t="shared" si="959"/>
        <v>64.897498915714905</v>
      </c>
      <c r="AW697" s="44">
        <f t="shared" si="960"/>
        <v>920.54011854850364</v>
      </c>
      <c r="AX697" s="44">
        <f t="shared" si="961"/>
        <v>523.42923232615294</v>
      </c>
      <c r="AY697" s="44">
        <f t="shared" si="962"/>
        <v>745.54864825791526</v>
      </c>
      <c r="AZ697" s="44">
        <f t="shared" si="963"/>
        <v>106.61731964724592</v>
      </c>
      <c r="BA697" s="44">
        <f t="shared" si="964"/>
        <v>5.4081249096429085</v>
      </c>
      <c r="BB697" s="44">
        <f t="shared" si="965"/>
        <v>1.9314731820153246</v>
      </c>
      <c r="BC697" s="44">
        <f t="shared" si="966"/>
        <v>77.645221917016045</v>
      </c>
      <c r="BD697" s="44">
        <f t="shared" si="967"/>
        <v>25.109151366199221</v>
      </c>
      <c r="BE697" s="44">
        <f t="shared" si="968"/>
        <v>304.69278588983661</v>
      </c>
      <c r="BF697" s="44">
        <f t="shared" si="969"/>
        <v>98.439207749024149</v>
      </c>
      <c r="BG697" s="44">
        <f t="shared" si="970"/>
        <v>1396.3132861066936</v>
      </c>
      <c r="BH697" s="44">
        <f t="shared" si="971"/>
        <v>793.95908630909355</v>
      </c>
      <c r="BI697" s="44">
        <f t="shared" si="972"/>
        <v>1130.8789937834322</v>
      </c>
      <c r="BJ697" s="44">
        <f t="shared" si="973"/>
        <v>161.72155558768253</v>
      </c>
      <c r="BK697" s="44">
        <f t="shared" si="974"/>
        <v>8.2032673124186779</v>
      </c>
      <c r="BL697" s="44">
        <f t="shared" si="975"/>
        <v>2.9297383258638137</v>
      </c>
      <c r="BM697" s="44">
        <f t="shared" si="976"/>
        <v>117.77548069972531</v>
      </c>
      <c r="BN697" s="44">
        <f t="shared" si="977"/>
        <v>38.086598236229577</v>
      </c>
      <c r="BO697" s="39">
        <f t="shared" si="978"/>
        <v>1.9563218131825951E-3</v>
      </c>
      <c r="BP697" s="39">
        <f t="shared" si="897"/>
        <v>6.3204243195130001E-4</v>
      </c>
      <c r="BQ697" s="39">
        <f t="shared" si="898"/>
        <v>8.965220924642546E-3</v>
      </c>
      <c r="BR697" s="39">
        <f t="shared" si="899"/>
        <v>5.0977231862738776E-3</v>
      </c>
      <c r="BS697" s="39">
        <f t="shared" si="900"/>
        <v>7.2609636527738632E-3</v>
      </c>
      <c r="BT697" s="39">
        <f t="shared" si="901"/>
        <v>1.0383554239199928E-3</v>
      </c>
      <c r="BU697" s="39">
        <f t="shared" si="902"/>
        <v>5.267020266260833E-5</v>
      </c>
      <c r="BV697" s="39">
        <f t="shared" si="903"/>
        <v>1.8810786665217259E-5</v>
      </c>
      <c r="BW697" s="39">
        <f t="shared" si="904"/>
        <v>7.5619362394173384E-4</v>
      </c>
      <c r="BX697" s="39">
        <f t="shared" si="905"/>
        <v>2.4454022664782438E-4</v>
      </c>
      <c r="BY697" s="39">
        <f t="shared" si="906"/>
        <v>1.30421454212173E-4</v>
      </c>
      <c r="BZ697" s="39">
        <f t="shared" si="907"/>
        <v>4.2136162130086664E-5</v>
      </c>
      <c r="CA697" s="39">
        <f t="shared" si="908"/>
        <v>5.976813949761698E-4</v>
      </c>
      <c r="CB697" s="39">
        <f t="shared" si="909"/>
        <v>3.3984821241825851E-4</v>
      </c>
      <c r="CC697" s="39">
        <f t="shared" si="910"/>
        <v>4.8406424351825751E-4</v>
      </c>
      <c r="CD697" s="39">
        <f t="shared" si="911"/>
        <v>6.9223694927999515E-5</v>
      </c>
      <c r="CE697" s="39">
        <f t="shared" si="912"/>
        <v>3.5113468441738889E-6</v>
      </c>
      <c r="CF697" s="39">
        <f t="shared" si="913"/>
        <v>1.2540524443478174E-6</v>
      </c>
      <c r="CG697" s="39">
        <f t="shared" si="914"/>
        <v>5.0412908262782256E-5</v>
      </c>
      <c r="CH697" s="39">
        <f t="shared" si="915"/>
        <v>1.6302681776521626E-5</v>
      </c>
      <c r="CI697" s="39">
        <f t="shared" si="916"/>
        <v>2.9040510471243858E-2</v>
      </c>
      <c r="CJ697" s="39">
        <f t="shared" si="917"/>
        <v>9.3823187676326299E-3</v>
      </c>
      <c r="CK697" s="39">
        <f t="shared" si="918"/>
        <v>0.13308372394802712</v>
      </c>
      <c r="CL697" s="39">
        <f t="shared" si="919"/>
        <v>7.5672868631798895E-2</v>
      </c>
      <c r="CM697" s="39">
        <f t="shared" si="920"/>
        <v>0.107784971556732</v>
      </c>
      <c r="CN697" s="39">
        <f t="shared" si="921"/>
        <v>1.5413809403967894E-2</v>
      </c>
      <c r="CO697" s="39">
        <f t="shared" si="922"/>
        <v>7.818598973027192E-4</v>
      </c>
      <c r="CP697" s="39">
        <f t="shared" si="923"/>
        <v>2.7923567760811401E-4</v>
      </c>
      <c r="CQ697" s="39">
        <f t="shared" si="924"/>
        <v>1.1225274239846183E-2</v>
      </c>
      <c r="CR697" s="39">
        <f t="shared" si="925"/>
        <v>3.6300638089054823E-3</v>
      </c>
      <c r="CS697" s="39">
        <f t="shared" si="926"/>
        <v>4.4049846160161429E-2</v>
      </c>
      <c r="CT697" s="39">
        <f t="shared" si="927"/>
        <v>1.4231488759436771E-2</v>
      </c>
      <c r="CU697" s="39">
        <f t="shared" si="928"/>
        <v>0.20186689115320133</v>
      </c>
      <c r="CV697" s="39">
        <f t="shared" si="929"/>
        <v>0.11478373374426681</v>
      </c>
      <c r="CW697" s="39">
        <f t="shared" si="930"/>
        <v>0.16349269824829149</v>
      </c>
      <c r="CX697" s="39">
        <f t="shared" si="931"/>
        <v>2.3380302961931838E-2</v>
      </c>
      <c r="CY697" s="39">
        <f t="shared" si="932"/>
        <v>1.1859573966197308E-3</v>
      </c>
      <c r="CZ697" s="39">
        <f t="shared" si="933"/>
        <v>4.2355621307847528E-4</v>
      </c>
      <c r="DA697" s="39">
        <f t="shared" si="934"/>
        <v>1.7026959765754707E-2</v>
      </c>
      <c r="DB697" s="39">
        <f t="shared" si="935"/>
        <v>5.5062307700201787E-3</v>
      </c>
    </row>
    <row r="698" spans="1:106" ht="12.75" customHeight="1" x14ac:dyDescent="0.3">
      <c r="A698" s="9" t="str">
        <f t="shared" si="936"/>
        <v>12 Guerrero20-24 añosMujeres</v>
      </c>
      <c r="B698" s="18" t="s">
        <v>47</v>
      </c>
      <c r="C698" s="18" t="s">
        <v>16</v>
      </c>
      <c r="D698" s="29" t="s">
        <v>79</v>
      </c>
      <c r="E698" s="19">
        <v>148277</v>
      </c>
      <c r="F698" s="19">
        <v>144174</v>
      </c>
      <c r="G698" s="19">
        <v>138817</v>
      </c>
      <c r="H698" s="19">
        <v>5286</v>
      </c>
      <c r="I698" s="19">
        <v>71</v>
      </c>
      <c r="J698" s="19">
        <v>4034</v>
      </c>
      <c r="K698" s="19">
        <v>3901</v>
      </c>
      <c r="L698" s="19">
        <v>113</v>
      </c>
      <c r="M698" s="19">
        <v>20</v>
      </c>
      <c r="N698" s="19">
        <v>69</v>
      </c>
      <c r="O698" s="38">
        <f>+'07'!E697-'05'!J698</f>
        <v>5286</v>
      </c>
      <c r="P698" s="38">
        <f t="shared" si="937"/>
        <v>9320</v>
      </c>
      <c r="Q698" s="39">
        <f>'07'!F697/'05'!$P698</f>
        <v>0.11781115879828326</v>
      </c>
      <c r="R698" s="39">
        <f>'07'!G697/'05'!$P698</f>
        <v>5.2789699570815453E-2</v>
      </c>
      <c r="S698" s="39">
        <f>'07'!H697/'05'!$P698</f>
        <v>0.28637339055793992</v>
      </c>
      <c r="T698" s="39">
        <f>'07'!I697/'05'!$P698</f>
        <v>0.23894849785407726</v>
      </c>
      <c r="U698" s="39">
        <f>'07'!J697/'05'!$P698</f>
        <v>0.23347639484978541</v>
      </c>
      <c r="V698" s="39">
        <f>'07'!K697/'05'!$P698</f>
        <v>2.1995708154506438E-2</v>
      </c>
      <c r="W698" s="39">
        <f>'07'!L697/'05'!$P698</f>
        <v>5.3648068669527897E-4</v>
      </c>
      <c r="X698" s="39">
        <f>'07'!M697/'05'!$P698</f>
        <v>8.5836909871244631E-4</v>
      </c>
      <c r="Y698" s="39">
        <f>'07'!N697/'05'!$P698</f>
        <v>3.7660944206008587E-2</v>
      </c>
      <c r="Z698" s="39">
        <f>'07'!O697/'05'!$P698</f>
        <v>9.5493562231759657E-3</v>
      </c>
      <c r="AA698" s="44">
        <f t="shared" si="938"/>
        <v>13.312660944206009</v>
      </c>
      <c r="AB698" s="44">
        <f t="shared" si="939"/>
        <v>5.9652360515021465</v>
      </c>
      <c r="AC698" s="44">
        <f t="shared" si="940"/>
        <v>32.360193133047211</v>
      </c>
      <c r="AD698" s="44">
        <f t="shared" si="941"/>
        <v>27.001180257510732</v>
      </c>
      <c r="AE698" s="44">
        <f t="shared" si="942"/>
        <v>26.382832618025752</v>
      </c>
      <c r="AF698" s="44">
        <f t="shared" si="943"/>
        <v>2.4855150214592276</v>
      </c>
      <c r="AG698" s="44">
        <f t="shared" si="944"/>
        <v>6.062231759656652E-2</v>
      </c>
      <c r="AH698" s="44">
        <f t="shared" si="945"/>
        <v>9.6995708154506435E-2</v>
      </c>
      <c r="AI698" s="44">
        <f t="shared" si="946"/>
        <v>4.2556866952789703</v>
      </c>
      <c r="AJ698" s="44">
        <f t="shared" si="947"/>
        <v>1.0790772532188841</v>
      </c>
      <c r="AK698" s="44">
        <f t="shared" si="948"/>
        <v>2.3562231759656651</v>
      </c>
      <c r="AL698" s="44">
        <f t="shared" si="949"/>
        <v>1.055793991416309</v>
      </c>
      <c r="AM698" s="44">
        <f t="shared" si="950"/>
        <v>5.7274678111587987</v>
      </c>
      <c r="AN698" s="44">
        <f t="shared" si="951"/>
        <v>4.7789699570815456</v>
      </c>
      <c r="AO698" s="44">
        <f t="shared" si="952"/>
        <v>4.6695278969957084</v>
      </c>
      <c r="AP698" s="44">
        <f t="shared" si="953"/>
        <v>0.43991416309012876</v>
      </c>
      <c r="AQ698" s="44">
        <f t="shared" si="954"/>
        <v>1.0729613733905579E-2</v>
      </c>
      <c r="AR698" s="44">
        <f t="shared" si="955"/>
        <v>1.7167381974248927E-2</v>
      </c>
      <c r="AS698" s="44">
        <f t="shared" si="956"/>
        <v>0.75321888412017168</v>
      </c>
      <c r="AT698" s="44">
        <f t="shared" si="957"/>
        <v>0.19098712446351931</v>
      </c>
      <c r="AU698" s="44">
        <f t="shared" si="958"/>
        <v>459.58133047210299</v>
      </c>
      <c r="AV698" s="44">
        <f t="shared" si="959"/>
        <v>205.93261802575108</v>
      </c>
      <c r="AW698" s="44">
        <f t="shared" si="960"/>
        <v>1117.1425965665237</v>
      </c>
      <c r="AX698" s="44">
        <f t="shared" si="961"/>
        <v>932.13809012875538</v>
      </c>
      <c r="AY698" s="44">
        <f t="shared" si="962"/>
        <v>910.7914163090129</v>
      </c>
      <c r="AZ698" s="44">
        <f t="shared" si="963"/>
        <v>85.805257510729618</v>
      </c>
      <c r="BA698" s="44">
        <f t="shared" si="964"/>
        <v>2.0928111587982832</v>
      </c>
      <c r="BB698" s="44">
        <f t="shared" si="965"/>
        <v>3.348497854077253</v>
      </c>
      <c r="BC698" s="44">
        <f t="shared" si="966"/>
        <v>146.91534334763949</v>
      </c>
      <c r="BD698" s="44">
        <f t="shared" si="967"/>
        <v>37.252038626609441</v>
      </c>
      <c r="BE698" s="44">
        <f t="shared" si="968"/>
        <v>622.74978540772531</v>
      </c>
      <c r="BF698" s="44">
        <f t="shared" si="969"/>
        <v>279.04635193133049</v>
      </c>
      <c r="BG698" s="44">
        <f t="shared" si="970"/>
        <v>1513.7697424892704</v>
      </c>
      <c r="BH698" s="44">
        <f t="shared" si="971"/>
        <v>1263.0817596566524</v>
      </c>
      <c r="BI698" s="44">
        <f t="shared" si="972"/>
        <v>1234.1562231759656</v>
      </c>
      <c r="BJ698" s="44">
        <f t="shared" si="973"/>
        <v>116.26931330472104</v>
      </c>
      <c r="BK698" s="44">
        <f t="shared" si="974"/>
        <v>2.8358369098712446</v>
      </c>
      <c r="BL698" s="44">
        <f t="shared" si="975"/>
        <v>4.537339055793991</v>
      </c>
      <c r="BM698" s="44">
        <f t="shared" si="976"/>
        <v>199.0757510729614</v>
      </c>
      <c r="BN698" s="44">
        <f t="shared" si="977"/>
        <v>50.477896995708157</v>
      </c>
      <c r="BO698" s="39">
        <f t="shared" si="978"/>
        <v>1.4283970970178121E-3</v>
      </c>
      <c r="BP698" s="39">
        <f t="shared" si="897"/>
        <v>6.4004678664186126E-4</v>
      </c>
      <c r="BQ698" s="39">
        <f t="shared" si="898"/>
        <v>3.472123726721804E-3</v>
      </c>
      <c r="BR698" s="39">
        <f t="shared" si="899"/>
        <v>2.8971223452264735E-3</v>
      </c>
      <c r="BS698" s="39">
        <f t="shared" si="900"/>
        <v>2.8307760319770119E-3</v>
      </c>
      <c r="BT698" s="39">
        <f t="shared" si="901"/>
        <v>2.6668616110077549E-4</v>
      </c>
      <c r="BU698" s="39">
        <f t="shared" si="902"/>
        <v>6.5045405146530602E-6</v>
      </c>
      <c r="BV698" s="39">
        <f t="shared" si="903"/>
        <v>1.0407264823444897E-5</v>
      </c>
      <c r="BW698" s="39">
        <f t="shared" si="904"/>
        <v>4.5661874412864488E-4</v>
      </c>
      <c r="BX698" s="39">
        <f t="shared" si="905"/>
        <v>1.1578082116082448E-4</v>
      </c>
      <c r="BY698" s="39">
        <f t="shared" si="906"/>
        <v>2.5281364548987824E-4</v>
      </c>
      <c r="BZ698" s="39">
        <f t="shared" si="907"/>
        <v>1.1328261710475418E-4</v>
      </c>
      <c r="CA698" s="39">
        <f t="shared" si="908"/>
        <v>6.1453517287111579E-4</v>
      </c>
      <c r="CB698" s="39">
        <f t="shared" si="909"/>
        <v>5.1276501685424314E-4</v>
      </c>
      <c r="CC698" s="39">
        <f t="shared" si="910"/>
        <v>5.0102230654460388E-4</v>
      </c>
      <c r="CD698" s="39">
        <f t="shared" si="911"/>
        <v>4.7201090460314245E-5</v>
      </c>
      <c r="CE698" s="39">
        <f t="shared" si="912"/>
        <v>1.1512461087881524E-6</v>
      </c>
      <c r="CF698" s="39">
        <f t="shared" si="913"/>
        <v>1.8419937740610437E-6</v>
      </c>
      <c r="CG698" s="39">
        <f t="shared" si="914"/>
        <v>8.0817476836928296E-5</v>
      </c>
      <c r="CH698" s="39">
        <f t="shared" si="915"/>
        <v>2.0492180736429112E-5</v>
      </c>
      <c r="CI698" s="39">
        <f t="shared" si="916"/>
        <v>4.9311301552800751E-2</v>
      </c>
      <c r="CJ698" s="39">
        <f t="shared" si="917"/>
        <v>2.2095774466282306E-2</v>
      </c>
      <c r="CK698" s="39">
        <f t="shared" si="918"/>
        <v>0.11986508546851113</v>
      </c>
      <c r="CL698" s="39">
        <f t="shared" si="919"/>
        <v>0.1000148165374201</v>
      </c>
      <c r="CM698" s="39">
        <f t="shared" si="920"/>
        <v>9.7724400891524996E-2</v>
      </c>
      <c r="CN698" s="39">
        <f t="shared" si="921"/>
        <v>9.2065726942842929E-3</v>
      </c>
      <c r="CO698" s="39">
        <f t="shared" si="922"/>
        <v>2.2455055351912909E-4</v>
      </c>
      <c r="CP698" s="39">
        <f t="shared" si="923"/>
        <v>3.5928088563060652E-4</v>
      </c>
      <c r="CQ698" s="39">
        <f t="shared" si="924"/>
        <v>1.5763448857042863E-2</v>
      </c>
      <c r="CR698" s="39">
        <f t="shared" si="925"/>
        <v>3.9969998526404975E-3</v>
      </c>
      <c r="CS698" s="39">
        <f t="shared" si="926"/>
        <v>6.6818646502974824E-2</v>
      </c>
      <c r="CT698" s="39">
        <f t="shared" si="927"/>
        <v>2.9940595700786533E-2</v>
      </c>
      <c r="CU698" s="39">
        <f t="shared" si="928"/>
        <v>0.16242164618983587</v>
      </c>
      <c r="CV698" s="39">
        <f t="shared" si="929"/>
        <v>0.13552379395457642</v>
      </c>
      <c r="CW698" s="39">
        <f t="shared" si="930"/>
        <v>0.13242019561973881</v>
      </c>
      <c r="CX698" s="39">
        <f t="shared" si="931"/>
        <v>1.2475248208661055E-2</v>
      </c>
      <c r="CY698" s="39">
        <f t="shared" si="932"/>
        <v>3.0427434655270867E-4</v>
      </c>
      <c r="CZ698" s="39">
        <f t="shared" si="933"/>
        <v>4.8683895448433382E-4</v>
      </c>
      <c r="DA698" s="39">
        <f t="shared" si="934"/>
        <v>2.1360059128000149E-2</v>
      </c>
      <c r="DB698" s="39">
        <f t="shared" si="935"/>
        <v>5.4160833686382141E-3</v>
      </c>
    </row>
    <row r="699" spans="1:106" ht="12.75" customHeight="1" x14ac:dyDescent="0.3">
      <c r="A699" s="9" t="str">
        <f t="shared" si="936"/>
        <v>12 Guerrero25-29 añosMujeres</v>
      </c>
      <c r="B699" s="18" t="s">
        <v>47</v>
      </c>
      <c r="C699" s="18" t="s">
        <v>16</v>
      </c>
      <c r="D699" s="29" t="s">
        <v>80</v>
      </c>
      <c r="E699" s="19">
        <v>137839</v>
      </c>
      <c r="F699" s="19">
        <v>133214</v>
      </c>
      <c r="G699" s="19">
        <v>129353</v>
      </c>
      <c r="H699" s="19">
        <v>3787</v>
      </c>
      <c r="I699" s="19">
        <v>74</v>
      </c>
      <c r="J699" s="19">
        <v>4551</v>
      </c>
      <c r="K699" s="19">
        <v>4349</v>
      </c>
      <c r="L699" s="19">
        <v>156</v>
      </c>
      <c r="M699" s="19">
        <v>46</v>
      </c>
      <c r="N699" s="19">
        <v>74</v>
      </c>
      <c r="O699" s="38">
        <f>+'07'!E698-'05'!J699</f>
        <v>3787</v>
      </c>
      <c r="P699" s="38">
        <f t="shared" si="937"/>
        <v>8338</v>
      </c>
      <c r="Q699" s="39">
        <f>'07'!F698/'05'!$P699</f>
        <v>0.15555289038138642</v>
      </c>
      <c r="R699" s="39">
        <f>'07'!G698/'05'!$P699</f>
        <v>0.11513552410650035</v>
      </c>
      <c r="S699" s="39">
        <f>'07'!H698/'05'!$P699</f>
        <v>0.38426481170544496</v>
      </c>
      <c r="T699" s="39">
        <f>'07'!I698/'05'!$P699</f>
        <v>0.18193811465579277</v>
      </c>
      <c r="U699" s="39">
        <f>'07'!J698/'05'!$P699</f>
        <v>5.8407291916526743E-2</v>
      </c>
      <c r="V699" s="39">
        <f>'07'!K698/'05'!$P699</f>
        <v>3.6099784120892299E-2</v>
      </c>
      <c r="W699" s="39">
        <f>'07'!L698/'05'!$P699</f>
        <v>2.8783881026625091E-3</v>
      </c>
      <c r="X699" s="39">
        <f>'07'!M698/'05'!$P699</f>
        <v>1.0793955384984409E-3</v>
      </c>
      <c r="Y699" s="39">
        <f>'07'!N698/'05'!$P699</f>
        <v>5.4209642600143916E-2</v>
      </c>
      <c r="Z699" s="39">
        <f>'07'!O698/'05'!$P699</f>
        <v>1.0434156872151596E-2</v>
      </c>
      <c r="AA699" s="44">
        <f t="shared" si="938"/>
        <v>24.266250899496281</v>
      </c>
      <c r="AB699" s="44">
        <f t="shared" si="939"/>
        <v>17.961141760614055</v>
      </c>
      <c r="AC699" s="44">
        <f t="shared" si="940"/>
        <v>59.945310626049412</v>
      </c>
      <c r="AD699" s="44">
        <f t="shared" si="941"/>
        <v>28.382345886303671</v>
      </c>
      <c r="AE699" s="44">
        <f t="shared" si="942"/>
        <v>9.1115375389781725</v>
      </c>
      <c r="AF699" s="44">
        <f t="shared" si="943"/>
        <v>5.6315663228591983</v>
      </c>
      <c r="AG699" s="44">
        <f t="shared" si="944"/>
        <v>0.44902854401535142</v>
      </c>
      <c r="AH699" s="44">
        <f t="shared" si="945"/>
        <v>0.16838570400575678</v>
      </c>
      <c r="AI699" s="44">
        <f t="shared" si="946"/>
        <v>8.4567042456224506</v>
      </c>
      <c r="AJ699" s="44">
        <f t="shared" si="947"/>
        <v>1.6277284720556489</v>
      </c>
      <c r="AK699" s="44">
        <f t="shared" si="948"/>
        <v>7.1554329575437752</v>
      </c>
      <c r="AL699" s="44">
        <f t="shared" si="949"/>
        <v>5.2962341088990161</v>
      </c>
      <c r="AM699" s="44">
        <f t="shared" si="950"/>
        <v>17.676181338450469</v>
      </c>
      <c r="AN699" s="44">
        <f t="shared" si="951"/>
        <v>8.369153274166468</v>
      </c>
      <c r="AO699" s="44">
        <f t="shared" si="952"/>
        <v>2.68673542816023</v>
      </c>
      <c r="AP699" s="44">
        <f t="shared" si="953"/>
        <v>1.6605900695610458</v>
      </c>
      <c r="AQ699" s="44">
        <f t="shared" si="954"/>
        <v>0.13240585272247543</v>
      </c>
      <c r="AR699" s="44">
        <f t="shared" si="955"/>
        <v>4.9652194770928276E-2</v>
      </c>
      <c r="AS699" s="44">
        <f t="shared" si="956"/>
        <v>2.4936435596066202</v>
      </c>
      <c r="AT699" s="44">
        <f t="shared" si="957"/>
        <v>0.47997121611897342</v>
      </c>
      <c r="AU699" s="44">
        <f t="shared" si="958"/>
        <v>676.49952026864958</v>
      </c>
      <c r="AV699" s="44">
        <f t="shared" si="959"/>
        <v>500.72439433917003</v>
      </c>
      <c r="AW699" s="44">
        <f t="shared" si="960"/>
        <v>1671.1676661069801</v>
      </c>
      <c r="AX699" s="44">
        <f t="shared" si="961"/>
        <v>791.24886063804274</v>
      </c>
      <c r="AY699" s="44">
        <f t="shared" si="962"/>
        <v>254.01331254497481</v>
      </c>
      <c r="AZ699" s="44">
        <f t="shared" si="963"/>
        <v>156.99796114176061</v>
      </c>
      <c r="BA699" s="44">
        <f t="shared" si="964"/>
        <v>12.518109858479251</v>
      </c>
      <c r="BB699" s="44">
        <f t="shared" si="965"/>
        <v>4.6942911969297194</v>
      </c>
      <c r="BC699" s="44">
        <f t="shared" si="966"/>
        <v>235.7577356680259</v>
      </c>
      <c r="BD699" s="44">
        <f t="shared" si="967"/>
        <v>45.378148236987293</v>
      </c>
      <c r="BE699" s="44">
        <f t="shared" si="968"/>
        <v>589.07879587431034</v>
      </c>
      <c r="BF699" s="44">
        <f t="shared" si="969"/>
        <v>436.01822979131686</v>
      </c>
      <c r="BG699" s="44">
        <f t="shared" si="970"/>
        <v>1455.21084192852</v>
      </c>
      <c r="BH699" s="44">
        <f t="shared" si="971"/>
        <v>688.99964020148718</v>
      </c>
      <c r="BI699" s="44">
        <f t="shared" si="972"/>
        <v>221.18841448788677</v>
      </c>
      <c r="BJ699" s="44">
        <f t="shared" si="973"/>
        <v>136.70988246581913</v>
      </c>
      <c r="BK699" s="44">
        <f t="shared" si="974"/>
        <v>10.900455744782922</v>
      </c>
      <c r="BL699" s="44">
        <f t="shared" si="975"/>
        <v>4.0876709042935957</v>
      </c>
      <c r="BM699" s="44">
        <f t="shared" si="976"/>
        <v>205.29191652674501</v>
      </c>
      <c r="BN699" s="44">
        <f t="shared" si="977"/>
        <v>39.514152074838094</v>
      </c>
      <c r="BO699" s="39">
        <f t="shared" si="978"/>
        <v>2.9103203285555626E-3</v>
      </c>
      <c r="BP699" s="39">
        <f t="shared" si="897"/>
        <v>2.1541306980827602E-3</v>
      </c>
      <c r="BQ699" s="39">
        <f t="shared" si="898"/>
        <v>7.189411204851213E-3</v>
      </c>
      <c r="BR699" s="39">
        <f t="shared" si="899"/>
        <v>3.403975280199529E-3</v>
      </c>
      <c r="BS699" s="39">
        <f t="shared" si="900"/>
        <v>1.0927725520482336E-3</v>
      </c>
      <c r="BT699" s="39">
        <f t="shared" si="901"/>
        <v>6.7540972929469882E-4</v>
      </c>
      <c r="BU699" s="39">
        <f t="shared" si="902"/>
        <v>5.385326745206901E-5</v>
      </c>
      <c r="BV699" s="39">
        <f t="shared" si="903"/>
        <v>2.0194975294525879E-5</v>
      </c>
      <c r="BW699" s="39">
        <f t="shared" si="904"/>
        <v>1.0142365370139662E-3</v>
      </c>
      <c r="BX699" s="39">
        <f t="shared" si="905"/>
        <v>1.9521809451375017E-4</v>
      </c>
      <c r="BY699" s="39">
        <f t="shared" si="906"/>
        <v>8.5817137893305054E-4</v>
      </c>
      <c r="BZ699" s="39">
        <f t="shared" si="907"/>
        <v>6.3519238533209601E-4</v>
      </c>
      <c r="CA699" s="39">
        <f t="shared" si="908"/>
        <v>2.1199545860458705E-3</v>
      </c>
      <c r="CB699" s="39">
        <f t="shared" si="909"/>
        <v>1.003736300571656E-3</v>
      </c>
      <c r="CC699" s="39">
        <f t="shared" si="910"/>
        <v>3.222278038090945E-4</v>
      </c>
      <c r="CD699" s="39">
        <f t="shared" si="911"/>
        <v>1.9915927915100095E-4</v>
      </c>
      <c r="CE699" s="39">
        <f t="shared" si="912"/>
        <v>1.5879809633302402E-5</v>
      </c>
      <c r="CF699" s="39">
        <f t="shared" si="913"/>
        <v>5.9549286124883996E-6</v>
      </c>
      <c r="CG699" s="39">
        <f t="shared" si="914"/>
        <v>2.9906974809386187E-4</v>
      </c>
      <c r="CH699" s="39">
        <f t="shared" si="915"/>
        <v>5.7564309920721207E-5</v>
      </c>
      <c r="CI699" s="39">
        <f t="shared" si="916"/>
        <v>8.1134507108257328E-2</v>
      </c>
      <c r="CJ699" s="39">
        <f t="shared" si="917"/>
        <v>6.0053297474114899E-2</v>
      </c>
      <c r="CK699" s="39">
        <f t="shared" si="918"/>
        <v>0.20042788031985848</v>
      </c>
      <c r="CL699" s="39">
        <f t="shared" si="919"/>
        <v>9.4896721112742E-2</v>
      </c>
      <c r="CM699" s="39">
        <f t="shared" si="920"/>
        <v>3.0464537364472872E-2</v>
      </c>
      <c r="CN699" s="39">
        <f t="shared" si="921"/>
        <v>1.8829210978863111E-2</v>
      </c>
      <c r="CO699" s="39">
        <f t="shared" si="922"/>
        <v>1.5013324368528726E-3</v>
      </c>
      <c r="CP699" s="39">
        <f t="shared" si="923"/>
        <v>5.6299966381982724E-4</v>
      </c>
      <c r="CQ699" s="39">
        <f t="shared" si="924"/>
        <v>2.8275094227395766E-2</v>
      </c>
      <c r="CR699" s="39">
        <f t="shared" si="925"/>
        <v>5.4423300835916635E-3</v>
      </c>
      <c r="CS699" s="39">
        <f t="shared" si="926"/>
        <v>7.0649891565640485E-2</v>
      </c>
      <c r="CT699" s="39">
        <f t="shared" si="927"/>
        <v>5.22929035489706E-2</v>
      </c>
      <c r="CU699" s="39">
        <f t="shared" si="928"/>
        <v>0.17452756559468938</v>
      </c>
      <c r="CV699" s="39">
        <f t="shared" si="929"/>
        <v>8.263368196227959E-2</v>
      </c>
      <c r="CW699" s="39">
        <f t="shared" si="930"/>
        <v>2.6527754196196542E-2</v>
      </c>
      <c r="CX699" s="39">
        <f t="shared" si="931"/>
        <v>1.639600413358349E-2</v>
      </c>
      <c r="CY699" s="39">
        <f t="shared" si="932"/>
        <v>1.3073225887242652E-3</v>
      </c>
      <c r="CZ699" s="39">
        <f t="shared" si="933"/>
        <v>4.9024597077159944E-4</v>
      </c>
      <c r="DA699" s="39">
        <f t="shared" si="934"/>
        <v>2.4621242087640324E-2</v>
      </c>
      <c r="DB699" s="39">
        <f t="shared" si="935"/>
        <v>4.739044384125461E-3</v>
      </c>
    </row>
    <row r="700" spans="1:106" ht="12.75" customHeight="1" x14ac:dyDescent="0.3">
      <c r="A700" s="9" t="str">
        <f t="shared" si="936"/>
        <v>12 Guerrero30-34 añosMujeres</v>
      </c>
      <c r="B700" s="18" t="s">
        <v>47</v>
      </c>
      <c r="C700" s="18" t="s">
        <v>16</v>
      </c>
      <c r="D700" s="29" t="s">
        <v>81</v>
      </c>
      <c r="E700" s="19">
        <v>128332</v>
      </c>
      <c r="F700" s="19">
        <v>124549</v>
      </c>
      <c r="G700" s="19">
        <v>121887</v>
      </c>
      <c r="H700" s="19">
        <v>2596</v>
      </c>
      <c r="I700" s="19">
        <v>66</v>
      </c>
      <c r="J700" s="19">
        <v>3731</v>
      </c>
      <c r="K700" s="19">
        <v>3442</v>
      </c>
      <c r="L700" s="19">
        <v>241</v>
      </c>
      <c r="M700" s="19">
        <v>48</v>
      </c>
      <c r="N700" s="19">
        <v>52</v>
      </c>
      <c r="O700" s="38">
        <f>+'07'!E699-'05'!J700</f>
        <v>2596</v>
      </c>
      <c r="P700" s="38">
        <f t="shared" si="937"/>
        <v>6327</v>
      </c>
      <c r="Q700" s="39">
        <f>'07'!F699/'05'!$P700</f>
        <v>0.15030820293978189</v>
      </c>
      <c r="R700" s="39">
        <f>'07'!G699/'05'!$P700</f>
        <v>0.15267899478425795</v>
      </c>
      <c r="S700" s="39">
        <f>'07'!H699/'05'!$P700</f>
        <v>0.41931405089299828</v>
      </c>
      <c r="T700" s="39">
        <f>'07'!I699/'05'!$P700</f>
        <v>0.12928718191876087</v>
      </c>
      <c r="U700" s="39">
        <f>'07'!J699/'05'!$P700</f>
        <v>1.9124387545440175E-2</v>
      </c>
      <c r="V700" s="39">
        <f>'07'!K699/'05'!$P700</f>
        <v>4.8838311996206731E-2</v>
      </c>
      <c r="W700" s="39">
        <f>'07'!L699/'05'!$P700</f>
        <v>1.896633475580844E-3</v>
      </c>
      <c r="X700" s="39">
        <f>'07'!M699/'05'!$P700</f>
        <v>2.3707918444760552E-3</v>
      </c>
      <c r="Y700" s="39">
        <f>'07'!N699/'05'!$P700</f>
        <v>6.5117749328275645E-2</v>
      </c>
      <c r="Z700" s="39">
        <f>'07'!O699/'05'!$P700</f>
        <v>1.106369527422159E-2</v>
      </c>
      <c r="AA700" s="44">
        <f t="shared" si="938"/>
        <v>36.22427690848744</v>
      </c>
      <c r="AB700" s="44">
        <f t="shared" si="939"/>
        <v>36.795637743006168</v>
      </c>
      <c r="AC700" s="44">
        <f t="shared" si="940"/>
        <v>101.05468626521258</v>
      </c>
      <c r="AD700" s="44">
        <f t="shared" si="941"/>
        <v>31.158210842421372</v>
      </c>
      <c r="AE700" s="44">
        <f t="shared" si="942"/>
        <v>4.6089773984510822</v>
      </c>
      <c r="AF700" s="44">
        <f t="shared" si="943"/>
        <v>11.770033191085822</v>
      </c>
      <c r="AG700" s="44">
        <f t="shared" si="944"/>
        <v>0.4570886676149834</v>
      </c>
      <c r="AH700" s="44">
        <f t="shared" si="945"/>
        <v>0.57136083451872932</v>
      </c>
      <c r="AI700" s="44">
        <f t="shared" si="946"/>
        <v>15.69337758811443</v>
      </c>
      <c r="AJ700" s="44">
        <f t="shared" si="947"/>
        <v>2.6663505610874032</v>
      </c>
      <c r="AK700" s="44">
        <f t="shared" si="948"/>
        <v>7.2147937411095313</v>
      </c>
      <c r="AL700" s="44">
        <f t="shared" si="949"/>
        <v>7.3285917496443815</v>
      </c>
      <c r="AM700" s="44">
        <f t="shared" si="950"/>
        <v>20.127074442863918</v>
      </c>
      <c r="AN700" s="44">
        <f t="shared" si="951"/>
        <v>6.2057847321005219</v>
      </c>
      <c r="AO700" s="44">
        <f t="shared" si="952"/>
        <v>0.91797060218112847</v>
      </c>
      <c r="AP700" s="44">
        <f t="shared" si="953"/>
        <v>2.3442389758179232</v>
      </c>
      <c r="AQ700" s="44">
        <f t="shared" si="954"/>
        <v>9.1038406827880516E-2</v>
      </c>
      <c r="AR700" s="44">
        <f t="shared" si="955"/>
        <v>0.11379800853485064</v>
      </c>
      <c r="AS700" s="44">
        <f t="shared" si="956"/>
        <v>3.1256519677572312</v>
      </c>
      <c r="AT700" s="44">
        <f t="shared" si="957"/>
        <v>0.53105737316263635</v>
      </c>
      <c r="AU700" s="44">
        <f t="shared" si="958"/>
        <v>517.36083451872923</v>
      </c>
      <c r="AV700" s="44">
        <f t="shared" si="959"/>
        <v>525.52110004741587</v>
      </c>
      <c r="AW700" s="44">
        <f t="shared" si="960"/>
        <v>1443.2789631737</v>
      </c>
      <c r="AX700" s="44">
        <f t="shared" si="961"/>
        <v>445.00648016437492</v>
      </c>
      <c r="AY700" s="44">
        <f t="shared" si="962"/>
        <v>65.82614193140509</v>
      </c>
      <c r="AZ700" s="44">
        <f t="shared" si="963"/>
        <v>168.10146989094358</v>
      </c>
      <c r="BA700" s="44">
        <f t="shared" si="964"/>
        <v>6.5282124229492648</v>
      </c>
      <c r="BB700" s="44">
        <f t="shared" si="965"/>
        <v>8.1602655286865815</v>
      </c>
      <c r="BC700" s="44">
        <f t="shared" si="966"/>
        <v>224.13529318792476</v>
      </c>
      <c r="BD700" s="44">
        <f t="shared" si="967"/>
        <v>38.08123913387071</v>
      </c>
      <c r="BE700" s="44">
        <f t="shared" si="968"/>
        <v>390.20009483167377</v>
      </c>
      <c r="BF700" s="44">
        <f t="shared" si="969"/>
        <v>396.35467045993363</v>
      </c>
      <c r="BG700" s="44">
        <f t="shared" si="970"/>
        <v>1088.5392761182236</v>
      </c>
      <c r="BH700" s="44">
        <f t="shared" si="971"/>
        <v>335.62952426110326</v>
      </c>
      <c r="BI700" s="44">
        <f t="shared" si="972"/>
        <v>49.646910067962693</v>
      </c>
      <c r="BJ700" s="44">
        <f t="shared" si="973"/>
        <v>126.78425794215268</v>
      </c>
      <c r="BK700" s="44">
        <f t="shared" si="974"/>
        <v>4.9236605026078708</v>
      </c>
      <c r="BL700" s="44">
        <f t="shared" si="975"/>
        <v>6.1545756282598392</v>
      </c>
      <c r="BM700" s="44">
        <f t="shared" si="976"/>
        <v>169.04567725620359</v>
      </c>
      <c r="BN700" s="44">
        <f t="shared" si="977"/>
        <v>28.721352931879249</v>
      </c>
      <c r="BO700" s="39">
        <f t="shared" si="978"/>
        <v>5.7253480177789536E-3</v>
      </c>
      <c r="BP700" s="39">
        <f t="shared" si="897"/>
        <v>5.815653191560956E-3</v>
      </c>
      <c r="BQ700" s="39">
        <f t="shared" si="898"/>
        <v>1.5971975069576826E-2</v>
      </c>
      <c r="BR700" s="39">
        <f t="shared" si="899"/>
        <v>4.9246421435785318E-3</v>
      </c>
      <c r="BS700" s="39">
        <f t="shared" si="900"/>
        <v>7.2846173517481937E-4</v>
      </c>
      <c r="BT700" s="39">
        <f t="shared" si="901"/>
        <v>1.8602865799092496E-3</v>
      </c>
      <c r="BU700" s="39">
        <f t="shared" si="902"/>
        <v>7.2244139025601925E-5</v>
      </c>
      <c r="BV700" s="39">
        <f t="shared" si="903"/>
        <v>9.0305173782002416E-5</v>
      </c>
      <c r="BW700" s="39">
        <f t="shared" si="904"/>
        <v>2.4803821065456661E-3</v>
      </c>
      <c r="BX700" s="39">
        <f t="shared" si="905"/>
        <v>4.2142414431601123E-4</v>
      </c>
      <c r="BY700" s="39">
        <f t="shared" si="906"/>
        <v>1.1403182773999576E-3</v>
      </c>
      <c r="BZ700" s="39">
        <f t="shared" si="907"/>
        <v>1.1583043701034268E-3</v>
      </c>
      <c r="CA700" s="39">
        <f t="shared" si="908"/>
        <v>3.181140262820281E-3</v>
      </c>
      <c r="CB700" s="39">
        <f t="shared" si="909"/>
        <v>9.8084158876252906E-4</v>
      </c>
      <c r="CC700" s="39">
        <f t="shared" si="910"/>
        <v>1.4508781447465283E-4</v>
      </c>
      <c r="CD700" s="39">
        <f t="shared" si="911"/>
        <v>3.7051350969146882E-4</v>
      </c>
      <c r="CE700" s="39">
        <f t="shared" si="912"/>
        <v>1.4388874162775488E-5</v>
      </c>
      <c r="CF700" s="39">
        <f t="shared" si="913"/>
        <v>1.7986092703469359E-5</v>
      </c>
      <c r="CG700" s="39">
        <f t="shared" si="914"/>
        <v>4.9401801292195846E-4</v>
      </c>
      <c r="CH700" s="39">
        <f t="shared" si="915"/>
        <v>8.3935099282857016E-5</v>
      </c>
      <c r="CI700" s="39">
        <f t="shared" si="916"/>
        <v>8.1770323141888604E-2</v>
      </c>
      <c r="CJ700" s="39">
        <f t="shared" si="917"/>
        <v>8.3060075872833233E-2</v>
      </c>
      <c r="CK700" s="39">
        <f t="shared" si="918"/>
        <v>0.2281142663464043</v>
      </c>
      <c r="CL700" s="39">
        <f t="shared" si="919"/>
        <v>7.0334515594179692E-2</v>
      </c>
      <c r="CM700" s="39">
        <f t="shared" si="920"/>
        <v>1.0404005362953231E-2</v>
      </c>
      <c r="CN700" s="39">
        <f t="shared" si="921"/>
        <v>2.6568906257459078E-2</v>
      </c>
      <c r="CO700" s="39">
        <f t="shared" si="922"/>
        <v>1.0318021847556921E-3</v>
      </c>
      <c r="CP700" s="39">
        <f t="shared" si="923"/>
        <v>1.2897527309446153E-3</v>
      </c>
      <c r="CQ700" s="39">
        <f t="shared" si="924"/>
        <v>3.5425208343278766E-2</v>
      </c>
      <c r="CR700" s="39">
        <f t="shared" si="925"/>
        <v>6.0188460777415376E-3</v>
      </c>
      <c r="CS700" s="39">
        <f t="shared" si="926"/>
        <v>6.167221350271436E-2</v>
      </c>
      <c r="CT700" s="39">
        <f t="shared" si="927"/>
        <v>6.2644961349760331E-2</v>
      </c>
      <c r="CU700" s="39">
        <f t="shared" si="928"/>
        <v>0.17204666921419687</v>
      </c>
      <c r="CV700" s="39">
        <f t="shared" si="929"/>
        <v>5.3047182592240123E-2</v>
      </c>
      <c r="CW700" s="39">
        <f t="shared" si="930"/>
        <v>7.8468326328374732E-3</v>
      </c>
      <c r="CX700" s="39">
        <f t="shared" si="931"/>
        <v>2.0038605649146939E-2</v>
      </c>
      <c r="CY700" s="39">
        <f t="shared" si="932"/>
        <v>7.7819827763677427E-4</v>
      </c>
      <c r="CZ700" s="39">
        <f t="shared" si="933"/>
        <v>9.7274784704596791E-4</v>
      </c>
      <c r="DA700" s="39">
        <f t="shared" si="934"/>
        <v>2.6718140865529254E-2</v>
      </c>
      <c r="DB700" s="39">
        <f t="shared" si="935"/>
        <v>4.5394899528811835E-3</v>
      </c>
    </row>
    <row r="701" spans="1:106" ht="12.75" customHeight="1" x14ac:dyDescent="0.3">
      <c r="A701" s="9" t="str">
        <f t="shared" si="936"/>
        <v>12 Guerrero35-39 añosMujeres</v>
      </c>
      <c r="B701" s="18" t="s">
        <v>47</v>
      </c>
      <c r="C701" s="18" t="s">
        <v>16</v>
      </c>
      <c r="D701" s="29" t="s">
        <v>82</v>
      </c>
      <c r="E701" s="19">
        <v>119168</v>
      </c>
      <c r="F701" s="19">
        <v>116507</v>
      </c>
      <c r="G701" s="19">
        <v>114551</v>
      </c>
      <c r="H701" s="19">
        <v>1894</v>
      </c>
      <c r="I701" s="19">
        <v>62</v>
      </c>
      <c r="J701" s="19">
        <v>2616</v>
      </c>
      <c r="K701" s="19">
        <v>2289</v>
      </c>
      <c r="L701" s="19">
        <v>302</v>
      </c>
      <c r="M701" s="19">
        <v>25</v>
      </c>
      <c r="N701" s="19">
        <v>45</v>
      </c>
      <c r="O701" s="38">
        <f>+'07'!E700-'05'!J701</f>
        <v>1894</v>
      </c>
      <c r="P701" s="38">
        <f t="shared" si="937"/>
        <v>4510</v>
      </c>
      <c r="Q701" s="39">
        <f>'07'!F700/'05'!$P701</f>
        <v>0.15920177383592019</v>
      </c>
      <c r="R701" s="39">
        <f>'07'!G700/'05'!$P701</f>
        <v>0.15432372505543238</v>
      </c>
      <c r="S701" s="39">
        <f>'07'!H700/'05'!$P701</f>
        <v>0.43569844789356982</v>
      </c>
      <c r="T701" s="39">
        <f>'07'!I700/'05'!$P701</f>
        <v>8.8913525498891352E-2</v>
      </c>
      <c r="U701" s="39">
        <f>'07'!J700/'05'!$P701</f>
        <v>1.0864745011086474E-2</v>
      </c>
      <c r="V701" s="39">
        <f>'07'!K700/'05'!$P701</f>
        <v>5.7871396895787137E-2</v>
      </c>
      <c r="W701" s="39">
        <f>'07'!L700/'05'!$P701</f>
        <v>3.9911308203991131E-3</v>
      </c>
      <c r="X701" s="39">
        <f>'07'!M700/'05'!$P701</f>
        <v>3.9911308203991131E-3</v>
      </c>
      <c r="Y701" s="39">
        <f>'07'!N700/'05'!$P701</f>
        <v>7.5166297117516628E-2</v>
      </c>
      <c r="Z701" s="39">
        <f>'07'!O700/'05'!$P701</f>
        <v>9.9778270509977823E-3</v>
      </c>
      <c r="AA701" s="44">
        <f t="shared" si="938"/>
        <v>48.078935698447893</v>
      </c>
      <c r="AB701" s="44">
        <f t="shared" si="939"/>
        <v>46.60576496674058</v>
      </c>
      <c r="AC701" s="44">
        <f t="shared" si="940"/>
        <v>131.58093126385808</v>
      </c>
      <c r="AD701" s="44">
        <f t="shared" si="941"/>
        <v>26.851884700665188</v>
      </c>
      <c r="AE701" s="44">
        <f t="shared" si="942"/>
        <v>3.2811529933481154</v>
      </c>
      <c r="AF701" s="44">
        <f t="shared" si="943"/>
        <v>17.477161862527716</v>
      </c>
      <c r="AG701" s="44">
        <f t="shared" si="944"/>
        <v>1.2053215077605322</v>
      </c>
      <c r="AH701" s="44">
        <f t="shared" si="945"/>
        <v>1.2053215077605322</v>
      </c>
      <c r="AI701" s="44">
        <f t="shared" si="946"/>
        <v>22.700221729490021</v>
      </c>
      <c r="AJ701" s="44">
        <f t="shared" si="947"/>
        <v>3.0133037694013303</v>
      </c>
      <c r="AK701" s="44">
        <f t="shared" si="948"/>
        <v>3.9800443458980048</v>
      </c>
      <c r="AL701" s="44">
        <f t="shared" si="949"/>
        <v>3.8580931263858096</v>
      </c>
      <c r="AM701" s="44">
        <f t="shared" si="950"/>
        <v>10.892461197339246</v>
      </c>
      <c r="AN701" s="44">
        <f t="shared" si="951"/>
        <v>2.2228381374722836</v>
      </c>
      <c r="AO701" s="44">
        <f t="shared" si="952"/>
        <v>0.27161862527716185</v>
      </c>
      <c r="AP701" s="44">
        <f t="shared" si="953"/>
        <v>1.4467849223946785</v>
      </c>
      <c r="AQ701" s="44">
        <f t="shared" si="954"/>
        <v>9.9778270509977826E-2</v>
      </c>
      <c r="AR701" s="44">
        <f t="shared" si="955"/>
        <v>9.9778270509977826E-2</v>
      </c>
      <c r="AS701" s="44">
        <f t="shared" si="956"/>
        <v>1.8791574279379157</v>
      </c>
      <c r="AT701" s="44">
        <f t="shared" si="957"/>
        <v>0.24944567627494454</v>
      </c>
      <c r="AU701" s="44">
        <f t="shared" si="958"/>
        <v>364.41286031042131</v>
      </c>
      <c r="AV701" s="44">
        <f t="shared" si="959"/>
        <v>353.2470066518847</v>
      </c>
      <c r="AW701" s="44">
        <f t="shared" si="960"/>
        <v>997.31374722838132</v>
      </c>
      <c r="AX701" s="44">
        <f t="shared" si="961"/>
        <v>203.52305986696231</v>
      </c>
      <c r="AY701" s="44">
        <f t="shared" si="962"/>
        <v>24.869401330376938</v>
      </c>
      <c r="AZ701" s="44">
        <f t="shared" si="963"/>
        <v>132.46762749445676</v>
      </c>
      <c r="BA701" s="44">
        <f t="shared" si="964"/>
        <v>9.135698447893569</v>
      </c>
      <c r="BB701" s="44">
        <f t="shared" si="965"/>
        <v>9.135698447893569</v>
      </c>
      <c r="BC701" s="44">
        <f t="shared" si="966"/>
        <v>172.05565410199557</v>
      </c>
      <c r="BD701" s="44">
        <f t="shared" si="967"/>
        <v>22.839246119733925</v>
      </c>
      <c r="BE701" s="44">
        <f t="shared" si="968"/>
        <v>301.52815964523285</v>
      </c>
      <c r="BF701" s="44">
        <f t="shared" si="969"/>
        <v>292.28913525498893</v>
      </c>
      <c r="BG701" s="44">
        <f t="shared" si="970"/>
        <v>825.21286031042121</v>
      </c>
      <c r="BH701" s="44">
        <f t="shared" si="971"/>
        <v>168.40221729490023</v>
      </c>
      <c r="BI701" s="44">
        <f t="shared" si="972"/>
        <v>20.577827050997783</v>
      </c>
      <c r="BJ701" s="44">
        <f t="shared" si="973"/>
        <v>109.60842572062084</v>
      </c>
      <c r="BK701" s="44">
        <f t="shared" si="974"/>
        <v>7.5592017738359205</v>
      </c>
      <c r="BL701" s="44">
        <f t="shared" si="975"/>
        <v>7.5592017738359205</v>
      </c>
      <c r="BM701" s="44">
        <f t="shared" si="976"/>
        <v>142.36496674057651</v>
      </c>
      <c r="BN701" s="44">
        <f t="shared" si="977"/>
        <v>18.898004434589801</v>
      </c>
      <c r="BO701" s="39">
        <f t="shared" si="978"/>
        <v>1.0660517893225696E-2</v>
      </c>
      <c r="BP701" s="39">
        <f t="shared" si="897"/>
        <v>1.0333872498168643E-2</v>
      </c>
      <c r="BQ701" s="39">
        <f t="shared" si="898"/>
        <v>2.9175372785777844E-2</v>
      </c>
      <c r="BR701" s="39">
        <f t="shared" si="899"/>
        <v>5.9538547008126802E-3</v>
      </c>
      <c r="BS701" s="39">
        <f t="shared" si="900"/>
        <v>7.2752837989980385E-4</v>
      </c>
      <c r="BT701" s="39">
        <f t="shared" si="901"/>
        <v>3.8752021868132406E-3</v>
      </c>
      <c r="BU701" s="39">
        <f t="shared" si="902"/>
        <v>2.6725532322849935E-4</v>
      </c>
      <c r="BV701" s="39">
        <f t="shared" si="903"/>
        <v>2.6725532322849935E-4</v>
      </c>
      <c r="BW701" s="39">
        <f t="shared" si="904"/>
        <v>5.0333085874700711E-3</v>
      </c>
      <c r="BX701" s="39">
        <f t="shared" si="905"/>
        <v>6.6813830807124839E-4</v>
      </c>
      <c r="BY701" s="39">
        <f t="shared" si="906"/>
        <v>8.8249320308159747E-4</v>
      </c>
      <c r="BZ701" s="39">
        <f t="shared" si="907"/>
        <v>8.5545302137157643E-4</v>
      </c>
      <c r="CA701" s="39">
        <f t="shared" si="908"/>
        <v>2.4151798663723384E-3</v>
      </c>
      <c r="CB701" s="39">
        <f t="shared" si="909"/>
        <v>4.9286876662356621E-4</v>
      </c>
      <c r="CC701" s="39">
        <f t="shared" si="910"/>
        <v>6.0225859263228794E-5</v>
      </c>
      <c r="CD701" s="39">
        <f t="shared" si="911"/>
        <v>3.2079488301434112E-4</v>
      </c>
      <c r="CE701" s="39">
        <f t="shared" si="912"/>
        <v>2.2123785035471801E-5</v>
      </c>
      <c r="CF701" s="39">
        <f t="shared" si="913"/>
        <v>2.2123785035471801E-5</v>
      </c>
      <c r="CG701" s="39">
        <f t="shared" si="914"/>
        <v>4.1666461816805225E-4</v>
      </c>
      <c r="CH701" s="39">
        <f t="shared" si="915"/>
        <v>5.5309462588679502E-5</v>
      </c>
      <c r="CI701" s="39">
        <f t="shared" si="916"/>
        <v>8.0801077674151067E-2</v>
      </c>
      <c r="CJ701" s="39">
        <f t="shared" si="917"/>
        <v>7.8325278636781528E-2</v>
      </c>
      <c r="CK701" s="39">
        <f t="shared" si="918"/>
        <v>0.22113386856505129</v>
      </c>
      <c r="CL701" s="39">
        <f t="shared" si="919"/>
        <v>4.5127064272053728E-2</v>
      </c>
      <c r="CM701" s="39">
        <f t="shared" si="920"/>
        <v>5.5142796741412276E-3</v>
      </c>
      <c r="CN701" s="39">
        <f t="shared" si="921"/>
        <v>2.9371979488793075E-2</v>
      </c>
      <c r="CO701" s="39">
        <f t="shared" si="922"/>
        <v>2.0256537578477981E-3</v>
      </c>
      <c r="CP701" s="39">
        <f t="shared" si="923"/>
        <v>2.0256537578477981E-3</v>
      </c>
      <c r="CQ701" s="39">
        <f t="shared" si="924"/>
        <v>3.8149812439466864E-2</v>
      </c>
      <c r="CR701" s="39">
        <f t="shared" si="925"/>
        <v>5.0641343946194956E-3</v>
      </c>
      <c r="CS701" s="39">
        <f t="shared" si="926"/>
        <v>6.685768506546183E-2</v>
      </c>
      <c r="CT701" s="39">
        <f t="shared" si="927"/>
        <v>6.4809120899110631E-2</v>
      </c>
      <c r="CU701" s="39">
        <f t="shared" si="928"/>
        <v>0.18297402667636833</v>
      </c>
      <c r="CV701" s="39">
        <f t="shared" si="929"/>
        <v>3.733973775940138E-2</v>
      </c>
      <c r="CW701" s="39">
        <f t="shared" si="930"/>
        <v>4.5627110977822134E-3</v>
      </c>
      <c r="CX701" s="39">
        <f t="shared" si="931"/>
        <v>2.4303420337166485E-2</v>
      </c>
      <c r="CY701" s="39">
        <f t="shared" si="932"/>
        <v>1.6760979542873439E-3</v>
      </c>
      <c r="CZ701" s="39">
        <f t="shared" si="933"/>
        <v>1.6760979542873439E-3</v>
      </c>
      <c r="DA701" s="39">
        <f t="shared" si="934"/>
        <v>3.1566511472411643E-2</v>
      </c>
      <c r="DB701" s="39">
        <f t="shared" si="935"/>
        <v>4.190244885718359E-3</v>
      </c>
    </row>
    <row r="702" spans="1:106" ht="12.75" customHeight="1" x14ac:dyDescent="0.3">
      <c r="A702" s="9" t="str">
        <f t="shared" si="936"/>
        <v>12 Guerrero40-44 añosMujeres</v>
      </c>
      <c r="B702" s="18" t="s">
        <v>47</v>
      </c>
      <c r="C702" s="18" t="s">
        <v>16</v>
      </c>
      <c r="D702" s="29" t="s">
        <v>83</v>
      </c>
      <c r="E702" s="19">
        <v>111478</v>
      </c>
      <c r="F702" s="19">
        <v>109670</v>
      </c>
      <c r="G702" s="19">
        <v>108276</v>
      </c>
      <c r="H702" s="19">
        <v>1348</v>
      </c>
      <c r="I702" s="19">
        <v>46</v>
      </c>
      <c r="J702" s="19">
        <v>1771</v>
      </c>
      <c r="K702" s="19">
        <v>1522</v>
      </c>
      <c r="L702" s="19">
        <v>233</v>
      </c>
      <c r="M702" s="19">
        <v>16</v>
      </c>
      <c r="N702" s="19">
        <v>37</v>
      </c>
      <c r="O702" s="38">
        <f>+'07'!E701-'05'!J702</f>
        <v>1348</v>
      </c>
      <c r="P702" s="38">
        <f t="shared" si="937"/>
        <v>3119</v>
      </c>
      <c r="Q702" s="39">
        <f>'07'!F701/'05'!$P702</f>
        <v>0.1378647002244309</v>
      </c>
      <c r="R702" s="39">
        <f>'07'!G701/'05'!$P702</f>
        <v>0.1429945495351074</v>
      </c>
      <c r="S702" s="39">
        <f>'07'!H701/'05'!$P702</f>
        <v>0.46136582237896762</v>
      </c>
      <c r="T702" s="39">
        <f>'07'!I701/'05'!$P702</f>
        <v>7.7588970823982042E-2</v>
      </c>
      <c r="U702" s="39">
        <f>'07'!J701/'05'!$P702</f>
        <v>1.0259698621352998E-2</v>
      </c>
      <c r="V702" s="39">
        <f>'07'!K701/'05'!$P702</f>
        <v>6.5084963129208084E-2</v>
      </c>
      <c r="W702" s="39">
        <f>'07'!L701/'05'!$P702</f>
        <v>2.2443090734209684E-3</v>
      </c>
      <c r="X702" s="39">
        <f>'07'!M701/'05'!$P702</f>
        <v>7.374158384097467E-3</v>
      </c>
      <c r="Y702" s="39">
        <f>'07'!N701/'05'!$P702</f>
        <v>8.4321898044244947E-2</v>
      </c>
      <c r="Z702" s="39">
        <f>'07'!O701/'05'!$P702</f>
        <v>1.0900929785187561E-2</v>
      </c>
      <c r="AA702" s="44">
        <f t="shared" si="938"/>
        <v>32.122475152292402</v>
      </c>
      <c r="AB702" s="44">
        <f t="shared" si="939"/>
        <v>33.317730041680022</v>
      </c>
      <c r="AC702" s="44">
        <f t="shared" si="940"/>
        <v>107.49823661429946</v>
      </c>
      <c r="AD702" s="44">
        <f t="shared" si="941"/>
        <v>18.078230201987814</v>
      </c>
      <c r="AE702" s="44">
        <f t="shared" si="942"/>
        <v>2.3905097787752485</v>
      </c>
      <c r="AF702" s="44">
        <f t="shared" si="943"/>
        <v>15.164796409105485</v>
      </c>
      <c r="AG702" s="44">
        <f t="shared" si="944"/>
        <v>0.52292401410708567</v>
      </c>
      <c r="AH702" s="44">
        <f t="shared" si="945"/>
        <v>1.7181789034947097</v>
      </c>
      <c r="AI702" s="44">
        <f t="shared" si="946"/>
        <v>19.647002244309071</v>
      </c>
      <c r="AJ702" s="44">
        <f t="shared" si="947"/>
        <v>2.5399166399487019</v>
      </c>
      <c r="AK702" s="44">
        <f t="shared" si="948"/>
        <v>2.2058352035908944</v>
      </c>
      <c r="AL702" s="44">
        <f t="shared" si="949"/>
        <v>2.2879127925617184</v>
      </c>
      <c r="AM702" s="44">
        <f t="shared" si="950"/>
        <v>7.3818531580634819</v>
      </c>
      <c r="AN702" s="44">
        <f t="shared" si="951"/>
        <v>1.2414235331837127</v>
      </c>
      <c r="AO702" s="44">
        <f t="shared" si="952"/>
        <v>0.16415517794164797</v>
      </c>
      <c r="AP702" s="44">
        <f t="shared" si="953"/>
        <v>1.0413594100673293</v>
      </c>
      <c r="AQ702" s="44">
        <f t="shared" si="954"/>
        <v>3.5908945174735495E-2</v>
      </c>
      <c r="AR702" s="44">
        <f t="shared" si="955"/>
        <v>0.11798653414555947</v>
      </c>
      <c r="AS702" s="44">
        <f t="shared" si="956"/>
        <v>1.3491503687079192</v>
      </c>
      <c r="AT702" s="44">
        <f t="shared" si="957"/>
        <v>0.17441487656300098</v>
      </c>
      <c r="AU702" s="44">
        <f t="shared" si="958"/>
        <v>209.83007374158382</v>
      </c>
      <c r="AV702" s="44">
        <f t="shared" si="959"/>
        <v>217.63770439243348</v>
      </c>
      <c r="AW702" s="44">
        <f t="shared" si="960"/>
        <v>702.19878166078877</v>
      </c>
      <c r="AX702" s="44">
        <f t="shared" si="961"/>
        <v>118.09041359410067</v>
      </c>
      <c r="AY702" s="44">
        <f t="shared" si="962"/>
        <v>15.615261301699263</v>
      </c>
      <c r="AZ702" s="44">
        <f t="shared" si="963"/>
        <v>99.059313882654706</v>
      </c>
      <c r="BA702" s="44">
        <f t="shared" si="964"/>
        <v>3.4158384097467138</v>
      </c>
      <c r="BB702" s="44">
        <f t="shared" si="965"/>
        <v>11.223469060596345</v>
      </c>
      <c r="BC702" s="44">
        <f t="shared" si="966"/>
        <v>128.3379288233408</v>
      </c>
      <c r="BD702" s="44">
        <f t="shared" si="967"/>
        <v>16.591215133055467</v>
      </c>
      <c r="BE702" s="44">
        <f t="shared" si="968"/>
        <v>185.84161590253285</v>
      </c>
      <c r="BF702" s="44">
        <f t="shared" si="969"/>
        <v>192.75665277332479</v>
      </c>
      <c r="BG702" s="44">
        <f t="shared" si="970"/>
        <v>621.92112856684832</v>
      </c>
      <c r="BH702" s="44">
        <f t="shared" si="971"/>
        <v>104.58993267072779</v>
      </c>
      <c r="BI702" s="44">
        <f t="shared" si="972"/>
        <v>13.830073741583842</v>
      </c>
      <c r="BJ702" s="44">
        <f t="shared" si="973"/>
        <v>87.734530298172501</v>
      </c>
      <c r="BK702" s="44">
        <f t="shared" si="974"/>
        <v>3.0253286309714653</v>
      </c>
      <c r="BL702" s="44">
        <f t="shared" si="975"/>
        <v>9.9403655017633863</v>
      </c>
      <c r="BM702" s="44">
        <f t="shared" si="976"/>
        <v>113.66591856364219</v>
      </c>
      <c r="BN702" s="44">
        <f t="shared" si="977"/>
        <v>14.694453350432832</v>
      </c>
      <c r="BO702" s="39">
        <f t="shared" si="978"/>
        <v>1.0298966063575634E-2</v>
      </c>
      <c r="BP702" s="39">
        <f t="shared" si="897"/>
        <v>1.0682183405476121E-2</v>
      </c>
      <c r="BQ702" s="39">
        <f t="shared" si="898"/>
        <v>3.44656096871752E-2</v>
      </c>
      <c r="BR702" s="39">
        <f t="shared" si="899"/>
        <v>5.7961622962448911E-3</v>
      </c>
      <c r="BS702" s="39">
        <f t="shared" si="900"/>
        <v>7.664346838009774E-4</v>
      </c>
      <c r="BT702" s="39">
        <f t="shared" si="901"/>
        <v>4.8620700253624513E-3</v>
      </c>
      <c r="BU702" s="39">
        <f t="shared" si="902"/>
        <v>1.6765758708146383E-4</v>
      </c>
      <c r="BV702" s="39">
        <f t="shared" si="903"/>
        <v>5.5087492898195248E-4</v>
      </c>
      <c r="BW702" s="39">
        <f t="shared" si="904"/>
        <v>6.2991350574892824E-3</v>
      </c>
      <c r="BX702" s="39">
        <f t="shared" si="905"/>
        <v>8.1433685153853861E-4</v>
      </c>
      <c r="BY702" s="39">
        <f t="shared" si="906"/>
        <v>7.0722513741291895E-4</v>
      </c>
      <c r="BZ702" s="39">
        <f t="shared" si="907"/>
        <v>7.3354049136316714E-4</v>
      </c>
      <c r="CA702" s="39">
        <f t="shared" si="908"/>
        <v>2.366737145900443E-3</v>
      </c>
      <c r="CB702" s="39">
        <f t="shared" si="909"/>
        <v>3.9801972849750326E-4</v>
      </c>
      <c r="CC702" s="39">
        <f t="shared" si="910"/>
        <v>5.2630707900496301E-5</v>
      </c>
      <c r="CD702" s="39">
        <f t="shared" si="911"/>
        <v>3.3387605324377342E-4</v>
      </c>
      <c r="CE702" s="39">
        <f t="shared" si="912"/>
        <v>1.1512967353233567E-5</v>
      </c>
      <c r="CF702" s="39">
        <f t="shared" si="913"/>
        <v>3.7828321303481716E-5</v>
      </c>
      <c r="CG702" s="39">
        <f t="shared" si="914"/>
        <v>4.3255863055720399E-4</v>
      </c>
      <c r="CH702" s="39">
        <f t="shared" si="915"/>
        <v>5.5920127144277325E-5</v>
      </c>
      <c r="CI702" s="39">
        <f t="shared" si="916"/>
        <v>6.7274791196403921E-2</v>
      </c>
      <c r="CJ702" s="39">
        <f t="shared" si="917"/>
        <v>6.9778039240921283E-2</v>
      </c>
      <c r="CK702" s="39">
        <f t="shared" si="918"/>
        <v>0.22513587100377966</v>
      </c>
      <c r="CL702" s="39">
        <f t="shared" si="919"/>
        <v>3.7861626673324995E-2</v>
      </c>
      <c r="CM702" s="39">
        <f t="shared" si="920"/>
        <v>5.0064960890347111E-3</v>
      </c>
      <c r="CN702" s="39">
        <f t="shared" si="921"/>
        <v>3.175995956481395E-2</v>
      </c>
      <c r="CO702" s="39">
        <f t="shared" si="922"/>
        <v>1.0951710194763431E-3</v>
      </c>
      <c r="CP702" s="39">
        <f t="shared" si="923"/>
        <v>3.5984190639936986E-3</v>
      </c>
      <c r="CQ702" s="39">
        <f t="shared" si="924"/>
        <v>4.1147139731754025E-2</v>
      </c>
      <c r="CR702" s="39">
        <f t="shared" si="925"/>
        <v>5.3194020945993804E-3</v>
      </c>
      <c r="CS702" s="39">
        <f t="shared" si="926"/>
        <v>5.9583717827038425E-2</v>
      </c>
      <c r="CT702" s="39">
        <f t="shared" si="927"/>
        <v>6.1800786397346839E-2</v>
      </c>
      <c r="CU702" s="39">
        <f t="shared" si="928"/>
        <v>0.19939760454211231</v>
      </c>
      <c r="CV702" s="39">
        <f t="shared" si="929"/>
        <v>3.3533162125914652E-2</v>
      </c>
      <c r="CW702" s="39">
        <f t="shared" si="930"/>
        <v>4.4341371406168137E-3</v>
      </c>
      <c r="CX702" s="39">
        <f t="shared" si="931"/>
        <v>2.8129057485787912E-2</v>
      </c>
      <c r="CY702" s="39">
        <f t="shared" si="932"/>
        <v>9.6996749950992796E-4</v>
      </c>
      <c r="CZ702" s="39">
        <f t="shared" si="933"/>
        <v>3.187036069818335E-3</v>
      </c>
      <c r="DA702" s="39">
        <f t="shared" si="934"/>
        <v>3.6443064624444438E-2</v>
      </c>
      <c r="DB702" s="39">
        <f t="shared" si="935"/>
        <v>4.7112707119053646E-3</v>
      </c>
    </row>
    <row r="703" spans="1:106" ht="12.75" customHeight="1" x14ac:dyDescent="0.3">
      <c r="A703" s="9" t="str">
        <f t="shared" si="936"/>
        <v>12 Guerrero45-49 añosMujeres</v>
      </c>
      <c r="B703" s="18" t="s">
        <v>47</v>
      </c>
      <c r="C703" s="18" t="s">
        <v>16</v>
      </c>
      <c r="D703" s="29" t="s">
        <v>84</v>
      </c>
      <c r="E703" s="19">
        <v>101207</v>
      </c>
      <c r="F703" s="19">
        <v>99762</v>
      </c>
      <c r="G703" s="19">
        <v>98779</v>
      </c>
      <c r="H703" s="19">
        <v>931</v>
      </c>
      <c r="I703" s="19">
        <v>52</v>
      </c>
      <c r="J703" s="19">
        <v>1389</v>
      </c>
      <c r="K703" s="19">
        <v>1176</v>
      </c>
      <c r="L703" s="19">
        <v>198</v>
      </c>
      <c r="M703" s="19">
        <v>15</v>
      </c>
      <c r="N703" s="19">
        <v>56</v>
      </c>
      <c r="O703" s="38">
        <f>+'07'!E702-'05'!J703</f>
        <v>931</v>
      </c>
      <c r="P703" s="38">
        <f t="shared" si="937"/>
        <v>2320</v>
      </c>
      <c r="Q703" s="39">
        <f>'07'!F702/'05'!$P703</f>
        <v>0.14094827586206896</v>
      </c>
      <c r="R703" s="39">
        <f>'07'!G702/'05'!$P703</f>
        <v>0.13275862068965516</v>
      </c>
      <c r="S703" s="39">
        <f>'07'!H702/'05'!$P703</f>
        <v>0.47068965517241379</v>
      </c>
      <c r="T703" s="39">
        <f>'07'!I702/'05'!$P703</f>
        <v>7.1551724137931039E-2</v>
      </c>
      <c r="U703" s="39">
        <f>'07'!J702/'05'!$P703</f>
        <v>1.2068965517241379E-2</v>
      </c>
      <c r="V703" s="39">
        <f>'07'!K702/'05'!$P703</f>
        <v>7.0258620689655174E-2</v>
      </c>
      <c r="W703" s="39">
        <f>'07'!L702/'05'!$P703</f>
        <v>1.2931034482758621E-3</v>
      </c>
      <c r="X703" s="39">
        <f>'07'!M702/'05'!$P703</f>
        <v>6.0344827586206896E-3</v>
      </c>
      <c r="Y703" s="39">
        <f>'07'!N702/'05'!$P703</f>
        <v>8.1896551724137928E-2</v>
      </c>
      <c r="Z703" s="39">
        <f>'07'!O702/'05'!$P703</f>
        <v>1.2500000000000001E-2</v>
      </c>
      <c r="AA703" s="44">
        <f t="shared" si="938"/>
        <v>27.907758620689652</v>
      </c>
      <c r="AB703" s="44">
        <f t="shared" si="939"/>
        <v>26.286206896551722</v>
      </c>
      <c r="AC703" s="44">
        <f t="shared" si="940"/>
        <v>93.196551724137933</v>
      </c>
      <c r="AD703" s="44">
        <f t="shared" si="941"/>
        <v>14.167241379310346</v>
      </c>
      <c r="AE703" s="44">
        <f t="shared" si="942"/>
        <v>2.3896551724137929</v>
      </c>
      <c r="AF703" s="44">
        <f t="shared" si="943"/>
        <v>13.911206896551725</v>
      </c>
      <c r="AG703" s="44">
        <f t="shared" si="944"/>
        <v>0.25603448275862067</v>
      </c>
      <c r="AH703" s="44">
        <f t="shared" si="945"/>
        <v>1.1948275862068964</v>
      </c>
      <c r="AI703" s="44">
        <f t="shared" si="946"/>
        <v>16.21551724137931</v>
      </c>
      <c r="AJ703" s="44">
        <f t="shared" si="947"/>
        <v>2.4750000000000001</v>
      </c>
      <c r="AK703" s="44">
        <f t="shared" si="948"/>
        <v>2.1142241379310343</v>
      </c>
      <c r="AL703" s="44">
        <f t="shared" si="949"/>
        <v>1.9913793103448274</v>
      </c>
      <c r="AM703" s="44">
        <f t="shared" si="950"/>
        <v>7.0603448275862064</v>
      </c>
      <c r="AN703" s="44">
        <f t="shared" si="951"/>
        <v>1.0732758620689655</v>
      </c>
      <c r="AO703" s="44">
        <f t="shared" si="952"/>
        <v>0.18103448275862069</v>
      </c>
      <c r="AP703" s="44">
        <f t="shared" si="953"/>
        <v>1.0538793103448276</v>
      </c>
      <c r="AQ703" s="44">
        <f t="shared" si="954"/>
        <v>1.9396551724137932E-2</v>
      </c>
      <c r="AR703" s="44">
        <f t="shared" si="955"/>
        <v>9.0517241379310345E-2</v>
      </c>
      <c r="AS703" s="44">
        <f t="shared" si="956"/>
        <v>1.228448275862069</v>
      </c>
      <c r="AT703" s="44">
        <f t="shared" si="957"/>
        <v>0.1875</v>
      </c>
      <c r="AU703" s="44">
        <f t="shared" si="958"/>
        <v>165.7551724137931</v>
      </c>
      <c r="AV703" s="44">
        <f t="shared" si="959"/>
        <v>156.12413793103445</v>
      </c>
      <c r="AW703" s="44">
        <f t="shared" si="960"/>
        <v>553.53103448275863</v>
      </c>
      <c r="AX703" s="44">
        <f t="shared" si="961"/>
        <v>84.144827586206901</v>
      </c>
      <c r="AY703" s="44">
        <f t="shared" si="962"/>
        <v>14.193103448275862</v>
      </c>
      <c r="AZ703" s="44">
        <f t="shared" si="963"/>
        <v>82.624137931034483</v>
      </c>
      <c r="BA703" s="44">
        <f t="shared" si="964"/>
        <v>1.5206896551724138</v>
      </c>
      <c r="BB703" s="44">
        <f t="shared" si="965"/>
        <v>7.0965517241379308</v>
      </c>
      <c r="BC703" s="44">
        <f t="shared" si="966"/>
        <v>96.310344827586206</v>
      </c>
      <c r="BD703" s="44">
        <f t="shared" si="967"/>
        <v>14.700000000000001</v>
      </c>
      <c r="BE703" s="44">
        <f t="shared" si="968"/>
        <v>131.22284482758619</v>
      </c>
      <c r="BF703" s="44">
        <f t="shared" si="969"/>
        <v>123.59827586206896</v>
      </c>
      <c r="BG703" s="44">
        <f t="shared" si="970"/>
        <v>438.21206896551723</v>
      </c>
      <c r="BH703" s="44">
        <f t="shared" si="971"/>
        <v>66.614655172413791</v>
      </c>
      <c r="BI703" s="44">
        <f t="shared" si="972"/>
        <v>11.236206896551725</v>
      </c>
      <c r="BJ703" s="44">
        <f t="shared" si="973"/>
        <v>65.410775862068974</v>
      </c>
      <c r="BK703" s="44">
        <f t="shared" si="974"/>
        <v>1.2038793103448275</v>
      </c>
      <c r="BL703" s="44">
        <f t="shared" si="975"/>
        <v>5.6181034482758623</v>
      </c>
      <c r="BM703" s="44">
        <f t="shared" si="976"/>
        <v>76.245689655172413</v>
      </c>
      <c r="BN703" s="44">
        <f t="shared" si="977"/>
        <v>11.637500000000001</v>
      </c>
      <c r="BO703" s="39">
        <f t="shared" si="978"/>
        <v>1.2029206302021402E-2</v>
      </c>
      <c r="BP703" s="39">
        <f t="shared" si="897"/>
        <v>1.1330261593341259E-2</v>
      </c>
      <c r="BQ703" s="39">
        <f t="shared" si="898"/>
        <v>4.0170927467300832E-2</v>
      </c>
      <c r="BR703" s="39">
        <f t="shared" si="899"/>
        <v>6.1065695600475631E-3</v>
      </c>
      <c r="BS703" s="39">
        <f t="shared" si="900"/>
        <v>1.0300237812128417E-3</v>
      </c>
      <c r="BT703" s="39">
        <f t="shared" si="901"/>
        <v>5.9962098692033297E-3</v>
      </c>
      <c r="BU703" s="39">
        <f t="shared" si="902"/>
        <v>1.1035969084423305E-4</v>
      </c>
      <c r="BV703" s="39">
        <f t="shared" si="903"/>
        <v>5.1501189060642087E-4</v>
      </c>
      <c r="BW703" s="39">
        <f t="shared" si="904"/>
        <v>6.9894470868014265E-3</v>
      </c>
      <c r="BX703" s="39">
        <f t="shared" si="905"/>
        <v>1.0668103448275863E-3</v>
      </c>
      <c r="BY703" s="39">
        <f t="shared" si="906"/>
        <v>9.1130350772889411E-4</v>
      </c>
      <c r="BZ703" s="39">
        <f t="shared" si="907"/>
        <v>8.5835315101070152E-4</v>
      </c>
      <c r="CA703" s="39">
        <f t="shared" si="908"/>
        <v>3.0432520808561236E-3</v>
      </c>
      <c r="CB703" s="39">
        <f t="shared" si="909"/>
        <v>4.6261890606420926E-4</v>
      </c>
      <c r="CC703" s="39">
        <f t="shared" si="910"/>
        <v>7.8032104637336503E-5</v>
      </c>
      <c r="CD703" s="39">
        <f t="shared" si="911"/>
        <v>4.5425832342449468E-4</v>
      </c>
      <c r="CE703" s="39">
        <f t="shared" si="912"/>
        <v>8.360582639714625E-6</v>
      </c>
      <c r="CF703" s="39">
        <f t="shared" si="913"/>
        <v>3.9016052318668251E-5</v>
      </c>
      <c r="CG703" s="39">
        <f t="shared" si="914"/>
        <v>5.2950356718192628E-4</v>
      </c>
      <c r="CH703" s="39">
        <f t="shared" si="915"/>
        <v>8.0818965517241378E-5</v>
      </c>
      <c r="CI703" s="39">
        <f t="shared" si="916"/>
        <v>7.1446195005945304E-2</v>
      </c>
      <c r="CJ703" s="39">
        <f t="shared" si="917"/>
        <v>6.7294887039238985E-2</v>
      </c>
      <c r="CK703" s="39">
        <f t="shared" si="918"/>
        <v>0.23859096313912009</v>
      </c>
      <c r="CL703" s="39">
        <f t="shared" si="919"/>
        <v>3.6269322235434012E-2</v>
      </c>
      <c r="CM703" s="39">
        <f t="shared" si="920"/>
        <v>6.1177170035671821E-3</v>
      </c>
      <c r="CN703" s="39">
        <f t="shared" si="921"/>
        <v>3.5613852556480377E-2</v>
      </c>
      <c r="CO703" s="39">
        <f t="shared" si="922"/>
        <v>6.5546967895362661E-4</v>
      </c>
      <c r="CP703" s="39">
        <f t="shared" si="923"/>
        <v>3.058858501783591E-3</v>
      </c>
      <c r="CQ703" s="39">
        <f t="shared" si="924"/>
        <v>4.1513079667063017E-2</v>
      </c>
      <c r="CR703" s="39">
        <f t="shared" si="925"/>
        <v>6.3362068965517248E-3</v>
      </c>
      <c r="CS703" s="39">
        <f t="shared" si="926"/>
        <v>5.6561571046373355E-2</v>
      </c>
      <c r="CT703" s="39">
        <f t="shared" si="927"/>
        <v>5.3275118906064206E-2</v>
      </c>
      <c r="CU703" s="39">
        <f t="shared" si="928"/>
        <v>0.18888451248513674</v>
      </c>
      <c r="CV703" s="39">
        <f t="shared" si="929"/>
        <v>2.8713213436385256E-2</v>
      </c>
      <c r="CW703" s="39">
        <f t="shared" si="930"/>
        <v>4.843192627824019E-3</v>
      </c>
      <c r="CX703" s="39">
        <f t="shared" si="931"/>
        <v>2.8194299940546973E-2</v>
      </c>
      <c r="CY703" s="39">
        <f t="shared" si="932"/>
        <v>5.1891349583828772E-4</v>
      </c>
      <c r="CZ703" s="39">
        <f t="shared" si="933"/>
        <v>2.4215963139120095E-3</v>
      </c>
      <c r="DA703" s="39">
        <f t="shared" si="934"/>
        <v>3.2864521403091554E-2</v>
      </c>
      <c r="DB703" s="39">
        <f t="shared" si="935"/>
        <v>5.0161637931034489E-3</v>
      </c>
    </row>
    <row r="704" spans="1:106" ht="12.75" customHeight="1" x14ac:dyDescent="0.3">
      <c r="A704" s="9" t="str">
        <f t="shared" si="936"/>
        <v>12 Guerrero50-54 añosMujeres</v>
      </c>
      <c r="B704" s="18" t="s">
        <v>47</v>
      </c>
      <c r="C704" s="18" t="s">
        <v>16</v>
      </c>
      <c r="D704" s="29" t="s">
        <v>85</v>
      </c>
      <c r="E704" s="19">
        <v>93679</v>
      </c>
      <c r="F704" s="19">
        <v>92445</v>
      </c>
      <c r="G704" s="19">
        <v>91629</v>
      </c>
      <c r="H704" s="19">
        <v>753</v>
      </c>
      <c r="I704" s="19">
        <v>63</v>
      </c>
      <c r="J704" s="19">
        <v>1197</v>
      </c>
      <c r="K704" s="19">
        <v>941</v>
      </c>
      <c r="L704" s="19">
        <v>241</v>
      </c>
      <c r="M704" s="19">
        <v>15</v>
      </c>
      <c r="N704" s="19">
        <v>37</v>
      </c>
      <c r="O704" s="38">
        <f>+'07'!E703-'05'!J704</f>
        <v>753</v>
      </c>
      <c r="P704" s="38">
        <f t="shared" si="937"/>
        <v>1950</v>
      </c>
      <c r="Q704" s="39">
        <f>'07'!F703/'05'!$P704</f>
        <v>0.1123076923076923</v>
      </c>
      <c r="R704" s="39">
        <f>'07'!G703/'05'!$P704</f>
        <v>0.10923076923076923</v>
      </c>
      <c r="S704" s="39">
        <f>'07'!H703/'05'!$P704</f>
        <v>0.5097435897435898</v>
      </c>
      <c r="T704" s="39">
        <f>'07'!I703/'05'!$P704</f>
        <v>5.2307692307692305E-2</v>
      </c>
      <c r="U704" s="39">
        <f>'07'!J703/'05'!$P704</f>
        <v>9.743589743589744E-3</v>
      </c>
      <c r="V704" s="39">
        <f>'07'!K703/'05'!$P704</f>
        <v>7.2307692307692309E-2</v>
      </c>
      <c r="W704" s="39">
        <f>'07'!L703/'05'!$P704</f>
        <v>4.6153846153846158E-3</v>
      </c>
      <c r="X704" s="39">
        <f>'07'!M703/'05'!$P704</f>
        <v>4.6153846153846158E-3</v>
      </c>
      <c r="Y704" s="39">
        <f>'07'!N703/'05'!$P704</f>
        <v>0.10717948717948718</v>
      </c>
      <c r="Z704" s="39">
        <f>'07'!O703/'05'!$P704</f>
        <v>1.7948717948717947E-2</v>
      </c>
      <c r="AA704" s="44">
        <f t="shared" si="938"/>
        <v>27.066153846153846</v>
      </c>
      <c r="AB704" s="44">
        <f t="shared" si="939"/>
        <v>26.324615384615385</v>
      </c>
      <c r="AC704" s="44">
        <f t="shared" si="940"/>
        <v>122.84820512820514</v>
      </c>
      <c r="AD704" s="44">
        <f t="shared" si="941"/>
        <v>12.606153846153845</v>
      </c>
      <c r="AE704" s="44">
        <f t="shared" si="942"/>
        <v>2.3482051282051284</v>
      </c>
      <c r="AF704" s="44">
        <f t="shared" si="943"/>
        <v>17.426153846153845</v>
      </c>
      <c r="AG704" s="44">
        <f t="shared" si="944"/>
        <v>1.1123076923076924</v>
      </c>
      <c r="AH704" s="44">
        <f t="shared" si="945"/>
        <v>1.1123076923076924</v>
      </c>
      <c r="AI704" s="44">
        <f t="shared" si="946"/>
        <v>25.830256410256411</v>
      </c>
      <c r="AJ704" s="44">
        <f t="shared" si="947"/>
        <v>4.3256410256410254</v>
      </c>
      <c r="AK704" s="44">
        <f t="shared" si="948"/>
        <v>1.6846153846153846</v>
      </c>
      <c r="AL704" s="44">
        <f t="shared" si="949"/>
        <v>1.6384615384615384</v>
      </c>
      <c r="AM704" s="44">
        <f t="shared" si="950"/>
        <v>7.6461538461538474</v>
      </c>
      <c r="AN704" s="44">
        <f t="shared" si="951"/>
        <v>0.7846153846153846</v>
      </c>
      <c r="AO704" s="44">
        <f t="shared" si="952"/>
        <v>0.14615384615384616</v>
      </c>
      <c r="AP704" s="44">
        <f t="shared" si="953"/>
        <v>1.0846153846153845</v>
      </c>
      <c r="AQ704" s="44">
        <f t="shared" si="954"/>
        <v>6.9230769230769235E-2</v>
      </c>
      <c r="AR704" s="44">
        <f t="shared" si="955"/>
        <v>6.9230769230769235E-2</v>
      </c>
      <c r="AS704" s="44">
        <f t="shared" si="956"/>
        <v>1.6076923076923078</v>
      </c>
      <c r="AT704" s="44">
        <f t="shared" si="957"/>
        <v>0.26923076923076922</v>
      </c>
      <c r="AU704" s="44">
        <f t="shared" si="958"/>
        <v>105.68153846153845</v>
      </c>
      <c r="AV704" s="44">
        <f t="shared" si="959"/>
        <v>102.78615384615384</v>
      </c>
      <c r="AW704" s="44">
        <f t="shared" si="960"/>
        <v>479.66871794871798</v>
      </c>
      <c r="AX704" s="44">
        <f t="shared" si="961"/>
        <v>49.221538461538458</v>
      </c>
      <c r="AY704" s="44">
        <f t="shared" si="962"/>
        <v>9.1687179487179495</v>
      </c>
      <c r="AZ704" s="44">
        <f t="shared" si="963"/>
        <v>68.041538461538465</v>
      </c>
      <c r="BA704" s="44">
        <f t="shared" si="964"/>
        <v>4.3430769230769233</v>
      </c>
      <c r="BB704" s="44">
        <f t="shared" si="965"/>
        <v>4.3430769230769233</v>
      </c>
      <c r="BC704" s="44">
        <f t="shared" si="966"/>
        <v>100.85589743589743</v>
      </c>
      <c r="BD704" s="44">
        <f t="shared" si="967"/>
        <v>16.889743589743588</v>
      </c>
      <c r="BE704" s="44">
        <f t="shared" si="968"/>
        <v>84.567692307692298</v>
      </c>
      <c r="BF704" s="44">
        <f t="shared" si="969"/>
        <v>82.250769230769222</v>
      </c>
      <c r="BG704" s="44">
        <f t="shared" si="970"/>
        <v>383.83692307692314</v>
      </c>
      <c r="BH704" s="44">
        <f t="shared" si="971"/>
        <v>39.387692307692305</v>
      </c>
      <c r="BI704" s="44">
        <f t="shared" si="972"/>
        <v>7.3369230769230773</v>
      </c>
      <c r="BJ704" s="44">
        <f t="shared" si="973"/>
        <v>54.447692307692307</v>
      </c>
      <c r="BK704" s="44">
        <f t="shared" si="974"/>
        <v>3.4753846153846157</v>
      </c>
      <c r="BL704" s="44">
        <f t="shared" si="975"/>
        <v>3.4753846153846157</v>
      </c>
      <c r="BM704" s="44">
        <f t="shared" si="976"/>
        <v>80.706153846153839</v>
      </c>
      <c r="BN704" s="44">
        <f t="shared" si="977"/>
        <v>13.515384615384614</v>
      </c>
      <c r="BO704" s="39">
        <f t="shared" si="978"/>
        <v>1.3880078895463511E-2</v>
      </c>
      <c r="BP704" s="39">
        <f t="shared" si="897"/>
        <v>1.3499802761341223E-2</v>
      </c>
      <c r="BQ704" s="39">
        <f t="shared" si="898"/>
        <v>6.2999079552925705E-2</v>
      </c>
      <c r="BR704" s="39">
        <f t="shared" si="899"/>
        <v>6.464694280078895E-3</v>
      </c>
      <c r="BS704" s="39">
        <f t="shared" si="900"/>
        <v>1.2042077580539121E-3</v>
      </c>
      <c r="BT704" s="39">
        <f t="shared" si="901"/>
        <v>8.9364891518737659E-3</v>
      </c>
      <c r="BU704" s="39">
        <f t="shared" si="902"/>
        <v>5.7041420118343199E-4</v>
      </c>
      <c r="BV704" s="39">
        <f t="shared" si="903"/>
        <v>5.7041420118343199E-4</v>
      </c>
      <c r="BW704" s="39">
        <f t="shared" si="904"/>
        <v>1.324628533859303E-2</v>
      </c>
      <c r="BX704" s="39">
        <f t="shared" si="905"/>
        <v>2.2182774490466799E-3</v>
      </c>
      <c r="BY704" s="39">
        <f t="shared" si="906"/>
        <v>8.6390532544378703E-4</v>
      </c>
      <c r="BZ704" s="39">
        <f t="shared" si="907"/>
        <v>8.4023668639053248E-4</v>
      </c>
      <c r="CA704" s="39">
        <f t="shared" si="908"/>
        <v>3.9211045364891525E-3</v>
      </c>
      <c r="CB704" s="39">
        <f t="shared" si="909"/>
        <v>4.0236686390532545E-4</v>
      </c>
      <c r="CC704" s="39">
        <f t="shared" si="910"/>
        <v>7.495069033530573E-5</v>
      </c>
      <c r="CD704" s="39">
        <f t="shared" si="911"/>
        <v>5.5621301775147928E-4</v>
      </c>
      <c r="CE704" s="39">
        <f t="shared" si="912"/>
        <v>3.5502958579881656E-5</v>
      </c>
      <c r="CF704" s="39">
        <f t="shared" si="913"/>
        <v>3.5502958579881656E-5</v>
      </c>
      <c r="CG704" s="39">
        <f t="shared" si="914"/>
        <v>8.2445759368836291E-4</v>
      </c>
      <c r="CH704" s="39">
        <f t="shared" si="915"/>
        <v>1.3806706114398421E-4</v>
      </c>
      <c r="CI704" s="39">
        <f t="shared" si="916"/>
        <v>5.4195660749506901E-2</v>
      </c>
      <c r="CJ704" s="39">
        <f t="shared" si="917"/>
        <v>5.2710848126232737E-2</v>
      </c>
      <c r="CK704" s="39">
        <f t="shared" si="918"/>
        <v>0.24598395792241948</v>
      </c>
      <c r="CL704" s="39">
        <f t="shared" si="919"/>
        <v>2.5241814595660748E-2</v>
      </c>
      <c r="CM704" s="39">
        <f t="shared" si="920"/>
        <v>4.7019066403681791E-3</v>
      </c>
      <c r="CN704" s="39">
        <f t="shared" si="921"/>
        <v>3.4893096646942803E-2</v>
      </c>
      <c r="CO704" s="39">
        <f t="shared" si="922"/>
        <v>2.2272189349112426E-3</v>
      </c>
      <c r="CP704" s="39">
        <f t="shared" si="923"/>
        <v>2.2272189349112426E-3</v>
      </c>
      <c r="CQ704" s="39">
        <f t="shared" si="924"/>
        <v>5.1720973044049968E-2</v>
      </c>
      <c r="CR704" s="39">
        <f t="shared" si="925"/>
        <v>8.6614069690992765E-3</v>
      </c>
      <c r="CS704" s="39">
        <f t="shared" si="926"/>
        <v>4.3368047337278101E-2</v>
      </c>
      <c r="CT704" s="39">
        <f t="shared" si="927"/>
        <v>4.2179881656804731E-2</v>
      </c>
      <c r="CU704" s="39">
        <f t="shared" si="928"/>
        <v>0.19683944773175546</v>
      </c>
      <c r="CV704" s="39">
        <f t="shared" si="929"/>
        <v>2.0198816568047336E-2</v>
      </c>
      <c r="CW704" s="39">
        <f t="shared" si="930"/>
        <v>3.7625246548323474E-3</v>
      </c>
      <c r="CX704" s="39">
        <f t="shared" si="931"/>
        <v>2.7921893491124259E-2</v>
      </c>
      <c r="CY704" s="39">
        <f t="shared" si="932"/>
        <v>1.7822485207100594E-3</v>
      </c>
      <c r="CZ704" s="39">
        <f t="shared" si="933"/>
        <v>1.7822485207100594E-3</v>
      </c>
      <c r="DA704" s="39">
        <f t="shared" si="934"/>
        <v>4.1387771203155815E-2</v>
      </c>
      <c r="DB704" s="39">
        <f t="shared" si="935"/>
        <v>6.9309664694280071E-3</v>
      </c>
    </row>
    <row r="705" spans="1:106" ht="12.75" customHeight="1" x14ac:dyDescent="0.3">
      <c r="A705" s="9" t="str">
        <f t="shared" si="936"/>
        <v>12 Guerrero55-59 añosMujeres</v>
      </c>
      <c r="B705" s="18" t="s">
        <v>47</v>
      </c>
      <c r="C705" s="18" t="s">
        <v>16</v>
      </c>
      <c r="D705" s="29" t="s">
        <v>86</v>
      </c>
      <c r="E705" s="19">
        <v>79708</v>
      </c>
      <c r="F705" s="19">
        <v>78729</v>
      </c>
      <c r="G705" s="19">
        <v>78092</v>
      </c>
      <c r="H705" s="19">
        <v>592</v>
      </c>
      <c r="I705" s="19">
        <v>45</v>
      </c>
      <c r="J705" s="19">
        <v>952</v>
      </c>
      <c r="K705" s="19">
        <v>763</v>
      </c>
      <c r="L705" s="19">
        <v>174</v>
      </c>
      <c r="M705" s="19">
        <v>15</v>
      </c>
      <c r="N705" s="19">
        <v>27</v>
      </c>
      <c r="O705" s="38">
        <f>+'07'!E704-'05'!J705</f>
        <v>592</v>
      </c>
      <c r="P705" s="38">
        <f t="shared" si="937"/>
        <v>1544</v>
      </c>
      <c r="Q705" s="39">
        <f>'07'!F704/'05'!$P705</f>
        <v>9.974093264248704E-2</v>
      </c>
      <c r="R705" s="39">
        <f>'07'!G704/'05'!$P705</f>
        <v>8.6787564766839381E-2</v>
      </c>
      <c r="S705" s="39">
        <f>'07'!H704/'05'!$P705</f>
        <v>0.53950777202072542</v>
      </c>
      <c r="T705" s="39">
        <f>'07'!I704/'05'!$P705</f>
        <v>3.3031088082901554E-2</v>
      </c>
      <c r="U705" s="39">
        <f>'07'!J704/'05'!$P705</f>
        <v>8.4196891191709849E-3</v>
      </c>
      <c r="V705" s="39">
        <f>'07'!K704/'05'!$P705</f>
        <v>8.549222797927461E-2</v>
      </c>
      <c r="W705" s="39">
        <f>'07'!L704/'05'!$P705</f>
        <v>2.5906735751295338E-3</v>
      </c>
      <c r="X705" s="39">
        <f>'07'!M704/'05'!$P705</f>
        <v>3.2383419689119169E-3</v>
      </c>
      <c r="Y705" s="39">
        <f>'07'!N704/'05'!$P705</f>
        <v>0.13082901554404144</v>
      </c>
      <c r="Z705" s="39">
        <f>'07'!O704/'05'!$P705</f>
        <v>1.0362694300518135E-2</v>
      </c>
      <c r="AA705" s="44">
        <f t="shared" si="938"/>
        <v>17.354922279792746</v>
      </c>
      <c r="AB705" s="44">
        <f t="shared" si="939"/>
        <v>15.101036269430052</v>
      </c>
      <c r="AC705" s="44">
        <f t="shared" si="940"/>
        <v>93.874352331606218</v>
      </c>
      <c r="AD705" s="44">
        <f t="shared" si="941"/>
        <v>5.7474093264248705</v>
      </c>
      <c r="AE705" s="44">
        <f t="shared" si="942"/>
        <v>1.4650259067357514</v>
      </c>
      <c r="AF705" s="44">
        <f t="shared" si="943"/>
        <v>14.875647668393782</v>
      </c>
      <c r="AG705" s="44">
        <f t="shared" si="944"/>
        <v>0.45077720207253885</v>
      </c>
      <c r="AH705" s="44">
        <f t="shared" si="945"/>
        <v>0.56347150259067358</v>
      </c>
      <c r="AI705" s="44">
        <f t="shared" si="946"/>
        <v>22.76424870466321</v>
      </c>
      <c r="AJ705" s="44">
        <f t="shared" si="947"/>
        <v>1.8031088082901554</v>
      </c>
      <c r="AK705" s="44">
        <f t="shared" si="948"/>
        <v>1.4961139896373057</v>
      </c>
      <c r="AL705" s="44">
        <f t="shared" si="949"/>
        <v>1.3018134715025906</v>
      </c>
      <c r="AM705" s="44">
        <f t="shared" si="950"/>
        <v>8.0926165803108816</v>
      </c>
      <c r="AN705" s="44">
        <f t="shared" si="951"/>
        <v>0.4954663212435233</v>
      </c>
      <c r="AO705" s="44">
        <f t="shared" si="952"/>
        <v>0.12629533678756477</v>
      </c>
      <c r="AP705" s="44">
        <f t="shared" si="953"/>
        <v>1.2823834196891191</v>
      </c>
      <c r="AQ705" s="44">
        <f t="shared" si="954"/>
        <v>3.8860103626943004E-2</v>
      </c>
      <c r="AR705" s="44">
        <f t="shared" si="955"/>
        <v>4.8575129533678756E-2</v>
      </c>
      <c r="AS705" s="44">
        <f t="shared" si="956"/>
        <v>1.9624352331606216</v>
      </c>
      <c r="AT705" s="44">
        <f t="shared" si="957"/>
        <v>0.15544041450777202</v>
      </c>
      <c r="AU705" s="44">
        <f t="shared" si="958"/>
        <v>76.102331606217618</v>
      </c>
      <c r="AV705" s="44">
        <f t="shared" si="959"/>
        <v>66.218911917098453</v>
      </c>
      <c r="AW705" s="44">
        <f t="shared" si="960"/>
        <v>411.64443005181352</v>
      </c>
      <c r="AX705" s="44">
        <f t="shared" si="961"/>
        <v>25.202720207253886</v>
      </c>
      <c r="AY705" s="44">
        <f t="shared" si="962"/>
        <v>6.4242227979274613</v>
      </c>
      <c r="AZ705" s="44">
        <f t="shared" si="963"/>
        <v>65.230569948186528</v>
      </c>
      <c r="BA705" s="44">
        <f t="shared" si="964"/>
        <v>1.9766839378238343</v>
      </c>
      <c r="BB705" s="44">
        <f t="shared" si="965"/>
        <v>2.4708549222797926</v>
      </c>
      <c r="BC705" s="44">
        <f t="shared" si="966"/>
        <v>99.82253886010362</v>
      </c>
      <c r="BD705" s="44">
        <f t="shared" si="967"/>
        <v>7.9067357512953373</v>
      </c>
      <c r="BE705" s="44">
        <f t="shared" si="968"/>
        <v>59.046632124352328</v>
      </c>
      <c r="BF705" s="44">
        <f t="shared" si="969"/>
        <v>51.378238341968917</v>
      </c>
      <c r="BG705" s="44">
        <f t="shared" si="970"/>
        <v>319.38860103626945</v>
      </c>
      <c r="BH705" s="44">
        <f t="shared" si="971"/>
        <v>19.554404145077719</v>
      </c>
      <c r="BI705" s="44">
        <f t="shared" si="972"/>
        <v>4.9844559585492227</v>
      </c>
      <c r="BJ705" s="44">
        <f t="shared" si="973"/>
        <v>50.611398963730572</v>
      </c>
      <c r="BK705" s="44">
        <f t="shared" si="974"/>
        <v>1.5336787564766841</v>
      </c>
      <c r="BL705" s="44">
        <f t="shared" si="975"/>
        <v>1.9170984455958548</v>
      </c>
      <c r="BM705" s="44">
        <f t="shared" si="976"/>
        <v>77.45077720207253</v>
      </c>
      <c r="BN705" s="44">
        <f t="shared" si="977"/>
        <v>6.1347150259067362</v>
      </c>
      <c r="BO705" s="39">
        <f t="shared" si="978"/>
        <v>1.1240234637171467E-2</v>
      </c>
      <c r="BP705" s="39">
        <f t="shared" si="897"/>
        <v>9.780463905071278E-3</v>
      </c>
      <c r="BQ705" s="39">
        <f t="shared" si="898"/>
        <v>6.0799450991972939E-2</v>
      </c>
      <c r="BR705" s="39">
        <f t="shared" si="899"/>
        <v>3.7224153668554858E-3</v>
      </c>
      <c r="BS705" s="39">
        <f t="shared" si="900"/>
        <v>9.4885097586512395E-4</v>
      </c>
      <c r="BT705" s="39">
        <f t="shared" si="901"/>
        <v>9.6344868318612581E-3</v>
      </c>
      <c r="BU705" s="39">
        <f t="shared" si="902"/>
        <v>2.9195414642003813E-4</v>
      </c>
      <c r="BV705" s="39">
        <f t="shared" si="903"/>
        <v>3.6494268302504764E-4</v>
      </c>
      <c r="BW705" s="39">
        <f t="shared" si="904"/>
        <v>1.4743684394211923E-2</v>
      </c>
      <c r="BX705" s="39">
        <f t="shared" si="905"/>
        <v>1.1678165856801525E-3</v>
      </c>
      <c r="BY705" s="39">
        <f t="shared" si="906"/>
        <v>9.689857445837472E-4</v>
      </c>
      <c r="BZ705" s="39">
        <f t="shared" si="907"/>
        <v>8.4314344009235142E-4</v>
      </c>
      <c r="CA705" s="39">
        <f t="shared" si="908"/>
        <v>5.241331982066633E-3</v>
      </c>
      <c r="CB705" s="39">
        <f t="shared" si="909"/>
        <v>3.2089787645305911E-4</v>
      </c>
      <c r="CC705" s="39">
        <f t="shared" si="910"/>
        <v>8.1797497919407233E-5</v>
      </c>
      <c r="CD705" s="39">
        <f t="shared" si="911"/>
        <v>8.3055920964321178E-4</v>
      </c>
      <c r="CE705" s="39">
        <f t="shared" si="912"/>
        <v>2.5168460898279147E-5</v>
      </c>
      <c r="CF705" s="39">
        <f t="shared" si="913"/>
        <v>3.1460576122848938E-5</v>
      </c>
      <c r="CG705" s="39">
        <f t="shared" si="914"/>
        <v>1.2710072753630969E-3</v>
      </c>
      <c r="CH705" s="39">
        <f t="shared" si="915"/>
        <v>1.0067384359311659E-4</v>
      </c>
      <c r="CI705" s="39">
        <f t="shared" si="916"/>
        <v>4.9289074874493279E-2</v>
      </c>
      <c r="CJ705" s="39">
        <f t="shared" si="917"/>
        <v>4.288789631936428E-2</v>
      </c>
      <c r="CK705" s="39">
        <f t="shared" si="918"/>
        <v>0.26660908682112272</v>
      </c>
      <c r="CL705" s="39">
        <f t="shared" si="919"/>
        <v>1.6323005315578943E-2</v>
      </c>
      <c r="CM705" s="39">
        <f t="shared" si="920"/>
        <v>4.1607660608338481E-3</v>
      </c>
      <c r="CN705" s="39">
        <f t="shared" si="921"/>
        <v>4.2247778463851381E-2</v>
      </c>
      <c r="CO705" s="39">
        <f t="shared" si="922"/>
        <v>1.2802357110257994E-3</v>
      </c>
      <c r="CP705" s="39">
        <f t="shared" si="923"/>
        <v>1.600294638782249E-3</v>
      </c>
      <c r="CQ705" s="39">
        <f t="shared" si="924"/>
        <v>6.4651903406802866E-2</v>
      </c>
      <c r="CR705" s="39">
        <f t="shared" si="925"/>
        <v>5.1209428441031978E-3</v>
      </c>
      <c r="CS705" s="39">
        <f t="shared" si="926"/>
        <v>3.8242637386238558E-2</v>
      </c>
      <c r="CT705" s="39">
        <f t="shared" si="927"/>
        <v>3.3276061102311474E-2</v>
      </c>
      <c r="CU705" s="39">
        <f t="shared" si="928"/>
        <v>0.20685790222556311</v>
      </c>
      <c r="CV705" s="39">
        <f t="shared" si="929"/>
        <v>1.2664769524014066E-2</v>
      </c>
      <c r="CW705" s="39">
        <f t="shared" si="930"/>
        <v>3.2282745845526053E-3</v>
      </c>
      <c r="CX705" s="39">
        <f t="shared" si="931"/>
        <v>3.2779403473918764E-2</v>
      </c>
      <c r="CY705" s="39">
        <f t="shared" si="932"/>
        <v>9.9331525678541719E-4</v>
      </c>
      <c r="CZ705" s="39">
        <f t="shared" si="933"/>
        <v>1.2416440709817713E-3</v>
      </c>
      <c r="DA705" s="39">
        <f t="shared" si="934"/>
        <v>5.0162420467663553E-2</v>
      </c>
      <c r="DB705" s="39">
        <f t="shared" si="935"/>
        <v>3.9732610271416688E-3</v>
      </c>
    </row>
    <row r="706" spans="1:106" ht="12.75" customHeight="1" x14ac:dyDescent="0.3">
      <c r="A706" s="9" t="str">
        <f t="shared" si="936"/>
        <v>12 Guerrero60-64 añosMujeres</v>
      </c>
      <c r="B706" s="18" t="s">
        <v>47</v>
      </c>
      <c r="C706" s="18" t="s">
        <v>16</v>
      </c>
      <c r="D706" s="29" t="s">
        <v>87</v>
      </c>
      <c r="E706" s="19">
        <v>67470</v>
      </c>
      <c r="F706" s="19">
        <v>66618</v>
      </c>
      <c r="G706" s="19">
        <v>66183</v>
      </c>
      <c r="H706" s="19">
        <v>401</v>
      </c>
      <c r="I706" s="19">
        <v>34</v>
      </c>
      <c r="J706" s="19">
        <v>830</v>
      </c>
      <c r="K706" s="19">
        <v>646</v>
      </c>
      <c r="L706" s="19">
        <v>177</v>
      </c>
      <c r="M706" s="19">
        <v>7</v>
      </c>
      <c r="N706" s="19">
        <v>22</v>
      </c>
      <c r="O706" s="38">
        <f>+'07'!E705-'05'!J706</f>
        <v>401</v>
      </c>
      <c r="P706" s="38">
        <f t="shared" si="937"/>
        <v>1231</v>
      </c>
      <c r="Q706" s="39">
        <f>'07'!F705/'05'!$P706</f>
        <v>8.692120227457352E-2</v>
      </c>
      <c r="R706" s="39">
        <f>'07'!G705/'05'!$P706</f>
        <v>4.9553208773354993E-2</v>
      </c>
      <c r="S706" s="39">
        <f>'07'!H705/'05'!$P706</f>
        <v>0.57432981316003251</v>
      </c>
      <c r="T706" s="39">
        <f>'07'!I705/'05'!$P706</f>
        <v>2.843216896831844E-2</v>
      </c>
      <c r="U706" s="39">
        <f>'07'!J705/'05'!$P706</f>
        <v>0</v>
      </c>
      <c r="V706" s="39">
        <f>'07'!K705/'05'!$P706</f>
        <v>6.2550771730300575E-2</v>
      </c>
      <c r="W706" s="39">
        <f>'07'!L705/'05'!$P706</f>
        <v>6.498781478472786E-3</v>
      </c>
      <c r="X706" s="39">
        <f>'07'!M705/'05'!$P706</f>
        <v>3.249390739236393E-3</v>
      </c>
      <c r="Y706" s="39">
        <f>'07'!N705/'05'!$P706</f>
        <v>0.16896831844029245</v>
      </c>
      <c r="Z706" s="39">
        <f>'07'!O705/'05'!$P706</f>
        <v>1.949634443541836E-2</v>
      </c>
      <c r="AA706" s="44">
        <f t="shared" si="938"/>
        <v>15.385052802599512</v>
      </c>
      <c r="AB706" s="44">
        <f t="shared" si="939"/>
        <v>8.770917952883833</v>
      </c>
      <c r="AC706" s="44">
        <f t="shared" si="940"/>
        <v>101.65637692932576</v>
      </c>
      <c r="AD706" s="44">
        <f t="shared" si="941"/>
        <v>5.0324939073923636</v>
      </c>
      <c r="AE706" s="44">
        <f t="shared" si="942"/>
        <v>0</v>
      </c>
      <c r="AF706" s="44">
        <f t="shared" si="943"/>
        <v>11.071486596263203</v>
      </c>
      <c r="AG706" s="44">
        <f t="shared" si="944"/>
        <v>1.1502843216896832</v>
      </c>
      <c r="AH706" s="44">
        <f t="shared" si="945"/>
        <v>0.5751421608448416</v>
      </c>
      <c r="AI706" s="44">
        <f t="shared" si="946"/>
        <v>29.907392363931763</v>
      </c>
      <c r="AJ706" s="44">
        <f t="shared" si="947"/>
        <v>3.4508529650690498</v>
      </c>
      <c r="AK706" s="44">
        <f t="shared" si="948"/>
        <v>0.6084484159220146</v>
      </c>
      <c r="AL706" s="44">
        <f t="shared" si="949"/>
        <v>0.34687246141348493</v>
      </c>
      <c r="AM706" s="44">
        <f t="shared" si="950"/>
        <v>4.0203086921202278</v>
      </c>
      <c r="AN706" s="44">
        <f t="shared" si="951"/>
        <v>0.19902518277822909</v>
      </c>
      <c r="AO706" s="44">
        <f t="shared" si="952"/>
        <v>0</v>
      </c>
      <c r="AP706" s="44">
        <f t="shared" si="953"/>
        <v>0.43785540211210405</v>
      </c>
      <c r="AQ706" s="44">
        <f t="shared" si="954"/>
        <v>4.5491470349309504E-2</v>
      </c>
      <c r="AR706" s="44">
        <f t="shared" si="955"/>
        <v>2.2745735174654752E-2</v>
      </c>
      <c r="AS706" s="44">
        <f t="shared" si="956"/>
        <v>1.1827782290820472</v>
      </c>
      <c r="AT706" s="44">
        <f t="shared" si="957"/>
        <v>0.13647441104792851</v>
      </c>
      <c r="AU706" s="44">
        <f t="shared" si="958"/>
        <v>56.151096669374496</v>
      </c>
      <c r="AV706" s="44">
        <f t="shared" si="959"/>
        <v>32.011372867587326</v>
      </c>
      <c r="AW706" s="44">
        <f t="shared" si="960"/>
        <v>371.01705930138098</v>
      </c>
      <c r="AX706" s="44">
        <f t="shared" si="961"/>
        <v>18.367181153533711</v>
      </c>
      <c r="AY706" s="44">
        <f t="shared" si="962"/>
        <v>0</v>
      </c>
      <c r="AZ706" s="44">
        <f t="shared" si="963"/>
        <v>40.40779853777417</v>
      </c>
      <c r="BA706" s="44">
        <f t="shared" si="964"/>
        <v>4.19821283509342</v>
      </c>
      <c r="BB706" s="44">
        <f t="shared" si="965"/>
        <v>2.09910641754671</v>
      </c>
      <c r="BC706" s="44">
        <f t="shared" si="966"/>
        <v>109.15353371242892</v>
      </c>
      <c r="BD706" s="44">
        <f t="shared" si="967"/>
        <v>12.59463850528026</v>
      </c>
      <c r="BE706" s="44">
        <f t="shared" si="968"/>
        <v>34.855402112103981</v>
      </c>
      <c r="BF706" s="44">
        <f t="shared" si="969"/>
        <v>19.870836718115353</v>
      </c>
      <c r="BG706" s="44">
        <f t="shared" si="970"/>
        <v>230.30625507717303</v>
      </c>
      <c r="BH706" s="44">
        <f t="shared" si="971"/>
        <v>11.401299756295694</v>
      </c>
      <c r="BI706" s="44">
        <f t="shared" si="972"/>
        <v>0</v>
      </c>
      <c r="BJ706" s="44">
        <f t="shared" si="973"/>
        <v>25.082859463850532</v>
      </c>
      <c r="BK706" s="44">
        <f t="shared" si="974"/>
        <v>2.6060113728675871</v>
      </c>
      <c r="BL706" s="44">
        <f t="shared" si="975"/>
        <v>1.3030056864337936</v>
      </c>
      <c r="BM706" s="44">
        <f t="shared" si="976"/>
        <v>67.756295694557267</v>
      </c>
      <c r="BN706" s="44">
        <f t="shared" si="977"/>
        <v>7.8180341186027622</v>
      </c>
      <c r="BO706" s="39">
        <f t="shared" si="978"/>
        <v>1.2498012024857444E-2</v>
      </c>
      <c r="BP706" s="39">
        <f t="shared" si="897"/>
        <v>7.1250348926757377E-3</v>
      </c>
      <c r="BQ706" s="39">
        <f t="shared" si="898"/>
        <v>8.2580322444618812E-2</v>
      </c>
      <c r="BR706" s="39">
        <f t="shared" si="899"/>
        <v>4.0881347744860796E-3</v>
      </c>
      <c r="BS706" s="39">
        <f t="shared" si="900"/>
        <v>0</v>
      </c>
      <c r="BT706" s="39">
        <f t="shared" si="901"/>
        <v>8.9938965038693763E-3</v>
      </c>
      <c r="BU706" s="39">
        <f t="shared" si="902"/>
        <v>9.3443080559681819E-4</v>
      </c>
      <c r="BV706" s="39">
        <f t="shared" si="903"/>
        <v>4.6721540279840909E-4</v>
      </c>
      <c r="BW706" s="39">
        <f t="shared" si="904"/>
        <v>2.4295200945517272E-2</v>
      </c>
      <c r="BX706" s="39">
        <f t="shared" si="905"/>
        <v>2.8032924167904548E-3</v>
      </c>
      <c r="BY706" s="39">
        <f t="shared" si="906"/>
        <v>4.9427166200001189E-4</v>
      </c>
      <c r="BZ706" s="39">
        <f t="shared" si="907"/>
        <v>2.8178104095327776E-4</v>
      </c>
      <c r="CA706" s="39">
        <f t="shared" si="908"/>
        <v>3.2658884582617612E-3</v>
      </c>
      <c r="CB706" s="39">
        <f t="shared" si="909"/>
        <v>1.6167764644860202E-4</v>
      </c>
      <c r="CC706" s="39">
        <f t="shared" si="910"/>
        <v>0</v>
      </c>
      <c r="CD706" s="39">
        <f t="shared" si="911"/>
        <v>3.5569082218692448E-4</v>
      </c>
      <c r="CE706" s="39">
        <f t="shared" si="912"/>
        <v>3.6954890616823318E-5</v>
      </c>
      <c r="CF706" s="39">
        <f t="shared" si="913"/>
        <v>1.8477445308411659E-5</v>
      </c>
      <c r="CG706" s="39">
        <f t="shared" si="914"/>
        <v>9.6082715603740634E-4</v>
      </c>
      <c r="CH706" s="39">
        <f t="shared" si="915"/>
        <v>1.1086467185046995E-4</v>
      </c>
      <c r="CI706" s="39">
        <f t="shared" si="916"/>
        <v>4.5614213378858244E-2</v>
      </c>
      <c r="CJ706" s="39">
        <f t="shared" si="917"/>
        <v>2.600436463654535E-2</v>
      </c>
      <c r="CK706" s="39">
        <f t="shared" si="918"/>
        <v>0.30139484914815678</v>
      </c>
      <c r="CL706" s="39">
        <f t="shared" si="919"/>
        <v>1.4920537086542413E-2</v>
      </c>
      <c r="CM706" s="39">
        <f t="shared" si="920"/>
        <v>0</v>
      </c>
      <c r="CN706" s="39">
        <f t="shared" si="921"/>
        <v>3.2825181590393313E-2</v>
      </c>
      <c r="CO706" s="39">
        <f t="shared" si="922"/>
        <v>3.4104084769239805E-3</v>
      </c>
      <c r="CP706" s="39">
        <f t="shared" si="923"/>
        <v>1.7052042384619903E-3</v>
      </c>
      <c r="CQ706" s="39">
        <f t="shared" si="924"/>
        <v>8.8670620400023492E-2</v>
      </c>
      <c r="CR706" s="39">
        <f t="shared" si="925"/>
        <v>1.0231225430771941E-2</v>
      </c>
      <c r="CS706" s="39">
        <f t="shared" si="926"/>
        <v>2.8314705208857822E-2</v>
      </c>
      <c r="CT706" s="39">
        <f t="shared" si="927"/>
        <v>1.6142028203180628E-2</v>
      </c>
      <c r="CU706" s="39">
        <f t="shared" si="928"/>
        <v>0.18708875310899514</v>
      </c>
      <c r="CV706" s="39">
        <f t="shared" si="929"/>
        <v>9.2618194608413435E-3</v>
      </c>
      <c r="CW706" s="39">
        <f t="shared" si="930"/>
        <v>0</v>
      </c>
      <c r="CX706" s="39">
        <f t="shared" si="931"/>
        <v>2.037600281385096E-2</v>
      </c>
      <c r="CY706" s="39">
        <f t="shared" si="932"/>
        <v>2.1169873053351641E-3</v>
      </c>
      <c r="CZ706" s="39">
        <f t="shared" si="933"/>
        <v>1.0584936526675821E-3</v>
      </c>
      <c r="DA706" s="39">
        <f t="shared" si="934"/>
        <v>5.5041669938714267E-2</v>
      </c>
      <c r="DB706" s="39">
        <f t="shared" si="935"/>
        <v>6.3509619160054933E-3</v>
      </c>
    </row>
    <row r="707" spans="1:106" ht="12.75" customHeight="1" x14ac:dyDescent="0.3">
      <c r="A707" s="9" t="str">
        <f t="shared" si="936"/>
        <v>12 Guerrero65-69 añosMujeres</v>
      </c>
      <c r="B707" s="18" t="s">
        <v>47</v>
      </c>
      <c r="C707" s="18" t="s">
        <v>16</v>
      </c>
      <c r="D707" s="29" t="s">
        <v>88</v>
      </c>
      <c r="E707" s="19">
        <v>55525</v>
      </c>
      <c r="F707" s="19">
        <v>54905</v>
      </c>
      <c r="G707" s="19">
        <v>54565</v>
      </c>
      <c r="H707" s="19">
        <v>313</v>
      </c>
      <c r="I707" s="19">
        <v>27</v>
      </c>
      <c r="J707" s="19">
        <v>608</v>
      </c>
      <c r="K707" s="19">
        <v>467</v>
      </c>
      <c r="L707" s="19">
        <v>133</v>
      </c>
      <c r="M707" s="19">
        <v>8</v>
      </c>
      <c r="N707" s="19">
        <v>12</v>
      </c>
      <c r="O707" s="38">
        <f>+'07'!E706-'05'!J707</f>
        <v>313</v>
      </c>
      <c r="P707" s="38">
        <f t="shared" si="937"/>
        <v>921</v>
      </c>
      <c r="Q707" s="39">
        <f>'07'!F706/'05'!$P707</f>
        <v>5.9717698154180238E-2</v>
      </c>
      <c r="R707" s="39">
        <f>'07'!G706/'05'!$P707</f>
        <v>6.0803474484256242E-2</v>
      </c>
      <c r="S707" s="39">
        <f>'07'!H706/'05'!$P707</f>
        <v>0.57654723127035834</v>
      </c>
      <c r="T707" s="39">
        <f>'07'!I706/'05'!$P707</f>
        <v>3.0401737242128121E-2</v>
      </c>
      <c r="U707" s="39">
        <f>'07'!J706/'05'!$P707</f>
        <v>0</v>
      </c>
      <c r="V707" s="39">
        <f>'07'!K706/'05'!$P707</f>
        <v>6.9489685124864281E-2</v>
      </c>
      <c r="W707" s="39">
        <f>'07'!L706/'05'!$P707</f>
        <v>4.3431053203040176E-3</v>
      </c>
      <c r="X707" s="39">
        <f>'07'!M706/'05'!$P707</f>
        <v>2.1715526601520088E-3</v>
      </c>
      <c r="Y707" s="39">
        <f>'07'!N706/'05'!$P707</f>
        <v>0.18132464712269272</v>
      </c>
      <c r="Z707" s="39">
        <f>'07'!O706/'05'!$P707</f>
        <v>1.5200868621064061E-2</v>
      </c>
      <c r="AA707" s="44">
        <f t="shared" si="938"/>
        <v>7.9424538545059713</v>
      </c>
      <c r="AB707" s="44">
        <f t="shared" si="939"/>
        <v>8.0868621064060804</v>
      </c>
      <c r="AC707" s="44">
        <f t="shared" si="940"/>
        <v>76.680781758957664</v>
      </c>
      <c r="AD707" s="44">
        <f t="shared" si="941"/>
        <v>4.0434310532030402</v>
      </c>
      <c r="AE707" s="44">
        <f t="shared" si="942"/>
        <v>0</v>
      </c>
      <c r="AF707" s="44">
        <f t="shared" si="943"/>
        <v>9.2421281216069495</v>
      </c>
      <c r="AG707" s="44">
        <f t="shared" si="944"/>
        <v>0.57763300760043435</v>
      </c>
      <c r="AH707" s="44">
        <f t="shared" si="945"/>
        <v>0.28881650380021717</v>
      </c>
      <c r="AI707" s="44">
        <f t="shared" si="946"/>
        <v>24.116178067318131</v>
      </c>
      <c r="AJ707" s="44">
        <f t="shared" si="947"/>
        <v>2.0217155266015201</v>
      </c>
      <c r="AK707" s="44">
        <f t="shared" si="948"/>
        <v>0.4777415852334419</v>
      </c>
      <c r="AL707" s="44">
        <f t="shared" si="949"/>
        <v>0.48642779587404994</v>
      </c>
      <c r="AM707" s="44">
        <f t="shared" si="950"/>
        <v>4.6123778501628667</v>
      </c>
      <c r="AN707" s="44">
        <f t="shared" si="951"/>
        <v>0.24321389793702497</v>
      </c>
      <c r="AO707" s="44">
        <f t="shared" si="952"/>
        <v>0</v>
      </c>
      <c r="AP707" s="44">
        <f t="shared" si="953"/>
        <v>0.55591748099891425</v>
      </c>
      <c r="AQ707" s="44">
        <f t="shared" si="954"/>
        <v>3.4744842562432141E-2</v>
      </c>
      <c r="AR707" s="44">
        <f t="shared" si="955"/>
        <v>1.737242128121607E-2</v>
      </c>
      <c r="AS707" s="44">
        <f t="shared" si="956"/>
        <v>1.4505971769815418</v>
      </c>
      <c r="AT707" s="44">
        <f t="shared" si="957"/>
        <v>0.12160694896851248</v>
      </c>
      <c r="AU707" s="44">
        <f t="shared" si="958"/>
        <v>27.888165038002171</v>
      </c>
      <c r="AV707" s="44">
        <f t="shared" si="959"/>
        <v>28.395222584147664</v>
      </c>
      <c r="AW707" s="44">
        <f t="shared" si="960"/>
        <v>269.24755700325733</v>
      </c>
      <c r="AX707" s="44">
        <f t="shared" si="961"/>
        <v>14.197611292073832</v>
      </c>
      <c r="AY707" s="44">
        <f t="shared" si="962"/>
        <v>0</v>
      </c>
      <c r="AZ707" s="44">
        <f t="shared" si="963"/>
        <v>32.451682953311618</v>
      </c>
      <c r="BA707" s="44">
        <f t="shared" si="964"/>
        <v>2.0282301845819761</v>
      </c>
      <c r="BB707" s="44">
        <f t="shared" si="965"/>
        <v>1.0141150922909881</v>
      </c>
      <c r="BC707" s="44">
        <f t="shared" si="966"/>
        <v>84.678610206297506</v>
      </c>
      <c r="BD707" s="44">
        <f t="shared" si="967"/>
        <v>7.098805646036916</v>
      </c>
      <c r="BE707" s="44">
        <f t="shared" si="968"/>
        <v>18.691639522258413</v>
      </c>
      <c r="BF707" s="44">
        <f t="shared" si="969"/>
        <v>19.031487513572205</v>
      </c>
      <c r="BG707" s="44">
        <f t="shared" si="970"/>
        <v>180.45928338762215</v>
      </c>
      <c r="BH707" s="44">
        <f t="shared" si="971"/>
        <v>9.5157437567861027</v>
      </c>
      <c r="BI707" s="44">
        <f t="shared" si="972"/>
        <v>0</v>
      </c>
      <c r="BJ707" s="44">
        <f t="shared" si="973"/>
        <v>21.750271444082522</v>
      </c>
      <c r="BK707" s="44">
        <f t="shared" si="974"/>
        <v>1.3593919652551576</v>
      </c>
      <c r="BL707" s="44">
        <f t="shared" si="975"/>
        <v>0.6796959826275788</v>
      </c>
      <c r="BM707" s="44">
        <f t="shared" si="976"/>
        <v>56.754614549402824</v>
      </c>
      <c r="BN707" s="44">
        <f t="shared" si="977"/>
        <v>4.7578718783930514</v>
      </c>
      <c r="BO707" s="39">
        <f t="shared" si="978"/>
        <v>8.6237283979435087E-3</v>
      </c>
      <c r="BP707" s="39">
        <f t="shared" si="897"/>
        <v>8.7805234597243004E-3</v>
      </c>
      <c r="BQ707" s="39">
        <f t="shared" si="898"/>
        <v>8.3258177805600075E-2</v>
      </c>
      <c r="BR707" s="39">
        <f t="shared" si="899"/>
        <v>4.3902617298621502E-3</v>
      </c>
      <c r="BS707" s="39">
        <f t="shared" si="900"/>
        <v>0</v>
      </c>
      <c r="BT707" s="39">
        <f t="shared" si="901"/>
        <v>1.003488395397063E-2</v>
      </c>
      <c r="BU707" s="39">
        <f t="shared" si="902"/>
        <v>6.2718024712316435E-4</v>
      </c>
      <c r="BV707" s="39">
        <f t="shared" si="903"/>
        <v>3.1359012356158217E-4</v>
      </c>
      <c r="BW707" s="39">
        <f t="shared" si="904"/>
        <v>2.6184775317392106E-2</v>
      </c>
      <c r="BX707" s="39">
        <f t="shared" si="905"/>
        <v>2.1951308649310751E-3</v>
      </c>
      <c r="BY707" s="39">
        <f t="shared" si="906"/>
        <v>5.187205051394592E-4</v>
      </c>
      <c r="BZ707" s="39">
        <f t="shared" si="907"/>
        <v>5.2815178705108569E-4</v>
      </c>
      <c r="CA707" s="39">
        <f t="shared" si="908"/>
        <v>5.0080106950736881E-3</v>
      </c>
      <c r="CB707" s="39">
        <f t="shared" si="909"/>
        <v>2.6407589352554284E-4</v>
      </c>
      <c r="CC707" s="39">
        <f t="shared" si="910"/>
        <v>0</v>
      </c>
      <c r="CD707" s="39">
        <f t="shared" si="911"/>
        <v>6.0360204234409802E-4</v>
      </c>
      <c r="CE707" s="39">
        <f t="shared" si="912"/>
        <v>3.7725127646506126E-5</v>
      </c>
      <c r="CF707" s="39">
        <f t="shared" si="913"/>
        <v>1.8862563823253063E-5</v>
      </c>
      <c r="CG707" s="39">
        <f t="shared" si="914"/>
        <v>1.5750240792416306E-3</v>
      </c>
      <c r="CH707" s="39">
        <f t="shared" si="915"/>
        <v>1.3203794676277142E-4</v>
      </c>
      <c r="CI707" s="39">
        <f t="shared" si="916"/>
        <v>3.0280309487515929E-2</v>
      </c>
      <c r="CJ707" s="39">
        <f t="shared" si="917"/>
        <v>3.0830860569107128E-2</v>
      </c>
      <c r="CK707" s="39">
        <f t="shared" si="918"/>
        <v>0.29234262432492653</v>
      </c>
      <c r="CL707" s="39">
        <f t="shared" si="919"/>
        <v>1.5415430284553564E-2</v>
      </c>
      <c r="CM707" s="39">
        <f t="shared" si="920"/>
        <v>0</v>
      </c>
      <c r="CN707" s="39">
        <f t="shared" si="921"/>
        <v>3.5235269221836722E-2</v>
      </c>
      <c r="CO707" s="39">
        <f t="shared" si="922"/>
        <v>2.2022043263647951E-3</v>
      </c>
      <c r="CP707" s="39">
        <f t="shared" si="923"/>
        <v>1.1011021631823976E-3</v>
      </c>
      <c r="CQ707" s="39">
        <f t="shared" si="924"/>
        <v>9.1942030625730198E-2</v>
      </c>
      <c r="CR707" s="39">
        <f t="shared" si="925"/>
        <v>7.7077151422767819E-3</v>
      </c>
      <c r="CS707" s="39">
        <f t="shared" si="926"/>
        <v>2.0294939763581338E-2</v>
      </c>
      <c r="CT707" s="39">
        <f t="shared" si="927"/>
        <v>2.0663938668373731E-2</v>
      </c>
      <c r="CU707" s="39">
        <f t="shared" si="928"/>
        <v>0.19593841844475804</v>
      </c>
      <c r="CV707" s="39">
        <f t="shared" si="929"/>
        <v>1.0331969334186866E-2</v>
      </c>
      <c r="CW707" s="39">
        <f t="shared" si="930"/>
        <v>0</v>
      </c>
      <c r="CX707" s="39">
        <f t="shared" si="931"/>
        <v>2.3615929906712834E-2</v>
      </c>
      <c r="CY707" s="39">
        <f t="shared" si="932"/>
        <v>1.4759956191695521E-3</v>
      </c>
      <c r="CZ707" s="39">
        <f t="shared" si="933"/>
        <v>7.3799780958477606E-4</v>
      </c>
      <c r="DA707" s="39">
        <f t="shared" si="934"/>
        <v>6.1622817100328797E-2</v>
      </c>
      <c r="DB707" s="39">
        <f t="shared" si="935"/>
        <v>5.1659846670934328E-3</v>
      </c>
    </row>
    <row r="708" spans="1:106" ht="12.75" customHeight="1" x14ac:dyDescent="0.3">
      <c r="A708" s="9" t="str">
        <f t="shared" si="936"/>
        <v>12 Guerrero70-74 añosMujeres</v>
      </c>
      <c r="B708" s="18" t="s">
        <v>47</v>
      </c>
      <c r="C708" s="18" t="s">
        <v>16</v>
      </c>
      <c r="D708" s="29" t="s">
        <v>89</v>
      </c>
      <c r="E708" s="19">
        <v>40798</v>
      </c>
      <c r="F708" s="19">
        <v>40428</v>
      </c>
      <c r="G708" s="19">
        <v>40180</v>
      </c>
      <c r="H708" s="19">
        <v>231</v>
      </c>
      <c r="I708" s="19">
        <v>17</v>
      </c>
      <c r="J708" s="19">
        <v>366</v>
      </c>
      <c r="K708" s="19">
        <v>293</v>
      </c>
      <c r="L708" s="19">
        <v>65</v>
      </c>
      <c r="M708" s="19">
        <v>8</v>
      </c>
      <c r="N708" s="19">
        <v>4</v>
      </c>
      <c r="O708" s="38">
        <f>+'07'!E707-'05'!J708</f>
        <v>231</v>
      </c>
      <c r="P708" s="38">
        <f t="shared" si="937"/>
        <v>597</v>
      </c>
      <c r="Q708" s="39">
        <f>'07'!F707/'05'!$P708</f>
        <v>3.015075376884422E-2</v>
      </c>
      <c r="R708" s="39">
        <f>'07'!G707/'05'!$P708</f>
        <v>3.5175879396984924E-2</v>
      </c>
      <c r="S708" s="39">
        <f>'07'!H707/'05'!$P708</f>
        <v>0.57286432160804024</v>
      </c>
      <c r="T708" s="39">
        <f>'07'!I707/'05'!$P708</f>
        <v>2.3450586264656615E-2</v>
      </c>
      <c r="U708" s="39">
        <f>'07'!J707/'05'!$P708</f>
        <v>0</v>
      </c>
      <c r="V708" s="39">
        <f>'07'!K707/'05'!$P708</f>
        <v>6.5326633165829151E-2</v>
      </c>
      <c r="W708" s="39">
        <f>'07'!L707/'05'!$P708</f>
        <v>2.1775544388609715E-2</v>
      </c>
      <c r="X708" s="39">
        <f>'07'!M707/'05'!$P708</f>
        <v>3.3500837520938024E-3</v>
      </c>
      <c r="Y708" s="39">
        <f>'07'!N707/'05'!$P708</f>
        <v>0.21775544388609716</v>
      </c>
      <c r="Z708" s="39">
        <f>'07'!O707/'05'!$P708</f>
        <v>3.015075376884422E-2</v>
      </c>
      <c r="AA708" s="44">
        <f t="shared" si="938"/>
        <v>1.9597989949748742</v>
      </c>
      <c r="AB708" s="44">
        <f t="shared" si="939"/>
        <v>2.2864321608040199</v>
      </c>
      <c r="AC708" s="44">
        <f t="shared" si="940"/>
        <v>37.236180904522612</v>
      </c>
      <c r="AD708" s="44">
        <f t="shared" si="941"/>
        <v>1.5242881072026799</v>
      </c>
      <c r="AE708" s="44">
        <f t="shared" si="942"/>
        <v>0</v>
      </c>
      <c r="AF708" s="44">
        <f t="shared" si="943"/>
        <v>4.2462311557788945</v>
      </c>
      <c r="AG708" s="44">
        <f t="shared" si="944"/>
        <v>1.4154103852596314</v>
      </c>
      <c r="AH708" s="44">
        <f t="shared" si="945"/>
        <v>0.21775544388609716</v>
      </c>
      <c r="AI708" s="44">
        <f t="shared" si="946"/>
        <v>14.154103852596316</v>
      </c>
      <c r="AJ708" s="44">
        <f t="shared" si="947"/>
        <v>1.9597989949748742</v>
      </c>
      <c r="AK708" s="44">
        <f t="shared" si="948"/>
        <v>0.24120603015075376</v>
      </c>
      <c r="AL708" s="44">
        <f t="shared" si="949"/>
        <v>0.28140703517587939</v>
      </c>
      <c r="AM708" s="44">
        <f t="shared" si="950"/>
        <v>4.5829145728643219</v>
      </c>
      <c r="AN708" s="44">
        <f t="shared" si="951"/>
        <v>0.18760469011725292</v>
      </c>
      <c r="AO708" s="44">
        <f t="shared" si="952"/>
        <v>0</v>
      </c>
      <c r="AP708" s="44">
        <f t="shared" si="953"/>
        <v>0.52261306532663321</v>
      </c>
      <c r="AQ708" s="44">
        <f t="shared" si="954"/>
        <v>0.17420435510887772</v>
      </c>
      <c r="AR708" s="44">
        <f t="shared" si="955"/>
        <v>2.6800670016750419E-2</v>
      </c>
      <c r="AS708" s="44">
        <f t="shared" si="956"/>
        <v>1.7420435510887773</v>
      </c>
      <c r="AT708" s="44">
        <f t="shared" si="957"/>
        <v>0.24120603015075376</v>
      </c>
      <c r="AU708" s="44">
        <f t="shared" si="958"/>
        <v>8.8341708542713562</v>
      </c>
      <c r="AV708" s="44">
        <f t="shared" si="959"/>
        <v>10.306532663316583</v>
      </c>
      <c r="AW708" s="44">
        <f t="shared" si="960"/>
        <v>167.8492462311558</v>
      </c>
      <c r="AX708" s="44">
        <f t="shared" si="961"/>
        <v>6.8710217755443885</v>
      </c>
      <c r="AY708" s="44">
        <f t="shared" si="962"/>
        <v>0</v>
      </c>
      <c r="AZ708" s="44">
        <f t="shared" si="963"/>
        <v>19.140703517587941</v>
      </c>
      <c r="BA708" s="44">
        <f t="shared" si="964"/>
        <v>6.3802345058626466</v>
      </c>
      <c r="BB708" s="44">
        <f t="shared" si="965"/>
        <v>0.98157453936348416</v>
      </c>
      <c r="BC708" s="44">
        <f t="shared" si="966"/>
        <v>63.802345058626472</v>
      </c>
      <c r="BD708" s="44">
        <f t="shared" si="967"/>
        <v>8.8341708542713562</v>
      </c>
      <c r="BE708" s="44">
        <f t="shared" si="968"/>
        <v>6.9648241206030148</v>
      </c>
      <c r="BF708" s="44">
        <f t="shared" si="969"/>
        <v>8.1256281407035171</v>
      </c>
      <c r="BG708" s="44">
        <f t="shared" si="970"/>
        <v>132.3316582914573</v>
      </c>
      <c r="BH708" s="44">
        <f t="shared" si="971"/>
        <v>5.4170854271356781</v>
      </c>
      <c r="BI708" s="44">
        <f t="shared" si="972"/>
        <v>0</v>
      </c>
      <c r="BJ708" s="44">
        <f t="shared" si="973"/>
        <v>15.090452261306535</v>
      </c>
      <c r="BK708" s="44">
        <f t="shared" si="974"/>
        <v>5.0301507537688437</v>
      </c>
      <c r="BL708" s="44">
        <f t="shared" si="975"/>
        <v>0.77386934673366836</v>
      </c>
      <c r="BM708" s="44">
        <f t="shared" si="976"/>
        <v>50.301507537688444</v>
      </c>
      <c r="BN708" s="44">
        <f t="shared" si="977"/>
        <v>6.9648241206030148</v>
      </c>
      <c r="BO708" s="39">
        <f t="shared" si="978"/>
        <v>3.2827453852175446E-3</v>
      </c>
      <c r="BP708" s="39">
        <f t="shared" si="897"/>
        <v>3.8298696160871354E-3</v>
      </c>
      <c r="BQ708" s="39">
        <f t="shared" si="898"/>
        <v>6.2372162319133354E-2</v>
      </c>
      <c r="BR708" s="39">
        <f t="shared" si="899"/>
        <v>2.5532464107247571E-3</v>
      </c>
      <c r="BS708" s="39">
        <f t="shared" si="900"/>
        <v>0</v>
      </c>
      <c r="BT708" s="39">
        <f t="shared" si="901"/>
        <v>7.1126150013046813E-3</v>
      </c>
      <c r="BU708" s="39">
        <f t="shared" si="902"/>
        <v>2.3708716671015603E-3</v>
      </c>
      <c r="BV708" s="39">
        <f t="shared" si="903"/>
        <v>3.6474948724639388E-4</v>
      </c>
      <c r="BW708" s="39">
        <f t="shared" si="904"/>
        <v>2.3708716671015605E-2</v>
      </c>
      <c r="BX708" s="39">
        <f t="shared" si="905"/>
        <v>3.2827453852175446E-3</v>
      </c>
      <c r="BY708" s="39">
        <f t="shared" si="906"/>
        <v>4.0403020125754399E-4</v>
      </c>
      <c r="BZ708" s="39">
        <f t="shared" si="907"/>
        <v>4.7136856813380135E-4</v>
      </c>
      <c r="CA708" s="39">
        <f t="shared" si="908"/>
        <v>7.6765738238933363E-3</v>
      </c>
      <c r="CB708" s="39">
        <f t="shared" si="909"/>
        <v>3.1424571208920086E-4</v>
      </c>
      <c r="CC708" s="39">
        <f t="shared" si="910"/>
        <v>0</v>
      </c>
      <c r="CD708" s="39">
        <f t="shared" si="911"/>
        <v>8.7539876939134544E-4</v>
      </c>
      <c r="CE708" s="39">
        <f t="shared" si="912"/>
        <v>2.9179958979711509E-4</v>
      </c>
      <c r="CF708" s="39">
        <f t="shared" si="913"/>
        <v>4.4892244584171557E-5</v>
      </c>
      <c r="CG708" s="39">
        <f t="shared" si="914"/>
        <v>2.917995897971151E-3</v>
      </c>
      <c r="CH708" s="39">
        <f t="shared" si="915"/>
        <v>4.0403020125754399E-4</v>
      </c>
      <c r="CI708" s="39">
        <f t="shared" si="916"/>
        <v>1.4797606121057547E-2</v>
      </c>
      <c r="CJ708" s="39">
        <f t="shared" si="917"/>
        <v>1.7263873807900475E-2</v>
      </c>
      <c r="CK708" s="39">
        <f t="shared" si="918"/>
        <v>0.28115451630009347</v>
      </c>
      <c r="CL708" s="39">
        <f t="shared" si="919"/>
        <v>1.1509249205266983E-2</v>
      </c>
      <c r="CM708" s="39">
        <f t="shared" si="920"/>
        <v>0</v>
      </c>
      <c r="CN708" s="39">
        <f t="shared" si="921"/>
        <v>3.2061479928958025E-2</v>
      </c>
      <c r="CO708" s="39">
        <f t="shared" si="922"/>
        <v>1.0687159976319341E-2</v>
      </c>
      <c r="CP708" s="39">
        <f t="shared" si="923"/>
        <v>1.6441784578952834E-3</v>
      </c>
      <c r="CQ708" s="39">
        <f t="shared" si="924"/>
        <v>0.10687159976319342</v>
      </c>
      <c r="CR708" s="39">
        <f t="shared" si="925"/>
        <v>1.4797606121057547E-2</v>
      </c>
      <c r="CS708" s="39">
        <f t="shared" si="926"/>
        <v>1.1666372061311582E-2</v>
      </c>
      <c r="CT708" s="39">
        <f t="shared" si="927"/>
        <v>1.3610767404863514E-2</v>
      </c>
      <c r="CU708" s="39">
        <f t="shared" si="928"/>
        <v>0.22166106916492009</v>
      </c>
      <c r="CV708" s="39">
        <f t="shared" si="929"/>
        <v>9.0738449365756757E-3</v>
      </c>
      <c r="CW708" s="39">
        <f t="shared" si="930"/>
        <v>0</v>
      </c>
      <c r="CX708" s="39">
        <f t="shared" si="931"/>
        <v>2.5277139466175099E-2</v>
      </c>
      <c r="CY708" s="39">
        <f t="shared" si="932"/>
        <v>8.4257131553916974E-3</v>
      </c>
      <c r="CZ708" s="39">
        <f t="shared" si="933"/>
        <v>1.2962635623679536E-3</v>
      </c>
      <c r="DA708" s="39">
        <f t="shared" si="934"/>
        <v>8.4257131553916995E-2</v>
      </c>
      <c r="DB708" s="39">
        <f t="shared" si="935"/>
        <v>1.1666372061311582E-2</v>
      </c>
    </row>
    <row r="709" spans="1:106" ht="12.75" customHeight="1" x14ac:dyDescent="0.3">
      <c r="A709" s="9" t="str">
        <f t="shared" si="936"/>
        <v>12 Guerrero75-79 añosMujeres</v>
      </c>
      <c r="B709" s="18" t="s">
        <v>47</v>
      </c>
      <c r="C709" s="18" t="s">
        <v>16</v>
      </c>
      <c r="D709" s="29" t="s">
        <v>90</v>
      </c>
      <c r="E709" s="19">
        <v>30599</v>
      </c>
      <c r="F709" s="19">
        <v>30338</v>
      </c>
      <c r="G709" s="19">
        <v>30174</v>
      </c>
      <c r="H709" s="19">
        <v>152</v>
      </c>
      <c r="I709" s="19">
        <v>12</v>
      </c>
      <c r="J709" s="19">
        <v>248</v>
      </c>
      <c r="K709" s="19">
        <v>192</v>
      </c>
      <c r="L709" s="19">
        <v>53</v>
      </c>
      <c r="M709" s="19">
        <v>3</v>
      </c>
      <c r="N709" s="19">
        <v>13</v>
      </c>
      <c r="O709" s="38">
        <f>+'07'!E708-'05'!J709</f>
        <v>152</v>
      </c>
      <c r="P709" s="38">
        <f t="shared" si="937"/>
        <v>400</v>
      </c>
      <c r="Q709" s="39">
        <f>'07'!F708/'05'!$P709</f>
        <v>0.03</v>
      </c>
      <c r="R709" s="39">
        <f>'07'!G708/'05'!$P709</f>
        <v>2.75E-2</v>
      </c>
      <c r="S709" s="39">
        <f>'07'!H708/'05'!$P709</f>
        <v>0.63749999999999996</v>
      </c>
      <c r="T709" s="39">
        <f>'07'!I708/'05'!$P709</f>
        <v>0.01</v>
      </c>
      <c r="U709" s="39">
        <f>'07'!J708/'05'!$P709</f>
        <v>2.5000000000000001E-3</v>
      </c>
      <c r="V709" s="39">
        <f>'07'!K708/'05'!$P709</f>
        <v>0.05</v>
      </c>
      <c r="W709" s="39">
        <f>'07'!L708/'05'!$P709</f>
        <v>2.5000000000000001E-3</v>
      </c>
      <c r="X709" s="39">
        <f>'07'!M708/'05'!$P709</f>
        <v>5.0000000000000001E-3</v>
      </c>
      <c r="Y709" s="39">
        <f>'07'!N708/'05'!$P709</f>
        <v>0.2175</v>
      </c>
      <c r="Z709" s="39">
        <f>'07'!O708/'05'!$P709</f>
        <v>1.7500000000000002E-2</v>
      </c>
      <c r="AA709" s="44">
        <f t="shared" si="938"/>
        <v>1.5899999999999999</v>
      </c>
      <c r="AB709" s="44">
        <f t="shared" si="939"/>
        <v>1.4575</v>
      </c>
      <c r="AC709" s="44">
        <f t="shared" si="940"/>
        <v>33.787499999999994</v>
      </c>
      <c r="AD709" s="44">
        <f t="shared" si="941"/>
        <v>0.53</v>
      </c>
      <c r="AE709" s="44">
        <f t="shared" si="942"/>
        <v>0.13250000000000001</v>
      </c>
      <c r="AF709" s="44">
        <f t="shared" si="943"/>
        <v>2.6500000000000004</v>
      </c>
      <c r="AG709" s="44">
        <f t="shared" si="944"/>
        <v>0.13250000000000001</v>
      </c>
      <c r="AH709" s="44">
        <f t="shared" si="945"/>
        <v>0.26500000000000001</v>
      </c>
      <c r="AI709" s="44">
        <f t="shared" si="946"/>
        <v>11.5275</v>
      </c>
      <c r="AJ709" s="44">
        <f t="shared" si="947"/>
        <v>0.9275000000000001</v>
      </c>
      <c r="AK709" s="44">
        <f t="shared" si="948"/>
        <v>0.09</v>
      </c>
      <c r="AL709" s="44">
        <f t="shared" si="949"/>
        <v>8.2500000000000004E-2</v>
      </c>
      <c r="AM709" s="44">
        <f t="shared" si="950"/>
        <v>1.9124999999999999</v>
      </c>
      <c r="AN709" s="44">
        <f t="shared" si="951"/>
        <v>0.03</v>
      </c>
      <c r="AO709" s="44">
        <f t="shared" si="952"/>
        <v>7.4999999999999997E-3</v>
      </c>
      <c r="AP709" s="44">
        <f t="shared" si="953"/>
        <v>0.15000000000000002</v>
      </c>
      <c r="AQ709" s="44">
        <f t="shared" si="954"/>
        <v>7.4999999999999997E-3</v>
      </c>
      <c r="AR709" s="44">
        <f t="shared" si="955"/>
        <v>1.4999999999999999E-2</v>
      </c>
      <c r="AS709" s="44">
        <f t="shared" si="956"/>
        <v>0.65249999999999997</v>
      </c>
      <c r="AT709" s="44">
        <f t="shared" si="957"/>
        <v>5.2500000000000005E-2</v>
      </c>
      <c r="AU709" s="44">
        <f t="shared" si="958"/>
        <v>5.76</v>
      </c>
      <c r="AV709" s="44">
        <f t="shared" si="959"/>
        <v>5.28</v>
      </c>
      <c r="AW709" s="44">
        <f t="shared" si="960"/>
        <v>122.39999999999999</v>
      </c>
      <c r="AX709" s="44">
        <f t="shared" si="961"/>
        <v>1.92</v>
      </c>
      <c r="AY709" s="44">
        <f t="shared" si="962"/>
        <v>0.48</v>
      </c>
      <c r="AZ709" s="44">
        <f t="shared" si="963"/>
        <v>9.6000000000000014</v>
      </c>
      <c r="BA709" s="44">
        <f t="shared" si="964"/>
        <v>0.48</v>
      </c>
      <c r="BB709" s="44">
        <f t="shared" si="965"/>
        <v>0.96</v>
      </c>
      <c r="BC709" s="44">
        <f t="shared" si="966"/>
        <v>41.76</v>
      </c>
      <c r="BD709" s="44">
        <f t="shared" si="967"/>
        <v>3.3600000000000003</v>
      </c>
      <c r="BE709" s="44">
        <f t="shared" si="968"/>
        <v>4.5599999999999996</v>
      </c>
      <c r="BF709" s="44">
        <f t="shared" si="969"/>
        <v>4.18</v>
      </c>
      <c r="BG709" s="44">
        <f t="shared" si="970"/>
        <v>96.899999999999991</v>
      </c>
      <c r="BH709" s="44">
        <f t="shared" si="971"/>
        <v>1.52</v>
      </c>
      <c r="BI709" s="44">
        <f t="shared" si="972"/>
        <v>0.38</v>
      </c>
      <c r="BJ709" s="44">
        <f t="shared" si="973"/>
        <v>7.6000000000000005</v>
      </c>
      <c r="BK709" s="44">
        <f t="shared" si="974"/>
        <v>0.38</v>
      </c>
      <c r="BL709" s="44">
        <f t="shared" si="975"/>
        <v>0.76</v>
      </c>
      <c r="BM709" s="44">
        <f t="shared" si="976"/>
        <v>33.06</v>
      </c>
      <c r="BN709" s="44">
        <f t="shared" si="977"/>
        <v>2.66</v>
      </c>
      <c r="BO709" s="39">
        <f t="shared" si="978"/>
        <v>3.9749999999999994E-3</v>
      </c>
      <c r="BP709" s="39">
        <f t="shared" si="897"/>
        <v>3.6437499999999999E-3</v>
      </c>
      <c r="BQ709" s="39">
        <f t="shared" si="898"/>
        <v>8.4468749999999981E-2</v>
      </c>
      <c r="BR709" s="39">
        <f t="shared" si="899"/>
        <v>1.325E-3</v>
      </c>
      <c r="BS709" s="39">
        <f t="shared" si="900"/>
        <v>3.3125E-4</v>
      </c>
      <c r="BT709" s="39">
        <f t="shared" si="901"/>
        <v>6.6250000000000007E-3</v>
      </c>
      <c r="BU709" s="39">
        <f t="shared" si="902"/>
        <v>3.3125E-4</v>
      </c>
      <c r="BV709" s="39">
        <f t="shared" si="903"/>
        <v>6.625E-4</v>
      </c>
      <c r="BW709" s="39">
        <f t="shared" si="904"/>
        <v>2.8818750000000001E-2</v>
      </c>
      <c r="BX709" s="39">
        <f t="shared" si="905"/>
        <v>2.3187500000000001E-3</v>
      </c>
      <c r="BY709" s="39">
        <f t="shared" si="906"/>
        <v>2.2499999999999999E-4</v>
      </c>
      <c r="BZ709" s="39">
        <f t="shared" si="907"/>
        <v>2.0625E-4</v>
      </c>
      <c r="CA709" s="39">
        <f t="shared" si="908"/>
        <v>4.7812499999999999E-3</v>
      </c>
      <c r="CB709" s="39">
        <f t="shared" si="909"/>
        <v>7.4999999999999993E-5</v>
      </c>
      <c r="CC709" s="39">
        <f t="shared" si="910"/>
        <v>1.8749999999999998E-5</v>
      </c>
      <c r="CD709" s="39">
        <f t="shared" si="911"/>
        <v>3.7500000000000006E-4</v>
      </c>
      <c r="CE709" s="39">
        <f t="shared" si="912"/>
        <v>1.8749999999999998E-5</v>
      </c>
      <c r="CF709" s="39">
        <f t="shared" si="913"/>
        <v>3.7499999999999997E-5</v>
      </c>
      <c r="CG709" s="39">
        <f t="shared" si="914"/>
        <v>1.6312499999999999E-3</v>
      </c>
      <c r="CH709" s="39">
        <f t="shared" si="915"/>
        <v>1.3125000000000002E-4</v>
      </c>
      <c r="CI709" s="39">
        <f t="shared" si="916"/>
        <v>1.44E-2</v>
      </c>
      <c r="CJ709" s="39">
        <f t="shared" si="917"/>
        <v>1.32E-2</v>
      </c>
      <c r="CK709" s="39">
        <f t="shared" si="918"/>
        <v>0.30599999999999999</v>
      </c>
      <c r="CL709" s="39">
        <f t="shared" si="919"/>
        <v>4.7999999999999996E-3</v>
      </c>
      <c r="CM709" s="39">
        <f t="shared" si="920"/>
        <v>1.1999999999999999E-3</v>
      </c>
      <c r="CN709" s="39">
        <f t="shared" si="921"/>
        <v>2.4000000000000004E-2</v>
      </c>
      <c r="CO709" s="39">
        <f t="shared" si="922"/>
        <v>1.1999999999999999E-3</v>
      </c>
      <c r="CP709" s="39">
        <f t="shared" si="923"/>
        <v>2.3999999999999998E-3</v>
      </c>
      <c r="CQ709" s="39">
        <f t="shared" si="924"/>
        <v>0.10439999999999999</v>
      </c>
      <c r="CR709" s="39">
        <f t="shared" si="925"/>
        <v>8.4000000000000012E-3</v>
      </c>
      <c r="CS709" s="39">
        <f t="shared" si="926"/>
        <v>1.1399999999999999E-2</v>
      </c>
      <c r="CT709" s="39">
        <f t="shared" si="927"/>
        <v>1.0449999999999999E-2</v>
      </c>
      <c r="CU709" s="39">
        <f t="shared" si="928"/>
        <v>0.24224999999999997</v>
      </c>
      <c r="CV709" s="39">
        <f t="shared" si="929"/>
        <v>3.8E-3</v>
      </c>
      <c r="CW709" s="39">
        <f t="shared" si="930"/>
        <v>9.5E-4</v>
      </c>
      <c r="CX709" s="39">
        <f t="shared" si="931"/>
        <v>1.9000000000000003E-2</v>
      </c>
      <c r="CY709" s="39">
        <f t="shared" si="932"/>
        <v>9.5E-4</v>
      </c>
      <c r="CZ709" s="39">
        <f t="shared" si="933"/>
        <v>1.9E-3</v>
      </c>
      <c r="DA709" s="39">
        <f t="shared" si="934"/>
        <v>8.2650000000000001E-2</v>
      </c>
      <c r="DB709" s="39">
        <f t="shared" si="935"/>
        <v>6.6500000000000005E-3</v>
      </c>
    </row>
    <row r="710" spans="1:106" ht="12.75" customHeight="1" x14ac:dyDescent="0.3">
      <c r="A710" s="9" t="str">
        <f t="shared" si="936"/>
        <v>12 Guerrero80-84 añosMujeres</v>
      </c>
      <c r="B710" s="18" t="s">
        <v>47</v>
      </c>
      <c r="C710" s="18" t="s">
        <v>16</v>
      </c>
      <c r="D710" s="29" t="s">
        <v>91</v>
      </c>
      <c r="E710" s="19">
        <v>21313</v>
      </c>
      <c r="F710" s="19">
        <v>21161</v>
      </c>
      <c r="G710" s="19">
        <v>21035</v>
      </c>
      <c r="H710" s="19">
        <v>121</v>
      </c>
      <c r="I710" s="19">
        <v>5</v>
      </c>
      <c r="J710" s="19">
        <v>148</v>
      </c>
      <c r="K710" s="19">
        <v>121</v>
      </c>
      <c r="L710" s="19">
        <v>27</v>
      </c>
      <c r="M710" s="19">
        <v>0</v>
      </c>
      <c r="N710" s="19">
        <v>4</v>
      </c>
      <c r="O710" s="38">
        <f>+'07'!E709-'05'!J710</f>
        <v>121</v>
      </c>
      <c r="P710" s="38">
        <f t="shared" si="937"/>
        <v>269</v>
      </c>
      <c r="Q710" s="39">
        <f>'07'!F709/'05'!$P710</f>
        <v>4.0892193308550186E-2</v>
      </c>
      <c r="R710" s="39">
        <f>'07'!G709/'05'!$P710</f>
        <v>1.858736059479554E-2</v>
      </c>
      <c r="S710" s="39">
        <f>'07'!H709/'05'!$P710</f>
        <v>0.63197026022304836</v>
      </c>
      <c r="T710" s="39">
        <f>'07'!I709/'05'!$P710</f>
        <v>1.1152416356877323E-2</v>
      </c>
      <c r="U710" s="39">
        <f>'07'!J709/'05'!$P710</f>
        <v>0</v>
      </c>
      <c r="V710" s="39">
        <f>'07'!K709/'05'!$P710</f>
        <v>5.204460966542751E-2</v>
      </c>
      <c r="W710" s="39">
        <f>'07'!L709/'05'!$P710</f>
        <v>3.7174721189591076E-3</v>
      </c>
      <c r="X710" s="39">
        <f>'07'!M709/'05'!$P710</f>
        <v>0</v>
      </c>
      <c r="Y710" s="39">
        <f>'07'!N709/'05'!$P710</f>
        <v>0.21561338289962825</v>
      </c>
      <c r="Z710" s="39">
        <f>'07'!O709/'05'!$P710</f>
        <v>2.6022304832713755E-2</v>
      </c>
      <c r="AA710" s="44">
        <f t="shared" si="938"/>
        <v>1.1040892193308549</v>
      </c>
      <c r="AB710" s="44">
        <f t="shared" si="939"/>
        <v>0.50185873605947962</v>
      </c>
      <c r="AC710" s="44">
        <f t="shared" si="940"/>
        <v>17.063197026022305</v>
      </c>
      <c r="AD710" s="44">
        <f t="shared" si="941"/>
        <v>0.3011152416356877</v>
      </c>
      <c r="AE710" s="44">
        <f t="shared" si="942"/>
        <v>0</v>
      </c>
      <c r="AF710" s="44">
        <f t="shared" si="943"/>
        <v>1.4052044609665428</v>
      </c>
      <c r="AG710" s="44">
        <f t="shared" si="944"/>
        <v>0.1003717472118959</v>
      </c>
      <c r="AH710" s="44">
        <f t="shared" si="945"/>
        <v>0</v>
      </c>
      <c r="AI710" s="44">
        <f t="shared" si="946"/>
        <v>5.8215613382899631</v>
      </c>
      <c r="AJ710" s="44">
        <f t="shared" si="947"/>
        <v>0.70260223048327142</v>
      </c>
      <c r="AK710" s="44">
        <f t="shared" si="948"/>
        <v>0</v>
      </c>
      <c r="AL710" s="44">
        <f t="shared" si="949"/>
        <v>0</v>
      </c>
      <c r="AM710" s="44">
        <f t="shared" si="950"/>
        <v>0</v>
      </c>
      <c r="AN710" s="44">
        <f t="shared" si="951"/>
        <v>0</v>
      </c>
      <c r="AO710" s="44">
        <f t="shared" si="952"/>
        <v>0</v>
      </c>
      <c r="AP710" s="44">
        <f t="shared" si="953"/>
        <v>0</v>
      </c>
      <c r="AQ710" s="44">
        <f t="shared" si="954"/>
        <v>0</v>
      </c>
      <c r="AR710" s="44">
        <f t="shared" si="955"/>
        <v>0</v>
      </c>
      <c r="AS710" s="44">
        <f t="shared" si="956"/>
        <v>0</v>
      </c>
      <c r="AT710" s="44">
        <f t="shared" si="957"/>
        <v>0</v>
      </c>
      <c r="AU710" s="44">
        <f t="shared" si="958"/>
        <v>4.9479553903345721</v>
      </c>
      <c r="AV710" s="44">
        <f t="shared" si="959"/>
        <v>2.2490706319702602</v>
      </c>
      <c r="AW710" s="44">
        <f t="shared" si="960"/>
        <v>76.468401486988853</v>
      </c>
      <c r="AX710" s="44">
        <f t="shared" si="961"/>
        <v>1.3494423791821561</v>
      </c>
      <c r="AY710" s="44">
        <f t="shared" si="962"/>
        <v>0</v>
      </c>
      <c r="AZ710" s="44">
        <f t="shared" si="963"/>
        <v>6.2973977695167287</v>
      </c>
      <c r="BA710" s="44">
        <f t="shared" si="964"/>
        <v>0.44981412639405205</v>
      </c>
      <c r="BB710" s="44">
        <f t="shared" si="965"/>
        <v>0</v>
      </c>
      <c r="BC710" s="44">
        <f t="shared" si="966"/>
        <v>26.08921933085502</v>
      </c>
      <c r="BD710" s="44">
        <f t="shared" si="967"/>
        <v>3.1486988847583643</v>
      </c>
      <c r="BE710" s="44">
        <f t="shared" si="968"/>
        <v>4.9479553903345721</v>
      </c>
      <c r="BF710" s="44">
        <f t="shared" si="969"/>
        <v>2.2490706319702602</v>
      </c>
      <c r="BG710" s="44">
        <f t="shared" si="970"/>
        <v>76.468401486988853</v>
      </c>
      <c r="BH710" s="44">
        <f t="shared" si="971"/>
        <v>1.3494423791821561</v>
      </c>
      <c r="BI710" s="44">
        <f t="shared" si="972"/>
        <v>0</v>
      </c>
      <c r="BJ710" s="44">
        <f t="shared" si="973"/>
        <v>6.2973977695167287</v>
      </c>
      <c r="BK710" s="44">
        <f t="shared" si="974"/>
        <v>0.44981412639405205</v>
      </c>
      <c r="BL710" s="44">
        <f t="shared" si="975"/>
        <v>0</v>
      </c>
      <c r="BM710" s="44">
        <f t="shared" si="976"/>
        <v>26.08921933085502</v>
      </c>
      <c r="BN710" s="44">
        <f t="shared" si="977"/>
        <v>3.1486988847583643</v>
      </c>
      <c r="BO710" s="39">
        <f t="shared" si="978"/>
        <v>4.1044208897057805E-3</v>
      </c>
      <c r="BP710" s="39">
        <f t="shared" si="897"/>
        <v>1.8656458589571734E-3</v>
      </c>
      <c r="BQ710" s="39">
        <f t="shared" si="898"/>
        <v>6.3431959204543878E-2</v>
      </c>
      <c r="BR710" s="39">
        <f t="shared" si="899"/>
        <v>1.1193875153743037E-3</v>
      </c>
      <c r="BS710" s="39">
        <f t="shared" si="900"/>
        <v>0</v>
      </c>
      <c r="BT710" s="39">
        <f t="shared" si="901"/>
        <v>5.2238084050800849E-3</v>
      </c>
      <c r="BU710" s="39">
        <f t="shared" si="902"/>
        <v>3.7312917179143458E-4</v>
      </c>
      <c r="BV710" s="39">
        <f t="shared" si="903"/>
        <v>0</v>
      </c>
      <c r="BW710" s="39">
        <f t="shared" si="904"/>
        <v>2.164149196390321E-2</v>
      </c>
      <c r="BX710" s="39">
        <f t="shared" si="905"/>
        <v>2.6119042025400424E-3</v>
      </c>
      <c r="BY710" s="39">
        <f t="shared" si="906"/>
        <v>0</v>
      </c>
      <c r="BZ710" s="39">
        <f t="shared" si="907"/>
        <v>0</v>
      </c>
      <c r="CA710" s="39">
        <f t="shared" si="908"/>
        <v>0</v>
      </c>
      <c r="CB710" s="39">
        <f t="shared" si="909"/>
        <v>0</v>
      </c>
      <c r="CC710" s="39">
        <f t="shared" si="910"/>
        <v>0</v>
      </c>
      <c r="CD710" s="39">
        <f t="shared" si="911"/>
        <v>0</v>
      </c>
      <c r="CE710" s="39">
        <f t="shared" si="912"/>
        <v>0</v>
      </c>
      <c r="CF710" s="39">
        <f t="shared" si="913"/>
        <v>0</v>
      </c>
      <c r="CG710" s="39">
        <f t="shared" si="914"/>
        <v>0</v>
      </c>
      <c r="CH710" s="39">
        <f t="shared" si="915"/>
        <v>0</v>
      </c>
      <c r="CI710" s="39">
        <f t="shared" si="916"/>
        <v>1.83938862094222E-2</v>
      </c>
      <c r="CJ710" s="39">
        <f t="shared" si="917"/>
        <v>8.3608573679191823E-3</v>
      </c>
      <c r="CK710" s="39">
        <f t="shared" si="918"/>
        <v>0.28426915050925222</v>
      </c>
      <c r="CL710" s="39">
        <f t="shared" si="919"/>
        <v>5.0165144207515097E-3</v>
      </c>
      <c r="CM710" s="39">
        <f t="shared" si="920"/>
        <v>0</v>
      </c>
      <c r="CN710" s="39">
        <f t="shared" si="921"/>
        <v>2.3410400630173713E-2</v>
      </c>
      <c r="CO710" s="39">
        <f t="shared" si="922"/>
        <v>1.6721714735838367E-3</v>
      </c>
      <c r="CP710" s="39">
        <f t="shared" si="923"/>
        <v>0</v>
      </c>
      <c r="CQ710" s="39">
        <f t="shared" si="924"/>
        <v>9.698594546786253E-2</v>
      </c>
      <c r="CR710" s="39">
        <f t="shared" si="925"/>
        <v>1.1705200315086857E-2</v>
      </c>
      <c r="CS710" s="39">
        <f t="shared" si="926"/>
        <v>1.83938862094222E-2</v>
      </c>
      <c r="CT710" s="39">
        <f t="shared" si="927"/>
        <v>8.3608573679191823E-3</v>
      </c>
      <c r="CU710" s="39">
        <f t="shared" si="928"/>
        <v>0.28426915050925222</v>
      </c>
      <c r="CV710" s="39">
        <f t="shared" si="929"/>
        <v>5.0165144207515097E-3</v>
      </c>
      <c r="CW710" s="39">
        <f t="shared" si="930"/>
        <v>0</v>
      </c>
      <c r="CX710" s="39">
        <f t="shared" si="931"/>
        <v>2.3410400630173713E-2</v>
      </c>
      <c r="CY710" s="39">
        <f t="shared" si="932"/>
        <v>1.6721714735838367E-3</v>
      </c>
      <c r="CZ710" s="39">
        <f t="shared" si="933"/>
        <v>0</v>
      </c>
      <c r="DA710" s="39">
        <f t="shared" si="934"/>
        <v>9.698594546786253E-2</v>
      </c>
      <c r="DB710" s="39">
        <f t="shared" si="935"/>
        <v>1.1705200315086857E-2</v>
      </c>
    </row>
    <row r="711" spans="1:106" ht="12.75" customHeight="1" x14ac:dyDescent="0.3">
      <c r="A711" s="9" t="str">
        <f t="shared" si="936"/>
        <v>12 Guerrero85 años y másMujeres</v>
      </c>
      <c r="B711" s="18" t="s">
        <v>47</v>
      </c>
      <c r="C711" s="18" t="s">
        <v>16</v>
      </c>
      <c r="D711" s="18" t="s">
        <v>92</v>
      </c>
      <c r="E711" s="19">
        <v>21306</v>
      </c>
      <c r="F711" s="19">
        <v>21150</v>
      </c>
      <c r="G711" s="19">
        <v>20977</v>
      </c>
      <c r="H711" s="19">
        <v>159</v>
      </c>
      <c r="I711" s="19">
        <v>14</v>
      </c>
      <c r="J711" s="19">
        <v>148</v>
      </c>
      <c r="K711" s="19">
        <v>120</v>
      </c>
      <c r="L711" s="19">
        <v>26</v>
      </c>
      <c r="M711" s="19">
        <v>2</v>
      </c>
      <c r="N711" s="19">
        <v>8</v>
      </c>
      <c r="O711" s="38">
        <f>+'07'!E710-'05'!J711</f>
        <v>159</v>
      </c>
      <c r="P711" s="38">
        <f t="shared" si="937"/>
        <v>307</v>
      </c>
      <c r="Q711" s="39">
        <f>'07'!F710/'05'!$P711</f>
        <v>9.7719869706840382E-3</v>
      </c>
      <c r="R711" s="39">
        <f>'07'!G710/'05'!$P711</f>
        <v>9.7719869706840382E-3</v>
      </c>
      <c r="S711" s="39">
        <f>'07'!H710/'05'!$P711</f>
        <v>0.68403908794788271</v>
      </c>
      <c r="T711" s="39">
        <f>'07'!I710/'05'!$P711</f>
        <v>2.2801302931596091E-2</v>
      </c>
      <c r="U711" s="39">
        <f>'07'!J710/'05'!$P711</f>
        <v>0</v>
      </c>
      <c r="V711" s="39">
        <f>'07'!K710/'05'!$P711</f>
        <v>3.9087947882736153E-2</v>
      </c>
      <c r="W711" s="39">
        <f>'07'!L710/'05'!$P711</f>
        <v>6.5146579804560263E-3</v>
      </c>
      <c r="X711" s="39">
        <f>'07'!M710/'05'!$P711</f>
        <v>0</v>
      </c>
      <c r="Y711" s="39">
        <f>'07'!N710/'05'!$P711</f>
        <v>0.21498371335504887</v>
      </c>
      <c r="Z711" s="39">
        <f>'07'!O710/'05'!$P711</f>
        <v>1.3029315960912053E-2</v>
      </c>
      <c r="AA711" s="44">
        <f t="shared" si="938"/>
        <v>0.25407166123778502</v>
      </c>
      <c r="AB711" s="44">
        <f t="shared" si="939"/>
        <v>0.25407166123778502</v>
      </c>
      <c r="AC711" s="44">
        <f t="shared" si="940"/>
        <v>17.78501628664495</v>
      </c>
      <c r="AD711" s="44">
        <f t="shared" si="941"/>
        <v>0.59283387622149841</v>
      </c>
      <c r="AE711" s="44">
        <f t="shared" si="942"/>
        <v>0</v>
      </c>
      <c r="AF711" s="44">
        <f t="shared" si="943"/>
        <v>1.0162866449511401</v>
      </c>
      <c r="AG711" s="44">
        <f t="shared" si="944"/>
        <v>0.1693811074918567</v>
      </c>
      <c r="AH711" s="44">
        <f t="shared" si="945"/>
        <v>0</v>
      </c>
      <c r="AI711" s="44">
        <f t="shared" si="946"/>
        <v>5.5895765472312711</v>
      </c>
      <c r="AJ711" s="44">
        <f t="shared" si="947"/>
        <v>0.33876221498371339</v>
      </c>
      <c r="AK711" s="44">
        <f t="shared" si="948"/>
        <v>1.9543973941368076E-2</v>
      </c>
      <c r="AL711" s="44">
        <f t="shared" si="949"/>
        <v>1.9543973941368076E-2</v>
      </c>
      <c r="AM711" s="44">
        <f t="shared" si="950"/>
        <v>1.3680781758957654</v>
      </c>
      <c r="AN711" s="44">
        <f t="shared" si="951"/>
        <v>4.5602605863192182E-2</v>
      </c>
      <c r="AO711" s="44">
        <f t="shared" si="952"/>
        <v>0</v>
      </c>
      <c r="AP711" s="44">
        <f t="shared" si="953"/>
        <v>7.8175895765472306E-2</v>
      </c>
      <c r="AQ711" s="44">
        <f t="shared" si="954"/>
        <v>1.3029315960912053E-2</v>
      </c>
      <c r="AR711" s="44">
        <f t="shared" si="955"/>
        <v>0</v>
      </c>
      <c r="AS711" s="44">
        <f t="shared" si="956"/>
        <v>0.42996742671009774</v>
      </c>
      <c r="AT711" s="44">
        <f t="shared" si="957"/>
        <v>2.6058631921824105E-2</v>
      </c>
      <c r="AU711" s="44">
        <f t="shared" si="958"/>
        <v>1.1726384364820845</v>
      </c>
      <c r="AV711" s="44">
        <f t="shared" si="959"/>
        <v>1.1726384364820845</v>
      </c>
      <c r="AW711" s="44">
        <f t="shared" si="960"/>
        <v>82.084690553745929</v>
      </c>
      <c r="AX711" s="44">
        <f t="shared" si="961"/>
        <v>2.7361563517915308</v>
      </c>
      <c r="AY711" s="44">
        <f t="shared" si="962"/>
        <v>0</v>
      </c>
      <c r="AZ711" s="44">
        <f t="shared" si="963"/>
        <v>4.6905537459283382</v>
      </c>
      <c r="BA711" s="44">
        <f t="shared" si="964"/>
        <v>0.78175895765472314</v>
      </c>
      <c r="BB711" s="44">
        <f t="shared" si="965"/>
        <v>0</v>
      </c>
      <c r="BC711" s="44">
        <f t="shared" si="966"/>
        <v>25.798045602605864</v>
      </c>
      <c r="BD711" s="44">
        <f t="shared" si="967"/>
        <v>1.5635179153094463</v>
      </c>
      <c r="BE711" s="44">
        <f t="shared" si="968"/>
        <v>1.553745928338762</v>
      </c>
      <c r="BF711" s="44">
        <f t="shared" si="969"/>
        <v>1.553745928338762</v>
      </c>
      <c r="BG711" s="44">
        <f t="shared" si="970"/>
        <v>108.76221498371335</v>
      </c>
      <c r="BH711" s="44">
        <f t="shared" si="971"/>
        <v>3.6254071661237783</v>
      </c>
      <c r="BI711" s="44">
        <f t="shared" si="972"/>
        <v>0</v>
      </c>
      <c r="BJ711" s="44">
        <f t="shared" si="973"/>
        <v>6.2149837133550481</v>
      </c>
      <c r="BK711" s="44">
        <f t="shared" si="974"/>
        <v>1.0358306188925082</v>
      </c>
      <c r="BL711" s="44">
        <f t="shared" si="975"/>
        <v>0</v>
      </c>
      <c r="BM711" s="44">
        <f t="shared" si="976"/>
        <v>34.182410423452772</v>
      </c>
      <c r="BN711" s="44">
        <f t="shared" si="977"/>
        <v>2.0716612377850163</v>
      </c>
      <c r="BO711" s="39">
        <f t="shared" si="978"/>
        <v>8.2759498774522802E-4</v>
      </c>
      <c r="BP711" s="39">
        <f t="shared" si="897"/>
        <v>8.2759498774522802E-4</v>
      </c>
      <c r="BQ711" s="39">
        <f t="shared" si="898"/>
        <v>5.7931649142165961E-2</v>
      </c>
      <c r="BR711" s="39">
        <f t="shared" si="899"/>
        <v>1.9310549714055324E-3</v>
      </c>
      <c r="BS711" s="39">
        <f t="shared" si="900"/>
        <v>0</v>
      </c>
      <c r="BT711" s="39">
        <f t="shared" si="901"/>
        <v>3.3103799509809121E-3</v>
      </c>
      <c r="BU711" s="39">
        <f t="shared" si="902"/>
        <v>5.5172999183015212E-4</v>
      </c>
      <c r="BV711" s="39">
        <f t="shared" si="903"/>
        <v>0</v>
      </c>
      <c r="BW711" s="39">
        <f t="shared" si="904"/>
        <v>1.8207089730395021E-2</v>
      </c>
      <c r="BX711" s="39">
        <f t="shared" si="905"/>
        <v>1.1034599836603042E-3</v>
      </c>
      <c r="BY711" s="39">
        <f t="shared" si="906"/>
        <v>6.3661152903479075E-5</v>
      </c>
      <c r="BZ711" s="39">
        <f t="shared" si="907"/>
        <v>6.3661152903479075E-5</v>
      </c>
      <c r="CA711" s="39">
        <f t="shared" si="908"/>
        <v>4.4562807032435354E-3</v>
      </c>
      <c r="CB711" s="39">
        <f t="shared" si="909"/>
        <v>1.4854269010811786E-4</v>
      </c>
      <c r="CC711" s="39">
        <f t="shared" si="910"/>
        <v>0</v>
      </c>
      <c r="CD711" s="39">
        <f t="shared" si="911"/>
        <v>2.546446116139163E-4</v>
      </c>
      <c r="CE711" s="39">
        <f t="shared" si="912"/>
        <v>4.244076860231939E-5</v>
      </c>
      <c r="CF711" s="39">
        <f t="shared" si="913"/>
        <v>0</v>
      </c>
      <c r="CG711" s="39">
        <f t="shared" si="914"/>
        <v>1.4005453638765398E-3</v>
      </c>
      <c r="CH711" s="39">
        <f t="shared" si="915"/>
        <v>8.4881537204638781E-5</v>
      </c>
      <c r="CI711" s="39">
        <f t="shared" si="916"/>
        <v>3.8196691742087446E-3</v>
      </c>
      <c r="CJ711" s="39">
        <f t="shared" si="917"/>
        <v>3.8196691742087446E-3</v>
      </c>
      <c r="CK711" s="39">
        <f t="shared" si="918"/>
        <v>0.26737684219461216</v>
      </c>
      <c r="CL711" s="39">
        <f t="shared" si="919"/>
        <v>8.9125614064870708E-3</v>
      </c>
      <c r="CM711" s="39">
        <f t="shared" si="920"/>
        <v>0</v>
      </c>
      <c r="CN711" s="39">
        <f t="shared" si="921"/>
        <v>1.5278676696834978E-2</v>
      </c>
      <c r="CO711" s="39">
        <f t="shared" si="922"/>
        <v>2.5464461161391633E-3</v>
      </c>
      <c r="CP711" s="39">
        <f t="shared" si="923"/>
        <v>0</v>
      </c>
      <c r="CQ711" s="39">
        <f t="shared" si="924"/>
        <v>8.4032721832592389E-2</v>
      </c>
      <c r="CR711" s="39">
        <f t="shared" si="925"/>
        <v>5.0928922322783267E-3</v>
      </c>
      <c r="CS711" s="39">
        <f t="shared" si="926"/>
        <v>5.0610616558265861E-3</v>
      </c>
      <c r="CT711" s="39">
        <f t="shared" si="927"/>
        <v>5.0610616558265861E-3</v>
      </c>
      <c r="CU711" s="39">
        <f t="shared" si="928"/>
        <v>0.35427431590786107</v>
      </c>
      <c r="CV711" s="39">
        <f t="shared" si="929"/>
        <v>1.180914386359537E-2</v>
      </c>
      <c r="CW711" s="39">
        <f t="shared" si="930"/>
        <v>0</v>
      </c>
      <c r="CX711" s="39">
        <f t="shared" si="931"/>
        <v>2.0244246623306345E-2</v>
      </c>
      <c r="CY711" s="39">
        <f t="shared" si="932"/>
        <v>3.3740411038843915E-3</v>
      </c>
      <c r="CZ711" s="39">
        <f t="shared" si="933"/>
        <v>0</v>
      </c>
      <c r="DA711" s="39">
        <f t="shared" si="934"/>
        <v>0.11134335642818492</v>
      </c>
      <c r="DB711" s="39">
        <f t="shared" si="935"/>
        <v>6.7480822077687829E-3</v>
      </c>
    </row>
    <row r="712" spans="1:106" ht="12.75" customHeight="1" x14ac:dyDescent="0.3">
      <c r="A712" s="9" t="str">
        <f t="shared" si="936"/>
        <v>13 HidalgoTotalTotal</v>
      </c>
      <c r="B712" s="20" t="s">
        <v>48</v>
      </c>
      <c r="C712" s="20" t="s">
        <v>14</v>
      </c>
      <c r="D712" s="20" t="s">
        <v>14</v>
      </c>
      <c r="E712" s="21">
        <v>2841446</v>
      </c>
      <c r="F712" s="21">
        <v>2649672</v>
      </c>
      <c r="G712" s="21">
        <v>2586520</v>
      </c>
      <c r="H712" s="21">
        <v>61267</v>
      </c>
      <c r="I712" s="21">
        <v>1885</v>
      </c>
      <c r="J712" s="21">
        <v>186004</v>
      </c>
      <c r="K712" s="21">
        <v>172723</v>
      </c>
      <c r="L712" s="21">
        <v>11520</v>
      </c>
      <c r="M712" s="21">
        <v>1761</v>
      </c>
      <c r="N712" s="21">
        <v>5770</v>
      </c>
      <c r="O712" s="38">
        <f>+'07'!E711-'05'!J712</f>
        <v>61267</v>
      </c>
      <c r="P712" s="38">
        <f t="shared" si="937"/>
        <v>247271</v>
      </c>
      <c r="Q712" s="39">
        <f>'07'!F711/'05'!$P712</f>
        <v>7.3061539768108669E-2</v>
      </c>
      <c r="R712" s="39">
        <f>'07'!G711/'05'!$P712</f>
        <v>0.10273343821151693</v>
      </c>
      <c r="S712" s="39">
        <f>'07'!H711/'05'!$P712</f>
        <v>0.40053220959999353</v>
      </c>
      <c r="T712" s="39">
        <f>'07'!I711/'05'!$P712</f>
        <v>9.3245871938076041E-2</v>
      </c>
      <c r="U712" s="39">
        <f>'07'!J711/'05'!$P712</f>
        <v>5.6201495525152564E-2</v>
      </c>
      <c r="V712" s="39">
        <f>'07'!K711/'05'!$P712</f>
        <v>6.9672545506751699E-2</v>
      </c>
      <c r="W712" s="39">
        <f>'07'!L711/'05'!$P712</f>
        <v>3.6720844741194884E-3</v>
      </c>
      <c r="X712" s="39">
        <f>'07'!M711/'05'!$P712</f>
        <v>4.1776027111954089E-3</v>
      </c>
      <c r="Y712" s="39">
        <f>'07'!N711/'05'!$P712</f>
        <v>0.1883722717180745</v>
      </c>
      <c r="Z712" s="39">
        <f>'07'!O711/'05'!$P712</f>
        <v>8.3309405470111744E-3</v>
      </c>
      <c r="AA712" s="44">
        <f t="shared" si="938"/>
        <v>841.6689381286119</v>
      </c>
      <c r="AB712" s="44">
        <f t="shared" si="939"/>
        <v>1183.489208196675</v>
      </c>
      <c r="AC712" s="44">
        <f t="shared" si="940"/>
        <v>4614.131054591925</v>
      </c>
      <c r="AD712" s="44">
        <f t="shared" si="941"/>
        <v>1074.192444726636</v>
      </c>
      <c r="AE712" s="44">
        <f t="shared" si="942"/>
        <v>647.44122844975755</v>
      </c>
      <c r="AF712" s="44">
        <f t="shared" si="943"/>
        <v>802.6277242377796</v>
      </c>
      <c r="AG712" s="44">
        <f t="shared" si="944"/>
        <v>42.302413141856505</v>
      </c>
      <c r="AH712" s="44">
        <f t="shared" si="945"/>
        <v>48.125983232971109</v>
      </c>
      <c r="AI712" s="44">
        <f t="shared" si="946"/>
        <v>2170.048570192218</v>
      </c>
      <c r="AJ712" s="44">
        <f t="shared" si="947"/>
        <v>95.972435101568735</v>
      </c>
      <c r="AK712" s="44">
        <f t="shared" si="948"/>
        <v>128.66137153163936</v>
      </c>
      <c r="AL712" s="44">
        <f t="shared" si="949"/>
        <v>180.91358469048131</v>
      </c>
      <c r="AM712" s="44">
        <f t="shared" si="950"/>
        <v>705.33722110558858</v>
      </c>
      <c r="AN712" s="44">
        <f t="shared" si="951"/>
        <v>164.2059804829519</v>
      </c>
      <c r="AO712" s="44">
        <f t="shared" si="952"/>
        <v>98.970833619793666</v>
      </c>
      <c r="AP712" s="44">
        <f t="shared" si="953"/>
        <v>122.69335263738974</v>
      </c>
      <c r="AQ712" s="44">
        <f t="shared" si="954"/>
        <v>6.4665407589244195</v>
      </c>
      <c r="AR712" s="44">
        <f t="shared" si="955"/>
        <v>7.356758374415115</v>
      </c>
      <c r="AS712" s="44">
        <f t="shared" si="956"/>
        <v>331.7235704955292</v>
      </c>
      <c r="AT712" s="44">
        <f t="shared" si="957"/>
        <v>14.670786303286679</v>
      </c>
      <c r="AU712" s="44">
        <f t="shared" si="958"/>
        <v>12619.408333367033</v>
      </c>
      <c r="AV712" s="44">
        <f t="shared" si="959"/>
        <v>17744.427648207839</v>
      </c>
      <c r="AW712" s="44">
        <f t="shared" si="960"/>
        <v>69181.124838739677</v>
      </c>
      <c r="AX712" s="44">
        <f t="shared" si="961"/>
        <v>16105.706738760307</v>
      </c>
      <c r="AY712" s="44">
        <f t="shared" si="962"/>
        <v>9707.290911590926</v>
      </c>
      <c r="AZ712" s="44">
        <f t="shared" si="963"/>
        <v>12034.051077562674</v>
      </c>
      <c r="BA712" s="44">
        <f t="shared" si="964"/>
        <v>634.25344662334044</v>
      </c>
      <c r="BB712" s="44">
        <f t="shared" si="965"/>
        <v>721.5680730858046</v>
      </c>
      <c r="BC712" s="44">
        <f t="shared" si="966"/>
        <v>32536.223887960979</v>
      </c>
      <c r="BD712" s="44">
        <f t="shared" si="967"/>
        <v>1438.945044101411</v>
      </c>
      <c r="BE712" s="44">
        <f t="shared" si="968"/>
        <v>4476.2613569727137</v>
      </c>
      <c r="BF712" s="44">
        <f t="shared" si="969"/>
        <v>6294.1695589050078</v>
      </c>
      <c r="BG712" s="44">
        <f t="shared" si="970"/>
        <v>24539.406885562803</v>
      </c>
      <c r="BH712" s="44">
        <f t="shared" si="971"/>
        <v>5712.8948360301047</v>
      </c>
      <c r="BI712" s="44">
        <f t="shared" si="972"/>
        <v>3443.2970263395223</v>
      </c>
      <c r="BJ712" s="44">
        <f t="shared" si="973"/>
        <v>4268.6278455621559</v>
      </c>
      <c r="BK712" s="44">
        <f t="shared" si="974"/>
        <v>224.97759947587869</v>
      </c>
      <c r="BL712" s="44">
        <f t="shared" si="975"/>
        <v>255.94918530680911</v>
      </c>
      <c r="BM712" s="44">
        <f t="shared" si="976"/>
        <v>11541.003971351271</v>
      </c>
      <c r="BN712" s="44">
        <f t="shared" si="977"/>
        <v>510.4117344937336</v>
      </c>
      <c r="BO712" s="39">
        <f t="shared" si="978"/>
        <v>3.4038319824347047E-3</v>
      </c>
      <c r="BP712" s="39">
        <f t="shared" si="897"/>
        <v>4.7862030250076836E-3</v>
      </c>
      <c r="BQ712" s="39">
        <f t="shared" si="898"/>
        <v>1.8660219170836552E-2</v>
      </c>
      <c r="BR712" s="39">
        <f t="shared" si="899"/>
        <v>4.3441909675078598E-3</v>
      </c>
      <c r="BS712" s="39">
        <f t="shared" si="900"/>
        <v>2.6183467873295194E-3</v>
      </c>
      <c r="BT712" s="39">
        <f t="shared" si="901"/>
        <v>3.2459436174795248E-3</v>
      </c>
      <c r="BU712" s="39">
        <f t="shared" si="902"/>
        <v>1.710771305242285E-4</v>
      </c>
      <c r="BV712" s="39">
        <f t="shared" si="903"/>
        <v>1.94628497611815E-4</v>
      </c>
      <c r="BW712" s="39">
        <f t="shared" si="904"/>
        <v>8.7759930205815392E-3</v>
      </c>
      <c r="BX712" s="39">
        <f t="shared" si="905"/>
        <v>3.8812652960342592E-4</v>
      </c>
      <c r="BY712" s="39">
        <f t="shared" si="906"/>
        <v>5.2032535773155507E-4</v>
      </c>
      <c r="BZ712" s="39">
        <f t="shared" si="907"/>
        <v>7.3164093116653926E-4</v>
      </c>
      <c r="CA712" s="39">
        <f t="shared" si="908"/>
        <v>2.8524866284586085E-3</v>
      </c>
      <c r="CB712" s="39">
        <f t="shared" si="909"/>
        <v>6.6407294216851913E-4</v>
      </c>
      <c r="CC712" s="39">
        <f t="shared" si="910"/>
        <v>4.0025249066729892E-4</v>
      </c>
      <c r="CD712" s="39">
        <f t="shared" si="911"/>
        <v>4.9618981860950024E-4</v>
      </c>
      <c r="CE712" s="39">
        <f t="shared" si="912"/>
        <v>2.6151634275448472E-5</v>
      </c>
      <c r="CF712" s="39">
        <f t="shared" si="913"/>
        <v>2.9751804192222763E-5</v>
      </c>
      <c r="CG712" s="39">
        <f t="shared" si="914"/>
        <v>1.3415385164274388E-3</v>
      </c>
      <c r="CH712" s="39">
        <f t="shared" si="915"/>
        <v>5.9330800228440372E-5</v>
      </c>
      <c r="CI712" s="39">
        <f t="shared" si="916"/>
        <v>5.1034728428999088E-2</v>
      </c>
      <c r="CJ712" s="39">
        <f t="shared" si="917"/>
        <v>7.1761054261146026E-2</v>
      </c>
      <c r="CK712" s="39">
        <f t="shared" si="918"/>
        <v>0.27977856213927099</v>
      </c>
      <c r="CL712" s="39">
        <f t="shared" si="919"/>
        <v>6.5133827819519097E-2</v>
      </c>
      <c r="CM712" s="39">
        <f t="shared" si="920"/>
        <v>3.9257700707284418E-2</v>
      </c>
      <c r="CN712" s="39">
        <f t="shared" si="921"/>
        <v>4.866745828488854E-2</v>
      </c>
      <c r="CO712" s="39">
        <f t="shared" si="922"/>
        <v>2.5650134735708614E-3</v>
      </c>
      <c r="CP712" s="39">
        <f t="shared" si="923"/>
        <v>2.9181265618928405E-3</v>
      </c>
      <c r="CQ712" s="39">
        <f t="shared" si="924"/>
        <v>0.13158123632759597</v>
      </c>
      <c r="CR712" s="39">
        <f t="shared" si="925"/>
        <v>5.8193036955462261E-3</v>
      </c>
      <c r="CS712" s="39">
        <f t="shared" si="926"/>
        <v>1.810265399894332E-2</v>
      </c>
      <c r="CT712" s="39">
        <f t="shared" si="927"/>
        <v>2.5454539994196682E-2</v>
      </c>
      <c r="CU712" s="39">
        <f t="shared" si="928"/>
        <v>9.9240941661427357E-2</v>
      </c>
      <c r="CV712" s="39">
        <f t="shared" si="929"/>
        <v>2.310378020888056E-2</v>
      </c>
      <c r="CW712" s="39">
        <f t="shared" si="930"/>
        <v>1.3925195539871324E-2</v>
      </c>
      <c r="CX712" s="39">
        <f t="shared" si="931"/>
        <v>1.7262953785774134E-2</v>
      </c>
      <c r="CY712" s="39">
        <f t="shared" si="932"/>
        <v>9.0984223574895032E-4</v>
      </c>
      <c r="CZ712" s="39">
        <f t="shared" si="933"/>
        <v>1.0350958474985303E-3</v>
      </c>
      <c r="DA712" s="39">
        <f t="shared" si="934"/>
        <v>4.6673503853469557E-2</v>
      </c>
      <c r="DB712" s="39">
        <f t="shared" si="935"/>
        <v>2.0641795216330811E-3</v>
      </c>
    </row>
    <row r="713" spans="1:106" ht="12.75" customHeight="1" x14ac:dyDescent="0.3">
      <c r="A713" s="9" t="str">
        <f t="shared" si="936"/>
        <v>13 Hidalgo05-09 añosTotal</v>
      </c>
      <c r="B713" s="22" t="s">
        <v>48</v>
      </c>
      <c r="C713" s="22" t="s">
        <v>14</v>
      </c>
      <c r="D713" s="30" t="s">
        <v>76</v>
      </c>
      <c r="E713" s="23">
        <v>269553</v>
      </c>
      <c r="F713" s="23">
        <v>249917</v>
      </c>
      <c r="G713" s="23">
        <v>243860</v>
      </c>
      <c r="H713" s="23">
        <v>5711</v>
      </c>
      <c r="I713" s="23">
        <v>346</v>
      </c>
      <c r="J713" s="23">
        <v>19484</v>
      </c>
      <c r="K713" s="23">
        <v>18847</v>
      </c>
      <c r="L713" s="23">
        <v>535</v>
      </c>
      <c r="M713" s="23">
        <v>102</v>
      </c>
      <c r="N713" s="23">
        <v>152</v>
      </c>
      <c r="O713" s="38">
        <f>+'07'!E712-'05'!J713</f>
        <v>5711</v>
      </c>
      <c r="P713" s="38">
        <f t="shared" si="937"/>
        <v>25195</v>
      </c>
      <c r="Q713" s="39">
        <f>'07'!F712/'05'!$P713</f>
        <v>0</v>
      </c>
      <c r="R713" s="39">
        <f>'07'!G712/'05'!$P713</f>
        <v>0</v>
      </c>
      <c r="S713" s="39">
        <f>'07'!H712/'05'!$P713</f>
        <v>0.73395514983131571</v>
      </c>
      <c r="T713" s="39">
        <f>'07'!I712/'05'!$P713</f>
        <v>0</v>
      </c>
      <c r="U713" s="39">
        <f>'07'!J712/'05'!$P713</f>
        <v>5.4217106568763641E-2</v>
      </c>
      <c r="V713" s="39">
        <f>'07'!K712/'05'!$P713</f>
        <v>6.6997420123040288E-2</v>
      </c>
      <c r="W713" s="39">
        <f>'07'!L712/'05'!$P713</f>
        <v>3.2149235959515778E-3</v>
      </c>
      <c r="X713" s="39">
        <f>'07'!M712/'05'!$P713</f>
        <v>6.3504663623734873E-4</v>
      </c>
      <c r="Y713" s="39">
        <f>'07'!N712/'05'!$P713</f>
        <v>0.13296288946219487</v>
      </c>
      <c r="Z713" s="39">
        <f>'07'!O712/'05'!$P713</f>
        <v>8.0174637824965266E-3</v>
      </c>
      <c r="AA713" s="44">
        <f t="shared" si="938"/>
        <v>0</v>
      </c>
      <c r="AB713" s="44">
        <f t="shared" si="939"/>
        <v>0</v>
      </c>
      <c r="AC713" s="44">
        <f t="shared" si="940"/>
        <v>392.66600515975392</v>
      </c>
      <c r="AD713" s="44">
        <f t="shared" si="941"/>
        <v>0</v>
      </c>
      <c r="AE713" s="44">
        <f t="shared" si="942"/>
        <v>29.006152014288549</v>
      </c>
      <c r="AF713" s="44">
        <f t="shared" si="943"/>
        <v>35.843619765826553</v>
      </c>
      <c r="AG713" s="44">
        <f t="shared" si="944"/>
        <v>1.719984123834094</v>
      </c>
      <c r="AH713" s="44">
        <f t="shared" si="945"/>
        <v>0.33974995038698158</v>
      </c>
      <c r="AI713" s="44">
        <f t="shared" si="946"/>
        <v>71.135145862274257</v>
      </c>
      <c r="AJ713" s="44">
        <f t="shared" si="947"/>
        <v>4.2893431236356419</v>
      </c>
      <c r="AK713" s="44">
        <f t="shared" si="948"/>
        <v>0</v>
      </c>
      <c r="AL713" s="44">
        <f t="shared" si="949"/>
        <v>0</v>
      </c>
      <c r="AM713" s="44">
        <f t="shared" si="950"/>
        <v>74.863425282794196</v>
      </c>
      <c r="AN713" s="44">
        <f t="shared" si="951"/>
        <v>0</v>
      </c>
      <c r="AO713" s="44">
        <f t="shared" si="952"/>
        <v>5.5301448700138911</v>
      </c>
      <c r="AP713" s="44">
        <f t="shared" si="953"/>
        <v>6.8337368525501097</v>
      </c>
      <c r="AQ713" s="44">
        <f t="shared" si="954"/>
        <v>0.32792220678706091</v>
      </c>
      <c r="AR713" s="44">
        <f t="shared" si="955"/>
        <v>6.4774756896209568E-2</v>
      </c>
      <c r="AS713" s="44">
        <f t="shared" si="956"/>
        <v>13.562214725143876</v>
      </c>
      <c r="AT713" s="44">
        <f t="shared" si="957"/>
        <v>0.8177813058146457</v>
      </c>
      <c r="AU713" s="44">
        <f t="shared" si="958"/>
        <v>0</v>
      </c>
      <c r="AV713" s="44">
        <f t="shared" si="959"/>
        <v>0</v>
      </c>
      <c r="AW713" s="44">
        <f t="shared" si="960"/>
        <v>13832.852708870807</v>
      </c>
      <c r="AX713" s="44">
        <f t="shared" si="961"/>
        <v>0</v>
      </c>
      <c r="AY713" s="44">
        <f t="shared" si="962"/>
        <v>1021.8298075014884</v>
      </c>
      <c r="AZ713" s="44">
        <f t="shared" si="963"/>
        <v>1262.7003770589404</v>
      </c>
      <c r="BA713" s="44">
        <f t="shared" si="964"/>
        <v>60.591665012899384</v>
      </c>
      <c r="BB713" s="44">
        <f t="shared" si="965"/>
        <v>11.968723953165311</v>
      </c>
      <c r="BC713" s="44">
        <f t="shared" si="966"/>
        <v>2505.9515776939866</v>
      </c>
      <c r="BD713" s="44">
        <f t="shared" si="967"/>
        <v>151.10513990871203</v>
      </c>
      <c r="BE713" s="44">
        <f t="shared" si="968"/>
        <v>0</v>
      </c>
      <c r="BF713" s="44">
        <f t="shared" si="969"/>
        <v>0</v>
      </c>
      <c r="BG713" s="44">
        <f t="shared" si="970"/>
        <v>4191.6178606866442</v>
      </c>
      <c r="BH713" s="44">
        <f t="shared" si="971"/>
        <v>0</v>
      </c>
      <c r="BI713" s="44">
        <f t="shared" si="972"/>
        <v>309.63389561420917</v>
      </c>
      <c r="BJ713" s="44">
        <f t="shared" si="973"/>
        <v>382.62226632268306</v>
      </c>
      <c r="BK713" s="44">
        <f t="shared" si="974"/>
        <v>18.36042865647946</v>
      </c>
      <c r="BL713" s="44">
        <f t="shared" si="975"/>
        <v>3.6267513395514985</v>
      </c>
      <c r="BM713" s="44">
        <f t="shared" si="976"/>
        <v>759.35106171859491</v>
      </c>
      <c r="BN713" s="44">
        <f t="shared" si="977"/>
        <v>45.787735661837665</v>
      </c>
      <c r="BO713" s="39">
        <f t="shared" si="978"/>
        <v>0</v>
      </c>
      <c r="BP713" s="39">
        <f t="shared" si="897"/>
        <v>0</v>
      </c>
      <c r="BQ713" s="39">
        <f t="shared" si="898"/>
        <v>1.5585076608841196E-2</v>
      </c>
      <c r="BR713" s="39">
        <f t="shared" si="899"/>
        <v>0</v>
      </c>
      <c r="BS713" s="39">
        <f t="shared" si="900"/>
        <v>1.1512662041789463E-3</v>
      </c>
      <c r="BT713" s="39">
        <f t="shared" si="901"/>
        <v>1.4226481351786685E-3</v>
      </c>
      <c r="BU713" s="39">
        <f t="shared" si="902"/>
        <v>6.8266883263905307E-5</v>
      </c>
      <c r="BV713" s="39">
        <f t="shared" si="903"/>
        <v>1.3484816447191172E-5</v>
      </c>
      <c r="BW713" s="39">
        <f t="shared" si="904"/>
        <v>2.8233834436306514E-3</v>
      </c>
      <c r="BX713" s="39">
        <f t="shared" si="905"/>
        <v>1.7024580764578851E-4</v>
      </c>
      <c r="BY713" s="39">
        <f t="shared" si="906"/>
        <v>0</v>
      </c>
      <c r="BZ713" s="39">
        <f t="shared" si="907"/>
        <v>0</v>
      </c>
      <c r="CA713" s="39">
        <f t="shared" si="908"/>
        <v>2.9713604001902838E-3</v>
      </c>
      <c r="CB713" s="39">
        <f t="shared" si="909"/>
        <v>0</v>
      </c>
      <c r="CC713" s="39">
        <f t="shared" si="910"/>
        <v>2.1949374360047196E-4</v>
      </c>
      <c r="CD713" s="39">
        <f t="shared" si="911"/>
        <v>2.7123385007144711E-4</v>
      </c>
      <c r="CE713" s="39">
        <f t="shared" si="912"/>
        <v>1.3015368397978207E-5</v>
      </c>
      <c r="CF713" s="39">
        <f t="shared" si="913"/>
        <v>2.5709369675018681E-6</v>
      </c>
      <c r="CG713" s="39">
        <f t="shared" si="914"/>
        <v>5.3828992757070358E-4</v>
      </c>
      <c r="CH713" s="39">
        <f t="shared" si="915"/>
        <v>3.2458079214711085E-5</v>
      </c>
      <c r="CI713" s="39">
        <f t="shared" si="916"/>
        <v>0</v>
      </c>
      <c r="CJ713" s="39">
        <f t="shared" si="917"/>
        <v>0</v>
      </c>
      <c r="CK713" s="39">
        <f t="shared" si="918"/>
        <v>0.54903166139594395</v>
      </c>
      <c r="CL713" s="39">
        <f t="shared" si="919"/>
        <v>0</v>
      </c>
      <c r="CM713" s="39">
        <f t="shared" si="920"/>
        <v>4.0556848878804855E-2</v>
      </c>
      <c r="CN713" s="39">
        <f t="shared" si="921"/>
        <v>5.0117101689181993E-2</v>
      </c>
      <c r="CO713" s="39">
        <f t="shared" si="922"/>
        <v>2.4049083156538753E-3</v>
      </c>
      <c r="CP713" s="39">
        <f t="shared" si="923"/>
        <v>4.7504361790693832E-4</v>
      </c>
      <c r="CQ713" s="39">
        <f t="shared" si="924"/>
        <v>9.9462257499265197E-2</v>
      </c>
      <c r="CR713" s="39">
        <f t="shared" si="925"/>
        <v>5.9974256760750959E-3</v>
      </c>
      <c r="CS713" s="39">
        <f t="shared" si="926"/>
        <v>0</v>
      </c>
      <c r="CT713" s="39">
        <f t="shared" si="927"/>
        <v>0</v>
      </c>
      <c r="CU713" s="39">
        <f t="shared" si="928"/>
        <v>0.16636705142634031</v>
      </c>
      <c r="CV713" s="39">
        <f t="shared" si="929"/>
        <v>0</v>
      </c>
      <c r="CW713" s="39">
        <f t="shared" si="930"/>
        <v>1.2289497742179368E-2</v>
      </c>
      <c r="CX713" s="39">
        <f t="shared" si="931"/>
        <v>1.5186436448608179E-2</v>
      </c>
      <c r="CY713" s="39">
        <f t="shared" si="932"/>
        <v>7.2873302863581905E-4</v>
      </c>
      <c r="CZ713" s="39">
        <f t="shared" si="933"/>
        <v>1.4394726491571736E-4</v>
      </c>
      <c r="DA713" s="39">
        <f t="shared" si="934"/>
        <v>3.0138958591728316E-2</v>
      </c>
      <c r="DB713" s="39">
        <f t="shared" si="935"/>
        <v>1.8173342195609314E-3</v>
      </c>
    </row>
    <row r="714" spans="1:106" ht="12.75" customHeight="1" x14ac:dyDescent="0.3">
      <c r="A714" s="9" t="str">
        <f t="shared" si="936"/>
        <v>13 Hidalgo10-14 añosTotal</v>
      </c>
      <c r="B714" s="22" t="s">
        <v>48</v>
      </c>
      <c r="C714" s="22" t="s">
        <v>14</v>
      </c>
      <c r="D714" s="30" t="s">
        <v>77</v>
      </c>
      <c r="E714" s="23">
        <v>283676</v>
      </c>
      <c r="F714" s="23">
        <v>265656</v>
      </c>
      <c r="G714" s="23">
        <v>260413</v>
      </c>
      <c r="H714" s="23">
        <v>4981</v>
      </c>
      <c r="I714" s="23">
        <v>262</v>
      </c>
      <c r="J714" s="23">
        <v>17889</v>
      </c>
      <c r="K714" s="23">
        <v>17247</v>
      </c>
      <c r="L714" s="23">
        <v>535</v>
      </c>
      <c r="M714" s="23">
        <v>107</v>
      </c>
      <c r="N714" s="23">
        <v>131</v>
      </c>
      <c r="O714" s="38">
        <f>+'07'!E713-'05'!J714</f>
        <v>4981</v>
      </c>
      <c r="P714" s="38">
        <f t="shared" si="937"/>
        <v>22870</v>
      </c>
      <c r="Q714" s="39">
        <f>'07'!F713/'05'!$P714</f>
        <v>4.9409707039790116E-3</v>
      </c>
      <c r="R714" s="39">
        <f>'07'!G713/'05'!$P714</f>
        <v>1.2811543506777438E-2</v>
      </c>
      <c r="S714" s="39">
        <f>'07'!H713/'05'!$P714</f>
        <v>0.68097944905990382</v>
      </c>
      <c r="T714" s="39">
        <f>'07'!I713/'05'!$P714</f>
        <v>1.6615653694796676E-3</v>
      </c>
      <c r="U714" s="39">
        <f>'07'!J713/'05'!$P714</f>
        <v>8.679492785308264E-2</v>
      </c>
      <c r="V714" s="39">
        <f>'07'!K713/'05'!$P714</f>
        <v>8.0454744206383905E-2</v>
      </c>
      <c r="W714" s="39">
        <f>'07'!L713/'05'!$P714</f>
        <v>4.0227372103191954E-3</v>
      </c>
      <c r="X714" s="39">
        <f>'07'!M713/'05'!$P714</f>
        <v>5.2470485351989503E-4</v>
      </c>
      <c r="Y714" s="39">
        <f>'07'!N713/'05'!$P714</f>
        <v>0.12146917358985571</v>
      </c>
      <c r="Z714" s="39">
        <f>'07'!O713/'05'!$P714</f>
        <v>6.340183646698732E-3</v>
      </c>
      <c r="AA714" s="44">
        <f t="shared" si="938"/>
        <v>2.6434193266287713</v>
      </c>
      <c r="AB714" s="44">
        <f t="shared" si="939"/>
        <v>6.8541757761259294</v>
      </c>
      <c r="AC714" s="44">
        <f t="shared" si="940"/>
        <v>364.32400524704855</v>
      </c>
      <c r="AD714" s="44">
        <f t="shared" si="941"/>
        <v>0.88893747267162215</v>
      </c>
      <c r="AE714" s="44">
        <f t="shared" si="942"/>
        <v>46.43528640139921</v>
      </c>
      <c r="AF714" s="44">
        <f t="shared" si="943"/>
        <v>43.043288150415385</v>
      </c>
      <c r="AG714" s="44">
        <f t="shared" si="944"/>
        <v>2.1521644075207695</v>
      </c>
      <c r="AH714" s="44">
        <f t="shared" si="945"/>
        <v>0.28071709663314381</v>
      </c>
      <c r="AI714" s="44">
        <f t="shared" si="946"/>
        <v>64.986007870572806</v>
      </c>
      <c r="AJ714" s="44">
        <f t="shared" si="947"/>
        <v>3.3919982509838218</v>
      </c>
      <c r="AK714" s="44">
        <f t="shared" si="948"/>
        <v>0.52868386532575429</v>
      </c>
      <c r="AL714" s="44">
        <f t="shared" si="949"/>
        <v>1.3708351552251858</v>
      </c>
      <c r="AM714" s="44">
        <f t="shared" si="950"/>
        <v>72.864801049409706</v>
      </c>
      <c r="AN714" s="44">
        <f t="shared" si="951"/>
        <v>0.17778749453432444</v>
      </c>
      <c r="AO714" s="44">
        <f t="shared" si="952"/>
        <v>9.2870572802798428</v>
      </c>
      <c r="AP714" s="44">
        <f t="shared" si="953"/>
        <v>8.6086576300830782</v>
      </c>
      <c r="AQ714" s="44">
        <f t="shared" si="954"/>
        <v>0.43043288150415393</v>
      </c>
      <c r="AR714" s="44">
        <f t="shared" si="955"/>
        <v>5.6143419326628766E-2</v>
      </c>
      <c r="AS714" s="44">
        <f t="shared" si="956"/>
        <v>12.997201574114561</v>
      </c>
      <c r="AT714" s="44">
        <f t="shared" si="957"/>
        <v>0.67839965019676429</v>
      </c>
      <c r="AU714" s="44">
        <f t="shared" si="958"/>
        <v>85.216921731526014</v>
      </c>
      <c r="AV714" s="44">
        <f t="shared" si="959"/>
        <v>220.96069086139047</v>
      </c>
      <c r="AW714" s="44">
        <f t="shared" si="960"/>
        <v>11744.852557936161</v>
      </c>
      <c r="AX714" s="44">
        <f t="shared" si="961"/>
        <v>28.657017927415826</v>
      </c>
      <c r="AY714" s="44">
        <f t="shared" si="962"/>
        <v>1496.9521206821164</v>
      </c>
      <c r="AZ714" s="44">
        <f t="shared" si="963"/>
        <v>1387.6029733275032</v>
      </c>
      <c r="BA714" s="44">
        <f t="shared" si="964"/>
        <v>69.380148666375163</v>
      </c>
      <c r="BB714" s="44">
        <f t="shared" si="965"/>
        <v>9.0495846086576304</v>
      </c>
      <c r="BC714" s="44">
        <f t="shared" si="966"/>
        <v>2094.9788369042412</v>
      </c>
      <c r="BD714" s="44">
        <f t="shared" si="967"/>
        <v>109.34914735461302</v>
      </c>
      <c r="BE714" s="44">
        <f t="shared" si="968"/>
        <v>24.610975076519455</v>
      </c>
      <c r="BF714" s="44">
        <f t="shared" si="969"/>
        <v>63.814298207258418</v>
      </c>
      <c r="BG714" s="44">
        <f t="shared" si="970"/>
        <v>3391.9586357673811</v>
      </c>
      <c r="BH714" s="44">
        <f t="shared" si="971"/>
        <v>8.2762571053782246</v>
      </c>
      <c r="BI714" s="44">
        <f t="shared" si="972"/>
        <v>432.32553563620462</v>
      </c>
      <c r="BJ714" s="44">
        <f t="shared" si="973"/>
        <v>400.74508089199821</v>
      </c>
      <c r="BK714" s="44">
        <f t="shared" si="974"/>
        <v>20.037254044599912</v>
      </c>
      <c r="BL714" s="44">
        <f t="shared" si="975"/>
        <v>2.6135548753825972</v>
      </c>
      <c r="BM714" s="44">
        <f t="shared" si="976"/>
        <v>605.03795365107123</v>
      </c>
      <c r="BN714" s="44">
        <f t="shared" si="977"/>
        <v>31.580454744206385</v>
      </c>
      <c r="BO714" s="39">
        <f t="shared" si="978"/>
        <v>1.1558457921420076E-4</v>
      </c>
      <c r="BP714" s="39">
        <f t="shared" ref="BP714:BP777" si="979">AB714/$P714</f>
        <v>2.9970160805098075E-4</v>
      </c>
      <c r="BQ714" s="39">
        <f t="shared" ref="BQ714:BQ777" si="980">AC714/$P714</f>
        <v>1.5930214483911173E-2</v>
      </c>
      <c r="BR714" s="39">
        <f t="shared" ref="BR714:BR777" si="981">AD714/$P714</f>
        <v>3.8869150532209104E-5</v>
      </c>
      <c r="BS714" s="39">
        <f t="shared" ref="BS714:BS777" si="982">AE714/$P714</f>
        <v>2.0304016791167123E-3</v>
      </c>
      <c r="BT714" s="39">
        <f t="shared" ref="BT714:BT777" si="983">AF714/$P714</f>
        <v>1.8820851836648617E-3</v>
      </c>
      <c r="BU714" s="39">
        <f t="shared" ref="BU714:BU777" si="984">AG714/$P714</f>
        <v>9.4104259183243097E-5</v>
      </c>
      <c r="BV714" s="39">
        <f t="shared" ref="BV714:BV777" si="985">AH714/$P714</f>
        <v>1.2274468589118662E-5</v>
      </c>
      <c r="BW714" s="39">
        <f t="shared" ref="BW714:BW777" si="986">AI714/$P714</f>
        <v>2.8415394783809708E-3</v>
      </c>
      <c r="BX714" s="39">
        <f t="shared" ref="BX714:BX777" si="987">AJ714/$P714</f>
        <v>1.4831649545185053E-4</v>
      </c>
      <c r="BY714" s="39">
        <f t="shared" ref="BY714:BY777" si="988">AK714/$P714</f>
        <v>2.3116915842840151E-5</v>
      </c>
      <c r="BZ714" s="39">
        <f t="shared" ref="BZ714:BZ777" si="989">AL714/$P714</f>
        <v>5.9940321610196142E-5</v>
      </c>
      <c r="CA714" s="39">
        <f t="shared" ref="CA714:CA777" si="990">AM714/$P714</f>
        <v>3.1860428967822345E-3</v>
      </c>
      <c r="CB714" s="39">
        <f t="shared" ref="CB714:CB777" si="991">AN714/$P714</f>
        <v>7.7738301064418197E-6</v>
      </c>
      <c r="CC714" s="39">
        <f t="shared" ref="CC714:CC777" si="992">AO714/$P714</f>
        <v>4.0608033582334251E-4</v>
      </c>
      <c r="CD714" s="39">
        <f t="shared" ref="CD714:CD777" si="993">AP714/$P714</f>
        <v>3.7641703673297239E-4</v>
      </c>
      <c r="CE714" s="39">
        <f t="shared" ref="CE714:CE777" si="994">AQ714/$P714</f>
        <v>1.8820851836648619E-5</v>
      </c>
      <c r="CF714" s="39">
        <f t="shared" ref="CF714:CF777" si="995">AR714/$P714</f>
        <v>2.4548937178237327E-6</v>
      </c>
      <c r="CG714" s="39">
        <f t="shared" ref="CG714:CG777" si="996">AS714/$P714</f>
        <v>5.6830789567619423E-4</v>
      </c>
      <c r="CH714" s="39">
        <f t="shared" ref="CH714:CH777" si="997">AT714/$P714</f>
        <v>2.9663299090370106E-5</v>
      </c>
      <c r="CI714" s="39">
        <f t="shared" ref="CI714:CI777" si="998">AU714/$P714</f>
        <v>3.7261443695463933E-3</v>
      </c>
      <c r="CJ714" s="39">
        <f t="shared" ref="CJ714:CJ777" si="999">AV714/$P714</f>
        <v>9.661595577673392E-3</v>
      </c>
      <c r="CK714" s="39">
        <f t="shared" ref="CK714:CK777" si="1000">AW714/$P714</f>
        <v>0.5135484284187215</v>
      </c>
      <c r="CL714" s="39">
        <f t="shared" ref="CL714:CL777" si="1001">AX714/$P714</f>
        <v>1.2530396994934773E-3</v>
      </c>
      <c r="CM714" s="39">
        <f t="shared" ref="CM714:CM777" si="1002">AY714/$P714</f>
        <v>6.5454836934067173E-2</v>
      </c>
      <c r="CN714" s="39">
        <f t="shared" ref="CN714:CN777" si="1003">AZ714/$P714</f>
        <v>6.0673501238631536E-2</v>
      </c>
      <c r="CO714" s="39">
        <f t="shared" ref="CO714:CO777" si="1004">BA714/$P714</f>
        <v>3.0336750619315771E-3</v>
      </c>
      <c r="CP714" s="39">
        <f t="shared" ref="CP714:CP777" si="1005">BB714/$P714</f>
        <v>3.9569674720846656E-4</v>
      </c>
      <c r="CQ714" s="39">
        <f t="shared" ref="CQ714:CQ777" si="1006">BC714/$P714</f>
        <v>9.1603796978760005E-2</v>
      </c>
      <c r="CR714" s="39">
        <f t="shared" ref="CR714:CR777" si="1007">BD714/$P714</f>
        <v>4.7813356954356373E-3</v>
      </c>
      <c r="CS714" s="39">
        <f t="shared" ref="CS714:CS777" si="1008">BE714/$P714</f>
        <v>1.0761248393755774E-3</v>
      </c>
      <c r="CT714" s="39">
        <f t="shared" ref="CT714:CT777" si="1009">BF714/$P714</f>
        <v>2.790305999442869E-3</v>
      </c>
      <c r="CU714" s="39">
        <f t="shared" ref="CU714:CU777" si="1010">BG714/$P714</f>
        <v>0.1483147632604889</v>
      </c>
      <c r="CV714" s="39">
        <f t="shared" ref="CV714:CV777" si="1011">BH714/$P714</f>
        <v>3.6188268934753934E-4</v>
      </c>
      <c r="CW714" s="39">
        <f t="shared" ref="CW714:CW777" si="1012">BI714/$P714</f>
        <v>1.8903608904075411E-2</v>
      </c>
      <c r="CX714" s="39">
        <f t="shared" ref="CX714:CX777" si="1013">BJ714/$P714</f>
        <v>1.7522740747354534E-2</v>
      </c>
      <c r="CY714" s="39">
        <f t="shared" ref="CY714:CY777" si="1014">BK714/$P714</f>
        <v>8.7613703736772678E-4</v>
      </c>
      <c r="CZ714" s="39">
        <f t="shared" ref="CZ714:CZ777" si="1015">BL714/$P714</f>
        <v>1.142787440044861E-4</v>
      </c>
      <c r="DA714" s="39">
        <f t="shared" ref="DA714:DA777" si="1016">BM714/$P714</f>
        <v>2.6455529237038533E-2</v>
      </c>
      <c r="DB714" s="39">
        <f t="shared" ref="DB714:DB777" si="1017">BN714/$P714</f>
        <v>1.3808681567208738E-3</v>
      </c>
    </row>
    <row r="715" spans="1:106" ht="12.75" customHeight="1" x14ac:dyDescent="0.3">
      <c r="A715" s="9" t="str">
        <f t="shared" ref="A715:A778" si="1018">B715&amp;D715&amp;C715</f>
        <v>13 Hidalgo15-19 añosTotal</v>
      </c>
      <c r="B715" s="22" t="s">
        <v>48</v>
      </c>
      <c r="C715" s="22" t="s">
        <v>14</v>
      </c>
      <c r="D715" s="30" t="s">
        <v>78</v>
      </c>
      <c r="E715" s="23">
        <v>272506</v>
      </c>
      <c r="F715" s="23">
        <v>256535</v>
      </c>
      <c r="G715" s="23">
        <v>250181</v>
      </c>
      <c r="H715" s="23">
        <v>6230</v>
      </c>
      <c r="I715" s="23">
        <v>124</v>
      </c>
      <c r="J715" s="23">
        <v>15794</v>
      </c>
      <c r="K715" s="23">
        <v>15383</v>
      </c>
      <c r="L715" s="23">
        <v>314</v>
      </c>
      <c r="M715" s="23">
        <v>97</v>
      </c>
      <c r="N715" s="23">
        <v>177</v>
      </c>
      <c r="O715" s="38">
        <f>+'07'!E714-'05'!J715</f>
        <v>6230</v>
      </c>
      <c r="P715" s="38">
        <f t="shared" ref="P715:P778" si="1019">+K715+L715+M715+O715</f>
        <v>22024</v>
      </c>
      <c r="Q715" s="39">
        <f>'07'!F714/'05'!$P715</f>
        <v>4.4451507446422088E-2</v>
      </c>
      <c r="R715" s="39">
        <f>'07'!G714/'05'!$P715</f>
        <v>2.8605158009444243E-2</v>
      </c>
      <c r="S715" s="39">
        <f>'07'!H714/'05'!$P715</f>
        <v>0.4962313839447875</v>
      </c>
      <c r="T715" s="39">
        <f>'07'!I714/'05'!$P715</f>
        <v>7.8232836905194336E-2</v>
      </c>
      <c r="U715" s="39">
        <f>'07'!J714/'05'!$P715</f>
        <v>0.18039411551035234</v>
      </c>
      <c r="V715" s="39">
        <f>'07'!K714/'05'!$P715</f>
        <v>6.5837268434435159E-2</v>
      </c>
      <c r="W715" s="39">
        <f>'07'!L714/'05'!$P715</f>
        <v>2.2702506356701781E-3</v>
      </c>
      <c r="X715" s="39">
        <f>'07'!M714/'05'!$P715</f>
        <v>3.6324010170722849E-4</v>
      </c>
      <c r="Y715" s="39">
        <f>'07'!N714/'05'!$P715</f>
        <v>9.6667272066836174E-2</v>
      </c>
      <c r="Z715" s="39">
        <f>'07'!O714/'05'!$P715</f>
        <v>6.9469669451507447E-3</v>
      </c>
      <c r="AA715" s="44">
        <f t="shared" ref="AA715:AA778" si="1020">+$L715*Q715</f>
        <v>13.957773338176535</v>
      </c>
      <c r="AB715" s="44">
        <f t="shared" ref="AB715:AB778" si="1021">+$L715*R715</f>
        <v>8.9820196149654929</v>
      </c>
      <c r="AC715" s="44">
        <f t="shared" ref="AC715:AC778" si="1022">+$L715*S715</f>
        <v>155.81665455866329</v>
      </c>
      <c r="AD715" s="44">
        <f t="shared" ref="AD715:AD778" si="1023">+$L715*T715</f>
        <v>24.565110788231021</v>
      </c>
      <c r="AE715" s="44">
        <f t="shared" ref="AE715:AE778" si="1024">+$L715*U715</f>
        <v>56.643752270250637</v>
      </c>
      <c r="AF715" s="44">
        <f t="shared" ref="AF715:AF778" si="1025">+$L715*V715</f>
        <v>20.67290228841264</v>
      </c>
      <c r="AG715" s="44">
        <f t="shared" ref="AG715:AG778" si="1026">+$L715*W715</f>
        <v>0.71285869960043591</v>
      </c>
      <c r="AH715" s="44">
        <f t="shared" ref="AH715:AH778" si="1027">+$L715*X715</f>
        <v>0.11405739193606974</v>
      </c>
      <c r="AI715" s="44">
        <f t="shared" ref="AI715:AI778" si="1028">+$L715*Y715</f>
        <v>30.353523428986559</v>
      </c>
      <c r="AJ715" s="44">
        <f t="shared" ref="AJ715:AJ778" si="1029">+$L715*Z715</f>
        <v>2.1813476207773337</v>
      </c>
      <c r="AK715" s="44">
        <f t="shared" ref="AK715:AK778" si="1030">$M715*Q715</f>
        <v>4.3117962223029425</v>
      </c>
      <c r="AL715" s="44">
        <f t="shared" ref="AL715:AL778" si="1031">$M715*R715</f>
        <v>2.7747003269160917</v>
      </c>
      <c r="AM715" s="44">
        <f t="shared" ref="AM715:AM778" si="1032">$M715*S715</f>
        <v>48.134444242644385</v>
      </c>
      <c r="AN715" s="44">
        <f t="shared" ref="AN715:AN778" si="1033">$M715*T715</f>
        <v>7.5885851798038502</v>
      </c>
      <c r="AO715" s="44">
        <f t="shared" ref="AO715:AO778" si="1034">$M715*U715</f>
        <v>17.498229204504177</v>
      </c>
      <c r="AP715" s="44">
        <f t="shared" ref="AP715:AP778" si="1035">$M715*V715</f>
        <v>6.3862150381402101</v>
      </c>
      <c r="AQ715" s="44">
        <f t="shared" ref="AQ715:AQ778" si="1036">$M715*W715</f>
        <v>0.22021431166000727</v>
      </c>
      <c r="AR715" s="44">
        <f t="shared" ref="AR715:AR778" si="1037">$M715*X715</f>
        <v>3.5234289865601162E-2</v>
      </c>
      <c r="AS715" s="44">
        <f t="shared" ref="AS715:AS778" si="1038">$M715*Y715</f>
        <v>9.3767253904831094</v>
      </c>
      <c r="AT715" s="44">
        <f t="shared" ref="AT715:AT778" si="1039">$M715*Z715</f>
        <v>0.67385579367962223</v>
      </c>
      <c r="AU715" s="44">
        <f t="shared" ref="AU715:AU778" si="1040">$K715*Q715</f>
        <v>683.79753904831102</v>
      </c>
      <c r="AV715" s="44">
        <f t="shared" ref="AV715:AV778" si="1041">$K715*R715</f>
        <v>440.03314565928076</v>
      </c>
      <c r="AW715" s="44">
        <f t="shared" ref="AW715:AW778" si="1042">$K715*S715</f>
        <v>7633.5273792226662</v>
      </c>
      <c r="AX715" s="44">
        <f t="shared" ref="AX715:AX778" si="1043">$K715*T715</f>
        <v>1203.4557301126044</v>
      </c>
      <c r="AY715" s="44">
        <f t="shared" ref="AY715:AY778" si="1044">$K715*U715</f>
        <v>2775.0026788957498</v>
      </c>
      <c r="AZ715" s="44">
        <f t="shared" ref="AZ715:AZ778" si="1045">$K715*V715</f>
        <v>1012.7747003269161</v>
      </c>
      <c r="BA715" s="44">
        <f t="shared" ref="BA715:BA778" si="1046">$K715*W715</f>
        <v>34.923265528514349</v>
      </c>
      <c r="BB715" s="44">
        <f t="shared" ref="BB715:BB778" si="1047">$K715*X715</f>
        <v>5.5877224845622955</v>
      </c>
      <c r="BC715" s="44">
        <f t="shared" ref="BC715:BC778" si="1048">$K715*Y715</f>
        <v>1487.032646204141</v>
      </c>
      <c r="BD715" s="44">
        <f t="shared" ref="BD715:BD778" si="1049">$K715*Z715</f>
        <v>106.8651925172539</v>
      </c>
      <c r="BE715" s="44">
        <f t="shared" ref="BE715:BE778" si="1050">$O715*Q715</f>
        <v>276.93289139120958</v>
      </c>
      <c r="BF715" s="44">
        <f t="shared" ref="BF715:BF778" si="1051">$O715*R715</f>
        <v>178.21013439883762</v>
      </c>
      <c r="BG715" s="44">
        <f t="shared" ref="BG715:BG778" si="1052">$O715*S715</f>
        <v>3091.5215219760262</v>
      </c>
      <c r="BH715" s="44">
        <f t="shared" ref="BH715:BH778" si="1053">$O715*T715</f>
        <v>487.39057391936069</v>
      </c>
      <c r="BI715" s="44">
        <f t="shared" ref="BI715:BI778" si="1054">$O715*U715</f>
        <v>1123.8553396294951</v>
      </c>
      <c r="BJ715" s="44">
        <f t="shared" ref="BJ715:BJ778" si="1055">$O715*V715</f>
        <v>410.16618234653106</v>
      </c>
      <c r="BK715" s="44">
        <f t="shared" ref="BK715:BK778" si="1056">$O715*W715</f>
        <v>14.143661460225209</v>
      </c>
      <c r="BL715" s="44">
        <f t="shared" ref="BL715:BL778" si="1057">$O715*X715</f>
        <v>2.2629858336360336</v>
      </c>
      <c r="BM715" s="44">
        <f t="shared" ref="BM715:BM778" si="1058">$O715*Y715</f>
        <v>602.23710497638933</v>
      </c>
      <c r="BN715" s="44">
        <f t="shared" ref="BN715:BN778" si="1059">$O715*Z715</f>
        <v>43.279604068289139</v>
      </c>
      <c r="BO715" s="39">
        <f t="shared" ref="BO715:BO778" si="1060">AA715/$P715</f>
        <v>6.3375287587071082E-4</v>
      </c>
      <c r="BP715" s="39">
        <f t="shared" si="979"/>
        <v>4.0782871480954836E-4</v>
      </c>
      <c r="BQ715" s="39">
        <f t="shared" si="980"/>
        <v>7.0748571811961175E-3</v>
      </c>
      <c r="BR715" s="39">
        <f t="shared" si="981"/>
        <v>1.1153791676457964E-3</v>
      </c>
      <c r="BS715" s="39">
        <f t="shared" si="982"/>
        <v>2.571910291965612E-3</v>
      </c>
      <c r="BT715" s="39">
        <f t="shared" si="983"/>
        <v>9.3865339122832547E-4</v>
      </c>
      <c r="BU715" s="39">
        <f t="shared" si="984"/>
        <v>3.2367358318218125E-5</v>
      </c>
      <c r="BV715" s="39">
        <f t="shared" si="985"/>
        <v>5.1787773309148998E-6</v>
      </c>
      <c r="BW715" s="39">
        <f t="shared" si="986"/>
        <v>1.3782021171897276E-3</v>
      </c>
      <c r="BX715" s="39">
        <f t="shared" si="987"/>
        <v>9.9044116453747438E-5</v>
      </c>
      <c r="BY715" s="39">
        <f t="shared" si="988"/>
        <v>1.9577716229127054E-4</v>
      </c>
      <c r="BZ715" s="39">
        <f t="shared" si="989"/>
        <v>1.2598530361951016E-4</v>
      </c>
      <c r="CA715" s="39">
        <f t="shared" si="990"/>
        <v>2.1855450527898833E-3</v>
      </c>
      <c r="CB715" s="39">
        <f t="shared" si="991"/>
        <v>3.4455980656573963E-4</v>
      </c>
      <c r="CC715" s="39">
        <f t="shared" si="992"/>
        <v>7.945073194925616E-4</v>
      </c>
      <c r="CD715" s="39">
        <f t="shared" si="993"/>
        <v>2.8996617499728523E-4</v>
      </c>
      <c r="CE715" s="39">
        <f t="shared" si="994"/>
        <v>9.998833620596043E-6</v>
      </c>
      <c r="CF715" s="39">
        <f t="shared" si="995"/>
        <v>1.599813379295367E-6</v>
      </c>
      <c r="CG715" s="39">
        <f t="shared" si="996"/>
        <v>4.2575033556497953E-4</v>
      </c>
      <c r="CH715" s="39">
        <f t="shared" si="997"/>
        <v>3.059643087902389E-5</v>
      </c>
      <c r="CI715" s="39">
        <f t="shared" si="998"/>
        <v>3.1047835953882628E-2</v>
      </c>
      <c r="CJ715" s="39">
        <f t="shared" si="999"/>
        <v>1.9979710572978603E-2</v>
      </c>
      <c r="CK715" s="39">
        <f t="shared" si="1000"/>
        <v>0.34660040770171929</v>
      </c>
      <c r="CL715" s="39">
        <f t="shared" si="1001"/>
        <v>5.4642922725781168E-2</v>
      </c>
      <c r="CM715" s="39">
        <f t="shared" si="1002"/>
        <v>0.12599903191499046</v>
      </c>
      <c r="CN715" s="39">
        <f t="shared" si="1003"/>
        <v>4.5985048144157104E-2</v>
      </c>
      <c r="CO715" s="39">
        <f t="shared" si="1004"/>
        <v>1.5856913153157624E-3</v>
      </c>
      <c r="CP715" s="39">
        <f t="shared" si="1005"/>
        <v>2.5371061045052193E-4</v>
      </c>
      <c r="CQ715" s="39">
        <f t="shared" si="1006"/>
        <v>6.7518736206145152E-2</v>
      </c>
      <c r="CR715" s="39">
        <f t="shared" si="1007"/>
        <v>4.8522154248662325E-3</v>
      </c>
      <c r="CS715" s="39">
        <f t="shared" si="1008"/>
        <v>1.2574141454377479E-2</v>
      </c>
      <c r="CT715" s="39">
        <f t="shared" si="1009"/>
        <v>8.0916334180365802E-3</v>
      </c>
      <c r="CU715" s="39">
        <f t="shared" si="1010"/>
        <v>0.14037057400908218</v>
      </c>
      <c r="CV715" s="39">
        <f t="shared" si="1011"/>
        <v>2.212997520520163E-2</v>
      </c>
      <c r="CW715" s="39">
        <f t="shared" si="1012"/>
        <v>5.1028665983903702E-2</v>
      </c>
      <c r="CX715" s="39">
        <f t="shared" si="1013"/>
        <v>1.8623600724052447E-2</v>
      </c>
      <c r="CY715" s="39">
        <f t="shared" si="1014"/>
        <v>6.4219312841560161E-4</v>
      </c>
      <c r="CZ715" s="39">
        <f t="shared" si="1015"/>
        <v>1.0275090054649625E-4</v>
      </c>
      <c r="DA715" s="39">
        <f t="shared" si="1016"/>
        <v>2.7344583407936312E-2</v>
      </c>
      <c r="DB715" s="39">
        <f t="shared" si="1017"/>
        <v>1.9651109729517408E-3</v>
      </c>
    </row>
    <row r="716" spans="1:106" ht="12.75" customHeight="1" x14ac:dyDescent="0.3">
      <c r="A716" s="9" t="str">
        <f t="shared" si="1018"/>
        <v>13 Hidalgo20-24 añosTotal</v>
      </c>
      <c r="B716" s="22" t="s">
        <v>48</v>
      </c>
      <c r="C716" s="22" t="s">
        <v>14</v>
      </c>
      <c r="D716" s="30" t="s">
        <v>79</v>
      </c>
      <c r="E716" s="23">
        <v>238187</v>
      </c>
      <c r="F716" s="23">
        <v>221236</v>
      </c>
      <c r="G716" s="23">
        <v>212192</v>
      </c>
      <c r="H716" s="23">
        <v>8920</v>
      </c>
      <c r="I716" s="23">
        <v>124</v>
      </c>
      <c r="J716" s="23">
        <v>16413</v>
      </c>
      <c r="K716" s="23">
        <v>15831</v>
      </c>
      <c r="L716" s="23">
        <v>373</v>
      </c>
      <c r="M716" s="23">
        <v>209</v>
      </c>
      <c r="N716" s="23">
        <v>538</v>
      </c>
      <c r="O716" s="38">
        <f>+'07'!E715-'05'!J716</f>
        <v>8920</v>
      </c>
      <c r="P716" s="38">
        <f t="shared" si="1019"/>
        <v>25333</v>
      </c>
      <c r="Q716" s="39">
        <f>'07'!F715/'05'!$P716</f>
        <v>0.10152765167962736</v>
      </c>
      <c r="R716" s="39">
        <f>'07'!G715/'05'!$P716</f>
        <v>7.1448308530375398E-2</v>
      </c>
      <c r="S716" s="39">
        <f>'07'!H715/'05'!$P716</f>
        <v>0.29818813405439543</v>
      </c>
      <c r="T716" s="39">
        <f>'07'!I715/'05'!$P716</f>
        <v>0.21150278293135436</v>
      </c>
      <c r="U716" s="39">
        <f>'07'!J715/'05'!$P716</f>
        <v>0.1763707417202858</v>
      </c>
      <c r="V716" s="39">
        <f>'07'!K715/'05'!$P716</f>
        <v>3.9592626218766039E-2</v>
      </c>
      <c r="W716" s="39">
        <f>'07'!L715/'05'!$P716</f>
        <v>1.5000197371018041E-3</v>
      </c>
      <c r="X716" s="39">
        <f>'07'!M715/'05'!$P716</f>
        <v>1.4605455334938617E-3</v>
      </c>
      <c r="Y716" s="39">
        <f>'07'!N715/'05'!$P716</f>
        <v>9.0593297280227372E-2</v>
      </c>
      <c r="Z716" s="39">
        <f>'07'!O715/'05'!$P716</f>
        <v>7.8158923143725571E-3</v>
      </c>
      <c r="AA716" s="44">
        <f t="shared" si="1020"/>
        <v>37.869814076501008</v>
      </c>
      <c r="AB716" s="44">
        <f t="shared" si="1021"/>
        <v>26.650219081830024</v>
      </c>
      <c r="AC716" s="44">
        <f t="shared" si="1022"/>
        <v>111.22417400228949</v>
      </c>
      <c r="AD716" s="44">
        <f t="shared" si="1023"/>
        <v>78.890538033395174</v>
      </c>
      <c r="AE716" s="44">
        <f t="shared" si="1024"/>
        <v>65.786286661666608</v>
      </c>
      <c r="AF716" s="44">
        <f t="shared" si="1025"/>
        <v>14.768049579599733</v>
      </c>
      <c r="AG716" s="44">
        <f t="shared" si="1026"/>
        <v>0.55950736193897288</v>
      </c>
      <c r="AH716" s="44">
        <f t="shared" si="1027"/>
        <v>0.54478348399321042</v>
      </c>
      <c r="AI716" s="44">
        <f t="shared" si="1028"/>
        <v>33.791299885524808</v>
      </c>
      <c r="AJ716" s="44">
        <f t="shared" si="1029"/>
        <v>2.9153278332609638</v>
      </c>
      <c r="AK716" s="44">
        <f t="shared" si="1030"/>
        <v>21.21927920104212</v>
      </c>
      <c r="AL716" s="44">
        <f t="shared" si="1031"/>
        <v>14.932696482848458</v>
      </c>
      <c r="AM716" s="44">
        <f t="shared" si="1032"/>
        <v>62.321320017368642</v>
      </c>
      <c r="AN716" s="44">
        <f t="shared" si="1033"/>
        <v>44.204081632653057</v>
      </c>
      <c r="AO716" s="44">
        <f t="shared" si="1034"/>
        <v>36.861485019539735</v>
      </c>
      <c r="AP716" s="44">
        <f t="shared" si="1035"/>
        <v>8.2748588797221014</v>
      </c>
      <c r="AQ716" s="44">
        <f t="shared" si="1036"/>
        <v>0.31350412505427705</v>
      </c>
      <c r="AR716" s="44">
        <f t="shared" si="1037"/>
        <v>0.30525401650021711</v>
      </c>
      <c r="AS716" s="44">
        <f t="shared" si="1038"/>
        <v>18.933999131567521</v>
      </c>
      <c r="AT716" s="44">
        <f t="shared" si="1039"/>
        <v>1.6335214937038645</v>
      </c>
      <c r="AU716" s="44">
        <f t="shared" si="1040"/>
        <v>1607.2842537401807</v>
      </c>
      <c r="AV716" s="44">
        <f t="shared" si="1041"/>
        <v>1131.0981723443729</v>
      </c>
      <c r="AW716" s="44">
        <f t="shared" si="1042"/>
        <v>4720.6163502151339</v>
      </c>
      <c r="AX716" s="44">
        <f t="shared" si="1043"/>
        <v>3348.3005565862709</v>
      </c>
      <c r="AY716" s="44">
        <f t="shared" si="1044"/>
        <v>2792.1252121738444</v>
      </c>
      <c r="AZ716" s="44">
        <f t="shared" si="1045"/>
        <v>626.79086566928515</v>
      </c>
      <c r="BA716" s="44">
        <f t="shared" si="1046"/>
        <v>23.74681245805866</v>
      </c>
      <c r="BB716" s="44">
        <f t="shared" si="1047"/>
        <v>23.121896340741323</v>
      </c>
      <c r="BC716" s="44">
        <f t="shared" si="1048"/>
        <v>1434.1824892432796</v>
      </c>
      <c r="BD716" s="44">
        <f t="shared" si="1049"/>
        <v>123.73339122883195</v>
      </c>
      <c r="BE716" s="44">
        <f t="shared" si="1050"/>
        <v>905.62665298227614</v>
      </c>
      <c r="BF716" s="44">
        <f t="shared" si="1051"/>
        <v>637.31891209094852</v>
      </c>
      <c r="BG716" s="44">
        <f t="shared" si="1052"/>
        <v>2659.8381557652074</v>
      </c>
      <c r="BH716" s="44">
        <f t="shared" si="1053"/>
        <v>1886.6048237476809</v>
      </c>
      <c r="BI716" s="44">
        <f t="shared" si="1054"/>
        <v>1573.2270161449494</v>
      </c>
      <c r="BJ716" s="44">
        <f t="shared" si="1055"/>
        <v>353.16622587139307</v>
      </c>
      <c r="BK716" s="44">
        <f t="shared" si="1056"/>
        <v>13.380176054948093</v>
      </c>
      <c r="BL716" s="44">
        <f t="shared" si="1057"/>
        <v>13.028066158765245</v>
      </c>
      <c r="BM716" s="44">
        <f t="shared" si="1058"/>
        <v>808.09221173962817</v>
      </c>
      <c r="BN716" s="44">
        <f t="shared" si="1059"/>
        <v>69.71775944420321</v>
      </c>
      <c r="BO716" s="39">
        <f t="shared" si="1060"/>
        <v>1.4948807514507168E-3</v>
      </c>
      <c r="BP716" s="39">
        <f t="shared" si="979"/>
        <v>1.0519961742324251E-3</v>
      </c>
      <c r="BQ716" s="39">
        <f t="shared" si="980"/>
        <v>4.3904856906915677E-3</v>
      </c>
      <c r="BR716" s="39">
        <f t="shared" si="981"/>
        <v>3.1141411610703497E-3</v>
      </c>
      <c r="BS716" s="39">
        <f t="shared" si="982"/>
        <v>2.5968612742930807E-3</v>
      </c>
      <c r="BT716" s="39">
        <f t="shared" si="983"/>
        <v>5.8295699599730517E-4</v>
      </c>
      <c r="BU716" s="39">
        <f t="shared" si="984"/>
        <v>2.2086107525321632E-5</v>
      </c>
      <c r="BV716" s="39">
        <f t="shared" si="985"/>
        <v>2.1504894169392114E-5</v>
      </c>
      <c r="BW716" s="39">
        <f t="shared" si="986"/>
        <v>1.3338846518582406E-3</v>
      </c>
      <c r="BX716" s="39">
        <f t="shared" si="987"/>
        <v>1.1508024447404428E-4</v>
      </c>
      <c r="BY716" s="39">
        <f t="shared" si="988"/>
        <v>8.3761414759570994E-4</v>
      </c>
      <c r="BZ716" s="39">
        <f t="shared" si="989"/>
        <v>5.894563013795625E-4</v>
      </c>
      <c r="CA716" s="39">
        <f t="shared" si="990"/>
        <v>2.4600844754813344E-3</v>
      </c>
      <c r="CB716" s="39">
        <f t="shared" si="991"/>
        <v>1.7449209186694453E-3</v>
      </c>
      <c r="CC716" s="39">
        <f t="shared" si="992"/>
        <v>1.4550777649524232E-3</v>
      </c>
      <c r="CD716" s="39">
        <f t="shared" si="993"/>
        <v>3.266434642451388E-4</v>
      </c>
      <c r="CE716" s="39">
        <f t="shared" si="994"/>
        <v>1.2375325664322309E-5</v>
      </c>
      <c r="CF716" s="39">
        <f t="shared" si="995"/>
        <v>1.2049659199471721E-5</v>
      </c>
      <c r="CG716" s="39">
        <f t="shared" si="996"/>
        <v>7.4740453683209735E-4</v>
      </c>
      <c r="CH716" s="39">
        <f t="shared" si="997"/>
        <v>6.4481960040416232E-5</v>
      </c>
      <c r="CI716" s="39">
        <f t="shared" si="998"/>
        <v>6.3446265887979345E-2</v>
      </c>
      <c r="CJ716" s="39">
        <f t="shared" si="999"/>
        <v>4.4649199555693082E-2</v>
      </c>
      <c r="CK716" s="39">
        <f t="shared" si="1000"/>
        <v>0.18634257096337323</v>
      </c>
      <c r="CL716" s="39">
        <f t="shared" si="1001"/>
        <v>0.1321714979112727</v>
      </c>
      <c r="CM716" s="39">
        <f t="shared" si="1002"/>
        <v>0.11021691912421917</v>
      </c>
      <c r="CN716" s="39">
        <f t="shared" si="1003"/>
        <v>2.4742070251027717E-2</v>
      </c>
      <c r="CO716" s="39">
        <f t="shared" si="1004"/>
        <v>9.3738651000902613E-4</v>
      </c>
      <c r="CP716" s="39">
        <f t="shared" si="1005"/>
        <v>9.1271844395615686E-4</v>
      </c>
      <c r="CQ716" s="39">
        <f t="shared" si="1006"/>
        <v>5.661321159133461E-2</v>
      </c>
      <c r="CR716" s="39">
        <f t="shared" si="1007"/>
        <v>4.884277078468083E-3</v>
      </c>
      <c r="CS716" s="39">
        <f t="shared" si="1008"/>
        <v>3.5748890892601595E-2</v>
      </c>
      <c r="CT716" s="39">
        <f t="shared" si="1009"/>
        <v>2.5157656499070324E-2</v>
      </c>
      <c r="CU716" s="39">
        <f t="shared" si="1010"/>
        <v>0.1049949929248493</v>
      </c>
      <c r="CV716" s="39">
        <f t="shared" si="1011"/>
        <v>7.4472222940341878E-2</v>
      </c>
      <c r="CW716" s="39">
        <f t="shared" si="1012"/>
        <v>6.2101883556821121E-2</v>
      </c>
      <c r="CX716" s="39">
        <f t="shared" si="1013"/>
        <v>1.3940955507495878E-2</v>
      </c>
      <c r="CY716" s="39">
        <f t="shared" si="1014"/>
        <v>5.2817179390313401E-4</v>
      </c>
      <c r="CZ716" s="39">
        <f t="shared" si="1015"/>
        <v>5.1427253616884085E-4</v>
      </c>
      <c r="DA716" s="39">
        <f t="shared" si="1016"/>
        <v>3.1898796500202428E-2</v>
      </c>
      <c r="DB716" s="39">
        <f t="shared" si="1017"/>
        <v>2.7520530313900134E-3</v>
      </c>
    </row>
    <row r="717" spans="1:106" ht="12.75" customHeight="1" x14ac:dyDescent="0.3">
      <c r="A717" s="9" t="str">
        <f t="shared" si="1018"/>
        <v>13 Hidalgo25-29 añosTotal</v>
      </c>
      <c r="B717" s="22" t="s">
        <v>48</v>
      </c>
      <c r="C717" s="22" t="s">
        <v>14</v>
      </c>
      <c r="D717" s="30" t="s">
        <v>80</v>
      </c>
      <c r="E717" s="23">
        <v>231124</v>
      </c>
      <c r="F717" s="23">
        <v>209798</v>
      </c>
      <c r="G717" s="23">
        <v>200433</v>
      </c>
      <c r="H717" s="23">
        <v>9243</v>
      </c>
      <c r="I717" s="23">
        <v>122</v>
      </c>
      <c r="J717" s="23">
        <v>20430</v>
      </c>
      <c r="K717" s="23">
        <v>19100</v>
      </c>
      <c r="L717" s="23">
        <v>1101</v>
      </c>
      <c r="M717" s="23">
        <v>229</v>
      </c>
      <c r="N717" s="23">
        <v>896</v>
      </c>
      <c r="O717" s="38">
        <f>+'07'!E716-'05'!J717</f>
        <v>9243</v>
      </c>
      <c r="P717" s="38">
        <f t="shared" si="1019"/>
        <v>29673</v>
      </c>
      <c r="Q717" s="39">
        <f>'07'!F716/'05'!$P717</f>
        <v>0.11694132713240994</v>
      </c>
      <c r="R717" s="39">
        <f>'07'!G716/'05'!$P717</f>
        <v>0.14612610790954739</v>
      </c>
      <c r="S717" s="39">
        <f>'07'!H716/'05'!$P717</f>
        <v>0.28379334748761498</v>
      </c>
      <c r="T717" s="39">
        <f>'07'!I716/'05'!$P717</f>
        <v>0.20580999561891281</v>
      </c>
      <c r="U717" s="39">
        <f>'07'!J716/'05'!$P717</f>
        <v>4.1081117514238534E-2</v>
      </c>
      <c r="V717" s="39">
        <f>'07'!K716/'05'!$P717</f>
        <v>4.4484885249216462E-2</v>
      </c>
      <c r="W717" s="39">
        <f>'07'!L716/'05'!$P717</f>
        <v>1.9546388973140567E-3</v>
      </c>
      <c r="X717" s="39">
        <f>'07'!M716/'05'!$P717</f>
        <v>3.2352643817611972E-3</v>
      </c>
      <c r="Y717" s="39">
        <f>'07'!N716/'05'!$P717</f>
        <v>0.14784484211235804</v>
      </c>
      <c r="Z717" s="39">
        <f>'07'!O716/'05'!$P717</f>
        <v>8.7284736966265625E-3</v>
      </c>
      <c r="AA717" s="44">
        <f t="shared" si="1020"/>
        <v>128.75240117278335</v>
      </c>
      <c r="AB717" s="44">
        <f t="shared" si="1021"/>
        <v>160.88484480841169</v>
      </c>
      <c r="AC717" s="44">
        <f t="shared" si="1022"/>
        <v>312.45647558386406</v>
      </c>
      <c r="AD717" s="44">
        <f t="shared" si="1023"/>
        <v>226.596805176423</v>
      </c>
      <c r="AE717" s="44">
        <f t="shared" si="1024"/>
        <v>45.230310383176629</v>
      </c>
      <c r="AF717" s="44">
        <f t="shared" si="1025"/>
        <v>48.977858659387323</v>
      </c>
      <c r="AG717" s="44">
        <f t="shared" si="1026"/>
        <v>2.1520574259427763</v>
      </c>
      <c r="AH717" s="44">
        <f t="shared" si="1027"/>
        <v>3.5620260843190779</v>
      </c>
      <c r="AI717" s="44">
        <f t="shared" si="1028"/>
        <v>162.77717116570619</v>
      </c>
      <c r="AJ717" s="44">
        <f t="shared" si="1029"/>
        <v>9.6100495399858445</v>
      </c>
      <c r="AK717" s="44">
        <f t="shared" si="1030"/>
        <v>26.779563913321876</v>
      </c>
      <c r="AL717" s="44">
        <f t="shared" si="1031"/>
        <v>33.462878711286351</v>
      </c>
      <c r="AM717" s="44">
        <f t="shared" si="1032"/>
        <v>64.988676574663828</v>
      </c>
      <c r="AN717" s="44">
        <f t="shared" si="1033"/>
        <v>47.130488996731032</v>
      </c>
      <c r="AO717" s="44">
        <f t="shared" si="1034"/>
        <v>9.4075759107606238</v>
      </c>
      <c r="AP717" s="44">
        <f t="shared" si="1035"/>
        <v>10.18703872207057</v>
      </c>
      <c r="AQ717" s="44">
        <f t="shared" si="1036"/>
        <v>0.44761230748491898</v>
      </c>
      <c r="AR717" s="44">
        <f t="shared" si="1037"/>
        <v>0.74087554342331419</v>
      </c>
      <c r="AS717" s="44">
        <f t="shared" si="1038"/>
        <v>33.856468843729992</v>
      </c>
      <c r="AT717" s="44">
        <f t="shared" si="1039"/>
        <v>1.9988204765274828</v>
      </c>
      <c r="AU717" s="44">
        <f t="shared" si="1040"/>
        <v>2233.5793482290301</v>
      </c>
      <c r="AV717" s="44">
        <f t="shared" si="1041"/>
        <v>2791.0086610723552</v>
      </c>
      <c r="AW717" s="44">
        <f t="shared" si="1042"/>
        <v>5420.452937013446</v>
      </c>
      <c r="AX717" s="44">
        <f t="shared" si="1043"/>
        <v>3930.9709163212347</v>
      </c>
      <c r="AY717" s="44">
        <f t="shared" si="1044"/>
        <v>784.64934452195598</v>
      </c>
      <c r="AZ717" s="44">
        <f t="shared" si="1045"/>
        <v>849.66130826003439</v>
      </c>
      <c r="BA717" s="44">
        <f t="shared" si="1046"/>
        <v>37.333602938698483</v>
      </c>
      <c r="BB717" s="44">
        <f t="shared" si="1047"/>
        <v>61.793549691638866</v>
      </c>
      <c r="BC717" s="44">
        <f t="shared" si="1048"/>
        <v>2823.8364843460386</v>
      </c>
      <c r="BD717" s="44">
        <f t="shared" si="1049"/>
        <v>166.71384760556734</v>
      </c>
      <c r="BE717" s="44">
        <f t="shared" si="1050"/>
        <v>1080.888686684865</v>
      </c>
      <c r="BF717" s="44">
        <f t="shared" si="1051"/>
        <v>1350.6436154079465</v>
      </c>
      <c r="BG717" s="44">
        <f t="shared" si="1052"/>
        <v>2623.1019108280252</v>
      </c>
      <c r="BH717" s="44">
        <f t="shared" si="1053"/>
        <v>1902.3017895056112</v>
      </c>
      <c r="BI717" s="44">
        <f t="shared" si="1054"/>
        <v>379.71276918410678</v>
      </c>
      <c r="BJ717" s="44">
        <f t="shared" si="1055"/>
        <v>411.17379435850773</v>
      </c>
      <c r="BK717" s="44">
        <f t="shared" si="1056"/>
        <v>18.066727327873824</v>
      </c>
      <c r="BL717" s="44">
        <f t="shared" si="1057"/>
        <v>29.903548680618744</v>
      </c>
      <c r="BM717" s="44">
        <f t="shared" si="1058"/>
        <v>1366.5298756445254</v>
      </c>
      <c r="BN717" s="44">
        <f t="shared" si="1059"/>
        <v>80.677282377919312</v>
      </c>
      <c r="BO717" s="39">
        <f t="shared" si="1060"/>
        <v>4.3390422664639017E-3</v>
      </c>
      <c r="BP717" s="39">
        <f t="shared" si="979"/>
        <v>5.4219271663940851E-3</v>
      </c>
      <c r="BQ717" s="39">
        <f t="shared" si="980"/>
        <v>1.0529992774032422E-2</v>
      </c>
      <c r="BR717" s="39">
        <f t="shared" si="981"/>
        <v>7.6364643000850271E-3</v>
      </c>
      <c r="BS717" s="39">
        <f t="shared" si="982"/>
        <v>1.5242917933197394E-3</v>
      </c>
      <c r="BT717" s="39">
        <f t="shared" si="983"/>
        <v>1.6505866834963545E-3</v>
      </c>
      <c r="BU717" s="39">
        <f t="shared" si="984"/>
        <v>7.2525778517264057E-5</v>
      </c>
      <c r="BV717" s="39">
        <f t="shared" si="985"/>
        <v>1.2004266789064394E-4</v>
      </c>
      <c r="BW717" s="39">
        <f t="shared" si="986"/>
        <v>5.4856998337109893E-3</v>
      </c>
      <c r="BX717" s="39">
        <f t="shared" si="987"/>
        <v>3.238651144132998E-4</v>
      </c>
      <c r="BY717" s="39">
        <f t="shared" si="988"/>
        <v>9.0248926341528917E-4</v>
      </c>
      <c r="BZ717" s="39">
        <f t="shared" si="989"/>
        <v>1.1277214542272892E-3</v>
      </c>
      <c r="CA717" s="39">
        <f t="shared" si="990"/>
        <v>2.1901619847896681E-3</v>
      </c>
      <c r="CB717" s="39">
        <f t="shared" si="991"/>
        <v>1.5883290869386658E-3</v>
      </c>
      <c r="CC717" s="39">
        <f t="shared" si="992"/>
        <v>3.1704161732081773E-4</v>
      </c>
      <c r="CD717" s="39">
        <f t="shared" si="993"/>
        <v>3.4331003680351059E-4</v>
      </c>
      <c r="CE717" s="39">
        <f t="shared" si="994"/>
        <v>1.5084834950457284E-5</v>
      </c>
      <c r="CF717" s="39">
        <f t="shared" si="995"/>
        <v>2.4968002676618952E-5</v>
      </c>
      <c r="CG717" s="39">
        <f t="shared" si="996"/>
        <v>1.1409857056492432E-3</v>
      </c>
      <c r="CH717" s="39">
        <f t="shared" si="997"/>
        <v>6.736159055462821E-5</v>
      </c>
      <c r="CI717" s="39">
        <f t="shared" si="998"/>
        <v>7.5273121970445528E-2</v>
      </c>
      <c r="CJ717" s="39">
        <f t="shared" si="999"/>
        <v>9.4058863649524996E-2</v>
      </c>
      <c r="CK717" s="39">
        <f t="shared" si="1000"/>
        <v>0.18267289916804658</v>
      </c>
      <c r="CL717" s="39">
        <f t="shared" si="1001"/>
        <v>0.13247635615951317</v>
      </c>
      <c r="CM717" s="39">
        <f t="shared" si="1002"/>
        <v>2.6443209130251607E-2</v>
      </c>
      <c r="CN717" s="39">
        <f t="shared" si="1003"/>
        <v>2.8634155908065728E-2</v>
      </c>
      <c r="CO717" s="39">
        <f t="shared" si="1004"/>
        <v>1.2581674565665245E-3</v>
      </c>
      <c r="CP717" s="39">
        <f t="shared" si="1005"/>
        <v>2.0824840660411438E-3</v>
      </c>
      <c r="CQ717" s="39">
        <f t="shared" si="1006"/>
        <v>9.5165183309609366E-2</v>
      </c>
      <c r="CR717" s="39">
        <f t="shared" si="1007"/>
        <v>5.6183684698401688E-3</v>
      </c>
      <c r="CS717" s="39">
        <f t="shared" si="1008"/>
        <v>3.6426673632085231E-2</v>
      </c>
      <c r="CT717" s="39">
        <f t="shared" si="1009"/>
        <v>4.5517595639401019E-2</v>
      </c>
      <c r="CU717" s="39">
        <f t="shared" si="1010"/>
        <v>8.8400293560746315E-2</v>
      </c>
      <c r="CV717" s="39">
        <f t="shared" si="1011"/>
        <v>6.4108846072375936E-2</v>
      </c>
      <c r="CW717" s="39">
        <f t="shared" si="1012"/>
        <v>1.2796574973346369E-2</v>
      </c>
      <c r="CX717" s="39">
        <f t="shared" si="1013"/>
        <v>1.3856832620850865E-2</v>
      </c>
      <c r="CY717" s="39">
        <f t="shared" si="1014"/>
        <v>6.0886082727981076E-4</v>
      </c>
      <c r="CZ717" s="39">
        <f t="shared" si="1015"/>
        <v>1.0077696451527903E-3</v>
      </c>
      <c r="DA717" s="39">
        <f t="shared" si="1016"/>
        <v>4.6052973263388447E-2</v>
      </c>
      <c r="DB717" s="39">
        <f t="shared" si="1017"/>
        <v>2.7188785218184648E-3</v>
      </c>
    </row>
    <row r="718" spans="1:106" ht="12.75" customHeight="1" x14ac:dyDescent="0.3">
      <c r="A718" s="9" t="str">
        <f t="shared" si="1018"/>
        <v>13 Hidalgo30-34 añosTotal</v>
      </c>
      <c r="B718" s="22" t="s">
        <v>48</v>
      </c>
      <c r="C718" s="22" t="s">
        <v>14</v>
      </c>
      <c r="D718" s="30" t="s">
        <v>81</v>
      </c>
      <c r="E718" s="23">
        <v>224226</v>
      </c>
      <c r="F718" s="23">
        <v>201458</v>
      </c>
      <c r="G718" s="23">
        <v>193893</v>
      </c>
      <c r="H718" s="23">
        <v>7415</v>
      </c>
      <c r="I718" s="23">
        <v>150</v>
      </c>
      <c r="J718" s="23">
        <v>21827</v>
      </c>
      <c r="K718" s="23">
        <v>19725</v>
      </c>
      <c r="L718" s="23">
        <v>1829</v>
      </c>
      <c r="M718" s="23">
        <v>273</v>
      </c>
      <c r="N718" s="23">
        <v>941</v>
      </c>
      <c r="O718" s="38">
        <f>+'07'!E717-'05'!J718</f>
        <v>7415</v>
      </c>
      <c r="P718" s="38">
        <f t="shared" si="1019"/>
        <v>29242</v>
      </c>
      <c r="Q718" s="39">
        <f>'07'!F717/'05'!$P718</f>
        <v>9.8522672867792899E-2</v>
      </c>
      <c r="R718" s="39">
        <f>'07'!G717/'05'!$P718</f>
        <v>0.17403050406948908</v>
      </c>
      <c r="S718" s="39">
        <f>'07'!H717/'05'!$P718</f>
        <v>0.28701867177347651</v>
      </c>
      <c r="T718" s="39">
        <f>'07'!I717/'05'!$P718</f>
        <v>0.14191915737637645</v>
      </c>
      <c r="U718" s="39">
        <f>'07'!J717/'05'!$P718</f>
        <v>1.1695506463306204E-2</v>
      </c>
      <c r="V718" s="39">
        <f>'07'!K717/'05'!$P718</f>
        <v>5.9948019971274191E-2</v>
      </c>
      <c r="W718" s="39">
        <f>'07'!L717/'05'!$P718</f>
        <v>2.5306066616510498E-3</v>
      </c>
      <c r="X718" s="39">
        <f>'07'!M717/'05'!$P718</f>
        <v>7.3524382737158878E-3</v>
      </c>
      <c r="Y718" s="39">
        <f>'07'!N717/'05'!$P718</f>
        <v>0.20993776075507831</v>
      </c>
      <c r="Z718" s="39">
        <f>'07'!O717/'05'!$P718</f>
        <v>7.044661787839409E-3</v>
      </c>
      <c r="AA718" s="44">
        <f t="shared" si="1020"/>
        <v>180.19796867519321</v>
      </c>
      <c r="AB718" s="44">
        <f t="shared" si="1021"/>
        <v>318.30179194309551</v>
      </c>
      <c r="AC718" s="44">
        <f t="shared" si="1022"/>
        <v>524.95715067368849</v>
      </c>
      <c r="AD718" s="44">
        <f t="shared" si="1023"/>
        <v>259.57013884139252</v>
      </c>
      <c r="AE718" s="44">
        <f t="shared" si="1024"/>
        <v>21.391081321387048</v>
      </c>
      <c r="AF718" s="44">
        <f t="shared" si="1025"/>
        <v>109.64492852746049</v>
      </c>
      <c r="AG718" s="44">
        <f t="shared" si="1026"/>
        <v>4.6284795841597699</v>
      </c>
      <c r="AH718" s="44">
        <f t="shared" si="1027"/>
        <v>13.447609602626359</v>
      </c>
      <c r="AI718" s="44">
        <f t="shared" si="1028"/>
        <v>383.97616442103822</v>
      </c>
      <c r="AJ718" s="44">
        <f t="shared" si="1029"/>
        <v>12.884686409958279</v>
      </c>
      <c r="AK718" s="44">
        <f t="shared" si="1030"/>
        <v>26.896689692907461</v>
      </c>
      <c r="AL718" s="44">
        <f t="shared" si="1031"/>
        <v>47.510327610970521</v>
      </c>
      <c r="AM718" s="44">
        <f t="shared" si="1032"/>
        <v>78.356097394159093</v>
      </c>
      <c r="AN718" s="44">
        <f t="shared" si="1033"/>
        <v>38.743929963750773</v>
      </c>
      <c r="AO718" s="44">
        <f t="shared" si="1034"/>
        <v>3.1928732644825937</v>
      </c>
      <c r="AP718" s="44">
        <f t="shared" si="1035"/>
        <v>16.365809452157855</v>
      </c>
      <c r="AQ718" s="44">
        <f t="shared" si="1036"/>
        <v>0.69085561863073663</v>
      </c>
      <c r="AR718" s="44">
        <f t="shared" si="1037"/>
        <v>2.0072156487244373</v>
      </c>
      <c r="AS718" s="44">
        <f t="shared" si="1038"/>
        <v>57.313008686136378</v>
      </c>
      <c r="AT718" s="44">
        <f t="shared" si="1039"/>
        <v>1.9231926680801585</v>
      </c>
      <c r="AU718" s="44">
        <f t="shared" si="1040"/>
        <v>1943.3597223172148</v>
      </c>
      <c r="AV718" s="44">
        <f t="shared" si="1041"/>
        <v>3432.751692770672</v>
      </c>
      <c r="AW718" s="44">
        <f t="shared" si="1042"/>
        <v>5661.4433007318239</v>
      </c>
      <c r="AX718" s="44">
        <f t="shared" si="1043"/>
        <v>2799.3553792490256</v>
      </c>
      <c r="AY718" s="44">
        <f t="shared" si="1044"/>
        <v>230.69386498871486</v>
      </c>
      <c r="AZ718" s="44">
        <f t="shared" si="1045"/>
        <v>1182.4746939333834</v>
      </c>
      <c r="BA718" s="44">
        <f t="shared" si="1046"/>
        <v>49.916216401066961</v>
      </c>
      <c r="BB718" s="44">
        <f t="shared" si="1047"/>
        <v>145.02684494904588</v>
      </c>
      <c r="BC718" s="44">
        <f t="shared" si="1048"/>
        <v>4141.0223308939194</v>
      </c>
      <c r="BD718" s="44">
        <f t="shared" si="1049"/>
        <v>138.95595376513234</v>
      </c>
      <c r="BE718" s="44">
        <f t="shared" si="1050"/>
        <v>730.54561931468436</v>
      </c>
      <c r="BF718" s="44">
        <f t="shared" si="1051"/>
        <v>1290.4361876752616</v>
      </c>
      <c r="BG718" s="44">
        <f t="shared" si="1052"/>
        <v>2128.2434512003283</v>
      </c>
      <c r="BH718" s="44">
        <f t="shared" si="1053"/>
        <v>1052.3305519458313</v>
      </c>
      <c r="BI718" s="44">
        <f t="shared" si="1054"/>
        <v>86.722180425415502</v>
      </c>
      <c r="BJ718" s="44">
        <f t="shared" si="1055"/>
        <v>444.51456808699811</v>
      </c>
      <c r="BK718" s="44">
        <f t="shared" si="1056"/>
        <v>18.764448396142534</v>
      </c>
      <c r="BL718" s="44">
        <f t="shared" si="1057"/>
        <v>54.518329799603308</v>
      </c>
      <c r="BM718" s="44">
        <f t="shared" si="1058"/>
        <v>1556.6884959989056</v>
      </c>
      <c r="BN718" s="44">
        <f t="shared" si="1059"/>
        <v>52.236167156829218</v>
      </c>
      <c r="BO718" s="39">
        <f t="shared" si="1060"/>
        <v>6.1622997289923131E-3</v>
      </c>
      <c r="BP718" s="39">
        <f t="shared" si="979"/>
        <v>1.0885089663603567E-2</v>
      </c>
      <c r="BQ718" s="39">
        <f t="shared" si="980"/>
        <v>1.7952163007786352E-2</v>
      </c>
      <c r="BR718" s="39">
        <f t="shared" si="981"/>
        <v>8.8766205745637282E-3</v>
      </c>
      <c r="BS718" s="39">
        <f t="shared" si="982"/>
        <v>7.3151909313272172E-4</v>
      </c>
      <c r="BT718" s="39">
        <f t="shared" si="983"/>
        <v>3.7495700884843885E-3</v>
      </c>
      <c r="BU718" s="39">
        <f t="shared" si="984"/>
        <v>1.5828190904041344E-4</v>
      </c>
      <c r="BV718" s="39">
        <f t="shared" si="985"/>
        <v>4.5987311410390397E-4</v>
      </c>
      <c r="BW718" s="39">
        <f t="shared" si="986"/>
        <v>1.3130981616204029E-2</v>
      </c>
      <c r="BX718" s="39">
        <f t="shared" si="987"/>
        <v>4.4062261165304288E-4</v>
      </c>
      <c r="BY718" s="39">
        <f t="shared" si="988"/>
        <v>9.1979651504368583E-4</v>
      </c>
      <c r="BZ718" s="39">
        <f t="shared" si="989"/>
        <v>1.6247290749938624E-3</v>
      </c>
      <c r="CA718" s="39">
        <f t="shared" si="990"/>
        <v>2.6795738114410469E-3</v>
      </c>
      <c r="CB718" s="39">
        <f t="shared" si="991"/>
        <v>1.3249411792541814E-3</v>
      </c>
      <c r="CC718" s="39">
        <f t="shared" si="992"/>
        <v>1.0918792368793495E-4</v>
      </c>
      <c r="CD718" s="39">
        <f t="shared" si="993"/>
        <v>5.5966792463435651E-4</v>
      </c>
      <c r="CE718" s="39">
        <f t="shared" si="994"/>
        <v>2.3625457172243233E-5</v>
      </c>
      <c r="CF718" s="39">
        <f t="shared" si="995"/>
        <v>6.8641530973409388E-5</v>
      </c>
      <c r="CG718" s="39">
        <f t="shared" si="996"/>
        <v>1.9599551564919082E-3</v>
      </c>
      <c r="CH718" s="39">
        <f t="shared" si="997"/>
        <v>6.5768164560569E-5</v>
      </c>
      <c r="CI718" s="39">
        <f t="shared" si="998"/>
        <v>6.6457825125409167E-2</v>
      </c>
      <c r="CJ718" s="39">
        <f t="shared" si="999"/>
        <v>0.11739113920972136</v>
      </c>
      <c r="CK718" s="39">
        <f t="shared" si="1000"/>
        <v>0.19360656934313056</v>
      </c>
      <c r="CL718" s="39">
        <f t="shared" si="1001"/>
        <v>9.5730640149409268E-2</v>
      </c>
      <c r="CM718" s="39">
        <f t="shared" si="1002"/>
        <v>7.8891274532766186E-3</v>
      </c>
      <c r="CN718" s="39">
        <f t="shared" si="1003"/>
        <v>4.043754510407576E-2</v>
      </c>
      <c r="CO718" s="39">
        <f t="shared" si="1004"/>
        <v>1.7070041857966951E-3</v>
      </c>
      <c r="CP718" s="39">
        <f t="shared" si="1005"/>
        <v>4.9595391884633706E-3</v>
      </c>
      <c r="CQ718" s="39">
        <f t="shared" si="1006"/>
        <v>0.14161214454872853</v>
      </c>
      <c r="CR718" s="39">
        <f t="shared" si="1007"/>
        <v>4.7519305712718811E-3</v>
      </c>
      <c r="CS718" s="39">
        <f t="shared" si="1008"/>
        <v>2.4982751498347732E-2</v>
      </c>
      <c r="CT718" s="39">
        <f t="shared" si="1009"/>
        <v>4.4129546121170288E-2</v>
      </c>
      <c r="CU718" s="39">
        <f t="shared" si="1010"/>
        <v>7.2780365611118544E-2</v>
      </c>
      <c r="CV718" s="39">
        <f t="shared" si="1011"/>
        <v>3.5986955473149285E-2</v>
      </c>
      <c r="CW718" s="39">
        <f t="shared" si="1012"/>
        <v>2.9656719932089292E-3</v>
      </c>
      <c r="CX718" s="39">
        <f t="shared" si="1013"/>
        <v>1.5201236854079684E-2</v>
      </c>
      <c r="CY718" s="39">
        <f t="shared" si="1014"/>
        <v>6.4169510964169803E-4</v>
      </c>
      <c r="CZ718" s="39">
        <f t="shared" si="1015"/>
        <v>1.8643844401752038E-3</v>
      </c>
      <c r="DA718" s="39">
        <f t="shared" si="1016"/>
        <v>5.3234679433653842E-2</v>
      </c>
      <c r="DB718" s="39">
        <f t="shared" si="1017"/>
        <v>1.7863404403539163E-3</v>
      </c>
    </row>
    <row r="719" spans="1:106" ht="12.75" customHeight="1" x14ac:dyDescent="0.3">
      <c r="A719" s="9" t="str">
        <f t="shared" si="1018"/>
        <v>13 Hidalgo35-39 añosTotal</v>
      </c>
      <c r="B719" s="22" t="s">
        <v>48</v>
      </c>
      <c r="C719" s="22" t="s">
        <v>14</v>
      </c>
      <c r="D719" s="30" t="s">
        <v>82</v>
      </c>
      <c r="E719" s="23">
        <v>221410</v>
      </c>
      <c r="F719" s="23">
        <v>201096</v>
      </c>
      <c r="G719" s="23">
        <v>195579</v>
      </c>
      <c r="H719" s="23">
        <v>5398</v>
      </c>
      <c r="I719" s="23">
        <v>119</v>
      </c>
      <c r="J719" s="23">
        <v>19442</v>
      </c>
      <c r="K719" s="23">
        <v>17275</v>
      </c>
      <c r="L719" s="23">
        <v>1956</v>
      </c>
      <c r="M719" s="23">
        <v>211</v>
      </c>
      <c r="N719" s="23">
        <v>872</v>
      </c>
      <c r="O719" s="38">
        <f>+'07'!E718-'05'!J719</f>
        <v>5398</v>
      </c>
      <c r="P719" s="38">
        <f t="shared" si="1019"/>
        <v>24840</v>
      </c>
      <c r="Q719" s="39">
        <f>'07'!F718/'05'!$P719</f>
        <v>9.7504025764895336E-2</v>
      </c>
      <c r="R719" s="39">
        <f>'07'!G718/'05'!$P719</f>
        <v>0.1678743961352657</v>
      </c>
      <c r="S719" s="39">
        <f>'07'!H718/'05'!$P719</f>
        <v>0.28615136876006442</v>
      </c>
      <c r="T719" s="39">
        <f>'07'!I718/'05'!$P719</f>
        <v>9.8470209339774559E-2</v>
      </c>
      <c r="U719" s="39">
        <f>'07'!J718/'05'!$P719</f>
        <v>6.9243156199677936E-3</v>
      </c>
      <c r="V719" s="39">
        <f>'07'!K718/'05'!$P719</f>
        <v>7.4637681159420294E-2</v>
      </c>
      <c r="W719" s="39">
        <f>'07'!L718/'05'!$P719</f>
        <v>4.1465378421900161E-3</v>
      </c>
      <c r="X719" s="39">
        <f>'07'!M718/'05'!$P719</f>
        <v>8.4138486312399351E-3</v>
      </c>
      <c r="Y719" s="39">
        <f>'07'!N718/'05'!$P719</f>
        <v>0.24770531400966184</v>
      </c>
      <c r="Z719" s="39">
        <f>'07'!O718/'05'!$P719</f>
        <v>8.1723027375201294E-3</v>
      </c>
      <c r="AA719" s="44">
        <f t="shared" si="1020"/>
        <v>190.71787439613527</v>
      </c>
      <c r="AB719" s="44">
        <f t="shared" si="1021"/>
        <v>328.36231884057969</v>
      </c>
      <c r="AC719" s="44">
        <f t="shared" si="1022"/>
        <v>559.71207729468597</v>
      </c>
      <c r="AD719" s="44">
        <f t="shared" si="1023"/>
        <v>192.60772946859905</v>
      </c>
      <c r="AE719" s="44">
        <f t="shared" si="1024"/>
        <v>13.543961352657004</v>
      </c>
      <c r="AF719" s="44">
        <f t="shared" si="1025"/>
        <v>145.99130434782609</v>
      </c>
      <c r="AG719" s="44">
        <f t="shared" si="1026"/>
        <v>8.1106280193236717</v>
      </c>
      <c r="AH719" s="44">
        <f t="shared" si="1027"/>
        <v>16.457487922705312</v>
      </c>
      <c r="AI719" s="44">
        <f t="shared" si="1028"/>
        <v>484.51159420289855</v>
      </c>
      <c r="AJ719" s="44">
        <f t="shared" si="1029"/>
        <v>15.985024154589373</v>
      </c>
      <c r="AK719" s="44">
        <f t="shared" si="1030"/>
        <v>20.573349436392917</v>
      </c>
      <c r="AL719" s="44">
        <f t="shared" si="1031"/>
        <v>35.421497584541065</v>
      </c>
      <c r="AM719" s="44">
        <f t="shared" si="1032"/>
        <v>60.377938808373592</v>
      </c>
      <c r="AN719" s="44">
        <f t="shared" si="1033"/>
        <v>20.777214170692432</v>
      </c>
      <c r="AO719" s="44">
        <f t="shared" si="1034"/>
        <v>1.4610305958132044</v>
      </c>
      <c r="AP719" s="44">
        <f t="shared" si="1035"/>
        <v>15.748550724637681</v>
      </c>
      <c r="AQ719" s="44">
        <f t="shared" si="1036"/>
        <v>0.87491948470209335</v>
      </c>
      <c r="AR719" s="44">
        <f t="shared" si="1037"/>
        <v>1.7753220611916263</v>
      </c>
      <c r="AS719" s="44">
        <f t="shared" si="1038"/>
        <v>52.265821256038649</v>
      </c>
      <c r="AT719" s="44">
        <f t="shared" si="1039"/>
        <v>1.7243558776167474</v>
      </c>
      <c r="AU719" s="44">
        <f t="shared" si="1040"/>
        <v>1684.3820450885669</v>
      </c>
      <c r="AV719" s="44">
        <f t="shared" si="1041"/>
        <v>2900.0301932367147</v>
      </c>
      <c r="AW719" s="44">
        <f t="shared" si="1042"/>
        <v>4943.2648953301132</v>
      </c>
      <c r="AX719" s="44">
        <f t="shared" si="1043"/>
        <v>1701.0728663446055</v>
      </c>
      <c r="AY719" s="44">
        <f t="shared" si="1044"/>
        <v>119.61755233494364</v>
      </c>
      <c r="AZ719" s="44">
        <f t="shared" si="1045"/>
        <v>1289.3659420289855</v>
      </c>
      <c r="BA719" s="44">
        <f t="shared" si="1046"/>
        <v>71.631441223832525</v>
      </c>
      <c r="BB719" s="44">
        <f t="shared" si="1047"/>
        <v>145.34923510466987</v>
      </c>
      <c r="BC719" s="44">
        <f t="shared" si="1048"/>
        <v>4279.1092995169083</v>
      </c>
      <c r="BD719" s="44">
        <f t="shared" si="1049"/>
        <v>141.17652979066023</v>
      </c>
      <c r="BE719" s="44">
        <f t="shared" si="1050"/>
        <v>526.32673107890503</v>
      </c>
      <c r="BF719" s="44">
        <f t="shared" si="1051"/>
        <v>906.18599033816417</v>
      </c>
      <c r="BG719" s="44">
        <f t="shared" si="1052"/>
        <v>1544.6450885668278</v>
      </c>
      <c r="BH719" s="44">
        <f t="shared" si="1053"/>
        <v>531.54219001610306</v>
      </c>
      <c r="BI719" s="44">
        <f t="shared" si="1054"/>
        <v>37.377455716586148</v>
      </c>
      <c r="BJ719" s="44">
        <f t="shared" si="1055"/>
        <v>402.89420289855076</v>
      </c>
      <c r="BK719" s="44">
        <f t="shared" si="1056"/>
        <v>22.383011272141708</v>
      </c>
      <c r="BL719" s="44">
        <f t="shared" si="1057"/>
        <v>45.417954911433171</v>
      </c>
      <c r="BM719" s="44">
        <f t="shared" si="1058"/>
        <v>1337.1132850241545</v>
      </c>
      <c r="BN719" s="44">
        <f t="shared" si="1059"/>
        <v>44.114090177133662</v>
      </c>
      <c r="BO719" s="39">
        <f t="shared" si="1060"/>
        <v>7.6778532365593911E-3</v>
      </c>
      <c r="BP719" s="39">
        <f t="shared" si="979"/>
        <v>1.3219094961375993E-2</v>
      </c>
      <c r="BQ719" s="39">
        <f t="shared" si="980"/>
        <v>2.2532692322652415E-2</v>
      </c>
      <c r="BR719" s="39">
        <f t="shared" si="981"/>
        <v>7.7539343586392534E-3</v>
      </c>
      <c r="BS719" s="39">
        <f t="shared" si="982"/>
        <v>5.4524804157234314E-4</v>
      </c>
      <c r="BT719" s="39">
        <f t="shared" si="983"/>
        <v>5.8772666806693272E-3</v>
      </c>
      <c r="BU719" s="39">
        <f t="shared" si="984"/>
        <v>3.265148155927404E-4</v>
      </c>
      <c r="BV719" s="39">
        <f t="shared" si="985"/>
        <v>6.6253977144546347E-4</v>
      </c>
      <c r="BW719" s="39">
        <f t="shared" si="986"/>
        <v>1.9505297673224578E-2</v>
      </c>
      <c r="BX719" s="39">
        <f t="shared" si="987"/>
        <v>6.4351949092549812E-4</v>
      </c>
      <c r="BY719" s="39">
        <f t="shared" si="988"/>
        <v>8.2823467940390169E-4</v>
      </c>
      <c r="BZ719" s="39">
        <f t="shared" si="989"/>
        <v>1.425986215158658E-3</v>
      </c>
      <c r="CA719" s="39">
        <f t="shared" si="990"/>
        <v>2.4306738650714007E-3</v>
      </c>
      <c r="CB719" s="39">
        <f t="shared" si="991"/>
        <v>8.3644179431128954E-4</v>
      </c>
      <c r="CC719" s="39">
        <f t="shared" si="992"/>
        <v>5.8817656836280369E-5</v>
      </c>
      <c r="CD719" s="39">
        <f t="shared" si="993"/>
        <v>6.3399962659571986E-4</v>
      </c>
      <c r="CE719" s="39">
        <f t="shared" si="994"/>
        <v>3.522220147753999E-5</v>
      </c>
      <c r="CF719" s="39">
        <f t="shared" si="995"/>
        <v>7.1470292318503474E-5</v>
      </c>
      <c r="CG719" s="39">
        <f t="shared" si="996"/>
        <v>2.104099084381588E-3</v>
      </c>
      <c r="CH719" s="39">
        <f t="shared" si="997"/>
        <v>6.94185135916565E-5</v>
      </c>
      <c r="CI719" s="39">
        <f t="shared" si="998"/>
        <v>6.7809261074418953E-2</v>
      </c>
      <c r="CJ719" s="39">
        <f t="shared" si="999"/>
        <v>0.1167483974732977</v>
      </c>
      <c r="CK719" s="39">
        <f t="shared" si="1000"/>
        <v>0.19900422283937655</v>
      </c>
      <c r="CL719" s="39">
        <f t="shared" si="1001"/>
        <v>6.8481194297286857E-2</v>
      </c>
      <c r="CM719" s="39">
        <f t="shared" si="1002"/>
        <v>4.8155214305532863E-3</v>
      </c>
      <c r="CN719" s="39">
        <f t="shared" si="1003"/>
        <v>5.1906841466545312E-2</v>
      </c>
      <c r="CO719" s="39">
        <f t="shared" si="1004"/>
        <v>2.8837134148080729E-3</v>
      </c>
      <c r="CP719" s="39">
        <f t="shared" si="1005"/>
        <v>5.8514184824746329E-3</v>
      </c>
      <c r="CQ719" s="39">
        <f t="shared" si="1006"/>
        <v>0.17226688001275797</v>
      </c>
      <c r="CR719" s="39">
        <f t="shared" si="1007"/>
        <v>5.6834351767576577E-3</v>
      </c>
      <c r="CS719" s="39">
        <f t="shared" si="1008"/>
        <v>2.1188676774513086E-2</v>
      </c>
      <c r="CT719" s="39">
        <f t="shared" si="1009"/>
        <v>3.6480917485433341E-2</v>
      </c>
      <c r="CU719" s="39">
        <f t="shared" si="1010"/>
        <v>6.218377973296408E-2</v>
      </c>
      <c r="CV719" s="39">
        <f t="shared" si="1011"/>
        <v>2.139863888953716E-2</v>
      </c>
      <c r="CW719" s="39">
        <f t="shared" si="1012"/>
        <v>1.5047284910058836E-3</v>
      </c>
      <c r="CX719" s="39">
        <f t="shared" si="1013"/>
        <v>1.6219573385609934E-2</v>
      </c>
      <c r="CY719" s="39">
        <f t="shared" si="1014"/>
        <v>9.0108741031166297E-4</v>
      </c>
      <c r="CZ719" s="39">
        <f t="shared" si="1015"/>
        <v>1.8284200850013353E-3</v>
      </c>
      <c r="DA719" s="39">
        <f t="shared" si="1016"/>
        <v>5.3829037239297682E-2</v>
      </c>
      <c r="DB719" s="39">
        <f t="shared" si="1017"/>
        <v>1.7759295562453164E-3</v>
      </c>
    </row>
    <row r="720" spans="1:106" ht="12.75" customHeight="1" x14ac:dyDescent="0.3">
      <c r="A720" s="9" t="str">
        <f t="shared" si="1018"/>
        <v>13 Hidalgo40-44 añosTotal</v>
      </c>
      <c r="B720" s="22" t="s">
        <v>48</v>
      </c>
      <c r="C720" s="22" t="s">
        <v>14</v>
      </c>
      <c r="D720" s="30" t="s">
        <v>83</v>
      </c>
      <c r="E720" s="23">
        <v>211048</v>
      </c>
      <c r="F720" s="23">
        <v>195173</v>
      </c>
      <c r="G720" s="23">
        <v>191157</v>
      </c>
      <c r="H720" s="23">
        <v>3911</v>
      </c>
      <c r="I720" s="23">
        <v>105</v>
      </c>
      <c r="J720" s="23">
        <v>15166</v>
      </c>
      <c r="K720" s="23">
        <v>13542</v>
      </c>
      <c r="L720" s="23">
        <v>1482</v>
      </c>
      <c r="M720" s="23">
        <v>142</v>
      </c>
      <c r="N720" s="23">
        <v>709</v>
      </c>
      <c r="O720" s="38">
        <f>+'07'!E719-'05'!J720</f>
        <v>3911</v>
      </c>
      <c r="P720" s="38">
        <f t="shared" si="1019"/>
        <v>19077</v>
      </c>
      <c r="Q720" s="39">
        <f>'07'!F719/'05'!$P720</f>
        <v>9.6451223987000054E-2</v>
      </c>
      <c r="R720" s="39">
        <f>'07'!G719/'05'!$P720</f>
        <v>0.16244692561723542</v>
      </c>
      <c r="S720" s="39">
        <f>'07'!H719/'05'!$P720</f>
        <v>0.28400691932693822</v>
      </c>
      <c r="T720" s="39">
        <f>'07'!I719/'05'!$P720</f>
        <v>7.4592441159511455E-2</v>
      </c>
      <c r="U720" s="39">
        <f>'07'!J719/'05'!$P720</f>
        <v>7.5483566598521781E-3</v>
      </c>
      <c r="V720" s="39">
        <f>'07'!K719/'05'!$P720</f>
        <v>8.3975467840855481E-2</v>
      </c>
      <c r="W720" s="39">
        <f>'07'!L719/'05'!$P720</f>
        <v>4.5604654819940242E-3</v>
      </c>
      <c r="X720" s="39">
        <f>'07'!M719/'05'!$P720</f>
        <v>8.7015778162184837E-3</v>
      </c>
      <c r="Y720" s="39">
        <f>'07'!N719/'05'!$P720</f>
        <v>0.26843843371599307</v>
      </c>
      <c r="Z720" s="39">
        <f>'07'!O719/'05'!$P720</f>
        <v>9.2781883944016361E-3</v>
      </c>
      <c r="AA720" s="44">
        <f t="shared" si="1020"/>
        <v>142.94071394873407</v>
      </c>
      <c r="AB720" s="44">
        <f t="shared" si="1021"/>
        <v>240.7463437647429</v>
      </c>
      <c r="AC720" s="44">
        <f t="shared" si="1022"/>
        <v>420.89825444252244</v>
      </c>
      <c r="AD720" s="44">
        <f t="shared" si="1023"/>
        <v>110.54599779839597</v>
      </c>
      <c r="AE720" s="44">
        <f t="shared" si="1024"/>
        <v>11.186664569900929</v>
      </c>
      <c r="AF720" s="44">
        <f t="shared" si="1025"/>
        <v>124.45164334014783</v>
      </c>
      <c r="AG720" s="44">
        <f t="shared" si="1026"/>
        <v>6.7586098443151439</v>
      </c>
      <c r="AH720" s="44">
        <f t="shared" si="1027"/>
        <v>12.895738323635793</v>
      </c>
      <c r="AI720" s="44">
        <f t="shared" si="1028"/>
        <v>397.82575876710172</v>
      </c>
      <c r="AJ720" s="44">
        <f t="shared" si="1029"/>
        <v>13.750275200503225</v>
      </c>
      <c r="AK720" s="44">
        <f t="shared" si="1030"/>
        <v>13.696073806154008</v>
      </c>
      <c r="AL720" s="44">
        <f t="shared" si="1031"/>
        <v>23.067463437647429</v>
      </c>
      <c r="AM720" s="44">
        <f t="shared" si="1032"/>
        <v>40.32898254442523</v>
      </c>
      <c r="AN720" s="44">
        <f t="shared" si="1033"/>
        <v>10.592126644650627</v>
      </c>
      <c r="AO720" s="44">
        <f t="shared" si="1034"/>
        <v>1.0718666456990094</v>
      </c>
      <c r="AP720" s="44">
        <f t="shared" si="1035"/>
        <v>11.924516433401479</v>
      </c>
      <c r="AQ720" s="44">
        <f t="shared" si="1036"/>
        <v>0.6475860984431514</v>
      </c>
      <c r="AR720" s="44">
        <f t="shared" si="1037"/>
        <v>1.2356240499030247</v>
      </c>
      <c r="AS720" s="44">
        <f t="shared" si="1038"/>
        <v>38.118257587671017</v>
      </c>
      <c r="AT720" s="44">
        <f t="shared" si="1039"/>
        <v>1.3175027520050324</v>
      </c>
      <c r="AU720" s="44">
        <f t="shared" si="1040"/>
        <v>1306.1424752319547</v>
      </c>
      <c r="AV720" s="44">
        <f t="shared" si="1041"/>
        <v>2199.8562667086021</v>
      </c>
      <c r="AW720" s="44">
        <f t="shared" si="1042"/>
        <v>3846.0217015253975</v>
      </c>
      <c r="AX720" s="44">
        <f t="shared" si="1043"/>
        <v>1010.1308381821041</v>
      </c>
      <c r="AY720" s="44">
        <f t="shared" si="1044"/>
        <v>102.21984588771819</v>
      </c>
      <c r="AZ720" s="44">
        <f t="shared" si="1045"/>
        <v>1137.195785500865</v>
      </c>
      <c r="BA720" s="44">
        <f t="shared" si="1046"/>
        <v>61.757823557163078</v>
      </c>
      <c r="BB720" s="44">
        <f t="shared" si="1047"/>
        <v>117.8367667872307</v>
      </c>
      <c r="BC720" s="44">
        <f t="shared" si="1048"/>
        <v>3635.1932693819781</v>
      </c>
      <c r="BD720" s="44">
        <f t="shared" si="1049"/>
        <v>125.64522723698695</v>
      </c>
      <c r="BE720" s="44">
        <f t="shared" si="1050"/>
        <v>377.22073701315719</v>
      </c>
      <c r="BF720" s="44">
        <f t="shared" si="1051"/>
        <v>635.3299260890077</v>
      </c>
      <c r="BG720" s="44">
        <f t="shared" si="1052"/>
        <v>1110.7510614876553</v>
      </c>
      <c r="BH720" s="44">
        <f t="shared" si="1053"/>
        <v>291.73103737484928</v>
      </c>
      <c r="BI720" s="44">
        <f t="shared" si="1054"/>
        <v>29.521622896681869</v>
      </c>
      <c r="BJ720" s="44">
        <f t="shared" si="1055"/>
        <v>328.42805472558581</v>
      </c>
      <c r="BK720" s="44">
        <f t="shared" si="1056"/>
        <v>17.83598050007863</v>
      </c>
      <c r="BL720" s="44">
        <f t="shared" si="1057"/>
        <v>34.031870839230493</v>
      </c>
      <c r="BM720" s="44">
        <f t="shared" si="1058"/>
        <v>1049.862714263249</v>
      </c>
      <c r="BN720" s="44">
        <f t="shared" si="1059"/>
        <v>36.286994810504801</v>
      </c>
      <c r="BO720" s="39">
        <f t="shared" si="1060"/>
        <v>7.492829792353833E-3</v>
      </c>
      <c r="BP720" s="39">
        <f t="shared" si="979"/>
        <v>1.2619717133969853E-2</v>
      </c>
      <c r="BQ720" s="39">
        <f t="shared" si="980"/>
        <v>2.206312598639841E-2</v>
      </c>
      <c r="BR720" s="39">
        <f t="shared" si="981"/>
        <v>5.7947265187606005E-3</v>
      </c>
      <c r="BS720" s="39">
        <f t="shared" si="982"/>
        <v>5.8639537505377826E-4</v>
      </c>
      <c r="BT720" s="39">
        <f t="shared" si="983"/>
        <v>6.5236485474732837E-3</v>
      </c>
      <c r="BU720" s="39">
        <f t="shared" si="984"/>
        <v>3.5428053909499104E-4</v>
      </c>
      <c r="BV720" s="39">
        <f t="shared" si="985"/>
        <v>6.7598355735366117E-4</v>
      </c>
      <c r="BW720" s="39">
        <f t="shared" si="986"/>
        <v>2.0853685525349989E-2</v>
      </c>
      <c r="BX720" s="39">
        <f t="shared" si="987"/>
        <v>7.2077764850360252E-4</v>
      </c>
      <c r="BY720" s="39">
        <f t="shared" si="988"/>
        <v>7.17936457836872E-4</v>
      </c>
      <c r="BZ720" s="39">
        <f t="shared" si="989"/>
        <v>1.2091766754546013E-3</v>
      </c>
      <c r="CA720" s="39">
        <f t="shared" si="990"/>
        <v>2.1140107220435724E-3</v>
      </c>
      <c r="CB720" s="39">
        <f t="shared" si="991"/>
        <v>5.5523020625101571E-4</v>
      </c>
      <c r="CC720" s="39">
        <f t="shared" si="992"/>
        <v>5.6186331482885642E-5</v>
      </c>
      <c r="CD720" s="39">
        <f t="shared" si="993"/>
        <v>6.2507293774710269E-4</v>
      </c>
      <c r="CE720" s="39">
        <f t="shared" si="994"/>
        <v>3.3945908604243406E-5</v>
      </c>
      <c r="CF720" s="39">
        <f t="shared" si="995"/>
        <v>6.4770354348326497E-5</v>
      </c>
      <c r="CG720" s="39">
        <f t="shared" si="996"/>
        <v>1.9981264133601202E-3</v>
      </c>
      <c r="CH720" s="39">
        <f t="shared" si="997"/>
        <v>6.9062365781046942E-5</v>
      </c>
      <c r="CI720" s="39">
        <f t="shared" si="998"/>
        <v>6.846686980300648E-2</v>
      </c>
      <c r="CJ720" s="39">
        <f t="shared" si="999"/>
        <v>0.11531458126060712</v>
      </c>
      <c r="CK720" s="39">
        <f t="shared" si="1000"/>
        <v>0.20160516336559195</v>
      </c>
      <c r="CL720" s="39">
        <f t="shared" si="1001"/>
        <v>5.2950193331346859E-2</v>
      </c>
      <c r="CM720" s="39">
        <f t="shared" si="1002"/>
        <v>5.3582767671918122E-3</v>
      </c>
      <c r="CN720" s="39">
        <f t="shared" si="1003"/>
        <v>5.961082903500891E-2</v>
      </c>
      <c r="CO720" s="39">
        <f t="shared" si="1004"/>
        <v>3.2372922135117197E-3</v>
      </c>
      <c r="CP720" s="39">
        <f t="shared" si="1005"/>
        <v>6.1769023844016726E-3</v>
      </c>
      <c r="CQ720" s="39">
        <f t="shared" si="1006"/>
        <v>0.19055371753325881</v>
      </c>
      <c r="CR720" s="39">
        <f t="shared" si="1007"/>
        <v>6.5862151930066023E-3</v>
      </c>
      <c r="CS720" s="39">
        <f t="shared" si="1008"/>
        <v>1.977358793380286E-2</v>
      </c>
      <c r="CT720" s="39">
        <f t="shared" si="1009"/>
        <v>3.3303450547203843E-2</v>
      </c>
      <c r="CU720" s="39">
        <f t="shared" si="1010"/>
        <v>5.82246192529043E-2</v>
      </c>
      <c r="CV720" s="39">
        <f t="shared" si="1011"/>
        <v>1.5292291103152974E-2</v>
      </c>
      <c r="CW720" s="39">
        <f t="shared" si="1012"/>
        <v>1.5474981861237024E-3</v>
      </c>
      <c r="CX720" s="39">
        <f t="shared" si="1013"/>
        <v>1.721591732062619E-2</v>
      </c>
      <c r="CY720" s="39">
        <f t="shared" si="1014"/>
        <v>9.3494682078307018E-4</v>
      </c>
      <c r="CZ720" s="39">
        <f t="shared" si="1015"/>
        <v>1.7839215201148238E-3</v>
      </c>
      <c r="DA720" s="39">
        <f t="shared" si="1016"/>
        <v>5.5032904244024169E-2</v>
      </c>
      <c r="DB720" s="39">
        <f t="shared" si="1017"/>
        <v>1.9021331871103843E-3</v>
      </c>
    </row>
    <row r="721" spans="1:106" ht="12.75" customHeight="1" x14ac:dyDescent="0.3">
      <c r="A721" s="9" t="str">
        <f t="shared" si="1018"/>
        <v>13 Hidalgo45-49 añosTotal</v>
      </c>
      <c r="B721" s="22" t="s">
        <v>48</v>
      </c>
      <c r="C721" s="22" t="s">
        <v>14</v>
      </c>
      <c r="D721" s="30" t="s">
        <v>84</v>
      </c>
      <c r="E721" s="23">
        <v>194567</v>
      </c>
      <c r="F721" s="23">
        <v>182510</v>
      </c>
      <c r="G721" s="23">
        <v>179532</v>
      </c>
      <c r="H721" s="23">
        <v>2867</v>
      </c>
      <c r="I721" s="23">
        <v>111</v>
      </c>
      <c r="J721" s="23">
        <v>11554</v>
      </c>
      <c r="K721" s="23">
        <v>10279</v>
      </c>
      <c r="L721" s="23">
        <v>1160</v>
      </c>
      <c r="M721" s="23">
        <v>115</v>
      </c>
      <c r="N721" s="23">
        <v>503</v>
      </c>
      <c r="O721" s="38">
        <f>+'07'!E720-'05'!J721</f>
        <v>2867</v>
      </c>
      <c r="P721" s="38">
        <f t="shared" si="1019"/>
        <v>14421</v>
      </c>
      <c r="Q721" s="39">
        <f>'07'!F720/'05'!$P721</f>
        <v>9.6040496498162403E-2</v>
      </c>
      <c r="R721" s="39">
        <f>'07'!G720/'05'!$P721</f>
        <v>0.15914291657998753</v>
      </c>
      <c r="S721" s="39">
        <f>'07'!H720/'05'!$P721</f>
        <v>0.29665071770334928</v>
      </c>
      <c r="T721" s="39">
        <f>'07'!I720/'05'!$P721</f>
        <v>5.4087788641564383E-2</v>
      </c>
      <c r="U721" s="39">
        <f>'07'!J720/'05'!$P721</f>
        <v>9.5000346716593853E-3</v>
      </c>
      <c r="V721" s="39">
        <f>'07'!K720/'05'!$P721</f>
        <v>8.7788641564385275E-2</v>
      </c>
      <c r="W721" s="39">
        <f>'07'!L720/'05'!$P721</f>
        <v>4.1605991262741839E-3</v>
      </c>
      <c r="X721" s="39">
        <f>'07'!M720/'05'!$P721</f>
        <v>8.7372581651757857E-3</v>
      </c>
      <c r="Y721" s="39">
        <f>'07'!N720/'05'!$P721</f>
        <v>0.27473822897163858</v>
      </c>
      <c r="Z721" s="39">
        <f>'07'!O720/'05'!$P721</f>
        <v>9.1533180778032037E-3</v>
      </c>
      <c r="AA721" s="44">
        <f t="shared" si="1020"/>
        <v>111.40697593786838</v>
      </c>
      <c r="AB721" s="44">
        <f t="shared" si="1021"/>
        <v>184.60578323278554</v>
      </c>
      <c r="AC721" s="44">
        <f t="shared" si="1022"/>
        <v>344.11483253588517</v>
      </c>
      <c r="AD721" s="44">
        <f t="shared" si="1023"/>
        <v>62.741834824214685</v>
      </c>
      <c r="AE721" s="44">
        <f t="shared" si="1024"/>
        <v>11.020040219124887</v>
      </c>
      <c r="AF721" s="44">
        <f t="shared" si="1025"/>
        <v>101.83482421468692</v>
      </c>
      <c r="AG721" s="44">
        <f t="shared" si="1026"/>
        <v>4.8262949864780529</v>
      </c>
      <c r="AH721" s="44">
        <f t="shared" si="1027"/>
        <v>10.135219471603911</v>
      </c>
      <c r="AI721" s="44">
        <f t="shared" si="1028"/>
        <v>318.69634560710074</v>
      </c>
      <c r="AJ721" s="44">
        <f t="shared" si="1029"/>
        <v>10.617848970251716</v>
      </c>
      <c r="AK721" s="44">
        <f t="shared" si="1030"/>
        <v>11.044657097288676</v>
      </c>
      <c r="AL721" s="44">
        <f t="shared" si="1031"/>
        <v>18.301435406698566</v>
      </c>
      <c r="AM721" s="44">
        <f t="shared" si="1032"/>
        <v>34.114832535885164</v>
      </c>
      <c r="AN721" s="44">
        <f t="shared" si="1033"/>
        <v>6.2200956937799043</v>
      </c>
      <c r="AO721" s="44">
        <f t="shared" si="1034"/>
        <v>1.0925039872408293</v>
      </c>
      <c r="AP721" s="44">
        <f t="shared" si="1035"/>
        <v>10.095693779904307</v>
      </c>
      <c r="AQ721" s="44">
        <f t="shared" si="1036"/>
        <v>0.47846889952153115</v>
      </c>
      <c r="AR721" s="44">
        <f t="shared" si="1037"/>
        <v>1.0047846889952154</v>
      </c>
      <c r="AS721" s="44">
        <f t="shared" si="1038"/>
        <v>31.594896331738436</v>
      </c>
      <c r="AT721" s="44">
        <f t="shared" si="1039"/>
        <v>1.0526315789473684</v>
      </c>
      <c r="AU721" s="44">
        <f t="shared" si="1040"/>
        <v>987.20026350461137</v>
      </c>
      <c r="AV721" s="44">
        <f t="shared" si="1041"/>
        <v>1635.8300395256917</v>
      </c>
      <c r="AW721" s="44">
        <f t="shared" si="1042"/>
        <v>3049.272727272727</v>
      </c>
      <c r="AX721" s="44">
        <f t="shared" si="1043"/>
        <v>555.96837944664026</v>
      </c>
      <c r="AY721" s="44">
        <f t="shared" si="1044"/>
        <v>97.650856389986828</v>
      </c>
      <c r="AZ721" s="44">
        <f t="shared" si="1045"/>
        <v>902.37944664031625</v>
      </c>
      <c r="BA721" s="44">
        <f t="shared" si="1046"/>
        <v>42.766798418972336</v>
      </c>
      <c r="BB721" s="44">
        <f t="shared" si="1047"/>
        <v>89.810276679841905</v>
      </c>
      <c r="BC721" s="44">
        <f t="shared" si="1048"/>
        <v>2824.034255599473</v>
      </c>
      <c r="BD721" s="44">
        <f t="shared" si="1049"/>
        <v>94.086956521739125</v>
      </c>
      <c r="BE721" s="44">
        <f t="shared" si="1050"/>
        <v>275.34810346023158</v>
      </c>
      <c r="BF721" s="44">
        <f t="shared" si="1051"/>
        <v>456.26274183482423</v>
      </c>
      <c r="BG721" s="44">
        <f t="shared" si="1052"/>
        <v>850.49760765550241</v>
      </c>
      <c r="BH721" s="44">
        <f t="shared" si="1053"/>
        <v>155.06969003536508</v>
      </c>
      <c r="BI721" s="44">
        <f t="shared" si="1054"/>
        <v>27.236599403647457</v>
      </c>
      <c r="BJ721" s="44">
        <f t="shared" si="1055"/>
        <v>251.6900353650926</v>
      </c>
      <c r="BK721" s="44">
        <f t="shared" si="1056"/>
        <v>11.928437695028085</v>
      </c>
      <c r="BL721" s="44">
        <f t="shared" si="1057"/>
        <v>25.049719159558979</v>
      </c>
      <c r="BM721" s="44">
        <f t="shared" si="1058"/>
        <v>787.67450246168778</v>
      </c>
      <c r="BN721" s="44">
        <f t="shared" si="1059"/>
        <v>26.242562929061783</v>
      </c>
      <c r="BO721" s="39">
        <f t="shared" si="1060"/>
        <v>7.7253294457990699E-3</v>
      </c>
      <c r="BP721" s="39">
        <f t="shared" si="979"/>
        <v>1.2801177673724814E-2</v>
      </c>
      <c r="BQ721" s="39">
        <f t="shared" si="980"/>
        <v>2.3862064526446514E-2</v>
      </c>
      <c r="BR721" s="39">
        <f t="shared" si="981"/>
        <v>4.3507270525077789E-3</v>
      </c>
      <c r="BS721" s="39">
        <f t="shared" si="982"/>
        <v>7.6416616178662277E-4</v>
      </c>
      <c r="BT721" s="39">
        <f t="shared" si="983"/>
        <v>7.0615646775318572E-3</v>
      </c>
      <c r="BU721" s="39">
        <f t="shared" si="984"/>
        <v>3.3467131173136764E-4</v>
      </c>
      <c r="BV721" s="39">
        <f t="shared" si="985"/>
        <v>7.0280975463587201E-4</v>
      </c>
      <c r="BW721" s="39">
        <f t="shared" si="986"/>
        <v>2.2099462284661309E-2</v>
      </c>
      <c r="BX721" s="39">
        <f t="shared" si="987"/>
        <v>7.3627688580900884E-4</v>
      </c>
      <c r="BY721" s="39">
        <f t="shared" si="988"/>
        <v>7.6587317781628712E-4</v>
      </c>
      <c r="BZ721" s="39">
        <f t="shared" si="989"/>
        <v>1.269082269377891E-3</v>
      </c>
      <c r="CA721" s="39">
        <f t="shared" si="990"/>
        <v>2.3656357073632318E-3</v>
      </c>
      <c r="CB721" s="39">
        <f t="shared" si="991"/>
        <v>4.3132207848137471E-4</v>
      </c>
      <c r="CC721" s="39">
        <f t="shared" si="992"/>
        <v>7.5757852246087598E-5</v>
      </c>
      <c r="CD721" s="39">
        <f t="shared" si="993"/>
        <v>7.0006891199669277E-4</v>
      </c>
      <c r="CE721" s="39">
        <f t="shared" si="994"/>
        <v>3.3178621421644211E-5</v>
      </c>
      <c r="CF721" s="39">
        <f t="shared" si="995"/>
        <v>6.9675104985452839E-5</v>
      </c>
      <c r="CG721" s="39">
        <f t="shared" si="996"/>
        <v>2.1908949678759058E-3</v>
      </c>
      <c r="CH721" s="39">
        <f t="shared" si="997"/>
        <v>7.2992967127617244E-5</v>
      </c>
      <c r="CI721" s="39">
        <f t="shared" si="998"/>
        <v>6.8455742563248836E-2</v>
      </c>
      <c r="CJ721" s="39">
        <f t="shared" si="999"/>
        <v>0.11343388388639426</v>
      </c>
      <c r="CK721" s="39">
        <f t="shared" si="1000"/>
        <v>0.21144669074771008</v>
      </c>
      <c r="CL721" s="39">
        <f t="shared" si="1001"/>
        <v>3.8552692562696084E-2</v>
      </c>
      <c r="CM721" s="39">
        <f t="shared" si="1002"/>
        <v>6.7714344629350824E-3</v>
      </c>
      <c r="CN721" s="39">
        <f t="shared" si="1003"/>
        <v>6.2573985620991354E-2</v>
      </c>
      <c r="CO721" s="39">
        <f t="shared" si="1004"/>
        <v>2.9655917355920071E-3</v>
      </c>
      <c r="CP721" s="39">
        <f t="shared" si="1005"/>
        <v>6.2277426447432151E-3</v>
      </c>
      <c r="CQ721" s="39">
        <f t="shared" si="1006"/>
        <v>0.19582790760692553</v>
      </c>
      <c r="CR721" s="39">
        <f t="shared" si="1007"/>
        <v>6.5243018183024151E-3</v>
      </c>
      <c r="CS721" s="39">
        <f t="shared" si="1008"/>
        <v>1.9093551311298217E-2</v>
      </c>
      <c r="CT721" s="39">
        <f t="shared" si="1009"/>
        <v>3.1638772750490547E-2</v>
      </c>
      <c r="CU721" s="39">
        <f t="shared" si="1010"/>
        <v>5.8976326721829446E-2</v>
      </c>
      <c r="CV721" s="39">
        <f t="shared" si="1011"/>
        <v>1.075304694787914E-2</v>
      </c>
      <c r="CW721" s="39">
        <f t="shared" si="1012"/>
        <v>1.8886761946915926E-3</v>
      </c>
      <c r="CX721" s="39">
        <f t="shared" si="1013"/>
        <v>1.7453022353865377E-2</v>
      </c>
      <c r="CY721" s="39">
        <f t="shared" si="1014"/>
        <v>8.2715745752916475E-4</v>
      </c>
      <c r="CZ721" s="39">
        <f t="shared" si="1015"/>
        <v>1.7370306608112461E-3</v>
      </c>
      <c r="DA721" s="39">
        <f t="shared" si="1016"/>
        <v>5.4619964112175838E-2</v>
      </c>
      <c r="DB721" s="39">
        <f t="shared" si="1017"/>
        <v>1.8197464065641622E-3</v>
      </c>
    </row>
    <row r="722" spans="1:106" ht="12.75" customHeight="1" x14ac:dyDescent="0.3">
      <c r="A722" s="9" t="str">
        <f t="shared" si="1018"/>
        <v>13 Hidalgo50-54 añosTotal</v>
      </c>
      <c r="B722" s="22" t="s">
        <v>48</v>
      </c>
      <c r="C722" s="22" t="s">
        <v>14</v>
      </c>
      <c r="D722" s="30" t="s">
        <v>85</v>
      </c>
      <c r="E722" s="23">
        <v>171679</v>
      </c>
      <c r="F722" s="23">
        <v>162909</v>
      </c>
      <c r="G722" s="23">
        <v>160608</v>
      </c>
      <c r="H722" s="23">
        <v>2186</v>
      </c>
      <c r="I722" s="23">
        <v>115</v>
      </c>
      <c r="J722" s="23">
        <v>8456</v>
      </c>
      <c r="K722" s="23">
        <v>7479</v>
      </c>
      <c r="L722" s="23">
        <v>880</v>
      </c>
      <c r="M722" s="23">
        <v>97</v>
      </c>
      <c r="N722" s="23">
        <v>314</v>
      </c>
      <c r="O722" s="38">
        <f>+'07'!E721-'05'!J722</f>
        <v>2186</v>
      </c>
      <c r="P722" s="38">
        <f t="shared" si="1019"/>
        <v>10642</v>
      </c>
      <c r="Q722" s="39">
        <f>'07'!F721/'05'!$P722</f>
        <v>9.6410449163691042E-2</v>
      </c>
      <c r="R722" s="39">
        <f>'07'!G721/'05'!$P722</f>
        <v>0.14517947754181545</v>
      </c>
      <c r="S722" s="39">
        <f>'07'!H721/'05'!$P722</f>
        <v>0.32071039278331143</v>
      </c>
      <c r="T722" s="39">
        <f>'07'!I721/'05'!$P722</f>
        <v>4.9238864875023491E-2</v>
      </c>
      <c r="U722" s="39">
        <f>'07'!J721/'05'!$P722</f>
        <v>5.4501033640293175E-3</v>
      </c>
      <c r="V722" s="39">
        <f>'07'!K721/'05'!$P722</f>
        <v>9.7725991355008451E-2</v>
      </c>
      <c r="W722" s="39">
        <f>'07'!L721/'05'!$P722</f>
        <v>4.5104303702311593E-3</v>
      </c>
      <c r="X722" s="39">
        <f>'07'!M721/'05'!$P722</f>
        <v>7.517383950385266E-3</v>
      </c>
      <c r="Y722" s="39">
        <f>'07'!N721/'05'!$P722</f>
        <v>0.26310843826348429</v>
      </c>
      <c r="Z722" s="39">
        <f>'07'!O721/'05'!$P722</f>
        <v>1.0148468333020109E-2</v>
      </c>
      <c r="AA722" s="44">
        <f t="shared" si="1020"/>
        <v>84.84119526404811</v>
      </c>
      <c r="AB722" s="44">
        <f t="shared" si="1021"/>
        <v>127.75794023679759</v>
      </c>
      <c r="AC722" s="44">
        <f t="shared" si="1022"/>
        <v>282.22514564931407</v>
      </c>
      <c r="AD722" s="44">
        <f t="shared" si="1023"/>
        <v>43.330201090020672</v>
      </c>
      <c r="AE722" s="44">
        <f t="shared" si="1024"/>
        <v>4.7960909603457997</v>
      </c>
      <c r="AF722" s="44">
        <f t="shared" si="1025"/>
        <v>85.998872392407435</v>
      </c>
      <c r="AG722" s="44">
        <f t="shared" si="1026"/>
        <v>3.9691787258034203</v>
      </c>
      <c r="AH722" s="44">
        <f t="shared" si="1027"/>
        <v>6.6152978763390342</v>
      </c>
      <c r="AI722" s="44">
        <f t="shared" si="1028"/>
        <v>231.53542567186616</v>
      </c>
      <c r="AJ722" s="44">
        <f t="shared" si="1029"/>
        <v>8.9306521330576949</v>
      </c>
      <c r="AK722" s="44">
        <f t="shared" si="1030"/>
        <v>9.3518135688780308</v>
      </c>
      <c r="AL722" s="44">
        <f t="shared" si="1031"/>
        <v>14.082409321556099</v>
      </c>
      <c r="AM722" s="44">
        <f t="shared" si="1032"/>
        <v>31.108908099981207</v>
      </c>
      <c r="AN722" s="44">
        <f t="shared" si="1033"/>
        <v>4.7761698928772791</v>
      </c>
      <c r="AO722" s="44">
        <f t="shared" si="1034"/>
        <v>0.52866002631084374</v>
      </c>
      <c r="AP722" s="44">
        <f t="shared" si="1035"/>
        <v>9.4794211614358197</v>
      </c>
      <c r="AQ722" s="44">
        <f t="shared" si="1036"/>
        <v>0.43751174591242242</v>
      </c>
      <c r="AR722" s="44">
        <f t="shared" si="1037"/>
        <v>0.7291862431873708</v>
      </c>
      <c r="AS722" s="44">
        <f t="shared" si="1038"/>
        <v>25.521518511557975</v>
      </c>
      <c r="AT722" s="44">
        <f t="shared" si="1039"/>
        <v>0.98440142830295052</v>
      </c>
      <c r="AU722" s="44">
        <f t="shared" si="1040"/>
        <v>721.05374929524532</v>
      </c>
      <c r="AV722" s="44">
        <f t="shared" si="1041"/>
        <v>1085.7973125352378</v>
      </c>
      <c r="AW722" s="44">
        <f t="shared" si="1042"/>
        <v>2398.5930276263862</v>
      </c>
      <c r="AX722" s="44">
        <f t="shared" si="1043"/>
        <v>368.25747040030069</v>
      </c>
      <c r="AY722" s="44">
        <f t="shared" si="1044"/>
        <v>40.761323059575268</v>
      </c>
      <c r="AZ722" s="44">
        <f t="shared" si="1045"/>
        <v>730.89268934410825</v>
      </c>
      <c r="BA722" s="44">
        <f t="shared" si="1046"/>
        <v>33.73350873895884</v>
      </c>
      <c r="BB722" s="44">
        <f t="shared" si="1047"/>
        <v>56.222514564931402</v>
      </c>
      <c r="BC722" s="44">
        <f t="shared" si="1048"/>
        <v>1967.788009772599</v>
      </c>
      <c r="BD722" s="44">
        <f t="shared" si="1049"/>
        <v>75.900394662657391</v>
      </c>
      <c r="BE722" s="44">
        <f t="shared" si="1050"/>
        <v>210.75324187182861</v>
      </c>
      <c r="BF722" s="44">
        <f t="shared" si="1051"/>
        <v>317.36233790640858</v>
      </c>
      <c r="BG722" s="44">
        <f t="shared" si="1052"/>
        <v>701.07291862431873</v>
      </c>
      <c r="BH722" s="44">
        <f t="shared" si="1053"/>
        <v>107.63615861680135</v>
      </c>
      <c r="BI722" s="44">
        <f t="shared" si="1054"/>
        <v>11.913925953768087</v>
      </c>
      <c r="BJ722" s="44">
        <f t="shared" si="1055"/>
        <v>213.62901710204846</v>
      </c>
      <c r="BK722" s="44">
        <f t="shared" si="1056"/>
        <v>9.8598007893253143</v>
      </c>
      <c r="BL722" s="44">
        <f t="shared" si="1057"/>
        <v>16.433001315542192</v>
      </c>
      <c r="BM722" s="44">
        <f t="shared" si="1058"/>
        <v>575.15504604397665</v>
      </c>
      <c r="BN722" s="44">
        <f t="shared" si="1059"/>
        <v>22.184551775981959</v>
      </c>
      <c r="BO722" s="39">
        <f t="shared" si="1060"/>
        <v>7.9722979951182219E-3</v>
      </c>
      <c r="BP722" s="39">
        <f t="shared" si="979"/>
        <v>1.2005068618379777E-2</v>
      </c>
      <c r="BQ722" s="39">
        <f t="shared" si="980"/>
        <v>2.6519934753741221E-2</v>
      </c>
      <c r="BR722" s="39">
        <f t="shared" si="981"/>
        <v>4.0716219780135947E-3</v>
      </c>
      <c r="BS722" s="39">
        <f t="shared" si="982"/>
        <v>4.5067571512364215E-4</v>
      </c>
      <c r="BT722" s="39">
        <f t="shared" si="983"/>
        <v>8.0810817884239272E-3</v>
      </c>
      <c r="BU722" s="39">
        <f t="shared" si="984"/>
        <v>3.7297300561956592E-4</v>
      </c>
      <c r="BV722" s="39">
        <f t="shared" si="985"/>
        <v>6.2162167603260982E-4</v>
      </c>
      <c r="BW722" s="39">
        <f t="shared" si="986"/>
        <v>2.1756758661141341E-2</v>
      </c>
      <c r="BX722" s="39">
        <f t="shared" si="987"/>
        <v>8.3918926264402323E-4</v>
      </c>
      <c r="BY722" s="39">
        <f t="shared" si="988"/>
        <v>8.7876466537098582E-4</v>
      </c>
      <c r="BZ722" s="39">
        <f t="shared" si="989"/>
        <v>1.3232859727077711E-3</v>
      </c>
      <c r="CA722" s="39">
        <f t="shared" si="990"/>
        <v>2.9232200808101115E-3</v>
      </c>
      <c r="CB722" s="39">
        <f t="shared" si="991"/>
        <v>4.4880378621286218E-4</v>
      </c>
      <c r="CC722" s="39">
        <f t="shared" si="992"/>
        <v>4.9676754962492367E-5</v>
      </c>
      <c r="CD722" s="39">
        <f t="shared" si="993"/>
        <v>8.9075560622400114E-4</v>
      </c>
      <c r="CE722" s="39">
        <f t="shared" si="994"/>
        <v>4.1111797210338508E-5</v>
      </c>
      <c r="CF722" s="39">
        <f t="shared" si="995"/>
        <v>6.8519662017230856E-5</v>
      </c>
      <c r="CG722" s="39">
        <f t="shared" si="996"/>
        <v>2.3981881706030797E-3</v>
      </c>
      <c r="CH722" s="39">
        <f t="shared" si="997"/>
        <v>9.250154372326166E-5</v>
      </c>
      <c r="CI722" s="39">
        <f t="shared" si="998"/>
        <v>6.775547352896498E-2</v>
      </c>
      <c r="CJ722" s="39">
        <f t="shared" si="999"/>
        <v>0.10202944113279813</v>
      </c>
      <c r="CK722" s="39">
        <f t="shared" si="1000"/>
        <v>0.22538930911730748</v>
      </c>
      <c r="CL722" s="39">
        <f t="shared" si="1001"/>
        <v>3.460415996995872E-2</v>
      </c>
      <c r="CM722" s="39">
        <f t="shared" si="1002"/>
        <v>3.8302314470564994E-3</v>
      </c>
      <c r="CN722" s="39">
        <f t="shared" si="1003"/>
        <v>6.8680012154116538E-2</v>
      </c>
      <c r="CO722" s="39">
        <f t="shared" si="1004"/>
        <v>3.1698467148053786E-3</v>
      </c>
      <c r="CP722" s="39">
        <f t="shared" si="1005"/>
        <v>5.2830778580089648E-3</v>
      </c>
      <c r="CQ722" s="39">
        <f t="shared" si="1006"/>
        <v>0.18490772503031375</v>
      </c>
      <c r="CR722" s="39">
        <f t="shared" si="1007"/>
        <v>7.1321551083121017E-3</v>
      </c>
      <c r="CS722" s="39">
        <f t="shared" si="1008"/>
        <v>1.9803912974236854E-2</v>
      </c>
      <c r="CT722" s="39">
        <f t="shared" si="1009"/>
        <v>2.9821681817929768E-2</v>
      </c>
      <c r="CU722" s="39">
        <f t="shared" si="1010"/>
        <v>6.5877928831452617E-2</v>
      </c>
      <c r="CV722" s="39">
        <f t="shared" si="1011"/>
        <v>1.0114279140838315E-2</v>
      </c>
      <c r="CW722" s="39">
        <f t="shared" si="1012"/>
        <v>1.1195194468866837E-3</v>
      </c>
      <c r="CX722" s="39">
        <f t="shared" si="1013"/>
        <v>2.0074141806243982E-2</v>
      </c>
      <c r="CY722" s="39">
        <f t="shared" si="1014"/>
        <v>9.2649885259587616E-4</v>
      </c>
      <c r="CZ722" s="39">
        <f t="shared" si="1015"/>
        <v>1.5441647543264604E-3</v>
      </c>
      <c r="DA722" s="39">
        <f t="shared" si="1016"/>
        <v>5.404576640142611E-2</v>
      </c>
      <c r="DB722" s="39">
        <f t="shared" si="1017"/>
        <v>2.0846224183407214E-3</v>
      </c>
    </row>
    <row r="723" spans="1:106" ht="12.75" customHeight="1" x14ac:dyDescent="0.3">
      <c r="A723" s="9" t="str">
        <f t="shared" si="1018"/>
        <v>13 Hidalgo55-59 añosTotal</v>
      </c>
      <c r="B723" s="22" t="s">
        <v>48</v>
      </c>
      <c r="C723" s="22" t="s">
        <v>14</v>
      </c>
      <c r="D723" s="30" t="s">
        <v>86</v>
      </c>
      <c r="E723" s="23">
        <v>139795</v>
      </c>
      <c r="F723" s="23">
        <v>133395</v>
      </c>
      <c r="G723" s="23">
        <v>131827</v>
      </c>
      <c r="H723" s="23">
        <v>1459</v>
      </c>
      <c r="I723" s="23">
        <v>109</v>
      </c>
      <c r="J723" s="23">
        <v>6203</v>
      </c>
      <c r="K723" s="23">
        <v>5583</v>
      </c>
      <c r="L723" s="23">
        <v>558</v>
      </c>
      <c r="M723" s="23">
        <v>62</v>
      </c>
      <c r="N723" s="23">
        <v>197</v>
      </c>
      <c r="O723" s="38">
        <f>+'07'!E722-'05'!J723</f>
        <v>1459</v>
      </c>
      <c r="P723" s="38">
        <f t="shared" si="1019"/>
        <v>7662</v>
      </c>
      <c r="Q723" s="39">
        <f>'07'!F722/'05'!$P723</f>
        <v>7.7786478726181149E-2</v>
      </c>
      <c r="R723" s="39">
        <f>'07'!G722/'05'!$P723</f>
        <v>0.12594622813886713</v>
      </c>
      <c r="S723" s="39">
        <f>'07'!H722/'05'!$P723</f>
        <v>0.35317149569303052</v>
      </c>
      <c r="T723" s="39">
        <f>'07'!I722/'05'!$P723</f>
        <v>2.8974158183241974E-2</v>
      </c>
      <c r="U723" s="39">
        <f>'07'!J722/'05'!$P723</f>
        <v>4.0459410075698249E-3</v>
      </c>
      <c r="V723" s="39">
        <f>'07'!K722/'05'!$P723</f>
        <v>9.592795614722005E-2</v>
      </c>
      <c r="W723" s="39">
        <f>'07'!L722/'05'!$P723</f>
        <v>5.4815974941268596E-3</v>
      </c>
      <c r="X723" s="39">
        <f>'07'!M722/'05'!$P723</f>
        <v>4.306969459671104E-3</v>
      </c>
      <c r="Y723" s="39">
        <f>'07'!N722/'05'!$P723</f>
        <v>0.29235186635343252</v>
      </c>
      <c r="Z723" s="39">
        <f>'07'!O722/'05'!$P723</f>
        <v>1.2007308796658836E-2</v>
      </c>
      <c r="AA723" s="44">
        <f t="shared" si="1020"/>
        <v>43.404855129209082</v>
      </c>
      <c r="AB723" s="44">
        <f t="shared" si="1021"/>
        <v>70.277995301487863</v>
      </c>
      <c r="AC723" s="44">
        <f t="shared" si="1022"/>
        <v>197.06969459671103</v>
      </c>
      <c r="AD723" s="44">
        <f t="shared" si="1023"/>
        <v>16.167580266249022</v>
      </c>
      <c r="AE723" s="44">
        <f t="shared" si="1024"/>
        <v>2.2576350822239624</v>
      </c>
      <c r="AF723" s="44">
        <f t="shared" si="1025"/>
        <v>53.527799530148791</v>
      </c>
      <c r="AG723" s="44">
        <f t="shared" si="1026"/>
        <v>3.0587314017227878</v>
      </c>
      <c r="AH723" s="44">
        <f t="shared" si="1027"/>
        <v>2.4032889584964758</v>
      </c>
      <c r="AI723" s="44">
        <f t="shared" si="1028"/>
        <v>163.13234142521534</v>
      </c>
      <c r="AJ723" s="44">
        <f t="shared" si="1029"/>
        <v>6.7000783085356304</v>
      </c>
      <c r="AK723" s="44">
        <f t="shared" si="1030"/>
        <v>4.8227616810232314</v>
      </c>
      <c r="AL723" s="44">
        <f t="shared" si="1031"/>
        <v>7.808666144609762</v>
      </c>
      <c r="AM723" s="44">
        <f t="shared" si="1032"/>
        <v>21.896632732967891</v>
      </c>
      <c r="AN723" s="44">
        <f t="shared" si="1033"/>
        <v>1.7963978073610023</v>
      </c>
      <c r="AO723" s="44">
        <f t="shared" si="1034"/>
        <v>0.25084834246932913</v>
      </c>
      <c r="AP723" s="44">
        <f t="shared" si="1035"/>
        <v>5.9475332811276429</v>
      </c>
      <c r="AQ723" s="44">
        <f t="shared" si="1036"/>
        <v>0.3398590446358653</v>
      </c>
      <c r="AR723" s="44">
        <f t="shared" si="1037"/>
        <v>0.26703210649960846</v>
      </c>
      <c r="AS723" s="44">
        <f t="shared" si="1038"/>
        <v>18.125815713912818</v>
      </c>
      <c r="AT723" s="44">
        <f t="shared" si="1039"/>
        <v>0.74445314539284779</v>
      </c>
      <c r="AU723" s="44">
        <f t="shared" si="1040"/>
        <v>434.28191072826934</v>
      </c>
      <c r="AV723" s="44">
        <f t="shared" si="1041"/>
        <v>703.15779169929522</v>
      </c>
      <c r="AW723" s="44">
        <f t="shared" si="1042"/>
        <v>1971.7564604541894</v>
      </c>
      <c r="AX723" s="44">
        <f t="shared" si="1043"/>
        <v>161.76272513703995</v>
      </c>
      <c r="AY723" s="44">
        <f t="shared" si="1044"/>
        <v>22.588488645262334</v>
      </c>
      <c r="AZ723" s="44">
        <f t="shared" si="1045"/>
        <v>535.56577916992956</v>
      </c>
      <c r="BA723" s="44">
        <f t="shared" si="1046"/>
        <v>30.603758809710257</v>
      </c>
      <c r="BB723" s="44">
        <f t="shared" si="1047"/>
        <v>24.045810493343772</v>
      </c>
      <c r="BC723" s="44">
        <f t="shared" si="1048"/>
        <v>1632.2004698512137</v>
      </c>
      <c r="BD723" s="44">
        <f t="shared" si="1049"/>
        <v>67.036805011746281</v>
      </c>
      <c r="BE723" s="44">
        <f t="shared" si="1050"/>
        <v>113.4904724614983</v>
      </c>
      <c r="BF723" s="44">
        <f t="shared" si="1051"/>
        <v>183.75554685460716</v>
      </c>
      <c r="BG723" s="44">
        <f t="shared" si="1052"/>
        <v>515.27721221613149</v>
      </c>
      <c r="BH723" s="44">
        <f t="shared" si="1053"/>
        <v>42.273296789350042</v>
      </c>
      <c r="BI723" s="44">
        <f t="shared" si="1054"/>
        <v>5.9030279300443746</v>
      </c>
      <c r="BJ723" s="44">
        <f t="shared" si="1055"/>
        <v>139.95888801879406</v>
      </c>
      <c r="BK723" s="44">
        <f t="shared" si="1056"/>
        <v>7.9976507439310884</v>
      </c>
      <c r="BL723" s="44">
        <f t="shared" si="1057"/>
        <v>6.2838684416601405</v>
      </c>
      <c r="BM723" s="44">
        <f t="shared" si="1058"/>
        <v>426.54137300965806</v>
      </c>
      <c r="BN723" s="44">
        <f t="shared" si="1059"/>
        <v>17.518663534325242</v>
      </c>
      <c r="BO723" s="39">
        <f t="shared" si="1060"/>
        <v>5.6649510740288548E-3</v>
      </c>
      <c r="BP723" s="39">
        <f t="shared" si="979"/>
        <v>9.1722781651641695E-3</v>
      </c>
      <c r="BQ723" s="39">
        <f t="shared" si="980"/>
        <v>2.5720398668325636E-2</v>
      </c>
      <c r="BR723" s="39">
        <f t="shared" si="981"/>
        <v>2.1100992255610835E-3</v>
      </c>
      <c r="BS723" s="39">
        <f t="shared" si="982"/>
        <v>2.9465349546123234E-4</v>
      </c>
      <c r="BT723" s="39">
        <f t="shared" si="983"/>
        <v>6.9861393278711553E-3</v>
      </c>
      <c r="BU723" s="39">
        <f t="shared" si="984"/>
        <v>3.9920796159263739E-4</v>
      </c>
      <c r="BV723" s="39">
        <f t="shared" si="985"/>
        <v>3.1366339839421507E-4</v>
      </c>
      <c r="BW723" s="39">
        <f t="shared" si="986"/>
        <v>2.1291091284940659E-2</v>
      </c>
      <c r="BX723" s="39">
        <f t="shared" si="987"/>
        <v>8.7445553491720569E-4</v>
      </c>
      <c r="BY723" s="39">
        <f t="shared" si="988"/>
        <v>6.2943900822542823E-4</v>
      </c>
      <c r="BZ723" s="39">
        <f t="shared" si="989"/>
        <v>1.0191420183515742E-3</v>
      </c>
      <c r="CA723" s="39">
        <f t="shared" si="990"/>
        <v>2.857822074258404E-3</v>
      </c>
      <c r="CB723" s="39">
        <f t="shared" si="991"/>
        <v>2.3445546950678705E-4</v>
      </c>
      <c r="CC723" s="39">
        <f t="shared" si="992"/>
        <v>3.2739277273470263E-5</v>
      </c>
      <c r="CD723" s="39">
        <f t="shared" si="993"/>
        <v>7.7623770309679491E-4</v>
      </c>
      <c r="CE723" s="39">
        <f t="shared" si="994"/>
        <v>4.4356440176959708E-5</v>
      </c>
      <c r="CF723" s="39">
        <f t="shared" si="995"/>
        <v>3.4851488710468343E-5</v>
      </c>
      <c r="CG723" s="39">
        <f t="shared" si="996"/>
        <v>2.3656768094378515E-3</v>
      </c>
      <c r="CH723" s="39">
        <f t="shared" si="997"/>
        <v>9.7161726101911751E-5</v>
      </c>
      <c r="CI723" s="39">
        <f t="shared" si="998"/>
        <v>5.6679967466492995E-2</v>
      </c>
      <c r="CJ723" s="39">
        <f t="shared" si="999"/>
        <v>9.177209497511031E-2</v>
      </c>
      <c r="CK723" s="39">
        <f t="shared" si="1000"/>
        <v>0.25734226839652696</v>
      </c>
      <c r="CL723" s="39">
        <f t="shared" si="1001"/>
        <v>2.11123368751031E-2</v>
      </c>
      <c r="CM723" s="39">
        <f t="shared" si="1002"/>
        <v>2.9481191131900722E-3</v>
      </c>
      <c r="CN723" s="39">
        <f t="shared" si="1003"/>
        <v>6.9898953167571068E-2</v>
      </c>
      <c r="CO723" s="39">
        <f t="shared" si="1004"/>
        <v>3.9942258952897752E-3</v>
      </c>
      <c r="CP723" s="39">
        <f t="shared" si="1005"/>
        <v>3.1383203462991087E-3</v>
      </c>
      <c r="CQ723" s="39">
        <f t="shared" si="1006"/>
        <v>0.21302538108212135</v>
      </c>
      <c r="CR723" s="39">
        <f t="shared" si="1007"/>
        <v>8.7492567230156981E-3</v>
      </c>
      <c r="CS723" s="39">
        <f t="shared" si="1008"/>
        <v>1.4812121177433869E-2</v>
      </c>
      <c r="CT723" s="39">
        <f t="shared" si="1009"/>
        <v>2.3982712980241079E-2</v>
      </c>
      <c r="CU723" s="39">
        <f t="shared" si="1010"/>
        <v>6.7251006553919537E-2</v>
      </c>
      <c r="CV723" s="39">
        <f t="shared" si="1011"/>
        <v>5.5172666130710053E-3</v>
      </c>
      <c r="CW723" s="39">
        <f t="shared" si="1012"/>
        <v>7.7042912164505025E-4</v>
      </c>
      <c r="CX723" s="39">
        <f t="shared" si="1013"/>
        <v>1.8266625948681031E-2</v>
      </c>
      <c r="CY723" s="39">
        <f t="shared" si="1014"/>
        <v>1.0438071970674874E-3</v>
      </c>
      <c r="CZ723" s="39">
        <f t="shared" si="1015"/>
        <v>8.2013422626731145E-4</v>
      </c>
      <c r="DA723" s="39">
        <f t="shared" si="1016"/>
        <v>5.5669717176932663E-2</v>
      </c>
      <c r="DB723" s="39">
        <f t="shared" si="1017"/>
        <v>2.2864348126240201E-3</v>
      </c>
    </row>
    <row r="724" spans="1:106" ht="12.75" customHeight="1" x14ac:dyDescent="0.3">
      <c r="A724" s="9" t="str">
        <f t="shared" si="1018"/>
        <v>13 Hidalgo60-64 añosTotal</v>
      </c>
      <c r="B724" s="22" t="s">
        <v>48</v>
      </c>
      <c r="C724" s="22" t="s">
        <v>14</v>
      </c>
      <c r="D724" s="30" t="s">
        <v>87</v>
      </c>
      <c r="E724" s="23">
        <v>118929</v>
      </c>
      <c r="F724" s="23">
        <v>113591</v>
      </c>
      <c r="G724" s="23">
        <v>112424</v>
      </c>
      <c r="H724" s="23">
        <v>1092</v>
      </c>
      <c r="I724" s="23">
        <v>75</v>
      </c>
      <c r="J724" s="23">
        <v>5196</v>
      </c>
      <c r="K724" s="23">
        <v>4781</v>
      </c>
      <c r="L724" s="23">
        <v>361</v>
      </c>
      <c r="M724" s="23">
        <v>54</v>
      </c>
      <c r="N724" s="23">
        <v>142</v>
      </c>
      <c r="O724" s="38">
        <f>+'07'!E723-'05'!J724</f>
        <v>1092</v>
      </c>
      <c r="P724" s="38">
        <f t="shared" si="1019"/>
        <v>6288</v>
      </c>
      <c r="Q724" s="39">
        <f>'07'!F723/'05'!$P724</f>
        <v>6.3454198473282444E-2</v>
      </c>
      <c r="R724" s="39">
        <f>'07'!G723/'05'!$P724</f>
        <v>9.2398218829516543E-2</v>
      </c>
      <c r="S724" s="39">
        <f>'07'!H723/'05'!$P724</f>
        <v>0.37340966921119595</v>
      </c>
      <c r="T724" s="39">
        <f>'07'!I723/'05'!$P724</f>
        <v>2.3695928753180662E-2</v>
      </c>
      <c r="U724" s="39">
        <f>'07'!J723/'05'!$P724</f>
        <v>3.1806615776081427E-4</v>
      </c>
      <c r="V724" s="39">
        <f>'07'!K723/'05'!$P724</f>
        <v>0.11068702290076336</v>
      </c>
      <c r="W724" s="39">
        <f>'07'!L723/'05'!$P724</f>
        <v>1.049618320610687E-2</v>
      </c>
      <c r="X724" s="39">
        <f>'07'!M723/'05'!$P724</f>
        <v>3.657760814249364E-3</v>
      </c>
      <c r="Y724" s="39">
        <f>'07'!N723/'05'!$P724</f>
        <v>0.31043256997455471</v>
      </c>
      <c r="Z724" s="39">
        <f>'07'!O723/'05'!$P724</f>
        <v>1.1450381679389313E-2</v>
      </c>
      <c r="AA724" s="44">
        <f t="shared" si="1020"/>
        <v>22.906965648854964</v>
      </c>
      <c r="AB724" s="44">
        <f t="shared" si="1021"/>
        <v>33.355756997455472</v>
      </c>
      <c r="AC724" s="44">
        <f t="shared" si="1022"/>
        <v>134.80089058524175</v>
      </c>
      <c r="AD724" s="44">
        <f t="shared" si="1023"/>
        <v>8.5542302798982188</v>
      </c>
      <c r="AE724" s="44">
        <f t="shared" si="1024"/>
        <v>0.11482188295165395</v>
      </c>
      <c r="AF724" s="44">
        <f t="shared" si="1025"/>
        <v>39.958015267175576</v>
      </c>
      <c r="AG724" s="44">
        <f t="shared" si="1026"/>
        <v>3.78912213740458</v>
      </c>
      <c r="AH724" s="44">
        <f t="shared" si="1027"/>
        <v>1.3204516539440203</v>
      </c>
      <c r="AI724" s="44">
        <f t="shared" si="1028"/>
        <v>112.06615776081425</v>
      </c>
      <c r="AJ724" s="44">
        <f t="shared" si="1029"/>
        <v>4.1335877862595423</v>
      </c>
      <c r="AK724" s="44">
        <f t="shared" si="1030"/>
        <v>3.4265267175572518</v>
      </c>
      <c r="AL724" s="44">
        <f t="shared" si="1031"/>
        <v>4.989503816793893</v>
      </c>
      <c r="AM724" s="44">
        <f t="shared" si="1032"/>
        <v>20.164122137404583</v>
      </c>
      <c r="AN724" s="44">
        <f t="shared" si="1033"/>
        <v>1.2795801526717558</v>
      </c>
      <c r="AO724" s="44">
        <f t="shared" si="1034"/>
        <v>1.717557251908397E-2</v>
      </c>
      <c r="AP724" s="44">
        <f t="shared" si="1035"/>
        <v>5.9770992366412212</v>
      </c>
      <c r="AQ724" s="44">
        <f t="shared" si="1036"/>
        <v>0.56679389312977102</v>
      </c>
      <c r="AR724" s="44">
        <f t="shared" si="1037"/>
        <v>0.19751908396946566</v>
      </c>
      <c r="AS724" s="44">
        <f t="shared" si="1038"/>
        <v>16.763358778625953</v>
      </c>
      <c r="AT724" s="44">
        <f t="shared" si="1039"/>
        <v>0.61832061068702293</v>
      </c>
      <c r="AU724" s="44">
        <f t="shared" si="1040"/>
        <v>303.37452290076334</v>
      </c>
      <c r="AV724" s="44">
        <f t="shared" si="1041"/>
        <v>441.7558842239186</v>
      </c>
      <c r="AW724" s="44">
        <f t="shared" si="1042"/>
        <v>1785.2716284987278</v>
      </c>
      <c r="AX724" s="44">
        <f t="shared" si="1043"/>
        <v>113.29023536895674</v>
      </c>
      <c r="AY724" s="44">
        <f t="shared" si="1044"/>
        <v>1.5206743002544529</v>
      </c>
      <c r="AZ724" s="44">
        <f t="shared" si="1045"/>
        <v>529.19465648854964</v>
      </c>
      <c r="BA724" s="44">
        <f t="shared" si="1046"/>
        <v>50.18225190839695</v>
      </c>
      <c r="BB724" s="44">
        <f t="shared" si="1047"/>
        <v>17.487754452926211</v>
      </c>
      <c r="BC724" s="44">
        <f t="shared" si="1048"/>
        <v>1484.1781170483459</v>
      </c>
      <c r="BD724" s="44">
        <f t="shared" si="1049"/>
        <v>54.744274809160302</v>
      </c>
      <c r="BE724" s="44">
        <f t="shared" si="1050"/>
        <v>69.291984732824432</v>
      </c>
      <c r="BF724" s="44">
        <f t="shared" si="1051"/>
        <v>100.89885496183207</v>
      </c>
      <c r="BG724" s="44">
        <f t="shared" si="1052"/>
        <v>407.76335877862596</v>
      </c>
      <c r="BH724" s="44">
        <f t="shared" si="1053"/>
        <v>25.875954198473284</v>
      </c>
      <c r="BI724" s="44">
        <f t="shared" si="1054"/>
        <v>0.34732824427480918</v>
      </c>
      <c r="BJ724" s="44">
        <f t="shared" si="1055"/>
        <v>120.8702290076336</v>
      </c>
      <c r="BK724" s="44">
        <f t="shared" si="1056"/>
        <v>11.461832061068703</v>
      </c>
      <c r="BL724" s="44">
        <f t="shared" si="1057"/>
        <v>3.9942748091603053</v>
      </c>
      <c r="BM724" s="44">
        <f t="shared" si="1058"/>
        <v>338.99236641221376</v>
      </c>
      <c r="BN724" s="44">
        <f t="shared" si="1059"/>
        <v>12.503816793893129</v>
      </c>
      <c r="BO724" s="39">
        <f t="shared" si="1060"/>
        <v>3.642965274945128E-3</v>
      </c>
      <c r="BP724" s="39">
        <f t="shared" si="979"/>
        <v>5.3046687336920284E-3</v>
      </c>
      <c r="BQ724" s="39">
        <f t="shared" si="980"/>
        <v>2.143780066559188E-2</v>
      </c>
      <c r="BR724" s="39">
        <f t="shared" si="981"/>
        <v>1.3604055788642205E-3</v>
      </c>
      <c r="BS724" s="39">
        <f t="shared" si="982"/>
        <v>1.8260477568647258E-5</v>
      </c>
      <c r="BT724" s="39">
        <f t="shared" si="983"/>
        <v>6.3546461938892452E-3</v>
      </c>
      <c r="BU724" s="39">
        <f t="shared" si="984"/>
        <v>6.0259575976535939E-4</v>
      </c>
      <c r="BV724" s="39">
        <f t="shared" si="985"/>
        <v>2.0999549203944343E-4</v>
      </c>
      <c r="BW724" s="39">
        <f t="shared" si="986"/>
        <v>1.7822226106999722E-2</v>
      </c>
      <c r="BX724" s="39">
        <f t="shared" si="987"/>
        <v>6.5737719247130127E-4</v>
      </c>
      <c r="BY724" s="39">
        <f t="shared" si="988"/>
        <v>5.4493109375910488E-4</v>
      </c>
      <c r="BZ724" s="39">
        <f t="shared" si="989"/>
        <v>7.9349615407027561E-4</v>
      </c>
      <c r="CA724" s="39">
        <f t="shared" si="990"/>
        <v>3.2067624264320266E-3</v>
      </c>
      <c r="CB724" s="39">
        <f t="shared" si="991"/>
        <v>2.0349557135365074E-4</v>
      </c>
      <c r="CC724" s="39">
        <f t="shared" si="992"/>
        <v>2.7314841792436341E-6</v>
      </c>
      <c r="CD724" s="39">
        <f t="shared" si="993"/>
        <v>9.505564943767846E-4</v>
      </c>
      <c r="CE724" s="39">
        <f t="shared" si="994"/>
        <v>9.0138977915039917E-5</v>
      </c>
      <c r="CF724" s="39">
        <f t="shared" si="995"/>
        <v>3.141206806130179E-5</v>
      </c>
      <c r="CG724" s="39">
        <f t="shared" si="996"/>
        <v>2.6659285589417867E-3</v>
      </c>
      <c r="CH724" s="39">
        <f t="shared" si="997"/>
        <v>9.8333430452770821E-5</v>
      </c>
      <c r="CI724" s="39">
        <f t="shared" si="998"/>
        <v>4.8246584430782974E-2</v>
      </c>
      <c r="CJ724" s="39">
        <f t="shared" si="999"/>
        <v>7.0253798381666441E-2</v>
      </c>
      <c r="CK724" s="39">
        <f t="shared" si="1000"/>
        <v>0.28391724371799104</v>
      </c>
      <c r="CL724" s="39">
        <f t="shared" si="1001"/>
        <v>1.8016894937811188E-2</v>
      </c>
      <c r="CM724" s="39">
        <f t="shared" si="1002"/>
        <v>2.4183751594377431E-4</v>
      </c>
      <c r="CN724" s="39">
        <f t="shared" si="1003"/>
        <v>8.4159455548433473E-2</v>
      </c>
      <c r="CO724" s="39">
        <f t="shared" si="1004"/>
        <v>7.9806380261445535E-3</v>
      </c>
      <c r="CP724" s="39">
        <f t="shared" si="1005"/>
        <v>2.7811314333534049E-3</v>
      </c>
      <c r="CQ724" s="39">
        <f t="shared" si="1006"/>
        <v>0.23603341556112373</v>
      </c>
      <c r="CR724" s="39">
        <f t="shared" si="1007"/>
        <v>8.7061505739758748E-3</v>
      </c>
      <c r="CS724" s="39">
        <f t="shared" si="1008"/>
        <v>1.1019717673795233E-2</v>
      </c>
      <c r="CT724" s="39">
        <f t="shared" si="1009"/>
        <v>1.6046255560087798E-2</v>
      </c>
      <c r="CU724" s="39">
        <f t="shared" si="1010"/>
        <v>6.484786240118097E-2</v>
      </c>
      <c r="CV724" s="39">
        <f t="shared" si="1011"/>
        <v>4.1151326651516036E-3</v>
      </c>
      <c r="CW724" s="39">
        <f t="shared" si="1012"/>
        <v>5.5236680069149044E-5</v>
      </c>
      <c r="CX724" s="39">
        <f t="shared" si="1013"/>
        <v>1.9222364664063869E-2</v>
      </c>
      <c r="CY724" s="39">
        <f t="shared" si="1014"/>
        <v>1.8228104422819183E-3</v>
      </c>
      <c r="CZ724" s="39">
        <f t="shared" si="1015"/>
        <v>6.3522182079521396E-4</v>
      </c>
      <c r="DA724" s="39">
        <f t="shared" si="1016"/>
        <v>5.3910999747489467E-2</v>
      </c>
      <c r="DB724" s="39">
        <f t="shared" si="1017"/>
        <v>1.9885204824893654E-3</v>
      </c>
    </row>
    <row r="725" spans="1:106" ht="12.75" customHeight="1" x14ac:dyDescent="0.3">
      <c r="A725" s="9" t="str">
        <f t="shared" si="1018"/>
        <v>13 Hidalgo65-69 añosTotal</v>
      </c>
      <c r="B725" s="22" t="s">
        <v>48</v>
      </c>
      <c r="C725" s="22" t="s">
        <v>14</v>
      </c>
      <c r="D725" s="30" t="s">
        <v>88</v>
      </c>
      <c r="E725" s="23">
        <v>93011</v>
      </c>
      <c r="F725" s="23">
        <v>89392</v>
      </c>
      <c r="G725" s="23">
        <v>88615</v>
      </c>
      <c r="H725" s="23">
        <v>727</v>
      </c>
      <c r="I725" s="23">
        <v>50</v>
      </c>
      <c r="J725" s="23">
        <v>3527</v>
      </c>
      <c r="K725" s="23">
        <v>3267</v>
      </c>
      <c r="L725" s="23">
        <v>233</v>
      </c>
      <c r="M725" s="23">
        <v>27</v>
      </c>
      <c r="N725" s="23">
        <v>92</v>
      </c>
      <c r="O725" s="38">
        <f>+'07'!E724-'05'!J725</f>
        <v>727</v>
      </c>
      <c r="P725" s="38">
        <f t="shared" si="1019"/>
        <v>4254</v>
      </c>
      <c r="Q725" s="39">
        <f>'07'!F724/'05'!$P725</f>
        <v>4.8425011753643631E-2</v>
      </c>
      <c r="R725" s="39">
        <f>'07'!G724/'05'!$P725</f>
        <v>7.5928537846732494E-2</v>
      </c>
      <c r="S725" s="39">
        <f>'07'!H724/'05'!$P725</f>
        <v>0.39821344616831217</v>
      </c>
      <c r="T725" s="39">
        <f>'07'!I724/'05'!$P725</f>
        <v>1.6455101081335213E-2</v>
      </c>
      <c r="U725" s="39">
        <f>'07'!J724/'05'!$P725</f>
        <v>0</v>
      </c>
      <c r="V725" s="39">
        <f>'07'!K724/'05'!$P725</f>
        <v>0.10836859426422191</v>
      </c>
      <c r="W725" s="39">
        <f>'07'!L724/'05'!$P725</f>
        <v>1.2693935119887164E-2</v>
      </c>
      <c r="X725" s="39">
        <f>'07'!M724/'05'!$P725</f>
        <v>2.1156558533145277E-3</v>
      </c>
      <c r="Y725" s="39">
        <f>'07'!N724/'05'!$P725</f>
        <v>0.32722143864598024</v>
      </c>
      <c r="Z725" s="39">
        <f>'07'!O724/'05'!$P725</f>
        <v>1.0578279266572637E-2</v>
      </c>
      <c r="AA725" s="44">
        <f t="shared" si="1020"/>
        <v>11.283027738598966</v>
      </c>
      <c r="AB725" s="44">
        <f t="shared" si="1021"/>
        <v>17.691349318288673</v>
      </c>
      <c r="AC725" s="44">
        <f t="shared" si="1022"/>
        <v>92.783732957216742</v>
      </c>
      <c r="AD725" s="44">
        <f t="shared" si="1023"/>
        <v>3.8340385519511044</v>
      </c>
      <c r="AE725" s="44">
        <f t="shared" si="1024"/>
        <v>0</v>
      </c>
      <c r="AF725" s="44">
        <f t="shared" si="1025"/>
        <v>25.249882463563704</v>
      </c>
      <c r="AG725" s="44">
        <f t="shared" si="1026"/>
        <v>2.9576868829337095</v>
      </c>
      <c r="AH725" s="44">
        <f t="shared" si="1027"/>
        <v>0.49294781382228497</v>
      </c>
      <c r="AI725" s="44">
        <f t="shared" si="1028"/>
        <v>76.242595204513393</v>
      </c>
      <c r="AJ725" s="44">
        <f t="shared" si="1029"/>
        <v>2.4647390691114244</v>
      </c>
      <c r="AK725" s="44">
        <f t="shared" si="1030"/>
        <v>1.307475317348378</v>
      </c>
      <c r="AL725" s="44">
        <f t="shared" si="1031"/>
        <v>2.0500705218617772</v>
      </c>
      <c r="AM725" s="44">
        <f t="shared" si="1032"/>
        <v>10.751763046544429</v>
      </c>
      <c r="AN725" s="44">
        <f t="shared" si="1033"/>
        <v>0.44428772919605075</v>
      </c>
      <c r="AO725" s="44">
        <f t="shared" si="1034"/>
        <v>0</v>
      </c>
      <c r="AP725" s="44">
        <f t="shared" si="1035"/>
        <v>2.9259520451339913</v>
      </c>
      <c r="AQ725" s="44">
        <f t="shared" si="1036"/>
        <v>0.34273624823695342</v>
      </c>
      <c r="AR725" s="44">
        <f t="shared" si="1037"/>
        <v>5.7122708039492251E-2</v>
      </c>
      <c r="AS725" s="44">
        <f t="shared" si="1038"/>
        <v>8.8349788434414673</v>
      </c>
      <c r="AT725" s="44">
        <f t="shared" si="1039"/>
        <v>0.28561354019746121</v>
      </c>
      <c r="AU725" s="44">
        <f t="shared" si="1040"/>
        <v>158.20451339915374</v>
      </c>
      <c r="AV725" s="44">
        <f t="shared" si="1041"/>
        <v>248.05853314527505</v>
      </c>
      <c r="AW725" s="44">
        <f t="shared" si="1042"/>
        <v>1300.9633286318758</v>
      </c>
      <c r="AX725" s="44">
        <f t="shared" si="1043"/>
        <v>53.758815232722142</v>
      </c>
      <c r="AY725" s="44">
        <f t="shared" si="1044"/>
        <v>0</v>
      </c>
      <c r="AZ725" s="44">
        <f t="shared" si="1045"/>
        <v>354.04019746121298</v>
      </c>
      <c r="BA725" s="44">
        <f t="shared" si="1046"/>
        <v>41.471086036671366</v>
      </c>
      <c r="BB725" s="44">
        <f t="shared" si="1047"/>
        <v>6.9118476727785616</v>
      </c>
      <c r="BC725" s="44">
        <f t="shared" si="1048"/>
        <v>1069.0324400564175</v>
      </c>
      <c r="BD725" s="44">
        <f t="shared" si="1049"/>
        <v>34.559238363892803</v>
      </c>
      <c r="BE725" s="44">
        <f t="shared" si="1050"/>
        <v>35.204983544898923</v>
      </c>
      <c r="BF725" s="44">
        <f t="shared" si="1051"/>
        <v>55.200047014574523</v>
      </c>
      <c r="BG725" s="44">
        <f t="shared" si="1052"/>
        <v>289.50117536436295</v>
      </c>
      <c r="BH725" s="44">
        <f t="shared" si="1053"/>
        <v>11.962858486130699</v>
      </c>
      <c r="BI725" s="44">
        <f t="shared" si="1054"/>
        <v>0</v>
      </c>
      <c r="BJ725" s="44">
        <f t="shared" si="1055"/>
        <v>78.783968030089326</v>
      </c>
      <c r="BK725" s="44">
        <f t="shared" si="1056"/>
        <v>9.2284908321579682</v>
      </c>
      <c r="BL725" s="44">
        <f t="shared" si="1057"/>
        <v>1.5380818053596617</v>
      </c>
      <c r="BM725" s="44">
        <f t="shared" si="1058"/>
        <v>237.88998589562763</v>
      </c>
      <c r="BN725" s="44">
        <f t="shared" si="1059"/>
        <v>7.6904090267983065</v>
      </c>
      <c r="BO725" s="39">
        <f t="shared" si="1060"/>
        <v>2.6523337420307864E-3</v>
      </c>
      <c r="BP725" s="39">
        <f t="shared" si="979"/>
        <v>4.158756304252156E-3</v>
      </c>
      <c r="BQ725" s="39">
        <f t="shared" si="980"/>
        <v>2.181093863592307E-2</v>
      </c>
      <c r="BR725" s="39">
        <f t="shared" si="981"/>
        <v>9.0127845602987883E-4</v>
      </c>
      <c r="BS725" s="39">
        <f t="shared" si="982"/>
        <v>0</v>
      </c>
      <c r="BT725" s="39">
        <f t="shared" si="983"/>
        <v>5.9355624032824883E-3</v>
      </c>
      <c r="BU725" s="39">
        <f t="shared" si="984"/>
        <v>6.9527195179447799E-4</v>
      </c>
      <c r="BV725" s="39">
        <f t="shared" si="985"/>
        <v>1.1587865863241302E-4</v>
      </c>
      <c r="BW725" s="39">
        <f t="shared" si="986"/>
        <v>1.7922565868479876E-2</v>
      </c>
      <c r="BX725" s="39">
        <f t="shared" si="987"/>
        <v>5.7939329316206492E-4</v>
      </c>
      <c r="BY725" s="39">
        <f t="shared" si="988"/>
        <v>3.0735197869026282E-4</v>
      </c>
      <c r="BZ725" s="39">
        <f t="shared" si="989"/>
        <v>4.8191596658715967E-4</v>
      </c>
      <c r="CA725" s="39">
        <f t="shared" si="990"/>
        <v>2.5274478247636176E-3</v>
      </c>
      <c r="CB725" s="39">
        <f t="shared" si="991"/>
        <v>1.0443999275882717E-4</v>
      </c>
      <c r="CC725" s="39">
        <f t="shared" si="992"/>
        <v>0</v>
      </c>
      <c r="CD725" s="39">
        <f t="shared" si="993"/>
        <v>6.8781195231170462E-4</v>
      </c>
      <c r="CE725" s="39">
        <f t="shared" si="994"/>
        <v>8.0567994413952376E-5</v>
      </c>
      <c r="CF725" s="39">
        <f t="shared" si="995"/>
        <v>1.3427999068992067E-5</v>
      </c>
      <c r="CG725" s="39">
        <f t="shared" si="996"/>
        <v>2.0768638560041061E-3</v>
      </c>
      <c r="CH725" s="39">
        <f t="shared" si="997"/>
        <v>6.7139995344960325E-5</v>
      </c>
      <c r="CI725" s="39">
        <f t="shared" si="998"/>
        <v>3.7189589421521799E-2</v>
      </c>
      <c r="CJ725" s="39">
        <f t="shared" si="999"/>
        <v>5.8311831957046319E-2</v>
      </c>
      <c r="CK725" s="39">
        <f t="shared" si="1000"/>
        <v>0.30582118679639769</v>
      </c>
      <c r="CL725" s="39">
        <f t="shared" si="1001"/>
        <v>1.2637239123818087E-2</v>
      </c>
      <c r="CM725" s="39">
        <f t="shared" si="1002"/>
        <v>0</v>
      </c>
      <c r="CN725" s="39">
        <f t="shared" si="1003"/>
        <v>8.3225246229716263E-2</v>
      </c>
      <c r="CO725" s="39">
        <f t="shared" si="1004"/>
        <v>9.7487273240882376E-3</v>
      </c>
      <c r="CP725" s="39">
        <f t="shared" si="1005"/>
        <v>1.6247878873480398E-3</v>
      </c>
      <c r="CQ725" s="39">
        <f t="shared" si="1006"/>
        <v>0.25130052657649682</v>
      </c>
      <c r="CR725" s="39">
        <f t="shared" si="1007"/>
        <v>8.123939436740198E-3</v>
      </c>
      <c r="CS725" s="39">
        <f t="shared" si="1008"/>
        <v>8.2757366114007812E-3</v>
      </c>
      <c r="CT725" s="39">
        <f t="shared" si="1009"/>
        <v>1.2976033618846855E-2</v>
      </c>
      <c r="CU725" s="39">
        <f t="shared" si="1010"/>
        <v>6.8053872911227775E-2</v>
      </c>
      <c r="CV725" s="39">
        <f t="shared" si="1011"/>
        <v>2.8121435087284201E-3</v>
      </c>
      <c r="CW725" s="39">
        <f t="shared" si="1012"/>
        <v>0</v>
      </c>
      <c r="CX725" s="39">
        <f t="shared" si="1013"/>
        <v>1.8519973678911453E-2</v>
      </c>
      <c r="CY725" s="39">
        <f t="shared" si="1014"/>
        <v>2.1693678495904958E-3</v>
      </c>
      <c r="CZ725" s="39">
        <f t="shared" si="1015"/>
        <v>3.6156130826508267E-4</v>
      </c>
      <c r="DA725" s="39">
        <f t="shared" si="1016"/>
        <v>5.592148234499944E-2</v>
      </c>
      <c r="DB725" s="39">
        <f t="shared" si="1017"/>
        <v>1.807806541325413E-3</v>
      </c>
    </row>
    <row r="726" spans="1:106" ht="12.75" customHeight="1" x14ac:dyDescent="0.3">
      <c r="A726" s="9" t="str">
        <f t="shared" si="1018"/>
        <v>13 Hidalgo70-74 añosTotal</v>
      </c>
      <c r="B726" s="22" t="s">
        <v>48</v>
      </c>
      <c r="C726" s="22" t="s">
        <v>14</v>
      </c>
      <c r="D726" s="30" t="s">
        <v>89</v>
      </c>
      <c r="E726" s="23">
        <v>66179</v>
      </c>
      <c r="F726" s="23">
        <v>63952</v>
      </c>
      <c r="G726" s="23">
        <v>63482</v>
      </c>
      <c r="H726" s="23">
        <v>435</v>
      </c>
      <c r="I726" s="23">
        <v>35</v>
      </c>
      <c r="J726" s="23">
        <v>2175</v>
      </c>
      <c r="K726" s="23">
        <v>2037</v>
      </c>
      <c r="L726" s="23">
        <v>123</v>
      </c>
      <c r="M726" s="23">
        <v>15</v>
      </c>
      <c r="N726" s="23">
        <v>52</v>
      </c>
      <c r="O726" s="38">
        <f>+'07'!E725-'05'!J726</f>
        <v>435</v>
      </c>
      <c r="P726" s="38">
        <f t="shared" si="1019"/>
        <v>2610</v>
      </c>
      <c r="Q726" s="39">
        <f>'07'!F725/'05'!$P726</f>
        <v>3.6781609195402298E-2</v>
      </c>
      <c r="R726" s="39">
        <f>'07'!G725/'05'!$P726</f>
        <v>6.0919540229885057E-2</v>
      </c>
      <c r="S726" s="39">
        <f>'07'!H725/'05'!$P726</f>
        <v>0.43984674329501916</v>
      </c>
      <c r="T726" s="39">
        <f>'07'!I725/'05'!$P726</f>
        <v>1.5708812260536397E-2</v>
      </c>
      <c r="U726" s="39">
        <f>'07'!J725/'05'!$P726</f>
        <v>0</v>
      </c>
      <c r="V726" s="39">
        <f>'07'!K725/'05'!$P726</f>
        <v>0.1049808429118774</v>
      </c>
      <c r="W726" s="39">
        <f>'07'!L725/'05'!$P726</f>
        <v>1.1111111111111112E-2</v>
      </c>
      <c r="X726" s="39">
        <f>'07'!M725/'05'!$P726</f>
        <v>7.6628352490421458E-4</v>
      </c>
      <c r="Y726" s="39">
        <f>'07'!N725/'05'!$P726</f>
        <v>0.31724137931034485</v>
      </c>
      <c r="Z726" s="39">
        <f>'07'!O725/'05'!$P726</f>
        <v>1.264367816091954E-2</v>
      </c>
      <c r="AA726" s="44">
        <f t="shared" si="1020"/>
        <v>4.5241379310344829</v>
      </c>
      <c r="AB726" s="44">
        <f t="shared" si="1021"/>
        <v>7.4931034482758623</v>
      </c>
      <c r="AC726" s="44">
        <f t="shared" si="1022"/>
        <v>54.101149425287353</v>
      </c>
      <c r="AD726" s="44">
        <f t="shared" si="1023"/>
        <v>1.9321839080459768</v>
      </c>
      <c r="AE726" s="44">
        <f t="shared" si="1024"/>
        <v>0</v>
      </c>
      <c r="AF726" s="44">
        <f t="shared" si="1025"/>
        <v>12.91264367816092</v>
      </c>
      <c r="AG726" s="44">
        <f t="shared" si="1026"/>
        <v>1.3666666666666667</v>
      </c>
      <c r="AH726" s="44">
        <f t="shared" si="1027"/>
        <v>9.4252873563218389E-2</v>
      </c>
      <c r="AI726" s="44">
        <f t="shared" si="1028"/>
        <v>39.020689655172418</v>
      </c>
      <c r="AJ726" s="44">
        <f t="shared" si="1029"/>
        <v>1.5551724137931033</v>
      </c>
      <c r="AK726" s="44">
        <f t="shared" si="1030"/>
        <v>0.55172413793103448</v>
      </c>
      <c r="AL726" s="44">
        <f t="shared" si="1031"/>
        <v>0.9137931034482758</v>
      </c>
      <c r="AM726" s="44">
        <f t="shared" si="1032"/>
        <v>6.5977011494252871</v>
      </c>
      <c r="AN726" s="44">
        <f t="shared" si="1033"/>
        <v>0.23563218390804597</v>
      </c>
      <c r="AO726" s="44">
        <f t="shared" si="1034"/>
        <v>0</v>
      </c>
      <c r="AP726" s="44">
        <f t="shared" si="1035"/>
        <v>1.5747126436781609</v>
      </c>
      <c r="AQ726" s="44">
        <f t="shared" si="1036"/>
        <v>0.16666666666666669</v>
      </c>
      <c r="AR726" s="44">
        <f t="shared" si="1037"/>
        <v>1.1494252873563218E-2</v>
      </c>
      <c r="AS726" s="44">
        <f t="shared" si="1038"/>
        <v>4.7586206896551726</v>
      </c>
      <c r="AT726" s="44">
        <f t="shared" si="1039"/>
        <v>0.18965517241379309</v>
      </c>
      <c r="AU726" s="44">
        <f t="shared" si="1040"/>
        <v>74.92413793103448</v>
      </c>
      <c r="AV726" s="44">
        <f t="shared" si="1041"/>
        <v>124.09310344827585</v>
      </c>
      <c r="AW726" s="44">
        <f t="shared" si="1042"/>
        <v>895.96781609195398</v>
      </c>
      <c r="AX726" s="44">
        <f t="shared" si="1043"/>
        <v>31.998850574712641</v>
      </c>
      <c r="AY726" s="44">
        <f t="shared" si="1044"/>
        <v>0</v>
      </c>
      <c r="AZ726" s="44">
        <f t="shared" si="1045"/>
        <v>213.84597701149426</v>
      </c>
      <c r="BA726" s="44">
        <f t="shared" si="1046"/>
        <v>22.633333333333333</v>
      </c>
      <c r="BB726" s="44">
        <f t="shared" si="1047"/>
        <v>1.5609195402298852</v>
      </c>
      <c r="BC726" s="44">
        <f t="shared" si="1048"/>
        <v>646.22068965517246</v>
      </c>
      <c r="BD726" s="44">
        <f t="shared" si="1049"/>
        <v>25.755172413793105</v>
      </c>
      <c r="BE726" s="44">
        <f t="shared" si="1050"/>
        <v>16</v>
      </c>
      <c r="BF726" s="44">
        <f t="shared" si="1051"/>
        <v>26.5</v>
      </c>
      <c r="BG726" s="44">
        <f t="shared" si="1052"/>
        <v>191.33333333333334</v>
      </c>
      <c r="BH726" s="44">
        <f t="shared" si="1053"/>
        <v>6.833333333333333</v>
      </c>
      <c r="BI726" s="44">
        <f t="shared" si="1054"/>
        <v>0</v>
      </c>
      <c r="BJ726" s="44">
        <f t="shared" si="1055"/>
        <v>45.666666666666671</v>
      </c>
      <c r="BK726" s="44">
        <f t="shared" si="1056"/>
        <v>4.8333333333333339</v>
      </c>
      <c r="BL726" s="44">
        <f t="shared" si="1057"/>
        <v>0.33333333333333337</v>
      </c>
      <c r="BM726" s="44">
        <f t="shared" si="1058"/>
        <v>138</v>
      </c>
      <c r="BN726" s="44">
        <f t="shared" si="1059"/>
        <v>5.5</v>
      </c>
      <c r="BO726" s="39">
        <f t="shared" si="1060"/>
        <v>1.733386180472982E-3</v>
      </c>
      <c r="BP726" s="39">
        <f t="shared" si="979"/>
        <v>2.8709208614083764E-3</v>
      </c>
      <c r="BQ726" s="39">
        <f t="shared" si="980"/>
        <v>2.0728409741489408E-2</v>
      </c>
      <c r="BR726" s="39">
        <f t="shared" si="981"/>
        <v>7.403003479103359E-4</v>
      </c>
      <c r="BS726" s="39">
        <f t="shared" si="982"/>
        <v>0</v>
      </c>
      <c r="BT726" s="39">
        <f t="shared" si="983"/>
        <v>4.9473730567666362E-3</v>
      </c>
      <c r="BU726" s="39">
        <f t="shared" si="984"/>
        <v>5.2362707535121326E-4</v>
      </c>
      <c r="BV726" s="39">
        <f t="shared" si="985"/>
        <v>3.6112212093187125E-5</v>
      </c>
      <c r="BW726" s="39">
        <f t="shared" si="986"/>
        <v>1.4950455806579471E-2</v>
      </c>
      <c r="BX726" s="39">
        <f t="shared" si="987"/>
        <v>5.9585149953758751E-4</v>
      </c>
      <c r="BY726" s="39">
        <f t="shared" si="988"/>
        <v>2.1138855859426607E-4</v>
      </c>
      <c r="BZ726" s="39">
        <f t="shared" si="989"/>
        <v>3.501123001717532E-4</v>
      </c>
      <c r="CA726" s="39">
        <f t="shared" si="990"/>
        <v>2.5278548465230985E-3</v>
      </c>
      <c r="CB726" s="39">
        <f t="shared" si="991"/>
        <v>9.0280530232967799E-5</v>
      </c>
      <c r="CC726" s="39">
        <f t="shared" si="992"/>
        <v>0</v>
      </c>
      <c r="CD726" s="39">
        <f t="shared" si="993"/>
        <v>6.0333817765446777E-4</v>
      </c>
      <c r="CE726" s="39">
        <f t="shared" si="994"/>
        <v>6.3856960408684553E-5</v>
      </c>
      <c r="CF726" s="39">
        <f t="shared" si="995"/>
        <v>4.4039283040472099E-6</v>
      </c>
      <c r="CG726" s="39">
        <f t="shared" si="996"/>
        <v>1.823226317875545E-3</v>
      </c>
      <c r="CH726" s="39">
        <f t="shared" si="997"/>
        <v>7.2664817016778959E-5</v>
      </c>
      <c r="CI726" s="39">
        <f t="shared" si="998"/>
        <v>2.8706566257101333E-2</v>
      </c>
      <c r="CJ726" s="39">
        <f t="shared" si="999"/>
        <v>4.7545250363324083E-2</v>
      </c>
      <c r="CK726" s="39">
        <f t="shared" si="1000"/>
        <v>0.34328268815783675</v>
      </c>
      <c r="CL726" s="39">
        <f t="shared" si="1001"/>
        <v>1.2260096005637027E-2</v>
      </c>
      <c r="CM726" s="39">
        <f t="shared" si="1002"/>
        <v>0</v>
      </c>
      <c r="CN726" s="39">
        <f t="shared" si="1003"/>
        <v>8.193332452547672E-2</v>
      </c>
      <c r="CO726" s="39">
        <f t="shared" si="1004"/>
        <v>8.671775223499361E-3</v>
      </c>
      <c r="CP726" s="39">
        <f t="shared" si="1005"/>
        <v>5.980534636896112E-4</v>
      </c>
      <c r="CQ726" s="39">
        <f t="shared" si="1006"/>
        <v>0.24759413396749902</v>
      </c>
      <c r="CR726" s="39">
        <f t="shared" si="1007"/>
        <v>9.8678821508785836E-3</v>
      </c>
      <c r="CS726" s="39">
        <f t="shared" si="1008"/>
        <v>6.1302681992337167E-3</v>
      </c>
      <c r="CT726" s="39">
        <f t="shared" si="1009"/>
        <v>1.0153256704980842E-2</v>
      </c>
      <c r="CU726" s="39">
        <f t="shared" si="1010"/>
        <v>7.330779054916986E-2</v>
      </c>
      <c r="CV726" s="39">
        <f t="shared" si="1011"/>
        <v>2.6181353767560662E-3</v>
      </c>
      <c r="CW726" s="39">
        <f t="shared" si="1012"/>
        <v>0</v>
      </c>
      <c r="CX726" s="39">
        <f t="shared" si="1013"/>
        <v>1.7496807151979567E-2</v>
      </c>
      <c r="CY726" s="39">
        <f t="shared" si="1014"/>
        <v>1.8518518518518521E-3</v>
      </c>
      <c r="CZ726" s="39">
        <f t="shared" si="1015"/>
        <v>1.2771392081736911E-4</v>
      </c>
      <c r="DA726" s="39">
        <f t="shared" si="1016"/>
        <v>5.2873563218390804E-2</v>
      </c>
      <c r="DB726" s="39">
        <f t="shared" si="1017"/>
        <v>2.1072796934865899E-3</v>
      </c>
    </row>
    <row r="727" spans="1:106" ht="12.75" customHeight="1" x14ac:dyDescent="0.3">
      <c r="A727" s="9" t="str">
        <f t="shared" si="1018"/>
        <v>13 Hidalgo75-79 añosTotal</v>
      </c>
      <c r="B727" s="22" t="s">
        <v>48</v>
      </c>
      <c r="C727" s="22" t="s">
        <v>14</v>
      </c>
      <c r="D727" s="30" t="s">
        <v>90</v>
      </c>
      <c r="E727" s="23">
        <v>47263</v>
      </c>
      <c r="F727" s="23">
        <v>46066</v>
      </c>
      <c r="G727" s="23">
        <v>45759</v>
      </c>
      <c r="H727" s="23">
        <v>287</v>
      </c>
      <c r="I727" s="23">
        <v>20</v>
      </c>
      <c r="J727" s="23">
        <v>1160</v>
      </c>
      <c r="K727" s="23">
        <v>1106</v>
      </c>
      <c r="L727" s="23">
        <v>45</v>
      </c>
      <c r="M727" s="23">
        <v>9</v>
      </c>
      <c r="N727" s="23">
        <v>37</v>
      </c>
      <c r="O727" s="38">
        <f>+'07'!E726-'05'!J727</f>
        <v>287</v>
      </c>
      <c r="P727" s="38">
        <f t="shared" si="1019"/>
        <v>1447</v>
      </c>
      <c r="Q727" s="39">
        <f>'07'!F726/'05'!$P727</f>
        <v>3.1098825155494125E-2</v>
      </c>
      <c r="R727" s="39">
        <f>'07'!G726/'05'!$P727</f>
        <v>4.0082930200414653E-2</v>
      </c>
      <c r="S727" s="39">
        <f>'07'!H726/'05'!$P727</f>
        <v>0.47270214236351071</v>
      </c>
      <c r="T727" s="39">
        <f>'07'!I726/'05'!$P727</f>
        <v>1.10573600552868E-2</v>
      </c>
      <c r="U727" s="39">
        <f>'07'!J726/'05'!$P727</f>
        <v>0</v>
      </c>
      <c r="V727" s="39">
        <f>'07'!K726/'05'!$P727</f>
        <v>8.4312370421561852E-2</v>
      </c>
      <c r="W727" s="39">
        <f>'07'!L726/'05'!$P727</f>
        <v>8.9841050449205248E-3</v>
      </c>
      <c r="X727" s="39">
        <f>'07'!M726/'05'!$P727</f>
        <v>0</v>
      </c>
      <c r="Y727" s="39">
        <f>'07'!N726/'05'!$P727</f>
        <v>0.34277816171389081</v>
      </c>
      <c r="Z727" s="39">
        <f>'07'!O726/'05'!$P727</f>
        <v>8.9841050449205248E-3</v>
      </c>
      <c r="AA727" s="44">
        <f t="shared" si="1020"/>
        <v>1.3994471319972357</v>
      </c>
      <c r="AB727" s="44">
        <f t="shared" si="1021"/>
        <v>1.8037318590186593</v>
      </c>
      <c r="AC727" s="44">
        <f t="shared" si="1022"/>
        <v>21.271596406357983</v>
      </c>
      <c r="AD727" s="44">
        <f t="shared" si="1023"/>
        <v>0.49758120248790599</v>
      </c>
      <c r="AE727" s="44">
        <f t="shared" si="1024"/>
        <v>0</v>
      </c>
      <c r="AF727" s="44">
        <f t="shared" si="1025"/>
        <v>3.7940566689702835</v>
      </c>
      <c r="AG727" s="44">
        <f t="shared" si="1026"/>
        <v>0.4042847270214236</v>
      </c>
      <c r="AH727" s="44">
        <f t="shared" si="1027"/>
        <v>0</v>
      </c>
      <c r="AI727" s="44">
        <f t="shared" si="1028"/>
        <v>15.425017277125086</v>
      </c>
      <c r="AJ727" s="44">
        <f t="shared" si="1029"/>
        <v>0.4042847270214236</v>
      </c>
      <c r="AK727" s="44">
        <f t="shared" si="1030"/>
        <v>0.27988942639944714</v>
      </c>
      <c r="AL727" s="44">
        <f t="shared" si="1031"/>
        <v>0.36074637180373187</v>
      </c>
      <c r="AM727" s="44">
        <f t="shared" si="1032"/>
        <v>4.2543192812715969</v>
      </c>
      <c r="AN727" s="44">
        <f t="shared" si="1033"/>
        <v>9.9516240497581204E-2</v>
      </c>
      <c r="AO727" s="44">
        <f t="shared" si="1034"/>
        <v>0</v>
      </c>
      <c r="AP727" s="44">
        <f t="shared" si="1035"/>
        <v>0.75881133379405663</v>
      </c>
      <c r="AQ727" s="44">
        <f t="shared" si="1036"/>
        <v>8.085694540428473E-2</v>
      </c>
      <c r="AR727" s="44">
        <f t="shared" si="1037"/>
        <v>0</v>
      </c>
      <c r="AS727" s="44">
        <f t="shared" si="1038"/>
        <v>3.0850034554250172</v>
      </c>
      <c r="AT727" s="44">
        <f t="shared" si="1039"/>
        <v>8.085694540428473E-2</v>
      </c>
      <c r="AU727" s="44">
        <f t="shared" si="1040"/>
        <v>34.395300621976503</v>
      </c>
      <c r="AV727" s="44">
        <f t="shared" si="1041"/>
        <v>44.331720801658605</v>
      </c>
      <c r="AW727" s="44">
        <f t="shared" si="1042"/>
        <v>522.80856945404287</v>
      </c>
      <c r="AX727" s="44">
        <f t="shared" si="1043"/>
        <v>12.2294402211472</v>
      </c>
      <c r="AY727" s="44">
        <f t="shared" si="1044"/>
        <v>0</v>
      </c>
      <c r="AZ727" s="44">
        <f t="shared" si="1045"/>
        <v>93.249481686247407</v>
      </c>
      <c r="BA727" s="44">
        <f t="shared" si="1046"/>
        <v>9.9364201796821003</v>
      </c>
      <c r="BB727" s="44">
        <f t="shared" si="1047"/>
        <v>0</v>
      </c>
      <c r="BC727" s="44">
        <f t="shared" si="1048"/>
        <v>379.11264685556324</v>
      </c>
      <c r="BD727" s="44">
        <f t="shared" si="1049"/>
        <v>9.9364201796821003</v>
      </c>
      <c r="BE727" s="44">
        <f t="shared" si="1050"/>
        <v>8.9253628196268142</v>
      </c>
      <c r="BF727" s="44">
        <f t="shared" si="1051"/>
        <v>11.503800967519005</v>
      </c>
      <c r="BG727" s="44">
        <f t="shared" si="1052"/>
        <v>135.66551485832758</v>
      </c>
      <c r="BH727" s="44">
        <f t="shared" si="1053"/>
        <v>3.1734623358673115</v>
      </c>
      <c r="BI727" s="44">
        <f t="shared" si="1054"/>
        <v>0</v>
      </c>
      <c r="BJ727" s="44">
        <f t="shared" si="1055"/>
        <v>24.197650310988251</v>
      </c>
      <c r="BK727" s="44">
        <f t="shared" si="1056"/>
        <v>2.5784381478921907</v>
      </c>
      <c r="BL727" s="44">
        <f t="shared" si="1057"/>
        <v>0</v>
      </c>
      <c r="BM727" s="44">
        <f t="shared" si="1058"/>
        <v>98.377332411886655</v>
      </c>
      <c r="BN727" s="44">
        <f t="shared" si="1059"/>
        <v>2.5784381478921907</v>
      </c>
      <c r="BO727" s="39">
        <f t="shared" si="1060"/>
        <v>9.6713692605199426E-4</v>
      </c>
      <c r="BP727" s="39">
        <f t="shared" si="979"/>
        <v>1.2465320380225704E-3</v>
      </c>
      <c r="BQ727" s="39">
        <f t="shared" si="980"/>
        <v>1.4700481275990314E-2</v>
      </c>
      <c r="BR727" s="39">
        <f t="shared" si="981"/>
        <v>3.4387090704070906E-4</v>
      </c>
      <c r="BS727" s="39">
        <f t="shared" si="982"/>
        <v>0</v>
      </c>
      <c r="BT727" s="39">
        <f t="shared" si="983"/>
        <v>2.6220156661854069E-3</v>
      </c>
      <c r="BU727" s="39">
        <f t="shared" si="984"/>
        <v>2.7939511197057609E-4</v>
      </c>
      <c r="BV727" s="39">
        <f t="shared" si="985"/>
        <v>0</v>
      </c>
      <c r="BW727" s="39">
        <f t="shared" si="986"/>
        <v>1.065999811826198E-2</v>
      </c>
      <c r="BX727" s="39">
        <f t="shared" si="987"/>
        <v>2.7939511197057609E-4</v>
      </c>
      <c r="BY727" s="39">
        <f t="shared" si="988"/>
        <v>1.9342738521039885E-4</v>
      </c>
      <c r="BZ727" s="39">
        <f t="shared" si="989"/>
        <v>2.4930640760451408E-4</v>
      </c>
      <c r="CA727" s="39">
        <f t="shared" si="990"/>
        <v>2.9400962551980629E-3</v>
      </c>
      <c r="CB727" s="39">
        <f t="shared" si="991"/>
        <v>6.877418140814182E-5</v>
      </c>
      <c r="CC727" s="39">
        <f t="shared" si="992"/>
        <v>0</v>
      </c>
      <c r="CD727" s="39">
        <f t="shared" si="993"/>
        <v>5.2440313323708131E-4</v>
      </c>
      <c r="CE727" s="39">
        <f t="shared" si="994"/>
        <v>5.5879022394115226E-5</v>
      </c>
      <c r="CF727" s="39">
        <f t="shared" si="995"/>
        <v>0</v>
      </c>
      <c r="CG727" s="39">
        <f t="shared" si="996"/>
        <v>2.1319996236523961E-3</v>
      </c>
      <c r="CH727" s="39">
        <f t="shared" si="997"/>
        <v>5.5879022394115226E-5</v>
      </c>
      <c r="CI727" s="39">
        <f t="shared" si="998"/>
        <v>2.3770076449189013E-2</v>
      </c>
      <c r="CJ727" s="39">
        <f t="shared" si="999"/>
        <v>3.0636987423399174E-2</v>
      </c>
      <c r="CK727" s="39">
        <f t="shared" si="1000"/>
        <v>0.36130516202767304</v>
      </c>
      <c r="CL727" s="39">
        <f t="shared" si="1001"/>
        <v>8.4515827374894263E-3</v>
      </c>
      <c r="CM727" s="39">
        <f t="shared" si="1002"/>
        <v>0</v>
      </c>
      <c r="CN727" s="39">
        <f t="shared" si="1003"/>
        <v>6.4443318373356887E-2</v>
      </c>
      <c r="CO727" s="39">
        <f t="shared" si="1004"/>
        <v>6.8669109742101591E-3</v>
      </c>
      <c r="CP727" s="39">
        <f t="shared" si="1005"/>
        <v>0</v>
      </c>
      <c r="CQ727" s="39">
        <f t="shared" si="1006"/>
        <v>0.26199906486217223</v>
      </c>
      <c r="CR727" s="39">
        <f t="shared" si="1007"/>
        <v>6.8669109742101591E-3</v>
      </c>
      <c r="CS727" s="39">
        <f t="shared" si="1008"/>
        <v>6.1681843950427192E-3</v>
      </c>
      <c r="CT727" s="39">
        <f t="shared" si="1009"/>
        <v>7.9501043313883937E-3</v>
      </c>
      <c r="CU727" s="39">
        <f t="shared" si="1010"/>
        <v>9.3756402804649336E-2</v>
      </c>
      <c r="CV727" s="39">
        <f t="shared" si="1011"/>
        <v>2.1931322293485219E-3</v>
      </c>
      <c r="CW727" s="39">
        <f t="shared" si="1012"/>
        <v>0</v>
      </c>
      <c r="CX727" s="39">
        <f t="shared" si="1013"/>
        <v>1.6722633248782481E-2</v>
      </c>
      <c r="CY727" s="39">
        <f t="shared" si="1014"/>
        <v>1.7819199363456743E-3</v>
      </c>
      <c r="CZ727" s="39">
        <f t="shared" si="1015"/>
        <v>0</v>
      </c>
      <c r="DA727" s="39">
        <f t="shared" si="1016"/>
        <v>6.7987099109804189E-2</v>
      </c>
      <c r="DB727" s="39">
        <f t="shared" si="1017"/>
        <v>1.7819199363456743E-3</v>
      </c>
    </row>
    <row r="728" spans="1:106" ht="12.75" customHeight="1" x14ac:dyDescent="0.3">
      <c r="A728" s="9" t="str">
        <f t="shared" si="1018"/>
        <v>13 Hidalgo80-84 añosTotal</v>
      </c>
      <c r="B728" s="22" t="s">
        <v>48</v>
      </c>
      <c r="C728" s="22" t="s">
        <v>14</v>
      </c>
      <c r="D728" s="30" t="s">
        <v>91</v>
      </c>
      <c r="E728" s="23">
        <v>29997</v>
      </c>
      <c r="F728" s="23">
        <v>29320</v>
      </c>
      <c r="G728" s="23">
        <v>29110</v>
      </c>
      <c r="H728" s="23">
        <v>201</v>
      </c>
      <c r="I728" s="23">
        <v>9</v>
      </c>
      <c r="J728" s="23">
        <v>667</v>
      </c>
      <c r="K728" s="23">
        <v>642</v>
      </c>
      <c r="L728" s="23">
        <v>19</v>
      </c>
      <c r="M728" s="23">
        <v>6</v>
      </c>
      <c r="N728" s="23">
        <v>10</v>
      </c>
      <c r="O728" s="38">
        <f>+'07'!E727-'05'!J728</f>
        <v>201</v>
      </c>
      <c r="P728" s="38">
        <f t="shared" si="1019"/>
        <v>868</v>
      </c>
      <c r="Q728" s="39">
        <f>'07'!F727/'05'!$P728</f>
        <v>2.6497695852534562E-2</v>
      </c>
      <c r="R728" s="39">
        <f>'07'!G727/'05'!$P728</f>
        <v>3.5714285714285712E-2</v>
      </c>
      <c r="S728" s="39">
        <f>'07'!H727/'05'!$P728</f>
        <v>0.50806451612903225</v>
      </c>
      <c r="T728" s="39">
        <f>'07'!I727/'05'!$P728</f>
        <v>6.9124423963133645E-3</v>
      </c>
      <c r="U728" s="39">
        <f>'07'!J727/'05'!$P728</f>
        <v>0</v>
      </c>
      <c r="V728" s="39">
        <f>'07'!K727/'05'!$P728</f>
        <v>8.0645161290322578E-2</v>
      </c>
      <c r="W728" s="39">
        <f>'07'!L727/'05'!$P728</f>
        <v>9.2165898617511521E-3</v>
      </c>
      <c r="X728" s="39">
        <f>'07'!M727/'05'!$P728</f>
        <v>0</v>
      </c>
      <c r="Y728" s="39">
        <f>'07'!N727/'05'!$P728</f>
        <v>0.31566820276497698</v>
      </c>
      <c r="Z728" s="39">
        <f>'07'!O727/'05'!$P728</f>
        <v>1.7281105990783412E-2</v>
      </c>
      <c r="AA728" s="44">
        <f t="shared" si="1020"/>
        <v>0.50345622119815669</v>
      </c>
      <c r="AB728" s="44">
        <f t="shared" si="1021"/>
        <v>0.67857142857142849</v>
      </c>
      <c r="AC728" s="44">
        <f t="shared" si="1022"/>
        <v>9.6532258064516121</v>
      </c>
      <c r="AD728" s="44">
        <f t="shared" si="1023"/>
        <v>0.13133640552995393</v>
      </c>
      <c r="AE728" s="44">
        <f t="shared" si="1024"/>
        <v>0</v>
      </c>
      <c r="AF728" s="44">
        <f t="shared" si="1025"/>
        <v>1.532258064516129</v>
      </c>
      <c r="AG728" s="44">
        <f t="shared" si="1026"/>
        <v>0.17511520737327188</v>
      </c>
      <c r="AH728" s="44">
        <f t="shared" si="1027"/>
        <v>0</v>
      </c>
      <c r="AI728" s="44">
        <f t="shared" si="1028"/>
        <v>5.9976958525345623</v>
      </c>
      <c r="AJ728" s="44">
        <f t="shared" si="1029"/>
        <v>0.32834101382488484</v>
      </c>
      <c r="AK728" s="44">
        <f t="shared" si="1030"/>
        <v>0.15898617511520738</v>
      </c>
      <c r="AL728" s="44">
        <f t="shared" si="1031"/>
        <v>0.21428571428571427</v>
      </c>
      <c r="AM728" s="44">
        <f t="shared" si="1032"/>
        <v>3.0483870967741935</v>
      </c>
      <c r="AN728" s="44">
        <f t="shared" si="1033"/>
        <v>4.1474654377880185E-2</v>
      </c>
      <c r="AO728" s="44">
        <f t="shared" si="1034"/>
        <v>0</v>
      </c>
      <c r="AP728" s="44">
        <f t="shared" si="1035"/>
        <v>0.4838709677419355</v>
      </c>
      <c r="AQ728" s="44">
        <f t="shared" si="1036"/>
        <v>5.5299539170506909E-2</v>
      </c>
      <c r="AR728" s="44">
        <f t="shared" si="1037"/>
        <v>0</v>
      </c>
      <c r="AS728" s="44">
        <f t="shared" si="1038"/>
        <v>1.8940092165898619</v>
      </c>
      <c r="AT728" s="44">
        <f t="shared" si="1039"/>
        <v>0.10368663594470047</v>
      </c>
      <c r="AU728" s="44">
        <f t="shared" si="1040"/>
        <v>17.011520737327189</v>
      </c>
      <c r="AV728" s="44">
        <f t="shared" si="1041"/>
        <v>22.928571428571427</v>
      </c>
      <c r="AW728" s="44">
        <f t="shared" si="1042"/>
        <v>326.17741935483872</v>
      </c>
      <c r="AX728" s="44">
        <f t="shared" si="1043"/>
        <v>4.4377880184331797</v>
      </c>
      <c r="AY728" s="44">
        <f t="shared" si="1044"/>
        <v>0</v>
      </c>
      <c r="AZ728" s="44">
        <f t="shared" si="1045"/>
        <v>51.774193548387096</v>
      </c>
      <c r="BA728" s="44">
        <f t="shared" si="1046"/>
        <v>5.9170506912442393</v>
      </c>
      <c r="BB728" s="44">
        <f t="shared" si="1047"/>
        <v>0</v>
      </c>
      <c r="BC728" s="44">
        <f t="shared" si="1048"/>
        <v>202.65898617511522</v>
      </c>
      <c r="BD728" s="44">
        <f t="shared" si="1049"/>
        <v>11.09447004608295</v>
      </c>
      <c r="BE728" s="44">
        <f t="shared" si="1050"/>
        <v>5.3260368663594466</v>
      </c>
      <c r="BF728" s="44">
        <f t="shared" si="1051"/>
        <v>7.1785714285714279</v>
      </c>
      <c r="BG728" s="44">
        <f t="shared" si="1052"/>
        <v>102.12096774193549</v>
      </c>
      <c r="BH728" s="44">
        <f t="shared" si="1053"/>
        <v>1.3894009216589862</v>
      </c>
      <c r="BI728" s="44">
        <f t="shared" si="1054"/>
        <v>0</v>
      </c>
      <c r="BJ728" s="44">
        <f t="shared" si="1055"/>
        <v>16.20967741935484</v>
      </c>
      <c r="BK728" s="44">
        <f t="shared" si="1056"/>
        <v>1.8525345622119815</v>
      </c>
      <c r="BL728" s="44">
        <f t="shared" si="1057"/>
        <v>0</v>
      </c>
      <c r="BM728" s="44">
        <f t="shared" si="1058"/>
        <v>63.44930875576037</v>
      </c>
      <c r="BN728" s="44">
        <f t="shared" si="1059"/>
        <v>3.4735023041474657</v>
      </c>
      <c r="BO728" s="39">
        <f t="shared" si="1060"/>
        <v>5.8001868801630958E-4</v>
      </c>
      <c r="BP728" s="39">
        <f t="shared" si="979"/>
        <v>7.8176431863067795E-4</v>
      </c>
      <c r="BQ728" s="39">
        <f t="shared" si="980"/>
        <v>1.1121227887617064E-2</v>
      </c>
      <c r="BR728" s="39">
        <f t="shared" si="981"/>
        <v>1.5130922296077641E-4</v>
      </c>
      <c r="BS728" s="39">
        <f t="shared" si="982"/>
        <v>0</v>
      </c>
      <c r="BT728" s="39">
        <f t="shared" si="983"/>
        <v>1.7652742678757247E-3</v>
      </c>
      <c r="BU728" s="39">
        <f t="shared" si="984"/>
        <v>2.0174563061436853E-4</v>
      </c>
      <c r="BV728" s="39">
        <f t="shared" si="985"/>
        <v>0</v>
      </c>
      <c r="BW728" s="39">
        <f t="shared" si="986"/>
        <v>6.9097878485421226E-3</v>
      </c>
      <c r="BX728" s="39">
        <f t="shared" si="987"/>
        <v>3.7827305740194104E-4</v>
      </c>
      <c r="BY728" s="39">
        <f t="shared" si="988"/>
        <v>1.8316379621567669E-4</v>
      </c>
      <c r="BZ728" s="39">
        <f t="shared" si="989"/>
        <v>2.4687294272547725E-4</v>
      </c>
      <c r="CA728" s="39">
        <f t="shared" si="990"/>
        <v>3.5119667013527576E-3</v>
      </c>
      <c r="CB728" s="39">
        <f t="shared" si="991"/>
        <v>4.7781859882350445E-5</v>
      </c>
      <c r="CC728" s="39">
        <f t="shared" si="992"/>
        <v>0</v>
      </c>
      <c r="CD728" s="39">
        <f t="shared" si="993"/>
        <v>5.5745503196075522E-4</v>
      </c>
      <c r="CE728" s="39">
        <f t="shared" si="994"/>
        <v>6.3709146509800585E-5</v>
      </c>
      <c r="CF728" s="39">
        <f t="shared" si="995"/>
        <v>0</v>
      </c>
      <c r="CG728" s="39">
        <f t="shared" si="996"/>
        <v>2.1820382679606704E-3</v>
      </c>
      <c r="CH728" s="39">
        <f t="shared" si="997"/>
        <v>1.1945464970587612E-4</v>
      </c>
      <c r="CI728" s="39">
        <f t="shared" si="998"/>
        <v>1.9598526195077407E-2</v>
      </c>
      <c r="CJ728" s="39">
        <f t="shared" si="999"/>
        <v>2.6415404871626066E-2</v>
      </c>
      <c r="CK728" s="39">
        <f t="shared" si="1000"/>
        <v>0.37578043704474506</v>
      </c>
      <c r="CL728" s="39">
        <f t="shared" si="1001"/>
        <v>5.1126590074114971E-3</v>
      </c>
      <c r="CM728" s="39">
        <f t="shared" si="1002"/>
        <v>0</v>
      </c>
      <c r="CN728" s="39">
        <f t="shared" si="1003"/>
        <v>5.9647688419800803E-2</v>
      </c>
      <c r="CO728" s="39">
        <f t="shared" si="1004"/>
        <v>6.8168786765486628E-3</v>
      </c>
      <c r="CP728" s="39">
        <f t="shared" si="1005"/>
        <v>0</v>
      </c>
      <c r="CQ728" s="39">
        <f t="shared" si="1006"/>
        <v>0.23347809467179173</v>
      </c>
      <c r="CR728" s="39">
        <f t="shared" si="1007"/>
        <v>1.2781647518528744E-2</v>
      </c>
      <c r="CS728" s="39">
        <f t="shared" si="1008"/>
        <v>6.1359871732251693E-3</v>
      </c>
      <c r="CT728" s="39">
        <f t="shared" si="1009"/>
        <v>8.270243581303488E-3</v>
      </c>
      <c r="CU728" s="39">
        <f t="shared" si="1010"/>
        <v>0.11765088449531738</v>
      </c>
      <c r="CV728" s="39">
        <f t="shared" si="1011"/>
        <v>1.6006923060587399E-3</v>
      </c>
      <c r="CW728" s="39">
        <f t="shared" si="1012"/>
        <v>0</v>
      </c>
      <c r="CX728" s="39">
        <f t="shared" si="1013"/>
        <v>1.8674743570685298E-2</v>
      </c>
      <c r="CY728" s="39">
        <f t="shared" si="1014"/>
        <v>2.1342564080783196E-3</v>
      </c>
      <c r="CZ728" s="39">
        <f t="shared" si="1015"/>
        <v>0</v>
      </c>
      <c r="DA728" s="39">
        <f t="shared" si="1016"/>
        <v>7.3098281976682458E-2</v>
      </c>
      <c r="DB728" s="39">
        <f t="shared" si="1017"/>
        <v>4.0017307651468497E-3</v>
      </c>
    </row>
    <row r="729" spans="1:106" ht="12.75" customHeight="1" x14ac:dyDescent="0.3">
      <c r="A729" s="9" t="str">
        <f t="shared" si="1018"/>
        <v>13 Hidalgo85 años y másTotal</v>
      </c>
      <c r="B729" s="22" t="s">
        <v>48</v>
      </c>
      <c r="C729" s="22" t="s">
        <v>14</v>
      </c>
      <c r="D729" s="22" t="s">
        <v>92</v>
      </c>
      <c r="E729" s="23">
        <v>28296</v>
      </c>
      <c r="F729" s="23">
        <v>27668</v>
      </c>
      <c r="G729" s="23">
        <v>27455</v>
      </c>
      <c r="H729" s="23">
        <v>204</v>
      </c>
      <c r="I729" s="23">
        <v>9</v>
      </c>
      <c r="J729" s="23">
        <v>621</v>
      </c>
      <c r="K729" s="23">
        <v>599</v>
      </c>
      <c r="L729" s="23">
        <v>16</v>
      </c>
      <c r="M729" s="23">
        <v>6</v>
      </c>
      <c r="N729" s="23">
        <v>7</v>
      </c>
      <c r="O729" s="38">
        <f>+'07'!E728-'05'!J729</f>
        <v>204</v>
      </c>
      <c r="P729" s="38">
        <f t="shared" si="1019"/>
        <v>825</v>
      </c>
      <c r="Q729" s="39">
        <f>'07'!F728/'05'!$P729</f>
        <v>1.5757575757575758E-2</v>
      </c>
      <c r="R729" s="39">
        <f>'07'!G728/'05'!$P729</f>
        <v>2.3030303030303029E-2</v>
      </c>
      <c r="S729" s="39">
        <f>'07'!H728/'05'!$P729</f>
        <v>0.53212121212121211</v>
      </c>
      <c r="T729" s="39">
        <f>'07'!I728/'05'!$P729</f>
        <v>4.8484848484848485E-3</v>
      </c>
      <c r="U729" s="39">
        <f>'07'!J728/'05'!$P729</f>
        <v>0</v>
      </c>
      <c r="V729" s="39">
        <f>'07'!K728/'05'!$P729</f>
        <v>6.545454545454546E-2</v>
      </c>
      <c r="W729" s="39">
        <f>'07'!L728/'05'!$P729</f>
        <v>6.0606060606060606E-3</v>
      </c>
      <c r="X729" s="39">
        <f>'07'!M728/'05'!$P729</f>
        <v>1.2121212121212121E-3</v>
      </c>
      <c r="Y729" s="39">
        <f>'07'!N728/'05'!$P729</f>
        <v>0.34303030303030302</v>
      </c>
      <c r="Z729" s="39">
        <f>'07'!O728/'05'!$P729</f>
        <v>8.4848484848484857E-3</v>
      </c>
      <c r="AA729" s="44">
        <f t="shared" si="1020"/>
        <v>0.25212121212121213</v>
      </c>
      <c r="AB729" s="44">
        <f t="shared" si="1021"/>
        <v>0.36848484848484847</v>
      </c>
      <c r="AC729" s="44">
        <f t="shared" si="1022"/>
        <v>8.5139393939393937</v>
      </c>
      <c r="AD729" s="44">
        <f t="shared" si="1023"/>
        <v>7.7575757575757576E-2</v>
      </c>
      <c r="AE729" s="44">
        <f t="shared" si="1024"/>
        <v>0</v>
      </c>
      <c r="AF729" s="44">
        <f t="shared" si="1025"/>
        <v>1.0472727272727274</v>
      </c>
      <c r="AG729" s="44">
        <f t="shared" si="1026"/>
        <v>9.696969696969697E-2</v>
      </c>
      <c r="AH729" s="44">
        <f t="shared" si="1027"/>
        <v>1.9393939393939394E-2</v>
      </c>
      <c r="AI729" s="44">
        <f t="shared" si="1028"/>
        <v>5.4884848484848483</v>
      </c>
      <c r="AJ729" s="44">
        <f t="shared" si="1029"/>
        <v>0.13575757575757577</v>
      </c>
      <c r="AK729" s="44">
        <f t="shared" si="1030"/>
        <v>9.4545454545454544E-2</v>
      </c>
      <c r="AL729" s="44">
        <f t="shared" si="1031"/>
        <v>0.13818181818181818</v>
      </c>
      <c r="AM729" s="44">
        <f t="shared" si="1032"/>
        <v>3.1927272727272724</v>
      </c>
      <c r="AN729" s="44">
        <f t="shared" si="1033"/>
        <v>2.9090909090909091E-2</v>
      </c>
      <c r="AO729" s="44">
        <f t="shared" si="1034"/>
        <v>0</v>
      </c>
      <c r="AP729" s="44">
        <f t="shared" si="1035"/>
        <v>0.39272727272727276</v>
      </c>
      <c r="AQ729" s="44">
        <f t="shared" si="1036"/>
        <v>3.6363636363636362E-2</v>
      </c>
      <c r="AR729" s="44">
        <f t="shared" si="1037"/>
        <v>7.2727272727272727E-3</v>
      </c>
      <c r="AS729" s="44">
        <f t="shared" si="1038"/>
        <v>2.0581818181818181</v>
      </c>
      <c r="AT729" s="44">
        <f t="shared" si="1039"/>
        <v>5.0909090909090918E-2</v>
      </c>
      <c r="AU729" s="44">
        <f t="shared" si="1040"/>
        <v>9.4387878787878794</v>
      </c>
      <c r="AV729" s="44">
        <f t="shared" si="1041"/>
        <v>13.795151515151515</v>
      </c>
      <c r="AW729" s="44">
        <f t="shared" si="1042"/>
        <v>318.74060606060607</v>
      </c>
      <c r="AX729" s="44">
        <f t="shared" si="1043"/>
        <v>2.9042424242424243</v>
      </c>
      <c r="AY729" s="44">
        <f t="shared" si="1044"/>
        <v>0</v>
      </c>
      <c r="AZ729" s="44">
        <f t="shared" si="1045"/>
        <v>39.207272727272731</v>
      </c>
      <c r="BA729" s="44">
        <f t="shared" si="1046"/>
        <v>3.6303030303030304</v>
      </c>
      <c r="BB729" s="44">
        <f t="shared" si="1047"/>
        <v>0.72606060606060607</v>
      </c>
      <c r="BC729" s="44">
        <f t="shared" si="1048"/>
        <v>205.47515151515151</v>
      </c>
      <c r="BD729" s="44">
        <f t="shared" si="1049"/>
        <v>5.082424242424243</v>
      </c>
      <c r="BE729" s="44">
        <f t="shared" si="1050"/>
        <v>3.2145454545454548</v>
      </c>
      <c r="BF729" s="44">
        <f t="shared" si="1051"/>
        <v>4.6981818181818182</v>
      </c>
      <c r="BG729" s="44">
        <f t="shared" si="1052"/>
        <v>108.55272727272727</v>
      </c>
      <c r="BH729" s="44">
        <f t="shared" si="1053"/>
        <v>0.98909090909090913</v>
      </c>
      <c r="BI729" s="44">
        <f t="shared" si="1054"/>
        <v>0</v>
      </c>
      <c r="BJ729" s="44">
        <f t="shared" si="1055"/>
        <v>13.352727272727273</v>
      </c>
      <c r="BK729" s="44">
        <f t="shared" si="1056"/>
        <v>1.2363636363636363</v>
      </c>
      <c r="BL729" s="44">
        <f t="shared" si="1057"/>
        <v>0.24727272727272728</v>
      </c>
      <c r="BM729" s="44">
        <f t="shared" si="1058"/>
        <v>69.97818181818181</v>
      </c>
      <c r="BN729" s="44">
        <f t="shared" si="1059"/>
        <v>1.7309090909090912</v>
      </c>
      <c r="BO729" s="39">
        <f t="shared" si="1060"/>
        <v>3.0560146923783291E-4</v>
      </c>
      <c r="BP729" s="39">
        <f t="shared" si="979"/>
        <v>4.4664830119375571E-4</v>
      </c>
      <c r="BQ729" s="39">
        <f t="shared" si="980"/>
        <v>1.0319926538108357E-2</v>
      </c>
      <c r="BR729" s="39">
        <f t="shared" si="981"/>
        <v>9.4031221303948577E-5</v>
      </c>
      <c r="BS729" s="39">
        <f t="shared" si="982"/>
        <v>0</v>
      </c>
      <c r="BT729" s="39">
        <f t="shared" si="983"/>
        <v>1.2694214876033058E-3</v>
      </c>
      <c r="BU729" s="39">
        <f t="shared" si="984"/>
        <v>1.1753902662993572E-4</v>
      </c>
      <c r="BV729" s="39">
        <f t="shared" si="985"/>
        <v>2.3507805325987144E-5</v>
      </c>
      <c r="BW729" s="39">
        <f t="shared" si="986"/>
        <v>6.6527089072543613E-3</v>
      </c>
      <c r="BX729" s="39">
        <f t="shared" si="987"/>
        <v>1.6455463728191002E-4</v>
      </c>
      <c r="BY729" s="39">
        <f t="shared" si="988"/>
        <v>1.1460055096418733E-4</v>
      </c>
      <c r="BZ729" s="39">
        <f t="shared" si="989"/>
        <v>1.6749311294765839E-4</v>
      </c>
      <c r="CA729" s="39">
        <f t="shared" si="990"/>
        <v>3.8699724517906333E-3</v>
      </c>
      <c r="CB729" s="39">
        <f t="shared" si="991"/>
        <v>3.5261707988980715E-5</v>
      </c>
      <c r="CC729" s="39">
        <f t="shared" si="992"/>
        <v>0</v>
      </c>
      <c r="CD729" s="39">
        <f t="shared" si="993"/>
        <v>4.760330578512397E-4</v>
      </c>
      <c r="CE729" s="39">
        <f t="shared" si="994"/>
        <v>4.407713498622589E-5</v>
      </c>
      <c r="CF729" s="39">
        <f t="shared" si="995"/>
        <v>8.8154269972451787E-6</v>
      </c>
      <c r="CG729" s="39">
        <f t="shared" si="996"/>
        <v>2.4947658402203858E-3</v>
      </c>
      <c r="CH729" s="39">
        <f t="shared" si="997"/>
        <v>6.1707988980716261E-5</v>
      </c>
      <c r="CI729" s="39">
        <f t="shared" si="998"/>
        <v>1.1440955004591368E-2</v>
      </c>
      <c r="CJ729" s="39">
        <f t="shared" si="999"/>
        <v>1.6721395775941231E-2</v>
      </c>
      <c r="CK729" s="39">
        <f t="shared" si="1000"/>
        <v>0.38635224977043159</v>
      </c>
      <c r="CL729" s="39">
        <f t="shared" si="1001"/>
        <v>3.5202938475665749E-3</v>
      </c>
      <c r="CM729" s="39">
        <f t="shared" si="1002"/>
        <v>0</v>
      </c>
      <c r="CN729" s="39">
        <f t="shared" si="1003"/>
        <v>4.7523966942148763E-2</v>
      </c>
      <c r="CO729" s="39">
        <f t="shared" si="1004"/>
        <v>4.4003673094582182E-3</v>
      </c>
      <c r="CP729" s="39">
        <f t="shared" si="1005"/>
        <v>8.8007346189164374E-4</v>
      </c>
      <c r="CQ729" s="39">
        <f t="shared" si="1006"/>
        <v>0.24906078971533516</v>
      </c>
      <c r="CR729" s="39">
        <f t="shared" si="1007"/>
        <v>6.1605142332415066E-3</v>
      </c>
      <c r="CS729" s="39">
        <f t="shared" si="1008"/>
        <v>3.8964187327823695E-3</v>
      </c>
      <c r="CT729" s="39">
        <f t="shared" si="1009"/>
        <v>5.6947658402203855E-3</v>
      </c>
      <c r="CU729" s="39">
        <f t="shared" si="1010"/>
        <v>0.13157906336088154</v>
      </c>
      <c r="CV729" s="39">
        <f t="shared" si="1011"/>
        <v>1.1988980716253444E-3</v>
      </c>
      <c r="CW729" s="39">
        <f t="shared" si="1012"/>
        <v>0</v>
      </c>
      <c r="CX729" s="39">
        <f t="shared" si="1013"/>
        <v>1.6185123966942151E-2</v>
      </c>
      <c r="CY729" s="39">
        <f t="shared" si="1014"/>
        <v>1.4986225895316804E-3</v>
      </c>
      <c r="CZ729" s="39">
        <f t="shared" si="1015"/>
        <v>2.9972451790633611E-4</v>
      </c>
      <c r="DA729" s="39">
        <f t="shared" si="1016"/>
        <v>8.4822038567493097E-2</v>
      </c>
      <c r="DB729" s="39">
        <f t="shared" si="1017"/>
        <v>2.0980716253443531E-3</v>
      </c>
    </row>
    <row r="730" spans="1:106" ht="12.75" customHeight="1" x14ac:dyDescent="0.3">
      <c r="A730" s="9" t="str">
        <f t="shared" si="1018"/>
        <v>13 HidalgoTotalHombres</v>
      </c>
      <c r="B730" s="16" t="s">
        <v>48</v>
      </c>
      <c r="C730" s="16" t="s">
        <v>15</v>
      </c>
      <c r="D730" s="16" t="s">
        <v>14</v>
      </c>
      <c r="E730" s="17">
        <v>1359477</v>
      </c>
      <c r="F730" s="17">
        <v>1261021</v>
      </c>
      <c r="G730" s="17">
        <v>1232375</v>
      </c>
      <c r="H730" s="17">
        <v>27729</v>
      </c>
      <c r="I730" s="17">
        <v>917</v>
      </c>
      <c r="J730" s="17">
        <v>93729</v>
      </c>
      <c r="K730" s="17">
        <v>83756</v>
      </c>
      <c r="L730" s="17">
        <v>9037</v>
      </c>
      <c r="M730" s="17">
        <v>936</v>
      </c>
      <c r="N730" s="17">
        <v>4727</v>
      </c>
      <c r="O730" s="38">
        <f>+'07'!E729-'05'!J730</f>
        <v>27729</v>
      </c>
      <c r="P730" s="38">
        <f t="shared" si="1019"/>
        <v>121458</v>
      </c>
      <c r="Q730" s="39">
        <f>'07'!F729/'05'!$P730</f>
        <v>9.2608144379126942E-2</v>
      </c>
      <c r="R730" s="39">
        <f>'07'!G729/'05'!$P730</f>
        <v>0.1333876731051063</v>
      </c>
      <c r="S730" s="39">
        <f>'07'!H729/'05'!$P730</f>
        <v>0.36411763737258968</v>
      </c>
      <c r="T730" s="39">
        <f>'07'!I729/'05'!$P730</f>
        <v>6.4705494903588068E-2</v>
      </c>
      <c r="U730" s="39">
        <f>'07'!J729/'05'!$P730</f>
        <v>5.6332230071300365E-2</v>
      </c>
      <c r="V730" s="39">
        <f>'07'!K729/'05'!$P730</f>
        <v>6.7274284114673386E-2</v>
      </c>
      <c r="W730" s="39">
        <f>'07'!L729/'05'!$P730</f>
        <v>3.4085856839401276E-3</v>
      </c>
      <c r="X730" s="39">
        <f>'07'!M729/'05'!$P730</f>
        <v>7.7969339195442045E-3</v>
      </c>
      <c r="Y730" s="39">
        <f>'07'!N729/'05'!$P730</f>
        <v>0.20143588730260667</v>
      </c>
      <c r="Z730" s="39">
        <f>'07'!O729/'05'!$P730</f>
        <v>8.9331291475242477E-3</v>
      </c>
      <c r="AA730" s="44">
        <f t="shared" si="1020"/>
        <v>836.8998007541702</v>
      </c>
      <c r="AB730" s="44">
        <f t="shared" si="1021"/>
        <v>1205.4244018508457</v>
      </c>
      <c r="AC730" s="44">
        <f t="shared" si="1022"/>
        <v>3290.5310889360931</v>
      </c>
      <c r="AD730" s="44">
        <f t="shared" si="1023"/>
        <v>584.74355744372542</v>
      </c>
      <c r="AE730" s="44">
        <f t="shared" si="1024"/>
        <v>509.07436315434143</v>
      </c>
      <c r="AF730" s="44">
        <f t="shared" si="1025"/>
        <v>607.95770554430339</v>
      </c>
      <c r="AG730" s="44">
        <f t="shared" si="1026"/>
        <v>30.803388825766934</v>
      </c>
      <c r="AH730" s="44">
        <f t="shared" si="1027"/>
        <v>70.460891830920971</v>
      </c>
      <c r="AI730" s="44">
        <f t="shared" si="1028"/>
        <v>1820.3761135536565</v>
      </c>
      <c r="AJ730" s="44">
        <f t="shared" si="1029"/>
        <v>80.728688106176634</v>
      </c>
      <c r="AK730" s="44">
        <f t="shared" si="1030"/>
        <v>86.681223138862819</v>
      </c>
      <c r="AL730" s="44">
        <f t="shared" si="1031"/>
        <v>124.85086202637949</v>
      </c>
      <c r="AM730" s="44">
        <f t="shared" si="1032"/>
        <v>340.81410858074395</v>
      </c>
      <c r="AN730" s="44">
        <f t="shared" si="1033"/>
        <v>60.564343229758428</v>
      </c>
      <c r="AO730" s="44">
        <f t="shared" si="1034"/>
        <v>52.72696734673714</v>
      </c>
      <c r="AP730" s="44">
        <f t="shared" si="1035"/>
        <v>62.968729931334288</v>
      </c>
      <c r="AQ730" s="44">
        <f t="shared" si="1036"/>
        <v>3.1904362001679596</v>
      </c>
      <c r="AR730" s="44">
        <f t="shared" si="1037"/>
        <v>7.297930148693375</v>
      </c>
      <c r="AS730" s="44">
        <f t="shared" si="1038"/>
        <v>188.54399051523984</v>
      </c>
      <c r="AT730" s="44">
        <f t="shared" si="1039"/>
        <v>8.3614088820826957</v>
      </c>
      <c r="AU730" s="44">
        <f t="shared" si="1040"/>
        <v>7756.4877406181558</v>
      </c>
      <c r="AV730" s="44">
        <f t="shared" si="1041"/>
        <v>11172.017948591283</v>
      </c>
      <c r="AW730" s="44">
        <f t="shared" si="1042"/>
        <v>30497.036835778621</v>
      </c>
      <c r="AX730" s="44">
        <f t="shared" si="1043"/>
        <v>5419.473431144922</v>
      </c>
      <c r="AY730" s="44">
        <f t="shared" si="1044"/>
        <v>4718.1622618518331</v>
      </c>
      <c r="AZ730" s="44">
        <f t="shared" si="1045"/>
        <v>5634.624940308584</v>
      </c>
      <c r="BA730" s="44">
        <f t="shared" si="1046"/>
        <v>285.48950254408931</v>
      </c>
      <c r="BB730" s="44">
        <f t="shared" si="1047"/>
        <v>653.03999736534433</v>
      </c>
      <c r="BC730" s="44">
        <f t="shared" si="1048"/>
        <v>16871.464176917125</v>
      </c>
      <c r="BD730" s="44">
        <f t="shared" si="1049"/>
        <v>748.20316488004084</v>
      </c>
      <c r="BE730" s="44">
        <f t="shared" si="1050"/>
        <v>2567.9312354888111</v>
      </c>
      <c r="BF730" s="44">
        <f t="shared" si="1051"/>
        <v>3698.7067875314924</v>
      </c>
      <c r="BG730" s="44">
        <f t="shared" si="1052"/>
        <v>10096.61796670454</v>
      </c>
      <c r="BH730" s="44">
        <f t="shared" si="1053"/>
        <v>1794.2186681815936</v>
      </c>
      <c r="BI730" s="44">
        <f t="shared" si="1054"/>
        <v>1562.0364076470878</v>
      </c>
      <c r="BJ730" s="44">
        <f t="shared" si="1055"/>
        <v>1865.4486242157784</v>
      </c>
      <c r="BK730" s="44">
        <f t="shared" si="1056"/>
        <v>94.516672429975799</v>
      </c>
      <c r="BL730" s="44">
        <f t="shared" si="1057"/>
        <v>216.20118065504124</v>
      </c>
      <c r="BM730" s="44">
        <f t="shared" si="1058"/>
        <v>5585.6157190139802</v>
      </c>
      <c r="BN730" s="44">
        <f t="shared" si="1059"/>
        <v>247.70673813169986</v>
      </c>
      <c r="BO730" s="39">
        <f t="shared" si="1060"/>
        <v>6.8904460863357725E-3</v>
      </c>
      <c r="BP730" s="39">
        <f t="shared" si="979"/>
        <v>9.9246192251712176E-3</v>
      </c>
      <c r="BQ730" s="39">
        <f t="shared" si="980"/>
        <v>2.7091925512820011E-2</v>
      </c>
      <c r="BR730" s="39">
        <f t="shared" si="981"/>
        <v>4.8143684026060486E-3</v>
      </c>
      <c r="BS730" s="39">
        <f t="shared" si="982"/>
        <v>4.1913613195865354E-3</v>
      </c>
      <c r="BT730" s="39">
        <f t="shared" si="983"/>
        <v>5.0054974192256041E-3</v>
      </c>
      <c r="BU730" s="39">
        <f t="shared" si="984"/>
        <v>2.5361350282210256E-4</v>
      </c>
      <c r="BV730" s="39">
        <f t="shared" si="985"/>
        <v>5.8012557288050987E-4</v>
      </c>
      <c r="BW730" s="39">
        <f t="shared" si="986"/>
        <v>1.4987700386583482E-2</v>
      </c>
      <c r="BX730" s="39">
        <f t="shared" si="987"/>
        <v>6.6466340715454425E-4</v>
      </c>
      <c r="BY730" s="39">
        <f t="shared" si="988"/>
        <v>7.1367240641919696E-4</v>
      </c>
      <c r="BZ730" s="39">
        <f t="shared" si="989"/>
        <v>1.0279344466925151E-3</v>
      </c>
      <c r="CA730" s="39">
        <f t="shared" si="990"/>
        <v>2.8060243753457487E-3</v>
      </c>
      <c r="CB730" s="39">
        <f t="shared" si="991"/>
        <v>4.9864433161881825E-4</v>
      </c>
      <c r="CC730" s="39">
        <f t="shared" si="992"/>
        <v>4.3411687453059607E-4</v>
      </c>
      <c r="CD730" s="39">
        <f t="shared" si="993"/>
        <v>5.1844036565178327E-4</v>
      </c>
      <c r="CE730" s="39">
        <f t="shared" si="994"/>
        <v>2.6267814389895762E-5</v>
      </c>
      <c r="CF730" s="39">
        <f t="shared" si="995"/>
        <v>6.0086039196210832E-5</v>
      </c>
      <c r="CG730" s="39">
        <f t="shared" si="996"/>
        <v>1.5523390020849993E-3</v>
      </c>
      <c r="CH730" s="39">
        <f t="shared" si="997"/>
        <v>6.8841977326176097E-5</v>
      </c>
      <c r="CI730" s="39">
        <f t="shared" si="998"/>
        <v>6.3861480846203258E-2</v>
      </c>
      <c r="CJ730" s="39">
        <f t="shared" si="999"/>
        <v>9.198256144997681E-2</v>
      </c>
      <c r="CK730" s="39">
        <f t="shared" si="1000"/>
        <v>0.25109121536480611</v>
      </c>
      <c r="CL730" s="39">
        <f t="shared" si="1001"/>
        <v>4.462014384515571E-2</v>
      </c>
      <c r="CM730" s="39">
        <f t="shared" si="1002"/>
        <v>3.8846039469214319E-2</v>
      </c>
      <c r="CN730" s="39">
        <f t="shared" si="1003"/>
        <v>4.6391550497361919E-2</v>
      </c>
      <c r="CO730" s="39">
        <f t="shared" si="1004"/>
        <v>2.350520365427467E-3</v>
      </c>
      <c r="CP730" s="39">
        <f t="shared" si="1005"/>
        <v>5.3766733962797375E-3</v>
      </c>
      <c r="CQ730" s="39">
        <f t="shared" si="1006"/>
        <v>0.13890780497717009</v>
      </c>
      <c r="CR730" s="39">
        <f t="shared" si="1007"/>
        <v>6.1601801847555602E-3</v>
      </c>
      <c r="CS730" s="39">
        <f t="shared" si="1008"/>
        <v>2.1142545040168711E-2</v>
      </c>
      <c r="CT730" s="39">
        <f t="shared" si="1009"/>
        <v>3.0452557983265759E-2</v>
      </c>
      <c r="CU730" s="39">
        <f t="shared" si="1010"/>
        <v>8.3128472119617811E-2</v>
      </c>
      <c r="CV730" s="39">
        <f t="shared" si="1011"/>
        <v>1.4772338324207492E-2</v>
      </c>
      <c r="CW730" s="39">
        <f t="shared" si="1012"/>
        <v>1.286071240796891E-2</v>
      </c>
      <c r="CX730" s="39">
        <f t="shared" si="1013"/>
        <v>1.535879583243408E-2</v>
      </c>
      <c r="CY730" s="39">
        <f t="shared" si="1014"/>
        <v>7.7818400130066196E-4</v>
      </c>
      <c r="CZ730" s="39">
        <f t="shared" si="1015"/>
        <v>1.7800489111877459E-3</v>
      </c>
      <c r="DA730" s="39">
        <f t="shared" si="1016"/>
        <v>4.59880429367681E-2</v>
      </c>
      <c r="DB730" s="39">
        <f t="shared" si="1017"/>
        <v>2.0394435782879667E-3</v>
      </c>
    </row>
    <row r="731" spans="1:106" ht="12.75" customHeight="1" x14ac:dyDescent="0.3">
      <c r="A731" s="9" t="str">
        <f t="shared" si="1018"/>
        <v>13 Hidalgo05-09 añosHombres</v>
      </c>
      <c r="B731" s="18" t="s">
        <v>48</v>
      </c>
      <c r="C731" s="18" t="s">
        <v>15</v>
      </c>
      <c r="D731" s="29" t="s">
        <v>76</v>
      </c>
      <c r="E731" s="19">
        <v>136027</v>
      </c>
      <c r="F731" s="19">
        <v>126216</v>
      </c>
      <c r="G731" s="19">
        <v>123182</v>
      </c>
      <c r="H731" s="19">
        <v>2854</v>
      </c>
      <c r="I731" s="19">
        <v>180</v>
      </c>
      <c r="J731" s="19">
        <v>9742</v>
      </c>
      <c r="K731" s="19">
        <v>9416</v>
      </c>
      <c r="L731" s="19">
        <v>270</v>
      </c>
      <c r="M731" s="19">
        <v>56</v>
      </c>
      <c r="N731" s="19">
        <v>69</v>
      </c>
      <c r="O731" s="38">
        <f>+'07'!E730-'05'!J731</f>
        <v>2854</v>
      </c>
      <c r="P731" s="38">
        <f t="shared" si="1019"/>
        <v>12596</v>
      </c>
      <c r="Q731" s="39">
        <f>'07'!F730/'05'!$P731</f>
        <v>0</v>
      </c>
      <c r="R731" s="39">
        <f>'07'!G730/'05'!$P731</f>
        <v>0</v>
      </c>
      <c r="S731" s="39">
        <f>'07'!H730/'05'!$P731</f>
        <v>0.73253413782153065</v>
      </c>
      <c r="T731" s="39">
        <f>'07'!I730/'05'!$P731</f>
        <v>0</v>
      </c>
      <c r="U731" s="39">
        <f>'07'!J730/'05'!$P731</f>
        <v>5.5096856144807874E-2</v>
      </c>
      <c r="V731" s="39">
        <f>'07'!K730/'05'!$P731</f>
        <v>6.4067958081930776E-2</v>
      </c>
      <c r="W731" s="39">
        <f>'07'!L730/'05'!$P731</f>
        <v>2.4610987615115909E-3</v>
      </c>
      <c r="X731" s="39">
        <f>'07'!M730/'05'!$P731</f>
        <v>6.3512226103524931E-4</v>
      </c>
      <c r="Y731" s="39">
        <f>'07'!N730/'05'!$P731</f>
        <v>0.13639250555731977</v>
      </c>
      <c r="Z731" s="39">
        <f>'07'!O730/'05'!$P731</f>
        <v>8.8123213718640844E-3</v>
      </c>
      <c r="AA731" s="44">
        <f t="shared" si="1020"/>
        <v>0</v>
      </c>
      <c r="AB731" s="44">
        <f t="shared" si="1021"/>
        <v>0</v>
      </c>
      <c r="AC731" s="44">
        <f t="shared" si="1022"/>
        <v>197.78421721181329</v>
      </c>
      <c r="AD731" s="44">
        <f t="shared" si="1023"/>
        <v>0</v>
      </c>
      <c r="AE731" s="44">
        <f t="shared" si="1024"/>
        <v>14.876151159098125</v>
      </c>
      <c r="AF731" s="44">
        <f t="shared" si="1025"/>
        <v>17.298348682121308</v>
      </c>
      <c r="AG731" s="44">
        <f t="shared" si="1026"/>
        <v>0.66449666560812959</v>
      </c>
      <c r="AH731" s="44">
        <f t="shared" si="1027"/>
        <v>0.17148301047951731</v>
      </c>
      <c r="AI731" s="44">
        <f t="shared" si="1028"/>
        <v>36.825976500476337</v>
      </c>
      <c r="AJ731" s="44">
        <f t="shared" si="1029"/>
        <v>2.3793267704033028</v>
      </c>
      <c r="AK731" s="44">
        <f t="shared" si="1030"/>
        <v>0</v>
      </c>
      <c r="AL731" s="44">
        <f t="shared" si="1031"/>
        <v>0</v>
      </c>
      <c r="AM731" s="44">
        <f t="shared" si="1032"/>
        <v>41.021911718005718</v>
      </c>
      <c r="AN731" s="44">
        <f t="shared" si="1033"/>
        <v>0</v>
      </c>
      <c r="AO731" s="44">
        <f t="shared" si="1034"/>
        <v>3.085423944109241</v>
      </c>
      <c r="AP731" s="44">
        <f t="shared" si="1035"/>
        <v>3.5878056525881235</v>
      </c>
      <c r="AQ731" s="44">
        <f t="shared" si="1036"/>
        <v>0.13782153064464908</v>
      </c>
      <c r="AR731" s="44">
        <f t="shared" si="1037"/>
        <v>3.5566846617973963E-2</v>
      </c>
      <c r="AS731" s="44">
        <f t="shared" si="1038"/>
        <v>7.6379803112099074</v>
      </c>
      <c r="AT731" s="44">
        <f t="shared" si="1039"/>
        <v>0.49348999682438871</v>
      </c>
      <c r="AU731" s="44">
        <f t="shared" si="1040"/>
        <v>0</v>
      </c>
      <c r="AV731" s="44">
        <f t="shared" si="1041"/>
        <v>0</v>
      </c>
      <c r="AW731" s="44">
        <f t="shared" si="1042"/>
        <v>6897.5414417275324</v>
      </c>
      <c r="AX731" s="44">
        <f t="shared" si="1043"/>
        <v>0</v>
      </c>
      <c r="AY731" s="44">
        <f t="shared" si="1044"/>
        <v>518.79199745951098</v>
      </c>
      <c r="AZ731" s="44">
        <f t="shared" si="1045"/>
        <v>603.26389329946016</v>
      </c>
      <c r="BA731" s="44">
        <f t="shared" si="1046"/>
        <v>23.173705938393141</v>
      </c>
      <c r="BB731" s="44">
        <f t="shared" si="1047"/>
        <v>5.9803112099079074</v>
      </c>
      <c r="BC731" s="44">
        <f t="shared" si="1048"/>
        <v>1284.2718323277229</v>
      </c>
      <c r="BD731" s="44">
        <f t="shared" si="1049"/>
        <v>82.976818037472214</v>
      </c>
      <c r="BE731" s="44">
        <f t="shared" si="1050"/>
        <v>0</v>
      </c>
      <c r="BF731" s="44">
        <f t="shared" si="1051"/>
        <v>0</v>
      </c>
      <c r="BG731" s="44">
        <f t="shared" si="1052"/>
        <v>2090.6524293426487</v>
      </c>
      <c r="BH731" s="44">
        <f t="shared" si="1053"/>
        <v>0</v>
      </c>
      <c r="BI731" s="44">
        <f t="shared" si="1054"/>
        <v>157.24642743728168</v>
      </c>
      <c r="BJ731" s="44">
        <f t="shared" si="1055"/>
        <v>182.84995236583043</v>
      </c>
      <c r="BK731" s="44">
        <f t="shared" si="1056"/>
        <v>7.02397586535408</v>
      </c>
      <c r="BL731" s="44">
        <f t="shared" si="1057"/>
        <v>1.8126389329946015</v>
      </c>
      <c r="BM731" s="44">
        <f t="shared" si="1058"/>
        <v>389.26421086059065</v>
      </c>
      <c r="BN731" s="44">
        <f t="shared" si="1059"/>
        <v>25.150365195300097</v>
      </c>
      <c r="BO731" s="39">
        <f t="shared" si="1060"/>
        <v>0</v>
      </c>
      <c r="BP731" s="39">
        <f t="shared" si="979"/>
        <v>0</v>
      </c>
      <c r="BQ731" s="39">
        <f t="shared" si="980"/>
        <v>1.5702144904081717E-2</v>
      </c>
      <c r="BR731" s="39">
        <f t="shared" si="981"/>
        <v>0</v>
      </c>
      <c r="BS731" s="39">
        <f t="shared" si="982"/>
        <v>1.1810218449585682E-3</v>
      </c>
      <c r="BT731" s="39">
        <f t="shared" si="983"/>
        <v>1.3733207908956263E-3</v>
      </c>
      <c r="BU731" s="39">
        <f t="shared" si="984"/>
        <v>5.2754578088927405E-5</v>
      </c>
      <c r="BV731" s="39">
        <f t="shared" si="985"/>
        <v>1.3614084668110297E-5</v>
      </c>
      <c r="BW731" s="39">
        <f t="shared" si="986"/>
        <v>2.9236246824766859E-3</v>
      </c>
      <c r="BX731" s="39">
        <f t="shared" si="987"/>
        <v>1.8889542477003039E-4</v>
      </c>
      <c r="BY731" s="39">
        <f t="shared" si="988"/>
        <v>0</v>
      </c>
      <c r="BZ731" s="39">
        <f t="shared" si="989"/>
        <v>0</v>
      </c>
      <c r="CA731" s="39">
        <f t="shared" si="990"/>
        <v>3.2567411652910223E-3</v>
      </c>
      <c r="CB731" s="39">
        <f t="shared" si="991"/>
        <v>0</v>
      </c>
      <c r="CC731" s="39">
        <f t="shared" si="992"/>
        <v>2.4495267895436972E-4</v>
      </c>
      <c r="CD731" s="39">
        <f t="shared" si="993"/>
        <v>2.8483690477835213E-4</v>
      </c>
      <c r="CE731" s="39">
        <f t="shared" si="994"/>
        <v>1.0941690270296054E-5</v>
      </c>
      <c r="CF731" s="39">
        <f t="shared" si="995"/>
        <v>2.8236620052376917E-6</v>
      </c>
      <c r="CG731" s="39">
        <f t="shared" si="996"/>
        <v>6.0638141562479415E-4</v>
      </c>
      <c r="CH731" s="39">
        <f t="shared" si="997"/>
        <v>3.9178310322672971E-5</v>
      </c>
      <c r="CI731" s="39">
        <f t="shared" si="998"/>
        <v>0</v>
      </c>
      <c r="CJ731" s="39">
        <f t="shared" si="999"/>
        <v>0</v>
      </c>
      <c r="CK731" s="39">
        <f t="shared" si="1000"/>
        <v>0.54759776450679043</v>
      </c>
      <c r="CL731" s="39">
        <f t="shared" si="1001"/>
        <v>0</v>
      </c>
      <c r="CM731" s="39">
        <f t="shared" si="1002"/>
        <v>4.1187043304184739E-2</v>
      </c>
      <c r="CN731" s="39">
        <f t="shared" si="1003"/>
        <v>4.7893290989160064E-2</v>
      </c>
      <c r="CO731" s="39">
        <f t="shared" si="1004"/>
        <v>1.8397670640197795E-3</v>
      </c>
      <c r="CP731" s="39">
        <f t="shared" si="1005"/>
        <v>4.747785971663947E-4</v>
      </c>
      <c r="CQ731" s="39">
        <f t="shared" si="1006"/>
        <v>0.10195870374148325</v>
      </c>
      <c r="CR731" s="39">
        <f t="shared" si="1007"/>
        <v>6.5875530356837263E-3</v>
      </c>
      <c r="CS731" s="39">
        <f t="shared" si="1008"/>
        <v>0</v>
      </c>
      <c r="CT731" s="39">
        <f t="shared" si="1009"/>
        <v>0</v>
      </c>
      <c r="CU731" s="39">
        <f t="shared" si="1010"/>
        <v>0.16597748724536748</v>
      </c>
      <c r="CV731" s="39">
        <f t="shared" si="1011"/>
        <v>0</v>
      </c>
      <c r="CW731" s="39">
        <f t="shared" si="1012"/>
        <v>1.24838383167102E-2</v>
      </c>
      <c r="CX731" s="39">
        <f t="shared" si="1013"/>
        <v>1.4516509397096731E-2</v>
      </c>
      <c r="CY731" s="39">
        <f t="shared" si="1014"/>
        <v>5.5763542913258809E-4</v>
      </c>
      <c r="CZ731" s="39">
        <f t="shared" si="1015"/>
        <v>1.4390591719550664E-4</v>
      </c>
      <c r="DA731" s="39">
        <f t="shared" si="1016"/>
        <v>3.0903795717735046E-2</v>
      </c>
      <c r="DB731" s="39">
        <f t="shared" si="1017"/>
        <v>1.9966946010876547E-3</v>
      </c>
    </row>
    <row r="732" spans="1:106" ht="12.75" customHeight="1" x14ac:dyDescent="0.3">
      <c r="A732" s="9" t="str">
        <f t="shared" si="1018"/>
        <v>13 Hidalgo10-14 añosHombres</v>
      </c>
      <c r="B732" s="18" t="s">
        <v>48</v>
      </c>
      <c r="C732" s="18" t="s">
        <v>15</v>
      </c>
      <c r="D732" s="29" t="s">
        <v>77</v>
      </c>
      <c r="E732" s="19">
        <v>143492</v>
      </c>
      <c r="F732" s="19">
        <v>134315</v>
      </c>
      <c r="G732" s="19">
        <v>131663</v>
      </c>
      <c r="H732" s="19">
        <v>2519</v>
      </c>
      <c r="I732" s="19">
        <v>133</v>
      </c>
      <c r="J732" s="19">
        <v>9104</v>
      </c>
      <c r="K732" s="19">
        <v>8787</v>
      </c>
      <c r="L732" s="19">
        <v>265</v>
      </c>
      <c r="M732" s="19">
        <v>52</v>
      </c>
      <c r="N732" s="19">
        <v>73</v>
      </c>
      <c r="O732" s="38">
        <f>+'07'!E731-'05'!J732</f>
        <v>2519</v>
      </c>
      <c r="P732" s="38">
        <f t="shared" si="1019"/>
        <v>11623</v>
      </c>
      <c r="Q732" s="39">
        <f>'07'!F731/'05'!$P732</f>
        <v>4.9901058246580058E-3</v>
      </c>
      <c r="R732" s="39">
        <f>'07'!G731/'05'!$P732</f>
        <v>1.3765809171470361E-2</v>
      </c>
      <c r="S732" s="39">
        <f>'07'!H731/'05'!$P732</f>
        <v>0.67822421061688032</v>
      </c>
      <c r="T732" s="39">
        <f>'07'!I731/'05'!$P732</f>
        <v>9.463993805385873E-4</v>
      </c>
      <c r="U732" s="39">
        <f>'07'!J731/'05'!$P732</f>
        <v>8.7757033468123552E-2</v>
      </c>
      <c r="V732" s="39">
        <f>'07'!K731/'05'!$P732</f>
        <v>8.0788092575066681E-2</v>
      </c>
      <c r="W732" s="39">
        <f>'07'!L731/'05'!$P732</f>
        <v>4.2157790587627978E-3</v>
      </c>
      <c r="X732" s="39">
        <f>'07'!M731/'05'!$P732</f>
        <v>3.4414522928675903E-4</v>
      </c>
      <c r="Y732" s="39">
        <f>'07'!N731/'05'!$P732</f>
        <v>0.12217155639679946</v>
      </c>
      <c r="Z732" s="39">
        <f>'07'!O731/'05'!$P732</f>
        <v>6.7968682784134904E-3</v>
      </c>
      <c r="AA732" s="44">
        <f t="shared" si="1020"/>
        <v>1.3223780435343715</v>
      </c>
      <c r="AB732" s="44">
        <f t="shared" si="1021"/>
        <v>3.6479394304396457</v>
      </c>
      <c r="AC732" s="44">
        <f t="shared" si="1022"/>
        <v>179.72941581347328</v>
      </c>
      <c r="AD732" s="44">
        <f t="shared" si="1023"/>
        <v>0.25079583584272563</v>
      </c>
      <c r="AE732" s="44">
        <f t="shared" si="1024"/>
        <v>23.255613869052741</v>
      </c>
      <c r="AF732" s="44">
        <f t="shared" si="1025"/>
        <v>21.408844532392671</v>
      </c>
      <c r="AG732" s="44">
        <f t="shared" si="1026"/>
        <v>1.1171814505721414</v>
      </c>
      <c r="AH732" s="44">
        <f t="shared" si="1027"/>
        <v>9.1198485760991141E-2</v>
      </c>
      <c r="AI732" s="44">
        <f t="shared" si="1028"/>
        <v>32.375462445151854</v>
      </c>
      <c r="AJ732" s="44">
        <f t="shared" si="1029"/>
        <v>1.8011700937795749</v>
      </c>
      <c r="AK732" s="44">
        <f t="shared" si="1030"/>
        <v>0.25948550288221628</v>
      </c>
      <c r="AL732" s="44">
        <f t="shared" si="1031"/>
        <v>0.71582207691645872</v>
      </c>
      <c r="AM732" s="44">
        <f t="shared" si="1032"/>
        <v>35.267658952077774</v>
      </c>
      <c r="AN732" s="44">
        <f t="shared" si="1033"/>
        <v>4.921276778800654E-2</v>
      </c>
      <c r="AO732" s="44">
        <f t="shared" si="1034"/>
        <v>4.5633657403424248</v>
      </c>
      <c r="AP732" s="44">
        <f t="shared" si="1035"/>
        <v>4.2009808139034677</v>
      </c>
      <c r="AQ732" s="44">
        <f t="shared" si="1036"/>
        <v>0.21922051105566548</v>
      </c>
      <c r="AR732" s="44">
        <f t="shared" si="1037"/>
        <v>1.7895551922911469E-2</v>
      </c>
      <c r="AS732" s="44">
        <f t="shared" si="1038"/>
        <v>6.3529209326335714</v>
      </c>
      <c r="AT732" s="44">
        <f t="shared" si="1039"/>
        <v>0.35343715047750152</v>
      </c>
      <c r="AU732" s="44">
        <f t="shared" si="1040"/>
        <v>43.848059881269897</v>
      </c>
      <c r="AV732" s="44">
        <f t="shared" si="1041"/>
        <v>120.96016518971005</v>
      </c>
      <c r="AW732" s="44">
        <f t="shared" si="1042"/>
        <v>5959.5561386905274</v>
      </c>
      <c r="AX732" s="44">
        <f t="shared" si="1043"/>
        <v>8.3160113567925666</v>
      </c>
      <c r="AY732" s="44">
        <f t="shared" si="1044"/>
        <v>771.12105308440164</v>
      </c>
      <c r="AZ732" s="44">
        <f t="shared" si="1045"/>
        <v>709.88496945711097</v>
      </c>
      <c r="BA732" s="44">
        <f t="shared" si="1046"/>
        <v>37.044050589348707</v>
      </c>
      <c r="BB732" s="44">
        <f t="shared" si="1047"/>
        <v>3.0240041297427518</v>
      </c>
      <c r="BC732" s="44">
        <f t="shared" si="1048"/>
        <v>1073.5214660586769</v>
      </c>
      <c r="BD732" s="44">
        <f t="shared" si="1049"/>
        <v>59.724081562419343</v>
      </c>
      <c r="BE732" s="44">
        <f t="shared" si="1050"/>
        <v>12.570076572313516</v>
      </c>
      <c r="BF732" s="44">
        <f t="shared" si="1051"/>
        <v>34.676073302933837</v>
      </c>
      <c r="BG732" s="44">
        <f t="shared" si="1052"/>
        <v>1708.4467865439215</v>
      </c>
      <c r="BH732" s="44">
        <f t="shared" si="1053"/>
        <v>2.3839800395767012</v>
      </c>
      <c r="BI732" s="44">
        <f t="shared" si="1054"/>
        <v>221.05996730620322</v>
      </c>
      <c r="BJ732" s="44">
        <f t="shared" si="1055"/>
        <v>203.50520519659298</v>
      </c>
      <c r="BK732" s="44">
        <f t="shared" si="1056"/>
        <v>10.619547449023488</v>
      </c>
      <c r="BL732" s="44">
        <f t="shared" si="1057"/>
        <v>0.86690183257334597</v>
      </c>
      <c r="BM732" s="44">
        <f t="shared" si="1058"/>
        <v>307.75015056353783</v>
      </c>
      <c r="BN732" s="44">
        <f t="shared" si="1059"/>
        <v>17.121311193323582</v>
      </c>
      <c r="BO732" s="39">
        <f t="shared" si="1060"/>
        <v>1.1377252374897802E-4</v>
      </c>
      <c r="BP732" s="39">
        <f t="shared" si="979"/>
        <v>3.1385523792821525E-4</v>
      </c>
      <c r="BQ732" s="39">
        <f t="shared" si="980"/>
        <v>1.5463255253675753E-2</v>
      </c>
      <c r="BR732" s="39">
        <f t="shared" si="981"/>
        <v>2.1577547607564797E-5</v>
      </c>
      <c r="BS732" s="39">
        <f t="shared" si="982"/>
        <v>2.0008271417923723E-3</v>
      </c>
      <c r="BT732" s="39">
        <f t="shared" si="983"/>
        <v>1.8419379275912131E-3</v>
      </c>
      <c r="BU732" s="39">
        <f t="shared" si="984"/>
        <v>9.6118166615515903E-5</v>
      </c>
      <c r="BV732" s="39">
        <f t="shared" si="985"/>
        <v>7.84638094820538E-6</v>
      </c>
      <c r="BW732" s="39">
        <f t="shared" si="986"/>
        <v>2.7854652366129102E-3</v>
      </c>
      <c r="BX732" s="39">
        <f t="shared" si="987"/>
        <v>1.5496602372705627E-4</v>
      </c>
      <c r="BY732" s="39">
        <f t="shared" si="988"/>
        <v>2.2325174471497573E-5</v>
      </c>
      <c r="BZ732" s="39">
        <f t="shared" si="989"/>
        <v>6.1586688197234676E-5</v>
      </c>
      <c r="CA732" s="39">
        <f t="shared" si="990"/>
        <v>3.034299144117506E-3</v>
      </c>
      <c r="CB732" s="39">
        <f t="shared" si="991"/>
        <v>4.2340848135598851E-6</v>
      </c>
      <c r="CC732" s="39">
        <f t="shared" si="992"/>
        <v>3.9261513725737113E-4</v>
      </c>
      <c r="CD732" s="39">
        <f t="shared" si="993"/>
        <v>3.6143687635752108E-4</v>
      </c>
      <c r="CE732" s="39">
        <f t="shared" si="994"/>
        <v>1.8860923260403123E-5</v>
      </c>
      <c r="CF732" s="39">
        <f t="shared" si="995"/>
        <v>1.5396672049308671E-6</v>
      </c>
      <c r="CG732" s="39">
        <f t="shared" si="996"/>
        <v>5.4658185775045788E-4</v>
      </c>
      <c r="CH732" s="39">
        <f t="shared" si="997"/>
        <v>3.0408427297384627E-5</v>
      </c>
      <c r="CI732" s="39">
        <f t="shared" si="998"/>
        <v>3.772525155404792E-3</v>
      </c>
      <c r="CJ732" s="39">
        <f t="shared" si="999"/>
        <v>1.0406965945944252E-2</v>
      </c>
      <c r="CK732" s="39">
        <f t="shared" si="1000"/>
        <v>0.51273820344924093</v>
      </c>
      <c r="CL732" s="39">
        <f t="shared" si="1001"/>
        <v>7.1547890878366743E-4</v>
      </c>
      <c r="CM732" s="39">
        <f t="shared" si="1002"/>
        <v>6.6344407905394615E-2</v>
      </c>
      <c r="CN732" s="39">
        <f t="shared" si="1003"/>
        <v>6.1075881395260344E-2</v>
      </c>
      <c r="CO732" s="39">
        <f t="shared" si="1004"/>
        <v>3.1871333209454278E-3</v>
      </c>
      <c r="CP732" s="39">
        <f t="shared" si="1005"/>
        <v>2.6017414864860634E-4</v>
      </c>
      <c r="CQ732" s="39">
        <f t="shared" si="1006"/>
        <v>9.2361822770255259E-2</v>
      </c>
      <c r="CR732" s="39">
        <f t="shared" si="1007"/>
        <v>5.1384394358099756E-3</v>
      </c>
      <c r="CS732" s="39">
        <f t="shared" si="1008"/>
        <v>1.0814829710327381E-3</v>
      </c>
      <c r="CT732" s="39">
        <f t="shared" si="1009"/>
        <v>2.9834012994006572E-3</v>
      </c>
      <c r="CU732" s="39">
        <f t="shared" si="1010"/>
        <v>0.14698845276984612</v>
      </c>
      <c r="CV732" s="39">
        <f t="shared" si="1011"/>
        <v>2.0510883933379516E-4</v>
      </c>
      <c r="CW732" s="39">
        <f t="shared" si="1012"/>
        <v>1.901918328367919E-2</v>
      </c>
      <c r="CX732" s="39">
        <f t="shared" si="1013"/>
        <v>1.7508836375857609E-2</v>
      </c>
      <c r="CY732" s="39">
        <f t="shared" si="1014"/>
        <v>9.1366664794145119E-4</v>
      </c>
      <c r="CZ732" s="39">
        <f t="shared" si="1015"/>
        <v>7.4585032485016432E-5</v>
      </c>
      <c r="DA732" s="39">
        <f t="shared" si="1016"/>
        <v>2.6477686532180834E-2</v>
      </c>
      <c r="DB732" s="39">
        <f t="shared" si="1017"/>
        <v>1.4730543915790744E-3</v>
      </c>
    </row>
    <row r="733" spans="1:106" ht="12.75" customHeight="1" x14ac:dyDescent="0.3">
      <c r="A733" s="9" t="str">
        <f t="shared" si="1018"/>
        <v>13 Hidalgo15-19 añosHombres</v>
      </c>
      <c r="B733" s="18" t="s">
        <v>48</v>
      </c>
      <c r="C733" s="18" t="s">
        <v>15</v>
      </c>
      <c r="D733" s="29" t="s">
        <v>78</v>
      </c>
      <c r="E733" s="19">
        <v>137426</v>
      </c>
      <c r="F733" s="19">
        <v>129784</v>
      </c>
      <c r="G733" s="19">
        <v>127059</v>
      </c>
      <c r="H733" s="19">
        <v>2670</v>
      </c>
      <c r="I733" s="19">
        <v>55</v>
      </c>
      <c r="J733" s="19">
        <v>7536</v>
      </c>
      <c r="K733" s="19">
        <v>7319</v>
      </c>
      <c r="L733" s="19">
        <v>160</v>
      </c>
      <c r="M733" s="19">
        <v>57</v>
      </c>
      <c r="N733" s="19">
        <v>106</v>
      </c>
      <c r="O733" s="38">
        <f>+'07'!E732-'05'!J733</f>
        <v>2670</v>
      </c>
      <c r="P733" s="38">
        <f t="shared" si="1019"/>
        <v>10206</v>
      </c>
      <c r="Q733" s="39">
        <f>'07'!F732/'05'!$P733</f>
        <v>5.2126200274348423E-2</v>
      </c>
      <c r="R733" s="39">
        <f>'07'!G732/'05'!$P733</f>
        <v>3.4097589653145209E-2</v>
      </c>
      <c r="S733" s="39">
        <f>'07'!H732/'05'!$P733</f>
        <v>0.51440329218106995</v>
      </c>
      <c r="T733" s="39">
        <f>'07'!I732/'05'!$P733</f>
        <v>2.1849892220262592E-2</v>
      </c>
      <c r="U733" s="39">
        <f>'07'!J732/'05'!$P733</f>
        <v>0.18528316676464823</v>
      </c>
      <c r="V733" s="39">
        <f>'07'!K732/'05'!$P733</f>
        <v>7.42700372330002E-2</v>
      </c>
      <c r="W733" s="39">
        <f>'07'!L732/'05'!$P733</f>
        <v>2.5475210660395845E-3</v>
      </c>
      <c r="X733" s="39">
        <f>'07'!M732/'05'!$P733</f>
        <v>4.8990789731530467E-4</v>
      </c>
      <c r="Y733" s="39">
        <f>'07'!N732/'05'!$P733</f>
        <v>0.10826964530668234</v>
      </c>
      <c r="Z733" s="39">
        <f>'07'!O732/'05'!$P733</f>
        <v>6.6627474034881441E-3</v>
      </c>
      <c r="AA733" s="44">
        <f t="shared" si="1020"/>
        <v>8.3401920438957475</v>
      </c>
      <c r="AB733" s="44">
        <f t="shared" si="1021"/>
        <v>5.4556143445032337</v>
      </c>
      <c r="AC733" s="44">
        <f t="shared" si="1022"/>
        <v>82.304526748971199</v>
      </c>
      <c r="AD733" s="44">
        <f t="shared" si="1023"/>
        <v>3.4959827552420148</v>
      </c>
      <c r="AE733" s="44">
        <f t="shared" si="1024"/>
        <v>29.645306682343715</v>
      </c>
      <c r="AF733" s="44">
        <f t="shared" si="1025"/>
        <v>11.883205957280031</v>
      </c>
      <c r="AG733" s="44">
        <f t="shared" si="1026"/>
        <v>0.4076033705663335</v>
      </c>
      <c r="AH733" s="44">
        <f t="shared" si="1027"/>
        <v>7.8385263570448754E-2</v>
      </c>
      <c r="AI733" s="44">
        <f t="shared" si="1028"/>
        <v>17.323143249069176</v>
      </c>
      <c r="AJ733" s="44">
        <f t="shared" si="1029"/>
        <v>1.066039584558103</v>
      </c>
      <c r="AK733" s="44">
        <f t="shared" si="1030"/>
        <v>2.9711934156378601</v>
      </c>
      <c r="AL733" s="44">
        <f t="shared" si="1031"/>
        <v>1.9435626102292769</v>
      </c>
      <c r="AM733" s="44">
        <f t="shared" si="1032"/>
        <v>29.320987654320987</v>
      </c>
      <c r="AN733" s="44">
        <f t="shared" si="1033"/>
        <v>1.2454438565549677</v>
      </c>
      <c r="AO733" s="44">
        <f t="shared" si="1034"/>
        <v>10.56114050558495</v>
      </c>
      <c r="AP733" s="44">
        <f t="shared" si="1035"/>
        <v>4.2333921222810114</v>
      </c>
      <c r="AQ733" s="44">
        <f t="shared" si="1036"/>
        <v>0.14520870076425632</v>
      </c>
      <c r="AR733" s="44">
        <f t="shared" si="1037"/>
        <v>2.7924750146972366E-2</v>
      </c>
      <c r="AS733" s="44">
        <f t="shared" si="1038"/>
        <v>6.1713697824808937</v>
      </c>
      <c r="AT733" s="44">
        <f t="shared" si="1039"/>
        <v>0.37977660199882424</v>
      </c>
      <c r="AU733" s="44">
        <f t="shared" si="1040"/>
        <v>381.51165980795611</v>
      </c>
      <c r="AV733" s="44">
        <f t="shared" si="1041"/>
        <v>249.56025867136978</v>
      </c>
      <c r="AW733" s="44">
        <f t="shared" si="1042"/>
        <v>3764.9176954732511</v>
      </c>
      <c r="AX733" s="44">
        <f t="shared" si="1043"/>
        <v>159.91936116010191</v>
      </c>
      <c r="AY733" s="44">
        <f t="shared" si="1044"/>
        <v>1356.0874975504605</v>
      </c>
      <c r="AZ733" s="44">
        <f t="shared" si="1045"/>
        <v>543.58240250832841</v>
      </c>
      <c r="BA733" s="44">
        <f t="shared" si="1046"/>
        <v>18.645306682343719</v>
      </c>
      <c r="BB733" s="44">
        <f t="shared" si="1047"/>
        <v>3.5856359004507148</v>
      </c>
      <c r="BC733" s="44">
        <f t="shared" si="1048"/>
        <v>792.42553399960809</v>
      </c>
      <c r="BD733" s="44">
        <f t="shared" si="1049"/>
        <v>48.764648246129724</v>
      </c>
      <c r="BE733" s="44">
        <f t="shared" si="1050"/>
        <v>139.1769547325103</v>
      </c>
      <c r="BF733" s="44">
        <f t="shared" si="1051"/>
        <v>91.040564373897709</v>
      </c>
      <c r="BG733" s="44">
        <f t="shared" si="1052"/>
        <v>1373.4567901234568</v>
      </c>
      <c r="BH733" s="44">
        <f t="shared" si="1053"/>
        <v>58.339212228101118</v>
      </c>
      <c r="BI733" s="44">
        <f t="shared" si="1054"/>
        <v>494.7060552616108</v>
      </c>
      <c r="BJ733" s="44">
        <f t="shared" si="1055"/>
        <v>198.30099941211054</v>
      </c>
      <c r="BK733" s="44">
        <f t="shared" si="1056"/>
        <v>6.8018812463256904</v>
      </c>
      <c r="BL733" s="44">
        <f t="shared" si="1057"/>
        <v>1.3080540858318634</v>
      </c>
      <c r="BM733" s="44">
        <f t="shared" si="1058"/>
        <v>289.07995296884184</v>
      </c>
      <c r="BN733" s="44">
        <f t="shared" si="1059"/>
        <v>17.789535567313344</v>
      </c>
      <c r="BO733" s="39">
        <f t="shared" si="1060"/>
        <v>8.1718518948615984E-4</v>
      </c>
      <c r="BP733" s="39">
        <f t="shared" si="979"/>
        <v>5.3454971041575871E-4</v>
      </c>
      <c r="BQ733" s="39">
        <f t="shared" si="980"/>
        <v>8.0643275278239474E-3</v>
      </c>
      <c r="BR733" s="39">
        <f t="shared" si="981"/>
        <v>3.4254191213423622E-4</v>
      </c>
      <c r="BS733" s="39">
        <f t="shared" si="982"/>
        <v>2.9046939724028725E-3</v>
      </c>
      <c r="BT733" s="39">
        <f t="shared" si="983"/>
        <v>1.1643352887791526E-3</v>
      </c>
      <c r="BU733" s="39">
        <f t="shared" si="984"/>
        <v>3.9937622042556686E-5</v>
      </c>
      <c r="BV733" s="39">
        <f t="shared" si="985"/>
        <v>7.6803119312609007E-6</v>
      </c>
      <c r="BW733" s="39">
        <f t="shared" si="986"/>
        <v>1.6973489368086593E-3</v>
      </c>
      <c r="BX733" s="39">
        <f t="shared" si="987"/>
        <v>1.0445224226514825E-4</v>
      </c>
      <c r="BY733" s="39">
        <f t="shared" si="988"/>
        <v>2.9112222375444444E-4</v>
      </c>
      <c r="BZ733" s="39">
        <f t="shared" si="989"/>
        <v>1.9043333433561404E-4</v>
      </c>
      <c r="CA733" s="39">
        <f t="shared" si="990"/>
        <v>2.8729166817872808E-3</v>
      </c>
      <c r="CB733" s="39">
        <f t="shared" si="991"/>
        <v>1.2203055619782164E-4</v>
      </c>
      <c r="CC733" s="39">
        <f t="shared" si="992"/>
        <v>1.0347972276685234E-3</v>
      </c>
      <c r="CD733" s="39">
        <f t="shared" si="993"/>
        <v>4.1479444662757315E-4</v>
      </c>
      <c r="CE733" s="39">
        <f t="shared" si="994"/>
        <v>1.4227777852660819E-5</v>
      </c>
      <c r="CF733" s="39">
        <f t="shared" si="995"/>
        <v>2.7361111255116955E-6</v>
      </c>
      <c r="CG733" s="39">
        <f t="shared" si="996"/>
        <v>6.0468055873808479E-4</v>
      </c>
      <c r="CH733" s="39">
        <f t="shared" si="997"/>
        <v>3.7211111306959065E-5</v>
      </c>
      <c r="CI733" s="39">
        <f t="shared" si="998"/>
        <v>3.7381115011557525E-2</v>
      </c>
      <c r="CJ733" s="39">
        <f t="shared" si="999"/>
        <v>2.4452308315830864E-2</v>
      </c>
      <c r="CK733" s="39">
        <f t="shared" si="1000"/>
        <v>0.36889258235089661</v>
      </c>
      <c r="CL733" s="39">
        <f t="shared" si="1001"/>
        <v>1.5669151593190468E-2</v>
      </c>
      <c r="CM733" s="39">
        <f t="shared" si="1002"/>
        <v>0.13287159490010392</v>
      </c>
      <c r="CN733" s="39">
        <f t="shared" si="1003"/>
        <v>5.3261062366091357E-2</v>
      </c>
      <c r="CO733" s="39">
        <f t="shared" si="1004"/>
        <v>1.8268965983092023E-3</v>
      </c>
      <c r="CP733" s="39">
        <f t="shared" si="1005"/>
        <v>3.5132626890561577E-4</v>
      </c>
      <c r="CQ733" s="39">
        <f t="shared" si="1006"/>
        <v>7.7643105428141096E-2</v>
      </c>
      <c r="CR733" s="39">
        <f t="shared" si="1007"/>
        <v>4.7780372571163748E-3</v>
      </c>
      <c r="CS733" s="39">
        <f t="shared" si="1008"/>
        <v>1.3636777849550294E-2</v>
      </c>
      <c r="CT733" s="39">
        <f t="shared" si="1009"/>
        <v>8.920298292562974E-3</v>
      </c>
      <c r="CU733" s="39">
        <f t="shared" si="1010"/>
        <v>0.1345734656205621</v>
      </c>
      <c r="CV733" s="39">
        <f t="shared" si="1011"/>
        <v>5.7161681587400669E-3</v>
      </c>
      <c r="CW733" s="39">
        <f t="shared" si="1012"/>
        <v>4.8472080664472936E-2</v>
      </c>
      <c r="CX733" s="39">
        <f t="shared" si="1013"/>
        <v>1.9429845131502112E-2</v>
      </c>
      <c r="CY733" s="39">
        <f t="shared" si="1014"/>
        <v>6.6645906783516467E-4</v>
      </c>
      <c r="CZ733" s="39">
        <f t="shared" si="1015"/>
        <v>1.2816520535291628E-4</v>
      </c>
      <c r="DA733" s="39">
        <f t="shared" si="1016"/>
        <v>2.8324510382994498E-2</v>
      </c>
      <c r="DB733" s="39">
        <f t="shared" si="1017"/>
        <v>1.7430467927996613E-3</v>
      </c>
    </row>
    <row r="734" spans="1:106" ht="12.75" customHeight="1" x14ac:dyDescent="0.3">
      <c r="A734" s="9" t="str">
        <f t="shared" si="1018"/>
        <v>13 Hidalgo20-24 añosHombres</v>
      </c>
      <c r="B734" s="18" t="s">
        <v>48</v>
      </c>
      <c r="C734" s="18" t="s">
        <v>15</v>
      </c>
      <c r="D734" s="29" t="s">
        <v>79</v>
      </c>
      <c r="E734" s="19">
        <v>116241</v>
      </c>
      <c r="F734" s="19">
        <v>108285</v>
      </c>
      <c r="G734" s="19">
        <v>104608</v>
      </c>
      <c r="H734" s="19">
        <v>3609</v>
      </c>
      <c r="I734" s="19">
        <v>68</v>
      </c>
      <c r="J734" s="19">
        <v>7520</v>
      </c>
      <c r="K734" s="19">
        <v>7135</v>
      </c>
      <c r="L734" s="19">
        <v>269</v>
      </c>
      <c r="M734" s="19">
        <v>116</v>
      </c>
      <c r="N734" s="19">
        <v>436</v>
      </c>
      <c r="O734" s="38">
        <f>+'07'!E733-'05'!J734</f>
        <v>3609</v>
      </c>
      <c r="P734" s="38">
        <f t="shared" si="1019"/>
        <v>11129</v>
      </c>
      <c r="Q734" s="39">
        <f>'07'!F733/'05'!$P734</f>
        <v>0.12822356006829005</v>
      </c>
      <c r="R734" s="39">
        <f>'07'!G733/'05'!$P734</f>
        <v>9.7582891544613179E-2</v>
      </c>
      <c r="S734" s="39">
        <f>'07'!H733/'05'!$P734</f>
        <v>0.29643274328331387</v>
      </c>
      <c r="T734" s="39">
        <f>'07'!I733/'05'!$P734</f>
        <v>0.11950759277563124</v>
      </c>
      <c r="U734" s="39">
        <f>'07'!J733/'05'!$P734</f>
        <v>0.20208464372360499</v>
      </c>
      <c r="V734" s="39">
        <f>'07'!K733/'05'!$P734</f>
        <v>4.0614610477131816E-2</v>
      </c>
      <c r="W734" s="39">
        <f>'07'!L733/'05'!$P734</f>
        <v>1.9768173241081857E-3</v>
      </c>
      <c r="X734" s="39">
        <f>'07'!M733/'05'!$P734</f>
        <v>2.8753706532482701E-3</v>
      </c>
      <c r="Y734" s="39">
        <f>'07'!N733/'05'!$P734</f>
        <v>0.10162638152574355</v>
      </c>
      <c r="Z734" s="39">
        <f>'07'!O733/'05'!$P734</f>
        <v>9.0753886243148535E-3</v>
      </c>
      <c r="AA734" s="44">
        <f t="shared" si="1020"/>
        <v>34.492137658370027</v>
      </c>
      <c r="AB734" s="44">
        <f t="shared" si="1021"/>
        <v>26.249797825500945</v>
      </c>
      <c r="AC734" s="44">
        <f t="shared" si="1022"/>
        <v>79.740407943211437</v>
      </c>
      <c r="AD734" s="44">
        <f t="shared" si="1023"/>
        <v>32.1475424566448</v>
      </c>
      <c r="AE734" s="44">
        <f t="shared" si="1024"/>
        <v>54.360769161649742</v>
      </c>
      <c r="AF734" s="44">
        <f t="shared" si="1025"/>
        <v>10.925330218348458</v>
      </c>
      <c r="AG734" s="44">
        <f t="shared" si="1026"/>
        <v>0.53176386018510191</v>
      </c>
      <c r="AH734" s="44">
        <f t="shared" si="1027"/>
        <v>0.77347470572378463</v>
      </c>
      <c r="AI734" s="44">
        <f t="shared" si="1028"/>
        <v>27.337496630425015</v>
      </c>
      <c r="AJ734" s="44">
        <f t="shared" si="1029"/>
        <v>2.4412795399406955</v>
      </c>
      <c r="AK734" s="44">
        <f t="shared" si="1030"/>
        <v>14.873932967921647</v>
      </c>
      <c r="AL734" s="44">
        <f t="shared" si="1031"/>
        <v>11.319615419175129</v>
      </c>
      <c r="AM734" s="44">
        <f t="shared" si="1032"/>
        <v>34.386198220864408</v>
      </c>
      <c r="AN734" s="44">
        <f t="shared" si="1033"/>
        <v>13.862880761973223</v>
      </c>
      <c r="AO734" s="44">
        <f t="shared" si="1034"/>
        <v>23.441818671938179</v>
      </c>
      <c r="AP734" s="44">
        <f t="shared" si="1035"/>
        <v>4.7112948153472907</v>
      </c>
      <c r="AQ734" s="44">
        <f t="shared" si="1036"/>
        <v>0.22931080959654954</v>
      </c>
      <c r="AR734" s="44">
        <f t="shared" si="1037"/>
        <v>0.33354299577679936</v>
      </c>
      <c r="AS734" s="44">
        <f t="shared" si="1038"/>
        <v>11.788660256986251</v>
      </c>
      <c r="AT734" s="44">
        <f t="shared" si="1039"/>
        <v>1.0527450804205229</v>
      </c>
      <c r="AU734" s="44">
        <f t="shared" si="1040"/>
        <v>914.8751010872495</v>
      </c>
      <c r="AV734" s="44">
        <f t="shared" si="1041"/>
        <v>696.25393117081501</v>
      </c>
      <c r="AW734" s="44">
        <f t="shared" si="1042"/>
        <v>2115.0476233264444</v>
      </c>
      <c r="AX734" s="44">
        <f t="shared" si="1043"/>
        <v>852.68667445412882</v>
      </c>
      <c r="AY734" s="44">
        <f t="shared" si="1044"/>
        <v>1441.8739329679215</v>
      </c>
      <c r="AZ734" s="44">
        <f t="shared" si="1045"/>
        <v>289.78524575433551</v>
      </c>
      <c r="BA734" s="44">
        <f t="shared" si="1046"/>
        <v>14.104591607511905</v>
      </c>
      <c r="BB734" s="44">
        <f t="shared" si="1047"/>
        <v>20.515769610926409</v>
      </c>
      <c r="BC734" s="44">
        <f t="shared" si="1048"/>
        <v>725.10423218618018</v>
      </c>
      <c r="BD734" s="44">
        <f t="shared" si="1049"/>
        <v>64.752897834486475</v>
      </c>
      <c r="BE734" s="44">
        <f t="shared" si="1050"/>
        <v>462.75882828645882</v>
      </c>
      <c r="BF734" s="44">
        <f t="shared" si="1051"/>
        <v>352.17665558450898</v>
      </c>
      <c r="BG734" s="44">
        <f t="shared" si="1052"/>
        <v>1069.8257705094798</v>
      </c>
      <c r="BH734" s="44">
        <f t="shared" si="1053"/>
        <v>431.30290232725315</v>
      </c>
      <c r="BI734" s="44">
        <f t="shared" si="1054"/>
        <v>729.32347919849042</v>
      </c>
      <c r="BJ734" s="44">
        <f t="shared" si="1055"/>
        <v>146.57812921196873</v>
      </c>
      <c r="BK734" s="44">
        <f t="shared" si="1056"/>
        <v>7.1343337227064421</v>
      </c>
      <c r="BL734" s="44">
        <f t="shared" si="1057"/>
        <v>10.377212687573007</v>
      </c>
      <c r="BM734" s="44">
        <f t="shared" si="1058"/>
        <v>366.76961092640846</v>
      </c>
      <c r="BN734" s="44">
        <f t="shared" si="1059"/>
        <v>32.753077545152308</v>
      </c>
      <c r="BO734" s="39">
        <f t="shared" si="1060"/>
        <v>3.0993025122086466E-3</v>
      </c>
      <c r="BP734" s="39">
        <f t="shared" si="979"/>
        <v>2.3586843225358025E-3</v>
      </c>
      <c r="BQ734" s="39">
        <f t="shared" si="980"/>
        <v>7.1651009024361074E-3</v>
      </c>
      <c r="BR734" s="39">
        <f t="shared" si="981"/>
        <v>2.8886281298090392E-3</v>
      </c>
      <c r="BS734" s="39">
        <f t="shared" si="982"/>
        <v>4.884605010481601E-3</v>
      </c>
      <c r="BT734" s="39">
        <f t="shared" si="983"/>
        <v>9.8169918396517723E-4</v>
      </c>
      <c r="BU734" s="39">
        <f t="shared" si="984"/>
        <v>4.7781818688570572E-5</v>
      </c>
      <c r="BV734" s="39">
        <f t="shared" si="985"/>
        <v>6.950082718337538E-5</v>
      </c>
      <c r="BW734" s="39">
        <f t="shared" si="986"/>
        <v>2.4564198607624241E-3</v>
      </c>
      <c r="BX734" s="39">
        <f t="shared" si="987"/>
        <v>2.1936198579752857E-4</v>
      </c>
      <c r="BY734" s="39">
        <f t="shared" si="988"/>
        <v>1.3365021985732453E-3</v>
      </c>
      <c r="BZ734" s="39">
        <f t="shared" si="989"/>
        <v>1.0171278119485245E-3</v>
      </c>
      <c r="CA734" s="39">
        <f t="shared" si="990"/>
        <v>3.0897832887828562E-3</v>
      </c>
      <c r="CB734" s="39">
        <f t="shared" si="991"/>
        <v>1.2456537660143071E-3</v>
      </c>
      <c r="CC734" s="39">
        <f t="shared" si="992"/>
        <v>2.1063724208768243E-3</v>
      </c>
      <c r="CD734" s="39">
        <f t="shared" si="993"/>
        <v>4.2333496408907277E-4</v>
      </c>
      <c r="CE734" s="39">
        <f t="shared" si="994"/>
        <v>2.0604799137078761E-5</v>
      </c>
      <c r="CF734" s="39">
        <f t="shared" si="995"/>
        <v>2.9970616926660019E-5</v>
      </c>
      <c r="CG734" s="39">
        <f t="shared" si="996"/>
        <v>1.05927399200164E-3</v>
      </c>
      <c r="CH734" s="39">
        <f t="shared" si="997"/>
        <v>9.459475967477069E-5</v>
      </c>
      <c r="CI734" s="39">
        <f t="shared" si="998"/>
        <v>8.2206406782931937E-2</v>
      </c>
      <c r="CJ734" s="39">
        <f t="shared" si="999"/>
        <v>6.256212877804071E-2</v>
      </c>
      <c r="CK734" s="39">
        <f t="shared" si="1000"/>
        <v>0.19004830832298</v>
      </c>
      <c r="CL734" s="39">
        <f t="shared" si="1001"/>
        <v>7.661844500441449E-2</v>
      </c>
      <c r="CM734" s="39">
        <f t="shared" si="1002"/>
        <v>0.12956006226686329</v>
      </c>
      <c r="CN734" s="39">
        <f t="shared" si="1003"/>
        <v>2.6038749730823568E-2</v>
      </c>
      <c r="CO734" s="39">
        <f t="shared" si="1004"/>
        <v>1.2673727745091117E-3</v>
      </c>
      <c r="CP734" s="39">
        <f t="shared" si="1005"/>
        <v>1.8434513083768901E-3</v>
      </c>
      <c r="CQ734" s="39">
        <f t="shared" si="1006"/>
        <v>6.51544821804457E-2</v>
      </c>
      <c r="CR734" s="39">
        <f t="shared" si="1007"/>
        <v>5.8183931920645585E-3</v>
      </c>
      <c r="CS734" s="39">
        <f t="shared" si="1008"/>
        <v>4.1581348574576224E-2</v>
      </c>
      <c r="CT734" s="39">
        <f t="shared" si="1009"/>
        <v>3.1644950632088144E-2</v>
      </c>
      <c r="CU734" s="39">
        <f t="shared" si="1010"/>
        <v>9.6129550769114905E-2</v>
      </c>
      <c r="CV734" s="39">
        <f t="shared" si="1011"/>
        <v>3.8754865875393403E-2</v>
      </c>
      <c r="CW734" s="39">
        <f t="shared" si="1012"/>
        <v>6.5533604025383274E-2</v>
      </c>
      <c r="CX734" s="39">
        <f t="shared" si="1013"/>
        <v>1.3170826598253997E-2</v>
      </c>
      <c r="CY734" s="39">
        <f t="shared" si="1014"/>
        <v>6.4105793177342458E-4</v>
      </c>
      <c r="CZ734" s="39">
        <f t="shared" si="1015"/>
        <v>9.3244790076134484E-4</v>
      </c>
      <c r="DA734" s="39">
        <f t="shared" si="1016"/>
        <v>3.295620549253378E-2</v>
      </c>
      <c r="DB734" s="39">
        <f t="shared" si="1017"/>
        <v>2.943038686777995E-3</v>
      </c>
    </row>
    <row r="735" spans="1:106" ht="12.75" customHeight="1" x14ac:dyDescent="0.3">
      <c r="A735" s="9" t="str">
        <f t="shared" si="1018"/>
        <v>13 Hidalgo25-29 añosHombres</v>
      </c>
      <c r="B735" s="18" t="s">
        <v>48</v>
      </c>
      <c r="C735" s="18" t="s">
        <v>15</v>
      </c>
      <c r="D735" s="29" t="s">
        <v>80</v>
      </c>
      <c r="E735" s="19">
        <v>108338</v>
      </c>
      <c r="F735" s="19">
        <v>97880</v>
      </c>
      <c r="G735" s="19">
        <v>93832</v>
      </c>
      <c r="H735" s="19">
        <v>3991</v>
      </c>
      <c r="I735" s="19">
        <v>57</v>
      </c>
      <c r="J735" s="19">
        <v>9691</v>
      </c>
      <c r="K735" s="19">
        <v>8647</v>
      </c>
      <c r="L735" s="19">
        <v>922</v>
      </c>
      <c r="M735" s="19">
        <v>122</v>
      </c>
      <c r="N735" s="19">
        <v>767</v>
      </c>
      <c r="O735" s="38">
        <f>+'07'!E734-'05'!J735</f>
        <v>3991</v>
      </c>
      <c r="P735" s="38">
        <f t="shared" si="1019"/>
        <v>13682</v>
      </c>
      <c r="Q735" s="39">
        <f>'07'!F734/'05'!$P735</f>
        <v>0.15385177605613215</v>
      </c>
      <c r="R735" s="39">
        <f>'07'!G734/'05'!$P735</f>
        <v>0.19141938313112117</v>
      </c>
      <c r="S735" s="39">
        <f>'07'!H734/'05'!$P735</f>
        <v>0.23695366174535887</v>
      </c>
      <c r="T735" s="39">
        <f>'07'!I734/'05'!$P735</f>
        <v>0.15304780002923549</v>
      </c>
      <c r="U735" s="39">
        <f>'07'!J734/'05'!$P735</f>
        <v>4.4803391317058912E-2</v>
      </c>
      <c r="V735" s="39">
        <f>'07'!K734/'05'!$P735</f>
        <v>4.3195439263265606E-2</v>
      </c>
      <c r="W735" s="39">
        <f>'07'!L734/'05'!$P735</f>
        <v>1.607952053793305E-3</v>
      </c>
      <c r="X735" s="39">
        <f>'07'!M734/'05'!$P735</f>
        <v>6.6510744043268531E-3</v>
      </c>
      <c r="Y735" s="39">
        <f>'07'!N734/'05'!$P735</f>
        <v>0.15757930127174391</v>
      </c>
      <c r="Z735" s="39">
        <f>'07'!O734/'05'!$P735</f>
        <v>1.0890220727963747E-2</v>
      </c>
      <c r="AA735" s="44">
        <f t="shared" si="1020"/>
        <v>141.85133752375384</v>
      </c>
      <c r="AB735" s="44">
        <f t="shared" si="1021"/>
        <v>176.48867124689372</v>
      </c>
      <c r="AC735" s="44">
        <f t="shared" si="1022"/>
        <v>218.47127612922088</v>
      </c>
      <c r="AD735" s="44">
        <f t="shared" si="1023"/>
        <v>141.11007162695512</v>
      </c>
      <c r="AE735" s="44">
        <f t="shared" si="1024"/>
        <v>41.308726794328315</v>
      </c>
      <c r="AF735" s="44">
        <f t="shared" si="1025"/>
        <v>39.826195000730891</v>
      </c>
      <c r="AG735" s="44">
        <f t="shared" si="1026"/>
        <v>1.4825317935974271</v>
      </c>
      <c r="AH735" s="44">
        <f t="shared" si="1027"/>
        <v>6.1322906007893589</v>
      </c>
      <c r="AI735" s="44">
        <f t="shared" si="1028"/>
        <v>145.28811577254788</v>
      </c>
      <c r="AJ735" s="44">
        <f t="shared" si="1029"/>
        <v>10.040783511182575</v>
      </c>
      <c r="AK735" s="44">
        <f t="shared" si="1030"/>
        <v>18.769916678848123</v>
      </c>
      <c r="AL735" s="44">
        <f t="shared" si="1031"/>
        <v>23.353164741996782</v>
      </c>
      <c r="AM735" s="44">
        <f t="shared" si="1032"/>
        <v>28.908346732933783</v>
      </c>
      <c r="AN735" s="44">
        <f t="shared" si="1033"/>
        <v>18.67183160356673</v>
      </c>
      <c r="AO735" s="44">
        <f t="shared" si="1034"/>
        <v>5.4660137406811868</v>
      </c>
      <c r="AP735" s="44">
        <f t="shared" si="1035"/>
        <v>5.2698435901184038</v>
      </c>
      <c r="AQ735" s="44">
        <f t="shared" si="1036"/>
        <v>0.19617015056278322</v>
      </c>
      <c r="AR735" s="44">
        <f t="shared" si="1037"/>
        <v>0.81143107732787612</v>
      </c>
      <c r="AS735" s="44">
        <f t="shared" si="1038"/>
        <v>19.224674755152758</v>
      </c>
      <c r="AT735" s="44">
        <f t="shared" si="1039"/>
        <v>1.3286069288115772</v>
      </c>
      <c r="AU735" s="44">
        <f t="shared" si="1040"/>
        <v>1330.3563075573747</v>
      </c>
      <c r="AV735" s="44">
        <f t="shared" si="1041"/>
        <v>1655.2034059348048</v>
      </c>
      <c r="AW735" s="44">
        <f t="shared" si="1042"/>
        <v>2048.9383131121181</v>
      </c>
      <c r="AX735" s="44">
        <f t="shared" si="1043"/>
        <v>1323.4043268527992</v>
      </c>
      <c r="AY735" s="44">
        <f t="shared" si="1044"/>
        <v>387.4149247186084</v>
      </c>
      <c r="AZ735" s="44">
        <f t="shared" si="1045"/>
        <v>373.51096330945768</v>
      </c>
      <c r="BA735" s="44">
        <f t="shared" si="1046"/>
        <v>13.903961409150709</v>
      </c>
      <c r="BB735" s="44">
        <f t="shared" si="1047"/>
        <v>57.511840374214302</v>
      </c>
      <c r="BC735" s="44">
        <f t="shared" si="1048"/>
        <v>1362.5882180967697</v>
      </c>
      <c r="BD735" s="44">
        <f t="shared" si="1049"/>
        <v>94.16773863470253</v>
      </c>
      <c r="BE735" s="44">
        <f t="shared" si="1050"/>
        <v>614.02243824002346</v>
      </c>
      <c r="BF735" s="44">
        <f t="shared" si="1051"/>
        <v>763.95475807630453</v>
      </c>
      <c r="BG735" s="44">
        <f t="shared" si="1052"/>
        <v>945.68206402572719</v>
      </c>
      <c r="BH735" s="44">
        <f t="shared" si="1053"/>
        <v>610.81376991667878</v>
      </c>
      <c r="BI735" s="44">
        <f t="shared" si="1054"/>
        <v>178.81033474638213</v>
      </c>
      <c r="BJ735" s="44">
        <f t="shared" si="1055"/>
        <v>172.39299809969305</v>
      </c>
      <c r="BK735" s="44">
        <f t="shared" si="1056"/>
        <v>6.4173366466890807</v>
      </c>
      <c r="BL735" s="44">
        <f t="shared" si="1057"/>
        <v>26.54443794766847</v>
      </c>
      <c r="BM735" s="44">
        <f t="shared" si="1058"/>
        <v>628.89899137552993</v>
      </c>
      <c r="BN735" s="44">
        <f t="shared" si="1059"/>
        <v>43.462870925303314</v>
      </c>
      <c r="BO735" s="39">
        <f t="shared" si="1060"/>
        <v>1.036773406839306E-2</v>
      </c>
      <c r="BP735" s="39">
        <f t="shared" si="979"/>
        <v>1.2899332791031554E-2</v>
      </c>
      <c r="BQ735" s="39">
        <f t="shared" si="980"/>
        <v>1.5967788052128409E-2</v>
      </c>
      <c r="BR735" s="39">
        <f t="shared" si="981"/>
        <v>1.0313555885612858E-2</v>
      </c>
      <c r="BS735" s="39">
        <f t="shared" si="982"/>
        <v>3.0192023676603066E-3</v>
      </c>
      <c r="BT735" s="39">
        <f t="shared" si="983"/>
        <v>2.9108460020999044E-3</v>
      </c>
      <c r="BU735" s="39">
        <f t="shared" si="984"/>
        <v>1.0835636556040251E-4</v>
      </c>
      <c r="BV735" s="39">
        <f t="shared" si="985"/>
        <v>4.4820133027257411E-4</v>
      </c>
      <c r="BW735" s="39">
        <f t="shared" si="986"/>
        <v>1.0618923824919448E-2</v>
      </c>
      <c r="BX735" s="39">
        <f t="shared" si="987"/>
        <v>7.3386811220454431E-4</v>
      </c>
      <c r="BY735" s="39">
        <f t="shared" si="988"/>
        <v>1.3718693669674115E-3</v>
      </c>
      <c r="BZ735" s="39">
        <f t="shared" si="989"/>
        <v>1.7068531458848692E-3</v>
      </c>
      <c r="CA735" s="39">
        <f t="shared" si="990"/>
        <v>2.1128743409540842E-3</v>
      </c>
      <c r="CB735" s="39">
        <f t="shared" si="991"/>
        <v>1.3647004534108121E-3</v>
      </c>
      <c r="CC735" s="39">
        <f t="shared" si="992"/>
        <v>3.9950400092685182E-4</v>
      </c>
      <c r="CD735" s="39">
        <f t="shared" si="993"/>
        <v>3.8516617381365324E-4</v>
      </c>
      <c r="CE735" s="39">
        <f t="shared" si="994"/>
        <v>1.4337827113198598E-5</v>
      </c>
      <c r="CF735" s="39">
        <f t="shared" si="995"/>
        <v>5.9306466695503299E-5</v>
      </c>
      <c r="CG735" s="39">
        <f t="shared" si="996"/>
        <v>1.4051070570934628E-3</v>
      </c>
      <c r="CH735" s="39">
        <f t="shared" si="997"/>
        <v>9.7106192721208676E-5</v>
      </c>
      <c r="CI735" s="39">
        <f t="shared" si="998"/>
        <v>9.7234052591534476E-2</v>
      </c>
      <c r="CJ735" s="39">
        <f t="shared" si="999"/>
        <v>0.12097671436447922</v>
      </c>
      <c r="CK735" s="39">
        <f t="shared" si="1000"/>
        <v>0.14975429857565548</v>
      </c>
      <c r="CL735" s="39">
        <f t="shared" si="1001"/>
        <v>9.6725941152813855E-2</v>
      </c>
      <c r="CM735" s="39">
        <f t="shared" si="1002"/>
        <v>2.8315664721430229E-2</v>
      </c>
      <c r="CN735" s="39">
        <f t="shared" si="1003"/>
        <v>2.7299441843989015E-2</v>
      </c>
      <c r="CO735" s="39">
        <f t="shared" si="1004"/>
        <v>1.0162228774412154E-3</v>
      </c>
      <c r="CP735" s="39">
        <f t="shared" si="1005"/>
        <v>4.2034673566886636E-3</v>
      </c>
      <c r="CQ735" s="39">
        <f t="shared" si="1006"/>
        <v>9.958984198923912E-2</v>
      </c>
      <c r="CR735" s="39">
        <f t="shared" si="1007"/>
        <v>6.8826003972155044E-3</v>
      </c>
      <c r="CS735" s="39">
        <f t="shared" si="1008"/>
        <v>4.4878120029237203E-2</v>
      </c>
      <c r="CT735" s="39">
        <f t="shared" si="1009"/>
        <v>5.5836482829725517E-2</v>
      </c>
      <c r="CU735" s="39">
        <f t="shared" si="1010"/>
        <v>6.9118700776620898E-2</v>
      </c>
      <c r="CV735" s="39">
        <f t="shared" si="1011"/>
        <v>4.464360253739795E-2</v>
      </c>
      <c r="CW735" s="39">
        <f t="shared" si="1012"/>
        <v>1.3069020227041523E-2</v>
      </c>
      <c r="CX735" s="39">
        <f t="shared" si="1013"/>
        <v>1.2599985243363036E-2</v>
      </c>
      <c r="CY735" s="39">
        <f t="shared" si="1014"/>
        <v>4.6903498367848855E-4</v>
      </c>
      <c r="CZ735" s="39">
        <f t="shared" si="1015"/>
        <v>1.9400992506701119E-3</v>
      </c>
      <c r="DA735" s="39">
        <f t="shared" si="1016"/>
        <v>4.5965428400491885E-2</v>
      </c>
      <c r="DB735" s="39">
        <f t="shared" si="1017"/>
        <v>3.1766460258224904E-3</v>
      </c>
    </row>
    <row r="736" spans="1:106" ht="12.75" customHeight="1" x14ac:dyDescent="0.3">
      <c r="A736" s="9" t="str">
        <f t="shared" si="1018"/>
        <v>13 Hidalgo30-34 añosHombres</v>
      </c>
      <c r="B736" s="18" t="s">
        <v>48</v>
      </c>
      <c r="C736" s="18" t="s">
        <v>15</v>
      </c>
      <c r="D736" s="29" t="s">
        <v>81</v>
      </c>
      <c r="E736" s="19">
        <v>102706</v>
      </c>
      <c r="F736" s="19">
        <v>90868</v>
      </c>
      <c r="G736" s="19">
        <v>87475</v>
      </c>
      <c r="H736" s="19">
        <v>3315</v>
      </c>
      <c r="I736" s="19">
        <v>78</v>
      </c>
      <c r="J736" s="19">
        <v>11040</v>
      </c>
      <c r="K736" s="19">
        <v>9344</v>
      </c>
      <c r="L736" s="19">
        <v>1560</v>
      </c>
      <c r="M736" s="19">
        <v>136</v>
      </c>
      <c r="N736" s="19">
        <v>798</v>
      </c>
      <c r="O736" s="38">
        <f>+'07'!E735-'05'!J736</f>
        <v>3315</v>
      </c>
      <c r="P736" s="38">
        <f t="shared" si="1019"/>
        <v>14355</v>
      </c>
      <c r="Q736" s="39">
        <f>'07'!F735/'05'!$P736</f>
        <v>0.12420759317311042</v>
      </c>
      <c r="R736" s="39">
        <f>'07'!G735/'05'!$P736</f>
        <v>0.21887843956809475</v>
      </c>
      <c r="S736" s="39">
        <f>'07'!H735/'05'!$P736</f>
        <v>0.22890978753047719</v>
      </c>
      <c r="T736" s="39">
        <f>'07'!I735/'05'!$P736</f>
        <v>0.1133402995471961</v>
      </c>
      <c r="U736" s="39">
        <f>'07'!J735/'05'!$P736</f>
        <v>1.2121212121212121E-2</v>
      </c>
      <c r="V736" s="39">
        <f>'07'!K735/'05'!$P736</f>
        <v>5.3570184604667365E-2</v>
      </c>
      <c r="W736" s="39">
        <f>'07'!L735/'05'!$P736</f>
        <v>2.229188436084988E-3</v>
      </c>
      <c r="X736" s="39">
        <f>'07'!M735/'05'!$P736</f>
        <v>1.4489724834552421E-2</v>
      </c>
      <c r="Y736" s="39">
        <f>'07'!N735/'05'!$P736</f>
        <v>0.22626262626262628</v>
      </c>
      <c r="Z736" s="39">
        <f>'07'!O735/'05'!$P736</f>
        <v>5.9909439219784045E-3</v>
      </c>
      <c r="AA736" s="44">
        <f t="shared" si="1020"/>
        <v>193.76384535005226</v>
      </c>
      <c r="AB736" s="44">
        <f t="shared" si="1021"/>
        <v>341.4503657262278</v>
      </c>
      <c r="AC736" s="44">
        <f t="shared" si="1022"/>
        <v>357.0992685475444</v>
      </c>
      <c r="AD736" s="44">
        <f t="shared" si="1023"/>
        <v>176.8108672936259</v>
      </c>
      <c r="AE736" s="44">
        <f t="shared" si="1024"/>
        <v>18.90909090909091</v>
      </c>
      <c r="AF736" s="44">
        <f t="shared" si="1025"/>
        <v>83.569487983281093</v>
      </c>
      <c r="AG736" s="44">
        <f t="shared" si="1026"/>
        <v>3.4775339602925812</v>
      </c>
      <c r="AH736" s="44">
        <f t="shared" si="1027"/>
        <v>22.603970741901776</v>
      </c>
      <c r="AI736" s="44">
        <f t="shared" si="1028"/>
        <v>352.969696969697</v>
      </c>
      <c r="AJ736" s="44">
        <f t="shared" si="1029"/>
        <v>9.3458725182863116</v>
      </c>
      <c r="AK736" s="44">
        <f t="shared" si="1030"/>
        <v>16.892232671543017</v>
      </c>
      <c r="AL736" s="44">
        <f t="shared" si="1031"/>
        <v>29.767467781260887</v>
      </c>
      <c r="AM736" s="44">
        <f t="shared" si="1032"/>
        <v>31.131731104144897</v>
      </c>
      <c r="AN736" s="44">
        <f t="shared" si="1033"/>
        <v>15.41428073841867</v>
      </c>
      <c r="AO736" s="44">
        <f t="shared" si="1034"/>
        <v>1.6484848484848484</v>
      </c>
      <c r="AP736" s="44">
        <f t="shared" si="1035"/>
        <v>7.2855451062347614</v>
      </c>
      <c r="AQ736" s="44">
        <f t="shared" si="1036"/>
        <v>0.30316962730755836</v>
      </c>
      <c r="AR736" s="44">
        <f t="shared" si="1037"/>
        <v>1.9706025774991291</v>
      </c>
      <c r="AS736" s="44">
        <f t="shared" si="1038"/>
        <v>30.771717171717174</v>
      </c>
      <c r="AT736" s="44">
        <f t="shared" si="1039"/>
        <v>0.81476837338906305</v>
      </c>
      <c r="AU736" s="44">
        <f t="shared" si="1040"/>
        <v>1160.5957506095438</v>
      </c>
      <c r="AV736" s="44">
        <f t="shared" si="1041"/>
        <v>2045.2001393242774</v>
      </c>
      <c r="AW736" s="44">
        <f t="shared" si="1042"/>
        <v>2138.9330546847791</v>
      </c>
      <c r="AX736" s="44">
        <f t="shared" si="1043"/>
        <v>1059.0517589690003</v>
      </c>
      <c r="AY736" s="44">
        <f t="shared" si="1044"/>
        <v>113.26060606060607</v>
      </c>
      <c r="AZ736" s="44">
        <f t="shared" si="1045"/>
        <v>500.55980494601187</v>
      </c>
      <c r="BA736" s="44">
        <f t="shared" si="1046"/>
        <v>20.829536746778128</v>
      </c>
      <c r="BB736" s="44">
        <f t="shared" si="1047"/>
        <v>135.39198885405781</v>
      </c>
      <c r="BC736" s="44">
        <f t="shared" si="1048"/>
        <v>2114.1979797979798</v>
      </c>
      <c r="BD736" s="44">
        <f t="shared" si="1049"/>
        <v>55.97938000696621</v>
      </c>
      <c r="BE736" s="44">
        <f t="shared" si="1050"/>
        <v>411.74817136886105</v>
      </c>
      <c r="BF736" s="44">
        <f t="shared" si="1051"/>
        <v>725.58202716823405</v>
      </c>
      <c r="BG736" s="44">
        <f t="shared" si="1052"/>
        <v>758.8359456635319</v>
      </c>
      <c r="BH736" s="44">
        <f t="shared" si="1053"/>
        <v>375.72309299895505</v>
      </c>
      <c r="BI736" s="44">
        <f t="shared" si="1054"/>
        <v>40.18181818181818</v>
      </c>
      <c r="BJ736" s="44">
        <f t="shared" si="1055"/>
        <v>177.58516196447232</v>
      </c>
      <c r="BK736" s="44">
        <f t="shared" si="1056"/>
        <v>7.3897596656217353</v>
      </c>
      <c r="BL736" s="44">
        <f t="shared" si="1057"/>
        <v>48.033437826541274</v>
      </c>
      <c r="BM736" s="44">
        <f t="shared" si="1058"/>
        <v>750.06060606060612</v>
      </c>
      <c r="BN736" s="44">
        <f t="shared" si="1059"/>
        <v>19.859979101358412</v>
      </c>
      <c r="BO736" s="39">
        <f t="shared" si="1060"/>
        <v>1.3498003855803013E-2</v>
      </c>
      <c r="BP736" s="39">
        <f t="shared" si="979"/>
        <v>2.3786162711684277E-2</v>
      </c>
      <c r="BQ736" s="39">
        <f t="shared" si="980"/>
        <v>2.4876298749393549E-2</v>
      </c>
      <c r="BR736" s="39">
        <f t="shared" si="981"/>
        <v>1.2317023148284633E-2</v>
      </c>
      <c r="BS736" s="39">
        <f t="shared" si="982"/>
        <v>1.3172477122320382E-3</v>
      </c>
      <c r="BT736" s="39">
        <f t="shared" si="983"/>
        <v>5.8216292569335491E-3</v>
      </c>
      <c r="BU736" s="39">
        <f t="shared" si="984"/>
        <v>2.4225245282428291E-4</v>
      </c>
      <c r="BV736" s="39">
        <f t="shared" si="985"/>
        <v>1.5746409433578389E-3</v>
      </c>
      <c r="BW736" s="39">
        <f t="shared" si="986"/>
        <v>2.4588623961664717E-2</v>
      </c>
      <c r="BX736" s="39">
        <f t="shared" si="987"/>
        <v>6.5105346696526026E-4</v>
      </c>
      <c r="BY736" s="39">
        <f t="shared" si="988"/>
        <v>1.1767490540956472E-3</v>
      </c>
      <c r="BZ736" s="39">
        <f t="shared" si="989"/>
        <v>2.0736654671724758E-3</v>
      </c>
      <c r="CA736" s="39">
        <f t="shared" si="990"/>
        <v>2.1687029678958479E-3</v>
      </c>
      <c r="CB736" s="39">
        <f t="shared" si="991"/>
        <v>1.073791761645327E-3</v>
      </c>
      <c r="CC736" s="39">
        <f t="shared" si="992"/>
        <v>1.1483698004074179E-4</v>
      </c>
      <c r="CD736" s="39">
        <f t="shared" si="993"/>
        <v>5.0752665316856579E-4</v>
      </c>
      <c r="CE736" s="39">
        <f t="shared" si="994"/>
        <v>2.1119444605193894E-5</v>
      </c>
      <c r="CF736" s="39">
        <f t="shared" si="995"/>
        <v>1.3727638993376031E-4</v>
      </c>
      <c r="CG736" s="39">
        <f t="shared" si="996"/>
        <v>2.1436236274271804E-3</v>
      </c>
      <c r="CH736" s="39">
        <f t="shared" si="997"/>
        <v>5.6758507376458591E-5</v>
      </c>
      <c r="CI736" s="39">
        <f t="shared" si="998"/>
        <v>8.084958206963036E-2</v>
      </c>
      <c r="CJ736" s="39">
        <f t="shared" si="999"/>
        <v>0.14247301562690892</v>
      </c>
      <c r="CK736" s="39">
        <f t="shared" si="1000"/>
        <v>0.14900265097072651</v>
      </c>
      <c r="CL736" s="39">
        <f t="shared" si="1001"/>
        <v>7.3775810447161291E-2</v>
      </c>
      <c r="CM736" s="39">
        <f t="shared" si="1002"/>
        <v>7.8899760404462609E-3</v>
      </c>
      <c r="CN736" s="39">
        <f t="shared" si="1003"/>
        <v>3.4870066523581461E-2</v>
      </c>
      <c r="CO736" s="39">
        <f t="shared" si="1004"/>
        <v>1.45103007640391E-3</v>
      </c>
      <c r="CP736" s="39">
        <f t="shared" si="1005"/>
        <v>9.431695496625413E-3</v>
      </c>
      <c r="CQ736" s="39">
        <f t="shared" si="1006"/>
        <v>0.14727955275499685</v>
      </c>
      <c r="CR736" s="39">
        <f t="shared" si="1007"/>
        <v>3.8996433303355076E-3</v>
      </c>
      <c r="CS736" s="39">
        <f t="shared" si="1008"/>
        <v>2.8683258193581404E-2</v>
      </c>
      <c r="CT736" s="39">
        <f t="shared" si="1009"/>
        <v>5.0545595762329087E-2</v>
      </c>
      <c r="CU736" s="39">
        <f t="shared" si="1010"/>
        <v>5.2862134842461293E-2</v>
      </c>
      <c r="CV736" s="39">
        <f t="shared" si="1011"/>
        <v>2.6173674190104846E-2</v>
      </c>
      <c r="CW736" s="39">
        <f t="shared" si="1012"/>
        <v>2.7991513884930812E-3</v>
      </c>
      <c r="CX736" s="39">
        <f t="shared" si="1013"/>
        <v>1.2370962170983791E-2</v>
      </c>
      <c r="CY736" s="39">
        <f t="shared" si="1014"/>
        <v>5.1478646225160119E-4</v>
      </c>
      <c r="CZ736" s="39">
        <f t="shared" si="1015"/>
        <v>3.3461120046354076E-3</v>
      </c>
      <c r="DA736" s="39">
        <f t="shared" si="1016"/>
        <v>5.2250825918537525E-2</v>
      </c>
      <c r="DB736" s="39">
        <f t="shared" si="1017"/>
        <v>1.383488617301178E-3</v>
      </c>
    </row>
    <row r="737" spans="1:106" ht="12.75" customHeight="1" x14ac:dyDescent="0.3">
      <c r="A737" s="9" t="str">
        <f t="shared" si="1018"/>
        <v>13 Hidalgo35-39 añosHombres</v>
      </c>
      <c r="B737" s="18" t="s">
        <v>48</v>
      </c>
      <c r="C737" s="18" t="s">
        <v>15</v>
      </c>
      <c r="D737" s="29" t="s">
        <v>82</v>
      </c>
      <c r="E737" s="19">
        <v>101835</v>
      </c>
      <c r="F737" s="19">
        <v>90755</v>
      </c>
      <c r="G737" s="19">
        <v>88184</v>
      </c>
      <c r="H737" s="19">
        <v>2517</v>
      </c>
      <c r="I737" s="19">
        <v>54</v>
      </c>
      <c r="J737" s="19">
        <v>10322</v>
      </c>
      <c r="K737" s="19">
        <v>8515</v>
      </c>
      <c r="L737" s="19">
        <v>1677</v>
      </c>
      <c r="M737" s="19">
        <v>130</v>
      </c>
      <c r="N737" s="19">
        <v>758</v>
      </c>
      <c r="O737" s="38">
        <f>+'07'!E736-'05'!J737</f>
        <v>2517</v>
      </c>
      <c r="P737" s="38">
        <f t="shared" si="1019"/>
        <v>12839</v>
      </c>
      <c r="Q737" s="39">
        <f>'07'!F736/'05'!$P737</f>
        <v>0.11854505802632603</v>
      </c>
      <c r="R737" s="39">
        <f>'07'!G736/'05'!$P737</f>
        <v>0.21208816886050316</v>
      </c>
      <c r="S737" s="39">
        <f>'07'!H736/'05'!$P737</f>
        <v>0.22673105382039099</v>
      </c>
      <c r="T737" s="39">
        <f>'07'!I736/'05'!$P737</f>
        <v>8.0769530337253675E-2</v>
      </c>
      <c r="U737" s="39">
        <f>'07'!J736/'05'!$P737</f>
        <v>5.1405872731521149E-3</v>
      </c>
      <c r="V737" s="39">
        <f>'07'!K736/'05'!$P737</f>
        <v>6.449100397227199E-2</v>
      </c>
      <c r="W737" s="39">
        <f>'07'!L736/'05'!$P737</f>
        <v>3.50494586805826E-3</v>
      </c>
      <c r="X737" s="39">
        <f>'07'!M736/'05'!$P737</f>
        <v>1.5499649505413195E-2</v>
      </c>
      <c r="Y737" s="39">
        <f>'07'!N736/'05'!$P737</f>
        <v>0.26442869382350648</v>
      </c>
      <c r="Z737" s="39">
        <f>'07'!O736/'05'!$P737</f>
        <v>8.8013085131240752E-3</v>
      </c>
      <c r="AA737" s="44">
        <f t="shared" si="1020"/>
        <v>198.80006231014875</v>
      </c>
      <c r="AB737" s="44">
        <f t="shared" si="1021"/>
        <v>355.6718591790638</v>
      </c>
      <c r="AC737" s="44">
        <f t="shared" si="1022"/>
        <v>380.22797725679567</v>
      </c>
      <c r="AD737" s="44">
        <f t="shared" si="1023"/>
        <v>135.45050237557442</v>
      </c>
      <c r="AE737" s="44">
        <f t="shared" si="1024"/>
        <v>8.6207648570760966</v>
      </c>
      <c r="AF737" s="44">
        <f t="shared" si="1025"/>
        <v>108.15141366150013</v>
      </c>
      <c r="AG737" s="44">
        <f t="shared" si="1026"/>
        <v>5.8777942207337022</v>
      </c>
      <c r="AH737" s="44">
        <f t="shared" si="1027"/>
        <v>25.992912220577928</v>
      </c>
      <c r="AI737" s="44">
        <f t="shared" si="1028"/>
        <v>443.44691954202034</v>
      </c>
      <c r="AJ737" s="44">
        <f t="shared" si="1029"/>
        <v>14.759794376509074</v>
      </c>
      <c r="AK737" s="44">
        <f t="shared" si="1030"/>
        <v>15.410857543422384</v>
      </c>
      <c r="AL737" s="44">
        <f t="shared" si="1031"/>
        <v>27.571461951865412</v>
      </c>
      <c r="AM737" s="44">
        <f t="shared" si="1032"/>
        <v>29.475036996650829</v>
      </c>
      <c r="AN737" s="44">
        <f t="shared" si="1033"/>
        <v>10.500038943842977</v>
      </c>
      <c r="AO737" s="44">
        <f t="shared" si="1034"/>
        <v>0.66827634550977499</v>
      </c>
      <c r="AP737" s="44">
        <f t="shared" si="1035"/>
        <v>8.3838305163953581</v>
      </c>
      <c r="AQ737" s="44">
        <f t="shared" si="1036"/>
        <v>0.45564296284757383</v>
      </c>
      <c r="AR737" s="44">
        <f t="shared" si="1037"/>
        <v>2.0149544357037152</v>
      </c>
      <c r="AS737" s="44">
        <f t="shared" si="1038"/>
        <v>34.375730197055844</v>
      </c>
      <c r="AT737" s="44">
        <f t="shared" si="1039"/>
        <v>1.1441701067061298</v>
      </c>
      <c r="AU737" s="44">
        <f t="shared" si="1040"/>
        <v>1009.4111690941662</v>
      </c>
      <c r="AV737" s="44">
        <f t="shared" si="1041"/>
        <v>1805.9307578471844</v>
      </c>
      <c r="AW737" s="44">
        <f t="shared" si="1042"/>
        <v>1930.6149232806292</v>
      </c>
      <c r="AX737" s="44">
        <f t="shared" si="1043"/>
        <v>687.75255082171509</v>
      </c>
      <c r="AY737" s="44">
        <f t="shared" si="1044"/>
        <v>43.772100630890257</v>
      </c>
      <c r="AZ737" s="44">
        <f t="shared" si="1045"/>
        <v>549.14089882389601</v>
      </c>
      <c r="BA737" s="44">
        <f t="shared" si="1046"/>
        <v>29.844614066516083</v>
      </c>
      <c r="BB737" s="44">
        <f t="shared" si="1047"/>
        <v>131.97951553859335</v>
      </c>
      <c r="BC737" s="44">
        <f t="shared" si="1048"/>
        <v>2251.6103279071576</v>
      </c>
      <c r="BD737" s="44">
        <f t="shared" si="1049"/>
        <v>74.943141989251501</v>
      </c>
      <c r="BE737" s="44">
        <f t="shared" si="1050"/>
        <v>298.37791105226262</v>
      </c>
      <c r="BF737" s="44">
        <f t="shared" si="1051"/>
        <v>533.82592102188642</v>
      </c>
      <c r="BG737" s="44">
        <f t="shared" si="1052"/>
        <v>570.6820624659241</v>
      </c>
      <c r="BH737" s="44">
        <f t="shared" si="1053"/>
        <v>203.29690785886751</v>
      </c>
      <c r="BI737" s="44">
        <f t="shared" si="1054"/>
        <v>12.938858166523874</v>
      </c>
      <c r="BJ737" s="44">
        <f t="shared" si="1055"/>
        <v>162.32385699820861</v>
      </c>
      <c r="BK737" s="44">
        <f t="shared" si="1056"/>
        <v>8.8219487499026403</v>
      </c>
      <c r="BL737" s="44">
        <f t="shared" si="1057"/>
        <v>39.012617805125011</v>
      </c>
      <c r="BM737" s="44">
        <f t="shared" si="1058"/>
        <v>665.56702235376576</v>
      </c>
      <c r="BN737" s="44">
        <f t="shared" si="1059"/>
        <v>22.152893527533298</v>
      </c>
      <c r="BO737" s="39">
        <f t="shared" si="1060"/>
        <v>1.5484076821415121E-2</v>
      </c>
      <c r="BP737" s="39">
        <f t="shared" si="979"/>
        <v>2.7702458071427977E-2</v>
      </c>
      <c r="BQ737" s="39">
        <f t="shared" si="980"/>
        <v>2.9615077284585688E-2</v>
      </c>
      <c r="BR737" s="39">
        <f t="shared" si="981"/>
        <v>1.0549926191726336E-2</v>
      </c>
      <c r="BS737" s="39">
        <f t="shared" si="982"/>
        <v>6.7145142589579378E-4</v>
      </c>
      <c r="BT737" s="39">
        <f t="shared" si="983"/>
        <v>8.4236633430563226E-3</v>
      </c>
      <c r="BU737" s="39">
        <f t="shared" si="984"/>
        <v>4.5780779038349576E-4</v>
      </c>
      <c r="BV737" s="39">
        <f t="shared" si="985"/>
        <v>2.0245277841403481E-3</v>
      </c>
      <c r="BW737" s="39">
        <f t="shared" si="986"/>
        <v>3.4539054407821505E-2</v>
      </c>
      <c r="BX737" s="39">
        <f t="shared" si="987"/>
        <v>1.1496062291852227E-3</v>
      </c>
      <c r="BY737" s="39">
        <f t="shared" si="988"/>
        <v>1.200316032667839E-3</v>
      </c>
      <c r="BZ737" s="39">
        <f t="shared" si="989"/>
        <v>2.1474773698781377E-3</v>
      </c>
      <c r="CA737" s="39">
        <f t="shared" si="990"/>
        <v>2.2957424251616814E-3</v>
      </c>
      <c r="CB737" s="39">
        <f t="shared" si="991"/>
        <v>8.1782373579273909E-4</v>
      </c>
      <c r="CC737" s="39">
        <f t="shared" si="992"/>
        <v>5.2050498131456891E-5</v>
      </c>
      <c r="CD737" s="39">
        <f t="shared" si="993"/>
        <v>6.5299715837645908E-4</v>
      </c>
      <c r="CE737" s="39">
        <f t="shared" si="994"/>
        <v>3.54889759987206E-5</v>
      </c>
      <c r="CF737" s="39">
        <f t="shared" si="995"/>
        <v>1.5694013830545332E-4</v>
      </c>
      <c r="CG737" s="39">
        <f t="shared" si="996"/>
        <v>2.6774460781256986E-3</v>
      </c>
      <c r="CH737" s="39">
        <f t="shared" si="997"/>
        <v>8.9116761952342846E-5</v>
      </c>
      <c r="CI737" s="39">
        <f t="shared" si="998"/>
        <v>7.8620700139743455E-2</v>
      </c>
      <c r="CJ737" s="39">
        <f t="shared" si="999"/>
        <v>0.14065976772701802</v>
      </c>
      <c r="CK737" s="39">
        <f t="shared" si="1000"/>
        <v>0.15037112884809015</v>
      </c>
      <c r="CL737" s="39">
        <f t="shared" si="1001"/>
        <v>5.3567454694424414E-2</v>
      </c>
      <c r="CM737" s="39">
        <f t="shared" si="1002"/>
        <v>3.4093076276104257E-3</v>
      </c>
      <c r="CN737" s="39">
        <f t="shared" si="1003"/>
        <v>4.2771313873658075E-2</v>
      </c>
      <c r="CO737" s="39">
        <f t="shared" si="1004"/>
        <v>2.3245279279161995E-3</v>
      </c>
      <c r="CP737" s="39">
        <f t="shared" si="1005"/>
        <v>1.0279579059007192E-2</v>
      </c>
      <c r="CQ737" s="39">
        <f t="shared" si="1006"/>
        <v>0.17537271811723323</v>
      </c>
      <c r="CR737" s="39">
        <f t="shared" si="1007"/>
        <v>5.8371479078784564E-3</v>
      </c>
      <c r="CS737" s="39">
        <f t="shared" si="1008"/>
        <v>2.3239965032499619E-2</v>
      </c>
      <c r="CT737" s="39">
        <f t="shared" si="1009"/>
        <v>4.1578465692179017E-2</v>
      </c>
      <c r="CU737" s="39">
        <f t="shared" si="1010"/>
        <v>4.4449105262553475E-2</v>
      </c>
      <c r="CV737" s="39">
        <f t="shared" si="1011"/>
        <v>1.5834325715310189E-2</v>
      </c>
      <c r="CW737" s="39">
        <f t="shared" si="1012"/>
        <v>1.0077777215144383E-3</v>
      </c>
      <c r="CX737" s="39">
        <f t="shared" si="1013"/>
        <v>1.2643029597181136E-2</v>
      </c>
      <c r="CY737" s="39">
        <f t="shared" si="1014"/>
        <v>6.8712117375984425E-4</v>
      </c>
      <c r="CZ737" s="39">
        <f t="shared" si="1015"/>
        <v>3.0386025239602004E-3</v>
      </c>
      <c r="DA737" s="39">
        <f t="shared" si="1016"/>
        <v>5.1839475220326017E-2</v>
      </c>
      <c r="DB737" s="39">
        <f t="shared" si="1017"/>
        <v>1.7254376141080535E-3</v>
      </c>
    </row>
    <row r="738" spans="1:106" ht="12.75" customHeight="1" x14ac:dyDescent="0.3">
      <c r="A738" s="9" t="str">
        <f t="shared" si="1018"/>
        <v>13 Hidalgo40-44 añosHombres</v>
      </c>
      <c r="B738" s="18" t="s">
        <v>48</v>
      </c>
      <c r="C738" s="18" t="s">
        <v>15</v>
      </c>
      <c r="D738" s="29" t="s">
        <v>83</v>
      </c>
      <c r="E738" s="19">
        <v>97725</v>
      </c>
      <c r="F738" s="19">
        <v>88926</v>
      </c>
      <c r="G738" s="19">
        <v>87082</v>
      </c>
      <c r="H738" s="19">
        <v>1798</v>
      </c>
      <c r="I738" s="19">
        <v>46</v>
      </c>
      <c r="J738" s="19">
        <v>8195</v>
      </c>
      <c r="K738" s="19">
        <v>6904</v>
      </c>
      <c r="L738" s="19">
        <v>1221</v>
      </c>
      <c r="M738" s="19">
        <v>70</v>
      </c>
      <c r="N738" s="19">
        <v>604</v>
      </c>
      <c r="O738" s="38">
        <f>+'07'!E737-'05'!J738</f>
        <v>1798</v>
      </c>
      <c r="P738" s="38">
        <f t="shared" si="1019"/>
        <v>9993</v>
      </c>
      <c r="Q738" s="39">
        <f>'07'!F737/'05'!$P738</f>
        <v>0.12048433903732612</v>
      </c>
      <c r="R738" s="39">
        <f>'07'!G737/'05'!$P738</f>
        <v>0.20214149904933454</v>
      </c>
      <c r="S738" s="39">
        <f>'07'!H737/'05'!$P738</f>
        <v>0.21875312718903231</v>
      </c>
      <c r="T738" s="39">
        <f>'07'!I737/'05'!$P738</f>
        <v>6.2944060842589813E-2</v>
      </c>
      <c r="U738" s="39">
        <f>'07'!J737/'05'!$P738</f>
        <v>4.7032923046132291E-3</v>
      </c>
      <c r="V738" s="39">
        <f>'07'!K737/'05'!$P738</f>
        <v>7.3851696187331131E-2</v>
      </c>
      <c r="W738" s="39">
        <f>'07'!L737/'05'!$P738</f>
        <v>3.8026618633043132E-3</v>
      </c>
      <c r="X738" s="39">
        <f>'07'!M737/'05'!$P738</f>
        <v>1.5410787551285899E-2</v>
      </c>
      <c r="Y738" s="39">
        <f>'07'!N737/'05'!$P738</f>
        <v>0.28760132092464724</v>
      </c>
      <c r="Z738" s="39">
        <f>'07'!O737/'05'!$P738</f>
        <v>1.0307215050535374E-2</v>
      </c>
      <c r="AA738" s="44">
        <f t="shared" si="1020"/>
        <v>147.11137796457521</v>
      </c>
      <c r="AB738" s="44">
        <f t="shared" si="1021"/>
        <v>246.81477033923747</v>
      </c>
      <c r="AC738" s="44">
        <f t="shared" si="1022"/>
        <v>267.09756829780844</v>
      </c>
      <c r="AD738" s="44">
        <f t="shared" si="1023"/>
        <v>76.854698288802169</v>
      </c>
      <c r="AE738" s="44">
        <f t="shared" si="1024"/>
        <v>5.7427199039327528</v>
      </c>
      <c r="AF738" s="44">
        <f t="shared" si="1025"/>
        <v>90.172921044731311</v>
      </c>
      <c r="AG738" s="44">
        <f t="shared" si="1026"/>
        <v>4.6430501350945663</v>
      </c>
      <c r="AH738" s="44">
        <f t="shared" si="1027"/>
        <v>18.816571600120081</v>
      </c>
      <c r="AI738" s="44">
        <f t="shared" si="1028"/>
        <v>351.1612128489943</v>
      </c>
      <c r="AJ738" s="44">
        <f t="shared" si="1029"/>
        <v>12.585109576703692</v>
      </c>
      <c r="AK738" s="44">
        <f t="shared" si="1030"/>
        <v>8.4339037326128281</v>
      </c>
      <c r="AL738" s="44">
        <f t="shared" si="1031"/>
        <v>14.149904933453417</v>
      </c>
      <c r="AM738" s="44">
        <f t="shared" si="1032"/>
        <v>15.312718903232261</v>
      </c>
      <c r="AN738" s="44">
        <f t="shared" si="1033"/>
        <v>4.406084258981287</v>
      </c>
      <c r="AO738" s="44">
        <f t="shared" si="1034"/>
        <v>0.32923046132292605</v>
      </c>
      <c r="AP738" s="44">
        <f t="shared" si="1035"/>
        <v>5.1696187331131789</v>
      </c>
      <c r="AQ738" s="44">
        <f t="shared" si="1036"/>
        <v>0.26618633043130191</v>
      </c>
      <c r="AR738" s="44">
        <f t="shared" si="1037"/>
        <v>1.078755128590013</v>
      </c>
      <c r="AS738" s="44">
        <f t="shared" si="1038"/>
        <v>20.132092464725307</v>
      </c>
      <c r="AT738" s="44">
        <f t="shared" si="1039"/>
        <v>0.72150505353747618</v>
      </c>
      <c r="AU738" s="44">
        <f t="shared" si="1040"/>
        <v>831.82387671369952</v>
      </c>
      <c r="AV738" s="44">
        <f t="shared" si="1041"/>
        <v>1395.5849094366056</v>
      </c>
      <c r="AW738" s="44">
        <f t="shared" si="1042"/>
        <v>1510.2715901130791</v>
      </c>
      <c r="AX738" s="44">
        <f t="shared" si="1043"/>
        <v>434.56579605724005</v>
      </c>
      <c r="AY738" s="44">
        <f t="shared" si="1044"/>
        <v>32.471530071049735</v>
      </c>
      <c r="AZ738" s="44">
        <f t="shared" si="1045"/>
        <v>509.8721104773341</v>
      </c>
      <c r="BA738" s="44">
        <f t="shared" si="1046"/>
        <v>26.253577504252977</v>
      </c>
      <c r="BB738" s="44">
        <f t="shared" si="1047"/>
        <v>106.39607725407785</v>
      </c>
      <c r="BC738" s="44">
        <f t="shared" si="1048"/>
        <v>1985.5995196637646</v>
      </c>
      <c r="BD738" s="44">
        <f t="shared" si="1049"/>
        <v>71.161012708896223</v>
      </c>
      <c r="BE738" s="44">
        <f t="shared" si="1050"/>
        <v>216.63084158911238</v>
      </c>
      <c r="BF738" s="44">
        <f t="shared" si="1051"/>
        <v>363.45041529070352</v>
      </c>
      <c r="BG738" s="44">
        <f t="shared" si="1052"/>
        <v>393.3181226858801</v>
      </c>
      <c r="BH738" s="44">
        <f t="shared" si="1053"/>
        <v>113.17342139497649</v>
      </c>
      <c r="BI738" s="44">
        <f t="shared" si="1054"/>
        <v>8.4565195636945862</v>
      </c>
      <c r="BJ738" s="44">
        <f t="shared" si="1055"/>
        <v>132.78534974482136</v>
      </c>
      <c r="BK738" s="44">
        <f t="shared" si="1056"/>
        <v>6.8371860302211553</v>
      </c>
      <c r="BL738" s="44">
        <f t="shared" si="1057"/>
        <v>27.708596017212049</v>
      </c>
      <c r="BM738" s="44">
        <f t="shared" si="1058"/>
        <v>517.10717502251578</v>
      </c>
      <c r="BN738" s="44">
        <f t="shared" si="1059"/>
        <v>18.532372660862602</v>
      </c>
      <c r="BO738" s="39">
        <f t="shared" si="1060"/>
        <v>1.4721442806422017E-2</v>
      </c>
      <c r="BP738" s="39">
        <f t="shared" si="979"/>
        <v>2.4698766170242917E-2</v>
      </c>
      <c r="BQ738" s="39">
        <f t="shared" si="980"/>
        <v>2.6728466756510402E-2</v>
      </c>
      <c r="BR738" s="39">
        <f t="shared" si="981"/>
        <v>7.6908534262786123E-3</v>
      </c>
      <c r="BS738" s="39">
        <f t="shared" si="982"/>
        <v>5.7467426237693914E-4</v>
      </c>
      <c r="BT738" s="39">
        <f t="shared" si="983"/>
        <v>9.023608630514492E-3</v>
      </c>
      <c r="BU738" s="39">
        <f t="shared" si="984"/>
        <v>4.6463025468773802E-4</v>
      </c>
      <c r="BV738" s="39">
        <f t="shared" si="985"/>
        <v>1.8829752426818855E-3</v>
      </c>
      <c r="BW738" s="39">
        <f t="shared" si="986"/>
        <v>3.5140719788751558E-2</v>
      </c>
      <c r="BX738" s="39">
        <f t="shared" si="987"/>
        <v>1.2593925324430794E-3</v>
      </c>
      <c r="BY738" s="39">
        <f t="shared" si="988"/>
        <v>8.4398116007333419E-4</v>
      </c>
      <c r="BZ738" s="39">
        <f t="shared" si="989"/>
        <v>1.4159816805217069E-3</v>
      </c>
      <c r="CA738" s="39">
        <f t="shared" si="990"/>
        <v>1.5323445314952729E-3</v>
      </c>
      <c r="CB738" s="39">
        <f t="shared" si="991"/>
        <v>4.4091706784562065E-4</v>
      </c>
      <c r="CC738" s="39">
        <f t="shared" si="992"/>
        <v>3.2946108408178328E-5</v>
      </c>
      <c r="CD738" s="39">
        <f t="shared" si="993"/>
        <v>5.1732400011139591E-4</v>
      </c>
      <c r="CE738" s="39">
        <f t="shared" si="994"/>
        <v>2.6637279138527159E-5</v>
      </c>
      <c r="CF738" s="39">
        <f t="shared" si="995"/>
        <v>1.0795107861403112E-4</v>
      </c>
      <c r="CG738" s="39">
        <f t="shared" si="996"/>
        <v>2.0146194801086066E-3</v>
      </c>
      <c r="CH738" s="39">
        <f t="shared" si="997"/>
        <v>7.2201046086007822E-5</v>
      </c>
      <c r="CI738" s="39">
        <f t="shared" si="998"/>
        <v>8.3240656130661408E-2</v>
      </c>
      <c r="CJ738" s="39">
        <f t="shared" si="999"/>
        <v>0.13965625031888379</v>
      </c>
      <c r="CK738" s="39">
        <f t="shared" si="1000"/>
        <v>0.15113295207776234</v>
      </c>
      <c r="CL738" s="39">
        <f t="shared" si="1001"/>
        <v>4.3487020520088064E-2</v>
      </c>
      <c r="CM738" s="39">
        <f t="shared" si="1002"/>
        <v>3.249427606429474E-3</v>
      </c>
      <c r="CN738" s="39">
        <f t="shared" si="1003"/>
        <v>5.1022927096701101E-2</v>
      </c>
      <c r="CO738" s="39">
        <f t="shared" si="1004"/>
        <v>2.6271967881770215E-3</v>
      </c>
      <c r="CP738" s="39">
        <f t="shared" si="1005"/>
        <v>1.0647060667875298E-2</v>
      </c>
      <c r="CQ738" s="39">
        <f t="shared" si="1006"/>
        <v>0.19869904129528315</v>
      </c>
      <c r="CR738" s="39">
        <f t="shared" si="1007"/>
        <v>7.1210860311114003E-3</v>
      </c>
      <c r="CS738" s="39">
        <f t="shared" si="1008"/>
        <v>2.1678258940169358E-2</v>
      </c>
      <c r="CT738" s="39">
        <f t="shared" si="1009"/>
        <v>3.637050087968613E-2</v>
      </c>
      <c r="CU738" s="39">
        <f t="shared" si="1010"/>
        <v>3.9359363823264291E-2</v>
      </c>
      <c r="CV738" s="39">
        <f t="shared" si="1011"/>
        <v>1.1325269828377513E-2</v>
      </c>
      <c r="CW738" s="39">
        <f t="shared" si="1012"/>
        <v>8.4624432739863762E-4</v>
      </c>
      <c r="CX738" s="39">
        <f t="shared" si="1013"/>
        <v>1.328783646000414E-2</v>
      </c>
      <c r="CY738" s="39">
        <f t="shared" si="1014"/>
        <v>6.8419754130102624E-4</v>
      </c>
      <c r="CZ738" s="39">
        <f t="shared" si="1015"/>
        <v>2.7728005621146853E-3</v>
      </c>
      <c r="DA738" s="39">
        <f t="shared" si="1016"/>
        <v>5.174694036050393E-2</v>
      </c>
      <c r="DB738" s="39">
        <f t="shared" si="1017"/>
        <v>1.8545354408948866E-3</v>
      </c>
    </row>
    <row r="739" spans="1:106" ht="12.75" customHeight="1" x14ac:dyDescent="0.3">
      <c r="A739" s="9" t="str">
        <f t="shared" si="1018"/>
        <v>13 Hidalgo45-49 añosHombres</v>
      </c>
      <c r="B739" s="18" t="s">
        <v>48</v>
      </c>
      <c r="C739" s="18" t="s">
        <v>15</v>
      </c>
      <c r="D739" s="29" t="s">
        <v>84</v>
      </c>
      <c r="E739" s="19">
        <v>91193</v>
      </c>
      <c r="F739" s="19">
        <v>84443</v>
      </c>
      <c r="G739" s="19">
        <v>83059</v>
      </c>
      <c r="H739" s="19">
        <v>1340</v>
      </c>
      <c r="I739" s="19">
        <v>44</v>
      </c>
      <c r="J739" s="19">
        <v>6319</v>
      </c>
      <c r="K739" s="19">
        <v>5277</v>
      </c>
      <c r="L739" s="19">
        <v>976</v>
      </c>
      <c r="M739" s="19">
        <v>66</v>
      </c>
      <c r="N739" s="19">
        <v>431</v>
      </c>
      <c r="O739" s="38">
        <f>+'07'!E738-'05'!J739</f>
        <v>1340</v>
      </c>
      <c r="P739" s="38">
        <f t="shared" si="1019"/>
        <v>7659</v>
      </c>
      <c r="Q739" s="39">
        <f>'07'!F738/'05'!$P739</f>
        <v>0.11998955477216347</v>
      </c>
      <c r="R739" s="39">
        <f>'07'!G738/'05'!$P739</f>
        <v>0.20302911607259433</v>
      </c>
      <c r="S739" s="39">
        <f>'07'!H738/'05'!$P739</f>
        <v>0.23645384514949733</v>
      </c>
      <c r="T739" s="39">
        <f>'07'!I738/'05'!$P739</f>
        <v>4.4131087609348481E-2</v>
      </c>
      <c r="U739" s="39">
        <f>'07'!J738/'05'!$P739</f>
        <v>6.3977020498759626E-3</v>
      </c>
      <c r="V739" s="39">
        <f>'07'!K738/'05'!$P739</f>
        <v>8.2386734560647601E-2</v>
      </c>
      <c r="W739" s="39">
        <f>'07'!L738/'05'!$P739</f>
        <v>3.2641336989163074E-3</v>
      </c>
      <c r="X739" s="39">
        <f>'07'!M738/'05'!$P739</f>
        <v>1.5015015015015015E-2</v>
      </c>
      <c r="Y739" s="39">
        <f>'07'!N738/'05'!$P739</f>
        <v>0.2803238020629325</v>
      </c>
      <c r="Z739" s="39">
        <f>'07'!O738/'05'!$P739</f>
        <v>9.0090090090090089E-3</v>
      </c>
      <c r="AA739" s="44">
        <f t="shared" si="1020"/>
        <v>117.10980545763155</v>
      </c>
      <c r="AB739" s="44">
        <f t="shared" si="1021"/>
        <v>198.15641728685208</v>
      </c>
      <c r="AC739" s="44">
        <f t="shared" si="1022"/>
        <v>230.77895286590939</v>
      </c>
      <c r="AD739" s="44">
        <f t="shared" si="1023"/>
        <v>43.071941506724116</v>
      </c>
      <c r="AE739" s="44">
        <f t="shared" si="1024"/>
        <v>6.2441572006789396</v>
      </c>
      <c r="AF739" s="44">
        <f t="shared" si="1025"/>
        <v>80.409452931192064</v>
      </c>
      <c r="AG739" s="44">
        <f t="shared" si="1026"/>
        <v>3.1857944901423161</v>
      </c>
      <c r="AH739" s="44">
        <f t="shared" si="1027"/>
        <v>14.654654654654655</v>
      </c>
      <c r="AI739" s="44">
        <f t="shared" si="1028"/>
        <v>273.59603081342215</v>
      </c>
      <c r="AJ739" s="44">
        <f t="shared" si="1029"/>
        <v>8.7927927927927936</v>
      </c>
      <c r="AK739" s="44">
        <f t="shared" si="1030"/>
        <v>7.9193106149627894</v>
      </c>
      <c r="AL739" s="44">
        <f t="shared" si="1031"/>
        <v>13.399921660791225</v>
      </c>
      <c r="AM739" s="44">
        <f t="shared" si="1032"/>
        <v>15.605953779866823</v>
      </c>
      <c r="AN739" s="44">
        <f t="shared" si="1033"/>
        <v>2.9126517822169999</v>
      </c>
      <c r="AO739" s="44">
        <f t="shared" si="1034"/>
        <v>0.42224833529181355</v>
      </c>
      <c r="AP739" s="44">
        <f t="shared" si="1035"/>
        <v>5.4375244810027414</v>
      </c>
      <c r="AQ739" s="44">
        <f t="shared" si="1036"/>
        <v>0.21543282412847628</v>
      </c>
      <c r="AR739" s="44">
        <f t="shared" si="1037"/>
        <v>0.99099099099099097</v>
      </c>
      <c r="AS739" s="44">
        <f t="shared" si="1038"/>
        <v>18.501370936153545</v>
      </c>
      <c r="AT739" s="44">
        <f t="shared" si="1039"/>
        <v>0.59459459459459463</v>
      </c>
      <c r="AU739" s="44">
        <f t="shared" si="1040"/>
        <v>633.18488053270664</v>
      </c>
      <c r="AV739" s="44">
        <f t="shared" si="1041"/>
        <v>1071.3846455150804</v>
      </c>
      <c r="AW739" s="44">
        <f t="shared" si="1042"/>
        <v>1247.7669408538975</v>
      </c>
      <c r="AX739" s="44">
        <f t="shared" si="1043"/>
        <v>232.87974931453192</v>
      </c>
      <c r="AY739" s="44">
        <f t="shared" si="1044"/>
        <v>33.760673717195452</v>
      </c>
      <c r="AZ739" s="44">
        <f t="shared" si="1045"/>
        <v>434.75479827653737</v>
      </c>
      <c r="BA739" s="44">
        <f t="shared" si="1046"/>
        <v>17.224833529181353</v>
      </c>
      <c r="BB739" s="44">
        <f t="shared" si="1047"/>
        <v>79.234234234234236</v>
      </c>
      <c r="BC739" s="44">
        <f t="shared" si="1048"/>
        <v>1479.2687034860949</v>
      </c>
      <c r="BD739" s="44">
        <f t="shared" si="1049"/>
        <v>47.54054054054054</v>
      </c>
      <c r="BE739" s="44">
        <f t="shared" si="1050"/>
        <v>160.78600339469904</v>
      </c>
      <c r="BF739" s="44">
        <f t="shared" si="1051"/>
        <v>272.05901553727642</v>
      </c>
      <c r="BG739" s="44">
        <f t="shared" si="1052"/>
        <v>316.84815250032642</v>
      </c>
      <c r="BH739" s="44">
        <f t="shared" si="1053"/>
        <v>59.135657396526966</v>
      </c>
      <c r="BI739" s="44">
        <f t="shared" si="1054"/>
        <v>8.5729207468337894</v>
      </c>
      <c r="BJ739" s="44">
        <f t="shared" si="1055"/>
        <v>110.39822431126778</v>
      </c>
      <c r="BK739" s="44">
        <f t="shared" si="1056"/>
        <v>4.373939156547852</v>
      </c>
      <c r="BL739" s="44">
        <f t="shared" si="1057"/>
        <v>20.12012012012012</v>
      </c>
      <c r="BM739" s="44">
        <f t="shared" si="1058"/>
        <v>375.63389476432957</v>
      </c>
      <c r="BN739" s="44">
        <f t="shared" si="1059"/>
        <v>12.072072072072071</v>
      </c>
      <c r="BO739" s="39">
        <f t="shared" si="1060"/>
        <v>1.5290482498711523E-2</v>
      </c>
      <c r="BP739" s="39">
        <f t="shared" si="979"/>
        <v>2.5872361572901435E-2</v>
      </c>
      <c r="BQ739" s="39">
        <f t="shared" si="980"/>
        <v>3.0131734282009322E-2</v>
      </c>
      <c r="BR739" s="39">
        <f t="shared" si="981"/>
        <v>5.6237030299940089E-3</v>
      </c>
      <c r="BS739" s="39">
        <f t="shared" si="982"/>
        <v>8.1527055760268179E-4</v>
      </c>
      <c r="BT739" s="39">
        <f t="shared" si="983"/>
        <v>1.0498688200965148E-2</v>
      </c>
      <c r="BU739" s="39">
        <f t="shared" si="984"/>
        <v>4.159543661238172E-4</v>
      </c>
      <c r="BV739" s="39">
        <f t="shared" si="985"/>
        <v>1.9133900841695594E-3</v>
      </c>
      <c r="BW739" s="39">
        <f t="shared" si="986"/>
        <v>3.5722160962713426E-2</v>
      </c>
      <c r="BX739" s="39">
        <f t="shared" si="987"/>
        <v>1.1480340505017356E-3</v>
      </c>
      <c r="BY739" s="39">
        <f t="shared" si="988"/>
        <v>1.0339875460194268E-3</v>
      </c>
      <c r="BZ739" s="39">
        <f t="shared" si="989"/>
        <v>1.7495654342330885E-3</v>
      </c>
      <c r="CA739" s="39">
        <f t="shared" si="990"/>
        <v>2.0375967854637449E-3</v>
      </c>
      <c r="CB739" s="39">
        <f t="shared" si="991"/>
        <v>3.8029139342172607E-4</v>
      </c>
      <c r="CC739" s="39">
        <f t="shared" si="992"/>
        <v>5.5131000821492828E-5</v>
      </c>
      <c r="CD739" s="39">
        <f t="shared" si="993"/>
        <v>7.0995227588493818E-4</v>
      </c>
      <c r="CE739" s="39">
        <f t="shared" si="994"/>
        <v>2.8128061643618787E-5</v>
      </c>
      <c r="CF739" s="39">
        <f t="shared" si="995"/>
        <v>1.2938908356064643E-4</v>
      </c>
      <c r="CG739" s="39">
        <f t="shared" si="996"/>
        <v>2.4156379339539819E-3</v>
      </c>
      <c r="CH739" s="39">
        <f t="shared" si="997"/>
        <v>7.7633450136387861E-5</v>
      </c>
      <c r="CI739" s="39">
        <f t="shared" si="998"/>
        <v>8.2672004247644162E-2</v>
      </c>
      <c r="CJ739" s="39">
        <f t="shared" si="999"/>
        <v>0.13988570903709105</v>
      </c>
      <c r="CK739" s="39">
        <f t="shared" si="1000"/>
        <v>0.16291512480139672</v>
      </c>
      <c r="CL739" s="39">
        <f t="shared" si="1001"/>
        <v>3.040602550130982E-2</v>
      </c>
      <c r="CM739" s="39">
        <f t="shared" si="1002"/>
        <v>4.4079741111366305E-3</v>
      </c>
      <c r="CN739" s="39">
        <f t="shared" si="1003"/>
        <v>5.6763911512800282E-2</v>
      </c>
      <c r="CO739" s="39">
        <f t="shared" si="1004"/>
        <v>2.2489663832329747E-3</v>
      </c>
      <c r="CP739" s="39">
        <f t="shared" si="1005"/>
        <v>1.0345245362871685E-2</v>
      </c>
      <c r="CQ739" s="39">
        <f t="shared" si="1006"/>
        <v>0.19314123299204791</v>
      </c>
      <c r="CR739" s="39">
        <f t="shared" si="1007"/>
        <v>6.2071472177230112E-3</v>
      </c>
      <c r="CS739" s="39">
        <f t="shared" si="1008"/>
        <v>2.0993080479788359E-2</v>
      </c>
      <c r="CT739" s="39">
        <f t="shared" si="1009"/>
        <v>3.5521480028368774E-2</v>
      </c>
      <c r="CU739" s="39">
        <f t="shared" si="1010"/>
        <v>4.1369389280627555E-2</v>
      </c>
      <c r="CV739" s="39">
        <f t="shared" si="1011"/>
        <v>7.7210676846229225E-3</v>
      </c>
      <c r="CW739" s="39">
        <f t="shared" si="1012"/>
        <v>1.1193263803151573E-3</v>
      </c>
      <c r="CX739" s="39">
        <f t="shared" si="1013"/>
        <v>1.441418257099723E-2</v>
      </c>
      <c r="CY739" s="39">
        <f t="shared" si="1014"/>
        <v>5.7108488791589665E-4</v>
      </c>
      <c r="CZ739" s="39">
        <f t="shared" si="1015"/>
        <v>2.6269904844131243E-3</v>
      </c>
      <c r="DA739" s="39">
        <f t="shared" si="1016"/>
        <v>4.9044770174217205E-2</v>
      </c>
      <c r="DB739" s="39">
        <f t="shared" si="1017"/>
        <v>1.5761942906478746E-3</v>
      </c>
    </row>
    <row r="740" spans="1:106" ht="12.75" customHeight="1" x14ac:dyDescent="0.3">
      <c r="A740" s="9" t="str">
        <f t="shared" si="1018"/>
        <v>13 Hidalgo50-54 añosHombres</v>
      </c>
      <c r="B740" s="18" t="s">
        <v>48</v>
      </c>
      <c r="C740" s="18" t="s">
        <v>15</v>
      </c>
      <c r="D740" s="29" t="s">
        <v>85</v>
      </c>
      <c r="E740" s="19">
        <v>79935</v>
      </c>
      <c r="F740" s="19">
        <v>75125</v>
      </c>
      <c r="G740" s="19">
        <v>74023</v>
      </c>
      <c r="H740" s="19">
        <v>1040</v>
      </c>
      <c r="I740" s="19">
        <v>62</v>
      </c>
      <c r="J740" s="19">
        <v>4564</v>
      </c>
      <c r="K740" s="19">
        <v>3789</v>
      </c>
      <c r="L740" s="19">
        <v>721</v>
      </c>
      <c r="M740" s="19">
        <v>54</v>
      </c>
      <c r="N740" s="19">
        <v>246</v>
      </c>
      <c r="O740" s="38">
        <f>+'07'!E739-'05'!J740</f>
        <v>1040</v>
      </c>
      <c r="P740" s="38">
        <f t="shared" si="1019"/>
        <v>5604</v>
      </c>
      <c r="Q740" s="39">
        <f>'07'!F739/'05'!$P740</f>
        <v>0.12758743754461099</v>
      </c>
      <c r="R740" s="39">
        <f>'07'!G739/'05'!$P740</f>
        <v>0.1873661670235546</v>
      </c>
      <c r="S740" s="39">
        <f>'07'!H739/'05'!$P740</f>
        <v>0.25392576730906496</v>
      </c>
      <c r="T740" s="39">
        <f>'07'!I739/'05'!$P740</f>
        <v>4.9607423269093502E-2</v>
      </c>
      <c r="U740" s="39">
        <f>'07'!J739/'05'!$P740</f>
        <v>3.7473233404710922E-3</v>
      </c>
      <c r="V740" s="39">
        <f>'07'!K739/'05'!$P740</f>
        <v>8.5474660956459669E-2</v>
      </c>
      <c r="W740" s="39">
        <f>'07'!L739/'05'!$P740</f>
        <v>5.5317630264097072E-3</v>
      </c>
      <c r="X740" s="39">
        <f>'07'!M739/'05'!$P740</f>
        <v>1.2312633832976445E-2</v>
      </c>
      <c r="Y740" s="39">
        <f>'07'!N739/'05'!$P740</f>
        <v>0.26409707351891504</v>
      </c>
      <c r="Z740" s="39">
        <f>'07'!O739/'05'!$P740</f>
        <v>1.0349750178443969E-2</v>
      </c>
      <c r="AA740" s="44">
        <f t="shared" si="1020"/>
        <v>91.990542469664533</v>
      </c>
      <c r="AB740" s="44">
        <f t="shared" si="1021"/>
        <v>135.09100642398286</v>
      </c>
      <c r="AC740" s="44">
        <f t="shared" si="1022"/>
        <v>183.08047822983585</v>
      </c>
      <c r="AD740" s="44">
        <f t="shared" si="1023"/>
        <v>35.766952177016414</v>
      </c>
      <c r="AE740" s="44">
        <f t="shared" si="1024"/>
        <v>2.7018201284796572</v>
      </c>
      <c r="AF740" s="44">
        <f t="shared" si="1025"/>
        <v>61.627230549607418</v>
      </c>
      <c r="AG740" s="44">
        <f t="shared" si="1026"/>
        <v>3.9884011420413987</v>
      </c>
      <c r="AH740" s="44">
        <f t="shared" si="1027"/>
        <v>8.877408993576017</v>
      </c>
      <c r="AI740" s="44">
        <f t="shared" si="1028"/>
        <v>190.41399000713776</v>
      </c>
      <c r="AJ740" s="44">
        <f t="shared" si="1029"/>
        <v>7.4621698786581021</v>
      </c>
      <c r="AK740" s="44">
        <f t="shared" si="1030"/>
        <v>6.8897216274089939</v>
      </c>
      <c r="AL740" s="44">
        <f t="shared" si="1031"/>
        <v>10.117773019271949</v>
      </c>
      <c r="AM740" s="44">
        <f t="shared" si="1032"/>
        <v>13.711991434689509</v>
      </c>
      <c r="AN740" s="44">
        <f t="shared" si="1033"/>
        <v>2.678800856531049</v>
      </c>
      <c r="AO740" s="44">
        <f t="shared" si="1034"/>
        <v>0.20235546038543897</v>
      </c>
      <c r="AP740" s="44">
        <f t="shared" si="1035"/>
        <v>4.6156316916488223</v>
      </c>
      <c r="AQ740" s="44">
        <f t="shared" si="1036"/>
        <v>0.29871520342612418</v>
      </c>
      <c r="AR740" s="44">
        <f t="shared" si="1037"/>
        <v>0.66488222698072796</v>
      </c>
      <c r="AS740" s="44">
        <f t="shared" si="1038"/>
        <v>14.261241970021413</v>
      </c>
      <c r="AT740" s="44">
        <f t="shared" si="1039"/>
        <v>0.5588865096359743</v>
      </c>
      <c r="AU740" s="44">
        <f t="shared" si="1040"/>
        <v>483.42880085653104</v>
      </c>
      <c r="AV740" s="44">
        <f t="shared" si="1041"/>
        <v>709.93040685224844</v>
      </c>
      <c r="AW740" s="44">
        <f t="shared" si="1042"/>
        <v>962.12473233404717</v>
      </c>
      <c r="AX740" s="44">
        <f t="shared" si="1043"/>
        <v>187.96252676659529</v>
      </c>
      <c r="AY740" s="44">
        <f t="shared" si="1044"/>
        <v>14.198608137044967</v>
      </c>
      <c r="AZ740" s="44">
        <f t="shared" si="1045"/>
        <v>323.86349036402567</v>
      </c>
      <c r="BA740" s="44">
        <f t="shared" si="1046"/>
        <v>20.95985010706638</v>
      </c>
      <c r="BB740" s="44">
        <f t="shared" si="1047"/>
        <v>46.652569593147746</v>
      </c>
      <c r="BC740" s="44">
        <f t="shared" si="1048"/>
        <v>1000.6638115631691</v>
      </c>
      <c r="BD740" s="44">
        <f t="shared" si="1049"/>
        <v>39.215203426124198</v>
      </c>
      <c r="BE740" s="44">
        <f t="shared" si="1050"/>
        <v>132.69093504639542</v>
      </c>
      <c r="BF740" s="44">
        <f t="shared" si="1051"/>
        <v>194.86081370449679</v>
      </c>
      <c r="BG740" s="44">
        <f t="shared" si="1052"/>
        <v>264.08279800142759</v>
      </c>
      <c r="BH740" s="44">
        <f t="shared" si="1053"/>
        <v>51.591720199857242</v>
      </c>
      <c r="BI740" s="44">
        <f t="shared" si="1054"/>
        <v>3.8972162740899359</v>
      </c>
      <c r="BJ740" s="44">
        <f t="shared" si="1055"/>
        <v>88.893647394718059</v>
      </c>
      <c r="BK740" s="44">
        <f t="shared" si="1056"/>
        <v>5.7530335474660959</v>
      </c>
      <c r="BL740" s="44">
        <f t="shared" si="1057"/>
        <v>12.805139186295502</v>
      </c>
      <c r="BM740" s="44">
        <f t="shared" si="1058"/>
        <v>274.66095645967164</v>
      </c>
      <c r="BN740" s="44">
        <f t="shared" si="1059"/>
        <v>10.763740185581728</v>
      </c>
      <c r="BO740" s="39">
        <f t="shared" si="1060"/>
        <v>1.6415157471389104E-2</v>
      </c>
      <c r="BP740" s="39">
        <f t="shared" si="979"/>
        <v>2.4106175307634342E-2</v>
      </c>
      <c r="BQ740" s="39">
        <f t="shared" si="980"/>
        <v>3.2669607107393979E-2</v>
      </c>
      <c r="BR740" s="39">
        <f t="shared" si="981"/>
        <v>6.382396890973664E-3</v>
      </c>
      <c r="BS740" s="39">
        <f t="shared" si="982"/>
        <v>4.8212350615268687E-4</v>
      </c>
      <c r="BT740" s="39">
        <f t="shared" si="983"/>
        <v>1.099700759272081E-2</v>
      </c>
      <c r="BU740" s="39">
        <f t="shared" si="984"/>
        <v>7.1170612813015676E-4</v>
      </c>
      <c r="BV740" s="39">
        <f t="shared" si="985"/>
        <v>1.5841200916445427E-3</v>
      </c>
      <c r="BW740" s="39">
        <f t="shared" si="986"/>
        <v>3.3978228052665552E-2</v>
      </c>
      <c r="BX740" s="39">
        <f t="shared" si="987"/>
        <v>1.3315792074693258E-3</v>
      </c>
      <c r="BY740" s="39">
        <f t="shared" si="988"/>
        <v>1.229429269701819E-3</v>
      </c>
      <c r="BZ740" s="39">
        <f t="shared" si="989"/>
        <v>1.8054555708907833E-3</v>
      </c>
      <c r="CA740" s="39">
        <f t="shared" si="990"/>
        <v>2.4468221689310328E-3</v>
      </c>
      <c r="CB740" s="39">
        <f t="shared" si="991"/>
        <v>4.7801585591203589E-4</v>
      </c>
      <c r="CC740" s="39">
        <f t="shared" si="992"/>
        <v>3.6109111417815664E-5</v>
      </c>
      <c r="CD740" s="39">
        <f t="shared" si="993"/>
        <v>8.236316366254144E-4</v>
      </c>
      <c r="CE740" s="39">
        <f t="shared" si="994"/>
        <v>5.3303926378680263E-5</v>
      </c>
      <c r="CF740" s="39">
        <f t="shared" si="995"/>
        <v>1.1864422322996573E-4</v>
      </c>
      <c r="CG740" s="39">
        <f t="shared" si="996"/>
        <v>2.5448326142079609E-3</v>
      </c>
      <c r="CH740" s="39">
        <f t="shared" si="997"/>
        <v>9.9729926773014688E-5</v>
      </c>
      <c r="CI740" s="39">
        <f t="shared" si="998"/>
        <v>8.6264953757410959E-2</v>
      </c>
      <c r="CJ740" s="39">
        <f t="shared" si="999"/>
        <v>0.12668279922416995</v>
      </c>
      <c r="CK740" s="39">
        <f t="shared" si="1000"/>
        <v>0.17168535551999414</v>
      </c>
      <c r="CL740" s="39">
        <f t="shared" si="1001"/>
        <v>3.3540779223161184E-2</v>
      </c>
      <c r="CM740" s="39">
        <f t="shared" si="1002"/>
        <v>2.533655984483399E-3</v>
      </c>
      <c r="CN740" s="39">
        <f t="shared" si="1003"/>
        <v>5.7791486503216569E-2</v>
      </c>
      <c r="CO740" s="39">
        <f t="shared" si="1004"/>
        <v>3.7401588342373983E-3</v>
      </c>
      <c r="CP740" s="39">
        <f t="shared" si="1005"/>
        <v>8.3248696633025955E-3</v>
      </c>
      <c r="CQ740" s="39">
        <f t="shared" si="1006"/>
        <v>0.17856242176359191</v>
      </c>
      <c r="CR740" s="39">
        <f t="shared" si="1007"/>
        <v>6.9977165285731975E-3</v>
      </c>
      <c r="CS740" s="39">
        <f t="shared" si="1008"/>
        <v>2.3677897046109106E-2</v>
      </c>
      <c r="CT740" s="39">
        <f t="shared" si="1009"/>
        <v>3.4771736920859525E-2</v>
      </c>
      <c r="CU740" s="39">
        <f t="shared" si="1010"/>
        <v>4.712398251274582E-2</v>
      </c>
      <c r="CV740" s="39">
        <f t="shared" si="1011"/>
        <v>9.2062312990466178E-3</v>
      </c>
      <c r="CW740" s="39">
        <f t="shared" si="1012"/>
        <v>6.9543473841719055E-4</v>
      </c>
      <c r="CX740" s="39">
        <f t="shared" si="1013"/>
        <v>1.586253522389687E-2</v>
      </c>
      <c r="CY740" s="39">
        <f t="shared" si="1014"/>
        <v>1.0265941376634718E-3</v>
      </c>
      <c r="CZ740" s="39">
        <f t="shared" si="1015"/>
        <v>2.28499985479934E-3</v>
      </c>
      <c r="DA740" s="39">
        <f t="shared" si="1016"/>
        <v>4.9011591088449616E-2</v>
      </c>
      <c r="DB740" s="39">
        <f t="shared" si="1017"/>
        <v>1.9207245156284312E-3</v>
      </c>
    </row>
    <row r="741" spans="1:106" ht="12.75" customHeight="1" x14ac:dyDescent="0.3">
      <c r="A741" s="9" t="str">
        <f t="shared" si="1018"/>
        <v>13 Hidalgo55-59 añosHombres</v>
      </c>
      <c r="B741" s="18" t="s">
        <v>48</v>
      </c>
      <c r="C741" s="18" t="s">
        <v>15</v>
      </c>
      <c r="D741" s="29" t="s">
        <v>86</v>
      </c>
      <c r="E741" s="19">
        <v>65244</v>
      </c>
      <c r="F741" s="19">
        <v>61892</v>
      </c>
      <c r="G741" s="19">
        <v>61150</v>
      </c>
      <c r="H741" s="19">
        <v>694</v>
      </c>
      <c r="I741" s="19">
        <v>48</v>
      </c>
      <c r="J741" s="19">
        <v>3182</v>
      </c>
      <c r="K741" s="19">
        <v>2723</v>
      </c>
      <c r="L741" s="19">
        <v>434</v>
      </c>
      <c r="M741" s="19">
        <v>25</v>
      </c>
      <c r="N741" s="19">
        <v>170</v>
      </c>
      <c r="O741" s="38">
        <f>+'07'!E740-'05'!J741</f>
        <v>694</v>
      </c>
      <c r="P741" s="38">
        <f t="shared" si="1019"/>
        <v>3876</v>
      </c>
      <c r="Q741" s="39">
        <f>'07'!F740/'05'!$P741</f>
        <v>0.10448916408668731</v>
      </c>
      <c r="R741" s="39">
        <f>'07'!G740/'05'!$P741</f>
        <v>0.17311661506707945</v>
      </c>
      <c r="S741" s="39">
        <f>'07'!H740/'05'!$P741</f>
        <v>0.28121775025799794</v>
      </c>
      <c r="T741" s="39">
        <f>'07'!I740/'05'!$P741</f>
        <v>3.1733746130030958E-2</v>
      </c>
      <c r="U741" s="39">
        <f>'07'!J740/'05'!$P741</f>
        <v>4.3859649122807015E-3</v>
      </c>
      <c r="V741" s="39">
        <f>'07'!K740/'05'!$P741</f>
        <v>9.2879256965944276E-2</v>
      </c>
      <c r="W741" s="39">
        <f>'07'!L740/'05'!$P741</f>
        <v>3.6119711042311661E-3</v>
      </c>
      <c r="X741" s="39">
        <f>'07'!M740/'05'!$P741</f>
        <v>8.2559339525283791E-3</v>
      </c>
      <c r="Y741" s="39">
        <f>'07'!N740/'05'!$P741</f>
        <v>0.28637770897832815</v>
      </c>
      <c r="Z741" s="39">
        <f>'07'!O740/'05'!$P741</f>
        <v>1.393188854489164E-2</v>
      </c>
      <c r="AA741" s="44">
        <f t="shared" si="1020"/>
        <v>45.348297213622288</v>
      </c>
      <c r="AB741" s="44">
        <f t="shared" si="1021"/>
        <v>75.132610939112482</v>
      </c>
      <c r="AC741" s="44">
        <f t="shared" si="1022"/>
        <v>122.04850361197111</v>
      </c>
      <c r="AD741" s="44">
        <f t="shared" si="1023"/>
        <v>13.772445820433436</v>
      </c>
      <c r="AE741" s="44">
        <f t="shared" si="1024"/>
        <v>1.9035087719298245</v>
      </c>
      <c r="AF741" s="44">
        <f t="shared" si="1025"/>
        <v>40.309597523219814</v>
      </c>
      <c r="AG741" s="44">
        <f t="shared" si="1026"/>
        <v>1.5675954592363261</v>
      </c>
      <c r="AH741" s="44">
        <f t="shared" si="1027"/>
        <v>3.5830753353973166</v>
      </c>
      <c r="AI741" s="44">
        <f t="shared" si="1028"/>
        <v>124.28792569659441</v>
      </c>
      <c r="AJ741" s="44">
        <f t="shared" si="1029"/>
        <v>6.0464396284829718</v>
      </c>
      <c r="AK741" s="44">
        <f t="shared" si="1030"/>
        <v>2.6122291021671828</v>
      </c>
      <c r="AL741" s="44">
        <f t="shared" si="1031"/>
        <v>4.3279153766769864</v>
      </c>
      <c r="AM741" s="44">
        <f t="shared" si="1032"/>
        <v>7.0304437564499489</v>
      </c>
      <c r="AN741" s="44">
        <f t="shared" si="1033"/>
        <v>0.79334365325077394</v>
      </c>
      <c r="AO741" s="44">
        <f t="shared" si="1034"/>
        <v>0.10964912280701754</v>
      </c>
      <c r="AP741" s="44">
        <f t="shared" si="1035"/>
        <v>2.321981424148607</v>
      </c>
      <c r="AQ741" s="44">
        <f t="shared" si="1036"/>
        <v>9.0299277605779146E-2</v>
      </c>
      <c r="AR741" s="44">
        <f t="shared" si="1037"/>
        <v>0.20639834881320948</v>
      </c>
      <c r="AS741" s="44">
        <f t="shared" si="1038"/>
        <v>7.159442724458204</v>
      </c>
      <c r="AT741" s="44">
        <f t="shared" si="1039"/>
        <v>0.34829721362229099</v>
      </c>
      <c r="AU741" s="44">
        <f t="shared" si="1040"/>
        <v>284.52399380804951</v>
      </c>
      <c r="AV741" s="44">
        <f t="shared" si="1041"/>
        <v>471.39654282765736</v>
      </c>
      <c r="AW741" s="44">
        <f t="shared" si="1042"/>
        <v>765.75593395252838</v>
      </c>
      <c r="AX741" s="44">
        <f t="shared" si="1043"/>
        <v>86.410990712074295</v>
      </c>
      <c r="AY741" s="44">
        <f t="shared" si="1044"/>
        <v>11.942982456140351</v>
      </c>
      <c r="AZ741" s="44">
        <f t="shared" si="1045"/>
        <v>252.91021671826627</v>
      </c>
      <c r="BA741" s="44">
        <f t="shared" si="1046"/>
        <v>9.8353973168214655</v>
      </c>
      <c r="BB741" s="44">
        <f t="shared" si="1047"/>
        <v>22.480908152734777</v>
      </c>
      <c r="BC741" s="44">
        <f t="shared" si="1048"/>
        <v>779.80650154798752</v>
      </c>
      <c r="BD741" s="44">
        <f t="shared" si="1049"/>
        <v>37.936532507739933</v>
      </c>
      <c r="BE741" s="44">
        <f t="shared" si="1050"/>
        <v>72.515479876160995</v>
      </c>
      <c r="BF741" s="44">
        <f t="shared" si="1051"/>
        <v>120.14293085655314</v>
      </c>
      <c r="BG741" s="44">
        <f t="shared" si="1052"/>
        <v>195.16511867905058</v>
      </c>
      <c r="BH741" s="44">
        <f t="shared" si="1053"/>
        <v>22.023219814241486</v>
      </c>
      <c r="BI741" s="44">
        <f t="shared" si="1054"/>
        <v>3.0438596491228069</v>
      </c>
      <c r="BJ741" s="44">
        <f t="shared" si="1055"/>
        <v>64.458204334365334</v>
      </c>
      <c r="BK741" s="44">
        <f t="shared" si="1056"/>
        <v>2.5067079463364292</v>
      </c>
      <c r="BL741" s="44">
        <f t="shared" si="1057"/>
        <v>5.7296181630546954</v>
      </c>
      <c r="BM741" s="44">
        <f t="shared" si="1058"/>
        <v>198.74613003095973</v>
      </c>
      <c r="BN741" s="44">
        <f t="shared" si="1059"/>
        <v>9.6687306501547976</v>
      </c>
      <c r="BO741" s="39">
        <f t="shared" si="1060"/>
        <v>1.1699767082977887E-2</v>
      </c>
      <c r="BP741" s="39">
        <f t="shared" si="979"/>
        <v>1.9384058549822621E-2</v>
      </c>
      <c r="BQ741" s="39">
        <f t="shared" si="980"/>
        <v>3.1488262025792343E-2</v>
      </c>
      <c r="BR741" s="39">
        <f t="shared" si="981"/>
        <v>3.5532625955710618E-3</v>
      </c>
      <c r="BS741" s="39">
        <f t="shared" si="982"/>
        <v>4.9110133434721991E-4</v>
      </c>
      <c r="BT741" s="39">
        <f t="shared" si="983"/>
        <v>1.039979296264701E-2</v>
      </c>
      <c r="BU741" s="39">
        <f t="shared" si="984"/>
        <v>4.044363929918282E-4</v>
      </c>
      <c r="BV741" s="39">
        <f t="shared" si="985"/>
        <v>9.2442604112417872E-4</v>
      </c>
      <c r="BW741" s="39">
        <f t="shared" si="986"/>
        <v>3.2066028301494943E-2</v>
      </c>
      <c r="BX741" s="39">
        <f t="shared" si="987"/>
        <v>1.5599689443970516E-3</v>
      </c>
      <c r="BY741" s="39">
        <f t="shared" si="988"/>
        <v>6.7394971676139912E-4</v>
      </c>
      <c r="BZ741" s="39">
        <f t="shared" si="989"/>
        <v>1.116593234436787E-3</v>
      </c>
      <c r="CA741" s="39">
        <f t="shared" si="990"/>
        <v>1.8138399784442592E-3</v>
      </c>
      <c r="CB741" s="39">
        <f t="shared" si="991"/>
        <v>2.0468102509049895E-4</v>
      </c>
      <c r="CC741" s="39">
        <f t="shared" si="992"/>
        <v>2.8289247370231564E-5</v>
      </c>
      <c r="CD741" s="39">
        <f t="shared" si="993"/>
        <v>5.9906641489902138E-4</v>
      </c>
      <c r="CE741" s="39">
        <f t="shared" si="994"/>
        <v>2.329702724607305E-5</v>
      </c>
      <c r="CF741" s="39">
        <f t="shared" si="995"/>
        <v>5.3250347991024119E-5</v>
      </c>
      <c r="CG741" s="39">
        <f t="shared" si="996"/>
        <v>1.847121445938649E-3</v>
      </c>
      <c r="CH741" s="39">
        <f t="shared" si="997"/>
        <v>8.9859962234853193E-5</v>
      </c>
      <c r="CI741" s="39">
        <f t="shared" si="998"/>
        <v>7.340660314965157E-2</v>
      </c>
      <c r="CJ741" s="39">
        <f t="shared" si="999"/>
        <v>0.12161933509485484</v>
      </c>
      <c r="CK741" s="39">
        <f t="shared" si="1000"/>
        <v>0.19756345045214871</v>
      </c>
      <c r="CL741" s="39">
        <f t="shared" si="1001"/>
        <v>2.2293857252857145E-2</v>
      </c>
      <c r="CM741" s="39">
        <f t="shared" si="1002"/>
        <v>3.0812648235656222E-3</v>
      </c>
      <c r="CN741" s="39">
        <f t="shared" si="1003"/>
        <v>6.5250313910801411E-2</v>
      </c>
      <c r="CO741" s="39">
        <f t="shared" si="1004"/>
        <v>2.5375122076422771E-3</v>
      </c>
      <c r="CP741" s="39">
        <f t="shared" si="1005"/>
        <v>5.8000279031823468E-3</v>
      </c>
      <c r="CQ741" s="39">
        <f t="shared" si="1006"/>
        <v>0.20118846789163763</v>
      </c>
      <c r="CR741" s="39">
        <f t="shared" si="1007"/>
        <v>9.7875470866202099E-3</v>
      </c>
      <c r="CS741" s="39">
        <f t="shared" si="1008"/>
        <v>1.8708844137296437E-2</v>
      </c>
      <c r="CT741" s="39">
        <f t="shared" si="1009"/>
        <v>3.0996628187965204E-2</v>
      </c>
      <c r="CU741" s="39">
        <f t="shared" si="1010"/>
        <v>5.0352197801612639E-2</v>
      </c>
      <c r="CV741" s="39">
        <f t="shared" si="1011"/>
        <v>5.6819452565122514E-3</v>
      </c>
      <c r="CW741" s="39">
        <f t="shared" si="1012"/>
        <v>7.8530950699762822E-4</v>
      </c>
      <c r="CX741" s="39">
        <f t="shared" si="1013"/>
        <v>1.6630083677596837E-2</v>
      </c>
      <c r="CY741" s="39">
        <f t="shared" si="1014"/>
        <v>6.4672547635098796E-4</v>
      </c>
      <c r="CZ741" s="39">
        <f t="shared" si="1015"/>
        <v>1.4782296602308296E-3</v>
      </c>
      <c r="DA741" s="39">
        <f t="shared" si="1016"/>
        <v>5.1276091339256896E-2</v>
      </c>
      <c r="DB741" s="39">
        <f t="shared" si="1017"/>
        <v>2.4945125516395248E-3</v>
      </c>
    </row>
    <row r="742" spans="1:106" ht="12.75" customHeight="1" x14ac:dyDescent="0.3">
      <c r="A742" s="9" t="str">
        <f t="shared" si="1018"/>
        <v>13 Hidalgo60-64 añosHombres</v>
      </c>
      <c r="B742" s="18" t="s">
        <v>48</v>
      </c>
      <c r="C742" s="18" t="s">
        <v>15</v>
      </c>
      <c r="D742" s="29" t="s">
        <v>87</v>
      </c>
      <c r="E742" s="19">
        <v>55713</v>
      </c>
      <c r="F742" s="19">
        <v>53012</v>
      </c>
      <c r="G742" s="19">
        <v>52434</v>
      </c>
      <c r="H742" s="19">
        <v>539</v>
      </c>
      <c r="I742" s="19">
        <v>39</v>
      </c>
      <c r="J742" s="19">
        <v>2584</v>
      </c>
      <c r="K742" s="19">
        <v>2299</v>
      </c>
      <c r="L742" s="19">
        <v>260</v>
      </c>
      <c r="M742" s="19">
        <v>25</v>
      </c>
      <c r="N742" s="19">
        <v>117</v>
      </c>
      <c r="O742" s="38">
        <f>+'07'!E741-'05'!J742</f>
        <v>539</v>
      </c>
      <c r="P742" s="38">
        <f t="shared" si="1019"/>
        <v>3123</v>
      </c>
      <c r="Q742" s="39">
        <f>'07'!F741/'05'!$P742</f>
        <v>9.1898815241754722E-2</v>
      </c>
      <c r="R742" s="39">
        <f>'07'!G741/'05'!$P742</f>
        <v>0.13864873519052193</v>
      </c>
      <c r="S742" s="39">
        <f>'07'!H741/'05'!$P742</f>
        <v>0.28017931476144731</v>
      </c>
      <c r="T742" s="39">
        <f>'07'!I741/'05'!$P742</f>
        <v>2.8178033941722701E-2</v>
      </c>
      <c r="U742" s="39">
        <f>'07'!J741/'05'!$P742</f>
        <v>3.2020493115593977E-4</v>
      </c>
      <c r="V742" s="39">
        <f>'07'!K741/'05'!$P742</f>
        <v>0.11015049631764329</v>
      </c>
      <c r="W742" s="39">
        <f>'07'!L741/'05'!$P742</f>
        <v>9.6061479346781949E-3</v>
      </c>
      <c r="X742" s="39">
        <f>'07'!M741/'05'!$P742</f>
        <v>6.7243035542747355E-3</v>
      </c>
      <c r="Y742" s="39">
        <f>'07'!N741/'05'!$P742</f>
        <v>0.32276657060518732</v>
      </c>
      <c r="Z742" s="39">
        <f>'07'!O741/'05'!$P742</f>
        <v>1.1527377521613832E-2</v>
      </c>
      <c r="AA742" s="44">
        <f t="shared" si="1020"/>
        <v>23.893691962856227</v>
      </c>
      <c r="AB742" s="44">
        <f t="shared" si="1021"/>
        <v>36.0486711495357</v>
      </c>
      <c r="AC742" s="44">
        <f t="shared" si="1022"/>
        <v>72.846621837976301</v>
      </c>
      <c r="AD742" s="44">
        <f t="shared" si="1023"/>
        <v>7.3262888248479028</v>
      </c>
      <c r="AE742" s="44">
        <f t="shared" si="1024"/>
        <v>8.3253282100544335E-2</v>
      </c>
      <c r="AF742" s="44">
        <f t="shared" si="1025"/>
        <v>28.639129042587253</v>
      </c>
      <c r="AG742" s="44">
        <f t="shared" si="1026"/>
        <v>2.4975984630163306</v>
      </c>
      <c r="AH742" s="44">
        <f t="shared" si="1027"/>
        <v>1.7483189241114312</v>
      </c>
      <c r="AI742" s="44">
        <f t="shared" si="1028"/>
        <v>83.919308357348697</v>
      </c>
      <c r="AJ742" s="44">
        <f t="shared" si="1029"/>
        <v>2.9971181556195963</v>
      </c>
      <c r="AK742" s="44">
        <f t="shared" si="1030"/>
        <v>2.2974703810438681</v>
      </c>
      <c r="AL742" s="44">
        <f t="shared" si="1031"/>
        <v>3.4662183797630481</v>
      </c>
      <c r="AM742" s="44">
        <f t="shared" si="1032"/>
        <v>7.0044828690361829</v>
      </c>
      <c r="AN742" s="44">
        <f t="shared" si="1033"/>
        <v>0.7044508485430675</v>
      </c>
      <c r="AO742" s="44">
        <f t="shared" si="1034"/>
        <v>8.005123278898494E-3</v>
      </c>
      <c r="AP742" s="44">
        <f t="shared" si="1035"/>
        <v>2.7537624079410823</v>
      </c>
      <c r="AQ742" s="44">
        <f t="shared" si="1036"/>
        <v>0.24015369836695488</v>
      </c>
      <c r="AR742" s="44">
        <f t="shared" si="1037"/>
        <v>0.16810758885686838</v>
      </c>
      <c r="AS742" s="44">
        <f t="shared" si="1038"/>
        <v>8.0691642651296824</v>
      </c>
      <c r="AT742" s="44">
        <f t="shared" si="1039"/>
        <v>0.28818443804034583</v>
      </c>
      <c r="AU742" s="44">
        <f t="shared" si="1040"/>
        <v>211.27537624079412</v>
      </c>
      <c r="AV742" s="44">
        <f t="shared" si="1041"/>
        <v>318.75344220300991</v>
      </c>
      <c r="AW742" s="44">
        <f t="shared" si="1042"/>
        <v>644.13224463656741</v>
      </c>
      <c r="AX742" s="44">
        <f t="shared" si="1043"/>
        <v>64.781300032020496</v>
      </c>
      <c r="AY742" s="44">
        <f t="shared" si="1044"/>
        <v>0.73615113672750554</v>
      </c>
      <c r="AZ742" s="44">
        <f t="shared" si="1045"/>
        <v>253.23599103426193</v>
      </c>
      <c r="BA742" s="44">
        <f t="shared" si="1046"/>
        <v>22.08453410182517</v>
      </c>
      <c r="BB742" s="44">
        <f t="shared" si="1047"/>
        <v>15.459173871277617</v>
      </c>
      <c r="BC742" s="44">
        <f t="shared" si="1048"/>
        <v>742.04034582132567</v>
      </c>
      <c r="BD742" s="44">
        <f t="shared" si="1049"/>
        <v>26.501440922190199</v>
      </c>
      <c r="BE742" s="44">
        <f t="shared" si="1050"/>
        <v>49.533461415305794</v>
      </c>
      <c r="BF742" s="44">
        <f t="shared" si="1051"/>
        <v>74.731668267691319</v>
      </c>
      <c r="BG742" s="44">
        <f t="shared" si="1052"/>
        <v>151.0166506564201</v>
      </c>
      <c r="BH742" s="44">
        <f t="shared" si="1053"/>
        <v>15.187960294588535</v>
      </c>
      <c r="BI742" s="44">
        <f t="shared" si="1054"/>
        <v>0.17259045789305155</v>
      </c>
      <c r="BJ742" s="44">
        <f t="shared" si="1055"/>
        <v>59.371117515209733</v>
      </c>
      <c r="BK742" s="44">
        <f t="shared" si="1056"/>
        <v>5.1777137367915467</v>
      </c>
      <c r="BL742" s="44">
        <f t="shared" si="1057"/>
        <v>3.6243996157540823</v>
      </c>
      <c r="BM742" s="44">
        <f t="shared" si="1058"/>
        <v>173.97118155619597</v>
      </c>
      <c r="BN742" s="44">
        <f t="shared" si="1059"/>
        <v>6.2132564841498557</v>
      </c>
      <c r="BO742" s="39">
        <f t="shared" si="1060"/>
        <v>7.6508779900276106E-3</v>
      </c>
      <c r="BP742" s="39">
        <f t="shared" si="979"/>
        <v>1.1542962263700192E-2</v>
      </c>
      <c r="BQ742" s="39">
        <f t="shared" si="980"/>
        <v>2.3325847530571982E-2</v>
      </c>
      <c r="BR742" s="39">
        <f t="shared" si="981"/>
        <v>2.345913808788954E-3</v>
      </c>
      <c r="BS742" s="39">
        <f t="shared" si="982"/>
        <v>2.6658111463510833E-5</v>
      </c>
      <c r="BT742" s="39">
        <f t="shared" si="983"/>
        <v>9.1703903434477273E-3</v>
      </c>
      <c r="BU742" s="39">
        <f t="shared" si="984"/>
        <v>7.9974334390532523E-4</v>
      </c>
      <c r="BV742" s="39">
        <f t="shared" si="985"/>
        <v>5.5982034073372752E-4</v>
      </c>
      <c r="BW742" s="39">
        <f t="shared" si="986"/>
        <v>2.6871376355218923E-2</v>
      </c>
      <c r="BX742" s="39">
        <f t="shared" si="987"/>
        <v>9.5969201268639008E-4</v>
      </c>
      <c r="BY742" s="39">
        <f t="shared" si="988"/>
        <v>7.3566134519496254E-4</v>
      </c>
      <c r="BZ742" s="39">
        <f t="shared" si="989"/>
        <v>1.1099002176634799E-3</v>
      </c>
      <c r="CA742" s="39">
        <f t="shared" si="990"/>
        <v>2.2428699548626909E-3</v>
      </c>
      <c r="CB742" s="39">
        <f t="shared" si="991"/>
        <v>2.2556863546047631E-4</v>
      </c>
      <c r="CC742" s="39">
        <f t="shared" si="992"/>
        <v>2.5632799484145034E-6</v>
      </c>
      <c r="CD742" s="39">
        <f t="shared" si="993"/>
        <v>8.8176830225458931E-4</v>
      </c>
      <c r="CE742" s="39">
        <f t="shared" si="994"/>
        <v>7.6898398452435117E-5</v>
      </c>
      <c r="CF742" s="39">
        <f t="shared" si="995"/>
        <v>5.3828878916704574E-5</v>
      </c>
      <c r="CG742" s="39">
        <f t="shared" si="996"/>
        <v>2.5837861880018196E-3</v>
      </c>
      <c r="CH742" s="39">
        <f t="shared" si="997"/>
        <v>9.2278078142922132E-5</v>
      </c>
      <c r="CI742" s="39">
        <f t="shared" si="998"/>
        <v>6.7651417304128755E-2</v>
      </c>
      <c r="CJ742" s="39">
        <f t="shared" si="999"/>
        <v>0.10206642401633363</v>
      </c>
      <c r="CK742" s="39">
        <f t="shared" si="1000"/>
        <v>0.20625432104917304</v>
      </c>
      <c r="CL742" s="39">
        <f t="shared" si="1001"/>
        <v>2.0743291716945403E-2</v>
      </c>
      <c r="CM742" s="39">
        <f t="shared" si="1002"/>
        <v>2.3571922405619773E-4</v>
      </c>
      <c r="CN742" s="39">
        <f t="shared" si="1003"/>
        <v>8.1087413075332029E-2</v>
      </c>
      <c r="CO742" s="39">
        <f t="shared" si="1004"/>
        <v>7.0715767216859337E-3</v>
      </c>
      <c r="CP742" s="39">
        <f t="shared" si="1005"/>
        <v>4.950103705180153E-3</v>
      </c>
      <c r="CQ742" s="39">
        <f t="shared" si="1006"/>
        <v>0.23760497784864734</v>
      </c>
      <c r="CR742" s="39">
        <f t="shared" si="1007"/>
        <v>8.4858920660231176E-3</v>
      </c>
      <c r="CS742" s="39">
        <f t="shared" si="1008"/>
        <v>1.5860858602403393E-2</v>
      </c>
      <c r="CT742" s="39">
        <f t="shared" si="1009"/>
        <v>2.392944869282463E-2</v>
      </c>
      <c r="CU742" s="39">
        <f t="shared" si="1010"/>
        <v>4.8356276226839606E-2</v>
      </c>
      <c r="CV742" s="39">
        <f t="shared" si="1011"/>
        <v>4.8632597805278689E-3</v>
      </c>
      <c r="CW742" s="39">
        <f t="shared" si="1012"/>
        <v>5.5264315687816699E-5</v>
      </c>
      <c r="CX742" s="39">
        <f t="shared" si="1013"/>
        <v>1.9010924596608945E-2</v>
      </c>
      <c r="CY742" s="39">
        <f t="shared" si="1014"/>
        <v>1.657929470634501E-3</v>
      </c>
      <c r="CZ742" s="39">
        <f t="shared" si="1015"/>
        <v>1.1605506294441507E-3</v>
      </c>
      <c r="DA742" s="39">
        <f t="shared" si="1016"/>
        <v>5.5706430213319238E-2</v>
      </c>
      <c r="DB742" s="39">
        <f t="shared" si="1017"/>
        <v>1.9895153647614011E-3</v>
      </c>
    </row>
    <row r="743" spans="1:106" ht="12.75" customHeight="1" x14ac:dyDescent="0.3">
      <c r="A743" s="9" t="str">
        <f t="shared" si="1018"/>
        <v>13 Hidalgo65-69 añosHombres</v>
      </c>
      <c r="B743" s="18" t="s">
        <v>48</v>
      </c>
      <c r="C743" s="18" t="s">
        <v>15</v>
      </c>
      <c r="D743" s="29" t="s">
        <v>88</v>
      </c>
      <c r="E743" s="19">
        <v>44117</v>
      </c>
      <c r="F743" s="19">
        <v>42222</v>
      </c>
      <c r="G743" s="19">
        <v>41844</v>
      </c>
      <c r="H743" s="19">
        <v>354</v>
      </c>
      <c r="I743" s="19">
        <v>24</v>
      </c>
      <c r="J743" s="19">
        <v>1820</v>
      </c>
      <c r="K743" s="19">
        <v>1641</v>
      </c>
      <c r="L743" s="19">
        <v>168</v>
      </c>
      <c r="M743" s="19">
        <v>11</v>
      </c>
      <c r="N743" s="19">
        <v>75</v>
      </c>
      <c r="O743" s="38">
        <f>+'07'!E742-'05'!J743</f>
        <v>354</v>
      </c>
      <c r="P743" s="38">
        <f t="shared" si="1019"/>
        <v>2174</v>
      </c>
      <c r="Q743" s="39">
        <f>'07'!F742/'05'!$P743</f>
        <v>7.0377184912603502E-2</v>
      </c>
      <c r="R743" s="39">
        <f>'07'!G742/'05'!$P743</f>
        <v>9.9816007359705611E-2</v>
      </c>
      <c r="S743" s="39">
        <f>'07'!H742/'05'!$P743</f>
        <v>0.33440662373505059</v>
      </c>
      <c r="T743" s="39">
        <f>'07'!I742/'05'!$P743</f>
        <v>1.7479300827966882E-2</v>
      </c>
      <c r="U743" s="39">
        <f>'07'!J742/'05'!$P743</f>
        <v>0</v>
      </c>
      <c r="V743" s="39">
        <f>'07'!K742/'05'!$P743</f>
        <v>0.10855565777368906</v>
      </c>
      <c r="W743" s="39">
        <f>'07'!L742/'05'!$P743</f>
        <v>1.1039558417663294E-2</v>
      </c>
      <c r="X743" s="39">
        <f>'07'!M742/'05'!$P743</f>
        <v>3.6798528058877645E-3</v>
      </c>
      <c r="Y743" s="39">
        <f>'07'!N742/'05'!$P743</f>
        <v>0.34130634774609014</v>
      </c>
      <c r="Z743" s="39">
        <f>'07'!O742/'05'!$P743</f>
        <v>1.3339466421343146E-2</v>
      </c>
      <c r="AA743" s="44">
        <f t="shared" si="1020"/>
        <v>11.823367065317388</v>
      </c>
      <c r="AB743" s="44">
        <f t="shared" si="1021"/>
        <v>16.769089236430542</v>
      </c>
      <c r="AC743" s="44">
        <f t="shared" si="1022"/>
        <v>56.180312787488496</v>
      </c>
      <c r="AD743" s="44">
        <f t="shared" si="1023"/>
        <v>2.9365225390984362</v>
      </c>
      <c r="AE743" s="44">
        <f t="shared" si="1024"/>
        <v>0</v>
      </c>
      <c r="AF743" s="44">
        <f t="shared" si="1025"/>
        <v>18.237350505979762</v>
      </c>
      <c r="AG743" s="44">
        <f t="shared" si="1026"/>
        <v>1.8546458141674333</v>
      </c>
      <c r="AH743" s="44">
        <f t="shared" si="1027"/>
        <v>0.61821527138914445</v>
      </c>
      <c r="AI743" s="44">
        <f t="shared" si="1028"/>
        <v>57.339466421343147</v>
      </c>
      <c r="AJ743" s="44">
        <f t="shared" si="1029"/>
        <v>2.2410303587856486</v>
      </c>
      <c r="AK743" s="44">
        <f t="shared" si="1030"/>
        <v>0.77414903403863855</v>
      </c>
      <c r="AL743" s="44">
        <f t="shared" si="1031"/>
        <v>1.0979760809567618</v>
      </c>
      <c r="AM743" s="44">
        <f t="shared" si="1032"/>
        <v>3.6784728610855564</v>
      </c>
      <c r="AN743" s="44">
        <f t="shared" si="1033"/>
        <v>0.19227230910763571</v>
      </c>
      <c r="AO743" s="44">
        <f t="shared" si="1034"/>
        <v>0</v>
      </c>
      <c r="AP743" s="44">
        <f t="shared" si="1035"/>
        <v>1.1941122355105795</v>
      </c>
      <c r="AQ743" s="44">
        <f t="shared" si="1036"/>
        <v>0.12143514259429623</v>
      </c>
      <c r="AR743" s="44">
        <f t="shared" si="1037"/>
        <v>4.0478380864765406E-2</v>
      </c>
      <c r="AS743" s="44">
        <f t="shared" si="1038"/>
        <v>3.7543698252069917</v>
      </c>
      <c r="AT743" s="44">
        <f t="shared" si="1039"/>
        <v>0.14673413063477461</v>
      </c>
      <c r="AU743" s="44">
        <f t="shared" si="1040"/>
        <v>115.48896044158235</v>
      </c>
      <c r="AV743" s="44">
        <f t="shared" si="1041"/>
        <v>163.79806807727689</v>
      </c>
      <c r="AW743" s="44">
        <f t="shared" si="1042"/>
        <v>548.76126954921801</v>
      </c>
      <c r="AX743" s="44">
        <f t="shared" si="1043"/>
        <v>28.683532658693654</v>
      </c>
      <c r="AY743" s="44">
        <f t="shared" si="1044"/>
        <v>0</v>
      </c>
      <c r="AZ743" s="44">
        <f t="shared" si="1045"/>
        <v>178.13983440662375</v>
      </c>
      <c r="BA743" s="44">
        <f t="shared" si="1046"/>
        <v>18.115915363385465</v>
      </c>
      <c r="BB743" s="44">
        <f t="shared" si="1047"/>
        <v>6.0386384544618217</v>
      </c>
      <c r="BC743" s="44">
        <f t="shared" si="1048"/>
        <v>560.08371665133393</v>
      </c>
      <c r="BD743" s="44">
        <f t="shared" si="1049"/>
        <v>21.890064397424101</v>
      </c>
      <c r="BE743" s="44">
        <f t="shared" si="1050"/>
        <v>24.91352345906164</v>
      </c>
      <c r="BF743" s="44">
        <f t="shared" si="1051"/>
        <v>35.334866605335783</v>
      </c>
      <c r="BG743" s="44">
        <f t="shared" si="1052"/>
        <v>118.3799448022079</v>
      </c>
      <c r="BH743" s="44">
        <f t="shared" si="1053"/>
        <v>6.1876724931002762</v>
      </c>
      <c r="BI743" s="44">
        <f t="shared" si="1054"/>
        <v>0</v>
      </c>
      <c r="BJ743" s="44">
        <f t="shared" si="1055"/>
        <v>38.428702851885923</v>
      </c>
      <c r="BK743" s="44">
        <f t="shared" si="1056"/>
        <v>3.9080036798528059</v>
      </c>
      <c r="BL743" s="44">
        <f t="shared" si="1057"/>
        <v>1.3026678932842686</v>
      </c>
      <c r="BM743" s="44">
        <f t="shared" si="1058"/>
        <v>120.82244710211592</v>
      </c>
      <c r="BN743" s="44">
        <f t="shared" si="1059"/>
        <v>4.7221711131554738</v>
      </c>
      <c r="BO743" s="39">
        <f t="shared" si="1060"/>
        <v>5.4385313087936468E-3</v>
      </c>
      <c r="BP743" s="39">
        <f t="shared" si="979"/>
        <v>7.7134725098576551E-3</v>
      </c>
      <c r="BQ743" s="39">
        <f t="shared" si="980"/>
        <v>2.5841910205836476E-2</v>
      </c>
      <c r="BR743" s="39">
        <f t="shared" si="981"/>
        <v>1.3507463381317553E-3</v>
      </c>
      <c r="BS743" s="39">
        <f t="shared" si="982"/>
        <v>0</v>
      </c>
      <c r="BT743" s="39">
        <f t="shared" si="983"/>
        <v>8.3888456789235344E-3</v>
      </c>
      <c r="BU743" s="39">
        <f t="shared" si="984"/>
        <v>8.5310295039900343E-4</v>
      </c>
      <c r="BV743" s="39">
        <f t="shared" si="985"/>
        <v>2.8436765013300114E-4</v>
      </c>
      <c r="BW743" s="39">
        <f t="shared" si="986"/>
        <v>2.6375099549835853E-2</v>
      </c>
      <c r="BX743" s="39">
        <f t="shared" si="987"/>
        <v>1.0308327317321291E-3</v>
      </c>
      <c r="BY743" s="39">
        <f t="shared" si="988"/>
        <v>3.5609431188529835E-4</v>
      </c>
      <c r="BZ743" s="39">
        <f t="shared" si="989"/>
        <v>5.0504879528829889E-4</v>
      </c>
      <c r="CA743" s="39">
        <f t="shared" si="990"/>
        <v>1.6920298349059597E-3</v>
      </c>
      <c r="CB743" s="39">
        <f t="shared" si="991"/>
        <v>8.8441724520531599E-5</v>
      </c>
      <c r="CC743" s="39">
        <f t="shared" si="992"/>
        <v>0</v>
      </c>
      <c r="CD743" s="39">
        <f t="shared" si="993"/>
        <v>5.4926965754856466E-4</v>
      </c>
      <c r="CE743" s="39">
        <f t="shared" si="994"/>
        <v>5.5857931276125223E-5</v>
      </c>
      <c r="CF743" s="39">
        <f t="shared" si="995"/>
        <v>1.8619310425375071E-5</v>
      </c>
      <c r="CG743" s="39">
        <f t="shared" si="996"/>
        <v>1.7269410419535379E-3</v>
      </c>
      <c r="CH743" s="39">
        <f t="shared" si="997"/>
        <v>6.7495000291984647E-5</v>
      </c>
      <c r="CI743" s="39">
        <f t="shared" si="998"/>
        <v>5.3122796891252232E-2</v>
      </c>
      <c r="CJ743" s="39">
        <f t="shared" si="999"/>
        <v>7.5344097551645312E-2</v>
      </c>
      <c r="CK743" s="39">
        <f t="shared" si="1000"/>
        <v>0.25242008718915271</v>
      </c>
      <c r="CL743" s="39">
        <f t="shared" si="1001"/>
        <v>1.3193897267108396E-2</v>
      </c>
      <c r="CM743" s="39">
        <f t="shared" si="1002"/>
        <v>0</v>
      </c>
      <c r="CN743" s="39">
        <f t="shared" si="1003"/>
        <v>8.1941046185199512E-2</v>
      </c>
      <c r="CO743" s="39">
        <f t="shared" si="1004"/>
        <v>8.3329877476474076E-3</v>
      </c>
      <c r="CP743" s="39">
        <f t="shared" si="1005"/>
        <v>2.7776625825491359E-3</v>
      </c>
      <c r="CQ743" s="39">
        <f t="shared" si="1006"/>
        <v>0.25762820453143237</v>
      </c>
      <c r="CR743" s="39">
        <f t="shared" si="1007"/>
        <v>1.0069026861740616E-2</v>
      </c>
      <c r="CS743" s="39">
        <f t="shared" si="1008"/>
        <v>1.1459762400672327E-2</v>
      </c>
      <c r="CT743" s="39">
        <f t="shared" si="1009"/>
        <v>1.6253388502914343E-2</v>
      </c>
      <c r="CU743" s="39">
        <f t="shared" si="1010"/>
        <v>5.445259650515543E-2</v>
      </c>
      <c r="CV743" s="39">
        <f t="shared" si="1011"/>
        <v>2.846215498206199E-3</v>
      </c>
      <c r="CW743" s="39">
        <f t="shared" si="1012"/>
        <v>0</v>
      </c>
      <c r="CX743" s="39">
        <f t="shared" si="1013"/>
        <v>1.7676496252017445E-2</v>
      </c>
      <c r="CY743" s="39">
        <f t="shared" si="1014"/>
        <v>1.7976097883407572E-3</v>
      </c>
      <c r="CZ743" s="39">
        <f t="shared" si="1015"/>
        <v>5.9920326278025229E-4</v>
      </c>
      <c r="DA743" s="39">
        <f t="shared" si="1016"/>
        <v>5.5576102622868405E-2</v>
      </c>
      <c r="DB743" s="39">
        <f t="shared" si="1017"/>
        <v>2.1721118275784147E-3</v>
      </c>
    </row>
    <row r="744" spans="1:106" ht="12.75" customHeight="1" x14ac:dyDescent="0.3">
      <c r="A744" s="9" t="str">
        <f t="shared" si="1018"/>
        <v>13 Hidalgo70-74 añosHombres</v>
      </c>
      <c r="B744" s="18" t="s">
        <v>48</v>
      </c>
      <c r="C744" s="18" t="s">
        <v>15</v>
      </c>
      <c r="D744" s="29" t="s">
        <v>89</v>
      </c>
      <c r="E744" s="19">
        <v>31397</v>
      </c>
      <c r="F744" s="19">
        <v>30314</v>
      </c>
      <c r="G744" s="19">
        <v>30087</v>
      </c>
      <c r="H744" s="19">
        <v>217</v>
      </c>
      <c r="I744" s="19">
        <v>10</v>
      </c>
      <c r="J744" s="19">
        <v>1044</v>
      </c>
      <c r="K744" s="19">
        <v>947</v>
      </c>
      <c r="L744" s="19">
        <v>90</v>
      </c>
      <c r="M744" s="19">
        <v>7</v>
      </c>
      <c r="N744" s="19">
        <v>39</v>
      </c>
      <c r="O744" s="38">
        <f>+'07'!E743-'05'!J744</f>
        <v>217</v>
      </c>
      <c r="P744" s="38">
        <f t="shared" si="1019"/>
        <v>1261</v>
      </c>
      <c r="Q744" s="39">
        <f>'07'!F743/'05'!$P744</f>
        <v>5.9476605868358443E-2</v>
      </c>
      <c r="R744" s="39">
        <f>'07'!G743/'05'!$P744</f>
        <v>8.5646312450436163E-2</v>
      </c>
      <c r="S744" s="39">
        <f>'07'!H743/'05'!$P744</f>
        <v>0.35606661379857257</v>
      </c>
      <c r="T744" s="39">
        <f>'07'!I743/'05'!$P744</f>
        <v>2.2997620935765267E-2</v>
      </c>
      <c r="U744" s="39">
        <f>'07'!J743/'05'!$P744</f>
        <v>0</v>
      </c>
      <c r="V744" s="39">
        <f>'07'!K743/'05'!$P744</f>
        <v>9.9127676447264071E-2</v>
      </c>
      <c r="W744" s="39">
        <f>'07'!L743/'05'!$P744</f>
        <v>1.1895321173671689E-2</v>
      </c>
      <c r="X744" s="39">
        <f>'07'!M743/'05'!$P744</f>
        <v>7.9302141157811261E-4</v>
      </c>
      <c r="Y744" s="39">
        <f>'07'!N743/'05'!$P744</f>
        <v>0.35289452815226013</v>
      </c>
      <c r="Z744" s="39">
        <f>'07'!O743/'05'!$P744</f>
        <v>1.1102299762093577E-2</v>
      </c>
      <c r="AA744" s="44">
        <f t="shared" si="1020"/>
        <v>5.3528945281522597</v>
      </c>
      <c r="AB744" s="44">
        <f t="shared" si="1021"/>
        <v>7.7081681205392547</v>
      </c>
      <c r="AC744" s="44">
        <f t="shared" si="1022"/>
        <v>32.04599524187153</v>
      </c>
      <c r="AD744" s="44">
        <f t="shared" si="1023"/>
        <v>2.0697858842188741</v>
      </c>
      <c r="AE744" s="44">
        <f t="shared" si="1024"/>
        <v>0</v>
      </c>
      <c r="AF744" s="44">
        <f t="shared" si="1025"/>
        <v>8.9214908802537671</v>
      </c>
      <c r="AG744" s="44">
        <f t="shared" si="1026"/>
        <v>1.070578905630452</v>
      </c>
      <c r="AH744" s="44">
        <f t="shared" si="1027"/>
        <v>7.1371927042030131E-2</v>
      </c>
      <c r="AI744" s="44">
        <f t="shared" si="1028"/>
        <v>31.760507533703411</v>
      </c>
      <c r="AJ744" s="44">
        <f t="shared" si="1029"/>
        <v>0.99920697858842189</v>
      </c>
      <c r="AK744" s="44">
        <f t="shared" si="1030"/>
        <v>0.41633624107850908</v>
      </c>
      <c r="AL744" s="44">
        <f t="shared" si="1031"/>
        <v>0.59952418715305311</v>
      </c>
      <c r="AM744" s="44">
        <f t="shared" si="1032"/>
        <v>2.492466296590008</v>
      </c>
      <c r="AN744" s="44">
        <f t="shared" si="1033"/>
        <v>0.16098334655035687</v>
      </c>
      <c r="AO744" s="44">
        <f t="shared" si="1034"/>
        <v>0</v>
      </c>
      <c r="AP744" s="44">
        <f t="shared" si="1035"/>
        <v>0.69389373513084851</v>
      </c>
      <c r="AQ744" s="44">
        <f t="shared" si="1036"/>
        <v>8.326724821570182E-2</v>
      </c>
      <c r="AR744" s="44">
        <f t="shared" si="1037"/>
        <v>5.5511498810467885E-3</v>
      </c>
      <c r="AS744" s="44">
        <f t="shared" si="1038"/>
        <v>2.4702616970658209</v>
      </c>
      <c r="AT744" s="44">
        <f t="shared" si="1039"/>
        <v>7.7716098334655037E-2</v>
      </c>
      <c r="AU744" s="44">
        <f t="shared" si="1040"/>
        <v>56.324345757335443</v>
      </c>
      <c r="AV744" s="44">
        <f t="shared" si="1041"/>
        <v>81.107057890563041</v>
      </c>
      <c r="AW744" s="44">
        <f t="shared" si="1042"/>
        <v>337.19508326724821</v>
      </c>
      <c r="AX744" s="44">
        <f t="shared" si="1043"/>
        <v>21.778747026169707</v>
      </c>
      <c r="AY744" s="44">
        <f t="shared" si="1044"/>
        <v>0</v>
      </c>
      <c r="AZ744" s="44">
        <f t="shared" si="1045"/>
        <v>93.87390959555907</v>
      </c>
      <c r="BA744" s="44">
        <f t="shared" si="1046"/>
        <v>11.264869151467089</v>
      </c>
      <c r="BB744" s="44">
        <f t="shared" si="1047"/>
        <v>0.75099127676447264</v>
      </c>
      <c r="BC744" s="44">
        <f t="shared" si="1048"/>
        <v>334.19111816019034</v>
      </c>
      <c r="BD744" s="44">
        <f t="shared" si="1049"/>
        <v>10.513877874702617</v>
      </c>
      <c r="BE744" s="44">
        <f t="shared" si="1050"/>
        <v>12.906423473433781</v>
      </c>
      <c r="BF744" s="44">
        <f t="shared" si="1051"/>
        <v>18.585249801744649</v>
      </c>
      <c r="BG744" s="44">
        <f t="shared" si="1052"/>
        <v>77.266455194290245</v>
      </c>
      <c r="BH744" s="44">
        <f t="shared" si="1053"/>
        <v>4.9904837430610627</v>
      </c>
      <c r="BI744" s="44">
        <f t="shared" si="1054"/>
        <v>0</v>
      </c>
      <c r="BJ744" s="44">
        <f t="shared" si="1055"/>
        <v>21.510705789056303</v>
      </c>
      <c r="BK744" s="44">
        <f t="shared" si="1056"/>
        <v>2.5812846946867563</v>
      </c>
      <c r="BL744" s="44">
        <f t="shared" si="1057"/>
        <v>0.17208564631245044</v>
      </c>
      <c r="BM744" s="44">
        <f t="shared" si="1058"/>
        <v>76.578112609040446</v>
      </c>
      <c r="BN744" s="44">
        <f t="shared" si="1059"/>
        <v>2.409199048374306</v>
      </c>
      <c r="BO744" s="39">
        <f t="shared" si="1060"/>
        <v>4.2449599747440602E-3</v>
      </c>
      <c r="BP744" s="39">
        <f t="shared" si="979"/>
        <v>6.112742363631447E-3</v>
      </c>
      <c r="BQ744" s="39">
        <f t="shared" si="980"/>
        <v>2.5413160382134443E-2</v>
      </c>
      <c r="BR744" s="39">
        <f t="shared" si="981"/>
        <v>1.6413845235677036E-3</v>
      </c>
      <c r="BS744" s="39">
        <f t="shared" si="982"/>
        <v>0</v>
      </c>
      <c r="BT744" s="39">
        <f t="shared" si="983"/>
        <v>7.0749332912401009E-3</v>
      </c>
      <c r="BU744" s="39">
        <f t="shared" si="984"/>
        <v>8.4899199494881204E-4</v>
      </c>
      <c r="BV744" s="39">
        <f t="shared" si="985"/>
        <v>5.6599466329920803E-5</v>
      </c>
      <c r="BW744" s="39">
        <f t="shared" si="986"/>
        <v>2.5186762516814759E-2</v>
      </c>
      <c r="BX744" s="39">
        <f t="shared" si="987"/>
        <v>7.9239252861889123E-4</v>
      </c>
      <c r="BY744" s="39">
        <f t="shared" si="988"/>
        <v>3.3016355359120469E-4</v>
      </c>
      <c r="BZ744" s="39">
        <f t="shared" si="989"/>
        <v>4.7543551717133475E-4</v>
      </c>
      <c r="CA744" s="39">
        <f t="shared" si="990"/>
        <v>1.9765791408326789E-3</v>
      </c>
      <c r="CB744" s="39">
        <f t="shared" si="991"/>
        <v>1.2766324072193249E-4</v>
      </c>
      <c r="CC744" s="39">
        <f t="shared" si="992"/>
        <v>0</v>
      </c>
      <c r="CD744" s="39">
        <f t="shared" si="993"/>
        <v>5.5027258931867446E-4</v>
      </c>
      <c r="CE744" s="39">
        <f t="shared" si="994"/>
        <v>6.603271071824094E-5</v>
      </c>
      <c r="CF744" s="39">
        <f t="shared" si="995"/>
        <v>4.4021807145493958E-6</v>
      </c>
      <c r="CG744" s="39">
        <f t="shared" si="996"/>
        <v>1.9589704179744814E-3</v>
      </c>
      <c r="CH744" s="39">
        <f t="shared" si="997"/>
        <v>6.1630530003691547E-5</v>
      </c>
      <c r="CI744" s="39">
        <f t="shared" si="998"/>
        <v>4.4666412178695832E-2</v>
      </c>
      <c r="CJ744" s="39">
        <f t="shared" si="999"/>
        <v>6.4319633537321994E-2</v>
      </c>
      <c r="CK744" s="39">
        <f t="shared" si="1000"/>
        <v>0.2674029209097924</v>
      </c>
      <c r="CL744" s="39">
        <f t="shared" si="1001"/>
        <v>1.7271012709095722E-2</v>
      </c>
      <c r="CM744" s="39">
        <f t="shared" si="1002"/>
        <v>0</v>
      </c>
      <c r="CN744" s="39">
        <f t="shared" si="1003"/>
        <v>7.4444020297826388E-2</v>
      </c>
      <c r="CO744" s="39">
        <f t="shared" si="1004"/>
        <v>8.933282435739166E-3</v>
      </c>
      <c r="CP744" s="39">
        <f t="shared" si="1005"/>
        <v>5.9555216238261111E-4</v>
      </c>
      <c r="CQ744" s="39">
        <f t="shared" si="1006"/>
        <v>0.26502071226026197</v>
      </c>
      <c r="CR744" s="39">
        <f t="shared" si="1007"/>
        <v>8.3377302733565559E-3</v>
      </c>
      <c r="CS744" s="39">
        <f t="shared" si="1008"/>
        <v>1.0235070161327344E-2</v>
      </c>
      <c r="CT744" s="39">
        <f t="shared" si="1009"/>
        <v>1.4738501032311379E-2</v>
      </c>
      <c r="CU744" s="39">
        <f t="shared" si="1010"/>
        <v>6.1273953365813039E-2</v>
      </c>
      <c r="CV744" s="39">
        <f t="shared" si="1011"/>
        <v>3.9575604623799067E-3</v>
      </c>
      <c r="CW744" s="39">
        <f t="shared" si="1012"/>
        <v>0</v>
      </c>
      <c r="CX744" s="39">
        <f t="shared" si="1013"/>
        <v>1.7058450268878908E-2</v>
      </c>
      <c r="CY744" s="39">
        <f t="shared" si="1014"/>
        <v>2.0470140322654687E-3</v>
      </c>
      <c r="CZ744" s="39">
        <f t="shared" si="1015"/>
        <v>1.3646760215103127E-4</v>
      </c>
      <c r="DA744" s="39">
        <f t="shared" si="1016"/>
        <v>6.0728082957208919E-2</v>
      </c>
      <c r="DB744" s="39">
        <f t="shared" si="1017"/>
        <v>1.9105464301144377E-3</v>
      </c>
    </row>
    <row r="745" spans="1:106" ht="12.75" customHeight="1" x14ac:dyDescent="0.3">
      <c r="A745" s="9" t="str">
        <f t="shared" si="1018"/>
        <v>13 Hidalgo75-79 añosHombres</v>
      </c>
      <c r="B745" s="18" t="s">
        <v>48</v>
      </c>
      <c r="C745" s="18" t="s">
        <v>15</v>
      </c>
      <c r="D745" s="29" t="s">
        <v>90</v>
      </c>
      <c r="E745" s="19">
        <v>22656</v>
      </c>
      <c r="F745" s="19">
        <v>22059</v>
      </c>
      <c r="G745" s="19">
        <v>21918</v>
      </c>
      <c r="H745" s="19">
        <v>130</v>
      </c>
      <c r="I745" s="19">
        <v>11</v>
      </c>
      <c r="J745" s="19">
        <v>571</v>
      </c>
      <c r="K745" s="19">
        <v>539</v>
      </c>
      <c r="L745" s="19">
        <v>27</v>
      </c>
      <c r="M745" s="19">
        <v>5</v>
      </c>
      <c r="N745" s="19">
        <v>26</v>
      </c>
      <c r="O745" s="38">
        <f>+'07'!E744-'05'!J745</f>
        <v>130</v>
      </c>
      <c r="P745" s="38">
        <f t="shared" si="1019"/>
        <v>701</v>
      </c>
      <c r="Q745" s="39">
        <f>'07'!F744/'05'!$P745</f>
        <v>5.4208273894436519E-2</v>
      </c>
      <c r="R745" s="39">
        <f>'07'!G744/'05'!$P745</f>
        <v>5.2781740370898715E-2</v>
      </c>
      <c r="S745" s="39">
        <f>'07'!H744/'05'!$P745</f>
        <v>0.4037089871611983</v>
      </c>
      <c r="T745" s="39">
        <f>'07'!I744/'05'!$P745</f>
        <v>1.4265335235378032E-2</v>
      </c>
      <c r="U745" s="39">
        <f>'07'!J744/'05'!$P745</f>
        <v>0</v>
      </c>
      <c r="V745" s="39">
        <f>'07'!K744/'05'!$P745</f>
        <v>8.8445078459343796E-2</v>
      </c>
      <c r="W745" s="39">
        <f>'07'!L744/'05'!$P745</f>
        <v>8.5592011412268191E-3</v>
      </c>
      <c r="X745" s="39">
        <f>'07'!M744/'05'!$P745</f>
        <v>0</v>
      </c>
      <c r="Y745" s="39">
        <f>'07'!N744/'05'!$P745</f>
        <v>0.36661911554921539</v>
      </c>
      <c r="Z745" s="39">
        <f>'07'!O744/'05'!$P745</f>
        <v>1.1412268188302425E-2</v>
      </c>
      <c r="AA745" s="44">
        <f t="shared" si="1020"/>
        <v>1.4636233951497861</v>
      </c>
      <c r="AB745" s="44">
        <f t="shared" si="1021"/>
        <v>1.4251069900142652</v>
      </c>
      <c r="AC745" s="44">
        <f t="shared" si="1022"/>
        <v>10.900142653352354</v>
      </c>
      <c r="AD745" s="44">
        <f t="shared" si="1023"/>
        <v>0.38516405135520687</v>
      </c>
      <c r="AE745" s="44">
        <f t="shared" si="1024"/>
        <v>0</v>
      </c>
      <c r="AF745" s="44">
        <f t="shared" si="1025"/>
        <v>2.3880171184022823</v>
      </c>
      <c r="AG745" s="44">
        <f t="shared" si="1026"/>
        <v>0.23109843081312412</v>
      </c>
      <c r="AH745" s="44">
        <f t="shared" si="1027"/>
        <v>0</v>
      </c>
      <c r="AI745" s="44">
        <f t="shared" si="1028"/>
        <v>9.8987161198288156</v>
      </c>
      <c r="AJ745" s="44">
        <f t="shared" si="1029"/>
        <v>0.30813124108416551</v>
      </c>
      <c r="AK745" s="44">
        <f t="shared" si="1030"/>
        <v>0.2710413694721826</v>
      </c>
      <c r="AL745" s="44">
        <f t="shared" si="1031"/>
        <v>0.26390870185449355</v>
      </c>
      <c r="AM745" s="44">
        <f t="shared" si="1032"/>
        <v>2.0185449358059913</v>
      </c>
      <c r="AN745" s="44">
        <f t="shared" si="1033"/>
        <v>7.1326676176890161E-2</v>
      </c>
      <c r="AO745" s="44">
        <f t="shared" si="1034"/>
        <v>0</v>
      </c>
      <c r="AP745" s="44">
        <f t="shared" si="1035"/>
        <v>0.44222539229671898</v>
      </c>
      <c r="AQ745" s="44">
        <f t="shared" si="1036"/>
        <v>4.2796005706134094E-2</v>
      </c>
      <c r="AR745" s="44">
        <f t="shared" si="1037"/>
        <v>0</v>
      </c>
      <c r="AS745" s="44">
        <f t="shared" si="1038"/>
        <v>1.8330955777460769</v>
      </c>
      <c r="AT745" s="44">
        <f t="shared" si="1039"/>
        <v>5.7061340941512127E-2</v>
      </c>
      <c r="AU745" s="44">
        <f t="shared" si="1040"/>
        <v>29.218259629101283</v>
      </c>
      <c r="AV745" s="44">
        <f t="shared" si="1041"/>
        <v>28.449358059914406</v>
      </c>
      <c r="AW745" s="44">
        <f t="shared" si="1042"/>
        <v>217.59914407988589</v>
      </c>
      <c r="AX745" s="44">
        <f t="shared" si="1043"/>
        <v>7.6890156918687591</v>
      </c>
      <c r="AY745" s="44">
        <f t="shared" si="1044"/>
        <v>0</v>
      </c>
      <c r="AZ745" s="44">
        <f t="shared" si="1045"/>
        <v>47.671897289586305</v>
      </c>
      <c r="BA745" s="44">
        <f t="shared" si="1046"/>
        <v>4.6134094151212555</v>
      </c>
      <c r="BB745" s="44">
        <f t="shared" si="1047"/>
        <v>0</v>
      </c>
      <c r="BC745" s="44">
        <f t="shared" si="1048"/>
        <v>197.60770328102709</v>
      </c>
      <c r="BD745" s="44">
        <f t="shared" si="1049"/>
        <v>6.1512125534950073</v>
      </c>
      <c r="BE745" s="44">
        <f t="shared" si="1050"/>
        <v>7.0470756062767475</v>
      </c>
      <c r="BF745" s="44">
        <f t="shared" si="1051"/>
        <v>6.8616262482168331</v>
      </c>
      <c r="BG745" s="44">
        <f t="shared" si="1052"/>
        <v>52.48216833095578</v>
      </c>
      <c r="BH745" s="44">
        <f t="shared" si="1053"/>
        <v>1.854493580599144</v>
      </c>
      <c r="BI745" s="44">
        <f t="shared" si="1054"/>
        <v>0</v>
      </c>
      <c r="BJ745" s="44">
        <f t="shared" si="1055"/>
        <v>11.497860199714694</v>
      </c>
      <c r="BK745" s="44">
        <f t="shared" si="1056"/>
        <v>1.1126961483594864</v>
      </c>
      <c r="BL745" s="44">
        <f t="shared" si="1057"/>
        <v>0</v>
      </c>
      <c r="BM745" s="44">
        <f t="shared" si="1058"/>
        <v>47.660485021398003</v>
      </c>
      <c r="BN745" s="44">
        <f t="shared" si="1059"/>
        <v>1.4835948644793153</v>
      </c>
      <c r="BO745" s="39">
        <f t="shared" si="1060"/>
        <v>2.0879078390153866E-3</v>
      </c>
      <c r="BP745" s="39">
        <f t="shared" si="979"/>
        <v>2.0329628958834028E-3</v>
      </c>
      <c r="BQ745" s="39">
        <f t="shared" si="980"/>
        <v>1.5549418906351432E-2</v>
      </c>
      <c r="BR745" s="39">
        <f t="shared" si="981"/>
        <v>5.494494313198386E-4</v>
      </c>
      <c r="BS745" s="39">
        <f t="shared" si="982"/>
        <v>0</v>
      </c>
      <c r="BT745" s="39">
        <f t="shared" si="983"/>
        <v>3.4065864741829989E-3</v>
      </c>
      <c r="BU745" s="39">
        <f t="shared" si="984"/>
        <v>3.2966965879190318E-4</v>
      </c>
      <c r="BV745" s="39">
        <f t="shared" si="985"/>
        <v>0</v>
      </c>
      <c r="BW745" s="39">
        <f t="shared" si="986"/>
        <v>1.412085038491985E-2</v>
      </c>
      <c r="BX745" s="39">
        <f t="shared" si="987"/>
        <v>4.3955954505587089E-4</v>
      </c>
      <c r="BY745" s="39">
        <f t="shared" si="988"/>
        <v>3.8664959981766421E-4</v>
      </c>
      <c r="BZ745" s="39">
        <f t="shared" si="989"/>
        <v>3.7647461034877826E-4</v>
      </c>
      <c r="CA745" s="39">
        <f t="shared" si="990"/>
        <v>2.8795220196947092E-3</v>
      </c>
      <c r="CB745" s="39">
        <f t="shared" si="991"/>
        <v>1.01749894688859E-4</v>
      </c>
      <c r="CC745" s="39">
        <f t="shared" si="992"/>
        <v>0</v>
      </c>
      <c r="CD745" s="39">
        <f t="shared" si="993"/>
        <v>6.3084934707092577E-4</v>
      </c>
      <c r="CE745" s="39">
        <f t="shared" si="994"/>
        <v>6.1049936813315403E-5</v>
      </c>
      <c r="CF745" s="39">
        <f t="shared" si="995"/>
        <v>0</v>
      </c>
      <c r="CG745" s="39">
        <f t="shared" si="996"/>
        <v>2.6149722935036759E-3</v>
      </c>
      <c r="CH745" s="39">
        <f t="shared" si="997"/>
        <v>8.1399915751087195E-5</v>
      </c>
      <c r="CI745" s="39">
        <f t="shared" si="998"/>
        <v>4.1680826860344196E-2</v>
      </c>
      <c r="CJ745" s="39">
        <f t="shared" si="999"/>
        <v>4.0583962995598299E-2</v>
      </c>
      <c r="CK745" s="39">
        <f t="shared" si="1000"/>
        <v>0.31041247372308972</v>
      </c>
      <c r="CL745" s="39">
        <f t="shared" si="1001"/>
        <v>1.0968638647459001E-2</v>
      </c>
      <c r="CM745" s="39">
        <f t="shared" si="1002"/>
        <v>0</v>
      </c>
      <c r="CN745" s="39">
        <f t="shared" si="1003"/>
        <v>6.80055596142458E-2</v>
      </c>
      <c r="CO745" s="39">
        <f t="shared" si="1004"/>
        <v>6.5811831884754002E-3</v>
      </c>
      <c r="CP745" s="39">
        <f t="shared" si="1005"/>
        <v>0</v>
      </c>
      <c r="CQ745" s="39">
        <f t="shared" si="1006"/>
        <v>0.28189401323969626</v>
      </c>
      <c r="CR745" s="39">
        <f t="shared" si="1007"/>
        <v>8.7749109179672009E-3</v>
      </c>
      <c r="CS745" s="39">
        <f t="shared" si="1008"/>
        <v>1.005288959525927E-2</v>
      </c>
      <c r="CT745" s="39">
        <f t="shared" si="1009"/>
        <v>9.7883398690682358E-3</v>
      </c>
      <c r="CU745" s="39">
        <f t="shared" si="1010"/>
        <v>7.4867572512062455E-2</v>
      </c>
      <c r="CV745" s="39">
        <f t="shared" si="1011"/>
        <v>2.6454972619103338E-3</v>
      </c>
      <c r="CW745" s="39">
        <f t="shared" si="1012"/>
        <v>0</v>
      </c>
      <c r="CX745" s="39">
        <f t="shared" si="1013"/>
        <v>1.640208302384407E-2</v>
      </c>
      <c r="CY745" s="39">
        <f t="shared" si="1014"/>
        <v>1.5872983571462002E-3</v>
      </c>
      <c r="CZ745" s="39">
        <f t="shared" si="1015"/>
        <v>0</v>
      </c>
      <c r="DA745" s="39">
        <f t="shared" si="1016"/>
        <v>6.7989279631095578E-2</v>
      </c>
      <c r="DB745" s="39">
        <f t="shared" si="1017"/>
        <v>2.1163978095282672E-3</v>
      </c>
    </row>
    <row r="746" spans="1:106" ht="12.75" customHeight="1" x14ac:dyDescent="0.3">
      <c r="A746" s="9" t="str">
        <f t="shared" si="1018"/>
        <v>13 Hidalgo80-84 añosHombres</v>
      </c>
      <c r="B746" s="18" t="s">
        <v>48</v>
      </c>
      <c r="C746" s="18" t="s">
        <v>15</v>
      </c>
      <c r="D746" s="29" t="s">
        <v>91</v>
      </c>
      <c r="E746" s="19">
        <v>13534</v>
      </c>
      <c r="F746" s="19">
        <v>13238</v>
      </c>
      <c r="G746" s="19">
        <v>13157</v>
      </c>
      <c r="H746" s="19">
        <v>77</v>
      </c>
      <c r="I746" s="19">
        <v>4</v>
      </c>
      <c r="J746" s="19">
        <v>290</v>
      </c>
      <c r="K746" s="19">
        <v>280</v>
      </c>
      <c r="L746" s="19">
        <v>9</v>
      </c>
      <c r="M746" s="19">
        <v>1</v>
      </c>
      <c r="N746" s="19">
        <v>6</v>
      </c>
      <c r="O746" s="38">
        <f>+'07'!E745-'05'!J746</f>
        <v>77</v>
      </c>
      <c r="P746" s="38">
        <f t="shared" si="1019"/>
        <v>367</v>
      </c>
      <c r="Q746" s="39">
        <f>'07'!F745/'05'!$P746</f>
        <v>4.632152588555858E-2</v>
      </c>
      <c r="R746" s="39">
        <f>'07'!G745/'05'!$P746</f>
        <v>5.4495912806539509E-2</v>
      </c>
      <c r="S746" s="39">
        <f>'07'!H745/'05'!$P746</f>
        <v>0.44141689373297005</v>
      </c>
      <c r="T746" s="39">
        <f>'07'!I745/'05'!$P746</f>
        <v>5.4495912806539508E-3</v>
      </c>
      <c r="U746" s="39">
        <f>'07'!J745/'05'!$P746</f>
        <v>0</v>
      </c>
      <c r="V746" s="39">
        <f>'07'!K745/'05'!$P746</f>
        <v>8.7193460490463212E-2</v>
      </c>
      <c r="W746" s="39">
        <f>'07'!L745/'05'!$P746</f>
        <v>8.1743869209809257E-3</v>
      </c>
      <c r="X746" s="39">
        <f>'07'!M745/'05'!$P746</f>
        <v>0</v>
      </c>
      <c r="Y746" s="39">
        <f>'07'!N745/'05'!$P746</f>
        <v>0.33787465940054495</v>
      </c>
      <c r="Z746" s="39">
        <f>'07'!O745/'05'!$P746</f>
        <v>1.9073569482288829E-2</v>
      </c>
      <c r="AA746" s="44">
        <f t="shared" si="1020"/>
        <v>0.41689373297002724</v>
      </c>
      <c r="AB746" s="44">
        <f t="shared" si="1021"/>
        <v>0.49046321525885561</v>
      </c>
      <c r="AC746" s="44">
        <f t="shared" si="1022"/>
        <v>3.9727520435967305</v>
      </c>
      <c r="AD746" s="44">
        <f t="shared" si="1023"/>
        <v>4.9046321525885554E-2</v>
      </c>
      <c r="AE746" s="44">
        <f t="shared" si="1024"/>
        <v>0</v>
      </c>
      <c r="AF746" s="44">
        <f t="shared" si="1025"/>
        <v>0.78474114441416887</v>
      </c>
      <c r="AG746" s="44">
        <f t="shared" si="1026"/>
        <v>7.3569482288828328E-2</v>
      </c>
      <c r="AH746" s="44">
        <f t="shared" si="1027"/>
        <v>0</v>
      </c>
      <c r="AI746" s="44">
        <f t="shared" si="1028"/>
        <v>3.0408719346049047</v>
      </c>
      <c r="AJ746" s="44">
        <f t="shared" si="1029"/>
        <v>0.17166212534059946</v>
      </c>
      <c r="AK746" s="44">
        <f t="shared" si="1030"/>
        <v>4.632152588555858E-2</v>
      </c>
      <c r="AL746" s="44">
        <f t="shared" si="1031"/>
        <v>5.4495912806539509E-2</v>
      </c>
      <c r="AM746" s="44">
        <f t="shared" si="1032"/>
        <v>0.44141689373297005</v>
      </c>
      <c r="AN746" s="44">
        <f t="shared" si="1033"/>
        <v>5.4495912806539508E-3</v>
      </c>
      <c r="AO746" s="44">
        <f t="shared" si="1034"/>
        <v>0</v>
      </c>
      <c r="AP746" s="44">
        <f t="shared" si="1035"/>
        <v>8.7193460490463212E-2</v>
      </c>
      <c r="AQ746" s="44">
        <f t="shared" si="1036"/>
        <v>8.1743869209809257E-3</v>
      </c>
      <c r="AR746" s="44">
        <f t="shared" si="1037"/>
        <v>0</v>
      </c>
      <c r="AS746" s="44">
        <f t="shared" si="1038"/>
        <v>0.33787465940054495</v>
      </c>
      <c r="AT746" s="44">
        <f t="shared" si="1039"/>
        <v>1.9073569482288829E-2</v>
      </c>
      <c r="AU746" s="44">
        <f t="shared" si="1040"/>
        <v>12.970027247956402</v>
      </c>
      <c r="AV746" s="44">
        <f t="shared" si="1041"/>
        <v>15.258855585831062</v>
      </c>
      <c r="AW746" s="44">
        <f t="shared" si="1042"/>
        <v>123.59673024523161</v>
      </c>
      <c r="AX746" s="44">
        <f t="shared" si="1043"/>
        <v>1.5258855585831061</v>
      </c>
      <c r="AY746" s="44">
        <f t="shared" si="1044"/>
        <v>0</v>
      </c>
      <c r="AZ746" s="44">
        <f t="shared" si="1045"/>
        <v>24.414168937329698</v>
      </c>
      <c r="BA746" s="44">
        <f t="shared" si="1046"/>
        <v>2.288828337874659</v>
      </c>
      <c r="BB746" s="44">
        <f t="shared" si="1047"/>
        <v>0</v>
      </c>
      <c r="BC746" s="44">
        <f t="shared" si="1048"/>
        <v>94.604904632152582</v>
      </c>
      <c r="BD746" s="44">
        <f t="shared" si="1049"/>
        <v>5.3405994550408717</v>
      </c>
      <c r="BE746" s="44">
        <f t="shared" si="1050"/>
        <v>3.5667574931880108</v>
      </c>
      <c r="BF746" s="44">
        <f t="shared" si="1051"/>
        <v>4.1961852861035425</v>
      </c>
      <c r="BG746" s="44">
        <f t="shared" si="1052"/>
        <v>33.989100817438697</v>
      </c>
      <c r="BH746" s="44">
        <f t="shared" si="1053"/>
        <v>0.4196185286103542</v>
      </c>
      <c r="BI746" s="44">
        <f t="shared" si="1054"/>
        <v>0</v>
      </c>
      <c r="BJ746" s="44">
        <f t="shared" si="1055"/>
        <v>6.7138964577656672</v>
      </c>
      <c r="BK746" s="44">
        <f t="shared" si="1056"/>
        <v>0.6294277929155313</v>
      </c>
      <c r="BL746" s="44">
        <f t="shared" si="1057"/>
        <v>0</v>
      </c>
      <c r="BM746" s="44">
        <f t="shared" si="1058"/>
        <v>26.016348773841962</v>
      </c>
      <c r="BN746" s="44">
        <f t="shared" si="1059"/>
        <v>1.4686648501362398</v>
      </c>
      <c r="BO746" s="39">
        <f t="shared" si="1060"/>
        <v>1.1359502260763685E-3</v>
      </c>
      <c r="BP746" s="39">
        <f t="shared" si="979"/>
        <v>1.3364120306780807E-3</v>
      </c>
      <c r="BQ746" s="39">
        <f t="shared" si="980"/>
        <v>1.0824937448492453E-2</v>
      </c>
      <c r="BR746" s="39">
        <f t="shared" si="981"/>
        <v>1.3364120306780806E-4</v>
      </c>
      <c r="BS746" s="39">
        <f t="shared" si="982"/>
        <v>0</v>
      </c>
      <c r="BT746" s="39">
        <f t="shared" si="983"/>
        <v>2.1382592490849289E-3</v>
      </c>
      <c r="BU746" s="39">
        <f t="shared" si="984"/>
        <v>2.0046180460171206E-4</v>
      </c>
      <c r="BV746" s="39">
        <f t="shared" si="985"/>
        <v>0</v>
      </c>
      <c r="BW746" s="39">
        <f t="shared" si="986"/>
        <v>8.2857545902041002E-3</v>
      </c>
      <c r="BX746" s="39">
        <f t="shared" si="987"/>
        <v>4.6774421073732822E-4</v>
      </c>
      <c r="BY746" s="39">
        <f t="shared" si="988"/>
        <v>1.2621669178626316E-4</v>
      </c>
      <c r="BZ746" s="39">
        <f t="shared" si="989"/>
        <v>1.4849022563089785E-4</v>
      </c>
      <c r="CA746" s="39">
        <f t="shared" si="990"/>
        <v>1.2027708276102726E-3</v>
      </c>
      <c r="CB746" s="39">
        <f t="shared" si="991"/>
        <v>1.4849022563089785E-5</v>
      </c>
      <c r="CC746" s="39">
        <f t="shared" si="992"/>
        <v>0</v>
      </c>
      <c r="CD746" s="39">
        <f t="shared" si="993"/>
        <v>2.3758436100943656E-4</v>
      </c>
      <c r="CE746" s="39">
        <f t="shared" si="994"/>
        <v>2.2273533844634675E-5</v>
      </c>
      <c r="CF746" s="39">
        <f t="shared" si="995"/>
        <v>0</v>
      </c>
      <c r="CG746" s="39">
        <f t="shared" si="996"/>
        <v>9.2063939891156665E-4</v>
      </c>
      <c r="CH746" s="39">
        <f t="shared" si="997"/>
        <v>5.1971578970814245E-5</v>
      </c>
      <c r="CI746" s="39">
        <f t="shared" si="998"/>
        <v>3.5340673700153681E-2</v>
      </c>
      <c r="CJ746" s="39">
        <f t="shared" si="999"/>
        <v>4.1577263176651398E-2</v>
      </c>
      <c r="CK746" s="39">
        <f t="shared" si="1000"/>
        <v>0.33677583173087633</v>
      </c>
      <c r="CL746" s="39">
        <f t="shared" si="1001"/>
        <v>4.1577263176651395E-3</v>
      </c>
      <c r="CM746" s="39">
        <f t="shared" si="1002"/>
        <v>0</v>
      </c>
      <c r="CN746" s="39">
        <f t="shared" si="1003"/>
        <v>6.6523621082642231E-2</v>
      </c>
      <c r="CO746" s="39">
        <f t="shared" si="1004"/>
        <v>6.2365894764977083E-3</v>
      </c>
      <c r="CP746" s="39">
        <f t="shared" si="1005"/>
        <v>0</v>
      </c>
      <c r="CQ746" s="39">
        <f t="shared" si="1006"/>
        <v>0.25777903169523864</v>
      </c>
      <c r="CR746" s="39">
        <f t="shared" si="1007"/>
        <v>1.4552042111827989E-2</v>
      </c>
      <c r="CS746" s="39">
        <f t="shared" si="1008"/>
        <v>9.7186852675422639E-3</v>
      </c>
      <c r="CT746" s="39">
        <f t="shared" si="1009"/>
        <v>1.1433747373579134E-2</v>
      </c>
      <c r="CU746" s="39">
        <f t="shared" si="1010"/>
        <v>9.2613353725990999E-2</v>
      </c>
      <c r="CV746" s="39">
        <f t="shared" si="1011"/>
        <v>1.1433747373579134E-3</v>
      </c>
      <c r="CW746" s="39">
        <f t="shared" si="1012"/>
        <v>0</v>
      </c>
      <c r="CX746" s="39">
        <f t="shared" si="1013"/>
        <v>1.8293995797726614E-2</v>
      </c>
      <c r="CY746" s="39">
        <f t="shared" si="1014"/>
        <v>1.7150621060368701E-3</v>
      </c>
      <c r="CZ746" s="39">
        <f t="shared" si="1015"/>
        <v>0</v>
      </c>
      <c r="DA746" s="39">
        <f t="shared" si="1016"/>
        <v>7.0889233716190631E-2</v>
      </c>
      <c r="DB746" s="39">
        <f t="shared" si="1017"/>
        <v>4.0018115807526969E-3</v>
      </c>
    </row>
    <row r="747" spans="1:106" ht="12.75" customHeight="1" x14ac:dyDescent="0.3">
      <c r="A747" s="9" t="str">
        <f t="shared" si="1018"/>
        <v>13 Hidalgo85 años y másHombres</v>
      </c>
      <c r="B747" s="18" t="s">
        <v>48</v>
      </c>
      <c r="C747" s="18" t="s">
        <v>15</v>
      </c>
      <c r="D747" s="18" t="s">
        <v>92</v>
      </c>
      <c r="E747" s="19">
        <v>11898</v>
      </c>
      <c r="F747" s="19">
        <v>11687</v>
      </c>
      <c r="G747" s="19">
        <v>11618</v>
      </c>
      <c r="H747" s="19">
        <v>65</v>
      </c>
      <c r="I747" s="19">
        <v>4</v>
      </c>
      <c r="J747" s="19">
        <v>205</v>
      </c>
      <c r="K747" s="19">
        <v>194</v>
      </c>
      <c r="L747" s="19">
        <v>8</v>
      </c>
      <c r="M747" s="19">
        <v>3</v>
      </c>
      <c r="N747" s="19">
        <v>6</v>
      </c>
      <c r="O747" s="38">
        <f>+'07'!E746-'05'!J747</f>
        <v>65</v>
      </c>
      <c r="P747" s="38">
        <f t="shared" si="1019"/>
        <v>270</v>
      </c>
      <c r="Q747" s="39">
        <f>'07'!F746/'05'!$P747</f>
        <v>2.9629629629629631E-2</v>
      </c>
      <c r="R747" s="39">
        <f>'07'!G746/'05'!$P747</f>
        <v>4.4444444444444446E-2</v>
      </c>
      <c r="S747" s="39">
        <f>'07'!H746/'05'!$P747</f>
        <v>0.44814814814814813</v>
      </c>
      <c r="T747" s="39">
        <f>'07'!I746/'05'!$P747</f>
        <v>7.4074074074074077E-3</v>
      </c>
      <c r="U747" s="39">
        <f>'07'!J746/'05'!$P747</f>
        <v>0</v>
      </c>
      <c r="V747" s="39">
        <f>'07'!K746/'05'!$P747</f>
        <v>7.407407407407407E-2</v>
      </c>
      <c r="W747" s="39">
        <f>'07'!L746/'05'!$P747</f>
        <v>3.7037037037037038E-3</v>
      </c>
      <c r="X747" s="39">
        <f>'07'!M746/'05'!$P747</f>
        <v>0</v>
      </c>
      <c r="Y747" s="39">
        <f>'07'!N746/'05'!$P747</f>
        <v>0.3925925925925926</v>
      </c>
      <c r="Z747" s="39">
        <f>'07'!O746/'05'!$P747</f>
        <v>0</v>
      </c>
      <c r="AA747" s="44">
        <f t="shared" si="1020"/>
        <v>0.23703703703703705</v>
      </c>
      <c r="AB747" s="44">
        <f t="shared" si="1021"/>
        <v>0.35555555555555557</v>
      </c>
      <c r="AC747" s="44">
        <f t="shared" si="1022"/>
        <v>3.585185185185185</v>
      </c>
      <c r="AD747" s="44">
        <f t="shared" si="1023"/>
        <v>5.9259259259259262E-2</v>
      </c>
      <c r="AE747" s="44">
        <f t="shared" si="1024"/>
        <v>0</v>
      </c>
      <c r="AF747" s="44">
        <f t="shared" si="1025"/>
        <v>0.59259259259259256</v>
      </c>
      <c r="AG747" s="44">
        <f t="shared" si="1026"/>
        <v>2.9629629629629631E-2</v>
      </c>
      <c r="AH747" s="44">
        <f t="shared" si="1027"/>
        <v>0</v>
      </c>
      <c r="AI747" s="44">
        <f t="shared" si="1028"/>
        <v>3.1407407407407408</v>
      </c>
      <c r="AJ747" s="44">
        <f t="shared" si="1029"/>
        <v>0</v>
      </c>
      <c r="AK747" s="44">
        <f t="shared" si="1030"/>
        <v>8.8888888888888892E-2</v>
      </c>
      <c r="AL747" s="44">
        <f t="shared" si="1031"/>
        <v>0.13333333333333333</v>
      </c>
      <c r="AM747" s="44">
        <f t="shared" si="1032"/>
        <v>1.3444444444444443</v>
      </c>
      <c r="AN747" s="44">
        <f t="shared" si="1033"/>
        <v>2.2222222222222223E-2</v>
      </c>
      <c r="AO747" s="44">
        <f t="shared" si="1034"/>
        <v>0</v>
      </c>
      <c r="AP747" s="44">
        <f t="shared" si="1035"/>
        <v>0.22222222222222221</v>
      </c>
      <c r="AQ747" s="44">
        <f t="shared" si="1036"/>
        <v>1.1111111111111112E-2</v>
      </c>
      <c r="AR747" s="44">
        <f t="shared" si="1037"/>
        <v>0</v>
      </c>
      <c r="AS747" s="44">
        <f t="shared" si="1038"/>
        <v>1.1777777777777778</v>
      </c>
      <c r="AT747" s="44">
        <f t="shared" si="1039"/>
        <v>0</v>
      </c>
      <c r="AU747" s="44">
        <f t="shared" si="1040"/>
        <v>5.7481481481481485</v>
      </c>
      <c r="AV747" s="44">
        <f t="shared" si="1041"/>
        <v>8.6222222222222218</v>
      </c>
      <c r="AW747" s="44">
        <f t="shared" si="1042"/>
        <v>86.940740740740736</v>
      </c>
      <c r="AX747" s="44">
        <f t="shared" si="1043"/>
        <v>1.4370370370370371</v>
      </c>
      <c r="AY747" s="44">
        <f t="shared" si="1044"/>
        <v>0</v>
      </c>
      <c r="AZ747" s="44">
        <f t="shared" si="1045"/>
        <v>14.37037037037037</v>
      </c>
      <c r="BA747" s="44">
        <f t="shared" si="1046"/>
        <v>0.71851851851851856</v>
      </c>
      <c r="BB747" s="44">
        <f t="shared" si="1047"/>
        <v>0</v>
      </c>
      <c r="BC747" s="44">
        <f t="shared" si="1048"/>
        <v>76.162962962962965</v>
      </c>
      <c r="BD747" s="44">
        <f t="shared" si="1049"/>
        <v>0</v>
      </c>
      <c r="BE747" s="44">
        <f t="shared" si="1050"/>
        <v>1.925925925925926</v>
      </c>
      <c r="BF747" s="44">
        <f t="shared" si="1051"/>
        <v>2.8888888888888888</v>
      </c>
      <c r="BG747" s="44">
        <f t="shared" si="1052"/>
        <v>29.12962962962963</v>
      </c>
      <c r="BH747" s="44">
        <f t="shared" si="1053"/>
        <v>0.48148148148148151</v>
      </c>
      <c r="BI747" s="44">
        <f t="shared" si="1054"/>
        <v>0</v>
      </c>
      <c r="BJ747" s="44">
        <f t="shared" si="1055"/>
        <v>4.8148148148148149</v>
      </c>
      <c r="BK747" s="44">
        <f t="shared" si="1056"/>
        <v>0.24074074074074076</v>
      </c>
      <c r="BL747" s="44">
        <f t="shared" si="1057"/>
        <v>0</v>
      </c>
      <c r="BM747" s="44">
        <f t="shared" si="1058"/>
        <v>25.518518518518519</v>
      </c>
      <c r="BN747" s="44">
        <f t="shared" si="1059"/>
        <v>0</v>
      </c>
      <c r="BO747" s="39">
        <f t="shared" si="1060"/>
        <v>8.7791495198902606E-4</v>
      </c>
      <c r="BP747" s="39">
        <f t="shared" si="979"/>
        <v>1.3168724279835392E-3</v>
      </c>
      <c r="BQ747" s="39">
        <f t="shared" si="980"/>
        <v>1.3278463648834019E-2</v>
      </c>
      <c r="BR747" s="39">
        <f t="shared" si="981"/>
        <v>2.1947873799725651E-4</v>
      </c>
      <c r="BS747" s="39">
        <f t="shared" si="982"/>
        <v>0</v>
      </c>
      <c r="BT747" s="39">
        <f t="shared" si="983"/>
        <v>2.1947873799725648E-3</v>
      </c>
      <c r="BU747" s="39">
        <f t="shared" si="984"/>
        <v>1.0973936899862826E-4</v>
      </c>
      <c r="BV747" s="39">
        <f t="shared" si="985"/>
        <v>0</v>
      </c>
      <c r="BW747" s="39">
        <f t="shared" si="986"/>
        <v>1.1632373113854596E-2</v>
      </c>
      <c r="BX747" s="39">
        <f t="shared" si="987"/>
        <v>0</v>
      </c>
      <c r="BY747" s="39">
        <f t="shared" si="988"/>
        <v>3.292181069958848E-4</v>
      </c>
      <c r="BZ747" s="39">
        <f t="shared" si="989"/>
        <v>4.9382716049382717E-4</v>
      </c>
      <c r="CA747" s="39">
        <f t="shared" si="990"/>
        <v>4.9794238683127569E-3</v>
      </c>
      <c r="CB747" s="39">
        <f t="shared" si="991"/>
        <v>8.23045267489712E-5</v>
      </c>
      <c r="CC747" s="39">
        <f t="shared" si="992"/>
        <v>0</v>
      </c>
      <c r="CD747" s="39">
        <f t="shared" si="993"/>
        <v>8.2304526748971192E-4</v>
      </c>
      <c r="CE747" s="39">
        <f t="shared" si="994"/>
        <v>4.11522633744856E-5</v>
      </c>
      <c r="CF747" s="39">
        <f t="shared" si="995"/>
        <v>0</v>
      </c>
      <c r="CG747" s="39">
        <f t="shared" si="996"/>
        <v>4.3621399176954736E-3</v>
      </c>
      <c r="CH747" s="39">
        <f t="shared" si="997"/>
        <v>0</v>
      </c>
      <c r="CI747" s="39">
        <f t="shared" si="998"/>
        <v>2.1289437585733883E-2</v>
      </c>
      <c r="CJ747" s="39">
        <f t="shared" si="999"/>
        <v>3.1934156378600823E-2</v>
      </c>
      <c r="CK747" s="39">
        <f t="shared" si="1000"/>
        <v>0.32200274348422497</v>
      </c>
      <c r="CL747" s="39">
        <f t="shared" si="1001"/>
        <v>5.3223593964334707E-3</v>
      </c>
      <c r="CM747" s="39">
        <f t="shared" si="1002"/>
        <v>0</v>
      </c>
      <c r="CN747" s="39">
        <f t="shared" si="1003"/>
        <v>5.3223593964334702E-2</v>
      </c>
      <c r="CO747" s="39">
        <f t="shared" si="1004"/>
        <v>2.6611796982167354E-3</v>
      </c>
      <c r="CP747" s="39">
        <f t="shared" si="1005"/>
        <v>0</v>
      </c>
      <c r="CQ747" s="39">
        <f t="shared" si="1006"/>
        <v>0.28208504801097395</v>
      </c>
      <c r="CR747" s="39">
        <f t="shared" si="1007"/>
        <v>0</v>
      </c>
      <c r="CS747" s="39">
        <f t="shared" si="1008"/>
        <v>7.1330589849108372E-3</v>
      </c>
      <c r="CT747" s="39">
        <f t="shared" si="1009"/>
        <v>1.0699588477366255E-2</v>
      </c>
      <c r="CU747" s="39">
        <f t="shared" si="1010"/>
        <v>0.10788751714677641</v>
      </c>
      <c r="CV747" s="39">
        <f t="shared" si="1011"/>
        <v>1.7832647462277093E-3</v>
      </c>
      <c r="CW747" s="39">
        <f t="shared" si="1012"/>
        <v>0</v>
      </c>
      <c r="CX747" s="39">
        <f t="shared" si="1013"/>
        <v>1.7832647462277092E-2</v>
      </c>
      <c r="CY747" s="39">
        <f t="shared" si="1014"/>
        <v>8.9163237311385465E-4</v>
      </c>
      <c r="CZ747" s="39">
        <f t="shared" si="1015"/>
        <v>0</v>
      </c>
      <c r="DA747" s="39">
        <f t="shared" si="1016"/>
        <v>9.4513031550068585E-2</v>
      </c>
      <c r="DB747" s="39">
        <f t="shared" si="1017"/>
        <v>0</v>
      </c>
    </row>
    <row r="748" spans="1:106" ht="12.75" customHeight="1" x14ac:dyDescent="0.3">
      <c r="A748" s="9" t="str">
        <f t="shared" si="1018"/>
        <v>13 HidalgoTotalMujeres</v>
      </c>
      <c r="B748" s="20" t="s">
        <v>48</v>
      </c>
      <c r="C748" s="20" t="s">
        <v>16</v>
      </c>
      <c r="D748" s="20" t="s">
        <v>14</v>
      </c>
      <c r="E748" s="21">
        <v>1481969</v>
      </c>
      <c r="F748" s="21">
        <v>1388651</v>
      </c>
      <c r="G748" s="21">
        <v>1354145</v>
      </c>
      <c r="H748" s="21">
        <v>33538</v>
      </c>
      <c r="I748" s="21">
        <v>968</v>
      </c>
      <c r="J748" s="21">
        <v>92275</v>
      </c>
      <c r="K748" s="21">
        <v>88967</v>
      </c>
      <c r="L748" s="21">
        <v>2483</v>
      </c>
      <c r="M748" s="21">
        <v>825</v>
      </c>
      <c r="N748" s="21">
        <v>1043</v>
      </c>
      <c r="O748" s="38">
        <f>+'07'!E747-'05'!J748</f>
        <v>33538</v>
      </c>
      <c r="P748" s="38">
        <f t="shared" si="1019"/>
        <v>125813</v>
      </c>
      <c r="Q748" s="39">
        <f>'07'!F747/'05'!$P748</f>
        <v>5.4191538235317492E-2</v>
      </c>
      <c r="R748" s="39">
        <f>'07'!G747/'05'!$P748</f>
        <v>7.3140295517951245E-2</v>
      </c>
      <c r="S748" s="39">
        <f>'07'!H747/'05'!$P748</f>
        <v>0.43568629632867828</v>
      </c>
      <c r="T748" s="39">
        <f>'07'!I747/'05'!$P748</f>
        <v>0.12079832767679016</v>
      </c>
      <c r="U748" s="39">
        <f>'07'!J747/'05'!$P748</f>
        <v>5.607528633765986E-2</v>
      </c>
      <c r="V748" s="39">
        <f>'07'!K747/'05'!$P748</f>
        <v>7.1987791404703808E-2</v>
      </c>
      <c r="W748" s="39">
        <f>'07'!L747/'05'!$P748</f>
        <v>3.9264622892705844E-3</v>
      </c>
      <c r="X748" s="39">
        <f>'07'!M747/'05'!$P748</f>
        <v>6.8355416371917055E-4</v>
      </c>
      <c r="Y748" s="39">
        <f>'07'!N747/'05'!$P748</f>
        <v>0.17576085142234904</v>
      </c>
      <c r="Z748" s="39">
        <f>'07'!O747/'05'!$P748</f>
        <v>7.7495966235603632E-3</v>
      </c>
      <c r="AA748" s="44">
        <f t="shared" si="1020"/>
        <v>134.55758943829332</v>
      </c>
      <c r="AB748" s="44">
        <f t="shared" si="1021"/>
        <v>181.60735377107295</v>
      </c>
      <c r="AC748" s="44">
        <f t="shared" si="1022"/>
        <v>1081.8090737841083</v>
      </c>
      <c r="AD748" s="44">
        <f t="shared" si="1023"/>
        <v>299.94224762146996</v>
      </c>
      <c r="AE748" s="44">
        <f t="shared" si="1024"/>
        <v>139.23493597640945</v>
      </c>
      <c r="AF748" s="44">
        <f t="shared" si="1025"/>
        <v>178.74568605787957</v>
      </c>
      <c r="AG748" s="44">
        <f t="shared" si="1026"/>
        <v>9.7494058642588612</v>
      </c>
      <c r="AH748" s="44">
        <f t="shared" si="1027"/>
        <v>1.6972649885147004</v>
      </c>
      <c r="AI748" s="44">
        <f t="shared" si="1028"/>
        <v>436.41419408169264</v>
      </c>
      <c r="AJ748" s="44">
        <f t="shared" si="1029"/>
        <v>19.242248416300381</v>
      </c>
      <c r="AK748" s="44">
        <f t="shared" si="1030"/>
        <v>44.708019044136933</v>
      </c>
      <c r="AL748" s="44">
        <f t="shared" si="1031"/>
        <v>60.340743802309774</v>
      </c>
      <c r="AM748" s="44">
        <f t="shared" si="1032"/>
        <v>359.44119447115958</v>
      </c>
      <c r="AN748" s="44">
        <f t="shared" si="1033"/>
        <v>99.658620333351891</v>
      </c>
      <c r="AO748" s="44">
        <f t="shared" si="1034"/>
        <v>46.262111228569388</v>
      </c>
      <c r="AP748" s="44">
        <f t="shared" si="1035"/>
        <v>59.389927908880644</v>
      </c>
      <c r="AQ748" s="44">
        <f t="shared" si="1036"/>
        <v>3.2393313886482322</v>
      </c>
      <c r="AR748" s="44">
        <f t="shared" si="1037"/>
        <v>0.56393218506831566</v>
      </c>
      <c r="AS748" s="44">
        <f t="shared" si="1038"/>
        <v>145.00270242343797</v>
      </c>
      <c r="AT748" s="44">
        <f t="shared" si="1039"/>
        <v>6.3934172144372994</v>
      </c>
      <c r="AU748" s="44">
        <f t="shared" si="1040"/>
        <v>4821.258582181491</v>
      </c>
      <c r="AV748" s="44">
        <f t="shared" si="1041"/>
        <v>6507.0726713455688</v>
      </c>
      <c r="AW748" s="44">
        <f t="shared" si="1042"/>
        <v>38761.702725473522</v>
      </c>
      <c r="AX748" s="44">
        <f t="shared" si="1043"/>
        <v>10747.064818420991</v>
      </c>
      <c r="AY748" s="44">
        <f t="shared" si="1044"/>
        <v>4988.8499996025848</v>
      </c>
      <c r="AZ748" s="44">
        <f t="shared" si="1045"/>
        <v>6404.5378379022841</v>
      </c>
      <c r="BA748" s="44">
        <f t="shared" si="1046"/>
        <v>349.32557048953606</v>
      </c>
      <c r="BB748" s="44">
        <f t="shared" si="1047"/>
        <v>60.81376328360345</v>
      </c>
      <c r="BC748" s="44">
        <f t="shared" si="1048"/>
        <v>15636.915668492127</v>
      </c>
      <c r="BD748" s="44">
        <f t="shared" si="1049"/>
        <v>689.45836280829485</v>
      </c>
      <c r="BE748" s="44">
        <f t="shared" si="1050"/>
        <v>1817.4758093360781</v>
      </c>
      <c r="BF748" s="44">
        <f t="shared" si="1051"/>
        <v>2452.979231081049</v>
      </c>
      <c r="BG748" s="44">
        <f t="shared" si="1052"/>
        <v>14612.047006271212</v>
      </c>
      <c r="BH748" s="44">
        <f t="shared" si="1053"/>
        <v>4051.3343136241883</v>
      </c>
      <c r="BI748" s="44">
        <f t="shared" si="1054"/>
        <v>1880.6529531924364</v>
      </c>
      <c r="BJ748" s="44">
        <f t="shared" si="1055"/>
        <v>2414.3265481309563</v>
      </c>
      <c r="BK748" s="44">
        <f t="shared" si="1056"/>
        <v>131.68569225755687</v>
      </c>
      <c r="BL748" s="44">
        <f t="shared" si="1057"/>
        <v>22.925039542813543</v>
      </c>
      <c r="BM748" s="44">
        <f t="shared" si="1058"/>
        <v>5894.6674350027424</v>
      </c>
      <c r="BN748" s="44">
        <f t="shared" si="1059"/>
        <v>259.90597156096749</v>
      </c>
      <c r="BO748" s="39">
        <f t="shared" si="1060"/>
        <v>1.069504657215815E-3</v>
      </c>
      <c r="BP748" s="39">
        <f t="shared" si="979"/>
        <v>1.4434704980492712E-3</v>
      </c>
      <c r="BQ748" s="39">
        <f t="shared" si="980"/>
        <v>8.5985476364454257E-3</v>
      </c>
      <c r="BR748" s="39">
        <f t="shared" si="981"/>
        <v>2.3840322353132822E-3</v>
      </c>
      <c r="BS748" s="39">
        <f t="shared" si="982"/>
        <v>1.1066816304865909E-3</v>
      </c>
      <c r="BT748" s="39">
        <f t="shared" si="983"/>
        <v>1.4207250924616658E-3</v>
      </c>
      <c r="BU748" s="39">
        <f t="shared" si="984"/>
        <v>7.7491243863979568E-5</v>
      </c>
      <c r="BV748" s="39">
        <f t="shared" si="985"/>
        <v>1.3490378486441786E-5</v>
      </c>
      <c r="BW748" s="39">
        <f t="shared" si="986"/>
        <v>3.4687527845428741E-3</v>
      </c>
      <c r="BX748" s="39">
        <f t="shared" si="987"/>
        <v>1.5294324446838071E-4</v>
      </c>
      <c r="BY748" s="39">
        <f t="shared" si="988"/>
        <v>3.5535293685181127E-4</v>
      </c>
      <c r="BZ748" s="39">
        <f t="shared" si="989"/>
        <v>4.7960658916256486E-4</v>
      </c>
      <c r="CA748" s="39">
        <f t="shared" si="990"/>
        <v>2.8569479661971304E-3</v>
      </c>
      <c r="CB748" s="39">
        <f t="shared" si="991"/>
        <v>7.9211703348105436E-4</v>
      </c>
      <c r="CC748" s="39">
        <f t="shared" si="992"/>
        <v>3.6770533433404647E-4</v>
      </c>
      <c r="CD748" s="39">
        <f t="shared" si="993"/>
        <v>4.7204921517554339E-4</v>
      </c>
      <c r="CE748" s="39">
        <f t="shared" si="994"/>
        <v>2.5747191376473275E-5</v>
      </c>
      <c r="CF748" s="39">
        <f t="shared" si="995"/>
        <v>4.4823045716127555E-6</v>
      </c>
      <c r="CG748" s="39">
        <f t="shared" si="996"/>
        <v>1.15252559293108E-3</v>
      </c>
      <c r="CH748" s="39">
        <f t="shared" si="997"/>
        <v>5.0816825085144612E-5</v>
      </c>
      <c r="CI748" s="39">
        <f t="shared" si="998"/>
        <v>3.8320829979266779E-2</v>
      </c>
      <c r="CJ748" s="39">
        <f t="shared" si="999"/>
        <v>5.1720193233970806E-2</v>
      </c>
      <c r="CK748" s="39">
        <f t="shared" si="1000"/>
        <v>0.3080898057074668</v>
      </c>
      <c r="CL748" s="39">
        <f t="shared" si="1001"/>
        <v>8.5420940748738142E-2</v>
      </c>
      <c r="CM748" s="39">
        <f t="shared" si="1002"/>
        <v>3.9652897551148009E-2</v>
      </c>
      <c r="CN748" s="39">
        <f t="shared" si="1003"/>
        <v>5.0905215183663727E-2</v>
      </c>
      <c r="CO748" s="39">
        <f t="shared" si="1004"/>
        <v>2.7765459093220578E-3</v>
      </c>
      <c r="CP748" s="39">
        <f t="shared" si="1005"/>
        <v>4.8336629190626922E-4</v>
      </c>
      <c r="CQ748" s="39">
        <f t="shared" si="1006"/>
        <v>0.12428696294096896</v>
      </c>
      <c r="CR748" s="39">
        <f t="shared" si="1007"/>
        <v>5.4800248210303774E-3</v>
      </c>
      <c r="CS748" s="39">
        <f t="shared" si="1008"/>
        <v>1.4445850661983086E-2</v>
      </c>
      <c r="CT748" s="39">
        <f t="shared" si="1009"/>
        <v>1.949702519676861E-2</v>
      </c>
      <c r="CU748" s="39">
        <f t="shared" si="1010"/>
        <v>0.11614099501856892</v>
      </c>
      <c r="CV748" s="39">
        <f t="shared" si="1011"/>
        <v>3.2201237659257698E-2</v>
      </c>
      <c r="CW748" s="39">
        <f t="shared" si="1012"/>
        <v>1.4948001821691211E-2</v>
      </c>
      <c r="CX748" s="39">
        <f t="shared" si="1013"/>
        <v>1.9189801913402877E-2</v>
      </c>
      <c r="CY748" s="39">
        <f t="shared" si="1014"/>
        <v>1.0466779447080737E-3</v>
      </c>
      <c r="CZ748" s="39">
        <f t="shared" si="1015"/>
        <v>1.8221518875484682E-4</v>
      </c>
      <c r="DA748" s="39">
        <f t="shared" si="1016"/>
        <v>4.6852610103906137E-2</v>
      </c>
      <c r="DB748" s="39">
        <f t="shared" si="1017"/>
        <v>2.0658117329764611E-3</v>
      </c>
    </row>
    <row r="749" spans="1:106" ht="12.75" customHeight="1" x14ac:dyDescent="0.3">
      <c r="A749" s="9" t="str">
        <f t="shared" si="1018"/>
        <v>13 Hidalgo05-09 añosMujeres</v>
      </c>
      <c r="B749" s="22" t="s">
        <v>48</v>
      </c>
      <c r="C749" s="22" t="s">
        <v>16</v>
      </c>
      <c r="D749" s="30" t="s">
        <v>76</v>
      </c>
      <c r="E749" s="23">
        <v>133526</v>
      </c>
      <c r="F749" s="23">
        <v>123701</v>
      </c>
      <c r="G749" s="23">
        <v>120678</v>
      </c>
      <c r="H749" s="23">
        <v>2857</v>
      </c>
      <c r="I749" s="23">
        <v>166</v>
      </c>
      <c r="J749" s="23">
        <v>9742</v>
      </c>
      <c r="K749" s="23">
        <v>9431</v>
      </c>
      <c r="L749" s="23">
        <v>265</v>
      </c>
      <c r="M749" s="23">
        <v>46</v>
      </c>
      <c r="N749" s="23">
        <v>83</v>
      </c>
      <c r="O749" s="38">
        <f>+'07'!E748-'05'!J749</f>
        <v>2857</v>
      </c>
      <c r="P749" s="38">
        <f t="shared" si="1019"/>
        <v>12599</v>
      </c>
      <c r="Q749" s="39">
        <f>'07'!F748/'05'!$P749</f>
        <v>0</v>
      </c>
      <c r="R749" s="39">
        <f>'07'!G748/'05'!$P749</f>
        <v>0</v>
      </c>
      <c r="S749" s="39">
        <f>'07'!H748/'05'!$P749</f>
        <v>0.73537582347805386</v>
      </c>
      <c r="T749" s="39">
        <f>'07'!I748/'05'!$P749</f>
        <v>0</v>
      </c>
      <c r="U749" s="39">
        <f>'07'!J748/'05'!$P749</f>
        <v>5.3337566473529642E-2</v>
      </c>
      <c r="V749" s="39">
        <f>'07'!K748/'05'!$P749</f>
        <v>6.9926184617826806E-2</v>
      </c>
      <c r="W749" s="39">
        <f>'07'!L748/'05'!$P749</f>
        <v>3.9685689340423847E-3</v>
      </c>
      <c r="X749" s="39">
        <f>'07'!M748/'05'!$P749</f>
        <v>6.3497102944678151E-4</v>
      </c>
      <c r="Y749" s="39">
        <f>'07'!N748/'05'!$P749</f>
        <v>0.12953409000714342</v>
      </c>
      <c r="Z749" s="39">
        <f>'07'!O748/'05'!$P749</f>
        <v>7.2227954599571398E-3</v>
      </c>
      <c r="AA749" s="44">
        <f t="shared" si="1020"/>
        <v>0</v>
      </c>
      <c r="AB749" s="44">
        <f t="shared" si="1021"/>
        <v>0</v>
      </c>
      <c r="AC749" s="44">
        <f t="shared" si="1022"/>
        <v>194.87459322168428</v>
      </c>
      <c r="AD749" s="44">
        <f t="shared" si="1023"/>
        <v>0</v>
      </c>
      <c r="AE749" s="44">
        <f t="shared" si="1024"/>
        <v>14.134455115485355</v>
      </c>
      <c r="AF749" s="44">
        <f t="shared" si="1025"/>
        <v>18.530438923724102</v>
      </c>
      <c r="AG749" s="44">
        <f t="shared" si="1026"/>
        <v>1.051670767521232</v>
      </c>
      <c r="AH749" s="44">
        <f t="shared" si="1027"/>
        <v>0.1682673228033971</v>
      </c>
      <c r="AI749" s="44">
        <f t="shared" si="1028"/>
        <v>34.326533851893004</v>
      </c>
      <c r="AJ749" s="44">
        <f t="shared" si="1029"/>
        <v>1.9140407968886421</v>
      </c>
      <c r="AK749" s="44">
        <f t="shared" si="1030"/>
        <v>0</v>
      </c>
      <c r="AL749" s="44">
        <f t="shared" si="1031"/>
        <v>0</v>
      </c>
      <c r="AM749" s="44">
        <f t="shared" si="1032"/>
        <v>33.827287879990479</v>
      </c>
      <c r="AN749" s="44">
        <f t="shared" si="1033"/>
        <v>0</v>
      </c>
      <c r="AO749" s="44">
        <f t="shared" si="1034"/>
        <v>2.4535280577823637</v>
      </c>
      <c r="AP749" s="44">
        <f t="shared" si="1035"/>
        <v>3.216604492420033</v>
      </c>
      <c r="AQ749" s="44">
        <f t="shared" si="1036"/>
        <v>0.1825541709659497</v>
      </c>
      <c r="AR749" s="44">
        <f t="shared" si="1037"/>
        <v>2.9208667354551951E-2</v>
      </c>
      <c r="AS749" s="44">
        <f t="shared" si="1038"/>
        <v>5.9585681403285973</v>
      </c>
      <c r="AT749" s="44">
        <f t="shared" si="1039"/>
        <v>0.33224859115802841</v>
      </c>
      <c r="AU749" s="44">
        <f t="shared" si="1040"/>
        <v>0</v>
      </c>
      <c r="AV749" s="44">
        <f t="shared" si="1041"/>
        <v>0</v>
      </c>
      <c r="AW749" s="44">
        <f t="shared" si="1042"/>
        <v>6935.3293912215258</v>
      </c>
      <c r="AX749" s="44">
        <f t="shared" si="1043"/>
        <v>0</v>
      </c>
      <c r="AY749" s="44">
        <f t="shared" si="1044"/>
        <v>503.02658941185803</v>
      </c>
      <c r="AZ749" s="44">
        <f t="shared" si="1045"/>
        <v>659.47384713072461</v>
      </c>
      <c r="BA749" s="44">
        <f t="shared" si="1046"/>
        <v>37.42757361695373</v>
      </c>
      <c r="BB749" s="44">
        <f t="shared" si="1047"/>
        <v>5.9884117787125968</v>
      </c>
      <c r="BC749" s="44">
        <f t="shared" si="1048"/>
        <v>1221.6360028573695</v>
      </c>
      <c r="BD749" s="44">
        <f t="shared" si="1049"/>
        <v>68.118183982855783</v>
      </c>
      <c r="BE749" s="44">
        <f t="shared" si="1050"/>
        <v>0</v>
      </c>
      <c r="BF749" s="44">
        <f t="shared" si="1051"/>
        <v>0</v>
      </c>
      <c r="BG749" s="44">
        <f t="shared" si="1052"/>
        <v>2100.9687276768</v>
      </c>
      <c r="BH749" s="44">
        <f t="shared" si="1053"/>
        <v>0</v>
      </c>
      <c r="BI749" s="44">
        <f t="shared" si="1054"/>
        <v>152.38542741487419</v>
      </c>
      <c r="BJ749" s="44">
        <f t="shared" si="1055"/>
        <v>199.77910945313118</v>
      </c>
      <c r="BK749" s="44">
        <f t="shared" si="1056"/>
        <v>11.338201444559093</v>
      </c>
      <c r="BL749" s="44">
        <f t="shared" si="1057"/>
        <v>1.8141122311294549</v>
      </c>
      <c r="BM749" s="44">
        <f t="shared" si="1058"/>
        <v>370.07889515040875</v>
      </c>
      <c r="BN749" s="44">
        <f t="shared" si="1059"/>
        <v>20.635526629097548</v>
      </c>
      <c r="BO749" s="39">
        <f t="shared" si="1060"/>
        <v>0</v>
      </c>
      <c r="BP749" s="39">
        <f t="shared" si="979"/>
        <v>0</v>
      </c>
      <c r="BQ749" s="39">
        <f t="shared" si="980"/>
        <v>1.5467465133874456E-2</v>
      </c>
      <c r="BR749" s="39">
        <f t="shared" si="981"/>
        <v>0</v>
      </c>
      <c r="BS749" s="39">
        <f t="shared" si="982"/>
        <v>1.1218711894186329E-3</v>
      </c>
      <c r="BT749" s="39">
        <f t="shared" si="983"/>
        <v>1.4707864849372253E-3</v>
      </c>
      <c r="BU749" s="39">
        <f t="shared" si="984"/>
        <v>8.3472558736505444E-5</v>
      </c>
      <c r="BV749" s="39">
        <f t="shared" si="985"/>
        <v>1.3355609397840868E-5</v>
      </c>
      <c r="BW749" s="39">
        <f t="shared" si="986"/>
        <v>2.7245443171595367E-3</v>
      </c>
      <c r="BX749" s="39">
        <f t="shared" si="987"/>
        <v>1.5192005690043989E-4</v>
      </c>
      <c r="BY749" s="39">
        <f t="shared" si="988"/>
        <v>0</v>
      </c>
      <c r="BZ749" s="39">
        <f t="shared" si="989"/>
        <v>0</v>
      </c>
      <c r="CA749" s="39">
        <f t="shared" si="990"/>
        <v>2.6849184760687735E-3</v>
      </c>
      <c r="CB749" s="39">
        <f t="shared" si="991"/>
        <v>0</v>
      </c>
      <c r="CC749" s="39">
        <f t="shared" si="992"/>
        <v>1.9473990457832873E-4</v>
      </c>
      <c r="CD749" s="39">
        <f t="shared" si="993"/>
        <v>2.5530633323438628E-4</v>
      </c>
      <c r="CE749" s="39">
        <f t="shared" si="994"/>
        <v>1.4489576233506604E-5</v>
      </c>
      <c r="CF749" s="39">
        <f t="shared" si="995"/>
        <v>2.3183321973610564E-6</v>
      </c>
      <c r="CG749" s="39">
        <f t="shared" si="996"/>
        <v>4.7293976826165548E-4</v>
      </c>
      <c r="CH749" s="39">
        <f t="shared" si="997"/>
        <v>2.6371028744982013E-5</v>
      </c>
      <c r="CI749" s="39">
        <f t="shared" si="998"/>
        <v>0</v>
      </c>
      <c r="CJ749" s="39">
        <f t="shared" si="999"/>
        <v>0</v>
      </c>
      <c r="CK749" s="39">
        <f t="shared" si="1000"/>
        <v>0.55046665538705652</v>
      </c>
      <c r="CL749" s="39">
        <f t="shared" si="1001"/>
        <v>0</v>
      </c>
      <c r="CM749" s="39">
        <f t="shared" si="1002"/>
        <v>3.9925913914743871E-2</v>
      </c>
      <c r="CN749" s="39">
        <f t="shared" si="1003"/>
        <v>5.2343348450728203E-2</v>
      </c>
      <c r="CO749" s="39">
        <f t="shared" si="1004"/>
        <v>2.9706781186565386E-3</v>
      </c>
      <c r="CP749" s="39">
        <f t="shared" si="1005"/>
        <v>4.7530849898504618E-4</v>
      </c>
      <c r="CQ749" s="39">
        <f t="shared" si="1006"/>
        <v>9.6962933792949402E-2</v>
      </c>
      <c r="CR749" s="39">
        <f t="shared" si="1007"/>
        <v>5.4066341759548995E-3</v>
      </c>
      <c r="CS749" s="39">
        <f t="shared" si="1008"/>
        <v>0</v>
      </c>
      <c r="CT749" s="39">
        <f t="shared" si="1009"/>
        <v>0</v>
      </c>
      <c r="CU749" s="39">
        <f t="shared" si="1010"/>
        <v>0.16675678448105405</v>
      </c>
      <c r="CV749" s="39">
        <f t="shared" si="1011"/>
        <v>0</v>
      </c>
      <c r="CW749" s="39">
        <f t="shared" si="1012"/>
        <v>1.2095041464788807E-2</v>
      </c>
      <c r="CX749" s="39">
        <f t="shared" si="1013"/>
        <v>1.5856743348926994E-2</v>
      </c>
      <c r="CY749" s="39">
        <f t="shared" si="1014"/>
        <v>8.9992868041583406E-4</v>
      </c>
      <c r="CZ749" s="39">
        <f t="shared" si="1015"/>
        <v>1.4398858886653345E-4</v>
      </c>
      <c r="DA749" s="39">
        <f t="shared" si="1016"/>
        <v>2.9373672128772819E-2</v>
      </c>
      <c r="DB749" s="39">
        <f t="shared" si="1017"/>
        <v>1.6378701983568178E-3</v>
      </c>
    </row>
    <row r="750" spans="1:106" ht="12.75" customHeight="1" x14ac:dyDescent="0.3">
      <c r="A750" s="9" t="str">
        <f t="shared" si="1018"/>
        <v>13 Hidalgo10-14 añosMujeres</v>
      </c>
      <c r="B750" s="22" t="s">
        <v>48</v>
      </c>
      <c r="C750" s="22" t="s">
        <v>16</v>
      </c>
      <c r="D750" s="30" t="s">
        <v>77</v>
      </c>
      <c r="E750" s="23">
        <v>140184</v>
      </c>
      <c r="F750" s="23">
        <v>131341</v>
      </c>
      <c r="G750" s="23">
        <v>128750</v>
      </c>
      <c r="H750" s="23">
        <v>2462</v>
      </c>
      <c r="I750" s="23">
        <v>129</v>
      </c>
      <c r="J750" s="23">
        <v>8785</v>
      </c>
      <c r="K750" s="23">
        <v>8460</v>
      </c>
      <c r="L750" s="23">
        <v>270</v>
      </c>
      <c r="M750" s="23">
        <v>55</v>
      </c>
      <c r="N750" s="23">
        <v>58</v>
      </c>
      <c r="O750" s="38">
        <f>+'07'!E749-'05'!J750</f>
        <v>2462</v>
      </c>
      <c r="P750" s="38">
        <f t="shared" si="1019"/>
        <v>11247</v>
      </c>
      <c r="Q750" s="39">
        <f>'07'!F749/'05'!$P750</f>
        <v>4.8901929403396462E-3</v>
      </c>
      <c r="R750" s="39">
        <f>'07'!G749/'05'!$P750</f>
        <v>1.1825375655730417E-2</v>
      </c>
      <c r="S750" s="39">
        <f>'07'!H749/'05'!$P750</f>
        <v>0.68382679825731307</v>
      </c>
      <c r="T750" s="39">
        <f>'07'!I749/'05'!$P750</f>
        <v>2.4006401707121899E-3</v>
      </c>
      <c r="U750" s="39">
        <f>'07'!J749/'05'!$P750</f>
        <v>8.5800657953231968E-2</v>
      </c>
      <c r="V750" s="39">
        <f>'07'!K749/'05'!$P750</f>
        <v>8.0110251622654935E-2</v>
      </c>
      <c r="W750" s="39">
        <f>'07'!L749/'05'!$P750</f>
        <v>3.8232417533564508E-3</v>
      </c>
      <c r="X750" s="39">
        <f>'07'!M749/'05'!$P750</f>
        <v>7.1130079132213032E-4</v>
      </c>
      <c r="Y750" s="39">
        <f>'07'!N749/'05'!$P750</f>
        <v>0.12074330932693163</v>
      </c>
      <c r="Z750" s="39">
        <f>'07'!O749/'05'!$P750</f>
        <v>5.8682315284075753E-3</v>
      </c>
      <c r="AA750" s="44">
        <f t="shared" si="1020"/>
        <v>1.3203520938917044</v>
      </c>
      <c r="AB750" s="44">
        <f t="shared" si="1021"/>
        <v>3.1928514270472124</v>
      </c>
      <c r="AC750" s="44">
        <f t="shared" si="1022"/>
        <v>184.63323552947452</v>
      </c>
      <c r="AD750" s="44">
        <f t="shared" si="1023"/>
        <v>0.64817284609229131</v>
      </c>
      <c r="AE750" s="44">
        <f t="shared" si="1024"/>
        <v>23.166177647372631</v>
      </c>
      <c r="AF750" s="44">
        <f t="shared" si="1025"/>
        <v>21.629767938116832</v>
      </c>
      <c r="AG750" s="44">
        <f t="shared" si="1026"/>
        <v>1.0322752734062417</v>
      </c>
      <c r="AH750" s="44">
        <f t="shared" si="1027"/>
        <v>0.19205121365697519</v>
      </c>
      <c r="AI750" s="44">
        <f t="shared" si="1028"/>
        <v>32.600693518271541</v>
      </c>
      <c r="AJ750" s="44">
        <f t="shared" si="1029"/>
        <v>1.5844225126700453</v>
      </c>
      <c r="AK750" s="44">
        <f t="shared" si="1030"/>
        <v>0.26896061171868052</v>
      </c>
      <c r="AL750" s="44">
        <f t="shared" si="1031"/>
        <v>0.65039566106517288</v>
      </c>
      <c r="AM750" s="44">
        <f t="shared" si="1032"/>
        <v>37.610473904152222</v>
      </c>
      <c r="AN750" s="44">
        <f t="shared" si="1033"/>
        <v>0.13203520938917046</v>
      </c>
      <c r="AO750" s="44">
        <f t="shared" si="1034"/>
        <v>4.7190361874277587</v>
      </c>
      <c r="AP750" s="44">
        <f t="shared" si="1035"/>
        <v>4.4060638392460216</v>
      </c>
      <c r="AQ750" s="44">
        <f t="shared" si="1036"/>
        <v>0.2102782964346048</v>
      </c>
      <c r="AR750" s="44">
        <f t="shared" si="1037"/>
        <v>3.912154352271717E-2</v>
      </c>
      <c r="AS750" s="44">
        <f t="shared" si="1038"/>
        <v>6.6408820129812396</v>
      </c>
      <c r="AT750" s="44">
        <f t="shared" si="1039"/>
        <v>0.32275273406241667</v>
      </c>
      <c r="AU750" s="44">
        <f t="shared" si="1040"/>
        <v>41.371032275273407</v>
      </c>
      <c r="AV750" s="44">
        <f t="shared" si="1041"/>
        <v>100.04267804747933</v>
      </c>
      <c r="AW750" s="44">
        <f t="shared" si="1042"/>
        <v>5785.1747132568689</v>
      </c>
      <c r="AX750" s="44">
        <f t="shared" si="1043"/>
        <v>20.309415844225128</v>
      </c>
      <c r="AY750" s="44">
        <f t="shared" si="1044"/>
        <v>725.87356628434247</v>
      </c>
      <c r="AZ750" s="44">
        <f t="shared" si="1045"/>
        <v>677.73272872766074</v>
      </c>
      <c r="BA750" s="44">
        <f t="shared" si="1046"/>
        <v>32.344625233395575</v>
      </c>
      <c r="BB750" s="44">
        <f t="shared" si="1047"/>
        <v>6.0176046945852226</v>
      </c>
      <c r="BC750" s="44">
        <f t="shared" si="1048"/>
        <v>1021.4883969058416</v>
      </c>
      <c r="BD750" s="44">
        <f t="shared" si="1049"/>
        <v>49.645238730328089</v>
      </c>
      <c r="BE750" s="44">
        <f t="shared" si="1050"/>
        <v>12.039655019116209</v>
      </c>
      <c r="BF750" s="44">
        <f t="shared" si="1051"/>
        <v>29.114074864408288</v>
      </c>
      <c r="BG750" s="44">
        <f t="shared" si="1052"/>
        <v>1683.5815773095048</v>
      </c>
      <c r="BH750" s="44">
        <f t="shared" si="1053"/>
        <v>5.9103761002934112</v>
      </c>
      <c r="BI750" s="44">
        <f t="shared" si="1054"/>
        <v>211.2412198808571</v>
      </c>
      <c r="BJ750" s="44">
        <f t="shared" si="1055"/>
        <v>197.23143949497646</v>
      </c>
      <c r="BK750" s="44">
        <f t="shared" si="1056"/>
        <v>9.4128211967635824</v>
      </c>
      <c r="BL750" s="44">
        <f t="shared" si="1057"/>
        <v>1.7512225482350849</v>
      </c>
      <c r="BM750" s="44">
        <f t="shared" si="1058"/>
        <v>297.27002756290568</v>
      </c>
      <c r="BN750" s="44">
        <f t="shared" si="1059"/>
        <v>14.447586022939451</v>
      </c>
      <c r="BO750" s="39">
        <f t="shared" si="1060"/>
        <v>1.1739593615112514E-4</v>
      </c>
      <c r="BP750" s="39">
        <f t="shared" si="979"/>
        <v>2.838847183290844E-4</v>
      </c>
      <c r="BQ750" s="39">
        <f t="shared" si="980"/>
        <v>1.6416220817060061E-2</v>
      </c>
      <c r="BR750" s="39">
        <f t="shared" si="981"/>
        <v>5.763073229237053E-5</v>
      </c>
      <c r="BS750" s="39">
        <f t="shared" si="982"/>
        <v>2.0597650615606501E-3</v>
      </c>
      <c r="BT750" s="39">
        <f t="shared" si="983"/>
        <v>1.9231588813120681E-3</v>
      </c>
      <c r="BU750" s="39">
        <f t="shared" si="984"/>
        <v>9.1782277354516019E-5</v>
      </c>
      <c r="BV750" s="39">
        <f t="shared" si="985"/>
        <v>1.7075772531072748E-5</v>
      </c>
      <c r="BW750" s="39">
        <f t="shared" si="986"/>
        <v>2.8986123871495989E-3</v>
      </c>
      <c r="BX750" s="39">
        <f t="shared" si="987"/>
        <v>1.4087512338135016E-4</v>
      </c>
      <c r="BY750" s="39">
        <f t="shared" si="988"/>
        <v>2.3913986993747714E-5</v>
      </c>
      <c r="BZ750" s="39">
        <f t="shared" si="989"/>
        <v>5.7828368548517194E-5</v>
      </c>
      <c r="CA750" s="39">
        <f t="shared" si="990"/>
        <v>3.344044981252976E-3</v>
      </c>
      <c r="CB750" s="39">
        <f t="shared" si="991"/>
        <v>1.1739593615112515E-5</v>
      </c>
      <c r="CC750" s="39">
        <f t="shared" si="992"/>
        <v>4.1958177179939174E-4</v>
      </c>
      <c r="CD750" s="39">
        <f t="shared" si="993"/>
        <v>3.9175458693393984E-4</v>
      </c>
      <c r="CE750" s="39">
        <f t="shared" si="994"/>
        <v>1.8696389831475486E-5</v>
      </c>
      <c r="CF750" s="39">
        <f t="shared" si="995"/>
        <v>3.4783981081814856E-6</v>
      </c>
      <c r="CG750" s="39">
        <f t="shared" si="996"/>
        <v>5.9045807886380717E-4</v>
      </c>
      <c r="CH750" s="39">
        <f t="shared" si="997"/>
        <v>2.8696784392497259E-5</v>
      </c>
      <c r="CI750" s="39">
        <f t="shared" si="998"/>
        <v>3.6784059994019211E-3</v>
      </c>
      <c r="CJ750" s="39">
        <f t="shared" si="999"/>
        <v>8.8950545076446463E-3</v>
      </c>
      <c r="CK750" s="39">
        <f t="shared" si="1000"/>
        <v>0.51437491893454867</v>
      </c>
      <c r="CL750" s="39">
        <f t="shared" si="1001"/>
        <v>1.8057629451609433E-3</v>
      </c>
      <c r="CM750" s="39">
        <f t="shared" si="1002"/>
        <v>6.4539305262233698E-2</v>
      </c>
      <c r="CN750" s="39">
        <f t="shared" si="1003"/>
        <v>6.0258978281111472E-2</v>
      </c>
      <c r="CO750" s="39">
        <f t="shared" si="1004"/>
        <v>2.8758446904415024E-3</v>
      </c>
      <c r="CP750" s="39">
        <f t="shared" si="1005"/>
        <v>5.3504087264027945E-4</v>
      </c>
      <c r="CQ750" s="39">
        <f t="shared" si="1006"/>
        <v>9.0823188130687432E-2</v>
      </c>
      <c r="CR750" s="39">
        <f t="shared" si="1007"/>
        <v>4.4140871992823056E-3</v>
      </c>
      <c r="CS750" s="39">
        <f t="shared" si="1008"/>
        <v>1.0704770177928523E-3</v>
      </c>
      <c r="CT750" s="39">
        <f t="shared" si="1009"/>
        <v>2.5886080612081701E-3</v>
      </c>
      <c r="CU750" s="39">
        <f t="shared" si="1010"/>
        <v>0.1496916135244514</v>
      </c>
      <c r="CV750" s="39">
        <f t="shared" si="1011"/>
        <v>5.255068996437638E-4</v>
      </c>
      <c r="CW750" s="39">
        <f t="shared" si="1012"/>
        <v>1.8782005857638225E-2</v>
      </c>
      <c r="CX750" s="39">
        <f t="shared" si="1013"/>
        <v>1.7536359873297453E-2</v>
      </c>
      <c r="CY750" s="39">
        <f t="shared" si="1014"/>
        <v>8.3691839572895728E-4</v>
      </c>
      <c r="CZ750" s="39">
        <f t="shared" si="1015"/>
        <v>1.5570574804259668E-4</v>
      </c>
      <c r="DA750" s="39">
        <f t="shared" si="1016"/>
        <v>2.643105073023079E-2</v>
      </c>
      <c r="DB750" s="39">
        <f t="shared" si="1017"/>
        <v>1.2845724213514226E-3</v>
      </c>
    </row>
    <row r="751" spans="1:106" ht="12.75" customHeight="1" x14ac:dyDescent="0.3">
      <c r="A751" s="9" t="str">
        <f t="shared" si="1018"/>
        <v>13 Hidalgo15-19 añosMujeres</v>
      </c>
      <c r="B751" s="22" t="s">
        <v>48</v>
      </c>
      <c r="C751" s="22" t="s">
        <v>16</v>
      </c>
      <c r="D751" s="30" t="s">
        <v>78</v>
      </c>
      <c r="E751" s="23">
        <v>135080</v>
      </c>
      <c r="F751" s="23">
        <v>126751</v>
      </c>
      <c r="G751" s="23">
        <v>123122</v>
      </c>
      <c r="H751" s="23">
        <v>3560</v>
      </c>
      <c r="I751" s="23">
        <v>69</v>
      </c>
      <c r="J751" s="23">
        <v>8258</v>
      </c>
      <c r="K751" s="23">
        <v>8064</v>
      </c>
      <c r="L751" s="23">
        <v>154</v>
      </c>
      <c r="M751" s="23">
        <v>40</v>
      </c>
      <c r="N751" s="23">
        <v>71</v>
      </c>
      <c r="O751" s="38">
        <f>+'07'!E750-'05'!J751</f>
        <v>3560</v>
      </c>
      <c r="P751" s="38">
        <f t="shared" si="1019"/>
        <v>11818</v>
      </c>
      <c r="Q751" s="39">
        <f>'07'!F750/'05'!$P751</f>
        <v>3.7823658825520391E-2</v>
      </c>
      <c r="R751" s="39">
        <f>'07'!G750/'05'!$P751</f>
        <v>2.3861905567777966E-2</v>
      </c>
      <c r="S751" s="39">
        <f>'07'!H750/'05'!$P751</f>
        <v>0.48053816212557116</v>
      </c>
      <c r="T751" s="39">
        <f>'07'!I750/'05'!$P751</f>
        <v>0.12692502961584023</v>
      </c>
      <c r="U751" s="39">
        <f>'07'!J750/'05'!$P751</f>
        <v>0.17617194110678625</v>
      </c>
      <c r="V751" s="39">
        <f>'07'!K750/'05'!$P751</f>
        <v>5.8554746996107632E-2</v>
      </c>
      <c r="W751" s="39">
        <f>'07'!L750/'05'!$P751</f>
        <v>2.030800473853444E-3</v>
      </c>
      <c r="X751" s="39">
        <f>'07'!M750/'05'!$P751</f>
        <v>2.538500592316805E-4</v>
      </c>
      <c r="Y751" s="39">
        <f>'07'!N750/'05'!$P751</f>
        <v>8.6647486884413608E-2</v>
      </c>
      <c r="Z751" s="39">
        <f>'07'!O750/'05'!$P751</f>
        <v>7.1924183448976138E-3</v>
      </c>
      <c r="AA751" s="44">
        <f t="shared" si="1020"/>
        <v>5.8248434591301406</v>
      </c>
      <c r="AB751" s="44">
        <f t="shared" si="1021"/>
        <v>3.674733457437807</v>
      </c>
      <c r="AC751" s="44">
        <f t="shared" si="1022"/>
        <v>74.002876967337954</v>
      </c>
      <c r="AD751" s="44">
        <f t="shared" si="1023"/>
        <v>19.546454560839397</v>
      </c>
      <c r="AE751" s="44">
        <f t="shared" si="1024"/>
        <v>27.130478930445083</v>
      </c>
      <c r="AF751" s="44">
        <f t="shared" si="1025"/>
        <v>9.0174310374005753</v>
      </c>
      <c r="AG751" s="44">
        <f t="shared" si="1026"/>
        <v>0.31274327297343041</v>
      </c>
      <c r="AH751" s="44">
        <f t="shared" si="1027"/>
        <v>3.9092909121678801E-2</v>
      </c>
      <c r="AI751" s="44">
        <f t="shared" si="1028"/>
        <v>13.343712980199696</v>
      </c>
      <c r="AJ751" s="44">
        <f t="shared" si="1029"/>
        <v>1.1076324251142324</v>
      </c>
      <c r="AK751" s="44">
        <f t="shared" si="1030"/>
        <v>1.5129463530208156</v>
      </c>
      <c r="AL751" s="44">
        <f t="shared" si="1031"/>
        <v>0.95447622271111865</v>
      </c>
      <c r="AM751" s="44">
        <f t="shared" si="1032"/>
        <v>19.221526485022846</v>
      </c>
      <c r="AN751" s="44">
        <f t="shared" si="1033"/>
        <v>5.0770011846336089</v>
      </c>
      <c r="AO751" s="44">
        <f t="shared" si="1034"/>
        <v>7.0468776442714498</v>
      </c>
      <c r="AP751" s="44">
        <f t="shared" si="1035"/>
        <v>2.3421898798443053</v>
      </c>
      <c r="AQ751" s="44">
        <f t="shared" si="1036"/>
        <v>8.1232018954137758E-2</v>
      </c>
      <c r="AR751" s="44">
        <f t="shared" si="1037"/>
        <v>1.015400236926722E-2</v>
      </c>
      <c r="AS751" s="44">
        <f t="shared" si="1038"/>
        <v>3.4658994753765442</v>
      </c>
      <c r="AT751" s="44">
        <f t="shared" si="1039"/>
        <v>0.28769673379590455</v>
      </c>
      <c r="AU751" s="44">
        <f t="shared" si="1040"/>
        <v>305.00998476899645</v>
      </c>
      <c r="AV751" s="44">
        <f t="shared" si="1041"/>
        <v>192.42240649856151</v>
      </c>
      <c r="AW751" s="44">
        <f t="shared" si="1042"/>
        <v>3875.0597393806056</v>
      </c>
      <c r="AX751" s="44">
        <f t="shared" si="1043"/>
        <v>1023.5234388221356</v>
      </c>
      <c r="AY751" s="44">
        <f t="shared" si="1044"/>
        <v>1420.6505330851244</v>
      </c>
      <c r="AZ751" s="44">
        <f t="shared" si="1045"/>
        <v>472.18547977661194</v>
      </c>
      <c r="BA751" s="44">
        <f t="shared" si="1046"/>
        <v>16.376375021154171</v>
      </c>
      <c r="BB751" s="44">
        <f t="shared" si="1047"/>
        <v>2.0470468776442714</v>
      </c>
      <c r="BC751" s="44">
        <f t="shared" si="1048"/>
        <v>698.7253342359113</v>
      </c>
      <c r="BD751" s="44">
        <f t="shared" si="1049"/>
        <v>57.999661533254361</v>
      </c>
      <c r="BE751" s="44">
        <f t="shared" si="1050"/>
        <v>134.65222541885259</v>
      </c>
      <c r="BF751" s="44">
        <f t="shared" si="1051"/>
        <v>84.948383821289553</v>
      </c>
      <c r="BG751" s="44">
        <f t="shared" si="1052"/>
        <v>1710.7158571670334</v>
      </c>
      <c r="BH751" s="44">
        <f t="shared" si="1053"/>
        <v>451.85310543239126</v>
      </c>
      <c r="BI751" s="44">
        <f t="shared" si="1054"/>
        <v>627.17211034015907</v>
      </c>
      <c r="BJ751" s="44">
        <f t="shared" si="1055"/>
        <v>208.45489930614318</v>
      </c>
      <c r="BK751" s="44">
        <f t="shared" si="1056"/>
        <v>7.2296496869182612</v>
      </c>
      <c r="BL751" s="44">
        <f t="shared" si="1057"/>
        <v>0.90370621086478264</v>
      </c>
      <c r="BM751" s="44">
        <f t="shared" si="1058"/>
        <v>308.46505330851244</v>
      </c>
      <c r="BN751" s="44">
        <f t="shared" si="1059"/>
        <v>25.605009307835505</v>
      </c>
      <c r="BO751" s="39">
        <f t="shared" si="1060"/>
        <v>4.9287895237181756E-4</v>
      </c>
      <c r="BP751" s="39">
        <f t="shared" si="979"/>
        <v>3.1094376861040844E-4</v>
      </c>
      <c r="BQ751" s="39">
        <f t="shared" si="980"/>
        <v>6.2618782338245008E-3</v>
      </c>
      <c r="BR751" s="39">
        <f t="shared" si="981"/>
        <v>1.6539562160128108E-3</v>
      </c>
      <c r="BS751" s="39">
        <f t="shared" si="982"/>
        <v>2.2956912278257811E-3</v>
      </c>
      <c r="BT751" s="39">
        <f t="shared" si="983"/>
        <v>7.6302513432057665E-4</v>
      </c>
      <c r="BU751" s="39">
        <f t="shared" si="984"/>
        <v>2.6463299456204978E-5</v>
      </c>
      <c r="BV751" s="39">
        <f t="shared" si="985"/>
        <v>3.3079124320256222E-6</v>
      </c>
      <c r="BW751" s="39">
        <f t="shared" si="986"/>
        <v>1.1291007767980788E-3</v>
      </c>
      <c r="BX751" s="39">
        <f t="shared" si="987"/>
        <v>9.3724185574059265E-5</v>
      </c>
      <c r="BY751" s="39">
        <f t="shared" si="988"/>
        <v>1.2802050710956301E-4</v>
      </c>
      <c r="BZ751" s="39">
        <f t="shared" si="989"/>
        <v>8.0764615223482715E-5</v>
      </c>
      <c r="CA751" s="39">
        <f t="shared" si="990"/>
        <v>1.6264618789154548E-3</v>
      </c>
      <c r="CB751" s="39">
        <f t="shared" si="991"/>
        <v>4.2959901714618456E-4</v>
      </c>
      <c r="CC751" s="39">
        <f t="shared" si="992"/>
        <v>5.962834357989042E-4</v>
      </c>
      <c r="CD751" s="39">
        <f t="shared" si="993"/>
        <v>1.9818834657677316E-4</v>
      </c>
      <c r="CE751" s="39">
        <f t="shared" si="994"/>
        <v>6.8735842743389538E-6</v>
      </c>
      <c r="CF751" s="39">
        <f t="shared" si="995"/>
        <v>8.5919803429236923E-7</v>
      </c>
      <c r="CG751" s="39">
        <f t="shared" si="996"/>
        <v>2.9327292903846201E-4</v>
      </c>
      <c r="CH751" s="39">
        <f t="shared" si="997"/>
        <v>2.4343944304950461E-5</v>
      </c>
      <c r="CI751" s="39">
        <f t="shared" si="998"/>
        <v>2.5808934233287905E-2</v>
      </c>
      <c r="CJ751" s="39">
        <f t="shared" si="999"/>
        <v>1.6282146429054112E-2</v>
      </c>
      <c r="CK751" s="39">
        <f t="shared" si="1000"/>
        <v>0.32789471478935567</v>
      </c>
      <c r="CL751" s="39">
        <f t="shared" si="1001"/>
        <v>8.6607161856670806E-2</v>
      </c>
      <c r="CM751" s="39">
        <f t="shared" si="1002"/>
        <v>0.1202107406570591</v>
      </c>
      <c r="CN751" s="39">
        <f t="shared" si="1003"/>
        <v>3.9954770669877473E-2</v>
      </c>
      <c r="CO751" s="39">
        <f t="shared" si="1004"/>
        <v>1.385714589706733E-3</v>
      </c>
      <c r="CP751" s="39">
        <f t="shared" si="1005"/>
        <v>1.7321432371334163E-4</v>
      </c>
      <c r="CQ751" s="39">
        <f t="shared" si="1006"/>
        <v>5.9123822494153946E-2</v>
      </c>
      <c r="CR751" s="39">
        <f t="shared" si="1007"/>
        <v>4.9077391718780131E-3</v>
      </c>
      <c r="CS751" s="39">
        <f t="shared" si="1008"/>
        <v>1.1393825132751109E-2</v>
      </c>
      <c r="CT751" s="39">
        <f t="shared" si="1009"/>
        <v>7.188050754889961E-3</v>
      </c>
      <c r="CU751" s="39">
        <f t="shared" si="1010"/>
        <v>0.14475510722347548</v>
      </c>
      <c r="CV751" s="39">
        <f t="shared" si="1011"/>
        <v>3.8234312526010429E-2</v>
      </c>
      <c r="CW751" s="39">
        <f t="shared" si="1012"/>
        <v>5.3069225786102479E-2</v>
      </c>
      <c r="CX751" s="39">
        <f t="shared" si="1013"/>
        <v>1.7638762845332813E-2</v>
      </c>
      <c r="CY751" s="39">
        <f t="shared" si="1014"/>
        <v>6.1174900041616697E-4</v>
      </c>
      <c r="CZ751" s="39">
        <f t="shared" si="1015"/>
        <v>7.6468625052020871E-5</v>
      </c>
      <c r="DA751" s="39">
        <f t="shared" si="1016"/>
        <v>2.6101290684423122E-2</v>
      </c>
      <c r="DB751" s="39">
        <f t="shared" si="1017"/>
        <v>2.1666110431405911E-3</v>
      </c>
    </row>
    <row r="752" spans="1:106" ht="12.75" customHeight="1" x14ac:dyDescent="0.3">
      <c r="A752" s="9" t="str">
        <f t="shared" si="1018"/>
        <v>13 Hidalgo20-24 añosMujeres</v>
      </c>
      <c r="B752" s="22" t="s">
        <v>48</v>
      </c>
      <c r="C752" s="22" t="s">
        <v>16</v>
      </c>
      <c r="D752" s="30" t="s">
        <v>79</v>
      </c>
      <c r="E752" s="23">
        <v>121946</v>
      </c>
      <c r="F752" s="23">
        <v>112951</v>
      </c>
      <c r="G752" s="23">
        <v>107584</v>
      </c>
      <c r="H752" s="23">
        <v>5311</v>
      </c>
      <c r="I752" s="23">
        <v>56</v>
      </c>
      <c r="J752" s="23">
        <v>8893</v>
      </c>
      <c r="K752" s="23">
        <v>8696</v>
      </c>
      <c r="L752" s="23">
        <v>104</v>
      </c>
      <c r="M752" s="23">
        <v>93</v>
      </c>
      <c r="N752" s="23">
        <v>102</v>
      </c>
      <c r="O752" s="38">
        <f>+'07'!E751-'05'!J752</f>
        <v>5311</v>
      </c>
      <c r="P752" s="38">
        <f t="shared" si="1019"/>
        <v>14204</v>
      </c>
      <c r="Q752" s="39">
        <f>'07'!F751/'05'!$P752</f>
        <v>8.0611095466065902E-2</v>
      </c>
      <c r="R752" s="39">
        <f>'07'!G751/'05'!$P752</f>
        <v>5.0971557307800619E-2</v>
      </c>
      <c r="S752" s="39">
        <f>'07'!H751/'05'!$P752</f>
        <v>0.29956350323852438</v>
      </c>
      <c r="T752" s="39">
        <f>'07'!I751/'05'!$P752</f>
        <v>0.28358208955223879</v>
      </c>
      <c r="U752" s="39">
        <f>'07'!J751/'05'!$P752</f>
        <v>0.15622359898620106</v>
      </c>
      <c r="V752" s="39">
        <f>'07'!K751/'05'!$P752</f>
        <v>3.8791889608560969E-2</v>
      </c>
      <c r="W752" s="39">
        <f>'07'!L751/'05'!$P752</f>
        <v>1.1264432554210081E-3</v>
      </c>
      <c r="X752" s="39">
        <f>'07'!M751/'05'!$P752</f>
        <v>3.5201351731906506E-4</v>
      </c>
      <c r="Y752" s="39">
        <f>'07'!N751/'05'!$P752</f>
        <v>8.1948746831878347E-2</v>
      </c>
      <c r="Z752" s="39">
        <f>'07'!O751/'05'!$P752</f>
        <v>6.8290622359898617E-3</v>
      </c>
      <c r="AA752" s="44">
        <f t="shared" si="1020"/>
        <v>8.3835539284708531</v>
      </c>
      <c r="AB752" s="44">
        <f t="shared" si="1021"/>
        <v>5.3010419600112648</v>
      </c>
      <c r="AC752" s="44">
        <f t="shared" si="1022"/>
        <v>31.154604336806536</v>
      </c>
      <c r="AD752" s="44">
        <f t="shared" si="1023"/>
        <v>29.492537313432834</v>
      </c>
      <c r="AE752" s="44">
        <f t="shared" si="1024"/>
        <v>16.247254294564911</v>
      </c>
      <c r="AF752" s="44">
        <f t="shared" si="1025"/>
        <v>4.0343565192903403</v>
      </c>
      <c r="AG752" s="44">
        <f t="shared" si="1026"/>
        <v>0.11715009856378485</v>
      </c>
      <c r="AH752" s="44">
        <f t="shared" si="1027"/>
        <v>3.6609405801182764E-2</v>
      </c>
      <c r="AI752" s="44">
        <f t="shared" si="1028"/>
        <v>8.5226696705153486</v>
      </c>
      <c r="AJ752" s="44">
        <f t="shared" si="1029"/>
        <v>0.71022247254294557</v>
      </c>
      <c r="AK752" s="44">
        <f t="shared" si="1030"/>
        <v>7.4968318783441292</v>
      </c>
      <c r="AL752" s="44">
        <f t="shared" si="1031"/>
        <v>4.7403548296254572</v>
      </c>
      <c r="AM752" s="44">
        <f t="shared" si="1032"/>
        <v>27.859405801182767</v>
      </c>
      <c r="AN752" s="44">
        <f t="shared" si="1033"/>
        <v>26.373134328358208</v>
      </c>
      <c r="AO752" s="44">
        <f t="shared" si="1034"/>
        <v>14.528794705716699</v>
      </c>
      <c r="AP752" s="44">
        <f t="shared" si="1035"/>
        <v>3.6076457335961702</v>
      </c>
      <c r="AQ752" s="44">
        <f t="shared" si="1036"/>
        <v>0.10475922275415375</v>
      </c>
      <c r="AR752" s="44">
        <f t="shared" si="1037"/>
        <v>3.2737257110673053E-2</v>
      </c>
      <c r="AS752" s="44">
        <f t="shared" si="1038"/>
        <v>7.6212334553646865</v>
      </c>
      <c r="AT752" s="44">
        <f t="shared" si="1039"/>
        <v>0.6351027879470571</v>
      </c>
      <c r="AU752" s="44">
        <f t="shared" si="1040"/>
        <v>700.99408617290908</v>
      </c>
      <c r="AV752" s="44">
        <f t="shared" si="1041"/>
        <v>443.24866234863418</v>
      </c>
      <c r="AW752" s="44">
        <f t="shared" si="1042"/>
        <v>2605.0042241622082</v>
      </c>
      <c r="AX752" s="44">
        <f t="shared" si="1043"/>
        <v>2466.0298507462685</v>
      </c>
      <c r="AY752" s="44">
        <f t="shared" si="1044"/>
        <v>1358.5204167840043</v>
      </c>
      <c r="AZ752" s="44">
        <f t="shared" si="1045"/>
        <v>337.33427203604617</v>
      </c>
      <c r="BA752" s="44">
        <f t="shared" si="1046"/>
        <v>9.7955505491410868</v>
      </c>
      <c r="BB752" s="44">
        <f t="shared" si="1047"/>
        <v>3.0611095466065898</v>
      </c>
      <c r="BC752" s="44">
        <f t="shared" si="1048"/>
        <v>712.62630245001412</v>
      </c>
      <c r="BD752" s="44">
        <f t="shared" si="1049"/>
        <v>59.385525204167834</v>
      </c>
      <c r="BE752" s="44">
        <f t="shared" si="1050"/>
        <v>428.12552802027602</v>
      </c>
      <c r="BF752" s="44">
        <f t="shared" si="1051"/>
        <v>270.70994086172908</v>
      </c>
      <c r="BG752" s="44">
        <f t="shared" si="1052"/>
        <v>1590.981765699803</v>
      </c>
      <c r="BH752" s="44">
        <f t="shared" si="1053"/>
        <v>1506.1044776119402</v>
      </c>
      <c r="BI752" s="44">
        <f t="shared" si="1054"/>
        <v>829.70353421571383</v>
      </c>
      <c r="BJ752" s="44">
        <f t="shared" si="1055"/>
        <v>206.0237257110673</v>
      </c>
      <c r="BK752" s="44">
        <f t="shared" si="1056"/>
        <v>5.9825401295409737</v>
      </c>
      <c r="BL752" s="44">
        <f t="shared" si="1057"/>
        <v>1.8695437904815546</v>
      </c>
      <c r="BM752" s="44">
        <f t="shared" si="1058"/>
        <v>435.22979442410588</v>
      </c>
      <c r="BN752" s="44">
        <f t="shared" si="1059"/>
        <v>36.269149535342159</v>
      </c>
      <c r="BO752" s="39">
        <f t="shared" si="1060"/>
        <v>5.9022486119901811E-4</v>
      </c>
      <c r="BP752" s="39">
        <f t="shared" si="979"/>
        <v>3.7320768515990317E-4</v>
      </c>
      <c r="BQ752" s="39">
        <f t="shared" si="980"/>
        <v>2.1933683706566133E-3</v>
      </c>
      <c r="BR752" s="39">
        <f t="shared" si="981"/>
        <v>2.0763543588730522E-3</v>
      </c>
      <c r="BS752" s="39">
        <f t="shared" si="982"/>
        <v>1.1438506262014159E-3</v>
      </c>
      <c r="BT752" s="39">
        <f t="shared" si="983"/>
        <v>2.8402960569489863E-4</v>
      </c>
      <c r="BU752" s="39">
        <f t="shared" si="984"/>
        <v>8.2476836499426114E-6</v>
      </c>
      <c r="BV752" s="39">
        <f t="shared" si="985"/>
        <v>2.577401140607066E-6</v>
      </c>
      <c r="BW752" s="39">
        <f t="shared" si="986"/>
        <v>6.0001898553332499E-4</v>
      </c>
      <c r="BX752" s="39">
        <f t="shared" si="987"/>
        <v>5.0001582127777071E-5</v>
      </c>
      <c r="BY752" s="39">
        <f t="shared" si="988"/>
        <v>5.2779723164912207E-4</v>
      </c>
      <c r="BZ752" s="39">
        <f t="shared" si="989"/>
        <v>3.337337953833749E-4</v>
      </c>
      <c r="CA752" s="39">
        <f t="shared" si="990"/>
        <v>1.9613774852987021E-3</v>
      </c>
      <c r="CB752" s="39">
        <f t="shared" si="991"/>
        <v>1.8567399555307102E-3</v>
      </c>
      <c r="CC752" s="39">
        <f t="shared" si="992"/>
        <v>1.0228664253531892E-3</v>
      </c>
      <c r="CD752" s="39">
        <f t="shared" si="993"/>
        <v>2.539880127848613E-4</v>
      </c>
      <c r="CE752" s="39">
        <f t="shared" si="994"/>
        <v>7.3753324946602188E-6</v>
      </c>
      <c r="CF752" s="39">
        <f t="shared" si="995"/>
        <v>2.3047914045813188E-6</v>
      </c>
      <c r="CG752" s="39">
        <f t="shared" si="996"/>
        <v>5.3655543898653102E-4</v>
      </c>
      <c r="CH752" s="39">
        <f t="shared" si="997"/>
        <v>4.4712953248877574E-5</v>
      </c>
      <c r="CI752" s="39">
        <f t="shared" si="998"/>
        <v>4.9351878778717904E-2</v>
      </c>
      <c r="CJ752" s="39">
        <f t="shared" si="999"/>
        <v>3.1205904136062671E-2</v>
      </c>
      <c r="CK752" s="39">
        <f t="shared" si="1000"/>
        <v>0.18339933991567223</v>
      </c>
      <c r="CL752" s="39">
        <f t="shared" si="1001"/>
        <v>0.1736151683150006</v>
      </c>
      <c r="CM752" s="39">
        <f t="shared" si="1002"/>
        <v>9.5643510052379907E-2</v>
      </c>
      <c r="CN752" s="39">
        <f t="shared" si="1003"/>
        <v>2.374924472233499E-2</v>
      </c>
      <c r="CO752" s="39">
        <f t="shared" si="1004"/>
        <v>6.8963324057597065E-4</v>
      </c>
      <c r="CP752" s="39">
        <f t="shared" si="1005"/>
        <v>2.1551038767999084E-4</v>
      </c>
      <c r="CQ752" s="39">
        <f t="shared" si="1006"/>
        <v>5.0170818251901866E-2</v>
      </c>
      <c r="CR752" s="39">
        <f t="shared" si="1007"/>
        <v>4.1809015209918216E-3</v>
      </c>
      <c r="CS752" s="39">
        <f t="shared" si="1008"/>
        <v>3.0141194594499862E-2</v>
      </c>
      <c r="CT752" s="39">
        <f t="shared" si="1009"/>
        <v>1.905871169119467E-2</v>
      </c>
      <c r="CU752" s="39">
        <f t="shared" si="1010"/>
        <v>0.11200941746689685</v>
      </c>
      <c r="CV752" s="39">
        <f t="shared" si="1011"/>
        <v>0.10603382692283443</v>
      </c>
      <c r="CW752" s="39">
        <f t="shared" si="1012"/>
        <v>5.8413371882266529E-2</v>
      </c>
      <c r="CX752" s="39">
        <f t="shared" si="1013"/>
        <v>1.450462726774622E-2</v>
      </c>
      <c r="CY752" s="39">
        <f t="shared" si="1014"/>
        <v>4.2118699870043462E-4</v>
      </c>
      <c r="CZ752" s="39">
        <f t="shared" si="1015"/>
        <v>1.3162093709388585E-4</v>
      </c>
      <c r="DA752" s="39">
        <f t="shared" si="1016"/>
        <v>3.0641354155456622E-2</v>
      </c>
      <c r="DB752" s="39">
        <f t="shared" si="1017"/>
        <v>2.5534461796213855E-3</v>
      </c>
    </row>
    <row r="753" spans="1:106" ht="12.75" customHeight="1" x14ac:dyDescent="0.3">
      <c r="A753" s="9" t="str">
        <f t="shared" si="1018"/>
        <v>13 Hidalgo25-29 añosMujeres</v>
      </c>
      <c r="B753" s="22" t="s">
        <v>48</v>
      </c>
      <c r="C753" s="22" t="s">
        <v>16</v>
      </c>
      <c r="D753" s="30" t="s">
        <v>80</v>
      </c>
      <c r="E753" s="23">
        <v>122786</v>
      </c>
      <c r="F753" s="23">
        <v>111918</v>
      </c>
      <c r="G753" s="23">
        <v>106601</v>
      </c>
      <c r="H753" s="23">
        <v>5252</v>
      </c>
      <c r="I753" s="23">
        <v>65</v>
      </c>
      <c r="J753" s="23">
        <v>10739</v>
      </c>
      <c r="K753" s="23">
        <v>10453</v>
      </c>
      <c r="L753" s="23">
        <v>179</v>
      </c>
      <c r="M753" s="23">
        <v>107</v>
      </c>
      <c r="N753" s="23">
        <v>129</v>
      </c>
      <c r="O753" s="38">
        <f>+'07'!E752-'05'!J753</f>
        <v>5252</v>
      </c>
      <c r="P753" s="38">
        <f t="shared" si="1019"/>
        <v>15991</v>
      </c>
      <c r="Q753" s="39">
        <f>'07'!F752/'05'!$P753</f>
        <v>8.5360515289850544E-2</v>
      </c>
      <c r="R753" s="39">
        <f>'07'!G752/'05'!$P753</f>
        <v>0.10737289725470577</v>
      </c>
      <c r="S753" s="39">
        <f>'07'!H752/'05'!$P753</f>
        <v>0.32386967669313987</v>
      </c>
      <c r="T753" s="39">
        <f>'07'!I752/'05'!$P753</f>
        <v>0.25095366143455694</v>
      </c>
      <c r="U753" s="39">
        <f>'07'!J752/'05'!$P753</f>
        <v>3.7896316678131446E-2</v>
      </c>
      <c r="V753" s="39">
        <f>'07'!K752/'05'!$P753</f>
        <v>4.5588143330623478E-2</v>
      </c>
      <c r="W753" s="39">
        <f>'07'!L752/'05'!$P753</f>
        <v>2.2512663373147395E-3</v>
      </c>
      <c r="X753" s="39">
        <f>'07'!M752/'05'!$P753</f>
        <v>3.1267588018260269E-4</v>
      </c>
      <c r="Y753" s="39">
        <f>'07'!N752/'05'!$P753</f>
        <v>0.13951597773747734</v>
      </c>
      <c r="Z753" s="39">
        <f>'07'!O752/'05'!$P753</f>
        <v>6.87886936401726E-3</v>
      </c>
      <c r="AA753" s="44">
        <f t="shared" si="1020"/>
        <v>15.279532236883247</v>
      </c>
      <c r="AB753" s="44">
        <f t="shared" si="1021"/>
        <v>19.219748608592333</v>
      </c>
      <c r="AC753" s="44">
        <f t="shared" si="1022"/>
        <v>57.972672128072034</v>
      </c>
      <c r="AD753" s="44">
        <f t="shared" si="1023"/>
        <v>44.920705396785692</v>
      </c>
      <c r="AE753" s="44">
        <f t="shared" si="1024"/>
        <v>6.7834406853855285</v>
      </c>
      <c r="AF753" s="44">
        <f t="shared" si="1025"/>
        <v>8.1602776561816022</v>
      </c>
      <c r="AG753" s="44">
        <f t="shared" si="1026"/>
        <v>0.40297667437933837</v>
      </c>
      <c r="AH753" s="44">
        <f t="shared" si="1027"/>
        <v>5.5968982552685884E-2</v>
      </c>
      <c r="AI753" s="44">
        <f t="shared" si="1028"/>
        <v>24.973360015008446</v>
      </c>
      <c r="AJ753" s="44">
        <f t="shared" si="1029"/>
        <v>1.2313176161590895</v>
      </c>
      <c r="AK753" s="44">
        <f t="shared" si="1030"/>
        <v>9.1335751360140076</v>
      </c>
      <c r="AL753" s="44">
        <f t="shared" si="1031"/>
        <v>11.488900006253516</v>
      </c>
      <c r="AM753" s="44">
        <f t="shared" si="1032"/>
        <v>34.654055406165966</v>
      </c>
      <c r="AN753" s="44">
        <f t="shared" si="1033"/>
        <v>26.852041773497593</v>
      </c>
      <c r="AO753" s="44">
        <f t="shared" si="1034"/>
        <v>4.054905884560065</v>
      </c>
      <c r="AP753" s="44">
        <f t="shared" si="1035"/>
        <v>4.8779313363767125</v>
      </c>
      <c r="AQ753" s="44">
        <f t="shared" si="1036"/>
        <v>0.24088549809267712</v>
      </c>
      <c r="AR753" s="44">
        <f t="shared" si="1037"/>
        <v>3.3456319179538486E-2</v>
      </c>
      <c r="AS753" s="44">
        <f t="shared" si="1038"/>
        <v>14.928209617910076</v>
      </c>
      <c r="AT753" s="44">
        <f t="shared" si="1039"/>
        <v>0.73603902194984683</v>
      </c>
      <c r="AU753" s="44">
        <f t="shared" si="1040"/>
        <v>892.27346632480771</v>
      </c>
      <c r="AV753" s="44">
        <f t="shared" si="1041"/>
        <v>1122.3688950034393</v>
      </c>
      <c r="AW753" s="44">
        <f t="shared" si="1042"/>
        <v>3385.4097304733909</v>
      </c>
      <c r="AX753" s="44">
        <f t="shared" si="1043"/>
        <v>2623.2186229754238</v>
      </c>
      <c r="AY753" s="44">
        <f t="shared" si="1044"/>
        <v>396.13019823650802</v>
      </c>
      <c r="AZ753" s="44">
        <f t="shared" si="1045"/>
        <v>476.5328622350072</v>
      </c>
      <c r="BA753" s="44">
        <f t="shared" si="1046"/>
        <v>23.532487023950971</v>
      </c>
      <c r="BB753" s="44">
        <f t="shared" si="1047"/>
        <v>3.268400975548746</v>
      </c>
      <c r="BC753" s="44">
        <f t="shared" si="1048"/>
        <v>1458.3605152898506</v>
      </c>
      <c r="BD753" s="44">
        <f t="shared" si="1049"/>
        <v>71.90482146207242</v>
      </c>
      <c r="BE753" s="44">
        <f t="shared" si="1050"/>
        <v>448.31342630229506</v>
      </c>
      <c r="BF753" s="44">
        <f t="shared" si="1051"/>
        <v>563.92245638171471</v>
      </c>
      <c r="BG753" s="44">
        <f t="shared" si="1052"/>
        <v>1700.9635419923707</v>
      </c>
      <c r="BH753" s="44">
        <f t="shared" si="1053"/>
        <v>1318.0086298542931</v>
      </c>
      <c r="BI753" s="44">
        <f t="shared" si="1054"/>
        <v>199.03145519354635</v>
      </c>
      <c r="BJ753" s="44">
        <f t="shared" si="1055"/>
        <v>239.42892877243452</v>
      </c>
      <c r="BK753" s="44">
        <f t="shared" si="1056"/>
        <v>11.823650803577012</v>
      </c>
      <c r="BL753" s="44">
        <f t="shared" si="1057"/>
        <v>1.6421737227190294</v>
      </c>
      <c r="BM753" s="44">
        <f t="shared" si="1058"/>
        <v>732.73791507723104</v>
      </c>
      <c r="BN753" s="44">
        <f t="shared" si="1059"/>
        <v>36.127821899818649</v>
      </c>
      <c r="BO753" s="39">
        <f t="shared" si="1060"/>
        <v>9.555082381891844E-4</v>
      </c>
      <c r="BP753" s="39">
        <f t="shared" si="979"/>
        <v>1.2019103626159924E-3</v>
      </c>
      <c r="BQ753" s="39">
        <f t="shared" si="980"/>
        <v>3.6253312568364725E-3</v>
      </c>
      <c r="BR753" s="39">
        <f t="shared" si="981"/>
        <v>2.8091242196726716E-3</v>
      </c>
      <c r="BS753" s="39">
        <f t="shared" si="982"/>
        <v>4.2420365739387957E-4</v>
      </c>
      <c r="BT753" s="39">
        <f t="shared" si="983"/>
        <v>5.1030439973620177E-4</v>
      </c>
      <c r="BU753" s="39">
        <f t="shared" si="984"/>
        <v>2.5200217270923542E-5</v>
      </c>
      <c r="BV753" s="39">
        <f t="shared" si="985"/>
        <v>3.5000301765171587E-6</v>
      </c>
      <c r="BW753" s="39">
        <f t="shared" si="986"/>
        <v>1.5617134647619565E-3</v>
      </c>
      <c r="BX753" s="39">
        <f t="shared" si="987"/>
        <v>7.70006638833775E-5</v>
      </c>
      <c r="BY753" s="39">
        <f t="shared" si="988"/>
        <v>5.7116972897342303E-4</v>
      </c>
      <c r="BZ753" s="39">
        <f t="shared" si="989"/>
        <v>7.1846038435704562E-4</v>
      </c>
      <c r="CA753" s="39">
        <f t="shared" si="990"/>
        <v>2.1670974552039251E-3</v>
      </c>
      <c r="CB753" s="39">
        <f t="shared" si="991"/>
        <v>1.6791971592456754E-3</v>
      </c>
      <c r="CC753" s="39">
        <f t="shared" si="992"/>
        <v>2.5357425330248669E-4</v>
      </c>
      <c r="CD753" s="39">
        <f t="shared" si="993"/>
        <v>3.0504229481437761E-4</v>
      </c>
      <c r="CE753" s="39">
        <f t="shared" si="994"/>
        <v>1.5063817027870497E-5</v>
      </c>
      <c r="CF753" s="39">
        <f t="shared" si="995"/>
        <v>2.0921968094264576E-6</v>
      </c>
      <c r="CG753" s="39">
        <f t="shared" si="996"/>
        <v>9.3353821636608567E-4</v>
      </c>
      <c r="CH753" s="39">
        <f t="shared" si="997"/>
        <v>4.6028329807382082E-5</v>
      </c>
      <c r="CI753" s="39">
        <f t="shared" si="998"/>
        <v>5.5798478289338233E-2</v>
      </c>
      <c r="CJ753" s="39">
        <f t="shared" si="999"/>
        <v>7.0187536426955119E-2</v>
      </c>
      <c r="CK753" s="39">
        <f t="shared" si="1000"/>
        <v>0.21170719345090305</v>
      </c>
      <c r="CL753" s="39">
        <f t="shared" si="1001"/>
        <v>0.16404343837004715</v>
      </c>
      <c r="CM753" s="39">
        <f t="shared" si="1002"/>
        <v>2.4772071680101808E-2</v>
      </c>
      <c r="CN753" s="39">
        <f t="shared" si="1003"/>
        <v>2.9800066427053167E-2</v>
      </c>
      <c r="CO753" s="39">
        <f t="shared" si="1004"/>
        <v>1.4716082186199094E-3</v>
      </c>
      <c r="CP753" s="39">
        <f t="shared" si="1005"/>
        <v>2.043900303638763E-4</v>
      </c>
      <c r="CQ753" s="39">
        <f t="shared" si="1006"/>
        <v>9.1198831548361614E-2</v>
      </c>
      <c r="CR753" s="39">
        <f t="shared" si="1007"/>
        <v>4.4965806680052796E-3</v>
      </c>
      <c r="CS753" s="39">
        <f t="shared" si="1008"/>
        <v>2.8035359033349701E-2</v>
      </c>
      <c r="CT753" s="39">
        <f t="shared" si="1009"/>
        <v>3.526499008077761E-2</v>
      </c>
      <c r="CU753" s="39">
        <f t="shared" si="1010"/>
        <v>0.10637005453019641</v>
      </c>
      <c r="CV753" s="39">
        <f t="shared" si="1011"/>
        <v>8.2421901685591464E-2</v>
      </c>
      <c r="CW753" s="39">
        <f t="shared" si="1012"/>
        <v>1.2446467087333272E-2</v>
      </c>
      <c r="CX753" s="39">
        <f t="shared" si="1013"/>
        <v>1.497273020901973E-2</v>
      </c>
      <c r="CY753" s="39">
        <f t="shared" si="1014"/>
        <v>7.3939408439603605E-4</v>
      </c>
      <c r="CZ753" s="39">
        <f t="shared" si="1015"/>
        <v>1.0269362283278277E-4</v>
      </c>
      <c r="DA753" s="39">
        <f t="shared" si="1016"/>
        <v>4.5821894507987682E-2</v>
      </c>
      <c r="DB753" s="39">
        <f t="shared" si="1017"/>
        <v>2.2592597023212212E-3</v>
      </c>
    </row>
    <row r="754" spans="1:106" ht="12.75" customHeight="1" x14ac:dyDescent="0.3">
      <c r="A754" s="9" t="str">
        <f t="shared" si="1018"/>
        <v>13 Hidalgo30-34 añosMujeres</v>
      </c>
      <c r="B754" s="22" t="s">
        <v>48</v>
      </c>
      <c r="C754" s="22" t="s">
        <v>16</v>
      </c>
      <c r="D754" s="30" t="s">
        <v>81</v>
      </c>
      <c r="E754" s="23">
        <v>121520</v>
      </c>
      <c r="F754" s="23">
        <v>110590</v>
      </c>
      <c r="G754" s="23">
        <v>106418</v>
      </c>
      <c r="H754" s="23">
        <v>4100</v>
      </c>
      <c r="I754" s="23">
        <v>72</v>
      </c>
      <c r="J754" s="23">
        <v>10787</v>
      </c>
      <c r="K754" s="23">
        <v>10381</v>
      </c>
      <c r="L754" s="23">
        <v>269</v>
      </c>
      <c r="M754" s="23">
        <v>137</v>
      </c>
      <c r="N754" s="23">
        <v>143</v>
      </c>
      <c r="O754" s="38">
        <f>+'07'!E753-'05'!J754</f>
        <v>4100</v>
      </c>
      <c r="P754" s="38">
        <f t="shared" si="1019"/>
        <v>14887</v>
      </c>
      <c r="Q754" s="39">
        <f>'07'!F753/'05'!$P754</f>
        <v>7.3755625713709944E-2</v>
      </c>
      <c r="R754" s="39">
        <f>'07'!G753/'05'!$P754</f>
        <v>0.13078524887485726</v>
      </c>
      <c r="S754" s="39">
        <f>'07'!H753/'05'!$P754</f>
        <v>0.34305098408006984</v>
      </c>
      <c r="T754" s="39">
        <f>'07'!I753/'05'!$P754</f>
        <v>0.16947672465909855</v>
      </c>
      <c r="U754" s="39">
        <f>'07'!J753/'05'!$P754</f>
        <v>1.1285013770403708E-2</v>
      </c>
      <c r="V754" s="39">
        <f>'07'!K753/'05'!$P754</f>
        <v>6.6097937798078862E-2</v>
      </c>
      <c r="W754" s="39">
        <f>'07'!L753/'05'!$P754</f>
        <v>2.821253442600927E-3</v>
      </c>
      <c r="X754" s="39">
        <f>'07'!M753/'05'!$P754</f>
        <v>4.7020890710015449E-4</v>
      </c>
      <c r="Y754" s="39">
        <f>'07'!N753/'05'!$P754</f>
        <v>0.1941962786323638</v>
      </c>
      <c r="Z754" s="39">
        <f>'07'!O753/'05'!$P754</f>
        <v>8.0607241217169334E-3</v>
      </c>
      <c r="AA754" s="44">
        <f t="shared" si="1020"/>
        <v>19.840263316987976</v>
      </c>
      <c r="AB754" s="44">
        <f t="shared" si="1021"/>
        <v>35.181231947336606</v>
      </c>
      <c r="AC754" s="44">
        <f t="shared" si="1022"/>
        <v>92.280714717538785</v>
      </c>
      <c r="AD754" s="44">
        <f t="shared" si="1023"/>
        <v>45.589238933297509</v>
      </c>
      <c r="AE754" s="44">
        <f t="shared" si="1024"/>
        <v>3.0356687042385975</v>
      </c>
      <c r="AF754" s="44">
        <f t="shared" si="1025"/>
        <v>17.780345267683213</v>
      </c>
      <c r="AG754" s="44">
        <f t="shared" si="1026"/>
        <v>0.75891717605964937</v>
      </c>
      <c r="AH754" s="44">
        <f t="shared" si="1027"/>
        <v>0.12648619600994157</v>
      </c>
      <c r="AI754" s="44">
        <f t="shared" si="1028"/>
        <v>52.23879895210586</v>
      </c>
      <c r="AJ754" s="44">
        <f t="shared" si="1029"/>
        <v>2.1683347887418551</v>
      </c>
      <c r="AK754" s="44">
        <f t="shared" si="1030"/>
        <v>10.104520722778263</v>
      </c>
      <c r="AL754" s="44">
        <f t="shared" si="1031"/>
        <v>17.917579095855444</v>
      </c>
      <c r="AM754" s="44">
        <f t="shared" si="1032"/>
        <v>46.99798481896957</v>
      </c>
      <c r="AN754" s="44">
        <f t="shared" si="1033"/>
        <v>23.2183112782965</v>
      </c>
      <c r="AO754" s="44">
        <f t="shared" si="1034"/>
        <v>1.5460468865453079</v>
      </c>
      <c r="AP754" s="44">
        <f t="shared" si="1035"/>
        <v>9.0554174783368033</v>
      </c>
      <c r="AQ754" s="44">
        <f t="shared" si="1036"/>
        <v>0.38651172163632697</v>
      </c>
      <c r="AR754" s="44">
        <f t="shared" si="1037"/>
        <v>6.4418620272721161E-2</v>
      </c>
      <c r="AS754" s="44">
        <f t="shared" si="1038"/>
        <v>26.604890172633841</v>
      </c>
      <c r="AT754" s="44">
        <f t="shared" si="1039"/>
        <v>1.1043192046752199</v>
      </c>
      <c r="AU754" s="44">
        <f t="shared" si="1040"/>
        <v>765.65715053402289</v>
      </c>
      <c r="AV754" s="44">
        <f t="shared" si="1041"/>
        <v>1357.6816685698932</v>
      </c>
      <c r="AW754" s="44">
        <f t="shared" si="1042"/>
        <v>3561.2122657352052</v>
      </c>
      <c r="AX754" s="44">
        <f t="shared" si="1043"/>
        <v>1759.3378786861019</v>
      </c>
      <c r="AY754" s="44">
        <f t="shared" si="1044"/>
        <v>117.14972795056089</v>
      </c>
      <c r="AZ754" s="44">
        <f t="shared" si="1045"/>
        <v>686.16269228185672</v>
      </c>
      <c r="BA754" s="44">
        <f t="shared" si="1046"/>
        <v>29.287431987640222</v>
      </c>
      <c r="BB754" s="44">
        <f t="shared" si="1047"/>
        <v>4.8812386646067036</v>
      </c>
      <c r="BC754" s="44">
        <f t="shared" si="1048"/>
        <v>2015.9515684825685</v>
      </c>
      <c r="BD754" s="44">
        <f t="shared" si="1049"/>
        <v>83.678377107543483</v>
      </c>
      <c r="BE754" s="44">
        <f t="shared" si="1050"/>
        <v>302.39806542621079</v>
      </c>
      <c r="BF754" s="44">
        <f t="shared" si="1051"/>
        <v>536.21952038691472</v>
      </c>
      <c r="BG754" s="44">
        <f t="shared" si="1052"/>
        <v>1406.5090347282865</v>
      </c>
      <c r="BH754" s="44">
        <f t="shared" si="1053"/>
        <v>694.85457110230402</v>
      </c>
      <c r="BI754" s="44">
        <f t="shared" si="1054"/>
        <v>46.268556458655205</v>
      </c>
      <c r="BJ754" s="44">
        <f t="shared" si="1055"/>
        <v>271.00154497212333</v>
      </c>
      <c r="BK754" s="44">
        <f t="shared" si="1056"/>
        <v>11.567139114663801</v>
      </c>
      <c r="BL754" s="44">
        <f t="shared" si="1057"/>
        <v>1.9278565191106334</v>
      </c>
      <c r="BM754" s="44">
        <f t="shared" si="1058"/>
        <v>796.20474239269163</v>
      </c>
      <c r="BN754" s="44">
        <f t="shared" si="1059"/>
        <v>33.04896889903943</v>
      </c>
      <c r="BO754" s="39">
        <f t="shared" si="1060"/>
        <v>1.3327240758371718E-3</v>
      </c>
      <c r="BP754" s="39">
        <f t="shared" si="979"/>
        <v>2.3632183749134551E-3</v>
      </c>
      <c r="BQ754" s="39">
        <f t="shared" si="980"/>
        <v>6.1987448591078647E-3</v>
      </c>
      <c r="BR754" s="39">
        <f t="shared" si="981"/>
        <v>3.0623523163362336E-3</v>
      </c>
      <c r="BS754" s="39">
        <f t="shared" si="982"/>
        <v>2.0391406624831044E-4</v>
      </c>
      <c r="BT754" s="39">
        <f t="shared" si="983"/>
        <v>1.1943538165972468E-3</v>
      </c>
      <c r="BU754" s="39">
        <f t="shared" si="984"/>
        <v>5.097851656207761E-5</v>
      </c>
      <c r="BV754" s="39">
        <f t="shared" si="985"/>
        <v>8.496419427012935E-6</v>
      </c>
      <c r="BW754" s="39">
        <f t="shared" si="986"/>
        <v>3.5090212233563419E-3</v>
      </c>
      <c r="BX754" s="39">
        <f t="shared" si="987"/>
        <v>1.4565290446307886E-4</v>
      </c>
      <c r="BY754" s="39">
        <f t="shared" si="988"/>
        <v>6.787479494040615E-4</v>
      </c>
      <c r="BZ754" s="39">
        <f t="shared" si="989"/>
        <v>1.2035721835061089E-3</v>
      </c>
      <c r="CA754" s="39">
        <f t="shared" si="990"/>
        <v>3.156981582519619E-3</v>
      </c>
      <c r="CB754" s="39">
        <f t="shared" si="991"/>
        <v>1.5596366815541411E-3</v>
      </c>
      <c r="CC754" s="39">
        <f t="shared" si="992"/>
        <v>1.0385214526400939E-4</v>
      </c>
      <c r="CD754" s="39">
        <f t="shared" si="993"/>
        <v>6.0827685083205503E-4</v>
      </c>
      <c r="CE754" s="39">
        <f t="shared" si="994"/>
        <v>2.5963036316002348E-5</v>
      </c>
      <c r="CF754" s="39">
        <f t="shared" si="995"/>
        <v>4.3271727193337247E-6</v>
      </c>
      <c r="CG754" s="39">
        <f t="shared" si="996"/>
        <v>1.7871223330848285E-3</v>
      </c>
      <c r="CH754" s="39">
        <f t="shared" si="997"/>
        <v>7.4180103760006715E-5</v>
      </c>
      <c r="CI754" s="39">
        <f t="shared" si="998"/>
        <v>5.1431258852288768E-2</v>
      </c>
      <c r="CJ754" s="39">
        <f t="shared" si="999"/>
        <v>9.119914479545195E-2</v>
      </c>
      <c r="CK754" s="39">
        <f t="shared" si="1000"/>
        <v>0.23921624677471653</v>
      </c>
      <c r="CL754" s="39">
        <f t="shared" si="1001"/>
        <v>0.11817947730812803</v>
      </c>
      <c r="CM754" s="39">
        <f t="shared" si="1002"/>
        <v>7.8692636495305227E-3</v>
      </c>
      <c r="CN754" s="39">
        <f t="shared" si="1003"/>
        <v>4.6091401375821635E-2</v>
      </c>
      <c r="CO754" s="39">
        <f t="shared" si="1004"/>
        <v>1.9673159123826307E-3</v>
      </c>
      <c r="CP754" s="39">
        <f t="shared" si="1005"/>
        <v>3.278859853971051E-4</v>
      </c>
      <c r="CQ754" s="39">
        <f t="shared" si="1006"/>
        <v>0.13541691196900441</v>
      </c>
      <c r="CR754" s="39">
        <f t="shared" si="1007"/>
        <v>5.6209026068075154E-3</v>
      </c>
      <c r="CS754" s="39">
        <f t="shared" si="1008"/>
        <v>2.0312894836179943E-2</v>
      </c>
      <c r="CT754" s="39">
        <f t="shared" si="1009"/>
        <v>3.6019313520985738E-2</v>
      </c>
      <c r="CU754" s="39">
        <f t="shared" si="1010"/>
        <v>9.4479010863725829E-2</v>
      </c>
      <c r="CV754" s="39">
        <f t="shared" si="1011"/>
        <v>4.6675258353080139E-2</v>
      </c>
      <c r="CW754" s="39">
        <f t="shared" si="1012"/>
        <v>3.1079839093608656E-3</v>
      </c>
      <c r="CX754" s="39">
        <f t="shared" si="1013"/>
        <v>1.8203905754827925E-2</v>
      </c>
      <c r="CY754" s="39">
        <f t="shared" si="1014"/>
        <v>7.769959773402164E-4</v>
      </c>
      <c r="CZ754" s="39">
        <f t="shared" si="1015"/>
        <v>1.2949932955670272E-4</v>
      </c>
      <c r="DA754" s="39">
        <f t="shared" si="1016"/>
        <v>5.3483223106918228E-2</v>
      </c>
      <c r="DB754" s="39">
        <f t="shared" si="1017"/>
        <v>2.2199885066863322E-3</v>
      </c>
    </row>
    <row r="755" spans="1:106" ht="12.75" customHeight="1" x14ac:dyDescent="0.3">
      <c r="A755" s="9" t="str">
        <f t="shared" si="1018"/>
        <v>13 Hidalgo35-39 añosMujeres</v>
      </c>
      <c r="B755" s="22" t="s">
        <v>48</v>
      </c>
      <c r="C755" s="22" t="s">
        <v>16</v>
      </c>
      <c r="D755" s="30" t="s">
        <v>82</v>
      </c>
      <c r="E755" s="23">
        <v>119575</v>
      </c>
      <c r="F755" s="23">
        <v>110341</v>
      </c>
      <c r="G755" s="23">
        <v>107395</v>
      </c>
      <c r="H755" s="23">
        <v>2881</v>
      </c>
      <c r="I755" s="23">
        <v>65</v>
      </c>
      <c r="J755" s="23">
        <v>9120</v>
      </c>
      <c r="K755" s="23">
        <v>8760</v>
      </c>
      <c r="L755" s="23">
        <v>279</v>
      </c>
      <c r="M755" s="23">
        <v>81</v>
      </c>
      <c r="N755" s="23">
        <v>114</v>
      </c>
      <c r="O755" s="38">
        <f>+'07'!E754-'05'!J755</f>
        <v>2881</v>
      </c>
      <c r="P755" s="38">
        <f t="shared" si="1019"/>
        <v>12001</v>
      </c>
      <c r="Q755" s="39">
        <f>'07'!F754/'05'!$P755</f>
        <v>7.4993750520789937E-2</v>
      </c>
      <c r="R755" s="39">
        <f>'07'!G754/'05'!$P755</f>
        <v>0.12057328555953671</v>
      </c>
      <c r="S755" s="39">
        <f>'07'!H754/'05'!$P755</f>
        <v>0.34972085659528374</v>
      </c>
      <c r="T755" s="39">
        <f>'07'!I754/'05'!$P755</f>
        <v>0.11740688275977001</v>
      </c>
      <c r="U755" s="39">
        <f>'07'!J754/'05'!$P755</f>
        <v>8.8325972835597028E-3</v>
      </c>
      <c r="V755" s="39">
        <f>'07'!K754/'05'!$P755</f>
        <v>8.5492875593700529E-2</v>
      </c>
      <c r="W755" s="39">
        <f>'07'!L754/'05'!$P755</f>
        <v>4.8329305891175733E-3</v>
      </c>
      <c r="X755" s="39">
        <f>'07'!M754/'05'!$P755</f>
        <v>8.3326389467544375E-4</v>
      </c>
      <c r="Y755" s="39">
        <f>'07'!N754/'05'!$P755</f>
        <v>0.22981418215148738</v>
      </c>
      <c r="Z755" s="39">
        <f>'07'!O754/'05'!$P755</f>
        <v>7.499375052078993E-3</v>
      </c>
      <c r="AA755" s="44">
        <f t="shared" si="1020"/>
        <v>20.923256395300392</v>
      </c>
      <c r="AB755" s="44">
        <f t="shared" si="1021"/>
        <v>33.639946671110742</v>
      </c>
      <c r="AC755" s="44">
        <f t="shared" si="1022"/>
        <v>97.572118990084164</v>
      </c>
      <c r="AD755" s="44">
        <f t="shared" si="1023"/>
        <v>32.756520289975832</v>
      </c>
      <c r="AE755" s="44">
        <f t="shared" si="1024"/>
        <v>2.4642946421131571</v>
      </c>
      <c r="AF755" s="44">
        <f t="shared" si="1025"/>
        <v>23.852512290642448</v>
      </c>
      <c r="AG755" s="44">
        <f t="shared" si="1026"/>
        <v>1.348387634363803</v>
      </c>
      <c r="AH755" s="44">
        <f t="shared" si="1027"/>
        <v>0.23248062661444879</v>
      </c>
      <c r="AI755" s="44">
        <f t="shared" si="1028"/>
        <v>64.118156820264986</v>
      </c>
      <c r="AJ755" s="44">
        <f t="shared" si="1029"/>
        <v>2.0923256395300389</v>
      </c>
      <c r="AK755" s="44">
        <f t="shared" si="1030"/>
        <v>6.0744937921839846</v>
      </c>
      <c r="AL755" s="44">
        <f t="shared" si="1031"/>
        <v>9.7664361303224734</v>
      </c>
      <c r="AM755" s="44">
        <f t="shared" si="1032"/>
        <v>28.327389384217984</v>
      </c>
      <c r="AN755" s="44">
        <f t="shared" si="1033"/>
        <v>9.5099575035413704</v>
      </c>
      <c r="AO755" s="44">
        <f t="shared" si="1034"/>
        <v>0.71544037996833598</v>
      </c>
      <c r="AP755" s="44">
        <f t="shared" si="1035"/>
        <v>6.9249229230897429</v>
      </c>
      <c r="AQ755" s="44">
        <f t="shared" si="1036"/>
        <v>0.39146737771852347</v>
      </c>
      <c r="AR755" s="44">
        <f t="shared" si="1037"/>
        <v>6.749437546871094E-2</v>
      </c>
      <c r="AS755" s="44">
        <f t="shared" si="1038"/>
        <v>18.614948754270479</v>
      </c>
      <c r="AT755" s="44">
        <f t="shared" si="1039"/>
        <v>0.60744937921839848</v>
      </c>
      <c r="AU755" s="44">
        <f t="shared" si="1040"/>
        <v>656.94525456211989</v>
      </c>
      <c r="AV755" s="44">
        <f t="shared" si="1041"/>
        <v>1056.2219815015417</v>
      </c>
      <c r="AW755" s="44">
        <f t="shared" si="1042"/>
        <v>3063.5547037746855</v>
      </c>
      <c r="AX755" s="44">
        <f t="shared" si="1043"/>
        <v>1028.4842929755853</v>
      </c>
      <c r="AY755" s="44">
        <f t="shared" si="1044"/>
        <v>77.373552203982996</v>
      </c>
      <c r="AZ755" s="44">
        <f t="shared" si="1045"/>
        <v>748.91759020081668</v>
      </c>
      <c r="BA755" s="44">
        <f t="shared" si="1046"/>
        <v>42.33647196066994</v>
      </c>
      <c r="BB755" s="44">
        <f t="shared" si="1047"/>
        <v>7.2993917173568876</v>
      </c>
      <c r="BC755" s="44">
        <f t="shared" si="1048"/>
        <v>2013.1722356470295</v>
      </c>
      <c r="BD755" s="44">
        <f t="shared" si="1049"/>
        <v>65.694525456211977</v>
      </c>
      <c r="BE755" s="44">
        <f t="shared" si="1050"/>
        <v>216.0569952503958</v>
      </c>
      <c r="BF755" s="44">
        <f t="shared" si="1051"/>
        <v>347.37163569702528</v>
      </c>
      <c r="BG755" s="44">
        <f t="shared" si="1052"/>
        <v>1007.5457878510124</v>
      </c>
      <c r="BH755" s="44">
        <f t="shared" si="1053"/>
        <v>338.24922923089741</v>
      </c>
      <c r="BI755" s="44">
        <f t="shared" si="1054"/>
        <v>25.446712773935502</v>
      </c>
      <c r="BJ755" s="44">
        <f t="shared" si="1055"/>
        <v>246.30497458545122</v>
      </c>
      <c r="BK755" s="44">
        <f t="shared" si="1056"/>
        <v>13.923673027247728</v>
      </c>
      <c r="BL755" s="44">
        <f t="shared" si="1057"/>
        <v>2.4006332805599535</v>
      </c>
      <c r="BM755" s="44">
        <f t="shared" si="1058"/>
        <v>662.09465877843513</v>
      </c>
      <c r="BN755" s="44">
        <f t="shared" si="1059"/>
        <v>21.605699525039579</v>
      </c>
      <c r="BO755" s="39">
        <f t="shared" si="1060"/>
        <v>1.7434594113240889E-3</v>
      </c>
      <c r="BP755" s="39">
        <f t="shared" si="979"/>
        <v>2.8030952979843965E-3</v>
      </c>
      <c r="BQ755" s="39">
        <f t="shared" si="980"/>
        <v>8.1303323881413356E-3</v>
      </c>
      <c r="BR755" s="39">
        <f t="shared" si="981"/>
        <v>2.7294825672840458E-3</v>
      </c>
      <c r="BS755" s="39">
        <f t="shared" si="982"/>
        <v>2.053407751115038E-4</v>
      </c>
      <c r="BT755" s="39">
        <f t="shared" si="983"/>
        <v>1.9875437289094615E-3</v>
      </c>
      <c r="BU755" s="39">
        <f t="shared" si="984"/>
        <v>1.1235627317421906E-4</v>
      </c>
      <c r="BV755" s="39">
        <f t="shared" si="985"/>
        <v>1.9371771236934323E-5</v>
      </c>
      <c r="BW755" s="39">
        <f t="shared" si="986"/>
        <v>5.3427345071464863E-3</v>
      </c>
      <c r="BX755" s="39">
        <f t="shared" si="987"/>
        <v>1.7434594113240889E-4</v>
      </c>
      <c r="BY755" s="39">
        <f t="shared" si="988"/>
        <v>5.0616563554570324E-4</v>
      </c>
      <c r="BZ755" s="39">
        <f t="shared" si="989"/>
        <v>8.138018607051473E-4</v>
      </c>
      <c r="CA755" s="39">
        <f t="shared" si="990"/>
        <v>2.3604190804281298E-3</v>
      </c>
      <c r="CB755" s="39">
        <f t="shared" si="991"/>
        <v>7.9243042275988418E-4</v>
      </c>
      <c r="CC755" s="39">
        <f t="shared" si="992"/>
        <v>5.9615063742049492E-5</v>
      </c>
      <c r="CD755" s="39">
        <f t="shared" si="993"/>
        <v>5.7702882452210168E-4</v>
      </c>
      <c r="CE755" s="39">
        <f t="shared" si="994"/>
        <v>3.2619563179611989E-5</v>
      </c>
      <c r="CF755" s="39">
        <f t="shared" si="995"/>
        <v>5.6240626171744806E-6</v>
      </c>
      <c r="CG755" s="39">
        <f t="shared" si="996"/>
        <v>1.5511164698167219E-3</v>
      </c>
      <c r="CH755" s="39">
        <f t="shared" si="997"/>
        <v>5.0616563554570324E-5</v>
      </c>
      <c r="CI755" s="39">
        <f t="shared" si="998"/>
        <v>5.474087614049828E-2</v>
      </c>
      <c r="CJ755" s="39">
        <f t="shared" si="999"/>
        <v>8.8011164194778904E-2</v>
      </c>
      <c r="CK755" s="39">
        <f t="shared" si="1000"/>
        <v>0.25527495240185699</v>
      </c>
      <c r="CL755" s="39">
        <f t="shared" si="1001"/>
        <v>8.5699882757735629E-2</v>
      </c>
      <c r="CM755" s="39">
        <f t="shared" si="1002"/>
        <v>6.4472587454364634E-3</v>
      </c>
      <c r="CN755" s="39">
        <f t="shared" si="1003"/>
        <v>6.2404598800168042E-2</v>
      </c>
      <c r="CO755" s="39">
        <f t="shared" si="1004"/>
        <v>3.5277453512765553E-3</v>
      </c>
      <c r="CP755" s="39">
        <f t="shared" si="1005"/>
        <v>6.0823195711664753E-4</v>
      </c>
      <c r="CQ755" s="39">
        <f t="shared" si="1006"/>
        <v>0.16775037377277141</v>
      </c>
      <c r="CR755" s="39">
        <f t="shared" si="1007"/>
        <v>5.4740876140498274E-3</v>
      </c>
      <c r="CS755" s="39">
        <f t="shared" si="1008"/>
        <v>1.8003249333421865E-2</v>
      </c>
      <c r="CT755" s="39">
        <f t="shared" si="1009"/>
        <v>2.8945224206068269E-2</v>
      </c>
      <c r="CU755" s="39">
        <f t="shared" si="1010"/>
        <v>8.395515272485729E-2</v>
      </c>
      <c r="CV755" s="39">
        <f t="shared" si="1011"/>
        <v>2.8185087011990451E-2</v>
      </c>
      <c r="CW755" s="39">
        <f t="shared" si="1012"/>
        <v>2.1203826992696861E-3</v>
      </c>
      <c r="CX755" s="39">
        <f t="shared" si="1013"/>
        <v>2.0523704240100926E-2</v>
      </c>
      <c r="CY755" s="39">
        <f t="shared" si="1014"/>
        <v>1.1602094014871867E-3</v>
      </c>
      <c r="CZ755" s="39">
        <f t="shared" si="1015"/>
        <v>2.000361037046874E-4</v>
      </c>
      <c r="DA755" s="39">
        <f t="shared" si="1016"/>
        <v>5.5169957401752782E-2</v>
      </c>
      <c r="DB755" s="39">
        <f t="shared" si="1017"/>
        <v>1.8003249333421864E-3</v>
      </c>
    </row>
    <row r="756" spans="1:106" ht="12.75" customHeight="1" x14ac:dyDescent="0.3">
      <c r="A756" s="9" t="str">
        <f t="shared" si="1018"/>
        <v>13 Hidalgo40-44 añosMujeres</v>
      </c>
      <c r="B756" s="22" t="s">
        <v>48</v>
      </c>
      <c r="C756" s="22" t="s">
        <v>16</v>
      </c>
      <c r="D756" s="30" t="s">
        <v>83</v>
      </c>
      <c r="E756" s="23">
        <v>113323</v>
      </c>
      <c r="F756" s="23">
        <v>106247</v>
      </c>
      <c r="G756" s="23">
        <v>104075</v>
      </c>
      <c r="H756" s="23">
        <v>2113</v>
      </c>
      <c r="I756" s="23">
        <v>59</v>
      </c>
      <c r="J756" s="23">
        <v>6971</v>
      </c>
      <c r="K756" s="23">
        <v>6638</v>
      </c>
      <c r="L756" s="23">
        <v>261</v>
      </c>
      <c r="M756" s="23">
        <v>72</v>
      </c>
      <c r="N756" s="23">
        <v>105</v>
      </c>
      <c r="O756" s="38">
        <f>+'07'!E755-'05'!J756</f>
        <v>2113</v>
      </c>
      <c r="P756" s="38">
        <f t="shared" si="1019"/>
        <v>9084</v>
      </c>
      <c r="Q756" s="39">
        <f>'07'!F755/'05'!$P756</f>
        <v>7.0013210039630125E-2</v>
      </c>
      <c r="R756" s="39">
        <f>'07'!G755/'05'!$P756</f>
        <v>0.11878027300748568</v>
      </c>
      <c r="S756" s="39">
        <f>'07'!H755/'05'!$P756</f>
        <v>0.35579040070453544</v>
      </c>
      <c r="T756" s="39">
        <f>'07'!I755/'05'!$P756</f>
        <v>8.7406428885953319E-2</v>
      </c>
      <c r="U756" s="39">
        <f>'07'!J755/'05'!$P756</f>
        <v>1.0678115367679436E-2</v>
      </c>
      <c r="V756" s="39">
        <f>'07'!K755/'05'!$P756</f>
        <v>9.5112285336856006E-2</v>
      </c>
      <c r="W756" s="39">
        <f>'07'!L755/'05'!$P756</f>
        <v>5.3940995156318804E-3</v>
      </c>
      <c r="X756" s="39">
        <f>'07'!M755/'05'!$P756</f>
        <v>1.321003963011889E-3</v>
      </c>
      <c r="Y756" s="39">
        <f>'07'!N755/'05'!$P756</f>
        <v>0.24735799207397621</v>
      </c>
      <c r="Z756" s="39">
        <f>'07'!O755/'05'!$P756</f>
        <v>8.1461911052399822E-3</v>
      </c>
      <c r="AA756" s="44">
        <f t="shared" si="1020"/>
        <v>18.273447820343463</v>
      </c>
      <c r="AB756" s="44">
        <f t="shared" si="1021"/>
        <v>31.001651254953764</v>
      </c>
      <c r="AC756" s="44">
        <f t="shared" si="1022"/>
        <v>92.861294583883748</v>
      </c>
      <c r="AD756" s="44">
        <f t="shared" si="1023"/>
        <v>22.813077939233818</v>
      </c>
      <c r="AE756" s="44">
        <f t="shared" si="1024"/>
        <v>2.7869881109643329</v>
      </c>
      <c r="AF756" s="44">
        <f t="shared" si="1025"/>
        <v>24.824306472919417</v>
      </c>
      <c r="AG756" s="44">
        <f t="shared" si="1026"/>
        <v>1.4078599735799209</v>
      </c>
      <c r="AH756" s="44">
        <f t="shared" si="1027"/>
        <v>0.34478203434610305</v>
      </c>
      <c r="AI756" s="44">
        <f t="shared" si="1028"/>
        <v>64.560435931307794</v>
      </c>
      <c r="AJ756" s="44">
        <f t="shared" si="1029"/>
        <v>2.1261558784676353</v>
      </c>
      <c r="AK756" s="44">
        <f t="shared" si="1030"/>
        <v>5.040951122853369</v>
      </c>
      <c r="AL756" s="44">
        <f t="shared" si="1031"/>
        <v>8.5521796565389696</v>
      </c>
      <c r="AM756" s="44">
        <f t="shared" si="1032"/>
        <v>25.616908850726553</v>
      </c>
      <c r="AN756" s="44">
        <f t="shared" si="1033"/>
        <v>6.2932628797886387</v>
      </c>
      <c r="AO756" s="44">
        <f t="shared" si="1034"/>
        <v>0.76882430647291933</v>
      </c>
      <c r="AP756" s="44">
        <f t="shared" si="1035"/>
        <v>6.8480845442536324</v>
      </c>
      <c r="AQ756" s="44">
        <f t="shared" si="1036"/>
        <v>0.38837516512549541</v>
      </c>
      <c r="AR756" s="44">
        <f t="shared" si="1037"/>
        <v>9.5112285336856006E-2</v>
      </c>
      <c r="AS756" s="44">
        <f t="shared" si="1038"/>
        <v>17.809775429326287</v>
      </c>
      <c r="AT756" s="44">
        <f t="shared" si="1039"/>
        <v>0.5865257595772787</v>
      </c>
      <c r="AU756" s="44">
        <f t="shared" si="1040"/>
        <v>464.74768824306477</v>
      </c>
      <c r="AV756" s="44">
        <f t="shared" si="1041"/>
        <v>788.46345222368996</v>
      </c>
      <c r="AW756" s="44">
        <f t="shared" si="1042"/>
        <v>2361.7366798767061</v>
      </c>
      <c r="AX756" s="44">
        <f t="shared" si="1043"/>
        <v>580.2038749449581</v>
      </c>
      <c r="AY756" s="44">
        <f t="shared" si="1044"/>
        <v>70.881329810656098</v>
      </c>
      <c r="AZ756" s="44">
        <f t="shared" si="1045"/>
        <v>631.35535006605016</v>
      </c>
      <c r="BA756" s="44">
        <f t="shared" si="1046"/>
        <v>35.806032584764424</v>
      </c>
      <c r="BB756" s="44">
        <f t="shared" si="1047"/>
        <v>8.7688243064729203</v>
      </c>
      <c r="BC756" s="44">
        <f t="shared" si="1048"/>
        <v>1641.962351387054</v>
      </c>
      <c r="BD756" s="44">
        <f t="shared" si="1049"/>
        <v>54.074416556583003</v>
      </c>
      <c r="BE756" s="44">
        <f t="shared" si="1050"/>
        <v>147.93791281373845</v>
      </c>
      <c r="BF756" s="44">
        <f t="shared" si="1051"/>
        <v>250.98271686481726</v>
      </c>
      <c r="BG756" s="44">
        <f t="shared" si="1052"/>
        <v>751.78511668868339</v>
      </c>
      <c r="BH756" s="44">
        <f t="shared" si="1053"/>
        <v>184.68978423601936</v>
      </c>
      <c r="BI756" s="44">
        <f t="shared" si="1054"/>
        <v>22.562857771906646</v>
      </c>
      <c r="BJ756" s="44">
        <f t="shared" si="1055"/>
        <v>200.97225891677675</v>
      </c>
      <c r="BK756" s="44">
        <f t="shared" si="1056"/>
        <v>11.397732276530164</v>
      </c>
      <c r="BL756" s="44">
        <f t="shared" si="1057"/>
        <v>2.7912813738441216</v>
      </c>
      <c r="BM756" s="44">
        <f t="shared" si="1058"/>
        <v>522.66743725231174</v>
      </c>
      <c r="BN756" s="44">
        <f t="shared" si="1059"/>
        <v>17.212901805372084</v>
      </c>
      <c r="BO756" s="39">
        <f t="shared" si="1060"/>
        <v>2.0116080823803901E-3</v>
      </c>
      <c r="BP756" s="39">
        <f t="shared" si="979"/>
        <v>3.4127753473088686E-3</v>
      </c>
      <c r="BQ756" s="39">
        <f t="shared" si="980"/>
        <v>1.0222511512977074E-2</v>
      </c>
      <c r="BR756" s="39">
        <f t="shared" si="981"/>
        <v>2.5113471971855809E-3</v>
      </c>
      <c r="BS756" s="39">
        <f t="shared" si="982"/>
        <v>3.0680186162090851E-4</v>
      </c>
      <c r="BT756" s="39">
        <f t="shared" si="983"/>
        <v>2.7327506024790202E-3</v>
      </c>
      <c r="BU756" s="39">
        <f t="shared" si="984"/>
        <v>1.5498238370540741E-4</v>
      </c>
      <c r="BV756" s="39">
        <f t="shared" si="985"/>
        <v>3.7954869478875281E-5</v>
      </c>
      <c r="BW756" s="39">
        <f t="shared" si="986"/>
        <v>7.1070493099193964E-3</v>
      </c>
      <c r="BX756" s="39">
        <f t="shared" si="987"/>
        <v>2.3405502845306423E-4</v>
      </c>
      <c r="BY756" s="39">
        <f t="shared" si="988"/>
        <v>5.5492636755321103E-4</v>
      </c>
      <c r="BZ756" s="39">
        <f t="shared" si="989"/>
        <v>9.414552682231362E-4</v>
      </c>
      <c r="CA756" s="39">
        <f t="shared" si="990"/>
        <v>2.820003175993676E-3</v>
      </c>
      <c r="CB756" s="39">
        <f t="shared" si="991"/>
        <v>6.9278543370636706E-4</v>
      </c>
      <c r="CC756" s="39">
        <f t="shared" si="992"/>
        <v>8.4634996309216134E-5</v>
      </c>
      <c r="CD756" s="39">
        <f t="shared" si="993"/>
        <v>7.5386223516662619E-4</v>
      </c>
      <c r="CE756" s="39">
        <f t="shared" si="994"/>
        <v>4.2753761022181351E-5</v>
      </c>
      <c r="CF756" s="39">
        <f t="shared" si="995"/>
        <v>1.0470308821758698E-5</v>
      </c>
      <c r="CG756" s="39">
        <f t="shared" si="996"/>
        <v>1.9605653268743159E-3</v>
      </c>
      <c r="CH756" s="39">
        <f t="shared" si="997"/>
        <v>6.4566904400845302E-5</v>
      </c>
      <c r="CI756" s="39">
        <f t="shared" si="998"/>
        <v>5.1161128164141874E-2</v>
      </c>
      <c r="CJ756" s="39">
        <f t="shared" si="999"/>
        <v>8.6796945423127478E-2</v>
      </c>
      <c r="CK756" s="39">
        <f t="shared" si="1000"/>
        <v>0.25998862614230583</v>
      </c>
      <c r="CL756" s="39">
        <f t="shared" si="1001"/>
        <v>6.3870968179762011E-2</v>
      </c>
      <c r="CM756" s="39">
        <f t="shared" si="1002"/>
        <v>7.8028764652857876E-3</v>
      </c>
      <c r="CN756" s="39">
        <f t="shared" si="1003"/>
        <v>6.9501909958834235E-2</v>
      </c>
      <c r="CO756" s="39">
        <f t="shared" si="1004"/>
        <v>3.9416592453505534E-3</v>
      </c>
      <c r="CP756" s="39">
        <f t="shared" si="1005"/>
        <v>9.6530430498380888E-4</v>
      </c>
      <c r="CQ756" s="39">
        <f t="shared" si="1006"/>
        <v>0.1807532311082182</v>
      </c>
      <c r="CR756" s="39">
        <f t="shared" si="1007"/>
        <v>5.9527098807334875E-3</v>
      </c>
      <c r="CS756" s="39">
        <f t="shared" si="1008"/>
        <v>1.6285547425554651E-2</v>
      </c>
      <c r="CT756" s="39">
        <f t="shared" si="1009"/>
        <v>2.7629096968826206E-2</v>
      </c>
      <c r="CU756" s="39">
        <f t="shared" si="1010"/>
        <v>8.2759259873258856E-2</v>
      </c>
      <c r="CV756" s="39">
        <f t="shared" si="1011"/>
        <v>2.0331328075299356E-2</v>
      </c>
      <c r="CW756" s="39">
        <f t="shared" si="1012"/>
        <v>2.4838020444635234E-3</v>
      </c>
      <c r="CX756" s="39">
        <f t="shared" si="1013"/>
        <v>2.2123762540376127E-2</v>
      </c>
      <c r="CY756" s="39">
        <f t="shared" si="1014"/>
        <v>1.2547041255537388E-3</v>
      </c>
      <c r="CZ756" s="39">
        <f t="shared" si="1015"/>
        <v>3.0727447972744626E-4</v>
      </c>
      <c r="DA756" s="39">
        <f t="shared" si="1016"/>
        <v>5.7537146328964305E-2</v>
      </c>
      <c r="DB756" s="39">
        <f t="shared" si="1017"/>
        <v>1.8948592916525852E-3</v>
      </c>
    </row>
    <row r="757" spans="1:106" ht="12.75" customHeight="1" x14ac:dyDescent="0.3">
      <c r="A757" s="9" t="str">
        <f t="shared" si="1018"/>
        <v>13 Hidalgo45-49 añosMujeres</v>
      </c>
      <c r="B757" s="22" t="s">
        <v>48</v>
      </c>
      <c r="C757" s="22" t="s">
        <v>16</v>
      </c>
      <c r="D757" s="30" t="s">
        <v>84</v>
      </c>
      <c r="E757" s="23">
        <v>103374</v>
      </c>
      <c r="F757" s="23">
        <v>98067</v>
      </c>
      <c r="G757" s="23">
        <v>96473</v>
      </c>
      <c r="H757" s="23">
        <v>1527</v>
      </c>
      <c r="I757" s="23">
        <v>67</v>
      </c>
      <c r="J757" s="23">
        <v>5235</v>
      </c>
      <c r="K757" s="23">
        <v>5002</v>
      </c>
      <c r="L757" s="23">
        <v>184</v>
      </c>
      <c r="M757" s="23">
        <v>49</v>
      </c>
      <c r="N757" s="23">
        <v>72</v>
      </c>
      <c r="O757" s="38">
        <f>+'07'!E756-'05'!J757</f>
        <v>1527</v>
      </c>
      <c r="P757" s="38">
        <f t="shared" si="1019"/>
        <v>6762</v>
      </c>
      <c r="Q757" s="39">
        <f>'07'!F756/'05'!$P757</f>
        <v>6.8914522330671399E-2</v>
      </c>
      <c r="R757" s="39">
        <f>'07'!G756/'05'!$P757</f>
        <v>0.10943507837917776</v>
      </c>
      <c r="S757" s="39">
        <f>'07'!H756/'05'!$P757</f>
        <v>0.36483288967761018</v>
      </c>
      <c r="T757" s="39">
        <f>'07'!I756/'05'!$P757</f>
        <v>6.5365276545400766E-2</v>
      </c>
      <c r="U757" s="39">
        <f>'07'!J756/'05'!$P757</f>
        <v>1.3013901212658977E-2</v>
      </c>
      <c r="V757" s="39">
        <f>'07'!K756/'05'!$P757</f>
        <v>9.3907128068618756E-2</v>
      </c>
      <c r="W757" s="39">
        <f>'07'!L756/'05'!$P757</f>
        <v>5.175983436853002E-3</v>
      </c>
      <c r="X757" s="39">
        <f>'07'!M756/'05'!$P757</f>
        <v>1.6267376515823721E-3</v>
      </c>
      <c r="Y757" s="39">
        <f>'07'!N756/'05'!$P757</f>
        <v>0.26841171251109142</v>
      </c>
      <c r="Z757" s="39">
        <f>'07'!O756/'05'!$P757</f>
        <v>9.316770186335404E-3</v>
      </c>
      <c r="AA757" s="44">
        <f t="shared" si="1020"/>
        <v>12.680272108843537</v>
      </c>
      <c r="AB757" s="44">
        <f t="shared" si="1021"/>
        <v>20.136054421768709</v>
      </c>
      <c r="AC757" s="44">
        <f t="shared" si="1022"/>
        <v>67.129251700680271</v>
      </c>
      <c r="AD757" s="44">
        <f t="shared" si="1023"/>
        <v>12.027210884353741</v>
      </c>
      <c r="AE757" s="44">
        <f t="shared" si="1024"/>
        <v>2.3945578231292517</v>
      </c>
      <c r="AF757" s="44">
        <f t="shared" si="1025"/>
        <v>17.278911564625851</v>
      </c>
      <c r="AG757" s="44">
        <f t="shared" si="1026"/>
        <v>0.95238095238095233</v>
      </c>
      <c r="AH757" s="44">
        <f t="shared" si="1027"/>
        <v>0.29931972789115646</v>
      </c>
      <c r="AI757" s="44">
        <f t="shared" si="1028"/>
        <v>49.387755102040821</v>
      </c>
      <c r="AJ757" s="44">
        <f t="shared" si="1029"/>
        <v>1.7142857142857144</v>
      </c>
      <c r="AK757" s="44">
        <f t="shared" si="1030"/>
        <v>3.3768115942028984</v>
      </c>
      <c r="AL757" s="44">
        <f t="shared" si="1031"/>
        <v>5.3623188405797109</v>
      </c>
      <c r="AM757" s="44">
        <f t="shared" si="1032"/>
        <v>17.876811594202898</v>
      </c>
      <c r="AN757" s="44">
        <f t="shared" si="1033"/>
        <v>3.2028985507246377</v>
      </c>
      <c r="AO757" s="44">
        <f t="shared" si="1034"/>
        <v>0.63768115942028991</v>
      </c>
      <c r="AP757" s="44">
        <f t="shared" si="1035"/>
        <v>4.6014492753623193</v>
      </c>
      <c r="AQ757" s="44">
        <f t="shared" si="1036"/>
        <v>0.25362318840579712</v>
      </c>
      <c r="AR757" s="44">
        <f t="shared" si="1037"/>
        <v>7.9710144927536239E-2</v>
      </c>
      <c r="AS757" s="44">
        <f t="shared" si="1038"/>
        <v>13.15217391304348</v>
      </c>
      <c r="AT757" s="44">
        <f t="shared" si="1039"/>
        <v>0.45652173913043481</v>
      </c>
      <c r="AU757" s="44">
        <f t="shared" si="1040"/>
        <v>344.71044069801832</v>
      </c>
      <c r="AV757" s="44">
        <f t="shared" si="1041"/>
        <v>547.39426205264715</v>
      </c>
      <c r="AW757" s="44">
        <f t="shared" si="1042"/>
        <v>1824.8941141674061</v>
      </c>
      <c r="AX757" s="44">
        <f t="shared" si="1043"/>
        <v>326.95711328009463</v>
      </c>
      <c r="AY757" s="44">
        <f t="shared" si="1044"/>
        <v>65.095533865720199</v>
      </c>
      <c r="AZ757" s="44">
        <f t="shared" si="1045"/>
        <v>469.72345459923099</v>
      </c>
      <c r="BA757" s="44">
        <f t="shared" si="1046"/>
        <v>25.890269151138718</v>
      </c>
      <c r="BB757" s="44">
        <f t="shared" si="1047"/>
        <v>8.1369417332150249</v>
      </c>
      <c r="BC757" s="44">
        <f t="shared" si="1048"/>
        <v>1342.5953859804793</v>
      </c>
      <c r="BD757" s="44">
        <f t="shared" si="1049"/>
        <v>46.602484472049689</v>
      </c>
      <c r="BE757" s="44">
        <f t="shared" si="1050"/>
        <v>105.23247559893522</v>
      </c>
      <c r="BF757" s="44">
        <f t="shared" si="1051"/>
        <v>167.10736468500446</v>
      </c>
      <c r="BG757" s="44">
        <f t="shared" si="1052"/>
        <v>557.09982253771079</v>
      </c>
      <c r="BH757" s="44">
        <f t="shared" si="1053"/>
        <v>99.812777284826964</v>
      </c>
      <c r="BI757" s="44">
        <f t="shared" si="1054"/>
        <v>19.872227151730257</v>
      </c>
      <c r="BJ757" s="44">
        <f t="shared" si="1055"/>
        <v>143.39618456078085</v>
      </c>
      <c r="BK757" s="44">
        <f t="shared" si="1056"/>
        <v>7.9037267080745339</v>
      </c>
      <c r="BL757" s="44">
        <f t="shared" si="1057"/>
        <v>2.4840283939662822</v>
      </c>
      <c r="BM757" s="44">
        <f t="shared" si="1058"/>
        <v>409.86468500443658</v>
      </c>
      <c r="BN757" s="44">
        <f t="shared" si="1059"/>
        <v>14.226708074534162</v>
      </c>
      <c r="BO757" s="39">
        <f t="shared" si="1060"/>
        <v>1.8752250974332354E-3</v>
      </c>
      <c r="BP757" s="39">
        <f t="shared" si="979"/>
        <v>2.9778252620184424E-3</v>
      </c>
      <c r="BQ757" s="39">
        <f t="shared" si="980"/>
        <v>9.9274255694587806E-3</v>
      </c>
      <c r="BR757" s="39">
        <f t="shared" si="981"/>
        <v>1.7786469808272318E-3</v>
      </c>
      <c r="BS757" s="39">
        <f t="shared" si="982"/>
        <v>3.5411976088867966E-4</v>
      </c>
      <c r="BT757" s="39">
        <f t="shared" si="983"/>
        <v>2.5552960018671769E-3</v>
      </c>
      <c r="BU757" s="39">
        <f t="shared" si="984"/>
        <v>1.4084308671708849E-4</v>
      </c>
      <c r="BV757" s="39">
        <f t="shared" si="985"/>
        <v>4.4264970111084958E-5</v>
      </c>
      <c r="BW757" s="39">
        <f t="shared" si="986"/>
        <v>7.3037200683290183E-3</v>
      </c>
      <c r="BX757" s="39">
        <f t="shared" si="987"/>
        <v>2.535175560907593E-4</v>
      </c>
      <c r="BY757" s="39">
        <f t="shared" si="988"/>
        <v>4.9938059659906811E-4</v>
      </c>
      <c r="BZ757" s="39">
        <f t="shared" si="989"/>
        <v>7.930078143418679E-4</v>
      </c>
      <c r="CA757" s="39">
        <f t="shared" si="990"/>
        <v>2.6437165918667405E-3</v>
      </c>
      <c r="CB757" s="39">
        <f t="shared" si="991"/>
        <v>4.7366142424203457E-4</v>
      </c>
      <c r="CC757" s="39">
        <f t="shared" si="992"/>
        <v>9.4303631975789688E-5</v>
      </c>
      <c r="CD757" s="39">
        <f t="shared" si="993"/>
        <v>6.8048643527984613E-4</v>
      </c>
      <c r="CE757" s="39">
        <f t="shared" si="994"/>
        <v>3.7507126354007266E-5</v>
      </c>
      <c r="CF757" s="39">
        <f t="shared" si="995"/>
        <v>1.1787953996973711E-5</v>
      </c>
      <c r="CG757" s="39">
        <f t="shared" si="996"/>
        <v>1.9450124095006626E-3</v>
      </c>
      <c r="CH757" s="39">
        <f t="shared" si="997"/>
        <v>6.751282743721308E-5</v>
      </c>
      <c r="CI757" s="39">
        <f t="shared" si="998"/>
        <v>5.097758661609262E-2</v>
      </c>
      <c r="CJ757" s="39">
        <f t="shared" si="999"/>
        <v>8.0951532394653525E-2</v>
      </c>
      <c r="CK757" s="39">
        <f t="shared" si="1000"/>
        <v>0.26987490596974356</v>
      </c>
      <c r="CL757" s="39">
        <f t="shared" si="1001"/>
        <v>4.8352131511401157E-2</v>
      </c>
      <c r="CM757" s="39">
        <f t="shared" si="1002"/>
        <v>9.6266687172020405E-3</v>
      </c>
      <c r="CN757" s="39">
        <f t="shared" si="1003"/>
        <v>6.9465166311628357E-2</v>
      </c>
      <c r="CO757" s="39">
        <f t="shared" si="1004"/>
        <v>3.8287886943417209E-3</v>
      </c>
      <c r="CP757" s="39">
        <f t="shared" si="1005"/>
        <v>1.2033335896502551E-3</v>
      </c>
      <c r="CQ757" s="39">
        <f t="shared" si="1006"/>
        <v>0.19855004229229212</v>
      </c>
      <c r="CR757" s="39">
        <f t="shared" si="1007"/>
        <v>6.8918196498150971E-3</v>
      </c>
      <c r="CS757" s="39">
        <f t="shared" si="1008"/>
        <v>1.5562330020546468E-2</v>
      </c>
      <c r="CT757" s="39">
        <f t="shared" si="1009"/>
        <v>2.4712712908163924E-2</v>
      </c>
      <c r="CU757" s="39">
        <f t="shared" si="1010"/>
        <v>8.2386841546541079E-2</v>
      </c>
      <c r="CV757" s="39">
        <f t="shared" si="1011"/>
        <v>1.4760836628930341E-2</v>
      </c>
      <c r="CW757" s="39">
        <f t="shared" si="1012"/>
        <v>2.9388091025924663E-3</v>
      </c>
      <c r="CX757" s="39">
        <f t="shared" si="1013"/>
        <v>2.1206179319843369E-2</v>
      </c>
      <c r="CY757" s="39">
        <f t="shared" si="1014"/>
        <v>1.1688445294401855E-3</v>
      </c>
      <c r="CZ757" s="39">
        <f t="shared" si="1015"/>
        <v>3.6735113782405829E-4</v>
      </c>
      <c r="DA757" s="39">
        <f t="shared" si="1016"/>
        <v>6.0612937740969625E-2</v>
      </c>
      <c r="DB757" s="39">
        <f t="shared" si="1017"/>
        <v>2.1039201529923341E-3</v>
      </c>
    </row>
    <row r="758" spans="1:106" ht="12.75" customHeight="1" x14ac:dyDescent="0.3">
      <c r="A758" s="9" t="str">
        <f t="shared" si="1018"/>
        <v>13 Hidalgo50-54 añosMujeres</v>
      </c>
      <c r="B758" s="22" t="s">
        <v>48</v>
      </c>
      <c r="C758" s="22" t="s">
        <v>16</v>
      </c>
      <c r="D758" s="30" t="s">
        <v>85</v>
      </c>
      <c r="E758" s="23">
        <v>91744</v>
      </c>
      <c r="F758" s="23">
        <v>87784</v>
      </c>
      <c r="G758" s="23">
        <v>86585</v>
      </c>
      <c r="H758" s="23">
        <v>1146</v>
      </c>
      <c r="I758" s="23">
        <v>53</v>
      </c>
      <c r="J758" s="23">
        <v>3892</v>
      </c>
      <c r="K758" s="23">
        <v>3690</v>
      </c>
      <c r="L758" s="23">
        <v>159</v>
      </c>
      <c r="M758" s="23">
        <v>43</v>
      </c>
      <c r="N758" s="23">
        <v>68</v>
      </c>
      <c r="O758" s="38">
        <f>+'07'!E757-'05'!J758</f>
        <v>1146</v>
      </c>
      <c r="P758" s="38">
        <f t="shared" si="1019"/>
        <v>5038</v>
      </c>
      <c r="Q758" s="39">
        <f>'07'!F757/'05'!$P758</f>
        <v>6.1730845573640336E-2</v>
      </c>
      <c r="R758" s="39">
        <f>'07'!G757/'05'!$P758</f>
        <v>9.8253275109170299E-2</v>
      </c>
      <c r="S758" s="39">
        <f>'07'!H757/'05'!$P758</f>
        <v>0.39499801508535132</v>
      </c>
      <c r="T758" s="39">
        <f>'07'!I757/'05'!$P758</f>
        <v>4.8828900357284634E-2</v>
      </c>
      <c r="U758" s="39">
        <f>'07'!J757/'05'!$P758</f>
        <v>7.3441842000793968E-3</v>
      </c>
      <c r="V758" s="39">
        <f>'07'!K757/'05'!$P758</f>
        <v>0.11135371179039301</v>
      </c>
      <c r="W758" s="39">
        <f>'07'!L757/'05'!$P758</f>
        <v>3.374354902739182E-3</v>
      </c>
      <c r="X758" s="39">
        <f>'07'!M757/'05'!$P758</f>
        <v>2.1834061135371178E-3</v>
      </c>
      <c r="Y758" s="39">
        <f>'07'!N757/'05'!$P758</f>
        <v>0.26200873362445415</v>
      </c>
      <c r="Z758" s="39">
        <f>'07'!O757/'05'!$P758</f>
        <v>9.9245732433505367E-3</v>
      </c>
      <c r="AA758" s="44">
        <f t="shared" si="1020"/>
        <v>9.8152044462088135</v>
      </c>
      <c r="AB758" s="44">
        <f t="shared" si="1021"/>
        <v>15.622270742358078</v>
      </c>
      <c r="AC758" s="44">
        <f t="shared" si="1022"/>
        <v>62.804684398570856</v>
      </c>
      <c r="AD758" s="44">
        <f t="shared" si="1023"/>
        <v>7.763795156808257</v>
      </c>
      <c r="AE758" s="44">
        <f t="shared" si="1024"/>
        <v>1.1677252878126241</v>
      </c>
      <c r="AF758" s="44">
        <f t="shared" si="1025"/>
        <v>17.70524017467249</v>
      </c>
      <c r="AG758" s="44">
        <f t="shared" si="1026"/>
        <v>0.53652242953552998</v>
      </c>
      <c r="AH758" s="44">
        <f t="shared" si="1027"/>
        <v>0.34716157205240172</v>
      </c>
      <c r="AI758" s="44">
        <f t="shared" si="1028"/>
        <v>41.659388646288207</v>
      </c>
      <c r="AJ758" s="44">
        <f t="shared" si="1029"/>
        <v>1.5780071456927354</v>
      </c>
      <c r="AK758" s="44">
        <f t="shared" si="1030"/>
        <v>2.6544263596665343</v>
      </c>
      <c r="AL758" s="44">
        <f t="shared" si="1031"/>
        <v>4.2248908296943233</v>
      </c>
      <c r="AM758" s="44">
        <f t="shared" si="1032"/>
        <v>16.984914648670106</v>
      </c>
      <c r="AN758" s="44">
        <f t="shared" si="1033"/>
        <v>2.0996427153632391</v>
      </c>
      <c r="AO758" s="44">
        <f t="shared" si="1034"/>
        <v>0.31579992060341405</v>
      </c>
      <c r="AP758" s="44">
        <f t="shared" si="1035"/>
        <v>4.7882096069868991</v>
      </c>
      <c r="AQ758" s="44">
        <f t="shared" si="1036"/>
        <v>0.14509726081778482</v>
      </c>
      <c r="AR758" s="44">
        <f t="shared" si="1037"/>
        <v>9.3886462882096067E-2</v>
      </c>
      <c r="AS758" s="44">
        <f t="shared" si="1038"/>
        <v>11.266375545851528</v>
      </c>
      <c r="AT758" s="44">
        <f t="shared" si="1039"/>
        <v>0.4267566494640731</v>
      </c>
      <c r="AU758" s="44">
        <f t="shared" si="1040"/>
        <v>227.78682016673284</v>
      </c>
      <c r="AV758" s="44">
        <f t="shared" si="1041"/>
        <v>362.5545851528384</v>
      </c>
      <c r="AW758" s="44">
        <f t="shared" si="1042"/>
        <v>1457.5426756649463</v>
      </c>
      <c r="AX758" s="44">
        <f t="shared" si="1043"/>
        <v>180.1786423183803</v>
      </c>
      <c r="AY758" s="44">
        <f t="shared" si="1044"/>
        <v>27.100039698292974</v>
      </c>
      <c r="AZ758" s="44">
        <f t="shared" si="1045"/>
        <v>410.89519650655018</v>
      </c>
      <c r="BA758" s="44">
        <f t="shared" si="1046"/>
        <v>12.451369591107582</v>
      </c>
      <c r="BB758" s="44">
        <f t="shared" si="1047"/>
        <v>8.0567685589519655</v>
      </c>
      <c r="BC758" s="44">
        <f t="shared" si="1048"/>
        <v>966.81222707423581</v>
      </c>
      <c r="BD758" s="44">
        <f t="shared" si="1049"/>
        <v>36.621675267963482</v>
      </c>
      <c r="BE758" s="44">
        <f t="shared" si="1050"/>
        <v>70.743549027391822</v>
      </c>
      <c r="BF758" s="44">
        <f t="shared" si="1051"/>
        <v>112.59825327510916</v>
      </c>
      <c r="BG758" s="44">
        <f t="shared" si="1052"/>
        <v>452.66772528781263</v>
      </c>
      <c r="BH758" s="44">
        <f t="shared" si="1053"/>
        <v>55.957919809448192</v>
      </c>
      <c r="BI758" s="44">
        <f t="shared" si="1054"/>
        <v>8.416435093290989</v>
      </c>
      <c r="BJ758" s="44">
        <f t="shared" si="1055"/>
        <v>127.61135371179039</v>
      </c>
      <c r="BK758" s="44">
        <f t="shared" si="1056"/>
        <v>3.8670107185391025</v>
      </c>
      <c r="BL758" s="44">
        <f t="shared" si="1057"/>
        <v>2.5021834061135371</v>
      </c>
      <c r="BM758" s="44">
        <f t="shared" si="1058"/>
        <v>300.26200873362444</v>
      </c>
      <c r="BN758" s="44">
        <f t="shared" si="1059"/>
        <v>11.373560936879715</v>
      </c>
      <c r="BO758" s="39">
        <f t="shared" si="1060"/>
        <v>1.948234308497184E-3</v>
      </c>
      <c r="BP758" s="39">
        <f t="shared" si="979"/>
        <v>3.1008874041996977E-3</v>
      </c>
      <c r="BQ758" s="39">
        <f t="shared" si="980"/>
        <v>1.2466193806782624E-2</v>
      </c>
      <c r="BR758" s="39">
        <f t="shared" si="981"/>
        <v>1.541047073602274E-3</v>
      </c>
      <c r="BS758" s="39">
        <f t="shared" si="982"/>
        <v>2.3178350294017944E-4</v>
      </c>
      <c r="BT758" s="39">
        <f t="shared" si="983"/>
        <v>3.5143390580929914E-3</v>
      </c>
      <c r="BU758" s="39">
        <f t="shared" si="984"/>
        <v>1.0649512297251488E-4</v>
      </c>
      <c r="BV758" s="39">
        <f t="shared" si="985"/>
        <v>6.8908608982215511E-5</v>
      </c>
      <c r="BW758" s="39">
        <f t="shared" si="986"/>
        <v>8.2690330778658616E-3</v>
      </c>
      <c r="BX758" s="39">
        <f t="shared" si="987"/>
        <v>3.1322094991916146E-4</v>
      </c>
      <c r="BY758" s="39">
        <f t="shared" si="988"/>
        <v>5.2688097651181702E-4</v>
      </c>
      <c r="BZ758" s="39">
        <f t="shared" si="989"/>
        <v>8.3860476968922648E-4</v>
      </c>
      <c r="CA758" s="39">
        <f t="shared" si="990"/>
        <v>3.371360589255678E-3</v>
      </c>
      <c r="CB758" s="39">
        <f t="shared" si="991"/>
        <v>4.1676115826979736E-4</v>
      </c>
      <c r="CC758" s="39">
        <f t="shared" si="992"/>
        <v>6.2683588845457335E-5</v>
      </c>
      <c r="CD758" s="39">
        <f t="shared" si="993"/>
        <v>9.5041873898112333E-4</v>
      </c>
      <c r="CE758" s="39">
        <f t="shared" si="994"/>
        <v>2.8800567847912824E-5</v>
      </c>
      <c r="CF758" s="39">
        <f t="shared" si="995"/>
        <v>1.8635661548649476E-5</v>
      </c>
      <c r="CG758" s="39">
        <f t="shared" si="996"/>
        <v>2.236279385837937E-3</v>
      </c>
      <c r="CH758" s="39">
        <f t="shared" si="997"/>
        <v>8.4707552493861276E-5</v>
      </c>
      <c r="CI758" s="39">
        <f t="shared" si="998"/>
        <v>4.5213739612293143E-2</v>
      </c>
      <c r="CJ758" s="39">
        <f t="shared" si="999"/>
        <v>7.1963990701238267E-2</v>
      </c>
      <c r="CK758" s="39">
        <f t="shared" si="1000"/>
        <v>0.2893097807989175</v>
      </c>
      <c r="CL758" s="39">
        <f t="shared" si="1001"/>
        <v>3.5763922651524477E-2</v>
      </c>
      <c r="CM758" s="39">
        <f t="shared" si="1002"/>
        <v>5.3791265776683157E-3</v>
      </c>
      <c r="CN758" s="39">
        <f t="shared" si="1003"/>
        <v>8.1559189461403364E-2</v>
      </c>
      <c r="CO758" s="39">
        <f t="shared" si="1004"/>
        <v>2.4714905897394962E-3</v>
      </c>
      <c r="CP758" s="39">
        <f t="shared" si="1005"/>
        <v>1.5991997933608507E-3</v>
      </c>
      <c r="CQ758" s="39">
        <f t="shared" si="1006"/>
        <v>0.19190397520330207</v>
      </c>
      <c r="CR758" s="39">
        <f t="shared" si="1007"/>
        <v>7.2690899698220485E-3</v>
      </c>
      <c r="CS758" s="39">
        <f t="shared" si="1008"/>
        <v>1.4041990676338195E-2</v>
      </c>
      <c r="CT758" s="39">
        <f t="shared" si="1009"/>
        <v>2.2349792234043105E-2</v>
      </c>
      <c r="CU758" s="39">
        <f t="shared" si="1010"/>
        <v>8.9850679890395524E-2</v>
      </c>
      <c r="CV758" s="39">
        <f t="shared" si="1011"/>
        <v>1.1107169473888089E-2</v>
      </c>
      <c r="CW758" s="39">
        <f t="shared" si="1012"/>
        <v>1.6705905306254444E-3</v>
      </c>
      <c r="CX758" s="39">
        <f t="shared" si="1013"/>
        <v>2.532976453191552E-2</v>
      </c>
      <c r="CY758" s="39">
        <f t="shared" si="1014"/>
        <v>7.6756862217925814E-4</v>
      </c>
      <c r="CZ758" s="39">
        <f t="shared" si="1015"/>
        <v>4.9666204964540241E-4</v>
      </c>
      <c r="DA758" s="39">
        <f t="shared" si="1016"/>
        <v>5.9599445957448281E-2</v>
      </c>
      <c r="DB758" s="39">
        <f t="shared" si="1017"/>
        <v>2.2575547711154655E-3</v>
      </c>
    </row>
    <row r="759" spans="1:106" ht="12.75" customHeight="1" x14ac:dyDescent="0.3">
      <c r="A759" s="9" t="str">
        <f t="shared" si="1018"/>
        <v>13 Hidalgo55-59 añosMujeres</v>
      </c>
      <c r="B759" s="22" t="s">
        <v>48</v>
      </c>
      <c r="C759" s="22" t="s">
        <v>16</v>
      </c>
      <c r="D759" s="30" t="s">
        <v>86</v>
      </c>
      <c r="E759" s="23">
        <v>74551</v>
      </c>
      <c r="F759" s="23">
        <v>71503</v>
      </c>
      <c r="G759" s="23">
        <v>70677</v>
      </c>
      <c r="H759" s="23">
        <v>765</v>
      </c>
      <c r="I759" s="23">
        <v>61</v>
      </c>
      <c r="J759" s="23">
        <v>3021</v>
      </c>
      <c r="K759" s="23">
        <v>2860</v>
      </c>
      <c r="L759" s="23">
        <v>124</v>
      </c>
      <c r="M759" s="23">
        <v>37</v>
      </c>
      <c r="N759" s="23">
        <v>27</v>
      </c>
      <c r="O759" s="38">
        <f>+'07'!E758-'05'!J759</f>
        <v>765</v>
      </c>
      <c r="P759" s="38">
        <f t="shared" si="1019"/>
        <v>3786</v>
      </c>
      <c r="Q759" s="39">
        <f>'07'!F758/'05'!$P759</f>
        <v>5.0449022715266773E-2</v>
      </c>
      <c r="R759" s="39">
        <f>'07'!G758/'05'!$P759</f>
        <v>7.7654516640253565E-2</v>
      </c>
      <c r="S759" s="39">
        <f>'07'!H758/'05'!$P759</f>
        <v>0.42683571051241415</v>
      </c>
      <c r="T759" s="39">
        <f>'07'!I758/'05'!$P759</f>
        <v>2.6148969889064975E-2</v>
      </c>
      <c r="U759" s="39">
        <f>'07'!J758/'05'!$P759</f>
        <v>3.6978341257263604E-3</v>
      </c>
      <c r="V759" s="39">
        <f>'07'!K758/'05'!$P759</f>
        <v>9.9049128367670367E-2</v>
      </c>
      <c r="W759" s="39">
        <f>'07'!L758/'05'!$P759</f>
        <v>7.3956682514527208E-3</v>
      </c>
      <c r="X759" s="39">
        <f>'07'!M758/'05'!$P759</f>
        <v>2.6413100898045432E-4</v>
      </c>
      <c r="Y759" s="39">
        <f>'07'!N758/'05'!$P759</f>
        <v>0.29846804014791334</v>
      </c>
      <c r="Z759" s="39">
        <f>'07'!O758/'05'!$P759</f>
        <v>1.0036978341257264E-2</v>
      </c>
      <c r="AA759" s="44">
        <f t="shared" si="1020"/>
        <v>6.2556788166930799</v>
      </c>
      <c r="AB759" s="44">
        <f t="shared" si="1021"/>
        <v>9.629160063391442</v>
      </c>
      <c r="AC759" s="44">
        <f t="shared" si="1022"/>
        <v>52.927628103539355</v>
      </c>
      <c r="AD759" s="44">
        <f t="shared" si="1023"/>
        <v>3.2424722662440568</v>
      </c>
      <c r="AE759" s="44">
        <f t="shared" si="1024"/>
        <v>0.45853143159006871</v>
      </c>
      <c r="AF759" s="44">
        <f t="shared" si="1025"/>
        <v>12.282091917591126</v>
      </c>
      <c r="AG759" s="44">
        <f t="shared" si="1026"/>
        <v>0.91706286318013741</v>
      </c>
      <c r="AH759" s="44">
        <f t="shared" si="1027"/>
        <v>3.2752245113576335E-2</v>
      </c>
      <c r="AI759" s="44">
        <f t="shared" si="1028"/>
        <v>37.010036978341255</v>
      </c>
      <c r="AJ759" s="44">
        <f t="shared" si="1029"/>
        <v>1.2445853143159007</v>
      </c>
      <c r="AK759" s="44">
        <f t="shared" si="1030"/>
        <v>1.8666138404648707</v>
      </c>
      <c r="AL759" s="44">
        <f t="shared" si="1031"/>
        <v>2.873217115689382</v>
      </c>
      <c r="AM759" s="44">
        <f t="shared" si="1032"/>
        <v>15.792921288959324</v>
      </c>
      <c r="AN759" s="44">
        <f t="shared" si="1033"/>
        <v>0.96751188589540404</v>
      </c>
      <c r="AO759" s="44">
        <f t="shared" si="1034"/>
        <v>0.13681986265187535</v>
      </c>
      <c r="AP759" s="44">
        <f t="shared" si="1035"/>
        <v>3.6648177496038037</v>
      </c>
      <c r="AQ759" s="44">
        <f t="shared" si="1036"/>
        <v>0.27363972530375069</v>
      </c>
      <c r="AR759" s="44">
        <f t="shared" si="1037"/>
        <v>9.7728473322768097E-3</v>
      </c>
      <c r="AS759" s="44">
        <f t="shared" si="1038"/>
        <v>11.043317485472793</v>
      </c>
      <c r="AT759" s="44">
        <f t="shared" si="1039"/>
        <v>0.37136819862651876</v>
      </c>
      <c r="AU759" s="44">
        <f t="shared" si="1040"/>
        <v>144.28420496566298</v>
      </c>
      <c r="AV759" s="44">
        <f t="shared" si="1041"/>
        <v>222.0919175911252</v>
      </c>
      <c r="AW759" s="44">
        <f t="shared" si="1042"/>
        <v>1220.7501320655044</v>
      </c>
      <c r="AX759" s="44">
        <f t="shared" si="1043"/>
        <v>74.786053882725824</v>
      </c>
      <c r="AY759" s="44">
        <f t="shared" si="1044"/>
        <v>10.575805599577391</v>
      </c>
      <c r="AZ759" s="44">
        <f t="shared" si="1045"/>
        <v>283.28050713153726</v>
      </c>
      <c r="BA759" s="44">
        <f t="shared" si="1046"/>
        <v>21.151611199154782</v>
      </c>
      <c r="BB759" s="44">
        <f t="shared" si="1047"/>
        <v>0.75541468568409931</v>
      </c>
      <c r="BC759" s="44">
        <f t="shared" si="1048"/>
        <v>853.61859482303214</v>
      </c>
      <c r="BD759" s="44">
        <f t="shared" si="1049"/>
        <v>28.705758055995776</v>
      </c>
      <c r="BE759" s="44">
        <f t="shared" si="1050"/>
        <v>38.593502377179078</v>
      </c>
      <c r="BF759" s="44">
        <f t="shared" si="1051"/>
        <v>59.40570522979398</v>
      </c>
      <c r="BG759" s="44">
        <f t="shared" si="1052"/>
        <v>326.52931854199682</v>
      </c>
      <c r="BH759" s="44">
        <f t="shared" si="1053"/>
        <v>20.003961965134707</v>
      </c>
      <c r="BI759" s="44">
        <f t="shared" si="1054"/>
        <v>2.8288431061806656</v>
      </c>
      <c r="BJ759" s="44">
        <f t="shared" si="1055"/>
        <v>75.772583201267835</v>
      </c>
      <c r="BK759" s="44">
        <f t="shared" si="1056"/>
        <v>5.6576862123613312</v>
      </c>
      <c r="BL759" s="44">
        <f t="shared" si="1057"/>
        <v>0.20206022187004755</v>
      </c>
      <c r="BM759" s="44">
        <f t="shared" si="1058"/>
        <v>228.32805071315371</v>
      </c>
      <c r="BN759" s="44">
        <f t="shared" si="1059"/>
        <v>7.6782884310618069</v>
      </c>
      <c r="BO759" s="39">
        <f t="shared" si="1060"/>
        <v>1.6523187577107976E-3</v>
      </c>
      <c r="BP759" s="39">
        <f t="shared" si="979"/>
        <v>2.543359763177877E-3</v>
      </c>
      <c r="BQ759" s="39">
        <f t="shared" si="980"/>
        <v>1.3979827813930099E-2</v>
      </c>
      <c r="BR759" s="39">
        <f t="shared" si="981"/>
        <v>8.5643747127418302E-4</v>
      </c>
      <c r="BS759" s="39">
        <f t="shared" si="982"/>
        <v>1.2111236967513701E-4</v>
      </c>
      <c r="BT759" s="39">
        <f t="shared" si="983"/>
        <v>3.244081330584027E-3</v>
      </c>
      <c r="BU759" s="39">
        <f t="shared" si="984"/>
        <v>2.4222473935027401E-4</v>
      </c>
      <c r="BV759" s="39">
        <f t="shared" si="985"/>
        <v>8.6508835482240712E-6</v>
      </c>
      <c r="BW759" s="39">
        <f t="shared" si="986"/>
        <v>9.7754984094932003E-3</v>
      </c>
      <c r="BX759" s="39">
        <f t="shared" si="987"/>
        <v>3.287335748325147E-4</v>
      </c>
      <c r="BY759" s="39">
        <f t="shared" si="988"/>
        <v>4.9303059705886707E-4</v>
      </c>
      <c r="BZ759" s="39">
        <f t="shared" si="989"/>
        <v>7.5890573578694714E-4</v>
      </c>
      <c r="CA759" s="39">
        <f t="shared" si="990"/>
        <v>4.1714002348017228E-3</v>
      </c>
      <c r="CB759" s="39">
        <f t="shared" si="991"/>
        <v>2.5554989062213522E-4</v>
      </c>
      <c r="CC759" s="39">
        <f t="shared" si="992"/>
        <v>3.6138368370807015E-5</v>
      </c>
      <c r="CD759" s="39">
        <f t="shared" si="993"/>
        <v>9.6799200993233066E-4</v>
      </c>
      <c r="CE759" s="39">
        <f t="shared" si="994"/>
        <v>7.2276736741614029E-5</v>
      </c>
      <c r="CF759" s="39">
        <f t="shared" si="995"/>
        <v>2.5813120264862151E-6</v>
      </c>
      <c r="CG759" s="39">
        <f t="shared" si="996"/>
        <v>2.9168825899294221E-3</v>
      </c>
      <c r="CH759" s="39">
        <f t="shared" si="997"/>
        <v>9.8089857006476163E-5</v>
      </c>
      <c r="CI759" s="39">
        <f t="shared" si="998"/>
        <v>3.8109932637523235E-2</v>
      </c>
      <c r="CJ759" s="39">
        <f t="shared" si="999"/>
        <v>5.866136227974781E-2</v>
      </c>
      <c r="CK759" s="39">
        <f t="shared" si="1000"/>
        <v>0.32243796409548453</v>
      </c>
      <c r="CL759" s="39">
        <f t="shared" si="1001"/>
        <v>1.9753315869710995E-2</v>
      </c>
      <c r="CM759" s="39">
        <f t="shared" si="1002"/>
        <v>2.7933982037975148E-3</v>
      </c>
      <c r="CN759" s="39">
        <f t="shared" si="1003"/>
        <v>7.4823166173147715E-2</v>
      </c>
      <c r="CO759" s="39">
        <f t="shared" si="1004"/>
        <v>5.5867964075950296E-3</v>
      </c>
      <c r="CP759" s="39">
        <f t="shared" si="1005"/>
        <v>1.995284431283939E-4</v>
      </c>
      <c r="CQ759" s="39">
        <f t="shared" si="1006"/>
        <v>0.22546714073508509</v>
      </c>
      <c r="CR759" s="39">
        <f t="shared" si="1007"/>
        <v>7.5820808388789686E-3</v>
      </c>
      <c r="CS759" s="39">
        <f t="shared" si="1008"/>
        <v>1.0193740722973871E-2</v>
      </c>
      <c r="CT759" s="39">
        <f t="shared" si="1009"/>
        <v>1.5690888861540936E-2</v>
      </c>
      <c r="CU759" s="39">
        <f t="shared" si="1010"/>
        <v>8.6246518368197786E-2</v>
      </c>
      <c r="CV759" s="39">
        <f t="shared" si="1011"/>
        <v>5.2836666574576615E-3</v>
      </c>
      <c r="CW759" s="39">
        <f t="shared" si="1012"/>
        <v>7.4718518388290167E-4</v>
      </c>
      <c r="CX759" s="39">
        <f t="shared" si="1013"/>
        <v>2.0013888854006297E-2</v>
      </c>
      <c r="CY759" s="39">
        <f t="shared" si="1014"/>
        <v>1.4943703677658033E-3</v>
      </c>
      <c r="CZ759" s="39">
        <f t="shared" si="1015"/>
        <v>5.3370370277350115E-5</v>
      </c>
      <c r="DA759" s="39">
        <f t="shared" si="1016"/>
        <v>6.0308518413405628E-2</v>
      </c>
      <c r="DB759" s="39">
        <f t="shared" si="1017"/>
        <v>2.0280740705393044E-3</v>
      </c>
    </row>
    <row r="760" spans="1:106" ht="12.75" customHeight="1" x14ac:dyDescent="0.3">
      <c r="A760" s="9" t="str">
        <f t="shared" si="1018"/>
        <v>13 Hidalgo60-64 añosMujeres</v>
      </c>
      <c r="B760" s="22" t="s">
        <v>48</v>
      </c>
      <c r="C760" s="22" t="s">
        <v>16</v>
      </c>
      <c r="D760" s="30" t="s">
        <v>87</v>
      </c>
      <c r="E760" s="23">
        <v>63216</v>
      </c>
      <c r="F760" s="23">
        <v>60579</v>
      </c>
      <c r="G760" s="23">
        <v>59990</v>
      </c>
      <c r="H760" s="23">
        <v>553</v>
      </c>
      <c r="I760" s="23">
        <v>36</v>
      </c>
      <c r="J760" s="23">
        <v>2612</v>
      </c>
      <c r="K760" s="23">
        <v>2482</v>
      </c>
      <c r="L760" s="23">
        <v>101</v>
      </c>
      <c r="M760" s="23">
        <v>29</v>
      </c>
      <c r="N760" s="23">
        <v>25</v>
      </c>
      <c r="O760" s="38">
        <f>+'07'!E759-'05'!J760</f>
        <v>553</v>
      </c>
      <c r="P760" s="38">
        <f t="shared" si="1019"/>
        <v>3165</v>
      </c>
      <c r="Q760" s="39">
        <f>'07'!F759/'05'!$P760</f>
        <v>3.53870458135861E-2</v>
      </c>
      <c r="R760" s="39">
        <f>'07'!G759/'05'!$P760</f>
        <v>4.6761453396524488E-2</v>
      </c>
      <c r="S760" s="39">
        <f>'07'!H759/'05'!$P760</f>
        <v>0.46540284360189571</v>
      </c>
      <c r="T760" s="39">
        <f>'07'!I759/'05'!$P760</f>
        <v>1.9273301737756713E-2</v>
      </c>
      <c r="U760" s="39">
        <f>'07'!J759/'05'!$P760</f>
        <v>3.1595576619273299E-4</v>
      </c>
      <c r="V760" s="39">
        <f>'07'!K759/'05'!$P760</f>
        <v>0.11121642969984202</v>
      </c>
      <c r="W760" s="39">
        <f>'07'!L759/'05'!$P760</f>
        <v>1.1374407582938388E-2</v>
      </c>
      <c r="X760" s="39">
        <f>'07'!M759/'05'!$P760</f>
        <v>6.3191153238546598E-4</v>
      </c>
      <c r="Y760" s="39">
        <f>'07'!N759/'05'!$P760</f>
        <v>0.29826224328593998</v>
      </c>
      <c r="Z760" s="39">
        <f>'07'!O759/'05'!$P760</f>
        <v>1.1374407582938388E-2</v>
      </c>
      <c r="AA760" s="44">
        <f t="shared" si="1020"/>
        <v>3.5740916271721961</v>
      </c>
      <c r="AB760" s="44">
        <f t="shared" si="1021"/>
        <v>4.7229067930489732</v>
      </c>
      <c r="AC760" s="44">
        <f t="shared" si="1022"/>
        <v>47.005687203791467</v>
      </c>
      <c r="AD760" s="44">
        <f t="shared" si="1023"/>
        <v>1.946603475513428</v>
      </c>
      <c r="AE760" s="44">
        <f t="shared" si="1024"/>
        <v>3.1911532385466033E-2</v>
      </c>
      <c r="AF760" s="44">
        <f t="shared" si="1025"/>
        <v>11.232859399684044</v>
      </c>
      <c r="AG760" s="44">
        <f t="shared" si="1026"/>
        <v>1.1488151658767771</v>
      </c>
      <c r="AH760" s="44">
        <f t="shared" si="1027"/>
        <v>6.3823064770932067E-2</v>
      </c>
      <c r="AI760" s="44">
        <f t="shared" si="1028"/>
        <v>30.124486571879938</v>
      </c>
      <c r="AJ760" s="44">
        <f t="shared" si="1029"/>
        <v>1.1488151658767771</v>
      </c>
      <c r="AK760" s="44">
        <f t="shared" si="1030"/>
        <v>1.0262243285939969</v>
      </c>
      <c r="AL760" s="44">
        <f t="shared" si="1031"/>
        <v>1.35608214849921</v>
      </c>
      <c r="AM760" s="44">
        <f t="shared" si="1032"/>
        <v>13.496682464454976</v>
      </c>
      <c r="AN760" s="44">
        <f t="shared" si="1033"/>
        <v>0.55892575039494463</v>
      </c>
      <c r="AO760" s="44">
        <f t="shared" si="1034"/>
        <v>9.1627172195892573E-3</v>
      </c>
      <c r="AP760" s="44">
        <f t="shared" si="1035"/>
        <v>3.2252764612954188</v>
      </c>
      <c r="AQ760" s="44">
        <f t="shared" si="1036"/>
        <v>0.32985781990521323</v>
      </c>
      <c r="AR760" s="44">
        <f t="shared" si="1037"/>
        <v>1.8325434439178515E-2</v>
      </c>
      <c r="AS760" s="44">
        <f t="shared" si="1038"/>
        <v>8.649605055292259</v>
      </c>
      <c r="AT760" s="44">
        <f t="shared" si="1039"/>
        <v>0.32985781990521323</v>
      </c>
      <c r="AU760" s="44">
        <f t="shared" si="1040"/>
        <v>87.830647709320701</v>
      </c>
      <c r="AV760" s="44">
        <f t="shared" si="1041"/>
        <v>116.06192733017377</v>
      </c>
      <c r="AW760" s="44">
        <f t="shared" si="1042"/>
        <v>1155.1298578199051</v>
      </c>
      <c r="AX760" s="44">
        <f t="shared" si="1043"/>
        <v>47.836334913112161</v>
      </c>
      <c r="AY760" s="44">
        <f t="shared" si="1044"/>
        <v>0.7842022116903633</v>
      </c>
      <c r="AZ760" s="44">
        <f t="shared" si="1045"/>
        <v>276.0391785150079</v>
      </c>
      <c r="BA760" s="44">
        <f t="shared" si="1046"/>
        <v>28.23127962085308</v>
      </c>
      <c r="BB760" s="44">
        <f t="shared" si="1047"/>
        <v>1.5684044233807266</v>
      </c>
      <c r="BC760" s="44">
        <f t="shared" si="1048"/>
        <v>740.28688783570306</v>
      </c>
      <c r="BD760" s="44">
        <f t="shared" si="1049"/>
        <v>28.23127962085308</v>
      </c>
      <c r="BE760" s="44">
        <f t="shared" si="1050"/>
        <v>19.569036334913115</v>
      </c>
      <c r="BF760" s="44">
        <f t="shared" si="1051"/>
        <v>25.859083728278041</v>
      </c>
      <c r="BG760" s="44">
        <f t="shared" si="1052"/>
        <v>257.36777251184833</v>
      </c>
      <c r="BH760" s="44">
        <f t="shared" si="1053"/>
        <v>10.658135860979462</v>
      </c>
      <c r="BI760" s="44">
        <f t="shared" si="1054"/>
        <v>0.17472353870458135</v>
      </c>
      <c r="BJ760" s="44">
        <f t="shared" si="1055"/>
        <v>61.502685624012642</v>
      </c>
      <c r="BK760" s="44">
        <f t="shared" si="1056"/>
        <v>6.2900473933649286</v>
      </c>
      <c r="BL760" s="44">
        <f t="shared" si="1057"/>
        <v>0.3494470774091627</v>
      </c>
      <c r="BM760" s="44">
        <f t="shared" si="1058"/>
        <v>164.9390205371248</v>
      </c>
      <c r="BN760" s="44">
        <f t="shared" si="1059"/>
        <v>6.2900473933649286</v>
      </c>
      <c r="BO760" s="39">
        <f t="shared" si="1060"/>
        <v>1.129254858506223E-3</v>
      </c>
      <c r="BP760" s="39">
        <f t="shared" si="979"/>
        <v>1.4922296344546519E-3</v>
      </c>
      <c r="BQ760" s="39">
        <f t="shared" si="980"/>
        <v>1.4851717915889878E-2</v>
      </c>
      <c r="BR760" s="39">
        <f t="shared" si="981"/>
        <v>6.1504059257928216E-4</v>
      </c>
      <c r="BS760" s="39">
        <f t="shared" si="982"/>
        <v>1.0082632665234134E-5</v>
      </c>
      <c r="BT760" s="39">
        <f t="shared" si="983"/>
        <v>3.5490866981624149E-3</v>
      </c>
      <c r="BU760" s="39">
        <f t="shared" si="984"/>
        <v>3.6297477594842879E-4</v>
      </c>
      <c r="BV760" s="39">
        <f t="shared" si="985"/>
        <v>2.0165265330468267E-5</v>
      </c>
      <c r="BW760" s="39">
        <f t="shared" si="986"/>
        <v>9.5180052359810224E-3</v>
      </c>
      <c r="BX760" s="39">
        <f t="shared" si="987"/>
        <v>3.6297477594842879E-4</v>
      </c>
      <c r="BY760" s="39">
        <f t="shared" si="988"/>
        <v>3.2424149402653931E-4</v>
      </c>
      <c r="BZ760" s="39">
        <f t="shared" si="989"/>
        <v>4.2846197424935544E-4</v>
      </c>
      <c r="CA760" s="39">
        <f t="shared" si="990"/>
        <v>4.2643546491168962E-3</v>
      </c>
      <c r="CB760" s="39">
        <f t="shared" si="991"/>
        <v>1.7659581371088298E-4</v>
      </c>
      <c r="CC760" s="39">
        <f t="shared" si="992"/>
        <v>2.8950133395226723E-6</v>
      </c>
      <c r="CD760" s="39">
        <f t="shared" si="993"/>
        <v>1.0190446955119807E-3</v>
      </c>
      <c r="CE760" s="39">
        <f t="shared" si="994"/>
        <v>1.0422048022281619E-4</v>
      </c>
      <c r="CF760" s="39">
        <f t="shared" si="995"/>
        <v>5.7900266790453446E-6</v>
      </c>
      <c r="CG760" s="39">
        <f t="shared" si="996"/>
        <v>2.7328925925094024E-3</v>
      </c>
      <c r="CH760" s="39">
        <f t="shared" si="997"/>
        <v>1.0422048022281619E-4</v>
      </c>
      <c r="CI760" s="39">
        <f t="shared" si="998"/>
        <v>2.7750599592202434E-2</v>
      </c>
      <c r="CJ760" s="39">
        <f t="shared" si="999"/>
        <v>3.6670435175410354E-2</v>
      </c>
      <c r="CK760" s="39">
        <f t="shared" si="1000"/>
        <v>0.36496993927959087</v>
      </c>
      <c r="CL760" s="39">
        <f t="shared" si="1001"/>
        <v>1.5114165849324537E-2</v>
      </c>
      <c r="CM760" s="39">
        <f t="shared" si="1002"/>
        <v>2.4777321064466454E-4</v>
      </c>
      <c r="CN760" s="39">
        <f t="shared" si="1003"/>
        <v>8.7216170146921929E-2</v>
      </c>
      <c r="CO760" s="39">
        <f t="shared" si="1004"/>
        <v>8.9198355832079239E-3</v>
      </c>
      <c r="CP760" s="39">
        <f t="shared" si="1005"/>
        <v>4.9554642128932908E-4</v>
      </c>
      <c r="CQ760" s="39">
        <f t="shared" si="1006"/>
        <v>0.23389791084856337</v>
      </c>
      <c r="CR760" s="39">
        <f t="shared" si="1007"/>
        <v>8.9198355832079239E-3</v>
      </c>
      <c r="CS760" s="39">
        <f t="shared" si="1008"/>
        <v>6.1829498688509054E-3</v>
      </c>
      <c r="CT760" s="39">
        <f t="shared" si="1009"/>
        <v>8.1703266124101229E-3</v>
      </c>
      <c r="CU760" s="39">
        <f t="shared" si="1010"/>
        <v>8.131683175729805E-2</v>
      </c>
      <c r="CV760" s="39">
        <f t="shared" si="1011"/>
        <v>3.3674994821420098E-3</v>
      </c>
      <c r="CW760" s="39">
        <f t="shared" si="1012"/>
        <v>5.5204909543311641E-5</v>
      </c>
      <c r="CX760" s="39">
        <f t="shared" si="1013"/>
        <v>1.94321281592457E-2</v>
      </c>
      <c r="CY760" s="39">
        <f t="shared" si="1014"/>
        <v>1.9873767435592193E-3</v>
      </c>
      <c r="CZ760" s="39">
        <f t="shared" si="1015"/>
        <v>1.1040981908662328E-4</v>
      </c>
      <c r="DA760" s="39">
        <f t="shared" si="1016"/>
        <v>5.2113434608886192E-2</v>
      </c>
      <c r="DB760" s="39">
        <f t="shared" si="1017"/>
        <v>1.9873767435592193E-3</v>
      </c>
    </row>
    <row r="761" spans="1:106" ht="12.75" customHeight="1" x14ac:dyDescent="0.3">
      <c r="A761" s="9" t="str">
        <f t="shared" si="1018"/>
        <v>13 Hidalgo65-69 añosMujeres</v>
      </c>
      <c r="B761" s="22" t="s">
        <v>48</v>
      </c>
      <c r="C761" s="22" t="s">
        <v>16</v>
      </c>
      <c r="D761" s="30" t="s">
        <v>88</v>
      </c>
      <c r="E761" s="23">
        <v>48894</v>
      </c>
      <c r="F761" s="23">
        <v>47170</v>
      </c>
      <c r="G761" s="23">
        <v>46771</v>
      </c>
      <c r="H761" s="23">
        <v>373</v>
      </c>
      <c r="I761" s="23">
        <v>26</v>
      </c>
      <c r="J761" s="23">
        <v>1707</v>
      </c>
      <c r="K761" s="23">
        <v>1626</v>
      </c>
      <c r="L761" s="23">
        <v>65</v>
      </c>
      <c r="M761" s="23">
        <v>16</v>
      </c>
      <c r="N761" s="23">
        <v>17</v>
      </c>
      <c r="O761" s="38">
        <f>+'07'!E760-'05'!J761</f>
        <v>373</v>
      </c>
      <c r="P761" s="38">
        <f t="shared" si="1019"/>
        <v>2080</v>
      </c>
      <c r="Q761" s="39">
        <f>'07'!F760/'05'!$P761</f>
        <v>2.548076923076923E-2</v>
      </c>
      <c r="R761" s="39">
        <f>'07'!G760/'05'!$P761</f>
        <v>5.0961538461538461E-2</v>
      </c>
      <c r="S761" s="39">
        <f>'07'!H760/'05'!$P761</f>
        <v>0.46490384615384617</v>
      </c>
      <c r="T761" s="39">
        <f>'07'!I760/'05'!$P761</f>
        <v>1.5384615384615385E-2</v>
      </c>
      <c r="U761" s="39">
        <f>'07'!J760/'05'!$P761</f>
        <v>0</v>
      </c>
      <c r="V761" s="39">
        <f>'07'!K760/'05'!$P761</f>
        <v>0.10817307692307693</v>
      </c>
      <c r="W761" s="39">
        <f>'07'!L760/'05'!$P761</f>
        <v>1.4423076923076924E-2</v>
      </c>
      <c r="X761" s="39">
        <f>'07'!M760/'05'!$P761</f>
        <v>4.807692307692308E-4</v>
      </c>
      <c r="Y761" s="39">
        <f>'07'!N760/'05'!$P761</f>
        <v>0.3125</v>
      </c>
      <c r="Z761" s="39">
        <f>'07'!O760/'05'!$P761</f>
        <v>7.6923076923076927E-3</v>
      </c>
      <c r="AA761" s="44">
        <f t="shared" si="1020"/>
        <v>1.65625</v>
      </c>
      <c r="AB761" s="44">
        <f t="shared" si="1021"/>
        <v>3.3125</v>
      </c>
      <c r="AC761" s="44">
        <f t="shared" si="1022"/>
        <v>30.21875</v>
      </c>
      <c r="AD761" s="44">
        <f t="shared" si="1023"/>
        <v>1</v>
      </c>
      <c r="AE761" s="44">
        <f t="shared" si="1024"/>
        <v>0</v>
      </c>
      <c r="AF761" s="44">
        <f t="shared" si="1025"/>
        <v>7.03125</v>
      </c>
      <c r="AG761" s="44">
        <f t="shared" si="1026"/>
        <v>0.9375</v>
      </c>
      <c r="AH761" s="44">
        <f t="shared" si="1027"/>
        <v>3.125E-2</v>
      </c>
      <c r="AI761" s="44">
        <f t="shared" si="1028"/>
        <v>20.3125</v>
      </c>
      <c r="AJ761" s="44">
        <f t="shared" si="1029"/>
        <v>0.5</v>
      </c>
      <c r="AK761" s="44">
        <f t="shared" si="1030"/>
        <v>0.40769230769230769</v>
      </c>
      <c r="AL761" s="44">
        <f t="shared" si="1031"/>
        <v>0.81538461538461537</v>
      </c>
      <c r="AM761" s="44">
        <f t="shared" si="1032"/>
        <v>7.4384615384615387</v>
      </c>
      <c r="AN761" s="44">
        <f t="shared" si="1033"/>
        <v>0.24615384615384617</v>
      </c>
      <c r="AO761" s="44">
        <f t="shared" si="1034"/>
        <v>0</v>
      </c>
      <c r="AP761" s="44">
        <f t="shared" si="1035"/>
        <v>1.7307692307692308</v>
      </c>
      <c r="AQ761" s="44">
        <f t="shared" si="1036"/>
        <v>0.23076923076923078</v>
      </c>
      <c r="AR761" s="44">
        <f t="shared" si="1037"/>
        <v>7.6923076923076927E-3</v>
      </c>
      <c r="AS761" s="44">
        <f t="shared" si="1038"/>
        <v>5</v>
      </c>
      <c r="AT761" s="44">
        <f t="shared" si="1039"/>
        <v>0.12307692307692308</v>
      </c>
      <c r="AU761" s="44">
        <f t="shared" si="1040"/>
        <v>41.431730769230768</v>
      </c>
      <c r="AV761" s="44">
        <f t="shared" si="1041"/>
        <v>82.863461538461536</v>
      </c>
      <c r="AW761" s="44">
        <f t="shared" si="1042"/>
        <v>755.9336538461539</v>
      </c>
      <c r="AX761" s="44">
        <f t="shared" si="1043"/>
        <v>25.015384615384615</v>
      </c>
      <c r="AY761" s="44">
        <f t="shared" si="1044"/>
        <v>0</v>
      </c>
      <c r="AZ761" s="44">
        <f t="shared" si="1045"/>
        <v>175.88942307692309</v>
      </c>
      <c r="BA761" s="44">
        <f t="shared" si="1046"/>
        <v>23.451923076923077</v>
      </c>
      <c r="BB761" s="44">
        <f t="shared" si="1047"/>
        <v>0.78173076923076923</v>
      </c>
      <c r="BC761" s="44">
        <f t="shared" si="1048"/>
        <v>508.125</v>
      </c>
      <c r="BD761" s="44">
        <f t="shared" si="1049"/>
        <v>12.507692307692308</v>
      </c>
      <c r="BE761" s="44">
        <f t="shared" si="1050"/>
        <v>9.5043269230769223</v>
      </c>
      <c r="BF761" s="44">
        <f t="shared" si="1051"/>
        <v>19.008653846153845</v>
      </c>
      <c r="BG761" s="44">
        <f t="shared" si="1052"/>
        <v>173.40913461538463</v>
      </c>
      <c r="BH761" s="44">
        <f t="shared" si="1053"/>
        <v>5.7384615384615385</v>
      </c>
      <c r="BI761" s="44">
        <f t="shared" si="1054"/>
        <v>0</v>
      </c>
      <c r="BJ761" s="44">
        <f t="shared" si="1055"/>
        <v>40.348557692307693</v>
      </c>
      <c r="BK761" s="44">
        <f t="shared" si="1056"/>
        <v>5.3798076923076925</v>
      </c>
      <c r="BL761" s="44">
        <f t="shared" si="1057"/>
        <v>0.17932692307692308</v>
      </c>
      <c r="BM761" s="44">
        <f t="shared" si="1058"/>
        <v>116.5625</v>
      </c>
      <c r="BN761" s="44">
        <f t="shared" si="1059"/>
        <v>2.8692307692307693</v>
      </c>
      <c r="BO761" s="39">
        <f t="shared" si="1060"/>
        <v>7.9627403846153845E-4</v>
      </c>
      <c r="BP761" s="39">
        <f t="shared" si="979"/>
        <v>1.5925480769230769E-3</v>
      </c>
      <c r="BQ761" s="39">
        <f t="shared" si="980"/>
        <v>1.4528245192307693E-2</v>
      </c>
      <c r="BR761" s="39">
        <f t="shared" si="981"/>
        <v>4.807692307692308E-4</v>
      </c>
      <c r="BS761" s="39">
        <f t="shared" si="982"/>
        <v>0</v>
      </c>
      <c r="BT761" s="39">
        <f t="shared" si="983"/>
        <v>3.380408653846154E-3</v>
      </c>
      <c r="BU761" s="39">
        <f t="shared" si="984"/>
        <v>4.5072115384615387E-4</v>
      </c>
      <c r="BV761" s="39">
        <f t="shared" si="985"/>
        <v>1.5024038461538462E-5</v>
      </c>
      <c r="BW761" s="39">
        <f t="shared" si="986"/>
        <v>9.765625E-3</v>
      </c>
      <c r="BX761" s="39">
        <f t="shared" si="987"/>
        <v>2.403846153846154E-4</v>
      </c>
      <c r="BY761" s="39">
        <f t="shared" si="988"/>
        <v>1.960059171597633E-4</v>
      </c>
      <c r="BZ761" s="39">
        <f t="shared" si="989"/>
        <v>3.920118343195266E-4</v>
      </c>
      <c r="CA761" s="39">
        <f t="shared" si="990"/>
        <v>3.576183431952663E-3</v>
      </c>
      <c r="CB761" s="39">
        <f t="shared" si="991"/>
        <v>1.183431952662722E-4</v>
      </c>
      <c r="CC761" s="39">
        <f t="shared" si="992"/>
        <v>0</v>
      </c>
      <c r="CD761" s="39">
        <f t="shared" si="993"/>
        <v>8.3210059171597635E-4</v>
      </c>
      <c r="CE761" s="39">
        <f t="shared" si="994"/>
        <v>1.1094674556213019E-4</v>
      </c>
      <c r="CF761" s="39">
        <f t="shared" si="995"/>
        <v>3.6982248520710063E-6</v>
      </c>
      <c r="CG761" s="39">
        <f t="shared" si="996"/>
        <v>2.403846153846154E-3</v>
      </c>
      <c r="CH761" s="39">
        <f t="shared" si="997"/>
        <v>5.9171597633136101E-5</v>
      </c>
      <c r="CI761" s="39">
        <f t="shared" si="998"/>
        <v>1.9919101331360947E-2</v>
      </c>
      <c r="CJ761" s="39">
        <f t="shared" si="999"/>
        <v>3.9838202662721894E-2</v>
      </c>
      <c r="CK761" s="39">
        <f t="shared" si="1000"/>
        <v>0.36342964127218935</v>
      </c>
      <c r="CL761" s="39">
        <f t="shared" si="1001"/>
        <v>1.2026627218934912E-2</v>
      </c>
      <c r="CM761" s="39">
        <f t="shared" si="1002"/>
        <v>0</v>
      </c>
      <c r="CN761" s="39">
        <f t="shared" si="1003"/>
        <v>8.4562222633136105E-2</v>
      </c>
      <c r="CO761" s="39">
        <f t="shared" si="1004"/>
        <v>1.127496301775148E-2</v>
      </c>
      <c r="CP761" s="39">
        <f t="shared" si="1005"/>
        <v>3.7583210059171599E-4</v>
      </c>
      <c r="CQ761" s="39">
        <f t="shared" si="1006"/>
        <v>0.24429086538461539</v>
      </c>
      <c r="CR761" s="39">
        <f t="shared" si="1007"/>
        <v>6.0133136094674558E-3</v>
      </c>
      <c r="CS761" s="39">
        <f t="shared" si="1008"/>
        <v>4.569387943786982E-3</v>
      </c>
      <c r="CT761" s="39">
        <f t="shared" si="1009"/>
        <v>9.138775887573964E-3</v>
      </c>
      <c r="CU761" s="39">
        <f t="shared" si="1010"/>
        <v>8.3369776257396458E-2</v>
      </c>
      <c r="CV761" s="39">
        <f t="shared" si="1011"/>
        <v>2.7588757396449703E-3</v>
      </c>
      <c r="CW761" s="39">
        <f t="shared" si="1012"/>
        <v>0</v>
      </c>
      <c r="CX761" s="39">
        <f t="shared" si="1013"/>
        <v>1.9398345044378699E-2</v>
      </c>
      <c r="CY761" s="39">
        <f t="shared" si="1014"/>
        <v>2.58644600591716E-3</v>
      </c>
      <c r="CZ761" s="39">
        <f t="shared" si="1015"/>
        <v>8.6214866863905322E-5</v>
      </c>
      <c r="DA761" s="39">
        <f t="shared" si="1016"/>
        <v>5.6039663461538464E-2</v>
      </c>
      <c r="DB761" s="39">
        <f t="shared" si="1017"/>
        <v>1.3794378698224852E-3</v>
      </c>
    </row>
    <row r="762" spans="1:106" ht="12.75" customHeight="1" x14ac:dyDescent="0.3">
      <c r="A762" s="9" t="str">
        <f t="shared" si="1018"/>
        <v>13 Hidalgo70-74 añosMujeres</v>
      </c>
      <c r="B762" s="22" t="s">
        <v>48</v>
      </c>
      <c r="C762" s="22" t="s">
        <v>16</v>
      </c>
      <c r="D762" s="30" t="s">
        <v>89</v>
      </c>
      <c r="E762" s="23">
        <v>34782</v>
      </c>
      <c r="F762" s="23">
        <v>33638</v>
      </c>
      <c r="G762" s="23">
        <v>33395</v>
      </c>
      <c r="H762" s="23">
        <v>218</v>
      </c>
      <c r="I762" s="23">
        <v>25</v>
      </c>
      <c r="J762" s="23">
        <v>1131</v>
      </c>
      <c r="K762" s="23">
        <v>1090</v>
      </c>
      <c r="L762" s="23">
        <v>33</v>
      </c>
      <c r="M762" s="23">
        <v>8</v>
      </c>
      <c r="N762" s="23">
        <v>13</v>
      </c>
      <c r="O762" s="38">
        <f>+'07'!E761-'05'!J762</f>
        <v>218</v>
      </c>
      <c r="P762" s="38">
        <f t="shared" si="1019"/>
        <v>1349</v>
      </c>
      <c r="Q762" s="39">
        <f>'07'!F761/'05'!$P762</f>
        <v>1.5567086730911787E-2</v>
      </c>
      <c r="R762" s="39">
        <f>'07'!G761/'05'!$P762</f>
        <v>3.7805782060785768E-2</v>
      </c>
      <c r="S762" s="39">
        <f>'07'!H761/'05'!$P762</f>
        <v>0.5181616011860638</v>
      </c>
      <c r="T762" s="39">
        <f>'07'!I761/'05'!$P762</f>
        <v>8.8954781319495919E-3</v>
      </c>
      <c r="U762" s="39">
        <f>'07'!J761/'05'!$P762</f>
        <v>0</v>
      </c>
      <c r="V762" s="39">
        <f>'07'!K761/'05'!$P762</f>
        <v>0.11045218680504076</v>
      </c>
      <c r="W762" s="39">
        <f>'07'!L761/'05'!$P762</f>
        <v>1.0378057820607857E-2</v>
      </c>
      <c r="X762" s="39">
        <f>'07'!M761/'05'!$P762</f>
        <v>7.4128984432913266E-4</v>
      </c>
      <c r="Y762" s="39">
        <f>'07'!N761/'05'!$P762</f>
        <v>0.2839140103780578</v>
      </c>
      <c r="Z762" s="39">
        <f>'07'!O761/'05'!$P762</f>
        <v>1.4084507042253521E-2</v>
      </c>
      <c r="AA762" s="44">
        <f t="shared" si="1020"/>
        <v>0.51371386212008896</v>
      </c>
      <c r="AB762" s="44">
        <f t="shared" si="1021"/>
        <v>1.2475908080059304</v>
      </c>
      <c r="AC762" s="44">
        <f t="shared" si="1022"/>
        <v>17.099332839140107</v>
      </c>
      <c r="AD762" s="44">
        <f t="shared" si="1023"/>
        <v>0.29355077835433652</v>
      </c>
      <c r="AE762" s="44">
        <f t="shared" si="1024"/>
        <v>0</v>
      </c>
      <c r="AF762" s="44">
        <f t="shared" si="1025"/>
        <v>3.6449221645663452</v>
      </c>
      <c r="AG762" s="44">
        <f t="shared" si="1026"/>
        <v>0.34247590808005929</v>
      </c>
      <c r="AH762" s="44">
        <f t="shared" si="1027"/>
        <v>2.4462564862861379E-2</v>
      </c>
      <c r="AI762" s="44">
        <f t="shared" si="1028"/>
        <v>9.3691623424759083</v>
      </c>
      <c r="AJ762" s="44">
        <f t="shared" si="1029"/>
        <v>0.46478873239436619</v>
      </c>
      <c r="AK762" s="44">
        <f t="shared" si="1030"/>
        <v>0.12453669384729429</v>
      </c>
      <c r="AL762" s="44">
        <f t="shared" si="1031"/>
        <v>0.30244625648628615</v>
      </c>
      <c r="AM762" s="44">
        <f t="shared" si="1032"/>
        <v>4.1452928094885104</v>
      </c>
      <c r="AN762" s="44">
        <f t="shared" si="1033"/>
        <v>7.1163825055596736E-2</v>
      </c>
      <c r="AO762" s="44">
        <f t="shared" si="1034"/>
        <v>0</v>
      </c>
      <c r="AP762" s="44">
        <f t="shared" si="1035"/>
        <v>0.88361749444032611</v>
      </c>
      <c r="AQ762" s="44">
        <f t="shared" si="1036"/>
        <v>8.3024462564862858E-2</v>
      </c>
      <c r="AR762" s="44">
        <f t="shared" si="1037"/>
        <v>5.9303187546330613E-3</v>
      </c>
      <c r="AS762" s="44">
        <f t="shared" si="1038"/>
        <v>2.2713120830244624</v>
      </c>
      <c r="AT762" s="44">
        <f t="shared" si="1039"/>
        <v>0.11267605633802817</v>
      </c>
      <c r="AU762" s="44">
        <f t="shared" si="1040"/>
        <v>16.968124536693846</v>
      </c>
      <c r="AV762" s="44">
        <f t="shared" si="1041"/>
        <v>41.208302446256489</v>
      </c>
      <c r="AW762" s="44">
        <f t="shared" si="1042"/>
        <v>564.79614529280957</v>
      </c>
      <c r="AX762" s="44">
        <f t="shared" si="1043"/>
        <v>9.6960711638250547</v>
      </c>
      <c r="AY762" s="44">
        <f t="shared" si="1044"/>
        <v>0</v>
      </c>
      <c r="AZ762" s="44">
        <f t="shared" si="1045"/>
        <v>120.39288361749443</v>
      </c>
      <c r="BA762" s="44">
        <f t="shared" si="1046"/>
        <v>11.312083024462565</v>
      </c>
      <c r="BB762" s="44">
        <f t="shared" si="1047"/>
        <v>0.80800593031875456</v>
      </c>
      <c r="BC762" s="44">
        <f t="shared" si="1048"/>
        <v>309.46627131208299</v>
      </c>
      <c r="BD762" s="44">
        <f t="shared" si="1049"/>
        <v>15.352112676056338</v>
      </c>
      <c r="BE762" s="44">
        <f t="shared" si="1050"/>
        <v>3.3936249073387694</v>
      </c>
      <c r="BF762" s="44">
        <f t="shared" si="1051"/>
        <v>8.2416604892512968</v>
      </c>
      <c r="BG762" s="44">
        <f t="shared" si="1052"/>
        <v>112.9592290585619</v>
      </c>
      <c r="BH762" s="44">
        <f t="shared" si="1053"/>
        <v>1.939214232765011</v>
      </c>
      <c r="BI762" s="44">
        <f t="shared" si="1054"/>
        <v>0</v>
      </c>
      <c r="BJ762" s="44">
        <f t="shared" si="1055"/>
        <v>24.078576723498887</v>
      </c>
      <c r="BK762" s="44">
        <f t="shared" si="1056"/>
        <v>2.262416604892513</v>
      </c>
      <c r="BL762" s="44">
        <f t="shared" si="1057"/>
        <v>0.16160118606375093</v>
      </c>
      <c r="BM762" s="44">
        <f t="shared" si="1058"/>
        <v>61.893254262416598</v>
      </c>
      <c r="BN762" s="44">
        <f t="shared" si="1059"/>
        <v>3.0704225352112675</v>
      </c>
      <c r="BO762" s="39">
        <f t="shared" si="1060"/>
        <v>3.8081086888071828E-4</v>
      </c>
      <c r="BP762" s="39">
        <f t="shared" si="979"/>
        <v>9.2482639585317295E-4</v>
      </c>
      <c r="BQ762" s="39">
        <f t="shared" si="980"/>
        <v>1.2675561778458197E-2</v>
      </c>
      <c r="BR762" s="39">
        <f t="shared" si="981"/>
        <v>2.1760621078898185E-4</v>
      </c>
      <c r="BS762" s="39">
        <f t="shared" si="982"/>
        <v>0</v>
      </c>
      <c r="BT762" s="39">
        <f t="shared" si="983"/>
        <v>2.7019437839631913E-3</v>
      </c>
      <c r="BU762" s="39">
        <f t="shared" si="984"/>
        <v>2.538739125871455E-4</v>
      </c>
      <c r="BV762" s="39">
        <f t="shared" si="985"/>
        <v>1.8133850899081823E-5</v>
      </c>
      <c r="BW762" s="39">
        <f t="shared" si="986"/>
        <v>6.945264894348338E-3</v>
      </c>
      <c r="BX762" s="39">
        <f t="shared" si="987"/>
        <v>3.445431670825546E-4</v>
      </c>
      <c r="BY762" s="39">
        <f t="shared" si="988"/>
        <v>9.2317786395325639E-5</v>
      </c>
      <c r="BZ762" s="39">
        <f t="shared" si="989"/>
        <v>2.24200338388648E-4</v>
      </c>
      <c r="CA762" s="39">
        <f t="shared" si="990"/>
        <v>3.0728634614444108E-3</v>
      </c>
      <c r="CB762" s="39">
        <f t="shared" si="991"/>
        <v>5.2753020797328935E-5</v>
      </c>
      <c r="CC762" s="39">
        <f t="shared" si="992"/>
        <v>0</v>
      </c>
      <c r="CD762" s="39">
        <f t="shared" si="993"/>
        <v>6.5501667490016756E-4</v>
      </c>
      <c r="CE762" s="39">
        <f t="shared" si="994"/>
        <v>6.1545190930217093E-5</v>
      </c>
      <c r="CF762" s="39">
        <f t="shared" si="995"/>
        <v>4.3960850664440782E-6</v>
      </c>
      <c r="CG762" s="39">
        <f t="shared" si="996"/>
        <v>1.6837005804480817E-3</v>
      </c>
      <c r="CH762" s="39">
        <f t="shared" si="997"/>
        <v>8.3525616262437494E-5</v>
      </c>
      <c r="CI762" s="39">
        <f t="shared" si="998"/>
        <v>1.2578298396363118E-2</v>
      </c>
      <c r="CJ762" s="39">
        <f t="shared" si="999"/>
        <v>3.054729610545329E-2</v>
      </c>
      <c r="CK762" s="39">
        <f t="shared" si="1000"/>
        <v>0.41867764662180101</v>
      </c>
      <c r="CL762" s="39">
        <f t="shared" si="1001"/>
        <v>7.1875990836360671E-3</v>
      </c>
      <c r="CM762" s="39">
        <f t="shared" si="1002"/>
        <v>0</v>
      </c>
      <c r="CN762" s="39">
        <f t="shared" si="1003"/>
        <v>8.9246021955147845E-2</v>
      </c>
      <c r="CO762" s="39">
        <f t="shared" si="1004"/>
        <v>8.385532264242079E-3</v>
      </c>
      <c r="CP762" s="39">
        <f t="shared" si="1005"/>
        <v>5.9896659030300563E-4</v>
      </c>
      <c r="CQ762" s="39">
        <f t="shared" si="1006"/>
        <v>0.22940420408605114</v>
      </c>
      <c r="CR762" s="39">
        <f t="shared" si="1007"/>
        <v>1.1380365215757108E-2</v>
      </c>
      <c r="CS762" s="39">
        <f t="shared" si="1008"/>
        <v>2.5156596792726238E-3</v>
      </c>
      <c r="CT762" s="39">
        <f t="shared" si="1009"/>
        <v>6.1094592210906573E-3</v>
      </c>
      <c r="CU762" s="39">
        <f t="shared" si="1010"/>
        <v>8.3735529324360194E-2</v>
      </c>
      <c r="CV762" s="39">
        <f t="shared" si="1011"/>
        <v>1.4375198167272136E-3</v>
      </c>
      <c r="CW762" s="39">
        <f t="shared" si="1012"/>
        <v>0</v>
      </c>
      <c r="CX762" s="39">
        <f t="shared" si="1013"/>
        <v>1.7849204391029567E-2</v>
      </c>
      <c r="CY762" s="39">
        <f t="shared" si="1014"/>
        <v>1.6771064528484159E-3</v>
      </c>
      <c r="CZ762" s="39">
        <f t="shared" si="1015"/>
        <v>1.1979331806060113E-4</v>
      </c>
      <c r="DA762" s="39">
        <f t="shared" si="1016"/>
        <v>4.5880840817210229E-2</v>
      </c>
      <c r="DB762" s="39">
        <f t="shared" si="1017"/>
        <v>2.2760730431514212E-3</v>
      </c>
    </row>
    <row r="763" spans="1:106" ht="12.75" customHeight="1" x14ac:dyDescent="0.3">
      <c r="A763" s="9" t="str">
        <f t="shared" si="1018"/>
        <v>13 Hidalgo75-79 añosMujeres</v>
      </c>
      <c r="B763" s="22" t="s">
        <v>48</v>
      </c>
      <c r="C763" s="22" t="s">
        <v>16</v>
      </c>
      <c r="D763" s="30" t="s">
        <v>90</v>
      </c>
      <c r="E763" s="23">
        <v>24607</v>
      </c>
      <c r="F763" s="23">
        <v>24007</v>
      </c>
      <c r="G763" s="23">
        <v>23841</v>
      </c>
      <c r="H763" s="23">
        <v>157</v>
      </c>
      <c r="I763" s="23">
        <v>9</v>
      </c>
      <c r="J763" s="23">
        <v>589</v>
      </c>
      <c r="K763" s="23">
        <v>567</v>
      </c>
      <c r="L763" s="23">
        <v>18</v>
      </c>
      <c r="M763" s="23">
        <v>4</v>
      </c>
      <c r="N763" s="23">
        <v>11</v>
      </c>
      <c r="O763" s="38">
        <f>+'07'!E762-'05'!J763</f>
        <v>157</v>
      </c>
      <c r="P763" s="38">
        <f t="shared" si="1019"/>
        <v>746</v>
      </c>
      <c r="Q763" s="39">
        <f>'07'!F762/'05'!$P763</f>
        <v>9.3833780160857902E-3</v>
      </c>
      <c r="R763" s="39">
        <f>'07'!G762/'05'!$P763</f>
        <v>2.8150134048257374E-2</v>
      </c>
      <c r="S763" s="39">
        <f>'07'!H762/'05'!$P763</f>
        <v>0.53753351206434319</v>
      </c>
      <c r="T763" s="39">
        <f>'07'!I762/'05'!$P763</f>
        <v>8.0428954423592495E-3</v>
      </c>
      <c r="U763" s="39">
        <f>'07'!J762/'05'!$P763</f>
        <v>0</v>
      </c>
      <c r="V763" s="39">
        <f>'07'!K762/'05'!$P763</f>
        <v>8.0428954423592491E-2</v>
      </c>
      <c r="W763" s="39">
        <f>'07'!L762/'05'!$P763</f>
        <v>9.3833780160857902E-3</v>
      </c>
      <c r="X763" s="39">
        <f>'07'!M762/'05'!$P763</f>
        <v>0</v>
      </c>
      <c r="Y763" s="39">
        <f>'07'!N762/'05'!$P763</f>
        <v>0.32037533512064342</v>
      </c>
      <c r="Z763" s="39">
        <f>'07'!O762/'05'!$P763</f>
        <v>6.7024128686327079E-3</v>
      </c>
      <c r="AA763" s="44">
        <f t="shared" si="1020"/>
        <v>0.16890080428954424</v>
      </c>
      <c r="AB763" s="44">
        <f t="shared" si="1021"/>
        <v>0.50670241286863271</v>
      </c>
      <c r="AC763" s="44">
        <f t="shared" si="1022"/>
        <v>9.6756032171581765</v>
      </c>
      <c r="AD763" s="44">
        <f t="shared" si="1023"/>
        <v>0.1447721179624665</v>
      </c>
      <c r="AE763" s="44">
        <f t="shared" si="1024"/>
        <v>0</v>
      </c>
      <c r="AF763" s="44">
        <f t="shared" si="1025"/>
        <v>1.447721179624665</v>
      </c>
      <c r="AG763" s="44">
        <f t="shared" si="1026"/>
        <v>0.16890080428954424</v>
      </c>
      <c r="AH763" s="44">
        <f t="shared" si="1027"/>
        <v>0</v>
      </c>
      <c r="AI763" s="44">
        <f t="shared" si="1028"/>
        <v>5.7667560321715818</v>
      </c>
      <c r="AJ763" s="44">
        <f t="shared" si="1029"/>
        <v>0.12064343163538874</v>
      </c>
      <c r="AK763" s="44">
        <f t="shared" si="1030"/>
        <v>3.7533512064343161E-2</v>
      </c>
      <c r="AL763" s="44">
        <f t="shared" si="1031"/>
        <v>0.1126005361930295</v>
      </c>
      <c r="AM763" s="44">
        <f t="shared" si="1032"/>
        <v>2.1501340482573728</v>
      </c>
      <c r="AN763" s="44">
        <f t="shared" si="1033"/>
        <v>3.2171581769436998E-2</v>
      </c>
      <c r="AO763" s="44">
        <f t="shared" si="1034"/>
        <v>0</v>
      </c>
      <c r="AP763" s="44">
        <f t="shared" si="1035"/>
        <v>0.32171581769436997</v>
      </c>
      <c r="AQ763" s="44">
        <f t="shared" si="1036"/>
        <v>3.7533512064343161E-2</v>
      </c>
      <c r="AR763" s="44">
        <f t="shared" si="1037"/>
        <v>0</v>
      </c>
      <c r="AS763" s="44">
        <f t="shared" si="1038"/>
        <v>1.2815013404825737</v>
      </c>
      <c r="AT763" s="44">
        <f t="shared" si="1039"/>
        <v>2.6809651474530832E-2</v>
      </c>
      <c r="AU763" s="44">
        <f t="shared" si="1040"/>
        <v>5.3203753351206426</v>
      </c>
      <c r="AV763" s="44">
        <f t="shared" si="1041"/>
        <v>15.961126005361931</v>
      </c>
      <c r="AW763" s="44">
        <f t="shared" si="1042"/>
        <v>304.78150134048258</v>
      </c>
      <c r="AX763" s="44">
        <f t="shared" si="1043"/>
        <v>4.5603217158176941</v>
      </c>
      <c r="AY763" s="44">
        <f t="shared" si="1044"/>
        <v>0</v>
      </c>
      <c r="AZ763" s="44">
        <f t="shared" si="1045"/>
        <v>45.603217158176946</v>
      </c>
      <c r="BA763" s="44">
        <f t="shared" si="1046"/>
        <v>5.3203753351206426</v>
      </c>
      <c r="BB763" s="44">
        <f t="shared" si="1047"/>
        <v>0</v>
      </c>
      <c r="BC763" s="44">
        <f t="shared" si="1048"/>
        <v>181.65281501340482</v>
      </c>
      <c r="BD763" s="44">
        <f t="shared" si="1049"/>
        <v>3.8002680965147455</v>
      </c>
      <c r="BE763" s="44">
        <f t="shared" si="1050"/>
        <v>1.4731903485254692</v>
      </c>
      <c r="BF763" s="44">
        <f t="shared" si="1051"/>
        <v>4.4195710455764079</v>
      </c>
      <c r="BG763" s="44">
        <f t="shared" si="1052"/>
        <v>84.392761394101882</v>
      </c>
      <c r="BH763" s="44">
        <f t="shared" si="1053"/>
        <v>1.2627345844504021</v>
      </c>
      <c r="BI763" s="44">
        <f t="shared" si="1054"/>
        <v>0</v>
      </c>
      <c r="BJ763" s="44">
        <f t="shared" si="1055"/>
        <v>12.627345844504021</v>
      </c>
      <c r="BK763" s="44">
        <f t="shared" si="1056"/>
        <v>1.4731903485254692</v>
      </c>
      <c r="BL763" s="44">
        <f t="shared" si="1057"/>
        <v>0</v>
      </c>
      <c r="BM763" s="44">
        <f t="shared" si="1058"/>
        <v>50.298927613941018</v>
      </c>
      <c r="BN763" s="44">
        <f t="shared" si="1059"/>
        <v>1.052278820375335</v>
      </c>
      <c r="BO763" s="39">
        <f t="shared" si="1060"/>
        <v>2.2640858483853114E-4</v>
      </c>
      <c r="BP763" s="39">
        <f t="shared" si="979"/>
        <v>6.7922575451559344E-4</v>
      </c>
      <c r="BQ763" s="39">
        <f t="shared" si="980"/>
        <v>1.2969977502892999E-2</v>
      </c>
      <c r="BR763" s="39">
        <f t="shared" si="981"/>
        <v>1.9406450129016956E-4</v>
      </c>
      <c r="BS763" s="39">
        <f t="shared" si="982"/>
        <v>0</v>
      </c>
      <c r="BT763" s="39">
        <f t="shared" si="983"/>
        <v>1.9406450129016957E-3</v>
      </c>
      <c r="BU763" s="39">
        <f t="shared" si="984"/>
        <v>2.2640858483853114E-4</v>
      </c>
      <c r="BV763" s="39">
        <f t="shared" si="985"/>
        <v>0</v>
      </c>
      <c r="BW763" s="39">
        <f t="shared" si="986"/>
        <v>7.730235968058421E-3</v>
      </c>
      <c r="BX763" s="39">
        <f t="shared" si="987"/>
        <v>1.6172041774180796E-4</v>
      </c>
      <c r="BY763" s="39">
        <f t="shared" si="988"/>
        <v>5.0313018853006915E-5</v>
      </c>
      <c r="BZ763" s="39">
        <f t="shared" si="989"/>
        <v>1.5093905655902079E-4</v>
      </c>
      <c r="CA763" s="39">
        <f t="shared" si="990"/>
        <v>2.8822172228651108E-3</v>
      </c>
      <c r="CB763" s="39">
        <f t="shared" si="991"/>
        <v>4.312544473114879E-5</v>
      </c>
      <c r="CC763" s="39">
        <f t="shared" si="992"/>
        <v>0</v>
      </c>
      <c r="CD763" s="39">
        <f t="shared" si="993"/>
        <v>4.3125444731148787E-4</v>
      </c>
      <c r="CE763" s="39">
        <f t="shared" si="994"/>
        <v>5.0313018853006915E-5</v>
      </c>
      <c r="CF763" s="39">
        <f t="shared" si="995"/>
        <v>0</v>
      </c>
      <c r="CG763" s="39">
        <f t="shared" si="996"/>
        <v>1.7178302151240935E-3</v>
      </c>
      <c r="CH763" s="39">
        <f t="shared" si="997"/>
        <v>3.5937870609290658E-5</v>
      </c>
      <c r="CI763" s="39">
        <f t="shared" si="998"/>
        <v>7.1318704224137301E-3</v>
      </c>
      <c r="CJ763" s="39">
        <f t="shared" si="999"/>
        <v>2.1395611267241196E-2</v>
      </c>
      <c r="CK763" s="39">
        <f t="shared" si="1000"/>
        <v>0.40855429134112947</v>
      </c>
      <c r="CL763" s="39">
        <f t="shared" si="1001"/>
        <v>6.1130317906403402E-3</v>
      </c>
      <c r="CM763" s="39">
        <f t="shared" si="1002"/>
        <v>0</v>
      </c>
      <c r="CN763" s="39">
        <f t="shared" si="1003"/>
        <v>6.1130317906403414E-2</v>
      </c>
      <c r="CO763" s="39">
        <f t="shared" si="1004"/>
        <v>7.1318704224137301E-3</v>
      </c>
      <c r="CP763" s="39">
        <f t="shared" si="1005"/>
        <v>0</v>
      </c>
      <c r="CQ763" s="39">
        <f t="shared" si="1006"/>
        <v>0.24350243299384025</v>
      </c>
      <c r="CR763" s="39">
        <f t="shared" si="1007"/>
        <v>5.0941931588669512E-3</v>
      </c>
      <c r="CS763" s="39">
        <f t="shared" si="1008"/>
        <v>1.9747859899805218E-3</v>
      </c>
      <c r="CT763" s="39">
        <f t="shared" si="1009"/>
        <v>5.9243579699415653E-3</v>
      </c>
      <c r="CU763" s="39">
        <f t="shared" si="1010"/>
        <v>0.11312702599745561</v>
      </c>
      <c r="CV763" s="39">
        <f t="shared" si="1011"/>
        <v>1.69267370569759E-3</v>
      </c>
      <c r="CW763" s="39">
        <f t="shared" si="1012"/>
        <v>0</v>
      </c>
      <c r="CX763" s="39">
        <f t="shared" si="1013"/>
        <v>1.69267370569759E-2</v>
      </c>
      <c r="CY763" s="39">
        <f t="shared" si="1014"/>
        <v>1.9747859899805218E-3</v>
      </c>
      <c r="CZ763" s="39">
        <f t="shared" si="1015"/>
        <v>0</v>
      </c>
      <c r="DA763" s="39">
        <f t="shared" si="1016"/>
        <v>6.742483594362067E-2</v>
      </c>
      <c r="DB763" s="39">
        <f t="shared" si="1017"/>
        <v>1.4105614214146582E-3</v>
      </c>
    </row>
    <row r="764" spans="1:106" ht="12.75" customHeight="1" x14ac:dyDescent="0.3">
      <c r="A764" s="9" t="str">
        <f t="shared" si="1018"/>
        <v>13 Hidalgo80-84 añosMujeres</v>
      </c>
      <c r="B764" s="22" t="s">
        <v>48</v>
      </c>
      <c r="C764" s="22" t="s">
        <v>16</v>
      </c>
      <c r="D764" s="30" t="s">
        <v>91</v>
      </c>
      <c r="E764" s="23">
        <v>16463</v>
      </c>
      <c r="F764" s="23">
        <v>16082</v>
      </c>
      <c r="G764" s="23">
        <v>15953</v>
      </c>
      <c r="H764" s="23">
        <v>124</v>
      </c>
      <c r="I764" s="23">
        <v>5</v>
      </c>
      <c r="J764" s="23">
        <v>377</v>
      </c>
      <c r="K764" s="23">
        <v>362</v>
      </c>
      <c r="L764" s="23">
        <v>10</v>
      </c>
      <c r="M764" s="23">
        <v>5</v>
      </c>
      <c r="N764" s="23">
        <v>4</v>
      </c>
      <c r="O764" s="38">
        <f>+'07'!E763-'05'!J764</f>
        <v>124</v>
      </c>
      <c r="P764" s="38">
        <f t="shared" si="1019"/>
        <v>501</v>
      </c>
      <c r="Q764" s="39">
        <f>'07'!F763/'05'!$P764</f>
        <v>1.1976047904191617E-2</v>
      </c>
      <c r="R764" s="39">
        <f>'07'!G763/'05'!$P764</f>
        <v>2.1956087824351298E-2</v>
      </c>
      <c r="S764" s="39">
        <f>'07'!H763/'05'!$P764</f>
        <v>0.55688622754491013</v>
      </c>
      <c r="T764" s="39">
        <f>'07'!I763/'05'!$P764</f>
        <v>7.9840319361277438E-3</v>
      </c>
      <c r="U764" s="39">
        <f>'07'!J763/'05'!$P764</f>
        <v>0</v>
      </c>
      <c r="V764" s="39">
        <f>'07'!K763/'05'!$P764</f>
        <v>7.5848303393213579E-2</v>
      </c>
      <c r="W764" s="39">
        <f>'07'!L763/'05'!$P764</f>
        <v>9.9800399201596807E-3</v>
      </c>
      <c r="X764" s="39">
        <f>'07'!M763/'05'!$P764</f>
        <v>0</v>
      </c>
      <c r="Y764" s="39">
        <f>'07'!N763/'05'!$P764</f>
        <v>0.29940119760479039</v>
      </c>
      <c r="Z764" s="39">
        <f>'07'!O763/'05'!$P764</f>
        <v>1.5968063872255488E-2</v>
      </c>
      <c r="AA764" s="44">
        <f t="shared" si="1020"/>
        <v>0.11976047904191617</v>
      </c>
      <c r="AB764" s="44">
        <f t="shared" si="1021"/>
        <v>0.21956087824351297</v>
      </c>
      <c r="AC764" s="44">
        <f t="shared" si="1022"/>
        <v>5.5688622754491011</v>
      </c>
      <c r="AD764" s="44">
        <f t="shared" si="1023"/>
        <v>7.9840319361277445E-2</v>
      </c>
      <c r="AE764" s="44">
        <f t="shared" si="1024"/>
        <v>0</v>
      </c>
      <c r="AF764" s="44">
        <f t="shared" si="1025"/>
        <v>0.75848303393213579</v>
      </c>
      <c r="AG764" s="44">
        <f t="shared" si="1026"/>
        <v>9.9800399201596807E-2</v>
      </c>
      <c r="AH764" s="44">
        <f t="shared" si="1027"/>
        <v>0</v>
      </c>
      <c r="AI764" s="44">
        <f t="shared" si="1028"/>
        <v>2.9940119760479038</v>
      </c>
      <c r="AJ764" s="44">
        <f t="shared" si="1029"/>
        <v>0.15968063872255489</v>
      </c>
      <c r="AK764" s="44">
        <f t="shared" si="1030"/>
        <v>5.9880239520958084E-2</v>
      </c>
      <c r="AL764" s="44">
        <f t="shared" si="1031"/>
        <v>0.10978043912175649</v>
      </c>
      <c r="AM764" s="44">
        <f t="shared" si="1032"/>
        <v>2.7844311377245505</v>
      </c>
      <c r="AN764" s="44">
        <f t="shared" si="1033"/>
        <v>3.9920159680638723E-2</v>
      </c>
      <c r="AO764" s="44">
        <f t="shared" si="1034"/>
        <v>0</v>
      </c>
      <c r="AP764" s="44">
        <f t="shared" si="1035"/>
        <v>0.37924151696606789</v>
      </c>
      <c r="AQ764" s="44">
        <f t="shared" si="1036"/>
        <v>4.9900199600798403E-2</v>
      </c>
      <c r="AR764" s="44">
        <f t="shared" si="1037"/>
        <v>0</v>
      </c>
      <c r="AS764" s="44">
        <f t="shared" si="1038"/>
        <v>1.4970059880239519</v>
      </c>
      <c r="AT764" s="44">
        <f t="shared" si="1039"/>
        <v>7.9840319361277445E-2</v>
      </c>
      <c r="AU764" s="44">
        <f t="shared" si="1040"/>
        <v>4.3353293413173652</v>
      </c>
      <c r="AV764" s="44">
        <f t="shared" si="1041"/>
        <v>7.9481037924151696</v>
      </c>
      <c r="AW764" s="44">
        <f t="shared" si="1042"/>
        <v>201.59281437125748</v>
      </c>
      <c r="AX764" s="44">
        <f t="shared" si="1043"/>
        <v>2.8902195608782431</v>
      </c>
      <c r="AY764" s="44">
        <f t="shared" si="1044"/>
        <v>0</v>
      </c>
      <c r="AZ764" s="44">
        <f t="shared" si="1045"/>
        <v>27.457085828343317</v>
      </c>
      <c r="BA764" s="44">
        <f t="shared" si="1046"/>
        <v>3.6127744510978044</v>
      </c>
      <c r="BB764" s="44">
        <f t="shared" si="1047"/>
        <v>0</v>
      </c>
      <c r="BC764" s="44">
        <f t="shared" si="1048"/>
        <v>108.38323353293413</v>
      </c>
      <c r="BD764" s="44">
        <f t="shared" si="1049"/>
        <v>5.7804391217564861</v>
      </c>
      <c r="BE764" s="44">
        <f t="shared" si="1050"/>
        <v>1.4850299401197606</v>
      </c>
      <c r="BF764" s="44">
        <f t="shared" si="1051"/>
        <v>2.7225548902195609</v>
      </c>
      <c r="BG764" s="44">
        <f t="shared" si="1052"/>
        <v>69.053892215568851</v>
      </c>
      <c r="BH764" s="44">
        <f t="shared" si="1053"/>
        <v>0.99001996007984028</v>
      </c>
      <c r="BI764" s="44">
        <f t="shared" si="1054"/>
        <v>0</v>
      </c>
      <c r="BJ764" s="44">
        <f t="shared" si="1055"/>
        <v>9.4051896207584846</v>
      </c>
      <c r="BK764" s="44">
        <f t="shared" si="1056"/>
        <v>1.2375249500998005</v>
      </c>
      <c r="BL764" s="44">
        <f t="shared" si="1057"/>
        <v>0</v>
      </c>
      <c r="BM764" s="44">
        <f t="shared" si="1058"/>
        <v>37.125748502994007</v>
      </c>
      <c r="BN764" s="44">
        <f t="shared" si="1059"/>
        <v>1.9800399201596806</v>
      </c>
      <c r="BO764" s="39">
        <f t="shared" si="1060"/>
        <v>2.3904287233915403E-4</v>
      </c>
      <c r="BP764" s="39">
        <f t="shared" si="979"/>
        <v>4.3824526595511571E-4</v>
      </c>
      <c r="BQ764" s="39">
        <f t="shared" si="980"/>
        <v>1.1115493563770661E-2</v>
      </c>
      <c r="BR764" s="39">
        <f t="shared" si="981"/>
        <v>1.5936191489276935E-4</v>
      </c>
      <c r="BS764" s="39">
        <f t="shared" si="982"/>
        <v>0</v>
      </c>
      <c r="BT764" s="39">
        <f t="shared" si="983"/>
        <v>1.5139381914813089E-3</v>
      </c>
      <c r="BU764" s="39">
        <f t="shared" si="984"/>
        <v>1.9920239361596168E-4</v>
      </c>
      <c r="BV764" s="39">
        <f t="shared" si="985"/>
        <v>0</v>
      </c>
      <c r="BW764" s="39">
        <f t="shared" si="986"/>
        <v>5.9760718084788502E-3</v>
      </c>
      <c r="BX764" s="39">
        <f t="shared" si="987"/>
        <v>3.1872382978553871E-4</v>
      </c>
      <c r="BY764" s="39">
        <f t="shared" si="988"/>
        <v>1.1952143616957701E-4</v>
      </c>
      <c r="BZ764" s="39">
        <f t="shared" si="989"/>
        <v>2.1912263297755785E-4</v>
      </c>
      <c r="CA764" s="39">
        <f t="shared" si="990"/>
        <v>5.5577467818853305E-3</v>
      </c>
      <c r="CB764" s="39">
        <f t="shared" si="991"/>
        <v>7.9680957446384677E-5</v>
      </c>
      <c r="CC764" s="39">
        <f t="shared" si="992"/>
        <v>0</v>
      </c>
      <c r="CD764" s="39">
        <f t="shared" si="993"/>
        <v>7.5696909574065447E-4</v>
      </c>
      <c r="CE764" s="39">
        <f t="shared" si="994"/>
        <v>9.9601196807980839E-5</v>
      </c>
      <c r="CF764" s="39">
        <f t="shared" si="995"/>
        <v>0</v>
      </c>
      <c r="CG764" s="39">
        <f t="shared" si="996"/>
        <v>2.9880359042394251E-3</v>
      </c>
      <c r="CH764" s="39">
        <f t="shared" si="997"/>
        <v>1.5936191489276935E-4</v>
      </c>
      <c r="CI764" s="39">
        <f t="shared" si="998"/>
        <v>8.6533519786773754E-3</v>
      </c>
      <c r="CJ764" s="39">
        <f t="shared" si="999"/>
        <v>1.5864478627575188E-2</v>
      </c>
      <c r="CK764" s="39">
        <f t="shared" si="1000"/>
        <v>0.40238086700849796</v>
      </c>
      <c r="CL764" s="39">
        <f t="shared" si="1001"/>
        <v>5.7689013191182499E-3</v>
      </c>
      <c r="CM764" s="39">
        <f t="shared" si="1002"/>
        <v>0</v>
      </c>
      <c r="CN764" s="39">
        <f t="shared" si="1003"/>
        <v>5.4804562531623385E-2</v>
      </c>
      <c r="CO764" s="39">
        <f t="shared" si="1004"/>
        <v>7.2111266488978131E-3</v>
      </c>
      <c r="CP764" s="39">
        <f t="shared" si="1005"/>
        <v>0</v>
      </c>
      <c r="CQ764" s="39">
        <f t="shared" si="1006"/>
        <v>0.21633379946693437</v>
      </c>
      <c r="CR764" s="39">
        <f t="shared" si="1007"/>
        <v>1.15378026382365E-2</v>
      </c>
      <c r="CS764" s="39">
        <f t="shared" si="1008"/>
        <v>2.9641316170055101E-3</v>
      </c>
      <c r="CT764" s="39">
        <f t="shared" si="1009"/>
        <v>5.4342412978434351E-3</v>
      </c>
      <c r="CU764" s="39">
        <f t="shared" si="1010"/>
        <v>0.13783212019075619</v>
      </c>
      <c r="CV764" s="39">
        <f t="shared" si="1011"/>
        <v>1.9760877446703398E-3</v>
      </c>
      <c r="CW764" s="39">
        <f t="shared" si="1012"/>
        <v>0</v>
      </c>
      <c r="CX764" s="39">
        <f t="shared" si="1013"/>
        <v>1.8772833574368233E-2</v>
      </c>
      <c r="CY764" s="39">
        <f t="shared" si="1014"/>
        <v>2.4701096808379249E-3</v>
      </c>
      <c r="CZ764" s="39">
        <f t="shared" si="1015"/>
        <v>0</v>
      </c>
      <c r="DA764" s="39">
        <f t="shared" si="1016"/>
        <v>7.4103290425137733E-2</v>
      </c>
      <c r="DB764" s="39">
        <f t="shared" si="1017"/>
        <v>3.9521754893406796E-3</v>
      </c>
    </row>
    <row r="765" spans="1:106" ht="12.75" customHeight="1" x14ac:dyDescent="0.3">
      <c r="A765" s="9" t="str">
        <f t="shared" si="1018"/>
        <v>13 Hidalgo85 años y másMujeres</v>
      </c>
      <c r="B765" s="22" t="s">
        <v>48</v>
      </c>
      <c r="C765" s="22" t="s">
        <v>16</v>
      </c>
      <c r="D765" s="22" t="s">
        <v>92</v>
      </c>
      <c r="E765" s="23">
        <v>16398</v>
      </c>
      <c r="F765" s="23">
        <v>15981</v>
      </c>
      <c r="G765" s="23">
        <v>15837</v>
      </c>
      <c r="H765" s="23">
        <v>139</v>
      </c>
      <c r="I765" s="23">
        <v>5</v>
      </c>
      <c r="J765" s="23">
        <v>416</v>
      </c>
      <c r="K765" s="23">
        <v>405</v>
      </c>
      <c r="L765" s="23">
        <v>8</v>
      </c>
      <c r="M765" s="23">
        <v>3</v>
      </c>
      <c r="N765" s="23">
        <v>1</v>
      </c>
      <c r="O765" s="38">
        <f>+'07'!E764-'05'!J765</f>
        <v>139</v>
      </c>
      <c r="P765" s="38">
        <f t="shared" si="1019"/>
        <v>555</v>
      </c>
      <c r="Q765" s="39">
        <f>'07'!F764/'05'!$P765</f>
        <v>9.0090090090090089E-3</v>
      </c>
      <c r="R765" s="39">
        <f>'07'!G764/'05'!$P765</f>
        <v>1.2612612612612612E-2</v>
      </c>
      <c r="S765" s="39">
        <f>'07'!H764/'05'!$P765</f>
        <v>0.572972972972973</v>
      </c>
      <c r="T765" s="39">
        <f>'07'!I764/'05'!$P765</f>
        <v>3.6036036036036037E-3</v>
      </c>
      <c r="U765" s="39">
        <f>'07'!J764/'05'!$P765</f>
        <v>0</v>
      </c>
      <c r="V765" s="39">
        <f>'07'!K764/'05'!$P765</f>
        <v>6.126126126126126E-2</v>
      </c>
      <c r="W765" s="39">
        <f>'07'!L764/'05'!$P765</f>
        <v>7.2072072072072073E-3</v>
      </c>
      <c r="X765" s="39">
        <f>'07'!M764/'05'!$P765</f>
        <v>1.8018018018018018E-3</v>
      </c>
      <c r="Y765" s="39">
        <f>'07'!N764/'05'!$P765</f>
        <v>0.31891891891891894</v>
      </c>
      <c r="Z765" s="39">
        <f>'07'!O764/'05'!$P765</f>
        <v>1.2612612612612612E-2</v>
      </c>
      <c r="AA765" s="44">
        <f t="shared" si="1020"/>
        <v>7.2072072072072071E-2</v>
      </c>
      <c r="AB765" s="44">
        <f t="shared" si="1021"/>
        <v>0.1009009009009009</v>
      </c>
      <c r="AC765" s="44">
        <f t="shared" si="1022"/>
        <v>4.583783783783784</v>
      </c>
      <c r="AD765" s="44">
        <f t="shared" si="1023"/>
        <v>2.8828828828828829E-2</v>
      </c>
      <c r="AE765" s="44">
        <f t="shared" si="1024"/>
        <v>0</v>
      </c>
      <c r="AF765" s="44">
        <f t="shared" si="1025"/>
        <v>0.49009009009009008</v>
      </c>
      <c r="AG765" s="44">
        <f t="shared" si="1026"/>
        <v>5.7657657657657659E-2</v>
      </c>
      <c r="AH765" s="44">
        <f t="shared" si="1027"/>
        <v>1.4414414414414415E-2</v>
      </c>
      <c r="AI765" s="44">
        <f t="shared" si="1028"/>
        <v>2.5513513513513515</v>
      </c>
      <c r="AJ765" s="44">
        <f t="shared" si="1029"/>
        <v>0.1009009009009009</v>
      </c>
      <c r="AK765" s="44">
        <f t="shared" si="1030"/>
        <v>2.7027027027027029E-2</v>
      </c>
      <c r="AL765" s="44">
        <f t="shared" si="1031"/>
        <v>3.783783783783784E-2</v>
      </c>
      <c r="AM765" s="44">
        <f t="shared" si="1032"/>
        <v>1.7189189189189191</v>
      </c>
      <c r="AN765" s="44">
        <f t="shared" si="1033"/>
        <v>1.0810810810810811E-2</v>
      </c>
      <c r="AO765" s="44">
        <f t="shared" si="1034"/>
        <v>0</v>
      </c>
      <c r="AP765" s="44">
        <f t="shared" si="1035"/>
        <v>0.18378378378378379</v>
      </c>
      <c r="AQ765" s="44">
        <f t="shared" si="1036"/>
        <v>2.1621621621621623E-2</v>
      </c>
      <c r="AR765" s="44">
        <f t="shared" si="1037"/>
        <v>5.4054054054054057E-3</v>
      </c>
      <c r="AS765" s="44">
        <f t="shared" si="1038"/>
        <v>0.95675675675675675</v>
      </c>
      <c r="AT765" s="44">
        <f t="shared" si="1039"/>
        <v>3.783783783783784E-2</v>
      </c>
      <c r="AU765" s="44">
        <f t="shared" si="1040"/>
        <v>3.6486486486486487</v>
      </c>
      <c r="AV765" s="44">
        <f t="shared" si="1041"/>
        <v>5.1081081081081079</v>
      </c>
      <c r="AW765" s="44">
        <f t="shared" si="1042"/>
        <v>232.05405405405406</v>
      </c>
      <c r="AX765" s="44">
        <f t="shared" si="1043"/>
        <v>1.4594594594594594</v>
      </c>
      <c r="AY765" s="44">
        <f t="shared" si="1044"/>
        <v>0</v>
      </c>
      <c r="AZ765" s="44">
        <f t="shared" si="1045"/>
        <v>24.810810810810811</v>
      </c>
      <c r="BA765" s="44">
        <f t="shared" si="1046"/>
        <v>2.9189189189189189</v>
      </c>
      <c r="BB765" s="44">
        <f t="shared" si="1047"/>
        <v>0.72972972972972971</v>
      </c>
      <c r="BC765" s="44">
        <f t="shared" si="1048"/>
        <v>129.16216216216216</v>
      </c>
      <c r="BD765" s="44">
        <f t="shared" si="1049"/>
        <v>5.1081081081081079</v>
      </c>
      <c r="BE765" s="44">
        <f t="shared" si="1050"/>
        <v>1.2522522522522523</v>
      </c>
      <c r="BF765" s="44">
        <f t="shared" si="1051"/>
        <v>1.753153153153153</v>
      </c>
      <c r="BG765" s="44">
        <f t="shared" si="1052"/>
        <v>79.643243243243248</v>
      </c>
      <c r="BH765" s="44">
        <f t="shared" si="1053"/>
        <v>0.50090090090090089</v>
      </c>
      <c r="BI765" s="44">
        <f t="shared" si="1054"/>
        <v>0</v>
      </c>
      <c r="BJ765" s="44">
        <f t="shared" si="1055"/>
        <v>8.5153153153153145</v>
      </c>
      <c r="BK765" s="44">
        <f t="shared" si="1056"/>
        <v>1.0018018018018018</v>
      </c>
      <c r="BL765" s="44">
        <f t="shared" si="1057"/>
        <v>0.25045045045045045</v>
      </c>
      <c r="BM765" s="44">
        <f t="shared" si="1058"/>
        <v>44.329729729729735</v>
      </c>
      <c r="BN765" s="44">
        <f t="shared" si="1059"/>
        <v>1.753153153153153</v>
      </c>
      <c r="BO765" s="39">
        <f t="shared" si="1060"/>
        <v>1.2985958931904877E-4</v>
      </c>
      <c r="BP765" s="39">
        <f t="shared" si="979"/>
        <v>1.8180342504666829E-4</v>
      </c>
      <c r="BQ765" s="39">
        <f t="shared" si="980"/>
        <v>8.2590698806915032E-3</v>
      </c>
      <c r="BR765" s="39">
        <f t="shared" si="981"/>
        <v>5.1943835727619514E-5</v>
      </c>
      <c r="BS765" s="39">
        <f t="shared" si="982"/>
        <v>0</v>
      </c>
      <c r="BT765" s="39">
        <f t="shared" si="983"/>
        <v>8.8304520736953165E-4</v>
      </c>
      <c r="BU765" s="39">
        <f t="shared" si="984"/>
        <v>1.0388767145523903E-4</v>
      </c>
      <c r="BV765" s="39">
        <f t="shared" si="985"/>
        <v>2.5971917863809757E-5</v>
      </c>
      <c r="BW765" s="39">
        <f t="shared" si="986"/>
        <v>4.5970294618943273E-3</v>
      </c>
      <c r="BX765" s="39">
        <f t="shared" si="987"/>
        <v>1.8180342504666829E-4</v>
      </c>
      <c r="BY765" s="39">
        <f t="shared" si="988"/>
        <v>4.8697345994643294E-5</v>
      </c>
      <c r="BZ765" s="39">
        <f t="shared" si="989"/>
        <v>6.8176284392500617E-5</v>
      </c>
      <c r="CA765" s="39">
        <f t="shared" si="990"/>
        <v>3.0971512052593137E-3</v>
      </c>
      <c r="CB765" s="39">
        <f t="shared" si="991"/>
        <v>1.947893839785732E-5</v>
      </c>
      <c r="CC765" s="39">
        <f t="shared" si="992"/>
        <v>0</v>
      </c>
      <c r="CD765" s="39">
        <f t="shared" si="993"/>
        <v>3.3114195276357438E-4</v>
      </c>
      <c r="CE765" s="39">
        <f t="shared" si="994"/>
        <v>3.8957876795714639E-5</v>
      </c>
      <c r="CF765" s="39">
        <f t="shared" si="995"/>
        <v>9.7394691989286598E-6</v>
      </c>
      <c r="CG765" s="39">
        <f t="shared" si="996"/>
        <v>1.7238860482103725E-3</v>
      </c>
      <c r="CH765" s="39">
        <f t="shared" si="997"/>
        <v>6.8176284392500617E-5</v>
      </c>
      <c r="CI765" s="39">
        <f t="shared" si="998"/>
        <v>6.5741417092768442E-3</v>
      </c>
      <c r="CJ765" s="39">
        <f t="shared" si="999"/>
        <v>9.2037983929875826E-3</v>
      </c>
      <c r="CK765" s="39">
        <f t="shared" si="1000"/>
        <v>0.41811541271000729</v>
      </c>
      <c r="CL765" s="39">
        <f t="shared" si="1001"/>
        <v>2.6296566837107375E-3</v>
      </c>
      <c r="CM765" s="39">
        <f t="shared" si="1002"/>
        <v>0</v>
      </c>
      <c r="CN765" s="39">
        <f t="shared" si="1003"/>
        <v>4.4704163623082542E-2</v>
      </c>
      <c r="CO765" s="39">
        <f t="shared" si="1004"/>
        <v>5.259313367421475E-3</v>
      </c>
      <c r="CP765" s="39">
        <f t="shared" si="1005"/>
        <v>1.3148283418553688E-3</v>
      </c>
      <c r="CQ765" s="39">
        <f t="shared" si="1006"/>
        <v>0.23272461650840029</v>
      </c>
      <c r="CR765" s="39">
        <f t="shared" si="1007"/>
        <v>9.2037983929875826E-3</v>
      </c>
      <c r="CS765" s="39">
        <f t="shared" si="1008"/>
        <v>2.2563103644184725E-3</v>
      </c>
      <c r="CT765" s="39">
        <f t="shared" si="1009"/>
        <v>3.1588345101858611E-3</v>
      </c>
      <c r="CU765" s="39">
        <f t="shared" si="1010"/>
        <v>0.14350133917701485</v>
      </c>
      <c r="CV765" s="39">
        <f t="shared" si="1011"/>
        <v>9.0252414576738897E-4</v>
      </c>
      <c r="CW765" s="39">
        <f t="shared" si="1012"/>
        <v>0</v>
      </c>
      <c r="CX765" s="39">
        <f t="shared" si="1013"/>
        <v>1.5342910478045611E-2</v>
      </c>
      <c r="CY765" s="39">
        <f t="shared" si="1014"/>
        <v>1.8050482915347779E-3</v>
      </c>
      <c r="CZ765" s="39">
        <f t="shared" si="1015"/>
        <v>4.5126207288369449E-4</v>
      </c>
      <c r="DA765" s="39">
        <f t="shared" si="1016"/>
        <v>7.9873386900413942E-2</v>
      </c>
      <c r="DB765" s="39">
        <f t="shared" si="1017"/>
        <v>3.1588345101858611E-3</v>
      </c>
    </row>
    <row r="766" spans="1:106" ht="12.75" customHeight="1" x14ac:dyDescent="0.3">
      <c r="A766" s="9" t="str">
        <f t="shared" si="1018"/>
        <v>14 JaliscoTotalTotal</v>
      </c>
      <c r="B766" s="16" t="s">
        <v>49</v>
      </c>
      <c r="C766" s="16" t="s">
        <v>14</v>
      </c>
      <c r="D766" s="16" t="s">
        <v>14</v>
      </c>
      <c r="E766" s="17">
        <v>7626117</v>
      </c>
      <c r="F766" s="17">
        <v>7375785</v>
      </c>
      <c r="G766" s="17">
        <v>7083552</v>
      </c>
      <c r="H766" s="17">
        <v>282316</v>
      </c>
      <c r="I766" s="17">
        <v>9917</v>
      </c>
      <c r="J766" s="17">
        <v>242106</v>
      </c>
      <c r="K766" s="17">
        <v>198654</v>
      </c>
      <c r="L766" s="17">
        <v>32520</v>
      </c>
      <c r="M766" s="17">
        <v>10932</v>
      </c>
      <c r="N766" s="17">
        <v>8226</v>
      </c>
      <c r="O766" s="38">
        <f>+'07'!E765-'05'!J766</f>
        <v>282316</v>
      </c>
      <c r="P766" s="38">
        <f t="shared" si="1019"/>
        <v>524422</v>
      </c>
      <c r="Q766" s="39">
        <f>'07'!F765/'05'!$P766</f>
        <v>0.12909832158071172</v>
      </c>
      <c r="R766" s="39">
        <f>'07'!G765/'05'!$P766</f>
        <v>0.13064669293050254</v>
      </c>
      <c r="S766" s="39">
        <f>'07'!H765/'05'!$P766</f>
        <v>0.37506054284526585</v>
      </c>
      <c r="T766" s="39">
        <f>'07'!I765/'05'!$P766</f>
        <v>8.9441327785638278E-2</v>
      </c>
      <c r="U766" s="39">
        <f>'07'!J765/'05'!$P766</f>
        <v>6.765353093501035E-2</v>
      </c>
      <c r="V766" s="39">
        <f>'07'!K765/'05'!$P766</f>
        <v>3.0275236355454194E-2</v>
      </c>
      <c r="W766" s="39">
        <f>'07'!L765/'05'!$P766</f>
        <v>1.2775970497042458E-3</v>
      </c>
      <c r="X766" s="39">
        <f>'07'!M765/'05'!$P766</f>
        <v>4.6355797430313759E-3</v>
      </c>
      <c r="Y766" s="39">
        <f>'07'!N765/'05'!$P766</f>
        <v>0.15961763617849747</v>
      </c>
      <c r="Z766" s="39">
        <f>'07'!O765/'05'!$P766</f>
        <v>1.2293534596183989E-2</v>
      </c>
      <c r="AA766" s="44">
        <f t="shared" si="1020"/>
        <v>4198.2774178047448</v>
      </c>
      <c r="AB766" s="44">
        <f t="shared" si="1021"/>
        <v>4248.6304540999427</v>
      </c>
      <c r="AC766" s="44">
        <f t="shared" si="1022"/>
        <v>12196.968853328046</v>
      </c>
      <c r="AD766" s="44">
        <f t="shared" si="1023"/>
        <v>2908.6319795889567</v>
      </c>
      <c r="AE766" s="44">
        <f t="shared" si="1024"/>
        <v>2200.0928260065366</v>
      </c>
      <c r="AF766" s="44">
        <f t="shared" si="1025"/>
        <v>984.55068627937044</v>
      </c>
      <c r="AG766" s="44">
        <f t="shared" si="1026"/>
        <v>41.547456056382075</v>
      </c>
      <c r="AH766" s="44">
        <f t="shared" si="1027"/>
        <v>150.74905324338033</v>
      </c>
      <c r="AI766" s="44">
        <f t="shared" si="1028"/>
        <v>5190.7655285247374</v>
      </c>
      <c r="AJ766" s="44">
        <f t="shared" si="1029"/>
        <v>399.78574506790335</v>
      </c>
      <c r="AK766" s="44">
        <f t="shared" si="1030"/>
        <v>1411.3028515203405</v>
      </c>
      <c r="AL766" s="44">
        <f t="shared" si="1031"/>
        <v>1428.2296471162538</v>
      </c>
      <c r="AM766" s="44">
        <f t="shared" si="1032"/>
        <v>4100.1618543844461</v>
      </c>
      <c r="AN766" s="44">
        <f t="shared" si="1033"/>
        <v>977.7725953525977</v>
      </c>
      <c r="AO766" s="44">
        <f t="shared" si="1034"/>
        <v>739.58840018153319</v>
      </c>
      <c r="AP766" s="44">
        <f t="shared" si="1035"/>
        <v>330.96888383782527</v>
      </c>
      <c r="AQ766" s="44">
        <f t="shared" si="1036"/>
        <v>13.966690947366816</v>
      </c>
      <c r="AR766" s="44">
        <f t="shared" si="1037"/>
        <v>50.676157750819002</v>
      </c>
      <c r="AS766" s="44">
        <f t="shared" si="1038"/>
        <v>1744.9399987033344</v>
      </c>
      <c r="AT766" s="44">
        <f t="shared" si="1039"/>
        <v>134.39292020548336</v>
      </c>
      <c r="AU766" s="44">
        <f t="shared" si="1040"/>
        <v>25645.897975294705</v>
      </c>
      <c r="AV766" s="44">
        <f t="shared" si="1041"/>
        <v>25953.488137416054</v>
      </c>
      <c r="AW766" s="44">
        <f t="shared" si="1042"/>
        <v>74507.277078383442</v>
      </c>
      <c r="AX766" s="44">
        <f t="shared" si="1043"/>
        <v>17767.877529928188</v>
      </c>
      <c r="AY766" s="44">
        <f t="shared" si="1044"/>
        <v>13439.644534363546</v>
      </c>
      <c r="AZ766" s="44">
        <f t="shared" si="1045"/>
        <v>6014.2968029563972</v>
      </c>
      <c r="BA766" s="44">
        <f t="shared" si="1046"/>
        <v>253.79976431194726</v>
      </c>
      <c r="BB766" s="44">
        <f t="shared" si="1047"/>
        <v>920.87645827215499</v>
      </c>
      <c r="BC766" s="44">
        <f t="shared" si="1048"/>
        <v>31708.681897403236</v>
      </c>
      <c r="BD766" s="44">
        <f t="shared" si="1049"/>
        <v>2442.1598216703342</v>
      </c>
      <c r="BE766" s="44">
        <f t="shared" si="1050"/>
        <v>36446.521755380207</v>
      </c>
      <c r="BF766" s="44">
        <f t="shared" si="1051"/>
        <v>36883.651761367757</v>
      </c>
      <c r="BG766" s="44">
        <f t="shared" si="1052"/>
        <v>105885.59221390408</v>
      </c>
      <c r="BH766" s="44">
        <f t="shared" si="1053"/>
        <v>25250.717895130256</v>
      </c>
      <c r="BI766" s="44">
        <f t="shared" si="1054"/>
        <v>19099.674239448381</v>
      </c>
      <c r="BJ766" s="44">
        <f t="shared" si="1055"/>
        <v>8547.1836269264059</v>
      </c>
      <c r="BK766" s="44">
        <f t="shared" si="1056"/>
        <v>360.68608868430385</v>
      </c>
      <c r="BL766" s="44">
        <f t="shared" si="1057"/>
        <v>1308.6983307336459</v>
      </c>
      <c r="BM766" s="44">
        <f t="shared" si="1058"/>
        <v>45062.612575368694</v>
      </c>
      <c r="BN766" s="44">
        <f t="shared" si="1059"/>
        <v>3470.6615130562791</v>
      </c>
      <c r="BO766" s="39">
        <f t="shared" si="1060"/>
        <v>8.0055326012347782E-3</v>
      </c>
      <c r="BP766" s="39">
        <f t="shared" si="979"/>
        <v>8.1015488558831301E-3</v>
      </c>
      <c r="BQ766" s="39">
        <f t="shared" si="980"/>
        <v>2.3257927496039537E-2</v>
      </c>
      <c r="BR766" s="39">
        <f t="shared" si="981"/>
        <v>5.5463576653705538E-3</v>
      </c>
      <c r="BS766" s="39">
        <f t="shared" si="982"/>
        <v>4.1952717963901903E-3</v>
      </c>
      <c r="BT766" s="39">
        <f t="shared" si="983"/>
        <v>1.8774015702609167E-3</v>
      </c>
      <c r="BU766" s="39">
        <f t="shared" si="984"/>
        <v>7.9225234746791844E-5</v>
      </c>
      <c r="BV766" s="39">
        <f t="shared" si="985"/>
        <v>2.8745753084992681E-4</v>
      </c>
      <c r="BW766" s="39">
        <f t="shared" si="986"/>
        <v>9.8980697387309035E-3</v>
      </c>
      <c r="BX766" s="39">
        <f t="shared" si="987"/>
        <v>7.6233595285457774E-4</v>
      </c>
      <c r="BY766" s="39">
        <f t="shared" si="988"/>
        <v>2.6911587452859349E-3</v>
      </c>
      <c r="BZ766" s="39">
        <f t="shared" si="989"/>
        <v>2.7234357962027788E-3</v>
      </c>
      <c r="CA766" s="39">
        <f t="shared" si="990"/>
        <v>7.8184398335394891E-3</v>
      </c>
      <c r="CB766" s="39">
        <f t="shared" si="991"/>
        <v>1.8644766912002122E-3</v>
      </c>
      <c r="CC766" s="39">
        <f t="shared" si="992"/>
        <v>1.4102924747274774E-3</v>
      </c>
      <c r="CD766" s="39">
        <f t="shared" si="993"/>
        <v>6.3111174557479522E-4</v>
      </c>
      <c r="CE766" s="39">
        <f t="shared" si="994"/>
        <v>2.6632542012666928E-5</v>
      </c>
      <c r="CF766" s="39">
        <f t="shared" si="995"/>
        <v>9.6632402437004937E-5</v>
      </c>
      <c r="CG766" s="39">
        <f t="shared" si="996"/>
        <v>3.3273584988870305E-3</v>
      </c>
      <c r="CH766" s="39">
        <f t="shared" si="997"/>
        <v>2.5626865426218456E-4</v>
      </c>
      <c r="CI766" s="39">
        <f t="shared" si="998"/>
        <v>4.8903169537690458E-2</v>
      </c>
      <c r="CJ766" s="39">
        <f t="shared" si="999"/>
        <v>4.9489701304323723E-2</v>
      </c>
      <c r="CK766" s="39">
        <f t="shared" si="1000"/>
        <v>0.14207504086095443</v>
      </c>
      <c r="CL766" s="39">
        <f t="shared" si="1001"/>
        <v>3.3880877480212859E-2</v>
      </c>
      <c r="CM766" s="39">
        <f t="shared" si="1002"/>
        <v>2.5627537621159192E-2</v>
      </c>
      <c r="CN766" s="39">
        <f t="shared" si="1003"/>
        <v>1.1468429629108613E-2</v>
      </c>
      <c r="CO766" s="39">
        <f t="shared" si="1004"/>
        <v>4.8396094044862199E-4</v>
      </c>
      <c r="CP766" s="39">
        <f t="shared" si="1005"/>
        <v>1.7559836510904481E-3</v>
      </c>
      <c r="CQ766" s="39">
        <f t="shared" si="1006"/>
        <v>6.0464057376317611E-2</v>
      </c>
      <c r="CR766" s="39">
        <f t="shared" si="1007"/>
        <v>4.6568599747347254E-3</v>
      </c>
      <c r="CS766" s="39">
        <f t="shared" si="1008"/>
        <v>6.9498460696500536E-2</v>
      </c>
      <c r="CT766" s="39">
        <f t="shared" si="1009"/>
        <v>7.033200697409292E-2</v>
      </c>
      <c r="CU766" s="39">
        <f t="shared" si="1010"/>
        <v>0.2019091346547324</v>
      </c>
      <c r="CV766" s="39">
        <f t="shared" si="1011"/>
        <v>4.8149615948854654E-2</v>
      </c>
      <c r="CW766" s="39">
        <f t="shared" si="1012"/>
        <v>3.6420429042733488E-2</v>
      </c>
      <c r="CX766" s="39">
        <f t="shared" si="1013"/>
        <v>1.6298293410509868E-2</v>
      </c>
      <c r="CY766" s="39">
        <f t="shared" si="1014"/>
        <v>6.8777833249616504E-4</v>
      </c>
      <c r="CZ766" s="39">
        <f t="shared" si="1015"/>
        <v>2.495506158653996E-3</v>
      </c>
      <c r="DA766" s="39">
        <f t="shared" si="1016"/>
        <v>8.592815056456192E-2</v>
      </c>
      <c r="DB766" s="39">
        <f t="shared" si="1017"/>
        <v>6.6180700143325015E-3</v>
      </c>
    </row>
    <row r="767" spans="1:106" ht="12.75" customHeight="1" x14ac:dyDescent="0.3">
      <c r="A767" s="9" t="str">
        <f t="shared" si="1018"/>
        <v>14 Jalisco05-09 añosTotal</v>
      </c>
      <c r="B767" s="18" t="s">
        <v>49</v>
      </c>
      <c r="C767" s="18" t="s">
        <v>14</v>
      </c>
      <c r="D767" s="29" t="s">
        <v>76</v>
      </c>
      <c r="E767" s="19">
        <v>718100</v>
      </c>
      <c r="F767" s="19">
        <v>697818</v>
      </c>
      <c r="G767" s="19">
        <v>665908</v>
      </c>
      <c r="H767" s="19">
        <v>29909</v>
      </c>
      <c r="I767" s="19">
        <v>2001</v>
      </c>
      <c r="J767" s="19">
        <v>19398</v>
      </c>
      <c r="K767" s="19">
        <v>17038</v>
      </c>
      <c r="L767" s="19">
        <v>1745</v>
      </c>
      <c r="M767" s="19">
        <v>615</v>
      </c>
      <c r="N767" s="19">
        <v>884</v>
      </c>
      <c r="O767" s="38">
        <f>+'07'!E766-'05'!J767</f>
        <v>29909</v>
      </c>
      <c r="P767" s="38">
        <f t="shared" si="1019"/>
        <v>49307</v>
      </c>
      <c r="Q767" s="39">
        <f>'07'!F766/'05'!$P767</f>
        <v>0</v>
      </c>
      <c r="R767" s="39">
        <f>'07'!G766/'05'!$P767</f>
        <v>0</v>
      </c>
      <c r="S767" s="39">
        <f>'07'!H766/'05'!$P767</f>
        <v>0.78861013649177603</v>
      </c>
      <c r="T767" s="39">
        <f>'07'!I766/'05'!$P767</f>
        <v>0</v>
      </c>
      <c r="U767" s="39">
        <f>'07'!J766/'05'!$P767</f>
        <v>5.4312775062364371E-2</v>
      </c>
      <c r="V767" s="39">
        <f>'07'!K766/'05'!$P767</f>
        <v>2.9083091650272782E-2</v>
      </c>
      <c r="W767" s="39">
        <f>'07'!L766/'05'!$P767</f>
        <v>9.7349260754051145E-4</v>
      </c>
      <c r="X767" s="39">
        <f>'07'!M766/'05'!$P767</f>
        <v>9.1264931956922955E-4</v>
      </c>
      <c r="Y767" s="39">
        <f>'07'!N766/'05'!$P767</f>
        <v>0.1163932098890624</v>
      </c>
      <c r="Z767" s="39">
        <f>'07'!O766/'05'!$P767</f>
        <v>9.714644979414688E-3</v>
      </c>
      <c r="AA767" s="44">
        <f t="shared" si="1020"/>
        <v>0</v>
      </c>
      <c r="AB767" s="44">
        <f t="shared" si="1021"/>
        <v>0</v>
      </c>
      <c r="AC767" s="44">
        <f t="shared" si="1022"/>
        <v>1376.1246881781492</v>
      </c>
      <c r="AD767" s="44">
        <f t="shared" si="1023"/>
        <v>0</v>
      </c>
      <c r="AE767" s="44">
        <f t="shared" si="1024"/>
        <v>94.775792483825825</v>
      </c>
      <c r="AF767" s="44">
        <f t="shared" si="1025"/>
        <v>50.749994929726007</v>
      </c>
      <c r="AG767" s="44">
        <f t="shared" si="1026"/>
        <v>1.6987446001581925</v>
      </c>
      <c r="AH767" s="44">
        <f t="shared" si="1027"/>
        <v>1.5925730626483057</v>
      </c>
      <c r="AI767" s="44">
        <f t="shared" si="1028"/>
        <v>203.10615125641391</v>
      </c>
      <c r="AJ767" s="44">
        <f t="shared" si="1029"/>
        <v>16.952055489078631</v>
      </c>
      <c r="AK767" s="44">
        <f t="shared" si="1030"/>
        <v>0</v>
      </c>
      <c r="AL767" s="44">
        <f t="shared" si="1031"/>
        <v>0</v>
      </c>
      <c r="AM767" s="44">
        <f t="shared" si="1032"/>
        <v>484.99523394244227</v>
      </c>
      <c r="AN767" s="44">
        <f t="shared" si="1033"/>
        <v>0</v>
      </c>
      <c r="AO767" s="44">
        <f t="shared" si="1034"/>
        <v>33.402356663354091</v>
      </c>
      <c r="AP767" s="44">
        <f t="shared" si="1035"/>
        <v>17.88610136491776</v>
      </c>
      <c r="AQ767" s="44">
        <f t="shared" si="1036"/>
        <v>0.59869795363741451</v>
      </c>
      <c r="AR767" s="44">
        <f t="shared" si="1037"/>
        <v>0.56127933153507614</v>
      </c>
      <c r="AS767" s="44">
        <f t="shared" si="1038"/>
        <v>71.581824081773377</v>
      </c>
      <c r="AT767" s="44">
        <f t="shared" si="1039"/>
        <v>5.9745066623400334</v>
      </c>
      <c r="AU767" s="44">
        <f t="shared" si="1040"/>
        <v>0</v>
      </c>
      <c r="AV767" s="44">
        <f t="shared" si="1041"/>
        <v>0</v>
      </c>
      <c r="AW767" s="44">
        <f t="shared" si="1042"/>
        <v>13436.339505546879</v>
      </c>
      <c r="AX767" s="44">
        <f t="shared" si="1043"/>
        <v>0</v>
      </c>
      <c r="AY767" s="44">
        <f t="shared" si="1044"/>
        <v>925.3810615125642</v>
      </c>
      <c r="AZ767" s="44">
        <f t="shared" si="1045"/>
        <v>495.51771553734767</v>
      </c>
      <c r="BA767" s="44">
        <f t="shared" si="1046"/>
        <v>16.586367047275235</v>
      </c>
      <c r="BB767" s="44">
        <f t="shared" si="1047"/>
        <v>15.549719106820532</v>
      </c>
      <c r="BC767" s="44">
        <f t="shared" si="1048"/>
        <v>1983.1075100898452</v>
      </c>
      <c r="BD767" s="44">
        <f t="shared" si="1049"/>
        <v>165.51812115926745</v>
      </c>
      <c r="BE767" s="44">
        <f t="shared" si="1050"/>
        <v>0</v>
      </c>
      <c r="BF767" s="44">
        <f t="shared" si="1051"/>
        <v>0</v>
      </c>
      <c r="BG767" s="44">
        <f t="shared" si="1052"/>
        <v>23586.540572332528</v>
      </c>
      <c r="BH767" s="44">
        <f t="shared" si="1053"/>
        <v>0</v>
      </c>
      <c r="BI767" s="44">
        <f t="shared" si="1054"/>
        <v>1624.4407893402561</v>
      </c>
      <c r="BJ767" s="44">
        <f t="shared" si="1055"/>
        <v>869.84618816800867</v>
      </c>
      <c r="BK767" s="44">
        <f t="shared" si="1056"/>
        <v>29.116190398929156</v>
      </c>
      <c r="BL767" s="44">
        <f t="shared" si="1057"/>
        <v>27.296428498996086</v>
      </c>
      <c r="BM767" s="44">
        <f t="shared" si="1058"/>
        <v>3481.2045145719676</v>
      </c>
      <c r="BN767" s="44">
        <f t="shared" si="1059"/>
        <v>290.55531668931388</v>
      </c>
      <c r="BO767" s="39">
        <f t="shared" si="1060"/>
        <v>0</v>
      </c>
      <c r="BP767" s="39">
        <f t="shared" si="979"/>
        <v>0</v>
      </c>
      <c r="BQ767" s="39">
        <f t="shared" si="980"/>
        <v>2.7909316895737911E-2</v>
      </c>
      <c r="BR767" s="39">
        <f t="shared" si="981"/>
        <v>0</v>
      </c>
      <c r="BS767" s="39">
        <f t="shared" si="982"/>
        <v>1.9221569449332919E-3</v>
      </c>
      <c r="BT767" s="39">
        <f t="shared" si="983"/>
        <v>1.029265518683473E-3</v>
      </c>
      <c r="BU767" s="39">
        <f t="shared" si="984"/>
        <v>3.4452402299028381E-5</v>
      </c>
      <c r="BV767" s="39">
        <f t="shared" si="985"/>
        <v>3.2299127155339111E-5</v>
      </c>
      <c r="BW767" s="39">
        <f t="shared" si="986"/>
        <v>4.1192153498775816E-3</v>
      </c>
      <c r="BX767" s="39">
        <f t="shared" si="987"/>
        <v>3.4380626460905412E-4</v>
      </c>
      <c r="BY767" s="39">
        <f t="shared" si="988"/>
        <v>0</v>
      </c>
      <c r="BZ767" s="39">
        <f t="shared" si="989"/>
        <v>0</v>
      </c>
      <c r="CA767" s="39">
        <f t="shared" si="990"/>
        <v>9.8362348944864269E-3</v>
      </c>
      <c r="CB767" s="39">
        <f t="shared" si="991"/>
        <v>0</v>
      </c>
      <c r="CC767" s="39">
        <f t="shared" si="992"/>
        <v>6.77436401795974E-4</v>
      </c>
      <c r="CD767" s="39">
        <f t="shared" si="993"/>
        <v>3.6274973867641023E-4</v>
      </c>
      <c r="CE767" s="39">
        <f t="shared" si="994"/>
        <v>1.214225066699281E-5</v>
      </c>
      <c r="CF767" s="39">
        <f t="shared" si="995"/>
        <v>1.1383360000305761E-5</v>
      </c>
      <c r="CG767" s="39">
        <f t="shared" si="996"/>
        <v>1.451757845372328E-3</v>
      </c>
      <c r="CH767" s="39">
        <f t="shared" si="997"/>
        <v>1.2116954311436578E-4</v>
      </c>
      <c r="CI767" s="39">
        <f t="shared" si="998"/>
        <v>0</v>
      </c>
      <c r="CJ767" s="39">
        <f t="shared" si="999"/>
        <v>0</v>
      </c>
      <c r="CK767" s="39">
        <f t="shared" si="1000"/>
        <v>0.27250369127196705</v>
      </c>
      <c r="CL767" s="39">
        <f t="shared" si="1001"/>
        <v>0</v>
      </c>
      <c r="CM767" s="39">
        <f t="shared" si="1002"/>
        <v>1.8767742136259844E-2</v>
      </c>
      <c r="CN767" s="39">
        <f t="shared" si="1003"/>
        <v>1.0049642353770209E-2</v>
      </c>
      <c r="CO767" s="39">
        <f t="shared" si="1004"/>
        <v>3.3638970221824962E-4</v>
      </c>
      <c r="CP767" s="39">
        <f t="shared" si="1005"/>
        <v>3.1536534582960905E-4</v>
      </c>
      <c r="CQ767" s="39">
        <f t="shared" si="1006"/>
        <v>4.021959377146947E-2</v>
      </c>
      <c r="CR767" s="39">
        <f t="shared" si="1007"/>
        <v>3.356888903386283E-3</v>
      </c>
      <c r="CS767" s="39">
        <f t="shared" si="1008"/>
        <v>0</v>
      </c>
      <c r="CT767" s="39">
        <f t="shared" si="1009"/>
        <v>0</v>
      </c>
      <c r="CU767" s="39">
        <f t="shared" si="1010"/>
        <v>0.4783608934295846</v>
      </c>
      <c r="CV767" s="39">
        <f t="shared" si="1011"/>
        <v>0</v>
      </c>
      <c r="CW767" s="39">
        <f t="shared" si="1012"/>
        <v>3.2945439579375263E-2</v>
      </c>
      <c r="CX767" s="39">
        <f t="shared" si="1013"/>
        <v>1.764143403914269E-2</v>
      </c>
      <c r="CY767" s="39">
        <f t="shared" si="1014"/>
        <v>5.9050825235624062E-4</v>
      </c>
      <c r="CZ767" s="39">
        <f t="shared" si="1015"/>
        <v>5.5360148658397561E-4</v>
      </c>
      <c r="DA767" s="39">
        <f t="shared" si="1016"/>
        <v>7.0602642922343029E-2</v>
      </c>
      <c r="DB767" s="39">
        <f t="shared" si="1017"/>
        <v>5.8927802683049844E-3</v>
      </c>
    </row>
    <row r="768" spans="1:106" ht="12.75" customHeight="1" x14ac:dyDescent="0.3">
      <c r="A768" s="9" t="str">
        <f t="shared" si="1018"/>
        <v>14 Jalisco10-14 añosTotal</v>
      </c>
      <c r="B768" s="18" t="s">
        <v>49</v>
      </c>
      <c r="C768" s="18" t="s">
        <v>14</v>
      </c>
      <c r="D768" s="29" t="s">
        <v>77</v>
      </c>
      <c r="E768" s="19">
        <v>714906</v>
      </c>
      <c r="F768" s="19">
        <v>696475</v>
      </c>
      <c r="G768" s="19">
        <v>669712</v>
      </c>
      <c r="H768" s="19">
        <v>25407</v>
      </c>
      <c r="I768" s="19">
        <v>1356</v>
      </c>
      <c r="J768" s="19">
        <v>17904</v>
      </c>
      <c r="K768" s="19">
        <v>15543</v>
      </c>
      <c r="L768" s="19">
        <v>1903</v>
      </c>
      <c r="M768" s="19">
        <v>458</v>
      </c>
      <c r="N768" s="19">
        <v>527</v>
      </c>
      <c r="O768" s="38">
        <f>+'07'!E767-'05'!J768</f>
        <v>25407</v>
      </c>
      <c r="P768" s="38">
        <f t="shared" si="1019"/>
        <v>43311</v>
      </c>
      <c r="Q768" s="39">
        <f>'07'!F767/'05'!$P768</f>
        <v>1.1452056059661517E-2</v>
      </c>
      <c r="R768" s="39">
        <f>'07'!G767/'05'!$P768</f>
        <v>1.5146267691810395E-2</v>
      </c>
      <c r="S768" s="39">
        <f>'07'!H767/'05'!$P768</f>
        <v>0.72722864861120728</v>
      </c>
      <c r="T768" s="39">
        <f>'07'!I767/'05'!$P768</f>
        <v>1.4315070074576897E-3</v>
      </c>
      <c r="U768" s="39">
        <f>'07'!J767/'05'!$P768</f>
        <v>0.10313777100505646</v>
      </c>
      <c r="V768" s="39">
        <f>'07'!K767/'05'!$P768</f>
        <v>3.5302809909722704E-2</v>
      </c>
      <c r="W768" s="39">
        <f>'07'!L767/'05'!$P768</f>
        <v>1.3391517166539677E-3</v>
      </c>
      <c r="X768" s="39">
        <f>'07'!M767/'05'!$P768</f>
        <v>8.7737526263535824E-4</v>
      </c>
      <c r="Y768" s="39">
        <f>'07'!N767/'05'!$P768</f>
        <v>9.6211124194777314E-2</v>
      </c>
      <c r="Z768" s="39">
        <f>'07'!O767/'05'!$P768</f>
        <v>7.8732885410172943E-3</v>
      </c>
      <c r="AA768" s="44">
        <f t="shared" si="1020"/>
        <v>21.793262681535868</v>
      </c>
      <c r="AB768" s="44">
        <f t="shared" si="1021"/>
        <v>28.823347417515183</v>
      </c>
      <c r="AC768" s="44">
        <f t="shared" si="1022"/>
        <v>1383.9161183071274</v>
      </c>
      <c r="AD768" s="44">
        <f t="shared" si="1023"/>
        <v>2.7241578351919835</v>
      </c>
      <c r="AE768" s="44">
        <f t="shared" si="1024"/>
        <v>196.27117822262244</v>
      </c>
      <c r="AF768" s="44">
        <f t="shared" si="1025"/>
        <v>67.181247258202305</v>
      </c>
      <c r="AG768" s="44">
        <f t="shared" si="1026"/>
        <v>2.5484057167925007</v>
      </c>
      <c r="AH768" s="44">
        <f t="shared" si="1027"/>
        <v>1.6696451247950868</v>
      </c>
      <c r="AI768" s="44">
        <f t="shared" si="1028"/>
        <v>183.08976934266124</v>
      </c>
      <c r="AJ768" s="44">
        <f t="shared" si="1029"/>
        <v>14.982868093555911</v>
      </c>
      <c r="AK768" s="44">
        <f t="shared" si="1030"/>
        <v>5.2450416753249751</v>
      </c>
      <c r="AL768" s="44">
        <f t="shared" si="1031"/>
        <v>6.9369906028491606</v>
      </c>
      <c r="AM768" s="44">
        <f t="shared" si="1032"/>
        <v>333.07072106393292</v>
      </c>
      <c r="AN768" s="44">
        <f t="shared" si="1033"/>
        <v>0.65563020941562189</v>
      </c>
      <c r="AO768" s="44">
        <f t="shared" si="1034"/>
        <v>47.237099120315861</v>
      </c>
      <c r="AP768" s="44">
        <f t="shared" si="1035"/>
        <v>16.168686938653</v>
      </c>
      <c r="AQ768" s="44">
        <f t="shared" si="1036"/>
        <v>0.61333148622751721</v>
      </c>
      <c r="AR768" s="44">
        <f t="shared" si="1037"/>
        <v>0.40183787028699408</v>
      </c>
      <c r="AS768" s="44">
        <f t="shared" si="1038"/>
        <v>44.064694881208013</v>
      </c>
      <c r="AT768" s="44">
        <f t="shared" si="1039"/>
        <v>3.6059661517859207</v>
      </c>
      <c r="AU768" s="44">
        <f t="shared" si="1040"/>
        <v>177.99930733531897</v>
      </c>
      <c r="AV768" s="44">
        <f t="shared" si="1041"/>
        <v>235.41843873380898</v>
      </c>
      <c r="AW768" s="44">
        <f t="shared" si="1042"/>
        <v>11303.314885363994</v>
      </c>
      <c r="AX768" s="44">
        <f t="shared" si="1043"/>
        <v>22.249913416914872</v>
      </c>
      <c r="AY768" s="44">
        <f t="shared" si="1044"/>
        <v>1603.0703747315924</v>
      </c>
      <c r="AZ768" s="44">
        <f t="shared" si="1045"/>
        <v>548.71157442681999</v>
      </c>
      <c r="BA768" s="44">
        <f t="shared" si="1046"/>
        <v>20.814435131952621</v>
      </c>
      <c r="BB768" s="44">
        <f t="shared" si="1047"/>
        <v>13.637043707141373</v>
      </c>
      <c r="BC768" s="44">
        <f t="shared" si="1048"/>
        <v>1495.4095033594238</v>
      </c>
      <c r="BD768" s="44">
        <f t="shared" si="1049"/>
        <v>122.37452379303181</v>
      </c>
      <c r="BE768" s="44">
        <f t="shared" si="1050"/>
        <v>290.96238830782016</v>
      </c>
      <c r="BF768" s="44">
        <f t="shared" si="1051"/>
        <v>384.82122324582673</v>
      </c>
      <c r="BG768" s="44">
        <f t="shared" si="1052"/>
        <v>18476.698275264942</v>
      </c>
      <c r="BH768" s="44">
        <f t="shared" si="1053"/>
        <v>36.37029853847752</v>
      </c>
      <c r="BI768" s="44">
        <f t="shared" si="1054"/>
        <v>2620.4213479254695</v>
      </c>
      <c r="BJ768" s="44">
        <f t="shared" si="1055"/>
        <v>896.93849137632481</v>
      </c>
      <c r="BK768" s="44">
        <f t="shared" si="1056"/>
        <v>34.023827665027355</v>
      </c>
      <c r="BL768" s="44">
        <f t="shared" si="1057"/>
        <v>22.291473297776548</v>
      </c>
      <c r="BM768" s="44">
        <f t="shared" si="1058"/>
        <v>2444.4360324167073</v>
      </c>
      <c r="BN768" s="44">
        <f t="shared" si="1059"/>
        <v>200.0366419616264</v>
      </c>
      <c r="BO768" s="39">
        <f t="shared" si="1060"/>
        <v>5.0318077812878644E-4</v>
      </c>
      <c r="BP768" s="39">
        <f t="shared" si="979"/>
        <v>6.6549715817033049E-4</v>
      </c>
      <c r="BQ768" s="39">
        <f t="shared" si="980"/>
        <v>3.1952993888553195E-2</v>
      </c>
      <c r="BR768" s="39">
        <f t="shared" si="981"/>
        <v>6.2897597266098305E-5</v>
      </c>
      <c r="BS768" s="39">
        <f t="shared" si="982"/>
        <v>4.5316704352848566E-3</v>
      </c>
      <c r="BT768" s="39">
        <f t="shared" si="983"/>
        <v>1.5511359067720048E-3</v>
      </c>
      <c r="BU768" s="39">
        <f t="shared" si="984"/>
        <v>5.8839687765059704E-5</v>
      </c>
      <c r="BV768" s="39">
        <f t="shared" si="985"/>
        <v>3.8550140259866704E-5</v>
      </c>
      <c r="BW768" s="39">
        <f t="shared" si="986"/>
        <v>4.2273272227069626E-3</v>
      </c>
      <c r="BX768" s="39">
        <f t="shared" si="987"/>
        <v>3.459367849635407E-4</v>
      </c>
      <c r="BY768" s="39">
        <f t="shared" si="988"/>
        <v>1.2110183730056972E-4</v>
      </c>
      <c r="BZ768" s="39">
        <f t="shared" si="989"/>
        <v>1.6016694610720511E-4</v>
      </c>
      <c r="CA768" s="39">
        <f t="shared" si="990"/>
        <v>7.6902108255162182E-3</v>
      </c>
      <c r="CB768" s="39">
        <f t="shared" si="991"/>
        <v>1.5137729662571215E-5</v>
      </c>
      <c r="CC768" s="39">
        <f t="shared" si="992"/>
        <v>1.090649006495252E-3</v>
      </c>
      <c r="CD768" s="39">
        <f t="shared" si="993"/>
        <v>3.7331594603340953E-4</v>
      </c>
      <c r="CE768" s="39">
        <f t="shared" si="994"/>
        <v>1.4161101942405328E-5</v>
      </c>
      <c r="CF768" s="39">
        <f t="shared" si="995"/>
        <v>9.277963341575906E-6</v>
      </c>
      <c r="CG768" s="39">
        <f t="shared" si="996"/>
        <v>1.0174019274828106E-3</v>
      </c>
      <c r="CH768" s="39">
        <f t="shared" si="997"/>
        <v>8.3257513144141686E-5</v>
      </c>
      <c r="CI768" s="39">
        <f t="shared" si="998"/>
        <v>4.1097944479536143E-3</v>
      </c>
      <c r="CJ768" s="39">
        <f t="shared" si="999"/>
        <v>5.4355345924547802E-3</v>
      </c>
      <c r="CK768" s="39">
        <f t="shared" si="1000"/>
        <v>0.2609802333209576</v>
      </c>
      <c r="CL768" s="39">
        <f t="shared" si="1001"/>
        <v>5.1372430599420178E-4</v>
      </c>
      <c r="CM768" s="39">
        <f t="shared" si="1002"/>
        <v>3.701300765929192E-2</v>
      </c>
      <c r="CN768" s="39">
        <f t="shared" si="1003"/>
        <v>1.2669104255889265E-2</v>
      </c>
      <c r="CO768" s="39">
        <f t="shared" si="1004"/>
        <v>4.8058080238167259E-4</v>
      </c>
      <c r="CP768" s="39">
        <f t="shared" si="1005"/>
        <v>3.148632843190269E-4</v>
      </c>
      <c r="CQ768" s="39">
        <f t="shared" si="1006"/>
        <v>3.4527244888352238E-2</v>
      </c>
      <c r="CR768" s="39">
        <f t="shared" si="1007"/>
        <v>2.8254836829681102E-3</v>
      </c>
      <c r="CS768" s="39">
        <f t="shared" si="1008"/>
        <v>6.717978996278547E-3</v>
      </c>
      <c r="CT768" s="39">
        <f t="shared" si="1009"/>
        <v>8.8850689950780801E-3</v>
      </c>
      <c r="CU768" s="39">
        <f t="shared" si="1010"/>
        <v>0.42660521057618023</v>
      </c>
      <c r="CV768" s="39">
        <f t="shared" si="1011"/>
        <v>8.3974737453481837E-4</v>
      </c>
      <c r="CW768" s="39">
        <f t="shared" si="1012"/>
        <v>6.0502443903984425E-2</v>
      </c>
      <c r="CX768" s="39">
        <f t="shared" si="1013"/>
        <v>2.0709253801028026E-2</v>
      </c>
      <c r="CY768" s="39">
        <f t="shared" si="1014"/>
        <v>7.8557012456483011E-4</v>
      </c>
      <c r="CZ768" s="39">
        <f t="shared" si="1015"/>
        <v>5.1468387471488878E-4</v>
      </c>
      <c r="DA768" s="39">
        <f t="shared" si="1016"/>
        <v>5.6439150156235303E-2</v>
      </c>
      <c r="DB768" s="39">
        <f t="shared" si="1017"/>
        <v>4.6186105599415024E-3</v>
      </c>
    </row>
    <row r="769" spans="1:106" ht="12.75" customHeight="1" x14ac:dyDescent="0.3">
      <c r="A769" s="9" t="str">
        <f t="shared" si="1018"/>
        <v>14 Jalisco15-19 añosTotal</v>
      </c>
      <c r="B769" s="18" t="s">
        <v>49</v>
      </c>
      <c r="C769" s="18" t="s">
        <v>14</v>
      </c>
      <c r="D769" s="29" t="s">
        <v>78</v>
      </c>
      <c r="E769" s="19">
        <v>716259</v>
      </c>
      <c r="F769" s="19">
        <v>695208</v>
      </c>
      <c r="G769" s="19">
        <v>671300</v>
      </c>
      <c r="H769" s="19">
        <v>23240</v>
      </c>
      <c r="I769" s="19">
        <v>668</v>
      </c>
      <c r="J769" s="19">
        <v>20478</v>
      </c>
      <c r="K769" s="19">
        <v>18586</v>
      </c>
      <c r="L769" s="19">
        <v>1416</v>
      </c>
      <c r="M769" s="19">
        <v>476</v>
      </c>
      <c r="N769" s="19">
        <v>573</v>
      </c>
      <c r="O769" s="38">
        <f>+'07'!E768-'05'!J769</f>
        <v>23240</v>
      </c>
      <c r="P769" s="38">
        <f t="shared" si="1019"/>
        <v>43718</v>
      </c>
      <c r="Q769" s="39">
        <f>'07'!F768/'05'!$P769</f>
        <v>9.7328331579669705E-2</v>
      </c>
      <c r="R769" s="39">
        <f>'07'!G768/'05'!$P769</f>
        <v>4.9590557665035E-2</v>
      </c>
      <c r="S769" s="39">
        <f>'07'!H768/'05'!$P769</f>
        <v>0.50297360355002518</v>
      </c>
      <c r="T769" s="39">
        <f>'07'!I768/'05'!$P769</f>
        <v>5.4096710736996206E-2</v>
      </c>
      <c r="U769" s="39">
        <f>'07'!J768/'05'!$P769</f>
        <v>0.17951415892767281</v>
      </c>
      <c r="V769" s="39">
        <f>'07'!K768/'05'!$P769</f>
        <v>3.1817557985269224E-2</v>
      </c>
      <c r="W769" s="39">
        <f>'07'!L768/'05'!$P769</f>
        <v>1.2123152934717966E-3</v>
      </c>
      <c r="X769" s="39">
        <f>'07'!M768/'05'!$P769</f>
        <v>7.777116976988883E-4</v>
      </c>
      <c r="Y769" s="39">
        <f>'07'!N768/'05'!$P769</f>
        <v>7.2395809506381817E-2</v>
      </c>
      <c r="Z769" s="39">
        <f>'07'!O768/'05'!$P769</f>
        <v>1.0293243057779405E-2</v>
      </c>
      <c r="AA769" s="44">
        <f t="shared" si="1020"/>
        <v>137.81691751681231</v>
      </c>
      <c r="AB769" s="44">
        <f t="shared" si="1021"/>
        <v>70.220229653689557</v>
      </c>
      <c r="AC769" s="44">
        <f t="shared" si="1022"/>
        <v>712.21062262683563</v>
      </c>
      <c r="AD769" s="44">
        <f t="shared" si="1023"/>
        <v>76.600942403586629</v>
      </c>
      <c r="AE769" s="44">
        <f t="shared" si="1024"/>
        <v>254.19204904158468</v>
      </c>
      <c r="AF769" s="44">
        <f t="shared" si="1025"/>
        <v>45.053662107141221</v>
      </c>
      <c r="AG769" s="44">
        <f t="shared" si="1026"/>
        <v>1.7166384555560641</v>
      </c>
      <c r="AH769" s="44">
        <f t="shared" si="1027"/>
        <v>1.1012397639416258</v>
      </c>
      <c r="AI769" s="44">
        <f t="shared" si="1028"/>
        <v>102.51246626103665</v>
      </c>
      <c r="AJ769" s="44">
        <f t="shared" si="1029"/>
        <v>14.575232169815637</v>
      </c>
      <c r="AK769" s="44">
        <f t="shared" si="1030"/>
        <v>46.328285831922777</v>
      </c>
      <c r="AL769" s="44">
        <f t="shared" si="1031"/>
        <v>23.60510544855666</v>
      </c>
      <c r="AM769" s="44">
        <f t="shared" si="1032"/>
        <v>239.415435289812</v>
      </c>
      <c r="AN769" s="44">
        <f t="shared" si="1033"/>
        <v>25.750034310810193</v>
      </c>
      <c r="AO769" s="44">
        <f t="shared" si="1034"/>
        <v>85.448739649572261</v>
      </c>
      <c r="AP769" s="44">
        <f t="shared" si="1035"/>
        <v>15.145157600988151</v>
      </c>
      <c r="AQ769" s="44">
        <f t="shared" si="1036"/>
        <v>0.57706207969257517</v>
      </c>
      <c r="AR769" s="44">
        <f t="shared" si="1037"/>
        <v>0.37019076810467083</v>
      </c>
      <c r="AS769" s="44">
        <f t="shared" si="1038"/>
        <v>34.460405325037748</v>
      </c>
      <c r="AT769" s="44">
        <f t="shared" si="1039"/>
        <v>4.8995836955029972</v>
      </c>
      <c r="AU769" s="44">
        <f t="shared" si="1040"/>
        <v>1808.9443707397411</v>
      </c>
      <c r="AV769" s="44">
        <f t="shared" si="1041"/>
        <v>921.69010476234052</v>
      </c>
      <c r="AW769" s="44">
        <f t="shared" si="1042"/>
        <v>9348.2673955807677</v>
      </c>
      <c r="AX769" s="44">
        <f t="shared" si="1043"/>
        <v>1005.4414657578114</v>
      </c>
      <c r="AY769" s="44">
        <f t="shared" si="1044"/>
        <v>3336.4501578297268</v>
      </c>
      <c r="AZ769" s="44">
        <f t="shared" si="1045"/>
        <v>591.3611327142138</v>
      </c>
      <c r="BA769" s="44">
        <f t="shared" si="1046"/>
        <v>22.532092044466811</v>
      </c>
      <c r="BB769" s="44">
        <f t="shared" si="1047"/>
        <v>14.454549613431539</v>
      </c>
      <c r="BC769" s="44">
        <f t="shared" si="1048"/>
        <v>1345.5485154856124</v>
      </c>
      <c r="BD769" s="44">
        <f t="shared" si="1049"/>
        <v>191.31021547188803</v>
      </c>
      <c r="BE769" s="44">
        <f t="shared" si="1050"/>
        <v>2261.9104259115238</v>
      </c>
      <c r="BF769" s="44">
        <f t="shared" si="1051"/>
        <v>1152.4845601354134</v>
      </c>
      <c r="BG769" s="44">
        <f t="shared" si="1052"/>
        <v>11689.106546502586</v>
      </c>
      <c r="BH769" s="44">
        <f t="shared" si="1053"/>
        <v>1257.2075575277918</v>
      </c>
      <c r="BI769" s="44">
        <f t="shared" si="1054"/>
        <v>4171.9090534791158</v>
      </c>
      <c r="BJ769" s="44">
        <f t="shared" si="1055"/>
        <v>739.44004757765674</v>
      </c>
      <c r="BK769" s="44">
        <f t="shared" si="1056"/>
        <v>28.174207420284553</v>
      </c>
      <c r="BL769" s="44">
        <f t="shared" si="1057"/>
        <v>18.074019854522163</v>
      </c>
      <c r="BM769" s="44">
        <f t="shared" si="1058"/>
        <v>1682.4786129283134</v>
      </c>
      <c r="BN769" s="44">
        <f t="shared" si="1059"/>
        <v>239.21496866279338</v>
      </c>
      <c r="BO769" s="39">
        <f t="shared" si="1060"/>
        <v>3.1524067321655226E-3</v>
      </c>
      <c r="BP769" s="39">
        <f t="shared" si="979"/>
        <v>1.6062086475522566E-3</v>
      </c>
      <c r="BQ769" s="39">
        <f t="shared" si="980"/>
        <v>1.6291015660067607E-2</v>
      </c>
      <c r="BR769" s="39">
        <f t="shared" si="981"/>
        <v>1.7521602635890625E-3</v>
      </c>
      <c r="BS769" s="39">
        <f t="shared" si="982"/>
        <v>5.8143567647555858E-3</v>
      </c>
      <c r="BT769" s="39">
        <f t="shared" si="983"/>
        <v>1.0305517660263786E-3</v>
      </c>
      <c r="BU769" s="39">
        <f t="shared" si="984"/>
        <v>3.9266170811932476E-5</v>
      </c>
      <c r="BV769" s="39">
        <f t="shared" si="985"/>
        <v>2.5189619011428377E-5</v>
      </c>
      <c r="BW769" s="39">
        <f t="shared" si="986"/>
        <v>2.3448571815050242E-3</v>
      </c>
      <c r="BX769" s="39">
        <f t="shared" si="987"/>
        <v>3.3339201632772857E-4</v>
      </c>
      <c r="BY769" s="39">
        <f t="shared" si="988"/>
        <v>1.0597073478183536E-3</v>
      </c>
      <c r="BZ769" s="39">
        <f t="shared" si="989"/>
        <v>5.3994019508112588E-4</v>
      </c>
      <c r="CA769" s="39">
        <f t="shared" si="990"/>
        <v>5.4763583716046478E-3</v>
      </c>
      <c r="CB769" s="39">
        <f t="shared" si="991"/>
        <v>5.8900302646072993E-4</v>
      </c>
      <c r="CC769" s="39">
        <f t="shared" si="992"/>
        <v>1.9545436582087987E-3</v>
      </c>
      <c r="CD769" s="39">
        <f t="shared" si="993"/>
        <v>3.4642841852299168E-4</v>
      </c>
      <c r="CE769" s="39">
        <f t="shared" si="994"/>
        <v>1.3199644990451877E-5</v>
      </c>
      <c r="CF769" s="39">
        <f t="shared" si="995"/>
        <v>8.4676967863276182E-6</v>
      </c>
      <c r="CG769" s="39">
        <f t="shared" si="996"/>
        <v>7.8824295084490941E-4</v>
      </c>
      <c r="CH769" s="39">
        <f t="shared" si="997"/>
        <v>1.1207245746610086E-4</v>
      </c>
      <c r="CI769" s="39">
        <f t="shared" si="998"/>
        <v>4.1377564635613276E-2</v>
      </c>
      <c r="CJ769" s="39">
        <f t="shared" si="999"/>
        <v>2.1082622827264298E-2</v>
      </c>
      <c r="CK769" s="39">
        <f t="shared" si="1000"/>
        <v>0.21383108549294955</v>
      </c>
      <c r="CL769" s="39">
        <f t="shared" si="1001"/>
        <v>2.2998340860922537E-2</v>
      </c>
      <c r="CM769" s="39">
        <f t="shared" si="1002"/>
        <v>7.6317538721572958E-2</v>
      </c>
      <c r="CN769" s="39">
        <f t="shared" si="1003"/>
        <v>1.3526719719891436E-2</v>
      </c>
      <c r="CO769" s="39">
        <f t="shared" si="1004"/>
        <v>5.1539622225323231E-4</v>
      </c>
      <c r="CP769" s="39">
        <f t="shared" si="1005"/>
        <v>3.3063153880396034E-4</v>
      </c>
      <c r="CQ769" s="39">
        <f t="shared" si="1006"/>
        <v>3.0777906479839252E-2</v>
      </c>
      <c r="CR769" s="39">
        <f t="shared" si="1007"/>
        <v>4.3760056606406521E-3</v>
      </c>
      <c r="CS769" s="39">
        <f t="shared" si="1008"/>
        <v>5.1738652864072553E-2</v>
      </c>
      <c r="CT769" s="39">
        <f t="shared" si="1009"/>
        <v>2.6361785995137322E-2</v>
      </c>
      <c r="CU769" s="39">
        <f t="shared" si="1010"/>
        <v>0.26737514402540341</v>
      </c>
      <c r="CV769" s="39">
        <f t="shared" si="1011"/>
        <v>2.8757206586023876E-2</v>
      </c>
      <c r="CW769" s="39">
        <f t="shared" si="1012"/>
        <v>9.5427719783135453E-2</v>
      </c>
      <c r="CX769" s="39">
        <f t="shared" si="1013"/>
        <v>1.6913858080828417E-2</v>
      </c>
      <c r="CY769" s="39">
        <f t="shared" si="1014"/>
        <v>6.4445325541617987E-4</v>
      </c>
      <c r="CZ769" s="39">
        <f t="shared" si="1015"/>
        <v>4.1342284309717192E-4</v>
      </c>
      <c r="DA769" s="39">
        <f t="shared" si="1016"/>
        <v>3.8484802894192628E-2</v>
      </c>
      <c r="DB769" s="39">
        <f t="shared" si="1017"/>
        <v>5.4717729233449237E-3</v>
      </c>
    </row>
    <row r="770" spans="1:106" ht="12.75" customHeight="1" x14ac:dyDescent="0.3">
      <c r="A770" s="9" t="str">
        <f t="shared" si="1018"/>
        <v>14 Jalisco20-24 añosTotal</v>
      </c>
      <c r="B770" s="18" t="s">
        <v>49</v>
      </c>
      <c r="C770" s="18" t="s">
        <v>14</v>
      </c>
      <c r="D770" s="29" t="s">
        <v>79</v>
      </c>
      <c r="E770" s="19">
        <v>704359</v>
      </c>
      <c r="F770" s="19">
        <v>670365</v>
      </c>
      <c r="G770" s="19">
        <v>637995</v>
      </c>
      <c r="H770" s="19">
        <v>31604</v>
      </c>
      <c r="I770" s="19">
        <v>766</v>
      </c>
      <c r="J770" s="19">
        <v>33216</v>
      </c>
      <c r="K770" s="19">
        <v>30580</v>
      </c>
      <c r="L770" s="19">
        <v>1623</v>
      </c>
      <c r="M770" s="19">
        <v>1013</v>
      </c>
      <c r="N770" s="19">
        <v>778</v>
      </c>
      <c r="O770" s="38">
        <f>+'07'!E769-'05'!J770</f>
        <v>31604</v>
      </c>
      <c r="P770" s="38">
        <f t="shared" si="1019"/>
        <v>64820</v>
      </c>
      <c r="Q770" s="39">
        <f>'07'!F769/'05'!$P770</f>
        <v>0.17844800987349582</v>
      </c>
      <c r="R770" s="39">
        <f>'07'!G769/'05'!$P770</f>
        <v>0.1023603825979636</v>
      </c>
      <c r="S770" s="39">
        <f>'07'!H769/'05'!$P770</f>
        <v>0.25111076828139461</v>
      </c>
      <c r="T770" s="39">
        <f>'07'!I769/'05'!$P770</f>
        <v>0.13861462511570502</v>
      </c>
      <c r="U770" s="39">
        <f>'07'!J769/'05'!$P770</f>
        <v>0.21761801912989817</v>
      </c>
      <c r="V770" s="39">
        <f>'07'!K769/'05'!$P770</f>
        <v>1.9453872261647638E-2</v>
      </c>
      <c r="W770" s="39">
        <f>'07'!L769/'05'!$P770</f>
        <v>6.4794816414686827E-4</v>
      </c>
      <c r="X770" s="39">
        <f>'07'!M769/'05'!$P770</f>
        <v>1.6198704103671706E-3</v>
      </c>
      <c r="Y770" s="39">
        <f>'07'!N769/'05'!$P770</f>
        <v>7.7321814254859608E-2</v>
      </c>
      <c r="Z770" s="39">
        <f>'07'!O769/'05'!$P770</f>
        <v>1.2804689910521444E-2</v>
      </c>
      <c r="AA770" s="44">
        <f t="shared" si="1020"/>
        <v>289.62112002468371</v>
      </c>
      <c r="AB770" s="44">
        <f t="shared" si="1021"/>
        <v>166.13090095649491</v>
      </c>
      <c r="AC770" s="44">
        <f t="shared" si="1022"/>
        <v>407.55277692070348</v>
      </c>
      <c r="AD770" s="44">
        <f t="shared" si="1023"/>
        <v>224.97153656278925</v>
      </c>
      <c r="AE770" s="44">
        <f t="shared" si="1024"/>
        <v>353.19404504782472</v>
      </c>
      <c r="AF770" s="44">
        <f t="shared" si="1025"/>
        <v>31.573634680654116</v>
      </c>
      <c r="AG770" s="44">
        <f t="shared" si="1026"/>
        <v>1.0516198704103672</v>
      </c>
      <c r="AH770" s="44">
        <f t="shared" si="1027"/>
        <v>2.6290496760259181</v>
      </c>
      <c r="AI770" s="44">
        <f t="shared" si="1028"/>
        <v>125.49330453563715</v>
      </c>
      <c r="AJ770" s="44">
        <f t="shared" si="1029"/>
        <v>20.782011724776304</v>
      </c>
      <c r="AK770" s="44">
        <f t="shared" si="1030"/>
        <v>180.76783400185127</v>
      </c>
      <c r="AL770" s="44">
        <f t="shared" si="1031"/>
        <v>103.69106757173712</v>
      </c>
      <c r="AM770" s="44">
        <f t="shared" si="1032"/>
        <v>254.37520826905273</v>
      </c>
      <c r="AN770" s="44">
        <f t="shared" si="1033"/>
        <v>140.41661524220919</v>
      </c>
      <c r="AO770" s="44">
        <f t="shared" si="1034"/>
        <v>220.44705337858684</v>
      </c>
      <c r="AP770" s="44">
        <f t="shared" si="1035"/>
        <v>19.706772601049057</v>
      </c>
      <c r="AQ770" s="44">
        <f t="shared" si="1036"/>
        <v>0.65637149028077757</v>
      </c>
      <c r="AR770" s="44">
        <f t="shared" si="1037"/>
        <v>1.6409287257019438</v>
      </c>
      <c r="AS770" s="44">
        <f t="shared" si="1038"/>
        <v>78.32699784017278</v>
      </c>
      <c r="AT770" s="44">
        <f t="shared" si="1039"/>
        <v>12.971150879358223</v>
      </c>
      <c r="AU770" s="44">
        <f t="shared" si="1040"/>
        <v>5456.9401419315018</v>
      </c>
      <c r="AV770" s="44">
        <f t="shared" si="1041"/>
        <v>3130.1804998457269</v>
      </c>
      <c r="AW770" s="44">
        <f t="shared" si="1042"/>
        <v>7678.9672940450473</v>
      </c>
      <c r="AX770" s="44">
        <f t="shared" si="1043"/>
        <v>4238.8352360382596</v>
      </c>
      <c r="AY770" s="44">
        <f t="shared" si="1044"/>
        <v>6654.759024992286</v>
      </c>
      <c r="AZ770" s="44">
        <f t="shared" si="1045"/>
        <v>594.89941376118475</v>
      </c>
      <c r="BA770" s="44">
        <f t="shared" si="1046"/>
        <v>19.814254859611232</v>
      </c>
      <c r="BB770" s="44">
        <f t="shared" si="1047"/>
        <v>49.535637149028076</v>
      </c>
      <c r="BC770" s="44">
        <f t="shared" si="1048"/>
        <v>2364.5010799136066</v>
      </c>
      <c r="BD770" s="44">
        <f t="shared" si="1049"/>
        <v>391.56741746374576</v>
      </c>
      <c r="BE770" s="44">
        <f t="shared" si="1050"/>
        <v>5639.6709040419619</v>
      </c>
      <c r="BF770" s="44">
        <f t="shared" si="1051"/>
        <v>3234.9975316260416</v>
      </c>
      <c r="BG770" s="44">
        <f t="shared" si="1052"/>
        <v>7936.1047207651955</v>
      </c>
      <c r="BH770" s="44">
        <f t="shared" si="1053"/>
        <v>4380.7766121567411</v>
      </c>
      <c r="BI770" s="44">
        <f t="shared" si="1054"/>
        <v>6877.5998765813019</v>
      </c>
      <c r="BJ770" s="44">
        <f t="shared" si="1055"/>
        <v>614.82017895711192</v>
      </c>
      <c r="BK770" s="44">
        <f t="shared" si="1056"/>
        <v>20.477753779697625</v>
      </c>
      <c r="BL770" s="44">
        <f t="shared" si="1057"/>
        <v>51.194384449244062</v>
      </c>
      <c r="BM770" s="44">
        <f t="shared" si="1058"/>
        <v>2443.6786177105832</v>
      </c>
      <c r="BN770" s="44">
        <f t="shared" si="1059"/>
        <v>404.67941993211974</v>
      </c>
      <c r="BO770" s="39">
        <f t="shared" si="1060"/>
        <v>4.468082690908419E-3</v>
      </c>
      <c r="BP770" s="39">
        <f t="shared" si="979"/>
        <v>2.5629574353053827E-3</v>
      </c>
      <c r="BQ770" s="39">
        <f t="shared" si="980"/>
        <v>6.2874541333030462E-3</v>
      </c>
      <c r="BR770" s="39">
        <f t="shared" si="981"/>
        <v>3.4707117643133175E-3</v>
      </c>
      <c r="BS770" s="39">
        <f t="shared" si="982"/>
        <v>5.4488436446748648E-3</v>
      </c>
      <c r="BT770" s="39">
        <f t="shared" si="983"/>
        <v>4.8709711016127916E-4</v>
      </c>
      <c r="BU770" s="39">
        <f t="shared" si="984"/>
        <v>1.6223694390780116E-5</v>
      </c>
      <c r="BV770" s="39">
        <f t="shared" si="985"/>
        <v>4.0559235976950297E-5</v>
      </c>
      <c r="BW770" s="39">
        <f t="shared" si="986"/>
        <v>1.936027530633094E-3</v>
      </c>
      <c r="BX770" s="39">
        <f t="shared" si="987"/>
        <v>3.2061110343684519E-4</v>
      </c>
      <c r="BY770" s="39">
        <f t="shared" si="988"/>
        <v>2.7887663375786992E-3</v>
      </c>
      <c r="BZ770" s="39">
        <f t="shared" si="989"/>
        <v>1.5996770683699031E-3</v>
      </c>
      <c r="CA770" s="39">
        <f t="shared" si="990"/>
        <v>3.9243321238669046E-3</v>
      </c>
      <c r="CB770" s="39">
        <f t="shared" si="991"/>
        <v>2.166254477664443E-3</v>
      </c>
      <c r="CC770" s="39">
        <f t="shared" si="992"/>
        <v>3.4009110363867148E-3</v>
      </c>
      <c r="CD770" s="39">
        <f t="shared" si="993"/>
        <v>3.0402302685975097E-4</v>
      </c>
      <c r="CE770" s="39">
        <f t="shared" si="994"/>
        <v>1.0126064336327948E-5</v>
      </c>
      <c r="CF770" s="39">
        <f t="shared" si="995"/>
        <v>2.5315160840819867E-5</v>
      </c>
      <c r="CG770" s="39">
        <f t="shared" si="996"/>
        <v>1.2083770108018016E-3</v>
      </c>
      <c r="CH770" s="39">
        <f t="shared" si="997"/>
        <v>2.0011031902743325E-4</v>
      </c>
      <c r="CI770" s="39">
        <f t="shared" si="998"/>
        <v>8.4186055876758745E-2</v>
      </c>
      <c r="CJ770" s="39">
        <f t="shared" si="999"/>
        <v>4.8290350198175361E-2</v>
      </c>
      <c r="CK770" s="39">
        <f t="shared" si="1000"/>
        <v>0.11846601811238888</v>
      </c>
      <c r="CL770" s="39">
        <f t="shared" si="1001"/>
        <v>6.5393940697905883E-2</v>
      </c>
      <c r="CM770" s="39">
        <f t="shared" si="1002"/>
        <v>0.10266521174008464</v>
      </c>
      <c r="CN770" s="39">
        <f t="shared" si="1003"/>
        <v>9.1777138809192339E-3</v>
      </c>
      <c r="CO770" s="39">
        <f t="shared" si="1004"/>
        <v>3.0568119191007765E-4</v>
      </c>
      <c r="CP770" s="39">
        <f t="shared" si="1005"/>
        <v>7.6420297977519399E-4</v>
      </c>
      <c r="CQ770" s="39">
        <f t="shared" si="1006"/>
        <v>3.6477955567935927E-2</v>
      </c>
      <c r="CR770" s="39">
        <f t="shared" si="1007"/>
        <v>6.0408426020324866E-3</v>
      </c>
      <c r="CS770" s="39">
        <f t="shared" si="1008"/>
        <v>8.7005104968249952E-2</v>
      </c>
      <c r="CT770" s="39">
        <f t="shared" si="1009"/>
        <v>4.9907397896112954E-2</v>
      </c>
      <c r="CU770" s="39">
        <f t="shared" si="1010"/>
        <v>0.12243296391183578</v>
      </c>
      <c r="CV770" s="39">
        <f t="shared" si="1011"/>
        <v>6.7583718175821372E-2</v>
      </c>
      <c r="CW770" s="39">
        <f t="shared" si="1012"/>
        <v>0.10610305270875196</v>
      </c>
      <c r="CX770" s="39">
        <f t="shared" si="1013"/>
        <v>9.4850382437073732E-3</v>
      </c>
      <c r="CY770" s="39">
        <f t="shared" si="1014"/>
        <v>3.1591721350968257E-4</v>
      </c>
      <c r="CZ770" s="39">
        <f t="shared" si="1015"/>
        <v>7.8979303377420642E-4</v>
      </c>
      <c r="DA770" s="39">
        <f t="shared" si="1016"/>
        <v>3.7699454145488788E-2</v>
      </c>
      <c r="DB770" s="39">
        <f t="shared" si="1017"/>
        <v>6.2431258860246794E-3</v>
      </c>
    </row>
    <row r="771" spans="1:106" ht="12.75" customHeight="1" x14ac:dyDescent="0.3">
      <c r="A771" s="9" t="str">
        <f t="shared" si="1018"/>
        <v>14 Jalisco25-29 añosTotal</v>
      </c>
      <c r="B771" s="18" t="s">
        <v>49</v>
      </c>
      <c r="C771" s="18" t="s">
        <v>14</v>
      </c>
      <c r="D771" s="29" t="s">
        <v>80</v>
      </c>
      <c r="E771" s="19">
        <v>668334</v>
      </c>
      <c r="F771" s="19">
        <v>632947</v>
      </c>
      <c r="G771" s="19">
        <v>594734</v>
      </c>
      <c r="H771" s="19">
        <v>37477</v>
      </c>
      <c r="I771" s="19">
        <v>736</v>
      </c>
      <c r="J771" s="19">
        <v>34598</v>
      </c>
      <c r="K771" s="19">
        <v>30532</v>
      </c>
      <c r="L771" s="19">
        <v>2373</v>
      </c>
      <c r="M771" s="19">
        <v>1693</v>
      </c>
      <c r="N771" s="19">
        <v>789</v>
      </c>
      <c r="O771" s="38">
        <f>+'07'!E770-'05'!J771</f>
        <v>37477</v>
      </c>
      <c r="P771" s="38">
        <f t="shared" si="1019"/>
        <v>72075</v>
      </c>
      <c r="Q771" s="39">
        <f>'07'!F770/'05'!$P771</f>
        <v>0.2043565730142213</v>
      </c>
      <c r="R771" s="39">
        <f>'07'!G770/'05'!$P771</f>
        <v>0.18736038848421782</v>
      </c>
      <c r="S771" s="39">
        <f>'07'!H770/'05'!$P771</f>
        <v>0.2220326049254249</v>
      </c>
      <c r="T771" s="39">
        <f>'07'!I770/'05'!$P771</f>
        <v>0.17523413111342351</v>
      </c>
      <c r="U771" s="39">
        <f>'07'!J770/'05'!$P771</f>
        <v>5.4068678459937562E-2</v>
      </c>
      <c r="V771" s="39">
        <f>'07'!K770/'05'!$P771</f>
        <v>1.9937565036420395E-2</v>
      </c>
      <c r="W771" s="39">
        <f>'07'!L770/'05'!$P771</f>
        <v>5.1335414498785987E-4</v>
      </c>
      <c r="X771" s="39">
        <f>'07'!M770/'05'!$P771</f>
        <v>3.0246271245230661E-3</v>
      </c>
      <c r="Y771" s="39">
        <f>'07'!N770/'05'!$P771</f>
        <v>0.1221505376344086</v>
      </c>
      <c r="Z771" s="39">
        <f>'07'!O770/'05'!$P771</f>
        <v>1.1321540062434963E-2</v>
      </c>
      <c r="AA771" s="44">
        <f t="shared" si="1020"/>
        <v>484.93814776274718</v>
      </c>
      <c r="AB771" s="44">
        <f t="shared" si="1021"/>
        <v>444.60620187304892</v>
      </c>
      <c r="AC771" s="44">
        <f t="shared" si="1022"/>
        <v>526.88337148803328</v>
      </c>
      <c r="AD771" s="44">
        <f t="shared" si="1023"/>
        <v>415.83059313215398</v>
      </c>
      <c r="AE771" s="44">
        <f t="shared" si="1024"/>
        <v>128.30497398543184</v>
      </c>
      <c r="AF771" s="44">
        <f t="shared" si="1025"/>
        <v>47.311841831425596</v>
      </c>
      <c r="AG771" s="44">
        <f t="shared" si="1026"/>
        <v>1.2181893860561914</v>
      </c>
      <c r="AH771" s="44">
        <f t="shared" si="1027"/>
        <v>7.1774401664932359</v>
      </c>
      <c r="AI771" s="44">
        <f t="shared" si="1028"/>
        <v>289.86322580645162</v>
      </c>
      <c r="AJ771" s="44">
        <f t="shared" si="1029"/>
        <v>26.866014568158167</v>
      </c>
      <c r="AK771" s="44">
        <f t="shared" si="1030"/>
        <v>345.9756781130767</v>
      </c>
      <c r="AL771" s="44">
        <f t="shared" si="1031"/>
        <v>317.20113770378077</v>
      </c>
      <c r="AM771" s="44">
        <f t="shared" si="1032"/>
        <v>375.90120013874434</v>
      </c>
      <c r="AN771" s="44">
        <f t="shared" si="1033"/>
        <v>296.671383975026</v>
      </c>
      <c r="AO771" s="44">
        <f t="shared" si="1034"/>
        <v>91.538272632674293</v>
      </c>
      <c r="AP771" s="44">
        <f t="shared" si="1035"/>
        <v>33.754297606659726</v>
      </c>
      <c r="AQ771" s="44">
        <f t="shared" si="1036"/>
        <v>0.86910856746444676</v>
      </c>
      <c r="AR771" s="44">
        <f t="shared" si="1037"/>
        <v>5.1206937218175508</v>
      </c>
      <c r="AS771" s="44">
        <f t="shared" si="1038"/>
        <v>206.80086021505375</v>
      </c>
      <c r="AT771" s="44">
        <f t="shared" si="1039"/>
        <v>19.167367325702394</v>
      </c>
      <c r="AU771" s="44">
        <f t="shared" si="1040"/>
        <v>6239.4148872702044</v>
      </c>
      <c r="AV771" s="44">
        <f t="shared" si="1041"/>
        <v>5720.4873812001388</v>
      </c>
      <c r="AW771" s="44">
        <f t="shared" si="1042"/>
        <v>6779.0994935830731</v>
      </c>
      <c r="AX771" s="44">
        <f t="shared" si="1043"/>
        <v>5350.2484911550464</v>
      </c>
      <c r="AY771" s="44">
        <f t="shared" si="1044"/>
        <v>1650.8248907388136</v>
      </c>
      <c r="AZ771" s="44">
        <f t="shared" si="1045"/>
        <v>608.73373569198748</v>
      </c>
      <c r="BA771" s="44">
        <f t="shared" si="1046"/>
        <v>15.673728754769337</v>
      </c>
      <c r="BB771" s="44">
        <f t="shared" si="1047"/>
        <v>92.347915365938249</v>
      </c>
      <c r="BC771" s="44">
        <f t="shared" si="1048"/>
        <v>3729.5002150537634</v>
      </c>
      <c r="BD771" s="44">
        <f t="shared" si="1049"/>
        <v>345.66926118626429</v>
      </c>
      <c r="BE771" s="44">
        <f t="shared" si="1050"/>
        <v>7658.6712868539717</v>
      </c>
      <c r="BF771" s="44">
        <f t="shared" si="1051"/>
        <v>7021.7052792230315</v>
      </c>
      <c r="BG771" s="44">
        <f t="shared" si="1052"/>
        <v>8321.1159347901485</v>
      </c>
      <c r="BH771" s="44">
        <f t="shared" si="1053"/>
        <v>6567.2495317377725</v>
      </c>
      <c r="BI771" s="44">
        <f t="shared" si="1054"/>
        <v>2026.3318626430801</v>
      </c>
      <c r="BJ771" s="44">
        <f t="shared" si="1055"/>
        <v>747.20012486992721</v>
      </c>
      <c r="BK771" s="44">
        <f t="shared" si="1056"/>
        <v>19.238973291710025</v>
      </c>
      <c r="BL771" s="44">
        <f t="shared" si="1057"/>
        <v>113.35395074575095</v>
      </c>
      <c r="BM771" s="44">
        <f t="shared" si="1058"/>
        <v>4577.8356989247313</v>
      </c>
      <c r="BN771" s="44">
        <f t="shared" si="1059"/>
        <v>424.29735691987514</v>
      </c>
      <c r="BO771" s="39">
        <f t="shared" si="1060"/>
        <v>6.7282434653173386E-3</v>
      </c>
      <c r="BP771" s="39">
        <f t="shared" si="979"/>
        <v>6.1686604491578067E-3</v>
      </c>
      <c r="BQ771" s="39">
        <f t="shared" si="980"/>
        <v>7.3102098021232504E-3</v>
      </c>
      <c r="BR771" s="39">
        <f t="shared" si="981"/>
        <v>5.7694150972203116E-3</v>
      </c>
      <c r="BS771" s="39">
        <f t="shared" si="982"/>
        <v>1.7801591950805666E-3</v>
      </c>
      <c r="BT771" s="39">
        <f t="shared" si="983"/>
        <v>6.564251381397932E-4</v>
      </c>
      <c r="BU771" s="39">
        <f t="shared" si="984"/>
        <v>1.6901691100328704E-5</v>
      </c>
      <c r="BV771" s="39">
        <f t="shared" si="985"/>
        <v>9.958293675328804E-5</v>
      </c>
      <c r="BW771" s="39">
        <f t="shared" si="986"/>
        <v>4.0216888769538904E-3</v>
      </c>
      <c r="BX771" s="39">
        <f t="shared" si="987"/>
        <v>3.7275080913157363E-4</v>
      </c>
      <c r="BY771" s="39">
        <f t="shared" si="988"/>
        <v>4.8002175249819866E-3</v>
      </c>
      <c r="BZ771" s="39">
        <f t="shared" si="989"/>
        <v>4.4009869955432641E-3</v>
      </c>
      <c r="CA771" s="39">
        <f t="shared" si="990"/>
        <v>5.2154172755982569E-3</v>
      </c>
      <c r="CB771" s="39">
        <f t="shared" si="991"/>
        <v>4.1161482341314738E-3</v>
      </c>
      <c r="CC771" s="39">
        <f t="shared" si="992"/>
        <v>1.2700419373246519E-3</v>
      </c>
      <c r="CD771" s="39">
        <f t="shared" si="993"/>
        <v>4.6832185371709642E-4</v>
      </c>
      <c r="CE771" s="39">
        <f t="shared" si="994"/>
        <v>1.2058391501414453E-5</v>
      </c>
      <c r="CF771" s="39">
        <f t="shared" si="995"/>
        <v>7.1046739116441916E-5</v>
      </c>
      <c r="CG771" s="39">
        <f t="shared" si="996"/>
        <v>2.8692453723906173E-3</v>
      </c>
      <c r="CH771" s="39">
        <f t="shared" si="997"/>
        <v>2.659364179771404E-4</v>
      </c>
      <c r="CI771" s="39">
        <f t="shared" si="998"/>
        <v>8.6568364721057292E-2</v>
      </c>
      <c r="CJ771" s="39">
        <f t="shared" si="999"/>
        <v>7.9368538067292937E-2</v>
      </c>
      <c r="CK771" s="39">
        <f t="shared" si="1000"/>
        <v>9.4056184440972232E-2</v>
      </c>
      <c r="CL771" s="39">
        <f t="shared" si="1001"/>
        <v>7.4231682152688813E-2</v>
      </c>
      <c r="CM771" s="39">
        <f t="shared" si="1002"/>
        <v>2.2904264873240564E-2</v>
      </c>
      <c r="CN771" s="39">
        <f t="shared" si="1003"/>
        <v>8.4458374705790838E-3</v>
      </c>
      <c r="CO771" s="39">
        <f t="shared" si="1004"/>
        <v>2.1746415199124991E-4</v>
      </c>
      <c r="CP771" s="39">
        <f t="shared" si="1005"/>
        <v>1.2812752738943912E-3</v>
      </c>
      <c r="CQ771" s="39">
        <f t="shared" si="1006"/>
        <v>5.1744713354890927E-2</v>
      </c>
      <c r="CR771" s="39">
        <f t="shared" si="1007"/>
        <v>4.7959661628340523E-3</v>
      </c>
      <c r="CS771" s="39">
        <f t="shared" si="1008"/>
        <v>0.10625974730286468</v>
      </c>
      <c r="CT771" s="39">
        <f t="shared" si="1009"/>
        <v>9.7422202972223815E-2</v>
      </c>
      <c r="CU771" s="39">
        <f t="shared" si="1010"/>
        <v>0.11545079340673116</v>
      </c>
      <c r="CV771" s="39">
        <f t="shared" si="1011"/>
        <v>9.1116885629382902E-2</v>
      </c>
      <c r="CW771" s="39">
        <f t="shared" si="1012"/>
        <v>2.8114212454291781E-2</v>
      </c>
      <c r="CX771" s="39">
        <f t="shared" si="1013"/>
        <v>1.0366980573984422E-2</v>
      </c>
      <c r="CY771" s="39">
        <f t="shared" si="1014"/>
        <v>2.6692991039486681E-4</v>
      </c>
      <c r="CZ771" s="39">
        <f t="shared" si="1015"/>
        <v>1.5727221747589449E-3</v>
      </c>
      <c r="DA771" s="39">
        <f t="shared" si="1016"/>
        <v>6.3514890030173174E-2</v>
      </c>
      <c r="DB771" s="39">
        <f t="shared" si="1017"/>
        <v>5.8868866724921974E-3</v>
      </c>
    </row>
    <row r="772" spans="1:106" ht="12.75" customHeight="1" x14ac:dyDescent="0.3">
      <c r="A772" s="9" t="str">
        <f t="shared" si="1018"/>
        <v>14 Jalisco30-34 añosTotal</v>
      </c>
      <c r="B772" s="18" t="s">
        <v>49</v>
      </c>
      <c r="C772" s="18" t="s">
        <v>14</v>
      </c>
      <c r="D772" s="29" t="s">
        <v>81</v>
      </c>
      <c r="E772" s="19">
        <v>639006</v>
      </c>
      <c r="F772" s="19">
        <v>609223</v>
      </c>
      <c r="G772" s="19">
        <v>572159</v>
      </c>
      <c r="H772" s="19">
        <v>36319</v>
      </c>
      <c r="I772" s="19">
        <v>745</v>
      </c>
      <c r="J772" s="19">
        <v>28860</v>
      </c>
      <c r="K772" s="19">
        <v>23920</v>
      </c>
      <c r="L772" s="19">
        <v>3203</v>
      </c>
      <c r="M772" s="19">
        <v>1737</v>
      </c>
      <c r="N772" s="19">
        <v>923</v>
      </c>
      <c r="O772" s="38">
        <f>+'07'!E771-'05'!J772</f>
        <v>36319</v>
      </c>
      <c r="P772" s="38">
        <f t="shared" si="1019"/>
        <v>65179</v>
      </c>
      <c r="Q772" s="39">
        <f>'07'!F771/'05'!$P772</f>
        <v>0.16985532149925589</v>
      </c>
      <c r="R772" s="39">
        <f>'07'!G771/'05'!$P772</f>
        <v>0.20393071388023751</v>
      </c>
      <c r="S772" s="39">
        <f>'07'!H771/'05'!$P772</f>
        <v>0.23404777612421179</v>
      </c>
      <c r="T772" s="39">
        <f>'07'!I771/'05'!$P772</f>
        <v>0.15451295662713452</v>
      </c>
      <c r="U772" s="39">
        <f>'07'!J771/'05'!$P772</f>
        <v>1.8272756562696574E-2</v>
      </c>
      <c r="V772" s="39">
        <f>'07'!K771/'05'!$P772</f>
        <v>2.4286963592568159E-2</v>
      </c>
      <c r="W772" s="39">
        <f>'07'!L771/'05'!$P772</f>
        <v>1.0125960815600117E-3</v>
      </c>
      <c r="X772" s="39">
        <f>'07'!M771/'05'!$P772</f>
        <v>5.4925666242194573E-3</v>
      </c>
      <c r="Y772" s="39">
        <f>'07'!N771/'05'!$P772</f>
        <v>0.17695883643504809</v>
      </c>
      <c r="Z772" s="39">
        <f>'07'!O771/'05'!$P772</f>
        <v>1.1629512573068013E-2</v>
      </c>
      <c r="AA772" s="44">
        <f t="shared" si="1020"/>
        <v>544.04659476211657</v>
      </c>
      <c r="AB772" s="44">
        <f t="shared" si="1021"/>
        <v>653.19007655840073</v>
      </c>
      <c r="AC772" s="44">
        <f t="shared" si="1022"/>
        <v>749.65502692585039</v>
      </c>
      <c r="AD772" s="44">
        <f t="shared" si="1023"/>
        <v>494.90500007671187</v>
      </c>
      <c r="AE772" s="44">
        <f t="shared" si="1024"/>
        <v>58.527639270317131</v>
      </c>
      <c r="AF772" s="44">
        <f t="shared" si="1025"/>
        <v>77.791144386995811</v>
      </c>
      <c r="AG772" s="44">
        <f t="shared" si="1026"/>
        <v>3.2433452492367176</v>
      </c>
      <c r="AH772" s="44">
        <f t="shared" si="1027"/>
        <v>17.592690897374922</v>
      </c>
      <c r="AI772" s="44">
        <f t="shared" si="1028"/>
        <v>566.79915310145907</v>
      </c>
      <c r="AJ772" s="44">
        <f t="shared" si="1029"/>
        <v>37.249328771536845</v>
      </c>
      <c r="AK772" s="44">
        <f t="shared" si="1030"/>
        <v>295.03869344420747</v>
      </c>
      <c r="AL772" s="44">
        <f t="shared" si="1031"/>
        <v>354.22765000997254</v>
      </c>
      <c r="AM772" s="44">
        <f t="shared" si="1032"/>
        <v>406.5409871277559</v>
      </c>
      <c r="AN772" s="44">
        <f t="shared" si="1033"/>
        <v>268.38900566133265</v>
      </c>
      <c r="AO772" s="44">
        <f t="shared" si="1034"/>
        <v>31.73977814940395</v>
      </c>
      <c r="AP772" s="44">
        <f t="shared" si="1035"/>
        <v>42.18645576029089</v>
      </c>
      <c r="AQ772" s="44">
        <f t="shared" si="1036"/>
        <v>1.7588793936697404</v>
      </c>
      <c r="AR772" s="44">
        <f t="shared" si="1037"/>
        <v>9.5405882262691968</v>
      </c>
      <c r="AS772" s="44">
        <f t="shared" si="1038"/>
        <v>307.37749888767854</v>
      </c>
      <c r="AT772" s="44">
        <f t="shared" si="1039"/>
        <v>20.200463339419137</v>
      </c>
      <c r="AU772" s="44">
        <f t="shared" si="1040"/>
        <v>4062.9392902622008</v>
      </c>
      <c r="AV772" s="44">
        <f t="shared" si="1041"/>
        <v>4878.0226760152809</v>
      </c>
      <c r="AW772" s="44">
        <f t="shared" si="1042"/>
        <v>5598.4228048911464</v>
      </c>
      <c r="AX772" s="44">
        <f t="shared" si="1043"/>
        <v>3695.9499225210575</v>
      </c>
      <c r="AY772" s="44">
        <f t="shared" si="1044"/>
        <v>437.08433697970207</v>
      </c>
      <c r="AZ772" s="44">
        <f t="shared" si="1045"/>
        <v>580.94416913423038</v>
      </c>
      <c r="BA772" s="44">
        <f t="shared" si="1046"/>
        <v>24.221298270915479</v>
      </c>
      <c r="BB772" s="44">
        <f t="shared" si="1047"/>
        <v>131.38219365132943</v>
      </c>
      <c r="BC772" s="44">
        <f t="shared" si="1048"/>
        <v>4232.8553675263502</v>
      </c>
      <c r="BD772" s="44">
        <f t="shared" si="1049"/>
        <v>278.17794074778686</v>
      </c>
      <c r="BE772" s="44">
        <f t="shared" si="1050"/>
        <v>6168.9754215314742</v>
      </c>
      <c r="BF772" s="44">
        <f t="shared" si="1051"/>
        <v>7406.5595974163462</v>
      </c>
      <c r="BG772" s="44">
        <f t="shared" si="1052"/>
        <v>8500.3811810552488</v>
      </c>
      <c r="BH772" s="44">
        <f t="shared" si="1053"/>
        <v>5611.7560717408987</v>
      </c>
      <c r="BI772" s="44">
        <f t="shared" si="1054"/>
        <v>663.64824560057684</v>
      </c>
      <c r="BJ772" s="44">
        <f t="shared" si="1055"/>
        <v>882.07823071848293</v>
      </c>
      <c r="BK772" s="44">
        <f t="shared" si="1056"/>
        <v>36.776477086178069</v>
      </c>
      <c r="BL772" s="44">
        <f t="shared" si="1057"/>
        <v>199.48452722502648</v>
      </c>
      <c r="BM772" s="44">
        <f t="shared" si="1058"/>
        <v>6426.9679804845118</v>
      </c>
      <c r="BN772" s="44">
        <f t="shared" si="1059"/>
        <v>422.37226714125717</v>
      </c>
      <c r="BO772" s="39">
        <f t="shared" si="1060"/>
        <v>8.3469613642755576E-3</v>
      </c>
      <c r="BP772" s="39">
        <f t="shared" si="979"/>
        <v>1.0021480485407889E-2</v>
      </c>
      <c r="BQ772" s="39">
        <f t="shared" si="980"/>
        <v>1.1501480951316381E-2</v>
      </c>
      <c r="BR772" s="39">
        <f t="shared" si="981"/>
        <v>7.5930130882141773E-3</v>
      </c>
      <c r="BS772" s="39">
        <f t="shared" si="982"/>
        <v>8.9795239678910584E-4</v>
      </c>
      <c r="BT772" s="39">
        <f t="shared" si="983"/>
        <v>1.1935001210051674E-3</v>
      </c>
      <c r="BU772" s="39">
        <f t="shared" si="984"/>
        <v>4.9760586220051205E-5</v>
      </c>
      <c r="BV772" s="39">
        <f t="shared" si="985"/>
        <v>2.6991348282997472E-4</v>
      </c>
      <c r="BW772" s="39">
        <f t="shared" si="986"/>
        <v>8.6960394160919777E-3</v>
      </c>
      <c r="BX772" s="39">
        <f t="shared" si="987"/>
        <v>5.7149279325452744E-4</v>
      </c>
      <c r="BY772" s="39">
        <f t="shared" si="988"/>
        <v>4.5265912862149996E-3</v>
      </c>
      <c r="BZ772" s="39">
        <f t="shared" si="989"/>
        <v>5.4346898542471126E-3</v>
      </c>
      <c r="CA772" s="39">
        <f t="shared" si="990"/>
        <v>6.2373001599864359E-3</v>
      </c>
      <c r="CB772" s="39">
        <f t="shared" si="991"/>
        <v>4.1177220525220187E-3</v>
      </c>
      <c r="CC772" s="39">
        <f t="shared" si="992"/>
        <v>4.8696325732834118E-4</v>
      </c>
      <c r="CD772" s="39">
        <f t="shared" si="993"/>
        <v>6.4723999693599001E-4</v>
      </c>
      <c r="CE772" s="39">
        <f t="shared" si="994"/>
        <v>2.6985369423736793E-5</v>
      </c>
      <c r="CF772" s="39">
        <f t="shared" si="995"/>
        <v>1.4637518566208742E-4</v>
      </c>
      <c r="CG772" s="39">
        <f t="shared" si="996"/>
        <v>4.7158977414148507E-3</v>
      </c>
      <c r="CH772" s="39">
        <f t="shared" si="997"/>
        <v>3.0992287913928011E-4</v>
      </c>
      <c r="CI772" s="39">
        <f t="shared" si="998"/>
        <v>6.2335097044480599E-2</v>
      </c>
      <c r="CJ772" s="39">
        <f t="shared" si="999"/>
        <v>7.4840403749908427E-2</v>
      </c>
      <c r="CK772" s="39">
        <f t="shared" si="1000"/>
        <v>8.5893045381045224E-2</v>
      </c>
      <c r="CL772" s="39">
        <f t="shared" si="1001"/>
        <v>5.6704612260406843E-2</v>
      </c>
      <c r="CM772" s="39">
        <f t="shared" si="1002"/>
        <v>6.7059073778318488E-3</v>
      </c>
      <c r="CN772" s="39">
        <f t="shared" si="1003"/>
        <v>8.913057413188763E-3</v>
      </c>
      <c r="CO772" s="39">
        <f t="shared" si="1004"/>
        <v>3.7161199574886817E-4</v>
      </c>
      <c r="CP772" s="39">
        <f t="shared" si="1005"/>
        <v>2.0157135526984063E-3</v>
      </c>
      <c r="CQ772" s="39">
        <f t="shared" si="1006"/>
        <v>6.4942011499506749E-2</v>
      </c>
      <c r="CR772" s="39">
        <f t="shared" si="1007"/>
        <v>4.2679074663279099E-3</v>
      </c>
      <c r="CS772" s="39">
        <f t="shared" si="1008"/>
        <v>9.4646671804284724E-2</v>
      </c>
      <c r="CT772" s="39">
        <f t="shared" si="1009"/>
        <v>0.11363413979067409</v>
      </c>
      <c r="CU772" s="39">
        <f t="shared" si="1010"/>
        <v>0.13041594963186376</v>
      </c>
      <c r="CV772" s="39">
        <f t="shared" si="1011"/>
        <v>8.6097609225991481E-2</v>
      </c>
      <c r="CW772" s="39">
        <f t="shared" si="1012"/>
        <v>1.0181933530747278E-2</v>
      </c>
      <c r="CX772" s="39">
        <f t="shared" si="1013"/>
        <v>1.3533166061438237E-2</v>
      </c>
      <c r="CY772" s="39">
        <f t="shared" si="1014"/>
        <v>5.6423813016735563E-4</v>
      </c>
      <c r="CZ772" s="39">
        <f t="shared" si="1015"/>
        <v>3.0605644030289891E-3</v>
      </c>
      <c r="DA772" s="39">
        <f t="shared" si="1016"/>
        <v>9.8604887778034514E-2</v>
      </c>
      <c r="DB772" s="39">
        <f t="shared" si="1017"/>
        <v>6.480189434346295E-3</v>
      </c>
    </row>
    <row r="773" spans="1:106" ht="12.75" customHeight="1" x14ac:dyDescent="0.3">
      <c r="A773" s="9" t="str">
        <f t="shared" si="1018"/>
        <v>14 Jalisco35-39 añosTotal</v>
      </c>
      <c r="B773" s="18" t="s">
        <v>49</v>
      </c>
      <c r="C773" s="18" t="s">
        <v>14</v>
      </c>
      <c r="D773" s="29" t="s">
        <v>82</v>
      </c>
      <c r="E773" s="19">
        <v>602903</v>
      </c>
      <c r="F773" s="19">
        <v>579747</v>
      </c>
      <c r="G773" s="19">
        <v>550453</v>
      </c>
      <c r="H773" s="19">
        <v>28645</v>
      </c>
      <c r="I773" s="19">
        <v>649</v>
      </c>
      <c r="J773" s="19">
        <v>22270</v>
      </c>
      <c r="K773" s="19">
        <v>17573</v>
      </c>
      <c r="L773" s="19">
        <v>3297</v>
      </c>
      <c r="M773" s="19">
        <v>1400</v>
      </c>
      <c r="N773" s="19">
        <v>886</v>
      </c>
      <c r="O773" s="38">
        <f>+'07'!E772-'05'!J773</f>
        <v>28645</v>
      </c>
      <c r="P773" s="38">
        <f t="shared" si="1019"/>
        <v>50915</v>
      </c>
      <c r="Q773" s="39">
        <f>'07'!F772/'05'!$P773</f>
        <v>0.15989394088186193</v>
      </c>
      <c r="R773" s="39">
        <f>'07'!G772/'05'!$P773</f>
        <v>0.20726701365020131</v>
      </c>
      <c r="S773" s="39">
        <f>'07'!H772/'05'!$P773</f>
        <v>0.24705882352941178</v>
      </c>
      <c r="T773" s="39">
        <f>'07'!I772/'05'!$P773</f>
        <v>0.11407247373072768</v>
      </c>
      <c r="U773" s="39">
        <f>'07'!J772/'05'!$P773</f>
        <v>9.5256800549936172E-3</v>
      </c>
      <c r="V773" s="39">
        <f>'07'!K772/'05'!$P773</f>
        <v>3.1621329667092211E-2</v>
      </c>
      <c r="W773" s="39">
        <f>'07'!L772/'05'!$P773</f>
        <v>1.2373563782775213E-3</v>
      </c>
      <c r="X773" s="39">
        <f>'07'!M772/'05'!$P773</f>
        <v>8.0526367475203774E-3</v>
      </c>
      <c r="Y773" s="39">
        <f>'07'!N772/'05'!$P773</f>
        <v>0.21023274084258078</v>
      </c>
      <c r="Z773" s="39">
        <f>'07'!O772/'05'!$P773</f>
        <v>1.1038004517332809E-2</v>
      </c>
      <c r="AA773" s="44">
        <f t="shared" si="1020"/>
        <v>527.17032308749879</v>
      </c>
      <c r="AB773" s="44">
        <f t="shared" si="1021"/>
        <v>683.35934400471376</v>
      </c>
      <c r="AC773" s="44">
        <f t="shared" si="1022"/>
        <v>814.55294117647065</v>
      </c>
      <c r="AD773" s="44">
        <f t="shared" si="1023"/>
        <v>376.09694589020916</v>
      </c>
      <c r="AE773" s="44">
        <f t="shared" si="1024"/>
        <v>31.406167141313954</v>
      </c>
      <c r="AF773" s="44">
        <f t="shared" si="1025"/>
        <v>104.25552391240302</v>
      </c>
      <c r="AG773" s="44">
        <f t="shared" si="1026"/>
        <v>4.0795639791809881</v>
      </c>
      <c r="AH773" s="44">
        <f t="shared" si="1027"/>
        <v>26.549543356574684</v>
      </c>
      <c r="AI773" s="44">
        <f t="shared" si="1028"/>
        <v>693.13734655798885</v>
      </c>
      <c r="AJ773" s="44">
        <f t="shared" si="1029"/>
        <v>36.392300893646272</v>
      </c>
      <c r="AK773" s="44">
        <f t="shared" si="1030"/>
        <v>223.85151723460669</v>
      </c>
      <c r="AL773" s="44">
        <f t="shared" si="1031"/>
        <v>290.17381911028184</v>
      </c>
      <c r="AM773" s="44">
        <f t="shared" si="1032"/>
        <v>345.88235294117646</v>
      </c>
      <c r="AN773" s="44">
        <f t="shared" si="1033"/>
        <v>159.70146322301875</v>
      </c>
      <c r="AO773" s="44">
        <f t="shared" si="1034"/>
        <v>13.335952076991065</v>
      </c>
      <c r="AP773" s="44">
        <f t="shared" si="1035"/>
        <v>44.269861533929095</v>
      </c>
      <c r="AQ773" s="44">
        <f t="shared" si="1036"/>
        <v>1.7322989295885298</v>
      </c>
      <c r="AR773" s="44">
        <f t="shared" si="1037"/>
        <v>11.273691446528529</v>
      </c>
      <c r="AS773" s="44">
        <f t="shared" si="1038"/>
        <v>294.32583717961307</v>
      </c>
      <c r="AT773" s="44">
        <f t="shared" si="1039"/>
        <v>15.453206324265933</v>
      </c>
      <c r="AU773" s="44">
        <f t="shared" si="1040"/>
        <v>2809.8162231169595</v>
      </c>
      <c r="AV773" s="44">
        <f t="shared" si="1041"/>
        <v>3642.3032308749875</v>
      </c>
      <c r="AW773" s="44">
        <f t="shared" si="1042"/>
        <v>4341.5647058823533</v>
      </c>
      <c r="AX773" s="44">
        <f t="shared" si="1043"/>
        <v>2004.5955808700776</v>
      </c>
      <c r="AY773" s="44">
        <f t="shared" si="1044"/>
        <v>167.39477560640285</v>
      </c>
      <c r="AZ773" s="44">
        <f t="shared" si="1045"/>
        <v>555.68162623981141</v>
      </c>
      <c r="BA773" s="44">
        <f t="shared" si="1046"/>
        <v>21.74406363547088</v>
      </c>
      <c r="BB773" s="44">
        <f t="shared" si="1047"/>
        <v>141.50898556417559</v>
      </c>
      <c r="BC773" s="44">
        <f t="shared" si="1048"/>
        <v>3694.419954826672</v>
      </c>
      <c r="BD773" s="44">
        <f t="shared" si="1049"/>
        <v>193.97085338308946</v>
      </c>
      <c r="BE773" s="44">
        <f t="shared" si="1050"/>
        <v>4580.1619365609349</v>
      </c>
      <c r="BF773" s="44">
        <f t="shared" si="1051"/>
        <v>5937.1636060100163</v>
      </c>
      <c r="BG773" s="44">
        <f t="shared" si="1052"/>
        <v>7077</v>
      </c>
      <c r="BH773" s="44">
        <f t="shared" si="1053"/>
        <v>3267.6060100166942</v>
      </c>
      <c r="BI773" s="44">
        <f t="shared" si="1054"/>
        <v>272.86310517529216</v>
      </c>
      <c r="BJ773" s="44">
        <f t="shared" si="1055"/>
        <v>905.79298831385643</v>
      </c>
      <c r="BK773" s="44">
        <f t="shared" si="1056"/>
        <v>35.4440734557596</v>
      </c>
      <c r="BL773" s="44">
        <f t="shared" si="1057"/>
        <v>230.66777963272122</v>
      </c>
      <c r="BM773" s="44">
        <f t="shared" si="1058"/>
        <v>6022.1168614357266</v>
      </c>
      <c r="BN773" s="44">
        <f t="shared" si="1059"/>
        <v>316.18363939899831</v>
      </c>
      <c r="BO773" s="39">
        <f t="shared" si="1060"/>
        <v>1.0353929550967275E-2</v>
      </c>
      <c r="BP773" s="39">
        <f t="shared" si="979"/>
        <v>1.3421572110472626E-2</v>
      </c>
      <c r="BQ773" s="39">
        <f t="shared" si="980"/>
        <v>1.5998290114435248E-2</v>
      </c>
      <c r="BR773" s="39">
        <f t="shared" si="981"/>
        <v>7.386761188062637E-3</v>
      </c>
      <c r="BS773" s="39">
        <f t="shared" si="982"/>
        <v>6.1683525761197986E-4</v>
      </c>
      <c r="BT773" s="39">
        <f t="shared" si="983"/>
        <v>2.0476386902170875E-3</v>
      </c>
      <c r="BU773" s="39">
        <f t="shared" si="984"/>
        <v>8.0124992225886043E-5</v>
      </c>
      <c r="BV773" s="39">
        <f t="shared" si="985"/>
        <v>5.2144836210497273E-4</v>
      </c>
      <c r="BW773" s="39">
        <f t="shared" si="986"/>
        <v>1.3613617726760069E-2</v>
      </c>
      <c r="BX773" s="39">
        <f t="shared" si="987"/>
        <v>7.147658036658406E-4</v>
      </c>
      <c r="BY773" s="39">
        <f t="shared" si="988"/>
        <v>4.3965730577355724E-3</v>
      </c>
      <c r="BZ773" s="39">
        <f t="shared" si="989"/>
        <v>5.699181363258015E-3</v>
      </c>
      <c r="CA773" s="39">
        <f t="shared" si="990"/>
        <v>6.7933291356412932E-3</v>
      </c>
      <c r="CB773" s="39">
        <f t="shared" si="991"/>
        <v>3.1366289545913533E-3</v>
      </c>
      <c r="CC773" s="39">
        <f t="shared" si="992"/>
        <v>2.6192579941060719E-4</v>
      </c>
      <c r="CD773" s="39">
        <f t="shared" si="993"/>
        <v>8.6948564340428355E-4</v>
      </c>
      <c r="CE773" s="39">
        <f t="shared" si="994"/>
        <v>3.4023351263645879E-5</v>
      </c>
      <c r="CF773" s="39">
        <f t="shared" si="995"/>
        <v>2.2142180981102875E-4</v>
      </c>
      <c r="CG773" s="39">
        <f t="shared" si="996"/>
        <v>5.7807293956518326E-3</v>
      </c>
      <c r="CH773" s="39">
        <f t="shared" si="997"/>
        <v>3.0350989539950767E-4</v>
      </c>
      <c r="CI773" s="39">
        <f t="shared" si="998"/>
        <v>5.5186413102562303E-2</v>
      </c>
      <c r="CJ773" s="39">
        <f t="shared" si="999"/>
        <v>7.1536938640380784E-2</v>
      </c>
      <c r="CK773" s="39">
        <f t="shared" si="1000"/>
        <v>8.5270837786160333E-2</v>
      </c>
      <c r="CL773" s="39">
        <f t="shared" si="1001"/>
        <v>3.9371414727881325E-2</v>
      </c>
      <c r="CM773" s="39">
        <f t="shared" si="1002"/>
        <v>3.2877300521732856E-3</v>
      </c>
      <c r="CN773" s="39">
        <f t="shared" si="1003"/>
        <v>1.0913908008245338E-2</v>
      </c>
      <c r="CO773" s="39">
        <f t="shared" si="1004"/>
        <v>4.2706596554003499E-4</v>
      </c>
      <c r="CP773" s="39">
        <f t="shared" si="1005"/>
        <v>2.7793181884351484E-3</v>
      </c>
      <c r="CQ773" s="39">
        <f t="shared" si="1006"/>
        <v>7.2560541192706898E-2</v>
      </c>
      <c r="CR773" s="39">
        <f t="shared" si="1007"/>
        <v>3.8096995656111059E-3</v>
      </c>
      <c r="CS773" s="39">
        <f t="shared" si="1008"/>
        <v>8.9957025170596783E-2</v>
      </c>
      <c r="CT773" s="39">
        <f t="shared" si="1009"/>
        <v>0.11660932153608988</v>
      </c>
      <c r="CU773" s="39">
        <f t="shared" si="1010"/>
        <v>0.1389963664931749</v>
      </c>
      <c r="CV773" s="39">
        <f t="shared" si="1011"/>
        <v>6.4177668860192369E-2</v>
      </c>
      <c r="CW773" s="39">
        <f t="shared" si="1012"/>
        <v>5.3591889457977448E-3</v>
      </c>
      <c r="CX773" s="39">
        <f t="shared" si="1013"/>
        <v>1.7790297325225503E-2</v>
      </c>
      <c r="CY773" s="39">
        <f t="shared" si="1014"/>
        <v>6.9614206924795445E-4</v>
      </c>
      <c r="CZ773" s="39">
        <f t="shared" si="1015"/>
        <v>4.5304483871692275E-3</v>
      </c>
      <c r="DA773" s="39">
        <f t="shared" si="1016"/>
        <v>0.11827785252746198</v>
      </c>
      <c r="DB773" s="39">
        <f t="shared" si="1017"/>
        <v>6.2100292526563548E-3</v>
      </c>
    </row>
    <row r="774" spans="1:106" ht="12.75" customHeight="1" x14ac:dyDescent="0.3">
      <c r="A774" s="9" t="str">
        <f t="shared" si="1018"/>
        <v>14 Jalisco40-44 añosTotal</v>
      </c>
      <c r="B774" s="18" t="s">
        <v>49</v>
      </c>
      <c r="C774" s="18" t="s">
        <v>14</v>
      </c>
      <c r="D774" s="29" t="s">
        <v>83</v>
      </c>
      <c r="E774" s="19">
        <v>549859</v>
      </c>
      <c r="F774" s="19">
        <v>532397</v>
      </c>
      <c r="G774" s="19">
        <v>511644</v>
      </c>
      <c r="H774" s="19">
        <v>20158</v>
      </c>
      <c r="I774" s="19">
        <v>595</v>
      </c>
      <c r="J774" s="19">
        <v>16641</v>
      </c>
      <c r="K774" s="19">
        <v>12643</v>
      </c>
      <c r="L774" s="19">
        <v>3073</v>
      </c>
      <c r="M774" s="19">
        <v>925</v>
      </c>
      <c r="N774" s="19">
        <v>821</v>
      </c>
      <c r="O774" s="38">
        <f>+'07'!E773-'05'!J774</f>
        <v>20158</v>
      </c>
      <c r="P774" s="38">
        <f t="shared" si="1019"/>
        <v>36799</v>
      </c>
      <c r="Q774" s="39">
        <f>'07'!F773/'05'!$P774</f>
        <v>0.15538465719177152</v>
      </c>
      <c r="R774" s="39">
        <f>'07'!G773/'05'!$P774</f>
        <v>0.20552188918177125</v>
      </c>
      <c r="S774" s="39">
        <f>'07'!H773/'05'!$P774</f>
        <v>0.26247995869452972</v>
      </c>
      <c r="T774" s="39">
        <f>'07'!I773/'05'!$P774</f>
        <v>7.8262996277072741E-2</v>
      </c>
      <c r="U774" s="39">
        <f>'07'!J773/'05'!$P774</f>
        <v>8.0436968395880323E-3</v>
      </c>
      <c r="V774" s="39">
        <f>'07'!K773/'05'!$P774</f>
        <v>3.7827114867251828E-2</v>
      </c>
      <c r="W774" s="39">
        <f>'07'!L773/'05'!$P774</f>
        <v>1.4130818772249245E-3</v>
      </c>
      <c r="X774" s="39">
        <f>'07'!M773/'05'!$P774</f>
        <v>1.1413353623739776E-2</v>
      </c>
      <c r="Y774" s="39">
        <f>'07'!N773/'05'!$P774</f>
        <v>0.22587570314410718</v>
      </c>
      <c r="Z774" s="39">
        <f>'07'!O773/'05'!$P774</f>
        <v>1.3777548302943015E-2</v>
      </c>
      <c r="AA774" s="44">
        <f t="shared" si="1020"/>
        <v>477.49705155031387</v>
      </c>
      <c r="AB774" s="44">
        <f t="shared" si="1021"/>
        <v>631.56876545558305</v>
      </c>
      <c r="AC774" s="44">
        <f t="shared" si="1022"/>
        <v>806.60091306828986</v>
      </c>
      <c r="AD774" s="44">
        <f t="shared" si="1023"/>
        <v>240.50218755944454</v>
      </c>
      <c r="AE774" s="44">
        <f t="shared" si="1024"/>
        <v>24.718280388054023</v>
      </c>
      <c r="AF774" s="44">
        <f t="shared" si="1025"/>
        <v>116.24272398706486</v>
      </c>
      <c r="AG774" s="44">
        <f t="shared" si="1026"/>
        <v>4.3424006087121931</v>
      </c>
      <c r="AH774" s="44">
        <f t="shared" si="1027"/>
        <v>35.07323568575233</v>
      </c>
      <c r="AI774" s="44">
        <f t="shared" si="1028"/>
        <v>694.11603576184132</v>
      </c>
      <c r="AJ774" s="44">
        <f t="shared" si="1029"/>
        <v>42.338405934943886</v>
      </c>
      <c r="AK774" s="44">
        <f t="shared" si="1030"/>
        <v>143.73080790238865</v>
      </c>
      <c r="AL774" s="44">
        <f t="shared" si="1031"/>
        <v>190.10774749313842</v>
      </c>
      <c r="AM774" s="44">
        <f t="shared" si="1032"/>
        <v>242.79396179244</v>
      </c>
      <c r="AN774" s="44">
        <f t="shared" si="1033"/>
        <v>72.393271556292291</v>
      </c>
      <c r="AO774" s="44">
        <f t="shared" si="1034"/>
        <v>7.4404195766189298</v>
      </c>
      <c r="AP774" s="44">
        <f t="shared" si="1035"/>
        <v>34.990081252207943</v>
      </c>
      <c r="AQ774" s="44">
        <f t="shared" si="1036"/>
        <v>1.3071007364330551</v>
      </c>
      <c r="AR774" s="44">
        <f t="shared" si="1037"/>
        <v>10.557352101959292</v>
      </c>
      <c r="AS774" s="44">
        <f t="shared" si="1038"/>
        <v>208.93502540829914</v>
      </c>
      <c r="AT774" s="44">
        <f t="shared" si="1039"/>
        <v>12.744232180222289</v>
      </c>
      <c r="AU774" s="44">
        <f t="shared" si="1040"/>
        <v>1964.5282208755673</v>
      </c>
      <c r="AV774" s="44">
        <f t="shared" si="1041"/>
        <v>2598.4132449251338</v>
      </c>
      <c r="AW774" s="44">
        <f t="shared" si="1042"/>
        <v>3318.5341177749392</v>
      </c>
      <c r="AX774" s="44">
        <f t="shared" si="1043"/>
        <v>989.47906193103063</v>
      </c>
      <c r="AY774" s="44">
        <f t="shared" si="1044"/>
        <v>101.69645914291149</v>
      </c>
      <c r="AZ774" s="44">
        <f t="shared" si="1045"/>
        <v>478.24821326666483</v>
      </c>
      <c r="BA774" s="44">
        <f t="shared" si="1046"/>
        <v>17.865594173754719</v>
      </c>
      <c r="BB774" s="44">
        <f t="shared" si="1047"/>
        <v>144.29902986494199</v>
      </c>
      <c r="BC774" s="44">
        <f t="shared" si="1048"/>
        <v>2855.7465148509473</v>
      </c>
      <c r="BD774" s="44">
        <f t="shared" si="1049"/>
        <v>174.18954319410855</v>
      </c>
      <c r="BE774" s="44">
        <f t="shared" si="1050"/>
        <v>3132.2439196717305</v>
      </c>
      <c r="BF774" s="44">
        <f t="shared" si="1051"/>
        <v>4142.910242126145</v>
      </c>
      <c r="BG774" s="44">
        <f t="shared" si="1052"/>
        <v>5291.0710073643304</v>
      </c>
      <c r="BH774" s="44">
        <f t="shared" si="1053"/>
        <v>1577.6254789532322</v>
      </c>
      <c r="BI774" s="44">
        <f t="shared" si="1054"/>
        <v>162.14484089241554</v>
      </c>
      <c r="BJ774" s="44">
        <f t="shared" si="1055"/>
        <v>762.51898149406236</v>
      </c>
      <c r="BK774" s="44">
        <f t="shared" si="1056"/>
        <v>28.484904481100028</v>
      </c>
      <c r="BL774" s="44">
        <f t="shared" si="1057"/>
        <v>230.0703823473464</v>
      </c>
      <c r="BM774" s="44">
        <f t="shared" si="1058"/>
        <v>4553.2024239789125</v>
      </c>
      <c r="BN774" s="44">
        <f t="shared" si="1059"/>
        <v>277.72781869072531</v>
      </c>
      <c r="BO774" s="39">
        <f t="shared" si="1060"/>
        <v>1.2975815961040079E-2</v>
      </c>
      <c r="BP774" s="39">
        <f t="shared" si="979"/>
        <v>1.7162661090126988E-2</v>
      </c>
      <c r="BQ774" s="39">
        <f t="shared" si="980"/>
        <v>2.1919098700189946E-2</v>
      </c>
      <c r="BR774" s="39">
        <f t="shared" si="981"/>
        <v>6.5355631283307847E-3</v>
      </c>
      <c r="BS774" s="39">
        <f t="shared" si="982"/>
        <v>6.7171065485621955E-4</v>
      </c>
      <c r="BT774" s="39">
        <f t="shared" si="983"/>
        <v>3.1588555120265461E-3</v>
      </c>
      <c r="BU774" s="39">
        <f t="shared" si="984"/>
        <v>1.1800322315041694E-4</v>
      </c>
      <c r="BV774" s="39">
        <f t="shared" si="985"/>
        <v>9.5310295621490613E-4</v>
      </c>
      <c r="BW774" s="39">
        <f t="shared" si="986"/>
        <v>1.886236136204357E-2</v>
      </c>
      <c r="BX774" s="39">
        <f t="shared" si="987"/>
        <v>1.1505314257165653E-3</v>
      </c>
      <c r="BY774" s="39">
        <f t="shared" si="988"/>
        <v>3.9058346124185074E-3</v>
      </c>
      <c r="BZ774" s="39">
        <f t="shared" si="989"/>
        <v>5.1661117827424231E-3</v>
      </c>
      <c r="CA774" s="39">
        <f t="shared" si="990"/>
        <v>6.5978412943949565E-3</v>
      </c>
      <c r="CB774" s="39">
        <f t="shared" si="991"/>
        <v>1.9672619244080623E-3</v>
      </c>
      <c r="CC774" s="39">
        <f t="shared" si="992"/>
        <v>2.0219080889749531E-4</v>
      </c>
      <c r="CD774" s="39">
        <f t="shared" si="993"/>
        <v>9.508432634638969E-4</v>
      </c>
      <c r="CE774" s="39">
        <f t="shared" si="994"/>
        <v>3.55200069684789E-5</v>
      </c>
      <c r="CF774" s="39">
        <f t="shared" si="995"/>
        <v>2.8689236397617577E-4</v>
      </c>
      <c r="CG774" s="39">
        <f t="shared" si="996"/>
        <v>5.6777364984999358E-3</v>
      </c>
      <c r="CH774" s="39">
        <f t="shared" si="997"/>
        <v>3.4632006794266934E-4</v>
      </c>
      <c r="CI774" s="39">
        <f t="shared" si="998"/>
        <v>5.3385369734926691E-2</v>
      </c>
      <c r="CJ774" s="39">
        <f t="shared" si="999"/>
        <v>7.0610974345094529E-2</v>
      </c>
      <c r="CK774" s="39">
        <f t="shared" si="1000"/>
        <v>9.0180008091930192E-2</v>
      </c>
      <c r="CL774" s="39">
        <f t="shared" si="1001"/>
        <v>2.6888748659774194E-2</v>
      </c>
      <c r="CM774" s="39">
        <f t="shared" si="1002"/>
        <v>2.7635658344767927E-3</v>
      </c>
      <c r="CN774" s="39">
        <f t="shared" si="1003"/>
        <v>1.2996228518890863E-2</v>
      </c>
      <c r="CO774" s="39">
        <f t="shared" si="1004"/>
        <v>4.8549129524592293E-4</v>
      </c>
      <c r="CP774" s="39">
        <f t="shared" si="1005"/>
        <v>3.9212758462170705E-3</v>
      </c>
      <c r="CQ774" s="39">
        <f t="shared" si="1006"/>
        <v>7.7603916270848325E-2</v>
      </c>
      <c r="CR774" s="39">
        <f t="shared" si="1007"/>
        <v>4.7335401286477501E-3</v>
      </c>
      <c r="CS774" s="39">
        <f t="shared" si="1008"/>
        <v>8.511763688338625E-2</v>
      </c>
      <c r="CT774" s="39">
        <f t="shared" si="1009"/>
        <v>0.11258214196380731</v>
      </c>
      <c r="CU774" s="39">
        <f t="shared" si="1010"/>
        <v>0.14378301060801463</v>
      </c>
      <c r="CV774" s="39">
        <f t="shared" si="1011"/>
        <v>4.2871422564559697E-2</v>
      </c>
      <c r="CW774" s="39">
        <f t="shared" si="1012"/>
        <v>4.4062295413575241E-3</v>
      </c>
      <c r="CX774" s="39">
        <f t="shared" si="1013"/>
        <v>2.0721187572870524E-2</v>
      </c>
      <c r="CY774" s="39">
        <f t="shared" si="1014"/>
        <v>7.7406735186010564E-4</v>
      </c>
      <c r="CZ774" s="39">
        <f t="shared" si="1015"/>
        <v>6.252082457331623E-3</v>
      </c>
      <c r="DA774" s="39">
        <f t="shared" si="1016"/>
        <v>0.12373168901271536</v>
      </c>
      <c r="DB774" s="39">
        <f t="shared" si="1017"/>
        <v>7.5471566806360312E-3</v>
      </c>
    </row>
    <row r="775" spans="1:106" ht="12.75" customHeight="1" x14ac:dyDescent="0.3">
      <c r="A775" s="9" t="str">
        <f t="shared" si="1018"/>
        <v>14 Jalisco45-49 añosTotal</v>
      </c>
      <c r="B775" s="18" t="s">
        <v>49</v>
      </c>
      <c r="C775" s="18" t="s">
        <v>14</v>
      </c>
      <c r="D775" s="29" t="s">
        <v>84</v>
      </c>
      <c r="E775" s="19">
        <v>511537</v>
      </c>
      <c r="F775" s="19">
        <v>497957</v>
      </c>
      <c r="G775" s="19">
        <v>482362</v>
      </c>
      <c r="H775" s="19">
        <v>15039</v>
      </c>
      <c r="I775" s="19">
        <v>556</v>
      </c>
      <c r="J775" s="19">
        <v>12977</v>
      </c>
      <c r="K775" s="19">
        <v>9669</v>
      </c>
      <c r="L775" s="19">
        <v>2667</v>
      </c>
      <c r="M775" s="19">
        <v>641</v>
      </c>
      <c r="N775" s="19">
        <v>603</v>
      </c>
      <c r="O775" s="38">
        <f>+'07'!E774-'05'!J775</f>
        <v>15039</v>
      </c>
      <c r="P775" s="38">
        <f t="shared" si="1019"/>
        <v>28016</v>
      </c>
      <c r="Q775" s="39">
        <f>'07'!F774/'05'!$P775</f>
        <v>0.15262707024557395</v>
      </c>
      <c r="R775" s="39">
        <f>'07'!G774/'05'!$P775</f>
        <v>0.1934965733866362</v>
      </c>
      <c r="S775" s="39">
        <f>'07'!H774/'05'!$P775</f>
        <v>0.27669902912621358</v>
      </c>
      <c r="T775" s="39">
        <f>'07'!I774/'05'!$P775</f>
        <v>6.2321530553969162E-2</v>
      </c>
      <c r="U775" s="39">
        <f>'07'!J774/'05'!$P775</f>
        <v>8.2452884066247858E-3</v>
      </c>
      <c r="V775" s="39">
        <f>'07'!K774/'05'!$P775</f>
        <v>4.2440034266133637E-2</v>
      </c>
      <c r="W775" s="39">
        <f>'07'!L774/'05'!$P775</f>
        <v>2.3557966876070818E-3</v>
      </c>
      <c r="X775" s="39">
        <f>'07'!M774/'05'!$P775</f>
        <v>1.2171616219303256E-2</v>
      </c>
      <c r="Y775" s="39">
        <f>'07'!N774/'05'!$P775</f>
        <v>0.23622215876641919</v>
      </c>
      <c r="Z775" s="39">
        <f>'07'!O774/'05'!$P775</f>
        <v>1.3420902341519133E-2</v>
      </c>
      <c r="AA775" s="44">
        <f t="shared" si="1020"/>
        <v>407.05639634494571</v>
      </c>
      <c r="AB775" s="44">
        <f t="shared" si="1021"/>
        <v>516.05536122215869</v>
      </c>
      <c r="AC775" s="44">
        <f t="shared" si="1022"/>
        <v>737.95631067961165</v>
      </c>
      <c r="AD775" s="44">
        <f t="shared" si="1023"/>
        <v>166.21152198743576</v>
      </c>
      <c r="AE775" s="44">
        <f t="shared" si="1024"/>
        <v>21.990184180468304</v>
      </c>
      <c r="AF775" s="44">
        <f t="shared" si="1025"/>
        <v>113.18757138777841</v>
      </c>
      <c r="AG775" s="44">
        <f t="shared" si="1026"/>
        <v>6.2829097658480872</v>
      </c>
      <c r="AH775" s="44">
        <f t="shared" si="1027"/>
        <v>32.461700456881786</v>
      </c>
      <c r="AI775" s="44">
        <f t="shared" si="1028"/>
        <v>630.00449743004003</v>
      </c>
      <c r="AJ775" s="44">
        <f t="shared" si="1029"/>
        <v>35.793546544831528</v>
      </c>
      <c r="AK775" s="44">
        <f t="shared" si="1030"/>
        <v>97.833952027412906</v>
      </c>
      <c r="AL775" s="44">
        <f t="shared" si="1031"/>
        <v>124.0313035408338</v>
      </c>
      <c r="AM775" s="44">
        <f t="shared" si="1032"/>
        <v>177.36407766990291</v>
      </c>
      <c r="AN775" s="44">
        <f t="shared" si="1033"/>
        <v>39.94810108509423</v>
      </c>
      <c r="AO775" s="44">
        <f t="shared" si="1034"/>
        <v>5.2852298686464874</v>
      </c>
      <c r="AP775" s="44">
        <f t="shared" si="1035"/>
        <v>27.204061964591663</v>
      </c>
      <c r="AQ775" s="44">
        <f t="shared" si="1036"/>
        <v>1.5100656767561393</v>
      </c>
      <c r="AR775" s="44">
        <f t="shared" si="1037"/>
        <v>7.8020059965733868</v>
      </c>
      <c r="AS775" s="44">
        <f t="shared" si="1038"/>
        <v>151.4184037692747</v>
      </c>
      <c r="AT775" s="44">
        <f t="shared" si="1039"/>
        <v>8.6027984009137644</v>
      </c>
      <c r="AU775" s="44">
        <f t="shared" si="1040"/>
        <v>1475.7511422044545</v>
      </c>
      <c r="AV775" s="44">
        <f t="shared" si="1041"/>
        <v>1870.9183680753854</v>
      </c>
      <c r="AW775" s="44">
        <f t="shared" si="1042"/>
        <v>2675.4029126213591</v>
      </c>
      <c r="AX775" s="44">
        <f t="shared" si="1043"/>
        <v>602.58687892632781</v>
      </c>
      <c r="AY775" s="44">
        <f t="shared" si="1044"/>
        <v>79.72369360365505</v>
      </c>
      <c r="AZ775" s="44">
        <f t="shared" si="1045"/>
        <v>410.35269131924616</v>
      </c>
      <c r="BA775" s="44">
        <f t="shared" si="1046"/>
        <v>22.778198172472873</v>
      </c>
      <c r="BB775" s="44">
        <f t="shared" si="1047"/>
        <v>117.68735722444318</v>
      </c>
      <c r="BC775" s="44">
        <f t="shared" si="1048"/>
        <v>2284.0320531125071</v>
      </c>
      <c r="BD775" s="44">
        <f t="shared" si="1049"/>
        <v>129.7667047401485</v>
      </c>
      <c r="BE775" s="44">
        <f t="shared" si="1050"/>
        <v>2295.3585094231867</v>
      </c>
      <c r="BF775" s="44">
        <f t="shared" si="1051"/>
        <v>2909.9949671616218</v>
      </c>
      <c r="BG775" s="44">
        <f t="shared" si="1052"/>
        <v>4161.2766990291257</v>
      </c>
      <c r="BH775" s="44">
        <f t="shared" si="1053"/>
        <v>937.25349800114225</v>
      </c>
      <c r="BI775" s="44">
        <f t="shared" si="1054"/>
        <v>124.00089234723015</v>
      </c>
      <c r="BJ775" s="44">
        <f t="shared" si="1055"/>
        <v>638.25567532838375</v>
      </c>
      <c r="BK775" s="44">
        <f t="shared" si="1056"/>
        <v>35.4288263849229</v>
      </c>
      <c r="BL775" s="44">
        <f t="shared" si="1057"/>
        <v>183.04893632210167</v>
      </c>
      <c r="BM775" s="44">
        <f t="shared" si="1058"/>
        <v>3552.5450456881781</v>
      </c>
      <c r="BN775" s="44">
        <f t="shared" si="1059"/>
        <v>201.83695031410625</v>
      </c>
      <c r="BO775" s="39">
        <f t="shared" si="1060"/>
        <v>1.4529425911798462E-2</v>
      </c>
      <c r="BP775" s="39">
        <f t="shared" si="979"/>
        <v>1.8420022887712689E-2</v>
      </c>
      <c r="BQ775" s="39">
        <f t="shared" si="980"/>
        <v>2.6340530792390477E-2</v>
      </c>
      <c r="BR775" s="39">
        <f t="shared" si="981"/>
        <v>5.9327356506080724E-3</v>
      </c>
      <c r="BS775" s="39">
        <f t="shared" si="982"/>
        <v>7.8491519776086179E-4</v>
      </c>
      <c r="BT775" s="39">
        <f t="shared" si="983"/>
        <v>4.0401046326305826E-3</v>
      </c>
      <c r="BU775" s="39">
        <f t="shared" si="984"/>
        <v>2.2426148507453196E-4</v>
      </c>
      <c r="BV775" s="39">
        <f t="shared" si="985"/>
        <v>1.1586843395517486E-3</v>
      </c>
      <c r="BW775" s="39">
        <f t="shared" si="986"/>
        <v>2.2487310730655342E-2</v>
      </c>
      <c r="BX775" s="39">
        <f t="shared" si="987"/>
        <v>1.2776108846670306E-3</v>
      </c>
      <c r="BY775" s="39">
        <f t="shared" si="988"/>
        <v>3.492074244268022E-3</v>
      </c>
      <c r="BZ775" s="39">
        <f t="shared" si="989"/>
        <v>4.427159606683103E-3</v>
      </c>
      <c r="CA775" s="39">
        <f t="shared" si="990"/>
        <v>6.330813737503673E-3</v>
      </c>
      <c r="CB775" s="39">
        <f t="shared" si="991"/>
        <v>1.4259030941281494E-3</v>
      </c>
      <c r="CC775" s="39">
        <f t="shared" si="992"/>
        <v>1.8865040936059707E-4</v>
      </c>
      <c r="CD775" s="39">
        <f t="shared" si="993"/>
        <v>9.7101877372186114E-4</v>
      </c>
      <c r="CE775" s="39">
        <f t="shared" si="994"/>
        <v>5.3900116960170596E-5</v>
      </c>
      <c r="CF775" s="39">
        <f t="shared" si="995"/>
        <v>2.7848393762754808E-4</v>
      </c>
      <c r="CG775" s="39">
        <f t="shared" si="996"/>
        <v>5.4047117279152875E-3</v>
      </c>
      <c r="CH775" s="39">
        <f t="shared" si="997"/>
        <v>3.0706733298521433E-4</v>
      </c>
      <c r="CI775" s="39">
        <f t="shared" si="998"/>
        <v>5.2675297765721531E-2</v>
      </c>
      <c r="CJ775" s="39">
        <f t="shared" si="999"/>
        <v>6.6780352943867263E-2</v>
      </c>
      <c r="CK775" s="39">
        <f t="shared" si="1000"/>
        <v>9.5495535144965699E-2</v>
      </c>
      <c r="CL775" s="39">
        <f t="shared" si="1001"/>
        <v>2.1508669293486857E-2</v>
      </c>
      <c r="CM775" s="39">
        <f t="shared" si="1002"/>
        <v>2.8456486865953401E-3</v>
      </c>
      <c r="CN775" s="39">
        <f t="shared" si="1003"/>
        <v>1.464708349940199E-2</v>
      </c>
      <c r="CO775" s="39">
        <f t="shared" si="1004"/>
        <v>8.1304248188438291E-4</v>
      </c>
      <c r="CP775" s="39">
        <f t="shared" si="1005"/>
        <v>4.2007194897359787E-3</v>
      </c>
      <c r="CQ775" s="39">
        <f t="shared" si="1006"/>
        <v>8.1525987047134041E-2</v>
      </c>
      <c r="CR775" s="39">
        <f t="shared" si="1007"/>
        <v>4.6318783816443635E-3</v>
      </c>
      <c r="CS775" s="39">
        <f t="shared" si="1008"/>
        <v>8.1930272323785927E-2</v>
      </c>
      <c r="CT775" s="39">
        <f t="shared" si="1009"/>
        <v>0.10386903794837314</v>
      </c>
      <c r="CU775" s="39">
        <f t="shared" si="1010"/>
        <v>0.14853214945135371</v>
      </c>
      <c r="CV775" s="39">
        <f t="shared" si="1011"/>
        <v>3.3454222515746083E-2</v>
      </c>
      <c r="CW775" s="39">
        <f t="shared" si="1012"/>
        <v>4.4260741129079862E-3</v>
      </c>
      <c r="CX775" s="39">
        <f t="shared" si="1013"/>
        <v>2.2781827360379203E-2</v>
      </c>
      <c r="CY775" s="39">
        <f t="shared" si="1014"/>
        <v>1.2645926036879962E-3</v>
      </c>
      <c r="CZ775" s="39">
        <f t="shared" si="1015"/>
        <v>6.5337284523879803E-3</v>
      </c>
      <c r="DA775" s="39">
        <f t="shared" si="1016"/>
        <v>0.12680414926071451</v>
      </c>
      <c r="DB775" s="39">
        <f t="shared" si="1017"/>
        <v>7.2043457422225248E-3</v>
      </c>
    </row>
    <row r="776" spans="1:106" ht="12.75" customHeight="1" x14ac:dyDescent="0.3">
      <c r="A776" s="9" t="str">
        <f t="shared" si="1018"/>
        <v>14 Jalisco50-54 añosTotal</v>
      </c>
      <c r="B776" s="18" t="s">
        <v>49</v>
      </c>
      <c r="C776" s="18" t="s">
        <v>14</v>
      </c>
      <c r="D776" s="29" t="s">
        <v>85</v>
      </c>
      <c r="E776" s="19">
        <v>444689</v>
      </c>
      <c r="F776" s="19">
        <v>434230</v>
      </c>
      <c r="G776" s="19">
        <v>422878</v>
      </c>
      <c r="H776" s="19">
        <v>10855</v>
      </c>
      <c r="I776" s="19">
        <v>497</v>
      </c>
      <c r="J776" s="19">
        <v>10001</v>
      </c>
      <c r="K776" s="19">
        <v>7139</v>
      </c>
      <c r="L776" s="19">
        <v>2374</v>
      </c>
      <c r="M776" s="19">
        <v>488</v>
      </c>
      <c r="N776" s="19">
        <v>458</v>
      </c>
      <c r="O776" s="38">
        <f>+'07'!E775-'05'!J776</f>
        <v>10855</v>
      </c>
      <c r="P776" s="38">
        <f t="shared" si="1019"/>
        <v>20856</v>
      </c>
      <c r="Q776" s="39">
        <f>'07'!F775/'05'!$P776</f>
        <v>0.14787111622554661</v>
      </c>
      <c r="R776" s="39">
        <f>'07'!G775/'05'!$P776</f>
        <v>0.1760644418872267</v>
      </c>
      <c r="S776" s="39">
        <f>'07'!H775/'05'!$P776</f>
        <v>0.30816072113540466</v>
      </c>
      <c r="T776" s="39">
        <f>'07'!I775/'05'!$P776</f>
        <v>4.6509397775220562E-2</v>
      </c>
      <c r="U776" s="39">
        <f>'07'!J775/'05'!$P776</f>
        <v>8.6785577291906401E-3</v>
      </c>
      <c r="V776" s="39">
        <f>'07'!K775/'05'!$P776</f>
        <v>4.2385884158036055E-2</v>
      </c>
      <c r="W776" s="39">
        <f>'07'!L775/'05'!$P776</f>
        <v>2.0138089758342925E-3</v>
      </c>
      <c r="X776" s="39">
        <f>'07'!M775/'05'!$P776</f>
        <v>1.1171845032604526E-2</v>
      </c>
      <c r="Y776" s="39">
        <f>'07'!N775/'05'!$P776</f>
        <v>0.24189681626390488</v>
      </c>
      <c r="Z776" s="39">
        <f>'07'!O775/'05'!$P776</f>
        <v>1.5247410817031071E-2</v>
      </c>
      <c r="AA776" s="44">
        <f t="shared" si="1020"/>
        <v>351.04602991944762</v>
      </c>
      <c r="AB776" s="44">
        <f t="shared" si="1021"/>
        <v>417.97698504027619</v>
      </c>
      <c r="AC776" s="44">
        <f t="shared" si="1022"/>
        <v>731.57355197545064</v>
      </c>
      <c r="AD776" s="44">
        <f t="shared" si="1023"/>
        <v>110.41331031837362</v>
      </c>
      <c r="AE776" s="44">
        <f t="shared" si="1024"/>
        <v>20.602896049098579</v>
      </c>
      <c r="AF776" s="44">
        <f t="shared" si="1025"/>
        <v>100.6240889911776</v>
      </c>
      <c r="AG776" s="44">
        <f t="shared" si="1026"/>
        <v>4.7807825086306099</v>
      </c>
      <c r="AH776" s="44">
        <f t="shared" si="1027"/>
        <v>26.521960107403146</v>
      </c>
      <c r="AI776" s="44">
        <f t="shared" si="1028"/>
        <v>574.26304181051023</v>
      </c>
      <c r="AJ776" s="44">
        <f t="shared" si="1029"/>
        <v>36.197353279631763</v>
      </c>
      <c r="AK776" s="44">
        <f t="shared" si="1030"/>
        <v>72.161104718066738</v>
      </c>
      <c r="AL776" s="44">
        <f t="shared" si="1031"/>
        <v>85.919447640966624</v>
      </c>
      <c r="AM776" s="44">
        <f t="shared" si="1032"/>
        <v>150.38243191407747</v>
      </c>
      <c r="AN776" s="44">
        <f t="shared" si="1033"/>
        <v>22.696586114307635</v>
      </c>
      <c r="AO776" s="44">
        <f t="shared" si="1034"/>
        <v>4.2351361718450322</v>
      </c>
      <c r="AP776" s="44">
        <f t="shared" si="1035"/>
        <v>20.684311469121596</v>
      </c>
      <c r="AQ776" s="44">
        <f t="shared" si="1036"/>
        <v>0.98273878020713468</v>
      </c>
      <c r="AR776" s="44">
        <f t="shared" si="1037"/>
        <v>5.4518603759110089</v>
      </c>
      <c r="AS776" s="44">
        <f t="shared" si="1038"/>
        <v>118.04564633678558</v>
      </c>
      <c r="AT776" s="44">
        <f t="shared" si="1039"/>
        <v>7.4407364787111625</v>
      </c>
      <c r="AU776" s="44">
        <f t="shared" si="1040"/>
        <v>1055.6518987341772</v>
      </c>
      <c r="AV776" s="44">
        <f t="shared" si="1041"/>
        <v>1256.9240506329113</v>
      </c>
      <c r="AW776" s="44">
        <f t="shared" si="1042"/>
        <v>2199.959388185654</v>
      </c>
      <c r="AX776" s="44">
        <f t="shared" si="1043"/>
        <v>332.03059071729962</v>
      </c>
      <c r="AY776" s="44">
        <f t="shared" si="1044"/>
        <v>61.95622362869198</v>
      </c>
      <c r="AZ776" s="44">
        <f t="shared" si="1045"/>
        <v>302.59282700421937</v>
      </c>
      <c r="BA776" s="44">
        <f t="shared" si="1046"/>
        <v>14.376582278481013</v>
      </c>
      <c r="BB776" s="44">
        <f t="shared" si="1047"/>
        <v>79.755801687763707</v>
      </c>
      <c r="BC776" s="44">
        <f t="shared" si="1048"/>
        <v>1726.9013713080169</v>
      </c>
      <c r="BD776" s="44">
        <f t="shared" si="1049"/>
        <v>108.85126582278481</v>
      </c>
      <c r="BE776" s="44">
        <f t="shared" si="1050"/>
        <v>1605.1409666283084</v>
      </c>
      <c r="BF776" s="44">
        <f t="shared" si="1051"/>
        <v>1911.1795166858458</v>
      </c>
      <c r="BG776" s="44">
        <f t="shared" si="1052"/>
        <v>3345.0846279248176</v>
      </c>
      <c r="BH776" s="44">
        <f t="shared" si="1053"/>
        <v>504.8595128500192</v>
      </c>
      <c r="BI776" s="44">
        <f t="shared" si="1054"/>
        <v>94.205744150364396</v>
      </c>
      <c r="BJ776" s="44">
        <f t="shared" si="1055"/>
        <v>460.09877253548137</v>
      </c>
      <c r="BK776" s="44">
        <f t="shared" si="1056"/>
        <v>21.859896432681246</v>
      </c>
      <c r="BL776" s="44">
        <f t="shared" si="1057"/>
        <v>121.27037782892214</v>
      </c>
      <c r="BM776" s="44">
        <f t="shared" si="1058"/>
        <v>2625.7899405446874</v>
      </c>
      <c r="BN776" s="44">
        <f t="shared" si="1059"/>
        <v>165.51064441887226</v>
      </c>
      <c r="BO776" s="39">
        <f t="shared" si="1060"/>
        <v>1.6831896332923264E-2</v>
      </c>
      <c r="BP776" s="39">
        <f t="shared" si="979"/>
        <v>2.0041090575387235E-2</v>
      </c>
      <c r="BQ776" s="39">
        <f t="shared" si="980"/>
        <v>3.5077366320265181E-2</v>
      </c>
      <c r="BR776" s="39">
        <f t="shared" si="981"/>
        <v>5.2940789373980444E-3</v>
      </c>
      <c r="BS776" s="39">
        <f t="shared" si="982"/>
        <v>9.8786421409179982E-4</v>
      </c>
      <c r="BT776" s="39">
        <f t="shared" si="983"/>
        <v>4.8247069903710011E-3</v>
      </c>
      <c r="BU776" s="39">
        <f t="shared" si="984"/>
        <v>2.2922816017599779E-4</v>
      </c>
      <c r="BV776" s="39">
        <f t="shared" si="985"/>
        <v>1.2716705076430354E-3</v>
      </c>
      <c r="BW776" s="39">
        <f t="shared" si="986"/>
        <v>2.7534668287807356E-2</v>
      </c>
      <c r="BX776" s="39">
        <f t="shared" si="987"/>
        <v>1.7355846413325549E-3</v>
      </c>
      <c r="BY776" s="39">
        <f t="shared" si="988"/>
        <v>3.4599685806514548E-3</v>
      </c>
      <c r="BZ776" s="39">
        <f t="shared" si="989"/>
        <v>4.1196513061453116E-3</v>
      </c>
      <c r="CA776" s="39">
        <f t="shared" si="990"/>
        <v>7.2105116951513941E-3</v>
      </c>
      <c r="CB776" s="39">
        <f t="shared" si="991"/>
        <v>1.0882521151854448E-3</v>
      </c>
      <c r="CC776" s="39">
        <f t="shared" si="992"/>
        <v>2.0306560087480976E-4</v>
      </c>
      <c r="CD776" s="39">
        <f t="shared" si="993"/>
        <v>9.9176790703498245E-4</v>
      </c>
      <c r="CE776" s="39">
        <f t="shared" si="994"/>
        <v>4.7120194678132653E-5</v>
      </c>
      <c r="CF776" s="39">
        <f t="shared" si="995"/>
        <v>2.6140488952392638E-4</v>
      </c>
      <c r="CG776" s="39">
        <f t="shared" si="996"/>
        <v>5.660032908361411E-3</v>
      </c>
      <c r="CH776" s="39">
        <f t="shared" si="997"/>
        <v>3.567671882772901E-4</v>
      </c>
      <c r="CI776" s="39">
        <f t="shared" si="998"/>
        <v>5.0616220691128554E-2</v>
      </c>
      <c r="CJ776" s="39">
        <f t="shared" si="999"/>
        <v>6.0266784169203648E-2</v>
      </c>
      <c r="CK776" s="39">
        <f t="shared" si="1000"/>
        <v>0.10548328481902829</v>
      </c>
      <c r="CL776" s="39">
        <f t="shared" si="1001"/>
        <v>1.592014723423953E-2</v>
      </c>
      <c r="CM776" s="39">
        <f t="shared" si="1002"/>
        <v>2.9706666488632516E-3</v>
      </c>
      <c r="CN776" s="39">
        <f t="shared" si="1003"/>
        <v>1.4508670262956434E-2</v>
      </c>
      <c r="CO776" s="39">
        <f t="shared" si="1004"/>
        <v>6.8932596271964962E-4</v>
      </c>
      <c r="CP776" s="39">
        <f t="shared" si="1005"/>
        <v>3.8241178408018653E-3</v>
      </c>
      <c r="CQ776" s="39">
        <f t="shared" si="1006"/>
        <v>8.2801178140967435E-2</v>
      </c>
      <c r="CR776" s="39">
        <f t="shared" si="1007"/>
        <v>5.2191822891630617E-3</v>
      </c>
      <c r="CS776" s="39">
        <f t="shared" si="1008"/>
        <v>7.6963030620843323E-2</v>
      </c>
      <c r="CT776" s="39">
        <f t="shared" si="1009"/>
        <v>9.1636915836490501E-2</v>
      </c>
      <c r="CU776" s="39">
        <f t="shared" si="1010"/>
        <v>0.1603895583009598</v>
      </c>
      <c r="CV776" s="39">
        <f t="shared" si="1011"/>
        <v>2.4206919488397545E-2</v>
      </c>
      <c r="CW776" s="39">
        <f t="shared" si="1012"/>
        <v>4.5169612653607784E-3</v>
      </c>
      <c r="CX776" s="39">
        <f t="shared" si="1013"/>
        <v>2.2060738997673638E-2</v>
      </c>
      <c r="CY776" s="39">
        <f t="shared" si="1014"/>
        <v>1.0481346582605123E-3</v>
      </c>
      <c r="CZ776" s="39">
        <f t="shared" si="1015"/>
        <v>5.8146517946356989E-3</v>
      </c>
      <c r="DA776" s="39">
        <f t="shared" si="1016"/>
        <v>0.12590093692676868</v>
      </c>
      <c r="DB776" s="39">
        <f t="shared" si="1017"/>
        <v>7.9358766982581628E-3</v>
      </c>
    </row>
    <row r="777" spans="1:106" ht="12.75" customHeight="1" x14ac:dyDescent="0.3">
      <c r="A777" s="9" t="str">
        <f t="shared" si="1018"/>
        <v>14 Jalisco55-59 añosTotal</v>
      </c>
      <c r="B777" s="18" t="s">
        <v>49</v>
      </c>
      <c r="C777" s="18" t="s">
        <v>14</v>
      </c>
      <c r="D777" s="29" t="s">
        <v>86</v>
      </c>
      <c r="E777" s="19">
        <v>357080</v>
      </c>
      <c r="F777" s="19">
        <v>349567</v>
      </c>
      <c r="G777" s="19">
        <v>341564</v>
      </c>
      <c r="H777" s="19">
        <v>7632</v>
      </c>
      <c r="I777" s="19">
        <v>371</v>
      </c>
      <c r="J777" s="19">
        <v>7181</v>
      </c>
      <c r="K777" s="19">
        <v>4778</v>
      </c>
      <c r="L777" s="19">
        <v>2020</v>
      </c>
      <c r="M777" s="19">
        <v>383</v>
      </c>
      <c r="N777" s="19">
        <v>332</v>
      </c>
      <c r="O777" s="38">
        <f>+'07'!E776-'05'!J777</f>
        <v>7632</v>
      </c>
      <c r="P777" s="38">
        <f t="shared" si="1019"/>
        <v>14813</v>
      </c>
      <c r="Q777" s="39">
        <f>'07'!F776/'05'!$P777</f>
        <v>0.12887328697765477</v>
      </c>
      <c r="R777" s="39">
        <f>'07'!G776/'05'!$P777</f>
        <v>0.14872071828799027</v>
      </c>
      <c r="S777" s="39">
        <f>'07'!H776/'05'!$P777</f>
        <v>0.34773509754944981</v>
      </c>
      <c r="T777" s="39">
        <f>'07'!I776/'05'!$P777</f>
        <v>3.9019779923040572E-2</v>
      </c>
      <c r="U777" s="39">
        <f>'07'!J776/'05'!$P777</f>
        <v>6.1432525484371838E-3</v>
      </c>
      <c r="V777" s="39">
        <f>'07'!K776/'05'!$P777</f>
        <v>4.6040639978397351E-2</v>
      </c>
      <c r="W777" s="39">
        <f>'07'!L776/'05'!$P777</f>
        <v>1.7552150138391953E-3</v>
      </c>
      <c r="X777" s="39">
        <f>'07'!M776/'05'!$P777</f>
        <v>7.8984675622763793E-3</v>
      </c>
      <c r="Y777" s="39">
        <f>'07'!N776/'05'!$P777</f>
        <v>0.25747654087625732</v>
      </c>
      <c r="Z777" s="39">
        <f>'07'!O776/'05'!$P777</f>
        <v>1.6337001282657127E-2</v>
      </c>
      <c r="AA777" s="44">
        <f t="shared" si="1020"/>
        <v>260.32403969486262</v>
      </c>
      <c r="AB777" s="44">
        <f t="shared" si="1021"/>
        <v>300.41585094174036</v>
      </c>
      <c r="AC777" s="44">
        <f t="shared" si="1022"/>
        <v>702.42489704988861</v>
      </c>
      <c r="AD777" s="44">
        <f t="shared" si="1023"/>
        <v>78.819955444541961</v>
      </c>
      <c r="AE777" s="44">
        <f t="shared" si="1024"/>
        <v>12.409370147843111</v>
      </c>
      <c r="AF777" s="44">
        <f t="shared" si="1025"/>
        <v>93.002092756362643</v>
      </c>
      <c r="AG777" s="44">
        <f t="shared" si="1026"/>
        <v>3.5455343279551745</v>
      </c>
      <c r="AH777" s="44">
        <f t="shared" si="1027"/>
        <v>15.954904475798287</v>
      </c>
      <c r="AI777" s="44">
        <f t="shared" si="1028"/>
        <v>520.10261257003981</v>
      </c>
      <c r="AJ777" s="44">
        <f t="shared" si="1029"/>
        <v>33.000742590967398</v>
      </c>
      <c r="AK777" s="44">
        <f t="shared" si="1030"/>
        <v>49.358468912441772</v>
      </c>
      <c r="AL777" s="44">
        <f t="shared" si="1031"/>
        <v>56.960035104300275</v>
      </c>
      <c r="AM777" s="44">
        <f t="shared" si="1032"/>
        <v>133.18254236143929</v>
      </c>
      <c r="AN777" s="44">
        <f t="shared" si="1033"/>
        <v>14.944575710524539</v>
      </c>
      <c r="AO777" s="44">
        <f t="shared" si="1034"/>
        <v>2.3528657260514412</v>
      </c>
      <c r="AP777" s="44">
        <f t="shared" si="1035"/>
        <v>17.633565111726185</v>
      </c>
      <c r="AQ777" s="44">
        <f t="shared" si="1036"/>
        <v>0.67224735030041183</v>
      </c>
      <c r="AR777" s="44">
        <f t="shared" si="1037"/>
        <v>3.0251130763518534</v>
      </c>
      <c r="AS777" s="44">
        <f t="shared" si="1038"/>
        <v>98.613515155606549</v>
      </c>
      <c r="AT777" s="44">
        <f t="shared" si="1039"/>
        <v>6.2570714912576797</v>
      </c>
      <c r="AU777" s="44">
        <f t="shared" si="1040"/>
        <v>615.75656517923449</v>
      </c>
      <c r="AV777" s="44">
        <f t="shared" si="1041"/>
        <v>710.58759198001746</v>
      </c>
      <c r="AW777" s="44">
        <f t="shared" si="1042"/>
        <v>1661.4782960912712</v>
      </c>
      <c r="AX777" s="44">
        <f t="shared" si="1043"/>
        <v>186.43650847228784</v>
      </c>
      <c r="AY777" s="44">
        <f t="shared" si="1044"/>
        <v>29.352460676432862</v>
      </c>
      <c r="AZ777" s="44">
        <f t="shared" si="1045"/>
        <v>219.98217781678255</v>
      </c>
      <c r="BA777" s="44">
        <f t="shared" si="1046"/>
        <v>8.3864173361236745</v>
      </c>
      <c r="BB777" s="44">
        <f t="shared" si="1047"/>
        <v>37.73887801255654</v>
      </c>
      <c r="BC777" s="44">
        <f t="shared" si="1048"/>
        <v>1230.2229123067575</v>
      </c>
      <c r="BD777" s="44">
        <f t="shared" si="1049"/>
        <v>78.058192128535751</v>
      </c>
      <c r="BE777" s="44">
        <f t="shared" si="1050"/>
        <v>983.56092621346113</v>
      </c>
      <c r="BF777" s="44">
        <f t="shared" si="1051"/>
        <v>1135.0365219739417</v>
      </c>
      <c r="BG777" s="44">
        <f t="shared" si="1052"/>
        <v>2653.9142644974008</v>
      </c>
      <c r="BH777" s="44">
        <f t="shared" si="1053"/>
        <v>297.79896037264564</v>
      </c>
      <c r="BI777" s="44">
        <f t="shared" si="1054"/>
        <v>46.885303449672584</v>
      </c>
      <c r="BJ777" s="44">
        <f t="shared" si="1055"/>
        <v>351.38216431512859</v>
      </c>
      <c r="BK777" s="44">
        <f t="shared" si="1056"/>
        <v>13.395800985620738</v>
      </c>
      <c r="BL777" s="44">
        <f t="shared" si="1057"/>
        <v>60.281104435293329</v>
      </c>
      <c r="BM777" s="44">
        <f t="shared" si="1058"/>
        <v>1965.0609599675959</v>
      </c>
      <c r="BN777" s="44">
        <f t="shared" si="1059"/>
        <v>124.6839937892392</v>
      </c>
      <c r="BO777" s="39">
        <f t="shared" si="1060"/>
        <v>1.7574025497526673E-2</v>
      </c>
      <c r="BP777" s="39">
        <f t="shared" si="979"/>
        <v>2.0280554306470015E-2</v>
      </c>
      <c r="BQ777" s="39">
        <f t="shared" si="980"/>
        <v>4.7419489438323678E-2</v>
      </c>
      <c r="BR777" s="39">
        <f t="shared" si="981"/>
        <v>5.3209988148614027E-3</v>
      </c>
      <c r="BS777" s="39">
        <f t="shared" si="982"/>
        <v>8.3773510753008243E-4</v>
      </c>
      <c r="BT777" s="39">
        <f t="shared" si="983"/>
        <v>6.2784103663243536E-3</v>
      </c>
      <c r="BU777" s="39">
        <f t="shared" si="984"/>
        <v>2.3935288786573782E-4</v>
      </c>
      <c r="BV777" s="39">
        <f t="shared" si="985"/>
        <v>1.0770879953958205E-3</v>
      </c>
      <c r="BW777" s="39">
        <f t="shared" si="986"/>
        <v>3.511122747384323E-2</v>
      </c>
      <c r="BX777" s="39">
        <f t="shared" si="987"/>
        <v>2.227823033211868E-3</v>
      </c>
      <c r="BY777" s="39">
        <f t="shared" si="988"/>
        <v>3.3321048344320376E-3</v>
      </c>
      <c r="BZ777" s="39">
        <f t="shared" si="989"/>
        <v>3.8452734155336715E-3</v>
      </c>
      <c r="CA777" s="39">
        <f t="shared" si="990"/>
        <v>8.9909229974643422E-3</v>
      </c>
      <c r="CB777" s="39">
        <f t="shared" si="991"/>
        <v>1.0088824485603551E-3</v>
      </c>
      <c r="CC777" s="39">
        <f t="shared" si="992"/>
        <v>1.5883789415050572E-4</v>
      </c>
      <c r="CD777" s="39">
        <f t="shared" si="993"/>
        <v>1.1904114704466471E-3</v>
      </c>
      <c r="CE777" s="39">
        <f t="shared" si="994"/>
        <v>4.5382255471573069E-5</v>
      </c>
      <c r="CF777" s="39">
        <f t="shared" si="995"/>
        <v>2.0422014962207883E-4</v>
      </c>
      <c r="CG777" s="39">
        <f t="shared" si="996"/>
        <v>6.6572277834069096E-3</v>
      </c>
      <c r="CH777" s="39">
        <f t="shared" si="997"/>
        <v>4.2240407015848777E-4</v>
      </c>
      <c r="CI777" s="39">
        <f t="shared" si="998"/>
        <v>4.1568660310486359E-2</v>
      </c>
      <c r="CJ777" s="39">
        <f t="shared" si="999"/>
        <v>4.7970538849660259E-2</v>
      </c>
      <c r="CK777" s="39">
        <f t="shared" si="1000"/>
        <v>0.11216352501797551</v>
      </c>
      <c r="CL777" s="39">
        <f t="shared" si="1001"/>
        <v>1.2586006107627614E-2</v>
      </c>
      <c r="CM777" s="39">
        <f t="shared" si="1002"/>
        <v>1.9815338335538286E-3</v>
      </c>
      <c r="CN777" s="39">
        <f t="shared" si="1003"/>
        <v>1.4850616203117704E-2</v>
      </c>
      <c r="CO777" s="39">
        <f t="shared" si="1004"/>
        <v>5.661525238725224E-4</v>
      </c>
      <c r="CP777" s="39">
        <f t="shared" si="1005"/>
        <v>2.5476863574263511E-3</v>
      </c>
      <c r="CQ777" s="39">
        <f t="shared" si="1006"/>
        <v>8.3050220232684629E-2</v>
      </c>
      <c r="CR777" s="39">
        <f t="shared" si="1007"/>
        <v>5.2695734914288634E-3</v>
      </c>
      <c r="CS777" s="39">
        <f t="shared" si="1008"/>
        <v>6.6398496335209695E-2</v>
      </c>
      <c r="CT777" s="39">
        <f t="shared" si="1009"/>
        <v>7.6624351716326311E-2</v>
      </c>
      <c r="CU777" s="39">
        <f t="shared" si="1010"/>
        <v>0.17916116009568628</v>
      </c>
      <c r="CV777" s="39">
        <f t="shared" si="1011"/>
        <v>2.0103892551991201E-2</v>
      </c>
      <c r="CW777" s="39">
        <f t="shared" si="1012"/>
        <v>3.1651457132027667E-3</v>
      </c>
      <c r="CX777" s="39">
        <f t="shared" si="1013"/>
        <v>2.3721201938508647E-2</v>
      </c>
      <c r="CY777" s="39">
        <f t="shared" si="1014"/>
        <v>9.0432734662936195E-4</v>
      </c>
      <c r="CZ777" s="39">
        <f t="shared" si="1015"/>
        <v>4.0694730598321294E-3</v>
      </c>
      <c r="DA777" s="39">
        <f t="shared" si="1016"/>
        <v>0.13265786538632254</v>
      </c>
      <c r="DB777" s="39">
        <f t="shared" si="1017"/>
        <v>8.4172006878579075E-3</v>
      </c>
    </row>
    <row r="778" spans="1:106" ht="12.75" customHeight="1" x14ac:dyDescent="0.3">
      <c r="A778" s="9" t="str">
        <f t="shared" si="1018"/>
        <v>14 Jalisco60-64 añosTotal</v>
      </c>
      <c r="B778" s="18" t="s">
        <v>49</v>
      </c>
      <c r="C778" s="18" t="s">
        <v>14</v>
      </c>
      <c r="D778" s="29" t="s">
        <v>87</v>
      </c>
      <c r="E778" s="19">
        <v>313011</v>
      </c>
      <c r="F778" s="19">
        <v>306293</v>
      </c>
      <c r="G778" s="19">
        <v>299967</v>
      </c>
      <c r="H778" s="19">
        <v>5987</v>
      </c>
      <c r="I778" s="19">
        <v>339</v>
      </c>
      <c r="J778" s="19">
        <v>6463</v>
      </c>
      <c r="K778" s="19">
        <v>3792</v>
      </c>
      <c r="L778" s="19">
        <v>2314</v>
      </c>
      <c r="M778" s="19">
        <v>357</v>
      </c>
      <c r="N778" s="19">
        <v>255</v>
      </c>
      <c r="O778" s="38">
        <f>+'07'!E777-'05'!J778</f>
        <v>5987</v>
      </c>
      <c r="P778" s="38">
        <f t="shared" si="1019"/>
        <v>12450</v>
      </c>
      <c r="Q778" s="39">
        <f>'07'!F777/'05'!$P778</f>
        <v>9.4538152610441767E-2</v>
      </c>
      <c r="R778" s="39">
        <f>'07'!G777/'05'!$P778</f>
        <v>0.11108433734939759</v>
      </c>
      <c r="S778" s="39">
        <f>'07'!H777/'05'!$P778</f>
        <v>0.39405622489959841</v>
      </c>
      <c r="T778" s="39">
        <f>'07'!I777/'05'!$P778</f>
        <v>2.642570281124498E-2</v>
      </c>
      <c r="U778" s="39">
        <f>'07'!J777/'05'!$P778</f>
        <v>4.0160642570281126E-4</v>
      </c>
      <c r="V778" s="39">
        <f>'07'!K777/'05'!$P778</f>
        <v>4.6746987951807227E-2</v>
      </c>
      <c r="W778" s="39">
        <f>'07'!L777/'05'!$P778</f>
        <v>2.008032128514056E-3</v>
      </c>
      <c r="X778" s="39">
        <f>'07'!M777/'05'!$P778</f>
        <v>5.3815261044176709E-3</v>
      </c>
      <c r="Y778" s="39">
        <f>'07'!N777/'05'!$P778</f>
        <v>0.29991967871485942</v>
      </c>
      <c r="Z778" s="39">
        <f>'07'!O777/'05'!$P778</f>
        <v>1.9437751004016065E-2</v>
      </c>
      <c r="AA778" s="44">
        <f t="shared" si="1020"/>
        <v>218.76128514056225</v>
      </c>
      <c r="AB778" s="44">
        <f t="shared" si="1021"/>
        <v>257.04915662650603</v>
      </c>
      <c r="AC778" s="44">
        <f t="shared" si="1022"/>
        <v>911.84610441767074</v>
      </c>
      <c r="AD778" s="44">
        <f t="shared" si="1023"/>
        <v>61.149076305220881</v>
      </c>
      <c r="AE778" s="44">
        <f t="shared" si="1024"/>
        <v>0.9293172690763053</v>
      </c>
      <c r="AF778" s="44">
        <f t="shared" si="1025"/>
        <v>108.17253012048192</v>
      </c>
      <c r="AG778" s="44">
        <f t="shared" si="1026"/>
        <v>4.6465863453815253</v>
      </c>
      <c r="AH778" s="44">
        <f t="shared" si="1027"/>
        <v>12.452851405622491</v>
      </c>
      <c r="AI778" s="44">
        <f t="shared" si="1028"/>
        <v>694.01413654618466</v>
      </c>
      <c r="AJ778" s="44">
        <f t="shared" si="1029"/>
        <v>44.978955823293177</v>
      </c>
      <c r="AK778" s="44">
        <f t="shared" si="1030"/>
        <v>33.750120481927709</v>
      </c>
      <c r="AL778" s="44">
        <f t="shared" si="1031"/>
        <v>39.65710843373494</v>
      </c>
      <c r="AM778" s="44">
        <f t="shared" si="1032"/>
        <v>140.67807228915663</v>
      </c>
      <c r="AN778" s="44">
        <f t="shared" si="1033"/>
        <v>9.4339759036144581</v>
      </c>
      <c r="AO778" s="44">
        <f t="shared" si="1034"/>
        <v>0.14337349397590363</v>
      </c>
      <c r="AP778" s="44">
        <f t="shared" si="1035"/>
        <v>16.688674698795179</v>
      </c>
      <c r="AQ778" s="44">
        <f t="shared" si="1036"/>
        <v>0.71686746987951799</v>
      </c>
      <c r="AR778" s="44">
        <f t="shared" si="1037"/>
        <v>1.9212048192771085</v>
      </c>
      <c r="AS778" s="44">
        <f t="shared" si="1038"/>
        <v>107.07132530120481</v>
      </c>
      <c r="AT778" s="44">
        <f t="shared" si="1039"/>
        <v>6.9392771084337355</v>
      </c>
      <c r="AU778" s="44">
        <f t="shared" si="1040"/>
        <v>358.48867469879519</v>
      </c>
      <c r="AV778" s="44">
        <f t="shared" si="1041"/>
        <v>421.23180722891567</v>
      </c>
      <c r="AW778" s="44">
        <f t="shared" si="1042"/>
        <v>1494.2612048192771</v>
      </c>
      <c r="AX778" s="44">
        <f t="shared" si="1043"/>
        <v>100.20626506024097</v>
      </c>
      <c r="AY778" s="44">
        <f t="shared" si="1044"/>
        <v>1.5228915662650604</v>
      </c>
      <c r="AZ778" s="44">
        <f t="shared" si="1045"/>
        <v>177.264578313253</v>
      </c>
      <c r="BA778" s="44">
        <f t="shared" si="1046"/>
        <v>7.6144578313253009</v>
      </c>
      <c r="BB778" s="44">
        <f t="shared" si="1047"/>
        <v>20.406746987951809</v>
      </c>
      <c r="BC778" s="44">
        <f t="shared" si="1048"/>
        <v>1137.295421686747</v>
      </c>
      <c r="BD778" s="44">
        <f t="shared" si="1049"/>
        <v>73.707951807228923</v>
      </c>
      <c r="BE778" s="44">
        <f t="shared" si="1050"/>
        <v>565.99991967871483</v>
      </c>
      <c r="BF778" s="44">
        <f t="shared" si="1051"/>
        <v>665.06192771084329</v>
      </c>
      <c r="BG778" s="44">
        <f t="shared" si="1052"/>
        <v>2359.2146184738958</v>
      </c>
      <c r="BH778" s="44">
        <f t="shared" si="1053"/>
        <v>158.21068273092371</v>
      </c>
      <c r="BI778" s="44">
        <f t="shared" si="1054"/>
        <v>2.4044176706827312</v>
      </c>
      <c r="BJ778" s="44">
        <f t="shared" si="1055"/>
        <v>279.87421686746984</v>
      </c>
      <c r="BK778" s="44">
        <f t="shared" si="1056"/>
        <v>12.022088353413654</v>
      </c>
      <c r="BL778" s="44">
        <f t="shared" si="1057"/>
        <v>32.219196787148597</v>
      </c>
      <c r="BM778" s="44">
        <f t="shared" si="1058"/>
        <v>1795.6191164658633</v>
      </c>
      <c r="BN778" s="44">
        <f t="shared" si="1059"/>
        <v>116.37381526104419</v>
      </c>
      <c r="BO778" s="39">
        <f t="shared" si="1060"/>
        <v>1.7571187561490943E-2</v>
      </c>
      <c r="BP778" s="39">
        <f t="shared" ref="BP778:BP841" si="1061">AB778/$P778</f>
        <v>2.0646518604538637E-2</v>
      </c>
      <c r="BQ778" s="39">
        <f t="shared" ref="BQ778:BQ841" si="1062">AC778/$P778</f>
        <v>7.3240650957242637E-2</v>
      </c>
      <c r="BR778" s="39">
        <f t="shared" ref="BR778:BR841" si="1063">AD778/$P778</f>
        <v>4.9115723939936453E-3</v>
      </c>
      <c r="BS778" s="39">
        <f t="shared" ref="BS778:BS841" si="1064">AE778/$P778</f>
        <v>7.4643957355526529E-5</v>
      </c>
      <c r="BT778" s="39">
        <f t="shared" ref="BT778:BT841" si="1065">AF778/$P778</f>
        <v>8.6885566361832867E-3</v>
      </c>
      <c r="BU778" s="39">
        <f t="shared" ref="BU778:BU841" si="1066">AG778/$P778</f>
        <v>3.7321978677763257E-4</v>
      </c>
      <c r="BV778" s="39">
        <f t="shared" ref="BV778:BV841" si="1067">AH778/$P778</f>
        <v>1.0002290285640555E-3</v>
      </c>
      <c r="BW778" s="39">
        <f t="shared" ref="BW778:BW841" si="1068">AI778/$P778</f>
        <v>5.5744107353107204E-2</v>
      </c>
      <c r="BX778" s="39">
        <f t="shared" ref="BX778:BX841" si="1069">AJ778/$P778</f>
        <v>3.6127675360074843E-3</v>
      </c>
      <c r="BY778" s="39">
        <f t="shared" ref="BY778:BY841" si="1070">AK778/$P778</f>
        <v>2.7108530507572457E-3</v>
      </c>
      <c r="BZ778" s="39">
        <f t="shared" ref="BZ778:BZ841" si="1071">AL778/$P778</f>
        <v>3.18530991435622E-3</v>
      </c>
      <c r="CA778" s="39">
        <f t="shared" ref="CA778:CA841" si="1072">AM778/$P778</f>
        <v>1.1299443557361979E-2</v>
      </c>
      <c r="CB778" s="39">
        <f t="shared" ref="CB778:CB841" si="1073">AN778/$P778</f>
        <v>7.5774906856341032E-4</v>
      </c>
      <c r="CC778" s="39">
        <f t="shared" ref="CC778:CC841" si="1074">AO778/$P778</f>
        <v>1.1515943291237239E-5</v>
      </c>
      <c r="CD778" s="39">
        <f t="shared" ref="CD778:CD841" si="1075">AP778/$P778</f>
        <v>1.3404557991000144E-3</v>
      </c>
      <c r="CE778" s="39">
        <f t="shared" ref="CE778:CE841" si="1076">AQ778/$P778</f>
        <v>5.7579716456186186E-5</v>
      </c>
      <c r="CF778" s="39">
        <f t="shared" ref="CF778:CF841" si="1077">AR778/$P778</f>
        <v>1.5431364010257899E-4</v>
      </c>
      <c r="CG778" s="39">
        <f t="shared" ref="CG778:CG841" si="1078">AS778/$P778</f>
        <v>8.6001064498959692E-3</v>
      </c>
      <c r="CH778" s="39">
        <f t="shared" ref="CH778:CH841" si="1079">AT778/$P778</f>
        <v>5.5737165529588242E-4</v>
      </c>
      <c r="CI778" s="39">
        <f t="shared" ref="CI778:CI841" si="1080">AU778/$P778</f>
        <v>2.8794271060144191E-2</v>
      </c>
      <c r="CJ778" s="39">
        <f t="shared" ref="CJ778:CJ841" si="1081">AV778/$P778</f>
        <v>3.3833880098708087E-2</v>
      </c>
      <c r="CK778" s="39">
        <f t="shared" ref="CK778:CK841" si="1082">AW778/$P778</f>
        <v>0.12002098030676925</v>
      </c>
      <c r="CL778" s="39">
        <f t="shared" ref="CL778:CL841" si="1083">AX778/$P778</f>
        <v>8.0486959887743747E-3</v>
      </c>
      <c r="CM778" s="39">
        <f t="shared" ref="CM778:CM841" si="1084">AY778/$P778</f>
        <v>1.2232060773213337E-4</v>
      </c>
      <c r="CN778" s="39">
        <f t="shared" ref="CN778:CN841" si="1085">AZ778/$P778</f>
        <v>1.423811874002032E-2</v>
      </c>
      <c r="CO778" s="39">
        <f t="shared" ref="CO778:CO841" si="1086">BA778/$P778</f>
        <v>6.1160303866066674E-4</v>
      </c>
      <c r="CP778" s="39">
        <f t="shared" ref="CP778:CP841" si="1087">BB778/$P778</f>
        <v>1.639096143610587E-3</v>
      </c>
      <c r="CQ778" s="39">
        <f t="shared" ref="CQ778:CQ841" si="1088">BC778/$P778</f>
        <v>9.134902985435718E-2</v>
      </c>
      <c r="CR778" s="39">
        <f t="shared" ref="CR778:CR841" si="1089">BD778/$P778</f>
        <v>5.9203174142352551E-3</v>
      </c>
      <c r="CS778" s="39">
        <f t="shared" ref="CS778:CS841" si="1090">BE778/$P778</f>
        <v>4.5461840938049385E-2</v>
      </c>
      <c r="CT778" s="39">
        <f t="shared" ref="CT778:CT841" si="1091">BF778/$P778</f>
        <v>5.3418628731794641E-2</v>
      </c>
      <c r="CU778" s="39">
        <f t="shared" ref="CU778:CU841" si="1092">BG778/$P778</f>
        <v>0.18949515007822457</v>
      </c>
      <c r="CV778" s="39">
        <f t="shared" ref="CV778:CV841" si="1093">BH778/$P778</f>
        <v>1.270768535991355E-2</v>
      </c>
      <c r="CW778" s="39">
        <f t="shared" ref="CW778:CW841" si="1094">BI778/$P778</f>
        <v>1.9312591732391414E-4</v>
      </c>
      <c r="CX778" s="39">
        <f t="shared" ref="CX778:CX841" si="1095">BJ778/$P778</f>
        <v>2.24798567765036E-2</v>
      </c>
      <c r="CY778" s="39">
        <f t="shared" ref="CY778:CY841" si="1096">BK778/$P778</f>
        <v>9.6562958661957059E-4</v>
      </c>
      <c r="CZ778" s="39">
        <f t="shared" ref="CZ778:CZ841" si="1097">BL778/$P778</f>
        <v>2.5878872921404495E-3</v>
      </c>
      <c r="DA778" s="39">
        <f t="shared" ref="DA778:DA841" si="1098">BM778/$P778</f>
        <v>0.14422643505749905</v>
      </c>
      <c r="DB778" s="39">
        <f t="shared" ref="DB778:DB841" si="1099">BN778/$P778</f>
        <v>9.3472943984774445E-3</v>
      </c>
    </row>
    <row r="779" spans="1:106" ht="12.75" customHeight="1" x14ac:dyDescent="0.3">
      <c r="A779" s="9" t="str">
        <f t="shared" ref="A779:A842" si="1100">B779&amp;D779&amp;C779</f>
        <v>14 Jalisco65-69 añosTotal</v>
      </c>
      <c r="B779" s="18" t="s">
        <v>49</v>
      </c>
      <c r="C779" s="18" t="s">
        <v>14</v>
      </c>
      <c r="D779" s="29" t="s">
        <v>88</v>
      </c>
      <c r="E779" s="19">
        <v>240553</v>
      </c>
      <c r="F779" s="19">
        <v>235391</v>
      </c>
      <c r="G779" s="19">
        <v>231100</v>
      </c>
      <c r="H779" s="19">
        <v>4047</v>
      </c>
      <c r="I779" s="19">
        <v>244</v>
      </c>
      <c r="J779" s="19">
        <v>5001</v>
      </c>
      <c r="K779" s="19">
        <v>2583</v>
      </c>
      <c r="L779" s="19">
        <v>2066</v>
      </c>
      <c r="M779" s="19">
        <v>352</v>
      </c>
      <c r="N779" s="19">
        <v>161</v>
      </c>
      <c r="O779" s="38">
        <f>+'07'!E778-'05'!J779</f>
        <v>4047</v>
      </c>
      <c r="P779" s="38">
        <f t="shared" ref="P779:P842" si="1101">+K779+L779+M779+O779</f>
        <v>9048</v>
      </c>
      <c r="Q779" s="39">
        <f>'07'!F778/'05'!$P779</f>
        <v>7.7696728558797529E-2</v>
      </c>
      <c r="R779" s="39">
        <f>'07'!G778/'05'!$P779</f>
        <v>8.1343943412908931E-2</v>
      </c>
      <c r="S779" s="39">
        <f>'07'!H778/'05'!$P779</f>
        <v>0.42274535809018565</v>
      </c>
      <c r="T779" s="39">
        <f>'07'!I778/'05'!$P779</f>
        <v>2.5198938992042442E-2</v>
      </c>
      <c r="U779" s="39">
        <f>'07'!J778/'05'!$P779</f>
        <v>2.2104332449160034E-4</v>
      </c>
      <c r="V779" s="39">
        <f>'07'!K778/'05'!$P779</f>
        <v>4.3435013262599471E-2</v>
      </c>
      <c r="W779" s="39">
        <f>'07'!L778/'05'!$P779</f>
        <v>3.4261715296198055E-3</v>
      </c>
      <c r="X779" s="39">
        <f>'07'!M778/'05'!$P779</f>
        <v>3.4261715296198055E-3</v>
      </c>
      <c r="Y779" s="39">
        <f>'07'!N778/'05'!$P779</f>
        <v>0.31940760389036249</v>
      </c>
      <c r="Z779" s="39">
        <f>'07'!O778/'05'!$P779</f>
        <v>2.3099027409372239E-2</v>
      </c>
      <c r="AA779" s="44">
        <f t="shared" ref="AA779:AA842" si="1102">+$L779*Q779</f>
        <v>160.5214412024757</v>
      </c>
      <c r="AB779" s="44">
        <f t="shared" ref="AB779:AB842" si="1103">+$L779*R779</f>
        <v>168.05658709106984</v>
      </c>
      <c r="AC779" s="44">
        <f t="shared" ref="AC779:AC842" si="1104">+$L779*S779</f>
        <v>873.39190981432353</v>
      </c>
      <c r="AD779" s="44">
        <f t="shared" ref="AD779:AD842" si="1105">+$L779*T779</f>
        <v>52.061007957559681</v>
      </c>
      <c r="AE779" s="44">
        <f t="shared" ref="AE779:AE842" si="1106">+$L779*U779</f>
        <v>0.45667550839964632</v>
      </c>
      <c r="AF779" s="44">
        <f t="shared" ref="AF779:AF842" si="1107">+$L779*V779</f>
        <v>89.736737400530501</v>
      </c>
      <c r="AG779" s="44">
        <f t="shared" ref="AG779:AG842" si="1108">+$L779*W779</f>
        <v>7.0784703801945179</v>
      </c>
      <c r="AH779" s="44">
        <f t="shared" ref="AH779:AH842" si="1109">+$L779*X779</f>
        <v>7.0784703801945179</v>
      </c>
      <c r="AI779" s="44">
        <f t="shared" ref="AI779:AI842" si="1110">+$L779*Y779</f>
        <v>659.89610963748885</v>
      </c>
      <c r="AJ779" s="44">
        <f t="shared" ref="AJ779:AJ842" si="1111">+$L779*Z779</f>
        <v>47.722590627763047</v>
      </c>
      <c r="AK779" s="44">
        <f t="shared" ref="AK779:AK842" si="1112">$M779*Q779</f>
        <v>27.349248452696731</v>
      </c>
      <c r="AL779" s="44">
        <f t="shared" ref="AL779:AL842" si="1113">$M779*R779</f>
        <v>28.633068081343943</v>
      </c>
      <c r="AM779" s="44">
        <f t="shared" ref="AM779:AM842" si="1114">$M779*S779</f>
        <v>148.80636604774534</v>
      </c>
      <c r="AN779" s="44">
        <f t="shared" ref="AN779:AN842" si="1115">$M779*T779</f>
        <v>8.8700265251989396</v>
      </c>
      <c r="AO779" s="44">
        <f t="shared" ref="AO779:AO842" si="1116">$M779*U779</f>
        <v>7.7807250221043317E-2</v>
      </c>
      <c r="AP779" s="44">
        <f t="shared" ref="AP779:AP842" si="1117">$M779*V779</f>
        <v>15.289124668435013</v>
      </c>
      <c r="AQ779" s="44">
        <f t="shared" ref="AQ779:AQ842" si="1118">$M779*W779</f>
        <v>1.2060123784261716</v>
      </c>
      <c r="AR779" s="44">
        <f t="shared" ref="AR779:AR842" si="1119">$M779*X779</f>
        <v>1.2060123784261716</v>
      </c>
      <c r="AS779" s="44">
        <f t="shared" ref="AS779:AS842" si="1120">$M779*Y779</f>
        <v>112.43147656940759</v>
      </c>
      <c r="AT779" s="44">
        <f t="shared" ref="AT779:AT842" si="1121">$M779*Z779</f>
        <v>8.1308576480990276</v>
      </c>
      <c r="AU779" s="44">
        <f t="shared" ref="AU779:AU842" si="1122">$K779*Q779</f>
        <v>200.69064986737402</v>
      </c>
      <c r="AV779" s="44">
        <f t="shared" ref="AV779:AV842" si="1123">$K779*R779</f>
        <v>210.11140583554376</v>
      </c>
      <c r="AW779" s="44">
        <f t="shared" ref="AW779:AW842" si="1124">$K779*S779</f>
        <v>1091.9512599469494</v>
      </c>
      <c r="AX779" s="44">
        <f t="shared" ref="AX779:AX842" si="1125">$K779*T779</f>
        <v>65.088859416445629</v>
      </c>
      <c r="AY779" s="44">
        <f t="shared" ref="AY779:AY842" si="1126">$K779*U779</f>
        <v>0.57095490716180364</v>
      </c>
      <c r="AZ779" s="44">
        <f t="shared" ref="AZ779:AZ842" si="1127">$K779*V779</f>
        <v>112.19263925729443</v>
      </c>
      <c r="BA779" s="44">
        <f t="shared" ref="BA779:BA842" si="1128">$K779*W779</f>
        <v>8.8498010610079572</v>
      </c>
      <c r="BB779" s="44">
        <f t="shared" ref="BB779:BB842" si="1129">$K779*X779</f>
        <v>8.8498010610079572</v>
      </c>
      <c r="BC779" s="44">
        <f t="shared" ref="BC779:BC842" si="1130">$K779*Y779</f>
        <v>825.02984084880632</v>
      </c>
      <c r="BD779" s="44">
        <f t="shared" ref="BD779:BD842" si="1131">$K779*Z779</f>
        <v>59.66478779840849</v>
      </c>
      <c r="BE779" s="44">
        <f t="shared" ref="BE779:BE842" si="1132">$O779*Q779</f>
        <v>314.4386604774536</v>
      </c>
      <c r="BF779" s="44">
        <f t="shared" ref="BF779:BF842" si="1133">$O779*R779</f>
        <v>329.19893899204243</v>
      </c>
      <c r="BG779" s="44">
        <f t="shared" ref="BG779:BG842" si="1134">$O779*S779</f>
        <v>1710.8504641909813</v>
      </c>
      <c r="BH779" s="44">
        <f t="shared" ref="BH779:BH842" si="1135">$O779*T779</f>
        <v>101.98010610079577</v>
      </c>
      <c r="BI779" s="44">
        <f t="shared" ref="BI779:BI842" si="1136">$O779*U779</f>
        <v>0.89456233421750664</v>
      </c>
      <c r="BJ779" s="44">
        <f t="shared" ref="BJ779:BJ842" si="1137">$O779*V779</f>
        <v>175.78149867374006</v>
      </c>
      <c r="BK779" s="44">
        <f t="shared" ref="BK779:BK842" si="1138">$O779*W779</f>
        <v>13.865716180371352</v>
      </c>
      <c r="BL779" s="44">
        <f t="shared" ref="BL779:BL842" si="1139">$O779*X779</f>
        <v>13.865716180371352</v>
      </c>
      <c r="BM779" s="44">
        <f t="shared" ref="BM779:BM842" si="1140">$O779*Y779</f>
        <v>1292.6425729442969</v>
      </c>
      <c r="BN779" s="44">
        <f t="shared" ref="BN779:BN842" si="1141">$O779*Z779</f>
        <v>93.481763925729453</v>
      </c>
      <c r="BO779" s="39">
        <f t="shared" ref="BO779:BO842" si="1142">AA779/$P779</f>
        <v>1.774109650778909E-2</v>
      </c>
      <c r="BP779" s="39">
        <f t="shared" si="1061"/>
        <v>1.8573893356661122E-2</v>
      </c>
      <c r="BQ779" s="39">
        <f t="shared" si="1062"/>
        <v>9.652872566471303E-2</v>
      </c>
      <c r="BR779" s="39">
        <f t="shared" si="1063"/>
        <v>5.7538691376613268E-3</v>
      </c>
      <c r="BS779" s="39">
        <f t="shared" si="1064"/>
        <v>5.0472536295274791E-5</v>
      </c>
      <c r="BT779" s="39">
        <f t="shared" si="1065"/>
        <v>9.9178533820214968E-3</v>
      </c>
      <c r="BU779" s="39">
        <f t="shared" si="1066"/>
        <v>7.8232431257675922E-4</v>
      </c>
      <c r="BV779" s="39">
        <f t="shared" si="1067"/>
        <v>7.8232431257675922E-4</v>
      </c>
      <c r="BW779" s="39">
        <f t="shared" si="1068"/>
        <v>7.2932814946672059E-2</v>
      </c>
      <c r="BX779" s="39">
        <f t="shared" si="1069"/>
        <v>5.2743800428562164E-3</v>
      </c>
      <c r="BY779" s="39">
        <f t="shared" si="1070"/>
        <v>3.0226844001654211E-3</v>
      </c>
      <c r="BZ779" s="39">
        <f t="shared" si="1071"/>
        <v>3.1645742795472971E-3</v>
      </c>
      <c r="CA779" s="39">
        <f t="shared" si="1072"/>
        <v>1.6446326928353818E-2</v>
      </c>
      <c r="CB779" s="39">
        <f t="shared" si="1073"/>
        <v>9.8033007572932577E-4</v>
      </c>
      <c r="CC779" s="39">
        <f t="shared" si="1074"/>
        <v>8.5993866292046108E-6</v>
      </c>
      <c r="CD779" s="39">
        <f t="shared" si="1075"/>
        <v>1.6897794726387061E-3</v>
      </c>
      <c r="CE779" s="39">
        <f t="shared" si="1076"/>
        <v>1.3329049275267148E-4</v>
      </c>
      <c r="CF779" s="39">
        <f t="shared" si="1077"/>
        <v>1.3329049275267148E-4</v>
      </c>
      <c r="CG779" s="39">
        <f t="shared" si="1078"/>
        <v>1.2426113679200662E-2</v>
      </c>
      <c r="CH779" s="39">
        <f t="shared" si="1079"/>
        <v>8.9863590275188188E-4</v>
      </c>
      <c r="CI779" s="39">
        <f t="shared" si="1080"/>
        <v>2.2180664220532054E-2</v>
      </c>
      <c r="CJ779" s="39">
        <f t="shared" si="1081"/>
        <v>2.3221861829746216E-2</v>
      </c>
      <c r="CK779" s="39">
        <f t="shared" si="1082"/>
        <v>0.1206842683407327</v>
      </c>
      <c r="CL779" s="39">
        <f t="shared" si="1083"/>
        <v>7.1937289363887746E-3</v>
      </c>
      <c r="CM779" s="39">
        <f t="shared" si="1084"/>
        <v>6.3102885406919054E-5</v>
      </c>
      <c r="CN779" s="39">
        <f t="shared" si="1085"/>
        <v>1.2399716982459596E-2</v>
      </c>
      <c r="CO779" s="39">
        <f t="shared" si="1086"/>
        <v>9.7809472380724558E-4</v>
      </c>
      <c r="CP779" s="39">
        <f t="shared" si="1087"/>
        <v>9.7809472380724558E-4</v>
      </c>
      <c r="CQ779" s="39">
        <f t="shared" si="1088"/>
        <v>9.1183669412998047E-2</v>
      </c>
      <c r="CR779" s="39">
        <f t="shared" si="1089"/>
        <v>6.594251525023043E-3</v>
      </c>
      <c r="CS779" s="39">
        <f t="shared" si="1090"/>
        <v>3.4752283430310962E-2</v>
      </c>
      <c r="CT779" s="39">
        <f t="shared" si="1091"/>
        <v>3.6383613946954288E-2</v>
      </c>
      <c r="CU779" s="39">
        <f t="shared" si="1092"/>
        <v>0.18908603715638608</v>
      </c>
      <c r="CV779" s="39">
        <f t="shared" si="1093"/>
        <v>1.1271010842263016E-2</v>
      </c>
      <c r="CW779" s="39">
        <f t="shared" si="1094"/>
        <v>9.8868516160201877E-5</v>
      </c>
      <c r="CX779" s="39">
        <f t="shared" si="1095"/>
        <v>1.942766342547967E-2</v>
      </c>
      <c r="CY779" s="39">
        <f t="shared" si="1096"/>
        <v>1.5324620004831292E-3</v>
      </c>
      <c r="CZ779" s="39">
        <f t="shared" si="1097"/>
        <v>1.5324620004831292E-3</v>
      </c>
      <c r="DA779" s="39">
        <f t="shared" si="1098"/>
        <v>0.1428650058514917</v>
      </c>
      <c r="DB779" s="39">
        <f t="shared" si="1099"/>
        <v>1.0331759938741098E-2</v>
      </c>
    </row>
    <row r="780" spans="1:106" ht="12.75" customHeight="1" x14ac:dyDescent="0.3">
      <c r="A780" s="9" t="str">
        <f t="shared" si="1100"/>
        <v>14 Jalisco70-74 añosTotal</v>
      </c>
      <c r="B780" s="18" t="s">
        <v>49</v>
      </c>
      <c r="C780" s="18" t="s">
        <v>14</v>
      </c>
      <c r="D780" s="29" t="s">
        <v>89</v>
      </c>
      <c r="E780" s="19">
        <v>181420</v>
      </c>
      <c r="F780" s="19">
        <v>178170</v>
      </c>
      <c r="G780" s="19">
        <v>175367</v>
      </c>
      <c r="H780" s="19">
        <v>2628</v>
      </c>
      <c r="I780" s="19">
        <v>175</v>
      </c>
      <c r="J780" s="19">
        <v>3156</v>
      </c>
      <c r="K780" s="19">
        <v>1659</v>
      </c>
      <c r="L780" s="19">
        <v>1298</v>
      </c>
      <c r="M780" s="19">
        <v>199</v>
      </c>
      <c r="N780" s="19">
        <v>94</v>
      </c>
      <c r="O780" s="38">
        <f>+'07'!E779-'05'!J780</f>
        <v>2628</v>
      </c>
      <c r="P780" s="38">
        <f t="shared" si="1101"/>
        <v>5784</v>
      </c>
      <c r="Q780" s="39">
        <f>'07'!F779/'05'!$P780</f>
        <v>5.4460580912863071E-2</v>
      </c>
      <c r="R780" s="39">
        <f>'07'!G779/'05'!$P780</f>
        <v>6.6044260027662519E-2</v>
      </c>
      <c r="S780" s="39">
        <f>'07'!H779/'05'!$P780</f>
        <v>0.46282849239280777</v>
      </c>
      <c r="T780" s="39">
        <f>'07'!I779/'05'!$P780</f>
        <v>2.2302904564315353E-2</v>
      </c>
      <c r="U780" s="39">
        <f>'07'!J779/'05'!$P780</f>
        <v>1.7289073305670817E-4</v>
      </c>
      <c r="V780" s="39">
        <f>'07'!K779/'05'!$P780</f>
        <v>4.2704011065006917E-2</v>
      </c>
      <c r="W780" s="39">
        <f>'07'!L779/'05'!$P780</f>
        <v>4.1493775933609959E-3</v>
      </c>
      <c r="X780" s="39">
        <f>'07'!M779/'05'!$P780</f>
        <v>1.7289073305670815E-3</v>
      </c>
      <c r="Y780" s="39">
        <f>'07'!N779/'05'!$P780</f>
        <v>0.31967496542185336</v>
      </c>
      <c r="Z780" s="39">
        <f>'07'!O779/'05'!$P780</f>
        <v>2.5933609958506226E-2</v>
      </c>
      <c r="AA780" s="44">
        <f t="shared" si="1102"/>
        <v>70.689834024896271</v>
      </c>
      <c r="AB780" s="44">
        <f t="shared" si="1103"/>
        <v>85.72544951590595</v>
      </c>
      <c r="AC780" s="44">
        <f t="shared" si="1104"/>
        <v>600.75138312586444</v>
      </c>
      <c r="AD780" s="44">
        <f t="shared" si="1105"/>
        <v>28.949170124481327</v>
      </c>
      <c r="AE780" s="44">
        <f t="shared" si="1106"/>
        <v>0.2244121715076072</v>
      </c>
      <c r="AF780" s="44">
        <f t="shared" si="1107"/>
        <v>55.429806362378976</v>
      </c>
      <c r="AG780" s="44">
        <f t="shared" si="1108"/>
        <v>5.385892116182573</v>
      </c>
      <c r="AH780" s="44">
        <f t="shared" si="1109"/>
        <v>2.2441217150760719</v>
      </c>
      <c r="AI780" s="44">
        <f t="shared" si="1110"/>
        <v>414.93810511756567</v>
      </c>
      <c r="AJ780" s="44">
        <f t="shared" si="1111"/>
        <v>33.661825726141082</v>
      </c>
      <c r="AK780" s="44">
        <f t="shared" si="1112"/>
        <v>10.837655601659751</v>
      </c>
      <c r="AL780" s="44">
        <f t="shared" si="1113"/>
        <v>13.142807745504841</v>
      </c>
      <c r="AM780" s="44">
        <f t="shared" si="1114"/>
        <v>92.102869986168741</v>
      </c>
      <c r="AN780" s="44">
        <f t="shared" si="1115"/>
        <v>4.438278008298755</v>
      </c>
      <c r="AO780" s="44">
        <f t="shared" si="1116"/>
        <v>3.4405255878284927E-2</v>
      </c>
      <c r="AP780" s="44">
        <f t="shared" si="1117"/>
        <v>8.4980982019363758</v>
      </c>
      <c r="AQ780" s="44">
        <f t="shared" si="1118"/>
        <v>0.82572614107883813</v>
      </c>
      <c r="AR780" s="44">
        <f t="shared" si="1119"/>
        <v>0.34405255878284924</v>
      </c>
      <c r="AS780" s="44">
        <f t="shared" si="1120"/>
        <v>63.615318118948821</v>
      </c>
      <c r="AT780" s="44">
        <f t="shared" si="1121"/>
        <v>5.1607883817427389</v>
      </c>
      <c r="AU780" s="44">
        <f t="shared" si="1122"/>
        <v>90.350103734439841</v>
      </c>
      <c r="AV780" s="44">
        <f t="shared" si="1123"/>
        <v>109.56742738589212</v>
      </c>
      <c r="AW780" s="44">
        <f t="shared" si="1124"/>
        <v>767.83246887966811</v>
      </c>
      <c r="AX780" s="44">
        <f t="shared" si="1125"/>
        <v>37.000518672199171</v>
      </c>
      <c r="AY780" s="44">
        <f t="shared" si="1126"/>
        <v>0.28682572614107887</v>
      </c>
      <c r="AZ780" s="44">
        <f t="shared" si="1127"/>
        <v>70.845954356846477</v>
      </c>
      <c r="BA780" s="44">
        <f t="shared" si="1128"/>
        <v>6.8838174273858925</v>
      </c>
      <c r="BB780" s="44">
        <f t="shared" si="1129"/>
        <v>2.8682572614107884</v>
      </c>
      <c r="BC780" s="44">
        <f t="shared" si="1130"/>
        <v>530.34076763485473</v>
      </c>
      <c r="BD780" s="44">
        <f t="shared" si="1131"/>
        <v>43.023858921161825</v>
      </c>
      <c r="BE780" s="44">
        <f t="shared" si="1132"/>
        <v>143.12240663900414</v>
      </c>
      <c r="BF780" s="44">
        <f t="shared" si="1133"/>
        <v>173.56431535269709</v>
      </c>
      <c r="BG780" s="44">
        <f t="shared" si="1134"/>
        <v>1216.3132780082988</v>
      </c>
      <c r="BH780" s="44">
        <f t="shared" si="1135"/>
        <v>58.61203319502075</v>
      </c>
      <c r="BI780" s="44">
        <f t="shared" si="1136"/>
        <v>0.4543568464730291</v>
      </c>
      <c r="BJ780" s="44">
        <f t="shared" si="1137"/>
        <v>112.22614107883818</v>
      </c>
      <c r="BK780" s="44">
        <f t="shared" si="1138"/>
        <v>10.904564315352697</v>
      </c>
      <c r="BL780" s="44">
        <f t="shared" si="1139"/>
        <v>4.5435684647302903</v>
      </c>
      <c r="BM780" s="44">
        <f t="shared" si="1140"/>
        <v>840.10580912863065</v>
      </c>
      <c r="BN780" s="44">
        <f t="shared" si="1141"/>
        <v>68.15352697095436</v>
      </c>
      <c r="BO780" s="39">
        <f t="shared" si="1142"/>
        <v>1.2221617224221347E-2</v>
      </c>
      <c r="BP780" s="39">
        <f t="shared" si="1061"/>
        <v>1.4821135808420807E-2</v>
      </c>
      <c r="BQ780" s="39">
        <f t="shared" si="1062"/>
        <v>0.10386434701346203</v>
      </c>
      <c r="BR780" s="39">
        <f t="shared" si="1063"/>
        <v>5.0050432442049321E-3</v>
      </c>
      <c r="BS780" s="39">
        <f t="shared" si="1064"/>
        <v>3.8798784838797925E-5</v>
      </c>
      <c r="BT780" s="39">
        <f t="shared" si="1065"/>
        <v>9.5832998551830875E-3</v>
      </c>
      <c r="BU780" s="39">
        <f t="shared" si="1066"/>
        <v>9.3117083613115026E-4</v>
      </c>
      <c r="BV780" s="39">
        <f t="shared" si="1067"/>
        <v>3.8798784838797924E-4</v>
      </c>
      <c r="BW780" s="39">
        <f t="shared" si="1068"/>
        <v>7.1738953166937361E-2</v>
      </c>
      <c r="BX780" s="39">
        <f t="shared" si="1069"/>
        <v>5.8198177258196888E-3</v>
      </c>
      <c r="BY780" s="39">
        <f t="shared" si="1070"/>
        <v>1.8737302215870938E-3</v>
      </c>
      <c r="BZ780" s="39">
        <f t="shared" si="1071"/>
        <v>2.2722696655437138E-3</v>
      </c>
      <c r="CA780" s="39">
        <f t="shared" si="1072"/>
        <v>1.5923732708535396E-2</v>
      </c>
      <c r="CB780" s="39">
        <f t="shared" si="1073"/>
        <v>7.6733713836423846E-4</v>
      </c>
      <c r="CC780" s="39">
        <f t="shared" si="1074"/>
        <v>5.9483499098002987E-6</v>
      </c>
      <c r="CD780" s="39">
        <f t="shared" si="1075"/>
        <v>1.4692424277206735E-3</v>
      </c>
      <c r="CE780" s="39">
        <f t="shared" si="1076"/>
        <v>1.4276039783520716E-4</v>
      </c>
      <c r="CF780" s="39">
        <f t="shared" si="1077"/>
        <v>5.9483499098002977E-5</v>
      </c>
      <c r="CG780" s="39">
        <f t="shared" si="1078"/>
        <v>1.099849898322075E-2</v>
      </c>
      <c r="CH780" s="39">
        <f t="shared" si="1079"/>
        <v>8.9225248647004476E-4</v>
      </c>
      <c r="CI780" s="39">
        <f t="shared" si="1080"/>
        <v>1.5620695666396929E-2</v>
      </c>
      <c r="CJ780" s="39">
        <f t="shared" si="1081"/>
        <v>1.8943192839884528E-2</v>
      </c>
      <c r="CK780" s="39">
        <f t="shared" si="1082"/>
        <v>0.13275111840934786</v>
      </c>
      <c r="CL780" s="39">
        <f t="shared" si="1083"/>
        <v>6.3970467967149327E-3</v>
      </c>
      <c r="CM780" s="39">
        <f t="shared" si="1084"/>
        <v>4.958951005205375E-5</v>
      </c>
      <c r="CN780" s="39">
        <f t="shared" si="1085"/>
        <v>1.2248608982857274E-2</v>
      </c>
      <c r="CO780" s="39">
        <f t="shared" si="1086"/>
        <v>1.1901482412492899E-3</v>
      </c>
      <c r="CP780" s="39">
        <f t="shared" si="1087"/>
        <v>4.9589510052053742E-4</v>
      </c>
      <c r="CQ780" s="39">
        <f t="shared" si="1088"/>
        <v>9.1691004086247363E-2</v>
      </c>
      <c r="CR780" s="39">
        <f t="shared" si="1089"/>
        <v>7.4384265078080609E-3</v>
      </c>
      <c r="CS780" s="39">
        <f t="shared" si="1090"/>
        <v>2.47445378006577E-2</v>
      </c>
      <c r="CT780" s="39">
        <f t="shared" si="1091"/>
        <v>3.0007661713813468E-2</v>
      </c>
      <c r="CU780" s="39">
        <f t="shared" si="1092"/>
        <v>0.21028929426146245</v>
      </c>
      <c r="CV780" s="39">
        <f t="shared" si="1093"/>
        <v>1.013347738503125E-2</v>
      </c>
      <c r="CW780" s="39">
        <f t="shared" si="1094"/>
        <v>7.8554088256056211E-5</v>
      </c>
      <c r="CX780" s="39">
        <f t="shared" si="1095"/>
        <v>1.9402859799245883E-2</v>
      </c>
      <c r="CY780" s="39">
        <f t="shared" si="1096"/>
        <v>1.8852981181453489E-3</v>
      </c>
      <c r="CZ780" s="39">
        <f t="shared" si="1097"/>
        <v>7.8554088256056189E-4</v>
      </c>
      <c r="DA780" s="39">
        <f t="shared" si="1098"/>
        <v>0.1452465091854479</v>
      </c>
      <c r="DB780" s="39">
        <f t="shared" si="1099"/>
        <v>1.178311323840843E-2</v>
      </c>
    </row>
    <row r="781" spans="1:106" ht="12.75" customHeight="1" x14ac:dyDescent="0.3">
      <c r="A781" s="9" t="str">
        <f t="shared" si="1100"/>
        <v>14 Jalisco75-79 añosTotal</v>
      </c>
      <c r="B781" s="18" t="s">
        <v>49</v>
      </c>
      <c r="C781" s="18" t="s">
        <v>14</v>
      </c>
      <c r="D781" s="29" t="s">
        <v>90</v>
      </c>
      <c r="E781" s="19">
        <v>120885</v>
      </c>
      <c r="F781" s="19">
        <v>119027</v>
      </c>
      <c r="G781" s="19">
        <v>117334</v>
      </c>
      <c r="H781" s="19">
        <v>1575</v>
      </c>
      <c r="I781" s="19">
        <v>118</v>
      </c>
      <c r="J781" s="19">
        <v>1794</v>
      </c>
      <c r="K781" s="19">
        <v>1080</v>
      </c>
      <c r="L781" s="19">
        <v>613</v>
      </c>
      <c r="M781" s="19">
        <v>101</v>
      </c>
      <c r="N781" s="19">
        <v>64</v>
      </c>
      <c r="O781" s="38">
        <f>+'07'!E780-'05'!J781</f>
        <v>1575</v>
      </c>
      <c r="P781" s="38">
        <f t="shared" si="1101"/>
        <v>3369</v>
      </c>
      <c r="Q781" s="39">
        <f>'07'!F780/'05'!$P781</f>
        <v>4.2445829623033539E-2</v>
      </c>
      <c r="R781" s="39">
        <f>'07'!G780/'05'!$P781</f>
        <v>5.8474324725437815E-2</v>
      </c>
      <c r="S781" s="39">
        <f>'07'!H780/'05'!$P781</f>
        <v>0.48204214900563963</v>
      </c>
      <c r="T781" s="39">
        <f>'07'!I780/'05'!$P781</f>
        <v>1.9887206886316414E-2</v>
      </c>
      <c r="U781" s="39">
        <f>'07'!J780/'05'!$P781</f>
        <v>0</v>
      </c>
      <c r="V781" s="39">
        <f>'07'!K780/'05'!$P781</f>
        <v>4.4226773523300685E-2</v>
      </c>
      <c r="W781" s="39">
        <f>'07'!L780/'05'!$P781</f>
        <v>5.3428317008014248E-3</v>
      </c>
      <c r="X781" s="39">
        <f>'07'!M780/'05'!$P781</f>
        <v>5.9364796675571388E-4</v>
      </c>
      <c r="Y781" s="39">
        <f>'07'!N780/'05'!$P781</f>
        <v>0.3232413178984862</v>
      </c>
      <c r="Z781" s="39">
        <f>'07'!O780/'05'!$P781</f>
        <v>2.3745918670228554E-2</v>
      </c>
      <c r="AA781" s="44">
        <f t="shared" si="1102"/>
        <v>26.019293558919561</v>
      </c>
      <c r="AB781" s="44">
        <f t="shared" si="1103"/>
        <v>35.844761056693379</v>
      </c>
      <c r="AC781" s="44">
        <f t="shared" si="1104"/>
        <v>295.4918373404571</v>
      </c>
      <c r="AD781" s="44">
        <f t="shared" si="1105"/>
        <v>12.190857821311962</v>
      </c>
      <c r="AE781" s="44">
        <f t="shared" si="1106"/>
        <v>0</v>
      </c>
      <c r="AF781" s="44">
        <f t="shared" si="1107"/>
        <v>27.111012169783319</v>
      </c>
      <c r="AG781" s="44">
        <f t="shared" si="1108"/>
        <v>3.2751558325912735</v>
      </c>
      <c r="AH781" s="44">
        <f t="shared" si="1109"/>
        <v>0.36390620362125259</v>
      </c>
      <c r="AI781" s="44">
        <f t="shared" si="1110"/>
        <v>198.14692787177205</v>
      </c>
      <c r="AJ781" s="44">
        <f t="shared" si="1111"/>
        <v>14.556248144850104</v>
      </c>
      <c r="AK781" s="44">
        <f t="shared" si="1112"/>
        <v>4.2870287919263879</v>
      </c>
      <c r="AL781" s="44">
        <f t="shared" si="1113"/>
        <v>5.9059067972692194</v>
      </c>
      <c r="AM781" s="44">
        <f t="shared" si="1114"/>
        <v>48.686257049569605</v>
      </c>
      <c r="AN781" s="44">
        <f t="shared" si="1115"/>
        <v>2.0086078955179576</v>
      </c>
      <c r="AO781" s="44">
        <f t="shared" si="1116"/>
        <v>0</v>
      </c>
      <c r="AP781" s="44">
        <f t="shared" si="1117"/>
        <v>4.466904125853369</v>
      </c>
      <c r="AQ781" s="44">
        <f t="shared" si="1118"/>
        <v>0.53962600178094389</v>
      </c>
      <c r="AR781" s="44">
        <f t="shared" si="1119"/>
        <v>5.9958444642327101E-2</v>
      </c>
      <c r="AS781" s="44">
        <f t="shared" si="1120"/>
        <v>32.647373107747107</v>
      </c>
      <c r="AT781" s="44">
        <f t="shared" si="1121"/>
        <v>2.3983377856930841</v>
      </c>
      <c r="AU781" s="44">
        <f t="shared" si="1122"/>
        <v>45.841495992876219</v>
      </c>
      <c r="AV781" s="44">
        <f t="shared" si="1123"/>
        <v>63.152270703472837</v>
      </c>
      <c r="AW781" s="44">
        <f t="shared" si="1124"/>
        <v>520.60552092609078</v>
      </c>
      <c r="AX781" s="44">
        <f t="shared" si="1125"/>
        <v>21.478183437221727</v>
      </c>
      <c r="AY781" s="44">
        <f t="shared" si="1126"/>
        <v>0</v>
      </c>
      <c r="AZ781" s="44">
        <f t="shared" si="1127"/>
        <v>47.764915405164736</v>
      </c>
      <c r="BA781" s="44">
        <f t="shared" si="1128"/>
        <v>5.7702582368655388</v>
      </c>
      <c r="BB781" s="44">
        <f t="shared" si="1129"/>
        <v>0.641139804096171</v>
      </c>
      <c r="BC781" s="44">
        <f t="shared" si="1130"/>
        <v>349.10062333036512</v>
      </c>
      <c r="BD781" s="44">
        <f t="shared" si="1131"/>
        <v>25.645592163846839</v>
      </c>
      <c r="BE781" s="44">
        <f t="shared" si="1132"/>
        <v>66.852181656277821</v>
      </c>
      <c r="BF781" s="44">
        <f t="shared" si="1133"/>
        <v>92.097061442564552</v>
      </c>
      <c r="BG781" s="44">
        <f t="shared" si="1134"/>
        <v>759.21638468388244</v>
      </c>
      <c r="BH781" s="44">
        <f t="shared" si="1135"/>
        <v>31.32235084594835</v>
      </c>
      <c r="BI781" s="44">
        <f t="shared" si="1136"/>
        <v>0</v>
      </c>
      <c r="BJ781" s="44">
        <f t="shared" si="1137"/>
        <v>69.657168299198574</v>
      </c>
      <c r="BK781" s="44">
        <f t="shared" si="1138"/>
        <v>8.4149599287622436</v>
      </c>
      <c r="BL781" s="44">
        <f t="shared" si="1139"/>
        <v>0.93499554764024939</v>
      </c>
      <c r="BM781" s="44">
        <f t="shared" si="1140"/>
        <v>509.10507569011577</v>
      </c>
      <c r="BN781" s="44">
        <f t="shared" si="1141"/>
        <v>37.399821905609976</v>
      </c>
      <c r="BO781" s="39">
        <f t="shared" si="1142"/>
        <v>7.7231503588363198E-3</v>
      </c>
      <c r="BP781" s="39">
        <f t="shared" si="1061"/>
        <v>1.0639584760075208E-2</v>
      </c>
      <c r="BQ781" s="39">
        <f t="shared" si="1062"/>
        <v>8.7709064215036242E-2</v>
      </c>
      <c r="BR781" s="39">
        <f t="shared" si="1063"/>
        <v>3.6185389793149188E-3</v>
      </c>
      <c r="BS781" s="39">
        <f t="shared" si="1064"/>
        <v>0</v>
      </c>
      <c r="BT781" s="39">
        <f t="shared" si="1065"/>
        <v>8.0471986256406402E-3</v>
      </c>
      <c r="BU781" s="39">
        <f t="shared" si="1066"/>
        <v>9.7214480041296332E-4</v>
      </c>
      <c r="BV781" s="39">
        <f t="shared" si="1067"/>
        <v>1.0801608893477369E-4</v>
      </c>
      <c r="BW781" s="39">
        <f t="shared" si="1068"/>
        <v>5.8814760424984285E-2</v>
      </c>
      <c r="BX781" s="39">
        <f t="shared" si="1069"/>
        <v>4.3206435573909475E-3</v>
      </c>
      <c r="BY781" s="39">
        <f t="shared" si="1070"/>
        <v>1.2724929628751523E-3</v>
      </c>
      <c r="BZ781" s="39">
        <f t="shared" si="1071"/>
        <v>1.753014781023811E-3</v>
      </c>
      <c r="CA781" s="39">
        <f t="shared" si="1072"/>
        <v>1.4451248753211517E-2</v>
      </c>
      <c r="CB781" s="39">
        <f t="shared" si="1073"/>
        <v>5.9620299659185439E-4</v>
      </c>
      <c r="CC781" s="39">
        <f t="shared" si="1074"/>
        <v>0</v>
      </c>
      <c r="CD781" s="39">
        <f t="shared" si="1075"/>
        <v>1.325884276002781E-3</v>
      </c>
      <c r="CE781" s="39">
        <f t="shared" si="1076"/>
        <v>1.6017393938288628E-4</v>
      </c>
      <c r="CF781" s="39">
        <f t="shared" si="1077"/>
        <v>1.7797104375876254E-5</v>
      </c>
      <c r="CG781" s="39">
        <f t="shared" si="1078"/>
        <v>9.690523332664621E-3</v>
      </c>
      <c r="CH781" s="39">
        <f t="shared" si="1079"/>
        <v>7.1188417503505023E-4</v>
      </c>
      <c r="CI781" s="39">
        <f t="shared" si="1080"/>
        <v>1.3606855444605586E-2</v>
      </c>
      <c r="CJ781" s="39">
        <f t="shared" si="1081"/>
        <v>1.8745108549561542E-2</v>
      </c>
      <c r="CK781" s="39">
        <f t="shared" si="1082"/>
        <v>0.15452820448978652</v>
      </c>
      <c r="CL781" s="39">
        <f t="shared" si="1083"/>
        <v>6.3752399635564642E-3</v>
      </c>
      <c r="CM781" s="39">
        <f t="shared" si="1084"/>
        <v>0</v>
      </c>
      <c r="CN781" s="39">
        <f t="shared" si="1085"/>
        <v>1.4177772456267361E-2</v>
      </c>
      <c r="CO781" s="39">
        <f t="shared" si="1086"/>
        <v>1.7127510349853187E-3</v>
      </c>
      <c r="CP781" s="39">
        <f t="shared" si="1087"/>
        <v>1.9030567055392431E-4</v>
      </c>
      <c r="CQ781" s="39">
        <f t="shared" si="1088"/>
        <v>0.10362143761661179</v>
      </c>
      <c r="CR781" s="39">
        <f t="shared" si="1089"/>
        <v>7.6122268221569724E-3</v>
      </c>
      <c r="CS781" s="39">
        <f t="shared" si="1090"/>
        <v>1.9843330856716482E-2</v>
      </c>
      <c r="CT781" s="39">
        <f t="shared" si="1091"/>
        <v>2.7336616634777249E-2</v>
      </c>
      <c r="CU781" s="39">
        <f t="shared" si="1092"/>
        <v>0.22535363154760535</v>
      </c>
      <c r="CV781" s="39">
        <f t="shared" si="1093"/>
        <v>9.2972249468531755E-3</v>
      </c>
      <c r="CW781" s="39">
        <f t="shared" si="1094"/>
        <v>0</v>
      </c>
      <c r="CX781" s="39">
        <f t="shared" si="1095"/>
        <v>2.0675918165389901E-2</v>
      </c>
      <c r="CY781" s="39">
        <f t="shared" si="1096"/>
        <v>2.4977619260202564E-3</v>
      </c>
      <c r="CZ781" s="39">
        <f t="shared" si="1097"/>
        <v>2.7752910289113961E-4</v>
      </c>
      <c r="DA781" s="39">
        <f t="shared" si="1098"/>
        <v>0.15111459652422551</v>
      </c>
      <c r="DB781" s="39">
        <f t="shared" si="1099"/>
        <v>1.1101164115645585E-2</v>
      </c>
    </row>
    <row r="782" spans="1:106" ht="12.75" customHeight="1" x14ac:dyDescent="0.3">
      <c r="A782" s="9" t="str">
        <f t="shared" si="1100"/>
        <v>14 Jalisco80-84 añosTotal</v>
      </c>
      <c r="B782" s="18" t="s">
        <v>49</v>
      </c>
      <c r="C782" s="18" t="s">
        <v>14</v>
      </c>
      <c r="D782" s="29" t="s">
        <v>91</v>
      </c>
      <c r="E782" s="19">
        <v>76495</v>
      </c>
      <c r="F782" s="19">
        <v>75369</v>
      </c>
      <c r="G782" s="19">
        <v>74424</v>
      </c>
      <c r="H782" s="19">
        <v>893</v>
      </c>
      <c r="I782" s="19">
        <v>52</v>
      </c>
      <c r="J782" s="19">
        <v>1079</v>
      </c>
      <c r="K782" s="19">
        <v>732</v>
      </c>
      <c r="L782" s="19">
        <v>295</v>
      </c>
      <c r="M782" s="19">
        <v>52</v>
      </c>
      <c r="N782" s="19">
        <v>47</v>
      </c>
      <c r="O782" s="38">
        <f>+'07'!E781-'05'!J782</f>
        <v>893</v>
      </c>
      <c r="P782" s="38">
        <f t="shared" si="1101"/>
        <v>1972</v>
      </c>
      <c r="Q782" s="39">
        <f>'07'!F781/'05'!$P782</f>
        <v>3.2961460446247468E-2</v>
      </c>
      <c r="R782" s="39">
        <f>'07'!G781/'05'!$P782</f>
        <v>4.1075050709939151E-2</v>
      </c>
      <c r="S782" s="39">
        <f>'07'!H781/'05'!$P782</f>
        <v>0.53448275862068961</v>
      </c>
      <c r="T782" s="39">
        <f>'07'!I781/'05'!$P782</f>
        <v>1.9269776876267748E-2</v>
      </c>
      <c r="U782" s="39">
        <f>'07'!J781/'05'!$P782</f>
        <v>0</v>
      </c>
      <c r="V782" s="39">
        <f>'07'!K781/'05'!$P782</f>
        <v>3.0933062880324543E-2</v>
      </c>
      <c r="W782" s="39">
        <f>'07'!L781/'05'!$P782</f>
        <v>6.0851926977687626E-3</v>
      </c>
      <c r="X782" s="39">
        <f>'07'!M781/'05'!$P782</f>
        <v>1.0141987829614604E-3</v>
      </c>
      <c r="Y782" s="39">
        <f>'07'!N781/'05'!$P782</f>
        <v>0.31338742393509128</v>
      </c>
      <c r="Z782" s="39">
        <f>'07'!O781/'05'!$P782</f>
        <v>2.0791075050709939E-2</v>
      </c>
      <c r="AA782" s="44">
        <f t="shared" si="1102"/>
        <v>9.7236308316430033</v>
      </c>
      <c r="AB782" s="44">
        <f t="shared" si="1103"/>
        <v>12.11713995943205</v>
      </c>
      <c r="AC782" s="44">
        <f t="shared" si="1104"/>
        <v>157.67241379310343</v>
      </c>
      <c r="AD782" s="44">
        <f t="shared" si="1105"/>
        <v>5.6845841784989855</v>
      </c>
      <c r="AE782" s="44">
        <f t="shared" si="1106"/>
        <v>0</v>
      </c>
      <c r="AF782" s="44">
        <f t="shared" si="1107"/>
        <v>9.1252535496957403</v>
      </c>
      <c r="AG782" s="44">
        <f t="shared" si="1108"/>
        <v>1.7951318458417849</v>
      </c>
      <c r="AH782" s="44">
        <f t="shared" si="1109"/>
        <v>0.29918864097363085</v>
      </c>
      <c r="AI782" s="44">
        <f t="shared" si="1110"/>
        <v>92.449290060851922</v>
      </c>
      <c r="AJ782" s="44">
        <f t="shared" si="1111"/>
        <v>6.1333671399594323</v>
      </c>
      <c r="AK782" s="44">
        <f t="shared" si="1112"/>
        <v>1.7139959432048684</v>
      </c>
      <c r="AL782" s="44">
        <f t="shared" si="1113"/>
        <v>2.1359026369168359</v>
      </c>
      <c r="AM782" s="44">
        <f t="shared" si="1114"/>
        <v>27.793103448275861</v>
      </c>
      <c r="AN782" s="44">
        <f t="shared" si="1115"/>
        <v>1.002028397565923</v>
      </c>
      <c r="AO782" s="44">
        <f t="shared" si="1116"/>
        <v>0</v>
      </c>
      <c r="AP782" s="44">
        <f t="shared" si="1117"/>
        <v>1.6085192697768762</v>
      </c>
      <c r="AQ782" s="44">
        <f t="shared" si="1118"/>
        <v>0.31643002028397565</v>
      </c>
      <c r="AR782" s="44">
        <f t="shared" si="1119"/>
        <v>5.2738336713995942E-2</v>
      </c>
      <c r="AS782" s="44">
        <f t="shared" si="1120"/>
        <v>16.296146044624745</v>
      </c>
      <c r="AT782" s="44">
        <f t="shared" si="1121"/>
        <v>1.0811359026369167</v>
      </c>
      <c r="AU782" s="44">
        <f t="shared" si="1122"/>
        <v>24.127789046653145</v>
      </c>
      <c r="AV782" s="44">
        <f t="shared" si="1123"/>
        <v>30.066937119675458</v>
      </c>
      <c r="AW782" s="44">
        <f t="shared" si="1124"/>
        <v>391.24137931034477</v>
      </c>
      <c r="AX782" s="44">
        <f t="shared" si="1125"/>
        <v>14.105476673427992</v>
      </c>
      <c r="AY782" s="44">
        <f t="shared" si="1126"/>
        <v>0</v>
      </c>
      <c r="AZ782" s="44">
        <f t="shared" si="1127"/>
        <v>22.643002028397564</v>
      </c>
      <c r="BA782" s="44">
        <f t="shared" si="1128"/>
        <v>4.4543610547667338</v>
      </c>
      <c r="BB782" s="44">
        <f t="shared" si="1129"/>
        <v>0.74239350912778901</v>
      </c>
      <c r="BC782" s="44">
        <f t="shared" si="1130"/>
        <v>229.39959432048681</v>
      </c>
      <c r="BD782" s="44">
        <f t="shared" si="1131"/>
        <v>15.219066937119676</v>
      </c>
      <c r="BE782" s="44">
        <f t="shared" si="1132"/>
        <v>29.434584178498987</v>
      </c>
      <c r="BF782" s="44">
        <f t="shared" si="1133"/>
        <v>36.680020283975665</v>
      </c>
      <c r="BG782" s="44">
        <f t="shared" si="1134"/>
        <v>477.29310344827582</v>
      </c>
      <c r="BH782" s="44">
        <f t="shared" si="1135"/>
        <v>17.2079107505071</v>
      </c>
      <c r="BI782" s="44">
        <f t="shared" si="1136"/>
        <v>0</v>
      </c>
      <c r="BJ782" s="44">
        <f t="shared" si="1137"/>
        <v>27.623225152129816</v>
      </c>
      <c r="BK782" s="44">
        <f t="shared" si="1138"/>
        <v>5.4340770791075048</v>
      </c>
      <c r="BL782" s="44">
        <f t="shared" si="1139"/>
        <v>0.90567951318458417</v>
      </c>
      <c r="BM782" s="44">
        <f t="shared" si="1140"/>
        <v>279.85496957403649</v>
      </c>
      <c r="BN782" s="44">
        <f t="shared" si="1141"/>
        <v>18.566430020283974</v>
      </c>
      <c r="BO782" s="39">
        <f t="shared" si="1142"/>
        <v>4.9308472777094339E-3</v>
      </c>
      <c r="BP782" s="39">
        <f t="shared" si="1061"/>
        <v>6.1445942999148323E-3</v>
      </c>
      <c r="BQ782" s="39">
        <f t="shared" si="1062"/>
        <v>7.995558508778064E-2</v>
      </c>
      <c r="BR782" s="39">
        <f t="shared" si="1063"/>
        <v>2.8826491777378224E-3</v>
      </c>
      <c r="BS782" s="39">
        <f t="shared" si="1064"/>
        <v>0</v>
      </c>
      <c r="BT782" s="39">
        <f t="shared" si="1065"/>
        <v>4.6274105221580835E-3</v>
      </c>
      <c r="BU782" s="39">
        <f t="shared" si="1066"/>
        <v>9.1031026665404911E-4</v>
      </c>
      <c r="BV782" s="39">
        <f t="shared" si="1067"/>
        <v>1.5171837777567488E-4</v>
      </c>
      <c r="BW782" s="39">
        <f t="shared" si="1068"/>
        <v>4.6880978732683529E-2</v>
      </c>
      <c r="BX782" s="39">
        <f t="shared" si="1069"/>
        <v>3.1102267444013346E-3</v>
      </c>
      <c r="BY782" s="39">
        <f t="shared" si="1070"/>
        <v>8.6916629979962902E-4</v>
      </c>
      <c r="BZ782" s="39">
        <f t="shared" si="1071"/>
        <v>1.0831149274426145E-3</v>
      </c>
      <c r="CA782" s="39">
        <f t="shared" si="1072"/>
        <v>1.4093865845981674E-2</v>
      </c>
      <c r="CB782" s="39">
        <f t="shared" si="1073"/>
        <v>5.0812799065209078E-4</v>
      </c>
      <c r="CC782" s="39">
        <f t="shared" si="1074"/>
        <v>0</v>
      </c>
      <c r="CD782" s="39">
        <f t="shared" si="1075"/>
        <v>8.1567914288888251E-4</v>
      </c>
      <c r="CE782" s="39">
        <f t="shared" si="1076"/>
        <v>1.6046147073223917E-4</v>
      </c>
      <c r="CF782" s="39">
        <f t="shared" si="1077"/>
        <v>2.6743578455373195E-5</v>
      </c>
      <c r="CG782" s="39">
        <f t="shared" si="1078"/>
        <v>8.2637657427103162E-3</v>
      </c>
      <c r="CH782" s="39">
        <f t="shared" si="1079"/>
        <v>5.4824335833515052E-4</v>
      </c>
      <c r="CI782" s="39">
        <f t="shared" si="1080"/>
        <v>1.2235187143333237E-2</v>
      </c>
      <c r="CJ782" s="39">
        <f t="shared" si="1081"/>
        <v>1.5246925517076805E-2</v>
      </c>
      <c r="CK782" s="39">
        <f t="shared" si="1082"/>
        <v>0.19839826537035737</v>
      </c>
      <c r="CL782" s="39">
        <f t="shared" si="1083"/>
        <v>7.1528786376409692E-3</v>
      </c>
      <c r="CM782" s="39">
        <f t="shared" si="1084"/>
        <v>0</v>
      </c>
      <c r="CN782" s="39">
        <f t="shared" si="1085"/>
        <v>1.1482252549897345E-2</v>
      </c>
      <c r="CO782" s="39">
        <f t="shared" si="1086"/>
        <v>2.2588037803076741E-3</v>
      </c>
      <c r="CP782" s="39">
        <f t="shared" si="1087"/>
        <v>3.7646729671794574E-4</v>
      </c>
      <c r="CQ782" s="39">
        <f t="shared" si="1088"/>
        <v>0.11632839468584524</v>
      </c>
      <c r="CR782" s="39">
        <f t="shared" si="1089"/>
        <v>7.7175795827178883E-3</v>
      </c>
      <c r="CS782" s="39">
        <f t="shared" si="1090"/>
        <v>1.4926259725405166E-2</v>
      </c>
      <c r="CT782" s="39">
        <f t="shared" si="1091"/>
        <v>1.86004159655049E-2</v>
      </c>
      <c r="CU782" s="39">
        <f t="shared" si="1092"/>
        <v>0.24203504231656989</v>
      </c>
      <c r="CV782" s="39">
        <f t="shared" si="1093"/>
        <v>8.7261210702368665E-3</v>
      </c>
      <c r="CW782" s="39">
        <f t="shared" si="1094"/>
        <v>0</v>
      </c>
      <c r="CX782" s="39">
        <f t="shared" si="1095"/>
        <v>1.4007720665380231E-2</v>
      </c>
      <c r="CY782" s="39">
        <f t="shared" si="1096"/>
        <v>2.7556171800747994E-3</v>
      </c>
      <c r="CZ782" s="39">
        <f t="shared" si="1097"/>
        <v>4.5926953001246664E-4</v>
      </c>
      <c r="DA782" s="39">
        <f t="shared" si="1098"/>
        <v>0.14191428477385218</v>
      </c>
      <c r="DB782" s="39">
        <f t="shared" si="1099"/>
        <v>9.4150253652555641E-3</v>
      </c>
    </row>
    <row r="783" spans="1:106" ht="12.75" customHeight="1" x14ac:dyDescent="0.3">
      <c r="A783" s="9" t="str">
        <f t="shared" si="1100"/>
        <v>14 Jalisco85 años y másTotal</v>
      </c>
      <c r="B783" s="18" t="s">
        <v>49</v>
      </c>
      <c r="C783" s="18" t="s">
        <v>14</v>
      </c>
      <c r="D783" s="18" t="s">
        <v>92</v>
      </c>
      <c r="E783" s="19">
        <v>66721</v>
      </c>
      <c r="F783" s="19">
        <v>65601</v>
      </c>
      <c r="G783" s="19">
        <v>64651</v>
      </c>
      <c r="H783" s="19">
        <v>901</v>
      </c>
      <c r="I783" s="19">
        <v>49</v>
      </c>
      <c r="J783" s="19">
        <v>1089</v>
      </c>
      <c r="K783" s="19">
        <v>807</v>
      </c>
      <c r="L783" s="19">
        <v>240</v>
      </c>
      <c r="M783" s="19">
        <v>42</v>
      </c>
      <c r="N783" s="19">
        <v>31</v>
      </c>
      <c r="O783" s="38">
        <f>+'07'!E782-'05'!J783</f>
        <v>901</v>
      </c>
      <c r="P783" s="38">
        <f t="shared" si="1101"/>
        <v>1990</v>
      </c>
      <c r="Q783" s="39">
        <f>'07'!F782/'05'!$P783</f>
        <v>2.6633165829145728E-2</v>
      </c>
      <c r="R783" s="39">
        <f>'07'!G782/'05'!$P783</f>
        <v>3.4170854271356785E-2</v>
      </c>
      <c r="S783" s="39">
        <f>'07'!H782/'05'!$P783</f>
        <v>0.5683417085427136</v>
      </c>
      <c r="T783" s="39">
        <f>'07'!I782/'05'!$P783</f>
        <v>9.5477386934673374E-3</v>
      </c>
      <c r="U783" s="39">
        <f>'07'!J782/'05'!$P783</f>
        <v>0</v>
      </c>
      <c r="V783" s="39">
        <f>'07'!K782/'05'!$P783</f>
        <v>2.6633165829145728E-2</v>
      </c>
      <c r="W783" s="39">
        <f>'07'!L782/'05'!$P783</f>
        <v>3.5175879396984926E-3</v>
      </c>
      <c r="X783" s="39">
        <f>'07'!M782/'05'!$P783</f>
        <v>0</v>
      </c>
      <c r="Y783" s="39">
        <f>'07'!N782/'05'!$P783</f>
        <v>0.3080402010050251</v>
      </c>
      <c r="Z783" s="39">
        <f>'07'!O782/'05'!$P783</f>
        <v>2.3115577889447236E-2</v>
      </c>
      <c r="AA783" s="44">
        <f t="shared" si="1102"/>
        <v>6.391959798994975</v>
      </c>
      <c r="AB783" s="44">
        <f t="shared" si="1103"/>
        <v>8.2010050251256281</v>
      </c>
      <c r="AC783" s="44">
        <f t="shared" si="1104"/>
        <v>136.40201005025125</v>
      </c>
      <c r="AD783" s="44">
        <f t="shared" si="1105"/>
        <v>2.291457286432161</v>
      </c>
      <c r="AE783" s="44">
        <f t="shared" si="1106"/>
        <v>0</v>
      </c>
      <c r="AF783" s="44">
        <f t="shared" si="1107"/>
        <v>6.391959798994975</v>
      </c>
      <c r="AG783" s="44">
        <f t="shared" si="1108"/>
        <v>0.84422110552763818</v>
      </c>
      <c r="AH783" s="44">
        <f t="shared" si="1109"/>
        <v>0</v>
      </c>
      <c r="AI783" s="44">
        <f t="shared" si="1110"/>
        <v>73.929648241206024</v>
      </c>
      <c r="AJ783" s="44">
        <f t="shared" si="1111"/>
        <v>5.5477386934673367</v>
      </c>
      <c r="AK783" s="44">
        <f t="shared" si="1112"/>
        <v>1.1185929648241206</v>
      </c>
      <c r="AL783" s="44">
        <f t="shared" si="1113"/>
        <v>1.4351758793969849</v>
      </c>
      <c r="AM783" s="44">
        <f t="shared" si="1114"/>
        <v>23.870351758793973</v>
      </c>
      <c r="AN783" s="44">
        <f t="shared" si="1115"/>
        <v>0.40100502512562819</v>
      </c>
      <c r="AO783" s="44">
        <f t="shared" si="1116"/>
        <v>0</v>
      </c>
      <c r="AP783" s="44">
        <f t="shared" si="1117"/>
        <v>1.1185929648241206</v>
      </c>
      <c r="AQ783" s="44">
        <f t="shared" si="1118"/>
        <v>0.1477386934673367</v>
      </c>
      <c r="AR783" s="44">
        <f t="shared" si="1119"/>
        <v>0</v>
      </c>
      <c r="AS783" s="44">
        <f t="shared" si="1120"/>
        <v>12.937688442211055</v>
      </c>
      <c r="AT783" s="44">
        <f t="shared" si="1121"/>
        <v>0.97085427135678393</v>
      </c>
      <c r="AU783" s="44">
        <f t="shared" si="1122"/>
        <v>21.492964824120602</v>
      </c>
      <c r="AV783" s="44">
        <f t="shared" si="1123"/>
        <v>27.575879396984924</v>
      </c>
      <c r="AW783" s="44">
        <f t="shared" si="1124"/>
        <v>458.65175879396986</v>
      </c>
      <c r="AX783" s="44">
        <f t="shared" si="1125"/>
        <v>7.7050251256281417</v>
      </c>
      <c r="AY783" s="44">
        <f t="shared" si="1126"/>
        <v>0</v>
      </c>
      <c r="AZ783" s="44">
        <f t="shared" si="1127"/>
        <v>21.492964824120602</v>
      </c>
      <c r="BA783" s="44">
        <f t="shared" si="1128"/>
        <v>2.8386934673366837</v>
      </c>
      <c r="BB783" s="44">
        <f t="shared" si="1129"/>
        <v>0</v>
      </c>
      <c r="BC783" s="44">
        <f t="shared" si="1130"/>
        <v>248.58844221105525</v>
      </c>
      <c r="BD783" s="44">
        <f t="shared" si="1131"/>
        <v>18.654271356783919</v>
      </c>
      <c r="BE783" s="44">
        <f t="shared" si="1132"/>
        <v>23.996482412060303</v>
      </c>
      <c r="BF783" s="44">
        <f t="shared" si="1133"/>
        <v>30.787939698492462</v>
      </c>
      <c r="BG783" s="44">
        <f t="shared" si="1134"/>
        <v>512.07587939698499</v>
      </c>
      <c r="BH783" s="44">
        <f t="shared" si="1135"/>
        <v>8.6025125628140717</v>
      </c>
      <c r="BI783" s="44">
        <f t="shared" si="1136"/>
        <v>0</v>
      </c>
      <c r="BJ783" s="44">
        <f t="shared" si="1137"/>
        <v>23.996482412060303</v>
      </c>
      <c r="BK783" s="44">
        <f t="shared" si="1138"/>
        <v>3.1693467336683416</v>
      </c>
      <c r="BL783" s="44">
        <f t="shared" si="1139"/>
        <v>0</v>
      </c>
      <c r="BM783" s="44">
        <f t="shared" si="1140"/>
        <v>277.54422110552764</v>
      </c>
      <c r="BN783" s="44">
        <f t="shared" si="1141"/>
        <v>20.827135678391961</v>
      </c>
      <c r="BO783" s="39">
        <f t="shared" si="1142"/>
        <v>3.2120400999974749E-3</v>
      </c>
      <c r="BP783" s="39">
        <f t="shared" si="1061"/>
        <v>4.1211080528269486E-3</v>
      </c>
      <c r="BQ783" s="39">
        <f t="shared" si="1062"/>
        <v>6.8543723643342339E-2</v>
      </c>
      <c r="BR783" s="39">
        <f t="shared" si="1063"/>
        <v>1.1514860735840004E-3</v>
      </c>
      <c r="BS783" s="39">
        <f t="shared" si="1064"/>
        <v>0</v>
      </c>
      <c r="BT783" s="39">
        <f t="shared" si="1065"/>
        <v>3.2120400999974749E-3</v>
      </c>
      <c r="BU783" s="39">
        <f t="shared" si="1066"/>
        <v>4.242317113204212E-4</v>
      </c>
      <c r="BV783" s="39">
        <f t="shared" si="1067"/>
        <v>0</v>
      </c>
      <c r="BW783" s="39">
        <f t="shared" si="1068"/>
        <v>3.7150577005631166E-2</v>
      </c>
      <c r="BX783" s="39">
        <f t="shared" si="1069"/>
        <v>2.7878083886770538E-3</v>
      </c>
      <c r="BY783" s="39">
        <f t="shared" si="1070"/>
        <v>5.6210701749955807E-4</v>
      </c>
      <c r="BZ783" s="39">
        <f t="shared" si="1071"/>
        <v>7.2119390924471605E-4</v>
      </c>
      <c r="CA783" s="39">
        <f t="shared" si="1072"/>
        <v>1.1995151637584911E-2</v>
      </c>
      <c r="CB783" s="39">
        <f t="shared" si="1073"/>
        <v>2.015100628772001E-4</v>
      </c>
      <c r="CC783" s="39">
        <f t="shared" si="1074"/>
        <v>0</v>
      </c>
      <c r="CD783" s="39">
        <f t="shared" si="1075"/>
        <v>5.6210701749955807E-4</v>
      </c>
      <c r="CE783" s="39">
        <f t="shared" si="1076"/>
        <v>7.4240549481073713E-5</v>
      </c>
      <c r="CF783" s="39">
        <f t="shared" si="1077"/>
        <v>0</v>
      </c>
      <c r="CG783" s="39">
        <f t="shared" si="1078"/>
        <v>6.5013509759854551E-3</v>
      </c>
      <c r="CH783" s="39">
        <f t="shared" si="1079"/>
        <v>4.8786646801848437E-4</v>
      </c>
      <c r="CI783" s="39">
        <f t="shared" si="1080"/>
        <v>1.0800484836241509E-2</v>
      </c>
      <c r="CJ783" s="39">
        <f t="shared" si="1081"/>
        <v>1.3857225827630614E-2</v>
      </c>
      <c r="CK783" s="39">
        <f t="shared" si="1082"/>
        <v>0.23047827075073862</v>
      </c>
      <c r="CL783" s="39">
        <f t="shared" si="1083"/>
        <v>3.8718719224262016E-3</v>
      </c>
      <c r="CM783" s="39">
        <f t="shared" si="1084"/>
        <v>0</v>
      </c>
      <c r="CN783" s="39">
        <f t="shared" si="1085"/>
        <v>1.0800484836241509E-2</v>
      </c>
      <c r="CO783" s="39">
        <f t="shared" si="1086"/>
        <v>1.4264791293149164E-3</v>
      </c>
      <c r="CP783" s="39">
        <f t="shared" si="1087"/>
        <v>0</v>
      </c>
      <c r="CQ783" s="39">
        <f t="shared" si="1088"/>
        <v>0.1249188151814348</v>
      </c>
      <c r="CR783" s="39">
        <f t="shared" si="1089"/>
        <v>9.3740057069265931E-3</v>
      </c>
      <c r="CS783" s="39">
        <f t="shared" si="1090"/>
        <v>1.2058533875407187E-2</v>
      </c>
      <c r="CT783" s="39">
        <f t="shared" si="1091"/>
        <v>1.5471326481654503E-2</v>
      </c>
      <c r="CU783" s="39">
        <f t="shared" si="1092"/>
        <v>0.25732456251104774</v>
      </c>
      <c r="CV783" s="39">
        <f t="shared" si="1093"/>
        <v>4.3228706345799358E-3</v>
      </c>
      <c r="CW783" s="39">
        <f t="shared" si="1094"/>
        <v>0</v>
      </c>
      <c r="CX783" s="39">
        <f t="shared" si="1095"/>
        <v>1.2058533875407187E-2</v>
      </c>
      <c r="CY783" s="39">
        <f t="shared" si="1096"/>
        <v>1.5926365495820812E-3</v>
      </c>
      <c r="CZ783" s="39">
        <f t="shared" si="1097"/>
        <v>0</v>
      </c>
      <c r="DA783" s="39">
        <f t="shared" si="1098"/>
        <v>0.13946945784197368</v>
      </c>
      <c r="DB783" s="39">
        <f t="shared" si="1099"/>
        <v>1.0465897325825107E-2</v>
      </c>
    </row>
    <row r="784" spans="1:106" ht="12.75" customHeight="1" x14ac:dyDescent="0.3">
      <c r="A784" s="9" t="str">
        <f t="shared" si="1100"/>
        <v>14 JaliscoTotalHombres</v>
      </c>
      <c r="B784" s="20" t="s">
        <v>49</v>
      </c>
      <c r="C784" s="20" t="s">
        <v>15</v>
      </c>
      <c r="D784" s="20" t="s">
        <v>14</v>
      </c>
      <c r="E784" s="21">
        <v>3733830</v>
      </c>
      <c r="F784" s="21">
        <v>3597740</v>
      </c>
      <c r="G784" s="21">
        <v>3453446</v>
      </c>
      <c r="H784" s="21">
        <v>139550</v>
      </c>
      <c r="I784" s="21">
        <v>4744</v>
      </c>
      <c r="J784" s="21">
        <v>131001</v>
      </c>
      <c r="K784" s="21">
        <v>104197</v>
      </c>
      <c r="L784" s="21">
        <v>21032</v>
      </c>
      <c r="M784" s="21">
        <v>5772</v>
      </c>
      <c r="N784" s="21">
        <v>5089</v>
      </c>
      <c r="O784" s="38">
        <f>+'07'!E783-'05'!J784</f>
        <v>139550</v>
      </c>
      <c r="P784" s="38">
        <f t="shared" si="1101"/>
        <v>270551</v>
      </c>
      <c r="Q784" s="39">
        <f>'07'!F783/'05'!$P784</f>
        <v>0.15784824302996478</v>
      </c>
      <c r="R784" s="39">
        <f>'07'!G783/'05'!$P784</f>
        <v>0.16276783305180909</v>
      </c>
      <c r="S784" s="39">
        <f>'07'!H783/'05'!$P784</f>
        <v>0.31721930430861467</v>
      </c>
      <c r="T784" s="39">
        <f>'07'!I783/'05'!$P784</f>
        <v>7.0422951680089885E-2</v>
      </c>
      <c r="U784" s="39">
        <f>'07'!J783/'05'!$P784</f>
        <v>6.9169953169642695E-2</v>
      </c>
      <c r="V784" s="39">
        <f>'07'!K783/'05'!$P784</f>
        <v>2.839760340933872E-2</v>
      </c>
      <c r="W784" s="39">
        <f>'07'!L783/'05'!$P784</f>
        <v>1.1568983297049354E-3</v>
      </c>
      <c r="X784" s="39">
        <f>'07'!M783/'05'!$P784</f>
        <v>7.9393533936300362E-3</v>
      </c>
      <c r="Y784" s="39">
        <f>'07'!N783/'05'!$P784</f>
        <v>0.17227435862369755</v>
      </c>
      <c r="Z784" s="39">
        <f>'07'!O783/'05'!$P784</f>
        <v>1.2803501003507656E-2</v>
      </c>
      <c r="AA784" s="44">
        <f t="shared" si="1102"/>
        <v>3319.8642474062194</v>
      </c>
      <c r="AB784" s="44">
        <f t="shared" si="1103"/>
        <v>3423.3330647456487</v>
      </c>
      <c r="AC784" s="44">
        <f t="shared" si="1104"/>
        <v>6671.7564082187837</v>
      </c>
      <c r="AD784" s="44">
        <f t="shared" si="1105"/>
        <v>1481.1355197356504</v>
      </c>
      <c r="AE784" s="44">
        <f t="shared" si="1106"/>
        <v>1454.7824550639252</v>
      </c>
      <c r="AF784" s="44">
        <f t="shared" si="1107"/>
        <v>597.25839490521196</v>
      </c>
      <c r="AG784" s="44">
        <f t="shared" si="1108"/>
        <v>24.3318856703542</v>
      </c>
      <c r="AH784" s="44">
        <f t="shared" si="1109"/>
        <v>166.98048057482691</v>
      </c>
      <c r="AI784" s="44">
        <f t="shared" si="1110"/>
        <v>3623.2743105736072</v>
      </c>
      <c r="AJ784" s="44">
        <f t="shared" si="1111"/>
        <v>269.28323310577304</v>
      </c>
      <c r="AK784" s="44">
        <f t="shared" si="1112"/>
        <v>911.10005876895673</v>
      </c>
      <c r="AL784" s="44">
        <f t="shared" si="1113"/>
        <v>939.495932375042</v>
      </c>
      <c r="AM784" s="44">
        <f t="shared" si="1114"/>
        <v>1830.9898244693238</v>
      </c>
      <c r="AN784" s="44">
        <f t="shared" si="1115"/>
        <v>406.48127709747882</v>
      </c>
      <c r="AO784" s="44">
        <f t="shared" si="1116"/>
        <v>399.24896969517766</v>
      </c>
      <c r="AP784" s="44">
        <f t="shared" si="1117"/>
        <v>163.91096687870308</v>
      </c>
      <c r="AQ784" s="44">
        <f t="shared" si="1118"/>
        <v>6.6776171590568874</v>
      </c>
      <c r="AR784" s="44">
        <f t="shared" si="1119"/>
        <v>45.825947788032572</v>
      </c>
      <c r="AS784" s="44">
        <f t="shared" si="1120"/>
        <v>994.36759797598233</v>
      </c>
      <c r="AT784" s="44">
        <f t="shared" si="1121"/>
        <v>73.901807792246188</v>
      </c>
      <c r="AU784" s="44">
        <f t="shared" si="1122"/>
        <v>16447.31337899324</v>
      </c>
      <c r="AV784" s="44">
        <f t="shared" si="1123"/>
        <v>16959.91990049935</v>
      </c>
      <c r="AW784" s="44">
        <f t="shared" si="1124"/>
        <v>33053.299851044721</v>
      </c>
      <c r="AX784" s="44">
        <f t="shared" si="1125"/>
        <v>7337.8602962103259</v>
      </c>
      <c r="AY784" s="44">
        <f t="shared" si="1126"/>
        <v>7207.3016104172602</v>
      </c>
      <c r="AZ784" s="44">
        <f t="shared" si="1127"/>
        <v>2958.9450824428664</v>
      </c>
      <c r="BA784" s="44">
        <f t="shared" si="1128"/>
        <v>120.54533526026515</v>
      </c>
      <c r="BB784" s="44">
        <f t="shared" si="1129"/>
        <v>827.25680555606891</v>
      </c>
      <c r="BC784" s="44">
        <f t="shared" si="1130"/>
        <v>17950.471345513415</v>
      </c>
      <c r="BD784" s="44">
        <f t="shared" si="1131"/>
        <v>1334.0863940624872</v>
      </c>
      <c r="BE784" s="44">
        <f t="shared" si="1132"/>
        <v>22027.722314831586</v>
      </c>
      <c r="BF784" s="44">
        <f t="shared" si="1133"/>
        <v>22714.251102379956</v>
      </c>
      <c r="BG784" s="44">
        <f t="shared" si="1134"/>
        <v>44267.953916267179</v>
      </c>
      <c r="BH784" s="44">
        <f t="shared" si="1135"/>
        <v>9827.522906956543</v>
      </c>
      <c r="BI784" s="44">
        <f t="shared" si="1136"/>
        <v>9652.6669648236384</v>
      </c>
      <c r="BJ784" s="44">
        <f t="shared" si="1137"/>
        <v>3962.8855557732181</v>
      </c>
      <c r="BK784" s="44">
        <f t="shared" si="1138"/>
        <v>161.44516191032375</v>
      </c>
      <c r="BL784" s="44">
        <f t="shared" si="1139"/>
        <v>1107.9367660810715</v>
      </c>
      <c r="BM784" s="44">
        <f t="shared" si="1140"/>
        <v>24040.886745936994</v>
      </c>
      <c r="BN784" s="44">
        <f t="shared" si="1141"/>
        <v>1786.7285650394933</v>
      </c>
      <c r="BO784" s="39">
        <f t="shared" si="1142"/>
        <v>1.2270752085212102E-2</v>
      </c>
      <c r="BP784" s="39">
        <f t="shared" si="1061"/>
        <v>1.2653189471654693E-2</v>
      </c>
      <c r="BQ784" s="39">
        <f t="shared" si="1062"/>
        <v>2.4659884488391407E-2</v>
      </c>
      <c r="BR784" s="39">
        <f t="shared" si="1063"/>
        <v>5.4745150442454486E-3</v>
      </c>
      <c r="BS784" s="39">
        <f t="shared" si="1064"/>
        <v>5.3771098797044739E-3</v>
      </c>
      <c r="BT784" s="39">
        <f t="shared" si="1065"/>
        <v>2.2075630653932603E-3</v>
      </c>
      <c r="BU784" s="39">
        <f t="shared" si="1066"/>
        <v>8.9934561950812228E-5</v>
      </c>
      <c r="BV784" s="39">
        <f t="shared" si="1067"/>
        <v>6.1718670629503096E-4</v>
      </c>
      <c r="BW784" s="39">
        <f t="shared" si="1068"/>
        <v>1.3392204466343156E-2</v>
      </c>
      <c r="BX784" s="39">
        <f t="shared" si="1069"/>
        <v>9.9531412970483581E-4</v>
      </c>
      <c r="BY784" s="39">
        <f t="shared" si="1070"/>
        <v>3.3675723200762768E-3</v>
      </c>
      <c r="BZ784" s="39">
        <f t="shared" si="1071"/>
        <v>3.4725280349177864E-3</v>
      </c>
      <c r="CA784" s="39">
        <f t="shared" si="1072"/>
        <v>6.7676328103364021E-3</v>
      </c>
      <c r="CB784" s="39">
        <f t="shared" si="1073"/>
        <v>1.502420161438985E-3</v>
      </c>
      <c r="CC784" s="39">
        <f t="shared" si="1074"/>
        <v>1.4756883903411101E-3</v>
      </c>
      <c r="CD784" s="39">
        <f t="shared" si="1075"/>
        <v>6.0584129010317128E-4</v>
      </c>
      <c r="CE784" s="39">
        <f t="shared" si="1076"/>
        <v>2.4681546765884758E-5</v>
      </c>
      <c r="CF784" s="39">
        <f t="shared" si="1077"/>
        <v>1.6938007173520914E-4</v>
      </c>
      <c r="CG784" s="39">
        <f t="shared" si="1078"/>
        <v>3.6753425342208393E-3</v>
      </c>
      <c r="CH784" s="39">
        <f t="shared" si="1079"/>
        <v>2.7315296484672463E-4</v>
      </c>
      <c r="CI784" s="39">
        <f t="shared" si="1080"/>
        <v>6.0791914940226573E-2</v>
      </c>
      <c r="CJ784" s="39">
        <f t="shared" si="1081"/>
        <v>6.2686591069703493E-2</v>
      </c>
      <c r="CK784" s="39">
        <f t="shared" si="1082"/>
        <v>0.12217031114667741</v>
      </c>
      <c r="CL784" s="39">
        <f t="shared" si="1083"/>
        <v>2.7121911566434152E-2</v>
      </c>
      <c r="CM784" s="39">
        <f t="shared" si="1084"/>
        <v>2.663934567019623E-2</v>
      </c>
      <c r="CN784" s="39">
        <f t="shared" si="1085"/>
        <v>1.09367368165073E-2</v>
      </c>
      <c r="CO784" s="39">
        <f t="shared" si="1086"/>
        <v>4.4555494254416042E-4</v>
      </c>
      <c r="CP784" s="39">
        <f t="shared" si="1087"/>
        <v>3.0576741743925133E-3</v>
      </c>
      <c r="CQ784" s="39">
        <f t="shared" si="1088"/>
        <v>6.6347828488948171E-2</v>
      </c>
      <c r="CR784" s="39">
        <f t="shared" si="1089"/>
        <v>4.9309978305845745E-3</v>
      </c>
      <c r="CS784" s="39">
        <f t="shared" si="1090"/>
        <v>8.1418003684449833E-2</v>
      </c>
      <c r="CT784" s="39">
        <f t="shared" si="1091"/>
        <v>8.3955524475533103E-2</v>
      </c>
      <c r="CU784" s="39">
        <f t="shared" si="1092"/>
        <v>0.16362147586320944</v>
      </c>
      <c r="CV784" s="39">
        <f t="shared" si="1093"/>
        <v>3.6324104907971298E-2</v>
      </c>
      <c r="CW784" s="39">
        <f t="shared" si="1094"/>
        <v>3.5677809229400885E-2</v>
      </c>
      <c r="CX784" s="39">
        <f t="shared" si="1095"/>
        <v>1.4647462237334987E-2</v>
      </c>
      <c r="CY784" s="39">
        <f t="shared" si="1096"/>
        <v>5.9672727844407804E-4</v>
      </c>
      <c r="CZ784" s="39">
        <f t="shared" si="1097"/>
        <v>4.0951124412072822E-3</v>
      </c>
      <c r="DA784" s="39">
        <f t="shared" si="1098"/>
        <v>8.8858983134185401E-2</v>
      </c>
      <c r="DB784" s="39">
        <f t="shared" si="1099"/>
        <v>6.6040360783715208E-3</v>
      </c>
    </row>
    <row r="785" spans="1:106" ht="12.75" customHeight="1" x14ac:dyDescent="0.3">
      <c r="A785" s="9" t="str">
        <f t="shared" si="1100"/>
        <v>14 Jalisco05-09 añosHombres</v>
      </c>
      <c r="B785" s="22" t="s">
        <v>49</v>
      </c>
      <c r="C785" s="22" t="s">
        <v>15</v>
      </c>
      <c r="D785" s="30" t="s">
        <v>76</v>
      </c>
      <c r="E785" s="23">
        <v>363911</v>
      </c>
      <c r="F785" s="23">
        <v>353652</v>
      </c>
      <c r="G785" s="23">
        <v>337612</v>
      </c>
      <c r="H785" s="23">
        <v>15062</v>
      </c>
      <c r="I785" s="23">
        <v>978</v>
      </c>
      <c r="J785" s="23">
        <v>9802</v>
      </c>
      <c r="K785" s="23">
        <v>8592</v>
      </c>
      <c r="L785" s="23">
        <v>913</v>
      </c>
      <c r="M785" s="23">
        <v>297</v>
      </c>
      <c r="N785" s="23">
        <v>457</v>
      </c>
      <c r="O785" s="38">
        <f>+'07'!E784-'05'!J785</f>
        <v>15062</v>
      </c>
      <c r="P785" s="38">
        <f t="shared" si="1101"/>
        <v>24864</v>
      </c>
      <c r="Q785" s="39">
        <f>'07'!F784/'05'!$P785</f>
        <v>0</v>
      </c>
      <c r="R785" s="39">
        <f>'07'!G784/'05'!$P785</f>
        <v>0</v>
      </c>
      <c r="S785" s="39">
        <f>'07'!H784/'05'!$P785</f>
        <v>0.79041988416988418</v>
      </c>
      <c r="T785" s="39">
        <f>'07'!I784/'05'!$P785</f>
        <v>0</v>
      </c>
      <c r="U785" s="39">
        <f>'07'!J784/'05'!$P785</f>
        <v>5.4858429858429855E-2</v>
      </c>
      <c r="V785" s="39">
        <f>'07'!K784/'05'!$P785</f>
        <v>2.8756435006435006E-2</v>
      </c>
      <c r="W785" s="39">
        <f>'07'!L784/'05'!$P785</f>
        <v>1.0456885456885457E-3</v>
      </c>
      <c r="X785" s="39">
        <f>'07'!M784/'05'!$P785</f>
        <v>1.0456885456885457E-3</v>
      </c>
      <c r="Y785" s="39">
        <f>'07'!N784/'05'!$P785</f>
        <v>0.11438223938223938</v>
      </c>
      <c r="Z785" s="39">
        <f>'07'!O784/'05'!$P785</f>
        <v>9.4916344916344923E-3</v>
      </c>
      <c r="AA785" s="44">
        <f t="shared" si="1102"/>
        <v>0</v>
      </c>
      <c r="AB785" s="44">
        <f t="shared" si="1103"/>
        <v>0</v>
      </c>
      <c r="AC785" s="44">
        <f t="shared" si="1104"/>
        <v>721.65335424710429</v>
      </c>
      <c r="AD785" s="44">
        <f t="shared" si="1105"/>
        <v>0</v>
      </c>
      <c r="AE785" s="44">
        <f t="shared" si="1106"/>
        <v>50.085746460746456</v>
      </c>
      <c r="AF785" s="44">
        <f t="shared" si="1107"/>
        <v>26.254625160875161</v>
      </c>
      <c r="AG785" s="44">
        <f t="shared" si="1108"/>
        <v>0.95471364221364219</v>
      </c>
      <c r="AH785" s="44">
        <f t="shared" si="1109"/>
        <v>0.95471364221364219</v>
      </c>
      <c r="AI785" s="44">
        <f t="shared" si="1110"/>
        <v>104.43098455598455</v>
      </c>
      <c r="AJ785" s="44">
        <f t="shared" si="1111"/>
        <v>8.6658622908622913</v>
      </c>
      <c r="AK785" s="44">
        <f t="shared" si="1112"/>
        <v>0</v>
      </c>
      <c r="AL785" s="44">
        <f t="shared" si="1113"/>
        <v>0</v>
      </c>
      <c r="AM785" s="44">
        <f t="shared" si="1114"/>
        <v>234.75470559845562</v>
      </c>
      <c r="AN785" s="44">
        <f t="shared" si="1115"/>
        <v>0</v>
      </c>
      <c r="AO785" s="44">
        <f t="shared" si="1116"/>
        <v>16.292953667953668</v>
      </c>
      <c r="AP785" s="44">
        <f t="shared" si="1117"/>
        <v>8.5406611969111967</v>
      </c>
      <c r="AQ785" s="44">
        <f t="shared" si="1118"/>
        <v>0.31056949806949807</v>
      </c>
      <c r="AR785" s="44">
        <f t="shared" si="1119"/>
        <v>0.31056949806949807</v>
      </c>
      <c r="AS785" s="44">
        <f t="shared" si="1120"/>
        <v>33.971525096525092</v>
      </c>
      <c r="AT785" s="44">
        <f t="shared" si="1121"/>
        <v>2.8190154440154442</v>
      </c>
      <c r="AU785" s="44">
        <f t="shared" si="1122"/>
        <v>0</v>
      </c>
      <c r="AV785" s="44">
        <f t="shared" si="1123"/>
        <v>0</v>
      </c>
      <c r="AW785" s="44">
        <f t="shared" si="1124"/>
        <v>6791.2876447876451</v>
      </c>
      <c r="AX785" s="44">
        <f t="shared" si="1125"/>
        <v>0</v>
      </c>
      <c r="AY785" s="44">
        <f t="shared" si="1126"/>
        <v>471.34362934362929</v>
      </c>
      <c r="AZ785" s="44">
        <f t="shared" si="1127"/>
        <v>247.07528957528956</v>
      </c>
      <c r="BA785" s="44">
        <f t="shared" si="1128"/>
        <v>8.9845559845559855</v>
      </c>
      <c r="BB785" s="44">
        <f t="shared" si="1129"/>
        <v>8.9845559845559855</v>
      </c>
      <c r="BC785" s="44">
        <f t="shared" si="1130"/>
        <v>982.77220077220068</v>
      </c>
      <c r="BD785" s="44">
        <f t="shared" si="1131"/>
        <v>81.552123552123561</v>
      </c>
      <c r="BE785" s="44">
        <f t="shared" si="1132"/>
        <v>0</v>
      </c>
      <c r="BF785" s="44">
        <f t="shared" si="1133"/>
        <v>0</v>
      </c>
      <c r="BG785" s="44">
        <f t="shared" si="1134"/>
        <v>11905.304295366795</v>
      </c>
      <c r="BH785" s="44">
        <f t="shared" si="1135"/>
        <v>0</v>
      </c>
      <c r="BI785" s="44">
        <f t="shared" si="1136"/>
        <v>826.27767052767047</v>
      </c>
      <c r="BJ785" s="44">
        <f t="shared" si="1137"/>
        <v>433.12942406692406</v>
      </c>
      <c r="BK785" s="44">
        <f t="shared" si="1138"/>
        <v>15.750160875160875</v>
      </c>
      <c r="BL785" s="44">
        <f t="shared" si="1139"/>
        <v>15.750160875160875</v>
      </c>
      <c r="BM785" s="44">
        <f t="shared" si="1140"/>
        <v>1722.8252895752894</v>
      </c>
      <c r="BN785" s="44">
        <f t="shared" si="1141"/>
        <v>142.96299871299871</v>
      </c>
      <c r="BO785" s="39">
        <f t="shared" si="1142"/>
        <v>0</v>
      </c>
      <c r="BP785" s="39">
        <f t="shared" si="1061"/>
        <v>0</v>
      </c>
      <c r="BQ785" s="39">
        <f t="shared" si="1062"/>
        <v>2.9024024865150592E-2</v>
      </c>
      <c r="BR785" s="39">
        <f t="shared" si="1063"/>
        <v>0</v>
      </c>
      <c r="BS785" s="39">
        <f t="shared" si="1064"/>
        <v>2.0143881298562765E-3</v>
      </c>
      <c r="BT785" s="39">
        <f t="shared" si="1065"/>
        <v>1.0559292616182095E-3</v>
      </c>
      <c r="BU785" s="39">
        <f t="shared" si="1066"/>
        <v>3.8397427695207617E-5</v>
      </c>
      <c r="BV785" s="39">
        <f t="shared" si="1067"/>
        <v>3.8397427695207617E-5</v>
      </c>
      <c r="BW785" s="39">
        <f t="shared" si="1068"/>
        <v>4.2000878601988634E-3</v>
      </c>
      <c r="BX785" s="39">
        <f t="shared" si="1069"/>
        <v>3.4853049754111529E-4</v>
      </c>
      <c r="BY785" s="39">
        <f t="shared" si="1070"/>
        <v>0</v>
      </c>
      <c r="BZ785" s="39">
        <f t="shared" si="1071"/>
        <v>0</v>
      </c>
      <c r="CA785" s="39">
        <f t="shared" si="1072"/>
        <v>9.4415502573381438E-3</v>
      </c>
      <c r="CB785" s="39">
        <f t="shared" si="1073"/>
        <v>0</v>
      </c>
      <c r="CC785" s="39">
        <f t="shared" si="1074"/>
        <v>6.5528288561589722E-4</v>
      </c>
      <c r="CD785" s="39">
        <f t="shared" si="1075"/>
        <v>3.4349506100833318E-4</v>
      </c>
      <c r="CE785" s="39">
        <f t="shared" si="1076"/>
        <v>1.2490729491212117E-5</v>
      </c>
      <c r="CF785" s="39">
        <f t="shared" si="1077"/>
        <v>1.2490729491212117E-5</v>
      </c>
      <c r="CG785" s="39">
        <f t="shared" si="1078"/>
        <v>1.3662936412695097E-3</v>
      </c>
      <c r="CH785" s="39">
        <f t="shared" si="1079"/>
        <v>1.1337739076638691E-4</v>
      </c>
      <c r="CI785" s="39">
        <f t="shared" si="1080"/>
        <v>0</v>
      </c>
      <c r="CJ785" s="39">
        <f t="shared" si="1081"/>
        <v>0</v>
      </c>
      <c r="CK785" s="39">
        <f t="shared" si="1082"/>
        <v>0.2731373731011762</v>
      </c>
      <c r="CL785" s="39">
        <f t="shared" si="1083"/>
        <v>0</v>
      </c>
      <c r="CM785" s="39">
        <f t="shared" si="1084"/>
        <v>1.8956870549534641E-2</v>
      </c>
      <c r="CN785" s="39">
        <f t="shared" si="1085"/>
        <v>9.9370692396754164E-3</v>
      </c>
      <c r="CO785" s="39">
        <f t="shared" si="1086"/>
        <v>3.6134797235183342E-4</v>
      </c>
      <c r="CP785" s="39">
        <f t="shared" si="1087"/>
        <v>3.6134797235183342E-4</v>
      </c>
      <c r="CQ785" s="39">
        <f t="shared" si="1088"/>
        <v>3.9525908975715923E-2</v>
      </c>
      <c r="CR785" s="39">
        <f t="shared" si="1089"/>
        <v>3.2799277490397185E-3</v>
      </c>
      <c r="CS785" s="39">
        <f t="shared" si="1090"/>
        <v>0</v>
      </c>
      <c r="CT785" s="39">
        <f t="shared" si="1091"/>
        <v>0</v>
      </c>
      <c r="CU785" s="39">
        <f t="shared" si="1092"/>
        <v>0.47881693594621927</v>
      </c>
      <c r="CV785" s="39">
        <f t="shared" si="1093"/>
        <v>0</v>
      </c>
      <c r="CW785" s="39">
        <f t="shared" si="1094"/>
        <v>3.3231888293423037E-2</v>
      </c>
      <c r="CX785" s="39">
        <f t="shared" si="1095"/>
        <v>1.7419941444133048E-2</v>
      </c>
      <c r="CY785" s="39">
        <f t="shared" si="1096"/>
        <v>6.3345241615029256E-4</v>
      </c>
      <c r="CZ785" s="39">
        <f t="shared" si="1097"/>
        <v>6.3345241615029256E-4</v>
      </c>
      <c r="DA785" s="39">
        <f t="shared" si="1098"/>
        <v>6.9289948905055077E-2</v>
      </c>
      <c r="DB785" s="39">
        <f t="shared" si="1099"/>
        <v>5.7497988542872715E-3</v>
      </c>
    </row>
    <row r="786" spans="1:106" ht="12.75" customHeight="1" x14ac:dyDescent="0.3">
      <c r="A786" s="9" t="str">
        <f t="shared" si="1100"/>
        <v>14 Jalisco10-14 añosHombres</v>
      </c>
      <c r="B786" s="22" t="s">
        <v>49</v>
      </c>
      <c r="C786" s="22" t="s">
        <v>15</v>
      </c>
      <c r="D786" s="30" t="s">
        <v>77</v>
      </c>
      <c r="E786" s="23">
        <v>364020</v>
      </c>
      <c r="F786" s="23">
        <v>354226</v>
      </c>
      <c r="G786" s="23">
        <v>340796</v>
      </c>
      <c r="H786" s="23">
        <v>12799</v>
      </c>
      <c r="I786" s="23">
        <v>631</v>
      </c>
      <c r="J786" s="23">
        <v>9539</v>
      </c>
      <c r="K786" s="23">
        <v>8387</v>
      </c>
      <c r="L786" s="23">
        <v>915</v>
      </c>
      <c r="M786" s="23">
        <v>237</v>
      </c>
      <c r="N786" s="23">
        <v>255</v>
      </c>
      <c r="O786" s="38">
        <f>+'07'!E785-'05'!J786</f>
        <v>12799</v>
      </c>
      <c r="P786" s="38">
        <f t="shared" si="1101"/>
        <v>22338</v>
      </c>
      <c r="Q786" s="39">
        <f>'07'!F785/'05'!$P786</f>
        <v>1.1997493061151401E-2</v>
      </c>
      <c r="R786" s="39">
        <f>'07'!G785/'05'!$P786</f>
        <v>1.5534067508281851E-2</v>
      </c>
      <c r="S786" s="39">
        <f>'07'!H785/'05'!$P786</f>
        <v>0.70547945205479456</v>
      </c>
      <c r="T786" s="39">
        <f>'07'!I785/'05'!$P786</f>
        <v>7.1626824245680002E-4</v>
      </c>
      <c r="U786" s="39">
        <f>'07'!J785/'05'!$P786</f>
        <v>0.1292864177634524</v>
      </c>
      <c r="V786" s="39">
        <f>'07'!K785/'05'!$P786</f>
        <v>3.2232070910556E-2</v>
      </c>
      <c r="W786" s="39">
        <f>'07'!L785/'05'!$P786</f>
        <v>8.5056853791745006E-4</v>
      </c>
      <c r="X786" s="39">
        <f>'07'!M785/'05'!$P786</f>
        <v>8.0580177276390005E-4</v>
      </c>
      <c r="Y786" s="39">
        <f>'07'!N785/'05'!$P786</f>
        <v>9.539797654221506E-2</v>
      </c>
      <c r="Z786" s="39">
        <f>'07'!O785/'05'!$P786</f>
        <v>7.6998836064106008E-3</v>
      </c>
      <c r="AA786" s="44">
        <f t="shared" si="1102"/>
        <v>10.977706150953532</v>
      </c>
      <c r="AB786" s="44">
        <f t="shared" si="1103"/>
        <v>14.213671770077895</v>
      </c>
      <c r="AC786" s="44">
        <f t="shared" si="1104"/>
        <v>645.51369863013701</v>
      </c>
      <c r="AD786" s="44">
        <f t="shared" si="1105"/>
        <v>0.65538544184797198</v>
      </c>
      <c r="AE786" s="44">
        <f t="shared" si="1106"/>
        <v>118.29707225355895</v>
      </c>
      <c r="AF786" s="44">
        <f t="shared" si="1107"/>
        <v>29.49234488315874</v>
      </c>
      <c r="AG786" s="44">
        <f t="shared" si="1108"/>
        <v>0.77827021219446679</v>
      </c>
      <c r="AH786" s="44">
        <f t="shared" si="1109"/>
        <v>0.73730862207896852</v>
      </c>
      <c r="AI786" s="44">
        <f t="shared" si="1110"/>
        <v>87.289148536126774</v>
      </c>
      <c r="AJ786" s="44">
        <f t="shared" si="1111"/>
        <v>7.0453934998656997</v>
      </c>
      <c r="AK786" s="44">
        <f t="shared" si="1112"/>
        <v>2.8434058554928821</v>
      </c>
      <c r="AL786" s="44">
        <f t="shared" si="1113"/>
        <v>3.6815739994627985</v>
      </c>
      <c r="AM786" s="44">
        <f t="shared" si="1114"/>
        <v>167.19863013698631</v>
      </c>
      <c r="AN786" s="44">
        <f t="shared" si="1115"/>
        <v>0.16975557346226161</v>
      </c>
      <c r="AO786" s="44">
        <f t="shared" si="1116"/>
        <v>30.640881009938219</v>
      </c>
      <c r="AP786" s="44">
        <f t="shared" si="1117"/>
        <v>7.6390008058017722</v>
      </c>
      <c r="AQ786" s="44">
        <f t="shared" si="1118"/>
        <v>0.20158474348643565</v>
      </c>
      <c r="AR786" s="44">
        <f t="shared" si="1119"/>
        <v>0.19097502014504431</v>
      </c>
      <c r="AS786" s="44">
        <f t="shared" si="1120"/>
        <v>22.60932044050497</v>
      </c>
      <c r="AT786" s="44">
        <f t="shared" si="1121"/>
        <v>1.8248724147193125</v>
      </c>
      <c r="AU786" s="44">
        <f t="shared" si="1122"/>
        <v>100.6229743038768</v>
      </c>
      <c r="AV786" s="44">
        <f t="shared" si="1123"/>
        <v>130.28422419195988</v>
      </c>
      <c r="AW786" s="44">
        <f t="shared" si="1124"/>
        <v>5916.8561643835619</v>
      </c>
      <c r="AX786" s="44">
        <f t="shared" si="1125"/>
        <v>6.0073417494851817</v>
      </c>
      <c r="AY786" s="44">
        <f t="shared" si="1126"/>
        <v>1084.3251857820753</v>
      </c>
      <c r="AZ786" s="44">
        <f t="shared" si="1127"/>
        <v>270.33037872683315</v>
      </c>
      <c r="BA786" s="44">
        <f t="shared" si="1128"/>
        <v>7.1337183275136535</v>
      </c>
      <c r="BB786" s="44">
        <f t="shared" si="1129"/>
        <v>6.7582594681708299</v>
      </c>
      <c r="BC786" s="44">
        <f t="shared" si="1130"/>
        <v>800.10282925955767</v>
      </c>
      <c r="BD786" s="44">
        <f t="shared" si="1131"/>
        <v>64.578923806965705</v>
      </c>
      <c r="BE786" s="44">
        <f t="shared" si="1132"/>
        <v>153.5559136896768</v>
      </c>
      <c r="BF786" s="44">
        <f t="shared" si="1133"/>
        <v>198.82053003849941</v>
      </c>
      <c r="BG786" s="44">
        <f t="shared" si="1134"/>
        <v>9029.4315068493161</v>
      </c>
      <c r="BH786" s="44">
        <f t="shared" si="1135"/>
        <v>9.1675172352045831</v>
      </c>
      <c r="BI786" s="44">
        <f t="shared" si="1136"/>
        <v>1654.7368609544274</v>
      </c>
      <c r="BJ786" s="44">
        <f t="shared" si="1137"/>
        <v>412.53827558420625</v>
      </c>
      <c r="BK786" s="44">
        <f t="shared" si="1138"/>
        <v>10.886426716805444</v>
      </c>
      <c r="BL786" s="44">
        <f t="shared" si="1139"/>
        <v>10.313456889605156</v>
      </c>
      <c r="BM786" s="44">
        <f t="shared" si="1140"/>
        <v>1220.9987017638105</v>
      </c>
      <c r="BN786" s="44">
        <f t="shared" si="1141"/>
        <v>98.550810278449276</v>
      </c>
      <c r="BO786" s="39">
        <f t="shared" si="1142"/>
        <v>4.9143639318441812E-4</v>
      </c>
      <c r="BP786" s="39">
        <f t="shared" si="1061"/>
        <v>6.3630010610072046E-4</v>
      </c>
      <c r="BQ786" s="39">
        <f t="shared" si="1062"/>
        <v>2.8897560149974796E-2</v>
      </c>
      <c r="BR786" s="39">
        <f t="shared" si="1063"/>
        <v>2.9339486160263764E-5</v>
      </c>
      <c r="BS786" s="39">
        <f t="shared" si="1064"/>
        <v>5.2957772519276096E-3</v>
      </c>
      <c r="BT786" s="39">
        <f t="shared" si="1065"/>
        <v>1.3202768772118696E-3</v>
      </c>
      <c r="BU786" s="39">
        <f t="shared" si="1066"/>
        <v>3.4840639815313223E-5</v>
      </c>
      <c r="BV786" s="39">
        <f t="shared" si="1067"/>
        <v>3.3006921930296735E-5</v>
      </c>
      <c r="BW786" s="39">
        <f t="shared" si="1068"/>
        <v>3.9076528129701306E-3</v>
      </c>
      <c r="BX786" s="39">
        <f t="shared" si="1069"/>
        <v>3.1539947622283553E-4</v>
      </c>
      <c r="BY786" s="39">
        <f t="shared" si="1070"/>
        <v>1.2729008216907879E-4</v>
      </c>
      <c r="BZ786" s="39">
        <f t="shared" si="1071"/>
        <v>1.6481215862936693E-4</v>
      </c>
      <c r="CA786" s="39">
        <f t="shared" si="1072"/>
        <v>7.4849418093377341E-3</v>
      </c>
      <c r="CB786" s="39">
        <f t="shared" si="1073"/>
        <v>7.5994078906912713E-6</v>
      </c>
      <c r="CC786" s="39">
        <f t="shared" si="1074"/>
        <v>1.3716931242697744E-3</v>
      </c>
      <c r="CD786" s="39">
        <f t="shared" si="1075"/>
        <v>3.4197335508110718E-4</v>
      </c>
      <c r="CE786" s="39">
        <f t="shared" si="1076"/>
        <v>9.0242968701958832E-6</v>
      </c>
      <c r="CF786" s="39">
        <f t="shared" si="1077"/>
        <v>8.5493338770276798E-6</v>
      </c>
      <c r="CG786" s="39">
        <f t="shared" si="1078"/>
        <v>1.0121461384414436E-3</v>
      </c>
      <c r="CH786" s="39">
        <f t="shared" si="1079"/>
        <v>8.1693634824931167E-5</v>
      </c>
      <c r="CI786" s="39">
        <f t="shared" si="1080"/>
        <v>4.5045650597133492E-3</v>
      </c>
      <c r="CJ786" s="39">
        <f t="shared" si="1081"/>
        <v>5.8324032676139257E-3</v>
      </c>
      <c r="CK786" s="39">
        <f t="shared" si="1082"/>
        <v>0.26487851035829357</v>
      </c>
      <c r="CL786" s="39">
        <f t="shared" si="1083"/>
        <v>2.6892925729631934E-4</v>
      </c>
      <c r="CM786" s="39">
        <f t="shared" si="1084"/>
        <v>4.8541730941985647E-2</v>
      </c>
      <c r="CN786" s="39">
        <f t="shared" si="1085"/>
        <v>1.210181657833437E-2</v>
      </c>
      <c r="CO786" s="39">
        <f t="shared" si="1086"/>
        <v>3.1935349303937927E-4</v>
      </c>
      <c r="CP786" s="39">
        <f t="shared" si="1087"/>
        <v>3.0254541445835927E-4</v>
      </c>
      <c r="CQ786" s="39">
        <f t="shared" si="1088"/>
        <v>3.5818015456153533E-2</v>
      </c>
      <c r="CR786" s="39">
        <f t="shared" si="1089"/>
        <v>2.8909895159354329E-3</v>
      </c>
      <c r="CS786" s="39">
        <f t="shared" si="1090"/>
        <v>6.8742015260845552E-3</v>
      </c>
      <c r="CT786" s="39">
        <f t="shared" si="1091"/>
        <v>8.9005519759378371E-3</v>
      </c>
      <c r="CU786" s="39">
        <f t="shared" si="1092"/>
        <v>0.40421843973718846</v>
      </c>
      <c r="CV786" s="39">
        <f t="shared" si="1093"/>
        <v>4.1040009110952563E-4</v>
      </c>
      <c r="CW786" s="39">
        <f t="shared" si="1094"/>
        <v>7.4077216445269378E-2</v>
      </c>
      <c r="CX786" s="39">
        <f t="shared" si="1095"/>
        <v>1.8468004099928652E-2</v>
      </c>
      <c r="CY786" s="39">
        <f t="shared" si="1096"/>
        <v>4.8735010819256174E-4</v>
      </c>
      <c r="CZ786" s="39">
        <f t="shared" si="1097"/>
        <v>4.617001024982163E-4</v>
      </c>
      <c r="DA786" s="39">
        <f t="shared" si="1098"/>
        <v>5.4660162134649942E-2</v>
      </c>
      <c r="DB786" s="39">
        <f t="shared" si="1099"/>
        <v>4.4118009794274007E-3</v>
      </c>
    </row>
    <row r="787" spans="1:106" ht="12.75" customHeight="1" x14ac:dyDescent="0.3">
      <c r="A787" s="9" t="str">
        <f t="shared" si="1100"/>
        <v>14 Jalisco15-19 añosHombres</v>
      </c>
      <c r="B787" s="22" t="s">
        <v>49</v>
      </c>
      <c r="C787" s="22" t="s">
        <v>15</v>
      </c>
      <c r="D787" s="30" t="s">
        <v>78</v>
      </c>
      <c r="E787" s="23">
        <v>362796</v>
      </c>
      <c r="F787" s="23">
        <v>351954</v>
      </c>
      <c r="G787" s="23">
        <v>340535</v>
      </c>
      <c r="H787" s="23">
        <v>11099</v>
      </c>
      <c r="I787" s="23">
        <v>320</v>
      </c>
      <c r="J787" s="23">
        <v>10539</v>
      </c>
      <c r="K787" s="23">
        <v>9616</v>
      </c>
      <c r="L787" s="23">
        <v>669</v>
      </c>
      <c r="M787" s="23">
        <v>254</v>
      </c>
      <c r="N787" s="23">
        <v>303</v>
      </c>
      <c r="O787" s="38">
        <f>+'07'!E786-'05'!J787</f>
        <v>11099</v>
      </c>
      <c r="P787" s="38">
        <f t="shared" si="1101"/>
        <v>21638</v>
      </c>
      <c r="Q787" s="39">
        <f>'07'!F786/'05'!$P787</f>
        <v>0.11743229503650984</v>
      </c>
      <c r="R787" s="39">
        <f>'07'!G786/'05'!$P787</f>
        <v>5.9201404935761162E-2</v>
      </c>
      <c r="S787" s="39">
        <f>'07'!H786/'05'!$P787</f>
        <v>0.48918569183843241</v>
      </c>
      <c r="T787" s="39">
        <f>'07'!I786/'05'!$P787</f>
        <v>1.9225436731675757E-2</v>
      </c>
      <c r="U787" s="39">
        <f>'07'!J786/'05'!$P787</f>
        <v>0.19109899251317128</v>
      </c>
      <c r="V787" s="39">
        <f>'07'!K786/'05'!$P787</f>
        <v>3.3413439319715313E-2</v>
      </c>
      <c r="W787" s="39">
        <f>'07'!L786/'05'!$P787</f>
        <v>1.3402347721600887E-3</v>
      </c>
      <c r="X787" s="39">
        <f>'07'!M786/'05'!$P787</f>
        <v>7.8565486643867276E-4</v>
      </c>
      <c r="Y787" s="39">
        <f>'07'!N786/'05'!$P787</f>
        <v>7.7363896848137534E-2</v>
      </c>
      <c r="Z787" s="39">
        <f>'07'!O786/'05'!$P787</f>
        <v>1.0952953137997967E-2</v>
      </c>
      <c r="AA787" s="44">
        <f t="shared" si="1102"/>
        <v>78.56220537942508</v>
      </c>
      <c r="AB787" s="44">
        <f t="shared" si="1103"/>
        <v>39.605739902024219</v>
      </c>
      <c r="AC787" s="44">
        <f t="shared" si="1104"/>
        <v>327.26522783991129</v>
      </c>
      <c r="AD787" s="44">
        <f t="shared" si="1105"/>
        <v>12.861817173491081</v>
      </c>
      <c r="AE787" s="44">
        <f t="shared" si="1106"/>
        <v>127.84522599131158</v>
      </c>
      <c r="AF787" s="44">
        <f t="shared" si="1107"/>
        <v>22.353590904889543</v>
      </c>
      <c r="AG787" s="44">
        <f t="shared" si="1108"/>
        <v>0.89661706257509932</v>
      </c>
      <c r="AH787" s="44">
        <f t="shared" si="1109"/>
        <v>0.52560310564747204</v>
      </c>
      <c r="AI787" s="44">
        <f t="shared" si="1110"/>
        <v>51.756446991404012</v>
      </c>
      <c r="AJ787" s="44">
        <f t="shared" si="1111"/>
        <v>7.3275256493206395</v>
      </c>
      <c r="AK787" s="44">
        <f t="shared" si="1112"/>
        <v>29.8278029392735</v>
      </c>
      <c r="AL787" s="44">
        <f t="shared" si="1113"/>
        <v>15.037156853683335</v>
      </c>
      <c r="AM787" s="44">
        <f t="shared" si="1114"/>
        <v>124.25316572696184</v>
      </c>
      <c r="AN787" s="44">
        <f t="shared" si="1115"/>
        <v>4.8832609298456422</v>
      </c>
      <c r="AO787" s="44">
        <f t="shared" si="1116"/>
        <v>48.539144098345503</v>
      </c>
      <c r="AP787" s="44">
        <f t="shared" si="1117"/>
        <v>8.4870135872076897</v>
      </c>
      <c r="AQ787" s="44">
        <f t="shared" si="1118"/>
        <v>0.34041963212866255</v>
      </c>
      <c r="AR787" s="44">
        <f t="shared" si="1119"/>
        <v>0.19955633607542289</v>
      </c>
      <c r="AS787" s="44">
        <f t="shared" si="1120"/>
        <v>19.650429799426934</v>
      </c>
      <c r="AT787" s="44">
        <f t="shared" si="1121"/>
        <v>2.7820500970514837</v>
      </c>
      <c r="AU787" s="44">
        <f t="shared" si="1122"/>
        <v>1129.2289490710787</v>
      </c>
      <c r="AV787" s="44">
        <f t="shared" si="1123"/>
        <v>569.28070986227931</v>
      </c>
      <c r="AW787" s="44">
        <f t="shared" si="1124"/>
        <v>4704.009612718366</v>
      </c>
      <c r="AX787" s="44">
        <f t="shared" si="1125"/>
        <v>184.87179961179407</v>
      </c>
      <c r="AY787" s="44">
        <f t="shared" si="1126"/>
        <v>1837.6079120066549</v>
      </c>
      <c r="AZ787" s="44">
        <f t="shared" si="1127"/>
        <v>321.30363249838246</v>
      </c>
      <c r="BA787" s="44">
        <f t="shared" si="1128"/>
        <v>12.887697569091413</v>
      </c>
      <c r="BB787" s="44">
        <f t="shared" si="1129"/>
        <v>7.5548571956742769</v>
      </c>
      <c r="BC787" s="44">
        <f t="shared" si="1130"/>
        <v>743.9312320916905</v>
      </c>
      <c r="BD787" s="44">
        <f t="shared" si="1131"/>
        <v>105.32359737498845</v>
      </c>
      <c r="BE787" s="44">
        <f t="shared" si="1132"/>
        <v>1303.3810426102227</v>
      </c>
      <c r="BF787" s="44">
        <f t="shared" si="1133"/>
        <v>657.07639338201318</v>
      </c>
      <c r="BG787" s="44">
        <f t="shared" si="1134"/>
        <v>5429.4719937147611</v>
      </c>
      <c r="BH787" s="44">
        <f t="shared" si="1135"/>
        <v>213.38312228486922</v>
      </c>
      <c r="BI787" s="44">
        <f t="shared" si="1136"/>
        <v>2121.007717903688</v>
      </c>
      <c r="BJ787" s="44">
        <f t="shared" si="1137"/>
        <v>370.85576300952027</v>
      </c>
      <c r="BK787" s="44">
        <f t="shared" si="1138"/>
        <v>14.875265736204826</v>
      </c>
      <c r="BL787" s="44">
        <f t="shared" si="1139"/>
        <v>8.7199833626028287</v>
      </c>
      <c r="BM787" s="44">
        <f t="shared" si="1140"/>
        <v>858.66189111747849</v>
      </c>
      <c r="BN787" s="44">
        <f t="shared" si="1141"/>
        <v>121.56682687863943</v>
      </c>
      <c r="BO787" s="39">
        <f t="shared" si="1142"/>
        <v>3.6307517043823404E-3</v>
      </c>
      <c r="BP787" s="39">
        <f t="shared" si="1061"/>
        <v>1.8303789584076264E-3</v>
      </c>
      <c r="BQ787" s="39">
        <f t="shared" si="1062"/>
        <v>1.5124559933446311E-2</v>
      </c>
      <c r="BR787" s="39">
        <f t="shared" si="1063"/>
        <v>5.9440877962339779E-4</v>
      </c>
      <c r="BS787" s="39">
        <f t="shared" si="1064"/>
        <v>5.9083661147662251E-3</v>
      </c>
      <c r="BT787" s="39">
        <f t="shared" si="1065"/>
        <v>1.0330710280473956E-3</v>
      </c>
      <c r="BU787" s="39">
        <f t="shared" si="1066"/>
        <v>4.1437150502592631E-5</v>
      </c>
      <c r="BV787" s="39">
        <f t="shared" si="1067"/>
        <v>2.4290743398071542E-5</v>
      </c>
      <c r="BW787" s="39">
        <f t="shared" si="1068"/>
        <v>2.3919237910806921E-3</v>
      </c>
      <c r="BX787" s="39">
        <f t="shared" si="1069"/>
        <v>3.386415403142915E-4</v>
      </c>
      <c r="BY787" s="39">
        <f t="shared" si="1070"/>
        <v>1.3784916784949394E-3</v>
      </c>
      <c r="BZ787" s="39">
        <f t="shared" si="1071"/>
        <v>6.9494208585282077E-4</v>
      </c>
      <c r="CA787" s="39">
        <f t="shared" si="1072"/>
        <v>5.7423590778704981E-3</v>
      </c>
      <c r="CB787" s="39">
        <f t="shared" si="1073"/>
        <v>2.2567986550723921E-4</v>
      </c>
      <c r="CC787" s="39">
        <f t="shared" si="1074"/>
        <v>2.2432361631548898E-3</v>
      </c>
      <c r="CD787" s="39">
        <f t="shared" si="1075"/>
        <v>3.9222726625416811E-4</v>
      </c>
      <c r="CE787" s="39">
        <f t="shared" si="1076"/>
        <v>1.5732490624302735E-5</v>
      </c>
      <c r="CF787" s="39">
        <f t="shared" si="1077"/>
        <v>9.2224945039016033E-6</v>
      </c>
      <c r="CG787" s="39">
        <f t="shared" si="1078"/>
        <v>9.0814445879595777E-4</v>
      </c>
      <c r="CH787" s="39">
        <f t="shared" si="1079"/>
        <v>1.2857242337792235E-4</v>
      </c>
      <c r="CI787" s="39">
        <f t="shared" si="1080"/>
        <v>5.2187307009477706E-2</v>
      </c>
      <c r="CJ787" s="39">
        <f t="shared" si="1081"/>
        <v>2.6309303533703636E-2</v>
      </c>
      <c r="CK787" s="39">
        <f t="shared" si="1082"/>
        <v>0.21739576729449886</v>
      </c>
      <c r="CL787" s="39">
        <f t="shared" si="1083"/>
        <v>8.5438487666047724E-3</v>
      </c>
      <c r="CM787" s="39">
        <f t="shared" si="1084"/>
        <v>8.4925035216131567E-2</v>
      </c>
      <c r="CN787" s="39">
        <f t="shared" si="1085"/>
        <v>1.484904485157512E-2</v>
      </c>
      <c r="CO787" s="39">
        <f t="shared" si="1086"/>
        <v>5.9560484190273656E-4</v>
      </c>
      <c r="CP787" s="39">
        <f t="shared" si="1087"/>
        <v>3.4914766594298349E-4</v>
      </c>
      <c r="CQ787" s="39">
        <f t="shared" si="1088"/>
        <v>3.438077604638555E-2</v>
      </c>
      <c r="CR787" s="39">
        <f t="shared" si="1089"/>
        <v>4.8675292252051234E-3</v>
      </c>
      <c r="CS787" s="39">
        <f t="shared" si="1090"/>
        <v>6.0235744644154855E-2</v>
      </c>
      <c r="CT787" s="39">
        <f t="shared" si="1091"/>
        <v>3.036678035779708E-2</v>
      </c>
      <c r="CU787" s="39">
        <f t="shared" si="1092"/>
        <v>0.25092300553261676</v>
      </c>
      <c r="CV787" s="39">
        <f t="shared" si="1093"/>
        <v>9.8614993199403461E-3</v>
      </c>
      <c r="CW787" s="39">
        <f t="shared" si="1094"/>
        <v>9.8022355019118587E-2</v>
      </c>
      <c r="CX787" s="39">
        <f t="shared" si="1095"/>
        <v>1.713909617383863E-2</v>
      </c>
      <c r="CY787" s="39">
        <f t="shared" si="1096"/>
        <v>6.8746028913045686E-4</v>
      </c>
      <c r="CZ787" s="39">
        <f t="shared" si="1097"/>
        <v>4.0299396259371609E-4</v>
      </c>
      <c r="DA787" s="39">
        <f t="shared" si="1098"/>
        <v>3.9683052551875334E-2</v>
      </c>
      <c r="DB787" s="39">
        <f t="shared" si="1099"/>
        <v>5.6182099491006304E-3</v>
      </c>
    </row>
    <row r="788" spans="1:106" ht="12.75" customHeight="1" x14ac:dyDescent="0.3">
      <c r="A788" s="9" t="str">
        <f t="shared" si="1100"/>
        <v>14 Jalisco20-24 añosHombres</v>
      </c>
      <c r="B788" s="22" t="s">
        <v>49</v>
      </c>
      <c r="C788" s="22" t="s">
        <v>15</v>
      </c>
      <c r="D788" s="30" t="s">
        <v>79</v>
      </c>
      <c r="E788" s="23">
        <v>351982</v>
      </c>
      <c r="F788" s="23">
        <v>334306</v>
      </c>
      <c r="G788" s="23">
        <v>319443</v>
      </c>
      <c r="H788" s="23">
        <v>14485</v>
      </c>
      <c r="I788" s="23">
        <v>378</v>
      </c>
      <c r="J788" s="23">
        <v>17200</v>
      </c>
      <c r="K788" s="23">
        <v>15794</v>
      </c>
      <c r="L788" s="23">
        <v>889</v>
      </c>
      <c r="M788" s="23">
        <v>517</v>
      </c>
      <c r="N788" s="23">
        <v>476</v>
      </c>
      <c r="O788" s="38">
        <f>+'07'!E787-'05'!J788</f>
        <v>14485</v>
      </c>
      <c r="P788" s="38">
        <f t="shared" si="1101"/>
        <v>31685</v>
      </c>
      <c r="Q788" s="39">
        <f>'07'!F787/'05'!$P788</f>
        <v>0.22250276155909737</v>
      </c>
      <c r="R788" s="39">
        <f>'07'!G787/'05'!$P788</f>
        <v>0.12920940508126874</v>
      </c>
      <c r="S788" s="39">
        <f>'07'!H787/'05'!$P788</f>
        <v>0.22064068171058859</v>
      </c>
      <c r="T788" s="39">
        <f>'07'!I787/'05'!$P788</f>
        <v>8.2152438062174524E-2</v>
      </c>
      <c r="U788" s="39">
        <f>'07'!J787/'05'!$P788</f>
        <v>0.2197569827994319</v>
      </c>
      <c r="V788" s="39">
        <f>'07'!K787/'05'!$P788</f>
        <v>1.925201199305665E-2</v>
      </c>
      <c r="W788" s="39">
        <f>'07'!L787/'05'!$P788</f>
        <v>5.6809215717216349E-4</v>
      </c>
      <c r="X788" s="39">
        <f>'07'!M787/'05'!$P788</f>
        <v>2.9982641628530852E-3</v>
      </c>
      <c r="Y788" s="39">
        <f>'07'!N787/'05'!$P788</f>
        <v>8.8559255168060597E-2</v>
      </c>
      <c r="Z788" s="39">
        <f>'07'!O787/'05'!$P788</f>
        <v>1.4360107306296355E-2</v>
      </c>
      <c r="AA788" s="44">
        <f t="shared" si="1102"/>
        <v>197.80495502603756</v>
      </c>
      <c r="AB788" s="44">
        <f t="shared" si="1103"/>
        <v>114.86716111724792</v>
      </c>
      <c r="AC788" s="44">
        <f t="shared" si="1104"/>
        <v>196.14956604071327</v>
      </c>
      <c r="AD788" s="44">
        <f t="shared" si="1105"/>
        <v>73.033517437273147</v>
      </c>
      <c r="AE788" s="44">
        <f t="shared" si="1106"/>
        <v>195.36395770869495</v>
      </c>
      <c r="AF788" s="44">
        <f t="shared" si="1107"/>
        <v>17.115038661827363</v>
      </c>
      <c r="AG788" s="44">
        <f t="shared" si="1108"/>
        <v>0.50503392772605338</v>
      </c>
      <c r="AH788" s="44">
        <f t="shared" si="1109"/>
        <v>2.6654568407763928</v>
      </c>
      <c r="AI788" s="44">
        <f t="shared" si="1110"/>
        <v>78.729177844405868</v>
      </c>
      <c r="AJ788" s="44">
        <f t="shared" si="1111"/>
        <v>12.766135395297459</v>
      </c>
      <c r="AK788" s="44">
        <f t="shared" si="1112"/>
        <v>115.03392772605334</v>
      </c>
      <c r="AL788" s="44">
        <f t="shared" si="1113"/>
        <v>66.801262427015942</v>
      </c>
      <c r="AM788" s="44">
        <f t="shared" si="1114"/>
        <v>114.0712324443743</v>
      </c>
      <c r="AN788" s="44">
        <f t="shared" si="1115"/>
        <v>42.472810478144225</v>
      </c>
      <c r="AO788" s="44">
        <f t="shared" si="1116"/>
        <v>113.6143601073063</v>
      </c>
      <c r="AP788" s="44">
        <f t="shared" si="1117"/>
        <v>9.9532902004102883</v>
      </c>
      <c r="AQ788" s="44">
        <f t="shared" si="1118"/>
        <v>0.29370364525800852</v>
      </c>
      <c r="AR788" s="44">
        <f t="shared" si="1119"/>
        <v>1.550102572195045</v>
      </c>
      <c r="AS788" s="44">
        <f t="shared" si="1120"/>
        <v>45.785134921887327</v>
      </c>
      <c r="AT788" s="44">
        <f t="shared" si="1121"/>
        <v>7.4241754773552158</v>
      </c>
      <c r="AU788" s="44">
        <f t="shared" si="1122"/>
        <v>3514.2086160643839</v>
      </c>
      <c r="AV788" s="44">
        <f t="shared" si="1123"/>
        <v>2040.7333438535586</v>
      </c>
      <c r="AW788" s="44">
        <f t="shared" si="1124"/>
        <v>3484.7989269370364</v>
      </c>
      <c r="AX788" s="44">
        <f t="shared" si="1125"/>
        <v>1297.5156067539845</v>
      </c>
      <c r="AY788" s="44">
        <f t="shared" si="1126"/>
        <v>3470.8417863342274</v>
      </c>
      <c r="AZ788" s="44">
        <f t="shared" si="1127"/>
        <v>304.06627741833671</v>
      </c>
      <c r="BA788" s="44">
        <f t="shared" si="1128"/>
        <v>8.9724475303771509</v>
      </c>
      <c r="BB788" s="44">
        <f t="shared" si="1129"/>
        <v>47.354584188101626</v>
      </c>
      <c r="BC788" s="44">
        <f t="shared" si="1130"/>
        <v>1398.7048761243491</v>
      </c>
      <c r="BD788" s="44">
        <f t="shared" si="1131"/>
        <v>226.80353479564462</v>
      </c>
      <c r="BE788" s="44">
        <f t="shared" si="1132"/>
        <v>3222.9525011835253</v>
      </c>
      <c r="BF788" s="44">
        <f t="shared" si="1133"/>
        <v>1871.5982326021776</v>
      </c>
      <c r="BG788" s="44">
        <f t="shared" si="1134"/>
        <v>3195.9802745778757</v>
      </c>
      <c r="BH788" s="44">
        <f t="shared" si="1135"/>
        <v>1189.9780653305979</v>
      </c>
      <c r="BI788" s="44">
        <f t="shared" si="1136"/>
        <v>3183.1798958497711</v>
      </c>
      <c r="BJ788" s="44">
        <f t="shared" si="1137"/>
        <v>278.86539371942558</v>
      </c>
      <c r="BK788" s="44">
        <f t="shared" si="1138"/>
        <v>8.228814896638788</v>
      </c>
      <c r="BL788" s="44">
        <f t="shared" si="1139"/>
        <v>43.429856398926937</v>
      </c>
      <c r="BM788" s="44">
        <f t="shared" si="1140"/>
        <v>1282.7808111093577</v>
      </c>
      <c r="BN788" s="44">
        <f t="shared" si="1141"/>
        <v>208.0061543317027</v>
      </c>
      <c r="BO788" s="39">
        <f t="shared" si="1142"/>
        <v>6.2428579777824697E-3</v>
      </c>
      <c r="BP788" s="39">
        <f t="shared" si="1061"/>
        <v>3.625285185963324E-3</v>
      </c>
      <c r="BQ788" s="39">
        <f t="shared" si="1062"/>
        <v>6.1906127833584743E-3</v>
      </c>
      <c r="BR788" s="39">
        <f t="shared" si="1063"/>
        <v>2.3049871370450733E-3</v>
      </c>
      <c r="BS788" s="39">
        <f t="shared" si="1064"/>
        <v>6.1658184538013238E-3</v>
      </c>
      <c r="BT788" s="39">
        <f t="shared" si="1065"/>
        <v>5.4016217963791583E-4</v>
      </c>
      <c r="BU788" s="39">
        <f t="shared" si="1066"/>
        <v>1.593921185816801E-5</v>
      </c>
      <c r="BV788" s="39">
        <f t="shared" si="1067"/>
        <v>8.4123618140331165E-5</v>
      </c>
      <c r="BW788" s="39">
        <f t="shared" si="1068"/>
        <v>2.4847460263344129E-3</v>
      </c>
      <c r="BX788" s="39">
        <f t="shared" si="1069"/>
        <v>4.029078553036913E-4</v>
      </c>
      <c r="BY788" s="39">
        <f t="shared" si="1070"/>
        <v>3.6305484527711326E-3</v>
      </c>
      <c r="BZ788" s="39">
        <f t="shared" si="1071"/>
        <v>2.1082929596659599E-3</v>
      </c>
      <c r="CA788" s="39">
        <f t="shared" si="1072"/>
        <v>3.6001651394784377E-3</v>
      </c>
      <c r="CB788" s="39">
        <f t="shared" si="1073"/>
        <v>1.3404705847607455E-3</v>
      </c>
      <c r="CC788" s="39">
        <f t="shared" si="1074"/>
        <v>3.5857459399497018E-3</v>
      </c>
      <c r="CD788" s="39">
        <f t="shared" si="1075"/>
        <v>3.1413256116175759E-4</v>
      </c>
      <c r="CE788" s="39">
        <f t="shared" si="1076"/>
        <v>9.2694854113305517E-6</v>
      </c>
      <c r="CF788" s="39">
        <f t="shared" si="1077"/>
        <v>4.892228411535569E-5</v>
      </c>
      <c r="CG788" s="39">
        <f t="shared" si="1078"/>
        <v>1.4450097813440848E-3</v>
      </c>
      <c r="CH788" s="39">
        <f t="shared" si="1079"/>
        <v>2.3431199234196672E-4</v>
      </c>
      <c r="CI788" s="39">
        <f t="shared" si="1080"/>
        <v>0.11091079741405661</v>
      </c>
      <c r="CJ788" s="39">
        <f t="shared" si="1081"/>
        <v>6.4406922640162803E-2</v>
      </c>
      <c r="CK788" s="39">
        <f t="shared" si="1082"/>
        <v>0.10998260776193898</v>
      </c>
      <c r="CL788" s="39">
        <f t="shared" si="1083"/>
        <v>4.0950468889189975E-2</v>
      </c>
      <c r="CM788" s="39">
        <f t="shared" si="1084"/>
        <v>0.10954211097788315</v>
      </c>
      <c r="CN788" s="39">
        <f t="shared" si="1085"/>
        <v>9.5965370812162443E-3</v>
      </c>
      <c r="CO788" s="39">
        <f t="shared" si="1086"/>
        <v>2.8317650403588925E-4</v>
      </c>
      <c r="CP788" s="39">
        <f t="shared" si="1087"/>
        <v>1.4945426601894155E-3</v>
      </c>
      <c r="CQ788" s="39">
        <f t="shared" si="1088"/>
        <v>4.4144070573594735E-2</v>
      </c>
      <c r="CR788" s="39">
        <f t="shared" si="1089"/>
        <v>7.1580727409071999E-3</v>
      </c>
      <c r="CS788" s="39">
        <f t="shared" si="1090"/>
        <v>0.10171855771448715</v>
      </c>
      <c r="CT788" s="39">
        <f t="shared" si="1091"/>
        <v>5.9068904295476649E-2</v>
      </c>
      <c r="CU788" s="39">
        <f t="shared" si="1092"/>
        <v>0.10086729602581271</v>
      </c>
      <c r="CV788" s="39">
        <f t="shared" si="1093"/>
        <v>3.7556511451178727E-2</v>
      </c>
      <c r="CW788" s="39">
        <f t="shared" si="1094"/>
        <v>0.10046330742779773</v>
      </c>
      <c r="CX788" s="39">
        <f t="shared" si="1095"/>
        <v>8.8011801710407324E-3</v>
      </c>
      <c r="CY788" s="39">
        <f t="shared" si="1096"/>
        <v>2.5970695586677572E-4</v>
      </c>
      <c r="CZ788" s="39">
        <f t="shared" si="1097"/>
        <v>1.3706756004079829E-3</v>
      </c>
      <c r="DA788" s="39">
        <f t="shared" si="1098"/>
        <v>4.0485428786787368E-2</v>
      </c>
      <c r="DB788" s="39">
        <f t="shared" si="1099"/>
        <v>6.564814717743497E-3</v>
      </c>
    </row>
    <row r="789" spans="1:106" ht="12.75" customHeight="1" x14ac:dyDescent="0.3">
      <c r="A789" s="9" t="str">
        <f t="shared" si="1100"/>
        <v>14 Jalisco25-29 añosHombres</v>
      </c>
      <c r="B789" s="22" t="s">
        <v>49</v>
      </c>
      <c r="C789" s="22" t="s">
        <v>15</v>
      </c>
      <c r="D789" s="30" t="s">
        <v>80</v>
      </c>
      <c r="E789" s="23">
        <v>331070</v>
      </c>
      <c r="F789" s="23">
        <v>311903</v>
      </c>
      <c r="G789" s="23">
        <v>293643</v>
      </c>
      <c r="H789" s="23">
        <v>17901</v>
      </c>
      <c r="I789" s="23">
        <v>359</v>
      </c>
      <c r="J789" s="23">
        <v>18652</v>
      </c>
      <c r="K789" s="23">
        <v>16129</v>
      </c>
      <c r="L789" s="23">
        <v>1666</v>
      </c>
      <c r="M789" s="23">
        <v>857</v>
      </c>
      <c r="N789" s="23">
        <v>515</v>
      </c>
      <c r="O789" s="38">
        <f>+'07'!E788-'05'!J789</f>
        <v>17901</v>
      </c>
      <c r="P789" s="38">
        <f t="shared" si="1101"/>
        <v>36553</v>
      </c>
      <c r="Q789" s="39">
        <f>'07'!F788/'05'!$P789</f>
        <v>0.24851585369189944</v>
      </c>
      <c r="R789" s="39">
        <f>'07'!G788/'05'!$P789</f>
        <v>0.22602795940141712</v>
      </c>
      <c r="S789" s="39">
        <f>'07'!H788/'05'!$P789</f>
        <v>0.15752469017590895</v>
      </c>
      <c r="T789" s="39">
        <f>'07'!I788/'05'!$P789</f>
        <v>0.13232839985774081</v>
      </c>
      <c r="U789" s="39">
        <f>'07'!J788/'05'!$P789</f>
        <v>5.7532897436598909E-2</v>
      </c>
      <c r="V789" s="39">
        <f>'07'!K788/'05'!$P789</f>
        <v>1.854840915930293E-2</v>
      </c>
      <c r="W789" s="39">
        <f>'07'!L788/'05'!$P789</f>
        <v>4.9243564139742296E-4</v>
      </c>
      <c r="X789" s="39">
        <f>'07'!M788/'05'!$P789</f>
        <v>5.444149591004842E-3</v>
      </c>
      <c r="Y789" s="39">
        <f>'07'!N788/'05'!$P789</f>
        <v>0.14105545372472847</v>
      </c>
      <c r="Z789" s="39">
        <f>'07'!O788/'05'!$P789</f>
        <v>1.2529751320001094E-2</v>
      </c>
      <c r="AA789" s="44">
        <f t="shared" si="1102"/>
        <v>414.02741225070446</v>
      </c>
      <c r="AB789" s="44">
        <f t="shared" si="1103"/>
        <v>376.56258036276091</v>
      </c>
      <c r="AC789" s="44">
        <f t="shared" si="1104"/>
        <v>262.43613383306433</v>
      </c>
      <c r="AD789" s="44">
        <f t="shared" si="1105"/>
        <v>220.45911416299617</v>
      </c>
      <c r="AE789" s="44">
        <f t="shared" si="1106"/>
        <v>95.849807129373787</v>
      </c>
      <c r="AF789" s="44">
        <f t="shared" si="1107"/>
        <v>30.901649659398682</v>
      </c>
      <c r="AG789" s="44">
        <f t="shared" si="1108"/>
        <v>0.82039777856810669</v>
      </c>
      <c r="AH789" s="44">
        <f t="shared" si="1109"/>
        <v>9.0699532186140672</v>
      </c>
      <c r="AI789" s="44">
        <f t="shared" si="1110"/>
        <v>234.99838590539764</v>
      </c>
      <c r="AJ789" s="44">
        <f t="shared" si="1111"/>
        <v>20.87456569912182</v>
      </c>
      <c r="AK789" s="44">
        <f t="shared" si="1112"/>
        <v>212.97808661395783</v>
      </c>
      <c r="AL789" s="44">
        <f t="shared" si="1113"/>
        <v>193.70596120701447</v>
      </c>
      <c r="AM789" s="44">
        <f t="shared" si="1114"/>
        <v>134.99865948075396</v>
      </c>
      <c r="AN789" s="44">
        <f t="shared" si="1115"/>
        <v>113.40543867808387</v>
      </c>
      <c r="AO789" s="44">
        <f t="shared" si="1116"/>
        <v>49.305693103165268</v>
      </c>
      <c r="AP789" s="44">
        <f t="shared" si="1117"/>
        <v>15.895986649522611</v>
      </c>
      <c r="AQ789" s="44">
        <f t="shared" si="1118"/>
        <v>0.4220173446775915</v>
      </c>
      <c r="AR789" s="44">
        <f t="shared" si="1119"/>
        <v>4.6656361994911499</v>
      </c>
      <c r="AS789" s="44">
        <f t="shared" si="1120"/>
        <v>120.88452384209229</v>
      </c>
      <c r="AT789" s="44">
        <f t="shared" si="1121"/>
        <v>10.737996881240937</v>
      </c>
      <c r="AU789" s="44">
        <f t="shared" si="1122"/>
        <v>4008.3122041966458</v>
      </c>
      <c r="AV789" s="44">
        <f t="shared" si="1123"/>
        <v>3645.6049571854569</v>
      </c>
      <c r="AW789" s="44">
        <f t="shared" si="1124"/>
        <v>2540.7157278472355</v>
      </c>
      <c r="AX789" s="44">
        <f t="shared" si="1125"/>
        <v>2134.3247613055014</v>
      </c>
      <c r="AY789" s="44">
        <f t="shared" si="1126"/>
        <v>927.94810275490386</v>
      </c>
      <c r="AZ789" s="44">
        <f t="shared" si="1127"/>
        <v>299.16729133039695</v>
      </c>
      <c r="BA789" s="44">
        <f t="shared" si="1128"/>
        <v>7.9424944600990353</v>
      </c>
      <c r="BB789" s="44">
        <f t="shared" si="1129"/>
        <v>87.808688753317099</v>
      </c>
      <c r="BC789" s="44">
        <f t="shared" si="1130"/>
        <v>2275.0834131261454</v>
      </c>
      <c r="BD789" s="44">
        <f t="shared" si="1131"/>
        <v>202.09235904029765</v>
      </c>
      <c r="BE789" s="44">
        <f t="shared" si="1132"/>
        <v>4448.6822969386922</v>
      </c>
      <c r="BF789" s="44">
        <f t="shared" si="1133"/>
        <v>4046.126501244768</v>
      </c>
      <c r="BG789" s="44">
        <f t="shared" si="1134"/>
        <v>2819.8494788389462</v>
      </c>
      <c r="BH789" s="44">
        <f t="shared" si="1135"/>
        <v>2368.8106858534184</v>
      </c>
      <c r="BI789" s="44">
        <f t="shared" si="1136"/>
        <v>1029.8963970125571</v>
      </c>
      <c r="BJ789" s="44">
        <f t="shared" si="1137"/>
        <v>332.03507236068174</v>
      </c>
      <c r="BK789" s="44">
        <f t="shared" si="1138"/>
        <v>8.8150904166552682</v>
      </c>
      <c r="BL789" s="44">
        <f t="shared" si="1139"/>
        <v>97.45572182857768</v>
      </c>
      <c r="BM789" s="44">
        <f t="shared" si="1140"/>
        <v>2525.0336771263642</v>
      </c>
      <c r="BN789" s="44">
        <f t="shared" si="1141"/>
        <v>224.29507837933957</v>
      </c>
      <c r="BO789" s="39">
        <f t="shared" si="1142"/>
        <v>1.132676968376616E-2</v>
      </c>
      <c r="BP789" s="39">
        <f t="shared" si="1061"/>
        <v>1.0301824210400266E-2</v>
      </c>
      <c r="BQ789" s="39">
        <f t="shared" si="1062"/>
        <v>7.17960588277472E-3</v>
      </c>
      <c r="BR789" s="39">
        <f t="shared" si="1063"/>
        <v>6.0312180713757053E-3</v>
      </c>
      <c r="BS789" s="39">
        <f t="shared" si="1064"/>
        <v>2.6222145139762477E-3</v>
      </c>
      <c r="BT789" s="39">
        <f t="shared" si="1065"/>
        <v>8.453929816813581E-4</v>
      </c>
      <c r="BU789" s="39">
        <f t="shared" si="1066"/>
        <v>2.244406146056703E-5</v>
      </c>
      <c r="BV789" s="39">
        <f t="shared" si="1067"/>
        <v>2.4813156836960216E-4</v>
      </c>
      <c r="BW789" s="39">
        <f t="shared" si="1068"/>
        <v>6.4289767161490891E-3</v>
      </c>
      <c r="BX789" s="39">
        <f t="shared" si="1069"/>
        <v>5.7107667494109434E-4</v>
      </c>
      <c r="BY789" s="39">
        <f t="shared" si="1070"/>
        <v>5.8265555936300121E-3</v>
      </c>
      <c r="BZ789" s="39">
        <f t="shared" si="1071"/>
        <v>5.2993177360822494E-3</v>
      </c>
      <c r="CA789" s="39">
        <f t="shared" si="1072"/>
        <v>3.6932306371776314E-3</v>
      </c>
      <c r="CB789" s="39">
        <f t="shared" si="1073"/>
        <v>3.1024933296332413E-3</v>
      </c>
      <c r="CC789" s="39">
        <f t="shared" si="1074"/>
        <v>1.3488822559889822E-3</v>
      </c>
      <c r="CD789" s="39">
        <f t="shared" si="1075"/>
        <v>4.348750211890299E-4</v>
      </c>
      <c r="CE789" s="39">
        <f t="shared" si="1076"/>
        <v>1.1545354544841504E-5</v>
      </c>
      <c r="CF789" s="39">
        <f t="shared" si="1077"/>
        <v>1.2764030857908106E-4</v>
      </c>
      <c r="CG789" s="39">
        <f t="shared" si="1078"/>
        <v>3.3071026685112656E-3</v>
      </c>
      <c r="CH789" s="39">
        <f t="shared" si="1079"/>
        <v>2.9376513230763374E-4</v>
      </c>
      <c r="CI789" s="39">
        <f t="shared" si="1080"/>
        <v>0.10965754395526074</v>
      </c>
      <c r="CJ789" s="39">
        <f t="shared" si="1081"/>
        <v>9.9734767520735831E-2</v>
      </c>
      <c r="CK789" s="39">
        <f t="shared" si="1082"/>
        <v>6.9507721058387428E-2</v>
      </c>
      <c r="CL789" s="39">
        <f t="shared" si="1083"/>
        <v>5.8389865710215344E-2</v>
      </c>
      <c r="CM789" s="39">
        <f t="shared" si="1084"/>
        <v>2.5386373286868488E-2</v>
      </c>
      <c r="CN789" s="39">
        <f t="shared" si="1085"/>
        <v>8.1844798328563166E-3</v>
      </c>
      <c r="CO789" s="39">
        <f t="shared" si="1086"/>
        <v>2.1728707520857481E-4</v>
      </c>
      <c r="CP789" s="39">
        <f t="shared" si="1087"/>
        <v>2.4022293314725769E-3</v>
      </c>
      <c r="CQ789" s="39">
        <f t="shared" si="1088"/>
        <v>6.2240675543078418E-2</v>
      </c>
      <c r="CR789" s="39">
        <f t="shared" si="1089"/>
        <v>5.5287489136404029E-3</v>
      </c>
      <c r="CS789" s="39">
        <f t="shared" si="1090"/>
        <v>0.12170498445924254</v>
      </c>
      <c r="CT789" s="39">
        <f t="shared" si="1091"/>
        <v>0.11069204993419877</v>
      </c>
      <c r="CU789" s="39">
        <f t="shared" si="1092"/>
        <v>7.7144132597569179E-2</v>
      </c>
      <c r="CV789" s="39">
        <f t="shared" si="1093"/>
        <v>6.4804822746516513E-2</v>
      </c>
      <c r="CW789" s="39">
        <f t="shared" si="1094"/>
        <v>2.8175427379765194E-2</v>
      </c>
      <c r="CX789" s="39">
        <f t="shared" si="1095"/>
        <v>9.0836613235762247E-3</v>
      </c>
      <c r="CY789" s="39">
        <f t="shared" si="1096"/>
        <v>2.4115915018343962E-4</v>
      </c>
      <c r="CZ789" s="39">
        <f t="shared" si="1097"/>
        <v>2.6661483825835821E-3</v>
      </c>
      <c r="DA789" s="39">
        <f t="shared" si="1098"/>
        <v>6.907869879698969E-2</v>
      </c>
      <c r="DB789" s="39">
        <f t="shared" si="1099"/>
        <v>6.136160599111963E-3</v>
      </c>
    </row>
    <row r="790" spans="1:106" ht="12.75" customHeight="1" x14ac:dyDescent="0.3">
      <c r="A790" s="9" t="str">
        <f t="shared" si="1100"/>
        <v>14 Jalisco30-34 añosHombres</v>
      </c>
      <c r="B790" s="22" t="s">
        <v>49</v>
      </c>
      <c r="C790" s="22" t="s">
        <v>15</v>
      </c>
      <c r="D790" s="30" t="s">
        <v>81</v>
      </c>
      <c r="E790" s="23">
        <v>312917</v>
      </c>
      <c r="F790" s="23">
        <v>296035</v>
      </c>
      <c r="G790" s="23">
        <v>277246</v>
      </c>
      <c r="H790" s="23">
        <v>18422</v>
      </c>
      <c r="I790" s="23">
        <v>367</v>
      </c>
      <c r="J790" s="23">
        <v>16235</v>
      </c>
      <c r="K790" s="23">
        <v>12856</v>
      </c>
      <c r="L790" s="23">
        <v>2398</v>
      </c>
      <c r="M790" s="23">
        <v>981</v>
      </c>
      <c r="N790" s="23">
        <v>647</v>
      </c>
      <c r="O790" s="38">
        <f>+'07'!E789-'05'!J790</f>
        <v>18422</v>
      </c>
      <c r="P790" s="38">
        <f t="shared" si="1101"/>
        <v>34657</v>
      </c>
      <c r="Q790" s="39">
        <f>'07'!F789/'05'!$P790</f>
        <v>0.20529763107020227</v>
      </c>
      <c r="R790" s="39">
        <f>'07'!G789/'05'!$P790</f>
        <v>0.24699194967827567</v>
      </c>
      <c r="S790" s="39">
        <f>'07'!H789/'05'!$P790</f>
        <v>0.15702455492396919</v>
      </c>
      <c r="T790" s="39">
        <f>'07'!I789/'05'!$P790</f>
        <v>0.13296015235017455</v>
      </c>
      <c r="U790" s="39">
        <f>'07'!J789/'05'!$P790</f>
        <v>1.8928355022073462E-2</v>
      </c>
      <c r="V790" s="39">
        <f>'07'!K789/'05'!$P790</f>
        <v>2.1178982600917565E-2</v>
      </c>
      <c r="W790" s="39">
        <f>'07'!L789/'05'!$P790</f>
        <v>1.211876388608362E-3</v>
      </c>
      <c r="X790" s="39">
        <f>'07'!M789/'05'!$P790</f>
        <v>9.3199065123928792E-3</v>
      </c>
      <c r="Y790" s="39">
        <f>'07'!N789/'05'!$P790</f>
        <v>0.19470813976974349</v>
      </c>
      <c r="Z790" s="39">
        <f>'07'!O789/'05'!$P790</f>
        <v>1.2378451683642554E-2</v>
      </c>
      <c r="AA790" s="44">
        <f t="shared" si="1102"/>
        <v>492.30371930634504</v>
      </c>
      <c r="AB790" s="44">
        <f t="shared" si="1103"/>
        <v>592.28669532850506</v>
      </c>
      <c r="AC790" s="44">
        <f t="shared" si="1104"/>
        <v>376.54488270767814</v>
      </c>
      <c r="AD790" s="44">
        <f t="shared" si="1105"/>
        <v>318.83844533571857</v>
      </c>
      <c r="AE790" s="44">
        <f t="shared" si="1106"/>
        <v>45.390195342932159</v>
      </c>
      <c r="AF790" s="44">
        <f t="shared" si="1107"/>
        <v>50.787200277000323</v>
      </c>
      <c r="AG790" s="44">
        <f t="shared" si="1108"/>
        <v>2.906079579882852</v>
      </c>
      <c r="AH790" s="44">
        <f t="shared" si="1109"/>
        <v>22.349135816718125</v>
      </c>
      <c r="AI790" s="44">
        <f t="shared" si="1110"/>
        <v>466.91011916784493</v>
      </c>
      <c r="AJ790" s="44">
        <f t="shared" si="1111"/>
        <v>29.683527137374845</v>
      </c>
      <c r="AK790" s="44">
        <f t="shared" si="1112"/>
        <v>201.39697607986844</v>
      </c>
      <c r="AL790" s="44">
        <f t="shared" si="1113"/>
        <v>242.29910263438845</v>
      </c>
      <c r="AM790" s="44">
        <f t="shared" si="1114"/>
        <v>154.04108838041378</v>
      </c>
      <c r="AN790" s="44">
        <f t="shared" si="1115"/>
        <v>130.43390945552125</v>
      </c>
      <c r="AO790" s="44">
        <f t="shared" si="1116"/>
        <v>18.568716276654065</v>
      </c>
      <c r="AP790" s="44">
        <f t="shared" si="1117"/>
        <v>20.776581931500132</v>
      </c>
      <c r="AQ790" s="44">
        <f t="shared" si="1118"/>
        <v>1.1888507372248032</v>
      </c>
      <c r="AR790" s="44">
        <f t="shared" si="1119"/>
        <v>9.1428282886574141</v>
      </c>
      <c r="AS790" s="44">
        <f t="shared" si="1120"/>
        <v>191.00868511411838</v>
      </c>
      <c r="AT790" s="44">
        <f t="shared" si="1121"/>
        <v>12.143261101653346</v>
      </c>
      <c r="AU790" s="44">
        <f t="shared" si="1122"/>
        <v>2639.3063450385202</v>
      </c>
      <c r="AV790" s="44">
        <f t="shared" si="1123"/>
        <v>3175.328505063912</v>
      </c>
      <c r="AW790" s="44">
        <f t="shared" si="1124"/>
        <v>2018.7076781025478</v>
      </c>
      <c r="AX790" s="44">
        <f t="shared" si="1125"/>
        <v>1709.3357186138442</v>
      </c>
      <c r="AY790" s="44">
        <f t="shared" si="1126"/>
        <v>243.34293216377642</v>
      </c>
      <c r="AZ790" s="44">
        <f t="shared" si="1127"/>
        <v>272.27700031739619</v>
      </c>
      <c r="BA790" s="44">
        <f t="shared" si="1128"/>
        <v>15.579882851949103</v>
      </c>
      <c r="BB790" s="44">
        <f t="shared" si="1129"/>
        <v>119.81671812332286</v>
      </c>
      <c r="BC790" s="44">
        <f t="shared" si="1130"/>
        <v>2503.1678448798225</v>
      </c>
      <c r="BD790" s="44">
        <f t="shared" si="1131"/>
        <v>159.13737484490869</v>
      </c>
      <c r="BE790" s="44">
        <f t="shared" si="1132"/>
        <v>3781.992959575266</v>
      </c>
      <c r="BF790" s="44">
        <f t="shared" si="1133"/>
        <v>4550.0856969731949</v>
      </c>
      <c r="BG790" s="44">
        <f t="shared" si="1134"/>
        <v>2892.7063508093606</v>
      </c>
      <c r="BH790" s="44">
        <f t="shared" si="1135"/>
        <v>2449.3919265949157</v>
      </c>
      <c r="BI790" s="44">
        <f t="shared" si="1136"/>
        <v>348.6981562166373</v>
      </c>
      <c r="BJ790" s="44">
        <f t="shared" si="1137"/>
        <v>390.1592174741034</v>
      </c>
      <c r="BK790" s="44">
        <f t="shared" si="1138"/>
        <v>22.325186830943245</v>
      </c>
      <c r="BL790" s="44">
        <f t="shared" si="1139"/>
        <v>171.69131777130161</v>
      </c>
      <c r="BM790" s="44">
        <f t="shared" si="1140"/>
        <v>3586.9133508382147</v>
      </c>
      <c r="BN790" s="44">
        <f t="shared" si="1141"/>
        <v>228.03583691606315</v>
      </c>
      <c r="BO790" s="39">
        <f t="shared" si="1142"/>
        <v>1.4205029844081861E-2</v>
      </c>
      <c r="BP790" s="39">
        <f t="shared" si="1061"/>
        <v>1.7089958603702139E-2</v>
      </c>
      <c r="BQ790" s="39">
        <f t="shared" si="1062"/>
        <v>1.0864901252493816E-2</v>
      </c>
      <c r="BR790" s="39">
        <f t="shared" si="1063"/>
        <v>9.1998281829275066E-3</v>
      </c>
      <c r="BS790" s="39">
        <f t="shared" si="1064"/>
        <v>1.3096977621528741E-3</v>
      </c>
      <c r="BT790" s="39">
        <f t="shared" si="1065"/>
        <v>1.465424020457637E-3</v>
      </c>
      <c r="BU790" s="39">
        <f t="shared" si="1066"/>
        <v>8.3852600625641341E-5</v>
      </c>
      <c r="BV790" s="39">
        <f t="shared" si="1067"/>
        <v>6.4486642862100372E-4</v>
      </c>
      <c r="BW790" s="39">
        <f t="shared" si="1068"/>
        <v>1.3472317833853043E-2</v>
      </c>
      <c r="BX790" s="39">
        <f t="shared" si="1069"/>
        <v>8.5649442067619371E-4</v>
      </c>
      <c r="BY790" s="39">
        <f t="shared" si="1070"/>
        <v>5.8111485725789429E-3</v>
      </c>
      <c r="BZ790" s="39">
        <f t="shared" si="1071"/>
        <v>6.9913467015145121E-3</v>
      </c>
      <c r="CA790" s="39">
        <f t="shared" si="1072"/>
        <v>4.4447323305656511E-3</v>
      </c>
      <c r="CB790" s="39">
        <f t="shared" si="1073"/>
        <v>3.76356607483398E-3</v>
      </c>
      <c r="CC790" s="39">
        <f t="shared" si="1074"/>
        <v>5.3578544815344848E-4</v>
      </c>
      <c r="CD790" s="39">
        <f t="shared" si="1075"/>
        <v>5.9949164473266966E-4</v>
      </c>
      <c r="CE790" s="39">
        <f t="shared" si="1076"/>
        <v>3.4303336619580551E-5</v>
      </c>
      <c r="CF790" s="39">
        <f t="shared" si="1077"/>
        <v>2.6380899352677423E-4</v>
      </c>
      <c r="CG790" s="39">
        <f t="shared" si="1078"/>
        <v>5.5114027502126085E-3</v>
      </c>
      <c r="CH790" s="39">
        <f t="shared" si="1079"/>
        <v>3.5038408118571562E-4</v>
      </c>
      <c r="CI790" s="39">
        <f t="shared" si="1080"/>
        <v>7.6155072425152792E-2</v>
      </c>
      <c r="CJ790" s="39">
        <f t="shared" si="1081"/>
        <v>9.1621562889572433E-2</v>
      </c>
      <c r="CK790" s="39">
        <f t="shared" si="1082"/>
        <v>5.8248194537973509E-2</v>
      </c>
      <c r="CL790" s="39">
        <f t="shared" si="1083"/>
        <v>4.9321514228405347E-2</v>
      </c>
      <c r="CM790" s="39">
        <f t="shared" si="1084"/>
        <v>7.0214655672382617E-3</v>
      </c>
      <c r="CN790" s="39">
        <f t="shared" si="1085"/>
        <v>7.856334948708665E-3</v>
      </c>
      <c r="CO790" s="39">
        <f t="shared" si="1086"/>
        <v>4.4954505156098631E-4</v>
      </c>
      <c r="CP790" s="39">
        <f t="shared" si="1087"/>
        <v>3.4572155155761564E-3</v>
      </c>
      <c r="CQ790" s="39">
        <f t="shared" si="1088"/>
        <v>7.2226904950798462E-2</v>
      </c>
      <c r="CR790" s="39">
        <f t="shared" si="1089"/>
        <v>4.5917815980872174E-3</v>
      </c>
      <c r="CS790" s="39">
        <f t="shared" si="1090"/>
        <v>0.10912638022838866</v>
      </c>
      <c r="CT790" s="39">
        <f t="shared" si="1091"/>
        <v>0.13128908148348659</v>
      </c>
      <c r="CU790" s="39">
        <f t="shared" si="1092"/>
        <v>8.3466726802936222E-2</v>
      </c>
      <c r="CV790" s="39">
        <f t="shared" si="1093"/>
        <v>7.0675243864007725E-2</v>
      </c>
      <c r="CW790" s="39">
        <f t="shared" si="1094"/>
        <v>1.0061406244528876E-2</v>
      </c>
      <c r="CX790" s="39">
        <f t="shared" si="1095"/>
        <v>1.1257731987018594E-2</v>
      </c>
      <c r="CY790" s="39">
        <f t="shared" si="1096"/>
        <v>6.4417539980215382E-4</v>
      </c>
      <c r="CZ790" s="39">
        <f t="shared" si="1097"/>
        <v>4.9540155746689444E-3</v>
      </c>
      <c r="DA790" s="39">
        <f t="shared" si="1098"/>
        <v>0.10349751423487938</v>
      </c>
      <c r="DB790" s="39">
        <f t="shared" si="1099"/>
        <v>6.5797915836934284E-3</v>
      </c>
    </row>
    <row r="791" spans="1:106" ht="12.75" customHeight="1" x14ac:dyDescent="0.3">
      <c r="A791" s="9" t="str">
        <f t="shared" si="1100"/>
        <v>14 Jalisco35-39 añosHombres</v>
      </c>
      <c r="B791" s="22" t="s">
        <v>49</v>
      </c>
      <c r="C791" s="22" t="s">
        <v>15</v>
      </c>
      <c r="D791" s="30" t="s">
        <v>82</v>
      </c>
      <c r="E791" s="23">
        <v>295336</v>
      </c>
      <c r="F791" s="23">
        <v>281935</v>
      </c>
      <c r="G791" s="23">
        <v>266670</v>
      </c>
      <c r="H791" s="23">
        <v>14941</v>
      </c>
      <c r="I791" s="23">
        <v>324</v>
      </c>
      <c r="J791" s="23">
        <v>12791</v>
      </c>
      <c r="K791" s="23">
        <v>9579</v>
      </c>
      <c r="L791" s="23">
        <v>2448</v>
      </c>
      <c r="M791" s="23">
        <v>764</v>
      </c>
      <c r="N791" s="23">
        <v>610</v>
      </c>
      <c r="O791" s="38">
        <f>+'07'!E790-'05'!J791</f>
        <v>14941</v>
      </c>
      <c r="P791" s="38">
        <f t="shared" si="1101"/>
        <v>27732</v>
      </c>
      <c r="Q791" s="39">
        <f>'07'!F790/'05'!$P791</f>
        <v>0.18714842059714409</v>
      </c>
      <c r="R791" s="39">
        <f>'07'!G790/'05'!$P791</f>
        <v>0.24967546516659456</v>
      </c>
      <c r="S791" s="39">
        <f>'07'!H790/'05'!$P791</f>
        <v>0.16828934083369393</v>
      </c>
      <c r="T791" s="39">
        <f>'07'!I790/'05'!$P791</f>
        <v>0.10669984133852589</v>
      </c>
      <c r="U791" s="39">
        <f>'07'!J790/'05'!$P791</f>
        <v>9.4836290206259909E-3</v>
      </c>
      <c r="V791" s="39">
        <f>'07'!K790/'05'!$P791</f>
        <v>2.7801817395067069E-2</v>
      </c>
      <c r="W791" s="39">
        <f>'07'!L790/'05'!$P791</f>
        <v>1.0817827780181739E-3</v>
      </c>
      <c r="X791" s="39">
        <f>'07'!M790/'05'!$P791</f>
        <v>1.3341987595557478E-2</v>
      </c>
      <c r="Y791" s="39">
        <f>'07'!N790/'05'!$P791</f>
        <v>0.22504687725371411</v>
      </c>
      <c r="Z791" s="39">
        <f>'07'!O790/'05'!$P791</f>
        <v>1.1430838021058706E-2</v>
      </c>
      <c r="AA791" s="44">
        <f t="shared" si="1102"/>
        <v>458.13933362180876</v>
      </c>
      <c r="AB791" s="44">
        <f t="shared" si="1103"/>
        <v>611.20553872782352</v>
      </c>
      <c r="AC791" s="44">
        <f t="shared" si="1104"/>
        <v>411.97230636088273</v>
      </c>
      <c r="AD791" s="44">
        <f t="shared" si="1105"/>
        <v>261.2012115967114</v>
      </c>
      <c r="AE791" s="44">
        <f t="shared" si="1106"/>
        <v>23.215923842492426</v>
      </c>
      <c r="AF791" s="44">
        <f t="shared" si="1107"/>
        <v>68.058848983124179</v>
      </c>
      <c r="AG791" s="44">
        <f t="shared" si="1108"/>
        <v>2.6482042405884898</v>
      </c>
      <c r="AH791" s="44">
        <f t="shared" si="1109"/>
        <v>32.661185633924703</v>
      </c>
      <c r="AI791" s="44">
        <f t="shared" si="1110"/>
        <v>550.91475551709209</v>
      </c>
      <c r="AJ791" s="44">
        <f t="shared" si="1111"/>
        <v>27.982691475551711</v>
      </c>
      <c r="AK791" s="44">
        <f t="shared" si="1112"/>
        <v>142.98139333621808</v>
      </c>
      <c r="AL791" s="44">
        <f t="shared" si="1113"/>
        <v>190.75205538727823</v>
      </c>
      <c r="AM791" s="44">
        <f t="shared" si="1114"/>
        <v>128.57305639694215</v>
      </c>
      <c r="AN791" s="44">
        <f t="shared" si="1115"/>
        <v>81.518678782633785</v>
      </c>
      <c r="AO791" s="44">
        <f t="shared" si="1116"/>
        <v>7.2454925717582572</v>
      </c>
      <c r="AP791" s="44">
        <f t="shared" si="1117"/>
        <v>21.240588489831239</v>
      </c>
      <c r="AQ791" s="44">
        <f t="shared" si="1118"/>
        <v>0.82648204240588485</v>
      </c>
      <c r="AR791" s="44">
        <f t="shared" si="1119"/>
        <v>10.193278523005914</v>
      </c>
      <c r="AS791" s="44">
        <f t="shared" si="1120"/>
        <v>171.93581422183757</v>
      </c>
      <c r="AT791" s="44">
        <f t="shared" si="1121"/>
        <v>8.7331602480888506</v>
      </c>
      <c r="AU791" s="44">
        <f t="shared" si="1122"/>
        <v>1792.6947209000432</v>
      </c>
      <c r="AV791" s="44">
        <f t="shared" si="1123"/>
        <v>2391.6412808308091</v>
      </c>
      <c r="AW791" s="44">
        <f t="shared" si="1124"/>
        <v>1612.0435958459541</v>
      </c>
      <c r="AX791" s="44">
        <f t="shared" si="1125"/>
        <v>1022.0777801817395</v>
      </c>
      <c r="AY791" s="44">
        <f t="shared" si="1126"/>
        <v>90.843682388576369</v>
      </c>
      <c r="AZ791" s="44">
        <f t="shared" si="1127"/>
        <v>266.31360882734748</v>
      </c>
      <c r="BA791" s="44">
        <f t="shared" si="1128"/>
        <v>10.362397230636088</v>
      </c>
      <c r="BB791" s="44">
        <f t="shared" si="1129"/>
        <v>127.80289917784508</v>
      </c>
      <c r="BC791" s="44">
        <f t="shared" si="1130"/>
        <v>2155.7240372133274</v>
      </c>
      <c r="BD791" s="44">
        <f t="shared" si="1131"/>
        <v>109.49599740372135</v>
      </c>
      <c r="BE791" s="44">
        <f t="shared" si="1132"/>
        <v>2796.18455214193</v>
      </c>
      <c r="BF791" s="44">
        <f t="shared" si="1133"/>
        <v>3730.4011250540893</v>
      </c>
      <c r="BG791" s="44">
        <f t="shared" si="1134"/>
        <v>2514.4110413962212</v>
      </c>
      <c r="BH791" s="44">
        <f t="shared" si="1135"/>
        <v>1594.2023294389153</v>
      </c>
      <c r="BI791" s="44">
        <f t="shared" si="1136"/>
        <v>141.69490119717292</v>
      </c>
      <c r="BJ791" s="44">
        <f t="shared" si="1137"/>
        <v>415.38695369969707</v>
      </c>
      <c r="BK791" s="44">
        <f t="shared" si="1138"/>
        <v>16.162916486369536</v>
      </c>
      <c r="BL791" s="44">
        <f t="shared" si="1139"/>
        <v>199.34263666522429</v>
      </c>
      <c r="BM791" s="44">
        <f t="shared" si="1140"/>
        <v>3362.4253930477425</v>
      </c>
      <c r="BN791" s="44">
        <f t="shared" si="1141"/>
        <v>170.78815087263811</v>
      </c>
      <c r="BO791" s="39">
        <f t="shared" si="1142"/>
        <v>1.6520241368159844E-2</v>
      </c>
      <c r="BP791" s="39">
        <f t="shared" si="1061"/>
        <v>2.2039720854169317E-2</v>
      </c>
      <c r="BQ791" s="39">
        <f t="shared" si="1062"/>
        <v>1.4855484868054332E-2</v>
      </c>
      <c r="BR791" s="39">
        <f t="shared" si="1063"/>
        <v>9.4187657434267776E-3</v>
      </c>
      <c r="BS791" s="39">
        <f t="shared" si="1064"/>
        <v>8.3715288628632718E-4</v>
      </c>
      <c r="BT791" s="39">
        <f t="shared" si="1065"/>
        <v>2.4541630240561148E-3</v>
      </c>
      <c r="BU791" s="39">
        <f t="shared" si="1066"/>
        <v>9.5492724671444176E-5</v>
      </c>
      <c r="BV791" s="39">
        <f t="shared" si="1067"/>
        <v>1.1777436042811446E-3</v>
      </c>
      <c r="BW791" s="39">
        <f t="shared" si="1068"/>
        <v>1.9865669822482768E-2</v>
      </c>
      <c r="BX791" s="39">
        <f t="shared" si="1069"/>
        <v>1.0090397906949268E-3</v>
      </c>
      <c r="BY791" s="39">
        <f t="shared" si="1070"/>
        <v>5.1558269629387735E-3</v>
      </c>
      <c r="BZ791" s="39">
        <f t="shared" si="1071"/>
        <v>6.878409612984214E-3</v>
      </c>
      <c r="CA791" s="39">
        <f t="shared" si="1072"/>
        <v>4.6362706042457147E-3</v>
      </c>
      <c r="CB791" s="39">
        <f t="shared" si="1073"/>
        <v>2.9395167597949584E-3</v>
      </c>
      <c r="CC791" s="39">
        <f t="shared" si="1074"/>
        <v>2.6126830274622305E-4</v>
      </c>
      <c r="CD791" s="39">
        <f t="shared" si="1075"/>
        <v>7.6592342744234959E-4</v>
      </c>
      <c r="CE791" s="39">
        <f t="shared" si="1076"/>
        <v>2.9802467993865744E-5</v>
      </c>
      <c r="CF791" s="39">
        <f t="shared" si="1077"/>
        <v>3.6756377192434422E-4</v>
      </c>
      <c r="CG791" s="39">
        <f t="shared" si="1078"/>
        <v>6.1999067583238705E-3</v>
      </c>
      <c r="CH791" s="39">
        <f t="shared" si="1079"/>
        <v>3.149127451351814E-4</v>
      </c>
      <c r="CI791" s="39">
        <f t="shared" si="1080"/>
        <v>6.4643542510458785E-2</v>
      </c>
      <c r="CJ791" s="39">
        <f t="shared" si="1081"/>
        <v>8.6241211626669881E-2</v>
      </c>
      <c r="CK791" s="39">
        <f t="shared" si="1082"/>
        <v>5.8129366646688087E-2</v>
      </c>
      <c r="CL791" s="39">
        <f t="shared" si="1083"/>
        <v>3.685553801318836E-2</v>
      </c>
      <c r="CM791" s="39">
        <f t="shared" si="1084"/>
        <v>3.2757710366571602E-3</v>
      </c>
      <c r="CN791" s="39">
        <f t="shared" si="1085"/>
        <v>9.6031158527097749E-3</v>
      </c>
      <c r="CO791" s="39">
        <f t="shared" si="1086"/>
        <v>3.7366209543617798E-4</v>
      </c>
      <c r="CP791" s="39">
        <f t="shared" si="1087"/>
        <v>4.6084991770461948E-3</v>
      </c>
      <c r="CQ791" s="39">
        <f t="shared" si="1088"/>
        <v>7.773417125390622E-2</v>
      </c>
      <c r="CR791" s="39">
        <f t="shared" si="1089"/>
        <v>3.9483628084422814E-3</v>
      </c>
      <c r="CS791" s="39">
        <f t="shared" si="1090"/>
        <v>0.10082880975558668</v>
      </c>
      <c r="CT791" s="39">
        <f t="shared" si="1091"/>
        <v>0.13451612307277114</v>
      </c>
      <c r="CU791" s="39">
        <f t="shared" si="1092"/>
        <v>9.0668218714705803E-2</v>
      </c>
      <c r="CV791" s="39">
        <f t="shared" si="1093"/>
        <v>5.7486020822115798E-2</v>
      </c>
      <c r="CW791" s="39">
        <f t="shared" si="1094"/>
        <v>5.1094367949362802E-3</v>
      </c>
      <c r="CX791" s="39">
        <f t="shared" si="1095"/>
        <v>1.497861509085883E-2</v>
      </c>
      <c r="CY791" s="39">
        <f t="shared" si="1096"/>
        <v>5.8282548991668603E-4</v>
      </c>
      <c r="CZ791" s="39">
        <f t="shared" si="1097"/>
        <v>7.1881810423057944E-3</v>
      </c>
      <c r="DA791" s="39">
        <f t="shared" si="1098"/>
        <v>0.12124712941900125</v>
      </c>
      <c r="DB791" s="39">
        <f t="shared" si="1099"/>
        <v>6.1585226767863158E-3</v>
      </c>
    </row>
    <row r="792" spans="1:106" ht="12.75" customHeight="1" x14ac:dyDescent="0.3">
      <c r="A792" s="9" t="str">
        <f t="shared" si="1100"/>
        <v>14 Jalisco40-44 añosHombres</v>
      </c>
      <c r="B792" s="22" t="s">
        <v>49</v>
      </c>
      <c r="C792" s="22" t="s">
        <v>15</v>
      </c>
      <c r="D792" s="30" t="s">
        <v>83</v>
      </c>
      <c r="E792" s="23">
        <v>266310</v>
      </c>
      <c r="F792" s="23">
        <v>256063</v>
      </c>
      <c r="G792" s="23">
        <v>245381</v>
      </c>
      <c r="H792" s="23">
        <v>10390</v>
      </c>
      <c r="I792" s="23">
        <v>292</v>
      </c>
      <c r="J792" s="23">
        <v>9665</v>
      </c>
      <c r="K792" s="23">
        <v>6874</v>
      </c>
      <c r="L792" s="23">
        <v>2261</v>
      </c>
      <c r="M792" s="23">
        <v>530</v>
      </c>
      <c r="N792" s="23">
        <v>582</v>
      </c>
      <c r="O792" s="38">
        <f>+'07'!E791-'05'!J792</f>
        <v>10390</v>
      </c>
      <c r="P792" s="38">
        <f t="shared" si="1101"/>
        <v>20055</v>
      </c>
      <c r="Q792" s="39">
        <f>'07'!F791/'05'!$P792</f>
        <v>0.18364497631513338</v>
      </c>
      <c r="R792" s="39">
        <f>'07'!G791/'05'!$P792</f>
        <v>0.24951383694839191</v>
      </c>
      <c r="S792" s="39">
        <f>'07'!H791/'05'!$P792</f>
        <v>0.18120169533782099</v>
      </c>
      <c r="T792" s="39">
        <f>'07'!I791/'05'!$P792</f>
        <v>7.4096235352779857E-2</v>
      </c>
      <c r="U792" s="39">
        <f>'07'!J791/'05'!$P792</f>
        <v>6.9309399152331086E-3</v>
      </c>
      <c r="V792" s="39">
        <f>'07'!K791/'05'!$P792</f>
        <v>3.2909498878085267E-2</v>
      </c>
      <c r="W792" s="39">
        <f>'07'!L791/'05'!$P792</f>
        <v>1.1468461730241835E-3</v>
      </c>
      <c r="X792" s="39">
        <f>'07'!M791/'05'!$P792</f>
        <v>1.8848167539267015E-2</v>
      </c>
      <c r="Y792" s="39">
        <f>'07'!N791/'05'!$P792</f>
        <v>0.23754674644727</v>
      </c>
      <c r="Z792" s="39">
        <f>'07'!O791/'05'!$P792</f>
        <v>1.4161057092994266E-2</v>
      </c>
      <c r="AA792" s="44">
        <f t="shared" si="1102"/>
        <v>415.22129144851658</v>
      </c>
      <c r="AB792" s="44">
        <f t="shared" si="1103"/>
        <v>564.15078534031409</v>
      </c>
      <c r="AC792" s="44">
        <f t="shared" si="1104"/>
        <v>409.69703315881327</v>
      </c>
      <c r="AD792" s="44">
        <f t="shared" si="1105"/>
        <v>167.53158813263525</v>
      </c>
      <c r="AE792" s="44">
        <f t="shared" si="1106"/>
        <v>15.670855148342058</v>
      </c>
      <c r="AF792" s="44">
        <f t="shared" si="1107"/>
        <v>74.40837696335079</v>
      </c>
      <c r="AG792" s="44">
        <f t="shared" si="1108"/>
        <v>2.593019197207679</v>
      </c>
      <c r="AH792" s="44">
        <f t="shared" si="1109"/>
        <v>42.615706806282724</v>
      </c>
      <c r="AI792" s="44">
        <f t="shared" si="1110"/>
        <v>537.09319371727747</v>
      </c>
      <c r="AJ792" s="44">
        <f t="shared" si="1111"/>
        <v>32.01815008726004</v>
      </c>
      <c r="AK792" s="44">
        <f t="shared" si="1112"/>
        <v>97.331837447020689</v>
      </c>
      <c r="AL792" s="44">
        <f t="shared" si="1113"/>
        <v>132.24233358264772</v>
      </c>
      <c r="AM792" s="44">
        <f t="shared" si="1114"/>
        <v>96.036898529045118</v>
      </c>
      <c r="AN792" s="44">
        <f t="shared" si="1115"/>
        <v>39.271004736973325</v>
      </c>
      <c r="AO792" s="44">
        <f t="shared" si="1116"/>
        <v>3.6733981550735475</v>
      </c>
      <c r="AP792" s="44">
        <f t="shared" si="1117"/>
        <v>17.44203440538519</v>
      </c>
      <c r="AQ792" s="44">
        <f t="shared" si="1118"/>
        <v>0.60782847170281729</v>
      </c>
      <c r="AR792" s="44">
        <f t="shared" si="1119"/>
        <v>9.989528795811518</v>
      </c>
      <c r="AS792" s="44">
        <f t="shared" si="1120"/>
        <v>125.89977561705309</v>
      </c>
      <c r="AT792" s="44">
        <f t="shared" si="1121"/>
        <v>7.5053602592869613</v>
      </c>
      <c r="AU792" s="44">
        <f t="shared" si="1122"/>
        <v>1262.3755671902268</v>
      </c>
      <c r="AV792" s="44">
        <f t="shared" si="1123"/>
        <v>1715.1581151832461</v>
      </c>
      <c r="AW792" s="44">
        <f t="shared" si="1124"/>
        <v>1245.5804537521815</v>
      </c>
      <c r="AX792" s="44">
        <f t="shared" si="1125"/>
        <v>509.33752181500876</v>
      </c>
      <c r="AY792" s="44">
        <f t="shared" si="1126"/>
        <v>47.643280977312386</v>
      </c>
      <c r="AZ792" s="44">
        <f t="shared" si="1127"/>
        <v>226.21989528795811</v>
      </c>
      <c r="BA792" s="44">
        <f t="shared" si="1128"/>
        <v>7.8834205933682373</v>
      </c>
      <c r="BB792" s="44">
        <f t="shared" si="1129"/>
        <v>129.56230366492147</v>
      </c>
      <c r="BC792" s="44">
        <f t="shared" si="1130"/>
        <v>1632.8963350785341</v>
      </c>
      <c r="BD792" s="44">
        <f t="shared" si="1131"/>
        <v>97.343106457242584</v>
      </c>
      <c r="BE792" s="44">
        <f t="shared" si="1132"/>
        <v>1908.0713039142358</v>
      </c>
      <c r="BF792" s="44">
        <f t="shared" si="1133"/>
        <v>2592.4487658937919</v>
      </c>
      <c r="BG792" s="44">
        <f t="shared" si="1134"/>
        <v>1882.6856145599602</v>
      </c>
      <c r="BH792" s="44">
        <f t="shared" si="1135"/>
        <v>769.85988531538271</v>
      </c>
      <c r="BI792" s="44">
        <f t="shared" si="1136"/>
        <v>72.012465719272001</v>
      </c>
      <c r="BJ792" s="44">
        <f t="shared" si="1137"/>
        <v>341.92969334330593</v>
      </c>
      <c r="BK792" s="44">
        <f t="shared" si="1138"/>
        <v>11.915731737721266</v>
      </c>
      <c r="BL792" s="44">
        <f t="shared" si="1139"/>
        <v>195.83246073298429</v>
      </c>
      <c r="BM792" s="44">
        <f t="shared" si="1140"/>
        <v>2468.1106955871355</v>
      </c>
      <c r="BN792" s="44">
        <f t="shared" si="1141"/>
        <v>147.13338319621042</v>
      </c>
      <c r="BO792" s="39">
        <f t="shared" si="1142"/>
        <v>2.070412821982132E-2</v>
      </c>
      <c r="BP792" s="39">
        <f t="shared" si="1061"/>
        <v>2.8130181268527253E-2</v>
      </c>
      <c r="BQ792" s="39">
        <f t="shared" si="1062"/>
        <v>2.0428672807719435E-2</v>
      </c>
      <c r="BR792" s="39">
        <f t="shared" si="1063"/>
        <v>8.353606987416367E-3</v>
      </c>
      <c r="BS792" s="39">
        <f t="shared" si="1064"/>
        <v>7.8139392412575706E-4</v>
      </c>
      <c r="BT792" s="39">
        <f t="shared" si="1065"/>
        <v>3.7102157548417249E-3</v>
      </c>
      <c r="BU792" s="39">
        <f t="shared" si="1066"/>
        <v>1.2929539751721161E-4</v>
      </c>
      <c r="BV792" s="39">
        <f t="shared" si="1067"/>
        <v>2.1249417505002604E-3</v>
      </c>
      <c r="BW792" s="39">
        <f t="shared" si="1068"/>
        <v>2.6781011903130265E-2</v>
      </c>
      <c r="BX792" s="39">
        <f t="shared" si="1069"/>
        <v>1.5965170823864392E-3</v>
      </c>
      <c r="BY792" s="39">
        <f t="shared" si="1070"/>
        <v>4.8532454473707645E-3</v>
      </c>
      <c r="BZ792" s="39">
        <f t="shared" si="1071"/>
        <v>6.5939832252629128E-3</v>
      </c>
      <c r="CA792" s="39">
        <f t="shared" si="1072"/>
        <v>4.7886760672672711E-3</v>
      </c>
      <c r="CB792" s="39">
        <f t="shared" si="1073"/>
        <v>1.9581652823222801E-3</v>
      </c>
      <c r="CC792" s="39">
        <f t="shared" si="1074"/>
        <v>1.8316620070174758E-4</v>
      </c>
      <c r="CD792" s="39">
        <f t="shared" si="1075"/>
        <v>8.6971001772052805E-4</v>
      </c>
      <c r="CE792" s="39">
        <f t="shared" si="1076"/>
        <v>3.0308076375109313E-5</v>
      </c>
      <c r="CF792" s="39">
        <f t="shared" si="1077"/>
        <v>4.9810664651266611E-4</v>
      </c>
      <c r="CG792" s="39">
        <f t="shared" si="1078"/>
        <v>6.277725037000902E-3</v>
      </c>
      <c r="CH792" s="39">
        <f t="shared" si="1079"/>
        <v>3.7423885611004542E-4</v>
      </c>
      <c r="CI792" s="39">
        <f t="shared" si="1080"/>
        <v>6.2945677745710638E-2</v>
      </c>
      <c r="CJ792" s="39">
        <f t="shared" si="1081"/>
        <v>8.5522718283881624E-2</v>
      </c>
      <c r="CK792" s="39">
        <f t="shared" si="1082"/>
        <v>6.2108225068670232E-2</v>
      </c>
      <c r="CL792" s="39">
        <f t="shared" si="1083"/>
        <v>2.5397034246572362E-2</v>
      </c>
      <c r="CM792" s="39">
        <f t="shared" si="1084"/>
        <v>2.375631063441156E-3</v>
      </c>
      <c r="CN792" s="39">
        <f t="shared" si="1085"/>
        <v>1.127997483360549E-2</v>
      </c>
      <c r="CO792" s="39">
        <f t="shared" si="1086"/>
        <v>3.9309003208019133E-4</v>
      </c>
      <c r="CP792" s="39">
        <f t="shared" si="1087"/>
        <v>6.4603492228831449E-3</v>
      </c>
      <c r="CQ792" s="39">
        <f t="shared" si="1088"/>
        <v>8.142090925347964E-2</v>
      </c>
      <c r="CR792" s="39">
        <f t="shared" si="1089"/>
        <v>4.8538073526423623E-3</v>
      </c>
      <c r="CS792" s="39">
        <f t="shared" si="1090"/>
        <v>9.5141924902230654E-2</v>
      </c>
      <c r="CT792" s="39">
        <f t="shared" si="1091"/>
        <v>0.12926695417072012</v>
      </c>
      <c r="CU792" s="39">
        <f t="shared" si="1092"/>
        <v>9.3876121394164055E-2</v>
      </c>
      <c r="CV792" s="39">
        <f t="shared" si="1093"/>
        <v>3.8387428836468847E-2</v>
      </c>
      <c r="CW792" s="39">
        <f t="shared" si="1094"/>
        <v>3.5907487269644478E-3</v>
      </c>
      <c r="CX792" s="39">
        <f t="shared" si="1095"/>
        <v>1.7049598271917522E-2</v>
      </c>
      <c r="CY792" s="39">
        <f t="shared" si="1096"/>
        <v>5.941526670516712E-4</v>
      </c>
      <c r="CZ792" s="39">
        <f t="shared" si="1097"/>
        <v>9.7647699193709435E-3</v>
      </c>
      <c r="DA792" s="39">
        <f t="shared" si="1098"/>
        <v>0.12306710025365922</v>
      </c>
      <c r="DB792" s="39">
        <f t="shared" si="1099"/>
        <v>7.3364938018554184E-3</v>
      </c>
    </row>
    <row r="793" spans="1:106" ht="12.75" customHeight="1" x14ac:dyDescent="0.3">
      <c r="A793" s="9" t="str">
        <f t="shared" si="1100"/>
        <v>14 Jalisco45-49 añosHombres</v>
      </c>
      <c r="B793" s="22" t="s">
        <v>49</v>
      </c>
      <c r="C793" s="22" t="s">
        <v>15</v>
      </c>
      <c r="D793" s="30" t="s">
        <v>84</v>
      </c>
      <c r="E793" s="23">
        <v>248266</v>
      </c>
      <c r="F793" s="23">
        <v>240378</v>
      </c>
      <c r="G793" s="23">
        <v>232396</v>
      </c>
      <c r="H793" s="23">
        <v>7745</v>
      </c>
      <c r="I793" s="23">
        <v>237</v>
      </c>
      <c r="J793" s="23">
        <v>7478</v>
      </c>
      <c r="K793" s="23">
        <v>5224</v>
      </c>
      <c r="L793" s="23">
        <v>1905</v>
      </c>
      <c r="M793" s="23">
        <v>349</v>
      </c>
      <c r="N793" s="23">
        <v>410</v>
      </c>
      <c r="O793" s="38">
        <f>+'07'!E792-'05'!J793</f>
        <v>7745</v>
      </c>
      <c r="P793" s="38">
        <f t="shared" si="1101"/>
        <v>15223</v>
      </c>
      <c r="Q793" s="39">
        <f>'07'!F792/'05'!$P793</f>
        <v>0.17847993168232279</v>
      </c>
      <c r="R793" s="39">
        <f>'07'!G792/'05'!$P793</f>
        <v>0.24305327465020035</v>
      </c>
      <c r="S793" s="39">
        <f>'07'!H792/'05'!$P793</f>
        <v>0.1947710700913092</v>
      </c>
      <c r="T793" s="39">
        <f>'07'!I792/'05'!$P793</f>
        <v>5.8595546212967219E-2</v>
      </c>
      <c r="U793" s="39">
        <f>'07'!J792/'05'!$P793</f>
        <v>6.4376272745188205E-3</v>
      </c>
      <c r="V793" s="39">
        <f>'07'!K792/'05'!$P793</f>
        <v>3.9282664389410762E-2</v>
      </c>
      <c r="W793" s="39">
        <f>'07'!L792/'05'!$P793</f>
        <v>1.7736320042041648E-3</v>
      </c>
      <c r="X793" s="39">
        <f>'07'!M792/'05'!$P793</f>
        <v>2.0363923011233003E-2</v>
      </c>
      <c r="Y793" s="39">
        <f>'07'!N792/'05'!$P793</f>
        <v>0.24305327465020035</v>
      </c>
      <c r="Z793" s="39">
        <f>'07'!O792/'05'!$P793</f>
        <v>1.4189056033633319E-2</v>
      </c>
      <c r="AA793" s="44">
        <f t="shared" si="1102"/>
        <v>340.00426985482494</v>
      </c>
      <c r="AB793" s="44">
        <f t="shared" si="1103"/>
        <v>463.01648820863164</v>
      </c>
      <c r="AC793" s="44">
        <f t="shared" si="1104"/>
        <v>371.03888852394402</v>
      </c>
      <c r="AD793" s="44">
        <f t="shared" si="1105"/>
        <v>111.62451553570256</v>
      </c>
      <c r="AE793" s="44">
        <f t="shared" si="1106"/>
        <v>12.263679957958352</v>
      </c>
      <c r="AF793" s="44">
        <f t="shared" si="1107"/>
        <v>74.833475661827507</v>
      </c>
      <c r="AG793" s="44">
        <f t="shared" si="1108"/>
        <v>3.3787689680089339</v>
      </c>
      <c r="AH793" s="44">
        <f t="shared" si="1109"/>
        <v>38.793273336398869</v>
      </c>
      <c r="AI793" s="44">
        <f t="shared" si="1110"/>
        <v>463.01648820863164</v>
      </c>
      <c r="AJ793" s="44">
        <f t="shared" si="1111"/>
        <v>27.030151744071471</v>
      </c>
      <c r="AK793" s="44">
        <f t="shared" si="1112"/>
        <v>62.289496157130657</v>
      </c>
      <c r="AL793" s="44">
        <f t="shared" si="1113"/>
        <v>84.825592852919925</v>
      </c>
      <c r="AM793" s="44">
        <f t="shared" si="1114"/>
        <v>67.975103461866908</v>
      </c>
      <c r="AN793" s="44">
        <f t="shared" si="1115"/>
        <v>20.449845628325559</v>
      </c>
      <c r="AO793" s="44">
        <f t="shared" si="1116"/>
        <v>2.2467319188070682</v>
      </c>
      <c r="AP793" s="44">
        <f t="shared" si="1117"/>
        <v>13.709649871904356</v>
      </c>
      <c r="AQ793" s="44">
        <f t="shared" si="1118"/>
        <v>0.61899756946725348</v>
      </c>
      <c r="AR793" s="44">
        <f t="shared" si="1119"/>
        <v>7.1070091309203178</v>
      </c>
      <c r="AS793" s="44">
        <f t="shared" si="1120"/>
        <v>84.825592852919925</v>
      </c>
      <c r="AT793" s="44">
        <f t="shared" si="1121"/>
        <v>4.9519805557380279</v>
      </c>
      <c r="AU793" s="44">
        <f t="shared" si="1122"/>
        <v>932.37916310845424</v>
      </c>
      <c r="AV793" s="44">
        <f t="shared" si="1123"/>
        <v>1269.7103067726466</v>
      </c>
      <c r="AW793" s="44">
        <f t="shared" si="1124"/>
        <v>1017.4840701569992</v>
      </c>
      <c r="AX793" s="44">
        <f t="shared" si="1125"/>
        <v>306.10313341654074</v>
      </c>
      <c r="AY793" s="44">
        <f t="shared" si="1126"/>
        <v>33.630164882086319</v>
      </c>
      <c r="AZ793" s="44">
        <f t="shared" si="1127"/>
        <v>205.21263877028181</v>
      </c>
      <c r="BA793" s="44">
        <f t="shared" si="1128"/>
        <v>9.2654535899625579</v>
      </c>
      <c r="BB793" s="44">
        <f t="shared" si="1129"/>
        <v>106.38113381068121</v>
      </c>
      <c r="BC793" s="44">
        <f t="shared" si="1130"/>
        <v>1269.7103067726466</v>
      </c>
      <c r="BD793" s="44">
        <f t="shared" si="1131"/>
        <v>74.123628719700463</v>
      </c>
      <c r="BE793" s="44">
        <f t="shared" si="1132"/>
        <v>1382.3270708795901</v>
      </c>
      <c r="BF793" s="44">
        <f t="shared" si="1133"/>
        <v>1882.4476121658017</v>
      </c>
      <c r="BG793" s="44">
        <f t="shared" si="1134"/>
        <v>1508.5019378571897</v>
      </c>
      <c r="BH793" s="44">
        <f t="shared" si="1135"/>
        <v>453.82250541943108</v>
      </c>
      <c r="BI793" s="44">
        <f t="shared" si="1136"/>
        <v>49.859423241148264</v>
      </c>
      <c r="BJ793" s="44">
        <f t="shared" si="1137"/>
        <v>304.24423569598633</v>
      </c>
      <c r="BK793" s="44">
        <f t="shared" si="1138"/>
        <v>13.736779872561257</v>
      </c>
      <c r="BL793" s="44">
        <f t="shared" si="1139"/>
        <v>157.71858372199961</v>
      </c>
      <c r="BM793" s="44">
        <f t="shared" si="1140"/>
        <v>1882.4476121658017</v>
      </c>
      <c r="BN793" s="44">
        <f t="shared" si="1141"/>
        <v>109.89423898049006</v>
      </c>
      <c r="BO793" s="39">
        <f t="shared" si="1142"/>
        <v>2.2334905725206921E-2</v>
      </c>
      <c r="BP793" s="39">
        <f t="shared" si="1061"/>
        <v>3.0415587480038864E-2</v>
      </c>
      <c r="BQ793" s="39">
        <f t="shared" si="1062"/>
        <v>2.4373572129274389E-2</v>
      </c>
      <c r="BR793" s="39">
        <f t="shared" si="1063"/>
        <v>7.3326227114039648E-3</v>
      </c>
      <c r="BS793" s="39">
        <f t="shared" si="1064"/>
        <v>8.0560204676859701E-4</v>
      </c>
      <c r="BT793" s="39">
        <f t="shared" si="1065"/>
        <v>4.9158165710981739E-3</v>
      </c>
      <c r="BU793" s="39">
        <f t="shared" si="1066"/>
        <v>2.2195158431379715E-4</v>
      </c>
      <c r="BV793" s="39">
        <f t="shared" si="1067"/>
        <v>2.5483330050843373E-3</v>
      </c>
      <c r="BW793" s="39">
        <f t="shared" si="1068"/>
        <v>3.0415587480038864E-2</v>
      </c>
      <c r="BX793" s="39">
        <f t="shared" si="1069"/>
        <v>1.7756126745103772E-3</v>
      </c>
      <c r="BY793" s="39">
        <f t="shared" si="1070"/>
        <v>4.0918016262977506E-3</v>
      </c>
      <c r="BZ793" s="39">
        <f t="shared" si="1071"/>
        <v>5.572199491093735E-3</v>
      </c>
      <c r="CA793" s="39">
        <f t="shared" si="1072"/>
        <v>4.4652895921872765E-3</v>
      </c>
      <c r="CB793" s="39">
        <f t="shared" si="1073"/>
        <v>1.3433518773123274E-3</v>
      </c>
      <c r="CC793" s="39">
        <f t="shared" si="1074"/>
        <v>1.4758798652086109E-4</v>
      </c>
      <c r="CD793" s="39">
        <f t="shared" si="1075"/>
        <v>9.0058791774974415E-4</v>
      </c>
      <c r="CE793" s="39">
        <f t="shared" si="1076"/>
        <v>4.0661996286359688E-5</v>
      </c>
      <c r="CF793" s="39">
        <f t="shared" si="1077"/>
        <v>4.6685995736190749E-4</v>
      </c>
      <c r="CG793" s="39">
        <f t="shared" si="1078"/>
        <v>5.572199491093735E-3</v>
      </c>
      <c r="CH793" s="39">
        <f t="shared" si="1079"/>
        <v>3.2529597029087751E-4</v>
      </c>
      <c r="CI793" s="39">
        <f t="shared" si="1080"/>
        <v>6.1248056434898134E-2</v>
      </c>
      <c r="CJ793" s="39">
        <f t="shared" si="1081"/>
        <v>8.3407364302216819E-2</v>
      </c>
      <c r="CK793" s="39">
        <f t="shared" si="1082"/>
        <v>6.6838604096235904E-2</v>
      </c>
      <c r="CL793" s="39">
        <f t="shared" si="1083"/>
        <v>2.0107937556102001E-2</v>
      </c>
      <c r="CM793" s="39">
        <f t="shared" si="1084"/>
        <v>2.2091680274641213E-3</v>
      </c>
      <c r="CN793" s="39">
        <f t="shared" si="1085"/>
        <v>1.3480433473709637E-2</v>
      </c>
      <c r="CO793" s="39">
        <f t="shared" si="1086"/>
        <v>6.0864833409725793E-4</v>
      </c>
      <c r="CP793" s="39">
        <f t="shared" si="1087"/>
        <v>6.9881845766722201E-3</v>
      </c>
      <c r="CQ793" s="39">
        <f t="shared" si="1088"/>
        <v>8.3407364302216819E-2</v>
      </c>
      <c r="CR793" s="39">
        <f t="shared" si="1089"/>
        <v>4.8691866727780635E-3</v>
      </c>
      <c r="CS793" s="39">
        <f t="shared" si="1090"/>
        <v>9.0805167895919997E-2</v>
      </c>
      <c r="CT793" s="39">
        <f t="shared" si="1091"/>
        <v>0.12365812337685093</v>
      </c>
      <c r="CU793" s="39">
        <f t="shared" si="1092"/>
        <v>9.9093604273611621E-2</v>
      </c>
      <c r="CV793" s="39">
        <f t="shared" si="1093"/>
        <v>2.9811634068148924E-2</v>
      </c>
      <c r="CW793" s="39">
        <f t="shared" si="1094"/>
        <v>3.2752692137652411E-3</v>
      </c>
      <c r="CX793" s="39">
        <f t="shared" si="1095"/>
        <v>1.9985826426853204E-2</v>
      </c>
      <c r="CY793" s="39">
        <f t="shared" si="1096"/>
        <v>9.023700895067501E-4</v>
      </c>
      <c r="CZ793" s="39">
        <f t="shared" si="1097"/>
        <v>1.0360545472114537E-2</v>
      </c>
      <c r="DA793" s="39">
        <f t="shared" si="1098"/>
        <v>0.12365812337685093</v>
      </c>
      <c r="DB793" s="39">
        <f t="shared" si="1099"/>
        <v>7.2189607160540008E-3</v>
      </c>
    </row>
    <row r="794" spans="1:106" ht="12.75" customHeight="1" x14ac:dyDescent="0.3">
      <c r="A794" s="9" t="str">
        <f t="shared" si="1100"/>
        <v>14 Jalisco50-54 añosHombres</v>
      </c>
      <c r="B794" s="22" t="s">
        <v>49</v>
      </c>
      <c r="C794" s="22" t="s">
        <v>15</v>
      </c>
      <c r="D794" s="30" t="s">
        <v>85</v>
      </c>
      <c r="E794" s="23">
        <v>210067</v>
      </c>
      <c r="F794" s="23">
        <v>204050</v>
      </c>
      <c r="G794" s="23">
        <v>198446</v>
      </c>
      <c r="H794" s="23">
        <v>5367</v>
      </c>
      <c r="I794" s="23">
        <v>237</v>
      </c>
      <c r="J794" s="23">
        <v>5716</v>
      </c>
      <c r="K794" s="23">
        <v>3792</v>
      </c>
      <c r="L794" s="23">
        <v>1656</v>
      </c>
      <c r="M794" s="23">
        <v>268</v>
      </c>
      <c r="N794" s="23">
        <v>301</v>
      </c>
      <c r="O794" s="38">
        <f>+'07'!E793-'05'!J794</f>
        <v>5367</v>
      </c>
      <c r="P794" s="38">
        <f t="shared" si="1101"/>
        <v>11083</v>
      </c>
      <c r="Q794" s="39">
        <f>'07'!F793/'05'!$P794</f>
        <v>0.18343408824325544</v>
      </c>
      <c r="R794" s="39">
        <f>'07'!G793/'05'!$P794</f>
        <v>0.22286384552918884</v>
      </c>
      <c r="S794" s="39">
        <f>'07'!H793/'05'!$P794</f>
        <v>0.22151042136605611</v>
      </c>
      <c r="T794" s="39">
        <f>'07'!I793/'05'!$P794</f>
        <v>4.412162771812686E-2</v>
      </c>
      <c r="U794" s="39">
        <f>'07'!J793/'05'!$P794</f>
        <v>6.2257511504105389E-3</v>
      </c>
      <c r="V794" s="39">
        <f>'07'!K793/'05'!$P794</f>
        <v>3.7805648290174139E-2</v>
      </c>
      <c r="W794" s="39">
        <f>'07'!L793/'05'!$P794</f>
        <v>2.0752503834701795E-3</v>
      </c>
      <c r="X794" s="39">
        <f>'07'!M793/'05'!$P794</f>
        <v>1.8587025173689434E-2</v>
      </c>
      <c r="Y794" s="39">
        <f>'07'!N793/'05'!$P794</f>
        <v>0.24803753496345754</v>
      </c>
      <c r="Z794" s="39">
        <f>'07'!O793/'05'!$P794</f>
        <v>1.5338807182170892E-2</v>
      </c>
      <c r="AA794" s="44">
        <f t="shared" si="1102"/>
        <v>303.76685013083102</v>
      </c>
      <c r="AB794" s="44">
        <f t="shared" si="1103"/>
        <v>369.0625281963367</v>
      </c>
      <c r="AC794" s="44">
        <f t="shared" si="1104"/>
        <v>366.82125778218892</v>
      </c>
      <c r="AD794" s="44">
        <f t="shared" si="1105"/>
        <v>73.065415501218084</v>
      </c>
      <c r="AE794" s="44">
        <f t="shared" si="1106"/>
        <v>10.309843905079852</v>
      </c>
      <c r="AF794" s="44">
        <f t="shared" si="1107"/>
        <v>62.606153568528377</v>
      </c>
      <c r="AG794" s="44">
        <f t="shared" si="1108"/>
        <v>3.4366146350266171</v>
      </c>
      <c r="AH794" s="44">
        <f t="shared" si="1109"/>
        <v>30.780113687629704</v>
      </c>
      <c r="AI794" s="44">
        <f t="shared" si="1110"/>
        <v>410.75015789948571</v>
      </c>
      <c r="AJ794" s="44">
        <f t="shared" si="1111"/>
        <v>25.401064693674996</v>
      </c>
      <c r="AK794" s="44">
        <f t="shared" si="1112"/>
        <v>49.160335649192454</v>
      </c>
      <c r="AL794" s="44">
        <f t="shared" si="1113"/>
        <v>59.727510601822608</v>
      </c>
      <c r="AM794" s="44">
        <f t="shared" si="1114"/>
        <v>59.364792926103036</v>
      </c>
      <c r="AN794" s="44">
        <f t="shared" si="1115"/>
        <v>11.824596228457999</v>
      </c>
      <c r="AO794" s="44">
        <f t="shared" si="1116"/>
        <v>1.6685013083100244</v>
      </c>
      <c r="AP794" s="44">
        <f t="shared" si="1117"/>
        <v>10.131913741766668</v>
      </c>
      <c r="AQ794" s="44">
        <f t="shared" si="1118"/>
        <v>0.55616710277000814</v>
      </c>
      <c r="AR794" s="44">
        <f t="shared" si="1119"/>
        <v>4.9813227465487682</v>
      </c>
      <c r="AS794" s="44">
        <f t="shared" si="1120"/>
        <v>66.474059370206618</v>
      </c>
      <c r="AT794" s="44">
        <f t="shared" si="1121"/>
        <v>4.110800324821799</v>
      </c>
      <c r="AU794" s="44">
        <f t="shared" si="1122"/>
        <v>695.58206261842463</v>
      </c>
      <c r="AV794" s="44">
        <f t="shared" si="1123"/>
        <v>845.09970224668405</v>
      </c>
      <c r="AW794" s="44">
        <f t="shared" si="1124"/>
        <v>839.96751782008482</v>
      </c>
      <c r="AX794" s="44">
        <f t="shared" si="1125"/>
        <v>167.30921230713705</v>
      </c>
      <c r="AY794" s="44">
        <f t="shared" si="1126"/>
        <v>23.608048362356765</v>
      </c>
      <c r="AZ794" s="44">
        <f t="shared" si="1127"/>
        <v>143.35901831634033</v>
      </c>
      <c r="BA794" s="44">
        <f t="shared" si="1128"/>
        <v>7.8693494541189208</v>
      </c>
      <c r="BB794" s="44">
        <f t="shared" si="1129"/>
        <v>70.481999458630341</v>
      </c>
      <c r="BC794" s="44">
        <f t="shared" si="1130"/>
        <v>940.55833258143105</v>
      </c>
      <c r="BD794" s="44">
        <f t="shared" si="1131"/>
        <v>58.164756834792023</v>
      </c>
      <c r="BE794" s="44">
        <f t="shared" si="1132"/>
        <v>984.49075160155189</v>
      </c>
      <c r="BF794" s="44">
        <f t="shared" si="1133"/>
        <v>1196.1102589551565</v>
      </c>
      <c r="BG794" s="44">
        <f t="shared" si="1134"/>
        <v>1188.8464314716232</v>
      </c>
      <c r="BH794" s="44">
        <f t="shared" si="1135"/>
        <v>236.80077596318685</v>
      </c>
      <c r="BI794" s="44">
        <f t="shared" si="1136"/>
        <v>33.413606424253359</v>
      </c>
      <c r="BJ794" s="44">
        <f t="shared" si="1137"/>
        <v>202.90291437336461</v>
      </c>
      <c r="BK794" s="44">
        <f t="shared" si="1138"/>
        <v>11.137868808084454</v>
      </c>
      <c r="BL794" s="44">
        <f t="shared" si="1139"/>
        <v>99.756564107191195</v>
      </c>
      <c r="BM794" s="44">
        <f t="shared" si="1140"/>
        <v>1331.2174501488767</v>
      </c>
      <c r="BN794" s="44">
        <f t="shared" si="1141"/>
        <v>82.323378146711178</v>
      </c>
      <c r="BO794" s="39">
        <f t="shared" si="1142"/>
        <v>2.740835966171894E-2</v>
      </c>
      <c r="BP794" s="39">
        <f t="shared" si="1061"/>
        <v>3.3299876224518334E-2</v>
      </c>
      <c r="BQ794" s="39">
        <f t="shared" si="1062"/>
        <v>3.309765025554353E-2</v>
      </c>
      <c r="BR794" s="39">
        <f t="shared" si="1063"/>
        <v>6.592566588578732E-3</v>
      </c>
      <c r="BS794" s="39">
        <f t="shared" si="1064"/>
        <v>9.3023945728411544E-4</v>
      </c>
      <c r="BT794" s="39">
        <f t="shared" si="1065"/>
        <v>5.6488454000296288E-3</v>
      </c>
      <c r="BU794" s="39">
        <f t="shared" si="1066"/>
        <v>3.1007981909470515E-4</v>
      </c>
      <c r="BV794" s="39">
        <f t="shared" si="1067"/>
        <v>2.7772366405873594E-3</v>
      </c>
      <c r="BW794" s="39">
        <f t="shared" si="1068"/>
        <v>3.7061279247449765E-2</v>
      </c>
      <c r="BX794" s="39">
        <f t="shared" si="1069"/>
        <v>2.2918943150478208E-3</v>
      </c>
      <c r="BY794" s="39">
        <f t="shared" si="1070"/>
        <v>4.4356524090221469E-3</v>
      </c>
      <c r="BZ794" s="39">
        <f t="shared" si="1071"/>
        <v>5.3891104034848513E-3</v>
      </c>
      <c r="CA794" s="39">
        <f t="shared" si="1072"/>
        <v>5.3563830123705709E-3</v>
      </c>
      <c r="CB794" s="39">
        <f t="shared" si="1073"/>
        <v>1.0669129503255435E-3</v>
      </c>
      <c r="CC794" s="39">
        <f t="shared" si="1074"/>
        <v>1.505459991256902E-4</v>
      </c>
      <c r="CD794" s="39">
        <f t="shared" si="1075"/>
        <v>9.1418512512556787E-4</v>
      </c>
      <c r="CE794" s="39">
        <f t="shared" si="1076"/>
        <v>5.0181999708563395E-5</v>
      </c>
      <c r="CF794" s="39">
        <f t="shared" si="1077"/>
        <v>4.494561713027852E-4</v>
      </c>
      <c r="CG794" s="39">
        <f t="shared" si="1078"/>
        <v>5.9978398782104684E-3</v>
      </c>
      <c r="CH794" s="39">
        <f t="shared" si="1079"/>
        <v>3.7091043262851207E-4</v>
      </c>
      <c r="CI794" s="39">
        <f t="shared" si="1080"/>
        <v>6.2761171399298446E-2</v>
      </c>
      <c r="CJ794" s="39">
        <f t="shared" si="1081"/>
        <v>7.625189048512894E-2</v>
      </c>
      <c r="CK794" s="39">
        <f t="shared" si="1082"/>
        <v>7.5788822324288088E-2</v>
      </c>
      <c r="CL794" s="39">
        <f t="shared" si="1083"/>
        <v>1.5096022043412167E-2</v>
      </c>
      <c r="CM794" s="39">
        <f t="shared" si="1084"/>
        <v>2.1301135398679749E-3</v>
      </c>
      <c r="CN794" s="39">
        <f t="shared" si="1085"/>
        <v>1.2935037292821468E-2</v>
      </c>
      <c r="CO794" s="39">
        <f t="shared" si="1086"/>
        <v>7.1003784662265822E-4</v>
      </c>
      <c r="CP794" s="39">
        <f t="shared" si="1087"/>
        <v>6.3594694088812001E-3</v>
      </c>
      <c r="CQ794" s="39">
        <f t="shared" si="1088"/>
        <v>8.4864958276769015E-2</v>
      </c>
      <c r="CR794" s="39">
        <f t="shared" si="1089"/>
        <v>5.248105822863126E-3</v>
      </c>
      <c r="CS794" s="39">
        <f t="shared" si="1090"/>
        <v>8.8828904773215908E-2</v>
      </c>
      <c r="CT794" s="39">
        <f t="shared" si="1091"/>
        <v>0.10792296841605671</v>
      </c>
      <c r="CU794" s="39">
        <f t="shared" si="1092"/>
        <v>0.10726756577385393</v>
      </c>
      <c r="CV794" s="39">
        <f t="shared" si="1093"/>
        <v>2.1366126135810418E-2</v>
      </c>
      <c r="CW794" s="39">
        <f t="shared" si="1094"/>
        <v>3.0148521541327584E-3</v>
      </c>
      <c r="CX794" s="39">
        <f t="shared" si="1095"/>
        <v>1.8307580472197476E-2</v>
      </c>
      <c r="CY794" s="39">
        <f t="shared" si="1096"/>
        <v>1.0049507180442529E-3</v>
      </c>
      <c r="CZ794" s="39">
        <f t="shared" si="1097"/>
        <v>9.00086295291809E-3</v>
      </c>
      <c r="DA794" s="39">
        <f t="shared" si="1098"/>
        <v>0.1201134575610283</v>
      </c>
      <c r="DB794" s="39">
        <f t="shared" si="1099"/>
        <v>7.4278966116314337E-3</v>
      </c>
    </row>
    <row r="795" spans="1:106" ht="12.75" customHeight="1" x14ac:dyDescent="0.3">
      <c r="A795" s="9" t="str">
        <f t="shared" si="1100"/>
        <v>14 Jalisco55-59 añosHombres</v>
      </c>
      <c r="B795" s="22" t="s">
        <v>49</v>
      </c>
      <c r="C795" s="22" t="s">
        <v>15</v>
      </c>
      <c r="D795" s="30" t="s">
        <v>86</v>
      </c>
      <c r="E795" s="23">
        <v>167535</v>
      </c>
      <c r="F795" s="23">
        <v>163545</v>
      </c>
      <c r="G795" s="23">
        <v>159629</v>
      </c>
      <c r="H795" s="23">
        <v>3736</v>
      </c>
      <c r="I795" s="23">
        <v>180</v>
      </c>
      <c r="J795" s="23">
        <v>3795</v>
      </c>
      <c r="K795" s="23">
        <v>2381</v>
      </c>
      <c r="L795" s="23">
        <v>1243</v>
      </c>
      <c r="M795" s="23">
        <v>171</v>
      </c>
      <c r="N795" s="23">
        <v>195</v>
      </c>
      <c r="O795" s="38">
        <f>+'07'!E794-'05'!J795</f>
        <v>3736</v>
      </c>
      <c r="P795" s="38">
        <f t="shared" si="1101"/>
        <v>7531</v>
      </c>
      <c r="Q795" s="39">
        <f>'07'!F794/'05'!$P795</f>
        <v>0.17022971716903465</v>
      </c>
      <c r="R795" s="39">
        <f>'07'!G794/'05'!$P795</f>
        <v>0.1970521843048732</v>
      </c>
      <c r="S795" s="39">
        <f>'07'!H794/'05'!$P795</f>
        <v>0.24286283362103306</v>
      </c>
      <c r="T795" s="39">
        <f>'07'!I794/'05'!$P795</f>
        <v>3.9038640286814502E-2</v>
      </c>
      <c r="U795" s="39">
        <f>'07'!J794/'05'!$P795</f>
        <v>4.3818881954587703E-3</v>
      </c>
      <c r="V795" s="39">
        <f>'07'!K794/'05'!$P795</f>
        <v>4.395166644535918E-2</v>
      </c>
      <c r="W795" s="39">
        <f>'07'!L794/'05'!$P795</f>
        <v>1.4606293984862568E-3</v>
      </c>
      <c r="X795" s="39">
        <f>'07'!M794/'05'!$P795</f>
        <v>1.4075156021776657E-2</v>
      </c>
      <c r="Y795" s="39">
        <f>'07'!N794/'05'!$P795</f>
        <v>0.27021643871995749</v>
      </c>
      <c r="Z795" s="39">
        <f>'07'!O794/'05'!$P795</f>
        <v>1.6730845837206215E-2</v>
      </c>
      <c r="AA795" s="44">
        <f t="shared" si="1102"/>
        <v>211.59553844111008</v>
      </c>
      <c r="AB795" s="44">
        <f t="shared" si="1103"/>
        <v>244.93586509095738</v>
      </c>
      <c r="AC795" s="44">
        <f t="shared" si="1104"/>
        <v>301.87850219094412</v>
      </c>
      <c r="AD795" s="44">
        <f t="shared" si="1105"/>
        <v>48.525029876510423</v>
      </c>
      <c r="AE795" s="44">
        <f t="shared" si="1106"/>
        <v>5.4466870269552512</v>
      </c>
      <c r="AF795" s="44">
        <f t="shared" si="1107"/>
        <v>54.631921391581464</v>
      </c>
      <c r="AG795" s="44">
        <f t="shared" si="1108"/>
        <v>1.8155623423184171</v>
      </c>
      <c r="AH795" s="44">
        <f t="shared" si="1109"/>
        <v>17.495418935068386</v>
      </c>
      <c r="AI795" s="44">
        <f t="shared" si="1110"/>
        <v>335.87903332890716</v>
      </c>
      <c r="AJ795" s="44">
        <f t="shared" si="1111"/>
        <v>20.796441375647326</v>
      </c>
      <c r="AK795" s="44">
        <f t="shared" si="1112"/>
        <v>29.109281635904924</v>
      </c>
      <c r="AL795" s="44">
        <f t="shared" si="1113"/>
        <v>33.69592351613332</v>
      </c>
      <c r="AM795" s="44">
        <f t="shared" si="1114"/>
        <v>41.52954454919665</v>
      </c>
      <c r="AN795" s="44">
        <f t="shared" si="1115"/>
        <v>6.6756074890452801</v>
      </c>
      <c r="AO795" s="44">
        <f t="shared" si="1116"/>
        <v>0.7493028814234497</v>
      </c>
      <c r="AP795" s="44">
        <f t="shared" si="1117"/>
        <v>7.5157349621564196</v>
      </c>
      <c r="AQ795" s="44">
        <f t="shared" si="1118"/>
        <v>0.24976762714114992</v>
      </c>
      <c r="AR795" s="44">
        <f t="shared" si="1119"/>
        <v>2.4068516797238084</v>
      </c>
      <c r="AS795" s="44">
        <f t="shared" si="1120"/>
        <v>46.207011021112727</v>
      </c>
      <c r="AT795" s="44">
        <f t="shared" si="1121"/>
        <v>2.8609746381622627</v>
      </c>
      <c r="AU795" s="44">
        <f t="shared" si="1122"/>
        <v>405.31695657947148</v>
      </c>
      <c r="AV795" s="44">
        <f t="shared" si="1123"/>
        <v>469.18125082990309</v>
      </c>
      <c r="AW795" s="44">
        <f t="shared" si="1124"/>
        <v>578.25640685167969</v>
      </c>
      <c r="AX795" s="44">
        <f t="shared" si="1125"/>
        <v>92.951002522905327</v>
      </c>
      <c r="AY795" s="44">
        <f t="shared" si="1126"/>
        <v>10.433275793387333</v>
      </c>
      <c r="AZ795" s="44">
        <f t="shared" si="1127"/>
        <v>104.64891780640021</v>
      </c>
      <c r="BA795" s="44">
        <f t="shared" si="1128"/>
        <v>3.4777585977957775</v>
      </c>
      <c r="BB795" s="44">
        <f t="shared" si="1129"/>
        <v>33.512946487850222</v>
      </c>
      <c r="BC795" s="44">
        <f t="shared" si="1130"/>
        <v>643.38534059221877</v>
      </c>
      <c r="BD795" s="44">
        <f t="shared" si="1131"/>
        <v>39.836143938387998</v>
      </c>
      <c r="BE795" s="44">
        <f t="shared" si="1132"/>
        <v>635.97822334351349</v>
      </c>
      <c r="BF795" s="44">
        <f t="shared" si="1133"/>
        <v>736.18696056300632</v>
      </c>
      <c r="BG795" s="44">
        <f t="shared" si="1134"/>
        <v>907.33554640817954</v>
      </c>
      <c r="BH795" s="44">
        <f t="shared" si="1135"/>
        <v>145.84836011153897</v>
      </c>
      <c r="BI795" s="44">
        <f t="shared" si="1136"/>
        <v>16.370734298233966</v>
      </c>
      <c r="BJ795" s="44">
        <f t="shared" si="1137"/>
        <v>164.20342583986189</v>
      </c>
      <c r="BK795" s="44">
        <f t="shared" si="1138"/>
        <v>5.4569114327446551</v>
      </c>
      <c r="BL795" s="44">
        <f t="shared" si="1139"/>
        <v>52.584782897357591</v>
      </c>
      <c r="BM795" s="44">
        <f t="shared" si="1140"/>
        <v>1009.5286150577612</v>
      </c>
      <c r="BN795" s="44">
        <f t="shared" si="1141"/>
        <v>62.506440047802421</v>
      </c>
      <c r="BO795" s="39">
        <f t="shared" si="1142"/>
        <v>2.8096605821419478E-2</v>
      </c>
      <c r="BP795" s="39">
        <f t="shared" si="1061"/>
        <v>3.2523684117774183E-2</v>
      </c>
      <c r="BQ795" s="39">
        <f t="shared" si="1062"/>
        <v>4.0084783188280987E-2</v>
      </c>
      <c r="BR795" s="39">
        <f t="shared" si="1063"/>
        <v>6.4433713818231875E-3</v>
      </c>
      <c r="BS795" s="39">
        <f t="shared" si="1064"/>
        <v>7.2323556326586789E-4</v>
      </c>
      <c r="BT795" s="39">
        <f t="shared" si="1065"/>
        <v>7.2542718618485548E-3</v>
      </c>
      <c r="BU795" s="39">
        <f t="shared" si="1066"/>
        <v>2.4107852108862265E-4</v>
      </c>
      <c r="BV795" s="39">
        <f t="shared" si="1067"/>
        <v>2.3231202941267279E-3</v>
      </c>
      <c r="BW795" s="39">
        <f t="shared" si="1068"/>
        <v>4.4599526401395188E-2</v>
      </c>
      <c r="BX795" s="39">
        <f t="shared" si="1069"/>
        <v>2.7614448779242234E-3</v>
      </c>
      <c r="BY795" s="39">
        <f t="shared" si="1070"/>
        <v>3.8652611387471683E-3</v>
      </c>
      <c r="BZ795" s="39">
        <f t="shared" si="1071"/>
        <v>4.4742960451644295E-3</v>
      </c>
      <c r="CA795" s="39">
        <f t="shared" si="1072"/>
        <v>5.5144794249364828E-3</v>
      </c>
      <c r="CB795" s="39">
        <f t="shared" si="1073"/>
        <v>8.8641714102314164E-4</v>
      </c>
      <c r="CC795" s="39">
        <f t="shared" si="1074"/>
        <v>9.9495801543413845E-5</v>
      </c>
      <c r="CD795" s="39">
        <f t="shared" si="1075"/>
        <v>9.9797303972333279E-4</v>
      </c>
      <c r="CE795" s="39">
        <f t="shared" si="1076"/>
        <v>3.3165267181137951E-5</v>
      </c>
      <c r="CF795" s="39">
        <f t="shared" si="1077"/>
        <v>3.1959257465460211E-4</v>
      </c>
      <c r="CG795" s="39">
        <f t="shared" si="1078"/>
        <v>6.13557442851052E-3</v>
      </c>
      <c r="CH795" s="39">
        <f t="shared" si="1079"/>
        <v>3.798930604384893E-4</v>
      </c>
      <c r="CI795" s="39">
        <f t="shared" si="1080"/>
        <v>5.3819805680450333E-2</v>
      </c>
      <c r="CJ795" s="39">
        <f t="shared" si="1081"/>
        <v>6.2299993470973723E-2</v>
      </c>
      <c r="CK795" s="39">
        <f t="shared" si="1082"/>
        <v>7.6783482519144824E-2</v>
      </c>
      <c r="CL795" s="39">
        <f t="shared" si="1083"/>
        <v>1.2342451536702341E-2</v>
      </c>
      <c r="CM795" s="39">
        <f t="shared" si="1084"/>
        <v>1.3853772133033239E-3</v>
      </c>
      <c r="CN795" s="39">
        <f t="shared" si="1085"/>
        <v>1.3895753260709097E-2</v>
      </c>
      <c r="CO795" s="39">
        <f t="shared" si="1086"/>
        <v>4.6179240443444133E-4</v>
      </c>
      <c r="CP795" s="39">
        <f t="shared" si="1087"/>
        <v>4.44999953364098E-3</v>
      </c>
      <c r="CQ795" s="39">
        <f t="shared" si="1088"/>
        <v>8.5431594820371631E-2</v>
      </c>
      <c r="CR795" s="39">
        <f t="shared" si="1089"/>
        <v>5.2896220871581461E-3</v>
      </c>
      <c r="CS795" s="39">
        <f t="shared" si="1090"/>
        <v>8.4448044528417671E-2</v>
      </c>
      <c r="CT795" s="39">
        <f t="shared" si="1091"/>
        <v>9.7754210670960878E-2</v>
      </c>
      <c r="CU795" s="39">
        <f t="shared" si="1092"/>
        <v>0.12048008848867077</v>
      </c>
      <c r="CV795" s="39">
        <f t="shared" si="1093"/>
        <v>1.936640022726583E-2</v>
      </c>
      <c r="CW795" s="39">
        <f t="shared" si="1094"/>
        <v>2.1737796173461645E-3</v>
      </c>
      <c r="CX795" s="39">
        <f t="shared" si="1095"/>
        <v>2.1803668283078195E-2</v>
      </c>
      <c r="CY795" s="39">
        <f t="shared" si="1096"/>
        <v>7.2459320578205485E-4</v>
      </c>
      <c r="CZ795" s="39">
        <f t="shared" si="1097"/>
        <v>6.9824436193543478E-3</v>
      </c>
      <c r="DA795" s="39">
        <f t="shared" si="1098"/>
        <v>0.13404974306968015</v>
      </c>
      <c r="DB795" s="39">
        <f t="shared" si="1099"/>
        <v>8.299885811685356E-3</v>
      </c>
    </row>
    <row r="796" spans="1:106" ht="12.75" customHeight="1" x14ac:dyDescent="0.3">
      <c r="A796" s="9" t="str">
        <f t="shared" si="1100"/>
        <v>14 Jalisco60-64 añosHombres</v>
      </c>
      <c r="B796" s="22" t="s">
        <v>49</v>
      </c>
      <c r="C796" s="22" t="s">
        <v>15</v>
      </c>
      <c r="D796" s="30" t="s">
        <v>87</v>
      </c>
      <c r="E796" s="23">
        <v>144991</v>
      </c>
      <c r="F796" s="23">
        <v>141374</v>
      </c>
      <c r="G796" s="23">
        <v>138330</v>
      </c>
      <c r="H796" s="23">
        <v>2887</v>
      </c>
      <c r="I796" s="23">
        <v>157</v>
      </c>
      <c r="J796" s="23">
        <v>3467</v>
      </c>
      <c r="K796" s="23">
        <v>1889</v>
      </c>
      <c r="L796" s="23">
        <v>1391</v>
      </c>
      <c r="M796" s="23">
        <v>187</v>
      </c>
      <c r="N796" s="23">
        <v>150</v>
      </c>
      <c r="O796" s="38">
        <f>+'07'!E795-'05'!J796</f>
        <v>2887</v>
      </c>
      <c r="P796" s="38">
        <f t="shared" si="1101"/>
        <v>6354</v>
      </c>
      <c r="Q796" s="39">
        <f>'07'!F795/'05'!$P796</f>
        <v>0.12858042178155493</v>
      </c>
      <c r="R796" s="39">
        <f>'07'!G795/'05'!$P796</f>
        <v>0.15108593012275731</v>
      </c>
      <c r="S796" s="39">
        <f>'07'!H795/'05'!$P796</f>
        <v>0.29760780610638965</v>
      </c>
      <c r="T796" s="39">
        <f>'07'!I795/'05'!$P796</f>
        <v>2.9902423670129054E-2</v>
      </c>
      <c r="U796" s="39">
        <f>'07'!J795/'05'!$P796</f>
        <v>4.7214353163361664E-4</v>
      </c>
      <c r="V796" s="39">
        <f>'07'!K795/'05'!$P796</f>
        <v>4.5168397859615989E-2</v>
      </c>
      <c r="W796" s="39">
        <f>'07'!L795/'05'!$P796</f>
        <v>1.8885741265344666E-3</v>
      </c>
      <c r="X796" s="39">
        <f>'07'!M795/'05'!$P796</f>
        <v>1.0072395341517154E-2</v>
      </c>
      <c r="Y796" s="39">
        <f>'07'!N795/'05'!$P796</f>
        <v>0.31680830972615676</v>
      </c>
      <c r="Z796" s="39">
        <f>'07'!O795/'05'!$P796</f>
        <v>1.8413597733711047E-2</v>
      </c>
      <c r="AA796" s="44">
        <f t="shared" si="1102"/>
        <v>178.85536669814292</v>
      </c>
      <c r="AB796" s="44">
        <f t="shared" si="1103"/>
        <v>210.16052880075543</v>
      </c>
      <c r="AC796" s="44">
        <f t="shared" si="1104"/>
        <v>413.97245829398798</v>
      </c>
      <c r="AD796" s="44">
        <f t="shared" si="1105"/>
        <v>41.594271325149514</v>
      </c>
      <c r="AE796" s="44">
        <f t="shared" si="1106"/>
        <v>0.65675165250236078</v>
      </c>
      <c r="AF796" s="44">
        <f t="shared" si="1107"/>
        <v>62.829241422725843</v>
      </c>
      <c r="AG796" s="44">
        <f t="shared" si="1108"/>
        <v>2.6270066100094431</v>
      </c>
      <c r="AH796" s="44">
        <f t="shared" si="1109"/>
        <v>14.010701920050362</v>
      </c>
      <c r="AI796" s="44">
        <f t="shared" si="1110"/>
        <v>440.68035882908407</v>
      </c>
      <c r="AJ796" s="44">
        <f t="shared" si="1111"/>
        <v>25.613314447592067</v>
      </c>
      <c r="AK796" s="44">
        <f t="shared" si="1112"/>
        <v>24.044538873150771</v>
      </c>
      <c r="AL796" s="44">
        <f t="shared" si="1113"/>
        <v>28.253068932955617</v>
      </c>
      <c r="AM796" s="44">
        <f t="shared" si="1114"/>
        <v>55.652659741894865</v>
      </c>
      <c r="AN796" s="44">
        <f t="shared" si="1115"/>
        <v>5.5917532263141334</v>
      </c>
      <c r="AO796" s="44">
        <f t="shared" si="1116"/>
        <v>8.8290840415486307E-2</v>
      </c>
      <c r="AP796" s="44">
        <f t="shared" si="1117"/>
        <v>8.446490399748189</v>
      </c>
      <c r="AQ796" s="44">
        <f t="shared" si="1118"/>
        <v>0.35316336166194523</v>
      </c>
      <c r="AR796" s="44">
        <f t="shared" si="1119"/>
        <v>1.883537928863708</v>
      </c>
      <c r="AS796" s="44">
        <f t="shared" si="1120"/>
        <v>59.243153918791315</v>
      </c>
      <c r="AT796" s="44">
        <f t="shared" si="1121"/>
        <v>3.4433427762039659</v>
      </c>
      <c r="AU796" s="44">
        <f t="shared" si="1122"/>
        <v>242.88841674535726</v>
      </c>
      <c r="AV796" s="44">
        <f t="shared" si="1123"/>
        <v>285.40132200188856</v>
      </c>
      <c r="AW796" s="44">
        <f t="shared" si="1124"/>
        <v>562.18114573497007</v>
      </c>
      <c r="AX796" s="44">
        <f t="shared" si="1125"/>
        <v>56.48567831287378</v>
      </c>
      <c r="AY796" s="44">
        <f t="shared" si="1126"/>
        <v>0.89187913125590179</v>
      </c>
      <c r="AZ796" s="44">
        <f t="shared" si="1127"/>
        <v>85.323103556814601</v>
      </c>
      <c r="BA796" s="44">
        <f t="shared" si="1128"/>
        <v>3.5675165250236072</v>
      </c>
      <c r="BB796" s="44">
        <f t="shared" si="1129"/>
        <v>19.026754800125904</v>
      </c>
      <c r="BC796" s="44">
        <f t="shared" si="1130"/>
        <v>598.45089707271006</v>
      </c>
      <c r="BD796" s="44">
        <f t="shared" si="1131"/>
        <v>34.783286118980165</v>
      </c>
      <c r="BE796" s="44">
        <f t="shared" si="1132"/>
        <v>371.21167768334908</v>
      </c>
      <c r="BF796" s="44">
        <f t="shared" si="1133"/>
        <v>436.18508026440037</v>
      </c>
      <c r="BG796" s="44">
        <f t="shared" si="1134"/>
        <v>859.19373622914691</v>
      </c>
      <c r="BH796" s="44">
        <f t="shared" si="1135"/>
        <v>86.328297135662581</v>
      </c>
      <c r="BI796" s="44">
        <f t="shared" si="1136"/>
        <v>1.3630783758262512</v>
      </c>
      <c r="BJ796" s="44">
        <f t="shared" si="1137"/>
        <v>130.40116462071137</v>
      </c>
      <c r="BK796" s="44">
        <f t="shared" si="1138"/>
        <v>5.452313503305005</v>
      </c>
      <c r="BL796" s="44">
        <f t="shared" si="1139"/>
        <v>29.079005350960024</v>
      </c>
      <c r="BM796" s="44">
        <f t="shared" si="1140"/>
        <v>914.62559017941453</v>
      </c>
      <c r="BN796" s="44">
        <f t="shared" si="1141"/>
        <v>53.160056657223791</v>
      </c>
      <c r="BO796" s="39">
        <f t="shared" si="1142"/>
        <v>2.814846816149558E-2</v>
      </c>
      <c r="BP796" s="39">
        <f t="shared" si="1061"/>
        <v>3.3075311425992356E-2</v>
      </c>
      <c r="BQ796" s="39">
        <f t="shared" si="1062"/>
        <v>6.5151472819324513E-2</v>
      </c>
      <c r="BR796" s="39">
        <f t="shared" si="1063"/>
        <v>6.5461553863943207E-3</v>
      </c>
      <c r="BS796" s="39">
        <f t="shared" si="1064"/>
        <v>1.0336034820622613E-4</v>
      </c>
      <c r="BT796" s="39">
        <f t="shared" si="1065"/>
        <v>9.8881399783956308E-3</v>
      </c>
      <c r="BU796" s="39">
        <f t="shared" si="1066"/>
        <v>4.1344139282490451E-4</v>
      </c>
      <c r="BV796" s="39">
        <f t="shared" si="1067"/>
        <v>2.2050207617328238E-3</v>
      </c>
      <c r="BW796" s="39">
        <f t="shared" si="1068"/>
        <v>6.9354793646377727E-2</v>
      </c>
      <c r="BX796" s="39">
        <f t="shared" si="1069"/>
        <v>4.0310535800428182E-3</v>
      </c>
      <c r="BY796" s="39">
        <f t="shared" si="1070"/>
        <v>3.784157833357062E-3</v>
      </c>
      <c r="BZ796" s="39">
        <f t="shared" si="1071"/>
        <v>4.4465012484978935E-3</v>
      </c>
      <c r="CA796" s="39">
        <f t="shared" si="1072"/>
        <v>8.7586811051140797E-3</v>
      </c>
      <c r="CB796" s="39">
        <f t="shared" si="1073"/>
        <v>8.8003670543187497E-4</v>
      </c>
      <c r="CC796" s="39">
        <f t="shared" si="1074"/>
        <v>1.3895316401555919E-5</v>
      </c>
      <c r="CD796" s="39">
        <f t="shared" si="1075"/>
        <v>1.329318602415516E-3</v>
      </c>
      <c r="CE796" s="39">
        <f t="shared" si="1076"/>
        <v>5.5581265606223676E-5</v>
      </c>
      <c r="CF796" s="39">
        <f t="shared" si="1077"/>
        <v>2.9643341656652625E-4</v>
      </c>
      <c r="CG796" s="39">
        <f t="shared" si="1078"/>
        <v>9.323757305444021E-3</v>
      </c>
      <c r="CH796" s="39">
        <f t="shared" si="1079"/>
        <v>5.4191733966068082E-4</v>
      </c>
      <c r="CI796" s="39">
        <f t="shared" si="1080"/>
        <v>3.8226064958350216E-2</v>
      </c>
      <c r="CJ796" s="39">
        <f t="shared" si="1081"/>
        <v>4.4916796034291558E-2</v>
      </c>
      <c r="CK796" s="39">
        <f t="shared" si="1082"/>
        <v>8.8476730521713898E-2</v>
      </c>
      <c r="CL796" s="39">
        <f t="shared" si="1083"/>
        <v>8.8897825484535384E-3</v>
      </c>
      <c r="CM796" s="39">
        <f t="shared" si="1084"/>
        <v>1.4036498760716112E-4</v>
      </c>
      <c r="CN796" s="39">
        <f t="shared" si="1085"/>
        <v>1.3428250481085081E-2</v>
      </c>
      <c r="CO796" s="39">
        <f t="shared" si="1086"/>
        <v>5.6145995042864447E-4</v>
      </c>
      <c r="CP796" s="39">
        <f t="shared" si="1087"/>
        <v>2.9944530689527704E-3</v>
      </c>
      <c r="CQ796" s="39">
        <f t="shared" si="1088"/>
        <v>9.4184906684405115E-2</v>
      </c>
      <c r="CR796" s="39">
        <f t="shared" si="1089"/>
        <v>5.4742345166792833E-3</v>
      </c>
      <c r="CS796" s="39">
        <f t="shared" si="1090"/>
        <v>5.8421730828352073E-2</v>
      </c>
      <c r="CT796" s="39">
        <f t="shared" si="1091"/>
        <v>6.8647321413975504E-2</v>
      </c>
      <c r="CU796" s="39">
        <f t="shared" si="1092"/>
        <v>0.13522092166023716</v>
      </c>
      <c r="CV796" s="39">
        <f t="shared" si="1093"/>
        <v>1.358644902984932E-2</v>
      </c>
      <c r="CW796" s="39">
        <f t="shared" si="1094"/>
        <v>2.1452287941867347E-4</v>
      </c>
      <c r="CX796" s="39">
        <f t="shared" si="1095"/>
        <v>2.0522688797719763E-2</v>
      </c>
      <c r="CY796" s="39">
        <f t="shared" si="1096"/>
        <v>8.5809151767469386E-4</v>
      </c>
      <c r="CZ796" s="39">
        <f t="shared" si="1097"/>
        <v>4.5764880942650334E-3</v>
      </c>
      <c r="DA796" s="39">
        <f t="shared" si="1098"/>
        <v>0.14394485208992988</v>
      </c>
      <c r="DB796" s="39">
        <f t="shared" si="1099"/>
        <v>8.3663922973282647E-3</v>
      </c>
    </row>
    <row r="797" spans="1:106" ht="12.75" customHeight="1" x14ac:dyDescent="0.3">
      <c r="A797" s="9" t="str">
        <f t="shared" si="1100"/>
        <v>14 Jalisco65-69 añosHombres</v>
      </c>
      <c r="B797" s="22" t="s">
        <v>49</v>
      </c>
      <c r="C797" s="22" t="s">
        <v>15</v>
      </c>
      <c r="D797" s="30" t="s">
        <v>88</v>
      </c>
      <c r="E797" s="23">
        <v>111583</v>
      </c>
      <c r="F797" s="23">
        <v>108806</v>
      </c>
      <c r="G797" s="23">
        <v>106706</v>
      </c>
      <c r="H797" s="23">
        <v>1996</v>
      </c>
      <c r="I797" s="23">
        <v>104</v>
      </c>
      <c r="J797" s="23">
        <v>2691</v>
      </c>
      <c r="K797" s="23">
        <v>1253</v>
      </c>
      <c r="L797" s="23">
        <v>1273</v>
      </c>
      <c r="M797" s="23">
        <v>165</v>
      </c>
      <c r="N797" s="23">
        <v>86</v>
      </c>
      <c r="O797" s="38">
        <f>+'07'!E796-'05'!J797</f>
        <v>1996</v>
      </c>
      <c r="P797" s="38">
        <f t="shared" si="1101"/>
        <v>4687</v>
      </c>
      <c r="Q797" s="39">
        <f>'07'!F796/'05'!$P797</f>
        <v>0.11115852357584809</v>
      </c>
      <c r="R797" s="39">
        <f>'07'!G796/'05'!$P797</f>
        <v>0.10710475784083635</v>
      </c>
      <c r="S797" s="39">
        <f>'07'!H796/'05'!$P797</f>
        <v>0.33603584382334117</v>
      </c>
      <c r="T797" s="39">
        <f>'07'!I796/'05'!$P797</f>
        <v>2.7309579688500108E-2</v>
      </c>
      <c r="U797" s="39">
        <f>'07'!J796/'05'!$P797</f>
        <v>0</v>
      </c>
      <c r="V797" s="39">
        <f>'07'!K796/'05'!$P797</f>
        <v>4.1177725624066568E-2</v>
      </c>
      <c r="W797" s="39">
        <f>'07'!L796/'05'!$P797</f>
        <v>2.1335609131640709E-3</v>
      </c>
      <c r="X797" s="39">
        <f>'07'!M796/'05'!$P797</f>
        <v>5.1205461915937696E-3</v>
      </c>
      <c r="Y797" s="39">
        <f>'07'!N796/'05'!$P797</f>
        <v>0.34755707275442715</v>
      </c>
      <c r="Z797" s="39">
        <f>'07'!O796/'05'!$P797</f>
        <v>2.2402389588222743E-2</v>
      </c>
      <c r="AA797" s="44">
        <f t="shared" si="1102"/>
        <v>141.5048005120546</v>
      </c>
      <c r="AB797" s="44">
        <f t="shared" si="1103"/>
        <v>136.34435673138466</v>
      </c>
      <c r="AC797" s="44">
        <f t="shared" si="1104"/>
        <v>427.77362918711333</v>
      </c>
      <c r="AD797" s="44">
        <f t="shared" si="1105"/>
        <v>34.765094943460639</v>
      </c>
      <c r="AE797" s="44">
        <f t="shared" si="1106"/>
        <v>0</v>
      </c>
      <c r="AF797" s="44">
        <f t="shared" si="1107"/>
        <v>52.41924471943674</v>
      </c>
      <c r="AG797" s="44">
        <f t="shared" si="1108"/>
        <v>2.7160230424578624</v>
      </c>
      <c r="AH797" s="44">
        <f t="shared" si="1109"/>
        <v>6.5184553018988689</v>
      </c>
      <c r="AI797" s="44">
        <f t="shared" si="1110"/>
        <v>442.44015361638577</v>
      </c>
      <c r="AJ797" s="44">
        <f t="shared" si="1111"/>
        <v>28.518241945807553</v>
      </c>
      <c r="AK797" s="44">
        <f t="shared" si="1112"/>
        <v>18.341156390014934</v>
      </c>
      <c r="AL797" s="44">
        <f t="shared" si="1113"/>
        <v>17.672285043737997</v>
      </c>
      <c r="AM797" s="44">
        <f t="shared" si="1114"/>
        <v>55.445914230851294</v>
      </c>
      <c r="AN797" s="44">
        <f t="shared" si="1115"/>
        <v>4.5060806486025182</v>
      </c>
      <c r="AO797" s="44">
        <f t="shared" si="1116"/>
        <v>0</v>
      </c>
      <c r="AP797" s="44">
        <f t="shared" si="1117"/>
        <v>6.7943247279709835</v>
      </c>
      <c r="AQ797" s="44">
        <f t="shared" si="1118"/>
        <v>0.35203755067207171</v>
      </c>
      <c r="AR797" s="44">
        <f t="shared" si="1119"/>
        <v>0.84489012161297194</v>
      </c>
      <c r="AS797" s="44">
        <f t="shared" si="1120"/>
        <v>57.346917004480481</v>
      </c>
      <c r="AT797" s="44">
        <f t="shared" si="1121"/>
        <v>3.6963942820567528</v>
      </c>
      <c r="AU797" s="44">
        <f t="shared" si="1122"/>
        <v>139.28163004053766</v>
      </c>
      <c r="AV797" s="44">
        <f t="shared" si="1123"/>
        <v>134.20226157456796</v>
      </c>
      <c r="AW797" s="44">
        <f t="shared" si="1124"/>
        <v>421.05291231064649</v>
      </c>
      <c r="AX797" s="44">
        <f t="shared" si="1125"/>
        <v>34.218903349690635</v>
      </c>
      <c r="AY797" s="44">
        <f t="shared" si="1126"/>
        <v>0</v>
      </c>
      <c r="AZ797" s="44">
        <f t="shared" si="1127"/>
        <v>51.59569020695541</v>
      </c>
      <c r="BA797" s="44">
        <f t="shared" si="1128"/>
        <v>2.6733518241945808</v>
      </c>
      <c r="BB797" s="44">
        <f t="shared" si="1129"/>
        <v>6.4160443780669931</v>
      </c>
      <c r="BC797" s="44">
        <f t="shared" si="1130"/>
        <v>435.48901216129724</v>
      </c>
      <c r="BD797" s="44">
        <f t="shared" si="1131"/>
        <v>28.070194154043097</v>
      </c>
      <c r="BE797" s="44">
        <f t="shared" si="1132"/>
        <v>221.87241305739278</v>
      </c>
      <c r="BF797" s="44">
        <f t="shared" si="1133"/>
        <v>213.78109665030937</v>
      </c>
      <c r="BG797" s="44">
        <f t="shared" si="1134"/>
        <v>670.72754427138898</v>
      </c>
      <c r="BH797" s="44">
        <f t="shared" si="1135"/>
        <v>54.509921058246213</v>
      </c>
      <c r="BI797" s="44">
        <f t="shared" si="1136"/>
        <v>0</v>
      </c>
      <c r="BJ797" s="44">
        <f t="shared" si="1137"/>
        <v>82.190740345636868</v>
      </c>
      <c r="BK797" s="44">
        <f t="shared" si="1138"/>
        <v>4.2585875826754851</v>
      </c>
      <c r="BL797" s="44">
        <f t="shared" si="1139"/>
        <v>10.220610198421165</v>
      </c>
      <c r="BM797" s="44">
        <f t="shared" si="1140"/>
        <v>693.72391721783663</v>
      </c>
      <c r="BN797" s="44">
        <f t="shared" si="1141"/>
        <v>44.715169618092595</v>
      </c>
      <c r="BO797" s="39">
        <f t="shared" si="1142"/>
        <v>3.0190911139759889E-2</v>
      </c>
      <c r="BP797" s="39">
        <f t="shared" si="1061"/>
        <v>2.908989902525809E-2</v>
      </c>
      <c r="BQ797" s="39">
        <f t="shared" si="1062"/>
        <v>9.1268109491596611E-2</v>
      </c>
      <c r="BR797" s="39">
        <f t="shared" si="1063"/>
        <v>7.4173447713805499E-3</v>
      </c>
      <c r="BS797" s="39">
        <f t="shared" si="1064"/>
        <v>0</v>
      </c>
      <c r="BT797" s="39">
        <f t="shared" si="1065"/>
        <v>1.1183965163097234E-2</v>
      </c>
      <c r="BU797" s="39">
        <f t="shared" si="1066"/>
        <v>5.794800602641055E-4</v>
      </c>
      <c r="BV797" s="39">
        <f t="shared" si="1067"/>
        <v>1.3907521446338529E-3</v>
      </c>
      <c r="BW797" s="39">
        <f t="shared" si="1068"/>
        <v>9.4397301817022786E-2</v>
      </c>
      <c r="BX797" s="39">
        <f t="shared" si="1069"/>
        <v>6.0845406327731067E-3</v>
      </c>
      <c r="BY797" s="39">
        <f t="shared" si="1070"/>
        <v>3.9131974375965295E-3</v>
      </c>
      <c r="BZ797" s="39">
        <f t="shared" si="1071"/>
        <v>3.7704896615613393E-3</v>
      </c>
      <c r="CA797" s="39">
        <f t="shared" si="1072"/>
        <v>1.1829723539759184E-2</v>
      </c>
      <c r="CB797" s="39">
        <f t="shared" si="1073"/>
        <v>9.6139975434233376E-4</v>
      </c>
      <c r="CC797" s="39">
        <f t="shared" si="1074"/>
        <v>0</v>
      </c>
      <c r="CD797" s="39">
        <f t="shared" si="1075"/>
        <v>1.4496105670943E-3</v>
      </c>
      <c r="CE797" s="39">
        <f t="shared" si="1076"/>
        <v>7.5109355807994818E-5</v>
      </c>
      <c r="CF797" s="39">
        <f t="shared" si="1077"/>
        <v>1.8026245393918753E-4</v>
      </c>
      <c r="CG797" s="39">
        <f t="shared" si="1078"/>
        <v>1.2235314061122356E-2</v>
      </c>
      <c r="CH797" s="39">
        <f t="shared" si="1079"/>
        <v>7.8864823598394558E-4</v>
      </c>
      <c r="CI797" s="39">
        <f t="shared" si="1080"/>
        <v>2.9716584177626983E-2</v>
      </c>
      <c r="CJ797" s="39">
        <f t="shared" si="1081"/>
        <v>2.8632869975371872E-2</v>
      </c>
      <c r="CK797" s="39">
        <f t="shared" si="1082"/>
        <v>8.9834203607989438E-2</v>
      </c>
      <c r="CL797" s="39">
        <f t="shared" si="1083"/>
        <v>7.3008114678239037E-3</v>
      </c>
      <c r="CM797" s="39">
        <f t="shared" si="1084"/>
        <v>0</v>
      </c>
      <c r="CN797" s="39">
        <f t="shared" si="1085"/>
        <v>1.1008254791328229E-2</v>
      </c>
      <c r="CO797" s="39">
        <f t="shared" si="1086"/>
        <v>5.7037589592374245E-4</v>
      </c>
      <c r="CP797" s="39">
        <f t="shared" si="1087"/>
        <v>1.3689021502169816E-3</v>
      </c>
      <c r="CQ797" s="39">
        <f t="shared" si="1088"/>
        <v>9.2914233445977643E-2</v>
      </c>
      <c r="CR797" s="39">
        <f t="shared" si="1089"/>
        <v>5.9889469071992951E-3</v>
      </c>
      <c r="CS797" s="39">
        <f t="shared" si="1090"/>
        <v>4.7337830820864686E-2</v>
      </c>
      <c r="CT797" s="39">
        <f t="shared" si="1091"/>
        <v>4.561149917864505E-2</v>
      </c>
      <c r="CU797" s="39">
        <f t="shared" si="1092"/>
        <v>0.14310380718399593</v>
      </c>
      <c r="CV797" s="39">
        <f t="shared" si="1093"/>
        <v>1.163002369495332E-2</v>
      </c>
      <c r="CW797" s="39">
        <f t="shared" si="1094"/>
        <v>0</v>
      </c>
      <c r="CX797" s="39">
        <f t="shared" si="1095"/>
        <v>1.7535895102546804E-2</v>
      </c>
      <c r="CY797" s="39">
        <f t="shared" si="1096"/>
        <v>9.0859560116822815E-4</v>
      </c>
      <c r="CZ797" s="39">
        <f t="shared" si="1097"/>
        <v>2.1806294428037476E-3</v>
      </c>
      <c r="DA797" s="39">
        <f t="shared" si="1098"/>
        <v>0.14801022343030437</v>
      </c>
      <c r="DB797" s="39">
        <f t="shared" si="1099"/>
        <v>9.540253812266395E-3</v>
      </c>
    </row>
    <row r="798" spans="1:106" ht="12.75" customHeight="1" x14ac:dyDescent="0.3">
      <c r="A798" s="9" t="str">
        <f t="shared" si="1100"/>
        <v>14 Jalisco70-74 añosHombres</v>
      </c>
      <c r="B798" s="22" t="s">
        <v>49</v>
      </c>
      <c r="C798" s="22" t="s">
        <v>15</v>
      </c>
      <c r="D798" s="30" t="s">
        <v>89</v>
      </c>
      <c r="E798" s="23">
        <v>84464</v>
      </c>
      <c r="F798" s="23">
        <v>82781</v>
      </c>
      <c r="G798" s="23">
        <v>81430</v>
      </c>
      <c r="H798" s="23">
        <v>1266</v>
      </c>
      <c r="I798" s="23">
        <v>85</v>
      </c>
      <c r="J798" s="23">
        <v>1634</v>
      </c>
      <c r="K798" s="23">
        <v>762</v>
      </c>
      <c r="L798" s="23">
        <v>778</v>
      </c>
      <c r="M798" s="23">
        <v>94</v>
      </c>
      <c r="N798" s="23">
        <v>49</v>
      </c>
      <c r="O798" s="38">
        <f>+'07'!E797-'05'!J798</f>
        <v>1266</v>
      </c>
      <c r="P798" s="38">
        <f t="shared" si="1101"/>
        <v>2900</v>
      </c>
      <c r="Q798" s="39">
        <f>'07'!F797/'05'!$P798</f>
        <v>8.0344827586206896E-2</v>
      </c>
      <c r="R798" s="39">
        <f>'07'!G797/'05'!$P798</f>
        <v>9.2758620689655166E-2</v>
      </c>
      <c r="S798" s="39">
        <f>'07'!H797/'05'!$P798</f>
        <v>0.3775862068965517</v>
      </c>
      <c r="T798" s="39">
        <f>'07'!I797/'05'!$P798</f>
        <v>2.379310344827586E-2</v>
      </c>
      <c r="U798" s="39">
        <f>'07'!J797/'05'!$P798</f>
        <v>0</v>
      </c>
      <c r="V798" s="39">
        <f>'07'!K797/'05'!$P798</f>
        <v>4.275862068965517E-2</v>
      </c>
      <c r="W798" s="39">
        <f>'07'!L797/'05'!$P798</f>
        <v>3.4482758620689655E-3</v>
      </c>
      <c r="X798" s="39">
        <f>'07'!M797/'05'!$P798</f>
        <v>3.1034482758620688E-3</v>
      </c>
      <c r="Y798" s="39">
        <f>'07'!N797/'05'!$P798</f>
        <v>0.35241379310344828</v>
      </c>
      <c r="Z798" s="39">
        <f>'07'!O797/'05'!$P798</f>
        <v>2.379310344827586E-2</v>
      </c>
      <c r="AA798" s="44">
        <f t="shared" si="1102"/>
        <v>62.508275862068963</v>
      </c>
      <c r="AB798" s="44">
        <f t="shared" si="1103"/>
        <v>72.166206896551714</v>
      </c>
      <c r="AC798" s="44">
        <f t="shared" si="1104"/>
        <v>293.76206896551724</v>
      </c>
      <c r="AD798" s="44">
        <f t="shared" si="1105"/>
        <v>18.511034482758621</v>
      </c>
      <c r="AE798" s="44">
        <f t="shared" si="1106"/>
        <v>0</v>
      </c>
      <c r="AF798" s="44">
        <f t="shared" si="1107"/>
        <v>33.266206896551722</v>
      </c>
      <c r="AG798" s="44">
        <f t="shared" si="1108"/>
        <v>2.682758620689655</v>
      </c>
      <c r="AH798" s="44">
        <f t="shared" si="1109"/>
        <v>2.4144827586206894</v>
      </c>
      <c r="AI798" s="44">
        <f t="shared" si="1110"/>
        <v>274.17793103448275</v>
      </c>
      <c r="AJ798" s="44">
        <f t="shared" si="1111"/>
        <v>18.511034482758621</v>
      </c>
      <c r="AK798" s="44">
        <f t="shared" si="1112"/>
        <v>7.5524137931034483</v>
      </c>
      <c r="AL798" s="44">
        <f t="shared" si="1113"/>
        <v>8.7193103448275853</v>
      </c>
      <c r="AM798" s="44">
        <f t="shared" si="1114"/>
        <v>35.493103448275861</v>
      </c>
      <c r="AN798" s="44">
        <f t="shared" si="1115"/>
        <v>2.2365517241379309</v>
      </c>
      <c r="AO798" s="44">
        <f t="shared" si="1116"/>
        <v>0</v>
      </c>
      <c r="AP798" s="44">
        <f t="shared" si="1117"/>
        <v>4.019310344827586</v>
      </c>
      <c r="AQ798" s="44">
        <f t="shared" si="1118"/>
        <v>0.32413793103448274</v>
      </c>
      <c r="AR798" s="44">
        <f t="shared" si="1119"/>
        <v>0.29172413793103447</v>
      </c>
      <c r="AS798" s="44">
        <f t="shared" si="1120"/>
        <v>33.126896551724137</v>
      </c>
      <c r="AT798" s="44">
        <f t="shared" si="1121"/>
        <v>2.2365517241379309</v>
      </c>
      <c r="AU798" s="44">
        <f t="shared" si="1122"/>
        <v>61.222758620689653</v>
      </c>
      <c r="AV798" s="44">
        <f t="shared" si="1123"/>
        <v>70.682068965517232</v>
      </c>
      <c r="AW798" s="44">
        <f t="shared" si="1124"/>
        <v>287.72068965517241</v>
      </c>
      <c r="AX798" s="44">
        <f t="shared" si="1125"/>
        <v>18.130344827586207</v>
      </c>
      <c r="AY798" s="44">
        <f t="shared" si="1126"/>
        <v>0</v>
      </c>
      <c r="AZ798" s="44">
        <f t="shared" si="1127"/>
        <v>32.582068965517237</v>
      </c>
      <c r="BA798" s="44">
        <f t="shared" si="1128"/>
        <v>2.6275862068965519</v>
      </c>
      <c r="BB798" s="44">
        <f t="shared" si="1129"/>
        <v>2.3648275862068964</v>
      </c>
      <c r="BC798" s="44">
        <f t="shared" si="1130"/>
        <v>268.53931034482758</v>
      </c>
      <c r="BD798" s="44">
        <f t="shared" si="1131"/>
        <v>18.130344827586207</v>
      </c>
      <c r="BE798" s="44">
        <f t="shared" si="1132"/>
        <v>101.71655172413793</v>
      </c>
      <c r="BF798" s="44">
        <f t="shared" si="1133"/>
        <v>117.43241379310344</v>
      </c>
      <c r="BG798" s="44">
        <f t="shared" si="1134"/>
        <v>478.02413793103443</v>
      </c>
      <c r="BH798" s="44">
        <f t="shared" si="1135"/>
        <v>30.12206896551724</v>
      </c>
      <c r="BI798" s="44">
        <f t="shared" si="1136"/>
        <v>0</v>
      </c>
      <c r="BJ798" s="44">
        <f t="shared" si="1137"/>
        <v>54.132413793103446</v>
      </c>
      <c r="BK798" s="44">
        <f t="shared" si="1138"/>
        <v>4.36551724137931</v>
      </c>
      <c r="BL798" s="44">
        <f t="shared" si="1139"/>
        <v>3.9289655172413793</v>
      </c>
      <c r="BM798" s="44">
        <f t="shared" si="1140"/>
        <v>446.15586206896552</v>
      </c>
      <c r="BN798" s="44">
        <f t="shared" si="1141"/>
        <v>30.12206896551724</v>
      </c>
      <c r="BO798" s="39">
        <f t="shared" si="1142"/>
        <v>2.1554577883472058E-2</v>
      </c>
      <c r="BP798" s="39">
        <f t="shared" si="1061"/>
        <v>2.4884898929845418E-2</v>
      </c>
      <c r="BQ798" s="39">
        <f t="shared" si="1062"/>
        <v>0.10129726516052319</v>
      </c>
      <c r="BR798" s="39">
        <f t="shared" si="1063"/>
        <v>6.3831153388822833E-3</v>
      </c>
      <c r="BS798" s="39">
        <f t="shared" si="1064"/>
        <v>0</v>
      </c>
      <c r="BT798" s="39">
        <f t="shared" si="1065"/>
        <v>1.1471105826397146E-2</v>
      </c>
      <c r="BU798" s="39">
        <f t="shared" si="1066"/>
        <v>9.2508917954815687E-4</v>
      </c>
      <c r="BV798" s="39">
        <f t="shared" si="1067"/>
        <v>8.3258026159334115E-4</v>
      </c>
      <c r="BW798" s="39">
        <f t="shared" si="1068"/>
        <v>9.454411414982164E-2</v>
      </c>
      <c r="BX798" s="39">
        <f t="shared" si="1069"/>
        <v>6.3831153388822833E-3</v>
      </c>
      <c r="BY798" s="39">
        <f t="shared" si="1070"/>
        <v>2.604280618311534E-3</v>
      </c>
      <c r="BZ798" s="39">
        <f t="shared" si="1071"/>
        <v>3.006658739595719E-3</v>
      </c>
      <c r="CA798" s="39">
        <f t="shared" si="1072"/>
        <v>1.2239001189060641E-2</v>
      </c>
      <c r="CB798" s="39">
        <f t="shared" si="1073"/>
        <v>7.712247324613555E-4</v>
      </c>
      <c r="CC798" s="39">
        <f t="shared" si="1074"/>
        <v>0</v>
      </c>
      <c r="CD798" s="39">
        <f t="shared" si="1075"/>
        <v>1.3859690844233055E-3</v>
      </c>
      <c r="CE798" s="39">
        <f t="shared" si="1076"/>
        <v>1.1177170035671819E-4</v>
      </c>
      <c r="CF798" s="39">
        <f t="shared" si="1077"/>
        <v>1.0059453032104637E-4</v>
      </c>
      <c r="CG798" s="39">
        <f t="shared" si="1078"/>
        <v>1.1423067776456599E-2</v>
      </c>
      <c r="CH798" s="39">
        <f t="shared" si="1079"/>
        <v>7.712247324613555E-4</v>
      </c>
      <c r="CI798" s="39">
        <f t="shared" si="1080"/>
        <v>2.1111296076099881E-2</v>
      </c>
      <c r="CJ798" s="39">
        <f t="shared" si="1081"/>
        <v>2.43731272294887E-2</v>
      </c>
      <c r="CK798" s="39">
        <f t="shared" si="1082"/>
        <v>9.9214030915576693E-2</v>
      </c>
      <c r="CL798" s="39">
        <f t="shared" si="1083"/>
        <v>6.2518430439952441E-3</v>
      </c>
      <c r="CM798" s="39">
        <f t="shared" si="1084"/>
        <v>0</v>
      </c>
      <c r="CN798" s="39">
        <f t="shared" si="1085"/>
        <v>1.1235196195005943E-2</v>
      </c>
      <c r="CO798" s="39">
        <f t="shared" si="1086"/>
        <v>9.0606420927467305E-4</v>
      </c>
      <c r="CP798" s="39">
        <f t="shared" si="1087"/>
        <v>8.1545778834720567E-4</v>
      </c>
      <c r="CQ798" s="39">
        <f t="shared" si="1088"/>
        <v>9.2599762187871582E-2</v>
      </c>
      <c r="CR798" s="39">
        <f t="shared" si="1089"/>
        <v>6.2518430439952441E-3</v>
      </c>
      <c r="CS798" s="39">
        <f t="shared" si="1090"/>
        <v>3.5074673008323426E-2</v>
      </c>
      <c r="CT798" s="39">
        <f t="shared" si="1091"/>
        <v>4.049393579072532E-2</v>
      </c>
      <c r="CU798" s="39">
        <f t="shared" si="1092"/>
        <v>0.16483590963139119</v>
      </c>
      <c r="CV798" s="39">
        <f t="shared" si="1093"/>
        <v>1.0386920332936979E-2</v>
      </c>
      <c r="CW798" s="39">
        <f t="shared" si="1094"/>
        <v>0</v>
      </c>
      <c r="CX798" s="39">
        <f t="shared" si="1095"/>
        <v>1.8666349583828776E-2</v>
      </c>
      <c r="CY798" s="39">
        <f t="shared" si="1096"/>
        <v>1.5053507728894173E-3</v>
      </c>
      <c r="CZ798" s="39">
        <f t="shared" si="1097"/>
        <v>1.3548156956004755E-3</v>
      </c>
      <c r="DA798" s="39">
        <f t="shared" si="1098"/>
        <v>0.15384684898929846</v>
      </c>
      <c r="DB798" s="39">
        <f t="shared" si="1099"/>
        <v>1.0386920332936979E-2</v>
      </c>
    </row>
    <row r="799" spans="1:106" ht="12.75" customHeight="1" x14ac:dyDescent="0.3">
      <c r="A799" s="9" t="str">
        <f t="shared" si="1100"/>
        <v>14 Jalisco75-79 añosHombres</v>
      </c>
      <c r="B799" s="22" t="s">
        <v>49</v>
      </c>
      <c r="C799" s="22" t="s">
        <v>15</v>
      </c>
      <c r="D799" s="30" t="s">
        <v>90</v>
      </c>
      <c r="E799" s="23">
        <v>56892</v>
      </c>
      <c r="F799" s="23">
        <v>55980</v>
      </c>
      <c r="G799" s="23">
        <v>55208</v>
      </c>
      <c r="H799" s="23">
        <v>716</v>
      </c>
      <c r="I799" s="23">
        <v>56</v>
      </c>
      <c r="J799" s="23">
        <v>886</v>
      </c>
      <c r="K799" s="23">
        <v>458</v>
      </c>
      <c r="L799" s="23">
        <v>371</v>
      </c>
      <c r="M799" s="23">
        <v>57</v>
      </c>
      <c r="N799" s="23">
        <v>26</v>
      </c>
      <c r="O799" s="38">
        <f>+'07'!E798-'05'!J799</f>
        <v>716</v>
      </c>
      <c r="P799" s="38">
        <f t="shared" si="1101"/>
        <v>1602</v>
      </c>
      <c r="Q799" s="39">
        <f>'07'!F798/'05'!$P799</f>
        <v>6.2421972534332085E-2</v>
      </c>
      <c r="R799" s="39">
        <f>'07'!G798/'05'!$P799</f>
        <v>7.2409488139825215E-2</v>
      </c>
      <c r="S799" s="39">
        <f>'07'!H798/'05'!$P799</f>
        <v>0.4257178526841448</v>
      </c>
      <c r="T799" s="39">
        <f>'07'!I798/'05'!$P799</f>
        <v>2.247191011235955E-2</v>
      </c>
      <c r="U799" s="39">
        <f>'07'!J798/'05'!$P799</f>
        <v>0</v>
      </c>
      <c r="V799" s="39">
        <f>'07'!K798/'05'!$P799</f>
        <v>4.1198501872659173E-2</v>
      </c>
      <c r="W799" s="39">
        <f>'07'!L798/'05'!$P799</f>
        <v>2.4968789013732834E-3</v>
      </c>
      <c r="X799" s="39">
        <f>'07'!M798/'05'!$P799</f>
        <v>1.2484394506866417E-3</v>
      </c>
      <c r="Y799" s="39">
        <f>'07'!N798/'05'!$P799</f>
        <v>0.35081148564294634</v>
      </c>
      <c r="Z799" s="39">
        <f>'07'!O798/'05'!$P799</f>
        <v>2.1223470661672909E-2</v>
      </c>
      <c r="AA799" s="44">
        <f t="shared" si="1102"/>
        <v>23.158551810237203</v>
      </c>
      <c r="AB799" s="44">
        <f t="shared" si="1103"/>
        <v>26.863920099875156</v>
      </c>
      <c r="AC799" s="44">
        <f t="shared" si="1104"/>
        <v>157.94132334581772</v>
      </c>
      <c r="AD799" s="44">
        <f t="shared" si="1105"/>
        <v>8.3370786516853936</v>
      </c>
      <c r="AE799" s="44">
        <f t="shared" si="1106"/>
        <v>0</v>
      </c>
      <c r="AF799" s="44">
        <f t="shared" si="1107"/>
        <v>15.284644194756552</v>
      </c>
      <c r="AG799" s="44">
        <f t="shared" si="1108"/>
        <v>0.92634207240948818</v>
      </c>
      <c r="AH799" s="44">
        <f t="shared" si="1109"/>
        <v>0.46317103620474409</v>
      </c>
      <c r="AI799" s="44">
        <f t="shared" si="1110"/>
        <v>130.15106117353309</v>
      </c>
      <c r="AJ799" s="44">
        <f t="shared" si="1111"/>
        <v>7.8739076154806495</v>
      </c>
      <c r="AK799" s="44">
        <f t="shared" si="1112"/>
        <v>3.5580524344569286</v>
      </c>
      <c r="AL799" s="44">
        <f t="shared" si="1113"/>
        <v>4.1273408239700373</v>
      </c>
      <c r="AM799" s="44">
        <f t="shared" si="1114"/>
        <v>24.265917602996254</v>
      </c>
      <c r="AN799" s="44">
        <f t="shared" si="1115"/>
        <v>1.2808988764044944</v>
      </c>
      <c r="AO799" s="44">
        <f t="shared" si="1116"/>
        <v>0</v>
      </c>
      <c r="AP799" s="44">
        <f t="shared" si="1117"/>
        <v>2.3483146067415728</v>
      </c>
      <c r="AQ799" s="44">
        <f t="shared" si="1118"/>
        <v>0.14232209737827717</v>
      </c>
      <c r="AR799" s="44">
        <f t="shared" si="1119"/>
        <v>7.1161048689138584E-2</v>
      </c>
      <c r="AS799" s="44">
        <f t="shared" si="1120"/>
        <v>19.99625468164794</v>
      </c>
      <c r="AT799" s="44">
        <f t="shared" si="1121"/>
        <v>1.2097378277153559</v>
      </c>
      <c r="AU799" s="44">
        <f t="shared" si="1122"/>
        <v>28.589263420724095</v>
      </c>
      <c r="AV799" s="44">
        <f t="shared" si="1123"/>
        <v>33.16354556803995</v>
      </c>
      <c r="AW799" s="44">
        <f t="shared" si="1124"/>
        <v>194.97877652933832</v>
      </c>
      <c r="AX799" s="44">
        <f t="shared" si="1125"/>
        <v>10.292134831460674</v>
      </c>
      <c r="AY799" s="44">
        <f t="shared" si="1126"/>
        <v>0</v>
      </c>
      <c r="AZ799" s="44">
        <f t="shared" si="1127"/>
        <v>18.868913857677899</v>
      </c>
      <c r="BA799" s="44">
        <f t="shared" si="1128"/>
        <v>1.1435705368289637</v>
      </c>
      <c r="BB799" s="44">
        <f t="shared" si="1129"/>
        <v>0.57178526841448185</v>
      </c>
      <c r="BC799" s="44">
        <f t="shared" si="1130"/>
        <v>160.67166042446942</v>
      </c>
      <c r="BD799" s="44">
        <f t="shared" si="1131"/>
        <v>9.7203495630461916</v>
      </c>
      <c r="BE799" s="44">
        <f t="shared" si="1132"/>
        <v>44.694132334581774</v>
      </c>
      <c r="BF799" s="44">
        <f t="shared" si="1133"/>
        <v>51.845193508114853</v>
      </c>
      <c r="BG799" s="44">
        <f t="shared" si="1134"/>
        <v>304.81398252184766</v>
      </c>
      <c r="BH799" s="44">
        <f t="shared" si="1135"/>
        <v>16.089887640449437</v>
      </c>
      <c r="BI799" s="44">
        <f t="shared" si="1136"/>
        <v>0</v>
      </c>
      <c r="BJ799" s="44">
        <f t="shared" si="1137"/>
        <v>29.498127340823967</v>
      </c>
      <c r="BK799" s="44">
        <f t="shared" si="1138"/>
        <v>1.7877652933832708</v>
      </c>
      <c r="BL799" s="44">
        <f t="shared" si="1139"/>
        <v>0.89388264669163542</v>
      </c>
      <c r="BM799" s="44">
        <f t="shared" si="1140"/>
        <v>251.18102372034957</v>
      </c>
      <c r="BN799" s="44">
        <f t="shared" si="1141"/>
        <v>15.196004993757803</v>
      </c>
      <c r="BO799" s="39">
        <f t="shared" si="1142"/>
        <v>1.4456024850335333E-2</v>
      </c>
      <c r="BP799" s="39">
        <f t="shared" si="1061"/>
        <v>1.6768988826388987E-2</v>
      </c>
      <c r="BQ799" s="39">
        <f t="shared" si="1062"/>
        <v>9.8590089479286963E-2</v>
      </c>
      <c r="BR799" s="39">
        <f t="shared" si="1063"/>
        <v>5.2041689461207203E-3</v>
      </c>
      <c r="BS799" s="39">
        <f t="shared" si="1064"/>
        <v>0</v>
      </c>
      <c r="BT799" s="39">
        <f t="shared" si="1065"/>
        <v>9.5409764012213179E-3</v>
      </c>
      <c r="BU799" s="39">
        <f t="shared" si="1066"/>
        <v>5.7824099401341329E-4</v>
      </c>
      <c r="BV799" s="39">
        <f t="shared" si="1067"/>
        <v>2.8912049700670665E-4</v>
      </c>
      <c r="BW799" s="39">
        <f t="shared" si="1068"/>
        <v>8.1242859658884573E-2</v>
      </c>
      <c r="BX799" s="39">
        <f t="shared" si="1069"/>
        <v>4.9150484491140133E-3</v>
      </c>
      <c r="BY799" s="39">
        <f t="shared" si="1070"/>
        <v>2.2210065133938381E-3</v>
      </c>
      <c r="BZ799" s="39">
        <f t="shared" si="1071"/>
        <v>2.5763675555368522E-3</v>
      </c>
      <c r="CA799" s="39">
        <f t="shared" si="1072"/>
        <v>1.5147264421345976E-2</v>
      </c>
      <c r="CB799" s="39">
        <f t="shared" si="1073"/>
        <v>7.9956234482178178E-4</v>
      </c>
      <c r="CC799" s="39">
        <f t="shared" si="1074"/>
        <v>0</v>
      </c>
      <c r="CD799" s="39">
        <f t="shared" si="1075"/>
        <v>1.4658642988399332E-3</v>
      </c>
      <c r="CE799" s="39">
        <f t="shared" si="1076"/>
        <v>8.8840260535753544E-5</v>
      </c>
      <c r="CF799" s="39">
        <f t="shared" si="1077"/>
        <v>4.4420130267876772E-5</v>
      </c>
      <c r="CG799" s="39">
        <f t="shared" si="1078"/>
        <v>1.2482056605273371E-2</v>
      </c>
      <c r="CH799" s="39">
        <f t="shared" si="1079"/>
        <v>7.5514221455390501E-4</v>
      </c>
      <c r="CI799" s="39">
        <f t="shared" si="1080"/>
        <v>1.7845982160252245E-2</v>
      </c>
      <c r="CJ799" s="39">
        <f t="shared" si="1081"/>
        <v>2.0701339305892602E-2</v>
      </c>
      <c r="CK799" s="39">
        <f t="shared" si="1082"/>
        <v>0.1217095983329203</v>
      </c>
      <c r="CL799" s="39">
        <f t="shared" si="1083"/>
        <v>6.424553577690807E-3</v>
      </c>
      <c r="CM799" s="39">
        <f t="shared" si="1084"/>
        <v>0</v>
      </c>
      <c r="CN799" s="39">
        <f t="shared" si="1085"/>
        <v>1.1778348225766479E-2</v>
      </c>
      <c r="CO799" s="39">
        <f t="shared" si="1086"/>
        <v>7.1383928641008973E-4</v>
      </c>
      <c r="CP799" s="39">
        <f t="shared" si="1087"/>
        <v>3.5691964320504487E-4</v>
      </c>
      <c r="CQ799" s="39">
        <f t="shared" si="1088"/>
        <v>0.10029441974061762</v>
      </c>
      <c r="CR799" s="39">
        <f t="shared" si="1089"/>
        <v>6.0676339344857624E-3</v>
      </c>
      <c r="CS799" s="39">
        <f t="shared" si="1090"/>
        <v>2.7898959010350669E-2</v>
      </c>
      <c r="CT799" s="39">
        <f t="shared" si="1091"/>
        <v>3.2362792452006774E-2</v>
      </c>
      <c r="CU799" s="39">
        <f t="shared" si="1092"/>
        <v>0.19027090045059156</v>
      </c>
      <c r="CV799" s="39">
        <f t="shared" si="1093"/>
        <v>1.0043625243726239E-2</v>
      </c>
      <c r="CW799" s="39">
        <f t="shared" si="1094"/>
        <v>0</v>
      </c>
      <c r="CX799" s="39">
        <f t="shared" si="1095"/>
        <v>1.8413312946831441E-2</v>
      </c>
      <c r="CY799" s="39">
        <f t="shared" si="1096"/>
        <v>1.1159583604140268E-3</v>
      </c>
      <c r="CZ799" s="39">
        <f t="shared" si="1097"/>
        <v>5.5797918020701338E-4</v>
      </c>
      <c r="DA799" s="39">
        <f t="shared" si="1098"/>
        <v>0.15679214963817076</v>
      </c>
      <c r="DB799" s="39">
        <f t="shared" si="1099"/>
        <v>9.4856460635192284E-3</v>
      </c>
    </row>
    <row r="800" spans="1:106" ht="12.75" customHeight="1" x14ac:dyDescent="0.3">
      <c r="A800" s="9" t="str">
        <f t="shared" si="1100"/>
        <v>14 Jalisco80-84 añosHombres</v>
      </c>
      <c r="B800" s="22" t="s">
        <v>49</v>
      </c>
      <c r="C800" s="22" t="s">
        <v>15</v>
      </c>
      <c r="D800" s="30" t="s">
        <v>91</v>
      </c>
      <c r="E800" s="23">
        <v>33970</v>
      </c>
      <c r="F800" s="23">
        <v>33491</v>
      </c>
      <c r="G800" s="23">
        <v>33090</v>
      </c>
      <c r="H800" s="23">
        <v>381</v>
      </c>
      <c r="I800" s="23">
        <v>20</v>
      </c>
      <c r="J800" s="23">
        <v>466</v>
      </c>
      <c r="K800" s="23">
        <v>302</v>
      </c>
      <c r="L800" s="23">
        <v>140</v>
      </c>
      <c r="M800" s="23">
        <v>24</v>
      </c>
      <c r="N800" s="23">
        <v>13</v>
      </c>
      <c r="O800" s="38">
        <f>+'07'!E799-'05'!J800</f>
        <v>381</v>
      </c>
      <c r="P800" s="38">
        <f t="shared" si="1101"/>
        <v>847</v>
      </c>
      <c r="Q800" s="39">
        <f>'07'!F799/'05'!$P800</f>
        <v>4.1322314049586778E-2</v>
      </c>
      <c r="R800" s="39">
        <f>'07'!G799/'05'!$P800</f>
        <v>4.4864226682408498E-2</v>
      </c>
      <c r="S800" s="39">
        <f>'07'!H799/'05'!$P800</f>
        <v>0.48406139315230223</v>
      </c>
      <c r="T800" s="39">
        <f>'07'!I799/'05'!$P800</f>
        <v>2.7154663518299881E-2</v>
      </c>
      <c r="U800" s="39">
        <f>'07'!J799/'05'!$P800</f>
        <v>0</v>
      </c>
      <c r="V800" s="39">
        <f>'07'!K799/'05'!$P800</f>
        <v>3.1877213695395513E-2</v>
      </c>
      <c r="W800" s="39">
        <f>'07'!L799/'05'!$P800</f>
        <v>8.2644628099173556E-3</v>
      </c>
      <c r="X800" s="39">
        <f>'07'!M799/'05'!$P800</f>
        <v>1.1806375442739079E-3</v>
      </c>
      <c r="Y800" s="39">
        <f>'07'!N799/'05'!$P800</f>
        <v>0.34356552538370722</v>
      </c>
      <c r="Z800" s="39">
        <f>'07'!O799/'05'!$P800</f>
        <v>1.770956316410862E-2</v>
      </c>
      <c r="AA800" s="44">
        <f t="shared" si="1102"/>
        <v>5.785123966942149</v>
      </c>
      <c r="AB800" s="44">
        <f t="shared" si="1103"/>
        <v>6.2809917355371896</v>
      </c>
      <c r="AC800" s="44">
        <f t="shared" si="1104"/>
        <v>67.768595041322314</v>
      </c>
      <c r="AD800" s="44">
        <f t="shared" si="1105"/>
        <v>3.8016528925619832</v>
      </c>
      <c r="AE800" s="44">
        <f t="shared" si="1106"/>
        <v>0</v>
      </c>
      <c r="AF800" s="44">
        <f t="shared" si="1107"/>
        <v>4.4628099173553721</v>
      </c>
      <c r="AG800" s="44">
        <f t="shared" si="1108"/>
        <v>1.1570247933884299</v>
      </c>
      <c r="AH800" s="44">
        <f t="shared" si="1109"/>
        <v>0.16528925619834711</v>
      </c>
      <c r="AI800" s="44">
        <f t="shared" si="1110"/>
        <v>48.099173553719012</v>
      </c>
      <c r="AJ800" s="44">
        <f t="shared" si="1111"/>
        <v>2.4793388429752068</v>
      </c>
      <c r="AK800" s="44">
        <f t="shared" si="1112"/>
        <v>0.99173553719008267</v>
      </c>
      <c r="AL800" s="44">
        <f t="shared" si="1113"/>
        <v>1.0767414403778039</v>
      </c>
      <c r="AM800" s="44">
        <f t="shared" si="1114"/>
        <v>11.617473435655253</v>
      </c>
      <c r="AN800" s="44">
        <f t="shared" si="1115"/>
        <v>0.65171192443919712</v>
      </c>
      <c r="AO800" s="44">
        <f t="shared" si="1116"/>
        <v>0</v>
      </c>
      <c r="AP800" s="44">
        <f t="shared" si="1117"/>
        <v>0.76505312868949238</v>
      </c>
      <c r="AQ800" s="44">
        <f t="shared" si="1118"/>
        <v>0.19834710743801653</v>
      </c>
      <c r="AR800" s="44">
        <f t="shared" si="1119"/>
        <v>2.8335301062573787E-2</v>
      </c>
      <c r="AS800" s="44">
        <f t="shared" si="1120"/>
        <v>8.2455726092089741</v>
      </c>
      <c r="AT800" s="44">
        <f t="shared" si="1121"/>
        <v>0.42502951593860688</v>
      </c>
      <c r="AU800" s="44">
        <f t="shared" si="1122"/>
        <v>12.479338842975206</v>
      </c>
      <c r="AV800" s="44">
        <f t="shared" si="1123"/>
        <v>13.548996458087366</v>
      </c>
      <c r="AW800" s="44">
        <f t="shared" si="1124"/>
        <v>146.18654073199528</v>
      </c>
      <c r="AX800" s="44">
        <f t="shared" si="1125"/>
        <v>8.2007083825265639</v>
      </c>
      <c r="AY800" s="44">
        <f t="shared" si="1126"/>
        <v>0</v>
      </c>
      <c r="AZ800" s="44">
        <f t="shared" si="1127"/>
        <v>9.6269185360094447</v>
      </c>
      <c r="BA800" s="44">
        <f t="shared" si="1128"/>
        <v>2.4958677685950414</v>
      </c>
      <c r="BB800" s="44">
        <f t="shared" si="1129"/>
        <v>0.35655253837072015</v>
      </c>
      <c r="BC800" s="44">
        <f t="shared" si="1130"/>
        <v>103.75678866587958</v>
      </c>
      <c r="BD800" s="44">
        <f t="shared" si="1131"/>
        <v>5.3482880755608031</v>
      </c>
      <c r="BE800" s="44">
        <f t="shared" si="1132"/>
        <v>15.743801652892563</v>
      </c>
      <c r="BF800" s="44">
        <f t="shared" si="1133"/>
        <v>17.093270365997636</v>
      </c>
      <c r="BG800" s="44">
        <f t="shared" si="1134"/>
        <v>184.42739079102716</v>
      </c>
      <c r="BH800" s="44">
        <f t="shared" si="1135"/>
        <v>10.345926800472254</v>
      </c>
      <c r="BI800" s="44">
        <f t="shared" si="1136"/>
        <v>0</v>
      </c>
      <c r="BJ800" s="44">
        <f t="shared" si="1137"/>
        <v>12.14521841794569</v>
      </c>
      <c r="BK800" s="44">
        <f t="shared" si="1138"/>
        <v>3.1487603305785123</v>
      </c>
      <c r="BL800" s="44">
        <f t="shared" si="1139"/>
        <v>0.44982290436835887</v>
      </c>
      <c r="BM800" s="44">
        <f t="shared" si="1140"/>
        <v>130.89846517119244</v>
      </c>
      <c r="BN800" s="44">
        <f t="shared" si="1141"/>
        <v>6.7473435655253846</v>
      </c>
      <c r="BO800" s="39">
        <f t="shared" si="1142"/>
        <v>6.8301345536507076E-3</v>
      </c>
      <c r="BP800" s="39">
        <f t="shared" si="1061"/>
        <v>7.4155746582493381E-3</v>
      </c>
      <c r="BQ800" s="39">
        <f t="shared" si="1062"/>
        <v>8.0010147628479716E-2</v>
      </c>
      <c r="BR800" s="39">
        <f t="shared" si="1063"/>
        <v>4.4883741352561785E-3</v>
      </c>
      <c r="BS800" s="39">
        <f t="shared" si="1064"/>
        <v>0</v>
      </c>
      <c r="BT800" s="39">
        <f t="shared" si="1065"/>
        <v>5.2689609413876888E-3</v>
      </c>
      <c r="BU800" s="39">
        <f t="shared" si="1066"/>
        <v>1.3660269107301415E-3</v>
      </c>
      <c r="BV800" s="39">
        <f t="shared" si="1067"/>
        <v>1.9514670153287735E-4</v>
      </c>
      <c r="BW800" s="39">
        <f t="shared" si="1068"/>
        <v>5.6787690146067313E-2</v>
      </c>
      <c r="BX800" s="39">
        <f t="shared" si="1069"/>
        <v>2.9272005229931605E-3</v>
      </c>
      <c r="BY800" s="39">
        <f t="shared" si="1070"/>
        <v>1.1708802091972641E-3</v>
      </c>
      <c r="BZ800" s="39">
        <f t="shared" si="1071"/>
        <v>1.271241369985601E-3</v>
      </c>
      <c r="CA800" s="39">
        <f t="shared" si="1072"/>
        <v>1.3716025307739377E-2</v>
      </c>
      <c r="CB800" s="39">
        <f t="shared" si="1073"/>
        <v>7.6943556604391634E-4</v>
      </c>
      <c r="CC800" s="39">
        <f t="shared" si="1074"/>
        <v>0</v>
      </c>
      <c r="CD800" s="39">
        <f t="shared" si="1075"/>
        <v>9.032504470950323E-4</v>
      </c>
      <c r="CE800" s="39">
        <f t="shared" si="1076"/>
        <v>2.341760418394528E-4</v>
      </c>
      <c r="CF800" s="39">
        <f t="shared" si="1077"/>
        <v>3.3453720262778971E-5</v>
      </c>
      <c r="CG800" s="39">
        <f t="shared" si="1078"/>
        <v>9.7350325964686828E-3</v>
      </c>
      <c r="CH800" s="39">
        <f t="shared" si="1079"/>
        <v>5.0180580394168462E-4</v>
      </c>
      <c r="CI800" s="39">
        <f t="shared" si="1080"/>
        <v>1.4733575965732239E-2</v>
      </c>
      <c r="CJ800" s="39">
        <f t="shared" si="1081"/>
        <v>1.5996453905652144E-2</v>
      </c>
      <c r="CK800" s="39">
        <f t="shared" si="1082"/>
        <v>0.17259331845572051</v>
      </c>
      <c r="CL800" s="39">
        <f t="shared" si="1083"/>
        <v>9.6820642060526131E-3</v>
      </c>
      <c r="CM800" s="39">
        <f t="shared" si="1084"/>
        <v>0</v>
      </c>
      <c r="CN800" s="39">
        <f t="shared" si="1085"/>
        <v>1.1365901459279156E-2</v>
      </c>
      <c r="CO800" s="39">
        <f t="shared" si="1086"/>
        <v>2.946715193146448E-3</v>
      </c>
      <c r="CP800" s="39">
        <f t="shared" si="1087"/>
        <v>4.2095931330663535E-4</v>
      </c>
      <c r="CQ800" s="39">
        <f t="shared" si="1088"/>
        <v>0.12249916017223091</v>
      </c>
      <c r="CR800" s="39">
        <f t="shared" si="1089"/>
        <v>6.3143896995995312E-3</v>
      </c>
      <c r="CS800" s="39">
        <f t="shared" si="1090"/>
        <v>1.8587723321006569E-2</v>
      </c>
      <c r="CT800" s="39">
        <f t="shared" si="1091"/>
        <v>2.0180956748521411E-2</v>
      </c>
      <c r="CU800" s="39">
        <f t="shared" si="1092"/>
        <v>0.21774190176036265</v>
      </c>
      <c r="CV800" s="39">
        <f t="shared" si="1093"/>
        <v>1.2214789610947172E-2</v>
      </c>
      <c r="CW800" s="39">
        <f t="shared" si="1094"/>
        <v>0</v>
      </c>
      <c r="CX800" s="39">
        <f t="shared" si="1095"/>
        <v>1.4339100847633637E-2</v>
      </c>
      <c r="CY800" s="39">
        <f t="shared" si="1096"/>
        <v>3.7175446642013135E-3</v>
      </c>
      <c r="CZ800" s="39">
        <f t="shared" si="1097"/>
        <v>5.3107780917161613E-4</v>
      </c>
      <c r="DA800" s="39">
        <f t="shared" si="1098"/>
        <v>0.15454364246894031</v>
      </c>
      <c r="DB800" s="39">
        <f t="shared" si="1099"/>
        <v>7.9661671375742434E-3</v>
      </c>
    </row>
    <row r="801" spans="1:106" ht="12.75" customHeight="1" x14ac:dyDescent="0.3">
      <c r="A801" s="9" t="str">
        <f t="shared" si="1100"/>
        <v>14 Jalisco85 años y másHombres</v>
      </c>
      <c r="B801" s="22" t="s">
        <v>49</v>
      </c>
      <c r="C801" s="22" t="s">
        <v>15</v>
      </c>
      <c r="D801" s="22" t="s">
        <v>92</v>
      </c>
      <c r="E801" s="23">
        <v>27720</v>
      </c>
      <c r="F801" s="23">
        <v>27261</v>
      </c>
      <c r="G801" s="23">
        <v>26885</v>
      </c>
      <c r="H801" s="23">
        <v>357</v>
      </c>
      <c r="I801" s="23">
        <v>19</v>
      </c>
      <c r="J801" s="23">
        <v>445</v>
      </c>
      <c r="K801" s="23">
        <v>309</v>
      </c>
      <c r="L801" s="23">
        <v>116</v>
      </c>
      <c r="M801" s="23">
        <v>20</v>
      </c>
      <c r="N801" s="23">
        <v>14</v>
      </c>
      <c r="O801" s="38">
        <f>+'07'!E800-'05'!J801</f>
        <v>357</v>
      </c>
      <c r="P801" s="38">
        <f t="shared" si="1101"/>
        <v>802</v>
      </c>
      <c r="Q801" s="39">
        <f>'07'!F800/'05'!$P801</f>
        <v>4.6134663341645885E-2</v>
      </c>
      <c r="R801" s="39">
        <f>'07'!G800/'05'!$P801</f>
        <v>3.2418952618453865E-2</v>
      </c>
      <c r="S801" s="39">
        <f>'07'!H800/'05'!$P801</f>
        <v>0.53990024937655856</v>
      </c>
      <c r="T801" s="39">
        <f>'07'!I800/'05'!$P801</f>
        <v>8.7281795511221939E-3</v>
      </c>
      <c r="U801" s="39">
        <f>'07'!J800/'05'!$P801</f>
        <v>0</v>
      </c>
      <c r="V801" s="39">
        <f>'07'!K800/'05'!$P801</f>
        <v>3.366583541147132E-2</v>
      </c>
      <c r="W801" s="39">
        <f>'07'!L800/'05'!$P801</f>
        <v>4.9875311720698253E-3</v>
      </c>
      <c r="X801" s="39">
        <f>'07'!M800/'05'!$P801</f>
        <v>0</v>
      </c>
      <c r="Y801" s="39">
        <f>'07'!N800/'05'!$P801</f>
        <v>0.30423940149625933</v>
      </c>
      <c r="Z801" s="39">
        <f>'07'!O800/'05'!$P801</f>
        <v>2.9925187032418952E-2</v>
      </c>
      <c r="AA801" s="44">
        <f t="shared" si="1102"/>
        <v>5.3516209476309227</v>
      </c>
      <c r="AB801" s="44">
        <f t="shared" si="1103"/>
        <v>3.7605985037406482</v>
      </c>
      <c r="AC801" s="44">
        <f t="shared" si="1104"/>
        <v>62.628428927680794</v>
      </c>
      <c r="AD801" s="44">
        <f t="shared" si="1105"/>
        <v>1.0124688279301746</v>
      </c>
      <c r="AE801" s="44">
        <f t="shared" si="1106"/>
        <v>0</v>
      </c>
      <c r="AF801" s="44">
        <f t="shared" si="1107"/>
        <v>3.9052369077306732</v>
      </c>
      <c r="AG801" s="44">
        <f t="shared" si="1108"/>
        <v>0.57855361596009969</v>
      </c>
      <c r="AH801" s="44">
        <f t="shared" si="1109"/>
        <v>0</v>
      </c>
      <c r="AI801" s="44">
        <f t="shared" si="1110"/>
        <v>35.291770573566083</v>
      </c>
      <c r="AJ801" s="44">
        <f t="shared" si="1111"/>
        <v>3.4713216957605986</v>
      </c>
      <c r="AK801" s="44">
        <f t="shared" si="1112"/>
        <v>0.92269326683291775</v>
      </c>
      <c r="AL801" s="44">
        <f t="shared" si="1113"/>
        <v>0.64837905236907734</v>
      </c>
      <c r="AM801" s="44">
        <f t="shared" si="1114"/>
        <v>10.798004987531172</v>
      </c>
      <c r="AN801" s="44">
        <f t="shared" si="1115"/>
        <v>0.17456359102244387</v>
      </c>
      <c r="AO801" s="44">
        <f t="shared" si="1116"/>
        <v>0</v>
      </c>
      <c r="AP801" s="44">
        <f t="shared" si="1117"/>
        <v>0.67331670822942646</v>
      </c>
      <c r="AQ801" s="44">
        <f t="shared" si="1118"/>
        <v>9.9750623441396513E-2</v>
      </c>
      <c r="AR801" s="44">
        <f t="shared" si="1119"/>
        <v>0</v>
      </c>
      <c r="AS801" s="44">
        <f t="shared" si="1120"/>
        <v>6.0847880299251864</v>
      </c>
      <c r="AT801" s="44">
        <f t="shared" si="1121"/>
        <v>0.59850374064837908</v>
      </c>
      <c r="AU801" s="44">
        <f t="shared" si="1122"/>
        <v>14.255610972568578</v>
      </c>
      <c r="AV801" s="44">
        <f t="shared" si="1123"/>
        <v>10.017456359102244</v>
      </c>
      <c r="AW801" s="44">
        <f t="shared" si="1124"/>
        <v>166.82917705735659</v>
      </c>
      <c r="AX801" s="44">
        <f t="shared" si="1125"/>
        <v>2.6970074812967577</v>
      </c>
      <c r="AY801" s="44">
        <f t="shared" si="1126"/>
        <v>0</v>
      </c>
      <c r="AZ801" s="44">
        <f t="shared" si="1127"/>
        <v>10.402743142144638</v>
      </c>
      <c r="BA801" s="44">
        <f t="shared" si="1128"/>
        <v>1.541147132169576</v>
      </c>
      <c r="BB801" s="44">
        <f t="shared" si="1129"/>
        <v>0</v>
      </c>
      <c r="BC801" s="44">
        <f t="shared" si="1130"/>
        <v>94.009975062344139</v>
      </c>
      <c r="BD801" s="44">
        <f t="shared" si="1131"/>
        <v>9.2468827930174555</v>
      </c>
      <c r="BE801" s="44">
        <f t="shared" si="1132"/>
        <v>16.470074812967582</v>
      </c>
      <c r="BF801" s="44">
        <f t="shared" si="1133"/>
        <v>11.57356608478803</v>
      </c>
      <c r="BG801" s="44">
        <f t="shared" si="1134"/>
        <v>192.7443890274314</v>
      </c>
      <c r="BH801" s="44">
        <f t="shared" si="1135"/>
        <v>3.1159600997506232</v>
      </c>
      <c r="BI801" s="44">
        <f t="shared" si="1136"/>
        <v>0</v>
      </c>
      <c r="BJ801" s="44">
        <f t="shared" si="1137"/>
        <v>12.018703241895262</v>
      </c>
      <c r="BK801" s="44">
        <f t="shared" si="1138"/>
        <v>1.7805486284289276</v>
      </c>
      <c r="BL801" s="44">
        <f t="shared" si="1139"/>
        <v>0</v>
      </c>
      <c r="BM801" s="44">
        <f t="shared" si="1140"/>
        <v>108.61346633416458</v>
      </c>
      <c r="BN801" s="44">
        <f t="shared" si="1141"/>
        <v>10.683291770573566</v>
      </c>
      <c r="BO801" s="39">
        <f t="shared" si="1142"/>
        <v>6.6728440743527712E-3</v>
      </c>
      <c r="BP801" s="39">
        <f t="shared" si="1061"/>
        <v>4.6890255657614068E-3</v>
      </c>
      <c r="BQ801" s="39">
        <f t="shared" si="1062"/>
        <v>7.8090310383641892E-2</v>
      </c>
      <c r="BR801" s="39">
        <f t="shared" si="1063"/>
        <v>1.2624299600126866E-3</v>
      </c>
      <c r="BS801" s="39">
        <f t="shared" si="1064"/>
        <v>0</v>
      </c>
      <c r="BT801" s="39">
        <f t="shared" si="1065"/>
        <v>4.8693727029060765E-3</v>
      </c>
      <c r="BU801" s="39">
        <f t="shared" si="1066"/>
        <v>7.2138854857867793E-4</v>
      </c>
      <c r="BV801" s="39">
        <f t="shared" si="1067"/>
        <v>0</v>
      </c>
      <c r="BW801" s="39">
        <f t="shared" si="1068"/>
        <v>4.4004701463299357E-2</v>
      </c>
      <c r="BX801" s="39">
        <f t="shared" si="1069"/>
        <v>4.3283312914720682E-3</v>
      </c>
      <c r="BY801" s="39">
        <f t="shared" si="1070"/>
        <v>1.1504903576470295E-3</v>
      </c>
      <c r="BZ801" s="39">
        <f t="shared" si="1071"/>
        <v>8.0845268375196681E-4</v>
      </c>
      <c r="CA801" s="39">
        <f t="shared" si="1072"/>
        <v>1.3463846617869292E-2</v>
      </c>
      <c r="CB801" s="39">
        <f t="shared" si="1073"/>
        <v>2.1766033793322177E-4</v>
      </c>
      <c r="CC801" s="39">
        <f t="shared" si="1074"/>
        <v>0</v>
      </c>
      <c r="CD801" s="39">
        <f t="shared" si="1075"/>
        <v>8.3954701774242705E-4</v>
      </c>
      <c r="CE801" s="39">
        <f t="shared" si="1076"/>
        <v>1.2437733596184103E-4</v>
      </c>
      <c r="CF801" s="39">
        <f t="shared" si="1077"/>
        <v>0</v>
      </c>
      <c r="CG801" s="39">
        <f t="shared" si="1078"/>
        <v>7.5870174936723024E-3</v>
      </c>
      <c r="CH801" s="39">
        <f t="shared" si="1079"/>
        <v>7.4626401577104621E-4</v>
      </c>
      <c r="CI801" s="39">
        <f t="shared" si="1080"/>
        <v>1.7775076025646607E-2</v>
      </c>
      <c r="CJ801" s="39">
        <f t="shared" si="1081"/>
        <v>1.2490593963967886E-2</v>
      </c>
      <c r="CK801" s="39">
        <f t="shared" si="1082"/>
        <v>0.20801643024608055</v>
      </c>
      <c r="CL801" s="39">
        <f t="shared" si="1083"/>
        <v>3.3628522210682765E-3</v>
      </c>
      <c r="CM801" s="39">
        <f t="shared" si="1084"/>
        <v>0</v>
      </c>
      <c r="CN801" s="39">
        <f t="shared" si="1085"/>
        <v>1.2971001424120497E-2</v>
      </c>
      <c r="CO801" s="39">
        <f t="shared" si="1086"/>
        <v>1.9216298406104439E-3</v>
      </c>
      <c r="CP801" s="39">
        <f t="shared" si="1087"/>
        <v>0</v>
      </c>
      <c r="CQ801" s="39">
        <f t="shared" si="1088"/>
        <v>0.11721942027723709</v>
      </c>
      <c r="CR801" s="39">
        <f t="shared" si="1089"/>
        <v>1.1529779043662662E-2</v>
      </c>
      <c r="CS801" s="39">
        <f t="shared" si="1090"/>
        <v>2.0536252883999479E-2</v>
      </c>
      <c r="CT801" s="39">
        <f t="shared" si="1091"/>
        <v>1.4430880404972606E-2</v>
      </c>
      <c r="CU801" s="39">
        <f t="shared" si="1092"/>
        <v>0.24032966212896684</v>
      </c>
      <c r="CV801" s="39">
        <f t="shared" si="1093"/>
        <v>3.8852370321080091E-3</v>
      </c>
      <c r="CW801" s="39">
        <f t="shared" si="1094"/>
        <v>0</v>
      </c>
      <c r="CX801" s="39">
        <f t="shared" si="1095"/>
        <v>1.4985914266702321E-2</v>
      </c>
      <c r="CY801" s="39">
        <f t="shared" si="1096"/>
        <v>2.2201354469188624E-3</v>
      </c>
      <c r="CZ801" s="39">
        <f t="shared" si="1097"/>
        <v>0</v>
      </c>
      <c r="DA801" s="39">
        <f t="shared" si="1098"/>
        <v>0.1354282622620506</v>
      </c>
      <c r="DB801" s="39">
        <f t="shared" si="1099"/>
        <v>1.3320812681513175E-2</v>
      </c>
    </row>
    <row r="802" spans="1:106" ht="12.75" customHeight="1" x14ac:dyDescent="0.3">
      <c r="A802" s="9" t="str">
        <f t="shared" si="1100"/>
        <v>14 JaliscoTotalMujeres</v>
      </c>
      <c r="B802" s="16" t="s">
        <v>49</v>
      </c>
      <c r="C802" s="16" t="s">
        <v>16</v>
      </c>
      <c r="D802" s="16" t="s">
        <v>14</v>
      </c>
      <c r="E802" s="17">
        <v>3892287</v>
      </c>
      <c r="F802" s="17">
        <v>3778045</v>
      </c>
      <c r="G802" s="17">
        <v>3630106</v>
      </c>
      <c r="H802" s="17">
        <v>142766</v>
      </c>
      <c r="I802" s="17">
        <v>5173</v>
      </c>
      <c r="J802" s="17">
        <v>111105</v>
      </c>
      <c r="K802" s="17">
        <v>94457</v>
      </c>
      <c r="L802" s="17">
        <v>11488</v>
      </c>
      <c r="M802" s="17">
        <v>5160</v>
      </c>
      <c r="N802" s="17">
        <v>3137</v>
      </c>
      <c r="O802" s="38">
        <f>+'07'!E801-'05'!J802</f>
        <v>142766</v>
      </c>
      <c r="P802" s="38">
        <f t="shared" si="1101"/>
        <v>253871</v>
      </c>
      <c r="Q802" s="39">
        <f>'07'!F801/'05'!$P802</f>
        <v>9.8459453817096088E-2</v>
      </c>
      <c r="R802" s="39">
        <f>'07'!G801/'05'!$P802</f>
        <v>9.641510846059613E-2</v>
      </c>
      <c r="S802" s="39">
        <f>'07'!H801/'05'!$P802</f>
        <v>0.43670210461218495</v>
      </c>
      <c r="T802" s="39">
        <f>'07'!I801/'05'!$P802</f>
        <v>0.10970926179043687</v>
      </c>
      <c r="U802" s="39">
        <f>'07'!J801/'05'!$P802</f>
        <v>6.6037475725860773E-2</v>
      </c>
      <c r="V802" s="39">
        <f>'07'!K801/'05'!$P802</f>
        <v>3.2276234780656318E-2</v>
      </c>
      <c r="W802" s="39">
        <f>'07'!L801/'05'!$P802</f>
        <v>1.4062259966675988E-3</v>
      </c>
      <c r="X802" s="39">
        <f>'07'!M801/'05'!$P802</f>
        <v>1.1147393755096093E-3</v>
      </c>
      <c r="Y802" s="39">
        <f>'07'!N801/'05'!$P802</f>
        <v>0.14612933340160947</v>
      </c>
      <c r="Z802" s="39">
        <f>'07'!O801/'05'!$P802</f>
        <v>1.1750062039382206E-2</v>
      </c>
      <c r="AA802" s="44">
        <f t="shared" si="1102"/>
        <v>1131.1022054507998</v>
      </c>
      <c r="AB802" s="44">
        <f t="shared" si="1103"/>
        <v>1107.6167659953283</v>
      </c>
      <c r="AC802" s="44">
        <f t="shared" si="1104"/>
        <v>5016.833777784781</v>
      </c>
      <c r="AD802" s="44">
        <f t="shared" si="1105"/>
        <v>1260.3399994485387</v>
      </c>
      <c r="AE802" s="44">
        <f t="shared" si="1106"/>
        <v>758.63852113868859</v>
      </c>
      <c r="AF802" s="44">
        <f t="shared" si="1107"/>
        <v>370.78938516017979</v>
      </c>
      <c r="AG802" s="44">
        <f t="shared" si="1108"/>
        <v>16.154724249717376</v>
      </c>
      <c r="AH802" s="44">
        <f t="shared" si="1109"/>
        <v>12.806125945854392</v>
      </c>
      <c r="AI802" s="44">
        <f t="shared" si="1110"/>
        <v>1678.7337821176895</v>
      </c>
      <c r="AJ802" s="44">
        <f t="shared" si="1111"/>
        <v>134.98471270842279</v>
      </c>
      <c r="AK802" s="44">
        <f t="shared" si="1112"/>
        <v>508.05078169621584</v>
      </c>
      <c r="AL802" s="44">
        <f t="shared" si="1113"/>
        <v>497.50195965667604</v>
      </c>
      <c r="AM802" s="44">
        <f t="shared" si="1114"/>
        <v>2253.3828597988745</v>
      </c>
      <c r="AN802" s="44">
        <f t="shared" si="1115"/>
        <v>566.09979083865426</v>
      </c>
      <c r="AO802" s="44">
        <f t="shared" si="1116"/>
        <v>340.75337474544159</v>
      </c>
      <c r="AP802" s="44">
        <f t="shared" si="1117"/>
        <v>166.5453714681866</v>
      </c>
      <c r="AQ802" s="44">
        <f t="shared" si="1118"/>
        <v>7.2561261428048098</v>
      </c>
      <c r="AR802" s="44">
        <f t="shared" si="1119"/>
        <v>5.7520551776295843</v>
      </c>
      <c r="AS802" s="44">
        <f t="shared" si="1120"/>
        <v>754.02736035230487</v>
      </c>
      <c r="AT802" s="44">
        <f t="shared" si="1121"/>
        <v>60.630320123212186</v>
      </c>
      <c r="AU802" s="44">
        <f t="shared" si="1122"/>
        <v>9300.1846292014452</v>
      </c>
      <c r="AV802" s="44">
        <f t="shared" si="1123"/>
        <v>9107.0818998625291</v>
      </c>
      <c r="AW802" s="44">
        <f t="shared" si="1124"/>
        <v>41249.570695353155</v>
      </c>
      <c r="AX802" s="44">
        <f t="shared" si="1125"/>
        <v>10362.807740939295</v>
      </c>
      <c r="AY802" s="44">
        <f t="shared" si="1126"/>
        <v>6237.7018446376314</v>
      </c>
      <c r="AZ802" s="44">
        <f t="shared" si="1127"/>
        <v>3048.716308676454</v>
      </c>
      <c r="BA802" s="44">
        <f t="shared" si="1128"/>
        <v>132.82788896723139</v>
      </c>
      <c r="BB802" s="44">
        <f t="shared" si="1129"/>
        <v>105.29493719251117</v>
      </c>
      <c r="BC802" s="44">
        <f t="shared" si="1130"/>
        <v>13802.938445115826</v>
      </c>
      <c r="BD802" s="44">
        <f t="shared" si="1131"/>
        <v>1109.8756100539251</v>
      </c>
      <c r="BE802" s="44">
        <f t="shared" si="1132"/>
        <v>14056.662383651539</v>
      </c>
      <c r="BF802" s="44">
        <f t="shared" si="1133"/>
        <v>13764.799374485467</v>
      </c>
      <c r="BG802" s="44">
        <f t="shared" si="1134"/>
        <v>62346.212667063199</v>
      </c>
      <c r="BH802" s="44">
        <f t="shared" si="1135"/>
        <v>15662.752468773509</v>
      </c>
      <c r="BI802" s="44">
        <f t="shared" si="1136"/>
        <v>9427.906259478239</v>
      </c>
      <c r="BJ802" s="44">
        <f t="shared" si="1137"/>
        <v>4607.9489346951796</v>
      </c>
      <c r="BK802" s="44">
        <f t="shared" si="1138"/>
        <v>200.76126064024641</v>
      </c>
      <c r="BL802" s="44">
        <f t="shared" si="1139"/>
        <v>159.14688168400488</v>
      </c>
      <c r="BM802" s="44">
        <f t="shared" si="1140"/>
        <v>20862.300412414177</v>
      </c>
      <c r="BN802" s="44">
        <f t="shared" si="1141"/>
        <v>1677.50935711444</v>
      </c>
      <c r="BO802" s="39">
        <f t="shared" si="1142"/>
        <v>4.4554210817730261E-3</v>
      </c>
      <c r="BP802" s="39">
        <f t="shared" si="1061"/>
        <v>4.3629117386205134E-3</v>
      </c>
      <c r="BQ802" s="39">
        <f t="shared" si="1062"/>
        <v>1.9761350362131874E-2</v>
      </c>
      <c r="BR802" s="39">
        <f t="shared" si="1063"/>
        <v>4.9644898371556372E-3</v>
      </c>
      <c r="BS802" s="39">
        <f t="shared" si="1064"/>
        <v>2.9882835027974387E-3</v>
      </c>
      <c r="BT802" s="39">
        <f t="shared" si="1065"/>
        <v>1.460542500562017E-3</v>
      </c>
      <c r="BU802" s="39">
        <f t="shared" si="1066"/>
        <v>6.3633594422826464E-5</v>
      </c>
      <c r="BV802" s="39">
        <f t="shared" si="1067"/>
        <v>5.0443437595685969E-5</v>
      </c>
      <c r="BW802" s="39">
        <f t="shared" si="1068"/>
        <v>6.6125464590980837E-3</v>
      </c>
      <c r="BX802" s="39">
        <f t="shared" si="1069"/>
        <v>5.3170591642378532E-4</v>
      </c>
      <c r="BY802" s="39">
        <f t="shared" si="1070"/>
        <v>2.0012162936933159E-3</v>
      </c>
      <c r="BZ802" s="39">
        <f t="shared" si="1071"/>
        <v>1.959664395132473E-3</v>
      </c>
      <c r="CA802" s="39">
        <f t="shared" si="1072"/>
        <v>8.8760939997040798E-3</v>
      </c>
      <c r="CB802" s="39">
        <f t="shared" si="1073"/>
        <v>2.2298718279703247E-3</v>
      </c>
      <c r="CC802" s="39">
        <f t="shared" si="1074"/>
        <v>1.3422304034152841E-3</v>
      </c>
      <c r="CD802" s="39">
        <f t="shared" si="1075"/>
        <v>6.5602361619951312E-4</v>
      </c>
      <c r="CE802" s="39">
        <f t="shared" si="1076"/>
        <v>2.8581941784626088E-5</v>
      </c>
      <c r="CF802" s="39">
        <f t="shared" si="1077"/>
        <v>2.2657393627588752E-5</v>
      </c>
      <c r="CG802" s="39">
        <f t="shared" si="1078"/>
        <v>2.9701201017536655E-3</v>
      </c>
      <c r="CH802" s="39">
        <f t="shared" si="1079"/>
        <v>2.3882333989787012E-4</v>
      </c>
      <c r="CI802" s="39">
        <f t="shared" si="1080"/>
        <v>3.663350532042433E-2</v>
      </c>
      <c r="CJ802" s="39">
        <f t="shared" si="1081"/>
        <v>3.5872872048648835E-2</v>
      </c>
      <c r="CK802" s="39">
        <f t="shared" si="1082"/>
        <v>0.16248240521900159</v>
      </c>
      <c r="CL802" s="39">
        <f t="shared" si="1083"/>
        <v>4.0819186677246697E-2</v>
      </c>
      <c r="CM802" s="39">
        <f t="shared" si="1084"/>
        <v>2.4570359925464632E-2</v>
      </c>
      <c r="CN802" s="39">
        <f t="shared" si="1085"/>
        <v>1.2008919130883221E-2</v>
      </c>
      <c r="CO802" s="39">
        <f t="shared" si="1086"/>
        <v>5.2321016960279586E-4</v>
      </c>
      <c r="CP802" s="39">
        <f t="shared" si="1087"/>
        <v>4.1475764144983544E-4</v>
      </c>
      <c r="CQ802" s="39">
        <f t="shared" si="1088"/>
        <v>5.4369890397547672E-2</v>
      </c>
      <c r="CR802" s="39">
        <f t="shared" si="1089"/>
        <v>4.3718093443281241E-3</v>
      </c>
      <c r="CS802" s="39">
        <f t="shared" si="1090"/>
        <v>5.5369311121205411E-2</v>
      </c>
      <c r="CT802" s="39">
        <f t="shared" si="1091"/>
        <v>5.4219660278194304E-2</v>
      </c>
      <c r="CU802" s="39">
        <f t="shared" si="1092"/>
        <v>0.24558225503134742</v>
      </c>
      <c r="CV802" s="39">
        <f t="shared" si="1093"/>
        <v>6.169571344806421E-2</v>
      </c>
      <c r="CW802" s="39">
        <f t="shared" si="1094"/>
        <v>3.713660189418342E-2</v>
      </c>
      <c r="CX802" s="39">
        <f t="shared" si="1095"/>
        <v>1.8150749533011566E-2</v>
      </c>
      <c r="CY802" s="39">
        <f t="shared" si="1096"/>
        <v>7.9080029085735039E-4</v>
      </c>
      <c r="CZ802" s="39">
        <f t="shared" si="1097"/>
        <v>6.2688090283649915E-4</v>
      </c>
      <c r="DA802" s="39">
        <f t="shared" si="1098"/>
        <v>8.2176776443210045E-2</v>
      </c>
      <c r="DB802" s="39">
        <f t="shared" si="1099"/>
        <v>6.6077234387324274E-3</v>
      </c>
    </row>
    <row r="803" spans="1:106" ht="12.75" customHeight="1" x14ac:dyDescent="0.3">
      <c r="A803" s="9" t="str">
        <f t="shared" si="1100"/>
        <v>14 Jalisco05-09 añosMujeres</v>
      </c>
      <c r="B803" s="18" t="s">
        <v>49</v>
      </c>
      <c r="C803" s="18" t="s">
        <v>16</v>
      </c>
      <c r="D803" s="29" t="s">
        <v>76</v>
      </c>
      <c r="E803" s="19">
        <v>354189</v>
      </c>
      <c r="F803" s="19">
        <v>344166</v>
      </c>
      <c r="G803" s="19">
        <v>328296</v>
      </c>
      <c r="H803" s="19">
        <v>14847</v>
      </c>
      <c r="I803" s="19">
        <v>1023</v>
      </c>
      <c r="J803" s="19">
        <v>9596</v>
      </c>
      <c r="K803" s="19">
        <v>8446</v>
      </c>
      <c r="L803" s="19">
        <v>832</v>
      </c>
      <c r="M803" s="19">
        <v>318</v>
      </c>
      <c r="N803" s="19">
        <v>427</v>
      </c>
      <c r="O803" s="38">
        <f>+'07'!E802-'05'!J803</f>
        <v>14847</v>
      </c>
      <c r="P803" s="38">
        <f t="shared" si="1101"/>
        <v>24443</v>
      </c>
      <c r="Q803" s="39">
        <f>'07'!F802/'05'!$P803</f>
        <v>0</v>
      </c>
      <c r="R803" s="39">
        <f>'07'!G802/'05'!$P803</f>
        <v>0</v>
      </c>
      <c r="S803" s="39">
        <f>'07'!H802/'05'!$P803</f>
        <v>0.78676921818107437</v>
      </c>
      <c r="T803" s="39">
        <f>'07'!I802/'05'!$P803</f>
        <v>0</v>
      </c>
      <c r="U803" s="39">
        <f>'07'!J802/'05'!$P803</f>
        <v>5.3757722047211881E-2</v>
      </c>
      <c r="V803" s="39">
        <f>'07'!K802/'05'!$P803</f>
        <v>2.9415374544859468E-2</v>
      </c>
      <c r="W803" s="39">
        <f>'07'!L802/'05'!$P803</f>
        <v>9.0005318496092954E-4</v>
      </c>
      <c r="X803" s="39">
        <f>'07'!M802/'05'!$P803</f>
        <v>7.7731865973898462E-4</v>
      </c>
      <c r="Y803" s="39">
        <f>'07'!N802/'05'!$P803</f>
        <v>0.11843881683917686</v>
      </c>
      <c r="Z803" s="39">
        <f>'07'!O802/'05'!$P803</f>
        <v>9.941496542977539E-3</v>
      </c>
      <c r="AA803" s="44">
        <f t="shared" si="1102"/>
        <v>0</v>
      </c>
      <c r="AB803" s="44">
        <f t="shared" si="1103"/>
        <v>0</v>
      </c>
      <c r="AC803" s="44">
        <f t="shared" si="1104"/>
        <v>654.59198952665383</v>
      </c>
      <c r="AD803" s="44">
        <f t="shared" si="1105"/>
        <v>0</v>
      </c>
      <c r="AE803" s="44">
        <f t="shared" si="1106"/>
        <v>44.726424743280283</v>
      </c>
      <c r="AF803" s="44">
        <f t="shared" si="1107"/>
        <v>24.473591621323077</v>
      </c>
      <c r="AG803" s="44">
        <f t="shared" si="1108"/>
        <v>0.74884424988749343</v>
      </c>
      <c r="AH803" s="44">
        <f t="shared" si="1109"/>
        <v>0.64672912490283518</v>
      </c>
      <c r="AI803" s="44">
        <f t="shared" si="1110"/>
        <v>98.541095610195143</v>
      </c>
      <c r="AJ803" s="44">
        <f t="shared" si="1111"/>
        <v>8.2713251237573129</v>
      </c>
      <c r="AK803" s="44">
        <f t="shared" si="1112"/>
        <v>0</v>
      </c>
      <c r="AL803" s="44">
        <f t="shared" si="1113"/>
        <v>0</v>
      </c>
      <c r="AM803" s="44">
        <f t="shared" si="1114"/>
        <v>250.19261138158166</v>
      </c>
      <c r="AN803" s="44">
        <f t="shared" si="1115"/>
        <v>0</v>
      </c>
      <c r="AO803" s="44">
        <f t="shared" si="1116"/>
        <v>17.094955611013379</v>
      </c>
      <c r="AP803" s="44">
        <f t="shared" si="1117"/>
        <v>9.3540891052653112</v>
      </c>
      <c r="AQ803" s="44">
        <f t="shared" si="1118"/>
        <v>0.28621691281757561</v>
      </c>
      <c r="AR803" s="44">
        <f t="shared" si="1119"/>
        <v>0.24718733379699712</v>
      </c>
      <c r="AS803" s="44">
        <f t="shared" si="1120"/>
        <v>37.663543754858239</v>
      </c>
      <c r="AT803" s="44">
        <f t="shared" si="1121"/>
        <v>3.1613959006668573</v>
      </c>
      <c r="AU803" s="44">
        <f t="shared" si="1122"/>
        <v>0</v>
      </c>
      <c r="AV803" s="44">
        <f t="shared" si="1123"/>
        <v>0</v>
      </c>
      <c r="AW803" s="44">
        <f t="shared" si="1124"/>
        <v>6645.0528167573539</v>
      </c>
      <c r="AX803" s="44">
        <f t="shared" si="1125"/>
        <v>0</v>
      </c>
      <c r="AY803" s="44">
        <f t="shared" si="1126"/>
        <v>454.03772041075155</v>
      </c>
      <c r="AZ803" s="44">
        <f t="shared" si="1127"/>
        <v>248.44225340588306</v>
      </c>
      <c r="BA803" s="44">
        <f t="shared" si="1128"/>
        <v>7.6018492001800109</v>
      </c>
      <c r="BB803" s="44">
        <f t="shared" si="1129"/>
        <v>6.5652334001554644</v>
      </c>
      <c r="BC803" s="44">
        <f t="shared" si="1130"/>
        <v>1000.3342470236877</v>
      </c>
      <c r="BD803" s="44">
        <f t="shared" si="1131"/>
        <v>83.965879801988294</v>
      </c>
      <c r="BE803" s="44">
        <f t="shared" si="1132"/>
        <v>0</v>
      </c>
      <c r="BF803" s="44">
        <f t="shared" si="1133"/>
        <v>0</v>
      </c>
      <c r="BG803" s="44">
        <f t="shared" si="1134"/>
        <v>11681.162582334411</v>
      </c>
      <c r="BH803" s="44">
        <f t="shared" si="1135"/>
        <v>0</v>
      </c>
      <c r="BI803" s="44">
        <f t="shared" si="1136"/>
        <v>798.14089923495476</v>
      </c>
      <c r="BJ803" s="44">
        <f t="shared" si="1137"/>
        <v>436.73006586752854</v>
      </c>
      <c r="BK803" s="44">
        <f t="shared" si="1138"/>
        <v>13.363089637114921</v>
      </c>
      <c r="BL803" s="44">
        <f t="shared" si="1139"/>
        <v>11.540850141144706</v>
      </c>
      <c r="BM803" s="44">
        <f t="shared" si="1140"/>
        <v>1758.4611136112587</v>
      </c>
      <c r="BN803" s="44">
        <f t="shared" si="1141"/>
        <v>147.60139917358751</v>
      </c>
      <c r="BO803" s="39">
        <f t="shared" si="1142"/>
        <v>0</v>
      </c>
      <c r="BP803" s="39">
        <f t="shared" si="1061"/>
        <v>0</v>
      </c>
      <c r="BQ803" s="39">
        <f t="shared" si="1062"/>
        <v>2.6780345682880735E-2</v>
      </c>
      <c r="BR803" s="39">
        <f t="shared" si="1063"/>
        <v>0</v>
      </c>
      <c r="BS803" s="39">
        <f t="shared" si="1064"/>
        <v>1.829825501913852E-3</v>
      </c>
      <c r="BT803" s="39">
        <f t="shared" si="1065"/>
        <v>1.0012515493729524E-3</v>
      </c>
      <c r="BU803" s="39">
        <f t="shared" si="1066"/>
        <v>3.0636347825041667E-5</v>
      </c>
      <c r="BV803" s="39">
        <f t="shared" si="1067"/>
        <v>2.6458664030717798E-5</v>
      </c>
      <c r="BW803" s="39">
        <f t="shared" si="1068"/>
        <v>4.031464861522528E-3</v>
      </c>
      <c r="BX803" s="39">
        <f t="shared" si="1069"/>
        <v>3.3839238734023288E-4</v>
      </c>
      <c r="BY803" s="39">
        <f t="shared" si="1070"/>
        <v>0</v>
      </c>
      <c r="BZ803" s="39">
        <f t="shared" si="1071"/>
        <v>0</v>
      </c>
      <c r="CA803" s="39">
        <f t="shared" si="1072"/>
        <v>1.0235757123985667E-2</v>
      </c>
      <c r="CB803" s="39">
        <f t="shared" si="1073"/>
        <v>0</v>
      </c>
      <c r="CC803" s="39">
        <f t="shared" si="1074"/>
        <v>6.9938042020265022E-4</v>
      </c>
      <c r="CD803" s="39">
        <f t="shared" si="1075"/>
        <v>3.8268989507283521E-4</v>
      </c>
      <c r="CE803" s="39">
        <f t="shared" si="1076"/>
        <v>1.1709565635051983E-5</v>
      </c>
      <c r="CF803" s="39">
        <f t="shared" si="1077"/>
        <v>1.0112806684817621E-5</v>
      </c>
      <c r="CG803" s="39">
        <f t="shared" si="1078"/>
        <v>1.5408723869761584E-3</v>
      </c>
      <c r="CH803" s="39">
        <f t="shared" si="1079"/>
        <v>1.2933747496898324E-4</v>
      </c>
      <c r="CI803" s="39">
        <f t="shared" si="1080"/>
        <v>0</v>
      </c>
      <c r="CJ803" s="39">
        <f t="shared" si="1081"/>
        <v>0</v>
      </c>
      <c r="CK803" s="39">
        <f t="shared" si="1082"/>
        <v>0.27185913417982055</v>
      </c>
      <c r="CL803" s="39">
        <f t="shared" si="1083"/>
        <v>0</v>
      </c>
      <c r="CM803" s="39">
        <f t="shared" si="1084"/>
        <v>1.8575368015822588E-2</v>
      </c>
      <c r="CN803" s="39">
        <f t="shared" si="1085"/>
        <v>1.0164147338947063E-2</v>
      </c>
      <c r="CO803" s="39">
        <f t="shared" si="1086"/>
        <v>3.1100311746430517E-4</v>
      </c>
      <c r="CP803" s="39">
        <f t="shared" si="1087"/>
        <v>2.685936014464454E-4</v>
      </c>
      <c r="CQ803" s="39">
        <f t="shared" si="1088"/>
        <v>4.0925182957234699E-2</v>
      </c>
      <c r="CR803" s="39">
        <f t="shared" si="1089"/>
        <v>3.435170797446643E-3</v>
      </c>
      <c r="CS803" s="39">
        <f t="shared" si="1090"/>
        <v>0</v>
      </c>
      <c r="CT803" s="39">
        <f t="shared" si="1091"/>
        <v>0</v>
      </c>
      <c r="CU803" s="39">
        <f t="shared" si="1092"/>
        <v>0.47789398119438742</v>
      </c>
      <c r="CV803" s="39">
        <f t="shared" si="1093"/>
        <v>0</v>
      </c>
      <c r="CW803" s="39">
        <f t="shared" si="1094"/>
        <v>3.2653148109272785E-2</v>
      </c>
      <c r="CX803" s="39">
        <f t="shared" si="1095"/>
        <v>1.7867285761466619E-2</v>
      </c>
      <c r="CY803" s="39">
        <f t="shared" si="1096"/>
        <v>5.4670415403653078E-4</v>
      </c>
      <c r="CZ803" s="39">
        <f t="shared" si="1097"/>
        <v>4.7215358757700387E-4</v>
      </c>
      <c r="DA803" s="39">
        <f t="shared" si="1098"/>
        <v>7.1941296633443466E-2</v>
      </c>
      <c r="DB803" s="39">
        <f t="shared" si="1099"/>
        <v>6.0385958832216797E-3</v>
      </c>
    </row>
    <row r="804" spans="1:106" ht="12.75" customHeight="1" x14ac:dyDescent="0.3">
      <c r="A804" s="9" t="str">
        <f t="shared" si="1100"/>
        <v>14 Jalisco10-14 añosMujeres</v>
      </c>
      <c r="B804" s="18" t="s">
        <v>49</v>
      </c>
      <c r="C804" s="18" t="s">
        <v>16</v>
      </c>
      <c r="D804" s="29" t="s">
        <v>77</v>
      </c>
      <c r="E804" s="19">
        <v>350886</v>
      </c>
      <c r="F804" s="19">
        <v>342249</v>
      </c>
      <c r="G804" s="19">
        <v>328916</v>
      </c>
      <c r="H804" s="19">
        <v>12608</v>
      </c>
      <c r="I804" s="19">
        <v>725</v>
      </c>
      <c r="J804" s="19">
        <v>8365</v>
      </c>
      <c r="K804" s="19">
        <v>7156</v>
      </c>
      <c r="L804" s="19">
        <v>988</v>
      </c>
      <c r="M804" s="19">
        <v>221</v>
      </c>
      <c r="N804" s="19">
        <v>272</v>
      </c>
      <c r="O804" s="38">
        <f>+'07'!E803-'05'!J804</f>
        <v>12608</v>
      </c>
      <c r="P804" s="38">
        <f t="shared" si="1101"/>
        <v>20973</v>
      </c>
      <c r="Q804" s="39">
        <f>'07'!F803/'05'!$P804</f>
        <v>1.0871120011443284E-2</v>
      </c>
      <c r="R804" s="39">
        <f>'07'!G803/'05'!$P804</f>
        <v>1.4733228436561293E-2</v>
      </c>
      <c r="S804" s="39">
        <f>'07'!H803/'05'!$P804</f>
        <v>0.75039336289515091</v>
      </c>
      <c r="T804" s="39">
        <f>'07'!I803/'05'!$P804</f>
        <v>2.1932961426596098E-3</v>
      </c>
      <c r="U804" s="39">
        <f>'07'!J803/'05'!$P804</f>
        <v>7.5287274114337485E-2</v>
      </c>
      <c r="V804" s="39">
        <f>'07'!K803/'05'!$P804</f>
        <v>3.8573403900252705E-2</v>
      </c>
      <c r="W804" s="39">
        <f>'07'!L803/'05'!$P804</f>
        <v>1.8595336861679302E-3</v>
      </c>
      <c r="X804" s="39">
        <f>'07'!M803/'05'!$P804</f>
        <v>9.5360701854765655E-4</v>
      </c>
      <c r="Y804" s="39">
        <f>'07'!N803/'05'!$P804</f>
        <v>9.7077194488151428E-2</v>
      </c>
      <c r="Z804" s="39">
        <f>'07'!O803/'05'!$P804</f>
        <v>8.0579793067276969E-3</v>
      </c>
      <c r="AA804" s="44">
        <f t="shared" si="1102"/>
        <v>10.740666571305963</v>
      </c>
      <c r="AB804" s="44">
        <f t="shared" si="1103"/>
        <v>14.556429695322558</v>
      </c>
      <c r="AC804" s="44">
        <f t="shared" si="1104"/>
        <v>741.38864254040914</v>
      </c>
      <c r="AD804" s="44">
        <f t="shared" si="1105"/>
        <v>2.1669765889476946</v>
      </c>
      <c r="AE804" s="44">
        <f t="shared" si="1106"/>
        <v>74.383826824965439</v>
      </c>
      <c r="AF804" s="44">
        <f t="shared" si="1107"/>
        <v>38.110523053449676</v>
      </c>
      <c r="AG804" s="44">
        <f t="shared" si="1108"/>
        <v>1.837219281933915</v>
      </c>
      <c r="AH804" s="44">
        <f t="shared" si="1109"/>
        <v>0.94216373432508471</v>
      </c>
      <c r="AI804" s="44">
        <f t="shared" si="1110"/>
        <v>95.912268154293614</v>
      </c>
      <c r="AJ804" s="44">
        <f t="shared" si="1111"/>
        <v>7.9612835550469647</v>
      </c>
      <c r="AK804" s="44">
        <f t="shared" si="1112"/>
        <v>2.4025175225289659</v>
      </c>
      <c r="AL804" s="44">
        <f t="shared" si="1113"/>
        <v>3.2560434844800459</v>
      </c>
      <c r="AM804" s="44">
        <f t="shared" si="1114"/>
        <v>165.83693319982834</v>
      </c>
      <c r="AN804" s="44">
        <f t="shared" si="1115"/>
        <v>0.48471844752777377</v>
      </c>
      <c r="AO804" s="44">
        <f t="shared" si="1116"/>
        <v>16.638487579268585</v>
      </c>
      <c r="AP804" s="44">
        <f t="shared" si="1117"/>
        <v>8.5247222619558478</v>
      </c>
      <c r="AQ804" s="44">
        <f t="shared" si="1118"/>
        <v>0.41095694464311255</v>
      </c>
      <c r="AR804" s="44">
        <f t="shared" si="1119"/>
        <v>0.21074715109903211</v>
      </c>
      <c r="AS804" s="44">
        <f t="shared" si="1120"/>
        <v>21.454059981881464</v>
      </c>
      <c r="AT804" s="44">
        <f t="shared" si="1121"/>
        <v>1.780813426786821</v>
      </c>
      <c r="AU804" s="44">
        <f t="shared" si="1122"/>
        <v>77.793734801888135</v>
      </c>
      <c r="AV804" s="44">
        <f t="shared" si="1123"/>
        <v>105.43098269203261</v>
      </c>
      <c r="AW804" s="44">
        <f t="shared" si="1124"/>
        <v>5369.8149048776995</v>
      </c>
      <c r="AX804" s="44">
        <f t="shared" si="1125"/>
        <v>15.695227196872167</v>
      </c>
      <c r="AY804" s="44">
        <f t="shared" si="1126"/>
        <v>538.755733562199</v>
      </c>
      <c r="AZ804" s="44">
        <f t="shared" si="1127"/>
        <v>276.03127831020834</v>
      </c>
      <c r="BA804" s="44">
        <f t="shared" si="1128"/>
        <v>13.306823058217709</v>
      </c>
      <c r="BB804" s="44">
        <f t="shared" si="1129"/>
        <v>6.8240118247270303</v>
      </c>
      <c r="BC804" s="44">
        <f t="shared" si="1130"/>
        <v>694.68440375721161</v>
      </c>
      <c r="BD804" s="44">
        <f t="shared" si="1131"/>
        <v>57.662899918943396</v>
      </c>
      <c r="BE804" s="44">
        <f t="shared" si="1132"/>
        <v>137.06308110427693</v>
      </c>
      <c r="BF804" s="44">
        <f t="shared" si="1133"/>
        <v>185.75654412816479</v>
      </c>
      <c r="BG804" s="44">
        <f t="shared" si="1134"/>
        <v>9460.9595193820624</v>
      </c>
      <c r="BH804" s="44">
        <f t="shared" si="1135"/>
        <v>27.653077766652359</v>
      </c>
      <c r="BI804" s="44">
        <f t="shared" si="1136"/>
        <v>949.22195203356705</v>
      </c>
      <c r="BJ804" s="44">
        <f t="shared" si="1137"/>
        <v>486.33347637438612</v>
      </c>
      <c r="BK804" s="44">
        <f t="shared" si="1138"/>
        <v>23.445000715205264</v>
      </c>
      <c r="BL804" s="44">
        <f t="shared" si="1139"/>
        <v>12.023077289848853</v>
      </c>
      <c r="BM804" s="44">
        <f t="shared" si="1140"/>
        <v>1223.9492681066131</v>
      </c>
      <c r="BN804" s="44">
        <f t="shared" si="1141"/>
        <v>101.59500309922281</v>
      </c>
      <c r="BO804" s="39">
        <f t="shared" si="1142"/>
        <v>5.1211875131387796E-4</v>
      </c>
      <c r="BP804" s="39">
        <f t="shared" si="1061"/>
        <v>6.9405567612275583E-4</v>
      </c>
      <c r="BQ804" s="39">
        <f t="shared" si="1062"/>
        <v>3.5349670649902694E-2</v>
      </c>
      <c r="BR804" s="39">
        <f t="shared" si="1063"/>
        <v>1.0332220421244909E-4</v>
      </c>
      <c r="BS804" s="39">
        <f t="shared" si="1064"/>
        <v>3.5466469663360243E-3</v>
      </c>
      <c r="BT804" s="39">
        <f t="shared" si="1065"/>
        <v>1.8171231132145939E-3</v>
      </c>
      <c r="BU804" s="39">
        <f t="shared" si="1066"/>
        <v>8.7599260093163355E-5</v>
      </c>
      <c r="BV804" s="39">
        <f t="shared" si="1067"/>
        <v>4.492269748367352E-5</v>
      </c>
      <c r="BW804" s="39">
        <f t="shared" si="1068"/>
        <v>4.5731306038379639E-3</v>
      </c>
      <c r="BX804" s="39">
        <f t="shared" si="1069"/>
        <v>3.7959679373704116E-4</v>
      </c>
      <c r="BY804" s="39">
        <f t="shared" si="1070"/>
        <v>1.1455287858336747E-4</v>
      </c>
      <c r="BZ804" s="39">
        <f t="shared" si="1071"/>
        <v>1.5524929597482697E-4</v>
      </c>
      <c r="CA804" s="39">
        <f t="shared" si="1072"/>
        <v>7.9071631716887587E-3</v>
      </c>
      <c r="CB804" s="39">
        <f t="shared" si="1073"/>
        <v>2.3111545679100453E-5</v>
      </c>
      <c r="CC804" s="39">
        <f t="shared" si="1074"/>
        <v>7.9332892668042645E-4</v>
      </c>
      <c r="CD804" s="39">
        <f t="shared" si="1075"/>
        <v>4.0646174900852751E-4</v>
      </c>
      <c r="CE804" s="39">
        <f t="shared" si="1076"/>
        <v>1.9594571336628645E-5</v>
      </c>
      <c r="CF804" s="39">
        <f t="shared" si="1077"/>
        <v>1.0048498121348024E-5</v>
      </c>
      <c r="CG804" s="39">
        <f t="shared" si="1078"/>
        <v>1.0229371087532287E-3</v>
      </c>
      <c r="CH804" s="39">
        <f t="shared" si="1079"/>
        <v>8.4909809125390789E-5</v>
      </c>
      <c r="CI804" s="39">
        <f t="shared" si="1080"/>
        <v>3.7092325753057807E-3</v>
      </c>
      <c r="CJ804" s="39">
        <f t="shared" si="1081"/>
        <v>5.0269862533749397E-3</v>
      </c>
      <c r="CK804" s="39">
        <f t="shared" si="1082"/>
        <v>0.25603465907965955</v>
      </c>
      <c r="CL804" s="39">
        <f t="shared" si="1083"/>
        <v>7.4835394063186796E-4</v>
      </c>
      <c r="CM804" s="39">
        <f t="shared" si="1084"/>
        <v>2.5688062440385209E-2</v>
      </c>
      <c r="CN804" s="39">
        <f t="shared" si="1085"/>
        <v>1.3161268216764809E-2</v>
      </c>
      <c r="CO804" s="39">
        <f t="shared" si="1086"/>
        <v>6.344739931444099E-4</v>
      </c>
      <c r="CP804" s="39">
        <f t="shared" si="1087"/>
        <v>3.2537127853559484E-4</v>
      </c>
      <c r="CQ804" s="39">
        <f t="shared" si="1088"/>
        <v>3.3122796154923549E-2</v>
      </c>
      <c r="CR804" s="39">
        <f t="shared" si="1089"/>
        <v>2.7493873036257758E-3</v>
      </c>
      <c r="CS804" s="39">
        <f t="shared" si="1090"/>
        <v>6.5352158062402582E-3</v>
      </c>
      <c r="CT804" s="39">
        <f t="shared" si="1091"/>
        <v>8.8569372110887702E-3</v>
      </c>
      <c r="CU804" s="39">
        <f t="shared" si="1092"/>
        <v>0.4511018699938999</v>
      </c>
      <c r="CV804" s="39">
        <f t="shared" si="1093"/>
        <v>1.3185084521361921E-3</v>
      </c>
      <c r="CW804" s="39">
        <f t="shared" si="1094"/>
        <v>4.5259235780935825E-2</v>
      </c>
      <c r="CX804" s="39">
        <f t="shared" si="1095"/>
        <v>2.3188550821264774E-2</v>
      </c>
      <c r="CY804" s="39">
        <f t="shared" si="1096"/>
        <v>1.1178658615937282E-3</v>
      </c>
      <c r="CZ804" s="39">
        <f t="shared" si="1097"/>
        <v>5.7326454440704015E-4</v>
      </c>
      <c r="DA804" s="39">
        <f t="shared" si="1098"/>
        <v>5.8358330620636681E-2</v>
      </c>
      <c r="DB804" s="39">
        <f t="shared" si="1099"/>
        <v>4.8440854002394888E-3</v>
      </c>
    </row>
    <row r="805" spans="1:106" ht="12.75" customHeight="1" x14ac:dyDescent="0.3">
      <c r="A805" s="9" t="str">
        <f t="shared" si="1100"/>
        <v>14 Jalisco15-19 añosMujeres</v>
      </c>
      <c r="B805" s="18" t="s">
        <v>49</v>
      </c>
      <c r="C805" s="18" t="s">
        <v>16</v>
      </c>
      <c r="D805" s="29" t="s">
        <v>78</v>
      </c>
      <c r="E805" s="19">
        <v>353463</v>
      </c>
      <c r="F805" s="19">
        <v>343254</v>
      </c>
      <c r="G805" s="19">
        <v>330765</v>
      </c>
      <c r="H805" s="19">
        <v>12141</v>
      </c>
      <c r="I805" s="19">
        <v>348</v>
      </c>
      <c r="J805" s="19">
        <v>9939</v>
      </c>
      <c r="K805" s="19">
        <v>8970</v>
      </c>
      <c r="L805" s="19">
        <v>747</v>
      </c>
      <c r="M805" s="19">
        <v>222</v>
      </c>
      <c r="N805" s="19">
        <v>270</v>
      </c>
      <c r="O805" s="38">
        <f>+'07'!E804-'05'!J805</f>
        <v>12141</v>
      </c>
      <c r="P805" s="38">
        <f t="shared" si="1101"/>
        <v>22080</v>
      </c>
      <c r="Q805" s="39">
        <f>'07'!F804/'05'!$P805</f>
        <v>7.7626811594202899E-2</v>
      </c>
      <c r="R805" s="39">
        <f>'07'!G804/'05'!$P805</f>
        <v>4.0172101449275362E-2</v>
      </c>
      <c r="S805" s="39">
        <f>'07'!H804/'05'!$P805</f>
        <v>0.51648550724637676</v>
      </c>
      <c r="T805" s="39">
        <f>'07'!I804/'05'!$P805</f>
        <v>8.826992753623189E-2</v>
      </c>
      <c r="U805" s="39">
        <f>'07'!J804/'05'!$P805</f>
        <v>0.16816123188405796</v>
      </c>
      <c r="V805" s="39">
        <f>'07'!K804/'05'!$P805</f>
        <v>3.0253623188405798E-2</v>
      </c>
      <c r="W805" s="39">
        <f>'07'!L804/'05'!$P805</f>
        <v>1.0869565217391304E-3</v>
      </c>
      <c r="X805" s="39">
        <f>'07'!M804/'05'!$P805</f>
        <v>7.6992753623188409E-4</v>
      </c>
      <c r="Y805" s="39">
        <f>'07'!N804/'05'!$P805</f>
        <v>6.7527173913043484E-2</v>
      </c>
      <c r="Z805" s="39">
        <f>'07'!O804/'05'!$P805</f>
        <v>9.6467391304347824E-3</v>
      </c>
      <c r="AA805" s="44">
        <f t="shared" si="1102"/>
        <v>57.987228260869564</v>
      </c>
      <c r="AB805" s="44">
        <f t="shared" si="1103"/>
        <v>30.008559782608696</v>
      </c>
      <c r="AC805" s="44">
        <f t="shared" si="1104"/>
        <v>385.81467391304346</v>
      </c>
      <c r="AD805" s="44">
        <f t="shared" si="1105"/>
        <v>65.937635869565227</v>
      </c>
      <c r="AE805" s="44">
        <f t="shared" si="1106"/>
        <v>125.6164402173913</v>
      </c>
      <c r="AF805" s="44">
        <f t="shared" si="1107"/>
        <v>22.599456521739132</v>
      </c>
      <c r="AG805" s="44">
        <f t="shared" si="1108"/>
        <v>0.81195652173913047</v>
      </c>
      <c r="AH805" s="44">
        <f t="shared" si="1109"/>
        <v>0.57513586956521745</v>
      </c>
      <c r="AI805" s="44">
        <f t="shared" si="1110"/>
        <v>50.442798913043482</v>
      </c>
      <c r="AJ805" s="44">
        <f t="shared" si="1111"/>
        <v>7.2061141304347824</v>
      </c>
      <c r="AK805" s="44">
        <f t="shared" si="1112"/>
        <v>17.233152173913044</v>
      </c>
      <c r="AL805" s="44">
        <f t="shared" si="1113"/>
        <v>8.9182065217391298</v>
      </c>
      <c r="AM805" s="44">
        <f t="shared" si="1114"/>
        <v>114.65978260869564</v>
      </c>
      <c r="AN805" s="44">
        <f t="shared" si="1115"/>
        <v>19.595923913043478</v>
      </c>
      <c r="AO805" s="44">
        <f t="shared" si="1116"/>
        <v>37.33179347826087</v>
      </c>
      <c r="AP805" s="44">
        <f t="shared" si="1117"/>
        <v>6.7163043478260871</v>
      </c>
      <c r="AQ805" s="44">
        <f t="shared" si="1118"/>
        <v>0.24130434782608695</v>
      </c>
      <c r="AR805" s="44">
        <f t="shared" si="1119"/>
        <v>0.17092391304347826</v>
      </c>
      <c r="AS805" s="44">
        <f t="shared" si="1120"/>
        <v>14.991032608695653</v>
      </c>
      <c r="AT805" s="44">
        <f t="shared" si="1121"/>
        <v>2.1415760869565217</v>
      </c>
      <c r="AU805" s="44">
        <f t="shared" si="1122"/>
        <v>696.3125</v>
      </c>
      <c r="AV805" s="44">
        <f t="shared" si="1123"/>
        <v>360.34375</v>
      </c>
      <c r="AW805" s="44">
        <f t="shared" si="1124"/>
        <v>4632.875</v>
      </c>
      <c r="AX805" s="44">
        <f t="shared" si="1125"/>
        <v>791.78125</v>
      </c>
      <c r="AY805" s="44">
        <f t="shared" si="1126"/>
        <v>1508.40625</v>
      </c>
      <c r="AZ805" s="44">
        <f t="shared" si="1127"/>
        <v>271.375</v>
      </c>
      <c r="BA805" s="44">
        <f t="shared" si="1128"/>
        <v>9.75</v>
      </c>
      <c r="BB805" s="44">
        <f t="shared" si="1129"/>
        <v>6.90625</v>
      </c>
      <c r="BC805" s="44">
        <f t="shared" si="1130"/>
        <v>605.71875</v>
      </c>
      <c r="BD805" s="44">
        <f t="shared" si="1131"/>
        <v>86.53125</v>
      </c>
      <c r="BE805" s="44">
        <f t="shared" si="1132"/>
        <v>942.46711956521744</v>
      </c>
      <c r="BF805" s="44">
        <f t="shared" si="1133"/>
        <v>487.72948369565216</v>
      </c>
      <c r="BG805" s="44">
        <f t="shared" si="1134"/>
        <v>6270.6505434782603</v>
      </c>
      <c r="BH805" s="44">
        <f t="shared" si="1135"/>
        <v>1071.6851902173914</v>
      </c>
      <c r="BI805" s="44">
        <f t="shared" si="1136"/>
        <v>2041.6455163043477</v>
      </c>
      <c r="BJ805" s="44">
        <f t="shared" si="1137"/>
        <v>367.30923913043478</v>
      </c>
      <c r="BK805" s="44">
        <f t="shared" si="1138"/>
        <v>13.196739130434782</v>
      </c>
      <c r="BL805" s="44">
        <f t="shared" si="1139"/>
        <v>9.347690217391305</v>
      </c>
      <c r="BM805" s="44">
        <f t="shared" si="1140"/>
        <v>819.84741847826092</v>
      </c>
      <c r="BN805" s="44">
        <f t="shared" si="1141"/>
        <v>117.1210597826087</v>
      </c>
      <c r="BO805" s="39">
        <f t="shared" si="1142"/>
        <v>2.6262331639886577E-3</v>
      </c>
      <c r="BP805" s="39">
        <f t="shared" si="1061"/>
        <v>1.3590833234877126E-3</v>
      </c>
      <c r="BQ805" s="39">
        <f t="shared" si="1062"/>
        <v>1.7473490666351607E-2</v>
      </c>
      <c r="BR805" s="39">
        <f t="shared" si="1063"/>
        <v>2.9863059723534975E-3</v>
      </c>
      <c r="BS805" s="39">
        <f t="shared" si="1064"/>
        <v>5.6891503721644612E-3</v>
      </c>
      <c r="BT805" s="39">
        <f t="shared" si="1065"/>
        <v>1.0235261105860113E-3</v>
      </c>
      <c r="BU805" s="39">
        <f t="shared" si="1066"/>
        <v>3.6773393194706993E-5</v>
      </c>
      <c r="BV805" s="39">
        <f t="shared" si="1067"/>
        <v>2.6047820179584124E-5</v>
      </c>
      <c r="BW805" s="39">
        <f t="shared" si="1068"/>
        <v>2.2845470522211723E-3</v>
      </c>
      <c r="BX805" s="39">
        <f t="shared" si="1069"/>
        <v>3.2636386460302457E-4</v>
      </c>
      <c r="BY805" s="39">
        <f t="shared" si="1070"/>
        <v>7.8048696439823569E-4</v>
      </c>
      <c r="BZ805" s="39">
        <f t="shared" si="1071"/>
        <v>4.0390428087586636E-4</v>
      </c>
      <c r="CA805" s="39">
        <f t="shared" si="1072"/>
        <v>5.1929249369880269E-3</v>
      </c>
      <c r="CB805" s="39">
        <f t="shared" si="1073"/>
        <v>8.8749655403276627E-4</v>
      </c>
      <c r="CC805" s="39">
        <f t="shared" si="1074"/>
        <v>1.690751516225583E-3</v>
      </c>
      <c r="CD805" s="39">
        <f t="shared" si="1075"/>
        <v>3.0418045053560175E-4</v>
      </c>
      <c r="CE805" s="39">
        <f t="shared" si="1076"/>
        <v>1.0928638941398865E-5</v>
      </c>
      <c r="CF805" s="39">
        <f t="shared" si="1077"/>
        <v>7.74111925015753E-6</v>
      </c>
      <c r="CG805" s="39">
        <f t="shared" si="1078"/>
        <v>6.7894169423440452E-4</v>
      </c>
      <c r="CH805" s="39">
        <f t="shared" si="1079"/>
        <v>9.6991670604914935E-5</v>
      </c>
      <c r="CI805" s="39">
        <f t="shared" si="1080"/>
        <v>3.1535892210144925E-2</v>
      </c>
      <c r="CJ805" s="39">
        <f t="shared" si="1081"/>
        <v>1.6319916213768115E-2</v>
      </c>
      <c r="CK805" s="39">
        <f t="shared" si="1082"/>
        <v>0.20982223731884059</v>
      </c>
      <c r="CL805" s="39">
        <f t="shared" si="1083"/>
        <v>3.5859658061594205E-2</v>
      </c>
      <c r="CM805" s="39">
        <f t="shared" si="1084"/>
        <v>6.8315500452898553E-2</v>
      </c>
      <c r="CN805" s="39">
        <f t="shared" si="1085"/>
        <v>1.2290534420289856E-2</v>
      </c>
      <c r="CO805" s="39">
        <f t="shared" si="1086"/>
        <v>4.4157608695652174E-4</v>
      </c>
      <c r="CP805" s="39">
        <f t="shared" si="1087"/>
        <v>3.127830615942029E-4</v>
      </c>
      <c r="CQ805" s="39">
        <f t="shared" si="1088"/>
        <v>2.7432914402173911E-2</v>
      </c>
      <c r="CR805" s="39">
        <f t="shared" si="1089"/>
        <v>3.9189877717391306E-3</v>
      </c>
      <c r="CS805" s="39">
        <f t="shared" si="1090"/>
        <v>4.2684199255671081E-2</v>
      </c>
      <c r="CT805" s="39">
        <f t="shared" si="1091"/>
        <v>2.2089197631143666E-2</v>
      </c>
      <c r="CU805" s="39">
        <f t="shared" si="1092"/>
        <v>0.28399685432419658</v>
      </c>
      <c r="CV805" s="39">
        <f t="shared" si="1093"/>
        <v>4.8536466948251422E-2</v>
      </c>
      <c r="CW805" s="39">
        <f t="shared" si="1094"/>
        <v>9.246582954276937E-2</v>
      </c>
      <c r="CX805" s="39">
        <f t="shared" si="1095"/>
        <v>1.6635382206994329E-2</v>
      </c>
      <c r="CY805" s="39">
        <f t="shared" si="1096"/>
        <v>5.9767840264650276E-4</v>
      </c>
      <c r="CZ805" s="39">
        <f t="shared" si="1097"/>
        <v>4.2335553520793953E-4</v>
      </c>
      <c r="DA805" s="39">
        <f t="shared" si="1098"/>
        <v>3.7130770764413991E-2</v>
      </c>
      <c r="DB805" s="39">
        <f t="shared" si="1099"/>
        <v>5.3043958234877129E-3</v>
      </c>
    </row>
    <row r="806" spans="1:106" ht="12.75" customHeight="1" x14ac:dyDescent="0.3">
      <c r="A806" s="9" t="str">
        <f t="shared" si="1100"/>
        <v>14 Jalisco20-24 añosMujeres</v>
      </c>
      <c r="B806" s="18" t="s">
        <v>49</v>
      </c>
      <c r="C806" s="18" t="s">
        <v>16</v>
      </c>
      <c r="D806" s="29" t="s">
        <v>79</v>
      </c>
      <c r="E806" s="19">
        <v>352377</v>
      </c>
      <c r="F806" s="19">
        <v>336059</v>
      </c>
      <c r="G806" s="19">
        <v>318552</v>
      </c>
      <c r="H806" s="19">
        <v>17119</v>
      </c>
      <c r="I806" s="19">
        <v>388</v>
      </c>
      <c r="J806" s="19">
        <v>16016</v>
      </c>
      <c r="K806" s="19">
        <v>14786</v>
      </c>
      <c r="L806" s="19">
        <v>734</v>
      </c>
      <c r="M806" s="19">
        <v>496</v>
      </c>
      <c r="N806" s="19">
        <v>302</v>
      </c>
      <c r="O806" s="38">
        <f>+'07'!E805-'05'!J806</f>
        <v>17119</v>
      </c>
      <c r="P806" s="38">
        <f t="shared" si="1101"/>
        <v>33135</v>
      </c>
      <c r="Q806" s="39">
        <f>'07'!F805/'05'!$P806</f>
        <v>0.1363211106081183</v>
      </c>
      <c r="R806" s="39">
        <f>'07'!G805/'05'!$P806</f>
        <v>7.668628338614758E-2</v>
      </c>
      <c r="S806" s="39">
        <f>'07'!H805/'05'!$P806</f>
        <v>0.28024747246114379</v>
      </c>
      <c r="T806" s="39">
        <f>'07'!I805/'05'!$P806</f>
        <v>0.19260600573411801</v>
      </c>
      <c r="U806" s="39">
        <f>'07'!J805/'05'!$P806</f>
        <v>0.21557265731100045</v>
      </c>
      <c r="V806" s="39">
        <f>'07'!K805/'05'!$P806</f>
        <v>1.9646899049343594E-2</v>
      </c>
      <c r="W806" s="39">
        <f>'07'!L805/'05'!$P806</f>
        <v>7.2430964237211407E-4</v>
      </c>
      <c r="X806" s="39">
        <f>'07'!M805/'05'!$P806</f>
        <v>3.017956843217142E-4</v>
      </c>
      <c r="Y806" s="39">
        <f>'07'!N805/'05'!$P806</f>
        <v>6.6576127961370149E-2</v>
      </c>
      <c r="Z806" s="39">
        <f>'07'!O805/'05'!$P806</f>
        <v>1.1317338162064282E-2</v>
      </c>
      <c r="AA806" s="44">
        <f t="shared" si="1102"/>
        <v>100.05969518635884</v>
      </c>
      <c r="AB806" s="44">
        <f t="shared" si="1103"/>
        <v>56.287732005432325</v>
      </c>
      <c r="AC806" s="44">
        <f t="shared" si="1104"/>
        <v>205.70164478647953</v>
      </c>
      <c r="AD806" s="44">
        <f t="shared" si="1105"/>
        <v>141.37280820884263</v>
      </c>
      <c r="AE806" s="44">
        <f t="shared" si="1106"/>
        <v>158.23033046627432</v>
      </c>
      <c r="AF806" s="44">
        <f t="shared" si="1107"/>
        <v>14.420823902218197</v>
      </c>
      <c r="AG806" s="44">
        <f t="shared" si="1108"/>
        <v>0.53164327750113172</v>
      </c>
      <c r="AH806" s="44">
        <f t="shared" si="1109"/>
        <v>0.22151803229213823</v>
      </c>
      <c r="AI806" s="44">
        <f t="shared" si="1110"/>
        <v>48.866877923645688</v>
      </c>
      <c r="AJ806" s="44">
        <f t="shared" si="1111"/>
        <v>8.3069262109551829</v>
      </c>
      <c r="AK806" s="44">
        <f t="shared" si="1112"/>
        <v>67.615270861626684</v>
      </c>
      <c r="AL806" s="44">
        <f t="shared" si="1113"/>
        <v>38.036396559529202</v>
      </c>
      <c r="AM806" s="44">
        <f t="shared" si="1114"/>
        <v>139.00274634072733</v>
      </c>
      <c r="AN806" s="44">
        <f t="shared" si="1115"/>
        <v>95.53257884412254</v>
      </c>
      <c r="AO806" s="44">
        <f t="shared" si="1116"/>
        <v>106.92403802625623</v>
      </c>
      <c r="AP806" s="44">
        <f t="shared" si="1117"/>
        <v>9.7448619284744229</v>
      </c>
      <c r="AQ806" s="44">
        <f t="shared" si="1118"/>
        <v>0.35925758261656859</v>
      </c>
      <c r="AR806" s="44">
        <f t="shared" si="1119"/>
        <v>0.14969065942357024</v>
      </c>
      <c r="AS806" s="44">
        <f t="shared" si="1120"/>
        <v>33.021759468839591</v>
      </c>
      <c r="AT806" s="44">
        <f t="shared" si="1121"/>
        <v>5.6133997283838841</v>
      </c>
      <c r="AU806" s="44">
        <f t="shared" si="1122"/>
        <v>2015.6439414516371</v>
      </c>
      <c r="AV806" s="44">
        <f t="shared" si="1123"/>
        <v>1133.8833861475782</v>
      </c>
      <c r="AW806" s="44">
        <f t="shared" si="1124"/>
        <v>4143.7391278104724</v>
      </c>
      <c r="AX806" s="44">
        <f t="shared" si="1125"/>
        <v>2847.872400784669</v>
      </c>
      <c r="AY806" s="44">
        <f t="shared" si="1126"/>
        <v>3187.4573110004526</v>
      </c>
      <c r="AZ806" s="44">
        <f t="shared" si="1127"/>
        <v>290.49904934359438</v>
      </c>
      <c r="BA806" s="44">
        <f t="shared" si="1128"/>
        <v>10.709642372114079</v>
      </c>
      <c r="BB806" s="44">
        <f t="shared" si="1129"/>
        <v>4.4623509883808659</v>
      </c>
      <c r="BC806" s="44">
        <f t="shared" si="1130"/>
        <v>984.39462803681897</v>
      </c>
      <c r="BD806" s="44">
        <f t="shared" si="1131"/>
        <v>167.33816206428247</v>
      </c>
      <c r="BE806" s="44">
        <f t="shared" si="1132"/>
        <v>2333.6810925003774</v>
      </c>
      <c r="BF806" s="44">
        <f t="shared" si="1133"/>
        <v>1312.7924852874605</v>
      </c>
      <c r="BG806" s="44">
        <f t="shared" si="1134"/>
        <v>4797.5564810623209</v>
      </c>
      <c r="BH806" s="44">
        <f t="shared" si="1135"/>
        <v>3297.2222121623663</v>
      </c>
      <c r="BI806" s="44">
        <f t="shared" si="1136"/>
        <v>3690.3883205070165</v>
      </c>
      <c r="BJ806" s="44">
        <f t="shared" si="1137"/>
        <v>336.33526482571301</v>
      </c>
      <c r="BK806" s="44">
        <f t="shared" si="1138"/>
        <v>12.399456767768221</v>
      </c>
      <c r="BL806" s="44">
        <f t="shared" si="1139"/>
        <v>5.1664403199034252</v>
      </c>
      <c r="BM806" s="44">
        <f t="shared" si="1140"/>
        <v>1139.7167345706955</v>
      </c>
      <c r="BN806" s="44">
        <f t="shared" si="1141"/>
        <v>193.74151199637845</v>
      </c>
      <c r="BO806" s="39">
        <f t="shared" si="1142"/>
        <v>3.0197584181789298E-3</v>
      </c>
      <c r="BP806" s="39">
        <f t="shared" si="1061"/>
        <v>1.6987394599496703E-3</v>
      </c>
      <c r="BQ806" s="39">
        <f t="shared" si="1062"/>
        <v>6.2079868654437761E-3</v>
      </c>
      <c r="BR806" s="39">
        <f t="shared" si="1063"/>
        <v>4.2665703397870118E-3</v>
      </c>
      <c r="BS806" s="39">
        <f t="shared" si="1064"/>
        <v>4.7753230863520242E-3</v>
      </c>
      <c r="BT806" s="39">
        <f t="shared" si="1065"/>
        <v>4.3521424180528739E-4</v>
      </c>
      <c r="BU806" s="39">
        <f t="shared" si="1066"/>
        <v>1.6044764674849303E-5</v>
      </c>
      <c r="BV806" s="39">
        <f t="shared" si="1067"/>
        <v>6.6853186145205442E-6</v>
      </c>
      <c r="BW806" s="39">
        <f t="shared" si="1068"/>
        <v>1.4747812863632318E-3</v>
      </c>
      <c r="BX806" s="39">
        <f t="shared" si="1069"/>
        <v>2.5069944804452038E-4</v>
      </c>
      <c r="BY806" s="39">
        <f t="shared" si="1070"/>
        <v>2.0405996940282686E-3</v>
      </c>
      <c r="BZ806" s="39">
        <f t="shared" si="1071"/>
        <v>1.1479220328815211E-3</v>
      </c>
      <c r="CA806" s="39">
        <f t="shared" si="1072"/>
        <v>4.195042895449746E-3</v>
      </c>
      <c r="CB806" s="39">
        <f t="shared" si="1073"/>
        <v>2.883132000728008E-3</v>
      </c>
      <c r="CC806" s="39">
        <f t="shared" si="1074"/>
        <v>3.226921322657499E-3</v>
      </c>
      <c r="CD806" s="39">
        <f t="shared" si="1075"/>
        <v>2.9409572743245582E-4</v>
      </c>
      <c r="CE806" s="39">
        <f t="shared" si="1076"/>
        <v>1.084223879935321E-5</v>
      </c>
      <c r="CF806" s="39">
        <f t="shared" si="1077"/>
        <v>4.5175994997305038E-6</v>
      </c>
      <c r="CG806" s="39">
        <f t="shared" si="1078"/>
        <v>9.9658244964054895E-4</v>
      </c>
      <c r="CH806" s="39">
        <f t="shared" si="1079"/>
        <v>1.6940998123989389E-4</v>
      </c>
      <c r="CI806" s="39">
        <f t="shared" si="1080"/>
        <v>6.0831264265931405E-2</v>
      </c>
      <c r="CJ806" s="39">
        <f t="shared" si="1081"/>
        <v>3.4220111246343089E-2</v>
      </c>
      <c r="CK806" s="39">
        <f t="shared" si="1082"/>
        <v>0.12505625857282246</v>
      </c>
      <c r="CL806" s="39">
        <f t="shared" si="1083"/>
        <v>8.5947560005573229E-2</v>
      </c>
      <c r="CM806" s="39">
        <f t="shared" si="1084"/>
        <v>9.6196086041963252E-2</v>
      </c>
      <c r="CN806" s="39">
        <f t="shared" si="1085"/>
        <v>8.7671359391457478E-3</v>
      </c>
      <c r="CO806" s="39">
        <f t="shared" si="1086"/>
        <v>3.2321238485329948E-4</v>
      </c>
      <c r="CP806" s="39">
        <f t="shared" si="1087"/>
        <v>1.3467182702220812E-4</v>
      </c>
      <c r="CQ806" s="39">
        <f t="shared" si="1088"/>
        <v>2.9708605041099109E-2</v>
      </c>
      <c r="CR806" s="39">
        <f t="shared" si="1089"/>
        <v>5.0501935133328039E-3</v>
      </c>
      <c r="CS806" s="39">
        <f t="shared" si="1090"/>
        <v>7.04294882299797E-2</v>
      </c>
      <c r="CT806" s="39">
        <f t="shared" si="1091"/>
        <v>3.9619510646973305E-2</v>
      </c>
      <c r="CU806" s="39">
        <f t="shared" si="1092"/>
        <v>0.14478818412742783</v>
      </c>
      <c r="CV806" s="39">
        <f t="shared" si="1093"/>
        <v>9.9508743388029772E-2</v>
      </c>
      <c r="CW806" s="39">
        <f t="shared" si="1094"/>
        <v>0.11137432686002766</v>
      </c>
      <c r="CX806" s="39">
        <f t="shared" si="1095"/>
        <v>1.0150453140960103E-2</v>
      </c>
      <c r="CY806" s="39">
        <f t="shared" si="1096"/>
        <v>3.742102540446121E-4</v>
      </c>
      <c r="CZ806" s="39">
        <f t="shared" si="1097"/>
        <v>1.5592093918525502E-4</v>
      </c>
      <c r="DA806" s="39">
        <f t="shared" si="1098"/>
        <v>3.4396159184267257E-2</v>
      </c>
      <c r="DB806" s="39">
        <f t="shared" si="1099"/>
        <v>5.8470352194470634E-3</v>
      </c>
    </row>
    <row r="807" spans="1:106" ht="12.75" customHeight="1" x14ac:dyDescent="0.3">
      <c r="A807" s="9" t="str">
        <f t="shared" si="1100"/>
        <v>14 Jalisco25-29 añosMujeres</v>
      </c>
      <c r="B807" s="18" t="s">
        <v>49</v>
      </c>
      <c r="C807" s="18" t="s">
        <v>16</v>
      </c>
      <c r="D807" s="29" t="s">
        <v>80</v>
      </c>
      <c r="E807" s="19">
        <v>337264</v>
      </c>
      <c r="F807" s="19">
        <v>321044</v>
      </c>
      <c r="G807" s="19">
        <v>301091</v>
      </c>
      <c r="H807" s="19">
        <v>19576</v>
      </c>
      <c r="I807" s="19">
        <v>377</v>
      </c>
      <c r="J807" s="19">
        <v>15946</v>
      </c>
      <c r="K807" s="19">
        <v>14403</v>
      </c>
      <c r="L807" s="19">
        <v>707</v>
      </c>
      <c r="M807" s="19">
        <v>836</v>
      </c>
      <c r="N807" s="19">
        <v>274</v>
      </c>
      <c r="O807" s="38">
        <f>+'07'!E806-'05'!J807</f>
        <v>19576</v>
      </c>
      <c r="P807" s="38">
        <f t="shared" si="1101"/>
        <v>35522</v>
      </c>
      <c r="Q807" s="39">
        <f>'07'!F806/'05'!$P807</f>
        <v>0.15891560159900905</v>
      </c>
      <c r="R807" s="39">
        <f>'07'!G806/'05'!$P807</f>
        <v>0.14757051967794607</v>
      </c>
      <c r="S807" s="39">
        <f>'07'!H806/'05'!$P807</f>
        <v>0.28841281459377288</v>
      </c>
      <c r="T807" s="39">
        <f>'07'!I806/'05'!$P807</f>
        <v>0.21938516975395531</v>
      </c>
      <c r="U807" s="39">
        <f>'07'!J806/'05'!$P807</f>
        <v>5.0503913067957887E-2</v>
      </c>
      <c r="V807" s="39">
        <f>'07'!K806/'05'!$P807</f>
        <v>2.136704014413603E-2</v>
      </c>
      <c r="W807" s="39">
        <f>'07'!L806/'05'!$P807</f>
        <v>5.3487979280445917E-4</v>
      </c>
      <c r="X807" s="39">
        <f>'07'!M806/'05'!$P807</f>
        <v>5.3487979280445917E-4</v>
      </c>
      <c r="Y807" s="39">
        <f>'07'!N806/'05'!$P807</f>
        <v>0.10269692021845617</v>
      </c>
      <c r="Z807" s="39">
        <f>'07'!O806/'05'!$P807</f>
        <v>1.0078261359157705E-2</v>
      </c>
      <c r="AA807" s="44">
        <f t="shared" si="1102"/>
        <v>112.3533303304994</v>
      </c>
      <c r="AB807" s="44">
        <f t="shared" si="1103"/>
        <v>104.33235741230787</v>
      </c>
      <c r="AC807" s="44">
        <f t="shared" si="1104"/>
        <v>203.90785991779742</v>
      </c>
      <c r="AD807" s="44">
        <f t="shared" si="1105"/>
        <v>155.1053150160464</v>
      </c>
      <c r="AE807" s="44">
        <f t="shared" si="1106"/>
        <v>35.706266539046226</v>
      </c>
      <c r="AF807" s="44">
        <f t="shared" si="1107"/>
        <v>15.106497381904173</v>
      </c>
      <c r="AG807" s="44">
        <f t="shared" si="1108"/>
        <v>0.37816001351275264</v>
      </c>
      <c r="AH807" s="44">
        <f t="shared" si="1109"/>
        <v>0.37816001351275264</v>
      </c>
      <c r="AI807" s="44">
        <f t="shared" si="1110"/>
        <v>72.606722594448513</v>
      </c>
      <c r="AJ807" s="44">
        <f t="shared" si="1111"/>
        <v>7.1253307809244975</v>
      </c>
      <c r="AK807" s="44">
        <f t="shared" si="1112"/>
        <v>132.85344293677156</v>
      </c>
      <c r="AL807" s="44">
        <f t="shared" si="1113"/>
        <v>123.36895445076291</v>
      </c>
      <c r="AM807" s="44">
        <f t="shared" si="1114"/>
        <v>241.11311300039412</v>
      </c>
      <c r="AN807" s="44">
        <f t="shared" si="1115"/>
        <v>183.40600191430664</v>
      </c>
      <c r="AO807" s="44">
        <f t="shared" si="1116"/>
        <v>42.221271324812797</v>
      </c>
      <c r="AP807" s="44">
        <f t="shared" si="1117"/>
        <v>17.862845560497721</v>
      </c>
      <c r="AQ807" s="44">
        <f t="shared" si="1118"/>
        <v>0.44715950678452787</v>
      </c>
      <c r="AR807" s="44">
        <f t="shared" si="1119"/>
        <v>0.44715950678452787</v>
      </c>
      <c r="AS807" s="44">
        <f t="shared" si="1120"/>
        <v>85.854625302629358</v>
      </c>
      <c r="AT807" s="44">
        <f t="shared" si="1121"/>
        <v>8.4254264962558416</v>
      </c>
      <c r="AU807" s="44">
        <f t="shared" si="1122"/>
        <v>2288.8614098305275</v>
      </c>
      <c r="AV807" s="44">
        <f t="shared" si="1123"/>
        <v>2125.4581949214571</v>
      </c>
      <c r="AW807" s="44">
        <f t="shared" si="1124"/>
        <v>4154.0097685941109</v>
      </c>
      <c r="AX807" s="44">
        <f t="shared" si="1125"/>
        <v>3159.8045999662181</v>
      </c>
      <c r="AY807" s="44">
        <f t="shared" si="1126"/>
        <v>727.4078599177974</v>
      </c>
      <c r="AZ807" s="44">
        <f t="shared" si="1127"/>
        <v>307.74947919599123</v>
      </c>
      <c r="BA807" s="44">
        <f t="shared" si="1128"/>
        <v>7.7038736557626253</v>
      </c>
      <c r="BB807" s="44">
        <f t="shared" si="1129"/>
        <v>7.7038736557626253</v>
      </c>
      <c r="BC807" s="44">
        <f t="shared" si="1130"/>
        <v>1479.1437419064241</v>
      </c>
      <c r="BD807" s="44">
        <f t="shared" si="1131"/>
        <v>145.15719835594842</v>
      </c>
      <c r="BE807" s="44">
        <f t="shared" si="1132"/>
        <v>3110.9318169022013</v>
      </c>
      <c r="BF807" s="44">
        <f t="shared" si="1133"/>
        <v>2888.8404932154722</v>
      </c>
      <c r="BG807" s="44">
        <f t="shared" si="1134"/>
        <v>5645.9692584876975</v>
      </c>
      <c r="BH807" s="44">
        <f t="shared" si="1135"/>
        <v>4294.6840831034287</v>
      </c>
      <c r="BI807" s="44">
        <f t="shared" si="1136"/>
        <v>988.66460221834359</v>
      </c>
      <c r="BJ807" s="44">
        <f t="shared" si="1137"/>
        <v>418.28117786160692</v>
      </c>
      <c r="BK807" s="44">
        <f t="shared" si="1138"/>
        <v>10.470806823940093</v>
      </c>
      <c r="BL807" s="44">
        <f t="shared" si="1139"/>
        <v>10.470806823940093</v>
      </c>
      <c r="BM807" s="44">
        <f t="shared" si="1140"/>
        <v>2010.3949101964979</v>
      </c>
      <c r="BN807" s="44">
        <f t="shared" si="1141"/>
        <v>197.29204436687124</v>
      </c>
      <c r="BO807" s="39">
        <f t="shared" si="1142"/>
        <v>3.1629224235825517E-3</v>
      </c>
      <c r="BP807" s="39">
        <f t="shared" si="1061"/>
        <v>2.9371194587103169E-3</v>
      </c>
      <c r="BQ807" s="39">
        <f t="shared" si="1062"/>
        <v>5.7403259928437986E-3</v>
      </c>
      <c r="BR807" s="39">
        <f t="shared" si="1063"/>
        <v>4.3664578294028041E-3</v>
      </c>
      <c r="BS807" s="39">
        <f t="shared" si="1064"/>
        <v>1.0051873920118863E-3</v>
      </c>
      <c r="BT807" s="39">
        <f t="shared" si="1065"/>
        <v>4.2527158892810579E-4</v>
      </c>
      <c r="BU807" s="39">
        <f t="shared" si="1066"/>
        <v>1.0645797351296453E-5</v>
      </c>
      <c r="BV807" s="39">
        <f t="shared" si="1067"/>
        <v>1.0645797351296453E-5</v>
      </c>
      <c r="BW807" s="39">
        <f t="shared" si="1068"/>
        <v>2.0439930914489192E-3</v>
      </c>
      <c r="BX807" s="39">
        <f t="shared" si="1069"/>
        <v>2.005892343033753E-4</v>
      </c>
      <c r="BY807" s="39">
        <f t="shared" si="1070"/>
        <v>3.7400327384936533E-3</v>
      </c>
      <c r="BZ807" s="39">
        <f t="shared" si="1071"/>
        <v>3.4730295155329912E-3</v>
      </c>
      <c r="CA807" s="39">
        <f t="shared" si="1072"/>
        <v>6.7877122065309985E-3</v>
      </c>
      <c r="CB807" s="39">
        <f t="shared" si="1073"/>
        <v>5.1631665422641358E-3</v>
      </c>
      <c r="CC807" s="39">
        <f t="shared" si="1074"/>
        <v>1.1885949925345644E-3</v>
      </c>
      <c r="CD807" s="39">
        <f t="shared" si="1075"/>
        <v>5.028671122261619E-4</v>
      </c>
      <c r="CE807" s="39">
        <f t="shared" si="1076"/>
        <v>1.2588241281023812E-5</v>
      </c>
      <c r="CF807" s="39">
        <f t="shared" si="1077"/>
        <v>1.2588241281023812E-5</v>
      </c>
      <c r="CG807" s="39">
        <f t="shared" si="1078"/>
        <v>2.4169423259565721E-3</v>
      </c>
      <c r="CH807" s="39">
        <f t="shared" si="1079"/>
        <v>2.3718896729508029E-4</v>
      </c>
      <c r="CI807" s="39">
        <f t="shared" si="1080"/>
        <v>6.4435037718330257E-2</v>
      </c>
      <c r="CJ807" s="39">
        <f t="shared" si="1081"/>
        <v>5.9834980995480465E-2</v>
      </c>
      <c r="CK807" s="39">
        <f t="shared" si="1082"/>
        <v>0.11694188864912197</v>
      </c>
      <c r="CL807" s="39">
        <f t="shared" si="1083"/>
        <v>8.8953454196447776E-2</v>
      </c>
      <c r="CM807" s="39">
        <f t="shared" si="1084"/>
        <v>2.0477671863008768E-2</v>
      </c>
      <c r="CN807" s="39">
        <f t="shared" si="1085"/>
        <v>8.6636304035806327E-3</v>
      </c>
      <c r="CO807" s="39">
        <f t="shared" si="1086"/>
        <v>2.1687612340979181E-4</v>
      </c>
      <c r="CP807" s="39">
        <f t="shared" si="1087"/>
        <v>2.1687612340979181E-4</v>
      </c>
      <c r="CQ807" s="39">
        <f t="shared" si="1088"/>
        <v>4.164021569468003E-2</v>
      </c>
      <c r="CR807" s="39">
        <f t="shared" si="1089"/>
        <v>4.0864027463529198E-3</v>
      </c>
      <c r="CS807" s="39">
        <f t="shared" si="1090"/>
        <v>8.7577608718602595E-2</v>
      </c>
      <c r="CT807" s="39">
        <f t="shared" si="1091"/>
        <v>8.1325389708222284E-2</v>
      </c>
      <c r="CU807" s="39">
        <f t="shared" si="1092"/>
        <v>0.1589428877452761</v>
      </c>
      <c r="CV807" s="39">
        <f t="shared" si="1093"/>
        <v>0.12090209118584057</v>
      </c>
      <c r="CW807" s="39">
        <f t="shared" si="1094"/>
        <v>2.7832458820402667E-2</v>
      </c>
      <c r="CX807" s="39">
        <f t="shared" si="1095"/>
        <v>1.177527103940113E-2</v>
      </c>
      <c r="CY807" s="39">
        <f t="shared" si="1096"/>
        <v>2.9476963076234709E-4</v>
      </c>
      <c r="CZ807" s="39">
        <f t="shared" si="1097"/>
        <v>2.9476963076234709E-4</v>
      </c>
      <c r="DA807" s="39">
        <f t="shared" si="1098"/>
        <v>5.6595769106370639E-2</v>
      </c>
      <c r="DB807" s="39">
        <f t="shared" si="1099"/>
        <v>5.5540804112063297E-3</v>
      </c>
    </row>
    <row r="808" spans="1:106" ht="12.75" customHeight="1" x14ac:dyDescent="0.3">
      <c r="A808" s="9" t="str">
        <f t="shared" si="1100"/>
        <v>14 Jalisco30-34 añosMujeres</v>
      </c>
      <c r="B808" s="18" t="s">
        <v>49</v>
      </c>
      <c r="C808" s="18" t="s">
        <v>16</v>
      </c>
      <c r="D808" s="29" t="s">
        <v>81</v>
      </c>
      <c r="E808" s="19">
        <v>326089</v>
      </c>
      <c r="F808" s="19">
        <v>313188</v>
      </c>
      <c r="G808" s="19">
        <v>294913</v>
      </c>
      <c r="H808" s="19">
        <v>17897</v>
      </c>
      <c r="I808" s="19">
        <v>378</v>
      </c>
      <c r="J808" s="19">
        <v>12625</v>
      </c>
      <c r="K808" s="19">
        <v>11064</v>
      </c>
      <c r="L808" s="19">
        <v>805</v>
      </c>
      <c r="M808" s="19">
        <v>756</v>
      </c>
      <c r="N808" s="19">
        <v>276</v>
      </c>
      <c r="O808" s="38">
        <f>+'07'!E807-'05'!J808</f>
        <v>17897</v>
      </c>
      <c r="P808" s="38">
        <f t="shared" si="1101"/>
        <v>30522</v>
      </c>
      <c r="Q808" s="39">
        <f>'07'!F807/'05'!$P808</f>
        <v>0.12961142782255422</v>
      </c>
      <c r="R808" s="39">
        <f>'07'!G807/'05'!$P808</f>
        <v>0.15503571194548194</v>
      </c>
      <c r="S808" s="39">
        <f>'07'!H807/'05'!$P808</f>
        <v>0.32150579909573423</v>
      </c>
      <c r="T808" s="39">
        <f>'07'!I807/'05'!$P808</f>
        <v>0.17898564969530176</v>
      </c>
      <c r="U808" s="39">
        <f>'07'!J807/'05'!$P808</f>
        <v>1.7528340213616409E-2</v>
      </c>
      <c r="V808" s="39">
        <f>'07'!K807/'05'!$P808</f>
        <v>2.7816001572636133E-2</v>
      </c>
      <c r="W808" s="39">
        <f>'07'!L807/'05'!$P808</f>
        <v>7.8631806565755853E-4</v>
      </c>
      <c r="X808" s="39">
        <f>'07'!M807/'05'!$P808</f>
        <v>1.1467138457506062E-3</v>
      </c>
      <c r="Y808" s="39">
        <f>'07'!N807/'05'!$P808</f>
        <v>0.15680492759321146</v>
      </c>
      <c r="Z808" s="39">
        <f>'07'!O807/'05'!$P808</f>
        <v>1.0779110150055697E-2</v>
      </c>
      <c r="AA808" s="44">
        <f t="shared" si="1102"/>
        <v>104.33719939715614</v>
      </c>
      <c r="AB808" s="44">
        <f t="shared" si="1103"/>
        <v>124.80374811611296</v>
      </c>
      <c r="AC808" s="44">
        <f t="shared" si="1104"/>
        <v>258.81216827206606</v>
      </c>
      <c r="AD808" s="44">
        <f t="shared" si="1105"/>
        <v>144.08344800471792</v>
      </c>
      <c r="AE808" s="44">
        <f t="shared" si="1106"/>
        <v>14.110313871961209</v>
      </c>
      <c r="AF808" s="44">
        <f t="shared" si="1107"/>
        <v>22.391881265972088</v>
      </c>
      <c r="AG808" s="44">
        <f t="shared" si="1108"/>
        <v>0.63298604285433457</v>
      </c>
      <c r="AH808" s="44">
        <f t="shared" si="1109"/>
        <v>0.92310464582923801</v>
      </c>
      <c r="AI808" s="44">
        <f t="shared" si="1110"/>
        <v>126.22796671253522</v>
      </c>
      <c r="AJ808" s="44">
        <f t="shared" si="1111"/>
        <v>8.677183670794836</v>
      </c>
      <c r="AK808" s="44">
        <f t="shared" si="1112"/>
        <v>97.986239433850997</v>
      </c>
      <c r="AL808" s="44">
        <f t="shared" si="1113"/>
        <v>117.20699823078434</v>
      </c>
      <c r="AM808" s="44">
        <f t="shared" si="1114"/>
        <v>243.05838411637509</v>
      </c>
      <c r="AN808" s="44">
        <f t="shared" si="1115"/>
        <v>135.31315116964814</v>
      </c>
      <c r="AO808" s="44">
        <f t="shared" si="1116"/>
        <v>13.251425201494005</v>
      </c>
      <c r="AP808" s="44">
        <f t="shared" si="1117"/>
        <v>21.028897188912918</v>
      </c>
      <c r="AQ808" s="44">
        <f t="shared" si="1118"/>
        <v>0.5944564576371143</v>
      </c>
      <c r="AR808" s="44">
        <f t="shared" si="1119"/>
        <v>0.86691566738745829</v>
      </c>
      <c r="AS808" s="44">
        <f t="shared" si="1120"/>
        <v>118.54452526046786</v>
      </c>
      <c r="AT808" s="44">
        <f t="shared" si="1121"/>
        <v>8.1490072734421073</v>
      </c>
      <c r="AU808" s="44">
        <f t="shared" si="1122"/>
        <v>1434.0208374287399</v>
      </c>
      <c r="AV808" s="44">
        <f t="shared" si="1123"/>
        <v>1715.3151169648122</v>
      </c>
      <c r="AW808" s="44">
        <f t="shared" si="1124"/>
        <v>3557.1401611952037</v>
      </c>
      <c r="AX808" s="44">
        <f t="shared" si="1125"/>
        <v>1980.2972282288185</v>
      </c>
      <c r="AY808" s="44">
        <f t="shared" si="1126"/>
        <v>193.93355612345195</v>
      </c>
      <c r="AZ808" s="44">
        <f t="shared" si="1127"/>
        <v>307.75624139964617</v>
      </c>
      <c r="BA808" s="44">
        <f t="shared" si="1128"/>
        <v>8.6998230784352284</v>
      </c>
      <c r="BB808" s="44">
        <f t="shared" si="1129"/>
        <v>12.687241989384708</v>
      </c>
      <c r="BC808" s="44">
        <f t="shared" si="1130"/>
        <v>1734.8897188912915</v>
      </c>
      <c r="BD808" s="44">
        <f t="shared" si="1131"/>
        <v>119.26007470021622</v>
      </c>
      <c r="BE808" s="44">
        <f t="shared" si="1132"/>
        <v>2319.6557237402531</v>
      </c>
      <c r="BF808" s="44">
        <f t="shared" si="1133"/>
        <v>2774.6741366882902</v>
      </c>
      <c r="BG808" s="44">
        <f t="shared" si="1134"/>
        <v>5753.9892864163558</v>
      </c>
      <c r="BH808" s="44">
        <f t="shared" si="1135"/>
        <v>3203.3061725968155</v>
      </c>
      <c r="BI808" s="44">
        <f t="shared" si="1136"/>
        <v>313.70470480309285</v>
      </c>
      <c r="BJ808" s="44">
        <f t="shared" si="1137"/>
        <v>497.82298014546888</v>
      </c>
      <c r="BK808" s="44">
        <f t="shared" si="1138"/>
        <v>14.072734421073324</v>
      </c>
      <c r="BL808" s="44">
        <f t="shared" si="1139"/>
        <v>20.5227376973986</v>
      </c>
      <c r="BM808" s="44">
        <f t="shared" si="1140"/>
        <v>2806.3377891357054</v>
      </c>
      <c r="BN808" s="44">
        <f t="shared" si="1141"/>
        <v>192.91373435554681</v>
      </c>
      <c r="BO808" s="39">
        <f t="shared" si="1142"/>
        <v>3.4184260335874497E-3</v>
      </c>
      <c r="BP808" s="39">
        <f t="shared" si="1061"/>
        <v>4.0889767418947958E-3</v>
      </c>
      <c r="BQ808" s="39">
        <f t="shared" si="1062"/>
        <v>8.4795284801803972E-3</v>
      </c>
      <c r="BR808" s="39">
        <f t="shared" si="1063"/>
        <v>4.7206424220142167E-3</v>
      </c>
      <c r="BS808" s="39">
        <f t="shared" si="1064"/>
        <v>4.6229977956756469E-4</v>
      </c>
      <c r="BT808" s="39">
        <f t="shared" si="1065"/>
        <v>7.3363086514553722E-4</v>
      </c>
      <c r="BU808" s="39">
        <f t="shared" si="1066"/>
        <v>2.0738681700227199E-5</v>
      </c>
      <c r="BV808" s="39">
        <f t="shared" si="1067"/>
        <v>3.0243910812831337E-5</v>
      </c>
      <c r="BW808" s="39">
        <f t="shared" si="1068"/>
        <v>4.1356387757203071E-3</v>
      </c>
      <c r="BX808" s="39">
        <f t="shared" si="1069"/>
        <v>2.8429276164061452E-4</v>
      </c>
      <c r="BY808" s="39">
        <f t="shared" si="1070"/>
        <v>3.2103479271951706E-3</v>
      </c>
      <c r="BZ808" s="39">
        <f t="shared" si="1071"/>
        <v>3.8400825054316339E-3</v>
      </c>
      <c r="CA808" s="39">
        <f t="shared" si="1072"/>
        <v>7.9633832683433294E-3</v>
      </c>
      <c r="CB808" s="39">
        <f t="shared" si="1073"/>
        <v>4.4332989702394387E-3</v>
      </c>
      <c r="CC808" s="39">
        <f t="shared" si="1074"/>
        <v>4.3415979298519117E-4</v>
      </c>
      <c r="CD808" s="39">
        <f t="shared" si="1075"/>
        <v>6.8897507335406976E-4</v>
      </c>
      <c r="CE808" s="39">
        <f t="shared" si="1076"/>
        <v>1.9476327161952502E-5</v>
      </c>
      <c r="CF808" s="39">
        <f t="shared" si="1077"/>
        <v>2.8402977111180731E-5</v>
      </c>
      <c r="CG808" s="39">
        <f t="shared" si="1078"/>
        <v>3.8839042415460281E-3</v>
      </c>
      <c r="CH808" s="39">
        <f t="shared" si="1079"/>
        <v>2.6698798484509886E-4</v>
      </c>
      <c r="CI808" s="39">
        <f t="shared" si="1080"/>
        <v>4.698318712498329E-2</v>
      </c>
      <c r="CJ808" s="39">
        <f t="shared" si="1081"/>
        <v>5.6199302698539157E-2</v>
      </c>
      <c r="CK808" s="39">
        <f t="shared" si="1082"/>
        <v>0.11654348211765951</v>
      </c>
      <c r="CL808" s="39">
        <f t="shared" si="1083"/>
        <v>6.4880978580329554E-2</v>
      </c>
      <c r="CM808" s="39">
        <f t="shared" si="1084"/>
        <v>6.3538941132118458E-3</v>
      </c>
      <c r="CN808" s="39">
        <f t="shared" si="1085"/>
        <v>1.0083095517975434E-2</v>
      </c>
      <c r="CO808" s="39">
        <f t="shared" si="1086"/>
        <v>2.8503450227492395E-4</v>
      </c>
      <c r="CP808" s="39">
        <f t="shared" si="1087"/>
        <v>4.156753158175974E-4</v>
      </c>
      <c r="CQ808" s="39">
        <f t="shared" si="1088"/>
        <v>5.6840630328657736E-2</v>
      </c>
      <c r="CR808" s="39">
        <f t="shared" si="1089"/>
        <v>3.9073479686854143E-3</v>
      </c>
      <c r="CS808" s="39">
        <f t="shared" si="1090"/>
        <v>7.5999466736788313E-2</v>
      </c>
      <c r="CT808" s="39">
        <f t="shared" si="1091"/>
        <v>9.0907349999616346E-2</v>
      </c>
      <c r="CU808" s="39">
        <f t="shared" si="1092"/>
        <v>0.18851940522955102</v>
      </c>
      <c r="CV808" s="39">
        <f t="shared" si="1093"/>
        <v>0.10495072972271854</v>
      </c>
      <c r="CW808" s="39">
        <f t="shared" si="1094"/>
        <v>1.0277986527851807E-2</v>
      </c>
      <c r="CX808" s="39">
        <f t="shared" si="1095"/>
        <v>1.6310300116161094E-2</v>
      </c>
      <c r="CY808" s="39">
        <f t="shared" si="1096"/>
        <v>4.6106855452045492E-4</v>
      </c>
      <c r="CZ808" s="39">
        <f t="shared" si="1097"/>
        <v>6.7239164200899679E-4</v>
      </c>
      <c r="DA808" s="39">
        <f t="shared" si="1098"/>
        <v>9.1944754247287375E-2</v>
      </c>
      <c r="DB808" s="39">
        <f t="shared" si="1099"/>
        <v>6.3204814348845687E-3</v>
      </c>
    </row>
    <row r="809" spans="1:106" ht="12.75" customHeight="1" x14ac:dyDescent="0.3">
      <c r="A809" s="9" t="str">
        <f t="shared" si="1100"/>
        <v>14 Jalisco35-39 añosMujeres</v>
      </c>
      <c r="B809" s="18" t="s">
        <v>49</v>
      </c>
      <c r="C809" s="18" t="s">
        <v>16</v>
      </c>
      <c r="D809" s="29" t="s">
        <v>82</v>
      </c>
      <c r="E809" s="19">
        <v>307567</v>
      </c>
      <c r="F809" s="19">
        <v>297812</v>
      </c>
      <c r="G809" s="19">
        <v>283783</v>
      </c>
      <c r="H809" s="19">
        <v>13704</v>
      </c>
      <c r="I809" s="19">
        <v>325</v>
      </c>
      <c r="J809" s="19">
        <v>9479</v>
      </c>
      <c r="K809" s="19">
        <v>7994</v>
      </c>
      <c r="L809" s="19">
        <v>849</v>
      </c>
      <c r="M809" s="19">
        <v>636</v>
      </c>
      <c r="N809" s="19">
        <v>276</v>
      </c>
      <c r="O809" s="38">
        <f>+'07'!E808-'05'!J809</f>
        <v>13704</v>
      </c>
      <c r="P809" s="38">
        <f t="shared" si="1101"/>
        <v>23183</v>
      </c>
      <c r="Q809" s="39">
        <f>'07'!F808/'05'!$P809</f>
        <v>0.12729154984255706</v>
      </c>
      <c r="R809" s="39">
        <f>'07'!G808/'05'!$P809</f>
        <v>0.15653711771556744</v>
      </c>
      <c r="S809" s="39">
        <f>'07'!H808/'05'!$P809</f>
        <v>0.34128456196350776</v>
      </c>
      <c r="T809" s="39">
        <f>'07'!I808/'05'!$P809</f>
        <v>0.12289177414484752</v>
      </c>
      <c r="U809" s="39">
        <f>'07'!J808/'05'!$P809</f>
        <v>9.5759824008972098E-3</v>
      </c>
      <c r="V809" s="39">
        <f>'07'!K808/'05'!$P809</f>
        <v>3.619031186645387E-2</v>
      </c>
      <c r="W809" s="39">
        <f>'07'!L808/'05'!$P809</f>
        <v>1.4234568433766123E-3</v>
      </c>
      <c r="X809" s="39">
        <f>'07'!M808/'05'!$P809</f>
        <v>1.7254022343958935E-3</v>
      </c>
      <c r="Y809" s="39">
        <f>'07'!N808/'05'!$P809</f>
        <v>0.19251175430272183</v>
      </c>
      <c r="Z809" s="39">
        <f>'07'!O808/'05'!$P809</f>
        <v>1.0568088685674848E-2</v>
      </c>
      <c r="AA809" s="44">
        <f t="shared" si="1102"/>
        <v>108.07052581633094</v>
      </c>
      <c r="AB809" s="44">
        <f t="shared" si="1103"/>
        <v>132.90001294051675</v>
      </c>
      <c r="AC809" s="44">
        <f t="shared" si="1104"/>
        <v>289.75059310701806</v>
      </c>
      <c r="AD809" s="44">
        <f t="shared" si="1105"/>
        <v>104.33511624897554</v>
      </c>
      <c r="AE809" s="44">
        <f t="shared" si="1106"/>
        <v>8.1300090583617308</v>
      </c>
      <c r="AF809" s="44">
        <f t="shared" si="1107"/>
        <v>30.725574774619336</v>
      </c>
      <c r="AG809" s="44">
        <f t="shared" si="1108"/>
        <v>1.2085148600267439</v>
      </c>
      <c r="AH809" s="44">
        <f t="shared" si="1109"/>
        <v>1.4648664970021137</v>
      </c>
      <c r="AI809" s="44">
        <f t="shared" si="1110"/>
        <v>163.44247940301082</v>
      </c>
      <c r="AJ809" s="44">
        <f t="shared" si="1111"/>
        <v>8.9723072941379467</v>
      </c>
      <c r="AK809" s="44">
        <f t="shared" si="1112"/>
        <v>80.957425699866292</v>
      </c>
      <c r="AL809" s="44">
        <f t="shared" si="1113"/>
        <v>99.557606867100887</v>
      </c>
      <c r="AM809" s="44">
        <f t="shared" si="1114"/>
        <v>217.05698140879093</v>
      </c>
      <c r="AN809" s="44">
        <f t="shared" si="1115"/>
        <v>78.159168356123018</v>
      </c>
      <c r="AO809" s="44">
        <f t="shared" si="1116"/>
        <v>6.0903248069706253</v>
      </c>
      <c r="AP809" s="44">
        <f t="shared" si="1117"/>
        <v>23.017038347064663</v>
      </c>
      <c r="AQ809" s="44">
        <f t="shared" si="1118"/>
        <v>0.90531855238752545</v>
      </c>
      <c r="AR809" s="44">
        <f t="shared" si="1119"/>
        <v>1.0973558210757883</v>
      </c>
      <c r="AS809" s="44">
        <f t="shared" si="1120"/>
        <v>122.43747573653108</v>
      </c>
      <c r="AT809" s="44">
        <f t="shared" si="1121"/>
        <v>6.7213044040892038</v>
      </c>
      <c r="AU809" s="44">
        <f t="shared" si="1122"/>
        <v>1017.5686494414011</v>
      </c>
      <c r="AV809" s="44">
        <f t="shared" si="1123"/>
        <v>1251.3577190182461</v>
      </c>
      <c r="AW809" s="44">
        <f t="shared" si="1124"/>
        <v>2728.228788336281</v>
      </c>
      <c r="AX809" s="44">
        <f t="shared" si="1125"/>
        <v>982.39684251391111</v>
      </c>
      <c r="AY809" s="44">
        <f t="shared" si="1126"/>
        <v>76.550403312772289</v>
      </c>
      <c r="AZ809" s="44">
        <f t="shared" si="1127"/>
        <v>289.30535306043225</v>
      </c>
      <c r="BA809" s="44">
        <f t="shared" si="1128"/>
        <v>11.379114005952639</v>
      </c>
      <c r="BB809" s="44">
        <f t="shared" si="1129"/>
        <v>13.792865461760773</v>
      </c>
      <c r="BC809" s="44">
        <f t="shared" si="1130"/>
        <v>1538.9389638959583</v>
      </c>
      <c r="BD809" s="44">
        <f t="shared" si="1131"/>
        <v>84.48130095328473</v>
      </c>
      <c r="BE809" s="44">
        <f t="shared" si="1132"/>
        <v>1744.4033990424018</v>
      </c>
      <c r="BF809" s="44">
        <f t="shared" si="1133"/>
        <v>2145.1846611741362</v>
      </c>
      <c r="BG809" s="44">
        <f t="shared" si="1134"/>
        <v>4676.96363714791</v>
      </c>
      <c r="BH809" s="44">
        <f t="shared" si="1135"/>
        <v>1684.1088728809905</v>
      </c>
      <c r="BI809" s="44">
        <f t="shared" si="1136"/>
        <v>131.22926282189536</v>
      </c>
      <c r="BJ809" s="44">
        <f t="shared" si="1137"/>
        <v>495.95203381788383</v>
      </c>
      <c r="BK809" s="44">
        <f t="shared" si="1138"/>
        <v>19.507052581633094</v>
      </c>
      <c r="BL809" s="44">
        <f t="shared" si="1139"/>
        <v>23.644912220161324</v>
      </c>
      <c r="BM809" s="44">
        <f t="shared" si="1140"/>
        <v>2638.1810809644999</v>
      </c>
      <c r="BN809" s="44">
        <f t="shared" si="1141"/>
        <v>144.82508734848813</v>
      </c>
      <c r="BO809" s="39">
        <f t="shared" si="1142"/>
        <v>4.6616281678959126E-3</v>
      </c>
      <c r="BP809" s="39">
        <f t="shared" si="1061"/>
        <v>5.7326494819702686E-3</v>
      </c>
      <c r="BQ809" s="39">
        <f t="shared" si="1062"/>
        <v>1.2498408019109609E-2</v>
      </c>
      <c r="BR809" s="39">
        <f t="shared" si="1063"/>
        <v>4.5005010675484422E-3</v>
      </c>
      <c r="BS809" s="39">
        <f t="shared" si="1064"/>
        <v>3.5068839487390461E-4</v>
      </c>
      <c r="BT809" s="39">
        <f t="shared" si="1065"/>
        <v>1.3253493842306577E-3</v>
      </c>
      <c r="BU809" s="39">
        <f t="shared" si="1066"/>
        <v>5.2129355994769615E-5</v>
      </c>
      <c r="BV809" s="39">
        <f t="shared" si="1067"/>
        <v>6.3187098175478316E-5</v>
      </c>
      <c r="BW809" s="39">
        <f t="shared" si="1068"/>
        <v>7.0501004789289921E-3</v>
      </c>
      <c r="BX809" s="39">
        <f t="shared" si="1069"/>
        <v>3.8702097632480466E-4</v>
      </c>
      <c r="BY809" s="39">
        <f t="shared" si="1070"/>
        <v>3.4921030798372209E-3</v>
      </c>
      <c r="BZ809" s="39">
        <f t="shared" si="1071"/>
        <v>4.294422933490096E-3</v>
      </c>
      <c r="CA809" s="39">
        <f t="shared" si="1072"/>
        <v>9.3627650178488946E-3</v>
      </c>
      <c r="CB809" s="39">
        <f t="shared" si="1073"/>
        <v>3.371400093004487E-3</v>
      </c>
      <c r="CC809" s="39">
        <f t="shared" si="1074"/>
        <v>2.6270650075359639E-4</v>
      </c>
      <c r="CD809" s="39">
        <f t="shared" si="1075"/>
        <v>9.9284123483003341E-4</v>
      </c>
      <c r="CE809" s="39">
        <f t="shared" si="1076"/>
        <v>3.9050966328237305E-5</v>
      </c>
      <c r="CF809" s="39">
        <f t="shared" si="1077"/>
        <v>4.7334504640287638E-5</v>
      </c>
      <c r="CG809" s="39">
        <f t="shared" si="1078"/>
        <v>5.281347355240093E-3</v>
      </c>
      <c r="CH809" s="39">
        <f t="shared" si="1079"/>
        <v>2.8992384092176179E-4</v>
      </c>
      <c r="CI809" s="39">
        <f t="shared" si="1080"/>
        <v>4.3892880534935133E-2</v>
      </c>
      <c r="CJ809" s="39">
        <f t="shared" si="1081"/>
        <v>5.3977385110565768E-2</v>
      </c>
      <c r="CK809" s="39">
        <f t="shared" si="1082"/>
        <v>0.11768230118346551</v>
      </c>
      <c r="CL809" s="39">
        <f t="shared" si="1083"/>
        <v>4.2375742678424325E-2</v>
      </c>
      <c r="CM809" s="39">
        <f t="shared" si="1084"/>
        <v>3.3020059229941028E-3</v>
      </c>
      <c r="CN809" s="39">
        <f t="shared" si="1085"/>
        <v>1.2479202564829067E-2</v>
      </c>
      <c r="CO809" s="39">
        <f t="shared" si="1086"/>
        <v>4.9083871828290728E-4</v>
      </c>
      <c r="CP809" s="39">
        <f t="shared" si="1087"/>
        <v>5.9495602216109967E-4</v>
      </c>
      <c r="CQ809" s="39">
        <f t="shared" si="1088"/>
        <v>6.6382218172624699E-2</v>
      </c>
      <c r="CR809" s="39">
        <f t="shared" si="1089"/>
        <v>3.6441056357367353E-3</v>
      </c>
      <c r="CS809" s="39">
        <f t="shared" si="1090"/>
        <v>7.5244938059888786E-2</v>
      </c>
      <c r="CT809" s="39">
        <f t="shared" si="1091"/>
        <v>9.2532660189541316E-2</v>
      </c>
      <c r="CU809" s="39">
        <f t="shared" si="1092"/>
        <v>0.20174108774308372</v>
      </c>
      <c r="CV809" s="39">
        <f t="shared" si="1093"/>
        <v>7.2644130305870275E-2</v>
      </c>
      <c r="CW809" s="39">
        <f t="shared" si="1094"/>
        <v>5.6605815822756058E-3</v>
      </c>
      <c r="CX809" s="39">
        <f t="shared" si="1095"/>
        <v>2.1392918682564113E-2</v>
      </c>
      <c r="CY809" s="39">
        <f t="shared" si="1096"/>
        <v>8.4143780277069812E-4</v>
      </c>
      <c r="CZ809" s="39">
        <f t="shared" si="1097"/>
        <v>1.0199246094190278E-3</v>
      </c>
      <c r="DA809" s="39">
        <f t="shared" si="1098"/>
        <v>0.11379808829592805</v>
      </c>
      <c r="DB809" s="39">
        <f t="shared" si="1099"/>
        <v>6.2470382326915465E-3</v>
      </c>
    </row>
    <row r="810" spans="1:106" ht="12.75" customHeight="1" x14ac:dyDescent="0.3">
      <c r="A810" s="9" t="str">
        <f t="shared" si="1100"/>
        <v>14 Jalisco40-44 añosMujeres</v>
      </c>
      <c r="B810" s="18" t="s">
        <v>49</v>
      </c>
      <c r="C810" s="18" t="s">
        <v>16</v>
      </c>
      <c r="D810" s="29" t="s">
        <v>83</v>
      </c>
      <c r="E810" s="19">
        <v>283549</v>
      </c>
      <c r="F810" s="19">
        <v>276334</v>
      </c>
      <c r="G810" s="19">
        <v>266263</v>
      </c>
      <c r="H810" s="19">
        <v>9768</v>
      </c>
      <c r="I810" s="19">
        <v>303</v>
      </c>
      <c r="J810" s="19">
        <v>6976</v>
      </c>
      <c r="K810" s="19">
        <v>5769</v>
      </c>
      <c r="L810" s="19">
        <v>812</v>
      </c>
      <c r="M810" s="19">
        <v>395</v>
      </c>
      <c r="N810" s="19">
        <v>239</v>
      </c>
      <c r="O810" s="38">
        <f>+'07'!E809-'05'!J810</f>
        <v>9768</v>
      </c>
      <c r="P810" s="38">
        <f t="shared" si="1101"/>
        <v>16744</v>
      </c>
      <c r="Q810" s="39">
        <f>'07'!F809/'05'!$P810</f>
        <v>0.12153607262302915</v>
      </c>
      <c r="R810" s="39">
        <f>'07'!G809/'05'!$P810</f>
        <v>0.15283086478738653</v>
      </c>
      <c r="S810" s="39">
        <f>'07'!H809/'05'!$P810</f>
        <v>0.35983038700430003</v>
      </c>
      <c r="T810" s="39">
        <f>'07'!I809/'05'!$P810</f>
        <v>8.3253702818920208E-2</v>
      </c>
      <c r="U810" s="39">
        <f>'07'!J809/'05'!$P810</f>
        <v>9.376493072145246E-3</v>
      </c>
      <c r="V810" s="39">
        <f>'07'!K809/'05'!$P810</f>
        <v>4.3717152412804584E-2</v>
      </c>
      <c r="W810" s="39">
        <f>'07'!L809/'05'!$P810</f>
        <v>1.7319636884854275E-3</v>
      </c>
      <c r="X810" s="39">
        <f>'07'!M809/'05'!$P810</f>
        <v>2.508361204013378E-3</v>
      </c>
      <c r="Y810" s="39">
        <f>'07'!N809/'05'!$P810</f>
        <v>0.21189679885332061</v>
      </c>
      <c r="Z810" s="39">
        <f>'07'!O809/'05'!$P810</f>
        <v>1.331820353559484E-2</v>
      </c>
      <c r="AA810" s="44">
        <f t="shared" si="1102"/>
        <v>98.687290969899664</v>
      </c>
      <c r="AB810" s="44">
        <f t="shared" si="1103"/>
        <v>124.09866220735786</v>
      </c>
      <c r="AC810" s="44">
        <f t="shared" si="1104"/>
        <v>292.18227424749165</v>
      </c>
      <c r="AD810" s="44">
        <f t="shared" si="1105"/>
        <v>67.602006688963215</v>
      </c>
      <c r="AE810" s="44">
        <f t="shared" si="1106"/>
        <v>7.6137123745819402</v>
      </c>
      <c r="AF810" s="44">
        <f t="shared" si="1107"/>
        <v>35.498327759197323</v>
      </c>
      <c r="AG810" s="44">
        <f t="shared" si="1108"/>
        <v>1.4063545150501671</v>
      </c>
      <c r="AH810" s="44">
        <f t="shared" si="1109"/>
        <v>2.0367892976588631</v>
      </c>
      <c r="AI810" s="44">
        <f t="shared" si="1110"/>
        <v>172.06020066889633</v>
      </c>
      <c r="AJ810" s="44">
        <f t="shared" si="1111"/>
        <v>10.814381270903009</v>
      </c>
      <c r="AK810" s="44">
        <f t="shared" si="1112"/>
        <v>48.006748686096515</v>
      </c>
      <c r="AL810" s="44">
        <f t="shared" si="1113"/>
        <v>60.368191591017677</v>
      </c>
      <c r="AM810" s="44">
        <f t="shared" si="1114"/>
        <v>142.13300286669852</v>
      </c>
      <c r="AN810" s="44">
        <f t="shared" si="1115"/>
        <v>32.885212613473485</v>
      </c>
      <c r="AO810" s="44">
        <f t="shared" si="1116"/>
        <v>3.7037147634973722</v>
      </c>
      <c r="AP810" s="44">
        <f t="shared" si="1117"/>
        <v>17.268275203057811</v>
      </c>
      <c r="AQ810" s="44">
        <f t="shared" si="1118"/>
        <v>0.68412565695174388</v>
      </c>
      <c r="AR810" s="44">
        <f t="shared" si="1119"/>
        <v>0.99080267558528434</v>
      </c>
      <c r="AS810" s="44">
        <f t="shared" si="1120"/>
        <v>83.699235547061633</v>
      </c>
      <c r="AT810" s="44">
        <f t="shared" si="1121"/>
        <v>5.2606903965599621</v>
      </c>
      <c r="AU810" s="44">
        <f t="shared" si="1122"/>
        <v>701.14160296225521</v>
      </c>
      <c r="AV810" s="44">
        <f t="shared" si="1123"/>
        <v>881.68125895843286</v>
      </c>
      <c r="AW810" s="44">
        <f t="shared" si="1124"/>
        <v>2075.8615026278071</v>
      </c>
      <c r="AX810" s="44">
        <f t="shared" si="1125"/>
        <v>480.2906115623507</v>
      </c>
      <c r="AY810" s="44">
        <f t="shared" si="1126"/>
        <v>54.092988533205926</v>
      </c>
      <c r="AZ810" s="44">
        <f t="shared" si="1127"/>
        <v>252.20425226946963</v>
      </c>
      <c r="BA810" s="44">
        <f t="shared" si="1128"/>
        <v>9.9916985188724308</v>
      </c>
      <c r="BB810" s="44">
        <f t="shared" si="1129"/>
        <v>14.470735785953178</v>
      </c>
      <c r="BC810" s="44">
        <f t="shared" si="1130"/>
        <v>1222.4326325848065</v>
      </c>
      <c r="BD810" s="44">
        <f t="shared" si="1131"/>
        <v>76.832716196846633</v>
      </c>
      <c r="BE810" s="44">
        <f t="shared" si="1132"/>
        <v>1187.1643573817487</v>
      </c>
      <c r="BF810" s="44">
        <f t="shared" si="1133"/>
        <v>1492.8518872431916</v>
      </c>
      <c r="BG810" s="44">
        <f t="shared" si="1134"/>
        <v>3514.8232202580029</v>
      </c>
      <c r="BH810" s="44">
        <f t="shared" si="1135"/>
        <v>813.22216913521254</v>
      </c>
      <c r="BI810" s="44">
        <f t="shared" si="1136"/>
        <v>91.589584328714764</v>
      </c>
      <c r="BJ810" s="44">
        <f t="shared" si="1137"/>
        <v>427.02914476827516</v>
      </c>
      <c r="BK810" s="44">
        <f t="shared" si="1138"/>
        <v>16.917821309125657</v>
      </c>
      <c r="BL810" s="44">
        <f t="shared" si="1139"/>
        <v>24.501672240802677</v>
      </c>
      <c r="BM810" s="44">
        <f t="shared" si="1140"/>
        <v>2069.8079311992356</v>
      </c>
      <c r="BN810" s="44">
        <f t="shared" si="1141"/>
        <v>130.0922121356904</v>
      </c>
      <c r="BO810" s="39">
        <f t="shared" si="1142"/>
        <v>5.8938898094780022E-3</v>
      </c>
      <c r="BP810" s="39">
        <f t="shared" si="1061"/>
        <v>7.4115302321642301E-3</v>
      </c>
      <c r="BQ810" s="39">
        <f t="shared" si="1062"/>
        <v>1.744996860054298E-2</v>
      </c>
      <c r="BR810" s="39">
        <f t="shared" si="1063"/>
        <v>4.0373869260011477E-3</v>
      </c>
      <c r="BS810" s="39">
        <f t="shared" si="1064"/>
        <v>4.5471287473614069E-4</v>
      </c>
      <c r="BT810" s="39">
        <f t="shared" si="1065"/>
        <v>2.1200625752028981E-3</v>
      </c>
      <c r="BU810" s="39">
        <f t="shared" si="1066"/>
        <v>8.3991550110497319E-5</v>
      </c>
      <c r="BV810" s="39">
        <f t="shared" si="1067"/>
        <v>1.2164293464278924E-4</v>
      </c>
      <c r="BW810" s="39">
        <f t="shared" si="1068"/>
        <v>1.0275931716967052E-2</v>
      </c>
      <c r="BX810" s="39">
        <f t="shared" si="1069"/>
        <v>6.4586605774623806E-4</v>
      </c>
      <c r="BY810" s="39">
        <f t="shared" si="1070"/>
        <v>2.8671015698815403E-3</v>
      </c>
      <c r="BZ810" s="39">
        <f t="shared" si="1071"/>
        <v>3.6053626129370327E-3</v>
      </c>
      <c r="CA810" s="39">
        <f t="shared" si="1072"/>
        <v>8.4885931000178282E-3</v>
      </c>
      <c r="CB810" s="39">
        <f t="shared" si="1073"/>
        <v>1.9639997977468635E-3</v>
      </c>
      <c r="CC810" s="39">
        <f t="shared" si="1074"/>
        <v>2.2119653389258075E-4</v>
      </c>
      <c r="CD810" s="39">
        <f t="shared" si="1075"/>
        <v>1.0313112280851537E-3</v>
      </c>
      <c r="CE810" s="39">
        <f t="shared" si="1076"/>
        <v>4.0857958489712369E-5</v>
      </c>
      <c r="CF810" s="39">
        <f t="shared" si="1077"/>
        <v>5.9173595054066193E-5</v>
      </c>
      <c r="CG810" s="39">
        <f t="shared" si="1078"/>
        <v>4.9987598869482581E-3</v>
      </c>
      <c r="CH810" s="39">
        <f t="shared" si="1079"/>
        <v>3.141836118346848E-4</v>
      </c>
      <c r="CI810" s="39">
        <f t="shared" si="1080"/>
        <v>4.187419989024458E-2</v>
      </c>
      <c r="CJ810" s="39">
        <f t="shared" si="1081"/>
        <v>5.265654914945251E-2</v>
      </c>
      <c r="CK810" s="39">
        <f t="shared" si="1082"/>
        <v>0.12397643947848824</v>
      </c>
      <c r="CL810" s="39">
        <f t="shared" si="1083"/>
        <v>2.8684341349877612E-2</v>
      </c>
      <c r="CM810" s="39">
        <f t="shared" si="1084"/>
        <v>3.2305893772817682E-3</v>
      </c>
      <c r="CN810" s="39">
        <f t="shared" si="1085"/>
        <v>1.5062365759046204E-2</v>
      </c>
      <c r="CO810" s="39">
        <f t="shared" si="1086"/>
        <v>5.9673306968898896E-4</v>
      </c>
      <c r="CP810" s="39">
        <f t="shared" si="1087"/>
        <v>8.6423410092888067E-4</v>
      </c>
      <c r="CQ810" s="39">
        <f t="shared" si="1088"/>
        <v>7.3007204526087346E-2</v>
      </c>
      <c r="CR810" s="39">
        <f t="shared" si="1089"/>
        <v>4.5886715358842952E-3</v>
      </c>
      <c r="CS810" s="39">
        <f t="shared" si="1090"/>
        <v>7.0900881353425024E-2</v>
      </c>
      <c r="CT810" s="39">
        <f t="shared" si="1091"/>
        <v>8.9157422792832758E-2</v>
      </c>
      <c r="CU810" s="39">
        <f t="shared" si="1092"/>
        <v>0.20991538582525102</v>
      </c>
      <c r="CV810" s="39">
        <f t="shared" si="1093"/>
        <v>4.8567974745294583E-2</v>
      </c>
      <c r="CW810" s="39">
        <f t="shared" si="1094"/>
        <v>5.469994286234757E-3</v>
      </c>
      <c r="CX810" s="39">
        <f t="shared" si="1095"/>
        <v>2.5503412850470326E-2</v>
      </c>
      <c r="CY810" s="39">
        <f t="shared" si="1096"/>
        <v>1.010381110196229E-3</v>
      </c>
      <c r="CZ810" s="39">
        <f t="shared" si="1097"/>
        <v>1.4633105733876418E-3</v>
      </c>
      <c r="DA810" s="39">
        <f t="shared" si="1098"/>
        <v>0.12361490272331793</v>
      </c>
      <c r="DB810" s="39">
        <f t="shared" si="1099"/>
        <v>7.7694823301296227E-3</v>
      </c>
    </row>
    <row r="811" spans="1:106" ht="12.75" customHeight="1" x14ac:dyDescent="0.3">
      <c r="A811" s="9" t="str">
        <f t="shared" si="1100"/>
        <v>14 Jalisco45-49 añosMujeres</v>
      </c>
      <c r="B811" s="18" t="s">
        <v>49</v>
      </c>
      <c r="C811" s="18" t="s">
        <v>16</v>
      </c>
      <c r="D811" s="29" t="s">
        <v>84</v>
      </c>
      <c r="E811" s="19">
        <v>263271</v>
      </c>
      <c r="F811" s="19">
        <v>257579</v>
      </c>
      <c r="G811" s="19">
        <v>249966</v>
      </c>
      <c r="H811" s="19">
        <v>7294</v>
      </c>
      <c r="I811" s="19">
        <v>319</v>
      </c>
      <c r="J811" s="19">
        <v>5499</v>
      </c>
      <c r="K811" s="19">
        <v>4445</v>
      </c>
      <c r="L811" s="19">
        <v>762</v>
      </c>
      <c r="M811" s="19">
        <v>292</v>
      </c>
      <c r="N811" s="19">
        <v>193</v>
      </c>
      <c r="O811" s="38">
        <f>+'07'!E810-'05'!J811</f>
        <v>7294</v>
      </c>
      <c r="P811" s="38">
        <f t="shared" si="1101"/>
        <v>12793</v>
      </c>
      <c r="Q811" s="39">
        <f>'07'!F810/'05'!$P811</f>
        <v>0.12186351911201439</v>
      </c>
      <c r="R811" s="39">
        <f>'07'!G810/'05'!$P811</f>
        <v>0.13452669428593761</v>
      </c>
      <c r="S811" s="39">
        <f>'07'!H810/'05'!$P811</f>
        <v>0.37418900961463303</v>
      </c>
      <c r="T811" s="39">
        <f>'07'!I810/'05'!$P811</f>
        <v>6.6755256781052139E-2</v>
      </c>
      <c r="U811" s="39">
        <f>'07'!J810/'05'!$P811</f>
        <v>1.0396310482295005E-2</v>
      </c>
      <c r="V811" s="39">
        <f>'07'!K810/'05'!$P811</f>
        <v>4.6197139060423671E-2</v>
      </c>
      <c r="W811" s="39">
        <f>'07'!L810/'05'!$P811</f>
        <v>3.048542171500039E-3</v>
      </c>
      <c r="X811" s="39">
        <f>'07'!M810/'05'!$P811</f>
        <v>2.4232001876025953E-3</v>
      </c>
      <c r="Y811" s="39">
        <f>'07'!N810/'05'!$P811</f>
        <v>0.22809348862659268</v>
      </c>
      <c r="Z811" s="39">
        <f>'07'!O810/'05'!$P811</f>
        <v>1.2506839677948878E-2</v>
      </c>
      <c r="AA811" s="44">
        <f t="shared" si="1102"/>
        <v>92.86000156335497</v>
      </c>
      <c r="AB811" s="44">
        <f t="shared" si="1103"/>
        <v>102.50934104588445</v>
      </c>
      <c r="AC811" s="44">
        <f t="shared" si="1104"/>
        <v>285.13202532635034</v>
      </c>
      <c r="AD811" s="44">
        <f t="shared" si="1105"/>
        <v>50.86750566716173</v>
      </c>
      <c r="AE811" s="44">
        <f t="shared" si="1106"/>
        <v>7.9219885875087934</v>
      </c>
      <c r="AF811" s="44">
        <f t="shared" si="1107"/>
        <v>35.20221996404284</v>
      </c>
      <c r="AG811" s="44">
        <f t="shared" si="1108"/>
        <v>2.3229891346830298</v>
      </c>
      <c r="AH811" s="44">
        <f t="shared" si="1109"/>
        <v>1.8464785429531776</v>
      </c>
      <c r="AI811" s="44">
        <f t="shared" si="1110"/>
        <v>173.80723833346363</v>
      </c>
      <c r="AJ811" s="44">
        <f t="shared" si="1111"/>
        <v>9.5302118345970452</v>
      </c>
      <c r="AK811" s="44">
        <f t="shared" si="1112"/>
        <v>35.584147580708198</v>
      </c>
      <c r="AL811" s="44">
        <f t="shared" si="1113"/>
        <v>39.281794731493783</v>
      </c>
      <c r="AM811" s="44">
        <f t="shared" si="1114"/>
        <v>109.26319080747284</v>
      </c>
      <c r="AN811" s="44">
        <f t="shared" si="1115"/>
        <v>19.492534980067223</v>
      </c>
      <c r="AO811" s="44">
        <f t="shared" si="1116"/>
        <v>3.0357226608301415</v>
      </c>
      <c r="AP811" s="44">
        <f t="shared" si="1117"/>
        <v>13.489564605643713</v>
      </c>
      <c r="AQ811" s="44">
        <f t="shared" si="1118"/>
        <v>0.8901743140780114</v>
      </c>
      <c r="AR811" s="44">
        <f t="shared" si="1119"/>
        <v>0.70757445477995784</v>
      </c>
      <c r="AS811" s="44">
        <f t="shared" si="1120"/>
        <v>66.603298678965061</v>
      </c>
      <c r="AT811" s="44">
        <f t="shared" si="1121"/>
        <v>3.6519971859610725</v>
      </c>
      <c r="AU811" s="44">
        <f t="shared" si="1122"/>
        <v>541.68334245290396</v>
      </c>
      <c r="AV811" s="44">
        <f t="shared" si="1123"/>
        <v>597.97115610099263</v>
      </c>
      <c r="AW811" s="44">
        <f t="shared" si="1124"/>
        <v>1663.2701477370438</v>
      </c>
      <c r="AX811" s="44">
        <f t="shared" si="1125"/>
        <v>296.72711639177675</v>
      </c>
      <c r="AY811" s="44">
        <f t="shared" si="1126"/>
        <v>46.211600093801295</v>
      </c>
      <c r="AZ811" s="44">
        <f t="shared" si="1127"/>
        <v>205.34628312358322</v>
      </c>
      <c r="BA811" s="44">
        <f t="shared" si="1128"/>
        <v>13.550769952317673</v>
      </c>
      <c r="BB811" s="44">
        <f t="shared" si="1129"/>
        <v>10.771124833893536</v>
      </c>
      <c r="BC811" s="44">
        <f t="shared" si="1130"/>
        <v>1013.8755569452045</v>
      </c>
      <c r="BD811" s="44">
        <f t="shared" si="1131"/>
        <v>55.592902368482761</v>
      </c>
      <c r="BE811" s="44">
        <f t="shared" si="1132"/>
        <v>888.87250840303295</v>
      </c>
      <c r="BF811" s="44">
        <f t="shared" si="1133"/>
        <v>981.23770812162888</v>
      </c>
      <c r="BG811" s="44">
        <f t="shared" si="1134"/>
        <v>2729.3346361291333</v>
      </c>
      <c r="BH811" s="44">
        <f t="shared" si="1135"/>
        <v>486.91284296099428</v>
      </c>
      <c r="BI811" s="44">
        <f t="shared" si="1136"/>
        <v>75.830688657859767</v>
      </c>
      <c r="BJ811" s="44">
        <f t="shared" si="1137"/>
        <v>336.96193230673026</v>
      </c>
      <c r="BK811" s="44">
        <f t="shared" si="1138"/>
        <v>22.236066598921283</v>
      </c>
      <c r="BL811" s="44">
        <f t="shared" si="1139"/>
        <v>17.674822168373328</v>
      </c>
      <c r="BM811" s="44">
        <f t="shared" si="1140"/>
        <v>1663.7139060423669</v>
      </c>
      <c r="BN811" s="44">
        <f t="shared" si="1141"/>
        <v>91.224888610959113</v>
      </c>
      <c r="BO811" s="39">
        <f t="shared" si="1142"/>
        <v>7.2586572002935178E-3</v>
      </c>
      <c r="BP811" s="39">
        <f t="shared" si="1061"/>
        <v>8.0129243372066335E-3</v>
      </c>
      <c r="BQ811" s="39">
        <f t="shared" si="1062"/>
        <v>2.2288128298784519E-2</v>
      </c>
      <c r="BR811" s="39">
        <f t="shared" si="1063"/>
        <v>3.9761983637271736E-3</v>
      </c>
      <c r="BS811" s="39">
        <f t="shared" si="1064"/>
        <v>6.1924400746570733E-4</v>
      </c>
      <c r="BT811" s="39">
        <f t="shared" si="1065"/>
        <v>2.7516782587385944E-3</v>
      </c>
      <c r="BU811" s="39">
        <f t="shared" si="1066"/>
        <v>1.8158282925686154E-4</v>
      </c>
      <c r="BV811" s="39">
        <f t="shared" si="1067"/>
        <v>1.4433506940930021E-4</v>
      </c>
      <c r="BW811" s="39">
        <f t="shared" si="1068"/>
        <v>1.3586120404398001E-2</v>
      </c>
      <c r="BX811" s="39">
        <f t="shared" si="1069"/>
        <v>7.4495519695122686E-4</v>
      </c>
      <c r="BY811" s="39">
        <f t="shared" si="1070"/>
        <v>2.7815326804274368E-3</v>
      </c>
      <c r="BZ811" s="39">
        <f t="shared" si="1071"/>
        <v>3.0705694310555602E-3</v>
      </c>
      <c r="CA811" s="39">
        <f t="shared" si="1072"/>
        <v>8.5408575633137522E-3</v>
      </c>
      <c r="CB811" s="39">
        <f t="shared" si="1073"/>
        <v>1.523687561953195E-3</v>
      </c>
      <c r="CC811" s="39">
        <f t="shared" si="1074"/>
        <v>2.3729560391074349E-4</v>
      </c>
      <c r="CD811" s="39">
        <f t="shared" si="1075"/>
        <v>1.0544488865507475E-3</v>
      </c>
      <c r="CE811" s="39">
        <f t="shared" si="1076"/>
        <v>6.9582921447511242E-5</v>
      </c>
      <c r="CF811" s="39">
        <f t="shared" si="1077"/>
        <v>5.5309501663406381E-5</v>
      </c>
      <c r="CG811" s="39">
        <f t="shared" si="1078"/>
        <v>5.2062298662522519E-3</v>
      </c>
      <c r="CH811" s="39">
        <f t="shared" si="1079"/>
        <v>2.8546839568209742E-4</v>
      </c>
      <c r="CI811" s="39">
        <f t="shared" si="1080"/>
        <v>4.2342167001712186E-2</v>
      </c>
      <c r="CJ811" s="39">
        <f t="shared" si="1081"/>
        <v>4.6742058633705355E-2</v>
      </c>
      <c r="CK811" s="39">
        <f t="shared" si="1082"/>
        <v>0.13001408174290971</v>
      </c>
      <c r="CL811" s="39">
        <f t="shared" si="1083"/>
        <v>2.3194490455075177E-2</v>
      </c>
      <c r="CM811" s="39">
        <f t="shared" si="1084"/>
        <v>3.6122567102166258E-3</v>
      </c>
      <c r="CN811" s="39">
        <f t="shared" si="1085"/>
        <v>1.6051456509308466E-2</v>
      </c>
      <c r="CO811" s="39">
        <f t="shared" si="1086"/>
        <v>1.0592331706650257E-3</v>
      </c>
      <c r="CP811" s="39">
        <f t="shared" si="1087"/>
        <v>8.419545715542512E-4</v>
      </c>
      <c r="CQ811" s="39">
        <f t="shared" si="1088"/>
        <v>7.9252369025655009E-2</v>
      </c>
      <c r="CR811" s="39">
        <f t="shared" si="1089"/>
        <v>4.3455719822154898E-3</v>
      </c>
      <c r="CS811" s="39">
        <f t="shared" si="1090"/>
        <v>6.9481162229581256E-2</v>
      </c>
      <c r="CT811" s="39">
        <f t="shared" si="1091"/>
        <v>7.670114188397005E-2</v>
      </c>
      <c r="CU811" s="39">
        <f t="shared" si="1092"/>
        <v>0.21334594200962506</v>
      </c>
      <c r="CV811" s="39">
        <f t="shared" si="1093"/>
        <v>3.8060880400296593E-2</v>
      </c>
      <c r="CW811" s="39">
        <f t="shared" si="1094"/>
        <v>5.9275141607019284E-3</v>
      </c>
      <c r="CX811" s="39">
        <f t="shared" si="1095"/>
        <v>2.6339555405825863E-2</v>
      </c>
      <c r="CY811" s="39">
        <f t="shared" si="1096"/>
        <v>1.7381432501306405E-3</v>
      </c>
      <c r="CZ811" s="39">
        <f t="shared" si="1097"/>
        <v>1.3816010449756372E-3</v>
      </c>
      <c r="DA811" s="39">
        <f t="shared" si="1098"/>
        <v>0.13004876933028742</v>
      </c>
      <c r="DB811" s="39">
        <f t="shared" si="1099"/>
        <v>7.1308441031000631E-3</v>
      </c>
    </row>
    <row r="812" spans="1:106" ht="12.75" customHeight="1" x14ac:dyDescent="0.3">
      <c r="A812" s="9" t="str">
        <f t="shared" si="1100"/>
        <v>14 Jalisco50-54 añosMujeres</v>
      </c>
      <c r="B812" s="18" t="s">
        <v>49</v>
      </c>
      <c r="C812" s="18" t="s">
        <v>16</v>
      </c>
      <c r="D812" s="29" t="s">
        <v>85</v>
      </c>
      <c r="E812" s="19">
        <v>234622</v>
      </c>
      <c r="F812" s="19">
        <v>230180</v>
      </c>
      <c r="G812" s="19">
        <v>224432</v>
      </c>
      <c r="H812" s="19">
        <v>5488</v>
      </c>
      <c r="I812" s="19">
        <v>260</v>
      </c>
      <c r="J812" s="19">
        <v>4285</v>
      </c>
      <c r="K812" s="19">
        <v>3347</v>
      </c>
      <c r="L812" s="19">
        <v>718</v>
      </c>
      <c r="M812" s="19">
        <v>220</v>
      </c>
      <c r="N812" s="19">
        <v>157</v>
      </c>
      <c r="O812" s="38">
        <f>+'07'!E811-'05'!J812</f>
        <v>5488</v>
      </c>
      <c r="P812" s="38">
        <f t="shared" si="1101"/>
        <v>9773</v>
      </c>
      <c r="Q812" s="39">
        <f>'07'!F811/'05'!$P812</f>
        <v>0.10754118489716566</v>
      </c>
      <c r="R812" s="39">
        <f>'07'!G811/'05'!$P812</f>
        <v>0.12299191650465569</v>
      </c>
      <c r="S812" s="39">
        <f>'07'!H811/'05'!$P812</f>
        <v>0.40642586718510182</v>
      </c>
      <c r="T812" s="39">
        <f>'07'!I811/'05'!$P812</f>
        <v>4.9217231147037757E-2</v>
      </c>
      <c r="U812" s="39">
        <f>'07'!J811/'05'!$P812</f>
        <v>1.1460145298270746E-2</v>
      </c>
      <c r="V812" s="39">
        <f>'07'!K811/'05'!$P812</f>
        <v>4.7580067532999079E-2</v>
      </c>
      <c r="W812" s="39">
        <f>'07'!L811/'05'!$P812</f>
        <v>1.9441317916709302E-3</v>
      </c>
      <c r="X812" s="39">
        <f>'07'!M811/'05'!$P812</f>
        <v>2.7627135986902692E-3</v>
      </c>
      <c r="Y812" s="39">
        <f>'07'!N811/'05'!$P812</f>
        <v>0.23493297861455029</v>
      </c>
      <c r="Z812" s="39">
        <f>'07'!O811/'05'!$P812</f>
        <v>1.5143763429857772E-2</v>
      </c>
      <c r="AA812" s="44">
        <f t="shared" si="1102"/>
        <v>77.214570756164946</v>
      </c>
      <c r="AB812" s="44">
        <f t="shared" si="1103"/>
        <v>88.308196050342787</v>
      </c>
      <c r="AC812" s="44">
        <f t="shared" si="1104"/>
        <v>291.81377263890312</v>
      </c>
      <c r="AD812" s="44">
        <f t="shared" si="1105"/>
        <v>35.337971963573111</v>
      </c>
      <c r="AE812" s="44">
        <f t="shared" si="1106"/>
        <v>8.2283843241583963</v>
      </c>
      <c r="AF812" s="44">
        <f t="shared" si="1107"/>
        <v>34.162488488693342</v>
      </c>
      <c r="AG812" s="44">
        <f t="shared" si="1108"/>
        <v>1.3958866264197278</v>
      </c>
      <c r="AH812" s="44">
        <f t="shared" si="1109"/>
        <v>1.9836283638596133</v>
      </c>
      <c r="AI812" s="44">
        <f t="shared" si="1110"/>
        <v>168.68187864524711</v>
      </c>
      <c r="AJ812" s="44">
        <f t="shared" si="1111"/>
        <v>10.87322214263788</v>
      </c>
      <c r="AK812" s="44">
        <f t="shared" si="1112"/>
        <v>23.659060677376445</v>
      </c>
      <c r="AL812" s="44">
        <f t="shared" si="1113"/>
        <v>27.058221631024249</v>
      </c>
      <c r="AM812" s="44">
        <f t="shared" si="1114"/>
        <v>89.413690780722405</v>
      </c>
      <c r="AN812" s="44">
        <f t="shared" si="1115"/>
        <v>10.827790852348306</v>
      </c>
      <c r="AO812" s="44">
        <f t="shared" si="1116"/>
        <v>2.5212319656195641</v>
      </c>
      <c r="AP812" s="44">
        <f t="shared" si="1117"/>
        <v>10.467614857259797</v>
      </c>
      <c r="AQ812" s="44">
        <f t="shared" si="1118"/>
        <v>0.42770899416760466</v>
      </c>
      <c r="AR812" s="44">
        <f t="shared" si="1119"/>
        <v>0.60779699171185919</v>
      </c>
      <c r="AS812" s="44">
        <f t="shared" si="1120"/>
        <v>51.68525529520106</v>
      </c>
      <c r="AT812" s="44">
        <f t="shared" si="1121"/>
        <v>3.33162795456871</v>
      </c>
      <c r="AU812" s="44">
        <f t="shared" si="1122"/>
        <v>359.94034585081346</v>
      </c>
      <c r="AV812" s="44">
        <f t="shared" si="1123"/>
        <v>411.65394454108258</v>
      </c>
      <c r="AW812" s="44">
        <f t="shared" si="1124"/>
        <v>1360.3073774685358</v>
      </c>
      <c r="AX812" s="44">
        <f t="shared" si="1125"/>
        <v>164.73007264913537</v>
      </c>
      <c r="AY812" s="44">
        <f t="shared" si="1126"/>
        <v>38.357106313312187</v>
      </c>
      <c r="AZ812" s="44">
        <f t="shared" si="1127"/>
        <v>159.25048603294792</v>
      </c>
      <c r="BA812" s="44">
        <f t="shared" si="1128"/>
        <v>6.5070091067226032</v>
      </c>
      <c r="BB812" s="44">
        <f t="shared" si="1129"/>
        <v>9.2468024148163313</v>
      </c>
      <c r="BC812" s="44">
        <f t="shared" si="1130"/>
        <v>786.32067942289984</v>
      </c>
      <c r="BD812" s="44">
        <f t="shared" si="1131"/>
        <v>50.686176199733964</v>
      </c>
      <c r="BE812" s="44">
        <f t="shared" si="1132"/>
        <v>590.18602271564509</v>
      </c>
      <c r="BF812" s="44">
        <f t="shared" si="1133"/>
        <v>674.97963777755035</v>
      </c>
      <c r="BG812" s="44">
        <f t="shared" si="1134"/>
        <v>2230.4651591118386</v>
      </c>
      <c r="BH812" s="44">
        <f t="shared" si="1135"/>
        <v>270.10416453494321</v>
      </c>
      <c r="BI812" s="44">
        <f t="shared" si="1136"/>
        <v>62.893277396909859</v>
      </c>
      <c r="BJ812" s="44">
        <f t="shared" si="1137"/>
        <v>261.11941062109895</v>
      </c>
      <c r="BK812" s="44">
        <f t="shared" si="1138"/>
        <v>10.669395272690064</v>
      </c>
      <c r="BL812" s="44">
        <f t="shared" si="1139"/>
        <v>15.161772229612197</v>
      </c>
      <c r="BM812" s="44">
        <f t="shared" si="1140"/>
        <v>1289.3121866366519</v>
      </c>
      <c r="BN812" s="44">
        <f t="shared" si="1141"/>
        <v>83.108973703059448</v>
      </c>
      <c r="BO812" s="39">
        <f t="shared" si="1142"/>
        <v>7.9008053572255134E-3</v>
      </c>
      <c r="BP812" s="39">
        <f t="shared" si="1061"/>
        <v>9.0359353371884561E-3</v>
      </c>
      <c r="BQ812" s="39">
        <f t="shared" si="1062"/>
        <v>2.9859180664985482E-2</v>
      </c>
      <c r="BR812" s="39">
        <f t="shared" si="1063"/>
        <v>3.6158776182925521E-3</v>
      </c>
      <c r="BS812" s="39">
        <f t="shared" si="1064"/>
        <v>8.4195071361489781E-4</v>
      </c>
      <c r="BT812" s="39">
        <f t="shared" si="1065"/>
        <v>3.4955989449189954E-3</v>
      </c>
      <c r="BU812" s="39">
        <f t="shared" si="1066"/>
        <v>1.4283092463109872E-4</v>
      </c>
      <c r="BV812" s="39">
        <f t="shared" si="1067"/>
        <v>2.0297026131787713E-4</v>
      </c>
      <c r="BW812" s="39">
        <f t="shared" si="1068"/>
        <v>1.7259989629105403E-2</v>
      </c>
      <c r="BX812" s="39">
        <f t="shared" si="1069"/>
        <v>1.1125777287054007E-3</v>
      </c>
      <c r="BY812" s="39">
        <f t="shared" si="1070"/>
        <v>2.4208595802083744E-3</v>
      </c>
      <c r="BZ812" s="39">
        <f t="shared" si="1071"/>
        <v>2.7686709946816994E-3</v>
      </c>
      <c r="CA812" s="39">
        <f t="shared" si="1072"/>
        <v>9.1490525714440201E-3</v>
      </c>
      <c r="CB812" s="39">
        <f t="shared" si="1073"/>
        <v>1.1079290752428431E-3</v>
      </c>
      <c r="CC812" s="39">
        <f t="shared" si="1074"/>
        <v>2.5797932729147282E-4</v>
      </c>
      <c r="CD812" s="39">
        <f t="shared" si="1075"/>
        <v>1.0710748856297757E-3</v>
      </c>
      <c r="CE812" s="39">
        <f t="shared" si="1076"/>
        <v>4.3764350165517719E-5</v>
      </c>
      <c r="CF812" s="39">
        <f t="shared" si="1077"/>
        <v>6.2191444972051489E-5</v>
      </c>
      <c r="CG812" s="39">
        <f t="shared" si="1078"/>
        <v>5.288576209475193E-3</v>
      </c>
      <c r="CH812" s="39">
        <f t="shared" si="1079"/>
        <v>3.4090125392087484E-4</v>
      </c>
      <c r="CI812" s="39">
        <f t="shared" si="1080"/>
        <v>3.683007734071559E-2</v>
      </c>
      <c r="CJ812" s="39">
        <f t="shared" si="1081"/>
        <v>4.2121553723634769E-2</v>
      </c>
      <c r="CK812" s="39">
        <f t="shared" si="1082"/>
        <v>0.13919035889374151</v>
      </c>
      <c r="CL812" s="39">
        <f t="shared" si="1083"/>
        <v>1.6855630067444529E-2</v>
      </c>
      <c r="CM812" s="39">
        <f t="shared" si="1084"/>
        <v>3.9248036747479981E-3</v>
      </c>
      <c r="CN812" s="39">
        <f t="shared" si="1085"/>
        <v>1.6294943828194814E-2</v>
      </c>
      <c r="CO812" s="39">
        <f t="shared" si="1086"/>
        <v>6.6581490910903548E-4</v>
      </c>
      <c r="CP812" s="39">
        <f t="shared" si="1087"/>
        <v>9.4615802873389244E-4</v>
      </c>
      <c r="CQ812" s="39">
        <f t="shared" si="1088"/>
        <v>8.0458475332333967E-2</v>
      </c>
      <c r="CR812" s="39">
        <f t="shared" si="1089"/>
        <v>5.1863477130598551E-3</v>
      </c>
      <c r="CS812" s="39">
        <f t="shared" si="1090"/>
        <v>6.038944261901618E-2</v>
      </c>
      <c r="CT812" s="39">
        <f t="shared" si="1091"/>
        <v>6.9065756449150764E-2</v>
      </c>
      <c r="CU812" s="39">
        <f t="shared" si="1092"/>
        <v>0.22822727505493079</v>
      </c>
      <c r="CV812" s="39">
        <f t="shared" si="1093"/>
        <v>2.7637794386057835E-2</v>
      </c>
      <c r="CW812" s="39">
        <f t="shared" si="1094"/>
        <v>6.4354115826163773E-3</v>
      </c>
      <c r="CX812" s="39">
        <f t="shared" si="1095"/>
        <v>2.6718449874255496E-2</v>
      </c>
      <c r="CY812" s="39">
        <f t="shared" si="1096"/>
        <v>1.0917216077652781E-3</v>
      </c>
      <c r="CZ812" s="39">
        <f t="shared" si="1097"/>
        <v>1.5513938636664481E-3</v>
      </c>
      <c r="DA812" s="39">
        <f t="shared" si="1098"/>
        <v>0.1319259374436357</v>
      </c>
      <c r="DB812" s="39">
        <f t="shared" si="1099"/>
        <v>8.5039367341716403E-3</v>
      </c>
    </row>
    <row r="813" spans="1:106" ht="12.75" customHeight="1" x14ac:dyDescent="0.3">
      <c r="A813" s="9" t="str">
        <f t="shared" si="1100"/>
        <v>14 Jalisco55-59 añosMujeres</v>
      </c>
      <c r="B813" s="18" t="s">
        <v>49</v>
      </c>
      <c r="C813" s="18" t="s">
        <v>16</v>
      </c>
      <c r="D813" s="29" t="s">
        <v>86</v>
      </c>
      <c r="E813" s="19">
        <v>189545</v>
      </c>
      <c r="F813" s="19">
        <v>186022</v>
      </c>
      <c r="G813" s="19">
        <v>181935</v>
      </c>
      <c r="H813" s="19">
        <v>3896</v>
      </c>
      <c r="I813" s="19">
        <v>191</v>
      </c>
      <c r="J813" s="19">
        <v>3386</v>
      </c>
      <c r="K813" s="19">
        <v>2397</v>
      </c>
      <c r="L813" s="19">
        <v>777</v>
      </c>
      <c r="M813" s="19">
        <v>212</v>
      </c>
      <c r="N813" s="19">
        <v>137</v>
      </c>
      <c r="O813" s="38">
        <f>+'07'!E812-'05'!J813</f>
        <v>3896</v>
      </c>
      <c r="P813" s="38">
        <f t="shared" si="1101"/>
        <v>7282</v>
      </c>
      <c r="Q813" s="39">
        <f>'07'!F812/'05'!$P813</f>
        <v>8.6102719033232633E-2</v>
      </c>
      <c r="R813" s="39">
        <f>'07'!G812/'05'!$P813</f>
        <v>9.8736610821202969E-2</v>
      </c>
      <c r="S813" s="39">
        <f>'07'!H812/'05'!$P813</f>
        <v>0.45619335347432022</v>
      </c>
      <c r="T813" s="39">
        <f>'07'!I812/'05'!$P813</f>
        <v>3.9000274649821476E-2</v>
      </c>
      <c r="U813" s="39">
        <f>'07'!J812/'05'!$P813</f>
        <v>7.964844822850866E-3</v>
      </c>
      <c r="V813" s="39">
        <f>'07'!K812/'05'!$P813</f>
        <v>4.8201043669321618E-2</v>
      </c>
      <c r="W813" s="39">
        <f>'07'!L812/'05'!$P813</f>
        <v>2.0598736610821203E-3</v>
      </c>
      <c r="X813" s="39">
        <f>'07'!M812/'05'!$P813</f>
        <v>1.5105740181268882E-3</v>
      </c>
      <c r="Y813" s="39">
        <f>'07'!N812/'05'!$P813</f>
        <v>0.24430101620433947</v>
      </c>
      <c r="Z813" s="39">
        <f>'07'!O812/'05'!$P813</f>
        <v>1.5929689645701732E-2</v>
      </c>
      <c r="AA813" s="44">
        <f t="shared" si="1102"/>
        <v>66.901812688821749</v>
      </c>
      <c r="AB813" s="44">
        <f t="shared" si="1103"/>
        <v>76.718346608074711</v>
      </c>
      <c r="AC813" s="44">
        <f t="shared" si="1104"/>
        <v>354.46223564954681</v>
      </c>
      <c r="AD813" s="44">
        <f t="shared" si="1105"/>
        <v>30.303213402911286</v>
      </c>
      <c r="AE813" s="44">
        <f t="shared" si="1106"/>
        <v>6.1886844273551231</v>
      </c>
      <c r="AF813" s="44">
        <f t="shared" si="1107"/>
        <v>37.452210931062901</v>
      </c>
      <c r="AG813" s="44">
        <f t="shared" si="1108"/>
        <v>1.6005218346608074</v>
      </c>
      <c r="AH813" s="44">
        <f t="shared" si="1109"/>
        <v>1.1737160120845922</v>
      </c>
      <c r="AI813" s="44">
        <f t="shared" si="1110"/>
        <v>189.82188959077178</v>
      </c>
      <c r="AJ813" s="44">
        <f t="shared" si="1111"/>
        <v>12.377368854710246</v>
      </c>
      <c r="AK813" s="44">
        <f t="shared" si="1112"/>
        <v>18.253776435045317</v>
      </c>
      <c r="AL813" s="44">
        <f t="shared" si="1113"/>
        <v>20.93216149409503</v>
      </c>
      <c r="AM813" s="44">
        <f t="shared" si="1114"/>
        <v>96.712990936555883</v>
      </c>
      <c r="AN813" s="44">
        <f t="shared" si="1115"/>
        <v>8.2680582257621538</v>
      </c>
      <c r="AO813" s="44">
        <f t="shared" si="1116"/>
        <v>1.6885471024443837</v>
      </c>
      <c r="AP813" s="44">
        <f t="shared" si="1117"/>
        <v>10.218621257896183</v>
      </c>
      <c r="AQ813" s="44">
        <f t="shared" si="1118"/>
        <v>0.43669321614940948</v>
      </c>
      <c r="AR813" s="44">
        <f t="shared" si="1119"/>
        <v>0.3202416918429003</v>
      </c>
      <c r="AS813" s="44">
        <f t="shared" si="1120"/>
        <v>51.791815435319968</v>
      </c>
      <c r="AT813" s="44">
        <f t="shared" si="1121"/>
        <v>3.3770942048887673</v>
      </c>
      <c r="AU813" s="44">
        <f t="shared" si="1122"/>
        <v>206.38821752265864</v>
      </c>
      <c r="AV813" s="44">
        <f t="shared" si="1123"/>
        <v>236.67165613842351</v>
      </c>
      <c r="AW813" s="44">
        <f t="shared" si="1124"/>
        <v>1093.4954682779455</v>
      </c>
      <c r="AX813" s="44">
        <f t="shared" si="1125"/>
        <v>93.483658335622081</v>
      </c>
      <c r="AY813" s="44">
        <f t="shared" si="1126"/>
        <v>19.091733040373526</v>
      </c>
      <c r="AZ813" s="44">
        <f t="shared" si="1127"/>
        <v>115.53790167536391</v>
      </c>
      <c r="BA813" s="44">
        <f t="shared" si="1128"/>
        <v>4.9375171656138424</v>
      </c>
      <c r="BB813" s="44">
        <f t="shared" si="1129"/>
        <v>3.6208459214501509</v>
      </c>
      <c r="BC813" s="44">
        <f t="shared" si="1130"/>
        <v>585.58953584180176</v>
      </c>
      <c r="BD813" s="44">
        <f t="shared" si="1131"/>
        <v>38.183466080747053</v>
      </c>
      <c r="BE813" s="44">
        <f t="shared" si="1132"/>
        <v>335.45619335347436</v>
      </c>
      <c r="BF813" s="44">
        <f t="shared" si="1133"/>
        <v>384.67783575940678</v>
      </c>
      <c r="BG813" s="44">
        <f t="shared" si="1134"/>
        <v>1777.3293051359515</v>
      </c>
      <c r="BH813" s="44">
        <f t="shared" si="1135"/>
        <v>151.94507003570448</v>
      </c>
      <c r="BI813" s="44">
        <f t="shared" si="1136"/>
        <v>31.031035429826975</v>
      </c>
      <c r="BJ813" s="44">
        <f t="shared" si="1137"/>
        <v>187.79126613567703</v>
      </c>
      <c r="BK813" s="44">
        <f t="shared" si="1138"/>
        <v>8.0252677835759414</v>
      </c>
      <c r="BL813" s="44">
        <f t="shared" si="1139"/>
        <v>5.8851963746223568</v>
      </c>
      <c r="BM813" s="44">
        <f t="shared" si="1140"/>
        <v>951.79675913210656</v>
      </c>
      <c r="BN813" s="44">
        <f t="shared" si="1141"/>
        <v>62.06207085965395</v>
      </c>
      <c r="BO813" s="39">
        <f t="shared" si="1142"/>
        <v>9.1872854557569009E-3</v>
      </c>
      <c r="BP813" s="39">
        <f t="shared" si="1061"/>
        <v>1.0535340099982795E-2</v>
      </c>
      <c r="BQ813" s="39">
        <f t="shared" si="1062"/>
        <v>4.8676494870852349E-2</v>
      </c>
      <c r="BR813" s="39">
        <f t="shared" si="1063"/>
        <v>4.161386075653843E-3</v>
      </c>
      <c r="BS813" s="39">
        <f t="shared" si="1064"/>
        <v>8.4986053657719351E-4</v>
      </c>
      <c r="BT813" s="39">
        <f t="shared" si="1065"/>
        <v>5.1431215230792228E-3</v>
      </c>
      <c r="BU813" s="39">
        <f t="shared" si="1066"/>
        <v>2.1979151808030863E-4</v>
      </c>
      <c r="BV813" s="39">
        <f t="shared" si="1067"/>
        <v>1.6118044659222633E-4</v>
      </c>
      <c r="BW813" s="39">
        <f t="shared" si="1068"/>
        <v>2.6067274044324604E-2</v>
      </c>
      <c r="BX813" s="39">
        <f t="shared" si="1069"/>
        <v>1.699721073154387E-3</v>
      </c>
      <c r="BY813" s="39">
        <f t="shared" si="1070"/>
        <v>2.5066982195887555E-3</v>
      </c>
      <c r="BZ813" s="39">
        <f t="shared" si="1071"/>
        <v>2.8745072087469144E-3</v>
      </c>
      <c r="CA813" s="39">
        <f t="shared" si="1072"/>
        <v>1.3281102847645686E-2</v>
      </c>
      <c r="CB813" s="39">
        <f t="shared" si="1073"/>
        <v>1.1354103578360552E-3</v>
      </c>
      <c r="CC813" s="39">
        <f t="shared" si="1074"/>
        <v>2.3187958012144792E-4</v>
      </c>
      <c r="CD813" s="39">
        <f t="shared" si="1075"/>
        <v>1.4032712521142795E-3</v>
      </c>
      <c r="CE813" s="39">
        <f t="shared" si="1076"/>
        <v>5.9968856927960651E-5</v>
      </c>
      <c r="CF813" s="39">
        <f t="shared" si="1077"/>
        <v>4.3977161747171147E-5</v>
      </c>
      <c r="CG813" s="39">
        <f t="shared" si="1078"/>
        <v>7.1123064316561341E-3</v>
      </c>
      <c r="CH813" s="39">
        <f t="shared" si="1079"/>
        <v>4.6375916024289583E-4</v>
      </c>
      <c r="CI813" s="39">
        <f t="shared" si="1080"/>
        <v>2.8342243548840792E-2</v>
      </c>
      <c r="CJ813" s="39">
        <f t="shared" si="1081"/>
        <v>3.2500914053614875E-2</v>
      </c>
      <c r="CK813" s="39">
        <f t="shared" si="1082"/>
        <v>0.15016416757455994</v>
      </c>
      <c r="CL813" s="39">
        <f t="shared" si="1083"/>
        <v>1.2837635036476528E-2</v>
      </c>
      <c r="CM813" s="39">
        <f t="shared" si="1084"/>
        <v>2.6217705356184466E-3</v>
      </c>
      <c r="CN813" s="39">
        <f t="shared" si="1085"/>
        <v>1.5866232034518528E-2</v>
      </c>
      <c r="CO813" s="39">
        <f t="shared" si="1086"/>
        <v>6.7804410403925328E-4</v>
      </c>
      <c r="CP813" s="39">
        <f t="shared" si="1087"/>
        <v>4.97232342962119E-4</v>
      </c>
      <c r="CQ813" s="39">
        <f t="shared" si="1088"/>
        <v>8.0416030739055441E-2</v>
      </c>
      <c r="CR813" s="39">
        <f t="shared" si="1089"/>
        <v>5.2435410712368931E-3</v>
      </c>
      <c r="CS813" s="39">
        <f t="shared" si="1090"/>
        <v>4.6066491809046192E-2</v>
      </c>
      <c r="CT813" s="39">
        <f t="shared" si="1091"/>
        <v>5.282584945885839E-2</v>
      </c>
      <c r="CU813" s="39">
        <f t="shared" si="1092"/>
        <v>0.24407158818126221</v>
      </c>
      <c r="CV813" s="39">
        <f t="shared" si="1093"/>
        <v>2.0865843179855049E-2</v>
      </c>
      <c r="CW813" s="39">
        <f t="shared" si="1094"/>
        <v>4.2613341705337784E-3</v>
      </c>
      <c r="CX813" s="39">
        <f t="shared" si="1095"/>
        <v>2.5788418859609589E-2</v>
      </c>
      <c r="CY813" s="39">
        <f t="shared" si="1096"/>
        <v>1.1020691820345979E-3</v>
      </c>
      <c r="CZ813" s="39">
        <f t="shared" si="1097"/>
        <v>8.0818406682537172E-4</v>
      </c>
      <c r="DA813" s="39">
        <f t="shared" si="1098"/>
        <v>0.1307054049893033</v>
      </c>
      <c r="DB813" s="39">
        <f t="shared" si="1099"/>
        <v>8.5226683410675567E-3</v>
      </c>
    </row>
    <row r="814" spans="1:106" ht="12.75" customHeight="1" x14ac:dyDescent="0.3">
      <c r="A814" s="9" t="str">
        <f t="shared" si="1100"/>
        <v>14 Jalisco60-64 añosMujeres</v>
      </c>
      <c r="B814" s="18" t="s">
        <v>49</v>
      </c>
      <c r="C814" s="18" t="s">
        <v>16</v>
      </c>
      <c r="D814" s="29" t="s">
        <v>87</v>
      </c>
      <c r="E814" s="19">
        <v>168020</v>
      </c>
      <c r="F814" s="19">
        <v>164919</v>
      </c>
      <c r="G814" s="19">
        <v>161637</v>
      </c>
      <c r="H814" s="19">
        <v>3100</v>
      </c>
      <c r="I814" s="19">
        <v>182</v>
      </c>
      <c r="J814" s="19">
        <v>2996</v>
      </c>
      <c r="K814" s="19">
        <v>1903</v>
      </c>
      <c r="L814" s="19">
        <v>923</v>
      </c>
      <c r="M814" s="19">
        <v>170</v>
      </c>
      <c r="N814" s="19">
        <v>105</v>
      </c>
      <c r="O814" s="38">
        <f>+'07'!E813-'05'!J814</f>
        <v>3100</v>
      </c>
      <c r="P814" s="38">
        <f t="shared" si="1101"/>
        <v>6096</v>
      </c>
      <c r="Q814" s="39">
        <f>'07'!F813/'05'!$P814</f>
        <v>5.905511811023622E-2</v>
      </c>
      <c r="R814" s="39">
        <f>'07'!G813/'05'!$P814</f>
        <v>6.9389763779527561E-2</v>
      </c>
      <c r="S814" s="39">
        <f>'07'!H813/'05'!$P814</f>
        <v>0.49458661417322836</v>
      </c>
      <c r="T814" s="39">
        <f>'07'!I813/'05'!$P814</f>
        <v>2.2801837270341206E-2</v>
      </c>
      <c r="U814" s="39">
        <f>'07'!J813/'05'!$P814</f>
        <v>3.2808398950131233E-4</v>
      </c>
      <c r="V814" s="39">
        <f>'07'!K813/'05'!$P814</f>
        <v>4.8392388451443571E-2</v>
      </c>
      <c r="W814" s="39">
        <f>'07'!L813/'05'!$P814</f>
        <v>2.1325459317585302E-3</v>
      </c>
      <c r="X814" s="39">
        <f>'07'!M813/'05'!$P814</f>
        <v>4.921259842519685E-4</v>
      </c>
      <c r="Y814" s="39">
        <f>'07'!N813/'05'!$P814</f>
        <v>0.28231627296587924</v>
      </c>
      <c r="Z814" s="39">
        <f>'07'!O813/'05'!$P814</f>
        <v>2.0505249343832022E-2</v>
      </c>
      <c r="AA814" s="44">
        <f t="shared" si="1102"/>
        <v>54.50787401574803</v>
      </c>
      <c r="AB814" s="44">
        <f t="shared" si="1103"/>
        <v>64.046751968503941</v>
      </c>
      <c r="AC814" s="44">
        <f t="shared" si="1104"/>
        <v>456.50344488188978</v>
      </c>
      <c r="AD814" s="44">
        <f t="shared" si="1105"/>
        <v>21.046095800524935</v>
      </c>
      <c r="AE814" s="44">
        <f t="shared" si="1106"/>
        <v>0.30282152230971127</v>
      </c>
      <c r="AF814" s="44">
        <f t="shared" si="1107"/>
        <v>44.66617454068242</v>
      </c>
      <c r="AG814" s="44">
        <f t="shared" si="1108"/>
        <v>1.9683398950131232</v>
      </c>
      <c r="AH814" s="44">
        <f t="shared" si="1109"/>
        <v>0.4542322834645669</v>
      </c>
      <c r="AI814" s="44">
        <f t="shared" si="1110"/>
        <v>260.57791994750653</v>
      </c>
      <c r="AJ814" s="44">
        <f t="shared" si="1111"/>
        <v>18.926345144356954</v>
      </c>
      <c r="AK814" s="44">
        <f t="shared" si="1112"/>
        <v>10.039370078740157</v>
      </c>
      <c r="AL814" s="44">
        <f t="shared" si="1113"/>
        <v>11.796259842519685</v>
      </c>
      <c r="AM814" s="44">
        <f t="shared" si="1114"/>
        <v>84.079724409448815</v>
      </c>
      <c r="AN814" s="44">
        <f t="shared" si="1115"/>
        <v>3.876312335958005</v>
      </c>
      <c r="AO814" s="44">
        <f t="shared" si="1116"/>
        <v>5.57742782152231E-2</v>
      </c>
      <c r="AP814" s="44">
        <f t="shared" si="1117"/>
        <v>8.2267060367454068</v>
      </c>
      <c r="AQ814" s="44">
        <f t="shared" si="1118"/>
        <v>0.36253280839895013</v>
      </c>
      <c r="AR814" s="44">
        <f t="shared" si="1119"/>
        <v>8.366141732283465E-2</v>
      </c>
      <c r="AS814" s="44">
        <f t="shared" si="1120"/>
        <v>47.993766404199469</v>
      </c>
      <c r="AT814" s="44">
        <f t="shared" si="1121"/>
        <v>3.4858923884514437</v>
      </c>
      <c r="AU814" s="44">
        <f t="shared" si="1122"/>
        <v>112.38188976377953</v>
      </c>
      <c r="AV814" s="44">
        <f t="shared" si="1123"/>
        <v>132.04872047244095</v>
      </c>
      <c r="AW814" s="44">
        <f t="shared" si="1124"/>
        <v>941.19832677165357</v>
      </c>
      <c r="AX814" s="44">
        <f t="shared" si="1125"/>
        <v>43.391896325459314</v>
      </c>
      <c r="AY814" s="44">
        <f t="shared" si="1126"/>
        <v>0.62434383202099741</v>
      </c>
      <c r="AZ814" s="44">
        <f t="shared" si="1127"/>
        <v>92.090715223097121</v>
      </c>
      <c r="BA814" s="44">
        <f t="shared" si="1128"/>
        <v>4.058234908136483</v>
      </c>
      <c r="BB814" s="44">
        <f t="shared" si="1129"/>
        <v>0.93651574803149606</v>
      </c>
      <c r="BC814" s="44">
        <f t="shared" si="1130"/>
        <v>537.24786745406823</v>
      </c>
      <c r="BD814" s="44">
        <f t="shared" si="1131"/>
        <v>39.021489501312338</v>
      </c>
      <c r="BE814" s="44">
        <f t="shared" si="1132"/>
        <v>183.07086614173227</v>
      </c>
      <c r="BF814" s="44">
        <f t="shared" si="1133"/>
        <v>215.10826771653544</v>
      </c>
      <c r="BG814" s="44">
        <f t="shared" si="1134"/>
        <v>1533.2185039370079</v>
      </c>
      <c r="BH814" s="44">
        <f t="shared" si="1135"/>
        <v>70.685695538057743</v>
      </c>
      <c r="BI814" s="44">
        <f t="shared" si="1136"/>
        <v>1.0170603674540681</v>
      </c>
      <c r="BJ814" s="44">
        <f t="shared" si="1137"/>
        <v>150.01640419947506</v>
      </c>
      <c r="BK814" s="44">
        <f t="shared" si="1138"/>
        <v>6.6108923884514432</v>
      </c>
      <c r="BL814" s="44">
        <f t="shared" si="1139"/>
        <v>1.5255905511811023</v>
      </c>
      <c r="BM814" s="44">
        <f t="shared" si="1140"/>
        <v>875.18044619422562</v>
      </c>
      <c r="BN814" s="44">
        <f t="shared" si="1141"/>
        <v>63.566272965879264</v>
      </c>
      <c r="BO814" s="39">
        <f t="shared" si="1142"/>
        <v>8.9415803831607663E-3</v>
      </c>
      <c r="BP814" s="39">
        <f t="shared" si="1061"/>
        <v>1.05063569502139E-2</v>
      </c>
      <c r="BQ814" s="39">
        <f t="shared" si="1062"/>
        <v>7.4885735708971418E-2</v>
      </c>
      <c r="BR814" s="39">
        <f t="shared" si="1063"/>
        <v>3.452443536831518E-3</v>
      </c>
      <c r="BS814" s="39">
        <f t="shared" si="1064"/>
        <v>4.9675446573115368E-5</v>
      </c>
      <c r="BT814" s="39">
        <f t="shared" si="1065"/>
        <v>7.327128369534518E-3</v>
      </c>
      <c r="BU814" s="39">
        <f t="shared" si="1066"/>
        <v>3.228904027252499E-4</v>
      </c>
      <c r="BV814" s="39">
        <f t="shared" si="1067"/>
        <v>7.4513169859673049E-5</v>
      </c>
      <c r="BW814" s="39">
        <f t="shared" si="1068"/>
        <v>4.2745721776165771E-2</v>
      </c>
      <c r="BX814" s="39">
        <f t="shared" si="1069"/>
        <v>3.1047154108197104E-3</v>
      </c>
      <c r="BY814" s="39">
        <f t="shared" si="1070"/>
        <v>1.6468782937565875E-3</v>
      </c>
      <c r="BZ814" s="39">
        <f t="shared" si="1071"/>
        <v>1.9350819951639904E-3</v>
      </c>
      <c r="CA814" s="39">
        <f t="shared" si="1072"/>
        <v>1.379260571021142E-2</v>
      </c>
      <c r="CB814" s="39">
        <f t="shared" si="1073"/>
        <v>6.3587800786712675E-4</v>
      </c>
      <c r="CC814" s="39">
        <f t="shared" si="1074"/>
        <v>9.1493238542032643E-6</v>
      </c>
      <c r="CD814" s="39">
        <f t="shared" si="1075"/>
        <v>1.3495252684949815E-3</v>
      </c>
      <c r="CE814" s="39">
        <f t="shared" si="1076"/>
        <v>5.9470605052321218E-5</v>
      </c>
      <c r="CF814" s="39">
        <f t="shared" si="1077"/>
        <v>1.3723985781304896E-5</v>
      </c>
      <c r="CG814" s="39">
        <f t="shared" si="1078"/>
        <v>7.8729931765419078E-3</v>
      </c>
      <c r="CH814" s="39">
        <f t="shared" si="1079"/>
        <v>5.7183274088770403E-4</v>
      </c>
      <c r="CI814" s="39">
        <f t="shared" si="1080"/>
        <v>1.8435349370698743E-2</v>
      </c>
      <c r="CJ814" s="39">
        <f t="shared" si="1081"/>
        <v>2.1661535510571022E-2</v>
      </c>
      <c r="CK814" s="39">
        <f t="shared" si="1082"/>
        <v>0.15439605097960196</v>
      </c>
      <c r="CL814" s="39">
        <f t="shared" si="1083"/>
        <v>7.1180932292420132E-3</v>
      </c>
      <c r="CM814" s="39">
        <f t="shared" si="1084"/>
        <v>1.0241860761499301E-4</v>
      </c>
      <c r="CN814" s="39">
        <f t="shared" si="1085"/>
        <v>1.510674462321147E-2</v>
      </c>
      <c r="CO814" s="39">
        <f t="shared" si="1086"/>
        <v>6.6572094949745458E-4</v>
      </c>
      <c r="CP814" s="39">
        <f t="shared" si="1087"/>
        <v>1.5362791142248952E-4</v>
      </c>
      <c r="CQ814" s="39">
        <f t="shared" si="1088"/>
        <v>8.813121185270148E-2</v>
      </c>
      <c r="CR814" s="39">
        <f t="shared" si="1089"/>
        <v>6.4011629759370631E-3</v>
      </c>
      <c r="CS814" s="39">
        <f t="shared" si="1090"/>
        <v>3.0031310062620123E-2</v>
      </c>
      <c r="CT814" s="39">
        <f t="shared" si="1091"/>
        <v>3.5286789323578649E-2</v>
      </c>
      <c r="CU814" s="39">
        <f t="shared" si="1092"/>
        <v>0.25151222177444355</v>
      </c>
      <c r="CV814" s="39">
        <f t="shared" si="1093"/>
        <v>1.1595422496400548E-2</v>
      </c>
      <c r="CW814" s="39">
        <f t="shared" si="1094"/>
        <v>1.6684061145900067E-4</v>
      </c>
      <c r="CX814" s="39">
        <f t="shared" si="1095"/>
        <v>2.4608990190202601E-2</v>
      </c>
      <c r="CY814" s="39">
        <f t="shared" si="1096"/>
        <v>1.0844639744835044E-3</v>
      </c>
      <c r="CZ814" s="39">
        <f t="shared" si="1097"/>
        <v>2.5026091718850102E-4</v>
      </c>
      <c r="DA814" s="39">
        <f t="shared" si="1098"/>
        <v>0.14356634616047009</v>
      </c>
      <c r="DB814" s="39">
        <f t="shared" si="1099"/>
        <v>1.0427538216187544E-2</v>
      </c>
    </row>
    <row r="815" spans="1:106" ht="12.75" customHeight="1" x14ac:dyDescent="0.3">
      <c r="A815" s="9" t="str">
        <f t="shared" si="1100"/>
        <v>14 Jalisco65-69 añosMujeres</v>
      </c>
      <c r="B815" s="18" t="s">
        <v>49</v>
      </c>
      <c r="C815" s="18" t="s">
        <v>16</v>
      </c>
      <c r="D815" s="29" t="s">
        <v>88</v>
      </c>
      <c r="E815" s="19">
        <v>128970</v>
      </c>
      <c r="F815" s="19">
        <v>126585</v>
      </c>
      <c r="G815" s="19">
        <v>124394</v>
      </c>
      <c r="H815" s="19">
        <v>2051</v>
      </c>
      <c r="I815" s="19">
        <v>140</v>
      </c>
      <c r="J815" s="19">
        <v>2310</v>
      </c>
      <c r="K815" s="19">
        <v>1330</v>
      </c>
      <c r="L815" s="19">
        <v>793</v>
      </c>
      <c r="M815" s="19">
        <v>187</v>
      </c>
      <c r="N815" s="19">
        <v>75</v>
      </c>
      <c r="O815" s="38">
        <f>+'07'!E814-'05'!J815</f>
        <v>2051</v>
      </c>
      <c r="P815" s="38">
        <f t="shared" si="1101"/>
        <v>4361</v>
      </c>
      <c r="Q815" s="39">
        <f>'07'!F814/'05'!$P815</f>
        <v>4.1733547351524881E-2</v>
      </c>
      <c r="R815" s="39">
        <f>'07'!G814/'05'!$P815</f>
        <v>5.3657418023389129E-2</v>
      </c>
      <c r="S815" s="39">
        <f>'07'!H814/'05'!$P815</f>
        <v>0.51593671176335698</v>
      </c>
      <c r="T815" s="39">
        <f>'07'!I814/'05'!$P815</f>
        <v>2.2930520522815866E-2</v>
      </c>
      <c r="U815" s="39">
        <f>'07'!J814/'05'!$P815</f>
        <v>4.5861041045631735E-4</v>
      </c>
      <c r="V815" s="39">
        <f>'07'!K814/'05'!$P815</f>
        <v>4.5861041045631733E-2</v>
      </c>
      <c r="W815" s="39">
        <f>'07'!L814/'05'!$P815</f>
        <v>4.815409309791332E-3</v>
      </c>
      <c r="X815" s="39">
        <f>'07'!M814/'05'!$P815</f>
        <v>1.6051364365971107E-3</v>
      </c>
      <c r="Y815" s="39">
        <f>'07'!N814/'05'!$P815</f>
        <v>0.28915386379270808</v>
      </c>
      <c r="Z815" s="39">
        <f>'07'!O814/'05'!$P815</f>
        <v>2.3847741343728503E-2</v>
      </c>
      <c r="AA815" s="44">
        <f t="shared" si="1102"/>
        <v>33.094703049759232</v>
      </c>
      <c r="AB815" s="44">
        <f t="shared" si="1103"/>
        <v>42.550332492547582</v>
      </c>
      <c r="AC815" s="44">
        <f t="shared" si="1104"/>
        <v>409.1378124283421</v>
      </c>
      <c r="AD815" s="44">
        <f t="shared" si="1105"/>
        <v>18.183902774592983</v>
      </c>
      <c r="AE815" s="44">
        <f t="shared" si="1106"/>
        <v>0.36367805549185966</v>
      </c>
      <c r="AF815" s="44">
        <f t="shared" si="1107"/>
        <v>36.367805549185967</v>
      </c>
      <c r="AG815" s="44">
        <f t="shared" si="1108"/>
        <v>3.8186195826645264</v>
      </c>
      <c r="AH815" s="44">
        <f t="shared" si="1109"/>
        <v>1.2728731942215088</v>
      </c>
      <c r="AI815" s="44">
        <f t="shared" si="1110"/>
        <v>229.29901398761751</v>
      </c>
      <c r="AJ815" s="44">
        <f t="shared" si="1111"/>
        <v>18.911258885576704</v>
      </c>
      <c r="AK815" s="44">
        <f t="shared" si="1112"/>
        <v>7.8041733547351528</v>
      </c>
      <c r="AL815" s="44">
        <f t="shared" si="1113"/>
        <v>10.033937170373767</v>
      </c>
      <c r="AM815" s="44">
        <f t="shared" si="1114"/>
        <v>96.480165099747751</v>
      </c>
      <c r="AN815" s="44">
        <f t="shared" si="1115"/>
        <v>4.2880073377665671</v>
      </c>
      <c r="AO815" s="44">
        <f t="shared" si="1116"/>
        <v>8.5760146755331348E-2</v>
      </c>
      <c r="AP815" s="44">
        <f t="shared" si="1117"/>
        <v>8.5760146755331341</v>
      </c>
      <c r="AQ815" s="44">
        <f t="shared" si="1118"/>
        <v>0.9004815409309791</v>
      </c>
      <c r="AR815" s="44">
        <f t="shared" si="1119"/>
        <v>0.3001605136436597</v>
      </c>
      <c r="AS815" s="44">
        <f t="shared" si="1120"/>
        <v>54.071772529236412</v>
      </c>
      <c r="AT815" s="44">
        <f t="shared" si="1121"/>
        <v>4.4595276312772301</v>
      </c>
      <c r="AU815" s="44">
        <f t="shared" si="1122"/>
        <v>55.50561797752809</v>
      </c>
      <c r="AV815" s="44">
        <f t="shared" si="1123"/>
        <v>71.364365971107546</v>
      </c>
      <c r="AW815" s="44">
        <f t="shared" si="1124"/>
        <v>686.19582664526479</v>
      </c>
      <c r="AX815" s="44">
        <f t="shared" si="1125"/>
        <v>30.497592295345104</v>
      </c>
      <c r="AY815" s="44">
        <f t="shared" si="1126"/>
        <v>0.6099518459069021</v>
      </c>
      <c r="AZ815" s="44">
        <f t="shared" si="1127"/>
        <v>60.995184590690208</v>
      </c>
      <c r="BA815" s="44">
        <f t="shared" si="1128"/>
        <v>6.404494382022472</v>
      </c>
      <c r="BB815" s="44">
        <f t="shared" si="1129"/>
        <v>2.1348314606741572</v>
      </c>
      <c r="BC815" s="44">
        <f t="shared" si="1130"/>
        <v>384.57463884430172</v>
      </c>
      <c r="BD815" s="44">
        <f t="shared" si="1131"/>
        <v>31.717495987158909</v>
      </c>
      <c r="BE815" s="44">
        <f t="shared" si="1132"/>
        <v>85.595505617977537</v>
      </c>
      <c r="BF815" s="44">
        <f t="shared" si="1133"/>
        <v>110.05136436597111</v>
      </c>
      <c r="BG815" s="44">
        <f t="shared" si="1134"/>
        <v>1058.1861958266452</v>
      </c>
      <c r="BH815" s="44">
        <f t="shared" si="1135"/>
        <v>47.03049759229534</v>
      </c>
      <c r="BI815" s="44">
        <f t="shared" si="1136"/>
        <v>0.9406099518459069</v>
      </c>
      <c r="BJ815" s="44">
        <f t="shared" si="1137"/>
        <v>94.060995184590681</v>
      </c>
      <c r="BK815" s="44">
        <f t="shared" si="1138"/>
        <v>9.8764044943820224</v>
      </c>
      <c r="BL815" s="44">
        <f t="shared" si="1139"/>
        <v>3.292134831460674</v>
      </c>
      <c r="BM815" s="44">
        <f t="shared" si="1140"/>
        <v>593.05457463884431</v>
      </c>
      <c r="BN815" s="44">
        <f t="shared" si="1141"/>
        <v>48.911717495987162</v>
      </c>
      <c r="BO815" s="39">
        <f t="shared" si="1142"/>
        <v>7.5887876747900099E-3</v>
      </c>
      <c r="BP815" s="39">
        <f t="shared" si="1061"/>
        <v>9.7570127247300128E-3</v>
      </c>
      <c r="BQ815" s="39">
        <f t="shared" si="1062"/>
        <v>9.3817430045480876E-2</v>
      </c>
      <c r="BR815" s="39">
        <f t="shared" si="1063"/>
        <v>4.1696635575769279E-3</v>
      </c>
      <c r="BS815" s="39">
        <f t="shared" si="1064"/>
        <v>8.3393271151538566E-5</v>
      </c>
      <c r="BT815" s="39">
        <f t="shared" si="1065"/>
        <v>8.3393271151538557E-3</v>
      </c>
      <c r="BU815" s="39">
        <f t="shared" si="1066"/>
        <v>8.7562934709115492E-4</v>
      </c>
      <c r="BV815" s="39">
        <f t="shared" si="1067"/>
        <v>2.9187644903038497E-4</v>
      </c>
      <c r="BW815" s="39">
        <f t="shared" si="1068"/>
        <v>5.2579457461045059E-2</v>
      </c>
      <c r="BX815" s="39">
        <f t="shared" si="1069"/>
        <v>4.3364500998800057E-3</v>
      </c>
      <c r="BY815" s="39">
        <f t="shared" si="1070"/>
        <v>1.7895375727436718E-3</v>
      </c>
      <c r="BZ815" s="39">
        <f t="shared" si="1071"/>
        <v>2.3008340220990065E-3</v>
      </c>
      <c r="CA815" s="39">
        <f t="shared" si="1072"/>
        <v>2.212340405864429E-2</v>
      </c>
      <c r="CB815" s="39">
        <f t="shared" si="1073"/>
        <v>9.8326240260641299E-4</v>
      </c>
      <c r="CC815" s="39">
        <f t="shared" si="1074"/>
        <v>1.9665248052128262E-5</v>
      </c>
      <c r="CD815" s="39">
        <f t="shared" si="1075"/>
        <v>1.966524805212826E-3</v>
      </c>
      <c r="CE815" s="39">
        <f t="shared" si="1076"/>
        <v>2.0648510454734673E-4</v>
      </c>
      <c r="CF815" s="39">
        <f t="shared" si="1077"/>
        <v>6.882836818244891E-5</v>
      </c>
      <c r="CG815" s="39">
        <f t="shared" si="1078"/>
        <v>1.2398938896866869E-2</v>
      </c>
      <c r="CH815" s="39">
        <f t="shared" si="1079"/>
        <v>1.0225928987106696E-3</v>
      </c>
      <c r="CI815" s="39">
        <f t="shared" si="1080"/>
        <v>1.2727727121652852E-2</v>
      </c>
      <c r="CJ815" s="39">
        <f t="shared" si="1081"/>
        <v>1.6364220584982238E-2</v>
      </c>
      <c r="CK815" s="39">
        <f t="shared" si="1082"/>
        <v>0.15734827485559844</v>
      </c>
      <c r="CL815" s="39">
        <f t="shared" si="1083"/>
        <v>6.9932566602488198E-3</v>
      </c>
      <c r="CM815" s="39">
        <f t="shared" si="1084"/>
        <v>1.398651332049764E-4</v>
      </c>
      <c r="CN815" s="39">
        <f t="shared" si="1085"/>
        <v>1.398651332049764E-2</v>
      </c>
      <c r="CO815" s="39">
        <f t="shared" si="1086"/>
        <v>1.4685838986522523E-3</v>
      </c>
      <c r="CP815" s="39">
        <f t="shared" si="1087"/>
        <v>4.895279662174174E-4</v>
      </c>
      <c r="CQ815" s="39">
        <f t="shared" si="1088"/>
        <v>8.8184966485737606E-2</v>
      </c>
      <c r="CR815" s="39">
        <f t="shared" si="1089"/>
        <v>7.2729869266587727E-3</v>
      </c>
      <c r="CS815" s="39">
        <f t="shared" si="1090"/>
        <v>1.9627494982338348E-2</v>
      </c>
      <c r="CT815" s="39">
        <f t="shared" si="1091"/>
        <v>2.5235350691577875E-2</v>
      </c>
      <c r="CU815" s="39">
        <f t="shared" si="1092"/>
        <v>0.24264760280363337</v>
      </c>
      <c r="CV815" s="39">
        <f t="shared" si="1093"/>
        <v>1.0784337902383706E-2</v>
      </c>
      <c r="CW815" s="39">
        <f t="shared" si="1094"/>
        <v>2.1568675804767415E-4</v>
      </c>
      <c r="CX815" s="39">
        <f t="shared" si="1095"/>
        <v>2.1568675804767411E-2</v>
      </c>
      <c r="CY815" s="39">
        <f t="shared" si="1096"/>
        <v>2.2647109595005785E-3</v>
      </c>
      <c r="CZ815" s="39">
        <f t="shared" si="1097"/>
        <v>7.5490365316685949E-4</v>
      </c>
      <c r="DA815" s="39">
        <f t="shared" si="1098"/>
        <v>0.13599050094905854</v>
      </c>
      <c r="DB815" s="39">
        <f t="shared" si="1099"/>
        <v>1.1215711418479055E-2</v>
      </c>
    </row>
    <row r="816" spans="1:106" ht="12.75" customHeight="1" x14ac:dyDescent="0.3">
      <c r="A816" s="9" t="str">
        <f t="shared" si="1100"/>
        <v>14 Jalisco70-74 añosMujeres</v>
      </c>
      <c r="B816" s="18" t="s">
        <v>49</v>
      </c>
      <c r="C816" s="18" t="s">
        <v>16</v>
      </c>
      <c r="D816" s="29" t="s">
        <v>89</v>
      </c>
      <c r="E816" s="19">
        <v>96956</v>
      </c>
      <c r="F816" s="19">
        <v>95389</v>
      </c>
      <c r="G816" s="19">
        <v>93937</v>
      </c>
      <c r="H816" s="19">
        <v>1362</v>
      </c>
      <c r="I816" s="19">
        <v>90</v>
      </c>
      <c r="J816" s="19">
        <v>1522</v>
      </c>
      <c r="K816" s="19">
        <v>897</v>
      </c>
      <c r="L816" s="19">
        <v>520</v>
      </c>
      <c r="M816" s="19">
        <v>105</v>
      </c>
      <c r="N816" s="19">
        <v>45</v>
      </c>
      <c r="O816" s="38">
        <f>+'07'!E815-'05'!J816</f>
        <v>1362</v>
      </c>
      <c r="P816" s="38">
        <f t="shared" si="1101"/>
        <v>2884</v>
      </c>
      <c r="Q816" s="39">
        <f>'07'!F815/'05'!$P816</f>
        <v>2.8432732316227463E-2</v>
      </c>
      <c r="R816" s="39">
        <f>'07'!G815/'05'!$P816</f>
        <v>3.9181692094313457E-2</v>
      </c>
      <c r="S816" s="39">
        <f>'07'!H815/'05'!$P816</f>
        <v>0.54854368932038833</v>
      </c>
      <c r="T816" s="39">
        <f>'07'!I815/'05'!$P816</f>
        <v>2.0804438280166437E-2</v>
      </c>
      <c r="U816" s="39">
        <f>'07'!J815/'05'!$P816</f>
        <v>3.4674063800277393E-4</v>
      </c>
      <c r="V816" s="39">
        <f>'07'!K815/'05'!$P816</f>
        <v>4.2649098474341195E-2</v>
      </c>
      <c r="W816" s="39">
        <f>'07'!L815/'05'!$P816</f>
        <v>4.8543689320388345E-3</v>
      </c>
      <c r="X816" s="39">
        <f>'07'!M815/'05'!$P816</f>
        <v>3.4674063800277393E-4</v>
      </c>
      <c r="Y816" s="39">
        <f>'07'!N815/'05'!$P816</f>
        <v>0.28675450762829402</v>
      </c>
      <c r="Z816" s="39">
        <f>'07'!O815/'05'!$P816</f>
        <v>2.8085991678224689E-2</v>
      </c>
      <c r="AA816" s="44">
        <f t="shared" si="1102"/>
        <v>14.785020804438281</v>
      </c>
      <c r="AB816" s="44">
        <f t="shared" si="1103"/>
        <v>20.374479889042998</v>
      </c>
      <c r="AC816" s="44">
        <f t="shared" si="1104"/>
        <v>285.24271844660194</v>
      </c>
      <c r="AD816" s="44">
        <f t="shared" si="1105"/>
        <v>10.818307905686547</v>
      </c>
      <c r="AE816" s="44">
        <f t="shared" si="1106"/>
        <v>0.18030513176144244</v>
      </c>
      <c r="AF816" s="44">
        <f t="shared" si="1107"/>
        <v>22.17753120665742</v>
      </c>
      <c r="AG816" s="44">
        <f t="shared" si="1108"/>
        <v>2.5242718446601939</v>
      </c>
      <c r="AH816" s="44">
        <f t="shared" si="1109"/>
        <v>0.18030513176144244</v>
      </c>
      <c r="AI816" s="44">
        <f t="shared" si="1110"/>
        <v>149.1123439667129</v>
      </c>
      <c r="AJ816" s="44">
        <f t="shared" si="1111"/>
        <v>14.604715672676839</v>
      </c>
      <c r="AK816" s="44">
        <f t="shared" si="1112"/>
        <v>2.9854368932038837</v>
      </c>
      <c r="AL816" s="44">
        <f t="shared" si="1113"/>
        <v>4.1140776699029127</v>
      </c>
      <c r="AM816" s="44">
        <f t="shared" si="1114"/>
        <v>57.597087378640772</v>
      </c>
      <c r="AN816" s="44">
        <f t="shared" si="1115"/>
        <v>2.1844660194174756</v>
      </c>
      <c r="AO816" s="44">
        <f t="shared" si="1116"/>
        <v>3.640776699029126E-2</v>
      </c>
      <c r="AP816" s="44">
        <f t="shared" si="1117"/>
        <v>4.4781553398058254</v>
      </c>
      <c r="AQ816" s="44">
        <f t="shared" si="1118"/>
        <v>0.50970873786407767</v>
      </c>
      <c r="AR816" s="44">
        <f t="shared" si="1119"/>
        <v>3.640776699029126E-2</v>
      </c>
      <c r="AS816" s="44">
        <f t="shared" si="1120"/>
        <v>30.109223300970871</v>
      </c>
      <c r="AT816" s="44">
        <f t="shared" si="1121"/>
        <v>2.9490291262135924</v>
      </c>
      <c r="AU816" s="44">
        <f t="shared" si="1122"/>
        <v>25.504160887656035</v>
      </c>
      <c r="AV816" s="44">
        <f t="shared" si="1123"/>
        <v>35.14597780859917</v>
      </c>
      <c r="AW816" s="44">
        <f t="shared" si="1124"/>
        <v>492.04368932038835</v>
      </c>
      <c r="AX816" s="44">
        <f t="shared" si="1125"/>
        <v>18.661581137309295</v>
      </c>
      <c r="AY816" s="44">
        <f t="shared" si="1126"/>
        <v>0.31102635228848824</v>
      </c>
      <c r="AZ816" s="44">
        <f t="shared" si="1127"/>
        <v>38.256241331484048</v>
      </c>
      <c r="BA816" s="44">
        <f t="shared" si="1128"/>
        <v>4.3543689320388346</v>
      </c>
      <c r="BB816" s="44">
        <f t="shared" si="1129"/>
        <v>0.31102635228848824</v>
      </c>
      <c r="BC816" s="44">
        <f t="shared" si="1130"/>
        <v>257.21879334257972</v>
      </c>
      <c r="BD816" s="44">
        <f t="shared" si="1131"/>
        <v>25.193134535367545</v>
      </c>
      <c r="BE816" s="44">
        <f t="shared" si="1132"/>
        <v>38.725381414701808</v>
      </c>
      <c r="BF816" s="44">
        <f t="shared" si="1133"/>
        <v>53.36546463245493</v>
      </c>
      <c r="BG816" s="44">
        <f t="shared" si="1134"/>
        <v>747.11650485436894</v>
      </c>
      <c r="BH816" s="44">
        <f t="shared" si="1135"/>
        <v>28.335644937586686</v>
      </c>
      <c r="BI816" s="44">
        <f t="shared" si="1136"/>
        <v>0.4722607489597781</v>
      </c>
      <c r="BJ816" s="44">
        <f t="shared" si="1137"/>
        <v>58.088072122052708</v>
      </c>
      <c r="BK816" s="44">
        <f t="shared" si="1138"/>
        <v>6.6116504854368925</v>
      </c>
      <c r="BL816" s="44">
        <f t="shared" si="1139"/>
        <v>0.4722607489597781</v>
      </c>
      <c r="BM816" s="44">
        <f t="shared" si="1140"/>
        <v>390.55963938973645</v>
      </c>
      <c r="BN816" s="44">
        <f t="shared" si="1141"/>
        <v>38.253120665742024</v>
      </c>
      <c r="BO816" s="39">
        <f t="shared" si="1142"/>
        <v>5.1265675466152152E-3</v>
      </c>
      <c r="BP816" s="39">
        <f t="shared" si="1061"/>
        <v>7.0646601557014556E-3</v>
      </c>
      <c r="BQ816" s="39">
        <f t="shared" si="1062"/>
        <v>9.8905242179820371E-2</v>
      </c>
      <c r="BR816" s="39">
        <f t="shared" si="1063"/>
        <v>3.7511469853282065E-3</v>
      </c>
      <c r="BS816" s="39">
        <f t="shared" si="1064"/>
        <v>6.2519116422136772E-5</v>
      </c>
      <c r="BT816" s="39">
        <f t="shared" si="1065"/>
        <v>7.6898513199228228E-3</v>
      </c>
      <c r="BU816" s="39">
        <f t="shared" si="1066"/>
        <v>8.752676299099147E-4</v>
      </c>
      <c r="BV816" s="39">
        <f t="shared" si="1067"/>
        <v>6.2519116422136772E-5</v>
      </c>
      <c r="BW816" s="39">
        <f t="shared" si="1068"/>
        <v>5.1703309281107106E-2</v>
      </c>
      <c r="BX816" s="39">
        <f t="shared" si="1069"/>
        <v>5.0640484301930789E-3</v>
      </c>
      <c r="BY816" s="39">
        <f t="shared" si="1070"/>
        <v>1.0351722930665339E-3</v>
      </c>
      <c r="BZ816" s="39">
        <f t="shared" si="1071"/>
        <v>1.4265179160551015E-3</v>
      </c>
      <c r="CA816" s="39">
        <f t="shared" si="1072"/>
        <v>1.9971250824771417E-2</v>
      </c>
      <c r="CB816" s="39">
        <f t="shared" si="1073"/>
        <v>7.5744314126819539E-4</v>
      </c>
      <c r="CC816" s="39">
        <f t="shared" si="1074"/>
        <v>1.2624052354469924E-5</v>
      </c>
      <c r="CD816" s="39">
        <f t="shared" si="1075"/>
        <v>1.5527584395998008E-3</v>
      </c>
      <c r="CE816" s="39">
        <f t="shared" si="1076"/>
        <v>1.7673673296257893E-4</v>
      </c>
      <c r="CF816" s="39">
        <f t="shared" si="1077"/>
        <v>1.2624052354469924E-5</v>
      </c>
      <c r="CG816" s="39">
        <f t="shared" si="1078"/>
        <v>1.0440091297146627E-2</v>
      </c>
      <c r="CH816" s="39">
        <f t="shared" si="1079"/>
        <v>1.0225482407120639E-3</v>
      </c>
      <c r="CI816" s="39">
        <f t="shared" si="1080"/>
        <v>8.8433290179112459E-3</v>
      </c>
      <c r="CJ816" s="39">
        <f t="shared" si="1081"/>
        <v>1.218653876858501E-2</v>
      </c>
      <c r="CK816" s="39">
        <f t="shared" si="1082"/>
        <v>0.17061154276019014</v>
      </c>
      <c r="CL816" s="39">
        <f t="shared" si="1083"/>
        <v>6.4707285496911566E-3</v>
      </c>
      <c r="CM816" s="39">
        <f t="shared" si="1084"/>
        <v>1.0784547582818593E-4</v>
      </c>
      <c r="CN816" s="39">
        <f t="shared" si="1085"/>
        <v>1.3264993526866869E-2</v>
      </c>
      <c r="CO816" s="39">
        <f t="shared" si="1086"/>
        <v>1.5098366615946027E-3</v>
      </c>
      <c r="CP816" s="39">
        <f t="shared" si="1087"/>
        <v>1.0784547582818593E-4</v>
      </c>
      <c r="CQ816" s="39">
        <f t="shared" si="1088"/>
        <v>8.9188208509909744E-2</v>
      </c>
      <c r="CR816" s="39">
        <f t="shared" si="1089"/>
        <v>8.7354835420830595E-3</v>
      </c>
      <c r="CS816" s="39">
        <f t="shared" si="1090"/>
        <v>1.3427663458634468E-2</v>
      </c>
      <c r="CT816" s="39">
        <f t="shared" si="1091"/>
        <v>1.8503975253971891E-2</v>
      </c>
      <c r="CU816" s="39">
        <f t="shared" si="1092"/>
        <v>0.25905565355560645</v>
      </c>
      <c r="CV816" s="39">
        <f t="shared" si="1093"/>
        <v>9.8251196038788794E-3</v>
      </c>
      <c r="CW816" s="39">
        <f t="shared" si="1094"/>
        <v>1.6375199339798132E-4</v>
      </c>
      <c r="CX816" s="39">
        <f t="shared" si="1095"/>
        <v>2.0141495187951702E-2</v>
      </c>
      <c r="CY816" s="39">
        <f t="shared" si="1096"/>
        <v>2.2925279075717382E-3</v>
      </c>
      <c r="CZ816" s="39">
        <f t="shared" si="1097"/>
        <v>1.6375199339798132E-4</v>
      </c>
      <c r="DA816" s="39">
        <f t="shared" si="1098"/>
        <v>0.13542289854013054</v>
      </c>
      <c r="DB816" s="39">
        <f t="shared" si="1099"/>
        <v>1.3263911465236486E-2</v>
      </c>
    </row>
    <row r="817" spans="1:106" ht="12.75" customHeight="1" x14ac:dyDescent="0.3">
      <c r="A817" s="9" t="str">
        <f t="shared" si="1100"/>
        <v>14 Jalisco75-79 añosMujeres</v>
      </c>
      <c r="B817" s="18" t="s">
        <v>49</v>
      </c>
      <c r="C817" s="18" t="s">
        <v>16</v>
      </c>
      <c r="D817" s="29" t="s">
        <v>90</v>
      </c>
      <c r="E817" s="19">
        <v>63993</v>
      </c>
      <c r="F817" s="19">
        <v>63047</v>
      </c>
      <c r="G817" s="19">
        <v>62126</v>
      </c>
      <c r="H817" s="19">
        <v>859</v>
      </c>
      <c r="I817" s="19">
        <v>62</v>
      </c>
      <c r="J817" s="19">
        <v>908</v>
      </c>
      <c r="K817" s="19">
        <v>622</v>
      </c>
      <c r="L817" s="19">
        <v>242</v>
      </c>
      <c r="M817" s="19">
        <v>44</v>
      </c>
      <c r="N817" s="19">
        <v>38</v>
      </c>
      <c r="O817" s="38">
        <f>+'07'!E816-'05'!J817</f>
        <v>859</v>
      </c>
      <c r="P817" s="38">
        <f t="shared" si="1101"/>
        <v>1767</v>
      </c>
      <c r="Q817" s="39">
        <f>'07'!F816/'05'!$P817</f>
        <v>2.4335031126202604E-2</v>
      </c>
      <c r="R817" s="39">
        <f>'07'!G816/'05'!$P817</f>
        <v>4.5840407470288627E-2</v>
      </c>
      <c r="S817" s="39">
        <f>'07'!H816/'05'!$P817</f>
        <v>0.53310696095076404</v>
      </c>
      <c r="T817" s="39">
        <f>'07'!I816/'05'!$P817</f>
        <v>1.7543859649122806E-2</v>
      </c>
      <c r="U817" s="39">
        <f>'07'!J816/'05'!$P817</f>
        <v>0</v>
      </c>
      <c r="V817" s="39">
        <f>'07'!K816/'05'!$P817</f>
        <v>4.6972269383135257E-2</v>
      </c>
      <c r="W817" s="39">
        <f>'07'!L816/'05'!$P817</f>
        <v>7.9230333899264292E-3</v>
      </c>
      <c r="X817" s="39">
        <f>'07'!M816/'05'!$P817</f>
        <v>0</v>
      </c>
      <c r="Y817" s="39">
        <f>'07'!N816/'05'!$P817</f>
        <v>0.2982456140350877</v>
      </c>
      <c r="Z817" s="39">
        <f>'07'!O816/'05'!$P817</f>
        <v>2.6032823995472552E-2</v>
      </c>
      <c r="AA817" s="44">
        <f t="shared" si="1102"/>
        <v>5.8890775325410303</v>
      </c>
      <c r="AB817" s="44">
        <f t="shared" si="1103"/>
        <v>11.093378607809848</v>
      </c>
      <c r="AC817" s="44">
        <f t="shared" si="1104"/>
        <v>129.01188455008489</v>
      </c>
      <c r="AD817" s="44">
        <f t="shared" si="1105"/>
        <v>4.2456140350877192</v>
      </c>
      <c r="AE817" s="44">
        <f t="shared" si="1106"/>
        <v>0</v>
      </c>
      <c r="AF817" s="44">
        <f t="shared" si="1107"/>
        <v>11.367289190718733</v>
      </c>
      <c r="AG817" s="44">
        <f t="shared" si="1108"/>
        <v>1.9173740803621959</v>
      </c>
      <c r="AH817" s="44">
        <f t="shared" si="1109"/>
        <v>0</v>
      </c>
      <c r="AI817" s="44">
        <f t="shared" si="1110"/>
        <v>72.175438596491219</v>
      </c>
      <c r="AJ817" s="44">
        <f t="shared" si="1111"/>
        <v>6.2999434069043572</v>
      </c>
      <c r="AK817" s="44">
        <f t="shared" si="1112"/>
        <v>1.0707413695529147</v>
      </c>
      <c r="AL817" s="44">
        <f t="shared" si="1113"/>
        <v>2.0169779286926994</v>
      </c>
      <c r="AM817" s="44">
        <f t="shared" si="1114"/>
        <v>23.456706281833618</v>
      </c>
      <c r="AN817" s="44">
        <f t="shared" si="1115"/>
        <v>0.77192982456140347</v>
      </c>
      <c r="AO817" s="44">
        <f t="shared" si="1116"/>
        <v>0</v>
      </c>
      <c r="AP817" s="44">
        <f t="shared" si="1117"/>
        <v>2.0667798528579513</v>
      </c>
      <c r="AQ817" s="44">
        <f t="shared" si="1118"/>
        <v>0.34861346915676289</v>
      </c>
      <c r="AR817" s="44">
        <f t="shared" si="1119"/>
        <v>0</v>
      </c>
      <c r="AS817" s="44">
        <f t="shared" si="1120"/>
        <v>13.12280701754386</v>
      </c>
      <c r="AT817" s="44">
        <f t="shared" si="1121"/>
        <v>1.1454442558007922</v>
      </c>
      <c r="AU817" s="44">
        <f t="shared" si="1122"/>
        <v>15.13638936049802</v>
      </c>
      <c r="AV817" s="44">
        <f t="shared" si="1123"/>
        <v>28.512733446519526</v>
      </c>
      <c r="AW817" s="44">
        <f t="shared" si="1124"/>
        <v>331.59252971137522</v>
      </c>
      <c r="AX817" s="44">
        <f t="shared" si="1125"/>
        <v>10.912280701754385</v>
      </c>
      <c r="AY817" s="44">
        <f t="shared" si="1126"/>
        <v>0</v>
      </c>
      <c r="AZ817" s="44">
        <f t="shared" si="1127"/>
        <v>29.216751556310129</v>
      </c>
      <c r="BA817" s="44">
        <f t="shared" si="1128"/>
        <v>4.9281267685342387</v>
      </c>
      <c r="BB817" s="44">
        <f t="shared" si="1129"/>
        <v>0</v>
      </c>
      <c r="BC817" s="44">
        <f t="shared" si="1130"/>
        <v>185.50877192982455</v>
      </c>
      <c r="BD817" s="44">
        <f t="shared" si="1131"/>
        <v>16.192416525183926</v>
      </c>
      <c r="BE817" s="44">
        <f t="shared" si="1132"/>
        <v>20.903791737408035</v>
      </c>
      <c r="BF817" s="44">
        <f t="shared" si="1133"/>
        <v>39.376910016977931</v>
      </c>
      <c r="BG817" s="44">
        <f t="shared" si="1134"/>
        <v>457.93887945670633</v>
      </c>
      <c r="BH817" s="44">
        <f t="shared" si="1135"/>
        <v>15.07017543859649</v>
      </c>
      <c r="BI817" s="44">
        <f t="shared" si="1136"/>
        <v>0</v>
      </c>
      <c r="BJ817" s="44">
        <f t="shared" si="1137"/>
        <v>40.349179400113186</v>
      </c>
      <c r="BK817" s="44">
        <f t="shared" si="1138"/>
        <v>6.805885681946803</v>
      </c>
      <c r="BL817" s="44">
        <f t="shared" si="1139"/>
        <v>0</v>
      </c>
      <c r="BM817" s="44">
        <f t="shared" si="1140"/>
        <v>256.19298245614033</v>
      </c>
      <c r="BN817" s="44">
        <f t="shared" si="1141"/>
        <v>22.362195812110922</v>
      </c>
      <c r="BO817" s="39">
        <f t="shared" si="1142"/>
        <v>3.3328112804420092E-3</v>
      </c>
      <c r="BP817" s="39">
        <f t="shared" si="1061"/>
        <v>6.2780863654837852E-3</v>
      </c>
      <c r="BQ817" s="39">
        <f t="shared" si="1062"/>
        <v>7.3011819213404008E-2</v>
      </c>
      <c r="BR817" s="39">
        <f t="shared" si="1063"/>
        <v>2.4027244114814485E-3</v>
      </c>
      <c r="BS817" s="39">
        <f t="shared" si="1064"/>
        <v>0</v>
      </c>
      <c r="BT817" s="39">
        <f t="shared" si="1065"/>
        <v>6.4331008436438785E-3</v>
      </c>
      <c r="BU817" s="39">
        <f t="shared" si="1066"/>
        <v>1.0851013471206543E-3</v>
      </c>
      <c r="BV817" s="39">
        <f t="shared" si="1067"/>
        <v>0</v>
      </c>
      <c r="BW817" s="39">
        <f t="shared" si="1068"/>
        <v>4.0846314995184617E-2</v>
      </c>
      <c r="BX817" s="39">
        <f t="shared" si="1069"/>
        <v>3.5653329976821488E-3</v>
      </c>
      <c r="BY817" s="39">
        <f t="shared" si="1070"/>
        <v>6.059656873530926E-4</v>
      </c>
      <c r="BZ817" s="39">
        <f t="shared" si="1071"/>
        <v>1.141470248269779E-3</v>
      </c>
      <c r="CA817" s="39">
        <f t="shared" si="1072"/>
        <v>1.3274876220618912E-2</v>
      </c>
      <c r="CB817" s="39">
        <f t="shared" si="1073"/>
        <v>4.3685898390571784E-4</v>
      </c>
      <c r="CC817" s="39">
        <f t="shared" si="1074"/>
        <v>0</v>
      </c>
      <c r="CD817" s="39">
        <f t="shared" si="1075"/>
        <v>1.1696546988443413E-3</v>
      </c>
      <c r="CE817" s="39">
        <f t="shared" si="1076"/>
        <v>1.9729115402193712E-4</v>
      </c>
      <c r="CF817" s="39">
        <f t="shared" si="1077"/>
        <v>0</v>
      </c>
      <c r="CG817" s="39">
        <f t="shared" si="1078"/>
        <v>7.4266027263972037E-3</v>
      </c>
      <c r="CH817" s="39">
        <f t="shared" si="1079"/>
        <v>6.4824236321493615E-4</v>
      </c>
      <c r="CI817" s="39">
        <f t="shared" si="1080"/>
        <v>8.5661513075823547E-3</v>
      </c>
      <c r="CJ817" s="39">
        <f t="shared" si="1081"/>
        <v>1.6136238509631876E-2</v>
      </c>
      <c r="CK817" s="39">
        <f t="shared" si="1082"/>
        <v>0.18765847748238551</v>
      </c>
      <c r="CL817" s="39">
        <f t="shared" si="1083"/>
        <v>6.1755974543035571E-3</v>
      </c>
      <c r="CM817" s="39">
        <f t="shared" si="1084"/>
        <v>0</v>
      </c>
      <c r="CN817" s="39">
        <f t="shared" si="1085"/>
        <v>1.6534664151845006E-2</v>
      </c>
      <c r="CO817" s="39">
        <f t="shared" si="1086"/>
        <v>2.7889794954919292E-3</v>
      </c>
      <c r="CP817" s="39">
        <f t="shared" si="1087"/>
        <v>0</v>
      </c>
      <c r="CQ817" s="39">
        <f t="shared" si="1088"/>
        <v>0.10498515672316047</v>
      </c>
      <c r="CR817" s="39">
        <f t="shared" si="1089"/>
        <v>9.1637897709020526E-3</v>
      </c>
      <c r="CS817" s="39">
        <f t="shared" si="1090"/>
        <v>1.1830102850825147E-2</v>
      </c>
      <c r="CT817" s="39">
        <f t="shared" si="1091"/>
        <v>2.2284612346903186E-2</v>
      </c>
      <c r="CU817" s="39">
        <f t="shared" si="1092"/>
        <v>0.25916178803435558</v>
      </c>
      <c r="CV817" s="39">
        <f t="shared" si="1093"/>
        <v>8.5286787994320826E-3</v>
      </c>
      <c r="CW817" s="39">
        <f t="shared" si="1094"/>
        <v>0</v>
      </c>
      <c r="CX817" s="39">
        <f t="shared" si="1095"/>
        <v>2.283484968880203E-2</v>
      </c>
      <c r="CY817" s="39">
        <f t="shared" si="1096"/>
        <v>3.8516613932919087E-3</v>
      </c>
      <c r="CZ817" s="39">
        <f t="shared" si="1097"/>
        <v>0</v>
      </c>
      <c r="DA817" s="39">
        <f t="shared" si="1098"/>
        <v>0.14498753959034541</v>
      </c>
      <c r="DB817" s="39">
        <f t="shared" si="1099"/>
        <v>1.2655458863673414E-2</v>
      </c>
    </row>
    <row r="818" spans="1:106" ht="12.75" customHeight="1" x14ac:dyDescent="0.3">
      <c r="A818" s="9" t="str">
        <f t="shared" si="1100"/>
        <v>14 Jalisco80-84 añosMujeres</v>
      </c>
      <c r="B818" s="18" t="s">
        <v>49</v>
      </c>
      <c r="C818" s="18" t="s">
        <v>16</v>
      </c>
      <c r="D818" s="29" t="s">
        <v>91</v>
      </c>
      <c r="E818" s="19">
        <v>42525</v>
      </c>
      <c r="F818" s="19">
        <v>41878</v>
      </c>
      <c r="G818" s="19">
        <v>41334</v>
      </c>
      <c r="H818" s="19">
        <v>512</v>
      </c>
      <c r="I818" s="19">
        <v>32</v>
      </c>
      <c r="J818" s="19">
        <v>613</v>
      </c>
      <c r="K818" s="19">
        <v>430</v>
      </c>
      <c r="L818" s="19">
        <v>155</v>
      </c>
      <c r="M818" s="19">
        <v>28</v>
      </c>
      <c r="N818" s="19">
        <v>34</v>
      </c>
      <c r="O818" s="38">
        <f>+'07'!E817-'05'!J818</f>
        <v>512</v>
      </c>
      <c r="P818" s="38">
        <f t="shared" si="1101"/>
        <v>1125</v>
      </c>
      <c r="Q818" s="39">
        <f>'07'!F817/'05'!$P818</f>
        <v>2.6666666666666668E-2</v>
      </c>
      <c r="R818" s="39">
        <f>'07'!G817/'05'!$P818</f>
        <v>3.822222222222222E-2</v>
      </c>
      <c r="S818" s="39">
        <f>'07'!H817/'05'!$P818</f>
        <v>0.57244444444444442</v>
      </c>
      <c r="T818" s="39">
        <f>'07'!I817/'05'!$P818</f>
        <v>1.3333333333333334E-2</v>
      </c>
      <c r="U818" s="39">
        <f>'07'!J817/'05'!$P818</f>
        <v>0</v>
      </c>
      <c r="V818" s="39">
        <f>'07'!K817/'05'!$P818</f>
        <v>3.0222222222222223E-2</v>
      </c>
      <c r="W818" s="39">
        <f>'07'!L817/'05'!$P818</f>
        <v>4.4444444444444444E-3</v>
      </c>
      <c r="X818" s="39">
        <f>'07'!M817/'05'!$P818</f>
        <v>8.8888888888888893E-4</v>
      </c>
      <c r="Y818" s="39">
        <f>'07'!N817/'05'!$P818</f>
        <v>0.29066666666666668</v>
      </c>
      <c r="Z818" s="39">
        <f>'07'!O817/'05'!$P818</f>
        <v>2.311111111111111E-2</v>
      </c>
      <c r="AA818" s="44">
        <f t="shared" si="1102"/>
        <v>4.1333333333333337</v>
      </c>
      <c r="AB818" s="44">
        <f t="shared" si="1103"/>
        <v>5.9244444444444442</v>
      </c>
      <c r="AC818" s="44">
        <f t="shared" si="1104"/>
        <v>88.728888888888889</v>
      </c>
      <c r="AD818" s="44">
        <f t="shared" si="1105"/>
        <v>2.0666666666666669</v>
      </c>
      <c r="AE818" s="44">
        <f t="shared" si="1106"/>
        <v>0</v>
      </c>
      <c r="AF818" s="44">
        <f t="shared" si="1107"/>
        <v>4.6844444444444449</v>
      </c>
      <c r="AG818" s="44">
        <f t="shared" si="1108"/>
        <v>0.68888888888888888</v>
      </c>
      <c r="AH818" s="44">
        <f t="shared" si="1109"/>
        <v>0.13777777777777778</v>
      </c>
      <c r="AI818" s="44">
        <f t="shared" si="1110"/>
        <v>45.053333333333335</v>
      </c>
      <c r="AJ818" s="44">
        <f t="shared" si="1111"/>
        <v>3.5822222222222222</v>
      </c>
      <c r="AK818" s="44">
        <f t="shared" si="1112"/>
        <v>0.7466666666666667</v>
      </c>
      <c r="AL818" s="44">
        <f t="shared" si="1113"/>
        <v>1.0702222222222222</v>
      </c>
      <c r="AM818" s="44">
        <f t="shared" si="1114"/>
        <v>16.028444444444442</v>
      </c>
      <c r="AN818" s="44">
        <f t="shared" si="1115"/>
        <v>0.37333333333333335</v>
      </c>
      <c r="AO818" s="44">
        <f t="shared" si="1116"/>
        <v>0</v>
      </c>
      <c r="AP818" s="44">
        <f t="shared" si="1117"/>
        <v>0.84622222222222221</v>
      </c>
      <c r="AQ818" s="44">
        <f t="shared" si="1118"/>
        <v>0.12444444444444444</v>
      </c>
      <c r="AR818" s="44">
        <f t="shared" si="1119"/>
        <v>2.4888888888888891E-2</v>
      </c>
      <c r="AS818" s="44">
        <f t="shared" si="1120"/>
        <v>8.1386666666666674</v>
      </c>
      <c r="AT818" s="44">
        <f t="shared" si="1121"/>
        <v>0.64711111111111108</v>
      </c>
      <c r="AU818" s="44">
        <f t="shared" si="1122"/>
        <v>11.466666666666667</v>
      </c>
      <c r="AV818" s="44">
        <f t="shared" si="1123"/>
        <v>16.435555555555556</v>
      </c>
      <c r="AW818" s="44">
        <f t="shared" si="1124"/>
        <v>246.15111111111111</v>
      </c>
      <c r="AX818" s="44">
        <f t="shared" si="1125"/>
        <v>5.7333333333333334</v>
      </c>
      <c r="AY818" s="44">
        <f t="shared" si="1126"/>
        <v>0</v>
      </c>
      <c r="AZ818" s="44">
        <f t="shared" si="1127"/>
        <v>12.995555555555557</v>
      </c>
      <c r="BA818" s="44">
        <f t="shared" si="1128"/>
        <v>1.9111111111111112</v>
      </c>
      <c r="BB818" s="44">
        <f t="shared" si="1129"/>
        <v>0.38222222222222224</v>
      </c>
      <c r="BC818" s="44">
        <f t="shared" si="1130"/>
        <v>124.98666666666668</v>
      </c>
      <c r="BD818" s="44">
        <f t="shared" si="1131"/>
        <v>9.9377777777777769</v>
      </c>
      <c r="BE818" s="44">
        <f t="shared" si="1132"/>
        <v>13.653333333333334</v>
      </c>
      <c r="BF818" s="44">
        <f t="shared" si="1133"/>
        <v>19.569777777777777</v>
      </c>
      <c r="BG818" s="44">
        <f t="shared" si="1134"/>
        <v>293.09155555555554</v>
      </c>
      <c r="BH818" s="44">
        <f t="shared" si="1135"/>
        <v>6.8266666666666671</v>
      </c>
      <c r="BI818" s="44">
        <f t="shared" si="1136"/>
        <v>0</v>
      </c>
      <c r="BJ818" s="44">
        <f t="shared" si="1137"/>
        <v>15.473777777777778</v>
      </c>
      <c r="BK818" s="44">
        <f t="shared" si="1138"/>
        <v>2.2755555555555556</v>
      </c>
      <c r="BL818" s="44">
        <f t="shared" si="1139"/>
        <v>0.45511111111111113</v>
      </c>
      <c r="BM818" s="44">
        <f t="shared" si="1140"/>
        <v>148.82133333333334</v>
      </c>
      <c r="BN818" s="44">
        <f t="shared" si="1141"/>
        <v>11.832888888888888</v>
      </c>
      <c r="BO818" s="39">
        <f t="shared" si="1142"/>
        <v>3.6740740740740744E-3</v>
      </c>
      <c r="BP818" s="39">
        <f t="shared" si="1061"/>
        <v>5.2661728395061724E-3</v>
      </c>
      <c r="BQ818" s="39">
        <f t="shared" si="1062"/>
        <v>7.887012345679012E-2</v>
      </c>
      <c r="BR818" s="39">
        <f t="shared" si="1063"/>
        <v>1.8370370370370372E-3</v>
      </c>
      <c r="BS818" s="39">
        <f t="shared" si="1064"/>
        <v>0</v>
      </c>
      <c r="BT818" s="39">
        <f t="shared" si="1065"/>
        <v>4.163950617283951E-3</v>
      </c>
      <c r="BU818" s="39">
        <f t="shared" si="1066"/>
        <v>6.1234567901234562E-4</v>
      </c>
      <c r="BV818" s="39">
        <f t="shared" si="1067"/>
        <v>1.2246913580246915E-4</v>
      </c>
      <c r="BW818" s="39">
        <f t="shared" si="1068"/>
        <v>4.0047407407407407E-2</v>
      </c>
      <c r="BX818" s="39">
        <f t="shared" si="1069"/>
        <v>3.1841975308641974E-3</v>
      </c>
      <c r="BY818" s="39">
        <f t="shared" si="1070"/>
        <v>6.6370370370370379E-4</v>
      </c>
      <c r="BZ818" s="39">
        <f t="shared" si="1071"/>
        <v>9.5130864197530863E-4</v>
      </c>
      <c r="CA818" s="39">
        <f t="shared" si="1072"/>
        <v>1.4247506172839505E-2</v>
      </c>
      <c r="CB818" s="39">
        <f t="shared" si="1073"/>
        <v>3.3185185185185189E-4</v>
      </c>
      <c r="CC818" s="39">
        <f t="shared" si="1074"/>
        <v>0</v>
      </c>
      <c r="CD818" s="39">
        <f t="shared" si="1075"/>
        <v>7.5219753086419757E-4</v>
      </c>
      <c r="CE818" s="39">
        <f t="shared" si="1076"/>
        <v>1.1061728395061728E-4</v>
      </c>
      <c r="CF818" s="39">
        <f t="shared" si="1077"/>
        <v>2.2123456790123459E-5</v>
      </c>
      <c r="CG818" s="39">
        <f t="shared" si="1078"/>
        <v>7.234370370370371E-3</v>
      </c>
      <c r="CH818" s="39">
        <f t="shared" si="1079"/>
        <v>5.752098765432099E-4</v>
      </c>
      <c r="CI818" s="39">
        <f t="shared" si="1080"/>
        <v>1.0192592592592593E-2</v>
      </c>
      <c r="CJ818" s="39">
        <f t="shared" si="1081"/>
        <v>1.4609382716049384E-2</v>
      </c>
      <c r="CK818" s="39">
        <f t="shared" si="1082"/>
        <v>0.21880098765432099</v>
      </c>
      <c r="CL818" s="39">
        <f t="shared" si="1083"/>
        <v>5.0962962962962967E-3</v>
      </c>
      <c r="CM818" s="39">
        <f t="shared" si="1084"/>
        <v>0</v>
      </c>
      <c r="CN818" s="39">
        <f t="shared" si="1085"/>
        <v>1.1551604938271606E-2</v>
      </c>
      <c r="CO818" s="39">
        <f t="shared" si="1086"/>
        <v>1.6987654320987655E-3</v>
      </c>
      <c r="CP818" s="39">
        <f t="shared" si="1087"/>
        <v>3.3975308641975312E-4</v>
      </c>
      <c r="CQ818" s="39">
        <f t="shared" si="1088"/>
        <v>0.11109925925925927</v>
      </c>
      <c r="CR818" s="39">
        <f t="shared" si="1089"/>
        <v>8.8335802469135787E-3</v>
      </c>
      <c r="CS818" s="39">
        <f t="shared" si="1090"/>
        <v>1.2136296296296298E-2</v>
      </c>
      <c r="CT818" s="39">
        <f t="shared" si="1091"/>
        <v>1.7395358024691356E-2</v>
      </c>
      <c r="CU818" s="39">
        <f t="shared" si="1092"/>
        <v>0.26052582716049383</v>
      </c>
      <c r="CV818" s="39">
        <f t="shared" si="1093"/>
        <v>6.0681481481481489E-3</v>
      </c>
      <c r="CW818" s="39">
        <f t="shared" si="1094"/>
        <v>0</v>
      </c>
      <c r="CX818" s="39">
        <f t="shared" si="1095"/>
        <v>1.375446913580247E-2</v>
      </c>
      <c r="CY818" s="39">
        <f t="shared" si="1096"/>
        <v>2.0227160493827162E-3</v>
      </c>
      <c r="CZ818" s="39">
        <f t="shared" si="1097"/>
        <v>4.0454320987654322E-4</v>
      </c>
      <c r="DA818" s="39">
        <f t="shared" si="1098"/>
        <v>0.13228562962962964</v>
      </c>
      <c r="DB818" s="39">
        <f t="shared" si="1099"/>
        <v>1.0518123456790124E-2</v>
      </c>
    </row>
    <row r="819" spans="1:106" ht="12.75" customHeight="1" x14ac:dyDescent="0.3">
      <c r="A819" s="9" t="str">
        <f t="shared" si="1100"/>
        <v>14 Jalisco85 años y másMujeres</v>
      </c>
      <c r="B819" s="18" t="s">
        <v>49</v>
      </c>
      <c r="C819" s="18" t="s">
        <v>16</v>
      </c>
      <c r="D819" s="18" t="s">
        <v>92</v>
      </c>
      <c r="E819" s="19">
        <v>39001</v>
      </c>
      <c r="F819" s="19">
        <v>38340</v>
      </c>
      <c r="G819" s="19">
        <v>37766</v>
      </c>
      <c r="H819" s="19">
        <v>544</v>
      </c>
      <c r="I819" s="19">
        <v>30</v>
      </c>
      <c r="J819" s="19">
        <v>644</v>
      </c>
      <c r="K819" s="19">
        <v>498</v>
      </c>
      <c r="L819" s="19">
        <v>124</v>
      </c>
      <c r="M819" s="19">
        <v>22</v>
      </c>
      <c r="N819" s="19">
        <v>17</v>
      </c>
      <c r="O819" s="38">
        <f>+'07'!E818-'05'!J819</f>
        <v>544</v>
      </c>
      <c r="P819" s="38">
        <f t="shared" si="1101"/>
        <v>1188</v>
      </c>
      <c r="Q819" s="39">
        <f>'07'!F818/'05'!$P819</f>
        <v>1.3468013468013467E-2</v>
      </c>
      <c r="R819" s="39">
        <f>'07'!G818/'05'!$P819</f>
        <v>3.5353535353535352E-2</v>
      </c>
      <c r="S819" s="39">
        <f>'07'!H818/'05'!$P819</f>
        <v>0.58754208754208759</v>
      </c>
      <c r="T819" s="39">
        <f>'07'!I818/'05'!$P819</f>
        <v>1.0101010101010102E-2</v>
      </c>
      <c r="U819" s="39">
        <f>'07'!J818/'05'!$P819</f>
        <v>0</v>
      </c>
      <c r="V819" s="39">
        <f>'07'!K818/'05'!$P819</f>
        <v>2.1885521885521887E-2</v>
      </c>
      <c r="W819" s="39">
        <f>'07'!L818/'05'!$P819</f>
        <v>2.5252525252525255E-3</v>
      </c>
      <c r="X819" s="39">
        <f>'07'!M818/'05'!$P819</f>
        <v>0</v>
      </c>
      <c r="Y819" s="39">
        <f>'07'!N818/'05'!$P819</f>
        <v>0.31060606060606061</v>
      </c>
      <c r="Z819" s="39">
        <f>'07'!O818/'05'!$P819</f>
        <v>1.8518518518518517E-2</v>
      </c>
      <c r="AA819" s="44">
        <f t="shared" si="1102"/>
        <v>1.67003367003367</v>
      </c>
      <c r="AB819" s="44">
        <f t="shared" si="1103"/>
        <v>4.3838383838383841</v>
      </c>
      <c r="AC819" s="44">
        <f t="shared" si="1104"/>
        <v>72.855218855218865</v>
      </c>
      <c r="AD819" s="44">
        <f t="shared" si="1105"/>
        <v>1.2525252525252526</v>
      </c>
      <c r="AE819" s="44">
        <f t="shared" si="1106"/>
        <v>0</v>
      </c>
      <c r="AF819" s="44">
        <f t="shared" si="1107"/>
        <v>2.7138047138047141</v>
      </c>
      <c r="AG819" s="44">
        <f t="shared" si="1108"/>
        <v>0.31313131313131315</v>
      </c>
      <c r="AH819" s="44">
        <f t="shared" si="1109"/>
        <v>0</v>
      </c>
      <c r="AI819" s="44">
        <f t="shared" si="1110"/>
        <v>38.515151515151516</v>
      </c>
      <c r="AJ819" s="44">
        <f t="shared" si="1111"/>
        <v>2.2962962962962963</v>
      </c>
      <c r="AK819" s="44">
        <f t="shared" si="1112"/>
        <v>0.29629629629629628</v>
      </c>
      <c r="AL819" s="44">
        <f t="shared" si="1113"/>
        <v>0.77777777777777779</v>
      </c>
      <c r="AM819" s="44">
        <f t="shared" si="1114"/>
        <v>12.925925925925927</v>
      </c>
      <c r="AN819" s="44">
        <f t="shared" si="1115"/>
        <v>0.22222222222222224</v>
      </c>
      <c r="AO819" s="44">
        <f t="shared" si="1116"/>
        <v>0</v>
      </c>
      <c r="AP819" s="44">
        <f t="shared" si="1117"/>
        <v>0.48148148148148151</v>
      </c>
      <c r="AQ819" s="44">
        <f t="shared" si="1118"/>
        <v>5.5555555555555559E-2</v>
      </c>
      <c r="AR819" s="44">
        <f t="shared" si="1119"/>
        <v>0</v>
      </c>
      <c r="AS819" s="44">
        <f t="shared" si="1120"/>
        <v>6.833333333333333</v>
      </c>
      <c r="AT819" s="44">
        <f t="shared" si="1121"/>
        <v>0.40740740740740738</v>
      </c>
      <c r="AU819" s="44">
        <f t="shared" si="1122"/>
        <v>6.7070707070707067</v>
      </c>
      <c r="AV819" s="44">
        <f t="shared" si="1123"/>
        <v>17.606060606060606</v>
      </c>
      <c r="AW819" s="44">
        <f t="shared" si="1124"/>
        <v>292.59595959595964</v>
      </c>
      <c r="AX819" s="44">
        <f t="shared" si="1125"/>
        <v>5.0303030303030312</v>
      </c>
      <c r="AY819" s="44">
        <f t="shared" si="1126"/>
        <v>0</v>
      </c>
      <c r="AZ819" s="44">
        <f t="shared" si="1127"/>
        <v>10.8989898989899</v>
      </c>
      <c r="BA819" s="44">
        <f t="shared" si="1128"/>
        <v>1.2575757575757578</v>
      </c>
      <c r="BB819" s="44">
        <f t="shared" si="1129"/>
        <v>0</v>
      </c>
      <c r="BC819" s="44">
        <f t="shared" si="1130"/>
        <v>154.68181818181819</v>
      </c>
      <c r="BD819" s="44">
        <f t="shared" si="1131"/>
        <v>9.2222222222222214</v>
      </c>
      <c r="BE819" s="44">
        <f t="shared" si="1132"/>
        <v>7.3265993265993261</v>
      </c>
      <c r="BF819" s="44">
        <f t="shared" si="1133"/>
        <v>19.232323232323232</v>
      </c>
      <c r="BG819" s="44">
        <f t="shared" si="1134"/>
        <v>319.62289562289567</v>
      </c>
      <c r="BH819" s="44">
        <f t="shared" si="1135"/>
        <v>5.4949494949494957</v>
      </c>
      <c r="BI819" s="44">
        <f t="shared" si="1136"/>
        <v>0</v>
      </c>
      <c r="BJ819" s="44">
        <f t="shared" si="1137"/>
        <v>11.905723905723907</v>
      </c>
      <c r="BK819" s="44">
        <f t="shared" si="1138"/>
        <v>1.3737373737373739</v>
      </c>
      <c r="BL819" s="44">
        <f t="shared" si="1139"/>
        <v>0</v>
      </c>
      <c r="BM819" s="44">
        <f t="shared" si="1140"/>
        <v>168.96969696969697</v>
      </c>
      <c r="BN819" s="44">
        <f t="shared" si="1141"/>
        <v>10.074074074074073</v>
      </c>
      <c r="BO819" s="39">
        <f t="shared" si="1142"/>
        <v>1.4057522475030891E-3</v>
      </c>
      <c r="BP819" s="39">
        <f t="shared" si="1061"/>
        <v>3.6900996496956094E-3</v>
      </c>
      <c r="BQ819" s="39">
        <f t="shared" si="1062"/>
        <v>6.132594179732228E-2</v>
      </c>
      <c r="BR819" s="39">
        <f t="shared" si="1063"/>
        <v>1.0543141856273171E-3</v>
      </c>
      <c r="BS819" s="39">
        <f t="shared" si="1064"/>
        <v>0</v>
      </c>
      <c r="BT819" s="39">
        <f t="shared" si="1065"/>
        <v>2.2843474021925201E-3</v>
      </c>
      <c r="BU819" s="39">
        <f t="shared" si="1066"/>
        <v>2.6357854640682928E-4</v>
      </c>
      <c r="BV819" s="39">
        <f t="shared" si="1067"/>
        <v>0</v>
      </c>
      <c r="BW819" s="39">
        <f t="shared" si="1068"/>
        <v>3.2420161208039998E-2</v>
      </c>
      <c r="BX819" s="39">
        <f t="shared" si="1069"/>
        <v>1.9329093403167477E-3</v>
      </c>
      <c r="BY819" s="39">
        <f t="shared" si="1070"/>
        <v>2.4940765681506419E-4</v>
      </c>
      <c r="BZ819" s="39">
        <f t="shared" si="1071"/>
        <v>6.5469509913954364E-4</v>
      </c>
      <c r="CA819" s="39">
        <f t="shared" si="1072"/>
        <v>1.0880409028557178E-2</v>
      </c>
      <c r="CB819" s="39">
        <f t="shared" si="1073"/>
        <v>1.8705574261129818E-4</v>
      </c>
      <c r="CC819" s="39">
        <f t="shared" si="1074"/>
        <v>0</v>
      </c>
      <c r="CD819" s="39">
        <f t="shared" si="1075"/>
        <v>4.052874423244794E-4</v>
      </c>
      <c r="CE819" s="39">
        <f t="shared" si="1076"/>
        <v>4.6763935652824546E-5</v>
      </c>
      <c r="CF819" s="39">
        <f t="shared" si="1077"/>
        <v>0</v>
      </c>
      <c r="CG819" s="39">
        <f t="shared" si="1078"/>
        <v>5.7519640852974185E-3</v>
      </c>
      <c r="CH819" s="39">
        <f t="shared" si="1079"/>
        <v>3.4293552812071328E-4</v>
      </c>
      <c r="CI819" s="39">
        <f t="shared" si="1080"/>
        <v>5.645682413359181E-3</v>
      </c>
      <c r="CJ819" s="39">
        <f t="shared" si="1081"/>
        <v>1.4819916335067849E-2</v>
      </c>
      <c r="CK819" s="39">
        <f t="shared" si="1082"/>
        <v>0.2462928952827943</v>
      </c>
      <c r="CL819" s="39">
        <f t="shared" si="1083"/>
        <v>4.2342618100193862E-3</v>
      </c>
      <c r="CM819" s="39">
        <f t="shared" si="1084"/>
        <v>0</v>
      </c>
      <c r="CN819" s="39">
        <f t="shared" si="1085"/>
        <v>9.1742339217086698E-3</v>
      </c>
      <c r="CO819" s="39">
        <f t="shared" si="1086"/>
        <v>1.0585654525048466E-3</v>
      </c>
      <c r="CP819" s="39">
        <f t="shared" si="1087"/>
        <v>0</v>
      </c>
      <c r="CQ819" s="39">
        <f t="shared" si="1088"/>
        <v>0.13020355065809611</v>
      </c>
      <c r="CR819" s="39">
        <f t="shared" si="1089"/>
        <v>7.7628133183688733E-3</v>
      </c>
      <c r="CS819" s="39">
        <f t="shared" si="1090"/>
        <v>6.1671711503361332E-3</v>
      </c>
      <c r="CT819" s="39">
        <f t="shared" si="1091"/>
        <v>1.6188824269632349E-2</v>
      </c>
      <c r="CU819" s="39">
        <f t="shared" si="1092"/>
        <v>0.26904284143341384</v>
      </c>
      <c r="CV819" s="39">
        <f t="shared" si="1093"/>
        <v>4.6253783627521004E-3</v>
      </c>
      <c r="CW819" s="39">
        <f t="shared" si="1094"/>
        <v>0</v>
      </c>
      <c r="CX819" s="39">
        <f t="shared" si="1095"/>
        <v>1.0021653119296217E-2</v>
      </c>
      <c r="CY819" s="39">
        <f t="shared" si="1096"/>
        <v>1.1563445906880251E-3</v>
      </c>
      <c r="CZ819" s="39">
        <f t="shared" si="1097"/>
        <v>0</v>
      </c>
      <c r="DA819" s="39">
        <f t="shared" si="1098"/>
        <v>0.14223038465462709</v>
      </c>
      <c r="DB819" s="39">
        <f t="shared" si="1099"/>
        <v>8.4798603317121826E-3</v>
      </c>
    </row>
    <row r="820" spans="1:106" ht="12.75" customHeight="1" x14ac:dyDescent="0.3">
      <c r="A820" s="9" t="str">
        <f t="shared" si="1100"/>
        <v>15 MéxicoTotalTotal</v>
      </c>
      <c r="B820" s="20" t="s">
        <v>50</v>
      </c>
      <c r="C820" s="20" t="s">
        <v>14</v>
      </c>
      <c r="D820" s="20" t="s">
        <v>14</v>
      </c>
      <c r="E820" s="21">
        <v>15707805</v>
      </c>
      <c r="F820" s="21">
        <v>15198264</v>
      </c>
      <c r="G820" s="21">
        <v>14724794</v>
      </c>
      <c r="H820" s="21">
        <v>442442</v>
      </c>
      <c r="I820" s="21">
        <v>31028</v>
      </c>
      <c r="J820" s="21">
        <v>461930</v>
      </c>
      <c r="K820" s="21">
        <v>433992</v>
      </c>
      <c r="L820" s="21">
        <v>16607</v>
      </c>
      <c r="M820" s="21">
        <v>11331</v>
      </c>
      <c r="N820" s="21">
        <v>47611</v>
      </c>
      <c r="O820" s="38">
        <f>+'07'!E819-'05'!J820</f>
        <v>442442</v>
      </c>
      <c r="P820" s="38">
        <f t="shared" si="1101"/>
        <v>904372</v>
      </c>
      <c r="Q820" s="39">
        <f>'07'!F819/'05'!$P820</f>
        <v>8.6107265594246613E-2</v>
      </c>
      <c r="R820" s="39">
        <f>'07'!G819/'05'!$P820</f>
        <v>0.10054490851109942</v>
      </c>
      <c r="S820" s="39">
        <f>'07'!H819/'05'!$P820</f>
        <v>0.36786410901708588</v>
      </c>
      <c r="T820" s="39">
        <f>'07'!I819/'05'!$P820</f>
        <v>0.1285632460978447</v>
      </c>
      <c r="U820" s="39">
        <f>'07'!J819/'05'!$P820</f>
        <v>4.4189780311641669E-2</v>
      </c>
      <c r="V820" s="39">
        <f>'07'!K819/'05'!$P820</f>
        <v>4.7463875484866844E-2</v>
      </c>
      <c r="W820" s="39">
        <f>'07'!L819/'05'!$P820</f>
        <v>4.896215274245554E-3</v>
      </c>
      <c r="X820" s="39">
        <f>'07'!M819/'05'!$P820</f>
        <v>2.4016665708358948E-3</v>
      </c>
      <c r="Y820" s="39">
        <f>'07'!N819/'05'!$P820</f>
        <v>0.19913376353978229</v>
      </c>
      <c r="Z820" s="39">
        <f>'07'!O819/'05'!$P820</f>
        <v>1.8835169598351121E-2</v>
      </c>
      <c r="AA820" s="44">
        <f t="shared" si="1102"/>
        <v>1429.9833597236534</v>
      </c>
      <c r="AB820" s="44">
        <f t="shared" si="1103"/>
        <v>1669.749295643828</v>
      </c>
      <c r="AC820" s="44">
        <f t="shared" si="1104"/>
        <v>6109.1192584467453</v>
      </c>
      <c r="AD820" s="44">
        <f t="shared" si="1105"/>
        <v>2135.049827946907</v>
      </c>
      <c r="AE820" s="44">
        <f t="shared" si="1106"/>
        <v>733.85968163543316</v>
      </c>
      <c r="AF820" s="44">
        <f t="shared" si="1107"/>
        <v>788.23258017718365</v>
      </c>
      <c r="AG820" s="44">
        <f t="shared" si="1108"/>
        <v>81.311447059395917</v>
      </c>
      <c r="AH820" s="44">
        <f t="shared" si="1109"/>
        <v>39.884476741871708</v>
      </c>
      <c r="AI820" s="44">
        <f t="shared" si="1110"/>
        <v>3307.0144111051645</v>
      </c>
      <c r="AJ820" s="44">
        <f t="shared" si="1111"/>
        <v>312.79566151981709</v>
      </c>
      <c r="AK820" s="44">
        <f t="shared" si="1112"/>
        <v>975.68142644840839</v>
      </c>
      <c r="AL820" s="44">
        <f t="shared" si="1113"/>
        <v>1139.2743583392676</v>
      </c>
      <c r="AM820" s="44">
        <f t="shared" si="1114"/>
        <v>4168.2682192725997</v>
      </c>
      <c r="AN820" s="44">
        <f t="shared" si="1115"/>
        <v>1456.7501415346783</v>
      </c>
      <c r="AO820" s="44">
        <f t="shared" si="1116"/>
        <v>500.71440071121174</v>
      </c>
      <c r="AP820" s="44">
        <f t="shared" si="1117"/>
        <v>537.81317311902626</v>
      </c>
      <c r="AQ820" s="44">
        <f t="shared" si="1118"/>
        <v>55.479015272476374</v>
      </c>
      <c r="AR820" s="44">
        <f t="shared" si="1119"/>
        <v>27.213283914141524</v>
      </c>
      <c r="AS820" s="44">
        <f t="shared" si="1120"/>
        <v>2256.384674669273</v>
      </c>
      <c r="AT820" s="44">
        <f t="shared" si="1121"/>
        <v>213.42130671891655</v>
      </c>
      <c r="AU820" s="44">
        <f t="shared" si="1122"/>
        <v>37369.864409778274</v>
      </c>
      <c r="AV820" s="44">
        <f t="shared" si="1123"/>
        <v>43635.685934549059</v>
      </c>
      <c r="AW820" s="44">
        <f t="shared" si="1124"/>
        <v>159650.08040054314</v>
      </c>
      <c r="AX820" s="44">
        <f t="shared" si="1125"/>
        <v>55795.420300495818</v>
      </c>
      <c r="AY820" s="44">
        <f t="shared" si="1126"/>
        <v>19178.011137009991</v>
      </c>
      <c r="AZ820" s="44">
        <f t="shared" si="1127"/>
        <v>20598.942249428332</v>
      </c>
      <c r="BA820" s="44">
        <f t="shared" si="1128"/>
        <v>2124.9182593003766</v>
      </c>
      <c r="BB820" s="44">
        <f t="shared" si="1129"/>
        <v>1042.3040784102116</v>
      </c>
      <c r="BC820" s="44">
        <f t="shared" si="1130"/>
        <v>86422.460306157198</v>
      </c>
      <c r="BD820" s="44">
        <f t="shared" si="1131"/>
        <v>8174.3129243275998</v>
      </c>
      <c r="BE820" s="44">
        <f t="shared" si="1132"/>
        <v>38097.470804049663</v>
      </c>
      <c r="BF820" s="44">
        <f t="shared" si="1133"/>
        <v>44485.290411467846</v>
      </c>
      <c r="BG820" s="44">
        <f t="shared" si="1134"/>
        <v>162758.53212173752</v>
      </c>
      <c r="BH820" s="44">
        <f t="shared" si="1135"/>
        <v>56881.779730022601</v>
      </c>
      <c r="BI820" s="44">
        <f t="shared" si="1136"/>
        <v>19551.414780643365</v>
      </c>
      <c r="BJ820" s="44">
        <f t="shared" si="1137"/>
        <v>21000.011997275455</v>
      </c>
      <c r="BK820" s="44">
        <f t="shared" si="1138"/>
        <v>2166.2912783677516</v>
      </c>
      <c r="BL820" s="44">
        <f t="shared" si="1139"/>
        <v>1062.598160933775</v>
      </c>
      <c r="BM820" s="44">
        <f t="shared" si="1140"/>
        <v>88105.140608068352</v>
      </c>
      <c r="BN820" s="44">
        <f t="shared" si="1141"/>
        <v>8333.4701074336663</v>
      </c>
      <c r="BO820" s="39">
        <f t="shared" si="1142"/>
        <v>1.5811893332872461E-3</v>
      </c>
      <c r="BP820" s="39">
        <f t="shared" si="1061"/>
        <v>1.8463080409873681E-3</v>
      </c>
      <c r="BQ820" s="39">
        <f t="shared" si="1062"/>
        <v>6.7550955341902945E-3</v>
      </c>
      <c r="BR820" s="39">
        <f t="shared" si="1063"/>
        <v>2.360809299654243E-3</v>
      </c>
      <c r="BS820" s="39">
        <f t="shared" si="1064"/>
        <v>8.1145776476431505E-4</v>
      </c>
      <c r="BT820" s="39">
        <f t="shared" si="1065"/>
        <v>8.7158003584496605E-4</v>
      </c>
      <c r="BU820" s="39">
        <f t="shared" si="1066"/>
        <v>8.990929292304042E-5</v>
      </c>
      <c r="BV820" s="39">
        <f t="shared" si="1067"/>
        <v>4.4101848290163458E-5</v>
      </c>
      <c r="BW820" s="39">
        <f t="shared" si="1068"/>
        <v>3.656697035185924E-3</v>
      </c>
      <c r="BX820" s="39">
        <f t="shared" si="1069"/>
        <v>3.4587057264025988E-4</v>
      </c>
      <c r="BY820" s="39">
        <f t="shared" si="1070"/>
        <v>1.078849661918335E-3</v>
      </c>
      <c r="BZ820" s="39">
        <f t="shared" si="1071"/>
        <v>1.2597408570137814E-3</v>
      </c>
      <c r="CA820" s="39">
        <f t="shared" si="1072"/>
        <v>4.6090195398271949E-3</v>
      </c>
      <c r="CB820" s="39">
        <f t="shared" si="1073"/>
        <v>1.6107864258675393E-3</v>
      </c>
      <c r="CC820" s="39">
        <f t="shared" si="1074"/>
        <v>5.5365977795775601E-4</v>
      </c>
      <c r="CD820" s="39">
        <f t="shared" si="1075"/>
        <v>5.9468136244711942E-4</v>
      </c>
      <c r="CE820" s="39">
        <f t="shared" si="1076"/>
        <v>6.1345348233333597E-5</v>
      </c>
      <c r="CF820" s="39">
        <f t="shared" si="1077"/>
        <v>3.0090807670009159E-5</v>
      </c>
      <c r="CG820" s="39">
        <f t="shared" si="1078"/>
        <v>2.4949740534528633E-3</v>
      </c>
      <c r="CH820" s="39">
        <f t="shared" si="1079"/>
        <v>2.3598840600871825E-4</v>
      </c>
      <c r="CI820" s="39">
        <f t="shared" si="1080"/>
        <v>4.1321341671102463E-2</v>
      </c>
      <c r="CJ820" s="39">
        <f t="shared" si="1081"/>
        <v>4.8249709118094168E-2</v>
      </c>
      <c r="CK820" s="39">
        <f t="shared" si="1082"/>
        <v>0.17653142777589659</v>
      </c>
      <c r="CL820" s="39">
        <f t="shared" si="1083"/>
        <v>6.169520982570869E-2</v>
      </c>
      <c r="CM820" s="39">
        <f t="shared" si="1084"/>
        <v>2.1205887772962888E-2</v>
      </c>
      <c r="CN820" s="39">
        <f t="shared" si="1085"/>
        <v>2.2777067677270339E-2</v>
      </c>
      <c r="CO820" s="39">
        <f t="shared" si="1086"/>
        <v>2.349606422247014E-3</v>
      </c>
      <c r="CP820" s="39">
        <f t="shared" si="1087"/>
        <v>1.1525169713460961E-3</v>
      </c>
      <c r="CQ820" s="39">
        <f t="shared" si="1088"/>
        <v>9.5560743041754048E-2</v>
      </c>
      <c r="CR820" s="39">
        <f t="shared" si="1089"/>
        <v>9.0386621040098539E-3</v>
      </c>
      <c r="CS820" s="39">
        <f t="shared" si="1090"/>
        <v>4.2125884927938576E-2</v>
      </c>
      <c r="CT820" s="39">
        <f t="shared" si="1091"/>
        <v>4.9189150495004101E-2</v>
      </c>
      <c r="CU820" s="39">
        <f t="shared" si="1092"/>
        <v>0.17996856616717183</v>
      </c>
      <c r="CV820" s="39">
        <f t="shared" si="1093"/>
        <v>6.2896440546614224E-2</v>
      </c>
      <c r="CW820" s="39">
        <f t="shared" si="1094"/>
        <v>2.1618774995956713E-2</v>
      </c>
      <c r="CX820" s="39">
        <f t="shared" si="1095"/>
        <v>2.3220546409304418E-2</v>
      </c>
      <c r="CY820" s="39">
        <f t="shared" si="1096"/>
        <v>2.3953542108421664E-3</v>
      </c>
      <c r="CZ820" s="39">
        <f t="shared" si="1097"/>
        <v>1.1749569435296262E-3</v>
      </c>
      <c r="DA820" s="39">
        <f t="shared" si="1098"/>
        <v>9.7421349409389443E-2</v>
      </c>
      <c r="DB820" s="39">
        <f t="shared" si="1099"/>
        <v>9.2146485156922881E-3</v>
      </c>
    </row>
    <row r="821" spans="1:106" ht="12.75" customHeight="1" x14ac:dyDescent="0.3">
      <c r="A821" s="9" t="str">
        <f t="shared" si="1100"/>
        <v>15 México05-09 añosTotal</v>
      </c>
      <c r="B821" s="22" t="s">
        <v>50</v>
      </c>
      <c r="C821" s="22" t="s">
        <v>14</v>
      </c>
      <c r="D821" s="30" t="s">
        <v>76</v>
      </c>
      <c r="E821" s="23">
        <v>1381132</v>
      </c>
      <c r="F821" s="23">
        <v>1335041</v>
      </c>
      <c r="G821" s="23">
        <v>1285744</v>
      </c>
      <c r="H821" s="23">
        <v>46365</v>
      </c>
      <c r="I821" s="23">
        <v>2932</v>
      </c>
      <c r="J821" s="23">
        <v>42723</v>
      </c>
      <c r="K821" s="23">
        <v>40988</v>
      </c>
      <c r="L821" s="23">
        <v>893</v>
      </c>
      <c r="M821" s="23">
        <v>842</v>
      </c>
      <c r="N821" s="23">
        <v>3368</v>
      </c>
      <c r="O821" s="38">
        <f>+'07'!E820-'05'!J821</f>
        <v>46365</v>
      </c>
      <c r="P821" s="38">
        <f t="shared" si="1101"/>
        <v>89088</v>
      </c>
      <c r="Q821" s="39">
        <f>'07'!F820/'05'!$P821</f>
        <v>0</v>
      </c>
      <c r="R821" s="39">
        <f>'07'!G820/'05'!$P821</f>
        <v>0</v>
      </c>
      <c r="S821" s="39">
        <f>'07'!H820/'05'!$P821</f>
        <v>0.71255387931034486</v>
      </c>
      <c r="T821" s="39">
        <f>'07'!I820/'05'!$P821</f>
        <v>0</v>
      </c>
      <c r="U821" s="39">
        <f>'07'!J820/'05'!$P821</f>
        <v>6.3240840517241381E-2</v>
      </c>
      <c r="V821" s="39">
        <f>'07'!K820/'05'!$P821</f>
        <v>4.3092223419540228E-2</v>
      </c>
      <c r="W821" s="39">
        <f>'07'!L820/'05'!$P821</f>
        <v>4.052173132183908E-3</v>
      </c>
      <c r="X821" s="39">
        <f>'07'!M820/'05'!$P821</f>
        <v>5.1634339080459772E-4</v>
      </c>
      <c r="Y821" s="39">
        <f>'07'!N820/'05'!$P821</f>
        <v>0.15656429597701149</v>
      </c>
      <c r="Z821" s="39">
        <f>'07'!O820/'05'!$P821</f>
        <v>1.9980244252873564E-2</v>
      </c>
      <c r="AA821" s="44">
        <f t="shared" si="1102"/>
        <v>0</v>
      </c>
      <c r="AB821" s="44">
        <f t="shared" si="1103"/>
        <v>0</v>
      </c>
      <c r="AC821" s="44">
        <f t="shared" si="1104"/>
        <v>636.31061422413791</v>
      </c>
      <c r="AD821" s="44">
        <f t="shared" si="1105"/>
        <v>0</v>
      </c>
      <c r="AE821" s="44">
        <f t="shared" si="1106"/>
        <v>56.474070581896555</v>
      </c>
      <c r="AF821" s="44">
        <f t="shared" si="1107"/>
        <v>38.481355513649426</v>
      </c>
      <c r="AG821" s="44">
        <f t="shared" si="1108"/>
        <v>3.6185906070402298</v>
      </c>
      <c r="AH821" s="44">
        <f t="shared" si="1109"/>
        <v>0.46109464798850575</v>
      </c>
      <c r="AI821" s="44">
        <f t="shared" si="1110"/>
        <v>139.81191630747125</v>
      </c>
      <c r="AJ821" s="44">
        <f t="shared" si="1111"/>
        <v>17.842358117816094</v>
      </c>
      <c r="AK821" s="44">
        <f t="shared" si="1112"/>
        <v>0</v>
      </c>
      <c r="AL821" s="44">
        <f t="shared" si="1113"/>
        <v>0</v>
      </c>
      <c r="AM821" s="44">
        <f t="shared" si="1114"/>
        <v>599.97036637931035</v>
      </c>
      <c r="AN821" s="44">
        <f t="shared" si="1115"/>
        <v>0</v>
      </c>
      <c r="AO821" s="44">
        <f t="shared" si="1116"/>
        <v>53.248787715517246</v>
      </c>
      <c r="AP821" s="44">
        <f t="shared" si="1117"/>
        <v>36.283652119252871</v>
      </c>
      <c r="AQ821" s="44">
        <f t="shared" si="1118"/>
        <v>3.4119297772988504</v>
      </c>
      <c r="AR821" s="44">
        <f t="shared" si="1119"/>
        <v>0.43476113505747127</v>
      </c>
      <c r="AS821" s="44">
        <f t="shared" si="1120"/>
        <v>131.82713721264366</v>
      </c>
      <c r="AT821" s="44">
        <f t="shared" si="1121"/>
        <v>16.823365660919542</v>
      </c>
      <c r="AU821" s="44">
        <f t="shared" si="1122"/>
        <v>0</v>
      </c>
      <c r="AV821" s="44">
        <f t="shared" si="1123"/>
        <v>0</v>
      </c>
      <c r="AW821" s="44">
        <f t="shared" si="1124"/>
        <v>29206.158405172417</v>
      </c>
      <c r="AX821" s="44">
        <f t="shared" si="1125"/>
        <v>0</v>
      </c>
      <c r="AY821" s="44">
        <f t="shared" si="1126"/>
        <v>2592.1155711206898</v>
      </c>
      <c r="AZ821" s="44">
        <f t="shared" si="1127"/>
        <v>1766.2640535201149</v>
      </c>
      <c r="BA821" s="44">
        <f t="shared" si="1128"/>
        <v>166.09047234195401</v>
      </c>
      <c r="BB821" s="44">
        <f t="shared" si="1129"/>
        <v>21.163882902298852</v>
      </c>
      <c r="BC821" s="44">
        <f t="shared" si="1130"/>
        <v>6417.257363505747</v>
      </c>
      <c r="BD821" s="44">
        <f t="shared" si="1131"/>
        <v>818.95025143678163</v>
      </c>
      <c r="BE821" s="44">
        <f t="shared" si="1132"/>
        <v>0</v>
      </c>
      <c r="BF821" s="44">
        <f t="shared" si="1133"/>
        <v>0</v>
      </c>
      <c r="BG821" s="44">
        <f t="shared" si="1134"/>
        <v>33037.560614224138</v>
      </c>
      <c r="BH821" s="44">
        <f t="shared" si="1135"/>
        <v>0</v>
      </c>
      <c r="BI821" s="44">
        <f t="shared" si="1136"/>
        <v>2932.1615705818967</v>
      </c>
      <c r="BJ821" s="44">
        <f t="shared" si="1137"/>
        <v>1997.9709388469826</v>
      </c>
      <c r="BK821" s="44">
        <f t="shared" si="1138"/>
        <v>187.87900727370689</v>
      </c>
      <c r="BL821" s="44">
        <f t="shared" si="1139"/>
        <v>23.940261314655174</v>
      </c>
      <c r="BM821" s="44">
        <f t="shared" si="1140"/>
        <v>7259.1035829741377</v>
      </c>
      <c r="BN821" s="44">
        <f t="shared" si="1141"/>
        <v>926.38402478448279</v>
      </c>
      <c r="BO821" s="39">
        <f t="shared" si="1142"/>
        <v>0</v>
      </c>
      <c r="BP821" s="39">
        <f t="shared" si="1061"/>
        <v>0</v>
      </c>
      <c r="BQ821" s="39">
        <f t="shared" si="1062"/>
        <v>7.1424952207271228E-3</v>
      </c>
      <c r="BR821" s="39">
        <f t="shared" si="1063"/>
        <v>0</v>
      </c>
      <c r="BS821" s="39">
        <f t="shared" si="1064"/>
        <v>6.3391332819118793E-4</v>
      </c>
      <c r="BT821" s="39">
        <f t="shared" si="1065"/>
        <v>4.3194768671032491E-4</v>
      </c>
      <c r="BU821" s="39">
        <f t="shared" si="1066"/>
        <v>4.061815965158304E-5</v>
      </c>
      <c r="BV821" s="39">
        <f t="shared" si="1067"/>
        <v>5.175721174439944E-6</v>
      </c>
      <c r="BW821" s="39">
        <f t="shared" si="1068"/>
        <v>1.569368672632355E-3</v>
      </c>
      <c r="BX821" s="39">
        <f t="shared" si="1069"/>
        <v>2.0027790631528482E-4</v>
      </c>
      <c r="BY821" s="39">
        <f t="shared" si="1070"/>
        <v>0</v>
      </c>
      <c r="BZ821" s="39">
        <f t="shared" si="1071"/>
        <v>0</v>
      </c>
      <c r="CA821" s="39">
        <f t="shared" si="1072"/>
        <v>6.7345811599689113E-3</v>
      </c>
      <c r="CB821" s="39">
        <f t="shared" si="1073"/>
        <v>0</v>
      </c>
      <c r="CC821" s="39">
        <f t="shared" si="1074"/>
        <v>5.977099914187909E-4</v>
      </c>
      <c r="CD821" s="39">
        <f t="shared" si="1075"/>
        <v>4.0727878187020553E-4</v>
      </c>
      <c r="CE821" s="39">
        <f t="shared" si="1076"/>
        <v>3.8298421530384008E-5</v>
      </c>
      <c r="CF821" s="39">
        <f t="shared" si="1077"/>
        <v>4.8801312753397908E-6</v>
      </c>
      <c r="CG821" s="39">
        <f t="shared" si="1078"/>
        <v>1.4797406745312911E-3</v>
      </c>
      <c r="CH821" s="39">
        <f t="shared" si="1079"/>
        <v>1.8883986239358322E-4</v>
      </c>
      <c r="CI821" s="39">
        <f t="shared" si="1080"/>
        <v>0</v>
      </c>
      <c r="CJ821" s="39">
        <f t="shared" si="1081"/>
        <v>0</v>
      </c>
      <c r="CK821" s="39">
        <f t="shared" si="1082"/>
        <v>0.32783493181093321</v>
      </c>
      <c r="CL821" s="39">
        <f t="shared" si="1083"/>
        <v>0</v>
      </c>
      <c r="CM821" s="39">
        <f t="shared" si="1084"/>
        <v>2.9096124855431595E-2</v>
      </c>
      <c r="CN821" s="39">
        <f t="shared" si="1085"/>
        <v>1.9826060227192382E-2</v>
      </c>
      <c r="CO821" s="39">
        <f t="shared" si="1086"/>
        <v>1.8643416884648214E-3</v>
      </c>
      <c r="CP821" s="39">
        <f t="shared" si="1087"/>
        <v>2.375615447905313E-4</v>
      </c>
      <c r="CQ821" s="39">
        <f t="shared" si="1088"/>
        <v>7.2032791885615871E-2</v>
      </c>
      <c r="CR821" s="39">
        <f t="shared" si="1089"/>
        <v>9.1925989071118628E-3</v>
      </c>
      <c r="CS821" s="39">
        <f t="shared" si="1090"/>
        <v>0</v>
      </c>
      <c r="CT821" s="39">
        <f t="shared" si="1091"/>
        <v>0</v>
      </c>
      <c r="CU821" s="39">
        <f t="shared" si="1092"/>
        <v>0.37084187111871564</v>
      </c>
      <c r="CV821" s="39">
        <f t="shared" si="1093"/>
        <v>0</v>
      </c>
      <c r="CW821" s="39">
        <f t="shared" si="1094"/>
        <v>3.2913092342199808E-2</v>
      </c>
      <c r="CX821" s="39">
        <f t="shared" si="1095"/>
        <v>2.2426936723767315E-2</v>
      </c>
      <c r="CY821" s="39">
        <f t="shared" si="1096"/>
        <v>2.1089148625371193E-3</v>
      </c>
      <c r="CZ821" s="39">
        <f t="shared" si="1097"/>
        <v>2.6872599356428671E-4</v>
      </c>
      <c r="DA821" s="39">
        <f t="shared" si="1098"/>
        <v>8.1482394744231967E-2</v>
      </c>
      <c r="DB821" s="39">
        <f t="shared" si="1099"/>
        <v>1.0398527577052834E-2</v>
      </c>
    </row>
    <row r="822" spans="1:106" ht="12.75" customHeight="1" x14ac:dyDescent="0.3">
      <c r="A822" s="9" t="str">
        <f t="shared" si="1100"/>
        <v>15 México10-14 añosTotal</v>
      </c>
      <c r="B822" s="22" t="s">
        <v>50</v>
      </c>
      <c r="C822" s="22" t="s">
        <v>14</v>
      </c>
      <c r="D822" s="30" t="s">
        <v>77</v>
      </c>
      <c r="E822" s="23">
        <v>1464549</v>
      </c>
      <c r="F822" s="23">
        <v>1423623</v>
      </c>
      <c r="G822" s="23">
        <v>1378476</v>
      </c>
      <c r="H822" s="23">
        <v>42336</v>
      </c>
      <c r="I822" s="23">
        <v>2811</v>
      </c>
      <c r="J822" s="23">
        <v>39359</v>
      </c>
      <c r="K822" s="23">
        <v>37632</v>
      </c>
      <c r="L822" s="23">
        <v>941</v>
      </c>
      <c r="M822" s="23">
        <v>786</v>
      </c>
      <c r="N822" s="23">
        <v>1567</v>
      </c>
      <c r="O822" s="38">
        <f>+'07'!E821-'05'!J822</f>
        <v>42336</v>
      </c>
      <c r="P822" s="38">
        <f t="shared" si="1101"/>
        <v>81695</v>
      </c>
      <c r="Q822" s="39">
        <f>'07'!F821/'05'!$P822</f>
        <v>6.9649305343044247E-3</v>
      </c>
      <c r="R822" s="39">
        <f>'07'!G821/'05'!$P822</f>
        <v>1.4811187955199217E-2</v>
      </c>
      <c r="S822" s="39">
        <f>'07'!H821/'05'!$P822</f>
        <v>0.65942836158883655</v>
      </c>
      <c r="T822" s="39">
        <f>'07'!I821/'05'!$P822</f>
        <v>2.1543546116653406E-3</v>
      </c>
      <c r="U822" s="39">
        <f>'07'!J821/'05'!$P822</f>
        <v>0.10329885549911255</v>
      </c>
      <c r="V822" s="39">
        <f>'07'!K821/'05'!$P822</f>
        <v>5.0455964257298487E-2</v>
      </c>
      <c r="W822" s="39">
        <f>'07'!L821/'05'!$P822</f>
        <v>4.455597037762409E-3</v>
      </c>
      <c r="X822" s="39">
        <f>'07'!M821/'05'!$P822</f>
        <v>8.2012363057714667E-4</v>
      </c>
      <c r="Y822" s="39">
        <f>'07'!N821/'05'!$P822</f>
        <v>0.14044923189913702</v>
      </c>
      <c r="Z822" s="39">
        <f>'07'!O821/'05'!$P822</f>
        <v>1.716139298610686E-2</v>
      </c>
      <c r="AA822" s="44">
        <f t="shared" si="1102"/>
        <v>6.5539996327804637</v>
      </c>
      <c r="AB822" s="44">
        <f t="shared" si="1103"/>
        <v>13.937327865842462</v>
      </c>
      <c r="AC822" s="44">
        <f t="shared" si="1104"/>
        <v>620.52208825509524</v>
      </c>
      <c r="AD822" s="44">
        <f t="shared" si="1105"/>
        <v>2.0272476895770857</v>
      </c>
      <c r="AE822" s="44">
        <f t="shared" si="1106"/>
        <v>97.204223024664913</v>
      </c>
      <c r="AF822" s="44">
        <f t="shared" si="1107"/>
        <v>47.479062366117873</v>
      </c>
      <c r="AG822" s="44">
        <f t="shared" si="1108"/>
        <v>4.1927168125344272</v>
      </c>
      <c r="AH822" s="44">
        <f t="shared" si="1109"/>
        <v>0.77173633637309502</v>
      </c>
      <c r="AI822" s="44">
        <f t="shared" si="1110"/>
        <v>132.16272721708793</v>
      </c>
      <c r="AJ822" s="44">
        <f t="shared" si="1111"/>
        <v>16.148870799926556</v>
      </c>
      <c r="AK822" s="44">
        <f t="shared" si="1112"/>
        <v>5.4744353999632782</v>
      </c>
      <c r="AL822" s="44">
        <f t="shared" si="1113"/>
        <v>11.641593732786584</v>
      </c>
      <c r="AM822" s="44">
        <f t="shared" si="1114"/>
        <v>518.31069220882557</v>
      </c>
      <c r="AN822" s="44">
        <f t="shared" si="1115"/>
        <v>1.6933227247689577</v>
      </c>
      <c r="AO822" s="44">
        <f t="shared" si="1116"/>
        <v>81.192900422302472</v>
      </c>
      <c r="AP822" s="44">
        <f t="shared" si="1117"/>
        <v>39.658387906236612</v>
      </c>
      <c r="AQ822" s="44">
        <f t="shared" si="1118"/>
        <v>3.5020992716812533</v>
      </c>
      <c r="AR822" s="44">
        <f t="shared" si="1119"/>
        <v>0.64461717363363724</v>
      </c>
      <c r="AS822" s="44">
        <f t="shared" si="1120"/>
        <v>110.39309627272171</v>
      </c>
      <c r="AT822" s="44">
        <f t="shared" si="1121"/>
        <v>13.488854887079992</v>
      </c>
      <c r="AU822" s="44">
        <f t="shared" si="1122"/>
        <v>262.1042658669441</v>
      </c>
      <c r="AV822" s="44">
        <f t="shared" si="1123"/>
        <v>557.37462513005687</v>
      </c>
      <c r="AW822" s="44">
        <f t="shared" si="1124"/>
        <v>24815.608103311097</v>
      </c>
      <c r="AX822" s="44">
        <f t="shared" si="1125"/>
        <v>81.072672746190094</v>
      </c>
      <c r="AY822" s="44">
        <f t="shared" si="1126"/>
        <v>3887.3425301426037</v>
      </c>
      <c r="AZ822" s="44">
        <f t="shared" si="1127"/>
        <v>1898.7588469306568</v>
      </c>
      <c r="BA822" s="44">
        <f t="shared" si="1128"/>
        <v>167.67302772507497</v>
      </c>
      <c r="BB822" s="44">
        <f t="shared" si="1129"/>
        <v>30.862892465879185</v>
      </c>
      <c r="BC822" s="44">
        <f t="shared" si="1130"/>
        <v>5285.3854948283242</v>
      </c>
      <c r="BD822" s="44">
        <f t="shared" si="1131"/>
        <v>645.81754085317334</v>
      </c>
      <c r="BE822" s="44">
        <f t="shared" si="1132"/>
        <v>294.86729910031215</v>
      </c>
      <c r="BF822" s="44">
        <f t="shared" si="1133"/>
        <v>627.04645327131402</v>
      </c>
      <c r="BG822" s="44">
        <f t="shared" si="1134"/>
        <v>27917.559116224984</v>
      </c>
      <c r="BH822" s="44">
        <f t="shared" si="1135"/>
        <v>91.206756839463864</v>
      </c>
      <c r="BI822" s="44">
        <f t="shared" si="1136"/>
        <v>4373.2603464104286</v>
      </c>
      <c r="BJ822" s="44">
        <f t="shared" si="1137"/>
        <v>2136.1037027969887</v>
      </c>
      <c r="BK822" s="44">
        <f t="shared" si="1138"/>
        <v>188.63215619070934</v>
      </c>
      <c r="BL822" s="44">
        <f t="shared" si="1139"/>
        <v>34.720754024114079</v>
      </c>
      <c r="BM822" s="44">
        <f t="shared" si="1140"/>
        <v>5946.058681681865</v>
      </c>
      <c r="BN822" s="44">
        <f t="shared" si="1141"/>
        <v>726.54473345982001</v>
      </c>
      <c r="BO822" s="39">
        <f t="shared" si="1142"/>
        <v>8.0225223487122389E-5</v>
      </c>
      <c r="BP822" s="39">
        <f t="shared" si="1061"/>
        <v>1.70601969102668E-4</v>
      </c>
      <c r="BQ822" s="39">
        <f t="shared" si="1062"/>
        <v>7.5955944458668857E-3</v>
      </c>
      <c r="BR822" s="39">
        <f t="shared" si="1063"/>
        <v>2.4814831869478985E-5</v>
      </c>
      <c r="BS822" s="39">
        <f t="shared" si="1064"/>
        <v>1.1898429894689382E-3</v>
      </c>
      <c r="BT822" s="39">
        <f t="shared" si="1065"/>
        <v>5.811746418522293E-4</v>
      </c>
      <c r="BU822" s="39">
        <f t="shared" si="1066"/>
        <v>5.1321584093695176E-5</v>
      </c>
      <c r="BV822" s="39">
        <f t="shared" si="1067"/>
        <v>9.4465553139493845E-6</v>
      </c>
      <c r="BW822" s="39">
        <f t="shared" si="1068"/>
        <v>1.6177578458545557E-3</v>
      </c>
      <c r="BX822" s="39">
        <f t="shared" si="1069"/>
        <v>1.9767269477846325E-4</v>
      </c>
      <c r="BY822" s="39">
        <f t="shared" si="1070"/>
        <v>6.7010654262357288E-5</v>
      </c>
      <c r="BZ822" s="39">
        <f t="shared" si="1071"/>
        <v>1.4250068832592671E-4</v>
      </c>
      <c r="CA822" s="39">
        <f t="shared" si="1072"/>
        <v>6.3444603979291945E-3</v>
      </c>
      <c r="CB822" s="39">
        <f t="shared" si="1073"/>
        <v>2.0727372847407523E-5</v>
      </c>
      <c r="CC822" s="39">
        <f t="shared" si="1074"/>
        <v>9.9385397420040963E-4</v>
      </c>
      <c r="CD822" s="39">
        <f t="shared" si="1075"/>
        <v>4.8544449361939668E-4</v>
      </c>
      <c r="CE822" s="39">
        <f t="shared" si="1076"/>
        <v>4.2867975661683743E-5</v>
      </c>
      <c r="CF822" s="39">
        <f t="shared" si="1077"/>
        <v>7.8905339816835459E-6</v>
      </c>
      <c r="CG822" s="39">
        <f t="shared" si="1078"/>
        <v>1.3512833866542837E-3</v>
      </c>
      <c r="CH822" s="39">
        <f t="shared" si="1079"/>
        <v>1.6511236779582583E-4</v>
      </c>
      <c r="CI822" s="39">
        <f t="shared" si="1080"/>
        <v>3.2083268972023268E-3</v>
      </c>
      <c r="CJ822" s="39">
        <f t="shared" si="1081"/>
        <v>6.8226283754214689E-3</v>
      </c>
      <c r="CK822" s="39">
        <f t="shared" si="1082"/>
        <v>0.30375920317413668</v>
      </c>
      <c r="CL822" s="39">
        <f t="shared" si="1083"/>
        <v>9.9238230915221358E-4</v>
      </c>
      <c r="CM822" s="39">
        <f t="shared" si="1084"/>
        <v>4.758360401667916E-2</v>
      </c>
      <c r="CN822" s="39">
        <f t="shared" si="1085"/>
        <v>2.3242044763212642E-2</v>
      </c>
      <c r="CO822" s="39">
        <f t="shared" si="1086"/>
        <v>2.0524270484738967E-3</v>
      </c>
      <c r="CP822" s="39">
        <f t="shared" si="1087"/>
        <v>3.7778190177953591E-4</v>
      </c>
      <c r="CQ822" s="39">
        <f t="shared" si="1088"/>
        <v>6.469656031370738E-2</v>
      </c>
      <c r="CR822" s="39">
        <f t="shared" si="1089"/>
        <v>7.9052272581329741E-3</v>
      </c>
      <c r="CS822" s="39">
        <f t="shared" si="1090"/>
        <v>3.6093677593526182E-3</v>
      </c>
      <c r="CT822" s="39">
        <f t="shared" si="1091"/>
        <v>7.6754569223491526E-3</v>
      </c>
      <c r="CU822" s="39">
        <f t="shared" si="1092"/>
        <v>0.34172910357090375</v>
      </c>
      <c r="CV822" s="39">
        <f t="shared" si="1093"/>
        <v>1.1164300977962404E-3</v>
      </c>
      <c r="CW822" s="39">
        <f t="shared" si="1094"/>
        <v>5.3531554518764048E-2</v>
      </c>
      <c r="CX822" s="39">
        <f t="shared" si="1095"/>
        <v>2.614730035861422E-2</v>
      </c>
      <c r="CY822" s="39">
        <f t="shared" si="1096"/>
        <v>2.3089804295331334E-3</v>
      </c>
      <c r="CZ822" s="39">
        <f t="shared" si="1097"/>
        <v>4.2500463950197783E-4</v>
      </c>
      <c r="DA822" s="39">
        <f t="shared" si="1098"/>
        <v>7.2783630352920806E-2</v>
      </c>
      <c r="DB822" s="39">
        <f t="shared" si="1099"/>
        <v>8.8933806653995959E-3</v>
      </c>
    </row>
    <row r="823" spans="1:106" ht="12.75" customHeight="1" x14ac:dyDescent="0.3">
      <c r="A823" s="9" t="str">
        <f t="shared" si="1100"/>
        <v>15 México15-19 añosTotal</v>
      </c>
      <c r="B823" s="22" t="s">
        <v>50</v>
      </c>
      <c r="C823" s="22" t="s">
        <v>14</v>
      </c>
      <c r="D823" s="30" t="s">
        <v>78</v>
      </c>
      <c r="E823" s="23">
        <v>1476665</v>
      </c>
      <c r="F823" s="23">
        <v>1434648</v>
      </c>
      <c r="G823" s="23">
        <v>1394095</v>
      </c>
      <c r="H823" s="23">
        <v>37948</v>
      </c>
      <c r="I823" s="23">
        <v>2605</v>
      </c>
      <c r="J823" s="23">
        <v>40238</v>
      </c>
      <c r="K823" s="23">
        <v>38869</v>
      </c>
      <c r="L823" s="23">
        <v>682</v>
      </c>
      <c r="M823" s="23">
        <v>687</v>
      </c>
      <c r="N823" s="23">
        <v>1779</v>
      </c>
      <c r="O823" s="38">
        <f>+'07'!E822-'05'!J823</f>
        <v>37948</v>
      </c>
      <c r="P823" s="38">
        <f t="shared" si="1101"/>
        <v>78186</v>
      </c>
      <c r="Q823" s="39">
        <f>'07'!F822/'05'!$P823</f>
        <v>6.5139539047911393E-2</v>
      </c>
      <c r="R823" s="39">
        <f>'07'!G822/'05'!$P823</f>
        <v>3.5978308137006622E-2</v>
      </c>
      <c r="S823" s="39">
        <f>'07'!H822/'05'!$P823</f>
        <v>0.49447471414319699</v>
      </c>
      <c r="T823" s="39">
        <f>'07'!I822/'05'!$P823</f>
        <v>7.6535441127567591E-2</v>
      </c>
      <c r="U823" s="39">
        <f>'07'!J822/'05'!$P823</f>
        <v>0.14530734402578466</v>
      </c>
      <c r="V823" s="39">
        <f>'07'!K822/'05'!$P823</f>
        <v>4.6389379172741926E-2</v>
      </c>
      <c r="W823" s="39">
        <f>'07'!L822/'05'!$P823</f>
        <v>3.696313918092753E-3</v>
      </c>
      <c r="X823" s="39">
        <f>'07'!M822/'05'!$P823</f>
        <v>4.0928043383725988E-4</v>
      </c>
      <c r="Y823" s="39">
        <f>'07'!N822/'05'!$P823</f>
        <v>0.11475200163712174</v>
      </c>
      <c r="Z823" s="39">
        <f>'07'!O822/'05'!$P823</f>
        <v>1.7317678356739058E-2</v>
      </c>
      <c r="AA823" s="44">
        <f t="shared" si="1102"/>
        <v>44.425165630675572</v>
      </c>
      <c r="AB823" s="44">
        <f t="shared" si="1103"/>
        <v>24.537206149438518</v>
      </c>
      <c r="AC823" s="44">
        <f t="shared" si="1104"/>
        <v>337.23175504566035</v>
      </c>
      <c r="AD823" s="44">
        <f t="shared" si="1105"/>
        <v>52.197170849001097</v>
      </c>
      <c r="AE823" s="44">
        <f t="shared" si="1106"/>
        <v>99.099608625585134</v>
      </c>
      <c r="AF823" s="44">
        <f t="shared" si="1107"/>
        <v>31.637556595809993</v>
      </c>
      <c r="AG823" s="44">
        <f t="shared" si="1108"/>
        <v>2.5208860921392575</v>
      </c>
      <c r="AH823" s="44">
        <f t="shared" si="1109"/>
        <v>0.27912925587701126</v>
      </c>
      <c r="AI823" s="44">
        <f t="shared" si="1110"/>
        <v>78.260865116517024</v>
      </c>
      <c r="AJ823" s="44">
        <f t="shared" si="1111"/>
        <v>11.810656639296038</v>
      </c>
      <c r="AK823" s="44">
        <f t="shared" si="1112"/>
        <v>44.750863325915127</v>
      </c>
      <c r="AL823" s="44">
        <f t="shared" si="1113"/>
        <v>24.717097690123548</v>
      </c>
      <c r="AM823" s="44">
        <f t="shared" si="1114"/>
        <v>339.70412861637635</v>
      </c>
      <c r="AN823" s="44">
        <f t="shared" si="1115"/>
        <v>52.579848054638937</v>
      </c>
      <c r="AO823" s="44">
        <f t="shared" si="1116"/>
        <v>99.826145345714053</v>
      </c>
      <c r="AP823" s="44">
        <f t="shared" si="1117"/>
        <v>31.869503491673704</v>
      </c>
      <c r="AQ823" s="44">
        <f t="shared" si="1118"/>
        <v>2.5393676617297212</v>
      </c>
      <c r="AR823" s="44">
        <f t="shared" si="1119"/>
        <v>0.28117565804619754</v>
      </c>
      <c r="AS823" s="44">
        <f t="shared" si="1120"/>
        <v>78.834625124702626</v>
      </c>
      <c r="AT823" s="44">
        <f t="shared" si="1121"/>
        <v>11.897245031079732</v>
      </c>
      <c r="AU823" s="44">
        <f t="shared" si="1122"/>
        <v>2531.9087432532679</v>
      </c>
      <c r="AV823" s="44">
        <f t="shared" si="1123"/>
        <v>1398.4408589773104</v>
      </c>
      <c r="AW823" s="44">
        <f t="shared" si="1124"/>
        <v>19219.737664031923</v>
      </c>
      <c r="AX823" s="44">
        <f t="shared" si="1125"/>
        <v>2974.8560611874245</v>
      </c>
      <c r="AY823" s="44">
        <f t="shared" si="1126"/>
        <v>5647.9511549382241</v>
      </c>
      <c r="AZ823" s="44">
        <f t="shared" si="1127"/>
        <v>1803.108779065306</v>
      </c>
      <c r="BA823" s="44">
        <f t="shared" si="1128"/>
        <v>143.67202568234723</v>
      </c>
      <c r="BB823" s="44">
        <f t="shared" si="1129"/>
        <v>15.908321182820455</v>
      </c>
      <c r="BC823" s="44">
        <f t="shared" si="1130"/>
        <v>4460.295551633285</v>
      </c>
      <c r="BD823" s="44">
        <f t="shared" si="1131"/>
        <v>673.12084004809049</v>
      </c>
      <c r="BE823" s="44">
        <f t="shared" si="1132"/>
        <v>2471.9152277901417</v>
      </c>
      <c r="BF823" s="44">
        <f t="shared" si="1133"/>
        <v>1365.3048371831273</v>
      </c>
      <c r="BG823" s="44">
        <f t="shared" si="1134"/>
        <v>18764.326452306039</v>
      </c>
      <c r="BH823" s="44">
        <f t="shared" si="1135"/>
        <v>2904.366919908935</v>
      </c>
      <c r="BI823" s="44">
        <f t="shared" si="1136"/>
        <v>5514.123091090476</v>
      </c>
      <c r="BJ823" s="44">
        <f t="shared" si="1137"/>
        <v>1760.3841608472105</v>
      </c>
      <c r="BK823" s="44">
        <f t="shared" si="1138"/>
        <v>140.2677205637838</v>
      </c>
      <c r="BL823" s="44">
        <f t="shared" si="1139"/>
        <v>15.531373903256338</v>
      </c>
      <c r="BM823" s="44">
        <f t="shared" si="1140"/>
        <v>4354.6089581254955</v>
      </c>
      <c r="BN823" s="44">
        <f t="shared" si="1141"/>
        <v>657.17125828153382</v>
      </c>
      <c r="BO823" s="39">
        <f t="shared" si="1142"/>
        <v>5.6819847070671949E-4</v>
      </c>
      <c r="BP823" s="39">
        <f t="shared" si="1061"/>
        <v>3.1383119931238993E-4</v>
      </c>
      <c r="BQ823" s="39">
        <f t="shared" si="1062"/>
        <v>4.3131987190246383E-3</v>
      </c>
      <c r="BR823" s="39">
        <f t="shared" si="1063"/>
        <v>6.676025228173982E-4</v>
      </c>
      <c r="BS823" s="39">
        <f t="shared" si="1064"/>
        <v>1.267485337855692E-3</v>
      </c>
      <c r="BT823" s="39">
        <f t="shared" si="1065"/>
        <v>4.0464477778387426E-4</v>
      </c>
      <c r="BU823" s="39">
        <f t="shared" si="1066"/>
        <v>3.2242167295158433E-5</v>
      </c>
      <c r="BV823" s="39">
        <f t="shared" si="1067"/>
        <v>3.5700669669379591E-6</v>
      </c>
      <c r="BW823" s="39">
        <f t="shared" si="1068"/>
        <v>1.0009575258552303E-3</v>
      </c>
      <c r="BX823" s="39">
        <f t="shared" si="1069"/>
        <v>1.5105845853856237E-4</v>
      </c>
      <c r="BY823" s="39">
        <f t="shared" si="1070"/>
        <v>5.7236414864445201E-4</v>
      </c>
      <c r="BZ823" s="39">
        <f t="shared" si="1071"/>
        <v>3.1613201455661563E-4</v>
      </c>
      <c r="CA823" s="39">
        <f t="shared" si="1072"/>
        <v>4.3448204105130889E-3</v>
      </c>
      <c r="CB823" s="39">
        <f t="shared" si="1073"/>
        <v>6.7249696946561962E-4</v>
      </c>
      <c r="CC823" s="39">
        <f t="shared" si="1074"/>
        <v>1.2767777523561002E-3</v>
      </c>
      <c r="CD823" s="39">
        <f t="shared" si="1075"/>
        <v>4.076113817265713E-4</v>
      </c>
      <c r="CE823" s="39">
        <f t="shared" si="1076"/>
        <v>3.2478546820782763E-5</v>
      </c>
      <c r="CF823" s="39">
        <f t="shared" si="1077"/>
        <v>3.5962404784257739E-6</v>
      </c>
      <c r="CG823" s="39">
        <f t="shared" si="1078"/>
        <v>1.0082959241386261E-3</v>
      </c>
      <c r="CH823" s="39">
        <f t="shared" si="1079"/>
        <v>1.5216592524339053E-4</v>
      </c>
      <c r="CI823" s="39">
        <f t="shared" si="1080"/>
        <v>3.2383147152345276E-2</v>
      </c>
      <c r="CJ823" s="39">
        <f t="shared" si="1081"/>
        <v>1.7886077545561999E-2</v>
      </c>
      <c r="CK823" s="39">
        <f t="shared" si="1082"/>
        <v>0.24582070529291591</v>
      </c>
      <c r="CL823" s="39">
        <f t="shared" si="1083"/>
        <v>3.8048449353943477E-2</v>
      </c>
      <c r="CM823" s="39">
        <f t="shared" si="1084"/>
        <v>7.2237371843274042E-2</v>
      </c>
      <c r="CN823" s="39">
        <f t="shared" si="1085"/>
        <v>2.3061785729738136E-2</v>
      </c>
      <c r="CO823" s="39">
        <f t="shared" si="1086"/>
        <v>1.8375671562984067E-3</v>
      </c>
      <c r="CP823" s="39">
        <f t="shared" si="1087"/>
        <v>2.0346764360397584E-4</v>
      </c>
      <c r="CQ823" s="39">
        <f t="shared" si="1088"/>
        <v>5.7047240575464724E-2</v>
      </c>
      <c r="CR823" s="39">
        <f t="shared" si="1089"/>
        <v>8.609224669993228E-3</v>
      </c>
      <c r="CS823" s="39">
        <f t="shared" si="1090"/>
        <v>3.1615829276214945E-2</v>
      </c>
      <c r="CT823" s="39">
        <f t="shared" si="1091"/>
        <v>1.746226737757562E-2</v>
      </c>
      <c r="CU823" s="39">
        <f t="shared" si="1092"/>
        <v>0.23999598972074335</v>
      </c>
      <c r="CV823" s="39">
        <f t="shared" si="1093"/>
        <v>3.7146892281341097E-2</v>
      </c>
      <c r="CW823" s="39">
        <f t="shared" si="1094"/>
        <v>7.0525709092298827E-2</v>
      </c>
      <c r="CX823" s="39">
        <f t="shared" si="1095"/>
        <v>2.2515337283493343E-2</v>
      </c>
      <c r="CY823" s="39">
        <f t="shared" si="1096"/>
        <v>1.7940260476784053E-3</v>
      </c>
      <c r="CZ823" s="39">
        <f t="shared" si="1097"/>
        <v>1.9864648278792031E-4</v>
      </c>
      <c r="DA823" s="39">
        <f t="shared" si="1098"/>
        <v>5.5695507611663156E-2</v>
      </c>
      <c r="DB823" s="39">
        <f t="shared" si="1099"/>
        <v>8.4052293029638781E-3</v>
      </c>
    </row>
    <row r="824" spans="1:106" ht="12.75" customHeight="1" x14ac:dyDescent="0.3">
      <c r="A824" s="9" t="str">
        <f t="shared" si="1100"/>
        <v>15 México20-24 añosTotal</v>
      </c>
      <c r="B824" s="22" t="s">
        <v>50</v>
      </c>
      <c r="C824" s="22" t="s">
        <v>14</v>
      </c>
      <c r="D824" s="30" t="s">
        <v>79</v>
      </c>
      <c r="E824" s="23">
        <v>1415159</v>
      </c>
      <c r="F824" s="23">
        <v>1361549</v>
      </c>
      <c r="G824" s="23">
        <v>1314803</v>
      </c>
      <c r="H824" s="23">
        <v>44133</v>
      </c>
      <c r="I824" s="23">
        <v>2613</v>
      </c>
      <c r="J824" s="23">
        <v>48553</v>
      </c>
      <c r="K824" s="23">
        <v>46811</v>
      </c>
      <c r="L824" s="23">
        <v>744</v>
      </c>
      <c r="M824" s="23">
        <v>998</v>
      </c>
      <c r="N824" s="23">
        <v>5057</v>
      </c>
      <c r="O824" s="38">
        <f>+'07'!E823-'05'!J824</f>
        <v>44133</v>
      </c>
      <c r="P824" s="38">
        <f t="shared" si="1101"/>
        <v>92686</v>
      </c>
      <c r="Q824" s="39">
        <f>'07'!F823/'05'!$P824</f>
        <v>0.13362320091491703</v>
      </c>
      <c r="R824" s="39">
        <f>'07'!G823/'05'!$P824</f>
        <v>7.7109811622035687E-2</v>
      </c>
      <c r="S824" s="39">
        <f>'07'!H823/'05'!$P824</f>
        <v>0.29411130052003537</v>
      </c>
      <c r="T824" s="39">
        <f>'07'!I823/'05'!$P824</f>
        <v>0.24296010184925448</v>
      </c>
      <c r="U824" s="39">
        <f>'07'!J823/'05'!$P824</f>
        <v>9.4663703256155196E-2</v>
      </c>
      <c r="V824" s="39">
        <f>'07'!K823/'05'!$P824</f>
        <v>3.3359946485984941E-2</v>
      </c>
      <c r="W824" s="39">
        <f>'07'!L823/'05'!$P824</f>
        <v>2.6433334052607727E-3</v>
      </c>
      <c r="X824" s="39">
        <f>'07'!M823/'05'!$P824</f>
        <v>1.0465442461644692E-3</v>
      </c>
      <c r="Y824" s="39">
        <f>'07'!N823/'05'!$P824</f>
        <v>0.10284185313855383</v>
      </c>
      <c r="Z824" s="39">
        <f>'07'!O823/'05'!$P824</f>
        <v>1.7640204561638218E-2</v>
      </c>
      <c r="AA824" s="44">
        <f t="shared" si="1102"/>
        <v>99.415661480698276</v>
      </c>
      <c r="AB824" s="44">
        <f t="shared" si="1103"/>
        <v>57.369699846794553</v>
      </c>
      <c r="AC824" s="44">
        <f t="shared" si="1104"/>
        <v>218.8188075869063</v>
      </c>
      <c r="AD824" s="44">
        <f t="shared" si="1105"/>
        <v>180.76231577584534</v>
      </c>
      <c r="AE824" s="44">
        <f t="shared" si="1106"/>
        <v>70.429795222579472</v>
      </c>
      <c r="AF824" s="44">
        <f t="shared" si="1107"/>
        <v>24.819800185572795</v>
      </c>
      <c r="AG824" s="44">
        <f t="shared" si="1108"/>
        <v>1.9666400535140149</v>
      </c>
      <c r="AH824" s="44">
        <f t="shared" si="1109"/>
        <v>0.77862891914636512</v>
      </c>
      <c r="AI824" s="44">
        <f t="shared" si="1110"/>
        <v>76.514338735084053</v>
      </c>
      <c r="AJ824" s="44">
        <f t="shared" si="1111"/>
        <v>13.124312193858835</v>
      </c>
      <c r="AK824" s="44">
        <f t="shared" si="1112"/>
        <v>133.3559545130872</v>
      </c>
      <c r="AL824" s="44">
        <f t="shared" si="1113"/>
        <v>76.955591998791618</v>
      </c>
      <c r="AM824" s="44">
        <f t="shared" si="1114"/>
        <v>293.52307791899528</v>
      </c>
      <c r="AN824" s="44">
        <f t="shared" si="1115"/>
        <v>242.47418164555597</v>
      </c>
      <c r="AO824" s="44">
        <f t="shared" si="1116"/>
        <v>94.474375849642882</v>
      </c>
      <c r="AP824" s="44">
        <f t="shared" si="1117"/>
        <v>33.293226593012974</v>
      </c>
      <c r="AQ824" s="44">
        <f t="shared" si="1118"/>
        <v>2.6380467384502513</v>
      </c>
      <c r="AR824" s="44">
        <f t="shared" si="1119"/>
        <v>1.0444511576721403</v>
      </c>
      <c r="AS824" s="44">
        <f t="shared" si="1120"/>
        <v>102.63616943227673</v>
      </c>
      <c r="AT824" s="44">
        <f t="shared" si="1121"/>
        <v>17.604924152514943</v>
      </c>
      <c r="AU824" s="44">
        <f t="shared" si="1122"/>
        <v>6255.0356580281814</v>
      </c>
      <c r="AV824" s="44">
        <f t="shared" si="1123"/>
        <v>3609.5873918391126</v>
      </c>
      <c r="AW824" s="44">
        <f t="shared" si="1124"/>
        <v>13767.644088643376</v>
      </c>
      <c r="AX824" s="44">
        <f t="shared" si="1125"/>
        <v>11373.205327665451</v>
      </c>
      <c r="AY824" s="44">
        <f t="shared" si="1126"/>
        <v>4431.3026131238812</v>
      </c>
      <c r="AZ824" s="44">
        <f t="shared" si="1127"/>
        <v>1561.6124549554411</v>
      </c>
      <c r="BA824" s="44">
        <f t="shared" si="1128"/>
        <v>123.73708003366204</v>
      </c>
      <c r="BB824" s="44">
        <f t="shared" si="1129"/>
        <v>48.989782707204967</v>
      </c>
      <c r="BC824" s="44">
        <f t="shared" si="1130"/>
        <v>4814.1299872688433</v>
      </c>
      <c r="BD824" s="44">
        <f t="shared" si="1131"/>
        <v>825.75561573484663</v>
      </c>
      <c r="BE824" s="44">
        <f t="shared" si="1132"/>
        <v>5897.1927259780332</v>
      </c>
      <c r="BF824" s="44">
        <f t="shared" si="1133"/>
        <v>3403.087316315301</v>
      </c>
      <c r="BG824" s="44">
        <f t="shared" si="1134"/>
        <v>12980.014025850722</v>
      </c>
      <c r="BH824" s="44">
        <f t="shared" si="1135"/>
        <v>10722.558174913149</v>
      </c>
      <c r="BI824" s="44">
        <f t="shared" si="1136"/>
        <v>4177.7932158038975</v>
      </c>
      <c r="BJ824" s="44">
        <f t="shared" si="1137"/>
        <v>1472.2745182659735</v>
      </c>
      <c r="BK824" s="44">
        <f t="shared" si="1138"/>
        <v>116.65823317437368</v>
      </c>
      <c r="BL824" s="44">
        <f t="shared" si="1139"/>
        <v>46.18713721597652</v>
      </c>
      <c r="BM824" s="44">
        <f t="shared" si="1140"/>
        <v>4538.7195045637964</v>
      </c>
      <c r="BN824" s="44">
        <f t="shared" si="1141"/>
        <v>778.51514791877946</v>
      </c>
      <c r="BO824" s="39">
        <f t="shared" si="1142"/>
        <v>1.0726070979511283E-3</v>
      </c>
      <c r="BP824" s="39">
        <f t="shared" si="1061"/>
        <v>6.1896834308088121E-4</v>
      </c>
      <c r="BQ824" s="39">
        <f t="shared" si="1062"/>
        <v>2.3608614848726487E-3</v>
      </c>
      <c r="BR824" s="39">
        <f t="shared" si="1063"/>
        <v>1.9502655824595444E-3</v>
      </c>
      <c r="BS824" s="39">
        <f t="shared" si="1064"/>
        <v>7.598752262755915E-4</v>
      </c>
      <c r="BT824" s="39">
        <f t="shared" si="1065"/>
        <v>2.677837018058045E-4</v>
      </c>
      <c r="BU824" s="39">
        <f t="shared" si="1066"/>
        <v>2.1218307549295631E-5</v>
      </c>
      <c r="BV824" s="39">
        <f t="shared" si="1067"/>
        <v>8.400717682782353E-6</v>
      </c>
      <c r="BW824" s="39">
        <f t="shared" si="1068"/>
        <v>8.2552207167300409E-4</v>
      </c>
      <c r="BX824" s="39">
        <f t="shared" si="1069"/>
        <v>1.4159972589019738E-4</v>
      </c>
      <c r="BY824" s="39">
        <f t="shared" si="1070"/>
        <v>1.4387928545097123E-3</v>
      </c>
      <c r="BZ824" s="39">
        <f t="shared" si="1071"/>
        <v>8.3028280429397767E-4</v>
      </c>
      <c r="CA824" s="39">
        <f t="shared" si="1072"/>
        <v>3.166854518686698E-3</v>
      </c>
      <c r="CB824" s="39">
        <f t="shared" si="1073"/>
        <v>2.6160820581917006E-3</v>
      </c>
      <c r="CC824" s="39">
        <f t="shared" si="1074"/>
        <v>1.0192949943858068E-3</v>
      </c>
      <c r="CD824" s="39">
        <f t="shared" si="1075"/>
        <v>3.5920448172337756E-4</v>
      </c>
      <c r="CE824" s="39">
        <f t="shared" si="1076"/>
        <v>2.846219211585624E-5</v>
      </c>
      <c r="CF824" s="39">
        <f t="shared" si="1077"/>
        <v>1.1268704633624714E-5</v>
      </c>
      <c r="CG824" s="39">
        <f t="shared" si="1078"/>
        <v>1.1073535316258845E-3</v>
      </c>
      <c r="CH824" s="39">
        <f t="shared" si="1079"/>
        <v>1.8994156779357122E-4</v>
      </c>
      <c r="CI824" s="39">
        <f t="shared" si="1080"/>
        <v>6.7486304922298748E-2</v>
      </c>
      <c r="CJ824" s="39">
        <f t="shared" si="1081"/>
        <v>3.8944256865536465E-2</v>
      </c>
      <c r="CK824" s="39">
        <f t="shared" si="1082"/>
        <v>0.14854070829082466</v>
      </c>
      <c r="CL824" s="39">
        <f t="shared" si="1083"/>
        <v>0.12270683088778728</v>
      </c>
      <c r="CM824" s="39">
        <f t="shared" si="1084"/>
        <v>4.780983765750902E-2</v>
      </c>
      <c r="CN824" s="39">
        <f t="shared" si="1085"/>
        <v>1.6848417829612251E-2</v>
      </c>
      <c r="CO824" s="39">
        <f t="shared" si="1086"/>
        <v>1.3350137025404272E-3</v>
      </c>
      <c r="CP824" s="39">
        <f t="shared" si="1087"/>
        <v>5.2855644549559767E-4</v>
      </c>
      <c r="CQ824" s="39">
        <f t="shared" si="1088"/>
        <v>5.1940206582103479E-2</v>
      </c>
      <c r="CR824" s="39">
        <f t="shared" si="1089"/>
        <v>8.9091730761371359E-3</v>
      </c>
      <c r="CS824" s="39">
        <f t="shared" si="1090"/>
        <v>6.362549604015745E-2</v>
      </c>
      <c r="CT824" s="39">
        <f t="shared" si="1091"/>
        <v>3.6716303609124368E-2</v>
      </c>
      <c r="CU824" s="39">
        <f t="shared" si="1092"/>
        <v>0.14004287622565137</v>
      </c>
      <c r="CV824" s="39">
        <f t="shared" si="1093"/>
        <v>0.11568692332081597</v>
      </c>
      <c r="CW824" s="39">
        <f t="shared" si="1094"/>
        <v>4.507469537798478E-2</v>
      </c>
      <c r="CX824" s="39">
        <f t="shared" si="1095"/>
        <v>1.588454047284351E-2</v>
      </c>
      <c r="CY824" s="39">
        <f t="shared" si="1096"/>
        <v>1.2586392030551937E-3</v>
      </c>
      <c r="CZ824" s="39">
        <f t="shared" si="1097"/>
        <v>4.9831837835246447E-4</v>
      </c>
      <c r="DA824" s="39">
        <f t="shared" si="1098"/>
        <v>4.8968770953151462E-2</v>
      </c>
      <c r="DB824" s="39">
        <f t="shared" si="1099"/>
        <v>8.3994901918173128E-3</v>
      </c>
    </row>
    <row r="825" spans="1:106" ht="12.75" customHeight="1" x14ac:dyDescent="0.3">
      <c r="A825" s="9" t="str">
        <f t="shared" si="1100"/>
        <v>15 México25-29 añosTotal</v>
      </c>
      <c r="B825" s="22" t="s">
        <v>50</v>
      </c>
      <c r="C825" s="22" t="s">
        <v>14</v>
      </c>
      <c r="D825" s="30" t="s">
        <v>80</v>
      </c>
      <c r="E825" s="23">
        <v>1367527</v>
      </c>
      <c r="F825" s="23">
        <v>1305450</v>
      </c>
      <c r="G825" s="23">
        <v>1247582</v>
      </c>
      <c r="H825" s="23">
        <v>55192</v>
      </c>
      <c r="I825" s="23">
        <v>2676</v>
      </c>
      <c r="J825" s="23">
        <v>54788</v>
      </c>
      <c r="K825" s="23">
        <v>52082</v>
      </c>
      <c r="L825" s="23">
        <v>1261</v>
      </c>
      <c r="M825" s="23">
        <v>1445</v>
      </c>
      <c r="N825" s="23">
        <v>7289</v>
      </c>
      <c r="O825" s="38">
        <f>+'07'!E824-'05'!J825</f>
        <v>55192</v>
      </c>
      <c r="P825" s="38">
        <f t="shared" si="1101"/>
        <v>109980</v>
      </c>
      <c r="Q825" s="39">
        <f>'07'!F824/'05'!$P825</f>
        <v>0.13148754318967085</v>
      </c>
      <c r="R825" s="39">
        <f>'07'!G824/'05'!$P825</f>
        <v>0.12934169849063465</v>
      </c>
      <c r="S825" s="39">
        <f>'07'!H824/'05'!$P825</f>
        <v>0.24374431714857248</v>
      </c>
      <c r="T825" s="39">
        <f>'07'!I824/'05'!$P825</f>
        <v>0.27154937261320239</v>
      </c>
      <c r="U825" s="39">
        <f>'07'!J824/'05'!$P825</f>
        <v>2.6422985997454084E-2</v>
      </c>
      <c r="V825" s="39">
        <f>'07'!K824/'05'!$P825</f>
        <v>3.2769594471722133E-2</v>
      </c>
      <c r="W825" s="39">
        <f>'07'!L824/'05'!$P825</f>
        <v>3.2460447354064376E-3</v>
      </c>
      <c r="X825" s="39">
        <f>'07'!M824/'05'!$P825</f>
        <v>1.7366793962538644E-3</v>
      </c>
      <c r="Y825" s="39">
        <f>'07'!N824/'05'!$P825</f>
        <v>0.143135115475541</v>
      </c>
      <c r="Z825" s="39">
        <f>'07'!O824/'05'!$P825</f>
        <v>1.6566648481542098E-2</v>
      </c>
      <c r="AA825" s="44">
        <f t="shared" si="1102"/>
        <v>165.80579196217494</v>
      </c>
      <c r="AB825" s="44">
        <f t="shared" si="1103"/>
        <v>163.09988179669028</v>
      </c>
      <c r="AC825" s="44">
        <f t="shared" si="1104"/>
        <v>307.36158392434987</v>
      </c>
      <c r="AD825" s="44">
        <f t="shared" si="1105"/>
        <v>342.4237588652482</v>
      </c>
      <c r="AE825" s="44">
        <f t="shared" si="1106"/>
        <v>33.319385342789602</v>
      </c>
      <c r="AF825" s="44">
        <f t="shared" si="1107"/>
        <v>41.322458628841609</v>
      </c>
      <c r="AG825" s="44">
        <f t="shared" si="1108"/>
        <v>4.093262411347518</v>
      </c>
      <c r="AH825" s="44">
        <f t="shared" si="1109"/>
        <v>2.189952718676123</v>
      </c>
      <c r="AI825" s="44">
        <f t="shared" si="1110"/>
        <v>180.49338061465721</v>
      </c>
      <c r="AJ825" s="44">
        <f t="shared" si="1111"/>
        <v>20.890543735224586</v>
      </c>
      <c r="AK825" s="44">
        <f t="shared" si="1112"/>
        <v>189.99949990907439</v>
      </c>
      <c r="AL825" s="44">
        <f t="shared" si="1113"/>
        <v>186.89875431896706</v>
      </c>
      <c r="AM825" s="44">
        <f t="shared" si="1114"/>
        <v>352.21053827968723</v>
      </c>
      <c r="AN825" s="44">
        <f t="shared" si="1115"/>
        <v>392.38884342607747</v>
      </c>
      <c r="AO825" s="44">
        <f t="shared" si="1116"/>
        <v>38.181214766321155</v>
      </c>
      <c r="AP825" s="44">
        <f t="shared" si="1117"/>
        <v>47.352064011638483</v>
      </c>
      <c r="AQ825" s="44">
        <f t="shared" si="1118"/>
        <v>4.6905346426623025</v>
      </c>
      <c r="AR825" s="44">
        <f t="shared" si="1119"/>
        <v>2.5095017275868341</v>
      </c>
      <c r="AS825" s="44">
        <f t="shared" si="1120"/>
        <v>206.83024186215675</v>
      </c>
      <c r="AT825" s="44">
        <f t="shared" si="1121"/>
        <v>23.938807055828331</v>
      </c>
      <c r="AU825" s="44">
        <f t="shared" si="1122"/>
        <v>6848.1342244044372</v>
      </c>
      <c r="AV825" s="44">
        <f t="shared" si="1123"/>
        <v>6736.3743407892334</v>
      </c>
      <c r="AW825" s="44">
        <f t="shared" si="1124"/>
        <v>12694.691525731952</v>
      </c>
      <c r="AX825" s="44">
        <f t="shared" si="1125"/>
        <v>14142.834424440807</v>
      </c>
      <c r="AY825" s="44">
        <f t="shared" si="1126"/>
        <v>1376.1619567194036</v>
      </c>
      <c r="AZ825" s="44">
        <f t="shared" si="1127"/>
        <v>1706.7060192762322</v>
      </c>
      <c r="BA825" s="44">
        <f t="shared" si="1128"/>
        <v>169.06050190943807</v>
      </c>
      <c r="BB825" s="44">
        <f t="shared" si="1129"/>
        <v>90.449736315693769</v>
      </c>
      <c r="BC825" s="44">
        <f t="shared" si="1130"/>
        <v>7454.7630841971268</v>
      </c>
      <c r="BD825" s="44">
        <f t="shared" si="1131"/>
        <v>862.82418621567558</v>
      </c>
      <c r="BE825" s="44">
        <f t="shared" si="1132"/>
        <v>7257.0604837243136</v>
      </c>
      <c r="BF825" s="44">
        <f t="shared" si="1133"/>
        <v>7138.6270230951077</v>
      </c>
      <c r="BG825" s="44">
        <f t="shared" si="1134"/>
        <v>13452.736352064012</v>
      </c>
      <c r="BH825" s="44">
        <f t="shared" si="1135"/>
        <v>14987.352973267867</v>
      </c>
      <c r="BI825" s="44">
        <f t="shared" si="1136"/>
        <v>1458.3374431714858</v>
      </c>
      <c r="BJ825" s="44">
        <f t="shared" si="1137"/>
        <v>1808.619458083288</v>
      </c>
      <c r="BK825" s="44">
        <f t="shared" si="1138"/>
        <v>179.1557010365521</v>
      </c>
      <c r="BL825" s="44">
        <f t="shared" si="1139"/>
        <v>95.850809238043283</v>
      </c>
      <c r="BM825" s="44">
        <f t="shared" si="1140"/>
        <v>7899.9132933260589</v>
      </c>
      <c r="BN825" s="44">
        <f t="shared" si="1141"/>
        <v>914.34646299327142</v>
      </c>
      <c r="BO825" s="39">
        <f t="shared" si="1142"/>
        <v>1.5075994904725854E-3</v>
      </c>
      <c r="BP825" s="39">
        <f t="shared" si="1061"/>
        <v>1.4829958337578676E-3</v>
      </c>
      <c r="BQ825" s="39">
        <f t="shared" si="1062"/>
        <v>2.7947043455569184E-3</v>
      </c>
      <c r="BR825" s="39">
        <f t="shared" si="1063"/>
        <v>3.1135093550213513E-3</v>
      </c>
      <c r="BS825" s="39">
        <f t="shared" si="1064"/>
        <v>3.0295858649563194E-4</v>
      </c>
      <c r="BT825" s="39">
        <f t="shared" si="1065"/>
        <v>3.757270288128897E-4</v>
      </c>
      <c r="BU825" s="39">
        <f t="shared" si="1066"/>
        <v>3.7218243420144733E-5</v>
      </c>
      <c r="BV825" s="39">
        <f t="shared" si="1067"/>
        <v>1.991228149369088E-5</v>
      </c>
      <c r="BW825" s="39">
        <f t="shared" si="1068"/>
        <v>1.6411473050978106E-3</v>
      </c>
      <c r="BX825" s="39">
        <f t="shared" si="1069"/>
        <v>1.8994857006023445E-4</v>
      </c>
      <c r="BY825" s="39">
        <f t="shared" si="1070"/>
        <v>1.7275822868619238E-3</v>
      </c>
      <c r="BZ825" s="39">
        <f t="shared" si="1071"/>
        <v>1.6993885644568745E-3</v>
      </c>
      <c r="CA825" s="39">
        <f t="shared" si="1072"/>
        <v>3.2024962564074127E-3</v>
      </c>
      <c r="CB825" s="39">
        <f t="shared" si="1073"/>
        <v>3.5678199984185985E-3</v>
      </c>
      <c r="CC825" s="39">
        <f t="shared" si="1074"/>
        <v>3.4716507334352751E-4</v>
      </c>
      <c r="CD825" s="39">
        <f t="shared" si="1075"/>
        <v>4.3055159130422335E-4</v>
      </c>
      <c r="CE825" s="39">
        <f t="shared" si="1076"/>
        <v>4.2648978383908912E-5</v>
      </c>
      <c r="CF825" s="39">
        <f t="shared" si="1077"/>
        <v>2.2817800760018496E-5</v>
      </c>
      <c r="CG825" s="39">
        <f t="shared" si="1078"/>
        <v>1.8806168563571264E-3</v>
      </c>
      <c r="CH825" s="39">
        <f t="shared" si="1079"/>
        <v>2.1766509416101411E-4</v>
      </c>
      <c r="CI825" s="39">
        <f t="shared" si="1080"/>
        <v>6.2267086964943055E-2</v>
      </c>
      <c r="CJ825" s="39">
        <f t="shared" si="1081"/>
        <v>6.1250903262313451E-2</v>
      </c>
      <c r="CK825" s="39">
        <f t="shared" si="1082"/>
        <v>0.1154272733745404</v>
      </c>
      <c r="CL825" s="39">
        <f t="shared" si="1083"/>
        <v>0.12859460287725774</v>
      </c>
      <c r="CM825" s="39">
        <f t="shared" si="1084"/>
        <v>1.2512838304413562E-2</v>
      </c>
      <c r="CN825" s="39">
        <f t="shared" si="1085"/>
        <v>1.5518330780834989E-2</v>
      </c>
      <c r="CO825" s="39">
        <f t="shared" si="1086"/>
        <v>1.5371931433845979E-3</v>
      </c>
      <c r="CP825" s="39">
        <f t="shared" si="1087"/>
        <v>8.2241986102649361E-4</v>
      </c>
      <c r="CQ825" s="39">
        <f t="shared" si="1088"/>
        <v>6.778289765591132E-2</v>
      </c>
      <c r="CR825" s="39">
        <f t="shared" si="1089"/>
        <v>7.845282653352206E-3</v>
      </c>
      <c r="CS825" s="39">
        <f t="shared" si="1090"/>
        <v>6.5985274447393286E-2</v>
      </c>
      <c r="CT825" s="39">
        <f t="shared" si="1091"/>
        <v>6.4908410830106456E-2</v>
      </c>
      <c r="CU825" s="39">
        <f t="shared" si="1092"/>
        <v>0.12231984317206776</v>
      </c>
      <c r="CV825" s="39">
        <f t="shared" si="1093"/>
        <v>0.13627344038250469</v>
      </c>
      <c r="CW825" s="39">
        <f t="shared" si="1094"/>
        <v>1.3260024033201362E-2</v>
      </c>
      <c r="CX825" s="39">
        <f t="shared" si="1095"/>
        <v>1.6444985070770031E-2</v>
      </c>
      <c r="CY825" s="39">
        <f t="shared" si="1096"/>
        <v>1.6289843702177859E-3</v>
      </c>
      <c r="CZ825" s="39">
        <f t="shared" si="1097"/>
        <v>8.7152945297366141E-4</v>
      </c>
      <c r="DA825" s="39">
        <f t="shared" si="1098"/>
        <v>7.1830453658174753E-2</v>
      </c>
      <c r="DB825" s="39">
        <f t="shared" si="1099"/>
        <v>8.3137521639686431E-3</v>
      </c>
    </row>
    <row r="826" spans="1:106" ht="12.75" customHeight="1" x14ac:dyDescent="0.3">
      <c r="A826" s="9" t="str">
        <f t="shared" si="1100"/>
        <v>15 México30-34 añosTotal</v>
      </c>
      <c r="B826" s="22" t="s">
        <v>50</v>
      </c>
      <c r="C826" s="22" t="s">
        <v>14</v>
      </c>
      <c r="D826" s="30" t="s">
        <v>81</v>
      </c>
      <c r="E826" s="23">
        <v>1283264</v>
      </c>
      <c r="F826" s="23">
        <v>1221787</v>
      </c>
      <c r="G826" s="23">
        <v>1164376</v>
      </c>
      <c r="H826" s="23">
        <v>54998</v>
      </c>
      <c r="I826" s="23">
        <v>2413</v>
      </c>
      <c r="J826" s="23">
        <v>53869</v>
      </c>
      <c r="K826" s="23">
        <v>50357</v>
      </c>
      <c r="L826" s="23">
        <v>1963</v>
      </c>
      <c r="M826" s="23">
        <v>1549</v>
      </c>
      <c r="N826" s="23">
        <v>7608</v>
      </c>
      <c r="O826" s="38">
        <f>+'07'!E825-'05'!J826</f>
        <v>54998</v>
      </c>
      <c r="P826" s="38">
        <f t="shared" si="1101"/>
        <v>108867</v>
      </c>
      <c r="Q826" s="39">
        <f>'07'!F825/'05'!$P826</f>
        <v>0.11093352439214822</v>
      </c>
      <c r="R826" s="39">
        <f>'07'!G825/'05'!$P826</f>
        <v>0.15341655414404731</v>
      </c>
      <c r="S826" s="39">
        <f>'07'!H825/'05'!$P826</f>
        <v>0.23929198012253483</v>
      </c>
      <c r="T826" s="39">
        <f>'07'!I825/'05'!$P826</f>
        <v>0.22014935655432777</v>
      </c>
      <c r="U826" s="39">
        <f>'07'!J825/'05'!$P826</f>
        <v>1.0214298180348498E-2</v>
      </c>
      <c r="V826" s="39">
        <f>'07'!K825/'05'!$P826</f>
        <v>3.8919048012712759E-2</v>
      </c>
      <c r="W826" s="39">
        <f>'07'!L825/'05'!$P826</f>
        <v>3.7109500583280518E-3</v>
      </c>
      <c r="X826" s="39">
        <f>'07'!M825/'05'!$P826</f>
        <v>2.8015835836387518E-3</v>
      </c>
      <c r="Y826" s="39">
        <f>'07'!N825/'05'!$P826</f>
        <v>0.20333066953254889</v>
      </c>
      <c r="Z826" s="39">
        <f>'07'!O825/'05'!$P826</f>
        <v>1.7232035419364914E-2</v>
      </c>
      <c r="AA826" s="44">
        <f t="shared" si="1102"/>
        <v>217.76250838178697</v>
      </c>
      <c r="AB826" s="44">
        <f t="shared" si="1103"/>
        <v>301.15669578476485</v>
      </c>
      <c r="AC826" s="44">
        <f t="shared" si="1104"/>
        <v>469.73015698053587</v>
      </c>
      <c r="AD826" s="44">
        <f t="shared" si="1105"/>
        <v>432.15318691614539</v>
      </c>
      <c r="AE826" s="44">
        <f t="shared" si="1106"/>
        <v>20.050667328024101</v>
      </c>
      <c r="AF826" s="44">
        <f t="shared" si="1107"/>
        <v>76.39809124895514</v>
      </c>
      <c r="AG826" s="44">
        <f t="shared" si="1108"/>
        <v>7.2845949644979653</v>
      </c>
      <c r="AH826" s="44">
        <f t="shared" si="1109"/>
        <v>5.4995085746828698</v>
      </c>
      <c r="AI826" s="44">
        <f t="shared" si="1110"/>
        <v>399.13810429239345</v>
      </c>
      <c r="AJ826" s="44">
        <f t="shared" si="1111"/>
        <v>33.826485528213325</v>
      </c>
      <c r="AK826" s="44">
        <f t="shared" si="1112"/>
        <v>171.8360292834376</v>
      </c>
      <c r="AL826" s="44">
        <f t="shared" si="1113"/>
        <v>237.64224236912929</v>
      </c>
      <c r="AM826" s="44">
        <f t="shared" si="1114"/>
        <v>370.66327720980644</v>
      </c>
      <c r="AN826" s="44">
        <f t="shared" si="1115"/>
        <v>341.01135330265373</v>
      </c>
      <c r="AO826" s="44">
        <f t="shared" si="1116"/>
        <v>15.821947881359824</v>
      </c>
      <c r="AP826" s="44">
        <f t="shared" si="1117"/>
        <v>60.285605371692064</v>
      </c>
      <c r="AQ826" s="44">
        <f t="shared" si="1118"/>
        <v>5.7482616403501519</v>
      </c>
      <c r="AR826" s="44">
        <f t="shared" si="1119"/>
        <v>4.3396529710564264</v>
      </c>
      <c r="AS826" s="44">
        <f t="shared" si="1120"/>
        <v>314.95920710591821</v>
      </c>
      <c r="AT826" s="44">
        <f t="shared" si="1121"/>
        <v>26.692422864596253</v>
      </c>
      <c r="AU826" s="44">
        <f t="shared" si="1122"/>
        <v>5586.2794878154082</v>
      </c>
      <c r="AV826" s="44">
        <f t="shared" si="1123"/>
        <v>7725.5974170317904</v>
      </c>
      <c r="AW826" s="44">
        <f t="shared" si="1124"/>
        <v>12050.026243030487</v>
      </c>
      <c r="AX826" s="44">
        <f t="shared" si="1125"/>
        <v>11086.061148006283</v>
      </c>
      <c r="AY826" s="44">
        <f t="shared" si="1126"/>
        <v>514.36141346780937</v>
      </c>
      <c r="AZ826" s="44">
        <f t="shared" si="1127"/>
        <v>1959.8465007761765</v>
      </c>
      <c r="BA826" s="44">
        <f t="shared" si="1128"/>
        <v>186.87231208722571</v>
      </c>
      <c r="BB826" s="44">
        <f t="shared" si="1129"/>
        <v>141.07934452129663</v>
      </c>
      <c r="BC826" s="44">
        <f t="shared" si="1130"/>
        <v>10239.122525650564</v>
      </c>
      <c r="BD826" s="44">
        <f t="shared" si="1131"/>
        <v>867.75360761295894</v>
      </c>
      <c r="BE826" s="44">
        <f t="shared" si="1132"/>
        <v>6101.1219745193675</v>
      </c>
      <c r="BF826" s="44">
        <f t="shared" si="1133"/>
        <v>8437.603644814315</v>
      </c>
      <c r="BG826" s="44">
        <f t="shared" si="1134"/>
        <v>13160.580322779171</v>
      </c>
      <c r="BH826" s="44">
        <f t="shared" si="1135"/>
        <v>12107.774311774918</v>
      </c>
      <c r="BI826" s="44">
        <f t="shared" si="1136"/>
        <v>561.76597132280676</v>
      </c>
      <c r="BJ826" s="44">
        <f t="shared" si="1137"/>
        <v>2140.4698026031765</v>
      </c>
      <c r="BK826" s="44">
        <f t="shared" si="1138"/>
        <v>204.0948313079262</v>
      </c>
      <c r="BL826" s="44">
        <f t="shared" si="1139"/>
        <v>154.08149393296407</v>
      </c>
      <c r="BM826" s="44">
        <f t="shared" si="1140"/>
        <v>11182.780162951123</v>
      </c>
      <c r="BN826" s="44">
        <f t="shared" si="1141"/>
        <v>947.72748399423153</v>
      </c>
      <c r="BO826" s="39">
        <f t="shared" si="1142"/>
        <v>2.0002618643095425E-3</v>
      </c>
      <c r="BP826" s="39">
        <f t="shared" si="1061"/>
        <v>2.7662808361097932E-3</v>
      </c>
      <c r="BQ826" s="39">
        <f t="shared" si="1062"/>
        <v>4.3147157263499119E-3</v>
      </c>
      <c r="BR826" s="39">
        <f t="shared" si="1063"/>
        <v>3.9695517182998094E-3</v>
      </c>
      <c r="BS826" s="39">
        <f t="shared" si="1064"/>
        <v>1.8417580467932525E-4</v>
      </c>
      <c r="BT826" s="39">
        <f t="shared" si="1065"/>
        <v>7.017561910308463E-4</v>
      </c>
      <c r="BU826" s="39">
        <f t="shared" si="1066"/>
        <v>6.6912792347524641E-5</v>
      </c>
      <c r="BV826" s="39">
        <f t="shared" si="1067"/>
        <v>5.0515845707908455E-5</v>
      </c>
      <c r="BW826" s="39">
        <f t="shared" si="1068"/>
        <v>3.6662910183287265E-3</v>
      </c>
      <c r="BX826" s="39">
        <f t="shared" si="1069"/>
        <v>3.1071385753454511E-4</v>
      </c>
      <c r="BY826" s="39">
        <f t="shared" si="1070"/>
        <v>1.5784032744857266E-3</v>
      </c>
      <c r="BZ826" s="39">
        <f t="shared" si="1071"/>
        <v>2.1828675573785381E-3</v>
      </c>
      <c r="CA826" s="39">
        <f t="shared" si="1072"/>
        <v>3.4047349261925692E-3</v>
      </c>
      <c r="CB826" s="39">
        <f t="shared" si="1073"/>
        <v>3.1323665876955712E-3</v>
      </c>
      <c r="CC826" s="39">
        <f t="shared" si="1074"/>
        <v>1.4533281785444465E-4</v>
      </c>
      <c r="CD826" s="39">
        <f t="shared" si="1075"/>
        <v>5.5375463061985782E-4</v>
      </c>
      <c r="CE826" s="39">
        <f t="shared" si="1076"/>
        <v>5.2800771954312616E-5</v>
      </c>
      <c r="CF826" s="39">
        <f t="shared" si="1077"/>
        <v>3.986196892590433E-5</v>
      </c>
      <c r="CG826" s="39">
        <f t="shared" si="1078"/>
        <v>2.8930640791600595E-3</v>
      </c>
      <c r="CH826" s="39">
        <f t="shared" si="1079"/>
        <v>2.451837826393329E-4</v>
      </c>
      <c r="CI826" s="39">
        <f t="shared" si="1080"/>
        <v>5.1312881661250961E-2</v>
      </c>
      <c r="CJ826" s="39">
        <f t="shared" si="1081"/>
        <v>7.0963629171666251E-2</v>
      </c>
      <c r="CK826" s="39">
        <f t="shared" si="1082"/>
        <v>0.11068575640947657</v>
      </c>
      <c r="CL826" s="39">
        <f t="shared" si="1083"/>
        <v>0.10183123580154026</v>
      </c>
      <c r="CM826" s="39">
        <f t="shared" si="1084"/>
        <v>4.7246770230447181E-3</v>
      </c>
      <c r="CN826" s="39">
        <f t="shared" si="1085"/>
        <v>1.8002209124676684E-2</v>
      </c>
      <c r="CO826" s="39">
        <f t="shared" si="1086"/>
        <v>1.7165193500989805E-3</v>
      </c>
      <c r="CP826" s="39">
        <f t="shared" si="1087"/>
        <v>1.2958871331192798E-3</v>
      </c>
      <c r="CQ826" s="39">
        <f t="shared" si="1088"/>
        <v>9.4051664192552051E-2</v>
      </c>
      <c r="CR826" s="39">
        <f t="shared" si="1089"/>
        <v>7.9707680712517003E-3</v>
      </c>
      <c r="CS826" s="39">
        <f t="shared" si="1090"/>
        <v>5.6041977592101992E-2</v>
      </c>
      <c r="CT826" s="39">
        <f t="shared" si="1091"/>
        <v>7.7503776578892736E-2</v>
      </c>
      <c r="CU826" s="39">
        <f t="shared" si="1092"/>
        <v>0.12088677306051578</v>
      </c>
      <c r="CV826" s="39">
        <f t="shared" si="1093"/>
        <v>0.11121620244679212</v>
      </c>
      <c r="CW826" s="39">
        <f t="shared" si="1094"/>
        <v>5.1601125347700109E-3</v>
      </c>
      <c r="CX826" s="39">
        <f t="shared" si="1095"/>
        <v>1.9661328066385375E-2</v>
      </c>
      <c r="CY826" s="39">
        <f t="shared" si="1096"/>
        <v>1.8747171439272342E-3</v>
      </c>
      <c r="CZ826" s="39">
        <f t="shared" si="1097"/>
        <v>1.4153186358856593E-3</v>
      </c>
      <c r="DA826" s="39">
        <f t="shared" si="1098"/>
        <v>0.10271965024250804</v>
      </c>
      <c r="DB826" s="39">
        <f t="shared" si="1099"/>
        <v>8.7053697079393349E-3</v>
      </c>
    </row>
    <row r="827" spans="1:106" ht="12.75" customHeight="1" x14ac:dyDescent="0.3">
      <c r="A827" s="9" t="str">
        <f t="shared" si="1100"/>
        <v>15 México35-39 añosTotal</v>
      </c>
      <c r="B827" s="22" t="s">
        <v>50</v>
      </c>
      <c r="C827" s="22" t="s">
        <v>14</v>
      </c>
      <c r="D827" s="30" t="s">
        <v>82</v>
      </c>
      <c r="E827" s="23">
        <v>1254296</v>
      </c>
      <c r="F827" s="23">
        <v>1201060</v>
      </c>
      <c r="G827" s="23">
        <v>1152548</v>
      </c>
      <c r="H827" s="23">
        <v>45973</v>
      </c>
      <c r="I827" s="23">
        <v>2539</v>
      </c>
      <c r="J827" s="23">
        <v>46863</v>
      </c>
      <c r="K827" s="23">
        <v>43231</v>
      </c>
      <c r="L827" s="23">
        <v>2308</v>
      </c>
      <c r="M827" s="23">
        <v>1324</v>
      </c>
      <c r="N827" s="23">
        <v>6373</v>
      </c>
      <c r="O827" s="38">
        <f>+'07'!E826-'05'!J827</f>
        <v>45973</v>
      </c>
      <c r="P827" s="38">
        <f t="shared" si="1101"/>
        <v>92836</v>
      </c>
      <c r="Q827" s="39">
        <f>'07'!F826/'05'!$P827</f>
        <v>0.10868628549269679</v>
      </c>
      <c r="R827" s="39">
        <f>'07'!G826/'05'!$P827</f>
        <v>0.16179068464819682</v>
      </c>
      <c r="S827" s="39">
        <f>'07'!H826/'05'!$P827</f>
        <v>0.24149037011504157</v>
      </c>
      <c r="T827" s="39">
        <f>'07'!I826/'05'!$P827</f>
        <v>0.16064888620793658</v>
      </c>
      <c r="U827" s="39">
        <f>'07'!J826/'05'!$P827</f>
        <v>6.3983799388168386E-3</v>
      </c>
      <c r="V827" s="39">
        <f>'07'!K826/'05'!$P827</f>
        <v>4.738463527080012E-2</v>
      </c>
      <c r="W827" s="39">
        <f>'07'!L826/'05'!$P827</f>
        <v>4.8795725796027404E-3</v>
      </c>
      <c r="X827" s="39">
        <f>'07'!M826/'05'!$P827</f>
        <v>4.2332715756818479E-3</v>
      </c>
      <c r="Y827" s="39">
        <f>'07'!N826/'05'!$P827</f>
        <v>0.24728553578353224</v>
      </c>
      <c r="Z827" s="39">
        <f>'07'!O826/'05'!$P827</f>
        <v>1.7202378387694429E-2</v>
      </c>
      <c r="AA827" s="44">
        <f t="shared" si="1102"/>
        <v>250.84794691714421</v>
      </c>
      <c r="AB827" s="44">
        <f t="shared" si="1103"/>
        <v>373.41290016803828</v>
      </c>
      <c r="AC827" s="44">
        <f t="shared" si="1104"/>
        <v>557.35977422551593</v>
      </c>
      <c r="AD827" s="44">
        <f t="shared" si="1105"/>
        <v>370.7776293679176</v>
      </c>
      <c r="AE827" s="44">
        <f t="shared" si="1106"/>
        <v>14.767460898789263</v>
      </c>
      <c r="AF827" s="44">
        <f t="shared" si="1107"/>
        <v>109.36373820500668</v>
      </c>
      <c r="AG827" s="44">
        <f t="shared" si="1108"/>
        <v>11.262053513723124</v>
      </c>
      <c r="AH827" s="44">
        <f t="shared" si="1109"/>
        <v>9.7703907966737056</v>
      </c>
      <c r="AI827" s="44">
        <f t="shared" si="1110"/>
        <v>570.73501658839245</v>
      </c>
      <c r="AJ827" s="44">
        <f t="shared" si="1111"/>
        <v>39.703089318798746</v>
      </c>
      <c r="AK827" s="44">
        <f t="shared" si="1112"/>
        <v>143.90064199233055</v>
      </c>
      <c r="AL827" s="44">
        <f t="shared" si="1113"/>
        <v>214.21086647421259</v>
      </c>
      <c r="AM827" s="44">
        <f t="shared" si="1114"/>
        <v>319.73325003231503</v>
      </c>
      <c r="AN827" s="44">
        <f t="shared" si="1115"/>
        <v>212.69912533930804</v>
      </c>
      <c r="AO827" s="44">
        <f t="shared" si="1116"/>
        <v>8.4714550389934935</v>
      </c>
      <c r="AP827" s="44">
        <f t="shared" si="1117"/>
        <v>62.737257098539359</v>
      </c>
      <c r="AQ827" s="44">
        <f t="shared" si="1118"/>
        <v>6.4605540953940279</v>
      </c>
      <c r="AR827" s="44">
        <f t="shared" si="1119"/>
        <v>5.6048515662027665</v>
      </c>
      <c r="AS827" s="44">
        <f t="shared" si="1120"/>
        <v>327.4060493773967</v>
      </c>
      <c r="AT827" s="44">
        <f t="shared" si="1121"/>
        <v>22.775948985307423</v>
      </c>
      <c r="AU827" s="44">
        <f t="shared" si="1122"/>
        <v>4698.6168081347751</v>
      </c>
      <c r="AV827" s="44">
        <f t="shared" si="1123"/>
        <v>6994.3730880261965</v>
      </c>
      <c r="AW827" s="44">
        <f t="shared" si="1124"/>
        <v>10439.870190443362</v>
      </c>
      <c r="AX827" s="44">
        <f t="shared" si="1125"/>
        <v>6945.0119996553058</v>
      </c>
      <c r="AY827" s="44">
        <f t="shared" si="1126"/>
        <v>276.60836313499073</v>
      </c>
      <c r="AZ827" s="44">
        <f t="shared" si="1127"/>
        <v>2048.4851673919602</v>
      </c>
      <c r="BA827" s="44">
        <f t="shared" si="1128"/>
        <v>210.94880218880607</v>
      </c>
      <c r="BB827" s="44">
        <f t="shared" si="1129"/>
        <v>183.00856348830197</v>
      </c>
      <c r="BC827" s="44">
        <f t="shared" si="1130"/>
        <v>10690.400997457882</v>
      </c>
      <c r="BD827" s="44">
        <f t="shared" si="1131"/>
        <v>743.67602007841788</v>
      </c>
      <c r="BE827" s="44">
        <f t="shared" si="1132"/>
        <v>4996.6346029557499</v>
      </c>
      <c r="BF827" s="44">
        <f t="shared" si="1133"/>
        <v>7438.0031453315523</v>
      </c>
      <c r="BG827" s="44">
        <f t="shared" si="1134"/>
        <v>11102.036785298806</v>
      </c>
      <c r="BH827" s="44">
        <f t="shared" si="1135"/>
        <v>7385.5112456374682</v>
      </c>
      <c r="BI827" s="44">
        <f t="shared" si="1136"/>
        <v>294.15272092722654</v>
      </c>
      <c r="BJ827" s="44">
        <f t="shared" si="1137"/>
        <v>2178.4138373044939</v>
      </c>
      <c r="BK827" s="44">
        <f t="shared" si="1138"/>
        <v>224.32859020207678</v>
      </c>
      <c r="BL827" s="44">
        <f t="shared" si="1139"/>
        <v>194.61619414882159</v>
      </c>
      <c r="BM827" s="44">
        <f t="shared" si="1140"/>
        <v>11368.457936576327</v>
      </c>
      <c r="BN827" s="44">
        <f t="shared" si="1141"/>
        <v>790.84494161747602</v>
      </c>
      <c r="BO827" s="39">
        <f t="shared" si="1142"/>
        <v>2.702054665400752E-3</v>
      </c>
      <c r="BP827" s="39">
        <f t="shared" si="1061"/>
        <v>4.0222855375935873E-3</v>
      </c>
      <c r="BQ827" s="39">
        <f t="shared" si="1062"/>
        <v>6.0037030271178843E-3</v>
      </c>
      <c r="BR827" s="39">
        <f t="shared" si="1063"/>
        <v>3.993899234864897E-3</v>
      </c>
      <c r="BS827" s="39">
        <f t="shared" si="1064"/>
        <v>1.5907041340416716E-4</v>
      </c>
      <c r="BT827" s="39">
        <f t="shared" si="1065"/>
        <v>1.1780315632406253E-3</v>
      </c>
      <c r="BU827" s="39">
        <f t="shared" si="1066"/>
        <v>1.2131127486883455E-4</v>
      </c>
      <c r="BV827" s="39">
        <f t="shared" si="1067"/>
        <v>1.0524355634316112E-4</v>
      </c>
      <c r="BW827" s="39">
        <f t="shared" si="1068"/>
        <v>6.1477769032314234E-3</v>
      </c>
      <c r="BX827" s="39">
        <f t="shared" si="1069"/>
        <v>4.2766910809167508E-4</v>
      </c>
      <c r="BY827" s="39">
        <f t="shared" si="1070"/>
        <v>1.5500521564084035E-3</v>
      </c>
      <c r="BZ827" s="39">
        <f t="shared" si="1071"/>
        <v>2.3074116342174651E-3</v>
      </c>
      <c r="CA827" s="39">
        <f t="shared" si="1072"/>
        <v>3.4440653413795835E-3</v>
      </c>
      <c r="CB827" s="39">
        <f t="shared" si="1073"/>
        <v>2.2911276373315096E-3</v>
      </c>
      <c r="CC827" s="39">
        <f t="shared" si="1074"/>
        <v>9.1251831606203345E-5</v>
      </c>
      <c r="CD827" s="39">
        <f t="shared" si="1075"/>
        <v>6.7578587076715243E-4</v>
      </c>
      <c r="CE827" s="39">
        <f t="shared" si="1076"/>
        <v>6.9591043295639919E-5</v>
      </c>
      <c r="CF827" s="39">
        <f t="shared" si="1077"/>
        <v>6.03736865677406E-5</v>
      </c>
      <c r="CG827" s="39">
        <f t="shared" si="1078"/>
        <v>3.5267143067064144E-3</v>
      </c>
      <c r="CH827" s="39">
        <f t="shared" si="1079"/>
        <v>2.4533531157425376E-4</v>
      </c>
      <c r="CI827" s="39">
        <f t="shared" si="1080"/>
        <v>5.0612012668951434E-2</v>
      </c>
      <c r="CJ827" s="39">
        <f t="shared" si="1081"/>
        <v>7.5341172476476759E-2</v>
      </c>
      <c r="CK827" s="39">
        <f t="shared" si="1082"/>
        <v>0.11245497641478912</v>
      </c>
      <c r="CL827" s="39">
        <f t="shared" si="1083"/>
        <v>7.4809470460331179E-2</v>
      </c>
      <c r="CM827" s="39">
        <f t="shared" si="1084"/>
        <v>2.9795377131176561E-3</v>
      </c>
      <c r="CN827" s="39">
        <f t="shared" si="1085"/>
        <v>2.2065633670041364E-2</v>
      </c>
      <c r="CO827" s="39">
        <f t="shared" si="1086"/>
        <v>2.2722737105089195E-3</v>
      </c>
      <c r="CP827" s="39">
        <f t="shared" si="1087"/>
        <v>1.9713103051434999E-3</v>
      </c>
      <c r="CQ827" s="39">
        <f t="shared" si="1088"/>
        <v>0.11515361494956571</v>
      </c>
      <c r="CR827" s="39">
        <f t="shared" si="1089"/>
        <v>8.0106426394762585E-3</v>
      </c>
      <c r="CS827" s="39">
        <f t="shared" si="1090"/>
        <v>5.3822166001936206E-2</v>
      </c>
      <c r="CT827" s="39">
        <f t="shared" si="1091"/>
        <v>8.0119814999909E-2</v>
      </c>
      <c r="CU827" s="39">
        <f t="shared" si="1092"/>
        <v>0.11958762533175499</v>
      </c>
      <c r="CV827" s="39">
        <f t="shared" si="1093"/>
        <v>7.9554388875408985E-2</v>
      </c>
      <c r="CW827" s="39">
        <f t="shared" si="1094"/>
        <v>3.1685199806888117E-3</v>
      </c>
      <c r="CX827" s="39">
        <f t="shared" si="1095"/>
        <v>2.3465184166750978E-2</v>
      </c>
      <c r="CY827" s="39">
        <f t="shared" si="1096"/>
        <v>2.4163965509293463E-3</v>
      </c>
      <c r="CZ827" s="39">
        <f t="shared" si="1097"/>
        <v>2.0963440276274463E-3</v>
      </c>
      <c r="DA827" s="39">
        <f t="shared" si="1098"/>
        <v>0.1224574296240287</v>
      </c>
      <c r="DB827" s="39">
        <f t="shared" si="1099"/>
        <v>8.5187313285522426E-3</v>
      </c>
    </row>
    <row r="828" spans="1:106" ht="12.75" customHeight="1" x14ac:dyDescent="0.3">
      <c r="A828" s="9" t="str">
        <f t="shared" si="1100"/>
        <v>15 México40-44 añosTotal</v>
      </c>
      <c r="B828" s="22" t="s">
        <v>50</v>
      </c>
      <c r="C828" s="22" t="s">
        <v>14</v>
      </c>
      <c r="D828" s="30" t="s">
        <v>83</v>
      </c>
      <c r="E828" s="23">
        <v>1197089</v>
      </c>
      <c r="F828" s="23">
        <v>1155246</v>
      </c>
      <c r="G828" s="23">
        <v>1118439</v>
      </c>
      <c r="H828" s="23">
        <v>34486</v>
      </c>
      <c r="I828" s="23">
        <v>2321</v>
      </c>
      <c r="J828" s="23">
        <v>36995</v>
      </c>
      <c r="K828" s="23">
        <v>33795</v>
      </c>
      <c r="L828" s="23">
        <v>2020</v>
      </c>
      <c r="M828" s="23">
        <v>1180</v>
      </c>
      <c r="N828" s="23">
        <v>4848</v>
      </c>
      <c r="O828" s="38">
        <f>+'07'!E827-'05'!J828</f>
        <v>34486</v>
      </c>
      <c r="P828" s="38">
        <f t="shared" si="1101"/>
        <v>71481</v>
      </c>
      <c r="Q828" s="39">
        <f>'07'!F827/'05'!$P828</f>
        <v>0.10678362082231642</v>
      </c>
      <c r="R828" s="39">
        <f>'07'!G827/'05'!$P828</f>
        <v>0.16223891663518977</v>
      </c>
      <c r="S828" s="39">
        <f>'07'!H827/'05'!$P828</f>
        <v>0.24308557518781215</v>
      </c>
      <c r="T828" s="39">
        <f>'07'!I827/'05'!$P828</f>
        <v>0.11572305927449253</v>
      </c>
      <c r="U828" s="39">
        <f>'07'!J827/'05'!$P828</f>
        <v>6.7010814062478143E-3</v>
      </c>
      <c r="V828" s="39">
        <f>'07'!K827/'05'!$P828</f>
        <v>5.5539234202095659E-2</v>
      </c>
      <c r="W828" s="39">
        <f>'07'!L827/'05'!$P828</f>
        <v>6.2673997285992078E-3</v>
      </c>
      <c r="X828" s="39">
        <f>'07'!M827/'05'!$P828</f>
        <v>5.204180131783271E-3</v>
      </c>
      <c r="Y828" s="39">
        <f>'07'!N827/'05'!$P828</f>
        <v>0.2789832263118871</v>
      </c>
      <c r="Z828" s="39">
        <f>'07'!O827/'05'!$P828</f>
        <v>1.9473706299576111E-2</v>
      </c>
      <c r="AA828" s="44">
        <f t="shared" si="1102"/>
        <v>215.70291406107916</v>
      </c>
      <c r="AB828" s="44">
        <f t="shared" si="1103"/>
        <v>327.72261160308335</v>
      </c>
      <c r="AC828" s="44">
        <f t="shared" si="1104"/>
        <v>491.03286187938056</v>
      </c>
      <c r="AD828" s="44">
        <f t="shared" si="1105"/>
        <v>233.7605797344749</v>
      </c>
      <c r="AE828" s="44">
        <f t="shared" si="1106"/>
        <v>13.536184440620584</v>
      </c>
      <c r="AF828" s="44">
        <f t="shared" si="1107"/>
        <v>112.18925308823323</v>
      </c>
      <c r="AG828" s="44">
        <f t="shared" si="1108"/>
        <v>12.660147451770399</v>
      </c>
      <c r="AH828" s="44">
        <f t="shared" si="1109"/>
        <v>10.512443866202208</v>
      </c>
      <c r="AI828" s="44">
        <f t="shared" si="1110"/>
        <v>563.54611715001192</v>
      </c>
      <c r="AJ828" s="44">
        <f t="shared" si="1111"/>
        <v>39.336886725143742</v>
      </c>
      <c r="AK828" s="44">
        <f t="shared" si="1112"/>
        <v>126.00467257033337</v>
      </c>
      <c r="AL828" s="44">
        <f t="shared" si="1113"/>
        <v>191.44192162952393</v>
      </c>
      <c r="AM828" s="44">
        <f t="shared" si="1114"/>
        <v>286.84097872161834</v>
      </c>
      <c r="AN828" s="44">
        <f t="shared" si="1115"/>
        <v>136.55320994390118</v>
      </c>
      <c r="AO828" s="44">
        <f t="shared" si="1116"/>
        <v>7.9072760593724212</v>
      </c>
      <c r="AP828" s="44">
        <f t="shared" si="1117"/>
        <v>65.536296358472882</v>
      </c>
      <c r="AQ828" s="44">
        <f t="shared" si="1118"/>
        <v>7.3955316797470649</v>
      </c>
      <c r="AR828" s="44">
        <f t="shared" si="1119"/>
        <v>6.1409325555042598</v>
      </c>
      <c r="AS828" s="44">
        <f t="shared" si="1120"/>
        <v>329.20020704802675</v>
      </c>
      <c r="AT828" s="44">
        <f t="shared" si="1121"/>
        <v>22.97897343349981</v>
      </c>
      <c r="AU828" s="44">
        <f t="shared" si="1122"/>
        <v>3608.7524656901833</v>
      </c>
      <c r="AV828" s="44">
        <f t="shared" si="1123"/>
        <v>5482.8641876862384</v>
      </c>
      <c r="AW828" s="44">
        <f t="shared" si="1124"/>
        <v>8215.0770134721115</v>
      </c>
      <c r="AX828" s="44">
        <f t="shared" si="1125"/>
        <v>3910.8607881814751</v>
      </c>
      <c r="AY828" s="44">
        <f t="shared" si="1126"/>
        <v>226.46304612414488</v>
      </c>
      <c r="AZ828" s="44">
        <f t="shared" si="1127"/>
        <v>1876.9484198598227</v>
      </c>
      <c r="BA828" s="44">
        <f t="shared" si="1128"/>
        <v>211.80677382801022</v>
      </c>
      <c r="BB828" s="44">
        <f t="shared" si="1129"/>
        <v>175.87526755361566</v>
      </c>
      <c r="BC828" s="44">
        <f t="shared" si="1130"/>
        <v>9428.238133210225</v>
      </c>
      <c r="BD828" s="44">
        <f t="shared" si="1131"/>
        <v>658.11390439417471</v>
      </c>
      <c r="BE828" s="44">
        <f t="shared" si="1132"/>
        <v>3682.5399476784041</v>
      </c>
      <c r="BF828" s="44">
        <f t="shared" si="1133"/>
        <v>5594.9712790811545</v>
      </c>
      <c r="BG828" s="44">
        <f t="shared" si="1134"/>
        <v>8383.0491459268906</v>
      </c>
      <c r="BH828" s="44">
        <f t="shared" si="1135"/>
        <v>3990.8254221401494</v>
      </c>
      <c r="BI828" s="44">
        <f t="shared" si="1136"/>
        <v>231.09349337586212</v>
      </c>
      <c r="BJ828" s="44">
        <f t="shared" si="1137"/>
        <v>1915.326030693471</v>
      </c>
      <c r="BK828" s="44">
        <f t="shared" si="1138"/>
        <v>216.13754704047227</v>
      </c>
      <c r="BL828" s="44">
        <f t="shared" si="1139"/>
        <v>179.47135602467787</v>
      </c>
      <c r="BM828" s="44">
        <f t="shared" si="1140"/>
        <v>9621.0155425917383</v>
      </c>
      <c r="BN828" s="44">
        <f t="shared" si="1141"/>
        <v>671.57023544718174</v>
      </c>
      <c r="BO828" s="39">
        <f t="shared" si="1142"/>
        <v>3.0176258594742543E-3</v>
      </c>
      <c r="BP828" s="39">
        <f t="shared" si="1061"/>
        <v>4.5847513549486345E-3</v>
      </c>
      <c r="BQ828" s="39">
        <f t="shared" si="1062"/>
        <v>6.8694179135627724E-3</v>
      </c>
      <c r="BR828" s="39">
        <f t="shared" si="1063"/>
        <v>3.2702477544308962E-3</v>
      </c>
      <c r="BS828" s="39">
        <f t="shared" si="1064"/>
        <v>1.8936758636029972E-4</v>
      </c>
      <c r="BT828" s="39">
        <f t="shared" si="1065"/>
        <v>1.5694975320467428E-3</v>
      </c>
      <c r="BU828" s="39">
        <f t="shared" si="1066"/>
        <v>1.7711206406975839E-4</v>
      </c>
      <c r="BV828" s="39">
        <f t="shared" si="1067"/>
        <v>1.4706626748649582E-4</v>
      </c>
      <c r="BW828" s="39">
        <f t="shared" si="1068"/>
        <v>7.8838588876766116E-3</v>
      </c>
      <c r="BX828" s="39">
        <f t="shared" si="1069"/>
        <v>5.5031248478817788E-4</v>
      </c>
      <c r="BY828" s="39">
        <f t="shared" si="1070"/>
        <v>1.7627715416730792E-3</v>
      </c>
      <c r="BZ828" s="39">
        <f t="shared" si="1071"/>
        <v>2.678221088534351E-3</v>
      </c>
      <c r="CA828" s="39">
        <f t="shared" si="1072"/>
        <v>4.0128282861406298E-3</v>
      </c>
      <c r="CB828" s="39">
        <f t="shared" si="1073"/>
        <v>1.9103427476378503E-3</v>
      </c>
      <c r="CC828" s="39">
        <f t="shared" si="1074"/>
        <v>1.1062066925997708E-4</v>
      </c>
      <c r="CD828" s="39">
        <f t="shared" si="1075"/>
        <v>9.1683519198770141E-4</v>
      </c>
      <c r="CE828" s="39">
        <f t="shared" si="1076"/>
        <v>1.0346150277342321E-4</v>
      </c>
      <c r="CF828" s="39">
        <f t="shared" si="1077"/>
        <v>8.5909997838646068E-5</v>
      </c>
      <c r="CG828" s="39">
        <f t="shared" si="1078"/>
        <v>4.6054225185437631E-3</v>
      </c>
      <c r="CH828" s="39">
        <f t="shared" si="1079"/>
        <v>3.2146966933170785E-4</v>
      </c>
      <c r="CI828" s="39">
        <f t="shared" si="1080"/>
        <v>5.0485478178679412E-2</v>
      </c>
      <c r="CJ828" s="39">
        <f t="shared" si="1081"/>
        <v>7.6703798039846088E-2</v>
      </c>
      <c r="CK828" s="39">
        <f t="shared" si="1082"/>
        <v>0.11492672197468015</v>
      </c>
      <c r="CL828" s="39">
        <f t="shared" si="1083"/>
        <v>5.4711892505441659E-2</v>
      </c>
      <c r="CM828" s="39">
        <f t="shared" si="1084"/>
        <v>3.1681572183397668E-3</v>
      </c>
      <c r="CN828" s="39">
        <f t="shared" si="1085"/>
        <v>2.6258004502732513E-2</v>
      </c>
      <c r="CO828" s="39">
        <f t="shared" si="1086"/>
        <v>2.9631199035829131E-3</v>
      </c>
      <c r="CP828" s="39">
        <f t="shared" si="1087"/>
        <v>2.4604477770822407E-3</v>
      </c>
      <c r="CQ828" s="39">
        <f t="shared" si="1088"/>
        <v>0.13189852035100552</v>
      </c>
      <c r="CR828" s="39">
        <f t="shared" si="1089"/>
        <v>9.2068368432754819E-3</v>
      </c>
      <c r="CS828" s="39">
        <f t="shared" si="1090"/>
        <v>5.1517745242489671E-2</v>
      </c>
      <c r="CT828" s="39">
        <f t="shared" si="1091"/>
        <v>7.8272146151860691E-2</v>
      </c>
      <c r="CU828" s="39">
        <f t="shared" si="1092"/>
        <v>0.11727660701342861</v>
      </c>
      <c r="CV828" s="39">
        <f t="shared" si="1093"/>
        <v>5.5830576266982124E-2</v>
      </c>
      <c r="CW828" s="39">
        <f t="shared" si="1094"/>
        <v>3.2329359322877706E-3</v>
      </c>
      <c r="CX828" s="39">
        <f t="shared" si="1095"/>
        <v>2.6794896975328702E-2</v>
      </c>
      <c r="CY828" s="39">
        <f t="shared" si="1096"/>
        <v>3.0237062581731128E-3</v>
      </c>
      <c r="CZ828" s="39">
        <f t="shared" si="1097"/>
        <v>2.5107560893758885E-3</v>
      </c>
      <c r="DA828" s="39">
        <f t="shared" si="1098"/>
        <v>0.13459542455466122</v>
      </c>
      <c r="DB828" s="39">
        <f t="shared" si="1099"/>
        <v>9.3950873021807439E-3</v>
      </c>
    </row>
    <row r="829" spans="1:106" ht="12.75" customHeight="1" x14ac:dyDescent="0.3">
      <c r="A829" s="9" t="str">
        <f t="shared" si="1100"/>
        <v>15 México45-49 añosTotal</v>
      </c>
      <c r="B829" s="22" t="s">
        <v>50</v>
      </c>
      <c r="C829" s="22" t="s">
        <v>14</v>
      </c>
      <c r="D829" s="30" t="s">
        <v>84</v>
      </c>
      <c r="E829" s="23">
        <v>1145882</v>
      </c>
      <c r="F829" s="23">
        <v>1113439</v>
      </c>
      <c r="G829" s="23">
        <v>1084809</v>
      </c>
      <c r="H829" s="23">
        <v>26386</v>
      </c>
      <c r="I829" s="23">
        <v>2244</v>
      </c>
      <c r="J829" s="23">
        <v>28855</v>
      </c>
      <c r="K829" s="23">
        <v>26288</v>
      </c>
      <c r="L829" s="23">
        <v>1682</v>
      </c>
      <c r="M829" s="23">
        <v>885</v>
      </c>
      <c r="N829" s="23">
        <v>3588</v>
      </c>
      <c r="O829" s="38">
        <f>+'07'!E828-'05'!J829</f>
        <v>26386</v>
      </c>
      <c r="P829" s="38">
        <f t="shared" si="1101"/>
        <v>55241</v>
      </c>
      <c r="Q829" s="39">
        <f>'07'!F828/'05'!$P829</f>
        <v>0.1061530385040097</v>
      </c>
      <c r="R829" s="39">
        <f>'07'!G828/'05'!$P829</f>
        <v>0.16000796509838708</v>
      </c>
      <c r="S829" s="39">
        <f>'07'!H828/'05'!$P829</f>
        <v>0.25035752430260133</v>
      </c>
      <c r="T829" s="39">
        <f>'07'!I828/'05'!$P829</f>
        <v>9.0078021759200599E-2</v>
      </c>
      <c r="U829" s="39">
        <f>'07'!J828/'05'!$P829</f>
        <v>5.6841838489527707E-3</v>
      </c>
      <c r="V829" s="39">
        <f>'07'!K828/'05'!$P829</f>
        <v>6.2163972411795589E-2</v>
      </c>
      <c r="W829" s="39">
        <f>'07'!L828/'05'!$P829</f>
        <v>5.6479788562842819E-3</v>
      </c>
      <c r="X829" s="39">
        <f>'07'!M828/'05'!$P829</f>
        <v>4.5618290762296119E-3</v>
      </c>
      <c r="Y829" s="39">
        <f>'07'!N828/'05'!$P829</f>
        <v>0.29554135515287561</v>
      </c>
      <c r="Z829" s="39">
        <f>'07'!O828/'05'!$P829</f>
        <v>1.9804130989663476E-2</v>
      </c>
      <c r="AA829" s="44">
        <f t="shared" si="1102"/>
        <v>178.54941076374431</v>
      </c>
      <c r="AB829" s="44">
        <f t="shared" si="1103"/>
        <v>269.13339729548704</v>
      </c>
      <c r="AC829" s="44">
        <f t="shared" si="1104"/>
        <v>421.10135587697545</v>
      </c>
      <c r="AD829" s="44">
        <f t="shared" si="1105"/>
        <v>151.5112325989754</v>
      </c>
      <c r="AE829" s="44">
        <f t="shared" si="1106"/>
        <v>9.5607972339385601</v>
      </c>
      <c r="AF829" s="44">
        <f t="shared" si="1107"/>
        <v>104.55980159664018</v>
      </c>
      <c r="AG829" s="44">
        <f t="shared" si="1108"/>
        <v>9.4999004362701616</v>
      </c>
      <c r="AH829" s="44">
        <f t="shared" si="1109"/>
        <v>7.6729965062182073</v>
      </c>
      <c r="AI829" s="44">
        <f t="shared" si="1110"/>
        <v>497.10055936713678</v>
      </c>
      <c r="AJ829" s="44">
        <f t="shared" si="1111"/>
        <v>33.310548324613968</v>
      </c>
      <c r="AK829" s="44">
        <f t="shared" si="1112"/>
        <v>93.945439076048586</v>
      </c>
      <c r="AL829" s="44">
        <f t="shared" si="1113"/>
        <v>141.60704911207256</v>
      </c>
      <c r="AM829" s="44">
        <f t="shared" si="1114"/>
        <v>221.56640900780218</v>
      </c>
      <c r="AN829" s="44">
        <f t="shared" si="1115"/>
        <v>79.719049256892532</v>
      </c>
      <c r="AO829" s="44">
        <f t="shared" si="1116"/>
        <v>5.030502706323202</v>
      </c>
      <c r="AP829" s="44">
        <f t="shared" si="1117"/>
        <v>55.015115584439094</v>
      </c>
      <c r="AQ829" s="44">
        <f t="shared" si="1118"/>
        <v>4.9984612878115895</v>
      </c>
      <c r="AR829" s="44">
        <f t="shared" si="1119"/>
        <v>4.0372187324632067</v>
      </c>
      <c r="AS829" s="44">
        <f t="shared" si="1120"/>
        <v>261.55409931029493</v>
      </c>
      <c r="AT829" s="44">
        <f t="shared" si="1121"/>
        <v>17.526655925852175</v>
      </c>
      <c r="AU829" s="44">
        <f t="shared" si="1122"/>
        <v>2790.551076193407</v>
      </c>
      <c r="AV829" s="44">
        <f t="shared" si="1123"/>
        <v>4206.2893865063998</v>
      </c>
      <c r="AW829" s="44">
        <f t="shared" si="1124"/>
        <v>6581.3985988667837</v>
      </c>
      <c r="AX829" s="44">
        <f t="shared" si="1125"/>
        <v>2367.9710360058652</v>
      </c>
      <c r="AY829" s="44">
        <f t="shared" si="1126"/>
        <v>149.42582502127044</v>
      </c>
      <c r="AZ829" s="44">
        <f t="shared" si="1127"/>
        <v>1634.1665067612823</v>
      </c>
      <c r="BA829" s="44">
        <f t="shared" si="1128"/>
        <v>148.47406817400119</v>
      </c>
      <c r="BB829" s="44">
        <f t="shared" si="1129"/>
        <v>119.92136275592404</v>
      </c>
      <c r="BC829" s="44">
        <f t="shared" si="1130"/>
        <v>7769.1911442587943</v>
      </c>
      <c r="BD829" s="44">
        <f t="shared" si="1131"/>
        <v>520.61099545627349</v>
      </c>
      <c r="BE829" s="44">
        <f t="shared" si="1132"/>
        <v>2800.9540739668</v>
      </c>
      <c r="BF829" s="44">
        <f t="shared" si="1133"/>
        <v>4221.9701670860413</v>
      </c>
      <c r="BG829" s="44">
        <f t="shared" si="1134"/>
        <v>6605.9336362484391</v>
      </c>
      <c r="BH829" s="44">
        <f t="shared" si="1135"/>
        <v>2376.7986821382669</v>
      </c>
      <c r="BI829" s="44">
        <f t="shared" si="1136"/>
        <v>149.9828750384678</v>
      </c>
      <c r="BJ829" s="44">
        <f t="shared" si="1137"/>
        <v>1640.2585760576385</v>
      </c>
      <c r="BK829" s="44">
        <f t="shared" si="1138"/>
        <v>149.02757010191706</v>
      </c>
      <c r="BL829" s="44">
        <f t="shared" si="1139"/>
        <v>120.36842200539454</v>
      </c>
      <c r="BM829" s="44">
        <f t="shared" si="1140"/>
        <v>7798.1541970637754</v>
      </c>
      <c r="BN829" s="44">
        <f t="shared" si="1141"/>
        <v>522.5518002932605</v>
      </c>
      <c r="BO829" s="39">
        <f t="shared" si="1142"/>
        <v>3.2321900538321954E-3</v>
      </c>
      <c r="BP829" s="39">
        <f t="shared" si="1061"/>
        <v>4.8719863379643206E-3</v>
      </c>
      <c r="BQ829" s="39">
        <f t="shared" si="1062"/>
        <v>7.6229857511083332E-3</v>
      </c>
      <c r="BR829" s="39">
        <f t="shared" si="1063"/>
        <v>2.7427315327198166E-3</v>
      </c>
      <c r="BS829" s="39">
        <f t="shared" si="1064"/>
        <v>1.7307429687982766E-4</v>
      </c>
      <c r="BT829" s="39">
        <f t="shared" si="1065"/>
        <v>1.8927934251125103E-3</v>
      </c>
      <c r="BU829" s="39">
        <f t="shared" si="1066"/>
        <v>1.7197191282326826E-4</v>
      </c>
      <c r="BV829" s="39">
        <f t="shared" si="1067"/>
        <v>1.389003911264859E-4</v>
      </c>
      <c r="BW829" s="39">
        <f t="shared" si="1068"/>
        <v>8.9987610536944804E-3</v>
      </c>
      <c r="BX829" s="39">
        <f t="shared" si="1069"/>
        <v>6.0300407893799837E-4</v>
      </c>
      <c r="BY829" s="39">
        <f t="shared" si="1070"/>
        <v>1.7006469664931588E-3</v>
      </c>
      <c r="BZ829" s="39">
        <f t="shared" si="1071"/>
        <v>2.5634410874544734E-3</v>
      </c>
      <c r="CA829" s="39">
        <f t="shared" si="1072"/>
        <v>4.0109051068554545E-3</v>
      </c>
      <c r="CB829" s="39">
        <f t="shared" si="1073"/>
        <v>1.4431137969423532E-3</v>
      </c>
      <c r="CC829" s="39">
        <f t="shared" si="1074"/>
        <v>9.1064656800622767E-5</v>
      </c>
      <c r="CD829" s="39">
        <f t="shared" si="1075"/>
        <v>9.959109281953457E-4</v>
      </c>
      <c r="CE829" s="39">
        <f t="shared" si="1076"/>
        <v>9.0484627139472308E-5</v>
      </c>
      <c r="CF829" s="39">
        <f t="shared" si="1077"/>
        <v>7.3083737304958398E-5</v>
      </c>
      <c r="CG829" s="39">
        <f t="shared" si="1078"/>
        <v>4.7347821239712342E-3</v>
      </c>
      <c r="CH829" s="39">
        <f t="shared" si="1079"/>
        <v>3.1727622464930352E-4</v>
      </c>
      <c r="CI829" s="39">
        <f t="shared" si="1080"/>
        <v>5.0515940627313176E-2</v>
      </c>
      <c r="CJ829" s="39">
        <f t="shared" si="1081"/>
        <v>7.6144338200003617E-2</v>
      </c>
      <c r="CK829" s="39">
        <f t="shared" si="1082"/>
        <v>0.11913974401018779</v>
      </c>
      <c r="CL829" s="39">
        <f t="shared" si="1083"/>
        <v>4.2866186998893309E-2</v>
      </c>
      <c r="CM829" s="39">
        <f t="shared" si="1084"/>
        <v>2.704980449689007E-3</v>
      </c>
      <c r="CN829" s="39">
        <f t="shared" si="1085"/>
        <v>2.9582493198191243E-2</v>
      </c>
      <c r="CO829" s="39">
        <f t="shared" si="1086"/>
        <v>2.6877512748502233E-3</v>
      </c>
      <c r="CP829" s="39">
        <f t="shared" si="1087"/>
        <v>2.1708760296867188E-3</v>
      </c>
      <c r="CQ829" s="39">
        <f t="shared" si="1088"/>
        <v>0.14064175420898958</v>
      </c>
      <c r="CR829" s="39">
        <f t="shared" si="1089"/>
        <v>9.4243586368145671E-3</v>
      </c>
      <c r="CS829" s="39">
        <f t="shared" si="1090"/>
        <v>5.0704260856371176E-2</v>
      </c>
      <c r="CT829" s="39">
        <f t="shared" si="1091"/>
        <v>7.642819947296467E-2</v>
      </c>
      <c r="CU829" s="39">
        <f t="shared" si="1092"/>
        <v>0.11958388943444975</v>
      </c>
      <c r="CV829" s="39">
        <f t="shared" si="1093"/>
        <v>4.3025989430645117E-2</v>
      </c>
      <c r="CW829" s="39">
        <f t="shared" si="1094"/>
        <v>2.715064445583313E-3</v>
      </c>
      <c r="CX829" s="39">
        <f t="shared" si="1095"/>
        <v>2.9692774860296492E-2</v>
      </c>
      <c r="CY829" s="39">
        <f t="shared" si="1096"/>
        <v>2.6977710414713175E-3</v>
      </c>
      <c r="CZ829" s="39">
        <f t="shared" si="1097"/>
        <v>2.1789689181114487E-3</v>
      </c>
      <c r="DA829" s="39">
        <f t="shared" si="1098"/>
        <v>0.14116605776622029</v>
      </c>
      <c r="DB829" s="39">
        <f t="shared" si="1099"/>
        <v>9.4594920492616086E-3</v>
      </c>
    </row>
    <row r="830" spans="1:106" ht="12.75" customHeight="1" x14ac:dyDescent="0.3">
      <c r="A830" s="9" t="str">
        <f t="shared" si="1100"/>
        <v>15 México50-54 añosTotal</v>
      </c>
      <c r="B830" s="22" t="s">
        <v>50</v>
      </c>
      <c r="C830" s="22" t="s">
        <v>14</v>
      </c>
      <c r="D830" s="30" t="s">
        <v>85</v>
      </c>
      <c r="E830" s="23">
        <v>1007077</v>
      </c>
      <c r="F830" s="23">
        <v>983487</v>
      </c>
      <c r="G830" s="23">
        <v>962598</v>
      </c>
      <c r="H830" s="23">
        <v>18802</v>
      </c>
      <c r="I830" s="23">
        <v>2087</v>
      </c>
      <c r="J830" s="23">
        <v>21275</v>
      </c>
      <c r="K830" s="23">
        <v>19274</v>
      </c>
      <c r="L830" s="23">
        <v>1433</v>
      </c>
      <c r="M830" s="23">
        <v>568</v>
      </c>
      <c r="N830" s="23">
        <v>2315</v>
      </c>
      <c r="O830" s="38">
        <f>+'07'!E829-'05'!J830</f>
        <v>18802</v>
      </c>
      <c r="P830" s="38">
        <f t="shared" si="1101"/>
        <v>40077</v>
      </c>
      <c r="Q830" s="39">
        <f>'07'!F829/'05'!$P830</f>
        <v>0.10220325872695062</v>
      </c>
      <c r="R830" s="39">
        <f>'07'!G829/'05'!$P830</f>
        <v>0.14529530653492029</v>
      </c>
      <c r="S830" s="39">
        <f>'07'!H829/'05'!$P830</f>
        <v>0.27130274222122414</v>
      </c>
      <c r="T830" s="39">
        <f>'07'!I829/'05'!$P830</f>
        <v>6.8667814457169948E-2</v>
      </c>
      <c r="U830" s="39">
        <f>'07'!J829/'05'!$P830</f>
        <v>5.1401052973026927E-3</v>
      </c>
      <c r="V830" s="39">
        <f>'07'!K829/'05'!$P830</f>
        <v>6.5973001971205425E-2</v>
      </c>
      <c r="W830" s="39">
        <f>'07'!L829/'05'!$P830</f>
        <v>7.7101579459540387E-3</v>
      </c>
      <c r="X830" s="39">
        <f>'07'!M829/'05'!$P830</f>
        <v>5.0153454599895205E-3</v>
      </c>
      <c r="Y830" s="39">
        <f>'07'!N829/'05'!$P830</f>
        <v>0.30628540060383763</v>
      </c>
      <c r="Z830" s="39">
        <f>'07'!O829/'05'!$P830</f>
        <v>2.2406866781445718E-2</v>
      </c>
      <c r="AA830" s="44">
        <f t="shared" si="1102"/>
        <v>146.45726975572023</v>
      </c>
      <c r="AB830" s="44">
        <f t="shared" si="1103"/>
        <v>208.20817426454076</v>
      </c>
      <c r="AC830" s="44">
        <f t="shared" si="1104"/>
        <v>388.77682960301416</v>
      </c>
      <c r="AD830" s="44">
        <f t="shared" si="1105"/>
        <v>98.400978117124538</v>
      </c>
      <c r="AE830" s="44">
        <f t="shared" si="1106"/>
        <v>7.3657708910347583</v>
      </c>
      <c r="AF830" s="44">
        <f t="shared" si="1107"/>
        <v>94.539311824737368</v>
      </c>
      <c r="AG830" s="44">
        <f t="shared" si="1108"/>
        <v>11.048656336552137</v>
      </c>
      <c r="AH830" s="44">
        <f t="shared" si="1109"/>
        <v>7.1869900441649825</v>
      </c>
      <c r="AI830" s="44">
        <f t="shared" si="1110"/>
        <v>438.90697906529931</v>
      </c>
      <c r="AJ830" s="44">
        <f t="shared" si="1111"/>
        <v>32.109040097811715</v>
      </c>
      <c r="AK830" s="44">
        <f t="shared" si="1112"/>
        <v>58.051450956907949</v>
      </c>
      <c r="AL830" s="44">
        <f t="shared" si="1113"/>
        <v>82.527734111834718</v>
      </c>
      <c r="AM830" s="44">
        <f t="shared" si="1114"/>
        <v>154.0999575816553</v>
      </c>
      <c r="AN830" s="44">
        <f t="shared" si="1115"/>
        <v>39.003318611672533</v>
      </c>
      <c r="AO830" s="44">
        <f t="shared" si="1116"/>
        <v>2.9195798088679297</v>
      </c>
      <c r="AP830" s="44">
        <f t="shared" si="1117"/>
        <v>37.472665119644681</v>
      </c>
      <c r="AQ830" s="44">
        <f t="shared" si="1118"/>
        <v>4.3793697133018936</v>
      </c>
      <c r="AR830" s="44">
        <f t="shared" si="1119"/>
        <v>2.8487162212740476</v>
      </c>
      <c r="AS830" s="44">
        <f t="shared" si="1120"/>
        <v>173.97010754297978</v>
      </c>
      <c r="AT830" s="44">
        <f t="shared" si="1121"/>
        <v>12.727100331861168</v>
      </c>
      <c r="AU830" s="44">
        <f t="shared" si="1122"/>
        <v>1969.8656087032462</v>
      </c>
      <c r="AV830" s="44">
        <f t="shared" si="1123"/>
        <v>2800.4217381540534</v>
      </c>
      <c r="AW830" s="44">
        <f t="shared" si="1124"/>
        <v>5229.0890535718736</v>
      </c>
      <c r="AX830" s="44">
        <f t="shared" si="1125"/>
        <v>1323.5034558474936</v>
      </c>
      <c r="AY830" s="44">
        <f t="shared" si="1126"/>
        <v>99.070389500212102</v>
      </c>
      <c r="AZ830" s="44">
        <f t="shared" si="1127"/>
        <v>1271.5636399930133</v>
      </c>
      <c r="BA830" s="44">
        <f t="shared" si="1128"/>
        <v>148.60558425031815</v>
      </c>
      <c r="BB830" s="44">
        <f t="shared" si="1129"/>
        <v>96.665768395838015</v>
      </c>
      <c r="BC830" s="44">
        <f t="shared" si="1130"/>
        <v>5903.3448112383667</v>
      </c>
      <c r="BD830" s="44">
        <f t="shared" si="1131"/>
        <v>431.86995034558475</v>
      </c>
      <c r="BE830" s="44">
        <f t="shared" si="1132"/>
        <v>1921.6256705841254</v>
      </c>
      <c r="BF830" s="44">
        <f t="shared" si="1133"/>
        <v>2731.8423534695712</v>
      </c>
      <c r="BG830" s="44">
        <f t="shared" si="1134"/>
        <v>5101.0341592434561</v>
      </c>
      <c r="BH830" s="44">
        <f t="shared" si="1135"/>
        <v>1291.0922474237093</v>
      </c>
      <c r="BI830" s="44">
        <f t="shared" si="1136"/>
        <v>96.644259799885234</v>
      </c>
      <c r="BJ830" s="44">
        <f t="shared" si="1137"/>
        <v>1240.4243830626044</v>
      </c>
      <c r="BK830" s="44">
        <f t="shared" si="1138"/>
        <v>144.96638969982783</v>
      </c>
      <c r="BL830" s="44">
        <f t="shared" si="1139"/>
        <v>94.298525338722968</v>
      </c>
      <c r="BM830" s="44">
        <f t="shared" si="1140"/>
        <v>5758.7781021533556</v>
      </c>
      <c r="BN830" s="44">
        <f t="shared" si="1141"/>
        <v>421.29390922474238</v>
      </c>
      <c r="BO830" s="39">
        <f t="shared" si="1142"/>
        <v>3.6543970296110048E-3</v>
      </c>
      <c r="BP830" s="39">
        <f t="shared" si="1061"/>
        <v>5.1952035897033398E-3</v>
      </c>
      <c r="BQ830" s="39">
        <f t="shared" si="1062"/>
        <v>9.7007468024805782E-3</v>
      </c>
      <c r="BR830" s="39">
        <f t="shared" si="1063"/>
        <v>2.4552980042698938E-3</v>
      </c>
      <c r="BS830" s="39">
        <f t="shared" si="1064"/>
        <v>1.8379047561031909E-4</v>
      </c>
      <c r="BT830" s="39">
        <f t="shared" si="1065"/>
        <v>2.3589418325906972E-3</v>
      </c>
      <c r="BU830" s="39">
        <f t="shared" si="1066"/>
        <v>2.7568571341547862E-4</v>
      </c>
      <c r="BV830" s="39">
        <f t="shared" si="1067"/>
        <v>1.7932954173628221E-4</v>
      </c>
      <c r="BW830" s="39">
        <f t="shared" si="1068"/>
        <v>1.0951592660760519E-2</v>
      </c>
      <c r="BX830" s="39">
        <f t="shared" si="1069"/>
        <v>8.0118372377702206E-4</v>
      </c>
      <c r="BY830" s="39">
        <f t="shared" si="1070"/>
        <v>1.4484979154354854E-3</v>
      </c>
      <c r="BZ830" s="39">
        <f t="shared" si="1071"/>
        <v>2.0592293363234453E-3</v>
      </c>
      <c r="CA830" s="39">
        <f t="shared" si="1072"/>
        <v>3.845097127570809E-3</v>
      </c>
      <c r="CB830" s="39">
        <f t="shared" si="1073"/>
        <v>9.7320953693321691E-4</v>
      </c>
      <c r="CC830" s="39">
        <f t="shared" si="1074"/>
        <v>7.2849260395437031E-5</v>
      </c>
      <c r="CD830" s="39">
        <f t="shared" si="1075"/>
        <v>9.3501672080357015E-4</v>
      </c>
      <c r="CE830" s="39">
        <f t="shared" si="1076"/>
        <v>1.0927389059315552E-4</v>
      </c>
      <c r="CF830" s="39">
        <f t="shared" si="1077"/>
        <v>7.1081074463508933E-5</v>
      </c>
      <c r="CG830" s="39">
        <f t="shared" si="1078"/>
        <v>4.3408964628834437E-3</v>
      </c>
      <c r="CH830" s="39">
        <f t="shared" si="1079"/>
        <v>3.1756619337428368E-4</v>
      </c>
      <c r="CI830" s="39">
        <f t="shared" si="1080"/>
        <v>4.9152022574125959E-2</v>
      </c>
      <c r="CJ830" s="39">
        <f t="shared" si="1081"/>
        <v>6.9876032092074089E-2</v>
      </c>
      <c r="CK830" s="39">
        <f t="shared" si="1082"/>
        <v>0.13047605992394326</v>
      </c>
      <c r="CL830" s="39">
        <f t="shared" si="1083"/>
        <v>3.3024015166990883E-2</v>
      </c>
      <c r="CM830" s="39">
        <f t="shared" si="1084"/>
        <v>2.4720011353198119E-3</v>
      </c>
      <c r="CN830" s="39">
        <f t="shared" si="1085"/>
        <v>3.1728014571774668E-2</v>
      </c>
      <c r="CO830" s="39">
        <f t="shared" si="1086"/>
        <v>3.7080017029797177E-3</v>
      </c>
      <c r="CP830" s="39">
        <f t="shared" si="1087"/>
        <v>2.4120011077635056E-3</v>
      </c>
      <c r="CQ830" s="39">
        <f t="shared" si="1088"/>
        <v>0.1473000676507315</v>
      </c>
      <c r="CR830" s="39">
        <f t="shared" si="1089"/>
        <v>1.0776004949112577E-2</v>
      </c>
      <c r="CS830" s="39">
        <f t="shared" si="1090"/>
        <v>4.7948341207778161E-2</v>
      </c>
      <c r="CT830" s="39">
        <f t="shared" si="1091"/>
        <v>6.8164841516819397E-2</v>
      </c>
      <c r="CU830" s="39">
        <f t="shared" si="1092"/>
        <v>0.12728083836722948</v>
      </c>
      <c r="CV830" s="39">
        <f t="shared" si="1093"/>
        <v>3.2215291748975951E-2</v>
      </c>
      <c r="CW830" s="39">
        <f t="shared" si="1094"/>
        <v>2.411464425977125E-3</v>
      </c>
      <c r="CX830" s="39">
        <f t="shared" si="1095"/>
        <v>3.0951028846036489E-2</v>
      </c>
      <c r="CY830" s="39">
        <f t="shared" si="1096"/>
        <v>3.6171966389656868E-3</v>
      </c>
      <c r="CZ830" s="39">
        <f t="shared" si="1097"/>
        <v>2.3529337360262237E-3</v>
      </c>
      <c r="DA830" s="39">
        <f t="shared" si="1098"/>
        <v>0.14369284382946218</v>
      </c>
      <c r="DB830" s="39">
        <f t="shared" si="1099"/>
        <v>1.0512111915181834E-2</v>
      </c>
    </row>
    <row r="831" spans="1:106" ht="12.75" customHeight="1" x14ac:dyDescent="0.3">
      <c r="A831" s="9" t="str">
        <f t="shared" si="1100"/>
        <v>15 México55-59 añosTotal</v>
      </c>
      <c r="B831" s="22" t="s">
        <v>50</v>
      </c>
      <c r="C831" s="22" t="s">
        <v>14</v>
      </c>
      <c r="D831" s="30" t="s">
        <v>86</v>
      </c>
      <c r="E831" s="23">
        <v>795711</v>
      </c>
      <c r="F831" s="23">
        <v>779257</v>
      </c>
      <c r="G831" s="23">
        <v>764816</v>
      </c>
      <c r="H831" s="23">
        <v>12732</v>
      </c>
      <c r="I831" s="23">
        <v>1709</v>
      </c>
      <c r="J831" s="23">
        <v>14907</v>
      </c>
      <c r="K831" s="23">
        <v>13563</v>
      </c>
      <c r="L831" s="23">
        <v>978</v>
      </c>
      <c r="M831" s="23">
        <v>366</v>
      </c>
      <c r="N831" s="23">
        <v>1547</v>
      </c>
      <c r="O831" s="38">
        <f>+'07'!E830-'05'!J831</f>
        <v>12732</v>
      </c>
      <c r="P831" s="38">
        <f t="shared" si="1101"/>
        <v>27639</v>
      </c>
      <c r="Q831" s="39">
        <f>'07'!F830/'05'!$P831</f>
        <v>9.2876008538659141E-2</v>
      </c>
      <c r="R831" s="39">
        <f>'07'!G830/'05'!$P831</f>
        <v>0.12449799196787148</v>
      </c>
      <c r="S831" s="39">
        <f>'07'!H830/'05'!$P831</f>
        <v>0.30435254531640071</v>
      </c>
      <c r="T831" s="39">
        <f>'07'!I830/'05'!$P831</f>
        <v>4.7179709830312243E-2</v>
      </c>
      <c r="U831" s="39">
        <f>'07'!J830/'05'!$P831</f>
        <v>4.8482217156915952E-3</v>
      </c>
      <c r="V831" s="39">
        <f>'07'!K830/'05'!$P831</f>
        <v>7.521979811136438E-2</v>
      </c>
      <c r="W831" s="39">
        <f>'07'!L830/'05'!$P831</f>
        <v>9.0090090090090089E-3</v>
      </c>
      <c r="X831" s="39">
        <f>'07'!M830/'05'!$P831</f>
        <v>3.9437027388834617E-3</v>
      </c>
      <c r="Y831" s="39">
        <f>'07'!N830/'05'!$P831</f>
        <v>0.31365100039798832</v>
      </c>
      <c r="Z831" s="39">
        <f>'07'!O830/'05'!$P831</f>
        <v>2.4422012373819604E-2</v>
      </c>
      <c r="AA831" s="44">
        <f t="shared" si="1102"/>
        <v>90.832736350808645</v>
      </c>
      <c r="AB831" s="44">
        <f t="shared" si="1103"/>
        <v>121.7590361445783</v>
      </c>
      <c r="AC831" s="44">
        <f t="shared" si="1104"/>
        <v>297.65678931943989</v>
      </c>
      <c r="AD831" s="44">
        <f t="shared" si="1105"/>
        <v>46.141756214045373</v>
      </c>
      <c r="AE831" s="44">
        <f t="shared" si="1106"/>
        <v>4.7415608379463805</v>
      </c>
      <c r="AF831" s="44">
        <f t="shared" si="1107"/>
        <v>73.564962552914366</v>
      </c>
      <c r="AG831" s="44">
        <f t="shared" si="1108"/>
        <v>8.8108108108108105</v>
      </c>
      <c r="AH831" s="44">
        <f t="shared" si="1109"/>
        <v>3.8569412786280255</v>
      </c>
      <c r="AI831" s="44">
        <f t="shared" si="1110"/>
        <v>306.75067838923258</v>
      </c>
      <c r="AJ831" s="44">
        <f t="shared" si="1111"/>
        <v>23.884728101595574</v>
      </c>
      <c r="AK831" s="44">
        <f t="shared" si="1112"/>
        <v>33.992619125149247</v>
      </c>
      <c r="AL831" s="44">
        <f t="shared" si="1113"/>
        <v>45.566265060240958</v>
      </c>
      <c r="AM831" s="44">
        <f t="shared" si="1114"/>
        <v>111.39303158580266</v>
      </c>
      <c r="AN831" s="44">
        <f t="shared" si="1115"/>
        <v>17.267773797894282</v>
      </c>
      <c r="AO831" s="44">
        <f t="shared" si="1116"/>
        <v>1.7744491479431239</v>
      </c>
      <c r="AP831" s="44">
        <f t="shared" si="1117"/>
        <v>27.530446108759364</v>
      </c>
      <c r="AQ831" s="44">
        <f t="shared" si="1118"/>
        <v>3.2972972972972974</v>
      </c>
      <c r="AR831" s="44">
        <f t="shared" si="1119"/>
        <v>1.443395202431347</v>
      </c>
      <c r="AS831" s="44">
        <f t="shared" si="1120"/>
        <v>114.79626614566372</v>
      </c>
      <c r="AT831" s="44">
        <f t="shared" si="1121"/>
        <v>8.9384565288179747</v>
      </c>
      <c r="AU831" s="44">
        <f t="shared" si="1122"/>
        <v>1259.677303809834</v>
      </c>
      <c r="AV831" s="44">
        <f t="shared" si="1123"/>
        <v>1688.5662650602408</v>
      </c>
      <c r="AW831" s="44">
        <f t="shared" si="1124"/>
        <v>4127.9335721263433</v>
      </c>
      <c r="AX831" s="44">
        <f t="shared" si="1125"/>
        <v>639.89840442852494</v>
      </c>
      <c r="AY831" s="44">
        <f t="shared" si="1126"/>
        <v>65.756431129925105</v>
      </c>
      <c r="AZ831" s="44">
        <f t="shared" si="1127"/>
        <v>1020.2061217844351</v>
      </c>
      <c r="BA831" s="44">
        <f t="shared" si="1128"/>
        <v>122.18918918918919</v>
      </c>
      <c r="BB831" s="44">
        <f t="shared" si="1129"/>
        <v>53.48844024747639</v>
      </c>
      <c r="BC831" s="44">
        <f t="shared" si="1130"/>
        <v>4254.0485183979154</v>
      </c>
      <c r="BD831" s="44">
        <f t="shared" si="1131"/>
        <v>331.23575382611529</v>
      </c>
      <c r="BE831" s="44">
        <f t="shared" si="1132"/>
        <v>1182.4973407142081</v>
      </c>
      <c r="BF831" s="44">
        <f t="shared" si="1133"/>
        <v>1585.1084337349396</v>
      </c>
      <c r="BG831" s="44">
        <f t="shared" si="1134"/>
        <v>3875.0166069684137</v>
      </c>
      <c r="BH831" s="44">
        <f t="shared" si="1135"/>
        <v>600.69206555953542</v>
      </c>
      <c r="BI831" s="44">
        <f t="shared" si="1136"/>
        <v>61.727558884185392</v>
      </c>
      <c r="BJ831" s="44">
        <f t="shared" si="1137"/>
        <v>957.6984695538913</v>
      </c>
      <c r="BK831" s="44">
        <f t="shared" si="1138"/>
        <v>114.70270270270269</v>
      </c>
      <c r="BL831" s="44">
        <f t="shared" si="1139"/>
        <v>50.211223271464235</v>
      </c>
      <c r="BM831" s="44">
        <f t="shared" si="1140"/>
        <v>3993.4045370671874</v>
      </c>
      <c r="BN831" s="44">
        <f t="shared" si="1141"/>
        <v>310.94106154347122</v>
      </c>
      <c r="BO831" s="39">
        <f t="shared" si="1142"/>
        <v>3.2863973497886554E-3</v>
      </c>
      <c r="BP831" s="39">
        <f t="shared" si="1061"/>
        <v>4.4053343516255398E-3</v>
      </c>
      <c r="BQ831" s="39">
        <f t="shared" si="1062"/>
        <v>1.0769448580608557E-2</v>
      </c>
      <c r="BR831" s="39">
        <f t="shared" si="1063"/>
        <v>1.6694437647543461E-3</v>
      </c>
      <c r="BS831" s="39">
        <f t="shared" si="1064"/>
        <v>1.7155327030451102E-4</v>
      </c>
      <c r="BT831" s="39">
        <f t="shared" si="1065"/>
        <v>2.6616361862916303E-3</v>
      </c>
      <c r="BU831" s="39">
        <f t="shared" si="1066"/>
        <v>3.187818231777854E-4</v>
      </c>
      <c r="BV831" s="39">
        <f t="shared" si="1067"/>
        <v>1.3954706315814702E-4</v>
      </c>
      <c r="BW831" s="39">
        <f t="shared" si="1068"/>
        <v>1.1098472390073178E-2</v>
      </c>
      <c r="BX831" s="39">
        <f t="shared" si="1069"/>
        <v>8.6416759295182793E-4</v>
      </c>
      <c r="BY831" s="39">
        <f t="shared" si="1070"/>
        <v>1.2298787628043433E-3</v>
      </c>
      <c r="BZ831" s="39">
        <f t="shared" si="1071"/>
        <v>1.6486220579702941E-3</v>
      </c>
      <c r="CA831" s="39">
        <f t="shared" si="1072"/>
        <v>4.0302844381418521E-3</v>
      </c>
      <c r="CB831" s="39">
        <f t="shared" si="1073"/>
        <v>6.2476116349702532E-4</v>
      </c>
      <c r="CC831" s="39">
        <f t="shared" si="1074"/>
        <v>6.4200917107823144E-5</v>
      </c>
      <c r="CD831" s="39">
        <f t="shared" si="1075"/>
        <v>9.9607243781465907E-4</v>
      </c>
      <c r="CE831" s="39">
        <f t="shared" si="1076"/>
        <v>1.19298719103343E-4</v>
      </c>
      <c r="CF831" s="39">
        <f t="shared" si="1077"/>
        <v>5.2223134065318828E-5</v>
      </c>
      <c r="CG831" s="39">
        <f t="shared" si="1078"/>
        <v>4.1534160478187967E-3</v>
      </c>
      <c r="CH831" s="39">
        <f t="shared" si="1079"/>
        <v>3.2340014214761659E-4</v>
      </c>
      <c r="CI831" s="39">
        <f t="shared" si="1080"/>
        <v>4.5576081038019974E-2</v>
      </c>
      <c r="CJ831" s="39">
        <f t="shared" si="1081"/>
        <v>6.1093609213800817E-2</v>
      </c>
      <c r="CK831" s="39">
        <f t="shared" si="1082"/>
        <v>0.14935177003966654</v>
      </c>
      <c r="CL831" s="39">
        <f t="shared" si="1083"/>
        <v>2.3152010001393861E-2</v>
      </c>
      <c r="CM831" s="39">
        <f t="shared" si="1084"/>
        <v>2.3791175921677741E-3</v>
      </c>
      <c r="CN831" s="39">
        <f t="shared" si="1085"/>
        <v>3.6911831896394048E-2</v>
      </c>
      <c r="CO831" s="39">
        <f t="shared" si="1086"/>
        <v>4.4208976152968343E-3</v>
      </c>
      <c r="CP831" s="39">
        <f t="shared" si="1087"/>
        <v>1.935252369748413E-3</v>
      </c>
      <c r="CQ831" s="39">
        <f t="shared" si="1088"/>
        <v>0.15391470452613754</v>
      </c>
      <c r="CR831" s="39">
        <f t="shared" si="1089"/>
        <v>1.1984361005322743E-2</v>
      </c>
      <c r="CS831" s="39">
        <f t="shared" si="1090"/>
        <v>4.2783651388046171E-2</v>
      </c>
      <c r="CT831" s="39">
        <f t="shared" si="1091"/>
        <v>5.735042634447482E-2</v>
      </c>
      <c r="CU831" s="39">
        <f t="shared" si="1092"/>
        <v>0.14020104225798377</v>
      </c>
      <c r="CV831" s="39">
        <f t="shared" si="1093"/>
        <v>2.1733494900667009E-2</v>
      </c>
      <c r="CW831" s="39">
        <f t="shared" si="1094"/>
        <v>2.2333499361114873E-3</v>
      </c>
      <c r="CX831" s="39">
        <f t="shared" si="1095"/>
        <v>3.4650257590864042E-2</v>
      </c>
      <c r="CY831" s="39">
        <f t="shared" si="1096"/>
        <v>4.1500308514310462E-3</v>
      </c>
      <c r="CZ831" s="39">
        <f t="shared" si="1097"/>
        <v>1.8166801719115826E-3</v>
      </c>
      <c r="DA831" s="39">
        <f t="shared" si="1098"/>
        <v>0.14448440743395879</v>
      </c>
      <c r="DB831" s="39">
        <f t="shared" si="1099"/>
        <v>1.1250083633397417E-2</v>
      </c>
    </row>
    <row r="832" spans="1:106" ht="12.75" customHeight="1" x14ac:dyDescent="0.3">
      <c r="A832" s="9" t="str">
        <f t="shared" si="1100"/>
        <v>15 México60-64 añosTotal</v>
      </c>
      <c r="B832" s="22" t="s">
        <v>50</v>
      </c>
      <c r="C832" s="22" t="s">
        <v>14</v>
      </c>
      <c r="D832" s="30" t="s">
        <v>87</v>
      </c>
      <c r="E832" s="23">
        <v>661100</v>
      </c>
      <c r="F832" s="23">
        <v>648397</v>
      </c>
      <c r="G832" s="23">
        <v>637849</v>
      </c>
      <c r="H832" s="23">
        <v>9118</v>
      </c>
      <c r="I832" s="23">
        <v>1430</v>
      </c>
      <c r="J832" s="23">
        <v>11774</v>
      </c>
      <c r="K832" s="23">
        <v>10849</v>
      </c>
      <c r="L832" s="23">
        <v>683</v>
      </c>
      <c r="M832" s="23">
        <v>242</v>
      </c>
      <c r="N832" s="23">
        <v>929</v>
      </c>
      <c r="O832" s="38">
        <f>+'07'!E831-'05'!J832</f>
        <v>9118</v>
      </c>
      <c r="P832" s="38">
        <f t="shared" si="1101"/>
        <v>20892</v>
      </c>
      <c r="Q832" s="39">
        <f>'07'!F831/'05'!$P832</f>
        <v>7.256366073138043E-2</v>
      </c>
      <c r="R832" s="39">
        <f>'07'!G831/'05'!$P832</f>
        <v>9.9751100899865983E-2</v>
      </c>
      <c r="S832" s="39">
        <f>'07'!H831/'05'!$P832</f>
        <v>0.35501627417193182</v>
      </c>
      <c r="T832" s="39">
        <f>'07'!I831/'05'!$P832</f>
        <v>3.7478460654796097E-2</v>
      </c>
      <c r="U832" s="39">
        <f>'07'!J831/'05'!$P832</f>
        <v>1.9146084625694046E-4</v>
      </c>
      <c r="V832" s="39">
        <f>'07'!K831/'05'!$P832</f>
        <v>7.5004786521156427E-2</v>
      </c>
      <c r="W832" s="39">
        <f>'07'!L831/'05'!$P832</f>
        <v>1.1631246410109132E-2</v>
      </c>
      <c r="X832" s="39">
        <f>'07'!M831/'05'!$P832</f>
        <v>3.0155083285468122E-3</v>
      </c>
      <c r="Y832" s="39">
        <f>'07'!N831/'05'!$P832</f>
        <v>0.32112770438445337</v>
      </c>
      <c r="Z832" s="39">
        <f>'07'!O831/'05'!$P832</f>
        <v>2.4219797051502966E-2</v>
      </c>
      <c r="AA832" s="44">
        <f t="shared" si="1102"/>
        <v>49.560980279532835</v>
      </c>
      <c r="AB832" s="44">
        <f t="shared" si="1103"/>
        <v>68.130001914608471</v>
      </c>
      <c r="AC832" s="44">
        <f t="shared" si="1104"/>
        <v>242.47611525942943</v>
      </c>
      <c r="AD832" s="44">
        <f t="shared" si="1105"/>
        <v>25.597788627225736</v>
      </c>
      <c r="AE832" s="44">
        <f t="shared" si="1106"/>
        <v>0.13076775799349033</v>
      </c>
      <c r="AF832" s="44">
        <f t="shared" si="1107"/>
        <v>51.228269193949842</v>
      </c>
      <c r="AG832" s="44">
        <f t="shared" si="1108"/>
        <v>7.9441412981045367</v>
      </c>
      <c r="AH832" s="44">
        <f t="shared" si="1109"/>
        <v>2.0595921883974726</v>
      </c>
      <c r="AI832" s="44">
        <f t="shared" si="1110"/>
        <v>219.33022209458164</v>
      </c>
      <c r="AJ832" s="44">
        <f t="shared" si="1111"/>
        <v>16.542121386176525</v>
      </c>
      <c r="AK832" s="44">
        <f t="shared" si="1112"/>
        <v>17.560405896994062</v>
      </c>
      <c r="AL832" s="44">
        <f t="shared" si="1113"/>
        <v>24.139766417767568</v>
      </c>
      <c r="AM832" s="44">
        <f t="shared" si="1114"/>
        <v>85.913938349607506</v>
      </c>
      <c r="AN832" s="44">
        <f t="shared" si="1115"/>
        <v>9.0697874784606558</v>
      </c>
      <c r="AO832" s="44">
        <f t="shared" si="1116"/>
        <v>4.6333524794179591E-2</v>
      </c>
      <c r="AP832" s="44">
        <f t="shared" si="1117"/>
        <v>18.151158338119856</v>
      </c>
      <c r="AQ832" s="44">
        <f t="shared" si="1118"/>
        <v>2.8147616312464101</v>
      </c>
      <c r="AR832" s="44">
        <f t="shared" si="1119"/>
        <v>0.72975301550832861</v>
      </c>
      <c r="AS832" s="44">
        <f t="shared" si="1120"/>
        <v>77.712904461037709</v>
      </c>
      <c r="AT832" s="44">
        <f t="shared" si="1121"/>
        <v>5.8611908864637181</v>
      </c>
      <c r="AU832" s="44">
        <f t="shared" si="1122"/>
        <v>787.2431552747463</v>
      </c>
      <c r="AV832" s="44">
        <f t="shared" si="1123"/>
        <v>1082.199693662646</v>
      </c>
      <c r="AW832" s="44">
        <f t="shared" si="1124"/>
        <v>3851.5715584912882</v>
      </c>
      <c r="AX832" s="44">
        <f t="shared" si="1125"/>
        <v>406.60381964388284</v>
      </c>
      <c r="AY832" s="44">
        <f t="shared" si="1126"/>
        <v>2.0771587210415472</v>
      </c>
      <c r="AZ832" s="44">
        <f t="shared" si="1127"/>
        <v>813.72692896802607</v>
      </c>
      <c r="BA832" s="44">
        <f t="shared" si="1128"/>
        <v>126.18739230327397</v>
      </c>
      <c r="BB832" s="44">
        <f t="shared" si="1129"/>
        <v>32.715249856404363</v>
      </c>
      <c r="BC832" s="44">
        <f t="shared" si="1130"/>
        <v>3483.9144648669348</v>
      </c>
      <c r="BD832" s="44">
        <f t="shared" si="1131"/>
        <v>262.76057821175567</v>
      </c>
      <c r="BE832" s="44">
        <f t="shared" si="1132"/>
        <v>661.63545854872677</v>
      </c>
      <c r="BF832" s="44">
        <f t="shared" si="1133"/>
        <v>909.53053800497798</v>
      </c>
      <c r="BG832" s="44">
        <f t="shared" si="1134"/>
        <v>3237.0383878996745</v>
      </c>
      <c r="BH832" s="44">
        <f t="shared" si="1135"/>
        <v>341.72860425043081</v>
      </c>
      <c r="BI832" s="44">
        <f t="shared" si="1136"/>
        <v>1.7457399961707831</v>
      </c>
      <c r="BJ832" s="44">
        <f t="shared" si="1137"/>
        <v>683.89364349990433</v>
      </c>
      <c r="BK832" s="44">
        <f t="shared" si="1138"/>
        <v>106.05370476737507</v>
      </c>
      <c r="BL832" s="44">
        <f t="shared" si="1139"/>
        <v>27.495404939689834</v>
      </c>
      <c r="BM832" s="44">
        <f t="shared" si="1140"/>
        <v>2928.0424085774457</v>
      </c>
      <c r="BN832" s="44">
        <f t="shared" si="1141"/>
        <v>220.83610951560405</v>
      </c>
      <c r="BO832" s="39">
        <f t="shared" si="1142"/>
        <v>2.3722468064107235E-3</v>
      </c>
      <c r="BP832" s="39">
        <f t="shared" si="1061"/>
        <v>3.2610569555144779E-3</v>
      </c>
      <c r="BQ832" s="39">
        <f t="shared" si="1062"/>
        <v>1.1606170556166449E-2</v>
      </c>
      <c r="BR832" s="39">
        <f t="shared" si="1063"/>
        <v>1.2252435682187314E-3</v>
      </c>
      <c r="BS832" s="39">
        <f t="shared" si="1064"/>
        <v>6.2592264021391124E-6</v>
      </c>
      <c r="BT832" s="39">
        <f t="shared" si="1065"/>
        <v>2.4520519430379973E-3</v>
      </c>
      <c r="BU832" s="39">
        <f t="shared" si="1066"/>
        <v>3.8024800392995101E-4</v>
      </c>
      <c r="BV832" s="39">
        <f t="shared" si="1067"/>
        <v>9.8582815833691008E-5</v>
      </c>
      <c r="BW832" s="39">
        <f t="shared" si="1068"/>
        <v>1.0498287482987825E-2</v>
      </c>
      <c r="BX832" s="39">
        <f t="shared" si="1069"/>
        <v>7.9179213987059756E-4</v>
      </c>
      <c r="BY832" s="39">
        <f t="shared" si="1070"/>
        <v>8.4053254341346273E-4</v>
      </c>
      <c r="BZ832" s="39">
        <f t="shared" si="1071"/>
        <v>1.1554550266976626E-3</v>
      </c>
      <c r="CA832" s="39">
        <f t="shared" si="1072"/>
        <v>4.1122888354206159E-3</v>
      </c>
      <c r="CB832" s="39">
        <f t="shared" si="1073"/>
        <v>4.3412729649916981E-4</v>
      </c>
      <c r="CC832" s="39">
        <f t="shared" si="1074"/>
        <v>2.2177639667901391E-6</v>
      </c>
      <c r="CD832" s="39">
        <f t="shared" si="1075"/>
        <v>8.6880903399003714E-4</v>
      </c>
      <c r="CE832" s="39">
        <f t="shared" si="1076"/>
        <v>1.3472916098250097E-4</v>
      </c>
      <c r="CF832" s="39">
        <f t="shared" si="1077"/>
        <v>3.4929782476944699E-5</v>
      </c>
      <c r="CG832" s="39">
        <f t="shared" si="1078"/>
        <v>3.7197446132987608E-3</v>
      </c>
      <c r="CH832" s="39">
        <f t="shared" si="1079"/>
        <v>2.8054714179895259E-4</v>
      </c>
      <c r="CI832" s="39">
        <f t="shared" si="1080"/>
        <v>3.7681560179721726E-2</v>
      </c>
      <c r="CJ832" s="39">
        <f t="shared" si="1081"/>
        <v>5.1799717291912982E-2</v>
      </c>
      <c r="CK832" s="39">
        <f t="shared" si="1082"/>
        <v>0.18435628750197627</v>
      </c>
      <c r="CL832" s="39">
        <f t="shared" si="1083"/>
        <v>1.9462177850080548E-2</v>
      </c>
      <c r="CM832" s="39">
        <f t="shared" si="1084"/>
        <v>9.9423641635149688E-5</v>
      </c>
      <c r="CN832" s="39">
        <f t="shared" si="1085"/>
        <v>3.8949211610569884E-2</v>
      </c>
      <c r="CO832" s="39">
        <f t="shared" si="1086"/>
        <v>6.0399862293353422E-3</v>
      </c>
      <c r="CP832" s="39">
        <f t="shared" si="1087"/>
        <v>1.5659223557536073E-3</v>
      </c>
      <c r="CQ832" s="39">
        <f t="shared" si="1088"/>
        <v>0.16675830293255481</v>
      </c>
      <c r="CR832" s="39">
        <f t="shared" si="1089"/>
        <v>1.2577090666846433E-2</v>
      </c>
      <c r="CS832" s="39">
        <f t="shared" si="1090"/>
        <v>3.1669321201834522E-2</v>
      </c>
      <c r="CT832" s="39">
        <f t="shared" si="1091"/>
        <v>4.3534871625740858E-2</v>
      </c>
      <c r="CU832" s="39">
        <f t="shared" si="1092"/>
        <v>0.15494152727836849</v>
      </c>
      <c r="CV832" s="39">
        <f t="shared" si="1093"/>
        <v>1.6356911939997644E-2</v>
      </c>
      <c r="CW832" s="39">
        <f t="shared" si="1094"/>
        <v>8.3560214252861525E-5</v>
      </c>
      <c r="CX832" s="39">
        <f t="shared" si="1095"/>
        <v>3.2734713933558507E-2</v>
      </c>
      <c r="CY832" s="39">
        <f t="shared" si="1096"/>
        <v>5.0762830158613374E-3</v>
      </c>
      <c r="CZ832" s="39">
        <f t="shared" si="1097"/>
        <v>1.3160733744825692E-3</v>
      </c>
      <c r="DA832" s="39">
        <f t="shared" si="1098"/>
        <v>0.14015136935561198</v>
      </c>
      <c r="DB832" s="39">
        <f t="shared" si="1099"/>
        <v>1.0570367102986982E-2</v>
      </c>
    </row>
    <row r="833" spans="1:106" ht="12.75" customHeight="1" x14ac:dyDescent="0.3">
      <c r="A833" s="9" t="str">
        <f t="shared" si="1100"/>
        <v>15 México65-69 añosTotal</v>
      </c>
      <c r="B833" s="22" t="s">
        <v>50</v>
      </c>
      <c r="C833" s="22" t="s">
        <v>14</v>
      </c>
      <c r="D833" s="30" t="s">
        <v>88</v>
      </c>
      <c r="E833" s="23">
        <v>475398</v>
      </c>
      <c r="F833" s="23">
        <v>466846</v>
      </c>
      <c r="G833" s="23">
        <v>460040</v>
      </c>
      <c r="H833" s="23">
        <v>5722</v>
      </c>
      <c r="I833" s="23">
        <v>1084</v>
      </c>
      <c r="J833" s="23">
        <v>7925</v>
      </c>
      <c r="K833" s="23">
        <v>7232</v>
      </c>
      <c r="L833" s="23">
        <v>502</v>
      </c>
      <c r="M833" s="23">
        <v>191</v>
      </c>
      <c r="N833" s="23">
        <v>627</v>
      </c>
      <c r="O833" s="38">
        <f>+'07'!E832-'05'!J833</f>
        <v>5722</v>
      </c>
      <c r="P833" s="38">
        <f t="shared" si="1101"/>
        <v>13647</v>
      </c>
      <c r="Q833" s="39">
        <f>'07'!F832/'05'!$P833</f>
        <v>5.7888180552502382E-2</v>
      </c>
      <c r="R833" s="39">
        <f>'07'!G832/'05'!$P833</f>
        <v>7.8405510368579179E-2</v>
      </c>
      <c r="S833" s="39">
        <f>'07'!H832/'05'!$P833</f>
        <v>0.39715688429691509</v>
      </c>
      <c r="T833" s="39">
        <f>'07'!I832/'05'!$P833</f>
        <v>2.8724261742507511E-2</v>
      </c>
      <c r="U833" s="39">
        <f>'07'!J832/'05'!$P833</f>
        <v>2.1982853374367993E-4</v>
      </c>
      <c r="V833" s="39">
        <f>'07'!K832/'05'!$P833</f>
        <v>7.2836520847072622E-2</v>
      </c>
      <c r="W833" s="39">
        <f>'07'!L832/'05'!$P833</f>
        <v>1.1357807576756796E-2</v>
      </c>
      <c r="X833" s="39">
        <f>'07'!M832/'05'!$P833</f>
        <v>1.8319044478639994E-3</v>
      </c>
      <c r="Y833" s="39">
        <f>'07'!N832/'05'!$P833</f>
        <v>0.32388070638235511</v>
      </c>
      <c r="Z833" s="39">
        <f>'07'!O832/'05'!$P833</f>
        <v>2.7698395251703672E-2</v>
      </c>
      <c r="AA833" s="44">
        <f t="shared" si="1102"/>
        <v>29.059866637356194</v>
      </c>
      <c r="AB833" s="44">
        <f t="shared" si="1103"/>
        <v>39.359566205026745</v>
      </c>
      <c r="AC833" s="44">
        <f t="shared" si="1104"/>
        <v>199.37275591705136</v>
      </c>
      <c r="AD833" s="44">
        <f t="shared" si="1105"/>
        <v>14.41957939473877</v>
      </c>
      <c r="AE833" s="44">
        <f t="shared" si="1106"/>
        <v>0.11035392393932733</v>
      </c>
      <c r="AF833" s="44">
        <f t="shared" si="1107"/>
        <v>36.563933465230456</v>
      </c>
      <c r="AG833" s="44">
        <f t="shared" si="1108"/>
        <v>5.7016194035319119</v>
      </c>
      <c r="AH833" s="44">
        <f t="shared" si="1109"/>
        <v>0.91961603282772775</v>
      </c>
      <c r="AI833" s="44">
        <f t="shared" si="1110"/>
        <v>162.58811460394227</v>
      </c>
      <c r="AJ833" s="44">
        <f t="shared" si="1111"/>
        <v>13.904594416355243</v>
      </c>
      <c r="AK833" s="44">
        <f t="shared" si="1112"/>
        <v>11.056642485527956</v>
      </c>
      <c r="AL833" s="44">
        <f t="shared" si="1113"/>
        <v>14.975452480398623</v>
      </c>
      <c r="AM833" s="44">
        <f t="shared" si="1114"/>
        <v>75.856964900710778</v>
      </c>
      <c r="AN833" s="44">
        <f t="shared" si="1115"/>
        <v>5.4863339928189347</v>
      </c>
      <c r="AO833" s="44">
        <f t="shared" si="1116"/>
        <v>4.1987249945042868E-2</v>
      </c>
      <c r="AP833" s="44">
        <f t="shared" si="1117"/>
        <v>13.911775481790871</v>
      </c>
      <c r="AQ833" s="44">
        <f t="shared" si="1118"/>
        <v>2.1693412471605482</v>
      </c>
      <c r="AR833" s="44">
        <f t="shared" si="1119"/>
        <v>0.3498937495420239</v>
      </c>
      <c r="AS833" s="44">
        <f t="shared" si="1120"/>
        <v>61.861214919029827</v>
      </c>
      <c r="AT833" s="44">
        <f t="shared" si="1121"/>
        <v>5.2903934930754017</v>
      </c>
      <c r="AU833" s="44">
        <f t="shared" si="1122"/>
        <v>418.64732175569725</v>
      </c>
      <c r="AV833" s="44">
        <f t="shared" si="1123"/>
        <v>567.02865098556458</v>
      </c>
      <c r="AW833" s="44">
        <f t="shared" si="1124"/>
        <v>2872.2385872352897</v>
      </c>
      <c r="AX833" s="44">
        <f t="shared" si="1125"/>
        <v>207.73386092181431</v>
      </c>
      <c r="AY833" s="44">
        <f t="shared" si="1126"/>
        <v>1.5897999560342932</v>
      </c>
      <c r="AZ833" s="44">
        <f t="shared" si="1127"/>
        <v>526.75371876602924</v>
      </c>
      <c r="BA833" s="44">
        <f t="shared" si="1128"/>
        <v>82.139664395105143</v>
      </c>
      <c r="BB833" s="44">
        <f t="shared" si="1129"/>
        <v>13.248332966952445</v>
      </c>
      <c r="BC833" s="44">
        <f t="shared" si="1130"/>
        <v>2342.305268557192</v>
      </c>
      <c r="BD833" s="44">
        <f t="shared" si="1131"/>
        <v>200.31479446032097</v>
      </c>
      <c r="BE833" s="44">
        <f t="shared" si="1132"/>
        <v>331.23616912141864</v>
      </c>
      <c r="BF833" s="44">
        <f t="shared" si="1133"/>
        <v>448.63633032901004</v>
      </c>
      <c r="BG833" s="44">
        <f t="shared" si="1134"/>
        <v>2272.5316919469483</v>
      </c>
      <c r="BH833" s="44">
        <f t="shared" si="1135"/>
        <v>164.36022569062797</v>
      </c>
      <c r="BI833" s="44">
        <f t="shared" si="1136"/>
        <v>1.2578588700813367</v>
      </c>
      <c r="BJ833" s="44">
        <f t="shared" si="1137"/>
        <v>416.77057228694952</v>
      </c>
      <c r="BK833" s="44">
        <f t="shared" si="1138"/>
        <v>64.98937495420239</v>
      </c>
      <c r="BL833" s="44">
        <f t="shared" si="1139"/>
        <v>10.482157250677805</v>
      </c>
      <c r="BM833" s="44">
        <f t="shared" si="1140"/>
        <v>1853.245401919836</v>
      </c>
      <c r="BN833" s="44">
        <f t="shared" si="1141"/>
        <v>158.49021763024842</v>
      </c>
      <c r="BO833" s="39">
        <f t="shared" si="1142"/>
        <v>2.1293959578922981E-3</v>
      </c>
      <c r="BP833" s="39">
        <f t="shared" si="1061"/>
        <v>2.884118575879442E-3</v>
      </c>
      <c r="BQ833" s="39">
        <f t="shared" si="1062"/>
        <v>1.4609273533893996E-2</v>
      </c>
      <c r="BR833" s="39">
        <f t="shared" si="1063"/>
        <v>1.0566116651820011E-3</v>
      </c>
      <c r="BS833" s="39">
        <f t="shared" si="1064"/>
        <v>8.0863137641479694E-6</v>
      </c>
      <c r="BT833" s="39">
        <f t="shared" si="1065"/>
        <v>2.6792652938543602E-3</v>
      </c>
      <c r="BU833" s="39">
        <f t="shared" si="1066"/>
        <v>4.1779287781431169E-4</v>
      </c>
      <c r="BV833" s="39">
        <f t="shared" si="1067"/>
        <v>6.7385948034566411E-5</v>
      </c>
      <c r="BW833" s="39">
        <f t="shared" si="1068"/>
        <v>1.1913835612511341E-2</v>
      </c>
      <c r="BX833" s="39">
        <f t="shared" si="1069"/>
        <v>1.018875534282644E-3</v>
      </c>
      <c r="BY833" s="39">
        <f t="shared" si="1070"/>
        <v>8.1018850190722909E-4</v>
      </c>
      <c r="BZ833" s="39">
        <f t="shared" si="1071"/>
        <v>1.097343920304728E-3</v>
      </c>
      <c r="CA833" s="39">
        <f t="shared" si="1072"/>
        <v>5.5585084561230146E-3</v>
      </c>
      <c r="CB833" s="39">
        <f t="shared" si="1073"/>
        <v>4.0201758575649849E-4</v>
      </c>
      <c r="CC833" s="39">
        <f t="shared" si="1074"/>
        <v>3.0766651971160596E-6</v>
      </c>
      <c r="CD833" s="39">
        <f t="shared" si="1075"/>
        <v>1.0194017353111211E-3</v>
      </c>
      <c r="CE833" s="39">
        <f t="shared" si="1076"/>
        <v>1.5896103518432976E-4</v>
      </c>
      <c r="CF833" s="39">
        <f t="shared" si="1077"/>
        <v>2.5638876642633831E-5</v>
      </c>
      <c r="CG833" s="39">
        <f t="shared" si="1078"/>
        <v>4.5329533904176619E-3</v>
      </c>
      <c r="CH833" s="39">
        <f t="shared" si="1079"/>
        <v>3.8765981483662357E-4</v>
      </c>
      <c r="CI833" s="39">
        <f t="shared" si="1080"/>
        <v>3.0676875632424508E-2</v>
      </c>
      <c r="CJ833" s="39">
        <f t="shared" si="1081"/>
        <v>4.1549692312271166E-2</v>
      </c>
      <c r="CK833" s="39">
        <f t="shared" si="1082"/>
        <v>0.21046666573131748</v>
      </c>
      <c r="CL833" s="39">
        <f t="shared" si="1083"/>
        <v>1.5221943351785323E-2</v>
      </c>
      <c r="CM833" s="39">
        <f t="shared" si="1084"/>
        <v>1.164944644269285E-4</v>
      </c>
      <c r="CN833" s="39">
        <f t="shared" si="1085"/>
        <v>3.859849921345565E-2</v>
      </c>
      <c r="CO833" s="39">
        <f t="shared" si="1086"/>
        <v>6.0188806620579717E-3</v>
      </c>
      <c r="CP833" s="39">
        <f t="shared" si="1087"/>
        <v>9.7078720355773759E-4</v>
      </c>
      <c r="CQ833" s="39">
        <f t="shared" si="1088"/>
        <v>0.17163517758900798</v>
      </c>
      <c r="CR833" s="39">
        <f t="shared" si="1089"/>
        <v>1.4678302517792993E-2</v>
      </c>
      <c r="CS833" s="39">
        <f t="shared" si="1090"/>
        <v>2.427172046027835E-2</v>
      </c>
      <c r="CT833" s="39">
        <f t="shared" si="1091"/>
        <v>3.2874355560123837E-2</v>
      </c>
      <c r="CU833" s="39">
        <f t="shared" si="1092"/>
        <v>0.16652243657558058</v>
      </c>
      <c r="CV833" s="39">
        <f t="shared" si="1093"/>
        <v>1.2043689139783686E-2</v>
      </c>
      <c r="CW833" s="39">
        <f t="shared" si="1094"/>
        <v>9.2171090355487411E-5</v>
      </c>
      <c r="CX833" s="39">
        <f t="shared" si="1095"/>
        <v>3.0539354604451494E-2</v>
      </c>
      <c r="CY833" s="39">
        <f t="shared" si="1096"/>
        <v>4.7621730017001823E-3</v>
      </c>
      <c r="CZ833" s="39">
        <f t="shared" si="1097"/>
        <v>7.680924196290617E-4</v>
      </c>
      <c r="DA833" s="39">
        <f t="shared" si="1098"/>
        <v>0.13579873979041812</v>
      </c>
      <c r="DB833" s="39">
        <f t="shared" si="1099"/>
        <v>1.1613557384791414E-2</v>
      </c>
    </row>
    <row r="834" spans="1:106" ht="12.75" customHeight="1" x14ac:dyDescent="0.3">
      <c r="A834" s="9" t="str">
        <f t="shared" si="1100"/>
        <v>15 México70-74 añosTotal</v>
      </c>
      <c r="B834" s="22" t="s">
        <v>50</v>
      </c>
      <c r="C834" s="22" t="s">
        <v>14</v>
      </c>
      <c r="D834" s="30" t="s">
        <v>89</v>
      </c>
      <c r="E834" s="23">
        <v>330905</v>
      </c>
      <c r="F834" s="23">
        <v>325148</v>
      </c>
      <c r="G834" s="23">
        <v>320823</v>
      </c>
      <c r="H834" s="23">
        <v>3629</v>
      </c>
      <c r="I834" s="23">
        <v>696</v>
      </c>
      <c r="J834" s="23">
        <v>5430</v>
      </c>
      <c r="K834" s="23">
        <v>5033</v>
      </c>
      <c r="L834" s="23">
        <v>264</v>
      </c>
      <c r="M834" s="23">
        <v>133</v>
      </c>
      <c r="N834" s="23">
        <v>327</v>
      </c>
      <c r="O834" s="38">
        <f>+'07'!E833-'05'!J834</f>
        <v>3629</v>
      </c>
      <c r="P834" s="38">
        <f t="shared" si="1101"/>
        <v>9059</v>
      </c>
      <c r="Q834" s="39">
        <f>'07'!F833/'05'!$P834</f>
        <v>4.3603046693895572E-2</v>
      </c>
      <c r="R834" s="39">
        <f>'07'!G833/'05'!$P834</f>
        <v>5.6739154432056516E-2</v>
      </c>
      <c r="S834" s="39">
        <f>'07'!H833/'05'!$P834</f>
        <v>0.44530301357765756</v>
      </c>
      <c r="T834" s="39">
        <f>'07'!I833/'05'!$P834</f>
        <v>2.2408654376862788E-2</v>
      </c>
      <c r="U834" s="39">
        <f>'07'!J833/'05'!$P834</f>
        <v>2.2077491996909152E-4</v>
      </c>
      <c r="V834" s="39">
        <f>'07'!K833/'05'!$P834</f>
        <v>7.3407660889722934E-2</v>
      </c>
      <c r="W834" s="39">
        <f>'07'!L833/'05'!$P834</f>
        <v>1.1921845678330942E-2</v>
      </c>
      <c r="X834" s="39">
        <f>'07'!M833/'05'!$P834</f>
        <v>1.1038745998454575E-3</v>
      </c>
      <c r="Y834" s="39">
        <f>'07'!N833/'05'!$P834</f>
        <v>0.32177944585495089</v>
      </c>
      <c r="Z834" s="39">
        <f>'07'!O833/'05'!$P834</f>
        <v>2.3512528976708247E-2</v>
      </c>
      <c r="AA834" s="44">
        <f t="shared" si="1102"/>
        <v>11.51120432718843</v>
      </c>
      <c r="AB834" s="44">
        <f t="shared" si="1103"/>
        <v>14.979136770062921</v>
      </c>
      <c r="AC834" s="44">
        <f t="shared" si="1104"/>
        <v>117.55999558450159</v>
      </c>
      <c r="AD834" s="44">
        <f t="shared" si="1105"/>
        <v>5.9158847554917759</v>
      </c>
      <c r="AE834" s="44">
        <f t="shared" si="1106"/>
        <v>5.8284578871840159E-2</v>
      </c>
      <c r="AF834" s="44">
        <f t="shared" si="1107"/>
        <v>19.379622474886855</v>
      </c>
      <c r="AG834" s="44">
        <f t="shared" si="1108"/>
        <v>3.1473672590793687</v>
      </c>
      <c r="AH834" s="44">
        <f t="shared" si="1109"/>
        <v>0.29142289435920077</v>
      </c>
      <c r="AI834" s="44">
        <f t="shared" si="1110"/>
        <v>84.949773705707031</v>
      </c>
      <c r="AJ834" s="44">
        <f t="shared" si="1111"/>
        <v>6.2073076498509767</v>
      </c>
      <c r="AK834" s="44">
        <f t="shared" si="1112"/>
        <v>5.7992052102881111</v>
      </c>
      <c r="AL834" s="44">
        <f t="shared" si="1113"/>
        <v>7.5463075394635162</v>
      </c>
      <c r="AM834" s="44">
        <f t="shared" si="1114"/>
        <v>59.225300805828454</v>
      </c>
      <c r="AN834" s="44">
        <f t="shared" si="1115"/>
        <v>2.9803510321227509</v>
      </c>
      <c r="AO834" s="44">
        <f t="shared" si="1116"/>
        <v>2.9363064355889174E-2</v>
      </c>
      <c r="AP834" s="44">
        <f t="shared" si="1117"/>
        <v>9.7632188983331503</v>
      </c>
      <c r="AQ834" s="44">
        <f t="shared" si="1118"/>
        <v>1.5856054752180153</v>
      </c>
      <c r="AR834" s="44">
        <f t="shared" si="1119"/>
        <v>0.14681532177944584</v>
      </c>
      <c r="AS834" s="44">
        <f t="shared" si="1120"/>
        <v>42.796666298708466</v>
      </c>
      <c r="AT834" s="44">
        <f t="shared" si="1121"/>
        <v>3.1271663539021968</v>
      </c>
      <c r="AU834" s="44">
        <f t="shared" si="1122"/>
        <v>219.45413401037641</v>
      </c>
      <c r="AV834" s="44">
        <f t="shared" si="1123"/>
        <v>285.56816425654046</v>
      </c>
      <c r="AW834" s="44">
        <f t="shared" si="1124"/>
        <v>2241.2100673363507</v>
      </c>
      <c r="AX834" s="44">
        <f t="shared" si="1125"/>
        <v>112.78275747875041</v>
      </c>
      <c r="AY834" s="44">
        <f t="shared" si="1126"/>
        <v>1.1111601722044375</v>
      </c>
      <c r="AZ834" s="44">
        <f t="shared" si="1127"/>
        <v>369.4607572579755</v>
      </c>
      <c r="BA834" s="44">
        <f t="shared" si="1128"/>
        <v>60.002649299039632</v>
      </c>
      <c r="BB834" s="44">
        <f t="shared" si="1129"/>
        <v>5.5558008610221874</v>
      </c>
      <c r="BC834" s="44">
        <f t="shared" si="1130"/>
        <v>1619.5159509879677</v>
      </c>
      <c r="BD834" s="44">
        <f t="shared" si="1131"/>
        <v>118.3385583397726</v>
      </c>
      <c r="BE834" s="44">
        <f t="shared" si="1132"/>
        <v>158.23545645214702</v>
      </c>
      <c r="BF834" s="44">
        <f t="shared" si="1133"/>
        <v>205.90639143393309</v>
      </c>
      <c r="BG834" s="44">
        <f t="shared" si="1134"/>
        <v>1616.0046362733192</v>
      </c>
      <c r="BH834" s="44">
        <f t="shared" si="1135"/>
        <v>81.321006733635059</v>
      </c>
      <c r="BI834" s="44">
        <f t="shared" si="1136"/>
        <v>0.80119218456783314</v>
      </c>
      <c r="BJ834" s="44">
        <f t="shared" si="1137"/>
        <v>266.3964013688045</v>
      </c>
      <c r="BK834" s="44">
        <f t="shared" si="1138"/>
        <v>43.264377966662991</v>
      </c>
      <c r="BL834" s="44">
        <f t="shared" si="1139"/>
        <v>4.0059609228391651</v>
      </c>
      <c r="BM834" s="44">
        <f t="shared" si="1140"/>
        <v>1167.7376090076168</v>
      </c>
      <c r="BN834" s="44">
        <f t="shared" si="1141"/>
        <v>85.326967656474224</v>
      </c>
      <c r="BO834" s="39">
        <f t="shared" si="1142"/>
        <v>1.2706926070414429E-3</v>
      </c>
      <c r="BP834" s="39">
        <f t="shared" si="1061"/>
        <v>1.6535088608083586E-3</v>
      </c>
      <c r="BQ834" s="39">
        <f t="shared" si="1062"/>
        <v>1.2977149308367545E-2</v>
      </c>
      <c r="BR834" s="39">
        <f t="shared" si="1063"/>
        <v>6.5303949172003265E-4</v>
      </c>
      <c r="BS834" s="39">
        <f t="shared" si="1064"/>
        <v>6.4338866179313563E-6</v>
      </c>
      <c r="BT834" s="39">
        <f t="shared" si="1065"/>
        <v>2.1392673004621762E-3</v>
      </c>
      <c r="BU834" s="39">
        <f t="shared" si="1066"/>
        <v>3.4742987736829326E-4</v>
      </c>
      <c r="BV834" s="39">
        <f t="shared" si="1067"/>
        <v>3.2169433089656778E-5</v>
      </c>
      <c r="BW834" s="39">
        <f t="shared" si="1068"/>
        <v>9.377389745634953E-3</v>
      </c>
      <c r="BX834" s="39">
        <f t="shared" si="1069"/>
        <v>6.8520892480968942E-4</v>
      </c>
      <c r="BY834" s="39">
        <f t="shared" si="1070"/>
        <v>6.4015953309284814E-4</v>
      </c>
      <c r="BZ834" s="39">
        <f t="shared" si="1071"/>
        <v>8.3301772154360484E-4</v>
      </c>
      <c r="CA834" s="39">
        <f t="shared" si="1072"/>
        <v>6.5377305227760736E-3</v>
      </c>
      <c r="CB834" s="39">
        <f t="shared" si="1073"/>
        <v>3.289933802983498E-4</v>
      </c>
      <c r="CC834" s="39">
        <f t="shared" si="1074"/>
        <v>3.2413140916093578E-6</v>
      </c>
      <c r="CD834" s="39">
        <f t="shared" si="1075"/>
        <v>1.0777369354601114E-3</v>
      </c>
      <c r="CE834" s="39">
        <f t="shared" si="1076"/>
        <v>1.7503096094690531E-4</v>
      </c>
      <c r="CF834" s="39">
        <f t="shared" si="1077"/>
        <v>1.6206570458046788E-5</v>
      </c>
      <c r="CG834" s="39">
        <f t="shared" si="1078"/>
        <v>4.7242152885206383E-3</v>
      </c>
      <c r="CH834" s="39">
        <f t="shared" si="1079"/>
        <v>3.451999507563966E-4</v>
      </c>
      <c r="CI834" s="39">
        <f t="shared" si="1080"/>
        <v>2.4224984436513566E-2</v>
      </c>
      <c r="CJ834" s="39">
        <f t="shared" si="1081"/>
        <v>3.152314430472905E-2</v>
      </c>
      <c r="CK834" s="39">
        <f t="shared" si="1082"/>
        <v>0.24740148662505251</v>
      </c>
      <c r="CL834" s="39">
        <f t="shared" si="1083"/>
        <v>1.2449802128132289E-2</v>
      </c>
      <c r="CM834" s="39">
        <f t="shared" si="1084"/>
        <v>1.2265814904563832E-4</v>
      </c>
      <c r="CN834" s="39">
        <f t="shared" si="1085"/>
        <v>4.0783834557674745E-2</v>
      </c>
      <c r="CO834" s="39">
        <f t="shared" si="1086"/>
        <v>6.6235400484644701E-3</v>
      </c>
      <c r="CP834" s="39">
        <f t="shared" si="1087"/>
        <v>6.1329074522819161E-4</v>
      </c>
      <c r="CQ834" s="39">
        <f t="shared" si="1088"/>
        <v>0.17877425223401786</v>
      </c>
      <c r="CR834" s="39">
        <f t="shared" si="1089"/>
        <v>1.3063092873360481E-2</v>
      </c>
      <c r="CS834" s="39">
        <f t="shared" si="1090"/>
        <v>1.7467210117247712E-2</v>
      </c>
      <c r="CT834" s="39">
        <f t="shared" si="1091"/>
        <v>2.2729483544975504E-2</v>
      </c>
      <c r="CU834" s="39">
        <f t="shared" si="1092"/>
        <v>0.17838664712146143</v>
      </c>
      <c r="CV834" s="39">
        <f t="shared" si="1093"/>
        <v>8.9768193767121168E-3</v>
      </c>
      <c r="CW834" s="39">
        <f t="shared" si="1094"/>
        <v>8.844157021391248E-5</v>
      </c>
      <c r="CX834" s="39">
        <f t="shared" si="1095"/>
        <v>2.9406822096125898E-2</v>
      </c>
      <c r="CY834" s="39">
        <f t="shared" si="1096"/>
        <v>4.7758447915512738E-3</v>
      </c>
      <c r="CZ834" s="39">
        <f t="shared" si="1097"/>
        <v>4.4220785106956233E-4</v>
      </c>
      <c r="DA834" s="39">
        <f t="shared" si="1098"/>
        <v>0.12890358858677745</v>
      </c>
      <c r="DB834" s="39">
        <f t="shared" si="1099"/>
        <v>9.4190272277816789E-3</v>
      </c>
    </row>
    <row r="835" spans="1:106" ht="12.75" customHeight="1" x14ac:dyDescent="0.3">
      <c r="A835" s="9" t="str">
        <f t="shared" si="1100"/>
        <v>15 México75-79 añosTotal</v>
      </c>
      <c r="B835" s="22" t="s">
        <v>50</v>
      </c>
      <c r="C835" s="22" t="s">
        <v>14</v>
      </c>
      <c r="D835" s="30" t="s">
        <v>90</v>
      </c>
      <c r="E835" s="23">
        <v>212562</v>
      </c>
      <c r="F835" s="23">
        <v>208966</v>
      </c>
      <c r="G835" s="23">
        <v>206489</v>
      </c>
      <c r="H835" s="23">
        <v>2055</v>
      </c>
      <c r="I835" s="23">
        <v>422</v>
      </c>
      <c r="J835" s="23">
        <v>3396</v>
      </c>
      <c r="K835" s="23">
        <v>3192</v>
      </c>
      <c r="L835" s="23">
        <v>121</v>
      </c>
      <c r="M835" s="23">
        <v>83</v>
      </c>
      <c r="N835" s="23">
        <v>200</v>
      </c>
      <c r="O835" s="38">
        <f>+'07'!E834-'05'!J835</f>
        <v>2055</v>
      </c>
      <c r="P835" s="38">
        <f t="shared" si="1101"/>
        <v>5451</v>
      </c>
      <c r="Q835" s="39">
        <f>'07'!F834/'05'!$P835</f>
        <v>3.3755274261603373E-2</v>
      </c>
      <c r="R835" s="39">
        <f>'07'!G834/'05'!$P835</f>
        <v>4.8614933039809211E-2</v>
      </c>
      <c r="S835" s="39">
        <f>'07'!H834/'05'!$P835</f>
        <v>0.47807741698770867</v>
      </c>
      <c r="T835" s="39">
        <f>'07'!I834/'05'!$P835</f>
        <v>1.6694184553292975E-2</v>
      </c>
      <c r="U835" s="39">
        <f>'07'!J834/'05'!$P835</f>
        <v>1.8345257750871399E-4</v>
      </c>
      <c r="V835" s="39">
        <f>'07'!K834/'05'!$P835</f>
        <v>6.3658044395523763E-2</v>
      </c>
      <c r="W835" s="39">
        <f>'07'!L834/'05'!$P835</f>
        <v>1.1924417538066411E-2</v>
      </c>
      <c r="X835" s="39">
        <f>'07'!M834/'05'!$P835</f>
        <v>1.1007154650522839E-3</v>
      </c>
      <c r="Y835" s="39">
        <f>'07'!N834/'05'!$P835</f>
        <v>0.3155384333149881</v>
      </c>
      <c r="Z835" s="39">
        <f>'07'!O834/'05'!$P835</f>
        <v>3.0453127866446522E-2</v>
      </c>
      <c r="AA835" s="44">
        <f t="shared" si="1102"/>
        <v>4.0843881856540083</v>
      </c>
      <c r="AB835" s="44">
        <f t="shared" si="1103"/>
        <v>5.8824068978169146</v>
      </c>
      <c r="AC835" s="44">
        <f t="shared" si="1104"/>
        <v>57.847367455512746</v>
      </c>
      <c r="AD835" s="44">
        <f t="shared" si="1105"/>
        <v>2.0199963309484499</v>
      </c>
      <c r="AE835" s="44">
        <f t="shared" si="1106"/>
        <v>2.2197761878554392E-2</v>
      </c>
      <c r="AF835" s="44">
        <f t="shared" si="1107"/>
        <v>7.7026233718583752</v>
      </c>
      <c r="AG835" s="44">
        <f t="shared" si="1108"/>
        <v>1.4428545221060356</v>
      </c>
      <c r="AH835" s="44">
        <f t="shared" si="1109"/>
        <v>0.13318657127132635</v>
      </c>
      <c r="AI835" s="44">
        <f t="shared" si="1110"/>
        <v>38.18015043111356</v>
      </c>
      <c r="AJ835" s="44">
        <f t="shared" si="1111"/>
        <v>3.6848284718400293</v>
      </c>
      <c r="AK835" s="44">
        <f t="shared" si="1112"/>
        <v>2.8016877637130801</v>
      </c>
      <c r="AL835" s="44">
        <f t="shared" si="1113"/>
        <v>4.0350394423041642</v>
      </c>
      <c r="AM835" s="44">
        <f t="shared" si="1114"/>
        <v>39.680425609979821</v>
      </c>
      <c r="AN835" s="44">
        <f t="shared" si="1115"/>
        <v>1.3856173179233169</v>
      </c>
      <c r="AO835" s="44">
        <f t="shared" si="1116"/>
        <v>1.5226563933223261E-2</v>
      </c>
      <c r="AP835" s="44">
        <f t="shared" si="1117"/>
        <v>5.2836176848284726</v>
      </c>
      <c r="AQ835" s="44">
        <f t="shared" si="1118"/>
        <v>0.98972665565951212</v>
      </c>
      <c r="AR835" s="44">
        <f t="shared" si="1119"/>
        <v>9.1359383599339566E-2</v>
      </c>
      <c r="AS835" s="44">
        <f t="shared" si="1120"/>
        <v>26.189689965144012</v>
      </c>
      <c r="AT835" s="44">
        <f t="shared" si="1121"/>
        <v>2.5276096129150614</v>
      </c>
      <c r="AU835" s="44">
        <f t="shared" si="1122"/>
        <v>107.74683544303797</v>
      </c>
      <c r="AV835" s="44">
        <f t="shared" si="1123"/>
        <v>155.178866263071</v>
      </c>
      <c r="AW835" s="44">
        <f t="shared" si="1124"/>
        <v>1526.0231150247662</v>
      </c>
      <c r="AX835" s="44">
        <f t="shared" si="1125"/>
        <v>53.287837094111175</v>
      </c>
      <c r="AY835" s="44">
        <f t="shared" si="1126"/>
        <v>0.58558062740781502</v>
      </c>
      <c r="AZ835" s="44">
        <f t="shared" si="1127"/>
        <v>203.19647771051186</v>
      </c>
      <c r="BA835" s="44">
        <f t="shared" si="1128"/>
        <v>38.062740781507983</v>
      </c>
      <c r="BB835" s="44">
        <f t="shared" si="1129"/>
        <v>3.5134837644468901</v>
      </c>
      <c r="BC835" s="44">
        <f t="shared" si="1130"/>
        <v>1007.198679141442</v>
      </c>
      <c r="BD835" s="44">
        <f t="shared" si="1131"/>
        <v>97.2063841496973</v>
      </c>
      <c r="BE835" s="44">
        <f t="shared" si="1132"/>
        <v>69.367088607594937</v>
      </c>
      <c r="BF835" s="44">
        <f t="shared" si="1133"/>
        <v>99.903687396807925</v>
      </c>
      <c r="BG835" s="44">
        <f t="shared" si="1134"/>
        <v>982.44909190974136</v>
      </c>
      <c r="BH835" s="44">
        <f t="shared" si="1135"/>
        <v>34.30654925701706</v>
      </c>
      <c r="BI835" s="44">
        <f t="shared" si="1136"/>
        <v>0.37699504678040724</v>
      </c>
      <c r="BJ835" s="44">
        <f t="shared" si="1137"/>
        <v>130.81728123280132</v>
      </c>
      <c r="BK835" s="44">
        <f t="shared" si="1138"/>
        <v>24.504678040726475</v>
      </c>
      <c r="BL835" s="44">
        <f t="shared" si="1139"/>
        <v>2.2619702806824433</v>
      </c>
      <c r="BM835" s="44">
        <f t="shared" si="1140"/>
        <v>648.43148046230056</v>
      </c>
      <c r="BN835" s="44">
        <f t="shared" si="1141"/>
        <v>62.581177765547601</v>
      </c>
      <c r="BO835" s="39">
        <f t="shared" si="1142"/>
        <v>7.4929154020436769E-4</v>
      </c>
      <c r="BP835" s="39">
        <f t="shared" si="1061"/>
        <v>1.0791427073595513E-3</v>
      </c>
      <c r="BQ835" s="39">
        <f t="shared" si="1062"/>
        <v>1.0612248661807511E-2</v>
      </c>
      <c r="BR835" s="39">
        <f t="shared" si="1063"/>
        <v>3.705735334706384E-4</v>
      </c>
      <c r="BS835" s="39">
        <f t="shared" si="1064"/>
        <v>4.0722366315454767E-6</v>
      </c>
      <c r="BT835" s="39">
        <f t="shared" si="1065"/>
        <v>1.4130661111462805E-3</v>
      </c>
      <c r="BU835" s="39">
        <f t="shared" si="1066"/>
        <v>2.6469538105045601E-4</v>
      </c>
      <c r="BV835" s="39">
        <f t="shared" si="1067"/>
        <v>2.443341978927286E-5</v>
      </c>
      <c r="BW835" s="39">
        <f t="shared" si="1068"/>
        <v>7.0042470062582204E-3</v>
      </c>
      <c r="BX835" s="39">
        <f t="shared" si="1069"/>
        <v>6.7599128083654914E-4</v>
      </c>
      <c r="BY835" s="39">
        <f t="shared" si="1070"/>
        <v>5.1397684162778946E-4</v>
      </c>
      <c r="BZ835" s="39">
        <f t="shared" si="1071"/>
        <v>7.4023838604002281E-4</v>
      </c>
      <c r="CA835" s="39">
        <f t="shared" si="1072"/>
        <v>7.2794763547935834E-3</v>
      </c>
      <c r="CB835" s="39">
        <f t="shared" si="1073"/>
        <v>2.5419506841374372E-4</v>
      </c>
      <c r="CC835" s="39">
        <f t="shared" si="1074"/>
        <v>2.7933524001510293E-6</v>
      </c>
      <c r="CD835" s="39">
        <f t="shared" si="1075"/>
        <v>9.6929328285240738E-4</v>
      </c>
      <c r="CE835" s="39">
        <f t="shared" si="1076"/>
        <v>1.8156790600981694E-4</v>
      </c>
      <c r="CF835" s="39">
        <f t="shared" si="1077"/>
        <v>1.6760114400906177E-5</v>
      </c>
      <c r="CG835" s="39">
        <f t="shared" si="1078"/>
        <v>4.8045661282597714E-3</v>
      </c>
      <c r="CH835" s="39">
        <f t="shared" si="1079"/>
        <v>4.636964984250709E-4</v>
      </c>
      <c r="CI835" s="39">
        <f t="shared" si="1080"/>
        <v>1.9766434680432574E-2</v>
      </c>
      <c r="CJ835" s="39">
        <f t="shared" si="1081"/>
        <v>2.8467962990840395E-2</v>
      </c>
      <c r="CK835" s="39">
        <f t="shared" si="1082"/>
        <v>0.27995287378917011</v>
      </c>
      <c r="CL835" s="39">
        <f t="shared" si="1083"/>
        <v>9.775791064779155E-3</v>
      </c>
      <c r="CM835" s="39">
        <f t="shared" si="1084"/>
        <v>1.0742627543713356E-4</v>
      </c>
      <c r="CN835" s="39">
        <f t="shared" si="1085"/>
        <v>3.7276917576685352E-2</v>
      </c>
      <c r="CO835" s="39">
        <f t="shared" si="1086"/>
        <v>6.9827079034136827E-3</v>
      </c>
      <c r="CP835" s="39">
        <f t="shared" si="1087"/>
        <v>6.4455765262280132E-4</v>
      </c>
      <c r="CQ835" s="39">
        <f t="shared" si="1088"/>
        <v>0.18477319375186974</v>
      </c>
      <c r="CR835" s="39">
        <f t="shared" si="1089"/>
        <v>1.7832761722564171E-2</v>
      </c>
      <c r="CS835" s="39">
        <f t="shared" si="1090"/>
        <v>1.2725571199338643E-2</v>
      </c>
      <c r="CT835" s="39">
        <f t="shared" si="1091"/>
        <v>1.8327588955569241E-2</v>
      </c>
      <c r="CU835" s="39">
        <f t="shared" si="1092"/>
        <v>0.18023281818193751</v>
      </c>
      <c r="CV835" s="39">
        <f t="shared" si="1093"/>
        <v>6.2936248866294368E-3</v>
      </c>
      <c r="CW835" s="39">
        <f t="shared" si="1094"/>
        <v>6.9160713039883914E-5</v>
      </c>
      <c r="CX835" s="39">
        <f t="shared" si="1095"/>
        <v>2.399876742483972E-2</v>
      </c>
      <c r="CY835" s="39">
        <f t="shared" si="1096"/>
        <v>4.4954463475924559E-3</v>
      </c>
      <c r="CZ835" s="39">
        <f t="shared" si="1097"/>
        <v>4.1496427823930348E-4</v>
      </c>
      <c r="DA835" s="39">
        <f t="shared" si="1098"/>
        <v>0.11895642642860035</v>
      </c>
      <c r="DB835" s="39">
        <f t="shared" si="1099"/>
        <v>1.1480678364620731E-2</v>
      </c>
    </row>
    <row r="836" spans="1:106" ht="12.75" customHeight="1" x14ac:dyDescent="0.3">
      <c r="A836" s="9" t="str">
        <f t="shared" si="1100"/>
        <v>15 México80-84 añosTotal</v>
      </c>
      <c r="B836" s="22" t="s">
        <v>50</v>
      </c>
      <c r="C836" s="22" t="s">
        <v>14</v>
      </c>
      <c r="D836" s="30" t="s">
        <v>91</v>
      </c>
      <c r="E836" s="23">
        <v>130480</v>
      </c>
      <c r="F836" s="23">
        <v>127980</v>
      </c>
      <c r="G836" s="23">
        <v>126380</v>
      </c>
      <c r="H836" s="23">
        <v>1356</v>
      </c>
      <c r="I836" s="23">
        <v>244</v>
      </c>
      <c r="J836" s="23">
        <v>2403</v>
      </c>
      <c r="K836" s="23">
        <v>2304</v>
      </c>
      <c r="L836" s="23">
        <v>70</v>
      </c>
      <c r="M836" s="23">
        <v>29</v>
      </c>
      <c r="N836" s="23">
        <v>97</v>
      </c>
      <c r="O836" s="38">
        <f>+'07'!E835-'05'!J836</f>
        <v>1356</v>
      </c>
      <c r="P836" s="38">
        <f t="shared" si="1101"/>
        <v>3759</v>
      </c>
      <c r="Q836" s="39">
        <f>'07'!F835/'05'!$P836</f>
        <v>2.5804735301942005E-2</v>
      </c>
      <c r="R836" s="39">
        <f>'07'!G835/'05'!$P836</f>
        <v>2.8731045490822026E-2</v>
      </c>
      <c r="S836" s="39">
        <f>'07'!H835/'05'!$P836</f>
        <v>0.53498270816706572</v>
      </c>
      <c r="T836" s="39">
        <f>'07'!I835/'05'!$P836</f>
        <v>1.1705240755520084E-2</v>
      </c>
      <c r="U836" s="39">
        <f>'07'!J835/'05'!$P836</f>
        <v>0</v>
      </c>
      <c r="V836" s="39">
        <f>'07'!K835/'05'!$P836</f>
        <v>5.027932960893855E-2</v>
      </c>
      <c r="W836" s="39">
        <f>'07'!L835/'05'!$P836</f>
        <v>8.5129023676509714E-3</v>
      </c>
      <c r="X836" s="39">
        <f>'07'!M835/'05'!$P836</f>
        <v>7.9808459696727857E-4</v>
      </c>
      <c r="Y836" s="39">
        <f>'07'!N835/'05'!$P836</f>
        <v>0.31258313381218411</v>
      </c>
      <c r="Z836" s="39">
        <f>'07'!O835/'05'!$P836</f>
        <v>2.6602819898909284E-2</v>
      </c>
      <c r="AA836" s="44">
        <f t="shared" si="1102"/>
        <v>1.8063314711359404</v>
      </c>
      <c r="AB836" s="44">
        <f t="shared" si="1103"/>
        <v>2.011173184357542</v>
      </c>
      <c r="AC836" s="44">
        <f t="shared" si="1104"/>
        <v>37.448789571694604</v>
      </c>
      <c r="AD836" s="44">
        <f t="shared" si="1105"/>
        <v>0.81936685288640587</v>
      </c>
      <c r="AE836" s="44">
        <f t="shared" si="1106"/>
        <v>0</v>
      </c>
      <c r="AF836" s="44">
        <f t="shared" si="1107"/>
        <v>3.5195530726256985</v>
      </c>
      <c r="AG836" s="44">
        <f t="shared" si="1108"/>
        <v>0.59590316573556801</v>
      </c>
      <c r="AH836" s="44">
        <f t="shared" si="1109"/>
        <v>5.5865921787709501E-2</v>
      </c>
      <c r="AI836" s="44">
        <f t="shared" si="1110"/>
        <v>21.880819366852887</v>
      </c>
      <c r="AJ836" s="44">
        <f t="shared" si="1111"/>
        <v>1.8621973929236499</v>
      </c>
      <c r="AK836" s="44">
        <f t="shared" si="1112"/>
        <v>0.74833732375631812</v>
      </c>
      <c r="AL836" s="44">
        <f t="shared" si="1113"/>
        <v>0.83320031923383875</v>
      </c>
      <c r="AM836" s="44">
        <f t="shared" si="1114"/>
        <v>15.514498536844906</v>
      </c>
      <c r="AN836" s="44">
        <f t="shared" si="1115"/>
        <v>0.33945198191008247</v>
      </c>
      <c r="AO836" s="44">
        <f t="shared" si="1116"/>
        <v>0</v>
      </c>
      <c r="AP836" s="44">
        <f t="shared" si="1117"/>
        <v>1.4581005586592179</v>
      </c>
      <c r="AQ836" s="44">
        <f t="shared" si="1118"/>
        <v>0.24687416866187817</v>
      </c>
      <c r="AR836" s="44">
        <f t="shared" si="1119"/>
        <v>2.3144453312051078E-2</v>
      </c>
      <c r="AS836" s="44">
        <f t="shared" si="1120"/>
        <v>9.0649108805533398</v>
      </c>
      <c r="AT836" s="44">
        <f t="shared" si="1121"/>
        <v>0.77148177706836918</v>
      </c>
      <c r="AU836" s="44">
        <f t="shared" si="1122"/>
        <v>59.454110135674377</v>
      </c>
      <c r="AV836" s="44">
        <f t="shared" si="1123"/>
        <v>66.196328810853942</v>
      </c>
      <c r="AW836" s="44">
        <f t="shared" si="1124"/>
        <v>1232.6001596169194</v>
      </c>
      <c r="AX836" s="44">
        <f t="shared" si="1125"/>
        <v>26.968874700718274</v>
      </c>
      <c r="AY836" s="44">
        <f t="shared" si="1126"/>
        <v>0</v>
      </c>
      <c r="AZ836" s="44">
        <f t="shared" si="1127"/>
        <v>115.84357541899442</v>
      </c>
      <c r="BA836" s="44">
        <f t="shared" si="1128"/>
        <v>19.613727055067837</v>
      </c>
      <c r="BB836" s="44">
        <f t="shared" si="1129"/>
        <v>1.8387869114126099</v>
      </c>
      <c r="BC836" s="44">
        <f t="shared" si="1130"/>
        <v>720.19154030327218</v>
      </c>
      <c r="BD836" s="44">
        <f t="shared" si="1131"/>
        <v>61.292897047086988</v>
      </c>
      <c r="BE836" s="44">
        <f t="shared" si="1132"/>
        <v>34.991221069433358</v>
      </c>
      <c r="BF836" s="44">
        <f t="shared" si="1133"/>
        <v>38.959297685554667</v>
      </c>
      <c r="BG836" s="44">
        <f t="shared" si="1134"/>
        <v>725.4365522745411</v>
      </c>
      <c r="BH836" s="44">
        <f t="shared" si="1135"/>
        <v>15.872306464485234</v>
      </c>
      <c r="BI836" s="44">
        <f t="shared" si="1136"/>
        <v>0</v>
      </c>
      <c r="BJ836" s="44">
        <f t="shared" si="1137"/>
        <v>68.178770949720672</v>
      </c>
      <c r="BK836" s="44">
        <f t="shared" si="1138"/>
        <v>11.543495610534718</v>
      </c>
      <c r="BL836" s="44">
        <f t="shared" si="1139"/>
        <v>1.0822027134876298</v>
      </c>
      <c r="BM836" s="44">
        <f t="shared" si="1140"/>
        <v>423.86272944932165</v>
      </c>
      <c r="BN836" s="44">
        <f t="shared" si="1141"/>
        <v>36.07342378292099</v>
      </c>
      <c r="BO836" s="39">
        <f t="shared" si="1142"/>
        <v>4.8053510804361277E-4</v>
      </c>
      <c r="BP836" s="39">
        <f t="shared" si="1061"/>
        <v>5.3502878008979571E-4</v>
      </c>
      <c r="BQ836" s="39">
        <f t="shared" si="1062"/>
        <v>9.9624340440794372E-3</v>
      </c>
      <c r="BR836" s="39">
        <f t="shared" si="1063"/>
        <v>2.1797468818473154E-4</v>
      </c>
      <c r="BS836" s="39">
        <f t="shared" si="1064"/>
        <v>0</v>
      </c>
      <c r="BT836" s="39">
        <f t="shared" si="1065"/>
        <v>9.3630036515714242E-4</v>
      </c>
      <c r="BU836" s="39">
        <f t="shared" si="1066"/>
        <v>1.5852704595253206E-4</v>
      </c>
      <c r="BV836" s="39">
        <f t="shared" si="1067"/>
        <v>1.4861910558049881E-5</v>
      </c>
      <c r="BW836" s="39">
        <f t="shared" si="1068"/>
        <v>5.8209149685695362E-3</v>
      </c>
      <c r="BX836" s="39">
        <f t="shared" si="1069"/>
        <v>4.953970186016627E-4</v>
      </c>
      <c r="BY836" s="39">
        <f t="shared" si="1070"/>
        <v>1.99078830475211E-4</v>
      </c>
      <c r="BZ836" s="39">
        <f t="shared" si="1071"/>
        <v>2.2165478032291534E-4</v>
      </c>
      <c r="CA836" s="39">
        <f t="shared" si="1072"/>
        <v>4.1272941039757665E-3</v>
      </c>
      <c r="CB836" s="39">
        <f t="shared" si="1073"/>
        <v>9.0303799390817368E-5</v>
      </c>
      <c r="CC836" s="39">
        <f t="shared" si="1074"/>
        <v>0</v>
      </c>
      <c r="CD836" s="39">
        <f t="shared" si="1075"/>
        <v>3.8789586556510188E-4</v>
      </c>
      <c r="CE836" s="39">
        <f t="shared" si="1076"/>
        <v>6.5675490466048997E-5</v>
      </c>
      <c r="CF836" s="39">
        <f t="shared" si="1077"/>
        <v>6.1570772311920935E-6</v>
      </c>
      <c r="CG836" s="39">
        <f t="shared" si="1078"/>
        <v>2.4115219155502366E-3</v>
      </c>
      <c r="CH836" s="39">
        <f t="shared" si="1079"/>
        <v>2.0523590770640308E-4</v>
      </c>
      <c r="CI836" s="39">
        <f t="shared" si="1080"/>
        <v>1.5816469841892625E-2</v>
      </c>
      <c r="CJ836" s="39">
        <f t="shared" si="1081"/>
        <v>1.7610090133241271E-2</v>
      </c>
      <c r="CK836" s="39">
        <f t="shared" si="1082"/>
        <v>0.32790640053655745</v>
      </c>
      <c r="CL836" s="39">
        <f t="shared" si="1083"/>
        <v>7.1744811653945929E-3</v>
      </c>
      <c r="CM836" s="39">
        <f t="shared" si="1084"/>
        <v>0</v>
      </c>
      <c r="CN836" s="39">
        <f t="shared" si="1085"/>
        <v>3.0817657733172233E-2</v>
      </c>
      <c r="CO836" s="39">
        <f t="shared" si="1086"/>
        <v>5.217804483923341E-3</v>
      </c>
      <c r="CP836" s="39">
        <f t="shared" si="1087"/>
        <v>4.8916917036781319E-4</v>
      </c>
      <c r="CQ836" s="39">
        <f t="shared" si="1088"/>
        <v>0.19159125839406016</v>
      </c>
      <c r="CR836" s="39">
        <f t="shared" si="1089"/>
        <v>1.6305639012260439E-2</v>
      </c>
      <c r="CS836" s="39">
        <f t="shared" si="1090"/>
        <v>9.308651521530556E-3</v>
      </c>
      <c r="CT836" s="39">
        <f t="shared" si="1091"/>
        <v>1.0364271797168041E-2</v>
      </c>
      <c r="CU836" s="39">
        <f t="shared" si="1092"/>
        <v>0.19298657948245307</v>
      </c>
      <c r="CV836" s="39">
        <f t="shared" si="1093"/>
        <v>4.2224811025499426E-3</v>
      </c>
      <c r="CW836" s="39">
        <f t="shared" si="1094"/>
        <v>0</v>
      </c>
      <c r="CX836" s="39">
        <f t="shared" si="1095"/>
        <v>1.8137475645044074E-2</v>
      </c>
      <c r="CY836" s="39">
        <f t="shared" si="1096"/>
        <v>3.0708953473090497E-3</v>
      </c>
      <c r="CZ836" s="39">
        <f t="shared" si="1097"/>
        <v>2.878964388102234E-4</v>
      </c>
      <c r="DA836" s="39">
        <f t="shared" si="1098"/>
        <v>0.11275943853400416</v>
      </c>
      <c r="DB836" s="39">
        <f t="shared" si="1099"/>
        <v>9.5965479603407795E-3</v>
      </c>
    </row>
    <row r="837" spans="1:106" ht="12.75" customHeight="1" x14ac:dyDescent="0.3">
      <c r="A837" s="9" t="str">
        <f t="shared" si="1100"/>
        <v>15 México85 años y másTotal</v>
      </c>
      <c r="B837" s="22" t="s">
        <v>50</v>
      </c>
      <c r="C837" s="22" t="s">
        <v>14</v>
      </c>
      <c r="D837" s="22" t="s">
        <v>92</v>
      </c>
      <c r="E837" s="23">
        <v>109009</v>
      </c>
      <c r="F837" s="23">
        <v>106340</v>
      </c>
      <c r="G837" s="23">
        <v>104927</v>
      </c>
      <c r="H837" s="23">
        <v>1211</v>
      </c>
      <c r="I837" s="23">
        <v>202</v>
      </c>
      <c r="J837" s="23">
        <v>2577</v>
      </c>
      <c r="K837" s="23">
        <v>2492</v>
      </c>
      <c r="L837" s="23">
        <v>62</v>
      </c>
      <c r="M837" s="23">
        <v>23</v>
      </c>
      <c r="N837" s="23">
        <v>92</v>
      </c>
      <c r="O837" s="38">
        <f>+'07'!E836-'05'!J837</f>
        <v>1211</v>
      </c>
      <c r="P837" s="38">
        <f t="shared" si="1101"/>
        <v>3788</v>
      </c>
      <c r="Q837" s="39">
        <f>'07'!F836/'05'!$P837</f>
        <v>1.4783526927138331E-2</v>
      </c>
      <c r="R837" s="39">
        <f>'07'!G836/'05'!$P837</f>
        <v>1.9007391763463569E-2</v>
      </c>
      <c r="S837" s="39">
        <f>'07'!H836/'05'!$P837</f>
        <v>0.56942977824709606</v>
      </c>
      <c r="T837" s="39">
        <f>'07'!I836/'05'!$P837</f>
        <v>7.1277719112988382E-3</v>
      </c>
      <c r="U837" s="39">
        <f>'07'!J836/'05'!$P837</f>
        <v>2.6399155227032733E-4</v>
      </c>
      <c r="V837" s="39">
        <f>'07'!K836/'05'!$P837</f>
        <v>3.0623020063357972E-2</v>
      </c>
      <c r="W837" s="39">
        <f>'07'!L836/'05'!$P837</f>
        <v>8.9757127771911294E-3</v>
      </c>
      <c r="X837" s="39">
        <f>'07'!M836/'05'!$P837</f>
        <v>0</v>
      </c>
      <c r="Y837" s="39">
        <f>'07'!N836/'05'!$P837</f>
        <v>0.31124604012671597</v>
      </c>
      <c r="Z837" s="39">
        <f>'07'!O836/'05'!$P837</f>
        <v>3.8542766631467794E-2</v>
      </c>
      <c r="AA837" s="44">
        <f t="shared" si="1102"/>
        <v>0.91657866948257649</v>
      </c>
      <c r="AB837" s="44">
        <f t="shared" si="1103"/>
        <v>1.1784582893347413</v>
      </c>
      <c r="AC837" s="44">
        <f t="shared" si="1104"/>
        <v>35.304646251319959</v>
      </c>
      <c r="AD837" s="44">
        <f t="shared" si="1105"/>
        <v>0.44192185850052795</v>
      </c>
      <c r="AE837" s="44">
        <f t="shared" si="1106"/>
        <v>1.6367476240760296E-2</v>
      </c>
      <c r="AF837" s="44">
        <f t="shared" si="1107"/>
        <v>1.8986272439281944</v>
      </c>
      <c r="AG837" s="44">
        <f t="shared" si="1108"/>
        <v>0.55649419218585006</v>
      </c>
      <c r="AH837" s="44">
        <f t="shared" si="1109"/>
        <v>0</v>
      </c>
      <c r="AI837" s="44">
        <f t="shared" si="1110"/>
        <v>19.297254487856389</v>
      </c>
      <c r="AJ837" s="44">
        <f t="shared" si="1111"/>
        <v>2.3896515311510034</v>
      </c>
      <c r="AK837" s="44">
        <f t="shared" si="1112"/>
        <v>0.34002111932418161</v>
      </c>
      <c r="AL837" s="44">
        <f t="shared" si="1113"/>
        <v>0.43717001055966209</v>
      </c>
      <c r="AM837" s="44">
        <f t="shared" si="1114"/>
        <v>13.096884899683209</v>
      </c>
      <c r="AN837" s="44">
        <f t="shared" si="1115"/>
        <v>0.16393875395987328</v>
      </c>
      <c r="AO837" s="44">
        <f t="shared" si="1116"/>
        <v>6.0718057022175285E-3</v>
      </c>
      <c r="AP837" s="44">
        <f t="shared" si="1117"/>
        <v>0.70432946145723341</v>
      </c>
      <c r="AQ837" s="44">
        <f t="shared" si="1118"/>
        <v>0.20644139387539598</v>
      </c>
      <c r="AR837" s="44">
        <f t="shared" si="1119"/>
        <v>0</v>
      </c>
      <c r="AS837" s="44">
        <f t="shared" si="1120"/>
        <v>7.1586589229144675</v>
      </c>
      <c r="AT837" s="44">
        <f t="shared" si="1121"/>
        <v>0.88648363252375928</v>
      </c>
      <c r="AU837" s="44">
        <f t="shared" si="1122"/>
        <v>36.840549102428724</v>
      </c>
      <c r="AV837" s="44">
        <f t="shared" si="1123"/>
        <v>47.36642027455121</v>
      </c>
      <c r="AW837" s="44">
        <f t="shared" si="1124"/>
        <v>1419.0190073917634</v>
      </c>
      <c r="AX837" s="44">
        <f t="shared" si="1125"/>
        <v>17.762407602956706</v>
      </c>
      <c r="AY837" s="44">
        <f t="shared" si="1126"/>
        <v>0.65786694825765568</v>
      </c>
      <c r="AZ837" s="44">
        <f t="shared" si="1127"/>
        <v>76.312565997888072</v>
      </c>
      <c r="BA837" s="44">
        <f t="shared" si="1128"/>
        <v>22.367476240760293</v>
      </c>
      <c r="BB837" s="44">
        <f t="shared" si="1129"/>
        <v>0</v>
      </c>
      <c r="BC837" s="44">
        <f t="shared" si="1130"/>
        <v>775.6251319957762</v>
      </c>
      <c r="BD837" s="44">
        <f t="shared" si="1131"/>
        <v>96.048574445617746</v>
      </c>
      <c r="BE837" s="44">
        <f t="shared" si="1132"/>
        <v>17.902851108764519</v>
      </c>
      <c r="BF837" s="44">
        <f t="shared" si="1133"/>
        <v>23.017951425554383</v>
      </c>
      <c r="BG837" s="44">
        <f t="shared" si="1134"/>
        <v>689.57946145723338</v>
      </c>
      <c r="BH837" s="44">
        <f t="shared" si="1135"/>
        <v>8.6317317845828931</v>
      </c>
      <c r="BI837" s="44">
        <f t="shared" si="1136"/>
        <v>0.31969376979936642</v>
      </c>
      <c r="BJ837" s="44">
        <f t="shared" si="1137"/>
        <v>37.084477296726504</v>
      </c>
      <c r="BK837" s="44">
        <f t="shared" si="1138"/>
        <v>10.869588173178458</v>
      </c>
      <c r="BL837" s="44">
        <f t="shared" si="1139"/>
        <v>0</v>
      </c>
      <c r="BM837" s="44">
        <f t="shared" si="1140"/>
        <v>376.91895459345307</v>
      </c>
      <c r="BN837" s="44">
        <f t="shared" si="1141"/>
        <v>46.675290390707495</v>
      </c>
      <c r="BO837" s="39">
        <f t="shared" si="1142"/>
        <v>2.4196902573457669E-4</v>
      </c>
      <c r="BP837" s="39">
        <f t="shared" si="1061"/>
        <v>3.1110303308731291E-4</v>
      </c>
      <c r="BQ837" s="39">
        <f t="shared" si="1062"/>
        <v>9.32012836624075E-3</v>
      </c>
      <c r="BR837" s="39">
        <f t="shared" si="1063"/>
        <v>1.1666363740774233E-4</v>
      </c>
      <c r="BS837" s="39">
        <f t="shared" si="1064"/>
        <v>4.3208754595460123E-6</v>
      </c>
      <c r="BT837" s="39">
        <f t="shared" si="1065"/>
        <v>5.0122155330733749E-4</v>
      </c>
      <c r="BU837" s="39">
        <f t="shared" si="1066"/>
        <v>1.4690976562456442E-4</v>
      </c>
      <c r="BV837" s="39">
        <f t="shared" si="1067"/>
        <v>0</v>
      </c>
      <c r="BW837" s="39">
        <f t="shared" si="1068"/>
        <v>5.094312166804749E-3</v>
      </c>
      <c r="BX837" s="39">
        <f t="shared" si="1069"/>
        <v>6.3084781709371791E-4</v>
      </c>
      <c r="BY837" s="39">
        <f t="shared" si="1070"/>
        <v>8.9762703095084905E-5</v>
      </c>
      <c r="BZ837" s="39">
        <f t="shared" si="1071"/>
        <v>1.154091896936806E-4</v>
      </c>
      <c r="CA837" s="39">
        <f t="shared" si="1072"/>
        <v>3.457466974573181E-3</v>
      </c>
      <c r="CB837" s="39">
        <f t="shared" si="1073"/>
        <v>4.3278446135130224E-5</v>
      </c>
      <c r="CC837" s="39">
        <f t="shared" si="1074"/>
        <v>1.6029054124122303E-6</v>
      </c>
      <c r="CD837" s="39">
        <f t="shared" si="1075"/>
        <v>1.8593702783981875E-4</v>
      </c>
      <c r="CE837" s="39">
        <f t="shared" si="1076"/>
        <v>5.4498784022015833E-5</v>
      </c>
      <c r="CF837" s="39">
        <f t="shared" si="1077"/>
        <v>0</v>
      </c>
      <c r="CG837" s="39">
        <f t="shared" si="1078"/>
        <v>1.88982548123402E-3</v>
      </c>
      <c r="CH837" s="39">
        <f t="shared" si="1079"/>
        <v>2.3402419021218565E-4</v>
      </c>
      <c r="CI837" s="39">
        <f t="shared" si="1080"/>
        <v>9.7255937440413748E-3</v>
      </c>
      <c r="CJ837" s="39">
        <f t="shared" si="1081"/>
        <v>1.2504334813767479E-2</v>
      </c>
      <c r="CK837" s="39">
        <f t="shared" si="1082"/>
        <v>0.37460903046245075</v>
      </c>
      <c r="CL837" s="39">
        <f t="shared" si="1083"/>
        <v>4.6891255551628052E-3</v>
      </c>
      <c r="CM837" s="39">
        <f t="shared" si="1084"/>
        <v>1.7367131685788165E-4</v>
      </c>
      <c r="CN837" s="39">
        <f t="shared" si="1085"/>
        <v>2.0145872755514275E-2</v>
      </c>
      <c r="CO837" s="39">
        <f t="shared" si="1086"/>
        <v>5.9048247731679762E-3</v>
      </c>
      <c r="CP837" s="39">
        <f t="shared" si="1087"/>
        <v>0</v>
      </c>
      <c r="CQ837" s="39">
        <f t="shared" si="1088"/>
        <v>0.20475848257544249</v>
      </c>
      <c r="CR837" s="39">
        <f t="shared" si="1089"/>
        <v>2.5356012261250723E-2</v>
      </c>
      <c r="CS837" s="39">
        <f t="shared" si="1090"/>
        <v>4.7262014542672967E-3</v>
      </c>
      <c r="CT837" s="39">
        <f t="shared" si="1091"/>
        <v>6.0765447269150955E-3</v>
      </c>
      <c r="CU837" s="39">
        <f t="shared" si="1092"/>
        <v>0.1820431524438314</v>
      </c>
      <c r="CV837" s="39">
        <f t="shared" si="1093"/>
        <v>2.2787042725931606E-3</v>
      </c>
      <c r="CW837" s="39">
        <f t="shared" si="1094"/>
        <v>8.4396454540487439E-5</v>
      </c>
      <c r="CX837" s="39">
        <f t="shared" si="1095"/>
        <v>9.7899887266965427E-3</v>
      </c>
      <c r="CY837" s="39">
        <f t="shared" si="1096"/>
        <v>2.8694794543765731E-3</v>
      </c>
      <c r="CZ837" s="39">
        <f t="shared" si="1097"/>
        <v>0</v>
      </c>
      <c r="DA837" s="39">
        <f t="shared" si="1098"/>
        <v>9.9503419903234705E-2</v>
      </c>
      <c r="DB837" s="39">
        <f t="shared" si="1099"/>
        <v>1.2321882362911166E-2</v>
      </c>
    </row>
    <row r="838" spans="1:106" ht="12.75" customHeight="1" x14ac:dyDescent="0.3">
      <c r="A838" s="9" t="str">
        <f t="shared" si="1100"/>
        <v>15 MéxicoTotalHombres</v>
      </c>
      <c r="B838" s="16" t="s">
        <v>50</v>
      </c>
      <c r="C838" s="16" t="s">
        <v>15</v>
      </c>
      <c r="D838" s="16" t="s">
        <v>14</v>
      </c>
      <c r="E838" s="17">
        <v>7602491</v>
      </c>
      <c r="F838" s="17">
        <v>7337875</v>
      </c>
      <c r="G838" s="17">
        <v>7110572</v>
      </c>
      <c r="H838" s="17">
        <v>212495</v>
      </c>
      <c r="I838" s="17">
        <v>14808</v>
      </c>
      <c r="J838" s="17">
        <v>227508</v>
      </c>
      <c r="K838" s="17">
        <v>209885</v>
      </c>
      <c r="L838" s="17">
        <v>11917</v>
      </c>
      <c r="M838" s="17">
        <v>5706</v>
      </c>
      <c r="N838" s="17">
        <v>37108</v>
      </c>
      <c r="O838" s="38">
        <f>+'07'!E837-'05'!J838</f>
        <v>212495</v>
      </c>
      <c r="P838" s="38">
        <f t="shared" si="1101"/>
        <v>440003</v>
      </c>
      <c r="Q838" s="39">
        <f>'07'!F837/'05'!$P838</f>
        <v>0.10450837835196579</v>
      </c>
      <c r="R838" s="39">
        <f>'07'!G837/'05'!$P838</f>
        <v>0.12694231630238884</v>
      </c>
      <c r="S838" s="39">
        <f>'07'!H837/'05'!$P838</f>
        <v>0.33092728913211955</v>
      </c>
      <c r="T838" s="39">
        <f>'07'!I837/'05'!$P838</f>
        <v>0.10839244277879924</v>
      </c>
      <c r="U838" s="39">
        <f>'07'!J837/'05'!$P838</f>
        <v>4.283607157223928E-2</v>
      </c>
      <c r="V838" s="39">
        <f>'07'!K837/'05'!$P838</f>
        <v>4.6513319227368906E-2</v>
      </c>
      <c r="W838" s="39">
        <f>'07'!L837/'05'!$P838</f>
        <v>4.6636045663325026E-3</v>
      </c>
      <c r="X838" s="39">
        <f>'07'!M837/'05'!$P838</f>
        <v>4.2613345818096693E-3</v>
      </c>
      <c r="Y838" s="39">
        <f>'07'!N837/'05'!$P838</f>
        <v>0.21164628422988024</v>
      </c>
      <c r="Z838" s="39">
        <f>'07'!O837/'05'!$P838</f>
        <v>1.9308959257095974E-2</v>
      </c>
      <c r="AA838" s="44">
        <f t="shared" si="1102"/>
        <v>1245.4263448203762</v>
      </c>
      <c r="AB838" s="44">
        <f t="shared" si="1103"/>
        <v>1512.7715833755678</v>
      </c>
      <c r="AC838" s="44">
        <f t="shared" si="1104"/>
        <v>3943.6605045874685</v>
      </c>
      <c r="AD838" s="44">
        <f t="shared" si="1105"/>
        <v>1291.7127405949504</v>
      </c>
      <c r="AE838" s="44">
        <f t="shared" si="1106"/>
        <v>510.47746492637549</v>
      </c>
      <c r="AF838" s="44">
        <f t="shared" si="1107"/>
        <v>554.29922523255527</v>
      </c>
      <c r="AG838" s="44">
        <f t="shared" si="1108"/>
        <v>55.576175616984436</v>
      </c>
      <c r="AH838" s="44">
        <f t="shared" si="1109"/>
        <v>50.782324211425831</v>
      </c>
      <c r="AI838" s="44">
        <f t="shared" si="1110"/>
        <v>2522.1887691674829</v>
      </c>
      <c r="AJ838" s="44">
        <f t="shared" si="1111"/>
        <v>230.10486746681272</v>
      </c>
      <c r="AK838" s="44">
        <f t="shared" si="1112"/>
        <v>596.32480687631676</v>
      </c>
      <c r="AL838" s="44">
        <f t="shared" si="1113"/>
        <v>724.33285682143071</v>
      </c>
      <c r="AM838" s="44">
        <f t="shared" si="1114"/>
        <v>1888.2711117878741</v>
      </c>
      <c r="AN838" s="44">
        <f t="shared" si="1115"/>
        <v>618.48727849582849</v>
      </c>
      <c r="AO838" s="44">
        <f t="shared" si="1116"/>
        <v>244.42262439119733</v>
      </c>
      <c r="AP838" s="44">
        <f t="shared" si="1117"/>
        <v>265.40499951136695</v>
      </c>
      <c r="AQ838" s="44">
        <f t="shared" si="1118"/>
        <v>26.610527655493261</v>
      </c>
      <c r="AR838" s="44">
        <f t="shared" si="1119"/>
        <v>24.315175123805972</v>
      </c>
      <c r="AS838" s="44">
        <f t="shared" si="1120"/>
        <v>1207.6536978156967</v>
      </c>
      <c r="AT838" s="44">
        <f t="shared" si="1121"/>
        <v>110.17692152098962</v>
      </c>
      <c r="AU838" s="44">
        <f t="shared" si="1122"/>
        <v>21934.740990402341</v>
      </c>
      <c r="AV838" s="44">
        <f t="shared" si="1123"/>
        <v>26643.28805712688</v>
      </c>
      <c r="AW838" s="44">
        <f t="shared" si="1124"/>
        <v>69456.674079494915</v>
      </c>
      <c r="AX838" s="44">
        <f t="shared" si="1125"/>
        <v>22749.947852628276</v>
      </c>
      <c r="AY838" s="44">
        <f t="shared" si="1126"/>
        <v>8990.6488819394417</v>
      </c>
      <c r="AZ838" s="44">
        <f t="shared" si="1127"/>
        <v>9762.4480060363221</v>
      </c>
      <c r="BA838" s="44">
        <f t="shared" si="1128"/>
        <v>978.8206444046973</v>
      </c>
      <c r="BB838" s="44">
        <f t="shared" si="1129"/>
        <v>894.39020870312243</v>
      </c>
      <c r="BC838" s="44">
        <f t="shared" si="1130"/>
        <v>44421.380365588418</v>
      </c>
      <c r="BD838" s="44">
        <f t="shared" si="1131"/>
        <v>4052.6609136755883</v>
      </c>
      <c r="BE838" s="44">
        <f t="shared" si="1132"/>
        <v>22207.507857900971</v>
      </c>
      <c r="BF838" s="44">
        <f t="shared" si="1133"/>
        <v>26974.607502676117</v>
      </c>
      <c r="BG838" s="44">
        <f t="shared" si="1134"/>
        <v>70320.394304129746</v>
      </c>
      <c r="BH838" s="44">
        <f t="shared" si="1135"/>
        <v>23032.852128280945</v>
      </c>
      <c r="BI838" s="44">
        <f t="shared" si="1136"/>
        <v>9102.4510287429857</v>
      </c>
      <c r="BJ838" s="44">
        <f t="shared" si="1137"/>
        <v>9883.8477692197557</v>
      </c>
      <c r="BK838" s="44">
        <f t="shared" si="1138"/>
        <v>990.99265232282517</v>
      </c>
      <c r="BL838" s="44">
        <f t="shared" si="1139"/>
        <v>905.5122919616457</v>
      </c>
      <c r="BM838" s="44">
        <f t="shared" si="1140"/>
        <v>44973.777167428401</v>
      </c>
      <c r="BN838" s="44">
        <f t="shared" si="1141"/>
        <v>4103.0572973366088</v>
      </c>
      <c r="BO838" s="39">
        <f t="shared" si="1142"/>
        <v>2.8304951212159376E-3</v>
      </c>
      <c r="BP838" s="39">
        <f t="shared" si="1061"/>
        <v>3.4380937933958813E-3</v>
      </c>
      <c r="BQ838" s="39">
        <f t="shared" si="1062"/>
        <v>8.9628036731282928E-3</v>
      </c>
      <c r="BR838" s="39">
        <f t="shared" si="1063"/>
        <v>2.9356907580060827E-3</v>
      </c>
      <c r="BS838" s="39">
        <f t="shared" si="1064"/>
        <v>1.1601681464134914E-3</v>
      </c>
      <c r="BT838" s="39">
        <f t="shared" si="1065"/>
        <v>1.2597623771486905E-3</v>
      </c>
      <c r="BU838" s="39">
        <f t="shared" si="1066"/>
        <v>1.2630862884340432E-4</v>
      </c>
      <c r="BV838" s="39">
        <f t="shared" si="1067"/>
        <v>1.1541358629697031E-4</v>
      </c>
      <c r="BW838" s="39">
        <f t="shared" si="1068"/>
        <v>5.7322081194161921E-3</v>
      </c>
      <c r="BX838" s="39">
        <f t="shared" si="1069"/>
        <v>5.2296204222883195E-4</v>
      </c>
      <c r="BY838" s="39">
        <f t="shared" si="1070"/>
        <v>1.3552744114842779E-3</v>
      </c>
      <c r="BZ838" s="39">
        <f t="shared" si="1071"/>
        <v>1.6461998141408824E-3</v>
      </c>
      <c r="CA838" s="39">
        <f t="shared" si="1072"/>
        <v>4.291495993863392E-3</v>
      </c>
      <c r="CB838" s="39">
        <f t="shared" si="1073"/>
        <v>1.4056433217405984E-3</v>
      </c>
      <c r="CC838" s="39">
        <f t="shared" si="1074"/>
        <v>5.5550217701060521E-4</v>
      </c>
      <c r="CD838" s="39">
        <f t="shared" si="1075"/>
        <v>6.031890680549154E-4</v>
      </c>
      <c r="CE838" s="39">
        <f t="shared" si="1076"/>
        <v>6.0478059593896542E-5</v>
      </c>
      <c r="CF838" s="39">
        <f t="shared" si="1077"/>
        <v>5.5261384862844053E-5</v>
      </c>
      <c r="CG838" s="39">
        <f t="shared" si="1078"/>
        <v>2.744648781521255E-3</v>
      </c>
      <c r="CH838" s="39">
        <f t="shared" si="1079"/>
        <v>2.50400387090519E-4</v>
      </c>
      <c r="CI838" s="39">
        <f t="shared" si="1080"/>
        <v>4.985134417356777E-2</v>
      </c>
      <c r="CJ838" s="39">
        <f t="shared" si="1081"/>
        <v>6.0552514544507378E-2</v>
      </c>
      <c r="CK838" s="39">
        <f t="shared" si="1082"/>
        <v>0.15785500116929865</v>
      </c>
      <c r="CL838" s="39">
        <f t="shared" si="1083"/>
        <v>5.1704074410011472E-2</v>
      </c>
      <c r="CM838" s="39">
        <f t="shared" si="1084"/>
        <v>2.0433153596542391E-2</v>
      </c>
      <c r="CN838" s="39">
        <f t="shared" si="1085"/>
        <v>2.2187230555328764E-2</v>
      </c>
      <c r="CO838" s="39">
        <f t="shared" si="1086"/>
        <v>2.2245772060751796E-3</v>
      </c>
      <c r="CP838" s="39">
        <f t="shared" si="1087"/>
        <v>2.032691160521911E-3</v>
      </c>
      <c r="CQ838" s="39">
        <f t="shared" si="1088"/>
        <v>0.10095699430592159</v>
      </c>
      <c r="CR838" s="39">
        <f t="shared" si="1089"/>
        <v>9.2105301865568825E-3</v>
      </c>
      <c r="CS838" s="39">
        <f t="shared" si="1090"/>
        <v>5.0471264645697803E-2</v>
      </c>
      <c r="CT838" s="39">
        <f t="shared" si="1091"/>
        <v>6.1305508150344697E-2</v>
      </c>
      <c r="CU838" s="39">
        <f t="shared" si="1092"/>
        <v>0.15981798829582922</v>
      </c>
      <c r="CV838" s="39">
        <f t="shared" si="1093"/>
        <v>5.2347034289041083E-2</v>
      </c>
      <c r="CW838" s="39">
        <f t="shared" si="1094"/>
        <v>2.0687247652272794E-2</v>
      </c>
      <c r="CX838" s="39">
        <f t="shared" si="1095"/>
        <v>2.2463137226836533E-2</v>
      </c>
      <c r="CY838" s="39">
        <f t="shared" si="1096"/>
        <v>2.2522406718200219E-3</v>
      </c>
      <c r="CZ838" s="39">
        <f t="shared" si="1097"/>
        <v>2.0579684501279439E-3</v>
      </c>
      <c r="DA838" s="39">
        <f t="shared" si="1098"/>
        <v>0.10221243302302122</v>
      </c>
      <c r="DB838" s="39">
        <f t="shared" si="1099"/>
        <v>9.3250666412197387E-3</v>
      </c>
    </row>
    <row r="839" spans="1:106" ht="12.75" customHeight="1" x14ac:dyDescent="0.3">
      <c r="A839" s="9" t="str">
        <f t="shared" si="1100"/>
        <v>15 México05-09 añosHombres</v>
      </c>
      <c r="B839" s="18" t="s">
        <v>50</v>
      </c>
      <c r="C839" s="18" t="s">
        <v>15</v>
      </c>
      <c r="D839" s="29" t="s">
        <v>76</v>
      </c>
      <c r="E839" s="19">
        <v>699573</v>
      </c>
      <c r="F839" s="19">
        <v>676230</v>
      </c>
      <c r="G839" s="19">
        <v>651179</v>
      </c>
      <c r="H839" s="19">
        <v>23585</v>
      </c>
      <c r="I839" s="19">
        <v>1466</v>
      </c>
      <c r="J839" s="19">
        <v>21609</v>
      </c>
      <c r="K839" s="19">
        <v>20710</v>
      </c>
      <c r="L839" s="19">
        <v>450</v>
      </c>
      <c r="M839" s="19">
        <v>449</v>
      </c>
      <c r="N839" s="19">
        <v>1734</v>
      </c>
      <c r="O839" s="38">
        <f>+'07'!E838-'05'!J839</f>
        <v>23585</v>
      </c>
      <c r="P839" s="38">
        <f t="shared" si="1101"/>
        <v>45194</v>
      </c>
      <c r="Q839" s="39">
        <f>'07'!F838/'05'!$P839</f>
        <v>0</v>
      </c>
      <c r="R839" s="39">
        <f>'07'!G838/'05'!$P839</f>
        <v>0</v>
      </c>
      <c r="S839" s="39">
        <f>'07'!H838/'05'!$P839</f>
        <v>0.71128910917378418</v>
      </c>
      <c r="T839" s="39">
        <f>'07'!I838/'05'!$P839</f>
        <v>0</v>
      </c>
      <c r="U839" s="39">
        <f>'07'!J838/'05'!$P839</f>
        <v>6.6159224675841927E-2</v>
      </c>
      <c r="V839" s="39">
        <f>'07'!K838/'05'!$P839</f>
        <v>4.277116431384697E-2</v>
      </c>
      <c r="W839" s="39">
        <f>'07'!L838/'05'!$P839</f>
        <v>4.226224720095588E-3</v>
      </c>
      <c r="X839" s="39">
        <f>'07'!M838/'05'!$P839</f>
        <v>5.3104394388635658E-4</v>
      </c>
      <c r="Y839" s="39">
        <f>'07'!N838/'05'!$P839</f>
        <v>0.15541886091074036</v>
      </c>
      <c r="Z839" s="39">
        <f>'07'!O838/'05'!$P839</f>
        <v>1.9604372261804663E-2</v>
      </c>
      <c r="AA839" s="44">
        <f t="shared" si="1102"/>
        <v>0</v>
      </c>
      <c r="AB839" s="44">
        <f t="shared" si="1103"/>
        <v>0</v>
      </c>
      <c r="AC839" s="44">
        <f t="shared" si="1104"/>
        <v>320.0800991282029</v>
      </c>
      <c r="AD839" s="44">
        <f t="shared" si="1105"/>
        <v>0</v>
      </c>
      <c r="AE839" s="44">
        <f t="shared" si="1106"/>
        <v>29.771651104128868</v>
      </c>
      <c r="AF839" s="44">
        <f t="shared" si="1107"/>
        <v>19.247023941231138</v>
      </c>
      <c r="AG839" s="44">
        <f t="shared" si="1108"/>
        <v>1.9018011240430146</v>
      </c>
      <c r="AH839" s="44">
        <f t="shared" si="1109"/>
        <v>0.23896977474886047</v>
      </c>
      <c r="AI839" s="44">
        <f t="shared" si="1110"/>
        <v>69.938487409833158</v>
      </c>
      <c r="AJ839" s="44">
        <f t="shared" si="1111"/>
        <v>8.821967517812098</v>
      </c>
      <c r="AK839" s="44">
        <f t="shared" si="1112"/>
        <v>0</v>
      </c>
      <c r="AL839" s="44">
        <f t="shared" si="1113"/>
        <v>0</v>
      </c>
      <c r="AM839" s="44">
        <f t="shared" si="1114"/>
        <v>319.36881001902913</v>
      </c>
      <c r="AN839" s="44">
        <f t="shared" si="1115"/>
        <v>0</v>
      </c>
      <c r="AO839" s="44">
        <f t="shared" si="1116"/>
        <v>29.705491879453024</v>
      </c>
      <c r="AP839" s="44">
        <f t="shared" si="1117"/>
        <v>19.20425277691729</v>
      </c>
      <c r="AQ839" s="44">
        <f t="shared" si="1118"/>
        <v>1.8975748993229189</v>
      </c>
      <c r="AR839" s="44">
        <f t="shared" si="1119"/>
        <v>0.2384387308049741</v>
      </c>
      <c r="AS839" s="44">
        <f t="shared" si="1120"/>
        <v>69.783068548922429</v>
      </c>
      <c r="AT839" s="44">
        <f t="shared" si="1121"/>
        <v>8.8023631455502933</v>
      </c>
      <c r="AU839" s="44">
        <f t="shared" si="1122"/>
        <v>0</v>
      </c>
      <c r="AV839" s="44">
        <f t="shared" si="1123"/>
        <v>0</v>
      </c>
      <c r="AW839" s="44">
        <f t="shared" si="1124"/>
        <v>14730.79745098907</v>
      </c>
      <c r="AX839" s="44">
        <f t="shared" si="1125"/>
        <v>0</v>
      </c>
      <c r="AY839" s="44">
        <f t="shared" si="1126"/>
        <v>1370.1575430366863</v>
      </c>
      <c r="AZ839" s="44">
        <f t="shared" si="1127"/>
        <v>885.79081293977072</v>
      </c>
      <c r="BA839" s="44">
        <f t="shared" si="1128"/>
        <v>87.525113953179627</v>
      </c>
      <c r="BB839" s="44">
        <f t="shared" si="1129"/>
        <v>10.997920077886445</v>
      </c>
      <c r="BC839" s="44">
        <f t="shared" si="1130"/>
        <v>3218.7246094614329</v>
      </c>
      <c r="BD839" s="44">
        <f t="shared" si="1131"/>
        <v>406.00654954197455</v>
      </c>
      <c r="BE839" s="44">
        <f t="shared" si="1132"/>
        <v>0</v>
      </c>
      <c r="BF839" s="44">
        <f t="shared" si="1133"/>
        <v>0</v>
      </c>
      <c r="BG839" s="44">
        <f t="shared" si="1134"/>
        <v>16775.753639863698</v>
      </c>
      <c r="BH839" s="44">
        <f t="shared" si="1135"/>
        <v>0</v>
      </c>
      <c r="BI839" s="44">
        <f t="shared" si="1136"/>
        <v>1560.3653139797318</v>
      </c>
      <c r="BJ839" s="44">
        <f t="shared" si="1137"/>
        <v>1008.7579103420808</v>
      </c>
      <c r="BK839" s="44">
        <f t="shared" si="1138"/>
        <v>99.675510023454436</v>
      </c>
      <c r="BL839" s="44">
        <f t="shared" si="1139"/>
        <v>12.52467141655972</v>
      </c>
      <c r="BM839" s="44">
        <f t="shared" si="1140"/>
        <v>3665.5538345798113</v>
      </c>
      <c r="BN839" s="44">
        <f t="shared" si="1141"/>
        <v>462.36911979466299</v>
      </c>
      <c r="BO839" s="39">
        <f t="shared" si="1142"/>
        <v>0</v>
      </c>
      <c r="BP839" s="39">
        <f t="shared" si="1061"/>
        <v>0</v>
      </c>
      <c r="BQ839" s="39">
        <f t="shared" si="1062"/>
        <v>7.082358258357368E-3</v>
      </c>
      <c r="BR839" s="39">
        <f t="shared" si="1063"/>
        <v>0</v>
      </c>
      <c r="BS839" s="39">
        <f t="shared" si="1064"/>
        <v>6.5875229243104983E-4</v>
      </c>
      <c r="BT839" s="39">
        <f t="shared" si="1065"/>
        <v>4.2587564590943795E-4</v>
      </c>
      <c r="BU839" s="39">
        <f t="shared" si="1066"/>
        <v>4.2080832058304523E-5</v>
      </c>
      <c r="BV839" s="39">
        <f t="shared" si="1067"/>
        <v>5.2876438188445472E-6</v>
      </c>
      <c r="BW839" s="39">
        <f t="shared" si="1068"/>
        <v>1.5475170909818373E-3</v>
      </c>
      <c r="BX839" s="39">
        <f t="shared" si="1069"/>
        <v>1.9520218431234453E-4</v>
      </c>
      <c r="BY839" s="39">
        <f t="shared" si="1070"/>
        <v>0</v>
      </c>
      <c r="BZ839" s="39">
        <f t="shared" si="1071"/>
        <v>0</v>
      </c>
      <c r="CA839" s="39">
        <f t="shared" si="1072"/>
        <v>7.0666196844499079E-3</v>
      </c>
      <c r="CB839" s="39">
        <f t="shared" si="1073"/>
        <v>0</v>
      </c>
      <c r="CC839" s="39">
        <f t="shared" si="1074"/>
        <v>6.5728839844786976E-4</v>
      </c>
      <c r="CD839" s="39">
        <f t="shared" si="1075"/>
        <v>4.2492925558519472E-4</v>
      </c>
      <c r="CE839" s="39">
        <f t="shared" si="1076"/>
        <v>4.1987319098174956E-5</v>
      </c>
      <c r="CF839" s="39">
        <f t="shared" si="1077"/>
        <v>5.2758934992471151E-6</v>
      </c>
      <c r="CG839" s="39">
        <f t="shared" si="1078"/>
        <v>1.5440781641129892E-3</v>
      </c>
      <c r="CH839" s="39">
        <f t="shared" si="1079"/>
        <v>1.9476840168053931E-4</v>
      </c>
      <c r="CI839" s="39">
        <f t="shared" si="1080"/>
        <v>0</v>
      </c>
      <c r="CJ839" s="39">
        <f t="shared" si="1081"/>
        <v>0</v>
      </c>
      <c r="CK839" s="39">
        <f t="shared" si="1082"/>
        <v>0.32594586562351352</v>
      </c>
      <c r="CL839" s="39">
        <f t="shared" si="1083"/>
        <v>0</v>
      </c>
      <c r="CM839" s="39">
        <f t="shared" si="1084"/>
        <v>3.0317244391660093E-2</v>
      </c>
      <c r="CN839" s="39">
        <f t="shared" si="1085"/>
        <v>1.9599743615076576E-2</v>
      </c>
      <c r="CO839" s="39">
        <f t="shared" si="1086"/>
        <v>1.9366534042833037E-3</v>
      </c>
      <c r="CP839" s="39">
        <f t="shared" si="1087"/>
        <v>2.4334911886282349E-4</v>
      </c>
      <c r="CQ839" s="39">
        <f t="shared" si="1088"/>
        <v>7.1220175453853007E-2</v>
      </c>
      <c r="CR839" s="39">
        <f t="shared" si="1089"/>
        <v>8.9836383046859002E-3</v>
      </c>
      <c r="CS839" s="39">
        <f t="shared" si="1090"/>
        <v>0</v>
      </c>
      <c r="CT839" s="39">
        <f t="shared" si="1091"/>
        <v>0</v>
      </c>
      <c r="CU839" s="39">
        <f t="shared" si="1092"/>
        <v>0.37119426560746333</v>
      </c>
      <c r="CV839" s="39">
        <f t="shared" si="1093"/>
        <v>0</v>
      </c>
      <c r="CW839" s="39">
        <f t="shared" si="1094"/>
        <v>3.4525939593302912E-2</v>
      </c>
      <c r="CX839" s="39">
        <f t="shared" si="1095"/>
        <v>2.2320615797275761E-2</v>
      </c>
      <c r="CY839" s="39">
        <f t="shared" si="1096"/>
        <v>2.2055031646558048E-3</v>
      </c>
      <c r="CZ839" s="39">
        <f t="shared" si="1097"/>
        <v>2.7713128770544141E-4</v>
      </c>
      <c r="DA839" s="39">
        <f t="shared" si="1098"/>
        <v>8.110709020179252E-2</v>
      </c>
      <c r="DB839" s="39">
        <f t="shared" si="1099"/>
        <v>1.0230763371125879E-2</v>
      </c>
    </row>
    <row r="840" spans="1:106" ht="12.75" customHeight="1" x14ac:dyDescent="0.3">
      <c r="A840" s="9" t="str">
        <f t="shared" si="1100"/>
        <v>15 México10-14 añosHombres</v>
      </c>
      <c r="B840" s="18" t="s">
        <v>50</v>
      </c>
      <c r="C840" s="18" t="s">
        <v>15</v>
      </c>
      <c r="D840" s="29" t="s">
        <v>77</v>
      </c>
      <c r="E840" s="19">
        <v>740376</v>
      </c>
      <c r="F840" s="19">
        <v>720372</v>
      </c>
      <c r="G840" s="19">
        <v>697801</v>
      </c>
      <c r="H840" s="19">
        <v>21146</v>
      </c>
      <c r="I840" s="19">
        <v>1425</v>
      </c>
      <c r="J840" s="19">
        <v>19172</v>
      </c>
      <c r="K840" s="19">
        <v>18308</v>
      </c>
      <c r="L840" s="19">
        <v>473</v>
      </c>
      <c r="M840" s="19">
        <v>391</v>
      </c>
      <c r="N840" s="19">
        <v>832</v>
      </c>
      <c r="O840" s="38">
        <f>+'07'!E839-'05'!J840</f>
        <v>21146</v>
      </c>
      <c r="P840" s="38">
        <f t="shared" si="1101"/>
        <v>40318</v>
      </c>
      <c r="Q840" s="39">
        <f>'07'!F839/'05'!$P840</f>
        <v>7.3912396448236519E-3</v>
      </c>
      <c r="R840" s="39">
        <f>'07'!G839/'05'!$P840</f>
        <v>1.4633662384046828E-2</v>
      </c>
      <c r="S840" s="39">
        <f>'07'!H839/'05'!$P840</f>
        <v>0.67126345552854805</v>
      </c>
      <c r="T840" s="39">
        <f>'07'!I839/'05'!$P840</f>
        <v>1.5873803264050796E-3</v>
      </c>
      <c r="U840" s="39">
        <f>'07'!J839/'05'!$P840</f>
        <v>8.5544917902673739E-2</v>
      </c>
      <c r="V840" s="39">
        <f>'07'!K839/'05'!$P840</f>
        <v>5.0548142268961753E-2</v>
      </c>
      <c r="W840" s="39">
        <f>'07'!L839/'05'!$P840</f>
        <v>4.9357607024157948E-3</v>
      </c>
      <c r="X840" s="39">
        <f>'07'!M839/'05'!$P840</f>
        <v>8.1849298080261923E-4</v>
      </c>
      <c r="Y840" s="39">
        <f>'07'!N839/'05'!$P840</f>
        <v>0.14559253931246591</v>
      </c>
      <c r="Z840" s="39">
        <f>'07'!O839/'05'!$P840</f>
        <v>1.7684408948856589E-2</v>
      </c>
      <c r="AA840" s="44">
        <f t="shared" si="1102"/>
        <v>3.4960563520015873</v>
      </c>
      <c r="AB840" s="44">
        <f t="shared" si="1103"/>
        <v>6.9217223076541492</v>
      </c>
      <c r="AC840" s="44">
        <f t="shared" si="1104"/>
        <v>317.5076144650032</v>
      </c>
      <c r="AD840" s="44">
        <f t="shared" si="1105"/>
        <v>0.75083089438960271</v>
      </c>
      <c r="AE840" s="44">
        <f t="shared" si="1106"/>
        <v>40.462746167964681</v>
      </c>
      <c r="AF840" s="44">
        <f t="shared" si="1107"/>
        <v>23.909271293218911</v>
      </c>
      <c r="AG840" s="44">
        <f t="shared" si="1108"/>
        <v>2.3346148122426711</v>
      </c>
      <c r="AH840" s="44">
        <f t="shared" si="1109"/>
        <v>0.38714717991963887</v>
      </c>
      <c r="AI840" s="44">
        <f t="shared" si="1110"/>
        <v>68.86527109479637</v>
      </c>
      <c r="AJ840" s="44">
        <f t="shared" si="1111"/>
        <v>8.3647254328091663</v>
      </c>
      <c r="AK840" s="44">
        <f t="shared" si="1112"/>
        <v>2.8899747011260479</v>
      </c>
      <c r="AL840" s="44">
        <f t="shared" si="1113"/>
        <v>5.7217619921623095</v>
      </c>
      <c r="AM840" s="44">
        <f t="shared" si="1114"/>
        <v>262.46401111166227</v>
      </c>
      <c r="AN840" s="44">
        <f t="shared" si="1115"/>
        <v>0.62066570762438611</v>
      </c>
      <c r="AO840" s="44">
        <f t="shared" si="1116"/>
        <v>33.448062899945434</v>
      </c>
      <c r="AP840" s="44">
        <f t="shared" si="1117"/>
        <v>19.764323627164046</v>
      </c>
      <c r="AQ840" s="44">
        <f t="shared" si="1118"/>
        <v>1.9298824346445758</v>
      </c>
      <c r="AR840" s="44">
        <f t="shared" si="1119"/>
        <v>0.32003075549382409</v>
      </c>
      <c r="AS840" s="44">
        <f t="shared" si="1120"/>
        <v>56.926682871174172</v>
      </c>
      <c r="AT840" s="44">
        <f t="shared" si="1121"/>
        <v>6.9146038990029268</v>
      </c>
      <c r="AU840" s="44">
        <f t="shared" si="1122"/>
        <v>135.31881541743141</v>
      </c>
      <c r="AV840" s="44">
        <f t="shared" si="1123"/>
        <v>267.9130909271293</v>
      </c>
      <c r="AW840" s="44">
        <f t="shared" si="1124"/>
        <v>12289.491343816657</v>
      </c>
      <c r="AX840" s="44">
        <f t="shared" si="1125"/>
        <v>29.061759015824197</v>
      </c>
      <c r="AY840" s="44">
        <f t="shared" si="1126"/>
        <v>1566.1563569621508</v>
      </c>
      <c r="AZ840" s="44">
        <f t="shared" si="1127"/>
        <v>925.43538866015183</v>
      </c>
      <c r="BA840" s="44">
        <f t="shared" si="1128"/>
        <v>90.363906939828368</v>
      </c>
      <c r="BB840" s="44">
        <f t="shared" si="1129"/>
        <v>14.984969492534352</v>
      </c>
      <c r="BC840" s="44">
        <f t="shared" si="1130"/>
        <v>2665.5082097326258</v>
      </c>
      <c r="BD840" s="44">
        <f t="shared" si="1131"/>
        <v>323.76615903566642</v>
      </c>
      <c r="BE840" s="44">
        <f t="shared" si="1132"/>
        <v>156.29515352944094</v>
      </c>
      <c r="BF840" s="44">
        <f t="shared" si="1133"/>
        <v>309.44342477305423</v>
      </c>
      <c r="BG840" s="44">
        <f t="shared" si="1134"/>
        <v>14194.537030606676</v>
      </c>
      <c r="BH840" s="44">
        <f t="shared" si="1135"/>
        <v>33.566744382161815</v>
      </c>
      <c r="BI840" s="44">
        <f t="shared" si="1136"/>
        <v>1808.9328339699389</v>
      </c>
      <c r="BJ840" s="44">
        <f t="shared" si="1137"/>
        <v>1068.8910164194651</v>
      </c>
      <c r="BK840" s="44">
        <f t="shared" si="1138"/>
        <v>104.3715958132844</v>
      </c>
      <c r="BL840" s="44">
        <f t="shared" si="1139"/>
        <v>17.307852572052187</v>
      </c>
      <c r="BM840" s="44">
        <f t="shared" si="1140"/>
        <v>3078.699836301404</v>
      </c>
      <c r="BN840" s="44">
        <f t="shared" si="1141"/>
        <v>373.95451163252142</v>
      </c>
      <c r="BO840" s="39">
        <f t="shared" si="1142"/>
        <v>8.6712048018294249E-5</v>
      </c>
      <c r="BP840" s="39">
        <f t="shared" si="1061"/>
        <v>1.7167821587514632E-4</v>
      </c>
      <c r="BQ840" s="39">
        <f t="shared" si="1062"/>
        <v>7.8750834482117955E-3</v>
      </c>
      <c r="BR840" s="39">
        <f t="shared" si="1063"/>
        <v>1.8622721722049771E-5</v>
      </c>
      <c r="BS840" s="39">
        <f t="shared" si="1064"/>
        <v>1.0035901128023384E-3</v>
      </c>
      <c r="BT840" s="39">
        <f t="shared" si="1065"/>
        <v>5.9301729483652243E-4</v>
      </c>
      <c r="BU840" s="39">
        <f t="shared" si="1066"/>
        <v>5.7905025354498512E-5</v>
      </c>
      <c r="BV840" s="39">
        <f t="shared" si="1067"/>
        <v>9.6023408879319134E-6</v>
      </c>
      <c r="BW840" s="39">
        <f t="shared" si="1068"/>
        <v>1.7080527579442523E-3</v>
      </c>
      <c r="BX840" s="39">
        <f t="shared" si="1069"/>
        <v>2.0746875918471072E-4</v>
      </c>
      <c r="BY840" s="39">
        <f t="shared" si="1070"/>
        <v>7.1679515380873262E-5</v>
      </c>
      <c r="BZ840" s="39">
        <f t="shared" si="1071"/>
        <v>1.4191581904266851E-4</v>
      </c>
      <c r="CA840" s="39">
        <f t="shared" si="1072"/>
        <v>6.5098469941877639E-3</v>
      </c>
      <c r="CB840" s="39">
        <f t="shared" si="1073"/>
        <v>1.5394258336831841E-5</v>
      </c>
      <c r="CC840" s="39">
        <f t="shared" si="1074"/>
        <v>8.2960620318332844E-4</v>
      </c>
      <c r="CD840" s="39">
        <f t="shared" si="1075"/>
        <v>4.9021091391348887E-4</v>
      </c>
      <c r="CE840" s="39">
        <f t="shared" si="1076"/>
        <v>4.7866522016086504E-5</v>
      </c>
      <c r="CF840" s="39">
        <f t="shared" si="1077"/>
        <v>7.9376644549289176E-6</v>
      </c>
      <c r="CG840" s="39">
        <f t="shared" si="1078"/>
        <v>1.4119421318312955E-3</v>
      </c>
      <c r="CH840" s="39">
        <f t="shared" si="1079"/>
        <v>1.7150165928376721E-4</v>
      </c>
      <c r="CI840" s="39">
        <f t="shared" si="1080"/>
        <v>3.3562878966573594E-3</v>
      </c>
      <c r="CJ840" s="39">
        <f t="shared" si="1081"/>
        <v>6.6449995269390674E-3</v>
      </c>
      <c r="CK840" s="39">
        <f t="shared" si="1082"/>
        <v>0.30481401219843884</v>
      </c>
      <c r="CL840" s="39">
        <f t="shared" si="1083"/>
        <v>7.2081350800694971E-4</v>
      </c>
      <c r="CM840" s="39">
        <f t="shared" si="1084"/>
        <v>3.8845090454937017E-2</v>
      </c>
      <c r="CN840" s="39">
        <f t="shared" si="1085"/>
        <v>2.2953405145596305E-2</v>
      </c>
      <c r="CO840" s="39">
        <f t="shared" si="1086"/>
        <v>2.2412795014591091E-3</v>
      </c>
      <c r="CP840" s="39">
        <f t="shared" si="1087"/>
        <v>3.7166946506608344E-4</v>
      </c>
      <c r="CQ840" s="39">
        <f t="shared" si="1088"/>
        <v>6.6112113937512415E-2</v>
      </c>
      <c r="CR840" s="39">
        <f t="shared" si="1089"/>
        <v>8.0303129876399225E-3</v>
      </c>
      <c r="CS840" s="39">
        <f t="shared" si="1090"/>
        <v>3.876560184767125E-3</v>
      </c>
      <c r="CT840" s="39">
        <f t="shared" si="1091"/>
        <v>7.6750688221899456E-3</v>
      </c>
      <c r="CU840" s="39">
        <f t="shared" si="1092"/>
        <v>0.35206451288770962</v>
      </c>
      <c r="CV840" s="39">
        <f t="shared" si="1093"/>
        <v>8.3254983833924831E-4</v>
      </c>
      <c r="CW840" s="39">
        <f t="shared" si="1094"/>
        <v>4.4866631131751052E-2</v>
      </c>
      <c r="CX840" s="39">
        <f t="shared" si="1095"/>
        <v>2.6511508914615435E-2</v>
      </c>
      <c r="CY840" s="39">
        <f t="shared" si="1096"/>
        <v>2.5887096535861004E-3</v>
      </c>
      <c r="CZ840" s="39">
        <f t="shared" si="1097"/>
        <v>4.2928351039367495E-4</v>
      </c>
      <c r="DA840" s="39">
        <f t="shared" si="1098"/>
        <v>7.6360430485177933E-2</v>
      </c>
      <c r="DB840" s="39">
        <f t="shared" si="1099"/>
        <v>9.2751255427481871E-3</v>
      </c>
    </row>
    <row r="841" spans="1:106" ht="12.75" customHeight="1" x14ac:dyDescent="0.3">
      <c r="A841" s="9" t="str">
        <f t="shared" si="1100"/>
        <v>15 México15-19 añosHombres</v>
      </c>
      <c r="B841" s="18" t="s">
        <v>50</v>
      </c>
      <c r="C841" s="18" t="s">
        <v>15</v>
      </c>
      <c r="D841" s="29" t="s">
        <v>78</v>
      </c>
      <c r="E841" s="19">
        <v>747531</v>
      </c>
      <c r="F841" s="19">
        <v>727368</v>
      </c>
      <c r="G841" s="19">
        <v>708271</v>
      </c>
      <c r="H841" s="19">
        <v>17798</v>
      </c>
      <c r="I841" s="19">
        <v>1299</v>
      </c>
      <c r="J841" s="19">
        <v>19100</v>
      </c>
      <c r="K841" s="19">
        <v>18396</v>
      </c>
      <c r="L841" s="19">
        <v>339</v>
      </c>
      <c r="M841" s="19">
        <v>365</v>
      </c>
      <c r="N841" s="19">
        <v>1063</v>
      </c>
      <c r="O841" s="38">
        <f>+'07'!E840-'05'!J841</f>
        <v>17798</v>
      </c>
      <c r="P841" s="38">
        <f t="shared" si="1101"/>
        <v>36898</v>
      </c>
      <c r="Q841" s="39">
        <f>'07'!F840/'05'!$P841</f>
        <v>7.8025909263374715E-2</v>
      </c>
      <c r="R841" s="39">
        <f>'07'!G840/'05'!$P841</f>
        <v>4.1790882974686971E-2</v>
      </c>
      <c r="S841" s="39">
        <f>'07'!H840/'05'!$P841</f>
        <v>0.51739931703615372</v>
      </c>
      <c r="T841" s="39">
        <f>'07'!I840/'05'!$P841</f>
        <v>2.7183045151498726E-2</v>
      </c>
      <c r="U841" s="39">
        <f>'07'!J840/'05'!$P841</f>
        <v>0.14136267548376605</v>
      </c>
      <c r="V841" s="39">
        <f>'07'!K840/'05'!$P841</f>
        <v>4.9894303214266356E-2</v>
      </c>
      <c r="W841" s="39">
        <f>'07'!L840/'05'!$P841</f>
        <v>3.7671418505068025E-3</v>
      </c>
      <c r="X841" s="39">
        <f>'07'!M840/'05'!$P841</f>
        <v>5.1493305870236867E-4</v>
      </c>
      <c r="Y841" s="39">
        <f>'07'!N840/'05'!$P841</f>
        <v>0.12239145753157353</v>
      </c>
      <c r="Z841" s="39">
        <f>'07'!O840/'05'!$P841</f>
        <v>1.7670334435470756E-2</v>
      </c>
      <c r="AA841" s="44">
        <f t="shared" si="1102"/>
        <v>26.450783240284029</v>
      </c>
      <c r="AB841" s="44">
        <f t="shared" si="1103"/>
        <v>14.167109328418883</v>
      </c>
      <c r="AC841" s="44">
        <f t="shared" si="1104"/>
        <v>175.39836847525612</v>
      </c>
      <c r="AD841" s="44">
        <f t="shared" si="1105"/>
        <v>9.2150523063580678</v>
      </c>
      <c r="AE841" s="44">
        <f t="shared" si="1106"/>
        <v>47.921946988996687</v>
      </c>
      <c r="AF841" s="44">
        <f t="shared" si="1107"/>
        <v>16.914168789636296</v>
      </c>
      <c r="AG841" s="44">
        <f t="shared" si="1108"/>
        <v>1.277061087321806</v>
      </c>
      <c r="AH841" s="44">
        <f t="shared" si="1109"/>
        <v>0.17456230690010299</v>
      </c>
      <c r="AI841" s="44">
        <f t="shared" si="1110"/>
        <v>41.490704103203427</v>
      </c>
      <c r="AJ841" s="44">
        <f t="shared" si="1111"/>
        <v>5.9902433736245859</v>
      </c>
      <c r="AK841" s="44">
        <f t="shared" si="1112"/>
        <v>28.479456881131771</v>
      </c>
      <c r="AL841" s="44">
        <f t="shared" si="1113"/>
        <v>15.253672285760745</v>
      </c>
      <c r="AM841" s="44">
        <f t="shared" si="1114"/>
        <v>188.85075071819611</v>
      </c>
      <c r="AN841" s="44">
        <f t="shared" si="1115"/>
        <v>9.9218114802970359</v>
      </c>
      <c r="AO841" s="44">
        <f t="shared" si="1116"/>
        <v>51.597376551574605</v>
      </c>
      <c r="AP841" s="44">
        <f t="shared" si="1117"/>
        <v>18.211420673207218</v>
      </c>
      <c r="AQ841" s="44">
        <f t="shared" si="1118"/>
        <v>1.3750067754349828</v>
      </c>
      <c r="AR841" s="44">
        <f t="shared" si="1119"/>
        <v>0.18795056642636457</v>
      </c>
      <c r="AS841" s="44">
        <f t="shared" si="1120"/>
        <v>44.672881999024341</v>
      </c>
      <c r="AT841" s="44">
        <f t="shared" si="1121"/>
        <v>6.4496720689468257</v>
      </c>
      <c r="AU841" s="44">
        <f t="shared" si="1122"/>
        <v>1435.3646268090413</v>
      </c>
      <c r="AV841" s="44">
        <f t="shared" si="1123"/>
        <v>768.78508320234153</v>
      </c>
      <c r="AW841" s="44">
        <f t="shared" si="1124"/>
        <v>9518.0778361970843</v>
      </c>
      <c r="AX841" s="44">
        <f t="shared" si="1125"/>
        <v>500.05929860697057</v>
      </c>
      <c r="AY841" s="44">
        <f t="shared" si="1126"/>
        <v>2600.50777819936</v>
      </c>
      <c r="AZ841" s="44">
        <f t="shared" si="1127"/>
        <v>917.85560192964385</v>
      </c>
      <c r="BA841" s="44">
        <f t="shared" si="1128"/>
        <v>69.300341481923141</v>
      </c>
      <c r="BB841" s="44">
        <f t="shared" si="1129"/>
        <v>9.4727085478887734</v>
      </c>
      <c r="BC841" s="44">
        <f t="shared" si="1130"/>
        <v>2251.5132527508267</v>
      </c>
      <c r="BD841" s="44">
        <f t="shared" si="1131"/>
        <v>325.06347227492</v>
      </c>
      <c r="BE841" s="44">
        <f t="shared" si="1132"/>
        <v>1388.7051330695431</v>
      </c>
      <c r="BF841" s="44">
        <f t="shared" si="1133"/>
        <v>743.79413518347872</v>
      </c>
      <c r="BG841" s="44">
        <f t="shared" si="1134"/>
        <v>9208.6730446094643</v>
      </c>
      <c r="BH841" s="44">
        <f t="shared" si="1135"/>
        <v>483.80383760637432</v>
      </c>
      <c r="BI841" s="44">
        <f t="shared" si="1136"/>
        <v>2515.9728982600682</v>
      </c>
      <c r="BJ841" s="44">
        <f t="shared" si="1137"/>
        <v>888.0188086075126</v>
      </c>
      <c r="BK841" s="44">
        <f t="shared" si="1138"/>
        <v>67.047590655320064</v>
      </c>
      <c r="BL841" s="44">
        <f t="shared" si="1139"/>
        <v>9.1647785787847571</v>
      </c>
      <c r="BM841" s="44">
        <f t="shared" si="1140"/>
        <v>2178.3231611469455</v>
      </c>
      <c r="BN841" s="44">
        <f t="shared" si="1141"/>
        <v>314.49661228250852</v>
      </c>
      <c r="BO841" s="39">
        <f t="shared" si="1142"/>
        <v>7.1686224836804235E-4</v>
      </c>
      <c r="BP841" s="39">
        <f t="shared" si="1061"/>
        <v>3.8395331260282083E-4</v>
      </c>
      <c r="BQ841" s="39">
        <f t="shared" si="1062"/>
        <v>4.7536009668615138E-3</v>
      </c>
      <c r="BR841" s="39">
        <f t="shared" si="1063"/>
        <v>2.4974395106396193E-4</v>
      </c>
      <c r="BS841" s="39">
        <f t="shared" si="1064"/>
        <v>1.2987681443166754E-3</v>
      </c>
      <c r="BT841" s="39">
        <f t="shared" si="1065"/>
        <v>4.5840340369766099E-4</v>
      </c>
      <c r="BU841" s="39">
        <f t="shared" si="1066"/>
        <v>3.4610577465494228E-5</v>
      </c>
      <c r="BV841" s="39">
        <f t="shared" si="1067"/>
        <v>4.7309422434848229E-6</v>
      </c>
      <c r="BW841" s="39">
        <f t="shared" si="1068"/>
        <v>1.1244702721882873E-3</v>
      </c>
      <c r="BX841" s="39">
        <f t="shared" si="1069"/>
        <v>1.6234601803958443E-4</v>
      </c>
      <c r="BY841" s="39">
        <f t="shared" si="1070"/>
        <v>7.7184283378860024E-4</v>
      </c>
      <c r="BZ841" s="39">
        <f t="shared" si="1071"/>
        <v>4.1340105929212273E-4</v>
      </c>
      <c r="CA841" s="39">
        <f t="shared" si="1072"/>
        <v>5.118183931871541E-3</v>
      </c>
      <c r="CB841" s="39">
        <f t="shared" si="1073"/>
        <v>2.6889835439040152E-4</v>
      </c>
      <c r="CC841" s="39">
        <f t="shared" si="1074"/>
        <v>1.3983786804589572E-3</v>
      </c>
      <c r="CD841" s="39">
        <f t="shared" si="1075"/>
        <v>4.9356118687211284E-4</v>
      </c>
      <c r="CE841" s="39">
        <f t="shared" si="1076"/>
        <v>3.7265076032169299E-5</v>
      </c>
      <c r="CF841" s="39">
        <f t="shared" si="1077"/>
        <v>5.0937873713037175E-6</v>
      </c>
      <c r="CG841" s="39">
        <f t="shared" si="1078"/>
        <v>1.2107128299372416E-3</v>
      </c>
      <c r="CH841" s="39">
        <f t="shared" si="1079"/>
        <v>1.7479733505736965E-4</v>
      </c>
      <c r="CI841" s="39">
        <f t="shared" si="1080"/>
        <v>3.8900878822945455E-2</v>
      </c>
      <c r="CJ841" s="39">
        <f t="shared" si="1081"/>
        <v>2.0835413388322985E-2</v>
      </c>
      <c r="CK841" s="39">
        <f t="shared" si="1082"/>
        <v>0.25795647016632567</v>
      </c>
      <c r="CL841" s="39">
        <f t="shared" si="1083"/>
        <v>1.3552477061276236E-2</v>
      </c>
      <c r="CM841" s="39">
        <f t="shared" si="1084"/>
        <v>7.0478285495131437E-2</v>
      </c>
      <c r="CN841" s="39">
        <f t="shared" si="1085"/>
        <v>2.4875483818354485E-2</v>
      </c>
      <c r="CO841" s="39">
        <f t="shared" si="1086"/>
        <v>1.8781598320213328E-3</v>
      </c>
      <c r="CP841" s="39">
        <f t="shared" si="1087"/>
        <v>2.5672688351370733E-4</v>
      </c>
      <c r="CQ841" s="39">
        <f t="shared" si="1088"/>
        <v>6.1019926628836978E-2</v>
      </c>
      <c r="CR841" s="39">
        <f t="shared" si="1089"/>
        <v>8.8097856868914297E-3</v>
      </c>
      <c r="CS841" s="39">
        <f t="shared" si="1090"/>
        <v>3.7636325358272618E-2</v>
      </c>
      <c r="CT841" s="39">
        <f t="shared" si="1091"/>
        <v>2.0158115214469041E-2</v>
      </c>
      <c r="CU841" s="39">
        <f t="shared" si="1092"/>
        <v>0.24957106197109502</v>
      </c>
      <c r="CV841" s="39">
        <f t="shared" si="1093"/>
        <v>1.3111925784768125E-2</v>
      </c>
      <c r="CW841" s="39">
        <f t="shared" si="1094"/>
        <v>6.8187243163858963E-2</v>
      </c>
      <c r="CX841" s="39">
        <f t="shared" si="1095"/>
        <v>2.4066854805342094E-2</v>
      </c>
      <c r="CY841" s="39">
        <f t="shared" si="1096"/>
        <v>1.817106364987806E-3</v>
      </c>
      <c r="CZ841" s="39">
        <f t="shared" si="1097"/>
        <v>2.4838144557387277E-4</v>
      </c>
      <c r="DA841" s="39">
        <f t="shared" si="1098"/>
        <v>5.9036347800611025E-2</v>
      </c>
      <c r="DB841" s="39">
        <f t="shared" si="1099"/>
        <v>8.5234053954823703E-3</v>
      </c>
    </row>
    <row r="842" spans="1:106" ht="12.75" customHeight="1" x14ac:dyDescent="0.3">
      <c r="A842" s="9" t="str">
        <f t="shared" si="1100"/>
        <v>15 México20-24 añosHombres</v>
      </c>
      <c r="B842" s="18" t="s">
        <v>50</v>
      </c>
      <c r="C842" s="18" t="s">
        <v>15</v>
      </c>
      <c r="D842" s="29" t="s">
        <v>79</v>
      </c>
      <c r="E842" s="19">
        <v>705458</v>
      </c>
      <c r="F842" s="19">
        <v>678969</v>
      </c>
      <c r="G842" s="19">
        <v>658749</v>
      </c>
      <c r="H842" s="19">
        <v>18941</v>
      </c>
      <c r="I842" s="19">
        <v>1279</v>
      </c>
      <c r="J842" s="19">
        <v>22390</v>
      </c>
      <c r="K842" s="19">
        <v>21395</v>
      </c>
      <c r="L842" s="19">
        <v>497</v>
      </c>
      <c r="M842" s="19">
        <v>498</v>
      </c>
      <c r="N842" s="19">
        <v>4099</v>
      </c>
      <c r="O842" s="38">
        <f>+'07'!E841-'05'!J842</f>
        <v>18941</v>
      </c>
      <c r="P842" s="38">
        <f t="shared" si="1101"/>
        <v>41331</v>
      </c>
      <c r="Q842" s="39">
        <f>'07'!F841/'05'!$P842</f>
        <v>0.1694369843458905</v>
      </c>
      <c r="R842" s="39">
        <f>'07'!G841/'05'!$P842</f>
        <v>9.8594275483293414E-2</v>
      </c>
      <c r="S842" s="39">
        <f>'07'!H841/'05'!$P842</f>
        <v>0.29498439428032225</v>
      </c>
      <c r="T842" s="39">
        <f>'07'!I841/'05'!$P842</f>
        <v>0.16017033219617235</v>
      </c>
      <c r="U842" s="39">
        <f>'07'!J841/'05'!$P842</f>
        <v>0.10319130918680894</v>
      </c>
      <c r="V842" s="39">
        <f>'07'!K841/'05'!$P842</f>
        <v>3.5929447630108149E-2</v>
      </c>
      <c r="W842" s="39">
        <f>'07'!L841/'05'!$P842</f>
        <v>3.0485591928576614E-3</v>
      </c>
      <c r="X842" s="39">
        <f>'07'!M841/'05'!$P842</f>
        <v>2.1049575379255281E-3</v>
      </c>
      <c r="Y842" s="39">
        <f>'07'!N841/'05'!$P842</f>
        <v>0.11376448670489463</v>
      </c>
      <c r="Z842" s="39">
        <f>'07'!O841/'05'!$P842</f>
        <v>1.877525344172655E-2</v>
      </c>
      <c r="AA842" s="44">
        <f t="shared" si="1102"/>
        <v>84.210181219907582</v>
      </c>
      <c r="AB842" s="44">
        <f t="shared" si="1103"/>
        <v>49.001354915196828</v>
      </c>
      <c r="AC842" s="44">
        <f t="shared" si="1104"/>
        <v>146.60724395732015</v>
      </c>
      <c r="AD842" s="44">
        <f t="shared" si="1105"/>
        <v>79.604655101497656</v>
      </c>
      <c r="AE842" s="44">
        <f t="shared" si="1106"/>
        <v>51.28608066584404</v>
      </c>
      <c r="AF842" s="44">
        <f t="shared" si="1107"/>
        <v>17.856935472163752</v>
      </c>
      <c r="AG842" s="44">
        <f t="shared" si="1108"/>
        <v>1.5151339188502577</v>
      </c>
      <c r="AH842" s="44">
        <f t="shared" si="1109"/>
        <v>1.0461638963489874</v>
      </c>
      <c r="AI842" s="44">
        <f t="shared" si="1110"/>
        <v>56.540949892332627</v>
      </c>
      <c r="AJ842" s="44">
        <f t="shared" si="1111"/>
        <v>9.3313009605380959</v>
      </c>
      <c r="AK842" s="44">
        <f t="shared" si="1112"/>
        <v>84.379618204253461</v>
      </c>
      <c r="AL842" s="44">
        <f t="shared" si="1113"/>
        <v>49.099949190680121</v>
      </c>
      <c r="AM842" s="44">
        <f t="shared" si="1114"/>
        <v>146.90222835160048</v>
      </c>
      <c r="AN842" s="44">
        <f t="shared" si="1115"/>
        <v>79.764825433693829</v>
      </c>
      <c r="AO842" s="44">
        <f t="shared" si="1116"/>
        <v>51.389271975030852</v>
      </c>
      <c r="AP842" s="44">
        <f t="shared" si="1117"/>
        <v>17.892864919793858</v>
      </c>
      <c r="AQ842" s="44">
        <f t="shared" si="1118"/>
        <v>1.5181824780431155</v>
      </c>
      <c r="AR842" s="44">
        <f t="shared" si="1119"/>
        <v>1.0482688538869129</v>
      </c>
      <c r="AS842" s="44">
        <f t="shared" si="1120"/>
        <v>56.654714379037522</v>
      </c>
      <c r="AT842" s="44">
        <f t="shared" si="1121"/>
        <v>9.3500762139798219</v>
      </c>
      <c r="AU842" s="44">
        <f t="shared" si="1122"/>
        <v>3625.104280080327</v>
      </c>
      <c r="AV842" s="44">
        <f t="shared" si="1123"/>
        <v>2109.4245239650627</v>
      </c>
      <c r="AW842" s="44">
        <f t="shared" si="1124"/>
        <v>6311.1911156274946</v>
      </c>
      <c r="AX842" s="44">
        <f t="shared" si="1125"/>
        <v>3426.8442573371076</v>
      </c>
      <c r="AY842" s="44">
        <f t="shared" si="1126"/>
        <v>2207.7780600517772</v>
      </c>
      <c r="AZ842" s="44">
        <f t="shared" si="1127"/>
        <v>768.71053204616385</v>
      </c>
      <c r="BA842" s="44">
        <f t="shared" si="1128"/>
        <v>65.22392393118966</v>
      </c>
      <c r="BB842" s="44">
        <f t="shared" si="1129"/>
        <v>45.035566523916671</v>
      </c>
      <c r="BC842" s="44">
        <f t="shared" si="1130"/>
        <v>2433.9911930512208</v>
      </c>
      <c r="BD842" s="44">
        <f t="shared" si="1131"/>
        <v>401.69654738573951</v>
      </c>
      <c r="BE842" s="44">
        <f t="shared" si="1132"/>
        <v>3209.3059204955121</v>
      </c>
      <c r="BF842" s="44">
        <f t="shared" si="1133"/>
        <v>1867.4741719290605</v>
      </c>
      <c r="BG842" s="44">
        <f t="shared" si="1134"/>
        <v>5587.299412063584</v>
      </c>
      <c r="BH842" s="44">
        <f t="shared" si="1135"/>
        <v>3033.7862621277004</v>
      </c>
      <c r="BI842" s="44">
        <f t="shared" si="1136"/>
        <v>1954.5465873073481</v>
      </c>
      <c r="BJ842" s="44">
        <f t="shared" si="1137"/>
        <v>680.53966756187845</v>
      </c>
      <c r="BK842" s="44">
        <f t="shared" si="1138"/>
        <v>57.742759671916964</v>
      </c>
      <c r="BL842" s="44">
        <f t="shared" si="1139"/>
        <v>39.870000725847426</v>
      </c>
      <c r="BM842" s="44">
        <f t="shared" si="1140"/>
        <v>2154.8131426774089</v>
      </c>
      <c r="BN842" s="44">
        <f t="shared" si="1141"/>
        <v>355.62207543974256</v>
      </c>
      <c r="BO842" s="39">
        <f t="shared" si="1142"/>
        <v>2.0374581118266575E-3</v>
      </c>
      <c r="BP842" s="39">
        <f t="shared" ref="BP842:BP905" si="1143">AB842/$P842</f>
        <v>1.1855835792793988E-3</v>
      </c>
      <c r="BQ842" s="39">
        <f t="shared" ref="BQ842:BQ905" si="1144">AC842/$P842</f>
        <v>3.5471496929016999E-3</v>
      </c>
      <c r="BR842" s="39">
        <f t="shared" ref="BR842:BR905" si="1145">AD842/$P842</f>
        <v>1.9260278024121763E-3</v>
      </c>
      <c r="BS842" s="39">
        <f t="shared" ref="BS842:BS905" si="1146">AE842/$P842</f>
        <v>1.2408623228531621E-3</v>
      </c>
      <c r="BT842" s="39">
        <f t="shared" ref="BT842:BT905" si="1147">AF842/$P842</f>
        <v>4.3204702214230846E-4</v>
      </c>
      <c r="BU842" s="39">
        <f t="shared" ref="BU842:BU905" si="1148">AG842/$P842</f>
        <v>3.6658535212074658E-5</v>
      </c>
      <c r="BV842" s="39">
        <f t="shared" ref="BV842:BV905" si="1149">AH842/$P842</f>
        <v>2.5311845741670597E-5</v>
      </c>
      <c r="BW842" s="39">
        <f t="shared" ref="BW842:BW905" si="1150">AI842/$P842</f>
        <v>1.3680034330728176E-3</v>
      </c>
      <c r="BX842" s="39">
        <f t="shared" ref="BX842:BX905" si="1151">AJ842/$P842</f>
        <v>2.257700263854757E-4</v>
      </c>
      <c r="BY842" s="39">
        <f t="shared" ref="BY842:BY905" si="1152">AK842/$P842</f>
        <v>2.0415576251301315E-3</v>
      </c>
      <c r="BZ842" s="39">
        <f t="shared" ref="BZ842:BZ905" si="1153">AL842/$P842</f>
        <v>1.1879690593181902E-3</v>
      </c>
      <c r="CA842" s="39">
        <f t="shared" ref="CA842:CA905" si="1154">AM842/$P842</f>
        <v>3.5542868150202143E-3</v>
      </c>
      <c r="CB842" s="39">
        <f t="shared" ref="CB842:CB905" si="1155">AN842/$P842</f>
        <v>1.9299031098616978E-3</v>
      </c>
      <c r="CC842" s="39">
        <f t="shared" ref="CC842:CC905" si="1156">AO842/$P842</f>
        <v>1.2433590277281181E-3</v>
      </c>
      <c r="CD842" s="39">
        <f t="shared" ref="CD842:CD905" si="1157">AP842/$P842</f>
        <v>4.3291633204601529E-4</v>
      </c>
      <c r="CE842" s="39">
        <f t="shared" ref="CE842:CE905" si="1158">AQ842/$P842</f>
        <v>3.673229484026797E-5</v>
      </c>
      <c r="CF842" s="39">
        <f t="shared" ref="CF842:CF905" si="1159">AR842/$P842</f>
        <v>2.5362775008756453E-5</v>
      </c>
      <c r="CG842" s="39">
        <f t="shared" ref="CG842:CG905" si="1160">AS842/$P842</f>
        <v>1.3707559550709522E-3</v>
      </c>
      <c r="CH842" s="39">
        <f t="shared" ref="CH842:CH905" si="1161">AT842/$P842</f>
        <v>2.2622429203212653E-4</v>
      </c>
      <c r="CI842" s="39">
        <f t="shared" ref="CI842:CI905" si="1162">AU842/$P842</f>
        <v>8.7709087127829641E-2</v>
      </c>
      <c r="CJ842" s="39">
        <f t="shared" ref="CJ842:CJ905" si="1163">AV842/$P842</f>
        <v>5.103734542994514E-2</v>
      </c>
      <c r="CK842" s="39">
        <f t="shared" ref="CK842:CK905" si="1164">AW842/$P842</f>
        <v>0.15269872772561743</v>
      </c>
      <c r="CL842" s="39">
        <f t="shared" ref="CL842:CL905" si="1165">AX842/$P842</f>
        <v>8.2912202882512095E-2</v>
      </c>
      <c r="CM842" s="39">
        <f t="shared" ref="CM842:CM905" si="1166">AY842/$P842</f>
        <v>5.3417000799684915E-2</v>
      </c>
      <c r="CN842" s="39">
        <f t="shared" ref="CN842:CN905" si="1167">AZ842/$P842</f>
        <v>1.8598885389808226E-2</v>
      </c>
      <c r="CO842" s="39">
        <f t="shared" ref="CO842:CO905" si="1168">BA842/$P842</f>
        <v>1.5780872451958497E-3</v>
      </c>
      <c r="CP842" s="39">
        <f t="shared" ref="CP842:CP905" si="1169">BB842/$P842</f>
        <v>1.0896316693018962E-3</v>
      </c>
      <c r="CQ842" s="39">
        <f t="shared" ref="CQ842:CQ905" si="1170">BC842/$P842</f>
        <v>5.8890208150086394E-2</v>
      </c>
      <c r="CR842" s="39">
        <f t="shared" ref="CR842:CR905" si="1171">BD842/$P842</f>
        <v>9.7190135100950741E-3</v>
      </c>
      <c r="CS842" s="39">
        <f t="shared" ref="CS842:CS905" si="1172">BE842/$P842</f>
        <v>7.7648881481104062E-2</v>
      </c>
      <c r="CT842" s="39">
        <f t="shared" ref="CT842:CT905" si="1173">BF842/$P842</f>
        <v>4.5183377414750682E-2</v>
      </c>
      <c r="CU842" s="39">
        <f t="shared" ref="CU842:CU905" si="1174">BG842/$P842</f>
        <v>0.1351842300467829</v>
      </c>
      <c r="CV842" s="39">
        <f t="shared" ref="CV842:CV905" si="1175">BH842/$P842</f>
        <v>7.3402198401386384E-2</v>
      </c>
      <c r="CW842" s="39">
        <f t="shared" ref="CW842:CW905" si="1176">BI842/$P842</f>
        <v>4.7290087036542743E-2</v>
      </c>
      <c r="CX842" s="39">
        <f t="shared" ref="CX842:CX905" si="1177">BJ842/$P842</f>
        <v>1.6465598886111599E-2</v>
      </c>
      <c r="CY842" s="39">
        <f t="shared" ref="CY842:CY905" si="1178">BK842/$P842</f>
        <v>1.3970811176094689E-3</v>
      </c>
      <c r="CZ842" s="39">
        <f t="shared" ref="CZ842:CZ905" si="1179">BL842/$P842</f>
        <v>9.6465124787320478E-4</v>
      </c>
      <c r="DA842" s="39">
        <f t="shared" ref="DA842:DA905" si="1180">BM842/$P842</f>
        <v>5.2135519166664465E-2</v>
      </c>
      <c r="DB842" s="39">
        <f t="shared" ref="DB842:DB905" si="1181">BN842/$P842</f>
        <v>8.604245613213872E-3</v>
      </c>
    </row>
    <row r="843" spans="1:106" ht="12.75" customHeight="1" x14ac:dyDescent="0.3">
      <c r="A843" s="9" t="str">
        <f t="shared" ref="A843:A906" si="1182">B843&amp;D843&amp;C843</f>
        <v>15 México25-29 añosHombres</v>
      </c>
      <c r="B843" s="18" t="s">
        <v>50</v>
      </c>
      <c r="C843" s="18" t="s">
        <v>15</v>
      </c>
      <c r="D843" s="29" t="s">
        <v>80</v>
      </c>
      <c r="E843" s="19">
        <v>667933</v>
      </c>
      <c r="F843" s="19">
        <v>636000</v>
      </c>
      <c r="G843" s="19">
        <v>609764</v>
      </c>
      <c r="H843" s="19">
        <v>24986</v>
      </c>
      <c r="I843" s="19">
        <v>1250</v>
      </c>
      <c r="J843" s="19">
        <v>25713</v>
      </c>
      <c r="K843" s="19">
        <v>24072</v>
      </c>
      <c r="L843" s="19">
        <v>946</v>
      </c>
      <c r="M843" s="19">
        <v>695</v>
      </c>
      <c r="N843" s="19">
        <v>6220</v>
      </c>
      <c r="O843" s="38">
        <f>+'07'!E842-'05'!J843</f>
        <v>24986</v>
      </c>
      <c r="P843" s="38">
        <f t="shared" ref="P843:P906" si="1183">+K843+L843+M843+O843</f>
        <v>50699</v>
      </c>
      <c r="Q843" s="39">
        <f>'07'!F842/'05'!$P843</f>
        <v>0.1633562792165526</v>
      </c>
      <c r="R843" s="39">
        <f>'07'!G842/'05'!$P843</f>
        <v>0.16438194047219867</v>
      </c>
      <c r="S843" s="39">
        <f>'07'!H842/'05'!$P843</f>
        <v>0.20185802481311269</v>
      </c>
      <c r="T843" s="39">
        <f>'07'!I842/'05'!$P843</f>
        <v>0.23104992208919309</v>
      </c>
      <c r="U843" s="39">
        <f>'07'!J842/'05'!$P843</f>
        <v>3.1045977238209826E-2</v>
      </c>
      <c r="V843" s="39">
        <f>'07'!K842/'05'!$P843</f>
        <v>3.1696877650446757E-2</v>
      </c>
      <c r="W843" s="39">
        <f>'07'!L842/'05'!$P843</f>
        <v>3.2347778062683684E-3</v>
      </c>
      <c r="X843" s="39">
        <f>'07'!M842/'05'!$P843</f>
        <v>3.2150535513520975E-3</v>
      </c>
      <c r="Y843" s="39">
        <f>'07'!N842/'05'!$P843</f>
        <v>0.15321801218958953</v>
      </c>
      <c r="Z843" s="39">
        <f>'07'!O842/'05'!$P843</f>
        <v>1.6943134973076392E-2</v>
      </c>
      <c r="AA843" s="44">
        <f t="shared" ref="AA843:AA906" si="1184">+$L843*Q843</f>
        <v>154.53504013885876</v>
      </c>
      <c r="AB843" s="44">
        <f t="shared" ref="AB843:AB906" si="1185">+$L843*R843</f>
        <v>155.50531568669996</v>
      </c>
      <c r="AC843" s="44">
        <f t="shared" ref="AC843:AC906" si="1186">+$L843*S843</f>
        <v>190.95769147320459</v>
      </c>
      <c r="AD843" s="44">
        <f t="shared" ref="AD843:AD906" si="1187">+$L843*T843</f>
        <v>218.57322629637667</v>
      </c>
      <c r="AE843" s="44">
        <f t="shared" ref="AE843:AE906" si="1188">+$L843*U843</f>
        <v>29.369494467346495</v>
      </c>
      <c r="AF843" s="44">
        <f t="shared" ref="AF843:AF906" si="1189">+$L843*V843</f>
        <v>29.985246257322633</v>
      </c>
      <c r="AG843" s="44">
        <f t="shared" ref="AG843:AG906" si="1190">+$L843*W843</f>
        <v>3.0600998047298766</v>
      </c>
      <c r="AH843" s="44">
        <f t="shared" ref="AH843:AH906" si="1191">+$L843*X843</f>
        <v>3.0414406595790844</v>
      </c>
      <c r="AI843" s="44">
        <f t="shared" ref="AI843:AI906" si="1192">+$L843*Y843</f>
        <v>144.94423953135168</v>
      </c>
      <c r="AJ843" s="44">
        <f t="shared" ref="AJ843:AJ906" si="1193">+$L843*Z843</f>
        <v>16.028205684530267</v>
      </c>
      <c r="AK843" s="44">
        <f t="shared" ref="AK843:AK906" si="1194">$M843*Q843</f>
        <v>113.53261405550406</v>
      </c>
      <c r="AL843" s="44">
        <f t="shared" ref="AL843:AL906" si="1195">$M843*R843</f>
        <v>114.24544862817808</v>
      </c>
      <c r="AM843" s="44">
        <f t="shared" ref="AM843:AM906" si="1196">$M843*S843</f>
        <v>140.29132724511331</v>
      </c>
      <c r="AN843" s="44">
        <f t="shared" ref="AN843:AN906" si="1197">$M843*T843</f>
        <v>160.57969585198919</v>
      </c>
      <c r="AO843" s="44">
        <f t="shared" ref="AO843:AO906" si="1198">$M843*U843</f>
        <v>21.57695418055583</v>
      </c>
      <c r="AP843" s="44">
        <f t="shared" ref="AP843:AP906" si="1199">$M843*V843</f>
        <v>22.029329967060498</v>
      </c>
      <c r="AQ843" s="44">
        <f t="shared" ref="AQ843:AQ906" si="1200">$M843*W843</f>
        <v>2.2481705753565162</v>
      </c>
      <c r="AR843" s="44">
        <f t="shared" ref="AR843:AR906" si="1201">$M843*X843</f>
        <v>2.2344622181897078</v>
      </c>
      <c r="AS843" s="44">
        <f t="shared" ref="AS843:AS906" si="1202">$M843*Y843</f>
        <v>106.48651847176473</v>
      </c>
      <c r="AT843" s="44">
        <f t="shared" ref="AT843:AT906" si="1203">$M843*Z843</f>
        <v>11.775478806288092</v>
      </c>
      <c r="AU843" s="44">
        <f t="shared" ref="AU843:AU906" si="1204">$K843*Q843</f>
        <v>3932.3123533008543</v>
      </c>
      <c r="AV843" s="44">
        <f t="shared" ref="AV843:AV906" si="1205">$K843*R843</f>
        <v>3957.0020710467666</v>
      </c>
      <c r="AW843" s="44">
        <f t="shared" ref="AW843:AW906" si="1206">$K843*S843</f>
        <v>4859.1263733012483</v>
      </c>
      <c r="AX843" s="44">
        <f t="shared" ref="AX843:AX906" si="1207">$K843*T843</f>
        <v>5561.8337245310559</v>
      </c>
      <c r="AY843" s="44">
        <f t="shared" ref="AY843:AY906" si="1208">$K843*U843</f>
        <v>747.33876407818695</v>
      </c>
      <c r="AZ843" s="44">
        <f t="shared" ref="AZ843:AZ906" si="1209">$K843*V843</f>
        <v>763.00723880155431</v>
      </c>
      <c r="BA843" s="44">
        <f t="shared" ref="BA843:BA906" si="1210">$K843*W843</f>
        <v>77.867571352492163</v>
      </c>
      <c r="BB843" s="44">
        <f t="shared" ref="BB843:BB906" si="1211">$K843*X843</f>
        <v>77.392769088147688</v>
      </c>
      <c r="BC843" s="44">
        <f t="shared" ref="BC843:BC906" si="1212">$K843*Y843</f>
        <v>3688.2639894277991</v>
      </c>
      <c r="BD843" s="44">
        <f t="shared" ref="BD843:BD906" si="1213">$K843*Z843</f>
        <v>407.85514507189492</v>
      </c>
      <c r="BE843" s="44">
        <f t="shared" ref="BE843:BE906" si="1214">$O843*Q843</f>
        <v>4081.6199925047831</v>
      </c>
      <c r="BF843" s="44">
        <f t="shared" ref="BF843:BF906" si="1215">$O843*R843</f>
        <v>4107.2471646383565</v>
      </c>
      <c r="BG843" s="44">
        <f t="shared" ref="BG843:BG906" si="1216">$O843*S843</f>
        <v>5043.6246079804332</v>
      </c>
      <c r="BH843" s="44">
        <f t="shared" ref="BH843:BH906" si="1217">$O843*T843</f>
        <v>5773.0133533205781</v>
      </c>
      <c r="BI843" s="44">
        <f t="shared" ref="BI843:BI906" si="1218">$O843*U843</f>
        <v>775.7147872739107</v>
      </c>
      <c r="BJ843" s="44">
        <f t="shared" ref="BJ843:BJ906" si="1219">$O843*V843</f>
        <v>791.97818497406263</v>
      </c>
      <c r="BK843" s="44">
        <f t="shared" ref="BK843:BK906" si="1220">$O843*W843</f>
        <v>80.824158267421453</v>
      </c>
      <c r="BL843" s="44">
        <f t="shared" ref="BL843:BL906" si="1221">$O843*X843</f>
        <v>80.331328034083512</v>
      </c>
      <c r="BM843" s="44">
        <f t="shared" ref="BM843:BM906" si="1222">$O843*Y843</f>
        <v>3828.3052525690837</v>
      </c>
      <c r="BN843" s="44">
        <f t="shared" ref="BN843:BN906" si="1223">$O843*Z843</f>
        <v>423.34117043728673</v>
      </c>
      <c r="BO843" s="39">
        <f t="shared" ref="BO843:BO906" si="1224">AA843/$P843</f>
        <v>3.04808852519495E-3</v>
      </c>
      <c r="BP843" s="39">
        <f t="shared" si="1143"/>
        <v>3.0672264874395936E-3</v>
      </c>
      <c r="BQ843" s="39">
        <f t="shared" si="1144"/>
        <v>3.7664981848400283E-3</v>
      </c>
      <c r="BR843" s="39">
        <f t="shared" si="1145"/>
        <v>4.3111940333414207E-3</v>
      </c>
      <c r="BS843" s="39">
        <f t="shared" si="1146"/>
        <v>5.7929139563593949E-4</v>
      </c>
      <c r="BT843" s="39">
        <f t="shared" si="1147"/>
        <v>5.9143664090657866E-4</v>
      </c>
      <c r="BU843" s="39">
        <f t="shared" si="1148"/>
        <v>6.0358188617721784E-5</v>
      </c>
      <c r="BV843" s="39">
        <f t="shared" si="1149"/>
        <v>5.9990150882247865E-5</v>
      </c>
      <c r="BW843" s="39">
        <f t="shared" si="1150"/>
        <v>2.8589171291613577E-3</v>
      </c>
      <c r="BX843" s="39">
        <f t="shared" si="1151"/>
        <v>3.1614441477209148E-4</v>
      </c>
      <c r="BY843" s="39">
        <f t="shared" si="1152"/>
        <v>2.2393462209413214E-3</v>
      </c>
      <c r="BZ843" s="39">
        <f t="shared" si="1153"/>
        <v>2.2534063517658746E-3</v>
      </c>
      <c r="CA843" s="39">
        <f t="shared" si="1154"/>
        <v>2.7671419011245451E-3</v>
      </c>
      <c r="CB843" s="39">
        <f t="shared" si="1155"/>
        <v>3.1673148553618253E-3</v>
      </c>
      <c r="CC843" s="39">
        <f t="shared" si="1156"/>
        <v>4.2558934457397247E-4</v>
      </c>
      <c r="CD843" s="39">
        <f t="shared" si="1157"/>
        <v>4.3451211990493891E-4</v>
      </c>
      <c r="CE843" s="39">
        <f t="shared" si="1158"/>
        <v>4.4343489523590526E-5</v>
      </c>
      <c r="CF843" s="39">
        <f t="shared" si="1159"/>
        <v>4.4073102392349112E-5</v>
      </c>
      <c r="CG843" s="39">
        <f t="shared" si="1160"/>
        <v>2.1003672354832389E-3</v>
      </c>
      <c r="CH843" s="39">
        <f t="shared" si="1161"/>
        <v>2.3226254573636743E-4</v>
      </c>
      <c r="CI843" s="39">
        <f t="shared" si="1162"/>
        <v>7.7561931266905748E-2</v>
      </c>
      <c r="CJ843" s="39">
        <f t="shared" si="1163"/>
        <v>7.8048917553536892E-2</v>
      </c>
      <c r="CK843" s="39">
        <f t="shared" si="1164"/>
        <v>9.5842647257366978E-2</v>
      </c>
      <c r="CL843" s="39">
        <f t="shared" si="1165"/>
        <v>0.10970302618456096</v>
      </c>
      <c r="CM843" s="39">
        <f t="shared" si="1166"/>
        <v>1.4740700291488726E-2</v>
      </c>
      <c r="CN843" s="39">
        <f t="shared" si="1167"/>
        <v>1.5049749281081565E-2</v>
      </c>
      <c r="CO843" s="39">
        <f t="shared" si="1168"/>
        <v>1.5358798270674406E-3</v>
      </c>
      <c r="CP843" s="39">
        <f t="shared" si="1169"/>
        <v>1.5265147061706875E-3</v>
      </c>
      <c r="CQ843" s="39">
        <f t="shared" si="1170"/>
        <v>7.2748259125974851E-2</v>
      </c>
      <c r="CR843" s="39">
        <f t="shared" si="1171"/>
        <v>8.0446388503105561E-3</v>
      </c>
      <c r="CS843" s="39">
        <f t="shared" si="1172"/>
        <v>8.0506913203510583E-2</v>
      </c>
      <c r="CT843" s="39">
        <f t="shared" si="1173"/>
        <v>8.1012390079456334E-2</v>
      </c>
      <c r="CU843" s="39">
        <f t="shared" si="1174"/>
        <v>9.9481737469781117E-2</v>
      </c>
      <c r="CV843" s="39">
        <f t="shared" si="1175"/>
        <v>0.11386838701592887</v>
      </c>
      <c r="CW843" s="39">
        <f t="shared" si="1176"/>
        <v>1.5300396206511187E-2</v>
      </c>
      <c r="CX843" s="39">
        <f t="shared" si="1177"/>
        <v>1.5621179608553672E-2</v>
      </c>
      <c r="CY843" s="39">
        <f t="shared" si="1178"/>
        <v>1.5941963010596156E-3</v>
      </c>
      <c r="CZ843" s="39">
        <f t="shared" si="1179"/>
        <v>1.584475591906813E-3</v>
      </c>
      <c r="DA843" s="39">
        <f t="shared" si="1180"/>
        <v>7.5510468698970074E-2</v>
      </c>
      <c r="DB843" s="39">
        <f t="shared" si="1181"/>
        <v>8.3500891622573757E-3</v>
      </c>
    </row>
    <row r="844" spans="1:106" ht="12.75" customHeight="1" x14ac:dyDescent="0.3">
      <c r="A844" s="9" t="str">
        <f t="shared" si="1182"/>
        <v>15 México30-34 añosHombres</v>
      </c>
      <c r="B844" s="18" t="s">
        <v>50</v>
      </c>
      <c r="C844" s="18" t="s">
        <v>15</v>
      </c>
      <c r="D844" s="29" t="s">
        <v>81</v>
      </c>
      <c r="E844" s="19">
        <v>615018</v>
      </c>
      <c r="F844" s="19">
        <v>582012</v>
      </c>
      <c r="G844" s="19">
        <v>554455</v>
      </c>
      <c r="H844" s="19">
        <v>26408</v>
      </c>
      <c r="I844" s="19">
        <v>1149</v>
      </c>
      <c r="J844" s="19">
        <v>26475</v>
      </c>
      <c r="K844" s="19">
        <v>24109</v>
      </c>
      <c r="L844" s="19">
        <v>1551</v>
      </c>
      <c r="M844" s="19">
        <v>815</v>
      </c>
      <c r="N844" s="19">
        <v>6531</v>
      </c>
      <c r="O844" s="38">
        <f>+'07'!E843-'05'!J844</f>
        <v>26408</v>
      </c>
      <c r="P844" s="38">
        <f t="shared" si="1183"/>
        <v>52883</v>
      </c>
      <c r="Q844" s="39">
        <f>'07'!F843/'05'!$P844</f>
        <v>0.13440992379403588</v>
      </c>
      <c r="R844" s="39">
        <f>'07'!G843/'05'!$P844</f>
        <v>0.19059054894767694</v>
      </c>
      <c r="S844" s="39">
        <f>'07'!H843/'05'!$P844</f>
        <v>0.17678649093281396</v>
      </c>
      <c r="T844" s="39">
        <f>'07'!I843/'05'!$P844</f>
        <v>0.20700414121740446</v>
      </c>
      <c r="U844" s="39">
        <f>'07'!J843/'05'!$P844</f>
        <v>1.0513775693512093E-2</v>
      </c>
      <c r="V844" s="39">
        <f>'07'!K843/'05'!$P844</f>
        <v>3.6836034264319348E-2</v>
      </c>
      <c r="W844" s="39">
        <f>'07'!L843/'05'!$P844</f>
        <v>3.5171983435130384E-3</v>
      </c>
      <c r="X844" s="39">
        <f>'07'!M843/'05'!$P844</f>
        <v>5.1623395041884915E-3</v>
      </c>
      <c r="Y844" s="39">
        <f>'07'!N843/'05'!$P844</f>
        <v>0.21753682657943008</v>
      </c>
      <c r="Z844" s="39">
        <f>'07'!O843/'05'!$P844</f>
        <v>1.7642720723105725E-2</v>
      </c>
      <c r="AA844" s="44">
        <f t="shared" si="1184"/>
        <v>208.46979180454966</v>
      </c>
      <c r="AB844" s="44">
        <f t="shared" si="1185"/>
        <v>295.60594141784691</v>
      </c>
      <c r="AC844" s="44">
        <f t="shared" si="1186"/>
        <v>274.19584743679445</v>
      </c>
      <c r="AD844" s="44">
        <f t="shared" si="1187"/>
        <v>321.06342302819434</v>
      </c>
      <c r="AE844" s="44">
        <f t="shared" si="1188"/>
        <v>16.306866100637254</v>
      </c>
      <c r="AF844" s="44">
        <f t="shared" si="1189"/>
        <v>57.132689143959311</v>
      </c>
      <c r="AG844" s="44">
        <f t="shared" si="1190"/>
        <v>5.4551746307887221</v>
      </c>
      <c r="AH844" s="44">
        <f t="shared" si="1191"/>
        <v>8.0067885709963509</v>
      </c>
      <c r="AI844" s="44">
        <f t="shared" si="1192"/>
        <v>337.39961802469605</v>
      </c>
      <c r="AJ844" s="44">
        <f t="shared" si="1193"/>
        <v>27.363859841536978</v>
      </c>
      <c r="AK844" s="44">
        <f t="shared" si="1194"/>
        <v>109.54408789213925</v>
      </c>
      <c r="AL844" s="44">
        <f t="shared" si="1195"/>
        <v>155.3312973923567</v>
      </c>
      <c r="AM844" s="44">
        <f t="shared" si="1196"/>
        <v>144.08099011024336</v>
      </c>
      <c r="AN844" s="44">
        <f t="shared" si="1197"/>
        <v>168.70837509218464</v>
      </c>
      <c r="AO844" s="44">
        <f t="shared" si="1198"/>
        <v>8.5687271902123552</v>
      </c>
      <c r="AP844" s="44">
        <f t="shared" si="1199"/>
        <v>30.021367925420268</v>
      </c>
      <c r="AQ844" s="44">
        <f t="shared" si="1200"/>
        <v>2.8665166499631263</v>
      </c>
      <c r="AR844" s="44">
        <f t="shared" si="1201"/>
        <v>4.2073066959136209</v>
      </c>
      <c r="AS844" s="44">
        <f t="shared" si="1202"/>
        <v>177.29251366223551</v>
      </c>
      <c r="AT844" s="44">
        <f t="shared" si="1203"/>
        <v>14.378817389331166</v>
      </c>
      <c r="AU844" s="44">
        <f t="shared" si="1204"/>
        <v>3240.4888527504108</v>
      </c>
      <c r="AV844" s="44">
        <f t="shared" si="1205"/>
        <v>4594.9475445795433</v>
      </c>
      <c r="AW844" s="44">
        <f t="shared" si="1206"/>
        <v>4262.1455098992119</v>
      </c>
      <c r="AX844" s="44">
        <f t="shared" si="1207"/>
        <v>4990.6628406104037</v>
      </c>
      <c r="AY844" s="44">
        <f t="shared" si="1208"/>
        <v>253.47661819488303</v>
      </c>
      <c r="AZ844" s="44">
        <f t="shared" si="1209"/>
        <v>888.07995007847512</v>
      </c>
      <c r="BA844" s="44">
        <f t="shared" si="1210"/>
        <v>84.796134863755839</v>
      </c>
      <c r="BB844" s="44">
        <f t="shared" si="1211"/>
        <v>124.45884310648034</v>
      </c>
      <c r="BC844" s="44">
        <f t="shared" si="1212"/>
        <v>5244.59535200348</v>
      </c>
      <c r="BD844" s="44">
        <f t="shared" si="1213"/>
        <v>425.34835391335594</v>
      </c>
      <c r="BE844" s="44">
        <f t="shared" si="1214"/>
        <v>3549.4972675528993</v>
      </c>
      <c r="BF844" s="44">
        <f t="shared" si="1215"/>
        <v>5033.1152166102529</v>
      </c>
      <c r="BG844" s="44">
        <f t="shared" si="1216"/>
        <v>4668.5776525537512</v>
      </c>
      <c r="BH844" s="44">
        <f t="shared" si="1217"/>
        <v>5466.5653612692167</v>
      </c>
      <c r="BI844" s="44">
        <f t="shared" si="1218"/>
        <v>277.64778851426735</v>
      </c>
      <c r="BJ844" s="44">
        <f t="shared" si="1219"/>
        <v>972.76599285214536</v>
      </c>
      <c r="BK844" s="44">
        <f t="shared" si="1220"/>
        <v>92.882173855492312</v>
      </c>
      <c r="BL844" s="44">
        <f t="shared" si="1221"/>
        <v>136.32706162660969</v>
      </c>
      <c r="BM844" s="44">
        <f t="shared" si="1222"/>
        <v>5744.7125163095898</v>
      </c>
      <c r="BN844" s="44">
        <f t="shared" si="1223"/>
        <v>465.90896885577598</v>
      </c>
      <c r="BO844" s="39">
        <f t="shared" si="1224"/>
        <v>3.9420946581046777E-3</v>
      </c>
      <c r="BP844" s="39">
        <f t="shared" si="1143"/>
        <v>5.5898103628358245E-3</v>
      </c>
      <c r="BQ844" s="39">
        <f t="shared" si="1144"/>
        <v>5.1849525828110065E-3</v>
      </c>
      <c r="BR844" s="39">
        <f t="shared" si="1145"/>
        <v>6.0712029012762953E-3</v>
      </c>
      <c r="BS844" s="39">
        <f t="shared" si="1146"/>
        <v>3.083574324572595E-4</v>
      </c>
      <c r="BT844" s="39">
        <f t="shared" si="1147"/>
        <v>1.0803602129977367E-3</v>
      </c>
      <c r="BU844" s="39">
        <f t="shared" si="1148"/>
        <v>1.0315554395152927E-4</v>
      </c>
      <c r="BV844" s="39">
        <f t="shared" si="1149"/>
        <v>1.5140571773530908E-4</v>
      </c>
      <c r="BW844" s="39">
        <f t="shared" si="1150"/>
        <v>6.3801149334322196E-3</v>
      </c>
      <c r="BX844" s="39">
        <f t="shared" si="1151"/>
        <v>5.1744151885363876E-4</v>
      </c>
      <c r="BY844" s="39">
        <f t="shared" si="1152"/>
        <v>2.0714423896552626E-3</v>
      </c>
      <c r="BZ844" s="39">
        <f t="shared" si="1153"/>
        <v>2.9372633434630543E-3</v>
      </c>
      <c r="CA844" s="39">
        <f t="shared" si="1154"/>
        <v>2.7245237620831526E-3</v>
      </c>
      <c r="CB844" s="39">
        <f t="shared" si="1155"/>
        <v>3.1902194484462803E-3</v>
      </c>
      <c r="CC844" s="39">
        <f t="shared" si="1156"/>
        <v>1.620317907496238E-4</v>
      </c>
      <c r="CD844" s="39">
        <f t="shared" si="1157"/>
        <v>5.6769411579184745E-4</v>
      </c>
      <c r="CE844" s="39">
        <f t="shared" si="1158"/>
        <v>5.4204879639262639E-5</v>
      </c>
      <c r="CF844" s="39">
        <f t="shared" si="1159"/>
        <v>7.9558774954401621E-5</v>
      </c>
      <c r="CG844" s="39">
        <f t="shared" si="1160"/>
        <v>3.3525426632799861E-3</v>
      </c>
      <c r="CH844" s="39">
        <f t="shared" si="1161"/>
        <v>2.7189867044855937E-4</v>
      </c>
      <c r="CI844" s="39">
        <f t="shared" si="1162"/>
        <v>6.1276570027237694E-2</v>
      </c>
      <c r="CJ844" s="39">
        <f t="shared" si="1163"/>
        <v>8.688893490497028E-2</v>
      </c>
      <c r="CK844" s="39">
        <f t="shared" si="1164"/>
        <v>8.0595758748543231E-2</v>
      </c>
      <c r="CL844" s="39">
        <f t="shared" si="1165"/>
        <v>9.4371779978639714E-2</v>
      </c>
      <c r="CM844" s="39">
        <f t="shared" si="1166"/>
        <v>4.7931588259910183E-3</v>
      </c>
      <c r="CN844" s="39">
        <f t="shared" si="1167"/>
        <v>1.6793297469479326E-2</v>
      </c>
      <c r="CO844" s="39">
        <f t="shared" si="1168"/>
        <v>1.6034668015005927E-3</v>
      </c>
      <c r="CP844" s="39">
        <f t="shared" si="1169"/>
        <v>2.3534754667186119E-3</v>
      </c>
      <c r="CQ844" s="39">
        <f t="shared" si="1170"/>
        <v>9.9173559593886129E-2</v>
      </c>
      <c r="CR844" s="39">
        <f t="shared" si="1171"/>
        <v>8.043196375269103E-3</v>
      </c>
      <c r="CS844" s="39">
        <f t="shared" si="1172"/>
        <v>6.7119816719038244E-2</v>
      </c>
      <c r="CT844" s="39">
        <f t="shared" si="1173"/>
        <v>9.5174540336407779E-2</v>
      </c>
      <c r="CU844" s="39">
        <f t="shared" si="1174"/>
        <v>8.8281255839376571E-2</v>
      </c>
      <c r="CV844" s="39">
        <f t="shared" si="1175"/>
        <v>0.10337093888904217</v>
      </c>
      <c r="CW844" s="39">
        <f t="shared" si="1176"/>
        <v>5.2502276443141911E-3</v>
      </c>
      <c r="CX844" s="39">
        <f t="shared" si="1177"/>
        <v>1.839468246605044E-2</v>
      </c>
      <c r="CY844" s="39">
        <f t="shared" si="1178"/>
        <v>1.7563711184216536E-3</v>
      </c>
      <c r="CZ844" s="39">
        <f t="shared" si="1179"/>
        <v>2.5778995447801691E-3</v>
      </c>
      <c r="DA844" s="39">
        <f t="shared" si="1180"/>
        <v>0.10863060938883176</v>
      </c>
      <c r="DB844" s="39">
        <f t="shared" si="1181"/>
        <v>8.8101841585344239E-3</v>
      </c>
    </row>
    <row r="845" spans="1:106" ht="12.75" customHeight="1" x14ac:dyDescent="0.3">
      <c r="A845" s="9" t="str">
        <f t="shared" si="1182"/>
        <v>15 México35-39 añosHombres</v>
      </c>
      <c r="B845" s="18" t="s">
        <v>50</v>
      </c>
      <c r="C845" s="18" t="s">
        <v>15</v>
      </c>
      <c r="D845" s="29" t="s">
        <v>82</v>
      </c>
      <c r="E845" s="19">
        <v>596686</v>
      </c>
      <c r="F845" s="19">
        <v>567171</v>
      </c>
      <c r="G845" s="19">
        <v>543121</v>
      </c>
      <c r="H845" s="19">
        <v>22843</v>
      </c>
      <c r="I845" s="19">
        <v>1207</v>
      </c>
      <c r="J845" s="19">
        <v>24137</v>
      </c>
      <c r="K845" s="19">
        <v>21651</v>
      </c>
      <c r="L845" s="19">
        <v>1828</v>
      </c>
      <c r="M845" s="19">
        <v>658</v>
      </c>
      <c r="N845" s="19">
        <v>5378</v>
      </c>
      <c r="O845" s="38">
        <f>+'07'!E844-'05'!J845</f>
        <v>22843</v>
      </c>
      <c r="P845" s="38">
        <f t="shared" si="1183"/>
        <v>46980</v>
      </c>
      <c r="Q845" s="39">
        <f>'07'!F844/'05'!$P845</f>
        <v>0.12835249042145594</v>
      </c>
      <c r="R845" s="39">
        <f>'07'!G844/'05'!$P845</f>
        <v>0.20055342699020859</v>
      </c>
      <c r="S845" s="39">
        <f>'07'!H844/'05'!$P845</f>
        <v>0.17266922094508302</v>
      </c>
      <c r="T845" s="39">
        <f>'07'!I844/'05'!$P845</f>
        <v>0.15683269476372924</v>
      </c>
      <c r="U845" s="39">
        <f>'07'!J844/'05'!$P845</f>
        <v>6.0451255853554708E-3</v>
      </c>
      <c r="V845" s="39">
        <f>'07'!K844/'05'!$P845</f>
        <v>4.357173265219242E-2</v>
      </c>
      <c r="W845" s="39">
        <f>'07'!L844/'05'!$P845</f>
        <v>4.2997020008514264E-3</v>
      </c>
      <c r="X845" s="39">
        <f>'07'!M844/'05'!$P845</f>
        <v>7.5776926351638994E-3</v>
      </c>
      <c r="Y845" s="39">
        <f>'07'!N844/'05'!$P845</f>
        <v>0.26223925074499788</v>
      </c>
      <c r="Z845" s="39">
        <f>'07'!O844/'05'!$P845</f>
        <v>1.785866326096211E-2</v>
      </c>
      <c r="AA845" s="44">
        <f t="shared" si="1184"/>
        <v>234.62835249042146</v>
      </c>
      <c r="AB845" s="44">
        <f t="shared" si="1185"/>
        <v>366.61166453810131</v>
      </c>
      <c r="AC845" s="44">
        <f t="shared" si="1186"/>
        <v>315.63933588761176</v>
      </c>
      <c r="AD845" s="44">
        <f t="shared" si="1187"/>
        <v>286.69016602809705</v>
      </c>
      <c r="AE845" s="44">
        <f t="shared" si="1188"/>
        <v>11.0504895700298</v>
      </c>
      <c r="AF845" s="44">
        <f t="shared" si="1189"/>
        <v>79.649127288207737</v>
      </c>
      <c r="AG845" s="44">
        <f t="shared" si="1190"/>
        <v>7.8598552575564078</v>
      </c>
      <c r="AH845" s="44">
        <f t="shared" si="1191"/>
        <v>13.852022137079608</v>
      </c>
      <c r="AI845" s="44">
        <f t="shared" si="1192"/>
        <v>479.37335036185613</v>
      </c>
      <c r="AJ845" s="44">
        <f t="shared" si="1193"/>
        <v>32.645636441038739</v>
      </c>
      <c r="AK845" s="44">
        <f t="shared" si="1194"/>
        <v>84.455938697318004</v>
      </c>
      <c r="AL845" s="44">
        <f t="shared" si="1195"/>
        <v>131.96415495955725</v>
      </c>
      <c r="AM845" s="44">
        <f t="shared" si="1196"/>
        <v>113.61634738186463</v>
      </c>
      <c r="AN845" s="44">
        <f t="shared" si="1197"/>
        <v>103.19591315453384</v>
      </c>
      <c r="AO845" s="44">
        <f t="shared" si="1198"/>
        <v>3.9776926351638999</v>
      </c>
      <c r="AP845" s="44">
        <f t="shared" si="1199"/>
        <v>28.670200085142611</v>
      </c>
      <c r="AQ845" s="44">
        <f t="shared" si="1200"/>
        <v>2.8292039165602385</v>
      </c>
      <c r="AR845" s="44">
        <f t="shared" si="1201"/>
        <v>4.9861217539378462</v>
      </c>
      <c r="AS845" s="44">
        <f t="shared" si="1202"/>
        <v>172.55342699020861</v>
      </c>
      <c r="AT845" s="44">
        <f t="shared" si="1203"/>
        <v>11.751000425713068</v>
      </c>
      <c r="AU845" s="44">
        <f t="shared" si="1204"/>
        <v>2778.9597701149423</v>
      </c>
      <c r="AV845" s="44">
        <f t="shared" si="1205"/>
        <v>4342.1822477650057</v>
      </c>
      <c r="AW845" s="44">
        <f t="shared" si="1206"/>
        <v>3738.4613026819925</v>
      </c>
      <c r="AX845" s="44">
        <f t="shared" si="1207"/>
        <v>3395.5846743295019</v>
      </c>
      <c r="AY845" s="44">
        <f t="shared" si="1208"/>
        <v>130.88301404853129</v>
      </c>
      <c r="AZ845" s="44">
        <f t="shared" si="1209"/>
        <v>943.37158365261814</v>
      </c>
      <c r="BA845" s="44">
        <f t="shared" si="1210"/>
        <v>93.092848020434232</v>
      </c>
      <c r="BB845" s="44">
        <f t="shared" si="1211"/>
        <v>164.0646232439336</v>
      </c>
      <c r="BC845" s="44">
        <f t="shared" si="1212"/>
        <v>5677.7420178799493</v>
      </c>
      <c r="BD845" s="44">
        <f t="shared" si="1213"/>
        <v>386.65791826309066</v>
      </c>
      <c r="BE845" s="44">
        <f t="shared" si="1214"/>
        <v>2931.9559386973178</v>
      </c>
      <c r="BF845" s="44">
        <f t="shared" si="1215"/>
        <v>4581.2419327373345</v>
      </c>
      <c r="BG845" s="44">
        <f t="shared" si="1216"/>
        <v>3944.2830140485316</v>
      </c>
      <c r="BH845" s="44">
        <f t="shared" si="1217"/>
        <v>3582.5292464878671</v>
      </c>
      <c r="BI845" s="44">
        <f t="shared" si="1218"/>
        <v>138.08880374627503</v>
      </c>
      <c r="BJ845" s="44">
        <f t="shared" si="1219"/>
        <v>995.3090889740314</v>
      </c>
      <c r="BK845" s="44">
        <f t="shared" si="1220"/>
        <v>98.218092805449132</v>
      </c>
      <c r="BL845" s="44">
        <f t="shared" si="1221"/>
        <v>173.09723286504897</v>
      </c>
      <c r="BM845" s="44">
        <f t="shared" si="1222"/>
        <v>5990.3312047679865</v>
      </c>
      <c r="BN845" s="44">
        <f t="shared" si="1223"/>
        <v>407.94544487015747</v>
      </c>
      <c r="BO845" s="39">
        <f t="shared" si="1224"/>
        <v>4.9942178052452416E-3</v>
      </c>
      <c r="BP845" s="39">
        <f t="shared" si="1143"/>
        <v>7.8035688492571588E-3</v>
      </c>
      <c r="BQ845" s="39">
        <f t="shared" si="1144"/>
        <v>6.7185895250662358E-3</v>
      </c>
      <c r="BR845" s="39">
        <f t="shared" si="1145"/>
        <v>6.102387527205131E-3</v>
      </c>
      <c r="BS845" s="39">
        <f t="shared" si="1146"/>
        <v>2.3521689165665816E-4</v>
      </c>
      <c r="BT845" s="39">
        <f t="shared" si="1147"/>
        <v>1.6953837226097858E-3</v>
      </c>
      <c r="BU845" s="39">
        <f t="shared" si="1148"/>
        <v>1.6730215533325687E-4</v>
      </c>
      <c r="BV845" s="39">
        <f t="shared" si="1149"/>
        <v>2.9484934306257148E-4</v>
      </c>
      <c r="BW845" s="39">
        <f t="shared" si="1150"/>
        <v>1.0203775018345171E-2</v>
      </c>
      <c r="BX845" s="39">
        <f t="shared" si="1151"/>
        <v>6.9488370457724007E-4</v>
      </c>
      <c r="BY845" s="39">
        <f t="shared" si="1152"/>
        <v>1.7976998445576415E-3</v>
      </c>
      <c r="BZ845" s="39">
        <f t="shared" si="1153"/>
        <v>2.8089432728726532E-3</v>
      </c>
      <c r="CA845" s="39">
        <f t="shared" si="1154"/>
        <v>2.4183981988476931E-3</v>
      </c>
      <c r="CB845" s="39">
        <f t="shared" si="1155"/>
        <v>2.1965924468823721E-3</v>
      </c>
      <c r="CC845" s="39">
        <f t="shared" si="1156"/>
        <v>8.466778704052575E-5</v>
      </c>
      <c r="CD845" s="39">
        <f t="shared" si="1157"/>
        <v>6.1026394391533868E-4</v>
      </c>
      <c r="CE845" s="39">
        <f t="shared" si="1158"/>
        <v>6.0221454162627466E-5</v>
      </c>
      <c r="CF845" s="39">
        <f t="shared" si="1159"/>
        <v>1.0613285981136327E-4</v>
      </c>
      <c r="CG845" s="39">
        <f t="shared" si="1160"/>
        <v>3.6729124518988633E-3</v>
      </c>
      <c r="CH845" s="39">
        <f t="shared" si="1161"/>
        <v>2.5012772298239823E-4</v>
      </c>
      <c r="CI845" s="39">
        <f t="shared" si="1162"/>
        <v>5.9151974672518995E-2</v>
      </c>
      <c r="CJ845" s="39">
        <f t="shared" si="1163"/>
        <v>9.2426186627607612E-2</v>
      </c>
      <c r="CK845" s="39">
        <f t="shared" si="1164"/>
        <v>7.9575591798254422E-2</v>
      </c>
      <c r="CL845" s="39">
        <f t="shared" si="1165"/>
        <v>7.227723870433167E-2</v>
      </c>
      <c r="CM845" s="39">
        <f t="shared" si="1166"/>
        <v>2.7859304820887889E-3</v>
      </c>
      <c r="CN845" s="39">
        <f t="shared" si="1167"/>
        <v>2.0080280622661092E-2</v>
      </c>
      <c r="CO845" s="39">
        <f t="shared" si="1168"/>
        <v>1.9815421034575188E-3</v>
      </c>
      <c r="CP845" s="39">
        <f t="shared" si="1169"/>
        <v>3.4922227169845378E-3</v>
      </c>
      <c r="CQ845" s="39">
        <f t="shared" si="1170"/>
        <v>0.12085444908216154</v>
      </c>
      <c r="CR845" s="39">
        <f t="shared" si="1171"/>
        <v>8.2302664594101887E-3</v>
      </c>
      <c r="CS845" s="39">
        <f t="shared" si="1172"/>
        <v>6.2408598099134051E-2</v>
      </c>
      <c r="CT845" s="39">
        <f t="shared" si="1173"/>
        <v>9.7514728240471152E-2</v>
      </c>
      <c r="CU845" s="39">
        <f t="shared" si="1174"/>
        <v>8.3956641422914674E-2</v>
      </c>
      <c r="CV845" s="39">
        <f t="shared" si="1175"/>
        <v>7.6256476085310068E-2</v>
      </c>
      <c r="CW845" s="39">
        <f t="shared" si="1176"/>
        <v>2.9393104245694986E-3</v>
      </c>
      <c r="CX845" s="39">
        <f t="shared" si="1177"/>
        <v>2.1185804363006204E-2</v>
      </c>
      <c r="CY845" s="39">
        <f t="shared" si="1178"/>
        <v>2.0906362878980234E-3</v>
      </c>
      <c r="CZ845" s="39">
        <f t="shared" si="1179"/>
        <v>3.684487715305427E-3</v>
      </c>
      <c r="DA845" s="39">
        <f t="shared" si="1180"/>
        <v>0.12750811419259231</v>
      </c>
      <c r="DB845" s="39">
        <f t="shared" si="1181"/>
        <v>8.6833853739922834E-3</v>
      </c>
    </row>
    <row r="846" spans="1:106" ht="12.75" customHeight="1" x14ac:dyDescent="0.3">
      <c r="A846" s="9" t="str">
        <f t="shared" si="1182"/>
        <v>15 México40-44 añosHombres</v>
      </c>
      <c r="B846" s="18" t="s">
        <v>50</v>
      </c>
      <c r="C846" s="18" t="s">
        <v>15</v>
      </c>
      <c r="D846" s="29" t="s">
        <v>83</v>
      </c>
      <c r="E846" s="19">
        <v>563714</v>
      </c>
      <c r="F846" s="19">
        <v>540178</v>
      </c>
      <c r="G846" s="19">
        <v>521665</v>
      </c>
      <c r="H846" s="19">
        <v>17387</v>
      </c>
      <c r="I846" s="19">
        <v>1126</v>
      </c>
      <c r="J846" s="19">
        <v>19534</v>
      </c>
      <c r="K846" s="19">
        <v>17333</v>
      </c>
      <c r="L846" s="19">
        <v>1608</v>
      </c>
      <c r="M846" s="19">
        <v>593</v>
      </c>
      <c r="N846" s="19">
        <v>4002</v>
      </c>
      <c r="O846" s="38">
        <f>+'07'!E845-'05'!J846</f>
        <v>17387</v>
      </c>
      <c r="P846" s="38">
        <f t="shared" si="1183"/>
        <v>36921</v>
      </c>
      <c r="Q846" s="39">
        <f>'07'!F845/'05'!$P846</f>
        <v>0.12361528669320983</v>
      </c>
      <c r="R846" s="39">
        <f>'07'!G845/'05'!$P846</f>
        <v>0.20094255301860731</v>
      </c>
      <c r="S846" s="39">
        <f>'07'!H845/'05'!$P846</f>
        <v>0.17689120013000731</v>
      </c>
      <c r="T846" s="39">
        <f>'07'!I845/'05'!$P846</f>
        <v>0.11557108420681997</v>
      </c>
      <c r="U846" s="39">
        <f>'07'!J845/'05'!$P846</f>
        <v>5.6607350830150862E-3</v>
      </c>
      <c r="V846" s="39">
        <f>'07'!K845/'05'!$P846</f>
        <v>5.0269494325722489E-2</v>
      </c>
      <c r="W846" s="39">
        <f>'07'!L845/'05'!$P846</f>
        <v>5.7149047967281494E-3</v>
      </c>
      <c r="X846" s="39">
        <f>'07'!M845/'05'!$P846</f>
        <v>9.5067847566425619E-3</v>
      </c>
      <c r="Y846" s="39">
        <f>'07'!N845/'05'!$P846</f>
        <v>0.29221852062511849</v>
      </c>
      <c r="Z846" s="39">
        <f>'07'!O845/'05'!$P846</f>
        <v>1.9609436364128815E-2</v>
      </c>
      <c r="AA846" s="44">
        <f t="shared" si="1184"/>
        <v>198.77338100268139</v>
      </c>
      <c r="AB846" s="44">
        <f t="shared" si="1185"/>
        <v>323.11562525392054</v>
      </c>
      <c r="AC846" s="44">
        <f t="shared" si="1186"/>
        <v>284.44104980905178</v>
      </c>
      <c r="AD846" s="44">
        <f t="shared" si="1187"/>
        <v>185.83830340456652</v>
      </c>
      <c r="AE846" s="44">
        <f t="shared" si="1188"/>
        <v>9.1024620134882586</v>
      </c>
      <c r="AF846" s="44">
        <f t="shared" si="1189"/>
        <v>80.833346875761762</v>
      </c>
      <c r="AG846" s="44">
        <f t="shared" si="1190"/>
        <v>9.1895669131388651</v>
      </c>
      <c r="AH846" s="44">
        <f t="shared" si="1191"/>
        <v>15.28690988868124</v>
      </c>
      <c r="AI846" s="44">
        <f t="shared" si="1192"/>
        <v>469.88738116519056</v>
      </c>
      <c r="AJ846" s="44">
        <f t="shared" si="1193"/>
        <v>31.531973673519133</v>
      </c>
      <c r="AK846" s="44">
        <f t="shared" si="1194"/>
        <v>73.303865009073434</v>
      </c>
      <c r="AL846" s="44">
        <f t="shared" si="1195"/>
        <v>119.15893394003413</v>
      </c>
      <c r="AM846" s="44">
        <f t="shared" si="1196"/>
        <v>104.89648167709433</v>
      </c>
      <c r="AN846" s="44">
        <f t="shared" si="1197"/>
        <v>68.533652934644238</v>
      </c>
      <c r="AO846" s="44">
        <f t="shared" si="1198"/>
        <v>3.356815904227946</v>
      </c>
      <c r="AP846" s="44">
        <f t="shared" si="1199"/>
        <v>29.809810135153437</v>
      </c>
      <c r="AQ846" s="44">
        <f t="shared" si="1200"/>
        <v>3.3889385444597928</v>
      </c>
      <c r="AR846" s="44">
        <f t="shared" si="1201"/>
        <v>5.6375233606890394</v>
      </c>
      <c r="AS846" s="44">
        <f t="shared" si="1202"/>
        <v>173.28558273069527</v>
      </c>
      <c r="AT846" s="44">
        <f t="shared" si="1203"/>
        <v>11.628395763928387</v>
      </c>
      <c r="AU846" s="44">
        <f t="shared" si="1204"/>
        <v>2142.6237642534061</v>
      </c>
      <c r="AV846" s="44">
        <f t="shared" si="1205"/>
        <v>3482.9372714715205</v>
      </c>
      <c r="AW846" s="44">
        <f t="shared" si="1206"/>
        <v>3066.0551718534166</v>
      </c>
      <c r="AX846" s="44">
        <f t="shared" si="1207"/>
        <v>2003.1936025568104</v>
      </c>
      <c r="AY846" s="44">
        <f t="shared" si="1208"/>
        <v>98.117521193900487</v>
      </c>
      <c r="AZ846" s="44">
        <f t="shared" si="1209"/>
        <v>871.32114514774787</v>
      </c>
      <c r="BA846" s="44">
        <f t="shared" si="1210"/>
        <v>99.056444841689014</v>
      </c>
      <c r="BB846" s="44">
        <f t="shared" si="1211"/>
        <v>164.78110018688554</v>
      </c>
      <c r="BC846" s="44">
        <f t="shared" si="1212"/>
        <v>5065.0236179951789</v>
      </c>
      <c r="BD846" s="44">
        <f t="shared" si="1213"/>
        <v>339.89036049944474</v>
      </c>
      <c r="BE846" s="44">
        <f t="shared" si="1214"/>
        <v>2149.2989897348393</v>
      </c>
      <c r="BF846" s="44">
        <f t="shared" si="1215"/>
        <v>3493.7881693345253</v>
      </c>
      <c r="BG846" s="44">
        <f t="shared" si="1216"/>
        <v>3075.607296660437</v>
      </c>
      <c r="BH846" s="44">
        <f t="shared" si="1217"/>
        <v>2009.4344411039788</v>
      </c>
      <c r="BI846" s="44">
        <f t="shared" si="1218"/>
        <v>98.423200888383306</v>
      </c>
      <c r="BJ846" s="44">
        <f t="shared" si="1219"/>
        <v>874.03569784133686</v>
      </c>
      <c r="BK846" s="44">
        <f t="shared" si="1220"/>
        <v>99.365049700712333</v>
      </c>
      <c r="BL846" s="44">
        <f t="shared" si="1221"/>
        <v>165.29446656374424</v>
      </c>
      <c r="BM846" s="44">
        <f t="shared" si="1222"/>
        <v>5080.8034181089351</v>
      </c>
      <c r="BN846" s="44">
        <f t="shared" si="1223"/>
        <v>340.94927006310769</v>
      </c>
      <c r="BO846" s="39">
        <f t="shared" si="1224"/>
        <v>5.3837485713464257E-3</v>
      </c>
      <c r="BP846" s="39">
        <f t="shared" si="1143"/>
        <v>8.7515404581111171E-3</v>
      </c>
      <c r="BQ846" s="39">
        <f t="shared" si="1144"/>
        <v>7.7040451181997179E-3</v>
      </c>
      <c r="BR846" s="39">
        <f t="shared" si="1145"/>
        <v>5.0334038461733567E-3</v>
      </c>
      <c r="BS846" s="39">
        <f t="shared" si="1146"/>
        <v>2.465388806773451E-4</v>
      </c>
      <c r="BT846" s="39">
        <f t="shared" si="1147"/>
        <v>2.1893596293643663E-3</v>
      </c>
      <c r="BU846" s="39">
        <f t="shared" si="1148"/>
        <v>2.4889810441588431E-4</v>
      </c>
      <c r="BV846" s="39">
        <f t="shared" si="1149"/>
        <v>4.1404376611362746E-4</v>
      </c>
      <c r="BW846" s="39">
        <f t="shared" si="1150"/>
        <v>1.2726832457549648E-2</v>
      </c>
      <c r="BX846" s="39">
        <f t="shared" si="1151"/>
        <v>8.5403899335118581E-4</v>
      </c>
      <c r="BY846" s="39">
        <f t="shared" si="1152"/>
        <v>1.9854246908012629E-3</v>
      </c>
      <c r="BZ846" s="39">
        <f t="shared" si="1153"/>
        <v>3.2274026689427192E-3</v>
      </c>
      <c r="CA846" s="39">
        <f t="shared" si="1154"/>
        <v>2.8411061909778806E-3</v>
      </c>
      <c r="CB846" s="39">
        <f t="shared" si="1155"/>
        <v>1.8562241795900501E-3</v>
      </c>
      <c r="CC846" s="39">
        <f t="shared" si="1156"/>
        <v>9.0918878259742316E-5</v>
      </c>
      <c r="CD846" s="39">
        <f t="shared" si="1157"/>
        <v>8.0739444043101318E-4</v>
      </c>
      <c r="CE846" s="39">
        <f t="shared" si="1158"/>
        <v>9.178891537227575E-5</v>
      </c>
      <c r="CF846" s="39">
        <f t="shared" si="1159"/>
        <v>1.5269151324961511E-4</v>
      </c>
      <c r="CG846" s="39">
        <f t="shared" si="1160"/>
        <v>4.6934152035615307E-3</v>
      </c>
      <c r="CH846" s="39">
        <f t="shared" si="1161"/>
        <v>3.1495343473709775E-4</v>
      </c>
      <c r="CI846" s="39">
        <f t="shared" si="1162"/>
        <v>5.8032657952206225E-2</v>
      </c>
      <c r="CJ846" s="39">
        <f t="shared" si="1163"/>
        <v>9.4334857438084577E-2</v>
      </c>
      <c r="CK846" s="39">
        <f t="shared" si="1164"/>
        <v>8.3043665443877923E-2</v>
      </c>
      <c r="CL846" s="39">
        <f t="shared" si="1165"/>
        <v>5.4256211981170893E-2</v>
      </c>
      <c r="CM846" s="39">
        <f t="shared" si="1166"/>
        <v>2.6574990166544918E-3</v>
      </c>
      <c r="CN846" s="39">
        <f t="shared" si="1167"/>
        <v>2.3599608492395868E-2</v>
      </c>
      <c r="CO846" s="39">
        <f t="shared" si="1168"/>
        <v>2.6829296292540565E-3</v>
      </c>
      <c r="CP846" s="39">
        <f t="shared" si="1169"/>
        <v>4.4630725112235732E-3</v>
      </c>
      <c r="CQ846" s="39">
        <f t="shared" si="1170"/>
        <v>0.13718543966835078</v>
      </c>
      <c r="CR846" s="39">
        <f t="shared" si="1171"/>
        <v>9.2058817610423532E-3</v>
      </c>
      <c r="CS846" s="39">
        <f t="shared" si="1172"/>
        <v>5.8213455478855917E-2</v>
      </c>
      <c r="CT846" s="39">
        <f t="shared" si="1173"/>
        <v>9.4628752453468898E-2</v>
      </c>
      <c r="CU846" s="39">
        <f t="shared" si="1174"/>
        <v>8.3302383376951783E-2</v>
      </c>
      <c r="CV846" s="39">
        <f t="shared" si="1175"/>
        <v>5.4425244199885668E-2</v>
      </c>
      <c r="CW846" s="39">
        <f t="shared" si="1176"/>
        <v>2.6657783074235069E-3</v>
      </c>
      <c r="CX846" s="39">
        <f t="shared" si="1177"/>
        <v>2.3673131763531238E-2</v>
      </c>
      <c r="CY846" s="39">
        <f t="shared" si="1178"/>
        <v>2.6912881476859329E-3</v>
      </c>
      <c r="CZ846" s="39">
        <f t="shared" si="1179"/>
        <v>4.4769769660557472E-3</v>
      </c>
      <c r="DA846" s="39">
        <f t="shared" si="1180"/>
        <v>0.13761283329565654</v>
      </c>
      <c r="DB846" s="39">
        <f t="shared" si="1181"/>
        <v>9.2345621749981774E-3</v>
      </c>
    </row>
    <row r="847" spans="1:106" ht="12.75" customHeight="1" x14ac:dyDescent="0.3">
      <c r="A847" s="9" t="str">
        <f t="shared" si="1182"/>
        <v>15 México45-49 añosHombres</v>
      </c>
      <c r="B847" s="18" t="s">
        <v>50</v>
      </c>
      <c r="C847" s="18" t="s">
        <v>15</v>
      </c>
      <c r="D847" s="29" t="s">
        <v>84</v>
      </c>
      <c r="E847" s="19">
        <v>542558</v>
      </c>
      <c r="F847" s="19">
        <v>524402</v>
      </c>
      <c r="G847" s="19">
        <v>510060</v>
      </c>
      <c r="H847" s="19">
        <v>13286</v>
      </c>
      <c r="I847" s="19">
        <v>1056</v>
      </c>
      <c r="J847" s="19">
        <v>15249</v>
      </c>
      <c r="K847" s="19">
        <v>13479</v>
      </c>
      <c r="L847" s="19">
        <v>1310</v>
      </c>
      <c r="M847" s="19">
        <v>460</v>
      </c>
      <c r="N847" s="19">
        <v>2907</v>
      </c>
      <c r="O847" s="38">
        <f>+'07'!E846-'05'!J847</f>
        <v>13286</v>
      </c>
      <c r="P847" s="38">
        <f t="shared" si="1183"/>
        <v>28535</v>
      </c>
      <c r="Q847" s="39">
        <f>'07'!F846/'05'!$P847</f>
        <v>0.12654634659190467</v>
      </c>
      <c r="R847" s="39">
        <f>'07'!G846/'05'!$P847</f>
        <v>0.19723147012440861</v>
      </c>
      <c r="S847" s="39">
        <f>'07'!H846/'05'!$P847</f>
        <v>0.18566672507446996</v>
      </c>
      <c r="T847" s="39">
        <f>'07'!I846/'05'!$P847</f>
        <v>8.8067285789381458E-2</v>
      </c>
      <c r="U847" s="39">
        <f>'07'!J846/'05'!$P847</f>
        <v>4.9062554757315574E-3</v>
      </c>
      <c r="V847" s="39">
        <f>'07'!K846/'05'!$P847</f>
        <v>5.7157876292272647E-2</v>
      </c>
      <c r="W847" s="39">
        <f>'07'!L846/'05'!$P847</f>
        <v>5.2917469773961804E-3</v>
      </c>
      <c r="X847" s="39">
        <f>'07'!M846/'05'!$P847</f>
        <v>7.4645172595058703E-3</v>
      </c>
      <c r="Y847" s="39">
        <f>'07'!N846/'05'!$P847</f>
        <v>0.30783248642018574</v>
      </c>
      <c r="Z847" s="39">
        <f>'07'!O846/'05'!$P847</f>
        <v>1.9835289994743297E-2</v>
      </c>
      <c r="AA847" s="44">
        <f t="shared" si="1184"/>
        <v>165.77571403539511</v>
      </c>
      <c r="AB847" s="44">
        <f t="shared" si="1185"/>
        <v>258.37322586297529</v>
      </c>
      <c r="AC847" s="44">
        <f t="shared" si="1186"/>
        <v>243.22340984755564</v>
      </c>
      <c r="AD847" s="44">
        <f t="shared" si="1187"/>
        <v>115.3681443840897</v>
      </c>
      <c r="AE847" s="44">
        <f t="shared" si="1188"/>
        <v>6.4271946732083398</v>
      </c>
      <c r="AF847" s="44">
        <f t="shared" si="1189"/>
        <v>74.876817942877167</v>
      </c>
      <c r="AG847" s="44">
        <f t="shared" si="1190"/>
        <v>6.9321885403889967</v>
      </c>
      <c r="AH847" s="44">
        <f t="shared" si="1191"/>
        <v>9.77851760995269</v>
      </c>
      <c r="AI847" s="44">
        <f t="shared" si="1192"/>
        <v>403.26055721044332</v>
      </c>
      <c r="AJ847" s="44">
        <f t="shared" si="1193"/>
        <v>25.984229893113721</v>
      </c>
      <c r="AK847" s="44">
        <f t="shared" si="1194"/>
        <v>58.211319432276149</v>
      </c>
      <c r="AL847" s="44">
        <f t="shared" si="1195"/>
        <v>90.726476257227958</v>
      </c>
      <c r="AM847" s="44">
        <f t="shared" si="1196"/>
        <v>85.406693534256178</v>
      </c>
      <c r="AN847" s="44">
        <f t="shared" si="1197"/>
        <v>40.510951463115468</v>
      </c>
      <c r="AO847" s="44">
        <f t="shared" si="1198"/>
        <v>2.2568775188365162</v>
      </c>
      <c r="AP847" s="44">
        <f t="shared" si="1199"/>
        <v>26.292623094445418</v>
      </c>
      <c r="AQ847" s="44">
        <f t="shared" si="1200"/>
        <v>2.434203609602243</v>
      </c>
      <c r="AR847" s="44">
        <f t="shared" si="1201"/>
        <v>3.4336779393727004</v>
      </c>
      <c r="AS847" s="44">
        <f t="shared" si="1202"/>
        <v>141.60294375328544</v>
      </c>
      <c r="AT847" s="44">
        <f t="shared" si="1203"/>
        <v>9.1242333975819161</v>
      </c>
      <c r="AU847" s="44">
        <f t="shared" si="1204"/>
        <v>1705.718205712283</v>
      </c>
      <c r="AV847" s="44">
        <f t="shared" si="1205"/>
        <v>2658.4829858069038</v>
      </c>
      <c r="AW847" s="44">
        <f t="shared" si="1206"/>
        <v>2502.6017872787806</v>
      </c>
      <c r="AX847" s="44">
        <f t="shared" si="1207"/>
        <v>1187.0589451550727</v>
      </c>
      <c r="AY847" s="44">
        <f t="shared" si="1208"/>
        <v>66.13141755738566</v>
      </c>
      <c r="AZ847" s="44">
        <f t="shared" si="1209"/>
        <v>770.43101454354303</v>
      </c>
      <c r="BA847" s="44">
        <f t="shared" si="1210"/>
        <v>71.327457508323121</v>
      </c>
      <c r="BB847" s="44">
        <f t="shared" si="1211"/>
        <v>100.61422814087963</v>
      </c>
      <c r="BC847" s="44">
        <f t="shared" si="1212"/>
        <v>4149.2740844576838</v>
      </c>
      <c r="BD847" s="44">
        <f t="shared" si="1213"/>
        <v>267.35987383914488</v>
      </c>
      <c r="BE847" s="44">
        <f t="shared" si="1214"/>
        <v>1681.2947608200454</v>
      </c>
      <c r="BF847" s="44">
        <f t="shared" si="1215"/>
        <v>2620.4173120728929</v>
      </c>
      <c r="BG847" s="44">
        <f t="shared" si="1216"/>
        <v>2466.7681093394081</v>
      </c>
      <c r="BH847" s="44">
        <f t="shared" si="1217"/>
        <v>1170.0619589977221</v>
      </c>
      <c r="BI847" s="44">
        <f t="shared" si="1218"/>
        <v>65.184510250569474</v>
      </c>
      <c r="BJ847" s="44">
        <f t="shared" si="1219"/>
        <v>759.39954441913437</v>
      </c>
      <c r="BK847" s="44">
        <f t="shared" si="1220"/>
        <v>70.306150341685651</v>
      </c>
      <c r="BL847" s="44">
        <f t="shared" si="1221"/>
        <v>99.173576309794996</v>
      </c>
      <c r="BM847" s="44">
        <f t="shared" si="1222"/>
        <v>4089.8624145785875</v>
      </c>
      <c r="BN847" s="44">
        <f t="shared" si="1223"/>
        <v>263.53166287015944</v>
      </c>
      <c r="BO847" s="39">
        <f t="shared" si="1224"/>
        <v>5.8095571766390436E-3</v>
      </c>
      <c r="BP847" s="39">
        <f t="shared" si="1143"/>
        <v>9.0546075298046352E-3</v>
      </c>
      <c r="BQ847" s="39">
        <f t="shared" si="1144"/>
        <v>8.5236870456476491E-3</v>
      </c>
      <c r="BR847" s="39">
        <f t="shared" si="1145"/>
        <v>4.043039929353065E-3</v>
      </c>
      <c r="BS847" s="39">
        <f t="shared" si="1146"/>
        <v>2.2523899327872227E-4</v>
      </c>
      <c r="BT847" s="39">
        <f t="shared" si="1147"/>
        <v>2.6240342716971148E-3</v>
      </c>
      <c r="BU847" s="39">
        <f t="shared" si="1148"/>
        <v>2.4293634275062193E-4</v>
      </c>
      <c r="BV847" s="39">
        <f t="shared" si="1149"/>
        <v>3.4268503977405608E-4</v>
      </c>
      <c r="BW847" s="39">
        <f t="shared" si="1150"/>
        <v>1.4132137978287834E-2</v>
      </c>
      <c r="BX847" s="39">
        <f t="shared" si="1151"/>
        <v>9.1060907282683446E-4</v>
      </c>
      <c r="BY847" s="39">
        <f t="shared" si="1152"/>
        <v>2.0399971765297405E-3</v>
      </c>
      <c r="BZ847" s="39">
        <f t="shared" si="1153"/>
        <v>3.179480506648956E-3</v>
      </c>
      <c r="CA847" s="39">
        <f t="shared" si="1154"/>
        <v>2.9930504129755098E-3</v>
      </c>
      <c r="CB847" s="39">
        <f t="shared" si="1155"/>
        <v>1.4196934103071831E-3</v>
      </c>
      <c r="CC847" s="39">
        <f t="shared" si="1156"/>
        <v>7.909155489176507E-5</v>
      </c>
      <c r="CD847" s="39">
        <f t="shared" si="1157"/>
        <v>9.2141661448906314E-4</v>
      </c>
      <c r="CE847" s="39">
        <f t="shared" si="1158"/>
        <v>8.5305891347546632E-5</v>
      </c>
      <c r="CF847" s="39">
        <f t="shared" si="1159"/>
        <v>1.203321513710426E-4</v>
      </c>
      <c r="CG847" s="39">
        <f t="shared" si="1160"/>
        <v>4.962430129780461E-3</v>
      </c>
      <c r="CH847" s="39">
        <f t="shared" si="1161"/>
        <v>3.1975585763385024E-4</v>
      </c>
      <c r="CI847" s="39">
        <f t="shared" si="1162"/>
        <v>5.9776352048792114E-2</v>
      </c>
      <c r="CJ847" s="39">
        <f t="shared" si="1163"/>
        <v>9.3165690758959308E-2</v>
      </c>
      <c r="CK847" s="39">
        <f t="shared" si="1164"/>
        <v>8.7702883731515011E-2</v>
      </c>
      <c r="CL847" s="39">
        <f t="shared" si="1165"/>
        <v>4.1600103212022871E-2</v>
      </c>
      <c r="CM847" s="39">
        <f t="shared" si="1166"/>
        <v>2.3175544964915249E-3</v>
      </c>
      <c r="CN847" s="39">
        <f t="shared" si="1167"/>
        <v>2.6999509884126267E-2</v>
      </c>
      <c r="CO847" s="39">
        <f t="shared" si="1168"/>
        <v>2.4996480640730023E-3</v>
      </c>
      <c r="CP847" s="39">
        <f t="shared" si="1169"/>
        <v>3.5259936268049637E-3</v>
      </c>
      <c r="CQ847" s="39">
        <f t="shared" si="1170"/>
        <v>0.14540999069415397</v>
      </c>
      <c r="CR847" s="39">
        <f t="shared" si="1171"/>
        <v>9.36954175010145E-3</v>
      </c>
      <c r="CS847" s="39">
        <f t="shared" si="1172"/>
        <v>5.8920440189943767E-2</v>
      </c>
      <c r="CT847" s="39">
        <f t="shared" si="1173"/>
        <v>9.1831691328995713E-2</v>
      </c>
      <c r="CU847" s="39">
        <f t="shared" si="1174"/>
        <v>8.64471038843318E-2</v>
      </c>
      <c r="CV847" s="39">
        <f t="shared" si="1175"/>
        <v>4.1004449237698339E-2</v>
      </c>
      <c r="CW847" s="39">
        <f t="shared" si="1176"/>
        <v>2.2843704310695451E-3</v>
      </c>
      <c r="CX847" s="39">
        <f t="shared" si="1177"/>
        <v>2.6612915521960202E-2</v>
      </c>
      <c r="CY847" s="39">
        <f t="shared" si="1178"/>
        <v>2.4638566792250095E-3</v>
      </c>
      <c r="CZ847" s="39">
        <f t="shared" si="1179"/>
        <v>3.4755064415558086E-3</v>
      </c>
      <c r="DA847" s="39">
        <f t="shared" si="1180"/>
        <v>0.14332792761796348</v>
      </c>
      <c r="DB847" s="39">
        <f t="shared" si="1181"/>
        <v>9.2353833141811618E-3</v>
      </c>
    </row>
    <row r="848" spans="1:106" ht="12.75" customHeight="1" x14ac:dyDescent="0.3">
      <c r="A848" s="9" t="str">
        <f t="shared" si="1182"/>
        <v>15 México50-54 añosHombres</v>
      </c>
      <c r="B848" s="18" t="s">
        <v>50</v>
      </c>
      <c r="C848" s="18" t="s">
        <v>15</v>
      </c>
      <c r="D848" s="29" t="s">
        <v>85</v>
      </c>
      <c r="E848" s="19">
        <v>473362</v>
      </c>
      <c r="F848" s="19">
        <v>460291</v>
      </c>
      <c r="G848" s="19">
        <v>450100</v>
      </c>
      <c r="H848" s="19">
        <v>9271</v>
      </c>
      <c r="I848" s="19">
        <v>920</v>
      </c>
      <c r="J848" s="19">
        <v>11303</v>
      </c>
      <c r="K848" s="19">
        <v>9899</v>
      </c>
      <c r="L848" s="19">
        <v>1098</v>
      </c>
      <c r="M848" s="19">
        <v>306</v>
      </c>
      <c r="N848" s="19">
        <v>1768</v>
      </c>
      <c r="O848" s="38">
        <f>+'07'!E847-'05'!J848</f>
        <v>9271</v>
      </c>
      <c r="P848" s="38">
        <f t="shared" si="1183"/>
        <v>20574</v>
      </c>
      <c r="Q848" s="39">
        <f>'07'!F847/'05'!$P848</f>
        <v>0.12544959657820551</v>
      </c>
      <c r="R848" s="39">
        <f>'07'!G847/'05'!$P848</f>
        <v>0.18455331972392339</v>
      </c>
      <c r="S848" s="39">
        <f>'07'!H847/'05'!$P848</f>
        <v>0.20137066200058326</v>
      </c>
      <c r="T848" s="39">
        <f>'07'!I847/'05'!$P848</f>
        <v>7.3976864003110723E-2</v>
      </c>
      <c r="U848" s="39">
        <f>'07'!J847/'05'!$P848</f>
        <v>4.3258481578691554E-3</v>
      </c>
      <c r="V848" s="39">
        <f>'07'!K847/'05'!$P848</f>
        <v>6.1096529600466611E-2</v>
      </c>
      <c r="W848" s="39">
        <f>'07'!L847/'05'!$P848</f>
        <v>5.8812092932827844E-3</v>
      </c>
      <c r="X848" s="39">
        <f>'07'!M847/'05'!$P848</f>
        <v>8.2628560318849034E-3</v>
      </c>
      <c r="Y848" s="39">
        <f>'07'!N847/'05'!$P848</f>
        <v>0.31141246233109748</v>
      </c>
      <c r="Z848" s="39">
        <f>'07'!O847/'05'!$P848</f>
        <v>2.3670652279576165E-2</v>
      </c>
      <c r="AA848" s="44">
        <f t="shared" si="1184"/>
        <v>137.74365704286964</v>
      </c>
      <c r="AB848" s="44">
        <f t="shared" si="1185"/>
        <v>202.63954505686789</v>
      </c>
      <c r="AC848" s="44">
        <f t="shared" si="1186"/>
        <v>221.10498687664042</v>
      </c>
      <c r="AD848" s="44">
        <f t="shared" si="1187"/>
        <v>81.226596675415578</v>
      </c>
      <c r="AE848" s="44">
        <f t="shared" si="1188"/>
        <v>4.7497812773403325</v>
      </c>
      <c r="AF848" s="44">
        <f t="shared" si="1189"/>
        <v>67.083989501312345</v>
      </c>
      <c r="AG848" s="44">
        <f t="shared" si="1190"/>
        <v>6.4575678040244977</v>
      </c>
      <c r="AH848" s="44">
        <f t="shared" si="1191"/>
        <v>9.0726159230096233</v>
      </c>
      <c r="AI848" s="44">
        <f t="shared" si="1192"/>
        <v>341.93088363954502</v>
      </c>
      <c r="AJ848" s="44">
        <f t="shared" si="1193"/>
        <v>25.99037620297463</v>
      </c>
      <c r="AK848" s="44">
        <f t="shared" si="1194"/>
        <v>38.387576552930888</v>
      </c>
      <c r="AL848" s="44">
        <f t="shared" si="1195"/>
        <v>56.473315835520559</v>
      </c>
      <c r="AM848" s="44">
        <f t="shared" si="1196"/>
        <v>61.619422572178479</v>
      </c>
      <c r="AN848" s="44">
        <f t="shared" si="1197"/>
        <v>22.636920384951882</v>
      </c>
      <c r="AO848" s="44">
        <f t="shared" si="1198"/>
        <v>1.3237095363079616</v>
      </c>
      <c r="AP848" s="44">
        <f t="shared" si="1199"/>
        <v>18.695538057742784</v>
      </c>
      <c r="AQ848" s="44">
        <f t="shared" si="1200"/>
        <v>1.799650043744532</v>
      </c>
      <c r="AR848" s="44">
        <f t="shared" si="1201"/>
        <v>2.5284339457567806</v>
      </c>
      <c r="AS848" s="44">
        <f t="shared" si="1202"/>
        <v>95.292213473315826</v>
      </c>
      <c r="AT848" s="44">
        <f t="shared" si="1203"/>
        <v>7.243219597550306</v>
      </c>
      <c r="AU848" s="44">
        <f t="shared" si="1204"/>
        <v>1241.8255565276563</v>
      </c>
      <c r="AV848" s="44">
        <f t="shared" si="1205"/>
        <v>1826.8933119471176</v>
      </c>
      <c r="AW848" s="44">
        <f t="shared" si="1206"/>
        <v>1993.3681831437736</v>
      </c>
      <c r="AX848" s="44">
        <f t="shared" si="1207"/>
        <v>732.29697676679302</v>
      </c>
      <c r="AY848" s="44">
        <f t="shared" si="1208"/>
        <v>42.821570914746772</v>
      </c>
      <c r="AZ848" s="44">
        <f t="shared" si="1209"/>
        <v>604.79454651501896</v>
      </c>
      <c r="BA848" s="44">
        <f t="shared" si="1210"/>
        <v>58.218090794206283</v>
      </c>
      <c r="BB848" s="44">
        <f t="shared" si="1211"/>
        <v>81.794011859628654</v>
      </c>
      <c r="BC848" s="44">
        <f t="shared" si="1212"/>
        <v>3082.6719646155339</v>
      </c>
      <c r="BD848" s="44">
        <f t="shared" si="1213"/>
        <v>234.31578691552446</v>
      </c>
      <c r="BE848" s="44">
        <f t="shared" si="1214"/>
        <v>1163.0432098765432</v>
      </c>
      <c r="BF848" s="44">
        <f t="shared" si="1215"/>
        <v>1710.9938271604938</v>
      </c>
      <c r="BG848" s="44">
        <f t="shared" si="1216"/>
        <v>1866.9074074074074</v>
      </c>
      <c r="BH848" s="44">
        <f t="shared" si="1217"/>
        <v>685.83950617283949</v>
      </c>
      <c r="BI848" s="44">
        <f t="shared" si="1218"/>
        <v>40.104938271604944</v>
      </c>
      <c r="BJ848" s="44">
        <f t="shared" si="1219"/>
        <v>566.42592592592598</v>
      </c>
      <c r="BK848" s="44">
        <f t="shared" si="1220"/>
        <v>54.524691358024697</v>
      </c>
      <c r="BL848" s="44">
        <f t="shared" si="1221"/>
        <v>76.604938271604937</v>
      </c>
      <c r="BM848" s="44">
        <f t="shared" si="1222"/>
        <v>2887.1049382716046</v>
      </c>
      <c r="BN848" s="44">
        <f t="shared" si="1223"/>
        <v>219.45061728395063</v>
      </c>
      <c r="BO848" s="39">
        <f t="shared" si="1224"/>
        <v>6.6950353379444756E-3</v>
      </c>
      <c r="BP848" s="39">
        <f t="shared" si="1143"/>
        <v>9.8493022774797257E-3</v>
      </c>
      <c r="BQ848" s="39">
        <f t="shared" si="1144"/>
        <v>1.0746815732314592E-2</v>
      </c>
      <c r="BR848" s="39">
        <f t="shared" si="1145"/>
        <v>3.9480216134643517E-3</v>
      </c>
      <c r="BS848" s="39">
        <f t="shared" si="1146"/>
        <v>2.3086328751532675E-4</v>
      </c>
      <c r="BT848" s="39">
        <f t="shared" si="1147"/>
        <v>3.2606196899636602E-3</v>
      </c>
      <c r="BU848" s="39">
        <f t="shared" si="1148"/>
        <v>3.1387031223993866E-4</v>
      </c>
      <c r="BV848" s="39">
        <f t="shared" si="1149"/>
        <v>4.4097481884950048E-4</v>
      </c>
      <c r="BW848" s="39">
        <f t="shared" si="1150"/>
        <v>1.661956273158088E-2</v>
      </c>
      <c r="BX848" s="39">
        <f t="shared" si="1151"/>
        <v>1.263263157527687E-3</v>
      </c>
      <c r="BY848" s="39">
        <f t="shared" si="1152"/>
        <v>1.8658295204107558E-3</v>
      </c>
      <c r="BZ848" s="39">
        <f t="shared" si="1153"/>
        <v>2.7448875199533665E-3</v>
      </c>
      <c r="CA848" s="39">
        <f t="shared" si="1154"/>
        <v>2.9950142204811158E-3</v>
      </c>
      <c r="CB848" s="39">
        <f t="shared" si="1155"/>
        <v>1.1002683185064588E-3</v>
      </c>
      <c r="CC848" s="39">
        <f t="shared" si="1156"/>
        <v>6.4338948979681234E-5</v>
      </c>
      <c r="CD848" s="39">
        <f t="shared" si="1157"/>
        <v>9.086972906456102E-4</v>
      </c>
      <c r="CE848" s="39">
        <f t="shared" si="1158"/>
        <v>8.7472054230802566E-5</v>
      </c>
      <c r="CF848" s="39">
        <f t="shared" si="1159"/>
        <v>1.2289462164658213E-4</v>
      </c>
      <c r="CG848" s="39">
        <f t="shared" si="1160"/>
        <v>4.6316814169979504E-3</v>
      </c>
      <c r="CH848" s="39">
        <f t="shared" si="1161"/>
        <v>3.5205694554050289E-4</v>
      </c>
      <c r="CI848" s="39">
        <f t="shared" si="1162"/>
        <v>6.0358975237078658E-2</v>
      </c>
      <c r="CJ848" s="39">
        <f t="shared" si="1163"/>
        <v>8.8796214248426056E-2</v>
      </c>
      <c r="CK848" s="39">
        <f t="shared" si="1164"/>
        <v>9.6887731269746952E-2</v>
      </c>
      <c r="CL848" s="39">
        <f t="shared" si="1165"/>
        <v>3.5593320538873971E-2</v>
      </c>
      <c r="CM848" s="39">
        <f t="shared" si="1166"/>
        <v>2.0813439736923674E-3</v>
      </c>
      <c r="CN848" s="39">
        <f t="shared" si="1167"/>
        <v>2.9396060392486583E-2</v>
      </c>
      <c r="CO848" s="39">
        <f t="shared" si="1168"/>
        <v>2.8296923687278256E-3</v>
      </c>
      <c r="CP848" s="39">
        <f t="shared" si="1169"/>
        <v>3.9756008486258702E-3</v>
      </c>
      <c r="CQ848" s="39">
        <f t="shared" si="1170"/>
        <v>0.14983338021850559</v>
      </c>
      <c r="CR848" s="39">
        <f t="shared" si="1171"/>
        <v>1.1388927136945877E-2</v>
      </c>
      <c r="CS848" s="39">
        <f t="shared" si="1172"/>
        <v>5.6529756482771615E-2</v>
      </c>
      <c r="CT848" s="39">
        <f t="shared" si="1173"/>
        <v>8.3162915678064248E-2</v>
      </c>
      <c r="CU848" s="39">
        <f t="shared" si="1174"/>
        <v>9.0741100778040609E-2</v>
      </c>
      <c r="CV848" s="39">
        <f t="shared" si="1175"/>
        <v>3.3335253532265942E-2</v>
      </c>
      <c r="CW848" s="39">
        <f t="shared" si="1176"/>
        <v>1.9493019476817801E-3</v>
      </c>
      <c r="CX848" s="39">
        <f t="shared" si="1177"/>
        <v>2.7531152227370757E-2</v>
      </c>
      <c r="CY848" s="39">
        <f t="shared" si="1178"/>
        <v>2.6501745580842177E-3</v>
      </c>
      <c r="CZ848" s="39">
        <f t="shared" si="1179"/>
        <v>3.7233857427629502E-3</v>
      </c>
      <c r="DA848" s="39">
        <f t="shared" si="1180"/>
        <v>0.14032783796401305</v>
      </c>
      <c r="DB848" s="39">
        <f t="shared" si="1181"/>
        <v>1.0666405039562099E-2</v>
      </c>
    </row>
    <row r="849" spans="1:106" ht="12.75" customHeight="1" x14ac:dyDescent="0.3">
      <c r="A849" s="9" t="str">
        <f t="shared" si="1182"/>
        <v>15 México55-59 añosHombres</v>
      </c>
      <c r="B849" s="18" t="s">
        <v>50</v>
      </c>
      <c r="C849" s="18" t="s">
        <v>15</v>
      </c>
      <c r="D849" s="29" t="s">
        <v>86</v>
      </c>
      <c r="E849" s="19">
        <v>373977</v>
      </c>
      <c r="F849" s="19">
        <v>365299</v>
      </c>
      <c r="G849" s="19">
        <v>358213</v>
      </c>
      <c r="H849" s="19">
        <v>6277</v>
      </c>
      <c r="I849" s="19">
        <v>809</v>
      </c>
      <c r="J849" s="19">
        <v>7507</v>
      </c>
      <c r="K849" s="19">
        <v>6636</v>
      </c>
      <c r="L849" s="19">
        <v>704</v>
      </c>
      <c r="M849" s="19">
        <v>167</v>
      </c>
      <c r="N849" s="19">
        <v>1171</v>
      </c>
      <c r="O849" s="38">
        <f>+'07'!E848-'05'!J849</f>
        <v>6277</v>
      </c>
      <c r="P849" s="38">
        <f t="shared" si="1183"/>
        <v>13784</v>
      </c>
      <c r="Q849" s="39">
        <f>'07'!F848/'05'!$P849</f>
        <v>0.11825304701102728</v>
      </c>
      <c r="R849" s="39">
        <f>'07'!G848/'05'!$P849</f>
        <v>0.16301508995937319</v>
      </c>
      <c r="S849" s="39">
        <f>'07'!H848/'05'!$P849</f>
        <v>0.21865931514799769</v>
      </c>
      <c r="T849" s="39">
        <f>'07'!I848/'05'!$P849</f>
        <v>5.4265815438189202E-2</v>
      </c>
      <c r="U849" s="39">
        <f>'07'!J848/'05'!$P849</f>
        <v>5.0783517121300061E-3</v>
      </c>
      <c r="V849" s="39">
        <f>'07'!K848/'05'!$P849</f>
        <v>7.2185142193847945E-2</v>
      </c>
      <c r="W849" s="39">
        <f>'07'!L848/'05'!$P849</f>
        <v>8.0528148578061527E-3</v>
      </c>
      <c r="X849" s="39">
        <f>'07'!M848/'05'!$P849</f>
        <v>6.9645966337782937E-3</v>
      </c>
      <c r="Y849" s="39">
        <f>'07'!N848/'05'!$P849</f>
        <v>0.32711839814277421</v>
      </c>
      <c r="Z849" s="39">
        <f>'07'!O848/'05'!$P849</f>
        <v>2.6407428903076031E-2</v>
      </c>
      <c r="AA849" s="44">
        <f t="shared" si="1184"/>
        <v>83.250145095763202</v>
      </c>
      <c r="AB849" s="44">
        <f t="shared" si="1185"/>
        <v>114.76262333139873</v>
      </c>
      <c r="AC849" s="44">
        <f t="shared" si="1186"/>
        <v>153.93615786419036</v>
      </c>
      <c r="AD849" s="44">
        <f t="shared" si="1187"/>
        <v>38.203134068485198</v>
      </c>
      <c r="AE849" s="44">
        <f t="shared" si="1188"/>
        <v>3.5751596053395245</v>
      </c>
      <c r="AF849" s="44">
        <f t="shared" si="1189"/>
        <v>50.818340104468952</v>
      </c>
      <c r="AG849" s="44">
        <f t="shared" si="1190"/>
        <v>5.6691816598955311</v>
      </c>
      <c r="AH849" s="44">
        <f t="shared" si="1191"/>
        <v>4.9030760301799186</v>
      </c>
      <c r="AI849" s="44">
        <f t="shared" si="1192"/>
        <v>230.29135229251304</v>
      </c>
      <c r="AJ849" s="44">
        <f t="shared" si="1193"/>
        <v>18.590829947765524</v>
      </c>
      <c r="AK849" s="44">
        <f t="shared" si="1194"/>
        <v>19.748258850841555</v>
      </c>
      <c r="AL849" s="44">
        <f t="shared" si="1195"/>
        <v>27.223520023215322</v>
      </c>
      <c r="AM849" s="44">
        <f t="shared" si="1196"/>
        <v>36.516105629715611</v>
      </c>
      <c r="AN849" s="44">
        <f t="shared" si="1197"/>
        <v>9.062391178177597</v>
      </c>
      <c r="AO849" s="44">
        <f t="shared" si="1198"/>
        <v>0.84808473592571099</v>
      </c>
      <c r="AP849" s="44">
        <f t="shared" si="1199"/>
        <v>12.054918746372607</v>
      </c>
      <c r="AQ849" s="44">
        <f t="shared" si="1200"/>
        <v>1.3448200812536275</v>
      </c>
      <c r="AR849" s="44">
        <f t="shared" si="1201"/>
        <v>1.1630876378409751</v>
      </c>
      <c r="AS849" s="44">
        <f t="shared" si="1202"/>
        <v>54.628772489843293</v>
      </c>
      <c r="AT849" s="44">
        <f t="shared" si="1203"/>
        <v>4.4100406268136974</v>
      </c>
      <c r="AU849" s="44">
        <f t="shared" si="1204"/>
        <v>784.72721996517703</v>
      </c>
      <c r="AV849" s="44">
        <f t="shared" si="1205"/>
        <v>1081.7681369704005</v>
      </c>
      <c r="AW849" s="44">
        <f t="shared" si="1206"/>
        <v>1451.0232153221127</v>
      </c>
      <c r="AX849" s="44">
        <f t="shared" si="1207"/>
        <v>360.10795124782356</v>
      </c>
      <c r="AY849" s="44">
        <f t="shared" si="1208"/>
        <v>33.699941961694719</v>
      </c>
      <c r="AZ849" s="44">
        <f t="shared" si="1209"/>
        <v>479.02060359837498</v>
      </c>
      <c r="BA849" s="44">
        <f t="shared" si="1210"/>
        <v>53.438479396401632</v>
      </c>
      <c r="BB849" s="44">
        <f t="shared" si="1211"/>
        <v>46.217063261752756</v>
      </c>
      <c r="BC849" s="44">
        <f t="shared" si="1212"/>
        <v>2170.7576900754498</v>
      </c>
      <c r="BD849" s="44">
        <f t="shared" si="1213"/>
        <v>175.23969820081254</v>
      </c>
      <c r="BE849" s="44">
        <f t="shared" si="1214"/>
        <v>742.27437608821822</v>
      </c>
      <c r="BF849" s="44">
        <f t="shared" si="1215"/>
        <v>1023.2457196749856</v>
      </c>
      <c r="BG849" s="44">
        <f t="shared" si="1216"/>
        <v>1372.5245211839815</v>
      </c>
      <c r="BH849" s="44">
        <f t="shared" si="1217"/>
        <v>340.6265235055136</v>
      </c>
      <c r="BI849" s="44">
        <f t="shared" si="1218"/>
        <v>31.876813697040049</v>
      </c>
      <c r="BJ849" s="44">
        <f t="shared" si="1219"/>
        <v>453.10613755078356</v>
      </c>
      <c r="BK849" s="44">
        <f t="shared" si="1220"/>
        <v>50.547518862449223</v>
      </c>
      <c r="BL849" s="44">
        <f t="shared" si="1221"/>
        <v>43.716773070226353</v>
      </c>
      <c r="BM849" s="44">
        <f t="shared" si="1222"/>
        <v>2053.3221851421936</v>
      </c>
      <c r="BN849" s="44">
        <f t="shared" si="1223"/>
        <v>165.75943122460825</v>
      </c>
      <c r="BO849" s="39">
        <f t="shared" si="1224"/>
        <v>6.039621669744864E-3</v>
      </c>
      <c r="BP849" s="39">
        <f t="shared" si="1143"/>
        <v>8.3257852097648518E-3</v>
      </c>
      <c r="BQ849" s="39">
        <f t="shared" si="1144"/>
        <v>1.1167742154976085E-2</v>
      </c>
      <c r="BR849" s="39">
        <f t="shared" si="1145"/>
        <v>2.7715564472203425E-3</v>
      </c>
      <c r="BS849" s="39">
        <f t="shared" si="1146"/>
        <v>2.5937025575591442E-4</v>
      </c>
      <c r="BT849" s="39">
        <f t="shared" si="1147"/>
        <v>3.6867629211019262E-3</v>
      </c>
      <c r="BU849" s="39">
        <f t="shared" si="1148"/>
        <v>4.112871198415214E-4</v>
      </c>
      <c r="BV849" s="39">
        <f t="shared" si="1149"/>
        <v>3.557077793223969E-4</v>
      </c>
      <c r="BW849" s="39">
        <f t="shared" si="1150"/>
        <v>1.6707149760048827E-2</v>
      </c>
      <c r="BX849" s="39">
        <f t="shared" si="1151"/>
        <v>1.3487253299307549E-3</v>
      </c>
      <c r="BY849" s="39">
        <f t="shared" si="1152"/>
        <v>1.4326943449536821E-3</v>
      </c>
      <c r="BZ849" s="39">
        <f t="shared" si="1153"/>
        <v>1.9750087074300146E-3</v>
      </c>
      <c r="CA849" s="39">
        <f t="shared" si="1154"/>
        <v>2.6491661077855202E-3</v>
      </c>
      <c r="CB849" s="39">
        <f t="shared" si="1155"/>
        <v>6.5745728222414376E-4</v>
      </c>
      <c r="CC849" s="39">
        <f t="shared" si="1156"/>
        <v>6.1526751010280826E-5</v>
      </c>
      <c r="CD849" s="39">
        <f t="shared" si="1157"/>
        <v>8.7455881793184898E-4</v>
      </c>
      <c r="CE849" s="39">
        <f t="shared" si="1158"/>
        <v>9.7563848030588176E-5</v>
      </c>
      <c r="CF849" s="39">
        <f t="shared" si="1159"/>
        <v>8.4379544242670854E-5</v>
      </c>
      <c r="CG849" s="39">
        <f t="shared" si="1160"/>
        <v>3.9632017186479462E-3</v>
      </c>
      <c r="CH849" s="39">
        <f t="shared" si="1161"/>
        <v>3.1993910525346034E-4</v>
      </c>
      <c r="CI849" s="39">
        <f t="shared" si="1162"/>
        <v>5.6930297443788233E-2</v>
      </c>
      <c r="CJ849" s="39">
        <f t="shared" si="1163"/>
        <v>7.8479986721590289E-2</v>
      </c>
      <c r="CK849" s="39">
        <f t="shared" si="1164"/>
        <v>0.10526866042673481</v>
      </c>
      <c r="CL849" s="39">
        <f t="shared" si="1165"/>
        <v>2.6125069011014478E-2</v>
      </c>
      <c r="CM849" s="39">
        <f t="shared" si="1166"/>
        <v>2.4448593994264886E-3</v>
      </c>
      <c r="CN849" s="39">
        <f t="shared" si="1167"/>
        <v>3.4751930034705093E-2</v>
      </c>
      <c r="CO849" s="39">
        <f t="shared" si="1168"/>
        <v>3.8768484762334325E-3</v>
      </c>
      <c r="CP849" s="39">
        <f t="shared" si="1169"/>
        <v>3.3529500334991843E-3</v>
      </c>
      <c r="CQ849" s="39">
        <f t="shared" si="1170"/>
        <v>0.15748387188591481</v>
      </c>
      <c r="CR849" s="39">
        <f t="shared" si="1171"/>
        <v>1.2713268877017741E-2</v>
      </c>
      <c r="CS849" s="39">
        <f t="shared" si="1172"/>
        <v>5.3850433552540496E-2</v>
      </c>
      <c r="CT849" s="39">
        <f t="shared" si="1173"/>
        <v>7.4234309320588041E-2</v>
      </c>
      <c r="CU849" s="39">
        <f t="shared" si="1174"/>
        <v>9.9573746458501269E-2</v>
      </c>
      <c r="CV849" s="39">
        <f t="shared" si="1175"/>
        <v>2.4711732697730238E-2</v>
      </c>
      <c r="CW849" s="39">
        <f t="shared" si="1176"/>
        <v>2.3125953059373221E-3</v>
      </c>
      <c r="CX849" s="39">
        <f t="shared" si="1177"/>
        <v>3.287189042010908E-2</v>
      </c>
      <c r="CY849" s="39">
        <f t="shared" si="1178"/>
        <v>3.667115413700611E-3</v>
      </c>
      <c r="CZ849" s="39">
        <f t="shared" si="1179"/>
        <v>3.1715592767140419E-3</v>
      </c>
      <c r="DA849" s="39">
        <f t="shared" si="1180"/>
        <v>0.14896417477816262</v>
      </c>
      <c r="DB849" s="39">
        <f t="shared" si="1181"/>
        <v>1.2025495590874074E-2</v>
      </c>
    </row>
    <row r="850" spans="1:106" ht="12.75" customHeight="1" x14ac:dyDescent="0.3">
      <c r="A850" s="9" t="str">
        <f t="shared" si="1182"/>
        <v>15 México60-64 añosHombres</v>
      </c>
      <c r="B850" s="18" t="s">
        <v>50</v>
      </c>
      <c r="C850" s="18" t="s">
        <v>15</v>
      </c>
      <c r="D850" s="29" t="s">
        <v>87</v>
      </c>
      <c r="E850" s="19">
        <v>307001</v>
      </c>
      <c r="F850" s="19">
        <v>300631</v>
      </c>
      <c r="G850" s="19">
        <v>295654</v>
      </c>
      <c r="H850" s="19">
        <v>4342</v>
      </c>
      <c r="I850" s="19">
        <v>635</v>
      </c>
      <c r="J850" s="19">
        <v>5763</v>
      </c>
      <c r="K850" s="19">
        <v>5190</v>
      </c>
      <c r="L850" s="19">
        <v>469</v>
      </c>
      <c r="M850" s="19">
        <v>104</v>
      </c>
      <c r="N850" s="19">
        <v>607</v>
      </c>
      <c r="O850" s="38">
        <f>+'07'!E849-'05'!J850</f>
        <v>4342</v>
      </c>
      <c r="P850" s="38">
        <f t="shared" si="1183"/>
        <v>10105</v>
      </c>
      <c r="Q850" s="39">
        <f>'07'!F849/'05'!$P850</f>
        <v>9.6882731321128152E-2</v>
      </c>
      <c r="R850" s="39">
        <f>'07'!G849/'05'!$P850</f>
        <v>0.13725878278080159</v>
      </c>
      <c r="S850" s="39">
        <f>'07'!H849/'05'!$P850</f>
        <v>0.26848095002474021</v>
      </c>
      <c r="T850" s="39">
        <f>'07'!I849/'05'!$P850</f>
        <v>4.7897080653142007E-2</v>
      </c>
      <c r="U850" s="39">
        <f>'07'!J849/'05'!$P850</f>
        <v>9.8960910440376045E-5</v>
      </c>
      <c r="V850" s="39">
        <f>'07'!K849/'05'!$P850</f>
        <v>6.9668480950024744E-2</v>
      </c>
      <c r="W850" s="39">
        <f>'07'!L849/'05'!$P850</f>
        <v>9.00544285007422E-3</v>
      </c>
      <c r="X850" s="39">
        <f>'07'!M849/'05'!$P850</f>
        <v>5.2449282533399309E-3</v>
      </c>
      <c r="Y850" s="39">
        <f>'07'!N849/'05'!$P850</f>
        <v>0.34062345373577435</v>
      </c>
      <c r="Z850" s="39">
        <f>'07'!O849/'05'!$P850</f>
        <v>2.4839188520534388E-2</v>
      </c>
      <c r="AA850" s="44">
        <f t="shared" si="1184"/>
        <v>45.438000989609101</v>
      </c>
      <c r="AB850" s="44">
        <f t="shared" si="1185"/>
        <v>64.374369124195937</v>
      </c>
      <c r="AC850" s="44">
        <f t="shared" si="1186"/>
        <v>125.91756556160315</v>
      </c>
      <c r="AD850" s="44">
        <f t="shared" si="1187"/>
        <v>22.463730826323602</v>
      </c>
      <c r="AE850" s="44">
        <f t="shared" si="1188"/>
        <v>4.6412666996536366E-2</v>
      </c>
      <c r="AF850" s="44">
        <f t="shared" si="1189"/>
        <v>32.674517565561608</v>
      </c>
      <c r="AG850" s="44">
        <f t="shared" si="1190"/>
        <v>4.2235526966848091</v>
      </c>
      <c r="AH850" s="44">
        <f t="shared" si="1191"/>
        <v>2.4598713508164276</v>
      </c>
      <c r="AI850" s="44">
        <f t="shared" si="1192"/>
        <v>159.75239980207817</v>
      </c>
      <c r="AJ850" s="44">
        <f t="shared" si="1193"/>
        <v>11.649579416130628</v>
      </c>
      <c r="AK850" s="44">
        <f t="shared" si="1194"/>
        <v>10.075804057397328</v>
      </c>
      <c r="AL850" s="44">
        <f t="shared" si="1195"/>
        <v>14.274913409203364</v>
      </c>
      <c r="AM850" s="44">
        <f t="shared" si="1196"/>
        <v>27.922018802572982</v>
      </c>
      <c r="AN850" s="44">
        <f t="shared" si="1197"/>
        <v>4.9812963879267684</v>
      </c>
      <c r="AO850" s="44">
        <f t="shared" si="1198"/>
        <v>1.0291934685799109E-2</v>
      </c>
      <c r="AP850" s="44">
        <f t="shared" si="1199"/>
        <v>7.2455220188025731</v>
      </c>
      <c r="AQ850" s="44">
        <f t="shared" si="1200"/>
        <v>0.93656605640771884</v>
      </c>
      <c r="AR850" s="44">
        <f t="shared" si="1201"/>
        <v>0.54547253834735276</v>
      </c>
      <c r="AS850" s="44">
        <f t="shared" si="1202"/>
        <v>35.424839188520529</v>
      </c>
      <c r="AT850" s="44">
        <f t="shared" si="1203"/>
        <v>2.5832756061355764</v>
      </c>
      <c r="AU850" s="44">
        <f t="shared" si="1204"/>
        <v>502.82137555665508</v>
      </c>
      <c r="AV850" s="44">
        <f t="shared" si="1205"/>
        <v>712.37308263236025</v>
      </c>
      <c r="AW850" s="44">
        <f t="shared" si="1206"/>
        <v>1393.4161306284016</v>
      </c>
      <c r="AX850" s="44">
        <f t="shared" si="1207"/>
        <v>248.58584858980703</v>
      </c>
      <c r="AY850" s="44">
        <f t="shared" si="1208"/>
        <v>0.51360712518555163</v>
      </c>
      <c r="AZ850" s="44">
        <f t="shared" si="1209"/>
        <v>361.57941613062843</v>
      </c>
      <c r="BA850" s="44">
        <f t="shared" si="1210"/>
        <v>46.7382483918852</v>
      </c>
      <c r="BB850" s="44">
        <f t="shared" si="1211"/>
        <v>27.221177634834241</v>
      </c>
      <c r="BC850" s="44">
        <f t="shared" si="1212"/>
        <v>1767.8357248886689</v>
      </c>
      <c r="BD850" s="44">
        <f t="shared" si="1213"/>
        <v>128.91538842157348</v>
      </c>
      <c r="BE850" s="44">
        <f t="shared" si="1214"/>
        <v>420.66481939633843</v>
      </c>
      <c r="BF850" s="44">
        <f t="shared" si="1215"/>
        <v>595.97763483424046</v>
      </c>
      <c r="BG850" s="44">
        <f t="shared" si="1216"/>
        <v>1165.7442850074219</v>
      </c>
      <c r="BH850" s="44">
        <f t="shared" si="1217"/>
        <v>207.96912419594258</v>
      </c>
      <c r="BI850" s="44">
        <f t="shared" si="1218"/>
        <v>0.42968827313211277</v>
      </c>
      <c r="BJ850" s="44">
        <f t="shared" si="1219"/>
        <v>302.50054428500744</v>
      </c>
      <c r="BK850" s="44">
        <f t="shared" si="1220"/>
        <v>39.101632855022267</v>
      </c>
      <c r="BL850" s="44">
        <f t="shared" si="1221"/>
        <v>22.77347847600198</v>
      </c>
      <c r="BM850" s="44">
        <f t="shared" si="1222"/>
        <v>1478.9870361207322</v>
      </c>
      <c r="BN850" s="44">
        <f t="shared" si="1223"/>
        <v>107.85175655616031</v>
      </c>
      <c r="BO850" s="39">
        <f t="shared" si="1224"/>
        <v>4.4965859465224247E-3</v>
      </c>
      <c r="BP850" s="39">
        <f t="shared" si="1143"/>
        <v>6.3705461775552634E-3</v>
      </c>
      <c r="BQ850" s="39">
        <f t="shared" si="1144"/>
        <v>1.246091692841199E-2</v>
      </c>
      <c r="BR850" s="39">
        <f t="shared" si="1145"/>
        <v>2.2230312544605246E-3</v>
      </c>
      <c r="BS850" s="39">
        <f t="shared" si="1146"/>
        <v>4.5930397819432323E-6</v>
      </c>
      <c r="BT850" s="39">
        <f t="shared" si="1147"/>
        <v>3.2335000064880365E-3</v>
      </c>
      <c r="BU850" s="39">
        <f t="shared" si="1148"/>
        <v>4.1796662015683417E-4</v>
      </c>
      <c r="BV850" s="39">
        <f t="shared" si="1149"/>
        <v>2.4343110844299136E-4</v>
      </c>
      <c r="BW850" s="39">
        <f t="shared" si="1150"/>
        <v>1.5809242929448606E-2</v>
      </c>
      <c r="BX850" s="39">
        <f t="shared" si="1151"/>
        <v>1.1528529852677515E-3</v>
      </c>
      <c r="BY850" s="39">
        <f t="shared" si="1152"/>
        <v>9.9711074293887454E-4</v>
      </c>
      <c r="BZ850" s="39">
        <f t="shared" si="1153"/>
        <v>1.4126584274322973E-3</v>
      </c>
      <c r="CA850" s="39">
        <f t="shared" si="1154"/>
        <v>2.7631884020359208E-3</v>
      </c>
      <c r="CB850" s="39">
        <f t="shared" si="1155"/>
        <v>4.929536257225897E-4</v>
      </c>
      <c r="CC850" s="39">
        <f t="shared" si="1156"/>
        <v>1.0184992266995656E-6</v>
      </c>
      <c r="CD850" s="39">
        <f t="shared" si="1157"/>
        <v>7.1702345559649413E-4</v>
      </c>
      <c r="CE850" s="39">
        <f t="shared" si="1158"/>
        <v>9.2683429629660454E-5</v>
      </c>
      <c r="CF850" s="39">
        <f t="shared" si="1159"/>
        <v>5.3980459015076967E-5</v>
      </c>
      <c r="CG850" s="39">
        <f t="shared" si="1160"/>
        <v>3.505674338299904E-3</v>
      </c>
      <c r="CH850" s="39">
        <f t="shared" si="1161"/>
        <v>2.5564330590159096E-4</v>
      </c>
      <c r="CI850" s="39">
        <f t="shared" si="1162"/>
        <v>4.9759661113968838E-2</v>
      </c>
      <c r="CJ850" s="39">
        <f t="shared" si="1163"/>
        <v>7.0497088830515614E-2</v>
      </c>
      <c r="CK850" s="39">
        <f t="shared" si="1164"/>
        <v>0.13789372890929258</v>
      </c>
      <c r="CL850" s="39">
        <f t="shared" si="1165"/>
        <v>2.4600281899040774E-2</v>
      </c>
      <c r="CM850" s="39">
        <f t="shared" si="1166"/>
        <v>5.0827028717026383E-5</v>
      </c>
      <c r="CN850" s="39">
        <f t="shared" si="1167"/>
        <v>3.5782228216786581E-2</v>
      </c>
      <c r="CO850" s="39">
        <f t="shared" si="1168"/>
        <v>4.6252596132494014E-3</v>
      </c>
      <c r="CP850" s="39">
        <f t="shared" si="1169"/>
        <v>2.6938325220023989E-3</v>
      </c>
      <c r="CQ850" s="39">
        <f t="shared" si="1170"/>
        <v>0.17494663284400483</v>
      </c>
      <c r="CR850" s="39">
        <f t="shared" si="1171"/>
        <v>1.2757584207973625E-2</v>
      </c>
      <c r="CS850" s="39">
        <f t="shared" si="1172"/>
        <v>4.1629373517698014E-2</v>
      </c>
      <c r="CT850" s="39">
        <f t="shared" si="1173"/>
        <v>5.897848934529841E-2</v>
      </c>
      <c r="CU850" s="39">
        <f t="shared" si="1174"/>
        <v>0.11536311578499969</v>
      </c>
      <c r="CV850" s="39">
        <f t="shared" si="1175"/>
        <v>2.0580813873918118E-2</v>
      </c>
      <c r="CW850" s="39">
        <f t="shared" si="1176"/>
        <v>4.2522342714706857E-5</v>
      </c>
      <c r="CX850" s="39">
        <f t="shared" si="1177"/>
        <v>2.9935729271153632E-2</v>
      </c>
      <c r="CY850" s="39">
        <f t="shared" si="1178"/>
        <v>3.8695331870383242E-3</v>
      </c>
      <c r="CZ850" s="39">
        <f t="shared" si="1179"/>
        <v>2.2536841638794635E-3</v>
      </c>
      <c r="DA850" s="39">
        <f t="shared" si="1180"/>
        <v>0.14636190362402099</v>
      </c>
      <c r="DB850" s="39">
        <f t="shared" si="1181"/>
        <v>1.067310802139142E-2</v>
      </c>
    </row>
    <row r="851" spans="1:106" ht="12.75" customHeight="1" x14ac:dyDescent="0.3">
      <c r="A851" s="9" t="str">
        <f t="shared" si="1182"/>
        <v>15 México65-69 añosHombres</v>
      </c>
      <c r="B851" s="18" t="s">
        <v>50</v>
      </c>
      <c r="C851" s="18" t="s">
        <v>15</v>
      </c>
      <c r="D851" s="29" t="s">
        <v>88</v>
      </c>
      <c r="E851" s="19">
        <v>221241</v>
      </c>
      <c r="F851" s="19">
        <v>217101</v>
      </c>
      <c r="G851" s="19">
        <v>213879</v>
      </c>
      <c r="H851" s="19">
        <v>2732</v>
      </c>
      <c r="I851" s="19">
        <v>490</v>
      </c>
      <c r="J851" s="19">
        <v>3747</v>
      </c>
      <c r="K851" s="19">
        <v>3316</v>
      </c>
      <c r="L851" s="19">
        <v>340</v>
      </c>
      <c r="M851" s="19">
        <v>91</v>
      </c>
      <c r="N851" s="19">
        <v>393</v>
      </c>
      <c r="O851" s="38">
        <f>+'07'!E850-'05'!J851</f>
        <v>2732</v>
      </c>
      <c r="P851" s="38">
        <f t="shared" si="1183"/>
        <v>6479</v>
      </c>
      <c r="Q851" s="39">
        <f>'07'!F850/'05'!$P851</f>
        <v>8.2883160981632967E-2</v>
      </c>
      <c r="R851" s="39">
        <f>'07'!G850/'05'!$P851</f>
        <v>0.115141225497762</v>
      </c>
      <c r="S851" s="39">
        <f>'07'!H850/'05'!$P851</f>
        <v>0.29803982096002468</v>
      </c>
      <c r="T851" s="39">
        <f>'07'!I850/'05'!$P851</f>
        <v>3.7351443123938878E-2</v>
      </c>
      <c r="U851" s="39">
        <f>'07'!J850/'05'!$P851</f>
        <v>4.630344188918043E-4</v>
      </c>
      <c r="V851" s="39">
        <f>'07'!K850/'05'!$P851</f>
        <v>7.5320265473066833E-2</v>
      </c>
      <c r="W851" s="39">
        <f>'07'!L850/'05'!$P851</f>
        <v>1.0032412409322426E-2</v>
      </c>
      <c r="X851" s="39">
        <f>'07'!M850/'05'!$P851</f>
        <v>3.2412409322426301E-3</v>
      </c>
      <c r="Y851" s="39">
        <f>'07'!N850/'05'!$P851</f>
        <v>0.34897360703812319</v>
      </c>
      <c r="Z851" s="39">
        <f>'07'!O850/'05'!$P851</f>
        <v>2.8553789164994597E-2</v>
      </c>
      <c r="AA851" s="44">
        <f t="shared" si="1184"/>
        <v>28.180274733755208</v>
      </c>
      <c r="AB851" s="44">
        <f t="shared" si="1185"/>
        <v>39.148016669239077</v>
      </c>
      <c r="AC851" s="44">
        <f t="shared" si="1186"/>
        <v>101.3335391264084</v>
      </c>
      <c r="AD851" s="44">
        <f t="shared" si="1187"/>
        <v>12.699490662139219</v>
      </c>
      <c r="AE851" s="44">
        <f t="shared" si="1188"/>
        <v>0.15743170242321347</v>
      </c>
      <c r="AF851" s="44">
        <f t="shared" si="1189"/>
        <v>25.608890260842724</v>
      </c>
      <c r="AG851" s="44">
        <f t="shared" si="1190"/>
        <v>3.4110202191696248</v>
      </c>
      <c r="AH851" s="44">
        <f t="shared" si="1191"/>
        <v>1.1020219169624943</v>
      </c>
      <c r="AI851" s="44">
        <f t="shared" si="1192"/>
        <v>118.65102639296188</v>
      </c>
      <c r="AJ851" s="44">
        <f t="shared" si="1193"/>
        <v>9.7082883160981623</v>
      </c>
      <c r="AK851" s="44">
        <f t="shared" si="1194"/>
        <v>7.5423676493286003</v>
      </c>
      <c r="AL851" s="44">
        <f t="shared" si="1195"/>
        <v>10.477851520296342</v>
      </c>
      <c r="AM851" s="44">
        <f t="shared" si="1196"/>
        <v>27.121623707362247</v>
      </c>
      <c r="AN851" s="44">
        <f t="shared" si="1197"/>
        <v>3.3989813242784379</v>
      </c>
      <c r="AO851" s="44">
        <f t="shared" si="1198"/>
        <v>4.2136132119154193E-2</v>
      </c>
      <c r="AP851" s="44">
        <f t="shared" si="1199"/>
        <v>6.8541441580490821</v>
      </c>
      <c r="AQ851" s="44">
        <f t="shared" si="1200"/>
        <v>0.91294952924834072</v>
      </c>
      <c r="AR851" s="44">
        <f t="shared" si="1201"/>
        <v>0.29495292483407937</v>
      </c>
      <c r="AS851" s="44">
        <f t="shared" si="1202"/>
        <v>31.756598240469209</v>
      </c>
      <c r="AT851" s="44">
        <f t="shared" si="1203"/>
        <v>2.5983948140145086</v>
      </c>
      <c r="AU851" s="44">
        <f t="shared" si="1204"/>
        <v>274.84056181509493</v>
      </c>
      <c r="AV851" s="44">
        <f t="shared" si="1205"/>
        <v>381.80830375057877</v>
      </c>
      <c r="AW851" s="44">
        <f t="shared" si="1206"/>
        <v>988.30004630344183</v>
      </c>
      <c r="AX851" s="44">
        <f t="shared" si="1207"/>
        <v>123.85738539898132</v>
      </c>
      <c r="AY851" s="44">
        <f t="shared" si="1208"/>
        <v>1.5354221330452231</v>
      </c>
      <c r="AZ851" s="44">
        <f t="shared" si="1209"/>
        <v>249.76200030868961</v>
      </c>
      <c r="BA851" s="44">
        <f t="shared" si="1210"/>
        <v>33.267479549313165</v>
      </c>
      <c r="BB851" s="44">
        <f t="shared" si="1211"/>
        <v>10.747954931316562</v>
      </c>
      <c r="BC851" s="44">
        <f t="shared" si="1212"/>
        <v>1157.1964809384165</v>
      </c>
      <c r="BD851" s="44">
        <f t="shared" si="1213"/>
        <v>94.684364871122085</v>
      </c>
      <c r="BE851" s="44">
        <f t="shared" si="1214"/>
        <v>226.43679580182126</v>
      </c>
      <c r="BF851" s="44">
        <f t="shared" si="1215"/>
        <v>314.5658280598858</v>
      </c>
      <c r="BG851" s="44">
        <f t="shared" si="1216"/>
        <v>814.24479086278745</v>
      </c>
      <c r="BH851" s="44">
        <f t="shared" si="1217"/>
        <v>102.04414261460101</v>
      </c>
      <c r="BI851" s="44">
        <f t="shared" si="1218"/>
        <v>1.2650100324124094</v>
      </c>
      <c r="BJ851" s="44">
        <f t="shared" si="1219"/>
        <v>205.7749652724186</v>
      </c>
      <c r="BK851" s="44">
        <f t="shared" si="1220"/>
        <v>27.408550702268869</v>
      </c>
      <c r="BL851" s="44">
        <f t="shared" si="1221"/>
        <v>8.8550702268868662</v>
      </c>
      <c r="BM851" s="44">
        <f t="shared" si="1222"/>
        <v>953.39589442815259</v>
      </c>
      <c r="BN851" s="44">
        <f t="shared" si="1223"/>
        <v>78.008951998765241</v>
      </c>
      <c r="BO851" s="39">
        <f t="shared" si="1224"/>
        <v>4.349479045185246E-3</v>
      </c>
      <c r="BP851" s="39">
        <f t="shared" si="1143"/>
        <v>6.0422930497359278E-3</v>
      </c>
      <c r="BQ851" s="39">
        <f t="shared" si="1144"/>
        <v>1.5640305467882143E-2</v>
      </c>
      <c r="BR851" s="39">
        <f t="shared" si="1145"/>
        <v>1.9601004263218426E-3</v>
      </c>
      <c r="BS851" s="39">
        <f t="shared" si="1146"/>
        <v>2.4298765615560035E-5</v>
      </c>
      <c r="BT851" s="39">
        <f t="shared" si="1147"/>
        <v>3.9525992067977658E-3</v>
      </c>
      <c r="BU851" s="39">
        <f t="shared" si="1148"/>
        <v>5.2647325500380069E-4</v>
      </c>
      <c r="BV851" s="39">
        <f t="shared" si="1149"/>
        <v>1.7009135930892024E-4</v>
      </c>
      <c r="BW851" s="39">
        <f t="shared" si="1150"/>
        <v>1.8313169685593746E-2</v>
      </c>
      <c r="BX851" s="39">
        <f t="shared" si="1151"/>
        <v>1.498423879626202E-3</v>
      </c>
      <c r="BY851" s="39">
        <f t="shared" si="1152"/>
        <v>1.1641252738584041E-3</v>
      </c>
      <c r="BZ851" s="39">
        <f t="shared" si="1153"/>
        <v>1.617201963311675E-3</v>
      </c>
      <c r="CA851" s="39">
        <f t="shared" si="1154"/>
        <v>4.1860817575802203E-3</v>
      </c>
      <c r="CB851" s="39">
        <f t="shared" si="1155"/>
        <v>5.2461511410378727E-4</v>
      </c>
      <c r="CC851" s="39">
        <f t="shared" si="1156"/>
        <v>6.5034931500469506E-6</v>
      </c>
      <c r="CD851" s="39">
        <f t="shared" si="1157"/>
        <v>1.0579015524076372E-3</v>
      </c>
      <c r="CE851" s="39">
        <f t="shared" si="1158"/>
        <v>1.4090901825101725E-4</v>
      </c>
      <c r="CF851" s="39">
        <f t="shared" si="1159"/>
        <v>4.5524452050328654E-5</v>
      </c>
      <c r="CG851" s="39">
        <f t="shared" si="1160"/>
        <v>4.901466004085385E-3</v>
      </c>
      <c r="CH851" s="39">
        <f t="shared" si="1161"/>
        <v>4.010487442528953E-4</v>
      </c>
      <c r="CI851" s="39">
        <f t="shared" si="1162"/>
        <v>4.2420213275983165E-2</v>
      </c>
      <c r="CJ851" s="39">
        <f t="shared" si="1163"/>
        <v>5.8930128685071581E-2</v>
      </c>
      <c r="CK851" s="39">
        <f t="shared" si="1164"/>
        <v>0.15253897921028581</v>
      </c>
      <c r="CL851" s="39">
        <f t="shared" si="1165"/>
        <v>1.9116744157891854E-2</v>
      </c>
      <c r="CM851" s="39">
        <f t="shared" si="1166"/>
        <v>2.3698443170940318E-4</v>
      </c>
      <c r="CN851" s="39">
        <f t="shared" si="1167"/>
        <v>3.8549467558062912E-2</v>
      </c>
      <c r="CO851" s="39">
        <f t="shared" si="1168"/>
        <v>5.1346626870370686E-3</v>
      </c>
      <c r="CP851" s="39">
        <f t="shared" si="1169"/>
        <v>1.6588910219658222E-3</v>
      </c>
      <c r="CQ851" s="39">
        <f t="shared" si="1170"/>
        <v>0.17860726669832019</v>
      </c>
      <c r="CR851" s="39">
        <f t="shared" si="1171"/>
        <v>1.4614039955413194E-2</v>
      </c>
      <c r="CS851" s="39">
        <f t="shared" si="1172"/>
        <v>3.4949343386606151E-2</v>
      </c>
      <c r="CT851" s="39">
        <f t="shared" si="1173"/>
        <v>4.8551601799642817E-2</v>
      </c>
      <c r="CU851" s="39">
        <f t="shared" si="1174"/>
        <v>0.1256744545242765</v>
      </c>
      <c r="CV851" s="39">
        <f t="shared" si="1175"/>
        <v>1.5749983425621394E-2</v>
      </c>
      <c r="CW851" s="39">
        <f t="shared" si="1176"/>
        <v>1.9524772841679418E-4</v>
      </c>
      <c r="CX851" s="39">
        <f t="shared" si="1177"/>
        <v>3.176029715579852E-2</v>
      </c>
      <c r="CY851" s="39">
        <f t="shared" si="1178"/>
        <v>4.2303674490305398E-3</v>
      </c>
      <c r="CZ851" s="39">
        <f t="shared" si="1179"/>
        <v>1.3667340989175591E-3</v>
      </c>
      <c r="DA851" s="39">
        <f t="shared" si="1180"/>
        <v>0.14715170465012387</v>
      </c>
      <c r="DB851" s="39">
        <f t="shared" si="1181"/>
        <v>1.2040276585702307E-2</v>
      </c>
    </row>
    <row r="852" spans="1:106" ht="12.75" customHeight="1" x14ac:dyDescent="0.3">
      <c r="A852" s="9" t="str">
        <f t="shared" si="1182"/>
        <v>15 México70-74 añosHombres</v>
      </c>
      <c r="B852" s="18" t="s">
        <v>50</v>
      </c>
      <c r="C852" s="18" t="s">
        <v>15</v>
      </c>
      <c r="D852" s="29" t="s">
        <v>89</v>
      </c>
      <c r="E852" s="19">
        <v>152248</v>
      </c>
      <c r="F852" s="19">
        <v>149488</v>
      </c>
      <c r="G852" s="19">
        <v>147487</v>
      </c>
      <c r="H852" s="19">
        <v>1679</v>
      </c>
      <c r="I852" s="19">
        <v>322</v>
      </c>
      <c r="J852" s="19">
        <v>2545</v>
      </c>
      <c r="K852" s="19">
        <v>2309</v>
      </c>
      <c r="L852" s="19">
        <v>170</v>
      </c>
      <c r="M852" s="19">
        <v>66</v>
      </c>
      <c r="N852" s="19">
        <v>215</v>
      </c>
      <c r="O852" s="38">
        <f>+'07'!E851-'05'!J852</f>
        <v>1679</v>
      </c>
      <c r="P852" s="38">
        <f t="shared" si="1183"/>
        <v>4224</v>
      </c>
      <c r="Q852" s="39">
        <f>'07'!F851/'05'!$P852</f>
        <v>6.0369318181818184E-2</v>
      </c>
      <c r="R852" s="39">
        <f>'07'!G851/'05'!$P852</f>
        <v>8.0018939393939392E-2</v>
      </c>
      <c r="S852" s="39">
        <f>'07'!H851/'05'!$P852</f>
        <v>0.35677083333333331</v>
      </c>
      <c r="T852" s="39">
        <f>'07'!I851/'05'!$P852</f>
        <v>2.793560606060606E-2</v>
      </c>
      <c r="U852" s="39">
        <f>'07'!J851/'05'!$P852</f>
        <v>2.3674242424242425E-4</v>
      </c>
      <c r="V852" s="39">
        <f>'07'!K851/'05'!$P852</f>
        <v>7.9071969696969696E-2</v>
      </c>
      <c r="W852" s="39">
        <f>'07'!L851/'05'!$P852</f>
        <v>1.112689393939394E-2</v>
      </c>
      <c r="X852" s="39">
        <f>'07'!M851/'05'!$P852</f>
        <v>2.130681818181818E-3</v>
      </c>
      <c r="Y852" s="39">
        <f>'07'!N851/'05'!$P852</f>
        <v>0.35890151515151514</v>
      </c>
      <c r="Z852" s="39">
        <f>'07'!O851/'05'!$P852</f>
        <v>2.34375E-2</v>
      </c>
      <c r="AA852" s="44">
        <f t="shared" si="1184"/>
        <v>10.262784090909092</v>
      </c>
      <c r="AB852" s="44">
        <f t="shared" si="1185"/>
        <v>13.603219696969697</v>
      </c>
      <c r="AC852" s="44">
        <f t="shared" si="1186"/>
        <v>60.651041666666664</v>
      </c>
      <c r="AD852" s="44">
        <f t="shared" si="1187"/>
        <v>4.7490530303030303</v>
      </c>
      <c r="AE852" s="44">
        <f t="shared" si="1188"/>
        <v>4.024621212121212E-2</v>
      </c>
      <c r="AF852" s="44">
        <f t="shared" si="1189"/>
        <v>13.442234848484848</v>
      </c>
      <c r="AG852" s="44">
        <f t="shared" si="1190"/>
        <v>1.8915719696969697</v>
      </c>
      <c r="AH852" s="44">
        <f t="shared" si="1191"/>
        <v>0.36221590909090906</v>
      </c>
      <c r="AI852" s="44">
        <f t="shared" si="1192"/>
        <v>61.013257575757571</v>
      </c>
      <c r="AJ852" s="44">
        <f t="shared" si="1193"/>
        <v>3.984375</v>
      </c>
      <c r="AK852" s="44">
        <f t="shared" si="1194"/>
        <v>3.984375</v>
      </c>
      <c r="AL852" s="44">
        <f t="shared" si="1195"/>
        <v>5.28125</v>
      </c>
      <c r="AM852" s="44">
        <f t="shared" si="1196"/>
        <v>23.546875</v>
      </c>
      <c r="AN852" s="44">
        <f t="shared" si="1197"/>
        <v>1.84375</v>
      </c>
      <c r="AO852" s="44">
        <f t="shared" si="1198"/>
        <v>1.5625E-2</v>
      </c>
      <c r="AP852" s="44">
        <f t="shared" si="1199"/>
        <v>5.21875</v>
      </c>
      <c r="AQ852" s="44">
        <f t="shared" si="1200"/>
        <v>0.734375</v>
      </c>
      <c r="AR852" s="44">
        <f t="shared" si="1201"/>
        <v>0.140625</v>
      </c>
      <c r="AS852" s="44">
        <f t="shared" si="1202"/>
        <v>23.6875</v>
      </c>
      <c r="AT852" s="44">
        <f t="shared" si="1203"/>
        <v>1.546875</v>
      </c>
      <c r="AU852" s="44">
        <f t="shared" si="1204"/>
        <v>139.39275568181819</v>
      </c>
      <c r="AV852" s="44">
        <f t="shared" si="1205"/>
        <v>184.76373106060606</v>
      </c>
      <c r="AW852" s="44">
        <f t="shared" si="1206"/>
        <v>823.78385416666663</v>
      </c>
      <c r="AX852" s="44">
        <f t="shared" si="1207"/>
        <v>64.503314393939391</v>
      </c>
      <c r="AY852" s="44">
        <f t="shared" si="1208"/>
        <v>0.54663825757575757</v>
      </c>
      <c r="AZ852" s="44">
        <f t="shared" si="1209"/>
        <v>182.57717803030303</v>
      </c>
      <c r="BA852" s="44">
        <f t="shared" si="1210"/>
        <v>25.691998106060606</v>
      </c>
      <c r="BB852" s="44">
        <f t="shared" si="1211"/>
        <v>4.9197443181818175</v>
      </c>
      <c r="BC852" s="44">
        <f t="shared" si="1212"/>
        <v>828.7035984848485</v>
      </c>
      <c r="BD852" s="44">
        <f t="shared" si="1213"/>
        <v>54.1171875</v>
      </c>
      <c r="BE852" s="44">
        <f t="shared" si="1214"/>
        <v>101.36008522727273</v>
      </c>
      <c r="BF852" s="44">
        <f t="shared" si="1215"/>
        <v>134.35179924242425</v>
      </c>
      <c r="BG852" s="44">
        <f t="shared" si="1216"/>
        <v>599.01822916666663</v>
      </c>
      <c r="BH852" s="44">
        <f t="shared" si="1217"/>
        <v>46.903882575757578</v>
      </c>
      <c r="BI852" s="44">
        <f t="shared" si="1218"/>
        <v>0.39749053030303033</v>
      </c>
      <c r="BJ852" s="44">
        <f t="shared" si="1219"/>
        <v>132.76183712121212</v>
      </c>
      <c r="BK852" s="44">
        <f t="shared" si="1220"/>
        <v>18.682054924242426</v>
      </c>
      <c r="BL852" s="44">
        <f t="shared" si="1221"/>
        <v>3.5774147727272725</v>
      </c>
      <c r="BM852" s="44">
        <f t="shared" si="1222"/>
        <v>602.59564393939388</v>
      </c>
      <c r="BN852" s="44">
        <f t="shared" si="1223"/>
        <v>39.3515625</v>
      </c>
      <c r="BO852" s="39">
        <f t="shared" si="1224"/>
        <v>2.4296363851584023E-3</v>
      </c>
      <c r="BP852" s="39">
        <f t="shared" si="1143"/>
        <v>3.2204592085629019E-3</v>
      </c>
      <c r="BQ852" s="39">
        <f t="shared" si="1144"/>
        <v>1.4358674636994948E-2</v>
      </c>
      <c r="BR852" s="39">
        <f t="shared" si="1145"/>
        <v>1.1243023272497705E-3</v>
      </c>
      <c r="BS852" s="39">
        <f t="shared" si="1146"/>
        <v>9.527985824150596E-6</v>
      </c>
      <c r="BT852" s="39">
        <f t="shared" si="1147"/>
        <v>3.1823472652662992E-3</v>
      </c>
      <c r="BU852" s="39">
        <f t="shared" si="1148"/>
        <v>4.4781533373507805E-4</v>
      </c>
      <c r="BV852" s="39">
        <f t="shared" si="1149"/>
        <v>8.5751872417355371E-5</v>
      </c>
      <c r="BW852" s="39">
        <f t="shared" si="1150"/>
        <v>1.4444426509412304E-2</v>
      </c>
      <c r="BX852" s="39">
        <f t="shared" si="1151"/>
        <v>9.4327059659090912E-4</v>
      </c>
      <c r="BY852" s="39">
        <f t="shared" si="1152"/>
        <v>9.4327059659090912E-4</v>
      </c>
      <c r="BZ852" s="39">
        <f t="shared" si="1153"/>
        <v>1.250295928030303E-3</v>
      </c>
      <c r="CA852" s="39">
        <f t="shared" si="1154"/>
        <v>5.574544270833333E-3</v>
      </c>
      <c r="CB852" s="39">
        <f t="shared" si="1155"/>
        <v>4.3649384469696969E-4</v>
      </c>
      <c r="CC852" s="39">
        <f t="shared" si="1156"/>
        <v>3.6991003787878789E-6</v>
      </c>
      <c r="CD852" s="39">
        <f t="shared" si="1157"/>
        <v>1.2354995265151515E-3</v>
      </c>
      <c r="CE852" s="39">
        <f t="shared" si="1158"/>
        <v>1.7385771780303031E-4</v>
      </c>
      <c r="CF852" s="39">
        <f t="shared" si="1159"/>
        <v>3.3291903409090907E-5</v>
      </c>
      <c r="CG852" s="39">
        <f t="shared" si="1160"/>
        <v>5.607836174242424E-3</v>
      </c>
      <c r="CH852" s="39">
        <f t="shared" si="1161"/>
        <v>3.662109375E-4</v>
      </c>
      <c r="CI852" s="39">
        <f t="shared" si="1162"/>
        <v>3.3000178901945593E-2</v>
      </c>
      <c r="CJ852" s="39">
        <f t="shared" si="1163"/>
        <v>4.3741413603363179E-2</v>
      </c>
      <c r="CK852" s="39">
        <f t="shared" si="1164"/>
        <v>0.19502458668718434</v>
      </c>
      <c r="CL852" s="39">
        <f t="shared" si="1165"/>
        <v>1.5270671021292469E-2</v>
      </c>
      <c r="CM852" s="39">
        <f t="shared" si="1166"/>
        <v>1.2941246628213958E-4</v>
      </c>
      <c r="CN852" s="39">
        <f t="shared" si="1167"/>
        <v>4.3223763738234618E-2</v>
      </c>
      <c r="CO852" s="39">
        <f t="shared" si="1168"/>
        <v>6.0823859152605601E-3</v>
      </c>
      <c r="CP852" s="39">
        <f t="shared" si="1169"/>
        <v>1.164712196539256E-3</v>
      </c>
      <c r="CQ852" s="39">
        <f t="shared" si="1170"/>
        <v>0.19618929888372361</v>
      </c>
      <c r="CR852" s="39">
        <f t="shared" si="1171"/>
        <v>1.2811834161931818E-2</v>
      </c>
      <c r="CS852" s="39">
        <f t="shared" si="1172"/>
        <v>2.3996232298123279E-2</v>
      </c>
      <c r="CT852" s="39">
        <f t="shared" si="1173"/>
        <v>3.1806770653983012E-2</v>
      </c>
      <c r="CU852" s="39">
        <f t="shared" si="1174"/>
        <v>0.14181302773832069</v>
      </c>
      <c r="CV852" s="39">
        <f t="shared" si="1175"/>
        <v>1.1104138867366851E-2</v>
      </c>
      <c r="CW852" s="39">
        <f t="shared" si="1176"/>
        <v>9.4102871757346203E-5</v>
      </c>
      <c r="CX852" s="39">
        <f t="shared" si="1177"/>
        <v>3.1430359166953629E-2</v>
      </c>
      <c r="CY852" s="39">
        <f t="shared" si="1178"/>
        <v>4.4228349725952713E-3</v>
      </c>
      <c r="CZ852" s="39">
        <f t="shared" si="1179"/>
        <v>8.4692584581611561E-4</v>
      </c>
      <c r="DA852" s="39">
        <f t="shared" si="1180"/>
        <v>0.1426599535841368</v>
      </c>
      <c r="DB852" s="39">
        <f t="shared" si="1181"/>
        <v>9.3161843039772721E-3</v>
      </c>
    </row>
    <row r="853" spans="1:106" ht="12.75" customHeight="1" x14ac:dyDescent="0.3">
      <c r="A853" s="9" t="str">
        <f t="shared" si="1182"/>
        <v>15 México75-79 añosHombres</v>
      </c>
      <c r="B853" s="18" t="s">
        <v>50</v>
      </c>
      <c r="C853" s="18" t="s">
        <v>15</v>
      </c>
      <c r="D853" s="29" t="s">
        <v>90</v>
      </c>
      <c r="E853" s="19">
        <v>97227</v>
      </c>
      <c r="F853" s="19">
        <v>95614</v>
      </c>
      <c r="G853" s="19">
        <v>94515</v>
      </c>
      <c r="H853" s="19">
        <v>906</v>
      </c>
      <c r="I853" s="19">
        <v>193</v>
      </c>
      <c r="J853" s="19">
        <v>1497</v>
      </c>
      <c r="K853" s="19">
        <v>1399</v>
      </c>
      <c r="L853" s="19">
        <v>68</v>
      </c>
      <c r="M853" s="19">
        <v>30</v>
      </c>
      <c r="N853" s="19">
        <v>116</v>
      </c>
      <c r="O853" s="38">
        <f>+'07'!E852-'05'!J853</f>
        <v>906</v>
      </c>
      <c r="P853" s="38">
        <f t="shared" si="1183"/>
        <v>2403</v>
      </c>
      <c r="Q853" s="39">
        <f>'07'!F852/'05'!$P853</f>
        <v>5.1602163961714527E-2</v>
      </c>
      <c r="R853" s="39">
        <f>'07'!G852/'05'!$P853</f>
        <v>6.6167290886392005E-2</v>
      </c>
      <c r="S853" s="39">
        <f>'07'!H852/'05'!$P853</f>
        <v>0.40074906367041196</v>
      </c>
      <c r="T853" s="39">
        <f>'07'!I852/'05'!$P853</f>
        <v>2.0807324178110695E-2</v>
      </c>
      <c r="U853" s="39">
        <f>'07'!J852/'05'!$P853</f>
        <v>0</v>
      </c>
      <c r="V853" s="39">
        <f>'07'!K852/'05'!$P853</f>
        <v>7.407407407407407E-2</v>
      </c>
      <c r="W853" s="39">
        <f>'07'!L852/'05'!$P853</f>
        <v>1.1652101539741989E-2</v>
      </c>
      <c r="X853" s="39">
        <f>'07'!M852/'05'!$P853</f>
        <v>2.0807324178110697E-3</v>
      </c>
      <c r="Y853" s="39">
        <f>'07'!N852/'05'!$P853</f>
        <v>0.34373699542238867</v>
      </c>
      <c r="Z853" s="39">
        <f>'07'!O852/'05'!$P853</f>
        <v>2.9130253849354974E-2</v>
      </c>
      <c r="AA853" s="44">
        <f t="shared" si="1184"/>
        <v>3.508947149396588</v>
      </c>
      <c r="AB853" s="44">
        <f t="shared" si="1185"/>
        <v>4.4993757802746561</v>
      </c>
      <c r="AC853" s="44">
        <f t="shared" si="1186"/>
        <v>27.250936329588015</v>
      </c>
      <c r="AD853" s="44">
        <f t="shared" si="1187"/>
        <v>1.4148980441115273</v>
      </c>
      <c r="AE853" s="44">
        <f t="shared" si="1188"/>
        <v>0</v>
      </c>
      <c r="AF853" s="44">
        <f t="shared" si="1189"/>
        <v>5.0370370370370363</v>
      </c>
      <c r="AG853" s="44">
        <f t="shared" si="1190"/>
        <v>0.79234290470245528</v>
      </c>
      <c r="AH853" s="44">
        <f t="shared" si="1191"/>
        <v>0.14148980441115275</v>
      </c>
      <c r="AI853" s="44">
        <f t="shared" si="1192"/>
        <v>23.37411568872243</v>
      </c>
      <c r="AJ853" s="44">
        <f t="shared" si="1193"/>
        <v>1.9808572617561382</v>
      </c>
      <c r="AK853" s="44">
        <f t="shared" si="1194"/>
        <v>1.5480649188514357</v>
      </c>
      <c r="AL853" s="44">
        <f t="shared" si="1195"/>
        <v>1.9850187265917603</v>
      </c>
      <c r="AM853" s="44">
        <f t="shared" si="1196"/>
        <v>12.022471910112358</v>
      </c>
      <c r="AN853" s="44">
        <f t="shared" si="1197"/>
        <v>0.62421972534332082</v>
      </c>
      <c r="AO853" s="44">
        <f t="shared" si="1198"/>
        <v>0</v>
      </c>
      <c r="AP853" s="44">
        <f t="shared" si="1199"/>
        <v>2.2222222222222223</v>
      </c>
      <c r="AQ853" s="44">
        <f t="shared" si="1200"/>
        <v>0.34956304619225964</v>
      </c>
      <c r="AR853" s="44">
        <f t="shared" si="1201"/>
        <v>6.2421972534332092E-2</v>
      </c>
      <c r="AS853" s="44">
        <f t="shared" si="1202"/>
        <v>10.31210986267166</v>
      </c>
      <c r="AT853" s="44">
        <f t="shared" si="1203"/>
        <v>0.87390761548064921</v>
      </c>
      <c r="AU853" s="44">
        <f t="shared" si="1204"/>
        <v>72.191427382438619</v>
      </c>
      <c r="AV853" s="44">
        <f t="shared" si="1205"/>
        <v>92.568039950062413</v>
      </c>
      <c r="AW853" s="44">
        <f t="shared" si="1206"/>
        <v>560.64794007490639</v>
      </c>
      <c r="AX853" s="44">
        <f t="shared" si="1207"/>
        <v>29.109446525176864</v>
      </c>
      <c r="AY853" s="44">
        <f t="shared" si="1208"/>
        <v>0</v>
      </c>
      <c r="AZ853" s="44">
        <f t="shared" si="1209"/>
        <v>103.62962962962962</v>
      </c>
      <c r="BA853" s="44">
        <f t="shared" si="1210"/>
        <v>16.301290054099042</v>
      </c>
      <c r="BB853" s="44">
        <f t="shared" si="1211"/>
        <v>2.9109446525176863</v>
      </c>
      <c r="BC853" s="44">
        <f t="shared" si="1212"/>
        <v>480.88805659592174</v>
      </c>
      <c r="BD853" s="44">
        <f t="shared" si="1213"/>
        <v>40.753225135247611</v>
      </c>
      <c r="BE853" s="44">
        <f t="shared" si="1214"/>
        <v>46.751560549313361</v>
      </c>
      <c r="BF853" s="44">
        <f t="shared" si="1215"/>
        <v>59.947565543071157</v>
      </c>
      <c r="BG853" s="44">
        <f t="shared" si="1216"/>
        <v>363.07865168539325</v>
      </c>
      <c r="BH853" s="44">
        <f t="shared" si="1217"/>
        <v>18.851435705368289</v>
      </c>
      <c r="BI853" s="44">
        <f t="shared" si="1218"/>
        <v>0</v>
      </c>
      <c r="BJ853" s="44">
        <f t="shared" si="1219"/>
        <v>67.111111111111114</v>
      </c>
      <c r="BK853" s="44">
        <f t="shared" si="1220"/>
        <v>10.556803995006241</v>
      </c>
      <c r="BL853" s="44">
        <f t="shared" si="1221"/>
        <v>1.8851435705368291</v>
      </c>
      <c r="BM853" s="44">
        <f t="shared" si="1222"/>
        <v>311.42571785268416</v>
      </c>
      <c r="BN853" s="44">
        <f t="shared" si="1223"/>
        <v>26.392009987515607</v>
      </c>
      <c r="BO853" s="39">
        <f t="shared" si="1224"/>
        <v>1.4602360172270446E-3</v>
      </c>
      <c r="BP853" s="39">
        <f t="shared" si="1143"/>
        <v>1.8723994091862906E-3</v>
      </c>
      <c r="BQ853" s="39">
        <f t="shared" si="1144"/>
        <v>1.1340381327335836E-2</v>
      </c>
      <c r="BR853" s="39">
        <f t="shared" si="1145"/>
        <v>5.8880484565606629E-4</v>
      </c>
      <c r="BS853" s="39">
        <f t="shared" si="1146"/>
        <v>0</v>
      </c>
      <c r="BT853" s="39">
        <f t="shared" si="1147"/>
        <v>2.0961452505355955E-3</v>
      </c>
      <c r="BU853" s="39">
        <f t="shared" si="1148"/>
        <v>3.2973071356739709E-4</v>
      </c>
      <c r="BV853" s="39">
        <f t="shared" si="1149"/>
        <v>5.888048456560664E-5</v>
      </c>
      <c r="BW853" s="39">
        <f t="shared" si="1150"/>
        <v>9.7270560502382142E-3</v>
      </c>
      <c r="BX853" s="39">
        <f t="shared" si="1151"/>
        <v>8.2432678391849284E-4</v>
      </c>
      <c r="BY853" s="39">
        <f t="shared" si="1152"/>
        <v>6.4422177230604903E-4</v>
      </c>
      <c r="BZ853" s="39">
        <f t="shared" si="1153"/>
        <v>8.2605856287630477E-4</v>
      </c>
      <c r="CA853" s="39">
        <f t="shared" si="1154"/>
        <v>5.0031094091187505E-3</v>
      </c>
      <c r="CB853" s="39">
        <f t="shared" si="1155"/>
        <v>2.5976684367179392E-4</v>
      </c>
      <c r="CC853" s="39">
        <f t="shared" si="1156"/>
        <v>0</v>
      </c>
      <c r="CD853" s="39">
        <f t="shared" si="1157"/>
        <v>9.2476996347158646E-4</v>
      </c>
      <c r="CE853" s="39">
        <f t="shared" si="1158"/>
        <v>1.4546943245620459E-4</v>
      </c>
      <c r="CF853" s="39">
        <f t="shared" si="1159"/>
        <v>2.5976684367179399E-5</v>
      </c>
      <c r="CG853" s="39">
        <f t="shared" si="1160"/>
        <v>4.2913482574580353E-3</v>
      </c>
      <c r="CH853" s="39">
        <f t="shared" si="1161"/>
        <v>3.6367358114051154E-4</v>
      </c>
      <c r="CI853" s="39">
        <f t="shared" si="1162"/>
        <v>3.0042208648538751E-2</v>
      </c>
      <c r="CJ853" s="39">
        <f t="shared" si="1163"/>
        <v>3.8521864315465004E-2</v>
      </c>
      <c r="CK853" s="39">
        <f t="shared" si="1164"/>
        <v>0.23331166877857112</v>
      </c>
      <c r="CL853" s="39">
        <f t="shared" si="1165"/>
        <v>1.2113793809894658E-2</v>
      </c>
      <c r="CM853" s="39">
        <f t="shared" si="1166"/>
        <v>0</v>
      </c>
      <c r="CN853" s="39">
        <f t="shared" si="1167"/>
        <v>4.3125105963224976E-2</v>
      </c>
      <c r="CO853" s="39">
        <f t="shared" si="1168"/>
        <v>6.7837245335410079E-3</v>
      </c>
      <c r="CP853" s="39">
        <f t="shared" si="1169"/>
        <v>1.2113793809894657E-3</v>
      </c>
      <c r="CQ853" s="39">
        <f t="shared" si="1170"/>
        <v>0.20011987373945975</v>
      </c>
      <c r="CR853" s="39">
        <f t="shared" si="1171"/>
        <v>1.6959311333852523E-2</v>
      </c>
      <c r="CS853" s="39">
        <f t="shared" si="1172"/>
        <v>1.945549752364268E-2</v>
      </c>
      <c r="CT853" s="39">
        <f t="shared" si="1173"/>
        <v>2.4946968598864402E-2</v>
      </c>
      <c r="CU853" s="39">
        <f t="shared" si="1174"/>
        <v>0.15109390415538629</v>
      </c>
      <c r="CV853" s="39">
        <f t="shared" si="1175"/>
        <v>7.8449586788881774E-3</v>
      </c>
      <c r="CW853" s="39">
        <f t="shared" si="1176"/>
        <v>0</v>
      </c>
      <c r="CX853" s="39">
        <f t="shared" si="1177"/>
        <v>2.7928052896841912E-2</v>
      </c>
      <c r="CY853" s="39">
        <f t="shared" si="1178"/>
        <v>4.3931768601773785E-3</v>
      </c>
      <c r="CZ853" s="39">
        <f t="shared" si="1179"/>
        <v>7.8449586788881774E-4</v>
      </c>
      <c r="DA853" s="39">
        <f t="shared" si="1180"/>
        <v>0.12959871737523268</v>
      </c>
      <c r="DB853" s="39">
        <f t="shared" si="1181"/>
        <v>1.0982942150443448E-2</v>
      </c>
    </row>
    <row r="854" spans="1:106" ht="12.75" customHeight="1" x14ac:dyDescent="0.3">
      <c r="A854" s="9" t="str">
        <f t="shared" si="1182"/>
        <v>15 México80-84 añosHombres</v>
      </c>
      <c r="B854" s="18" t="s">
        <v>50</v>
      </c>
      <c r="C854" s="18" t="s">
        <v>15</v>
      </c>
      <c r="D854" s="29" t="s">
        <v>91</v>
      </c>
      <c r="E854" s="19">
        <v>56251</v>
      </c>
      <c r="F854" s="19">
        <v>55285</v>
      </c>
      <c r="G854" s="19">
        <v>54654</v>
      </c>
      <c r="H854" s="19">
        <v>521</v>
      </c>
      <c r="I854" s="19">
        <v>110</v>
      </c>
      <c r="J854" s="19">
        <v>926</v>
      </c>
      <c r="K854" s="19">
        <v>882</v>
      </c>
      <c r="L854" s="19">
        <v>36</v>
      </c>
      <c r="M854" s="19">
        <v>8</v>
      </c>
      <c r="N854" s="19">
        <v>40</v>
      </c>
      <c r="O854" s="38">
        <f>+'07'!E853-'05'!J854</f>
        <v>521</v>
      </c>
      <c r="P854" s="38">
        <f t="shared" si="1183"/>
        <v>1447</v>
      </c>
      <c r="Q854" s="39">
        <f>'07'!F853/'05'!$P854</f>
        <v>4.2847270214236351E-2</v>
      </c>
      <c r="R854" s="39">
        <f>'07'!G853/'05'!$P854</f>
        <v>4.0774015203870077E-2</v>
      </c>
      <c r="S854" s="39">
        <f>'07'!H853/'05'!$P854</f>
        <v>0.45058742225293713</v>
      </c>
      <c r="T854" s="39">
        <f>'07'!I853/'05'!$P854</f>
        <v>1.5894955079474776E-2</v>
      </c>
      <c r="U854" s="39">
        <f>'07'!J853/'05'!$P854</f>
        <v>0</v>
      </c>
      <c r="V854" s="39">
        <f>'07'!K853/'05'!$P854</f>
        <v>5.9433310297166551E-2</v>
      </c>
      <c r="W854" s="39">
        <f>'07'!L853/'05'!$P854</f>
        <v>7.601935038009675E-3</v>
      </c>
      <c r="X854" s="39">
        <f>'07'!M853/'05'!$P854</f>
        <v>1.38217000691085E-3</v>
      </c>
      <c r="Y854" s="39">
        <f>'07'!N853/'05'!$P854</f>
        <v>0.35038009675190046</v>
      </c>
      <c r="Z854" s="39">
        <f>'07'!O853/'05'!$P854</f>
        <v>3.1098825155494125E-2</v>
      </c>
      <c r="AA854" s="44">
        <f t="shared" si="1184"/>
        <v>1.5425017277125086</v>
      </c>
      <c r="AB854" s="44">
        <f t="shared" si="1185"/>
        <v>1.4678645473393228</v>
      </c>
      <c r="AC854" s="44">
        <f t="shared" si="1186"/>
        <v>16.221147201105737</v>
      </c>
      <c r="AD854" s="44">
        <f t="shared" si="1187"/>
        <v>0.57221838286109195</v>
      </c>
      <c r="AE854" s="44">
        <f t="shared" si="1188"/>
        <v>0</v>
      </c>
      <c r="AF854" s="44">
        <f t="shared" si="1189"/>
        <v>2.1395991706979958</v>
      </c>
      <c r="AG854" s="44">
        <f t="shared" si="1190"/>
        <v>0.2736696613683483</v>
      </c>
      <c r="AH854" s="44">
        <f t="shared" si="1191"/>
        <v>4.9758120248790602E-2</v>
      </c>
      <c r="AI854" s="44">
        <f t="shared" si="1192"/>
        <v>12.613683483068417</v>
      </c>
      <c r="AJ854" s="44">
        <f t="shared" si="1193"/>
        <v>1.1195577055977886</v>
      </c>
      <c r="AK854" s="44">
        <f t="shared" si="1194"/>
        <v>0.34277816171389081</v>
      </c>
      <c r="AL854" s="44">
        <f t="shared" si="1195"/>
        <v>0.32619212163096062</v>
      </c>
      <c r="AM854" s="44">
        <f t="shared" si="1196"/>
        <v>3.604699378023497</v>
      </c>
      <c r="AN854" s="44">
        <f t="shared" si="1197"/>
        <v>0.12715964063579821</v>
      </c>
      <c r="AO854" s="44">
        <f t="shared" si="1198"/>
        <v>0</v>
      </c>
      <c r="AP854" s="44">
        <f t="shared" si="1199"/>
        <v>0.47546648237733241</v>
      </c>
      <c r="AQ854" s="44">
        <f t="shared" si="1200"/>
        <v>6.08154803040774E-2</v>
      </c>
      <c r="AR854" s="44">
        <f t="shared" si="1201"/>
        <v>1.10573600552868E-2</v>
      </c>
      <c r="AS854" s="44">
        <f t="shared" si="1202"/>
        <v>2.8030407740152037</v>
      </c>
      <c r="AT854" s="44">
        <f t="shared" si="1203"/>
        <v>0.248790601243953</v>
      </c>
      <c r="AU854" s="44">
        <f t="shared" si="1204"/>
        <v>37.791292328956459</v>
      </c>
      <c r="AV854" s="44">
        <f t="shared" si="1205"/>
        <v>35.962681409813406</v>
      </c>
      <c r="AW854" s="44">
        <f t="shared" si="1206"/>
        <v>397.41810642709055</v>
      </c>
      <c r="AX854" s="44">
        <f t="shared" si="1207"/>
        <v>14.019350380096753</v>
      </c>
      <c r="AY854" s="44">
        <f t="shared" si="1208"/>
        <v>0</v>
      </c>
      <c r="AZ854" s="44">
        <f t="shared" si="1209"/>
        <v>52.420179682100901</v>
      </c>
      <c r="BA854" s="44">
        <f t="shared" si="1210"/>
        <v>6.7049067035245331</v>
      </c>
      <c r="BB854" s="44">
        <f t="shared" si="1211"/>
        <v>1.2190739460953697</v>
      </c>
      <c r="BC854" s="44">
        <f t="shared" si="1212"/>
        <v>309.03524533517623</v>
      </c>
      <c r="BD854" s="44">
        <f t="shared" si="1213"/>
        <v>27.429163787145818</v>
      </c>
      <c r="BE854" s="44">
        <f t="shared" si="1214"/>
        <v>22.323427781617138</v>
      </c>
      <c r="BF854" s="44">
        <f t="shared" si="1215"/>
        <v>21.243261921216309</v>
      </c>
      <c r="BG854" s="44">
        <f t="shared" si="1216"/>
        <v>234.75604699378025</v>
      </c>
      <c r="BH854" s="44">
        <f t="shared" si="1217"/>
        <v>8.2812715964063592</v>
      </c>
      <c r="BI854" s="44">
        <f t="shared" si="1218"/>
        <v>0</v>
      </c>
      <c r="BJ854" s="44">
        <f t="shared" si="1219"/>
        <v>30.964754664823772</v>
      </c>
      <c r="BK854" s="44">
        <f t="shared" si="1220"/>
        <v>3.9606081548030407</v>
      </c>
      <c r="BL854" s="44">
        <f t="shared" si="1221"/>
        <v>0.72011057360055286</v>
      </c>
      <c r="BM854" s="44">
        <f t="shared" si="1222"/>
        <v>182.54803040774013</v>
      </c>
      <c r="BN854" s="44">
        <f t="shared" si="1223"/>
        <v>16.20248790601244</v>
      </c>
      <c r="BO854" s="39">
        <f t="shared" si="1224"/>
        <v>1.065999811826198E-3</v>
      </c>
      <c r="BP854" s="39">
        <f t="shared" si="1143"/>
        <v>1.0144191757700918E-3</v>
      </c>
      <c r="BQ854" s="39">
        <f t="shared" si="1144"/>
        <v>1.1210191569527116E-2</v>
      </c>
      <c r="BR854" s="39">
        <f t="shared" si="1145"/>
        <v>3.9545154309681546E-4</v>
      </c>
      <c r="BS854" s="39">
        <f t="shared" si="1146"/>
        <v>0</v>
      </c>
      <c r="BT854" s="39">
        <f t="shared" si="1147"/>
        <v>1.4786449002750488E-3</v>
      </c>
      <c r="BU854" s="39">
        <f t="shared" si="1148"/>
        <v>1.8912899887238999E-4</v>
      </c>
      <c r="BV854" s="39">
        <f t="shared" si="1149"/>
        <v>3.438709070407091E-5</v>
      </c>
      <c r="BW854" s="39">
        <f t="shared" si="1150"/>
        <v>8.7171274934819739E-3</v>
      </c>
      <c r="BX854" s="39">
        <f t="shared" si="1151"/>
        <v>7.7370954084159539E-4</v>
      </c>
      <c r="BY854" s="39">
        <f t="shared" si="1152"/>
        <v>2.3688884707248847E-4</v>
      </c>
      <c r="BZ854" s="39">
        <f t="shared" si="1153"/>
        <v>2.2542648350446482E-4</v>
      </c>
      <c r="CA854" s="39">
        <f t="shared" si="1154"/>
        <v>2.4911536821171369E-3</v>
      </c>
      <c r="CB854" s="39">
        <f t="shared" si="1155"/>
        <v>8.7878120688181211E-5</v>
      </c>
      <c r="CC854" s="39">
        <f t="shared" si="1156"/>
        <v>0</v>
      </c>
      <c r="CD854" s="39">
        <f t="shared" si="1157"/>
        <v>3.2858775561667755E-4</v>
      </c>
      <c r="CE854" s="39">
        <f t="shared" si="1158"/>
        <v>4.202866641608666E-5</v>
      </c>
      <c r="CF854" s="39">
        <f t="shared" si="1159"/>
        <v>7.6415757120157563E-6</v>
      </c>
      <c r="CG854" s="39">
        <f t="shared" si="1160"/>
        <v>1.9371394429959943E-3</v>
      </c>
      <c r="CH854" s="39">
        <f t="shared" si="1161"/>
        <v>1.7193545352035453E-4</v>
      </c>
      <c r="CI854" s="39">
        <f t="shared" si="1162"/>
        <v>2.611699538974185E-2</v>
      </c>
      <c r="CJ854" s="39">
        <f t="shared" si="1163"/>
        <v>2.4853269806367248E-2</v>
      </c>
      <c r="CK854" s="39">
        <f t="shared" si="1164"/>
        <v>0.27464969345341433</v>
      </c>
      <c r="CL854" s="39">
        <f t="shared" si="1165"/>
        <v>9.688562805871978E-3</v>
      </c>
      <c r="CM854" s="39">
        <f t="shared" si="1166"/>
        <v>0</v>
      </c>
      <c r="CN854" s="39">
        <f t="shared" si="1167"/>
        <v>3.6226800056738701E-2</v>
      </c>
      <c r="CO854" s="39">
        <f t="shared" si="1168"/>
        <v>4.6336604723735547E-3</v>
      </c>
      <c r="CP854" s="39">
        <f t="shared" si="1169"/>
        <v>8.4248372224973711E-4</v>
      </c>
      <c r="CQ854" s="39">
        <f t="shared" si="1170"/>
        <v>0.21356962359030837</v>
      </c>
      <c r="CR854" s="39">
        <f t="shared" si="1171"/>
        <v>1.8955883750619087E-2</v>
      </c>
      <c r="CS854" s="39">
        <f t="shared" si="1172"/>
        <v>1.5427386165595811E-2</v>
      </c>
      <c r="CT854" s="39">
        <f t="shared" si="1173"/>
        <v>1.4680899738228271E-2</v>
      </c>
      <c r="CU854" s="39">
        <f t="shared" si="1174"/>
        <v>0.16223638354787853</v>
      </c>
      <c r="CV854" s="39">
        <f t="shared" si="1175"/>
        <v>5.7230626098178014E-3</v>
      </c>
      <c r="CW854" s="39">
        <f t="shared" si="1176"/>
        <v>0</v>
      </c>
      <c r="CX854" s="39">
        <f t="shared" si="1177"/>
        <v>2.1399277584536126E-2</v>
      </c>
      <c r="CY854" s="39">
        <f t="shared" si="1178"/>
        <v>2.737116900347644E-3</v>
      </c>
      <c r="CZ854" s="39">
        <f t="shared" si="1179"/>
        <v>4.9765761824502612E-4</v>
      </c>
      <c r="DA854" s="39">
        <f t="shared" si="1180"/>
        <v>0.12615620622511411</v>
      </c>
      <c r="DB854" s="39">
        <f t="shared" si="1181"/>
        <v>1.1197296410513089E-2</v>
      </c>
    </row>
    <row r="855" spans="1:106" ht="12.75" customHeight="1" x14ac:dyDescent="0.3">
      <c r="A855" s="9" t="str">
        <f t="shared" si="1182"/>
        <v>15 México85 años y másHombres</v>
      </c>
      <c r="B855" s="18" t="s">
        <v>50</v>
      </c>
      <c r="C855" s="18" t="s">
        <v>15</v>
      </c>
      <c r="D855" s="18" t="s">
        <v>92</v>
      </c>
      <c r="E855" s="19">
        <v>42337</v>
      </c>
      <c r="F855" s="19">
        <v>41464</v>
      </c>
      <c r="G855" s="19">
        <v>41005</v>
      </c>
      <c r="H855" s="19">
        <v>387</v>
      </c>
      <c r="I855" s="19">
        <v>72</v>
      </c>
      <c r="J855" s="19">
        <v>841</v>
      </c>
      <c r="K855" s="19">
        <v>801</v>
      </c>
      <c r="L855" s="19">
        <v>30</v>
      </c>
      <c r="M855" s="19">
        <v>10</v>
      </c>
      <c r="N855" s="19">
        <v>32</v>
      </c>
      <c r="O855" s="38">
        <f>+'07'!E854-'05'!J855</f>
        <v>387</v>
      </c>
      <c r="P855" s="38">
        <f t="shared" si="1183"/>
        <v>1228</v>
      </c>
      <c r="Q855" s="39">
        <f>'07'!F854/'05'!$P855</f>
        <v>3.3387622149837134E-2</v>
      </c>
      <c r="R855" s="39">
        <f>'07'!G854/'05'!$P855</f>
        <v>2.6872964169381109E-2</v>
      </c>
      <c r="S855" s="39">
        <f>'07'!H854/'05'!$P855</f>
        <v>0.5447882736156352</v>
      </c>
      <c r="T855" s="39">
        <f>'07'!I854/'05'!$P855</f>
        <v>8.1433224755700327E-3</v>
      </c>
      <c r="U855" s="39">
        <f>'07'!J854/'05'!$P855</f>
        <v>8.1433224755700329E-4</v>
      </c>
      <c r="V855" s="39">
        <f>'07'!K854/'05'!$P855</f>
        <v>3.0944625407166124E-2</v>
      </c>
      <c r="W855" s="39">
        <f>'07'!L854/'05'!$P855</f>
        <v>7.3289902280130291E-3</v>
      </c>
      <c r="X855" s="39">
        <f>'07'!M854/'05'!$P855</f>
        <v>0</v>
      </c>
      <c r="Y855" s="39">
        <f>'07'!N854/'05'!$P855</f>
        <v>0.30944625407166126</v>
      </c>
      <c r="Z855" s="39">
        <f>'07'!O854/'05'!$P855</f>
        <v>3.8273615635179156E-2</v>
      </c>
      <c r="AA855" s="44">
        <f t="shared" si="1184"/>
        <v>1.001628664495114</v>
      </c>
      <c r="AB855" s="44">
        <f t="shared" si="1185"/>
        <v>0.80618892508143325</v>
      </c>
      <c r="AC855" s="44">
        <f t="shared" si="1186"/>
        <v>16.343648208469055</v>
      </c>
      <c r="AD855" s="44">
        <f t="shared" si="1187"/>
        <v>0.24429967426710097</v>
      </c>
      <c r="AE855" s="44">
        <f t="shared" si="1188"/>
        <v>2.4429967426710098E-2</v>
      </c>
      <c r="AF855" s="44">
        <f t="shared" si="1189"/>
        <v>0.92833876221498368</v>
      </c>
      <c r="AG855" s="44">
        <f t="shared" si="1190"/>
        <v>0.21986970684039087</v>
      </c>
      <c r="AH855" s="44">
        <f t="shared" si="1191"/>
        <v>0</v>
      </c>
      <c r="AI855" s="44">
        <f t="shared" si="1192"/>
        <v>9.2833876221498386</v>
      </c>
      <c r="AJ855" s="44">
        <f t="shared" si="1193"/>
        <v>1.1482084690553747</v>
      </c>
      <c r="AK855" s="44">
        <f t="shared" si="1194"/>
        <v>0.33387622149837137</v>
      </c>
      <c r="AL855" s="44">
        <f t="shared" si="1195"/>
        <v>0.26872964169381108</v>
      </c>
      <c r="AM855" s="44">
        <f t="shared" si="1196"/>
        <v>5.4478827361563518</v>
      </c>
      <c r="AN855" s="44">
        <f t="shared" si="1197"/>
        <v>8.1433224755700334E-2</v>
      </c>
      <c r="AO855" s="44">
        <f t="shared" si="1198"/>
        <v>8.1433224755700327E-3</v>
      </c>
      <c r="AP855" s="44">
        <f t="shared" si="1199"/>
        <v>0.30944625407166126</v>
      </c>
      <c r="AQ855" s="44">
        <f t="shared" si="1200"/>
        <v>7.3289902280130298E-2</v>
      </c>
      <c r="AR855" s="44">
        <f t="shared" si="1201"/>
        <v>0</v>
      </c>
      <c r="AS855" s="44">
        <f t="shared" si="1202"/>
        <v>3.0944625407166129</v>
      </c>
      <c r="AT855" s="44">
        <f t="shared" si="1203"/>
        <v>0.38273615635179159</v>
      </c>
      <c r="AU855" s="44">
        <f t="shared" si="1204"/>
        <v>26.743485342019543</v>
      </c>
      <c r="AV855" s="44">
        <f t="shared" si="1205"/>
        <v>21.525244299674267</v>
      </c>
      <c r="AW855" s="44">
        <f t="shared" si="1206"/>
        <v>436.37540716612381</v>
      </c>
      <c r="AX855" s="44">
        <f t="shared" si="1207"/>
        <v>6.5228013029315965</v>
      </c>
      <c r="AY855" s="44">
        <f t="shared" si="1208"/>
        <v>0.65228013029315968</v>
      </c>
      <c r="AZ855" s="44">
        <f t="shared" si="1209"/>
        <v>24.786644951140065</v>
      </c>
      <c r="BA855" s="44">
        <f t="shared" si="1210"/>
        <v>5.8705211726384361</v>
      </c>
      <c r="BB855" s="44">
        <f t="shared" si="1211"/>
        <v>0</v>
      </c>
      <c r="BC855" s="44">
        <f t="shared" si="1212"/>
        <v>247.86644951140067</v>
      </c>
      <c r="BD855" s="44">
        <f t="shared" si="1213"/>
        <v>30.657166123778506</v>
      </c>
      <c r="BE855" s="44">
        <f t="shared" si="1214"/>
        <v>12.921009771986972</v>
      </c>
      <c r="BF855" s="44">
        <f t="shared" si="1215"/>
        <v>10.39983713355049</v>
      </c>
      <c r="BG855" s="44">
        <f t="shared" si="1216"/>
        <v>210.83306188925081</v>
      </c>
      <c r="BH855" s="44">
        <f t="shared" si="1217"/>
        <v>3.1514657980456025</v>
      </c>
      <c r="BI855" s="44">
        <f t="shared" si="1218"/>
        <v>0.31514657980456029</v>
      </c>
      <c r="BJ855" s="44">
        <f t="shared" si="1219"/>
        <v>11.975570032573289</v>
      </c>
      <c r="BK855" s="44">
        <f t="shared" si="1220"/>
        <v>2.8363192182410422</v>
      </c>
      <c r="BL855" s="44">
        <f t="shared" si="1221"/>
        <v>0</v>
      </c>
      <c r="BM855" s="44">
        <f t="shared" si="1222"/>
        <v>119.7557003257329</v>
      </c>
      <c r="BN855" s="44">
        <f t="shared" si="1223"/>
        <v>14.811889250814334</v>
      </c>
      <c r="BO855" s="39">
        <f t="shared" si="1224"/>
        <v>8.1565852157582574E-4</v>
      </c>
      <c r="BP855" s="39">
        <f t="shared" si="1143"/>
        <v>6.5650563931712804E-4</v>
      </c>
      <c r="BQ855" s="39">
        <f t="shared" si="1144"/>
        <v>1.3309159778883596E-2</v>
      </c>
      <c r="BR855" s="39">
        <f t="shared" si="1145"/>
        <v>1.9894110282337214E-4</v>
      </c>
      <c r="BS855" s="39">
        <f t="shared" si="1146"/>
        <v>1.9894110282337214E-5</v>
      </c>
      <c r="BT855" s="39">
        <f t="shared" si="1147"/>
        <v>7.5597619072881404E-4</v>
      </c>
      <c r="BU855" s="39">
        <f t="shared" si="1148"/>
        <v>1.7904699254103491E-4</v>
      </c>
      <c r="BV855" s="39">
        <f t="shared" si="1149"/>
        <v>0</v>
      </c>
      <c r="BW855" s="39">
        <f t="shared" si="1150"/>
        <v>7.5597619072881421E-3</v>
      </c>
      <c r="BX855" s="39">
        <f t="shared" si="1151"/>
        <v>9.3502318326984905E-4</v>
      </c>
      <c r="BY855" s="39">
        <f t="shared" si="1152"/>
        <v>2.718861738586086E-4</v>
      </c>
      <c r="BZ855" s="39">
        <f t="shared" si="1153"/>
        <v>2.1883521310570936E-4</v>
      </c>
      <c r="CA855" s="39">
        <f t="shared" si="1154"/>
        <v>4.4363865929611989E-3</v>
      </c>
      <c r="CB855" s="39">
        <f t="shared" si="1155"/>
        <v>6.6313700941124045E-5</v>
      </c>
      <c r="CC855" s="39">
        <f t="shared" si="1156"/>
        <v>6.6313700941124045E-6</v>
      </c>
      <c r="CD855" s="39">
        <f t="shared" si="1157"/>
        <v>2.519920635762714E-4</v>
      </c>
      <c r="CE855" s="39">
        <f t="shared" si="1158"/>
        <v>5.9682330847011641E-5</v>
      </c>
      <c r="CF855" s="39">
        <f t="shared" si="1159"/>
        <v>0</v>
      </c>
      <c r="CG855" s="39">
        <f t="shared" si="1160"/>
        <v>2.5199206357627139E-3</v>
      </c>
      <c r="CH855" s="39">
        <f t="shared" si="1161"/>
        <v>3.1167439442328305E-4</v>
      </c>
      <c r="CI855" s="39">
        <f t="shared" si="1162"/>
        <v>2.1778082526074546E-2</v>
      </c>
      <c r="CJ855" s="39">
        <f t="shared" si="1163"/>
        <v>1.7528700569767318E-2</v>
      </c>
      <c r="CK855" s="39">
        <f t="shared" si="1164"/>
        <v>0.35535456609619204</v>
      </c>
      <c r="CL855" s="39">
        <f t="shared" si="1165"/>
        <v>5.3117274453840365E-3</v>
      </c>
      <c r="CM855" s="39">
        <f t="shared" si="1166"/>
        <v>5.311727445384037E-4</v>
      </c>
      <c r="CN855" s="39">
        <f t="shared" si="1167"/>
        <v>2.0184564292459337E-2</v>
      </c>
      <c r="CO855" s="39">
        <f t="shared" si="1168"/>
        <v>4.7805547008456318E-3</v>
      </c>
      <c r="CP855" s="39">
        <f t="shared" si="1169"/>
        <v>0</v>
      </c>
      <c r="CQ855" s="39">
        <f t="shared" si="1170"/>
        <v>0.20184564292459339</v>
      </c>
      <c r="CR855" s="39">
        <f t="shared" si="1171"/>
        <v>2.4965118993304971E-2</v>
      </c>
      <c r="CS855" s="39">
        <f t="shared" si="1172"/>
        <v>1.0521994928328154E-2</v>
      </c>
      <c r="CT855" s="39">
        <f t="shared" si="1173"/>
        <v>8.4689227471909517E-3</v>
      </c>
      <c r="CU855" s="39">
        <f t="shared" si="1174"/>
        <v>0.17168816114759838</v>
      </c>
      <c r="CV855" s="39">
        <f t="shared" si="1175"/>
        <v>2.5663402264215003E-3</v>
      </c>
      <c r="CW855" s="39">
        <f t="shared" si="1176"/>
        <v>2.5663402264215009E-4</v>
      </c>
      <c r="CX855" s="39">
        <f t="shared" si="1177"/>
        <v>9.7520928604017017E-3</v>
      </c>
      <c r="CY855" s="39">
        <f t="shared" si="1178"/>
        <v>2.3097062037793505E-3</v>
      </c>
      <c r="CZ855" s="39">
        <f t="shared" si="1179"/>
        <v>0</v>
      </c>
      <c r="DA855" s="39">
        <f t="shared" si="1180"/>
        <v>9.7520928604017024E-2</v>
      </c>
      <c r="DB855" s="39">
        <f t="shared" si="1181"/>
        <v>1.2061799064181053E-2</v>
      </c>
    </row>
    <row r="856" spans="1:106" ht="12.75" customHeight="1" x14ac:dyDescent="0.3">
      <c r="A856" s="9" t="str">
        <f t="shared" si="1182"/>
        <v>15 MéxicoTotalMujeres</v>
      </c>
      <c r="B856" s="20" t="s">
        <v>50</v>
      </c>
      <c r="C856" s="20" t="s">
        <v>16</v>
      </c>
      <c r="D856" s="20" t="s">
        <v>14</v>
      </c>
      <c r="E856" s="21">
        <v>8105314</v>
      </c>
      <c r="F856" s="21">
        <v>7860389</v>
      </c>
      <c r="G856" s="21">
        <v>7614222</v>
      </c>
      <c r="H856" s="21">
        <v>229947</v>
      </c>
      <c r="I856" s="21">
        <v>16220</v>
      </c>
      <c r="J856" s="21">
        <v>234422</v>
      </c>
      <c r="K856" s="21">
        <v>224107</v>
      </c>
      <c r="L856" s="21">
        <v>4690</v>
      </c>
      <c r="M856" s="21">
        <v>5625</v>
      </c>
      <c r="N856" s="21">
        <v>10503</v>
      </c>
      <c r="O856" s="38">
        <f>+'07'!E855-'05'!J856</f>
        <v>229947</v>
      </c>
      <c r="P856" s="38">
        <f t="shared" si="1183"/>
        <v>464369</v>
      </c>
      <c r="Q856" s="39">
        <f>'07'!F855/'05'!$P856</f>
        <v>6.8671681356851991E-2</v>
      </c>
      <c r="R856" s="39">
        <f>'07'!G855/'05'!$P856</f>
        <v>7.5532604458953975E-2</v>
      </c>
      <c r="S856" s="39">
        <f>'07'!H855/'05'!$P856</f>
        <v>0.40286280953293607</v>
      </c>
      <c r="T856" s="39">
        <f>'07'!I855/'05'!$P856</f>
        <v>0.14767566310412625</v>
      </c>
      <c r="U856" s="39">
        <f>'07'!J855/'05'!$P856</f>
        <v>4.5472458325168129E-2</v>
      </c>
      <c r="V856" s="39">
        <f>'07'!K855/'05'!$P856</f>
        <v>4.8364554912149603E-2</v>
      </c>
      <c r="W856" s="39">
        <f>'07'!L855/'05'!$P856</f>
        <v>5.1166206185167401E-3</v>
      </c>
      <c r="X856" s="39">
        <f>'07'!M855/'05'!$P856</f>
        <v>6.3957757731459251E-4</v>
      </c>
      <c r="Y856" s="39">
        <f>'07'!N855/'05'!$P856</f>
        <v>0.18727778986108032</v>
      </c>
      <c r="Z856" s="39">
        <f>'07'!O855/'05'!$P856</f>
        <v>1.8386240252902326E-2</v>
      </c>
      <c r="AA856" s="44">
        <f t="shared" si="1184"/>
        <v>322.07018556363585</v>
      </c>
      <c r="AB856" s="44">
        <f t="shared" si="1185"/>
        <v>354.24791491249414</v>
      </c>
      <c r="AC856" s="44">
        <f t="shared" si="1186"/>
        <v>1889.4265767094703</v>
      </c>
      <c r="AD856" s="44">
        <f t="shared" si="1187"/>
        <v>692.59885995835214</v>
      </c>
      <c r="AE856" s="44">
        <f t="shared" si="1188"/>
        <v>213.26582954503851</v>
      </c>
      <c r="AF856" s="44">
        <f t="shared" si="1189"/>
        <v>226.82976253798165</v>
      </c>
      <c r="AG856" s="44">
        <f t="shared" si="1190"/>
        <v>23.996950700843509</v>
      </c>
      <c r="AH856" s="44">
        <f t="shared" si="1191"/>
        <v>2.9996188376054387</v>
      </c>
      <c r="AI856" s="44">
        <f t="shared" si="1192"/>
        <v>878.33283444846666</v>
      </c>
      <c r="AJ856" s="44">
        <f t="shared" si="1193"/>
        <v>86.231466786111909</v>
      </c>
      <c r="AK856" s="44">
        <f t="shared" si="1194"/>
        <v>386.27820763229244</v>
      </c>
      <c r="AL856" s="44">
        <f t="shared" si="1195"/>
        <v>424.87090008161613</v>
      </c>
      <c r="AM856" s="44">
        <f t="shared" si="1196"/>
        <v>2266.1033036227655</v>
      </c>
      <c r="AN856" s="44">
        <f t="shared" si="1197"/>
        <v>830.67560496071019</v>
      </c>
      <c r="AO856" s="44">
        <f t="shared" si="1198"/>
        <v>255.78257807907073</v>
      </c>
      <c r="AP856" s="44">
        <f t="shared" si="1199"/>
        <v>272.05062138084151</v>
      </c>
      <c r="AQ856" s="44">
        <f t="shared" si="1200"/>
        <v>28.780990979156662</v>
      </c>
      <c r="AR856" s="44">
        <f t="shared" si="1201"/>
        <v>3.5976238723945828</v>
      </c>
      <c r="AS856" s="44">
        <f t="shared" si="1202"/>
        <v>1053.4375679685768</v>
      </c>
      <c r="AT856" s="44">
        <f t="shared" si="1203"/>
        <v>103.42260142257558</v>
      </c>
      <c r="AU856" s="44">
        <f t="shared" si="1204"/>
        <v>15389.804493840029</v>
      </c>
      <c r="AV856" s="44">
        <f t="shared" si="1205"/>
        <v>16927.385387482798</v>
      </c>
      <c r="AW856" s="44">
        <f t="shared" si="1206"/>
        <v>90284.375655997705</v>
      </c>
      <c r="AX856" s="44">
        <f t="shared" si="1207"/>
        <v>33095.149831276423</v>
      </c>
      <c r="AY856" s="44">
        <f t="shared" si="1208"/>
        <v>10190.696217878454</v>
      </c>
      <c r="AZ856" s="44">
        <f t="shared" si="1209"/>
        <v>10838.835307697111</v>
      </c>
      <c r="BA856" s="44">
        <f t="shared" si="1210"/>
        <v>1146.670496953931</v>
      </c>
      <c r="BB856" s="44">
        <f t="shared" si="1211"/>
        <v>143.33381211924137</v>
      </c>
      <c r="BC856" s="44">
        <f t="shared" si="1212"/>
        <v>41970.26365239713</v>
      </c>
      <c r="BD856" s="44">
        <f t="shared" si="1213"/>
        <v>4120.4851443571815</v>
      </c>
      <c r="BE856" s="44">
        <f t="shared" si="1214"/>
        <v>15790.847112964044</v>
      </c>
      <c r="BF856" s="44">
        <f t="shared" si="1215"/>
        <v>17368.49579752309</v>
      </c>
      <c r="BG856" s="44">
        <f t="shared" si="1216"/>
        <v>92637.094463670044</v>
      </c>
      <c r="BH856" s="44">
        <f t="shared" si="1217"/>
        <v>33957.575703804519</v>
      </c>
      <c r="BI856" s="44">
        <f t="shared" si="1218"/>
        <v>10456.255374497436</v>
      </c>
      <c r="BJ856" s="44">
        <f t="shared" si="1219"/>
        <v>11121.284308384065</v>
      </c>
      <c r="BK856" s="44">
        <f t="shared" si="1220"/>
        <v>1176.5515613660689</v>
      </c>
      <c r="BL856" s="44">
        <f t="shared" si="1221"/>
        <v>147.06894517075861</v>
      </c>
      <c r="BM856" s="44">
        <f t="shared" si="1222"/>
        <v>43063.965945185839</v>
      </c>
      <c r="BN856" s="44">
        <f t="shared" si="1223"/>
        <v>4227.8607874341315</v>
      </c>
      <c r="BO856" s="39">
        <f t="shared" si="1224"/>
        <v>6.9356521551532482E-4</v>
      </c>
      <c r="BP856" s="39">
        <f t="shared" si="1143"/>
        <v>7.6285866393427241E-4</v>
      </c>
      <c r="BQ856" s="39">
        <f t="shared" si="1144"/>
        <v>4.0688042843287781E-3</v>
      </c>
      <c r="BR856" s="39">
        <f t="shared" si="1145"/>
        <v>1.4914838414242814E-3</v>
      </c>
      <c r="BS856" s="39">
        <f t="shared" si="1146"/>
        <v>4.5925940264108611E-4</v>
      </c>
      <c r="BT856" s="39">
        <f t="shared" si="1147"/>
        <v>4.8846878783463503E-4</v>
      </c>
      <c r="BU856" s="39">
        <f t="shared" si="1148"/>
        <v>5.1676470007350854E-5</v>
      </c>
      <c r="BV856" s="39">
        <f t="shared" si="1149"/>
        <v>6.4595587509188567E-6</v>
      </c>
      <c r="BW856" s="39">
        <f t="shared" si="1150"/>
        <v>1.8914544994357216E-3</v>
      </c>
      <c r="BX856" s="39">
        <f t="shared" si="1151"/>
        <v>1.8569600207186937E-4</v>
      </c>
      <c r="BY856" s="39">
        <f t="shared" si="1152"/>
        <v>8.3183461349119441E-4</v>
      </c>
      <c r="BZ856" s="39">
        <f t="shared" si="1153"/>
        <v>9.1494242742649944E-4</v>
      </c>
      <c r="CA856" s="39">
        <f t="shared" si="1154"/>
        <v>4.8799624945307834E-3</v>
      </c>
      <c r="CB856" s="39">
        <f t="shared" si="1155"/>
        <v>1.7888265688724056E-3</v>
      </c>
      <c r="CC856" s="39">
        <f t="shared" si="1156"/>
        <v>5.5081751382859479E-4</v>
      </c>
      <c r="CD856" s="39">
        <f t="shared" si="1157"/>
        <v>5.858500920191518E-4</v>
      </c>
      <c r="CE856" s="39">
        <f t="shared" si="1158"/>
        <v>6.1978708697515693E-5</v>
      </c>
      <c r="CF856" s="39">
        <f t="shared" si="1159"/>
        <v>7.7473385871894616E-6</v>
      </c>
      <c r="CG856" s="39">
        <f t="shared" si="1160"/>
        <v>2.2685355137155513E-3</v>
      </c>
      <c r="CH856" s="39">
        <f t="shared" si="1161"/>
        <v>2.2271642039536571E-4</v>
      </c>
      <c r="CI856" s="39">
        <f t="shared" si="1162"/>
        <v>3.314132617345264E-2</v>
      </c>
      <c r="CJ856" s="39">
        <f t="shared" si="1163"/>
        <v>3.6452444903692531E-2</v>
      </c>
      <c r="CK856" s="39">
        <f t="shared" si="1164"/>
        <v>0.19442377862432184</v>
      </c>
      <c r="CL856" s="39">
        <f t="shared" si="1165"/>
        <v>7.1269076599162359E-2</v>
      </c>
      <c r="CM856" s="39">
        <f t="shared" si="1166"/>
        <v>2.1945255212726202E-2</v>
      </c>
      <c r="CN856" s="39">
        <f t="shared" si="1167"/>
        <v>2.33409967239353E-2</v>
      </c>
      <c r="CO856" s="39">
        <f t="shared" si="1168"/>
        <v>2.4693088835687372E-3</v>
      </c>
      <c r="CP856" s="39">
        <f t="shared" si="1169"/>
        <v>3.0866361044609215E-4</v>
      </c>
      <c r="CQ856" s="39">
        <f t="shared" si="1170"/>
        <v>9.0381277932844631E-2</v>
      </c>
      <c r="CR856" s="39">
        <f t="shared" si="1171"/>
        <v>8.8732993467634177E-3</v>
      </c>
      <c r="CS856" s="39">
        <f t="shared" si="1172"/>
        <v>3.4004955354392831E-2</v>
      </c>
      <c r="CT856" s="39">
        <f t="shared" si="1173"/>
        <v>3.7402358463900671E-2</v>
      </c>
      <c r="CU856" s="39">
        <f t="shared" si="1174"/>
        <v>0.19949026412975465</v>
      </c>
      <c r="CV856" s="39">
        <f t="shared" si="1175"/>
        <v>7.3126276094667209E-2</v>
      </c>
      <c r="CW856" s="39">
        <f t="shared" si="1176"/>
        <v>2.2517126195972247E-2</v>
      </c>
      <c r="CX856" s="39">
        <f t="shared" si="1177"/>
        <v>2.3949239308360518E-2</v>
      </c>
      <c r="CY856" s="39">
        <f t="shared" si="1178"/>
        <v>2.5336565562431362E-3</v>
      </c>
      <c r="CZ856" s="39">
        <f t="shared" si="1179"/>
        <v>3.1670706953039203E-4</v>
      </c>
      <c r="DA856" s="39">
        <f t="shared" si="1180"/>
        <v>9.2736521915084427E-2</v>
      </c>
      <c r="DB856" s="39">
        <f t="shared" si="1181"/>
        <v>9.1045284836716745E-3</v>
      </c>
    </row>
    <row r="857" spans="1:106" ht="12.75" customHeight="1" x14ac:dyDescent="0.3">
      <c r="A857" s="9" t="str">
        <f t="shared" si="1182"/>
        <v>15 México05-09 añosMujeres</v>
      </c>
      <c r="B857" s="22" t="s">
        <v>50</v>
      </c>
      <c r="C857" s="22" t="s">
        <v>16</v>
      </c>
      <c r="D857" s="30" t="s">
        <v>76</v>
      </c>
      <c r="E857" s="23">
        <v>681559</v>
      </c>
      <c r="F857" s="23">
        <v>658811</v>
      </c>
      <c r="G857" s="23">
        <v>634565</v>
      </c>
      <c r="H857" s="23">
        <v>22780</v>
      </c>
      <c r="I857" s="23">
        <v>1466</v>
      </c>
      <c r="J857" s="23">
        <v>21114</v>
      </c>
      <c r="K857" s="23">
        <v>20278</v>
      </c>
      <c r="L857" s="23">
        <v>443</v>
      </c>
      <c r="M857" s="23">
        <v>393</v>
      </c>
      <c r="N857" s="23">
        <v>1634</v>
      </c>
      <c r="O857" s="38">
        <f>+'07'!E856-'05'!J857</f>
        <v>22780</v>
      </c>
      <c r="P857" s="38">
        <f t="shared" si="1183"/>
        <v>43894</v>
      </c>
      <c r="Q857" s="39">
        <f>'07'!F856/'05'!$P857</f>
        <v>0</v>
      </c>
      <c r="R857" s="39">
        <f>'07'!G856/'05'!$P857</f>
        <v>0</v>
      </c>
      <c r="S857" s="39">
        <f>'07'!H856/'05'!$P857</f>
        <v>0.71385610789629561</v>
      </c>
      <c r="T857" s="39">
        <f>'07'!I856/'05'!$P857</f>
        <v>0</v>
      </c>
      <c r="U857" s="39">
        <f>'07'!J856/'05'!$P857</f>
        <v>6.0236023146671529E-2</v>
      </c>
      <c r="V857" s="39">
        <f>'07'!K856/'05'!$P857</f>
        <v>4.3422791269877435E-2</v>
      </c>
      <c r="W857" s="39">
        <f>'07'!L856/'05'!$P857</f>
        <v>3.8729666924864447E-3</v>
      </c>
      <c r="X857" s="39">
        <f>'07'!M856/'05'!$P857</f>
        <v>5.0120745432177523E-4</v>
      </c>
      <c r="Y857" s="39">
        <f>'07'!N856/'05'!$P857</f>
        <v>0.15774365516927141</v>
      </c>
      <c r="Z857" s="39">
        <f>'07'!O856/'05'!$P857</f>
        <v>2.0367248371075772E-2</v>
      </c>
      <c r="AA857" s="44">
        <f t="shared" si="1184"/>
        <v>0</v>
      </c>
      <c r="AB857" s="44">
        <f t="shared" si="1185"/>
        <v>0</v>
      </c>
      <c r="AC857" s="44">
        <f t="shared" si="1186"/>
        <v>316.23825579805896</v>
      </c>
      <c r="AD857" s="44">
        <f t="shared" si="1187"/>
        <v>0</v>
      </c>
      <c r="AE857" s="44">
        <f t="shared" si="1188"/>
        <v>26.684558253975489</v>
      </c>
      <c r="AF857" s="44">
        <f t="shared" si="1189"/>
        <v>19.236296532555702</v>
      </c>
      <c r="AG857" s="44">
        <f t="shared" si="1190"/>
        <v>1.7157242447714951</v>
      </c>
      <c r="AH857" s="44">
        <f t="shared" si="1191"/>
        <v>0.22203490226454642</v>
      </c>
      <c r="AI857" s="44">
        <f t="shared" si="1192"/>
        <v>69.88043923998724</v>
      </c>
      <c r="AJ857" s="44">
        <f t="shared" si="1193"/>
        <v>9.0226910283865678</v>
      </c>
      <c r="AK857" s="44">
        <f t="shared" si="1194"/>
        <v>0</v>
      </c>
      <c r="AL857" s="44">
        <f t="shared" si="1195"/>
        <v>0</v>
      </c>
      <c r="AM857" s="44">
        <f t="shared" si="1196"/>
        <v>280.54545040324416</v>
      </c>
      <c r="AN857" s="44">
        <f t="shared" si="1197"/>
        <v>0</v>
      </c>
      <c r="AO857" s="44">
        <f t="shared" si="1198"/>
        <v>23.672757096641909</v>
      </c>
      <c r="AP857" s="44">
        <f t="shared" si="1199"/>
        <v>17.065156969061832</v>
      </c>
      <c r="AQ857" s="44">
        <f t="shared" si="1200"/>
        <v>1.5220759101471728</v>
      </c>
      <c r="AR857" s="44">
        <f t="shared" si="1201"/>
        <v>0.19697452954845768</v>
      </c>
      <c r="AS857" s="44">
        <f t="shared" si="1202"/>
        <v>61.993256481523666</v>
      </c>
      <c r="AT857" s="44">
        <f t="shared" si="1203"/>
        <v>8.0043286098327791</v>
      </c>
      <c r="AU857" s="44">
        <f t="shared" si="1204"/>
        <v>0</v>
      </c>
      <c r="AV857" s="44">
        <f t="shared" si="1205"/>
        <v>0</v>
      </c>
      <c r="AW857" s="44">
        <f t="shared" si="1206"/>
        <v>14475.574155921082</v>
      </c>
      <c r="AX857" s="44">
        <f t="shared" si="1207"/>
        <v>0</v>
      </c>
      <c r="AY857" s="44">
        <f t="shared" si="1208"/>
        <v>1221.4660773682053</v>
      </c>
      <c r="AZ857" s="44">
        <f t="shared" si="1209"/>
        <v>880.52736137057468</v>
      </c>
      <c r="BA857" s="44">
        <f t="shared" si="1210"/>
        <v>78.536018590240133</v>
      </c>
      <c r="BB857" s="44">
        <f t="shared" si="1211"/>
        <v>10.163484758736958</v>
      </c>
      <c r="BC857" s="44">
        <f t="shared" si="1212"/>
        <v>3198.7258395224858</v>
      </c>
      <c r="BD857" s="44">
        <f t="shared" si="1213"/>
        <v>413.00706246867452</v>
      </c>
      <c r="BE857" s="44">
        <f t="shared" si="1214"/>
        <v>0</v>
      </c>
      <c r="BF857" s="44">
        <f t="shared" si="1215"/>
        <v>0</v>
      </c>
      <c r="BG857" s="44">
        <f t="shared" si="1216"/>
        <v>16261.642137877614</v>
      </c>
      <c r="BH857" s="44">
        <f t="shared" si="1217"/>
        <v>0</v>
      </c>
      <c r="BI857" s="44">
        <f t="shared" si="1218"/>
        <v>1372.1766072811774</v>
      </c>
      <c r="BJ857" s="44">
        <f t="shared" si="1219"/>
        <v>989.17118512780792</v>
      </c>
      <c r="BK857" s="44">
        <f t="shared" si="1220"/>
        <v>88.226181254841208</v>
      </c>
      <c r="BL857" s="44">
        <f t="shared" si="1221"/>
        <v>11.41750580945004</v>
      </c>
      <c r="BM857" s="44">
        <f t="shared" si="1222"/>
        <v>3593.4004647560027</v>
      </c>
      <c r="BN857" s="44">
        <f t="shared" si="1223"/>
        <v>463.96591789310611</v>
      </c>
      <c r="BO857" s="39">
        <f t="shared" si="1224"/>
        <v>0</v>
      </c>
      <c r="BP857" s="39">
        <f t="shared" si="1143"/>
        <v>0</v>
      </c>
      <c r="BQ857" s="39">
        <f t="shared" si="1144"/>
        <v>7.204589597622886E-3</v>
      </c>
      <c r="BR857" s="39">
        <f t="shared" si="1145"/>
        <v>0</v>
      </c>
      <c r="BS857" s="39">
        <f t="shared" si="1146"/>
        <v>6.079317960080077E-4</v>
      </c>
      <c r="BT857" s="39">
        <f t="shared" si="1147"/>
        <v>4.3824432798459246E-4</v>
      </c>
      <c r="BU857" s="39">
        <f t="shared" si="1148"/>
        <v>3.9087899138185063E-5</v>
      </c>
      <c r="BV857" s="39">
        <f t="shared" si="1149"/>
        <v>5.0584340061180667E-6</v>
      </c>
      <c r="BW857" s="39">
        <f t="shared" si="1150"/>
        <v>1.5920271390164314E-3</v>
      </c>
      <c r="BX857" s="39">
        <f t="shared" si="1151"/>
        <v>2.0555636370316144E-4</v>
      </c>
      <c r="BY857" s="39">
        <f t="shared" si="1152"/>
        <v>0</v>
      </c>
      <c r="BZ857" s="39">
        <f t="shared" si="1153"/>
        <v>0</v>
      </c>
      <c r="CA857" s="39">
        <f t="shared" si="1154"/>
        <v>6.3914305008257203E-3</v>
      </c>
      <c r="CB857" s="39">
        <f t="shared" si="1155"/>
        <v>0</v>
      </c>
      <c r="CC857" s="39">
        <f t="shared" si="1156"/>
        <v>5.3931646914480132E-4</v>
      </c>
      <c r="CD857" s="39">
        <f t="shared" si="1157"/>
        <v>3.8878108554840825E-4</v>
      </c>
      <c r="CE857" s="39">
        <f t="shared" si="1158"/>
        <v>3.4676172373152886E-5</v>
      </c>
      <c r="CF857" s="39">
        <f t="shared" si="1159"/>
        <v>4.4875046600550802E-6</v>
      </c>
      <c r="CG857" s="39">
        <f t="shared" si="1160"/>
        <v>1.4123401030100621E-3</v>
      </c>
      <c r="CH857" s="39">
        <f t="shared" si="1161"/>
        <v>1.8235587118587459E-4</v>
      </c>
      <c r="CI857" s="39">
        <f t="shared" si="1162"/>
        <v>0</v>
      </c>
      <c r="CJ857" s="39">
        <f t="shared" si="1163"/>
        <v>0</v>
      </c>
      <c r="CK857" s="39">
        <f t="shared" si="1164"/>
        <v>0.32978480329705839</v>
      </c>
      <c r="CL857" s="39">
        <f t="shared" si="1165"/>
        <v>0</v>
      </c>
      <c r="CM857" s="39">
        <f t="shared" si="1166"/>
        <v>2.782763196264194E-2</v>
      </c>
      <c r="CN857" s="39">
        <f t="shared" si="1167"/>
        <v>2.0060312602418889E-2</v>
      </c>
      <c r="CO857" s="39">
        <f t="shared" si="1168"/>
        <v>1.7892199068264484E-3</v>
      </c>
      <c r="CP857" s="39">
        <f t="shared" si="1169"/>
        <v>2.315461055893051E-4</v>
      </c>
      <c r="CQ857" s="39">
        <f t="shared" si="1170"/>
        <v>7.2873874322743101E-2</v>
      </c>
      <c r="CR857" s="39">
        <f t="shared" si="1171"/>
        <v>9.409191745310852E-3</v>
      </c>
      <c r="CS857" s="39">
        <f t="shared" si="1172"/>
        <v>0</v>
      </c>
      <c r="CT857" s="39">
        <f t="shared" si="1173"/>
        <v>0</v>
      </c>
      <c r="CU857" s="39">
        <f t="shared" si="1174"/>
        <v>0.37047528450078859</v>
      </c>
      <c r="CV857" s="39">
        <f t="shared" si="1175"/>
        <v>0</v>
      </c>
      <c r="CW857" s="39">
        <f t="shared" si="1176"/>
        <v>3.1261142918876779E-2</v>
      </c>
      <c r="CX857" s="39">
        <f t="shared" si="1177"/>
        <v>2.2535453253925548E-2</v>
      </c>
      <c r="CY857" s="39">
        <f t="shared" si="1178"/>
        <v>2.0099827141486582E-3</v>
      </c>
      <c r="CZ857" s="39">
        <f t="shared" si="1179"/>
        <v>2.60115410066297E-4</v>
      </c>
      <c r="DA857" s="39">
        <f t="shared" si="1180"/>
        <v>8.1865413604501822E-2</v>
      </c>
      <c r="DB857" s="39">
        <f t="shared" si="1181"/>
        <v>1.0570144390875886E-2</v>
      </c>
    </row>
    <row r="858" spans="1:106" ht="12.75" customHeight="1" x14ac:dyDescent="0.3">
      <c r="A858" s="9" t="str">
        <f t="shared" si="1182"/>
        <v>15 México10-14 añosMujeres</v>
      </c>
      <c r="B858" s="22" t="s">
        <v>50</v>
      </c>
      <c r="C858" s="22" t="s">
        <v>16</v>
      </c>
      <c r="D858" s="30" t="s">
        <v>77</v>
      </c>
      <c r="E858" s="23">
        <v>724173</v>
      </c>
      <c r="F858" s="23">
        <v>703251</v>
      </c>
      <c r="G858" s="23">
        <v>680675</v>
      </c>
      <c r="H858" s="23">
        <v>21190</v>
      </c>
      <c r="I858" s="23">
        <v>1386</v>
      </c>
      <c r="J858" s="23">
        <v>20187</v>
      </c>
      <c r="K858" s="23">
        <v>19324</v>
      </c>
      <c r="L858" s="23">
        <v>468</v>
      </c>
      <c r="M858" s="23">
        <v>395</v>
      </c>
      <c r="N858" s="23">
        <v>735</v>
      </c>
      <c r="O858" s="38">
        <f>+'07'!E857-'05'!J858</f>
        <v>21190</v>
      </c>
      <c r="P858" s="38">
        <f t="shared" si="1183"/>
        <v>41377</v>
      </c>
      <c r="Q858" s="39">
        <f>'07'!F857/'05'!$P858</f>
        <v>6.5495323488894801E-3</v>
      </c>
      <c r="R858" s="39">
        <f>'07'!G857/'05'!$P858</f>
        <v>1.4984169949488847E-2</v>
      </c>
      <c r="S858" s="39">
        <f>'07'!H857/'05'!$P858</f>
        <v>0.64789617420305967</v>
      </c>
      <c r="T858" s="39">
        <f>'07'!I857/'05'!$P858</f>
        <v>2.7068177973270176E-3</v>
      </c>
      <c r="U858" s="39">
        <f>'07'!J857/'05'!$P858</f>
        <v>0.12059840007733764</v>
      </c>
      <c r="V858" s="39">
        <f>'07'!K857/'05'!$P858</f>
        <v>5.0366145443120576E-2</v>
      </c>
      <c r="W858" s="39">
        <f>'07'!L857/'05'!$P858</f>
        <v>3.9877226478478378E-3</v>
      </c>
      <c r="X858" s="39">
        <f>'07'!M857/'05'!$P858</f>
        <v>8.217125456171303E-4</v>
      </c>
      <c r="Y858" s="39">
        <f>'07'!N857/'05'!$P858</f>
        <v>0.13543756193054113</v>
      </c>
      <c r="Z858" s="39">
        <f>'07'!O857/'05'!$P858</f>
        <v>1.6651763056770668E-2</v>
      </c>
      <c r="AA858" s="44">
        <f t="shared" si="1184"/>
        <v>3.0651811392802766</v>
      </c>
      <c r="AB858" s="44">
        <f t="shared" si="1185"/>
        <v>7.0125915363607803</v>
      </c>
      <c r="AC858" s="44">
        <f t="shared" si="1186"/>
        <v>303.21540952703191</v>
      </c>
      <c r="AD858" s="44">
        <f t="shared" si="1187"/>
        <v>1.2667907291490443</v>
      </c>
      <c r="AE858" s="44">
        <f t="shared" si="1188"/>
        <v>56.440051236194016</v>
      </c>
      <c r="AF858" s="44">
        <f t="shared" si="1189"/>
        <v>23.571356067380428</v>
      </c>
      <c r="AG858" s="44">
        <f t="shared" si="1190"/>
        <v>1.8662541991927881</v>
      </c>
      <c r="AH858" s="44">
        <f t="shared" si="1191"/>
        <v>0.38456147134881696</v>
      </c>
      <c r="AI858" s="44">
        <f t="shared" si="1192"/>
        <v>63.384778983493248</v>
      </c>
      <c r="AJ858" s="44">
        <f t="shared" si="1193"/>
        <v>7.7930251105686725</v>
      </c>
      <c r="AK858" s="44">
        <f t="shared" si="1194"/>
        <v>2.5870652778113445</v>
      </c>
      <c r="AL858" s="44">
        <f t="shared" si="1195"/>
        <v>5.9187471300480947</v>
      </c>
      <c r="AM858" s="44">
        <f t="shared" si="1196"/>
        <v>255.91898881020856</v>
      </c>
      <c r="AN858" s="44">
        <f t="shared" si="1197"/>
        <v>1.0691930299441719</v>
      </c>
      <c r="AO858" s="44">
        <f t="shared" si="1198"/>
        <v>47.636368030548368</v>
      </c>
      <c r="AP858" s="44">
        <f t="shared" si="1199"/>
        <v>19.894627450032626</v>
      </c>
      <c r="AQ858" s="44">
        <f t="shared" si="1200"/>
        <v>1.5751504458998959</v>
      </c>
      <c r="AR858" s="44">
        <f t="shared" si="1201"/>
        <v>0.32457645551876646</v>
      </c>
      <c r="AS858" s="44">
        <f t="shared" si="1202"/>
        <v>53.497836962563746</v>
      </c>
      <c r="AT858" s="44">
        <f t="shared" si="1203"/>
        <v>6.5774464074244134</v>
      </c>
      <c r="AU858" s="44">
        <f t="shared" si="1204"/>
        <v>126.56316310994032</v>
      </c>
      <c r="AV858" s="44">
        <f t="shared" si="1205"/>
        <v>289.55410010392251</v>
      </c>
      <c r="AW858" s="44">
        <f t="shared" si="1206"/>
        <v>12519.945670299925</v>
      </c>
      <c r="AX858" s="44">
        <f t="shared" si="1207"/>
        <v>52.306547115547289</v>
      </c>
      <c r="AY858" s="44">
        <f t="shared" si="1208"/>
        <v>2330.4434830944729</v>
      </c>
      <c r="AZ858" s="44">
        <f t="shared" si="1209"/>
        <v>973.27539454286205</v>
      </c>
      <c r="BA858" s="44">
        <f t="shared" si="1210"/>
        <v>77.058752447011614</v>
      </c>
      <c r="BB858" s="44">
        <f t="shared" si="1211"/>
        <v>15.878773231505425</v>
      </c>
      <c r="BC858" s="44">
        <f t="shared" si="1212"/>
        <v>2617.1954467457767</v>
      </c>
      <c r="BD858" s="44">
        <f t="shared" si="1213"/>
        <v>321.77866930903639</v>
      </c>
      <c r="BE858" s="44">
        <f t="shared" si="1214"/>
        <v>138.78459047296809</v>
      </c>
      <c r="BF858" s="44">
        <f t="shared" si="1215"/>
        <v>317.51456122966869</v>
      </c>
      <c r="BG858" s="44">
        <f t="shared" si="1216"/>
        <v>13728.919931362834</v>
      </c>
      <c r="BH858" s="44">
        <f t="shared" si="1217"/>
        <v>57.357469125359501</v>
      </c>
      <c r="BI858" s="44">
        <f t="shared" si="1218"/>
        <v>2555.4800976387846</v>
      </c>
      <c r="BJ858" s="44">
        <f t="shared" si="1219"/>
        <v>1067.2586219397251</v>
      </c>
      <c r="BK858" s="44">
        <f t="shared" si="1220"/>
        <v>84.499842907895683</v>
      </c>
      <c r="BL858" s="44">
        <f t="shared" si="1221"/>
        <v>17.412088841626993</v>
      </c>
      <c r="BM858" s="44">
        <f t="shared" si="1222"/>
        <v>2869.9219373081664</v>
      </c>
      <c r="BN858" s="44">
        <f t="shared" si="1223"/>
        <v>352.85085917297044</v>
      </c>
      <c r="BO858" s="39">
        <f t="shared" si="1224"/>
        <v>7.4079346962812112E-5</v>
      </c>
      <c r="BP858" s="39">
        <f t="shared" si="1143"/>
        <v>1.694804247857694E-4</v>
      </c>
      <c r="BQ858" s="39">
        <f t="shared" si="1144"/>
        <v>7.3281148833175894E-3</v>
      </c>
      <c r="BR858" s="39">
        <f t="shared" si="1145"/>
        <v>3.06158186709777E-5</v>
      </c>
      <c r="BS858" s="39">
        <f t="shared" si="1146"/>
        <v>1.3640440640015955E-3</v>
      </c>
      <c r="BT858" s="39">
        <f t="shared" si="1147"/>
        <v>5.6967291169926352E-4</v>
      </c>
      <c r="BU858" s="39">
        <f t="shared" si="1148"/>
        <v>4.5103661434922497E-5</v>
      </c>
      <c r="BV858" s="39">
        <f t="shared" si="1149"/>
        <v>9.2940878108325149E-6</v>
      </c>
      <c r="BW858" s="39">
        <f t="shared" si="1150"/>
        <v>1.5318843556442769E-3</v>
      </c>
      <c r="BX858" s="39">
        <f t="shared" si="1151"/>
        <v>1.8834195593128242E-4</v>
      </c>
      <c r="BY858" s="39">
        <f t="shared" si="1152"/>
        <v>6.2524235150236712E-5</v>
      </c>
      <c r="BZ858" s="39">
        <f t="shared" si="1153"/>
        <v>1.4304437562046778E-4</v>
      </c>
      <c r="CA858" s="39">
        <f t="shared" si="1154"/>
        <v>6.1850542284411286E-3</v>
      </c>
      <c r="CB858" s="39">
        <f t="shared" si="1155"/>
        <v>2.5840274305632885E-5</v>
      </c>
      <c r="CC858" s="39">
        <f t="shared" si="1156"/>
        <v>1.1512765070098936E-3</v>
      </c>
      <c r="CD858" s="39">
        <f t="shared" si="1157"/>
        <v>4.8081367547266903E-4</v>
      </c>
      <c r="CE858" s="39">
        <f t="shared" si="1158"/>
        <v>3.8068261253834161E-5</v>
      </c>
      <c r="CF858" s="39">
        <f t="shared" si="1159"/>
        <v>7.8443689856385538E-6</v>
      </c>
      <c r="CG858" s="39">
        <f t="shared" si="1160"/>
        <v>1.2929365822211313E-3</v>
      </c>
      <c r="CH858" s="39">
        <f t="shared" si="1161"/>
        <v>1.5896383032661655E-4</v>
      </c>
      <c r="CI858" s="39">
        <f t="shared" si="1162"/>
        <v>3.0587805570713275E-3</v>
      </c>
      <c r="CJ858" s="39">
        <f t="shared" si="1163"/>
        <v>6.9979481379491629E-3</v>
      </c>
      <c r="CK858" s="39">
        <f t="shared" si="1164"/>
        <v>0.30258224787442117</v>
      </c>
      <c r="CL858" s="39">
        <f t="shared" si="1165"/>
        <v>1.2641454700811391E-3</v>
      </c>
      <c r="CM858" s="39">
        <f t="shared" si="1166"/>
        <v>5.632219549736503E-2</v>
      </c>
      <c r="CN858" s="39">
        <f t="shared" si="1167"/>
        <v>2.3522135354009766E-2</v>
      </c>
      <c r="CO858" s="39">
        <f t="shared" si="1168"/>
        <v>1.8623571657445347E-3</v>
      </c>
      <c r="CP858" s="39">
        <f t="shared" si="1169"/>
        <v>3.8375844627463145E-4</v>
      </c>
      <c r="CQ858" s="39">
        <f t="shared" si="1170"/>
        <v>6.3252421556559843E-2</v>
      </c>
      <c r="CR858" s="39">
        <f t="shared" si="1171"/>
        <v>7.7767520436241482E-3</v>
      </c>
      <c r="CS858" s="39">
        <f t="shared" si="1172"/>
        <v>3.3541482097051039E-3</v>
      </c>
      <c r="CT858" s="39">
        <f t="shared" si="1173"/>
        <v>7.6736970111334485E-3</v>
      </c>
      <c r="CU858" s="39">
        <f t="shared" si="1174"/>
        <v>0.33180075721687979</v>
      </c>
      <c r="CV858" s="39">
        <f t="shared" si="1175"/>
        <v>1.3862162342692681E-3</v>
      </c>
      <c r="CW858" s="39">
        <f t="shared" si="1176"/>
        <v>6.1760884008961126E-2</v>
      </c>
      <c r="CX858" s="39">
        <f t="shared" si="1177"/>
        <v>2.5793523501938882E-2</v>
      </c>
      <c r="CY858" s="39">
        <f t="shared" si="1178"/>
        <v>2.0421935594145462E-3</v>
      </c>
      <c r="CZ858" s="39">
        <f t="shared" si="1179"/>
        <v>4.2081564254602783E-4</v>
      </c>
      <c r="DA858" s="39">
        <f t="shared" si="1180"/>
        <v>6.9360319436115869E-2</v>
      </c>
      <c r="DB858" s="39">
        <f t="shared" si="1181"/>
        <v>8.5277052268886207E-3</v>
      </c>
    </row>
    <row r="859" spans="1:106" ht="12.75" customHeight="1" x14ac:dyDescent="0.3">
      <c r="A859" s="9" t="str">
        <f t="shared" si="1182"/>
        <v>15 México15-19 añosMujeres</v>
      </c>
      <c r="B859" s="22" t="s">
        <v>50</v>
      </c>
      <c r="C859" s="22" t="s">
        <v>16</v>
      </c>
      <c r="D859" s="30" t="s">
        <v>78</v>
      </c>
      <c r="E859" s="23">
        <v>729134</v>
      </c>
      <c r="F859" s="23">
        <v>707280</v>
      </c>
      <c r="G859" s="23">
        <v>685824</v>
      </c>
      <c r="H859" s="23">
        <v>20150</v>
      </c>
      <c r="I859" s="23">
        <v>1306</v>
      </c>
      <c r="J859" s="23">
        <v>21138</v>
      </c>
      <c r="K859" s="23">
        <v>20473</v>
      </c>
      <c r="L859" s="23">
        <v>343</v>
      </c>
      <c r="M859" s="23">
        <v>322</v>
      </c>
      <c r="N859" s="23">
        <v>716</v>
      </c>
      <c r="O859" s="38">
        <f>+'07'!E858-'05'!J859</f>
        <v>20150</v>
      </c>
      <c r="P859" s="38">
        <f t="shared" si="1183"/>
        <v>41288</v>
      </c>
      <c r="Q859" s="39">
        <f>'07'!F858/'05'!$P859</f>
        <v>5.3623328812245692E-2</v>
      </c>
      <c r="R859" s="39">
        <f>'07'!G858/'05'!$P859</f>
        <v>3.0783762836659564E-2</v>
      </c>
      <c r="S859" s="39">
        <f>'07'!H858/'05'!$P859</f>
        <v>0.47398759930246076</v>
      </c>
      <c r="T859" s="39">
        <f>'07'!I858/'05'!$P859</f>
        <v>0.12064037977136213</v>
      </c>
      <c r="U859" s="39">
        <f>'07'!J858/'05'!$P859</f>
        <v>0.14883259058322032</v>
      </c>
      <c r="V859" s="39">
        <f>'07'!K858/'05'!$P859</f>
        <v>4.3257120713040109E-2</v>
      </c>
      <c r="W859" s="39">
        <f>'07'!L858/'05'!$P859</f>
        <v>3.6330168571982176E-3</v>
      </c>
      <c r="X859" s="39">
        <f>'07'!M858/'05'!$P859</f>
        <v>3.1486146095717883E-4</v>
      </c>
      <c r="Y859" s="39">
        <f>'07'!N858/'05'!$P859</f>
        <v>0.10792482077116838</v>
      </c>
      <c r="Z859" s="39">
        <f>'07'!O858/'05'!$P859</f>
        <v>1.7002518891687659E-2</v>
      </c>
      <c r="AA859" s="44">
        <f t="shared" si="1184"/>
        <v>18.392801782600273</v>
      </c>
      <c r="AB859" s="44">
        <f t="shared" si="1185"/>
        <v>10.55883065297423</v>
      </c>
      <c r="AC859" s="44">
        <f t="shared" si="1186"/>
        <v>162.57774656074403</v>
      </c>
      <c r="AD859" s="44">
        <f t="shared" si="1187"/>
        <v>41.379650261577211</v>
      </c>
      <c r="AE859" s="44">
        <f t="shared" si="1188"/>
        <v>51.049578570044567</v>
      </c>
      <c r="AF859" s="44">
        <f t="shared" si="1189"/>
        <v>14.837192404572757</v>
      </c>
      <c r="AG859" s="44">
        <f t="shared" si="1190"/>
        <v>1.2461247820189887</v>
      </c>
      <c r="AH859" s="44">
        <f t="shared" si="1191"/>
        <v>0.10799748110831234</v>
      </c>
      <c r="AI859" s="44">
        <f t="shared" si="1192"/>
        <v>37.018213524510756</v>
      </c>
      <c r="AJ859" s="44">
        <f t="shared" si="1193"/>
        <v>5.8318639798488672</v>
      </c>
      <c r="AK859" s="44">
        <f t="shared" si="1194"/>
        <v>17.266711877543113</v>
      </c>
      <c r="AL859" s="44">
        <f t="shared" si="1195"/>
        <v>9.9123716334043799</v>
      </c>
      <c r="AM859" s="44">
        <f t="shared" si="1196"/>
        <v>152.62400697539238</v>
      </c>
      <c r="AN859" s="44">
        <f t="shared" si="1197"/>
        <v>38.846202286378606</v>
      </c>
      <c r="AO859" s="44">
        <f t="shared" si="1198"/>
        <v>47.924094167796945</v>
      </c>
      <c r="AP859" s="44">
        <f t="shared" si="1199"/>
        <v>13.928792869598915</v>
      </c>
      <c r="AQ859" s="44">
        <f t="shared" si="1200"/>
        <v>1.1698314280178261</v>
      </c>
      <c r="AR859" s="44">
        <f t="shared" si="1201"/>
        <v>0.10138539042821158</v>
      </c>
      <c r="AS859" s="44">
        <f t="shared" si="1202"/>
        <v>34.751792288316217</v>
      </c>
      <c r="AT859" s="44">
        <f t="shared" si="1203"/>
        <v>5.4748110831234262</v>
      </c>
      <c r="AU859" s="44">
        <f t="shared" si="1204"/>
        <v>1097.830410773106</v>
      </c>
      <c r="AV859" s="44">
        <f t="shared" si="1205"/>
        <v>630.2359765549312</v>
      </c>
      <c r="AW859" s="44">
        <f t="shared" si="1206"/>
        <v>9703.9481205192787</v>
      </c>
      <c r="AX859" s="44">
        <f t="shared" si="1207"/>
        <v>2469.8704950590968</v>
      </c>
      <c r="AY859" s="44">
        <f t="shared" si="1208"/>
        <v>3047.0496270102694</v>
      </c>
      <c r="AZ859" s="44">
        <f t="shared" si="1209"/>
        <v>885.60303235807021</v>
      </c>
      <c r="BA859" s="44">
        <f t="shared" si="1210"/>
        <v>74.378754117419106</v>
      </c>
      <c r="BB859" s="44">
        <f t="shared" si="1211"/>
        <v>6.4461586901763219</v>
      </c>
      <c r="BC859" s="44">
        <f t="shared" si="1212"/>
        <v>2209.5448556481301</v>
      </c>
      <c r="BD859" s="44">
        <f t="shared" si="1213"/>
        <v>348.09256926952145</v>
      </c>
      <c r="BE859" s="44">
        <f t="shared" si="1214"/>
        <v>1080.5100755667506</v>
      </c>
      <c r="BF859" s="44">
        <f t="shared" si="1215"/>
        <v>620.29282115869023</v>
      </c>
      <c r="BG859" s="44">
        <f t="shared" si="1216"/>
        <v>9550.8501259445839</v>
      </c>
      <c r="BH859" s="44">
        <f t="shared" si="1217"/>
        <v>2430.9036523929472</v>
      </c>
      <c r="BI859" s="44">
        <f t="shared" si="1218"/>
        <v>2998.9767002518893</v>
      </c>
      <c r="BJ859" s="44">
        <f t="shared" si="1219"/>
        <v>871.63098236775818</v>
      </c>
      <c r="BK859" s="44">
        <f t="shared" si="1220"/>
        <v>73.205289672544083</v>
      </c>
      <c r="BL859" s="44">
        <f t="shared" si="1221"/>
        <v>6.3444584382871536</v>
      </c>
      <c r="BM859" s="44">
        <f t="shared" si="1222"/>
        <v>2174.6851385390428</v>
      </c>
      <c r="BN859" s="44">
        <f t="shared" si="1223"/>
        <v>342.60075566750635</v>
      </c>
      <c r="BO859" s="39">
        <f t="shared" si="1224"/>
        <v>4.454757261819481E-4</v>
      </c>
      <c r="BP859" s="39">
        <f t="shared" si="1143"/>
        <v>2.5573606503037757E-4</v>
      </c>
      <c r="BQ859" s="39">
        <f t="shared" si="1144"/>
        <v>3.9376512924032174E-3</v>
      </c>
      <c r="BR859" s="39">
        <f t="shared" si="1145"/>
        <v>1.0022197796351775E-3</v>
      </c>
      <c r="BS859" s="39">
        <f t="shared" si="1146"/>
        <v>1.2364265299855785E-3</v>
      </c>
      <c r="BT859" s="39">
        <f t="shared" si="1147"/>
        <v>3.5935846746204119E-4</v>
      </c>
      <c r="BU859" s="39">
        <f t="shared" si="1148"/>
        <v>3.0181282261649602E-5</v>
      </c>
      <c r="BV859" s="39">
        <f t="shared" si="1149"/>
        <v>2.6157111293429652E-6</v>
      </c>
      <c r="BW859" s="39">
        <f t="shared" si="1150"/>
        <v>8.9658529171940404E-4</v>
      </c>
      <c r="BX859" s="39">
        <f t="shared" si="1151"/>
        <v>1.4124840098452012E-4</v>
      </c>
      <c r="BY859" s="39">
        <f t="shared" si="1152"/>
        <v>4.1820170212999205E-4</v>
      </c>
      <c r="BZ859" s="39">
        <f t="shared" si="1153"/>
        <v>2.4007875492647695E-4</v>
      </c>
      <c r="CA859" s="39">
        <f t="shared" si="1154"/>
        <v>3.6965706010315923E-3</v>
      </c>
      <c r="CB859" s="39">
        <f t="shared" si="1155"/>
        <v>9.4085938496363611E-4</v>
      </c>
      <c r="CC859" s="39">
        <f t="shared" si="1156"/>
        <v>1.1607269465170739E-3</v>
      </c>
      <c r="CD859" s="39">
        <f t="shared" si="1157"/>
        <v>3.3735692863783463E-4</v>
      </c>
      <c r="CE859" s="39">
        <f t="shared" si="1158"/>
        <v>2.8333448653793504E-5</v>
      </c>
      <c r="CF859" s="39">
        <f t="shared" si="1159"/>
        <v>2.4555655499954366E-6</v>
      </c>
      <c r="CG859" s="39">
        <f t="shared" si="1160"/>
        <v>8.4169231467535891E-4</v>
      </c>
      <c r="CH859" s="39">
        <f t="shared" si="1161"/>
        <v>1.3260053969975358E-4</v>
      </c>
      <c r="CI859" s="39">
        <f t="shared" si="1162"/>
        <v>2.6589575924556918E-2</v>
      </c>
      <c r="CJ859" s="39">
        <f t="shared" si="1163"/>
        <v>1.5264386178912303E-2</v>
      </c>
      <c r="CK859" s="39">
        <f t="shared" si="1164"/>
        <v>0.23503071402148998</v>
      </c>
      <c r="CL859" s="39">
        <f t="shared" si="1165"/>
        <v>5.9820540957641367E-2</v>
      </c>
      <c r="CM859" s="39">
        <f t="shared" si="1166"/>
        <v>7.3799884397652324E-2</v>
      </c>
      <c r="CN859" s="39">
        <f t="shared" si="1167"/>
        <v>2.1449404968951518E-2</v>
      </c>
      <c r="CO859" s="39">
        <f t="shared" si="1168"/>
        <v>1.8014617835065661E-3</v>
      </c>
      <c r="CP859" s="39">
        <f t="shared" si="1169"/>
        <v>1.5612668790390238E-4</v>
      </c>
      <c r="CQ859" s="39">
        <f t="shared" si="1170"/>
        <v>5.3515424715368388E-2</v>
      </c>
      <c r="CR859" s="39">
        <f t="shared" si="1171"/>
        <v>8.4308411468107299E-3</v>
      </c>
      <c r="CS859" s="39">
        <f t="shared" si="1172"/>
        <v>2.6170075459376833E-2</v>
      </c>
      <c r="CT859" s="39">
        <f t="shared" si="1173"/>
        <v>1.5023561837790404E-2</v>
      </c>
      <c r="CU859" s="39">
        <f t="shared" si="1174"/>
        <v>0.23132266338753593</v>
      </c>
      <c r="CV859" s="39">
        <f t="shared" si="1175"/>
        <v>5.8876759649121951E-2</v>
      </c>
      <c r="CW859" s="39">
        <f t="shared" si="1176"/>
        <v>7.2635552709065326E-2</v>
      </c>
      <c r="CX859" s="39">
        <f t="shared" si="1177"/>
        <v>2.1111000347988719E-2</v>
      </c>
      <c r="CY859" s="39">
        <f t="shared" si="1178"/>
        <v>1.7730403427762083E-3</v>
      </c>
      <c r="CZ859" s="39">
        <f t="shared" si="1179"/>
        <v>1.5366349637393803E-4</v>
      </c>
      <c r="DA859" s="39">
        <f t="shared" si="1180"/>
        <v>5.2671118449405224E-2</v>
      </c>
      <c r="DB859" s="39">
        <f t="shared" si="1181"/>
        <v>8.2978288041926553E-3</v>
      </c>
    </row>
    <row r="860" spans="1:106" ht="12.75" customHeight="1" x14ac:dyDescent="0.3">
      <c r="A860" s="9" t="str">
        <f t="shared" si="1182"/>
        <v>15 México20-24 añosMujeres</v>
      </c>
      <c r="B860" s="22" t="s">
        <v>50</v>
      </c>
      <c r="C860" s="22" t="s">
        <v>16</v>
      </c>
      <c r="D860" s="30" t="s">
        <v>79</v>
      </c>
      <c r="E860" s="23">
        <v>709701</v>
      </c>
      <c r="F860" s="23">
        <v>682580</v>
      </c>
      <c r="G860" s="23">
        <v>656054</v>
      </c>
      <c r="H860" s="23">
        <v>25192</v>
      </c>
      <c r="I860" s="23">
        <v>1334</v>
      </c>
      <c r="J860" s="23">
        <v>26163</v>
      </c>
      <c r="K860" s="23">
        <v>25416</v>
      </c>
      <c r="L860" s="23">
        <v>247</v>
      </c>
      <c r="M860" s="23">
        <v>500</v>
      </c>
      <c r="N860" s="23">
        <v>958</v>
      </c>
      <c r="O860" s="38">
        <f>+'07'!E859-'05'!J860</f>
        <v>25192</v>
      </c>
      <c r="P860" s="38">
        <f t="shared" si="1183"/>
        <v>51355</v>
      </c>
      <c r="Q860" s="39">
        <f>'07'!F859/'05'!$P860</f>
        <v>0.10479992211079739</v>
      </c>
      <c r="R860" s="39">
        <f>'07'!G859/'05'!$P860</f>
        <v>5.9818907603933408E-2</v>
      </c>
      <c r="S860" s="39">
        <f>'07'!H859/'05'!$P860</f>
        <v>0.29340862622918895</v>
      </c>
      <c r="T860" s="39">
        <f>'07'!I859/'05'!$P860</f>
        <v>0.30959010807126863</v>
      </c>
      <c r="U860" s="39">
        <f>'07'!J859/'05'!$P860</f>
        <v>8.7800603641320224E-2</v>
      </c>
      <c r="V860" s="39">
        <f>'07'!K859/'05'!$P860</f>
        <v>3.1291987148281568E-2</v>
      </c>
      <c r="W860" s="39">
        <f>'07'!L859/'05'!$P860</f>
        <v>2.3172037776263265E-3</v>
      </c>
      <c r="X860" s="39">
        <f>'07'!M859/'05'!$P860</f>
        <v>1.9472300652322071E-4</v>
      </c>
      <c r="Y860" s="39">
        <f>'07'!N859/'05'!$P860</f>
        <v>9.4051212150715602E-2</v>
      </c>
      <c r="Z860" s="39">
        <f>'07'!O859/'05'!$P860</f>
        <v>1.672670626034466E-2</v>
      </c>
      <c r="AA860" s="44">
        <f t="shared" si="1184"/>
        <v>25.885580761366956</v>
      </c>
      <c r="AB860" s="44">
        <f t="shared" si="1185"/>
        <v>14.775270178171551</v>
      </c>
      <c r="AC860" s="44">
        <f t="shared" si="1186"/>
        <v>72.471930678609667</v>
      </c>
      <c r="AD860" s="44">
        <f t="shared" si="1187"/>
        <v>76.468756693603353</v>
      </c>
      <c r="AE860" s="44">
        <f t="shared" si="1188"/>
        <v>21.686749099406097</v>
      </c>
      <c r="AF860" s="44">
        <f t="shared" si="1189"/>
        <v>7.7291208256255475</v>
      </c>
      <c r="AG860" s="44">
        <f t="shared" si="1190"/>
        <v>0.57234933307370262</v>
      </c>
      <c r="AH860" s="44">
        <f t="shared" si="1191"/>
        <v>4.8096582611235512E-2</v>
      </c>
      <c r="AI860" s="44">
        <f t="shared" si="1192"/>
        <v>23.230649401226753</v>
      </c>
      <c r="AJ860" s="44">
        <f t="shared" si="1193"/>
        <v>4.1314964463051309</v>
      </c>
      <c r="AK860" s="44">
        <f t="shared" si="1194"/>
        <v>52.399961055398691</v>
      </c>
      <c r="AL860" s="44">
        <f t="shared" si="1195"/>
        <v>29.909453801966706</v>
      </c>
      <c r="AM860" s="44">
        <f t="shared" si="1196"/>
        <v>146.70431311459447</v>
      </c>
      <c r="AN860" s="44">
        <f t="shared" si="1197"/>
        <v>154.79505403563431</v>
      </c>
      <c r="AO860" s="44">
        <f t="shared" si="1198"/>
        <v>43.900301820660111</v>
      </c>
      <c r="AP860" s="44">
        <f t="shared" si="1199"/>
        <v>15.645993574140784</v>
      </c>
      <c r="AQ860" s="44">
        <f t="shared" si="1200"/>
        <v>1.1586018888131633</v>
      </c>
      <c r="AR860" s="44">
        <f t="shared" si="1201"/>
        <v>9.736150326161036E-2</v>
      </c>
      <c r="AS860" s="44">
        <f t="shared" si="1202"/>
        <v>47.0256060753578</v>
      </c>
      <c r="AT860" s="44">
        <f t="shared" si="1203"/>
        <v>8.3633531301723298</v>
      </c>
      <c r="AU860" s="44">
        <f t="shared" si="1204"/>
        <v>2663.5948203680264</v>
      </c>
      <c r="AV860" s="44">
        <f t="shared" si="1205"/>
        <v>1520.3573556615715</v>
      </c>
      <c r="AW860" s="44">
        <f t="shared" si="1206"/>
        <v>7457.273644241066</v>
      </c>
      <c r="AX860" s="44">
        <f t="shared" si="1207"/>
        <v>7868.5421867393634</v>
      </c>
      <c r="AY860" s="44">
        <f t="shared" si="1208"/>
        <v>2231.540142147795</v>
      </c>
      <c r="AZ860" s="44">
        <f t="shared" si="1209"/>
        <v>795.31714536072434</v>
      </c>
      <c r="BA860" s="44">
        <f t="shared" si="1210"/>
        <v>58.894051212150714</v>
      </c>
      <c r="BB860" s="44">
        <f t="shared" si="1211"/>
        <v>4.9490799337941773</v>
      </c>
      <c r="BC860" s="44">
        <f t="shared" si="1212"/>
        <v>2390.4056080225878</v>
      </c>
      <c r="BD860" s="44">
        <f t="shared" si="1213"/>
        <v>425.1259663129199</v>
      </c>
      <c r="BE860" s="44">
        <f t="shared" si="1214"/>
        <v>2640.1196378152076</v>
      </c>
      <c r="BF860" s="44">
        <f t="shared" si="1215"/>
        <v>1506.9579203582905</v>
      </c>
      <c r="BG860" s="44">
        <f t="shared" si="1216"/>
        <v>7391.5501119657283</v>
      </c>
      <c r="BH860" s="44">
        <f t="shared" si="1217"/>
        <v>7799.1940025313997</v>
      </c>
      <c r="BI860" s="44">
        <f t="shared" si="1218"/>
        <v>2211.8728069321392</v>
      </c>
      <c r="BJ860" s="44">
        <f t="shared" si="1219"/>
        <v>788.30774023950926</v>
      </c>
      <c r="BK860" s="44">
        <f t="shared" si="1220"/>
        <v>58.374997565962417</v>
      </c>
      <c r="BL860" s="44">
        <f t="shared" si="1221"/>
        <v>4.9054619803329764</v>
      </c>
      <c r="BM860" s="44">
        <f t="shared" si="1222"/>
        <v>2369.3381365008277</v>
      </c>
      <c r="BN860" s="44">
        <f t="shared" si="1223"/>
        <v>421.37918411060269</v>
      </c>
      <c r="BO860" s="39">
        <f t="shared" si="1224"/>
        <v>5.0405181114530147E-4</v>
      </c>
      <c r="BP860" s="39">
        <f t="shared" si="1143"/>
        <v>2.8770850312864478E-4</v>
      </c>
      <c r="BQ860" s="39">
        <f t="shared" si="1144"/>
        <v>1.411195223028131E-3</v>
      </c>
      <c r="BR860" s="39">
        <f t="shared" si="1145"/>
        <v>1.4890226208471103E-3</v>
      </c>
      <c r="BS860" s="39">
        <f t="shared" si="1146"/>
        <v>4.2229089863511041E-4</v>
      </c>
      <c r="BT860" s="39">
        <f t="shared" si="1147"/>
        <v>1.5050376449470446E-4</v>
      </c>
      <c r="BU860" s="39">
        <f t="shared" si="1148"/>
        <v>1.1144958291767162E-5</v>
      </c>
      <c r="BV860" s="39">
        <f t="shared" si="1149"/>
        <v>9.365511169552237E-7</v>
      </c>
      <c r="BW860" s="39">
        <f t="shared" si="1150"/>
        <v>4.5235418948937306E-4</v>
      </c>
      <c r="BX860" s="39">
        <f t="shared" si="1151"/>
        <v>8.0449740946453717E-5</v>
      </c>
      <c r="BY860" s="39">
        <f t="shared" si="1152"/>
        <v>1.0203477958406911E-3</v>
      </c>
      <c r="BZ860" s="39">
        <f t="shared" si="1153"/>
        <v>5.8240587677863313E-4</v>
      </c>
      <c r="CA860" s="39">
        <f t="shared" si="1154"/>
        <v>2.8566704919597793E-3</v>
      </c>
      <c r="CB860" s="39">
        <f t="shared" si="1155"/>
        <v>3.0142158316743121E-3</v>
      </c>
      <c r="CC860" s="39">
        <f t="shared" si="1156"/>
        <v>8.5483987577957574E-4</v>
      </c>
      <c r="CD860" s="39">
        <f t="shared" si="1157"/>
        <v>3.046634908799685E-4</v>
      </c>
      <c r="CE860" s="39">
        <f t="shared" si="1158"/>
        <v>2.2560644315318144E-5</v>
      </c>
      <c r="CF860" s="39">
        <f t="shared" si="1159"/>
        <v>1.895852463472113E-6</v>
      </c>
      <c r="CG860" s="39">
        <f t="shared" si="1160"/>
        <v>9.1569673985703048E-4</v>
      </c>
      <c r="CH860" s="39">
        <f t="shared" si="1161"/>
        <v>1.6285372661225449E-4</v>
      </c>
      <c r="CI860" s="39">
        <f t="shared" si="1162"/>
        <v>5.186631915817401E-2</v>
      </c>
      <c r="CJ860" s="39">
        <f t="shared" si="1163"/>
        <v>2.9604855528411481E-2</v>
      </c>
      <c r="CK860" s="39">
        <f t="shared" si="1164"/>
        <v>0.1452102744472995</v>
      </c>
      <c r="CL860" s="39">
        <f t="shared" si="1165"/>
        <v>0.15321861915566864</v>
      </c>
      <c r="CM860" s="39">
        <f t="shared" si="1166"/>
        <v>4.34532205656274E-2</v>
      </c>
      <c r="CN860" s="39">
        <f t="shared" si="1167"/>
        <v>1.5486654568410561E-2</v>
      </c>
      <c r="CO860" s="39">
        <f t="shared" si="1168"/>
        <v>1.1468026718362519E-3</v>
      </c>
      <c r="CP860" s="39">
        <f t="shared" si="1169"/>
        <v>9.6369972423214433E-5</v>
      </c>
      <c r="CQ860" s="39">
        <f t="shared" si="1170"/>
        <v>4.6546696680412572E-2</v>
      </c>
      <c r="CR860" s="39">
        <f t="shared" si="1171"/>
        <v>8.2781806311541216E-3</v>
      </c>
      <c r="CS860" s="39">
        <f t="shared" si="1172"/>
        <v>5.140920334563738E-2</v>
      </c>
      <c r="CT860" s="39">
        <f t="shared" si="1173"/>
        <v>2.9343937695614653E-2</v>
      </c>
      <c r="CU860" s="39">
        <f t="shared" si="1174"/>
        <v>0.14393048606690154</v>
      </c>
      <c r="CV860" s="39">
        <f t="shared" si="1175"/>
        <v>0.15186825046307856</v>
      </c>
      <c r="CW860" s="39">
        <f t="shared" si="1176"/>
        <v>4.3070252301278145E-2</v>
      </c>
      <c r="CX860" s="39">
        <f t="shared" si="1177"/>
        <v>1.5350165324496335E-2</v>
      </c>
      <c r="CY860" s="39">
        <f t="shared" si="1178"/>
        <v>1.1366955031829893E-3</v>
      </c>
      <c r="CZ860" s="39">
        <f t="shared" si="1179"/>
        <v>9.5520630519578938E-5</v>
      </c>
      <c r="DA860" s="39">
        <f t="shared" si="1180"/>
        <v>4.6136464540956629E-2</v>
      </c>
      <c r="DB860" s="39">
        <f t="shared" si="1181"/>
        <v>8.205222161631831E-3</v>
      </c>
    </row>
    <row r="861" spans="1:106" ht="12.75" customHeight="1" x14ac:dyDescent="0.3">
      <c r="A861" s="9" t="str">
        <f t="shared" si="1182"/>
        <v>15 México25-29 añosMujeres</v>
      </c>
      <c r="B861" s="22" t="s">
        <v>50</v>
      </c>
      <c r="C861" s="22" t="s">
        <v>16</v>
      </c>
      <c r="D861" s="30" t="s">
        <v>80</v>
      </c>
      <c r="E861" s="23">
        <v>699594</v>
      </c>
      <c r="F861" s="23">
        <v>669450</v>
      </c>
      <c r="G861" s="23">
        <v>637818</v>
      </c>
      <c r="H861" s="23">
        <v>30206</v>
      </c>
      <c r="I861" s="23">
        <v>1426</v>
      </c>
      <c r="J861" s="23">
        <v>29075</v>
      </c>
      <c r="K861" s="23">
        <v>28010</v>
      </c>
      <c r="L861" s="23">
        <v>315</v>
      </c>
      <c r="M861" s="23">
        <v>750</v>
      </c>
      <c r="N861" s="23">
        <v>1069</v>
      </c>
      <c r="O861" s="38">
        <f>+'07'!E860-'05'!J861</f>
        <v>30206</v>
      </c>
      <c r="P861" s="38">
        <f t="shared" si="1183"/>
        <v>59281</v>
      </c>
      <c r="Q861" s="39">
        <f>'07'!F860/'05'!$P861</f>
        <v>0.10423238474384711</v>
      </c>
      <c r="R861" s="39">
        <f>'07'!G860/'05'!$P861</f>
        <v>9.9374167102444289E-2</v>
      </c>
      <c r="S861" s="39">
        <f>'07'!H860/'05'!$P861</f>
        <v>0.27956680892697494</v>
      </c>
      <c r="T861" s="39">
        <f>'07'!I860/'05'!$P861</f>
        <v>0.30618579308716115</v>
      </c>
      <c r="U861" s="39">
        <f>'07'!J860/'05'!$P861</f>
        <v>2.2469256591487997E-2</v>
      </c>
      <c r="V861" s="39">
        <f>'07'!K860/'05'!$P861</f>
        <v>3.3687016075977128E-2</v>
      </c>
      <c r="W861" s="39">
        <f>'07'!L860/'05'!$P861</f>
        <v>3.2556805721900778E-3</v>
      </c>
      <c r="X861" s="39">
        <f>'07'!M860/'05'!$P861</f>
        <v>4.7232671513638432E-4</v>
      </c>
      <c r="Y861" s="39">
        <f>'07'!N860/'05'!$P861</f>
        <v>0.1345119009463403</v>
      </c>
      <c r="Z861" s="39">
        <f>'07'!O860/'05'!$P861</f>
        <v>1.6244665238440648E-2</v>
      </c>
      <c r="AA861" s="44">
        <f t="shared" si="1184"/>
        <v>32.83320119431184</v>
      </c>
      <c r="AB861" s="44">
        <f t="shared" si="1185"/>
        <v>31.30286263726995</v>
      </c>
      <c r="AC861" s="44">
        <f t="shared" si="1186"/>
        <v>88.063544811997104</v>
      </c>
      <c r="AD861" s="44">
        <f t="shared" si="1187"/>
        <v>96.448524822455767</v>
      </c>
      <c r="AE861" s="44">
        <f t="shared" si="1188"/>
        <v>7.0778158263187194</v>
      </c>
      <c r="AF861" s="44">
        <f t="shared" si="1189"/>
        <v>10.611410063932794</v>
      </c>
      <c r="AG861" s="44">
        <f t="shared" si="1190"/>
        <v>1.0255393802398745</v>
      </c>
      <c r="AH861" s="44">
        <f t="shared" si="1191"/>
        <v>0.14878291526796106</v>
      </c>
      <c r="AI861" s="44">
        <f t="shared" si="1192"/>
        <v>42.371248798097191</v>
      </c>
      <c r="AJ861" s="44">
        <f t="shared" si="1193"/>
        <v>5.1170695501088037</v>
      </c>
      <c r="AK861" s="44">
        <f t="shared" si="1194"/>
        <v>78.174288557885333</v>
      </c>
      <c r="AL861" s="44">
        <f t="shared" si="1195"/>
        <v>74.530625326833217</v>
      </c>
      <c r="AM861" s="44">
        <f t="shared" si="1196"/>
        <v>209.67510669523119</v>
      </c>
      <c r="AN861" s="44">
        <f t="shared" si="1197"/>
        <v>229.63934481537086</v>
      </c>
      <c r="AO861" s="44">
        <f t="shared" si="1198"/>
        <v>16.851942443615997</v>
      </c>
      <c r="AP861" s="44">
        <f t="shared" si="1199"/>
        <v>25.265262056982845</v>
      </c>
      <c r="AQ861" s="44">
        <f t="shared" si="1200"/>
        <v>2.4417604291425583</v>
      </c>
      <c r="AR861" s="44">
        <f t="shared" si="1201"/>
        <v>0.35424503635228821</v>
      </c>
      <c r="AS861" s="44">
        <f t="shared" si="1202"/>
        <v>100.88392570975523</v>
      </c>
      <c r="AT861" s="44">
        <f t="shared" si="1203"/>
        <v>12.183498928830486</v>
      </c>
      <c r="AU861" s="44">
        <f t="shared" si="1204"/>
        <v>2919.5490966751577</v>
      </c>
      <c r="AV861" s="44">
        <f t="shared" si="1205"/>
        <v>2783.4704205394646</v>
      </c>
      <c r="AW861" s="44">
        <f t="shared" si="1206"/>
        <v>7830.6663180445685</v>
      </c>
      <c r="AX861" s="44">
        <f t="shared" si="1207"/>
        <v>8576.2640643713839</v>
      </c>
      <c r="AY861" s="44">
        <f t="shared" si="1208"/>
        <v>629.3638771275788</v>
      </c>
      <c r="AZ861" s="44">
        <f t="shared" si="1209"/>
        <v>943.57332028811936</v>
      </c>
      <c r="BA861" s="44">
        <f t="shared" si="1210"/>
        <v>91.191612827044082</v>
      </c>
      <c r="BB861" s="44">
        <f t="shared" si="1211"/>
        <v>13.229871290970125</v>
      </c>
      <c r="BC861" s="44">
        <f t="shared" si="1212"/>
        <v>3767.6783455069917</v>
      </c>
      <c r="BD861" s="44">
        <f t="shared" si="1213"/>
        <v>455.01307332872256</v>
      </c>
      <c r="BE861" s="44">
        <f t="shared" si="1214"/>
        <v>3148.4434135726456</v>
      </c>
      <c r="BF861" s="44">
        <f t="shared" si="1215"/>
        <v>3001.696091496432</v>
      </c>
      <c r="BG861" s="44">
        <f t="shared" si="1216"/>
        <v>8444.5950304482049</v>
      </c>
      <c r="BH861" s="44">
        <f t="shared" si="1217"/>
        <v>9248.6480659907902</v>
      </c>
      <c r="BI861" s="44">
        <f t="shared" si="1218"/>
        <v>678.70636460248647</v>
      </c>
      <c r="BJ861" s="44">
        <f t="shared" si="1219"/>
        <v>1017.5500075909652</v>
      </c>
      <c r="BK861" s="44">
        <f t="shared" si="1220"/>
        <v>98.341087363573493</v>
      </c>
      <c r="BL861" s="44">
        <f t="shared" si="1221"/>
        <v>14.267100757409624</v>
      </c>
      <c r="BM861" s="44">
        <f t="shared" si="1222"/>
        <v>4063.0664799851552</v>
      </c>
      <c r="BN861" s="44">
        <f t="shared" si="1223"/>
        <v>490.68635819233822</v>
      </c>
      <c r="BO861" s="39">
        <f t="shared" si="1224"/>
        <v>5.5385707384004719E-4</v>
      </c>
      <c r="BP861" s="39">
        <f t="shared" si="1143"/>
        <v>5.2804208156525612E-4</v>
      </c>
      <c r="BQ861" s="39">
        <f t="shared" si="1144"/>
        <v>1.4855273158684418E-3</v>
      </c>
      <c r="BR861" s="39">
        <f t="shared" si="1145"/>
        <v>1.6269719610407342E-3</v>
      </c>
      <c r="BS861" s="39">
        <f t="shared" si="1146"/>
        <v>1.1939433927090838E-4</v>
      </c>
      <c r="BT861" s="39">
        <f t="shared" si="1147"/>
        <v>1.7900187351651954E-4</v>
      </c>
      <c r="BU861" s="39">
        <f t="shared" si="1148"/>
        <v>1.7299630239703692E-5</v>
      </c>
      <c r="BV861" s="39">
        <f t="shared" si="1149"/>
        <v>2.5097909156046806E-6</v>
      </c>
      <c r="BW861" s="39">
        <f t="shared" si="1150"/>
        <v>7.1475259860827572E-4</v>
      </c>
      <c r="BX861" s="39">
        <f t="shared" si="1151"/>
        <v>8.6318880418832398E-5</v>
      </c>
      <c r="BY861" s="39">
        <f t="shared" si="1152"/>
        <v>1.3187073186667791E-3</v>
      </c>
      <c r="BZ861" s="39">
        <f t="shared" si="1153"/>
        <v>1.257243051345848E-3</v>
      </c>
      <c r="CA861" s="39">
        <f t="shared" si="1154"/>
        <v>3.5369697996867665E-3</v>
      </c>
      <c r="CB861" s="39">
        <f t="shared" si="1155"/>
        <v>3.8737427643827003E-3</v>
      </c>
      <c r="CC861" s="39">
        <f t="shared" si="1156"/>
        <v>2.8427223635930563E-4</v>
      </c>
      <c r="CD861" s="39">
        <f t="shared" si="1157"/>
        <v>4.2619493694409416E-4</v>
      </c>
      <c r="CE861" s="39">
        <f t="shared" si="1158"/>
        <v>4.1189595808818313E-5</v>
      </c>
      <c r="CF861" s="39">
        <f t="shared" si="1159"/>
        <v>5.9756926562016199E-6</v>
      </c>
      <c r="CG861" s="39">
        <f t="shared" si="1160"/>
        <v>1.7017919014482756E-3</v>
      </c>
      <c r="CH861" s="39">
        <f t="shared" si="1161"/>
        <v>2.055211438543629E-4</v>
      </c>
      <c r="CI861" s="39">
        <f t="shared" si="1162"/>
        <v>4.924932266114198E-2</v>
      </c>
      <c r="CJ861" s="39">
        <f t="shared" si="1163"/>
        <v>4.6953837157596275E-2</v>
      </c>
      <c r="CK861" s="39">
        <f t="shared" si="1164"/>
        <v>0.13209403211896845</v>
      </c>
      <c r="CL861" s="39">
        <f t="shared" si="1165"/>
        <v>0.14467137977381259</v>
      </c>
      <c r="CM861" s="39">
        <f t="shared" si="1166"/>
        <v>1.0616620453898868E-2</v>
      </c>
      <c r="CN861" s="39">
        <f t="shared" si="1167"/>
        <v>1.5916960245072102E-2</v>
      </c>
      <c r="CO861" s="39">
        <f t="shared" si="1168"/>
        <v>1.5382941048066678E-3</v>
      </c>
      <c r="CP861" s="39">
        <f t="shared" si="1169"/>
        <v>2.2317220173360985E-4</v>
      </c>
      <c r="CQ861" s="39">
        <f t="shared" si="1170"/>
        <v>6.3556254879421598E-2</v>
      </c>
      <c r="CR861" s="39">
        <f t="shared" si="1171"/>
        <v>7.6755296524809394E-3</v>
      </c>
      <c r="CS861" s="39">
        <f t="shared" si="1172"/>
        <v>5.3110497690198301E-2</v>
      </c>
      <c r="CT861" s="39">
        <f t="shared" si="1173"/>
        <v>5.0635044811936911E-2</v>
      </c>
      <c r="CU861" s="39">
        <f t="shared" si="1174"/>
        <v>0.14245027969245128</v>
      </c>
      <c r="CV861" s="39">
        <f t="shared" si="1175"/>
        <v>0.15601369858792513</v>
      </c>
      <c r="CW861" s="39">
        <f t="shared" si="1176"/>
        <v>1.1448969561958915E-2</v>
      </c>
      <c r="CX861" s="39">
        <f t="shared" si="1177"/>
        <v>1.7164859020444411E-2</v>
      </c>
      <c r="CY861" s="39">
        <f t="shared" si="1178"/>
        <v>1.6588972413348879E-3</v>
      </c>
      <c r="CZ861" s="39">
        <f t="shared" si="1179"/>
        <v>2.4066902983096818E-4</v>
      </c>
      <c r="DA861" s="39">
        <f t="shared" si="1180"/>
        <v>6.8539101566862146E-2</v>
      </c>
      <c r="DB861" s="39">
        <f t="shared" si="1181"/>
        <v>8.2772955616865138E-3</v>
      </c>
    </row>
    <row r="862" spans="1:106" ht="12.75" customHeight="1" x14ac:dyDescent="0.3">
      <c r="A862" s="9" t="str">
        <f t="shared" si="1182"/>
        <v>15 México30-34 añosMujeres</v>
      </c>
      <c r="B862" s="22" t="s">
        <v>50</v>
      </c>
      <c r="C862" s="22" t="s">
        <v>16</v>
      </c>
      <c r="D862" s="30" t="s">
        <v>81</v>
      </c>
      <c r="E862" s="23">
        <v>668246</v>
      </c>
      <c r="F862" s="23">
        <v>639775</v>
      </c>
      <c r="G862" s="23">
        <v>609921</v>
      </c>
      <c r="H862" s="23">
        <v>28590</v>
      </c>
      <c r="I862" s="23">
        <v>1264</v>
      </c>
      <c r="J862" s="23">
        <v>27394</v>
      </c>
      <c r="K862" s="23">
        <v>26248</v>
      </c>
      <c r="L862" s="23">
        <v>412</v>
      </c>
      <c r="M862" s="23">
        <v>734</v>
      </c>
      <c r="N862" s="23">
        <v>1077</v>
      </c>
      <c r="O862" s="38">
        <f>+'07'!E861-'05'!J862</f>
        <v>28590</v>
      </c>
      <c r="P862" s="38">
        <f t="shared" si="1183"/>
        <v>55984</v>
      </c>
      <c r="Q862" s="39">
        <f>'07'!F861/'05'!$P862</f>
        <v>8.8757502143469558E-2</v>
      </c>
      <c r="R862" s="39">
        <f>'07'!G861/'05'!$P862</f>
        <v>0.11830165761646184</v>
      </c>
      <c r="S862" s="39">
        <f>'07'!H861/'05'!$P862</f>
        <v>0.29833523863961131</v>
      </c>
      <c r="T862" s="39">
        <f>'07'!I861/'05'!$P862</f>
        <v>0.23256644755644471</v>
      </c>
      <c r="U862" s="39">
        <f>'07'!J861/'05'!$P862</f>
        <v>9.9314089739925698E-3</v>
      </c>
      <c r="V862" s="39">
        <f>'07'!K861/'05'!$P862</f>
        <v>4.0886681909116894E-2</v>
      </c>
      <c r="W862" s="39">
        <f>'07'!L861/'05'!$P862</f>
        <v>3.8939697056301799E-3</v>
      </c>
      <c r="X862" s="39">
        <f>'07'!M861/'05'!$P862</f>
        <v>5.715918833952558E-4</v>
      </c>
      <c r="Y862" s="39">
        <f>'07'!N861/'05'!$P862</f>
        <v>0.18991140325807374</v>
      </c>
      <c r="Z862" s="39">
        <f>'07'!O861/'05'!$P862</f>
        <v>1.6844098313803943E-2</v>
      </c>
      <c r="AA862" s="44">
        <f t="shared" si="1184"/>
        <v>36.568090883109456</v>
      </c>
      <c r="AB862" s="44">
        <f t="shared" si="1185"/>
        <v>48.740282937982279</v>
      </c>
      <c r="AC862" s="44">
        <f t="shared" si="1186"/>
        <v>122.91411831951986</v>
      </c>
      <c r="AD862" s="44">
        <f t="shared" si="1187"/>
        <v>95.817376393255216</v>
      </c>
      <c r="AE862" s="44">
        <f t="shared" si="1188"/>
        <v>4.0917404972849392</v>
      </c>
      <c r="AF862" s="44">
        <f t="shared" si="1189"/>
        <v>16.84531294655616</v>
      </c>
      <c r="AG862" s="44">
        <f t="shared" si="1190"/>
        <v>1.6043155187196341</v>
      </c>
      <c r="AH862" s="44">
        <f t="shared" si="1191"/>
        <v>0.2354958559588454</v>
      </c>
      <c r="AI862" s="44">
        <f t="shared" si="1192"/>
        <v>78.243498142326374</v>
      </c>
      <c r="AJ862" s="44">
        <f t="shared" si="1193"/>
        <v>6.9397685052872244</v>
      </c>
      <c r="AK862" s="44">
        <f t="shared" si="1194"/>
        <v>65.14800657330666</v>
      </c>
      <c r="AL862" s="44">
        <f t="shared" si="1195"/>
        <v>86.833416690482991</v>
      </c>
      <c r="AM862" s="44">
        <f t="shared" si="1196"/>
        <v>218.97806516147469</v>
      </c>
      <c r="AN862" s="44">
        <f t="shared" si="1197"/>
        <v>170.70377250643043</v>
      </c>
      <c r="AO862" s="44">
        <f t="shared" si="1198"/>
        <v>7.2896541869105462</v>
      </c>
      <c r="AP862" s="44">
        <f t="shared" si="1199"/>
        <v>30.010824521291799</v>
      </c>
      <c r="AQ862" s="44">
        <f t="shared" si="1200"/>
        <v>2.8581737639325522</v>
      </c>
      <c r="AR862" s="44">
        <f t="shared" si="1201"/>
        <v>0.41954844241211775</v>
      </c>
      <c r="AS862" s="44">
        <f t="shared" si="1202"/>
        <v>139.39496999142611</v>
      </c>
      <c r="AT862" s="44">
        <f t="shared" si="1203"/>
        <v>12.363568162332093</v>
      </c>
      <c r="AU862" s="44">
        <f t="shared" si="1204"/>
        <v>2329.706916261789</v>
      </c>
      <c r="AV862" s="44">
        <f t="shared" si="1205"/>
        <v>3105.1819091168904</v>
      </c>
      <c r="AW862" s="44">
        <f t="shared" si="1206"/>
        <v>7830.7033438125181</v>
      </c>
      <c r="AX862" s="44">
        <f t="shared" si="1207"/>
        <v>6104.4041154615607</v>
      </c>
      <c r="AY862" s="44">
        <f t="shared" si="1208"/>
        <v>260.67962274935695</v>
      </c>
      <c r="AZ862" s="44">
        <f t="shared" si="1209"/>
        <v>1073.1936267505002</v>
      </c>
      <c r="BA862" s="44">
        <f t="shared" si="1210"/>
        <v>102.20891683338097</v>
      </c>
      <c r="BB862" s="44">
        <f t="shared" si="1211"/>
        <v>15.003143755358675</v>
      </c>
      <c r="BC862" s="44">
        <f t="shared" si="1212"/>
        <v>4984.7945127179191</v>
      </c>
      <c r="BD862" s="44">
        <f t="shared" si="1213"/>
        <v>442.12389254072588</v>
      </c>
      <c r="BE862" s="44">
        <f t="shared" si="1214"/>
        <v>2537.5769862817947</v>
      </c>
      <c r="BF862" s="44">
        <f t="shared" si="1215"/>
        <v>3382.2443912546441</v>
      </c>
      <c r="BG862" s="44">
        <f t="shared" si="1216"/>
        <v>8529.4044727064866</v>
      </c>
      <c r="BH862" s="44">
        <f t="shared" si="1217"/>
        <v>6649.0747356387537</v>
      </c>
      <c r="BI862" s="44">
        <f t="shared" si="1218"/>
        <v>283.93898256644758</v>
      </c>
      <c r="BJ862" s="44">
        <f t="shared" si="1219"/>
        <v>1168.9502357816521</v>
      </c>
      <c r="BK862" s="44">
        <f t="shared" si="1220"/>
        <v>111.32859388396685</v>
      </c>
      <c r="BL862" s="44">
        <f t="shared" si="1221"/>
        <v>16.341811946270365</v>
      </c>
      <c r="BM862" s="44">
        <f t="shared" si="1222"/>
        <v>5429.5670191483277</v>
      </c>
      <c r="BN862" s="44">
        <f t="shared" si="1223"/>
        <v>481.5727707916547</v>
      </c>
      <c r="BO862" s="39">
        <f t="shared" si="1224"/>
        <v>6.5318824812641923E-4</v>
      </c>
      <c r="BP862" s="39">
        <f t="shared" si="1143"/>
        <v>8.7061094130434194E-4</v>
      </c>
      <c r="BQ862" s="39">
        <f t="shared" si="1144"/>
        <v>2.1955222620663019E-3</v>
      </c>
      <c r="BR862" s="39">
        <f t="shared" si="1145"/>
        <v>1.7115135823316521E-3</v>
      </c>
      <c r="BS862" s="39">
        <f t="shared" si="1146"/>
        <v>7.3087676787741843E-5</v>
      </c>
      <c r="BT862" s="39">
        <f t="shared" si="1147"/>
        <v>3.0089512979701626E-4</v>
      </c>
      <c r="BU862" s="39">
        <f t="shared" si="1148"/>
        <v>2.865667902828726E-5</v>
      </c>
      <c r="BV862" s="39">
        <f t="shared" si="1149"/>
        <v>4.2064849949779468E-6</v>
      </c>
      <c r="BW862" s="39">
        <f t="shared" si="1150"/>
        <v>1.3976046395814228E-3</v>
      </c>
      <c r="BX862" s="39">
        <f t="shared" si="1151"/>
        <v>1.2395985469575637E-4</v>
      </c>
      <c r="BY862" s="39">
        <f t="shared" si="1152"/>
        <v>1.1636897430213392E-3</v>
      </c>
      <c r="BZ862" s="39">
        <f t="shared" si="1153"/>
        <v>1.551039880867444E-3</v>
      </c>
      <c r="CA862" s="39">
        <f t="shared" si="1154"/>
        <v>3.9114401464967613E-3</v>
      </c>
      <c r="CB862" s="39">
        <f t="shared" si="1155"/>
        <v>3.0491528384258078E-3</v>
      </c>
      <c r="CC862" s="39">
        <f t="shared" si="1156"/>
        <v>1.3020959893738471E-4</v>
      </c>
      <c r="CD862" s="39">
        <f t="shared" si="1157"/>
        <v>5.3606074094905329E-4</v>
      </c>
      <c r="CE862" s="39">
        <f t="shared" si="1158"/>
        <v>5.1053403899909836E-5</v>
      </c>
      <c r="CF862" s="39">
        <f t="shared" si="1159"/>
        <v>7.4940776366840127E-6</v>
      </c>
      <c r="CG862" s="39">
        <f t="shared" si="1160"/>
        <v>2.4899072947882628E-3</v>
      </c>
      <c r="CH862" s="39">
        <f t="shared" si="1161"/>
        <v>2.2084110035603197E-4</v>
      </c>
      <c r="CI862" s="39">
        <f t="shared" si="1162"/>
        <v>4.1613798875782169E-2</v>
      </c>
      <c r="CJ862" s="39">
        <f t="shared" si="1163"/>
        <v>5.5465524241156229E-2</v>
      </c>
      <c r="CK862" s="39">
        <f t="shared" si="1164"/>
        <v>0.1398739522687289</v>
      </c>
      <c r="CL862" s="39">
        <f t="shared" si="1165"/>
        <v>0.10903837016757575</v>
      </c>
      <c r="CM862" s="39">
        <f t="shared" si="1166"/>
        <v>4.6563236415646785E-3</v>
      </c>
      <c r="CN862" s="39">
        <f t="shared" si="1167"/>
        <v>1.9169648948815739E-2</v>
      </c>
      <c r="CO862" s="39">
        <f t="shared" si="1168"/>
        <v>1.8256808522681654E-3</v>
      </c>
      <c r="CP862" s="39">
        <f t="shared" si="1169"/>
        <v>2.6798984987422611E-4</v>
      </c>
      <c r="CQ862" s="39">
        <f t="shared" si="1170"/>
        <v>8.9039627620711617E-2</v>
      </c>
      <c r="CR862" s="39">
        <f t="shared" si="1171"/>
        <v>7.8973258884810996E-3</v>
      </c>
      <c r="CS862" s="39">
        <f t="shared" si="1172"/>
        <v>4.5326825276539633E-2</v>
      </c>
      <c r="CT862" s="39">
        <f t="shared" si="1173"/>
        <v>6.0414482553133829E-2</v>
      </c>
      <c r="CU862" s="39">
        <f t="shared" si="1174"/>
        <v>0.15235432396231935</v>
      </c>
      <c r="CV862" s="39">
        <f t="shared" si="1175"/>
        <v>0.1187674109681115</v>
      </c>
      <c r="CW862" s="39">
        <f t="shared" si="1176"/>
        <v>5.0717880567027647E-3</v>
      </c>
      <c r="CX862" s="39">
        <f t="shared" si="1177"/>
        <v>2.0880077089555089E-2</v>
      </c>
      <c r="CY862" s="39">
        <f t="shared" si="1178"/>
        <v>1.9885787704338178E-3</v>
      </c>
      <c r="CZ862" s="39">
        <f t="shared" si="1179"/>
        <v>2.9190147088936776E-4</v>
      </c>
      <c r="DA862" s="39">
        <f t="shared" si="1180"/>
        <v>9.6984263702992415E-2</v>
      </c>
      <c r="DB862" s="39">
        <f t="shared" si="1181"/>
        <v>8.6019714702710547E-3</v>
      </c>
    </row>
    <row r="863" spans="1:106" ht="12.75" customHeight="1" x14ac:dyDescent="0.3">
      <c r="A863" s="9" t="str">
        <f t="shared" si="1182"/>
        <v>15 México35-39 añosMujeres</v>
      </c>
      <c r="B863" s="22" t="s">
        <v>50</v>
      </c>
      <c r="C863" s="22" t="s">
        <v>16</v>
      </c>
      <c r="D863" s="30" t="s">
        <v>82</v>
      </c>
      <c r="E863" s="23">
        <v>657610</v>
      </c>
      <c r="F863" s="23">
        <v>633889</v>
      </c>
      <c r="G863" s="23">
        <v>609427</v>
      </c>
      <c r="H863" s="23">
        <v>23130</v>
      </c>
      <c r="I863" s="23">
        <v>1332</v>
      </c>
      <c r="J863" s="23">
        <v>22726</v>
      </c>
      <c r="K863" s="23">
        <v>21580</v>
      </c>
      <c r="L863" s="23">
        <v>480</v>
      </c>
      <c r="M863" s="23">
        <v>666</v>
      </c>
      <c r="N863" s="23">
        <v>995</v>
      </c>
      <c r="O863" s="38">
        <f>+'07'!E862-'05'!J863</f>
        <v>23130</v>
      </c>
      <c r="P863" s="38">
        <f t="shared" si="1183"/>
        <v>45856</v>
      </c>
      <c r="Q863" s="39">
        <f>'07'!F862/'05'!$P863</f>
        <v>8.8538032100488481E-2</v>
      </c>
      <c r="R863" s="39">
        <f>'07'!G862/'05'!$P863</f>
        <v>0.12207780879274249</v>
      </c>
      <c r="S863" s="39">
        <f>'07'!H862/'05'!$P863</f>
        <v>0.31199842986741105</v>
      </c>
      <c r="T863" s="39">
        <f>'07'!I862/'05'!$P863</f>
        <v>0.16455861828332169</v>
      </c>
      <c r="U863" s="39">
        <f>'07'!J862/'05'!$P863</f>
        <v>6.7602930914166083E-3</v>
      </c>
      <c r="V863" s="39">
        <f>'07'!K862/'05'!$P863</f>
        <v>5.1290997906489881E-2</v>
      </c>
      <c r="W863" s="39">
        <f>'07'!L862/'05'!$P863</f>
        <v>5.4736566643405447E-3</v>
      </c>
      <c r="X863" s="39">
        <f>'07'!M862/'05'!$P863</f>
        <v>8.0687369155617587E-4</v>
      </c>
      <c r="Y863" s="39">
        <f>'07'!N862/'05'!$P863</f>
        <v>0.23196528262386601</v>
      </c>
      <c r="Z863" s="39">
        <f>'07'!O862/'05'!$P863</f>
        <v>1.6530006978367061E-2</v>
      </c>
      <c r="AA863" s="44">
        <f t="shared" si="1184"/>
        <v>42.498255408234471</v>
      </c>
      <c r="AB863" s="44">
        <f t="shared" si="1185"/>
        <v>58.597348220516395</v>
      </c>
      <c r="AC863" s="44">
        <f t="shared" si="1186"/>
        <v>149.75924633635731</v>
      </c>
      <c r="AD863" s="44">
        <f t="shared" si="1187"/>
        <v>78.988136775994406</v>
      </c>
      <c r="AE863" s="44">
        <f t="shared" si="1188"/>
        <v>3.2449406838799719</v>
      </c>
      <c r="AF863" s="44">
        <f t="shared" si="1189"/>
        <v>24.619678995115144</v>
      </c>
      <c r="AG863" s="44">
        <f t="shared" si="1190"/>
        <v>2.6273551988834614</v>
      </c>
      <c r="AH863" s="44">
        <f t="shared" si="1191"/>
        <v>0.3872993719469644</v>
      </c>
      <c r="AI863" s="44">
        <f t="shared" si="1192"/>
        <v>111.34333565945569</v>
      </c>
      <c r="AJ863" s="44">
        <f t="shared" si="1193"/>
        <v>7.934403349616189</v>
      </c>
      <c r="AK863" s="44">
        <f t="shared" si="1194"/>
        <v>58.96632937892533</v>
      </c>
      <c r="AL863" s="44">
        <f t="shared" si="1195"/>
        <v>81.303820655966504</v>
      </c>
      <c r="AM863" s="44">
        <f t="shared" si="1196"/>
        <v>207.79095429169575</v>
      </c>
      <c r="AN863" s="44">
        <f t="shared" si="1197"/>
        <v>109.59603977669225</v>
      </c>
      <c r="AO863" s="44">
        <f t="shared" si="1198"/>
        <v>4.5023551988834614</v>
      </c>
      <c r="AP863" s="44">
        <f t="shared" si="1199"/>
        <v>34.159804605722258</v>
      </c>
      <c r="AQ863" s="44">
        <f t="shared" si="1200"/>
        <v>3.6454553384508026</v>
      </c>
      <c r="AR863" s="44">
        <f t="shared" si="1201"/>
        <v>0.53737787857641317</v>
      </c>
      <c r="AS863" s="44">
        <f t="shared" si="1202"/>
        <v>154.48887822749475</v>
      </c>
      <c r="AT863" s="44">
        <f t="shared" si="1203"/>
        <v>11.008984647592463</v>
      </c>
      <c r="AU863" s="44">
        <f t="shared" si="1204"/>
        <v>1910.6507327285415</v>
      </c>
      <c r="AV863" s="44">
        <f t="shared" si="1205"/>
        <v>2634.4391137473831</v>
      </c>
      <c r="AW863" s="44">
        <f t="shared" si="1206"/>
        <v>6732.9261165387306</v>
      </c>
      <c r="AX863" s="44">
        <f t="shared" si="1207"/>
        <v>3551.1749825540819</v>
      </c>
      <c r="AY863" s="44">
        <f t="shared" si="1208"/>
        <v>145.88712491277042</v>
      </c>
      <c r="AZ863" s="44">
        <f t="shared" si="1209"/>
        <v>1106.8597348220517</v>
      </c>
      <c r="BA863" s="44">
        <f t="shared" si="1210"/>
        <v>118.12151081646896</v>
      </c>
      <c r="BB863" s="44">
        <f t="shared" si="1211"/>
        <v>17.412334263782274</v>
      </c>
      <c r="BC863" s="44">
        <f t="shared" si="1212"/>
        <v>5005.8107990230283</v>
      </c>
      <c r="BD863" s="44">
        <f t="shared" si="1213"/>
        <v>356.71755059316115</v>
      </c>
      <c r="BE863" s="44">
        <f t="shared" si="1214"/>
        <v>2047.8846824842985</v>
      </c>
      <c r="BF863" s="44">
        <f t="shared" si="1215"/>
        <v>2823.6597173761338</v>
      </c>
      <c r="BG863" s="44">
        <f t="shared" si="1216"/>
        <v>7216.5236828332181</v>
      </c>
      <c r="BH863" s="44">
        <f t="shared" si="1217"/>
        <v>3806.2408408932306</v>
      </c>
      <c r="BI863" s="44">
        <f t="shared" si="1218"/>
        <v>156.36557920446614</v>
      </c>
      <c r="BJ863" s="44">
        <f t="shared" si="1219"/>
        <v>1186.3607815771109</v>
      </c>
      <c r="BK863" s="44">
        <f t="shared" si="1220"/>
        <v>126.60567864619679</v>
      </c>
      <c r="BL863" s="44">
        <f t="shared" si="1221"/>
        <v>18.662988485694349</v>
      </c>
      <c r="BM863" s="44">
        <f t="shared" si="1222"/>
        <v>5365.356987090021</v>
      </c>
      <c r="BN863" s="44">
        <f t="shared" si="1223"/>
        <v>382.33906140963012</v>
      </c>
      <c r="BO863" s="39">
        <f t="shared" si="1224"/>
        <v>9.2677633043079354E-4</v>
      </c>
      <c r="BP863" s="39">
        <f t="shared" si="1143"/>
        <v>1.2778556398402913E-3</v>
      </c>
      <c r="BQ863" s="39">
        <f t="shared" si="1144"/>
        <v>3.265859349623982E-3</v>
      </c>
      <c r="BR863" s="39">
        <f t="shared" si="1145"/>
        <v>1.7225256624213714E-3</v>
      </c>
      <c r="BS863" s="39">
        <f t="shared" si="1146"/>
        <v>7.0763709959001487E-5</v>
      </c>
      <c r="BT863" s="39">
        <f t="shared" si="1147"/>
        <v>5.3689111555990806E-4</v>
      </c>
      <c r="BU863" s="39">
        <f t="shared" si="1148"/>
        <v>5.7295778063578626E-5</v>
      </c>
      <c r="BV863" s="39">
        <f t="shared" si="1149"/>
        <v>8.4459911886550156E-6</v>
      </c>
      <c r="BW863" s="39">
        <f t="shared" si="1150"/>
        <v>2.4281083317222543E-3</v>
      </c>
      <c r="BX863" s="39">
        <f t="shared" si="1151"/>
        <v>1.7302868435136489E-4</v>
      </c>
      <c r="BY863" s="39">
        <f t="shared" si="1152"/>
        <v>1.2859021584727261E-3</v>
      </c>
      <c r="BZ863" s="39">
        <f t="shared" si="1153"/>
        <v>1.7730247002784043E-3</v>
      </c>
      <c r="CA863" s="39">
        <f t="shared" si="1154"/>
        <v>4.5313798476032743E-3</v>
      </c>
      <c r="CB863" s="39">
        <f t="shared" si="1155"/>
        <v>2.3900043566096531E-3</v>
      </c>
      <c r="CC863" s="39">
        <f t="shared" si="1156"/>
        <v>9.8184647568114563E-5</v>
      </c>
      <c r="CD863" s="39">
        <f t="shared" si="1157"/>
        <v>7.4493642283937232E-4</v>
      </c>
      <c r="CE863" s="39">
        <f t="shared" si="1158"/>
        <v>7.9497892063215344E-5</v>
      </c>
      <c r="CF863" s="39">
        <f t="shared" si="1159"/>
        <v>1.1718812774258836E-5</v>
      </c>
      <c r="CG863" s="39">
        <f t="shared" si="1160"/>
        <v>3.3690003102646274E-3</v>
      </c>
      <c r="CH863" s="39">
        <f t="shared" si="1161"/>
        <v>2.4007729953751881E-4</v>
      </c>
      <c r="CI863" s="39">
        <f t="shared" si="1162"/>
        <v>4.1666319188951098E-2</v>
      </c>
      <c r="CJ863" s="39">
        <f t="shared" si="1163"/>
        <v>5.7450259807819766E-2</v>
      </c>
      <c r="CK863" s="39">
        <f t="shared" si="1164"/>
        <v>0.14682759326017819</v>
      </c>
      <c r="CL863" s="39">
        <f t="shared" si="1165"/>
        <v>7.7441882906360823E-2</v>
      </c>
      <c r="CM863" s="39">
        <f t="shared" si="1166"/>
        <v>3.1814184602401087E-3</v>
      </c>
      <c r="CN863" s="39">
        <f t="shared" si="1167"/>
        <v>2.4137729737047534E-2</v>
      </c>
      <c r="CO863" s="39">
        <f t="shared" si="1168"/>
        <v>2.5759226887750557E-3</v>
      </c>
      <c r="CP863" s="39">
        <f t="shared" si="1169"/>
        <v>3.797176871899484E-4</v>
      </c>
      <c r="CQ863" s="39">
        <f t="shared" si="1170"/>
        <v>0.10916370374701301</v>
      </c>
      <c r="CR863" s="39">
        <f t="shared" si="1171"/>
        <v>7.7790812672967804E-3</v>
      </c>
      <c r="CS863" s="39">
        <f t="shared" si="1172"/>
        <v>4.4659034422633866E-2</v>
      </c>
      <c r="CT863" s="39">
        <f t="shared" si="1173"/>
        <v>6.1576668644804038E-2</v>
      </c>
      <c r="CU863" s="39">
        <f t="shared" si="1174"/>
        <v>0.15737359741000562</v>
      </c>
      <c r="CV863" s="39">
        <f t="shared" si="1175"/>
        <v>8.3004205357929836E-2</v>
      </c>
      <c r="CW863" s="39">
        <f t="shared" si="1176"/>
        <v>3.4099262736493837E-3</v>
      </c>
      <c r="CX863" s="39">
        <f t="shared" si="1177"/>
        <v>2.5871440631043068E-2</v>
      </c>
      <c r="CY863" s="39">
        <f t="shared" si="1178"/>
        <v>2.7609403054386951E-3</v>
      </c>
      <c r="CZ863" s="39">
        <f t="shared" si="1179"/>
        <v>4.0699120040331362E-4</v>
      </c>
      <c r="DA863" s="39">
        <f t="shared" si="1180"/>
        <v>0.11700447023486613</v>
      </c>
      <c r="DB863" s="39">
        <f t="shared" si="1181"/>
        <v>8.3378197271813965E-3</v>
      </c>
    </row>
    <row r="864" spans="1:106" ht="12.75" customHeight="1" x14ac:dyDescent="0.3">
      <c r="A864" s="9" t="str">
        <f t="shared" si="1182"/>
        <v>15 México40-44 añosMujeres</v>
      </c>
      <c r="B864" s="22" t="s">
        <v>50</v>
      </c>
      <c r="C864" s="22" t="s">
        <v>16</v>
      </c>
      <c r="D864" s="30" t="s">
        <v>83</v>
      </c>
      <c r="E864" s="23">
        <v>633375</v>
      </c>
      <c r="F864" s="23">
        <v>615068</v>
      </c>
      <c r="G864" s="23">
        <v>596774</v>
      </c>
      <c r="H864" s="23">
        <v>17099</v>
      </c>
      <c r="I864" s="23">
        <v>1195</v>
      </c>
      <c r="J864" s="23">
        <v>17461</v>
      </c>
      <c r="K864" s="23">
        <v>16462</v>
      </c>
      <c r="L864" s="23">
        <v>412</v>
      </c>
      <c r="M864" s="23">
        <v>587</v>
      </c>
      <c r="N864" s="23">
        <v>846</v>
      </c>
      <c r="O864" s="38">
        <f>+'07'!E863-'05'!J864</f>
        <v>17099</v>
      </c>
      <c r="P864" s="38">
        <f t="shared" si="1183"/>
        <v>34560</v>
      </c>
      <c r="Q864" s="39">
        <f>'07'!F863/'05'!$P864</f>
        <v>8.8802083333333337E-2</v>
      </c>
      <c r="R864" s="39">
        <f>'07'!G863/'05'!$P864</f>
        <v>0.12089120370370371</v>
      </c>
      <c r="S864" s="39">
        <f>'07'!H863/'05'!$P864</f>
        <v>0.31380208333333331</v>
      </c>
      <c r="T864" s="39">
        <f>'07'!I863/'05'!$P864</f>
        <v>0.11588541666666667</v>
      </c>
      <c r="U864" s="39">
        <f>'07'!J863/'05'!$P864</f>
        <v>7.8125E-3</v>
      </c>
      <c r="V864" s="39">
        <f>'07'!K863/'05'!$P864</f>
        <v>6.1168981481481484E-2</v>
      </c>
      <c r="W864" s="39">
        <f>'07'!L863/'05'!$P864</f>
        <v>6.8576388888888888E-3</v>
      </c>
      <c r="X864" s="39">
        <f>'07'!M863/'05'!$P864</f>
        <v>6.076388888888889E-4</v>
      </c>
      <c r="Y864" s="39">
        <f>'07'!N863/'05'!$P864</f>
        <v>0.26484374999999999</v>
      </c>
      <c r="Z864" s="39">
        <f>'07'!O863/'05'!$P864</f>
        <v>1.9328703703703702E-2</v>
      </c>
      <c r="AA864" s="44">
        <f t="shared" si="1184"/>
        <v>36.586458333333333</v>
      </c>
      <c r="AB864" s="44">
        <f t="shared" si="1185"/>
        <v>49.807175925925925</v>
      </c>
      <c r="AC864" s="44">
        <f t="shared" si="1186"/>
        <v>129.28645833333331</v>
      </c>
      <c r="AD864" s="44">
        <f t="shared" si="1187"/>
        <v>47.744791666666671</v>
      </c>
      <c r="AE864" s="44">
        <f t="shared" si="1188"/>
        <v>3.21875</v>
      </c>
      <c r="AF864" s="44">
        <f t="shared" si="1189"/>
        <v>25.201620370370371</v>
      </c>
      <c r="AG864" s="44">
        <f t="shared" si="1190"/>
        <v>2.8253472222222222</v>
      </c>
      <c r="AH864" s="44">
        <f t="shared" si="1191"/>
        <v>0.25034722222222222</v>
      </c>
      <c r="AI864" s="44">
        <f t="shared" si="1192"/>
        <v>109.11562499999999</v>
      </c>
      <c r="AJ864" s="44">
        <f t="shared" si="1193"/>
        <v>7.9634259259259252</v>
      </c>
      <c r="AK864" s="44">
        <f t="shared" si="1194"/>
        <v>52.126822916666669</v>
      </c>
      <c r="AL864" s="44">
        <f t="shared" si="1195"/>
        <v>70.96313657407407</v>
      </c>
      <c r="AM864" s="44">
        <f t="shared" si="1196"/>
        <v>184.20182291666666</v>
      </c>
      <c r="AN864" s="44">
        <f t="shared" si="1197"/>
        <v>68.024739583333343</v>
      </c>
      <c r="AO864" s="44">
        <f t="shared" si="1198"/>
        <v>4.5859375</v>
      </c>
      <c r="AP864" s="44">
        <f t="shared" si="1199"/>
        <v>35.90619212962963</v>
      </c>
      <c r="AQ864" s="44">
        <f t="shared" si="1200"/>
        <v>4.025434027777778</v>
      </c>
      <c r="AR864" s="44">
        <f t="shared" si="1201"/>
        <v>0.3566840277777778</v>
      </c>
      <c r="AS864" s="44">
        <f t="shared" si="1202"/>
        <v>155.46328124999999</v>
      </c>
      <c r="AT864" s="44">
        <f t="shared" si="1203"/>
        <v>11.345949074074072</v>
      </c>
      <c r="AU864" s="44">
        <f t="shared" si="1204"/>
        <v>1461.8598958333334</v>
      </c>
      <c r="AV864" s="44">
        <f t="shared" si="1205"/>
        <v>1990.1109953703703</v>
      </c>
      <c r="AW864" s="44">
        <f t="shared" si="1206"/>
        <v>5165.809895833333</v>
      </c>
      <c r="AX864" s="44">
        <f t="shared" si="1207"/>
        <v>1907.7057291666667</v>
      </c>
      <c r="AY864" s="44">
        <f t="shared" si="1208"/>
        <v>128.609375</v>
      </c>
      <c r="AZ864" s="44">
        <f t="shared" si="1209"/>
        <v>1006.9637731481482</v>
      </c>
      <c r="BA864" s="44">
        <f t="shared" si="1210"/>
        <v>112.89045138888889</v>
      </c>
      <c r="BB864" s="44">
        <f t="shared" si="1211"/>
        <v>10.002951388888889</v>
      </c>
      <c r="BC864" s="44">
        <f t="shared" si="1212"/>
        <v>4359.8578124999995</v>
      </c>
      <c r="BD864" s="44">
        <f t="shared" si="1213"/>
        <v>318.18912037037035</v>
      </c>
      <c r="BE864" s="44">
        <f t="shared" si="1214"/>
        <v>1518.4268229166667</v>
      </c>
      <c r="BF864" s="44">
        <f t="shared" si="1215"/>
        <v>2067.1186921296298</v>
      </c>
      <c r="BG864" s="44">
        <f t="shared" si="1216"/>
        <v>5365.7018229166661</v>
      </c>
      <c r="BH864" s="44">
        <f t="shared" si="1217"/>
        <v>1981.5247395833335</v>
      </c>
      <c r="BI864" s="44">
        <f t="shared" si="1218"/>
        <v>133.5859375</v>
      </c>
      <c r="BJ864" s="44">
        <f t="shared" si="1219"/>
        <v>1045.9284143518519</v>
      </c>
      <c r="BK864" s="44">
        <f t="shared" si="1220"/>
        <v>117.25876736111111</v>
      </c>
      <c r="BL864" s="44">
        <f t="shared" si="1221"/>
        <v>10.390017361111111</v>
      </c>
      <c r="BM864" s="44">
        <f t="shared" si="1222"/>
        <v>4528.5632812499998</v>
      </c>
      <c r="BN864" s="44">
        <f t="shared" si="1223"/>
        <v>330.50150462962961</v>
      </c>
      <c r="BO864" s="39">
        <f t="shared" si="1224"/>
        <v>1.0586359471450616E-3</v>
      </c>
      <c r="BP864" s="39">
        <f t="shared" si="1143"/>
        <v>1.441179858967764E-3</v>
      </c>
      <c r="BQ864" s="39">
        <f t="shared" si="1144"/>
        <v>3.7409276138117278E-3</v>
      </c>
      <c r="BR864" s="39">
        <f t="shared" si="1145"/>
        <v>1.3815043885030865E-3</v>
      </c>
      <c r="BS864" s="39">
        <f t="shared" si="1146"/>
        <v>9.3135127314814814E-5</v>
      </c>
      <c r="BT864" s="39">
        <f t="shared" si="1147"/>
        <v>7.2921355238340197E-4</v>
      </c>
      <c r="BU864" s="39">
        <f t="shared" si="1148"/>
        <v>8.1751945087448565E-5</v>
      </c>
      <c r="BV864" s="39">
        <f t="shared" si="1149"/>
        <v>7.2438432355967078E-6</v>
      </c>
      <c r="BW864" s="39">
        <f t="shared" si="1150"/>
        <v>3.1572808159722222E-3</v>
      </c>
      <c r="BX864" s="39">
        <f t="shared" si="1151"/>
        <v>2.3042320387517144E-4</v>
      </c>
      <c r="BY864" s="39">
        <f t="shared" si="1152"/>
        <v>1.5082992742091049E-3</v>
      </c>
      <c r="BZ864" s="39">
        <f t="shared" si="1153"/>
        <v>2.0533314980924209E-3</v>
      </c>
      <c r="CA864" s="39">
        <f t="shared" si="1154"/>
        <v>5.3299138575424376E-3</v>
      </c>
      <c r="CB864" s="39">
        <f t="shared" si="1155"/>
        <v>1.9683084370177473E-3</v>
      </c>
      <c r="CC864" s="39">
        <f t="shared" si="1156"/>
        <v>1.3269495081018518E-4</v>
      </c>
      <c r="CD864" s="39">
        <f t="shared" si="1157"/>
        <v>1.0389523185656722E-3</v>
      </c>
      <c r="CE864" s="39">
        <f t="shared" si="1158"/>
        <v>1.1647667904449589E-4</v>
      </c>
      <c r="CF864" s="39">
        <f t="shared" si="1159"/>
        <v>1.0320718396347738E-5</v>
      </c>
      <c r="CG864" s="39">
        <f t="shared" si="1160"/>
        <v>4.4983588324652773E-3</v>
      </c>
      <c r="CH864" s="39">
        <f t="shared" si="1161"/>
        <v>3.2829713756001369E-4</v>
      </c>
      <c r="CI864" s="39">
        <f t="shared" si="1162"/>
        <v>4.2299186800733031E-2</v>
      </c>
      <c r="CJ864" s="39">
        <f t="shared" si="1163"/>
        <v>5.7584230190114882E-2</v>
      </c>
      <c r="CK864" s="39">
        <f t="shared" si="1164"/>
        <v>0.14947366596739969</v>
      </c>
      <c r="CL864" s="39">
        <f t="shared" si="1165"/>
        <v>5.5199818552276236E-2</v>
      </c>
      <c r="CM864" s="39">
        <f t="shared" si="1166"/>
        <v>3.7213360821759258E-3</v>
      </c>
      <c r="CN864" s="39">
        <f t="shared" si="1167"/>
        <v>2.9136683250814473E-2</v>
      </c>
      <c r="CO864" s="39">
        <f t="shared" si="1168"/>
        <v>3.2665061165766461E-3</v>
      </c>
      <c r="CP864" s="39">
        <f t="shared" si="1169"/>
        <v>2.8943725083590535E-4</v>
      </c>
      <c r="CQ864" s="39">
        <f t="shared" si="1170"/>
        <v>0.12615329318576388</v>
      </c>
      <c r="CR864" s="39">
        <f t="shared" si="1171"/>
        <v>9.2068611218278449E-3</v>
      </c>
      <c r="CS864" s="39">
        <f t="shared" si="1172"/>
        <v>4.3935961311246143E-2</v>
      </c>
      <c r="CT864" s="39">
        <f t="shared" si="1173"/>
        <v>5.9812462156528641E-2</v>
      </c>
      <c r="CU864" s="39">
        <f t="shared" si="1174"/>
        <v>0.15525757589457945</v>
      </c>
      <c r="CV864" s="39">
        <f t="shared" si="1175"/>
        <v>5.7335785288869602E-2</v>
      </c>
      <c r="CW864" s="39">
        <f t="shared" si="1176"/>
        <v>3.865333839699074E-3</v>
      </c>
      <c r="CX864" s="39">
        <f t="shared" si="1177"/>
        <v>3.0264132359717935E-2</v>
      </c>
      <c r="CY864" s="39">
        <f t="shared" si="1178"/>
        <v>3.3929041481802983E-3</v>
      </c>
      <c r="CZ864" s="39">
        <f t="shared" si="1179"/>
        <v>3.0063707642103907E-4</v>
      </c>
      <c r="DA864" s="39">
        <f t="shared" si="1180"/>
        <v>0.13103481716579859</v>
      </c>
      <c r="DB864" s="39">
        <f t="shared" si="1181"/>
        <v>9.5631222404406711E-3</v>
      </c>
    </row>
    <row r="865" spans="1:106" ht="12.75" customHeight="1" x14ac:dyDescent="0.3">
      <c r="A865" s="9" t="str">
        <f t="shared" si="1182"/>
        <v>15 México45-49 añosMujeres</v>
      </c>
      <c r="B865" s="22" t="s">
        <v>50</v>
      </c>
      <c r="C865" s="22" t="s">
        <v>16</v>
      </c>
      <c r="D865" s="30" t="s">
        <v>84</v>
      </c>
      <c r="E865" s="23">
        <v>603324</v>
      </c>
      <c r="F865" s="23">
        <v>589037</v>
      </c>
      <c r="G865" s="23">
        <v>574749</v>
      </c>
      <c r="H865" s="23">
        <v>13100</v>
      </c>
      <c r="I865" s="23">
        <v>1188</v>
      </c>
      <c r="J865" s="23">
        <v>13606</v>
      </c>
      <c r="K865" s="23">
        <v>12809</v>
      </c>
      <c r="L865" s="23">
        <v>372</v>
      </c>
      <c r="M865" s="23">
        <v>425</v>
      </c>
      <c r="N865" s="23">
        <v>681</v>
      </c>
      <c r="O865" s="38">
        <f>+'07'!E864-'05'!J865</f>
        <v>13100</v>
      </c>
      <c r="P865" s="38">
        <f t="shared" si="1183"/>
        <v>26706</v>
      </c>
      <c r="Q865" s="39">
        <f>'07'!F864/'05'!$P865</f>
        <v>8.4363064479892155E-2</v>
      </c>
      <c r="R865" s="39">
        <f>'07'!G864/'05'!$P865</f>
        <v>0.12023515314910507</v>
      </c>
      <c r="S865" s="39">
        <f>'07'!H864/'05'!$P865</f>
        <v>0.31947876881599641</v>
      </c>
      <c r="T865" s="39">
        <f>'07'!I864/'05'!$P865</f>
        <v>9.2226465962705007E-2</v>
      </c>
      <c r="U865" s="39">
        <f>'07'!J864/'05'!$P865</f>
        <v>6.5153898000449339E-3</v>
      </c>
      <c r="V865" s="39">
        <f>'07'!K864/'05'!$P865</f>
        <v>6.7512918445293196E-2</v>
      </c>
      <c r="W865" s="39">
        <f>'07'!L864/'05'!$P865</f>
        <v>6.0286078034898528E-3</v>
      </c>
      <c r="X865" s="39">
        <f>'07'!M864/'05'!$P865</f>
        <v>1.4603459896652437E-3</v>
      </c>
      <c r="Y865" s="39">
        <f>'07'!N864/'05'!$P865</f>
        <v>0.2824084475398787</v>
      </c>
      <c r="Z865" s="39">
        <f>'07'!O864/'05'!$P865</f>
        <v>1.9770838013929454E-2</v>
      </c>
      <c r="AA865" s="44">
        <f t="shared" si="1184"/>
        <v>31.383059986519882</v>
      </c>
      <c r="AB865" s="44">
        <f t="shared" si="1185"/>
        <v>44.727476971467084</v>
      </c>
      <c r="AC865" s="44">
        <f t="shared" si="1186"/>
        <v>118.84610199955067</v>
      </c>
      <c r="AD865" s="44">
        <f t="shared" si="1187"/>
        <v>34.308245338126262</v>
      </c>
      <c r="AE865" s="44">
        <f t="shared" si="1188"/>
        <v>2.4237250056167152</v>
      </c>
      <c r="AF865" s="44">
        <f t="shared" si="1189"/>
        <v>25.114805661649068</v>
      </c>
      <c r="AG865" s="44">
        <f t="shared" si="1190"/>
        <v>2.2426421028982251</v>
      </c>
      <c r="AH865" s="44">
        <f t="shared" si="1191"/>
        <v>0.54324870815547066</v>
      </c>
      <c r="AI865" s="44">
        <f t="shared" si="1192"/>
        <v>105.05594248483487</v>
      </c>
      <c r="AJ865" s="44">
        <f t="shared" si="1193"/>
        <v>7.3547517411817571</v>
      </c>
      <c r="AK865" s="44">
        <f t="shared" si="1194"/>
        <v>35.854302403954165</v>
      </c>
      <c r="AL865" s="44">
        <f t="shared" si="1195"/>
        <v>51.099940088369657</v>
      </c>
      <c r="AM865" s="44">
        <f t="shared" si="1196"/>
        <v>135.77847674679848</v>
      </c>
      <c r="AN865" s="44">
        <f t="shared" si="1197"/>
        <v>39.196248034149626</v>
      </c>
      <c r="AO865" s="44">
        <f t="shared" si="1198"/>
        <v>2.7690406650190971</v>
      </c>
      <c r="AP865" s="44">
        <f t="shared" si="1199"/>
        <v>28.692990339249608</v>
      </c>
      <c r="AQ865" s="44">
        <f t="shared" si="1200"/>
        <v>2.5621583164831874</v>
      </c>
      <c r="AR865" s="44">
        <f t="shared" si="1201"/>
        <v>0.62064704560772854</v>
      </c>
      <c r="AS865" s="44">
        <f t="shared" si="1202"/>
        <v>120.02359020444845</v>
      </c>
      <c r="AT865" s="44">
        <f t="shared" si="1203"/>
        <v>8.4026061559200187</v>
      </c>
      <c r="AU865" s="44">
        <f t="shared" si="1204"/>
        <v>1080.6064929229385</v>
      </c>
      <c r="AV865" s="44">
        <f t="shared" si="1205"/>
        <v>1540.0920766868869</v>
      </c>
      <c r="AW865" s="44">
        <f t="shared" si="1206"/>
        <v>4092.2035497640982</v>
      </c>
      <c r="AX865" s="44">
        <f t="shared" si="1207"/>
        <v>1181.3288025162885</v>
      </c>
      <c r="AY865" s="44">
        <f t="shared" si="1208"/>
        <v>83.455627948775557</v>
      </c>
      <c r="AZ865" s="44">
        <f t="shared" si="1209"/>
        <v>864.77297236576055</v>
      </c>
      <c r="BA865" s="44">
        <f t="shared" si="1210"/>
        <v>77.22043735490152</v>
      </c>
      <c r="BB865" s="44">
        <f t="shared" si="1211"/>
        <v>18.705571781622105</v>
      </c>
      <c r="BC865" s="44">
        <f t="shared" si="1212"/>
        <v>3617.3698045383062</v>
      </c>
      <c r="BD865" s="44">
        <f t="shared" si="1213"/>
        <v>253.24466412042239</v>
      </c>
      <c r="BE865" s="44">
        <f t="shared" si="1214"/>
        <v>1105.1561446865871</v>
      </c>
      <c r="BF865" s="44">
        <f t="shared" si="1215"/>
        <v>1575.0805062532766</v>
      </c>
      <c r="BG865" s="44">
        <f t="shared" si="1216"/>
        <v>4185.1718714895533</v>
      </c>
      <c r="BH865" s="44">
        <f t="shared" si="1217"/>
        <v>1208.1667041114356</v>
      </c>
      <c r="BI865" s="44">
        <f t="shared" si="1218"/>
        <v>85.351606380588635</v>
      </c>
      <c r="BJ865" s="44">
        <f t="shared" si="1219"/>
        <v>884.41923163334093</v>
      </c>
      <c r="BK865" s="44">
        <f t="shared" si="1220"/>
        <v>78.974762225717072</v>
      </c>
      <c r="BL865" s="44">
        <f t="shared" si="1221"/>
        <v>19.130532464614692</v>
      </c>
      <c r="BM865" s="44">
        <f t="shared" si="1222"/>
        <v>3699.5506627724112</v>
      </c>
      <c r="BN865" s="44">
        <f t="shared" si="1223"/>
        <v>258.99797798247585</v>
      </c>
      <c r="BO865" s="39">
        <f t="shared" si="1224"/>
        <v>1.1751314306343099E-3</v>
      </c>
      <c r="BP865" s="39">
        <f t="shared" si="1143"/>
        <v>1.6748100416186281E-3</v>
      </c>
      <c r="BQ865" s="39">
        <f t="shared" si="1144"/>
        <v>4.4501648318561625E-3</v>
      </c>
      <c r="BR865" s="39">
        <f t="shared" si="1145"/>
        <v>1.2846643203072816E-3</v>
      </c>
      <c r="BS865" s="39">
        <f t="shared" si="1146"/>
        <v>9.0755822871890779E-5</v>
      </c>
      <c r="BT865" s="39">
        <f t="shared" si="1147"/>
        <v>9.4041809562079941E-4</v>
      </c>
      <c r="BU865" s="39">
        <f t="shared" si="1148"/>
        <v>8.3975215415944924E-5</v>
      </c>
      <c r="BV865" s="39">
        <f t="shared" si="1149"/>
        <v>2.0341822367837589E-5</v>
      </c>
      <c r="BW865" s="39">
        <f t="shared" si="1150"/>
        <v>3.9337954948264389E-3</v>
      </c>
      <c r="BX865" s="39">
        <f t="shared" si="1151"/>
        <v>2.7539697974918582E-4</v>
      </c>
      <c r="BY865" s="39">
        <f t="shared" si="1152"/>
        <v>1.3425560699451122E-3</v>
      </c>
      <c r="BZ865" s="39">
        <f t="shared" si="1153"/>
        <v>1.9134254507739705E-3</v>
      </c>
      <c r="CA865" s="39">
        <f t="shared" si="1154"/>
        <v>5.0841936923087874E-3</v>
      </c>
      <c r="CB865" s="39">
        <f t="shared" si="1155"/>
        <v>1.4676944519639642E-3</v>
      </c>
      <c r="CC865" s="39">
        <f t="shared" si="1156"/>
        <v>1.0368608795847738E-4</v>
      </c>
      <c r="CD865" s="39">
        <f t="shared" si="1157"/>
        <v>1.0744023941904293E-3</v>
      </c>
      <c r="CE865" s="39">
        <f t="shared" si="1158"/>
        <v>9.5939426214453207E-5</v>
      </c>
      <c r="CF865" s="39">
        <f t="shared" si="1159"/>
        <v>2.3239985232072513E-5</v>
      </c>
      <c r="CG865" s="39">
        <f t="shared" si="1160"/>
        <v>4.4942556056484853E-3</v>
      </c>
      <c r="CH865" s="39">
        <f t="shared" si="1161"/>
        <v>3.1463364621882794E-4</v>
      </c>
      <c r="CI865" s="39">
        <f t="shared" si="1162"/>
        <v>4.0463060470416333E-2</v>
      </c>
      <c r="CJ865" s="39">
        <f t="shared" si="1163"/>
        <v>5.7668391997561859E-2</v>
      </c>
      <c r="CK865" s="39">
        <f t="shared" si="1164"/>
        <v>0.15323161648184297</v>
      </c>
      <c r="CL865" s="39">
        <f t="shared" si="1165"/>
        <v>4.4234584082838632E-2</v>
      </c>
      <c r="CM865" s="39">
        <f t="shared" si="1166"/>
        <v>3.124976707435616E-3</v>
      </c>
      <c r="CN865" s="39">
        <f t="shared" si="1167"/>
        <v>3.2381224158082846E-2</v>
      </c>
      <c r="CO865" s="39">
        <f t="shared" si="1168"/>
        <v>2.8915014361904261E-3</v>
      </c>
      <c r="CP865" s="39">
        <f t="shared" si="1169"/>
        <v>7.0042581373556902E-4</v>
      </c>
      <c r="CQ865" s="39">
        <f t="shared" si="1170"/>
        <v>0.1354515765947093</v>
      </c>
      <c r="CR865" s="39">
        <f t="shared" si="1171"/>
        <v>9.4826879398046283E-3</v>
      </c>
      <c r="CS865" s="39">
        <f t="shared" si="1172"/>
        <v>4.1382316508896393E-2</v>
      </c>
      <c r="CT865" s="39">
        <f t="shared" si="1173"/>
        <v>5.8978525659150627E-2</v>
      </c>
      <c r="CU865" s="39">
        <f t="shared" si="1174"/>
        <v>0.15671279380998851</v>
      </c>
      <c r="CV865" s="39">
        <f t="shared" si="1175"/>
        <v>4.5239523107595131E-2</v>
      </c>
      <c r="CW865" s="39">
        <f t="shared" si="1176"/>
        <v>3.1959711817789497E-3</v>
      </c>
      <c r="CX865" s="39">
        <f t="shared" si="1177"/>
        <v>3.3116873797399124E-2</v>
      </c>
      <c r="CY865" s="39">
        <f t="shared" si="1178"/>
        <v>2.9571917256690284E-3</v>
      </c>
      <c r="CZ865" s="39">
        <f t="shared" si="1179"/>
        <v>7.1633836832976454E-4</v>
      </c>
      <c r="DA865" s="39">
        <f t="shared" si="1180"/>
        <v>0.13852881984469451</v>
      </c>
      <c r="DB865" s="39">
        <f t="shared" si="1181"/>
        <v>9.6981194481568136E-3</v>
      </c>
    </row>
    <row r="866" spans="1:106" ht="12.75" customHeight="1" x14ac:dyDescent="0.3">
      <c r="A866" s="9" t="str">
        <f t="shared" si="1182"/>
        <v>15 México50-54 añosMujeres</v>
      </c>
      <c r="B866" s="22" t="s">
        <v>50</v>
      </c>
      <c r="C866" s="22" t="s">
        <v>16</v>
      </c>
      <c r="D866" s="30" t="s">
        <v>85</v>
      </c>
      <c r="E866" s="23">
        <v>533715</v>
      </c>
      <c r="F866" s="23">
        <v>523196</v>
      </c>
      <c r="G866" s="23">
        <v>512498</v>
      </c>
      <c r="H866" s="23">
        <v>9531</v>
      </c>
      <c r="I866" s="23">
        <v>1167</v>
      </c>
      <c r="J866" s="23">
        <v>9972</v>
      </c>
      <c r="K866" s="23">
        <v>9375</v>
      </c>
      <c r="L866" s="23">
        <v>335</v>
      </c>
      <c r="M866" s="23">
        <v>262</v>
      </c>
      <c r="N866" s="23">
        <v>547</v>
      </c>
      <c r="O866" s="38">
        <f>+'07'!E865-'05'!J866</f>
        <v>9531</v>
      </c>
      <c r="P866" s="38">
        <f t="shared" si="1183"/>
        <v>19503</v>
      </c>
      <c r="Q866" s="39">
        <f>'07'!F865/'05'!$P866</f>
        <v>7.7680356868174122E-2</v>
      </c>
      <c r="R866" s="39">
        <f>'07'!G865/'05'!$P866</f>
        <v>0.10388145413526124</v>
      </c>
      <c r="S866" s="39">
        <f>'07'!H865/'05'!$P866</f>
        <v>0.3450751166487207</v>
      </c>
      <c r="T866" s="39">
        <f>'07'!I865/'05'!$P866</f>
        <v>6.3067220427626525E-2</v>
      </c>
      <c r="U866" s="39">
        <f>'07'!J865/'05'!$P866</f>
        <v>5.999077065066913E-3</v>
      </c>
      <c r="V866" s="39">
        <f>'07'!K865/'05'!$P866</f>
        <v>7.1117264010665024E-2</v>
      </c>
      <c r="W866" s="39">
        <f>'07'!L865/'05'!$P866</f>
        <v>9.6395426344664924E-3</v>
      </c>
      <c r="X866" s="39">
        <f>'07'!M865/'05'!$P866</f>
        <v>1.5894990514279854E-3</v>
      </c>
      <c r="Y866" s="39">
        <f>'07'!N865/'05'!$P866</f>
        <v>0.30087678818643288</v>
      </c>
      <c r="Z866" s="39">
        <f>'07'!O865/'05'!$P866</f>
        <v>2.1073680972158129E-2</v>
      </c>
      <c r="AA866" s="44">
        <f t="shared" si="1184"/>
        <v>26.022919550838331</v>
      </c>
      <c r="AB866" s="44">
        <f t="shared" si="1185"/>
        <v>34.800287135312516</v>
      </c>
      <c r="AC866" s="44">
        <f t="shared" si="1186"/>
        <v>115.60016407732144</v>
      </c>
      <c r="AD866" s="44">
        <f t="shared" si="1187"/>
        <v>21.127518843254887</v>
      </c>
      <c r="AE866" s="44">
        <f t="shared" si="1188"/>
        <v>2.0096908167974159</v>
      </c>
      <c r="AF866" s="44">
        <f t="shared" si="1189"/>
        <v>23.824283443572781</v>
      </c>
      <c r="AG866" s="44">
        <f t="shared" si="1190"/>
        <v>3.2292467825462752</v>
      </c>
      <c r="AH866" s="44">
        <f t="shared" si="1191"/>
        <v>0.53248218222837507</v>
      </c>
      <c r="AI866" s="44">
        <f t="shared" si="1192"/>
        <v>100.79372404245501</v>
      </c>
      <c r="AJ866" s="44">
        <f t="shared" si="1193"/>
        <v>7.0596831256729731</v>
      </c>
      <c r="AK866" s="44">
        <f t="shared" si="1194"/>
        <v>20.352253499461622</v>
      </c>
      <c r="AL866" s="44">
        <f t="shared" si="1195"/>
        <v>27.216940983438445</v>
      </c>
      <c r="AM866" s="44">
        <f t="shared" si="1196"/>
        <v>90.409680561964819</v>
      </c>
      <c r="AN866" s="44">
        <f t="shared" si="1197"/>
        <v>16.52361175203815</v>
      </c>
      <c r="AO866" s="44">
        <f t="shared" si="1198"/>
        <v>1.5717581910475311</v>
      </c>
      <c r="AP866" s="44">
        <f t="shared" si="1199"/>
        <v>18.632723170794236</v>
      </c>
      <c r="AQ866" s="44">
        <f t="shared" si="1200"/>
        <v>2.5255601702302211</v>
      </c>
      <c r="AR866" s="44">
        <f t="shared" si="1201"/>
        <v>0.41644875147413218</v>
      </c>
      <c r="AS866" s="44">
        <f t="shared" si="1202"/>
        <v>78.829718504845417</v>
      </c>
      <c r="AT866" s="44">
        <f t="shared" si="1203"/>
        <v>5.5213044147054298</v>
      </c>
      <c r="AU866" s="44">
        <f t="shared" si="1204"/>
        <v>728.25334563913236</v>
      </c>
      <c r="AV866" s="44">
        <f t="shared" si="1205"/>
        <v>973.88863251807413</v>
      </c>
      <c r="AW866" s="44">
        <f t="shared" si="1206"/>
        <v>3235.0792185817568</v>
      </c>
      <c r="AX866" s="44">
        <f t="shared" si="1207"/>
        <v>591.25519150899868</v>
      </c>
      <c r="AY866" s="44">
        <f t="shared" si="1208"/>
        <v>56.241347485002308</v>
      </c>
      <c r="AZ866" s="44">
        <f t="shared" si="1209"/>
        <v>666.72435009998458</v>
      </c>
      <c r="BA866" s="44">
        <f t="shared" si="1210"/>
        <v>90.370712198123371</v>
      </c>
      <c r="BB866" s="44">
        <f t="shared" si="1211"/>
        <v>14.901553607137364</v>
      </c>
      <c r="BC866" s="44">
        <f t="shared" si="1212"/>
        <v>2820.7198892478082</v>
      </c>
      <c r="BD866" s="44">
        <f t="shared" si="1213"/>
        <v>197.56575911398247</v>
      </c>
      <c r="BE866" s="44">
        <f t="shared" si="1214"/>
        <v>740.37148131056756</v>
      </c>
      <c r="BF866" s="44">
        <f t="shared" si="1215"/>
        <v>990.09413936317492</v>
      </c>
      <c r="BG866" s="44">
        <f t="shared" si="1216"/>
        <v>3288.910936778957</v>
      </c>
      <c r="BH866" s="44">
        <f t="shared" si="1217"/>
        <v>601.09367789570842</v>
      </c>
      <c r="BI866" s="44">
        <f t="shared" si="1218"/>
        <v>57.177203507152747</v>
      </c>
      <c r="BJ866" s="44">
        <f t="shared" si="1219"/>
        <v>677.81864328564836</v>
      </c>
      <c r="BK866" s="44">
        <f t="shared" si="1220"/>
        <v>91.874480849100138</v>
      </c>
      <c r="BL866" s="44">
        <f t="shared" si="1221"/>
        <v>15.14951545916013</v>
      </c>
      <c r="BM866" s="44">
        <f t="shared" si="1222"/>
        <v>2867.656668204892</v>
      </c>
      <c r="BN866" s="44">
        <f t="shared" si="1223"/>
        <v>200.85325334563913</v>
      </c>
      <c r="BO866" s="39">
        <f t="shared" si="1224"/>
        <v>1.3343034174659453E-3</v>
      </c>
      <c r="BP866" s="39">
        <f t="shared" si="1143"/>
        <v>1.7843555932580894E-3</v>
      </c>
      <c r="BQ866" s="39">
        <f t="shared" si="1144"/>
        <v>5.9273016498652227E-3</v>
      </c>
      <c r="BR866" s="39">
        <f t="shared" si="1145"/>
        <v>1.083295843883243E-3</v>
      </c>
      <c r="BS866" s="39">
        <f t="shared" si="1146"/>
        <v>1.0304521441816213E-4</v>
      </c>
      <c r="BT866" s="39">
        <f t="shared" si="1147"/>
        <v>1.2215701914358192E-3</v>
      </c>
      <c r="BU866" s="39">
        <f t="shared" si="1148"/>
        <v>1.6557692573174768E-4</v>
      </c>
      <c r="BV866" s="39">
        <f t="shared" si="1149"/>
        <v>2.7302578179171156E-5</v>
      </c>
      <c r="BW866" s="39">
        <f t="shared" si="1150"/>
        <v>5.168113830818593E-3</v>
      </c>
      <c r="BX866" s="39">
        <f t="shared" si="1151"/>
        <v>3.6197934295610791E-4</v>
      </c>
      <c r="BY866" s="39">
        <f t="shared" si="1152"/>
        <v>1.0435447623166499E-3</v>
      </c>
      <c r="BZ866" s="39">
        <f t="shared" si="1153"/>
        <v>1.3955258669660279E-3</v>
      </c>
      <c r="CA866" s="39">
        <f t="shared" si="1154"/>
        <v>4.6356806933274273E-3</v>
      </c>
      <c r="CB866" s="39">
        <f t="shared" si="1155"/>
        <v>8.4723436148480486E-4</v>
      </c>
      <c r="CC866" s="39">
        <f t="shared" si="1156"/>
        <v>8.0590585604652158E-5</v>
      </c>
      <c r="CD866" s="39">
        <f t="shared" si="1157"/>
        <v>9.5537728404831242E-4</v>
      </c>
      <c r="CE866" s="39">
        <f t="shared" si="1158"/>
        <v>1.2949598370662056E-4</v>
      </c>
      <c r="CF866" s="39">
        <f t="shared" si="1159"/>
        <v>2.1353061143112966E-5</v>
      </c>
      <c r="CG866" s="39">
        <f t="shared" si="1160"/>
        <v>4.0419278318640939E-3</v>
      </c>
      <c r="CH866" s="39">
        <f t="shared" si="1161"/>
        <v>2.8310026225223967E-4</v>
      </c>
      <c r="CI866" s="39">
        <f t="shared" si="1162"/>
        <v>3.7340580712666376E-2</v>
      </c>
      <c r="CJ866" s="39">
        <f t="shared" si="1163"/>
        <v>4.9935324438192798E-2</v>
      </c>
      <c r="CK866" s="39">
        <f t="shared" si="1164"/>
        <v>0.16587597900742229</v>
      </c>
      <c r="CL866" s="39">
        <f t="shared" si="1165"/>
        <v>3.0316115034045975E-2</v>
      </c>
      <c r="CM866" s="39">
        <f t="shared" si="1166"/>
        <v>2.8837280154336412E-3</v>
      </c>
      <c r="CN866" s="39">
        <f t="shared" si="1167"/>
        <v>3.4185732969285988E-2</v>
      </c>
      <c r="CO866" s="39">
        <f t="shared" si="1168"/>
        <v>4.6336826230899538E-3</v>
      </c>
      <c r="CP866" s="39">
        <f t="shared" si="1169"/>
        <v>7.6406468784993918E-4</v>
      </c>
      <c r="CQ866" s="39">
        <f t="shared" si="1170"/>
        <v>0.14463005123559494</v>
      </c>
      <c r="CR866" s="39">
        <f t="shared" si="1171"/>
        <v>1.0130018926010485E-2</v>
      </c>
      <c r="CS866" s="39">
        <f t="shared" si="1172"/>
        <v>3.7961927975725146E-2</v>
      </c>
      <c r="CT866" s="39">
        <f t="shared" si="1173"/>
        <v>5.0766248236844329E-2</v>
      </c>
      <c r="CU866" s="39">
        <f t="shared" si="1174"/>
        <v>0.16863615529810577</v>
      </c>
      <c r="CV866" s="39">
        <f t="shared" si="1175"/>
        <v>3.0820575188212501E-2</v>
      </c>
      <c r="CW866" s="39">
        <f t="shared" si="1176"/>
        <v>2.9317132496104572E-3</v>
      </c>
      <c r="CX866" s="39">
        <f t="shared" si="1177"/>
        <v>3.4754583565894906E-2</v>
      </c>
      <c r="CY866" s="39">
        <f t="shared" si="1178"/>
        <v>4.7107871019381707E-3</v>
      </c>
      <c r="CZ866" s="39">
        <f t="shared" si="1179"/>
        <v>7.7677872425576213E-4</v>
      </c>
      <c r="DA866" s="39">
        <f t="shared" si="1180"/>
        <v>0.14703669528815524</v>
      </c>
      <c r="DB866" s="39">
        <f t="shared" si="1181"/>
        <v>1.0298582440939298E-2</v>
      </c>
    </row>
    <row r="867" spans="1:106" ht="12.75" customHeight="1" x14ac:dyDescent="0.3">
      <c r="A867" s="9" t="str">
        <f t="shared" si="1182"/>
        <v>15 México55-59 añosMujeres</v>
      </c>
      <c r="B867" s="22" t="s">
        <v>50</v>
      </c>
      <c r="C867" s="22" t="s">
        <v>16</v>
      </c>
      <c r="D867" s="30" t="s">
        <v>86</v>
      </c>
      <c r="E867" s="23">
        <v>421734</v>
      </c>
      <c r="F867" s="23">
        <v>413958</v>
      </c>
      <c r="G867" s="23">
        <v>406603</v>
      </c>
      <c r="H867" s="23">
        <v>6455</v>
      </c>
      <c r="I867" s="23">
        <v>900</v>
      </c>
      <c r="J867" s="23">
        <v>7400</v>
      </c>
      <c r="K867" s="23">
        <v>6927</v>
      </c>
      <c r="L867" s="23">
        <v>274</v>
      </c>
      <c r="M867" s="23">
        <v>199</v>
      </c>
      <c r="N867" s="23">
        <v>376</v>
      </c>
      <c r="O867" s="38">
        <f>+'07'!E866-'05'!J867</f>
        <v>6455</v>
      </c>
      <c r="P867" s="38">
        <f t="shared" si="1183"/>
        <v>13855</v>
      </c>
      <c r="Q867" s="39">
        <f>'07'!F866/'05'!$P867</f>
        <v>6.7629014796102491E-2</v>
      </c>
      <c r="R867" s="39">
        <f>'07'!G866/'05'!$P867</f>
        <v>8.6178274990977979E-2</v>
      </c>
      <c r="S867" s="39">
        <f>'07'!H866/'05'!$P867</f>
        <v>0.38960664020209312</v>
      </c>
      <c r="T867" s="39">
        <f>'07'!I866/'05'!$P867</f>
        <v>4.0129916997473834E-2</v>
      </c>
      <c r="U867" s="39">
        <f>'07'!J866/'05'!$P867</f>
        <v>4.619271021291952E-3</v>
      </c>
      <c r="V867" s="39">
        <f>'07'!K866/'05'!$P867</f>
        <v>7.8238902923132445E-2</v>
      </c>
      <c r="W867" s="39">
        <f>'07'!L866/'05'!$P867</f>
        <v>9.9603031396607727E-3</v>
      </c>
      <c r="X867" s="39">
        <f>'07'!M866/'05'!$P867</f>
        <v>9.3828942619992781E-4</v>
      </c>
      <c r="Y867" s="39">
        <f>'07'!N866/'05'!$P867</f>
        <v>0.30025261638397688</v>
      </c>
      <c r="Z867" s="39">
        <f>'07'!O866/'05'!$P867</f>
        <v>2.2446770119090582E-2</v>
      </c>
      <c r="AA867" s="44">
        <f t="shared" si="1184"/>
        <v>18.530350054132082</v>
      </c>
      <c r="AB867" s="44">
        <f t="shared" si="1185"/>
        <v>23.612847347527968</v>
      </c>
      <c r="AC867" s="44">
        <f t="shared" si="1186"/>
        <v>106.75221941537352</v>
      </c>
      <c r="AD867" s="44">
        <f t="shared" si="1187"/>
        <v>10.99559725730783</v>
      </c>
      <c r="AE867" s="44">
        <f t="shared" si="1188"/>
        <v>1.2656802598339949</v>
      </c>
      <c r="AF867" s="44">
        <f t="shared" si="1189"/>
        <v>21.437459400938291</v>
      </c>
      <c r="AG867" s="44">
        <f t="shared" si="1190"/>
        <v>2.7291230602670518</v>
      </c>
      <c r="AH867" s="44">
        <f t="shared" si="1191"/>
        <v>0.25709130277878023</v>
      </c>
      <c r="AI867" s="44">
        <f t="shared" si="1192"/>
        <v>82.269216889209659</v>
      </c>
      <c r="AJ867" s="44">
        <f t="shared" si="1193"/>
        <v>6.1504150126308197</v>
      </c>
      <c r="AK867" s="44">
        <f t="shared" si="1194"/>
        <v>13.458173944424395</v>
      </c>
      <c r="AL867" s="44">
        <f t="shared" si="1195"/>
        <v>17.149476723204618</v>
      </c>
      <c r="AM867" s="44">
        <f t="shared" si="1196"/>
        <v>77.531721400216526</v>
      </c>
      <c r="AN867" s="44">
        <f t="shared" si="1197"/>
        <v>7.9858534824972933</v>
      </c>
      <c r="AO867" s="44">
        <f t="shared" si="1198"/>
        <v>0.91923493323709848</v>
      </c>
      <c r="AP867" s="44">
        <f t="shared" si="1199"/>
        <v>15.569541681703356</v>
      </c>
      <c r="AQ867" s="44">
        <f t="shared" si="1200"/>
        <v>1.9821003247924938</v>
      </c>
      <c r="AR867" s="44">
        <f t="shared" si="1201"/>
        <v>0.18671959581378564</v>
      </c>
      <c r="AS867" s="44">
        <f t="shared" si="1202"/>
        <v>59.750270660411395</v>
      </c>
      <c r="AT867" s="44">
        <f t="shared" si="1203"/>
        <v>4.4669072536990262</v>
      </c>
      <c r="AU867" s="44">
        <f t="shared" si="1204"/>
        <v>468.46618549260194</v>
      </c>
      <c r="AV867" s="44">
        <f t="shared" si="1205"/>
        <v>596.95691086250451</v>
      </c>
      <c r="AW867" s="44">
        <f t="shared" si="1206"/>
        <v>2698.8051966798989</v>
      </c>
      <c r="AX867" s="44">
        <f t="shared" si="1207"/>
        <v>277.97993504150128</v>
      </c>
      <c r="AY867" s="44">
        <f t="shared" si="1208"/>
        <v>31.997690364489351</v>
      </c>
      <c r="AZ867" s="44">
        <f t="shared" si="1209"/>
        <v>541.9608805485384</v>
      </c>
      <c r="BA867" s="44">
        <f t="shared" si="1210"/>
        <v>68.995019848430175</v>
      </c>
      <c r="BB867" s="44">
        <f t="shared" si="1211"/>
        <v>6.4995308552869</v>
      </c>
      <c r="BC867" s="44">
        <f t="shared" si="1212"/>
        <v>2079.8498736918077</v>
      </c>
      <c r="BD867" s="44">
        <f t="shared" si="1213"/>
        <v>155.48877661494046</v>
      </c>
      <c r="BE867" s="44">
        <f t="shared" si="1214"/>
        <v>436.54529050884156</v>
      </c>
      <c r="BF867" s="44">
        <f t="shared" si="1215"/>
        <v>556.28076506676291</v>
      </c>
      <c r="BG867" s="44">
        <f t="shared" si="1216"/>
        <v>2514.910862504511</v>
      </c>
      <c r="BH867" s="44">
        <f t="shared" si="1217"/>
        <v>259.03861421869362</v>
      </c>
      <c r="BI867" s="44">
        <f t="shared" si="1218"/>
        <v>29.81739444243955</v>
      </c>
      <c r="BJ867" s="44">
        <f t="shared" si="1219"/>
        <v>505.03211836881991</v>
      </c>
      <c r="BK867" s="44">
        <f t="shared" si="1220"/>
        <v>64.293756766510285</v>
      </c>
      <c r="BL867" s="44">
        <f t="shared" si="1221"/>
        <v>6.0566582461205343</v>
      </c>
      <c r="BM867" s="44">
        <f t="shared" si="1222"/>
        <v>1938.1306387585707</v>
      </c>
      <c r="BN867" s="44">
        <f t="shared" si="1223"/>
        <v>144.8939011187297</v>
      </c>
      <c r="BO867" s="39">
        <f t="shared" si="1224"/>
        <v>1.3374485784288764E-3</v>
      </c>
      <c r="BP867" s="39">
        <f t="shared" si="1143"/>
        <v>1.7042834606660387E-3</v>
      </c>
      <c r="BQ867" s="39">
        <f t="shared" si="1144"/>
        <v>7.7049599000630475E-3</v>
      </c>
      <c r="BR867" s="39">
        <f t="shared" si="1145"/>
        <v>7.936194339449895E-4</v>
      </c>
      <c r="BS867" s="39">
        <f t="shared" si="1146"/>
        <v>9.135187728863189E-5</v>
      </c>
      <c r="BT867" s="39">
        <f t="shared" si="1147"/>
        <v>1.5472724215762029E-3</v>
      </c>
      <c r="BU867" s="39">
        <f t="shared" si="1148"/>
        <v>1.9697748540361255E-4</v>
      </c>
      <c r="BV867" s="39">
        <f t="shared" si="1149"/>
        <v>1.8555850074253354E-5</v>
      </c>
      <c r="BW867" s="39">
        <f t="shared" si="1150"/>
        <v>5.9378720237610724E-3</v>
      </c>
      <c r="BX867" s="39">
        <f t="shared" si="1151"/>
        <v>4.4391302869944564E-4</v>
      </c>
      <c r="BY867" s="39">
        <f t="shared" si="1152"/>
        <v>9.7135863907790655E-4</v>
      </c>
      <c r="BZ867" s="39">
        <f t="shared" si="1153"/>
        <v>1.2377825134034369E-3</v>
      </c>
      <c r="CA867" s="39">
        <f t="shared" si="1154"/>
        <v>5.5959380296078326E-3</v>
      </c>
      <c r="CB867" s="39">
        <f t="shared" si="1155"/>
        <v>5.7638783706223694E-4</v>
      </c>
      <c r="CC867" s="39">
        <f t="shared" si="1156"/>
        <v>6.6346801388458934E-5</v>
      </c>
      <c r="CD867" s="39">
        <f t="shared" si="1157"/>
        <v>1.1237489485170231E-3</v>
      </c>
      <c r="CE867" s="39">
        <f t="shared" si="1158"/>
        <v>1.4306029049386459E-4</v>
      </c>
      <c r="CF867" s="39">
        <f t="shared" si="1159"/>
        <v>1.3476694032030721E-5</v>
      </c>
      <c r="CG867" s="39">
        <f t="shared" si="1160"/>
        <v>4.3125420902498301E-3</v>
      </c>
      <c r="CH867" s="39">
        <f t="shared" si="1161"/>
        <v>3.2240398799704265E-4</v>
      </c>
      <c r="CI867" s="39">
        <f t="shared" si="1162"/>
        <v>3.3812066798455574E-2</v>
      </c>
      <c r="CJ867" s="39">
        <f t="shared" si="1163"/>
        <v>4.3086027489173909E-2</v>
      </c>
      <c r="CK867" s="39">
        <f t="shared" si="1164"/>
        <v>0.19478925995524352</v>
      </c>
      <c r="CL867" s="39">
        <f t="shared" si="1165"/>
        <v>2.0063510288091033E-2</v>
      </c>
      <c r="CM867" s="39">
        <f t="shared" si="1166"/>
        <v>2.3094688101399749E-3</v>
      </c>
      <c r="CN867" s="39">
        <f t="shared" si="1167"/>
        <v>3.9116627971745824E-2</v>
      </c>
      <c r="CO867" s="39">
        <f t="shared" si="1168"/>
        <v>4.9797921218643218E-3</v>
      </c>
      <c r="CP867" s="39">
        <f t="shared" si="1169"/>
        <v>4.6911085205968243E-4</v>
      </c>
      <c r="CQ867" s="39">
        <f t="shared" si="1170"/>
        <v>0.15011547265909836</v>
      </c>
      <c r="CR867" s="39">
        <f t="shared" si="1171"/>
        <v>1.1222574999273942E-2</v>
      </c>
      <c r="CS867" s="39">
        <f t="shared" si="1172"/>
        <v>3.1508140780140137E-2</v>
      </c>
      <c r="CT867" s="39">
        <f t="shared" si="1173"/>
        <v>4.0150181527734599E-2</v>
      </c>
      <c r="CU867" s="39">
        <f t="shared" si="1174"/>
        <v>0.18151648231717871</v>
      </c>
      <c r="CV867" s="39">
        <f t="shared" si="1175"/>
        <v>1.8696399438375578E-2</v>
      </c>
      <c r="CW867" s="39">
        <f t="shared" si="1176"/>
        <v>2.1521035324748865E-3</v>
      </c>
      <c r="CX867" s="39">
        <f t="shared" si="1177"/>
        <v>3.6451253581293391E-2</v>
      </c>
      <c r="CY867" s="39">
        <f t="shared" si="1178"/>
        <v>4.6404732418989739E-3</v>
      </c>
      <c r="CZ867" s="39">
        <f t="shared" si="1179"/>
        <v>4.3714603003396134E-4</v>
      </c>
      <c r="DA867" s="39">
        <f t="shared" si="1180"/>
        <v>0.13988672961086762</v>
      </c>
      <c r="DB867" s="39">
        <f t="shared" si="1181"/>
        <v>1.0457878103120152E-2</v>
      </c>
    </row>
    <row r="868" spans="1:106" ht="12.75" customHeight="1" x14ac:dyDescent="0.3">
      <c r="A868" s="9" t="str">
        <f t="shared" si="1182"/>
        <v>15 México60-64 añosMujeres</v>
      </c>
      <c r="B868" s="22" t="s">
        <v>50</v>
      </c>
      <c r="C868" s="22" t="s">
        <v>16</v>
      </c>
      <c r="D868" s="30" t="s">
        <v>87</v>
      </c>
      <c r="E868" s="23">
        <v>354099</v>
      </c>
      <c r="F868" s="23">
        <v>347766</v>
      </c>
      <c r="G868" s="23">
        <v>342195</v>
      </c>
      <c r="H868" s="23">
        <v>4776</v>
      </c>
      <c r="I868" s="23">
        <v>795</v>
      </c>
      <c r="J868" s="23">
        <v>6011</v>
      </c>
      <c r="K868" s="23">
        <v>5659</v>
      </c>
      <c r="L868" s="23">
        <v>214</v>
      </c>
      <c r="M868" s="23">
        <v>138</v>
      </c>
      <c r="N868" s="23">
        <v>322</v>
      </c>
      <c r="O868" s="38">
        <f>+'07'!E867-'05'!J868</f>
        <v>4776</v>
      </c>
      <c r="P868" s="38">
        <f t="shared" si="1183"/>
        <v>10787</v>
      </c>
      <c r="Q868" s="39">
        <f>'07'!F867/'05'!$P868</f>
        <v>4.9782145174747383E-2</v>
      </c>
      <c r="R868" s="39">
        <f>'07'!G867/'05'!$P868</f>
        <v>6.4614814128117176E-2</v>
      </c>
      <c r="S868" s="39">
        <f>'07'!H867/'05'!$P868</f>
        <v>0.43608046722907201</v>
      </c>
      <c r="T868" s="39">
        <f>'07'!I867/'05'!$P868</f>
        <v>2.7718550106609809E-2</v>
      </c>
      <c r="U868" s="39">
        <f>'07'!J867/'05'!$P868</f>
        <v>2.7811254287568371E-4</v>
      </c>
      <c r="V868" s="39">
        <f>'07'!K867/'05'!$P868</f>
        <v>8.0003708167238341E-2</v>
      </c>
      <c r="W868" s="39">
        <f>'07'!L867/'05'!$P868</f>
        <v>1.4091035505701307E-2</v>
      </c>
      <c r="X868" s="39">
        <f>'07'!M867/'05'!$P868</f>
        <v>9.2704180958561228E-4</v>
      </c>
      <c r="Y868" s="39">
        <f>'07'!N867/'05'!$P868</f>
        <v>0.30286455919161953</v>
      </c>
      <c r="Z868" s="39">
        <f>'07'!O867/'05'!$P868</f>
        <v>2.3639566144433116E-2</v>
      </c>
      <c r="AA868" s="44">
        <f t="shared" si="1184"/>
        <v>10.653379067395941</v>
      </c>
      <c r="AB868" s="44">
        <f t="shared" si="1185"/>
        <v>13.827570223417077</v>
      </c>
      <c r="AC868" s="44">
        <f t="shared" si="1186"/>
        <v>93.321219987021408</v>
      </c>
      <c r="AD868" s="44">
        <f t="shared" si="1187"/>
        <v>5.931769722814499</v>
      </c>
      <c r="AE868" s="44">
        <f t="shared" si="1188"/>
        <v>5.9516084175396312E-2</v>
      </c>
      <c r="AF868" s="44">
        <f t="shared" si="1189"/>
        <v>17.120793547789006</v>
      </c>
      <c r="AG868" s="44">
        <f t="shared" si="1190"/>
        <v>3.0154815982200796</v>
      </c>
      <c r="AH868" s="44">
        <f t="shared" si="1191"/>
        <v>0.19838694725132103</v>
      </c>
      <c r="AI868" s="44">
        <f t="shared" si="1192"/>
        <v>64.813015667006582</v>
      </c>
      <c r="AJ868" s="44">
        <f t="shared" si="1193"/>
        <v>5.058867154908687</v>
      </c>
      <c r="AK868" s="44">
        <f t="shared" si="1194"/>
        <v>6.8699360341151392</v>
      </c>
      <c r="AL868" s="44">
        <f t="shared" si="1195"/>
        <v>8.9168443496801704</v>
      </c>
      <c r="AM868" s="44">
        <f t="shared" si="1196"/>
        <v>60.179104477611936</v>
      </c>
      <c r="AN868" s="44">
        <f t="shared" si="1197"/>
        <v>3.8251599147121538</v>
      </c>
      <c r="AO868" s="44">
        <f t="shared" si="1198"/>
        <v>3.8379530916844352E-2</v>
      </c>
      <c r="AP868" s="44">
        <f t="shared" si="1199"/>
        <v>11.040511727078892</v>
      </c>
      <c r="AQ868" s="44">
        <f t="shared" si="1200"/>
        <v>1.9445628997867803</v>
      </c>
      <c r="AR868" s="44">
        <f t="shared" si="1201"/>
        <v>0.1279317697228145</v>
      </c>
      <c r="AS868" s="44">
        <f t="shared" si="1202"/>
        <v>41.795309168443495</v>
      </c>
      <c r="AT868" s="44">
        <f t="shared" si="1203"/>
        <v>3.26226012793177</v>
      </c>
      <c r="AU868" s="44">
        <f t="shared" si="1204"/>
        <v>281.71715954389543</v>
      </c>
      <c r="AV868" s="44">
        <f t="shared" si="1205"/>
        <v>365.65523315101512</v>
      </c>
      <c r="AW868" s="44">
        <f t="shared" si="1206"/>
        <v>2467.7793640493187</v>
      </c>
      <c r="AX868" s="44">
        <f t="shared" si="1207"/>
        <v>156.85927505330491</v>
      </c>
      <c r="AY868" s="44">
        <f t="shared" si="1208"/>
        <v>1.5738388801334942</v>
      </c>
      <c r="AZ868" s="44">
        <f t="shared" si="1209"/>
        <v>452.74098451840177</v>
      </c>
      <c r="BA868" s="44">
        <f t="shared" si="1210"/>
        <v>79.741169926763703</v>
      </c>
      <c r="BB868" s="44">
        <f t="shared" si="1211"/>
        <v>5.2461296004449798</v>
      </c>
      <c r="BC868" s="44">
        <f t="shared" si="1212"/>
        <v>1713.9105404653749</v>
      </c>
      <c r="BD868" s="44">
        <f t="shared" si="1213"/>
        <v>133.77630481134699</v>
      </c>
      <c r="BE868" s="44">
        <f t="shared" si="1214"/>
        <v>237.75952535459351</v>
      </c>
      <c r="BF868" s="44">
        <f t="shared" si="1215"/>
        <v>308.60035227588764</v>
      </c>
      <c r="BG868" s="44">
        <f t="shared" si="1216"/>
        <v>2082.7203114860481</v>
      </c>
      <c r="BH868" s="44">
        <f t="shared" si="1217"/>
        <v>132.38379530916845</v>
      </c>
      <c r="BI868" s="44">
        <f t="shared" si="1218"/>
        <v>1.3282655047742653</v>
      </c>
      <c r="BJ868" s="44">
        <f t="shared" si="1219"/>
        <v>382.09771020673031</v>
      </c>
      <c r="BK868" s="44">
        <f t="shared" si="1220"/>
        <v>67.298785575229445</v>
      </c>
      <c r="BL868" s="44">
        <f t="shared" si="1221"/>
        <v>4.4275516825808845</v>
      </c>
      <c r="BM868" s="44">
        <f t="shared" si="1222"/>
        <v>1446.4811346991748</v>
      </c>
      <c r="BN868" s="44">
        <f t="shared" si="1223"/>
        <v>112.90256790581256</v>
      </c>
      <c r="BO868" s="39">
        <f t="shared" si="1224"/>
        <v>9.8761278088402163E-4</v>
      </c>
      <c r="BP868" s="39">
        <f t="shared" si="1143"/>
        <v>1.2818735722088697E-3</v>
      </c>
      <c r="BQ868" s="39">
        <f t="shared" si="1144"/>
        <v>8.6512672649505344E-3</v>
      </c>
      <c r="BR868" s="39">
        <f t="shared" si="1145"/>
        <v>5.4989985378830987E-4</v>
      </c>
      <c r="BS868" s="39">
        <f t="shared" si="1146"/>
        <v>5.5173898373409022E-6</v>
      </c>
      <c r="BT868" s="39">
        <f t="shared" si="1147"/>
        <v>1.5871691432083996E-3</v>
      </c>
      <c r="BU868" s="39">
        <f t="shared" si="1148"/>
        <v>2.7954775175860567E-4</v>
      </c>
      <c r="BV868" s="39">
        <f t="shared" si="1149"/>
        <v>1.8391299457803007E-5</v>
      </c>
      <c r="BW868" s="39">
        <f t="shared" si="1150"/>
        <v>6.0084375328642425E-3</v>
      </c>
      <c r="BX868" s="39">
        <f t="shared" si="1151"/>
        <v>4.6897813617397671E-4</v>
      </c>
      <c r="BY868" s="39">
        <f t="shared" si="1152"/>
        <v>6.3687179328035038E-4</v>
      </c>
      <c r="BZ868" s="39">
        <f t="shared" si="1153"/>
        <v>8.2662875217207478E-4</v>
      </c>
      <c r="CA868" s="39">
        <f t="shared" si="1154"/>
        <v>5.5788545914166997E-3</v>
      </c>
      <c r="CB868" s="39">
        <f t="shared" si="1155"/>
        <v>3.5460831692891016E-4</v>
      </c>
      <c r="CC868" s="39">
        <f t="shared" si="1156"/>
        <v>3.5579429792198343E-6</v>
      </c>
      <c r="CD868" s="39">
        <f t="shared" si="1157"/>
        <v>1.0235015970222389E-3</v>
      </c>
      <c r="CE868" s="39">
        <f t="shared" si="1158"/>
        <v>1.8026911094713824E-4</v>
      </c>
      <c r="CF868" s="39">
        <f t="shared" si="1159"/>
        <v>1.185980993073278E-5</v>
      </c>
      <c r="CG868" s="39">
        <f t="shared" si="1160"/>
        <v>3.8745999043703992E-3</v>
      </c>
      <c r="CH868" s="39">
        <f t="shared" si="1161"/>
        <v>3.0242515323368593E-4</v>
      </c>
      <c r="CI868" s="39">
        <f t="shared" si="1162"/>
        <v>2.6116358537489146E-2</v>
      </c>
      <c r="CJ868" s="39">
        <f t="shared" si="1163"/>
        <v>3.3897768902476602E-2</v>
      </c>
      <c r="CK868" s="39">
        <f t="shared" si="1164"/>
        <v>0.2287734647306312</v>
      </c>
      <c r="CL868" s="39">
        <f t="shared" si="1165"/>
        <v>1.4541510619570309E-2</v>
      </c>
      <c r="CM868" s="39">
        <f t="shared" si="1166"/>
        <v>1.4590144434351479E-4</v>
      </c>
      <c r="CN868" s="39">
        <f t="shared" si="1167"/>
        <v>4.1970982156151089E-2</v>
      </c>
      <c r="CO868" s="39">
        <f t="shared" si="1168"/>
        <v>7.3923398467380828E-3</v>
      </c>
      <c r="CP868" s="39">
        <f t="shared" si="1169"/>
        <v>4.8633814781171594E-4</v>
      </c>
      <c r="CQ868" s="39">
        <f t="shared" si="1170"/>
        <v>0.15888667289008759</v>
      </c>
      <c r="CR868" s="39">
        <f t="shared" si="1171"/>
        <v>1.2401622769198756E-2</v>
      </c>
      <c r="CS868" s="39">
        <f t="shared" si="1172"/>
        <v>2.2041302063093862E-2</v>
      </c>
      <c r="CT868" s="39">
        <f t="shared" si="1173"/>
        <v>2.860854290125963E-2</v>
      </c>
      <c r="CU868" s="39">
        <f t="shared" si="1174"/>
        <v>0.19307688064207362</v>
      </c>
      <c r="CV868" s="39">
        <f t="shared" si="1175"/>
        <v>1.2272531316322281E-2</v>
      </c>
      <c r="CW868" s="39">
        <f t="shared" si="1176"/>
        <v>1.2313576571560818E-4</v>
      </c>
      <c r="CX868" s="39">
        <f t="shared" si="1177"/>
        <v>3.5422055270856616E-2</v>
      </c>
      <c r="CY868" s="39">
        <f t="shared" si="1178"/>
        <v>6.2388787962574807E-3</v>
      </c>
      <c r="CZ868" s="39">
        <f t="shared" si="1179"/>
        <v>4.1045255238536055E-4</v>
      </c>
      <c r="DA868" s="39">
        <f t="shared" si="1180"/>
        <v>0.13409484886429729</v>
      </c>
      <c r="DB868" s="39">
        <f t="shared" si="1181"/>
        <v>1.0466540085826695E-2</v>
      </c>
    </row>
    <row r="869" spans="1:106" ht="12.75" customHeight="1" x14ac:dyDescent="0.3">
      <c r="A869" s="9" t="str">
        <f t="shared" si="1182"/>
        <v>15 México65-69 añosMujeres</v>
      </c>
      <c r="B869" s="22" t="s">
        <v>50</v>
      </c>
      <c r="C869" s="22" t="s">
        <v>16</v>
      </c>
      <c r="D869" s="30" t="s">
        <v>88</v>
      </c>
      <c r="E869" s="23">
        <v>254157</v>
      </c>
      <c r="F869" s="23">
        <v>249745</v>
      </c>
      <c r="G869" s="23">
        <v>246161</v>
      </c>
      <c r="H869" s="23">
        <v>2990</v>
      </c>
      <c r="I869" s="23">
        <v>594</v>
      </c>
      <c r="J869" s="23">
        <v>4178</v>
      </c>
      <c r="K869" s="23">
        <v>3916</v>
      </c>
      <c r="L869" s="23">
        <v>162</v>
      </c>
      <c r="M869" s="23">
        <v>100</v>
      </c>
      <c r="N869" s="23">
        <v>234</v>
      </c>
      <c r="O869" s="38">
        <f>+'07'!E868-'05'!J869</f>
        <v>2990</v>
      </c>
      <c r="P869" s="38">
        <f t="shared" si="1183"/>
        <v>7168</v>
      </c>
      <c r="Q869" s="39">
        <f>'07'!F868/'05'!$P869</f>
        <v>3.5295758928571432E-2</v>
      </c>
      <c r="R869" s="39">
        <f>'07'!G868/'05'!$P869</f>
        <v>4.5200892857142856E-2</v>
      </c>
      <c r="S869" s="39">
        <f>'07'!H868/'05'!$P869</f>
        <v>0.4867466517857143</v>
      </c>
      <c r="T869" s="39">
        <f>'07'!I868/'05'!$P869</f>
        <v>2.0926339285714284E-2</v>
      </c>
      <c r="U869" s="39">
        <f>'07'!J868/'05'!$P869</f>
        <v>0</v>
      </c>
      <c r="V869" s="39">
        <f>'07'!K868/'05'!$P869</f>
        <v>7.0591517857142863E-2</v>
      </c>
      <c r="W869" s="39">
        <f>'07'!L868/'05'!$P869</f>
        <v>1.2555803571428572E-2</v>
      </c>
      <c r="X869" s="39">
        <f>'07'!M868/'05'!$P869</f>
        <v>5.5803571428571425E-4</v>
      </c>
      <c r="Y869" s="39">
        <f>'07'!N868/'05'!$P869</f>
        <v>0.3011997767857143</v>
      </c>
      <c r="Z869" s="39">
        <f>'07'!O868/'05'!$P869</f>
        <v>2.6925223214285716E-2</v>
      </c>
      <c r="AA869" s="44">
        <f t="shared" si="1184"/>
        <v>5.7179129464285721</v>
      </c>
      <c r="AB869" s="44">
        <f t="shared" si="1185"/>
        <v>7.3225446428571423</v>
      </c>
      <c r="AC869" s="44">
        <f t="shared" si="1186"/>
        <v>78.852957589285722</v>
      </c>
      <c r="AD869" s="44">
        <f t="shared" si="1187"/>
        <v>3.390066964285714</v>
      </c>
      <c r="AE869" s="44">
        <f t="shared" si="1188"/>
        <v>0</v>
      </c>
      <c r="AF869" s="44">
        <f t="shared" si="1189"/>
        <v>11.435825892857144</v>
      </c>
      <c r="AG869" s="44">
        <f t="shared" si="1190"/>
        <v>2.0340401785714288</v>
      </c>
      <c r="AH869" s="44">
        <f t="shared" si="1191"/>
        <v>9.0401785714285712E-2</v>
      </c>
      <c r="AI869" s="44">
        <f t="shared" si="1192"/>
        <v>48.794363839285715</v>
      </c>
      <c r="AJ869" s="44">
        <f t="shared" si="1193"/>
        <v>4.3618861607142856</v>
      </c>
      <c r="AK869" s="44">
        <f t="shared" si="1194"/>
        <v>3.5295758928571432</v>
      </c>
      <c r="AL869" s="44">
        <f t="shared" si="1195"/>
        <v>4.5200892857142856</v>
      </c>
      <c r="AM869" s="44">
        <f t="shared" si="1196"/>
        <v>48.674665178571431</v>
      </c>
      <c r="AN869" s="44">
        <f t="shared" si="1197"/>
        <v>2.0926339285714284</v>
      </c>
      <c r="AO869" s="44">
        <f t="shared" si="1198"/>
        <v>0</v>
      </c>
      <c r="AP869" s="44">
        <f t="shared" si="1199"/>
        <v>7.0591517857142865</v>
      </c>
      <c r="AQ869" s="44">
        <f t="shared" si="1200"/>
        <v>1.2555803571428572</v>
      </c>
      <c r="AR869" s="44">
        <f t="shared" si="1201"/>
        <v>5.5803571428571425E-2</v>
      </c>
      <c r="AS869" s="44">
        <f t="shared" si="1202"/>
        <v>30.119977678571431</v>
      </c>
      <c r="AT869" s="44">
        <f t="shared" si="1203"/>
        <v>2.6925223214285716</v>
      </c>
      <c r="AU869" s="44">
        <f t="shared" si="1204"/>
        <v>138.21819196428572</v>
      </c>
      <c r="AV869" s="44">
        <f t="shared" si="1205"/>
        <v>177.00669642857142</v>
      </c>
      <c r="AW869" s="44">
        <f t="shared" si="1206"/>
        <v>1906.0998883928571</v>
      </c>
      <c r="AX869" s="44">
        <f t="shared" si="1207"/>
        <v>81.947544642857139</v>
      </c>
      <c r="AY869" s="44">
        <f t="shared" si="1208"/>
        <v>0</v>
      </c>
      <c r="AZ869" s="44">
        <f t="shared" si="1209"/>
        <v>276.43638392857144</v>
      </c>
      <c r="BA869" s="44">
        <f t="shared" si="1210"/>
        <v>49.168526785714285</v>
      </c>
      <c r="BB869" s="44">
        <f t="shared" si="1211"/>
        <v>2.1852678571428572</v>
      </c>
      <c r="BC869" s="44">
        <f t="shared" si="1212"/>
        <v>1179.4983258928571</v>
      </c>
      <c r="BD869" s="44">
        <f t="shared" si="1213"/>
        <v>105.43917410714286</v>
      </c>
      <c r="BE869" s="44">
        <f t="shared" si="1214"/>
        <v>105.53431919642858</v>
      </c>
      <c r="BF869" s="44">
        <f t="shared" si="1215"/>
        <v>135.15066964285714</v>
      </c>
      <c r="BG869" s="44">
        <f t="shared" si="1216"/>
        <v>1455.3724888392858</v>
      </c>
      <c r="BH869" s="44">
        <f t="shared" si="1217"/>
        <v>62.569754464285708</v>
      </c>
      <c r="BI869" s="44">
        <f t="shared" si="1218"/>
        <v>0</v>
      </c>
      <c r="BJ869" s="44">
        <f t="shared" si="1219"/>
        <v>211.06863839285717</v>
      </c>
      <c r="BK869" s="44">
        <f t="shared" si="1220"/>
        <v>37.541852678571431</v>
      </c>
      <c r="BL869" s="44">
        <f t="shared" si="1221"/>
        <v>1.6685267857142856</v>
      </c>
      <c r="BM869" s="44">
        <f t="shared" si="1222"/>
        <v>900.58733258928578</v>
      </c>
      <c r="BN869" s="44">
        <f t="shared" si="1223"/>
        <v>80.506417410714292</v>
      </c>
      <c r="BO869" s="39">
        <f t="shared" si="1224"/>
        <v>7.9769990882095037E-4</v>
      </c>
      <c r="BP869" s="39">
        <f t="shared" si="1143"/>
        <v>1.021560357541454E-3</v>
      </c>
      <c r="BQ869" s="39">
        <f t="shared" si="1144"/>
        <v>1.1000691627969548E-2</v>
      </c>
      <c r="BR869" s="39">
        <f t="shared" si="1145"/>
        <v>4.7294460997289537E-4</v>
      </c>
      <c r="BS869" s="39">
        <f t="shared" si="1146"/>
        <v>0</v>
      </c>
      <c r="BT869" s="39">
        <f t="shared" si="1147"/>
        <v>1.5953998176419007E-3</v>
      </c>
      <c r="BU869" s="39">
        <f t="shared" si="1148"/>
        <v>2.8376676598373729E-4</v>
      </c>
      <c r="BV869" s="39">
        <f t="shared" si="1149"/>
        <v>1.2611856265943878E-5</v>
      </c>
      <c r="BW869" s="39">
        <f t="shared" si="1150"/>
        <v>6.8072494195432079E-3</v>
      </c>
      <c r="BX869" s="39">
        <f t="shared" si="1151"/>
        <v>6.0852206483179207E-4</v>
      </c>
      <c r="BY869" s="39">
        <f t="shared" si="1152"/>
        <v>4.924073511240434E-4</v>
      </c>
      <c r="BZ869" s="39">
        <f t="shared" si="1153"/>
        <v>6.3059281329719383E-4</v>
      </c>
      <c r="CA869" s="39">
        <f t="shared" si="1154"/>
        <v>6.7905503876355229E-3</v>
      </c>
      <c r="CB869" s="39">
        <f t="shared" si="1155"/>
        <v>2.9194111726721936E-4</v>
      </c>
      <c r="CC869" s="39">
        <f t="shared" si="1156"/>
        <v>0</v>
      </c>
      <c r="CD869" s="39">
        <f t="shared" si="1157"/>
        <v>9.8481470224808681E-4</v>
      </c>
      <c r="CE869" s="39">
        <f t="shared" si="1158"/>
        <v>1.7516467036033165E-4</v>
      </c>
      <c r="CF869" s="39">
        <f t="shared" si="1159"/>
        <v>7.7850964604591838E-6</v>
      </c>
      <c r="CG869" s="39">
        <f t="shared" si="1160"/>
        <v>4.2020058145328448E-3</v>
      </c>
      <c r="CH869" s="39">
        <f t="shared" si="1161"/>
        <v>3.7563090421715564E-4</v>
      </c>
      <c r="CI869" s="39">
        <f t="shared" si="1162"/>
        <v>1.9282671870017538E-2</v>
      </c>
      <c r="CJ869" s="39">
        <f t="shared" si="1163"/>
        <v>2.4694014568718111E-2</v>
      </c>
      <c r="CK869" s="39">
        <f t="shared" si="1164"/>
        <v>0.2659179531798071</v>
      </c>
      <c r="CL869" s="39">
        <f t="shared" si="1165"/>
        <v>1.143241415218431E-2</v>
      </c>
      <c r="CM869" s="39">
        <f t="shared" si="1166"/>
        <v>0</v>
      </c>
      <c r="CN869" s="39">
        <f t="shared" si="1167"/>
        <v>3.8565343740035077E-2</v>
      </c>
      <c r="CO869" s="39">
        <f t="shared" si="1168"/>
        <v>6.8594484913105866E-3</v>
      </c>
      <c r="CP869" s="39">
        <f t="shared" si="1169"/>
        <v>3.0486437739158165E-4</v>
      </c>
      <c r="CQ869" s="39">
        <f t="shared" si="1170"/>
        <v>0.16455054769710617</v>
      </c>
      <c r="CR869" s="39">
        <f t="shared" si="1171"/>
        <v>1.4709706209143815E-2</v>
      </c>
      <c r="CS869" s="39">
        <f t="shared" si="1172"/>
        <v>1.4722979798608898E-2</v>
      </c>
      <c r="CT869" s="39">
        <f t="shared" si="1173"/>
        <v>1.8854725117586096E-2</v>
      </c>
      <c r="CU869" s="39">
        <f t="shared" si="1174"/>
        <v>0.20303745659030215</v>
      </c>
      <c r="CV869" s="39">
        <f t="shared" si="1175"/>
        <v>8.7290394062898586E-3</v>
      </c>
      <c r="CW869" s="39">
        <f t="shared" si="1176"/>
        <v>0</v>
      </c>
      <c r="CX869" s="39">
        <f t="shared" si="1177"/>
        <v>2.9445959597217797E-2</v>
      </c>
      <c r="CY869" s="39">
        <f t="shared" si="1178"/>
        <v>5.2374236437739159E-3</v>
      </c>
      <c r="CZ869" s="39">
        <f t="shared" si="1179"/>
        <v>2.3277438416772957E-4</v>
      </c>
      <c r="DA869" s="39">
        <f t="shared" si="1180"/>
        <v>0.12563997385453204</v>
      </c>
      <c r="DB869" s="39">
        <f t="shared" si="1181"/>
        <v>1.1231364036092954E-2</v>
      </c>
    </row>
    <row r="870" spans="1:106" ht="12.75" customHeight="1" x14ac:dyDescent="0.3">
      <c r="A870" s="9" t="str">
        <f t="shared" si="1182"/>
        <v>15 México70-74 añosMujeres</v>
      </c>
      <c r="B870" s="22" t="s">
        <v>50</v>
      </c>
      <c r="C870" s="22" t="s">
        <v>16</v>
      </c>
      <c r="D870" s="30" t="s">
        <v>89</v>
      </c>
      <c r="E870" s="23">
        <v>178657</v>
      </c>
      <c r="F870" s="23">
        <v>175660</v>
      </c>
      <c r="G870" s="23">
        <v>173336</v>
      </c>
      <c r="H870" s="23">
        <v>1950</v>
      </c>
      <c r="I870" s="23">
        <v>374</v>
      </c>
      <c r="J870" s="23">
        <v>2885</v>
      </c>
      <c r="K870" s="23">
        <v>2724</v>
      </c>
      <c r="L870" s="23">
        <v>94</v>
      </c>
      <c r="M870" s="23">
        <v>67</v>
      </c>
      <c r="N870" s="23">
        <v>112</v>
      </c>
      <c r="O870" s="38">
        <f>+'07'!E869-'05'!J870</f>
        <v>1950</v>
      </c>
      <c r="P870" s="38">
        <f t="shared" si="1183"/>
        <v>4835</v>
      </c>
      <c r="Q870" s="39">
        <f>'07'!F869/'05'!$P870</f>
        <v>2.8955532574974147E-2</v>
      </c>
      <c r="R870" s="39">
        <f>'07'!G869/'05'!$P870</f>
        <v>3.6401240951396067E-2</v>
      </c>
      <c r="S870" s="39">
        <f>'07'!H869/'05'!$P870</f>
        <v>0.5226473629782834</v>
      </c>
      <c r="T870" s="39">
        <f>'07'!I869/'05'!$P870</f>
        <v>1.7580144777662874E-2</v>
      </c>
      <c r="U870" s="39">
        <f>'07'!J869/'05'!$P870</f>
        <v>2.0682523267838676E-4</v>
      </c>
      <c r="V870" s="39">
        <f>'07'!K869/'05'!$P870</f>
        <v>6.8459152016546024E-2</v>
      </c>
      <c r="W870" s="39">
        <f>'07'!L869/'05'!$P870</f>
        <v>1.2616339193381593E-2</v>
      </c>
      <c r="X870" s="39">
        <f>'07'!M869/'05'!$P870</f>
        <v>2.0682523267838676E-4</v>
      </c>
      <c r="Y870" s="39">
        <f>'07'!N869/'05'!$P870</f>
        <v>0.28934850051706307</v>
      </c>
      <c r="Z870" s="39">
        <f>'07'!O869/'05'!$P870</f>
        <v>2.357807652533609E-2</v>
      </c>
      <c r="AA870" s="44">
        <f t="shared" si="1184"/>
        <v>2.7218200620475699</v>
      </c>
      <c r="AB870" s="44">
        <f t="shared" si="1185"/>
        <v>3.4217166494312306</v>
      </c>
      <c r="AC870" s="44">
        <f t="shared" si="1186"/>
        <v>49.128852119958637</v>
      </c>
      <c r="AD870" s="44">
        <f t="shared" si="1187"/>
        <v>1.6525336091003102</v>
      </c>
      <c r="AE870" s="44">
        <f t="shared" si="1188"/>
        <v>1.9441571871768357E-2</v>
      </c>
      <c r="AF870" s="44">
        <f t="shared" si="1189"/>
        <v>6.4351602895553262</v>
      </c>
      <c r="AG870" s="44">
        <f t="shared" si="1190"/>
        <v>1.1859358841778698</v>
      </c>
      <c r="AH870" s="44">
        <f t="shared" si="1191"/>
        <v>1.9441571871768357E-2</v>
      </c>
      <c r="AI870" s="44">
        <f t="shared" si="1192"/>
        <v>27.198759048603929</v>
      </c>
      <c r="AJ870" s="44">
        <f t="shared" si="1193"/>
        <v>2.2163391933815926</v>
      </c>
      <c r="AK870" s="44">
        <f t="shared" si="1194"/>
        <v>1.9400206825232678</v>
      </c>
      <c r="AL870" s="44">
        <f t="shared" si="1195"/>
        <v>2.4388831437435363</v>
      </c>
      <c r="AM870" s="44">
        <f t="shared" si="1196"/>
        <v>35.017373319544987</v>
      </c>
      <c r="AN870" s="44">
        <f t="shared" si="1197"/>
        <v>1.1778697001034126</v>
      </c>
      <c r="AO870" s="44">
        <f t="shared" si="1198"/>
        <v>1.3857290589451912E-2</v>
      </c>
      <c r="AP870" s="44">
        <f t="shared" si="1199"/>
        <v>4.5867631851085839</v>
      </c>
      <c r="AQ870" s="44">
        <f t="shared" si="1200"/>
        <v>0.84529472595656674</v>
      </c>
      <c r="AR870" s="44">
        <f t="shared" si="1201"/>
        <v>1.3857290589451912E-2</v>
      </c>
      <c r="AS870" s="44">
        <f t="shared" si="1202"/>
        <v>19.386349534643227</v>
      </c>
      <c r="AT870" s="44">
        <f t="shared" si="1203"/>
        <v>1.5797311271975181</v>
      </c>
      <c r="AU870" s="44">
        <f t="shared" si="1204"/>
        <v>78.874870734229575</v>
      </c>
      <c r="AV870" s="44">
        <f t="shared" si="1205"/>
        <v>99.156980351602883</v>
      </c>
      <c r="AW870" s="44">
        <f t="shared" si="1206"/>
        <v>1423.6914167528439</v>
      </c>
      <c r="AX870" s="44">
        <f t="shared" si="1207"/>
        <v>47.888314374353669</v>
      </c>
      <c r="AY870" s="44">
        <f t="shared" si="1208"/>
        <v>0.56339193381592556</v>
      </c>
      <c r="AZ870" s="44">
        <f t="shared" si="1209"/>
        <v>186.48273009307138</v>
      </c>
      <c r="BA870" s="44">
        <f t="shared" si="1210"/>
        <v>34.366907962771457</v>
      </c>
      <c r="BB870" s="44">
        <f t="shared" si="1211"/>
        <v>0.56339193381592556</v>
      </c>
      <c r="BC870" s="44">
        <f t="shared" si="1212"/>
        <v>788.18531540847982</v>
      </c>
      <c r="BD870" s="44">
        <f t="shared" si="1213"/>
        <v>64.226680455015511</v>
      </c>
      <c r="BE870" s="44">
        <f t="shared" si="1214"/>
        <v>56.463288521199587</v>
      </c>
      <c r="BF870" s="44">
        <f t="shared" si="1215"/>
        <v>70.982419855222332</v>
      </c>
      <c r="BG870" s="44">
        <f t="shared" si="1216"/>
        <v>1019.1623578076526</v>
      </c>
      <c r="BH870" s="44">
        <f t="shared" si="1217"/>
        <v>34.281282316442606</v>
      </c>
      <c r="BI870" s="44">
        <f t="shared" si="1218"/>
        <v>0.40330920372285417</v>
      </c>
      <c r="BJ870" s="44">
        <f t="shared" si="1219"/>
        <v>133.49534643226474</v>
      </c>
      <c r="BK870" s="44">
        <f t="shared" si="1220"/>
        <v>24.601861427094107</v>
      </c>
      <c r="BL870" s="44">
        <f t="shared" si="1221"/>
        <v>0.40330920372285417</v>
      </c>
      <c r="BM870" s="44">
        <f t="shared" si="1222"/>
        <v>564.22957600827294</v>
      </c>
      <c r="BN870" s="44">
        <f t="shared" si="1223"/>
        <v>45.977249224405377</v>
      </c>
      <c r="BO870" s="39">
        <f t="shared" si="1224"/>
        <v>5.6294106764168974E-4</v>
      </c>
      <c r="BP870" s="39">
        <f t="shared" si="1143"/>
        <v>7.0769734217812424E-4</v>
      </c>
      <c r="BQ870" s="39">
        <f t="shared" si="1144"/>
        <v>1.01610862709325E-2</v>
      </c>
      <c r="BR870" s="39">
        <f t="shared" si="1145"/>
        <v>3.4178564821102592E-4</v>
      </c>
      <c r="BS870" s="39">
        <f t="shared" si="1146"/>
        <v>4.0210076260120698E-6</v>
      </c>
      <c r="BT870" s="39">
        <f t="shared" si="1147"/>
        <v>1.330953524209995E-3</v>
      </c>
      <c r="BU870" s="39">
        <f t="shared" si="1148"/>
        <v>2.4528146518673627E-4</v>
      </c>
      <c r="BV870" s="39">
        <f t="shared" si="1149"/>
        <v>4.0210076260120698E-6</v>
      </c>
      <c r="BW870" s="39">
        <f t="shared" si="1150"/>
        <v>5.6253896687908853E-3</v>
      </c>
      <c r="BX870" s="39">
        <f t="shared" si="1151"/>
        <v>4.583948693653759E-4</v>
      </c>
      <c r="BY870" s="39">
        <f t="shared" si="1152"/>
        <v>4.0124522906375754E-4</v>
      </c>
      <c r="BZ870" s="39">
        <f t="shared" si="1153"/>
        <v>5.0442257368015224E-4</v>
      </c>
      <c r="CA870" s="39">
        <f t="shared" si="1154"/>
        <v>7.2424763846008246E-3</v>
      </c>
      <c r="CB870" s="39">
        <f t="shared" si="1155"/>
        <v>2.4361317478870995E-4</v>
      </c>
      <c r="CC870" s="39">
        <f t="shared" si="1156"/>
        <v>2.866037350455411E-6</v>
      </c>
      <c r="CD870" s="39">
        <f t="shared" si="1157"/>
        <v>9.4865836300074124E-4</v>
      </c>
      <c r="CE870" s="39">
        <f t="shared" si="1158"/>
        <v>1.7482827837778008E-4</v>
      </c>
      <c r="CF870" s="39">
        <f t="shared" si="1159"/>
        <v>2.866037350455411E-6</v>
      </c>
      <c r="CG870" s="39">
        <f t="shared" si="1160"/>
        <v>4.0095862532871203E-3</v>
      </c>
      <c r="CH870" s="39">
        <f t="shared" si="1161"/>
        <v>3.2672825795191686E-4</v>
      </c>
      <c r="CI870" s="39">
        <f t="shared" si="1162"/>
        <v>1.6313313492084709E-2</v>
      </c>
      <c r="CJ870" s="39">
        <f t="shared" si="1163"/>
        <v>2.0508165532906492E-2</v>
      </c>
      <c r="CK870" s="39">
        <f t="shared" si="1164"/>
        <v>0.29445530853212903</v>
      </c>
      <c r="CL870" s="39">
        <f t="shared" si="1165"/>
        <v>9.9045117630514306E-3</v>
      </c>
      <c r="CM870" s="39">
        <f t="shared" si="1166"/>
        <v>1.1652366780060508E-4</v>
      </c>
      <c r="CN870" s="39">
        <f t="shared" si="1167"/>
        <v>3.8569334042000289E-2</v>
      </c>
      <c r="CO870" s="39">
        <f t="shared" si="1168"/>
        <v>7.107943735836909E-3</v>
      </c>
      <c r="CP870" s="39">
        <f t="shared" si="1169"/>
        <v>1.1652366780060508E-4</v>
      </c>
      <c r="CQ870" s="39">
        <f t="shared" si="1170"/>
        <v>0.16301661125304651</v>
      </c>
      <c r="CR870" s="39">
        <f t="shared" si="1171"/>
        <v>1.3283698129268979E-2</v>
      </c>
      <c r="CS870" s="39">
        <f t="shared" si="1172"/>
        <v>1.1678032786183989E-2</v>
      </c>
      <c r="CT870" s="39">
        <f t="shared" si="1173"/>
        <v>1.46809555026313E-2</v>
      </c>
      <c r="CU870" s="39">
        <f t="shared" si="1174"/>
        <v>0.21078849179062101</v>
      </c>
      <c r="CV870" s="39">
        <f t="shared" si="1175"/>
        <v>7.0902341916117073E-3</v>
      </c>
      <c r="CW870" s="39">
        <f t="shared" si="1176"/>
        <v>8.3414519901314204E-5</v>
      </c>
      <c r="CX870" s="39">
        <f t="shared" si="1177"/>
        <v>2.7610206087335002E-2</v>
      </c>
      <c r="CY870" s="39">
        <f t="shared" si="1178"/>
        <v>5.0882857139801672E-3</v>
      </c>
      <c r="CZ870" s="39">
        <f t="shared" si="1179"/>
        <v>8.3414519901314204E-5</v>
      </c>
      <c r="DA870" s="39">
        <f t="shared" si="1180"/>
        <v>0.11669691334193856</v>
      </c>
      <c r="DB870" s="39">
        <f t="shared" si="1181"/>
        <v>9.5092552687498187E-3</v>
      </c>
    </row>
    <row r="871" spans="1:106" ht="12.75" customHeight="1" x14ac:dyDescent="0.3">
      <c r="A871" s="9" t="str">
        <f t="shared" si="1182"/>
        <v>15 México75-79 añosMujeres</v>
      </c>
      <c r="B871" s="22" t="s">
        <v>50</v>
      </c>
      <c r="C871" s="22" t="s">
        <v>16</v>
      </c>
      <c r="D871" s="30" t="s">
        <v>90</v>
      </c>
      <c r="E871" s="23">
        <v>115335</v>
      </c>
      <c r="F871" s="23">
        <v>113352</v>
      </c>
      <c r="G871" s="23">
        <v>111974</v>
      </c>
      <c r="H871" s="23">
        <v>1149</v>
      </c>
      <c r="I871" s="23">
        <v>229</v>
      </c>
      <c r="J871" s="23">
        <v>1899</v>
      </c>
      <c r="K871" s="23">
        <v>1793</v>
      </c>
      <c r="L871" s="23">
        <v>53</v>
      </c>
      <c r="M871" s="23">
        <v>53</v>
      </c>
      <c r="N871" s="23">
        <v>84</v>
      </c>
      <c r="O871" s="38">
        <f>+'07'!E870-'05'!J871</f>
        <v>1149</v>
      </c>
      <c r="P871" s="38">
        <f t="shared" si="1183"/>
        <v>3048</v>
      </c>
      <c r="Q871" s="39">
        <f>'07'!F870/'05'!$P871</f>
        <v>1.968503937007874E-2</v>
      </c>
      <c r="R871" s="39">
        <f>'07'!G870/'05'!$P871</f>
        <v>3.4776902887139111E-2</v>
      </c>
      <c r="S871" s="39">
        <f>'07'!H870/'05'!$P871</f>
        <v>0.53904199475065617</v>
      </c>
      <c r="T871" s="39">
        <f>'07'!I870/'05'!$P871</f>
        <v>1.3451443569553806E-2</v>
      </c>
      <c r="U871" s="39">
        <f>'07'!J870/'05'!$P871</f>
        <v>3.2808398950131233E-4</v>
      </c>
      <c r="V871" s="39">
        <f>'07'!K870/'05'!$P871</f>
        <v>5.5446194225721786E-2</v>
      </c>
      <c r="W871" s="39">
        <f>'07'!L870/'05'!$P871</f>
        <v>1.2139107611548556E-2</v>
      </c>
      <c r="X871" s="39">
        <f>'07'!M870/'05'!$P871</f>
        <v>3.2808398950131233E-4</v>
      </c>
      <c r="Y871" s="39">
        <f>'07'!N870/'05'!$P871</f>
        <v>0.29330708661417321</v>
      </c>
      <c r="Z871" s="39">
        <f>'07'!O870/'05'!$P871</f>
        <v>3.1496062992125984E-2</v>
      </c>
      <c r="AA871" s="44">
        <f t="shared" si="1184"/>
        <v>1.0433070866141732</v>
      </c>
      <c r="AB871" s="44">
        <f t="shared" si="1185"/>
        <v>1.8431758530183728</v>
      </c>
      <c r="AC871" s="44">
        <f t="shared" si="1186"/>
        <v>28.569225721784775</v>
      </c>
      <c r="AD871" s="44">
        <f t="shared" si="1187"/>
        <v>0.7129265091863517</v>
      </c>
      <c r="AE871" s="44">
        <f t="shared" si="1188"/>
        <v>1.7388451443569555E-2</v>
      </c>
      <c r="AF871" s="44">
        <f t="shared" si="1189"/>
        <v>2.9386482939632548</v>
      </c>
      <c r="AG871" s="44">
        <f t="shared" si="1190"/>
        <v>0.64337270341207353</v>
      </c>
      <c r="AH871" s="44">
        <f t="shared" si="1191"/>
        <v>1.7388451443569555E-2</v>
      </c>
      <c r="AI871" s="44">
        <f t="shared" si="1192"/>
        <v>15.54527559055118</v>
      </c>
      <c r="AJ871" s="44">
        <f t="shared" si="1193"/>
        <v>1.6692913385826771</v>
      </c>
      <c r="AK871" s="44">
        <f t="shared" si="1194"/>
        <v>1.0433070866141732</v>
      </c>
      <c r="AL871" s="44">
        <f t="shared" si="1195"/>
        <v>1.8431758530183728</v>
      </c>
      <c r="AM871" s="44">
        <f t="shared" si="1196"/>
        <v>28.569225721784775</v>
      </c>
      <c r="AN871" s="44">
        <f t="shared" si="1197"/>
        <v>0.7129265091863517</v>
      </c>
      <c r="AO871" s="44">
        <f t="shared" si="1198"/>
        <v>1.7388451443569555E-2</v>
      </c>
      <c r="AP871" s="44">
        <f t="shared" si="1199"/>
        <v>2.9386482939632548</v>
      </c>
      <c r="AQ871" s="44">
        <f t="shared" si="1200"/>
        <v>0.64337270341207353</v>
      </c>
      <c r="AR871" s="44">
        <f t="shared" si="1201"/>
        <v>1.7388451443569555E-2</v>
      </c>
      <c r="AS871" s="44">
        <f t="shared" si="1202"/>
        <v>15.54527559055118</v>
      </c>
      <c r="AT871" s="44">
        <f t="shared" si="1203"/>
        <v>1.6692913385826771</v>
      </c>
      <c r="AU871" s="44">
        <f t="shared" si="1204"/>
        <v>35.295275590551178</v>
      </c>
      <c r="AV871" s="44">
        <f t="shared" si="1205"/>
        <v>62.354986876640424</v>
      </c>
      <c r="AW871" s="44">
        <f t="shared" si="1206"/>
        <v>966.50229658792648</v>
      </c>
      <c r="AX871" s="44">
        <f t="shared" si="1207"/>
        <v>24.118438320209972</v>
      </c>
      <c r="AY871" s="44">
        <f t="shared" si="1208"/>
        <v>0.58825459317585305</v>
      </c>
      <c r="AZ871" s="44">
        <f t="shared" si="1209"/>
        <v>99.415026246719165</v>
      </c>
      <c r="BA871" s="44">
        <f t="shared" si="1210"/>
        <v>21.765419947506562</v>
      </c>
      <c r="BB871" s="44">
        <f t="shared" si="1211"/>
        <v>0.58825459317585305</v>
      </c>
      <c r="BC871" s="44">
        <f t="shared" si="1212"/>
        <v>525.89960629921256</v>
      </c>
      <c r="BD871" s="44">
        <f t="shared" si="1213"/>
        <v>56.472440944881889</v>
      </c>
      <c r="BE871" s="44">
        <f t="shared" si="1214"/>
        <v>22.61811023622047</v>
      </c>
      <c r="BF871" s="44">
        <f t="shared" si="1215"/>
        <v>39.958661417322837</v>
      </c>
      <c r="BG871" s="44">
        <f t="shared" si="1216"/>
        <v>619.35925196850394</v>
      </c>
      <c r="BH871" s="44">
        <f t="shared" si="1217"/>
        <v>15.455708661417322</v>
      </c>
      <c r="BI871" s="44">
        <f t="shared" si="1218"/>
        <v>0.37696850393700787</v>
      </c>
      <c r="BJ871" s="44">
        <f t="shared" si="1219"/>
        <v>63.707677165354333</v>
      </c>
      <c r="BK871" s="44">
        <f t="shared" si="1220"/>
        <v>13.947834645669291</v>
      </c>
      <c r="BL871" s="44">
        <f t="shared" si="1221"/>
        <v>0.37696850393700787</v>
      </c>
      <c r="BM871" s="44">
        <f t="shared" si="1222"/>
        <v>337.00984251968504</v>
      </c>
      <c r="BN871" s="44">
        <f t="shared" si="1223"/>
        <v>36.188976377952756</v>
      </c>
      <c r="BO871" s="39">
        <f t="shared" si="1224"/>
        <v>3.4229235125136915E-4</v>
      </c>
      <c r="BP871" s="39">
        <f t="shared" si="1143"/>
        <v>6.0471648721075225E-4</v>
      </c>
      <c r="BQ871" s="39">
        <f t="shared" si="1144"/>
        <v>9.373105551766658E-3</v>
      </c>
      <c r="BR871" s="39">
        <f t="shared" si="1145"/>
        <v>2.3389977335510227E-4</v>
      </c>
      <c r="BS871" s="39">
        <f t="shared" si="1146"/>
        <v>5.7048725208561534E-6</v>
      </c>
      <c r="BT871" s="39">
        <f t="shared" si="1147"/>
        <v>9.641234560246899E-4</v>
      </c>
      <c r="BU871" s="39">
        <f t="shared" si="1148"/>
        <v>2.1108028327167767E-4</v>
      </c>
      <c r="BV871" s="39">
        <f t="shared" si="1149"/>
        <v>5.7048725208561534E-6</v>
      </c>
      <c r="BW871" s="39">
        <f t="shared" si="1150"/>
        <v>5.1001560336454005E-3</v>
      </c>
      <c r="BX871" s="39">
        <f t="shared" si="1151"/>
        <v>5.4766776200219068E-4</v>
      </c>
      <c r="BY871" s="39">
        <f t="shared" si="1152"/>
        <v>3.4229235125136915E-4</v>
      </c>
      <c r="BZ871" s="39">
        <f t="shared" si="1153"/>
        <v>6.0471648721075225E-4</v>
      </c>
      <c r="CA871" s="39">
        <f t="shared" si="1154"/>
        <v>9.373105551766658E-3</v>
      </c>
      <c r="CB871" s="39">
        <f t="shared" si="1155"/>
        <v>2.3389977335510227E-4</v>
      </c>
      <c r="CC871" s="39">
        <f t="shared" si="1156"/>
        <v>5.7048725208561534E-6</v>
      </c>
      <c r="CD871" s="39">
        <f t="shared" si="1157"/>
        <v>9.641234560246899E-4</v>
      </c>
      <c r="CE871" s="39">
        <f t="shared" si="1158"/>
        <v>2.1108028327167767E-4</v>
      </c>
      <c r="CF871" s="39">
        <f t="shared" si="1159"/>
        <v>5.7048725208561534E-6</v>
      </c>
      <c r="CG871" s="39">
        <f t="shared" si="1160"/>
        <v>5.1001560336454005E-3</v>
      </c>
      <c r="CH871" s="39">
        <f t="shared" si="1161"/>
        <v>5.4766776200219068E-4</v>
      </c>
      <c r="CI871" s="39">
        <f t="shared" si="1162"/>
        <v>1.1579814826296319E-2</v>
      </c>
      <c r="CJ871" s="39">
        <f t="shared" si="1163"/>
        <v>2.0457672859790166E-2</v>
      </c>
      <c r="CK871" s="39">
        <f t="shared" si="1164"/>
        <v>0.31709392932674751</v>
      </c>
      <c r="CL871" s="39">
        <f t="shared" si="1165"/>
        <v>7.9128734646358168E-3</v>
      </c>
      <c r="CM871" s="39">
        <f t="shared" si="1166"/>
        <v>1.9299691377160533E-4</v>
      </c>
      <c r="CN871" s="39">
        <f t="shared" si="1167"/>
        <v>3.2616478427401299E-2</v>
      </c>
      <c r="CO871" s="39">
        <f t="shared" si="1168"/>
        <v>7.1408858095493967E-3</v>
      </c>
      <c r="CP871" s="39">
        <f t="shared" si="1169"/>
        <v>1.9299691377160533E-4</v>
      </c>
      <c r="CQ871" s="39">
        <f t="shared" si="1170"/>
        <v>0.17253924091181513</v>
      </c>
      <c r="CR871" s="39">
        <f t="shared" si="1171"/>
        <v>1.8527703722074112E-2</v>
      </c>
      <c r="CS871" s="39">
        <f t="shared" si="1172"/>
        <v>7.4206398412796819E-3</v>
      </c>
      <c r="CT871" s="39">
        <f t="shared" si="1173"/>
        <v>1.310979705292744E-2</v>
      </c>
      <c r="CU871" s="39">
        <f t="shared" si="1174"/>
        <v>0.2032018543203753</v>
      </c>
      <c r="CV871" s="39">
        <f t="shared" si="1175"/>
        <v>5.0707705582077826E-3</v>
      </c>
      <c r="CW871" s="39">
        <f t="shared" si="1176"/>
        <v>1.2367733068799472E-4</v>
      </c>
      <c r="CX871" s="39">
        <f t="shared" si="1177"/>
        <v>2.0901468886271108E-2</v>
      </c>
      <c r="CY871" s="39">
        <f t="shared" si="1178"/>
        <v>4.5760612354558044E-3</v>
      </c>
      <c r="CZ871" s="39">
        <f t="shared" si="1179"/>
        <v>1.2367733068799472E-4</v>
      </c>
      <c r="DA871" s="39">
        <f t="shared" si="1180"/>
        <v>0.11056753363506727</v>
      </c>
      <c r="DB871" s="39">
        <f t="shared" si="1181"/>
        <v>1.1873023746047493E-2</v>
      </c>
    </row>
    <row r="872" spans="1:106" ht="12.75" customHeight="1" x14ac:dyDescent="0.3">
      <c r="A872" s="9" t="str">
        <f t="shared" si="1182"/>
        <v>15 México80-84 añosMujeres</v>
      </c>
      <c r="B872" s="22" t="s">
        <v>50</v>
      </c>
      <c r="C872" s="22" t="s">
        <v>16</v>
      </c>
      <c r="D872" s="30" t="s">
        <v>91</v>
      </c>
      <c r="E872" s="23">
        <v>74229</v>
      </c>
      <c r="F872" s="23">
        <v>72695</v>
      </c>
      <c r="G872" s="23">
        <v>71726</v>
      </c>
      <c r="H872" s="23">
        <v>835</v>
      </c>
      <c r="I872" s="23">
        <v>134</v>
      </c>
      <c r="J872" s="23">
        <v>1477</v>
      </c>
      <c r="K872" s="23">
        <v>1422</v>
      </c>
      <c r="L872" s="23">
        <v>34</v>
      </c>
      <c r="M872" s="23">
        <v>21</v>
      </c>
      <c r="N872" s="23">
        <v>57</v>
      </c>
      <c r="O872" s="38">
        <f>+'07'!E871-'05'!J872</f>
        <v>835</v>
      </c>
      <c r="P872" s="38">
        <f t="shared" si="1183"/>
        <v>2312</v>
      </c>
      <c r="Q872" s="39">
        <f>'07'!F871/'05'!$P872</f>
        <v>1.5138408304498269E-2</v>
      </c>
      <c r="R872" s="39">
        <f>'07'!G871/'05'!$P872</f>
        <v>2.1193771626297576E-2</v>
      </c>
      <c r="S872" s="39">
        <f>'07'!H871/'05'!$P872</f>
        <v>0.58780276816609001</v>
      </c>
      <c r="T872" s="39">
        <f>'07'!I871/'05'!$P872</f>
        <v>9.0830449826989623E-3</v>
      </c>
      <c r="U872" s="39">
        <f>'07'!J871/'05'!$P872</f>
        <v>0</v>
      </c>
      <c r="V872" s="39">
        <f>'07'!K871/'05'!$P872</f>
        <v>4.4550173010380625E-2</v>
      </c>
      <c r="W872" s="39">
        <f>'07'!L871/'05'!$P872</f>
        <v>9.0830449826989623E-3</v>
      </c>
      <c r="X872" s="39">
        <f>'07'!M871/'05'!$P872</f>
        <v>4.3252595155709344E-4</v>
      </c>
      <c r="Y872" s="39">
        <f>'07'!N871/'05'!$P872</f>
        <v>0.28892733564013839</v>
      </c>
      <c r="Z872" s="39">
        <f>'07'!O871/'05'!$P872</f>
        <v>2.3788927335640139E-2</v>
      </c>
      <c r="AA872" s="44">
        <f t="shared" si="1184"/>
        <v>0.51470588235294112</v>
      </c>
      <c r="AB872" s="44">
        <f t="shared" si="1185"/>
        <v>0.72058823529411764</v>
      </c>
      <c r="AC872" s="44">
        <f t="shared" si="1186"/>
        <v>19.985294117647062</v>
      </c>
      <c r="AD872" s="44">
        <f t="shared" si="1187"/>
        <v>0.30882352941176472</v>
      </c>
      <c r="AE872" s="44">
        <f t="shared" si="1188"/>
        <v>0</v>
      </c>
      <c r="AF872" s="44">
        <f t="shared" si="1189"/>
        <v>1.5147058823529413</v>
      </c>
      <c r="AG872" s="44">
        <f t="shared" si="1190"/>
        <v>0.30882352941176472</v>
      </c>
      <c r="AH872" s="44">
        <f t="shared" si="1191"/>
        <v>1.4705882352941176E-2</v>
      </c>
      <c r="AI872" s="44">
        <f t="shared" si="1192"/>
        <v>9.8235294117647047</v>
      </c>
      <c r="AJ872" s="44">
        <f t="shared" si="1193"/>
        <v>0.80882352941176472</v>
      </c>
      <c r="AK872" s="44">
        <f t="shared" si="1194"/>
        <v>0.31790657439446368</v>
      </c>
      <c r="AL872" s="44">
        <f t="shared" si="1195"/>
        <v>0.4450692041522491</v>
      </c>
      <c r="AM872" s="44">
        <f t="shared" si="1196"/>
        <v>12.34385813148789</v>
      </c>
      <c r="AN872" s="44">
        <f t="shared" si="1197"/>
        <v>0.19074394463667821</v>
      </c>
      <c r="AO872" s="44">
        <f t="shared" si="1198"/>
        <v>0</v>
      </c>
      <c r="AP872" s="44">
        <f t="shared" si="1199"/>
        <v>0.93555363321799312</v>
      </c>
      <c r="AQ872" s="44">
        <f t="shared" si="1200"/>
        <v>0.19074394463667821</v>
      </c>
      <c r="AR872" s="44">
        <f t="shared" si="1201"/>
        <v>9.0830449826989623E-3</v>
      </c>
      <c r="AS872" s="44">
        <f t="shared" si="1202"/>
        <v>6.0674740484429064</v>
      </c>
      <c r="AT872" s="44">
        <f t="shared" si="1203"/>
        <v>0.49956747404844293</v>
      </c>
      <c r="AU872" s="44">
        <f t="shared" si="1204"/>
        <v>21.52681660899654</v>
      </c>
      <c r="AV872" s="44">
        <f t="shared" si="1205"/>
        <v>30.137543252595155</v>
      </c>
      <c r="AW872" s="44">
        <f t="shared" si="1206"/>
        <v>835.85553633218001</v>
      </c>
      <c r="AX872" s="44">
        <f t="shared" si="1207"/>
        <v>12.916089965397925</v>
      </c>
      <c r="AY872" s="44">
        <f t="shared" si="1208"/>
        <v>0</v>
      </c>
      <c r="AZ872" s="44">
        <f t="shared" si="1209"/>
        <v>63.350346020761251</v>
      </c>
      <c r="BA872" s="44">
        <f t="shared" si="1210"/>
        <v>12.916089965397925</v>
      </c>
      <c r="BB872" s="44">
        <f t="shared" si="1211"/>
        <v>0.61505190311418689</v>
      </c>
      <c r="BC872" s="44">
        <f t="shared" si="1212"/>
        <v>410.85467128027682</v>
      </c>
      <c r="BD872" s="44">
        <f t="shared" si="1213"/>
        <v>33.827854671280278</v>
      </c>
      <c r="BE872" s="44">
        <f t="shared" si="1214"/>
        <v>12.640570934256054</v>
      </c>
      <c r="BF872" s="44">
        <f t="shared" si="1215"/>
        <v>17.696799307958475</v>
      </c>
      <c r="BG872" s="44">
        <f t="shared" si="1216"/>
        <v>490.81531141868516</v>
      </c>
      <c r="BH872" s="44">
        <f t="shared" si="1217"/>
        <v>7.5843425605536332</v>
      </c>
      <c r="BI872" s="44">
        <f t="shared" si="1218"/>
        <v>0</v>
      </c>
      <c r="BJ872" s="44">
        <f t="shared" si="1219"/>
        <v>37.199394463667822</v>
      </c>
      <c r="BK872" s="44">
        <f t="shared" si="1220"/>
        <v>7.5843425605536332</v>
      </c>
      <c r="BL872" s="44">
        <f t="shared" si="1221"/>
        <v>0.36115916955017302</v>
      </c>
      <c r="BM872" s="44">
        <f t="shared" si="1222"/>
        <v>241.25432525951555</v>
      </c>
      <c r="BN872" s="44">
        <f t="shared" si="1223"/>
        <v>19.863754325259517</v>
      </c>
      <c r="BO872" s="39">
        <f t="shared" si="1224"/>
        <v>2.2262365153673925E-4</v>
      </c>
      <c r="BP872" s="39">
        <f t="shared" si="1143"/>
        <v>3.1167311215143494E-4</v>
      </c>
      <c r="BQ872" s="39">
        <f t="shared" si="1144"/>
        <v>8.6441583553836764E-3</v>
      </c>
      <c r="BR872" s="39">
        <f t="shared" si="1145"/>
        <v>1.3357419092204357E-4</v>
      </c>
      <c r="BS872" s="39">
        <f t="shared" si="1146"/>
        <v>0</v>
      </c>
      <c r="BT872" s="39">
        <f t="shared" si="1147"/>
        <v>6.5514960309383274E-4</v>
      </c>
      <c r="BU872" s="39">
        <f t="shared" si="1148"/>
        <v>1.3357419092204357E-4</v>
      </c>
      <c r="BV872" s="39">
        <f t="shared" si="1149"/>
        <v>6.3606757581925504E-6</v>
      </c>
      <c r="BW872" s="39">
        <f t="shared" si="1150"/>
        <v>4.248931406472623E-3</v>
      </c>
      <c r="BX872" s="39">
        <f t="shared" si="1151"/>
        <v>3.4983716670059027E-4</v>
      </c>
      <c r="BY872" s="39">
        <f t="shared" si="1152"/>
        <v>1.3750284359622132E-4</v>
      </c>
      <c r="BZ872" s="39">
        <f t="shared" si="1153"/>
        <v>1.925039810347098E-4</v>
      </c>
      <c r="CA872" s="39">
        <f t="shared" si="1154"/>
        <v>5.3390389842075652E-3</v>
      </c>
      <c r="CB872" s="39">
        <f t="shared" si="1155"/>
        <v>8.2501706157732795E-5</v>
      </c>
      <c r="CC872" s="39">
        <f t="shared" si="1156"/>
        <v>0</v>
      </c>
      <c r="CD872" s="39">
        <f t="shared" si="1157"/>
        <v>4.0465122544030847E-4</v>
      </c>
      <c r="CE872" s="39">
        <f t="shared" si="1158"/>
        <v>8.2501706157732795E-5</v>
      </c>
      <c r="CF872" s="39">
        <f t="shared" si="1159"/>
        <v>3.9286526741777518E-6</v>
      </c>
      <c r="CG872" s="39">
        <f t="shared" si="1160"/>
        <v>2.6243399863507379E-3</v>
      </c>
      <c r="CH872" s="39">
        <f t="shared" si="1161"/>
        <v>2.1607589707977636E-4</v>
      </c>
      <c r="CI872" s="39">
        <f t="shared" si="1162"/>
        <v>9.3109068378012718E-3</v>
      </c>
      <c r="CJ872" s="39">
        <f t="shared" si="1163"/>
        <v>1.303526957292178E-2</v>
      </c>
      <c r="CK872" s="39">
        <f t="shared" si="1164"/>
        <v>0.36152921121634085</v>
      </c>
      <c r="CL872" s="39">
        <f t="shared" si="1165"/>
        <v>5.5865441026807629E-3</v>
      </c>
      <c r="CM872" s="39">
        <f t="shared" si="1166"/>
        <v>0</v>
      </c>
      <c r="CN872" s="39">
        <f t="shared" si="1167"/>
        <v>2.7400668694100887E-2</v>
      </c>
      <c r="CO872" s="39">
        <f t="shared" si="1168"/>
        <v>5.5865441026807629E-3</v>
      </c>
      <c r="CP872" s="39">
        <f t="shared" si="1169"/>
        <v>2.6602590965146491E-4</v>
      </c>
      <c r="CQ872" s="39">
        <f t="shared" si="1170"/>
        <v>0.17770530764717857</v>
      </c>
      <c r="CR872" s="39">
        <f t="shared" si="1171"/>
        <v>1.4631425030830571E-2</v>
      </c>
      <c r="CS872" s="39">
        <f t="shared" si="1172"/>
        <v>5.4673749715640372E-3</v>
      </c>
      <c r="CT872" s="39">
        <f t="shared" si="1173"/>
        <v>7.6543249601896523E-3</v>
      </c>
      <c r="CU872" s="39">
        <f t="shared" si="1174"/>
        <v>0.21229035961015794</v>
      </c>
      <c r="CV872" s="39">
        <f t="shared" si="1175"/>
        <v>3.2804249829384226E-3</v>
      </c>
      <c r="CW872" s="39">
        <f t="shared" si="1176"/>
        <v>0</v>
      </c>
      <c r="CX872" s="39">
        <f t="shared" si="1177"/>
        <v>1.6089703487745598E-2</v>
      </c>
      <c r="CY872" s="39">
        <f t="shared" si="1178"/>
        <v>3.2804249829384226E-3</v>
      </c>
      <c r="CZ872" s="39">
        <f t="shared" si="1179"/>
        <v>1.5621071347325823E-4</v>
      </c>
      <c r="DA872" s="39">
        <f t="shared" si="1180"/>
        <v>0.10434875660013648</v>
      </c>
      <c r="DB872" s="39">
        <f t="shared" si="1181"/>
        <v>8.5915892410292037E-3</v>
      </c>
    </row>
    <row r="873" spans="1:106" ht="12.75" customHeight="1" x14ac:dyDescent="0.3">
      <c r="A873" s="9" t="str">
        <f t="shared" si="1182"/>
        <v>15 México85 años y másMujeres</v>
      </c>
      <c r="B873" s="22" t="s">
        <v>50</v>
      </c>
      <c r="C873" s="22" t="s">
        <v>16</v>
      </c>
      <c r="D873" s="22" t="s">
        <v>92</v>
      </c>
      <c r="E873" s="23">
        <v>66672</v>
      </c>
      <c r="F873" s="23">
        <v>64876</v>
      </c>
      <c r="G873" s="23">
        <v>63922</v>
      </c>
      <c r="H873" s="23">
        <v>824</v>
      </c>
      <c r="I873" s="23">
        <v>130</v>
      </c>
      <c r="J873" s="23">
        <v>1736</v>
      </c>
      <c r="K873" s="23">
        <v>1691</v>
      </c>
      <c r="L873" s="23">
        <v>32</v>
      </c>
      <c r="M873" s="23">
        <v>13</v>
      </c>
      <c r="N873" s="23">
        <v>60</v>
      </c>
      <c r="O873" s="38">
        <f>+'07'!E872-'05'!J873</f>
        <v>824</v>
      </c>
      <c r="P873" s="38">
        <f t="shared" si="1183"/>
        <v>2560</v>
      </c>
      <c r="Q873" s="39">
        <f>'07'!F872/'05'!$P873</f>
        <v>5.859375E-3</v>
      </c>
      <c r="R873" s="39">
        <f>'07'!G872/'05'!$P873</f>
        <v>1.5234375E-2</v>
      </c>
      <c r="S873" s="39">
        <f>'07'!H872/'05'!$P873</f>
        <v>0.58125000000000004</v>
      </c>
      <c r="T873" s="39">
        <f>'07'!I872/'05'!$P873</f>
        <v>6.6406249999999998E-3</v>
      </c>
      <c r="U873" s="39">
        <f>'07'!J872/'05'!$P873</f>
        <v>0</v>
      </c>
      <c r="V873" s="39">
        <f>'07'!K872/'05'!$P873</f>
        <v>3.0468749999999999E-2</v>
      </c>
      <c r="W873" s="39">
        <f>'07'!L872/'05'!$P873</f>
        <v>9.765625E-3</v>
      </c>
      <c r="X873" s="39">
        <f>'07'!M872/'05'!$P873</f>
        <v>0</v>
      </c>
      <c r="Y873" s="39">
        <f>'07'!N872/'05'!$P873</f>
        <v>0.31210937500000002</v>
      </c>
      <c r="Z873" s="39">
        <f>'07'!O872/'05'!$P873</f>
        <v>3.8671875000000001E-2</v>
      </c>
      <c r="AA873" s="44">
        <f t="shared" si="1184"/>
        <v>0.1875</v>
      </c>
      <c r="AB873" s="44">
        <f t="shared" si="1185"/>
        <v>0.48749999999999999</v>
      </c>
      <c r="AC873" s="44">
        <f t="shared" si="1186"/>
        <v>18.600000000000001</v>
      </c>
      <c r="AD873" s="44">
        <f t="shared" si="1187"/>
        <v>0.21249999999999999</v>
      </c>
      <c r="AE873" s="44">
        <f t="shared" si="1188"/>
        <v>0</v>
      </c>
      <c r="AF873" s="44">
        <f t="shared" si="1189"/>
        <v>0.97499999999999998</v>
      </c>
      <c r="AG873" s="44">
        <f t="shared" si="1190"/>
        <v>0.3125</v>
      </c>
      <c r="AH873" s="44">
        <f t="shared" si="1191"/>
        <v>0</v>
      </c>
      <c r="AI873" s="44">
        <f t="shared" si="1192"/>
        <v>9.9875000000000007</v>
      </c>
      <c r="AJ873" s="44">
        <f t="shared" si="1193"/>
        <v>1.2375</v>
      </c>
      <c r="AK873" s="44">
        <f t="shared" si="1194"/>
        <v>7.6171875E-2</v>
      </c>
      <c r="AL873" s="44">
        <f t="shared" si="1195"/>
        <v>0.19804687499999998</v>
      </c>
      <c r="AM873" s="44">
        <f t="shared" si="1196"/>
        <v>7.5562500000000004</v>
      </c>
      <c r="AN873" s="44">
        <f t="shared" si="1197"/>
        <v>8.6328124999999992E-2</v>
      </c>
      <c r="AO873" s="44">
        <f t="shared" si="1198"/>
        <v>0</v>
      </c>
      <c r="AP873" s="44">
        <f t="shared" si="1199"/>
        <v>0.39609374999999997</v>
      </c>
      <c r="AQ873" s="44">
        <f t="shared" si="1200"/>
        <v>0.126953125</v>
      </c>
      <c r="AR873" s="44">
        <f t="shared" si="1201"/>
        <v>0</v>
      </c>
      <c r="AS873" s="44">
        <f t="shared" si="1202"/>
        <v>4.0574218750000002</v>
      </c>
      <c r="AT873" s="44">
        <f t="shared" si="1203"/>
        <v>0.50273437500000007</v>
      </c>
      <c r="AU873" s="44">
        <f t="shared" si="1204"/>
        <v>9.908203125</v>
      </c>
      <c r="AV873" s="44">
        <f t="shared" si="1205"/>
        <v>25.761328124999999</v>
      </c>
      <c r="AW873" s="44">
        <f t="shared" si="1206"/>
        <v>982.89375000000007</v>
      </c>
      <c r="AX873" s="44">
        <f t="shared" si="1207"/>
        <v>11.229296874999999</v>
      </c>
      <c r="AY873" s="44">
        <f t="shared" si="1208"/>
        <v>0</v>
      </c>
      <c r="AZ873" s="44">
        <f t="shared" si="1209"/>
        <v>51.522656249999997</v>
      </c>
      <c r="BA873" s="44">
        <f t="shared" si="1210"/>
        <v>16.513671875</v>
      </c>
      <c r="BB873" s="44">
        <f t="shared" si="1211"/>
        <v>0</v>
      </c>
      <c r="BC873" s="44">
        <f t="shared" si="1212"/>
        <v>527.77695312500009</v>
      </c>
      <c r="BD873" s="44">
        <f t="shared" si="1213"/>
        <v>65.394140625000006</v>
      </c>
      <c r="BE873" s="44">
        <f t="shared" si="1214"/>
        <v>4.828125</v>
      </c>
      <c r="BF873" s="44">
        <f t="shared" si="1215"/>
        <v>12.553125</v>
      </c>
      <c r="BG873" s="44">
        <f t="shared" si="1216"/>
        <v>478.95000000000005</v>
      </c>
      <c r="BH873" s="44">
        <f t="shared" si="1217"/>
        <v>5.4718749999999998</v>
      </c>
      <c r="BI873" s="44">
        <f t="shared" si="1218"/>
        <v>0</v>
      </c>
      <c r="BJ873" s="44">
        <f t="shared" si="1219"/>
        <v>25.106249999999999</v>
      </c>
      <c r="BK873" s="44">
        <f t="shared" si="1220"/>
        <v>8.046875</v>
      </c>
      <c r="BL873" s="44">
        <f t="shared" si="1221"/>
        <v>0</v>
      </c>
      <c r="BM873" s="44">
        <f t="shared" si="1222"/>
        <v>257.17812500000002</v>
      </c>
      <c r="BN873" s="44">
        <f t="shared" si="1223"/>
        <v>31.865625000000001</v>
      </c>
      <c r="BO873" s="39">
        <f t="shared" si="1224"/>
        <v>7.3242187499999997E-5</v>
      </c>
      <c r="BP873" s="39">
        <f t="shared" si="1143"/>
        <v>1.9042968750000001E-4</v>
      </c>
      <c r="BQ873" s="39">
        <f t="shared" si="1144"/>
        <v>7.2656250000000004E-3</v>
      </c>
      <c r="BR873" s="39">
        <f t="shared" si="1145"/>
        <v>8.3007812499999992E-5</v>
      </c>
      <c r="BS873" s="39">
        <f t="shared" si="1146"/>
        <v>0</v>
      </c>
      <c r="BT873" s="39">
        <f t="shared" si="1147"/>
        <v>3.8085937500000001E-4</v>
      </c>
      <c r="BU873" s="39">
        <f t="shared" si="1148"/>
        <v>1.220703125E-4</v>
      </c>
      <c r="BV873" s="39">
        <f t="shared" si="1149"/>
        <v>0</v>
      </c>
      <c r="BW873" s="39">
        <f t="shared" si="1150"/>
        <v>3.9013671875000001E-3</v>
      </c>
      <c r="BX873" s="39">
        <f t="shared" si="1151"/>
        <v>4.833984375E-4</v>
      </c>
      <c r="BY873" s="39">
        <f t="shared" si="1152"/>
        <v>2.9754638671874999E-5</v>
      </c>
      <c r="BZ873" s="39">
        <f t="shared" si="1153"/>
        <v>7.7362060546874991E-5</v>
      </c>
      <c r="CA873" s="39">
        <f t="shared" si="1154"/>
        <v>2.95166015625E-3</v>
      </c>
      <c r="CB873" s="39">
        <f t="shared" si="1155"/>
        <v>3.3721923828124999E-5</v>
      </c>
      <c r="CC873" s="39">
        <f t="shared" si="1156"/>
        <v>0</v>
      </c>
      <c r="CD873" s="39">
        <f t="shared" si="1157"/>
        <v>1.5472412109374998E-4</v>
      </c>
      <c r="CE873" s="39">
        <f t="shared" si="1158"/>
        <v>4.9591064453125E-5</v>
      </c>
      <c r="CF873" s="39">
        <f t="shared" si="1159"/>
        <v>0</v>
      </c>
      <c r="CG873" s="39">
        <f t="shared" si="1160"/>
        <v>1.5849304199218751E-3</v>
      </c>
      <c r="CH873" s="39">
        <f t="shared" si="1161"/>
        <v>1.9638061523437502E-4</v>
      </c>
      <c r="CI873" s="39">
        <f t="shared" si="1162"/>
        <v>3.8703918457031251E-3</v>
      </c>
      <c r="CJ873" s="39">
        <f t="shared" si="1163"/>
        <v>1.0063018798828125E-2</v>
      </c>
      <c r="CK873" s="39">
        <f t="shared" si="1164"/>
        <v>0.38394287109375003</v>
      </c>
      <c r="CL873" s="39">
        <f t="shared" si="1165"/>
        <v>4.3864440917968745E-3</v>
      </c>
      <c r="CM873" s="39">
        <f t="shared" si="1166"/>
        <v>0</v>
      </c>
      <c r="CN873" s="39">
        <f t="shared" si="1167"/>
        <v>2.012603759765625E-2</v>
      </c>
      <c r="CO873" s="39">
        <f t="shared" si="1168"/>
        <v>6.450653076171875E-3</v>
      </c>
      <c r="CP873" s="39">
        <f t="shared" si="1169"/>
        <v>0</v>
      </c>
      <c r="CQ873" s="39">
        <f t="shared" si="1170"/>
        <v>0.20616287231445315</v>
      </c>
      <c r="CR873" s="39">
        <f t="shared" si="1171"/>
        <v>2.5544586181640627E-2</v>
      </c>
      <c r="CS873" s="39">
        <f t="shared" si="1172"/>
        <v>1.8859863281249999E-3</v>
      </c>
      <c r="CT873" s="39">
        <f t="shared" si="1173"/>
        <v>4.9035644531250002E-3</v>
      </c>
      <c r="CU873" s="39">
        <f t="shared" si="1174"/>
        <v>0.18708984375000001</v>
      </c>
      <c r="CV873" s="39">
        <f t="shared" si="1175"/>
        <v>2.1374511718749998E-3</v>
      </c>
      <c r="CW873" s="39">
        <f t="shared" si="1176"/>
        <v>0</v>
      </c>
      <c r="CX873" s="39">
        <f t="shared" si="1177"/>
        <v>9.8071289062500004E-3</v>
      </c>
      <c r="CY873" s="39">
        <f t="shared" si="1178"/>
        <v>3.143310546875E-3</v>
      </c>
      <c r="CZ873" s="39">
        <f t="shared" si="1179"/>
        <v>0</v>
      </c>
      <c r="DA873" s="39">
        <f t="shared" si="1180"/>
        <v>0.100460205078125</v>
      </c>
      <c r="DB873" s="39">
        <f t="shared" si="1181"/>
        <v>1.2447509765625E-2</v>
      </c>
    </row>
    <row r="874" spans="1:106" ht="12.75" customHeight="1" x14ac:dyDescent="0.3">
      <c r="A874" s="9" t="str">
        <f t="shared" si="1182"/>
        <v>16 Michoacán de OcampoTotalTotal</v>
      </c>
      <c r="B874" s="16" t="s">
        <v>51</v>
      </c>
      <c r="C874" s="16" t="s">
        <v>14</v>
      </c>
      <c r="D874" s="16" t="s">
        <v>14</v>
      </c>
      <c r="E874" s="17">
        <v>4315479</v>
      </c>
      <c r="F874" s="17">
        <v>4183511</v>
      </c>
      <c r="G874" s="17">
        <v>4108629</v>
      </c>
      <c r="H874" s="17">
        <v>70439</v>
      </c>
      <c r="I874" s="17">
        <v>4443</v>
      </c>
      <c r="J874" s="17">
        <v>121210</v>
      </c>
      <c r="K874" s="17">
        <v>91650</v>
      </c>
      <c r="L874" s="17">
        <v>27740</v>
      </c>
      <c r="M874" s="17">
        <v>1820</v>
      </c>
      <c r="N874" s="17">
        <v>10758</v>
      </c>
      <c r="O874" s="38">
        <f>+'07'!E873-'05'!J874</f>
        <v>70439</v>
      </c>
      <c r="P874" s="38">
        <f t="shared" si="1183"/>
        <v>191649</v>
      </c>
      <c r="Q874" s="39">
        <f>'07'!F873/'05'!$P874</f>
        <v>0.14325146491763588</v>
      </c>
      <c r="R874" s="39">
        <f>'07'!G873/'05'!$P874</f>
        <v>0.12105985421264917</v>
      </c>
      <c r="S874" s="39">
        <f>'07'!H873/'05'!$P874</f>
        <v>0.42209455828102416</v>
      </c>
      <c r="T874" s="39">
        <f>'07'!I873/'05'!$P874</f>
        <v>8.1633611445924584E-2</v>
      </c>
      <c r="U874" s="39">
        <f>'07'!J873/'05'!$P874</f>
        <v>8.6131417330640905E-2</v>
      </c>
      <c r="V874" s="39">
        <f>'07'!K873/'05'!$P874</f>
        <v>3.3597879456715142E-2</v>
      </c>
      <c r="W874" s="39">
        <f>'07'!L873/'05'!$P874</f>
        <v>1.6801548664485597E-3</v>
      </c>
      <c r="X874" s="39">
        <f>'07'!M873/'05'!$P874</f>
        <v>1.4500466999566917E-2</v>
      </c>
      <c r="Y874" s="39">
        <f>'07'!N873/'05'!$P874</f>
        <v>8.3172883761459745E-2</v>
      </c>
      <c r="Z874" s="39">
        <f>'07'!O873/'05'!$P874</f>
        <v>1.2877708727934922E-2</v>
      </c>
      <c r="AA874" s="44">
        <f t="shared" si="1184"/>
        <v>3973.7956368152195</v>
      </c>
      <c r="AB874" s="44">
        <f t="shared" si="1185"/>
        <v>3358.2003558588881</v>
      </c>
      <c r="AC874" s="44">
        <f t="shared" si="1186"/>
        <v>11708.90304671561</v>
      </c>
      <c r="AD874" s="44">
        <f t="shared" si="1187"/>
        <v>2264.5163815099481</v>
      </c>
      <c r="AE874" s="44">
        <f t="shared" si="1188"/>
        <v>2389.2855167519788</v>
      </c>
      <c r="AF874" s="44">
        <f t="shared" si="1189"/>
        <v>932.00517612927808</v>
      </c>
      <c r="AG874" s="44">
        <f t="shared" si="1190"/>
        <v>46.607495995283045</v>
      </c>
      <c r="AH874" s="44">
        <f t="shared" si="1191"/>
        <v>402.24295456798626</v>
      </c>
      <c r="AI874" s="44">
        <f t="shared" si="1192"/>
        <v>2307.2157955428934</v>
      </c>
      <c r="AJ874" s="44">
        <f t="shared" si="1193"/>
        <v>357.22764011291474</v>
      </c>
      <c r="AK874" s="44">
        <f t="shared" si="1194"/>
        <v>260.71766615009727</v>
      </c>
      <c r="AL874" s="44">
        <f t="shared" si="1195"/>
        <v>220.32893466702149</v>
      </c>
      <c r="AM874" s="44">
        <f t="shared" si="1196"/>
        <v>768.21209607146398</v>
      </c>
      <c r="AN874" s="44">
        <f t="shared" si="1197"/>
        <v>148.57317283158275</v>
      </c>
      <c r="AO874" s="44">
        <f t="shared" si="1198"/>
        <v>156.75917954176646</v>
      </c>
      <c r="AP874" s="44">
        <f t="shared" si="1199"/>
        <v>61.148140611221557</v>
      </c>
      <c r="AQ874" s="44">
        <f t="shared" si="1200"/>
        <v>3.0578818569363788</v>
      </c>
      <c r="AR874" s="44">
        <f t="shared" si="1201"/>
        <v>26.39084993921179</v>
      </c>
      <c r="AS874" s="44">
        <f t="shared" si="1202"/>
        <v>151.37464844585674</v>
      </c>
      <c r="AT874" s="44">
        <f t="shared" si="1203"/>
        <v>23.43742988484156</v>
      </c>
      <c r="AU874" s="44">
        <f t="shared" si="1204"/>
        <v>13128.996759701329</v>
      </c>
      <c r="AV874" s="44">
        <f t="shared" si="1205"/>
        <v>11095.135638589296</v>
      </c>
      <c r="AW874" s="44">
        <f t="shared" si="1206"/>
        <v>38684.966266455864</v>
      </c>
      <c r="AX874" s="44">
        <f t="shared" si="1207"/>
        <v>7481.7204890189878</v>
      </c>
      <c r="AY874" s="44">
        <f t="shared" si="1208"/>
        <v>7893.9443983532392</v>
      </c>
      <c r="AZ874" s="44">
        <f t="shared" si="1209"/>
        <v>3079.2456522079428</v>
      </c>
      <c r="BA874" s="44">
        <f t="shared" si="1210"/>
        <v>153.98619351001051</v>
      </c>
      <c r="BB874" s="44">
        <f t="shared" si="1211"/>
        <v>1328.9678005103081</v>
      </c>
      <c r="BC874" s="44">
        <f t="shared" si="1212"/>
        <v>7622.7947967377859</v>
      </c>
      <c r="BD874" s="44">
        <f t="shared" si="1213"/>
        <v>1180.2420049152356</v>
      </c>
      <c r="BE874" s="44">
        <f t="shared" si="1214"/>
        <v>10090.489937333354</v>
      </c>
      <c r="BF874" s="44">
        <f t="shared" si="1215"/>
        <v>8527.3350708847956</v>
      </c>
      <c r="BG874" s="44">
        <f t="shared" si="1216"/>
        <v>29731.918590757061</v>
      </c>
      <c r="BH874" s="44">
        <f t="shared" si="1217"/>
        <v>5750.1899566394814</v>
      </c>
      <c r="BI874" s="44">
        <f t="shared" si="1218"/>
        <v>6067.010905353015</v>
      </c>
      <c r="BJ874" s="44">
        <f t="shared" si="1219"/>
        <v>2366.601031051558</v>
      </c>
      <c r="BK874" s="44">
        <f t="shared" si="1220"/>
        <v>118.3484286377701</v>
      </c>
      <c r="BL874" s="44">
        <f t="shared" si="1221"/>
        <v>1021.3983949824941</v>
      </c>
      <c r="BM874" s="44">
        <f t="shared" si="1222"/>
        <v>5858.6147592734633</v>
      </c>
      <c r="BN874" s="44">
        <f t="shared" si="1223"/>
        <v>907.09292508700798</v>
      </c>
      <c r="BO874" s="39">
        <f t="shared" si="1224"/>
        <v>2.0734758004556347E-2</v>
      </c>
      <c r="BP874" s="39">
        <f t="shared" si="1143"/>
        <v>1.7522660467098123E-2</v>
      </c>
      <c r="BQ874" s="39">
        <f t="shared" si="1144"/>
        <v>6.1095560356253409E-2</v>
      </c>
      <c r="BR874" s="39">
        <f t="shared" si="1145"/>
        <v>1.1815957200454728E-2</v>
      </c>
      <c r="BS874" s="39">
        <f t="shared" si="1146"/>
        <v>1.2466986609645648E-2</v>
      </c>
      <c r="BT874" s="39">
        <f t="shared" si="1147"/>
        <v>4.8630839510212841E-3</v>
      </c>
      <c r="BU874" s="39">
        <f t="shared" si="1148"/>
        <v>2.431919602778154E-4</v>
      </c>
      <c r="BV874" s="39">
        <f t="shared" si="1149"/>
        <v>2.0988523528324503E-3</v>
      </c>
      <c r="BW874" s="39">
        <f t="shared" si="1150"/>
        <v>1.2038757288286886E-2</v>
      </c>
      <c r="BX874" s="39">
        <f t="shared" si="1151"/>
        <v>1.8639681924399018E-3</v>
      </c>
      <c r="BY874" s="39">
        <f t="shared" si="1152"/>
        <v>1.3603914768670709E-3</v>
      </c>
      <c r="BZ874" s="39">
        <f t="shared" si="1153"/>
        <v>1.1496482354044189E-3</v>
      </c>
      <c r="CA874" s="39">
        <f t="shared" si="1154"/>
        <v>4.0084325828544055E-3</v>
      </c>
      <c r="CB874" s="39">
        <f t="shared" si="1155"/>
        <v>7.7523583651144929E-4</v>
      </c>
      <c r="CC874" s="39">
        <f t="shared" si="1156"/>
        <v>8.1794937381236767E-4</v>
      </c>
      <c r="CD874" s="39">
        <f t="shared" si="1157"/>
        <v>3.1906318640442452E-4</v>
      </c>
      <c r="CE874" s="39">
        <f t="shared" si="1158"/>
        <v>1.5955636903591352E-5</v>
      </c>
      <c r="CF874" s="39">
        <f t="shared" si="1159"/>
        <v>1.3770408371142971E-4</v>
      </c>
      <c r="CG874" s="39">
        <f t="shared" si="1160"/>
        <v>7.8985357839517418E-4</v>
      </c>
      <c r="CH874" s="39">
        <f t="shared" si="1161"/>
        <v>1.2229351514926538E-4</v>
      </c>
      <c r="CI874" s="39">
        <f t="shared" si="1162"/>
        <v>6.8505427942234659E-2</v>
      </c>
      <c r="CJ874" s="39">
        <f t="shared" si="1163"/>
        <v>5.7893000425722527E-2</v>
      </c>
      <c r="CK874" s="39">
        <f t="shared" si="1164"/>
        <v>0.20185321220802541</v>
      </c>
      <c r="CL874" s="39">
        <f t="shared" si="1165"/>
        <v>3.9038661767183694E-2</v>
      </c>
      <c r="CM874" s="39">
        <f t="shared" si="1166"/>
        <v>4.1189593466979944E-2</v>
      </c>
      <c r="CN874" s="39">
        <f t="shared" si="1167"/>
        <v>1.6067110458222806E-2</v>
      </c>
      <c r="CO874" s="39">
        <f t="shared" si="1168"/>
        <v>8.0348028693085014E-4</v>
      </c>
      <c r="CP874" s="39">
        <f t="shared" si="1169"/>
        <v>6.9343842154684244E-3</v>
      </c>
      <c r="CQ874" s="39">
        <f t="shared" si="1170"/>
        <v>3.9774769483471271E-2</v>
      </c>
      <c r="CR874" s="39">
        <f t="shared" si="1171"/>
        <v>6.1583520128737201E-3</v>
      </c>
      <c r="CS874" s="39">
        <f t="shared" si="1172"/>
        <v>5.265088749397781E-2</v>
      </c>
      <c r="CT874" s="39">
        <f t="shared" si="1173"/>
        <v>4.449454508442411E-2</v>
      </c>
      <c r="CU874" s="39">
        <f t="shared" si="1174"/>
        <v>0.15513735313389093</v>
      </c>
      <c r="CV874" s="39">
        <f t="shared" si="1175"/>
        <v>3.0003756641774709E-2</v>
      </c>
      <c r="CW874" s="39">
        <f t="shared" si="1176"/>
        <v>3.1656887880202947E-2</v>
      </c>
      <c r="CX874" s="39">
        <f t="shared" si="1177"/>
        <v>1.2348621861066627E-2</v>
      </c>
      <c r="CY874" s="39">
        <f t="shared" si="1178"/>
        <v>6.1752698233630277E-4</v>
      </c>
      <c r="CZ874" s="39">
        <f t="shared" si="1179"/>
        <v>5.3295263475546138E-3</v>
      </c>
      <c r="DA874" s="39">
        <f t="shared" si="1180"/>
        <v>3.0569503411306417E-2</v>
      </c>
      <c r="DB874" s="39">
        <f t="shared" si="1181"/>
        <v>4.7330950074720348E-3</v>
      </c>
    </row>
    <row r="875" spans="1:106" ht="12.75" customHeight="1" x14ac:dyDescent="0.3">
      <c r="A875" s="9" t="str">
        <f t="shared" si="1182"/>
        <v>16 Michoacán de Ocampo05-09 añosTotal</v>
      </c>
      <c r="B875" s="18" t="s">
        <v>51</v>
      </c>
      <c r="C875" s="18" t="s">
        <v>14</v>
      </c>
      <c r="D875" s="29" t="s">
        <v>76</v>
      </c>
      <c r="E875" s="19">
        <v>441618</v>
      </c>
      <c r="F875" s="19">
        <v>429648</v>
      </c>
      <c r="G875" s="19">
        <v>421228</v>
      </c>
      <c r="H875" s="19">
        <v>7182</v>
      </c>
      <c r="I875" s="19">
        <v>1238</v>
      </c>
      <c r="J875" s="19">
        <v>11375</v>
      </c>
      <c r="K875" s="19">
        <v>9714</v>
      </c>
      <c r="L875" s="19">
        <v>1561</v>
      </c>
      <c r="M875" s="19">
        <v>100</v>
      </c>
      <c r="N875" s="19">
        <v>595</v>
      </c>
      <c r="O875" s="38">
        <f>+'07'!E874-'05'!J875</f>
        <v>7182</v>
      </c>
      <c r="P875" s="38">
        <f t="shared" si="1183"/>
        <v>18557</v>
      </c>
      <c r="Q875" s="39">
        <f>'07'!F874/'05'!$P875</f>
        <v>0</v>
      </c>
      <c r="R875" s="39">
        <f>'07'!G874/'05'!$P875</f>
        <v>0</v>
      </c>
      <c r="S875" s="39">
        <f>'07'!H874/'05'!$P875</f>
        <v>0.7884895187799752</v>
      </c>
      <c r="T875" s="39">
        <f>'07'!I874/'05'!$P875</f>
        <v>0</v>
      </c>
      <c r="U875" s="39">
        <f>'07'!J874/'05'!$P875</f>
        <v>6.1486231610712941E-2</v>
      </c>
      <c r="V875" s="39">
        <f>'07'!K874/'05'!$P875</f>
        <v>4.1116559788758958E-2</v>
      </c>
      <c r="W875" s="39">
        <f>'07'!L874/'05'!$P875</f>
        <v>1.5627526000969985E-3</v>
      </c>
      <c r="X875" s="39">
        <f>'07'!M874/'05'!$P875</f>
        <v>2.3710729104919974E-3</v>
      </c>
      <c r="Y875" s="39">
        <f>'07'!N874/'05'!$P875</f>
        <v>9.2364067467801902E-2</v>
      </c>
      <c r="Z875" s="39">
        <f>'07'!O874/'05'!$P875</f>
        <v>1.2609796842161987E-2</v>
      </c>
      <c r="AA875" s="44">
        <f t="shared" si="1184"/>
        <v>0</v>
      </c>
      <c r="AB875" s="44">
        <f t="shared" si="1185"/>
        <v>0</v>
      </c>
      <c r="AC875" s="44">
        <f t="shared" si="1186"/>
        <v>1230.8321388155414</v>
      </c>
      <c r="AD875" s="44">
        <f t="shared" si="1187"/>
        <v>0</v>
      </c>
      <c r="AE875" s="44">
        <f t="shared" si="1188"/>
        <v>95.980007544322902</v>
      </c>
      <c r="AF875" s="44">
        <f t="shared" si="1189"/>
        <v>64.182949830252738</v>
      </c>
      <c r="AG875" s="44">
        <f t="shared" si="1190"/>
        <v>2.4394568087514146</v>
      </c>
      <c r="AH875" s="44">
        <f t="shared" si="1191"/>
        <v>3.701244813278008</v>
      </c>
      <c r="AI875" s="44">
        <f t="shared" si="1192"/>
        <v>144.18030931723877</v>
      </c>
      <c r="AJ875" s="44">
        <f t="shared" si="1193"/>
        <v>19.683892870614862</v>
      </c>
      <c r="AK875" s="44">
        <f t="shared" si="1194"/>
        <v>0</v>
      </c>
      <c r="AL875" s="44">
        <f t="shared" si="1195"/>
        <v>0</v>
      </c>
      <c r="AM875" s="44">
        <f t="shared" si="1196"/>
        <v>78.848951877997521</v>
      </c>
      <c r="AN875" s="44">
        <f t="shared" si="1197"/>
        <v>0</v>
      </c>
      <c r="AO875" s="44">
        <f t="shared" si="1198"/>
        <v>6.1486231610712938</v>
      </c>
      <c r="AP875" s="44">
        <f t="shared" si="1199"/>
        <v>4.1116559788758957</v>
      </c>
      <c r="AQ875" s="44">
        <f t="shared" si="1200"/>
        <v>0.15627526000969985</v>
      </c>
      <c r="AR875" s="44">
        <f t="shared" si="1201"/>
        <v>0.23710729104919975</v>
      </c>
      <c r="AS875" s="44">
        <f t="shared" si="1202"/>
        <v>9.2364067467801902</v>
      </c>
      <c r="AT875" s="44">
        <f t="shared" si="1203"/>
        <v>1.2609796842161987</v>
      </c>
      <c r="AU875" s="44">
        <f t="shared" si="1204"/>
        <v>0</v>
      </c>
      <c r="AV875" s="44">
        <f t="shared" si="1205"/>
        <v>0</v>
      </c>
      <c r="AW875" s="44">
        <f t="shared" si="1206"/>
        <v>7659.387185428679</v>
      </c>
      <c r="AX875" s="44">
        <f t="shared" si="1207"/>
        <v>0</v>
      </c>
      <c r="AY875" s="44">
        <f t="shared" si="1208"/>
        <v>597.27725386646546</v>
      </c>
      <c r="AZ875" s="44">
        <f t="shared" si="1209"/>
        <v>399.40626178800454</v>
      </c>
      <c r="BA875" s="44">
        <f t="shared" si="1210"/>
        <v>15.180578757342243</v>
      </c>
      <c r="BB875" s="44">
        <f t="shared" si="1211"/>
        <v>23.032602252519265</v>
      </c>
      <c r="BC875" s="44">
        <f t="shared" si="1212"/>
        <v>897.22455138222767</v>
      </c>
      <c r="BD875" s="44">
        <f t="shared" si="1213"/>
        <v>122.49156652476154</v>
      </c>
      <c r="BE875" s="44">
        <f t="shared" si="1214"/>
        <v>0</v>
      </c>
      <c r="BF875" s="44">
        <f t="shared" si="1215"/>
        <v>0</v>
      </c>
      <c r="BG875" s="44">
        <f t="shared" si="1216"/>
        <v>5662.9317238777821</v>
      </c>
      <c r="BH875" s="44">
        <f t="shared" si="1217"/>
        <v>0</v>
      </c>
      <c r="BI875" s="44">
        <f t="shared" si="1218"/>
        <v>441.59411542814036</v>
      </c>
      <c r="BJ875" s="44">
        <f t="shared" si="1219"/>
        <v>295.29913240286686</v>
      </c>
      <c r="BK875" s="44">
        <f t="shared" si="1220"/>
        <v>11.223689173896643</v>
      </c>
      <c r="BL875" s="44">
        <f t="shared" si="1221"/>
        <v>17.029045643153527</v>
      </c>
      <c r="BM875" s="44">
        <f t="shared" si="1222"/>
        <v>663.35873255375327</v>
      </c>
      <c r="BN875" s="44">
        <f t="shared" si="1223"/>
        <v>90.563560920407397</v>
      </c>
      <c r="BO875" s="39">
        <f t="shared" si="1224"/>
        <v>0</v>
      </c>
      <c r="BP875" s="39">
        <f t="shared" si="1143"/>
        <v>0</v>
      </c>
      <c r="BQ875" s="39">
        <f t="shared" si="1144"/>
        <v>6.6327107766101276E-2</v>
      </c>
      <c r="BR875" s="39">
        <f t="shared" si="1145"/>
        <v>0</v>
      </c>
      <c r="BS875" s="39">
        <f t="shared" si="1146"/>
        <v>5.1721726326627634E-3</v>
      </c>
      <c r="BT875" s="39">
        <f t="shared" si="1147"/>
        <v>3.4586921285904371E-3</v>
      </c>
      <c r="BU875" s="39">
        <f t="shared" si="1148"/>
        <v>1.3145749898967583E-4</v>
      </c>
      <c r="BV875" s="39">
        <f t="shared" si="1149"/>
        <v>1.9945275708778401E-4</v>
      </c>
      <c r="BW875" s="39">
        <f t="shared" si="1150"/>
        <v>7.7695914920104959E-3</v>
      </c>
      <c r="BX875" s="39">
        <f t="shared" si="1151"/>
        <v>1.0607260263304878E-3</v>
      </c>
      <c r="BY875" s="39">
        <f t="shared" si="1152"/>
        <v>0</v>
      </c>
      <c r="BZ875" s="39">
        <f t="shared" si="1153"/>
        <v>0</v>
      </c>
      <c r="CA875" s="39">
        <f t="shared" si="1154"/>
        <v>4.2490139504228874E-3</v>
      </c>
      <c r="CB875" s="39">
        <f t="shared" si="1155"/>
        <v>0</v>
      </c>
      <c r="CC875" s="39">
        <f t="shared" si="1156"/>
        <v>3.3133713213726865E-4</v>
      </c>
      <c r="CD875" s="39">
        <f t="shared" si="1157"/>
        <v>2.2156900247216122E-4</v>
      </c>
      <c r="CE875" s="39">
        <f t="shared" si="1158"/>
        <v>8.4213644452066532E-6</v>
      </c>
      <c r="CF875" s="39">
        <f t="shared" si="1159"/>
        <v>1.2777242606520437E-5</v>
      </c>
      <c r="CG875" s="39">
        <f t="shared" si="1160"/>
        <v>4.9773167789945517E-4</v>
      </c>
      <c r="CH875" s="39">
        <f t="shared" si="1161"/>
        <v>6.7951699316495053E-5</v>
      </c>
      <c r="CI875" s="39">
        <f t="shared" si="1162"/>
        <v>0</v>
      </c>
      <c r="CJ875" s="39">
        <f t="shared" si="1163"/>
        <v>0</v>
      </c>
      <c r="CK875" s="39">
        <f t="shared" si="1164"/>
        <v>0.41274921514407925</v>
      </c>
      <c r="CL875" s="39">
        <f t="shared" si="1165"/>
        <v>0</v>
      </c>
      <c r="CM875" s="39">
        <f t="shared" si="1166"/>
        <v>3.2186089015814275E-2</v>
      </c>
      <c r="CN875" s="39">
        <f t="shared" si="1167"/>
        <v>2.1523212900145743E-2</v>
      </c>
      <c r="CO875" s="39">
        <f t="shared" si="1168"/>
        <v>8.1805134220737418E-4</v>
      </c>
      <c r="CP875" s="39">
        <f t="shared" si="1169"/>
        <v>1.2411813467973953E-3</v>
      </c>
      <c r="CQ875" s="39">
        <f t="shared" si="1170"/>
        <v>4.8349655191153078E-2</v>
      </c>
      <c r="CR875" s="39">
        <f t="shared" si="1171"/>
        <v>6.6008280716043297E-3</v>
      </c>
      <c r="CS875" s="39">
        <f t="shared" si="1172"/>
        <v>0</v>
      </c>
      <c r="CT875" s="39">
        <f t="shared" si="1173"/>
        <v>0</v>
      </c>
      <c r="CU875" s="39">
        <f t="shared" si="1174"/>
        <v>0.30516418191937178</v>
      </c>
      <c r="CV875" s="39">
        <f t="shared" si="1175"/>
        <v>0</v>
      </c>
      <c r="CW875" s="39">
        <f t="shared" si="1176"/>
        <v>2.3796632830098634E-2</v>
      </c>
      <c r="CX875" s="39">
        <f t="shared" si="1177"/>
        <v>1.591308575755062E-2</v>
      </c>
      <c r="CY875" s="39">
        <f t="shared" si="1178"/>
        <v>6.0482239445474174E-4</v>
      </c>
      <c r="CZ875" s="39">
        <f t="shared" si="1179"/>
        <v>9.1766156400029781E-4</v>
      </c>
      <c r="DA875" s="39">
        <f t="shared" si="1180"/>
        <v>3.574708910673887E-2</v>
      </c>
      <c r="DB875" s="39">
        <f t="shared" si="1181"/>
        <v>4.8802910449106751E-3</v>
      </c>
    </row>
    <row r="876" spans="1:106" ht="12.75" customHeight="1" x14ac:dyDescent="0.3">
      <c r="A876" s="9" t="str">
        <f t="shared" si="1182"/>
        <v>16 Michoacán de Ocampo10-14 añosTotal</v>
      </c>
      <c r="B876" s="18" t="s">
        <v>51</v>
      </c>
      <c r="C876" s="18" t="s">
        <v>14</v>
      </c>
      <c r="D876" s="29" t="s">
        <v>77</v>
      </c>
      <c r="E876" s="19">
        <v>426869</v>
      </c>
      <c r="F876" s="19">
        <v>416223</v>
      </c>
      <c r="G876" s="19">
        <v>409502</v>
      </c>
      <c r="H876" s="19">
        <v>5832</v>
      </c>
      <c r="I876" s="19">
        <v>889</v>
      </c>
      <c r="J876" s="19">
        <v>10115</v>
      </c>
      <c r="K876" s="19">
        <v>8369</v>
      </c>
      <c r="L876" s="19">
        <v>1662</v>
      </c>
      <c r="M876" s="19">
        <v>84</v>
      </c>
      <c r="N876" s="19">
        <v>531</v>
      </c>
      <c r="O876" s="38">
        <f>+'07'!E875-'05'!J876</f>
        <v>5832</v>
      </c>
      <c r="P876" s="38">
        <f t="shared" si="1183"/>
        <v>15947</v>
      </c>
      <c r="Q876" s="39">
        <f>'07'!F875/'05'!$P876</f>
        <v>2.5772872640622061E-2</v>
      </c>
      <c r="R876" s="39">
        <f>'07'!G875/'05'!$P876</f>
        <v>1.2729667022010409E-2</v>
      </c>
      <c r="S876" s="39">
        <f>'07'!H875/'05'!$P876</f>
        <v>0.73330406973098383</v>
      </c>
      <c r="T876" s="39">
        <f>'07'!I875/'05'!$P876</f>
        <v>3.0099705273719194E-3</v>
      </c>
      <c r="U876" s="39">
        <f>'07'!J875/'05'!$P876</f>
        <v>9.8325703894149366E-2</v>
      </c>
      <c r="V876" s="39">
        <f>'07'!K875/'05'!$P876</f>
        <v>4.5400388787859784E-2</v>
      </c>
      <c r="W876" s="39">
        <f>'07'!L875/'05'!$P876</f>
        <v>1.6304007023264565E-3</v>
      </c>
      <c r="X876" s="39">
        <f>'07'!M875/'05'!$P876</f>
        <v>2.4456010534896844E-3</v>
      </c>
      <c r="Y876" s="39">
        <f>'07'!N875/'05'!$P876</f>
        <v>6.6282059321502482E-2</v>
      </c>
      <c r="Z876" s="39">
        <f>'07'!O875/'05'!$P876</f>
        <v>1.1099266319683953E-2</v>
      </c>
      <c r="AA876" s="44">
        <f t="shared" si="1184"/>
        <v>42.834514328713865</v>
      </c>
      <c r="AB876" s="44">
        <f t="shared" si="1185"/>
        <v>21.156706590581301</v>
      </c>
      <c r="AC876" s="44">
        <f t="shared" si="1186"/>
        <v>1218.7513638928951</v>
      </c>
      <c r="AD876" s="44">
        <f t="shared" si="1187"/>
        <v>5.00257101649213</v>
      </c>
      <c r="AE876" s="44">
        <f t="shared" si="1188"/>
        <v>163.41731987207623</v>
      </c>
      <c r="AF876" s="44">
        <f t="shared" si="1189"/>
        <v>75.455446165422956</v>
      </c>
      <c r="AG876" s="44">
        <f t="shared" si="1190"/>
        <v>2.7097259672665706</v>
      </c>
      <c r="AH876" s="44">
        <f t="shared" si="1191"/>
        <v>4.0645889508998554</v>
      </c>
      <c r="AI876" s="44">
        <f t="shared" si="1192"/>
        <v>110.16078259233713</v>
      </c>
      <c r="AJ876" s="44">
        <f t="shared" si="1193"/>
        <v>18.44698062331473</v>
      </c>
      <c r="AK876" s="44">
        <f t="shared" si="1194"/>
        <v>2.1649213018122531</v>
      </c>
      <c r="AL876" s="44">
        <f t="shared" si="1195"/>
        <v>1.0692920298488744</v>
      </c>
      <c r="AM876" s="44">
        <f t="shared" si="1196"/>
        <v>61.597541857402639</v>
      </c>
      <c r="AN876" s="44">
        <f t="shared" si="1197"/>
        <v>0.25283752429924122</v>
      </c>
      <c r="AO876" s="44">
        <f t="shared" si="1198"/>
        <v>8.2593591271085476</v>
      </c>
      <c r="AP876" s="44">
        <f t="shared" si="1199"/>
        <v>3.813632658180222</v>
      </c>
      <c r="AQ876" s="44">
        <f t="shared" si="1200"/>
        <v>0.13695365899542233</v>
      </c>
      <c r="AR876" s="44">
        <f t="shared" si="1201"/>
        <v>0.2054304884931335</v>
      </c>
      <c r="AS876" s="44">
        <f t="shared" si="1202"/>
        <v>5.5676929830062081</v>
      </c>
      <c r="AT876" s="44">
        <f t="shared" si="1203"/>
        <v>0.93233837085345206</v>
      </c>
      <c r="AU876" s="44">
        <f t="shared" si="1204"/>
        <v>215.69317112936602</v>
      </c>
      <c r="AV876" s="44">
        <f t="shared" si="1205"/>
        <v>106.53458330720511</v>
      </c>
      <c r="AW876" s="44">
        <f t="shared" si="1206"/>
        <v>6137.0217595786035</v>
      </c>
      <c r="AX876" s="44">
        <f t="shared" si="1207"/>
        <v>25.190443343575595</v>
      </c>
      <c r="AY876" s="44">
        <f t="shared" si="1208"/>
        <v>822.88781589013604</v>
      </c>
      <c r="AZ876" s="44">
        <f t="shared" si="1209"/>
        <v>379.95585376559853</v>
      </c>
      <c r="BA876" s="44">
        <f t="shared" si="1210"/>
        <v>13.644823477770114</v>
      </c>
      <c r="BB876" s="44">
        <f t="shared" si="1211"/>
        <v>20.467235216655169</v>
      </c>
      <c r="BC876" s="44">
        <f t="shared" si="1212"/>
        <v>554.7145544616543</v>
      </c>
      <c r="BD876" s="44">
        <f t="shared" si="1213"/>
        <v>92.889759829435008</v>
      </c>
      <c r="BE876" s="44">
        <f t="shared" si="1214"/>
        <v>150.30739324010787</v>
      </c>
      <c r="BF876" s="44">
        <f t="shared" si="1215"/>
        <v>74.2394180723647</v>
      </c>
      <c r="BG876" s="44">
        <f t="shared" si="1216"/>
        <v>4276.6293346710981</v>
      </c>
      <c r="BH876" s="44">
        <f t="shared" si="1217"/>
        <v>17.554148115633033</v>
      </c>
      <c r="BI876" s="44">
        <f t="shared" si="1218"/>
        <v>573.43550511067906</v>
      </c>
      <c r="BJ876" s="44">
        <f t="shared" si="1219"/>
        <v>264.77506741079827</v>
      </c>
      <c r="BK876" s="44">
        <f t="shared" si="1220"/>
        <v>9.5084968959678946</v>
      </c>
      <c r="BL876" s="44">
        <f t="shared" si="1221"/>
        <v>14.26274534395184</v>
      </c>
      <c r="BM876" s="44">
        <f t="shared" si="1222"/>
        <v>386.55696996300247</v>
      </c>
      <c r="BN876" s="44">
        <f t="shared" si="1223"/>
        <v>64.730921176396819</v>
      </c>
      <c r="BO876" s="39">
        <f t="shared" si="1224"/>
        <v>2.6860547017441439E-3</v>
      </c>
      <c r="BP876" s="39">
        <f t="shared" si="1143"/>
        <v>1.32668881862302E-3</v>
      </c>
      <c r="BQ876" s="39">
        <f t="shared" si="1144"/>
        <v>7.6425118448165491E-2</v>
      </c>
      <c r="BR876" s="39">
        <f t="shared" si="1145"/>
        <v>3.1369981918179783E-4</v>
      </c>
      <c r="BS876" s="39">
        <f t="shared" si="1146"/>
        <v>1.0247527426605394E-2</v>
      </c>
      <c r="BT876" s="39">
        <f t="shared" si="1147"/>
        <v>4.7316389393254506E-3</v>
      </c>
      <c r="BU876" s="39">
        <f t="shared" si="1148"/>
        <v>1.6992073539014049E-4</v>
      </c>
      <c r="BV876" s="39">
        <f t="shared" si="1149"/>
        <v>2.5488110308521071E-4</v>
      </c>
      <c r="BW876" s="39">
        <f t="shared" si="1150"/>
        <v>6.9079314348991739E-3</v>
      </c>
      <c r="BX876" s="39">
        <f t="shared" si="1151"/>
        <v>1.1567680832328794E-3</v>
      </c>
      <c r="BY876" s="39">
        <f t="shared" si="1152"/>
        <v>1.3575727734446938E-4</v>
      </c>
      <c r="BZ876" s="39">
        <f t="shared" si="1153"/>
        <v>6.7052864479141803E-5</v>
      </c>
      <c r="CA876" s="39">
        <f t="shared" si="1154"/>
        <v>3.8626413656112522E-3</v>
      </c>
      <c r="CB876" s="39">
        <f t="shared" si="1155"/>
        <v>1.5854864507383284E-5</v>
      </c>
      <c r="CC876" s="39">
        <f t="shared" si="1156"/>
        <v>5.1792557390785399E-4</v>
      </c>
      <c r="CD876" s="39">
        <f t="shared" si="1157"/>
        <v>2.3914420631969787E-4</v>
      </c>
      <c r="CE876" s="39">
        <f t="shared" si="1158"/>
        <v>8.5880516081659454E-6</v>
      </c>
      <c r="CF876" s="39">
        <f t="shared" si="1159"/>
        <v>1.2882077412248918E-5</v>
      </c>
      <c r="CG876" s="39">
        <f t="shared" si="1160"/>
        <v>3.4913732883966943E-4</v>
      </c>
      <c r="CH876" s="39">
        <f t="shared" si="1161"/>
        <v>5.8464812870975861E-5</v>
      </c>
      <c r="CI876" s="39">
        <f t="shared" si="1162"/>
        <v>1.3525626834474573E-2</v>
      </c>
      <c r="CJ876" s="39">
        <f t="shared" si="1163"/>
        <v>6.6805407479278303E-3</v>
      </c>
      <c r="CK876" s="39">
        <f t="shared" si="1164"/>
        <v>0.38483863796191153</v>
      </c>
      <c r="CL876" s="39">
        <f t="shared" si="1165"/>
        <v>1.579635250741556E-3</v>
      </c>
      <c r="CM876" s="39">
        <f t="shared" si="1166"/>
        <v>5.1601418190890827E-2</v>
      </c>
      <c r="CN876" s="39">
        <f t="shared" si="1167"/>
        <v>2.3826165032018471E-2</v>
      </c>
      <c r="CO876" s="39">
        <f t="shared" si="1168"/>
        <v>8.5563576081834289E-4</v>
      </c>
      <c r="CP876" s="39">
        <f t="shared" si="1169"/>
        <v>1.2834536412275142E-3</v>
      </c>
      <c r="CQ876" s="39">
        <f t="shared" si="1170"/>
        <v>3.4784884584038021E-2</v>
      </c>
      <c r="CR876" s="39">
        <f t="shared" si="1171"/>
        <v>5.8249049871094884E-3</v>
      </c>
      <c r="CS876" s="39">
        <f t="shared" si="1172"/>
        <v>9.4254338270588749E-3</v>
      </c>
      <c r="CT876" s="39">
        <f t="shared" si="1173"/>
        <v>4.6553845909804168E-3</v>
      </c>
      <c r="CU876" s="39">
        <f t="shared" si="1174"/>
        <v>0.26817767195529557</v>
      </c>
      <c r="CV876" s="39">
        <f t="shared" si="1175"/>
        <v>1.1007805929411823E-3</v>
      </c>
      <c r="CW876" s="39">
        <f t="shared" si="1176"/>
        <v>3.5958832702745282E-2</v>
      </c>
      <c r="CX876" s="39">
        <f t="shared" si="1177"/>
        <v>1.6603440610196168E-2</v>
      </c>
      <c r="CY876" s="39">
        <f t="shared" si="1178"/>
        <v>5.9625615450980716E-4</v>
      </c>
      <c r="CZ876" s="39">
        <f t="shared" si="1179"/>
        <v>8.9438423176471063E-4</v>
      </c>
      <c r="DA876" s="39">
        <f t="shared" si="1180"/>
        <v>2.4240105973725622E-2</v>
      </c>
      <c r="DB876" s="39">
        <f t="shared" si="1181"/>
        <v>4.05912843647061E-3</v>
      </c>
    </row>
    <row r="877" spans="1:106" ht="12.75" customHeight="1" x14ac:dyDescent="0.3">
      <c r="A877" s="9" t="str">
        <f t="shared" si="1182"/>
        <v>16 Michoacán de Ocampo15-19 añosTotal</v>
      </c>
      <c r="B877" s="18" t="s">
        <v>51</v>
      </c>
      <c r="C877" s="18" t="s">
        <v>14</v>
      </c>
      <c r="D877" s="29" t="s">
        <v>78</v>
      </c>
      <c r="E877" s="19">
        <v>407743</v>
      </c>
      <c r="F877" s="19">
        <v>396774</v>
      </c>
      <c r="G877" s="19">
        <v>388683</v>
      </c>
      <c r="H877" s="19">
        <v>7865</v>
      </c>
      <c r="I877" s="19">
        <v>226</v>
      </c>
      <c r="J877" s="19">
        <v>10108</v>
      </c>
      <c r="K877" s="19">
        <v>8792</v>
      </c>
      <c r="L877" s="19">
        <v>1232</v>
      </c>
      <c r="M877" s="19">
        <v>84</v>
      </c>
      <c r="N877" s="19">
        <v>861</v>
      </c>
      <c r="O877" s="38">
        <f>+'07'!E876-'05'!J877</f>
        <v>7865</v>
      </c>
      <c r="P877" s="38">
        <f t="shared" si="1183"/>
        <v>17973</v>
      </c>
      <c r="Q877" s="39">
        <f>'07'!F876/'05'!$P877</f>
        <v>0.10955321871696433</v>
      </c>
      <c r="R877" s="39">
        <f>'07'!G876/'05'!$P877</f>
        <v>3.8057085628442663E-2</v>
      </c>
      <c r="S877" s="39">
        <f>'07'!H876/'05'!$P877</f>
        <v>0.42346853613753965</v>
      </c>
      <c r="T877" s="39">
        <f>'07'!I876/'05'!$P877</f>
        <v>0.10159683970400045</v>
      </c>
      <c r="U877" s="39">
        <f>'07'!J876/'05'!$P877</f>
        <v>0.24336504757135705</v>
      </c>
      <c r="V877" s="39">
        <f>'07'!K876/'05'!$P877</f>
        <v>3.4996939854225785E-2</v>
      </c>
      <c r="W877" s="39">
        <f>'07'!L876/'05'!$P877</f>
        <v>1.1684192956100817E-3</v>
      </c>
      <c r="X877" s="39">
        <f>'07'!M876/'05'!$P877</f>
        <v>2.00300450676014E-3</v>
      </c>
      <c r="Y877" s="39">
        <f>'07'!N876/'05'!$P877</f>
        <v>3.6054081121682527E-2</v>
      </c>
      <c r="Z877" s="39">
        <f>'07'!O876/'05'!$P877</f>
        <v>9.7368274634173479E-3</v>
      </c>
      <c r="AA877" s="44">
        <f t="shared" si="1184"/>
        <v>134.96956545930004</v>
      </c>
      <c r="AB877" s="44">
        <f t="shared" si="1185"/>
        <v>46.886329494241359</v>
      </c>
      <c r="AC877" s="44">
        <f t="shared" si="1186"/>
        <v>521.71323652144883</v>
      </c>
      <c r="AD877" s="44">
        <f t="shared" si="1187"/>
        <v>125.16730651532855</v>
      </c>
      <c r="AE877" s="44">
        <f t="shared" si="1188"/>
        <v>299.82573860791189</v>
      </c>
      <c r="AF877" s="44">
        <f t="shared" si="1189"/>
        <v>43.116229900406168</v>
      </c>
      <c r="AG877" s="44">
        <f t="shared" si="1190"/>
        <v>1.4394925721916207</v>
      </c>
      <c r="AH877" s="44">
        <f t="shared" si="1191"/>
        <v>2.4677015523284926</v>
      </c>
      <c r="AI877" s="44">
        <f t="shared" si="1192"/>
        <v>44.418627941912874</v>
      </c>
      <c r="AJ877" s="44">
        <f t="shared" si="1193"/>
        <v>11.995771434930173</v>
      </c>
      <c r="AK877" s="44">
        <f t="shared" si="1194"/>
        <v>9.2024703722250045</v>
      </c>
      <c r="AL877" s="44">
        <f t="shared" si="1195"/>
        <v>3.1967951927891836</v>
      </c>
      <c r="AM877" s="44">
        <f t="shared" si="1196"/>
        <v>35.571357035553334</v>
      </c>
      <c r="AN877" s="44">
        <f t="shared" si="1197"/>
        <v>8.5341345351360385</v>
      </c>
      <c r="AO877" s="44">
        <f t="shared" si="1198"/>
        <v>20.442663995993993</v>
      </c>
      <c r="AP877" s="44">
        <f t="shared" si="1199"/>
        <v>2.9397429477549659</v>
      </c>
      <c r="AQ877" s="44">
        <f t="shared" si="1200"/>
        <v>9.814722083124687E-2</v>
      </c>
      <c r="AR877" s="44">
        <f t="shared" si="1201"/>
        <v>0.16825237856785175</v>
      </c>
      <c r="AS877" s="44">
        <f t="shared" si="1202"/>
        <v>3.0285428142213324</v>
      </c>
      <c r="AT877" s="44">
        <f t="shared" si="1203"/>
        <v>0.8178935069270572</v>
      </c>
      <c r="AU877" s="44">
        <f t="shared" si="1204"/>
        <v>963.19189895955037</v>
      </c>
      <c r="AV877" s="44">
        <f t="shared" si="1205"/>
        <v>334.59789684526788</v>
      </c>
      <c r="AW877" s="44">
        <f t="shared" si="1206"/>
        <v>3723.1353697212485</v>
      </c>
      <c r="AX877" s="44">
        <f t="shared" si="1207"/>
        <v>893.23941467757197</v>
      </c>
      <c r="AY877" s="44">
        <f t="shared" si="1208"/>
        <v>2139.665498247371</v>
      </c>
      <c r="AZ877" s="44">
        <f t="shared" si="1209"/>
        <v>307.69309519835309</v>
      </c>
      <c r="BA877" s="44">
        <f t="shared" si="1210"/>
        <v>10.272742447003839</v>
      </c>
      <c r="BB877" s="44">
        <f t="shared" si="1211"/>
        <v>17.610415623435152</v>
      </c>
      <c r="BC877" s="44">
        <f t="shared" si="1212"/>
        <v>316.98748122183275</v>
      </c>
      <c r="BD877" s="44">
        <f t="shared" si="1213"/>
        <v>85.606187058365322</v>
      </c>
      <c r="BE877" s="44">
        <f t="shared" si="1214"/>
        <v>861.63606520892449</v>
      </c>
      <c r="BF877" s="44">
        <f t="shared" si="1215"/>
        <v>299.31897846770153</v>
      </c>
      <c r="BG877" s="44">
        <f t="shared" si="1216"/>
        <v>3330.5800367217494</v>
      </c>
      <c r="BH877" s="44">
        <f t="shared" si="1217"/>
        <v>799.05914427196353</v>
      </c>
      <c r="BI877" s="44">
        <f t="shared" si="1218"/>
        <v>1914.0660991487232</v>
      </c>
      <c r="BJ877" s="44">
        <f t="shared" si="1219"/>
        <v>275.2509319534858</v>
      </c>
      <c r="BK877" s="44">
        <f t="shared" si="1220"/>
        <v>9.1896177599732933</v>
      </c>
      <c r="BL877" s="44">
        <f t="shared" si="1221"/>
        <v>15.753630445668501</v>
      </c>
      <c r="BM877" s="44">
        <f t="shared" si="1222"/>
        <v>283.56534802203305</v>
      </c>
      <c r="BN877" s="44">
        <f t="shared" si="1223"/>
        <v>76.580147999777438</v>
      </c>
      <c r="BO877" s="39">
        <f t="shared" si="1224"/>
        <v>7.5095735525121041E-3</v>
      </c>
      <c r="BP877" s="39">
        <f t="shared" si="1143"/>
        <v>2.6087091467335089E-3</v>
      </c>
      <c r="BQ877" s="39">
        <f t="shared" si="1144"/>
        <v>2.9027610110802248E-2</v>
      </c>
      <c r="BR877" s="39">
        <f t="shared" si="1145"/>
        <v>6.9641855291453043E-3</v>
      </c>
      <c r="BS877" s="39">
        <f t="shared" si="1146"/>
        <v>1.6682008490953758E-2</v>
      </c>
      <c r="BT877" s="39">
        <f t="shared" si="1147"/>
        <v>2.3989445223616631E-3</v>
      </c>
      <c r="BU877" s="39">
        <f t="shared" si="1148"/>
        <v>8.0091947487432306E-5</v>
      </c>
      <c r="BV877" s="39">
        <f t="shared" si="1149"/>
        <v>1.3730048140702679E-4</v>
      </c>
      <c r="BW877" s="39">
        <f t="shared" si="1150"/>
        <v>2.4714086653264827E-3</v>
      </c>
      <c r="BX877" s="39">
        <f t="shared" si="1151"/>
        <v>6.6743289572860254E-4</v>
      </c>
      <c r="BY877" s="39">
        <f t="shared" si="1152"/>
        <v>5.1201637858037084E-4</v>
      </c>
      <c r="BZ877" s="39">
        <f t="shared" si="1153"/>
        <v>1.7786653273183016E-4</v>
      </c>
      <c r="CA877" s="39">
        <f t="shared" si="1154"/>
        <v>1.9791552348274264E-3</v>
      </c>
      <c r="CB877" s="39">
        <f t="shared" si="1155"/>
        <v>4.7483083153263445E-4</v>
      </c>
      <c r="CC877" s="39">
        <f t="shared" si="1156"/>
        <v>1.1374096698377563E-3</v>
      </c>
      <c r="CD877" s="39">
        <f t="shared" si="1157"/>
        <v>1.6356439925193156E-4</v>
      </c>
      <c r="CE877" s="39">
        <f t="shared" si="1158"/>
        <v>5.4608146014158392E-6</v>
      </c>
      <c r="CF877" s="39">
        <f t="shared" si="1159"/>
        <v>9.3613964595700081E-6</v>
      </c>
      <c r="CG877" s="39">
        <f t="shared" si="1160"/>
        <v>1.6850513627226019E-4</v>
      </c>
      <c r="CH877" s="39">
        <f t="shared" si="1161"/>
        <v>4.5506788345131987E-5</v>
      </c>
      <c r="CI877" s="39">
        <f t="shared" si="1162"/>
        <v>5.3591047624745473E-2</v>
      </c>
      <c r="CJ877" s="39">
        <f t="shared" si="1163"/>
        <v>1.8616697092598226E-2</v>
      </c>
      <c r="CK877" s="39">
        <f t="shared" si="1164"/>
        <v>0.20715158124527061</v>
      </c>
      <c r="CL877" s="39">
        <f t="shared" si="1165"/>
        <v>4.96989603670824E-2</v>
      </c>
      <c r="CM877" s="39">
        <f t="shared" si="1166"/>
        <v>0.11904887877635181</v>
      </c>
      <c r="CN877" s="39">
        <f t="shared" si="1167"/>
        <v>1.7119740455035504E-2</v>
      </c>
      <c r="CO877" s="39">
        <f t="shared" si="1168"/>
        <v>5.7156526161485782E-4</v>
      </c>
      <c r="CP877" s="39">
        <f t="shared" si="1169"/>
        <v>9.7982616276832751E-4</v>
      </c>
      <c r="CQ877" s="39">
        <f t="shared" si="1170"/>
        <v>1.7636870929829896E-2</v>
      </c>
      <c r="CR877" s="39">
        <f t="shared" si="1171"/>
        <v>4.7630438467904813E-3</v>
      </c>
      <c r="CS877" s="39">
        <f t="shared" si="1172"/>
        <v>4.7940581161126386E-2</v>
      </c>
      <c r="CT877" s="39">
        <f t="shared" si="1173"/>
        <v>1.6653812856379097E-2</v>
      </c>
      <c r="CU877" s="39">
        <f t="shared" si="1174"/>
        <v>0.18531018954663936</v>
      </c>
      <c r="CV877" s="39">
        <f t="shared" si="1175"/>
        <v>4.4458862976240111E-2</v>
      </c>
      <c r="CW877" s="39">
        <f t="shared" si="1176"/>
        <v>0.10649675063421372</v>
      </c>
      <c r="CX877" s="39">
        <f t="shared" si="1177"/>
        <v>1.5314690477576687E-2</v>
      </c>
      <c r="CY877" s="39">
        <f t="shared" si="1178"/>
        <v>5.1130127190637581E-4</v>
      </c>
      <c r="CZ877" s="39">
        <f t="shared" si="1179"/>
        <v>8.7651646612521561E-4</v>
      </c>
      <c r="DA877" s="39">
        <f t="shared" si="1180"/>
        <v>1.5777296390253884E-2</v>
      </c>
      <c r="DB877" s="39">
        <f t="shared" si="1181"/>
        <v>4.2608439325531322E-3</v>
      </c>
    </row>
    <row r="878" spans="1:106" ht="12.75" customHeight="1" x14ac:dyDescent="0.3">
      <c r="A878" s="9" t="str">
        <f t="shared" si="1182"/>
        <v>16 Michoacán de Ocampo20-24 añosTotal</v>
      </c>
      <c r="B878" s="18" t="s">
        <v>51</v>
      </c>
      <c r="C878" s="18" t="s">
        <v>14</v>
      </c>
      <c r="D878" s="29" t="s">
        <v>79</v>
      </c>
      <c r="E878" s="19">
        <v>390431</v>
      </c>
      <c r="F878" s="19">
        <v>375677</v>
      </c>
      <c r="G878" s="19">
        <v>363580</v>
      </c>
      <c r="H878" s="19">
        <v>11849</v>
      </c>
      <c r="I878" s="19">
        <v>248</v>
      </c>
      <c r="J878" s="19">
        <v>12558</v>
      </c>
      <c r="K878" s="19">
        <v>11106</v>
      </c>
      <c r="L878" s="19">
        <v>1283</v>
      </c>
      <c r="M878" s="19">
        <v>169</v>
      </c>
      <c r="N878" s="19">
        <v>2196</v>
      </c>
      <c r="O878" s="38">
        <f>+'07'!E877-'05'!J878</f>
        <v>11849</v>
      </c>
      <c r="P878" s="38">
        <f t="shared" si="1183"/>
        <v>24407</v>
      </c>
      <c r="Q878" s="39">
        <f>'07'!F877/'05'!$P878</f>
        <v>0.15704511000942353</v>
      </c>
      <c r="R878" s="39">
        <f>'07'!G877/'05'!$P878</f>
        <v>8.2148563936575575E-2</v>
      </c>
      <c r="S878" s="39">
        <f>'07'!H877/'05'!$P878</f>
        <v>0.24607694513868972</v>
      </c>
      <c r="T878" s="39">
        <f>'07'!I877/'05'!$P878</f>
        <v>0.16794362273118368</v>
      </c>
      <c r="U878" s="39">
        <f>'07'!J877/'05'!$P878</f>
        <v>0.27561765067398697</v>
      </c>
      <c r="V878" s="39">
        <f>'07'!K877/'05'!$P878</f>
        <v>1.9379686155611094E-2</v>
      </c>
      <c r="W878" s="39">
        <f>'07'!L877/'05'!$P878</f>
        <v>4.9166222804933009E-4</v>
      </c>
      <c r="X878" s="39">
        <f>'07'!M877/'05'!$P878</f>
        <v>3.8103822673823083E-3</v>
      </c>
      <c r="Y878" s="39">
        <f>'07'!N877/'05'!$P878</f>
        <v>3.6669807842012535E-2</v>
      </c>
      <c r="Z878" s="39">
        <f>'07'!O877/'05'!$P878</f>
        <v>1.0816569017085262E-2</v>
      </c>
      <c r="AA878" s="44">
        <f t="shared" si="1184"/>
        <v>201.48887614209039</v>
      </c>
      <c r="AB878" s="44">
        <f t="shared" si="1185"/>
        <v>105.39660753062647</v>
      </c>
      <c r="AC878" s="44">
        <f t="shared" si="1186"/>
        <v>315.7167206129389</v>
      </c>
      <c r="AD878" s="44">
        <f t="shared" si="1187"/>
        <v>215.47166796410866</v>
      </c>
      <c r="AE878" s="44">
        <f t="shared" si="1188"/>
        <v>353.61744581472527</v>
      </c>
      <c r="AF878" s="44">
        <f t="shared" si="1189"/>
        <v>24.864137337649034</v>
      </c>
      <c r="AG878" s="44">
        <f t="shared" si="1190"/>
        <v>0.63080263858729047</v>
      </c>
      <c r="AH878" s="44">
        <f t="shared" si="1191"/>
        <v>4.8887204490515019</v>
      </c>
      <c r="AI878" s="44">
        <f t="shared" si="1192"/>
        <v>47.047363461302083</v>
      </c>
      <c r="AJ878" s="44">
        <f t="shared" si="1193"/>
        <v>13.877658048920392</v>
      </c>
      <c r="AK878" s="44">
        <f t="shared" si="1194"/>
        <v>26.540623591592578</v>
      </c>
      <c r="AL878" s="44">
        <f t="shared" si="1195"/>
        <v>13.883107305281273</v>
      </c>
      <c r="AM878" s="44">
        <f t="shared" si="1196"/>
        <v>41.58700372843856</v>
      </c>
      <c r="AN878" s="44">
        <f t="shared" si="1197"/>
        <v>28.382472241570042</v>
      </c>
      <c r="AO878" s="44">
        <f t="shared" si="1198"/>
        <v>46.579382963903797</v>
      </c>
      <c r="AP878" s="44">
        <f t="shared" si="1199"/>
        <v>3.2751669602982747</v>
      </c>
      <c r="AQ878" s="44">
        <f t="shared" si="1200"/>
        <v>8.309091654033679E-2</v>
      </c>
      <c r="AR878" s="44">
        <f t="shared" si="1201"/>
        <v>0.64395460318761011</v>
      </c>
      <c r="AS878" s="44">
        <f t="shared" si="1202"/>
        <v>6.1971975253001181</v>
      </c>
      <c r="AT878" s="44">
        <f t="shared" si="1203"/>
        <v>1.8280001638874093</v>
      </c>
      <c r="AU878" s="44">
        <f t="shared" si="1204"/>
        <v>1744.1429917646578</v>
      </c>
      <c r="AV878" s="44">
        <f t="shared" si="1205"/>
        <v>912.34195107960829</v>
      </c>
      <c r="AW878" s="44">
        <f t="shared" si="1206"/>
        <v>2732.9305527102879</v>
      </c>
      <c r="AX878" s="44">
        <f t="shared" si="1207"/>
        <v>1865.1818740525259</v>
      </c>
      <c r="AY878" s="44">
        <f t="shared" si="1208"/>
        <v>3061.0096283852995</v>
      </c>
      <c r="AZ878" s="44">
        <f t="shared" si="1209"/>
        <v>215.2307944442168</v>
      </c>
      <c r="BA878" s="44">
        <f t="shared" si="1210"/>
        <v>5.4604007047158598</v>
      </c>
      <c r="BB878" s="44">
        <f t="shared" si="1211"/>
        <v>42.318105461547916</v>
      </c>
      <c r="BC878" s="44">
        <f t="shared" si="1212"/>
        <v>407.25488589339119</v>
      </c>
      <c r="BD878" s="44">
        <f t="shared" si="1213"/>
        <v>120.12881550374892</v>
      </c>
      <c r="BE878" s="44">
        <f t="shared" si="1214"/>
        <v>1860.8275085016594</v>
      </c>
      <c r="BF878" s="44">
        <f t="shared" si="1215"/>
        <v>973.37833408448398</v>
      </c>
      <c r="BG878" s="44">
        <f t="shared" si="1216"/>
        <v>2915.7657229483343</v>
      </c>
      <c r="BH878" s="44">
        <f t="shared" si="1217"/>
        <v>1989.9639857417956</v>
      </c>
      <c r="BI878" s="44">
        <f t="shared" si="1218"/>
        <v>3265.7935428360715</v>
      </c>
      <c r="BJ878" s="44">
        <f t="shared" si="1219"/>
        <v>229.62990125783585</v>
      </c>
      <c r="BK878" s="44">
        <f t="shared" si="1220"/>
        <v>5.8257057401565122</v>
      </c>
      <c r="BL878" s="44">
        <f t="shared" si="1221"/>
        <v>45.149219486212971</v>
      </c>
      <c r="BM878" s="44">
        <f t="shared" si="1222"/>
        <v>434.50055312000654</v>
      </c>
      <c r="BN878" s="44">
        <f t="shared" si="1223"/>
        <v>128.16552628344326</v>
      </c>
      <c r="BO878" s="39">
        <f t="shared" si="1224"/>
        <v>8.2553724809313056E-3</v>
      </c>
      <c r="BP878" s="39">
        <f t="shared" si="1143"/>
        <v>4.3182942406123845E-3</v>
      </c>
      <c r="BQ878" s="39">
        <f t="shared" si="1144"/>
        <v>1.2935498857415451E-2</v>
      </c>
      <c r="BR878" s="39">
        <f t="shared" si="1145"/>
        <v>8.82827336272826E-3</v>
      </c>
      <c r="BS878" s="39">
        <f t="shared" si="1146"/>
        <v>1.448836177386509E-2</v>
      </c>
      <c r="BT878" s="39">
        <f t="shared" si="1147"/>
        <v>1.0187297634960885E-3</v>
      </c>
      <c r="BU878" s="39">
        <f t="shared" si="1148"/>
        <v>2.5845152562268629E-5</v>
      </c>
      <c r="BV878" s="39">
        <f t="shared" si="1149"/>
        <v>2.0029993235758193E-4</v>
      </c>
      <c r="BW878" s="39">
        <f t="shared" si="1150"/>
        <v>1.9276176286025354E-3</v>
      </c>
      <c r="BX878" s="39">
        <f t="shared" si="1151"/>
        <v>5.6859335636990998E-4</v>
      </c>
      <c r="BY878" s="39">
        <f t="shared" si="1152"/>
        <v>1.0874185107384183E-3</v>
      </c>
      <c r="BZ878" s="39">
        <f t="shared" si="1153"/>
        <v>5.6881662249687684E-4</v>
      </c>
      <c r="CA878" s="39">
        <f t="shared" si="1154"/>
        <v>1.7038965759183251E-3</v>
      </c>
      <c r="CB878" s="39">
        <f t="shared" si="1155"/>
        <v>1.1628824616532159E-3</v>
      </c>
      <c r="CC878" s="39">
        <f t="shared" si="1156"/>
        <v>1.9084436007663292E-3</v>
      </c>
      <c r="CD878" s="39">
        <f t="shared" si="1157"/>
        <v>1.341896570778168E-4</v>
      </c>
      <c r="CE878" s="39">
        <f t="shared" si="1158"/>
        <v>3.4043887630735766E-6</v>
      </c>
      <c r="CF878" s="39">
        <f t="shared" si="1159"/>
        <v>2.6384012913820221E-5</v>
      </c>
      <c r="CG878" s="39">
        <f t="shared" si="1160"/>
        <v>2.5391066191257091E-4</v>
      </c>
      <c r="CH878" s="39">
        <f t="shared" si="1161"/>
        <v>7.4896552787618681E-5</v>
      </c>
      <c r="CI878" s="39">
        <f t="shared" si="1162"/>
        <v>7.1460769113969674E-2</v>
      </c>
      <c r="CJ878" s="39">
        <f t="shared" si="1163"/>
        <v>3.7380339700889428E-2</v>
      </c>
      <c r="CK878" s="39">
        <f t="shared" si="1164"/>
        <v>0.11197322705413561</v>
      </c>
      <c r="CL878" s="39">
        <f t="shared" si="1165"/>
        <v>7.6419956326157487E-2</v>
      </c>
      <c r="CM878" s="39">
        <f t="shared" si="1166"/>
        <v>0.12541523449769737</v>
      </c>
      <c r="CN878" s="39">
        <f t="shared" si="1167"/>
        <v>8.8184043284392517E-3</v>
      </c>
      <c r="CO878" s="39">
        <f t="shared" si="1168"/>
        <v>2.2372273137689433E-4</v>
      </c>
      <c r="CP878" s="39">
        <f t="shared" si="1169"/>
        <v>1.7338511681709312E-3</v>
      </c>
      <c r="CQ878" s="39">
        <f t="shared" si="1170"/>
        <v>1.6685987048526699E-2</v>
      </c>
      <c r="CR878" s="39">
        <f t="shared" si="1171"/>
        <v>4.9219000902916759E-3</v>
      </c>
      <c r="CS878" s="39">
        <f t="shared" si="1172"/>
        <v>7.6241549903784137E-2</v>
      </c>
      <c r="CT878" s="39">
        <f t="shared" si="1173"/>
        <v>3.9881113372576882E-2</v>
      </c>
      <c r="CU878" s="39">
        <f t="shared" si="1174"/>
        <v>0.11946432265122033</v>
      </c>
      <c r="CV878" s="39">
        <f t="shared" si="1175"/>
        <v>8.1532510580644715E-2</v>
      </c>
      <c r="CW878" s="39">
        <f t="shared" si="1176"/>
        <v>0.1338056108016582</v>
      </c>
      <c r="CX878" s="39">
        <f t="shared" si="1177"/>
        <v>9.4083624065979376E-3</v>
      </c>
      <c r="CY878" s="39">
        <f t="shared" si="1178"/>
        <v>2.3868995534709355E-4</v>
      </c>
      <c r="CZ878" s="39">
        <f t="shared" si="1179"/>
        <v>1.8498471539399751E-3</v>
      </c>
      <c r="DA878" s="39">
        <f t="shared" si="1180"/>
        <v>1.7802292502970728E-2</v>
      </c>
      <c r="DB878" s="39">
        <f t="shared" si="1181"/>
        <v>5.2511790176360575E-3</v>
      </c>
    </row>
    <row r="879" spans="1:106" ht="12.75" customHeight="1" x14ac:dyDescent="0.3">
      <c r="A879" s="9" t="str">
        <f t="shared" si="1182"/>
        <v>16 Michoacán de Ocampo25-29 añosTotal</v>
      </c>
      <c r="B879" s="18" t="s">
        <v>51</v>
      </c>
      <c r="C879" s="18" t="s">
        <v>14</v>
      </c>
      <c r="D879" s="29" t="s">
        <v>80</v>
      </c>
      <c r="E879" s="19">
        <v>367568</v>
      </c>
      <c r="F879" s="19">
        <v>352039</v>
      </c>
      <c r="G879" s="19">
        <v>341645</v>
      </c>
      <c r="H879" s="19">
        <v>10133</v>
      </c>
      <c r="I879" s="19">
        <v>261</v>
      </c>
      <c r="J879" s="19">
        <v>14204</v>
      </c>
      <c r="K879" s="19">
        <v>11667</v>
      </c>
      <c r="L879" s="19">
        <v>2273</v>
      </c>
      <c r="M879" s="19">
        <v>264</v>
      </c>
      <c r="N879" s="19">
        <v>1325</v>
      </c>
      <c r="O879" s="38">
        <f>+'07'!E878-'05'!J879</f>
        <v>10133</v>
      </c>
      <c r="P879" s="38">
        <f t="shared" si="1183"/>
        <v>24337</v>
      </c>
      <c r="Q879" s="39">
        <f>'07'!F878/'05'!$P879</f>
        <v>0.20820150388297654</v>
      </c>
      <c r="R879" s="39">
        <f>'07'!G878/'05'!$P879</f>
        <v>0.17179603073509472</v>
      </c>
      <c r="S879" s="39">
        <f>'07'!H878/'05'!$P879</f>
        <v>0.29255865554505484</v>
      </c>
      <c r="T879" s="39">
        <f>'07'!I878/'05'!$P879</f>
        <v>0.15494925422196656</v>
      </c>
      <c r="U879" s="39">
        <f>'07'!J878/'05'!$P879</f>
        <v>6.6113325389324892E-2</v>
      </c>
      <c r="V879" s="39">
        <f>'07'!K878/'05'!$P879</f>
        <v>2.3256769527879362E-2</v>
      </c>
      <c r="W879" s="39">
        <f>'07'!L878/'05'!$P879</f>
        <v>1.0683321691252004E-3</v>
      </c>
      <c r="X879" s="39">
        <f>'07'!M878/'05'!$P879</f>
        <v>1.0642231992439495E-2</v>
      </c>
      <c r="Y879" s="39">
        <f>'07'!N878/'05'!$P879</f>
        <v>5.8799359000698527E-2</v>
      </c>
      <c r="Z879" s="39">
        <f>'07'!O878/'05'!$P879</f>
        <v>1.2614537535439865E-2</v>
      </c>
      <c r="AA879" s="44">
        <f t="shared" si="1184"/>
        <v>473.24201832600568</v>
      </c>
      <c r="AB879" s="44">
        <f t="shared" si="1185"/>
        <v>390.49237786087031</v>
      </c>
      <c r="AC879" s="44">
        <f t="shared" si="1186"/>
        <v>664.9858240539096</v>
      </c>
      <c r="AD879" s="44">
        <f t="shared" si="1187"/>
        <v>352.19965484653</v>
      </c>
      <c r="AE879" s="44">
        <f t="shared" si="1188"/>
        <v>150.27558860993548</v>
      </c>
      <c r="AF879" s="44">
        <f t="shared" si="1189"/>
        <v>52.862637136869786</v>
      </c>
      <c r="AG879" s="44">
        <f t="shared" si="1190"/>
        <v>2.4283190204215805</v>
      </c>
      <c r="AH879" s="44">
        <f t="shared" si="1191"/>
        <v>24.189793318814974</v>
      </c>
      <c r="AI879" s="44">
        <f t="shared" si="1192"/>
        <v>133.65094300858775</v>
      </c>
      <c r="AJ879" s="44">
        <f t="shared" si="1193"/>
        <v>28.672843818054812</v>
      </c>
      <c r="AK879" s="44">
        <f t="shared" si="1194"/>
        <v>54.965197025105809</v>
      </c>
      <c r="AL879" s="44">
        <f t="shared" si="1195"/>
        <v>45.354152114065009</v>
      </c>
      <c r="AM879" s="44">
        <f t="shared" si="1196"/>
        <v>77.235485063894473</v>
      </c>
      <c r="AN879" s="44">
        <f t="shared" si="1197"/>
        <v>40.906603114599172</v>
      </c>
      <c r="AO879" s="44">
        <f t="shared" si="1198"/>
        <v>17.453917902781772</v>
      </c>
      <c r="AP879" s="44">
        <f t="shared" si="1199"/>
        <v>6.1397871553601515</v>
      </c>
      <c r="AQ879" s="44">
        <f t="shared" si="1200"/>
        <v>0.28203969264905288</v>
      </c>
      <c r="AR879" s="44">
        <f t="shared" si="1201"/>
        <v>2.809549246004027</v>
      </c>
      <c r="AS879" s="44">
        <f t="shared" si="1202"/>
        <v>15.523030776184411</v>
      </c>
      <c r="AT879" s="44">
        <f t="shared" si="1203"/>
        <v>3.3302379093561241</v>
      </c>
      <c r="AU879" s="44">
        <f t="shared" si="1204"/>
        <v>2429.0869458026873</v>
      </c>
      <c r="AV879" s="44">
        <f t="shared" si="1205"/>
        <v>2004.3442905863501</v>
      </c>
      <c r="AW879" s="44">
        <f t="shared" si="1206"/>
        <v>3413.2818342441547</v>
      </c>
      <c r="AX879" s="44">
        <f t="shared" si="1207"/>
        <v>1807.792949007684</v>
      </c>
      <c r="AY879" s="44">
        <f t="shared" si="1208"/>
        <v>771.34416731725355</v>
      </c>
      <c r="AZ879" s="44">
        <f t="shared" si="1209"/>
        <v>271.33673008176851</v>
      </c>
      <c r="BA879" s="44">
        <f t="shared" si="1210"/>
        <v>12.464231417183713</v>
      </c>
      <c r="BB879" s="44">
        <f t="shared" si="1211"/>
        <v>124.16292065579159</v>
      </c>
      <c r="BC879" s="44">
        <f t="shared" si="1212"/>
        <v>686.01212146114972</v>
      </c>
      <c r="BD879" s="44">
        <f t="shared" si="1213"/>
        <v>147.17380942597691</v>
      </c>
      <c r="BE879" s="44">
        <f t="shared" si="1214"/>
        <v>2109.705838846201</v>
      </c>
      <c r="BF879" s="44">
        <f t="shared" si="1215"/>
        <v>1740.8091794387149</v>
      </c>
      <c r="BG879" s="44">
        <f t="shared" si="1216"/>
        <v>2964.4968566380408</v>
      </c>
      <c r="BH879" s="44">
        <f t="shared" si="1217"/>
        <v>1570.1007930311871</v>
      </c>
      <c r="BI879" s="44">
        <f t="shared" si="1218"/>
        <v>669.92632617002914</v>
      </c>
      <c r="BJ879" s="44">
        <f t="shared" si="1219"/>
        <v>235.66084562600156</v>
      </c>
      <c r="BK879" s="44">
        <f t="shared" si="1220"/>
        <v>10.825409869745656</v>
      </c>
      <c r="BL879" s="44">
        <f t="shared" si="1221"/>
        <v>107.8377367793894</v>
      </c>
      <c r="BM879" s="44">
        <f t="shared" si="1222"/>
        <v>595.81390475407818</v>
      </c>
      <c r="BN879" s="44">
        <f t="shared" si="1223"/>
        <v>127.82310884661214</v>
      </c>
      <c r="BO879" s="39">
        <f t="shared" si="1224"/>
        <v>1.9445371998438824E-2</v>
      </c>
      <c r="BP879" s="39">
        <f t="shared" si="1143"/>
        <v>1.6045214194883112E-2</v>
      </c>
      <c r="BQ879" s="39">
        <f t="shared" si="1144"/>
        <v>2.7324067224962386E-2</v>
      </c>
      <c r="BR879" s="39">
        <f t="shared" si="1145"/>
        <v>1.4471777739513086E-2</v>
      </c>
      <c r="BS879" s="39">
        <f t="shared" si="1146"/>
        <v>6.1747786748545625E-3</v>
      </c>
      <c r="BT879" s="39">
        <f t="shared" si="1147"/>
        <v>2.1721098383888642E-3</v>
      </c>
      <c r="BU879" s="39">
        <f t="shared" si="1148"/>
        <v>9.9778897169806483E-5</v>
      </c>
      <c r="BV879" s="39">
        <f t="shared" si="1149"/>
        <v>9.9395132180691843E-4</v>
      </c>
      <c r="BW879" s="39">
        <f t="shared" si="1150"/>
        <v>5.4916769942305026E-3</v>
      </c>
      <c r="BX879" s="39">
        <f t="shared" si="1151"/>
        <v>1.1781585165819457E-3</v>
      </c>
      <c r="BY879" s="39">
        <f t="shared" si="1152"/>
        <v>2.2585033909317421E-3</v>
      </c>
      <c r="BZ879" s="39">
        <f t="shared" si="1153"/>
        <v>1.8635884502635907E-3</v>
      </c>
      <c r="CA879" s="39">
        <f t="shared" si="1154"/>
        <v>3.173582818913361E-3</v>
      </c>
      <c r="CB879" s="39">
        <f t="shared" si="1155"/>
        <v>1.6808400014216695E-3</v>
      </c>
      <c r="CC879" s="39">
        <f t="shared" si="1156"/>
        <v>7.1717622972353916E-4</v>
      </c>
      <c r="CD879" s="39">
        <f t="shared" si="1157"/>
        <v>2.5228200498665209E-4</v>
      </c>
      <c r="CE879" s="39">
        <f t="shared" si="1158"/>
        <v>1.1588926024121826E-5</v>
      </c>
      <c r="CF879" s="39">
        <f t="shared" si="1159"/>
        <v>1.1544353231721358E-4</v>
      </c>
      <c r="CG879" s="39">
        <f t="shared" si="1160"/>
        <v>6.3783665925070516E-4</v>
      </c>
      <c r="CH879" s="39">
        <f t="shared" si="1161"/>
        <v>1.3683847266943847E-4</v>
      </c>
      <c r="CI879" s="39">
        <f t="shared" si="1162"/>
        <v>9.981045099242665E-2</v>
      </c>
      <c r="CJ879" s="39">
        <f t="shared" si="1163"/>
        <v>8.2357903216762549E-2</v>
      </c>
      <c r="CK879" s="39">
        <f t="shared" si="1164"/>
        <v>0.14025072253129617</v>
      </c>
      <c r="CL879" s="39">
        <f t="shared" si="1165"/>
        <v>7.4281667790100828E-2</v>
      </c>
      <c r="CM879" s="39">
        <f t="shared" si="1166"/>
        <v>3.1694299515850496E-2</v>
      </c>
      <c r="CN879" s="39">
        <f t="shared" si="1167"/>
        <v>1.1149144515830567E-2</v>
      </c>
      <c r="CO879" s="39">
        <f t="shared" si="1168"/>
        <v>5.1215151486147482E-4</v>
      </c>
      <c r="CP879" s="39">
        <f t="shared" si="1169"/>
        <v>5.1018170134277683E-3</v>
      </c>
      <c r="CQ879" s="39">
        <f t="shared" si="1170"/>
        <v>2.8188031452568093E-2</v>
      </c>
      <c r="CR879" s="39">
        <f t="shared" si="1171"/>
        <v>6.047327502402799E-3</v>
      </c>
      <c r="CS879" s="39">
        <f t="shared" si="1172"/>
        <v>8.6687177501179311E-2</v>
      </c>
      <c r="CT879" s="39">
        <f t="shared" si="1173"/>
        <v>7.1529324873185474E-2</v>
      </c>
      <c r="CU879" s="39">
        <f t="shared" si="1174"/>
        <v>0.12181028296988293</v>
      </c>
      <c r="CV879" s="39">
        <f t="shared" si="1175"/>
        <v>6.4514968690930971E-2</v>
      </c>
      <c r="CW879" s="39">
        <f t="shared" si="1176"/>
        <v>2.7527070968896294E-2</v>
      </c>
      <c r="CX879" s="39">
        <f t="shared" si="1177"/>
        <v>9.6832331686732779E-3</v>
      </c>
      <c r="CY879" s="39">
        <f t="shared" si="1178"/>
        <v>4.4481283106979723E-4</v>
      </c>
      <c r="CZ879" s="39">
        <f t="shared" si="1179"/>
        <v>4.431020124887595E-3</v>
      </c>
      <c r="DA879" s="39">
        <f t="shared" si="1180"/>
        <v>2.4481813894649224E-2</v>
      </c>
      <c r="DB879" s="39">
        <f t="shared" si="1181"/>
        <v>5.252213043785682E-3</v>
      </c>
    </row>
    <row r="880" spans="1:106" ht="12.75" customHeight="1" x14ac:dyDescent="0.3">
      <c r="A880" s="9" t="str">
        <f t="shared" si="1182"/>
        <v>16 Michoacán de Ocampo30-34 añosTotal</v>
      </c>
      <c r="B880" s="18" t="s">
        <v>51</v>
      </c>
      <c r="C880" s="18" t="s">
        <v>14</v>
      </c>
      <c r="D880" s="29" t="s">
        <v>81</v>
      </c>
      <c r="E880" s="19">
        <v>345272</v>
      </c>
      <c r="F880" s="19">
        <v>330141</v>
      </c>
      <c r="G880" s="19">
        <v>322331</v>
      </c>
      <c r="H880" s="19">
        <v>7593</v>
      </c>
      <c r="I880" s="19">
        <v>217</v>
      </c>
      <c r="J880" s="19">
        <v>13910</v>
      </c>
      <c r="K880" s="19">
        <v>10432</v>
      </c>
      <c r="L880" s="19">
        <v>3180</v>
      </c>
      <c r="M880" s="19">
        <v>298</v>
      </c>
      <c r="N880" s="19">
        <v>1221</v>
      </c>
      <c r="O880" s="38">
        <f>+'07'!E879-'05'!J880</f>
        <v>7593</v>
      </c>
      <c r="P880" s="38">
        <f t="shared" si="1183"/>
        <v>21503</v>
      </c>
      <c r="Q880" s="39">
        <f>'07'!F879/'05'!$P880</f>
        <v>0.19764683997581733</v>
      </c>
      <c r="R880" s="39">
        <f>'07'!G879/'05'!$P880</f>
        <v>0.21094730967771938</v>
      </c>
      <c r="S880" s="39">
        <f>'07'!H879/'05'!$P880</f>
        <v>0.32176905548063062</v>
      </c>
      <c r="T880" s="39">
        <f>'07'!I879/'05'!$P880</f>
        <v>0.11175184857926801</v>
      </c>
      <c r="U880" s="39">
        <f>'07'!J879/'05'!$P880</f>
        <v>2.3764125935915918E-2</v>
      </c>
      <c r="V880" s="39">
        <f>'07'!K879/'05'!$P880</f>
        <v>2.8554155234153375E-2</v>
      </c>
      <c r="W880" s="39">
        <f>'07'!L879/'05'!$P880</f>
        <v>1.7206901362600568E-3</v>
      </c>
      <c r="X880" s="39">
        <f>'07'!M879/'05'!$P880</f>
        <v>2.1299353578570431E-2</v>
      </c>
      <c r="Y880" s="39">
        <f>'07'!N879/'05'!$P880</f>
        <v>6.9711203087941223E-2</v>
      </c>
      <c r="Z880" s="39">
        <f>'07'!O879/'05'!$P880</f>
        <v>1.2835418313723666E-2</v>
      </c>
      <c r="AA880" s="44">
        <f t="shared" si="1184"/>
        <v>628.51695112309915</v>
      </c>
      <c r="AB880" s="44">
        <f t="shared" si="1185"/>
        <v>670.81244477514758</v>
      </c>
      <c r="AC880" s="44">
        <f t="shared" si="1186"/>
        <v>1023.2255964284053</v>
      </c>
      <c r="AD880" s="44">
        <f t="shared" si="1187"/>
        <v>355.37087848207227</v>
      </c>
      <c r="AE880" s="44">
        <f t="shared" si="1188"/>
        <v>75.569920476212616</v>
      </c>
      <c r="AF880" s="44">
        <f t="shared" si="1189"/>
        <v>90.802213644607733</v>
      </c>
      <c r="AG880" s="44">
        <f t="shared" si="1190"/>
        <v>5.4717946333069811</v>
      </c>
      <c r="AH880" s="44">
        <f t="shared" si="1191"/>
        <v>67.731944379853971</v>
      </c>
      <c r="AI880" s="44">
        <f t="shared" si="1192"/>
        <v>221.68162581965308</v>
      </c>
      <c r="AJ880" s="44">
        <f t="shared" si="1193"/>
        <v>40.816630237641256</v>
      </c>
      <c r="AK880" s="44">
        <f t="shared" si="1194"/>
        <v>58.898758312793568</v>
      </c>
      <c r="AL880" s="44">
        <f t="shared" si="1195"/>
        <v>62.862298283960378</v>
      </c>
      <c r="AM880" s="44">
        <f t="shared" si="1196"/>
        <v>95.887178533227925</v>
      </c>
      <c r="AN880" s="44">
        <f t="shared" si="1197"/>
        <v>33.30205087662187</v>
      </c>
      <c r="AO880" s="44">
        <f t="shared" si="1198"/>
        <v>7.0817095289029437</v>
      </c>
      <c r="AP880" s="44">
        <f t="shared" si="1199"/>
        <v>8.5091382597777052</v>
      </c>
      <c r="AQ880" s="44">
        <f t="shared" si="1200"/>
        <v>0.51276566060549689</v>
      </c>
      <c r="AR880" s="44">
        <f t="shared" si="1201"/>
        <v>6.3472073664139881</v>
      </c>
      <c r="AS880" s="44">
        <f t="shared" si="1202"/>
        <v>20.773938520206485</v>
      </c>
      <c r="AT880" s="44">
        <f t="shared" si="1203"/>
        <v>3.8249546574896525</v>
      </c>
      <c r="AU880" s="44">
        <f t="shared" si="1204"/>
        <v>2061.8518346277265</v>
      </c>
      <c r="AV880" s="44">
        <f t="shared" si="1205"/>
        <v>2200.6023345579688</v>
      </c>
      <c r="AW880" s="44">
        <f t="shared" si="1206"/>
        <v>3356.6947867739386</v>
      </c>
      <c r="AX880" s="44">
        <f t="shared" si="1207"/>
        <v>1165.795284378924</v>
      </c>
      <c r="AY880" s="44">
        <f t="shared" si="1208"/>
        <v>247.90736176347485</v>
      </c>
      <c r="AZ880" s="44">
        <f t="shared" si="1209"/>
        <v>297.87694740268802</v>
      </c>
      <c r="BA880" s="44">
        <f t="shared" si="1210"/>
        <v>17.950239501464914</v>
      </c>
      <c r="BB880" s="44">
        <f t="shared" si="1211"/>
        <v>222.19485653164674</v>
      </c>
      <c r="BC880" s="44">
        <f t="shared" si="1212"/>
        <v>727.22727061340288</v>
      </c>
      <c r="BD880" s="44">
        <f t="shared" si="1213"/>
        <v>133.89908384876529</v>
      </c>
      <c r="BE880" s="44">
        <f t="shared" si="1214"/>
        <v>1500.732455936381</v>
      </c>
      <c r="BF880" s="44">
        <f t="shared" si="1215"/>
        <v>1601.7229223829233</v>
      </c>
      <c r="BG880" s="44">
        <f t="shared" si="1216"/>
        <v>2443.1924382644283</v>
      </c>
      <c r="BH880" s="44">
        <f t="shared" si="1217"/>
        <v>848.53178626238196</v>
      </c>
      <c r="BI880" s="44">
        <f t="shared" si="1218"/>
        <v>180.44100823140957</v>
      </c>
      <c r="BJ880" s="44">
        <f t="shared" si="1219"/>
        <v>216.81170069292656</v>
      </c>
      <c r="BK880" s="44">
        <f t="shared" si="1220"/>
        <v>13.065200204622611</v>
      </c>
      <c r="BL880" s="44">
        <f t="shared" si="1221"/>
        <v>161.7259917220853</v>
      </c>
      <c r="BM880" s="44">
        <f t="shared" si="1222"/>
        <v>529.31716504673773</v>
      </c>
      <c r="BN880" s="44">
        <f t="shared" si="1223"/>
        <v>97.459331256103795</v>
      </c>
      <c r="BO880" s="39">
        <f t="shared" si="1224"/>
        <v>2.922926806134489E-2</v>
      </c>
      <c r="BP880" s="39">
        <f t="shared" si="1143"/>
        <v>3.1196225865002446E-2</v>
      </c>
      <c r="BQ880" s="39">
        <f t="shared" si="1144"/>
        <v>4.7585248403869476E-2</v>
      </c>
      <c r="BR880" s="39">
        <f t="shared" si="1145"/>
        <v>1.6526572035626297E-2</v>
      </c>
      <c r="BS880" s="39">
        <f t="shared" si="1146"/>
        <v>3.5143896421993498E-3</v>
      </c>
      <c r="BT880" s="39">
        <f t="shared" si="1147"/>
        <v>4.2227695505095905E-3</v>
      </c>
      <c r="BU880" s="39">
        <f t="shared" si="1148"/>
        <v>2.5446656900464962E-4</v>
      </c>
      <c r="BV880" s="39">
        <f t="shared" si="1149"/>
        <v>3.1498834757872842E-3</v>
      </c>
      <c r="BW880" s="39">
        <f t="shared" si="1150"/>
        <v>1.030933478210729E-2</v>
      </c>
      <c r="BX880" s="39">
        <f t="shared" si="1151"/>
        <v>1.8981830552779267E-3</v>
      </c>
      <c r="BY880" s="39">
        <f t="shared" si="1152"/>
        <v>2.7390949315348355E-3</v>
      </c>
      <c r="BZ880" s="39">
        <f t="shared" si="1153"/>
        <v>2.923419908104003E-3</v>
      </c>
      <c r="CA880" s="39">
        <f t="shared" si="1154"/>
        <v>4.4592465485387119E-3</v>
      </c>
      <c r="CB880" s="39">
        <f t="shared" si="1155"/>
        <v>1.5487164989360493E-3</v>
      </c>
      <c r="CC880" s="39">
        <f t="shared" si="1156"/>
        <v>3.2933588470924726E-4</v>
      </c>
      <c r="CD880" s="39">
        <f t="shared" si="1157"/>
        <v>3.9571865599115032E-4</v>
      </c>
      <c r="CE880" s="39">
        <f t="shared" si="1158"/>
        <v>2.384623822747974E-5</v>
      </c>
      <c r="CF880" s="39">
        <f t="shared" si="1159"/>
        <v>2.9517775968069518E-4</v>
      </c>
      <c r="CG880" s="39">
        <f t="shared" si="1160"/>
        <v>9.6609489467546319E-4</v>
      </c>
      <c r="CH880" s="39">
        <f t="shared" si="1161"/>
        <v>1.7788004731849753E-4</v>
      </c>
      <c r="CI880" s="39">
        <f t="shared" si="1162"/>
        <v>9.5886705791179208E-2</v>
      </c>
      <c r="CJ880" s="39">
        <f t="shared" si="1163"/>
        <v>0.10233931705147974</v>
      </c>
      <c r="CK880" s="39">
        <f t="shared" si="1164"/>
        <v>0.15610355702803974</v>
      </c>
      <c r="CL880" s="39">
        <f t="shared" si="1165"/>
        <v>5.4215471533224383E-2</v>
      </c>
      <c r="CM880" s="39">
        <f t="shared" si="1166"/>
        <v>1.1528966272774723E-2</v>
      </c>
      <c r="CN880" s="39">
        <f t="shared" si="1167"/>
        <v>1.3852808789596244E-2</v>
      </c>
      <c r="CO880" s="39">
        <f t="shared" si="1168"/>
        <v>8.3477837982908962E-4</v>
      </c>
      <c r="CP880" s="39">
        <f t="shared" si="1169"/>
        <v>1.0333202647614134E-2</v>
      </c>
      <c r="CQ880" s="39">
        <f t="shared" si="1170"/>
        <v>3.3819805171994739E-2</v>
      </c>
      <c r="CR880" s="39">
        <f t="shared" si="1171"/>
        <v>6.2269954819683436E-3</v>
      </c>
      <c r="CS880" s="39">
        <f t="shared" si="1172"/>
        <v>6.9791771191758403E-2</v>
      </c>
      <c r="CT880" s="39">
        <f t="shared" si="1173"/>
        <v>7.44883468531332E-2</v>
      </c>
      <c r="CU880" s="39">
        <f t="shared" si="1174"/>
        <v>0.11362100350018269</v>
      </c>
      <c r="CV880" s="39">
        <f t="shared" si="1175"/>
        <v>3.9461088511481279E-2</v>
      </c>
      <c r="CW880" s="39">
        <f t="shared" si="1176"/>
        <v>8.3914341362325978E-3</v>
      </c>
      <c r="CX880" s="39">
        <f t="shared" si="1177"/>
        <v>1.0082858238056391E-2</v>
      </c>
      <c r="CY880" s="39">
        <f t="shared" si="1178"/>
        <v>6.075989491988379E-4</v>
      </c>
      <c r="CZ880" s="39">
        <f t="shared" si="1179"/>
        <v>7.5210896954883179E-3</v>
      </c>
      <c r="DA880" s="39">
        <f t="shared" si="1180"/>
        <v>2.4615968239163732E-2</v>
      </c>
      <c r="DB880" s="39">
        <f t="shared" si="1181"/>
        <v>4.5323597291588988E-3</v>
      </c>
    </row>
    <row r="881" spans="1:106" ht="12.75" customHeight="1" x14ac:dyDescent="0.3">
      <c r="A881" s="9" t="str">
        <f t="shared" si="1182"/>
        <v>16 Michoacán de Ocampo35-39 añosTotal</v>
      </c>
      <c r="B881" s="18" t="s">
        <v>51</v>
      </c>
      <c r="C881" s="18" t="s">
        <v>14</v>
      </c>
      <c r="D881" s="29" t="s">
        <v>82</v>
      </c>
      <c r="E881" s="19">
        <v>318438</v>
      </c>
      <c r="F881" s="19">
        <v>305679</v>
      </c>
      <c r="G881" s="19">
        <v>299994</v>
      </c>
      <c r="H881" s="19">
        <v>5442</v>
      </c>
      <c r="I881" s="19">
        <v>243</v>
      </c>
      <c r="J881" s="19">
        <v>11701</v>
      </c>
      <c r="K881" s="19">
        <v>8215</v>
      </c>
      <c r="L881" s="19">
        <v>3245</v>
      </c>
      <c r="M881" s="19">
        <v>241</v>
      </c>
      <c r="N881" s="19">
        <v>1058</v>
      </c>
      <c r="O881" s="38">
        <f>+'07'!E880-'05'!J881</f>
        <v>5442</v>
      </c>
      <c r="P881" s="38">
        <f t="shared" si="1183"/>
        <v>17143</v>
      </c>
      <c r="Q881" s="39">
        <f>'07'!F880/'05'!$P881</f>
        <v>0.20188998425013124</v>
      </c>
      <c r="R881" s="39">
        <f>'07'!G880/'05'!$P881</f>
        <v>0.21775651869567753</v>
      </c>
      <c r="S881" s="39">
        <f>'07'!H880/'05'!$P881</f>
        <v>0.32777226856442865</v>
      </c>
      <c r="T881" s="39">
        <f>'07'!I880/'05'!$P881</f>
        <v>7.7757685352622063E-2</v>
      </c>
      <c r="U881" s="39">
        <f>'07'!J880/'05'!$P881</f>
        <v>1.3474887709269089E-2</v>
      </c>
      <c r="V881" s="39">
        <f>'07'!K880/'05'!$P881</f>
        <v>3.4358047016274866E-2</v>
      </c>
      <c r="W881" s="39">
        <f>'07'!L880/'05'!$P881</f>
        <v>1.9833168056932857E-3</v>
      </c>
      <c r="X881" s="39">
        <f>'07'!M880/'05'!$P881</f>
        <v>3.1149740418829844E-2</v>
      </c>
      <c r="Y881" s="39">
        <f>'07'!N880/'05'!$P881</f>
        <v>8.2132648894592541E-2</v>
      </c>
      <c r="Z881" s="39">
        <f>'07'!O880/'05'!$P881</f>
        <v>1.1724902292480896E-2</v>
      </c>
      <c r="AA881" s="44">
        <f t="shared" si="1184"/>
        <v>655.13299889167592</v>
      </c>
      <c r="AB881" s="44">
        <f t="shared" si="1185"/>
        <v>706.61990316747358</v>
      </c>
      <c r="AC881" s="44">
        <f t="shared" si="1186"/>
        <v>1063.6210114915709</v>
      </c>
      <c r="AD881" s="44">
        <f t="shared" si="1187"/>
        <v>252.3236889692586</v>
      </c>
      <c r="AE881" s="44">
        <f t="shared" si="1188"/>
        <v>43.726010616578193</v>
      </c>
      <c r="AF881" s="44">
        <f t="shared" si="1189"/>
        <v>111.49186256781194</v>
      </c>
      <c r="AG881" s="44">
        <f t="shared" si="1190"/>
        <v>6.4358630344747123</v>
      </c>
      <c r="AH881" s="44">
        <f t="shared" si="1191"/>
        <v>101.08090765910285</v>
      </c>
      <c r="AI881" s="44">
        <f t="shared" si="1192"/>
        <v>266.5204456629528</v>
      </c>
      <c r="AJ881" s="44">
        <f t="shared" si="1193"/>
        <v>38.047307939100506</v>
      </c>
      <c r="AK881" s="44">
        <f t="shared" si="1194"/>
        <v>48.65548620428163</v>
      </c>
      <c r="AL881" s="44">
        <f t="shared" si="1195"/>
        <v>52.479321005658285</v>
      </c>
      <c r="AM881" s="44">
        <f t="shared" si="1196"/>
        <v>78.993116724027303</v>
      </c>
      <c r="AN881" s="44">
        <f t="shared" si="1197"/>
        <v>18.739602169981918</v>
      </c>
      <c r="AO881" s="44">
        <f t="shared" si="1198"/>
        <v>3.2474479379338503</v>
      </c>
      <c r="AP881" s="44">
        <f t="shared" si="1199"/>
        <v>8.2802893309222423</v>
      </c>
      <c r="AQ881" s="44">
        <f t="shared" si="1200"/>
        <v>0.47797935017208187</v>
      </c>
      <c r="AR881" s="44">
        <f t="shared" si="1201"/>
        <v>7.5070874409379922</v>
      </c>
      <c r="AS881" s="44">
        <f t="shared" si="1202"/>
        <v>19.793968383596802</v>
      </c>
      <c r="AT881" s="44">
        <f t="shared" si="1203"/>
        <v>2.8257014524878961</v>
      </c>
      <c r="AU881" s="44">
        <f t="shared" si="1204"/>
        <v>1658.5262206148282</v>
      </c>
      <c r="AV881" s="44">
        <f t="shared" si="1205"/>
        <v>1788.869801084991</v>
      </c>
      <c r="AW881" s="44">
        <f t="shared" si="1206"/>
        <v>2692.6491862567814</v>
      </c>
      <c r="AX881" s="44">
        <f t="shared" si="1207"/>
        <v>638.7793851717903</v>
      </c>
      <c r="AY881" s="44">
        <f t="shared" si="1208"/>
        <v>110.69620253164557</v>
      </c>
      <c r="AZ881" s="44">
        <f t="shared" si="1209"/>
        <v>282.25135623869801</v>
      </c>
      <c r="BA881" s="44">
        <f t="shared" si="1210"/>
        <v>16.292947558770344</v>
      </c>
      <c r="BB881" s="44">
        <f t="shared" si="1211"/>
        <v>255.89511754068718</v>
      </c>
      <c r="BC881" s="44">
        <f t="shared" si="1212"/>
        <v>674.7197106690777</v>
      </c>
      <c r="BD881" s="44">
        <f t="shared" si="1213"/>
        <v>96.320072332730561</v>
      </c>
      <c r="BE881" s="44">
        <f t="shared" si="1214"/>
        <v>1098.6852942892142</v>
      </c>
      <c r="BF881" s="44">
        <f t="shared" si="1215"/>
        <v>1185.0309747418771</v>
      </c>
      <c r="BG881" s="44">
        <f t="shared" si="1216"/>
        <v>1783.7366855276207</v>
      </c>
      <c r="BH881" s="44">
        <f t="shared" si="1217"/>
        <v>423.15732368896926</v>
      </c>
      <c r="BI881" s="44">
        <f t="shared" si="1218"/>
        <v>73.330338913842382</v>
      </c>
      <c r="BJ881" s="44">
        <f t="shared" si="1219"/>
        <v>186.97649186256783</v>
      </c>
      <c r="BK881" s="44">
        <f t="shared" si="1220"/>
        <v>10.793210056582861</v>
      </c>
      <c r="BL881" s="44">
        <f t="shared" si="1221"/>
        <v>169.516887359272</v>
      </c>
      <c r="BM881" s="44">
        <f t="shared" si="1222"/>
        <v>446.9658752843726</v>
      </c>
      <c r="BN881" s="44">
        <f t="shared" si="1223"/>
        <v>63.806918275681035</v>
      </c>
      <c r="BO881" s="39">
        <f t="shared" si="1224"/>
        <v>3.8215773137238285E-2</v>
      </c>
      <c r="BP881" s="39">
        <f t="shared" si="1143"/>
        <v>4.1219150858512139E-2</v>
      </c>
      <c r="BQ881" s="39">
        <f t="shared" si="1144"/>
        <v>6.2044041969991887E-2</v>
      </c>
      <c r="BR881" s="39">
        <f t="shared" si="1145"/>
        <v>1.4718759200213417E-2</v>
      </c>
      <c r="BS881" s="39">
        <f t="shared" si="1146"/>
        <v>2.550662697111252E-3</v>
      </c>
      <c r="BT881" s="39">
        <f t="shared" si="1147"/>
        <v>6.5036377861408118E-3</v>
      </c>
      <c r="BU881" s="39">
        <f t="shared" si="1148"/>
        <v>3.7542221515923189E-4</v>
      </c>
      <c r="BV881" s="39">
        <f t="shared" si="1149"/>
        <v>5.8963371439714665E-3</v>
      </c>
      <c r="BW881" s="39">
        <f t="shared" si="1150"/>
        <v>1.5546896439535249E-2</v>
      </c>
      <c r="BX881" s="39">
        <f t="shared" si="1151"/>
        <v>2.2194078013825181E-3</v>
      </c>
      <c r="BY881" s="39">
        <f t="shared" si="1152"/>
        <v>2.8382130434743994E-3</v>
      </c>
      <c r="BZ881" s="39">
        <f t="shared" si="1153"/>
        <v>3.0612682147616102E-3</v>
      </c>
      <c r="CA881" s="39">
        <f t="shared" si="1154"/>
        <v>4.6078934097898445E-3</v>
      </c>
      <c r="CB881" s="39">
        <f t="shared" si="1155"/>
        <v>1.0931343504626914E-3</v>
      </c>
      <c r="CC881" s="39">
        <f t="shared" si="1156"/>
        <v>1.8943288443877096E-4</v>
      </c>
      <c r="CD881" s="39">
        <f t="shared" si="1157"/>
        <v>4.8301285253002639E-4</v>
      </c>
      <c r="CE881" s="39">
        <f t="shared" si="1158"/>
        <v>2.7881896410901352E-5</v>
      </c>
      <c r="CF881" s="39">
        <f t="shared" si="1159"/>
        <v>4.3790978480650949E-4</v>
      </c>
      <c r="CG881" s="39">
        <f t="shared" si="1160"/>
        <v>1.1546385337220324E-3</v>
      </c>
      <c r="CH881" s="39">
        <f t="shared" si="1161"/>
        <v>1.6483121113503447E-4</v>
      </c>
      <c r="CI881" s="39">
        <f t="shared" si="1162"/>
        <v>9.6746556647892903E-2</v>
      </c>
      <c r="CJ881" s="39">
        <f t="shared" si="1163"/>
        <v>0.10434986881438435</v>
      </c>
      <c r="CK881" s="39">
        <f t="shared" si="1164"/>
        <v>0.15706989361586546</v>
      </c>
      <c r="CL881" s="39">
        <f t="shared" si="1165"/>
        <v>3.7261820286518713E-2</v>
      </c>
      <c r="CM881" s="39">
        <f t="shared" si="1166"/>
        <v>6.457224670807068E-3</v>
      </c>
      <c r="CN881" s="39">
        <f t="shared" si="1167"/>
        <v>1.6464525242880359E-2</v>
      </c>
      <c r="CO881" s="39">
        <f t="shared" si="1168"/>
        <v>9.5041402081142996E-4</v>
      </c>
      <c r="CP881" s="39">
        <f t="shared" si="1169"/>
        <v>1.4927090797450106E-2</v>
      </c>
      <c r="CQ881" s="39">
        <f t="shared" si="1170"/>
        <v>3.9358321803014511E-2</v>
      </c>
      <c r="CR881" s="39">
        <f t="shared" si="1171"/>
        <v>5.6186240642087477E-3</v>
      </c>
      <c r="CS881" s="39">
        <f t="shared" si="1172"/>
        <v>6.4089441421525645E-2</v>
      </c>
      <c r="CT881" s="39">
        <f t="shared" si="1173"/>
        <v>6.9126230808019426E-2</v>
      </c>
      <c r="CU881" s="39">
        <f t="shared" si="1174"/>
        <v>0.10405043956878146</v>
      </c>
      <c r="CV881" s="39">
        <f t="shared" si="1175"/>
        <v>2.4683971515427245E-2</v>
      </c>
      <c r="CW881" s="39">
        <f t="shared" si="1176"/>
        <v>4.2775674569119982E-3</v>
      </c>
      <c r="CX881" s="39">
        <f t="shared" si="1177"/>
        <v>1.0906871134723667E-2</v>
      </c>
      <c r="CY881" s="39">
        <f t="shared" si="1178"/>
        <v>6.2959867331172266E-4</v>
      </c>
      <c r="CZ881" s="39">
        <f t="shared" si="1179"/>
        <v>9.8884026926017617E-3</v>
      </c>
      <c r="DA881" s="39">
        <f t="shared" si="1180"/>
        <v>2.607279211832075E-2</v>
      </c>
      <c r="DB881" s="39">
        <f t="shared" si="1181"/>
        <v>3.7220392157545959E-3</v>
      </c>
    </row>
    <row r="882" spans="1:106" ht="12.75" customHeight="1" x14ac:dyDescent="0.3">
      <c r="A882" s="9" t="str">
        <f t="shared" si="1182"/>
        <v>16 Michoacán de Ocampo40-44 añosTotal</v>
      </c>
      <c r="B882" s="18" t="s">
        <v>51</v>
      </c>
      <c r="C882" s="18" t="s">
        <v>14</v>
      </c>
      <c r="D882" s="29" t="s">
        <v>83</v>
      </c>
      <c r="E882" s="19">
        <v>299299</v>
      </c>
      <c r="F882" s="19">
        <v>289177</v>
      </c>
      <c r="G882" s="19">
        <v>285141</v>
      </c>
      <c r="H882" s="19">
        <v>3808</v>
      </c>
      <c r="I882" s="19">
        <v>228</v>
      </c>
      <c r="J882" s="19">
        <v>9252</v>
      </c>
      <c r="K882" s="19">
        <v>6109</v>
      </c>
      <c r="L882" s="19">
        <v>2948</v>
      </c>
      <c r="M882" s="19">
        <v>195</v>
      </c>
      <c r="N882" s="19">
        <v>870</v>
      </c>
      <c r="O882" s="38">
        <f>+'07'!E881-'05'!J882</f>
        <v>3808</v>
      </c>
      <c r="P882" s="38">
        <f t="shared" si="1183"/>
        <v>13060</v>
      </c>
      <c r="Q882" s="39">
        <f>'07'!F881/'05'!$P882</f>
        <v>0.19563552833078102</v>
      </c>
      <c r="R882" s="39">
        <f>'07'!G881/'05'!$P882</f>
        <v>0.19586523736600306</v>
      </c>
      <c r="S882" s="39">
        <f>'07'!H881/'05'!$P882</f>
        <v>0.34915773353751917</v>
      </c>
      <c r="T882" s="39">
        <f>'07'!I881/'05'!$P882</f>
        <v>6.3399693721286371E-2</v>
      </c>
      <c r="U882" s="39">
        <f>'07'!J881/'05'!$P882</f>
        <v>1.0183767228177642E-2</v>
      </c>
      <c r="V882" s="39">
        <f>'07'!K881/'05'!$P882</f>
        <v>3.6830015313935684E-2</v>
      </c>
      <c r="W882" s="39">
        <f>'07'!L881/'05'!$P882</f>
        <v>2.2970903522205209E-3</v>
      </c>
      <c r="X882" s="39">
        <f>'07'!M881/'05'!$P882</f>
        <v>3.8667687595712097E-2</v>
      </c>
      <c r="Y882" s="39">
        <f>'07'!N881/'05'!$P882</f>
        <v>9.5252679938744256E-2</v>
      </c>
      <c r="Z882" s="39">
        <f>'07'!O881/'05'!$P882</f>
        <v>1.2710566615620214E-2</v>
      </c>
      <c r="AA882" s="44">
        <f t="shared" si="1184"/>
        <v>576.73353751914249</v>
      </c>
      <c r="AB882" s="44">
        <f t="shared" si="1185"/>
        <v>577.41071975497698</v>
      </c>
      <c r="AC882" s="44">
        <f t="shared" si="1186"/>
        <v>1029.3169984686065</v>
      </c>
      <c r="AD882" s="44">
        <f t="shared" si="1187"/>
        <v>186.90229709035222</v>
      </c>
      <c r="AE882" s="44">
        <f t="shared" si="1188"/>
        <v>30.021745788667687</v>
      </c>
      <c r="AF882" s="44">
        <f t="shared" si="1189"/>
        <v>108.5748851454824</v>
      </c>
      <c r="AG882" s="44">
        <f t="shared" si="1190"/>
        <v>6.7718223583460952</v>
      </c>
      <c r="AH882" s="44">
        <f t="shared" si="1191"/>
        <v>113.99234303215925</v>
      </c>
      <c r="AI882" s="44">
        <f t="shared" si="1192"/>
        <v>280.80490045941809</v>
      </c>
      <c r="AJ882" s="44">
        <f t="shared" si="1193"/>
        <v>37.470750382848394</v>
      </c>
      <c r="AK882" s="44">
        <f t="shared" si="1194"/>
        <v>38.148928024502297</v>
      </c>
      <c r="AL882" s="44">
        <f t="shared" si="1195"/>
        <v>38.193721286370597</v>
      </c>
      <c r="AM882" s="44">
        <f t="shared" si="1196"/>
        <v>68.085758039816241</v>
      </c>
      <c r="AN882" s="44">
        <f t="shared" si="1197"/>
        <v>12.362940275650843</v>
      </c>
      <c r="AO882" s="44">
        <f t="shared" si="1198"/>
        <v>1.9858346094946402</v>
      </c>
      <c r="AP882" s="44">
        <f t="shared" si="1199"/>
        <v>7.181852986217458</v>
      </c>
      <c r="AQ882" s="44">
        <f t="shared" si="1200"/>
        <v>0.44793261868300155</v>
      </c>
      <c r="AR882" s="44">
        <f t="shared" si="1201"/>
        <v>7.5401990811638591</v>
      </c>
      <c r="AS882" s="44">
        <f t="shared" si="1202"/>
        <v>18.57427258805513</v>
      </c>
      <c r="AT882" s="44">
        <f t="shared" si="1203"/>
        <v>2.4785604900459419</v>
      </c>
      <c r="AU882" s="44">
        <f t="shared" si="1204"/>
        <v>1195.1374425727413</v>
      </c>
      <c r="AV882" s="44">
        <f t="shared" si="1205"/>
        <v>1196.5407350689127</v>
      </c>
      <c r="AW882" s="44">
        <f t="shared" si="1206"/>
        <v>2133.0045941807048</v>
      </c>
      <c r="AX882" s="44">
        <f t="shared" si="1207"/>
        <v>387.30872894333845</v>
      </c>
      <c r="AY882" s="44">
        <f t="shared" si="1208"/>
        <v>62.212633996937214</v>
      </c>
      <c r="AZ882" s="44">
        <f t="shared" si="1209"/>
        <v>224.99456355283309</v>
      </c>
      <c r="BA882" s="44">
        <f t="shared" si="1210"/>
        <v>14.032924961715162</v>
      </c>
      <c r="BB882" s="44">
        <f t="shared" si="1211"/>
        <v>236.22090352220519</v>
      </c>
      <c r="BC882" s="44">
        <f t="shared" si="1212"/>
        <v>581.89862174578866</v>
      </c>
      <c r="BD882" s="44">
        <f t="shared" si="1213"/>
        <v>77.648851454823884</v>
      </c>
      <c r="BE882" s="44">
        <f t="shared" si="1214"/>
        <v>744.98009188361414</v>
      </c>
      <c r="BF882" s="44">
        <f t="shared" si="1215"/>
        <v>745.85482388973969</v>
      </c>
      <c r="BG882" s="44">
        <f t="shared" si="1216"/>
        <v>1329.592649310873</v>
      </c>
      <c r="BH882" s="44">
        <f t="shared" si="1217"/>
        <v>241.4260336906585</v>
      </c>
      <c r="BI882" s="44">
        <f t="shared" si="1218"/>
        <v>38.779785604900461</v>
      </c>
      <c r="BJ882" s="44">
        <f t="shared" si="1219"/>
        <v>140.2486983154671</v>
      </c>
      <c r="BK882" s="44">
        <f t="shared" si="1220"/>
        <v>8.7473200612557438</v>
      </c>
      <c r="BL882" s="44">
        <f t="shared" si="1221"/>
        <v>147.24655436447168</v>
      </c>
      <c r="BM882" s="44">
        <f t="shared" si="1222"/>
        <v>362.72220520673812</v>
      </c>
      <c r="BN882" s="44">
        <f t="shared" si="1223"/>
        <v>48.401837672281772</v>
      </c>
      <c r="BO882" s="39">
        <f t="shared" si="1224"/>
        <v>4.4160301494574464E-2</v>
      </c>
      <c r="BP882" s="39">
        <f t="shared" si="1143"/>
        <v>4.4212153120595482E-2</v>
      </c>
      <c r="BQ882" s="39">
        <f t="shared" si="1144"/>
        <v>7.8814471551960683E-2</v>
      </c>
      <c r="BR882" s="39">
        <f t="shared" si="1145"/>
        <v>1.4311048781803386E-2</v>
      </c>
      <c r="BS882" s="39">
        <f t="shared" si="1146"/>
        <v>2.2987554202655198E-3</v>
      </c>
      <c r="BT882" s="39">
        <f t="shared" si="1147"/>
        <v>8.3135440387046254E-3</v>
      </c>
      <c r="BU882" s="39">
        <f t="shared" si="1148"/>
        <v>5.1851626021026762E-4</v>
      </c>
      <c r="BV882" s="39">
        <f t="shared" si="1149"/>
        <v>8.728357046872838E-3</v>
      </c>
      <c r="BW882" s="39">
        <f t="shared" si="1150"/>
        <v>2.1501140923385766E-2</v>
      </c>
      <c r="BX882" s="39">
        <f t="shared" si="1151"/>
        <v>2.8691233064968144E-3</v>
      </c>
      <c r="BY882" s="39">
        <f t="shared" si="1152"/>
        <v>2.9210511504213091E-3</v>
      </c>
      <c r="BZ882" s="39">
        <f t="shared" si="1153"/>
        <v>2.924480956077381E-3</v>
      </c>
      <c r="CA882" s="39">
        <f t="shared" si="1154"/>
        <v>5.2133045972294215E-3</v>
      </c>
      <c r="CB882" s="39">
        <f t="shared" si="1155"/>
        <v>9.4662636107586853E-4</v>
      </c>
      <c r="CC882" s="39">
        <f t="shared" si="1156"/>
        <v>1.5205471741919143E-4</v>
      </c>
      <c r="CD882" s="39">
        <f t="shared" si="1157"/>
        <v>5.4991217352354195E-4</v>
      </c>
      <c r="CE882" s="39">
        <f t="shared" si="1158"/>
        <v>3.4298056560719876E-5</v>
      </c>
      <c r="CF882" s="39">
        <f t="shared" si="1159"/>
        <v>5.7735061877211787E-4</v>
      </c>
      <c r="CG882" s="39">
        <f t="shared" si="1160"/>
        <v>1.4222260787178508E-3</v>
      </c>
      <c r="CH882" s="39">
        <f t="shared" si="1161"/>
        <v>1.897825796359833E-4</v>
      </c>
      <c r="CI882" s="39">
        <f t="shared" si="1162"/>
        <v>9.1511289630378356E-2</v>
      </c>
      <c r="CJ882" s="39">
        <f t="shared" si="1163"/>
        <v>9.1618739285521639E-2</v>
      </c>
      <c r="CK882" s="39">
        <f t="shared" si="1164"/>
        <v>0.16332347581781814</v>
      </c>
      <c r="CL882" s="39">
        <f t="shared" si="1165"/>
        <v>2.9656104819551183E-2</v>
      </c>
      <c r="CM882" s="39">
        <f t="shared" si="1166"/>
        <v>4.7636013780196947E-3</v>
      </c>
      <c r="CN882" s="39">
        <f t="shared" si="1167"/>
        <v>1.7227761374642655E-2</v>
      </c>
      <c r="CO882" s="39">
        <f t="shared" si="1168"/>
        <v>1.0744965514330139E-3</v>
      </c>
      <c r="CP882" s="39">
        <f t="shared" si="1169"/>
        <v>1.8087358615789067E-2</v>
      </c>
      <c r="CQ882" s="39">
        <f t="shared" si="1170"/>
        <v>4.455579033275564E-2</v>
      </c>
      <c r="CR882" s="39">
        <f t="shared" si="1171"/>
        <v>5.9455475845960094E-3</v>
      </c>
      <c r="CS882" s="39">
        <f t="shared" si="1172"/>
        <v>5.7042886055406902E-2</v>
      </c>
      <c r="CT882" s="39">
        <f t="shared" si="1173"/>
        <v>5.7109864003808554E-2</v>
      </c>
      <c r="CU882" s="39">
        <f t="shared" si="1174"/>
        <v>0.10180648157051095</v>
      </c>
      <c r="CV882" s="39">
        <f t="shared" si="1175"/>
        <v>1.8485913758855933E-2</v>
      </c>
      <c r="CW882" s="39">
        <f t="shared" si="1176"/>
        <v>2.9693557124732357E-3</v>
      </c>
      <c r="CX882" s="39">
        <f t="shared" si="1177"/>
        <v>1.0738797727064861E-2</v>
      </c>
      <c r="CY882" s="39">
        <f t="shared" si="1178"/>
        <v>6.6977948401651948E-4</v>
      </c>
      <c r="CZ882" s="39">
        <f t="shared" si="1179"/>
        <v>1.1274621314278076E-2</v>
      </c>
      <c r="DA882" s="39">
        <f t="shared" si="1180"/>
        <v>2.7773522603885003E-2</v>
      </c>
      <c r="DB882" s="39">
        <f t="shared" si="1181"/>
        <v>3.7061131448914066E-3</v>
      </c>
    </row>
    <row r="883" spans="1:106" ht="12.75" customHeight="1" x14ac:dyDescent="0.3">
      <c r="A883" s="9" t="str">
        <f t="shared" si="1182"/>
        <v>16 Michoacán de Ocampo45-49 añosTotal</v>
      </c>
      <c r="B883" s="18" t="s">
        <v>51</v>
      </c>
      <c r="C883" s="18" t="s">
        <v>14</v>
      </c>
      <c r="D883" s="29" t="s">
        <v>84</v>
      </c>
      <c r="E883" s="19">
        <v>270544</v>
      </c>
      <c r="F883" s="19">
        <v>262657</v>
      </c>
      <c r="G883" s="19">
        <v>259653</v>
      </c>
      <c r="H883" s="19">
        <v>2837</v>
      </c>
      <c r="I883" s="19">
        <v>167</v>
      </c>
      <c r="J883" s="19">
        <v>7166</v>
      </c>
      <c r="K883" s="19">
        <v>4768</v>
      </c>
      <c r="L883" s="19">
        <v>2278</v>
      </c>
      <c r="M883" s="19">
        <v>120</v>
      </c>
      <c r="N883" s="19">
        <v>721</v>
      </c>
      <c r="O883" s="38">
        <f>+'07'!E882-'05'!J883</f>
        <v>2837</v>
      </c>
      <c r="P883" s="38">
        <f t="shared" si="1183"/>
        <v>10003</v>
      </c>
      <c r="Q883" s="39">
        <f>'07'!F882/'05'!$P883</f>
        <v>0.19554133759872039</v>
      </c>
      <c r="R883" s="39">
        <f>'07'!G882/'05'!$P883</f>
        <v>0.18204538638408477</v>
      </c>
      <c r="S883" s="39">
        <f>'07'!H882/'05'!$P883</f>
        <v>0.36239128261521542</v>
      </c>
      <c r="T883" s="39">
        <f>'07'!I882/'05'!$P883</f>
        <v>5.4383684894531638E-2</v>
      </c>
      <c r="U883" s="39">
        <f>'07'!J882/'05'!$P883</f>
        <v>1.0396880935719284E-2</v>
      </c>
      <c r="V883" s="39">
        <f>'07'!K882/'05'!$P883</f>
        <v>4.218734379686094E-2</v>
      </c>
      <c r="W883" s="39">
        <f>'07'!L882/'05'!$P883</f>
        <v>1.6994901529541137E-3</v>
      </c>
      <c r="X883" s="39">
        <f>'07'!M882/'05'!$P883</f>
        <v>3.5289413176047182E-2</v>
      </c>
      <c r="Y883" s="39">
        <f>'07'!N882/'05'!$P883</f>
        <v>0.10126961911426573</v>
      </c>
      <c r="Z883" s="39">
        <f>'07'!O882/'05'!$P883</f>
        <v>1.479556133160052E-2</v>
      </c>
      <c r="AA883" s="44">
        <f t="shared" si="1184"/>
        <v>445.44316704988506</v>
      </c>
      <c r="AB883" s="44">
        <f t="shared" si="1185"/>
        <v>414.69939018294508</v>
      </c>
      <c r="AC883" s="44">
        <f t="shared" si="1186"/>
        <v>825.52734179746074</v>
      </c>
      <c r="AD883" s="44">
        <f t="shared" si="1187"/>
        <v>123.88603418974307</v>
      </c>
      <c r="AE883" s="44">
        <f t="shared" si="1188"/>
        <v>23.684094771568528</v>
      </c>
      <c r="AF883" s="44">
        <f t="shared" si="1189"/>
        <v>96.102769169249228</v>
      </c>
      <c r="AG883" s="44">
        <f t="shared" si="1190"/>
        <v>3.871438568429471</v>
      </c>
      <c r="AH883" s="44">
        <f t="shared" si="1191"/>
        <v>80.389283215035476</v>
      </c>
      <c r="AI883" s="44">
        <f t="shared" si="1192"/>
        <v>230.69219234229732</v>
      </c>
      <c r="AJ883" s="44">
        <f t="shared" si="1193"/>
        <v>33.704288713385985</v>
      </c>
      <c r="AK883" s="44">
        <f t="shared" si="1194"/>
        <v>23.464960511846446</v>
      </c>
      <c r="AL883" s="44">
        <f t="shared" si="1195"/>
        <v>21.845446366090172</v>
      </c>
      <c r="AM883" s="44">
        <f t="shared" si="1196"/>
        <v>43.48695391382585</v>
      </c>
      <c r="AN883" s="44">
        <f t="shared" si="1197"/>
        <v>6.5260421873437968</v>
      </c>
      <c r="AO883" s="44">
        <f t="shared" si="1198"/>
        <v>1.2476257122863141</v>
      </c>
      <c r="AP883" s="44">
        <f t="shared" si="1199"/>
        <v>5.0624812556233127</v>
      </c>
      <c r="AQ883" s="44">
        <f t="shared" si="1200"/>
        <v>0.20393881835449365</v>
      </c>
      <c r="AR883" s="44">
        <f t="shared" si="1201"/>
        <v>4.234729581125662</v>
      </c>
      <c r="AS883" s="44">
        <f t="shared" si="1202"/>
        <v>12.152354293711888</v>
      </c>
      <c r="AT883" s="44">
        <f t="shared" si="1203"/>
        <v>1.7754673597920625</v>
      </c>
      <c r="AU883" s="44">
        <f t="shared" si="1204"/>
        <v>932.34109767069879</v>
      </c>
      <c r="AV883" s="44">
        <f t="shared" si="1205"/>
        <v>867.99240227931614</v>
      </c>
      <c r="AW883" s="44">
        <f t="shared" si="1206"/>
        <v>1727.881635509347</v>
      </c>
      <c r="AX883" s="44">
        <f t="shared" si="1207"/>
        <v>259.30140957712683</v>
      </c>
      <c r="AY883" s="44">
        <f t="shared" si="1208"/>
        <v>49.572328301509543</v>
      </c>
      <c r="AZ883" s="44">
        <f t="shared" si="1209"/>
        <v>201.14925522343296</v>
      </c>
      <c r="BA883" s="44">
        <f t="shared" si="1210"/>
        <v>8.1031690492852135</v>
      </c>
      <c r="BB883" s="44">
        <f t="shared" si="1211"/>
        <v>168.25992202339296</v>
      </c>
      <c r="BC883" s="44">
        <f t="shared" si="1212"/>
        <v>482.85354393681899</v>
      </c>
      <c r="BD883" s="44">
        <f t="shared" si="1213"/>
        <v>70.545236429071281</v>
      </c>
      <c r="BE883" s="44">
        <f t="shared" si="1214"/>
        <v>554.75077476756974</v>
      </c>
      <c r="BF883" s="44">
        <f t="shared" si="1215"/>
        <v>516.46276117164848</v>
      </c>
      <c r="BG883" s="44">
        <f t="shared" si="1216"/>
        <v>1028.1040687793661</v>
      </c>
      <c r="BH883" s="44">
        <f t="shared" si="1217"/>
        <v>154.28651404578625</v>
      </c>
      <c r="BI883" s="44">
        <f t="shared" si="1218"/>
        <v>29.49595121463561</v>
      </c>
      <c r="BJ883" s="44">
        <f t="shared" si="1219"/>
        <v>119.68549435169449</v>
      </c>
      <c r="BK883" s="44">
        <f t="shared" si="1220"/>
        <v>4.8214535639308203</v>
      </c>
      <c r="BL883" s="44">
        <f t="shared" si="1221"/>
        <v>100.11606518044586</v>
      </c>
      <c r="BM883" s="44">
        <f t="shared" si="1222"/>
        <v>287.30190942717189</v>
      </c>
      <c r="BN883" s="44">
        <f t="shared" si="1223"/>
        <v>41.975007497750674</v>
      </c>
      <c r="BO883" s="39">
        <f t="shared" si="1224"/>
        <v>4.4530957417763174E-2</v>
      </c>
      <c r="BP883" s="39">
        <f t="shared" si="1143"/>
        <v>4.1457501767764179E-2</v>
      </c>
      <c r="BQ883" s="39">
        <f t="shared" si="1144"/>
        <v>8.2527975787009974E-2</v>
      </c>
      <c r="BR883" s="39">
        <f t="shared" si="1145"/>
        <v>1.2384887952588531E-2</v>
      </c>
      <c r="BS883" s="39">
        <f t="shared" si="1146"/>
        <v>2.3676991674066307E-3</v>
      </c>
      <c r="BT883" s="39">
        <f t="shared" si="1147"/>
        <v>9.6073946985153688E-3</v>
      </c>
      <c r="BU883" s="39">
        <f t="shared" si="1148"/>
        <v>3.870277485183916E-4</v>
      </c>
      <c r="BV883" s="39">
        <f t="shared" si="1149"/>
        <v>8.0365173662936603E-3</v>
      </c>
      <c r="BW883" s="39">
        <f t="shared" si="1150"/>
        <v>2.3062300544066511E-2</v>
      </c>
      <c r="BX883" s="39">
        <f t="shared" si="1151"/>
        <v>3.3694180459248211E-3</v>
      </c>
      <c r="BY883" s="39">
        <f t="shared" si="1152"/>
        <v>2.3457923134905974E-3</v>
      </c>
      <c r="BZ883" s="39">
        <f t="shared" si="1153"/>
        <v>2.1838894697680869E-3</v>
      </c>
      <c r="CA883" s="39">
        <f t="shared" si="1154"/>
        <v>4.347391174030376E-3</v>
      </c>
      <c r="CB883" s="39">
        <f t="shared" si="1155"/>
        <v>6.5240849618552403E-4</v>
      </c>
      <c r="CC883" s="39">
        <f t="shared" si="1156"/>
        <v>1.2472515368252665E-4</v>
      </c>
      <c r="CD883" s="39">
        <f t="shared" si="1157"/>
        <v>5.0609629667332928E-4</v>
      </c>
      <c r="CE883" s="39">
        <f t="shared" si="1158"/>
        <v>2.0387765505797626E-5</v>
      </c>
      <c r="CF883" s="39">
        <f t="shared" si="1159"/>
        <v>4.2334595432626834E-4</v>
      </c>
      <c r="CG883" s="39">
        <f t="shared" si="1160"/>
        <v>1.2148709680807645E-3</v>
      </c>
      <c r="CH883" s="39">
        <f t="shared" si="1161"/>
        <v>1.7749348793282639E-4</v>
      </c>
      <c r="CI883" s="39">
        <f t="shared" si="1162"/>
        <v>9.3206147922693064E-2</v>
      </c>
      <c r="CJ883" s="39">
        <f t="shared" si="1163"/>
        <v>8.6773208265451984E-2</v>
      </c>
      <c r="CK883" s="39">
        <f t="shared" si="1164"/>
        <v>0.17273634264814025</v>
      </c>
      <c r="CL883" s="39">
        <f t="shared" si="1165"/>
        <v>2.5922364248438152E-2</v>
      </c>
      <c r="CM883" s="39">
        <f t="shared" si="1166"/>
        <v>4.9557461063190582E-3</v>
      </c>
      <c r="CN883" s="39">
        <f t="shared" si="1167"/>
        <v>2.010889285448695E-2</v>
      </c>
      <c r="CO883" s="39">
        <f t="shared" si="1168"/>
        <v>8.1007388276369224E-4</v>
      </c>
      <c r="CP883" s="39">
        <f t="shared" si="1169"/>
        <v>1.6820945918563725E-2</v>
      </c>
      <c r="CQ883" s="39">
        <f t="shared" si="1170"/>
        <v>4.827087313174238E-2</v>
      </c>
      <c r="CR883" s="39">
        <f t="shared" si="1171"/>
        <v>7.0524079205309684E-3</v>
      </c>
      <c r="CS883" s="39">
        <f t="shared" si="1172"/>
        <v>5.5458439944773542E-2</v>
      </c>
      <c r="CT883" s="39">
        <f t="shared" si="1173"/>
        <v>5.1630786881100517E-2</v>
      </c>
      <c r="CU883" s="39">
        <f t="shared" si="1174"/>
        <v>0.1027795730060348</v>
      </c>
      <c r="CV883" s="39">
        <f t="shared" si="1175"/>
        <v>1.542402419731943E-2</v>
      </c>
      <c r="CW883" s="39">
        <f t="shared" si="1176"/>
        <v>2.9487105083110679E-3</v>
      </c>
      <c r="CX883" s="39">
        <f t="shared" si="1177"/>
        <v>1.1964959947185293E-2</v>
      </c>
      <c r="CY883" s="39">
        <f t="shared" si="1178"/>
        <v>4.8200075616623218E-4</v>
      </c>
      <c r="CZ883" s="39">
        <f t="shared" si="1179"/>
        <v>1.0008603936863527E-2</v>
      </c>
      <c r="DA883" s="39">
        <f t="shared" si="1180"/>
        <v>2.8721574470376078E-2</v>
      </c>
      <c r="DB883" s="39">
        <f t="shared" si="1181"/>
        <v>4.1962418772119037E-3</v>
      </c>
    </row>
    <row r="884" spans="1:106" ht="12.75" customHeight="1" x14ac:dyDescent="0.3">
      <c r="A884" s="9" t="str">
        <f t="shared" si="1182"/>
        <v>16 Michoacán de Ocampo50-54 añosTotal</v>
      </c>
      <c r="B884" s="18" t="s">
        <v>51</v>
      </c>
      <c r="C884" s="18" t="s">
        <v>14</v>
      </c>
      <c r="D884" s="29" t="s">
        <v>85</v>
      </c>
      <c r="E884" s="19">
        <v>243599</v>
      </c>
      <c r="F884" s="19">
        <v>237583</v>
      </c>
      <c r="G884" s="19">
        <v>235275</v>
      </c>
      <c r="H884" s="19">
        <v>2140</v>
      </c>
      <c r="I884" s="19">
        <v>168</v>
      </c>
      <c r="J884" s="19">
        <v>5531</v>
      </c>
      <c r="K884" s="19">
        <v>3420</v>
      </c>
      <c r="L884" s="19">
        <v>2019</v>
      </c>
      <c r="M884" s="19">
        <v>92</v>
      </c>
      <c r="N884" s="19">
        <v>485</v>
      </c>
      <c r="O884" s="38">
        <f>+'07'!E883-'05'!J884</f>
        <v>2140</v>
      </c>
      <c r="P884" s="38">
        <f t="shared" si="1183"/>
        <v>7671</v>
      </c>
      <c r="Q884" s="39">
        <f>'07'!F883/'05'!$P884</f>
        <v>0.17950723504106375</v>
      </c>
      <c r="R884" s="39">
        <f>'07'!G883/'05'!$P884</f>
        <v>0.17703037413635772</v>
      </c>
      <c r="S884" s="39">
        <f>'07'!H883/'05'!$P884</f>
        <v>0.39290835614652586</v>
      </c>
      <c r="T884" s="39">
        <f>'07'!I883/'05'!$P884</f>
        <v>4.2367357580497977E-2</v>
      </c>
      <c r="U884" s="39">
        <f>'07'!J883/'05'!$P884</f>
        <v>6.6484161126319904E-3</v>
      </c>
      <c r="V884" s="39">
        <f>'07'!K883/'05'!$P884</f>
        <v>4.0803024377525747E-2</v>
      </c>
      <c r="W884" s="39">
        <f>'07'!L883/'05'!$P884</f>
        <v>1.8250554034676054E-3</v>
      </c>
      <c r="X884" s="39">
        <f>'07'!M883/'05'!$P884</f>
        <v>2.9200886455481686E-2</v>
      </c>
      <c r="Y884" s="39">
        <f>'07'!N883/'05'!$P884</f>
        <v>0.11576065701994524</v>
      </c>
      <c r="Z884" s="39">
        <f>'07'!O883/'05'!$P884</f>
        <v>1.3948637726502412E-2</v>
      </c>
      <c r="AA884" s="44">
        <f t="shared" si="1184"/>
        <v>362.42510754790771</v>
      </c>
      <c r="AB884" s="44">
        <f t="shared" si="1185"/>
        <v>357.42432538130623</v>
      </c>
      <c r="AC884" s="44">
        <f t="shared" si="1186"/>
        <v>793.28197105983577</v>
      </c>
      <c r="AD884" s="44">
        <f t="shared" si="1187"/>
        <v>85.539694955025411</v>
      </c>
      <c r="AE884" s="44">
        <f t="shared" si="1188"/>
        <v>13.423152131403988</v>
      </c>
      <c r="AF884" s="44">
        <f t="shared" si="1189"/>
        <v>82.381306218224481</v>
      </c>
      <c r="AG884" s="44">
        <f t="shared" si="1190"/>
        <v>3.6847868596010951</v>
      </c>
      <c r="AH884" s="44">
        <f t="shared" si="1191"/>
        <v>58.956589753617521</v>
      </c>
      <c r="AI884" s="44">
        <f t="shared" si="1192"/>
        <v>233.72076652326945</v>
      </c>
      <c r="AJ884" s="44">
        <f t="shared" si="1193"/>
        <v>28.162299569808368</v>
      </c>
      <c r="AK884" s="44">
        <f t="shared" si="1194"/>
        <v>16.514665623777866</v>
      </c>
      <c r="AL884" s="44">
        <f t="shared" si="1195"/>
        <v>16.286794420544911</v>
      </c>
      <c r="AM884" s="44">
        <f t="shared" si="1196"/>
        <v>36.147568765480379</v>
      </c>
      <c r="AN884" s="44">
        <f t="shared" si="1197"/>
        <v>3.8977968974058141</v>
      </c>
      <c r="AO884" s="44">
        <f t="shared" si="1198"/>
        <v>0.61165428236214314</v>
      </c>
      <c r="AP884" s="44">
        <f t="shared" si="1199"/>
        <v>3.7538782427323687</v>
      </c>
      <c r="AQ884" s="44">
        <f t="shared" si="1200"/>
        <v>0.16790509711901969</v>
      </c>
      <c r="AR884" s="44">
        <f t="shared" si="1201"/>
        <v>2.686481553904315</v>
      </c>
      <c r="AS884" s="44">
        <f t="shared" si="1202"/>
        <v>10.649980445834963</v>
      </c>
      <c r="AT884" s="44">
        <f t="shared" si="1203"/>
        <v>1.2832746708382219</v>
      </c>
      <c r="AU884" s="44">
        <f t="shared" si="1204"/>
        <v>613.91474384043806</v>
      </c>
      <c r="AV884" s="44">
        <f t="shared" si="1205"/>
        <v>605.4438795463434</v>
      </c>
      <c r="AW884" s="44">
        <f t="shared" si="1206"/>
        <v>1343.7465780211185</v>
      </c>
      <c r="AX884" s="44">
        <f t="shared" si="1207"/>
        <v>144.89636292530309</v>
      </c>
      <c r="AY884" s="44">
        <f t="shared" si="1208"/>
        <v>22.737583105201406</v>
      </c>
      <c r="AZ884" s="44">
        <f t="shared" si="1209"/>
        <v>139.54634337113805</v>
      </c>
      <c r="BA884" s="44">
        <f t="shared" si="1210"/>
        <v>6.2416894798592102</v>
      </c>
      <c r="BB884" s="44">
        <f t="shared" si="1211"/>
        <v>99.867031677747363</v>
      </c>
      <c r="BC884" s="44">
        <f t="shared" si="1212"/>
        <v>395.90144700821276</v>
      </c>
      <c r="BD884" s="44">
        <f t="shared" si="1213"/>
        <v>47.704341024638246</v>
      </c>
      <c r="BE884" s="44">
        <f t="shared" si="1214"/>
        <v>384.14548298787645</v>
      </c>
      <c r="BF884" s="44">
        <f t="shared" si="1215"/>
        <v>378.84500065180555</v>
      </c>
      <c r="BG884" s="44">
        <f t="shared" si="1216"/>
        <v>840.82388215356536</v>
      </c>
      <c r="BH884" s="44">
        <f t="shared" si="1217"/>
        <v>90.666145222265669</v>
      </c>
      <c r="BI884" s="44">
        <f t="shared" si="1218"/>
        <v>14.227610481032459</v>
      </c>
      <c r="BJ884" s="44">
        <f t="shared" si="1219"/>
        <v>87.318472167905099</v>
      </c>
      <c r="BK884" s="44">
        <f t="shared" si="1220"/>
        <v>3.9056185634206755</v>
      </c>
      <c r="BL884" s="44">
        <f t="shared" si="1221"/>
        <v>62.489897014730808</v>
      </c>
      <c r="BM884" s="44">
        <f t="shared" si="1222"/>
        <v>247.72780602268281</v>
      </c>
      <c r="BN884" s="44">
        <f t="shared" si="1223"/>
        <v>29.850084734715161</v>
      </c>
      <c r="BO884" s="39">
        <f t="shared" si="1224"/>
        <v>4.7246135777331208E-2</v>
      </c>
      <c r="BP884" s="39">
        <f t="shared" si="1143"/>
        <v>4.6594228311994036E-2</v>
      </c>
      <c r="BQ884" s="39">
        <f t="shared" si="1144"/>
        <v>0.10341311055401327</v>
      </c>
      <c r="BR884" s="39">
        <f t="shared" si="1145"/>
        <v>1.1151048749188555E-2</v>
      </c>
      <c r="BS884" s="39">
        <f t="shared" si="1146"/>
        <v>1.7498568806418966E-3</v>
      </c>
      <c r="BT884" s="39">
        <f t="shared" si="1147"/>
        <v>1.0739317718449288E-2</v>
      </c>
      <c r="BU884" s="39">
        <f t="shared" si="1148"/>
        <v>4.8035286919581479E-4</v>
      </c>
      <c r="BV884" s="39">
        <f t="shared" si="1149"/>
        <v>7.6856459071330367E-3</v>
      </c>
      <c r="BW884" s="39">
        <f t="shared" si="1150"/>
        <v>3.0468096274705963E-2</v>
      </c>
      <c r="BX884" s="39">
        <f t="shared" si="1151"/>
        <v>3.6712683574251555E-3</v>
      </c>
      <c r="BY884" s="39">
        <f t="shared" si="1152"/>
        <v>2.1528699809383219E-3</v>
      </c>
      <c r="BZ884" s="39">
        <f t="shared" si="1153"/>
        <v>2.1231644401701099E-3</v>
      </c>
      <c r="CA884" s="39">
        <f t="shared" si="1154"/>
        <v>4.7122368355469145E-3</v>
      </c>
      <c r="CB884" s="39">
        <f t="shared" si="1155"/>
        <v>5.0812109208783914E-4</v>
      </c>
      <c r="CC884" s="39">
        <f t="shared" si="1156"/>
        <v>7.9735925219937836E-5</v>
      </c>
      <c r="CD884" s="39">
        <f t="shared" si="1157"/>
        <v>4.8935969791844198E-4</v>
      </c>
      <c r="CE884" s="39">
        <f t="shared" si="1158"/>
        <v>2.1888293197629994E-5</v>
      </c>
      <c r="CF884" s="39">
        <f t="shared" si="1159"/>
        <v>3.5021269116207991E-4</v>
      </c>
      <c r="CG884" s="39">
        <f t="shared" si="1160"/>
        <v>1.3883431685353881E-3</v>
      </c>
      <c r="CH884" s="39">
        <f t="shared" si="1161"/>
        <v>1.6728909801045781E-4</v>
      </c>
      <c r="CI884" s="39">
        <f t="shared" si="1162"/>
        <v>8.0030601465315876E-2</v>
      </c>
      <c r="CJ884" s="39">
        <f t="shared" si="1163"/>
        <v>7.8926330275888856E-2</v>
      </c>
      <c r="CK884" s="39">
        <f t="shared" si="1164"/>
        <v>0.17517228236489615</v>
      </c>
      <c r="CL884" s="39">
        <f t="shared" si="1165"/>
        <v>1.8888849292830544E-2</v>
      </c>
      <c r="CM884" s="39">
        <f t="shared" si="1166"/>
        <v>2.9640963505672539E-3</v>
      </c>
      <c r="CN884" s="39">
        <f t="shared" si="1167"/>
        <v>1.8191414857402954E-2</v>
      </c>
      <c r="CO884" s="39">
        <f t="shared" si="1168"/>
        <v>8.1367350799885414E-4</v>
      </c>
      <c r="CP884" s="39">
        <f t="shared" si="1169"/>
        <v>1.3018776127981666E-2</v>
      </c>
      <c r="CQ884" s="39">
        <f t="shared" si="1170"/>
        <v>5.1610148221641602E-2</v>
      </c>
      <c r="CR884" s="39">
        <f t="shared" si="1171"/>
        <v>6.2187903825626709E-3</v>
      </c>
      <c r="CS884" s="39">
        <f t="shared" si="1172"/>
        <v>5.0077627817478355E-2</v>
      </c>
      <c r="CT884" s="39">
        <f t="shared" si="1173"/>
        <v>4.9386651108304723E-2</v>
      </c>
      <c r="CU884" s="39">
        <f t="shared" si="1174"/>
        <v>0.10961072639206954</v>
      </c>
      <c r="CV884" s="39">
        <f t="shared" si="1175"/>
        <v>1.1819338446391041E-2</v>
      </c>
      <c r="CW884" s="39">
        <f t="shared" si="1176"/>
        <v>1.8547269562029017E-3</v>
      </c>
      <c r="CX884" s="39">
        <f t="shared" si="1177"/>
        <v>1.1382932103755064E-2</v>
      </c>
      <c r="CY884" s="39">
        <f t="shared" si="1178"/>
        <v>5.0914073307530645E-4</v>
      </c>
      <c r="CZ884" s="39">
        <f t="shared" si="1179"/>
        <v>8.1462517292049032E-3</v>
      </c>
      <c r="DA884" s="39">
        <f t="shared" si="1180"/>
        <v>3.2294069355062287E-2</v>
      </c>
      <c r="DB884" s="39">
        <f t="shared" si="1181"/>
        <v>3.8912898885041275E-3</v>
      </c>
    </row>
    <row r="885" spans="1:106" ht="12.75" customHeight="1" x14ac:dyDescent="0.3">
      <c r="A885" s="9" t="str">
        <f t="shared" si="1182"/>
        <v>16 Michoacán de Ocampo55-59 añosTotal</v>
      </c>
      <c r="B885" s="18" t="s">
        <v>51</v>
      </c>
      <c r="C885" s="18" t="s">
        <v>14</v>
      </c>
      <c r="D885" s="29" t="s">
        <v>86</v>
      </c>
      <c r="E885" s="19">
        <v>202399</v>
      </c>
      <c r="F885" s="19">
        <v>197823</v>
      </c>
      <c r="G885" s="19">
        <v>195887</v>
      </c>
      <c r="H885" s="19">
        <v>1781</v>
      </c>
      <c r="I885" s="19">
        <v>155</v>
      </c>
      <c r="J885" s="19">
        <v>4251</v>
      </c>
      <c r="K885" s="19">
        <v>2620</v>
      </c>
      <c r="L885" s="19">
        <v>1574</v>
      </c>
      <c r="M885" s="19">
        <v>57</v>
      </c>
      <c r="N885" s="19">
        <v>325</v>
      </c>
      <c r="O885" s="38">
        <f>+'07'!E884-'05'!J885</f>
        <v>1781</v>
      </c>
      <c r="P885" s="38">
        <f t="shared" si="1183"/>
        <v>6032</v>
      </c>
      <c r="Q885" s="39">
        <f>'07'!F884/'05'!$P885</f>
        <v>0.16810344827586207</v>
      </c>
      <c r="R885" s="39">
        <f>'07'!G884/'05'!$P885</f>
        <v>0.14605437665782495</v>
      </c>
      <c r="S885" s="39">
        <f>'07'!H884/'05'!$P885</f>
        <v>0.42141909814323608</v>
      </c>
      <c r="T885" s="39">
        <f>'07'!I884/'05'!$P885</f>
        <v>2.7685676392572946E-2</v>
      </c>
      <c r="U885" s="39">
        <f>'07'!J884/'05'!$P885</f>
        <v>9.2838196286472146E-3</v>
      </c>
      <c r="V885" s="39">
        <f>'07'!K884/'05'!$P885</f>
        <v>4.4098143236074271E-2</v>
      </c>
      <c r="W885" s="39">
        <f>'07'!L884/'05'!$P885</f>
        <v>3.3156498673740055E-3</v>
      </c>
      <c r="X885" s="39">
        <f>'07'!M884/'05'!$P885</f>
        <v>1.7738726790450927E-2</v>
      </c>
      <c r="Y885" s="39">
        <f>'07'!N884/'05'!$P885</f>
        <v>0.14787798408488065</v>
      </c>
      <c r="Z885" s="39">
        <f>'07'!O884/'05'!$P885</f>
        <v>1.4423076923076924E-2</v>
      </c>
      <c r="AA885" s="44">
        <f t="shared" si="1184"/>
        <v>264.59482758620692</v>
      </c>
      <c r="AB885" s="44">
        <f t="shared" si="1185"/>
        <v>229.88958885941648</v>
      </c>
      <c r="AC885" s="44">
        <f t="shared" si="1186"/>
        <v>663.3136604774536</v>
      </c>
      <c r="AD885" s="44">
        <f t="shared" si="1187"/>
        <v>43.577254641909818</v>
      </c>
      <c r="AE885" s="44">
        <f t="shared" si="1188"/>
        <v>14.612732095490715</v>
      </c>
      <c r="AF885" s="44">
        <f t="shared" si="1189"/>
        <v>69.410477453580896</v>
      </c>
      <c r="AG885" s="44">
        <f t="shared" si="1190"/>
        <v>5.2188328912466844</v>
      </c>
      <c r="AH885" s="44">
        <f t="shared" si="1191"/>
        <v>27.920755968169757</v>
      </c>
      <c r="AI885" s="44">
        <f t="shared" si="1192"/>
        <v>232.75994694960215</v>
      </c>
      <c r="AJ885" s="44">
        <f t="shared" si="1193"/>
        <v>22.701923076923077</v>
      </c>
      <c r="AK885" s="44">
        <f t="shared" si="1194"/>
        <v>9.5818965517241388</v>
      </c>
      <c r="AL885" s="44">
        <f t="shared" si="1195"/>
        <v>8.3250994694960223</v>
      </c>
      <c r="AM885" s="44">
        <f t="shared" si="1196"/>
        <v>24.020888594164457</v>
      </c>
      <c r="AN885" s="44">
        <f t="shared" si="1197"/>
        <v>1.5780835543766578</v>
      </c>
      <c r="AO885" s="44">
        <f t="shared" si="1198"/>
        <v>0.52917771883289122</v>
      </c>
      <c r="AP885" s="44">
        <f t="shared" si="1199"/>
        <v>2.5135941644562334</v>
      </c>
      <c r="AQ885" s="44">
        <f t="shared" si="1200"/>
        <v>0.18899204244031831</v>
      </c>
      <c r="AR885" s="44">
        <f t="shared" si="1201"/>
        <v>1.0111074270557028</v>
      </c>
      <c r="AS885" s="44">
        <f t="shared" si="1202"/>
        <v>8.4290450928381961</v>
      </c>
      <c r="AT885" s="44">
        <f t="shared" si="1203"/>
        <v>0.82211538461538469</v>
      </c>
      <c r="AU885" s="44">
        <f t="shared" si="1204"/>
        <v>440.43103448275861</v>
      </c>
      <c r="AV885" s="44">
        <f t="shared" si="1205"/>
        <v>382.66246684350136</v>
      </c>
      <c r="AW885" s="44">
        <f t="shared" si="1206"/>
        <v>1104.1180371352784</v>
      </c>
      <c r="AX885" s="44">
        <f t="shared" si="1207"/>
        <v>72.536472148541122</v>
      </c>
      <c r="AY885" s="44">
        <f t="shared" si="1208"/>
        <v>24.323607427055702</v>
      </c>
      <c r="AZ885" s="44">
        <f t="shared" si="1209"/>
        <v>115.53713527851458</v>
      </c>
      <c r="BA885" s="44">
        <f t="shared" si="1210"/>
        <v>8.6870026525198938</v>
      </c>
      <c r="BB885" s="44">
        <f t="shared" si="1211"/>
        <v>46.475464190981427</v>
      </c>
      <c r="BC885" s="44">
        <f t="shared" si="1212"/>
        <v>387.44031830238731</v>
      </c>
      <c r="BD885" s="44">
        <f t="shared" si="1213"/>
        <v>37.78846153846154</v>
      </c>
      <c r="BE885" s="44">
        <f t="shared" si="1214"/>
        <v>299.39224137931035</v>
      </c>
      <c r="BF885" s="44">
        <f t="shared" si="1215"/>
        <v>260.12284482758622</v>
      </c>
      <c r="BG885" s="44">
        <f t="shared" si="1216"/>
        <v>750.54741379310349</v>
      </c>
      <c r="BH885" s="44">
        <f t="shared" si="1217"/>
        <v>49.308189655172413</v>
      </c>
      <c r="BI885" s="44">
        <f t="shared" si="1218"/>
        <v>16.53448275862069</v>
      </c>
      <c r="BJ885" s="44">
        <f t="shared" si="1219"/>
        <v>78.53879310344827</v>
      </c>
      <c r="BK885" s="44">
        <f t="shared" si="1220"/>
        <v>5.9051724137931041</v>
      </c>
      <c r="BL885" s="44">
        <f t="shared" si="1221"/>
        <v>31.5926724137931</v>
      </c>
      <c r="BM885" s="44">
        <f t="shared" si="1222"/>
        <v>263.37068965517244</v>
      </c>
      <c r="BN885" s="44">
        <f t="shared" si="1223"/>
        <v>25.6875</v>
      </c>
      <c r="BO885" s="39">
        <f t="shared" si="1224"/>
        <v>4.3865190249702736E-2</v>
      </c>
      <c r="BP885" s="39">
        <f t="shared" si="1143"/>
        <v>3.8111669240619442E-2</v>
      </c>
      <c r="BQ885" s="39">
        <f t="shared" si="1144"/>
        <v>0.10996579251947175</v>
      </c>
      <c r="BR885" s="39">
        <f t="shared" si="1145"/>
        <v>7.2243459286985773E-3</v>
      </c>
      <c r="BS885" s="39">
        <f t="shared" si="1146"/>
        <v>2.4225351617192829E-3</v>
      </c>
      <c r="BT885" s="39">
        <f t="shared" si="1147"/>
        <v>1.1507042018166594E-2</v>
      </c>
      <c r="BU885" s="39">
        <f t="shared" si="1148"/>
        <v>8.651911291854583E-4</v>
      </c>
      <c r="BV885" s="39">
        <f t="shared" si="1149"/>
        <v>4.6287725411422011E-3</v>
      </c>
      <c r="BW885" s="39">
        <f t="shared" si="1150"/>
        <v>3.8587524361671448E-2</v>
      </c>
      <c r="BX885" s="39">
        <f t="shared" si="1151"/>
        <v>3.7635814119567437E-3</v>
      </c>
      <c r="BY885" s="39">
        <f t="shared" si="1152"/>
        <v>1.5885107015457789E-3</v>
      </c>
      <c r="BZ885" s="39">
        <f t="shared" si="1153"/>
        <v>1.3801557475954945E-3</v>
      </c>
      <c r="CA885" s="39">
        <f t="shared" si="1154"/>
        <v>3.9822428040723569E-3</v>
      </c>
      <c r="CB885" s="39">
        <f t="shared" si="1155"/>
        <v>2.616186263887032E-4</v>
      </c>
      <c r="CC885" s="39">
        <f t="shared" si="1156"/>
        <v>8.7728401663277723E-5</v>
      </c>
      <c r="CD885" s="39">
        <f t="shared" si="1157"/>
        <v>4.167099079005692E-4</v>
      </c>
      <c r="CE885" s="39">
        <f t="shared" si="1158"/>
        <v>3.1331572022599191E-5</v>
      </c>
      <c r="CF885" s="39">
        <f t="shared" si="1159"/>
        <v>1.6762391032090564E-4</v>
      </c>
      <c r="CG885" s="39">
        <f t="shared" si="1160"/>
        <v>1.3973881122079238E-3</v>
      </c>
      <c r="CH885" s="39">
        <f t="shared" si="1161"/>
        <v>1.3629233829830648E-4</v>
      </c>
      <c r="CI885" s="39">
        <f t="shared" si="1162"/>
        <v>7.3015755053507728E-2</v>
      </c>
      <c r="CJ885" s="39">
        <f t="shared" si="1163"/>
        <v>6.3438737871933257E-2</v>
      </c>
      <c r="CK885" s="39">
        <f t="shared" si="1164"/>
        <v>0.18304344116964166</v>
      </c>
      <c r="CL885" s="39">
        <f t="shared" si="1165"/>
        <v>1.2025277212954429E-2</v>
      </c>
      <c r="CM885" s="39">
        <f t="shared" si="1166"/>
        <v>4.0324282869787301E-3</v>
      </c>
      <c r="CN885" s="39">
        <f t="shared" si="1167"/>
        <v>1.915403436314897E-2</v>
      </c>
      <c r="CO885" s="39">
        <f t="shared" si="1168"/>
        <v>1.4401529596352609E-3</v>
      </c>
      <c r="CP885" s="39">
        <f t="shared" si="1169"/>
        <v>7.7048183340486451E-3</v>
      </c>
      <c r="CQ885" s="39">
        <f t="shared" si="1170"/>
        <v>6.4230821999732651E-2</v>
      </c>
      <c r="CR885" s="39">
        <f t="shared" si="1171"/>
        <v>6.2646653744133857E-3</v>
      </c>
      <c r="CS885" s="39">
        <f t="shared" si="1172"/>
        <v>4.9633992271105827E-2</v>
      </c>
      <c r="CT885" s="39">
        <f t="shared" si="1173"/>
        <v>4.3123813797676762E-2</v>
      </c>
      <c r="CU885" s="39">
        <f t="shared" si="1174"/>
        <v>0.12442762165005031</v>
      </c>
      <c r="CV885" s="39">
        <f t="shared" si="1175"/>
        <v>8.1744346245312353E-3</v>
      </c>
      <c r="CW885" s="39">
        <f t="shared" si="1176"/>
        <v>2.7411277782859234E-3</v>
      </c>
      <c r="CX885" s="39">
        <f t="shared" si="1177"/>
        <v>1.3020356946858136E-2</v>
      </c>
      <c r="CY885" s="39">
        <f t="shared" si="1178"/>
        <v>9.7897420653068694E-4</v>
      </c>
      <c r="CZ885" s="39">
        <f t="shared" si="1179"/>
        <v>5.2375120049391747E-3</v>
      </c>
      <c r="DA885" s="39">
        <f t="shared" si="1180"/>
        <v>4.366224961126864E-2</v>
      </c>
      <c r="DB885" s="39">
        <f t="shared" si="1181"/>
        <v>4.2585377984084884E-3</v>
      </c>
    </row>
    <row r="886" spans="1:106" ht="12.75" customHeight="1" x14ac:dyDescent="0.3">
      <c r="A886" s="9" t="str">
        <f t="shared" si="1182"/>
        <v>16 Michoacán de Ocampo60-64 añosTotal</v>
      </c>
      <c r="B886" s="18" t="s">
        <v>51</v>
      </c>
      <c r="C886" s="18" t="s">
        <v>14</v>
      </c>
      <c r="D886" s="29" t="s">
        <v>87</v>
      </c>
      <c r="E886" s="19">
        <v>178844</v>
      </c>
      <c r="F886" s="19">
        <v>174799</v>
      </c>
      <c r="G886" s="19">
        <v>173361</v>
      </c>
      <c r="H886" s="19">
        <v>1303</v>
      </c>
      <c r="I886" s="19">
        <v>135</v>
      </c>
      <c r="J886" s="19">
        <v>3820</v>
      </c>
      <c r="K886" s="19">
        <v>2211</v>
      </c>
      <c r="L886" s="19">
        <v>1577</v>
      </c>
      <c r="M886" s="19">
        <v>32</v>
      </c>
      <c r="N886" s="19">
        <v>225</v>
      </c>
      <c r="O886" s="38">
        <f>+'07'!E885-'05'!J886</f>
        <v>1303</v>
      </c>
      <c r="P886" s="38">
        <f t="shared" si="1183"/>
        <v>5123</v>
      </c>
      <c r="Q886" s="39">
        <f>'07'!F885/'05'!$P886</f>
        <v>0.1278547725941831</v>
      </c>
      <c r="R886" s="39">
        <f>'07'!G885/'05'!$P886</f>
        <v>9.9551044309974621E-2</v>
      </c>
      <c r="S886" s="39">
        <f>'07'!H885/'05'!$P886</f>
        <v>0.48780011711887566</v>
      </c>
      <c r="T886" s="39">
        <f>'07'!I885/'05'!$P886</f>
        <v>2.2447784501268789E-2</v>
      </c>
      <c r="U886" s="39">
        <f>'07'!J885/'05'!$P886</f>
        <v>0</v>
      </c>
      <c r="V886" s="39">
        <f>'07'!K885/'05'!$P886</f>
        <v>3.8258832715205936E-2</v>
      </c>
      <c r="W886" s="39">
        <f>'07'!L885/'05'!$P886</f>
        <v>2.7327737653718522E-3</v>
      </c>
      <c r="X886" s="39">
        <f>'07'!M885/'05'!$P886</f>
        <v>1.3273472574663284E-2</v>
      </c>
      <c r="Y886" s="39">
        <f>'07'!N885/'05'!$P886</f>
        <v>0.18641421042357995</v>
      </c>
      <c r="Z886" s="39">
        <f>'07'!O885/'05'!$P886</f>
        <v>2.1666991996876831E-2</v>
      </c>
      <c r="AA886" s="44">
        <f t="shared" si="1184"/>
        <v>201.62697638102674</v>
      </c>
      <c r="AB886" s="44">
        <f t="shared" si="1185"/>
        <v>156.99199687682997</v>
      </c>
      <c r="AC886" s="44">
        <f t="shared" si="1186"/>
        <v>769.26078469646689</v>
      </c>
      <c r="AD886" s="44">
        <f t="shared" si="1187"/>
        <v>35.400156158500877</v>
      </c>
      <c r="AE886" s="44">
        <f t="shared" si="1188"/>
        <v>0</v>
      </c>
      <c r="AF886" s="44">
        <f t="shared" si="1189"/>
        <v>60.334179191879763</v>
      </c>
      <c r="AG886" s="44">
        <f t="shared" si="1190"/>
        <v>4.3095842279914107</v>
      </c>
      <c r="AH886" s="44">
        <f t="shared" si="1191"/>
        <v>20.932266250243998</v>
      </c>
      <c r="AI886" s="44">
        <f t="shared" si="1192"/>
        <v>293.97520983798557</v>
      </c>
      <c r="AJ886" s="44">
        <f t="shared" si="1193"/>
        <v>34.168846379074765</v>
      </c>
      <c r="AK886" s="44">
        <f t="shared" si="1194"/>
        <v>4.0913527230138591</v>
      </c>
      <c r="AL886" s="44">
        <f t="shared" si="1195"/>
        <v>3.1856334179191879</v>
      </c>
      <c r="AM886" s="44">
        <f t="shared" si="1196"/>
        <v>15.609603747804021</v>
      </c>
      <c r="AN886" s="44">
        <f t="shared" si="1197"/>
        <v>0.71832910404060124</v>
      </c>
      <c r="AO886" s="44">
        <f t="shared" si="1198"/>
        <v>0</v>
      </c>
      <c r="AP886" s="44">
        <f t="shared" si="1199"/>
        <v>1.2242826468865899</v>
      </c>
      <c r="AQ886" s="44">
        <f t="shared" si="1200"/>
        <v>8.7448760491899272E-2</v>
      </c>
      <c r="AR886" s="44">
        <f t="shared" si="1201"/>
        <v>0.42475112238922508</v>
      </c>
      <c r="AS886" s="44">
        <f t="shared" si="1202"/>
        <v>5.9652547335545583</v>
      </c>
      <c r="AT886" s="44">
        <f t="shared" si="1203"/>
        <v>0.6933437439000586</v>
      </c>
      <c r="AU886" s="44">
        <f t="shared" si="1204"/>
        <v>282.68690220573882</v>
      </c>
      <c r="AV886" s="44">
        <f t="shared" si="1205"/>
        <v>220.1073589693539</v>
      </c>
      <c r="AW886" s="44">
        <f t="shared" si="1206"/>
        <v>1078.5260589498341</v>
      </c>
      <c r="AX886" s="44">
        <f t="shared" si="1207"/>
        <v>49.63205153230529</v>
      </c>
      <c r="AY886" s="44">
        <f t="shared" si="1208"/>
        <v>0</v>
      </c>
      <c r="AZ886" s="44">
        <f t="shared" si="1209"/>
        <v>84.590279133320323</v>
      </c>
      <c r="BA886" s="44">
        <f t="shared" si="1210"/>
        <v>6.0421627952371653</v>
      </c>
      <c r="BB886" s="44">
        <f t="shared" si="1211"/>
        <v>29.347647862580519</v>
      </c>
      <c r="BC886" s="44">
        <f t="shared" si="1212"/>
        <v>412.16181924653529</v>
      </c>
      <c r="BD886" s="44">
        <f t="shared" si="1213"/>
        <v>47.905719305094671</v>
      </c>
      <c r="BE886" s="44">
        <f t="shared" si="1214"/>
        <v>166.59476869022058</v>
      </c>
      <c r="BF886" s="44">
        <f t="shared" si="1215"/>
        <v>129.71501073589693</v>
      </c>
      <c r="BG886" s="44">
        <f t="shared" si="1216"/>
        <v>635.60355260589495</v>
      </c>
      <c r="BH886" s="44">
        <f t="shared" si="1217"/>
        <v>29.249463205153234</v>
      </c>
      <c r="BI886" s="44">
        <f t="shared" si="1218"/>
        <v>0</v>
      </c>
      <c r="BJ886" s="44">
        <f t="shared" si="1219"/>
        <v>49.851259027913336</v>
      </c>
      <c r="BK886" s="44">
        <f t="shared" si="1220"/>
        <v>3.5608042162795233</v>
      </c>
      <c r="BL886" s="44">
        <f t="shared" si="1221"/>
        <v>17.295334764786258</v>
      </c>
      <c r="BM886" s="44">
        <f t="shared" si="1222"/>
        <v>242.89771618192466</v>
      </c>
      <c r="BN886" s="44">
        <f t="shared" si="1223"/>
        <v>28.23209057193051</v>
      </c>
      <c r="BO886" s="39">
        <f t="shared" si="1224"/>
        <v>3.9357207960379996E-2</v>
      </c>
      <c r="BP886" s="39">
        <f t="shared" si="1143"/>
        <v>3.0644543602738623E-2</v>
      </c>
      <c r="BQ886" s="39">
        <f t="shared" si="1144"/>
        <v>0.15015826365341925</v>
      </c>
      <c r="BR886" s="39">
        <f t="shared" si="1145"/>
        <v>6.9100441457155722E-3</v>
      </c>
      <c r="BS886" s="39">
        <f t="shared" si="1146"/>
        <v>0</v>
      </c>
      <c r="BT886" s="39">
        <f t="shared" si="1147"/>
        <v>1.1777118717915237E-2</v>
      </c>
      <c r="BU886" s="39">
        <f t="shared" si="1148"/>
        <v>8.4122276556537398E-4</v>
      </c>
      <c r="BV886" s="39">
        <f t="shared" si="1149"/>
        <v>4.0859391470318166E-3</v>
      </c>
      <c r="BW886" s="39">
        <f t="shared" si="1150"/>
        <v>5.7383410079638021E-2</v>
      </c>
      <c r="BX886" s="39">
        <f t="shared" si="1151"/>
        <v>6.6696947841254663E-3</v>
      </c>
      <c r="BY886" s="39">
        <f t="shared" si="1152"/>
        <v>7.9862438473821183E-4</v>
      </c>
      <c r="BZ886" s="39">
        <f t="shared" si="1153"/>
        <v>6.2182967361295877E-4</v>
      </c>
      <c r="CA886" s="39">
        <f t="shared" si="1154"/>
        <v>3.0469654007034982E-3</v>
      </c>
      <c r="CB886" s="39">
        <f t="shared" si="1155"/>
        <v>1.4021649503037306E-4</v>
      </c>
      <c r="CC886" s="39">
        <f t="shared" si="1156"/>
        <v>0</v>
      </c>
      <c r="CD886" s="39">
        <f t="shared" si="1157"/>
        <v>2.389776784865489E-4</v>
      </c>
      <c r="CE886" s="39">
        <f t="shared" si="1158"/>
        <v>1.7069834177610632E-5</v>
      </c>
      <c r="CF886" s="39">
        <f t="shared" si="1159"/>
        <v>8.2910623148394516E-5</v>
      </c>
      <c r="CG886" s="39">
        <f t="shared" si="1160"/>
        <v>1.1644065456870112E-3</v>
      </c>
      <c r="CH886" s="39">
        <f t="shared" si="1161"/>
        <v>1.3533939955105576E-4</v>
      </c>
      <c r="CI886" s="39">
        <f t="shared" si="1162"/>
        <v>5.5179953583005821E-2</v>
      </c>
      <c r="CJ886" s="39">
        <f t="shared" si="1163"/>
        <v>4.2964544011195371E-2</v>
      </c>
      <c r="CK886" s="39">
        <f t="shared" si="1164"/>
        <v>0.21052626565485733</v>
      </c>
      <c r="CL886" s="39">
        <f t="shared" si="1165"/>
        <v>9.6880834535048397E-3</v>
      </c>
      <c r="CM886" s="39">
        <f t="shared" si="1166"/>
        <v>0</v>
      </c>
      <c r="CN886" s="39">
        <f t="shared" si="1167"/>
        <v>1.6511863972929988E-2</v>
      </c>
      <c r="CO886" s="39">
        <f t="shared" si="1168"/>
        <v>1.1794188552092847E-3</v>
      </c>
      <c r="CP886" s="39">
        <f t="shared" si="1169"/>
        <v>5.7286058681593833E-3</v>
      </c>
      <c r="CQ886" s="39">
        <f t="shared" si="1170"/>
        <v>8.0453214766061931E-2</v>
      </c>
      <c r="CR886" s="39">
        <f t="shared" si="1171"/>
        <v>9.3511066377307567E-3</v>
      </c>
      <c r="CS886" s="39">
        <f t="shared" si="1172"/>
        <v>3.2518986666059062E-2</v>
      </c>
      <c r="CT886" s="39">
        <f t="shared" si="1173"/>
        <v>2.5320127022427665E-2</v>
      </c>
      <c r="CU886" s="39">
        <f t="shared" si="1174"/>
        <v>0.12406862240989557</v>
      </c>
      <c r="CV886" s="39">
        <f t="shared" si="1175"/>
        <v>5.709440407018004E-3</v>
      </c>
      <c r="CW886" s="39">
        <f t="shared" si="1176"/>
        <v>0</v>
      </c>
      <c r="CX886" s="39">
        <f t="shared" si="1177"/>
        <v>9.7308723458741624E-3</v>
      </c>
      <c r="CY886" s="39">
        <f t="shared" si="1178"/>
        <v>6.9506231041958292E-4</v>
      </c>
      <c r="CZ886" s="39">
        <f t="shared" si="1179"/>
        <v>3.3760169363236886E-3</v>
      </c>
      <c r="DA886" s="39">
        <f t="shared" si="1180"/>
        <v>4.7413179032192984E-2</v>
      </c>
      <c r="DB886" s="39">
        <f t="shared" si="1181"/>
        <v>5.510851175469551E-3</v>
      </c>
    </row>
    <row r="887" spans="1:106" ht="12.75" customHeight="1" x14ac:dyDescent="0.3">
      <c r="A887" s="9" t="str">
        <f t="shared" si="1182"/>
        <v>16 Michoacán de Ocampo65-69 añosTotal</v>
      </c>
      <c r="B887" s="18" t="s">
        <v>51</v>
      </c>
      <c r="C887" s="18" t="s">
        <v>14</v>
      </c>
      <c r="D887" s="29" t="s">
        <v>88</v>
      </c>
      <c r="E887" s="19">
        <v>140009</v>
      </c>
      <c r="F887" s="19">
        <v>136808</v>
      </c>
      <c r="G887" s="19">
        <v>135788</v>
      </c>
      <c r="H887" s="19">
        <v>921</v>
      </c>
      <c r="I887" s="19">
        <v>99</v>
      </c>
      <c r="J887" s="19">
        <v>3049</v>
      </c>
      <c r="K887" s="19">
        <v>1713</v>
      </c>
      <c r="L887" s="19">
        <v>1305</v>
      </c>
      <c r="M887" s="19">
        <v>31</v>
      </c>
      <c r="N887" s="19">
        <v>152</v>
      </c>
      <c r="O887" s="38">
        <f>+'07'!E886-'05'!J887</f>
        <v>921</v>
      </c>
      <c r="P887" s="38">
        <f t="shared" si="1183"/>
        <v>3970</v>
      </c>
      <c r="Q887" s="39">
        <f>'07'!F886/'05'!$P887</f>
        <v>0.12216624685138538</v>
      </c>
      <c r="R887" s="39">
        <f>'07'!G886/'05'!$P887</f>
        <v>8.6649874055415618E-2</v>
      </c>
      <c r="S887" s="39">
        <f>'07'!H886/'05'!$P887</f>
        <v>0.47430730478589422</v>
      </c>
      <c r="T887" s="39">
        <f>'07'!I886/'05'!$P887</f>
        <v>2.0151133501259445E-2</v>
      </c>
      <c r="U887" s="39">
        <f>'07'!J886/'05'!$P887</f>
        <v>2.5188916876574307E-4</v>
      </c>
      <c r="V887" s="39">
        <f>'07'!K886/'05'!$P887</f>
        <v>4.7103274559193956E-2</v>
      </c>
      <c r="W887" s="39">
        <f>'07'!L886/'05'!$P887</f>
        <v>4.0302267002518891E-3</v>
      </c>
      <c r="X887" s="39">
        <f>'07'!M886/'05'!$P887</f>
        <v>8.5642317380352651E-3</v>
      </c>
      <c r="Y887" s="39">
        <f>'07'!N886/'05'!$P887</f>
        <v>0.21662468513853905</v>
      </c>
      <c r="Z887" s="39">
        <f>'07'!O886/'05'!$P887</f>
        <v>2.0151133501259445E-2</v>
      </c>
      <c r="AA887" s="44">
        <f t="shared" si="1184"/>
        <v>159.42695214105794</v>
      </c>
      <c r="AB887" s="44">
        <f t="shared" si="1185"/>
        <v>113.07808564231738</v>
      </c>
      <c r="AC887" s="44">
        <f t="shared" si="1186"/>
        <v>618.97103274559197</v>
      </c>
      <c r="AD887" s="44">
        <f t="shared" si="1187"/>
        <v>26.297229219143578</v>
      </c>
      <c r="AE887" s="44">
        <f t="shared" si="1188"/>
        <v>0.32871536523929468</v>
      </c>
      <c r="AF887" s="44">
        <f t="shared" si="1189"/>
        <v>61.469773299748113</v>
      </c>
      <c r="AG887" s="44">
        <f t="shared" si="1190"/>
        <v>5.2594458438287148</v>
      </c>
      <c r="AH887" s="44">
        <f t="shared" si="1191"/>
        <v>11.176322418136021</v>
      </c>
      <c r="AI887" s="44">
        <f t="shared" si="1192"/>
        <v>282.69521410579347</v>
      </c>
      <c r="AJ887" s="44">
        <f t="shared" si="1193"/>
        <v>26.297229219143578</v>
      </c>
      <c r="AK887" s="44">
        <f t="shared" si="1194"/>
        <v>3.7871536523929468</v>
      </c>
      <c r="AL887" s="44">
        <f t="shared" si="1195"/>
        <v>2.6861460957178842</v>
      </c>
      <c r="AM887" s="44">
        <f t="shared" si="1196"/>
        <v>14.703526448362721</v>
      </c>
      <c r="AN887" s="44">
        <f t="shared" si="1197"/>
        <v>0.62468513853904284</v>
      </c>
      <c r="AO887" s="44">
        <f t="shared" si="1198"/>
        <v>7.8085642317380355E-3</v>
      </c>
      <c r="AP887" s="44">
        <f t="shared" si="1199"/>
        <v>1.4602015113350126</v>
      </c>
      <c r="AQ887" s="44">
        <f t="shared" si="1200"/>
        <v>0.12493702770780857</v>
      </c>
      <c r="AR887" s="44">
        <f t="shared" si="1201"/>
        <v>0.26549118387909321</v>
      </c>
      <c r="AS887" s="44">
        <f t="shared" si="1202"/>
        <v>6.7153652392947105</v>
      </c>
      <c r="AT887" s="44">
        <f t="shared" si="1203"/>
        <v>0.62468513853904284</v>
      </c>
      <c r="AU887" s="44">
        <f t="shared" si="1204"/>
        <v>209.27078085642316</v>
      </c>
      <c r="AV887" s="44">
        <f t="shared" si="1205"/>
        <v>148.43123425692696</v>
      </c>
      <c r="AW887" s="44">
        <f t="shared" si="1206"/>
        <v>812.48841309823683</v>
      </c>
      <c r="AX887" s="44">
        <f t="shared" si="1207"/>
        <v>34.51889168765743</v>
      </c>
      <c r="AY887" s="44">
        <f t="shared" si="1208"/>
        <v>0.43148614609571789</v>
      </c>
      <c r="AZ887" s="44">
        <f t="shared" si="1209"/>
        <v>80.687909319899248</v>
      </c>
      <c r="BA887" s="44">
        <f t="shared" si="1210"/>
        <v>6.9037783375314863</v>
      </c>
      <c r="BB887" s="44">
        <f t="shared" si="1211"/>
        <v>14.670528967254409</v>
      </c>
      <c r="BC887" s="44">
        <f t="shared" si="1212"/>
        <v>371.07808564231738</v>
      </c>
      <c r="BD887" s="44">
        <f t="shared" si="1213"/>
        <v>34.51889168765743</v>
      </c>
      <c r="BE887" s="44">
        <f t="shared" si="1214"/>
        <v>112.51511335012594</v>
      </c>
      <c r="BF887" s="44">
        <f t="shared" si="1215"/>
        <v>79.80453400503778</v>
      </c>
      <c r="BG887" s="44">
        <f t="shared" si="1216"/>
        <v>436.8370277078086</v>
      </c>
      <c r="BH887" s="44">
        <f t="shared" si="1217"/>
        <v>18.55919395465995</v>
      </c>
      <c r="BI887" s="44">
        <f t="shared" si="1218"/>
        <v>0.23198992443324937</v>
      </c>
      <c r="BJ887" s="44">
        <f t="shared" si="1219"/>
        <v>43.382115869017632</v>
      </c>
      <c r="BK887" s="44">
        <f t="shared" si="1220"/>
        <v>3.7118387909319899</v>
      </c>
      <c r="BL887" s="44">
        <f t="shared" si="1221"/>
        <v>7.8876574307304788</v>
      </c>
      <c r="BM887" s="44">
        <f t="shared" si="1222"/>
        <v>199.51133501259446</v>
      </c>
      <c r="BN887" s="44">
        <f t="shared" si="1223"/>
        <v>18.55919395465995</v>
      </c>
      <c r="BO887" s="39">
        <f t="shared" si="1224"/>
        <v>4.0157922453666985E-2</v>
      </c>
      <c r="BP887" s="39">
        <f t="shared" si="1143"/>
        <v>2.8483144998064831E-2</v>
      </c>
      <c r="BQ887" s="39">
        <f t="shared" si="1144"/>
        <v>0.15591209892836069</v>
      </c>
      <c r="BR887" s="39">
        <f t="shared" si="1145"/>
        <v>6.6239872088522866E-3</v>
      </c>
      <c r="BS887" s="39">
        <f t="shared" si="1146"/>
        <v>8.2799840110653575E-5</v>
      </c>
      <c r="BT887" s="39">
        <f t="shared" si="1147"/>
        <v>1.5483570100692221E-2</v>
      </c>
      <c r="BU887" s="39">
        <f t="shared" si="1148"/>
        <v>1.3247974417704572E-3</v>
      </c>
      <c r="BV887" s="39">
        <f t="shared" si="1149"/>
        <v>2.8151945637622218E-3</v>
      </c>
      <c r="BW887" s="39">
        <f t="shared" si="1150"/>
        <v>7.1207862495162089E-2</v>
      </c>
      <c r="BX887" s="39">
        <f t="shared" si="1151"/>
        <v>6.6239872088522866E-3</v>
      </c>
      <c r="BY887" s="39">
        <f t="shared" si="1152"/>
        <v>9.5394298548940725E-4</v>
      </c>
      <c r="BZ887" s="39">
        <f t="shared" si="1153"/>
        <v>6.7661110723372399E-4</v>
      </c>
      <c r="CA887" s="39">
        <f t="shared" si="1154"/>
        <v>3.7036590550032045E-3</v>
      </c>
      <c r="CB887" s="39">
        <f t="shared" si="1155"/>
        <v>1.5735142028691255E-4</v>
      </c>
      <c r="CC887" s="39">
        <f t="shared" si="1156"/>
        <v>1.9668927535864069E-6</v>
      </c>
      <c r="CD887" s="39">
        <f t="shared" si="1157"/>
        <v>3.6780894492065812E-4</v>
      </c>
      <c r="CE887" s="39">
        <f t="shared" si="1158"/>
        <v>3.147028405738251E-5</v>
      </c>
      <c r="CF887" s="39">
        <f t="shared" si="1159"/>
        <v>6.6874353621937841E-5</v>
      </c>
      <c r="CG887" s="39">
        <f t="shared" si="1160"/>
        <v>1.6915277680843099E-3</v>
      </c>
      <c r="CH887" s="39">
        <f t="shared" si="1161"/>
        <v>1.5735142028691255E-4</v>
      </c>
      <c r="CI887" s="39">
        <f t="shared" si="1162"/>
        <v>5.2713043036882408E-2</v>
      </c>
      <c r="CJ887" s="39">
        <f t="shared" si="1163"/>
        <v>3.7388220215850622E-2</v>
      </c>
      <c r="CK887" s="39">
        <f t="shared" si="1164"/>
        <v>0.20465703100711255</v>
      </c>
      <c r="CL887" s="39">
        <f t="shared" si="1165"/>
        <v>8.6949349339187475E-3</v>
      </c>
      <c r="CM887" s="39">
        <f t="shared" si="1166"/>
        <v>1.0868668667398435E-4</v>
      </c>
      <c r="CN887" s="39">
        <f t="shared" si="1167"/>
        <v>2.0324410408035076E-2</v>
      </c>
      <c r="CO887" s="39">
        <f t="shared" si="1168"/>
        <v>1.7389869867837496E-3</v>
      </c>
      <c r="CP887" s="39">
        <f t="shared" si="1169"/>
        <v>3.6953473469154684E-3</v>
      </c>
      <c r="CQ887" s="39">
        <f t="shared" si="1170"/>
        <v>9.3470550539626537E-2</v>
      </c>
      <c r="CR887" s="39">
        <f t="shared" si="1171"/>
        <v>8.6949349339187475E-3</v>
      </c>
      <c r="CS887" s="39">
        <f t="shared" si="1172"/>
        <v>2.8341338375346584E-2</v>
      </c>
      <c r="CT887" s="39">
        <f t="shared" si="1173"/>
        <v>2.0101897734266443E-2</v>
      </c>
      <c r="CU887" s="39">
        <f t="shared" si="1174"/>
        <v>0.11003451579541779</v>
      </c>
      <c r="CV887" s="39">
        <f t="shared" si="1175"/>
        <v>4.6748599382014991E-3</v>
      </c>
      <c r="CW887" s="39">
        <f t="shared" si="1176"/>
        <v>5.8435749227518729E-5</v>
      </c>
      <c r="CX887" s="39">
        <f t="shared" si="1177"/>
        <v>1.0927485105546003E-2</v>
      </c>
      <c r="CY887" s="39">
        <f t="shared" si="1178"/>
        <v>9.3497198764029967E-4</v>
      </c>
      <c r="CZ887" s="39">
        <f t="shared" si="1179"/>
        <v>1.9868154737356369E-3</v>
      </c>
      <c r="DA887" s="39">
        <f t="shared" si="1180"/>
        <v>5.025474433566611E-2</v>
      </c>
      <c r="DB887" s="39">
        <f t="shared" si="1181"/>
        <v>4.6748599382014991E-3</v>
      </c>
    </row>
    <row r="888" spans="1:106" ht="12.75" customHeight="1" x14ac:dyDescent="0.3">
      <c r="A888" s="9" t="str">
        <f t="shared" si="1182"/>
        <v>16 Michoacán de Ocampo70-74 añosTotal</v>
      </c>
      <c r="B888" s="18" t="s">
        <v>51</v>
      </c>
      <c r="C888" s="18" t="s">
        <v>14</v>
      </c>
      <c r="D888" s="29" t="s">
        <v>89</v>
      </c>
      <c r="E888" s="19">
        <v>106332</v>
      </c>
      <c r="F888" s="19">
        <v>104402</v>
      </c>
      <c r="G888" s="19">
        <v>103700</v>
      </c>
      <c r="H888" s="19">
        <v>641</v>
      </c>
      <c r="I888" s="19">
        <v>61</v>
      </c>
      <c r="J888" s="19">
        <v>1859</v>
      </c>
      <c r="K888" s="19">
        <v>1003</v>
      </c>
      <c r="L888" s="19">
        <v>832</v>
      </c>
      <c r="M888" s="19">
        <v>24</v>
      </c>
      <c r="N888" s="19">
        <v>71</v>
      </c>
      <c r="O888" s="38">
        <f>+'07'!E887-'05'!J888</f>
        <v>641</v>
      </c>
      <c r="P888" s="38">
        <f t="shared" si="1183"/>
        <v>2500</v>
      </c>
      <c r="Q888" s="39">
        <f>'07'!F887/'05'!$P888</f>
        <v>9.3200000000000005E-2</v>
      </c>
      <c r="R888" s="39">
        <f>'07'!G887/'05'!$P888</f>
        <v>6.88E-2</v>
      </c>
      <c r="S888" s="39">
        <f>'07'!H887/'05'!$P888</f>
        <v>0.52200000000000002</v>
      </c>
      <c r="T888" s="39">
        <f>'07'!I887/'05'!$P888</f>
        <v>1.9599999999999999E-2</v>
      </c>
      <c r="U888" s="39">
        <f>'07'!J887/'05'!$P888</f>
        <v>0</v>
      </c>
      <c r="V888" s="39">
        <f>'07'!K887/'05'!$P888</f>
        <v>3.5200000000000002E-2</v>
      </c>
      <c r="W888" s="39">
        <f>'07'!L887/'05'!$P888</f>
        <v>5.5999999999999999E-3</v>
      </c>
      <c r="X888" s="39">
        <f>'07'!M887/'05'!$P888</f>
        <v>5.1999999999999998E-3</v>
      </c>
      <c r="Y888" s="39">
        <f>'07'!N887/'05'!$P888</f>
        <v>0.23</v>
      </c>
      <c r="Z888" s="39">
        <f>'07'!O887/'05'!$P888</f>
        <v>2.0400000000000001E-2</v>
      </c>
      <c r="AA888" s="44">
        <f t="shared" si="1184"/>
        <v>77.542400000000001</v>
      </c>
      <c r="AB888" s="44">
        <f t="shared" si="1185"/>
        <v>57.241599999999998</v>
      </c>
      <c r="AC888" s="44">
        <f t="shared" si="1186"/>
        <v>434.30400000000003</v>
      </c>
      <c r="AD888" s="44">
        <f t="shared" si="1187"/>
        <v>16.307199999999998</v>
      </c>
      <c r="AE888" s="44">
        <f t="shared" si="1188"/>
        <v>0</v>
      </c>
      <c r="AF888" s="44">
        <f t="shared" si="1189"/>
        <v>29.2864</v>
      </c>
      <c r="AG888" s="44">
        <f t="shared" si="1190"/>
        <v>4.6592000000000002</v>
      </c>
      <c r="AH888" s="44">
        <f t="shared" si="1191"/>
        <v>4.3263999999999996</v>
      </c>
      <c r="AI888" s="44">
        <f t="shared" si="1192"/>
        <v>191.36</v>
      </c>
      <c r="AJ888" s="44">
        <f t="shared" si="1193"/>
        <v>16.972799999999999</v>
      </c>
      <c r="AK888" s="44">
        <f t="shared" si="1194"/>
        <v>2.2368000000000001</v>
      </c>
      <c r="AL888" s="44">
        <f t="shared" si="1195"/>
        <v>1.6512</v>
      </c>
      <c r="AM888" s="44">
        <f t="shared" si="1196"/>
        <v>12.528</v>
      </c>
      <c r="AN888" s="44">
        <f t="shared" si="1197"/>
        <v>0.47039999999999998</v>
      </c>
      <c r="AO888" s="44">
        <f t="shared" si="1198"/>
        <v>0</v>
      </c>
      <c r="AP888" s="44">
        <f t="shared" si="1199"/>
        <v>0.8448</v>
      </c>
      <c r="AQ888" s="44">
        <f t="shared" si="1200"/>
        <v>0.13439999999999999</v>
      </c>
      <c r="AR888" s="44">
        <f t="shared" si="1201"/>
        <v>0.12479999999999999</v>
      </c>
      <c r="AS888" s="44">
        <f t="shared" si="1202"/>
        <v>5.5200000000000005</v>
      </c>
      <c r="AT888" s="44">
        <f t="shared" si="1203"/>
        <v>0.48960000000000004</v>
      </c>
      <c r="AU888" s="44">
        <f t="shared" si="1204"/>
        <v>93.479600000000005</v>
      </c>
      <c r="AV888" s="44">
        <f t="shared" si="1205"/>
        <v>69.006399999999999</v>
      </c>
      <c r="AW888" s="44">
        <f t="shared" si="1206"/>
        <v>523.56600000000003</v>
      </c>
      <c r="AX888" s="44">
        <f t="shared" si="1207"/>
        <v>19.658799999999999</v>
      </c>
      <c r="AY888" s="44">
        <f t="shared" si="1208"/>
        <v>0</v>
      </c>
      <c r="AZ888" s="44">
        <f t="shared" si="1209"/>
        <v>35.305600000000005</v>
      </c>
      <c r="BA888" s="44">
        <f t="shared" si="1210"/>
        <v>5.6167999999999996</v>
      </c>
      <c r="BB888" s="44">
        <f t="shared" si="1211"/>
        <v>5.2155999999999993</v>
      </c>
      <c r="BC888" s="44">
        <f t="shared" si="1212"/>
        <v>230.69</v>
      </c>
      <c r="BD888" s="44">
        <f t="shared" si="1213"/>
        <v>20.461200000000002</v>
      </c>
      <c r="BE888" s="44">
        <f t="shared" si="1214"/>
        <v>59.741200000000006</v>
      </c>
      <c r="BF888" s="44">
        <f t="shared" si="1215"/>
        <v>44.1008</v>
      </c>
      <c r="BG888" s="44">
        <f t="shared" si="1216"/>
        <v>334.60200000000003</v>
      </c>
      <c r="BH888" s="44">
        <f t="shared" si="1217"/>
        <v>12.563599999999999</v>
      </c>
      <c r="BI888" s="44">
        <f t="shared" si="1218"/>
        <v>0</v>
      </c>
      <c r="BJ888" s="44">
        <f t="shared" si="1219"/>
        <v>22.563200000000002</v>
      </c>
      <c r="BK888" s="44">
        <f t="shared" si="1220"/>
        <v>3.5895999999999999</v>
      </c>
      <c r="BL888" s="44">
        <f t="shared" si="1221"/>
        <v>3.3331999999999997</v>
      </c>
      <c r="BM888" s="44">
        <f t="shared" si="1222"/>
        <v>147.43</v>
      </c>
      <c r="BN888" s="44">
        <f t="shared" si="1223"/>
        <v>13.076400000000001</v>
      </c>
      <c r="BO888" s="39">
        <f t="shared" si="1224"/>
        <v>3.101696E-2</v>
      </c>
      <c r="BP888" s="39">
        <f t="shared" si="1143"/>
        <v>2.2896639999999999E-2</v>
      </c>
      <c r="BQ888" s="39">
        <f t="shared" si="1144"/>
        <v>0.1737216</v>
      </c>
      <c r="BR888" s="39">
        <f t="shared" si="1145"/>
        <v>6.5228799999999991E-3</v>
      </c>
      <c r="BS888" s="39">
        <f t="shared" si="1146"/>
        <v>0</v>
      </c>
      <c r="BT888" s="39">
        <f t="shared" si="1147"/>
        <v>1.1714560000000001E-2</v>
      </c>
      <c r="BU888" s="39">
        <f t="shared" si="1148"/>
        <v>1.8636800000000002E-3</v>
      </c>
      <c r="BV888" s="39">
        <f t="shared" si="1149"/>
        <v>1.7305599999999999E-3</v>
      </c>
      <c r="BW888" s="39">
        <f t="shared" si="1150"/>
        <v>7.6544000000000001E-2</v>
      </c>
      <c r="BX888" s="39">
        <f t="shared" si="1151"/>
        <v>6.7891200000000001E-3</v>
      </c>
      <c r="BY888" s="39">
        <f t="shared" si="1152"/>
        <v>8.9472E-4</v>
      </c>
      <c r="BZ888" s="39">
        <f t="shared" si="1153"/>
        <v>6.6047999999999996E-4</v>
      </c>
      <c r="CA888" s="39">
        <f t="shared" si="1154"/>
        <v>5.0112000000000004E-3</v>
      </c>
      <c r="CB888" s="39">
        <f t="shared" si="1155"/>
        <v>1.8815999999999999E-4</v>
      </c>
      <c r="CC888" s="39">
        <f t="shared" si="1156"/>
        <v>0</v>
      </c>
      <c r="CD888" s="39">
        <f t="shared" si="1157"/>
        <v>3.3792000000000002E-4</v>
      </c>
      <c r="CE888" s="39">
        <f t="shared" si="1158"/>
        <v>5.3759999999999994E-5</v>
      </c>
      <c r="CF888" s="39">
        <f t="shared" si="1159"/>
        <v>4.9919999999999996E-5</v>
      </c>
      <c r="CG888" s="39">
        <f t="shared" si="1160"/>
        <v>2.2080000000000003E-3</v>
      </c>
      <c r="CH888" s="39">
        <f t="shared" si="1161"/>
        <v>1.9584000000000002E-4</v>
      </c>
      <c r="CI888" s="39">
        <f t="shared" si="1162"/>
        <v>3.7391840000000003E-2</v>
      </c>
      <c r="CJ888" s="39">
        <f t="shared" si="1163"/>
        <v>2.7602559999999998E-2</v>
      </c>
      <c r="CK888" s="39">
        <f t="shared" si="1164"/>
        <v>0.20942640000000001</v>
      </c>
      <c r="CL888" s="39">
        <f t="shared" si="1165"/>
        <v>7.8635200000000006E-3</v>
      </c>
      <c r="CM888" s="39">
        <f t="shared" si="1166"/>
        <v>0</v>
      </c>
      <c r="CN888" s="39">
        <f t="shared" si="1167"/>
        <v>1.4122240000000003E-2</v>
      </c>
      <c r="CO888" s="39">
        <f t="shared" si="1168"/>
        <v>2.2467199999999998E-3</v>
      </c>
      <c r="CP888" s="39">
        <f t="shared" si="1169"/>
        <v>2.0862399999999996E-3</v>
      </c>
      <c r="CQ888" s="39">
        <f t="shared" si="1170"/>
        <v>9.2275999999999997E-2</v>
      </c>
      <c r="CR888" s="39">
        <f t="shared" si="1171"/>
        <v>8.1844800000000009E-3</v>
      </c>
      <c r="CS888" s="39">
        <f t="shared" si="1172"/>
        <v>2.3896480000000001E-2</v>
      </c>
      <c r="CT888" s="39">
        <f t="shared" si="1173"/>
        <v>1.7640320000000001E-2</v>
      </c>
      <c r="CU888" s="39">
        <f t="shared" si="1174"/>
        <v>0.13384080000000001</v>
      </c>
      <c r="CV888" s="39">
        <f t="shared" si="1175"/>
        <v>5.0254399999999999E-3</v>
      </c>
      <c r="CW888" s="39">
        <f t="shared" si="1176"/>
        <v>0</v>
      </c>
      <c r="CX888" s="39">
        <f t="shared" si="1177"/>
        <v>9.0252800000000001E-3</v>
      </c>
      <c r="CY888" s="39">
        <f t="shared" si="1178"/>
        <v>1.4358399999999999E-3</v>
      </c>
      <c r="CZ888" s="39">
        <f t="shared" si="1179"/>
        <v>1.3332799999999998E-3</v>
      </c>
      <c r="DA888" s="39">
        <f t="shared" si="1180"/>
        <v>5.8972000000000004E-2</v>
      </c>
      <c r="DB888" s="39">
        <f t="shared" si="1181"/>
        <v>5.2305600000000004E-3</v>
      </c>
    </row>
    <row r="889" spans="1:106" ht="12.75" customHeight="1" x14ac:dyDescent="0.3">
      <c r="A889" s="9" t="str">
        <f t="shared" si="1182"/>
        <v>16 Michoacán de Ocampo75-79 añosTotal</v>
      </c>
      <c r="B889" s="18" t="s">
        <v>51</v>
      </c>
      <c r="C889" s="18" t="s">
        <v>14</v>
      </c>
      <c r="D889" s="29" t="s">
        <v>90</v>
      </c>
      <c r="E889" s="19">
        <v>74938</v>
      </c>
      <c r="F889" s="19">
        <v>73792</v>
      </c>
      <c r="G889" s="19">
        <v>73297</v>
      </c>
      <c r="H889" s="19">
        <v>451</v>
      </c>
      <c r="I889" s="19">
        <v>44</v>
      </c>
      <c r="J889" s="19">
        <v>1086</v>
      </c>
      <c r="K889" s="19">
        <v>659</v>
      </c>
      <c r="L889" s="19">
        <v>412</v>
      </c>
      <c r="M889" s="19">
        <v>15</v>
      </c>
      <c r="N889" s="19">
        <v>60</v>
      </c>
      <c r="O889" s="38">
        <f>+'07'!E888-'05'!J889</f>
        <v>451</v>
      </c>
      <c r="P889" s="38">
        <f t="shared" si="1183"/>
        <v>1537</v>
      </c>
      <c r="Q889" s="39">
        <f>'07'!F888/'05'!$P889</f>
        <v>6.7013662979830843E-2</v>
      </c>
      <c r="R889" s="39">
        <f>'07'!G888/'05'!$P889</f>
        <v>7.4821080026024722E-2</v>
      </c>
      <c r="S889" s="39">
        <f>'07'!H888/'05'!$P889</f>
        <v>0.52309694209499025</v>
      </c>
      <c r="T889" s="39">
        <f>'07'!I888/'05'!$P889</f>
        <v>2.2771633051398829E-2</v>
      </c>
      <c r="U889" s="39">
        <f>'07'!J888/'05'!$P889</f>
        <v>0</v>
      </c>
      <c r="V889" s="39">
        <f>'07'!K888/'05'!$P889</f>
        <v>3.8386467143786594E-2</v>
      </c>
      <c r="W889" s="39">
        <f>'07'!L888/'05'!$P889</f>
        <v>1.9518542615484711E-3</v>
      </c>
      <c r="X889" s="39">
        <f>'07'!M888/'05'!$P889</f>
        <v>5.8555627846454128E-3</v>
      </c>
      <c r="Y889" s="39">
        <f>'07'!N888/'05'!$P889</f>
        <v>0.23942745608327912</v>
      </c>
      <c r="Z889" s="39">
        <f>'07'!O888/'05'!$P889</f>
        <v>2.6675341574495772E-2</v>
      </c>
      <c r="AA889" s="44">
        <f t="shared" si="1184"/>
        <v>27.609629147690306</v>
      </c>
      <c r="AB889" s="44">
        <f t="shared" si="1185"/>
        <v>30.826284970722185</v>
      </c>
      <c r="AC889" s="44">
        <f t="shared" si="1186"/>
        <v>215.51594014313599</v>
      </c>
      <c r="AD889" s="44">
        <f t="shared" si="1187"/>
        <v>9.3819128171763175</v>
      </c>
      <c r="AE889" s="44">
        <f t="shared" si="1188"/>
        <v>0</v>
      </c>
      <c r="AF889" s="44">
        <f t="shared" si="1189"/>
        <v>15.815224463240076</v>
      </c>
      <c r="AG889" s="44">
        <f t="shared" si="1190"/>
        <v>0.80416395575797006</v>
      </c>
      <c r="AH889" s="44">
        <f t="shared" si="1191"/>
        <v>2.4124918672739102</v>
      </c>
      <c r="AI889" s="44">
        <f t="shared" si="1192"/>
        <v>98.644111906310997</v>
      </c>
      <c r="AJ889" s="44">
        <f t="shared" si="1193"/>
        <v>10.990240728692259</v>
      </c>
      <c r="AK889" s="44">
        <f t="shared" si="1194"/>
        <v>1.0052049446974627</v>
      </c>
      <c r="AL889" s="44">
        <f t="shared" si="1195"/>
        <v>1.1223162003903708</v>
      </c>
      <c r="AM889" s="44">
        <f t="shared" si="1196"/>
        <v>7.8464541314248537</v>
      </c>
      <c r="AN889" s="44">
        <f t="shared" si="1197"/>
        <v>0.34157449577098242</v>
      </c>
      <c r="AO889" s="44">
        <f t="shared" si="1198"/>
        <v>0</v>
      </c>
      <c r="AP889" s="44">
        <f t="shared" si="1199"/>
        <v>0.57579700715679893</v>
      </c>
      <c r="AQ889" s="44">
        <f t="shared" si="1200"/>
        <v>2.9277813923227067E-2</v>
      </c>
      <c r="AR889" s="44">
        <f t="shared" si="1201"/>
        <v>8.7833441769681192E-2</v>
      </c>
      <c r="AS889" s="44">
        <f t="shared" si="1202"/>
        <v>3.5914118412491867</v>
      </c>
      <c r="AT889" s="44">
        <f t="shared" si="1203"/>
        <v>0.40013012361743661</v>
      </c>
      <c r="AU889" s="44">
        <f t="shared" si="1204"/>
        <v>44.162003903708523</v>
      </c>
      <c r="AV889" s="44">
        <f t="shared" si="1205"/>
        <v>49.307091737150294</v>
      </c>
      <c r="AW889" s="44">
        <f t="shared" si="1206"/>
        <v>344.72088484059856</v>
      </c>
      <c r="AX889" s="44">
        <f t="shared" si="1207"/>
        <v>15.006506180871828</v>
      </c>
      <c r="AY889" s="44">
        <f t="shared" si="1208"/>
        <v>0</v>
      </c>
      <c r="AZ889" s="44">
        <f t="shared" si="1209"/>
        <v>25.296681847755366</v>
      </c>
      <c r="BA889" s="44">
        <f t="shared" si="1210"/>
        <v>1.2862719583604425</v>
      </c>
      <c r="BB889" s="44">
        <f t="shared" si="1211"/>
        <v>3.8588158750813268</v>
      </c>
      <c r="BC889" s="44">
        <f t="shared" si="1212"/>
        <v>157.78269355888094</v>
      </c>
      <c r="BD889" s="44">
        <f t="shared" si="1213"/>
        <v>17.579050097592713</v>
      </c>
      <c r="BE889" s="44">
        <f t="shared" si="1214"/>
        <v>30.22316200390371</v>
      </c>
      <c r="BF889" s="44">
        <f t="shared" si="1215"/>
        <v>33.744307091737149</v>
      </c>
      <c r="BG889" s="44">
        <f t="shared" si="1216"/>
        <v>235.9167208848406</v>
      </c>
      <c r="BH889" s="44">
        <f t="shared" si="1217"/>
        <v>10.270006506180872</v>
      </c>
      <c r="BI889" s="44">
        <f t="shared" si="1218"/>
        <v>0</v>
      </c>
      <c r="BJ889" s="44">
        <f t="shared" si="1219"/>
        <v>17.312296681847755</v>
      </c>
      <c r="BK889" s="44">
        <f t="shared" si="1220"/>
        <v>0.88028627195836051</v>
      </c>
      <c r="BL889" s="44">
        <f t="shared" si="1221"/>
        <v>2.640858815875081</v>
      </c>
      <c r="BM889" s="44">
        <f t="shared" si="1222"/>
        <v>107.98178269355888</v>
      </c>
      <c r="BN889" s="44">
        <f t="shared" si="1223"/>
        <v>12.030579050097593</v>
      </c>
      <c r="BO889" s="39">
        <f t="shared" si="1224"/>
        <v>1.79633241038974E-2</v>
      </c>
      <c r="BP889" s="39">
        <f t="shared" si="1143"/>
        <v>2.0056138562603895E-2</v>
      </c>
      <c r="BQ889" s="39">
        <f t="shared" si="1144"/>
        <v>0.14021856873333507</v>
      </c>
      <c r="BR889" s="39">
        <f t="shared" si="1145"/>
        <v>6.1040421712272724E-3</v>
      </c>
      <c r="BS889" s="39">
        <f t="shared" si="1146"/>
        <v>0</v>
      </c>
      <c r="BT889" s="39">
        <f t="shared" si="1147"/>
        <v>1.0289671088640259E-2</v>
      </c>
      <c r="BU889" s="39">
        <f t="shared" si="1148"/>
        <v>5.2320361467662337E-4</v>
      </c>
      <c r="BV889" s="39">
        <f t="shared" si="1149"/>
        <v>1.56961084402987E-3</v>
      </c>
      <c r="BW889" s="39">
        <f t="shared" si="1150"/>
        <v>6.417964340033247E-2</v>
      </c>
      <c r="BX889" s="39">
        <f t="shared" si="1151"/>
        <v>7.1504494005805198E-3</v>
      </c>
      <c r="BY889" s="39">
        <f t="shared" si="1152"/>
        <v>6.5400451834577919E-4</v>
      </c>
      <c r="BZ889" s="39">
        <f t="shared" si="1153"/>
        <v>7.3019921951227766E-4</v>
      </c>
      <c r="CA889" s="39">
        <f t="shared" si="1154"/>
        <v>5.1050449781554026E-3</v>
      </c>
      <c r="CB889" s="39">
        <f t="shared" si="1155"/>
        <v>2.2223454506895408E-4</v>
      </c>
      <c r="CC889" s="39">
        <f t="shared" si="1156"/>
        <v>0</v>
      </c>
      <c r="CD889" s="39">
        <f t="shared" si="1157"/>
        <v>3.7462394740195114E-4</v>
      </c>
      <c r="CE889" s="39">
        <f t="shared" si="1158"/>
        <v>1.9048675291624636E-5</v>
      </c>
      <c r="CF889" s="39">
        <f t="shared" si="1159"/>
        <v>5.7146025874873904E-5</v>
      </c>
      <c r="CG889" s="39">
        <f t="shared" si="1160"/>
        <v>2.3366375024392884E-3</v>
      </c>
      <c r="CH889" s="39">
        <f t="shared" si="1161"/>
        <v>2.6033189565220338E-4</v>
      </c>
      <c r="CI889" s="39">
        <f t="shared" si="1162"/>
        <v>2.8732598505991233E-2</v>
      </c>
      <c r="CJ889" s="39">
        <f t="shared" si="1163"/>
        <v>3.2080085710572734E-2</v>
      </c>
      <c r="CK889" s="39">
        <f t="shared" si="1164"/>
        <v>0.22428164270696069</v>
      </c>
      <c r="CL889" s="39">
        <f t="shared" si="1165"/>
        <v>9.7635043466960496E-3</v>
      </c>
      <c r="CM889" s="39">
        <f t="shared" si="1166"/>
        <v>0</v>
      </c>
      <c r="CN889" s="39">
        <f t="shared" si="1167"/>
        <v>1.6458478755859055E-2</v>
      </c>
      <c r="CO889" s="39">
        <f t="shared" si="1168"/>
        <v>8.3687180114537572E-4</v>
      </c>
      <c r="CP889" s="39">
        <f t="shared" si="1169"/>
        <v>2.5106154034361268E-3</v>
      </c>
      <c r="CQ889" s="39">
        <f t="shared" si="1170"/>
        <v>0.10265627427383275</v>
      </c>
      <c r="CR889" s="39">
        <f t="shared" si="1171"/>
        <v>1.1437247948986802E-2</v>
      </c>
      <c r="CS889" s="39">
        <f t="shared" si="1172"/>
        <v>1.9663735851596427E-2</v>
      </c>
      <c r="CT889" s="39">
        <f t="shared" si="1173"/>
        <v>2.1954656533335816E-2</v>
      </c>
      <c r="CU889" s="39">
        <f t="shared" si="1174"/>
        <v>0.15349168567653909</v>
      </c>
      <c r="CV889" s="39">
        <f t="shared" si="1175"/>
        <v>6.6818519884065527E-3</v>
      </c>
      <c r="CW889" s="39">
        <f t="shared" si="1176"/>
        <v>0</v>
      </c>
      <c r="CX889" s="39">
        <f t="shared" si="1177"/>
        <v>1.1263693351885332E-2</v>
      </c>
      <c r="CY889" s="39">
        <f t="shared" si="1178"/>
        <v>5.7273017043484747E-4</v>
      </c>
      <c r="CZ889" s="39">
        <f t="shared" si="1179"/>
        <v>1.718190511304542E-3</v>
      </c>
      <c r="DA889" s="39">
        <f t="shared" si="1180"/>
        <v>7.0254900906674619E-2</v>
      </c>
      <c r="DB889" s="39">
        <f t="shared" si="1181"/>
        <v>7.8273123292762481E-3</v>
      </c>
    </row>
    <row r="890" spans="1:106" ht="12.75" customHeight="1" x14ac:dyDescent="0.3">
      <c r="A890" s="9" t="str">
        <f t="shared" si="1182"/>
        <v>16 Michoacán de Ocampo80-84 añosTotal</v>
      </c>
      <c r="B890" s="18" t="s">
        <v>51</v>
      </c>
      <c r="C890" s="18" t="s">
        <v>14</v>
      </c>
      <c r="D890" s="29" t="s">
        <v>91</v>
      </c>
      <c r="E890" s="19">
        <v>51154</v>
      </c>
      <c r="F890" s="19">
        <v>50462</v>
      </c>
      <c r="G890" s="19">
        <v>50115</v>
      </c>
      <c r="H890" s="19">
        <v>309</v>
      </c>
      <c r="I890" s="19">
        <v>38</v>
      </c>
      <c r="J890" s="19">
        <v>663</v>
      </c>
      <c r="K890" s="19">
        <v>425</v>
      </c>
      <c r="L890" s="19">
        <v>227</v>
      </c>
      <c r="M890" s="19">
        <v>11</v>
      </c>
      <c r="N890" s="19">
        <v>29</v>
      </c>
      <c r="O890" s="38">
        <f>+'07'!E889-'05'!J890</f>
        <v>309</v>
      </c>
      <c r="P890" s="38">
        <f t="shared" si="1183"/>
        <v>972</v>
      </c>
      <c r="Q890" s="39">
        <f>'07'!F889/'05'!$P890</f>
        <v>5.3497942386831275E-2</v>
      </c>
      <c r="R890" s="39">
        <f>'07'!G889/'05'!$P890</f>
        <v>6.3786008230452676E-2</v>
      </c>
      <c r="S890" s="39">
        <f>'07'!H889/'05'!$P890</f>
        <v>0.52983539094650201</v>
      </c>
      <c r="T890" s="39">
        <f>'07'!I889/'05'!$P890</f>
        <v>1.646090534979424E-2</v>
      </c>
      <c r="U890" s="39">
        <f>'07'!J889/'05'!$P890</f>
        <v>0</v>
      </c>
      <c r="V890" s="39">
        <f>'07'!K889/'05'!$P890</f>
        <v>3.9094650205761319E-2</v>
      </c>
      <c r="W890" s="39">
        <f>'07'!L889/'05'!$P890</f>
        <v>5.1440329218106996E-3</v>
      </c>
      <c r="X890" s="39">
        <f>'07'!M889/'05'!$P890</f>
        <v>2.05761316872428E-3</v>
      </c>
      <c r="Y890" s="39">
        <f>'07'!N889/'05'!$P890</f>
        <v>0.26646090534979422</v>
      </c>
      <c r="Z890" s="39">
        <f>'07'!O889/'05'!$P890</f>
        <v>2.3662551440329218E-2</v>
      </c>
      <c r="AA890" s="44">
        <f t="shared" si="1184"/>
        <v>12.1440329218107</v>
      </c>
      <c r="AB890" s="44">
        <f t="shared" si="1185"/>
        <v>14.479423868312757</v>
      </c>
      <c r="AC890" s="44">
        <f t="shared" si="1186"/>
        <v>120.27263374485595</v>
      </c>
      <c r="AD890" s="44">
        <f t="shared" si="1187"/>
        <v>3.7366255144032925</v>
      </c>
      <c r="AE890" s="44">
        <f t="shared" si="1188"/>
        <v>0</v>
      </c>
      <c r="AF890" s="44">
        <f t="shared" si="1189"/>
        <v>8.8744855967078191</v>
      </c>
      <c r="AG890" s="44">
        <f t="shared" si="1190"/>
        <v>1.1676954732510287</v>
      </c>
      <c r="AH890" s="44">
        <f t="shared" si="1191"/>
        <v>0.46707818930041156</v>
      </c>
      <c r="AI890" s="44">
        <f t="shared" si="1192"/>
        <v>60.486625514403286</v>
      </c>
      <c r="AJ890" s="44">
        <f t="shared" si="1193"/>
        <v>5.3713991769547329</v>
      </c>
      <c r="AK890" s="44">
        <f t="shared" si="1194"/>
        <v>0.58847736625514402</v>
      </c>
      <c r="AL890" s="44">
        <f t="shared" si="1195"/>
        <v>0.70164609053497939</v>
      </c>
      <c r="AM890" s="44">
        <f t="shared" si="1196"/>
        <v>5.8281893004115224</v>
      </c>
      <c r="AN890" s="44">
        <f t="shared" si="1197"/>
        <v>0.18106995884773663</v>
      </c>
      <c r="AO890" s="44">
        <f t="shared" si="1198"/>
        <v>0</v>
      </c>
      <c r="AP890" s="44">
        <f t="shared" si="1199"/>
        <v>0.43004115226337453</v>
      </c>
      <c r="AQ890" s="44">
        <f t="shared" si="1200"/>
        <v>5.6584362139917695E-2</v>
      </c>
      <c r="AR890" s="44">
        <f t="shared" si="1201"/>
        <v>2.2633744855967079E-2</v>
      </c>
      <c r="AS890" s="44">
        <f t="shared" si="1202"/>
        <v>2.9310699588477362</v>
      </c>
      <c r="AT890" s="44">
        <f t="shared" si="1203"/>
        <v>0.26028806584362141</v>
      </c>
      <c r="AU890" s="44">
        <f t="shared" si="1204"/>
        <v>22.736625514403293</v>
      </c>
      <c r="AV890" s="44">
        <f t="shared" si="1205"/>
        <v>27.109053497942387</v>
      </c>
      <c r="AW890" s="44">
        <f t="shared" si="1206"/>
        <v>225.18004115226336</v>
      </c>
      <c r="AX890" s="44">
        <f t="shared" si="1207"/>
        <v>6.995884773662552</v>
      </c>
      <c r="AY890" s="44">
        <f t="shared" si="1208"/>
        <v>0</v>
      </c>
      <c r="AZ890" s="44">
        <f t="shared" si="1209"/>
        <v>16.615226337448561</v>
      </c>
      <c r="BA890" s="44">
        <f t="shared" si="1210"/>
        <v>2.1862139917695473</v>
      </c>
      <c r="BB890" s="44">
        <f t="shared" si="1211"/>
        <v>0.874485596707819</v>
      </c>
      <c r="BC890" s="44">
        <f t="shared" si="1212"/>
        <v>113.24588477366254</v>
      </c>
      <c r="BD890" s="44">
        <f t="shared" si="1213"/>
        <v>10.056584362139917</v>
      </c>
      <c r="BE890" s="44">
        <f t="shared" si="1214"/>
        <v>16.530864197530864</v>
      </c>
      <c r="BF890" s="44">
        <f t="shared" si="1215"/>
        <v>19.709876543209877</v>
      </c>
      <c r="BG890" s="44">
        <f t="shared" si="1216"/>
        <v>163.71913580246911</v>
      </c>
      <c r="BH890" s="44">
        <f t="shared" si="1217"/>
        <v>5.0864197530864201</v>
      </c>
      <c r="BI890" s="44">
        <f t="shared" si="1218"/>
        <v>0</v>
      </c>
      <c r="BJ890" s="44">
        <f t="shared" si="1219"/>
        <v>12.080246913580247</v>
      </c>
      <c r="BK890" s="44">
        <f t="shared" si="1220"/>
        <v>1.5895061728395061</v>
      </c>
      <c r="BL890" s="44">
        <f t="shared" si="1221"/>
        <v>0.63580246913580252</v>
      </c>
      <c r="BM890" s="44">
        <f t="shared" si="1222"/>
        <v>82.336419753086417</v>
      </c>
      <c r="BN890" s="44">
        <f t="shared" si="1223"/>
        <v>7.3117283950617287</v>
      </c>
      <c r="BO890" s="39">
        <f t="shared" si="1224"/>
        <v>1.2493861030669445E-2</v>
      </c>
      <c r="BP890" s="39">
        <f t="shared" si="1143"/>
        <v>1.4896526613490491E-2</v>
      </c>
      <c r="BQ890" s="39">
        <f t="shared" si="1144"/>
        <v>0.12373727751528391</v>
      </c>
      <c r="BR890" s="39">
        <f t="shared" si="1145"/>
        <v>3.8442649325136752E-3</v>
      </c>
      <c r="BS890" s="39">
        <f t="shared" si="1146"/>
        <v>0</v>
      </c>
      <c r="BT890" s="39">
        <f t="shared" si="1147"/>
        <v>9.1301292147199786E-3</v>
      </c>
      <c r="BU890" s="39">
        <f t="shared" si="1148"/>
        <v>1.2013327914105233E-3</v>
      </c>
      <c r="BV890" s="39">
        <f t="shared" si="1149"/>
        <v>4.805331165642094E-4</v>
      </c>
      <c r="BW890" s="39">
        <f t="shared" si="1150"/>
        <v>6.2229038595065109E-2</v>
      </c>
      <c r="BX890" s="39">
        <f t="shared" si="1151"/>
        <v>5.5261308404884087E-3</v>
      </c>
      <c r="BY890" s="39">
        <f t="shared" si="1152"/>
        <v>6.0542938915138277E-4</v>
      </c>
      <c r="BZ890" s="39">
        <f t="shared" si="1153"/>
        <v>7.2185811783434094E-4</v>
      </c>
      <c r="CA890" s="39">
        <f t="shared" si="1154"/>
        <v>5.996079527172348E-3</v>
      </c>
      <c r="CB890" s="39">
        <f t="shared" si="1155"/>
        <v>1.8628596589273316E-4</v>
      </c>
      <c r="CC890" s="39">
        <f t="shared" si="1156"/>
        <v>0</v>
      </c>
      <c r="CD890" s="39">
        <f t="shared" si="1157"/>
        <v>4.4242916899524129E-4</v>
      </c>
      <c r="CE890" s="39">
        <f t="shared" si="1158"/>
        <v>5.8214364341479108E-5</v>
      </c>
      <c r="CF890" s="39">
        <f t="shared" si="1159"/>
        <v>2.3285745736591644E-5</v>
      </c>
      <c r="CG890" s="39">
        <f t="shared" si="1160"/>
        <v>3.0155040728886175E-3</v>
      </c>
      <c r="CH890" s="39">
        <f t="shared" si="1161"/>
        <v>2.6778607597080392E-4</v>
      </c>
      <c r="CI890" s="39">
        <f t="shared" si="1162"/>
        <v>2.3391590035394334E-2</v>
      </c>
      <c r="CJ890" s="39">
        <f t="shared" si="1163"/>
        <v>2.788997273450863E-2</v>
      </c>
      <c r="CK890" s="39">
        <f t="shared" si="1164"/>
        <v>0.23166670900438616</v>
      </c>
      <c r="CL890" s="39">
        <f t="shared" si="1165"/>
        <v>7.1974123185828721E-3</v>
      </c>
      <c r="CM890" s="39">
        <f t="shared" si="1166"/>
        <v>0</v>
      </c>
      <c r="CN890" s="39">
        <f t="shared" si="1167"/>
        <v>1.7093854256634324E-2</v>
      </c>
      <c r="CO890" s="39">
        <f t="shared" si="1168"/>
        <v>2.2491913495571473E-3</v>
      </c>
      <c r="CP890" s="39">
        <f t="shared" si="1169"/>
        <v>8.9967653982285902E-4</v>
      </c>
      <c r="CQ890" s="39">
        <f t="shared" si="1170"/>
        <v>0.11650811190706023</v>
      </c>
      <c r="CR890" s="39">
        <f t="shared" si="1171"/>
        <v>1.0346280207962877E-2</v>
      </c>
      <c r="CS890" s="39">
        <f t="shared" si="1172"/>
        <v>1.7007061931616115E-2</v>
      </c>
      <c r="CT890" s="39">
        <f t="shared" si="1173"/>
        <v>2.0277650764619213E-2</v>
      </c>
      <c r="CU890" s="39">
        <f t="shared" si="1174"/>
        <v>0.16843532489965957</v>
      </c>
      <c r="CV890" s="39">
        <f t="shared" si="1175"/>
        <v>5.2329421328049588E-3</v>
      </c>
      <c r="CW890" s="39">
        <f t="shared" si="1176"/>
        <v>0</v>
      </c>
      <c r="CX890" s="39">
        <f t="shared" si="1177"/>
        <v>1.2428237565411776E-2</v>
      </c>
      <c r="CY890" s="39">
        <f t="shared" si="1178"/>
        <v>1.6352944165015494E-3</v>
      </c>
      <c r="CZ890" s="39">
        <f t="shared" si="1179"/>
        <v>6.5411776660061986E-4</v>
      </c>
      <c r="DA890" s="39">
        <f t="shared" si="1180"/>
        <v>8.4708250774780267E-2</v>
      </c>
      <c r="DB890" s="39">
        <f t="shared" si="1181"/>
        <v>7.5223543159071279E-3</v>
      </c>
    </row>
    <row r="891" spans="1:106" ht="12.75" customHeight="1" x14ac:dyDescent="0.3">
      <c r="A891" s="9" t="str">
        <f t="shared" si="1182"/>
        <v>16 Michoacán de Ocampo85 años y másTotal</v>
      </c>
      <c r="B891" s="18" t="s">
        <v>51</v>
      </c>
      <c r="C891" s="18" t="s">
        <v>14</v>
      </c>
      <c r="D891" s="18" t="s">
        <v>92</v>
      </c>
      <c r="E891" s="19">
        <v>50422</v>
      </c>
      <c r="F891" s="19">
        <v>49827</v>
      </c>
      <c r="G891" s="19">
        <v>49449</v>
      </c>
      <c r="H891" s="19">
        <v>352</v>
      </c>
      <c r="I891" s="19">
        <v>26</v>
      </c>
      <c r="J891" s="19">
        <v>562</v>
      </c>
      <c r="K891" s="19">
        <v>427</v>
      </c>
      <c r="L891" s="19">
        <v>132</v>
      </c>
      <c r="M891" s="19">
        <v>3</v>
      </c>
      <c r="N891" s="19">
        <v>33</v>
      </c>
      <c r="O891" s="38">
        <f>+'07'!E890-'05'!J891</f>
        <v>352</v>
      </c>
      <c r="P891" s="38">
        <f t="shared" si="1183"/>
        <v>914</v>
      </c>
      <c r="Q891" s="39">
        <f>'07'!F890/'05'!$P891</f>
        <v>3.6105032822757115E-2</v>
      </c>
      <c r="R891" s="39">
        <f>'07'!G890/'05'!$P891</f>
        <v>4.1575492341356671E-2</v>
      </c>
      <c r="S891" s="39">
        <f>'07'!H890/'05'!$P891</f>
        <v>0.59737417943107218</v>
      </c>
      <c r="T891" s="39">
        <f>'07'!I890/'05'!$P891</f>
        <v>6.5645514223194746E-3</v>
      </c>
      <c r="U891" s="39">
        <f>'07'!J890/'05'!$P891</f>
        <v>1.0940919037199124E-3</v>
      </c>
      <c r="V891" s="39">
        <f>'07'!K890/'05'!$P891</f>
        <v>3.3916849015317288E-2</v>
      </c>
      <c r="W891" s="39">
        <f>'07'!L890/'05'!$P891</f>
        <v>4.3763676148796497E-3</v>
      </c>
      <c r="X891" s="39">
        <f>'07'!M890/'05'!$P891</f>
        <v>1.0940919037199124E-3</v>
      </c>
      <c r="Y891" s="39">
        <f>'07'!N890/'05'!$P891</f>
        <v>0.25601750547045954</v>
      </c>
      <c r="Z891" s="39">
        <f>'07'!O890/'05'!$P891</f>
        <v>2.1881838074398249E-2</v>
      </c>
      <c r="AA891" s="44">
        <f t="shared" si="1184"/>
        <v>4.7658643326039387</v>
      </c>
      <c r="AB891" s="44">
        <f t="shared" si="1185"/>
        <v>5.4879649890590807</v>
      </c>
      <c r="AC891" s="44">
        <f t="shared" si="1186"/>
        <v>78.853391684901524</v>
      </c>
      <c r="AD891" s="44">
        <f t="shared" si="1187"/>
        <v>0.8665207877461707</v>
      </c>
      <c r="AE891" s="44">
        <f t="shared" si="1188"/>
        <v>0.14442013129102843</v>
      </c>
      <c r="AF891" s="44">
        <f t="shared" si="1189"/>
        <v>4.4770240700218817</v>
      </c>
      <c r="AG891" s="44">
        <f t="shared" si="1190"/>
        <v>0.57768052516411372</v>
      </c>
      <c r="AH891" s="44">
        <f t="shared" si="1191"/>
        <v>0.14442013129102843</v>
      </c>
      <c r="AI891" s="44">
        <f t="shared" si="1192"/>
        <v>33.794310722100661</v>
      </c>
      <c r="AJ891" s="44">
        <f t="shared" si="1193"/>
        <v>2.8884026258205688</v>
      </c>
      <c r="AK891" s="44">
        <f t="shared" si="1194"/>
        <v>0.10831509846827134</v>
      </c>
      <c r="AL891" s="44">
        <f t="shared" si="1195"/>
        <v>0.12472647702407001</v>
      </c>
      <c r="AM891" s="44">
        <f t="shared" si="1196"/>
        <v>1.7921225382932167</v>
      </c>
      <c r="AN891" s="44">
        <f t="shared" si="1197"/>
        <v>1.9693654266958426E-2</v>
      </c>
      <c r="AO891" s="44">
        <f t="shared" si="1198"/>
        <v>3.2822757111597373E-3</v>
      </c>
      <c r="AP891" s="44">
        <f t="shared" si="1199"/>
        <v>0.10175054704595186</v>
      </c>
      <c r="AQ891" s="44">
        <f t="shared" si="1200"/>
        <v>1.3129102844638949E-2</v>
      </c>
      <c r="AR891" s="44">
        <f t="shared" si="1201"/>
        <v>3.2822757111597373E-3</v>
      </c>
      <c r="AS891" s="44">
        <f t="shared" si="1202"/>
        <v>0.76805251641137862</v>
      </c>
      <c r="AT891" s="44">
        <f t="shared" si="1203"/>
        <v>6.5645514223194742E-2</v>
      </c>
      <c r="AU891" s="44">
        <f t="shared" si="1204"/>
        <v>15.416849015317288</v>
      </c>
      <c r="AV891" s="44">
        <f t="shared" si="1205"/>
        <v>17.752735229759299</v>
      </c>
      <c r="AW891" s="44">
        <f t="shared" si="1206"/>
        <v>255.07877461706784</v>
      </c>
      <c r="AX891" s="44">
        <f t="shared" si="1207"/>
        <v>2.8030634573304156</v>
      </c>
      <c r="AY891" s="44">
        <f t="shared" si="1208"/>
        <v>0.46717724288840262</v>
      </c>
      <c r="AZ891" s="44">
        <f t="shared" si="1209"/>
        <v>14.482494529540482</v>
      </c>
      <c r="BA891" s="44">
        <f t="shared" si="1210"/>
        <v>1.8687089715536105</v>
      </c>
      <c r="BB891" s="44">
        <f t="shared" si="1211"/>
        <v>0.46717724288840262</v>
      </c>
      <c r="BC891" s="44">
        <f t="shared" si="1212"/>
        <v>109.31947483588623</v>
      </c>
      <c r="BD891" s="44">
        <f t="shared" si="1213"/>
        <v>9.3435448577680518</v>
      </c>
      <c r="BE891" s="44">
        <f t="shared" si="1214"/>
        <v>12.708971553610505</v>
      </c>
      <c r="BF891" s="44">
        <f t="shared" si="1215"/>
        <v>14.634573304157549</v>
      </c>
      <c r="BG891" s="44">
        <f t="shared" si="1216"/>
        <v>210.2757111597374</v>
      </c>
      <c r="BH891" s="44">
        <f t="shared" si="1217"/>
        <v>2.3107221006564549</v>
      </c>
      <c r="BI891" s="44">
        <f t="shared" si="1218"/>
        <v>0.38512035010940915</v>
      </c>
      <c r="BJ891" s="44">
        <f t="shared" si="1219"/>
        <v>11.938730853391686</v>
      </c>
      <c r="BK891" s="44">
        <f t="shared" si="1220"/>
        <v>1.5404814004376366</v>
      </c>
      <c r="BL891" s="44">
        <f t="shared" si="1221"/>
        <v>0.38512035010940915</v>
      </c>
      <c r="BM891" s="44">
        <f t="shared" si="1222"/>
        <v>90.118161925601754</v>
      </c>
      <c r="BN891" s="44">
        <f t="shared" si="1223"/>
        <v>7.7024070021881839</v>
      </c>
      <c r="BO891" s="39">
        <f t="shared" si="1224"/>
        <v>5.2142935805294735E-3</v>
      </c>
      <c r="BP891" s="39">
        <f t="shared" si="1143"/>
        <v>6.0043380624278785E-3</v>
      </c>
      <c r="BQ891" s="39">
        <f t="shared" si="1144"/>
        <v>8.6272857423305829E-2</v>
      </c>
      <c r="BR891" s="39">
        <f t="shared" si="1145"/>
        <v>9.4805337827808607E-4</v>
      </c>
      <c r="BS891" s="39">
        <f t="shared" si="1146"/>
        <v>1.5800889637968099E-4</v>
      </c>
      <c r="BT891" s="39">
        <f t="shared" si="1147"/>
        <v>4.898275787770111E-3</v>
      </c>
      <c r="BU891" s="39">
        <f t="shared" si="1148"/>
        <v>6.3203558551872398E-4</v>
      </c>
      <c r="BV891" s="39">
        <f t="shared" si="1149"/>
        <v>1.5800889637968099E-4</v>
      </c>
      <c r="BW891" s="39">
        <f t="shared" si="1150"/>
        <v>3.6974081752845361E-2</v>
      </c>
      <c r="BX891" s="39">
        <f t="shared" si="1151"/>
        <v>3.1601779275936201E-3</v>
      </c>
      <c r="BY891" s="39">
        <f t="shared" si="1152"/>
        <v>1.1850667228476076E-4</v>
      </c>
      <c r="BZ891" s="39">
        <f t="shared" si="1153"/>
        <v>1.3646222869154268E-4</v>
      </c>
      <c r="CA891" s="39">
        <f t="shared" si="1154"/>
        <v>1.9607467596205871E-3</v>
      </c>
      <c r="CB891" s="39">
        <f t="shared" si="1155"/>
        <v>2.1546667688138323E-5</v>
      </c>
      <c r="CC891" s="39">
        <f t="shared" si="1156"/>
        <v>3.5911112813563865E-6</v>
      </c>
      <c r="CD891" s="39">
        <f t="shared" si="1157"/>
        <v>1.1132444972204799E-4</v>
      </c>
      <c r="CE891" s="39">
        <f t="shared" si="1158"/>
        <v>1.4364445125425546E-5</v>
      </c>
      <c r="CF891" s="39">
        <f t="shared" si="1159"/>
        <v>3.5911112813563865E-6</v>
      </c>
      <c r="CG891" s="39">
        <f t="shared" si="1160"/>
        <v>8.4032003983739454E-4</v>
      </c>
      <c r="CH891" s="39">
        <f t="shared" si="1161"/>
        <v>7.1822225627127731E-5</v>
      </c>
      <c r="CI891" s="39">
        <f t="shared" si="1162"/>
        <v>1.6867449688530951E-2</v>
      </c>
      <c r="CJ891" s="39">
        <f t="shared" si="1163"/>
        <v>1.9423123883762911E-2</v>
      </c>
      <c r="CK891" s="39">
        <f t="shared" si="1164"/>
        <v>0.27907962211933024</v>
      </c>
      <c r="CL891" s="39">
        <f t="shared" si="1165"/>
        <v>3.0668090342783542E-3</v>
      </c>
      <c r="CM891" s="39">
        <f t="shared" si="1166"/>
        <v>5.1113483904639237E-4</v>
      </c>
      <c r="CN891" s="39">
        <f t="shared" si="1167"/>
        <v>1.5845180010438165E-2</v>
      </c>
      <c r="CO891" s="39">
        <f t="shared" si="1168"/>
        <v>2.0445393561855695E-3</v>
      </c>
      <c r="CP891" s="39">
        <f t="shared" si="1169"/>
        <v>5.1113483904639237E-4</v>
      </c>
      <c r="CQ891" s="39">
        <f t="shared" si="1170"/>
        <v>0.11960555233685582</v>
      </c>
      <c r="CR891" s="39">
        <f t="shared" si="1171"/>
        <v>1.0222696780927847E-2</v>
      </c>
      <c r="CS891" s="39">
        <f t="shared" si="1172"/>
        <v>1.3904782881411931E-2</v>
      </c>
      <c r="CT891" s="39">
        <f t="shared" si="1173"/>
        <v>1.6011568166474342E-2</v>
      </c>
      <c r="CU891" s="39">
        <f t="shared" si="1174"/>
        <v>0.23006095312881553</v>
      </c>
      <c r="CV891" s="39">
        <f t="shared" si="1175"/>
        <v>2.5281423420748959E-3</v>
      </c>
      <c r="CW891" s="39">
        <f t="shared" si="1176"/>
        <v>4.2135705701248265E-4</v>
      </c>
      <c r="CX891" s="39">
        <f t="shared" si="1177"/>
        <v>1.3062068767386964E-2</v>
      </c>
      <c r="CY891" s="39">
        <f t="shared" si="1178"/>
        <v>1.6854282280499306E-3</v>
      </c>
      <c r="CZ891" s="39">
        <f t="shared" si="1179"/>
        <v>4.2135705701248265E-4</v>
      </c>
      <c r="DA891" s="39">
        <f t="shared" si="1180"/>
        <v>9.859755134092095E-2</v>
      </c>
      <c r="DB891" s="39">
        <f t="shared" si="1181"/>
        <v>8.4271411402496547E-3</v>
      </c>
    </row>
    <row r="892" spans="1:106" ht="12.75" customHeight="1" x14ac:dyDescent="0.3">
      <c r="A892" s="9" t="str">
        <f t="shared" si="1182"/>
        <v>16 Michoacán de OcampoTotalHombres</v>
      </c>
      <c r="B892" s="20" t="s">
        <v>51</v>
      </c>
      <c r="C892" s="20" t="s">
        <v>15</v>
      </c>
      <c r="D892" s="20" t="s">
        <v>14</v>
      </c>
      <c r="E892" s="21">
        <v>2087770</v>
      </c>
      <c r="F892" s="21">
        <v>2013221</v>
      </c>
      <c r="G892" s="21">
        <v>1978162</v>
      </c>
      <c r="H892" s="21">
        <v>32822</v>
      </c>
      <c r="I892" s="21">
        <v>2237</v>
      </c>
      <c r="J892" s="21">
        <v>66596</v>
      </c>
      <c r="K892" s="21">
        <v>46297</v>
      </c>
      <c r="L892" s="21">
        <v>19290</v>
      </c>
      <c r="M892" s="21">
        <v>1009</v>
      </c>
      <c r="N892" s="21">
        <v>7953</v>
      </c>
      <c r="O892" s="38">
        <f>+'07'!E891-'05'!J892</f>
        <v>32822</v>
      </c>
      <c r="P892" s="38">
        <f t="shared" si="1183"/>
        <v>99418</v>
      </c>
      <c r="Q892" s="39">
        <f>'07'!F891/'05'!$P892</f>
        <v>0.18012834697942023</v>
      </c>
      <c r="R892" s="39">
        <f>'07'!G891/'05'!$P892</f>
        <v>0.15091834476654126</v>
      </c>
      <c r="S892" s="39">
        <f>'07'!H891/'05'!$P892</f>
        <v>0.3831599911484842</v>
      </c>
      <c r="T892" s="39">
        <f>'07'!I891/'05'!$P892</f>
        <v>4.7164497374720872E-2</v>
      </c>
      <c r="U892" s="39">
        <f>'07'!J891/'05'!$P892</f>
        <v>8.4139693013337624E-2</v>
      </c>
      <c r="V892" s="39">
        <f>'07'!K891/'05'!$P892</f>
        <v>3.1141242028606488E-2</v>
      </c>
      <c r="W892" s="39">
        <f>'07'!L891/'05'!$P892</f>
        <v>1.549015268864793E-3</v>
      </c>
      <c r="X892" s="39">
        <f>'07'!M891/'05'!$P892</f>
        <v>2.4814419923957432E-2</v>
      </c>
      <c r="Y892" s="39">
        <f>'07'!N891/'05'!$P892</f>
        <v>8.411957593192379E-2</v>
      </c>
      <c r="Z892" s="39">
        <f>'07'!O891/'05'!$P892</f>
        <v>1.2864873564143314E-2</v>
      </c>
      <c r="AA892" s="44">
        <f t="shared" si="1184"/>
        <v>3474.6758132330165</v>
      </c>
      <c r="AB892" s="44">
        <f t="shared" si="1185"/>
        <v>2911.2148705465806</v>
      </c>
      <c r="AC892" s="44">
        <f t="shared" si="1186"/>
        <v>7391.1562292542603</v>
      </c>
      <c r="AD892" s="44">
        <f t="shared" si="1187"/>
        <v>909.80315435836565</v>
      </c>
      <c r="AE892" s="44">
        <f t="shared" si="1188"/>
        <v>1623.0546782272827</v>
      </c>
      <c r="AF892" s="44">
        <f t="shared" si="1189"/>
        <v>600.71455873181912</v>
      </c>
      <c r="AG892" s="44">
        <f t="shared" si="1190"/>
        <v>29.880504536401858</v>
      </c>
      <c r="AH892" s="44">
        <f t="shared" si="1191"/>
        <v>478.67016033313888</v>
      </c>
      <c r="AI892" s="44">
        <f t="shared" si="1192"/>
        <v>1622.6666197268098</v>
      </c>
      <c r="AJ892" s="44">
        <f t="shared" si="1193"/>
        <v>248.16341105232453</v>
      </c>
      <c r="AK892" s="44">
        <f t="shared" si="1194"/>
        <v>181.74950210223503</v>
      </c>
      <c r="AL892" s="44">
        <f t="shared" si="1195"/>
        <v>152.27660986944014</v>
      </c>
      <c r="AM892" s="44">
        <f t="shared" si="1196"/>
        <v>386.60843106882055</v>
      </c>
      <c r="AN892" s="44">
        <f t="shared" si="1197"/>
        <v>47.588977851093361</v>
      </c>
      <c r="AO892" s="44">
        <f t="shared" si="1198"/>
        <v>84.896950250457664</v>
      </c>
      <c r="AP892" s="44">
        <f t="shared" si="1199"/>
        <v>31.421513206863946</v>
      </c>
      <c r="AQ892" s="44">
        <f t="shared" si="1200"/>
        <v>1.5629564062845762</v>
      </c>
      <c r="AR892" s="44">
        <f t="shared" si="1201"/>
        <v>25.03774970327305</v>
      </c>
      <c r="AS892" s="44">
        <f t="shared" si="1202"/>
        <v>84.876652115311103</v>
      </c>
      <c r="AT892" s="44">
        <f t="shared" si="1203"/>
        <v>12.980657426220604</v>
      </c>
      <c r="AU892" s="44">
        <f t="shared" si="1204"/>
        <v>8339.4020801062179</v>
      </c>
      <c r="AV892" s="44">
        <f t="shared" si="1205"/>
        <v>6987.0666076565603</v>
      </c>
      <c r="AW892" s="44">
        <f t="shared" si="1206"/>
        <v>17739.158110201373</v>
      </c>
      <c r="AX892" s="44">
        <f t="shared" si="1207"/>
        <v>2183.5747349574522</v>
      </c>
      <c r="AY892" s="44">
        <f t="shared" si="1208"/>
        <v>3895.415367438492</v>
      </c>
      <c r="AZ892" s="44">
        <f t="shared" si="1209"/>
        <v>1441.7460821983946</v>
      </c>
      <c r="BA892" s="44">
        <f t="shared" si="1210"/>
        <v>71.714759902633318</v>
      </c>
      <c r="BB892" s="44">
        <f t="shared" si="1211"/>
        <v>1148.8331992194571</v>
      </c>
      <c r="BC892" s="44">
        <f t="shared" si="1212"/>
        <v>3894.4840069202755</v>
      </c>
      <c r="BD892" s="44">
        <f t="shared" si="1213"/>
        <v>595.60505139914301</v>
      </c>
      <c r="BE892" s="44">
        <f t="shared" si="1214"/>
        <v>5912.172604558531</v>
      </c>
      <c r="BF892" s="44">
        <f t="shared" si="1215"/>
        <v>4953.4419119274171</v>
      </c>
      <c r="BG892" s="44">
        <f t="shared" si="1216"/>
        <v>12576.077229475548</v>
      </c>
      <c r="BH892" s="44">
        <f t="shared" si="1217"/>
        <v>1548.0331328330885</v>
      </c>
      <c r="BI892" s="44">
        <f t="shared" si="1218"/>
        <v>2761.6330040837674</v>
      </c>
      <c r="BJ892" s="44">
        <f t="shared" si="1219"/>
        <v>1022.1178458629222</v>
      </c>
      <c r="BK892" s="44">
        <f t="shared" si="1220"/>
        <v>50.841779154680239</v>
      </c>
      <c r="BL892" s="44">
        <f t="shared" si="1221"/>
        <v>814.45889074413083</v>
      </c>
      <c r="BM892" s="44">
        <f t="shared" si="1222"/>
        <v>2760.9727212376029</v>
      </c>
      <c r="BN892" s="44">
        <f t="shared" si="1223"/>
        <v>422.25088012231186</v>
      </c>
      <c r="BO892" s="39">
        <f t="shared" si="1224"/>
        <v>3.495016811073464E-2</v>
      </c>
      <c r="BP892" s="39">
        <f t="shared" si="1143"/>
        <v>2.9282573281966852E-2</v>
      </c>
      <c r="BQ892" s="39">
        <f t="shared" si="1144"/>
        <v>7.4344245803116743E-2</v>
      </c>
      <c r="BR892" s="39">
        <f t="shared" si="1145"/>
        <v>9.151292063392602E-3</v>
      </c>
      <c r="BS892" s="39">
        <f t="shared" si="1146"/>
        <v>1.6325561550496717E-2</v>
      </c>
      <c r="BT892" s="39">
        <f t="shared" si="1147"/>
        <v>6.0423118422400285E-3</v>
      </c>
      <c r="BU892" s="39">
        <f t="shared" si="1148"/>
        <v>3.0055427122253371E-4</v>
      </c>
      <c r="BV892" s="39">
        <f t="shared" si="1149"/>
        <v>4.8147232928960441E-3</v>
      </c>
      <c r="BW892" s="39">
        <f t="shared" si="1150"/>
        <v>1.6321658248273047E-2</v>
      </c>
      <c r="BX892" s="39">
        <f t="shared" si="1151"/>
        <v>2.4961617720364979E-3</v>
      </c>
      <c r="BY892" s="39">
        <f t="shared" si="1152"/>
        <v>1.8281347653567265E-3</v>
      </c>
      <c r="BZ892" s="39">
        <f t="shared" si="1153"/>
        <v>1.5316804790826625E-3</v>
      </c>
      <c r="CA892" s="39">
        <f t="shared" si="1154"/>
        <v>3.8887166415419797E-3</v>
      </c>
      <c r="CB892" s="39">
        <f t="shared" si="1155"/>
        <v>4.7867567091566278E-4</v>
      </c>
      <c r="CC892" s="39">
        <f t="shared" si="1156"/>
        <v>8.5393942998710155E-4</v>
      </c>
      <c r="CD892" s="39">
        <f t="shared" si="1157"/>
        <v>3.1605456966408443E-4</v>
      </c>
      <c r="CE892" s="39">
        <f t="shared" si="1158"/>
        <v>1.5721060635745801E-5</v>
      </c>
      <c r="CF892" s="39">
        <f t="shared" si="1159"/>
        <v>2.5184322459990196E-4</v>
      </c>
      <c r="CG892" s="39">
        <f t="shared" si="1160"/>
        <v>8.5373526036845542E-4</v>
      </c>
      <c r="CH892" s="39">
        <f t="shared" si="1161"/>
        <v>1.305664711241486E-4</v>
      </c>
      <c r="CI892" s="39">
        <f t="shared" si="1162"/>
        <v>8.3882215294073692E-2</v>
      </c>
      <c r="CJ892" s="39">
        <f t="shared" si="1163"/>
        <v>7.0279693895034703E-2</v>
      </c>
      <c r="CK892" s="39">
        <f t="shared" si="1164"/>
        <v>0.17843004395784842</v>
      </c>
      <c r="CL892" s="39">
        <f t="shared" si="1165"/>
        <v>2.1963575358159008E-2</v>
      </c>
      <c r="CM892" s="39">
        <f t="shared" si="1166"/>
        <v>3.9182194043719365E-2</v>
      </c>
      <c r="CN892" s="39">
        <f t="shared" si="1167"/>
        <v>1.4501861656826678E-2</v>
      </c>
      <c r="CO892" s="39">
        <f t="shared" si="1168"/>
        <v>7.2134583176721844E-4</v>
      </c>
      <c r="CP892" s="39">
        <f t="shared" si="1169"/>
        <v>1.1555585499803428E-2</v>
      </c>
      <c r="CQ892" s="39">
        <f t="shared" si="1170"/>
        <v>3.9172825916034076E-2</v>
      </c>
      <c r="CR892" s="39">
        <f t="shared" si="1171"/>
        <v>5.9909176547420289E-3</v>
      </c>
      <c r="CS892" s="39">
        <f t="shared" si="1172"/>
        <v>5.9467828809255177E-2</v>
      </c>
      <c r="CT892" s="39">
        <f t="shared" si="1173"/>
        <v>4.9824397110457032E-2</v>
      </c>
      <c r="CU892" s="39">
        <f t="shared" si="1174"/>
        <v>0.12649698474597706</v>
      </c>
      <c r="CV892" s="39">
        <f t="shared" si="1175"/>
        <v>1.55709542822536E-2</v>
      </c>
      <c r="CW892" s="39">
        <f t="shared" si="1176"/>
        <v>2.7777997989134436E-2</v>
      </c>
      <c r="CX892" s="39">
        <f t="shared" si="1177"/>
        <v>1.0281013959875698E-2</v>
      </c>
      <c r="CY892" s="39">
        <f t="shared" si="1178"/>
        <v>5.1139410523929512E-4</v>
      </c>
      <c r="CZ892" s="39">
        <f t="shared" si="1179"/>
        <v>8.192267906658059E-3</v>
      </c>
      <c r="DA892" s="39">
        <f t="shared" si="1180"/>
        <v>2.7771356507248213E-2</v>
      </c>
      <c r="DB892" s="39">
        <f t="shared" si="1181"/>
        <v>4.2472276662406392E-3</v>
      </c>
    </row>
    <row r="893" spans="1:106" ht="12.75" customHeight="1" x14ac:dyDescent="0.3">
      <c r="A893" s="9" t="str">
        <f t="shared" si="1182"/>
        <v>16 Michoacán de Ocampo05-09 añosHombres</v>
      </c>
      <c r="B893" s="22" t="s">
        <v>51</v>
      </c>
      <c r="C893" s="22" t="s">
        <v>15</v>
      </c>
      <c r="D893" s="30" t="s">
        <v>76</v>
      </c>
      <c r="E893" s="23">
        <v>223382</v>
      </c>
      <c r="F893" s="23">
        <v>217300</v>
      </c>
      <c r="G893" s="23">
        <v>213072</v>
      </c>
      <c r="H893" s="23">
        <v>3594</v>
      </c>
      <c r="I893" s="23">
        <v>634</v>
      </c>
      <c r="J893" s="23">
        <v>5775</v>
      </c>
      <c r="K893" s="23">
        <v>4920</v>
      </c>
      <c r="L893" s="23">
        <v>802</v>
      </c>
      <c r="M893" s="23">
        <v>53</v>
      </c>
      <c r="N893" s="23">
        <v>307</v>
      </c>
      <c r="O893" s="38">
        <f>+'07'!E892-'05'!J893</f>
        <v>3594</v>
      </c>
      <c r="P893" s="38">
        <f t="shared" si="1183"/>
        <v>9369</v>
      </c>
      <c r="Q893" s="39">
        <f>'07'!F892/'05'!$P893</f>
        <v>0</v>
      </c>
      <c r="R893" s="39">
        <f>'07'!G892/'05'!$P893</f>
        <v>0</v>
      </c>
      <c r="S893" s="39">
        <f>'07'!H892/'05'!$P893</f>
        <v>0.78727719073540403</v>
      </c>
      <c r="T893" s="39">
        <f>'07'!I892/'05'!$P893</f>
        <v>0</v>
      </c>
      <c r="U893" s="39">
        <f>'07'!J892/'05'!$P893</f>
        <v>6.190628669014836E-2</v>
      </c>
      <c r="V893" s="39">
        <f>'07'!K892/'05'!$P893</f>
        <v>4.1413171096168211E-2</v>
      </c>
      <c r="W893" s="39">
        <f>'07'!L892/'05'!$P893</f>
        <v>1.494289678727719E-3</v>
      </c>
      <c r="X893" s="39">
        <f>'07'!M892/'05'!$P893</f>
        <v>2.2414345180915788E-3</v>
      </c>
      <c r="Y893" s="39">
        <f>'07'!N892/'05'!$P893</f>
        <v>9.4033514782794328E-2</v>
      </c>
      <c r="Z893" s="39">
        <f>'07'!O892/'05'!$P893</f>
        <v>1.1634112498665812E-2</v>
      </c>
      <c r="AA893" s="44">
        <f t="shared" si="1184"/>
        <v>0</v>
      </c>
      <c r="AB893" s="44">
        <f t="shared" si="1185"/>
        <v>0</v>
      </c>
      <c r="AC893" s="44">
        <f t="shared" si="1186"/>
        <v>631.39630696979407</v>
      </c>
      <c r="AD893" s="44">
        <f t="shared" si="1187"/>
        <v>0</v>
      </c>
      <c r="AE893" s="44">
        <f t="shared" si="1188"/>
        <v>49.648841925498985</v>
      </c>
      <c r="AF893" s="44">
        <f t="shared" si="1189"/>
        <v>33.213363219126904</v>
      </c>
      <c r="AG893" s="44">
        <f t="shared" si="1190"/>
        <v>1.1984203223396306</v>
      </c>
      <c r="AH893" s="44">
        <f t="shared" si="1191"/>
        <v>1.7976304835094461</v>
      </c>
      <c r="AI893" s="44">
        <f t="shared" si="1192"/>
        <v>75.414878855801049</v>
      </c>
      <c r="AJ893" s="44">
        <f t="shared" si="1193"/>
        <v>9.330558223929982</v>
      </c>
      <c r="AK893" s="44">
        <f t="shared" si="1194"/>
        <v>0</v>
      </c>
      <c r="AL893" s="44">
        <f t="shared" si="1195"/>
        <v>0</v>
      </c>
      <c r="AM893" s="44">
        <f t="shared" si="1196"/>
        <v>41.725691108976413</v>
      </c>
      <c r="AN893" s="44">
        <f t="shared" si="1197"/>
        <v>0</v>
      </c>
      <c r="AO893" s="44">
        <f t="shared" si="1198"/>
        <v>3.281033194577863</v>
      </c>
      <c r="AP893" s="44">
        <f t="shared" si="1199"/>
        <v>2.194898068096915</v>
      </c>
      <c r="AQ893" s="44">
        <f t="shared" si="1200"/>
        <v>7.9197352972569107E-2</v>
      </c>
      <c r="AR893" s="44">
        <f t="shared" si="1201"/>
        <v>0.11879602945885367</v>
      </c>
      <c r="AS893" s="44">
        <f t="shared" si="1202"/>
        <v>4.9837762834880994</v>
      </c>
      <c r="AT893" s="44">
        <f t="shared" si="1203"/>
        <v>0.61660796242928806</v>
      </c>
      <c r="AU893" s="44">
        <f t="shared" si="1204"/>
        <v>0</v>
      </c>
      <c r="AV893" s="44">
        <f t="shared" si="1205"/>
        <v>0</v>
      </c>
      <c r="AW893" s="44">
        <f t="shared" si="1206"/>
        <v>3873.4037784181878</v>
      </c>
      <c r="AX893" s="44">
        <f t="shared" si="1207"/>
        <v>0</v>
      </c>
      <c r="AY893" s="44">
        <f t="shared" si="1208"/>
        <v>304.57893051552992</v>
      </c>
      <c r="AZ893" s="44">
        <f t="shared" si="1209"/>
        <v>203.7528017931476</v>
      </c>
      <c r="BA893" s="44">
        <f t="shared" si="1210"/>
        <v>7.3519052193403773</v>
      </c>
      <c r="BB893" s="44">
        <f t="shared" si="1211"/>
        <v>11.027857829010568</v>
      </c>
      <c r="BC893" s="44">
        <f t="shared" si="1212"/>
        <v>462.64489273134808</v>
      </c>
      <c r="BD893" s="44">
        <f t="shared" si="1213"/>
        <v>57.239833493435796</v>
      </c>
      <c r="BE893" s="44">
        <f t="shared" si="1214"/>
        <v>0</v>
      </c>
      <c r="BF893" s="44">
        <f t="shared" si="1215"/>
        <v>0</v>
      </c>
      <c r="BG893" s="44">
        <f t="shared" si="1216"/>
        <v>2829.4742235030421</v>
      </c>
      <c r="BH893" s="44">
        <f t="shared" si="1217"/>
        <v>0</v>
      </c>
      <c r="BI893" s="44">
        <f t="shared" si="1218"/>
        <v>222.49119436439321</v>
      </c>
      <c r="BJ893" s="44">
        <f t="shared" si="1219"/>
        <v>148.83893691962854</v>
      </c>
      <c r="BK893" s="44">
        <f t="shared" si="1220"/>
        <v>5.3704771053474216</v>
      </c>
      <c r="BL893" s="44">
        <f t="shared" si="1221"/>
        <v>8.0557156580211338</v>
      </c>
      <c r="BM893" s="44">
        <f t="shared" si="1222"/>
        <v>337.95645212936279</v>
      </c>
      <c r="BN893" s="44">
        <f t="shared" si="1223"/>
        <v>41.813000320204928</v>
      </c>
      <c r="BO893" s="39">
        <f t="shared" si="1224"/>
        <v>0</v>
      </c>
      <c r="BP893" s="39">
        <f t="shared" si="1143"/>
        <v>0</v>
      </c>
      <c r="BQ893" s="39">
        <f t="shared" si="1144"/>
        <v>6.7392070335125842E-2</v>
      </c>
      <c r="BR893" s="39">
        <f t="shared" si="1145"/>
        <v>0</v>
      </c>
      <c r="BS893" s="39">
        <f t="shared" si="1146"/>
        <v>5.2992680035755134E-3</v>
      </c>
      <c r="BT893" s="39">
        <f t="shared" si="1147"/>
        <v>3.5450275610125846E-3</v>
      </c>
      <c r="BU893" s="39">
        <f t="shared" si="1148"/>
        <v>1.2791336560354687E-4</v>
      </c>
      <c r="BV893" s="39">
        <f t="shared" si="1149"/>
        <v>1.9187004840532032E-4</v>
      </c>
      <c r="BW893" s="39">
        <f t="shared" si="1150"/>
        <v>8.0494053640517722E-3</v>
      </c>
      <c r="BX893" s="39">
        <f t="shared" si="1151"/>
        <v>9.9589691791332935E-4</v>
      </c>
      <c r="BY893" s="39">
        <f t="shared" si="1152"/>
        <v>0</v>
      </c>
      <c r="BZ893" s="39">
        <f t="shared" si="1153"/>
        <v>0</v>
      </c>
      <c r="CA893" s="39">
        <f t="shared" si="1154"/>
        <v>4.4535906829946004E-3</v>
      </c>
      <c r="CB893" s="39">
        <f t="shared" si="1155"/>
        <v>0</v>
      </c>
      <c r="CC893" s="39">
        <f t="shared" si="1156"/>
        <v>3.5020100273005264E-4</v>
      </c>
      <c r="CD893" s="39">
        <f t="shared" si="1157"/>
        <v>2.342723949297593E-4</v>
      </c>
      <c r="CE893" s="39">
        <f t="shared" si="1158"/>
        <v>8.4531276521047191E-6</v>
      </c>
      <c r="CF893" s="39">
        <f t="shared" si="1159"/>
        <v>1.2679691478157079E-5</v>
      </c>
      <c r="CG893" s="39">
        <f t="shared" si="1160"/>
        <v>5.3194324725030411E-4</v>
      </c>
      <c r="CH893" s="39">
        <f t="shared" si="1161"/>
        <v>6.5813636719958172E-5</v>
      </c>
      <c r="CI893" s="39">
        <f t="shared" si="1162"/>
        <v>0</v>
      </c>
      <c r="CJ893" s="39">
        <f t="shared" si="1163"/>
        <v>0</v>
      </c>
      <c r="CK893" s="39">
        <f t="shared" si="1164"/>
        <v>0.41342766340251763</v>
      </c>
      <c r="CL893" s="39">
        <f t="shared" si="1165"/>
        <v>0</v>
      </c>
      <c r="CM893" s="39">
        <f t="shared" si="1166"/>
        <v>3.250922515909168E-2</v>
      </c>
      <c r="CN893" s="39">
        <f t="shared" si="1167"/>
        <v>2.1747550623668226E-2</v>
      </c>
      <c r="CO893" s="39">
        <f t="shared" si="1168"/>
        <v>7.8470543487462667E-4</v>
      </c>
      <c r="CP893" s="39">
        <f t="shared" si="1169"/>
        <v>1.1770581523119401E-3</v>
      </c>
      <c r="CQ893" s="39">
        <f t="shared" si="1170"/>
        <v>4.9380392008896157E-2</v>
      </c>
      <c r="CR893" s="39">
        <f t="shared" si="1171"/>
        <v>6.1094923143810223E-3</v>
      </c>
      <c r="CS893" s="39">
        <f t="shared" si="1172"/>
        <v>0</v>
      </c>
      <c r="CT893" s="39">
        <f t="shared" si="1173"/>
        <v>0</v>
      </c>
      <c r="CU893" s="39">
        <f t="shared" si="1174"/>
        <v>0.30200386631476595</v>
      </c>
      <c r="CV893" s="39">
        <f t="shared" si="1175"/>
        <v>0</v>
      </c>
      <c r="CW893" s="39">
        <f t="shared" si="1176"/>
        <v>2.3747592524751115E-2</v>
      </c>
      <c r="CX893" s="39">
        <f t="shared" si="1177"/>
        <v>1.5886320516557639E-2</v>
      </c>
      <c r="CY893" s="39">
        <f t="shared" si="1178"/>
        <v>5.7321775059744064E-4</v>
      </c>
      <c r="CZ893" s="39">
        <f t="shared" si="1179"/>
        <v>8.5982662589616113E-4</v>
      </c>
      <c r="DA893" s="39">
        <f t="shared" si="1180"/>
        <v>3.607177416259609E-2</v>
      </c>
      <c r="DB893" s="39">
        <f t="shared" si="1181"/>
        <v>4.462909629651503E-3</v>
      </c>
    </row>
    <row r="894" spans="1:106" ht="12.75" customHeight="1" x14ac:dyDescent="0.3">
      <c r="A894" s="9" t="str">
        <f t="shared" si="1182"/>
        <v>16 Michoacán de Ocampo10-14 añosHombres</v>
      </c>
      <c r="B894" s="22" t="s">
        <v>51</v>
      </c>
      <c r="C894" s="22" t="s">
        <v>15</v>
      </c>
      <c r="D894" s="30" t="s">
        <v>77</v>
      </c>
      <c r="E894" s="23">
        <v>215932</v>
      </c>
      <c r="F894" s="23">
        <v>210568</v>
      </c>
      <c r="G894" s="23">
        <v>207153</v>
      </c>
      <c r="H894" s="23">
        <v>2951</v>
      </c>
      <c r="I894" s="23">
        <v>464</v>
      </c>
      <c r="J894" s="23">
        <v>5083</v>
      </c>
      <c r="K894" s="23">
        <v>4231</v>
      </c>
      <c r="L894" s="23">
        <v>808</v>
      </c>
      <c r="M894" s="23">
        <v>44</v>
      </c>
      <c r="N894" s="23">
        <v>281</v>
      </c>
      <c r="O894" s="38">
        <f>+'07'!E893-'05'!J894</f>
        <v>2951</v>
      </c>
      <c r="P894" s="38">
        <f t="shared" si="1183"/>
        <v>8034</v>
      </c>
      <c r="Q894" s="39">
        <f>'07'!F893/'05'!$P894</f>
        <v>2.9001742593975605E-2</v>
      </c>
      <c r="R894" s="39">
        <f>'07'!G893/'05'!$P894</f>
        <v>1.5309932785660941E-2</v>
      </c>
      <c r="S894" s="39">
        <f>'07'!H893/'05'!$P894</f>
        <v>0.72280308688075678</v>
      </c>
      <c r="T894" s="39">
        <f>'07'!I893/'05'!$P894</f>
        <v>2.4894199651481205E-4</v>
      </c>
      <c r="U894" s="39">
        <f>'07'!J893/'05'!$P894</f>
        <v>9.945232760766741E-2</v>
      </c>
      <c r="V894" s="39">
        <f>'07'!K893/'05'!$P894</f>
        <v>4.6178740353497637E-2</v>
      </c>
      <c r="W894" s="39">
        <f>'07'!L893/'05'!$P894</f>
        <v>1.9915359721184964E-3</v>
      </c>
      <c r="X894" s="39">
        <f>'07'!M893/'05'!$P894</f>
        <v>2.6138909634055266E-3</v>
      </c>
      <c r="Y894" s="39">
        <f>'07'!N893/'05'!$P894</f>
        <v>7.0575056011949217E-2</v>
      </c>
      <c r="Z894" s="39">
        <f>'07'!O893/'05'!$P894</f>
        <v>1.1824744834453572E-2</v>
      </c>
      <c r="AA894" s="44">
        <f t="shared" si="1184"/>
        <v>23.43340801593229</v>
      </c>
      <c r="AB894" s="44">
        <f t="shared" si="1185"/>
        <v>12.37042569081404</v>
      </c>
      <c r="AC894" s="44">
        <f t="shared" si="1186"/>
        <v>584.0248941996515</v>
      </c>
      <c r="AD894" s="44">
        <f t="shared" si="1187"/>
        <v>0.20114513318396812</v>
      </c>
      <c r="AE894" s="44">
        <f t="shared" si="1188"/>
        <v>80.357480706995261</v>
      </c>
      <c r="AF894" s="44">
        <f t="shared" si="1189"/>
        <v>37.312422205626092</v>
      </c>
      <c r="AG894" s="44">
        <f t="shared" si="1190"/>
        <v>1.609161065471745</v>
      </c>
      <c r="AH894" s="44">
        <f t="shared" si="1191"/>
        <v>2.1120238984316653</v>
      </c>
      <c r="AI894" s="44">
        <f t="shared" si="1192"/>
        <v>57.024645257654967</v>
      </c>
      <c r="AJ894" s="44">
        <f t="shared" si="1193"/>
        <v>9.5543938262384867</v>
      </c>
      <c r="AK894" s="44">
        <f t="shared" si="1194"/>
        <v>1.2760766741349265</v>
      </c>
      <c r="AL894" s="44">
        <f t="shared" si="1195"/>
        <v>0.67363704256908141</v>
      </c>
      <c r="AM894" s="44">
        <f t="shared" si="1196"/>
        <v>31.803335822753297</v>
      </c>
      <c r="AN894" s="44">
        <f t="shared" si="1197"/>
        <v>1.0953447846651729E-2</v>
      </c>
      <c r="AO894" s="44">
        <f t="shared" si="1198"/>
        <v>4.3759024147373662</v>
      </c>
      <c r="AP894" s="44">
        <f t="shared" si="1199"/>
        <v>2.0318645755538962</v>
      </c>
      <c r="AQ894" s="44">
        <f t="shared" si="1200"/>
        <v>8.7627582773213836E-2</v>
      </c>
      <c r="AR894" s="44">
        <f t="shared" si="1201"/>
        <v>0.11501120238984316</v>
      </c>
      <c r="AS894" s="44">
        <f t="shared" si="1202"/>
        <v>3.1053024645257654</v>
      </c>
      <c r="AT894" s="44">
        <f t="shared" si="1203"/>
        <v>0.52028877271595719</v>
      </c>
      <c r="AU894" s="44">
        <f t="shared" si="1204"/>
        <v>122.70637291511079</v>
      </c>
      <c r="AV894" s="44">
        <f t="shared" si="1205"/>
        <v>64.776325616131444</v>
      </c>
      <c r="AW894" s="44">
        <f t="shared" si="1206"/>
        <v>3058.1798605924819</v>
      </c>
      <c r="AX894" s="44">
        <f t="shared" si="1207"/>
        <v>1.0532735872541699</v>
      </c>
      <c r="AY894" s="44">
        <f t="shared" si="1208"/>
        <v>420.78279810804082</v>
      </c>
      <c r="AZ894" s="44">
        <f t="shared" si="1209"/>
        <v>195.3822504356485</v>
      </c>
      <c r="BA894" s="44">
        <f t="shared" si="1210"/>
        <v>8.4261886980333589</v>
      </c>
      <c r="BB894" s="44">
        <f t="shared" si="1211"/>
        <v>11.059372666168782</v>
      </c>
      <c r="BC894" s="44">
        <f t="shared" si="1212"/>
        <v>298.60306198655712</v>
      </c>
      <c r="BD894" s="44">
        <f t="shared" si="1213"/>
        <v>50.030495394573066</v>
      </c>
      <c r="BE894" s="44">
        <f t="shared" si="1214"/>
        <v>85.58414239482201</v>
      </c>
      <c r="BF894" s="44">
        <f t="shared" si="1215"/>
        <v>45.179611650485434</v>
      </c>
      <c r="BG894" s="44">
        <f t="shared" si="1216"/>
        <v>2132.9919093851131</v>
      </c>
      <c r="BH894" s="44">
        <f t="shared" si="1217"/>
        <v>0.7346278317152104</v>
      </c>
      <c r="BI894" s="44">
        <f t="shared" si="1218"/>
        <v>293.48381877022655</v>
      </c>
      <c r="BJ894" s="44">
        <f t="shared" si="1219"/>
        <v>136.27346278317154</v>
      </c>
      <c r="BK894" s="44">
        <f t="shared" si="1220"/>
        <v>5.8770226537216832</v>
      </c>
      <c r="BL894" s="44">
        <f t="shared" si="1221"/>
        <v>7.7135922330097086</v>
      </c>
      <c r="BM894" s="44">
        <f t="shared" si="1222"/>
        <v>208.26699029126215</v>
      </c>
      <c r="BN894" s="44">
        <f t="shared" si="1223"/>
        <v>34.894822006472488</v>
      </c>
      <c r="BO894" s="39">
        <f t="shared" si="1224"/>
        <v>2.9167796883161927E-3</v>
      </c>
      <c r="BP894" s="39">
        <f t="shared" si="1143"/>
        <v>1.539759234604685E-3</v>
      </c>
      <c r="BQ894" s="39">
        <f t="shared" si="1144"/>
        <v>7.269416158820656E-2</v>
      </c>
      <c r="BR894" s="39">
        <f t="shared" si="1145"/>
        <v>2.5036735522027398E-5</v>
      </c>
      <c r="BS894" s="39">
        <f t="shared" si="1146"/>
        <v>1.0002175841049945E-2</v>
      </c>
      <c r="BT894" s="39">
        <f t="shared" si="1147"/>
        <v>4.6443144393360832E-3</v>
      </c>
      <c r="BU894" s="39">
        <f t="shared" si="1148"/>
        <v>2.0029388417621918E-4</v>
      </c>
      <c r="BV894" s="39">
        <f t="shared" si="1149"/>
        <v>2.6288572298128771E-4</v>
      </c>
      <c r="BW894" s="39">
        <f t="shared" si="1150"/>
        <v>7.0979145204947683E-3</v>
      </c>
      <c r="BX894" s="39">
        <f t="shared" si="1151"/>
        <v>1.1892449372963014E-3</v>
      </c>
      <c r="BY894" s="39">
        <f t="shared" si="1152"/>
        <v>1.5883453748256492E-4</v>
      </c>
      <c r="BZ894" s="39">
        <f t="shared" si="1153"/>
        <v>8.3848275151740274E-5</v>
      </c>
      <c r="CA894" s="39">
        <f t="shared" si="1154"/>
        <v>3.9585929577736247E-3</v>
      </c>
      <c r="CB894" s="39">
        <f t="shared" si="1155"/>
        <v>1.3633865878331752E-6</v>
      </c>
      <c r="CC894" s="39">
        <f t="shared" si="1156"/>
        <v>5.4467294183935353E-4</v>
      </c>
      <c r="CD894" s="39">
        <f t="shared" si="1157"/>
        <v>2.5290821204305405E-4</v>
      </c>
      <c r="CE894" s="39">
        <f t="shared" si="1158"/>
        <v>1.0907092702665401E-5</v>
      </c>
      <c r="CF894" s="39">
        <f t="shared" si="1159"/>
        <v>1.4315559172248339E-5</v>
      </c>
      <c r="CG894" s="39">
        <f t="shared" si="1160"/>
        <v>3.8652009765070518E-4</v>
      </c>
      <c r="CH894" s="39">
        <f t="shared" si="1161"/>
        <v>6.4760862922075833E-5</v>
      </c>
      <c r="CI894" s="39">
        <f t="shared" si="1162"/>
        <v>1.5273384729289369E-2</v>
      </c>
      <c r="CJ894" s="39">
        <f t="shared" si="1163"/>
        <v>8.0627739128866626E-3</v>
      </c>
      <c r="CK894" s="39">
        <f t="shared" si="1164"/>
        <v>0.380654700098641</v>
      </c>
      <c r="CL894" s="39">
        <f t="shared" si="1165"/>
        <v>1.3110201484368557E-4</v>
      </c>
      <c r="CM894" s="39">
        <f t="shared" si="1166"/>
        <v>5.2375254930052378E-2</v>
      </c>
      <c r="CN894" s="39">
        <f t="shared" si="1167"/>
        <v>2.4319423753503672E-2</v>
      </c>
      <c r="CO894" s="39">
        <f t="shared" si="1168"/>
        <v>1.0488161187494846E-3</v>
      </c>
      <c r="CP894" s="39">
        <f t="shared" si="1169"/>
        <v>1.3765711558586984E-3</v>
      </c>
      <c r="CQ894" s="39">
        <f t="shared" si="1170"/>
        <v>3.7167421208184857E-2</v>
      </c>
      <c r="CR894" s="39">
        <f t="shared" si="1171"/>
        <v>6.2273457050750639E-3</v>
      </c>
      <c r="CS894" s="39">
        <f t="shared" si="1172"/>
        <v>1.0652743638887479E-2</v>
      </c>
      <c r="CT894" s="39">
        <f t="shared" si="1173"/>
        <v>5.6235513630178537E-3</v>
      </c>
      <c r="CU894" s="39">
        <f t="shared" si="1174"/>
        <v>0.26549563223613554</v>
      </c>
      <c r="CV894" s="39">
        <f t="shared" si="1175"/>
        <v>9.1439859561265918E-5</v>
      </c>
      <c r="CW894" s="39">
        <f t="shared" si="1176"/>
        <v>3.6530223894725732E-2</v>
      </c>
      <c r="CX894" s="39">
        <f t="shared" si="1177"/>
        <v>1.696209394861483E-2</v>
      </c>
      <c r="CY894" s="39">
        <f t="shared" si="1178"/>
        <v>7.3151887649012734E-4</v>
      </c>
      <c r="CZ894" s="39">
        <f t="shared" si="1179"/>
        <v>9.6011852539329206E-4</v>
      </c>
      <c r="DA894" s="39">
        <f t="shared" si="1180"/>
        <v>2.5923200185618889E-2</v>
      </c>
      <c r="DB894" s="39">
        <f t="shared" si="1181"/>
        <v>4.3433933291601307E-3</v>
      </c>
    </row>
    <row r="895" spans="1:106" ht="12.75" customHeight="1" x14ac:dyDescent="0.3">
      <c r="A895" s="9" t="str">
        <f t="shared" si="1182"/>
        <v>16 Michoacán de Ocampo15-19 añosHombres</v>
      </c>
      <c r="B895" s="22" t="s">
        <v>51</v>
      </c>
      <c r="C895" s="22" t="s">
        <v>15</v>
      </c>
      <c r="D895" s="30" t="s">
        <v>78</v>
      </c>
      <c r="E895" s="23">
        <v>204821</v>
      </c>
      <c r="F895" s="23">
        <v>199416</v>
      </c>
      <c r="G895" s="23">
        <v>195856</v>
      </c>
      <c r="H895" s="23">
        <v>3456</v>
      </c>
      <c r="I895" s="23">
        <v>104</v>
      </c>
      <c r="J895" s="23">
        <v>4925</v>
      </c>
      <c r="K895" s="23">
        <v>4324</v>
      </c>
      <c r="L895" s="23">
        <v>547</v>
      </c>
      <c r="M895" s="23">
        <v>54</v>
      </c>
      <c r="N895" s="23">
        <v>480</v>
      </c>
      <c r="O895" s="38">
        <f>+'07'!E894-'05'!J895</f>
        <v>3456</v>
      </c>
      <c r="P895" s="38">
        <f t="shared" si="1183"/>
        <v>8381</v>
      </c>
      <c r="Q895" s="39">
        <f>'07'!F894/'05'!$P895</f>
        <v>0.14031738456031501</v>
      </c>
      <c r="R895" s="39">
        <f>'07'!G894/'05'!$P895</f>
        <v>5.238038420236249E-2</v>
      </c>
      <c r="S895" s="39">
        <f>'07'!H894/'05'!$P895</f>
        <v>0.4393270492781291</v>
      </c>
      <c r="T895" s="39">
        <f>'07'!I894/'05'!$P895</f>
        <v>2.0403293163107027E-2</v>
      </c>
      <c r="U895" s="39">
        <f>'07'!J894/'05'!$P895</f>
        <v>0.25677126834506619</v>
      </c>
      <c r="V895" s="39">
        <f>'07'!K894/'05'!$P895</f>
        <v>3.6630473690490398E-2</v>
      </c>
      <c r="W895" s="39">
        <f>'07'!L894/'05'!$P895</f>
        <v>1.1931750387781887E-3</v>
      </c>
      <c r="X895" s="39">
        <f>'07'!M894/'05'!$P895</f>
        <v>1.7897625581672831E-3</v>
      </c>
      <c r="Y895" s="39">
        <f>'07'!N894/'05'!$P895</f>
        <v>4.1283856341725329E-2</v>
      </c>
      <c r="Z895" s="39">
        <f>'07'!O894/'05'!$P895</f>
        <v>9.903352821858967E-3</v>
      </c>
      <c r="AA895" s="44">
        <f t="shared" si="1184"/>
        <v>76.753609354492312</v>
      </c>
      <c r="AB895" s="44">
        <f t="shared" si="1185"/>
        <v>28.652070158692283</v>
      </c>
      <c r="AC895" s="44">
        <f t="shared" si="1186"/>
        <v>240.31189595513661</v>
      </c>
      <c r="AD895" s="44">
        <f t="shared" si="1187"/>
        <v>11.160601360219545</v>
      </c>
      <c r="AE895" s="44">
        <f t="shared" si="1188"/>
        <v>140.45388378475121</v>
      </c>
      <c r="AF895" s="44">
        <f t="shared" si="1189"/>
        <v>20.036869108698248</v>
      </c>
      <c r="AG895" s="44">
        <f t="shared" si="1190"/>
        <v>0.6526667462116692</v>
      </c>
      <c r="AH895" s="44">
        <f t="shared" si="1191"/>
        <v>0.97900011931750386</v>
      </c>
      <c r="AI895" s="44">
        <f t="shared" si="1192"/>
        <v>22.582269418923755</v>
      </c>
      <c r="AJ895" s="44">
        <f t="shared" si="1193"/>
        <v>5.4171339935568552</v>
      </c>
      <c r="AK895" s="44">
        <f t="shared" si="1194"/>
        <v>7.5771387662570104</v>
      </c>
      <c r="AL895" s="44">
        <f t="shared" si="1195"/>
        <v>2.8285407469275743</v>
      </c>
      <c r="AM895" s="44">
        <f t="shared" si="1196"/>
        <v>23.723660661018972</v>
      </c>
      <c r="AN895" s="44">
        <f t="shared" si="1197"/>
        <v>1.1017778308077795</v>
      </c>
      <c r="AO895" s="44">
        <f t="shared" si="1198"/>
        <v>13.865648490633575</v>
      </c>
      <c r="AP895" s="44">
        <f t="shared" si="1199"/>
        <v>1.9780455792864815</v>
      </c>
      <c r="AQ895" s="44">
        <f t="shared" si="1200"/>
        <v>6.4431452094022193E-2</v>
      </c>
      <c r="AR895" s="44">
        <f t="shared" si="1201"/>
        <v>9.6647178141033283E-2</v>
      </c>
      <c r="AS895" s="44">
        <f t="shared" si="1202"/>
        <v>2.229328242453168</v>
      </c>
      <c r="AT895" s="44">
        <f t="shared" si="1203"/>
        <v>0.5347810523803842</v>
      </c>
      <c r="AU895" s="44">
        <f t="shared" si="1204"/>
        <v>606.73237083880213</v>
      </c>
      <c r="AV895" s="44">
        <f t="shared" si="1205"/>
        <v>226.4927812910154</v>
      </c>
      <c r="AW895" s="44">
        <f t="shared" si="1206"/>
        <v>1899.6501610786302</v>
      </c>
      <c r="AX895" s="44">
        <f t="shared" si="1207"/>
        <v>88.223839637274793</v>
      </c>
      <c r="AY895" s="44">
        <f t="shared" si="1208"/>
        <v>1110.2789643240662</v>
      </c>
      <c r="AZ895" s="44">
        <f t="shared" si="1209"/>
        <v>158.39016823768048</v>
      </c>
      <c r="BA895" s="44">
        <f t="shared" si="1210"/>
        <v>5.1592888676768878</v>
      </c>
      <c r="BB895" s="44">
        <f t="shared" si="1211"/>
        <v>7.7389333015153321</v>
      </c>
      <c r="BC895" s="44">
        <f t="shared" si="1212"/>
        <v>178.51139482162031</v>
      </c>
      <c r="BD895" s="44">
        <f t="shared" si="1213"/>
        <v>42.82209760171817</v>
      </c>
      <c r="BE895" s="44">
        <f t="shared" si="1214"/>
        <v>484.93688104044867</v>
      </c>
      <c r="BF895" s="44">
        <f t="shared" si="1215"/>
        <v>181.02660780336475</v>
      </c>
      <c r="BG895" s="44">
        <f t="shared" si="1216"/>
        <v>1518.3142823052142</v>
      </c>
      <c r="BH895" s="44">
        <f t="shared" si="1217"/>
        <v>70.513781171697886</v>
      </c>
      <c r="BI895" s="44">
        <f t="shared" si="1218"/>
        <v>887.40150340054879</v>
      </c>
      <c r="BJ895" s="44">
        <f t="shared" si="1219"/>
        <v>126.59491707433482</v>
      </c>
      <c r="BK895" s="44">
        <f t="shared" si="1220"/>
        <v>4.1236129340174204</v>
      </c>
      <c r="BL895" s="44">
        <f t="shared" si="1221"/>
        <v>6.1854194010261301</v>
      </c>
      <c r="BM895" s="44">
        <f t="shared" si="1222"/>
        <v>142.67700751700275</v>
      </c>
      <c r="BN895" s="44">
        <f t="shared" si="1223"/>
        <v>34.225987352344589</v>
      </c>
      <c r="BO895" s="39">
        <f t="shared" si="1224"/>
        <v>9.1580490817912315E-3</v>
      </c>
      <c r="BP895" s="39">
        <f t="shared" si="1143"/>
        <v>3.418693492267305E-3</v>
      </c>
      <c r="BQ895" s="39">
        <f t="shared" si="1144"/>
        <v>2.8673415577513017E-2</v>
      </c>
      <c r="BR895" s="39">
        <f t="shared" si="1145"/>
        <v>1.3316550960767862E-3</v>
      </c>
      <c r="BS895" s="39">
        <f t="shared" si="1146"/>
        <v>1.6758606823141776E-2</v>
      </c>
      <c r="BT895" s="39">
        <f t="shared" si="1147"/>
        <v>2.3907492075764523E-3</v>
      </c>
      <c r="BU895" s="39">
        <f t="shared" si="1148"/>
        <v>7.7874567022034272E-5</v>
      </c>
      <c r="BV895" s="39">
        <f t="shared" si="1149"/>
        <v>1.1681185053305141E-4</v>
      </c>
      <c r="BW895" s="39">
        <f t="shared" si="1150"/>
        <v>2.6944600189623856E-3</v>
      </c>
      <c r="BX895" s="39">
        <f t="shared" si="1151"/>
        <v>6.4635890628288455E-4</v>
      </c>
      <c r="BY895" s="39">
        <f t="shared" si="1152"/>
        <v>9.0408528412564261E-4</v>
      </c>
      <c r="BZ895" s="39">
        <f t="shared" si="1153"/>
        <v>3.3749442154009957E-4</v>
      </c>
      <c r="CA895" s="39">
        <f t="shared" si="1154"/>
        <v>2.8306479729171903E-3</v>
      </c>
      <c r="CB895" s="39">
        <f t="shared" si="1155"/>
        <v>1.3146138059990211E-4</v>
      </c>
      <c r="CC895" s="39">
        <f t="shared" si="1156"/>
        <v>1.654414567549645E-3</v>
      </c>
      <c r="CD895" s="39">
        <f t="shared" si="1157"/>
        <v>2.3601546107701723E-4</v>
      </c>
      <c r="CE895" s="39">
        <f t="shared" si="1158"/>
        <v>7.6878000350819933E-6</v>
      </c>
      <c r="CF895" s="39">
        <f t="shared" si="1159"/>
        <v>1.1531700052622991E-5</v>
      </c>
      <c r="CG895" s="39">
        <f t="shared" si="1160"/>
        <v>2.65997881213837E-4</v>
      </c>
      <c r="CH895" s="39">
        <f t="shared" si="1161"/>
        <v>6.3808740291180553E-5</v>
      </c>
      <c r="CI895" s="39">
        <f t="shared" si="1162"/>
        <v>7.2393792010357019E-2</v>
      </c>
      <c r="CJ895" s="39">
        <f t="shared" si="1163"/>
        <v>2.7024553309988712E-2</v>
      </c>
      <c r="CK895" s="39">
        <f t="shared" si="1164"/>
        <v>0.22666151546099872</v>
      </c>
      <c r="CL895" s="39">
        <f t="shared" si="1165"/>
        <v>1.0526648328036606E-2</v>
      </c>
      <c r="CM895" s="39">
        <f t="shared" si="1166"/>
        <v>0.13247571463119751</v>
      </c>
      <c r="CN895" s="39">
        <f t="shared" si="1167"/>
        <v>1.8898719512907825E-2</v>
      </c>
      <c r="CO895" s="39">
        <f t="shared" si="1168"/>
        <v>6.1559346947582486E-4</v>
      </c>
      <c r="CP895" s="39">
        <f t="shared" si="1169"/>
        <v>9.2339020421373724E-4</v>
      </c>
      <c r="CQ895" s="39">
        <f t="shared" si="1170"/>
        <v>2.129953404386354E-2</v>
      </c>
      <c r="CR895" s="39">
        <f t="shared" si="1171"/>
        <v>5.1094257966493462E-3</v>
      </c>
      <c r="CS895" s="39">
        <f t="shared" si="1172"/>
        <v>5.7861458184041127E-2</v>
      </c>
      <c r="CT895" s="39">
        <f t="shared" si="1173"/>
        <v>2.1599642978566373E-2</v>
      </c>
      <c r="CU895" s="39">
        <f t="shared" si="1174"/>
        <v>0.18116147026670018</v>
      </c>
      <c r="CV895" s="39">
        <f t="shared" si="1175"/>
        <v>8.4135283583937348E-3</v>
      </c>
      <c r="CW895" s="39">
        <f t="shared" si="1176"/>
        <v>0.10588253232317728</v>
      </c>
      <c r="CX895" s="39">
        <f t="shared" si="1177"/>
        <v>1.5104989508929103E-2</v>
      </c>
      <c r="CY895" s="39">
        <f t="shared" si="1178"/>
        <v>4.9201920224524757E-4</v>
      </c>
      <c r="CZ895" s="39">
        <f t="shared" si="1179"/>
        <v>7.3802880336787142E-4</v>
      </c>
      <c r="DA895" s="39">
        <f t="shared" si="1180"/>
        <v>1.7023864397685568E-2</v>
      </c>
      <c r="DB895" s="39">
        <f t="shared" si="1181"/>
        <v>4.0837593786355554E-3</v>
      </c>
    </row>
    <row r="896" spans="1:106" ht="12.75" customHeight="1" x14ac:dyDescent="0.3">
      <c r="A896" s="9" t="str">
        <f t="shared" si="1182"/>
        <v>16 Michoacán de Ocampo20-24 añosHombres</v>
      </c>
      <c r="B896" s="22" t="s">
        <v>51</v>
      </c>
      <c r="C896" s="22" t="s">
        <v>15</v>
      </c>
      <c r="D896" s="30" t="s">
        <v>79</v>
      </c>
      <c r="E896" s="23">
        <v>191587</v>
      </c>
      <c r="F896" s="23">
        <v>184082</v>
      </c>
      <c r="G896" s="23">
        <v>178779</v>
      </c>
      <c r="H896" s="23">
        <v>5178</v>
      </c>
      <c r="I896" s="23">
        <v>125</v>
      </c>
      <c r="J896" s="23">
        <v>6128</v>
      </c>
      <c r="K896" s="23">
        <v>5313</v>
      </c>
      <c r="L896" s="23">
        <v>709</v>
      </c>
      <c r="M896" s="23">
        <v>106</v>
      </c>
      <c r="N896" s="23">
        <v>1377</v>
      </c>
      <c r="O896" s="38">
        <f>+'07'!E895-'05'!J896</f>
        <v>5178</v>
      </c>
      <c r="P896" s="38">
        <f t="shared" si="1183"/>
        <v>11306</v>
      </c>
      <c r="Q896" s="39">
        <f>'07'!F895/'05'!$P896</f>
        <v>0.20661595612948877</v>
      </c>
      <c r="R896" s="39">
        <f>'07'!G895/'05'!$P896</f>
        <v>0.10755351140987086</v>
      </c>
      <c r="S896" s="39">
        <f>'07'!H895/'05'!$P896</f>
        <v>0.22757827702105077</v>
      </c>
      <c r="T896" s="39">
        <f>'07'!I895/'05'!$P896</f>
        <v>8.0842030780116758E-2</v>
      </c>
      <c r="U896" s="39">
        <f>'07'!J895/'05'!$P896</f>
        <v>0.30019458694498496</v>
      </c>
      <c r="V896" s="39">
        <f>'07'!K895/'05'!$P896</f>
        <v>2.1139218114275604E-2</v>
      </c>
      <c r="W896" s="39">
        <f>'07'!L895/'05'!$P896</f>
        <v>3.5379444542720678E-4</v>
      </c>
      <c r="X896" s="39">
        <f>'07'!M895/'05'!$P896</f>
        <v>7.429683353971343E-3</v>
      </c>
      <c r="Y896" s="39">
        <f>'07'!N895/'05'!$P896</f>
        <v>3.8121351494781533E-2</v>
      </c>
      <c r="Z896" s="39">
        <f>'07'!O895/'05'!$P896</f>
        <v>1.0171590306032196E-2</v>
      </c>
      <c r="AA896" s="44">
        <f t="shared" si="1184"/>
        <v>146.49071289580755</v>
      </c>
      <c r="AB896" s="44">
        <f t="shared" si="1185"/>
        <v>76.255439589598438</v>
      </c>
      <c r="AC896" s="44">
        <f t="shared" si="1186"/>
        <v>161.35299840792499</v>
      </c>
      <c r="AD896" s="44">
        <f t="shared" si="1187"/>
        <v>57.316999823102783</v>
      </c>
      <c r="AE896" s="44">
        <f t="shared" si="1188"/>
        <v>212.83796214399433</v>
      </c>
      <c r="AF896" s="44">
        <f t="shared" si="1189"/>
        <v>14.987705643021403</v>
      </c>
      <c r="AG896" s="44">
        <f t="shared" si="1190"/>
        <v>0.2508402618078896</v>
      </c>
      <c r="AH896" s="44">
        <f t="shared" si="1191"/>
        <v>5.2676454979656819</v>
      </c>
      <c r="AI896" s="44">
        <f t="shared" si="1192"/>
        <v>27.028038209800108</v>
      </c>
      <c r="AJ896" s="44">
        <f t="shared" si="1193"/>
        <v>7.2116575269768264</v>
      </c>
      <c r="AK896" s="44">
        <f t="shared" si="1194"/>
        <v>21.90129134972581</v>
      </c>
      <c r="AL896" s="44">
        <f t="shared" si="1195"/>
        <v>11.400672209446311</v>
      </c>
      <c r="AM896" s="44">
        <f t="shared" si="1196"/>
        <v>24.12329736423138</v>
      </c>
      <c r="AN896" s="44">
        <f t="shared" si="1197"/>
        <v>8.5692552626923764</v>
      </c>
      <c r="AO896" s="44">
        <f t="shared" si="1198"/>
        <v>31.820626216168407</v>
      </c>
      <c r="AP896" s="44">
        <f t="shared" si="1199"/>
        <v>2.2407571201132139</v>
      </c>
      <c r="AQ896" s="44">
        <f t="shared" si="1200"/>
        <v>3.7502211215283916E-2</v>
      </c>
      <c r="AR896" s="44">
        <f t="shared" si="1201"/>
        <v>0.78754643552096237</v>
      </c>
      <c r="AS896" s="44">
        <f t="shared" si="1202"/>
        <v>4.0408632584468425</v>
      </c>
      <c r="AT896" s="44">
        <f t="shared" si="1203"/>
        <v>1.0781885724394127</v>
      </c>
      <c r="AU896" s="44">
        <f t="shared" si="1204"/>
        <v>1097.7505749159739</v>
      </c>
      <c r="AV896" s="44">
        <f t="shared" si="1205"/>
        <v>571.43180612064396</v>
      </c>
      <c r="AW896" s="44">
        <f t="shared" si="1206"/>
        <v>1209.1233858128428</v>
      </c>
      <c r="AX896" s="44">
        <f t="shared" si="1207"/>
        <v>429.51370953476032</v>
      </c>
      <c r="AY896" s="44">
        <f t="shared" si="1208"/>
        <v>1594.9338404387051</v>
      </c>
      <c r="AZ896" s="44">
        <f t="shared" si="1209"/>
        <v>112.31266584114628</v>
      </c>
      <c r="BA896" s="44">
        <f t="shared" si="1210"/>
        <v>1.8797098885547496</v>
      </c>
      <c r="BB896" s="44">
        <f t="shared" si="1211"/>
        <v>39.473907659649747</v>
      </c>
      <c r="BC896" s="44">
        <f t="shared" si="1212"/>
        <v>202.53874049177429</v>
      </c>
      <c r="BD896" s="44">
        <f t="shared" si="1213"/>
        <v>54.041659295949053</v>
      </c>
      <c r="BE896" s="44">
        <f t="shared" si="1214"/>
        <v>1069.8574208384928</v>
      </c>
      <c r="BF896" s="44">
        <f t="shared" si="1215"/>
        <v>556.91208208031128</v>
      </c>
      <c r="BG896" s="44">
        <f t="shared" si="1216"/>
        <v>1178.4003184150008</v>
      </c>
      <c r="BH896" s="44">
        <f t="shared" si="1217"/>
        <v>418.60003537944459</v>
      </c>
      <c r="BI896" s="44">
        <f t="shared" si="1218"/>
        <v>1554.4075712011322</v>
      </c>
      <c r="BJ896" s="44">
        <f t="shared" si="1219"/>
        <v>109.45887139571907</v>
      </c>
      <c r="BK896" s="44">
        <f t="shared" si="1220"/>
        <v>1.8319476384220768</v>
      </c>
      <c r="BL896" s="44">
        <f t="shared" si="1221"/>
        <v>38.470900406863613</v>
      </c>
      <c r="BM896" s="44">
        <f t="shared" si="1222"/>
        <v>197.39235803997877</v>
      </c>
      <c r="BN896" s="44">
        <f t="shared" si="1223"/>
        <v>52.668494604634709</v>
      </c>
      <c r="BO896" s="39">
        <f t="shared" si="1224"/>
        <v>1.29569001323021E-2</v>
      </c>
      <c r="BP896" s="39">
        <f t="shared" si="1143"/>
        <v>6.744687740102462E-3</v>
      </c>
      <c r="BQ896" s="39">
        <f t="shared" si="1144"/>
        <v>1.42714486474372E-2</v>
      </c>
      <c r="BR896" s="39">
        <f t="shared" si="1145"/>
        <v>5.06960904149149E-3</v>
      </c>
      <c r="BS896" s="39">
        <f t="shared" si="1146"/>
        <v>1.8825222195647827E-2</v>
      </c>
      <c r="BT896" s="39">
        <f t="shared" si="1147"/>
        <v>1.3256417515497439E-3</v>
      </c>
      <c r="BU896" s="39">
        <f t="shared" si="1148"/>
        <v>2.2186472829284414E-5</v>
      </c>
      <c r="BV896" s="39">
        <f t="shared" si="1149"/>
        <v>4.6591592941497273E-4</v>
      </c>
      <c r="BW896" s="39">
        <f t="shared" si="1150"/>
        <v>2.3905924473553962E-3</v>
      </c>
      <c r="BX896" s="39">
        <f t="shared" si="1151"/>
        <v>6.3786109384192694E-4</v>
      </c>
      <c r="BY896" s="39">
        <f t="shared" si="1152"/>
        <v>1.937138806803981E-3</v>
      </c>
      <c r="BZ896" s="39">
        <f t="shared" si="1153"/>
        <v>1.0083736254596065E-3</v>
      </c>
      <c r="CA896" s="39">
        <f t="shared" si="1154"/>
        <v>2.1336721532134602E-3</v>
      </c>
      <c r="CB896" s="39">
        <f t="shared" si="1155"/>
        <v>7.579387283471056E-4</v>
      </c>
      <c r="CC896" s="39">
        <f t="shared" si="1156"/>
        <v>2.8144902013239347E-3</v>
      </c>
      <c r="CD896" s="39">
        <f t="shared" si="1157"/>
        <v>1.9819185566187988E-4</v>
      </c>
      <c r="CE896" s="39">
        <f t="shared" si="1158"/>
        <v>3.3170185048013372E-6</v>
      </c>
      <c r="CF896" s="39">
        <f t="shared" si="1159"/>
        <v>6.9657388600828085E-5</v>
      </c>
      <c r="CG896" s="39">
        <f t="shared" si="1160"/>
        <v>3.5740874389234413E-4</v>
      </c>
      <c r="CH896" s="39">
        <f t="shared" si="1161"/>
        <v>9.5364282013038441E-5</v>
      </c>
      <c r="CI896" s="39">
        <f t="shared" si="1162"/>
        <v>9.7094513967448601E-2</v>
      </c>
      <c r="CJ896" s="39">
        <f t="shared" si="1163"/>
        <v>5.0542349736480092E-2</v>
      </c>
      <c r="CK896" s="39">
        <f t="shared" si="1164"/>
        <v>0.10694528443418033</v>
      </c>
      <c r="CL896" s="39">
        <f t="shared" si="1165"/>
        <v>3.7989891167058226E-2</v>
      </c>
      <c r="CM896" s="39">
        <f t="shared" si="1166"/>
        <v>0.1410696833927742</v>
      </c>
      <c r="CN896" s="39">
        <f t="shared" si="1167"/>
        <v>9.9338993314298848E-3</v>
      </c>
      <c r="CO896" s="39">
        <f t="shared" si="1168"/>
        <v>1.6625772939631608E-4</v>
      </c>
      <c r="CP896" s="39">
        <f t="shared" si="1169"/>
        <v>3.4914123173226379E-3</v>
      </c>
      <c r="CQ896" s="39">
        <f t="shared" si="1170"/>
        <v>1.7914270342453058E-2</v>
      </c>
      <c r="CR896" s="39">
        <f t="shared" si="1171"/>
        <v>4.7799097201440873E-3</v>
      </c>
      <c r="CS896" s="39">
        <f t="shared" si="1172"/>
        <v>9.4627403222934087E-2</v>
      </c>
      <c r="CT896" s="39">
        <f t="shared" si="1173"/>
        <v>4.9258100307828699E-2</v>
      </c>
      <c r="CU896" s="39">
        <f t="shared" si="1174"/>
        <v>0.10422787178621978</v>
      </c>
      <c r="CV896" s="39">
        <f t="shared" si="1175"/>
        <v>3.7024591843219934E-2</v>
      </c>
      <c r="CW896" s="39">
        <f t="shared" si="1176"/>
        <v>0.13748519115523899</v>
      </c>
      <c r="CX896" s="39">
        <f t="shared" si="1177"/>
        <v>9.6814851756340942E-3</v>
      </c>
      <c r="CY896" s="39">
        <f t="shared" si="1178"/>
        <v>1.6203322469680496E-4</v>
      </c>
      <c r="CZ896" s="39">
        <f t="shared" si="1179"/>
        <v>3.4026977186329042E-3</v>
      </c>
      <c r="DA896" s="39">
        <f t="shared" si="1180"/>
        <v>1.7459079961080735E-2</v>
      </c>
      <c r="DB896" s="39">
        <f t="shared" si="1181"/>
        <v>4.6584552100331425E-3</v>
      </c>
    </row>
    <row r="897" spans="1:106" ht="12.75" customHeight="1" x14ac:dyDescent="0.3">
      <c r="A897" s="9" t="str">
        <f t="shared" si="1182"/>
        <v>16 Michoacán de Ocampo25-29 añosHombres</v>
      </c>
      <c r="B897" s="22" t="s">
        <v>51</v>
      </c>
      <c r="C897" s="22" t="s">
        <v>15</v>
      </c>
      <c r="D897" s="30" t="s">
        <v>80</v>
      </c>
      <c r="E897" s="23">
        <v>176271</v>
      </c>
      <c r="F897" s="23">
        <v>167526</v>
      </c>
      <c r="G897" s="23">
        <v>162867</v>
      </c>
      <c r="H897" s="23">
        <v>4536</v>
      </c>
      <c r="I897" s="23">
        <v>123</v>
      </c>
      <c r="J897" s="23">
        <v>7682</v>
      </c>
      <c r="K897" s="23">
        <v>5772</v>
      </c>
      <c r="L897" s="23">
        <v>1767</v>
      </c>
      <c r="M897" s="23">
        <v>143</v>
      </c>
      <c r="N897" s="23">
        <v>1063</v>
      </c>
      <c r="O897" s="38">
        <f>+'07'!E896-'05'!J897</f>
        <v>4536</v>
      </c>
      <c r="P897" s="38">
        <f t="shared" si="1183"/>
        <v>12218</v>
      </c>
      <c r="Q897" s="39">
        <f>'07'!F896/'05'!$P897</f>
        <v>0.25879849402520871</v>
      </c>
      <c r="R897" s="39">
        <f>'07'!G896/'05'!$P897</f>
        <v>0.20903584874774922</v>
      </c>
      <c r="S897" s="39">
        <f>'07'!H896/'05'!$P897</f>
        <v>0.24864953347520052</v>
      </c>
      <c r="T897" s="39">
        <f>'07'!I896/'05'!$P897</f>
        <v>9.5842200032738578E-2</v>
      </c>
      <c r="U897" s="39">
        <f>'07'!J896/'05'!$P897</f>
        <v>7.2515960058929449E-2</v>
      </c>
      <c r="V897" s="39">
        <f>'07'!K896/'05'!$P897</f>
        <v>2.1525617940743164E-2</v>
      </c>
      <c r="W897" s="39">
        <f>'07'!L896/'05'!$P897</f>
        <v>8.1846456048453105E-4</v>
      </c>
      <c r="X897" s="39">
        <f>'07'!M896/'05'!$P897</f>
        <v>1.9724995907677196E-2</v>
      </c>
      <c r="Y897" s="39">
        <f>'07'!N896/'05'!$P897</f>
        <v>5.9584220003273861E-2</v>
      </c>
      <c r="Z897" s="39">
        <f>'07'!O896/'05'!$P897</f>
        <v>1.3504665247994763E-2</v>
      </c>
      <c r="AA897" s="44">
        <f t="shared" si="1184"/>
        <v>457.29693894254382</v>
      </c>
      <c r="AB897" s="44">
        <f t="shared" si="1185"/>
        <v>369.36634473727287</v>
      </c>
      <c r="AC897" s="44">
        <f t="shared" si="1186"/>
        <v>439.36372565067933</v>
      </c>
      <c r="AD897" s="44">
        <f t="shared" si="1187"/>
        <v>169.35316745784905</v>
      </c>
      <c r="AE897" s="44">
        <f t="shared" si="1188"/>
        <v>128.13570142412834</v>
      </c>
      <c r="AF897" s="44">
        <f t="shared" si="1189"/>
        <v>38.035766901293172</v>
      </c>
      <c r="AG897" s="44">
        <f t="shared" si="1190"/>
        <v>1.4462268783761663</v>
      </c>
      <c r="AH897" s="44">
        <f t="shared" si="1191"/>
        <v>34.854067768865605</v>
      </c>
      <c r="AI897" s="44">
        <f t="shared" si="1192"/>
        <v>105.28531674578491</v>
      </c>
      <c r="AJ897" s="44">
        <f t="shared" si="1193"/>
        <v>23.862743493206747</v>
      </c>
      <c r="AK897" s="44">
        <f t="shared" si="1194"/>
        <v>37.00818464560485</v>
      </c>
      <c r="AL897" s="44">
        <f t="shared" si="1195"/>
        <v>29.892126370928139</v>
      </c>
      <c r="AM897" s="44">
        <f t="shared" si="1196"/>
        <v>35.556883286953678</v>
      </c>
      <c r="AN897" s="44">
        <f t="shared" si="1197"/>
        <v>13.705434604681617</v>
      </c>
      <c r="AO897" s="44">
        <f t="shared" si="1198"/>
        <v>10.369782288426912</v>
      </c>
      <c r="AP897" s="44">
        <f t="shared" si="1199"/>
        <v>3.0781633655262723</v>
      </c>
      <c r="AQ897" s="44">
        <f t="shared" si="1200"/>
        <v>0.11704043214928794</v>
      </c>
      <c r="AR897" s="44">
        <f t="shared" si="1201"/>
        <v>2.8206744147978391</v>
      </c>
      <c r="AS897" s="44">
        <f t="shared" si="1202"/>
        <v>8.5205434604681614</v>
      </c>
      <c r="AT897" s="44">
        <f t="shared" si="1203"/>
        <v>1.9311671304632512</v>
      </c>
      <c r="AU897" s="44">
        <f t="shared" si="1204"/>
        <v>1493.7849075135048</v>
      </c>
      <c r="AV897" s="44">
        <f t="shared" si="1205"/>
        <v>1206.5549189720084</v>
      </c>
      <c r="AW897" s="44">
        <f t="shared" si="1206"/>
        <v>1435.2051072188574</v>
      </c>
      <c r="AX897" s="44">
        <f t="shared" si="1207"/>
        <v>553.20117858896708</v>
      </c>
      <c r="AY897" s="44">
        <f t="shared" si="1208"/>
        <v>418.56212146014076</v>
      </c>
      <c r="AZ897" s="44">
        <f t="shared" si="1209"/>
        <v>124.24586675396955</v>
      </c>
      <c r="BA897" s="44">
        <f t="shared" si="1210"/>
        <v>4.7241774431167132</v>
      </c>
      <c r="BB897" s="44">
        <f t="shared" si="1211"/>
        <v>113.85267637911278</v>
      </c>
      <c r="BC897" s="44">
        <f t="shared" si="1212"/>
        <v>343.92011785889673</v>
      </c>
      <c r="BD897" s="44">
        <f t="shared" si="1213"/>
        <v>77.948927811425776</v>
      </c>
      <c r="BE897" s="44">
        <f t="shared" si="1214"/>
        <v>1173.9099688983467</v>
      </c>
      <c r="BF897" s="44">
        <f t="shared" si="1215"/>
        <v>948.1866099197905</v>
      </c>
      <c r="BG897" s="44">
        <f t="shared" si="1216"/>
        <v>1127.8742838435096</v>
      </c>
      <c r="BH897" s="44">
        <f t="shared" si="1217"/>
        <v>434.74021934850219</v>
      </c>
      <c r="BI897" s="44">
        <f t="shared" si="1218"/>
        <v>328.93239482730399</v>
      </c>
      <c r="BJ897" s="44">
        <f t="shared" si="1219"/>
        <v>97.640202979210997</v>
      </c>
      <c r="BK897" s="44">
        <f t="shared" si="1220"/>
        <v>3.7125552463578328</v>
      </c>
      <c r="BL897" s="44">
        <f t="shared" si="1221"/>
        <v>89.472581437223766</v>
      </c>
      <c r="BM897" s="44">
        <f t="shared" si="1222"/>
        <v>270.27402193485023</v>
      </c>
      <c r="BN897" s="44">
        <f t="shared" si="1223"/>
        <v>61.257161564904244</v>
      </c>
      <c r="BO897" s="39">
        <f t="shared" si="1224"/>
        <v>3.7428133814253056E-2</v>
      </c>
      <c r="BP897" s="39">
        <f t="shared" si="1143"/>
        <v>3.0231326300316979E-2</v>
      </c>
      <c r="BQ897" s="39">
        <f t="shared" si="1144"/>
        <v>3.5960363860752929E-2</v>
      </c>
      <c r="BR897" s="39">
        <f t="shared" si="1145"/>
        <v>1.3860956577005161E-2</v>
      </c>
      <c r="BS897" s="39">
        <f t="shared" si="1146"/>
        <v>1.0487453054847631E-2</v>
      </c>
      <c r="BT897" s="39">
        <f t="shared" si="1147"/>
        <v>3.1130927239558987E-3</v>
      </c>
      <c r="BU897" s="39">
        <f t="shared" si="1148"/>
        <v>1.1836854463710643E-4</v>
      </c>
      <c r="BV897" s="39">
        <f t="shared" si="1149"/>
        <v>2.8526819257542646E-3</v>
      </c>
      <c r="BW897" s="39">
        <f t="shared" si="1150"/>
        <v>8.6172300495813477E-3</v>
      </c>
      <c r="BX897" s="39">
        <f t="shared" si="1151"/>
        <v>1.9530809865122563E-3</v>
      </c>
      <c r="BY897" s="39">
        <f t="shared" si="1152"/>
        <v>3.0289887580295344E-3</v>
      </c>
      <c r="BZ897" s="39">
        <f t="shared" si="1153"/>
        <v>2.4465646072129757E-3</v>
      </c>
      <c r="CA897" s="39">
        <f t="shared" si="1154"/>
        <v>2.9102048851656309E-3</v>
      </c>
      <c r="CB897" s="39">
        <f t="shared" si="1155"/>
        <v>1.1217412509970221E-3</v>
      </c>
      <c r="CC897" s="39">
        <f t="shared" si="1156"/>
        <v>8.4872993030176065E-4</v>
      </c>
      <c r="CD897" s="39">
        <f t="shared" si="1157"/>
        <v>2.5193676260650455E-4</v>
      </c>
      <c r="CE897" s="39">
        <f t="shared" si="1158"/>
        <v>9.5793445857986523E-6</v>
      </c>
      <c r="CF897" s="39">
        <f t="shared" si="1159"/>
        <v>2.3086220451774752E-4</v>
      </c>
      <c r="CG897" s="39">
        <f t="shared" si="1160"/>
        <v>6.9737628584614188E-4</v>
      </c>
      <c r="CH897" s="39">
        <f t="shared" si="1161"/>
        <v>1.5805918566567779E-4</v>
      </c>
      <c r="CI897" s="39">
        <f t="shared" si="1162"/>
        <v>0.12226100077864666</v>
      </c>
      <c r="CJ897" s="39">
        <f t="shared" si="1163"/>
        <v>9.8752244145687382E-2</v>
      </c>
      <c r="CK897" s="39">
        <f t="shared" si="1164"/>
        <v>0.11746645172850363</v>
      </c>
      <c r="CL897" s="39">
        <f t="shared" si="1165"/>
        <v>4.5277555949334351E-2</v>
      </c>
      <c r="CM897" s="39">
        <f t="shared" si="1166"/>
        <v>3.4257826277634698E-2</v>
      </c>
      <c r="CN897" s="39">
        <f t="shared" si="1167"/>
        <v>1.0169083872480729E-2</v>
      </c>
      <c r="CO897" s="39">
        <f t="shared" si="1168"/>
        <v>3.8665718146314561E-4</v>
      </c>
      <c r="CP897" s="39">
        <f t="shared" si="1169"/>
        <v>9.3184380732618081E-3</v>
      </c>
      <c r="CQ897" s="39">
        <f t="shared" si="1170"/>
        <v>2.8148642810517002E-2</v>
      </c>
      <c r="CR897" s="39">
        <f t="shared" si="1171"/>
        <v>6.3798434941419032E-3</v>
      </c>
      <c r="CS897" s="39">
        <f t="shared" si="1172"/>
        <v>9.6080370674279478E-2</v>
      </c>
      <c r="CT897" s="39">
        <f t="shared" si="1173"/>
        <v>7.7605713694531883E-2</v>
      </c>
      <c r="CU897" s="39">
        <f t="shared" si="1174"/>
        <v>9.2312513000778321E-2</v>
      </c>
      <c r="CV897" s="39">
        <f t="shared" si="1175"/>
        <v>3.5581946255402043E-2</v>
      </c>
      <c r="CW897" s="39">
        <f t="shared" si="1176"/>
        <v>2.6921950796145358E-2</v>
      </c>
      <c r="CX897" s="39">
        <f t="shared" si="1177"/>
        <v>7.9915045817000319E-3</v>
      </c>
      <c r="CY897" s="39">
        <f t="shared" si="1178"/>
        <v>3.0385948979848033E-4</v>
      </c>
      <c r="CZ897" s="39">
        <f t="shared" si="1179"/>
        <v>7.3230137041433762E-3</v>
      </c>
      <c r="DA897" s="39">
        <f t="shared" si="1180"/>
        <v>2.2120970857329367E-2</v>
      </c>
      <c r="DB897" s="39">
        <f t="shared" si="1181"/>
        <v>5.013681581674926E-3</v>
      </c>
    </row>
    <row r="898" spans="1:106" ht="12.75" customHeight="1" x14ac:dyDescent="0.3">
      <c r="A898" s="9" t="str">
        <f t="shared" si="1182"/>
        <v>16 Michoacán de Ocampo30-34 añosHombres</v>
      </c>
      <c r="B898" s="22" t="s">
        <v>51</v>
      </c>
      <c r="C898" s="22" t="s">
        <v>15</v>
      </c>
      <c r="D898" s="30" t="s">
        <v>81</v>
      </c>
      <c r="E898" s="23">
        <v>162946</v>
      </c>
      <c r="F898" s="23">
        <v>153924</v>
      </c>
      <c r="G898" s="23">
        <v>150281</v>
      </c>
      <c r="H898" s="23">
        <v>3525</v>
      </c>
      <c r="I898" s="23">
        <v>118</v>
      </c>
      <c r="J898" s="23">
        <v>7941</v>
      </c>
      <c r="K898" s="23">
        <v>5226</v>
      </c>
      <c r="L898" s="23">
        <v>2550</v>
      </c>
      <c r="M898" s="23">
        <v>165</v>
      </c>
      <c r="N898" s="23">
        <v>1081</v>
      </c>
      <c r="O898" s="38">
        <f>+'07'!E897-'05'!J898</f>
        <v>3525</v>
      </c>
      <c r="P898" s="38">
        <f t="shared" si="1183"/>
        <v>11466</v>
      </c>
      <c r="Q898" s="39">
        <f>'07'!F897/'05'!$P898</f>
        <v>0.23957788243502529</v>
      </c>
      <c r="R898" s="39">
        <f>'07'!G897/'05'!$P898</f>
        <v>0.25440432583289724</v>
      </c>
      <c r="S898" s="39">
        <f>'07'!H897/'05'!$P898</f>
        <v>0.2656549799406942</v>
      </c>
      <c r="T898" s="39">
        <f>'07'!I897/'05'!$P898</f>
        <v>7.9713936856793996E-2</v>
      </c>
      <c r="U898" s="39">
        <f>'07'!J897/'05'!$P898</f>
        <v>2.3809523809523808E-2</v>
      </c>
      <c r="V898" s="39">
        <f>'07'!K897/'05'!$P898</f>
        <v>2.31990231990232E-2</v>
      </c>
      <c r="W898" s="39">
        <f>'07'!L897/'05'!$P898</f>
        <v>1.4826443397871968E-3</v>
      </c>
      <c r="X898" s="39">
        <f>'07'!M897/'05'!$P898</f>
        <v>3.6542822257107969E-2</v>
      </c>
      <c r="Y898" s="39">
        <f>'07'!N897/'05'!$P898</f>
        <v>6.3317634746206178E-2</v>
      </c>
      <c r="Z898" s="39">
        <f>'07'!O897/'05'!$P898</f>
        <v>1.2297226582940869E-2</v>
      </c>
      <c r="AA898" s="44">
        <f t="shared" si="1184"/>
        <v>610.92360020931449</v>
      </c>
      <c r="AB898" s="44">
        <f t="shared" si="1185"/>
        <v>648.7310308738879</v>
      </c>
      <c r="AC898" s="44">
        <f t="shared" si="1186"/>
        <v>677.42019884877027</v>
      </c>
      <c r="AD898" s="44">
        <f t="shared" si="1187"/>
        <v>203.2705389848247</v>
      </c>
      <c r="AE898" s="44">
        <f t="shared" si="1188"/>
        <v>60.714285714285708</v>
      </c>
      <c r="AF898" s="44">
        <f t="shared" si="1189"/>
        <v>59.157509157509161</v>
      </c>
      <c r="AG898" s="44">
        <f t="shared" si="1190"/>
        <v>3.7807430664573518</v>
      </c>
      <c r="AH898" s="44">
        <f t="shared" si="1191"/>
        <v>93.184196755625322</v>
      </c>
      <c r="AI898" s="44">
        <f t="shared" si="1192"/>
        <v>161.45996860282574</v>
      </c>
      <c r="AJ898" s="44">
        <f t="shared" si="1193"/>
        <v>31.357927786499214</v>
      </c>
      <c r="AK898" s="44">
        <f t="shared" si="1194"/>
        <v>39.530350601779169</v>
      </c>
      <c r="AL898" s="44">
        <f t="shared" si="1195"/>
        <v>41.976713762428041</v>
      </c>
      <c r="AM898" s="44">
        <f t="shared" si="1196"/>
        <v>43.833071690214545</v>
      </c>
      <c r="AN898" s="44">
        <f t="shared" si="1197"/>
        <v>13.15279958137101</v>
      </c>
      <c r="AO898" s="44">
        <f t="shared" si="1198"/>
        <v>3.9285714285714284</v>
      </c>
      <c r="AP898" s="44">
        <f t="shared" si="1199"/>
        <v>3.827838827838828</v>
      </c>
      <c r="AQ898" s="44">
        <f t="shared" si="1200"/>
        <v>0.24463631606488748</v>
      </c>
      <c r="AR898" s="44">
        <f t="shared" si="1201"/>
        <v>6.029565672422815</v>
      </c>
      <c r="AS898" s="44">
        <f t="shared" si="1202"/>
        <v>10.447409733124019</v>
      </c>
      <c r="AT898" s="44">
        <f t="shared" si="1203"/>
        <v>2.0290423861852434</v>
      </c>
      <c r="AU898" s="44">
        <f t="shared" si="1204"/>
        <v>1252.0340136054422</v>
      </c>
      <c r="AV898" s="44">
        <f t="shared" si="1205"/>
        <v>1329.517006802721</v>
      </c>
      <c r="AW898" s="44">
        <f t="shared" si="1206"/>
        <v>1388.312925170068</v>
      </c>
      <c r="AX898" s="44">
        <f t="shared" si="1207"/>
        <v>416.58503401360542</v>
      </c>
      <c r="AY898" s="44">
        <f t="shared" si="1208"/>
        <v>124.42857142857142</v>
      </c>
      <c r="AZ898" s="44">
        <f t="shared" si="1209"/>
        <v>121.23809523809524</v>
      </c>
      <c r="BA898" s="44">
        <f t="shared" si="1210"/>
        <v>7.7482993197278907</v>
      </c>
      <c r="BB898" s="44">
        <f t="shared" si="1211"/>
        <v>190.97278911564624</v>
      </c>
      <c r="BC898" s="44">
        <f t="shared" si="1212"/>
        <v>330.89795918367349</v>
      </c>
      <c r="BD898" s="44">
        <f t="shared" si="1213"/>
        <v>64.265306122448976</v>
      </c>
      <c r="BE898" s="44">
        <f t="shared" si="1214"/>
        <v>844.51203558346413</v>
      </c>
      <c r="BF898" s="44">
        <f t="shared" si="1215"/>
        <v>896.77524856096272</v>
      </c>
      <c r="BG898" s="44">
        <f t="shared" si="1216"/>
        <v>936.43380429094702</v>
      </c>
      <c r="BH898" s="44">
        <f t="shared" si="1217"/>
        <v>280.99162742019882</v>
      </c>
      <c r="BI898" s="44">
        <f t="shared" si="1218"/>
        <v>83.928571428571431</v>
      </c>
      <c r="BJ898" s="44">
        <f t="shared" si="1219"/>
        <v>81.776556776556774</v>
      </c>
      <c r="BK898" s="44">
        <f t="shared" si="1220"/>
        <v>5.2263212977498688</v>
      </c>
      <c r="BL898" s="44">
        <f t="shared" si="1221"/>
        <v>128.81344845630559</v>
      </c>
      <c r="BM898" s="44">
        <f t="shared" si="1222"/>
        <v>223.19466248037676</v>
      </c>
      <c r="BN898" s="44">
        <f t="shared" si="1223"/>
        <v>43.34772370486656</v>
      </c>
      <c r="BO898" s="39">
        <f t="shared" si="1224"/>
        <v>5.3281318699573914E-2</v>
      </c>
      <c r="BP898" s="39">
        <f t="shared" si="1143"/>
        <v>5.6578670057028421E-2</v>
      </c>
      <c r="BQ898" s="39">
        <f t="shared" si="1144"/>
        <v>5.9080777851802747E-2</v>
      </c>
      <c r="BR898" s="39">
        <f t="shared" si="1145"/>
        <v>1.7728112592431948E-2</v>
      </c>
      <c r="BS898" s="39">
        <f t="shared" si="1146"/>
        <v>5.2951583563828454E-3</v>
      </c>
      <c r="BT898" s="39">
        <f t="shared" si="1147"/>
        <v>5.1593850651935431E-3</v>
      </c>
      <c r="BU898" s="39">
        <f t="shared" si="1148"/>
        <v>3.2973513574545193E-4</v>
      </c>
      <c r="BV898" s="39">
        <f t="shared" si="1149"/>
        <v>8.1270012869026093E-3</v>
      </c>
      <c r="BW898" s="39">
        <f t="shared" si="1150"/>
        <v>1.4081629914776359E-2</v>
      </c>
      <c r="BX898" s="39">
        <f t="shared" si="1151"/>
        <v>2.7348620082416897E-3</v>
      </c>
      <c r="BY898" s="39">
        <f t="shared" si="1152"/>
        <v>3.4476147393841939E-3</v>
      </c>
      <c r="BZ898" s="39">
        <f t="shared" si="1153"/>
        <v>3.6609727683959569E-3</v>
      </c>
      <c r="CA898" s="39">
        <f t="shared" si="1154"/>
        <v>3.8228738609990009E-3</v>
      </c>
      <c r="CB898" s="39">
        <f t="shared" si="1155"/>
        <v>1.1471131677455964E-3</v>
      </c>
      <c r="CC898" s="39">
        <f t="shared" si="1156"/>
        <v>3.4262789364830181E-4</v>
      </c>
      <c r="CD898" s="39">
        <f t="shared" si="1157"/>
        <v>3.3384256304193512E-4</v>
      </c>
      <c r="CE898" s="39">
        <f t="shared" si="1158"/>
        <v>2.1335802901176302E-5</v>
      </c>
      <c r="CF898" s="39">
        <f t="shared" si="1159"/>
        <v>5.2586478915252178E-4</v>
      </c>
      <c r="CG898" s="39">
        <f t="shared" si="1160"/>
        <v>9.1116428860317619E-4</v>
      </c>
      <c r="CH898" s="39">
        <f t="shared" si="1161"/>
        <v>1.7696165935681522E-4</v>
      </c>
      <c r="CI898" s="39">
        <f t="shared" si="1162"/>
        <v>0.10919536138195031</v>
      </c>
      <c r="CJ898" s="39">
        <f t="shared" si="1163"/>
        <v>0.11595299204628649</v>
      </c>
      <c r="CK898" s="39">
        <f t="shared" si="1164"/>
        <v>0.12108084119745927</v>
      </c>
      <c r="CL898" s="39">
        <f t="shared" si="1165"/>
        <v>3.6332202512960529E-2</v>
      </c>
      <c r="CM898" s="39">
        <f t="shared" si="1166"/>
        <v>1.0851959831551667E-2</v>
      </c>
      <c r="CN898" s="39">
        <f t="shared" si="1167"/>
        <v>1.0573704451255472E-2</v>
      </c>
      <c r="CO898" s="39">
        <f t="shared" si="1168"/>
        <v>6.7576306643362034E-4</v>
      </c>
      <c r="CP898" s="39">
        <f t="shared" si="1169"/>
        <v>1.6655572049158053E-2</v>
      </c>
      <c r="CQ898" s="39">
        <f t="shared" si="1170"/>
        <v>2.8859058013576966E-2</v>
      </c>
      <c r="CR898" s="39">
        <f t="shared" si="1171"/>
        <v>5.6048583745376742E-3</v>
      </c>
      <c r="CS898" s="39">
        <f t="shared" si="1172"/>
        <v>7.3653587614116875E-2</v>
      </c>
      <c r="CT898" s="39">
        <f t="shared" si="1173"/>
        <v>7.8211690961186353E-2</v>
      </c>
      <c r="CU898" s="39">
        <f t="shared" si="1174"/>
        <v>8.1670487030433198E-2</v>
      </c>
      <c r="CV898" s="39">
        <f t="shared" si="1175"/>
        <v>2.4506508583655925E-2</v>
      </c>
      <c r="CW898" s="39">
        <f t="shared" si="1176"/>
        <v>7.3197777279409935E-3</v>
      </c>
      <c r="CX898" s="39">
        <f t="shared" si="1177"/>
        <v>7.1320911195322497E-3</v>
      </c>
      <c r="CY898" s="39">
        <f t="shared" si="1178"/>
        <v>4.5581033470694826E-4</v>
      </c>
      <c r="CZ898" s="39">
        <f t="shared" si="1179"/>
        <v>1.1234384131894783E-2</v>
      </c>
      <c r="DA898" s="39">
        <f t="shared" si="1180"/>
        <v>1.9465782529249673E-2</v>
      </c>
      <c r="DB898" s="39">
        <f t="shared" si="1181"/>
        <v>3.7805445408046886E-3</v>
      </c>
    </row>
    <row r="899" spans="1:106" ht="12.75" customHeight="1" x14ac:dyDescent="0.3">
      <c r="A899" s="9" t="str">
        <f t="shared" si="1182"/>
        <v>16 Michoacán de Ocampo35-39 añosHombres</v>
      </c>
      <c r="B899" s="22" t="s">
        <v>51</v>
      </c>
      <c r="C899" s="22" t="s">
        <v>15</v>
      </c>
      <c r="D899" s="30" t="s">
        <v>82</v>
      </c>
      <c r="E899" s="23">
        <v>151597</v>
      </c>
      <c r="F899" s="23">
        <v>143675</v>
      </c>
      <c r="G899" s="23">
        <v>140966</v>
      </c>
      <c r="H899" s="23">
        <v>2598</v>
      </c>
      <c r="I899" s="23">
        <v>111</v>
      </c>
      <c r="J899" s="23">
        <v>6998</v>
      </c>
      <c r="K899" s="23">
        <v>4253</v>
      </c>
      <c r="L899" s="23">
        <v>2604</v>
      </c>
      <c r="M899" s="23">
        <v>141</v>
      </c>
      <c r="N899" s="23">
        <v>924</v>
      </c>
      <c r="O899" s="38">
        <f>+'07'!E898-'05'!J899</f>
        <v>2598</v>
      </c>
      <c r="P899" s="38">
        <f t="shared" si="1183"/>
        <v>9596</v>
      </c>
      <c r="Q899" s="39">
        <f>'07'!F898/'05'!$P899</f>
        <v>0.23926636098374324</v>
      </c>
      <c r="R899" s="39">
        <f>'07'!G898/'05'!$P899</f>
        <v>0.25812838682784495</v>
      </c>
      <c r="S899" s="39">
        <f>'07'!H898/'05'!$P899</f>
        <v>0.26948728636932057</v>
      </c>
      <c r="T899" s="39">
        <f>'07'!I898/'05'!$P899</f>
        <v>5.794080867027928E-2</v>
      </c>
      <c r="U899" s="39">
        <f>'07'!J898/'05'!$P899</f>
        <v>1.3026260942059191E-2</v>
      </c>
      <c r="V899" s="39">
        <f>'07'!K898/'05'!$P899</f>
        <v>2.5635681533972488E-2</v>
      </c>
      <c r="W899" s="39">
        <f>'07'!L898/'05'!$P899</f>
        <v>1.979991663192997E-3</v>
      </c>
      <c r="X899" s="39">
        <f>'07'!M898/'05'!$P899</f>
        <v>5.0125052105043769E-2</v>
      </c>
      <c r="Y899" s="39">
        <f>'07'!N898/'05'!$P899</f>
        <v>7.2426010837849109E-2</v>
      </c>
      <c r="Z899" s="39">
        <f>'07'!O898/'05'!$P899</f>
        <v>1.1984160066694456E-2</v>
      </c>
      <c r="AA899" s="44">
        <f t="shared" si="1184"/>
        <v>623.04960400166738</v>
      </c>
      <c r="AB899" s="44">
        <f t="shared" si="1185"/>
        <v>672.16631929970822</v>
      </c>
      <c r="AC899" s="44">
        <f t="shared" si="1186"/>
        <v>701.74489370571075</v>
      </c>
      <c r="AD899" s="44">
        <f t="shared" si="1187"/>
        <v>150.87786577740724</v>
      </c>
      <c r="AE899" s="44">
        <f t="shared" si="1188"/>
        <v>33.920383493122131</v>
      </c>
      <c r="AF899" s="44">
        <f t="shared" si="1189"/>
        <v>66.755314714464362</v>
      </c>
      <c r="AG899" s="44">
        <f t="shared" si="1190"/>
        <v>5.1558982909545641</v>
      </c>
      <c r="AH899" s="44">
        <f t="shared" si="1191"/>
        <v>130.52563568153397</v>
      </c>
      <c r="AI899" s="44">
        <f t="shared" si="1192"/>
        <v>188.59733222175907</v>
      </c>
      <c r="AJ899" s="44">
        <f t="shared" si="1193"/>
        <v>31.206752813672363</v>
      </c>
      <c r="AK899" s="44">
        <f t="shared" si="1194"/>
        <v>33.736556898707796</v>
      </c>
      <c r="AL899" s="44">
        <f t="shared" si="1195"/>
        <v>36.39610254272614</v>
      </c>
      <c r="AM899" s="44">
        <f t="shared" si="1196"/>
        <v>37.997707378074203</v>
      </c>
      <c r="AN899" s="44">
        <f t="shared" si="1197"/>
        <v>8.1696540225093788</v>
      </c>
      <c r="AO899" s="44">
        <f t="shared" si="1198"/>
        <v>1.8367027928303459</v>
      </c>
      <c r="AP899" s="44">
        <f t="shared" si="1199"/>
        <v>3.6146310962901209</v>
      </c>
      <c r="AQ899" s="44">
        <f t="shared" si="1200"/>
        <v>0.27917882451021259</v>
      </c>
      <c r="AR899" s="44">
        <f t="shared" si="1201"/>
        <v>7.0676323468111715</v>
      </c>
      <c r="AS899" s="44">
        <f t="shared" si="1202"/>
        <v>10.212067528136725</v>
      </c>
      <c r="AT899" s="44">
        <f t="shared" si="1203"/>
        <v>1.6897665694039183</v>
      </c>
      <c r="AU899" s="44">
        <f t="shared" si="1204"/>
        <v>1017.59983326386</v>
      </c>
      <c r="AV899" s="44">
        <f t="shared" si="1205"/>
        <v>1097.8200291788246</v>
      </c>
      <c r="AW899" s="44">
        <f t="shared" si="1206"/>
        <v>1146.1294289287205</v>
      </c>
      <c r="AX899" s="44">
        <f t="shared" si="1207"/>
        <v>246.42225927469778</v>
      </c>
      <c r="AY899" s="44">
        <f t="shared" si="1208"/>
        <v>55.400687786577741</v>
      </c>
      <c r="AZ899" s="44">
        <f t="shared" si="1209"/>
        <v>109.02855356398499</v>
      </c>
      <c r="BA899" s="44">
        <f t="shared" si="1210"/>
        <v>8.420904543559816</v>
      </c>
      <c r="BB899" s="44">
        <f t="shared" si="1211"/>
        <v>213.18184660275114</v>
      </c>
      <c r="BC899" s="44">
        <f t="shared" si="1212"/>
        <v>308.02782409337226</v>
      </c>
      <c r="BD899" s="44">
        <f t="shared" si="1213"/>
        <v>50.96863276365152</v>
      </c>
      <c r="BE899" s="44">
        <f t="shared" si="1214"/>
        <v>621.61400583576494</v>
      </c>
      <c r="BF899" s="44">
        <f t="shared" si="1215"/>
        <v>670.61754897874118</v>
      </c>
      <c r="BG899" s="44">
        <f t="shared" si="1216"/>
        <v>700.12796998749479</v>
      </c>
      <c r="BH899" s="44">
        <f t="shared" si="1217"/>
        <v>150.53022092538558</v>
      </c>
      <c r="BI899" s="44">
        <f t="shared" si="1218"/>
        <v>33.842225927469777</v>
      </c>
      <c r="BJ899" s="44">
        <f t="shared" si="1219"/>
        <v>66.601500625260527</v>
      </c>
      <c r="BK899" s="44">
        <f t="shared" si="1220"/>
        <v>5.1440183409754061</v>
      </c>
      <c r="BL899" s="44">
        <f t="shared" si="1221"/>
        <v>130.2248853689037</v>
      </c>
      <c r="BM899" s="44">
        <f t="shared" si="1222"/>
        <v>188.16277615673198</v>
      </c>
      <c r="BN899" s="44">
        <f t="shared" si="1223"/>
        <v>31.134847853272198</v>
      </c>
      <c r="BO899" s="39">
        <f t="shared" si="1224"/>
        <v>6.4928053772578931E-2</v>
      </c>
      <c r="BP899" s="39">
        <f t="shared" si="1143"/>
        <v>7.0046510973291815E-2</v>
      </c>
      <c r="BQ899" s="39">
        <f t="shared" si="1144"/>
        <v>7.3128896801345433E-2</v>
      </c>
      <c r="BR899" s="39">
        <f t="shared" si="1145"/>
        <v>1.5722995599979913E-2</v>
      </c>
      <c r="BS899" s="39">
        <f t="shared" si="1146"/>
        <v>3.5348461330890089E-3</v>
      </c>
      <c r="BT899" s="39">
        <f t="shared" si="1147"/>
        <v>6.9565771899191709E-3</v>
      </c>
      <c r="BU899" s="39">
        <f t="shared" si="1148"/>
        <v>5.3729661222952938E-4</v>
      </c>
      <c r="BV899" s="39">
        <f t="shared" si="1149"/>
        <v>1.3602087920126509E-2</v>
      </c>
      <c r="BW899" s="39">
        <f t="shared" si="1150"/>
        <v>1.9653744499974892E-2</v>
      </c>
      <c r="BX899" s="39">
        <f t="shared" si="1151"/>
        <v>3.2520584424418886E-3</v>
      </c>
      <c r="BY899" s="39">
        <f t="shared" si="1152"/>
        <v>3.5156895475935593E-3</v>
      </c>
      <c r="BZ899" s="39">
        <f t="shared" si="1153"/>
        <v>3.7928410319639579E-3</v>
      </c>
      <c r="CA899" s="39">
        <f t="shared" si="1154"/>
        <v>3.9597444120544186E-3</v>
      </c>
      <c r="CB899" s="39">
        <f t="shared" si="1155"/>
        <v>8.5136036082840546E-4</v>
      </c>
      <c r="CC899" s="39">
        <f t="shared" si="1156"/>
        <v>1.9140295881933574E-4</v>
      </c>
      <c r="CD899" s="39">
        <f t="shared" si="1157"/>
        <v>3.7668102295645279E-4</v>
      </c>
      <c r="CE899" s="39">
        <f t="shared" si="1158"/>
        <v>2.9093249740539037E-5</v>
      </c>
      <c r="CF899" s="39">
        <f t="shared" si="1159"/>
        <v>7.3651858553680407E-4</v>
      </c>
      <c r="CG899" s="39">
        <f t="shared" si="1160"/>
        <v>1.0642004510355069E-3</v>
      </c>
      <c r="CH899" s="39">
        <f t="shared" si="1161"/>
        <v>1.7609072211378891E-4</v>
      </c>
      <c r="CI899" s="39">
        <f t="shared" si="1162"/>
        <v>0.10604416770152772</v>
      </c>
      <c r="CJ899" s="39">
        <f t="shared" si="1163"/>
        <v>0.11440392134001924</v>
      </c>
      <c r="CK899" s="39">
        <f t="shared" si="1164"/>
        <v>0.11943824811679038</v>
      </c>
      <c r="CL899" s="39">
        <f t="shared" si="1165"/>
        <v>2.5679685209951831E-2</v>
      </c>
      <c r="CM899" s="39">
        <f t="shared" si="1166"/>
        <v>5.7733105238201065E-3</v>
      </c>
      <c r="CN899" s="39">
        <f t="shared" si="1167"/>
        <v>1.1361875110877969E-2</v>
      </c>
      <c r="CO899" s="39">
        <f t="shared" si="1168"/>
        <v>8.775431996206561E-4</v>
      </c>
      <c r="CP899" s="39">
        <f t="shared" si="1169"/>
        <v>2.2215698895659768E-2</v>
      </c>
      <c r="CQ899" s="39">
        <f t="shared" si="1170"/>
        <v>3.2099606512439795E-2</v>
      </c>
      <c r="CR899" s="39">
        <f t="shared" si="1171"/>
        <v>5.3114456819144977E-3</v>
      </c>
      <c r="CS899" s="39">
        <f t="shared" si="1172"/>
        <v>6.477844996204303E-2</v>
      </c>
      <c r="CT899" s="39">
        <f t="shared" si="1173"/>
        <v>6.9885113482569941E-2</v>
      </c>
      <c r="CU899" s="39">
        <f t="shared" si="1174"/>
        <v>7.2960397039130348E-2</v>
      </c>
      <c r="CV899" s="39">
        <f t="shared" si="1175"/>
        <v>1.5686767499519132E-2</v>
      </c>
      <c r="CW899" s="39">
        <f t="shared" si="1176"/>
        <v>3.5267013263307395E-3</v>
      </c>
      <c r="CX899" s="39">
        <f t="shared" si="1177"/>
        <v>6.9405482102188965E-3</v>
      </c>
      <c r="CY899" s="39">
        <f t="shared" si="1178"/>
        <v>5.360586016022724E-4</v>
      </c>
      <c r="CZ899" s="39">
        <f t="shared" si="1179"/>
        <v>1.3570746703720686E-2</v>
      </c>
      <c r="DA899" s="39">
        <f t="shared" si="1180"/>
        <v>1.9608459374398913E-2</v>
      </c>
      <c r="DB899" s="39">
        <f t="shared" si="1181"/>
        <v>3.2445652202242807E-3</v>
      </c>
    </row>
    <row r="900" spans="1:106" ht="12.75" customHeight="1" x14ac:dyDescent="0.3">
      <c r="A900" s="9" t="str">
        <f t="shared" si="1182"/>
        <v>16 Michoacán de Ocampo40-44 añosHombres</v>
      </c>
      <c r="B900" s="22" t="s">
        <v>51</v>
      </c>
      <c r="C900" s="22" t="s">
        <v>15</v>
      </c>
      <c r="D900" s="30" t="s">
        <v>83</v>
      </c>
      <c r="E900" s="23">
        <v>142585</v>
      </c>
      <c r="F900" s="23">
        <v>136099</v>
      </c>
      <c r="G900" s="23">
        <v>134180</v>
      </c>
      <c r="H900" s="23">
        <v>1805</v>
      </c>
      <c r="I900" s="23">
        <v>114</v>
      </c>
      <c r="J900" s="23">
        <v>5745</v>
      </c>
      <c r="K900" s="23">
        <v>3256</v>
      </c>
      <c r="L900" s="23">
        <v>2376</v>
      </c>
      <c r="M900" s="23">
        <v>113</v>
      </c>
      <c r="N900" s="23">
        <v>741</v>
      </c>
      <c r="O900" s="38">
        <f>+'07'!E899-'05'!J900</f>
        <v>1805</v>
      </c>
      <c r="P900" s="38">
        <f t="shared" si="1183"/>
        <v>7550</v>
      </c>
      <c r="Q900" s="39">
        <f>'07'!F899/'05'!$P900</f>
        <v>0.23139072847682118</v>
      </c>
      <c r="R900" s="39">
        <f>'07'!G899/'05'!$P900</f>
        <v>0.22543046357615895</v>
      </c>
      <c r="S900" s="39">
        <f>'07'!H899/'05'!$P900</f>
        <v>0.29827814569536426</v>
      </c>
      <c r="T900" s="39">
        <f>'07'!I899/'05'!$P900</f>
        <v>4.8079470198675499E-2</v>
      </c>
      <c r="U900" s="39">
        <f>'07'!J899/'05'!$P900</f>
        <v>7.4172185430463576E-3</v>
      </c>
      <c r="V900" s="39">
        <f>'07'!K899/'05'!$P900</f>
        <v>3.0331125827814571E-2</v>
      </c>
      <c r="W900" s="39">
        <f>'07'!L899/'05'!$P900</f>
        <v>1.7218543046357616E-3</v>
      </c>
      <c r="X900" s="39">
        <f>'07'!M899/'05'!$P900</f>
        <v>6.0927152317880796E-2</v>
      </c>
      <c r="Y900" s="39">
        <f>'07'!N899/'05'!$P900</f>
        <v>8.4503311258278146E-2</v>
      </c>
      <c r="Z900" s="39">
        <f>'07'!O899/'05'!$P900</f>
        <v>1.1920529801324504E-2</v>
      </c>
      <c r="AA900" s="44">
        <f t="shared" si="1184"/>
        <v>549.78437086092708</v>
      </c>
      <c r="AB900" s="44">
        <f t="shared" si="1185"/>
        <v>535.6227814569537</v>
      </c>
      <c r="AC900" s="44">
        <f t="shared" si="1186"/>
        <v>708.70887417218546</v>
      </c>
      <c r="AD900" s="44">
        <f t="shared" si="1187"/>
        <v>114.23682119205299</v>
      </c>
      <c r="AE900" s="44">
        <f t="shared" si="1188"/>
        <v>17.623311258278147</v>
      </c>
      <c r="AF900" s="44">
        <f t="shared" si="1189"/>
        <v>72.066754966887416</v>
      </c>
      <c r="AG900" s="44">
        <f t="shared" si="1190"/>
        <v>4.0911258278145697</v>
      </c>
      <c r="AH900" s="44">
        <f t="shared" si="1191"/>
        <v>144.76291390728477</v>
      </c>
      <c r="AI900" s="44">
        <f t="shared" si="1192"/>
        <v>200.77986754966886</v>
      </c>
      <c r="AJ900" s="44">
        <f t="shared" si="1193"/>
        <v>28.323178807947023</v>
      </c>
      <c r="AK900" s="44">
        <f t="shared" si="1194"/>
        <v>26.147152317880792</v>
      </c>
      <c r="AL900" s="44">
        <f t="shared" si="1195"/>
        <v>25.473642384105961</v>
      </c>
      <c r="AM900" s="44">
        <f t="shared" si="1196"/>
        <v>33.705430463576164</v>
      </c>
      <c r="AN900" s="44">
        <f t="shared" si="1197"/>
        <v>5.4329801324503313</v>
      </c>
      <c r="AO900" s="44">
        <f t="shared" si="1198"/>
        <v>0.83814569536423844</v>
      </c>
      <c r="AP900" s="44">
        <f t="shared" si="1199"/>
        <v>3.4274172185430465</v>
      </c>
      <c r="AQ900" s="44">
        <f t="shared" si="1200"/>
        <v>0.19456953642384106</v>
      </c>
      <c r="AR900" s="44">
        <f t="shared" si="1201"/>
        <v>6.8847682119205302</v>
      </c>
      <c r="AS900" s="44">
        <f t="shared" si="1202"/>
        <v>9.54887417218543</v>
      </c>
      <c r="AT900" s="44">
        <f t="shared" si="1203"/>
        <v>1.347019867549669</v>
      </c>
      <c r="AU900" s="44">
        <f t="shared" si="1204"/>
        <v>753.40821192052977</v>
      </c>
      <c r="AV900" s="44">
        <f t="shared" si="1205"/>
        <v>734.00158940397353</v>
      </c>
      <c r="AW900" s="44">
        <f t="shared" si="1206"/>
        <v>971.19364238410606</v>
      </c>
      <c r="AX900" s="44">
        <f t="shared" si="1207"/>
        <v>156.54675496688742</v>
      </c>
      <c r="AY900" s="44">
        <f t="shared" si="1208"/>
        <v>24.150463576158941</v>
      </c>
      <c r="AZ900" s="44">
        <f t="shared" si="1209"/>
        <v>98.758145695364249</v>
      </c>
      <c r="BA900" s="44">
        <f t="shared" si="1210"/>
        <v>5.6063576158940398</v>
      </c>
      <c r="BB900" s="44">
        <f t="shared" si="1211"/>
        <v>198.37880794701988</v>
      </c>
      <c r="BC900" s="44">
        <f t="shared" si="1212"/>
        <v>275.14278145695363</v>
      </c>
      <c r="BD900" s="44">
        <f t="shared" si="1213"/>
        <v>38.813245033112587</v>
      </c>
      <c r="BE900" s="44">
        <f t="shared" si="1214"/>
        <v>417.66026490066224</v>
      </c>
      <c r="BF900" s="44">
        <f t="shared" si="1215"/>
        <v>406.90198675496691</v>
      </c>
      <c r="BG900" s="44">
        <f t="shared" si="1216"/>
        <v>538.39205298013246</v>
      </c>
      <c r="BH900" s="44">
        <f t="shared" si="1217"/>
        <v>86.783443708609269</v>
      </c>
      <c r="BI900" s="44">
        <f t="shared" si="1218"/>
        <v>13.388079470198676</v>
      </c>
      <c r="BJ900" s="44">
        <f t="shared" si="1219"/>
        <v>54.747682119205301</v>
      </c>
      <c r="BK900" s="44">
        <f t="shared" si="1220"/>
        <v>3.1079470198675496</v>
      </c>
      <c r="BL900" s="44">
        <f t="shared" si="1221"/>
        <v>109.97350993377484</v>
      </c>
      <c r="BM900" s="44">
        <f t="shared" si="1222"/>
        <v>152.52847682119204</v>
      </c>
      <c r="BN900" s="44">
        <f t="shared" si="1223"/>
        <v>21.516556291390732</v>
      </c>
      <c r="BO900" s="39">
        <f t="shared" si="1224"/>
        <v>7.2819121968334719E-2</v>
      </c>
      <c r="BP900" s="39">
        <f t="shared" si="1143"/>
        <v>7.0943414762510426E-2</v>
      </c>
      <c r="BQ900" s="39">
        <f t="shared" si="1144"/>
        <v>9.3868725055918603E-2</v>
      </c>
      <c r="BR900" s="39">
        <f t="shared" si="1145"/>
        <v>1.5130704793649401E-2</v>
      </c>
      <c r="BS900" s="39">
        <f t="shared" si="1146"/>
        <v>2.33421341169247E-3</v>
      </c>
      <c r="BT900" s="39">
        <f t="shared" si="1147"/>
        <v>9.5452655585281342E-3</v>
      </c>
      <c r="BU900" s="39">
        <f t="shared" si="1148"/>
        <v>5.4187097057146615E-4</v>
      </c>
      <c r="BV900" s="39">
        <f t="shared" si="1149"/>
        <v>1.9173895881759571E-2</v>
      </c>
      <c r="BW900" s="39">
        <f t="shared" si="1150"/>
        <v>2.6593359940353493E-2</v>
      </c>
      <c r="BX900" s="39">
        <f t="shared" si="1151"/>
        <v>3.7514144116486126E-3</v>
      </c>
      <c r="BY900" s="39">
        <f t="shared" si="1152"/>
        <v>3.4631989825007672E-3</v>
      </c>
      <c r="BZ900" s="39">
        <f t="shared" si="1153"/>
        <v>3.3739923687557565E-3</v>
      </c>
      <c r="CA900" s="39">
        <f t="shared" si="1154"/>
        <v>4.4642954256392271E-3</v>
      </c>
      <c r="CB900" s="39">
        <f t="shared" si="1155"/>
        <v>7.1960001754309028E-4</v>
      </c>
      <c r="CC900" s="39">
        <f t="shared" si="1156"/>
        <v>1.1101267488268058E-4</v>
      </c>
      <c r="CD900" s="39">
        <f t="shared" si="1157"/>
        <v>4.5396254550239025E-4</v>
      </c>
      <c r="CE900" s="39">
        <f t="shared" si="1158"/>
        <v>2.5770799526336564E-5</v>
      </c>
      <c r="CF900" s="39">
        <f t="shared" si="1159"/>
        <v>9.1188982939344773E-4</v>
      </c>
      <c r="CG900" s="39">
        <f t="shared" si="1160"/>
        <v>1.2647515459848252E-3</v>
      </c>
      <c r="CH900" s="39">
        <f t="shared" si="1161"/>
        <v>1.7841322749002239E-4</v>
      </c>
      <c r="CI900" s="39">
        <f t="shared" si="1162"/>
        <v>9.9789167141792021E-2</v>
      </c>
      <c r="CJ900" s="39">
        <f t="shared" si="1163"/>
        <v>9.7218753563440202E-2</v>
      </c>
      <c r="CK900" s="39">
        <f t="shared" si="1164"/>
        <v>0.12863491952107364</v>
      </c>
      <c r="CL900" s="39">
        <f t="shared" si="1165"/>
        <v>2.0734669532038071E-2</v>
      </c>
      <c r="CM900" s="39">
        <f t="shared" si="1166"/>
        <v>3.1987368975044954E-3</v>
      </c>
      <c r="CN900" s="39">
        <f t="shared" si="1167"/>
        <v>1.3080549098723741E-2</v>
      </c>
      <c r="CO900" s="39">
        <f t="shared" si="1168"/>
        <v>7.4256392263497212E-4</v>
      </c>
      <c r="CP900" s="39">
        <f t="shared" si="1169"/>
        <v>2.6275338800929787E-2</v>
      </c>
      <c r="CQ900" s="39">
        <f t="shared" si="1170"/>
        <v>3.6442752510854784E-2</v>
      </c>
      <c r="CR900" s="39">
        <f t="shared" si="1171"/>
        <v>5.1408271567036541E-3</v>
      </c>
      <c r="CS900" s="39">
        <f t="shared" si="1172"/>
        <v>5.5319240384193676E-2</v>
      </c>
      <c r="CT900" s="39">
        <f t="shared" si="1173"/>
        <v>5.3894302881452569E-2</v>
      </c>
      <c r="CU900" s="39">
        <f t="shared" si="1174"/>
        <v>7.1310205692732775E-2</v>
      </c>
      <c r="CV900" s="39">
        <f t="shared" si="1175"/>
        <v>1.1494495855444936E-2</v>
      </c>
      <c r="CW900" s="39">
        <f t="shared" si="1176"/>
        <v>1.7732555589667119E-3</v>
      </c>
      <c r="CX900" s="39">
        <f t="shared" si="1177"/>
        <v>7.2513486250603051E-3</v>
      </c>
      <c r="CY900" s="39">
        <f t="shared" si="1178"/>
        <v>4.1164861190298669E-4</v>
      </c>
      <c r="CZ900" s="39">
        <f t="shared" si="1179"/>
        <v>1.4566027805797991E-2</v>
      </c>
      <c r="DA900" s="39">
        <f t="shared" si="1180"/>
        <v>2.0202447261085037E-2</v>
      </c>
      <c r="DB900" s="39">
        <f t="shared" si="1181"/>
        <v>2.8498750054822162E-3</v>
      </c>
    </row>
    <row r="901" spans="1:106" ht="12.75" customHeight="1" x14ac:dyDescent="0.3">
      <c r="A901" s="9" t="str">
        <f t="shared" si="1182"/>
        <v>16 Michoacán de Ocampo45-49 añosHombres</v>
      </c>
      <c r="B901" s="22" t="s">
        <v>51</v>
      </c>
      <c r="C901" s="22" t="s">
        <v>15</v>
      </c>
      <c r="D901" s="30" t="s">
        <v>84</v>
      </c>
      <c r="E901" s="23">
        <v>129380</v>
      </c>
      <c r="F901" s="23">
        <v>124371</v>
      </c>
      <c r="G901" s="23">
        <v>122927</v>
      </c>
      <c r="H901" s="23">
        <v>1356</v>
      </c>
      <c r="I901" s="23">
        <v>88</v>
      </c>
      <c r="J901" s="23">
        <v>4388</v>
      </c>
      <c r="K901" s="23">
        <v>2523</v>
      </c>
      <c r="L901" s="23">
        <v>1799</v>
      </c>
      <c r="M901" s="23">
        <v>66</v>
      </c>
      <c r="N901" s="23">
        <v>621</v>
      </c>
      <c r="O901" s="38">
        <f>+'07'!E900-'05'!J901</f>
        <v>1356</v>
      </c>
      <c r="P901" s="38">
        <f t="shared" si="1183"/>
        <v>5744</v>
      </c>
      <c r="Q901" s="39">
        <f>'07'!F900/'05'!$P901</f>
        <v>0.23259052924791088</v>
      </c>
      <c r="R901" s="39">
        <f>'07'!G900/'05'!$P901</f>
        <v>0.21378830083565459</v>
      </c>
      <c r="S901" s="39">
        <f>'07'!H900/'05'!$P901</f>
        <v>0.30553621169916434</v>
      </c>
      <c r="T901" s="39">
        <f>'07'!I900/'05'!$P901</f>
        <v>3.795264623955432E-2</v>
      </c>
      <c r="U901" s="39">
        <f>'07'!J900/'05'!$P901</f>
        <v>8.5306406685236764E-3</v>
      </c>
      <c r="V901" s="39">
        <f>'07'!K900/'05'!$P901</f>
        <v>3.447075208913649E-2</v>
      </c>
      <c r="W901" s="39">
        <f>'07'!L900/'05'!$P901</f>
        <v>8.704735376044568E-4</v>
      </c>
      <c r="X901" s="39">
        <f>'07'!M900/'05'!$P901</f>
        <v>5.6406685236768804E-2</v>
      </c>
      <c r="Y901" s="39">
        <f>'07'!N900/'05'!$P901</f>
        <v>9.5752089136490248E-2</v>
      </c>
      <c r="Z901" s="39">
        <f>'07'!O900/'05'!$P901</f>
        <v>1.4101671309192201E-2</v>
      </c>
      <c r="AA901" s="44">
        <f t="shared" si="1184"/>
        <v>418.43036211699166</v>
      </c>
      <c r="AB901" s="44">
        <f t="shared" si="1185"/>
        <v>384.60515320334258</v>
      </c>
      <c r="AC901" s="44">
        <f t="shared" si="1186"/>
        <v>549.6596448467966</v>
      </c>
      <c r="AD901" s="44">
        <f t="shared" si="1187"/>
        <v>68.276810584958227</v>
      </c>
      <c r="AE901" s="44">
        <f t="shared" si="1188"/>
        <v>15.346622562674094</v>
      </c>
      <c r="AF901" s="44">
        <f t="shared" si="1189"/>
        <v>62.012883008356546</v>
      </c>
      <c r="AG901" s="44">
        <f t="shared" si="1190"/>
        <v>1.5659818941504178</v>
      </c>
      <c r="AH901" s="44">
        <f t="shared" si="1191"/>
        <v>101.47562674094708</v>
      </c>
      <c r="AI901" s="44">
        <f t="shared" si="1192"/>
        <v>172.25800835654596</v>
      </c>
      <c r="AJ901" s="44">
        <f t="shared" si="1193"/>
        <v>25.36890668523677</v>
      </c>
      <c r="AK901" s="44">
        <f t="shared" si="1194"/>
        <v>15.350974930362117</v>
      </c>
      <c r="AL901" s="44">
        <f t="shared" si="1195"/>
        <v>14.110027855153202</v>
      </c>
      <c r="AM901" s="44">
        <f t="shared" si="1196"/>
        <v>20.165389972144848</v>
      </c>
      <c r="AN901" s="44">
        <f t="shared" si="1197"/>
        <v>2.5048746518105851</v>
      </c>
      <c r="AO901" s="44">
        <f t="shared" si="1198"/>
        <v>0.56302228412256261</v>
      </c>
      <c r="AP901" s="44">
        <f t="shared" si="1199"/>
        <v>2.2750696378830084</v>
      </c>
      <c r="AQ901" s="44">
        <f t="shared" si="1200"/>
        <v>5.745125348189415E-2</v>
      </c>
      <c r="AR901" s="44">
        <f t="shared" si="1201"/>
        <v>3.7228412256267411</v>
      </c>
      <c r="AS901" s="44">
        <f t="shared" si="1202"/>
        <v>6.3196378830083564</v>
      </c>
      <c r="AT901" s="44">
        <f t="shared" si="1203"/>
        <v>0.93071030640668528</v>
      </c>
      <c r="AU901" s="44">
        <f t="shared" si="1204"/>
        <v>586.82590529247909</v>
      </c>
      <c r="AV901" s="44">
        <f t="shared" si="1205"/>
        <v>539.38788300835654</v>
      </c>
      <c r="AW901" s="44">
        <f t="shared" si="1206"/>
        <v>770.86786211699166</v>
      </c>
      <c r="AX901" s="44">
        <f t="shared" si="1207"/>
        <v>95.754526462395546</v>
      </c>
      <c r="AY901" s="44">
        <f t="shared" si="1208"/>
        <v>21.522806406685234</v>
      </c>
      <c r="AZ901" s="44">
        <f t="shared" si="1209"/>
        <v>86.969707520891362</v>
      </c>
      <c r="BA901" s="44">
        <f t="shared" si="1210"/>
        <v>2.1962047353760443</v>
      </c>
      <c r="BB901" s="44">
        <f t="shared" si="1211"/>
        <v>142.31406685236769</v>
      </c>
      <c r="BC901" s="44">
        <f t="shared" si="1212"/>
        <v>241.58252089136491</v>
      </c>
      <c r="BD901" s="44">
        <f t="shared" si="1213"/>
        <v>35.578516713091922</v>
      </c>
      <c r="BE901" s="44">
        <f t="shared" si="1214"/>
        <v>315.39275766016715</v>
      </c>
      <c r="BF901" s="44">
        <f t="shared" si="1215"/>
        <v>289.89693593314763</v>
      </c>
      <c r="BG901" s="44">
        <f t="shared" si="1216"/>
        <v>414.30710306406684</v>
      </c>
      <c r="BH901" s="44">
        <f t="shared" si="1217"/>
        <v>51.46378830083566</v>
      </c>
      <c r="BI901" s="44">
        <f t="shared" si="1218"/>
        <v>11.567548746518105</v>
      </c>
      <c r="BJ901" s="44">
        <f t="shared" si="1219"/>
        <v>46.742339832869078</v>
      </c>
      <c r="BK901" s="44">
        <f t="shared" si="1220"/>
        <v>1.1803621169916434</v>
      </c>
      <c r="BL901" s="44">
        <f t="shared" si="1221"/>
        <v>76.487465181058496</v>
      </c>
      <c r="BM901" s="44">
        <f t="shared" si="1222"/>
        <v>129.83983286908077</v>
      </c>
      <c r="BN901" s="44">
        <f t="shared" si="1223"/>
        <v>19.121866295264624</v>
      </c>
      <c r="BO901" s="39">
        <f t="shared" si="1224"/>
        <v>7.2846511510618328E-2</v>
      </c>
      <c r="BP901" s="39">
        <f t="shared" si="1143"/>
        <v>6.6957721657963543E-2</v>
      </c>
      <c r="BQ901" s="39">
        <f t="shared" si="1144"/>
        <v>9.569283510564007E-2</v>
      </c>
      <c r="BR901" s="39">
        <f t="shared" si="1145"/>
        <v>1.1886631369247603E-2</v>
      </c>
      <c r="BS901" s="39">
        <f t="shared" si="1146"/>
        <v>2.6717657664822587E-3</v>
      </c>
      <c r="BT901" s="39">
        <f t="shared" si="1147"/>
        <v>1.0796114729867086E-2</v>
      </c>
      <c r="BU901" s="39">
        <f t="shared" si="1148"/>
        <v>2.7262915984512843E-4</v>
      </c>
      <c r="BV901" s="39">
        <f t="shared" si="1149"/>
        <v>1.7666369557964325E-2</v>
      </c>
      <c r="BW901" s="39">
        <f t="shared" si="1150"/>
        <v>2.9989207582964129E-2</v>
      </c>
      <c r="BX901" s="39">
        <f t="shared" si="1151"/>
        <v>4.4165923894910813E-3</v>
      </c>
      <c r="BY901" s="39">
        <f t="shared" si="1152"/>
        <v>2.6725234906619286E-3</v>
      </c>
      <c r="BZ901" s="39">
        <f t="shared" si="1153"/>
        <v>2.456481172554527E-3</v>
      </c>
      <c r="CA901" s="39">
        <f t="shared" si="1154"/>
        <v>3.5106876692452731E-3</v>
      </c>
      <c r="CB901" s="39">
        <f t="shared" si="1155"/>
        <v>4.3608541988345842E-4</v>
      </c>
      <c r="CC901" s="39">
        <f t="shared" si="1156"/>
        <v>9.8019199882061733E-5</v>
      </c>
      <c r="CD901" s="39">
        <f t="shared" si="1157"/>
        <v>3.960775831969026E-4</v>
      </c>
      <c r="CE901" s="39">
        <f t="shared" si="1158"/>
        <v>1.0001959171638955E-5</v>
      </c>
      <c r="CF901" s="39">
        <f t="shared" si="1159"/>
        <v>6.4812695432220422E-4</v>
      </c>
      <c r="CG901" s="39">
        <f t="shared" si="1160"/>
        <v>1.1002155088802848E-3</v>
      </c>
      <c r="CH901" s="39">
        <f t="shared" si="1161"/>
        <v>1.6203173858055106E-4</v>
      </c>
      <c r="CI901" s="39">
        <f t="shared" si="1162"/>
        <v>0.10216328434757645</v>
      </c>
      <c r="CJ901" s="39">
        <f t="shared" si="1163"/>
        <v>9.3904575732652595E-2</v>
      </c>
      <c r="CK901" s="39">
        <f t="shared" si="1164"/>
        <v>0.13420401499251247</v>
      </c>
      <c r="CL901" s="39">
        <f t="shared" si="1165"/>
        <v>1.6670356278272205E-2</v>
      </c>
      <c r="CM901" s="39">
        <f t="shared" si="1166"/>
        <v>3.7470066864006327E-3</v>
      </c>
      <c r="CN901" s="39">
        <f t="shared" si="1167"/>
        <v>1.5140965794027048E-2</v>
      </c>
      <c r="CO901" s="39">
        <f t="shared" si="1168"/>
        <v>3.8234762106128904E-4</v>
      </c>
      <c r="CP901" s="39">
        <f t="shared" si="1169"/>
        <v>2.4776125844771534E-2</v>
      </c>
      <c r="CQ901" s="39">
        <f t="shared" si="1170"/>
        <v>4.2058238316741804E-2</v>
      </c>
      <c r="CR901" s="39">
        <f t="shared" si="1171"/>
        <v>6.1940314611928834E-3</v>
      </c>
      <c r="CS901" s="39">
        <f t="shared" si="1172"/>
        <v>5.4908209899054171E-2</v>
      </c>
      <c r="CT901" s="39">
        <f t="shared" si="1173"/>
        <v>5.046952227248392E-2</v>
      </c>
      <c r="CU901" s="39">
        <f t="shared" si="1174"/>
        <v>7.2128673931766515E-2</v>
      </c>
      <c r="CV901" s="39">
        <f t="shared" si="1175"/>
        <v>8.9595731721510558E-3</v>
      </c>
      <c r="CW901" s="39">
        <f t="shared" si="1176"/>
        <v>2.0138490157587227E-3</v>
      </c>
      <c r="CX901" s="39">
        <f t="shared" si="1177"/>
        <v>8.1375939820454522E-3</v>
      </c>
      <c r="CY901" s="39">
        <f t="shared" si="1178"/>
        <v>2.054947975264003E-4</v>
      </c>
      <c r="CZ901" s="39">
        <f t="shared" si="1179"/>
        <v>1.3316062879710742E-2</v>
      </c>
      <c r="DA901" s="39">
        <f t="shared" si="1180"/>
        <v>2.2604427727904032E-2</v>
      </c>
      <c r="DB901" s="39">
        <f t="shared" si="1181"/>
        <v>3.3290157199276854E-3</v>
      </c>
    </row>
    <row r="902" spans="1:106" ht="12.75" customHeight="1" x14ac:dyDescent="0.3">
      <c r="A902" s="9" t="str">
        <f t="shared" si="1182"/>
        <v>16 Michoacán de Ocampo50-54 añosHombres</v>
      </c>
      <c r="B902" s="22" t="s">
        <v>51</v>
      </c>
      <c r="C902" s="22" t="s">
        <v>15</v>
      </c>
      <c r="D902" s="30" t="s">
        <v>85</v>
      </c>
      <c r="E902" s="23">
        <v>113217</v>
      </c>
      <c r="F902" s="23">
        <v>109439</v>
      </c>
      <c r="G902" s="23">
        <v>108301</v>
      </c>
      <c r="H902" s="23">
        <v>1058</v>
      </c>
      <c r="I902" s="23">
        <v>80</v>
      </c>
      <c r="J902" s="23">
        <v>3369</v>
      </c>
      <c r="K902" s="23">
        <v>1836</v>
      </c>
      <c r="L902" s="23">
        <v>1487</v>
      </c>
      <c r="M902" s="23">
        <v>46</v>
      </c>
      <c r="N902" s="23">
        <v>409</v>
      </c>
      <c r="O902" s="38">
        <f>+'07'!E901-'05'!J902</f>
        <v>1058</v>
      </c>
      <c r="P902" s="38">
        <f t="shared" si="1183"/>
        <v>4427</v>
      </c>
      <c r="Q902" s="39">
        <f>'07'!F901/'05'!$P902</f>
        <v>0.22249830585046307</v>
      </c>
      <c r="R902" s="39">
        <f>'07'!G901/'05'!$P902</f>
        <v>0.21030042918454936</v>
      </c>
      <c r="S902" s="39">
        <f>'07'!H901/'05'!$P902</f>
        <v>0.32527671109103229</v>
      </c>
      <c r="T902" s="39">
        <f>'07'!I901/'05'!$P902</f>
        <v>3.614185678789248E-2</v>
      </c>
      <c r="U902" s="39">
        <f>'07'!J901/'05'!$P902</f>
        <v>5.1953919132595441E-3</v>
      </c>
      <c r="V902" s="39">
        <f>'07'!K901/'05'!$P902</f>
        <v>3.6819516602665463E-2</v>
      </c>
      <c r="W902" s="39">
        <f>'07'!L901/'05'!$P902</f>
        <v>1.8070928393946238E-3</v>
      </c>
      <c r="X902" s="39">
        <f>'07'!M901/'05'!$P902</f>
        <v>4.4951434379941271E-2</v>
      </c>
      <c r="Y902" s="39">
        <f>'07'!N901/'05'!$P902</f>
        <v>0.10458549807996385</v>
      </c>
      <c r="Z902" s="39">
        <f>'07'!O901/'05'!$P902</f>
        <v>1.2423763270838039E-2</v>
      </c>
      <c r="AA902" s="44">
        <f t="shared" si="1184"/>
        <v>330.85498079963861</v>
      </c>
      <c r="AB902" s="44">
        <f t="shared" si="1185"/>
        <v>312.71673819742489</v>
      </c>
      <c r="AC902" s="44">
        <f t="shared" si="1186"/>
        <v>483.68646939236504</v>
      </c>
      <c r="AD902" s="44">
        <f t="shared" si="1187"/>
        <v>53.742941043596119</v>
      </c>
      <c r="AE902" s="44">
        <f t="shared" si="1188"/>
        <v>7.7255477750169419</v>
      </c>
      <c r="AF902" s="44">
        <f t="shared" si="1189"/>
        <v>54.750621188163542</v>
      </c>
      <c r="AG902" s="44">
        <f t="shared" si="1190"/>
        <v>2.6871470521798058</v>
      </c>
      <c r="AH902" s="44">
        <f t="shared" si="1191"/>
        <v>66.842782922972674</v>
      </c>
      <c r="AI902" s="44">
        <f t="shared" si="1192"/>
        <v>155.51863564490625</v>
      </c>
      <c r="AJ902" s="44">
        <f t="shared" si="1193"/>
        <v>18.474135983736165</v>
      </c>
      <c r="AK902" s="44">
        <f t="shared" si="1194"/>
        <v>10.234922069121302</v>
      </c>
      <c r="AL902" s="44">
        <f t="shared" si="1195"/>
        <v>9.67381974248927</v>
      </c>
      <c r="AM902" s="44">
        <f t="shared" si="1196"/>
        <v>14.962728710187486</v>
      </c>
      <c r="AN902" s="44">
        <f t="shared" si="1197"/>
        <v>1.6625254122430542</v>
      </c>
      <c r="AO902" s="44">
        <f t="shared" si="1198"/>
        <v>0.23898802800993904</v>
      </c>
      <c r="AP902" s="44">
        <f t="shared" si="1199"/>
        <v>1.6936977637226114</v>
      </c>
      <c r="AQ902" s="44">
        <f t="shared" si="1200"/>
        <v>8.3126270612152692E-2</v>
      </c>
      <c r="AR902" s="44">
        <f t="shared" si="1201"/>
        <v>2.0677659814772986</v>
      </c>
      <c r="AS902" s="44">
        <f t="shared" si="1202"/>
        <v>4.8109329116783375</v>
      </c>
      <c r="AT902" s="44">
        <f t="shared" si="1203"/>
        <v>0.57149311045854978</v>
      </c>
      <c r="AU902" s="44">
        <f t="shared" si="1204"/>
        <v>408.50688954145022</v>
      </c>
      <c r="AV902" s="44">
        <f t="shared" si="1205"/>
        <v>386.11158798283265</v>
      </c>
      <c r="AW902" s="44">
        <f t="shared" si="1206"/>
        <v>597.20804156313534</v>
      </c>
      <c r="AX902" s="44">
        <f t="shared" si="1207"/>
        <v>66.35644906257059</v>
      </c>
      <c r="AY902" s="44">
        <f t="shared" si="1208"/>
        <v>9.5387395527445236</v>
      </c>
      <c r="AZ902" s="44">
        <f t="shared" si="1209"/>
        <v>67.600632482493793</v>
      </c>
      <c r="BA902" s="44">
        <f t="shared" si="1210"/>
        <v>3.3178224531285294</v>
      </c>
      <c r="BB902" s="44">
        <f t="shared" si="1211"/>
        <v>82.530833521572177</v>
      </c>
      <c r="BC902" s="44">
        <f t="shared" si="1212"/>
        <v>192.01897447481363</v>
      </c>
      <c r="BD902" s="44">
        <f t="shared" si="1213"/>
        <v>22.810029365258639</v>
      </c>
      <c r="BE902" s="44">
        <f t="shared" si="1214"/>
        <v>235.40320758978993</v>
      </c>
      <c r="BF902" s="44">
        <f t="shared" si="1215"/>
        <v>222.49785407725321</v>
      </c>
      <c r="BG902" s="44">
        <f t="shared" si="1216"/>
        <v>344.14276033431219</v>
      </c>
      <c r="BH902" s="44">
        <f t="shared" si="1217"/>
        <v>38.238084481590242</v>
      </c>
      <c r="BI902" s="44">
        <f t="shared" si="1218"/>
        <v>5.496724644228598</v>
      </c>
      <c r="BJ902" s="44">
        <f t="shared" si="1219"/>
        <v>38.955048565620061</v>
      </c>
      <c r="BK902" s="44">
        <f t="shared" si="1220"/>
        <v>1.9119042240795121</v>
      </c>
      <c r="BL902" s="44">
        <f t="shared" si="1221"/>
        <v>47.558617573977862</v>
      </c>
      <c r="BM902" s="44">
        <f t="shared" si="1222"/>
        <v>110.65145696860176</v>
      </c>
      <c r="BN902" s="44">
        <f t="shared" si="1223"/>
        <v>13.144341540546645</v>
      </c>
      <c r="BO902" s="39">
        <f t="shared" si="1224"/>
        <v>7.4735708335134085E-2</v>
      </c>
      <c r="BP902" s="39">
        <f t="shared" si="1143"/>
        <v>7.0638522294426229E-2</v>
      </c>
      <c r="BQ902" s="39">
        <f t="shared" si="1144"/>
        <v>0.10925829441887622</v>
      </c>
      <c r="BR902" s="39">
        <f t="shared" si="1145"/>
        <v>1.2139810490986247E-2</v>
      </c>
      <c r="BS902" s="39">
        <f t="shared" si="1146"/>
        <v>1.7450977580792731E-3</v>
      </c>
      <c r="BT902" s="39">
        <f t="shared" si="1147"/>
        <v>1.236743193769224E-2</v>
      </c>
      <c r="BU902" s="39">
        <f t="shared" si="1148"/>
        <v>6.0699052454931237E-4</v>
      </c>
      <c r="BV902" s="39">
        <f t="shared" si="1149"/>
        <v>1.5098889298164145E-2</v>
      </c>
      <c r="BW902" s="39">
        <f t="shared" si="1150"/>
        <v>3.5129576608291455E-2</v>
      </c>
      <c r="BX902" s="39">
        <f t="shared" si="1151"/>
        <v>4.1730598562765226E-3</v>
      </c>
      <c r="BY902" s="39">
        <f t="shared" si="1152"/>
        <v>2.3119317978588889E-3</v>
      </c>
      <c r="BZ902" s="39">
        <f t="shared" si="1153"/>
        <v>2.1851862982808379E-3</v>
      </c>
      <c r="CA902" s="39">
        <f t="shared" si="1154"/>
        <v>3.3798799887480202E-3</v>
      </c>
      <c r="CB902" s="39">
        <f t="shared" si="1155"/>
        <v>3.7554222097200228E-4</v>
      </c>
      <c r="CC902" s="39">
        <f t="shared" si="1156"/>
        <v>5.3984194264725329E-5</v>
      </c>
      <c r="CD902" s="39">
        <f t="shared" si="1157"/>
        <v>3.8258363761522731E-4</v>
      </c>
      <c r="CE902" s="39">
        <f t="shared" si="1158"/>
        <v>1.8777111048600111E-5</v>
      </c>
      <c r="CF902" s="39">
        <f t="shared" si="1159"/>
        <v>4.6708063733392785E-4</v>
      </c>
      <c r="CG902" s="39">
        <f t="shared" si="1160"/>
        <v>1.0867253019377315E-3</v>
      </c>
      <c r="CH902" s="39">
        <f t="shared" si="1161"/>
        <v>1.2909263845912577E-4</v>
      </c>
      <c r="CI902" s="39">
        <f t="shared" si="1162"/>
        <v>9.2276234366715656E-2</v>
      </c>
      <c r="CJ902" s="39">
        <f t="shared" si="1163"/>
        <v>8.721743573138302E-2</v>
      </c>
      <c r="CK902" s="39">
        <f t="shared" si="1164"/>
        <v>0.1349012969422036</v>
      </c>
      <c r="CL902" s="39">
        <f t="shared" si="1165"/>
        <v>1.4989032993578177E-2</v>
      </c>
      <c r="CM902" s="39">
        <f t="shared" si="1166"/>
        <v>2.1546734928268633E-3</v>
      </c>
      <c r="CN902" s="39">
        <f t="shared" si="1167"/>
        <v>1.5270077362207769E-2</v>
      </c>
      <c r="CO902" s="39">
        <f t="shared" si="1168"/>
        <v>7.4945164967890881E-4</v>
      </c>
      <c r="CP902" s="39">
        <f t="shared" si="1169"/>
        <v>1.8642609785762859E-2</v>
      </c>
      <c r="CQ902" s="39">
        <f t="shared" si="1170"/>
        <v>4.3374514225166846E-2</v>
      </c>
      <c r="CR902" s="39">
        <f t="shared" si="1171"/>
        <v>5.1524800915424985E-3</v>
      </c>
      <c r="CS902" s="39">
        <f t="shared" si="1172"/>
        <v>5.3174431350754447E-2</v>
      </c>
      <c r="CT902" s="39">
        <f t="shared" si="1173"/>
        <v>5.0259284860459275E-2</v>
      </c>
      <c r="CU902" s="39">
        <f t="shared" si="1174"/>
        <v>7.7737239741204472E-2</v>
      </c>
      <c r="CV902" s="39">
        <f t="shared" si="1175"/>
        <v>8.6374710823560515E-3</v>
      </c>
      <c r="CW902" s="39">
        <f t="shared" si="1176"/>
        <v>1.2416364680886826E-3</v>
      </c>
      <c r="CX902" s="39">
        <f t="shared" si="1177"/>
        <v>8.799423665150229E-3</v>
      </c>
      <c r="CY902" s="39">
        <f t="shared" si="1178"/>
        <v>4.3187355411780258E-4</v>
      </c>
      <c r="CZ902" s="39">
        <f t="shared" si="1179"/>
        <v>1.0742854658680339E-2</v>
      </c>
      <c r="DA902" s="39">
        <f t="shared" si="1180"/>
        <v>2.4994681944567824E-2</v>
      </c>
      <c r="DB902" s="39">
        <f t="shared" si="1181"/>
        <v>2.9691306845598927E-3</v>
      </c>
    </row>
    <row r="903" spans="1:106" ht="12.75" customHeight="1" x14ac:dyDescent="0.3">
      <c r="A903" s="9" t="str">
        <f t="shared" si="1182"/>
        <v>16 Michoacán de Ocampo55-59 añosHombres</v>
      </c>
      <c r="B903" s="22" t="s">
        <v>51</v>
      </c>
      <c r="C903" s="22" t="s">
        <v>15</v>
      </c>
      <c r="D903" s="30" t="s">
        <v>86</v>
      </c>
      <c r="E903" s="23">
        <v>94210</v>
      </c>
      <c r="F903" s="23">
        <v>91542</v>
      </c>
      <c r="G903" s="23">
        <v>90634</v>
      </c>
      <c r="H903" s="23">
        <v>836</v>
      </c>
      <c r="I903" s="23">
        <v>72</v>
      </c>
      <c r="J903" s="23">
        <v>2408</v>
      </c>
      <c r="K903" s="23">
        <v>1375</v>
      </c>
      <c r="L903" s="23">
        <v>1007</v>
      </c>
      <c r="M903" s="23">
        <v>26</v>
      </c>
      <c r="N903" s="23">
        <v>260</v>
      </c>
      <c r="O903" s="38">
        <f>+'07'!E902-'05'!J903</f>
        <v>836</v>
      </c>
      <c r="P903" s="38">
        <f t="shared" si="1183"/>
        <v>3244</v>
      </c>
      <c r="Q903" s="39">
        <f>'07'!F902/'05'!$P903</f>
        <v>0.21824907521578299</v>
      </c>
      <c r="R903" s="39">
        <f>'07'!G902/'05'!$P903</f>
        <v>0.19050554870530209</v>
      </c>
      <c r="S903" s="39">
        <f>'07'!H902/'05'!$P903</f>
        <v>0.33446362515413069</v>
      </c>
      <c r="T903" s="39">
        <f>'07'!I902/'05'!$P903</f>
        <v>2.1886559802712702E-2</v>
      </c>
      <c r="U903" s="39">
        <f>'07'!J902/'05'!$P903</f>
        <v>8.0147965474722561E-3</v>
      </c>
      <c r="V903" s="39">
        <f>'07'!K902/'05'!$P903</f>
        <v>3.5758323057953144E-2</v>
      </c>
      <c r="W903" s="39">
        <f>'07'!L902/'05'!$P903</f>
        <v>2.7743526510480886E-3</v>
      </c>
      <c r="X903" s="39">
        <f>'07'!M902/'05'!$P903</f>
        <v>3.0826140567200986E-2</v>
      </c>
      <c r="Y903" s="39">
        <f>'07'!N902/'05'!$P903</f>
        <v>0.14519112207151666</v>
      </c>
      <c r="Z903" s="39">
        <f>'07'!O902/'05'!$P903</f>
        <v>1.2330456226880395E-2</v>
      </c>
      <c r="AA903" s="44">
        <f t="shared" si="1184"/>
        <v>219.77681874229347</v>
      </c>
      <c r="AB903" s="44">
        <f t="shared" si="1185"/>
        <v>191.8390875462392</v>
      </c>
      <c r="AC903" s="44">
        <f t="shared" si="1186"/>
        <v>336.8048705302096</v>
      </c>
      <c r="AD903" s="44">
        <f t="shared" si="1187"/>
        <v>22.03976572133169</v>
      </c>
      <c r="AE903" s="44">
        <f t="shared" si="1188"/>
        <v>8.0709001233045612</v>
      </c>
      <c r="AF903" s="44">
        <f t="shared" si="1189"/>
        <v>36.008631319358813</v>
      </c>
      <c r="AG903" s="44">
        <f t="shared" si="1190"/>
        <v>2.7937731196054254</v>
      </c>
      <c r="AH903" s="44">
        <f t="shared" si="1191"/>
        <v>31.041923551171394</v>
      </c>
      <c r="AI903" s="44">
        <f t="shared" si="1192"/>
        <v>146.20745992601726</v>
      </c>
      <c r="AJ903" s="44">
        <f t="shared" si="1193"/>
        <v>12.416769420468558</v>
      </c>
      <c r="AK903" s="44">
        <f t="shared" si="1194"/>
        <v>5.6744759556103581</v>
      </c>
      <c r="AL903" s="44">
        <f t="shared" si="1195"/>
        <v>4.953144266337854</v>
      </c>
      <c r="AM903" s="44">
        <f t="shared" si="1196"/>
        <v>8.6960542540073984</v>
      </c>
      <c r="AN903" s="44">
        <f t="shared" si="1197"/>
        <v>0.56905055487053025</v>
      </c>
      <c r="AO903" s="44">
        <f t="shared" si="1198"/>
        <v>0.20838471023427865</v>
      </c>
      <c r="AP903" s="44">
        <f t="shared" si="1199"/>
        <v>0.92971639950678175</v>
      </c>
      <c r="AQ903" s="44">
        <f t="shared" si="1200"/>
        <v>7.2133168927250302E-2</v>
      </c>
      <c r="AR903" s="44">
        <f t="shared" si="1201"/>
        <v>0.8014796547472256</v>
      </c>
      <c r="AS903" s="44">
        <f t="shared" si="1202"/>
        <v>3.7749691738594331</v>
      </c>
      <c r="AT903" s="44">
        <f t="shared" si="1203"/>
        <v>0.32059186189889027</v>
      </c>
      <c r="AU903" s="44">
        <f t="shared" si="1204"/>
        <v>300.09247842170163</v>
      </c>
      <c r="AV903" s="44">
        <f t="shared" si="1205"/>
        <v>261.9451294697904</v>
      </c>
      <c r="AW903" s="44">
        <f t="shared" si="1206"/>
        <v>459.8874845869297</v>
      </c>
      <c r="AX903" s="44">
        <f t="shared" si="1207"/>
        <v>30.094019728729965</v>
      </c>
      <c r="AY903" s="44">
        <f t="shared" si="1208"/>
        <v>11.020345252774352</v>
      </c>
      <c r="AZ903" s="44">
        <f t="shared" si="1209"/>
        <v>49.167694204685574</v>
      </c>
      <c r="BA903" s="44">
        <f t="shared" si="1210"/>
        <v>3.8147348951911217</v>
      </c>
      <c r="BB903" s="44">
        <f t="shared" si="1211"/>
        <v>42.385943279901355</v>
      </c>
      <c r="BC903" s="44">
        <f t="shared" si="1212"/>
        <v>199.63779284833541</v>
      </c>
      <c r="BD903" s="44">
        <f t="shared" si="1213"/>
        <v>16.954377311960542</v>
      </c>
      <c r="BE903" s="44">
        <f t="shared" si="1214"/>
        <v>182.45622688039458</v>
      </c>
      <c r="BF903" s="44">
        <f t="shared" si="1215"/>
        <v>159.26263871763254</v>
      </c>
      <c r="BG903" s="44">
        <f t="shared" si="1216"/>
        <v>279.61159062885326</v>
      </c>
      <c r="BH903" s="44">
        <f t="shared" si="1217"/>
        <v>18.29716399506782</v>
      </c>
      <c r="BI903" s="44">
        <f t="shared" si="1218"/>
        <v>6.7003699136868065</v>
      </c>
      <c r="BJ903" s="44">
        <f t="shared" si="1219"/>
        <v>29.893958076448829</v>
      </c>
      <c r="BK903" s="44">
        <f t="shared" si="1220"/>
        <v>2.319358816276202</v>
      </c>
      <c r="BL903" s="44">
        <f t="shared" si="1221"/>
        <v>25.770653514180026</v>
      </c>
      <c r="BM903" s="44">
        <f t="shared" si="1222"/>
        <v>121.37977805178792</v>
      </c>
      <c r="BN903" s="44">
        <f t="shared" si="1223"/>
        <v>10.30826140567201</v>
      </c>
      <c r="BO903" s="39">
        <f t="shared" si="1224"/>
        <v>6.7748711079621909E-2</v>
      </c>
      <c r="BP903" s="39">
        <f t="shared" si="1143"/>
        <v>5.9136586789839456E-2</v>
      </c>
      <c r="BQ903" s="39">
        <f t="shared" si="1144"/>
        <v>0.1038239428268217</v>
      </c>
      <c r="BR903" s="39">
        <f t="shared" si="1145"/>
        <v>6.7940091619394854E-3</v>
      </c>
      <c r="BS903" s="39">
        <f t="shared" si="1146"/>
        <v>2.4879470170482616E-3</v>
      </c>
      <c r="BT903" s="39">
        <f t="shared" si="1147"/>
        <v>1.1100071306830706E-2</v>
      </c>
      <c r="BU903" s="39">
        <f t="shared" si="1148"/>
        <v>8.6121242897824462E-4</v>
      </c>
      <c r="BV903" s="39">
        <f t="shared" si="1149"/>
        <v>9.569026988647162E-3</v>
      </c>
      <c r="BW903" s="39">
        <f t="shared" si="1150"/>
        <v>4.5070117116528134E-2</v>
      </c>
      <c r="BX903" s="39">
        <f t="shared" si="1151"/>
        <v>3.827610795458865E-3</v>
      </c>
      <c r="BY903" s="39">
        <f t="shared" si="1152"/>
        <v>1.7492219345284705E-3</v>
      </c>
      <c r="BZ903" s="39">
        <f t="shared" si="1153"/>
        <v>1.5268632140375629E-3</v>
      </c>
      <c r="CA903" s="39">
        <f t="shared" si="1154"/>
        <v>2.6806579081403818E-3</v>
      </c>
      <c r="CB903" s="39">
        <f t="shared" si="1155"/>
        <v>1.7541632394282684E-4</v>
      </c>
      <c r="CC903" s="39">
        <f t="shared" si="1156"/>
        <v>6.4236963697373204E-5</v>
      </c>
      <c r="CD903" s="39">
        <f t="shared" si="1157"/>
        <v>2.8659568418828042E-4</v>
      </c>
      <c r="CE903" s="39">
        <f t="shared" si="1158"/>
        <v>2.2235872049090721E-5</v>
      </c>
      <c r="CF903" s="39">
        <f t="shared" si="1159"/>
        <v>2.4706524498989689E-4</v>
      </c>
      <c r="CG903" s="39">
        <f t="shared" si="1160"/>
        <v>1.1636773039024146E-3</v>
      </c>
      <c r="CH903" s="39">
        <f t="shared" si="1161"/>
        <v>9.8826097995958779E-5</v>
      </c>
      <c r="CI903" s="39">
        <f t="shared" si="1162"/>
        <v>9.2506929229871027E-2</v>
      </c>
      <c r="CJ903" s="39">
        <f t="shared" si="1163"/>
        <v>8.0747573819294205E-2</v>
      </c>
      <c r="CK903" s="39">
        <f t="shared" si="1164"/>
        <v>0.14176556244973171</v>
      </c>
      <c r="CL903" s="39">
        <f t="shared" si="1165"/>
        <v>9.2768248238994967E-3</v>
      </c>
      <c r="CM903" s="39">
        <f t="shared" si="1166"/>
        <v>3.3971471186110824E-3</v>
      </c>
      <c r="CN903" s="39">
        <f t="shared" si="1167"/>
        <v>1.5156502529187908E-2</v>
      </c>
      <c r="CO903" s="39">
        <f t="shared" si="1168"/>
        <v>1.1759355410576825E-3</v>
      </c>
      <c r="CP903" s="39">
        <f t="shared" si="1169"/>
        <v>1.3065950456196471E-2</v>
      </c>
      <c r="CQ903" s="39">
        <f t="shared" si="1170"/>
        <v>6.1540626648685391E-2</v>
      </c>
      <c r="CR903" s="39">
        <f t="shared" si="1171"/>
        <v>5.2263801824785888E-3</v>
      </c>
      <c r="CS903" s="39">
        <f t="shared" si="1172"/>
        <v>5.6244212971761583E-2</v>
      </c>
      <c r="CT903" s="39">
        <f t="shared" si="1173"/>
        <v>4.9094524882130869E-2</v>
      </c>
      <c r="CU903" s="39">
        <f t="shared" si="1174"/>
        <v>8.6193461969436891E-2</v>
      </c>
      <c r="CV903" s="39">
        <f t="shared" si="1175"/>
        <v>5.6403094929308936E-3</v>
      </c>
      <c r="CW903" s="39">
        <f t="shared" si="1176"/>
        <v>2.0654654481155384E-3</v>
      </c>
      <c r="CX903" s="39">
        <f t="shared" si="1177"/>
        <v>9.2151535377462488E-3</v>
      </c>
      <c r="CY903" s="39">
        <f t="shared" si="1178"/>
        <v>7.1496880896307086E-4</v>
      </c>
      <c r="CZ903" s="39">
        <f t="shared" si="1179"/>
        <v>7.9440978773674554E-3</v>
      </c>
      <c r="DA903" s="39">
        <f t="shared" si="1180"/>
        <v>3.7416701002400715E-2</v>
      </c>
      <c r="DB903" s="39">
        <f t="shared" si="1181"/>
        <v>3.1776391509469818E-3</v>
      </c>
    </row>
    <row r="904" spans="1:106" ht="12.75" customHeight="1" x14ac:dyDescent="0.3">
      <c r="A904" s="9" t="str">
        <f t="shared" si="1182"/>
        <v>16 Michoacán de Ocampo60-64 añosHombres</v>
      </c>
      <c r="B904" s="22" t="s">
        <v>51</v>
      </c>
      <c r="C904" s="22" t="s">
        <v>15</v>
      </c>
      <c r="D904" s="30" t="s">
        <v>87</v>
      </c>
      <c r="E904" s="23">
        <v>83238</v>
      </c>
      <c r="F904" s="23">
        <v>80883</v>
      </c>
      <c r="G904" s="23">
        <v>80180</v>
      </c>
      <c r="H904" s="23">
        <v>633</v>
      </c>
      <c r="I904" s="23">
        <v>70</v>
      </c>
      <c r="J904" s="23">
        <v>2183</v>
      </c>
      <c r="K904" s="23">
        <v>1161</v>
      </c>
      <c r="L904" s="23">
        <v>1007</v>
      </c>
      <c r="M904" s="23">
        <v>15</v>
      </c>
      <c r="N904" s="23">
        <v>172</v>
      </c>
      <c r="O904" s="38">
        <f>+'07'!E903-'05'!J904</f>
        <v>633</v>
      </c>
      <c r="P904" s="38">
        <f t="shared" si="1183"/>
        <v>2816</v>
      </c>
      <c r="Q904" s="39">
        <f>'07'!F903/'05'!$P904</f>
        <v>0.17151988636363635</v>
      </c>
      <c r="R904" s="39">
        <f>'07'!G903/'05'!$P904</f>
        <v>0.12535511363636365</v>
      </c>
      <c r="S904" s="39">
        <f>'07'!H903/'05'!$P904</f>
        <v>0.40553977272727271</v>
      </c>
      <c r="T904" s="39">
        <f>'07'!I903/'05'!$P904</f>
        <v>1.9176136363636364E-2</v>
      </c>
      <c r="U904" s="39">
        <f>'07'!J903/'05'!$P904</f>
        <v>0</v>
      </c>
      <c r="V904" s="39">
        <f>'07'!K903/'05'!$P904</f>
        <v>3.3380681818181816E-2</v>
      </c>
      <c r="W904" s="39">
        <f>'07'!L903/'05'!$P904</f>
        <v>2.4857954545454545E-3</v>
      </c>
      <c r="X904" s="39">
        <f>'07'!M903/'05'!$P904</f>
        <v>1.953125E-2</v>
      </c>
      <c r="Y904" s="39">
        <f>'07'!N903/'05'!$P904</f>
        <v>0.20028409090909091</v>
      </c>
      <c r="Z904" s="39">
        <f>'07'!O903/'05'!$P904</f>
        <v>2.2727272727272728E-2</v>
      </c>
      <c r="AA904" s="44">
        <f t="shared" si="1184"/>
        <v>172.72052556818181</v>
      </c>
      <c r="AB904" s="44">
        <f t="shared" si="1185"/>
        <v>126.23259943181819</v>
      </c>
      <c r="AC904" s="44">
        <f t="shared" si="1186"/>
        <v>408.37855113636363</v>
      </c>
      <c r="AD904" s="44">
        <f t="shared" si="1187"/>
        <v>19.31036931818182</v>
      </c>
      <c r="AE904" s="44">
        <f t="shared" si="1188"/>
        <v>0</v>
      </c>
      <c r="AF904" s="44">
        <f t="shared" si="1189"/>
        <v>33.614346590909086</v>
      </c>
      <c r="AG904" s="44">
        <f t="shared" si="1190"/>
        <v>2.5031960227272725</v>
      </c>
      <c r="AH904" s="44">
        <f t="shared" si="1191"/>
        <v>19.66796875</v>
      </c>
      <c r="AI904" s="44">
        <f t="shared" si="1192"/>
        <v>201.68607954545456</v>
      </c>
      <c r="AJ904" s="44">
        <f t="shared" si="1193"/>
        <v>22.886363636363637</v>
      </c>
      <c r="AK904" s="44">
        <f t="shared" si="1194"/>
        <v>2.5727982954545454</v>
      </c>
      <c r="AL904" s="44">
        <f t="shared" si="1195"/>
        <v>1.8803267045454546</v>
      </c>
      <c r="AM904" s="44">
        <f t="shared" si="1196"/>
        <v>6.0830965909090908</v>
      </c>
      <c r="AN904" s="44">
        <f t="shared" si="1197"/>
        <v>0.28764204545454547</v>
      </c>
      <c r="AO904" s="44">
        <f t="shared" si="1198"/>
        <v>0</v>
      </c>
      <c r="AP904" s="44">
        <f t="shared" si="1199"/>
        <v>0.50071022727272729</v>
      </c>
      <c r="AQ904" s="44">
        <f t="shared" si="1200"/>
        <v>3.7286931818181816E-2</v>
      </c>
      <c r="AR904" s="44">
        <f t="shared" si="1201"/>
        <v>0.29296875</v>
      </c>
      <c r="AS904" s="44">
        <f t="shared" si="1202"/>
        <v>3.0042613636363638</v>
      </c>
      <c r="AT904" s="44">
        <f t="shared" si="1203"/>
        <v>0.34090909090909094</v>
      </c>
      <c r="AU904" s="44">
        <f t="shared" si="1204"/>
        <v>199.13458806818181</v>
      </c>
      <c r="AV904" s="44">
        <f t="shared" si="1205"/>
        <v>145.53728693181819</v>
      </c>
      <c r="AW904" s="44">
        <f t="shared" si="1206"/>
        <v>470.83167613636363</v>
      </c>
      <c r="AX904" s="44">
        <f t="shared" si="1207"/>
        <v>22.26349431818182</v>
      </c>
      <c r="AY904" s="44">
        <f t="shared" si="1208"/>
        <v>0</v>
      </c>
      <c r="AZ904" s="44">
        <f t="shared" si="1209"/>
        <v>38.754971590909086</v>
      </c>
      <c r="BA904" s="44">
        <f t="shared" si="1210"/>
        <v>2.8860085227272725</v>
      </c>
      <c r="BB904" s="44">
        <f t="shared" si="1211"/>
        <v>22.67578125</v>
      </c>
      <c r="BC904" s="44">
        <f t="shared" si="1212"/>
        <v>232.52982954545456</v>
      </c>
      <c r="BD904" s="44">
        <f t="shared" si="1213"/>
        <v>26.386363636363637</v>
      </c>
      <c r="BE904" s="44">
        <f t="shared" si="1214"/>
        <v>108.57208806818181</v>
      </c>
      <c r="BF904" s="44">
        <f t="shared" si="1215"/>
        <v>79.349786931818187</v>
      </c>
      <c r="BG904" s="44">
        <f t="shared" si="1216"/>
        <v>256.70667613636363</v>
      </c>
      <c r="BH904" s="44">
        <f t="shared" si="1217"/>
        <v>12.138494318181818</v>
      </c>
      <c r="BI904" s="44">
        <f t="shared" si="1218"/>
        <v>0</v>
      </c>
      <c r="BJ904" s="44">
        <f t="shared" si="1219"/>
        <v>21.12997159090909</v>
      </c>
      <c r="BK904" s="44">
        <f t="shared" si="1220"/>
        <v>1.5735085227272727</v>
      </c>
      <c r="BL904" s="44">
        <f t="shared" si="1221"/>
        <v>12.36328125</v>
      </c>
      <c r="BM904" s="44">
        <f t="shared" si="1222"/>
        <v>126.77982954545455</v>
      </c>
      <c r="BN904" s="44">
        <f t="shared" si="1223"/>
        <v>14.386363636363637</v>
      </c>
      <c r="BO904" s="39">
        <f t="shared" si="1224"/>
        <v>6.1335413909155471E-2</v>
      </c>
      <c r="BP904" s="39">
        <f t="shared" si="1143"/>
        <v>4.4826917411867256E-2</v>
      </c>
      <c r="BQ904" s="39">
        <f t="shared" si="1144"/>
        <v>0.14502079230694731</v>
      </c>
      <c r="BR904" s="39">
        <f t="shared" si="1145"/>
        <v>6.8573754681043398E-3</v>
      </c>
      <c r="BS904" s="39">
        <f t="shared" si="1146"/>
        <v>0</v>
      </c>
      <c r="BT904" s="39">
        <f t="shared" si="1147"/>
        <v>1.1936912851885329E-2</v>
      </c>
      <c r="BU904" s="39">
        <f t="shared" si="1148"/>
        <v>8.8891904216167352E-4</v>
      </c>
      <c r="BV904" s="39">
        <f t="shared" si="1149"/>
        <v>6.984363902698864E-3</v>
      </c>
      <c r="BW904" s="39">
        <f t="shared" si="1150"/>
        <v>7.162147711131199E-2</v>
      </c>
      <c r="BX904" s="39">
        <f t="shared" si="1151"/>
        <v>8.1272598140495877E-3</v>
      </c>
      <c r="BY904" s="39">
        <f t="shared" si="1152"/>
        <v>9.136357583290289E-4</v>
      </c>
      <c r="BZ904" s="39">
        <f t="shared" si="1153"/>
        <v>6.6772965360278923E-4</v>
      </c>
      <c r="CA904" s="39">
        <f t="shared" si="1154"/>
        <v>2.160190550748967E-3</v>
      </c>
      <c r="CB904" s="39">
        <f t="shared" si="1155"/>
        <v>1.0214561273243802E-4</v>
      </c>
      <c r="CC904" s="39">
        <f t="shared" si="1156"/>
        <v>0</v>
      </c>
      <c r="CD904" s="39">
        <f t="shared" si="1157"/>
        <v>1.7780902957128099E-4</v>
      </c>
      <c r="CE904" s="39">
        <f t="shared" si="1158"/>
        <v>1.3241097946797521E-5</v>
      </c>
      <c r="CF904" s="39">
        <f t="shared" si="1159"/>
        <v>1.0403719815340909E-4</v>
      </c>
      <c r="CG904" s="39">
        <f t="shared" si="1160"/>
        <v>1.0668541774276859E-3</v>
      </c>
      <c r="CH904" s="39">
        <f t="shared" si="1161"/>
        <v>1.2106146694214878E-4</v>
      </c>
      <c r="CI904" s="39">
        <f t="shared" si="1162"/>
        <v>7.0715407694666832E-2</v>
      </c>
      <c r="CJ904" s="39">
        <f t="shared" si="1163"/>
        <v>5.1682275188855889E-2</v>
      </c>
      <c r="CK904" s="39">
        <f t="shared" si="1164"/>
        <v>0.16719874862797005</v>
      </c>
      <c r="CL904" s="39">
        <f t="shared" si="1165"/>
        <v>7.9060704254907029E-3</v>
      </c>
      <c r="CM904" s="39">
        <f t="shared" si="1166"/>
        <v>0</v>
      </c>
      <c r="CN904" s="39">
        <f t="shared" si="1167"/>
        <v>1.3762418888817147E-2</v>
      </c>
      <c r="CO904" s="39">
        <f t="shared" si="1168"/>
        <v>1.0248609810821279E-3</v>
      </c>
      <c r="CP904" s="39">
        <f t="shared" si="1169"/>
        <v>8.052479137073864E-3</v>
      </c>
      <c r="CQ904" s="39">
        <f t="shared" si="1170"/>
        <v>8.2574513332902902E-2</v>
      </c>
      <c r="CR904" s="39">
        <f t="shared" si="1171"/>
        <v>9.3701575413223138E-3</v>
      </c>
      <c r="CS904" s="39">
        <f t="shared" si="1172"/>
        <v>3.8555429001485016E-2</v>
      </c>
      <c r="CT904" s="39">
        <f t="shared" si="1173"/>
        <v>2.8178191382037709E-2</v>
      </c>
      <c r="CU904" s="39">
        <f t="shared" si="1174"/>
        <v>9.1160041241606399E-2</v>
      </c>
      <c r="CV904" s="39">
        <f t="shared" si="1175"/>
        <v>4.310544857308884E-3</v>
      </c>
      <c r="CW904" s="39">
        <f t="shared" si="1176"/>
        <v>0</v>
      </c>
      <c r="CX904" s="39">
        <f t="shared" si="1177"/>
        <v>7.5035410479080576E-3</v>
      </c>
      <c r="CY904" s="39">
        <f t="shared" si="1178"/>
        <v>5.5877433335485538E-4</v>
      </c>
      <c r="CZ904" s="39">
        <f t="shared" si="1179"/>
        <v>4.390369762073864E-3</v>
      </c>
      <c r="DA904" s="39">
        <f t="shared" si="1180"/>
        <v>4.5021246287448351E-2</v>
      </c>
      <c r="DB904" s="39">
        <f t="shared" si="1181"/>
        <v>5.1087939049586778E-3</v>
      </c>
    </row>
    <row r="905" spans="1:106" ht="12.75" customHeight="1" x14ac:dyDescent="0.3">
      <c r="A905" s="9" t="str">
        <f t="shared" si="1182"/>
        <v>16 Michoacán de Ocampo65-69 añosHombres</v>
      </c>
      <c r="B905" s="22" t="s">
        <v>51</v>
      </c>
      <c r="C905" s="22" t="s">
        <v>15</v>
      </c>
      <c r="D905" s="30" t="s">
        <v>88</v>
      </c>
      <c r="E905" s="23">
        <v>66427</v>
      </c>
      <c r="F905" s="23">
        <v>64533</v>
      </c>
      <c r="G905" s="23">
        <v>63985</v>
      </c>
      <c r="H905" s="23">
        <v>490</v>
      </c>
      <c r="I905" s="23">
        <v>58</v>
      </c>
      <c r="J905" s="23">
        <v>1785</v>
      </c>
      <c r="K905" s="23">
        <v>912</v>
      </c>
      <c r="L905" s="23">
        <v>857</v>
      </c>
      <c r="M905" s="23">
        <v>16</v>
      </c>
      <c r="N905" s="23">
        <v>109</v>
      </c>
      <c r="O905" s="38">
        <f>+'07'!E904-'05'!J905</f>
        <v>490</v>
      </c>
      <c r="P905" s="38">
        <f t="shared" si="1183"/>
        <v>2275</v>
      </c>
      <c r="Q905" s="39">
        <f>'07'!F904/'05'!$P905</f>
        <v>0.16747252747252747</v>
      </c>
      <c r="R905" s="39">
        <f>'07'!G904/'05'!$P905</f>
        <v>0.11032967032967032</v>
      </c>
      <c r="S905" s="39">
        <f>'07'!H904/'05'!$P905</f>
        <v>0.38637362637362638</v>
      </c>
      <c r="T905" s="39">
        <f>'07'!I904/'05'!$P905</f>
        <v>1.9340659340659341E-2</v>
      </c>
      <c r="U905" s="39">
        <f>'07'!J904/'05'!$P905</f>
        <v>4.3956043956043956E-4</v>
      </c>
      <c r="V905" s="39">
        <f>'07'!K904/'05'!$P905</f>
        <v>4.3516483516483517E-2</v>
      </c>
      <c r="W905" s="39">
        <f>'07'!L904/'05'!$P905</f>
        <v>4.8351648351648352E-3</v>
      </c>
      <c r="X905" s="39">
        <f>'07'!M904/'05'!$P905</f>
        <v>1.2747252747252748E-2</v>
      </c>
      <c r="Y905" s="39">
        <f>'07'!N904/'05'!$P905</f>
        <v>0.23340659340659339</v>
      </c>
      <c r="Z905" s="39">
        <f>'07'!O904/'05'!$P905</f>
        <v>2.1538461538461538E-2</v>
      </c>
      <c r="AA905" s="44">
        <f t="shared" si="1184"/>
        <v>143.52395604395605</v>
      </c>
      <c r="AB905" s="44">
        <f t="shared" si="1185"/>
        <v>94.552527472527473</v>
      </c>
      <c r="AC905" s="44">
        <f t="shared" si="1186"/>
        <v>331.12219780219783</v>
      </c>
      <c r="AD905" s="44">
        <f t="shared" si="1187"/>
        <v>16.574945054945054</v>
      </c>
      <c r="AE905" s="44">
        <f t="shared" si="1188"/>
        <v>0.37670329670329672</v>
      </c>
      <c r="AF905" s="44">
        <f t="shared" si="1189"/>
        <v>37.293626373626374</v>
      </c>
      <c r="AG905" s="44">
        <f t="shared" si="1190"/>
        <v>4.1437362637362636</v>
      </c>
      <c r="AH905" s="44">
        <f t="shared" si="1191"/>
        <v>10.924395604395604</v>
      </c>
      <c r="AI905" s="44">
        <f t="shared" si="1192"/>
        <v>200.02945054945053</v>
      </c>
      <c r="AJ905" s="44">
        <f t="shared" si="1193"/>
        <v>18.458461538461538</v>
      </c>
      <c r="AK905" s="44">
        <f t="shared" si="1194"/>
        <v>2.6795604395604395</v>
      </c>
      <c r="AL905" s="44">
        <f t="shared" si="1195"/>
        <v>1.7652747252747252</v>
      </c>
      <c r="AM905" s="44">
        <f t="shared" si="1196"/>
        <v>6.181978021978022</v>
      </c>
      <c r="AN905" s="44">
        <f t="shared" si="1197"/>
        <v>0.30945054945054945</v>
      </c>
      <c r="AO905" s="44">
        <f t="shared" si="1198"/>
        <v>7.032967032967033E-3</v>
      </c>
      <c r="AP905" s="44">
        <f t="shared" si="1199"/>
        <v>0.69626373626373628</v>
      </c>
      <c r="AQ905" s="44">
        <f t="shared" si="1200"/>
        <v>7.7362637362637363E-2</v>
      </c>
      <c r="AR905" s="44">
        <f t="shared" si="1201"/>
        <v>0.20395604395604397</v>
      </c>
      <c r="AS905" s="44">
        <f t="shared" si="1202"/>
        <v>3.7345054945054943</v>
      </c>
      <c r="AT905" s="44">
        <f t="shared" si="1203"/>
        <v>0.3446153846153846</v>
      </c>
      <c r="AU905" s="44">
        <f t="shared" si="1204"/>
        <v>152.73494505494506</v>
      </c>
      <c r="AV905" s="44">
        <f t="shared" si="1205"/>
        <v>100.62065934065933</v>
      </c>
      <c r="AW905" s="44">
        <f t="shared" si="1206"/>
        <v>352.37274725274727</v>
      </c>
      <c r="AX905" s="44">
        <f t="shared" si="1207"/>
        <v>17.638681318681318</v>
      </c>
      <c r="AY905" s="44">
        <f t="shared" si="1208"/>
        <v>0.40087912087912086</v>
      </c>
      <c r="AZ905" s="44">
        <f t="shared" si="1209"/>
        <v>39.68703296703297</v>
      </c>
      <c r="BA905" s="44">
        <f t="shared" si="1210"/>
        <v>4.4096703296703295</v>
      </c>
      <c r="BB905" s="44">
        <f t="shared" si="1211"/>
        <v>11.625494505494506</v>
      </c>
      <c r="BC905" s="44">
        <f t="shared" si="1212"/>
        <v>212.86681318681318</v>
      </c>
      <c r="BD905" s="44">
        <f t="shared" si="1213"/>
        <v>19.643076923076922</v>
      </c>
      <c r="BE905" s="44">
        <f t="shared" si="1214"/>
        <v>82.061538461538461</v>
      </c>
      <c r="BF905" s="44">
        <f t="shared" si="1215"/>
        <v>54.061538461538461</v>
      </c>
      <c r="BG905" s="44">
        <f t="shared" si="1216"/>
        <v>189.32307692307691</v>
      </c>
      <c r="BH905" s="44">
        <f t="shared" si="1217"/>
        <v>9.476923076923077</v>
      </c>
      <c r="BI905" s="44">
        <f t="shared" si="1218"/>
        <v>0.2153846153846154</v>
      </c>
      <c r="BJ905" s="44">
        <f t="shared" si="1219"/>
        <v>21.323076923076922</v>
      </c>
      <c r="BK905" s="44">
        <f t="shared" si="1220"/>
        <v>2.3692307692307693</v>
      </c>
      <c r="BL905" s="44">
        <f t="shared" si="1221"/>
        <v>6.2461538461538462</v>
      </c>
      <c r="BM905" s="44">
        <f t="shared" si="1222"/>
        <v>114.36923076923077</v>
      </c>
      <c r="BN905" s="44">
        <f t="shared" si="1223"/>
        <v>10.553846153846154</v>
      </c>
      <c r="BO905" s="39">
        <f t="shared" si="1224"/>
        <v>6.3087453206134528E-2</v>
      </c>
      <c r="BP905" s="39">
        <f t="shared" si="1143"/>
        <v>4.156155053737471E-2</v>
      </c>
      <c r="BQ905" s="39">
        <f t="shared" si="1144"/>
        <v>0.14554821881415289</v>
      </c>
      <c r="BR905" s="39">
        <f t="shared" si="1145"/>
        <v>7.2856901340417821E-3</v>
      </c>
      <c r="BS905" s="39">
        <f t="shared" si="1146"/>
        <v>1.6558386668276778E-4</v>
      </c>
      <c r="BT905" s="39">
        <f t="shared" si="1147"/>
        <v>1.6392802801594011E-2</v>
      </c>
      <c r="BU905" s="39">
        <f t="shared" si="1148"/>
        <v>1.8214225335104455E-3</v>
      </c>
      <c r="BV905" s="39">
        <f t="shared" si="1149"/>
        <v>4.8019321338002652E-3</v>
      </c>
      <c r="BW905" s="39">
        <f t="shared" si="1150"/>
        <v>8.7925033208549677E-2</v>
      </c>
      <c r="BX905" s="39">
        <f t="shared" si="1151"/>
        <v>8.1136094674556219E-3</v>
      </c>
      <c r="BY905" s="39">
        <f t="shared" si="1152"/>
        <v>1.1778287646419514E-3</v>
      </c>
      <c r="BZ905" s="39">
        <f t="shared" si="1153"/>
        <v>7.759449341866924E-4</v>
      </c>
      <c r="CA905" s="39">
        <f t="shared" si="1154"/>
        <v>2.7173529766936363E-3</v>
      </c>
      <c r="CB905" s="39">
        <f t="shared" si="1155"/>
        <v>1.3602221953870305E-4</v>
      </c>
      <c r="CC905" s="39">
        <f t="shared" si="1156"/>
        <v>3.0914140804250695E-6</v>
      </c>
      <c r="CD905" s="39">
        <f t="shared" si="1157"/>
        <v>3.0604999396208188E-4</v>
      </c>
      <c r="CE905" s="39">
        <f t="shared" si="1158"/>
        <v>3.4005554884675762E-5</v>
      </c>
      <c r="CF905" s="39">
        <f t="shared" si="1159"/>
        <v>8.9651008332327015E-5</v>
      </c>
      <c r="CG905" s="39">
        <f t="shared" si="1160"/>
        <v>1.6415408767057119E-3</v>
      </c>
      <c r="CH905" s="39">
        <f t="shared" si="1161"/>
        <v>1.5147928994082839E-4</v>
      </c>
      <c r="CI905" s="39">
        <f t="shared" si="1162"/>
        <v>6.7136239584591237E-2</v>
      </c>
      <c r="CJ905" s="39">
        <f t="shared" si="1163"/>
        <v>4.4228861248641463E-2</v>
      </c>
      <c r="CK905" s="39">
        <f t="shared" si="1164"/>
        <v>0.15488911967153726</v>
      </c>
      <c r="CL905" s="39">
        <f t="shared" si="1165"/>
        <v>7.7532665137060742E-3</v>
      </c>
      <c r="CM905" s="39">
        <f t="shared" si="1166"/>
        <v>1.7621060258422896E-4</v>
      </c>
      <c r="CN905" s="39">
        <f t="shared" si="1167"/>
        <v>1.7444849655838666E-2</v>
      </c>
      <c r="CO905" s="39">
        <f t="shared" si="1168"/>
        <v>1.9383166284265185E-3</v>
      </c>
      <c r="CP905" s="39">
        <f t="shared" si="1169"/>
        <v>5.1101074749426399E-3</v>
      </c>
      <c r="CQ905" s="39">
        <f t="shared" si="1170"/>
        <v>9.3567829972225569E-2</v>
      </c>
      <c r="CR905" s="39">
        <f t="shared" si="1171"/>
        <v>8.6343195266272189E-3</v>
      </c>
      <c r="CS905" s="39">
        <f t="shared" si="1172"/>
        <v>3.6071005917159761E-2</v>
      </c>
      <c r="CT905" s="39">
        <f t="shared" si="1173"/>
        <v>2.3763313609467457E-2</v>
      </c>
      <c r="CU905" s="39">
        <f t="shared" si="1174"/>
        <v>8.3218934911242604E-2</v>
      </c>
      <c r="CV905" s="39">
        <f t="shared" si="1175"/>
        <v>4.1656804733727808E-3</v>
      </c>
      <c r="CW905" s="39">
        <f t="shared" si="1176"/>
        <v>9.4674556213017751E-5</v>
      </c>
      <c r="CX905" s="39">
        <f t="shared" si="1177"/>
        <v>9.3727810650887575E-3</v>
      </c>
      <c r="CY905" s="39">
        <f t="shared" si="1178"/>
        <v>1.0414201183431952E-3</v>
      </c>
      <c r="CZ905" s="39">
        <f t="shared" si="1179"/>
        <v>2.7455621301775146E-3</v>
      </c>
      <c r="DA905" s="39">
        <f t="shared" si="1180"/>
        <v>5.0272189349112428E-2</v>
      </c>
      <c r="DB905" s="39">
        <f t="shared" si="1181"/>
        <v>4.6390532544378698E-3</v>
      </c>
    </row>
    <row r="906" spans="1:106" ht="12.75" customHeight="1" x14ac:dyDescent="0.3">
      <c r="A906" s="9" t="str">
        <f t="shared" si="1182"/>
        <v>16 Michoacán de Ocampo70-74 añosHombres</v>
      </c>
      <c r="B906" s="22" t="s">
        <v>51</v>
      </c>
      <c r="C906" s="22" t="s">
        <v>15</v>
      </c>
      <c r="D906" s="30" t="s">
        <v>89</v>
      </c>
      <c r="E906" s="23">
        <v>50515</v>
      </c>
      <c r="F906" s="23">
        <v>49438</v>
      </c>
      <c r="G906" s="23">
        <v>49091</v>
      </c>
      <c r="H906" s="23">
        <v>318</v>
      </c>
      <c r="I906" s="23">
        <v>29</v>
      </c>
      <c r="J906" s="23">
        <v>1025</v>
      </c>
      <c r="K906" s="23">
        <v>500</v>
      </c>
      <c r="L906" s="23">
        <v>519</v>
      </c>
      <c r="M906" s="23">
        <v>6</v>
      </c>
      <c r="N906" s="23">
        <v>52</v>
      </c>
      <c r="O906" s="38">
        <f>+'07'!E905-'05'!J906</f>
        <v>318</v>
      </c>
      <c r="P906" s="38">
        <f t="shared" si="1183"/>
        <v>1343</v>
      </c>
      <c r="Q906" s="39">
        <f>'07'!F905/'05'!$P906</f>
        <v>0.13179448994787787</v>
      </c>
      <c r="R906" s="39">
        <f>'07'!G905/'05'!$P906</f>
        <v>7.9672375279225618E-2</v>
      </c>
      <c r="S906" s="39">
        <f>'07'!H905/'05'!$P906</f>
        <v>0.45271779597915113</v>
      </c>
      <c r="T906" s="39">
        <f>'07'!I905/'05'!$P906</f>
        <v>1.4892032762472078E-2</v>
      </c>
      <c r="U906" s="39">
        <f>'07'!J905/'05'!$P906</f>
        <v>0</v>
      </c>
      <c r="V906" s="39">
        <f>'07'!K905/'05'!$P906</f>
        <v>3.7230081906180192E-2</v>
      </c>
      <c r="W906" s="39">
        <f>'07'!L905/'05'!$P906</f>
        <v>5.2122114668652275E-3</v>
      </c>
      <c r="X906" s="39">
        <f>'07'!M905/'05'!$P906</f>
        <v>9.6798212956068497E-3</v>
      </c>
      <c r="Y906" s="39">
        <f>'07'!N905/'05'!$P906</f>
        <v>0.24720774385703648</v>
      </c>
      <c r="Z906" s="39">
        <f>'07'!O905/'05'!$P906</f>
        <v>2.1593447505584513E-2</v>
      </c>
      <c r="AA906" s="44">
        <f t="shared" si="1184"/>
        <v>68.40134028294861</v>
      </c>
      <c r="AB906" s="44">
        <f t="shared" si="1185"/>
        <v>41.349962769918093</v>
      </c>
      <c r="AC906" s="44">
        <f t="shared" si="1186"/>
        <v>234.96053611317944</v>
      </c>
      <c r="AD906" s="44">
        <f t="shared" si="1187"/>
        <v>7.7289650037230082</v>
      </c>
      <c r="AE906" s="44">
        <f t="shared" si="1188"/>
        <v>0</v>
      </c>
      <c r="AF906" s="44">
        <f t="shared" si="1189"/>
        <v>19.322412509307519</v>
      </c>
      <c r="AG906" s="44">
        <f t="shared" si="1190"/>
        <v>2.7051377513030532</v>
      </c>
      <c r="AH906" s="44">
        <f t="shared" si="1191"/>
        <v>5.023827252419955</v>
      </c>
      <c r="AI906" s="44">
        <f t="shared" si="1192"/>
        <v>128.30081906180195</v>
      </c>
      <c r="AJ906" s="44">
        <f t="shared" si="1193"/>
        <v>11.206999255398362</v>
      </c>
      <c r="AK906" s="44">
        <f t="shared" si="1194"/>
        <v>0.79076693968726719</v>
      </c>
      <c r="AL906" s="44">
        <f t="shared" si="1195"/>
        <v>0.47803425167535374</v>
      </c>
      <c r="AM906" s="44">
        <f t="shared" si="1196"/>
        <v>2.7163067758749069</v>
      </c>
      <c r="AN906" s="44">
        <f t="shared" si="1197"/>
        <v>8.9352196574832468E-2</v>
      </c>
      <c r="AO906" s="44">
        <f t="shared" si="1198"/>
        <v>0</v>
      </c>
      <c r="AP906" s="44">
        <f t="shared" si="1199"/>
        <v>0.22338049143708116</v>
      </c>
      <c r="AQ906" s="44">
        <f t="shared" si="1200"/>
        <v>3.1273268801191363E-2</v>
      </c>
      <c r="AR906" s="44">
        <f t="shared" si="1201"/>
        <v>5.8078927773641098E-2</v>
      </c>
      <c r="AS906" s="44">
        <f t="shared" si="1202"/>
        <v>1.4832464631422189</v>
      </c>
      <c r="AT906" s="44">
        <f t="shared" si="1203"/>
        <v>0.12956068503350709</v>
      </c>
      <c r="AU906" s="44">
        <f t="shared" si="1204"/>
        <v>65.897244973938939</v>
      </c>
      <c r="AV906" s="44">
        <f t="shared" si="1205"/>
        <v>39.83618763961281</v>
      </c>
      <c r="AW906" s="44">
        <f t="shared" si="1206"/>
        <v>226.35889798957555</v>
      </c>
      <c r="AX906" s="44">
        <f t="shared" si="1207"/>
        <v>7.4460163812360394</v>
      </c>
      <c r="AY906" s="44">
        <f t="shared" si="1208"/>
        <v>0</v>
      </c>
      <c r="AZ906" s="44">
        <f t="shared" si="1209"/>
        <v>18.615040953090094</v>
      </c>
      <c r="BA906" s="44">
        <f t="shared" si="1210"/>
        <v>2.6061057334326136</v>
      </c>
      <c r="BB906" s="44">
        <f t="shared" si="1211"/>
        <v>4.8399106478034248</v>
      </c>
      <c r="BC906" s="44">
        <f t="shared" si="1212"/>
        <v>123.60387192851825</v>
      </c>
      <c r="BD906" s="44">
        <f t="shared" si="1213"/>
        <v>10.796723752792257</v>
      </c>
      <c r="BE906" s="44">
        <f t="shared" si="1214"/>
        <v>41.910647803425164</v>
      </c>
      <c r="BF906" s="44">
        <f t="shared" si="1215"/>
        <v>25.335815338793747</v>
      </c>
      <c r="BG906" s="44">
        <f t="shared" si="1216"/>
        <v>143.96425912137005</v>
      </c>
      <c r="BH906" s="44">
        <f t="shared" si="1217"/>
        <v>4.7356664184661206</v>
      </c>
      <c r="BI906" s="44">
        <f t="shared" si="1218"/>
        <v>0</v>
      </c>
      <c r="BJ906" s="44">
        <f t="shared" si="1219"/>
        <v>11.839166046165301</v>
      </c>
      <c r="BK906" s="44">
        <f t="shared" si="1220"/>
        <v>1.6574832464631424</v>
      </c>
      <c r="BL906" s="44">
        <f t="shared" si="1221"/>
        <v>3.0781831720029782</v>
      </c>
      <c r="BM906" s="44">
        <f t="shared" si="1222"/>
        <v>78.612062546537601</v>
      </c>
      <c r="BN906" s="44">
        <f t="shared" si="1223"/>
        <v>6.8667163067758752</v>
      </c>
      <c r="BO906" s="39">
        <f t="shared" si="1224"/>
        <v>5.0931750024533588E-2</v>
      </c>
      <c r="BP906" s="39">
        <f t="shared" ref="BP906:BP969" si="1225">AB906/$P906</f>
        <v>3.0789250014831043E-2</v>
      </c>
      <c r="BQ906" s="39">
        <f t="shared" ref="BQ906:BQ969" si="1226">AC906/$P906</f>
        <v>0.17495200008427361</v>
      </c>
      <c r="BR906" s="39">
        <f t="shared" ref="BR906:BR969" si="1227">AD906/$P906</f>
        <v>5.7550000027721581E-3</v>
      </c>
      <c r="BS906" s="39">
        <f t="shared" ref="BS906:BS969" si="1228">AE906/$P906</f>
        <v>0</v>
      </c>
      <c r="BT906" s="39">
        <f t="shared" ref="BT906:BT969" si="1229">AF906/$P906</f>
        <v>1.4387500006930393E-2</v>
      </c>
      <c r="BU906" s="39">
        <f t="shared" ref="BU906:BU969" si="1230">AG906/$P906</f>
        <v>2.0142500009702555E-3</v>
      </c>
      <c r="BV906" s="39">
        <f t="shared" ref="BV906:BV969" si="1231">AH906/$P906</f>
        <v>3.7407500018019025E-3</v>
      </c>
      <c r="BW906" s="39">
        <f t="shared" ref="BW906:BW969" si="1232">AI906/$P906</f>
        <v>9.5533000046017835E-2</v>
      </c>
      <c r="BX906" s="39">
        <f t="shared" ref="BX906:BX969" si="1233">AJ906/$P906</f>
        <v>8.3447500040196281E-3</v>
      </c>
      <c r="BY906" s="39">
        <f t="shared" ref="BY906:BY969" si="1234">AK906/$P906</f>
        <v>5.8880635866512818E-4</v>
      </c>
      <c r="BZ906" s="39">
        <f t="shared" ref="BZ906:BZ969" si="1235">AL906/$P906</f>
        <v>3.5594508687665955E-4</v>
      </c>
      <c r="CA906" s="39">
        <f t="shared" ref="CA906:CA969" si="1236">AM906/$P906</f>
        <v>2.0225664749627006E-3</v>
      </c>
      <c r="CB906" s="39">
        <f t="shared" ref="CB906:CB969" si="1237">AN906/$P906</f>
        <v>6.6531791939562529E-5</v>
      </c>
      <c r="CC906" s="39">
        <f t="shared" ref="CC906:CC969" si="1238">AO906/$P906</f>
        <v>0</v>
      </c>
      <c r="CD906" s="39">
        <f t="shared" ref="CD906:CD969" si="1239">AP906/$P906</f>
        <v>1.663294798489063E-4</v>
      </c>
      <c r="CE906" s="39">
        <f t="shared" ref="CE906:CE969" si="1240">AQ906/$P906</f>
        <v>2.3286127178846881E-5</v>
      </c>
      <c r="CF906" s="39">
        <f t="shared" ref="CF906:CF969" si="1241">AR906/$P906</f>
        <v>4.3245664760715634E-5</v>
      </c>
      <c r="CG906" s="39">
        <f t="shared" ref="CG906:CG969" si="1242">AS906/$P906</f>
        <v>1.1044277461967377E-3</v>
      </c>
      <c r="CH906" s="39">
        <f t="shared" ref="CH906:CH969" si="1243">AT906/$P906</f>
        <v>9.6471098312365673E-5</v>
      </c>
      <c r="CI906" s="39">
        <f t="shared" ref="CI906:CI969" si="1244">AU906/$P906</f>
        <v>4.9067196555427357E-2</v>
      </c>
      <c r="CJ906" s="39">
        <f t="shared" ref="CJ906:CJ969" si="1245">AV906/$P906</f>
        <v>2.966209057305496E-2</v>
      </c>
      <c r="CK906" s="39">
        <f t="shared" ref="CK906:CK969" si="1246">AW906/$P906</f>
        <v>0.16854720624689171</v>
      </c>
      <c r="CL906" s="39">
        <f t="shared" ref="CL906:CL969" si="1247">AX906/$P906</f>
        <v>5.544315994963544E-3</v>
      </c>
      <c r="CM906" s="39">
        <f t="shared" ref="CM906:CM969" si="1248">AY906/$P906</f>
        <v>0</v>
      </c>
      <c r="CN906" s="39">
        <f t="shared" ref="CN906:CN969" si="1249">AZ906/$P906</f>
        <v>1.3860789987408856E-2</v>
      </c>
      <c r="CO906" s="39">
        <f t="shared" ref="CO906:CO969" si="1250">BA906/$P906</f>
        <v>1.9405105982372402E-3</v>
      </c>
      <c r="CP906" s="39">
        <f t="shared" ref="CP906:CP969" si="1251">BB906/$P906</f>
        <v>3.6038053967263031E-3</v>
      </c>
      <c r="CQ906" s="39">
        <f t="shared" ref="CQ906:CQ969" si="1252">BC906/$P906</f>
        <v>9.2035645516394815E-2</v>
      </c>
      <c r="CR906" s="39">
        <f t="shared" ref="CR906:CR969" si="1253">BD906/$P906</f>
        <v>8.0392581926971383E-3</v>
      </c>
      <c r="CS906" s="39">
        <f t="shared" ref="CS906:CS969" si="1254">BE906/$P906</f>
        <v>3.1206737009251796E-2</v>
      </c>
      <c r="CT906" s="39">
        <f t="shared" ref="CT906:CT969" si="1255">BF906/$P906</f>
        <v>1.8865089604462953E-2</v>
      </c>
      <c r="CU906" s="39">
        <f t="shared" ref="CU906:CU969" si="1256">BG906/$P906</f>
        <v>0.10719602317302312</v>
      </c>
      <c r="CV906" s="39">
        <f t="shared" ref="CV906:CV969" si="1257">BH906/$P906</f>
        <v>3.5261849727968135E-3</v>
      </c>
      <c r="CW906" s="39">
        <f t="shared" ref="CW906:CW969" si="1258">BI906/$P906</f>
        <v>0</v>
      </c>
      <c r="CX906" s="39">
        <f t="shared" ref="CX906:CX969" si="1259">BJ906/$P906</f>
        <v>8.8154624319920338E-3</v>
      </c>
      <c r="CY906" s="39">
        <f t="shared" ref="CY906:CY969" si="1260">BK906/$P906</f>
        <v>1.2341647404788849E-3</v>
      </c>
      <c r="CZ906" s="39">
        <f t="shared" ref="CZ906:CZ969" si="1261">BL906/$P906</f>
        <v>2.2920202323179289E-3</v>
      </c>
      <c r="DA906" s="39">
        <f t="shared" ref="DA906:DA969" si="1262">BM906/$P906</f>
        <v>5.8534670548427106E-2</v>
      </c>
      <c r="DB906" s="39">
        <f t="shared" ref="DB906:DB969" si="1263">BN906/$P906</f>
        <v>5.1129682105553803E-3</v>
      </c>
    </row>
    <row r="907" spans="1:106" ht="12.75" customHeight="1" x14ac:dyDescent="0.3">
      <c r="A907" s="9" t="str">
        <f t="shared" ref="A907:A970" si="1264">B907&amp;D907&amp;C907</f>
        <v>16 Michoacán de Ocampo75-79 añosHombres</v>
      </c>
      <c r="B907" s="22" t="s">
        <v>51</v>
      </c>
      <c r="C907" s="22" t="s">
        <v>15</v>
      </c>
      <c r="D907" s="30" t="s">
        <v>90</v>
      </c>
      <c r="E907" s="23">
        <v>35694</v>
      </c>
      <c r="F907" s="23">
        <v>35062</v>
      </c>
      <c r="G907" s="23">
        <v>34824</v>
      </c>
      <c r="H907" s="23">
        <v>217</v>
      </c>
      <c r="I907" s="23">
        <v>21</v>
      </c>
      <c r="J907" s="23">
        <v>587</v>
      </c>
      <c r="K907" s="23">
        <v>320</v>
      </c>
      <c r="L907" s="23">
        <v>260</v>
      </c>
      <c r="M907" s="23">
        <v>7</v>
      </c>
      <c r="N907" s="23">
        <v>45</v>
      </c>
      <c r="O907" s="38">
        <f>+'07'!E906-'05'!J907</f>
        <v>217</v>
      </c>
      <c r="P907" s="38">
        <f t="shared" ref="P907:P970" si="1265">+K907+L907+M907+O907</f>
        <v>804</v>
      </c>
      <c r="Q907" s="39">
        <f>'07'!F906/'05'!$P907</f>
        <v>0.10199004975124377</v>
      </c>
      <c r="R907" s="39">
        <f>'07'!G906/'05'!$P907</f>
        <v>7.4626865671641784E-2</v>
      </c>
      <c r="S907" s="39">
        <f>'07'!H906/'05'!$P907</f>
        <v>0.45149253731343286</v>
      </c>
      <c r="T907" s="39">
        <f>'07'!I906/'05'!$P907</f>
        <v>2.4875621890547265E-2</v>
      </c>
      <c r="U907" s="39">
        <f>'07'!J906/'05'!$P907</f>
        <v>0</v>
      </c>
      <c r="V907" s="39">
        <f>'07'!K906/'05'!$P907</f>
        <v>4.1044776119402986E-2</v>
      </c>
      <c r="W907" s="39">
        <f>'07'!L906/'05'!$P907</f>
        <v>1.2437810945273632E-3</v>
      </c>
      <c r="X907" s="39">
        <f>'07'!M906/'05'!$P907</f>
        <v>4.9751243781094526E-3</v>
      </c>
      <c r="Y907" s="39">
        <f>'07'!N906/'05'!$P907</f>
        <v>0.27238805970149255</v>
      </c>
      <c r="Z907" s="39">
        <f>'07'!O906/'05'!$P907</f>
        <v>2.736318407960199E-2</v>
      </c>
      <c r="AA907" s="44">
        <f t="shared" ref="AA907:AA970" si="1266">+$L907*Q907</f>
        <v>26.517412935323382</v>
      </c>
      <c r="AB907" s="44">
        <f t="shared" ref="AB907:AB970" si="1267">+$L907*R907</f>
        <v>19.402985074626862</v>
      </c>
      <c r="AC907" s="44">
        <f t="shared" ref="AC907:AC970" si="1268">+$L907*S907</f>
        <v>117.38805970149255</v>
      </c>
      <c r="AD907" s="44">
        <f t="shared" ref="AD907:AD970" si="1269">+$L907*T907</f>
        <v>6.4676616915422889</v>
      </c>
      <c r="AE907" s="44">
        <f t="shared" ref="AE907:AE970" si="1270">+$L907*U907</f>
        <v>0</v>
      </c>
      <c r="AF907" s="44">
        <f t="shared" ref="AF907:AF970" si="1271">+$L907*V907</f>
        <v>10.671641791044776</v>
      </c>
      <c r="AG907" s="44">
        <f t="shared" ref="AG907:AG970" si="1272">+$L907*W907</f>
        <v>0.3233830845771144</v>
      </c>
      <c r="AH907" s="44">
        <f t="shared" ref="AH907:AH970" si="1273">+$L907*X907</f>
        <v>1.2935323383084576</v>
      </c>
      <c r="AI907" s="44">
        <f t="shared" ref="AI907:AI970" si="1274">+$L907*Y907</f>
        <v>70.820895522388057</v>
      </c>
      <c r="AJ907" s="44">
        <f t="shared" ref="AJ907:AJ970" si="1275">+$L907*Z907</f>
        <v>7.1144278606965177</v>
      </c>
      <c r="AK907" s="44">
        <f t="shared" ref="AK907:AK970" si="1276">$M907*Q907</f>
        <v>0.71393034825870638</v>
      </c>
      <c r="AL907" s="44">
        <f t="shared" ref="AL907:AL970" si="1277">$M907*R907</f>
        <v>0.52238805970149249</v>
      </c>
      <c r="AM907" s="44">
        <f t="shared" ref="AM907:AM970" si="1278">$M907*S907</f>
        <v>3.16044776119403</v>
      </c>
      <c r="AN907" s="44">
        <f t="shared" ref="AN907:AN970" si="1279">$M907*T907</f>
        <v>0.17412935323383086</v>
      </c>
      <c r="AO907" s="44">
        <f t="shared" ref="AO907:AO970" si="1280">$M907*U907</f>
        <v>0</v>
      </c>
      <c r="AP907" s="44">
        <f t="shared" ref="AP907:AP970" si="1281">$M907*V907</f>
        <v>0.28731343283582089</v>
      </c>
      <c r="AQ907" s="44">
        <f t="shared" ref="AQ907:AQ970" si="1282">$M907*W907</f>
        <v>8.7064676616915426E-3</v>
      </c>
      <c r="AR907" s="44">
        <f t="shared" ref="AR907:AR970" si="1283">$M907*X907</f>
        <v>3.482587064676617E-2</v>
      </c>
      <c r="AS907" s="44">
        <f t="shared" ref="AS907:AS970" si="1284">$M907*Y907</f>
        <v>1.9067164179104479</v>
      </c>
      <c r="AT907" s="44">
        <f t="shared" ref="AT907:AT970" si="1285">$M907*Z907</f>
        <v>0.19154228855721395</v>
      </c>
      <c r="AU907" s="44">
        <f t="shared" ref="AU907:AU970" si="1286">$K907*Q907</f>
        <v>32.636815920398007</v>
      </c>
      <c r="AV907" s="44">
        <f t="shared" ref="AV907:AV970" si="1287">$K907*R907</f>
        <v>23.880597014925371</v>
      </c>
      <c r="AW907" s="44">
        <f t="shared" ref="AW907:AW970" si="1288">$K907*S907</f>
        <v>144.47761194029852</v>
      </c>
      <c r="AX907" s="44">
        <f t="shared" ref="AX907:AX970" si="1289">$K907*T907</f>
        <v>7.9601990049751246</v>
      </c>
      <c r="AY907" s="44">
        <f t="shared" ref="AY907:AY970" si="1290">$K907*U907</f>
        <v>0</v>
      </c>
      <c r="AZ907" s="44">
        <f t="shared" ref="AZ907:AZ970" si="1291">$K907*V907</f>
        <v>13.134328358208956</v>
      </c>
      <c r="BA907" s="44">
        <f t="shared" ref="BA907:BA970" si="1292">$K907*W907</f>
        <v>0.39800995024875618</v>
      </c>
      <c r="BB907" s="44">
        <f t="shared" ref="BB907:BB970" si="1293">$K907*X907</f>
        <v>1.5920398009950247</v>
      </c>
      <c r="BC907" s="44">
        <f t="shared" ref="BC907:BC970" si="1294">$K907*Y907</f>
        <v>87.164179104477611</v>
      </c>
      <c r="BD907" s="44">
        <f t="shared" ref="BD907:BD970" si="1295">$K907*Z907</f>
        <v>8.756218905472636</v>
      </c>
      <c r="BE907" s="44">
        <f t="shared" ref="BE907:BE970" si="1296">$O907*Q907</f>
        <v>22.131840796019898</v>
      </c>
      <c r="BF907" s="44">
        <f t="shared" ref="BF907:BF970" si="1297">$O907*R907</f>
        <v>16.194029850746269</v>
      </c>
      <c r="BG907" s="44">
        <f t="shared" ref="BG907:BG970" si="1298">$O907*S907</f>
        <v>97.973880597014926</v>
      </c>
      <c r="BH907" s="44">
        <f t="shared" ref="BH907:BH970" si="1299">$O907*T907</f>
        <v>5.3980099502487562</v>
      </c>
      <c r="BI907" s="44">
        <f t="shared" ref="BI907:BI970" si="1300">$O907*U907</f>
        <v>0</v>
      </c>
      <c r="BJ907" s="44">
        <f t="shared" ref="BJ907:BJ970" si="1301">$O907*V907</f>
        <v>8.906716417910447</v>
      </c>
      <c r="BK907" s="44">
        <f t="shared" ref="BK907:BK970" si="1302">$O907*W907</f>
        <v>0.26990049751243783</v>
      </c>
      <c r="BL907" s="44">
        <f t="shared" ref="BL907:BL970" si="1303">$O907*X907</f>
        <v>1.0796019900497513</v>
      </c>
      <c r="BM907" s="44">
        <f t="shared" ref="BM907:BM970" si="1304">$O907*Y907</f>
        <v>59.10820895522388</v>
      </c>
      <c r="BN907" s="44">
        <f t="shared" ref="BN907:BN970" si="1305">$O907*Z907</f>
        <v>5.9378109452736316</v>
      </c>
      <c r="BO907" s="39">
        <f t="shared" ref="BO907:BO970" si="1306">AA907/$P907</f>
        <v>3.2981856884730577E-2</v>
      </c>
      <c r="BP907" s="39">
        <f t="shared" si="1225"/>
        <v>2.4133066013217491E-2</v>
      </c>
      <c r="BQ907" s="39">
        <f t="shared" si="1226"/>
        <v>0.14600504937996586</v>
      </c>
      <c r="BR907" s="39">
        <f t="shared" si="1227"/>
        <v>8.0443553377391661E-3</v>
      </c>
      <c r="BS907" s="39">
        <f t="shared" si="1228"/>
        <v>0</v>
      </c>
      <c r="BT907" s="39">
        <f t="shared" si="1229"/>
        <v>1.3273186307269622E-2</v>
      </c>
      <c r="BU907" s="39">
        <f t="shared" si="1230"/>
        <v>4.0221776688695819E-4</v>
      </c>
      <c r="BV907" s="39">
        <f t="shared" si="1231"/>
        <v>1.6088710675478328E-3</v>
      </c>
      <c r="BW907" s="39">
        <f t="shared" si="1232"/>
        <v>8.8085690948243853E-2</v>
      </c>
      <c r="BX907" s="39">
        <f t="shared" si="1233"/>
        <v>8.8487908715130809E-3</v>
      </c>
      <c r="BY907" s="39">
        <f t="shared" si="1234"/>
        <v>8.8797306997351539E-4</v>
      </c>
      <c r="BZ907" s="39">
        <f t="shared" si="1235"/>
        <v>6.4973639266354788E-4</v>
      </c>
      <c r="CA907" s="39">
        <f t="shared" si="1236"/>
        <v>3.930905175614465E-3</v>
      </c>
      <c r="CB907" s="39">
        <f t="shared" si="1237"/>
        <v>2.1657879755451599E-4</v>
      </c>
      <c r="CC907" s="39">
        <f t="shared" si="1238"/>
        <v>0</v>
      </c>
      <c r="CD907" s="39">
        <f t="shared" si="1239"/>
        <v>3.5735501596495138E-4</v>
      </c>
      <c r="CE907" s="39">
        <f t="shared" si="1240"/>
        <v>1.08289398777258E-5</v>
      </c>
      <c r="CF907" s="39">
        <f t="shared" si="1241"/>
        <v>4.33157595109032E-5</v>
      </c>
      <c r="CG907" s="39">
        <f t="shared" si="1242"/>
        <v>2.3715378332219502E-3</v>
      </c>
      <c r="CH907" s="39">
        <f t="shared" si="1243"/>
        <v>2.3823667730996759E-4</v>
      </c>
      <c r="CI907" s="39">
        <f t="shared" si="1244"/>
        <v>4.0593054627360708E-2</v>
      </c>
      <c r="CJ907" s="39">
        <f t="shared" si="1245"/>
        <v>2.9702235093190761E-2</v>
      </c>
      <c r="CK907" s="39">
        <f t="shared" si="1246"/>
        <v>0.17969852231380412</v>
      </c>
      <c r="CL907" s="39">
        <f t="shared" si="1247"/>
        <v>9.9007450310635882E-3</v>
      </c>
      <c r="CM907" s="39">
        <f t="shared" si="1248"/>
        <v>0</v>
      </c>
      <c r="CN907" s="39">
        <f t="shared" si="1249"/>
        <v>1.6336229301254921E-2</v>
      </c>
      <c r="CO907" s="39">
        <f t="shared" si="1250"/>
        <v>4.9503725155317937E-4</v>
      </c>
      <c r="CP907" s="39">
        <f t="shared" si="1251"/>
        <v>1.9801490062127175E-3</v>
      </c>
      <c r="CQ907" s="39">
        <f t="shared" si="1252"/>
        <v>0.10841315809014629</v>
      </c>
      <c r="CR907" s="39">
        <f t="shared" si="1253"/>
        <v>1.0890819534169946E-2</v>
      </c>
      <c r="CS907" s="39">
        <f t="shared" si="1254"/>
        <v>2.7527165169178976E-2</v>
      </c>
      <c r="CT907" s="39">
        <f t="shared" si="1255"/>
        <v>2.0141828172569987E-2</v>
      </c>
      <c r="CU907" s="39">
        <f t="shared" si="1256"/>
        <v>0.12185806044404841</v>
      </c>
      <c r="CV907" s="39">
        <f t="shared" si="1257"/>
        <v>6.713942724189995E-3</v>
      </c>
      <c r="CW907" s="39">
        <f t="shared" si="1258"/>
        <v>0</v>
      </c>
      <c r="CX907" s="39">
        <f t="shared" si="1259"/>
        <v>1.1078005494913491E-2</v>
      </c>
      <c r="CY907" s="39">
        <f t="shared" si="1260"/>
        <v>3.3569713620949977E-4</v>
      </c>
      <c r="CZ907" s="39">
        <f t="shared" si="1261"/>
        <v>1.3427885448379991E-3</v>
      </c>
      <c r="DA907" s="39">
        <f t="shared" si="1262"/>
        <v>7.3517672829880448E-2</v>
      </c>
      <c r="DB907" s="39">
        <f t="shared" si="1263"/>
        <v>7.3853369966089943E-3</v>
      </c>
    </row>
    <row r="908" spans="1:106" ht="12.75" customHeight="1" x14ac:dyDescent="0.3">
      <c r="A908" s="9" t="str">
        <f t="shared" si="1264"/>
        <v>16 Michoacán de Ocampo80-84 añosHombres</v>
      </c>
      <c r="B908" s="22" t="s">
        <v>51</v>
      </c>
      <c r="C908" s="22" t="s">
        <v>15</v>
      </c>
      <c r="D908" s="30" t="s">
        <v>91</v>
      </c>
      <c r="E908" s="23">
        <v>23473</v>
      </c>
      <c r="F908" s="23">
        <v>23128</v>
      </c>
      <c r="G908" s="23">
        <v>22980</v>
      </c>
      <c r="H908" s="23">
        <v>134</v>
      </c>
      <c r="I908" s="23">
        <v>14</v>
      </c>
      <c r="J908" s="23">
        <v>331</v>
      </c>
      <c r="K908" s="23">
        <v>201</v>
      </c>
      <c r="L908" s="23">
        <v>123</v>
      </c>
      <c r="M908" s="23">
        <v>7</v>
      </c>
      <c r="N908" s="23">
        <v>14</v>
      </c>
      <c r="O908" s="38">
        <f>+'07'!E907-'05'!J908</f>
        <v>134</v>
      </c>
      <c r="P908" s="38">
        <f t="shared" si="1265"/>
        <v>465</v>
      </c>
      <c r="Q908" s="39">
        <f>'07'!F907/'05'!$P908</f>
        <v>8.6021505376344093E-2</v>
      </c>
      <c r="R908" s="39">
        <f>'07'!G907/'05'!$P908</f>
        <v>4.0860215053763443E-2</v>
      </c>
      <c r="S908" s="39">
        <f>'07'!H907/'05'!$P908</f>
        <v>0.49677419354838709</v>
      </c>
      <c r="T908" s="39">
        <f>'07'!I907/'05'!$P908</f>
        <v>1.935483870967742E-2</v>
      </c>
      <c r="U908" s="39">
        <f>'07'!J907/'05'!$P908</f>
        <v>0</v>
      </c>
      <c r="V908" s="39">
        <f>'07'!K907/'05'!$P908</f>
        <v>4.0860215053763443E-2</v>
      </c>
      <c r="W908" s="39">
        <f>'07'!L907/'05'!$P908</f>
        <v>4.3010752688172043E-3</v>
      </c>
      <c r="X908" s="39">
        <f>'07'!M907/'05'!$P908</f>
        <v>2.1505376344086021E-3</v>
      </c>
      <c r="Y908" s="39">
        <f>'07'!N907/'05'!$P908</f>
        <v>0.27741935483870966</v>
      </c>
      <c r="Z908" s="39">
        <f>'07'!O907/'05'!$P908</f>
        <v>3.2258064516129031E-2</v>
      </c>
      <c r="AA908" s="44">
        <f t="shared" si="1266"/>
        <v>10.580645161290324</v>
      </c>
      <c r="AB908" s="44">
        <f t="shared" si="1267"/>
        <v>5.0258064516129037</v>
      </c>
      <c r="AC908" s="44">
        <f t="shared" si="1268"/>
        <v>61.103225806451611</v>
      </c>
      <c r="AD908" s="44">
        <f t="shared" si="1269"/>
        <v>2.3806451612903228</v>
      </c>
      <c r="AE908" s="44">
        <f t="shared" si="1270"/>
        <v>0</v>
      </c>
      <c r="AF908" s="44">
        <f t="shared" si="1271"/>
        <v>5.0258064516129037</v>
      </c>
      <c r="AG908" s="44">
        <f t="shared" si="1272"/>
        <v>0.52903225806451615</v>
      </c>
      <c r="AH908" s="44">
        <f t="shared" si="1273"/>
        <v>0.26451612903225807</v>
      </c>
      <c r="AI908" s="44">
        <f t="shared" si="1274"/>
        <v>34.122580645161285</v>
      </c>
      <c r="AJ908" s="44">
        <f t="shared" si="1275"/>
        <v>3.967741935483871</v>
      </c>
      <c r="AK908" s="44">
        <f t="shared" si="1276"/>
        <v>0.60215053763440862</v>
      </c>
      <c r="AL908" s="44">
        <f t="shared" si="1277"/>
        <v>0.28602150537634408</v>
      </c>
      <c r="AM908" s="44">
        <f t="shared" si="1278"/>
        <v>3.4774193548387098</v>
      </c>
      <c r="AN908" s="44">
        <f t="shared" si="1279"/>
        <v>0.13548387096774195</v>
      </c>
      <c r="AO908" s="44">
        <f t="shared" si="1280"/>
        <v>0</v>
      </c>
      <c r="AP908" s="44">
        <f t="shared" si="1281"/>
        <v>0.28602150537634408</v>
      </c>
      <c r="AQ908" s="44">
        <f t="shared" si="1282"/>
        <v>3.0107526881720428E-2</v>
      </c>
      <c r="AR908" s="44">
        <f t="shared" si="1283"/>
        <v>1.5053763440860214E-2</v>
      </c>
      <c r="AS908" s="44">
        <f t="shared" si="1284"/>
        <v>1.9419354838709677</v>
      </c>
      <c r="AT908" s="44">
        <f t="shared" si="1285"/>
        <v>0.22580645161290322</v>
      </c>
      <c r="AU908" s="44">
        <f t="shared" si="1286"/>
        <v>17.290322580645164</v>
      </c>
      <c r="AV908" s="44">
        <f t="shared" si="1287"/>
        <v>8.2129032258064516</v>
      </c>
      <c r="AW908" s="44">
        <f t="shared" si="1288"/>
        <v>99.851612903225799</v>
      </c>
      <c r="AX908" s="44">
        <f t="shared" si="1289"/>
        <v>3.8903225806451616</v>
      </c>
      <c r="AY908" s="44">
        <f t="shared" si="1290"/>
        <v>0</v>
      </c>
      <c r="AZ908" s="44">
        <f t="shared" si="1291"/>
        <v>8.2129032258064516</v>
      </c>
      <c r="BA908" s="44">
        <f t="shared" si="1292"/>
        <v>0.86451612903225805</v>
      </c>
      <c r="BB908" s="44">
        <f t="shared" si="1293"/>
        <v>0.43225806451612903</v>
      </c>
      <c r="BC908" s="44">
        <f t="shared" si="1294"/>
        <v>55.761290322580642</v>
      </c>
      <c r="BD908" s="44">
        <f t="shared" si="1295"/>
        <v>6.4838709677419351</v>
      </c>
      <c r="BE908" s="44">
        <f t="shared" si="1296"/>
        <v>11.526881720430108</v>
      </c>
      <c r="BF908" s="44">
        <f t="shared" si="1297"/>
        <v>5.4752688172043014</v>
      </c>
      <c r="BG908" s="44">
        <f t="shared" si="1298"/>
        <v>66.567741935483866</v>
      </c>
      <c r="BH908" s="44">
        <f t="shared" si="1299"/>
        <v>2.5935483870967744</v>
      </c>
      <c r="BI908" s="44">
        <f t="shared" si="1300"/>
        <v>0</v>
      </c>
      <c r="BJ908" s="44">
        <f t="shared" si="1301"/>
        <v>5.4752688172043014</v>
      </c>
      <c r="BK908" s="44">
        <f t="shared" si="1302"/>
        <v>0.57634408602150533</v>
      </c>
      <c r="BL908" s="44">
        <f t="shared" si="1303"/>
        <v>0.28817204301075267</v>
      </c>
      <c r="BM908" s="44">
        <f t="shared" si="1304"/>
        <v>37.174193548387095</v>
      </c>
      <c r="BN908" s="44">
        <f t="shared" si="1305"/>
        <v>4.32258064516129</v>
      </c>
      <c r="BO908" s="39">
        <f t="shared" si="1306"/>
        <v>2.2754075615678115E-2</v>
      </c>
      <c r="BP908" s="39">
        <f t="shared" si="1225"/>
        <v>1.0808185917447104E-2</v>
      </c>
      <c r="BQ908" s="39">
        <f t="shared" si="1226"/>
        <v>0.13140478668054109</v>
      </c>
      <c r="BR908" s="39">
        <f t="shared" si="1227"/>
        <v>5.1196670135275762E-3</v>
      </c>
      <c r="BS908" s="39">
        <f t="shared" si="1228"/>
        <v>0</v>
      </c>
      <c r="BT908" s="39">
        <f t="shared" si="1229"/>
        <v>1.0808185917447104E-2</v>
      </c>
      <c r="BU908" s="39">
        <f t="shared" si="1230"/>
        <v>1.1377037807839057E-3</v>
      </c>
      <c r="BV908" s="39">
        <f t="shared" si="1231"/>
        <v>5.6885189039195287E-4</v>
      </c>
      <c r="BW908" s="39">
        <f t="shared" si="1232"/>
        <v>7.3381893860561903E-2</v>
      </c>
      <c r="BX908" s="39">
        <f t="shared" si="1233"/>
        <v>8.5327783558792926E-3</v>
      </c>
      <c r="BY908" s="39">
        <f t="shared" si="1234"/>
        <v>1.294947392762169E-3</v>
      </c>
      <c r="BZ908" s="39">
        <f t="shared" si="1235"/>
        <v>6.1510001156203024E-4</v>
      </c>
      <c r="CA908" s="39">
        <f t="shared" si="1236"/>
        <v>7.4783211932015264E-3</v>
      </c>
      <c r="CB908" s="39">
        <f t="shared" si="1237"/>
        <v>2.9136316337148805E-4</v>
      </c>
      <c r="CC908" s="39">
        <f t="shared" si="1238"/>
        <v>0</v>
      </c>
      <c r="CD908" s="39">
        <f t="shared" si="1239"/>
        <v>6.1510001156203024E-4</v>
      </c>
      <c r="CE908" s="39">
        <f t="shared" si="1240"/>
        <v>6.4747369638108447E-5</v>
      </c>
      <c r="CF908" s="39">
        <f t="shared" si="1241"/>
        <v>3.2373684819054223E-5</v>
      </c>
      <c r="CG908" s="39">
        <f t="shared" si="1242"/>
        <v>4.176205341657995E-3</v>
      </c>
      <c r="CH908" s="39">
        <f t="shared" si="1243"/>
        <v>4.8560527228581337E-4</v>
      </c>
      <c r="CI908" s="39">
        <f t="shared" si="1244"/>
        <v>3.7183489420742288E-2</v>
      </c>
      <c r="CJ908" s="39">
        <f t="shared" si="1245"/>
        <v>1.7662157474852586E-2</v>
      </c>
      <c r="CK908" s="39">
        <f t="shared" si="1246"/>
        <v>0.21473465140478668</v>
      </c>
      <c r="CL908" s="39">
        <f t="shared" si="1247"/>
        <v>8.3662851196670135E-3</v>
      </c>
      <c r="CM908" s="39">
        <f t="shared" si="1248"/>
        <v>0</v>
      </c>
      <c r="CN908" s="39">
        <f t="shared" si="1249"/>
        <v>1.7662157474852586E-2</v>
      </c>
      <c r="CO908" s="39">
        <f t="shared" si="1250"/>
        <v>1.8591744710371142E-3</v>
      </c>
      <c r="CP908" s="39">
        <f t="shared" si="1251"/>
        <v>9.2958723551855708E-4</v>
      </c>
      <c r="CQ908" s="39">
        <f t="shared" si="1252"/>
        <v>0.11991675338189385</v>
      </c>
      <c r="CR908" s="39">
        <f t="shared" si="1253"/>
        <v>1.3943808532778355E-2</v>
      </c>
      <c r="CS908" s="39">
        <f t="shared" si="1254"/>
        <v>2.4788992947161522E-2</v>
      </c>
      <c r="CT908" s="39">
        <f t="shared" si="1255"/>
        <v>1.1774771649901723E-2</v>
      </c>
      <c r="CU908" s="39">
        <f t="shared" si="1256"/>
        <v>0.14315643426985777</v>
      </c>
      <c r="CV908" s="39">
        <f t="shared" si="1257"/>
        <v>5.5775234131113429E-3</v>
      </c>
      <c r="CW908" s="39">
        <f t="shared" si="1258"/>
        <v>0</v>
      </c>
      <c r="CX908" s="39">
        <f t="shared" si="1259"/>
        <v>1.1774771649901723E-2</v>
      </c>
      <c r="CY908" s="39">
        <f t="shared" si="1260"/>
        <v>1.2394496473580759E-3</v>
      </c>
      <c r="CZ908" s="39">
        <f t="shared" si="1261"/>
        <v>6.1972482367903794E-4</v>
      </c>
      <c r="DA908" s="39">
        <f t="shared" si="1262"/>
        <v>7.9944502254595901E-2</v>
      </c>
      <c r="DB908" s="39">
        <f t="shared" si="1263"/>
        <v>9.2958723551855704E-3</v>
      </c>
    </row>
    <row r="909" spans="1:106" ht="12.75" customHeight="1" x14ac:dyDescent="0.3">
      <c r="A909" s="9" t="str">
        <f t="shared" si="1264"/>
        <v>16 Michoacán de Ocampo85 años y másHombres</v>
      </c>
      <c r="B909" s="22" t="s">
        <v>51</v>
      </c>
      <c r="C909" s="22" t="s">
        <v>15</v>
      </c>
      <c r="D909" s="22" t="s">
        <v>92</v>
      </c>
      <c r="E909" s="23">
        <v>22495</v>
      </c>
      <c r="F909" s="23">
        <v>22235</v>
      </c>
      <c r="G909" s="23">
        <v>22086</v>
      </c>
      <c r="H909" s="23">
        <v>137</v>
      </c>
      <c r="I909" s="23">
        <v>12</v>
      </c>
      <c r="J909" s="23">
        <v>243</v>
      </c>
      <c r="K909" s="23">
        <v>174</v>
      </c>
      <c r="L909" s="23">
        <v>68</v>
      </c>
      <c r="M909" s="23">
        <v>1</v>
      </c>
      <c r="N909" s="23">
        <v>17</v>
      </c>
      <c r="O909" s="38">
        <f>+'07'!E908-'05'!J909</f>
        <v>137</v>
      </c>
      <c r="P909" s="38">
        <f t="shared" si="1265"/>
        <v>380</v>
      </c>
      <c r="Q909" s="39">
        <f>'07'!F908/'05'!$P909</f>
        <v>0.05</v>
      </c>
      <c r="R909" s="39">
        <f>'07'!G908/'05'!$P909</f>
        <v>2.368421052631579E-2</v>
      </c>
      <c r="S909" s="39">
        <f>'07'!H908/'05'!$P909</f>
        <v>0.60526315789473684</v>
      </c>
      <c r="T909" s="39">
        <f>'07'!I908/'05'!$P909</f>
        <v>5.263157894736842E-3</v>
      </c>
      <c r="U909" s="39">
        <f>'07'!J908/'05'!$P909</f>
        <v>2.631578947368421E-3</v>
      </c>
      <c r="V909" s="39">
        <f>'07'!K908/'05'!$P909</f>
        <v>3.9473684210526314E-2</v>
      </c>
      <c r="W909" s="39">
        <f>'07'!L908/'05'!$P909</f>
        <v>2.631578947368421E-3</v>
      </c>
      <c r="X909" s="39">
        <f>'07'!M908/'05'!$P909</f>
        <v>0</v>
      </c>
      <c r="Y909" s="39">
        <f>'07'!N908/'05'!$P909</f>
        <v>0.24210526315789474</v>
      </c>
      <c r="Z909" s="39">
        <f>'07'!O908/'05'!$P909</f>
        <v>2.8947368421052631E-2</v>
      </c>
      <c r="AA909" s="44">
        <f t="shared" si="1266"/>
        <v>3.4000000000000004</v>
      </c>
      <c r="AB909" s="44">
        <f t="shared" si="1267"/>
        <v>1.6105263157894738</v>
      </c>
      <c r="AC909" s="44">
        <f t="shared" si="1268"/>
        <v>41.157894736842103</v>
      </c>
      <c r="AD909" s="44">
        <f t="shared" si="1269"/>
        <v>0.35789473684210527</v>
      </c>
      <c r="AE909" s="44">
        <f t="shared" si="1270"/>
        <v>0.17894736842105263</v>
      </c>
      <c r="AF909" s="44">
        <f t="shared" si="1271"/>
        <v>2.6842105263157894</v>
      </c>
      <c r="AG909" s="44">
        <f t="shared" si="1272"/>
        <v>0.17894736842105263</v>
      </c>
      <c r="AH909" s="44">
        <f t="shared" si="1273"/>
        <v>0</v>
      </c>
      <c r="AI909" s="44">
        <f t="shared" si="1274"/>
        <v>16.463157894736842</v>
      </c>
      <c r="AJ909" s="44">
        <f t="shared" si="1275"/>
        <v>1.9684210526315788</v>
      </c>
      <c r="AK909" s="44">
        <f t="shared" si="1276"/>
        <v>0.05</v>
      </c>
      <c r="AL909" s="44">
        <f t="shared" si="1277"/>
        <v>2.368421052631579E-2</v>
      </c>
      <c r="AM909" s="44">
        <f t="shared" si="1278"/>
        <v>0.60526315789473684</v>
      </c>
      <c r="AN909" s="44">
        <f t="shared" si="1279"/>
        <v>5.263157894736842E-3</v>
      </c>
      <c r="AO909" s="44">
        <f t="shared" si="1280"/>
        <v>2.631578947368421E-3</v>
      </c>
      <c r="AP909" s="44">
        <f t="shared" si="1281"/>
        <v>3.9473684210526314E-2</v>
      </c>
      <c r="AQ909" s="44">
        <f t="shared" si="1282"/>
        <v>2.631578947368421E-3</v>
      </c>
      <c r="AR909" s="44">
        <f t="shared" si="1283"/>
        <v>0</v>
      </c>
      <c r="AS909" s="44">
        <f t="shared" si="1284"/>
        <v>0.24210526315789474</v>
      </c>
      <c r="AT909" s="44">
        <f t="shared" si="1285"/>
        <v>2.8947368421052631E-2</v>
      </c>
      <c r="AU909" s="44">
        <f t="shared" si="1286"/>
        <v>8.7000000000000011</v>
      </c>
      <c r="AV909" s="44">
        <f t="shared" si="1287"/>
        <v>4.1210526315789471</v>
      </c>
      <c r="AW909" s="44">
        <f t="shared" si="1288"/>
        <v>105.31578947368421</v>
      </c>
      <c r="AX909" s="44">
        <f t="shared" si="1289"/>
        <v>0.91578947368421049</v>
      </c>
      <c r="AY909" s="44">
        <f t="shared" si="1290"/>
        <v>0.45789473684210524</v>
      </c>
      <c r="AZ909" s="44">
        <f t="shared" si="1291"/>
        <v>6.8684210526315788</v>
      </c>
      <c r="BA909" s="44">
        <f t="shared" si="1292"/>
        <v>0.45789473684210524</v>
      </c>
      <c r="BB909" s="44">
        <f t="shared" si="1293"/>
        <v>0</v>
      </c>
      <c r="BC909" s="44">
        <f t="shared" si="1294"/>
        <v>42.126315789473686</v>
      </c>
      <c r="BD909" s="44">
        <f t="shared" si="1295"/>
        <v>5.0368421052631582</v>
      </c>
      <c r="BE909" s="44">
        <f t="shared" si="1296"/>
        <v>6.8500000000000005</v>
      </c>
      <c r="BF909" s="44">
        <f t="shared" si="1297"/>
        <v>3.2447368421052634</v>
      </c>
      <c r="BG909" s="44">
        <f t="shared" si="1298"/>
        <v>82.921052631578945</v>
      </c>
      <c r="BH909" s="44">
        <f t="shared" si="1299"/>
        <v>0.72105263157894739</v>
      </c>
      <c r="BI909" s="44">
        <f t="shared" si="1300"/>
        <v>0.36052631578947369</v>
      </c>
      <c r="BJ909" s="44">
        <f t="shared" si="1301"/>
        <v>5.4078947368421053</v>
      </c>
      <c r="BK909" s="44">
        <f t="shared" si="1302"/>
        <v>0.36052631578947369</v>
      </c>
      <c r="BL909" s="44">
        <f t="shared" si="1303"/>
        <v>0</v>
      </c>
      <c r="BM909" s="44">
        <f t="shared" si="1304"/>
        <v>33.168421052631579</v>
      </c>
      <c r="BN909" s="44">
        <f t="shared" si="1305"/>
        <v>3.9657894736842105</v>
      </c>
      <c r="BO909" s="39">
        <f t="shared" si="1306"/>
        <v>8.9473684210526327E-3</v>
      </c>
      <c r="BP909" s="39">
        <f t="shared" si="1225"/>
        <v>4.238227146814405E-3</v>
      </c>
      <c r="BQ909" s="39">
        <f t="shared" si="1226"/>
        <v>0.10831024930747922</v>
      </c>
      <c r="BR909" s="39">
        <f t="shared" si="1227"/>
        <v>9.418282548476454E-4</v>
      </c>
      <c r="BS909" s="39">
        <f t="shared" si="1228"/>
        <v>4.709141274238227E-4</v>
      </c>
      <c r="BT909" s="39">
        <f t="shared" si="1229"/>
        <v>7.0637119113573406E-3</v>
      </c>
      <c r="BU909" s="39">
        <f t="shared" si="1230"/>
        <v>4.709141274238227E-4</v>
      </c>
      <c r="BV909" s="39">
        <f t="shared" si="1231"/>
        <v>0</v>
      </c>
      <c r="BW909" s="39">
        <f t="shared" si="1232"/>
        <v>4.3324099722991692E-2</v>
      </c>
      <c r="BX909" s="39">
        <f t="shared" si="1233"/>
        <v>5.1800554016620494E-3</v>
      </c>
      <c r="BY909" s="39">
        <f t="shared" si="1234"/>
        <v>1.3157894736842105E-4</v>
      </c>
      <c r="BZ909" s="39">
        <f t="shared" si="1235"/>
        <v>6.2326869806094188E-5</v>
      </c>
      <c r="CA909" s="39">
        <f t="shared" si="1236"/>
        <v>1.5927977839335179E-3</v>
      </c>
      <c r="CB909" s="39">
        <f t="shared" si="1237"/>
        <v>1.3850415512465373E-5</v>
      </c>
      <c r="CC909" s="39">
        <f t="shared" si="1238"/>
        <v>6.9252077562326867E-6</v>
      </c>
      <c r="CD909" s="39">
        <f t="shared" si="1239"/>
        <v>1.038781163434903E-4</v>
      </c>
      <c r="CE909" s="39">
        <f t="shared" si="1240"/>
        <v>6.9252077562326867E-6</v>
      </c>
      <c r="CF909" s="39">
        <f t="shared" si="1241"/>
        <v>0</v>
      </c>
      <c r="CG909" s="39">
        <f t="shared" si="1242"/>
        <v>6.371191135734072E-4</v>
      </c>
      <c r="CH909" s="39">
        <f t="shared" si="1243"/>
        <v>7.6177285318559563E-5</v>
      </c>
      <c r="CI909" s="39">
        <f t="shared" si="1244"/>
        <v>2.2894736842105266E-2</v>
      </c>
      <c r="CJ909" s="39">
        <f t="shared" si="1245"/>
        <v>1.0844875346260387E-2</v>
      </c>
      <c r="CK909" s="39">
        <f t="shared" si="1246"/>
        <v>0.27714681440443212</v>
      </c>
      <c r="CL909" s="39">
        <f t="shared" si="1247"/>
        <v>2.409972299168975E-3</v>
      </c>
      <c r="CM909" s="39">
        <f t="shared" si="1248"/>
        <v>1.2049861495844875E-3</v>
      </c>
      <c r="CN909" s="39">
        <f t="shared" si="1249"/>
        <v>1.8074792243767311E-2</v>
      </c>
      <c r="CO909" s="39">
        <f t="shared" si="1250"/>
        <v>1.2049861495844875E-3</v>
      </c>
      <c r="CP909" s="39">
        <f t="shared" si="1251"/>
        <v>0</v>
      </c>
      <c r="CQ909" s="39">
        <f t="shared" si="1252"/>
        <v>0.11085872576177286</v>
      </c>
      <c r="CR909" s="39">
        <f t="shared" si="1253"/>
        <v>1.3254847645429365E-2</v>
      </c>
      <c r="CS909" s="39">
        <f t="shared" si="1254"/>
        <v>1.8026315789473685E-2</v>
      </c>
      <c r="CT909" s="39">
        <f t="shared" si="1255"/>
        <v>8.5387811634349033E-3</v>
      </c>
      <c r="CU909" s="39">
        <f t="shared" si="1256"/>
        <v>0.21821329639889195</v>
      </c>
      <c r="CV909" s="39">
        <f t="shared" si="1257"/>
        <v>1.8975069252077563E-3</v>
      </c>
      <c r="CW909" s="39">
        <f t="shared" si="1258"/>
        <v>9.4875346260387815E-4</v>
      </c>
      <c r="CX909" s="39">
        <f t="shared" si="1259"/>
        <v>1.4231301939058172E-2</v>
      </c>
      <c r="CY909" s="39">
        <f t="shared" si="1260"/>
        <v>9.4875346260387815E-4</v>
      </c>
      <c r="CZ909" s="39">
        <f t="shared" si="1261"/>
        <v>0</v>
      </c>
      <c r="DA909" s="39">
        <f t="shared" si="1262"/>
        <v>8.728531855955679E-2</v>
      </c>
      <c r="DB909" s="39">
        <f t="shared" si="1263"/>
        <v>1.0436288088642659E-2</v>
      </c>
    </row>
    <row r="910" spans="1:106" ht="12.75" customHeight="1" x14ac:dyDescent="0.3">
      <c r="A910" s="9" t="str">
        <f t="shared" si="1264"/>
        <v>16 Michoacán de OcampoTotalMujeres</v>
      </c>
      <c r="B910" s="16" t="s">
        <v>51</v>
      </c>
      <c r="C910" s="16" t="s">
        <v>16</v>
      </c>
      <c r="D910" s="16" t="s">
        <v>14</v>
      </c>
      <c r="E910" s="17">
        <v>2227709</v>
      </c>
      <c r="F910" s="17">
        <v>2170290</v>
      </c>
      <c r="G910" s="17">
        <v>2130467</v>
      </c>
      <c r="H910" s="17">
        <v>37617</v>
      </c>
      <c r="I910" s="17">
        <v>2206</v>
      </c>
      <c r="J910" s="17">
        <v>54614</v>
      </c>
      <c r="K910" s="17">
        <v>45353</v>
      </c>
      <c r="L910" s="17">
        <v>8450</v>
      </c>
      <c r="M910" s="17">
        <v>811</v>
      </c>
      <c r="N910" s="17">
        <v>2805</v>
      </c>
      <c r="O910" s="38">
        <f>+'07'!E909-'05'!J910</f>
        <v>37617</v>
      </c>
      <c r="P910" s="38">
        <f t="shared" si="1265"/>
        <v>92231</v>
      </c>
      <c r="Q910" s="39">
        <f>'07'!F909/'05'!$P910</f>
        <v>0.10350099207424836</v>
      </c>
      <c r="R910" s="39">
        <f>'07'!G909/'05'!$P910</f>
        <v>8.8874673374461949E-2</v>
      </c>
      <c r="S910" s="39">
        <f>'07'!H909/'05'!$P910</f>
        <v>0.4640630590582342</v>
      </c>
      <c r="T910" s="39">
        <f>'07'!I909/'05'!$P910</f>
        <v>0.11878869360627121</v>
      </c>
      <c r="U910" s="39">
        <f>'07'!J909/'05'!$P910</f>
        <v>8.8278344591297936E-2</v>
      </c>
      <c r="V910" s="39">
        <f>'07'!K909/'05'!$P910</f>
        <v>3.6245947674859863E-2</v>
      </c>
      <c r="W910" s="39">
        <f>'07'!L909/'05'!$P910</f>
        <v>1.8215133740282551E-3</v>
      </c>
      <c r="X910" s="39">
        <f>'07'!M909/'05'!$P910</f>
        <v>3.3828105517667594E-3</v>
      </c>
      <c r="Y910" s="39">
        <f>'07'!N909/'05'!$P910</f>
        <v>8.2152421636976725E-2</v>
      </c>
      <c r="Z910" s="39">
        <f>'07'!O909/'05'!$P910</f>
        <v>1.2891544057854734E-2</v>
      </c>
      <c r="AA910" s="44">
        <f t="shared" si="1266"/>
        <v>874.58338302739867</v>
      </c>
      <c r="AB910" s="44">
        <f t="shared" si="1267"/>
        <v>750.99099001420348</v>
      </c>
      <c r="AC910" s="44">
        <f t="shared" si="1268"/>
        <v>3921.332849042079</v>
      </c>
      <c r="AD910" s="44">
        <f t="shared" si="1269"/>
        <v>1003.7644609729917</v>
      </c>
      <c r="AE910" s="44">
        <f t="shared" si="1270"/>
        <v>745.95201179646756</v>
      </c>
      <c r="AF910" s="44">
        <f t="shared" si="1271"/>
        <v>306.27825785256584</v>
      </c>
      <c r="AG910" s="44">
        <f t="shared" si="1272"/>
        <v>15.391788010538756</v>
      </c>
      <c r="AH910" s="44">
        <f t="shared" si="1273"/>
        <v>28.584749162429116</v>
      </c>
      <c r="AI910" s="44">
        <f t="shared" si="1274"/>
        <v>694.18796283245331</v>
      </c>
      <c r="AJ910" s="44">
        <f t="shared" si="1275"/>
        <v>108.9335472888725</v>
      </c>
      <c r="AK910" s="44">
        <f t="shared" si="1276"/>
        <v>83.93930457221542</v>
      </c>
      <c r="AL910" s="44">
        <f t="shared" si="1277"/>
        <v>72.077360106688644</v>
      </c>
      <c r="AM910" s="44">
        <f t="shared" si="1278"/>
        <v>376.35514089622791</v>
      </c>
      <c r="AN910" s="44">
        <f t="shared" si="1279"/>
        <v>96.337630514685955</v>
      </c>
      <c r="AO910" s="44">
        <f t="shared" si="1280"/>
        <v>71.593737463542624</v>
      </c>
      <c r="AP910" s="44">
        <f t="shared" si="1281"/>
        <v>29.395463564311349</v>
      </c>
      <c r="AQ910" s="44">
        <f t="shared" si="1282"/>
        <v>1.4772473463369149</v>
      </c>
      <c r="AR910" s="44">
        <f t="shared" si="1283"/>
        <v>2.7434593574828421</v>
      </c>
      <c r="AS910" s="44">
        <f t="shared" si="1284"/>
        <v>66.625613947588121</v>
      </c>
      <c r="AT910" s="44">
        <f t="shared" si="1285"/>
        <v>10.45504223092019</v>
      </c>
      <c r="AU910" s="44">
        <f t="shared" si="1286"/>
        <v>4694.0804935433862</v>
      </c>
      <c r="AV910" s="44">
        <f t="shared" si="1287"/>
        <v>4030.7330615519727</v>
      </c>
      <c r="AW910" s="44">
        <f t="shared" si="1288"/>
        <v>21046.651917468094</v>
      </c>
      <c r="AX910" s="44">
        <f t="shared" si="1289"/>
        <v>5387.4236211252182</v>
      </c>
      <c r="AY910" s="44">
        <f t="shared" si="1290"/>
        <v>4003.6877622491352</v>
      </c>
      <c r="AZ910" s="44">
        <f t="shared" si="1291"/>
        <v>1643.8624648979194</v>
      </c>
      <c r="BA910" s="44">
        <f t="shared" si="1292"/>
        <v>82.611096052303452</v>
      </c>
      <c r="BB910" s="44">
        <f t="shared" si="1293"/>
        <v>153.42060695427784</v>
      </c>
      <c r="BC910" s="44">
        <f t="shared" si="1294"/>
        <v>3725.8587785018053</v>
      </c>
      <c r="BD910" s="44">
        <f t="shared" si="1295"/>
        <v>584.67019765588577</v>
      </c>
      <c r="BE910" s="44">
        <f t="shared" si="1296"/>
        <v>3893.3968188570007</v>
      </c>
      <c r="BF910" s="44">
        <f t="shared" si="1297"/>
        <v>3343.198588327135</v>
      </c>
      <c r="BG910" s="44">
        <f t="shared" si="1298"/>
        <v>17456.660092593596</v>
      </c>
      <c r="BH910" s="44">
        <f t="shared" si="1299"/>
        <v>4468.4742873871046</v>
      </c>
      <c r="BI910" s="44">
        <f t="shared" si="1300"/>
        <v>3320.7664884908545</v>
      </c>
      <c r="BJ910" s="44">
        <f t="shared" si="1301"/>
        <v>1363.4638136852034</v>
      </c>
      <c r="BK910" s="44">
        <f t="shared" si="1302"/>
        <v>68.519868590820877</v>
      </c>
      <c r="BL910" s="44">
        <f t="shared" si="1303"/>
        <v>127.25118452581019</v>
      </c>
      <c r="BM910" s="44">
        <f t="shared" si="1304"/>
        <v>3090.3276447181534</v>
      </c>
      <c r="BN910" s="44">
        <f t="shared" si="1305"/>
        <v>484.94121282432155</v>
      </c>
      <c r="BO910" s="39">
        <f t="shared" si="1306"/>
        <v>9.48253171956716E-3</v>
      </c>
      <c r="BP910" s="39">
        <f t="shared" si="1225"/>
        <v>8.1425007862237584E-3</v>
      </c>
      <c r="BQ910" s="39">
        <f t="shared" si="1226"/>
        <v>4.2516429931824216E-2</v>
      </c>
      <c r="BR910" s="39">
        <f t="shared" si="1227"/>
        <v>1.0883157083550993E-2</v>
      </c>
      <c r="BS910" s="39">
        <f t="shared" si="1228"/>
        <v>8.0878664635151698E-3</v>
      </c>
      <c r="BT910" s="39">
        <f t="shared" si="1229"/>
        <v>3.3207734693602568E-3</v>
      </c>
      <c r="BU910" s="39">
        <f t="shared" si="1230"/>
        <v>1.6688302209169102E-4</v>
      </c>
      <c r="BV910" s="39">
        <f t="shared" si="1231"/>
        <v>3.099256124559976E-4</v>
      </c>
      <c r="BW910" s="39">
        <f t="shared" si="1232"/>
        <v>7.5266229665996607E-3</v>
      </c>
      <c r="BX910" s="39">
        <f t="shared" si="1233"/>
        <v>1.1810947218275037E-3</v>
      </c>
      <c r="BY910" s="39">
        <f t="shared" si="1234"/>
        <v>9.1009860645786583E-4</v>
      </c>
      <c r="BZ910" s="39">
        <f t="shared" si="1235"/>
        <v>7.8148735356538084E-4</v>
      </c>
      <c r="CA910" s="39">
        <f t="shared" si="1236"/>
        <v>4.0805709674212346E-3</v>
      </c>
      <c r="CB910" s="39">
        <f t="shared" si="1237"/>
        <v>1.0445254905041251E-3</v>
      </c>
      <c r="CC910" s="39">
        <f t="shared" si="1238"/>
        <v>7.7624375170542038E-4</v>
      </c>
      <c r="CD910" s="39">
        <f t="shared" si="1239"/>
        <v>3.1871565486996074E-4</v>
      </c>
      <c r="CE910" s="39">
        <f t="shared" si="1240"/>
        <v>1.6016820226788335E-5</v>
      </c>
      <c r="CF910" s="39">
        <f t="shared" si="1241"/>
        <v>2.9745523278321194E-5</v>
      </c>
      <c r="CG910" s="39">
        <f t="shared" si="1242"/>
        <v>7.2237765987128106E-4</v>
      </c>
      <c r="CH910" s="39">
        <f t="shared" si="1243"/>
        <v>1.1335713839078174E-4</v>
      </c>
      <c r="CI910" s="39">
        <f t="shared" si="1244"/>
        <v>5.0894823796157326E-2</v>
      </c>
      <c r="CJ910" s="39">
        <f t="shared" si="1245"/>
        <v>4.3702584397349836E-2</v>
      </c>
      <c r="CK910" s="39">
        <f t="shared" si="1246"/>
        <v>0.22819498777491401</v>
      </c>
      <c r="CL910" s="39">
        <f t="shared" si="1247"/>
        <v>5.841228677044831E-2</v>
      </c>
      <c r="CM910" s="39">
        <f t="shared" si="1248"/>
        <v>4.340935002601224E-2</v>
      </c>
      <c r="CN910" s="39">
        <f t="shared" si="1249"/>
        <v>1.7823318243301269E-2</v>
      </c>
      <c r="CO910" s="39">
        <f t="shared" si="1250"/>
        <v>8.9569771608573529E-4</v>
      </c>
      <c r="CP910" s="39">
        <f t="shared" si="1251"/>
        <v>1.6634386155877942E-3</v>
      </c>
      <c r="CQ910" s="39">
        <f t="shared" si="1252"/>
        <v>4.0397033302271526E-2</v>
      </c>
      <c r="CR910" s="39">
        <f t="shared" si="1253"/>
        <v>6.3391939549163057E-3</v>
      </c>
      <c r="CS910" s="39">
        <f t="shared" si="1254"/>
        <v>4.2213537952066019E-2</v>
      </c>
      <c r="CT910" s="39">
        <f t="shared" si="1255"/>
        <v>3.6248100837322973E-2</v>
      </c>
      <c r="CU910" s="39">
        <f t="shared" si="1256"/>
        <v>0.18927107038407473</v>
      </c>
      <c r="CV910" s="39">
        <f t="shared" si="1257"/>
        <v>4.8448724261767787E-2</v>
      </c>
      <c r="CW910" s="39">
        <f t="shared" si="1258"/>
        <v>3.6004884350065103E-2</v>
      </c>
      <c r="CX910" s="39">
        <f t="shared" si="1259"/>
        <v>1.4783140307328375E-2</v>
      </c>
      <c r="CY910" s="39">
        <f t="shared" si="1260"/>
        <v>7.4291581562404045E-4</v>
      </c>
      <c r="CZ910" s="39">
        <f t="shared" si="1261"/>
        <v>1.3797008004446465E-3</v>
      </c>
      <c r="DA910" s="39">
        <f t="shared" si="1262"/>
        <v>3.3506387708234255E-2</v>
      </c>
      <c r="DB910" s="39">
        <f t="shared" si="1263"/>
        <v>5.2578982427201439E-3</v>
      </c>
    </row>
    <row r="911" spans="1:106" ht="12.75" customHeight="1" x14ac:dyDescent="0.3">
      <c r="A911" s="9" t="str">
        <f t="shared" si="1264"/>
        <v>16 Michoacán de Ocampo05-09 añosMujeres</v>
      </c>
      <c r="B911" s="18" t="s">
        <v>51</v>
      </c>
      <c r="C911" s="18" t="s">
        <v>16</v>
      </c>
      <c r="D911" s="29" t="s">
        <v>76</v>
      </c>
      <c r="E911" s="19">
        <v>218236</v>
      </c>
      <c r="F911" s="19">
        <v>212348</v>
      </c>
      <c r="G911" s="19">
        <v>208156</v>
      </c>
      <c r="H911" s="19">
        <v>3588</v>
      </c>
      <c r="I911" s="19">
        <v>604</v>
      </c>
      <c r="J911" s="19">
        <v>5600</v>
      </c>
      <c r="K911" s="19">
        <v>4794</v>
      </c>
      <c r="L911" s="19">
        <v>759</v>
      </c>
      <c r="M911" s="19">
        <v>47</v>
      </c>
      <c r="N911" s="19">
        <v>288</v>
      </c>
      <c r="O911" s="38">
        <f>+'07'!E910-'05'!J911</f>
        <v>3588</v>
      </c>
      <c r="P911" s="38">
        <f t="shared" si="1265"/>
        <v>9188</v>
      </c>
      <c r="Q911" s="39">
        <f>'07'!F910/'05'!$P911</f>
        <v>0</v>
      </c>
      <c r="R911" s="39">
        <f>'07'!G910/'05'!$P911</f>
        <v>0</v>
      </c>
      <c r="S911" s="39">
        <f>'07'!H910/'05'!$P911</f>
        <v>0.78972572921201567</v>
      </c>
      <c r="T911" s="39">
        <f>'07'!I910/'05'!$P911</f>
        <v>0</v>
      </c>
      <c r="U911" s="39">
        <f>'07'!J910/'05'!$P911</f>
        <v>6.1057901610796689E-2</v>
      </c>
      <c r="V911" s="39">
        <f>'07'!K910/'05'!$P911</f>
        <v>4.0814105354810622E-2</v>
      </c>
      <c r="W911" s="39">
        <f>'07'!L910/'05'!$P911</f>
        <v>1.6325642141924248E-3</v>
      </c>
      <c r="X911" s="39">
        <f>'07'!M910/'05'!$P911</f>
        <v>2.5032651284283849E-3</v>
      </c>
      <c r="Y911" s="39">
        <f>'07'!N910/'05'!$P911</f>
        <v>9.0661732694819336E-2</v>
      </c>
      <c r="Z911" s="39">
        <f>'07'!O910/'05'!$P911</f>
        <v>1.3604701784936874E-2</v>
      </c>
      <c r="AA911" s="44">
        <f t="shared" si="1266"/>
        <v>0</v>
      </c>
      <c r="AB911" s="44">
        <f t="shared" si="1267"/>
        <v>0</v>
      </c>
      <c r="AC911" s="44">
        <f t="shared" si="1268"/>
        <v>599.40182847191988</v>
      </c>
      <c r="AD911" s="44">
        <f t="shared" si="1269"/>
        <v>0</v>
      </c>
      <c r="AE911" s="44">
        <f t="shared" si="1270"/>
        <v>46.342947322594689</v>
      </c>
      <c r="AF911" s="44">
        <f t="shared" si="1271"/>
        <v>30.977905964301261</v>
      </c>
      <c r="AG911" s="44">
        <f t="shared" si="1272"/>
        <v>1.2391162385720504</v>
      </c>
      <c r="AH911" s="44">
        <f t="shared" si="1273"/>
        <v>1.8999782324771441</v>
      </c>
      <c r="AI911" s="44">
        <f t="shared" si="1274"/>
        <v>68.812255115367876</v>
      </c>
      <c r="AJ911" s="44">
        <f t="shared" si="1275"/>
        <v>10.325968654767088</v>
      </c>
      <c r="AK911" s="44">
        <f t="shared" si="1276"/>
        <v>0</v>
      </c>
      <c r="AL911" s="44">
        <f t="shared" si="1277"/>
        <v>0</v>
      </c>
      <c r="AM911" s="44">
        <f t="shared" si="1278"/>
        <v>37.11710927296474</v>
      </c>
      <c r="AN911" s="44">
        <f t="shared" si="1279"/>
        <v>0</v>
      </c>
      <c r="AO911" s="44">
        <f t="shared" si="1280"/>
        <v>2.8697213757074445</v>
      </c>
      <c r="AP911" s="44">
        <f t="shared" si="1281"/>
        <v>1.9182629516760992</v>
      </c>
      <c r="AQ911" s="44">
        <f t="shared" si="1282"/>
        <v>7.6730518067043965E-2</v>
      </c>
      <c r="AR911" s="44">
        <f t="shared" si="1283"/>
        <v>0.11765346103613408</v>
      </c>
      <c r="AS911" s="44">
        <f t="shared" si="1284"/>
        <v>4.2611014366565092</v>
      </c>
      <c r="AT911" s="44">
        <f t="shared" si="1285"/>
        <v>0.63942098389203306</v>
      </c>
      <c r="AU911" s="44">
        <f t="shared" si="1286"/>
        <v>0</v>
      </c>
      <c r="AV911" s="44">
        <f t="shared" si="1287"/>
        <v>0</v>
      </c>
      <c r="AW911" s="44">
        <f t="shared" si="1288"/>
        <v>3785.9451458424032</v>
      </c>
      <c r="AX911" s="44">
        <f t="shared" si="1289"/>
        <v>0</v>
      </c>
      <c r="AY911" s="44">
        <f t="shared" si="1290"/>
        <v>292.71158032215931</v>
      </c>
      <c r="AZ911" s="44">
        <f t="shared" si="1291"/>
        <v>195.66282107096211</v>
      </c>
      <c r="BA911" s="44">
        <f t="shared" si="1292"/>
        <v>7.8265128428384845</v>
      </c>
      <c r="BB911" s="44">
        <f t="shared" si="1293"/>
        <v>12.000653025685677</v>
      </c>
      <c r="BC911" s="44">
        <f t="shared" si="1294"/>
        <v>434.63234653896387</v>
      </c>
      <c r="BD911" s="44">
        <f t="shared" si="1295"/>
        <v>65.22094035698737</v>
      </c>
      <c r="BE911" s="44">
        <f t="shared" si="1296"/>
        <v>0</v>
      </c>
      <c r="BF911" s="44">
        <f t="shared" si="1297"/>
        <v>0</v>
      </c>
      <c r="BG911" s="44">
        <f t="shared" si="1298"/>
        <v>2833.5359164127121</v>
      </c>
      <c r="BH911" s="44">
        <f t="shared" si="1299"/>
        <v>0</v>
      </c>
      <c r="BI911" s="44">
        <f t="shared" si="1300"/>
        <v>219.07575097953853</v>
      </c>
      <c r="BJ911" s="44">
        <f t="shared" si="1301"/>
        <v>146.44101001306052</v>
      </c>
      <c r="BK911" s="44">
        <f t="shared" si="1302"/>
        <v>5.8576404005224205</v>
      </c>
      <c r="BL911" s="44">
        <f t="shared" si="1303"/>
        <v>8.9817152808010441</v>
      </c>
      <c r="BM911" s="44">
        <f t="shared" si="1304"/>
        <v>325.29429690901179</v>
      </c>
      <c r="BN911" s="44">
        <f t="shared" si="1305"/>
        <v>48.813670004353504</v>
      </c>
      <c r="BO911" s="39">
        <f t="shared" si="1306"/>
        <v>0</v>
      </c>
      <c r="BP911" s="39">
        <f t="shared" si="1225"/>
        <v>0</v>
      </c>
      <c r="BQ911" s="39">
        <f t="shared" si="1226"/>
        <v>6.5237465005650835E-2</v>
      </c>
      <c r="BR911" s="39">
        <f t="shared" si="1227"/>
        <v>0</v>
      </c>
      <c r="BS911" s="39">
        <f t="shared" si="1228"/>
        <v>5.0438558252715159E-3</v>
      </c>
      <c r="BT911" s="39">
        <f t="shared" si="1229"/>
        <v>3.3715613805290882E-3</v>
      </c>
      <c r="BU911" s="39">
        <f t="shared" si="1230"/>
        <v>1.3486245522116352E-4</v>
      </c>
      <c r="BV911" s="39">
        <f t="shared" si="1231"/>
        <v>2.0678909800578407E-4</v>
      </c>
      <c r="BW911" s="39">
        <f t="shared" si="1232"/>
        <v>7.4893616799486147E-3</v>
      </c>
      <c r="BX911" s="39">
        <f t="shared" si="1233"/>
        <v>1.1238537935096961E-3</v>
      </c>
      <c r="BY911" s="39">
        <f t="shared" si="1234"/>
        <v>0</v>
      </c>
      <c r="BZ911" s="39">
        <f t="shared" si="1235"/>
        <v>0</v>
      </c>
      <c r="CA911" s="39">
        <f t="shared" si="1236"/>
        <v>4.0397376222208034E-3</v>
      </c>
      <c r="CB911" s="39">
        <f t="shared" si="1237"/>
        <v>0</v>
      </c>
      <c r="CC911" s="39">
        <f t="shared" si="1238"/>
        <v>3.1233362817886855E-4</v>
      </c>
      <c r="CD911" s="39">
        <f t="shared" si="1239"/>
        <v>2.0877916322116881E-4</v>
      </c>
      <c r="CE911" s="39">
        <f t="shared" si="1240"/>
        <v>8.3511665288467529E-6</v>
      </c>
      <c r="CF911" s="39">
        <f t="shared" si="1241"/>
        <v>1.2805122010898355E-5</v>
      </c>
      <c r="CG911" s="39">
        <f t="shared" si="1242"/>
        <v>4.6376811456862313E-4</v>
      </c>
      <c r="CH911" s="39">
        <f t="shared" si="1243"/>
        <v>6.9593054407056276E-5</v>
      </c>
      <c r="CI911" s="39">
        <f t="shared" si="1244"/>
        <v>0</v>
      </c>
      <c r="CJ911" s="39">
        <f t="shared" si="1245"/>
        <v>0</v>
      </c>
      <c r="CK911" s="39">
        <f t="shared" si="1246"/>
        <v>0.41205323746652189</v>
      </c>
      <c r="CL911" s="39">
        <f t="shared" si="1247"/>
        <v>0</v>
      </c>
      <c r="CM911" s="39">
        <f t="shared" si="1248"/>
        <v>3.1858030074244592E-2</v>
      </c>
      <c r="CN911" s="39">
        <f t="shared" si="1249"/>
        <v>2.1295474648559218E-2</v>
      </c>
      <c r="CO911" s="39">
        <f t="shared" si="1250"/>
        <v>8.5181898594236883E-4</v>
      </c>
      <c r="CP911" s="39">
        <f t="shared" si="1251"/>
        <v>1.3061224451116323E-3</v>
      </c>
      <c r="CQ911" s="39">
        <f t="shared" si="1252"/>
        <v>4.7304347685999552E-2</v>
      </c>
      <c r="CR911" s="39">
        <f t="shared" si="1253"/>
        <v>7.0984915495197398E-3</v>
      </c>
      <c r="CS911" s="39">
        <f t="shared" si="1254"/>
        <v>0</v>
      </c>
      <c r="CT911" s="39">
        <f t="shared" si="1255"/>
        <v>0</v>
      </c>
      <c r="CU911" s="39">
        <f t="shared" si="1256"/>
        <v>0.30839528911762215</v>
      </c>
      <c r="CV911" s="39">
        <f t="shared" si="1257"/>
        <v>0</v>
      </c>
      <c r="CW911" s="39">
        <f t="shared" si="1258"/>
        <v>2.3843682083101711E-2</v>
      </c>
      <c r="CX911" s="39">
        <f t="shared" si="1259"/>
        <v>1.5938290162501145E-2</v>
      </c>
      <c r="CY911" s="39">
        <f t="shared" si="1260"/>
        <v>6.3753160650004582E-4</v>
      </c>
      <c r="CZ911" s="39">
        <f t="shared" si="1261"/>
        <v>9.7754846330007014E-4</v>
      </c>
      <c r="DA911" s="39">
        <f t="shared" si="1262"/>
        <v>3.5404255214302544E-2</v>
      </c>
      <c r="DB911" s="39">
        <f t="shared" si="1263"/>
        <v>5.3127633875003815E-3</v>
      </c>
    </row>
    <row r="912" spans="1:106" ht="12.75" customHeight="1" x14ac:dyDescent="0.3">
      <c r="A912" s="9" t="str">
        <f t="shared" si="1264"/>
        <v>16 Michoacán de Ocampo10-14 añosMujeres</v>
      </c>
      <c r="B912" s="18" t="s">
        <v>51</v>
      </c>
      <c r="C912" s="18" t="s">
        <v>16</v>
      </c>
      <c r="D912" s="29" t="s">
        <v>77</v>
      </c>
      <c r="E912" s="19">
        <v>210937</v>
      </c>
      <c r="F912" s="19">
        <v>205655</v>
      </c>
      <c r="G912" s="19">
        <v>202349</v>
      </c>
      <c r="H912" s="19">
        <v>2881</v>
      </c>
      <c r="I912" s="19">
        <v>425</v>
      </c>
      <c r="J912" s="19">
        <v>5032</v>
      </c>
      <c r="K912" s="19">
        <v>4138</v>
      </c>
      <c r="L912" s="19">
        <v>854</v>
      </c>
      <c r="M912" s="19">
        <v>40</v>
      </c>
      <c r="N912" s="19">
        <v>250</v>
      </c>
      <c r="O912" s="38">
        <f>+'07'!E911-'05'!J912</f>
        <v>2881</v>
      </c>
      <c r="P912" s="38">
        <f t="shared" si="1265"/>
        <v>7913</v>
      </c>
      <c r="Q912" s="39">
        <f>'07'!F911/'05'!$P912</f>
        <v>2.2494629091368634E-2</v>
      </c>
      <c r="R912" s="39">
        <f>'07'!G911/'05'!$P912</f>
        <v>1.0109945659042083E-2</v>
      </c>
      <c r="S912" s="39">
        <f>'07'!H911/'05'!$P912</f>
        <v>0.74396562618475925</v>
      </c>
      <c r="T912" s="39">
        <f>'07'!I911/'05'!$P912</f>
        <v>5.8132187539491975E-3</v>
      </c>
      <c r="U912" s="39">
        <f>'07'!J911/'05'!$P912</f>
        <v>9.7181852647542019E-2</v>
      </c>
      <c r="V912" s="39">
        <f>'07'!K911/'05'!$P912</f>
        <v>4.4610135220523192E-2</v>
      </c>
      <c r="W912" s="39">
        <f>'07'!L911/'05'!$P912</f>
        <v>1.2637432073802604E-3</v>
      </c>
      <c r="X912" s="39">
        <f>'07'!M911/'05'!$P912</f>
        <v>2.2747377732844688E-3</v>
      </c>
      <c r="Y912" s="39">
        <f>'07'!N911/'05'!$P912</f>
        <v>6.1923417161632757E-2</v>
      </c>
      <c r="Z912" s="39">
        <f>'07'!O911/'05'!$P912</f>
        <v>1.0362694300518135E-2</v>
      </c>
      <c r="AA912" s="44">
        <f t="shared" si="1266"/>
        <v>19.210413244028814</v>
      </c>
      <c r="AB912" s="44">
        <f t="shared" si="1267"/>
        <v>8.6338935928219396</v>
      </c>
      <c r="AC912" s="44">
        <f t="shared" si="1268"/>
        <v>635.34664476178443</v>
      </c>
      <c r="AD912" s="44">
        <f t="shared" si="1269"/>
        <v>4.964488815872615</v>
      </c>
      <c r="AE912" s="44">
        <f t="shared" si="1270"/>
        <v>82.993302161000884</v>
      </c>
      <c r="AF912" s="44">
        <f t="shared" si="1271"/>
        <v>38.097055478326808</v>
      </c>
      <c r="AG912" s="44">
        <f t="shared" si="1272"/>
        <v>1.0792366991027424</v>
      </c>
      <c r="AH912" s="44">
        <f t="shared" si="1273"/>
        <v>1.9426260583849364</v>
      </c>
      <c r="AI912" s="44">
        <f t="shared" si="1274"/>
        <v>52.882598256034377</v>
      </c>
      <c r="AJ912" s="44">
        <f t="shared" si="1275"/>
        <v>8.8497409326424865</v>
      </c>
      <c r="AK912" s="44">
        <f t="shared" si="1276"/>
        <v>0.89978516365474537</v>
      </c>
      <c r="AL912" s="44">
        <f t="shared" si="1277"/>
        <v>0.40439782636168331</v>
      </c>
      <c r="AM912" s="44">
        <f t="shared" si="1278"/>
        <v>29.758625047390371</v>
      </c>
      <c r="AN912" s="44">
        <f t="shared" si="1279"/>
        <v>0.2325287501579679</v>
      </c>
      <c r="AO912" s="44">
        <f t="shared" si="1280"/>
        <v>3.8872741059016809</v>
      </c>
      <c r="AP912" s="44">
        <f t="shared" si="1281"/>
        <v>1.7844054088209278</v>
      </c>
      <c r="AQ912" s="44">
        <f t="shared" si="1282"/>
        <v>5.0549728295210414E-2</v>
      </c>
      <c r="AR912" s="44">
        <f t="shared" si="1283"/>
        <v>9.0989510931378748E-2</v>
      </c>
      <c r="AS912" s="44">
        <f t="shared" si="1284"/>
        <v>2.4769366864653102</v>
      </c>
      <c r="AT912" s="44">
        <f t="shared" si="1285"/>
        <v>0.41450777202072542</v>
      </c>
      <c r="AU912" s="44">
        <f t="shared" si="1286"/>
        <v>93.082775180083402</v>
      </c>
      <c r="AV912" s="44">
        <f t="shared" si="1287"/>
        <v>41.83495513711614</v>
      </c>
      <c r="AW912" s="44">
        <f t="shared" si="1288"/>
        <v>3078.5297611525339</v>
      </c>
      <c r="AX912" s="44">
        <f t="shared" si="1289"/>
        <v>24.055099203841781</v>
      </c>
      <c r="AY912" s="44">
        <f t="shared" si="1290"/>
        <v>402.13850625552885</v>
      </c>
      <c r="AZ912" s="44">
        <f t="shared" si="1291"/>
        <v>184.59673954252497</v>
      </c>
      <c r="BA912" s="44">
        <f t="shared" si="1292"/>
        <v>5.2293693921395175</v>
      </c>
      <c r="BB912" s="44">
        <f t="shared" si="1293"/>
        <v>9.4128649058511318</v>
      </c>
      <c r="BC912" s="44">
        <f t="shared" si="1294"/>
        <v>256.23910021483636</v>
      </c>
      <c r="BD912" s="44">
        <f t="shared" si="1295"/>
        <v>42.880829015544045</v>
      </c>
      <c r="BE912" s="44">
        <f t="shared" si="1296"/>
        <v>64.807026412233029</v>
      </c>
      <c r="BF912" s="44">
        <f t="shared" si="1297"/>
        <v>29.126753443700242</v>
      </c>
      <c r="BG912" s="44">
        <f t="shared" si="1298"/>
        <v>2143.3649690382913</v>
      </c>
      <c r="BH912" s="44">
        <f t="shared" si="1299"/>
        <v>16.747883230127638</v>
      </c>
      <c r="BI912" s="44">
        <f t="shared" si="1300"/>
        <v>279.98091747756854</v>
      </c>
      <c r="BJ912" s="44">
        <f t="shared" si="1301"/>
        <v>128.52179957032732</v>
      </c>
      <c r="BK912" s="44">
        <f t="shared" si="1302"/>
        <v>3.6408441804625302</v>
      </c>
      <c r="BL912" s="44">
        <f t="shared" si="1303"/>
        <v>6.5535195248325548</v>
      </c>
      <c r="BM912" s="44">
        <f t="shared" si="1304"/>
        <v>178.40136484266398</v>
      </c>
      <c r="BN912" s="44">
        <f t="shared" si="1305"/>
        <v>29.854922279792746</v>
      </c>
      <c r="BO912" s="39">
        <f t="shared" si="1306"/>
        <v>2.4277029248109205E-3</v>
      </c>
      <c r="BP912" s="39">
        <f t="shared" si="1225"/>
        <v>1.0911024381172678E-3</v>
      </c>
      <c r="BQ912" s="39">
        <f t="shared" si="1226"/>
        <v>8.0291500664954427E-2</v>
      </c>
      <c r="BR912" s="39">
        <f t="shared" si="1227"/>
        <v>6.2738390191742889E-4</v>
      </c>
      <c r="BS912" s="39">
        <f t="shared" si="1228"/>
        <v>1.0488222186402234E-2</v>
      </c>
      <c r="BT912" s="39">
        <f t="shared" si="1229"/>
        <v>4.8144895081924438E-3</v>
      </c>
      <c r="BU912" s="39">
        <f t="shared" si="1230"/>
        <v>1.3638780476465847E-4</v>
      </c>
      <c r="BV912" s="39">
        <f t="shared" si="1231"/>
        <v>2.4549804857638524E-4</v>
      </c>
      <c r="BW912" s="39">
        <f t="shared" si="1232"/>
        <v>6.6830024334682643E-3</v>
      </c>
      <c r="BX912" s="39">
        <f t="shared" si="1233"/>
        <v>1.1183799990701993E-3</v>
      </c>
      <c r="BY912" s="39">
        <f t="shared" si="1234"/>
        <v>1.1370973886702204E-4</v>
      </c>
      <c r="BZ912" s="39">
        <f t="shared" si="1235"/>
        <v>5.1105500614391927E-5</v>
      </c>
      <c r="CA912" s="39">
        <f t="shared" si="1236"/>
        <v>3.7607260264615658E-3</v>
      </c>
      <c r="CB912" s="39">
        <f t="shared" si="1237"/>
        <v>2.9385662853275355E-5</v>
      </c>
      <c r="CC912" s="39">
        <f t="shared" si="1238"/>
        <v>4.9125162465584241E-4</v>
      </c>
      <c r="CD912" s="39">
        <f t="shared" si="1239"/>
        <v>2.2550302146100439E-4</v>
      </c>
      <c r="CE912" s="39">
        <f t="shared" si="1240"/>
        <v>6.3881875767989909E-6</v>
      </c>
      <c r="CF912" s="39">
        <f t="shared" si="1241"/>
        <v>1.1498737638238184E-5</v>
      </c>
      <c r="CG912" s="39">
        <f t="shared" si="1242"/>
        <v>3.1302119126315052E-4</v>
      </c>
      <c r="CH912" s="39">
        <f t="shared" si="1243"/>
        <v>5.2383138129751726E-5</v>
      </c>
      <c r="CI912" s="39">
        <f t="shared" si="1244"/>
        <v>1.1763272485793428E-2</v>
      </c>
      <c r="CJ912" s="39">
        <f t="shared" si="1245"/>
        <v>5.286864038558845E-3</v>
      </c>
      <c r="CK912" s="39">
        <f t="shared" si="1246"/>
        <v>0.38904710743744897</v>
      </c>
      <c r="CL912" s="39">
        <f t="shared" si="1247"/>
        <v>3.0399468221713358E-3</v>
      </c>
      <c r="CM912" s="39">
        <f t="shared" si="1248"/>
        <v>5.0819980570646892E-2</v>
      </c>
      <c r="CN912" s="39">
        <f t="shared" si="1249"/>
        <v>2.3328287570140903E-2</v>
      </c>
      <c r="CO912" s="39">
        <f t="shared" si="1250"/>
        <v>6.6085800481985562E-4</v>
      </c>
      <c r="CP912" s="39">
        <f t="shared" si="1251"/>
        <v>1.1895444086757402E-3</v>
      </c>
      <c r="CQ912" s="39">
        <f t="shared" si="1252"/>
        <v>3.2382042236172928E-2</v>
      </c>
      <c r="CR912" s="39">
        <f t="shared" si="1253"/>
        <v>5.4190356395228158E-3</v>
      </c>
      <c r="CS912" s="39">
        <f t="shared" si="1254"/>
        <v>8.1899439418972615E-3</v>
      </c>
      <c r="CT912" s="39">
        <f t="shared" si="1255"/>
        <v>3.6808736817515787E-3</v>
      </c>
      <c r="CU912" s="39">
        <f t="shared" si="1256"/>
        <v>0.27086629205589424</v>
      </c>
      <c r="CV912" s="39">
        <f t="shared" si="1257"/>
        <v>2.1165023670071574E-3</v>
      </c>
      <c r="CW912" s="39">
        <f t="shared" si="1258"/>
        <v>3.5382398265837042E-2</v>
      </c>
      <c r="CX912" s="39">
        <f t="shared" si="1259"/>
        <v>1.624185512072884E-2</v>
      </c>
      <c r="CY912" s="39">
        <f t="shared" si="1260"/>
        <v>4.6010921021894733E-4</v>
      </c>
      <c r="CZ912" s="39">
        <f t="shared" si="1261"/>
        <v>8.281965783941053E-4</v>
      </c>
      <c r="DA912" s="39">
        <f t="shared" si="1262"/>
        <v>2.254535130072842E-2</v>
      </c>
      <c r="DB912" s="39">
        <f t="shared" si="1263"/>
        <v>3.7728955237953678E-3</v>
      </c>
    </row>
    <row r="913" spans="1:106" ht="12.75" customHeight="1" x14ac:dyDescent="0.3">
      <c r="A913" s="9" t="str">
        <f t="shared" si="1264"/>
        <v>16 Michoacán de Ocampo15-19 añosMujeres</v>
      </c>
      <c r="B913" s="18" t="s">
        <v>51</v>
      </c>
      <c r="C913" s="18" t="s">
        <v>16</v>
      </c>
      <c r="D913" s="29" t="s">
        <v>78</v>
      </c>
      <c r="E913" s="19">
        <v>202922</v>
      </c>
      <c r="F913" s="19">
        <v>197358</v>
      </c>
      <c r="G913" s="19">
        <v>192827</v>
      </c>
      <c r="H913" s="19">
        <v>4409</v>
      </c>
      <c r="I913" s="19">
        <v>122</v>
      </c>
      <c r="J913" s="19">
        <v>5183</v>
      </c>
      <c r="K913" s="19">
        <v>4468</v>
      </c>
      <c r="L913" s="19">
        <v>685</v>
      </c>
      <c r="M913" s="19">
        <v>30</v>
      </c>
      <c r="N913" s="19">
        <v>381</v>
      </c>
      <c r="O913" s="38">
        <f>+'07'!E912-'05'!J913</f>
        <v>4409</v>
      </c>
      <c r="P913" s="38">
        <f t="shared" si="1265"/>
        <v>9592</v>
      </c>
      <c r="Q913" s="39">
        <f>'07'!F912/'05'!$P913</f>
        <v>8.267306088407006E-2</v>
      </c>
      <c r="R913" s="39">
        <f>'07'!G912/'05'!$P913</f>
        <v>2.5542118432026688E-2</v>
      </c>
      <c r="S913" s="39">
        <f>'07'!H912/'05'!$P913</f>
        <v>0.40961217681401169</v>
      </c>
      <c r="T913" s="39">
        <f>'07'!I912/'05'!$P913</f>
        <v>0.1725396163469558</v>
      </c>
      <c r="U913" s="39">
        <f>'07'!J912/'05'!$P913</f>
        <v>0.23165137614678899</v>
      </c>
      <c r="V913" s="39">
        <f>'07'!K912/'05'!$P913</f>
        <v>3.3569641367806505E-2</v>
      </c>
      <c r="W913" s="39">
        <f>'07'!L912/'05'!$P913</f>
        <v>1.1467889908256881E-3</v>
      </c>
      <c r="X913" s="39">
        <f>'07'!M912/'05'!$P913</f>
        <v>2.1893244370308589E-3</v>
      </c>
      <c r="Y913" s="39">
        <f>'07'!N912/'05'!$P913</f>
        <v>3.1484570475396163E-2</v>
      </c>
      <c r="Z913" s="39">
        <f>'07'!O912/'05'!$P913</f>
        <v>9.591326105087573E-3</v>
      </c>
      <c r="AA913" s="44">
        <f t="shared" si="1266"/>
        <v>56.631046705587991</v>
      </c>
      <c r="AB913" s="44">
        <f t="shared" si="1267"/>
        <v>17.496351125938283</v>
      </c>
      <c r="AC913" s="44">
        <f t="shared" si="1268"/>
        <v>280.584341117598</v>
      </c>
      <c r="AD913" s="44">
        <f t="shared" si="1269"/>
        <v>118.18963719766472</v>
      </c>
      <c r="AE913" s="44">
        <f t="shared" si="1270"/>
        <v>158.68119266055047</v>
      </c>
      <c r="AF913" s="44">
        <f t="shared" si="1271"/>
        <v>22.995204336947456</v>
      </c>
      <c r="AG913" s="44">
        <f t="shared" si="1272"/>
        <v>0.78555045871559637</v>
      </c>
      <c r="AH913" s="44">
        <f t="shared" si="1273"/>
        <v>1.4996872393661382</v>
      </c>
      <c r="AI913" s="44">
        <f t="shared" si="1274"/>
        <v>21.566930775646373</v>
      </c>
      <c r="AJ913" s="44">
        <f t="shared" si="1275"/>
        <v>6.5700583819849872</v>
      </c>
      <c r="AK913" s="44">
        <f t="shared" si="1276"/>
        <v>2.4801918265221019</v>
      </c>
      <c r="AL913" s="44">
        <f t="shared" si="1277"/>
        <v>0.76626355296080062</v>
      </c>
      <c r="AM913" s="44">
        <f t="shared" si="1278"/>
        <v>12.288365304420351</v>
      </c>
      <c r="AN913" s="44">
        <f t="shared" si="1279"/>
        <v>5.1761884904086743</v>
      </c>
      <c r="AO913" s="44">
        <f t="shared" si="1280"/>
        <v>6.9495412844036695</v>
      </c>
      <c r="AP913" s="44">
        <f t="shared" si="1281"/>
        <v>1.0070892410341952</v>
      </c>
      <c r="AQ913" s="44">
        <f t="shared" si="1282"/>
        <v>3.4403669724770644E-2</v>
      </c>
      <c r="AR913" s="44">
        <f t="shared" si="1283"/>
        <v>6.5679733110925759E-2</v>
      </c>
      <c r="AS913" s="44">
        <f t="shared" si="1284"/>
        <v>0.94453711426188491</v>
      </c>
      <c r="AT913" s="44">
        <f t="shared" si="1285"/>
        <v>0.28773978315262722</v>
      </c>
      <c r="AU913" s="44">
        <f t="shared" si="1286"/>
        <v>369.38323603002505</v>
      </c>
      <c r="AV913" s="44">
        <f t="shared" si="1287"/>
        <v>114.12218515429524</v>
      </c>
      <c r="AW913" s="44">
        <f t="shared" si="1288"/>
        <v>1830.1472060050041</v>
      </c>
      <c r="AX913" s="44">
        <f t="shared" si="1289"/>
        <v>770.90700583819853</v>
      </c>
      <c r="AY913" s="44">
        <f t="shared" si="1290"/>
        <v>1035.0183486238532</v>
      </c>
      <c r="AZ913" s="44">
        <f t="shared" si="1291"/>
        <v>149.98915763135946</v>
      </c>
      <c r="BA913" s="44">
        <f t="shared" si="1292"/>
        <v>5.123853211009175</v>
      </c>
      <c r="BB913" s="44">
        <f t="shared" si="1293"/>
        <v>9.7819015846538768</v>
      </c>
      <c r="BC913" s="44">
        <f t="shared" si="1294"/>
        <v>140.67306088407005</v>
      </c>
      <c r="BD913" s="44">
        <f t="shared" si="1295"/>
        <v>42.854045037531279</v>
      </c>
      <c r="BE913" s="44">
        <f t="shared" si="1296"/>
        <v>364.50552543786489</v>
      </c>
      <c r="BF913" s="44">
        <f t="shared" si="1297"/>
        <v>112.61520016680566</v>
      </c>
      <c r="BG913" s="44">
        <f t="shared" si="1298"/>
        <v>1805.9800875729775</v>
      </c>
      <c r="BH913" s="44">
        <f t="shared" si="1299"/>
        <v>760.72716847372817</v>
      </c>
      <c r="BI913" s="44">
        <f t="shared" si="1300"/>
        <v>1021.3509174311927</v>
      </c>
      <c r="BJ913" s="44">
        <f t="shared" si="1301"/>
        <v>148.00854879065889</v>
      </c>
      <c r="BK913" s="44">
        <f t="shared" si="1302"/>
        <v>5.056192660550459</v>
      </c>
      <c r="BL913" s="44">
        <f t="shared" si="1303"/>
        <v>9.6527314428690563</v>
      </c>
      <c r="BM913" s="44">
        <f t="shared" si="1304"/>
        <v>138.81547122602169</v>
      </c>
      <c r="BN913" s="44">
        <f t="shared" si="1305"/>
        <v>42.288156797331112</v>
      </c>
      <c r="BO913" s="39">
        <f t="shared" si="1306"/>
        <v>5.9039873546276054E-3</v>
      </c>
      <c r="BP913" s="39">
        <f t="shared" si="1225"/>
        <v>1.8240566228042412E-3</v>
      </c>
      <c r="BQ913" s="39">
        <f t="shared" si="1226"/>
        <v>2.9251912126521892E-2</v>
      </c>
      <c r="BR913" s="39">
        <f t="shared" si="1227"/>
        <v>1.2321688615269466E-2</v>
      </c>
      <c r="BS913" s="39">
        <f t="shared" si="1228"/>
        <v>1.6543076799473568E-2</v>
      </c>
      <c r="BT913" s="39">
        <f t="shared" si="1229"/>
        <v>2.3973315613998597E-3</v>
      </c>
      <c r="BU913" s="39">
        <f t="shared" si="1230"/>
        <v>8.1896419799374099E-5</v>
      </c>
      <c r="BV913" s="39">
        <f t="shared" si="1231"/>
        <v>1.5634771052607779E-4</v>
      </c>
      <c r="BW913" s="39">
        <f t="shared" si="1232"/>
        <v>2.2484289799464528E-3</v>
      </c>
      <c r="BX913" s="39">
        <f t="shared" si="1233"/>
        <v>6.849518746856742E-4</v>
      </c>
      <c r="BY913" s="39">
        <f t="shared" si="1234"/>
        <v>2.5856878925376373E-4</v>
      </c>
      <c r="BZ913" s="39">
        <f t="shared" si="1235"/>
        <v>7.9885691509674797E-5</v>
      </c>
      <c r="CA913" s="39">
        <f t="shared" si="1236"/>
        <v>1.2811056405776012E-3</v>
      </c>
      <c r="CB913" s="39">
        <f t="shared" si="1237"/>
        <v>5.3963599774902772E-4</v>
      </c>
      <c r="CC913" s="39">
        <f t="shared" si="1238"/>
        <v>7.2451431238570367E-4</v>
      </c>
      <c r="CD913" s="39">
        <f t="shared" si="1239"/>
        <v>1.0499262312700117E-4</v>
      </c>
      <c r="CE913" s="39">
        <f t="shared" si="1240"/>
        <v>3.5867045167609094E-6</v>
      </c>
      <c r="CF913" s="39">
        <f t="shared" si="1241"/>
        <v>6.8473449865435529E-6</v>
      </c>
      <c r="CG913" s="39">
        <f t="shared" si="1242"/>
        <v>9.8471342187435871E-5</v>
      </c>
      <c r="CH913" s="39">
        <f t="shared" si="1243"/>
        <v>2.9997892322000335E-5</v>
      </c>
      <c r="CI913" s="39">
        <f t="shared" si="1244"/>
        <v>3.8509511679527215E-2</v>
      </c>
      <c r="CJ913" s="39">
        <f t="shared" si="1245"/>
        <v>1.1897642322174232E-2</v>
      </c>
      <c r="CK913" s="39">
        <f t="shared" si="1246"/>
        <v>0.19079933340335739</v>
      </c>
      <c r="CL913" s="39">
        <f t="shared" si="1247"/>
        <v>8.0369787931421868E-2</v>
      </c>
      <c r="CM913" s="39">
        <f t="shared" si="1248"/>
        <v>0.1079043315913108</v>
      </c>
      <c r="CN913" s="39">
        <f t="shared" si="1249"/>
        <v>1.5636901337714705E-2</v>
      </c>
      <c r="CO913" s="39">
        <f t="shared" si="1250"/>
        <v>5.3417985936292487E-4</v>
      </c>
      <c r="CP913" s="39">
        <f t="shared" si="1251"/>
        <v>1.0197979133292198E-3</v>
      </c>
      <c r="CQ913" s="39">
        <f t="shared" si="1252"/>
        <v>1.4665665229782117E-2</v>
      </c>
      <c r="CR913" s="39">
        <f t="shared" si="1253"/>
        <v>4.4676860964899161E-3</v>
      </c>
      <c r="CS913" s="39">
        <f t="shared" si="1254"/>
        <v>3.800099306066148E-2</v>
      </c>
      <c r="CT913" s="39">
        <f t="shared" si="1255"/>
        <v>1.1740533795538539E-2</v>
      </c>
      <c r="CU913" s="39">
        <f t="shared" si="1256"/>
        <v>0.18827982564355478</v>
      </c>
      <c r="CV913" s="39">
        <f t="shared" si="1257"/>
        <v>7.9308503802515445E-2</v>
      </c>
      <c r="CW913" s="39">
        <f t="shared" si="1258"/>
        <v>0.10647945344361892</v>
      </c>
      <c r="CX913" s="39">
        <f t="shared" si="1259"/>
        <v>1.5430415845564939E-2</v>
      </c>
      <c r="CY913" s="39">
        <f t="shared" si="1260"/>
        <v>5.2712600714662839E-4</v>
      </c>
      <c r="CZ913" s="39">
        <f t="shared" si="1261"/>
        <v>1.0063314681890176E-3</v>
      </c>
      <c r="DA913" s="39">
        <f t="shared" si="1262"/>
        <v>1.4472004923480159E-2</v>
      </c>
      <c r="DB913" s="39">
        <f t="shared" si="1263"/>
        <v>4.4086902415899822E-3</v>
      </c>
    </row>
    <row r="914" spans="1:106" ht="12.75" customHeight="1" x14ac:dyDescent="0.3">
      <c r="A914" s="9" t="str">
        <f t="shared" si="1264"/>
        <v>16 Michoacán de Ocampo20-24 añosMujeres</v>
      </c>
      <c r="B914" s="18" t="s">
        <v>51</v>
      </c>
      <c r="C914" s="18" t="s">
        <v>16</v>
      </c>
      <c r="D914" s="29" t="s">
        <v>79</v>
      </c>
      <c r="E914" s="19">
        <v>198844</v>
      </c>
      <c r="F914" s="19">
        <v>191595</v>
      </c>
      <c r="G914" s="19">
        <v>184801</v>
      </c>
      <c r="H914" s="19">
        <v>6671</v>
      </c>
      <c r="I914" s="19">
        <v>123</v>
      </c>
      <c r="J914" s="19">
        <v>6430</v>
      </c>
      <c r="K914" s="19">
        <v>5793</v>
      </c>
      <c r="L914" s="19">
        <v>574</v>
      </c>
      <c r="M914" s="19">
        <v>63</v>
      </c>
      <c r="N914" s="19">
        <v>819</v>
      </c>
      <c r="O914" s="38">
        <f>+'07'!E913-'05'!J914</f>
        <v>6671</v>
      </c>
      <c r="P914" s="38">
        <f t="shared" si="1265"/>
        <v>13101</v>
      </c>
      <c r="Q914" s="39">
        <f>'07'!F913/'05'!$P914</f>
        <v>0.114266086558278</v>
      </c>
      <c r="R914" s="39">
        <f>'07'!G913/'05'!$P914</f>
        <v>6.0224410350354932E-2</v>
      </c>
      <c r="S914" s="39">
        <f>'07'!H913/'05'!$P914</f>
        <v>0.26204106556751394</v>
      </c>
      <c r="T914" s="39">
        <f>'07'!I913/'05'!$P914</f>
        <v>0.24311121288451262</v>
      </c>
      <c r="U914" s="39">
        <f>'07'!J913/'05'!$P914</f>
        <v>0.25440806045340053</v>
      </c>
      <c r="V914" s="39">
        <f>'07'!K913/'05'!$P914</f>
        <v>1.7861231967025416E-2</v>
      </c>
      <c r="W914" s="39">
        <f>'07'!L913/'05'!$P914</f>
        <v>6.1064040912907412E-4</v>
      </c>
      <c r="X914" s="39">
        <f>'07'!M913/'05'!$P914</f>
        <v>6.8697046027020841E-4</v>
      </c>
      <c r="Y914" s="39">
        <f>'07'!N913/'05'!$P914</f>
        <v>3.5417143729486296E-2</v>
      </c>
      <c r="Z914" s="39">
        <f>'07'!O913/'05'!$P914</f>
        <v>1.1373177620029006E-2</v>
      </c>
      <c r="AA914" s="44">
        <f t="shared" si="1266"/>
        <v>65.588733684451569</v>
      </c>
      <c r="AB914" s="44">
        <f t="shared" si="1267"/>
        <v>34.568811541103727</v>
      </c>
      <c r="AC914" s="44">
        <f t="shared" si="1268"/>
        <v>150.41157163575301</v>
      </c>
      <c r="AD914" s="44">
        <f t="shared" si="1269"/>
        <v>139.54583619571025</v>
      </c>
      <c r="AE914" s="44">
        <f t="shared" si="1270"/>
        <v>146.03022670025192</v>
      </c>
      <c r="AF914" s="44">
        <f t="shared" si="1271"/>
        <v>10.252347149072589</v>
      </c>
      <c r="AG914" s="44">
        <f t="shared" si="1272"/>
        <v>0.35050759484008853</v>
      </c>
      <c r="AH914" s="44">
        <f t="shared" si="1273"/>
        <v>0.39432104419509961</v>
      </c>
      <c r="AI914" s="44">
        <f t="shared" si="1274"/>
        <v>20.329440500725134</v>
      </c>
      <c r="AJ914" s="44">
        <f t="shared" si="1275"/>
        <v>6.5282039538966492</v>
      </c>
      <c r="AK914" s="44">
        <f t="shared" si="1276"/>
        <v>7.1987634531715141</v>
      </c>
      <c r="AL914" s="44">
        <f t="shared" si="1277"/>
        <v>3.7941378520723608</v>
      </c>
      <c r="AM914" s="44">
        <f t="shared" si="1278"/>
        <v>16.50858713075338</v>
      </c>
      <c r="AN914" s="44">
        <f t="shared" si="1279"/>
        <v>15.316006411724295</v>
      </c>
      <c r="AO914" s="44">
        <f t="shared" si="1280"/>
        <v>16.027707808564234</v>
      </c>
      <c r="AP914" s="44">
        <f t="shared" si="1281"/>
        <v>1.1252576139226012</v>
      </c>
      <c r="AQ914" s="44">
        <f t="shared" si="1282"/>
        <v>3.847034577513167E-2</v>
      </c>
      <c r="AR914" s="44">
        <f t="shared" si="1283"/>
        <v>4.3279138997023132E-2</v>
      </c>
      <c r="AS914" s="44">
        <f t="shared" si="1284"/>
        <v>2.2312800549576366</v>
      </c>
      <c r="AT914" s="44">
        <f t="shared" si="1285"/>
        <v>0.71651019006182737</v>
      </c>
      <c r="AU914" s="44">
        <f t="shared" si="1286"/>
        <v>661.94343943210447</v>
      </c>
      <c r="AV914" s="44">
        <f t="shared" si="1287"/>
        <v>348.88000915960612</v>
      </c>
      <c r="AW914" s="44">
        <f t="shared" si="1288"/>
        <v>1518.0038928326082</v>
      </c>
      <c r="AX914" s="44">
        <f t="shared" si="1289"/>
        <v>1408.3432562399817</v>
      </c>
      <c r="AY914" s="44">
        <f t="shared" si="1290"/>
        <v>1473.7858942065493</v>
      </c>
      <c r="AZ914" s="44">
        <f t="shared" si="1291"/>
        <v>103.47011678497823</v>
      </c>
      <c r="BA914" s="44">
        <f t="shared" si="1292"/>
        <v>3.5374398900847264</v>
      </c>
      <c r="BB914" s="44">
        <f t="shared" si="1293"/>
        <v>3.9796198763453172</v>
      </c>
      <c r="BC914" s="44">
        <f t="shared" si="1294"/>
        <v>205.1715136249141</v>
      </c>
      <c r="BD914" s="44">
        <f t="shared" si="1295"/>
        <v>65.88481795282803</v>
      </c>
      <c r="BE914" s="44">
        <f t="shared" si="1296"/>
        <v>762.26906343027247</v>
      </c>
      <c r="BF914" s="44">
        <f t="shared" si="1297"/>
        <v>401.75704144721777</v>
      </c>
      <c r="BG914" s="44">
        <f t="shared" si="1298"/>
        <v>1748.0759484008854</v>
      </c>
      <c r="BH914" s="44">
        <f t="shared" si="1299"/>
        <v>1621.7949011525836</v>
      </c>
      <c r="BI914" s="44">
        <f t="shared" si="1300"/>
        <v>1697.1561712846349</v>
      </c>
      <c r="BJ914" s="44">
        <f t="shared" si="1301"/>
        <v>119.15227845202655</v>
      </c>
      <c r="BK914" s="44">
        <f t="shared" si="1302"/>
        <v>4.0735821693000531</v>
      </c>
      <c r="BL914" s="44">
        <f t="shared" si="1303"/>
        <v>4.5827799404625607</v>
      </c>
      <c r="BM914" s="44">
        <f t="shared" si="1304"/>
        <v>236.26776581940308</v>
      </c>
      <c r="BN914" s="44">
        <f t="shared" si="1305"/>
        <v>75.870467903213495</v>
      </c>
      <c r="BO914" s="39">
        <f t="shared" si="1306"/>
        <v>5.0063913964164238E-3</v>
      </c>
      <c r="BP914" s="39">
        <f t="shared" si="1225"/>
        <v>2.6386391528206801E-3</v>
      </c>
      <c r="BQ914" s="39">
        <f t="shared" si="1226"/>
        <v>1.1480922955175407E-2</v>
      </c>
      <c r="BR914" s="39">
        <f t="shared" si="1227"/>
        <v>1.0651540813350908E-2</v>
      </c>
      <c r="BS914" s="39">
        <f t="shared" si="1228"/>
        <v>1.1146494672181659E-2</v>
      </c>
      <c r="BT914" s="39">
        <f t="shared" si="1229"/>
        <v>7.8256218220537285E-4</v>
      </c>
      <c r="BU914" s="39">
        <f t="shared" si="1230"/>
        <v>2.6754262639499926E-5</v>
      </c>
      <c r="BV914" s="39">
        <f t="shared" si="1231"/>
        <v>3.0098545469437419E-5</v>
      </c>
      <c r="BW914" s="39">
        <f t="shared" si="1232"/>
        <v>1.5517472330909957E-3</v>
      </c>
      <c r="BX914" s="39">
        <f t="shared" si="1233"/>
        <v>4.982981416606861E-4</v>
      </c>
      <c r="BY914" s="39">
        <f t="shared" si="1234"/>
        <v>5.4948198253350995E-4</v>
      </c>
      <c r="BZ914" s="39">
        <f t="shared" si="1235"/>
        <v>2.8960673628519658E-4</v>
      </c>
      <c r="CA914" s="39">
        <f t="shared" si="1236"/>
        <v>1.2601012999582765E-3</v>
      </c>
      <c r="CB914" s="39">
        <f t="shared" si="1237"/>
        <v>1.1690715526848558E-3</v>
      </c>
      <c r="CC914" s="39">
        <f t="shared" si="1238"/>
        <v>1.223395756702865E-3</v>
      </c>
      <c r="CD914" s="39">
        <f t="shared" si="1239"/>
        <v>8.5890971217662858E-5</v>
      </c>
      <c r="CE914" s="39">
        <f t="shared" si="1240"/>
        <v>2.936443460432919E-6</v>
      </c>
      <c r="CF914" s="39">
        <f t="shared" si="1241"/>
        <v>3.303498892987034E-6</v>
      </c>
      <c r="CG914" s="39">
        <f t="shared" si="1242"/>
        <v>1.7031372070510926E-4</v>
      </c>
      <c r="CH914" s="39">
        <f t="shared" si="1243"/>
        <v>5.4691259450563114E-5</v>
      </c>
      <c r="CI914" s="39">
        <f t="shared" si="1244"/>
        <v>5.0526176584390847E-2</v>
      </c>
      <c r="CJ914" s="39">
        <f t="shared" si="1245"/>
        <v>2.6630028941272126E-2</v>
      </c>
      <c r="CK914" s="39">
        <f t="shared" si="1246"/>
        <v>0.11586931477235389</v>
      </c>
      <c r="CL914" s="39">
        <f t="shared" si="1247"/>
        <v>0.10749891277306936</v>
      </c>
      <c r="CM914" s="39">
        <f t="shared" si="1248"/>
        <v>0.11249415267586819</v>
      </c>
      <c r="CN914" s="39">
        <f t="shared" si="1249"/>
        <v>7.8978793057765239E-3</v>
      </c>
      <c r="CO914" s="39">
        <f t="shared" si="1250"/>
        <v>2.7001296771885555E-4</v>
      </c>
      <c r="CP914" s="39">
        <f t="shared" si="1251"/>
        <v>3.037645886837125E-4</v>
      </c>
      <c r="CQ914" s="39">
        <f t="shared" si="1252"/>
        <v>1.566075212769362E-2</v>
      </c>
      <c r="CR914" s="39">
        <f t="shared" si="1253"/>
        <v>5.0289915237636844E-3</v>
      </c>
      <c r="CS914" s="39">
        <f t="shared" si="1254"/>
        <v>5.8184036594937219E-2</v>
      </c>
      <c r="CT914" s="39">
        <f t="shared" si="1255"/>
        <v>3.066613551997693E-2</v>
      </c>
      <c r="CU914" s="39">
        <f t="shared" si="1256"/>
        <v>0.13343072654002636</v>
      </c>
      <c r="CV914" s="39">
        <f t="shared" si="1257"/>
        <v>0.1237916877454075</v>
      </c>
      <c r="CW914" s="39">
        <f t="shared" si="1258"/>
        <v>0.12954401734864782</v>
      </c>
      <c r="CX914" s="39">
        <f t="shared" si="1259"/>
        <v>9.0948995078258561E-3</v>
      </c>
      <c r="CY914" s="39">
        <f t="shared" si="1260"/>
        <v>3.1093673531028569E-4</v>
      </c>
      <c r="CZ914" s="39">
        <f t="shared" si="1261"/>
        <v>3.4980382722407151E-4</v>
      </c>
      <c r="DA914" s="39">
        <f t="shared" si="1262"/>
        <v>1.8034330647996571E-2</v>
      </c>
      <c r="DB914" s="39">
        <f t="shared" si="1263"/>
        <v>5.7911966951540716E-3</v>
      </c>
    </row>
    <row r="915" spans="1:106" ht="12.75" customHeight="1" x14ac:dyDescent="0.3">
      <c r="A915" s="9" t="str">
        <f t="shared" si="1264"/>
        <v>16 Michoacán de Ocampo25-29 añosMujeres</v>
      </c>
      <c r="B915" s="18" t="s">
        <v>51</v>
      </c>
      <c r="C915" s="18" t="s">
        <v>16</v>
      </c>
      <c r="D915" s="29" t="s">
        <v>80</v>
      </c>
      <c r="E915" s="19">
        <v>191297</v>
      </c>
      <c r="F915" s="19">
        <v>184513</v>
      </c>
      <c r="G915" s="19">
        <v>178778</v>
      </c>
      <c r="H915" s="19">
        <v>5597</v>
      </c>
      <c r="I915" s="19">
        <v>138</v>
      </c>
      <c r="J915" s="19">
        <v>6522</v>
      </c>
      <c r="K915" s="19">
        <v>5895</v>
      </c>
      <c r="L915" s="19">
        <v>506</v>
      </c>
      <c r="M915" s="19">
        <v>121</v>
      </c>
      <c r="N915" s="19">
        <v>262</v>
      </c>
      <c r="O915" s="38">
        <f>+'07'!E914-'05'!J915</f>
        <v>5597</v>
      </c>
      <c r="P915" s="38">
        <f t="shared" si="1265"/>
        <v>12119</v>
      </c>
      <c r="Q915" s="39">
        <f>'07'!F914/'05'!$P915</f>
        <v>0.15719118739169899</v>
      </c>
      <c r="R915" s="39">
        <f>'07'!G914/'05'!$P915</f>
        <v>0.1342520009901807</v>
      </c>
      <c r="S915" s="39">
        <f>'07'!H914/'05'!$P915</f>
        <v>0.33682647083092665</v>
      </c>
      <c r="T915" s="39">
        <f>'07'!I914/'05'!$P915</f>
        <v>0.21453915339549468</v>
      </c>
      <c r="U915" s="39">
        <f>'07'!J914/'05'!$P915</f>
        <v>5.9658387655747172E-2</v>
      </c>
      <c r="V915" s="39">
        <f>'07'!K914/'05'!$P915</f>
        <v>2.5002062876474957E-2</v>
      </c>
      <c r="W915" s="39">
        <f>'07'!L914/'05'!$P915</f>
        <v>1.320240943972275E-3</v>
      </c>
      <c r="X915" s="39">
        <f>'07'!M914/'05'!$P915</f>
        <v>1.4852710619688092E-3</v>
      </c>
      <c r="Y915" s="39">
        <f>'07'!N914/'05'!$P915</f>
        <v>5.8008086475781831E-2</v>
      </c>
      <c r="Z915" s="39">
        <f>'07'!O914/'05'!$P915</f>
        <v>1.1717138377753939E-2</v>
      </c>
      <c r="AA915" s="44">
        <f t="shared" si="1266"/>
        <v>79.538740820199692</v>
      </c>
      <c r="AB915" s="44">
        <f t="shared" si="1267"/>
        <v>67.931512501031435</v>
      </c>
      <c r="AC915" s="44">
        <f t="shared" si="1268"/>
        <v>170.43419424044887</v>
      </c>
      <c r="AD915" s="44">
        <f t="shared" si="1269"/>
        <v>108.55681161812031</v>
      </c>
      <c r="AE915" s="44">
        <f t="shared" si="1270"/>
        <v>30.18714415380807</v>
      </c>
      <c r="AF915" s="44">
        <f t="shared" si="1271"/>
        <v>12.651043815496328</v>
      </c>
      <c r="AG915" s="44">
        <f t="shared" si="1272"/>
        <v>0.66804191764997112</v>
      </c>
      <c r="AH915" s="44">
        <f t="shared" si="1273"/>
        <v>0.75154715735621747</v>
      </c>
      <c r="AI915" s="44">
        <f t="shared" si="1274"/>
        <v>29.352091756745608</v>
      </c>
      <c r="AJ915" s="44">
        <f t="shared" si="1275"/>
        <v>5.9288720191434932</v>
      </c>
      <c r="AK915" s="44">
        <f t="shared" si="1276"/>
        <v>19.020133674395577</v>
      </c>
      <c r="AL915" s="44">
        <f t="shared" si="1277"/>
        <v>16.244492119811863</v>
      </c>
      <c r="AM915" s="44">
        <f t="shared" si="1278"/>
        <v>40.756002970542127</v>
      </c>
      <c r="AN915" s="44">
        <f t="shared" si="1279"/>
        <v>25.959237560854856</v>
      </c>
      <c r="AO915" s="44">
        <f t="shared" si="1280"/>
        <v>7.218664906345408</v>
      </c>
      <c r="AP915" s="44">
        <f t="shared" si="1281"/>
        <v>3.0252496080534699</v>
      </c>
      <c r="AQ915" s="44">
        <f t="shared" si="1282"/>
        <v>0.15974915422064528</v>
      </c>
      <c r="AR915" s="44">
        <f t="shared" si="1283"/>
        <v>0.17971779849822592</v>
      </c>
      <c r="AS915" s="44">
        <f t="shared" si="1284"/>
        <v>7.018978463569602</v>
      </c>
      <c r="AT915" s="44">
        <f t="shared" si="1285"/>
        <v>1.4177737437082267</v>
      </c>
      <c r="AU915" s="44">
        <f t="shared" si="1286"/>
        <v>926.64204967406556</v>
      </c>
      <c r="AV915" s="44">
        <f t="shared" si="1287"/>
        <v>791.41554583711525</v>
      </c>
      <c r="AW915" s="44">
        <f t="shared" si="1288"/>
        <v>1985.5920455483126</v>
      </c>
      <c r="AX915" s="44">
        <f t="shared" si="1289"/>
        <v>1264.7083092664411</v>
      </c>
      <c r="AY915" s="44">
        <f t="shared" si="1290"/>
        <v>351.68619523062961</v>
      </c>
      <c r="AZ915" s="44">
        <f t="shared" si="1291"/>
        <v>147.38716065681987</v>
      </c>
      <c r="BA915" s="44">
        <f t="shared" si="1292"/>
        <v>7.782820364716561</v>
      </c>
      <c r="BB915" s="44">
        <f t="shared" si="1293"/>
        <v>8.7556729103061297</v>
      </c>
      <c r="BC915" s="44">
        <f t="shared" si="1294"/>
        <v>341.95766977473392</v>
      </c>
      <c r="BD915" s="44">
        <f t="shared" si="1295"/>
        <v>69.072530736859477</v>
      </c>
      <c r="BE915" s="44">
        <f t="shared" si="1296"/>
        <v>879.79907583133922</v>
      </c>
      <c r="BF915" s="44">
        <f t="shared" si="1297"/>
        <v>751.40844954204135</v>
      </c>
      <c r="BG915" s="44">
        <f t="shared" si="1298"/>
        <v>1885.2177572406965</v>
      </c>
      <c r="BH915" s="44">
        <f t="shared" si="1299"/>
        <v>1200.7756415545837</v>
      </c>
      <c r="BI915" s="44">
        <f t="shared" si="1300"/>
        <v>333.90799570921695</v>
      </c>
      <c r="BJ915" s="44">
        <f t="shared" si="1301"/>
        <v>139.93654591963033</v>
      </c>
      <c r="BK915" s="44">
        <f t="shared" si="1302"/>
        <v>7.3893885634128234</v>
      </c>
      <c r="BL915" s="44">
        <f t="shared" si="1303"/>
        <v>8.3130621338394253</v>
      </c>
      <c r="BM915" s="44">
        <f t="shared" si="1304"/>
        <v>324.67126000495091</v>
      </c>
      <c r="BN915" s="44">
        <f t="shared" si="1305"/>
        <v>65.580823500288801</v>
      </c>
      <c r="BO915" s="39">
        <f t="shared" si="1306"/>
        <v>6.5631438914266604E-3</v>
      </c>
      <c r="BP915" s="39">
        <f t="shared" si="1225"/>
        <v>5.6053727618641334E-3</v>
      </c>
      <c r="BQ915" s="39">
        <f t="shared" si="1226"/>
        <v>1.4063387593072768E-2</v>
      </c>
      <c r="BR915" s="39">
        <f t="shared" si="1227"/>
        <v>8.9575717153329744E-3</v>
      </c>
      <c r="BS915" s="39">
        <f t="shared" si="1228"/>
        <v>2.4908939808406692E-3</v>
      </c>
      <c r="BT915" s="39">
        <f t="shared" si="1229"/>
        <v>1.0439016268253426E-3</v>
      </c>
      <c r="BU915" s="39">
        <f t="shared" si="1230"/>
        <v>5.5123518248202911E-5</v>
      </c>
      <c r="BV915" s="39">
        <f t="shared" si="1231"/>
        <v>6.2013958029228272E-5</v>
      </c>
      <c r="BW915" s="39">
        <f t="shared" si="1232"/>
        <v>2.4219895830304159E-3</v>
      </c>
      <c r="BX915" s="39">
        <f t="shared" si="1233"/>
        <v>4.8922122445280083E-4</v>
      </c>
      <c r="BY915" s="39">
        <f t="shared" si="1234"/>
        <v>1.5694474522976794E-3</v>
      </c>
      <c r="BZ915" s="39">
        <f t="shared" si="1235"/>
        <v>1.3404152256631622E-3</v>
      </c>
      <c r="CA915" s="39">
        <f t="shared" si="1236"/>
        <v>3.3629839896478363E-3</v>
      </c>
      <c r="CB915" s="39">
        <f t="shared" si="1237"/>
        <v>2.1420280188839719E-3</v>
      </c>
      <c r="CC915" s="39">
        <f t="shared" si="1238"/>
        <v>5.9564856063581224E-4</v>
      </c>
      <c r="CD915" s="39">
        <f t="shared" si="1239"/>
        <v>2.4962864989301674E-4</v>
      </c>
      <c r="CE915" s="39">
        <f t="shared" si="1240"/>
        <v>1.3181710885439829E-5</v>
      </c>
      <c r="CF915" s="39">
        <f t="shared" si="1241"/>
        <v>1.4829424746119805E-5</v>
      </c>
      <c r="CG915" s="39">
        <f t="shared" si="1242"/>
        <v>5.791714220290125E-4</v>
      </c>
      <c r="CH915" s="39">
        <f t="shared" si="1243"/>
        <v>1.1698768410827847E-4</v>
      </c>
      <c r="CI915" s="39">
        <f t="shared" si="1244"/>
        <v>7.6461923399130743E-2</v>
      </c>
      <c r="CJ915" s="39">
        <f t="shared" si="1245"/>
        <v>6.5303700456895389E-2</v>
      </c>
      <c r="CK915" s="39">
        <f t="shared" si="1246"/>
        <v>0.16384124478490905</v>
      </c>
      <c r="CL915" s="39">
        <f t="shared" si="1247"/>
        <v>0.10435748075471912</v>
      </c>
      <c r="CM915" s="39">
        <f t="shared" si="1248"/>
        <v>2.9019407148331514E-2</v>
      </c>
      <c r="CN915" s="39">
        <f t="shared" si="1249"/>
        <v>1.2161660257184575E-2</v>
      </c>
      <c r="CO915" s="39">
        <f t="shared" si="1250"/>
        <v>6.4219988156750236E-4</v>
      </c>
      <c r="CP915" s="39">
        <f t="shared" si="1251"/>
        <v>7.2247486676344007E-4</v>
      </c>
      <c r="CQ915" s="39">
        <f t="shared" si="1252"/>
        <v>2.8216657296372134E-2</v>
      </c>
      <c r="CR915" s="39">
        <f t="shared" si="1253"/>
        <v>5.6995239489115836E-3</v>
      </c>
      <c r="CS915" s="39">
        <f t="shared" si="1254"/>
        <v>7.2596672648843896E-2</v>
      </c>
      <c r="CT915" s="39">
        <f t="shared" si="1255"/>
        <v>6.2002512545758011E-2</v>
      </c>
      <c r="CU915" s="39">
        <f t="shared" si="1256"/>
        <v>0.15555885446329701</v>
      </c>
      <c r="CV915" s="39">
        <f t="shared" si="1257"/>
        <v>9.9082072906558599E-2</v>
      </c>
      <c r="CW915" s="39">
        <f t="shared" si="1258"/>
        <v>2.7552437965939182E-2</v>
      </c>
      <c r="CX915" s="39">
        <f t="shared" si="1259"/>
        <v>1.1546872342572023E-2</v>
      </c>
      <c r="CY915" s="39">
        <f t="shared" si="1260"/>
        <v>6.0973583327112986E-4</v>
      </c>
      <c r="CZ915" s="39">
        <f t="shared" si="1261"/>
        <v>6.8595281243002103E-4</v>
      </c>
      <c r="DA915" s="39">
        <f t="shared" si="1262"/>
        <v>2.6790268174350269E-2</v>
      </c>
      <c r="DB915" s="39">
        <f t="shared" si="1263"/>
        <v>5.4114055202812775E-3</v>
      </c>
    </row>
    <row r="916" spans="1:106" ht="12.75" customHeight="1" x14ac:dyDescent="0.3">
      <c r="A916" s="9" t="str">
        <f t="shared" si="1264"/>
        <v>16 Michoacán de Ocampo30-34 añosMujeres</v>
      </c>
      <c r="B916" s="18" t="s">
        <v>51</v>
      </c>
      <c r="C916" s="18" t="s">
        <v>16</v>
      </c>
      <c r="D916" s="29" t="s">
        <v>81</v>
      </c>
      <c r="E916" s="19">
        <v>182326</v>
      </c>
      <c r="F916" s="19">
        <v>176217</v>
      </c>
      <c r="G916" s="19">
        <v>172050</v>
      </c>
      <c r="H916" s="19">
        <v>4068</v>
      </c>
      <c r="I916" s="19">
        <v>99</v>
      </c>
      <c r="J916" s="19">
        <v>5969</v>
      </c>
      <c r="K916" s="19">
        <v>5206</v>
      </c>
      <c r="L916" s="19">
        <v>630</v>
      </c>
      <c r="M916" s="19">
        <v>133</v>
      </c>
      <c r="N916" s="19">
        <v>140</v>
      </c>
      <c r="O916" s="38">
        <f>+'07'!E915-'05'!J916</f>
        <v>4068</v>
      </c>
      <c r="P916" s="38">
        <f t="shared" si="1265"/>
        <v>10037</v>
      </c>
      <c r="Q916" s="39">
        <f>'07'!F915/'05'!$P916</f>
        <v>0.14974594002191891</v>
      </c>
      <c r="R916" s="39">
        <f>'07'!G915/'05'!$P916</f>
        <v>0.1613031782405101</v>
      </c>
      <c r="S916" s="39">
        <f>'07'!H915/'05'!$P916</f>
        <v>0.38587227259141177</v>
      </c>
      <c r="T916" s="39">
        <f>'07'!I915/'05'!$P916</f>
        <v>0.14835110092657169</v>
      </c>
      <c r="U916" s="39">
        <f>'07'!J915/'05'!$P916</f>
        <v>2.3712264620902659E-2</v>
      </c>
      <c r="V916" s="39">
        <f>'07'!K915/'05'!$P916</f>
        <v>3.4671714655773636E-2</v>
      </c>
      <c r="W916" s="39">
        <f>'07'!L915/'05'!$P916</f>
        <v>1.9926272790674504E-3</v>
      </c>
      <c r="X916" s="39">
        <f>'07'!M915/'05'!$P916</f>
        <v>3.8856231941815284E-3</v>
      </c>
      <c r="Y916" s="39">
        <f>'07'!N915/'05'!$P916</f>
        <v>7.7015044335956961E-2</v>
      </c>
      <c r="Z916" s="39">
        <f>'07'!O915/'05'!$P916</f>
        <v>1.345023413370529E-2</v>
      </c>
      <c r="AA916" s="44">
        <f t="shared" si="1266"/>
        <v>94.339942213808911</v>
      </c>
      <c r="AB916" s="44">
        <f t="shared" si="1267"/>
        <v>101.62100229152136</v>
      </c>
      <c r="AC916" s="44">
        <f t="shared" si="1268"/>
        <v>243.09953173258941</v>
      </c>
      <c r="AD916" s="44">
        <f t="shared" si="1269"/>
        <v>93.461193583740169</v>
      </c>
      <c r="AE916" s="44">
        <f t="shared" si="1270"/>
        <v>14.938726711168675</v>
      </c>
      <c r="AF916" s="44">
        <f t="shared" si="1271"/>
        <v>21.843180233137392</v>
      </c>
      <c r="AG916" s="44">
        <f t="shared" si="1272"/>
        <v>1.2553551858124938</v>
      </c>
      <c r="AH916" s="44">
        <f t="shared" si="1273"/>
        <v>2.4479426123343631</v>
      </c>
      <c r="AI916" s="44">
        <f t="shared" si="1274"/>
        <v>48.519477931652887</v>
      </c>
      <c r="AJ916" s="44">
        <f t="shared" si="1275"/>
        <v>8.4736475042343322</v>
      </c>
      <c r="AK916" s="44">
        <f t="shared" si="1276"/>
        <v>19.916210022915216</v>
      </c>
      <c r="AL916" s="44">
        <f t="shared" si="1277"/>
        <v>21.453322705987844</v>
      </c>
      <c r="AM916" s="44">
        <f t="shared" si="1278"/>
        <v>51.321012254657767</v>
      </c>
      <c r="AN916" s="44">
        <f t="shared" si="1279"/>
        <v>19.730696423234036</v>
      </c>
      <c r="AO916" s="44">
        <f t="shared" si="1280"/>
        <v>3.1537311945800539</v>
      </c>
      <c r="AP916" s="44">
        <f t="shared" si="1281"/>
        <v>4.6113380492178937</v>
      </c>
      <c r="AQ916" s="44">
        <f t="shared" si="1282"/>
        <v>0.2650194281159709</v>
      </c>
      <c r="AR916" s="44">
        <f t="shared" si="1283"/>
        <v>0.51678788482614324</v>
      </c>
      <c r="AS916" s="44">
        <f t="shared" si="1284"/>
        <v>10.243000896682275</v>
      </c>
      <c r="AT916" s="44">
        <f t="shared" si="1285"/>
        <v>1.7888811397828035</v>
      </c>
      <c r="AU916" s="44">
        <f t="shared" si="1286"/>
        <v>779.5773637541098</v>
      </c>
      <c r="AV916" s="44">
        <f t="shared" si="1287"/>
        <v>839.74434592009561</v>
      </c>
      <c r="AW916" s="44">
        <f t="shared" si="1288"/>
        <v>2008.8510511108896</v>
      </c>
      <c r="AX916" s="44">
        <f t="shared" si="1289"/>
        <v>772.31583142373222</v>
      </c>
      <c r="AY916" s="44">
        <f t="shared" si="1290"/>
        <v>123.44604961641924</v>
      </c>
      <c r="AZ916" s="44">
        <f t="shared" si="1291"/>
        <v>180.50094649795756</v>
      </c>
      <c r="BA916" s="44">
        <f t="shared" si="1292"/>
        <v>10.373617614825147</v>
      </c>
      <c r="BB916" s="44">
        <f t="shared" si="1293"/>
        <v>20.228554348909036</v>
      </c>
      <c r="BC916" s="44">
        <f t="shared" si="1294"/>
        <v>400.94032081299196</v>
      </c>
      <c r="BD916" s="44">
        <f t="shared" si="1295"/>
        <v>70.021918900069736</v>
      </c>
      <c r="BE916" s="44">
        <f t="shared" si="1296"/>
        <v>609.16648400916608</v>
      </c>
      <c r="BF916" s="44">
        <f t="shared" si="1297"/>
        <v>656.18132908239511</v>
      </c>
      <c r="BG916" s="44">
        <f t="shared" si="1298"/>
        <v>1569.7284049018631</v>
      </c>
      <c r="BH916" s="44">
        <f t="shared" si="1299"/>
        <v>603.4922785692936</v>
      </c>
      <c r="BI916" s="44">
        <f t="shared" si="1300"/>
        <v>96.461492477832024</v>
      </c>
      <c r="BJ916" s="44">
        <f t="shared" si="1301"/>
        <v>141.04453521968716</v>
      </c>
      <c r="BK916" s="44">
        <f t="shared" si="1302"/>
        <v>8.1060077712463876</v>
      </c>
      <c r="BL916" s="44">
        <f t="shared" si="1303"/>
        <v>15.806715153930458</v>
      </c>
      <c r="BM916" s="44">
        <f t="shared" si="1304"/>
        <v>313.29720035867291</v>
      </c>
      <c r="BN916" s="44">
        <f t="shared" si="1305"/>
        <v>54.715552455913119</v>
      </c>
      <c r="BO916" s="39">
        <f t="shared" si="1306"/>
        <v>9.3992171180441279E-3</v>
      </c>
      <c r="BP916" s="39">
        <f t="shared" si="1225"/>
        <v>1.0124639064613068E-2</v>
      </c>
      <c r="BQ916" s="39">
        <f t="shared" si="1226"/>
        <v>2.4220337922944049E-2</v>
      </c>
      <c r="BR916" s="39">
        <f t="shared" si="1227"/>
        <v>9.3116661934582214E-3</v>
      </c>
      <c r="BS916" s="39">
        <f t="shared" si="1228"/>
        <v>1.488365717960414E-3</v>
      </c>
      <c r="BT916" s="39">
        <f t="shared" si="1229"/>
        <v>2.1762658397068242E-3</v>
      </c>
      <c r="BU916" s="39">
        <f t="shared" si="1230"/>
        <v>1.2507274940843816E-4</v>
      </c>
      <c r="BV916" s="39">
        <f t="shared" si="1231"/>
        <v>2.4389186134645443E-4</v>
      </c>
      <c r="BW916" s="39">
        <f t="shared" si="1232"/>
        <v>4.8340617646361345E-3</v>
      </c>
      <c r="BX916" s="39">
        <f t="shared" si="1233"/>
        <v>8.4424105850695744E-4</v>
      </c>
      <c r="BY916" s="39">
        <f t="shared" si="1234"/>
        <v>1.9842791693648718E-3</v>
      </c>
      <c r="BZ916" s="39">
        <f t="shared" si="1235"/>
        <v>2.1374238025294256E-3</v>
      </c>
      <c r="CA916" s="39">
        <f t="shared" si="1236"/>
        <v>5.1131824503992994E-3</v>
      </c>
      <c r="CB916" s="39">
        <f t="shared" si="1237"/>
        <v>1.9657961963967358E-3</v>
      </c>
      <c r="CC916" s="39">
        <f t="shared" si="1238"/>
        <v>3.1421054045830966E-4</v>
      </c>
      <c r="CD916" s="39">
        <f t="shared" si="1239"/>
        <v>4.594338994936628E-4</v>
      </c>
      <c r="CE916" s="39">
        <f t="shared" si="1240"/>
        <v>2.6404247097336943E-5</v>
      </c>
      <c r="CF916" s="39">
        <f t="shared" si="1241"/>
        <v>5.1488281839807039E-5</v>
      </c>
      <c r="CG916" s="39">
        <f t="shared" si="1242"/>
        <v>1.0205241503120728E-3</v>
      </c>
      <c r="CH916" s="39">
        <f t="shared" si="1243"/>
        <v>1.7822866790702437E-4</v>
      </c>
      <c r="CI916" s="39">
        <f t="shared" si="1244"/>
        <v>7.7670356057996395E-2</v>
      </c>
      <c r="CJ916" s="39">
        <f t="shared" si="1245"/>
        <v>8.3664874556151805E-2</v>
      </c>
      <c r="CK916" s="39">
        <f t="shared" si="1246"/>
        <v>0.20014457020134399</v>
      </c>
      <c r="CL916" s="39">
        <f t="shared" si="1247"/>
        <v>7.6946879687529363E-2</v>
      </c>
      <c r="CM916" s="39">
        <f t="shared" si="1248"/>
        <v>1.2299098297939548E-2</v>
      </c>
      <c r="CN916" s="39">
        <f t="shared" si="1249"/>
        <v>1.798355549446623E-2</v>
      </c>
      <c r="CO916" s="39">
        <f t="shared" si="1250"/>
        <v>1.0335376720957603E-3</v>
      </c>
      <c r="CP916" s="39">
        <f t="shared" si="1251"/>
        <v>2.0153984605867327E-3</v>
      </c>
      <c r="CQ916" s="39">
        <f t="shared" si="1252"/>
        <v>3.994623102650114E-2</v>
      </c>
      <c r="CR916" s="39">
        <f t="shared" si="1253"/>
        <v>6.9763792866463815E-3</v>
      </c>
      <c r="CS916" s="39">
        <f t="shared" si="1254"/>
        <v>6.0692087676513511E-2</v>
      </c>
      <c r="CT916" s="39">
        <f t="shared" si="1255"/>
        <v>6.5376240817215811E-2</v>
      </c>
      <c r="CU916" s="39">
        <f t="shared" si="1256"/>
        <v>0.15639418201672442</v>
      </c>
      <c r="CV916" s="39">
        <f t="shared" si="1257"/>
        <v>6.0126758849187369E-2</v>
      </c>
      <c r="CW916" s="39">
        <f t="shared" si="1258"/>
        <v>9.6105900645443876E-3</v>
      </c>
      <c r="CX916" s="39">
        <f t="shared" si="1259"/>
        <v>1.405245942210692E-2</v>
      </c>
      <c r="CY916" s="39">
        <f t="shared" si="1260"/>
        <v>8.0761261046591488E-4</v>
      </c>
      <c r="CZ916" s="39">
        <f t="shared" si="1261"/>
        <v>1.5748445904085343E-3</v>
      </c>
      <c r="DA916" s="39">
        <f t="shared" si="1262"/>
        <v>3.1214227394507611E-2</v>
      </c>
      <c r="DB916" s="39">
        <f t="shared" si="1263"/>
        <v>5.4513851206449259E-3</v>
      </c>
    </row>
    <row r="917" spans="1:106" ht="12.75" customHeight="1" x14ac:dyDescent="0.3">
      <c r="A917" s="9" t="str">
        <f t="shared" si="1264"/>
        <v>16 Michoacán de Ocampo35-39 añosMujeres</v>
      </c>
      <c r="B917" s="18" t="s">
        <v>51</v>
      </c>
      <c r="C917" s="18" t="s">
        <v>16</v>
      </c>
      <c r="D917" s="29" t="s">
        <v>82</v>
      </c>
      <c r="E917" s="19">
        <v>166841</v>
      </c>
      <c r="F917" s="19">
        <v>162004</v>
      </c>
      <c r="G917" s="19">
        <v>159028</v>
      </c>
      <c r="H917" s="19">
        <v>2844</v>
      </c>
      <c r="I917" s="19">
        <v>132</v>
      </c>
      <c r="J917" s="19">
        <v>4703</v>
      </c>
      <c r="K917" s="19">
        <v>3962</v>
      </c>
      <c r="L917" s="19">
        <v>641</v>
      </c>
      <c r="M917" s="19">
        <v>100</v>
      </c>
      <c r="N917" s="19">
        <v>134</v>
      </c>
      <c r="O917" s="38">
        <f>+'07'!E916-'05'!J917</f>
        <v>2844</v>
      </c>
      <c r="P917" s="38">
        <f t="shared" si="1265"/>
        <v>7547</v>
      </c>
      <c r="Q917" s="39">
        <f>'07'!F916/'05'!$P917</f>
        <v>0.15436597323439777</v>
      </c>
      <c r="R917" s="39">
        <f>'07'!G916/'05'!$P917</f>
        <v>0.16642374453425202</v>
      </c>
      <c r="S917" s="39">
        <f>'07'!H916/'05'!$P917</f>
        <v>0.40188154233470252</v>
      </c>
      <c r="T917" s="39">
        <f>'07'!I916/'05'!$P917</f>
        <v>0.10295481648337088</v>
      </c>
      <c r="U917" s="39">
        <f>'07'!J916/'05'!$P917</f>
        <v>1.404531601961044E-2</v>
      </c>
      <c r="V917" s="39">
        <f>'07'!K916/'05'!$P917</f>
        <v>4.5448522591758314E-2</v>
      </c>
      <c r="W917" s="39">
        <f>'07'!L916/'05'!$P917</f>
        <v>1.9875447197561947E-3</v>
      </c>
      <c r="X917" s="39">
        <f>'07'!M916/'05'!$P917</f>
        <v>7.0226580098052202E-3</v>
      </c>
      <c r="Y917" s="39">
        <f>'07'!N916/'05'!$P917</f>
        <v>9.4474625679077773E-2</v>
      </c>
      <c r="Z917" s="39">
        <f>'07'!O916/'05'!$P917</f>
        <v>1.1395256393268849E-2</v>
      </c>
      <c r="AA917" s="44">
        <f t="shared" si="1266"/>
        <v>98.94858884324897</v>
      </c>
      <c r="AB917" s="44">
        <f t="shared" si="1267"/>
        <v>106.67762024645555</v>
      </c>
      <c r="AC917" s="44">
        <f t="shared" si="1268"/>
        <v>257.60606863654431</v>
      </c>
      <c r="AD917" s="44">
        <f t="shared" si="1269"/>
        <v>65.994037365840725</v>
      </c>
      <c r="AE917" s="44">
        <f t="shared" si="1270"/>
        <v>9.0030475685702918</v>
      </c>
      <c r="AF917" s="44">
        <f t="shared" si="1271"/>
        <v>29.132502981317078</v>
      </c>
      <c r="AG917" s="44">
        <f t="shared" si="1272"/>
        <v>1.2740161653637208</v>
      </c>
      <c r="AH917" s="44">
        <f t="shared" si="1273"/>
        <v>4.5015237842851459</v>
      </c>
      <c r="AI917" s="44">
        <f t="shared" si="1274"/>
        <v>60.558235060288851</v>
      </c>
      <c r="AJ917" s="44">
        <f t="shared" si="1275"/>
        <v>7.3043593480853319</v>
      </c>
      <c r="AK917" s="44">
        <f t="shared" si="1276"/>
        <v>15.436597323439777</v>
      </c>
      <c r="AL917" s="44">
        <f t="shared" si="1277"/>
        <v>16.642374453425202</v>
      </c>
      <c r="AM917" s="44">
        <f t="shared" si="1278"/>
        <v>40.18815423347025</v>
      </c>
      <c r="AN917" s="44">
        <f t="shared" si="1279"/>
        <v>10.295481648337088</v>
      </c>
      <c r="AO917" s="44">
        <f t="shared" si="1280"/>
        <v>1.4045316019610441</v>
      </c>
      <c r="AP917" s="44">
        <f t="shared" si="1281"/>
        <v>4.5448522591758316</v>
      </c>
      <c r="AQ917" s="44">
        <f t="shared" si="1282"/>
        <v>0.19875447197561946</v>
      </c>
      <c r="AR917" s="44">
        <f t="shared" si="1283"/>
        <v>0.70226580098052205</v>
      </c>
      <c r="AS917" s="44">
        <f t="shared" si="1284"/>
        <v>9.4474625679077775</v>
      </c>
      <c r="AT917" s="44">
        <f t="shared" si="1285"/>
        <v>1.1395256393268849</v>
      </c>
      <c r="AU917" s="44">
        <f t="shared" si="1286"/>
        <v>611.59798595468396</v>
      </c>
      <c r="AV917" s="44">
        <f t="shared" si="1287"/>
        <v>659.37087584470646</v>
      </c>
      <c r="AW917" s="44">
        <f t="shared" si="1288"/>
        <v>1592.2546707300914</v>
      </c>
      <c r="AX917" s="44">
        <f t="shared" si="1289"/>
        <v>407.90698290711543</v>
      </c>
      <c r="AY917" s="44">
        <f t="shared" si="1290"/>
        <v>55.647542069696563</v>
      </c>
      <c r="AZ917" s="44">
        <f t="shared" si="1291"/>
        <v>180.06704650854644</v>
      </c>
      <c r="BA917" s="44">
        <f t="shared" si="1292"/>
        <v>7.874652179674043</v>
      </c>
      <c r="BB917" s="44">
        <f t="shared" si="1293"/>
        <v>27.823771034848281</v>
      </c>
      <c r="BC917" s="44">
        <f t="shared" si="1294"/>
        <v>374.30846694050615</v>
      </c>
      <c r="BD917" s="44">
        <f t="shared" si="1295"/>
        <v>45.148005830131183</v>
      </c>
      <c r="BE917" s="44">
        <f t="shared" si="1296"/>
        <v>439.01682787862728</v>
      </c>
      <c r="BF917" s="44">
        <f t="shared" si="1297"/>
        <v>473.30912945541274</v>
      </c>
      <c r="BG917" s="44">
        <f t="shared" si="1298"/>
        <v>1142.9511063998939</v>
      </c>
      <c r="BH917" s="44">
        <f t="shared" si="1299"/>
        <v>292.80349807870675</v>
      </c>
      <c r="BI917" s="44">
        <f t="shared" si="1300"/>
        <v>39.944878759772095</v>
      </c>
      <c r="BJ917" s="44">
        <f t="shared" si="1301"/>
        <v>129.25559825096065</v>
      </c>
      <c r="BK917" s="44">
        <f t="shared" si="1302"/>
        <v>5.6525771829866178</v>
      </c>
      <c r="BL917" s="44">
        <f t="shared" si="1303"/>
        <v>19.972439379886048</v>
      </c>
      <c r="BM917" s="44">
        <f t="shared" si="1304"/>
        <v>268.68583543129716</v>
      </c>
      <c r="BN917" s="44">
        <f t="shared" si="1305"/>
        <v>32.408109182456606</v>
      </c>
      <c r="BO917" s="39">
        <f t="shared" si="1306"/>
        <v>1.3110983018848412E-2</v>
      </c>
      <c r="BP917" s="39">
        <f t="shared" si="1225"/>
        <v>1.4135102722466616E-2</v>
      </c>
      <c r="BQ917" s="39">
        <f t="shared" si="1226"/>
        <v>3.4133572099714363E-2</v>
      </c>
      <c r="BR917" s="39">
        <f t="shared" si="1227"/>
        <v>8.7444067001246489E-3</v>
      </c>
      <c r="BS917" s="39">
        <f t="shared" si="1228"/>
        <v>1.1929306437750485E-3</v>
      </c>
      <c r="BT917" s="39">
        <f t="shared" si="1229"/>
        <v>3.8601434982532233E-3</v>
      </c>
      <c r="BU917" s="39">
        <f t="shared" si="1230"/>
        <v>1.6881094015684653E-4</v>
      </c>
      <c r="BV917" s="39">
        <f t="shared" si="1231"/>
        <v>5.9646532188752425E-4</v>
      </c>
      <c r="BW917" s="39">
        <f t="shared" si="1232"/>
        <v>8.0241466887887702E-3</v>
      </c>
      <c r="BX917" s="39">
        <f t="shared" si="1233"/>
        <v>9.6784939023258671E-4</v>
      </c>
      <c r="BY917" s="39">
        <f t="shared" si="1234"/>
        <v>2.0453951667470222E-3</v>
      </c>
      <c r="BZ917" s="39">
        <f t="shared" si="1235"/>
        <v>2.2051642312740428E-3</v>
      </c>
      <c r="CA917" s="39">
        <f t="shared" si="1236"/>
        <v>5.3250502495654235E-3</v>
      </c>
      <c r="CB917" s="39">
        <f t="shared" si="1237"/>
        <v>1.3641820124999453E-3</v>
      </c>
      <c r="CC917" s="39">
        <f t="shared" si="1238"/>
        <v>1.8610462461389216E-4</v>
      </c>
      <c r="CD917" s="39">
        <f t="shared" si="1239"/>
        <v>6.0220647398646237E-4</v>
      </c>
      <c r="CE917" s="39">
        <f t="shared" si="1240"/>
        <v>2.6335560086871533E-5</v>
      </c>
      <c r="CF917" s="39">
        <f t="shared" si="1241"/>
        <v>9.3052312306946081E-5</v>
      </c>
      <c r="CG917" s="39">
        <f t="shared" si="1242"/>
        <v>1.2518169561292934E-3</v>
      </c>
      <c r="CH917" s="39">
        <f t="shared" si="1243"/>
        <v>1.5099054449806346E-4</v>
      </c>
      <c r="CI917" s="39">
        <f t="shared" si="1244"/>
        <v>8.103855650651702E-2</v>
      </c>
      <c r="CJ917" s="39">
        <f t="shared" si="1245"/>
        <v>8.7368606843077581E-2</v>
      </c>
      <c r="CK917" s="39">
        <f t="shared" si="1246"/>
        <v>0.21097849088778209</v>
      </c>
      <c r="CL917" s="39">
        <f t="shared" si="1247"/>
        <v>5.4048891335247838E-2</v>
      </c>
      <c r="CM917" s="39">
        <f t="shared" si="1248"/>
        <v>7.3734652272024062E-3</v>
      </c>
      <c r="CN917" s="39">
        <f t="shared" si="1249"/>
        <v>2.3859420499343639E-2</v>
      </c>
      <c r="CO917" s="39">
        <f t="shared" si="1250"/>
        <v>1.0434148906418501E-3</v>
      </c>
      <c r="CP917" s="39">
        <f t="shared" si="1251"/>
        <v>3.6867326136012031E-3</v>
      </c>
      <c r="CQ917" s="39">
        <f t="shared" si="1252"/>
        <v>4.9596987801842608E-2</v>
      </c>
      <c r="CR917" s="39">
        <f t="shared" si="1253"/>
        <v>5.9822453730132745E-3</v>
      </c>
      <c r="CS917" s="39">
        <f t="shared" si="1254"/>
        <v>5.8171038542285315E-2</v>
      </c>
      <c r="CT917" s="39">
        <f t="shared" si="1255"/>
        <v>6.2714870737433787E-2</v>
      </c>
      <c r="CU917" s="39">
        <f t="shared" si="1256"/>
        <v>0.15144442909764064</v>
      </c>
      <c r="CV917" s="39">
        <f t="shared" si="1257"/>
        <v>3.8797336435498445E-2</v>
      </c>
      <c r="CW917" s="39">
        <f t="shared" si="1258"/>
        <v>5.2928155240190931E-3</v>
      </c>
      <c r="CX917" s="39">
        <f t="shared" si="1259"/>
        <v>1.712675212017499E-2</v>
      </c>
      <c r="CY917" s="39">
        <f t="shared" si="1260"/>
        <v>7.4898332887062642E-4</v>
      </c>
      <c r="CZ917" s="39">
        <f t="shared" si="1261"/>
        <v>2.6464077620095465E-3</v>
      </c>
      <c r="DA917" s="39">
        <f t="shared" si="1262"/>
        <v>3.5601674232317103E-2</v>
      </c>
      <c r="DB917" s="39">
        <f t="shared" si="1263"/>
        <v>4.2941710855249242E-3</v>
      </c>
    </row>
    <row r="918" spans="1:106" ht="12.75" customHeight="1" x14ac:dyDescent="0.3">
      <c r="A918" s="9" t="str">
        <f t="shared" si="1264"/>
        <v>16 Michoacán de Ocampo40-44 añosMujeres</v>
      </c>
      <c r="B918" s="18" t="s">
        <v>51</v>
      </c>
      <c r="C918" s="18" t="s">
        <v>16</v>
      </c>
      <c r="D918" s="29" t="s">
        <v>83</v>
      </c>
      <c r="E918" s="19">
        <v>156714</v>
      </c>
      <c r="F918" s="19">
        <v>153078</v>
      </c>
      <c r="G918" s="19">
        <v>150961</v>
      </c>
      <c r="H918" s="19">
        <v>2003</v>
      </c>
      <c r="I918" s="19">
        <v>114</v>
      </c>
      <c r="J918" s="19">
        <v>3507</v>
      </c>
      <c r="K918" s="19">
        <v>2853</v>
      </c>
      <c r="L918" s="19">
        <v>572</v>
      </c>
      <c r="M918" s="19">
        <v>82</v>
      </c>
      <c r="N918" s="19">
        <v>129</v>
      </c>
      <c r="O918" s="38">
        <f>+'07'!E917-'05'!J918</f>
        <v>2003</v>
      </c>
      <c r="P918" s="38">
        <f t="shared" si="1265"/>
        <v>5510</v>
      </c>
      <c r="Q918" s="39">
        <f>'07'!F917/'05'!$P918</f>
        <v>0.14664246823956442</v>
      </c>
      <c r="R918" s="39">
        <f>'07'!G917/'05'!$P918</f>
        <v>0.15535390199637023</v>
      </c>
      <c r="S918" s="39">
        <f>'07'!H917/'05'!$P918</f>
        <v>0.41887477313974592</v>
      </c>
      <c r="T918" s="39">
        <f>'07'!I917/'05'!$P918</f>
        <v>8.4392014519056258E-2</v>
      </c>
      <c r="U918" s="39">
        <f>'07'!J917/'05'!$P918</f>
        <v>1.3974591651542649E-2</v>
      </c>
      <c r="V918" s="39">
        <f>'07'!K917/'05'!$P918</f>
        <v>4.5735027223230487E-2</v>
      </c>
      <c r="W918" s="39">
        <f>'07'!L917/'05'!$P918</f>
        <v>3.0852994555353903E-3</v>
      </c>
      <c r="X918" s="39">
        <f>'07'!M917/'05'!$P918</f>
        <v>8.1669691470054439E-3</v>
      </c>
      <c r="Y918" s="39">
        <f>'07'!N917/'05'!$P918</f>
        <v>0.10998185117967332</v>
      </c>
      <c r="Z918" s="39">
        <f>'07'!O917/'05'!$P918</f>
        <v>1.3793103448275862E-2</v>
      </c>
      <c r="AA918" s="44">
        <f t="shared" si="1266"/>
        <v>83.879491833030855</v>
      </c>
      <c r="AB918" s="44">
        <f t="shared" si="1267"/>
        <v>88.862431941923774</v>
      </c>
      <c r="AC918" s="44">
        <f t="shared" si="1268"/>
        <v>239.59637023593467</v>
      </c>
      <c r="AD918" s="44">
        <f t="shared" si="1269"/>
        <v>48.272232304900179</v>
      </c>
      <c r="AE918" s="44">
        <f t="shared" si="1270"/>
        <v>7.9934664246823957</v>
      </c>
      <c r="AF918" s="44">
        <f t="shared" si="1271"/>
        <v>26.160435571687838</v>
      </c>
      <c r="AG918" s="44">
        <f t="shared" si="1272"/>
        <v>1.7647912885662433</v>
      </c>
      <c r="AH918" s="44">
        <f t="shared" si="1273"/>
        <v>4.6715063520871141</v>
      </c>
      <c r="AI918" s="44">
        <f t="shared" si="1274"/>
        <v>62.909618874773138</v>
      </c>
      <c r="AJ918" s="44">
        <f t="shared" si="1275"/>
        <v>7.8896551724137929</v>
      </c>
      <c r="AK918" s="44">
        <f t="shared" si="1276"/>
        <v>12.024682395644282</v>
      </c>
      <c r="AL918" s="44">
        <f t="shared" si="1277"/>
        <v>12.739019963702358</v>
      </c>
      <c r="AM918" s="44">
        <f t="shared" si="1278"/>
        <v>34.347731397459164</v>
      </c>
      <c r="AN918" s="44">
        <f t="shared" si="1279"/>
        <v>6.9201451905626135</v>
      </c>
      <c r="AO918" s="44">
        <f t="shared" si="1280"/>
        <v>1.1459165154264972</v>
      </c>
      <c r="AP918" s="44">
        <f t="shared" si="1281"/>
        <v>3.7502722323049</v>
      </c>
      <c r="AQ918" s="44">
        <f t="shared" si="1282"/>
        <v>0.25299455535390203</v>
      </c>
      <c r="AR918" s="44">
        <f t="shared" si="1283"/>
        <v>0.6696914700544464</v>
      </c>
      <c r="AS918" s="44">
        <f t="shared" si="1284"/>
        <v>9.0185117967332129</v>
      </c>
      <c r="AT918" s="44">
        <f t="shared" si="1285"/>
        <v>1.1310344827586207</v>
      </c>
      <c r="AU918" s="44">
        <f t="shared" si="1286"/>
        <v>418.37096188747728</v>
      </c>
      <c r="AV918" s="44">
        <f t="shared" si="1287"/>
        <v>443.22468239564427</v>
      </c>
      <c r="AW918" s="44">
        <f t="shared" si="1288"/>
        <v>1195.049727767695</v>
      </c>
      <c r="AX918" s="44">
        <f t="shared" si="1289"/>
        <v>240.7704174228675</v>
      </c>
      <c r="AY918" s="44">
        <f t="shared" si="1290"/>
        <v>39.869509981851181</v>
      </c>
      <c r="AZ918" s="44">
        <f t="shared" si="1291"/>
        <v>130.48203266787658</v>
      </c>
      <c r="BA918" s="44">
        <f t="shared" si="1292"/>
        <v>8.8023593466424686</v>
      </c>
      <c r="BB918" s="44">
        <f t="shared" si="1293"/>
        <v>23.300362976406532</v>
      </c>
      <c r="BC918" s="44">
        <f t="shared" si="1294"/>
        <v>313.77822141560802</v>
      </c>
      <c r="BD918" s="44">
        <f t="shared" si="1295"/>
        <v>39.351724137931036</v>
      </c>
      <c r="BE918" s="44">
        <f t="shared" si="1296"/>
        <v>293.72486388384755</v>
      </c>
      <c r="BF918" s="44">
        <f t="shared" si="1297"/>
        <v>311.17386569872957</v>
      </c>
      <c r="BG918" s="44">
        <f t="shared" si="1298"/>
        <v>839.00617059891101</v>
      </c>
      <c r="BH918" s="44">
        <f t="shared" si="1299"/>
        <v>169.0372050816697</v>
      </c>
      <c r="BI918" s="44">
        <f t="shared" si="1300"/>
        <v>27.991107078039928</v>
      </c>
      <c r="BJ918" s="44">
        <f t="shared" si="1301"/>
        <v>91.607259528130669</v>
      </c>
      <c r="BK918" s="44">
        <f t="shared" si="1302"/>
        <v>6.1798548094373871</v>
      </c>
      <c r="BL918" s="44">
        <f t="shared" si="1303"/>
        <v>16.358439201451905</v>
      </c>
      <c r="BM918" s="44">
        <f t="shared" si="1304"/>
        <v>220.29364791288566</v>
      </c>
      <c r="BN918" s="44">
        <f t="shared" si="1305"/>
        <v>27.627586206896552</v>
      </c>
      <c r="BO918" s="39">
        <f t="shared" si="1306"/>
        <v>1.5223138263707959E-2</v>
      </c>
      <c r="BP918" s="39">
        <f t="shared" si="1225"/>
        <v>1.6127483111056946E-2</v>
      </c>
      <c r="BQ918" s="39">
        <f t="shared" si="1226"/>
        <v>4.3483914743363827E-2</v>
      </c>
      <c r="BR918" s="39">
        <f t="shared" si="1227"/>
        <v>8.7608407086933182E-3</v>
      </c>
      <c r="BS918" s="39">
        <f t="shared" si="1228"/>
        <v>1.4507198592890011E-3</v>
      </c>
      <c r="BT918" s="39">
        <f t="shared" si="1229"/>
        <v>4.7478104485821852E-3</v>
      </c>
      <c r="BU918" s="39">
        <f t="shared" si="1230"/>
        <v>3.2028880010276649E-4</v>
      </c>
      <c r="BV918" s="39">
        <f t="shared" si="1231"/>
        <v>8.4782329438967588E-4</v>
      </c>
      <c r="BW918" s="39">
        <f t="shared" si="1232"/>
        <v>1.1417353697780968E-2</v>
      </c>
      <c r="BX918" s="39">
        <f t="shared" si="1233"/>
        <v>1.4318793416358971E-3</v>
      </c>
      <c r="BY918" s="39">
        <f t="shared" si="1234"/>
        <v>2.1823380028392525E-3</v>
      </c>
      <c r="BZ918" s="39">
        <f t="shared" si="1235"/>
        <v>2.3119818445920793E-3</v>
      </c>
      <c r="CA918" s="39">
        <f t="shared" si="1236"/>
        <v>6.2337080576150934E-3</v>
      </c>
      <c r="CB918" s="39">
        <f t="shared" si="1237"/>
        <v>1.2559247169805106E-3</v>
      </c>
      <c r="CC918" s="39">
        <f t="shared" si="1238"/>
        <v>2.0797032947849313E-4</v>
      </c>
      <c r="CD918" s="39">
        <f t="shared" si="1239"/>
        <v>6.8063016920234115E-4</v>
      </c>
      <c r="CE918" s="39">
        <f t="shared" si="1240"/>
        <v>4.5915527287459535E-5</v>
      </c>
      <c r="CF918" s="39">
        <f t="shared" si="1241"/>
        <v>1.2154110164327521E-4</v>
      </c>
      <c r="CG918" s="39">
        <f t="shared" si="1242"/>
        <v>1.6367535021294397E-3</v>
      </c>
      <c r="CH918" s="39">
        <f t="shared" si="1243"/>
        <v>2.0526941610864261E-4</v>
      </c>
      <c r="CI918" s="39">
        <f t="shared" si="1244"/>
        <v>7.5929394171955947E-2</v>
      </c>
      <c r="CJ918" s="39">
        <f t="shared" si="1245"/>
        <v>8.0440051251478087E-2</v>
      </c>
      <c r="CK918" s="39">
        <f t="shared" si="1246"/>
        <v>0.21688742790702267</v>
      </c>
      <c r="CL918" s="39">
        <f t="shared" si="1247"/>
        <v>4.3696990457870691E-2</v>
      </c>
      <c r="CM918" s="39">
        <f t="shared" si="1248"/>
        <v>7.2358457317334268E-3</v>
      </c>
      <c r="CN918" s="39">
        <f t="shared" si="1249"/>
        <v>2.3680949667491211E-2</v>
      </c>
      <c r="CO918" s="39">
        <f t="shared" si="1250"/>
        <v>1.5975243823307566E-3</v>
      </c>
      <c r="CP918" s="39">
        <f t="shared" si="1251"/>
        <v>4.228741012052002E-3</v>
      </c>
      <c r="CQ918" s="39">
        <f t="shared" si="1252"/>
        <v>5.694704562896697E-2</v>
      </c>
      <c r="CR918" s="39">
        <f t="shared" si="1253"/>
        <v>7.1418737092433819E-3</v>
      </c>
      <c r="CS918" s="39">
        <f t="shared" si="1254"/>
        <v>5.3307597801061264E-2</v>
      </c>
      <c r="CT918" s="39">
        <f t="shared" si="1255"/>
        <v>5.6474385789243117E-2</v>
      </c>
      <c r="CU918" s="39">
        <f t="shared" si="1256"/>
        <v>0.15226972243174428</v>
      </c>
      <c r="CV918" s="39">
        <f t="shared" si="1257"/>
        <v>3.067825863551174E-2</v>
      </c>
      <c r="CW918" s="39">
        <f t="shared" si="1258"/>
        <v>5.0800557310417289E-3</v>
      </c>
      <c r="CX918" s="39">
        <f t="shared" si="1259"/>
        <v>1.6625636937954748E-2</v>
      </c>
      <c r="CY918" s="39">
        <f t="shared" si="1260"/>
        <v>1.1215707458144077E-3</v>
      </c>
      <c r="CZ918" s="39">
        <f t="shared" si="1261"/>
        <v>2.9688637389204907E-3</v>
      </c>
      <c r="DA918" s="39">
        <f t="shared" si="1262"/>
        <v>3.9980698350795943E-2</v>
      </c>
      <c r="DB918" s="39">
        <f t="shared" si="1263"/>
        <v>5.0140809812879404E-3</v>
      </c>
    </row>
    <row r="919" spans="1:106" ht="12.75" customHeight="1" x14ac:dyDescent="0.3">
      <c r="A919" s="9" t="str">
        <f t="shared" si="1264"/>
        <v>16 Michoacán de Ocampo45-49 añosMujeres</v>
      </c>
      <c r="B919" s="18" t="s">
        <v>51</v>
      </c>
      <c r="C919" s="18" t="s">
        <v>16</v>
      </c>
      <c r="D919" s="29" t="s">
        <v>84</v>
      </c>
      <c r="E919" s="19">
        <v>141164</v>
      </c>
      <c r="F919" s="19">
        <v>138286</v>
      </c>
      <c r="G919" s="19">
        <v>136726</v>
      </c>
      <c r="H919" s="19">
        <v>1481</v>
      </c>
      <c r="I919" s="19">
        <v>79</v>
      </c>
      <c r="J919" s="19">
        <v>2778</v>
      </c>
      <c r="K919" s="19">
        <v>2245</v>
      </c>
      <c r="L919" s="19">
        <v>479</v>
      </c>
      <c r="M919" s="19">
        <v>54</v>
      </c>
      <c r="N919" s="19">
        <v>100</v>
      </c>
      <c r="O919" s="38">
        <f>+'07'!E918-'05'!J919</f>
        <v>1481</v>
      </c>
      <c r="P919" s="38">
        <f t="shared" si="1265"/>
        <v>4259</v>
      </c>
      <c r="Q919" s="39">
        <f>'07'!F918/'05'!$P919</f>
        <v>0.14557407842216483</v>
      </c>
      <c r="R919" s="39">
        <f>'07'!G918/'05'!$P919</f>
        <v>0.13923456210378024</v>
      </c>
      <c r="S919" s="39">
        <f>'07'!H918/'05'!$P919</f>
        <v>0.43907020427330357</v>
      </c>
      <c r="T919" s="39">
        <f>'07'!I918/'05'!$P919</f>
        <v>7.6543789621976985E-2</v>
      </c>
      <c r="U919" s="39">
        <f>'07'!J918/'05'!$P919</f>
        <v>1.2913829537450105E-2</v>
      </c>
      <c r="V919" s="39">
        <f>'07'!K918/'05'!$P919</f>
        <v>5.2594505752524064E-2</v>
      </c>
      <c r="W919" s="39">
        <f>'07'!L918/'05'!$P919</f>
        <v>2.8175628081709321E-3</v>
      </c>
      <c r="X919" s="39">
        <f>'07'!M918/'05'!$P919</f>
        <v>6.8091101197464195E-3</v>
      </c>
      <c r="Y919" s="39">
        <f>'07'!N918/'05'!$P919</f>
        <v>0.1087109650152618</v>
      </c>
      <c r="Z919" s="39">
        <f>'07'!O918/'05'!$P919</f>
        <v>1.5731392345621039E-2</v>
      </c>
      <c r="AA919" s="44">
        <f t="shared" si="1266"/>
        <v>69.729983564216951</v>
      </c>
      <c r="AB919" s="44">
        <f t="shared" si="1267"/>
        <v>66.693355247710741</v>
      </c>
      <c r="AC919" s="44">
        <f t="shared" si="1268"/>
        <v>210.3146278469124</v>
      </c>
      <c r="AD919" s="44">
        <f t="shared" si="1269"/>
        <v>36.664475228926975</v>
      </c>
      <c r="AE919" s="44">
        <f t="shared" si="1270"/>
        <v>6.1857243484386002</v>
      </c>
      <c r="AF919" s="44">
        <f t="shared" si="1271"/>
        <v>25.192768255459026</v>
      </c>
      <c r="AG919" s="44">
        <f t="shared" si="1272"/>
        <v>1.3496125851138765</v>
      </c>
      <c r="AH919" s="44">
        <f t="shared" si="1273"/>
        <v>3.2615637473585348</v>
      </c>
      <c r="AI919" s="44">
        <f t="shared" si="1274"/>
        <v>52.072552242310401</v>
      </c>
      <c r="AJ919" s="44">
        <f t="shared" si="1275"/>
        <v>7.535336933552478</v>
      </c>
      <c r="AK919" s="44">
        <f t="shared" si="1276"/>
        <v>7.8610002347969008</v>
      </c>
      <c r="AL919" s="44">
        <f t="shared" si="1277"/>
        <v>7.5186663536041332</v>
      </c>
      <c r="AM919" s="44">
        <f t="shared" si="1278"/>
        <v>23.709791030758392</v>
      </c>
      <c r="AN919" s="44">
        <f t="shared" si="1279"/>
        <v>4.1333646395867571</v>
      </c>
      <c r="AO919" s="44">
        <f t="shared" si="1280"/>
        <v>0.69734679502230568</v>
      </c>
      <c r="AP919" s="44">
        <f t="shared" si="1281"/>
        <v>2.8401033106362994</v>
      </c>
      <c r="AQ919" s="44">
        <f t="shared" si="1282"/>
        <v>0.15214839164123034</v>
      </c>
      <c r="AR919" s="44">
        <f t="shared" si="1283"/>
        <v>0.36769194646630665</v>
      </c>
      <c r="AS919" s="44">
        <f t="shared" si="1284"/>
        <v>5.8703921108241373</v>
      </c>
      <c r="AT919" s="44">
        <f t="shared" si="1285"/>
        <v>0.84949518666353607</v>
      </c>
      <c r="AU919" s="44">
        <f t="shared" si="1286"/>
        <v>326.81380605776002</v>
      </c>
      <c r="AV919" s="44">
        <f t="shared" si="1287"/>
        <v>312.58159192298666</v>
      </c>
      <c r="AW919" s="44">
        <f t="shared" si="1288"/>
        <v>985.71260859356653</v>
      </c>
      <c r="AX919" s="44">
        <f t="shared" si="1289"/>
        <v>171.84080770133832</v>
      </c>
      <c r="AY919" s="44">
        <f t="shared" si="1290"/>
        <v>28.991547311575488</v>
      </c>
      <c r="AZ919" s="44">
        <f t="shared" si="1291"/>
        <v>118.07466541441653</v>
      </c>
      <c r="BA919" s="44">
        <f t="shared" si="1292"/>
        <v>6.3254285043437424</v>
      </c>
      <c r="BB919" s="44">
        <f t="shared" si="1293"/>
        <v>15.286452218830712</v>
      </c>
      <c r="BC919" s="44">
        <f t="shared" si="1294"/>
        <v>244.05611645926274</v>
      </c>
      <c r="BD919" s="44">
        <f t="shared" si="1295"/>
        <v>35.316975815919236</v>
      </c>
      <c r="BE919" s="44">
        <f t="shared" si="1296"/>
        <v>215.5952101432261</v>
      </c>
      <c r="BF919" s="44">
        <f t="shared" si="1297"/>
        <v>206.20638647569854</v>
      </c>
      <c r="BG919" s="44">
        <f t="shared" si="1298"/>
        <v>650.26297252876259</v>
      </c>
      <c r="BH919" s="44">
        <f t="shared" si="1299"/>
        <v>113.36135243014792</v>
      </c>
      <c r="BI919" s="44">
        <f t="shared" si="1300"/>
        <v>19.125381544963606</v>
      </c>
      <c r="BJ919" s="44">
        <f t="shared" si="1301"/>
        <v>77.892463019488133</v>
      </c>
      <c r="BK919" s="44">
        <f t="shared" si="1302"/>
        <v>4.1728105189011506</v>
      </c>
      <c r="BL919" s="44">
        <f t="shared" si="1303"/>
        <v>10.084292087344448</v>
      </c>
      <c r="BM919" s="44">
        <f t="shared" si="1304"/>
        <v>161.00093918760271</v>
      </c>
      <c r="BN919" s="44">
        <f t="shared" si="1305"/>
        <v>23.298192063864757</v>
      </c>
      <c r="BO919" s="39">
        <f t="shared" si="1306"/>
        <v>1.6372384025409005E-2</v>
      </c>
      <c r="BP919" s="39">
        <f t="shared" si="1225"/>
        <v>1.5659393108173453E-2</v>
      </c>
      <c r="BQ919" s="39">
        <f t="shared" si="1226"/>
        <v>4.9381222786314252E-2</v>
      </c>
      <c r="BR919" s="39">
        <f t="shared" si="1227"/>
        <v>8.6087051488440893E-3</v>
      </c>
      <c r="BS919" s="39">
        <f t="shared" si="1228"/>
        <v>1.4523889054798311E-3</v>
      </c>
      <c r="BT919" s="39">
        <f t="shared" si="1229"/>
        <v>5.9151839059542206E-3</v>
      </c>
      <c r="BU919" s="39">
        <f t="shared" si="1230"/>
        <v>3.1688485210469043E-4</v>
      </c>
      <c r="BV919" s="39">
        <f t="shared" si="1231"/>
        <v>7.6580505925300186E-4</v>
      </c>
      <c r="BW919" s="39">
        <f t="shared" si="1232"/>
        <v>1.2226473877039306E-2</v>
      </c>
      <c r="BX919" s="39">
        <f t="shared" si="1233"/>
        <v>1.7692737575845216E-3</v>
      </c>
      <c r="BY919" s="39">
        <f t="shared" si="1234"/>
        <v>1.8457384913822261E-3</v>
      </c>
      <c r="BZ919" s="39">
        <f t="shared" si="1235"/>
        <v>1.7653595570800971E-3</v>
      </c>
      <c r="CA919" s="39">
        <f t="shared" si="1236"/>
        <v>5.566985449814133E-3</v>
      </c>
      <c r="CB919" s="39">
        <f t="shared" si="1237"/>
        <v>9.7050120675904134E-4</v>
      </c>
      <c r="CC919" s="39">
        <f t="shared" si="1238"/>
        <v>1.6373486617100391E-4</v>
      </c>
      <c r="CD919" s="39">
        <f t="shared" si="1239"/>
        <v>6.668474549509977E-4</v>
      </c>
      <c r="CE919" s="39">
        <f t="shared" si="1240"/>
        <v>3.5723970800946308E-5</v>
      </c>
      <c r="CF919" s="39">
        <f t="shared" si="1241"/>
        <v>8.633292943562025E-5</v>
      </c>
      <c r="CG919" s="39">
        <f t="shared" si="1242"/>
        <v>1.3783498734031784E-3</v>
      </c>
      <c r="CH919" s="39">
        <f t="shared" si="1243"/>
        <v>1.9945883697195023E-4</v>
      </c>
      <c r="CI919" s="39">
        <f t="shared" si="1244"/>
        <v>7.6734868762094399E-2</v>
      </c>
      <c r="CJ919" s="39">
        <f t="shared" si="1245"/>
        <v>7.3393188993422551E-2</v>
      </c>
      <c r="CK919" s="39">
        <f t="shared" si="1246"/>
        <v>0.23144226545986535</v>
      </c>
      <c r="CL919" s="39">
        <f t="shared" si="1247"/>
        <v>4.0347689058778662E-2</v>
      </c>
      <c r="CM919" s="39">
        <f t="shared" si="1248"/>
        <v>6.8071254547019226E-3</v>
      </c>
      <c r="CN919" s="39">
        <f t="shared" si="1249"/>
        <v>2.7723565488240558E-2</v>
      </c>
      <c r="CO919" s="39">
        <f t="shared" si="1250"/>
        <v>1.4851910082986012E-3</v>
      </c>
      <c r="CP919" s="39">
        <f t="shared" si="1251"/>
        <v>3.5892116033882865E-3</v>
      </c>
      <c r="CQ919" s="39">
        <f t="shared" si="1252"/>
        <v>5.7303619736854362E-2</v>
      </c>
      <c r="CR919" s="39">
        <f t="shared" si="1253"/>
        <v>8.2923164630005243E-3</v>
      </c>
      <c r="CS919" s="39">
        <f t="shared" si="1254"/>
        <v>5.0621087143279196E-2</v>
      </c>
      <c r="CT919" s="39">
        <f t="shared" si="1255"/>
        <v>4.8416620445104142E-2</v>
      </c>
      <c r="CU919" s="39">
        <f t="shared" si="1256"/>
        <v>0.15267973057730982</v>
      </c>
      <c r="CV919" s="39">
        <f t="shared" si="1257"/>
        <v>2.661689420759519E-2</v>
      </c>
      <c r="CW919" s="39">
        <f t="shared" si="1258"/>
        <v>4.4905803110973485E-3</v>
      </c>
      <c r="CX919" s="39">
        <f t="shared" si="1259"/>
        <v>1.8288908903378288E-2</v>
      </c>
      <c r="CY919" s="39">
        <f t="shared" si="1260"/>
        <v>9.797629769666943E-4</v>
      </c>
      <c r="CZ919" s="39">
        <f t="shared" si="1261"/>
        <v>2.367760527669511E-3</v>
      </c>
      <c r="DA919" s="39">
        <f t="shared" si="1262"/>
        <v>3.7802521527964948E-2</v>
      </c>
      <c r="DB919" s="39">
        <f t="shared" si="1263"/>
        <v>5.4703432880640421E-3</v>
      </c>
    </row>
    <row r="920" spans="1:106" ht="12.75" customHeight="1" x14ac:dyDescent="0.3">
      <c r="A920" s="9" t="str">
        <f t="shared" si="1264"/>
        <v>16 Michoacán de Ocampo50-54 añosMujeres</v>
      </c>
      <c r="B920" s="18" t="s">
        <v>51</v>
      </c>
      <c r="C920" s="18" t="s">
        <v>16</v>
      </c>
      <c r="D920" s="29" t="s">
        <v>85</v>
      </c>
      <c r="E920" s="19">
        <v>130382</v>
      </c>
      <c r="F920" s="19">
        <v>128144</v>
      </c>
      <c r="G920" s="19">
        <v>126974</v>
      </c>
      <c r="H920" s="19">
        <v>1082</v>
      </c>
      <c r="I920" s="19">
        <v>88</v>
      </c>
      <c r="J920" s="19">
        <v>2162</v>
      </c>
      <c r="K920" s="19">
        <v>1584</v>
      </c>
      <c r="L920" s="19">
        <v>532</v>
      </c>
      <c r="M920" s="19">
        <v>46</v>
      </c>
      <c r="N920" s="19">
        <v>76</v>
      </c>
      <c r="O920" s="38">
        <f>+'07'!E919-'05'!J920</f>
        <v>1082</v>
      </c>
      <c r="P920" s="38">
        <f t="shared" si="1265"/>
        <v>3244</v>
      </c>
      <c r="Q920" s="39">
        <f>'07'!F919/'05'!$P920</f>
        <v>0.12083847102342787</v>
      </c>
      <c r="R920" s="39">
        <f>'07'!G919/'05'!$P920</f>
        <v>0.13162762022194821</v>
      </c>
      <c r="S920" s="39">
        <f>'07'!H919/'05'!$P920</f>
        <v>0.48520345252774355</v>
      </c>
      <c r="T920" s="39">
        <f>'07'!I919/'05'!$P920</f>
        <v>5.0863131935881628E-2</v>
      </c>
      <c r="U920" s="39">
        <f>'07'!J919/'05'!$P920</f>
        <v>8.6313193588162754E-3</v>
      </c>
      <c r="V920" s="39">
        <f>'07'!K919/'05'!$P920</f>
        <v>4.6239210850801481E-2</v>
      </c>
      <c r="W920" s="39">
        <f>'07'!L919/'05'!$P920</f>
        <v>1.8495684340320592E-3</v>
      </c>
      <c r="X920" s="39">
        <f>'07'!M919/'05'!$P920</f>
        <v>7.7065351418002465E-3</v>
      </c>
      <c r="Y920" s="39">
        <f>'07'!N919/'05'!$P920</f>
        <v>0.13101109741060418</v>
      </c>
      <c r="Z920" s="39">
        <f>'07'!O919/'05'!$P920</f>
        <v>1.6029593094944512E-2</v>
      </c>
      <c r="AA920" s="44">
        <f t="shared" si="1266"/>
        <v>64.286066584463626</v>
      </c>
      <c r="AB920" s="44">
        <f t="shared" si="1267"/>
        <v>70.025893958076452</v>
      </c>
      <c r="AC920" s="44">
        <f t="shared" si="1268"/>
        <v>258.12823674475959</v>
      </c>
      <c r="AD920" s="44">
        <f t="shared" si="1269"/>
        <v>27.059186189889026</v>
      </c>
      <c r="AE920" s="44">
        <f t="shared" si="1270"/>
        <v>4.5918618988902589</v>
      </c>
      <c r="AF920" s="44">
        <f t="shared" si="1271"/>
        <v>24.599260172626387</v>
      </c>
      <c r="AG920" s="44">
        <f t="shared" si="1272"/>
        <v>0.98397040690505555</v>
      </c>
      <c r="AH920" s="44">
        <f t="shared" si="1273"/>
        <v>4.0998766954377315</v>
      </c>
      <c r="AI920" s="44">
        <f t="shared" si="1274"/>
        <v>69.697903822441418</v>
      </c>
      <c r="AJ920" s="44">
        <f t="shared" si="1275"/>
        <v>8.5277435265104806</v>
      </c>
      <c r="AK920" s="44">
        <f t="shared" si="1276"/>
        <v>5.5585696670776823</v>
      </c>
      <c r="AL920" s="44">
        <f t="shared" si="1277"/>
        <v>6.0548705302096177</v>
      </c>
      <c r="AM920" s="44">
        <f t="shared" si="1278"/>
        <v>22.319358816276203</v>
      </c>
      <c r="AN920" s="44">
        <f t="shared" si="1279"/>
        <v>2.3397040690505548</v>
      </c>
      <c r="AO920" s="44">
        <f t="shared" si="1280"/>
        <v>0.39704069050554869</v>
      </c>
      <c r="AP920" s="44">
        <f t="shared" si="1281"/>
        <v>2.1270036991368682</v>
      </c>
      <c r="AQ920" s="44">
        <f t="shared" si="1282"/>
        <v>8.5080147965474723E-2</v>
      </c>
      <c r="AR920" s="44">
        <f t="shared" si="1283"/>
        <v>0.35450061652281134</v>
      </c>
      <c r="AS920" s="44">
        <f t="shared" si="1284"/>
        <v>6.0265104808877927</v>
      </c>
      <c r="AT920" s="44">
        <f t="shared" si="1285"/>
        <v>0.73736128236744758</v>
      </c>
      <c r="AU920" s="44">
        <f t="shared" si="1286"/>
        <v>191.40813810110976</v>
      </c>
      <c r="AV920" s="44">
        <f t="shared" si="1287"/>
        <v>208.49815043156596</v>
      </c>
      <c r="AW920" s="44">
        <f t="shared" si="1288"/>
        <v>768.56226880394581</v>
      </c>
      <c r="AX920" s="44">
        <f t="shared" si="1289"/>
        <v>80.567200986436504</v>
      </c>
      <c r="AY920" s="44">
        <f t="shared" si="1290"/>
        <v>13.672009864364981</v>
      </c>
      <c r="AZ920" s="44">
        <f t="shared" si="1291"/>
        <v>73.242909987669549</v>
      </c>
      <c r="BA920" s="44">
        <f t="shared" si="1292"/>
        <v>2.9297163995067819</v>
      </c>
      <c r="BB920" s="44">
        <f t="shared" si="1293"/>
        <v>12.20715166461159</v>
      </c>
      <c r="BC920" s="44">
        <f t="shared" si="1294"/>
        <v>207.52157829839703</v>
      </c>
      <c r="BD920" s="44">
        <f t="shared" si="1295"/>
        <v>25.390875462392106</v>
      </c>
      <c r="BE920" s="44">
        <f t="shared" si="1296"/>
        <v>130.74722564734896</v>
      </c>
      <c r="BF920" s="44">
        <f t="shared" si="1297"/>
        <v>142.42108508014798</v>
      </c>
      <c r="BG920" s="44">
        <f t="shared" si="1298"/>
        <v>524.99013563501853</v>
      </c>
      <c r="BH920" s="44">
        <f t="shared" si="1299"/>
        <v>55.033908754623923</v>
      </c>
      <c r="BI920" s="44">
        <f t="shared" si="1300"/>
        <v>9.3390875462392096</v>
      </c>
      <c r="BJ920" s="44">
        <f t="shared" si="1301"/>
        <v>50.0308261405672</v>
      </c>
      <c r="BK920" s="44">
        <f t="shared" si="1302"/>
        <v>2.0012330456226879</v>
      </c>
      <c r="BL920" s="44">
        <f t="shared" si="1303"/>
        <v>8.3384710234278661</v>
      </c>
      <c r="BM920" s="44">
        <f t="shared" si="1304"/>
        <v>141.75400739827373</v>
      </c>
      <c r="BN920" s="44">
        <f t="shared" si="1305"/>
        <v>17.344019728729961</v>
      </c>
      <c r="BO920" s="39">
        <f t="shared" si="1306"/>
        <v>1.9816913250451179E-2</v>
      </c>
      <c r="BP920" s="39">
        <f t="shared" si="1225"/>
        <v>2.158628050495575E-2</v>
      </c>
      <c r="BQ920" s="39">
        <f t="shared" si="1226"/>
        <v>7.9570973102576936E-2</v>
      </c>
      <c r="BR920" s="39">
        <f t="shared" si="1227"/>
        <v>8.3413027712358288E-3</v>
      </c>
      <c r="BS920" s="39">
        <f t="shared" si="1228"/>
        <v>1.4154938036036557E-3</v>
      </c>
      <c r="BT920" s="39">
        <f t="shared" si="1229"/>
        <v>7.5830025193052977E-3</v>
      </c>
      <c r="BU920" s="39">
        <f t="shared" si="1230"/>
        <v>3.0332010077221196E-4</v>
      </c>
      <c r="BV920" s="39">
        <f t="shared" si="1231"/>
        <v>1.2638337532175498E-3</v>
      </c>
      <c r="BW920" s="39">
        <f t="shared" si="1232"/>
        <v>2.1485173804698342E-2</v>
      </c>
      <c r="BX920" s="39">
        <f t="shared" si="1233"/>
        <v>2.6287742066925033E-3</v>
      </c>
      <c r="BY920" s="39">
        <f t="shared" si="1234"/>
        <v>1.7134924990991622E-3</v>
      </c>
      <c r="BZ920" s="39">
        <f t="shared" si="1235"/>
        <v>1.8664829008044445E-3</v>
      </c>
      <c r="CA920" s="39">
        <f t="shared" si="1236"/>
        <v>6.8801969224032682E-3</v>
      </c>
      <c r="CB920" s="39">
        <f t="shared" si="1237"/>
        <v>7.2124046518204528E-4</v>
      </c>
      <c r="CC920" s="39">
        <f t="shared" si="1238"/>
        <v>1.2239232136422587E-4</v>
      </c>
      <c r="CD920" s="39">
        <f t="shared" si="1239"/>
        <v>6.5567315016549577E-4</v>
      </c>
      <c r="CE920" s="39">
        <f t="shared" si="1240"/>
        <v>2.6226926006619829E-5</v>
      </c>
      <c r="CF920" s="39">
        <f t="shared" si="1241"/>
        <v>1.0927885836091595E-4</v>
      </c>
      <c r="CG920" s="39">
        <f t="shared" si="1242"/>
        <v>1.8577405921355711E-3</v>
      </c>
      <c r="CH920" s="39">
        <f t="shared" si="1243"/>
        <v>2.2730002539070516E-4</v>
      </c>
      <c r="CI920" s="39">
        <f t="shared" si="1244"/>
        <v>5.9003741708110284E-2</v>
      </c>
      <c r="CJ920" s="39">
        <f t="shared" si="1245"/>
        <v>6.4271932932048692E-2</v>
      </c>
      <c r="CK920" s="39">
        <f t="shared" si="1246"/>
        <v>0.23691808532797343</v>
      </c>
      <c r="CL920" s="39">
        <f t="shared" si="1247"/>
        <v>2.4835758627138257E-2</v>
      </c>
      <c r="CM920" s="39">
        <f t="shared" si="1248"/>
        <v>4.2145529791507335E-3</v>
      </c>
      <c r="CN920" s="39">
        <f t="shared" si="1249"/>
        <v>2.2577962388307504E-2</v>
      </c>
      <c r="CO920" s="39">
        <f t="shared" si="1250"/>
        <v>9.0311849553230015E-4</v>
      </c>
      <c r="CP920" s="39">
        <f t="shared" si="1251"/>
        <v>3.762993731384584E-3</v>
      </c>
      <c r="CQ920" s="39">
        <f t="shared" si="1252"/>
        <v>6.3970893433537929E-2</v>
      </c>
      <c r="CR920" s="39">
        <f t="shared" si="1253"/>
        <v>7.8270269612799349E-3</v>
      </c>
      <c r="CS920" s="39">
        <f t="shared" si="1254"/>
        <v>4.0304323565767249E-2</v>
      </c>
      <c r="CT920" s="39">
        <f t="shared" si="1255"/>
        <v>4.3902923884139328E-2</v>
      </c>
      <c r="CU920" s="39">
        <f t="shared" si="1256"/>
        <v>0.16183419717478992</v>
      </c>
      <c r="CV920" s="39">
        <f t="shared" si="1257"/>
        <v>1.69648300723255E-2</v>
      </c>
      <c r="CW920" s="39">
        <f t="shared" si="1258"/>
        <v>2.87888025469766E-3</v>
      </c>
      <c r="CX920" s="39">
        <f t="shared" si="1259"/>
        <v>1.5422572793023181E-2</v>
      </c>
      <c r="CY920" s="39">
        <f t="shared" si="1260"/>
        <v>6.1690291172092717E-4</v>
      </c>
      <c r="CZ920" s="39">
        <f t="shared" si="1261"/>
        <v>2.5704287988371965E-3</v>
      </c>
      <c r="DA920" s="39">
        <f t="shared" si="1262"/>
        <v>4.3697289580232349E-2</v>
      </c>
      <c r="DB920" s="39">
        <f t="shared" si="1263"/>
        <v>5.3464919015813687E-3</v>
      </c>
    </row>
    <row r="921" spans="1:106" ht="12.75" customHeight="1" x14ac:dyDescent="0.3">
      <c r="A921" s="9" t="str">
        <f t="shared" si="1264"/>
        <v>16 Michoacán de Ocampo55-59 añosMujeres</v>
      </c>
      <c r="B921" s="18" t="s">
        <v>51</v>
      </c>
      <c r="C921" s="18" t="s">
        <v>16</v>
      </c>
      <c r="D921" s="29" t="s">
        <v>86</v>
      </c>
      <c r="E921" s="19">
        <v>108189</v>
      </c>
      <c r="F921" s="19">
        <v>106281</v>
      </c>
      <c r="G921" s="19">
        <v>105253</v>
      </c>
      <c r="H921" s="19">
        <v>945</v>
      </c>
      <c r="I921" s="19">
        <v>83</v>
      </c>
      <c r="J921" s="19">
        <v>1843</v>
      </c>
      <c r="K921" s="19">
        <v>1245</v>
      </c>
      <c r="L921" s="19">
        <v>567</v>
      </c>
      <c r="M921" s="19">
        <v>31</v>
      </c>
      <c r="N921" s="19">
        <v>65</v>
      </c>
      <c r="O921" s="38">
        <f>+'07'!E920-'05'!J921</f>
        <v>945</v>
      </c>
      <c r="P921" s="38">
        <f t="shared" si="1265"/>
        <v>2788</v>
      </c>
      <c r="Q921" s="39">
        <f>'07'!F920/'05'!$P921</f>
        <v>0.10975609756097561</v>
      </c>
      <c r="R921" s="39">
        <f>'07'!G920/'05'!$P921</f>
        <v>9.4332855093256812E-2</v>
      </c>
      <c r="S921" s="39">
        <f>'07'!H920/'05'!$P921</f>
        <v>0.52259684361549497</v>
      </c>
      <c r="T921" s="39">
        <f>'07'!I920/'05'!$P921</f>
        <v>3.443328550932568E-2</v>
      </c>
      <c r="U921" s="39">
        <f>'07'!J920/'05'!$P921</f>
        <v>1.0760401721664276E-2</v>
      </c>
      <c r="V921" s="39">
        <f>'07'!K920/'05'!$P921</f>
        <v>5.3802008608321378E-2</v>
      </c>
      <c r="W921" s="39">
        <f>'07'!L920/'05'!$P921</f>
        <v>3.9454806312769009E-3</v>
      </c>
      <c r="X921" s="39">
        <f>'07'!M920/'05'!$P921</f>
        <v>2.5107604017216641E-3</v>
      </c>
      <c r="Y921" s="39">
        <f>'07'!N920/'05'!$P921</f>
        <v>0.15100430416068866</v>
      </c>
      <c r="Z921" s="39">
        <f>'07'!O920/'05'!$P921</f>
        <v>1.6857962697274031E-2</v>
      </c>
      <c r="AA921" s="44">
        <f t="shared" si="1266"/>
        <v>62.231707317073173</v>
      </c>
      <c r="AB921" s="44">
        <f t="shared" si="1267"/>
        <v>53.486728837876612</v>
      </c>
      <c r="AC921" s="44">
        <f t="shared" si="1268"/>
        <v>296.31241032998565</v>
      </c>
      <c r="AD921" s="44">
        <f t="shared" si="1269"/>
        <v>19.523672883787661</v>
      </c>
      <c r="AE921" s="44">
        <f t="shared" si="1270"/>
        <v>6.1011477761836446</v>
      </c>
      <c r="AF921" s="44">
        <f t="shared" si="1271"/>
        <v>30.505738880918223</v>
      </c>
      <c r="AG921" s="44">
        <f t="shared" si="1272"/>
        <v>2.2370875179340026</v>
      </c>
      <c r="AH921" s="44">
        <f t="shared" si="1273"/>
        <v>1.4236011477761836</v>
      </c>
      <c r="AI921" s="44">
        <f t="shared" si="1274"/>
        <v>85.619440459110479</v>
      </c>
      <c r="AJ921" s="44">
        <f t="shared" si="1275"/>
        <v>9.558464849354376</v>
      </c>
      <c r="AK921" s="44">
        <f t="shared" si="1276"/>
        <v>3.4024390243902438</v>
      </c>
      <c r="AL921" s="44">
        <f t="shared" si="1277"/>
        <v>2.9243185078909613</v>
      </c>
      <c r="AM921" s="44">
        <f t="shared" si="1278"/>
        <v>16.200502152080343</v>
      </c>
      <c r="AN921" s="44">
        <f t="shared" si="1279"/>
        <v>1.0674318507890961</v>
      </c>
      <c r="AO921" s="44">
        <f t="shared" si="1280"/>
        <v>0.33357245337159258</v>
      </c>
      <c r="AP921" s="44">
        <f t="shared" si="1281"/>
        <v>1.6678622668579628</v>
      </c>
      <c r="AQ921" s="44">
        <f t="shared" si="1282"/>
        <v>0.12230989956958392</v>
      </c>
      <c r="AR921" s="44">
        <f t="shared" si="1283"/>
        <v>7.783357245337158E-2</v>
      </c>
      <c r="AS921" s="44">
        <f t="shared" si="1284"/>
        <v>4.6811334289813482</v>
      </c>
      <c r="AT921" s="44">
        <f t="shared" si="1285"/>
        <v>0.52259684361549497</v>
      </c>
      <c r="AU921" s="44">
        <f t="shared" si="1286"/>
        <v>136.64634146341464</v>
      </c>
      <c r="AV921" s="44">
        <f t="shared" si="1287"/>
        <v>117.44440459110473</v>
      </c>
      <c r="AW921" s="44">
        <f t="shared" si="1288"/>
        <v>650.63307030129124</v>
      </c>
      <c r="AX921" s="44">
        <f t="shared" si="1289"/>
        <v>42.869440459110471</v>
      </c>
      <c r="AY921" s="44">
        <f t="shared" si="1290"/>
        <v>13.396700143472025</v>
      </c>
      <c r="AZ921" s="44">
        <f t="shared" si="1291"/>
        <v>66.983500717360116</v>
      </c>
      <c r="BA921" s="44">
        <f t="shared" si="1292"/>
        <v>4.9121233859397417</v>
      </c>
      <c r="BB921" s="44">
        <f t="shared" si="1293"/>
        <v>3.1258967001434717</v>
      </c>
      <c r="BC921" s="44">
        <f t="shared" si="1294"/>
        <v>188.00035868005739</v>
      </c>
      <c r="BD921" s="44">
        <f t="shared" si="1295"/>
        <v>20.988163558106169</v>
      </c>
      <c r="BE921" s="44">
        <f t="shared" si="1296"/>
        <v>103.71951219512195</v>
      </c>
      <c r="BF921" s="44">
        <f t="shared" si="1297"/>
        <v>89.144548063127687</v>
      </c>
      <c r="BG921" s="44">
        <f t="shared" si="1298"/>
        <v>493.85401721664272</v>
      </c>
      <c r="BH921" s="44">
        <f t="shared" si="1299"/>
        <v>32.539454806312769</v>
      </c>
      <c r="BI921" s="44">
        <f t="shared" si="1300"/>
        <v>10.168579626972742</v>
      </c>
      <c r="BJ921" s="44">
        <f t="shared" si="1301"/>
        <v>50.842898134863702</v>
      </c>
      <c r="BK921" s="44">
        <f t="shared" si="1302"/>
        <v>3.7284791965566715</v>
      </c>
      <c r="BL921" s="44">
        <f t="shared" si="1303"/>
        <v>2.3726685796269726</v>
      </c>
      <c r="BM921" s="44">
        <f t="shared" si="1304"/>
        <v>142.69906743185078</v>
      </c>
      <c r="BN921" s="44">
        <f t="shared" si="1305"/>
        <v>15.930774748923959</v>
      </c>
      <c r="BO921" s="39">
        <f t="shared" si="1306"/>
        <v>2.2321272351891384E-2</v>
      </c>
      <c r="BP921" s="39">
        <f t="shared" si="1225"/>
        <v>1.9184622969109257E-2</v>
      </c>
      <c r="BQ921" s="39">
        <f t="shared" si="1226"/>
        <v>0.10628135234217563</v>
      </c>
      <c r="BR921" s="39">
        <f t="shared" si="1227"/>
        <v>7.0027521103972956E-3</v>
      </c>
      <c r="BS921" s="39">
        <f t="shared" si="1228"/>
        <v>2.1883600344991551E-3</v>
      </c>
      <c r="BT921" s="39">
        <f t="shared" si="1229"/>
        <v>1.0941800172495776E-2</v>
      </c>
      <c r="BU921" s="39">
        <f t="shared" si="1230"/>
        <v>8.023986793163567E-4</v>
      </c>
      <c r="BV921" s="39">
        <f t="shared" si="1231"/>
        <v>5.1061734138313616E-4</v>
      </c>
      <c r="BW921" s="39">
        <f t="shared" si="1232"/>
        <v>3.0709985817471478E-2</v>
      </c>
      <c r="BX921" s="39">
        <f t="shared" si="1233"/>
        <v>3.428430720715343E-3</v>
      </c>
      <c r="BY921" s="39">
        <f t="shared" si="1234"/>
        <v>1.2203870245302165E-3</v>
      </c>
      <c r="BZ921" s="39">
        <f t="shared" si="1235"/>
        <v>1.0488947302334868E-3</v>
      </c>
      <c r="CA921" s="39">
        <f t="shared" si="1236"/>
        <v>5.8107970416357039E-3</v>
      </c>
      <c r="CB921" s="39">
        <f t="shared" si="1237"/>
        <v>3.8286651749967581E-4</v>
      </c>
      <c r="CC921" s="39">
        <f t="shared" si="1238"/>
        <v>1.1964578671864871E-4</v>
      </c>
      <c r="CD921" s="39">
        <f t="shared" si="1239"/>
        <v>5.9822893359324342E-4</v>
      </c>
      <c r="CE921" s="39">
        <f t="shared" si="1240"/>
        <v>4.3870121796837845E-5</v>
      </c>
      <c r="CF921" s="39">
        <f t="shared" si="1241"/>
        <v>2.7917350234351355E-5</v>
      </c>
      <c r="CG921" s="39">
        <f t="shared" si="1242"/>
        <v>1.679029206951703E-3</v>
      </c>
      <c r="CH921" s="39">
        <f t="shared" si="1243"/>
        <v>1.8744506585921628E-4</v>
      </c>
      <c r="CI921" s="39">
        <f t="shared" si="1244"/>
        <v>4.9012317598068379E-2</v>
      </c>
      <c r="CJ921" s="39">
        <f t="shared" si="1245"/>
        <v>4.2124965778731968E-2</v>
      </c>
      <c r="CK921" s="39">
        <f t="shared" si="1246"/>
        <v>0.23336910699472427</v>
      </c>
      <c r="CL921" s="39">
        <f t="shared" si="1247"/>
        <v>1.5376413364099882E-2</v>
      </c>
      <c r="CM921" s="39">
        <f t="shared" si="1248"/>
        <v>4.8051291762812136E-3</v>
      </c>
      <c r="CN921" s="39">
        <f t="shared" si="1249"/>
        <v>2.4025645881406068E-2</v>
      </c>
      <c r="CO921" s="39">
        <f t="shared" si="1250"/>
        <v>1.7618806979697783E-3</v>
      </c>
      <c r="CP921" s="39">
        <f t="shared" si="1251"/>
        <v>1.1211968077989496E-3</v>
      </c>
      <c r="CQ921" s="39">
        <f t="shared" si="1252"/>
        <v>6.7431979440479697E-2</v>
      </c>
      <c r="CR921" s="39">
        <f t="shared" si="1253"/>
        <v>7.528035709507234E-3</v>
      </c>
      <c r="CS921" s="39">
        <f t="shared" si="1254"/>
        <v>3.7202120586485636E-2</v>
      </c>
      <c r="CT921" s="39">
        <f t="shared" si="1255"/>
        <v>3.1974371615182094E-2</v>
      </c>
      <c r="CU921" s="39">
        <f t="shared" si="1256"/>
        <v>0.17713558723695938</v>
      </c>
      <c r="CV921" s="39">
        <f t="shared" si="1257"/>
        <v>1.1671253517328827E-2</v>
      </c>
      <c r="CW921" s="39">
        <f t="shared" si="1258"/>
        <v>3.6472667241652587E-3</v>
      </c>
      <c r="CX921" s="39">
        <f t="shared" si="1259"/>
        <v>1.8236333620826294E-2</v>
      </c>
      <c r="CY921" s="39">
        <f t="shared" si="1260"/>
        <v>1.3373311321939281E-3</v>
      </c>
      <c r="CZ921" s="39">
        <f t="shared" si="1261"/>
        <v>8.5102890230522694E-4</v>
      </c>
      <c r="DA921" s="39">
        <f t="shared" si="1262"/>
        <v>5.1183309695785786E-2</v>
      </c>
      <c r="DB921" s="39">
        <f t="shared" si="1263"/>
        <v>5.7140512011922377E-3</v>
      </c>
    </row>
    <row r="922" spans="1:106" ht="12.75" customHeight="1" x14ac:dyDescent="0.3">
      <c r="A922" s="9" t="str">
        <f t="shared" si="1264"/>
        <v>16 Michoacán de Ocampo60-64 añosMujeres</v>
      </c>
      <c r="B922" s="18" t="s">
        <v>51</v>
      </c>
      <c r="C922" s="18" t="s">
        <v>16</v>
      </c>
      <c r="D922" s="29" t="s">
        <v>87</v>
      </c>
      <c r="E922" s="19">
        <v>95606</v>
      </c>
      <c r="F922" s="19">
        <v>93916</v>
      </c>
      <c r="G922" s="19">
        <v>93181</v>
      </c>
      <c r="H922" s="19">
        <v>670</v>
      </c>
      <c r="I922" s="19">
        <v>65</v>
      </c>
      <c r="J922" s="19">
        <v>1637</v>
      </c>
      <c r="K922" s="19">
        <v>1050</v>
      </c>
      <c r="L922" s="19">
        <v>570</v>
      </c>
      <c r="M922" s="19">
        <v>17</v>
      </c>
      <c r="N922" s="19">
        <v>53</v>
      </c>
      <c r="O922" s="38">
        <f>+'07'!E921-'05'!J922</f>
        <v>670</v>
      </c>
      <c r="P922" s="38">
        <f t="shared" si="1265"/>
        <v>2307</v>
      </c>
      <c r="Q922" s="39">
        <f>'07'!F921/'05'!$P922</f>
        <v>7.4555700043346343E-2</v>
      </c>
      <c r="R922" s="39">
        <f>'07'!G921/'05'!$P922</f>
        <v>6.805374945817079E-2</v>
      </c>
      <c r="S922" s="39">
        <f>'07'!H921/'05'!$P922</f>
        <v>0.58820979627221504</v>
      </c>
      <c r="T922" s="39">
        <f>'07'!I921/'05'!$P922</f>
        <v>2.6441265713047248E-2</v>
      </c>
      <c r="U922" s="39">
        <f>'07'!J921/'05'!$P922</f>
        <v>0</v>
      </c>
      <c r="V922" s="39">
        <f>'07'!K921/'05'!$P922</f>
        <v>4.4213263979193757E-2</v>
      </c>
      <c r="W922" s="39">
        <f>'07'!L921/'05'!$P922</f>
        <v>3.0342436064152581E-3</v>
      </c>
      <c r="X922" s="39">
        <f>'07'!M921/'05'!$P922</f>
        <v>5.6350238404854792E-3</v>
      </c>
      <c r="Y922" s="39">
        <f>'07'!N921/'05'!$P922</f>
        <v>0.1694841785869094</v>
      </c>
      <c r="Z922" s="39">
        <f>'07'!O921/'05'!$P922</f>
        <v>2.037277850021673E-2</v>
      </c>
      <c r="AA922" s="44">
        <f t="shared" si="1266"/>
        <v>42.496749024707412</v>
      </c>
      <c r="AB922" s="44">
        <f t="shared" si="1267"/>
        <v>38.790637191157352</v>
      </c>
      <c r="AC922" s="44">
        <f t="shared" si="1268"/>
        <v>335.27958387516259</v>
      </c>
      <c r="AD922" s="44">
        <f t="shared" si="1269"/>
        <v>15.071521456436932</v>
      </c>
      <c r="AE922" s="44">
        <f t="shared" si="1270"/>
        <v>0</v>
      </c>
      <c r="AF922" s="44">
        <f t="shared" si="1271"/>
        <v>25.201560468140443</v>
      </c>
      <c r="AG922" s="44">
        <f t="shared" si="1272"/>
        <v>1.7295188556566972</v>
      </c>
      <c r="AH922" s="44">
        <f t="shared" si="1273"/>
        <v>3.2119635890767233</v>
      </c>
      <c r="AI922" s="44">
        <f t="shared" si="1274"/>
        <v>96.605981794538351</v>
      </c>
      <c r="AJ922" s="44">
        <f t="shared" si="1275"/>
        <v>11.612483745123535</v>
      </c>
      <c r="AK922" s="44">
        <f t="shared" si="1276"/>
        <v>1.2674469007368878</v>
      </c>
      <c r="AL922" s="44">
        <f t="shared" si="1277"/>
        <v>1.1569137407889034</v>
      </c>
      <c r="AM922" s="44">
        <f t="shared" si="1278"/>
        <v>9.9995665366276558</v>
      </c>
      <c r="AN922" s="44">
        <f t="shared" si="1279"/>
        <v>0.4495015171218032</v>
      </c>
      <c r="AO922" s="44">
        <f t="shared" si="1280"/>
        <v>0</v>
      </c>
      <c r="AP922" s="44">
        <f t="shared" si="1281"/>
        <v>0.75162548764629389</v>
      </c>
      <c r="AQ922" s="44">
        <f t="shared" si="1282"/>
        <v>5.1582141309059387E-2</v>
      </c>
      <c r="AR922" s="44">
        <f t="shared" si="1283"/>
        <v>9.5795405288253144E-2</v>
      </c>
      <c r="AS922" s="44">
        <f t="shared" si="1284"/>
        <v>2.8812310359774598</v>
      </c>
      <c r="AT922" s="44">
        <f t="shared" si="1285"/>
        <v>0.34633723450368442</v>
      </c>
      <c r="AU922" s="44">
        <f t="shared" si="1286"/>
        <v>78.283485045513657</v>
      </c>
      <c r="AV922" s="44">
        <f t="shared" si="1287"/>
        <v>71.456436931079324</v>
      </c>
      <c r="AW922" s="44">
        <f t="shared" si="1288"/>
        <v>617.6202860858258</v>
      </c>
      <c r="AX922" s="44">
        <f t="shared" si="1289"/>
        <v>27.76332899869961</v>
      </c>
      <c r="AY922" s="44">
        <f t="shared" si="1290"/>
        <v>0</v>
      </c>
      <c r="AZ922" s="44">
        <f t="shared" si="1291"/>
        <v>46.423927178153441</v>
      </c>
      <c r="BA922" s="44">
        <f t="shared" si="1292"/>
        <v>3.1859557867360211</v>
      </c>
      <c r="BB922" s="44">
        <f t="shared" si="1293"/>
        <v>5.9167750325097535</v>
      </c>
      <c r="BC922" s="44">
        <f t="shared" si="1294"/>
        <v>177.95838751625487</v>
      </c>
      <c r="BD922" s="44">
        <f t="shared" si="1295"/>
        <v>21.391417425227566</v>
      </c>
      <c r="BE922" s="44">
        <f t="shared" si="1296"/>
        <v>49.952319029042052</v>
      </c>
      <c r="BF922" s="44">
        <f t="shared" si="1297"/>
        <v>45.59601213697443</v>
      </c>
      <c r="BG922" s="44">
        <f t="shared" si="1298"/>
        <v>394.10056350238409</v>
      </c>
      <c r="BH922" s="44">
        <f t="shared" si="1299"/>
        <v>17.715648027741658</v>
      </c>
      <c r="BI922" s="44">
        <f t="shared" si="1300"/>
        <v>0</v>
      </c>
      <c r="BJ922" s="44">
        <f t="shared" si="1301"/>
        <v>29.622886866059815</v>
      </c>
      <c r="BK922" s="44">
        <f t="shared" si="1302"/>
        <v>2.0329432162982228</v>
      </c>
      <c r="BL922" s="44">
        <f t="shared" si="1303"/>
        <v>3.7754659731252711</v>
      </c>
      <c r="BM922" s="44">
        <f t="shared" si="1304"/>
        <v>113.5543996532293</v>
      </c>
      <c r="BN922" s="44">
        <f t="shared" si="1305"/>
        <v>13.649761595145209</v>
      </c>
      <c r="BO922" s="39">
        <f t="shared" si="1306"/>
        <v>1.8420784145950331E-2</v>
      </c>
      <c r="BP922" s="39">
        <f t="shared" si="1225"/>
        <v>1.6814320412291875E-2</v>
      </c>
      <c r="BQ922" s="39">
        <f t="shared" si="1226"/>
        <v>0.14533141910496861</v>
      </c>
      <c r="BR922" s="39">
        <f t="shared" si="1227"/>
        <v>6.532952516877734E-3</v>
      </c>
      <c r="BS922" s="39">
        <f t="shared" si="1228"/>
        <v>0</v>
      </c>
      <c r="BT922" s="39">
        <f t="shared" si="1229"/>
        <v>1.0923953388877522E-2</v>
      </c>
      <c r="BU922" s="39">
        <f t="shared" si="1230"/>
        <v>7.4968307570728095E-4</v>
      </c>
      <c r="BV922" s="39">
        <f t="shared" si="1231"/>
        <v>1.3922685691706647E-3</v>
      </c>
      <c r="BW922" s="39">
        <f t="shared" si="1232"/>
        <v>4.1875154657363828E-2</v>
      </c>
      <c r="BX922" s="39">
        <f t="shared" si="1233"/>
        <v>5.0335863654631706E-3</v>
      </c>
      <c r="BY922" s="39">
        <f t="shared" si="1234"/>
        <v>5.4939180786167652E-4</v>
      </c>
      <c r="BZ922" s="39">
        <f t="shared" si="1235"/>
        <v>5.0147973159466992E-4</v>
      </c>
      <c r="CA922" s="39">
        <f t="shared" si="1236"/>
        <v>4.3344458329552041E-3</v>
      </c>
      <c r="CB922" s="39">
        <f t="shared" si="1237"/>
        <v>1.9484244348582714E-4</v>
      </c>
      <c r="CC922" s="39">
        <f t="shared" si="1238"/>
        <v>0</v>
      </c>
      <c r="CD922" s="39">
        <f t="shared" si="1239"/>
        <v>3.2580211861564539E-4</v>
      </c>
      <c r="CE922" s="39">
        <f t="shared" si="1240"/>
        <v>2.2358968924603116E-5</v>
      </c>
      <c r="CF922" s="39">
        <f t="shared" si="1241"/>
        <v>4.1523799431405787E-5</v>
      </c>
      <c r="CG922" s="39">
        <f t="shared" si="1242"/>
        <v>1.2489081213599739E-3</v>
      </c>
      <c r="CH922" s="39">
        <f t="shared" si="1243"/>
        <v>1.5012450563662091E-4</v>
      </c>
      <c r="CI922" s="39">
        <f t="shared" si="1244"/>
        <v>3.3933023426750607E-2</v>
      </c>
      <c r="CJ922" s="39">
        <f t="shared" si="1245"/>
        <v>3.097374812790608E-2</v>
      </c>
      <c r="CK922" s="39">
        <f t="shared" si="1246"/>
        <v>0.26771577203546848</v>
      </c>
      <c r="CL922" s="39">
        <f t="shared" si="1247"/>
        <v>1.2034386215301087E-2</v>
      </c>
      <c r="CM922" s="39">
        <f t="shared" si="1248"/>
        <v>0</v>
      </c>
      <c r="CN922" s="39">
        <f t="shared" si="1249"/>
        <v>2.0123072032142801E-2</v>
      </c>
      <c r="CO922" s="39">
        <f t="shared" si="1250"/>
        <v>1.3809951394607807E-3</v>
      </c>
      <c r="CP922" s="39">
        <f t="shared" si="1251"/>
        <v>2.5647052589985926E-3</v>
      </c>
      <c r="CQ922" s="39">
        <f t="shared" si="1252"/>
        <v>7.7138442789880746E-2</v>
      </c>
      <c r="CR922" s="39">
        <f t="shared" si="1253"/>
        <v>9.2723959363795252E-3</v>
      </c>
      <c r="CS922" s="39">
        <f t="shared" si="1254"/>
        <v>2.1652500662783725E-2</v>
      </c>
      <c r="CT922" s="39">
        <f t="shared" si="1255"/>
        <v>1.9764201186378165E-2</v>
      </c>
      <c r="CU922" s="39">
        <f t="shared" si="1256"/>
        <v>0.17082815929882275</v>
      </c>
      <c r="CV922" s="39">
        <f t="shared" si="1257"/>
        <v>7.6790845373825994E-3</v>
      </c>
      <c r="CW922" s="39">
        <f t="shared" si="1258"/>
        <v>0</v>
      </c>
      <c r="CX922" s="39">
        <f t="shared" si="1259"/>
        <v>1.2840436439557788E-2</v>
      </c>
      <c r="CY922" s="39">
        <f t="shared" si="1260"/>
        <v>8.8120642232259339E-4</v>
      </c>
      <c r="CZ922" s="39">
        <f t="shared" si="1261"/>
        <v>1.6365262128848162E-3</v>
      </c>
      <c r="DA922" s="39">
        <f t="shared" si="1262"/>
        <v>4.9221673018304851E-2</v>
      </c>
      <c r="DB922" s="39">
        <f t="shared" si="1263"/>
        <v>5.9166716927374118E-3</v>
      </c>
    </row>
    <row r="923" spans="1:106" ht="12.75" customHeight="1" x14ac:dyDescent="0.3">
      <c r="A923" s="9" t="str">
        <f t="shared" si="1264"/>
        <v>16 Michoacán de Ocampo65-69 añosMujeres</v>
      </c>
      <c r="B923" s="18" t="s">
        <v>51</v>
      </c>
      <c r="C923" s="18" t="s">
        <v>16</v>
      </c>
      <c r="D923" s="29" t="s">
        <v>88</v>
      </c>
      <c r="E923" s="19">
        <v>73582</v>
      </c>
      <c r="F923" s="19">
        <v>72275</v>
      </c>
      <c r="G923" s="19">
        <v>71803</v>
      </c>
      <c r="H923" s="19">
        <v>431</v>
      </c>
      <c r="I923" s="19">
        <v>41</v>
      </c>
      <c r="J923" s="19">
        <v>1264</v>
      </c>
      <c r="K923" s="19">
        <v>801</v>
      </c>
      <c r="L923" s="19">
        <v>448</v>
      </c>
      <c r="M923" s="19">
        <v>15</v>
      </c>
      <c r="N923" s="19">
        <v>43</v>
      </c>
      <c r="O923" s="38">
        <f>+'07'!E922-'05'!J923</f>
        <v>431</v>
      </c>
      <c r="P923" s="38">
        <f t="shared" si="1265"/>
        <v>1695</v>
      </c>
      <c r="Q923" s="39">
        <f>'07'!F922/'05'!$P923</f>
        <v>6.135693215339233E-2</v>
      </c>
      <c r="R923" s="39">
        <f>'07'!G922/'05'!$P923</f>
        <v>5.4867256637168141E-2</v>
      </c>
      <c r="S923" s="39">
        <f>'07'!H922/'05'!$P923</f>
        <v>0.59233038348082601</v>
      </c>
      <c r="T923" s="39">
        <f>'07'!I922/'05'!$P923</f>
        <v>2.1238938053097345E-2</v>
      </c>
      <c r="U923" s="39">
        <f>'07'!J922/'05'!$P923</f>
        <v>0</v>
      </c>
      <c r="V923" s="39">
        <f>'07'!K922/'05'!$P923</f>
        <v>5.191740412979351E-2</v>
      </c>
      <c r="W923" s="39">
        <f>'07'!L922/'05'!$P923</f>
        <v>2.9498525073746312E-3</v>
      </c>
      <c r="X923" s="39">
        <f>'07'!M922/'05'!$P923</f>
        <v>2.9498525073746312E-3</v>
      </c>
      <c r="Y923" s="39">
        <f>'07'!N922/'05'!$P923</f>
        <v>0.19410029498525075</v>
      </c>
      <c r="Z923" s="39">
        <f>'07'!O922/'05'!$P923</f>
        <v>1.8289085545722714E-2</v>
      </c>
      <c r="AA923" s="44">
        <f t="shared" si="1266"/>
        <v>27.487905604719764</v>
      </c>
      <c r="AB923" s="44">
        <f t="shared" si="1267"/>
        <v>24.580530973451328</v>
      </c>
      <c r="AC923" s="44">
        <f t="shared" si="1268"/>
        <v>265.36401179941004</v>
      </c>
      <c r="AD923" s="44">
        <f t="shared" si="1269"/>
        <v>9.5150442477876105</v>
      </c>
      <c r="AE923" s="44">
        <f t="shared" si="1270"/>
        <v>0</v>
      </c>
      <c r="AF923" s="44">
        <f t="shared" si="1271"/>
        <v>23.258997050147492</v>
      </c>
      <c r="AG923" s="44">
        <f t="shared" si="1272"/>
        <v>1.3215339233038348</v>
      </c>
      <c r="AH923" s="44">
        <f t="shared" si="1273"/>
        <v>1.3215339233038348</v>
      </c>
      <c r="AI923" s="44">
        <f t="shared" si="1274"/>
        <v>86.95693215339233</v>
      </c>
      <c r="AJ923" s="44">
        <f t="shared" si="1275"/>
        <v>8.1935103244837748</v>
      </c>
      <c r="AK923" s="44">
        <f t="shared" si="1276"/>
        <v>0.92035398230088494</v>
      </c>
      <c r="AL923" s="44">
        <f t="shared" si="1277"/>
        <v>0.82300884955752207</v>
      </c>
      <c r="AM923" s="44">
        <f t="shared" si="1278"/>
        <v>8.8849557522123899</v>
      </c>
      <c r="AN923" s="44">
        <f t="shared" si="1279"/>
        <v>0.31858407079646017</v>
      </c>
      <c r="AO923" s="44">
        <f t="shared" si="1280"/>
        <v>0</v>
      </c>
      <c r="AP923" s="44">
        <f t="shared" si="1281"/>
        <v>0.77876106194690264</v>
      </c>
      <c r="AQ923" s="44">
        <f t="shared" si="1282"/>
        <v>4.4247787610619468E-2</v>
      </c>
      <c r="AR923" s="44">
        <f t="shared" si="1283"/>
        <v>4.4247787610619468E-2</v>
      </c>
      <c r="AS923" s="44">
        <f t="shared" si="1284"/>
        <v>2.9115044247787614</v>
      </c>
      <c r="AT923" s="44">
        <f t="shared" si="1285"/>
        <v>0.27433628318584069</v>
      </c>
      <c r="AU923" s="44">
        <f t="shared" si="1286"/>
        <v>49.146902654867255</v>
      </c>
      <c r="AV923" s="44">
        <f t="shared" si="1287"/>
        <v>43.948672566371684</v>
      </c>
      <c r="AW923" s="44">
        <f t="shared" si="1288"/>
        <v>474.45663716814164</v>
      </c>
      <c r="AX923" s="44">
        <f t="shared" si="1289"/>
        <v>17.012389380530973</v>
      </c>
      <c r="AY923" s="44">
        <f t="shared" si="1290"/>
        <v>0</v>
      </c>
      <c r="AZ923" s="44">
        <f t="shared" si="1291"/>
        <v>41.5858407079646</v>
      </c>
      <c r="BA923" s="44">
        <f t="shared" si="1292"/>
        <v>2.3628318584070795</v>
      </c>
      <c r="BB923" s="44">
        <f t="shared" si="1293"/>
        <v>2.3628318584070795</v>
      </c>
      <c r="BC923" s="44">
        <f t="shared" si="1294"/>
        <v>155.47433628318586</v>
      </c>
      <c r="BD923" s="44">
        <f t="shared" si="1295"/>
        <v>14.649557522123894</v>
      </c>
      <c r="BE923" s="44">
        <f t="shared" si="1296"/>
        <v>26.444837758112094</v>
      </c>
      <c r="BF923" s="44">
        <f t="shared" si="1297"/>
        <v>23.647787610619467</v>
      </c>
      <c r="BG923" s="44">
        <f t="shared" si="1298"/>
        <v>255.29439528023602</v>
      </c>
      <c r="BH923" s="44">
        <f t="shared" si="1299"/>
        <v>9.1539823008849552</v>
      </c>
      <c r="BI923" s="44">
        <f t="shared" si="1300"/>
        <v>0</v>
      </c>
      <c r="BJ923" s="44">
        <f t="shared" si="1301"/>
        <v>22.376401179941002</v>
      </c>
      <c r="BK923" s="44">
        <f t="shared" si="1302"/>
        <v>1.2713864306784661</v>
      </c>
      <c r="BL923" s="44">
        <f t="shared" si="1303"/>
        <v>1.2713864306784661</v>
      </c>
      <c r="BM923" s="44">
        <f t="shared" si="1304"/>
        <v>83.657227138643066</v>
      </c>
      <c r="BN923" s="44">
        <f t="shared" si="1305"/>
        <v>7.8825958702064893</v>
      </c>
      <c r="BO923" s="39">
        <f t="shared" si="1306"/>
        <v>1.6217053454111955E-2</v>
      </c>
      <c r="BP923" s="39">
        <f t="shared" si="1225"/>
        <v>1.4501788184927037E-2</v>
      </c>
      <c r="BQ923" s="39">
        <f t="shared" si="1226"/>
        <v>0.15655693911469618</v>
      </c>
      <c r="BR923" s="39">
        <f t="shared" si="1227"/>
        <v>5.6135954264233687E-3</v>
      </c>
      <c r="BS923" s="39">
        <f t="shared" si="1228"/>
        <v>0</v>
      </c>
      <c r="BT923" s="39">
        <f t="shared" si="1229"/>
        <v>1.3722122153479347E-2</v>
      </c>
      <c r="BU923" s="39">
        <f t="shared" si="1230"/>
        <v>7.7966603144769019E-4</v>
      </c>
      <c r="BV923" s="39">
        <f t="shared" si="1231"/>
        <v>7.7966603144769019E-4</v>
      </c>
      <c r="BW923" s="39">
        <f t="shared" si="1232"/>
        <v>5.1302024869258014E-2</v>
      </c>
      <c r="BX923" s="39">
        <f t="shared" si="1233"/>
        <v>4.8339293949756787E-3</v>
      </c>
      <c r="BY923" s="39">
        <f t="shared" si="1234"/>
        <v>5.4298170047249847E-4</v>
      </c>
      <c r="BZ923" s="39">
        <f t="shared" si="1235"/>
        <v>4.8555094369175344E-4</v>
      </c>
      <c r="CA923" s="39">
        <f t="shared" si="1236"/>
        <v>5.241861800715274E-3</v>
      </c>
      <c r="CB923" s="39">
        <f t="shared" si="1237"/>
        <v>1.8795520400971102E-4</v>
      </c>
      <c r="CC923" s="39">
        <f t="shared" si="1238"/>
        <v>0</v>
      </c>
      <c r="CD923" s="39">
        <f t="shared" si="1239"/>
        <v>4.5944605424596028E-4</v>
      </c>
      <c r="CE923" s="39">
        <f t="shared" si="1240"/>
        <v>2.6104889445793198E-5</v>
      </c>
      <c r="CF923" s="39">
        <f t="shared" si="1241"/>
        <v>2.6104889445793198E-5</v>
      </c>
      <c r="CG923" s="39">
        <f t="shared" si="1242"/>
        <v>1.7177017255331926E-3</v>
      </c>
      <c r="CH923" s="39">
        <f t="shared" si="1243"/>
        <v>1.618503145639178E-4</v>
      </c>
      <c r="CI923" s="39">
        <f t="shared" si="1244"/>
        <v>2.8995222805231417E-2</v>
      </c>
      <c r="CJ923" s="39">
        <f t="shared" si="1245"/>
        <v>2.5928420393139636E-2</v>
      </c>
      <c r="CK923" s="39">
        <f t="shared" si="1246"/>
        <v>0.27991542015819565</v>
      </c>
      <c r="CL923" s="39">
        <f t="shared" si="1247"/>
        <v>1.0036807894118567E-2</v>
      </c>
      <c r="CM923" s="39">
        <f t="shared" si="1248"/>
        <v>0</v>
      </c>
      <c r="CN923" s="39">
        <f t="shared" si="1249"/>
        <v>2.4534419296734278E-2</v>
      </c>
      <c r="CO923" s="39">
        <f t="shared" si="1250"/>
        <v>1.3940010964053568E-3</v>
      </c>
      <c r="CP923" s="39">
        <f t="shared" si="1251"/>
        <v>1.3940010964053568E-3</v>
      </c>
      <c r="CQ923" s="39">
        <f t="shared" si="1252"/>
        <v>9.172527214347248E-2</v>
      </c>
      <c r="CR923" s="39">
        <f t="shared" si="1253"/>
        <v>8.6428067977132126E-3</v>
      </c>
      <c r="CS923" s="39">
        <f t="shared" si="1254"/>
        <v>1.5601674193576456E-2</v>
      </c>
      <c r="CT923" s="39">
        <f t="shared" si="1255"/>
        <v>1.3951497115409715E-2</v>
      </c>
      <c r="CU923" s="39">
        <f t="shared" si="1256"/>
        <v>0.1506161624072189</v>
      </c>
      <c r="CV923" s="39">
        <f t="shared" si="1257"/>
        <v>5.4005795285456959E-3</v>
      </c>
      <c r="CW923" s="39">
        <f t="shared" si="1258"/>
        <v>0</v>
      </c>
      <c r="CX923" s="39">
        <f t="shared" si="1259"/>
        <v>1.3201416625333924E-2</v>
      </c>
      <c r="CY923" s="39">
        <f t="shared" si="1260"/>
        <v>7.5008049007579123E-4</v>
      </c>
      <c r="CZ923" s="39">
        <f t="shared" si="1261"/>
        <v>7.5008049007579123E-4</v>
      </c>
      <c r="DA923" s="39">
        <f t="shared" si="1262"/>
        <v>4.9355296246987063E-2</v>
      </c>
      <c r="DB923" s="39">
        <f t="shared" si="1263"/>
        <v>4.650499038469905E-3</v>
      </c>
    </row>
    <row r="924" spans="1:106" ht="12.75" customHeight="1" x14ac:dyDescent="0.3">
      <c r="A924" s="9" t="str">
        <f t="shared" si="1264"/>
        <v>16 Michoacán de Ocampo70-74 añosMujeres</v>
      </c>
      <c r="B924" s="18" t="s">
        <v>51</v>
      </c>
      <c r="C924" s="18" t="s">
        <v>16</v>
      </c>
      <c r="D924" s="29" t="s">
        <v>89</v>
      </c>
      <c r="E924" s="19">
        <v>55817</v>
      </c>
      <c r="F924" s="19">
        <v>54964</v>
      </c>
      <c r="G924" s="19">
        <v>54609</v>
      </c>
      <c r="H924" s="19">
        <v>323</v>
      </c>
      <c r="I924" s="19">
        <v>32</v>
      </c>
      <c r="J924" s="19">
        <v>834</v>
      </c>
      <c r="K924" s="19">
        <v>503</v>
      </c>
      <c r="L924" s="19">
        <v>313</v>
      </c>
      <c r="M924" s="19">
        <v>18</v>
      </c>
      <c r="N924" s="19">
        <v>19</v>
      </c>
      <c r="O924" s="38">
        <f>+'07'!E923-'05'!J924</f>
        <v>323</v>
      </c>
      <c r="P924" s="38">
        <f t="shared" si="1265"/>
        <v>1157</v>
      </c>
      <c r="Q924" s="39">
        <f>'07'!F923/'05'!$P924</f>
        <v>4.8401037165082109E-2</v>
      </c>
      <c r="R924" s="39">
        <f>'07'!G923/'05'!$P924</f>
        <v>5.6179775280898875E-2</v>
      </c>
      <c r="S924" s="39">
        <f>'07'!H923/'05'!$P924</f>
        <v>0.60242005185825409</v>
      </c>
      <c r="T924" s="39">
        <f>'07'!I923/'05'!$P924</f>
        <v>2.5064822817631807E-2</v>
      </c>
      <c r="U924" s="39">
        <f>'07'!J923/'05'!$P924</f>
        <v>0</v>
      </c>
      <c r="V924" s="39">
        <f>'07'!K923/'05'!$P924</f>
        <v>3.2843560933448576E-2</v>
      </c>
      <c r="W924" s="39">
        <f>'07'!L923/'05'!$P924</f>
        <v>6.0501296456352636E-3</v>
      </c>
      <c r="X924" s="39">
        <f>'07'!M923/'05'!$P924</f>
        <v>0</v>
      </c>
      <c r="Y924" s="39">
        <f>'07'!N923/'05'!$P924</f>
        <v>0.21002592912705273</v>
      </c>
      <c r="Z924" s="39">
        <f>'07'!O923/'05'!$P924</f>
        <v>1.9014693171996541E-2</v>
      </c>
      <c r="AA924" s="44">
        <f t="shared" si="1266"/>
        <v>15.149524632670699</v>
      </c>
      <c r="AB924" s="44">
        <f t="shared" si="1267"/>
        <v>17.584269662921347</v>
      </c>
      <c r="AC924" s="44">
        <f t="shared" si="1268"/>
        <v>188.55747623163353</v>
      </c>
      <c r="AD924" s="44">
        <f t="shared" si="1269"/>
        <v>7.8452895419187554</v>
      </c>
      <c r="AE924" s="44">
        <f t="shared" si="1270"/>
        <v>0</v>
      </c>
      <c r="AF924" s="44">
        <f t="shared" si="1271"/>
        <v>10.280034572169404</v>
      </c>
      <c r="AG924" s="44">
        <f t="shared" si="1272"/>
        <v>1.8936905790838374</v>
      </c>
      <c r="AH924" s="44">
        <f t="shared" si="1273"/>
        <v>0</v>
      </c>
      <c r="AI924" s="44">
        <f t="shared" si="1274"/>
        <v>65.738115816767504</v>
      </c>
      <c r="AJ924" s="44">
        <f t="shared" si="1275"/>
        <v>5.9515989628349173</v>
      </c>
      <c r="AK924" s="44">
        <f t="shared" si="1276"/>
        <v>0.87121866897147793</v>
      </c>
      <c r="AL924" s="44">
        <f t="shared" si="1277"/>
        <v>1.0112359550561798</v>
      </c>
      <c r="AM924" s="44">
        <f t="shared" si="1278"/>
        <v>10.843560933448574</v>
      </c>
      <c r="AN924" s="44">
        <f t="shared" si="1279"/>
        <v>0.45116681071737252</v>
      </c>
      <c r="AO924" s="44">
        <f t="shared" si="1280"/>
        <v>0</v>
      </c>
      <c r="AP924" s="44">
        <f t="shared" si="1281"/>
        <v>0.5911840968020744</v>
      </c>
      <c r="AQ924" s="44">
        <f t="shared" si="1282"/>
        <v>0.10890233362143474</v>
      </c>
      <c r="AR924" s="44">
        <f t="shared" si="1283"/>
        <v>0</v>
      </c>
      <c r="AS924" s="44">
        <f t="shared" si="1284"/>
        <v>3.7804667242869492</v>
      </c>
      <c r="AT924" s="44">
        <f t="shared" si="1285"/>
        <v>0.34226447709593777</v>
      </c>
      <c r="AU924" s="44">
        <f t="shared" si="1286"/>
        <v>24.3457216940363</v>
      </c>
      <c r="AV924" s="44">
        <f t="shared" si="1287"/>
        <v>28.258426966292134</v>
      </c>
      <c r="AW924" s="44">
        <f t="shared" si="1288"/>
        <v>303.01728608470182</v>
      </c>
      <c r="AX924" s="44">
        <f t="shared" si="1289"/>
        <v>12.607605877268799</v>
      </c>
      <c r="AY924" s="44">
        <f t="shared" si="1290"/>
        <v>0</v>
      </c>
      <c r="AZ924" s="44">
        <f t="shared" si="1291"/>
        <v>16.520311149524634</v>
      </c>
      <c r="BA924" s="44">
        <f t="shared" si="1292"/>
        <v>3.0432152117545375</v>
      </c>
      <c r="BB924" s="44">
        <f t="shared" si="1293"/>
        <v>0</v>
      </c>
      <c r="BC924" s="44">
        <f t="shared" si="1294"/>
        <v>105.64304235090752</v>
      </c>
      <c r="BD924" s="44">
        <f t="shared" si="1295"/>
        <v>9.5643906655142601</v>
      </c>
      <c r="BE924" s="44">
        <f t="shared" si="1296"/>
        <v>15.633535004321521</v>
      </c>
      <c r="BF924" s="44">
        <f t="shared" si="1297"/>
        <v>18.146067415730336</v>
      </c>
      <c r="BG924" s="44">
        <f t="shared" si="1298"/>
        <v>194.58167675021608</v>
      </c>
      <c r="BH924" s="44">
        <f t="shared" si="1299"/>
        <v>8.0959377700950732</v>
      </c>
      <c r="BI924" s="44">
        <f t="shared" si="1300"/>
        <v>0</v>
      </c>
      <c r="BJ924" s="44">
        <f t="shared" si="1301"/>
        <v>10.60847018150389</v>
      </c>
      <c r="BK924" s="44">
        <f t="shared" si="1302"/>
        <v>1.9541918755401901</v>
      </c>
      <c r="BL924" s="44">
        <f t="shared" si="1303"/>
        <v>0</v>
      </c>
      <c r="BM924" s="44">
        <f t="shared" si="1304"/>
        <v>67.838375108038036</v>
      </c>
      <c r="BN924" s="44">
        <f t="shared" si="1305"/>
        <v>6.1417458945548828</v>
      </c>
      <c r="BO924" s="39">
        <f t="shared" si="1306"/>
        <v>1.3093798299628954E-2</v>
      </c>
      <c r="BP924" s="39">
        <f t="shared" si="1225"/>
        <v>1.519815874064075E-2</v>
      </c>
      <c r="BQ924" s="39">
        <f t="shared" si="1226"/>
        <v>0.16297102526502466</v>
      </c>
      <c r="BR924" s="39">
        <f t="shared" si="1227"/>
        <v>6.7807169765935656E-3</v>
      </c>
      <c r="BS924" s="39">
        <f t="shared" si="1228"/>
        <v>0</v>
      </c>
      <c r="BT924" s="39">
        <f t="shared" si="1229"/>
        <v>8.8850774176053617E-3</v>
      </c>
      <c r="BU924" s="39">
        <f t="shared" si="1230"/>
        <v>1.6367247874536192E-3</v>
      </c>
      <c r="BV924" s="39">
        <f t="shared" si="1231"/>
        <v>0</v>
      </c>
      <c r="BW924" s="39">
        <f t="shared" si="1232"/>
        <v>5.6817731907318501E-2</v>
      </c>
      <c r="BX924" s="39">
        <f t="shared" si="1233"/>
        <v>5.1439921891399459E-3</v>
      </c>
      <c r="BY924" s="39">
        <f t="shared" si="1234"/>
        <v>7.5299798528217631E-4</v>
      </c>
      <c r="BZ924" s="39">
        <f t="shared" si="1235"/>
        <v>8.740155186310975E-4</v>
      </c>
      <c r="CA924" s="39">
        <f t="shared" si="1236"/>
        <v>9.3721356382442302E-3</v>
      </c>
      <c r="CB924" s="39">
        <f t="shared" si="1237"/>
        <v>3.8994538523541274E-4</v>
      </c>
      <c r="CC924" s="39">
        <f t="shared" si="1238"/>
        <v>0</v>
      </c>
      <c r="CD924" s="39">
        <f t="shared" si="1239"/>
        <v>5.1096291858433393E-4</v>
      </c>
      <c r="CE924" s="39">
        <f t="shared" si="1240"/>
        <v>9.4124748160272039E-5</v>
      </c>
      <c r="CF924" s="39">
        <f t="shared" si="1241"/>
        <v>0</v>
      </c>
      <c r="CG924" s="39">
        <f t="shared" si="1242"/>
        <v>3.2674734004208721E-3</v>
      </c>
      <c r="CH924" s="39">
        <f t="shared" si="1243"/>
        <v>2.9582063707514066E-4</v>
      </c>
      <c r="CI924" s="39">
        <f t="shared" si="1244"/>
        <v>2.1042110366496371E-2</v>
      </c>
      <c r="CJ924" s="39">
        <f t="shared" si="1245"/>
        <v>2.4423878103969E-2</v>
      </c>
      <c r="CK924" s="39">
        <f t="shared" si="1246"/>
        <v>0.26189912366871376</v>
      </c>
      <c r="CL924" s="39">
        <f t="shared" si="1247"/>
        <v>1.0896807154078479E-2</v>
      </c>
      <c r="CM924" s="39">
        <f t="shared" si="1248"/>
        <v>0</v>
      </c>
      <c r="CN924" s="39">
        <f t="shared" si="1249"/>
        <v>1.4278574891551109E-2</v>
      </c>
      <c r="CO924" s="39">
        <f t="shared" si="1250"/>
        <v>2.6302637958120463E-3</v>
      </c>
      <c r="CP924" s="39">
        <f t="shared" si="1251"/>
        <v>0</v>
      </c>
      <c r="CQ924" s="39">
        <f t="shared" si="1252"/>
        <v>9.1307728911761032E-2</v>
      </c>
      <c r="CR924" s="39">
        <f t="shared" si="1253"/>
        <v>8.2665433582664299E-3</v>
      </c>
      <c r="CS924" s="39">
        <f t="shared" si="1254"/>
        <v>1.3512130513674607E-2</v>
      </c>
      <c r="CT924" s="39">
        <f t="shared" si="1255"/>
        <v>1.5683722917658027E-2</v>
      </c>
      <c r="CU924" s="39">
        <f t="shared" si="1256"/>
        <v>0.16817776728627146</v>
      </c>
      <c r="CV924" s="39">
        <f t="shared" si="1257"/>
        <v>6.9973533017243499E-3</v>
      </c>
      <c r="CW924" s="39">
        <f t="shared" si="1258"/>
        <v>0</v>
      </c>
      <c r="CX924" s="39">
        <f t="shared" si="1259"/>
        <v>9.1689457057077695E-3</v>
      </c>
      <c r="CY924" s="39">
        <f t="shared" si="1260"/>
        <v>1.6890163142093259E-3</v>
      </c>
      <c r="CZ924" s="39">
        <f t="shared" si="1261"/>
        <v>0</v>
      </c>
      <c r="DA924" s="39">
        <f t="shared" si="1262"/>
        <v>5.8632994907552319E-2</v>
      </c>
      <c r="DB924" s="39">
        <f t="shared" si="1263"/>
        <v>5.3083369875150241E-3</v>
      </c>
    </row>
    <row r="925" spans="1:106" ht="12.75" customHeight="1" x14ac:dyDescent="0.3">
      <c r="A925" s="9" t="str">
        <f t="shared" si="1264"/>
        <v>16 Michoacán de Ocampo75-79 añosMujeres</v>
      </c>
      <c r="B925" s="18" t="s">
        <v>51</v>
      </c>
      <c r="C925" s="18" t="s">
        <v>16</v>
      </c>
      <c r="D925" s="29" t="s">
        <v>90</v>
      </c>
      <c r="E925" s="19">
        <v>39244</v>
      </c>
      <c r="F925" s="19">
        <v>38730</v>
      </c>
      <c r="G925" s="19">
        <v>38473</v>
      </c>
      <c r="H925" s="19">
        <v>234</v>
      </c>
      <c r="I925" s="19">
        <v>23</v>
      </c>
      <c r="J925" s="19">
        <v>499</v>
      </c>
      <c r="K925" s="19">
        <v>339</v>
      </c>
      <c r="L925" s="19">
        <v>152</v>
      </c>
      <c r="M925" s="19">
        <v>8</v>
      </c>
      <c r="N925" s="19">
        <v>15</v>
      </c>
      <c r="O925" s="38">
        <f>+'07'!E924-'05'!J925</f>
        <v>234</v>
      </c>
      <c r="P925" s="38">
        <f t="shared" si="1265"/>
        <v>733</v>
      </c>
      <c r="Q925" s="39">
        <f>'07'!F924/'05'!$P925</f>
        <v>2.8649386084583901E-2</v>
      </c>
      <c r="R925" s="39">
        <f>'07'!G924/'05'!$P925</f>
        <v>7.5034106412005461E-2</v>
      </c>
      <c r="S925" s="39">
        <f>'07'!H924/'05'!$P925</f>
        <v>0.60163710777626189</v>
      </c>
      <c r="T925" s="39">
        <f>'07'!I924/'05'!$P925</f>
        <v>2.0463847203274217E-2</v>
      </c>
      <c r="U925" s="39">
        <f>'07'!J924/'05'!$P925</f>
        <v>0</v>
      </c>
      <c r="V925" s="39">
        <f>'07'!K924/'05'!$P925</f>
        <v>3.5470668485675309E-2</v>
      </c>
      <c r="W925" s="39">
        <f>'07'!L924/'05'!$P925</f>
        <v>2.7285129604365621E-3</v>
      </c>
      <c r="X925" s="39">
        <f>'07'!M924/'05'!$P925</f>
        <v>6.8212824010914054E-3</v>
      </c>
      <c r="Y925" s="39">
        <f>'07'!N924/'05'!$P925</f>
        <v>0.20327421555252387</v>
      </c>
      <c r="Z925" s="39">
        <f>'07'!O924/'05'!$P925</f>
        <v>2.5920873124147339E-2</v>
      </c>
      <c r="AA925" s="44">
        <f t="shared" si="1266"/>
        <v>4.3547066848567528</v>
      </c>
      <c r="AB925" s="44">
        <f t="shared" si="1267"/>
        <v>11.40518417462483</v>
      </c>
      <c r="AC925" s="44">
        <f t="shared" si="1268"/>
        <v>91.448840381991801</v>
      </c>
      <c r="AD925" s="44">
        <f t="shared" si="1269"/>
        <v>3.1105047748976808</v>
      </c>
      <c r="AE925" s="44">
        <f t="shared" si="1270"/>
        <v>0</v>
      </c>
      <c r="AF925" s="44">
        <f t="shared" si="1271"/>
        <v>5.3915416098226467</v>
      </c>
      <c r="AG925" s="44">
        <f t="shared" si="1272"/>
        <v>0.41473396998635742</v>
      </c>
      <c r="AH925" s="44">
        <f t="shared" si="1273"/>
        <v>1.0368349249658937</v>
      </c>
      <c r="AI925" s="44">
        <f t="shared" si="1274"/>
        <v>30.89768076398363</v>
      </c>
      <c r="AJ925" s="44">
        <f t="shared" si="1275"/>
        <v>3.9399727148703954</v>
      </c>
      <c r="AK925" s="44">
        <f t="shared" si="1276"/>
        <v>0.22919508867667121</v>
      </c>
      <c r="AL925" s="44">
        <f t="shared" si="1277"/>
        <v>0.60027285129604369</v>
      </c>
      <c r="AM925" s="44">
        <f t="shared" si="1278"/>
        <v>4.8130968622100951</v>
      </c>
      <c r="AN925" s="44">
        <f t="shared" si="1279"/>
        <v>0.16371077762619374</v>
      </c>
      <c r="AO925" s="44">
        <f t="shared" si="1280"/>
        <v>0</v>
      </c>
      <c r="AP925" s="44">
        <f t="shared" si="1281"/>
        <v>0.28376534788540247</v>
      </c>
      <c r="AQ925" s="44">
        <f t="shared" si="1282"/>
        <v>2.1828103683492497E-2</v>
      </c>
      <c r="AR925" s="44">
        <f t="shared" si="1283"/>
        <v>5.4570259208731244E-2</v>
      </c>
      <c r="AS925" s="44">
        <f t="shared" si="1284"/>
        <v>1.6261937244201909</v>
      </c>
      <c r="AT925" s="44">
        <f t="shared" si="1285"/>
        <v>0.20736698499317871</v>
      </c>
      <c r="AU925" s="44">
        <f t="shared" si="1286"/>
        <v>9.7121418826739419</v>
      </c>
      <c r="AV925" s="44">
        <f t="shared" si="1287"/>
        <v>25.436562073669851</v>
      </c>
      <c r="AW925" s="44">
        <f t="shared" si="1288"/>
        <v>203.95497953615279</v>
      </c>
      <c r="AX925" s="44">
        <f t="shared" si="1289"/>
        <v>6.9372442019099596</v>
      </c>
      <c r="AY925" s="44">
        <f t="shared" si="1290"/>
        <v>0</v>
      </c>
      <c r="AZ925" s="44">
        <f t="shared" si="1291"/>
        <v>12.024556616643929</v>
      </c>
      <c r="BA925" s="44">
        <f t="shared" si="1292"/>
        <v>0.92496589358799453</v>
      </c>
      <c r="BB925" s="44">
        <f t="shared" si="1293"/>
        <v>2.3124147339699865</v>
      </c>
      <c r="BC925" s="44">
        <f t="shared" si="1294"/>
        <v>68.909959072305597</v>
      </c>
      <c r="BD925" s="44">
        <f t="shared" si="1295"/>
        <v>8.7871759890859487</v>
      </c>
      <c r="BE925" s="44">
        <f t="shared" si="1296"/>
        <v>6.7039563437926333</v>
      </c>
      <c r="BF925" s="44">
        <f t="shared" si="1297"/>
        <v>17.557980900409277</v>
      </c>
      <c r="BG925" s="44">
        <f t="shared" si="1298"/>
        <v>140.78308321964528</v>
      </c>
      <c r="BH925" s="44">
        <f t="shared" si="1299"/>
        <v>4.7885402455661668</v>
      </c>
      <c r="BI925" s="44">
        <f t="shared" si="1300"/>
        <v>0</v>
      </c>
      <c r="BJ925" s="44">
        <f t="shared" si="1301"/>
        <v>8.3001364256480219</v>
      </c>
      <c r="BK925" s="44">
        <f t="shared" si="1302"/>
        <v>0.63847203274215558</v>
      </c>
      <c r="BL925" s="44">
        <f t="shared" si="1303"/>
        <v>1.5961800818553888</v>
      </c>
      <c r="BM925" s="44">
        <f t="shared" si="1304"/>
        <v>47.566166439290583</v>
      </c>
      <c r="BN925" s="44">
        <f t="shared" si="1305"/>
        <v>6.0654843110504775</v>
      </c>
      <c r="BO925" s="39">
        <f t="shared" si="1306"/>
        <v>5.940936814265693E-3</v>
      </c>
      <c r="BP925" s="39">
        <f t="shared" si="1225"/>
        <v>1.5559596418314912E-2</v>
      </c>
      <c r="BQ925" s="39">
        <f t="shared" si="1226"/>
        <v>0.12475967309957954</v>
      </c>
      <c r="BR925" s="39">
        <f t="shared" si="1227"/>
        <v>4.2435262959040669E-3</v>
      </c>
      <c r="BS925" s="39">
        <f t="shared" si="1228"/>
        <v>0</v>
      </c>
      <c r="BT925" s="39">
        <f t="shared" si="1229"/>
        <v>7.3554455795670484E-3</v>
      </c>
      <c r="BU925" s="39">
        <f t="shared" si="1230"/>
        <v>5.6580350612054221E-4</v>
      </c>
      <c r="BV925" s="39">
        <f t="shared" si="1231"/>
        <v>1.4145087653013556E-3</v>
      </c>
      <c r="BW925" s="39">
        <f t="shared" si="1232"/>
        <v>4.2152361205980392E-2</v>
      </c>
      <c r="BX925" s="39">
        <f t="shared" si="1233"/>
        <v>5.3751333081451507E-3</v>
      </c>
      <c r="BY925" s="39">
        <f t="shared" si="1234"/>
        <v>3.1268088496135227E-4</v>
      </c>
      <c r="BZ925" s="39">
        <f t="shared" si="1235"/>
        <v>8.189261272797322E-4</v>
      </c>
      <c r="CA925" s="39">
        <f t="shared" si="1236"/>
        <v>6.5662985841883972E-3</v>
      </c>
      <c r="CB925" s="39">
        <f t="shared" si="1237"/>
        <v>2.2334348925810878E-4</v>
      </c>
      <c r="CC925" s="39">
        <f t="shared" si="1238"/>
        <v>0</v>
      </c>
      <c r="CD925" s="39">
        <f t="shared" si="1239"/>
        <v>3.8712871471405523E-4</v>
      </c>
      <c r="CE925" s="39">
        <f t="shared" si="1240"/>
        <v>2.977913190108117E-5</v>
      </c>
      <c r="CF925" s="39">
        <f t="shared" si="1241"/>
        <v>7.4447829752702921E-5</v>
      </c>
      <c r="CG925" s="39">
        <f t="shared" si="1242"/>
        <v>2.218545326630547E-3</v>
      </c>
      <c r="CH925" s="39">
        <f t="shared" si="1243"/>
        <v>2.829017530602711E-4</v>
      </c>
      <c r="CI925" s="39">
        <f t="shared" si="1244"/>
        <v>1.3249852500237301E-2</v>
      </c>
      <c r="CJ925" s="39">
        <f t="shared" si="1245"/>
        <v>3.4701994643478652E-2</v>
      </c>
      <c r="CK925" s="39">
        <f t="shared" si="1246"/>
        <v>0.27824690250498335</v>
      </c>
      <c r="CL925" s="39">
        <f t="shared" si="1247"/>
        <v>9.4641803573123594E-3</v>
      </c>
      <c r="CM925" s="39">
        <f t="shared" si="1248"/>
        <v>0</v>
      </c>
      <c r="CN925" s="39">
        <f t="shared" si="1249"/>
        <v>1.6404579286008088E-2</v>
      </c>
      <c r="CO925" s="39">
        <f t="shared" si="1250"/>
        <v>1.2618907143083144E-3</v>
      </c>
      <c r="CP925" s="39">
        <f t="shared" si="1251"/>
        <v>3.1547267857707866E-3</v>
      </c>
      <c r="CQ925" s="39">
        <f t="shared" si="1252"/>
        <v>9.4010858215969439E-2</v>
      </c>
      <c r="CR925" s="39">
        <f t="shared" si="1253"/>
        <v>1.1987961785928989E-2</v>
      </c>
      <c r="CS925" s="39">
        <f t="shared" si="1254"/>
        <v>9.145915885119555E-3</v>
      </c>
      <c r="CT925" s="39">
        <f t="shared" si="1255"/>
        <v>2.3953589222932163E-2</v>
      </c>
      <c r="CU925" s="39">
        <f t="shared" si="1256"/>
        <v>0.19206423358751062</v>
      </c>
      <c r="CV925" s="39">
        <f t="shared" si="1257"/>
        <v>6.532797060799682E-3</v>
      </c>
      <c r="CW925" s="39">
        <f t="shared" si="1258"/>
        <v>0</v>
      </c>
      <c r="CX925" s="39">
        <f t="shared" si="1259"/>
        <v>1.1323514905386115E-2</v>
      </c>
      <c r="CY925" s="39">
        <f t="shared" si="1260"/>
        <v>8.7103960810662429E-4</v>
      </c>
      <c r="CZ925" s="39">
        <f t="shared" si="1261"/>
        <v>2.1775990202665607E-3</v>
      </c>
      <c r="DA925" s="39">
        <f t="shared" si="1262"/>
        <v>6.4892450803943499E-2</v>
      </c>
      <c r="DB925" s="39">
        <f t="shared" si="1263"/>
        <v>8.2748762770129304E-3</v>
      </c>
    </row>
    <row r="926" spans="1:106" ht="12.75" customHeight="1" x14ac:dyDescent="0.3">
      <c r="A926" s="9" t="str">
        <f t="shared" si="1264"/>
        <v>16 Michoacán de Ocampo80-84 añosMujeres</v>
      </c>
      <c r="B926" s="18" t="s">
        <v>51</v>
      </c>
      <c r="C926" s="18" t="s">
        <v>16</v>
      </c>
      <c r="D926" s="29" t="s">
        <v>91</v>
      </c>
      <c r="E926" s="19">
        <v>27681</v>
      </c>
      <c r="F926" s="19">
        <v>27334</v>
      </c>
      <c r="G926" s="19">
        <v>27135</v>
      </c>
      <c r="H926" s="19">
        <v>175</v>
      </c>
      <c r="I926" s="19">
        <v>24</v>
      </c>
      <c r="J926" s="19">
        <v>332</v>
      </c>
      <c r="K926" s="19">
        <v>224</v>
      </c>
      <c r="L926" s="19">
        <v>104</v>
      </c>
      <c r="M926" s="19">
        <v>4</v>
      </c>
      <c r="N926" s="19">
        <v>15</v>
      </c>
      <c r="O926" s="38">
        <f>+'07'!E925-'05'!J926</f>
        <v>175</v>
      </c>
      <c r="P926" s="38">
        <f t="shared" si="1265"/>
        <v>507</v>
      </c>
      <c r="Q926" s="39">
        <f>'07'!F925/'05'!$P926</f>
        <v>2.3668639053254437E-2</v>
      </c>
      <c r="R926" s="39">
        <f>'07'!G925/'05'!$P926</f>
        <v>8.4812623274161739E-2</v>
      </c>
      <c r="S926" s="39">
        <f>'07'!H925/'05'!$P926</f>
        <v>0.56015779092702167</v>
      </c>
      <c r="T926" s="39">
        <f>'07'!I925/'05'!$P926</f>
        <v>1.3806706114398421E-2</v>
      </c>
      <c r="U926" s="39">
        <f>'07'!J925/'05'!$P926</f>
        <v>0</v>
      </c>
      <c r="V926" s="39">
        <f>'07'!K925/'05'!$P926</f>
        <v>3.7475345167652857E-2</v>
      </c>
      <c r="W926" s="39">
        <f>'07'!L925/'05'!$P926</f>
        <v>5.9171597633136093E-3</v>
      </c>
      <c r="X926" s="39">
        <f>'07'!M925/'05'!$P926</f>
        <v>1.9723865877712033E-3</v>
      </c>
      <c r="Y926" s="39">
        <f>'07'!N925/'05'!$P926</f>
        <v>0.25641025641025639</v>
      </c>
      <c r="Z926" s="39">
        <f>'07'!O925/'05'!$P926</f>
        <v>1.5779092702169626E-2</v>
      </c>
      <c r="AA926" s="44">
        <f t="shared" si="1266"/>
        <v>2.4615384615384617</v>
      </c>
      <c r="AB926" s="44">
        <f t="shared" si="1267"/>
        <v>8.8205128205128212</v>
      </c>
      <c r="AC926" s="44">
        <f t="shared" si="1268"/>
        <v>58.256410256410255</v>
      </c>
      <c r="AD926" s="44">
        <f t="shared" si="1269"/>
        <v>1.4358974358974359</v>
      </c>
      <c r="AE926" s="44">
        <f t="shared" si="1270"/>
        <v>0</v>
      </c>
      <c r="AF926" s="44">
        <f t="shared" si="1271"/>
        <v>3.8974358974358969</v>
      </c>
      <c r="AG926" s="44">
        <f t="shared" si="1272"/>
        <v>0.61538461538461542</v>
      </c>
      <c r="AH926" s="44">
        <f t="shared" si="1273"/>
        <v>0.20512820512820515</v>
      </c>
      <c r="AI926" s="44">
        <f t="shared" si="1274"/>
        <v>26.666666666666664</v>
      </c>
      <c r="AJ926" s="44">
        <f t="shared" si="1275"/>
        <v>1.6410256410256412</v>
      </c>
      <c r="AK926" s="44">
        <f t="shared" si="1276"/>
        <v>9.4674556213017749E-2</v>
      </c>
      <c r="AL926" s="44">
        <f t="shared" si="1277"/>
        <v>0.33925049309664695</v>
      </c>
      <c r="AM926" s="44">
        <f t="shared" si="1278"/>
        <v>2.2406311637080867</v>
      </c>
      <c r="AN926" s="44">
        <f t="shared" si="1279"/>
        <v>5.5226824457593686E-2</v>
      </c>
      <c r="AO926" s="44">
        <f t="shared" si="1280"/>
        <v>0</v>
      </c>
      <c r="AP926" s="44">
        <f t="shared" si="1281"/>
        <v>0.14990138067061143</v>
      </c>
      <c r="AQ926" s="44">
        <f t="shared" si="1282"/>
        <v>2.3668639053254437E-2</v>
      </c>
      <c r="AR926" s="44">
        <f t="shared" si="1283"/>
        <v>7.889546351084813E-3</v>
      </c>
      <c r="AS926" s="44">
        <f t="shared" si="1284"/>
        <v>1.0256410256410255</v>
      </c>
      <c r="AT926" s="44">
        <f t="shared" si="1285"/>
        <v>6.3116370808678504E-2</v>
      </c>
      <c r="AU926" s="44">
        <f t="shared" si="1286"/>
        <v>5.3017751479289936</v>
      </c>
      <c r="AV926" s="44">
        <f t="shared" si="1287"/>
        <v>18.99802761341223</v>
      </c>
      <c r="AW926" s="44">
        <f t="shared" si="1288"/>
        <v>125.47534516765285</v>
      </c>
      <c r="AX926" s="44">
        <f t="shared" si="1289"/>
        <v>3.0927021696252464</v>
      </c>
      <c r="AY926" s="44">
        <f t="shared" si="1290"/>
        <v>0</v>
      </c>
      <c r="AZ926" s="44">
        <f t="shared" si="1291"/>
        <v>8.3944773175542409</v>
      </c>
      <c r="BA926" s="44">
        <f t="shared" si="1292"/>
        <v>1.3254437869822484</v>
      </c>
      <c r="BB926" s="44">
        <f t="shared" si="1293"/>
        <v>0.44181459566074954</v>
      </c>
      <c r="BC926" s="44">
        <f t="shared" si="1294"/>
        <v>57.435897435897431</v>
      </c>
      <c r="BD926" s="44">
        <f t="shared" si="1295"/>
        <v>3.5345167652859963</v>
      </c>
      <c r="BE926" s="44">
        <f t="shared" si="1296"/>
        <v>4.1420118343195265</v>
      </c>
      <c r="BF926" s="44">
        <f t="shared" si="1297"/>
        <v>14.842209072978305</v>
      </c>
      <c r="BG926" s="44">
        <f t="shared" si="1298"/>
        <v>98.027613412228789</v>
      </c>
      <c r="BH926" s="44">
        <f t="shared" si="1299"/>
        <v>2.4161735700197235</v>
      </c>
      <c r="BI926" s="44">
        <f t="shared" si="1300"/>
        <v>0</v>
      </c>
      <c r="BJ926" s="44">
        <f t="shared" si="1301"/>
        <v>6.55818540433925</v>
      </c>
      <c r="BK926" s="44">
        <f t="shared" si="1302"/>
        <v>1.0355029585798816</v>
      </c>
      <c r="BL926" s="44">
        <f t="shared" si="1303"/>
        <v>0.34516765285996059</v>
      </c>
      <c r="BM926" s="44">
        <f t="shared" si="1304"/>
        <v>44.871794871794869</v>
      </c>
      <c r="BN926" s="44">
        <f t="shared" si="1305"/>
        <v>2.7613412228796848</v>
      </c>
      <c r="BO926" s="39">
        <f t="shared" si="1306"/>
        <v>4.8551054468214238E-3</v>
      </c>
      <c r="BP926" s="39">
        <f t="shared" si="1225"/>
        <v>1.7397461184443436E-2</v>
      </c>
      <c r="BQ926" s="39">
        <f t="shared" si="1226"/>
        <v>0.11490416224144034</v>
      </c>
      <c r="BR926" s="39">
        <f t="shared" si="1227"/>
        <v>2.8321448439791634E-3</v>
      </c>
      <c r="BS926" s="39">
        <f t="shared" si="1228"/>
        <v>0</v>
      </c>
      <c r="BT926" s="39">
        <f t="shared" si="1229"/>
        <v>7.6872502908005855E-3</v>
      </c>
      <c r="BU926" s="39">
        <f t="shared" si="1230"/>
        <v>1.2137763617053559E-3</v>
      </c>
      <c r="BV926" s="39">
        <f t="shared" si="1231"/>
        <v>4.0459212056845198E-4</v>
      </c>
      <c r="BW926" s="39">
        <f t="shared" si="1232"/>
        <v>5.2596975673898747E-2</v>
      </c>
      <c r="BX926" s="39">
        <f t="shared" si="1233"/>
        <v>3.2367369645476159E-3</v>
      </c>
      <c r="BY926" s="39">
        <f t="shared" si="1234"/>
        <v>1.8673482487774703E-4</v>
      </c>
      <c r="BZ926" s="39">
        <f t="shared" si="1235"/>
        <v>6.691331224785936E-4</v>
      </c>
      <c r="CA926" s="39">
        <f t="shared" si="1236"/>
        <v>4.4193908554400136E-3</v>
      </c>
      <c r="CB926" s="39">
        <f t="shared" si="1237"/>
        <v>1.0892864784535244E-4</v>
      </c>
      <c r="CC926" s="39">
        <f t="shared" si="1238"/>
        <v>0</v>
      </c>
      <c r="CD926" s="39">
        <f t="shared" si="1239"/>
        <v>2.9566347272309948E-4</v>
      </c>
      <c r="CE926" s="39">
        <f t="shared" si="1240"/>
        <v>4.6683706219436758E-5</v>
      </c>
      <c r="CF926" s="39">
        <f t="shared" si="1241"/>
        <v>1.5561235406478923E-5</v>
      </c>
      <c r="CG926" s="39">
        <f t="shared" si="1242"/>
        <v>2.0229606028422595E-3</v>
      </c>
      <c r="CH926" s="39">
        <f t="shared" si="1243"/>
        <v>1.2448988325183138E-4</v>
      </c>
      <c r="CI926" s="39">
        <f t="shared" si="1244"/>
        <v>1.0457150193153833E-2</v>
      </c>
      <c r="CJ926" s="39">
        <f t="shared" si="1245"/>
        <v>3.747145485880124E-2</v>
      </c>
      <c r="CK926" s="39">
        <f t="shared" si="1246"/>
        <v>0.24748588790464071</v>
      </c>
      <c r="CL926" s="39">
        <f t="shared" si="1247"/>
        <v>6.1000042793397363E-3</v>
      </c>
      <c r="CM926" s="39">
        <f t="shared" si="1248"/>
        <v>0</v>
      </c>
      <c r="CN926" s="39">
        <f t="shared" si="1249"/>
        <v>1.6557154472493573E-2</v>
      </c>
      <c r="CO926" s="39">
        <f t="shared" si="1250"/>
        <v>2.6142875482884583E-3</v>
      </c>
      <c r="CP926" s="39">
        <f t="shared" si="1251"/>
        <v>8.7142918276281959E-4</v>
      </c>
      <c r="CQ926" s="39">
        <f t="shared" si="1252"/>
        <v>0.11328579375916653</v>
      </c>
      <c r="CR926" s="39">
        <f t="shared" si="1253"/>
        <v>6.9714334621025567E-3</v>
      </c>
      <c r="CS926" s="39">
        <f t="shared" si="1254"/>
        <v>8.1696485884014333E-3</v>
      </c>
      <c r="CT926" s="39">
        <f t="shared" si="1255"/>
        <v>2.9274574108438471E-2</v>
      </c>
      <c r="CU926" s="39">
        <f t="shared" si="1256"/>
        <v>0.19334834992550057</v>
      </c>
      <c r="CV926" s="39">
        <f t="shared" si="1257"/>
        <v>4.7656283432341686E-3</v>
      </c>
      <c r="CW926" s="39">
        <f t="shared" si="1258"/>
        <v>0</v>
      </c>
      <c r="CX926" s="39">
        <f t="shared" si="1259"/>
        <v>1.2935276931635601E-2</v>
      </c>
      <c r="CY926" s="39">
        <f t="shared" si="1260"/>
        <v>2.0424121471003583E-3</v>
      </c>
      <c r="CZ926" s="39">
        <f t="shared" si="1261"/>
        <v>6.8080404903345289E-4</v>
      </c>
      <c r="DA926" s="39">
        <f t="shared" si="1262"/>
        <v>8.8504526374348857E-2</v>
      </c>
      <c r="DB926" s="39">
        <f t="shared" si="1263"/>
        <v>5.4464323922676231E-3</v>
      </c>
    </row>
    <row r="927" spans="1:106" ht="12.75" customHeight="1" x14ac:dyDescent="0.3">
      <c r="A927" s="9" t="str">
        <f t="shared" si="1264"/>
        <v>16 Michoacán de Ocampo85 años y másMujeres</v>
      </c>
      <c r="B927" s="18" t="s">
        <v>51</v>
      </c>
      <c r="C927" s="18" t="s">
        <v>16</v>
      </c>
      <c r="D927" s="18" t="s">
        <v>92</v>
      </c>
      <c r="E927" s="19">
        <v>27927</v>
      </c>
      <c r="F927" s="19">
        <v>27592</v>
      </c>
      <c r="G927" s="19">
        <v>27363</v>
      </c>
      <c r="H927" s="19">
        <v>215</v>
      </c>
      <c r="I927" s="19">
        <v>14</v>
      </c>
      <c r="J927" s="19">
        <v>319</v>
      </c>
      <c r="K927" s="19">
        <v>253</v>
      </c>
      <c r="L927" s="19">
        <v>64</v>
      </c>
      <c r="M927" s="19">
        <v>2</v>
      </c>
      <c r="N927" s="19">
        <v>16</v>
      </c>
      <c r="O927" s="38">
        <f>+'07'!E926-'05'!J927</f>
        <v>215</v>
      </c>
      <c r="P927" s="38">
        <f t="shared" si="1265"/>
        <v>534</v>
      </c>
      <c r="Q927" s="39">
        <f>'07'!F926/'05'!$P927</f>
        <v>2.6217228464419477E-2</v>
      </c>
      <c r="R927" s="39">
        <f>'07'!G926/'05'!$P927</f>
        <v>5.4307116104868915E-2</v>
      </c>
      <c r="S927" s="39">
        <f>'07'!H926/'05'!$P927</f>
        <v>0.59176029962546817</v>
      </c>
      <c r="T927" s="39">
        <f>'07'!I926/'05'!$P927</f>
        <v>7.4906367041198503E-3</v>
      </c>
      <c r="U927" s="39">
        <f>'07'!J926/'05'!$P927</f>
        <v>0</v>
      </c>
      <c r="V927" s="39">
        <f>'07'!K926/'05'!$P927</f>
        <v>2.9962546816479401E-2</v>
      </c>
      <c r="W927" s="39">
        <f>'07'!L926/'05'!$P927</f>
        <v>5.6179775280898875E-3</v>
      </c>
      <c r="X927" s="39">
        <f>'07'!M926/'05'!$P927</f>
        <v>1.8726591760299626E-3</v>
      </c>
      <c r="Y927" s="39">
        <f>'07'!N926/'05'!$P927</f>
        <v>0.26591760299625467</v>
      </c>
      <c r="Z927" s="39">
        <f>'07'!O926/'05'!$P927</f>
        <v>1.6853932584269662E-2</v>
      </c>
      <c r="AA927" s="44">
        <f t="shared" si="1266"/>
        <v>1.6779026217228465</v>
      </c>
      <c r="AB927" s="44">
        <f t="shared" si="1267"/>
        <v>3.4756554307116105</v>
      </c>
      <c r="AC927" s="44">
        <f t="shared" si="1268"/>
        <v>37.872659176029963</v>
      </c>
      <c r="AD927" s="44">
        <f t="shared" si="1269"/>
        <v>0.47940074906367042</v>
      </c>
      <c r="AE927" s="44">
        <f t="shared" si="1270"/>
        <v>0</v>
      </c>
      <c r="AF927" s="44">
        <f t="shared" si="1271"/>
        <v>1.9176029962546817</v>
      </c>
      <c r="AG927" s="44">
        <f t="shared" si="1272"/>
        <v>0.3595505617977528</v>
      </c>
      <c r="AH927" s="44">
        <f t="shared" si="1273"/>
        <v>0.1198501872659176</v>
      </c>
      <c r="AI927" s="44">
        <f t="shared" si="1274"/>
        <v>17.018726591760299</v>
      </c>
      <c r="AJ927" s="44">
        <f t="shared" si="1275"/>
        <v>1.0786516853932584</v>
      </c>
      <c r="AK927" s="44">
        <f t="shared" si="1276"/>
        <v>5.2434456928838954E-2</v>
      </c>
      <c r="AL927" s="44">
        <f t="shared" si="1277"/>
        <v>0.10861423220973783</v>
      </c>
      <c r="AM927" s="44">
        <f t="shared" si="1278"/>
        <v>1.1835205992509363</v>
      </c>
      <c r="AN927" s="44">
        <f t="shared" si="1279"/>
        <v>1.4981273408239701E-2</v>
      </c>
      <c r="AO927" s="44">
        <f t="shared" si="1280"/>
        <v>0</v>
      </c>
      <c r="AP927" s="44">
        <f t="shared" si="1281"/>
        <v>5.9925093632958802E-2</v>
      </c>
      <c r="AQ927" s="44">
        <f t="shared" si="1282"/>
        <v>1.1235955056179775E-2</v>
      </c>
      <c r="AR927" s="44">
        <f t="shared" si="1283"/>
        <v>3.7453183520599251E-3</v>
      </c>
      <c r="AS927" s="44">
        <f t="shared" si="1284"/>
        <v>0.53183520599250933</v>
      </c>
      <c r="AT927" s="44">
        <f t="shared" si="1285"/>
        <v>3.3707865168539325E-2</v>
      </c>
      <c r="AU927" s="44">
        <f t="shared" si="1286"/>
        <v>6.6329588014981278</v>
      </c>
      <c r="AV927" s="44">
        <f t="shared" si="1287"/>
        <v>13.739700374531836</v>
      </c>
      <c r="AW927" s="44">
        <f t="shared" si="1288"/>
        <v>149.71535580524343</v>
      </c>
      <c r="AX927" s="44">
        <f t="shared" si="1289"/>
        <v>1.8951310861423221</v>
      </c>
      <c r="AY927" s="44">
        <f t="shared" si="1290"/>
        <v>0</v>
      </c>
      <c r="AZ927" s="44">
        <f t="shared" si="1291"/>
        <v>7.5805243445692883</v>
      </c>
      <c r="BA927" s="44">
        <f t="shared" si="1292"/>
        <v>1.4213483146067416</v>
      </c>
      <c r="BB927" s="44">
        <f t="shared" si="1293"/>
        <v>0.47378277153558052</v>
      </c>
      <c r="BC927" s="44">
        <f t="shared" si="1294"/>
        <v>67.277153558052433</v>
      </c>
      <c r="BD927" s="44">
        <f t="shared" si="1295"/>
        <v>4.2640449438202248</v>
      </c>
      <c r="BE927" s="44">
        <f t="shared" si="1296"/>
        <v>5.6367041198501875</v>
      </c>
      <c r="BF927" s="44">
        <f t="shared" si="1297"/>
        <v>11.676029962546817</v>
      </c>
      <c r="BG927" s="44">
        <f t="shared" si="1298"/>
        <v>127.22846441947566</v>
      </c>
      <c r="BH927" s="44">
        <f t="shared" si="1299"/>
        <v>1.6104868913857677</v>
      </c>
      <c r="BI927" s="44">
        <f t="shared" si="1300"/>
        <v>0</v>
      </c>
      <c r="BJ927" s="44">
        <f t="shared" si="1301"/>
        <v>6.4419475655430709</v>
      </c>
      <c r="BK927" s="44">
        <f t="shared" si="1302"/>
        <v>1.2078651685393258</v>
      </c>
      <c r="BL927" s="44">
        <f t="shared" si="1303"/>
        <v>0.40262172284644193</v>
      </c>
      <c r="BM927" s="44">
        <f t="shared" si="1304"/>
        <v>57.172284644194754</v>
      </c>
      <c r="BN927" s="44">
        <f t="shared" si="1305"/>
        <v>3.6235955056179776</v>
      </c>
      <c r="BO927" s="39">
        <f t="shared" si="1306"/>
        <v>3.1421397410540198E-3</v>
      </c>
      <c r="BP927" s="39">
        <f t="shared" si="1225"/>
        <v>6.5087180350404689E-3</v>
      </c>
      <c r="BQ927" s="39">
        <f t="shared" si="1226"/>
        <v>7.0922582726647865E-2</v>
      </c>
      <c r="BR927" s="39">
        <f t="shared" si="1227"/>
        <v>8.9775421172971987E-4</v>
      </c>
      <c r="BS927" s="39">
        <f t="shared" si="1228"/>
        <v>0</v>
      </c>
      <c r="BT927" s="39">
        <f t="shared" si="1229"/>
        <v>3.5910168469188795E-3</v>
      </c>
      <c r="BU927" s="39">
        <f t="shared" si="1230"/>
        <v>6.733156587972899E-4</v>
      </c>
      <c r="BV927" s="39">
        <f t="shared" si="1231"/>
        <v>2.2443855293242997E-4</v>
      </c>
      <c r="BW927" s="39">
        <f t="shared" si="1232"/>
        <v>3.1870274516405055E-2</v>
      </c>
      <c r="BX927" s="39">
        <f t="shared" si="1233"/>
        <v>2.0199469763918696E-3</v>
      </c>
      <c r="BY927" s="39">
        <f t="shared" si="1234"/>
        <v>9.8191866907938117E-5</v>
      </c>
      <c r="BZ927" s="39">
        <f t="shared" si="1235"/>
        <v>2.0339743859501465E-4</v>
      </c>
      <c r="CA927" s="39">
        <f t="shared" si="1236"/>
        <v>2.2163307102077458E-3</v>
      </c>
      <c r="CB927" s="39">
        <f t="shared" si="1237"/>
        <v>2.8054819116553746E-5</v>
      </c>
      <c r="CC927" s="39">
        <f t="shared" si="1238"/>
        <v>0</v>
      </c>
      <c r="CD927" s="39">
        <f t="shared" si="1239"/>
        <v>1.1221927646621498E-4</v>
      </c>
      <c r="CE927" s="39">
        <f t="shared" si="1240"/>
        <v>2.1041114337415309E-5</v>
      </c>
      <c r="CF927" s="39">
        <f t="shared" si="1241"/>
        <v>7.0137047791384365E-6</v>
      </c>
      <c r="CG927" s="39">
        <f t="shared" si="1242"/>
        <v>9.9594607863765796E-4</v>
      </c>
      <c r="CH927" s="39">
        <f t="shared" si="1243"/>
        <v>6.3123343012245925E-5</v>
      </c>
      <c r="CI927" s="39">
        <f t="shared" si="1244"/>
        <v>1.2421271163854173E-2</v>
      </c>
      <c r="CJ927" s="39">
        <f t="shared" si="1245"/>
        <v>2.5729775982269356E-2</v>
      </c>
      <c r="CK927" s="39">
        <f t="shared" si="1246"/>
        <v>0.28036583484127986</v>
      </c>
      <c r="CL927" s="39">
        <f t="shared" si="1247"/>
        <v>3.548934618244049E-3</v>
      </c>
      <c r="CM927" s="39">
        <f t="shared" si="1248"/>
        <v>0</v>
      </c>
      <c r="CN927" s="39">
        <f t="shared" si="1249"/>
        <v>1.4195738472976196E-2</v>
      </c>
      <c r="CO927" s="39">
        <f t="shared" si="1250"/>
        <v>2.6617009636830365E-3</v>
      </c>
      <c r="CP927" s="39">
        <f t="shared" si="1251"/>
        <v>8.8723365456101224E-4</v>
      </c>
      <c r="CQ927" s="39">
        <f t="shared" si="1252"/>
        <v>0.12598717894766373</v>
      </c>
      <c r="CR927" s="39">
        <f t="shared" si="1253"/>
        <v>7.9851028910491104E-3</v>
      </c>
      <c r="CS927" s="39">
        <f t="shared" si="1254"/>
        <v>1.0555625692603347E-2</v>
      </c>
      <c r="CT927" s="39">
        <f t="shared" si="1255"/>
        <v>2.1865224648964076E-2</v>
      </c>
      <c r="CU927" s="39">
        <f t="shared" si="1256"/>
        <v>0.2382555513473327</v>
      </c>
      <c r="CV927" s="39">
        <f t="shared" si="1257"/>
        <v>3.0158930550295278E-3</v>
      </c>
      <c r="CW927" s="39">
        <f t="shared" si="1258"/>
        <v>0</v>
      </c>
      <c r="CX927" s="39">
        <f t="shared" si="1259"/>
        <v>1.2063572220118111E-2</v>
      </c>
      <c r="CY927" s="39">
        <f t="shared" si="1260"/>
        <v>2.2619197912721457E-3</v>
      </c>
      <c r="CZ927" s="39">
        <f t="shared" si="1261"/>
        <v>7.5397326375738194E-4</v>
      </c>
      <c r="DA927" s="39">
        <f t="shared" si="1262"/>
        <v>0.10706420345354822</v>
      </c>
      <c r="DB927" s="39">
        <f t="shared" si="1263"/>
        <v>6.7857593738164376E-3</v>
      </c>
    </row>
    <row r="928" spans="1:106" ht="12.75" customHeight="1" x14ac:dyDescent="0.3">
      <c r="A928" s="9" t="str">
        <f t="shared" si="1264"/>
        <v>17 MorelosTotalTotal</v>
      </c>
      <c r="B928" s="20" t="s">
        <v>52</v>
      </c>
      <c r="C928" s="20" t="s">
        <v>14</v>
      </c>
      <c r="D928" s="20" t="s">
        <v>14</v>
      </c>
      <c r="E928" s="21">
        <v>1825133</v>
      </c>
      <c r="F928" s="21">
        <v>1733153</v>
      </c>
      <c r="G928" s="21">
        <v>1685875</v>
      </c>
      <c r="H928" s="21">
        <v>46365</v>
      </c>
      <c r="I928" s="21">
        <v>913</v>
      </c>
      <c r="J928" s="21">
        <v>87313</v>
      </c>
      <c r="K928" s="21">
        <v>78624</v>
      </c>
      <c r="L928" s="21">
        <v>6897</v>
      </c>
      <c r="M928" s="21">
        <v>1792</v>
      </c>
      <c r="N928" s="21">
        <v>4667</v>
      </c>
      <c r="O928" s="38">
        <f>+'07'!E927-'05'!J928</f>
        <v>46365</v>
      </c>
      <c r="P928" s="38">
        <f t="shared" si="1265"/>
        <v>133678</v>
      </c>
      <c r="Q928" s="39">
        <f>'07'!F927/'05'!$P928</f>
        <v>0.10640494322177171</v>
      </c>
      <c r="R928" s="39">
        <f>'07'!G927/'05'!$P928</f>
        <v>0.10748963928245485</v>
      </c>
      <c r="S928" s="39">
        <f>'07'!H927/'05'!$P928</f>
        <v>0.37704783135594488</v>
      </c>
      <c r="T928" s="39">
        <f>'07'!I927/'05'!$P928</f>
        <v>0.10076452370621942</v>
      </c>
      <c r="U928" s="39">
        <f>'07'!J927/'05'!$P928</f>
        <v>5.4489145558730682E-2</v>
      </c>
      <c r="V928" s="39">
        <f>'07'!K927/'05'!$P928</f>
        <v>5.4997830607878634E-2</v>
      </c>
      <c r="W928" s="39">
        <f>'07'!L927/'05'!$P928</f>
        <v>1.1482816918266282E-2</v>
      </c>
      <c r="X928" s="39">
        <f>'07'!M927/'05'!$P928</f>
        <v>7.0168614132467572E-3</v>
      </c>
      <c r="Y928" s="39">
        <f>'07'!N927/'05'!$P928</f>
        <v>0.16914525950418169</v>
      </c>
      <c r="Z928" s="39">
        <f>'07'!O927/'05'!$P928</f>
        <v>1.1161148431305076E-2</v>
      </c>
      <c r="AA928" s="44">
        <f t="shared" si="1266"/>
        <v>733.87489340055947</v>
      </c>
      <c r="AB928" s="44">
        <f t="shared" si="1267"/>
        <v>741.35604213109104</v>
      </c>
      <c r="AC928" s="44">
        <f t="shared" si="1268"/>
        <v>2600.4988928619518</v>
      </c>
      <c r="AD928" s="44">
        <f t="shared" si="1269"/>
        <v>694.97292000179539</v>
      </c>
      <c r="AE928" s="44">
        <f t="shared" si="1270"/>
        <v>375.81163691856551</v>
      </c>
      <c r="AF928" s="44">
        <f t="shared" si="1271"/>
        <v>379.32003770253891</v>
      </c>
      <c r="AG928" s="44">
        <f t="shared" si="1272"/>
        <v>79.196988285282544</v>
      </c>
      <c r="AH928" s="44">
        <f t="shared" si="1273"/>
        <v>48.395293167162883</v>
      </c>
      <c r="AI928" s="44">
        <f t="shared" si="1274"/>
        <v>1166.5948548003412</v>
      </c>
      <c r="AJ928" s="44">
        <f t="shared" si="1275"/>
        <v>76.978440730711114</v>
      </c>
      <c r="AK928" s="44">
        <f t="shared" si="1276"/>
        <v>190.6776582534149</v>
      </c>
      <c r="AL928" s="44">
        <f t="shared" si="1277"/>
        <v>192.6214335941591</v>
      </c>
      <c r="AM928" s="44">
        <f t="shared" si="1278"/>
        <v>675.66971378985318</v>
      </c>
      <c r="AN928" s="44">
        <f t="shared" si="1279"/>
        <v>180.5700264815452</v>
      </c>
      <c r="AO928" s="44">
        <f t="shared" si="1280"/>
        <v>97.644548841245381</v>
      </c>
      <c r="AP928" s="44">
        <f t="shared" si="1281"/>
        <v>98.556112449318505</v>
      </c>
      <c r="AQ928" s="44">
        <f t="shared" si="1282"/>
        <v>20.57720791753318</v>
      </c>
      <c r="AR928" s="44">
        <f t="shared" si="1283"/>
        <v>12.574215652538189</v>
      </c>
      <c r="AS928" s="44">
        <f t="shared" si="1284"/>
        <v>303.10830503149361</v>
      </c>
      <c r="AT928" s="44">
        <f t="shared" si="1285"/>
        <v>20.000777988898697</v>
      </c>
      <c r="AU928" s="44">
        <f t="shared" si="1286"/>
        <v>8365.9822558685792</v>
      </c>
      <c r="AV928" s="44">
        <f t="shared" si="1287"/>
        <v>8451.2653989437295</v>
      </c>
      <c r="AW928" s="44">
        <f t="shared" si="1288"/>
        <v>29645.008692529809</v>
      </c>
      <c r="AX928" s="44">
        <f t="shared" si="1289"/>
        <v>7922.5099118777962</v>
      </c>
      <c r="AY928" s="44">
        <f t="shared" si="1290"/>
        <v>4284.1545804096413</v>
      </c>
      <c r="AZ928" s="44">
        <f t="shared" si="1291"/>
        <v>4324.1494337138502</v>
      </c>
      <c r="BA928" s="44">
        <f t="shared" si="1292"/>
        <v>902.82499738176818</v>
      </c>
      <c r="BB928" s="44">
        <f t="shared" si="1293"/>
        <v>551.69371175511299</v>
      </c>
      <c r="BC928" s="44">
        <f t="shared" si="1294"/>
        <v>13298.87688325678</v>
      </c>
      <c r="BD928" s="44">
        <f t="shared" si="1295"/>
        <v>877.53413426293025</v>
      </c>
      <c r="BE928" s="44">
        <f t="shared" si="1296"/>
        <v>4933.4651924774453</v>
      </c>
      <c r="BF928" s="44">
        <f t="shared" si="1297"/>
        <v>4983.7571253310189</v>
      </c>
      <c r="BG928" s="44">
        <f t="shared" si="1298"/>
        <v>17481.822700818386</v>
      </c>
      <c r="BH928" s="44">
        <f t="shared" si="1299"/>
        <v>4671.9471416388633</v>
      </c>
      <c r="BI928" s="44">
        <f t="shared" si="1300"/>
        <v>2526.3892338305482</v>
      </c>
      <c r="BJ928" s="44">
        <f t="shared" si="1301"/>
        <v>2549.9744161342928</v>
      </c>
      <c r="BK928" s="44">
        <f t="shared" si="1302"/>
        <v>532.40080641541613</v>
      </c>
      <c r="BL928" s="44">
        <f t="shared" si="1303"/>
        <v>325.33677942518591</v>
      </c>
      <c r="BM928" s="44">
        <f t="shared" si="1304"/>
        <v>7842.4199569113844</v>
      </c>
      <c r="BN928" s="44">
        <f t="shared" si="1305"/>
        <v>517.48664701745986</v>
      </c>
      <c r="BO928" s="39">
        <f t="shared" si="1306"/>
        <v>5.4898703855575295E-3</v>
      </c>
      <c r="BP928" s="39">
        <f t="shared" si="1225"/>
        <v>5.5458343342292002E-3</v>
      </c>
      <c r="BQ928" s="39">
        <f t="shared" si="1226"/>
        <v>1.9453454516539386E-2</v>
      </c>
      <c r="BR928" s="39">
        <f t="shared" si="1227"/>
        <v>5.1988578524648438E-3</v>
      </c>
      <c r="BS928" s="39">
        <f t="shared" si="1228"/>
        <v>2.8113200146513678E-3</v>
      </c>
      <c r="BT928" s="39">
        <f t="shared" si="1229"/>
        <v>2.8375651767870475E-3</v>
      </c>
      <c r="BU928" s="39">
        <f t="shared" si="1230"/>
        <v>5.9244593938630543E-4</v>
      </c>
      <c r="BV928" s="39">
        <f t="shared" si="1231"/>
        <v>3.6202885416570331E-4</v>
      </c>
      <c r="BW928" s="39">
        <f t="shared" si="1232"/>
        <v>8.7269023683802949E-3</v>
      </c>
      <c r="BX928" s="39">
        <f t="shared" si="1233"/>
        <v>5.758497339181549E-4</v>
      </c>
      <c r="BY928" s="39">
        <f t="shared" si="1234"/>
        <v>1.4263952052949243E-3</v>
      </c>
      <c r="BZ928" s="39">
        <f t="shared" si="1235"/>
        <v>1.4409359325704984E-3</v>
      </c>
      <c r="CA928" s="39">
        <f t="shared" si="1236"/>
        <v>5.0544570818672717E-3</v>
      </c>
      <c r="CB928" s="39">
        <f t="shared" si="1237"/>
        <v>1.3507834234619399E-3</v>
      </c>
      <c r="CC928" s="39">
        <f t="shared" si="1238"/>
        <v>7.3044591362262583E-4</v>
      </c>
      <c r="CD928" s="39">
        <f t="shared" si="1239"/>
        <v>7.3726501331048116E-4</v>
      </c>
      <c r="CE928" s="39">
        <f t="shared" si="1240"/>
        <v>1.5393114736555888E-4</v>
      </c>
      <c r="CF928" s="39">
        <f t="shared" si="1241"/>
        <v>9.4063463341299163E-5</v>
      </c>
      <c r="CG928" s="39">
        <f t="shared" si="1242"/>
        <v>2.2674509270896753E-3</v>
      </c>
      <c r="CH928" s="39">
        <f t="shared" si="1243"/>
        <v>1.4961906962176796E-4</v>
      </c>
      <c r="CI928" s="39">
        <f t="shared" si="1244"/>
        <v>6.2583089632314806E-2</v>
      </c>
      <c r="CJ928" s="39">
        <f t="shared" si="1245"/>
        <v>6.322106404153062E-2</v>
      </c>
      <c r="CK928" s="39">
        <f t="shared" si="1246"/>
        <v>0.22176430446692658</v>
      </c>
      <c r="CL928" s="39">
        <f t="shared" si="1247"/>
        <v>5.9265622704392618E-2</v>
      </c>
      <c r="CM928" s="39">
        <f t="shared" si="1248"/>
        <v>3.2048314460192712E-2</v>
      </c>
      <c r="CN928" s="39">
        <f t="shared" si="1249"/>
        <v>3.2347502458997368E-2</v>
      </c>
      <c r="CO928" s="39">
        <f t="shared" si="1250"/>
        <v>6.7537290906638956E-3</v>
      </c>
      <c r="CP928" s="39">
        <f t="shared" si="1251"/>
        <v>4.1270344540995001E-3</v>
      </c>
      <c r="CQ928" s="39">
        <f t="shared" si="1252"/>
        <v>9.9484409426059489E-2</v>
      </c>
      <c r="CR928" s="39">
        <f t="shared" si="1253"/>
        <v>6.5645366796550685E-3</v>
      </c>
      <c r="CS928" s="39">
        <f t="shared" si="1254"/>
        <v>3.6905587998604446E-2</v>
      </c>
      <c r="CT928" s="39">
        <f t="shared" si="1255"/>
        <v>3.7281804974124533E-2</v>
      </c>
      <c r="CU928" s="39">
        <f t="shared" si="1256"/>
        <v>0.13077561529061166</v>
      </c>
      <c r="CV928" s="39">
        <f t="shared" si="1257"/>
        <v>3.4949259725900024E-2</v>
      </c>
      <c r="CW928" s="39">
        <f t="shared" si="1258"/>
        <v>1.889906517026398E-2</v>
      </c>
      <c r="CX928" s="39">
        <f t="shared" si="1259"/>
        <v>1.907549795878374E-2</v>
      </c>
      <c r="CY928" s="39">
        <f t="shared" si="1260"/>
        <v>3.982710740850522E-3</v>
      </c>
      <c r="CZ928" s="39">
        <f t="shared" si="1261"/>
        <v>2.4337346416402543E-3</v>
      </c>
      <c r="DA928" s="39">
        <f t="shared" si="1262"/>
        <v>5.8666496782652226E-2</v>
      </c>
      <c r="DB928" s="39">
        <f t="shared" si="1263"/>
        <v>3.8711429481100845E-3</v>
      </c>
    </row>
    <row r="929" spans="1:106" ht="12.75" customHeight="1" x14ac:dyDescent="0.3">
      <c r="A929" s="9" t="str">
        <f t="shared" si="1264"/>
        <v>17 Morelos05-09 añosTotal</v>
      </c>
      <c r="B929" s="22" t="s">
        <v>52</v>
      </c>
      <c r="C929" s="22" t="s">
        <v>14</v>
      </c>
      <c r="D929" s="30" t="s">
        <v>76</v>
      </c>
      <c r="E929" s="23">
        <v>158935</v>
      </c>
      <c r="F929" s="23">
        <v>151161</v>
      </c>
      <c r="G929" s="23">
        <v>146653</v>
      </c>
      <c r="H929" s="23">
        <v>4354</v>
      </c>
      <c r="I929" s="23">
        <v>154</v>
      </c>
      <c r="J929" s="23">
        <v>7620</v>
      </c>
      <c r="K929" s="23">
        <v>7205</v>
      </c>
      <c r="L929" s="23">
        <v>309</v>
      </c>
      <c r="M929" s="23">
        <v>106</v>
      </c>
      <c r="N929" s="23">
        <v>154</v>
      </c>
      <c r="O929" s="38">
        <f>+'07'!E928-'05'!J929</f>
        <v>4354</v>
      </c>
      <c r="P929" s="38">
        <f t="shared" si="1265"/>
        <v>11974</v>
      </c>
      <c r="Q929" s="39">
        <f>'07'!F928/'05'!$P929</f>
        <v>0</v>
      </c>
      <c r="R929" s="39">
        <f>'07'!G928/'05'!$P929</f>
        <v>0</v>
      </c>
      <c r="S929" s="39">
        <f>'07'!H928/'05'!$P929</f>
        <v>0.74294304326039751</v>
      </c>
      <c r="T929" s="39">
        <f>'07'!I928/'05'!$P929</f>
        <v>0</v>
      </c>
      <c r="U929" s="39">
        <f>'07'!J928/'05'!$P929</f>
        <v>5.2697511274427927E-2</v>
      </c>
      <c r="V929" s="39">
        <f>'07'!K928/'05'!$P929</f>
        <v>5.987973943544346E-2</v>
      </c>
      <c r="W929" s="39">
        <f>'07'!L928/'05'!$P929</f>
        <v>9.5206280273926833E-3</v>
      </c>
      <c r="X929" s="39">
        <f>'07'!M928/'05'!$P929</f>
        <v>5.8459996659428767E-4</v>
      </c>
      <c r="Y929" s="39">
        <f>'07'!N928/'05'!$P929</f>
        <v>0.12510439285117755</v>
      </c>
      <c r="Z929" s="39">
        <f>'07'!O928/'05'!$P929</f>
        <v>9.2700851845665608E-3</v>
      </c>
      <c r="AA929" s="44">
        <f t="shared" si="1266"/>
        <v>0</v>
      </c>
      <c r="AB929" s="44">
        <f t="shared" si="1267"/>
        <v>0</v>
      </c>
      <c r="AC929" s="44">
        <f t="shared" si="1268"/>
        <v>229.56940036746283</v>
      </c>
      <c r="AD929" s="44">
        <f t="shared" si="1269"/>
        <v>0</v>
      </c>
      <c r="AE929" s="44">
        <f t="shared" si="1270"/>
        <v>16.283530983798229</v>
      </c>
      <c r="AF929" s="44">
        <f t="shared" si="1271"/>
        <v>18.50283948555203</v>
      </c>
      <c r="AG929" s="44">
        <f t="shared" si="1272"/>
        <v>2.9418740604643392</v>
      </c>
      <c r="AH929" s="44">
        <f t="shared" si="1273"/>
        <v>0.18064138967763488</v>
      </c>
      <c r="AI929" s="44">
        <f t="shared" si="1274"/>
        <v>38.657257391013864</v>
      </c>
      <c r="AJ929" s="44">
        <f t="shared" si="1275"/>
        <v>2.8644563220310673</v>
      </c>
      <c r="AK929" s="44">
        <f t="shared" si="1276"/>
        <v>0</v>
      </c>
      <c r="AL929" s="44">
        <f t="shared" si="1277"/>
        <v>0</v>
      </c>
      <c r="AM929" s="44">
        <f t="shared" si="1278"/>
        <v>78.751962585602129</v>
      </c>
      <c r="AN929" s="44">
        <f t="shared" si="1279"/>
        <v>0</v>
      </c>
      <c r="AO929" s="44">
        <f t="shared" si="1280"/>
        <v>5.58593619508936</v>
      </c>
      <c r="AP929" s="44">
        <f t="shared" si="1281"/>
        <v>6.3472523801570064</v>
      </c>
      <c r="AQ929" s="44">
        <f t="shared" si="1282"/>
        <v>1.0091865709036245</v>
      </c>
      <c r="AR929" s="44">
        <f t="shared" si="1283"/>
        <v>6.1967596458994495E-2</v>
      </c>
      <c r="AS929" s="44">
        <f t="shared" si="1284"/>
        <v>13.261065642224821</v>
      </c>
      <c r="AT929" s="44">
        <f t="shared" si="1285"/>
        <v>0.9826290295640554</v>
      </c>
      <c r="AU929" s="44">
        <f t="shared" si="1286"/>
        <v>0</v>
      </c>
      <c r="AV929" s="44">
        <f t="shared" si="1287"/>
        <v>0</v>
      </c>
      <c r="AW929" s="44">
        <f t="shared" si="1288"/>
        <v>5352.9046266911637</v>
      </c>
      <c r="AX929" s="44">
        <f t="shared" si="1289"/>
        <v>0</v>
      </c>
      <c r="AY929" s="44">
        <f t="shared" si="1290"/>
        <v>379.68556873225322</v>
      </c>
      <c r="AZ929" s="44">
        <f t="shared" si="1291"/>
        <v>431.43352263237011</v>
      </c>
      <c r="BA929" s="44">
        <f t="shared" si="1292"/>
        <v>68.59612493736428</v>
      </c>
      <c r="BB929" s="44">
        <f t="shared" si="1293"/>
        <v>4.212042759311843</v>
      </c>
      <c r="BC929" s="44">
        <f t="shared" si="1294"/>
        <v>901.37715049273424</v>
      </c>
      <c r="BD929" s="44">
        <f t="shared" si="1295"/>
        <v>66.790963754802064</v>
      </c>
      <c r="BE929" s="44">
        <f t="shared" si="1296"/>
        <v>0</v>
      </c>
      <c r="BF929" s="44">
        <f t="shared" si="1297"/>
        <v>0</v>
      </c>
      <c r="BG929" s="44">
        <f t="shared" si="1298"/>
        <v>3234.7740103557708</v>
      </c>
      <c r="BH929" s="44">
        <f t="shared" si="1299"/>
        <v>0</v>
      </c>
      <c r="BI929" s="44">
        <f t="shared" si="1300"/>
        <v>229.44496408885919</v>
      </c>
      <c r="BJ929" s="44">
        <f t="shared" si="1301"/>
        <v>260.71638550192085</v>
      </c>
      <c r="BK929" s="44">
        <f t="shared" si="1302"/>
        <v>41.45281443126774</v>
      </c>
      <c r="BL929" s="44">
        <f t="shared" si="1303"/>
        <v>2.5453482545515285</v>
      </c>
      <c r="BM929" s="44">
        <f t="shared" si="1304"/>
        <v>544.70452647402703</v>
      </c>
      <c r="BN929" s="44">
        <f t="shared" si="1305"/>
        <v>40.361950893602803</v>
      </c>
      <c r="BO929" s="39">
        <f t="shared" si="1306"/>
        <v>0</v>
      </c>
      <c r="BP929" s="39">
        <f t="shared" si="1225"/>
        <v>0</v>
      </c>
      <c r="BQ929" s="39">
        <f t="shared" si="1226"/>
        <v>1.9172323397984203E-2</v>
      </c>
      <c r="BR929" s="39">
        <f t="shared" si="1227"/>
        <v>0</v>
      </c>
      <c r="BS929" s="39">
        <f t="shared" si="1228"/>
        <v>1.3599073813093561E-3</v>
      </c>
      <c r="BT929" s="39">
        <f t="shared" si="1229"/>
        <v>1.5452513350218834E-3</v>
      </c>
      <c r="BU929" s="39">
        <f t="shared" si="1230"/>
        <v>2.4568849678172197E-4</v>
      </c>
      <c r="BV929" s="39">
        <f t="shared" si="1231"/>
        <v>1.5086135767298721E-5</v>
      </c>
      <c r="BW929" s="39">
        <f t="shared" si="1232"/>
        <v>3.2284330542019261E-3</v>
      </c>
      <c r="BX929" s="39">
        <f t="shared" si="1233"/>
        <v>2.3922301002430828E-4</v>
      </c>
      <c r="BY929" s="39">
        <f t="shared" si="1234"/>
        <v>0</v>
      </c>
      <c r="BZ929" s="39">
        <f t="shared" si="1235"/>
        <v>0</v>
      </c>
      <c r="CA929" s="39">
        <f t="shared" si="1236"/>
        <v>6.5769135281110846E-3</v>
      </c>
      <c r="CB929" s="39">
        <f t="shared" si="1237"/>
        <v>0</v>
      </c>
      <c r="CC929" s="39">
        <f t="shared" si="1238"/>
        <v>4.6650544472100886E-4</v>
      </c>
      <c r="CD929" s="39">
        <f t="shared" si="1239"/>
        <v>5.3008621848647124E-4</v>
      </c>
      <c r="CE929" s="39">
        <f t="shared" si="1240"/>
        <v>8.4281490805380362E-5</v>
      </c>
      <c r="CF929" s="39">
        <f t="shared" si="1241"/>
        <v>5.1751792599794965E-6</v>
      </c>
      <c r="CG929" s="39">
        <f t="shared" si="1242"/>
        <v>1.1074883616356123E-3</v>
      </c>
      <c r="CH929" s="39">
        <f t="shared" si="1243"/>
        <v>8.2063556836817721E-5</v>
      </c>
      <c r="CI929" s="39">
        <f t="shared" si="1244"/>
        <v>0</v>
      </c>
      <c r="CJ929" s="39">
        <f t="shared" si="1245"/>
        <v>0</v>
      </c>
      <c r="CK929" s="39">
        <f t="shared" si="1246"/>
        <v>0.44704398084943742</v>
      </c>
      <c r="CL929" s="39">
        <f t="shared" si="1247"/>
        <v>0</v>
      </c>
      <c r="CM929" s="39">
        <f t="shared" si="1248"/>
        <v>3.1709167256744046E-2</v>
      </c>
      <c r="CN929" s="39">
        <f t="shared" si="1249"/>
        <v>3.60308604169342E-2</v>
      </c>
      <c r="CO929" s="39">
        <f t="shared" si="1250"/>
        <v>5.7287560495543916E-3</v>
      </c>
      <c r="CP929" s="39">
        <f t="shared" si="1251"/>
        <v>3.5176572234105923E-4</v>
      </c>
      <c r="CQ929" s="39">
        <f t="shared" si="1252"/>
        <v>7.5277864580986661E-2</v>
      </c>
      <c r="CR929" s="39">
        <f t="shared" si="1253"/>
        <v>5.5779993114082231E-3</v>
      </c>
      <c r="CS929" s="39">
        <f t="shared" si="1254"/>
        <v>0</v>
      </c>
      <c r="CT929" s="39">
        <f t="shared" si="1255"/>
        <v>0</v>
      </c>
      <c r="CU929" s="39">
        <f t="shared" si="1256"/>
        <v>0.27014982548486477</v>
      </c>
      <c r="CV929" s="39">
        <f t="shared" si="1257"/>
        <v>0</v>
      </c>
      <c r="CW929" s="39">
        <f t="shared" si="1258"/>
        <v>1.9161931191653516E-2</v>
      </c>
      <c r="CX929" s="39">
        <f t="shared" si="1259"/>
        <v>2.1773541465000906E-2</v>
      </c>
      <c r="CY929" s="39">
        <f t="shared" si="1260"/>
        <v>3.4619019902511891E-3</v>
      </c>
      <c r="CZ929" s="39">
        <f t="shared" si="1261"/>
        <v>2.1257292922595027E-4</v>
      </c>
      <c r="DA929" s="39">
        <f t="shared" si="1262"/>
        <v>4.5490606854353355E-2</v>
      </c>
      <c r="DB929" s="39">
        <f t="shared" si="1263"/>
        <v>3.370799306297211E-3</v>
      </c>
    </row>
    <row r="930" spans="1:106" ht="12.75" customHeight="1" x14ac:dyDescent="0.3">
      <c r="A930" s="9" t="str">
        <f t="shared" si="1264"/>
        <v>17 Morelos10-14 añosTotal</v>
      </c>
      <c r="B930" s="22" t="s">
        <v>52</v>
      </c>
      <c r="C930" s="22" t="s">
        <v>14</v>
      </c>
      <c r="D930" s="30" t="s">
        <v>77</v>
      </c>
      <c r="E930" s="23">
        <v>164177</v>
      </c>
      <c r="F930" s="23">
        <v>157015</v>
      </c>
      <c r="G930" s="23">
        <v>152797</v>
      </c>
      <c r="H930" s="23">
        <v>4097</v>
      </c>
      <c r="I930" s="23">
        <v>121</v>
      </c>
      <c r="J930" s="23">
        <v>6945</v>
      </c>
      <c r="K930" s="23">
        <v>6511</v>
      </c>
      <c r="L930" s="23">
        <v>325</v>
      </c>
      <c r="M930" s="23">
        <v>109</v>
      </c>
      <c r="N930" s="23">
        <v>217</v>
      </c>
      <c r="O930" s="38">
        <f>+'07'!E929-'05'!J930</f>
        <v>4097</v>
      </c>
      <c r="P930" s="38">
        <f t="shared" si="1265"/>
        <v>11042</v>
      </c>
      <c r="Q930" s="39">
        <f>'07'!F929/'05'!$P930</f>
        <v>9.3280202861800391E-3</v>
      </c>
      <c r="R930" s="39">
        <f>'07'!G929/'05'!$P930</f>
        <v>1.1048723057417135E-2</v>
      </c>
      <c r="S930" s="39">
        <f>'07'!H929/'05'!$P930</f>
        <v>0.67850027168991123</v>
      </c>
      <c r="T930" s="39">
        <f>'07'!I929/'05'!$P930</f>
        <v>2.35464589748234E-3</v>
      </c>
      <c r="U930" s="39">
        <f>'07'!J929/'05'!$P930</f>
        <v>8.857091106683572E-2</v>
      </c>
      <c r="V930" s="39">
        <f>'07'!K929/'05'!$P930</f>
        <v>6.3937692447020467E-2</v>
      </c>
      <c r="W930" s="39">
        <f>'07'!L929/'05'!$P930</f>
        <v>1.0777033146169172E-2</v>
      </c>
      <c r="X930" s="39">
        <f>'07'!M929/'05'!$P930</f>
        <v>8.1506973374388702E-4</v>
      </c>
      <c r="Y930" s="39">
        <f>'07'!N929/'05'!$P930</f>
        <v>0.12696975185654771</v>
      </c>
      <c r="Z930" s="39">
        <f>'07'!O929/'05'!$P930</f>
        <v>7.6978808186922657E-3</v>
      </c>
      <c r="AA930" s="44">
        <f t="shared" si="1266"/>
        <v>3.0316065930085125</v>
      </c>
      <c r="AB930" s="44">
        <f t="shared" si="1267"/>
        <v>3.590834993660569</v>
      </c>
      <c r="AC930" s="44">
        <f t="shared" si="1268"/>
        <v>220.51258829922114</v>
      </c>
      <c r="AD930" s="44">
        <f t="shared" si="1269"/>
        <v>0.76525991668176052</v>
      </c>
      <c r="AE930" s="44">
        <f t="shared" si="1270"/>
        <v>28.78554609672161</v>
      </c>
      <c r="AF930" s="44">
        <f t="shared" si="1271"/>
        <v>20.779750045281652</v>
      </c>
      <c r="AG930" s="44">
        <f t="shared" si="1272"/>
        <v>3.5025357725049808</v>
      </c>
      <c r="AH930" s="44">
        <f t="shared" si="1273"/>
        <v>0.2648976634667633</v>
      </c>
      <c r="AI930" s="44">
        <f t="shared" si="1274"/>
        <v>41.265169353378006</v>
      </c>
      <c r="AJ930" s="44">
        <f t="shared" si="1275"/>
        <v>2.5018112660749865</v>
      </c>
      <c r="AK930" s="44">
        <f t="shared" si="1276"/>
        <v>1.0167542111936243</v>
      </c>
      <c r="AL930" s="44">
        <f t="shared" si="1277"/>
        <v>1.2043108132584677</v>
      </c>
      <c r="AM930" s="44">
        <f t="shared" si="1278"/>
        <v>73.956529614200321</v>
      </c>
      <c r="AN930" s="44">
        <f t="shared" si="1279"/>
        <v>0.25665640282557506</v>
      </c>
      <c r="AO930" s="44">
        <f t="shared" si="1280"/>
        <v>9.6542293062850941</v>
      </c>
      <c r="AP930" s="44">
        <f t="shared" si="1281"/>
        <v>6.9692084767252309</v>
      </c>
      <c r="AQ930" s="44">
        <f t="shared" si="1282"/>
        <v>1.1746966129324399</v>
      </c>
      <c r="AR930" s="44">
        <f t="shared" si="1283"/>
        <v>8.8842600978083691E-2</v>
      </c>
      <c r="AS930" s="44">
        <f t="shared" si="1284"/>
        <v>13.839702952363702</v>
      </c>
      <c r="AT930" s="44">
        <f t="shared" si="1285"/>
        <v>0.83906900923745698</v>
      </c>
      <c r="AU930" s="44">
        <f t="shared" si="1286"/>
        <v>60.734740083318236</v>
      </c>
      <c r="AV930" s="44">
        <f t="shared" si="1287"/>
        <v>71.93823582684297</v>
      </c>
      <c r="AW930" s="44">
        <f t="shared" si="1288"/>
        <v>4417.7152689730119</v>
      </c>
      <c r="AX930" s="44">
        <f t="shared" si="1289"/>
        <v>15.331099438507517</v>
      </c>
      <c r="AY930" s="44">
        <f t="shared" si="1290"/>
        <v>576.68520195616736</v>
      </c>
      <c r="AZ930" s="44">
        <f t="shared" si="1291"/>
        <v>416.29831552255024</v>
      </c>
      <c r="BA930" s="44">
        <f t="shared" si="1292"/>
        <v>70.16926281470748</v>
      </c>
      <c r="BB930" s="44">
        <f t="shared" si="1293"/>
        <v>5.3069190364064482</v>
      </c>
      <c r="BC930" s="44">
        <f t="shared" si="1294"/>
        <v>826.70005433798212</v>
      </c>
      <c r="BD930" s="44">
        <f t="shared" si="1295"/>
        <v>50.12090201050534</v>
      </c>
      <c r="BE930" s="44">
        <f t="shared" si="1296"/>
        <v>38.216899112479624</v>
      </c>
      <c r="BF930" s="44">
        <f t="shared" si="1297"/>
        <v>45.266618366237999</v>
      </c>
      <c r="BG930" s="44">
        <f t="shared" si="1298"/>
        <v>2779.8156131135661</v>
      </c>
      <c r="BH930" s="44">
        <f t="shared" si="1299"/>
        <v>9.6469842419851464</v>
      </c>
      <c r="BI930" s="44">
        <f t="shared" si="1300"/>
        <v>362.87502264082593</v>
      </c>
      <c r="BJ930" s="44">
        <f t="shared" si="1301"/>
        <v>261.95272595544287</v>
      </c>
      <c r="BK930" s="44">
        <f t="shared" si="1302"/>
        <v>44.153504799855099</v>
      </c>
      <c r="BL930" s="44">
        <f t="shared" si="1303"/>
        <v>3.3393406991487051</v>
      </c>
      <c r="BM930" s="44">
        <f t="shared" si="1304"/>
        <v>520.195073356276</v>
      </c>
      <c r="BN930" s="44">
        <f t="shared" si="1305"/>
        <v>31.538217714182213</v>
      </c>
      <c r="BO930" s="39">
        <f t="shared" si="1306"/>
        <v>2.7455230873107343E-4</v>
      </c>
      <c r="BP930" s="39">
        <f t="shared" si="1225"/>
        <v>3.2519788024457243E-4</v>
      </c>
      <c r="BQ930" s="39">
        <f t="shared" si="1226"/>
        <v>1.9970348514691282E-2</v>
      </c>
      <c r="BR930" s="39">
        <f t="shared" si="1227"/>
        <v>6.9304466281630182E-5</v>
      </c>
      <c r="BS930" s="39">
        <f t="shared" si="1228"/>
        <v>2.6069141547474741E-3</v>
      </c>
      <c r="BT930" s="39">
        <f t="shared" si="1229"/>
        <v>1.8818828151858044E-3</v>
      </c>
      <c r="BU930" s="39">
        <f t="shared" si="1230"/>
        <v>3.1720121105823049E-4</v>
      </c>
      <c r="BV930" s="39">
        <f t="shared" si="1231"/>
        <v>2.3990007559025836E-5</v>
      </c>
      <c r="BW930" s="39">
        <f t="shared" si="1232"/>
        <v>3.7371100664171353E-3</v>
      </c>
      <c r="BX930" s="39">
        <f t="shared" si="1233"/>
        <v>2.2657229361302178E-4</v>
      </c>
      <c r="BY930" s="39">
        <f t="shared" si="1234"/>
        <v>9.2080620466729237E-5</v>
      </c>
      <c r="BZ930" s="39">
        <f t="shared" si="1235"/>
        <v>1.0906636598971813E-4</v>
      </c>
      <c r="CA930" s="39">
        <f t="shared" si="1236"/>
        <v>6.6977476556964611E-3</v>
      </c>
      <c r="CB930" s="39">
        <f t="shared" si="1237"/>
        <v>2.3243651768300586E-5</v>
      </c>
      <c r="CC930" s="39">
        <f t="shared" si="1238"/>
        <v>8.7431890113069135E-4</v>
      </c>
      <c r="CD930" s="39">
        <f t="shared" si="1239"/>
        <v>6.3115454417000819E-4</v>
      </c>
      <c r="CE930" s="39">
        <f t="shared" si="1240"/>
        <v>1.0638440617029884E-4</v>
      </c>
      <c r="CF930" s="39">
        <f t="shared" si="1241"/>
        <v>8.0458794582578971E-6</v>
      </c>
      <c r="CG930" s="39">
        <f t="shared" si="1242"/>
        <v>1.2533692222752855E-3</v>
      </c>
      <c r="CH930" s="39">
        <f t="shared" si="1243"/>
        <v>7.598886155021346E-5</v>
      </c>
      <c r="CI930" s="39">
        <f t="shared" si="1244"/>
        <v>5.5003387143015975E-3</v>
      </c>
      <c r="CJ930" s="39">
        <f t="shared" si="1245"/>
        <v>6.5149643023766505E-3</v>
      </c>
      <c r="CK930" s="39">
        <f t="shared" si="1246"/>
        <v>0.40008288978201523</v>
      </c>
      <c r="CL930" s="39">
        <f t="shared" si="1247"/>
        <v>1.3884350152605974E-3</v>
      </c>
      <c r="CM930" s="39">
        <f t="shared" si="1248"/>
        <v>5.2226517112494777E-2</v>
      </c>
      <c r="CN930" s="39">
        <f t="shared" si="1249"/>
        <v>3.7701350798999299E-2</v>
      </c>
      <c r="CO930" s="39">
        <f t="shared" si="1250"/>
        <v>6.3547602621542723E-3</v>
      </c>
      <c r="CP930" s="39">
        <f t="shared" si="1251"/>
        <v>4.8061212066712988E-4</v>
      </c>
      <c r="CQ930" s="39">
        <f t="shared" si="1252"/>
        <v>7.4868688130590666E-2</v>
      </c>
      <c r="CR930" s="39">
        <f t="shared" si="1253"/>
        <v>4.5391144729673375E-3</v>
      </c>
      <c r="CS930" s="39">
        <f t="shared" si="1254"/>
        <v>3.4610486426806396E-3</v>
      </c>
      <c r="CT930" s="39">
        <f t="shared" si="1255"/>
        <v>4.0994945088061946E-3</v>
      </c>
      <c r="CU930" s="39">
        <f t="shared" si="1256"/>
        <v>0.25174928573750827</v>
      </c>
      <c r="CV930" s="39">
        <f t="shared" si="1257"/>
        <v>8.7366276417181186E-4</v>
      </c>
      <c r="CW930" s="39">
        <f t="shared" si="1258"/>
        <v>3.2863160898462772E-2</v>
      </c>
      <c r="CX930" s="39">
        <f t="shared" si="1259"/>
        <v>2.3723304288665356E-2</v>
      </c>
      <c r="CY930" s="39">
        <f t="shared" si="1260"/>
        <v>3.9986872667863698E-3</v>
      </c>
      <c r="CZ930" s="39">
        <f t="shared" si="1261"/>
        <v>3.0242172605947338E-4</v>
      </c>
      <c r="DA930" s="39">
        <f t="shared" si="1262"/>
        <v>4.7110584437264624E-2</v>
      </c>
      <c r="DB930" s="39">
        <f t="shared" si="1263"/>
        <v>2.8562051905616928E-3</v>
      </c>
    </row>
    <row r="931" spans="1:106" ht="12.75" customHeight="1" x14ac:dyDescent="0.3">
      <c r="A931" s="9" t="str">
        <f t="shared" si="1264"/>
        <v>17 Morelos15-19 añosTotal</v>
      </c>
      <c r="B931" s="22" t="s">
        <v>52</v>
      </c>
      <c r="C931" s="22" t="s">
        <v>14</v>
      </c>
      <c r="D931" s="30" t="s">
        <v>78</v>
      </c>
      <c r="E931" s="23">
        <v>166654</v>
      </c>
      <c r="F931" s="23">
        <v>159168</v>
      </c>
      <c r="G931" s="23">
        <v>154894</v>
      </c>
      <c r="H931" s="23">
        <v>4219</v>
      </c>
      <c r="I931" s="23">
        <v>55</v>
      </c>
      <c r="J931" s="23">
        <v>7372</v>
      </c>
      <c r="K931" s="23">
        <v>7017</v>
      </c>
      <c r="L931" s="23">
        <v>269</v>
      </c>
      <c r="M931" s="23">
        <v>86</v>
      </c>
      <c r="N931" s="23">
        <v>114</v>
      </c>
      <c r="O931" s="38">
        <f>+'07'!E930-'05'!J931</f>
        <v>4219</v>
      </c>
      <c r="P931" s="38">
        <f t="shared" si="1265"/>
        <v>11591</v>
      </c>
      <c r="Q931" s="39">
        <f>'07'!F930/'05'!$P931</f>
        <v>8.2995427486843243E-2</v>
      </c>
      <c r="R931" s="39">
        <f>'07'!G930/'05'!$P931</f>
        <v>3.183504443102407E-2</v>
      </c>
      <c r="S931" s="39">
        <f>'07'!H930/'05'!$P931</f>
        <v>0.46492968682598568</v>
      </c>
      <c r="T931" s="39">
        <f>'07'!I930/'05'!$P931</f>
        <v>8.9638512639116555E-2</v>
      </c>
      <c r="U931" s="39">
        <f>'07'!J930/'05'!$P931</f>
        <v>0.15141057717194376</v>
      </c>
      <c r="V931" s="39">
        <f>'07'!K930/'05'!$P931</f>
        <v>6.0477957035631094E-2</v>
      </c>
      <c r="W931" s="39">
        <f>'07'!L930/'05'!$P931</f>
        <v>1.069795531015443E-2</v>
      </c>
      <c r="X931" s="39">
        <f>'07'!M930/'05'!$P931</f>
        <v>1.0352859977568803E-3</v>
      </c>
      <c r="Y931" s="39">
        <f>'07'!N930/'05'!$P931</f>
        <v>9.9214908118367695E-2</v>
      </c>
      <c r="Z931" s="39">
        <f>'07'!O930/'05'!$P931</f>
        <v>7.7646449831766029E-3</v>
      </c>
      <c r="AA931" s="44">
        <f t="shared" si="1266"/>
        <v>22.325769993960833</v>
      </c>
      <c r="AB931" s="44">
        <f t="shared" si="1267"/>
        <v>8.5636269519454746</v>
      </c>
      <c r="AC931" s="44">
        <f t="shared" si="1268"/>
        <v>125.06608575619015</v>
      </c>
      <c r="AD931" s="44">
        <f t="shared" si="1269"/>
        <v>24.112759899922352</v>
      </c>
      <c r="AE931" s="44">
        <f t="shared" si="1270"/>
        <v>40.72944525925287</v>
      </c>
      <c r="AF931" s="44">
        <f t="shared" si="1271"/>
        <v>16.268570442584764</v>
      </c>
      <c r="AG931" s="44">
        <f t="shared" si="1272"/>
        <v>2.8777499784315417</v>
      </c>
      <c r="AH931" s="44">
        <f t="shared" si="1273"/>
        <v>0.27849193339660078</v>
      </c>
      <c r="AI931" s="44">
        <f t="shared" si="1274"/>
        <v>26.688810283840908</v>
      </c>
      <c r="AJ931" s="44">
        <f t="shared" si="1275"/>
        <v>2.0886895004745063</v>
      </c>
      <c r="AK931" s="44">
        <f t="shared" si="1276"/>
        <v>7.1376067638685186</v>
      </c>
      <c r="AL931" s="44">
        <f t="shared" si="1277"/>
        <v>2.73781382106807</v>
      </c>
      <c r="AM931" s="44">
        <f t="shared" si="1278"/>
        <v>39.983953067034768</v>
      </c>
      <c r="AN931" s="44">
        <f t="shared" si="1279"/>
        <v>7.7089120869640233</v>
      </c>
      <c r="AO931" s="44">
        <f t="shared" si="1280"/>
        <v>13.021309636787162</v>
      </c>
      <c r="AP931" s="44">
        <f t="shared" si="1281"/>
        <v>5.2011043050642742</v>
      </c>
      <c r="AQ931" s="44">
        <f t="shared" si="1282"/>
        <v>0.92002415667328097</v>
      </c>
      <c r="AR931" s="44">
        <f t="shared" si="1283"/>
        <v>8.9034595807091707E-2</v>
      </c>
      <c r="AS931" s="44">
        <f t="shared" si="1284"/>
        <v>8.5324820981796226</v>
      </c>
      <c r="AT931" s="44">
        <f t="shared" si="1285"/>
        <v>0.6677594685531878</v>
      </c>
      <c r="AU931" s="44">
        <f t="shared" si="1286"/>
        <v>582.37891467517909</v>
      </c>
      <c r="AV931" s="44">
        <f t="shared" si="1287"/>
        <v>223.38650677249589</v>
      </c>
      <c r="AW931" s="44">
        <f t="shared" si="1288"/>
        <v>3262.4116124579414</v>
      </c>
      <c r="AX931" s="44">
        <f t="shared" si="1289"/>
        <v>628.99344318868089</v>
      </c>
      <c r="AY931" s="44">
        <f t="shared" si="1290"/>
        <v>1062.4480200155294</v>
      </c>
      <c r="AZ931" s="44">
        <f t="shared" si="1291"/>
        <v>424.3738245190234</v>
      </c>
      <c r="BA931" s="44">
        <f t="shared" si="1292"/>
        <v>75.067552411353631</v>
      </c>
      <c r="BB931" s="44">
        <f t="shared" si="1293"/>
        <v>7.264601846260029</v>
      </c>
      <c r="BC931" s="44">
        <f t="shared" si="1294"/>
        <v>696.19101026658609</v>
      </c>
      <c r="BD931" s="44">
        <f t="shared" si="1295"/>
        <v>54.484513846950222</v>
      </c>
      <c r="BE931" s="44">
        <f t="shared" si="1296"/>
        <v>350.15770856699163</v>
      </c>
      <c r="BF931" s="44">
        <f t="shared" si="1297"/>
        <v>134.31205245449055</v>
      </c>
      <c r="BG931" s="44">
        <f t="shared" si="1298"/>
        <v>1961.5383487188335</v>
      </c>
      <c r="BH931" s="44">
        <f t="shared" si="1299"/>
        <v>378.18488482443274</v>
      </c>
      <c r="BI931" s="44">
        <f t="shared" si="1300"/>
        <v>638.80122508843067</v>
      </c>
      <c r="BJ931" s="44">
        <f t="shared" si="1301"/>
        <v>255.15650073332759</v>
      </c>
      <c r="BK931" s="44">
        <f t="shared" si="1302"/>
        <v>45.134673453541538</v>
      </c>
      <c r="BL931" s="44">
        <f t="shared" si="1303"/>
        <v>4.3678716245362779</v>
      </c>
      <c r="BM931" s="44">
        <f t="shared" si="1304"/>
        <v>418.58769735139333</v>
      </c>
      <c r="BN931" s="44">
        <f t="shared" si="1305"/>
        <v>32.759037184022084</v>
      </c>
      <c r="BO931" s="39">
        <f t="shared" si="1306"/>
        <v>1.9261297553240301E-3</v>
      </c>
      <c r="BP931" s="39">
        <f t="shared" si="1225"/>
        <v>7.3881692278021519E-4</v>
      </c>
      <c r="BQ931" s="39">
        <f t="shared" si="1226"/>
        <v>1.0789930614803741E-2</v>
      </c>
      <c r="BR931" s="39">
        <f t="shared" si="1227"/>
        <v>2.0803002243052673E-3</v>
      </c>
      <c r="BS931" s="39">
        <f t="shared" si="1228"/>
        <v>3.5138853644424875E-3</v>
      </c>
      <c r="BT931" s="39">
        <f t="shared" si="1229"/>
        <v>1.4035519318941216E-3</v>
      </c>
      <c r="BU931" s="39">
        <f t="shared" si="1230"/>
        <v>2.4827452147627827E-4</v>
      </c>
      <c r="BV931" s="39">
        <f t="shared" si="1231"/>
        <v>2.4026566594478542E-5</v>
      </c>
      <c r="BW931" s="39">
        <f t="shared" si="1232"/>
        <v>2.3025459653041938E-3</v>
      </c>
      <c r="BX931" s="39">
        <f t="shared" si="1233"/>
        <v>1.8019924945858909E-4</v>
      </c>
      <c r="BY931" s="39">
        <f t="shared" si="1234"/>
        <v>6.1578869501065637E-4</v>
      </c>
      <c r="BZ931" s="39">
        <f t="shared" si="1235"/>
        <v>2.3620169278475283E-4</v>
      </c>
      <c r="CA931" s="39">
        <f t="shared" si="1236"/>
        <v>3.449568895439114E-3</v>
      </c>
      <c r="CB931" s="39">
        <f t="shared" si="1237"/>
        <v>6.6507739513105193E-4</v>
      </c>
      <c r="CC931" s="39">
        <f t="shared" si="1238"/>
        <v>1.1233982949518731E-3</v>
      </c>
      <c r="CD931" s="39">
        <f t="shared" si="1239"/>
        <v>4.4871920499217274E-4</v>
      </c>
      <c r="CE931" s="39">
        <f t="shared" si="1240"/>
        <v>7.937401058349418E-5</v>
      </c>
      <c r="CF931" s="39">
        <f t="shared" si="1241"/>
        <v>7.6813558629187902E-6</v>
      </c>
      <c r="CG931" s="39">
        <f t="shared" si="1242"/>
        <v>7.3612993686305087E-4</v>
      </c>
      <c r="CH931" s="39">
        <f t="shared" si="1243"/>
        <v>5.7610168971890935E-5</v>
      </c>
      <c r="CI931" s="39">
        <f t="shared" si="1244"/>
        <v>5.0244061312671826E-2</v>
      </c>
      <c r="CJ931" s="39">
        <f t="shared" si="1245"/>
        <v>1.9272410212448961E-2</v>
      </c>
      <c r="CK931" s="39">
        <f t="shared" si="1246"/>
        <v>0.28146075510809604</v>
      </c>
      <c r="CL931" s="39">
        <f t="shared" si="1247"/>
        <v>5.4265675367844095E-2</v>
      </c>
      <c r="CM931" s="39">
        <f t="shared" si="1248"/>
        <v>9.1661463205549951E-2</v>
      </c>
      <c r="CN931" s="39">
        <f t="shared" si="1249"/>
        <v>3.6612356528256701E-2</v>
      </c>
      <c r="CO931" s="39">
        <f t="shared" si="1250"/>
        <v>6.4763654914462626E-3</v>
      </c>
      <c r="CP931" s="39">
        <f t="shared" si="1251"/>
        <v>6.2674504755931581E-4</v>
      </c>
      <c r="CQ931" s="39">
        <f t="shared" si="1252"/>
        <v>6.0063067057767761E-2</v>
      </c>
      <c r="CR931" s="39">
        <f t="shared" si="1253"/>
        <v>4.7005878566948687E-3</v>
      </c>
      <c r="CS931" s="39">
        <f t="shared" si="1254"/>
        <v>3.0209447723836737E-2</v>
      </c>
      <c r="CT931" s="39">
        <f t="shared" si="1255"/>
        <v>1.1587615603010143E-2</v>
      </c>
      <c r="CU931" s="39">
        <f t="shared" si="1256"/>
        <v>0.16922943220764675</v>
      </c>
      <c r="CV931" s="39">
        <f t="shared" si="1257"/>
        <v>3.2627459651836145E-2</v>
      </c>
      <c r="CW931" s="39">
        <f t="shared" si="1258"/>
        <v>5.5111830306999454E-2</v>
      </c>
      <c r="CX931" s="39">
        <f t="shared" si="1259"/>
        <v>2.2013329370488104E-2</v>
      </c>
      <c r="CY931" s="39">
        <f t="shared" si="1260"/>
        <v>3.8939412866483944E-3</v>
      </c>
      <c r="CZ931" s="39">
        <f t="shared" si="1261"/>
        <v>3.7683302774016718E-4</v>
      </c>
      <c r="DA931" s="39">
        <f t="shared" si="1262"/>
        <v>3.6113165158432693E-2</v>
      </c>
      <c r="DB931" s="39">
        <f t="shared" si="1263"/>
        <v>2.826247708051254E-3</v>
      </c>
    </row>
    <row r="932" spans="1:106" ht="12.75" customHeight="1" x14ac:dyDescent="0.3">
      <c r="A932" s="9" t="str">
        <f t="shared" si="1264"/>
        <v>17 Morelos20-24 añosTotal</v>
      </c>
      <c r="B932" s="22" t="s">
        <v>52</v>
      </c>
      <c r="C932" s="22" t="s">
        <v>14</v>
      </c>
      <c r="D932" s="30" t="s">
        <v>79</v>
      </c>
      <c r="E932" s="23">
        <v>162146</v>
      </c>
      <c r="F932" s="23">
        <v>152992</v>
      </c>
      <c r="G932" s="23">
        <v>147612</v>
      </c>
      <c r="H932" s="23">
        <v>5335</v>
      </c>
      <c r="I932" s="23">
        <v>45</v>
      </c>
      <c r="J932" s="23">
        <v>8843</v>
      </c>
      <c r="K932" s="23">
        <v>8455</v>
      </c>
      <c r="L932" s="23">
        <v>250</v>
      </c>
      <c r="M932" s="23">
        <v>138</v>
      </c>
      <c r="N932" s="23">
        <v>311</v>
      </c>
      <c r="O932" s="38">
        <f>+'07'!E931-'05'!J932</f>
        <v>5335</v>
      </c>
      <c r="P932" s="38">
        <f t="shared" si="1265"/>
        <v>14178</v>
      </c>
      <c r="Q932" s="39">
        <f>'07'!F931/'05'!$P932</f>
        <v>0.14959796868387643</v>
      </c>
      <c r="R932" s="39">
        <f>'07'!G931/'05'!$P932</f>
        <v>7.4975313866553817E-2</v>
      </c>
      <c r="S932" s="39">
        <f>'07'!H931/'05'!$P932</f>
        <v>0.26780928198617576</v>
      </c>
      <c r="T932" s="39">
        <f>'07'!I931/'05'!$P932</f>
        <v>0.21103117505995203</v>
      </c>
      <c r="U932" s="39">
        <f>'07'!J931/'05'!$P932</f>
        <v>0.16546762589928057</v>
      </c>
      <c r="V932" s="39">
        <f>'07'!K931/'05'!$P932</f>
        <v>3.5900691211736495E-2</v>
      </c>
      <c r="W932" s="39">
        <f>'07'!L931/'05'!$P932</f>
        <v>5.2898857384680491E-3</v>
      </c>
      <c r="X932" s="39">
        <f>'07'!M931/'05'!$P932</f>
        <v>1.6927634363097758E-3</v>
      </c>
      <c r="Y932" s="39">
        <f>'07'!N931/'05'!$P932</f>
        <v>7.6527013683171108E-2</v>
      </c>
      <c r="Z932" s="39">
        <f>'07'!O931/'05'!$P932</f>
        <v>1.1708280434475948E-2</v>
      </c>
      <c r="AA932" s="44">
        <f t="shared" si="1266"/>
        <v>37.399492170969104</v>
      </c>
      <c r="AB932" s="44">
        <f t="shared" si="1267"/>
        <v>18.743828466638455</v>
      </c>
      <c r="AC932" s="44">
        <f t="shared" si="1268"/>
        <v>66.952320496543948</v>
      </c>
      <c r="AD932" s="44">
        <f t="shared" si="1269"/>
        <v>52.757793764988008</v>
      </c>
      <c r="AE932" s="44">
        <f t="shared" si="1270"/>
        <v>41.366906474820141</v>
      </c>
      <c r="AF932" s="44">
        <f t="shared" si="1271"/>
        <v>8.9751728029341233</v>
      </c>
      <c r="AG932" s="44">
        <f t="shared" si="1272"/>
        <v>1.3224714346170123</v>
      </c>
      <c r="AH932" s="44">
        <f t="shared" si="1273"/>
        <v>0.42319085907744391</v>
      </c>
      <c r="AI932" s="44">
        <f t="shared" si="1274"/>
        <v>19.131753420792776</v>
      </c>
      <c r="AJ932" s="44">
        <f t="shared" si="1275"/>
        <v>2.9270701086189872</v>
      </c>
      <c r="AK932" s="44">
        <f t="shared" si="1276"/>
        <v>20.644519678374948</v>
      </c>
      <c r="AL932" s="44">
        <f t="shared" si="1277"/>
        <v>10.346593313584426</v>
      </c>
      <c r="AM932" s="44">
        <f t="shared" si="1278"/>
        <v>36.957680914092258</v>
      </c>
      <c r="AN932" s="44">
        <f t="shared" si="1279"/>
        <v>29.122302158273381</v>
      </c>
      <c r="AO932" s="44">
        <f t="shared" si="1280"/>
        <v>22.834532374100718</v>
      </c>
      <c r="AP932" s="44">
        <f t="shared" si="1281"/>
        <v>4.954295387219636</v>
      </c>
      <c r="AQ932" s="44">
        <f t="shared" si="1282"/>
        <v>0.73000423190859076</v>
      </c>
      <c r="AR932" s="44">
        <f t="shared" si="1283"/>
        <v>0.23360135421074907</v>
      </c>
      <c r="AS932" s="44">
        <f t="shared" si="1284"/>
        <v>10.560727888277613</v>
      </c>
      <c r="AT932" s="44">
        <f t="shared" si="1285"/>
        <v>1.6157426999576807</v>
      </c>
      <c r="AU932" s="44">
        <f t="shared" si="1286"/>
        <v>1264.8508252221752</v>
      </c>
      <c r="AV932" s="44">
        <f t="shared" si="1287"/>
        <v>633.91627874171252</v>
      </c>
      <c r="AW932" s="44">
        <f t="shared" si="1288"/>
        <v>2264.3274791931162</v>
      </c>
      <c r="AX932" s="44">
        <f t="shared" si="1289"/>
        <v>1784.2685851318945</v>
      </c>
      <c r="AY932" s="44">
        <f t="shared" si="1290"/>
        <v>1399.0287769784172</v>
      </c>
      <c r="AZ932" s="44">
        <f t="shared" si="1291"/>
        <v>303.54034419523208</v>
      </c>
      <c r="BA932" s="44">
        <f t="shared" si="1292"/>
        <v>44.725983918747353</v>
      </c>
      <c r="BB932" s="44">
        <f t="shared" si="1293"/>
        <v>14.312314853999155</v>
      </c>
      <c r="BC932" s="44">
        <f t="shared" si="1294"/>
        <v>647.03590069121174</v>
      </c>
      <c r="BD932" s="44">
        <f t="shared" si="1295"/>
        <v>98.993511073494147</v>
      </c>
      <c r="BE932" s="44">
        <f t="shared" si="1296"/>
        <v>798.10516292848069</v>
      </c>
      <c r="BF932" s="44">
        <f t="shared" si="1297"/>
        <v>399.99329947806461</v>
      </c>
      <c r="BG932" s="44">
        <f t="shared" si="1298"/>
        <v>1428.7625193962476</v>
      </c>
      <c r="BH932" s="44">
        <f t="shared" si="1299"/>
        <v>1125.851318944844</v>
      </c>
      <c r="BI932" s="44">
        <f t="shared" si="1300"/>
        <v>882.76978417266184</v>
      </c>
      <c r="BJ932" s="44">
        <f t="shared" si="1301"/>
        <v>191.53018761461419</v>
      </c>
      <c r="BK932" s="44">
        <f t="shared" si="1302"/>
        <v>28.221540414727041</v>
      </c>
      <c r="BL932" s="44">
        <f t="shared" si="1303"/>
        <v>9.0308929327126535</v>
      </c>
      <c r="BM932" s="44">
        <f t="shared" si="1304"/>
        <v>408.27161799971788</v>
      </c>
      <c r="BN932" s="44">
        <f t="shared" si="1305"/>
        <v>62.463676117929182</v>
      </c>
      <c r="BO932" s="39">
        <f t="shared" si="1306"/>
        <v>2.6378538701487589E-3</v>
      </c>
      <c r="BP932" s="39">
        <f t="shared" si="1225"/>
        <v>1.322036145199496E-3</v>
      </c>
      <c r="BQ932" s="39">
        <f t="shared" si="1226"/>
        <v>4.7222683380267983E-3</v>
      </c>
      <c r="BR932" s="39">
        <f t="shared" si="1227"/>
        <v>3.7211026777393152E-3</v>
      </c>
      <c r="BS932" s="39">
        <f t="shared" si="1228"/>
        <v>2.9176827814092355E-3</v>
      </c>
      <c r="BT932" s="39">
        <f t="shared" si="1229"/>
        <v>6.3303518147370032E-4</v>
      </c>
      <c r="BU932" s="39">
        <f t="shared" si="1230"/>
        <v>9.32763037534922E-5</v>
      </c>
      <c r="BV932" s="39">
        <f t="shared" si="1231"/>
        <v>2.9848417201117501E-5</v>
      </c>
      <c r="BW932" s="39">
        <f t="shared" si="1232"/>
        <v>1.3493971943005203E-3</v>
      </c>
      <c r="BX932" s="39">
        <f t="shared" si="1233"/>
        <v>2.0645155230772938E-4</v>
      </c>
      <c r="BY932" s="39">
        <f t="shared" si="1234"/>
        <v>1.456095336322115E-3</v>
      </c>
      <c r="BZ932" s="39">
        <f t="shared" si="1235"/>
        <v>7.2976395215012179E-4</v>
      </c>
      <c r="CA932" s="39">
        <f t="shared" si="1236"/>
        <v>2.6066921225907924E-3</v>
      </c>
      <c r="CB932" s="39">
        <f t="shared" si="1237"/>
        <v>2.0540486781121018E-3</v>
      </c>
      <c r="CC932" s="39">
        <f t="shared" si="1238"/>
        <v>1.610560895337898E-3</v>
      </c>
      <c r="CD932" s="39">
        <f t="shared" si="1239"/>
        <v>3.4943542017348259E-4</v>
      </c>
      <c r="CE932" s="39">
        <f t="shared" si="1240"/>
        <v>5.1488519671927688E-5</v>
      </c>
      <c r="CF932" s="39">
        <f t="shared" si="1241"/>
        <v>1.6476326295016861E-5</v>
      </c>
      <c r="CG932" s="39">
        <f t="shared" si="1242"/>
        <v>7.4486725125388724E-4</v>
      </c>
      <c r="CH932" s="39">
        <f t="shared" si="1243"/>
        <v>1.1396125687386661E-4</v>
      </c>
      <c r="CI932" s="39">
        <f t="shared" si="1244"/>
        <v>8.9212217888431034E-2</v>
      </c>
      <c r="CJ932" s="39">
        <f t="shared" si="1245"/>
        <v>4.4711262430646957E-2</v>
      </c>
      <c r="CK932" s="39">
        <f t="shared" si="1246"/>
        <v>0.15970711519206632</v>
      </c>
      <c r="CL932" s="39">
        <f t="shared" si="1247"/>
        <v>0.12584769256114364</v>
      </c>
      <c r="CM932" s="39">
        <f t="shared" si="1248"/>
        <v>9.8676031667260355E-2</v>
      </c>
      <c r="CN932" s="39">
        <f t="shared" si="1249"/>
        <v>2.1409249837440546E-2</v>
      </c>
      <c r="CO932" s="39">
        <f t="shared" si="1250"/>
        <v>3.1546045929431057E-3</v>
      </c>
      <c r="CP932" s="39">
        <f t="shared" si="1251"/>
        <v>1.009473469741794E-3</v>
      </c>
      <c r="CQ932" s="39">
        <f t="shared" si="1252"/>
        <v>4.5636613111243597E-2</v>
      </c>
      <c r="CR932" s="39">
        <f t="shared" si="1253"/>
        <v>6.982191499047408E-3</v>
      </c>
      <c r="CS932" s="39">
        <f t="shared" si="1254"/>
        <v>5.6291801588974517E-2</v>
      </c>
      <c r="CT932" s="39">
        <f t="shared" si="1255"/>
        <v>2.8212251338557245E-2</v>
      </c>
      <c r="CU932" s="39">
        <f t="shared" si="1256"/>
        <v>0.10077320633349186</v>
      </c>
      <c r="CV932" s="39">
        <f t="shared" si="1257"/>
        <v>7.9408331142956978E-2</v>
      </c>
      <c r="CW932" s="39">
        <f t="shared" si="1258"/>
        <v>6.2263350555273086E-2</v>
      </c>
      <c r="CX932" s="39">
        <f t="shared" si="1259"/>
        <v>1.3508970772648765E-2</v>
      </c>
      <c r="CY932" s="39">
        <f t="shared" si="1260"/>
        <v>1.9905163220995232E-3</v>
      </c>
      <c r="CZ932" s="39">
        <f t="shared" si="1261"/>
        <v>6.3696522307184742E-4</v>
      </c>
      <c r="DA932" s="39">
        <f t="shared" si="1262"/>
        <v>2.8796136126373103E-2</v>
      </c>
      <c r="DB932" s="39">
        <f t="shared" si="1263"/>
        <v>4.4056761262469451E-3</v>
      </c>
    </row>
    <row r="933" spans="1:106" ht="12.75" customHeight="1" x14ac:dyDescent="0.3">
      <c r="A933" s="9" t="str">
        <f t="shared" si="1264"/>
        <v>17 Morelos25-29 añosTotal</v>
      </c>
      <c r="B933" s="22" t="s">
        <v>52</v>
      </c>
      <c r="C933" s="22" t="s">
        <v>14</v>
      </c>
      <c r="D933" s="30" t="s">
        <v>80</v>
      </c>
      <c r="E933" s="23">
        <v>154595</v>
      </c>
      <c r="F933" s="23">
        <v>144623</v>
      </c>
      <c r="G933" s="23">
        <v>138507</v>
      </c>
      <c r="H933" s="23">
        <v>6064</v>
      </c>
      <c r="I933" s="23">
        <v>52</v>
      </c>
      <c r="J933" s="23">
        <v>9291</v>
      </c>
      <c r="K933" s="23">
        <v>8630</v>
      </c>
      <c r="L933" s="23">
        <v>421</v>
      </c>
      <c r="M933" s="23">
        <v>240</v>
      </c>
      <c r="N933" s="23">
        <v>681</v>
      </c>
      <c r="O933" s="38">
        <f>+'07'!E932-'05'!J933</f>
        <v>6064</v>
      </c>
      <c r="P933" s="38">
        <f t="shared" si="1265"/>
        <v>15355</v>
      </c>
      <c r="Q933" s="39">
        <f>'07'!F932/'05'!$P933</f>
        <v>0.16828394659719961</v>
      </c>
      <c r="R933" s="39">
        <f>'07'!G932/'05'!$P933</f>
        <v>0.14412243568870076</v>
      </c>
      <c r="S933" s="39">
        <f>'07'!H932/'05'!$P933</f>
        <v>0.25385867795506351</v>
      </c>
      <c r="T933" s="39">
        <f>'07'!I932/'05'!$P933</f>
        <v>0.21302507326603712</v>
      </c>
      <c r="U933" s="39">
        <f>'07'!J932/'05'!$P933</f>
        <v>5.9850211657440575E-2</v>
      </c>
      <c r="V933" s="39">
        <f>'07'!K932/'05'!$P933</f>
        <v>3.4646694887658744E-2</v>
      </c>
      <c r="W933" s="39">
        <f>'07'!L932/'05'!$P933</f>
        <v>7.0335395636600458E-3</v>
      </c>
      <c r="X933" s="39">
        <f>'07'!M932/'05'!$P933</f>
        <v>5.2751546727450339E-3</v>
      </c>
      <c r="Y933" s="39">
        <f>'07'!N932/'05'!$P933</f>
        <v>0.10250732660371215</v>
      </c>
      <c r="Z933" s="39">
        <f>'07'!O932/'05'!$P933</f>
        <v>1.1396939107782481E-2</v>
      </c>
      <c r="AA933" s="44">
        <f t="shared" si="1266"/>
        <v>70.847541517421035</v>
      </c>
      <c r="AB933" s="44">
        <f t="shared" si="1267"/>
        <v>60.675545424943017</v>
      </c>
      <c r="AC933" s="44">
        <f t="shared" si="1268"/>
        <v>106.87450341908173</v>
      </c>
      <c r="AD933" s="44">
        <f t="shared" si="1269"/>
        <v>89.683555845001621</v>
      </c>
      <c r="AE933" s="44">
        <f t="shared" si="1270"/>
        <v>25.19693910778248</v>
      </c>
      <c r="AF933" s="44">
        <f t="shared" si="1271"/>
        <v>14.586258547704331</v>
      </c>
      <c r="AG933" s="44">
        <f t="shared" si="1272"/>
        <v>2.9611201563008791</v>
      </c>
      <c r="AH933" s="44">
        <f t="shared" si="1273"/>
        <v>2.2208401172256593</v>
      </c>
      <c r="AI933" s="44">
        <f t="shared" si="1274"/>
        <v>43.15558450016281</v>
      </c>
      <c r="AJ933" s="44">
        <f t="shared" si="1275"/>
        <v>4.7981113643764246</v>
      </c>
      <c r="AK933" s="44">
        <f t="shared" si="1276"/>
        <v>40.388147183327909</v>
      </c>
      <c r="AL933" s="44">
        <f t="shared" si="1277"/>
        <v>34.589384565288185</v>
      </c>
      <c r="AM933" s="44">
        <f t="shared" si="1278"/>
        <v>60.926082709215244</v>
      </c>
      <c r="AN933" s="44">
        <f t="shared" si="1279"/>
        <v>51.126017583848906</v>
      </c>
      <c r="AO933" s="44">
        <f t="shared" si="1280"/>
        <v>14.364050797785739</v>
      </c>
      <c r="AP933" s="44">
        <f t="shared" si="1281"/>
        <v>8.3152067730380992</v>
      </c>
      <c r="AQ933" s="44">
        <f t="shared" si="1282"/>
        <v>1.6880494952784111</v>
      </c>
      <c r="AR933" s="44">
        <f t="shared" si="1283"/>
        <v>1.2660371214588082</v>
      </c>
      <c r="AS933" s="44">
        <f t="shared" si="1284"/>
        <v>24.601758384890914</v>
      </c>
      <c r="AT933" s="44">
        <f t="shared" si="1285"/>
        <v>2.7352653858677956</v>
      </c>
      <c r="AU933" s="44">
        <f t="shared" si="1286"/>
        <v>1452.2904591338327</v>
      </c>
      <c r="AV933" s="44">
        <f t="shared" si="1287"/>
        <v>1243.7766199934874</v>
      </c>
      <c r="AW933" s="44">
        <f t="shared" si="1288"/>
        <v>2190.8003907521979</v>
      </c>
      <c r="AX933" s="44">
        <f t="shared" si="1289"/>
        <v>1838.4063822859002</v>
      </c>
      <c r="AY933" s="44">
        <f t="shared" si="1290"/>
        <v>516.50732660371216</v>
      </c>
      <c r="AZ933" s="44">
        <f t="shared" si="1291"/>
        <v>299.00097688049493</v>
      </c>
      <c r="BA933" s="44">
        <f t="shared" si="1292"/>
        <v>60.699446434386196</v>
      </c>
      <c r="BB933" s="44">
        <f t="shared" si="1293"/>
        <v>45.524584825789645</v>
      </c>
      <c r="BC933" s="44">
        <f t="shared" si="1294"/>
        <v>884.63822859003585</v>
      </c>
      <c r="BD933" s="44">
        <f t="shared" si="1295"/>
        <v>98.355584500162806</v>
      </c>
      <c r="BE933" s="44">
        <f t="shared" si="1296"/>
        <v>1020.4738521654184</v>
      </c>
      <c r="BF933" s="44">
        <f t="shared" si="1297"/>
        <v>873.9584500162814</v>
      </c>
      <c r="BG933" s="44">
        <f t="shared" si="1298"/>
        <v>1539.399023119505</v>
      </c>
      <c r="BH933" s="44">
        <f t="shared" si="1299"/>
        <v>1291.7840442852491</v>
      </c>
      <c r="BI933" s="44">
        <f t="shared" si="1300"/>
        <v>362.93168349071965</v>
      </c>
      <c r="BJ933" s="44">
        <f t="shared" si="1301"/>
        <v>210.09755779876264</v>
      </c>
      <c r="BK933" s="44">
        <f t="shared" si="1302"/>
        <v>42.651383914034518</v>
      </c>
      <c r="BL933" s="44">
        <f t="shared" si="1303"/>
        <v>31.988537935525887</v>
      </c>
      <c r="BM933" s="44">
        <f t="shared" si="1304"/>
        <v>621.60442852491042</v>
      </c>
      <c r="BN933" s="44">
        <f t="shared" si="1305"/>
        <v>69.111038749592964</v>
      </c>
      <c r="BO933" s="39">
        <f t="shared" si="1306"/>
        <v>4.6139720949150784E-3</v>
      </c>
      <c r="BP933" s="39">
        <f t="shared" si="1225"/>
        <v>3.951517123083231E-3</v>
      </c>
      <c r="BQ933" s="39">
        <f t="shared" si="1226"/>
        <v>6.9602411865243722E-3</v>
      </c>
      <c r="BR933" s="39">
        <f t="shared" si="1227"/>
        <v>5.8406744281993888E-3</v>
      </c>
      <c r="BS933" s="39">
        <f t="shared" si="1228"/>
        <v>1.6409598897937142E-3</v>
      </c>
      <c r="BT933" s="39">
        <f t="shared" si="1229"/>
        <v>9.4993543130604562E-4</v>
      </c>
      <c r="BU933" s="39">
        <f t="shared" si="1230"/>
        <v>1.9284403492679121E-4</v>
      </c>
      <c r="BV933" s="39">
        <f t="shared" si="1231"/>
        <v>1.446330261950934E-4</v>
      </c>
      <c r="BW933" s="39">
        <f t="shared" si="1232"/>
        <v>2.810523249766383E-3</v>
      </c>
      <c r="BX933" s="39">
        <f t="shared" si="1233"/>
        <v>3.1247876029804131E-4</v>
      </c>
      <c r="BY933" s="39">
        <f t="shared" si="1234"/>
        <v>2.6302928807116839E-3</v>
      </c>
      <c r="BZ933" s="39">
        <f t="shared" si="1235"/>
        <v>2.2526463409500608E-3</v>
      </c>
      <c r="CA933" s="39">
        <f t="shared" si="1236"/>
        <v>3.9678334555008302E-3</v>
      </c>
      <c r="CB933" s="39">
        <f t="shared" si="1237"/>
        <v>3.3296006241516707E-3</v>
      </c>
      <c r="CC933" s="39">
        <f t="shared" si="1238"/>
        <v>9.3546407019119108E-4</v>
      </c>
      <c r="CD933" s="39">
        <f t="shared" si="1239"/>
        <v>5.4153088720534676E-4</v>
      </c>
      <c r="CE933" s="39">
        <f t="shared" si="1240"/>
        <v>1.0993484176349144E-4</v>
      </c>
      <c r="CF933" s="39">
        <f t="shared" si="1241"/>
        <v>8.2451131322618579E-5</v>
      </c>
      <c r="CG933" s="39">
        <f t="shared" si="1242"/>
        <v>1.6021985271827363E-3</v>
      </c>
      <c r="CH933" s="39">
        <f t="shared" si="1243"/>
        <v>1.7813516026491668E-4</v>
      </c>
      <c r="CI933" s="39">
        <f t="shared" si="1244"/>
        <v>9.4580948168924303E-2</v>
      </c>
      <c r="CJ933" s="39">
        <f t="shared" si="1245"/>
        <v>8.1001408009995932E-2</v>
      </c>
      <c r="CK933" s="39">
        <f t="shared" si="1246"/>
        <v>0.14267667800405065</v>
      </c>
      <c r="CL933" s="39">
        <f t="shared" si="1247"/>
        <v>0.1197268891101205</v>
      </c>
      <c r="CM933" s="39">
        <f t="shared" si="1248"/>
        <v>3.3637728857291577E-2</v>
      </c>
      <c r="CN933" s="39">
        <f t="shared" si="1249"/>
        <v>1.9472548152425589E-2</v>
      </c>
      <c r="CO933" s="39">
        <f t="shared" si="1250"/>
        <v>3.9530736850788796E-3</v>
      </c>
      <c r="CP933" s="39">
        <f t="shared" si="1251"/>
        <v>2.9648052638091595E-3</v>
      </c>
      <c r="CQ933" s="39">
        <f t="shared" si="1252"/>
        <v>5.7612388706612561E-2</v>
      </c>
      <c r="CR933" s="39">
        <f t="shared" si="1253"/>
        <v>6.4054434711926286E-3</v>
      </c>
      <c r="CS933" s="39">
        <f t="shared" si="1254"/>
        <v>6.645873345264855E-2</v>
      </c>
      <c r="CT933" s="39">
        <f t="shared" si="1255"/>
        <v>5.6916864214671535E-2</v>
      </c>
      <c r="CU933" s="39">
        <f t="shared" si="1256"/>
        <v>0.10025392530898763</v>
      </c>
      <c r="CV933" s="39">
        <f t="shared" si="1257"/>
        <v>8.412790910356556E-2</v>
      </c>
      <c r="CW933" s="39">
        <f t="shared" si="1258"/>
        <v>2.3636058840164093E-2</v>
      </c>
      <c r="CX933" s="39">
        <f t="shared" si="1259"/>
        <v>1.368268041672176E-2</v>
      </c>
      <c r="CY933" s="39">
        <f t="shared" si="1260"/>
        <v>2.7776870018908838E-3</v>
      </c>
      <c r="CZ933" s="39">
        <f t="shared" si="1261"/>
        <v>2.0832652514181627E-3</v>
      </c>
      <c r="DA933" s="39">
        <f t="shared" si="1262"/>
        <v>4.0482216120150467E-2</v>
      </c>
      <c r="DB933" s="39">
        <f t="shared" si="1263"/>
        <v>4.5008817160268949E-3</v>
      </c>
    </row>
    <row r="934" spans="1:106" ht="12.75" customHeight="1" x14ac:dyDescent="0.3">
      <c r="A934" s="9" t="str">
        <f t="shared" si="1264"/>
        <v>17 Morelos30-34 añosTotal</v>
      </c>
      <c r="B934" s="22" t="s">
        <v>52</v>
      </c>
      <c r="C934" s="22" t="s">
        <v>14</v>
      </c>
      <c r="D934" s="30" t="s">
        <v>81</v>
      </c>
      <c r="E934" s="23">
        <v>143404</v>
      </c>
      <c r="F934" s="23">
        <v>133867</v>
      </c>
      <c r="G934" s="23">
        <v>128462</v>
      </c>
      <c r="H934" s="23">
        <v>5345</v>
      </c>
      <c r="I934" s="23">
        <v>60</v>
      </c>
      <c r="J934" s="23">
        <v>8826</v>
      </c>
      <c r="K934" s="23">
        <v>7868</v>
      </c>
      <c r="L934" s="23">
        <v>699</v>
      </c>
      <c r="M934" s="23">
        <v>259</v>
      </c>
      <c r="N934" s="23">
        <v>711</v>
      </c>
      <c r="O934" s="38">
        <f>+'07'!E933-'05'!J934</f>
        <v>5345</v>
      </c>
      <c r="P934" s="38">
        <f t="shared" si="1265"/>
        <v>14171</v>
      </c>
      <c r="Q934" s="39">
        <f>'07'!F933/'05'!$P934</f>
        <v>0.14635523251711241</v>
      </c>
      <c r="R934" s="39">
        <f>'07'!G933/'05'!$P934</f>
        <v>0.18262649072048551</v>
      </c>
      <c r="S934" s="39">
        <f>'07'!H933/'05'!$P934</f>
        <v>0.2646249382541811</v>
      </c>
      <c r="T934" s="39">
        <f>'07'!I933/'05'!$P934</f>
        <v>0.17309999294333497</v>
      </c>
      <c r="U934" s="39">
        <f>'07'!J933/'05'!$P934</f>
        <v>2.2863594665161246E-2</v>
      </c>
      <c r="V934" s="39">
        <f>'07'!K933/'05'!$P934</f>
        <v>4.3398489873685699E-2</v>
      </c>
      <c r="W934" s="39">
        <f>'07'!L933/'05'!$P934</f>
        <v>9.6676310775527484E-3</v>
      </c>
      <c r="X934" s="39">
        <f>'07'!M933/'05'!$P934</f>
        <v>9.7381977277538629E-3</v>
      </c>
      <c r="Y934" s="39">
        <f>'07'!N933/'05'!$P934</f>
        <v>0.13619363488815187</v>
      </c>
      <c r="Z934" s="39">
        <f>'07'!O933/'05'!$P934</f>
        <v>1.1431797332580623E-2</v>
      </c>
      <c r="AA934" s="44">
        <f t="shared" si="1266"/>
        <v>102.30230752946157</v>
      </c>
      <c r="AB934" s="44">
        <f t="shared" si="1267"/>
        <v>127.65591701361937</v>
      </c>
      <c r="AC934" s="44">
        <f t="shared" si="1268"/>
        <v>184.97283183967258</v>
      </c>
      <c r="AD934" s="44">
        <f t="shared" si="1269"/>
        <v>120.99689506739115</v>
      </c>
      <c r="AE934" s="44">
        <f t="shared" si="1270"/>
        <v>15.981652670947712</v>
      </c>
      <c r="AF934" s="44">
        <f t="shared" si="1271"/>
        <v>30.335544421706302</v>
      </c>
      <c r="AG934" s="44">
        <f t="shared" si="1272"/>
        <v>6.7576741232093713</v>
      </c>
      <c r="AH934" s="44">
        <f t="shared" si="1273"/>
        <v>6.8070002116999504</v>
      </c>
      <c r="AI934" s="44">
        <f t="shared" si="1274"/>
        <v>95.199350786818158</v>
      </c>
      <c r="AJ934" s="44">
        <f t="shared" si="1275"/>
        <v>7.990826335473856</v>
      </c>
      <c r="AK934" s="44">
        <f t="shared" si="1276"/>
        <v>37.906005221932112</v>
      </c>
      <c r="AL934" s="44">
        <f t="shared" si="1277"/>
        <v>47.300261096605745</v>
      </c>
      <c r="AM934" s="44">
        <f t="shared" si="1278"/>
        <v>68.537859007832907</v>
      </c>
      <c r="AN934" s="44">
        <f t="shared" si="1279"/>
        <v>44.832898172323759</v>
      </c>
      <c r="AO934" s="44">
        <f t="shared" si="1280"/>
        <v>5.9216710182767631</v>
      </c>
      <c r="AP934" s="44">
        <f t="shared" si="1281"/>
        <v>11.240208877284596</v>
      </c>
      <c r="AQ934" s="44">
        <f t="shared" si="1282"/>
        <v>2.5039164490861618</v>
      </c>
      <c r="AR934" s="44">
        <f t="shared" si="1283"/>
        <v>2.5221932114882506</v>
      </c>
      <c r="AS934" s="44">
        <f t="shared" si="1284"/>
        <v>35.274151436031332</v>
      </c>
      <c r="AT934" s="44">
        <f t="shared" si="1285"/>
        <v>2.9608355091383816</v>
      </c>
      <c r="AU934" s="44">
        <f t="shared" si="1286"/>
        <v>1151.5229694446405</v>
      </c>
      <c r="AV934" s="44">
        <f t="shared" si="1287"/>
        <v>1436.90522898878</v>
      </c>
      <c r="AW934" s="44">
        <f t="shared" si="1288"/>
        <v>2082.0690141838968</v>
      </c>
      <c r="AX934" s="44">
        <f t="shared" si="1289"/>
        <v>1361.9507444781595</v>
      </c>
      <c r="AY934" s="44">
        <f t="shared" si="1290"/>
        <v>179.89076282548868</v>
      </c>
      <c r="AZ934" s="44">
        <f t="shared" si="1291"/>
        <v>341.45931832615906</v>
      </c>
      <c r="BA934" s="44">
        <f t="shared" si="1292"/>
        <v>76.064921318185029</v>
      </c>
      <c r="BB934" s="44">
        <f t="shared" si="1293"/>
        <v>76.620139721967391</v>
      </c>
      <c r="BC934" s="44">
        <f t="shared" si="1294"/>
        <v>1071.5715192999789</v>
      </c>
      <c r="BD934" s="44">
        <f t="shared" si="1295"/>
        <v>89.945381412744339</v>
      </c>
      <c r="BE934" s="44">
        <f t="shared" si="1296"/>
        <v>782.26871780396584</v>
      </c>
      <c r="BF934" s="44">
        <f t="shared" si="1297"/>
        <v>976.13859290099504</v>
      </c>
      <c r="BG934" s="44">
        <f t="shared" si="1298"/>
        <v>1414.420294968598</v>
      </c>
      <c r="BH934" s="44">
        <f t="shared" si="1299"/>
        <v>925.21946228212539</v>
      </c>
      <c r="BI934" s="44">
        <f t="shared" si="1300"/>
        <v>122.20591348528686</v>
      </c>
      <c r="BJ934" s="44">
        <f t="shared" si="1301"/>
        <v>231.96492837485005</v>
      </c>
      <c r="BK934" s="44">
        <f t="shared" si="1302"/>
        <v>51.67348810951944</v>
      </c>
      <c r="BL934" s="44">
        <f t="shared" si="1303"/>
        <v>52.050666854844394</v>
      </c>
      <c r="BM934" s="44">
        <f t="shared" si="1304"/>
        <v>727.95497847717172</v>
      </c>
      <c r="BN934" s="44">
        <f t="shared" si="1305"/>
        <v>61.102956742643428</v>
      </c>
      <c r="BO934" s="39">
        <f t="shared" si="1306"/>
        <v>7.2191311501984034E-3</v>
      </c>
      <c r="BP934" s="39">
        <f t="shared" si="1225"/>
        <v>9.0082504420026365E-3</v>
      </c>
      <c r="BQ934" s="39">
        <f t="shared" si="1226"/>
        <v>1.3052913121139834E-2</v>
      </c>
      <c r="BR934" s="39">
        <f t="shared" si="1227"/>
        <v>8.5383455696416023E-3</v>
      </c>
      <c r="BS934" s="39">
        <f t="shared" si="1228"/>
        <v>1.1277716936664817E-3</v>
      </c>
      <c r="BT934" s="39">
        <f t="shared" si="1229"/>
        <v>2.1406777518669325E-3</v>
      </c>
      <c r="BU934" s="39">
        <f t="shared" si="1230"/>
        <v>4.768664260256419E-4</v>
      </c>
      <c r="BV934" s="39">
        <f t="shared" si="1231"/>
        <v>4.8034720285794583E-4</v>
      </c>
      <c r="BW934" s="39">
        <f t="shared" si="1232"/>
        <v>6.7178992863466342E-3</v>
      </c>
      <c r="BX934" s="39">
        <f t="shared" si="1233"/>
        <v>5.6388584683324087E-4</v>
      </c>
      <c r="BY934" s="39">
        <f t="shared" si="1234"/>
        <v>2.6748998110177201E-3</v>
      </c>
      <c r="BZ934" s="39">
        <f t="shared" si="1235"/>
        <v>3.3378209792255835E-3</v>
      </c>
      <c r="CA934" s="39">
        <f t="shared" si="1236"/>
        <v>4.8364871221390805E-3</v>
      </c>
      <c r="CB934" s="39">
        <f t="shared" si="1237"/>
        <v>3.1637074428285767E-3</v>
      </c>
      <c r="CC934" s="39">
        <f t="shared" si="1238"/>
        <v>4.1787248735281654E-4</v>
      </c>
      <c r="CD934" s="39">
        <f t="shared" si="1239"/>
        <v>7.9318388803080908E-4</v>
      </c>
      <c r="CE934" s="39">
        <f t="shared" si="1240"/>
        <v>1.7669299619548105E-4</v>
      </c>
      <c r="CF934" s="39">
        <f t="shared" si="1241"/>
        <v>1.7798272609471813E-4</v>
      </c>
      <c r="CG934" s="39">
        <f t="shared" si="1242"/>
        <v>2.4891787055275798E-3</v>
      </c>
      <c r="CH934" s="39">
        <f t="shared" si="1243"/>
        <v>2.0893624367640827E-4</v>
      </c>
      <c r="CI934" s="39">
        <f t="shared" si="1244"/>
        <v>8.1259118583349124E-2</v>
      </c>
      <c r="CJ934" s="39">
        <f t="shared" si="1245"/>
        <v>0.10139758866620421</v>
      </c>
      <c r="CK934" s="39">
        <f t="shared" si="1246"/>
        <v>0.1469246358184953</v>
      </c>
      <c r="CL934" s="39">
        <f t="shared" si="1247"/>
        <v>9.6108301776738375E-2</v>
      </c>
      <c r="CM934" s="39">
        <f t="shared" si="1248"/>
        <v>1.2694288534717994E-2</v>
      </c>
      <c r="CN934" s="39">
        <f t="shared" si="1249"/>
        <v>2.4095640274233228E-2</v>
      </c>
      <c r="CO934" s="39">
        <f t="shared" si="1250"/>
        <v>5.3676466952356948E-3</v>
      </c>
      <c r="CP934" s="39">
        <f t="shared" si="1251"/>
        <v>5.4068265981206259E-3</v>
      </c>
      <c r="CQ934" s="39">
        <f t="shared" si="1252"/>
        <v>7.5617212567918909E-2</v>
      </c>
      <c r="CR934" s="39">
        <f t="shared" si="1253"/>
        <v>6.3471442673589968E-3</v>
      </c>
      <c r="CS934" s="39">
        <f t="shared" si="1254"/>
        <v>5.520208297254716E-2</v>
      </c>
      <c r="CT934" s="39">
        <f t="shared" si="1255"/>
        <v>6.8882830633053074E-2</v>
      </c>
      <c r="CU934" s="39">
        <f t="shared" si="1256"/>
        <v>9.9810902192406889E-2</v>
      </c>
      <c r="CV934" s="39">
        <f t="shared" si="1257"/>
        <v>6.5289638154126417E-2</v>
      </c>
      <c r="CW934" s="39">
        <f t="shared" si="1258"/>
        <v>8.6236619494239539E-3</v>
      </c>
      <c r="CX934" s="39">
        <f t="shared" si="1259"/>
        <v>1.6368987959554729E-2</v>
      </c>
      <c r="CY934" s="39">
        <f t="shared" si="1260"/>
        <v>3.6464249600959312E-3</v>
      </c>
      <c r="CZ934" s="39">
        <f t="shared" si="1261"/>
        <v>3.6730412006805726E-3</v>
      </c>
      <c r="DA934" s="39">
        <f t="shared" si="1262"/>
        <v>5.136934432835874E-2</v>
      </c>
      <c r="DB934" s="39">
        <f t="shared" si="1263"/>
        <v>4.3118309747119769E-3</v>
      </c>
    </row>
    <row r="935" spans="1:106" ht="12.75" customHeight="1" x14ac:dyDescent="0.3">
      <c r="A935" s="9" t="str">
        <f t="shared" si="1264"/>
        <v>17 Morelos35-39 añosTotal</v>
      </c>
      <c r="B935" s="22" t="s">
        <v>52</v>
      </c>
      <c r="C935" s="22" t="s">
        <v>14</v>
      </c>
      <c r="D935" s="30" t="s">
        <v>82</v>
      </c>
      <c r="E935" s="23">
        <v>135994</v>
      </c>
      <c r="F935" s="23">
        <v>127596</v>
      </c>
      <c r="G935" s="23">
        <v>123200</v>
      </c>
      <c r="H935" s="23">
        <v>4327</v>
      </c>
      <c r="I935" s="23">
        <v>69</v>
      </c>
      <c r="J935" s="23">
        <v>7776</v>
      </c>
      <c r="K935" s="23">
        <v>6722</v>
      </c>
      <c r="L935" s="23">
        <v>835</v>
      </c>
      <c r="M935" s="23">
        <v>219</v>
      </c>
      <c r="N935" s="23">
        <v>622</v>
      </c>
      <c r="O935" s="38">
        <f>+'07'!E934-'05'!J935</f>
        <v>4327</v>
      </c>
      <c r="P935" s="38">
        <f t="shared" si="1265"/>
        <v>12103</v>
      </c>
      <c r="Q935" s="39">
        <f>'07'!F934/'05'!$P935</f>
        <v>0.14541849128315293</v>
      </c>
      <c r="R935" s="39">
        <f>'07'!G934/'05'!$P935</f>
        <v>0.18648269024208874</v>
      </c>
      <c r="S935" s="39">
        <f>'07'!H934/'05'!$P935</f>
        <v>0.27042881930099977</v>
      </c>
      <c r="T935" s="39">
        <f>'07'!I934/'05'!$P935</f>
        <v>0.12104436916466992</v>
      </c>
      <c r="U935" s="39">
        <f>'07'!J934/'05'!$P935</f>
        <v>1.0080145418491284E-2</v>
      </c>
      <c r="V935" s="39">
        <f>'07'!K934/'05'!$P935</f>
        <v>5.4945054945054944E-2</v>
      </c>
      <c r="W935" s="39">
        <f>'07'!L934/'05'!$P935</f>
        <v>1.1402131702883582E-2</v>
      </c>
      <c r="X935" s="39">
        <f>'07'!M934/'05'!$P935</f>
        <v>1.2145748987854251E-2</v>
      </c>
      <c r="Y935" s="39">
        <f>'07'!N934/'05'!$P935</f>
        <v>0.17615467239527391</v>
      </c>
      <c r="Z935" s="39">
        <f>'07'!O934/'05'!$P935</f>
        <v>1.1897876559530694E-2</v>
      </c>
      <c r="AA935" s="44">
        <f t="shared" si="1266"/>
        <v>121.42444022143269</v>
      </c>
      <c r="AB935" s="44">
        <f t="shared" si="1267"/>
        <v>155.71304635214409</v>
      </c>
      <c r="AC935" s="44">
        <f t="shared" si="1268"/>
        <v>225.8080641163348</v>
      </c>
      <c r="AD935" s="44">
        <f t="shared" si="1269"/>
        <v>101.07204825249939</v>
      </c>
      <c r="AE935" s="44">
        <f t="shared" si="1270"/>
        <v>8.416921424440222</v>
      </c>
      <c r="AF935" s="44">
        <f t="shared" si="1271"/>
        <v>45.879120879120876</v>
      </c>
      <c r="AG935" s="44">
        <f t="shared" si="1272"/>
        <v>9.5207799719077908</v>
      </c>
      <c r="AH935" s="44">
        <f t="shared" si="1273"/>
        <v>10.1417004048583</v>
      </c>
      <c r="AI935" s="44">
        <f t="shared" si="1274"/>
        <v>147.08915145005372</v>
      </c>
      <c r="AJ935" s="44">
        <f t="shared" si="1275"/>
        <v>9.9347269272081302</v>
      </c>
      <c r="AK935" s="44">
        <f t="shared" si="1276"/>
        <v>31.84664959101049</v>
      </c>
      <c r="AL935" s="44">
        <f t="shared" si="1277"/>
        <v>40.839709163017432</v>
      </c>
      <c r="AM935" s="44">
        <f t="shared" si="1278"/>
        <v>59.223911426918946</v>
      </c>
      <c r="AN935" s="44">
        <f t="shared" si="1279"/>
        <v>26.508716847062711</v>
      </c>
      <c r="AO935" s="44">
        <f t="shared" si="1280"/>
        <v>2.2075518466495909</v>
      </c>
      <c r="AP935" s="44">
        <f t="shared" si="1281"/>
        <v>12.032967032967033</v>
      </c>
      <c r="AQ935" s="44">
        <f t="shared" si="1282"/>
        <v>2.4970668429315044</v>
      </c>
      <c r="AR935" s="44">
        <f t="shared" si="1283"/>
        <v>2.6599190283400809</v>
      </c>
      <c r="AS935" s="44">
        <f t="shared" si="1284"/>
        <v>38.577873254564985</v>
      </c>
      <c r="AT935" s="44">
        <f t="shared" si="1285"/>
        <v>2.605634966537222</v>
      </c>
      <c r="AU935" s="44">
        <f t="shared" si="1286"/>
        <v>977.50309840535397</v>
      </c>
      <c r="AV935" s="44">
        <f t="shared" si="1287"/>
        <v>1253.5366438073206</v>
      </c>
      <c r="AW935" s="44">
        <f t="shared" si="1288"/>
        <v>1817.8225233413204</v>
      </c>
      <c r="AX935" s="44">
        <f t="shared" si="1289"/>
        <v>813.66024952491114</v>
      </c>
      <c r="AY935" s="44">
        <f t="shared" si="1290"/>
        <v>67.758737503098416</v>
      </c>
      <c r="AZ935" s="44">
        <f t="shared" si="1291"/>
        <v>369.34065934065933</v>
      </c>
      <c r="BA935" s="44">
        <f t="shared" si="1292"/>
        <v>76.645129306783446</v>
      </c>
      <c r="BB935" s="44">
        <f t="shared" si="1293"/>
        <v>81.643724696356273</v>
      </c>
      <c r="BC935" s="44">
        <f t="shared" si="1294"/>
        <v>1184.1117078410311</v>
      </c>
      <c r="BD935" s="44">
        <f t="shared" si="1295"/>
        <v>79.977526233165321</v>
      </c>
      <c r="BE935" s="44">
        <f t="shared" si="1296"/>
        <v>629.22581178220275</v>
      </c>
      <c r="BF935" s="44">
        <f t="shared" si="1297"/>
        <v>806.910600677518</v>
      </c>
      <c r="BG935" s="44">
        <f t="shared" si="1298"/>
        <v>1170.145501115426</v>
      </c>
      <c r="BH935" s="44">
        <f t="shared" si="1299"/>
        <v>523.75898537552678</v>
      </c>
      <c r="BI935" s="44">
        <f t="shared" si="1300"/>
        <v>43.616789225811786</v>
      </c>
      <c r="BJ935" s="44">
        <f t="shared" si="1301"/>
        <v>237.74725274725273</v>
      </c>
      <c r="BK935" s="44">
        <f t="shared" si="1302"/>
        <v>49.337023878377259</v>
      </c>
      <c r="BL935" s="44">
        <f t="shared" si="1303"/>
        <v>52.554655870445345</v>
      </c>
      <c r="BM935" s="44">
        <f t="shared" si="1304"/>
        <v>762.22126745435025</v>
      </c>
      <c r="BN935" s="44">
        <f t="shared" si="1305"/>
        <v>51.482111873089316</v>
      </c>
      <c r="BO935" s="39">
        <f t="shared" si="1306"/>
        <v>1.0032590285171667E-2</v>
      </c>
      <c r="BP935" s="39">
        <f t="shared" si="1225"/>
        <v>1.2865656973654804E-2</v>
      </c>
      <c r="BQ935" s="39">
        <f t="shared" si="1226"/>
        <v>1.8657197729185723E-2</v>
      </c>
      <c r="BR935" s="39">
        <f t="shared" si="1227"/>
        <v>8.3509913453275533E-3</v>
      </c>
      <c r="BS935" s="39">
        <f t="shared" si="1228"/>
        <v>6.9544091749485437E-4</v>
      </c>
      <c r="BT935" s="39">
        <f t="shared" si="1229"/>
        <v>3.7907230338858856E-3</v>
      </c>
      <c r="BU935" s="39">
        <f t="shared" si="1230"/>
        <v>7.8664628372368756E-4</v>
      </c>
      <c r="BV935" s="39">
        <f t="shared" si="1231"/>
        <v>8.3794930222740645E-4</v>
      </c>
      <c r="BW935" s="39">
        <f t="shared" si="1232"/>
        <v>1.2153115049992044E-2</v>
      </c>
      <c r="BX935" s="39">
        <f t="shared" si="1233"/>
        <v>8.2084829605950016E-4</v>
      </c>
      <c r="BY935" s="39">
        <f t="shared" si="1234"/>
        <v>2.6313021226977186E-3</v>
      </c>
      <c r="BZ935" s="39">
        <f t="shared" si="1235"/>
        <v>3.3743459607549725E-3</v>
      </c>
      <c r="CA935" s="39">
        <f t="shared" si="1236"/>
        <v>4.8933249134032013E-3</v>
      </c>
      <c r="CB935" s="39">
        <f t="shared" si="1237"/>
        <v>2.1902600055409989E-3</v>
      </c>
      <c r="CC935" s="39">
        <f t="shared" si="1238"/>
        <v>1.8239707895972824E-4</v>
      </c>
      <c r="CD935" s="39">
        <f t="shared" si="1239"/>
        <v>9.94213586132945E-4</v>
      </c>
      <c r="CE935" s="39">
        <f t="shared" si="1240"/>
        <v>2.0631800734788932E-4</v>
      </c>
      <c r="CF935" s="39">
        <f t="shared" si="1241"/>
        <v>2.1977352956622994E-4</v>
      </c>
      <c r="CG935" s="39">
        <f t="shared" si="1242"/>
        <v>3.1874637077224642E-3</v>
      </c>
      <c r="CH935" s="39">
        <f t="shared" si="1243"/>
        <v>2.1528835549344973E-4</v>
      </c>
      <c r="CI935" s="39">
        <f t="shared" si="1244"/>
        <v>8.0765355565178387E-2</v>
      </c>
      <c r="CJ935" s="39">
        <f t="shared" si="1245"/>
        <v>0.10357239063102706</v>
      </c>
      <c r="CK935" s="39">
        <f t="shared" si="1246"/>
        <v>0.15019602770728913</v>
      </c>
      <c r="CL935" s="39">
        <f t="shared" si="1247"/>
        <v>6.7227980626696784E-2</v>
      </c>
      <c r="CM935" s="39">
        <f t="shared" si="1248"/>
        <v>5.5985076016771395E-3</v>
      </c>
      <c r="CN935" s="39">
        <f t="shared" si="1249"/>
        <v>3.0516455369797517E-2</v>
      </c>
      <c r="CO935" s="39">
        <f t="shared" si="1250"/>
        <v>6.3327381068151237E-3</v>
      </c>
      <c r="CP935" s="39">
        <f t="shared" si="1251"/>
        <v>6.7457427659552401E-3</v>
      </c>
      <c r="CQ935" s="39">
        <f t="shared" si="1252"/>
        <v>9.7836214809636543E-2</v>
      </c>
      <c r="CR935" s="39">
        <f t="shared" si="1253"/>
        <v>6.6080745462418671E-3</v>
      </c>
      <c r="CS935" s="39">
        <f t="shared" si="1254"/>
        <v>5.1989243310105161E-2</v>
      </c>
      <c r="CT935" s="39">
        <f t="shared" si="1255"/>
        <v>6.6670296676651905E-2</v>
      </c>
      <c r="CU935" s="39">
        <f t="shared" si="1256"/>
        <v>9.6682268951121711E-2</v>
      </c>
      <c r="CV935" s="39">
        <f t="shared" si="1257"/>
        <v>4.3275137187104587E-2</v>
      </c>
      <c r="CW935" s="39">
        <f t="shared" si="1258"/>
        <v>3.6037998203595624E-3</v>
      </c>
      <c r="CX935" s="39">
        <f t="shared" si="1259"/>
        <v>1.9643662955238596E-2</v>
      </c>
      <c r="CY935" s="39">
        <f t="shared" si="1260"/>
        <v>4.0764293049968814E-3</v>
      </c>
      <c r="CZ935" s="39">
        <f t="shared" si="1261"/>
        <v>4.342283390105374E-3</v>
      </c>
      <c r="DA935" s="39">
        <f t="shared" si="1262"/>
        <v>6.2977878827922856E-2</v>
      </c>
      <c r="DB935" s="39">
        <f t="shared" si="1263"/>
        <v>4.2536653617358767E-3</v>
      </c>
    </row>
    <row r="936" spans="1:106" ht="12.75" customHeight="1" x14ac:dyDescent="0.3">
      <c r="A936" s="9" t="str">
        <f t="shared" si="1264"/>
        <v>17 Morelos40-44 añosTotal</v>
      </c>
      <c r="B936" s="22" t="s">
        <v>52</v>
      </c>
      <c r="C936" s="22" t="s">
        <v>14</v>
      </c>
      <c r="D936" s="30" t="s">
        <v>83</v>
      </c>
      <c r="E936" s="23">
        <v>130539</v>
      </c>
      <c r="F936" s="23">
        <v>123877</v>
      </c>
      <c r="G936" s="23">
        <v>120480</v>
      </c>
      <c r="H936" s="23">
        <v>3336</v>
      </c>
      <c r="I936" s="23">
        <v>61</v>
      </c>
      <c r="J936" s="23">
        <v>6104</v>
      </c>
      <c r="K936" s="23">
        <v>5107</v>
      </c>
      <c r="L936" s="23">
        <v>851</v>
      </c>
      <c r="M936" s="23">
        <v>146</v>
      </c>
      <c r="N936" s="23">
        <v>558</v>
      </c>
      <c r="O936" s="38">
        <f>+'07'!E935-'05'!J936</f>
        <v>3336</v>
      </c>
      <c r="P936" s="38">
        <f t="shared" si="1265"/>
        <v>9440</v>
      </c>
      <c r="Q936" s="39">
        <f>'07'!F935/'05'!$P936</f>
        <v>0.13845338983050848</v>
      </c>
      <c r="R936" s="39">
        <f>'07'!G935/'05'!$P936</f>
        <v>0.18199152542372882</v>
      </c>
      <c r="S936" s="39">
        <f>'07'!H935/'05'!$P936</f>
        <v>0.28040254237288137</v>
      </c>
      <c r="T936" s="39">
        <f>'07'!I935/'05'!$P936</f>
        <v>8.760593220338983E-2</v>
      </c>
      <c r="U936" s="39">
        <f>'07'!J935/'05'!$P936</f>
        <v>7.2033898305084746E-3</v>
      </c>
      <c r="V936" s="39">
        <f>'07'!K935/'05'!$P936</f>
        <v>6.2605932203389836E-2</v>
      </c>
      <c r="W936" s="39">
        <f>'07'!L935/'05'!$P936</f>
        <v>1.3983050847457627E-2</v>
      </c>
      <c r="X936" s="39">
        <f>'07'!M935/'05'!$P936</f>
        <v>1.7584745762711865E-2</v>
      </c>
      <c r="Y936" s="39">
        <f>'07'!N935/'05'!$P936</f>
        <v>0.19947033898305086</v>
      </c>
      <c r="Z936" s="39">
        <f>'07'!O935/'05'!$P936</f>
        <v>1.0699152542372881E-2</v>
      </c>
      <c r="AA936" s="44">
        <f t="shared" si="1266"/>
        <v>117.82383474576271</v>
      </c>
      <c r="AB936" s="44">
        <f t="shared" si="1267"/>
        <v>154.87478813559323</v>
      </c>
      <c r="AC936" s="44">
        <f t="shared" si="1268"/>
        <v>238.62256355932203</v>
      </c>
      <c r="AD936" s="44">
        <f t="shared" si="1269"/>
        <v>74.552648305084745</v>
      </c>
      <c r="AE936" s="44">
        <f t="shared" si="1270"/>
        <v>6.1300847457627121</v>
      </c>
      <c r="AF936" s="44">
        <f t="shared" si="1271"/>
        <v>53.277648305084753</v>
      </c>
      <c r="AG936" s="44">
        <f t="shared" si="1272"/>
        <v>11.89957627118644</v>
      </c>
      <c r="AH936" s="44">
        <f t="shared" si="1273"/>
        <v>14.964618644067796</v>
      </c>
      <c r="AI936" s="44">
        <f t="shared" si="1274"/>
        <v>169.74925847457629</v>
      </c>
      <c r="AJ936" s="44">
        <f t="shared" si="1275"/>
        <v>9.1049788135593221</v>
      </c>
      <c r="AK936" s="44">
        <f t="shared" si="1276"/>
        <v>20.21419491525424</v>
      </c>
      <c r="AL936" s="44">
        <f t="shared" si="1277"/>
        <v>26.570762711864408</v>
      </c>
      <c r="AM936" s="44">
        <f t="shared" si="1278"/>
        <v>40.938771186440682</v>
      </c>
      <c r="AN936" s="44">
        <f t="shared" si="1279"/>
        <v>12.790466101694916</v>
      </c>
      <c r="AO936" s="44">
        <f t="shared" si="1280"/>
        <v>1.0516949152542372</v>
      </c>
      <c r="AP936" s="44">
        <f t="shared" si="1281"/>
        <v>9.1404661016949156</v>
      </c>
      <c r="AQ936" s="44">
        <f t="shared" si="1282"/>
        <v>2.0415254237288134</v>
      </c>
      <c r="AR936" s="44">
        <f t="shared" si="1283"/>
        <v>2.5673728813559324</v>
      </c>
      <c r="AS936" s="44">
        <f t="shared" si="1284"/>
        <v>29.122669491525425</v>
      </c>
      <c r="AT936" s="44">
        <f t="shared" si="1285"/>
        <v>1.5620762711864407</v>
      </c>
      <c r="AU936" s="44">
        <f t="shared" si="1286"/>
        <v>707.08146186440683</v>
      </c>
      <c r="AV936" s="44">
        <f t="shared" si="1287"/>
        <v>929.43072033898306</v>
      </c>
      <c r="AW936" s="44">
        <f t="shared" si="1288"/>
        <v>1432.0157838983052</v>
      </c>
      <c r="AX936" s="44">
        <f t="shared" si="1289"/>
        <v>447.40349576271188</v>
      </c>
      <c r="AY936" s="44">
        <f t="shared" si="1290"/>
        <v>36.787711864406781</v>
      </c>
      <c r="AZ936" s="44">
        <f t="shared" si="1291"/>
        <v>319.72849576271187</v>
      </c>
      <c r="BA936" s="44">
        <f t="shared" si="1292"/>
        <v>71.411440677966098</v>
      </c>
      <c r="BB936" s="44">
        <f t="shared" si="1293"/>
        <v>89.805296610169492</v>
      </c>
      <c r="BC936" s="44">
        <f t="shared" si="1294"/>
        <v>1018.6950211864407</v>
      </c>
      <c r="BD936" s="44">
        <f t="shared" si="1295"/>
        <v>54.640572033898302</v>
      </c>
      <c r="BE936" s="44">
        <f t="shared" si="1296"/>
        <v>461.88050847457629</v>
      </c>
      <c r="BF936" s="44">
        <f t="shared" si="1297"/>
        <v>607.1237288135593</v>
      </c>
      <c r="BG936" s="44">
        <f t="shared" si="1298"/>
        <v>935.4228813559323</v>
      </c>
      <c r="BH936" s="44">
        <f t="shared" si="1299"/>
        <v>292.25338983050847</v>
      </c>
      <c r="BI936" s="44">
        <f t="shared" si="1300"/>
        <v>24.030508474576273</v>
      </c>
      <c r="BJ936" s="44">
        <f t="shared" si="1301"/>
        <v>208.85338983050849</v>
      </c>
      <c r="BK936" s="44">
        <f t="shared" si="1302"/>
        <v>46.647457627118641</v>
      </c>
      <c r="BL936" s="44">
        <f t="shared" si="1303"/>
        <v>58.662711864406781</v>
      </c>
      <c r="BM936" s="44">
        <f t="shared" si="1304"/>
        <v>665.43305084745771</v>
      </c>
      <c r="BN936" s="44">
        <f t="shared" si="1305"/>
        <v>35.692372881355929</v>
      </c>
      <c r="BO936" s="39">
        <f t="shared" si="1306"/>
        <v>1.2481338426457914E-2</v>
      </c>
      <c r="BP936" s="39">
        <f t="shared" si="1225"/>
        <v>1.6406227556736572E-2</v>
      </c>
      <c r="BQ936" s="39">
        <f t="shared" si="1226"/>
        <v>2.5277813936368861E-2</v>
      </c>
      <c r="BR936" s="39">
        <f t="shared" si="1227"/>
        <v>7.8975263035047406E-3</v>
      </c>
      <c r="BS936" s="39">
        <f t="shared" si="1228"/>
        <v>6.4937338408503306E-4</v>
      </c>
      <c r="BT936" s="39">
        <f t="shared" si="1229"/>
        <v>5.6438186763860965E-3</v>
      </c>
      <c r="BU936" s="39">
        <f t="shared" si="1230"/>
        <v>1.2605483338121229E-3</v>
      </c>
      <c r="BV936" s="39">
        <f t="shared" si="1231"/>
        <v>1.5852350258546393E-3</v>
      </c>
      <c r="BW936" s="39">
        <f t="shared" si="1232"/>
        <v>1.7981912974001726E-2</v>
      </c>
      <c r="BX936" s="39">
        <f t="shared" si="1233"/>
        <v>9.6451046753806384E-4</v>
      </c>
      <c r="BY936" s="39">
        <f t="shared" si="1234"/>
        <v>2.1413342071243896E-3</v>
      </c>
      <c r="BZ936" s="39">
        <f t="shared" si="1235"/>
        <v>2.8146994398161448E-3</v>
      </c>
      <c r="CA936" s="39">
        <f t="shared" si="1236"/>
        <v>4.336734235851767E-3</v>
      </c>
      <c r="CB936" s="39">
        <f t="shared" si="1237"/>
        <v>1.3549222565354783E-3</v>
      </c>
      <c r="CC936" s="39">
        <f t="shared" si="1238"/>
        <v>1.1140835966676241E-4</v>
      </c>
      <c r="CD936" s="39">
        <f t="shared" si="1239"/>
        <v>9.6826971416259702E-4</v>
      </c>
      <c r="CE936" s="39">
        <f t="shared" si="1240"/>
        <v>2.1626328641195057E-4</v>
      </c>
      <c r="CF936" s="39">
        <f t="shared" si="1241"/>
        <v>2.7196746624533181E-4</v>
      </c>
      <c r="CG936" s="39">
        <f t="shared" si="1242"/>
        <v>3.0850285478310831E-3</v>
      </c>
      <c r="CH936" s="39">
        <f t="shared" si="1243"/>
        <v>1.6547418126975006E-4</v>
      </c>
      <c r="CI936" s="39">
        <f t="shared" si="1244"/>
        <v>7.4902697231399029E-2</v>
      </c>
      <c r="CJ936" s="39">
        <f t="shared" si="1245"/>
        <v>9.8456644103705832E-2</v>
      </c>
      <c r="CK936" s="39">
        <f t="shared" si="1246"/>
        <v>0.15169658727736285</v>
      </c>
      <c r="CL936" s="39">
        <f t="shared" si="1247"/>
        <v>4.7394438110456766E-2</v>
      </c>
      <c r="CM936" s="39">
        <f t="shared" si="1248"/>
        <v>3.89700337546682E-3</v>
      </c>
      <c r="CN936" s="39">
        <f t="shared" si="1249"/>
        <v>3.3869544042660155E-2</v>
      </c>
      <c r="CO936" s="39">
        <f t="shared" si="1250"/>
        <v>7.5647712582591203E-3</v>
      </c>
      <c r="CP936" s="39">
        <f t="shared" si="1251"/>
        <v>9.5132729459925305E-3</v>
      </c>
      <c r="CQ936" s="39">
        <f t="shared" si="1252"/>
        <v>0.10791260817652974</v>
      </c>
      <c r="CR936" s="39">
        <f t="shared" si="1253"/>
        <v>5.7881961900315996E-3</v>
      </c>
      <c r="CS936" s="39">
        <f t="shared" si="1254"/>
        <v>4.8928019965527147E-2</v>
      </c>
      <c r="CT936" s="39">
        <f t="shared" si="1255"/>
        <v>6.4313954323470271E-2</v>
      </c>
      <c r="CU936" s="39">
        <f t="shared" si="1256"/>
        <v>9.9091406923297917E-2</v>
      </c>
      <c r="CV936" s="39">
        <f t="shared" si="1257"/>
        <v>3.0959045532892845E-2</v>
      </c>
      <c r="CW936" s="39">
        <f t="shared" si="1258"/>
        <v>2.5456047112898594E-3</v>
      </c>
      <c r="CX936" s="39">
        <f t="shared" si="1259"/>
        <v>2.2124299770180985E-2</v>
      </c>
      <c r="CY936" s="39">
        <f t="shared" si="1260"/>
        <v>4.9414679689744325E-3</v>
      </c>
      <c r="CZ936" s="39">
        <f t="shared" si="1261"/>
        <v>6.2142703246193627E-3</v>
      </c>
      <c r="DA936" s="39">
        <f t="shared" si="1262"/>
        <v>7.0490789284688313E-2</v>
      </c>
      <c r="DB936" s="39">
        <f t="shared" si="1263"/>
        <v>3.7809717035334669E-3</v>
      </c>
    </row>
    <row r="937" spans="1:106" ht="12.75" customHeight="1" x14ac:dyDescent="0.3">
      <c r="A937" s="9" t="str">
        <f t="shared" si="1264"/>
        <v>17 Morelos45-49 añosTotal</v>
      </c>
      <c r="B937" s="22" t="s">
        <v>52</v>
      </c>
      <c r="C937" s="22" t="s">
        <v>14</v>
      </c>
      <c r="D937" s="30" t="s">
        <v>84</v>
      </c>
      <c r="E937" s="23">
        <v>124378</v>
      </c>
      <c r="F937" s="23">
        <v>118657</v>
      </c>
      <c r="G937" s="23">
        <v>115970</v>
      </c>
      <c r="H937" s="23">
        <v>2626</v>
      </c>
      <c r="I937" s="23">
        <v>61</v>
      </c>
      <c r="J937" s="23">
        <v>5283</v>
      </c>
      <c r="K937" s="23">
        <v>4360</v>
      </c>
      <c r="L937" s="23">
        <v>794</v>
      </c>
      <c r="M937" s="23">
        <v>129</v>
      </c>
      <c r="N937" s="23">
        <v>438</v>
      </c>
      <c r="O937" s="38">
        <f>+'07'!E936-'05'!J937</f>
        <v>2626</v>
      </c>
      <c r="P937" s="38">
        <f t="shared" si="1265"/>
        <v>7909</v>
      </c>
      <c r="Q937" s="39">
        <f>'07'!F936/'05'!$P937</f>
        <v>0.13326589960804147</v>
      </c>
      <c r="R937" s="39">
        <f>'07'!G936/'05'!$P937</f>
        <v>0.17473764066253636</v>
      </c>
      <c r="S937" s="39">
        <f>'07'!H936/'05'!$P937</f>
        <v>0.28954355797193071</v>
      </c>
      <c r="T937" s="39">
        <f>'07'!I936/'05'!$P937</f>
        <v>7.0299658616765709E-2</v>
      </c>
      <c r="U937" s="39">
        <f>'07'!J936/'05'!$P937</f>
        <v>6.195473511189784E-3</v>
      </c>
      <c r="V937" s="39">
        <f>'07'!K936/'05'!$P937</f>
        <v>6.3598432165886967E-2</v>
      </c>
      <c r="W937" s="39">
        <f>'07'!L936/'05'!$P937</f>
        <v>1.6689847009735744E-2</v>
      </c>
      <c r="X937" s="39">
        <f>'07'!M936/'05'!$P937</f>
        <v>1.7701352889113668E-2</v>
      </c>
      <c r="Y937" s="39">
        <f>'07'!N936/'05'!$P937</f>
        <v>0.21671513465672018</v>
      </c>
      <c r="Z937" s="39">
        <f>'07'!O936/'05'!$P937</f>
        <v>1.1253002908079403E-2</v>
      </c>
      <c r="AA937" s="44">
        <f t="shared" si="1266"/>
        <v>105.81312428878493</v>
      </c>
      <c r="AB937" s="44">
        <f t="shared" si="1267"/>
        <v>138.74168668605387</v>
      </c>
      <c r="AC937" s="44">
        <f t="shared" si="1268"/>
        <v>229.89758502971299</v>
      </c>
      <c r="AD937" s="44">
        <f t="shared" si="1269"/>
        <v>55.817928941711976</v>
      </c>
      <c r="AE937" s="44">
        <f t="shared" si="1270"/>
        <v>4.9192059678846887</v>
      </c>
      <c r="AF937" s="44">
        <f t="shared" si="1271"/>
        <v>50.497155139714252</v>
      </c>
      <c r="AG937" s="44">
        <f t="shared" si="1272"/>
        <v>13.251738525730181</v>
      </c>
      <c r="AH937" s="44">
        <f t="shared" si="1273"/>
        <v>14.054874193956252</v>
      </c>
      <c r="AI937" s="44">
        <f t="shared" si="1274"/>
        <v>172.07181691743583</v>
      </c>
      <c r="AJ937" s="44">
        <f t="shared" si="1275"/>
        <v>8.9348843090150467</v>
      </c>
      <c r="AK937" s="44">
        <f t="shared" si="1276"/>
        <v>17.191301049437349</v>
      </c>
      <c r="AL937" s="44">
        <f t="shared" si="1277"/>
        <v>22.541155645467189</v>
      </c>
      <c r="AM937" s="44">
        <f t="shared" si="1278"/>
        <v>37.351118978379063</v>
      </c>
      <c r="AN937" s="44">
        <f t="shared" si="1279"/>
        <v>9.0686559615627758</v>
      </c>
      <c r="AO937" s="44">
        <f t="shared" si="1280"/>
        <v>0.79921608294348212</v>
      </c>
      <c r="AP937" s="44">
        <f t="shared" si="1281"/>
        <v>8.2041977493994196</v>
      </c>
      <c r="AQ937" s="44">
        <f t="shared" si="1282"/>
        <v>2.1529902642559109</v>
      </c>
      <c r="AR937" s="44">
        <f t="shared" si="1283"/>
        <v>2.2834745226956632</v>
      </c>
      <c r="AS937" s="44">
        <f t="shared" si="1284"/>
        <v>27.956252370716903</v>
      </c>
      <c r="AT937" s="44">
        <f t="shared" si="1285"/>
        <v>1.4516373751422431</v>
      </c>
      <c r="AU937" s="44">
        <f t="shared" si="1286"/>
        <v>581.03932229106078</v>
      </c>
      <c r="AV937" s="44">
        <f t="shared" si="1287"/>
        <v>761.85611328865855</v>
      </c>
      <c r="AW937" s="44">
        <f t="shared" si="1288"/>
        <v>1262.4099127576178</v>
      </c>
      <c r="AX937" s="44">
        <f t="shared" si="1289"/>
        <v>306.50651156909851</v>
      </c>
      <c r="AY937" s="44">
        <f t="shared" si="1290"/>
        <v>27.012264508787457</v>
      </c>
      <c r="AZ937" s="44">
        <f t="shared" si="1291"/>
        <v>277.28916424326718</v>
      </c>
      <c r="BA937" s="44">
        <f t="shared" si="1292"/>
        <v>72.767732962447838</v>
      </c>
      <c r="BB937" s="44">
        <f t="shared" si="1293"/>
        <v>77.177898596535599</v>
      </c>
      <c r="BC937" s="44">
        <f t="shared" si="1294"/>
        <v>944.87798710330003</v>
      </c>
      <c r="BD937" s="44">
        <f t="shared" si="1295"/>
        <v>49.063092679226195</v>
      </c>
      <c r="BE937" s="44">
        <f t="shared" si="1296"/>
        <v>349.95625237071692</v>
      </c>
      <c r="BF937" s="44">
        <f t="shared" si="1297"/>
        <v>458.8610443798205</v>
      </c>
      <c r="BG937" s="44">
        <f t="shared" si="1298"/>
        <v>760.34138323428999</v>
      </c>
      <c r="BH937" s="44">
        <f t="shared" si="1299"/>
        <v>184.60690352762674</v>
      </c>
      <c r="BI937" s="44">
        <f t="shared" si="1300"/>
        <v>16.269313440384373</v>
      </c>
      <c r="BJ937" s="44">
        <f t="shared" si="1301"/>
        <v>167.00948286761917</v>
      </c>
      <c r="BK937" s="44">
        <f t="shared" si="1302"/>
        <v>43.827538247566061</v>
      </c>
      <c r="BL937" s="44">
        <f t="shared" si="1303"/>
        <v>46.483752686812494</v>
      </c>
      <c r="BM937" s="44">
        <f t="shared" si="1304"/>
        <v>569.09394360854719</v>
      </c>
      <c r="BN937" s="44">
        <f t="shared" si="1305"/>
        <v>29.550385636616511</v>
      </c>
      <c r="BO937" s="39">
        <f t="shared" si="1306"/>
        <v>1.3378824666681621E-2</v>
      </c>
      <c r="BP937" s="39">
        <f t="shared" si="1225"/>
        <v>1.7542253974719164E-2</v>
      </c>
      <c r="BQ937" s="39">
        <f t="shared" si="1226"/>
        <v>2.9067844864042607E-2</v>
      </c>
      <c r="BR937" s="39">
        <f t="shared" si="1227"/>
        <v>7.0575204124051051E-3</v>
      </c>
      <c r="BS937" s="39">
        <f t="shared" si="1228"/>
        <v>6.219757197982917E-4</v>
      </c>
      <c r="BT937" s="39">
        <f t="shared" si="1229"/>
        <v>6.3847711644600142E-3</v>
      </c>
      <c r="BU937" s="39">
        <f t="shared" si="1230"/>
        <v>1.6755264288443774E-3</v>
      </c>
      <c r="BV937" s="39">
        <f t="shared" si="1231"/>
        <v>1.7770734851379759E-3</v>
      </c>
      <c r="BW937" s="39">
        <f t="shared" si="1232"/>
        <v>2.1756456810903504E-2</v>
      </c>
      <c r="BX937" s="39">
        <f t="shared" si="1233"/>
        <v>1.1297110012662849E-3</v>
      </c>
      <c r="BY937" s="39">
        <f t="shared" si="1234"/>
        <v>2.173637760707719E-3</v>
      </c>
      <c r="BZ937" s="39">
        <f t="shared" si="1235"/>
        <v>2.8500639329203676E-3</v>
      </c>
      <c r="CA937" s="39">
        <f t="shared" si="1236"/>
        <v>4.7226095559968467E-3</v>
      </c>
      <c r="CB937" s="39">
        <f t="shared" si="1237"/>
        <v>1.1466248528970509E-3</v>
      </c>
      <c r="CC937" s="39">
        <f t="shared" si="1238"/>
        <v>1.0105147084884082E-4</v>
      </c>
      <c r="CD937" s="39">
        <f t="shared" si="1239"/>
        <v>1.0373242823870806E-3</v>
      </c>
      <c r="CE937" s="39">
        <f t="shared" si="1240"/>
        <v>2.7222028881728551E-4</v>
      </c>
      <c r="CF937" s="39">
        <f t="shared" si="1241"/>
        <v>2.8871848813954521E-4</v>
      </c>
      <c r="CG937" s="39">
        <f t="shared" si="1242"/>
        <v>3.5347392047941463E-3</v>
      </c>
      <c r="CH937" s="39">
        <f t="shared" si="1243"/>
        <v>1.8354246746013947E-4</v>
      </c>
      <c r="CI937" s="39">
        <f t="shared" si="1244"/>
        <v>7.3465586330896546E-2</v>
      </c>
      <c r="CJ937" s="39">
        <f t="shared" si="1245"/>
        <v>9.6327742228936475E-2</v>
      </c>
      <c r="CK937" s="39">
        <f t="shared" si="1246"/>
        <v>0.15961688111741279</v>
      </c>
      <c r="CL937" s="39">
        <f t="shared" si="1247"/>
        <v>3.8754142314970097E-2</v>
      </c>
      <c r="CM937" s="39">
        <f t="shared" si="1248"/>
        <v>3.4153830457437674E-3</v>
      </c>
      <c r="CN937" s="39">
        <f t="shared" si="1249"/>
        <v>3.5059952489981942E-2</v>
      </c>
      <c r="CO937" s="39">
        <f t="shared" si="1250"/>
        <v>9.2006237150648422E-3</v>
      </c>
      <c r="CP937" s="39">
        <f t="shared" si="1251"/>
        <v>9.7582372735536219E-3</v>
      </c>
      <c r="CQ937" s="39">
        <f t="shared" si="1252"/>
        <v>0.11946870490622076</v>
      </c>
      <c r="CR937" s="39">
        <f t="shared" si="1253"/>
        <v>6.2034508381876591E-3</v>
      </c>
      <c r="CS937" s="39">
        <f t="shared" si="1254"/>
        <v>4.4247850849755584E-2</v>
      </c>
      <c r="CT937" s="39">
        <f t="shared" si="1255"/>
        <v>5.8017580525960365E-2</v>
      </c>
      <c r="CU937" s="39">
        <f t="shared" si="1256"/>
        <v>9.6136222434478447E-2</v>
      </c>
      <c r="CV937" s="39">
        <f t="shared" si="1257"/>
        <v>2.3341371036493457E-2</v>
      </c>
      <c r="CW937" s="39">
        <f t="shared" si="1258"/>
        <v>2.0570632747988838E-3</v>
      </c>
      <c r="CX937" s="39">
        <f t="shared" si="1259"/>
        <v>2.1116384229057931E-2</v>
      </c>
      <c r="CY937" s="39">
        <f t="shared" si="1260"/>
        <v>5.5414765770092373E-3</v>
      </c>
      <c r="CZ937" s="39">
        <f t="shared" si="1261"/>
        <v>5.8773236422825252E-3</v>
      </c>
      <c r="DA937" s="39">
        <f t="shared" si="1262"/>
        <v>7.1955233734801768E-2</v>
      </c>
      <c r="DB937" s="39">
        <f t="shared" si="1263"/>
        <v>3.7362986011653192E-3</v>
      </c>
    </row>
    <row r="938" spans="1:106" ht="12.75" customHeight="1" x14ac:dyDescent="0.3">
      <c r="A938" s="9" t="str">
        <f t="shared" si="1264"/>
        <v>17 Morelos50-54 añosTotal</v>
      </c>
      <c r="B938" s="22" t="s">
        <v>52</v>
      </c>
      <c r="C938" s="22" t="s">
        <v>14</v>
      </c>
      <c r="D938" s="30" t="s">
        <v>85</v>
      </c>
      <c r="E938" s="23">
        <v>114284</v>
      </c>
      <c r="F938" s="23">
        <v>109590</v>
      </c>
      <c r="G938" s="23">
        <v>107494</v>
      </c>
      <c r="H938" s="23">
        <v>2043</v>
      </c>
      <c r="I938" s="23">
        <v>53</v>
      </c>
      <c r="J938" s="23">
        <v>4381</v>
      </c>
      <c r="K938" s="23">
        <v>3615</v>
      </c>
      <c r="L938" s="23">
        <v>674</v>
      </c>
      <c r="M938" s="23">
        <v>92</v>
      </c>
      <c r="N938" s="23">
        <v>313</v>
      </c>
      <c r="O938" s="38">
        <f>+'07'!E937-'05'!J938</f>
        <v>2043</v>
      </c>
      <c r="P938" s="38">
        <f t="shared" si="1265"/>
        <v>6424</v>
      </c>
      <c r="Q938" s="39">
        <f>'07'!F937/'05'!$P938</f>
        <v>0.1279576587795766</v>
      </c>
      <c r="R938" s="39">
        <f>'07'!G937/'05'!$P938</f>
        <v>0.15660024906600248</v>
      </c>
      <c r="S938" s="39">
        <f>'07'!H937/'05'!$P938</f>
        <v>0.3124221668742217</v>
      </c>
      <c r="T938" s="39">
        <f>'07'!I937/'05'!$P938</f>
        <v>5.4638854296388546E-2</v>
      </c>
      <c r="U938" s="39">
        <f>'07'!J937/'05'!$P938</f>
        <v>8.5616438356164379E-3</v>
      </c>
      <c r="V938" s="39">
        <f>'07'!K937/'05'!$P938</f>
        <v>6.351183063511831E-2</v>
      </c>
      <c r="W938" s="39">
        <f>'07'!L937/'05'!$P938</f>
        <v>1.61892901618929E-2</v>
      </c>
      <c r="X938" s="39">
        <f>'07'!M937/'05'!$P938</f>
        <v>1.61892901618929E-2</v>
      </c>
      <c r="Y938" s="39">
        <f>'07'!N937/'05'!$P938</f>
        <v>0.23069738480697385</v>
      </c>
      <c r="Z938" s="39">
        <f>'07'!O937/'05'!$P938</f>
        <v>1.3231631382316315E-2</v>
      </c>
      <c r="AA938" s="44">
        <f t="shared" si="1266"/>
        <v>86.243462017434624</v>
      </c>
      <c r="AB938" s="44">
        <f t="shared" si="1267"/>
        <v>105.54856787048567</v>
      </c>
      <c r="AC938" s="44">
        <f t="shared" si="1268"/>
        <v>210.57254047322542</v>
      </c>
      <c r="AD938" s="44">
        <f t="shared" si="1269"/>
        <v>36.826587795765882</v>
      </c>
      <c r="AE938" s="44">
        <f t="shared" si="1270"/>
        <v>5.7705479452054789</v>
      </c>
      <c r="AF938" s="44">
        <f t="shared" si="1271"/>
        <v>42.806973848069738</v>
      </c>
      <c r="AG938" s="44">
        <f t="shared" si="1272"/>
        <v>10.911581569115814</v>
      </c>
      <c r="AH938" s="44">
        <f t="shared" si="1273"/>
        <v>10.911581569115814</v>
      </c>
      <c r="AI938" s="44">
        <f t="shared" si="1274"/>
        <v>155.49003735990038</v>
      </c>
      <c r="AJ938" s="44">
        <f t="shared" si="1275"/>
        <v>8.9181195516811957</v>
      </c>
      <c r="AK938" s="44">
        <f t="shared" si="1276"/>
        <v>11.772104607721047</v>
      </c>
      <c r="AL938" s="44">
        <f t="shared" si="1277"/>
        <v>14.407222914072229</v>
      </c>
      <c r="AM938" s="44">
        <f t="shared" si="1278"/>
        <v>28.742839352428398</v>
      </c>
      <c r="AN938" s="44">
        <f t="shared" si="1279"/>
        <v>5.0267745952677458</v>
      </c>
      <c r="AO938" s="44">
        <f t="shared" si="1280"/>
        <v>0.78767123287671226</v>
      </c>
      <c r="AP938" s="44">
        <f t="shared" si="1281"/>
        <v>5.8430884184308844</v>
      </c>
      <c r="AQ938" s="44">
        <f t="shared" si="1282"/>
        <v>1.4894146948941469</v>
      </c>
      <c r="AR938" s="44">
        <f t="shared" si="1283"/>
        <v>1.4894146948941469</v>
      </c>
      <c r="AS938" s="44">
        <f t="shared" si="1284"/>
        <v>21.224159402241593</v>
      </c>
      <c r="AT938" s="44">
        <f t="shared" si="1285"/>
        <v>1.2173100871731009</v>
      </c>
      <c r="AU938" s="44">
        <f t="shared" si="1286"/>
        <v>462.5669364881694</v>
      </c>
      <c r="AV938" s="44">
        <f t="shared" si="1287"/>
        <v>566.10990037359898</v>
      </c>
      <c r="AW938" s="44">
        <f t="shared" si="1288"/>
        <v>1129.4061332503115</v>
      </c>
      <c r="AX938" s="44">
        <f t="shared" si="1289"/>
        <v>197.5194582814446</v>
      </c>
      <c r="AY938" s="44">
        <f t="shared" si="1290"/>
        <v>30.950342465753423</v>
      </c>
      <c r="AZ938" s="44">
        <f t="shared" si="1291"/>
        <v>229.5952677459527</v>
      </c>
      <c r="BA938" s="44">
        <f t="shared" si="1292"/>
        <v>58.524283935242835</v>
      </c>
      <c r="BB938" s="44">
        <f t="shared" si="1293"/>
        <v>58.524283935242835</v>
      </c>
      <c r="BC938" s="44">
        <f t="shared" si="1294"/>
        <v>833.97104607721053</v>
      </c>
      <c r="BD938" s="44">
        <f t="shared" si="1295"/>
        <v>47.832347447073481</v>
      </c>
      <c r="BE938" s="44">
        <f t="shared" si="1296"/>
        <v>261.417496886675</v>
      </c>
      <c r="BF938" s="44">
        <f t="shared" si="1297"/>
        <v>319.93430884184306</v>
      </c>
      <c r="BG938" s="44">
        <f t="shared" si="1298"/>
        <v>638.27848692403495</v>
      </c>
      <c r="BH938" s="44">
        <f t="shared" si="1299"/>
        <v>111.6271793275218</v>
      </c>
      <c r="BI938" s="44">
        <f t="shared" si="1300"/>
        <v>17.491438356164384</v>
      </c>
      <c r="BJ938" s="44">
        <f t="shared" si="1301"/>
        <v>129.75466998754672</v>
      </c>
      <c r="BK938" s="44">
        <f t="shared" si="1302"/>
        <v>33.074719800747197</v>
      </c>
      <c r="BL938" s="44">
        <f t="shared" si="1303"/>
        <v>33.074719800747197</v>
      </c>
      <c r="BM938" s="44">
        <f t="shared" si="1304"/>
        <v>471.31475716064756</v>
      </c>
      <c r="BN938" s="44">
        <f t="shared" si="1305"/>
        <v>27.032222914072232</v>
      </c>
      <c r="BO938" s="39">
        <f t="shared" si="1306"/>
        <v>1.3425196453523447E-2</v>
      </c>
      <c r="BP938" s="39">
        <f t="shared" si="1225"/>
        <v>1.6430349917572491E-2</v>
      </c>
      <c r="BQ938" s="39">
        <f t="shared" si="1226"/>
        <v>3.2779038056230607E-2</v>
      </c>
      <c r="BR938" s="39">
        <f t="shared" si="1227"/>
        <v>5.7326568797892094E-3</v>
      </c>
      <c r="BS938" s="39">
        <f t="shared" si="1228"/>
        <v>8.9827956805813805E-4</v>
      </c>
      <c r="BT938" s="39">
        <f t="shared" si="1229"/>
        <v>6.6636011594130972E-3</v>
      </c>
      <c r="BU938" s="39">
        <f t="shared" si="1230"/>
        <v>1.6985650014190246E-3</v>
      </c>
      <c r="BV938" s="39">
        <f t="shared" si="1231"/>
        <v>1.6985650014190246E-3</v>
      </c>
      <c r="BW938" s="39">
        <f t="shared" si="1232"/>
        <v>2.4204551270221107E-2</v>
      </c>
      <c r="BX938" s="39">
        <f t="shared" si="1233"/>
        <v>1.3882502415443953E-3</v>
      </c>
      <c r="BY938" s="39">
        <f t="shared" si="1234"/>
        <v>1.8325193972168505E-3</v>
      </c>
      <c r="BZ938" s="39">
        <f t="shared" si="1235"/>
        <v>2.2427183863748799E-3</v>
      </c>
      <c r="CA938" s="39">
        <f t="shared" si="1236"/>
        <v>4.4742900610878576E-3</v>
      </c>
      <c r="CB938" s="39">
        <f t="shared" si="1237"/>
        <v>7.8249915866558932E-4</v>
      </c>
      <c r="CC938" s="39">
        <f t="shared" si="1238"/>
        <v>1.2261382828093279E-4</v>
      </c>
      <c r="CD938" s="39">
        <f t="shared" si="1239"/>
        <v>9.0957167161128337E-4</v>
      </c>
      <c r="CE938" s="39">
        <f t="shared" si="1240"/>
        <v>2.3185160256758203E-4</v>
      </c>
      <c r="CF938" s="39">
        <f t="shared" si="1241"/>
        <v>2.3185160256758203E-4</v>
      </c>
      <c r="CG938" s="39">
        <f t="shared" si="1242"/>
        <v>3.3038853365880438E-3</v>
      </c>
      <c r="CH938" s="39">
        <f t="shared" si="1243"/>
        <v>1.8949409825235068E-4</v>
      </c>
      <c r="CI938" s="39">
        <f t="shared" si="1244"/>
        <v>7.2006061097162108E-2</v>
      </c>
      <c r="CJ938" s="39">
        <f t="shared" si="1245"/>
        <v>8.8124206160273819E-2</v>
      </c>
      <c r="CK938" s="39">
        <f t="shared" si="1246"/>
        <v>0.1758104192481805</v>
      </c>
      <c r="CL938" s="39">
        <f t="shared" si="1247"/>
        <v>3.0747113680175062E-2</v>
      </c>
      <c r="CM938" s="39">
        <f t="shared" si="1248"/>
        <v>4.8179237960388269E-3</v>
      </c>
      <c r="CN938" s="39">
        <f t="shared" si="1249"/>
        <v>3.5740234705160759E-2</v>
      </c>
      <c r="CO938" s="39">
        <f t="shared" si="1250"/>
        <v>9.1102559052370548E-3</v>
      </c>
      <c r="CP938" s="39">
        <f t="shared" si="1251"/>
        <v>9.1102559052370548E-3</v>
      </c>
      <c r="CQ938" s="39">
        <f t="shared" si="1252"/>
        <v>0.12982114664962804</v>
      </c>
      <c r="CR938" s="39">
        <f t="shared" si="1253"/>
        <v>7.4458822302418248E-3</v>
      </c>
      <c r="CS938" s="39">
        <f t="shared" si="1254"/>
        <v>4.0693881831674189E-2</v>
      </c>
      <c r="CT938" s="39">
        <f t="shared" si="1255"/>
        <v>4.9802974601781298E-2</v>
      </c>
      <c r="CU938" s="39">
        <f t="shared" si="1256"/>
        <v>9.9358419508722748E-2</v>
      </c>
      <c r="CV938" s="39">
        <f t="shared" si="1257"/>
        <v>1.7376584577758685E-2</v>
      </c>
      <c r="CW938" s="39">
        <f t="shared" si="1258"/>
        <v>2.7228266432385404E-3</v>
      </c>
      <c r="CX938" s="39">
        <f t="shared" si="1259"/>
        <v>2.0198423098933174E-2</v>
      </c>
      <c r="CY938" s="39">
        <f t="shared" si="1260"/>
        <v>5.1486176526692401E-3</v>
      </c>
      <c r="CZ938" s="39">
        <f t="shared" si="1261"/>
        <v>5.1486176526692401E-3</v>
      </c>
      <c r="DA938" s="39">
        <f t="shared" si="1262"/>
        <v>7.3367801550536668E-2</v>
      </c>
      <c r="DB938" s="39">
        <f t="shared" si="1263"/>
        <v>4.2080048122777446E-3</v>
      </c>
    </row>
    <row r="939" spans="1:106" ht="12.75" customHeight="1" x14ac:dyDescent="0.3">
      <c r="A939" s="9" t="str">
        <f t="shared" si="1264"/>
        <v>17 Morelos55-59 añosTotal</v>
      </c>
      <c r="B939" s="22" t="s">
        <v>52</v>
      </c>
      <c r="C939" s="22" t="s">
        <v>14</v>
      </c>
      <c r="D939" s="30" t="s">
        <v>86</v>
      </c>
      <c r="E939" s="23">
        <v>96124</v>
      </c>
      <c r="F939" s="23">
        <v>92157</v>
      </c>
      <c r="G939" s="23">
        <v>90702</v>
      </c>
      <c r="H939" s="23">
        <v>1404</v>
      </c>
      <c r="I939" s="23">
        <v>51</v>
      </c>
      <c r="J939" s="23">
        <v>3776</v>
      </c>
      <c r="K939" s="23">
        <v>3224</v>
      </c>
      <c r="L939" s="23">
        <v>473</v>
      </c>
      <c r="M939" s="23">
        <v>79</v>
      </c>
      <c r="N939" s="23">
        <v>191</v>
      </c>
      <c r="O939" s="38">
        <f>+'07'!E938-'05'!J939</f>
        <v>1404</v>
      </c>
      <c r="P939" s="38">
        <f t="shared" si="1265"/>
        <v>5180</v>
      </c>
      <c r="Q939" s="39">
        <f>'07'!F938/'05'!$P939</f>
        <v>0.10733590733590734</v>
      </c>
      <c r="R939" s="39">
        <f>'07'!G938/'05'!$P939</f>
        <v>0.12876447876447877</v>
      </c>
      <c r="S939" s="39">
        <f>'07'!H938/'05'!$P939</f>
        <v>0.32374517374517375</v>
      </c>
      <c r="T939" s="39">
        <f>'07'!I938/'05'!$P939</f>
        <v>3.8223938223938221E-2</v>
      </c>
      <c r="U939" s="39">
        <f>'07'!J938/'05'!$P939</f>
        <v>5.7915057915057912E-3</v>
      </c>
      <c r="V939" s="39">
        <f>'07'!K938/'05'!$P939</f>
        <v>7.7992277992277995E-2</v>
      </c>
      <c r="W939" s="39">
        <f>'07'!L938/'05'!$P939</f>
        <v>1.4478764478764479E-2</v>
      </c>
      <c r="X939" s="39">
        <f>'07'!M938/'05'!$P939</f>
        <v>1.1196911196911196E-2</v>
      </c>
      <c r="Y939" s="39">
        <f>'07'!N938/'05'!$P939</f>
        <v>0.27818532818532821</v>
      </c>
      <c r="Z939" s="39">
        <f>'07'!O938/'05'!$P939</f>
        <v>1.4285714285714285E-2</v>
      </c>
      <c r="AA939" s="44">
        <f t="shared" si="1266"/>
        <v>50.769884169884172</v>
      </c>
      <c r="AB939" s="44">
        <f t="shared" si="1267"/>
        <v>60.905598455598458</v>
      </c>
      <c r="AC939" s="44">
        <f t="shared" si="1268"/>
        <v>153.13146718146717</v>
      </c>
      <c r="AD939" s="44">
        <f t="shared" si="1269"/>
        <v>18.079922779922779</v>
      </c>
      <c r="AE939" s="44">
        <f t="shared" si="1270"/>
        <v>2.7393822393822393</v>
      </c>
      <c r="AF939" s="44">
        <f t="shared" si="1271"/>
        <v>36.890347490347494</v>
      </c>
      <c r="AG939" s="44">
        <f t="shared" si="1272"/>
        <v>6.8484555984555984</v>
      </c>
      <c r="AH939" s="44">
        <f t="shared" si="1273"/>
        <v>5.2961389961389953</v>
      </c>
      <c r="AI939" s="44">
        <f t="shared" si="1274"/>
        <v>131.58166023166024</v>
      </c>
      <c r="AJ939" s="44">
        <f t="shared" si="1275"/>
        <v>6.7571428571428571</v>
      </c>
      <c r="AK939" s="44">
        <f t="shared" si="1276"/>
        <v>8.4795366795366789</v>
      </c>
      <c r="AL939" s="44">
        <f t="shared" si="1277"/>
        <v>10.172393822393824</v>
      </c>
      <c r="AM939" s="44">
        <f t="shared" si="1278"/>
        <v>25.575868725868727</v>
      </c>
      <c r="AN939" s="44">
        <f t="shared" si="1279"/>
        <v>3.0196911196911196</v>
      </c>
      <c r="AO939" s="44">
        <f t="shared" si="1280"/>
        <v>0.4575289575289575</v>
      </c>
      <c r="AP939" s="44">
        <f t="shared" si="1281"/>
        <v>6.1613899613899612</v>
      </c>
      <c r="AQ939" s="44">
        <f t="shared" si="1282"/>
        <v>1.1438223938223939</v>
      </c>
      <c r="AR939" s="44">
        <f t="shared" si="1283"/>
        <v>0.8845559845559845</v>
      </c>
      <c r="AS939" s="44">
        <f t="shared" si="1284"/>
        <v>21.976640926640929</v>
      </c>
      <c r="AT939" s="44">
        <f t="shared" si="1285"/>
        <v>1.1285714285714286</v>
      </c>
      <c r="AU939" s="44">
        <f t="shared" si="1286"/>
        <v>346.05096525096525</v>
      </c>
      <c r="AV939" s="44">
        <f t="shared" si="1287"/>
        <v>415.13667953667959</v>
      </c>
      <c r="AW939" s="44">
        <f t="shared" si="1288"/>
        <v>1043.7544401544401</v>
      </c>
      <c r="AX939" s="44">
        <f t="shared" si="1289"/>
        <v>123.23397683397683</v>
      </c>
      <c r="AY939" s="44">
        <f t="shared" si="1290"/>
        <v>18.671814671814669</v>
      </c>
      <c r="AZ939" s="44">
        <f t="shared" si="1291"/>
        <v>251.44710424710425</v>
      </c>
      <c r="BA939" s="44">
        <f t="shared" si="1292"/>
        <v>46.679536679536682</v>
      </c>
      <c r="BB939" s="44">
        <f t="shared" si="1293"/>
        <v>36.098841698841696</v>
      </c>
      <c r="BC939" s="44">
        <f t="shared" si="1294"/>
        <v>896.86949806949815</v>
      </c>
      <c r="BD939" s="44">
        <f t="shared" si="1295"/>
        <v>46.057142857142857</v>
      </c>
      <c r="BE939" s="44">
        <f t="shared" si="1296"/>
        <v>150.69961389961389</v>
      </c>
      <c r="BF939" s="44">
        <f t="shared" si="1297"/>
        <v>180.78532818532821</v>
      </c>
      <c r="BG939" s="44">
        <f t="shared" si="1298"/>
        <v>454.53822393822395</v>
      </c>
      <c r="BH939" s="44">
        <f t="shared" si="1299"/>
        <v>53.666409266409261</v>
      </c>
      <c r="BI939" s="44">
        <f t="shared" si="1300"/>
        <v>8.1312741312741306</v>
      </c>
      <c r="BJ939" s="44">
        <f t="shared" si="1301"/>
        <v>109.5011583011583</v>
      </c>
      <c r="BK939" s="44">
        <f t="shared" si="1302"/>
        <v>20.328185328185327</v>
      </c>
      <c r="BL939" s="44">
        <f t="shared" si="1303"/>
        <v>15.720463320463319</v>
      </c>
      <c r="BM939" s="44">
        <f t="shared" si="1304"/>
        <v>390.5722007722008</v>
      </c>
      <c r="BN939" s="44">
        <f t="shared" si="1305"/>
        <v>20.057142857142857</v>
      </c>
      <c r="BO939" s="39">
        <f t="shared" si="1306"/>
        <v>9.8011359401320788E-3</v>
      </c>
      <c r="BP939" s="39">
        <f t="shared" si="1225"/>
        <v>1.1757837539690822E-2</v>
      </c>
      <c r="BQ939" s="39">
        <f t="shared" si="1226"/>
        <v>2.956205930144154E-2</v>
      </c>
      <c r="BR939" s="39">
        <f t="shared" si="1227"/>
        <v>3.4903325829966753E-3</v>
      </c>
      <c r="BS939" s="39">
        <f t="shared" si="1228"/>
        <v>5.2883827015101149E-4</v>
      </c>
      <c r="BT939" s="39">
        <f t="shared" si="1229"/>
        <v>7.1216887047002887E-3</v>
      </c>
      <c r="BU939" s="39">
        <f t="shared" si="1230"/>
        <v>1.3220956753775286E-3</v>
      </c>
      <c r="BV939" s="39">
        <f t="shared" si="1231"/>
        <v>1.0224206556252887E-3</v>
      </c>
      <c r="BW939" s="39">
        <f t="shared" si="1232"/>
        <v>2.5401864909586919E-2</v>
      </c>
      <c r="BX939" s="39">
        <f t="shared" si="1233"/>
        <v>1.3044677330391616E-3</v>
      </c>
      <c r="BY939" s="39">
        <f t="shared" si="1234"/>
        <v>1.6369761929607488E-3</v>
      </c>
      <c r="BZ939" s="39">
        <f t="shared" si="1235"/>
        <v>1.963782591195719E-3</v>
      </c>
      <c r="CA939" s="39">
        <f t="shared" si="1236"/>
        <v>4.9374263949553522E-3</v>
      </c>
      <c r="CB939" s="39">
        <f t="shared" si="1237"/>
        <v>5.8295195360832421E-4</v>
      </c>
      <c r="CC939" s="39">
        <f t="shared" si="1238"/>
        <v>8.8326053577018819E-5</v>
      </c>
      <c r="CD939" s="39">
        <f t="shared" si="1239"/>
        <v>1.1894575215038534E-3</v>
      </c>
      <c r="CE939" s="39">
        <f t="shared" si="1240"/>
        <v>2.208151339425471E-4</v>
      </c>
      <c r="CF939" s="39">
        <f t="shared" si="1241"/>
        <v>1.7076370358223638E-4</v>
      </c>
      <c r="CG939" s="39">
        <f t="shared" si="1242"/>
        <v>4.2425947734828044E-3</v>
      </c>
      <c r="CH939" s="39">
        <f t="shared" si="1243"/>
        <v>2.1787093215664644E-4</v>
      </c>
      <c r="CI939" s="39">
        <f t="shared" si="1244"/>
        <v>6.6805205646904495E-2</v>
      </c>
      <c r="CJ939" s="39">
        <f t="shared" si="1245"/>
        <v>8.0142216126772123E-2</v>
      </c>
      <c r="CK939" s="39">
        <f t="shared" si="1246"/>
        <v>0.20149699616881084</v>
      </c>
      <c r="CL939" s="39">
        <f t="shared" si="1247"/>
        <v>2.3790343018142243E-2</v>
      </c>
      <c r="CM939" s="39">
        <f t="shared" si="1248"/>
        <v>3.604597426991249E-3</v>
      </c>
      <c r="CN939" s="39">
        <f t="shared" si="1249"/>
        <v>4.8541912016815493E-2</v>
      </c>
      <c r="CO939" s="39">
        <f t="shared" si="1250"/>
        <v>9.0114935674781241E-3</v>
      </c>
      <c r="CP939" s="39">
        <f t="shared" si="1251"/>
        <v>6.968888358849748E-3</v>
      </c>
      <c r="CQ939" s="39">
        <f t="shared" si="1252"/>
        <v>0.17314082974314637</v>
      </c>
      <c r="CR939" s="39">
        <f t="shared" si="1253"/>
        <v>8.8913403199117492E-3</v>
      </c>
      <c r="CS939" s="39">
        <f t="shared" si="1254"/>
        <v>2.9092589555910018E-2</v>
      </c>
      <c r="CT939" s="39">
        <f t="shared" si="1255"/>
        <v>3.4900642506820116E-2</v>
      </c>
      <c r="CU939" s="39">
        <f t="shared" si="1256"/>
        <v>8.774869187996602E-2</v>
      </c>
      <c r="CV939" s="39">
        <f t="shared" si="1257"/>
        <v>1.0360310669190976E-2</v>
      </c>
      <c r="CW939" s="39">
        <f t="shared" si="1258"/>
        <v>1.5697440407865116E-3</v>
      </c>
      <c r="CX939" s="39">
        <f t="shared" si="1259"/>
        <v>2.1139219749258358E-2</v>
      </c>
      <c r="CY939" s="39">
        <f t="shared" si="1260"/>
        <v>3.9243601019662792E-3</v>
      </c>
      <c r="CZ939" s="39">
        <f t="shared" si="1261"/>
        <v>3.0348384788539224E-3</v>
      </c>
      <c r="DA939" s="39">
        <f t="shared" si="1262"/>
        <v>7.5400038759112123E-2</v>
      </c>
      <c r="DB939" s="39">
        <f t="shared" si="1263"/>
        <v>3.872035300606729E-3</v>
      </c>
    </row>
    <row r="940" spans="1:106" ht="12.75" customHeight="1" x14ac:dyDescent="0.3">
      <c r="A940" s="9" t="str">
        <f t="shared" si="1264"/>
        <v>17 Morelos60-64 añosTotal</v>
      </c>
      <c r="B940" s="22" t="s">
        <v>52</v>
      </c>
      <c r="C940" s="22" t="s">
        <v>14</v>
      </c>
      <c r="D940" s="30" t="s">
        <v>87</v>
      </c>
      <c r="E940" s="23">
        <v>84475</v>
      </c>
      <c r="F940" s="23">
        <v>80823</v>
      </c>
      <c r="G940" s="23">
        <v>79608</v>
      </c>
      <c r="H940" s="23">
        <v>1176</v>
      </c>
      <c r="I940" s="23">
        <v>39</v>
      </c>
      <c r="J940" s="23">
        <v>3502</v>
      </c>
      <c r="K940" s="23">
        <v>3079</v>
      </c>
      <c r="L940" s="23">
        <v>362</v>
      </c>
      <c r="M940" s="23">
        <v>61</v>
      </c>
      <c r="N940" s="23">
        <v>150</v>
      </c>
      <c r="O940" s="38">
        <f>+'07'!E939-'05'!J940</f>
        <v>1176</v>
      </c>
      <c r="P940" s="38">
        <f t="shared" si="1265"/>
        <v>4678</v>
      </c>
      <c r="Q940" s="39">
        <f>'07'!F939/'05'!$P940</f>
        <v>8.7644292432663529E-2</v>
      </c>
      <c r="R940" s="39">
        <f>'07'!G939/'05'!$P940</f>
        <v>9.8973920478837116E-2</v>
      </c>
      <c r="S940" s="39">
        <f>'07'!H939/'05'!$P940</f>
        <v>0.34822573749465585</v>
      </c>
      <c r="T940" s="39">
        <f>'07'!I939/'05'!$P940</f>
        <v>2.4583155194527577E-2</v>
      </c>
      <c r="U940" s="39">
        <f>'07'!J939/'05'!$P940</f>
        <v>1.4963659683625481E-3</v>
      </c>
      <c r="V940" s="39">
        <f>'07'!K939/'05'!$P940</f>
        <v>7.3108165882855916E-2</v>
      </c>
      <c r="W940" s="39">
        <f>'07'!L939/'05'!$P940</f>
        <v>1.4963659683625482E-2</v>
      </c>
      <c r="X940" s="39">
        <f>'07'!M939/'05'!$P940</f>
        <v>7.4818298418127408E-3</v>
      </c>
      <c r="Y940" s="39">
        <f>'07'!N939/'05'!$P940</f>
        <v>0.32898674647285164</v>
      </c>
      <c r="Z940" s="39">
        <f>'07'!O939/'05'!$P940</f>
        <v>1.4536126549807611E-2</v>
      </c>
      <c r="AA940" s="44">
        <f t="shared" si="1266"/>
        <v>31.727233860624196</v>
      </c>
      <c r="AB940" s="44">
        <f t="shared" si="1267"/>
        <v>35.828559213339034</v>
      </c>
      <c r="AC940" s="44">
        <f t="shared" si="1268"/>
        <v>126.05771697306542</v>
      </c>
      <c r="AD940" s="44">
        <f t="shared" si="1269"/>
        <v>8.899102180418982</v>
      </c>
      <c r="AE940" s="44">
        <f t="shared" si="1270"/>
        <v>0.54168448054724239</v>
      </c>
      <c r="AF940" s="44">
        <f t="shared" si="1271"/>
        <v>26.46515604959384</v>
      </c>
      <c r="AG940" s="44">
        <f t="shared" si="1272"/>
        <v>5.4168448054724241</v>
      </c>
      <c r="AH940" s="44">
        <f t="shared" si="1273"/>
        <v>2.708422402736212</v>
      </c>
      <c r="AI940" s="44">
        <f t="shared" si="1274"/>
        <v>119.0932022231723</v>
      </c>
      <c r="AJ940" s="44">
        <f t="shared" si="1275"/>
        <v>5.2620778110303554</v>
      </c>
      <c r="AK940" s="44">
        <f t="shared" si="1276"/>
        <v>5.346301838392475</v>
      </c>
      <c r="AL940" s="44">
        <f t="shared" si="1277"/>
        <v>6.037409149209064</v>
      </c>
      <c r="AM940" s="44">
        <f t="shared" si="1278"/>
        <v>21.241769987174006</v>
      </c>
      <c r="AN940" s="44">
        <f t="shared" si="1279"/>
        <v>1.4995724668661823</v>
      </c>
      <c r="AO940" s="44">
        <f t="shared" si="1280"/>
        <v>9.1278324070115435E-2</v>
      </c>
      <c r="AP940" s="44">
        <f t="shared" si="1281"/>
        <v>4.4595981188542106</v>
      </c>
      <c r="AQ940" s="44">
        <f t="shared" si="1282"/>
        <v>0.91278324070115435</v>
      </c>
      <c r="AR940" s="44">
        <f t="shared" si="1283"/>
        <v>0.45639162035057718</v>
      </c>
      <c r="AS940" s="44">
        <f t="shared" si="1284"/>
        <v>20.068191534843951</v>
      </c>
      <c r="AT940" s="44">
        <f t="shared" si="1285"/>
        <v>0.88670371953826421</v>
      </c>
      <c r="AU940" s="44">
        <f t="shared" si="1286"/>
        <v>269.85677640017099</v>
      </c>
      <c r="AV940" s="44">
        <f t="shared" si="1287"/>
        <v>304.74070115433949</v>
      </c>
      <c r="AW940" s="44">
        <f t="shared" si="1288"/>
        <v>1072.1870457460454</v>
      </c>
      <c r="AX940" s="44">
        <f t="shared" si="1289"/>
        <v>75.691534843950407</v>
      </c>
      <c r="AY940" s="44">
        <f t="shared" si="1290"/>
        <v>4.6073108165882859</v>
      </c>
      <c r="AZ940" s="44">
        <f t="shared" si="1291"/>
        <v>225.10004275331337</v>
      </c>
      <c r="BA940" s="44">
        <f t="shared" si="1292"/>
        <v>46.073108165882857</v>
      </c>
      <c r="BB940" s="44">
        <f t="shared" si="1293"/>
        <v>23.036554082941429</v>
      </c>
      <c r="BC940" s="44">
        <f t="shared" si="1294"/>
        <v>1012.9501923899102</v>
      </c>
      <c r="BD940" s="44">
        <f t="shared" si="1295"/>
        <v>44.756733646857633</v>
      </c>
      <c r="BE940" s="44">
        <f t="shared" si="1296"/>
        <v>103.06968790081231</v>
      </c>
      <c r="BF940" s="44">
        <f t="shared" si="1297"/>
        <v>116.39333048311245</v>
      </c>
      <c r="BG940" s="44">
        <f t="shared" si="1298"/>
        <v>409.51346729371528</v>
      </c>
      <c r="BH940" s="44">
        <f t="shared" si="1299"/>
        <v>28.909790508764431</v>
      </c>
      <c r="BI940" s="44">
        <f t="shared" si="1300"/>
        <v>1.7597263787943564</v>
      </c>
      <c r="BJ940" s="44">
        <f t="shared" si="1301"/>
        <v>85.97520307823855</v>
      </c>
      <c r="BK940" s="44">
        <f t="shared" si="1302"/>
        <v>17.597263787943568</v>
      </c>
      <c r="BL940" s="44">
        <f t="shared" si="1303"/>
        <v>8.798631893971784</v>
      </c>
      <c r="BM940" s="44">
        <f t="shared" si="1304"/>
        <v>386.88841385207354</v>
      </c>
      <c r="BN940" s="44">
        <f t="shared" si="1305"/>
        <v>17.094484822573751</v>
      </c>
      <c r="BO940" s="39">
        <f t="shared" si="1306"/>
        <v>6.7822218599025647E-3</v>
      </c>
      <c r="BP940" s="39">
        <f t="shared" si="1225"/>
        <v>7.6589481003289939E-3</v>
      </c>
      <c r="BQ940" s="39">
        <f t="shared" si="1226"/>
        <v>2.6946925389710438E-2</v>
      </c>
      <c r="BR940" s="39">
        <f t="shared" si="1227"/>
        <v>1.9023305216799877E-3</v>
      </c>
      <c r="BS940" s="39">
        <f t="shared" si="1228"/>
        <v>1.1579403175443403E-4</v>
      </c>
      <c r="BT940" s="39">
        <f t="shared" si="1229"/>
        <v>5.6573655514309193E-3</v>
      </c>
      <c r="BU940" s="39">
        <f t="shared" si="1230"/>
        <v>1.1579403175443403E-3</v>
      </c>
      <c r="BV940" s="39">
        <f t="shared" si="1231"/>
        <v>5.7897015877217016E-4</v>
      </c>
      <c r="BW940" s="39">
        <f t="shared" si="1232"/>
        <v>2.545814498143914E-2</v>
      </c>
      <c r="BX940" s="39">
        <f t="shared" si="1233"/>
        <v>1.124856308471645E-3</v>
      </c>
      <c r="BY940" s="39">
        <f t="shared" si="1234"/>
        <v>1.1428605896520896E-3</v>
      </c>
      <c r="BZ940" s="39">
        <f t="shared" si="1235"/>
        <v>1.2905962268510184E-3</v>
      </c>
      <c r="CA940" s="39">
        <f t="shared" si="1236"/>
        <v>4.5407802452274489E-3</v>
      </c>
      <c r="CB940" s="39">
        <f t="shared" si="1237"/>
        <v>3.2055845807314715E-4</v>
      </c>
      <c r="CC940" s="39">
        <f t="shared" si="1238"/>
        <v>1.9512253969669824E-5</v>
      </c>
      <c r="CD940" s="39">
        <f t="shared" si="1239"/>
        <v>9.5331297966101127E-4</v>
      </c>
      <c r="CE940" s="39">
        <f t="shared" si="1240"/>
        <v>1.9512253969669824E-4</v>
      </c>
      <c r="CF940" s="39">
        <f t="shared" si="1241"/>
        <v>9.756126984834912E-5</v>
      </c>
      <c r="CG940" s="39">
        <f t="shared" si="1242"/>
        <v>4.2899084084745513E-3</v>
      </c>
      <c r="CH940" s="39">
        <f t="shared" si="1243"/>
        <v>1.8954760999107827E-4</v>
      </c>
      <c r="CI940" s="39">
        <f t="shared" si="1244"/>
        <v>5.7686356648176784E-2</v>
      </c>
      <c r="CJ940" s="39">
        <f t="shared" si="1245"/>
        <v>6.514337348318501E-2</v>
      </c>
      <c r="CK940" s="39">
        <f t="shared" si="1246"/>
        <v>0.22919774385336586</v>
      </c>
      <c r="CL940" s="39">
        <f t="shared" si="1247"/>
        <v>1.6180319547659344E-2</v>
      </c>
      <c r="CM940" s="39">
        <f t="shared" si="1248"/>
        <v>9.8488901594448171E-4</v>
      </c>
      <c r="CN940" s="39">
        <f t="shared" si="1249"/>
        <v>4.8118863350430391E-2</v>
      </c>
      <c r="CO940" s="39">
        <f t="shared" si="1250"/>
        <v>9.8488901594448175E-3</v>
      </c>
      <c r="CP940" s="39">
        <f t="shared" si="1251"/>
        <v>4.9244450797224087E-3</v>
      </c>
      <c r="CQ940" s="39">
        <f t="shared" si="1252"/>
        <v>0.21653488507693677</v>
      </c>
      <c r="CR940" s="39">
        <f t="shared" si="1253"/>
        <v>9.5674932977463951E-3</v>
      </c>
      <c r="CS940" s="39">
        <f t="shared" si="1254"/>
        <v>2.2032853334932091E-2</v>
      </c>
      <c r="CT940" s="39">
        <f t="shared" si="1255"/>
        <v>2.4881002668472093E-2</v>
      </c>
      <c r="CU940" s="39">
        <f t="shared" si="1256"/>
        <v>8.7540288006352135E-2</v>
      </c>
      <c r="CV940" s="39">
        <f t="shared" si="1257"/>
        <v>6.1799466671150988E-3</v>
      </c>
      <c r="CW940" s="39">
        <f t="shared" si="1258"/>
        <v>3.7617066669396246E-4</v>
      </c>
      <c r="CX940" s="39">
        <f t="shared" si="1259"/>
        <v>1.8378624001333593E-2</v>
      </c>
      <c r="CY940" s="39">
        <f t="shared" si="1260"/>
        <v>3.7617066669396256E-3</v>
      </c>
      <c r="CZ940" s="39">
        <f t="shared" si="1261"/>
        <v>1.8808533334698128E-3</v>
      </c>
      <c r="DA940" s="39">
        <f t="shared" si="1262"/>
        <v>8.2703808006001189E-2</v>
      </c>
      <c r="DB940" s="39">
        <f t="shared" si="1263"/>
        <v>3.6542293335984932E-3</v>
      </c>
    </row>
    <row r="941" spans="1:106" ht="12.75" customHeight="1" x14ac:dyDescent="0.3">
      <c r="A941" s="9" t="str">
        <f t="shared" si="1264"/>
        <v>17 Morelos65-69 añosTotal</v>
      </c>
      <c r="B941" s="22" t="s">
        <v>52</v>
      </c>
      <c r="C941" s="22" t="s">
        <v>14</v>
      </c>
      <c r="D941" s="30" t="s">
        <v>88</v>
      </c>
      <c r="E941" s="23">
        <v>65650</v>
      </c>
      <c r="F941" s="23">
        <v>62709</v>
      </c>
      <c r="G941" s="23">
        <v>61927</v>
      </c>
      <c r="H941" s="23">
        <v>748</v>
      </c>
      <c r="I941" s="23">
        <v>34</v>
      </c>
      <c r="J941" s="23">
        <v>2853</v>
      </c>
      <c r="K941" s="23">
        <v>2489</v>
      </c>
      <c r="L941" s="23">
        <v>317</v>
      </c>
      <c r="M941" s="23">
        <v>47</v>
      </c>
      <c r="N941" s="23">
        <v>88</v>
      </c>
      <c r="O941" s="38">
        <f>+'07'!E940-'05'!J941</f>
        <v>748</v>
      </c>
      <c r="P941" s="38">
        <f t="shared" si="1265"/>
        <v>3601</v>
      </c>
      <c r="Q941" s="39">
        <f>'07'!F940/'05'!$P941</f>
        <v>6.8314357123021377E-2</v>
      </c>
      <c r="R941" s="39">
        <f>'07'!G940/'05'!$P941</f>
        <v>7.4979172452096635E-2</v>
      </c>
      <c r="S941" s="39">
        <f>'07'!H940/'05'!$P941</f>
        <v>0.34851430158289365</v>
      </c>
      <c r="T941" s="39">
        <f>'07'!I940/'05'!$P941</f>
        <v>2.5548458761455152E-2</v>
      </c>
      <c r="U941" s="39">
        <f>'07'!J940/'05'!$P941</f>
        <v>0</v>
      </c>
      <c r="V941" s="39">
        <f>'07'!K940/'05'!$P941</f>
        <v>7.2479866703693413E-2</v>
      </c>
      <c r="W941" s="39">
        <f>'07'!L940/'05'!$P941</f>
        <v>2.1382949180783116E-2</v>
      </c>
      <c r="X941" s="39">
        <f>'07'!M940/'05'!$P941</f>
        <v>2.7770063871146904E-3</v>
      </c>
      <c r="Y941" s="39">
        <f>'07'!N940/'05'!$P941</f>
        <v>0.37100805331852266</v>
      </c>
      <c r="Z941" s="39">
        <f>'07'!O940/'05'!$P941</f>
        <v>1.4995834490419328E-2</v>
      </c>
      <c r="AA941" s="44">
        <f t="shared" si="1266"/>
        <v>21.655651207997778</v>
      </c>
      <c r="AB941" s="44">
        <f t="shared" si="1267"/>
        <v>23.768397667314634</v>
      </c>
      <c r="AC941" s="44">
        <f t="shared" si="1268"/>
        <v>110.47903360177729</v>
      </c>
      <c r="AD941" s="44">
        <f t="shared" si="1269"/>
        <v>8.0988614273812836</v>
      </c>
      <c r="AE941" s="44">
        <f t="shared" si="1270"/>
        <v>0</v>
      </c>
      <c r="AF941" s="44">
        <f t="shared" si="1271"/>
        <v>22.976117745070813</v>
      </c>
      <c r="AG941" s="44">
        <f t="shared" si="1272"/>
        <v>6.778394890308248</v>
      </c>
      <c r="AH941" s="44">
        <f t="shared" si="1273"/>
        <v>0.88031102471535683</v>
      </c>
      <c r="AI941" s="44">
        <f t="shared" si="1274"/>
        <v>117.60955290197168</v>
      </c>
      <c r="AJ941" s="44">
        <f t="shared" si="1275"/>
        <v>4.7536795334629272</v>
      </c>
      <c r="AK941" s="44">
        <f t="shared" si="1276"/>
        <v>3.2107747847820045</v>
      </c>
      <c r="AL941" s="44">
        <f t="shared" si="1277"/>
        <v>3.5240211052485417</v>
      </c>
      <c r="AM941" s="44">
        <f t="shared" si="1278"/>
        <v>16.380172174396002</v>
      </c>
      <c r="AN941" s="44">
        <f t="shared" si="1279"/>
        <v>1.2007775617883922</v>
      </c>
      <c r="AO941" s="44">
        <f t="shared" si="1280"/>
        <v>0</v>
      </c>
      <c r="AP941" s="44">
        <f t="shared" si="1281"/>
        <v>3.4065537350735906</v>
      </c>
      <c r="AQ941" s="44">
        <f t="shared" si="1282"/>
        <v>1.0049986114968064</v>
      </c>
      <c r="AR941" s="44">
        <f t="shared" si="1283"/>
        <v>0.13051930019439045</v>
      </c>
      <c r="AS941" s="44">
        <f t="shared" si="1284"/>
        <v>17.437378505970564</v>
      </c>
      <c r="AT941" s="44">
        <f t="shared" si="1285"/>
        <v>0.70480422104970841</v>
      </c>
      <c r="AU941" s="44">
        <f t="shared" si="1286"/>
        <v>170.03443487920021</v>
      </c>
      <c r="AV941" s="44">
        <f t="shared" si="1287"/>
        <v>186.62316023326852</v>
      </c>
      <c r="AW941" s="44">
        <f t="shared" si="1288"/>
        <v>867.45209663982234</v>
      </c>
      <c r="AX941" s="44">
        <f t="shared" si="1289"/>
        <v>63.590113857261876</v>
      </c>
      <c r="AY941" s="44">
        <f t="shared" si="1290"/>
        <v>0</v>
      </c>
      <c r="AZ941" s="44">
        <f t="shared" si="1291"/>
        <v>180.4023882254929</v>
      </c>
      <c r="BA941" s="44">
        <f t="shared" si="1292"/>
        <v>53.222160510969175</v>
      </c>
      <c r="BB941" s="44">
        <f t="shared" si="1293"/>
        <v>6.9119688975284648</v>
      </c>
      <c r="BC941" s="44">
        <f t="shared" si="1294"/>
        <v>923.43904470980294</v>
      </c>
      <c r="BD941" s="44">
        <f t="shared" si="1295"/>
        <v>37.324632046653704</v>
      </c>
      <c r="BE941" s="44">
        <f t="shared" si="1296"/>
        <v>51.099139128019992</v>
      </c>
      <c r="BF941" s="44">
        <f t="shared" si="1297"/>
        <v>56.084420994168283</v>
      </c>
      <c r="BG941" s="44">
        <f t="shared" si="1298"/>
        <v>260.68869758400444</v>
      </c>
      <c r="BH941" s="44">
        <f t="shared" si="1299"/>
        <v>19.110247153568455</v>
      </c>
      <c r="BI941" s="44">
        <f t="shared" si="1300"/>
        <v>0</v>
      </c>
      <c r="BJ941" s="44">
        <f t="shared" si="1301"/>
        <v>54.21494029436267</v>
      </c>
      <c r="BK941" s="44">
        <f t="shared" si="1302"/>
        <v>15.99444598722577</v>
      </c>
      <c r="BL941" s="44">
        <f t="shared" si="1303"/>
        <v>2.0772007775617882</v>
      </c>
      <c r="BM941" s="44">
        <f t="shared" si="1304"/>
        <v>277.51402388225495</v>
      </c>
      <c r="BN941" s="44">
        <f t="shared" si="1305"/>
        <v>11.216884198833657</v>
      </c>
      <c r="BO941" s="39">
        <f t="shared" si="1306"/>
        <v>6.0137881721737787E-3</v>
      </c>
      <c r="BP941" s="39">
        <f t="shared" si="1225"/>
        <v>6.6004992133614649E-3</v>
      </c>
      <c r="BQ941" s="39">
        <f t="shared" si="1226"/>
        <v>3.0680098195439404E-2</v>
      </c>
      <c r="BR941" s="39">
        <f t="shared" si="1227"/>
        <v>2.2490589912194624E-3</v>
      </c>
      <c r="BS941" s="39">
        <f t="shared" si="1228"/>
        <v>0</v>
      </c>
      <c r="BT941" s="39">
        <f t="shared" si="1229"/>
        <v>6.3804825729160825E-3</v>
      </c>
      <c r="BU941" s="39">
        <f t="shared" si="1230"/>
        <v>1.8823645904771586E-3</v>
      </c>
      <c r="BV941" s="39">
        <f t="shared" si="1231"/>
        <v>2.4446293382820241E-4</v>
      </c>
      <c r="BW941" s="39">
        <f t="shared" si="1232"/>
        <v>3.2660247959447844E-2</v>
      </c>
      <c r="BX941" s="39">
        <f t="shared" si="1233"/>
        <v>1.320099842672293E-3</v>
      </c>
      <c r="BY941" s="39">
        <f t="shared" si="1234"/>
        <v>8.9163420849264219E-4</v>
      </c>
      <c r="BZ941" s="39">
        <f t="shared" si="1235"/>
        <v>9.7862291176021719E-4</v>
      </c>
      <c r="CA941" s="39">
        <f t="shared" si="1236"/>
        <v>4.548784275033602E-3</v>
      </c>
      <c r="CB941" s="39">
        <f t="shared" si="1237"/>
        <v>3.3345669585903699E-4</v>
      </c>
      <c r="CC941" s="39">
        <f t="shared" si="1238"/>
        <v>0</v>
      </c>
      <c r="CD941" s="39">
        <f t="shared" si="1239"/>
        <v>9.4600214803487661E-4</v>
      </c>
      <c r="CE941" s="39">
        <f t="shared" si="1240"/>
        <v>2.7908875631680268E-4</v>
      </c>
      <c r="CF941" s="39">
        <f t="shared" si="1241"/>
        <v>3.6245293028156193E-5</v>
      </c>
      <c r="CG941" s="39">
        <f t="shared" si="1242"/>
        <v>4.8423711485616671E-3</v>
      </c>
      <c r="CH941" s="39">
        <f t="shared" si="1243"/>
        <v>1.9572458235204344E-4</v>
      </c>
      <c r="CI941" s="39">
        <f t="shared" si="1244"/>
        <v>4.7218671168897587E-2</v>
      </c>
      <c r="CJ941" s="39">
        <f t="shared" si="1245"/>
        <v>5.1825370795131498E-2</v>
      </c>
      <c r="CK941" s="39">
        <f t="shared" si="1246"/>
        <v>0.24089200128848162</v>
      </c>
      <c r="CL941" s="39">
        <f t="shared" si="1247"/>
        <v>1.7659015233896663E-2</v>
      </c>
      <c r="CM941" s="39">
        <f t="shared" si="1248"/>
        <v>0</v>
      </c>
      <c r="CN941" s="39">
        <f t="shared" si="1249"/>
        <v>5.0097858435293782E-2</v>
      </c>
      <c r="CO941" s="39">
        <f t="shared" si="1250"/>
        <v>1.4779827967500466E-2</v>
      </c>
      <c r="CP941" s="39">
        <f t="shared" si="1251"/>
        <v>1.9194581775974632E-3</v>
      </c>
      <c r="CQ941" s="39">
        <f t="shared" si="1252"/>
        <v>0.25643961252702108</v>
      </c>
      <c r="CR941" s="39">
        <f t="shared" si="1253"/>
        <v>1.0365074159026299E-2</v>
      </c>
      <c r="CS941" s="39">
        <f t="shared" si="1254"/>
        <v>1.419026357345737E-2</v>
      </c>
      <c r="CT941" s="39">
        <f t="shared" si="1255"/>
        <v>1.5574679531843456E-2</v>
      </c>
      <c r="CU941" s="39">
        <f t="shared" si="1256"/>
        <v>7.239341782393903E-2</v>
      </c>
      <c r="CV941" s="39">
        <f t="shared" si="1257"/>
        <v>5.3069278404799932E-3</v>
      </c>
      <c r="CW941" s="39">
        <f t="shared" si="1258"/>
        <v>0</v>
      </c>
      <c r="CX941" s="39">
        <f t="shared" si="1259"/>
        <v>1.5055523547448673E-2</v>
      </c>
      <c r="CY941" s="39">
        <f t="shared" si="1260"/>
        <v>4.4416678664886897E-3</v>
      </c>
      <c r="CZ941" s="39">
        <f t="shared" si="1261"/>
        <v>5.7683998266086869E-4</v>
      </c>
      <c r="DA941" s="39">
        <f t="shared" si="1262"/>
        <v>7.7065821683492075E-2</v>
      </c>
      <c r="DB941" s="39">
        <f t="shared" si="1263"/>
        <v>3.1149359063686911E-3</v>
      </c>
    </row>
    <row r="942" spans="1:106" ht="12.75" customHeight="1" x14ac:dyDescent="0.3">
      <c r="A942" s="9" t="str">
        <f t="shared" si="1264"/>
        <v>17 Morelos70-74 añosTotal</v>
      </c>
      <c r="B942" s="22" t="s">
        <v>52</v>
      </c>
      <c r="C942" s="22" t="s">
        <v>14</v>
      </c>
      <c r="D942" s="30" t="s">
        <v>89</v>
      </c>
      <c r="E942" s="23">
        <v>47846</v>
      </c>
      <c r="F942" s="23">
        <v>45901</v>
      </c>
      <c r="G942" s="23">
        <v>45348</v>
      </c>
      <c r="H942" s="23">
        <v>530</v>
      </c>
      <c r="I942" s="23">
        <v>23</v>
      </c>
      <c r="J942" s="23">
        <v>1896</v>
      </c>
      <c r="K942" s="23">
        <v>1699</v>
      </c>
      <c r="L942" s="23">
        <v>162</v>
      </c>
      <c r="M942" s="23">
        <v>35</v>
      </c>
      <c r="N942" s="23">
        <v>49</v>
      </c>
      <c r="O942" s="38">
        <f>+'07'!E941-'05'!J942</f>
        <v>530</v>
      </c>
      <c r="P942" s="38">
        <f t="shared" si="1265"/>
        <v>2426</v>
      </c>
      <c r="Q942" s="39">
        <f>'07'!F941/'05'!$P942</f>
        <v>4.9464138499587799E-2</v>
      </c>
      <c r="R942" s="39">
        <f>'07'!G941/'05'!$P942</f>
        <v>5.9356966199505361E-2</v>
      </c>
      <c r="S942" s="39">
        <f>'07'!H941/'05'!$P942</f>
        <v>0.3734542456718879</v>
      </c>
      <c r="T942" s="39">
        <f>'07'!I941/'05'!$P942</f>
        <v>1.8136850783182192E-2</v>
      </c>
      <c r="U942" s="39">
        <f>'07'!J941/'05'!$P942</f>
        <v>0</v>
      </c>
      <c r="V942" s="39">
        <f>'07'!K941/'05'!$P942</f>
        <v>7.7906018136850788E-2</v>
      </c>
      <c r="W942" s="39">
        <f>'07'!L941/'05'!$P942</f>
        <v>2.47320692497939E-2</v>
      </c>
      <c r="X942" s="39">
        <f>'07'!M941/'05'!$P942</f>
        <v>1.6488046166529267E-3</v>
      </c>
      <c r="Y942" s="39">
        <f>'07'!N941/'05'!$P942</f>
        <v>0.38128606760098926</v>
      </c>
      <c r="Z942" s="39">
        <f>'07'!O941/'05'!$P942</f>
        <v>1.4014839241549877E-2</v>
      </c>
      <c r="AA942" s="44">
        <f t="shared" si="1266"/>
        <v>8.0131904369332236</v>
      </c>
      <c r="AB942" s="44">
        <f t="shared" si="1267"/>
        <v>9.615828524319868</v>
      </c>
      <c r="AC942" s="44">
        <f t="shared" si="1268"/>
        <v>60.499587798845837</v>
      </c>
      <c r="AD942" s="44">
        <f t="shared" si="1269"/>
        <v>2.938169826875515</v>
      </c>
      <c r="AE942" s="44">
        <f t="shared" si="1270"/>
        <v>0</v>
      </c>
      <c r="AF942" s="44">
        <f t="shared" si="1271"/>
        <v>12.620774938169827</v>
      </c>
      <c r="AG942" s="44">
        <f t="shared" si="1272"/>
        <v>4.0065952184666118</v>
      </c>
      <c r="AH942" s="44">
        <f t="shared" si="1273"/>
        <v>0.2671063478977741</v>
      </c>
      <c r="AI942" s="44">
        <f t="shared" si="1274"/>
        <v>61.76834295136026</v>
      </c>
      <c r="AJ942" s="44">
        <f t="shared" si="1275"/>
        <v>2.2704039571310801</v>
      </c>
      <c r="AK942" s="44">
        <f t="shared" si="1276"/>
        <v>1.7312448474855731</v>
      </c>
      <c r="AL942" s="44">
        <f t="shared" si="1277"/>
        <v>2.0774938169826878</v>
      </c>
      <c r="AM942" s="44">
        <f t="shared" si="1278"/>
        <v>13.070898598516077</v>
      </c>
      <c r="AN942" s="44">
        <f t="shared" si="1279"/>
        <v>0.63478977741137677</v>
      </c>
      <c r="AO942" s="44">
        <f t="shared" si="1280"/>
        <v>0</v>
      </c>
      <c r="AP942" s="44">
        <f t="shared" si="1281"/>
        <v>2.7267106347897774</v>
      </c>
      <c r="AQ942" s="44">
        <f t="shared" si="1282"/>
        <v>0.86562242374278653</v>
      </c>
      <c r="AR942" s="44">
        <f t="shared" si="1283"/>
        <v>5.7708161582852434E-2</v>
      </c>
      <c r="AS942" s="44">
        <f t="shared" si="1284"/>
        <v>13.345012366034624</v>
      </c>
      <c r="AT942" s="44">
        <f t="shared" si="1285"/>
        <v>0.49051937345424568</v>
      </c>
      <c r="AU942" s="44">
        <f t="shared" si="1286"/>
        <v>84.039571310799673</v>
      </c>
      <c r="AV942" s="44">
        <f t="shared" si="1287"/>
        <v>100.84748557295961</v>
      </c>
      <c r="AW942" s="44">
        <f t="shared" si="1288"/>
        <v>634.49876339653758</v>
      </c>
      <c r="AX942" s="44">
        <f t="shared" si="1289"/>
        <v>30.814509480626544</v>
      </c>
      <c r="AY942" s="44">
        <f t="shared" si="1290"/>
        <v>0</v>
      </c>
      <c r="AZ942" s="44">
        <f t="shared" si="1291"/>
        <v>132.36232481450949</v>
      </c>
      <c r="BA942" s="44">
        <f t="shared" si="1292"/>
        <v>42.019785655399836</v>
      </c>
      <c r="BB942" s="44">
        <f t="shared" si="1293"/>
        <v>2.8013190436933222</v>
      </c>
      <c r="BC942" s="44">
        <f t="shared" si="1294"/>
        <v>647.80502885408077</v>
      </c>
      <c r="BD942" s="44">
        <f t="shared" si="1295"/>
        <v>23.81121187139324</v>
      </c>
      <c r="BE942" s="44">
        <f t="shared" si="1296"/>
        <v>26.215993404781532</v>
      </c>
      <c r="BF942" s="44">
        <f t="shared" si="1297"/>
        <v>31.45919208573784</v>
      </c>
      <c r="BG942" s="44">
        <f t="shared" si="1298"/>
        <v>197.93075020610058</v>
      </c>
      <c r="BH942" s="44">
        <f t="shared" si="1299"/>
        <v>9.6125309150865625</v>
      </c>
      <c r="BI942" s="44">
        <f t="shared" si="1300"/>
        <v>0</v>
      </c>
      <c r="BJ942" s="44">
        <f t="shared" si="1301"/>
        <v>41.290189612530916</v>
      </c>
      <c r="BK942" s="44">
        <f t="shared" si="1302"/>
        <v>13.107996702390766</v>
      </c>
      <c r="BL942" s="44">
        <f t="shared" si="1303"/>
        <v>0.87386644682605108</v>
      </c>
      <c r="BM942" s="44">
        <f t="shared" si="1304"/>
        <v>202.08161582852432</v>
      </c>
      <c r="BN942" s="44">
        <f t="shared" si="1305"/>
        <v>7.4278647980214343</v>
      </c>
      <c r="BO942" s="39">
        <f t="shared" si="1306"/>
        <v>3.3030463466336454E-3</v>
      </c>
      <c r="BP942" s="39">
        <f t="shared" si="1225"/>
        <v>3.9636556159603747E-3</v>
      </c>
      <c r="BQ942" s="39">
        <f t="shared" si="1226"/>
        <v>2.4937999917084022E-2</v>
      </c>
      <c r="BR942" s="39">
        <f t="shared" si="1227"/>
        <v>1.2111169937656697E-3</v>
      </c>
      <c r="BS942" s="39">
        <f t="shared" si="1228"/>
        <v>0</v>
      </c>
      <c r="BT942" s="39">
        <f t="shared" si="1229"/>
        <v>5.2022979959479914E-3</v>
      </c>
      <c r="BU942" s="39">
        <f t="shared" si="1230"/>
        <v>1.6515231733168227E-3</v>
      </c>
      <c r="BV942" s="39">
        <f t="shared" si="1231"/>
        <v>1.1010154488778816E-4</v>
      </c>
      <c r="BW942" s="39">
        <f t="shared" si="1232"/>
        <v>2.5460982255301013E-2</v>
      </c>
      <c r="BX942" s="39">
        <f t="shared" si="1233"/>
        <v>9.358631315461996E-4</v>
      </c>
      <c r="BY942" s="39">
        <f t="shared" si="1234"/>
        <v>7.1362112427270118E-4</v>
      </c>
      <c r="BZ942" s="39">
        <f t="shared" si="1235"/>
        <v>8.5634534912724144E-4</v>
      </c>
      <c r="CA942" s="39">
        <f t="shared" si="1236"/>
        <v>5.3878394882588944E-3</v>
      </c>
      <c r="CB942" s="39">
        <f t="shared" si="1237"/>
        <v>2.6166107889999044E-4</v>
      </c>
      <c r="CC942" s="39">
        <f t="shared" si="1238"/>
        <v>0</v>
      </c>
      <c r="CD942" s="39">
        <f t="shared" si="1239"/>
        <v>1.1239532707295044E-3</v>
      </c>
      <c r="CE942" s="39">
        <f t="shared" si="1240"/>
        <v>3.5681056213635059E-4</v>
      </c>
      <c r="CF942" s="39">
        <f t="shared" si="1241"/>
        <v>2.3787370809090039E-5</v>
      </c>
      <c r="CG942" s="39">
        <f t="shared" si="1242"/>
        <v>5.5008294996020711E-3</v>
      </c>
      <c r="CH942" s="39">
        <f t="shared" si="1243"/>
        <v>2.0219265187726532E-4</v>
      </c>
      <c r="CI942" s="39">
        <f t="shared" si="1244"/>
        <v>3.4641208289694837E-2</v>
      </c>
      <c r="CJ942" s="39">
        <f t="shared" si="1245"/>
        <v>4.1569449947633806E-2</v>
      </c>
      <c r="CK942" s="39">
        <f t="shared" si="1246"/>
        <v>0.26154112258719603</v>
      </c>
      <c r="CL942" s="39">
        <f t="shared" si="1247"/>
        <v>1.2701776372888106E-2</v>
      </c>
      <c r="CM942" s="39">
        <f t="shared" si="1248"/>
        <v>0</v>
      </c>
      <c r="CN942" s="39">
        <f t="shared" si="1249"/>
        <v>5.4559903056269371E-2</v>
      </c>
      <c r="CO942" s="39">
        <f t="shared" si="1250"/>
        <v>1.7320604144847419E-2</v>
      </c>
      <c r="CP942" s="39">
        <f t="shared" si="1251"/>
        <v>1.1547069429898279E-3</v>
      </c>
      <c r="CQ942" s="39">
        <f t="shared" si="1252"/>
        <v>0.2670259805663977</v>
      </c>
      <c r="CR942" s="39">
        <f t="shared" si="1253"/>
        <v>9.8150090154135363E-3</v>
      </c>
      <c r="CS942" s="39">
        <f t="shared" si="1254"/>
        <v>1.0806262738986617E-2</v>
      </c>
      <c r="CT942" s="39">
        <f t="shared" si="1255"/>
        <v>1.2967515286783941E-2</v>
      </c>
      <c r="CU942" s="39">
        <f t="shared" si="1256"/>
        <v>8.1587283679348963E-2</v>
      </c>
      <c r="CV942" s="39">
        <f t="shared" si="1257"/>
        <v>3.9622963376284267E-3</v>
      </c>
      <c r="CW942" s="39">
        <f t="shared" si="1258"/>
        <v>0</v>
      </c>
      <c r="CX942" s="39">
        <f t="shared" si="1259"/>
        <v>1.7019863813903923E-2</v>
      </c>
      <c r="CY942" s="39">
        <f t="shared" si="1260"/>
        <v>5.4031313694933086E-3</v>
      </c>
      <c r="CZ942" s="39">
        <f t="shared" si="1261"/>
        <v>3.6020875796622054E-4</v>
      </c>
      <c r="DA942" s="39">
        <f t="shared" si="1262"/>
        <v>8.3298275279688513E-2</v>
      </c>
      <c r="DB942" s="39">
        <f t="shared" si="1263"/>
        <v>3.0617744427128748E-3</v>
      </c>
    </row>
    <row r="943" spans="1:106" ht="12.75" customHeight="1" x14ac:dyDescent="0.3">
      <c r="A943" s="9" t="str">
        <f t="shared" si="1264"/>
        <v>17 Morelos75-79 añosTotal</v>
      </c>
      <c r="B943" s="22" t="s">
        <v>52</v>
      </c>
      <c r="C943" s="22" t="s">
        <v>14</v>
      </c>
      <c r="D943" s="30" t="s">
        <v>90</v>
      </c>
      <c r="E943" s="23">
        <v>33189</v>
      </c>
      <c r="F943" s="23">
        <v>31965</v>
      </c>
      <c r="G943" s="23">
        <v>31641</v>
      </c>
      <c r="H943" s="23">
        <v>304</v>
      </c>
      <c r="I943" s="23">
        <v>20</v>
      </c>
      <c r="J943" s="23">
        <v>1190</v>
      </c>
      <c r="K943" s="23">
        <v>1092</v>
      </c>
      <c r="L943" s="23">
        <v>83</v>
      </c>
      <c r="M943" s="23">
        <v>15</v>
      </c>
      <c r="N943" s="23">
        <v>34</v>
      </c>
      <c r="O943" s="38">
        <f>+'07'!E942-'05'!J943</f>
        <v>304</v>
      </c>
      <c r="P943" s="38">
        <f t="shared" si="1265"/>
        <v>1494</v>
      </c>
      <c r="Q943" s="39">
        <f>'07'!F942/'05'!$P943</f>
        <v>4.2838018741633198E-2</v>
      </c>
      <c r="R943" s="39">
        <f>'07'!G942/'05'!$P943</f>
        <v>3.7483266398929051E-2</v>
      </c>
      <c r="S943" s="39">
        <f>'07'!H942/'05'!$P943</f>
        <v>0.39892904953145919</v>
      </c>
      <c r="T943" s="39">
        <f>'07'!I942/'05'!$P943</f>
        <v>1.5394912985274432E-2</v>
      </c>
      <c r="U943" s="39">
        <f>'07'!J942/'05'!$P943</f>
        <v>0</v>
      </c>
      <c r="V943" s="39">
        <f>'07'!K942/'05'!$P943</f>
        <v>6.8273092369477914E-2</v>
      </c>
      <c r="W943" s="39">
        <f>'07'!L942/'05'!$P943</f>
        <v>2.1419009370816599E-2</v>
      </c>
      <c r="X943" s="39">
        <f>'07'!M942/'05'!$P943</f>
        <v>1.3386880856760374E-3</v>
      </c>
      <c r="Y943" s="39">
        <f>'07'!N942/'05'!$P943</f>
        <v>0.40160642570281124</v>
      </c>
      <c r="Z943" s="39">
        <f>'07'!O942/'05'!$P943</f>
        <v>1.2717536813922356E-2</v>
      </c>
      <c r="AA943" s="44">
        <f t="shared" si="1266"/>
        <v>3.5555555555555554</v>
      </c>
      <c r="AB943" s="44">
        <f t="shared" si="1267"/>
        <v>3.1111111111111112</v>
      </c>
      <c r="AC943" s="44">
        <f t="shared" si="1268"/>
        <v>33.111111111111114</v>
      </c>
      <c r="AD943" s="44">
        <f t="shared" si="1269"/>
        <v>1.2777777777777779</v>
      </c>
      <c r="AE943" s="44">
        <f t="shared" si="1270"/>
        <v>0</v>
      </c>
      <c r="AF943" s="44">
        <f t="shared" si="1271"/>
        <v>5.666666666666667</v>
      </c>
      <c r="AG943" s="44">
        <f t="shared" si="1272"/>
        <v>1.7777777777777777</v>
      </c>
      <c r="AH943" s="44">
        <f t="shared" si="1273"/>
        <v>0.1111111111111111</v>
      </c>
      <c r="AI943" s="44">
        <f t="shared" si="1274"/>
        <v>33.333333333333336</v>
      </c>
      <c r="AJ943" s="44">
        <f t="shared" si="1275"/>
        <v>1.0555555555555556</v>
      </c>
      <c r="AK943" s="44">
        <f t="shared" si="1276"/>
        <v>0.64257028112449799</v>
      </c>
      <c r="AL943" s="44">
        <f t="shared" si="1277"/>
        <v>0.56224899598393574</v>
      </c>
      <c r="AM943" s="44">
        <f t="shared" si="1278"/>
        <v>5.9839357429718882</v>
      </c>
      <c r="AN943" s="44">
        <f t="shared" si="1279"/>
        <v>0.23092369477911648</v>
      </c>
      <c r="AO943" s="44">
        <f t="shared" si="1280"/>
        <v>0</v>
      </c>
      <c r="AP943" s="44">
        <f t="shared" si="1281"/>
        <v>1.0240963855421688</v>
      </c>
      <c r="AQ943" s="44">
        <f t="shared" si="1282"/>
        <v>0.32128514056224899</v>
      </c>
      <c r="AR943" s="44">
        <f t="shared" si="1283"/>
        <v>2.0080321285140562E-2</v>
      </c>
      <c r="AS943" s="44">
        <f t="shared" si="1284"/>
        <v>6.024096385542169</v>
      </c>
      <c r="AT943" s="44">
        <f t="shared" si="1285"/>
        <v>0.19076305220883535</v>
      </c>
      <c r="AU943" s="44">
        <f t="shared" si="1286"/>
        <v>46.779116465863453</v>
      </c>
      <c r="AV943" s="44">
        <f t="shared" si="1287"/>
        <v>40.931726907630527</v>
      </c>
      <c r="AW943" s="44">
        <f t="shared" si="1288"/>
        <v>435.63052208835342</v>
      </c>
      <c r="AX943" s="44">
        <f t="shared" si="1289"/>
        <v>16.811244979919678</v>
      </c>
      <c r="AY943" s="44">
        <f t="shared" si="1290"/>
        <v>0</v>
      </c>
      <c r="AZ943" s="44">
        <f t="shared" si="1291"/>
        <v>74.554216867469876</v>
      </c>
      <c r="BA943" s="44">
        <f t="shared" si="1292"/>
        <v>23.389558232931726</v>
      </c>
      <c r="BB943" s="44">
        <f t="shared" si="1293"/>
        <v>1.4618473895582329</v>
      </c>
      <c r="BC943" s="44">
        <f t="shared" si="1294"/>
        <v>438.5542168674699</v>
      </c>
      <c r="BD943" s="44">
        <f t="shared" si="1295"/>
        <v>13.887550200803213</v>
      </c>
      <c r="BE943" s="44">
        <f t="shared" si="1296"/>
        <v>13.022757697456493</v>
      </c>
      <c r="BF943" s="44">
        <f t="shared" si="1297"/>
        <v>11.394912985274431</v>
      </c>
      <c r="BG943" s="44">
        <f t="shared" si="1298"/>
        <v>121.27443105756359</v>
      </c>
      <c r="BH943" s="44">
        <f t="shared" si="1299"/>
        <v>4.6800535475234275</v>
      </c>
      <c r="BI943" s="44">
        <f t="shared" si="1300"/>
        <v>0</v>
      </c>
      <c r="BJ943" s="44">
        <f t="shared" si="1301"/>
        <v>20.755020080321287</v>
      </c>
      <c r="BK943" s="44">
        <f t="shared" si="1302"/>
        <v>6.5113788487282465</v>
      </c>
      <c r="BL943" s="44">
        <f t="shared" si="1303"/>
        <v>0.4069611780455154</v>
      </c>
      <c r="BM943" s="44">
        <f t="shared" si="1304"/>
        <v>122.08835341365462</v>
      </c>
      <c r="BN943" s="44">
        <f t="shared" si="1305"/>
        <v>3.8661311914323964</v>
      </c>
      <c r="BO943" s="39">
        <f t="shared" si="1306"/>
        <v>2.3798899300907332E-3</v>
      </c>
      <c r="BP943" s="39">
        <f t="shared" si="1225"/>
        <v>2.0824036888293916E-3</v>
      </c>
      <c r="BQ943" s="39">
        <f t="shared" si="1226"/>
        <v>2.2162724973969955E-2</v>
      </c>
      <c r="BR943" s="39">
        <f t="shared" si="1227"/>
        <v>8.5527294362635741E-4</v>
      </c>
      <c r="BS943" s="39">
        <f t="shared" si="1228"/>
        <v>0</v>
      </c>
      <c r="BT943" s="39">
        <f t="shared" si="1229"/>
        <v>3.7929495760821064E-3</v>
      </c>
      <c r="BU943" s="39">
        <f t="shared" si="1230"/>
        <v>1.1899449650453666E-3</v>
      </c>
      <c r="BV943" s="39">
        <f t="shared" si="1231"/>
        <v>7.4371560315335413E-5</v>
      </c>
      <c r="BW943" s="39">
        <f t="shared" si="1232"/>
        <v>2.2311468094600627E-2</v>
      </c>
      <c r="BX943" s="39">
        <f t="shared" si="1233"/>
        <v>7.0652982299568648E-4</v>
      </c>
      <c r="BY943" s="39">
        <f t="shared" si="1234"/>
        <v>4.3010058977543372E-4</v>
      </c>
      <c r="BZ943" s="39">
        <f t="shared" si="1235"/>
        <v>3.7633801605350449E-4</v>
      </c>
      <c r="CA943" s="39">
        <f t="shared" si="1236"/>
        <v>4.0053117422837268E-3</v>
      </c>
      <c r="CB943" s="39">
        <f t="shared" si="1237"/>
        <v>1.5456739945054649E-4</v>
      </c>
      <c r="CC943" s="39">
        <f t="shared" si="1238"/>
        <v>0</v>
      </c>
      <c r="CD943" s="39">
        <f t="shared" si="1239"/>
        <v>6.8547281495459752E-4</v>
      </c>
      <c r="CE943" s="39">
        <f t="shared" si="1240"/>
        <v>2.1505029488771686E-4</v>
      </c>
      <c r="CF943" s="39">
        <f t="shared" si="1241"/>
        <v>1.3440643430482304E-5</v>
      </c>
      <c r="CG943" s="39">
        <f t="shared" si="1242"/>
        <v>4.0321930291446918E-3</v>
      </c>
      <c r="CH943" s="39">
        <f t="shared" si="1243"/>
        <v>1.276861125895819E-4</v>
      </c>
      <c r="CI943" s="39">
        <f t="shared" si="1244"/>
        <v>3.1311322935651573E-2</v>
      </c>
      <c r="CJ943" s="39">
        <f t="shared" si="1245"/>
        <v>2.7397407568695131E-2</v>
      </c>
      <c r="CK943" s="39">
        <f t="shared" si="1246"/>
        <v>0.29158669483825528</v>
      </c>
      <c r="CL943" s="39">
        <f t="shared" si="1247"/>
        <v>1.1252506679999785E-2</v>
      </c>
      <c r="CM943" s="39">
        <f t="shared" si="1248"/>
        <v>0</v>
      </c>
      <c r="CN943" s="39">
        <f t="shared" si="1249"/>
        <v>4.9902420928694693E-2</v>
      </c>
      <c r="CO943" s="39">
        <f t="shared" si="1250"/>
        <v>1.5655661467825786E-2</v>
      </c>
      <c r="CP943" s="39">
        <f t="shared" si="1251"/>
        <v>9.7847884173911165E-4</v>
      </c>
      <c r="CQ943" s="39">
        <f t="shared" si="1252"/>
        <v>0.29354365252173353</v>
      </c>
      <c r="CR943" s="39">
        <f t="shared" si="1253"/>
        <v>9.2955489965215621E-3</v>
      </c>
      <c r="CS943" s="39">
        <f t="shared" si="1254"/>
        <v>8.7167052861154577E-3</v>
      </c>
      <c r="CT943" s="39">
        <f t="shared" si="1255"/>
        <v>7.6271171253510248E-3</v>
      </c>
      <c r="CU943" s="39">
        <f t="shared" si="1256"/>
        <v>8.1174317976950197E-2</v>
      </c>
      <c r="CV943" s="39">
        <f t="shared" si="1257"/>
        <v>3.1325659621977428E-3</v>
      </c>
      <c r="CW943" s="39">
        <f t="shared" si="1258"/>
        <v>0</v>
      </c>
      <c r="CX943" s="39">
        <f t="shared" si="1259"/>
        <v>1.3892249049746511E-2</v>
      </c>
      <c r="CY943" s="39">
        <f t="shared" si="1260"/>
        <v>4.3583526430577288E-3</v>
      </c>
      <c r="CZ943" s="39">
        <f t="shared" si="1261"/>
        <v>2.7239704019110805E-4</v>
      </c>
      <c r="DA943" s="39">
        <f t="shared" si="1262"/>
        <v>8.1719112057332413E-2</v>
      </c>
      <c r="DB943" s="39">
        <f t="shared" si="1263"/>
        <v>2.5877718818155264E-3</v>
      </c>
    </row>
    <row r="944" spans="1:106" ht="12.75" customHeight="1" x14ac:dyDescent="0.3">
      <c r="A944" s="9" t="str">
        <f t="shared" si="1264"/>
        <v>17 Morelos80-84 añosTotal</v>
      </c>
      <c r="B944" s="22" t="s">
        <v>52</v>
      </c>
      <c r="C944" s="22" t="s">
        <v>14</v>
      </c>
      <c r="D944" s="30" t="s">
        <v>91</v>
      </c>
      <c r="E944" s="23">
        <v>21954</v>
      </c>
      <c r="F944" s="23">
        <v>21124</v>
      </c>
      <c r="G944" s="23">
        <v>20887</v>
      </c>
      <c r="H944" s="23">
        <v>232</v>
      </c>
      <c r="I944" s="23">
        <v>5</v>
      </c>
      <c r="J944" s="23">
        <v>805</v>
      </c>
      <c r="K944" s="23">
        <v>742</v>
      </c>
      <c r="L944" s="23">
        <v>49</v>
      </c>
      <c r="M944" s="23">
        <v>14</v>
      </c>
      <c r="N944" s="23">
        <v>25</v>
      </c>
      <c r="O944" s="38">
        <f>+'07'!E943-'05'!J944</f>
        <v>232</v>
      </c>
      <c r="P944" s="38">
        <f t="shared" si="1265"/>
        <v>1037</v>
      </c>
      <c r="Q944" s="39">
        <f>'07'!F943/'05'!$P944</f>
        <v>2.1215043394406944E-2</v>
      </c>
      <c r="R944" s="39">
        <f>'07'!G943/'05'!$P944</f>
        <v>2.6036644165863067E-2</v>
      </c>
      <c r="S944" s="39">
        <f>'07'!H943/'05'!$P944</f>
        <v>0.41465766634522661</v>
      </c>
      <c r="T944" s="39">
        <f>'07'!I943/'05'!$P944</f>
        <v>1.0607521697203472E-2</v>
      </c>
      <c r="U944" s="39">
        <f>'07'!J943/'05'!$P944</f>
        <v>0</v>
      </c>
      <c r="V944" s="39">
        <f>'07'!K943/'05'!$P944</f>
        <v>6.2680810028929598E-2</v>
      </c>
      <c r="W944" s="39">
        <f>'07'!L943/'05'!$P944</f>
        <v>2.4108003857280617E-2</v>
      </c>
      <c r="X944" s="39">
        <f>'07'!M943/'05'!$P944</f>
        <v>9.6432015429122472E-4</v>
      </c>
      <c r="Y944" s="39">
        <f>'07'!N943/'05'!$P944</f>
        <v>0.42044358727097397</v>
      </c>
      <c r="Z944" s="39">
        <f>'07'!O943/'05'!$P944</f>
        <v>1.9286403085824494E-2</v>
      </c>
      <c r="AA944" s="44">
        <f t="shared" si="1266"/>
        <v>1.0395371263259403</v>
      </c>
      <c r="AB944" s="44">
        <f t="shared" si="1267"/>
        <v>1.2757955641272902</v>
      </c>
      <c r="AC944" s="44">
        <f t="shared" si="1268"/>
        <v>20.318225650916105</v>
      </c>
      <c r="AD944" s="44">
        <f t="shared" si="1269"/>
        <v>0.51976856316297015</v>
      </c>
      <c r="AE944" s="44">
        <f t="shared" si="1270"/>
        <v>0</v>
      </c>
      <c r="AF944" s="44">
        <f t="shared" si="1271"/>
        <v>3.0713596914175505</v>
      </c>
      <c r="AG944" s="44">
        <f t="shared" si="1272"/>
        <v>1.1812921890067503</v>
      </c>
      <c r="AH944" s="44">
        <f t="shared" si="1273"/>
        <v>4.7251687560270011E-2</v>
      </c>
      <c r="AI944" s="44">
        <f t="shared" si="1274"/>
        <v>20.601735776277724</v>
      </c>
      <c r="AJ944" s="44">
        <f t="shared" si="1275"/>
        <v>0.94503375120540023</v>
      </c>
      <c r="AK944" s="44">
        <f t="shared" si="1276"/>
        <v>0.29701060752169722</v>
      </c>
      <c r="AL944" s="44">
        <f t="shared" si="1277"/>
        <v>0.36451301832208294</v>
      </c>
      <c r="AM944" s="44">
        <f t="shared" si="1278"/>
        <v>5.8052073288331725</v>
      </c>
      <c r="AN944" s="44">
        <f t="shared" si="1279"/>
        <v>0.14850530376084861</v>
      </c>
      <c r="AO944" s="44">
        <f t="shared" si="1280"/>
        <v>0</v>
      </c>
      <c r="AP944" s="44">
        <f t="shared" si="1281"/>
        <v>0.87753134040501435</v>
      </c>
      <c r="AQ944" s="44">
        <f t="shared" si="1282"/>
        <v>0.33751205400192863</v>
      </c>
      <c r="AR944" s="44">
        <f t="shared" si="1283"/>
        <v>1.3500482160077145E-2</v>
      </c>
      <c r="AS944" s="44">
        <f t="shared" si="1284"/>
        <v>5.8862102217936361</v>
      </c>
      <c r="AT944" s="44">
        <f t="shared" si="1285"/>
        <v>0.27000964320154291</v>
      </c>
      <c r="AU944" s="44">
        <f t="shared" si="1286"/>
        <v>15.741562198649952</v>
      </c>
      <c r="AV944" s="44">
        <f t="shared" si="1287"/>
        <v>19.319189971070397</v>
      </c>
      <c r="AW944" s="44">
        <f t="shared" si="1288"/>
        <v>307.67598842815812</v>
      </c>
      <c r="AX944" s="44">
        <f t="shared" si="1289"/>
        <v>7.8707810993249758</v>
      </c>
      <c r="AY944" s="44">
        <f t="shared" si="1290"/>
        <v>0</v>
      </c>
      <c r="AZ944" s="44">
        <f t="shared" si="1291"/>
        <v>46.509161041465759</v>
      </c>
      <c r="BA944" s="44">
        <f t="shared" si="1292"/>
        <v>17.888138862102217</v>
      </c>
      <c r="BB944" s="44">
        <f t="shared" si="1293"/>
        <v>0.71552555448408872</v>
      </c>
      <c r="BC944" s="44">
        <f t="shared" si="1294"/>
        <v>311.96914175506271</v>
      </c>
      <c r="BD944" s="44">
        <f t="shared" si="1295"/>
        <v>14.310511089681775</v>
      </c>
      <c r="BE944" s="44">
        <f t="shared" si="1296"/>
        <v>4.9218900675024111</v>
      </c>
      <c r="BF944" s="44">
        <f t="shared" si="1297"/>
        <v>6.0405014464802314</v>
      </c>
      <c r="BG944" s="44">
        <f t="shared" si="1298"/>
        <v>96.200578592092569</v>
      </c>
      <c r="BH944" s="44">
        <f t="shared" si="1299"/>
        <v>2.4609450337512055</v>
      </c>
      <c r="BI944" s="44">
        <f t="shared" si="1300"/>
        <v>0</v>
      </c>
      <c r="BJ944" s="44">
        <f t="shared" si="1301"/>
        <v>14.541947926711666</v>
      </c>
      <c r="BK944" s="44">
        <f t="shared" si="1302"/>
        <v>5.5930568948891031</v>
      </c>
      <c r="BL944" s="44">
        <f t="shared" si="1303"/>
        <v>0.22372227579556414</v>
      </c>
      <c r="BM944" s="44">
        <f t="shared" si="1304"/>
        <v>97.542912246865967</v>
      </c>
      <c r="BN944" s="44">
        <f t="shared" si="1305"/>
        <v>4.4744455159112828</v>
      </c>
      <c r="BO944" s="39">
        <f t="shared" si="1306"/>
        <v>1.002446602050087E-3</v>
      </c>
      <c r="BP944" s="39">
        <f t="shared" si="1225"/>
        <v>1.2302753752432886E-3</v>
      </c>
      <c r="BQ944" s="39">
        <f t="shared" si="1226"/>
        <v>1.9593274494615339E-2</v>
      </c>
      <c r="BR944" s="39">
        <f t="shared" si="1227"/>
        <v>5.0122330102504351E-4</v>
      </c>
      <c r="BS944" s="39">
        <f t="shared" si="1228"/>
        <v>0</v>
      </c>
      <c r="BT944" s="39">
        <f t="shared" si="1229"/>
        <v>2.9617740515116204E-3</v>
      </c>
      <c r="BU944" s="39">
        <f t="shared" si="1230"/>
        <v>1.1391438659660079E-3</v>
      </c>
      <c r="BV944" s="39">
        <f t="shared" si="1231"/>
        <v>4.5565754638640322E-5</v>
      </c>
      <c r="BW944" s="39">
        <f t="shared" si="1232"/>
        <v>1.986666902244718E-2</v>
      </c>
      <c r="BX944" s="39">
        <f t="shared" si="1233"/>
        <v>9.1131509277280636E-4</v>
      </c>
      <c r="BY944" s="39">
        <f t="shared" si="1234"/>
        <v>2.8641331487145347E-4</v>
      </c>
      <c r="BZ944" s="39">
        <f t="shared" si="1235"/>
        <v>3.5150725006951103E-4</v>
      </c>
      <c r="CA944" s="39">
        <f t="shared" si="1236"/>
        <v>5.5980784270329535E-3</v>
      </c>
      <c r="CB944" s="39">
        <f t="shared" si="1237"/>
        <v>1.4320665743572673E-4</v>
      </c>
      <c r="CC944" s="39">
        <f t="shared" si="1238"/>
        <v>0</v>
      </c>
      <c r="CD944" s="39">
        <f t="shared" si="1239"/>
        <v>8.4622115757474869E-4</v>
      </c>
      <c r="CE944" s="39">
        <f t="shared" si="1240"/>
        <v>3.2546967599028799E-4</v>
      </c>
      <c r="CF944" s="39">
        <f t="shared" si="1241"/>
        <v>1.3018787039611519E-5</v>
      </c>
      <c r="CG944" s="39">
        <f t="shared" si="1242"/>
        <v>5.6761911492706233E-3</v>
      </c>
      <c r="CH944" s="39">
        <f t="shared" si="1243"/>
        <v>2.6037574079223037E-4</v>
      </c>
      <c r="CI944" s="39">
        <f t="shared" si="1244"/>
        <v>1.5179905688187032E-2</v>
      </c>
      <c r="CJ944" s="39">
        <f t="shared" si="1245"/>
        <v>1.8629884253684087E-2</v>
      </c>
      <c r="CK944" s="39">
        <f t="shared" si="1246"/>
        <v>0.29669815663274651</v>
      </c>
      <c r="CL944" s="39">
        <f t="shared" si="1247"/>
        <v>7.5899528440935161E-3</v>
      </c>
      <c r="CM944" s="39">
        <f t="shared" si="1248"/>
        <v>0</v>
      </c>
      <c r="CN944" s="39">
        <f t="shared" si="1249"/>
        <v>4.4849721351461674E-2</v>
      </c>
      <c r="CO944" s="39">
        <f t="shared" si="1250"/>
        <v>1.7249892827485264E-2</v>
      </c>
      <c r="CP944" s="39">
        <f t="shared" si="1251"/>
        <v>6.8999571309941057E-4</v>
      </c>
      <c r="CQ944" s="39">
        <f t="shared" si="1252"/>
        <v>0.30083813091134304</v>
      </c>
      <c r="CR944" s="39">
        <f t="shared" si="1253"/>
        <v>1.3799914261988211E-2</v>
      </c>
      <c r="CS944" s="39">
        <f t="shared" si="1254"/>
        <v>4.7462777892983716E-3</v>
      </c>
      <c r="CT944" s="39">
        <f t="shared" si="1255"/>
        <v>5.824977286866183E-3</v>
      </c>
      <c r="CU944" s="39">
        <f t="shared" si="1256"/>
        <v>9.2768156790831793E-2</v>
      </c>
      <c r="CV944" s="39">
        <f t="shared" si="1257"/>
        <v>2.3731388946491858E-3</v>
      </c>
      <c r="CW944" s="39">
        <f t="shared" si="1258"/>
        <v>0</v>
      </c>
      <c r="CX944" s="39">
        <f t="shared" si="1259"/>
        <v>1.4023093468381549E-2</v>
      </c>
      <c r="CY944" s="39">
        <f t="shared" si="1260"/>
        <v>5.3934974878390579E-3</v>
      </c>
      <c r="CZ944" s="39">
        <f t="shared" si="1261"/>
        <v>2.1573989951356233E-4</v>
      </c>
      <c r="DA944" s="39">
        <f t="shared" si="1262"/>
        <v>9.4062596187913183E-2</v>
      </c>
      <c r="DB944" s="39">
        <f t="shared" si="1263"/>
        <v>4.3147979902712465E-3</v>
      </c>
    </row>
    <row r="945" spans="1:106" ht="12.75" customHeight="1" x14ac:dyDescent="0.3">
      <c r="A945" s="9" t="str">
        <f t="shared" si="1264"/>
        <v>17 Morelos85 años y másTotal</v>
      </c>
      <c r="B945" s="22" t="s">
        <v>52</v>
      </c>
      <c r="C945" s="22" t="s">
        <v>14</v>
      </c>
      <c r="D945" s="22" t="s">
        <v>92</v>
      </c>
      <c r="E945" s="23">
        <v>20789</v>
      </c>
      <c r="F945" s="23">
        <v>19928</v>
      </c>
      <c r="G945" s="23">
        <v>19693</v>
      </c>
      <c r="H945" s="23">
        <v>225</v>
      </c>
      <c r="I945" s="23">
        <v>10</v>
      </c>
      <c r="J945" s="23">
        <v>850</v>
      </c>
      <c r="K945" s="23">
        <v>809</v>
      </c>
      <c r="L945" s="23">
        <v>24</v>
      </c>
      <c r="M945" s="23">
        <v>17</v>
      </c>
      <c r="N945" s="23">
        <v>11</v>
      </c>
      <c r="O945" s="38">
        <f>+'07'!E944-'05'!J945</f>
        <v>225</v>
      </c>
      <c r="P945" s="38">
        <f t="shared" si="1265"/>
        <v>1075</v>
      </c>
      <c r="Q945" s="39">
        <f>'07'!F944/'05'!$P945</f>
        <v>1.7674418604651163E-2</v>
      </c>
      <c r="R945" s="39">
        <f>'07'!G944/'05'!$P945</f>
        <v>2.2325581395348838E-2</v>
      </c>
      <c r="S945" s="39">
        <f>'07'!H944/'05'!$P945</f>
        <v>0.43813953488372093</v>
      </c>
      <c r="T945" s="39">
        <f>'07'!I944/'05'!$P945</f>
        <v>6.5116279069767444E-3</v>
      </c>
      <c r="U945" s="39">
        <f>'07'!J944/'05'!$P945</f>
        <v>0</v>
      </c>
      <c r="V945" s="39">
        <f>'07'!K944/'05'!$P945</f>
        <v>3.9069767441860463E-2</v>
      </c>
      <c r="W945" s="39">
        <f>'07'!L944/'05'!$P945</f>
        <v>1.2093023255813953E-2</v>
      </c>
      <c r="X945" s="39">
        <f>'07'!M944/'05'!$P945</f>
        <v>0</v>
      </c>
      <c r="Y945" s="39">
        <f>'07'!N944/'05'!$P945</f>
        <v>0.45023255813953489</v>
      </c>
      <c r="Z945" s="39">
        <f>'07'!O944/'05'!$P945</f>
        <v>1.3953488372093023E-2</v>
      </c>
      <c r="AA945" s="44">
        <f t="shared" si="1266"/>
        <v>0.42418604651162795</v>
      </c>
      <c r="AB945" s="44">
        <f t="shared" si="1267"/>
        <v>0.53581395348837213</v>
      </c>
      <c r="AC945" s="44">
        <f t="shared" si="1268"/>
        <v>10.515348837209302</v>
      </c>
      <c r="AD945" s="44">
        <f t="shared" si="1269"/>
        <v>0.15627906976744188</v>
      </c>
      <c r="AE945" s="44">
        <f t="shared" si="1270"/>
        <v>0</v>
      </c>
      <c r="AF945" s="44">
        <f t="shared" si="1271"/>
        <v>0.93767441860465106</v>
      </c>
      <c r="AG945" s="44">
        <f t="shared" si="1272"/>
        <v>0.29023255813953486</v>
      </c>
      <c r="AH945" s="44">
        <f t="shared" si="1273"/>
        <v>0</v>
      </c>
      <c r="AI945" s="44">
        <f t="shared" si="1274"/>
        <v>10.805581395348838</v>
      </c>
      <c r="AJ945" s="44">
        <f t="shared" si="1275"/>
        <v>0.33488372093023255</v>
      </c>
      <c r="AK945" s="44">
        <f t="shared" si="1276"/>
        <v>0.3004651162790698</v>
      </c>
      <c r="AL945" s="44">
        <f t="shared" si="1277"/>
        <v>0.37953488372093025</v>
      </c>
      <c r="AM945" s="44">
        <f t="shared" si="1278"/>
        <v>7.4483720930232558</v>
      </c>
      <c r="AN945" s="44">
        <f t="shared" si="1279"/>
        <v>0.11069767441860466</v>
      </c>
      <c r="AO945" s="44">
        <f t="shared" si="1280"/>
        <v>0</v>
      </c>
      <c r="AP945" s="44">
        <f t="shared" si="1281"/>
        <v>0.66418604651162783</v>
      </c>
      <c r="AQ945" s="44">
        <f t="shared" si="1282"/>
        <v>0.20558139534883721</v>
      </c>
      <c r="AR945" s="44">
        <f t="shared" si="1283"/>
        <v>0</v>
      </c>
      <c r="AS945" s="44">
        <f t="shared" si="1284"/>
        <v>7.6539534883720934</v>
      </c>
      <c r="AT945" s="44">
        <f t="shared" si="1285"/>
        <v>0.23720930232558141</v>
      </c>
      <c r="AU945" s="44">
        <f t="shared" si="1286"/>
        <v>14.29860465116279</v>
      </c>
      <c r="AV945" s="44">
        <f t="shared" si="1287"/>
        <v>18.061395348837209</v>
      </c>
      <c r="AW945" s="44">
        <f t="shared" si="1288"/>
        <v>354.45488372093024</v>
      </c>
      <c r="AX945" s="44">
        <f t="shared" si="1289"/>
        <v>5.267906976744186</v>
      </c>
      <c r="AY945" s="44">
        <f t="shared" si="1290"/>
        <v>0</v>
      </c>
      <c r="AZ945" s="44">
        <f t="shared" si="1291"/>
        <v>31.607441860465116</v>
      </c>
      <c r="BA945" s="44">
        <f t="shared" si="1292"/>
        <v>9.7832558139534882</v>
      </c>
      <c r="BB945" s="44">
        <f t="shared" si="1293"/>
        <v>0</v>
      </c>
      <c r="BC945" s="44">
        <f t="shared" si="1294"/>
        <v>364.23813953488371</v>
      </c>
      <c r="BD945" s="44">
        <f t="shared" si="1295"/>
        <v>11.288372093023256</v>
      </c>
      <c r="BE945" s="44">
        <f t="shared" si="1296"/>
        <v>3.9767441860465116</v>
      </c>
      <c r="BF945" s="44">
        <f t="shared" si="1297"/>
        <v>5.0232558139534884</v>
      </c>
      <c r="BG945" s="44">
        <f t="shared" si="1298"/>
        <v>98.581395348837205</v>
      </c>
      <c r="BH945" s="44">
        <f t="shared" si="1299"/>
        <v>1.4651162790697676</v>
      </c>
      <c r="BI945" s="44">
        <f t="shared" si="1300"/>
        <v>0</v>
      </c>
      <c r="BJ945" s="44">
        <f t="shared" si="1301"/>
        <v>8.7906976744186043</v>
      </c>
      <c r="BK945" s="44">
        <f t="shared" si="1302"/>
        <v>2.7209302325581395</v>
      </c>
      <c r="BL945" s="44">
        <f t="shared" si="1303"/>
        <v>0</v>
      </c>
      <c r="BM945" s="44">
        <f t="shared" si="1304"/>
        <v>101.30232558139535</v>
      </c>
      <c r="BN945" s="44">
        <f t="shared" si="1305"/>
        <v>3.13953488372093</v>
      </c>
      <c r="BO945" s="39">
        <f t="shared" si="1306"/>
        <v>3.9459167117360738E-4</v>
      </c>
      <c r="BP945" s="39">
        <f t="shared" si="1225"/>
        <v>4.9843158464034614E-4</v>
      </c>
      <c r="BQ945" s="39">
        <f t="shared" si="1226"/>
        <v>9.7817198485667927E-3</v>
      </c>
      <c r="BR945" s="39">
        <f t="shared" si="1227"/>
        <v>1.4537587885343431E-4</v>
      </c>
      <c r="BS945" s="39">
        <f t="shared" si="1228"/>
        <v>0</v>
      </c>
      <c r="BT945" s="39">
        <f t="shared" si="1229"/>
        <v>8.7225527312060562E-4</v>
      </c>
      <c r="BU945" s="39">
        <f t="shared" si="1230"/>
        <v>2.6998377501352081E-4</v>
      </c>
      <c r="BV945" s="39">
        <f t="shared" si="1231"/>
        <v>0</v>
      </c>
      <c r="BW945" s="39">
        <f t="shared" si="1232"/>
        <v>1.0051703623580314E-2</v>
      </c>
      <c r="BX945" s="39">
        <f t="shared" si="1233"/>
        <v>3.1151974040021635E-4</v>
      </c>
      <c r="BY945" s="39">
        <f t="shared" si="1234"/>
        <v>2.7950243374797189E-4</v>
      </c>
      <c r="BZ945" s="39">
        <f t="shared" si="1235"/>
        <v>3.5305570578691184E-4</v>
      </c>
      <c r="CA945" s="39">
        <f t="shared" si="1236"/>
        <v>6.9287182260681446E-3</v>
      </c>
      <c r="CB945" s="39">
        <f t="shared" si="1237"/>
        <v>1.0297458085451597E-4</v>
      </c>
      <c r="CC945" s="39">
        <f t="shared" si="1238"/>
        <v>0</v>
      </c>
      <c r="CD945" s="39">
        <f t="shared" si="1239"/>
        <v>6.1784748512709565E-4</v>
      </c>
      <c r="CE945" s="39">
        <f t="shared" si="1240"/>
        <v>1.9123850730124391E-4</v>
      </c>
      <c r="CF945" s="39">
        <f t="shared" si="1241"/>
        <v>0</v>
      </c>
      <c r="CG945" s="39">
        <f t="shared" si="1242"/>
        <v>7.1199567333693889E-3</v>
      </c>
      <c r="CH945" s="39">
        <f t="shared" si="1243"/>
        <v>2.2065981611681991E-4</v>
      </c>
      <c r="CI945" s="39">
        <f t="shared" si="1244"/>
        <v>1.3301027582477015E-2</v>
      </c>
      <c r="CJ945" s="39">
        <f t="shared" si="1245"/>
        <v>1.6801297998918333E-2</v>
      </c>
      <c r="CK945" s="39">
        <f t="shared" si="1246"/>
        <v>0.32972547322877233</v>
      </c>
      <c r="CL945" s="39">
        <f t="shared" si="1247"/>
        <v>4.900378583017847E-3</v>
      </c>
      <c r="CM945" s="39">
        <f t="shared" si="1248"/>
        <v>0</v>
      </c>
      <c r="CN945" s="39">
        <f t="shared" si="1249"/>
        <v>2.9402271498107084E-2</v>
      </c>
      <c r="CO945" s="39">
        <f t="shared" si="1250"/>
        <v>9.1007030827474304E-3</v>
      </c>
      <c r="CP945" s="39">
        <f t="shared" si="1251"/>
        <v>0</v>
      </c>
      <c r="CQ945" s="39">
        <f t="shared" si="1252"/>
        <v>0.33882617631151973</v>
      </c>
      <c r="CR945" s="39">
        <f t="shared" si="1253"/>
        <v>1.050081124932396E-2</v>
      </c>
      <c r="CS945" s="39">
        <f t="shared" si="1254"/>
        <v>3.699296917252569E-3</v>
      </c>
      <c r="CT945" s="39">
        <f t="shared" si="1255"/>
        <v>4.6727961060032451E-3</v>
      </c>
      <c r="CU945" s="39">
        <f t="shared" si="1256"/>
        <v>9.1703623580313684E-2</v>
      </c>
      <c r="CV945" s="39">
        <f t="shared" si="1257"/>
        <v>1.3628988642509466E-3</v>
      </c>
      <c r="CW945" s="39">
        <f t="shared" si="1258"/>
        <v>0</v>
      </c>
      <c r="CX945" s="39">
        <f t="shared" si="1259"/>
        <v>8.1773931855056783E-3</v>
      </c>
      <c r="CY945" s="39">
        <f t="shared" si="1260"/>
        <v>2.5310978907517575E-3</v>
      </c>
      <c r="CZ945" s="39">
        <f t="shared" si="1261"/>
        <v>0</v>
      </c>
      <c r="DA945" s="39">
        <f t="shared" si="1262"/>
        <v>9.4234721471065444E-2</v>
      </c>
      <c r="DB945" s="39">
        <f t="shared" si="1263"/>
        <v>2.9204975662520281E-3</v>
      </c>
    </row>
    <row r="946" spans="1:106" ht="12.75" customHeight="1" x14ac:dyDescent="0.3">
      <c r="A946" s="9" t="str">
        <f t="shared" si="1264"/>
        <v>17 MorelosTotalHombres</v>
      </c>
      <c r="B946" s="16" t="s">
        <v>52</v>
      </c>
      <c r="C946" s="16" t="s">
        <v>15</v>
      </c>
      <c r="D946" s="16" t="s">
        <v>14</v>
      </c>
      <c r="E946" s="17">
        <v>876708</v>
      </c>
      <c r="F946" s="17">
        <v>829956</v>
      </c>
      <c r="G946" s="17">
        <v>807895</v>
      </c>
      <c r="H946" s="17">
        <v>21601</v>
      </c>
      <c r="I946" s="17">
        <v>460</v>
      </c>
      <c r="J946" s="17">
        <v>43639</v>
      </c>
      <c r="K946" s="17">
        <v>37871</v>
      </c>
      <c r="L946" s="17">
        <v>4881</v>
      </c>
      <c r="M946" s="17">
        <v>887</v>
      </c>
      <c r="N946" s="17">
        <v>3113</v>
      </c>
      <c r="O946" s="38">
        <f>+'07'!E945-'05'!J946</f>
        <v>21601</v>
      </c>
      <c r="P946" s="38">
        <f t="shared" si="1265"/>
        <v>65240</v>
      </c>
      <c r="Q946" s="39">
        <f>'07'!F945/'05'!$P946</f>
        <v>0.12979767014101778</v>
      </c>
      <c r="R946" s="39">
        <f>'07'!G945/'05'!$P946</f>
        <v>0.138182096873084</v>
      </c>
      <c r="S946" s="39">
        <f>'07'!H945/'05'!$P946</f>
        <v>0.34622930717351319</v>
      </c>
      <c r="T946" s="39">
        <f>'07'!I945/'05'!$P946</f>
        <v>7.3789086450030655E-2</v>
      </c>
      <c r="U946" s="39">
        <f>'07'!J945/'05'!$P946</f>
        <v>5.243715511955855E-2</v>
      </c>
      <c r="V946" s="39">
        <f>'07'!K945/'05'!$P946</f>
        <v>5.3249540159411406E-2</v>
      </c>
      <c r="W946" s="39">
        <f>'07'!L945/'05'!$P946</f>
        <v>1.0714285714285714E-2</v>
      </c>
      <c r="X946" s="39">
        <f>'07'!M945/'05'!$P946</f>
        <v>1.3120784794604537E-2</v>
      </c>
      <c r="Y946" s="39">
        <f>'07'!N945/'05'!$P946</f>
        <v>0.17018700183936236</v>
      </c>
      <c r="Z946" s="39">
        <f>'07'!O945/'05'!$P946</f>
        <v>1.2293071735131821E-2</v>
      </c>
      <c r="AA946" s="44">
        <f t="shared" si="1266"/>
        <v>633.54242795830783</v>
      </c>
      <c r="AB946" s="44">
        <f t="shared" si="1267"/>
        <v>674.46681483752297</v>
      </c>
      <c r="AC946" s="44">
        <f t="shared" si="1268"/>
        <v>1689.9452483139178</v>
      </c>
      <c r="AD946" s="44">
        <f t="shared" si="1269"/>
        <v>360.16453096259966</v>
      </c>
      <c r="AE946" s="44">
        <f t="shared" si="1270"/>
        <v>255.94575413856529</v>
      </c>
      <c r="AF946" s="44">
        <f t="shared" si="1271"/>
        <v>259.91100551808705</v>
      </c>
      <c r="AG946" s="44">
        <f t="shared" si="1272"/>
        <v>52.296428571428571</v>
      </c>
      <c r="AH946" s="44">
        <f t="shared" si="1273"/>
        <v>64.042550582464742</v>
      </c>
      <c r="AI946" s="44">
        <f t="shared" si="1274"/>
        <v>830.68275597792774</v>
      </c>
      <c r="AJ946" s="44">
        <f t="shared" si="1275"/>
        <v>60.002483139178416</v>
      </c>
      <c r="AK946" s="44">
        <f t="shared" si="1276"/>
        <v>115.13053341508278</v>
      </c>
      <c r="AL946" s="44">
        <f t="shared" si="1277"/>
        <v>122.5675199264255</v>
      </c>
      <c r="AM946" s="44">
        <f t="shared" si="1278"/>
        <v>307.10539546290619</v>
      </c>
      <c r="AN946" s="44">
        <f t="shared" si="1279"/>
        <v>65.450919681177197</v>
      </c>
      <c r="AO946" s="44">
        <f t="shared" si="1280"/>
        <v>46.511756591048432</v>
      </c>
      <c r="AP946" s="44">
        <f t="shared" si="1281"/>
        <v>47.23234212139792</v>
      </c>
      <c r="AQ946" s="44">
        <f t="shared" si="1282"/>
        <v>9.5035714285714281</v>
      </c>
      <c r="AR946" s="44">
        <f t="shared" si="1283"/>
        <v>11.638136112814223</v>
      </c>
      <c r="AS946" s="44">
        <f t="shared" si="1284"/>
        <v>150.95587063151441</v>
      </c>
      <c r="AT946" s="44">
        <f t="shared" si="1285"/>
        <v>10.903954629061925</v>
      </c>
      <c r="AU946" s="44">
        <f t="shared" si="1286"/>
        <v>4915.5675659104845</v>
      </c>
      <c r="AV946" s="44">
        <f t="shared" si="1287"/>
        <v>5233.0941906805638</v>
      </c>
      <c r="AW946" s="44">
        <f t="shared" si="1288"/>
        <v>13112.050091968118</v>
      </c>
      <c r="AX946" s="44">
        <f t="shared" si="1289"/>
        <v>2794.4664929491109</v>
      </c>
      <c r="AY946" s="44">
        <f t="shared" si="1290"/>
        <v>1985.8475015328017</v>
      </c>
      <c r="AZ946" s="44">
        <f t="shared" si="1291"/>
        <v>2016.6133353770692</v>
      </c>
      <c r="BA946" s="44">
        <f t="shared" si="1292"/>
        <v>405.7607142857143</v>
      </c>
      <c r="BB946" s="44">
        <f t="shared" si="1293"/>
        <v>496.89724095646841</v>
      </c>
      <c r="BC946" s="44">
        <f t="shared" si="1294"/>
        <v>6445.1519466584923</v>
      </c>
      <c r="BD946" s="44">
        <f t="shared" si="1295"/>
        <v>465.55091968117716</v>
      </c>
      <c r="BE946" s="44">
        <f t="shared" si="1296"/>
        <v>2803.7594727161249</v>
      </c>
      <c r="BF946" s="44">
        <f t="shared" si="1297"/>
        <v>2984.8714745554876</v>
      </c>
      <c r="BG946" s="44">
        <f t="shared" si="1298"/>
        <v>7478.8992642550584</v>
      </c>
      <c r="BH946" s="44">
        <f t="shared" si="1299"/>
        <v>1593.9180564071121</v>
      </c>
      <c r="BI946" s="44">
        <f t="shared" si="1300"/>
        <v>1132.6949877375841</v>
      </c>
      <c r="BJ946" s="44">
        <f t="shared" si="1301"/>
        <v>1150.2433169834458</v>
      </c>
      <c r="BK946" s="44">
        <f t="shared" si="1302"/>
        <v>231.43928571428572</v>
      </c>
      <c r="BL946" s="44">
        <f t="shared" si="1303"/>
        <v>283.42207234825258</v>
      </c>
      <c r="BM946" s="44">
        <f t="shared" si="1304"/>
        <v>3676.2094267320663</v>
      </c>
      <c r="BN946" s="44">
        <f t="shared" si="1305"/>
        <v>265.54264255058246</v>
      </c>
      <c r="BO946" s="39">
        <f t="shared" si="1306"/>
        <v>9.7109507657619221E-3</v>
      </c>
      <c r="BP946" s="39">
        <f t="shared" si="1225"/>
        <v>1.0338240570777483E-2</v>
      </c>
      <c r="BQ946" s="39">
        <f t="shared" si="1226"/>
        <v>2.5903513922653554E-2</v>
      </c>
      <c r="BR946" s="39">
        <f t="shared" si="1227"/>
        <v>5.5206089969742434E-3</v>
      </c>
      <c r="BS946" s="39">
        <f t="shared" si="1228"/>
        <v>3.9231415410571017E-3</v>
      </c>
      <c r="BT946" s="39">
        <f t="shared" si="1229"/>
        <v>3.9839209920001081E-3</v>
      </c>
      <c r="BU946" s="39">
        <f t="shared" si="1230"/>
        <v>8.0160068319173167E-4</v>
      </c>
      <c r="BV946" s="39">
        <f t="shared" si="1231"/>
        <v>9.8164547183422356E-4</v>
      </c>
      <c r="BW946" s="39">
        <f t="shared" si="1232"/>
        <v>1.27327215815133E-2</v>
      </c>
      <c r="BX946" s="39">
        <f t="shared" si="1233"/>
        <v>9.1971923879795238E-4</v>
      </c>
      <c r="BY946" s="39">
        <f t="shared" si="1234"/>
        <v>1.7647230750319248E-3</v>
      </c>
      <c r="BZ946" s="39">
        <f t="shared" si="1235"/>
        <v>1.8787173501904585E-3</v>
      </c>
      <c r="CA946" s="39">
        <f t="shared" si="1236"/>
        <v>4.707317527021861E-3</v>
      </c>
      <c r="CB946" s="39">
        <f t="shared" si="1237"/>
        <v>1.0032329810112997E-3</v>
      </c>
      <c r="CC946" s="39">
        <f t="shared" si="1238"/>
        <v>7.1293311758198084E-4</v>
      </c>
      <c r="CD946" s="39">
        <f t="shared" si="1239"/>
        <v>7.2397826672896879E-4</v>
      </c>
      <c r="CE946" s="39">
        <f t="shared" si="1240"/>
        <v>1.4567092931593237E-4</v>
      </c>
      <c r="CF946" s="39">
        <f t="shared" si="1241"/>
        <v>1.7838957867587712E-4</v>
      </c>
      <c r="CG946" s="39">
        <f t="shared" si="1242"/>
        <v>2.313854546773673E-3</v>
      </c>
      <c r="CH946" s="39">
        <f t="shared" si="1243"/>
        <v>1.6713603048838021E-4</v>
      </c>
      <c r="CI946" s="39">
        <f t="shared" si="1244"/>
        <v>7.5345916093048512E-2</v>
      </c>
      <c r="CJ946" s="39">
        <f t="shared" si="1245"/>
        <v>8.0212970427353827E-2</v>
      </c>
      <c r="CK946" s="39">
        <f t="shared" si="1246"/>
        <v>0.20098176106634147</v>
      </c>
      <c r="CL946" s="39">
        <f t="shared" si="1247"/>
        <v>4.2833637230979625E-2</v>
      </c>
      <c r="CM946" s="39">
        <f t="shared" si="1248"/>
        <v>3.0439109465554903E-2</v>
      </c>
      <c r="CN946" s="39">
        <f t="shared" si="1249"/>
        <v>3.0910688770341345E-2</v>
      </c>
      <c r="CO946" s="39">
        <f t="shared" si="1250"/>
        <v>6.2195081895419111E-3</v>
      </c>
      <c r="CP946" s="39">
        <f t="shared" si="1251"/>
        <v>7.6164506584375903E-3</v>
      </c>
      <c r="CQ946" s="39">
        <f t="shared" si="1252"/>
        <v>9.8791415491393197E-2</v>
      </c>
      <c r="CR946" s="39">
        <f t="shared" si="1253"/>
        <v>7.135973630919331E-3</v>
      </c>
      <c r="CS946" s="39">
        <f t="shared" si="1254"/>
        <v>4.2976080207175429E-2</v>
      </c>
      <c r="CT946" s="39">
        <f t="shared" si="1255"/>
        <v>4.5752168524762223E-2</v>
      </c>
      <c r="CU946" s="39">
        <f t="shared" si="1256"/>
        <v>0.11463671465749629</v>
      </c>
      <c r="CV946" s="39">
        <f t="shared" si="1257"/>
        <v>2.4431607241065481E-2</v>
      </c>
      <c r="CW946" s="39">
        <f t="shared" si="1258"/>
        <v>1.7361970995364562E-2</v>
      </c>
      <c r="CX946" s="39">
        <f t="shared" si="1259"/>
        <v>1.7630952130340983E-2</v>
      </c>
      <c r="CY946" s="39">
        <f t="shared" si="1260"/>
        <v>3.5475059122361393E-3</v>
      </c>
      <c r="CZ946" s="39">
        <f t="shared" si="1261"/>
        <v>4.3442990856568456E-3</v>
      </c>
      <c r="DA946" s="39">
        <f t="shared" si="1262"/>
        <v>5.6349010219682194E-2</v>
      </c>
      <c r="DB946" s="39">
        <f t="shared" si="1263"/>
        <v>4.0702428349261568E-3</v>
      </c>
    </row>
    <row r="947" spans="1:106" ht="12.75" customHeight="1" x14ac:dyDescent="0.3">
      <c r="A947" s="9" t="str">
        <f t="shared" si="1264"/>
        <v>17 Morelos05-09 añosHombres</v>
      </c>
      <c r="B947" s="18" t="s">
        <v>52</v>
      </c>
      <c r="C947" s="18" t="s">
        <v>15</v>
      </c>
      <c r="D947" s="29" t="s">
        <v>76</v>
      </c>
      <c r="E947" s="19">
        <v>80637</v>
      </c>
      <c r="F947" s="19">
        <v>76685</v>
      </c>
      <c r="G947" s="19">
        <v>74376</v>
      </c>
      <c r="H947" s="19">
        <v>2227</v>
      </c>
      <c r="I947" s="19">
        <v>82</v>
      </c>
      <c r="J947" s="19">
        <v>3869</v>
      </c>
      <c r="K947" s="19">
        <v>3664</v>
      </c>
      <c r="L947" s="19">
        <v>159</v>
      </c>
      <c r="M947" s="19">
        <v>46</v>
      </c>
      <c r="N947" s="19">
        <v>83</v>
      </c>
      <c r="O947" s="38">
        <f>+'07'!E946-'05'!J947</f>
        <v>2227</v>
      </c>
      <c r="P947" s="38">
        <f t="shared" si="1265"/>
        <v>6096</v>
      </c>
      <c r="Q947" s="39">
        <f>'07'!F946/'05'!$P947</f>
        <v>0</v>
      </c>
      <c r="R947" s="39">
        <f>'07'!G946/'05'!$P947</f>
        <v>0</v>
      </c>
      <c r="S947" s="39">
        <f>'07'!H946/'05'!$P947</f>
        <v>0.74327427821522307</v>
      </c>
      <c r="T947" s="39">
        <f>'07'!I946/'05'!$P947</f>
        <v>0</v>
      </c>
      <c r="U947" s="39">
        <f>'07'!J946/'05'!$P947</f>
        <v>5.3969816272965876E-2</v>
      </c>
      <c r="V947" s="39">
        <f>'07'!K946/'05'!$P947</f>
        <v>5.774278215223097E-2</v>
      </c>
      <c r="W947" s="39">
        <f>'07'!L946/'05'!$P947</f>
        <v>8.8582677165354329E-3</v>
      </c>
      <c r="X947" s="39">
        <f>'07'!M946/'05'!$P947</f>
        <v>4.921259842519685E-4</v>
      </c>
      <c r="Y947" s="39">
        <f>'07'!N946/'05'!$P947</f>
        <v>0.12844488188976377</v>
      </c>
      <c r="Z947" s="39">
        <f>'07'!O946/'05'!$P947</f>
        <v>7.2178477690288713E-3</v>
      </c>
      <c r="AA947" s="44">
        <f t="shared" si="1266"/>
        <v>0</v>
      </c>
      <c r="AB947" s="44">
        <f t="shared" si="1267"/>
        <v>0</v>
      </c>
      <c r="AC947" s="44">
        <f t="shared" si="1268"/>
        <v>118.18061023622047</v>
      </c>
      <c r="AD947" s="44">
        <f t="shared" si="1269"/>
        <v>0</v>
      </c>
      <c r="AE947" s="44">
        <f t="shared" si="1270"/>
        <v>8.5812007874015741</v>
      </c>
      <c r="AF947" s="44">
        <f t="shared" si="1271"/>
        <v>9.1811023622047241</v>
      </c>
      <c r="AG947" s="44">
        <f t="shared" si="1272"/>
        <v>1.4084645669291338</v>
      </c>
      <c r="AH947" s="44">
        <f t="shared" si="1273"/>
        <v>7.8248031496062992E-2</v>
      </c>
      <c r="AI947" s="44">
        <f t="shared" si="1274"/>
        <v>20.422736220472441</v>
      </c>
      <c r="AJ947" s="44">
        <f t="shared" si="1275"/>
        <v>1.1476377952755905</v>
      </c>
      <c r="AK947" s="44">
        <f t="shared" si="1276"/>
        <v>0</v>
      </c>
      <c r="AL947" s="44">
        <f t="shared" si="1277"/>
        <v>0</v>
      </c>
      <c r="AM947" s="44">
        <f t="shared" si="1278"/>
        <v>34.190616797900262</v>
      </c>
      <c r="AN947" s="44">
        <f t="shared" si="1279"/>
        <v>0</v>
      </c>
      <c r="AO947" s="44">
        <f t="shared" si="1280"/>
        <v>2.4826115485564304</v>
      </c>
      <c r="AP947" s="44">
        <f t="shared" si="1281"/>
        <v>2.6561679790026247</v>
      </c>
      <c r="AQ947" s="44">
        <f t="shared" si="1282"/>
        <v>0.40748031496062992</v>
      </c>
      <c r="AR947" s="44">
        <f t="shared" si="1283"/>
        <v>2.2637795275590553E-2</v>
      </c>
      <c r="AS947" s="44">
        <f t="shared" si="1284"/>
        <v>5.9084645669291334</v>
      </c>
      <c r="AT947" s="44">
        <f t="shared" si="1285"/>
        <v>0.33202099737532809</v>
      </c>
      <c r="AU947" s="44">
        <f t="shared" si="1286"/>
        <v>0</v>
      </c>
      <c r="AV947" s="44">
        <f t="shared" si="1287"/>
        <v>0</v>
      </c>
      <c r="AW947" s="44">
        <f t="shared" si="1288"/>
        <v>2723.3569553805773</v>
      </c>
      <c r="AX947" s="44">
        <f t="shared" si="1289"/>
        <v>0</v>
      </c>
      <c r="AY947" s="44">
        <f t="shared" si="1290"/>
        <v>197.74540682414698</v>
      </c>
      <c r="AZ947" s="44">
        <f t="shared" si="1291"/>
        <v>211.56955380577426</v>
      </c>
      <c r="BA947" s="44">
        <f t="shared" si="1292"/>
        <v>32.45669291338583</v>
      </c>
      <c r="BB947" s="44">
        <f t="shared" si="1293"/>
        <v>1.8031496062992125</v>
      </c>
      <c r="BC947" s="44">
        <f t="shared" si="1294"/>
        <v>470.62204724409446</v>
      </c>
      <c r="BD947" s="44">
        <f t="shared" si="1295"/>
        <v>26.446194225721783</v>
      </c>
      <c r="BE947" s="44">
        <f t="shared" si="1296"/>
        <v>0</v>
      </c>
      <c r="BF947" s="44">
        <f t="shared" si="1297"/>
        <v>0</v>
      </c>
      <c r="BG947" s="44">
        <f t="shared" si="1298"/>
        <v>1655.2718175853017</v>
      </c>
      <c r="BH947" s="44">
        <f t="shared" si="1299"/>
        <v>0</v>
      </c>
      <c r="BI947" s="44">
        <f t="shared" si="1300"/>
        <v>120.19078083989501</v>
      </c>
      <c r="BJ947" s="44">
        <f t="shared" si="1301"/>
        <v>128.59317585301838</v>
      </c>
      <c r="BK947" s="44">
        <f t="shared" si="1302"/>
        <v>19.727362204724407</v>
      </c>
      <c r="BL947" s="44">
        <f t="shared" si="1303"/>
        <v>1.0959645669291338</v>
      </c>
      <c r="BM947" s="44">
        <f t="shared" si="1304"/>
        <v>286.04675196850394</v>
      </c>
      <c r="BN947" s="44">
        <f t="shared" si="1305"/>
        <v>16.074146981627297</v>
      </c>
      <c r="BO947" s="39">
        <f t="shared" si="1306"/>
        <v>0</v>
      </c>
      <c r="BP947" s="39">
        <f t="shared" si="1225"/>
        <v>0</v>
      </c>
      <c r="BQ947" s="39">
        <f t="shared" si="1226"/>
        <v>1.9386583043999421E-2</v>
      </c>
      <c r="BR947" s="39">
        <f t="shared" si="1227"/>
        <v>0</v>
      </c>
      <c r="BS947" s="39">
        <f t="shared" si="1228"/>
        <v>1.4076772945212557E-3</v>
      </c>
      <c r="BT947" s="39">
        <f t="shared" si="1229"/>
        <v>1.5060863455060242E-3</v>
      </c>
      <c r="BU947" s="39">
        <f t="shared" si="1230"/>
        <v>2.3104733709467418E-4</v>
      </c>
      <c r="BV947" s="39">
        <f t="shared" si="1231"/>
        <v>1.2835963171926344E-5</v>
      </c>
      <c r="BW947" s="39">
        <f t="shared" si="1232"/>
        <v>3.3501863878727758E-3</v>
      </c>
      <c r="BX947" s="39">
        <f t="shared" si="1233"/>
        <v>1.8826079318825302E-4</v>
      </c>
      <c r="BY947" s="39">
        <f t="shared" si="1234"/>
        <v>0</v>
      </c>
      <c r="BZ947" s="39">
        <f t="shared" si="1235"/>
        <v>0</v>
      </c>
      <c r="CA947" s="39">
        <f t="shared" si="1236"/>
        <v>5.6086969812828517E-3</v>
      </c>
      <c r="CB947" s="39">
        <f t="shared" si="1237"/>
        <v>0</v>
      </c>
      <c r="CC947" s="39">
        <f t="shared" si="1238"/>
        <v>4.0725255061621233E-4</v>
      </c>
      <c r="CD947" s="39">
        <f t="shared" si="1239"/>
        <v>4.3572309366840957E-4</v>
      </c>
      <c r="CE947" s="39">
        <f t="shared" si="1240"/>
        <v>6.6843883687767381E-5</v>
      </c>
      <c r="CF947" s="39">
        <f t="shared" si="1241"/>
        <v>3.7135490937648544E-6</v>
      </c>
      <c r="CG947" s="39">
        <f t="shared" si="1242"/>
        <v>9.6923631347262682E-4</v>
      </c>
      <c r="CH947" s="39">
        <f t="shared" si="1243"/>
        <v>5.4465386708551196E-5</v>
      </c>
      <c r="CI947" s="39">
        <f t="shared" si="1244"/>
        <v>0</v>
      </c>
      <c r="CJ947" s="39">
        <f t="shared" si="1245"/>
        <v>0</v>
      </c>
      <c r="CK947" s="39">
        <f t="shared" si="1246"/>
        <v>0.44674490737870365</v>
      </c>
      <c r="CL947" s="39">
        <f t="shared" si="1247"/>
        <v>0</v>
      </c>
      <c r="CM947" s="39">
        <f t="shared" si="1248"/>
        <v>3.2438550988213084E-2</v>
      </c>
      <c r="CN947" s="39">
        <f t="shared" si="1249"/>
        <v>3.4706291634805486E-2</v>
      </c>
      <c r="CO947" s="39">
        <f t="shared" si="1250"/>
        <v>5.3242606485212974E-3</v>
      </c>
      <c r="CP947" s="39">
        <f t="shared" si="1251"/>
        <v>2.9579225825118315E-4</v>
      </c>
      <c r="CQ947" s="39">
        <f t="shared" si="1252"/>
        <v>7.7201779403558796E-2</v>
      </c>
      <c r="CR947" s="39">
        <f t="shared" si="1253"/>
        <v>4.3382864543506858E-3</v>
      </c>
      <c r="CS947" s="39">
        <f t="shared" si="1254"/>
        <v>0</v>
      </c>
      <c r="CT947" s="39">
        <f t="shared" si="1255"/>
        <v>0</v>
      </c>
      <c r="CU947" s="39">
        <f t="shared" si="1256"/>
        <v>0.27153409081123714</v>
      </c>
      <c r="CV947" s="39">
        <f t="shared" si="1257"/>
        <v>0</v>
      </c>
      <c r="CW947" s="39">
        <f t="shared" si="1258"/>
        <v>1.9716335439615325E-2</v>
      </c>
      <c r="CX947" s="39">
        <f t="shared" si="1259"/>
        <v>2.1094681078251045E-2</v>
      </c>
      <c r="CY947" s="39">
        <f t="shared" si="1260"/>
        <v>3.236115847231694E-3</v>
      </c>
      <c r="CZ947" s="39">
        <f t="shared" si="1261"/>
        <v>1.7978421373509413E-4</v>
      </c>
      <c r="DA947" s="39">
        <f t="shared" si="1262"/>
        <v>4.6923679784859569E-2</v>
      </c>
      <c r="DB947" s="39">
        <f t="shared" si="1263"/>
        <v>2.6368351347813806E-3</v>
      </c>
    </row>
    <row r="948" spans="1:106" ht="12.75" customHeight="1" x14ac:dyDescent="0.3">
      <c r="A948" s="9" t="str">
        <f t="shared" si="1264"/>
        <v>17 Morelos10-14 añosHombres</v>
      </c>
      <c r="B948" s="18" t="s">
        <v>52</v>
      </c>
      <c r="C948" s="18" t="s">
        <v>15</v>
      </c>
      <c r="D948" s="29" t="s">
        <v>77</v>
      </c>
      <c r="E948" s="19">
        <v>83391</v>
      </c>
      <c r="F948" s="19">
        <v>79867</v>
      </c>
      <c r="G948" s="19">
        <v>77752</v>
      </c>
      <c r="H948" s="19">
        <v>2053</v>
      </c>
      <c r="I948" s="19">
        <v>62</v>
      </c>
      <c r="J948" s="19">
        <v>3483</v>
      </c>
      <c r="K948" s="19">
        <v>3261</v>
      </c>
      <c r="L948" s="19">
        <v>159</v>
      </c>
      <c r="M948" s="19">
        <v>63</v>
      </c>
      <c r="N948" s="19">
        <v>41</v>
      </c>
      <c r="O948" s="38">
        <f>+'07'!E947-'05'!J948</f>
        <v>2053</v>
      </c>
      <c r="P948" s="38">
        <f t="shared" si="1265"/>
        <v>5536</v>
      </c>
      <c r="Q948" s="39">
        <f>'07'!F947/'05'!$P948</f>
        <v>1.0115606936416185E-2</v>
      </c>
      <c r="R948" s="39">
        <f>'07'!G947/'05'!$P948</f>
        <v>1.2644508670520232E-2</v>
      </c>
      <c r="S948" s="39">
        <f>'07'!H947/'05'!$P948</f>
        <v>0.67991329479768781</v>
      </c>
      <c r="T948" s="39">
        <f>'07'!I947/'05'!$P948</f>
        <v>1.4450867052023121E-3</v>
      </c>
      <c r="U948" s="39">
        <f>'07'!J947/'05'!$P948</f>
        <v>7.9841040462427751E-2</v>
      </c>
      <c r="V948" s="39">
        <f>'07'!K947/'05'!$P948</f>
        <v>6.7196531791907516E-2</v>
      </c>
      <c r="W948" s="39">
        <f>'07'!L947/'05'!$P948</f>
        <v>1.2644508670520232E-2</v>
      </c>
      <c r="X948" s="39">
        <f>'07'!M947/'05'!$P948</f>
        <v>9.0317919075144507E-4</v>
      </c>
      <c r="Y948" s="39">
        <f>'07'!N947/'05'!$P948</f>
        <v>0.12915462427745664</v>
      </c>
      <c r="Z948" s="39">
        <f>'07'!O947/'05'!$P948</f>
        <v>6.141618497109827E-3</v>
      </c>
      <c r="AA948" s="44">
        <f t="shared" si="1266"/>
        <v>1.6083815028901733</v>
      </c>
      <c r="AB948" s="44">
        <f t="shared" si="1267"/>
        <v>2.010476878612717</v>
      </c>
      <c r="AC948" s="44">
        <f t="shared" si="1268"/>
        <v>108.10621387283236</v>
      </c>
      <c r="AD948" s="44">
        <f t="shared" si="1269"/>
        <v>0.22976878612716761</v>
      </c>
      <c r="AE948" s="44">
        <f t="shared" si="1270"/>
        <v>12.694725433526012</v>
      </c>
      <c r="AF948" s="44">
        <f t="shared" si="1271"/>
        <v>10.684248554913294</v>
      </c>
      <c r="AG948" s="44">
        <f t="shared" si="1272"/>
        <v>2.010476878612717</v>
      </c>
      <c r="AH948" s="44">
        <f t="shared" si="1273"/>
        <v>0.14360549132947978</v>
      </c>
      <c r="AI948" s="44">
        <f t="shared" si="1274"/>
        <v>20.535585260115607</v>
      </c>
      <c r="AJ948" s="44">
        <f t="shared" si="1275"/>
        <v>0.97651734104046251</v>
      </c>
      <c r="AK948" s="44">
        <f t="shared" si="1276"/>
        <v>0.63728323699421963</v>
      </c>
      <c r="AL948" s="44">
        <f t="shared" si="1277"/>
        <v>0.79660404624277459</v>
      </c>
      <c r="AM948" s="44">
        <f t="shared" si="1278"/>
        <v>42.834537572254334</v>
      </c>
      <c r="AN948" s="44">
        <f t="shared" si="1279"/>
        <v>9.1040462427745661E-2</v>
      </c>
      <c r="AO948" s="44">
        <f t="shared" si="1280"/>
        <v>5.0299855491329479</v>
      </c>
      <c r="AP948" s="44">
        <f t="shared" si="1281"/>
        <v>4.2333815028901736</v>
      </c>
      <c r="AQ948" s="44">
        <f t="shared" si="1282"/>
        <v>0.79660404624277459</v>
      </c>
      <c r="AR948" s="44">
        <f t="shared" si="1283"/>
        <v>5.6900289017341038E-2</v>
      </c>
      <c r="AS948" s="44">
        <f t="shared" si="1284"/>
        <v>8.1367413294797686</v>
      </c>
      <c r="AT948" s="44">
        <f t="shared" si="1285"/>
        <v>0.38692196531791911</v>
      </c>
      <c r="AU948" s="44">
        <f t="shared" si="1286"/>
        <v>32.986994219653177</v>
      </c>
      <c r="AV948" s="44">
        <f t="shared" si="1287"/>
        <v>41.233742774566473</v>
      </c>
      <c r="AW948" s="44">
        <f t="shared" si="1288"/>
        <v>2217.1972543352599</v>
      </c>
      <c r="AX948" s="44">
        <f t="shared" si="1289"/>
        <v>4.7124277456647397</v>
      </c>
      <c r="AY948" s="44">
        <f t="shared" si="1290"/>
        <v>260.36163294797689</v>
      </c>
      <c r="AZ948" s="44">
        <f t="shared" si="1291"/>
        <v>219.12789017341041</v>
      </c>
      <c r="BA948" s="44">
        <f t="shared" si="1292"/>
        <v>41.233742774566473</v>
      </c>
      <c r="BB948" s="44">
        <f t="shared" si="1293"/>
        <v>2.9452673410404624</v>
      </c>
      <c r="BC948" s="44">
        <f t="shared" si="1294"/>
        <v>421.17322976878609</v>
      </c>
      <c r="BD948" s="44">
        <f t="shared" si="1295"/>
        <v>20.027817919075147</v>
      </c>
      <c r="BE948" s="44">
        <f t="shared" si="1296"/>
        <v>20.767341040462426</v>
      </c>
      <c r="BF948" s="44">
        <f t="shared" si="1297"/>
        <v>25.959176300578036</v>
      </c>
      <c r="BG948" s="44">
        <f t="shared" si="1298"/>
        <v>1395.8619942196531</v>
      </c>
      <c r="BH948" s="44">
        <f t="shared" si="1299"/>
        <v>2.9667630057803467</v>
      </c>
      <c r="BI948" s="44">
        <f t="shared" si="1300"/>
        <v>163.91365606936418</v>
      </c>
      <c r="BJ948" s="44">
        <f t="shared" si="1301"/>
        <v>137.95447976878614</v>
      </c>
      <c r="BK948" s="44">
        <f t="shared" si="1302"/>
        <v>25.959176300578036</v>
      </c>
      <c r="BL948" s="44">
        <f t="shared" si="1303"/>
        <v>1.8542268786127167</v>
      </c>
      <c r="BM948" s="44">
        <f t="shared" si="1304"/>
        <v>265.15444364161846</v>
      </c>
      <c r="BN948" s="44">
        <f t="shared" si="1305"/>
        <v>12.608742774566474</v>
      </c>
      <c r="BO948" s="39">
        <f t="shared" si="1306"/>
        <v>2.9053134083998797E-4</v>
      </c>
      <c r="BP948" s="39">
        <f t="shared" si="1225"/>
        <v>3.63164176049985E-4</v>
      </c>
      <c r="BQ948" s="39">
        <f t="shared" si="1226"/>
        <v>1.9527856552173473E-2</v>
      </c>
      <c r="BR948" s="39">
        <f t="shared" si="1227"/>
        <v>4.1504477262855424E-5</v>
      </c>
      <c r="BS948" s="39">
        <f t="shared" si="1228"/>
        <v>2.2931223687727622E-3</v>
      </c>
      <c r="BT948" s="39">
        <f t="shared" si="1229"/>
        <v>1.929958192722777E-3</v>
      </c>
      <c r="BU948" s="39">
        <f t="shared" si="1230"/>
        <v>3.63164176049985E-4</v>
      </c>
      <c r="BV948" s="39">
        <f t="shared" si="1231"/>
        <v>2.5940298289284643E-5</v>
      </c>
      <c r="BW948" s="39">
        <f t="shared" si="1232"/>
        <v>3.7094626553677034E-3</v>
      </c>
      <c r="BX948" s="39">
        <f t="shared" si="1233"/>
        <v>1.7639402836713556E-4</v>
      </c>
      <c r="BY948" s="39">
        <f t="shared" si="1234"/>
        <v>1.1511619165358013E-4</v>
      </c>
      <c r="BZ948" s="39">
        <f t="shared" si="1235"/>
        <v>1.4389523956697518E-4</v>
      </c>
      <c r="CA948" s="39">
        <f t="shared" si="1236"/>
        <v>7.7374525961442075E-3</v>
      </c>
      <c r="CB948" s="39">
        <f t="shared" si="1237"/>
        <v>1.6445170236225733E-5</v>
      </c>
      <c r="CC948" s="39">
        <f t="shared" si="1238"/>
        <v>9.0859565555147183E-4</v>
      </c>
      <c r="CD948" s="39">
        <f t="shared" si="1239"/>
        <v>7.6470041598449663E-4</v>
      </c>
      <c r="CE948" s="39">
        <f t="shared" si="1240"/>
        <v>1.4389523956697518E-4</v>
      </c>
      <c r="CF948" s="39">
        <f t="shared" si="1241"/>
        <v>1.0278231397641083E-5</v>
      </c>
      <c r="CG948" s="39">
        <f t="shared" si="1242"/>
        <v>1.469787089862675E-3</v>
      </c>
      <c r="CH948" s="39">
        <f t="shared" si="1243"/>
        <v>6.9891973503959383E-5</v>
      </c>
      <c r="CI948" s="39">
        <f t="shared" si="1244"/>
        <v>5.9586333489257907E-3</v>
      </c>
      <c r="CJ948" s="39">
        <f t="shared" si="1245"/>
        <v>7.4482916861572388E-3</v>
      </c>
      <c r="CK948" s="39">
        <f t="shared" si="1246"/>
        <v>0.40050528438136923</v>
      </c>
      <c r="CL948" s="39">
        <f t="shared" si="1247"/>
        <v>8.5123333556082724E-4</v>
      </c>
      <c r="CM948" s="39">
        <f t="shared" si="1248"/>
        <v>4.7030641789735712E-2</v>
      </c>
      <c r="CN948" s="39">
        <f t="shared" si="1249"/>
        <v>3.9582350103578468E-2</v>
      </c>
      <c r="CO948" s="39">
        <f t="shared" si="1250"/>
        <v>7.4482916861572388E-3</v>
      </c>
      <c r="CP948" s="39">
        <f t="shared" si="1251"/>
        <v>5.3202083472551702E-4</v>
      </c>
      <c r="CQ948" s="39">
        <f t="shared" si="1252"/>
        <v>7.6078979365748936E-2</v>
      </c>
      <c r="CR948" s="39">
        <f t="shared" si="1253"/>
        <v>3.6177416761335166E-3</v>
      </c>
      <c r="CS948" s="39">
        <f t="shared" si="1254"/>
        <v>3.7513260549968254E-3</v>
      </c>
      <c r="CT948" s="39">
        <f t="shared" si="1255"/>
        <v>4.6891575687460323E-3</v>
      </c>
      <c r="CU948" s="39">
        <f t="shared" si="1256"/>
        <v>0.25214270126800092</v>
      </c>
      <c r="CV948" s="39">
        <f t="shared" si="1257"/>
        <v>5.3590372214240372E-4</v>
      </c>
      <c r="CW948" s="39">
        <f t="shared" si="1258"/>
        <v>2.9608680648367806E-2</v>
      </c>
      <c r="CX948" s="39">
        <f t="shared" si="1259"/>
        <v>2.4919523079621773E-2</v>
      </c>
      <c r="CY948" s="39">
        <f t="shared" si="1260"/>
        <v>4.6891575687460323E-3</v>
      </c>
      <c r="CZ948" s="39">
        <f t="shared" si="1261"/>
        <v>3.349398263390023E-4</v>
      </c>
      <c r="DA948" s="39">
        <f t="shared" si="1262"/>
        <v>4.7896395166477319E-2</v>
      </c>
      <c r="DB948" s="39">
        <f t="shared" si="1263"/>
        <v>2.2775908191052159E-3</v>
      </c>
    </row>
    <row r="949" spans="1:106" ht="12.75" customHeight="1" x14ac:dyDescent="0.3">
      <c r="A949" s="9" t="str">
        <f t="shared" si="1264"/>
        <v>17 Morelos15-19 añosHombres</v>
      </c>
      <c r="B949" s="18" t="s">
        <v>52</v>
      </c>
      <c r="C949" s="18" t="s">
        <v>15</v>
      </c>
      <c r="D949" s="29" t="s">
        <v>78</v>
      </c>
      <c r="E949" s="19">
        <v>84628</v>
      </c>
      <c r="F949" s="19">
        <v>81132</v>
      </c>
      <c r="G949" s="19">
        <v>79202</v>
      </c>
      <c r="H949" s="19">
        <v>1901</v>
      </c>
      <c r="I949" s="19">
        <v>29</v>
      </c>
      <c r="J949" s="19">
        <v>3423</v>
      </c>
      <c r="K949" s="19">
        <v>3241</v>
      </c>
      <c r="L949" s="19">
        <v>134</v>
      </c>
      <c r="M949" s="19">
        <v>48</v>
      </c>
      <c r="N949" s="19">
        <v>73</v>
      </c>
      <c r="O949" s="38">
        <f>+'07'!E948-'05'!J949</f>
        <v>1901</v>
      </c>
      <c r="P949" s="38">
        <f t="shared" si="1265"/>
        <v>5324</v>
      </c>
      <c r="Q949" s="39">
        <f>'07'!F948/'05'!$P949</f>
        <v>0.10199098422238918</v>
      </c>
      <c r="R949" s="39">
        <f>'07'!G948/'05'!$P949</f>
        <v>3.71900826446281E-2</v>
      </c>
      <c r="S949" s="39">
        <f>'07'!H948/'05'!$P949</f>
        <v>0.48929376408715253</v>
      </c>
      <c r="T949" s="39">
        <f>'07'!I948/'05'!$P949</f>
        <v>2.4793388429752067E-2</v>
      </c>
      <c r="U949" s="39">
        <f>'07'!J948/'05'!$P949</f>
        <v>0.15007513148009016</v>
      </c>
      <c r="V949" s="39">
        <f>'07'!K948/'05'!$P949</f>
        <v>6.7993989481592784E-2</v>
      </c>
      <c r="W949" s="39">
        <f>'07'!L948/'05'!$P949</f>
        <v>1.2208865514650639E-2</v>
      </c>
      <c r="X949" s="39">
        <f>'07'!M948/'05'!$P949</f>
        <v>1.3148009015777611E-3</v>
      </c>
      <c r="Y949" s="39">
        <f>'07'!N948/'05'!$P949</f>
        <v>0.10649887302779865</v>
      </c>
      <c r="Z949" s="39">
        <f>'07'!O948/'05'!$P949</f>
        <v>8.6401202103681442E-3</v>
      </c>
      <c r="AA949" s="44">
        <f t="shared" si="1266"/>
        <v>13.666791885800151</v>
      </c>
      <c r="AB949" s="44">
        <f t="shared" si="1267"/>
        <v>4.9834710743801658</v>
      </c>
      <c r="AC949" s="44">
        <f t="shared" si="1268"/>
        <v>65.565364387678443</v>
      </c>
      <c r="AD949" s="44">
        <f t="shared" si="1269"/>
        <v>3.3223140495867769</v>
      </c>
      <c r="AE949" s="44">
        <f t="shared" si="1270"/>
        <v>20.110067618332081</v>
      </c>
      <c r="AF949" s="44">
        <f t="shared" si="1271"/>
        <v>9.1111945905334331</v>
      </c>
      <c r="AG949" s="44">
        <f t="shared" si="1272"/>
        <v>1.6359879789631857</v>
      </c>
      <c r="AH949" s="44">
        <f t="shared" si="1273"/>
        <v>0.17618332081141999</v>
      </c>
      <c r="AI949" s="44">
        <f t="shared" si="1274"/>
        <v>14.270848985725019</v>
      </c>
      <c r="AJ949" s="44">
        <f t="shared" si="1275"/>
        <v>1.1577761081893314</v>
      </c>
      <c r="AK949" s="44">
        <f t="shared" si="1276"/>
        <v>4.895567242674681</v>
      </c>
      <c r="AL949" s="44">
        <f t="shared" si="1277"/>
        <v>1.7851239669421488</v>
      </c>
      <c r="AM949" s="44">
        <f t="shared" si="1278"/>
        <v>23.48610067618332</v>
      </c>
      <c r="AN949" s="44">
        <f t="shared" si="1279"/>
        <v>1.1900826446280992</v>
      </c>
      <c r="AO949" s="44">
        <f t="shared" si="1280"/>
        <v>7.2036063110443278</v>
      </c>
      <c r="AP949" s="44">
        <f t="shared" si="1281"/>
        <v>3.2637114951164534</v>
      </c>
      <c r="AQ949" s="44">
        <f t="shared" si="1282"/>
        <v>0.58602554470323065</v>
      </c>
      <c r="AR949" s="44">
        <f t="shared" si="1283"/>
        <v>6.3110443275732536E-2</v>
      </c>
      <c r="AS949" s="44">
        <f t="shared" si="1284"/>
        <v>5.111945905334335</v>
      </c>
      <c r="AT949" s="44">
        <f t="shared" si="1285"/>
        <v>0.41472577009767092</v>
      </c>
      <c r="AU949" s="44">
        <f t="shared" si="1286"/>
        <v>330.55277986476335</v>
      </c>
      <c r="AV949" s="44">
        <f t="shared" si="1287"/>
        <v>120.53305785123968</v>
      </c>
      <c r="AW949" s="44">
        <f t="shared" si="1288"/>
        <v>1585.8010894064614</v>
      </c>
      <c r="AX949" s="44">
        <f t="shared" si="1289"/>
        <v>80.355371900826455</v>
      </c>
      <c r="AY949" s="44">
        <f t="shared" si="1290"/>
        <v>486.39350112697224</v>
      </c>
      <c r="AZ949" s="44">
        <f t="shared" si="1291"/>
        <v>220.36851990984221</v>
      </c>
      <c r="BA949" s="44">
        <f t="shared" si="1292"/>
        <v>39.568933132982721</v>
      </c>
      <c r="BB949" s="44">
        <f t="shared" si="1293"/>
        <v>4.2612697220135241</v>
      </c>
      <c r="BC949" s="44">
        <f t="shared" si="1294"/>
        <v>345.16284748309539</v>
      </c>
      <c r="BD949" s="44">
        <f t="shared" si="1295"/>
        <v>28.002629601803154</v>
      </c>
      <c r="BE949" s="44">
        <f t="shared" si="1296"/>
        <v>193.88486100676184</v>
      </c>
      <c r="BF949" s="44">
        <f t="shared" si="1297"/>
        <v>70.698347107438025</v>
      </c>
      <c r="BG949" s="44">
        <f t="shared" si="1298"/>
        <v>930.14744552967693</v>
      </c>
      <c r="BH949" s="44">
        <f t="shared" si="1299"/>
        <v>47.132231404958681</v>
      </c>
      <c r="BI949" s="44">
        <f t="shared" si="1300"/>
        <v>285.2928249436514</v>
      </c>
      <c r="BJ949" s="44">
        <f t="shared" si="1301"/>
        <v>129.25657400450788</v>
      </c>
      <c r="BK949" s="44">
        <f t="shared" si="1302"/>
        <v>23.209053343350863</v>
      </c>
      <c r="BL949" s="44">
        <f t="shared" si="1303"/>
        <v>2.4994365138993238</v>
      </c>
      <c r="BM949" s="44">
        <f t="shared" si="1304"/>
        <v>202.45435762584523</v>
      </c>
      <c r="BN949" s="44">
        <f t="shared" si="1305"/>
        <v>16.424868519909843</v>
      </c>
      <c r="BO949" s="39">
        <f t="shared" si="1306"/>
        <v>2.5670157561608099E-3</v>
      </c>
      <c r="BP949" s="39">
        <f t="shared" si="1225"/>
        <v>9.3603889451167647E-4</v>
      </c>
      <c r="BQ949" s="39">
        <f t="shared" si="1226"/>
        <v>1.2315057172742007E-2</v>
      </c>
      <c r="BR949" s="39">
        <f t="shared" si="1227"/>
        <v>6.2402592967445098E-4</v>
      </c>
      <c r="BS949" s="39">
        <f t="shared" si="1228"/>
        <v>3.7772478621961084E-3</v>
      </c>
      <c r="BT949" s="39">
        <f t="shared" si="1229"/>
        <v>1.7113438374405396E-3</v>
      </c>
      <c r="BU949" s="39">
        <f t="shared" si="1230"/>
        <v>3.0728549567302511E-4</v>
      </c>
      <c r="BV949" s="39">
        <f t="shared" si="1231"/>
        <v>3.3092284149402705E-5</v>
      </c>
      <c r="BW949" s="39">
        <f t="shared" si="1232"/>
        <v>2.680475016101619E-3</v>
      </c>
      <c r="BX949" s="39">
        <f t="shared" si="1233"/>
        <v>2.1746358155321776E-4</v>
      </c>
      <c r="BY949" s="39">
        <f t="shared" si="1234"/>
        <v>9.195280320576035E-4</v>
      </c>
      <c r="BZ949" s="39">
        <f t="shared" si="1235"/>
        <v>3.352975144519438E-4</v>
      </c>
      <c r="CA949" s="39">
        <f t="shared" si="1236"/>
        <v>4.4113637633702704E-3</v>
      </c>
      <c r="CB949" s="39">
        <f t="shared" si="1237"/>
        <v>2.2353167630129587E-4</v>
      </c>
      <c r="CC949" s="39">
        <f t="shared" si="1238"/>
        <v>1.3530440103389045E-3</v>
      </c>
      <c r="CD949" s="39">
        <f t="shared" si="1239"/>
        <v>6.1301868803840219E-4</v>
      </c>
      <c r="CE949" s="39">
        <f t="shared" si="1240"/>
        <v>1.100724163604866E-4</v>
      </c>
      <c r="CF949" s="39">
        <f t="shared" si="1241"/>
        <v>1.1853952531129327E-5</v>
      </c>
      <c r="CG949" s="39">
        <f t="shared" si="1242"/>
        <v>9.6017015502147536E-4</v>
      </c>
      <c r="CH949" s="39">
        <f t="shared" si="1243"/>
        <v>7.7897402347421279E-5</v>
      </c>
      <c r="CI949" s="39">
        <f t="shared" si="1244"/>
        <v>6.2087298997889437E-2</v>
      </c>
      <c r="CJ949" s="39">
        <f t="shared" si="1245"/>
        <v>2.2639567590390621E-2</v>
      </c>
      <c r="CK949" s="39">
        <f t="shared" si="1246"/>
        <v>0.29785895743923019</v>
      </c>
      <c r="CL949" s="39">
        <f t="shared" si="1247"/>
        <v>1.5093045060260416E-2</v>
      </c>
      <c r="CM949" s="39">
        <f t="shared" si="1248"/>
        <v>9.1358659114758128E-2</v>
      </c>
      <c r="CN949" s="39">
        <f t="shared" si="1249"/>
        <v>4.139153266525962E-2</v>
      </c>
      <c r="CO949" s="39">
        <f t="shared" si="1250"/>
        <v>7.4321812796736891E-3</v>
      </c>
      <c r="CP949" s="39">
        <f t="shared" si="1251"/>
        <v>8.0038875319562812E-4</v>
      </c>
      <c r="CQ949" s="39">
        <f t="shared" si="1252"/>
        <v>6.4831489008845861E-2</v>
      </c>
      <c r="CR949" s="39">
        <f t="shared" si="1253"/>
        <v>5.2596975209998412E-3</v>
      </c>
      <c r="CS949" s="39">
        <f t="shared" si="1254"/>
        <v>3.6417141436281338E-2</v>
      </c>
      <c r="CT949" s="39">
        <f t="shared" si="1255"/>
        <v>1.327917864527386E-2</v>
      </c>
      <c r="CU949" s="39">
        <f t="shared" si="1256"/>
        <v>0.1747083857118101</v>
      </c>
      <c r="CV949" s="39">
        <f t="shared" si="1257"/>
        <v>8.8527857635159052E-3</v>
      </c>
      <c r="CW949" s="39">
        <f t="shared" si="1258"/>
        <v>5.3586180492797029E-2</v>
      </c>
      <c r="CX949" s="39">
        <f t="shared" si="1259"/>
        <v>2.4278094290854223E-2</v>
      </c>
      <c r="CY949" s="39">
        <f t="shared" si="1260"/>
        <v>4.3593263229434378E-3</v>
      </c>
      <c r="CZ949" s="39">
        <f t="shared" si="1261"/>
        <v>4.6946591170160101E-4</v>
      </c>
      <c r="DA949" s="39">
        <f t="shared" si="1262"/>
        <v>3.8026738847829686E-2</v>
      </c>
      <c r="DB949" s="39">
        <f t="shared" si="1263"/>
        <v>3.0850617054676639E-3</v>
      </c>
    </row>
    <row r="950" spans="1:106" ht="12.75" customHeight="1" x14ac:dyDescent="0.3">
      <c r="A950" s="9" t="str">
        <f t="shared" si="1264"/>
        <v>17 Morelos20-24 añosHombres</v>
      </c>
      <c r="B950" s="18" t="s">
        <v>52</v>
      </c>
      <c r="C950" s="18" t="s">
        <v>15</v>
      </c>
      <c r="D950" s="29" t="s">
        <v>79</v>
      </c>
      <c r="E950" s="19">
        <v>79566</v>
      </c>
      <c r="F950" s="19">
        <v>75396</v>
      </c>
      <c r="G950" s="19">
        <v>73255</v>
      </c>
      <c r="H950" s="19">
        <v>2116</v>
      </c>
      <c r="I950" s="19">
        <v>25</v>
      </c>
      <c r="J950" s="19">
        <v>3971</v>
      </c>
      <c r="K950" s="19">
        <v>3748</v>
      </c>
      <c r="L950" s="19">
        <v>157</v>
      </c>
      <c r="M950" s="19">
        <v>66</v>
      </c>
      <c r="N950" s="19">
        <v>199</v>
      </c>
      <c r="O950" s="38">
        <f>+'07'!E949-'05'!J950</f>
        <v>2116</v>
      </c>
      <c r="P950" s="38">
        <f t="shared" si="1265"/>
        <v>6087</v>
      </c>
      <c r="Q950" s="39">
        <f>'07'!F949/'05'!$P950</f>
        <v>0.19484146541810415</v>
      </c>
      <c r="R950" s="39">
        <f>'07'!G949/'05'!$P950</f>
        <v>0.10103499260719566</v>
      </c>
      <c r="S950" s="39">
        <f>'07'!H949/'05'!$P950</f>
        <v>0.2617052735337605</v>
      </c>
      <c r="T950" s="39">
        <f>'07'!I949/'05'!$P950</f>
        <v>0.12321340561853129</v>
      </c>
      <c r="U950" s="39">
        <f>'07'!J949/'05'!$P950</f>
        <v>0.16987021521274848</v>
      </c>
      <c r="V950" s="39">
        <f>'07'!K949/'05'!$P950</f>
        <v>3.8278298012157055E-2</v>
      </c>
      <c r="W950" s="39">
        <f>'07'!L949/'05'!$P950</f>
        <v>5.2571053063906687E-3</v>
      </c>
      <c r="X950" s="39">
        <f>'07'!M949/'05'!$P950</f>
        <v>3.9428289797930017E-3</v>
      </c>
      <c r="Y950" s="39">
        <f>'07'!N949/'05'!$P950</f>
        <v>8.5756530310497778E-2</v>
      </c>
      <c r="Z950" s="39">
        <f>'07'!O949/'05'!$P950</f>
        <v>1.6099885000821424E-2</v>
      </c>
      <c r="AA950" s="44">
        <f t="shared" si="1266"/>
        <v>30.590110070642353</v>
      </c>
      <c r="AB950" s="44">
        <f t="shared" si="1267"/>
        <v>15.862493839329719</v>
      </c>
      <c r="AC950" s="44">
        <f t="shared" si="1268"/>
        <v>41.087727944800399</v>
      </c>
      <c r="AD950" s="44">
        <f t="shared" si="1269"/>
        <v>19.344504682109413</v>
      </c>
      <c r="AE950" s="44">
        <f t="shared" si="1270"/>
        <v>26.669623788401509</v>
      </c>
      <c r="AF950" s="44">
        <f t="shared" si="1271"/>
        <v>6.0096927879086577</v>
      </c>
      <c r="AG950" s="44">
        <f t="shared" si="1272"/>
        <v>0.82536553310333494</v>
      </c>
      <c r="AH950" s="44">
        <f t="shared" si="1273"/>
        <v>0.61902414982750131</v>
      </c>
      <c r="AI950" s="44">
        <f t="shared" si="1274"/>
        <v>13.463775258748152</v>
      </c>
      <c r="AJ950" s="44">
        <f t="shared" si="1275"/>
        <v>2.5276819451289634</v>
      </c>
      <c r="AK950" s="44">
        <f t="shared" si="1276"/>
        <v>12.859536717594874</v>
      </c>
      <c r="AL950" s="44">
        <f t="shared" si="1277"/>
        <v>6.6683095120749138</v>
      </c>
      <c r="AM950" s="44">
        <f t="shared" si="1278"/>
        <v>17.272548053228192</v>
      </c>
      <c r="AN950" s="44">
        <f t="shared" si="1279"/>
        <v>8.1320847708230648</v>
      </c>
      <c r="AO950" s="44">
        <f t="shared" si="1280"/>
        <v>11.211434204041399</v>
      </c>
      <c r="AP950" s="44">
        <f t="shared" si="1281"/>
        <v>2.5263676688023655</v>
      </c>
      <c r="AQ950" s="44">
        <f t="shared" si="1282"/>
        <v>0.34696895022178414</v>
      </c>
      <c r="AR950" s="44">
        <f t="shared" si="1283"/>
        <v>0.26022671266633812</v>
      </c>
      <c r="AS950" s="44">
        <f t="shared" si="1284"/>
        <v>5.6599310004928531</v>
      </c>
      <c r="AT950" s="44">
        <f t="shared" si="1285"/>
        <v>1.0625924100542139</v>
      </c>
      <c r="AU950" s="44">
        <f t="shared" si="1286"/>
        <v>730.26581238705432</v>
      </c>
      <c r="AV950" s="44">
        <f t="shared" si="1287"/>
        <v>378.67915229176936</v>
      </c>
      <c r="AW950" s="44">
        <f t="shared" si="1288"/>
        <v>980.8713652045343</v>
      </c>
      <c r="AX950" s="44">
        <f t="shared" si="1289"/>
        <v>461.80384425825531</v>
      </c>
      <c r="AY950" s="44">
        <f t="shared" si="1290"/>
        <v>636.67356661738131</v>
      </c>
      <c r="AZ950" s="44">
        <f t="shared" si="1291"/>
        <v>143.46706094956465</v>
      </c>
      <c r="BA950" s="44">
        <f t="shared" si="1292"/>
        <v>19.703630688352227</v>
      </c>
      <c r="BB950" s="44">
        <f t="shared" si="1293"/>
        <v>14.77772301626417</v>
      </c>
      <c r="BC950" s="44">
        <f t="shared" si="1294"/>
        <v>321.41547560374568</v>
      </c>
      <c r="BD950" s="44">
        <f t="shared" si="1295"/>
        <v>60.3423689830787</v>
      </c>
      <c r="BE950" s="44">
        <f t="shared" si="1296"/>
        <v>412.28454082470842</v>
      </c>
      <c r="BF950" s="44">
        <f t="shared" si="1297"/>
        <v>213.790044356826</v>
      </c>
      <c r="BG950" s="44">
        <f t="shared" si="1298"/>
        <v>553.76835879743726</v>
      </c>
      <c r="BH950" s="44">
        <f t="shared" si="1299"/>
        <v>260.71956628881225</v>
      </c>
      <c r="BI950" s="44">
        <f t="shared" si="1300"/>
        <v>359.4453753901758</v>
      </c>
      <c r="BJ950" s="44">
        <f t="shared" si="1301"/>
        <v>80.996878593724333</v>
      </c>
      <c r="BK950" s="44">
        <f t="shared" si="1302"/>
        <v>11.124034828322655</v>
      </c>
      <c r="BL950" s="44">
        <f t="shared" si="1303"/>
        <v>8.3430261212419925</v>
      </c>
      <c r="BM950" s="44">
        <f t="shared" si="1304"/>
        <v>181.46081813701329</v>
      </c>
      <c r="BN950" s="44">
        <f t="shared" si="1305"/>
        <v>34.067356661738131</v>
      </c>
      <c r="BO950" s="39">
        <f t="shared" si="1306"/>
        <v>5.0254821867327668E-3</v>
      </c>
      <c r="BP950" s="39">
        <f t="shared" si="1225"/>
        <v>2.6059625167290487E-3</v>
      </c>
      <c r="BQ950" s="39">
        <f t="shared" si="1226"/>
        <v>6.750078518942073E-3</v>
      </c>
      <c r="BR950" s="39">
        <f t="shared" si="1227"/>
        <v>3.1780030691817666E-3</v>
      </c>
      <c r="BS950" s="39">
        <f t="shared" si="1228"/>
        <v>4.3814068980452623E-3</v>
      </c>
      <c r="BT950" s="39">
        <f t="shared" si="1229"/>
        <v>9.8729962015913549E-4</v>
      </c>
      <c r="BU950" s="39">
        <f t="shared" si="1230"/>
        <v>1.3559479761842202E-4</v>
      </c>
      <c r="BV950" s="39">
        <f t="shared" si="1231"/>
        <v>1.0169609821381655E-4</v>
      </c>
      <c r="BW950" s="39">
        <f t="shared" si="1232"/>
        <v>2.2118901361505095E-3</v>
      </c>
      <c r="BX950" s="39">
        <f t="shared" si="1233"/>
        <v>4.1525906770641753E-4</v>
      </c>
      <c r="BY950" s="39">
        <f t="shared" si="1234"/>
        <v>2.112623084868552E-3</v>
      </c>
      <c r="BZ950" s="39">
        <f t="shared" si="1235"/>
        <v>1.0955001662682625E-3</v>
      </c>
      <c r="CA950" s="39">
        <f t="shared" si="1236"/>
        <v>2.8376126257973044E-3</v>
      </c>
      <c r="CB950" s="39">
        <f t="shared" si="1237"/>
        <v>1.3359758125222711E-3</v>
      </c>
      <c r="CC950" s="39">
        <f t="shared" si="1238"/>
        <v>1.8418653201973713E-3</v>
      </c>
      <c r="CD950" s="39">
        <f t="shared" si="1239"/>
        <v>4.1504315242358561E-4</v>
      </c>
      <c r="CE950" s="39">
        <f t="shared" si="1240"/>
        <v>5.7001634667616915E-5</v>
      </c>
      <c r="CF950" s="39">
        <f t="shared" si="1241"/>
        <v>4.2751226000712689E-5</v>
      </c>
      <c r="CG950" s="39">
        <f t="shared" si="1242"/>
        <v>9.2983916551550073E-4</v>
      </c>
      <c r="CH950" s="39">
        <f t="shared" si="1243"/>
        <v>1.7456750616957678E-4</v>
      </c>
      <c r="CI950" s="39">
        <f t="shared" si="1244"/>
        <v>0.11997138366798987</v>
      </c>
      <c r="CJ950" s="39">
        <f t="shared" si="1245"/>
        <v>6.2211130654143153E-2</v>
      </c>
      <c r="CK950" s="39">
        <f t="shared" si="1246"/>
        <v>0.16114200184073177</v>
      </c>
      <c r="CL950" s="39">
        <f t="shared" si="1247"/>
        <v>7.5867232505052618E-2</v>
      </c>
      <c r="CM950" s="39">
        <f t="shared" si="1248"/>
        <v>0.10459562454696587</v>
      </c>
      <c r="CN950" s="39">
        <f t="shared" si="1249"/>
        <v>2.3569420231569681E-2</v>
      </c>
      <c r="CO950" s="39">
        <f t="shared" si="1250"/>
        <v>3.2370019202155789E-3</v>
      </c>
      <c r="CP950" s="39">
        <f t="shared" si="1251"/>
        <v>2.4277514401616841E-3</v>
      </c>
      <c r="CQ950" s="39">
        <f t="shared" si="1252"/>
        <v>5.2803593823516619E-2</v>
      </c>
      <c r="CR950" s="39">
        <f t="shared" si="1253"/>
        <v>9.9133183806602108E-3</v>
      </c>
      <c r="CS950" s="39">
        <f t="shared" si="1254"/>
        <v>6.7731976478512965E-2</v>
      </c>
      <c r="CT950" s="39">
        <f t="shared" si="1255"/>
        <v>3.5122399270055199E-2</v>
      </c>
      <c r="CU950" s="39">
        <f t="shared" si="1256"/>
        <v>9.0975580548289345E-2</v>
      </c>
      <c r="CV950" s="39">
        <f t="shared" si="1257"/>
        <v>4.2832194231774645E-2</v>
      </c>
      <c r="CW950" s="39">
        <f t="shared" si="1258"/>
        <v>5.9051318447539969E-2</v>
      </c>
      <c r="CX950" s="39">
        <f t="shared" si="1259"/>
        <v>1.3306535008004654E-2</v>
      </c>
      <c r="CY950" s="39">
        <f t="shared" si="1260"/>
        <v>1.8275069538890513E-3</v>
      </c>
      <c r="CZ950" s="39">
        <f t="shared" si="1261"/>
        <v>1.3706302154167886E-3</v>
      </c>
      <c r="DA950" s="39">
        <f t="shared" si="1262"/>
        <v>2.9811207185315144E-2</v>
      </c>
      <c r="DB950" s="39">
        <f t="shared" si="1263"/>
        <v>5.5967400462852198E-3</v>
      </c>
    </row>
    <row r="951" spans="1:106" ht="12.75" customHeight="1" x14ac:dyDescent="0.3">
      <c r="A951" s="9" t="str">
        <f t="shared" si="1264"/>
        <v>17 Morelos25-29 añosHombres</v>
      </c>
      <c r="B951" s="18" t="s">
        <v>52</v>
      </c>
      <c r="C951" s="18" t="s">
        <v>15</v>
      </c>
      <c r="D951" s="29" t="s">
        <v>80</v>
      </c>
      <c r="E951" s="19">
        <v>74612</v>
      </c>
      <c r="F951" s="19">
        <v>69686</v>
      </c>
      <c r="G951" s="19">
        <v>66988</v>
      </c>
      <c r="H951" s="19">
        <v>2669</v>
      </c>
      <c r="I951" s="19">
        <v>29</v>
      </c>
      <c r="J951" s="19">
        <v>4476</v>
      </c>
      <c r="K951" s="19">
        <v>4019</v>
      </c>
      <c r="L951" s="19">
        <v>339</v>
      </c>
      <c r="M951" s="19">
        <v>118</v>
      </c>
      <c r="N951" s="19">
        <v>450</v>
      </c>
      <c r="O951" s="38">
        <f>+'07'!E950-'05'!J951</f>
        <v>2669</v>
      </c>
      <c r="P951" s="38">
        <f t="shared" si="1265"/>
        <v>7145</v>
      </c>
      <c r="Q951" s="39">
        <f>'07'!F950/'05'!$P951</f>
        <v>0.20573827851644508</v>
      </c>
      <c r="R951" s="39">
        <f>'07'!G950/'05'!$P951</f>
        <v>0.18404478656403078</v>
      </c>
      <c r="S951" s="39">
        <f>'07'!H950/'05'!$P951</f>
        <v>0.21217634709587124</v>
      </c>
      <c r="T951" s="39">
        <f>'07'!I950/'05'!$P951</f>
        <v>0.16179146256123164</v>
      </c>
      <c r="U951" s="39">
        <f>'07'!J950/'05'!$P951</f>
        <v>6.9139258222533237E-2</v>
      </c>
      <c r="V951" s="39">
        <f>'07'!K950/'05'!$P951</f>
        <v>3.1070678796361093E-2</v>
      </c>
      <c r="W951" s="39">
        <f>'07'!L950/'05'!$P951</f>
        <v>7.5577326801959414E-3</v>
      </c>
      <c r="X951" s="39">
        <f>'07'!M950/'05'!$P951</f>
        <v>1.0356892932120365E-2</v>
      </c>
      <c r="Y951" s="39">
        <f>'07'!N950/'05'!$P951</f>
        <v>0.1039888033589923</v>
      </c>
      <c r="Z951" s="39">
        <f>'07'!O950/'05'!$P951</f>
        <v>1.4135759272218334E-2</v>
      </c>
      <c r="AA951" s="44">
        <f t="shared" si="1266"/>
        <v>69.745276417074876</v>
      </c>
      <c r="AB951" s="44">
        <f t="shared" si="1267"/>
        <v>62.391182645206435</v>
      </c>
      <c r="AC951" s="44">
        <f t="shared" si="1268"/>
        <v>71.927781665500348</v>
      </c>
      <c r="AD951" s="44">
        <f t="shared" si="1269"/>
        <v>54.847305808257524</v>
      </c>
      <c r="AE951" s="44">
        <f t="shared" si="1270"/>
        <v>23.438208537438769</v>
      </c>
      <c r="AF951" s="44">
        <f t="shared" si="1271"/>
        <v>10.53296011196641</v>
      </c>
      <c r="AG951" s="44">
        <f t="shared" si="1272"/>
        <v>2.562071378586424</v>
      </c>
      <c r="AH951" s="44">
        <f t="shared" si="1273"/>
        <v>3.5109867039888036</v>
      </c>
      <c r="AI951" s="44">
        <f t="shared" si="1274"/>
        <v>35.252204338698391</v>
      </c>
      <c r="AJ951" s="44">
        <f t="shared" si="1275"/>
        <v>4.7920223932820152</v>
      </c>
      <c r="AK951" s="44">
        <f t="shared" si="1276"/>
        <v>24.27711686494052</v>
      </c>
      <c r="AL951" s="44">
        <f t="shared" si="1277"/>
        <v>21.717284814555633</v>
      </c>
      <c r="AM951" s="44">
        <f t="shared" si="1278"/>
        <v>25.036808957312807</v>
      </c>
      <c r="AN951" s="44">
        <f t="shared" si="1279"/>
        <v>19.091392582225335</v>
      </c>
      <c r="AO951" s="44">
        <f t="shared" si="1280"/>
        <v>8.1584324702589228</v>
      </c>
      <c r="AP951" s="44">
        <f t="shared" si="1281"/>
        <v>3.6663400979706089</v>
      </c>
      <c r="AQ951" s="44">
        <f t="shared" si="1282"/>
        <v>0.89181245626312111</v>
      </c>
      <c r="AR951" s="44">
        <f t="shared" si="1283"/>
        <v>1.222113365990203</v>
      </c>
      <c r="AS951" s="44">
        <f t="shared" si="1284"/>
        <v>12.270678796361091</v>
      </c>
      <c r="AT951" s="44">
        <f t="shared" si="1285"/>
        <v>1.6680195941217635</v>
      </c>
      <c r="AU951" s="44">
        <f t="shared" si="1286"/>
        <v>826.8621413575928</v>
      </c>
      <c r="AV951" s="44">
        <f t="shared" si="1287"/>
        <v>739.67599720083967</v>
      </c>
      <c r="AW951" s="44">
        <f t="shared" si="1288"/>
        <v>852.73673897830656</v>
      </c>
      <c r="AX951" s="44">
        <f t="shared" si="1289"/>
        <v>650.23988803358998</v>
      </c>
      <c r="AY951" s="44">
        <f t="shared" si="1290"/>
        <v>277.87067879636106</v>
      </c>
      <c r="AZ951" s="44">
        <f t="shared" si="1291"/>
        <v>124.87305808257523</v>
      </c>
      <c r="BA951" s="44">
        <f t="shared" si="1292"/>
        <v>30.374527641707488</v>
      </c>
      <c r="BB951" s="44">
        <f t="shared" si="1293"/>
        <v>41.624352694191749</v>
      </c>
      <c r="BC951" s="44">
        <f t="shared" si="1294"/>
        <v>417.93100069979005</v>
      </c>
      <c r="BD951" s="44">
        <f t="shared" si="1295"/>
        <v>56.811616515045486</v>
      </c>
      <c r="BE951" s="44">
        <f t="shared" si="1296"/>
        <v>549.11546536039191</v>
      </c>
      <c r="BF951" s="44">
        <f t="shared" si="1297"/>
        <v>491.21553533939817</v>
      </c>
      <c r="BG951" s="44">
        <f t="shared" si="1298"/>
        <v>566.29867039888029</v>
      </c>
      <c r="BH951" s="44">
        <f t="shared" si="1299"/>
        <v>431.82141357592724</v>
      </c>
      <c r="BI951" s="44">
        <f t="shared" si="1300"/>
        <v>184.5326801959412</v>
      </c>
      <c r="BJ951" s="44">
        <f t="shared" si="1301"/>
        <v>82.927641707487751</v>
      </c>
      <c r="BK951" s="44">
        <f t="shared" si="1302"/>
        <v>20.171588523442967</v>
      </c>
      <c r="BL951" s="44">
        <f t="shared" si="1303"/>
        <v>27.642547235829255</v>
      </c>
      <c r="BM951" s="44">
        <f t="shared" si="1304"/>
        <v>277.54611616515047</v>
      </c>
      <c r="BN951" s="44">
        <f t="shared" si="1305"/>
        <v>37.728341497550737</v>
      </c>
      <c r="BO951" s="39">
        <f t="shared" si="1306"/>
        <v>9.7614102753078909E-3</v>
      </c>
      <c r="BP951" s="39">
        <f t="shared" si="1225"/>
        <v>8.7321459265509351E-3</v>
      </c>
      <c r="BQ951" s="39">
        <f t="shared" si="1226"/>
        <v>1.0066869372358341E-2</v>
      </c>
      <c r="BR951" s="39">
        <f t="shared" si="1227"/>
        <v>7.676319917180899E-3</v>
      </c>
      <c r="BS951" s="39">
        <f t="shared" si="1228"/>
        <v>3.2803650857157127E-3</v>
      </c>
      <c r="BT951" s="39">
        <f t="shared" si="1229"/>
        <v>1.4741721640260897E-3</v>
      </c>
      <c r="BU951" s="39">
        <f t="shared" si="1230"/>
        <v>3.5858241827661639E-4</v>
      </c>
      <c r="BV951" s="39">
        <f t="shared" si="1231"/>
        <v>4.9139072134202991E-4</v>
      </c>
      <c r="BW951" s="39">
        <f t="shared" si="1232"/>
        <v>4.9338284588801105E-3</v>
      </c>
      <c r="BX951" s="39">
        <f t="shared" si="1233"/>
        <v>6.7068193048033797E-4</v>
      </c>
      <c r="BY951" s="39">
        <f t="shared" si="1234"/>
        <v>3.3977770279832778E-3</v>
      </c>
      <c r="BZ951" s="39">
        <f t="shared" si="1235"/>
        <v>3.0395080216312994E-3</v>
      </c>
      <c r="CA951" s="39">
        <f t="shared" si="1236"/>
        <v>3.5041020234167679E-3</v>
      </c>
      <c r="CB951" s="39">
        <f t="shared" si="1237"/>
        <v>2.671993363502496E-3</v>
      </c>
      <c r="CC951" s="39">
        <f t="shared" si="1238"/>
        <v>1.1418379944379178E-3</v>
      </c>
      <c r="CD951" s="39">
        <f t="shared" si="1239"/>
        <v>5.1313367361380106E-4</v>
      </c>
      <c r="CE951" s="39">
        <f t="shared" si="1240"/>
        <v>1.2481629898714082E-4</v>
      </c>
      <c r="CF951" s="39">
        <f t="shared" si="1241"/>
        <v>1.7104455787126706E-4</v>
      </c>
      <c r="CG951" s="39">
        <f t="shared" si="1242"/>
        <v>1.7173798175452891E-3</v>
      </c>
      <c r="CH951" s="39">
        <f t="shared" si="1243"/>
        <v>2.3345270736483743E-4</v>
      </c>
      <c r="CI951" s="39">
        <f t="shared" si="1244"/>
        <v>0.11572598199546436</v>
      </c>
      <c r="CJ951" s="39">
        <f t="shared" si="1245"/>
        <v>0.10352358253335754</v>
      </c>
      <c r="CK951" s="39">
        <f t="shared" si="1246"/>
        <v>0.11934733925518637</v>
      </c>
      <c r="CL951" s="39">
        <f t="shared" si="1247"/>
        <v>9.1006282439970609E-2</v>
      </c>
      <c r="CM951" s="39">
        <f t="shared" si="1248"/>
        <v>3.8890227963101619E-2</v>
      </c>
      <c r="CN951" s="39">
        <f t="shared" si="1249"/>
        <v>1.7476985036049716E-2</v>
      </c>
      <c r="CO951" s="39">
        <f t="shared" si="1250"/>
        <v>4.2511585222823637E-3</v>
      </c>
      <c r="CP951" s="39">
        <f t="shared" si="1251"/>
        <v>5.82566167868324E-3</v>
      </c>
      <c r="CQ951" s="39">
        <f t="shared" si="1252"/>
        <v>5.8492792260292518E-2</v>
      </c>
      <c r="CR951" s="39">
        <f t="shared" si="1253"/>
        <v>7.9512409398244215E-3</v>
      </c>
      <c r="CS951" s="39">
        <f t="shared" si="1254"/>
        <v>7.6853109217689564E-2</v>
      </c>
      <c r="CT951" s="39">
        <f t="shared" si="1255"/>
        <v>6.8749550082490993E-2</v>
      </c>
      <c r="CU951" s="39">
        <f t="shared" si="1256"/>
        <v>7.9258036444909766E-2</v>
      </c>
      <c r="CV951" s="39">
        <f t="shared" si="1257"/>
        <v>6.0436866840577641E-2</v>
      </c>
      <c r="CW951" s="39">
        <f t="shared" si="1258"/>
        <v>2.5826827179277985E-2</v>
      </c>
      <c r="CX951" s="39">
        <f t="shared" si="1259"/>
        <v>1.1606387922671484E-2</v>
      </c>
      <c r="CY951" s="39">
        <f t="shared" si="1260"/>
        <v>2.8231754406498203E-3</v>
      </c>
      <c r="CZ951" s="39">
        <f t="shared" si="1261"/>
        <v>3.8687959742238287E-3</v>
      </c>
      <c r="DA951" s="39">
        <f t="shared" si="1262"/>
        <v>3.8844802822274385E-2</v>
      </c>
      <c r="DB951" s="39">
        <f t="shared" si="1263"/>
        <v>5.2803836945487384E-3</v>
      </c>
    </row>
    <row r="952" spans="1:106" ht="12.75" customHeight="1" x14ac:dyDescent="0.3">
      <c r="A952" s="9" t="str">
        <f t="shared" si="1264"/>
        <v>17 Morelos30-34 añosHombres</v>
      </c>
      <c r="B952" s="18" t="s">
        <v>52</v>
      </c>
      <c r="C952" s="18" t="s">
        <v>15</v>
      </c>
      <c r="D952" s="29" t="s">
        <v>81</v>
      </c>
      <c r="E952" s="19">
        <v>67970</v>
      </c>
      <c r="F952" s="19">
        <v>63097</v>
      </c>
      <c r="G952" s="19">
        <v>60565</v>
      </c>
      <c r="H952" s="19">
        <v>2495</v>
      </c>
      <c r="I952" s="19">
        <v>37</v>
      </c>
      <c r="J952" s="19">
        <v>4398</v>
      </c>
      <c r="K952" s="19">
        <v>3725</v>
      </c>
      <c r="L952" s="19">
        <v>547</v>
      </c>
      <c r="M952" s="19">
        <v>126</v>
      </c>
      <c r="N952" s="19">
        <v>475</v>
      </c>
      <c r="O952" s="38">
        <f>+'07'!E951-'05'!J952</f>
        <v>2495</v>
      </c>
      <c r="P952" s="38">
        <f t="shared" si="1265"/>
        <v>6893</v>
      </c>
      <c r="Q952" s="39">
        <f>'07'!F951/'05'!$P952</f>
        <v>0.17916727114463948</v>
      </c>
      <c r="R952" s="39">
        <f>'07'!G951/'05'!$P952</f>
        <v>0.22805744958653706</v>
      </c>
      <c r="S952" s="39">
        <f>'07'!H951/'05'!$P952</f>
        <v>0.21659654722181923</v>
      </c>
      <c r="T952" s="39">
        <f>'07'!I951/'05'!$P952</f>
        <v>0.14304366748875672</v>
      </c>
      <c r="U952" s="39">
        <f>'07'!J951/'05'!$P952</f>
        <v>2.5678224285507038E-2</v>
      </c>
      <c r="V952" s="39">
        <f>'07'!K951/'05'!$P952</f>
        <v>3.8444799071521832E-2</v>
      </c>
      <c r="W952" s="39">
        <f>'07'!L951/'05'!$P952</f>
        <v>8.2692586682141297E-3</v>
      </c>
      <c r="X952" s="39">
        <f>'07'!M951/'05'!$P952</f>
        <v>1.9294936892499639E-2</v>
      </c>
      <c r="Y952" s="39">
        <f>'07'!N951/'05'!$P952</f>
        <v>0.12708544900623822</v>
      </c>
      <c r="Z952" s="39">
        <f>'07'!O951/'05'!$P952</f>
        <v>1.4362396634266647E-2</v>
      </c>
      <c r="AA952" s="44">
        <f t="shared" si="1266"/>
        <v>98.004497316117792</v>
      </c>
      <c r="AB952" s="44">
        <f t="shared" si="1267"/>
        <v>124.74742492383578</v>
      </c>
      <c r="AC952" s="44">
        <f t="shared" si="1268"/>
        <v>118.47831133033512</v>
      </c>
      <c r="AD952" s="44">
        <f t="shared" si="1269"/>
        <v>78.244886116349917</v>
      </c>
      <c r="AE952" s="44">
        <f t="shared" si="1270"/>
        <v>14.04598868417235</v>
      </c>
      <c r="AF952" s="44">
        <f t="shared" si="1271"/>
        <v>21.029305092122442</v>
      </c>
      <c r="AG952" s="44">
        <f t="shared" si="1272"/>
        <v>4.5232844915131292</v>
      </c>
      <c r="AH952" s="44">
        <f t="shared" si="1273"/>
        <v>10.554330480197303</v>
      </c>
      <c r="AI952" s="44">
        <f t="shared" si="1274"/>
        <v>69.515740606412308</v>
      </c>
      <c r="AJ952" s="44">
        <f t="shared" si="1275"/>
        <v>7.8562309589438559</v>
      </c>
      <c r="AK952" s="44">
        <f t="shared" si="1276"/>
        <v>22.575076164224576</v>
      </c>
      <c r="AL952" s="44">
        <f t="shared" si="1277"/>
        <v>28.735238647903671</v>
      </c>
      <c r="AM952" s="44">
        <f t="shared" si="1278"/>
        <v>27.291164949949223</v>
      </c>
      <c r="AN952" s="44">
        <f t="shared" si="1279"/>
        <v>18.023502103583347</v>
      </c>
      <c r="AO952" s="44">
        <f t="shared" si="1280"/>
        <v>3.2354562599738865</v>
      </c>
      <c r="AP952" s="44">
        <f t="shared" si="1281"/>
        <v>4.8440446830117505</v>
      </c>
      <c r="AQ952" s="44">
        <f t="shared" si="1282"/>
        <v>1.0419265921949803</v>
      </c>
      <c r="AR952" s="44">
        <f t="shared" si="1283"/>
        <v>2.4311620484549543</v>
      </c>
      <c r="AS952" s="44">
        <f t="shared" si="1284"/>
        <v>16.012766574786017</v>
      </c>
      <c r="AT952" s="44">
        <f t="shared" si="1285"/>
        <v>1.8096619759175976</v>
      </c>
      <c r="AU952" s="44">
        <f t="shared" si="1286"/>
        <v>667.39808501378207</v>
      </c>
      <c r="AV952" s="44">
        <f t="shared" si="1287"/>
        <v>849.51399970985051</v>
      </c>
      <c r="AW952" s="44">
        <f t="shared" si="1288"/>
        <v>806.82213840127667</v>
      </c>
      <c r="AX952" s="44">
        <f t="shared" si="1289"/>
        <v>532.83766139561874</v>
      </c>
      <c r="AY952" s="44">
        <f t="shared" si="1290"/>
        <v>95.651385463513719</v>
      </c>
      <c r="AZ952" s="44">
        <f t="shared" si="1291"/>
        <v>143.20687654141884</v>
      </c>
      <c r="BA952" s="44">
        <f t="shared" si="1292"/>
        <v>30.802988539097633</v>
      </c>
      <c r="BB952" s="44">
        <f t="shared" si="1293"/>
        <v>71.873639924561161</v>
      </c>
      <c r="BC952" s="44">
        <f t="shared" si="1294"/>
        <v>473.3932975482374</v>
      </c>
      <c r="BD952" s="44">
        <f t="shared" si="1295"/>
        <v>53.499927462643264</v>
      </c>
      <c r="BE952" s="44">
        <f t="shared" si="1296"/>
        <v>447.02234150587549</v>
      </c>
      <c r="BF952" s="44">
        <f t="shared" si="1297"/>
        <v>569.00333671840997</v>
      </c>
      <c r="BG952" s="44">
        <f t="shared" si="1298"/>
        <v>540.40838531843895</v>
      </c>
      <c r="BH952" s="44">
        <f t="shared" si="1299"/>
        <v>356.89395038444798</v>
      </c>
      <c r="BI952" s="44">
        <f t="shared" si="1300"/>
        <v>64.067169592340065</v>
      </c>
      <c r="BJ952" s="44">
        <f t="shared" si="1301"/>
        <v>95.919773683446977</v>
      </c>
      <c r="BK952" s="44">
        <f t="shared" si="1302"/>
        <v>20.631800377194253</v>
      </c>
      <c r="BL952" s="44">
        <f t="shared" si="1303"/>
        <v>48.140867546786602</v>
      </c>
      <c r="BM952" s="44">
        <f t="shared" si="1304"/>
        <v>317.07819527056438</v>
      </c>
      <c r="BN952" s="44">
        <f t="shared" si="1305"/>
        <v>35.834179602495283</v>
      </c>
      <c r="BO952" s="39">
        <f t="shared" si="1306"/>
        <v>1.4217974367636412E-2</v>
      </c>
      <c r="BP952" s="39">
        <f t="shared" si="1225"/>
        <v>1.8097696927874045E-2</v>
      </c>
      <c r="BQ952" s="39">
        <f t="shared" si="1226"/>
        <v>1.7188207069539406E-2</v>
      </c>
      <c r="BR952" s="39">
        <f t="shared" si="1227"/>
        <v>1.1351354434404456E-2</v>
      </c>
      <c r="BS952" s="39">
        <f t="shared" si="1228"/>
        <v>2.0377177838636806E-3</v>
      </c>
      <c r="BT952" s="39">
        <f t="shared" si="1229"/>
        <v>3.0508204108693517E-3</v>
      </c>
      <c r="BU952" s="39">
        <f t="shared" si="1230"/>
        <v>6.562142015832191E-4</v>
      </c>
      <c r="BV952" s="39">
        <f t="shared" si="1231"/>
        <v>1.5311664703608447E-3</v>
      </c>
      <c r="BW952" s="39">
        <f t="shared" si="1232"/>
        <v>1.0084976150647369E-2</v>
      </c>
      <c r="BX952" s="39">
        <f t="shared" si="1233"/>
        <v>1.1397404553813806E-3</v>
      </c>
      <c r="BY952" s="39">
        <f t="shared" si="1234"/>
        <v>3.2750727062562856E-3</v>
      </c>
      <c r="BZ952" s="39">
        <f t="shared" si="1235"/>
        <v>4.1687565135505112E-3</v>
      </c>
      <c r="CA952" s="39">
        <f t="shared" si="1236"/>
        <v>3.959257935579461E-3</v>
      </c>
      <c r="CB952" s="39">
        <f t="shared" si="1237"/>
        <v>2.614754403537407E-3</v>
      </c>
      <c r="CC952" s="39">
        <f t="shared" si="1238"/>
        <v>4.6938288988450404E-4</v>
      </c>
      <c r="CD952" s="39">
        <f t="shared" si="1239"/>
        <v>7.0274839445985064E-4</v>
      </c>
      <c r="CE952" s="39">
        <f t="shared" si="1240"/>
        <v>1.5115720182721316E-4</v>
      </c>
      <c r="CF952" s="39">
        <f t="shared" si="1241"/>
        <v>3.5270013759683075E-4</v>
      </c>
      <c r="CG952" s="39">
        <f t="shared" si="1242"/>
        <v>2.323047522818224E-3</v>
      </c>
      <c r="CH952" s="39">
        <f t="shared" si="1243"/>
        <v>2.6253619264726501E-4</v>
      </c>
      <c r="CI952" s="39">
        <f t="shared" si="1244"/>
        <v>9.6822585958767166E-2</v>
      </c>
      <c r="CJ952" s="39">
        <f t="shared" si="1245"/>
        <v>0.12324300010298136</v>
      </c>
      <c r="CK952" s="39">
        <f t="shared" si="1246"/>
        <v>0.11704949055582137</v>
      </c>
      <c r="CL952" s="39">
        <f t="shared" si="1247"/>
        <v>7.7301271056959053E-2</v>
      </c>
      <c r="CM952" s="39">
        <f t="shared" si="1248"/>
        <v>1.3876597339839506E-2</v>
      </c>
      <c r="CN952" s="39">
        <f t="shared" si="1249"/>
        <v>2.0775696582245588E-2</v>
      </c>
      <c r="CO952" s="39">
        <f t="shared" si="1250"/>
        <v>4.4687347365584846E-3</v>
      </c>
      <c r="CP952" s="39">
        <f t="shared" si="1251"/>
        <v>1.0427047718636466E-2</v>
      </c>
      <c r="CQ952" s="39">
        <f t="shared" si="1252"/>
        <v>6.8677397003951451E-2</v>
      </c>
      <c r="CR952" s="39">
        <f t="shared" si="1253"/>
        <v>7.7614866477068419E-3</v>
      </c>
      <c r="CS952" s="39">
        <f t="shared" si="1254"/>
        <v>6.4851638111979609E-2</v>
      </c>
      <c r="CT952" s="39">
        <f t="shared" si="1255"/>
        <v>8.2547996042131144E-2</v>
      </c>
      <c r="CU952" s="39">
        <f t="shared" si="1256"/>
        <v>7.8399591660878995E-2</v>
      </c>
      <c r="CV952" s="39">
        <f t="shared" si="1257"/>
        <v>5.1776287593855795E-2</v>
      </c>
      <c r="CW952" s="39">
        <f t="shared" si="1258"/>
        <v>9.2945262719193473E-3</v>
      </c>
      <c r="CX952" s="39">
        <f t="shared" si="1259"/>
        <v>1.3915533683947044E-2</v>
      </c>
      <c r="CY952" s="39">
        <f t="shared" si="1260"/>
        <v>2.993152528245213E-3</v>
      </c>
      <c r="CZ952" s="39">
        <f t="shared" si="1261"/>
        <v>6.984022565905499E-3</v>
      </c>
      <c r="DA952" s="39">
        <f t="shared" si="1262"/>
        <v>4.6000028328821177E-2</v>
      </c>
      <c r="DB952" s="39">
        <f t="shared" si="1263"/>
        <v>5.1986333385311599E-3</v>
      </c>
    </row>
    <row r="953" spans="1:106" ht="12.75" customHeight="1" x14ac:dyDescent="0.3">
      <c r="A953" s="9" t="str">
        <f t="shared" si="1264"/>
        <v>17 Morelos35-39 añosHombres</v>
      </c>
      <c r="B953" s="18" t="s">
        <v>52</v>
      </c>
      <c r="C953" s="18" t="s">
        <v>15</v>
      </c>
      <c r="D953" s="29" t="s">
        <v>82</v>
      </c>
      <c r="E953" s="19">
        <v>63749</v>
      </c>
      <c r="F953" s="19">
        <v>59172</v>
      </c>
      <c r="G953" s="19">
        <v>57074</v>
      </c>
      <c r="H953" s="19">
        <v>2066</v>
      </c>
      <c r="I953" s="19">
        <v>32</v>
      </c>
      <c r="J953" s="19">
        <v>4128</v>
      </c>
      <c r="K953" s="19">
        <v>3345</v>
      </c>
      <c r="L953" s="19">
        <v>670</v>
      </c>
      <c r="M953" s="19">
        <v>113</v>
      </c>
      <c r="N953" s="19">
        <v>449</v>
      </c>
      <c r="O953" s="38">
        <f>+'07'!E952-'05'!J953</f>
        <v>2066</v>
      </c>
      <c r="P953" s="38">
        <f t="shared" si="1265"/>
        <v>6194</v>
      </c>
      <c r="Q953" s="39">
        <f>'07'!F952/'05'!$P953</f>
        <v>0.16887310300290603</v>
      </c>
      <c r="R953" s="39">
        <f>'07'!G952/'05'!$P953</f>
        <v>0.23490474652889892</v>
      </c>
      <c r="S953" s="39">
        <f>'07'!H952/'05'!$P953</f>
        <v>0.21133354859541492</v>
      </c>
      <c r="T953" s="39">
        <f>'07'!I952/'05'!$P953</f>
        <v>0.11575718437197288</v>
      </c>
      <c r="U953" s="39">
        <f>'07'!J952/'05'!$P953</f>
        <v>9.202453987730062E-3</v>
      </c>
      <c r="V953" s="39">
        <f>'07'!K952/'05'!$P953</f>
        <v>4.7142395866968036E-2</v>
      </c>
      <c r="W953" s="39">
        <f>'07'!L952/'05'!$P953</f>
        <v>1.0009686793671296E-2</v>
      </c>
      <c r="X953" s="39">
        <f>'07'!M952/'05'!$P953</f>
        <v>2.2602518566354538E-2</v>
      </c>
      <c r="Y953" s="39">
        <f>'07'!N952/'05'!$P953</f>
        <v>0.16645140458508234</v>
      </c>
      <c r="Z953" s="39">
        <f>'07'!O952/'05'!$P953</f>
        <v>1.3722957701000968E-2</v>
      </c>
      <c r="AA953" s="44">
        <f t="shared" si="1266"/>
        <v>113.14497901194704</v>
      </c>
      <c r="AB953" s="44">
        <f t="shared" si="1267"/>
        <v>157.38618017436227</v>
      </c>
      <c r="AC953" s="44">
        <f t="shared" si="1268"/>
        <v>141.59347755892799</v>
      </c>
      <c r="AD953" s="44">
        <f t="shared" si="1269"/>
        <v>77.55731352922183</v>
      </c>
      <c r="AE953" s="44">
        <f t="shared" si="1270"/>
        <v>6.1656441717791415</v>
      </c>
      <c r="AF953" s="44">
        <f t="shared" si="1271"/>
        <v>31.585405230868584</v>
      </c>
      <c r="AG953" s="44">
        <f t="shared" si="1272"/>
        <v>6.7064901517597679</v>
      </c>
      <c r="AH953" s="44">
        <f t="shared" si="1273"/>
        <v>15.14368743945754</v>
      </c>
      <c r="AI953" s="44">
        <f t="shared" si="1274"/>
        <v>111.52244107200517</v>
      </c>
      <c r="AJ953" s="44">
        <f t="shared" si="1275"/>
        <v>9.1943816596706487</v>
      </c>
      <c r="AK953" s="44">
        <f t="shared" si="1276"/>
        <v>19.082660639328381</v>
      </c>
      <c r="AL953" s="44">
        <f t="shared" si="1277"/>
        <v>26.544236357765577</v>
      </c>
      <c r="AM953" s="44">
        <f t="shared" si="1278"/>
        <v>23.880690991281885</v>
      </c>
      <c r="AN953" s="44">
        <f t="shared" si="1279"/>
        <v>13.080561834032936</v>
      </c>
      <c r="AO953" s="44">
        <f t="shared" si="1280"/>
        <v>1.0398773006134969</v>
      </c>
      <c r="AP953" s="44">
        <f t="shared" si="1281"/>
        <v>5.3270907329673882</v>
      </c>
      <c r="AQ953" s="44">
        <f t="shared" si="1282"/>
        <v>1.1310946076848565</v>
      </c>
      <c r="AR953" s="44">
        <f t="shared" si="1283"/>
        <v>2.5540845979980626</v>
      </c>
      <c r="AS953" s="44">
        <f t="shared" si="1284"/>
        <v>18.809008718114306</v>
      </c>
      <c r="AT953" s="44">
        <f t="shared" si="1285"/>
        <v>1.5506942202131093</v>
      </c>
      <c r="AU953" s="44">
        <f t="shared" si="1286"/>
        <v>564.88052954472073</v>
      </c>
      <c r="AV953" s="44">
        <f t="shared" si="1287"/>
        <v>785.75637713916694</v>
      </c>
      <c r="AW953" s="44">
        <f t="shared" si="1288"/>
        <v>706.91072005166291</v>
      </c>
      <c r="AX953" s="44">
        <f t="shared" si="1289"/>
        <v>387.20778172424929</v>
      </c>
      <c r="AY953" s="44">
        <f t="shared" si="1290"/>
        <v>30.782208588957058</v>
      </c>
      <c r="AZ953" s="44">
        <f t="shared" si="1291"/>
        <v>157.69131417500807</v>
      </c>
      <c r="BA953" s="44">
        <f t="shared" si="1292"/>
        <v>33.482402324830481</v>
      </c>
      <c r="BB953" s="44">
        <f t="shared" si="1293"/>
        <v>75.605424604455933</v>
      </c>
      <c r="BC953" s="44">
        <f t="shared" si="1294"/>
        <v>556.77994833710045</v>
      </c>
      <c r="BD953" s="44">
        <f t="shared" si="1295"/>
        <v>45.90329350984824</v>
      </c>
      <c r="BE953" s="44">
        <f t="shared" si="1296"/>
        <v>348.89183080400386</v>
      </c>
      <c r="BF953" s="44">
        <f t="shared" si="1297"/>
        <v>485.31320632870518</v>
      </c>
      <c r="BG953" s="44">
        <f t="shared" si="1298"/>
        <v>436.61511139812723</v>
      </c>
      <c r="BH953" s="44">
        <f t="shared" si="1299"/>
        <v>239.15434291249596</v>
      </c>
      <c r="BI953" s="44">
        <f t="shared" si="1300"/>
        <v>19.012269938650309</v>
      </c>
      <c r="BJ953" s="44">
        <f t="shared" si="1301"/>
        <v>97.39618986115596</v>
      </c>
      <c r="BK953" s="44">
        <f t="shared" si="1302"/>
        <v>20.680012915724898</v>
      </c>
      <c r="BL953" s="44">
        <f t="shared" si="1303"/>
        <v>46.696803358088474</v>
      </c>
      <c r="BM953" s="44">
        <f t="shared" si="1304"/>
        <v>343.8886018727801</v>
      </c>
      <c r="BN953" s="44">
        <f t="shared" si="1305"/>
        <v>28.351630610268</v>
      </c>
      <c r="BO953" s="39">
        <f t="shared" si="1306"/>
        <v>1.8266867777195196E-2</v>
      </c>
      <c r="BP953" s="39">
        <f t="shared" si="1225"/>
        <v>2.5409457567704595E-2</v>
      </c>
      <c r="BQ953" s="39">
        <f t="shared" si="1226"/>
        <v>2.2859780038574102E-2</v>
      </c>
      <c r="BR953" s="39">
        <f t="shared" si="1227"/>
        <v>1.2521361564291546E-2</v>
      </c>
      <c r="BS953" s="39">
        <f t="shared" si="1228"/>
        <v>9.9542204904409771E-4</v>
      </c>
      <c r="BT953" s="39">
        <f t="shared" si="1229"/>
        <v>5.0993550582609922E-3</v>
      </c>
      <c r="BU953" s="39">
        <f t="shared" si="1230"/>
        <v>1.0827397726444572E-3</v>
      </c>
      <c r="BV953" s="39">
        <f t="shared" si="1231"/>
        <v>2.4448962608100647E-3</v>
      </c>
      <c r="BW953" s="39">
        <f t="shared" si="1232"/>
        <v>1.8004914606394119E-2</v>
      </c>
      <c r="BX953" s="39">
        <f t="shared" si="1233"/>
        <v>1.4844013012061106E-3</v>
      </c>
      <c r="BY953" s="39">
        <f t="shared" si="1234"/>
        <v>3.0808299385418764E-3</v>
      </c>
      <c r="BZ953" s="39">
        <f t="shared" si="1235"/>
        <v>4.2854756793292825E-3</v>
      </c>
      <c r="CA953" s="39">
        <f t="shared" si="1236"/>
        <v>3.8554554393416024E-3</v>
      </c>
      <c r="CB953" s="39">
        <f t="shared" si="1237"/>
        <v>2.111811726514843E-3</v>
      </c>
      <c r="CC953" s="39">
        <f t="shared" si="1238"/>
        <v>1.6788461424176572E-4</v>
      </c>
      <c r="CD953" s="39">
        <f t="shared" si="1239"/>
        <v>8.6004047997536139E-4</v>
      </c>
      <c r="CE953" s="39">
        <f t="shared" si="1240"/>
        <v>1.8261133478928907E-4</v>
      </c>
      <c r="CF953" s="39">
        <f t="shared" si="1241"/>
        <v>4.1234817533065266E-4</v>
      </c>
      <c r="CG953" s="39">
        <f t="shared" si="1242"/>
        <v>3.0366497768993068E-3</v>
      </c>
      <c r="CH953" s="39">
        <f t="shared" si="1243"/>
        <v>2.5035424930789626E-4</v>
      </c>
      <c r="CI953" s="39">
        <f t="shared" si="1244"/>
        <v>9.1198018977190945E-2</v>
      </c>
      <c r="CJ953" s="39">
        <f t="shared" si="1245"/>
        <v>0.12685766502085355</v>
      </c>
      <c r="CK953" s="39">
        <f t="shared" si="1246"/>
        <v>0.11412830481944833</v>
      </c>
      <c r="CL953" s="39">
        <f t="shared" si="1247"/>
        <v>6.2513364824709275E-2</v>
      </c>
      <c r="CM953" s="39">
        <f t="shared" si="1248"/>
        <v>4.9696817224664288E-3</v>
      </c>
      <c r="CN953" s="39">
        <f t="shared" si="1249"/>
        <v>2.5458720402810473E-2</v>
      </c>
      <c r="CO953" s="39">
        <f t="shared" si="1250"/>
        <v>5.4056187156652372E-3</v>
      </c>
      <c r="CP953" s="39">
        <f t="shared" si="1251"/>
        <v>1.2206235809566666E-2</v>
      </c>
      <c r="CQ953" s="39">
        <f t="shared" si="1252"/>
        <v>8.9890207997594521E-2</v>
      </c>
      <c r="CR953" s="39">
        <f t="shared" si="1253"/>
        <v>7.4109288843797611E-3</v>
      </c>
      <c r="CS953" s="39">
        <f t="shared" si="1254"/>
        <v>5.6327386309978023E-2</v>
      </c>
      <c r="CT953" s="39">
        <f t="shared" si="1255"/>
        <v>7.8352148261011487E-2</v>
      </c>
      <c r="CU953" s="39">
        <f t="shared" si="1256"/>
        <v>7.0490008298050896E-2</v>
      </c>
      <c r="CV953" s="39">
        <f t="shared" si="1257"/>
        <v>3.8610646256457208E-2</v>
      </c>
      <c r="CW953" s="39">
        <f t="shared" si="1258"/>
        <v>3.0694656019777701E-3</v>
      </c>
      <c r="CX953" s="39">
        <f t="shared" si="1259"/>
        <v>1.5724279925921208E-2</v>
      </c>
      <c r="CY953" s="39">
        <f t="shared" si="1260"/>
        <v>3.3387169705723116E-3</v>
      </c>
      <c r="CZ953" s="39">
        <f t="shared" si="1261"/>
        <v>7.5390383206471543E-3</v>
      </c>
      <c r="DA953" s="39">
        <f t="shared" si="1262"/>
        <v>5.5519632204194397E-2</v>
      </c>
      <c r="DB953" s="39">
        <f t="shared" si="1263"/>
        <v>4.5772732661072003E-3</v>
      </c>
    </row>
    <row r="954" spans="1:106" ht="12.75" customHeight="1" x14ac:dyDescent="0.3">
      <c r="A954" s="9" t="str">
        <f t="shared" si="1264"/>
        <v>17 Morelos40-44 añosHombres</v>
      </c>
      <c r="B954" s="18" t="s">
        <v>52</v>
      </c>
      <c r="C954" s="18" t="s">
        <v>15</v>
      </c>
      <c r="D954" s="29" t="s">
        <v>83</v>
      </c>
      <c r="E954" s="19">
        <v>60716</v>
      </c>
      <c r="F954" s="19">
        <v>56964</v>
      </c>
      <c r="G954" s="19">
        <v>55337</v>
      </c>
      <c r="H954" s="19">
        <v>1595</v>
      </c>
      <c r="I954" s="19">
        <v>32</v>
      </c>
      <c r="J954" s="19">
        <v>3357</v>
      </c>
      <c r="K954" s="19">
        <v>2626</v>
      </c>
      <c r="L954" s="19">
        <v>659</v>
      </c>
      <c r="M954" s="19">
        <v>72</v>
      </c>
      <c r="N954" s="19">
        <v>395</v>
      </c>
      <c r="O954" s="38">
        <f>+'07'!E953-'05'!J954</f>
        <v>1595</v>
      </c>
      <c r="P954" s="38">
        <f t="shared" si="1265"/>
        <v>4952</v>
      </c>
      <c r="Q954" s="39">
        <f>'07'!F953/'05'!$P954</f>
        <v>0.16033925686591277</v>
      </c>
      <c r="R954" s="39">
        <f>'07'!G953/'05'!$P954</f>
        <v>0.22576736672051698</v>
      </c>
      <c r="S954" s="39">
        <f>'07'!H953/'05'!$P954</f>
        <v>0.22960420032310178</v>
      </c>
      <c r="T954" s="39">
        <f>'07'!I953/'05'!$P954</f>
        <v>7.9159935379644594E-2</v>
      </c>
      <c r="U954" s="39">
        <f>'07'!J953/'05'!$P954</f>
        <v>5.6542810985460417E-3</v>
      </c>
      <c r="V954" s="39">
        <f>'07'!K953/'05'!$P954</f>
        <v>5.6340872374798061E-2</v>
      </c>
      <c r="W954" s="39">
        <f>'07'!L953/'05'!$P954</f>
        <v>1.0702746365105008E-2</v>
      </c>
      <c r="X954" s="39">
        <f>'07'!M953/'05'!$P954</f>
        <v>3.1502423263327951E-2</v>
      </c>
      <c r="Y954" s="39">
        <f>'07'!N953/'05'!$P954</f>
        <v>0.18921647819063006</v>
      </c>
      <c r="Z954" s="39">
        <f>'07'!O953/'05'!$P954</f>
        <v>1.1712439418416801E-2</v>
      </c>
      <c r="AA954" s="44">
        <f t="shared" si="1266"/>
        <v>105.66357027463651</v>
      </c>
      <c r="AB954" s="44">
        <f t="shared" si="1267"/>
        <v>148.7806946688207</v>
      </c>
      <c r="AC954" s="44">
        <f t="shared" si="1268"/>
        <v>151.30916801292406</v>
      </c>
      <c r="AD954" s="44">
        <f t="shared" si="1269"/>
        <v>52.166397415185784</v>
      </c>
      <c r="AE954" s="44">
        <f t="shared" si="1270"/>
        <v>3.7261712439418413</v>
      </c>
      <c r="AF954" s="44">
        <f t="shared" si="1271"/>
        <v>37.128634894991919</v>
      </c>
      <c r="AG954" s="44">
        <f t="shared" si="1272"/>
        <v>7.0531098546041999</v>
      </c>
      <c r="AH954" s="44">
        <f t="shared" si="1273"/>
        <v>20.76009693053312</v>
      </c>
      <c r="AI954" s="44">
        <f t="shared" si="1274"/>
        <v>124.69365912762521</v>
      </c>
      <c r="AJ954" s="44">
        <f t="shared" si="1275"/>
        <v>7.7184975767366719</v>
      </c>
      <c r="AK954" s="44">
        <f t="shared" si="1276"/>
        <v>11.54442649434572</v>
      </c>
      <c r="AL954" s="44">
        <f t="shared" si="1277"/>
        <v>16.255250403877223</v>
      </c>
      <c r="AM954" s="44">
        <f t="shared" si="1278"/>
        <v>16.531502423263326</v>
      </c>
      <c r="AN954" s="44">
        <f t="shared" si="1279"/>
        <v>5.6995153473344109</v>
      </c>
      <c r="AO954" s="44">
        <f t="shared" si="1280"/>
        <v>0.40710823909531502</v>
      </c>
      <c r="AP954" s="44">
        <f t="shared" si="1281"/>
        <v>4.0565428109854604</v>
      </c>
      <c r="AQ954" s="44">
        <f t="shared" si="1282"/>
        <v>0.77059773828756062</v>
      </c>
      <c r="AR954" s="44">
        <f t="shared" si="1283"/>
        <v>2.2681744749596127</v>
      </c>
      <c r="AS954" s="44">
        <f t="shared" si="1284"/>
        <v>13.623586429725364</v>
      </c>
      <c r="AT954" s="44">
        <f t="shared" si="1285"/>
        <v>0.84329563812600972</v>
      </c>
      <c r="AU954" s="44">
        <f t="shared" si="1286"/>
        <v>421.05088852988695</v>
      </c>
      <c r="AV954" s="44">
        <f t="shared" si="1287"/>
        <v>592.86510500807753</v>
      </c>
      <c r="AW954" s="44">
        <f t="shared" si="1288"/>
        <v>602.94063004846521</v>
      </c>
      <c r="AX954" s="44">
        <f t="shared" si="1289"/>
        <v>207.87399030694669</v>
      </c>
      <c r="AY954" s="44">
        <f t="shared" si="1290"/>
        <v>14.848142164781905</v>
      </c>
      <c r="AZ954" s="44">
        <f t="shared" si="1291"/>
        <v>147.95113085621972</v>
      </c>
      <c r="BA954" s="44">
        <f t="shared" si="1292"/>
        <v>28.105411954765749</v>
      </c>
      <c r="BB954" s="44">
        <f t="shared" si="1293"/>
        <v>82.725363489499202</v>
      </c>
      <c r="BC954" s="44">
        <f t="shared" si="1294"/>
        <v>496.88247172859457</v>
      </c>
      <c r="BD954" s="44">
        <f t="shared" si="1295"/>
        <v>30.756865912762521</v>
      </c>
      <c r="BE954" s="44">
        <f t="shared" si="1296"/>
        <v>255.74111470113087</v>
      </c>
      <c r="BF954" s="44">
        <f t="shared" si="1297"/>
        <v>360.09894991922459</v>
      </c>
      <c r="BG954" s="44">
        <f t="shared" si="1298"/>
        <v>366.21869951534734</v>
      </c>
      <c r="BH954" s="44">
        <f t="shared" si="1299"/>
        <v>126.26009693053312</v>
      </c>
      <c r="BI954" s="44">
        <f t="shared" si="1300"/>
        <v>9.0185783521809366</v>
      </c>
      <c r="BJ954" s="44">
        <f t="shared" si="1301"/>
        <v>89.863691437802913</v>
      </c>
      <c r="BK954" s="44">
        <f t="shared" si="1302"/>
        <v>17.070880452342486</v>
      </c>
      <c r="BL954" s="44">
        <f t="shared" si="1303"/>
        <v>50.246365105008081</v>
      </c>
      <c r="BM954" s="44">
        <f t="shared" si="1304"/>
        <v>301.80028271405496</v>
      </c>
      <c r="BN954" s="44">
        <f t="shared" si="1305"/>
        <v>18.681340872374797</v>
      </c>
      <c r="BO954" s="39">
        <f t="shared" si="1306"/>
        <v>2.1337554578884595E-2</v>
      </c>
      <c r="BP954" s="39">
        <f t="shared" si="1225"/>
        <v>3.0044566774802241E-2</v>
      </c>
      <c r="BQ954" s="39">
        <f t="shared" si="1226"/>
        <v>3.0555163169007284E-2</v>
      </c>
      <c r="BR954" s="39">
        <f t="shared" si="1227"/>
        <v>1.0534409817283074E-2</v>
      </c>
      <c r="BS954" s="39">
        <f t="shared" si="1228"/>
        <v>7.5245784409164803E-4</v>
      </c>
      <c r="BT954" s="39">
        <f t="shared" si="1229"/>
        <v>7.4977049464846363E-3</v>
      </c>
      <c r="BU954" s="39">
        <f t="shared" si="1230"/>
        <v>1.4242952048877625E-3</v>
      </c>
      <c r="BV954" s="39">
        <f t="shared" si="1231"/>
        <v>4.1922651313677541E-3</v>
      </c>
      <c r="BW954" s="39">
        <f t="shared" si="1232"/>
        <v>2.5180464282638371E-2</v>
      </c>
      <c r="BX954" s="39">
        <f t="shared" si="1233"/>
        <v>1.5586626770469855E-3</v>
      </c>
      <c r="BY954" s="39">
        <f t="shared" si="1234"/>
        <v>2.3312654471618981E-3</v>
      </c>
      <c r="BZ954" s="39">
        <f t="shared" si="1235"/>
        <v>3.2825626825277107E-3</v>
      </c>
      <c r="CA954" s="39">
        <f t="shared" si="1236"/>
        <v>3.3383486315152113E-3</v>
      </c>
      <c r="CB954" s="39">
        <f t="shared" si="1237"/>
        <v>1.1509522106895014E-3</v>
      </c>
      <c r="CC954" s="39">
        <f t="shared" si="1238"/>
        <v>8.2210872192107234E-5</v>
      </c>
      <c r="CD954" s="39">
        <f t="shared" si="1239"/>
        <v>8.1917261934278285E-4</v>
      </c>
      <c r="CE954" s="39">
        <f t="shared" si="1240"/>
        <v>1.5561343664934583E-4</v>
      </c>
      <c r="CF954" s="39">
        <f t="shared" si="1241"/>
        <v>4.5803200221316897E-4</v>
      </c>
      <c r="CG954" s="39">
        <f t="shared" si="1242"/>
        <v>2.7511281158573027E-3</v>
      </c>
      <c r="CH954" s="39">
        <f t="shared" si="1243"/>
        <v>1.7029394954079356E-4</v>
      </c>
      <c r="CI954" s="39">
        <f t="shared" si="1244"/>
        <v>8.5026431447877013E-2</v>
      </c>
      <c r="CJ954" s="39">
        <f t="shared" si="1245"/>
        <v>0.11972235561552454</v>
      </c>
      <c r="CK954" s="39">
        <f t="shared" si="1246"/>
        <v>0.12175699314387424</v>
      </c>
      <c r="CL954" s="39">
        <f t="shared" si="1247"/>
        <v>4.1977784795425424E-2</v>
      </c>
      <c r="CM954" s="39">
        <f t="shared" si="1248"/>
        <v>2.9984131996732442E-3</v>
      </c>
      <c r="CN954" s="39">
        <f t="shared" si="1249"/>
        <v>2.9877045811029831E-2</v>
      </c>
      <c r="CO954" s="39">
        <f t="shared" si="1250"/>
        <v>5.6755678422386411E-3</v>
      </c>
      <c r="CP954" s="39">
        <f t="shared" si="1251"/>
        <v>1.6705444969608078E-2</v>
      </c>
      <c r="CQ954" s="39">
        <f t="shared" si="1252"/>
        <v>0.10033975600335109</v>
      </c>
      <c r="CR954" s="39">
        <f t="shared" si="1253"/>
        <v>6.2109987707517208E-3</v>
      </c>
      <c r="CS954" s="39">
        <f t="shared" si="1254"/>
        <v>5.1644005391989274E-2</v>
      </c>
      <c r="CT954" s="39">
        <f t="shared" si="1255"/>
        <v>7.2717881647662477E-2</v>
      </c>
      <c r="CU954" s="39">
        <f t="shared" si="1256"/>
        <v>7.3953695378705039E-2</v>
      </c>
      <c r="CV954" s="39">
        <f t="shared" si="1257"/>
        <v>2.5496788556246593E-2</v>
      </c>
      <c r="CW954" s="39">
        <f t="shared" si="1258"/>
        <v>1.8211991825890421E-3</v>
      </c>
      <c r="CX954" s="39">
        <f t="shared" si="1259"/>
        <v>1.8146948997940813E-2</v>
      </c>
      <c r="CY954" s="39">
        <f t="shared" si="1260"/>
        <v>3.447269881329258E-3</v>
      </c>
      <c r="CZ954" s="39">
        <f t="shared" si="1261"/>
        <v>1.014668116013895E-2</v>
      </c>
      <c r="DA954" s="39">
        <f t="shared" si="1262"/>
        <v>6.094512978878331E-2</v>
      </c>
      <c r="DB954" s="39">
        <f t="shared" si="1263"/>
        <v>3.7724840210773014E-3</v>
      </c>
    </row>
    <row r="955" spans="1:106" ht="12.75" customHeight="1" x14ac:dyDescent="0.3">
      <c r="A955" s="9" t="str">
        <f t="shared" si="1264"/>
        <v>17 Morelos45-49 añosHombres</v>
      </c>
      <c r="B955" s="18" t="s">
        <v>52</v>
      </c>
      <c r="C955" s="18" t="s">
        <v>15</v>
      </c>
      <c r="D955" s="29" t="s">
        <v>84</v>
      </c>
      <c r="E955" s="19">
        <v>58030</v>
      </c>
      <c r="F955" s="19">
        <v>54802</v>
      </c>
      <c r="G955" s="19">
        <v>53498</v>
      </c>
      <c r="H955" s="19">
        <v>1278</v>
      </c>
      <c r="I955" s="19">
        <v>26</v>
      </c>
      <c r="J955" s="19">
        <v>2912</v>
      </c>
      <c r="K955" s="19">
        <v>2221</v>
      </c>
      <c r="L955" s="19">
        <v>624</v>
      </c>
      <c r="M955" s="19">
        <v>67</v>
      </c>
      <c r="N955" s="19">
        <v>316</v>
      </c>
      <c r="O955" s="38">
        <f>+'07'!E954-'05'!J955</f>
        <v>1278</v>
      </c>
      <c r="P955" s="38">
        <f t="shared" si="1265"/>
        <v>4190</v>
      </c>
      <c r="Q955" s="39">
        <f>'07'!F954/'05'!$P955</f>
        <v>0.15966587112171837</v>
      </c>
      <c r="R955" s="39">
        <f>'07'!G954/'05'!$P955</f>
        <v>0.21646778042959428</v>
      </c>
      <c r="S955" s="39">
        <f>'07'!H954/'05'!$P955</f>
        <v>0.23890214797136039</v>
      </c>
      <c r="T955" s="39">
        <f>'07'!I954/'05'!$P955</f>
        <v>6.2529832935560858E-2</v>
      </c>
      <c r="U955" s="39">
        <f>'07'!J954/'05'!$P955</f>
        <v>4.2959427207637235E-3</v>
      </c>
      <c r="V955" s="39">
        <f>'07'!K954/'05'!$P955</f>
        <v>5.2983293556085921E-2</v>
      </c>
      <c r="W955" s="39">
        <f>'07'!L954/'05'!$P955</f>
        <v>1.5513126491646777E-2</v>
      </c>
      <c r="X955" s="39">
        <f>'07'!M954/'05'!$P955</f>
        <v>3.0787589498806684E-2</v>
      </c>
      <c r="Y955" s="39">
        <f>'07'!N954/'05'!$P955</f>
        <v>0.20835322195704056</v>
      </c>
      <c r="Z955" s="39">
        <f>'07'!O954/'05'!$P955</f>
        <v>1.0501193317422435E-2</v>
      </c>
      <c r="AA955" s="44">
        <f t="shared" si="1266"/>
        <v>99.631503579952266</v>
      </c>
      <c r="AB955" s="44">
        <f t="shared" si="1267"/>
        <v>135.07589498806684</v>
      </c>
      <c r="AC955" s="44">
        <f t="shared" si="1268"/>
        <v>149.07494033412888</v>
      </c>
      <c r="AD955" s="44">
        <f t="shared" si="1269"/>
        <v>39.018615751789973</v>
      </c>
      <c r="AE955" s="44">
        <f t="shared" si="1270"/>
        <v>2.6806682577565635</v>
      </c>
      <c r="AF955" s="44">
        <f t="shared" si="1271"/>
        <v>33.061575178997614</v>
      </c>
      <c r="AG955" s="44">
        <f t="shared" si="1272"/>
        <v>9.6801909307875889</v>
      </c>
      <c r="AH955" s="44">
        <f t="shared" si="1273"/>
        <v>19.211455847255372</v>
      </c>
      <c r="AI955" s="44">
        <f t="shared" si="1274"/>
        <v>130.0124105011933</v>
      </c>
      <c r="AJ955" s="44">
        <f t="shared" si="1275"/>
        <v>6.552744630071599</v>
      </c>
      <c r="AK955" s="44">
        <f t="shared" si="1276"/>
        <v>10.697613365155132</v>
      </c>
      <c r="AL955" s="44">
        <f t="shared" si="1277"/>
        <v>14.503341288782817</v>
      </c>
      <c r="AM955" s="44">
        <f t="shared" si="1278"/>
        <v>16.006443914081146</v>
      </c>
      <c r="AN955" s="44">
        <f t="shared" si="1279"/>
        <v>4.1894988066825771</v>
      </c>
      <c r="AO955" s="44">
        <f t="shared" si="1280"/>
        <v>0.28782816229116948</v>
      </c>
      <c r="AP955" s="44">
        <f t="shared" si="1281"/>
        <v>3.5498806682577566</v>
      </c>
      <c r="AQ955" s="44">
        <f t="shared" si="1282"/>
        <v>1.039379474940334</v>
      </c>
      <c r="AR955" s="44">
        <f t="shared" si="1283"/>
        <v>2.0627684964200479</v>
      </c>
      <c r="AS955" s="44">
        <f t="shared" si="1284"/>
        <v>13.959665871121718</v>
      </c>
      <c r="AT955" s="44">
        <f t="shared" si="1285"/>
        <v>0.70357995226730308</v>
      </c>
      <c r="AU955" s="44">
        <f t="shared" si="1286"/>
        <v>354.6178997613365</v>
      </c>
      <c r="AV955" s="44">
        <f t="shared" si="1287"/>
        <v>480.77494033412887</v>
      </c>
      <c r="AW955" s="44">
        <f t="shared" si="1288"/>
        <v>530.60167064439145</v>
      </c>
      <c r="AX955" s="44">
        <f t="shared" si="1289"/>
        <v>138.87875894988068</v>
      </c>
      <c r="AY955" s="44">
        <f t="shared" si="1290"/>
        <v>9.5412887828162294</v>
      </c>
      <c r="AZ955" s="44">
        <f t="shared" si="1291"/>
        <v>117.67589498806683</v>
      </c>
      <c r="BA955" s="44">
        <f t="shared" si="1292"/>
        <v>34.454653937947491</v>
      </c>
      <c r="BB955" s="44">
        <f t="shared" si="1293"/>
        <v>68.379236276849639</v>
      </c>
      <c r="BC955" s="44">
        <f t="shared" si="1294"/>
        <v>462.75250596658708</v>
      </c>
      <c r="BD955" s="44">
        <f t="shared" si="1295"/>
        <v>23.323150357995228</v>
      </c>
      <c r="BE955" s="44">
        <f t="shared" si="1296"/>
        <v>204.05298329355608</v>
      </c>
      <c r="BF955" s="44">
        <f t="shared" si="1297"/>
        <v>276.64582338902147</v>
      </c>
      <c r="BG955" s="44">
        <f t="shared" si="1298"/>
        <v>305.31694510739857</v>
      </c>
      <c r="BH955" s="44">
        <f t="shared" si="1299"/>
        <v>79.913126491646779</v>
      </c>
      <c r="BI955" s="44">
        <f t="shared" si="1300"/>
        <v>5.4902147971360389</v>
      </c>
      <c r="BJ955" s="44">
        <f t="shared" si="1301"/>
        <v>67.712649164677813</v>
      </c>
      <c r="BK955" s="44">
        <f t="shared" si="1302"/>
        <v>19.825775656324581</v>
      </c>
      <c r="BL955" s="44">
        <f t="shared" si="1303"/>
        <v>39.34653937947494</v>
      </c>
      <c r="BM955" s="44">
        <f t="shared" si="1304"/>
        <v>266.27541766109783</v>
      </c>
      <c r="BN955" s="44">
        <f t="shared" si="1305"/>
        <v>13.420525059665872</v>
      </c>
      <c r="BO955" s="39">
        <f t="shared" si="1306"/>
        <v>2.3778401809057818E-2</v>
      </c>
      <c r="BP955" s="39">
        <f t="shared" si="1225"/>
        <v>3.2237683768035041E-2</v>
      </c>
      <c r="BQ955" s="39">
        <f t="shared" si="1226"/>
        <v>3.5578744709815965E-2</v>
      </c>
      <c r="BR955" s="39">
        <f t="shared" si="1227"/>
        <v>9.3123187951766051E-3</v>
      </c>
      <c r="BS955" s="39">
        <f t="shared" si="1228"/>
        <v>6.3977762714953782E-4</v>
      </c>
      <c r="BT955" s="39">
        <f t="shared" si="1229"/>
        <v>7.8905907348442994E-3</v>
      </c>
      <c r="BU955" s="39">
        <f t="shared" si="1230"/>
        <v>2.3103080980399972E-3</v>
      </c>
      <c r="BV955" s="39">
        <f t="shared" si="1231"/>
        <v>4.585072994571688E-3</v>
      </c>
      <c r="BW955" s="39">
        <f t="shared" si="1232"/>
        <v>3.102921491675258E-2</v>
      </c>
      <c r="BX955" s="39">
        <f t="shared" si="1233"/>
        <v>1.5639008663655368E-3</v>
      </c>
      <c r="BY955" s="39">
        <f t="shared" si="1234"/>
        <v>2.5531296814212726E-3</v>
      </c>
      <c r="BZ955" s="39">
        <f t="shared" si="1235"/>
        <v>3.46141796868325E-3</v>
      </c>
      <c r="CA955" s="39">
        <f t="shared" si="1236"/>
        <v>3.8201536787783163E-3</v>
      </c>
      <c r="CB955" s="39">
        <f t="shared" si="1237"/>
        <v>9.9988038345646241E-4</v>
      </c>
      <c r="CC955" s="39">
        <f t="shared" si="1238"/>
        <v>6.8694072145863831E-5</v>
      </c>
      <c r="CD955" s="39">
        <f t="shared" si="1239"/>
        <v>8.4722688979898728E-4</v>
      </c>
      <c r="CE955" s="39">
        <f t="shared" si="1240"/>
        <v>2.4806192719339714E-4</v>
      </c>
      <c r="CF955" s="39">
        <f t="shared" si="1241"/>
        <v>4.9230751704535747E-4</v>
      </c>
      <c r="CG955" s="39">
        <f t="shared" si="1242"/>
        <v>3.3316624990743955E-3</v>
      </c>
      <c r="CH955" s="39">
        <f t="shared" si="1243"/>
        <v>1.6791884302322268E-4</v>
      </c>
      <c r="CI955" s="39">
        <f t="shared" si="1244"/>
        <v>8.4634343618457397E-2</v>
      </c>
      <c r="CJ955" s="39">
        <f t="shared" si="1245"/>
        <v>0.1147434225141119</v>
      </c>
      <c r="CK955" s="39">
        <f t="shared" si="1246"/>
        <v>0.1266352435905469</v>
      </c>
      <c r="CL955" s="39">
        <f t="shared" si="1247"/>
        <v>3.3145288532191092E-2</v>
      </c>
      <c r="CM955" s="39">
        <f t="shared" si="1248"/>
        <v>2.2771572274024412E-3</v>
      </c>
      <c r="CN955" s="39">
        <f t="shared" si="1249"/>
        <v>2.8084939137963442E-2</v>
      </c>
      <c r="CO955" s="39">
        <f t="shared" si="1250"/>
        <v>8.2230677656199257E-3</v>
      </c>
      <c r="CP955" s="39">
        <f t="shared" si="1251"/>
        <v>1.6319626796384164E-2</v>
      </c>
      <c r="CQ955" s="39">
        <f t="shared" si="1252"/>
        <v>0.1104421255290184</v>
      </c>
      <c r="CR955" s="39">
        <f t="shared" si="1253"/>
        <v>5.5663843336504126E-3</v>
      </c>
      <c r="CS955" s="39">
        <f t="shared" si="1254"/>
        <v>4.8699996012781882E-2</v>
      </c>
      <c r="CT955" s="39">
        <f t="shared" si="1255"/>
        <v>6.6025256178764077E-2</v>
      </c>
      <c r="CU955" s="39">
        <f t="shared" si="1256"/>
        <v>7.2868005992219223E-2</v>
      </c>
      <c r="CV955" s="39">
        <f t="shared" si="1257"/>
        <v>1.9072345224736702E-2</v>
      </c>
      <c r="CW955" s="39">
        <f t="shared" si="1258"/>
        <v>1.3103137940658803E-3</v>
      </c>
      <c r="CX955" s="39">
        <f t="shared" si="1259"/>
        <v>1.6160536793479192E-2</v>
      </c>
      <c r="CY955" s="39">
        <f t="shared" si="1260"/>
        <v>4.7316887007934558E-3</v>
      </c>
      <c r="CZ955" s="39">
        <f t="shared" si="1261"/>
        <v>9.3905821908054753E-3</v>
      </c>
      <c r="DA955" s="39">
        <f t="shared" si="1262"/>
        <v>6.355021901219518E-2</v>
      </c>
      <c r="DB955" s="39">
        <f t="shared" si="1263"/>
        <v>3.2029892743832629E-3</v>
      </c>
    </row>
    <row r="956" spans="1:106" ht="12.75" customHeight="1" x14ac:dyDescent="0.3">
      <c r="A956" s="9" t="str">
        <f t="shared" si="1264"/>
        <v>17 Morelos50-54 añosHombres</v>
      </c>
      <c r="B956" s="18" t="s">
        <v>52</v>
      </c>
      <c r="C956" s="18" t="s">
        <v>15</v>
      </c>
      <c r="D956" s="29" t="s">
        <v>85</v>
      </c>
      <c r="E956" s="19">
        <v>52588</v>
      </c>
      <c r="F956" s="19">
        <v>50031</v>
      </c>
      <c r="G956" s="19">
        <v>49040</v>
      </c>
      <c r="H956" s="19">
        <v>966</v>
      </c>
      <c r="I956" s="19">
        <v>25</v>
      </c>
      <c r="J956" s="19">
        <v>2318</v>
      </c>
      <c r="K956" s="19">
        <v>1782</v>
      </c>
      <c r="L956" s="19">
        <v>497</v>
      </c>
      <c r="M956" s="19">
        <v>39</v>
      </c>
      <c r="N956" s="19">
        <v>239</v>
      </c>
      <c r="O956" s="38">
        <f>+'07'!E955-'05'!J956</f>
        <v>966</v>
      </c>
      <c r="P956" s="38">
        <f t="shared" si="1265"/>
        <v>3284</v>
      </c>
      <c r="Q956" s="39">
        <f>'07'!F955/'05'!$P956</f>
        <v>0.1607795371498173</v>
      </c>
      <c r="R956" s="39">
        <f>'07'!G955/'05'!$P956</f>
        <v>0.19762484774665043</v>
      </c>
      <c r="S956" s="39">
        <f>'07'!H955/'05'!$P956</f>
        <v>0.25334957369062117</v>
      </c>
      <c r="T956" s="39">
        <f>'07'!I955/'05'!$P956</f>
        <v>4.8112058465286239E-2</v>
      </c>
      <c r="U956" s="39">
        <f>'07'!J955/'05'!$P956</f>
        <v>6.6991473812423874E-3</v>
      </c>
      <c r="V956" s="39">
        <f>'07'!K955/'05'!$P956</f>
        <v>5.9378806333739341E-2</v>
      </c>
      <c r="W956" s="39">
        <f>'07'!L955/'05'!$P956</f>
        <v>1.2180267965895249E-2</v>
      </c>
      <c r="X956" s="39">
        <f>'07'!M955/'05'!$P956</f>
        <v>2.7710109622411692E-2</v>
      </c>
      <c r="Y956" s="39">
        <f>'07'!N955/'05'!$P956</f>
        <v>0.21772228989037759</v>
      </c>
      <c r="Z956" s="39">
        <f>'07'!O955/'05'!$P956</f>
        <v>1.6443361753958587E-2</v>
      </c>
      <c r="AA956" s="44">
        <f t="shared" si="1266"/>
        <v>79.907429963459194</v>
      </c>
      <c r="AB956" s="44">
        <f t="shared" si="1267"/>
        <v>98.219549330085258</v>
      </c>
      <c r="AC956" s="44">
        <f t="shared" si="1268"/>
        <v>125.91473812423872</v>
      </c>
      <c r="AD956" s="44">
        <f t="shared" si="1269"/>
        <v>23.911693057247263</v>
      </c>
      <c r="AE956" s="44">
        <f t="shared" si="1270"/>
        <v>3.3294762484774667</v>
      </c>
      <c r="AF956" s="44">
        <f t="shared" si="1271"/>
        <v>29.511266747868451</v>
      </c>
      <c r="AG956" s="44">
        <f t="shared" si="1272"/>
        <v>6.0535931790499387</v>
      </c>
      <c r="AH956" s="44">
        <f t="shared" si="1273"/>
        <v>13.77192448233861</v>
      </c>
      <c r="AI956" s="44">
        <f t="shared" si="1274"/>
        <v>108.20797807551766</v>
      </c>
      <c r="AJ956" s="44">
        <f t="shared" si="1275"/>
        <v>8.1723507917174167</v>
      </c>
      <c r="AK956" s="44">
        <f t="shared" si="1276"/>
        <v>6.2704019488428742</v>
      </c>
      <c r="AL956" s="44">
        <f t="shared" si="1277"/>
        <v>7.7073690621193665</v>
      </c>
      <c r="AM956" s="44">
        <f t="shared" si="1278"/>
        <v>9.8806333739342254</v>
      </c>
      <c r="AN956" s="44">
        <f t="shared" si="1279"/>
        <v>1.8763702801461632</v>
      </c>
      <c r="AO956" s="44">
        <f t="shared" si="1280"/>
        <v>0.26126674786845311</v>
      </c>
      <c r="AP956" s="44">
        <f t="shared" si="1281"/>
        <v>2.3157734470158342</v>
      </c>
      <c r="AQ956" s="44">
        <f t="shared" si="1282"/>
        <v>0.47503045066991473</v>
      </c>
      <c r="AR956" s="44">
        <f t="shared" si="1283"/>
        <v>1.080694275274056</v>
      </c>
      <c r="AS956" s="44">
        <f t="shared" si="1284"/>
        <v>8.4911693057247266</v>
      </c>
      <c r="AT956" s="44">
        <f t="shared" si="1285"/>
        <v>0.64129110840438486</v>
      </c>
      <c r="AU956" s="44">
        <f t="shared" si="1286"/>
        <v>286.50913520097441</v>
      </c>
      <c r="AV956" s="44">
        <f t="shared" si="1287"/>
        <v>352.16747868453109</v>
      </c>
      <c r="AW956" s="44">
        <f t="shared" si="1288"/>
        <v>451.46894031668694</v>
      </c>
      <c r="AX956" s="44">
        <f t="shared" si="1289"/>
        <v>85.735688185140077</v>
      </c>
      <c r="AY956" s="44">
        <f t="shared" si="1290"/>
        <v>11.937880633373934</v>
      </c>
      <c r="AZ956" s="44">
        <f t="shared" si="1291"/>
        <v>105.81303288672351</v>
      </c>
      <c r="BA956" s="44">
        <f t="shared" si="1292"/>
        <v>21.705237515225335</v>
      </c>
      <c r="BB956" s="44">
        <f t="shared" si="1293"/>
        <v>49.379415347137638</v>
      </c>
      <c r="BC956" s="44">
        <f t="shared" si="1294"/>
        <v>387.98112058465284</v>
      </c>
      <c r="BD956" s="44">
        <f t="shared" si="1295"/>
        <v>29.302070645554203</v>
      </c>
      <c r="BE956" s="44">
        <f t="shared" si="1296"/>
        <v>155.31303288672351</v>
      </c>
      <c r="BF956" s="44">
        <f t="shared" si="1297"/>
        <v>190.90560292326433</v>
      </c>
      <c r="BG956" s="44">
        <f t="shared" si="1298"/>
        <v>244.73568818514005</v>
      </c>
      <c r="BH956" s="44">
        <f t="shared" si="1299"/>
        <v>46.476248477466505</v>
      </c>
      <c r="BI956" s="44">
        <f t="shared" si="1300"/>
        <v>6.4713763702801463</v>
      </c>
      <c r="BJ956" s="44">
        <f t="shared" si="1301"/>
        <v>57.359926918392205</v>
      </c>
      <c r="BK956" s="44">
        <f t="shared" si="1302"/>
        <v>11.766138855054811</v>
      </c>
      <c r="BL956" s="44">
        <f t="shared" si="1303"/>
        <v>26.767965895249695</v>
      </c>
      <c r="BM956" s="44">
        <f t="shared" si="1304"/>
        <v>210.31973203410476</v>
      </c>
      <c r="BN956" s="44">
        <f t="shared" si="1305"/>
        <v>15.884287454323994</v>
      </c>
      <c r="BO956" s="39">
        <f t="shared" si="1306"/>
        <v>2.4332347735523507E-2</v>
      </c>
      <c r="BP956" s="39">
        <f t="shared" si="1225"/>
        <v>2.9908510758247641E-2</v>
      </c>
      <c r="BQ956" s="39">
        <f t="shared" si="1226"/>
        <v>3.8341881280218856E-2</v>
      </c>
      <c r="BR956" s="39">
        <f t="shared" si="1227"/>
        <v>7.2812707238877174E-3</v>
      </c>
      <c r="BS956" s="39">
        <f t="shared" si="1228"/>
        <v>1.0138478223134795E-3</v>
      </c>
      <c r="BT956" s="39">
        <f t="shared" si="1229"/>
        <v>8.9863784250512942E-3</v>
      </c>
      <c r="BU956" s="39">
        <f t="shared" si="1230"/>
        <v>1.8433596769335989E-3</v>
      </c>
      <c r="BV956" s="39">
        <f t="shared" si="1231"/>
        <v>4.1936432650239372E-3</v>
      </c>
      <c r="BW956" s="39">
        <f t="shared" si="1232"/>
        <v>3.2950054225188083E-2</v>
      </c>
      <c r="BX956" s="39">
        <f t="shared" si="1233"/>
        <v>2.4885355638603582E-3</v>
      </c>
      <c r="BY956" s="39">
        <f t="shared" si="1234"/>
        <v>1.9093793997694501E-3</v>
      </c>
      <c r="BZ956" s="39">
        <f t="shared" si="1235"/>
        <v>2.3469455122166159E-3</v>
      </c>
      <c r="CA956" s="39">
        <f t="shared" si="1236"/>
        <v>3.0087190541821635E-3</v>
      </c>
      <c r="CB956" s="39">
        <f t="shared" si="1237"/>
        <v>5.7136732038555514E-4</v>
      </c>
      <c r="CC956" s="39">
        <f t="shared" si="1238"/>
        <v>7.9557474990393762E-5</v>
      </c>
      <c r="CD956" s="39">
        <f t="shared" si="1239"/>
        <v>7.0516852832394465E-4</v>
      </c>
      <c r="CE956" s="39">
        <f t="shared" si="1240"/>
        <v>1.4464995452798866E-4</v>
      </c>
      <c r="CF956" s="39">
        <f t="shared" si="1241"/>
        <v>3.2907864655117421E-4</v>
      </c>
      <c r="CG956" s="39">
        <f t="shared" si="1242"/>
        <v>2.5856179371877975E-3</v>
      </c>
      <c r="CH956" s="39">
        <f t="shared" si="1243"/>
        <v>1.9527743861278468E-4</v>
      </c>
      <c r="CI956" s="39">
        <f t="shared" si="1244"/>
        <v>8.7243951035619494E-2</v>
      </c>
      <c r="CJ956" s="39">
        <f t="shared" si="1245"/>
        <v>0.10723735648128231</v>
      </c>
      <c r="CK956" s="39">
        <f t="shared" si="1246"/>
        <v>0.13747531678340041</v>
      </c>
      <c r="CL956" s="39">
        <f t="shared" si="1247"/>
        <v>2.6107091408386136E-2</v>
      </c>
      <c r="CM956" s="39">
        <f t="shared" si="1248"/>
        <v>3.6351646264841456E-3</v>
      </c>
      <c r="CN956" s="39">
        <f t="shared" si="1249"/>
        <v>3.2220777371109469E-2</v>
      </c>
      <c r="CO956" s="39">
        <f t="shared" si="1250"/>
        <v>6.6093902299711738E-3</v>
      </c>
      <c r="CP956" s="39">
        <f t="shared" si="1251"/>
        <v>1.503636277318442E-2</v>
      </c>
      <c r="CQ956" s="39">
        <f t="shared" si="1252"/>
        <v>0.11814285036073473</v>
      </c>
      <c r="CR956" s="39">
        <f t="shared" si="1253"/>
        <v>8.9226768104610846E-3</v>
      </c>
      <c r="CS956" s="39">
        <f t="shared" si="1254"/>
        <v>4.729385897890484E-2</v>
      </c>
      <c r="CT956" s="39">
        <f t="shared" si="1255"/>
        <v>5.8132034994903874E-2</v>
      </c>
      <c r="CU956" s="39">
        <f t="shared" si="1256"/>
        <v>7.4523656572819744E-2</v>
      </c>
      <c r="CV956" s="39">
        <f t="shared" si="1257"/>
        <v>1.4152329012626828E-2</v>
      </c>
      <c r="CW956" s="39">
        <f t="shared" si="1258"/>
        <v>1.9705774574543685E-3</v>
      </c>
      <c r="CX956" s="39">
        <f t="shared" si="1259"/>
        <v>1.746648200925463E-2</v>
      </c>
      <c r="CY956" s="39">
        <f t="shared" si="1260"/>
        <v>3.582868104462488E-3</v>
      </c>
      <c r="CZ956" s="39">
        <f t="shared" si="1261"/>
        <v>8.1510249376521605E-3</v>
      </c>
      <c r="DA956" s="39">
        <f t="shared" si="1262"/>
        <v>6.4043767367266982E-2</v>
      </c>
      <c r="DB956" s="39">
        <f t="shared" si="1263"/>
        <v>4.8368719410243587E-3</v>
      </c>
    </row>
    <row r="957" spans="1:106" ht="12.75" customHeight="1" x14ac:dyDescent="0.3">
      <c r="A957" s="9" t="str">
        <f t="shared" si="1264"/>
        <v>17 Morelos55-59 añosHombres</v>
      </c>
      <c r="B957" s="18" t="s">
        <v>52</v>
      </c>
      <c r="C957" s="18" t="s">
        <v>15</v>
      </c>
      <c r="D957" s="29" t="s">
        <v>86</v>
      </c>
      <c r="E957" s="19">
        <v>44357</v>
      </c>
      <c r="F957" s="19">
        <v>42269</v>
      </c>
      <c r="G957" s="19">
        <v>41569</v>
      </c>
      <c r="H957" s="19">
        <v>679</v>
      </c>
      <c r="I957" s="19">
        <v>21</v>
      </c>
      <c r="J957" s="19">
        <v>1947</v>
      </c>
      <c r="K957" s="19">
        <v>1581</v>
      </c>
      <c r="L957" s="19">
        <v>330</v>
      </c>
      <c r="M957" s="19">
        <v>36</v>
      </c>
      <c r="N957" s="19">
        <v>141</v>
      </c>
      <c r="O957" s="38">
        <f>+'07'!E956-'05'!J957</f>
        <v>679</v>
      </c>
      <c r="P957" s="38">
        <f t="shared" si="1265"/>
        <v>2626</v>
      </c>
      <c r="Q957" s="39">
        <f>'07'!F956/'05'!$P957</f>
        <v>0.13709063214013709</v>
      </c>
      <c r="R957" s="39">
        <f>'07'!G956/'05'!$P957</f>
        <v>0.17479055597867479</v>
      </c>
      <c r="S957" s="39">
        <f>'07'!H956/'05'!$P957</f>
        <v>0.25971058644325973</v>
      </c>
      <c r="T957" s="39">
        <f>'07'!I956/'05'!$P957</f>
        <v>3.655750190403656E-2</v>
      </c>
      <c r="U957" s="39">
        <f>'07'!J956/'05'!$P957</f>
        <v>6.8545316070068541E-3</v>
      </c>
      <c r="V957" s="39">
        <f>'07'!K956/'05'!$P957</f>
        <v>6.8926123381568921E-2</v>
      </c>
      <c r="W957" s="39">
        <f>'07'!L956/'05'!$P957</f>
        <v>1.0281797410510283E-2</v>
      </c>
      <c r="X957" s="39">
        <f>'07'!M956/'05'!$P957</f>
        <v>1.9801980198019802E-2</v>
      </c>
      <c r="Y957" s="39">
        <f>'07'!N956/'05'!$P957</f>
        <v>0.27075399847677073</v>
      </c>
      <c r="Z957" s="39">
        <f>'07'!O956/'05'!$P957</f>
        <v>1.5232292460015232E-2</v>
      </c>
      <c r="AA957" s="44">
        <f t="shared" si="1266"/>
        <v>45.239908606245237</v>
      </c>
      <c r="AB957" s="44">
        <f t="shared" si="1267"/>
        <v>57.680883472962684</v>
      </c>
      <c r="AC957" s="44">
        <f t="shared" si="1268"/>
        <v>85.704493526275712</v>
      </c>
      <c r="AD957" s="44">
        <f t="shared" si="1269"/>
        <v>12.063975628332065</v>
      </c>
      <c r="AE957" s="44">
        <f t="shared" si="1270"/>
        <v>2.261995430312262</v>
      </c>
      <c r="AF957" s="44">
        <f t="shared" si="1271"/>
        <v>22.745620715917745</v>
      </c>
      <c r="AG957" s="44">
        <f t="shared" si="1272"/>
        <v>3.392993145468393</v>
      </c>
      <c r="AH957" s="44">
        <f t="shared" si="1273"/>
        <v>6.5346534653465351</v>
      </c>
      <c r="AI957" s="44">
        <f t="shared" si="1274"/>
        <v>89.348819497334347</v>
      </c>
      <c r="AJ957" s="44">
        <f t="shared" si="1275"/>
        <v>5.0266565118050268</v>
      </c>
      <c r="AK957" s="44">
        <f t="shared" si="1276"/>
        <v>4.935262757044935</v>
      </c>
      <c r="AL957" s="44">
        <f t="shared" si="1277"/>
        <v>6.2924600152322929</v>
      </c>
      <c r="AM957" s="44">
        <f t="shared" si="1278"/>
        <v>9.3495811119573506</v>
      </c>
      <c r="AN957" s="44">
        <f t="shared" si="1279"/>
        <v>1.3160700685453162</v>
      </c>
      <c r="AO957" s="44">
        <f t="shared" si="1280"/>
        <v>0.24676313785224674</v>
      </c>
      <c r="AP957" s="44">
        <f t="shared" si="1281"/>
        <v>2.4813404417364811</v>
      </c>
      <c r="AQ957" s="44">
        <f t="shared" si="1282"/>
        <v>0.37014470677837019</v>
      </c>
      <c r="AR957" s="44">
        <f t="shared" si="1283"/>
        <v>0.71287128712871284</v>
      </c>
      <c r="AS957" s="44">
        <f t="shared" si="1284"/>
        <v>9.7471439451637458</v>
      </c>
      <c r="AT957" s="44">
        <f t="shared" si="1285"/>
        <v>0.54836252856054835</v>
      </c>
      <c r="AU957" s="44">
        <f t="shared" si="1286"/>
        <v>216.74028941355672</v>
      </c>
      <c r="AV957" s="44">
        <f t="shared" si="1287"/>
        <v>276.34386900228486</v>
      </c>
      <c r="AW957" s="44">
        <f t="shared" si="1288"/>
        <v>410.60243716679361</v>
      </c>
      <c r="AX957" s="44">
        <f t="shared" si="1289"/>
        <v>57.7974105102818</v>
      </c>
      <c r="AY957" s="44">
        <f t="shared" si="1290"/>
        <v>10.837014470677836</v>
      </c>
      <c r="AZ957" s="44">
        <f t="shared" si="1291"/>
        <v>108.97220106626047</v>
      </c>
      <c r="BA957" s="44">
        <f t="shared" si="1292"/>
        <v>16.255521706016758</v>
      </c>
      <c r="BB957" s="44">
        <f t="shared" si="1293"/>
        <v>31.306930693069308</v>
      </c>
      <c r="BC957" s="44">
        <f t="shared" si="1294"/>
        <v>428.0620715917745</v>
      </c>
      <c r="BD957" s="44">
        <f t="shared" si="1295"/>
        <v>24.08225437928408</v>
      </c>
      <c r="BE957" s="44">
        <f t="shared" si="1296"/>
        <v>93.084539223153087</v>
      </c>
      <c r="BF957" s="44">
        <f t="shared" si="1297"/>
        <v>118.68278750952018</v>
      </c>
      <c r="BG957" s="44">
        <f t="shared" si="1298"/>
        <v>176.34348819497336</v>
      </c>
      <c r="BH957" s="44">
        <f t="shared" si="1299"/>
        <v>24.822543792840825</v>
      </c>
      <c r="BI957" s="44">
        <f t="shared" si="1300"/>
        <v>4.6542269611576543</v>
      </c>
      <c r="BJ957" s="44">
        <f t="shared" si="1301"/>
        <v>46.800837776085295</v>
      </c>
      <c r="BK957" s="44">
        <f t="shared" si="1302"/>
        <v>6.9813404417364815</v>
      </c>
      <c r="BL957" s="44">
        <f t="shared" si="1303"/>
        <v>13.445544554455445</v>
      </c>
      <c r="BM957" s="44">
        <f t="shared" si="1304"/>
        <v>183.84196496572733</v>
      </c>
      <c r="BN957" s="44">
        <f t="shared" si="1305"/>
        <v>10.342726580350343</v>
      </c>
      <c r="BO957" s="39">
        <f t="shared" si="1306"/>
        <v>1.722768796886719E-2</v>
      </c>
      <c r="BP957" s="39">
        <f t="shared" si="1225"/>
        <v>2.1965302160305667E-2</v>
      </c>
      <c r="BQ957" s="39">
        <f t="shared" si="1226"/>
        <v>3.2636897763242849E-2</v>
      </c>
      <c r="BR957" s="39">
        <f t="shared" si="1227"/>
        <v>4.5940501250312507E-3</v>
      </c>
      <c r="BS957" s="39">
        <f t="shared" si="1228"/>
        <v>8.6138439844335945E-4</v>
      </c>
      <c r="BT957" s="39">
        <f t="shared" si="1229"/>
        <v>8.6616986732360041E-3</v>
      </c>
      <c r="BU957" s="39">
        <f t="shared" si="1230"/>
        <v>1.2920765976650393E-3</v>
      </c>
      <c r="BV957" s="39">
        <f t="shared" si="1231"/>
        <v>2.4884438177252611E-3</v>
      </c>
      <c r="BW957" s="39">
        <f t="shared" si="1232"/>
        <v>3.4024683738512695E-2</v>
      </c>
      <c r="BX957" s="39">
        <f t="shared" si="1233"/>
        <v>1.9141875520963544E-3</v>
      </c>
      <c r="BY957" s="39">
        <f t="shared" si="1234"/>
        <v>1.8793841420582389E-3</v>
      </c>
      <c r="BZ957" s="39">
        <f t="shared" si="1235"/>
        <v>2.3962147811242549E-3</v>
      </c>
      <c r="CA957" s="39">
        <f t="shared" si="1236"/>
        <v>3.5603888468992194E-3</v>
      </c>
      <c r="CB957" s="39">
        <f t="shared" si="1237"/>
        <v>5.0116910454886369E-4</v>
      </c>
      <c r="CC957" s="39">
        <f t="shared" si="1238"/>
        <v>9.3969207102911936E-5</v>
      </c>
      <c r="CD957" s="39">
        <f t="shared" si="1239"/>
        <v>9.4491258253483667E-4</v>
      </c>
      <c r="CE957" s="39">
        <f t="shared" si="1240"/>
        <v>1.4095381065436794E-4</v>
      </c>
      <c r="CF957" s="39">
        <f t="shared" si="1241"/>
        <v>2.7146659829730118E-4</v>
      </c>
      <c r="CG957" s="39">
        <f t="shared" si="1242"/>
        <v>3.7117836805650212E-3</v>
      </c>
      <c r="CH957" s="39">
        <f t="shared" si="1243"/>
        <v>2.0882046022869321E-4</v>
      </c>
      <c r="CI957" s="39">
        <f t="shared" si="1244"/>
        <v>8.2536286905390985E-2</v>
      </c>
      <c r="CJ957" s="39">
        <f t="shared" si="1245"/>
        <v>0.10523376580437352</v>
      </c>
      <c r="CK957" s="39">
        <f t="shared" si="1246"/>
        <v>0.15636041019299071</v>
      </c>
      <c r="CL957" s="39">
        <f t="shared" si="1247"/>
        <v>2.2009676508104266E-2</v>
      </c>
      <c r="CM957" s="39">
        <f t="shared" si="1248"/>
        <v>4.1268143452695494E-3</v>
      </c>
      <c r="CN957" s="39">
        <f t="shared" si="1249"/>
        <v>4.149741091632158E-2</v>
      </c>
      <c r="CO957" s="39">
        <f t="shared" si="1250"/>
        <v>6.1902215179043254E-3</v>
      </c>
      <c r="CP957" s="39">
        <f t="shared" si="1251"/>
        <v>1.1921908108556476E-2</v>
      </c>
      <c r="CQ957" s="39">
        <f t="shared" si="1252"/>
        <v>0.16300916663814718</v>
      </c>
      <c r="CR957" s="39">
        <f t="shared" si="1253"/>
        <v>9.1706985450434424E-3</v>
      </c>
      <c r="CS957" s="39">
        <f t="shared" si="1254"/>
        <v>3.544727312382067E-2</v>
      </c>
      <c r="CT957" s="39">
        <f t="shared" si="1255"/>
        <v>4.5195273232871355E-2</v>
      </c>
      <c r="CU957" s="39">
        <f t="shared" si="1256"/>
        <v>6.7152889640126945E-2</v>
      </c>
      <c r="CV957" s="39">
        <f t="shared" si="1257"/>
        <v>9.4526061663521808E-3</v>
      </c>
      <c r="CW957" s="39">
        <f t="shared" si="1258"/>
        <v>1.7723636561910337E-3</v>
      </c>
      <c r="CX957" s="39">
        <f t="shared" si="1259"/>
        <v>1.7822101209476502E-2</v>
      </c>
      <c r="CY957" s="39">
        <f t="shared" si="1260"/>
        <v>2.6585454842865505E-3</v>
      </c>
      <c r="CZ957" s="39">
        <f t="shared" si="1261"/>
        <v>5.1201616734407639E-3</v>
      </c>
      <c r="DA957" s="39">
        <f t="shared" si="1262"/>
        <v>7.0008364419545818E-2</v>
      </c>
      <c r="DB957" s="39">
        <f t="shared" si="1263"/>
        <v>3.9385859026467417E-3</v>
      </c>
    </row>
    <row r="958" spans="1:106" ht="12.75" customHeight="1" x14ac:dyDescent="0.3">
      <c r="A958" s="9" t="str">
        <f t="shared" si="1264"/>
        <v>17 Morelos60-64 añosHombres</v>
      </c>
      <c r="B958" s="18" t="s">
        <v>52</v>
      </c>
      <c r="C958" s="18" t="s">
        <v>15</v>
      </c>
      <c r="D958" s="29" t="s">
        <v>87</v>
      </c>
      <c r="E958" s="19">
        <v>39123</v>
      </c>
      <c r="F958" s="19">
        <v>37278</v>
      </c>
      <c r="G958" s="19">
        <v>36688</v>
      </c>
      <c r="H958" s="19">
        <v>574</v>
      </c>
      <c r="I958" s="19">
        <v>16</v>
      </c>
      <c r="J958" s="19">
        <v>1734</v>
      </c>
      <c r="K958" s="19">
        <v>1463</v>
      </c>
      <c r="L958" s="19">
        <v>237</v>
      </c>
      <c r="M958" s="19">
        <v>34</v>
      </c>
      <c r="N958" s="19">
        <v>111</v>
      </c>
      <c r="O958" s="38">
        <f>+'07'!E957-'05'!J958</f>
        <v>574</v>
      </c>
      <c r="P958" s="38">
        <f t="shared" si="1265"/>
        <v>2308</v>
      </c>
      <c r="Q958" s="39">
        <f>'07'!F957/'05'!$P958</f>
        <v>0.11221837088388215</v>
      </c>
      <c r="R958" s="39">
        <f>'07'!G957/'05'!$P958</f>
        <v>0.13648180242634314</v>
      </c>
      <c r="S958" s="39">
        <f>'07'!H957/'05'!$P958</f>
        <v>0.28162911611785096</v>
      </c>
      <c r="T958" s="39">
        <f>'07'!I957/'05'!$P958</f>
        <v>2.7729636048526862E-2</v>
      </c>
      <c r="U958" s="39">
        <f>'07'!J957/'05'!$P958</f>
        <v>1.2998266897746968E-3</v>
      </c>
      <c r="V958" s="39">
        <f>'07'!K957/'05'!$P958</f>
        <v>6.7157712305025999E-2</v>
      </c>
      <c r="W958" s="39">
        <f>'07'!L957/'05'!$P958</f>
        <v>1.2131715771230503E-2</v>
      </c>
      <c r="X958" s="39">
        <f>'07'!M957/'05'!$P958</f>
        <v>1.3864818024263431E-2</v>
      </c>
      <c r="Y958" s="39">
        <f>'07'!N957/'05'!$P958</f>
        <v>0.33188908145580587</v>
      </c>
      <c r="Z958" s="39">
        <f>'07'!O957/'05'!$P958</f>
        <v>1.5597920277296361E-2</v>
      </c>
      <c r="AA958" s="44">
        <f t="shared" si="1266"/>
        <v>26.595753899480069</v>
      </c>
      <c r="AB958" s="44">
        <f t="shared" si="1267"/>
        <v>32.346187175043326</v>
      </c>
      <c r="AC958" s="44">
        <f t="shared" si="1268"/>
        <v>66.746100519930678</v>
      </c>
      <c r="AD958" s="44">
        <f t="shared" si="1269"/>
        <v>6.5719237435008662</v>
      </c>
      <c r="AE958" s="44">
        <f t="shared" si="1270"/>
        <v>0.30805892547660313</v>
      </c>
      <c r="AF958" s="44">
        <f t="shared" si="1271"/>
        <v>15.916377816291162</v>
      </c>
      <c r="AG958" s="44">
        <f t="shared" si="1272"/>
        <v>2.8752166377816293</v>
      </c>
      <c r="AH958" s="44">
        <f t="shared" si="1273"/>
        <v>3.2859618717504331</v>
      </c>
      <c r="AI958" s="44">
        <f t="shared" si="1274"/>
        <v>78.657712305025996</v>
      </c>
      <c r="AJ958" s="44">
        <f t="shared" si="1275"/>
        <v>3.6967071057192373</v>
      </c>
      <c r="AK958" s="44">
        <f t="shared" si="1276"/>
        <v>3.8154246100519931</v>
      </c>
      <c r="AL958" s="44">
        <f t="shared" si="1277"/>
        <v>4.6403812824956665</v>
      </c>
      <c r="AM958" s="44">
        <f t="shared" si="1278"/>
        <v>9.5753899480069329</v>
      </c>
      <c r="AN958" s="44">
        <f t="shared" si="1279"/>
        <v>0.94280762564991327</v>
      </c>
      <c r="AO958" s="44">
        <f t="shared" si="1280"/>
        <v>4.419410745233969E-2</v>
      </c>
      <c r="AP958" s="44">
        <f t="shared" si="1281"/>
        <v>2.2833622183708839</v>
      </c>
      <c r="AQ958" s="44">
        <f t="shared" si="1282"/>
        <v>0.41247833622183711</v>
      </c>
      <c r="AR958" s="44">
        <f t="shared" si="1283"/>
        <v>0.47140381282495664</v>
      </c>
      <c r="AS958" s="44">
        <f t="shared" si="1284"/>
        <v>11.2842287694974</v>
      </c>
      <c r="AT958" s="44">
        <f t="shared" si="1285"/>
        <v>0.53032928942807622</v>
      </c>
      <c r="AU958" s="44">
        <f t="shared" si="1286"/>
        <v>164.17547660311959</v>
      </c>
      <c r="AV958" s="44">
        <f t="shared" si="1287"/>
        <v>199.67287694974002</v>
      </c>
      <c r="AW958" s="44">
        <f t="shared" si="1288"/>
        <v>412.02339688041599</v>
      </c>
      <c r="AX958" s="44">
        <f t="shared" si="1289"/>
        <v>40.568457538994799</v>
      </c>
      <c r="AY958" s="44">
        <f t="shared" si="1290"/>
        <v>1.9016464471403813</v>
      </c>
      <c r="AZ958" s="44">
        <f t="shared" si="1291"/>
        <v>98.251733102253041</v>
      </c>
      <c r="BA958" s="44">
        <f t="shared" si="1292"/>
        <v>17.748700173310226</v>
      </c>
      <c r="BB958" s="44">
        <f t="shared" si="1293"/>
        <v>20.2842287694974</v>
      </c>
      <c r="BC958" s="44">
        <f t="shared" si="1294"/>
        <v>485.55372616984397</v>
      </c>
      <c r="BD958" s="44">
        <f t="shared" si="1295"/>
        <v>22.819757365684577</v>
      </c>
      <c r="BE958" s="44">
        <f t="shared" si="1296"/>
        <v>64.413344887348359</v>
      </c>
      <c r="BF958" s="44">
        <f t="shared" si="1297"/>
        <v>78.340554592720963</v>
      </c>
      <c r="BG958" s="44">
        <f t="shared" si="1298"/>
        <v>161.65511265164645</v>
      </c>
      <c r="BH958" s="44">
        <f t="shared" si="1299"/>
        <v>15.916811091854418</v>
      </c>
      <c r="BI958" s="44">
        <f t="shared" si="1300"/>
        <v>0.74610051993067594</v>
      </c>
      <c r="BJ958" s="44">
        <f t="shared" si="1301"/>
        <v>38.548526863084923</v>
      </c>
      <c r="BK958" s="44">
        <f t="shared" si="1302"/>
        <v>6.9636048526863084</v>
      </c>
      <c r="BL958" s="44">
        <f t="shared" si="1303"/>
        <v>7.9584055459272092</v>
      </c>
      <c r="BM958" s="44">
        <f t="shared" si="1304"/>
        <v>190.50433275563256</v>
      </c>
      <c r="BN958" s="44">
        <f t="shared" si="1305"/>
        <v>8.9532062391681109</v>
      </c>
      <c r="BO958" s="39">
        <f t="shared" si="1306"/>
        <v>1.1523290251074554E-2</v>
      </c>
      <c r="BP958" s="39">
        <f t="shared" si="1225"/>
        <v>1.4014812467523105E-2</v>
      </c>
      <c r="BQ958" s="39">
        <f t="shared" si="1226"/>
        <v>2.8919454298063554E-2</v>
      </c>
      <c r="BR958" s="39">
        <f t="shared" si="1227"/>
        <v>2.8474539616554881E-3</v>
      </c>
      <c r="BS958" s="39">
        <f t="shared" si="1228"/>
        <v>1.3347440445260101E-4</v>
      </c>
      <c r="BT958" s="39">
        <f t="shared" si="1229"/>
        <v>6.896177563384385E-3</v>
      </c>
      <c r="BU958" s="39">
        <f t="shared" si="1230"/>
        <v>1.2457611082242761E-3</v>
      </c>
      <c r="BV958" s="39">
        <f t="shared" si="1231"/>
        <v>1.4237269808277441E-3</v>
      </c>
      <c r="BW958" s="39">
        <f t="shared" si="1232"/>
        <v>3.408046460356412E-2</v>
      </c>
      <c r="BX958" s="39">
        <f t="shared" si="1233"/>
        <v>1.601692853431212E-3</v>
      </c>
      <c r="BY958" s="39">
        <f t="shared" si="1234"/>
        <v>1.6531302469895983E-3</v>
      </c>
      <c r="BZ958" s="39">
        <f t="shared" si="1235"/>
        <v>2.0105638139062678E-3</v>
      </c>
      <c r="CA958" s="39">
        <f t="shared" si="1236"/>
        <v>4.1487824731399189E-3</v>
      </c>
      <c r="CB958" s="39">
        <f t="shared" si="1237"/>
        <v>4.0849550504762274E-4</v>
      </c>
      <c r="CC958" s="39">
        <f t="shared" si="1238"/>
        <v>1.9148226799107317E-5</v>
      </c>
      <c r="CD958" s="39">
        <f t="shared" si="1239"/>
        <v>9.8932505128721134E-4</v>
      </c>
      <c r="CE958" s="39">
        <f t="shared" si="1240"/>
        <v>1.7871678345833498E-4</v>
      </c>
      <c r="CF958" s="39">
        <f t="shared" si="1241"/>
        <v>2.0424775252381137E-4</v>
      </c>
      <c r="CG958" s="39">
        <f t="shared" si="1242"/>
        <v>4.8891805760387349E-3</v>
      </c>
      <c r="CH958" s="39">
        <f t="shared" si="1243"/>
        <v>2.2977872158928779E-4</v>
      </c>
      <c r="CI958" s="39">
        <f t="shared" si="1244"/>
        <v>7.1133222098405363E-2</v>
      </c>
      <c r="CJ958" s="39">
        <f t="shared" si="1245"/>
        <v>8.6513378227790302E-2</v>
      </c>
      <c r="CK958" s="39">
        <f t="shared" si="1246"/>
        <v>0.1785196693589324</v>
      </c>
      <c r="CL958" s="39">
        <f t="shared" si="1247"/>
        <v>1.7577321290725648E-2</v>
      </c>
      <c r="CM958" s="39">
        <f t="shared" si="1248"/>
        <v>8.2393693550276493E-4</v>
      </c>
      <c r="CN958" s="39">
        <f t="shared" si="1249"/>
        <v>4.257007500097619E-2</v>
      </c>
      <c r="CO958" s="39">
        <f t="shared" si="1250"/>
        <v>7.6900780646924722E-3</v>
      </c>
      <c r="CP958" s="39">
        <f t="shared" si="1251"/>
        <v>8.7886606453628242E-3</v>
      </c>
      <c r="CQ958" s="39">
        <f t="shared" si="1252"/>
        <v>0.21037856419837261</v>
      </c>
      <c r="CR958" s="39">
        <f t="shared" si="1253"/>
        <v>9.8872432260331787E-3</v>
      </c>
      <c r="CS958" s="39">
        <f t="shared" si="1254"/>
        <v>2.7908728287412633E-2</v>
      </c>
      <c r="CT958" s="39">
        <f t="shared" si="1255"/>
        <v>3.3943047917123464E-2</v>
      </c>
      <c r="CU958" s="39">
        <f t="shared" si="1256"/>
        <v>7.0041209987715097E-2</v>
      </c>
      <c r="CV958" s="39">
        <f t="shared" si="1257"/>
        <v>6.8963652910981011E-3</v>
      </c>
      <c r="CW958" s="39">
        <f t="shared" si="1258"/>
        <v>3.2326712302022353E-4</v>
      </c>
      <c r="CX958" s="39">
        <f t="shared" si="1259"/>
        <v>1.6702134689378215E-2</v>
      </c>
      <c r="CY958" s="39">
        <f t="shared" si="1260"/>
        <v>3.0171598148554194E-3</v>
      </c>
      <c r="CZ958" s="39">
        <f t="shared" si="1261"/>
        <v>3.4481826455490506E-3</v>
      </c>
      <c r="DA958" s="39">
        <f t="shared" si="1262"/>
        <v>8.2540872077830396E-2</v>
      </c>
      <c r="DB958" s="39">
        <f t="shared" si="1263"/>
        <v>3.8792054762426822E-3</v>
      </c>
    </row>
    <row r="959" spans="1:106" ht="12.75" customHeight="1" x14ac:dyDescent="0.3">
      <c r="A959" s="9" t="str">
        <f t="shared" si="1264"/>
        <v>17 Morelos65-69 añosHombres</v>
      </c>
      <c r="B959" s="18" t="s">
        <v>52</v>
      </c>
      <c r="C959" s="18" t="s">
        <v>15</v>
      </c>
      <c r="D959" s="29" t="s">
        <v>88</v>
      </c>
      <c r="E959" s="19">
        <v>30758</v>
      </c>
      <c r="F959" s="19">
        <v>29219</v>
      </c>
      <c r="G959" s="19">
        <v>28812</v>
      </c>
      <c r="H959" s="19">
        <v>389</v>
      </c>
      <c r="I959" s="19">
        <v>18</v>
      </c>
      <c r="J959" s="19">
        <v>1473</v>
      </c>
      <c r="K959" s="19">
        <v>1246</v>
      </c>
      <c r="L959" s="19">
        <v>200</v>
      </c>
      <c r="M959" s="19">
        <v>27</v>
      </c>
      <c r="N959" s="19">
        <v>66</v>
      </c>
      <c r="O959" s="38">
        <f>+'07'!E958-'05'!J959</f>
        <v>389</v>
      </c>
      <c r="P959" s="38">
        <f t="shared" si="1265"/>
        <v>1862</v>
      </c>
      <c r="Q959" s="39">
        <f>'07'!F958/'05'!$P959</f>
        <v>9.2373791621911922E-2</v>
      </c>
      <c r="R959" s="39">
        <f>'07'!G958/'05'!$P959</f>
        <v>9.9355531686358758E-2</v>
      </c>
      <c r="S959" s="39">
        <f>'07'!H958/'05'!$P959</f>
        <v>0.28678839957035446</v>
      </c>
      <c r="T959" s="39">
        <f>'07'!I958/'05'!$P959</f>
        <v>2.6852846401718582E-2</v>
      </c>
      <c r="U959" s="39">
        <f>'07'!J958/'05'!$P959</f>
        <v>0</v>
      </c>
      <c r="V959" s="39">
        <f>'07'!K958/'05'!$P959</f>
        <v>7.0891514500537059E-2</v>
      </c>
      <c r="W959" s="39">
        <f>'07'!L958/'05'!$P959</f>
        <v>2.1482277121374866E-2</v>
      </c>
      <c r="X959" s="39">
        <f>'07'!M958/'05'!$P959</f>
        <v>3.22234156820623E-3</v>
      </c>
      <c r="Y959" s="39">
        <f>'07'!N958/'05'!$P959</f>
        <v>0.38560687432867885</v>
      </c>
      <c r="Z959" s="39">
        <f>'07'!O958/'05'!$P959</f>
        <v>1.3426423200859291E-2</v>
      </c>
      <c r="AA959" s="44">
        <f t="shared" si="1266"/>
        <v>18.474758324382385</v>
      </c>
      <c r="AB959" s="44">
        <f t="shared" si="1267"/>
        <v>19.871106337271751</v>
      </c>
      <c r="AC959" s="44">
        <f t="shared" si="1268"/>
        <v>57.357679914070893</v>
      </c>
      <c r="AD959" s="44">
        <f t="shared" si="1269"/>
        <v>5.3705692803437159</v>
      </c>
      <c r="AE959" s="44">
        <f t="shared" si="1270"/>
        <v>0</v>
      </c>
      <c r="AF959" s="44">
        <f t="shared" si="1271"/>
        <v>14.178302900107411</v>
      </c>
      <c r="AG959" s="44">
        <f t="shared" si="1272"/>
        <v>4.2964554242749733</v>
      </c>
      <c r="AH959" s="44">
        <f t="shared" si="1273"/>
        <v>0.64446831364124602</v>
      </c>
      <c r="AI959" s="44">
        <f t="shared" si="1274"/>
        <v>77.121374865735774</v>
      </c>
      <c r="AJ959" s="44">
        <f t="shared" si="1275"/>
        <v>2.685284640171858</v>
      </c>
      <c r="AK959" s="44">
        <f t="shared" si="1276"/>
        <v>2.4940923737916219</v>
      </c>
      <c r="AL959" s="44">
        <f t="shared" si="1277"/>
        <v>2.6825993555316865</v>
      </c>
      <c r="AM959" s="44">
        <f t="shared" si="1278"/>
        <v>7.74328678839957</v>
      </c>
      <c r="AN959" s="44">
        <f t="shared" si="1279"/>
        <v>0.72502685284640167</v>
      </c>
      <c r="AO959" s="44">
        <f t="shared" si="1280"/>
        <v>0</v>
      </c>
      <c r="AP959" s="44">
        <f t="shared" si="1281"/>
        <v>1.9140708915145006</v>
      </c>
      <c r="AQ959" s="44">
        <f t="shared" si="1282"/>
        <v>0.58002148227712136</v>
      </c>
      <c r="AR959" s="44">
        <f t="shared" si="1283"/>
        <v>8.7003222341568209E-2</v>
      </c>
      <c r="AS959" s="44">
        <f t="shared" si="1284"/>
        <v>10.41138560687433</v>
      </c>
      <c r="AT959" s="44">
        <f t="shared" si="1285"/>
        <v>0.36251342642320084</v>
      </c>
      <c r="AU959" s="44">
        <f t="shared" si="1286"/>
        <v>115.09774436090225</v>
      </c>
      <c r="AV959" s="44">
        <f t="shared" si="1287"/>
        <v>123.79699248120302</v>
      </c>
      <c r="AW959" s="44">
        <f t="shared" si="1288"/>
        <v>357.33834586466168</v>
      </c>
      <c r="AX959" s="44">
        <f t="shared" si="1289"/>
        <v>33.458646616541351</v>
      </c>
      <c r="AY959" s="44">
        <f t="shared" si="1290"/>
        <v>0</v>
      </c>
      <c r="AZ959" s="44">
        <f t="shared" si="1291"/>
        <v>88.330827067669176</v>
      </c>
      <c r="BA959" s="44">
        <f t="shared" si="1292"/>
        <v>26.766917293233082</v>
      </c>
      <c r="BB959" s="44">
        <f t="shared" si="1293"/>
        <v>4.015037593984963</v>
      </c>
      <c r="BC959" s="44">
        <f t="shared" si="1294"/>
        <v>480.46616541353387</v>
      </c>
      <c r="BD959" s="44">
        <f t="shared" si="1295"/>
        <v>16.729323308270676</v>
      </c>
      <c r="BE959" s="44">
        <f t="shared" si="1296"/>
        <v>35.933404940923737</v>
      </c>
      <c r="BF959" s="44">
        <f t="shared" si="1297"/>
        <v>38.649301825993554</v>
      </c>
      <c r="BG959" s="44">
        <f t="shared" si="1298"/>
        <v>111.56068743286788</v>
      </c>
      <c r="BH959" s="44">
        <f t="shared" si="1299"/>
        <v>10.445757250268528</v>
      </c>
      <c r="BI959" s="44">
        <f t="shared" si="1300"/>
        <v>0</v>
      </c>
      <c r="BJ959" s="44">
        <f t="shared" si="1301"/>
        <v>27.576799140708918</v>
      </c>
      <c r="BK959" s="44">
        <f t="shared" si="1302"/>
        <v>8.3566058002148225</v>
      </c>
      <c r="BL959" s="44">
        <f t="shared" si="1303"/>
        <v>1.2534908700322234</v>
      </c>
      <c r="BM959" s="44">
        <f t="shared" si="1304"/>
        <v>150.00107411385608</v>
      </c>
      <c r="BN959" s="44">
        <f t="shared" si="1305"/>
        <v>5.222878625134264</v>
      </c>
      <c r="BO959" s="39">
        <f t="shared" si="1306"/>
        <v>9.9219969518702395E-3</v>
      </c>
      <c r="BP959" s="39">
        <f t="shared" si="1225"/>
        <v>1.0671915326139501E-2</v>
      </c>
      <c r="BQ959" s="39">
        <f t="shared" si="1226"/>
        <v>3.0804339373829696E-2</v>
      </c>
      <c r="BR959" s="39">
        <f t="shared" si="1227"/>
        <v>2.8843014394971623E-3</v>
      </c>
      <c r="BS959" s="39">
        <f t="shared" si="1228"/>
        <v>0</v>
      </c>
      <c r="BT959" s="39">
        <f t="shared" si="1229"/>
        <v>7.6145558002725091E-3</v>
      </c>
      <c r="BU959" s="39">
        <f t="shared" si="1230"/>
        <v>2.3074411515977299E-3</v>
      </c>
      <c r="BV959" s="39">
        <f t="shared" si="1231"/>
        <v>3.4611617273965954E-4</v>
      </c>
      <c r="BW959" s="39">
        <f t="shared" si="1232"/>
        <v>4.1418568671179254E-2</v>
      </c>
      <c r="BX959" s="39">
        <f t="shared" si="1233"/>
        <v>1.4421507197485812E-3</v>
      </c>
      <c r="BY959" s="39">
        <f t="shared" si="1234"/>
        <v>1.3394695885024822E-3</v>
      </c>
      <c r="BZ959" s="39">
        <f t="shared" si="1235"/>
        <v>1.4407085690288327E-3</v>
      </c>
      <c r="CA959" s="39">
        <f t="shared" si="1236"/>
        <v>4.1585858154670084E-3</v>
      </c>
      <c r="CB959" s="39">
        <f t="shared" si="1237"/>
        <v>3.8938069433211691E-4</v>
      </c>
      <c r="CC959" s="39">
        <f t="shared" si="1238"/>
        <v>0</v>
      </c>
      <c r="CD959" s="39">
        <f t="shared" si="1239"/>
        <v>1.0279650330367886E-3</v>
      </c>
      <c r="CE959" s="39">
        <f t="shared" si="1240"/>
        <v>3.1150455546569351E-4</v>
      </c>
      <c r="CF959" s="39">
        <f t="shared" si="1241"/>
        <v>4.6725683319854033E-5</v>
      </c>
      <c r="CG959" s="39">
        <f t="shared" si="1242"/>
        <v>5.5915067706091993E-3</v>
      </c>
      <c r="CH959" s="39">
        <f t="shared" si="1243"/>
        <v>1.9469034716605845E-4</v>
      </c>
      <c r="CI959" s="39">
        <f t="shared" si="1244"/>
        <v>6.1814041010151588E-2</v>
      </c>
      <c r="CJ959" s="39">
        <f t="shared" si="1245"/>
        <v>6.6486032481849103E-2</v>
      </c>
      <c r="CK959" s="39">
        <f t="shared" si="1246"/>
        <v>0.191911034298959</v>
      </c>
      <c r="CL959" s="39">
        <f t="shared" si="1247"/>
        <v>1.796919796806732E-2</v>
      </c>
      <c r="CM959" s="39">
        <f t="shared" si="1248"/>
        <v>0</v>
      </c>
      <c r="CN959" s="39">
        <f t="shared" si="1249"/>
        <v>4.7438682635697733E-2</v>
      </c>
      <c r="CO959" s="39">
        <f t="shared" si="1250"/>
        <v>1.4375358374453856E-2</v>
      </c>
      <c r="CP959" s="39">
        <f t="shared" si="1251"/>
        <v>2.1563037561680787E-3</v>
      </c>
      <c r="CQ959" s="39">
        <f t="shared" si="1252"/>
        <v>0.25803768282144679</v>
      </c>
      <c r="CR959" s="39">
        <f t="shared" si="1253"/>
        <v>8.98459898403366E-3</v>
      </c>
      <c r="CS959" s="39">
        <f t="shared" si="1254"/>
        <v>1.9298284071387613E-2</v>
      </c>
      <c r="CT959" s="39">
        <f t="shared" si="1255"/>
        <v>2.0756875309341328E-2</v>
      </c>
      <c r="CU959" s="39">
        <f t="shared" si="1256"/>
        <v>5.9914440082098751E-2</v>
      </c>
      <c r="CV959" s="39">
        <f t="shared" si="1257"/>
        <v>5.6099662998219807E-3</v>
      </c>
      <c r="CW959" s="39">
        <f t="shared" si="1258"/>
        <v>0</v>
      </c>
      <c r="CX959" s="39">
        <f t="shared" si="1259"/>
        <v>1.4810311031530032E-2</v>
      </c>
      <c r="CY959" s="39">
        <f t="shared" si="1260"/>
        <v>4.4879730398575844E-3</v>
      </c>
      <c r="CZ959" s="39">
        <f t="shared" si="1261"/>
        <v>6.7319595597863764E-4</v>
      </c>
      <c r="DA959" s="39">
        <f t="shared" si="1262"/>
        <v>8.0559116065443651E-2</v>
      </c>
      <c r="DB959" s="39">
        <f t="shared" si="1263"/>
        <v>2.8049831499109903E-3</v>
      </c>
    </row>
    <row r="960" spans="1:106" ht="12.75" customHeight="1" x14ac:dyDescent="0.3">
      <c r="A960" s="9" t="str">
        <f t="shared" si="1264"/>
        <v>17 Morelos70-74 añosHombres</v>
      </c>
      <c r="B960" s="18" t="s">
        <v>52</v>
      </c>
      <c r="C960" s="18" t="s">
        <v>15</v>
      </c>
      <c r="D960" s="29" t="s">
        <v>89</v>
      </c>
      <c r="E960" s="19">
        <v>22462</v>
      </c>
      <c r="F960" s="19">
        <v>21467</v>
      </c>
      <c r="G960" s="19">
        <v>21203</v>
      </c>
      <c r="H960" s="19">
        <v>254</v>
      </c>
      <c r="I960" s="19">
        <v>10</v>
      </c>
      <c r="J960" s="19">
        <v>960</v>
      </c>
      <c r="K960" s="19">
        <v>851</v>
      </c>
      <c r="L960" s="19">
        <v>90</v>
      </c>
      <c r="M960" s="19">
        <v>19</v>
      </c>
      <c r="N960" s="19">
        <v>35</v>
      </c>
      <c r="O960" s="38">
        <f>+'07'!E959-'05'!J960</f>
        <v>254</v>
      </c>
      <c r="P960" s="38">
        <f t="shared" si="1265"/>
        <v>1214</v>
      </c>
      <c r="Q960" s="39">
        <f>'07'!F959/'05'!$P960</f>
        <v>7.0016474464579898E-2</v>
      </c>
      <c r="R960" s="39">
        <f>'07'!G959/'05'!$P960</f>
        <v>7.9901153212520587E-2</v>
      </c>
      <c r="S960" s="39">
        <f>'07'!H959/'05'!$P960</f>
        <v>0.30724876441515653</v>
      </c>
      <c r="T960" s="39">
        <f>'07'!I959/'05'!$P960</f>
        <v>1.9769357495881382E-2</v>
      </c>
      <c r="U960" s="39">
        <f>'07'!J959/'05'!$P960</f>
        <v>0</v>
      </c>
      <c r="V960" s="39">
        <f>'07'!K959/'05'!$P960</f>
        <v>8.4019769357495888E-2</v>
      </c>
      <c r="W960" s="39">
        <f>'07'!L959/'05'!$P960</f>
        <v>1.729818780889621E-2</v>
      </c>
      <c r="X960" s="39">
        <f>'07'!M959/'05'!$P960</f>
        <v>1.6474464579901153E-3</v>
      </c>
      <c r="Y960" s="39">
        <f>'07'!N959/'05'!$P960</f>
        <v>0.40856672158154861</v>
      </c>
      <c r="Z960" s="39">
        <f>'07'!O959/'05'!$P960</f>
        <v>1.1532125205930808E-2</v>
      </c>
      <c r="AA960" s="44">
        <f t="shared" si="1266"/>
        <v>6.3014827018121906</v>
      </c>
      <c r="AB960" s="44">
        <f t="shared" si="1267"/>
        <v>7.1911037891268528</v>
      </c>
      <c r="AC960" s="44">
        <f t="shared" si="1268"/>
        <v>27.652388797364086</v>
      </c>
      <c r="AD960" s="44">
        <f t="shared" si="1269"/>
        <v>1.7792421746293243</v>
      </c>
      <c r="AE960" s="44">
        <f t="shared" si="1270"/>
        <v>0</v>
      </c>
      <c r="AF960" s="44">
        <f t="shared" si="1271"/>
        <v>7.5617792421746302</v>
      </c>
      <c r="AG960" s="44">
        <f t="shared" si="1272"/>
        <v>1.556836902800659</v>
      </c>
      <c r="AH960" s="44">
        <f t="shared" si="1273"/>
        <v>0.14827018121911037</v>
      </c>
      <c r="AI960" s="44">
        <f t="shared" si="1274"/>
        <v>36.771004942339374</v>
      </c>
      <c r="AJ960" s="44">
        <f t="shared" si="1275"/>
        <v>1.0378912685337727</v>
      </c>
      <c r="AK960" s="44">
        <f t="shared" si="1276"/>
        <v>1.3303130148270181</v>
      </c>
      <c r="AL960" s="44">
        <f t="shared" si="1277"/>
        <v>1.5181219110378912</v>
      </c>
      <c r="AM960" s="44">
        <f t="shared" si="1278"/>
        <v>5.8377265238879739</v>
      </c>
      <c r="AN960" s="44">
        <f t="shared" si="1279"/>
        <v>0.37561779242174625</v>
      </c>
      <c r="AO960" s="44">
        <f t="shared" si="1280"/>
        <v>0</v>
      </c>
      <c r="AP960" s="44">
        <f t="shared" si="1281"/>
        <v>1.5963756177924218</v>
      </c>
      <c r="AQ960" s="44">
        <f t="shared" si="1282"/>
        <v>0.32866556836902799</v>
      </c>
      <c r="AR960" s="44">
        <f t="shared" si="1283"/>
        <v>3.130148270181219E-2</v>
      </c>
      <c r="AS960" s="44">
        <f t="shared" si="1284"/>
        <v>7.7627677100494239</v>
      </c>
      <c r="AT960" s="44">
        <f t="shared" si="1285"/>
        <v>0.21911037891268534</v>
      </c>
      <c r="AU960" s="44">
        <f t="shared" si="1286"/>
        <v>59.584019769357489</v>
      </c>
      <c r="AV960" s="44">
        <f t="shared" si="1287"/>
        <v>67.995881383855021</v>
      </c>
      <c r="AW960" s="44">
        <f t="shared" si="1288"/>
        <v>261.46869851729821</v>
      </c>
      <c r="AX960" s="44">
        <f t="shared" si="1289"/>
        <v>16.823723228995057</v>
      </c>
      <c r="AY960" s="44">
        <f t="shared" si="1290"/>
        <v>0</v>
      </c>
      <c r="AZ960" s="44">
        <f t="shared" si="1291"/>
        <v>71.500823723229004</v>
      </c>
      <c r="BA960" s="44">
        <f t="shared" si="1292"/>
        <v>14.720757825370674</v>
      </c>
      <c r="BB960" s="44">
        <f t="shared" si="1293"/>
        <v>1.4019769357495881</v>
      </c>
      <c r="BC960" s="44">
        <f t="shared" si="1294"/>
        <v>347.69028006589787</v>
      </c>
      <c r="BD960" s="44">
        <f t="shared" si="1295"/>
        <v>9.8138385502471177</v>
      </c>
      <c r="BE960" s="44">
        <f t="shared" si="1296"/>
        <v>17.784184514003293</v>
      </c>
      <c r="BF960" s="44">
        <f t="shared" si="1297"/>
        <v>20.294892915980228</v>
      </c>
      <c r="BG960" s="44">
        <f t="shared" si="1298"/>
        <v>78.041186161449758</v>
      </c>
      <c r="BH960" s="44">
        <f t="shared" si="1299"/>
        <v>5.0214168039538709</v>
      </c>
      <c r="BI960" s="44">
        <f t="shared" si="1300"/>
        <v>0</v>
      </c>
      <c r="BJ960" s="44">
        <f t="shared" si="1301"/>
        <v>21.341021416803954</v>
      </c>
      <c r="BK960" s="44">
        <f t="shared" si="1302"/>
        <v>4.3937397034596373</v>
      </c>
      <c r="BL960" s="44">
        <f t="shared" si="1303"/>
        <v>0.4184514003294893</v>
      </c>
      <c r="BM960" s="44">
        <f t="shared" si="1304"/>
        <v>103.77594728171334</v>
      </c>
      <c r="BN960" s="44">
        <f t="shared" si="1305"/>
        <v>2.9291598023064251</v>
      </c>
      <c r="BO960" s="39">
        <f t="shared" si="1306"/>
        <v>5.1906776785932375E-3</v>
      </c>
      <c r="BP960" s="39">
        <f t="shared" si="1225"/>
        <v>5.923479233218165E-3</v>
      </c>
      <c r="BQ960" s="39">
        <f t="shared" si="1226"/>
        <v>2.2777914989591506E-2</v>
      </c>
      <c r="BR960" s="39">
        <f t="shared" si="1227"/>
        <v>1.4656031092498553E-3</v>
      </c>
      <c r="BS960" s="39">
        <f t="shared" si="1228"/>
        <v>0</v>
      </c>
      <c r="BT960" s="39">
        <f t="shared" si="1229"/>
        <v>6.2288132143118865E-3</v>
      </c>
      <c r="BU960" s="39">
        <f t="shared" si="1230"/>
        <v>1.2824027205936236E-3</v>
      </c>
      <c r="BV960" s="39">
        <f t="shared" si="1231"/>
        <v>1.2213359243748795E-4</v>
      </c>
      <c r="BW960" s="39">
        <f t="shared" si="1232"/>
        <v>3.0289130924497015E-2</v>
      </c>
      <c r="BX960" s="39">
        <f t="shared" si="1233"/>
        <v>8.5493514706241566E-4</v>
      </c>
      <c r="BY960" s="39">
        <f t="shared" si="1234"/>
        <v>1.0958097321474615E-3</v>
      </c>
      <c r="BZ960" s="39">
        <f t="shared" si="1235"/>
        <v>1.2505122825682794E-3</v>
      </c>
      <c r="CA960" s="39">
        <f t="shared" si="1236"/>
        <v>4.8086709422470956E-3</v>
      </c>
      <c r="CB960" s="39">
        <f t="shared" si="1237"/>
        <v>3.094051008416361E-4</v>
      </c>
      <c r="CC960" s="39">
        <f t="shared" si="1238"/>
        <v>0</v>
      </c>
      <c r="CD960" s="39">
        <f t="shared" si="1239"/>
        <v>1.3149716785769536E-3</v>
      </c>
      <c r="CE960" s="39">
        <f t="shared" si="1240"/>
        <v>2.7072946323643162E-4</v>
      </c>
      <c r="CF960" s="39">
        <f t="shared" si="1241"/>
        <v>2.5783758403469678E-5</v>
      </c>
      <c r="CG960" s="39">
        <f t="shared" si="1242"/>
        <v>6.3943720840604814E-3</v>
      </c>
      <c r="CH960" s="39">
        <f t="shared" si="1243"/>
        <v>1.8048630882428775E-4</v>
      </c>
      <c r="CI960" s="39">
        <f t="shared" si="1244"/>
        <v>4.9080741160920503E-2</v>
      </c>
      <c r="CJ960" s="39">
        <f t="shared" si="1245"/>
        <v>5.600978697187399E-2</v>
      </c>
      <c r="CK960" s="39">
        <f t="shared" si="1246"/>
        <v>0.21537784062380413</v>
      </c>
      <c r="CL960" s="39">
        <f t="shared" si="1247"/>
        <v>1.3858091621906966E-2</v>
      </c>
      <c r="CM960" s="39">
        <f t="shared" si="1248"/>
        <v>0</v>
      </c>
      <c r="CN960" s="39">
        <f t="shared" si="1249"/>
        <v>5.8896889393104619E-2</v>
      </c>
      <c r="CO960" s="39">
        <f t="shared" si="1250"/>
        <v>1.2125830169168595E-2</v>
      </c>
      <c r="CP960" s="39">
        <f t="shared" si="1251"/>
        <v>1.1548409684922472E-3</v>
      </c>
      <c r="CQ960" s="39">
        <f t="shared" si="1252"/>
        <v>0.28640056018607735</v>
      </c>
      <c r="CR960" s="39">
        <f t="shared" si="1253"/>
        <v>8.0838867794457304E-3</v>
      </c>
      <c r="CS960" s="39">
        <f t="shared" si="1254"/>
        <v>1.4649245892918692E-2</v>
      </c>
      <c r="CT960" s="39">
        <f t="shared" si="1255"/>
        <v>1.6717374724860155E-2</v>
      </c>
      <c r="CU960" s="39">
        <f t="shared" si="1256"/>
        <v>6.4284337859513804E-2</v>
      </c>
      <c r="CV960" s="39">
        <f t="shared" si="1257"/>
        <v>4.1362576638829252E-3</v>
      </c>
      <c r="CW960" s="39">
        <f t="shared" si="1258"/>
        <v>0</v>
      </c>
      <c r="CX960" s="39">
        <f t="shared" si="1259"/>
        <v>1.7579095071502435E-2</v>
      </c>
      <c r="CY960" s="39">
        <f t="shared" si="1260"/>
        <v>3.6192254558975595E-3</v>
      </c>
      <c r="CZ960" s="39">
        <f t="shared" si="1261"/>
        <v>3.4468813865691045E-4</v>
      </c>
      <c r="DA960" s="39">
        <f t="shared" si="1262"/>
        <v>8.5482658386913796E-2</v>
      </c>
      <c r="DB960" s="39">
        <f t="shared" si="1263"/>
        <v>2.4128169705983733E-3</v>
      </c>
    </row>
    <row r="961" spans="1:106" ht="12.75" customHeight="1" x14ac:dyDescent="0.3">
      <c r="A961" s="9" t="str">
        <f t="shared" si="1264"/>
        <v>17 Morelos75-79 añosHombres</v>
      </c>
      <c r="B961" s="18" t="s">
        <v>52</v>
      </c>
      <c r="C961" s="18" t="s">
        <v>15</v>
      </c>
      <c r="D961" s="29" t="s">
        <v>90</v>
      </c>
      <c r="E961" s="19">
        <v>15608</v>
      </c>
      <c r="F961" s="19">
        <v>15023</v>
      </c>
      <c r="G961" s="19">
        <v>14863</v>
      </c>
      <c r="H961" s="19">
        <v>149</v>
      </c>
      <c r="I961" s="19">
        <v>11</v>
      </c>
      <c r="J961" s="19">
        <v>561</v>
      </c>
      <c r="K961" s="19">
        <v>515</v>
      </c>
      <c r="L961" s="19">
        <v>41</v>
      </c>
      <c r="M961" s="19">
        <v>5</v>
      </c>
      <c r="N961" s="19">
        <v>24</v>
      </c>
      <c r="O961" s="38">
        <f>+'07'!E960-'05'!J961</f>
        <v>149</v>
      </c>
      <c r="P961" s="38">
        <f t="shared" si="1265"/>
        <v>710</v>
      </c>
      <c r="Q961" s="39">
        <f>'07'!F960/'05'!$P961</f>
        <v>5.7746478873239436E-2</v>
      </c>
      <c r="R961" s="39">
        <f>'07'!G960/'05'!$P961</f>
        <v>4.9295774647887321E-2</v>
      </c>
      <c r="S961" s="39">
        <f>'07'!H960/'05'!$P961</f>
        <v>0.352112676056338</v>
      </c>
      <c r="T961" s="39">
        <f>'07'!I960/'05'!$P961</f>
        <v>1.4084507042253521E-2</v>
      </c>
      <c r="U961" s="39">
        <f>'07'!J960/'05'!$P961</f>
        <v>0</v>
      </c>
      <c r="V961" s="39">
        <f>'07'!K960/'05'!$P961</f>
        <v>8.3098591549295775E-2</v>
      </c>
      <c r="W961" s="39">
        <f>'07'!L960/'05'!$P961</f>
        <v>2.1126760563380281E-2</v>
      </c>
      <c r="X961" s="39">
        <f>'07'!M960/'05'!$P961</f>
        <v>1.4084507042253522E-3</v>
      </c>
      <c r="Y961" s="39">
        <f>'07'!N960/'05'!$P961</f>
        <v>0.40704225352112677</v>
      </c>
      <c r="Z961" s="39">
        <f>'07'!O960/'05'!$P961</f>
        <v>1.4084507042253521E-2</v>
      </c>
      <c r="AA961" s="44">
        <f t="shared" si="1266"/>
        <v>2.3676056338028171</v>
      </c>
      <c r="AB961" s="44">
        <f t="shared" si="1267"/>
        <v>2.02112676056338</v>
      </c>
      <c r="AC961" s="44">
        <f t="shared" si="1268"/>
        <v>14.436619718309858</v>
      </c>
      <c r="AD961" s="44">
        <f t="shared" si="1269"/>
        <v>0.57746478873239437</v>
      </c>
      <c r="AE961" s="44">
        <f t="shared" si="1270"/>
        <v>0</v>
      </c>
      <c r="AF961" s="44">
        <f t="shared" si="1271"/>
        <v>3.4070422535211269</v>
      </c>
      <c r="AG961" s="44">
        <f t="shared" si="1272"/>
        <v>0.86619718309859151</v>
      </c>
      <c r="AH961" s="44">
        <f t="shared" si="1273"/>
        <v>5.7746478873239443E-2</v>
      </c>
      <c r="AI961" s="44">
        <f t="shared" si="1274"/>
        <v>16.688732394366198</v>
      </c>
      <c r="AJ961" s="44">
        <f t="shared" si="1275"/>
        <v>0.57746478873239437</v>
      </c>
      <c r="AK961" s="44">
        <f t="shared" si="1276"/>
        <v>0.28873239436619719</v>
      </c>
      <c r="AL961" s="44">
        <f t="shared" si="1277"/>
        <v>0.2464788732394366</v>
      </c>
      <c r="AM961" s="44">
        <f t="shared" si="1278"/>
        <v>1.76056338028169</v>
      </c>
      <c r="AN961" s="44">
        <f t="shared" si="1279"/>
        <v>7.0422535211267609E-2</v>
      </c>
      <c r="AO961" s="44">
        <f t="shared" si="1280"/>
        <v>0</v>
      </c>
      <c r="AP961" s="44">
        <f t="shared" si="1281"/>
        <v>0.41549295774647887</v>
      </c>
      <c r="AQ961" s="44">
        <f t="shared" si="1282"/>
        <v>0.10563380281690141</v>
      </c>
      <c r="AR961" s="44">
        <f t="shared" si="1283"/>
        <v>7.0422535211267607E-3</v>
      </c>
      <c r="AS961" s="44">
        <f t="shared" si="1284"/>
        <v>2.035211267605634</v>
      </c>
      <c r="AT961" s="44">
        <f t="shared" si="1285"/>
        <v>7.0422535211267609E-2</v>
      </c>
      <c r="AU961" s="44">
        <f t="shared" si="1286"/>
        <v>29.739436619718308</v>
      </c>
      <c r="AV961" s="44">
        <f t="shared" si="1287"/>
        <v>25.387323943661968</v>
      </c>
      <c r="AW961" s="44">
        <f t="shared" si="1288"/>
        <v>181.33802816901408</v>
      </c>
      <c r="AX961" s="44">
        <f t="shared" si="1289"/>
        <v>7.2535211267605639</v>
      </c>
      <c r="AY961" s="44">
        <f t="shared" si="1290"/>
        <v>0</v>
      </c>
      <c r="AZ961" s="44">
        <f t="shared" si="1291"/>
        <v>42.795774647887328</v>
      </c>
      <c r="BA961" s="44">
        <f t="shared" si="1292"/>
        <v>10.880281690140844</v>
      </c>
      <c r="BB961" s="44">
        <f t="shared" si="1293"/>
        <v>0.72535211267605637</v>
      </c>
      <c r="BC961" s="44">
        <f t="shared" si="1294"/>
        <v>209.62676056338029</v>
      </c>
      <c r="BD961" s="44">
        <f t="shared" si="1295"/>
        <v>7.2535211267605639</v>
      </c>
      <c r="BE961" s="44">
        <f t="shared" si="1296"/>
        <v>8.6042253521126764</v>
      </c>
      <c r="BF961" s="44">
        <f t="shared" si="1297"/>
        <v>7.345070422535211</v>
      </c>
      <c r="BG961" s="44">
        <f t="shared" si="1298"/>
        <v>52.464788732394361</v>
      </c>
      <c r="BH961" s="44">
        <f t="shared" si="1299"/>
        <v>2.0985915492957745</v>
      </c>
      <c r="BI961" s="44">
        <f t="shared" si="1300"/>
        <v>0</v>
      </c>
      <c r="BJ961" s="44">
        <f t="shared" si="1301"/>
        <v>12.38169014084507</v>
      </c>
      <c r="BK961" s="44">
        <f t="shared" si="1302"/>
        <v>3.147887323943662</v>
      </c>
      <c r="BL961" s="44">
        <f t="shared" si="1303"/>
        <v>0.20985915492957746</v>
      </c>
      <c r="BM961" s="44">
        <f t="shared" si="1304"/>
        <v>60.649295774647889</v>
      </c>
      <c r="BN961" s="44">
        <f t="shared" si="1305"/>
        <v>2.0985915492957745</v>
      </c>
      <c r="BO961" s="39">
        <f t="shared" si="1306"/>
        <v>3.3346558222574888E-3</v>
      </c>
      <c r="BP961" s="39">
        <f t="shared" si="1225"/>
        <v>2.8466574092441974E-3</v>
      </c>
      <c r="BQ961" s="39">
        <f t="shared" si="1226"/>
        <v>2.0333267208887125E-2</v>
      </c>
      <c r="BR961" s="39">
        <f t="shared" si="1227"/>
        <v>8.1333068835548505E-4</v>
      </c>
      <c r="BS961" s="39">
        <f t="shared" si="1228"/>
        <v>0</v>
      </c>
      <c r="BT961" s="39">
        <f t="shared" si="1229"/>
        <v>4.7986510612973614E-3</v>
      </c>
      <c r="BU961" s="39">
        <f t="shared" si="1230"/>
        <v>1.2199960325332275E-3</v>
      </c>
      <c r="BV961" s="39">
        <f t="shared" si="1231"/>
        <v>8.133306883554851E-5</v>
      </c>
      <c r="BW961" s="39">
        <f t="shared" si="1232"/>
        <v>2.350525689347352E-2</v>
      </c>
      <c r="BX961" s="39">
        <f t="shared" si="1233"/>
        <v>8.1333068835548505E-4</v>
      </c>
      <c r="BY961" s="39">
        <f t="shared" si="1234"/>
        <v>4.0666534417774252E-4</v>
      </c>
      <c r="BZ961" s="39">
        <f t="shared" si="1235"/>
        <v>3.4715334259075579E-4</v>
      </c>
      <c r="CA961" s="39">
        <f t="shared" si="1236"/>
        <v>2.4796667327911127E-3</v>
      </c>
      <c r="CB961" s="39">
        <f t="shared" si="1237"/>
        <v>9.9186669311644515E-5</v>
      </c>
      <c r="CC961" s="39">
        <f t="shared" si="1238"/>
        <v>0</v>
      </c>
      <c r="CD961" s="39">
        <f t="shared" si="1239"/>
        <v>5.8520134893870262E-4</v>
      </c>
      <c r="CE961" s="39">
        <f t="shared" si="1240"/>
        <v>1.4878000396746676E-4</v>
      </c>
      <c r="CF961" s="39">
        <f t="shared" si="1241"/>
        <v>9.9186669311644515E-6</v>
      </c>
      <c r="CG961" s="39">
        <f t="shared" si="1242"/>
        <v>2.8664947431065266E-3</v>
      </c>
      <c r="CH961" s="39">
        <f t="shared" si="1243"/>
        <v>9.9186669311644515E-5</v>
      </c>
      <c r="CI961" s="39">
        <f t="shared" si="1244"/>
        <v>4.1886530450307477E-2</v>
      </c>
      <c r="CJ961" s="39">
        <f t="shared" si="1245"/>
        <v>3.5756794286847846E-2</v>
      </c>
      <c r="CK961" s="39">
        <f t="shared" si="1246"/>
        <v>0.25540567347748461</v>
      </c>
      <c r="CL961" s="39">
        <f t="shared" si="1247"/>
        <v>1.0216226939099385E-2</v>
      </c>
      <c r="CM961" s="39">
        <f t="shared" si="1248"/>
        <v>0</v>
      </c>
      <c r="CN961" s="39">
        <f t="shared" si="1249"/>
        <v>6.0275738940686378E-2</v>
      </c>
      <c r="CO961" s="39">
        <f t="shared" si="1250"/>
        <v>1.5324340408649077E-2</v>
      </c>
      <c r="CP961" s="39">
        <f t="shared" si="1251"/>
        <v>1.0216226939099386E-3</v>
      </c>
      <c r="CQ961" s="39">
        <f t="shared" si="1252"/>
        <v>0.29524895853997224</v>
      </c>
      <c r="CR961" s="39">
        <f t="shared" si="1253"/>
        <v>1.0216226939099385E-2</v>
      </c>
      <c r="CS961" s="39">
        <f t="shared" si="1254"/>
        <v>1.2118627256496727E-2</v>
      </c>
      <c r="CT961" s="39">
        <f t="shared" si="1255"/>
        <v>1.0345169609204523E-2</v>
      </c>
      <c r="CU961" s="39">
        <f t="shared" si="1256"/>
        <v>7.3894068637175153E-2</v>
      </c>
      <c r="CV961" s="39">
        <f t="shared" si="1257"/>
        <v>2.9557627454870066E-3</v>
      </c>
      <c r="CW961" s="39">
        <f t="shared" si="1258"/>
        <v>0</v>
      </c>
      <c r="CX961" s="39">
        <f t="shared" si="1259"/>
        <v>1.7439000198373338E-2</v>
      </c>
      <c r="CY961" s="39">
        <f t="shared" si="1260"/>
        <v>4.4336441182305101E-3</v>
      </c>
      <c r="CZ961" s="39">
        <f t="shared" si="1261"/>
        <v>2.9557627454870065E-4</v>
      </c>
      <c r="DA961" s="39">
        <f t="shared" si="1262"/>
        <v>8.5421543344574496E-2</v>
      </c>
      <c r="DB961" s="39">
        <f t="shared" si="1263"/>
        <v>2.9557627454870066E-3</v>
      </c>
    </row>
    <row r="962" spans="1:106" ht="12.75" customHeight="1" x14ac:dyDescent="0.3">
      <c r="A962" s="9" t="str">
        <f t="shared" si="1264"/>
        <v>17 Morelos80-84 añosHombres</v>
      </c>
      <c r="B962" s="18" t="s">
        <v>52</v>
      </c>
      <c r="C962" s="18" t="s">
        <v>15</v>
      </c>
      <c r="D962" s="29" t="s">
        <v>91</v>
      </c>
      <c r="E962" s="19">
        <v>9791</v>
      </c>
      <c r="F962" s="19">
        <v>9441</v>
      </c>
      <c r="G962" s="19">
        <v>9334</v>
      </c>
      <c r="H962" s="19">
        <v>105</v>
      </c>
      <c r="I962" s="19">
        <v>2</v>
      </c>
      <c r="J962" s="19">
        <v>336</v>
      </c>
      <c r="K962" s="19">
        <v>308</v>
      </c>
      <c r="L962" s="19">
        <v>24</v>
      </c>
      <c r="M962" s="19">
        <v>4</v>
      </c>
      <c r="N962" s="19">
        <v>14</v>
      </c>
      <c r="O962" s="38">
        <f>+'07'!E961-'05'!J962</f>
        <v>105</v>
      </c>
      <c r="P962" s="38">
        <f t="shared" si="1265"/>
        <v>441</v>
      </c>
      <c r="Q962" s="39">
        <f>'07'!F961/'05'!$P962</f>
        <v>2.4943310657596373E-2</v>
      </c>
      <c r="R962" s="39">
        <f>'07'!G961/'05'!$P962</f>
        <v>2.9478458049886622E-2</v>
      </c>
      <c r="S962" s="39">
        <f>'07'!H961/'05'!$P962</f>
        <v>0.34920634920634919</v>
      </c>
      <c r="T962" s="39">
        <f>'07'!I961/'05'!$P962</f>
        <v>1.3605442176870748E-2</v>
      </c>
      <c r="U962" s="39">
        <f>'07'!J961/'05'!$P962</f>
        <v>0</v>
      </c>
      <c r="V962" s="39">
        <f>'07'!K961/'05'!$P962</f>
        <v>8.390022675736962E-2</v>
      </c>
      <c r="W962" s="39">
        <f>'07'!L961/'05'!$P962</f>
        <v>2.2675736961451247E-2</v>
      </c>
      <c r="X962" s="39">
        <f>'07'!M961/'05'!$P962</f>
        <v>2.2675736961451248E-3</v>
      </c>
      <c r="Y962" s="39">
        <f>'07'!N961/'05'!$P962</f>
        <v>0.44897959183673469</v>
      </c>
      <c r="Z962" s="39">
        <f>'07'!O961/'05'!$P962</f>
        <v>2.4943310657596373E-2</v>
      </c>
      <c r="AA962" s="44">
        <f t="shared" si="1266"/>
        <v>0.59863945578231292</v>
      </c>
      <c r="AB962" s="44">
        <f t="shared" si="1267"/>
        <v>0.70748299319727892</v>
      </c>
      <c r="AC962" s="44">
        <f t="shared" si="1268"/>
        <v>8.3809523809523796</v>
      </c>
      <c r="AD962" s="44">
        <f t="shared" si="1269"/>
        <v>0.32653061224489793</v>
      </c>
      <c r="AE962" s="44">
        <f t="shared" si="1270"/>
        <v>0</v>
      </c>
      <c r="AF962" s="44">
        <f t="shared" si="1271"/>
        <v>2.0136054421768708</v>
      </c>
      <c r="AG962" s="44">
        <f t="shared" si="1272"/>
        <v>0.54421768707482987</v>
      </c>
      <c r="AH962" s="44">
        <f t="shared" si="1273"/>
        <v>5.4421768707482998E-2</v>
      </c>
      <c r="AI962" s="44">
        <f t="shared" si="1274"/>
        <v>10.775510204081632</v>
      </c>
      <c r="AJ962" s="44">
        <f t="shared" si="1275"/>
        <v>0.59863945578231292</v>
      </c>
      <c r="AK962" s="44">
        <f t="shared" si="1276"/>
        <v>9.9773242630385492E-2</v>
      </c>
      <c r="AL962" s="44">
        <f t="shared" si="1277"/>
        <v>0.11791383219954649</v>
      </c>
      <c r="AM962" s="44">
        <f t="shared" si="1278"/>
        <v>1.3968253968253967</v>
      </c>
      <c r="AN962" s="44">
        <f t="shared" si="1279"/>
        <v>5.4421768707482991E-2</v>
      </c>
      <c r="AO962" s="44">
        <f t="shared" si="1280"/>
        <v>0</v>
      </c>
      <c r="AP962" s="44">
        <f t="shared" si="1281"/>
        <v>0.33560090702947848</v>
      </c>
      <c r="AQ962" s="44">
        <f t="shared" si="1282"/>
        <v>9.0702947845804988E-2</v>
      </c>
      <c r="AR962" s="44">
        <f t="shared" si="1283"/>
        <v>9.0702947845804991E-3</v>
      </c>
      <c r="AS962" s="44">
        <f t="shared" si="1284"/>
        <v>1.7959183673469388</v>
      </c>
      <c r="AT962" s="44">
        <f t="shared" si="1285"/>
        <v>9.9773242630385492E-2</v>
      </c>
      <c r="AU962" s="44">
        <f t="shared" si="1286"/>
        <v>7.6825396825396828</v>
      </c>
      <c r="AV962" s="44">
        <f t="shared" si="1287"/>
        <v>9.0793650793650791</v>
      </c>
      <c r="AW962" s="44">
        <f t="shared" si="1288"/>
        <v>107.55555555555554</v>
      </c>
      <c r="AX962" s="44">
        <f t="shared" si="1289"/>
        <v>4.1904761904761907</v>
      </c>
      <c r="AY962" s="44">
        <f t="shared" si="1290"/>
        <v>0</v>
      </c>
      <c r="AZ962" s="44">
        <f t="shared" si="1291"/>
        <v>25.841269841269842</v>
      </c>
      <c r="BA962" s="44">
        <f t="shared" si="1292"/>
        <v>6.9841269841269842</v>
      </c>
      <c r="BB962" s="44">
        <f t="shared" si="1293"/>
        <v>0.69841269841269848</v>
      </c>
      <c r="BC962" s="44">
        <f t="shared" si="1294"/>
        <v>138.28571428571428</v>
      </c>
      <c r="BD962" s="44">
        <f t="shared" si="1295"/>
        <v>7.6825396825396828</v>
      </c>
      <c r="BE962" s="44">
        <f t="shared" si="1296"/>
        <v>2.6190476190476191</v>
      </c>
      <c r="BF962" s="44">
        <f t="shared" si="1297"/>
        <v>3.0952380952380953</v>
      </c>
      <c r="BG962" s="44">
        <f t="shared" si="1298"/>
        <v>36.666666666666664</v>
      </c>
      <c r="BH962" s="44">
        <f t="shared" si="1299"/>
        <v>1.4285714285714286</v>
      </c>
      <c r="BI962" s="44">
        <f t="shared" si="1300"/>
        <v>0</v>
      </c>
      <c r="BJ962" s="44">
        <f t="shared" si="1301"/>
        <v>8.8095238095238102</v>
      </c>
      <c r="BK962" s="44">
        <f t="shared" si="1302"/>
        <v>2.3809523809523809</v>
      </c>
      <c r="BL962" s="44">
        <f t="shared" si="1303"/>
        <v>0.23809523809523811</v>
      </c>
      <c r="BM962" s="44">
        <f t="shared" si="1304"/>
        <v>47.142857142857146</v>
      </c>
      <c r="BN962" s="44">
        <f t="shared" si="1305"/>
        <v>2.6190476190476191</v>
      </c>
      <c r="BO962" s="39">
        <f t="shared" si="1306"/>
        <v>1.3574590834066053E-3</v>
      </c>
      <c r="BP962" s="39">
        <f t="shared" si="1225"/>
        <v>1.6042698258441699E-3</v>
      </c>
      <c r="BQ962" s="39">
        <f t="shared" si="1226"/>
        <v>1.9004427167692472E-2</v>
      </c>
      <c r="BR962" s="39">
        <f t="shared" si="1227"/>
        <v>7.4043222731269369E-4</v>
      </c>
      <c r="BS962" s="39">
        <f t="shared" si="1228"/>
        <v>0</v>
      </c>
      <c r="BT962" s="39">
        <f t="shared" si="1229"/>
        <v>4.5659987350949449E-3</v>
      </c>
      <c r="BU962" s="39">
        <f t="shared" si="1230"/>
        <v>1.2340537121878228E-3</v>
      </c>
      <c r="BV962" s="39">
        <f t="shared" si="1231"/>
        <v>1.2340537121878232E-4</v>
      </c>
      <c r="BW962" s="39">
        <f t="shared" si="1232"/>
        <v>2.4434263501318894E-2</v>
      </c>
      <c r="BX962" s="39">
        <f t="shared" si="1233"/>
        <v>1.3574590834066053E-3</v>
      </c>
      <c r="BY962" s="39">
        <f t="shared" si="1234"/>
        <v>2.2624318056776755E-4</v>
      </c>
      <c r="BZ962" s="39">
        <f t="shared" si="1235"/>
        <v>2.6737830430736167E-4</v>
      </c>
      <c r="CA962" s="39">
        <f t="shared" si="1236"/>
        <v>3.1674045279487455E-3</v>
      </c>
      <c r="CB962" s="39">
        <f t="shared" si="1237"/>
        <v>1.2340537121878229E-4</v>
      </c>
      <c r="CC962" s="39">
        <f t="shared" si="1238"/>
        <v>0</v>
      </c>
      <c r="CD962" s="39">
        <f t="shared" si="1239"/>
        <v>7.6099978918249089E-4</v>
      </c>
      <c r="CE962" s="39">
        <f t="shared" si="1240"/>
        <v>2.0567561869797049E-4</v>
      </c>
      <c r="CF962" s="39">
        <f t="shared" si="1241"/>
        <v>2.0567561869797049E-5</v>
      </c>
      <c r="CG962" s="39">
        <f t="shared" si="1242"/>
        <v>4.0723772502198156E-3</v>
      </c>
      <c r="CH962" s="39">
        <f t="shared" si="1243"/>
        <v>2.2624318056776755E-4</v>
      </c>
      <c r="CI962" s="39">
        <f t="shared" si="1244"/>
        <v>1.7420724903718102E-2</v>
      </c>
      <c r="CJ962" s="39">
        <f t="shared" si="1245"/>
        <v>2.0588129431666845E-2</v>
      </c>
      <c r="CK962" s="39">
        <f t="shared" si="1246"/>
        <v>0.24389014865205338</v>
      </c>
      <c r="CL962" s="39">
        <f t="shared" si="1247"/>
        <v>9.5022135838462377E-3</v>
      </c>
      <c r="CM962" s="39">
        <f t="shared" si="1248"/>
        <v>0</v>
      </c>
      <c r="CN962" s="39">
        <f t="shared" si="1249"/>
        <v>5.8596983767051795E-2</v>
      </c>
      <c r="CO962" s="39">
        <f t="shared" si="1250"/>
        <v>1.5837022639743729E-2</v>
      </c>
      <c r="CP962" s="39">
        <f t="shared" si="1251"/>
        <v>1.5837022639743729E-3</v>
      </c>
      <c r="CQ962" s="39">
        <f t="shared" si="1252"/>
        <v>0.31357304826692578</v>
      </c>
      <c r="CR962" s="39">
        <f t="shared" si="1253"/>
        <v>1.7420724903718102E-2</v>
      </c>
      <c r="CS962" s="39">
        <f t="shared" si="1254"/>
        <v>5.9388834899038985E-3</v>
      </c>
      <c r="CT962" s="39">
        <f t="shared" si="1255"/>
        <v>7.0186804880682432E-3</v>
      </c>
      <c r="CU962" s="39">
        <f t="shared" si="1256"/>
        <v>8.3144368858654574E-2</v>
      </c>
      <c r="CV962" s="39">
        <f t="shared" si="1257"/>
        <v>3.2393909944930352E-3</v>
      </c>
      <c r="CW962" s="39">
        <f t="shared" si="1258"/>
        <v>0</v>
      </c>
      <c r="CX962" s="39">
        <f t="shared" si="1259"/>
        <v>1.9976244466040387E-2</v>
      </c>
      <c r="CY962" s="39">
        <f t="shared" si="1260"/>
        <v>5.3989849908217258E-3</v>
      </c>
      <c r="CZ962" s="39">
        <f t="shared" si="1261"/>
        <v>5.3989849908217253E-4</v>
      </c>
      <c r="DA962" s="39">
        <f t="shared" si="1262"/>
        <v>0.10689990281827018</v>
      </c>
      <c r="DB962" s="39">
        <f t="shared" si="1263"/>
        <v>5.9388834899038985E-3</v>
      </c>
    </row>
    <row r="963" spans="1:106" ht="12.75" customHeight="1" x14ac:dyDescent="0.3">
      <c r="A963" s="9" t="str">
        <f t="shared" si="1264"/>
        <v>17 Morelos85 años y másHombres</v>
      </c>
      <c r="B963" s="18" t="s">
        <v>52</v>
      </c>
      <c r="C963" s="18" t="s">
        <v>15</v>
      </c>
      <c r="D963" s="18" t="s">
        <v>92</v>
      </c>
      <c r="E963" s="19">
        <v>8722</v>
      </c>
      <c r="F963" s="19">
        <v>8427</v>
      </c>
      <c r="G963" s="19">
        <v>8339</v>
      </c>
      <c r="H963" s="19">
        <v>85</v>
      </c>
      <c r="I963" s="19">
        <v>3</v>
      </c>
      <c r="J963" s="19">
        <v>293</v>
      </c>
      <c r="K963" s="19">
        <v>275</v>
      </c>
      <c r="L963" s="19">
        <v>14</v>
      </c>
      <c r="M963" s="19">
        <v>4</v>
      </c>
      <c r="N963" s="19">
        <v>2</v>
      </c>
      <c r="O963" s="38">
        <f>+'07'!E962-'05'!J963</f>
        <v>85</v>
      </c>
      <c r="P963" s="38">
        <f t="shared" si="1265"/>
        <v>378</v>
      </c>
      <c r="Q963" s="39">
        <f>'07'!F962/'05'!$P963</f>
        <v>3.439153439153439E-2</v>
      </c>
      <c r="R963" s="39">
        <f>'07'!G962/'05'!$P963</f>
        <v>3.1746031746031744E-2</v>
      </c>
      <c r="S963" s="39">
        <f>'07'!H962/'05'!$P963</f>
        <v>0.43386243386243384</v>
      </c>
      <c r="T963" s="39">
        <f>'07'!I962/'05'!$P963</f>
        <v>7.9365079365079361E-3</v>
      </c>
      <c r="U963" s="39">
        <f>'07'!J962/'05'!$P963</f>
        <v>0</v>
      </c>
      <c r="V963" s="39">
        <f>'07'!K962/'05'!$P963</f>
        <v>3.7037037037037035E-2</v>
      </c>
      <c r="W963" s="39">
        <f>'07'!L962/'05'!$P963</f>
        <v>1.5873015873015872E-2</v>
      </c>
      <c r="X963" s="39">
        <f>'07'!M962/'05'!$P963</f>
        <v>0</v>
      </c>
      <c r="Y963" s="39">
        <f>'07'!N962/'05'!$P963</f>
        <v>0.43121693121693122</v>
      </c>
      <c r="Z963" s="39">
        <f>'07'!O962/'05'!$P963</f>
        <v>7.9365079365079361E-3</v>
      </c>
      <c r="AA963" s="44">
        <f t="shared" si="1266"/>
        <v>0.48148148148148145</v>
      </c>
      <c r="AB963" s="44">
        <f t="shared" si="1267"/>
        <v>0.44444444444444442</v>
      </c>
      <c r="AC963" s="44">
        <f t="shared" si="1268"/>
        <v>6.0740740740740735</v>
      </c>
      <c r="AD963" s="44">
        <f t="shared" si="1269"/>
        <v>0.1111111111111111</v>
      </c>
      <c r="AE963" s="44">
        <f t="shared" si="1270"/>
        <v>0</v>
      </c>
      <c r="AF963" s="44">
        <f t="shared" si="1271"/>
        <v>0.51851851851851849</v>
      </c>
      <c r="AG963" s="44">
        <f t="shared" si="1272"/>
        <v>0.22222222222222221</v>
      </c>
      <c r="AH963" s="44">
        <f t="shared" si="1273"/>
        <v>0</v>
      </c>
      <c r="AI963" s="44">
        <f t="shared" si="1274"/>
        <v>6.0370370370370372</v>
      </c>
      <c r="AJ963" s="44">
        <f t="shared" si="1275"/>
        <v>0.1111111111111111</v>
      </c>
      <c r="AK963" s="44">
        <f t="shared" si="1276"/>
        <v>0.13756613756613756</v>
      </c>
      <c r="AL963" s="44">
        <f t="shared" si="1277"/>
        <v>0.12698412698412698</v>
      </c>
      <c r="AM963" s="44">
        <f t="shared" si="1278"/>
        <v>1.7354497354497354</v>
      </c>
      <c r="AN963" s="44">
        <f t="shared" si="1279"/>
        <v>3.1746031746031744E-2</v>
      </c>
      <c r="AO963" s="44">
        <f t="shared" si="1280"/>
        <v>0</v>
      </c>
      <c r="AP963" s="44">
        <f t="shared" si="1281"/>
        <v>0.14814814814814814</v>
      </c>
      <c r="AQ963" s="44">
        <f t="shared" si="1282"/>
        <v>6.3492063492063489E-2</v>
      </c>
      <c r="AR963" s="44">
        <f t="shared" si="1283"/>
        <v>0</v>
      </c>
      <c r="AS963" s="44">
        <f t="shared" si="1284"/>
        <v>1.7248677248677249</v>
      </c>
      <c r="AT963" s="44">
        <f t="shared" si="1285"/>
        <v>3.1746031746031744E-2</v>
      </c>
      <c r="AU963" s="44">
        <f t="shared" si="1286"/>
        <v>9.4576719576719572</v>
      </c>
      <c r="AV963" s="44">
        <f t="shared" si="1287"/>
        <v>8.7301587301587293</v>
      </c>
      <c r="AW963" s="44">
        <f t="shared" si="1288"/>
        <v>119.3121693121693</v>
      </c>
      <c r="AX963" s="44">
        <f t="shared" si="1289"/>
        <v>2.1825396825396823</v>
      </c>
      <c r="AY963" s="44">
        <f t="shared" si="1290"/>
        <v>0</v>
      </c>
      <c r="AZ963" s="44">
        <f t="shared" si="1291"/>
        <v>10.185185185185185</v>
      </c>
      <c r="BA963" s="44">
        <f t="shared" si="1292"/>
        <v>4.3650793650793647</v>
      </c>
      <c r="BB963" s="44">
        <f t="shared" si="1293"/>
        <v>0</v>
      </c>
      <c r="BC963" s="44">
        <f t="shared" si="1294"/>
        <v>118.58465608465609</v>
      </c>
      <c r="BD963" s="44">
        <f t="shared" si="1295"/>
        <v>2.1825396825396823</v>
      </c>
      <c r="BE963" s="44">
        <f t="shared" si="1296"/>
        <v>2.9232804232804233</v>
      </c>
      <c r="BF963" s="44">
        <f t="shared" si="1297"/>
        <v>2.6984126984126982</v>
      </c>
      <c r="BG963" s="44">
        <f t="shared" si="1298"/>
        <v>36.878306878306873</v>
      </c>
      <c r="BH963" s="44">
        <f t="shared" si="1299"/>
        <v>0.67460317460317454</v>
      </c>
      <c r="BI963" s="44">
        <f t="shared" si="1300"/>
        <v>0</v>
      </c>
      <c r="BJ963" s="44">
        <f t="shared" si="1301"/>
        <v>3.1481481481481479</v>
      </c>
      <c r="BK963" s="44">
        <f t="shared" si="1302"/>
        <v>1.3492063492063491</v>
      </c>
      <c r="BL963" s="44">
        <f t="shared" si="1303"/>
        <v>0</v>
      </c>
      <c r="BM963" s="44">
        <f t="shared" si="1304"/>
        <v>36.653439153439152</v>
      </c>
      <c r="BN963" s="44">
        <f t="shared" si="1305"/>
        <v>0.67460317460317454</v>
      </c>
      <c r="BO963" s="39">
        <f t="shared" si="1306"/>
        <v>1.2737605330197922E-3</v>
      </c>
      <c r="BP963" s="39">
        <f t="shared" si="1225"/>
        <v>1.1757789535567313E-3</v>
      </c>
      <c r="BQ963" s="39">
        <f t="shared" si="1226"/>
        <v>1.6068979031941995E-2</v>
      </c>
      <c r="BR963" s="39">
        <f t="shared" si="1227"/>
        <v>2.9394473838918284E-4</v>
      </c>
      <c r="BS963" s="39">
        <f t="shared" si="1228"/>
        <v>0</v>
      </c>
      <c r="BT963" s="39">
        <f t="shared" si="1229"/>
        <v>1.3717421124828531E-3</v>
      </c>
      <c r="BU963" s="39">
        <f t="shared" si="1230"/>
        <v>5.8788947677836567E-4</v>
      </c>
      <c r="BV963" s="39">
        <f t="shared" si="1231"/>
        <v>0</v>
      </c>
      <c r="BW963" s="39">
        <f t="shared" si="1232"/>
        <v>1.5970997452478933E-2</v>
      </c>
      <c r="BX963" s="39">
        <f t="shared" si="1233"/>
        <v>2.9394473838918284E-4</v>
      </c>
      <c r="BY963" s="39">
        <f t="shared" si="1234"/>
        <v>3.6393158086279776E-4</v>
      </c>
      <c r="BZ963" s="39">
        <f t="shared" si="1235"/>
        <v>3.3593684387335179E-4</v>
      </c>
      <c r="CA963" s="39">
        <f t="shared" si="1236"/>
        <v>4.5911368662691415E-3</v>
      </c>
      <c r="CB963" s="39">
        <f t="shared" si="1237"/>
        <v>8.3984210968337947E-5</v>
      </c>
      <c r="CC963" s="39">
        <f t="shared" si="1238"/>
        <v>0</v>
      </c>
      <c r="CD963" s="39">
        <f t="shared" si="1239"/>
        <v>3.9192631785224378E-4</v>
      </c>
      <c r="CE963" s="39">
        <f t="shared" si="1240"/>
        <v>1.6796842193667589E-4</v>
      </c>
      <c r="CF963" s="39">
        <f t="shared" si="1241"/>
        <v>0</v>
      </c>
      <c r="CG963" s="39">
        <f t="shared" si="1242"/>
        <v>4.5631421292796955E-3</v>
      </c>
      <c r="CH963" s="39">
        <f t="shared" si="1243"/>
        <v>8.3984210968337947E-5</v>
      </c>
      <c r="CI963" s="39">
        <f t="shared" si="1244"/>
        <v>2.5020296184317347E-2</v>
      </c>
      <c r="CJ963" s="39">
        <f t="shared" si="1245"/>
        <v>2.3095658016292934E-2</v>
      </c>
      <c r="CK963" s="39">
        <f t="shared" si="1246"/>
        <v>0.31564065955600346</v>
      </c>
      <c r="CL963" s="39">
        <f t="shared" si="1247"/>
        <v>5.7739145040732335E-3</v>
      </c>
      <c r="CM963" s="39">
        <f t="shared" si="1248"/>
        <v>0</v>
      </c>
      <c r="CN963" s="39">
        <f t="shared" si="1249"/>
        <v>2.694493435234176E-2</v>
      </c>
      <c r="CO963" s="39">
        <f t="shared" si="1250"/>
        <v>1.1547829008146467E-2</v>
      </c>
      <c r="CP963" s="39">
        <f t="shared" si="1251"/>
        <v>0</v>
      </c>
      <c r="CQ963" s="39">
        <f t="shared" si="1252"/>
        <v>0.31371602138797905</v>
      </c>
      <c r="CR963" s="39">
        <f t="shared" si="1253"/>
        <v>5.7739145040732335E-3</v>
      </c>
      <c r="CS963" s="39">
        <f t="shared" si="1254"/>
        <v>7.733546093334453E-3</v>
      </c>
      <c r="CT963" s="39">
        <f t="shared" si="1255"/>
        <v>7.1386579323087255E-3</v>
      </c>
      <c r="CU963" s="39">
        <f t="shared" si="1256"/>
        <v>9.7561658408219246E-2</v>
      </c>
      <c r="CV963" s="39">
        <f t="shared" si="1257"/>
        <v>1.7846644830771814E-3</v>
      </c>
      <c r="CW963" s="39">
        <f t="shared" si="1258"/>
        <v>0</v>
      </c>
      <c r="CX963" s="39">
        <f t="shared" si="1259"/>
        <v>8.3284342543601796E-3</v>
      </c>
      <c r="CY963" s="39">
        <f t="shared" si="1260"/>
        <v>3.5693289661543628E-3</v>
      </c>
      <c r="CZ963" s="39">
        <f t="shared" si="1261"/>
        <v>0</v>
      </c>
      <c r="DA963" s="39">
        <f t="shared" si="1262"/>
        <v>9.6966770247193523E-2</v>
      </c>
      <c r="DB963" s="39">
        <f t="shared" si="1263"/>
        <v>1.7846644830771814E-3</v>
      </c>
    </row>
    <row r="964" spans="1:106" ht="12.75" customHeight="1" x14ac:dyDescent="0.3">
      <c r="A964" s="9" t="str">
        <f t="shared" si="1264"/>
        <v>17 MorelosTotalMujeres</v>
      </c>
      <c r="B964" s="20" t="s">
        <v>52</v>
      </c>
      <c r="C964" s="20" t="s">
        <v>16</v>
      </c>
      <c r="D964" s="20" t="s">
        <v>14</v>
      </c>
      <c r="E964" s="21">
        <v>948425</v>
      </c>
      <c r="F964" s="21">
        <v>903197</v>
      </c>
      <c r="G964" s="21">
        <v>877980</v>
      </c>
      <c r="H964" s="21">
        <v>24764</v>
      </c>
      <c r="I964" s="21">
        <v>453</v>
      </c>
      <c r="J964" s="21">
        <v>43674</v>
      </c>
      <c r="K964" s="21">
        <v>40753</v>
      </c>
      <c r="L964" s="21">
        <v>2016</v>
      </c>
      <c r="M964" s="21">
        <v>905</v>
      </c>
      <c r="N964" s="21">
        <v>1554</v>
      </c>
      <c r="O964" s="38">
        <f>+'07'!E963-'05'!J964</f>
        <v>24764</v>
      </c>
      <c r="P964" s="38">
        <f t="shared" si="1265"/>
        <v>68438</v>
      </c>
      <c r="Q964" s="39">
        <f>'07'!F963/'05'!$P964</f>
        <v>8.4105321604956304E-2</v>
      </c>
      <c r="R964" s="39">
        <f>'07'!G963/'05'!$P964</f>
        <v>7.8231391916771378E-2</v>
      </c>
      <c r="S964" s="39">
        <f>'07'!H963/'05'!$P964</f>
        <v>0.40642625442005903</v>
      </c>
      <c r="T964" s="39">
        <f>'07'!I963/'05'!$P964</f>
        <v>0.12647944124609134</v>
      </c>
      <c r="U964" s="39">
        <f>'07'!J963/'05'!$P964</f>
        <v>5.6445249715070575E-2</v>
      </c>
      <c r="V964" s="39">
        <f>'07'!K963/'05'!$P964</f>
        <v>5.6664426195972999E-2</v>
      </c>
      <c r="W964" s="39">
        <f>'07'!L963/'05'!$P964</f>
        <v>1.2215435868961688E-2</v>
      </c>
      <c r="X964" s="39">
        <f>'07'!M963/'05'!$P964</f>
        <v>1.1981647622665769E-3</v>
      </c>
      <c r="Y964" s="39">
        <f>'07'!N963/'05'!$P964</f>
        <v>0.16815219614833865</v>
      </c>
      <c r="Z964" s="39">
        <f>'07'!O963/'05'!$P964</f>
        <v>1.0082118121511441E-2</v>
      </c>
      <c r="AA964" s="44">
        <f t="shared" si="1266"/>
        <v>169.55632835559192</v>
      </c>
      <c r="AB964" s="44">
        <f t="shared" si="1267"/>
        <v>157.71448610421109</v>
      </c>
      <c r="AC964" s="44">
        <f t="shared" si="1268"/>
        <v>819.35532891083903</v>
      </c>
      <c r="AD964" s="44">
        <f t="shared" si="1269"/>
        <v>254.98255355212015</v>
      </c>
      <c r="AE964" s="44">
        <f t="shared" si="1270"/>
        <v>113.79362342558228</v>
      </c>
      <c r="AF964" s="44">
        <f t="shared" si="1271"/>
        <v>114.23548321108157</v>
      </c>
      <c r="AG964" s="44">
        <f t="shared" si="1272"/>
        <v>24.626318711826762</v>
      </c>
      <c r="AH964" s="44">
        <f t="shared" si="1273"/>
        <v>2.4155001607294193</v>
      </c>
      <c r="AI964" s="44">
        <f t="shared" si="1274"/>
        <v>338.99482743505069</v>
      </c>
      <c r="AJ964" s="44">
        <f t="shared" si="1275"/>
        <v>20.325550132967066</v>
      </c>
      <c r="AK964" s="44">
        <f t="shared" si="1276"/>
        <v>76.115316052485454</v>
      </c>
      <c r="AL964" s="44">
        <f t="shared" si="1277"/>
        <v>70.799409684678096</v>
      </c>
      <c r="AM964" s="44">
        <f t="shared" si="1278"/>
        <v>367.8157602501534</v>
      </c>
      <c r="AN964" s="44">
        <f t="shared" si="1279"/>
        <v>114.46389432771267</v>
      </c>
      <c r="AO964" s="44">
        <f t="shared" si="1280"/>
        <v>51.082950992138869</v>
      </c>
      <c r="AP964" s="44">
        <f t="shared" si="1281"/>
        <v>51.281305707355564</v>
      </c>
      <c r="AQ964" s="44">
        <f t="shared" si="1282"/>
        <v>11.054969461410327</v>
      </c>
      <c r="AR964" s="44">
        <f t="shared" si="1283"/>
        <v>1.084339109851252</v>
      </c>
      <c r="AS964" s="44">
        <f t="shared" si="1284"/>
        <v>152.17773751424647</v>
      </c>
      <c r="AT964" s="44">
        <f t="shared" si="1285"/>
        <v>9.1243168999678534</v>
      </c>
      <c r="AU964" s="44">
        <f t="shared" si="1286"/>
        <v>3427.5441713667842</v>
      </c>
      <c r="AV964" s="44">
        <f t="shared" si="1287"/>
        <v>3188.1639147841838</v>
      </c>
      <c r="AW964" s="44">
        <f t="shared" si="1288"/>
        <v>16563.089146380666</v>
      </c>
      <c r="AX964" s="44">
        <f t="shared" si="1289"/>
        <v>5154.41666910196</v>
      </c>
      <c r="AY964" s="44">
        <f t="shared" si="1290"/>
        <v>2300.3132616382713</v>
      </c>
      <c r="AZ964" s="44">
        <f t="shared" si="1291"/>
        <v>2309.2453607644875</v>
      </c>
      <c r="BA964" s="44">
        <f t="shared" si="1292"/>
        <v>497.81565796779563</v>
      </c>
      <c r="BB964" s="44">
        <f t="shared" si="1293"/>
        <v>48.828808556649811</v>
      </c>
      <c r="BC964" s="44">
        <f t="shared" si="1294"/>
        <v>6852.706449633245</v>
      </c>
      <c r="BD964" s="44">
        <f t="shared" si="1295"/>
        <v>410.87655980595576</v>
      </c>
      <c r="BE964" s="44">
        <f t="shared" si="1296"/>
        <v>2082.7841842251378</v>
      </c>
      <c r="BF964" s="44">
        <f t="shared" si="1297"/>
        <v>1937.3221894269263</v>
      </c>
      <c r="BG964" s="44">
        <f t="shared" si="1298"/>
        <v>10064.739764458342</v>
      </c>
      <c r="BH964" s="44">
        <f t="shared" si="1299"/>
        <v>3132.1368830182059</v>
      </c>
      <c r="BI964" s="44">
        <f t="shared" si="1300"/>
        <v>1397.8101639440076</v>
      </c>
      <c r="BJ964" s="44">
        <f t="shared" si="1301"/>
        <v>1403.2378503170753</v>
      </c>
      <c r="BK964" s="44">
        <f t="shared" si="1302"/>
        <v>302.50305385896723</v>
      </c>
      <c r="BL964" s="44">
        <f t="shared" si="1303"/>
        <v>29.671352172769513</v>
      </c>
      <c r="BM964" s="44">
        <f t="shared" si="1304"/>
        <v>4164.1209854174585</v>
      </c>
      <c r="BN964" s="44">
        <f t="shared" si="1305"/>
        <v>249.67357316110932</v>
      </c>
      <c r="BO964" s="39">
        <f t="shared" si="1306"/>
        <v>2.477517290914286E-3</v>
      </c>
      <c r="BP964" s="39">
        <f t="shared" si="1225"/>
        <v>2.3044870701103347E-3</v>
      </c>
      <c r="BQ964" s="39">
        <f t="shared" si="1226"/>
        <v>1.1972227839954983E-2</v>
      </c>
      <c r="BR964" s="39">
        <f t="shared" si="1227"/>
        <v>3.7257452519378147E-3</v>
      </c>
      <c r="BS964" s="39">
        <f t="shared" si="1228"/>
        <v>1.6627257287703072E-3</v>
      </c>
      <c r="BT964" s="39">
        <f t="shared" si="1229"/>
        <v>1.6691820802928426E-3</v>
      </c>
      <c r="BU964" s="39">
        <f t="shared" si="1230"/>
        <v>3.5983399152264475E-4</v>
      </c>
      <c r="BV964" s="39">
        <f t="shared" si="1231"/>
        <v>3.529472165652736E-5</v>
      </c>
      <c r="BW964" s="39">
        <f t="shared" si="1232"/>
        <v>4.9533128880892294E-3</v>
      </c>
      <c r="BX964" s="39">
        <f t="shared" si="1233"/>
        <v>2.9699217003663266E-4</v>
      </c>
      <c r="BY964" s="39">
        <f t="shared" si="1234"/>
        <v>1.1121791410106294E-3</v>
      </c>
      <c r="BZ964" s="39">
        <f t="shared" si="1235"/>
        <v>1.034504364310443E-3</v>
      </c>
      <c r="CA964" s="39">
        <f t="shared" si="1236"/>
        <v>5.374437596805187E-3</v>
      </c>
      <c r="CB964" s="39">
        <f t="shared" si="1237"/>
        <v>1.6725195699423224E-3</v>
      </c>
      <c r="CC964" s="39">
        <f t="shared" si="1238"/>
        <v>7.4641209550452769E-4</v>
      </c>
      <c r="CD964" s="39">
        <f t="shared" si="1239"/>
        <v>7.4931040806796754E-4</v>
      </c>
      <c r="CE964" s="39">
        <f t="shared" si="1240"/>
        <v>1.6153262020237772E-4</v>
      </c>
      <c r="CF964" s="39">
        <f t="shared" si="1241"/>
        <v>1.5844108680137527E-5</v>
      </c>
      <c r="CG964" s="39">
        <f t="shared" si="1242"/>
        <v>2.2235853986710082E-3</v>
      </c>
      <c r="CH964" s="39">
        <f t="shared" si="1243"/>
        <v>1.3332237791823041E-4</v>
      </c>
      <c r="CI964" s="39">
        <f t="shared" si="1244"/>
        <v>5.0082471307852129E-2</v>
      </c>
      <c r="CJ964" s="39">
        <f t="shared" si="1245"/>
        <v>4.6584703158832577E-2</v>
      </c>
      <c r="CK964" s="39">
        <f t="shared" si="1246"/>
        <v>0.24201597279845505</v>
      </c>
      <c r="CL964" s="39">
        <f t="shared" si="1247"/>
        <v>7.5315127109236976E-2</v>
      </c>
      <c r="CM964" s="39">
        <f t="shared" si="1248"/>
        <v>3.361163771060334E-2</v>
      </c>
      <c r="CN964" s="39">
        <f t="shared" si="1249"/>
        <v>3.374215144750705E-2</v>
      </c>
      <c r="CO964" s="39">
        <f t="shared" si="1250"/>
        <v>7.2739656034337009E-3</v>
      </c>
      <c r="CP964" s="39">
        <f t="shared" si="1251"/>
        <v>7.1347509507364057E-4</v>
      </c>
      <c r="CQ964" s="39">
        <f t="shared" si="1252"/>
        <v>0.10013013895252995</v>
      </c>
      <c r="CR964" s="39">
        <f t="shared" si="1253"/>
        <v>6.0036318975708785E-3</v>
      </c>
      <c r="CS964" s="39">
        <f t="shared" si="1254"/>
        <v>3.0433153865179256E-2</v>
      </c>
      <c r="CT964" s="39">
        <f t="shared" si="1255"/>
        <v>2.8307697323518021E-2</v>
      </c>
      <c r="CU964" s="39">
        <f t="shared" si="1256"/>
        <v>0.14706361618484382</v>
      </c>
      <c r="CV964" s="39">
        <f t="shared" si="1257"/>
        <v>4.5766049314974223E-2</v>
      </c>
      <c r="CW964" s="39">
        <f t="shared" si="1258"/>
        <v>2.0424474180192401E-2</v>
      </c>
      <c r="CX964" s="39">
        <f t="shared" si="1259"/>
        <v>2.0503782260105137E-2</v>
      </c>
      <c r="CY964" s="39">
        <f t="shared" si="1260"/>
        <v>4.4201036538029639E-3</v>
      </c>
      <c r="CZ964" s="39">
        <f t="shared" si="1261"/>
        <v>4.3355083685627156E-4</v>
      </c>
      <c r="DA964" s="39">
        <f t="shared" si="1262"/>
        <v>6.0845158909048458E-2</v>
      </c>
      <c r="DB964" s="39">
        <f t="shared" si="1263"/>
        <v>3.6481716759856997E-3</v>
      </c>
    </row>
    <row r="965" spans="1:106" ht="12.75" customHeight="1" x14ac:dyDescent="0.3">
      <c r="A965" s="9" t="str">
        <f t="shared" si="1264"/>
        <v>17 Morelos05-09 añosMujeres</v>
      </c>
      <c r="B965" s="22" t="s">
        <v>52</v>
      </c>
      <c r="C965" s="22" t="s">
        <v>16</v>
      </c>
      <c r="D965" s="30" t="s">
        <v>76</v>
      </c>
      <c r="E965" s="23">
        <v>78298</v>
      </c>
      <c r="F965" s="23">
        <v>74476</v>
      </c>
      <c r="G965" s="23">
        <v>72277</v>
      </c>
      <c r="H965" s="23">
        <v>2127</v>
      </c>
      <c r="I965" s="23">
        <v>72</v>
      </c>
      <c r="J965" s="23">
        <v>3751</v>
      </c>
      <c r="K965" s="23">
        <v>3541</v>
      </c>
      <c r="L965" s="23">
        <v>150</v>
      </c>
      <c r="M965" s="23">
        <v>60</v>
      </c>
      <c r="N965" s="23">
        <v>71</v>
      </c>
      <c r="O965" s="38">
        <f>+'07'!E964-'05'!J965</f>
        <v>2127</v>
      </c>
      <c r="P965" s="38">
        <f t="shared" si="1265"/>
        <v>5878</v>
      </c>
      <c r="Q965" s="39">
        <f>'07'!F964/'05'!$P965</f>
        <v>0</v>
      </c>
      <c r="R965" s="39">
        <f>'07'!G964/'05'!$P965</f>
        <v>0</v>
      </c>
      <c r="S965" s="39">
        <f>'07'!H964/'05'!$P965</f>
        <v>0.74259952364749915</v>
      </c>
      <c r="T965" s="39">
        <f>'07'!I964/'05'!$P965</f>
        <v>0</v>
      </c>
      <c r="U965" s="39">
        <f>'07'!J964/'05'!$P965</f>
        <v>5.1378019734603604E-2</v>
      </c>
      <c r="V965" s="39">
        <f>'07'!K964/'05'!$P965</f>
        <v>6.2095951003742766E-2</v>
      </c>
      <c r="W965" s="39">
        <f>'07'!L964/'05'!$P965</f>
        <v>1.0207553589656346E-2</v>
      </c>
      <c r="X965" s="39">
        <f>'07'!M964/'05'!$P965</f>
        <v>6.8050357264375636E-4</v>
      </c>
      <c r="Y965" s="39">
        <f>'07'!N964/'05'!$P965</f>
        <v>0.12164001361007146</v>
      </c>
      <c r="Z965" s="39">
        <f>'07'!O964/'05'!$P965</f>
        <v>1.139843484178292E-2</v>
      </c>
      <c r="AA965" s="44">
        <f t="shared" si="1266"/>
        <v>0</v>
      </c>
      <c r="AB965" s="44">
        <f t="shared" si="1267"/>
        <v>0</v>
      </c>
      <c r="AC965" s="44">
        <f t="shared" si="1268"/>
        <v>111.38992854712487</v>
      </c>
      <c r="AD965" s="44">
        <f t="shared" si="1269"/>
        <v>0</v>
      </c>
      <c r="AE965" s="44">
        <f t="shared" si="1270"/>
        <v>7.7067029601905404</v>
      </c>
      <c r="AF965" s="44">
        <f t="shared" si="1271"/>
        <v>9.3143926505614143</v>
      </c>
      <c r="AG965" s="44">
        <f t="shared" si="1272"/>
        <v>1.5311330384484518</v>
      </c>
      <c r="AH965" s="44">
        <f t="shared" si="1273"/>
        <v>0.10207553589656346</v>
      </c>
      <c r="AI965" s="44">
        <f t="shared" si="1274"/>
        <v>18.246002041510717</v>
      </c>
      <c r="AJ965" s="44">
        <f t="shared" si="1275"/>
        <v>1.7097652262674381</v>
      </c>
      <c r="AK965" s="44">
        <f t="shared" si="1276"/>
        <v>0</v>
      </c>
      <c r="AL965" s="44">
        <f t="shared" si="1277"/>
        <v>0</v>
      </c>
      <c r="AM965" s="44">
        <f t="shared" si="1278"/>
        <v>44.55597141884995</v>
      </c>
      <c r="AN965" s="44">
        <f t="shared" si="1279"/>
        <v>0</v>
      </c>
      <c r="AO965" s="44">
        <f t="shared" si="1280"/>
        <v>3.0826811840762161</v>
      </c>
      <c r="AP965" s="44">
        <f t="shared" si="1281"/>
        <v>3.725757060224566</v>
      </c>
      <c r="AQ965" s="44">
        <f t="shared" si="1282"/>
        <v>0.61245321537938069</v>
      </c>
      <c r="AR965" s="44">
        <f t="shared" si="1283"/>
        <v>4.0830214358625383E-2</v>
      </c>
      <c r="AS965" s="44">
        <f t="shared" si="1284"/>
        <v>7.2984008166042873</v>
      </c>
      <c r="AT965" s="44">
        <f t="shared" si="1285"/>
        <v>0.68390609050697515</v>
      </c>
      <c r="AU965" s="44">
        <f t="shared" si="1286"/>
        <v>0</v>
      </c>
      <c r="AV965" s="44">
        <f t="shared" si="1287"/>
        <v>0</v>
      </c>
      <c r="AW965" s="44">
        <f t="shared" si="1288"/>
        <v>2629.5449132357944</v>
      </c>
      <c r="AX965" s="44">
        <f t="shared" si="1289"/>
        <v>0</v>
      </c>
      <c r="AY965" s="44">
        <f t="shared" si="1290"/>
        <v>181.92956788023136</v>
      </c>
      <c r="AZ965" s="44">
        <f t="shared" si="1291"/>
        <v>219.88176250425315</v>
      </c>
      <c r="BA965" s="44">
        <f t="shared" si="1292"/>
        <v>36.144947260973119</v>
      </c>
      <c r="BB965" s="44">
        <f t="shared" si="1293"/>
        <v>2.4096631507315411</v>
      </c>
      <c r="BC965" s="44">
        <f t="shared" si="1294"/>
        <v>430.72728819326301</v>
      </c>
      <c r="BD965" s="44">
        <f t="shared" si="1295"/>
        <v>40.361857774753318</v>
      </c>
      <c r="BE965" s="44">
        <f t="shared" si="1296"/>
        <v>0</v>
      </c>
      <c r="BF965" s="44">
        <f t="shared" si="1297"/>
        <v>0</v>
      </c>
      <c r="BG965" s="44">
        <f t="shared" si="1298"/>
        <v>1579.5091867982308</v>
      </c>
      <c r="BH965" s="44">
        <f t="shared" si="1299"/>
        <v>0</v>
      </c>
      <c r="BI965" s="44">
        <f t="shared" si="1300"/>
        <v>109.28104797550186</v>
      </c>
      <c r="BJ965" s="44">
        <f t="shared" si="1301"/>
        <v>132.07808778496087</v>
      </c>
      <c r="BK965" s="44">
        <f t="shared" si="1302"/>
        <v>21.711466485199047</v>
      </c>
      <c r="BL965" s="44">
        <f t="shared" si="1303"/>
        <v>1.4474310990132697</v>
      </c>
      <c r="BM965" s="44">
        <f t="shared" si="1304"/>
        <v>258.72830894862199</v>
      </c>
      <c r="BN965" s="44">
        <f t="shared" si="1305"/>
        <v>24.24447090847227</v>
      </c>
      <c r="BO965" s="39">
        <f t="shared" si="1306"/>
        <v>0</v>
      </c>
      <c r="BP965" s="39">
        <f t="shared" si="1225"/>
        <v>0</v>
      </c>
      <c r="BQ965" s="39">
        <f t="shared" si="1226"/>
        <v>1.8950311083212806E-2</v>
      </c>
      <c r="BR965" s="39">
        <f t="shared" si="1227"/>
        <v>0</v>
      </c>
      <c r="BS965" s="39">
        <f t="shared" si="1228"/>
        <v>1.311109724428469E-3</v>
      </c>
      <c r="BT965" s="39">
        <f t="shared" si="1229"/>
        <v>1.5846193689284475E-3</v>
      </c>
      <c r="BU965" s="39">
        <f t="shared" si="1230"/>
        <v>2.6048537571426539E-4</v>
      </c>
      <c r="BV965" s="39">
        <f t="shared" si="1231"/>
        <v>1.7365691714284359E-5</v>
      </c>
      <c r="BW965" s="39">
        <f t="shared" si="1232"/>
        <v>3.1041173939283287E-3</v>
      </c>
      <c r="BX965" s="39">
        <f t="shared" si="1233"/>
        <v>2.9087533621426304E-4</v>
      </c>
      <c r="BY965" s="39">
        <f t="shared" si="1234"/>
        <v>0</v>
      </c>
      <c r="BZ965" s="39">
        <f t="shared" si="1235"/>
        <v>0</v>
      </c>
      <c r="CA965" s="39">
        <f t="shared" si="1236"/>
        <v>7.5801244332851228E-3</v>
      </c>
      <c r="CB965" s="39">
        <f t="shared" si="1237"/>
        <v>0</v>
      </c>
      <c r="CC965" s="39">
        <f t="shared" si="1238"/>
        <v>5.2444388977138752E-4</v>
      </c>
      <c r="CD965" s="39">
        <f t="shared" si="1239"/>
        <v>6.3384774757137903E-4</v>
      </c>
      <c r="CE965" s="39">
        <f t="shared" si="1240"/>
        <v>1.0419415028570613E-4</v>
      </c>
      <c r="CF965" s="39">
        <f t="shared" si="1241"/>
        <v>6.9462766857137429E-6</v>
      </c>
      <c r="CG965" s="39">
        <f t="shared" si="1242"/>
        <v>1.2416469575713316E-3</v>
      </c>
      <c r="CH965" s="39">
        <f t="shared" si="1243"/>
        <v>1.163501344857052E-4</v>
      </c>
      <c r="CI965" s="39">
        <f t="shared" si="1244"/>
        <v>0</v>
      </c>
      <c r="CJ965" s="39">
        <f t="shared" si="1245"/>
        <v>0</v>
      </c>
      <c r="CK965" s="39">
        <f t="shared" si="1246"/>
        <v>0.44735367697104361</v>
      </c>
      <c r="CL965" s="39">
        <f t="shared" si="1247"/>
        <v>0</v>
      </c>
      <c r="CM965" s="39">
        <f t="shared" si="1248"/>
        <v>3.0950930228008058E-2</v>
      </c>
      <c r="CN965" s="39">
        <f t="shared" si="1249"/>
        <v>3.7407581235837553E-2</v>
      </c>
      <c r="CO965" s="39">
        <f t="shared" si="1250"/>
        <v>6.1491914360280913E-3</v>
      </c>
      <c r="CP965" s="39">
        <f t="shared" si="1251"/>
        <v>4.0994609573520607E-4</v>
      </c>
      <c r="CQ965" s="39">
        <f t="shared" si="1252"/>
        <v>7.3277864612668081E-2</v>
      </c>
      <c r="CR965" s="39">
        <f t="shared" si="1253"/>
        <v>6.8665971035647023E-3</v>
      </c>
      <c r="CS965" s="39">
        <f t="shared" si="1254"/>
        <v>0</v>
      </c>
      <c r="CT965" s="39">
        <f t="shared" si="1255"/>
        <v>0</v>
      </c>
      <c r="CU965" s="39">
        <f t="shared" si="1256"/>
        <v>0.26871541115995762</v>
      </c>
      <c r="CV965" s="39">
        <f t="shared" si="1257"/>
        <v>0</v>
      </c>
      <c r="CW965" s="39">
        <f t="shared" si="1258"/>
        <v>1.8591535892395688E-2</v>
      </c>
      <c r="CX965" s="39">
        <f t="shared" si="1259"/>
        <v>2.2469902651405388E-2</v>
      </c>
      <c r="CY965" s="39">
        <f t="shared" si="1260"/>
        <v>3.6936826276282829E-3</v>
      </c>
      <c r="CZ965" s="39">
        <f t="shared" si="1261"/>
        <v>2.4624550850855219E-4</v>
      </c>
      <c r="DA965" s="39">
        <f t="shared" si="1262"/>
        <v>4.4016384645903704E-2</v>
      </c>
      <c r="DB965" s="39">
        <f t="shared" si="1263"/>
        <v>4.1246122675182495E-3</v>
      </c>
    </row>
    <row r="966" spans="1:106" ht="12.75" customHeight="1" x14ac:dyDescent="0.3">
      <c r="A966" s="9" t="str">
        <f t="shared" si="1264"/>
        <v>17 Morelos10-14 añosMujeres</v>
      </c>
      <c r="B966" s="22" t="s">
        <v>52</v>
      </c>
      <c r="C966" s="22" t="s">
        <v>16</v>
      </c>
      <c r="D966" s="30" t="s">
        <v>77</v>
      </c>
      <c r="E966" s="23">
        <v>80786</v>
      </c>
      <c r="F966" s="23">
        <v>77148</v>
      </c>
      <c r="G966" s="23">
        <v>75045</v>
      </c>
      <c r="H966" s="23">
        <v>2044</v>
      </c>
      <c r="I966" s="23">
        <v>59</v>
      </c>
      <c r="J966" s="23">
        <v>3462</v>
      </c>
      <c r="K966" s="23">
        <v>3250</v>
      </c>
      <c r="L966" s="23">
        <v>166</v>
      </c>
      <c r="M966" s="23">
        <v>46</v>
      </c>
      <c r="N966" s="23">
        <v>176</v>
      </c>
      <c r="O966" s="38">
        <f>+'07'!E965-'05'!J966</f>
        <v>2044</v>
      </c>
      <c r="P966" s="38">
        <f t="shared" si="1265"/>
        <v>5506</v>
      </c>
      <c r="Q966" s="39">
        <f>'07'!F965/'05'!$P966</f>
        <v>8.5361423901198687E-3</v>
      </c>
      <c r="R966" s="39">
        <f>'07'!G965/'05'!$P966</f>
        <v>9.4442426443879408E-3</v>
      </c>
      <c r="S966" s="39">
        <f>'07'!H965/'05'!$P966</f>
        <v>0.6770795495822739</v>
      </c>
      <c r="T966" s="39">
        <f>'07'!I965/'05'!$P966</f>
        <v>3.2691609153650564E-3</v>
      </c>
      <c r="U966" s="39">
        <f>'07'!J965/'05'!$P966</f>
        <v>9.7348347257537229E-2</v>
      </c>
      <c r="V966" s="39">
        <f>'07'!K965/'05'!$P966</f>
        <v>6.0661096985107153E-2</v>
      </c>
      <c r="W966" s="39">
        <f>'07'!L965/'05'!$P966</f>
        <v>8.8993824918270972E-3</v>
      </c>
      <c r="X966" s="39">
        <f>'07'!M965/'05'!$P966</f>
        <v>7.2648020341445699E-4</v>
      </c>
      <c r="Y966" s="39">
        <f>'07'!N965/'05'!$P966</f>
        <v>0.12477297493643298</v>
      </c>
      <c r="Z966" s="39">
        <f>'07'!O965/'05'!$P966</f>
        <v>9.2626225935343257E-3</v>
      </c>
      <c r="AA966" s="44">
        <f t="shared" si="1266"/>
        <v>1.4169996367598983</v>
      </c>
      <c r="AB966" s="44">
        <f t="shared" si="1267"/>
        <v>1.5677442789683982</v>
      </c>
      <c r="AC966" s="44">
        <f t="shared" si="1268"/>
        <v>112.39520523065747</v>
      </c>
      <c r="AD966" s="44">
        <f t="shared" si="1269"/>
        <v>0.54268071195059941</v>
      </c>
      <c r="AE966" s="44">
        <f t="shared" si="1270"/>
        <v>16.15982564475118</v>
      </c>
      <c r="AF966" s="44">
        <f t="shared" si="1271"/>
        <v>10.069742099527787</v>
      </c>
      <c r="AG966" s="44">
        <f t="shared" si="1272"/>
        <v>1.4772974936432981</v>
      </c>
      <c r="AH966" s="44">
        <f t="shared" si="1273"/>
        <v>0.12059571376679987</v>
      </c>
      <c r="AI966" s="44">
        <f t="shared" si="1274"/>
        <v>20.712313839447877</v>
      </c>
      <c r="AJ966" s="44">
        <f t="shared" si="1275"/>
        <v>1.5375953505266982</v>
      </c>
      <c r="AK966" s="44">
        <f t="shared" si="1276"/>
        <v>0.39266254994551397</v>
      </c>
      <c r="AL966" s="44">
        <f t="shared" si="1277"/>
        <v>0.43443516164184526</v>
      </c>
      <c r="AM966" s="44">
        <f t="shared" si="1278"/>
        <v>31.145659280784599</v>
      </c>
      <c r="AN966" s="44">
        <f t="shared" si="1279"/>
        <v>0.1503814021067926</v>
      </c>
      <c r="AO966" s="44">
        <f t="shared" si="1280"/>
        <v>4.4780239738467129</v>
      </c>
      <c r="AP966" s="44">
        <f t="shared" si="1281"/>
        <v>2.790410461314929</v>
      </c>
      <c r="AQ966" s="44">
        <f t="shared" si="1282"/>
        <v>0.40937159462404649</v>
      </c>
      <c r="AR966" s="44">
        <f t="shared" si="1283"/>
        <v>3.3418089357065021E-2</v>
      </c>
      <c r="AS966" s="44">
        <f t="shared" si="1284"/>
        <v>5.7395568470759173</v>
      </c>
      <c r="AT966" s="44">
        <f t="shared" si="1285"/>
        <v>0.426080639302579</v>
      </c>
      <c r="AU966" s="44">
        <f t="shared" si="1286"/>
        <v>27.742462767889574</v>
      </c>
      <c r="AV966" s="44">
        <f t="shared" si="1287"/>
        <v>30.693788594260809</v>
      </c>
      <c r="AW966" s="44">
        <f t="shared" si="1288"/>
        <v>2200.5085361423903</v>
      </c>
      <c r="AX966" s="44">
        <f t="shared" si="1289"/>
        <v>10.624772974936434</v>
      </c>
      <c r="AY966" s="44">
        <f t="shared" si="1290"/>
        <v>316.38212858699598</v>
      </c>
      <c r="AZ966" s="44">
        <f t="shared" si="1291"/>
        <v>197.14856520159825</v>
      </c>
      <c r="BA966" s="44">
        <f t="shared" si="1292"/>
        <v>28.922993098438067</v>
      </c>
      <c r="BB966" s="44">
        <f t="shared" si="1293"/>
        <v>2.3610606610969853</v>
      </c>
      <c r="BC966" s="44">
        <f t="shared" si="1294"/>
        <v>405.5121685434072</v>
      </c>
      <c r="BD966" s="44">
        <f t="shared" si="1295"/>
        <v>30.103523428986559</v>
      </c>
      <c r="BE966" s="44">
        <f t="shared" si="1296"/>
        <v>17.447875045405013</v>
      </c>
      <c r="BF966" s="44">
        <f t="shared" si="1297"/>
        <v>19.304031965128949</v>
      </c>
      <c r="BG966" s="44">
        <f t="shared" si="1298"/>
        <v>1383.9505993461678</v>
      </c>
      <c r="BH966" s="44">
        <f t="shared" si="1299"/>
        <v>6.6821649110061756</v>
      </c>
      <c r="BI966" s="44">
        <f t="shared" si="1300"/>
        <v>198.9800217944061</v>
      </c>
      <c r="BJ966" s="44">
        <f t="shared" si="1301"/>
        <v>123.99128223755902</v>
      </c>
      <c r="BK966" s="44">
        <f t="shared" si="1302"/>
        <v>18.190337813294587</v>
      </c>
      <c r="BL966" s="44">
        <f t="shared" si="1303"/>
        <v>1.48492553577915</v>
      </c>
      <c r="BM966" s="44">
        <f t="shared" si="1304"/>
        <v>255.03596077006901</v>
      </c>
      <c r="BN966" s="44">
        <f t="shared" si="1305"/>
        <v>18.932800581184161</v>
      </c>
      <c r="BO966" s="39">
        <f t="shared" si="1306"/>
        <v>2.5735554608788565E-4</v>
      </c>
      <c r="BP966" s="39">
        <f t="shared" si="1225"/>
        <v>2.8473379567170329E-4</v>
      </c>
      <c r="BQ966" s="39">
        <f t="shared" si="1226"/>
        <v>2.0413222889694417E-2</v>
      </c>
      <c r="BR966" s="39">
        <f t="shared" si="1227"/>
        <v>9.8561698501743446E-5</v>
      </c>
      <c r="BS966" s="39">
        <f t="shared" si="1228"/>
        <v>2.9349483553852487E-3</v>
      </c>
      <c r="BT966" s="39">
        <f t="shared" si="1229"/>
        <v>1.8288670721990168E-3</v>
      </c>
      <c r="BU966" s="39">
        <f t="shared" si="1230"/>
        <v>2.6830684592141267E-4</v>
      </c>
      <c r="BV966" s="39">
        <f t="shared" si="1231"/>
        <v>2.1902599667054099E-5</v>
      </c>
      <c r="BW966" s="39">
        <f t="shared" si="1232"/>
        <v>3.7617714928165412E-3</v>
      </c>
      <c r="BX966" s="39">
        <f t="shared" si="1233"/>
        <v>2.7925814575493975E-4</v>
      </c>
      <c r="BY966" s="39">
        <f t="shared" si="1234"/>
        <v>7.1315392289414092E-5</v>
      </c>
      <c r="BZ966" s="39">
        <f t="shared" si="1235"/>
        <v>7.8902136149990056E-5</v>
      </c>
      <c r="CA966" s="39">
        <f t="shared" si="1236"/>
        <v>5.6566762224454416E-3</v>
      </c>
      <c r="CB966" s="39">
        <f t="shared" si="1237"/>
        <v>2.7312277898073482E-5</v>
      </c>
      <c r="CC966" s="39">
        <f t="shared" si="1238"/>
        <v>8.1329894185374371E-4</v>
      </c>
      <c r="CD966" s="39">
        <f t="shared" si="1239"/>
        <v>5.0679448988647457E-4</v>
      </c>
      <c r="CE966" s="39">
        <f t="shared" si="1240"/>
        <v>7.4350089833644475E-5</v>
      </c>
      <c r="CF966" s="39">
        <f t="shared" si="1241"/>
        <v>6.0693950884607739E-6</v>
      </c>
      <c r="CG966" s="39">
        <f t="shared" si="1242"/>
        <v>1.0424186064431379E-3</v>
      </c>
      <c r="CH966" s="39">
        <f t="shared" si="1243"/>
        <v>7.7384787377874858E-5</v>
      </c>
      <c r="CI966" s="39">
        <f t="shared" si="1244"/>
        <v>5.0385874987086037E-3</v>
      </c>
      <c r="CJ966" s="39">
        <f t="shared" si="1245"/>
        <v>5.5746074453797327E-3</v>
      </c>
      <c r="CK966" s="39">
        <f t="shared" si="1246"/>
        <v>0.39965647223799317</v>
      </c>
      <c r="CL966" s="39">
        <f t="shared" si="1247"/>
        <v>1.9296718080160614E-3</v>
      </c>
      <c r="CM966" s="39">
        <f t="shared" si="1248"/>
        <v>5.7461338283144925E-2</v>
      </c>
      <c r="CN966" s="39">
        <f t="shared" si="1249"/>
        <v>3.5806132437631359E-2</v>
      </c>
      <c r="CO966" s="39">
        <f t="shared" si="1250"/>
        <v>5.2529954773770553E-3</v>
      </c>
      <c r="CP966" s="39">
        <f t="shared" si="1251"/>
        <v>4.2881595733690255E-4</v>
      </c>
      <c r="CQ966" s="39">
        <f t="shared" si="1252"/>
        <v>7.3649140672613009E-2</v>
      </c>
      <c r="CR966" s="39">
        <f t="shared" si="1253"/>
        <v>5.4674034560455069E-3</v>
      </c>
      <c r="CS966" s="39">
        <f t="shared" si="1254"/>
        <v>3.1688839530339655E-3</v>
      </c>
      <c r="CT966" s="39">
        <f t="shared" si="1255"/>
        <v>3.5059992671865148E-3</v>
      </c>
      <c r="CU966" s="39">
        <f t="shared" si="1256"/>
        <v>0.25135317823214087</v>
      </c>
      <c r="CV966" s="39">
        <f t="shared" si="1257"/>
        <v>1.2136151309491783E-3</v>
      </c>
      <c r="CW966" s="39">
        <f t="shared" si="1258"/>
        <v>3.6138761677153304E-2</v>
      </c>
      <c r="CX966" s="39">
        <f t="shared" si="1259"/>
        <v>2.2519302985390306E-2</v>
      </c>
      <c r="CY966" s="39">
        <f t="shared" si="1260"/>
        <v>3.3037300786949849E-3</v>
      </c>
      <c r="CZ966" s="39">
        <f t="shared" si="1261"/>
        <v>2.696922513220396E-4</v>
      </c>
      <c r="DA966" s="39">
        <f t="shared" si="1262"/>
        <v>4.6319644164560303E-2</v>
      </c>
      <c r="DB966" s="39">
        <f t="shared" si="1263"/>
        <v>3.4385762043560044E-3</v>
      </c>
    </row>
    <row r="967" spans="1:106" ht="12.75" customHeight="1" x14ac:dyDescent="0.3">
      <c r="A967" s="9" t="str">
        <f t="shared" si="1264"/>
        <v>17 Morelos15-19 añosMujeres</v>
      </c>
      <c r="B967" s="22" t="s">
        <v>52</v>
      </c>
      <c r="C967" s="22" t="s">
        <v>16</v>
      </c>
      <c r="D967" s="30" t="s">
        <v>78</v>
      </c>
      <c r="E967" s="23">
        <v>82026</v>
      </c>
      <c r="F967" s="23">
        <v>78036</v>
      </c>
      <c r="G967" s="23">
        <v>75692</v>
      </c>
      <c r="H967" s="23">
        <v>2318</v>
      </c>
      <c r="I967" s="23">
        <v>26</v>
      </c>
      <c r="J967" s="23">
        <v>3949</v>
      </c>
      <c r="K967" s="23">
        <v>3776</v>
      </c>
      <c r="L967" s="23">
        <v>135</v>
      </c>
      <c r="M967" s="23">
        <v>38</v>
      </c>
      <c r="N967" s="23">
        <v>41</v>
      </c>
      <c r="O967" s="38">
        <f>+'07'!E966-'05'!J967</f>
        <v>2318</v>
      </c>
      <c r="P967" s="38">
        <f t="shared" si="1265"/>
        <v>6267</v>
      </c>
      <c r="Q967" s="39">
        <f>'07'!F966/'05'!$P967</f>
        <v>6.685814584330621E-2</v>
      </c>
      <c r="R967" s="39">
        <f>'07'!G966/'05'!$P967</f>
        <v>2.7285782671134514E-2</v>
      </c>
      <c r="S967" s="39">
        <f>'07'!H966/'05'!$P967</f>
        <v>0.44423168980373384</v>
      </c>
      <c r="T967" s="39">
        <f>'07'!I966/'05'!$P967</f>
        <v>0.14472634434338599</v>
      </c>
      <c r="U967" s="39">
        <f>'07'!J966/'05'!$P967</f>
        <v>0.15254507738950057</v>
      </c>
      <c r="V967" s="39">
        <f>'07'!K966/'05'!$P967</f>
        <v>5.409286740067018E-2</v>
      </c>
      <c r="W967" s="39">
        <f>'07'!L966/'05'!$P967</f>
        <v>9.4143928514440721E-3</v>
      </c>
      <c r="X967" s="39">
        <f>'07'!M966/'05'!$P967</f>
        <v>7.9782990266475187E-4</v>
      </c>
      <c r="Y967" s="39">
        <f>'07'!N966/'05'!$P967</f>
        <v>9.3026966650710072E-2</v>
      </c>
      <c r="Z967" s="39">
        <f>'07'!O966/'05'!$P967</f>
        <v>7.0209031434498165E-3</v>
      </c>
      <c r="AA967" s="44">
        <f t="shared" si="1266"/>
        <v>9.0258496888463391</v>
      </c>
      <c r="AB967" s="44">
        <f t="shared" si="1267"/>
        <v>3.6835806606031594</v>
      </c>
      <c r="AC967" s="44">
        <f t="shared" si="1268"/>
        <v>59.971278123504071</v>
      </c>
      <c r="AD967" s="44">
        <f t="shared" si="1269"/>
        <v>19.53805648635711</v>
      </c>
      <c r="AE967" s="44">
        <f t="shared" si="1270"/>
        <v>20.593585447582576</v>
      </c>
      <c r="AF967" s="44">
        <f t="shared" si="1271"/>
        <v>7.3025370990904745</v>
      </c>
      <c r="AG967" s="44">
        <f t="shared" si="1272"/>
        <v>1.2709430349449498</v>
      </c>
      <c r="AH967" s="44">
        <f t="shared" si="1273"/>
        <v>0.10770703685974151</v>
      </c>
      <c r="AI967" s="44">
        <f t="shared" si="1274"/>
        <v>12.558640497845859</v>
      </c>
      <c r="AJ967" s="44">
        <f t="shared" si="1275"/>
        <v>0.94782192436572521</v>
      </c>
      <c r="AK967" s="44">
        <f t="shared" si="1276"/>
        <v>2.5406095420456358</v>
      </c>
      <c r="AL967" s="44">
        <f t="shared" si="1277"/>
        <v>1.0368597415031116</v>
      </c>
      <c r="AM967" s="44">
        <f t="shared" si="1278"/>
        <v>16.880804212541886</v>
      </c>
      <c r="AN967" s="44">
        <f t="shared" si="1279"/>
        <v>5.4996010850486678</v>
      </c>
      <c r="AO967" s="44">
        <f t="shared" si="1280"/>
        <v>5.7967129408010214</v>
      </c>
      <c r="AP967" s="44">
        <f t="shared" si="1281"/>
        <v>2.055528961225467</v>
      </c>
      <c r="AQ967" s="44">
        <f t="shared" si="1282"/>
        <v>0.35774692835487476</v>
      </c>
      <c r="AR967" s="44">
        <f t="shared" si="1283"/>
        <v>3.0317536301260571E-2</v>
      </c>
      <c r="AS967" s="44">
        <f t="shared" si="1284"/>
        <v>3.5350247327269826</v>
      </c>
      <c r="AT967" s="44">
        <f t="shared" si="1285"/>
        <v>0.266794319451093</v>
      </c>
      <c r="AU967" s="44">
        <f t="shared" si="1286"/>
        <v>252.45635870432426</v>
      </c>
      <c r="AV967" s="44">
        <f t="shared" si="1287"/>
        <v>103.03111536620392</v>
      </c>
      <c r="AW967" s="44">
        <f t="shared" si="1288"/>
        <v>1677.4188606988989</v>
      </c>
      <c r="AX967" s="44">
        <f t="shared" si="1289"/>
        <v>546.48667624062546</v>
      </c>
      <c r="AY967" s="44">
        <f t="shared" si="1290"/>
        <v>576.01021222275415</v>
      </c>
      <c r="AZ967" s="44">
        <f t="shared" si="1291"/>
        <v>204.25466730493059</v>
      </c>
      <c r="BA967" s="44">
        <f t="shared" si="1292"/>
        <v>35.548747407052815</v>
      </c>
      <c r="BB967" s="44">
        <f t="shared" si="1293"/>
        <v>3.0126057124621033</v>
      </c>
      <c r="BC967" s="44">
        <f t="shared" si="1294"/>
        <v>351.26982607308122</v>
      </c>
      <c r="BD967" s="44">
        <f t="shared" si="1295"/>
        <v>26.510930269666506</v>
      </c>
      <c r="BE967" s="44">
        <f t="shared" si="1296"/>
        <v>154.97718206478379</v>
      </c>
      <c r="BF967" s="44">
        <f t="shared" si="1297"/>
        <v>63.248444231689803</v>
      </c>
      <c r="BG967" s="44">
        <f t="shared" si="1298"/>
        <v>1029.729056965055</v>
      </c>
      <c r="BH967" s="44">
        <f t="shared" si="1299"/>
        <v>335.47566618796873</v>
      </c>
      <c r="BI967" s="44">
        <f t="shared" si="1300"/>
        <v>353.59948938886231</v>
      </c>
      <c r="BJ967" s="44">
        <f t="shared" si="1301"/>
        <v>125.38726663475347</v>
      </c>
      <c r="BK967" s="44">
        <f t="shared" si="1302"/>
        <v>21.822562629647358</v>
      </c>
      <c r="BL967" s="44">
        <f t="shared" si="1303"/>
        <v>1.8493697143768948</v>
      </c>
      <c r="BM967" s="44">
        <f t="shared" si="1304"/>
        <v>215.63650869634594</v>
      </c>
      <c r="BN967" s="44">
        <f t="shared" si="1305"/>
        <v>16.274453486516673</v>
      </c>
      <c r="BO967" s="39">
        <f t="shared" si="1306"/>
        <v>1.4402185557437911E-3</v>
      </c>
      <c r="BP967" s="39">
        <f t="shared" si="1225"/>
        <v>5.8777415998135618E-4</v>
      </c>
      <c r="BQ967" s="39">
        <f t="shared" si="1226"/>
        <v>9.5693757975912029E-3</v>
      </c>
      <c r="BR967" s="39">
        <f t="shared" si="1227"/>
        <v>3.1176091409537434E-3</v>
      </c>
      <c r="BS967" s="39">
        <f t="shared" si="1228"/>
        <v>3.2860356546326117E-3</v>
      </c>
      <c r="BT967" s="39">
        <f t="shared" si="1229"/>
        <v>1.1652364925946186E-3</v>
      </c>
      <c r="BU967" s="39">
        <f t="shared" si="1230"/>
        <v>2.0279927157251473E-4</v>
      </c>
      <c r="BV967" s="39">
        <f t="shared" si="1231"/>
        <v>1.7186378946823283E-5</v>
      </c>
      <c r="BW967" s="39">
        <f t="shared" si="1232"/>
        <v>2.0039317851995946E-3</v>
      </c>
      <c r="BX967" s="39">
        <f t="shared" si="1233"/>
        <v>1.5124013473204488E-4</v>
      </c>
      <c r="BY967" s="39">
        <f t="shared" si="1234"/>
        <v>4.0539485272788191E-4</v>
      </c>
      <c r="BZ967" s="39">
        <f t="shared" si="1235"/>
        <v>1.6544754132808546E-4</v>
      </c>
      <c r="CA967" s="39">
        <f t="shared" si="1236"/>
        <v>2.6936020763590053E-3</v>
      </c>
      <c r="CB967" s="39">
        <f t="shared" si="1237"/>
        <v>8.7754923967586849E-4</v>
      </c>
      <c r="CC967" s="39">
        <f t="shared" si="1238"/>
        <v>9.249581842669573E-4</v>
      </c>
      <c r="CD967" s="39">
        <f t="shared" si="1239"/>
        <v>3.2799249421181859E-4</v>
      </c>
      <c r="CE967" s="39">
        <f t="shared" si="1240"/>
        <v>5.7084239405596738E-5</v>
      </c>
      <c r="CF967" s="39">
        <f t="shared" si="1241"/>
        <v>4.8376474072539606E-6</v>
      </c>
      <c r="CG967" s="39">
        <f t="shared" si="1242"/>
        <v>5.6406968768581177E-4</v>
      </c>
      <c r="CH967" s="39">
        <f t="shared" si="1243"/>
        <v>4.2571297183834849E-5</v>
      </c>
      <c r="CI967" s="39">
        <f t="shared" si="1244"/>
        <v>4.028344641843374E-2</v>
      </c>
      <c r="CJ967" s="39">
        <f t="shared" si="1245"/>
        <v>1.6440260948811861E-2</v>
      </c>
      <c r="CK967" s="39">
        <f t="shared" si="1246"/>
        <v>0.26765898527188431</v>
      </c>
      <c r="CL967" s="39">
        <f t="shared" si="1247"/>
        <v>8.7200682342528396E-2</v>
      </c>
      <c r="CM967" s="39">
        <f t="shared" si="1248"/>
        <v>9.1911634310316598E-2</v>
      </c>
      <c r="CN967" s="39">
        <f t="shared" si="1249"/>
        <v>3.2592096266942809E-2</v>
      </c>
      <c r="CO967" s="39">
        <f t="shared" si="1250"/>
        <v>5.6723707367245593E-3</v>
      </c>
      <c r="CP967" s="39">
        <f t="shared" si="1251"/>
        <v>4.8070938446818305E-4</v>
      </c>
      <c r="CQ967" s="39">
        <f t="shared" si="1252"/>
        <v>5.6050714228990141E-2</v>
      </c>
      <c r="CR967" s="39">
        <f t="shared" si="1253"/>
        <v>4.2302425833200107E-3</v>
      </c>
      <c r="CS967" s="39">
        <f t="shared" si="1254"/>
        <v>2.4729086016400795E-2</v>
      </c>
      <c r="CT967" s="39">
        <f t="shared" si="1255"/>
        <v>1.0092300021013212E-2</v>
      </c>
      <c r="CU967" s="39">
        <f t="shared" si="1256"/>
        <v>0.16430972665789931</v>
      </c>
      <c r="CV967" s="39">
        <f t="shared" si="1257"/>
        <v>5.3530503620227973E-2</v>
      </c>
      <c r="CW967" s="39">
        <f t="shared" si="1258"/>
        <v>5.6422449240284396E-2</v>
      </c>
      <c r="CX967" s="39">
        <f t="shared" si="1259"/>
        <v>2.000754214692093E-2</v>
      </c>
      <c r="CY967" s="39">
        <f t="shared" si="1260"/>
        <v>3.4821386037414007E-3</v>
      </c>
      <c r="CZ967" s="39">
        <f t="shared" si="1261"/>
        <v>2.950964918424916E-4</v>
      </c>
      <c r="DA967" s="39">
        <f t="shared" si="1262"/>
        <v>3.4408250948834519E-2</v>
      </c>
      <c r="DB967" s="39">
        <f t="shared" si="1263"/>
        <v>2.5968491282139261E-3</v>
      </c>
    </row>
    <row r="968" spans="1:106" ht="12.75" customHeight="1" x14ac:dyDescent="0.3">
      <c r="A968" s="9" t="str">
        <f t="shared" si="1264"/>
        <v>17 Morelos20-24 añosMujeres</v>
      </c>
      <c r="B968" s="22" t="s">
        <v>52</v>
      </c>
      <c r="C968" s="22" t="s">
        <v>16</v>
      </c>
      <c r="D968" s="30" t="s">
        <v>79</v>
      </c>
      <c r="E968" s="23">
        <v>82580</v>
      </c>
      <c r="F968" s="23">
        <v>77596</v>
      </c>
      <c r="G968" s="23">
        <v>74357</v>
      </c>
      <c r="H968" s="23">
        <v>3219</v>
      </c>
      <c r="I968" s="23">
        <v>20</v>
      </c>
      <c r="J968" s="23">
        <v>4872</v>
      </c>
      <c r="K968" s="23">
        <v>4707</v>
      </c>
      <c r="L968" s="23">
        <v>93</v>
      </c>
      <c r="M968" s="23">
        <v>72</v>
      </c>
      <c r="N968" s="23">
        <v>112</v>
      </c>
      <c r="O968" s="38">
        <f>+'07'!E967-'05'!J968</f>
        <v>3219</v>
      </c>
      <c r="P968" s="38">
        <f t="shared" si="1265"/>
        <v>8091</v>
      </c>
      <c r="Q968" s="39">
        <f>'07'!F967/'05'!$P968</f>
        <v>0.11556049932023235</v>
      </c>
      <c r="R968" s="39">
        <f>'07'!G967/'05'!$P968</f>
        <v>5.5370164380175502E-2</v>
      </c>
      <c r="S968" s="39">
        <f>'07'!H967/'05'!$P968</f>
        <v>0.27240143369175629</v>
      </c>
      <c r="T968" s="39">
        <f>'07'!I967/'05'!$P968</f>
        <v>0.27709801013471758</v>
      </c>
      <c r="U968" s="39">
        <f>'07'!J967/'05'!$P968</f>
        <v>0.16215548139908539</v>
      </c>
      <c r="V968" s="39">
        <f>'07'!K967/'05'!$P968</f>
        <v>3.4111976269929553E-2</v>
      </c>
      <c r="W968" s="39">
        <f>'07'!L967/'05'!$P968</f>
        <v>5.314547027561488E-3</v>
      </c>
      <c r="X968" s="39">
        <f>'07'!M967/'05'!$P968</f>
        <v>0</v>
      </c>
      <c r="Y968" s="39">
        <f>'07'!N967/'05'!$P968</f>
        <v>6.9583487825979479E-2</v>
      </c>
      <c r="Z968" s="39">
        <f>'07'!O967/'05'!$P968</f>
        <v>8.4043999505623527E-3</v>
      </c>
      <c r="AA968" s="44">
        <f t="shared" si="1266"/>
        <v>10.747126436781608</v>
      </c>
      <c r="AB968" s="44">
        <f t="shared" si="1267"/>
        <v>5.1494252873563218</v>
      </c>
      <c r="AC968" s="44">
        <f t="shared" si="1268"/>
        <v>25.333333333333336</v>
      </c>
      <c r="AD968" s="44">
        <f t="shared" si="1269"/>
        <v>25.770114942528735</v>
      </c>
      <c r="AE968" s="44">
        <f t="shared" si="1270"/>
        <v>15.080459770114942</v>
      </c>
      <c r="AF968" s="44">
        <f t="shared" si="1271"/>
        <v>3.1724137931034484</v>
      </c>
      <c r="AG968" s="44">
        <f t="shared" si="1272"/>
        <v>0.4942528735632184</v>
      </c>
      <c r="AH968" s="44">
        <f t="shared" si="1273"/>
        <v>0</v>
      </c>
      <c r="AI968" s="44">
        <f t="shared" si="1274"/>
        <v>6.4712643678160919</v>
      </c>
      <c r="AJ968" s="44">
        <f t="shared" si="1275"/>
        <v>0.78160919540229878</v>
      </c>
      <c r="AK968" s="44">
        <f t="shared" si="1276"/>
        <v>8.3203559510567295</v>
      </c>
      <c r="AL968" s="44">
        <f t="shared" si="1277"/>
        <v>3.9866518353726361</v>
      </c>
      <c r="AM968" s="44">
        <f t="shared" si="1278"/>
        <v>19.612903225806452</v>
      </c>
      <c r="AN968" s="44">
        <f t="shared" si="1279"/>
        <v>19.951056729699665</v>
      </c>
      <c r="AO968" s="44">
        <f t="shared" si="1280"/>
        <v>11.675194660734148</v>
      </c>
      <c r="AP968" s="44">
        <f t="shared" si="1281"/>
        <v>2.4560622914349279</v>
      </c>
      <c r="AQ968" s="44">
        <f t="shared" si="1282"/>
        <v>0.38264738598442716</v>
      </c>
      <c r="AR968" s="44">
        <f t="shared" si="1283"/>
        <v>0</v>
      </c>
      <c r="AS968" s="44">
        <f t="shared" si="1284"/>
        <v>5.0100111234705222</v>
      </c>
      <c r="AT968" s="44">
        <f t="shared" si="1285"/>
        <v>0.60511679644048944</v>
      </c>
      <c r="AU968" s="44">
        <f t="shared" si="1286"/>
        <v>543.94327030033367</v>
      </c>
      <c r="AV968" s="44">
        <f t="shared" si="1287"/>
        <v>260.62736373748606</v>
      </c>
      <c r="AW968" s="44">
        <f t="shared" si="1288"/>
        <v>1282.1935483870968</v>
      </c>
      <c r="AX968" s="44">
        <f t="shared" si="1289"/>
        <v>1304.3003337041157</v>
      </c>
      <c r="AY968" s="44">
        <f t="shared" si="1290"/>
        <v>763.265850945495</v>
      </c>
      <c r="AZ968" s="44">
        <f t="shared" si="1291"/>
        <v>160.56507230255841</v>
      </c>
      <c r="BA968" s="44">
        <f t="shared" si="1292"/>
        <v>25.015572858731925</v>
      </c>
      <c r="BB968" s="44">
        <f t="shared" si="1293"/>
        <v>0</v>
      </c>
      <c r="BC968" s="44">
        <f t="shared" si="1294"/>
        <v>327.52947719688541</v>
      </c>
      <c r="BD968" s="44">
        <f t="shared" si="1295"/>
        <v>39.559510567296996</v>
      </c>
      <c r="BE968" s="44">
        <f t="shared" si="1296"/>
        <v>371.98924731182797</v>
      </c>
      <c r="BF968" s="44">
        <f t="shared" si="1297"/>
        <v>178.23655913978493</v>
      </c>
      <c r="BG968" s="44">
        <f t="shared" si="1298"/>
        <v>876.86021505376345</v>
      </c>
      <c r="BH968" s="44">
        <f t="shared" si="1299"/>
        <v>891.97849462365593</v>
      </c>
      <c r="BI968" s="44">
        <f t="shared" si="1300"/>
        <v>521.97849462365593</v>
      </c>
      <c r="BJ968" s="44">
        <f t="shared" si="1301"/>
        <v>109.80645161290323</v>
      </c>
      <c r="BK968" s="44">
        <f t="shared" si="1302"/>
        <v>17.107526881720428</v>
      </c>
      <c r="BL968" s="44">
        <f t="shared" si="1303"/>
        <v>0</v>
      </c>
      <c r="BM968" s="44">
        <f t="shared" si="1304"/>
        <v>223.98924731182794</v>
      </c>
      <c r="BN968" s="44">
        <f t="shared" si="1305"/>
        <v>27.053763440860212</v>
      </c>
      <c r="BO968" s="39">
        <f t="shared" si="1306"/>
        <v>1.3282816013819811E-3</v>
      </c>
      <c r="BP968" s="39">
        <f t="shared" si="1225"/>
        <v>6.3643867103650004E-4</v>
      </c>
      <c r="BQ968" s="39">
        <f t="shared" si="1226"/>
        <v>3.1310509619742102E-3</v>
      </c>
      <c r="BR968" s="39">
        <f t="shared" si="1227"/>
        <v>3.1850345992496276E-3</v>
      </c>
      <c r="BS968" s="39">
        <f t="shared" si="1228"/>
        <v>1.8638561080354644E-3</v>
      </c>
      <c r="BT968" s="39">
        <f t="shared" si="1229"/>
        <v>3.9209168126355806E-4</v>
      </c>
      <c r="BU968" s="39">
        <f t="shared" si="1230"/>
        <v>6.1086747443235497E-5</v>
      </c>
      <c r="BV968" s="39">
        <f t="shared" si="1231"/>
        <v>0</v>
      </c>
      <c r="BW968" s="39">
        <f t="shared" si="1232"/>
        <v>7.9981020489631593E-4</v>
      </c>
      <c r="BX968" s="39">
        <f t="shared" si="1233"/>
        <v>9.660229828232589E-5</v>
      </c>
      <c r="BY968" s="39">
        <f t="shared" si="1234"/>
        <v>1.0283470462312111E-3</v>
      </c>
      <c r="BZ968" s="39">
        <f t="shared" si="1235"/>
        <v>4.9272671306051609E-4</v>
      </c>
      <c r="CA968" s="39">
        <f t="shared" si="1236"/>
        <v>2.4240394544316466E-3</v>
      </c>
      <c r="CB968" s="39">
        <f t="shared" si="1237"/>
        <v>2.4658332381287439E-3</v>
      </c>
      <c r="CC968" s="39">
        <f t="shared" si="1238"/>
        <v>1.44298537396294E-3</v>
      </c>
      <c r="CD968" s="39">
        <f t="shared" si="1239"/>
        <v>3.035548500104966E-4</v>
      </c>
      <c r="CE968" s="39">
        <f t="shared" si="1240"/>
        <v>4.7292965762504901E-5</v>
      </c>
      <c r="CF968" s="39">
        <f t="shared" si="1241"/>
        <v>0</v>
      </c>
      <c r="CG968" s="39">
        <f t="shared" si="1242"/>
        <v>6.1920790056488968E-4</v>
      </c>
      <c r="CH968" s="39">
        <f t="shared" si="1243"/>
        <v>7.478887608954263E-5</v>
      </c>
      <c r="CI968" s="39">
        <f t="shared" si="1244"/>
        <v>6.722818814736542E-2</v>
      </c>
      <c r="CJ968" s="39">
        <f t="shared" si="1245"/>
        <v>3.2212008866331243E-2</v>
      </c>
      <c r="CK968" s="39">
        <f t="shared" si="1246"/>
        <v>0.15847157933346889</v>
      </c>
      <c r="CL968" s="39">
        <f t="shared" si="1247"/>
        <v>0.16120384794266662</v>
      </c>
      <c r="CM968" s="39">
        <f t="shared" si="1248"/>
        <v>9.433516882282722E-2</v>
      </c>
      <c r="CN968" s="39">
        <f t="shared" si="1249"/>
        <v>1.9844898319436213E-2</v>
      </c>
      <c r="CO968" s="39">
        <f t="shared" si="1250"/>
        <v>3.0917776367237579E-3</v>
      </c>
      <c r="CP968" s="39">
        <f t="shared" si="1251"/>
        <v>0</v>
      </c>
      <c r="CQ968" s="39">
        <f t="shared" si="1252"/>
        <v>4.0480716499429664E-2</v>
      </c>
      <c r="CR968" s="39">
        <f t="shared" si="1253"/>
        <v>4.8893227743538499E-3</v>
      </c>
      <c r="CS968" s="39">
        <f t="shared" si="1254"/>
        <v>4.5975682525253733E-2</v>
      </c>
      <c r="CT968" s="39">
        <f t="shared" si="1255"/>
        <v>2.2028990129747242E-2</v>
      </c>
      <c r="CU968" s="39">
        <f t="shared" si="1256"/>
        <v>0.10837476394188153</v>
      </c>
      <c r="CV968" s="39">
        <f t="shared" si="1257"/>
        <v>0.11024329435467259</v>
      </c>
      <c r="CW968" s="39">
        <f t="shared" si="1258"/>
        <v>6.4513471094259783E-2</v>
      </c>
      <c r="CX968" s="39">
        <f t="shared" si="1259"/>
        <v>1.3571431419219284E-2</v>
      </c>
      <c r="CY968" s="39">
        <f t="shared" si="1260"/>
        <v>2.1143896776319895E-3</v>
      </c>
      <c r="CZ968" s="39">
        <f t="shared" si="1261"/>
        <v>0</v>
      </c>
      <c r="DA968" s="39">
        <f t="shared" si="1262"/>
        <v>2.7683753221088608E-2</v>
      </c>
      <c r="DB968" s="39">
        <f t="shared" si="1263"/>
        <v>3.3436860018366348E-3</v>
      </c>
    </row>
    <row r="969" spans="1:106" ht="12.75" customHeight="1" x14ac:dyDescent="0.3">
      <c r="A969" s="9" t="str">
        <f t="shared" si="1264"/>
        <v>17 Morelos25-29 añosMujeres</v>
      </c>
      <c r="B969" s="22" t="s">
        <v>52</v>
      </c>
      <c r="C969" s="22" t="s">
        <v>16</v>
      </c>
      <c r="D969" s="30" t="s">
        <v>80</v>
      </c>
      <c r="E969" s="23">
        <v>79983</v>
      </c>
      <c r="F969" s="23">
        <v>74937</v>
      </c>
      <c r="G969" s="23">
        <v>71519</v>
      </c>
      <c r="H969" s="23">
        <v>3395</v>
      </c>
      <c r="I969" s="23">
        <v>23</v>
      </c>
      <c r="J969" s="23">
        <v>4815</v>
      </c>
      <c r="K969" s="23">
        <v>4611</v>
      </c>
      <c r="L969" s="23">
        <v>82</v>
      </c>
      <c r="M969" s="23">
        <v>122</v>
      </c>
      <c r="N969" s="23">
        <v>231</v>
      </c>
      <c r="O969" s="38">
        <f>+'07'!E968-'05'!J969</f>
        <v>3395</v>
      </c>
      <c r="P969" s="38">
        <f t="shared" si="1265"/>
        <v>8210</v>
      </c>
      <c r="Q969" s="39">
        <f>'07'!F968/'05'!$P969</f>
        <v>0.13568818514007308</v>
      </c>
      <c r="R969" s="39">
        <f>'07'!G968/'05'!$P969</f>
        <v>0.10937880633373934</v>
      </c>
      <c r="S969" s="39">
        <f>'07'!H968/'05'!$P969</f>
        <v>0.29013398294762482</v>
      </c>
      <c r="T969" s="39">
        <f>'07'!I968/'05'!$P969</f>
        <v>0.25761266747868455</v>
      </c>
      <c r="U969" s="39">
        <f>'07'!J968/'05'!$P969</f>
        <v>5.1766138855054808E-2</v>
      </c>
      <c r="V969" s="39">
        <f>'07'!K968/'05'!$P969</f>
        <v>3.7758830694275276E-2</v>
      </c>
      <c r="W969" s="39">
        <f>'07'!L968/'05'!$P969</f>
        <v>6.5773447015834352E-3</v>
      </c>
      <c r="X969" s="39">
        <f>'07'!M968/'05'!$P969</f>
        <v>8.5261875761266745E-4</v>
      </c>
      <c r="Y969" s="39">
        <f>'07'!N968/'05'!$P969</f>
        <v>0.10121802679658952</v>
      </c>
      <c r="Z969" s="39">
        <f>'07'!O968/'05'!$P969</f>
        <v>9.0133982947624841E-3</v>
      </c>
      <c r="AA969" s="44">
        <f t="shared" si="1266"/>
        <v>11.126431181485993</v>
      </c>
      <c r="AB969" s="44">
        <f t="shared" si="1267"/>
        <v>8.969062119366626</v>
      </c>
      <c r="AC969" s="44">
        <f t="shared" si="1268"/>
        <v>23.790986601705235</v>
      </c>
      <c r="AD969" s="44">
        <f t="shared" si="1269"/>
        <v>21.124238733252135</v>
      </c>
      <c r="AE969" s="44">
        <f t="shared" si="1270"/>
        <v>4.2448233861144944</v>
      </c>
      <c r="AF969" s="44">
        <f t="shared" si="1271"/>
        <v>3.0962241169305726</v>
      </c>
      <c r="AG969" s="44">
        <f t="shared" si="1272"/>
        <v>0.53934226552984166</v>
      </c>
      <c r="AH969" s="44">
        <f t="shared" si="1273"/>
        <v>6.9914738124238734E-2</v>
      </c>
      <c r="AI969" s="44">
        <f t="shared" si="1274"/>
        <v>8.299878197320341</v>
      </c>
      <c r="AJ969" s="44">
        <f t="shared" si="1275"/>
        <v>0.73909866017052372</v>
      </c>
      <c r="AK969" s="44">
        <f t="shared" si="1276"/>
        <v>16.553958587088914</v>
      </c>
      <c r="AL969" s="44">
        <f t="shared" si="1277"/>
        <v>13.344214372716198</v>
      </c>
      <c r="AM969" s="44">
        <f t="shared" si="1278"/>
        <v>35.396345919610226</v>
      </c>
      <c r="AN969" s="44">
        <f t="shared" si="1279"/>
        <v>31.428745432399516</v>
      </c>
      <c r="AO969" s="44">
        <f t="shared" si="1280"/>
        <v>6.3154689403166868</v>
      </c>
      <c r="AP969" s="44">
        <f t="shared" si="1281"/>
        <v>4.6065773447015834</v>
      </c>
      <c r="AQ969" s="44">
        <f t="shared" si="1282"/>
        <v>0.80243605359317904</v>
      </c>
      <c r="AR969" s="44">
        <f t="shared" si="1283"/>
        <v>0.10401948842874544</v>
      </c>
      <c r="AS969" s="44">
        <f t="shared" si="1284"/>
        <v>12.348599269183921</v>
      </c>
      <c r="AT969" s="44">
        <f t="shared" si="1285"/>
        <v>1.0996345919610231</v>
      </c>
      <c r="AU969" s="44">
        <f t="shared" si="1286"/>
        <v>625.65822168087698</v>
      </c>
      <c r="AV969" s="44">
        <f t="shared" si="1287"/>
        <v>504.34567600487208</v>
      </c>
      <c r="AW969" s="44">
        <f t="shared" si="1288"/>
        <v>1337.8077953714981</v>
      </c>
      <c r="AX969" s="44">
        <f t="shared" si="1289"/>
        <v>1187.8520097442145</v>
      </c>
      <c r="AY969" s="44">
        <f t="shared" si="1290"/>
        <v>238.69366626065772</v>
      </c>
      <c r="AZ969" s="44">
        <f t="shared" si="1291"/>
        <v>174.1059683313033</v>
      </c>
      <c r="BA969" s="44">
        <f t="shared" si="1292"/>
        <v>30.328136419001218</v>
      </c>
      <c r="BB969" s="44">
        <f t="shared" si="1293"/>
        <v>3.9314250913520095</v>
      </c>
      <c r="BC969" s="44">
        <f t="shared" si="1294"/>
        <v>466.71632155907429</v>
      </c>
      <c r="BD969" s="44">
        <f t="shared" si="1295"/>
        <v>41.560779537149813</v>
      </c>
      <c r="BE969" s="44">
        <f t="shared" si="1296"/>
        <v>460.66138855054811</v>
      </c>
      <c r="BF969" s="44">
        <f t="shared" si="1297"/>
        <v>371.34104750304505</v>
      </c>
      <c r="BG969" s="44">
        <f t="shared" si="1298"/>
        <v>985.00487210718632</v>
      </c>
      <c r="BH969" s="44">
        <f t="shared" si="1299"/>
        <v>874.59500609013401</v>
      </c>
      <c r="BI969" s="44">
        <f t="shared" si="1300"/>
        <v>175.74604141291107</v>
      </c>
      <c r="BJ969" s="44">
        <f t="shared" si="1301"/>
        <v>128.19123020706456</v>
      </c>
      <c r="BK969" s="44">
        <f t="shared" si="1302"/>
        <v>22.330085261875762</v>
      </c>
      <c r="BL969" s="44">
        <f t="shared" si="1303"/>
        <v>2.8946406820950061</v>
      </c>
      <c r="BM969" s="44">
        <f t="shared" si="1304"/>
        <v>343.63520097442142</v>
      </c>
      <c r="BN969" s="44">
        <f t="shared" si="1305"/>
        <v>30.600487210718633</v>
      </c>
      <c r="BO969" s="39">
        <f t="shared" si="1306"/>
        <v>1.3552291329459187E-3</v>
      </c>
      <c r="BP969" s="39">
        <f t="shared" si="1225"/>
        <v>1.0924558001664587E-3</v>
      </c>
      <c r="BQ969" s="39">
        <f t="shared" si="1226"/>
        <v>2.8978059198179335E-3</v>
      </c>
      <c r="BR969" s="39">
        <f t="shared" si="1227"/>
        <v>2.5729888834655464E-3</v>
      </c>
      <c r="BS969" s="39">
        <f t="shared" si="1228"/>
        <v>5.1703086310773375E-4</v>
      </c>
      <c r="BT969" s="39">
        <f t="shared" si="1229"/>
        <v>3.7712839426681761E-4</v>
      </c>
      <c r="BU969" s="39">
        <f t="shared" si="1230"/>
        <v>6.5693333194865005E-5</v>
      </c>
      <c r="BV969" s="39">
        <f t="shared" si="1231"/>
        <v>8.5158024511862036E-6</v>
      </c>
      <c r="BW969" s="39">
        <f t="shared" si="1232"/>
        <v>1.0109474052765336E-3</v>
      </c>
      <c r="BX969" s="39">
        <f t="shared" si="1233"/>
        <v>9.0024197341111297E-5</v>
      </c>
      <c r="BY969" s="39">
        <f t="shared" si="1234"/>
        <v>2.0163165148707569E-3</v>
      </c>
      <c r="BZ969" s="39">
        <f t="shared" si="1235"/>
        <v>1.6253610685403408E-3</v>
      </c>
      <c r="CA969" s="39">
        <f t="shared" si="1236"/>
        <v>4.3113697831437545E-3</v>
      </c>
      <c r="CB969" s="39">
        <f t="shared" si="1237"/>
        <v>3.8281054119853248E-3</v>
      </c>
      <c r="CC969" s="39">
        <f t="shared" si="1238"/>
        <v>7.6924104023345756E-4</v>
      </c>
      <c r="CD969" s="39">
        <f t="shared" si="1239"/>
        <v>5.6109346464087496E-4</v>
      </c>
      <c r="CE969" s="39">
        <f t="shared" si="1240"/>
        <v>9.7738861582604027E-5</v>
      </c>
      <c r="CF969" s="39">
        <f t="shared" si="1241"/>
        <v>1.2669852427374596E-5</v>
      </c>
      <c r="CG969" s="39">
        <f t="shared" si="1242"/>
        <v>1.5040924810211841E-3</v>
      </c>
      <c r="CH969" s="39">
        <f t="shared" si="1243"/>
        <v>1.3393843994653144E-4</v>
      </c>
      <c r="CI969" s="39">
        <f t="shared" si="1244"/>
        <v>7.6206847951385742E-2</v>
      </c>
      <c r="CJ969" s="39">
        <f t="shared" si="1245"/>
        <v>6.1430654811799282E-2</v>
      </c>
      <c r="CK969" s="39">
        <f t="shared" si="1246"/>
        <v>0.16294857434488405</v>
      </c>
      <c r="CL969" s="39">
        <f t="shared" si="1247"/>
        <v>0.14468355782511746</v>
      </c>
      <c r="CM969" s="39">
        <f t="shared" si="1248"/>
        <v>2.9073528168167811E-2</v>
      </c>
      <c r="CN969" s="39">
        <f t="shared" si="1249"/>
        <v>2.1206573487369464E-2</v>
      </c>
      <c r="CO969" s="39">
        <f t="shared" si="1250"/>
        <v>3.694048284896616E-3</v>
      </c>
      <c r="CP969" s="39">
        <f t="shared" si="1251"/>
        <v>4.7885811100511686E-4</v>
      </c>
      <c r="CQ969" s="39">
        <f t="shared" si="1252"/>
        <v>5.6847298606464591E-2</v>
      </c>
      <c r="CR969" s="39">
        <f t="shared" si="1253"/>
        <v>5.0622143163398066E-3</v>
      </c>
      <c r="CS969" s="39">
        <f t="shared" si="1254"/>
        <v>5.610979154087066E-2</v>
      </c>
      <c r="CT969" s="39">
        <f t="shared" si="1255"/>
        <v>4.5230334653233256E-2</v>
      </c>
      <c r="CU969" s="39">
        <f t="shared" si="1256"/>
        <v>0.11997623289977909</v>
      </c>
      <c r="CV969" s="39">
        <f t="shared" si="1257"/>
        <v>0.10652801535811621</v>
      </c>
      <c r="CW969" s="39">
        <f t="shared" si="1258"/>
        <v>2.1406338783545805E-2</v>
      </c>
      <c r="CX969" s="39">
        <f t="shared" si="1259"/>
        <v>1.561403534799812E-2</v>
      </c>
      <c r="CY969" s="39">
        <f t="shared" si="1260"/>
        <v>2.7198642219093501E-3</v>
      </c>
      <c r="CZ969" s="39">
        <f t="shared" si="1261"/>
        <v>3.5257499172898976E-4</v>
      </c>
      <c r="DA969" s="39">
        <f t="shared" si="1262"/>
        <v>4.1855688303827215E-2</v>
      </c>
      <c r="DB969" s="39">
        <f t="shared" si="1263"/>
        <v>3.7272213411350345E-3</v>
      </c>
    </row>
    <row r="970" spans="1:106" ht="12.75" customHeight="1" x14ac:dyDescent="0.3">
      <c r="A970" s="9" t="str">
        <f t="shared" si="1264"/>
        <v>17 Morelos30-34 añosMujeres</v>
      </c>
      <c r="B970" s="22" t="s">
        <v>52</v>
      </c>
      <c r="C970" s="22" t="s">
        <v>16</v>
      </c>
      <c r="D970" s="30" t="s">
        <v>81</v>
      </c>
      <c r="E970" s="23">
        <v>75434</v>
      </c>
      <c r="F970" s="23">
        <v>70770</v>
      </c>
      <c r="G970" s="23">
        <v>67897</v>
      </c>
      <c r="H970" s="23">
        <v>2850</v>
      </c>
      <c r="I970" s="23">
        <v>23</v>
      </c>
      <c r="J970" s="23">
        <v>4428</v>
      </c>
      <c r="K970" s="23">
        <v>4143</v>
      </c>
      <c r="L970" s="23">
        <v>152</v>
      </c>
      <c r="M970" s="23">
        <v>133</v>
      </c>
      <c r="N970" s="23">
        <v>236</v>
      </c>
      <c r="O970" s="38">
        <f>+'07'!E969-'05'!J970</f>
        <v>2850</v>
      </c>
      <c r="P970" s="38">
        <f t="shared" si="1265"/>
        <v>7278</v>
      </c>
      <c r="Q970" s="39">
        <f>'07'!F969/'05'!$P970</f>
        <v>0.11527892278098378</v>
      </c>
      <c r="R970" s="39">
        <f>'07'!G969/'05'!$P970</f>
        <v>0.13959879087661445</v>
      </c>
      <c r="S970" s="39">
        <f>'07'!H969/'05'!$P970</f>
        <v>0.3101126683154713</v>
      </c>
      <c r="T970" s="39">
        <f>'07'!I969/'05'!$P970</f>
        <v>0.20156636438582029</v>
      </c>
      <c r="U970" s="39">
        <f>'07'!J969/'05'!$P970</f>
        <v>2.0197856553998351E-2</v>
      </c>
      <c r="V970" s="39">
        <f>'07'!K969/'05'!$P970</f>
        <v>4.8090134652377027E-2</v>
      </c>
      <c r="W970" s="39">
        <f>'07'!L969/'05'!$P970</f>
        <v>1.0992030777686177E-2</v>
      </c>
      <c r="X970" s="39">
        <f>'07'!M969/'05'!$P970</f>
        <v>6.8700192360538609E-4</v>
      </c>
      <c r="Y970" s="39">
        <f>'07'!N969/'05'!$P970</f>
        <v>0.1448200054960154</v>
      </c>
      <c r="Z970" s="39">
        <f>'07'!O969/'05'!$P970</f>
        <v>8.6562242374278644E-3</v>
      </c>
      <c r="AA970" s="44">
        <f t="shared" si="1266"/>
        <v>17.522396262709535</v>
      </c>
      <c r="AB970" s="44">
        <f t="shared" si="1267"/>
        <v>21.219016213245396</v>
      </c>
      <c r="AC970" s="44">
        <f t="shared" si="1268"/>
        <v>47.137125583951637</v>
      </c>
      <c r="AD970" s="44">
        <f t="shared" si="1269"/>
        <v>30.638087386644685</v>
      </c>
      <c r="AE970" s="44">
        <f t="shared" si="1270"/>
        <v>3.0700741962077491</v>
      </c>
      <c r="AF970" s="44">
        <f t="shared" si="1271"/>
        <v>7.3097004671613082</v>
      </c>
      <c r="AG970" s="44">
        <f t="shared" si="1272"/>
        <v>1.670788678208299</v>
      </c>
      <c r="AH970" s="44">
        <f t="shared" si="1273"/>
        <v>0.10442429238801869</v>
      </c>
      <c r="AI970" s="44">
        <f t="shared" si="1274"/>
        <v>22.01264083539434</v>
      </c>
      <c r="AJ970" s="44">
        <f t="shared" si="1275"/>
        <v>1.3157460840890354</v>
      </c>
      <c r="AK970" s="44">
        <f t="shared" si="1276"/>
        <v>15.332096729870843</v>
      </c>
      <c r="AL970" s="44">
        <f t="shared" si="1277"/>
        <v>18.566639186589722</v>
      </c>
      <c r="AM970" s="44">
        <f t="shared" si="1278"/>
        <v>41.244984885957685</v>
      </c>
      <c r="AN970" s="44">
        <f t="shared" si="1279"/>
        <v>26.808326463314099</v>
      </c>
      <c r="AO970" s="44">
        <f t="shared" si="1280"/>
        <v>2.6863149216817805</v>
      </c>
      <c r="AP970" s="44">
        <f t="shared" si="1281"/>
        <v>6.3959879087661449</v>
      </c>
      <c r="AQ970" s="44">
        <f t="shared" si="1282"/>
        <v>1.4619400934322615</v>
      </c>
      <c r="AR970" s="44">
        <f t="shared" si="1283"/>
        <v>9.1371255839516344E-2</v>
      </c>
      <c r="AS970" s="44">
        <f t="shared" si="1284"/>
        <v>19.261060730970048</v>
      </c>
      <c r="AT970" s="44">
        <f t="shared" si="1285"/>
        <v>1.151277823577906</v>
      </c>
      <c r="AU970" s="44">
        <f t="shared" si="1286"/>
        <v>477.60057708161582</v>
      </c>
      <c r="AV970" s="44">
        <f t="shared" si="1287"/>
        <v>578.35779060181369</v>
      </c>
      <c r="AW970" s="44">
        <f t="shared" si="1288"/>
        <v>1284.7967848309975</v>
      </c>
      <c r="AX970" s="44">
        <f t="shared" si="1289"/>
        <v>835.08944765045351</v>
      </c>
      <c r="AY970" s="44">
        <f t="shared" si="1290"/>
        <v>83.67971970321517</v>
      </c>
      <c r="AZ970" s="44">
        <f t="shared" si="1291"/>
        <v>199.23742786479804</v>
      </c>
      <c r="BA970" s="44">
        <f t="shared" si="1292"/>
        <v>45.539983511953835</v>
      </c>
      <c r="BB970" s="44">
        <f t="shared" si="1293"/>
        <v>2.8462489694971147</v>
      </c>
      <c r="BC970" s="44">
        <f t="shared" si="1294"/>
        <v>599.98928276999175</v>
      </c>
      <c r="BD970" s="44">
        <f t="shared" si="1295"/>
        <v>35.86273701566364</v>
      </c>
      <c r="BE970" s="44">
        <f t="shared" si="1296"/>
        <v>328.54492992580379</v>
      </c>
      <c r="BF970" s="44">
        <f t="shared" si="1297"/>
        <v>397.85655399835116</v>
      </c>
      <c r="BG970" s="44">
        <f t="shared" si="1298"/>
        <v>883.82110469909321</v>
      </c>
      <c r="BH970" s="44">
        <f t="shared" si="1299"/>
        <v>574.46413849958788</v>
      </c>
      <c r="BI970" s="44">
        <f t="shared" si="1300"/>
        <v>57.563891178895297</v>
      </c>
      <c r="BJ970" s="44">
        <f t="shared" si="1301"/>
        <v>137.05688375927454</v>
      </c>
      <c r="BK970" s="44">
        <f t="shared" si="1302"/>
        <v>31.327287716405607</v>
      </c>
      <c r="BL970" s="44">
        <f t="shared" si="1303"/>
        <v>1.9579554822753504</v>
      </c>
      <c r="BM970" s="44">
        <f t="shared" si="1304"/>
        <v>412.73701566364389</v>
      </c>
      <c r="BN970" s="44">
        <f t="shared" si="1305"/>
        <v>24.670239076669414</v>
      </c>
      <c r="BO970" s="39">
        <f t="shared" si="1306"/>
        <v>2.4075839877314557E-3</v>
      </c>
      <c r="BP970" s="39">
        <f t="shared" ref="BP970:BP1033" si="1307">AB970/$P970</f>
        <v>2.9155009911026927E-3</v>
      </c>
      <c r="BQ970" s="39">
        <f t="shared" ref="BQ970:BQ1033" si="1308">AC970/$P970</f>
        <v>6.4766591898806868E-3</v>
      </c>
      <c r="BR970" s="39">
        <f t="shared" ref="BR970:BR1033" si="1309">AD970/$P970</f>
        <v>4.2096849940429634E-3</v>
      </c>
      <c r="BS970" s="39">
        <f t="shared" ref="BS970:BS1033" si="1310">AE970/$P970</f>
        <v>4.2182937568119663E-4</v>
      </c>
      <c r="BT970" s="39">
        <f t="shared" ref="BT970:BT1033" si="1311">AF970/$P970</f>
        <v>1.0043556563838017E-3</v>
      </c>
      <c r="BU970" s="39">
        <f t="shared" ref="BU970:BU1033" si="1312">AG970/$P970</f>
        <v>2.2956700717344038E-4</v>
      </c>
      <c r="BV970" s="39">
        <f t="shared" ref="BV970:BV1033" si="1313">AH970/$P970</f>
        <v>1.4347937948340024E-5</v>
      </c>
      <c r="BW970" s="39">
        <f t="shared" ref="BW970:BW1033" si="1314">AI970/$P970</f>
        <v>3.0245453195100768E-3</v>
      </c>
      <c r="BX970" s="39">
        <f t="shared" ref="BX970:BX1033" si="1315">AJ970/$P970</f>
        <v>1.8078401814908428E-4</v>
      </c>
      <c r="BY970" s="39">
        <f t="shared" ref="BY970:BY1033" si="1316">AK970/$P970</f>
        <v>2.1066359892650236E-3</v>
      </c>
      <c r="BZ970" s="39">
        <f t="shared" ref="BZ970:BZ1033" si="1317">AL970/$P970</f>
        <v>2.5510633672148559E-3</v>
      </c>
      <c r="CA970" s="39">
        <f t="shared" ref="CA970:CA1033" si="1318">AM970/$P970</f>
        <v>5.6670767911456013E-3</v>
      </c>
      <c r="CB970" s="39">
        <f t="shared" ref="CB970:CB1033" si="1319">AN970/$P970</f>
        <v>3.6834743697875924E-3</v>
      </c>
      <c r="CC970" s="39">
        <f t="shared" ref="CC970:CC1033" si="1320">AO970/$P970</f>
        <v>3.6910070372104707E-4</v>
      </c>
      <c r="CD970" s="39">
        <f t="shared" ref="CD970:CD1033" si="1321">AP970/$P970</f>
        <v>8.7881119933582645E-4</v>
      </c>
      <c r="CE970" s="39">
        <f t="shared" ref="CE970:CE1033" si="1322">AQ970/$P970</f>
        <v>2.008711312767603E-4</v>
      </c>
      <c r="CF970" s="39">
        <f t="shared" ref="CF970:CF1033" si="1323">AR970/$P970</f>
        <v>1.2554445704797519E-5</v>
      </c>
      <c r="CG970" s="39">
        <f t="shared" ref="CG970:CG1033" si="1324">AS970/$P970</f>
        <v>2.6464771545713175E-3</v>
      </c>
      <c r="CH970" s="39">
        <f t="shared" ref="CH970:CH1033" si="1325">AT970/$P970</f>
        <v>1.5818601588044875E-4</v>
      </c>
      <c r="CI970" s="39">
        <f t="shared" ref="CI970:CI1033" si="1326">AU970/$P970</f>
        <v>6.5622503034022506E-2</v>
      </c>
      <c r="CJ970" s="39">
        <f t="shared" ref="CJ970:CJ1033" si="1327">AV970/$P970</f>
        <v>7.9466582935121419E-2</v>
      </c>
      <c r="CK970" s="39">
        <f t="shared" ref="CK970:CK1033" si="1328">AW970/$P970</f>
        <v>0.17653157252418211</v>
      </c>
      <c r="CL970" s="39">
        <f t="shared" ref="CL970:CL1033" si="1329">AX970/$P970</f>
        <v>0.11474161138368419</v>
      </c>
      <c r="CM970" s="39">
        <f t="shared" ref="CM970:CM1033" si="1330">AY970/$P970</f>
        <v>1.149762568057367E-2</v>
      </c>
      <c r="CN970" s="39">
        <f t="shared" ref="CN970:CN1033" si="1331">AZ970/$P970</f>
        <v>2.737529923946112E-2</v>
      </c>
      <c r="CO970" s="39">
        <f t="shared" ref="CO970:CO1033" si="1332">BA970/$P970</f>
        <v>6.2572112547339704E-3</v>
      </c>
      <c r="CP970" s="39">
        <f t="shared" ref="CP970:CP1033" si="1333">BB970/$P970</f>
        <v>3.9107570342087315E-4</v>
      </c>
      <c r="CQ970" s="39">
        <f t="shared" ref="CQ970:CQ1033" si="1334">BC970/$P970</f>
        <v>8.2438758281120059E-2</v>
      </c>
      <c r="CR970" s="39">
        <f t="shared" ref="CR970:CR1033" si="1335">BD970/$P970</f>
        <v>4.9275538631030008E-3</v>
      </c>
      <c r="CS970" s="39">
        <f t="shared" ref="CS970:CS1033" si="1336">BE970/$P970</f>
        <v>4.5142199769964794E-2</v>
      </c>
      <c r="CT970" s="39">
        <f t="shared" ref="CT970:CT1033" si="1337">BF970/$P970</f>
        <v>5.466564358317548E-2</v>
      </c>
      <c r="CU970" s="39">
        <f t="shared" ref="CU970:CU1033" si="1338">BG970/$P970</f>
        <v>0.12143735981026288</v>
      </c>
      <c r="CV970" s="39">
        <f t="shared" ref="CV970:CV1033" si="1339">BH970/$P970</f>
        <v>7.8931593638305556E-2</v>
      </c>
      <c r="CW970" s="39">
        <f t="shared" ref="CW970:CW1033" si="1340">BI970/$P970</f>
        <v>7.9093007940224374E-3</v>
      </c>
      <c r="CX970" s="39">
        <f t="shared" ref="CX970:CX1033" si="1341">BJ970/$P970</f>
        <v>1.8831668557196281E-2</v>
      </c>
      <c r="CY970" s="39">
        <f t="shared" ref="CY970:CY1033" si="1342">BK970/$P970</f>
        <v>4.304381384502007E-3</v>
      </c>
      <c r="CZ970" s="39">
        <f t="shared" ref="CZ970:CZ1033" si="1343">BL970/$P970</f>
        <v>2.6902383653137544E-4</v>
      </c>
      <c r="DA970" s="39">
        <f t="shared" ref="DA970:DA1033" si="1344">BM970/$P970</f>
        <v>5.6710224740813941E-2</v>
      </c>
      <c r="DB970" s="39">
        <f t="shared" ref="DB970:DB1033" si="1345">BN970/$P970</f>
        <v>3.3897003402953304E-3</v>
      </c>
    </row>
    <row r="971" spans="1:106" ht="12.75" customHeight="1" x14ac:dyDescent="0.3">
      <c r="A971" s="9" t="str">
        <f t="shared" ref="A971:A1034" si="1346">B971&amp;D971&amp;C971</f>
        <v>17 Morelos35-39 añosMujeres</v>
      </c>
      <c r="B971" s="22" t="s">
        <v>52</v>
      </c>
      <c r="C971" s="22" t="s">
        <v>16</v>
      </c>
      <c r="D971" s="30" t="s">
        <v>82</v>
      </c>
      <c r="E971" s="23">
        <v>72245</v>
      </c>
      <c r="F971" s="23">
        <v>68424</v>
      </c>
      <c r="G971" s="23">
        <v>66126</v>
      </c>
      <c r="H971" s="23">
        <v>2261</v>
      </c>
      <c r="I971" s="23">
        <v>37</v>
      </c>
      <c r="J971" s="23">
        <v>3648</v>
      </c>
      <c r="K971" s="23">
        <v>3377</v>
      </c>
      <c r="L971" s="23">
        <v>165</v>
      </c>
      <c r="M971" s="23">
        <v>106</v>
      </c>
      <c r="N971" s="23">
        <v>173</v>
      </c>
      <c r="O971" s="38">
        <f>+'07'!E970-'05'!J971</f>
        <v>2261</v>
      </c>
      <c r="P971" s="38">
        <f t="shared" ref="P971:P1034" si="1347">+K971+L971+M971+O971</f>
        <v>5909</v>
      </c>
      <c r="Q971" s="39">
        <f>'07'!F970/'05'!$P971</f>
        <v>0.12083262819427991</v>
      </c>
      <c r="R971" s="39">
        <f>'07'!G970/'05'!$P971</f>
        <v>0.13572516500253851</v>
      </c>
      <c r="S971" s="39">
        <f>'07'!H970/'05'!$P971</f>
        <v>0.3323743442206803</v>
      </c>
      <c r="T971" s="39">
        <f>'07'!I970/'05'!$P971</f>
        <v>0.12658656287019801</v>
      </c>
      <c r="U971" s="39">
        <f>'07'!J970/'05'!$P971</f>
        <v>1.1000169233372822E-2</v>
      </c>
      <c r="V971" s="39">
        <f>'07'!K970/'05'!$P971</f>
        <v>6.3124048062277879E-2</v>
      </c>
      <c r="W971" s="39">
        <f>'07'!L970/'05'!$P971</f>
        <v>1.2861736334405145E-2</v>
      </c>
      <c r="X971" s="39">
        <f>'07'!M970/'05'!$P971</f>
        <v>1.1846336097478423E-3</v>
      </c>
      <c r="Y971" s="39">
        <f>'07'!N970/'05'!$P971</f>
        <v>0.18632594347605347</v>
      </c>
      <c r="Z971" s="39">
        <f>'07'!O970/'05'!$P971</f>
        <v>9.984768996446099E-3</v>
      </c>
      <c r="AA971" s="44">
        <f t="shared" ref="AA971:AA1034" si="1348">+$L971*Q971</f>
        <v>19.937383652056184</v>
      </c>
      <c r="AB971" s="44">
        <f t="shared" ref="AB971:AB1034" si="1349">+$L971*R971</f>
        <v>22.394652225418852</v>
      </c>
      <c r="AC971" s="44">
        <f t="shared" ref="AC971:AC1034" si="1350">+$L971*S971</f>
        <v>54.841766796412251</v>
      </c>
      <c r="AD971" s="44">
        <f t="shared" ref="AD971:AD1034" si="1351">+$L971*T971</f>
        <v>20.886782873582671</v>
      </c>
      <c r="AE971" s="44">
        <f t="shared" ref="AE971:AE1034" si="1352">+$L971*U971</f>
        <v>1.8150279235065157</v>
      </c>
      <c r="AF971" s="44">
        <f t="shared" ref="AF971:AF1034" si="1353">+$L971*V971</f>
        <v>10.415467930275851</v>
      </c>
      <c r="AG971" s="44">
        <f t="shared" ref="AG971:AG1034" si="1354">+$L971*W971</f>
        <v>2.122186495176849</v>
      </c>
      <c r="AH971" s="44">
        <f t="shared" ref="AH971:AH1034" si="1355">+$L971*X971</f>
        <v>0.19546454560839399</v>
      </c>
      <c r="AI971" s="44">
        <f t="shared" ref="AI971:AI1034" si="1356">+$L971*Y971</f>
        <v>30.743780673548823</v>
      </c>
      <c r="AJ971" s="44">
        <f t="shared" ref="AJ971:AJ1034" si="1357">+$L971*Z971</f>
        <v>1.6474868844136064</v>
      </c>
      <c r="AK971" s="44">
        <f t="shared" ref="AK971:AK1034" si="1358">$M971*Q971</f>
        <v>12.80825858859367</v>
      </c>
      <c r="AL971" s="44">
        <f t="shared" ref="AL971:AL1034" si="1359">$M971*R971</f>
        <v>14.386867490269081</v>
      </c>
      <c r="AM971" s="44">
        <f t="shared" ref="AM971:AM1034" si="1360">$M971*S971</f>
        <v>35.231680487392111</v>
      </c>
      <c r="AN971" s="44">
        <f t="shared" ref="AN971:AN1034" si="1361">$M971*T971</f>
        <v>13.418175664240989</v>
      </c>
      <c r="AO971" s="44">
        <f t="shared" ref="AO971:AO1034" si="1362">$M971*U971</f>
        <v>1.1660179387375191</v>
      </c>
      <c r="AP971" s="44">
        <f t="shared" ref="AP971:AP1034" si="1363">$M971*V971</f>
        <v>6.6911490946014549</v>
      </c>
      <c r="AQ971" s="44">
        <f t="shared" ref="AQ971:AQ1034" si="1364">$M971*W971</f>
        <v>1.3633440514469453</v>
      </c>
      <c r="AR971" s="44">
        <f t="shared" ref="AR971:AR1034" si="1365">$M971*X971</f>
        <v>0.12557116263327128</v>
      </c>
      <c r="AS971" s="44">
        <f t="shared" ref="AS971:AS1034" si="1366">$M971*Y971</f>
        <v>19.750550008461669</v>
      </c>
      <c r="AT971" s="44">
        <f t="shared" ref="AT971:AT1034" si="1367">$M971*Z971</f>
        <v>1.0583855136232865</v>
      </c>
      <c r="AU971" s="44">
        <f t="shared" ref="AU971:AU1034" si="1368">$K971*Q971</f>
        <v>408.05178541208323</v>
      </c>
      <c r="AV971" s="44">
        <f t="shared" ref="AV971:AV1034" si="1369">$K971*R971</f>
        <v>458.34388221357256</v>
      </c>
      <c r="AW971" s="44">
        <f t="shared" ref="AW971:AW1034" si="1370">$K971*S971</f>
        <v>1122.4281604332373</v>
      </c>
      <c r="AX971" s="44">
        <f t="shared" ref="AX971:AX1034" si="1371">$K971*T971</f>
        <v>427.4828228126587</v>
      </c>
      <c r="AY971" s="44">
        <f t="shared" ref="AY971:AY1034" si="1372">$K971*U971</f>
        <v>37.147571501100018</v>
      </c>
      <c r="AZ971" s="44">
        <f t="shared" ref="AZ971:AZ1034" si="1373">$K971*V971</f>
        <v>213.1699103063124</v>
      </c>
      <c r="BA971" s="44">
        <f t="shared" ref="BA971:BA1034" si="1374">$K971*W971</f>
        <v>43.434083601286176</v>
      </c>
      <c r="BB971" s="44">
        <f t="shared" ref="BB971:BB1034" si="1375">$K971*X971</f>
        <v>4.0005077001184635</v>
      </c>
      <c r="BC971" s="44">
        <f t="shared" ref="BC971:BC1034" si="1376">$K971*Y971</f>
        <v>629.22271111863256</v>
      </c>
      <c r="BD971" s="44">
        <f t="shared" ref="BD971:BD1034" si="1377">$K971*Z971</f>
        <v>33.718564900998473</v>
      </c>
      <c r="BE971" s="44">
        <f t="shared" ref="BE971:BE1034" si="1378">$O971*Q971</f>
        <v>273.20257234726688</v>
      </c>
      <c r="BF971" s="44">
        <f t="shared" ref="BF971:BF1034" si="1379">$O971*R971</f>
        <v>306.87459807073958</v>
      </c>
      <c r="BG971" s="44">
        <f t="shared" ref="BG971:BG1034" si="1380">$O971*S971</f>
        <v>751.49839228295809</v>
      </c>
      <c r="BH971" s="44">
        <f t="shared" ref="BH971:BH1034" si="1381">$O971*T971</f>
        <v>286.21221864951769</v>
      </c>
      <c r="BI971" s="44">
        <f t="shared" ref="BI971:BI1034" si="1382">$O971*U971</f>
        <v>24.871382636655948</v>
      </c>
      <c r="BJ971" s="44">
        <f t="shared" ref="BJ971:BJ1034" si="1383">$O971*V971</f>
        <v>142.72347266881027</v>
      </c>
      <c r="BK971" s="44">
        <f t="shared" ref="BK971:BK1034" si="1384">$O971*W971</f>
        <v>29.080385852090032</v>
      </c>
      <c r="BL971" s="44">
        <f t="shared" ref="BL971:BL1034" si="1385">$O971*X971</f>
        <v>2.6784565916398715</v>
      </c>
      <c r="BM971" s="44">
        <f t="shared" ref="BM971:BM1034" si="1386">$O971*Y971</f>
        <v>421.28295819935687</v>
      </c>
      <c r="BN971" s="44">
        <f t="shared" ref="BN971:BN1034" si="1387">$O971*Z971</f>
        <v>22.575562700964628</v>
      </c>
      <c r="BO971" s="39">
        <f t="shared" ref="BO971:BO1034" si="1388">AA971/$P971</f>
        <v>3.3740706806661335E-3</v>
      </c>
      <c r="BP971" s="39">
        <f t="shared" si="1307"/>
        <v>3.7899225292636405E-3</v>
      </c>
      <c r="BQ971" s="39">
        <f t="shared" si="1308"/>
        <v>9.281057166426172E-3</v>
      </c>
      <c r="BR971" s="39">
        <f t="shared" si="1309"/>
        <v>3.5347407130788071E-3</v>
      </c>
      <c r="BS971" s="39">
        <f t="shared" si="1310"/>
        <v>3.0716329725952201E-4</v>
      </c>
      <c r="BT971" s="39">
        <f t="shared" si="1311"/>
        <v>1.7626447673507956E-3</v>
      </c>
      <c r="BU971" s="39">
        <f t="shared" si="1312"/>
        <v>3.5914477833421033E-4</v>
      </c>
      <c r="BV971" s="39">
        <f t="shared" si="1313"/>
        <v>3.3079124320256217E-5</v>
      </c>
      <c r="BW971" s="39">
        <f t="shared" si="1314"/>
        <v>5.202873696657442E-3</v>
      </c>
      <c r="BX971" s="39">
        <f t="shared" si="1315"/>
        <v>2.7880976212787381E-4</v>
      </c>
      <c r="BY971" s="39">
        <f t="shared" si="1316"/>
        <v>2.167584800912789E-3</v>
      </c>
      <c r="BZ971" s="39">
        <f t="shared" si="1317"/>
        <v>2.434738109708763E-3</v>
      </c>
      <c r="CA971" s="39">
        <f t="shared" si="1318"/>
        <v>5.9623761190374198E-3</v>
      </c>
      <c r="CB971" s="39">
        <f t="shared" si="1319"/>
        <v>2.2708031247657794E-3</v>
      </c>
      <c r="CC971" s="39">
        <f t="shared" si="1320"/>
        <v>1.9732914854248083E-4</v>
      </c>
      <c r="CD971" s="39">
        <f t="shared" si="1321"/>
        <v>1.1323657293283898E-3</v>
      </c>
      <c r="CE971" s="39">
        <f t="shared" si="1322"/>
        <v>2.3072331214197753E-4</v>
      </c>
      <c r="CF971" s="39">
        <f t="shared" si="1323"/>
        <v>2.1250831381497932E-5</v>
      </c>
      <c r="CG971" s="39">
        <f t="shared" si="1324"/>
        <v>3.3424521930041748E-3</v>
      </c>
      <c r="CH971" s="39">
        <f t="shared" si="1325"/>
        <v>1.7911415021548257E-4</v>
      </c>
      <c r="CI971" s="39">
        <f t="shared" si="1326"/>
        <v>6.9055979930966876E-2</v>
      </c>
      <c r="CJ971" s="39">
        <f t="shared" si="1327"/>
        <v>7.756708109892918E-2</v>
      </c>
      <c r="CK971" s="39">
        <f t="shared" si="1328"/>
        <v>0.18995230333952229</v>
      </c>
      <c r="CL971" s="39">
        <f t="shared" si="1329"/>
        <v>7.2344359927679597E-2</v>
      </c>
      <c r="CM971" s="39">
        <f t="shared" si="1330"/>
        <v>6.2866088172448837E-3</v>
      </c>
      <c r="CN971" s="39">
        <f t="shared" si="1331"/>
        <v>3.6075462905112946E-2</v>
      </c>
      <c r="CO971" s="39">
        <f t="shared" si="1332"/>
        <v>7.3504964632401717E-3</v>
      </c>
      <c r="CP971" s="39">
        <f t="shared" si="1333"/>
        <v>6.7701941108791052E-4</v>
      </c>
      <c r="CQ971" s="39">
        <f t="shared" si="1334"/>
        <v>0.10648548165825564</v>
      </c>
      <c r="CR971" s="39">
        <f t="shared" si="1335"/>
        <v>5.7063064648838167E-3</v>
      </c>
      <c r="CS971" s="39">
        <f t="shared" si="1336"/>
        <v>4.6234992781734117E-2</v>
      </c>
      <c r="CT971" s="39">
        <f t="shared" si="1337"/>
        <v>5.1933423264636923E-2</v>
      </c>
      <c r="CU971" s="39">
        <f t="shared" si="1338"/>
        <v>0.12717860759569438</v>
      </c>
      <c r="CV971" s="39">
        <f t="shared" si="1339"/>
        <v>4.8436659104673839E-2</v>
      </c>
      <c r="CW971" s="39">
        <f t="shared" si="1340"/>
        <v>4.2090679703259345E-3</v>
      </c>
      <c r="CX971" s="39">
        <f t="shared" si="1341"/>
        <v>2.4153574660485747E-2</v>
      </c>
      <c r="CY971" s="39">
        <f t="shared" si="1342"/>
        <v>4.9213717806887852E-3</v>
      </c>
      <c r="CZ971" s="39">
        <f t="shared" si="1343"/>
        <v>4.5328424295817759E-4</v>
      </c>
      <c r="DA971" s="39">
        <f t="shared" si="1344"/>
        <v>7.1295135928136216E-2</v>
      </c>
      <c r="DB971" s="39">
        <f t="shared" si="1345"/>
        <v>3.8205386192189249E-3</v>
      </c>
    </row>
    <row r="972" spans="1:106" ht="12.75" customHeight="1" x14ac:dyDescent="0.3">
      <c r="A972" s="9" t="str">
        <f t="shared" si="1346"/>
        <v>17 Morelos40-44 añosMujeres</v>
      </c>
      <c r="B972" s="22" t="s">
        <v>52</v>
      </c>
      <c r="C972" s="22" t="s">
        <v>16</v>
      </c>
      <c r="D972" s="30" t="s">
        <v>83</v>
      </c>
      <c r="E972" s="23">
        <v>69823</v>
      </c>
      <c r="F972" s="23">
        <v>66913</v>
      </c>
      <c r="G972" s="23">
        <v>65143</v>
      </c>
      <c r="H972" s="23">
        <v>1741</v>
      </c>
      <c r="I972" s="23">
        <v>29</v>
      </c>
      <c r="J972" s="23">
        <v>2747</v>
      </c>
      <c r="K972" s="23">
        <v>2481</v>
      </c>
      <c r="L972" s="23">
        <v>192</v>
      </c>
      <c r="M972" s="23">
        <v>74</v>
      </c>
      <c r="N972" s="23">
        <v>163</v>
      </c>
      <c r="O972" s="38">
        <f>+'07'!E971-'05'!J972</f>
        <v>1741</v>
      </c>
      <c r="P972" s="38">
        <f t="shared" si="1347"/>
        <v>4488</v>
      </c>
      <c r="Q972" s="39">
        <f>'07'!F971/'05'!$P972</f>
        <v>0.1143048128342246</v>
      </c>
      <c r="R972" s="39">
        <f>'07'!G971/'05'!$P972</f>
        <v>0.13368983957219252</v>
      </c>
      <c r="S972" s="39">
        <f>'07'!H971/'05'!$P972</f>
        <v>0.33645276292335113</v>
      </c>
      <c r="T972" s="39">
        <f>'07'!I971/'05'!$P972</f>
        <v>9.6925133689839571E-2</v>
      </c>
      <c r="U972" s="39">
        <f>'07'!J971/'05'!$P972</f>
        <v>8.9126559714795012E-3</v>
      </c>
      <c r="V972" s="39">
        <f>'07'!K971/'05'!$P972</f>
        <v>6.9518716577540107E-2</v>
      </c>
      <c r="W972" s="39">
        <f>'07'!L971/'05'!$P972</f>
        <v>1.7602495543672013E-2</v>
      </c>
      <c r="X972" s="39">
        <f>'07'!M971/'05'!$P972</f>
        <v>2.2281639928698753E-3</v>
      </c>
      <c r="Y972" s="39">
        <f>'07'!N971/'05'!$P972</f>
        <v>0.2107843137254902</v>
      </c>
      <c r="Z972" s="39">
        <f>'07'!O971/'05'!$P972</f>
        <v>9.581105169340463E-3</v>
      </c>
      <c r="AA972" s="44">
        <f t="shared" si="1348"/>
        <v>21.946524064171122</v>
      </c>
      <c r="AB972" s="44">
        <f t="shared" si="1349"/>
        <v>25.668449197860966</v>
      </c>
      <c r="AC972" s="44">
        <f t="shared" si="1350"/>
        <v>64.598930481283418</v>
      </c>
      <c r="AD972" s="44">
        <f t="shared" si="1351"/>
        <v>18.609625668449198</v>
      </c>
      <c r="AE972" s="44">
        <f t="shared" si="1352"/>
        <v>1.7112299465240643</v>
      </c>
      <c r="AF972" s="44">
        <f t="shared" si="1353"/>
        <v>13.347593582887701</v>
      </c>
      <c r="AG972" s="44">
        <f t="shared" si="1354"/>
        <v>3.3796791443850265</v>
      </c>
      <c r="AH972" s="44">
        <f t="shared" si="1355"/>
        <v>0.42780748663101609</v>
      </c>
      <c r="AI972" s="44">
        <f t="shared" si="1356"/>
        <v>40.470588235294116</v>
      </c>
      <c r="AJ972" s="44">
        <f t="shared" si="1357"/>
        <v>1.8395721925133688</v>
      </c>
      <c r="AK972" s="44">
        <f t="shared" si="1358"/>
        <v>8.4585561497326207</v>
      </c>
      <c r="AL972" s="44">
        <f t="shared" si="1359"/>
        <v>9.8930481283422473</v>
      </c>
      <c r="AM972" s="44">
        <f t="shared" si="1360"/>
        <v>24.897504456327983</v>
      </c>
      <c r="AN972" s="44">
        <f t="shared" si="1361"/>
        <v>7.1724598930481278</v>
      </c>
      <c r="AO972" s="44">
        <f t="shared" si="1362"/>
        <v>0.65953654188948307</v>
      </c>
      <c r="AP972" s="44">
        <f t="shared" si="1363"/>
        <v>5.144385026737968</v>
      </c>
      <c r="AQ972" s="44">
        <f t="shared" si="1364"/>
        <v>1.302584670231729</v>
      </c>
      <c r="AR972" s="44">
        <f t="shared" si="1365"/>
        <v>0.16488413547237077</v>
      </c>
      <c r="AS972" s="44">
        <f t="shared" si="1366"/>
        <v>15.598039215686274</v>
      </c>
      <c r="AT972" s="44">
        <f t="shared" si="1367"/>
        <v>0.70900178253119428</v>
      </c>
      <c r="AU972" s="44">
        <f t="shared" si="1368"/>
        <v>283.5902406417112</v>
      </c>
      <c r="AV972" s="44">
        <f t="shared" si="1369"/>
        <v>331.68449197860963</v>
      </c>
      <c r="AW972" s="44">
        <f t="shared" si="1370"/>
        <v>834.73930481283412</v>
      </c>
      <c r="AX972" s="44">
        <f t="shared" si="1371"/>
        <v>240.47125668449198</v>
      </c>
      <c r="AY972" s="44">
        <f t="shared" si="1372"/>
        <v>22.112299465240643</v>
      </c>
      <c r="AZ972" s="44">
        <f t="shared" si="1373"/>
        <v>172.475935828877</v>
      </c>
      <c r="BA972" s="44">
        <f t="shared" si="1374"/>
        <v>43.671791443850267</v>
      </c>
      <c r="BB972" s="44">
        <f t="shared" si="1375"/>
        <v>5.5280748663101607</v>
      </c>
      <c r="BC972" s="44">
        <f t="shared" si="1376"/>
        <v>522.95588235294122</v>
      </c>
      <c r="BD972" s="44">
        <f t="shared" si="1377"/>
        <v>23.770721925133689</v>
      </c>
      <c r="BE972" s="44">
        <f t="shared" si="1378"/>
        <v>199.00467914438502</v>
      </c>
      <c r="BF972" s="44">
        <f t="shared" si="1379"/>
        <v>232.75401069518719</v>
      </c>
      <c r="BG972" s="44">
        <f t="shared" si="1380"/>
        <v>585.76426024955435</v>
      </c>
      <c r="BH972" s="44">
        <f t="shared" si="1381"/>
        <v>168.7466577540107</v>
      </c>
      <c r="BI972" s="44">
        <f t="shared" si="1382"/>
        <v>15.516934046345812</v>
      </c>
      <c r="BJ972" s="44">
        <f t="shared" si="1383"/>
        <v>121.03208556149733</v>
      </c>
      <c r="BK972" s="44">
        <f t="shared" si="1384"/>
        <v>30.645944741532976</v>
      </c>
      <c r="BL972" s="44">
        <f t="shared" si="1385"/>
        <v>3.8792335115864529</v>
      </c>
      <c r="BM972" s="44">
        <f t="shared" si="1386"/>
        <v>366.97549019607845</v>
      </c>
      <c r="BN972" s="44">
        <f t="shared" si="1387"/>
        <v>16.680704099821746</v>
      </c>
      <c r="BO972" s="39">
        <f t="shared" si="1388"/>
        <v>4.8900454688438327E-3</v>
      </c>
      <c r="BP972" s="39">
        <f t="shared" si="1307"/>
        <v>5.7193514255483432E-3</v>
      </c>
      <c r="BQ972" s="39">
        <f t="shared" si="1308"/>
        <v>1.4393701087629995E-2</v>
      </c>
      <c r="BR972" s="39">
        <f t="shared" si="1309"/>
        <v>4.1465297835225484E-3</v>
      </c>
      <c r="BS972" s="39">
        <f t="shared" si="1310"/>
        <v>3.8129009503655621E-4</v>
      </c>
      <c r="BT972" s="39">
        <f t="shared" si="1311"/>
        <v>2.9740627412851383E-3</v>
      </c>
      <c r="BU972" s="39">
        <f t="shared" si="1312"/>
        <v>7.5304793769719839E-4</v>
      </c>
      <c r="BV972" s="39">
        <f t="shared" si="1313"/>
        <v>9.5322523759139053E-5</v>
      </c>
      <c r="BW972" s="39">
        <f t="shared" si="1314"/>
        <v>9.017510747614553E-3</v>
      </c>
      <c r="BX972" s="39">
        <f t="shared" si="1315"/>
        <v>4.0988685216429788E-4</v>
      </c>
      <c r="BY972" s="39">
        <f t="shared" si="1316"/>
        <v>1.8847050244502274E-3</v>
      </c>
      <c r="BZ972" s="39">
        <f t="shared" si="1317"/>
        <v>2.2043333619300907E-3</v>
      </c>
      <c r="CA972" s="39">
        <f t="shared" si="1318"/>
        <v>5.5475722941907271E-3</v>
      </c>
      <c r="CB972" s="39">
        <f t="shared" si="1319"/>
        <v>1.5981416873993154E-3</v>
      </c>
      <c r="CC972" s="39">
        <f t="shared" si="1320"/>
        <v>1.4695555746200605E-4</v>
      </c>
      <c r="CD972" s="39">
        <f t="shared" si="1321"/>
        <v>1.146253348203647E-3</v>
      </c>
      <c r="CE972" s="39">
        <f t="shared" si="1322"/>
        <v>2.9023722598746192E-4</v>
      </c>
      <c r="CF972" s="39">
        <f t="shared" si="1323"/>
        <v>3.6738889365501511E-5</v>
      </c>
      <c r="CG972" s="39">
        <f t="shared" si="1324"/>
        <v>3.4754989339764427E-3</v>
      </c>
      <c r="CH972" s="39">
        <f t="shared" si="1325"/>
        <v>1.5797722427165648E-4</v>
      </c>
      <c r="CI972" s="39">
        <f t="shared" si="1326"/>
        <v>6.31885562927164E-2</v>
      </c>
      <c r="CJ972" s="39">
        <f t="shared" si="1327"/>
        <v>7.3904744202007489E-2</v>
      </c>
      <c r="CK972" s="39">
        <f t="shared" si="1328"/>
        <v>0.18599360624171885</v>
      </c>
      <c r="CL972" s="39">
        <f t="shared" si="1329"/>
        <v>5.3580939546455431E-2</v>
      </c>
      <c r="CM972" s="39">
        <f t="shared" si="1330"/>
        <v>4.9269829468004999E-3</v>
      </c>
      <c r="CN972" s="39">
        <f t="shared" si="1331"/>
        <v>3.8430466985043897E-2</v>
      </c>
      <c r="CO972" s="39">
        <f t="shared" si="1332"/>
        <v>9.730791319930987E-3</v>
      </c>
      <c r="CP972" s="39">
        <f t="shared" si="1333"/>
        <v>1.231745736700125E-3</v>
      </c>
      <c r="CQ972" s="39">
        <f t="shared" si="1334"/>
        <v>0.11652314669183182</v>
      </c>
      <c r="CR972" s="39">
        <f t="shared" si="1335"/>
        <v>5.2965066678105363E-3</v>
      </c>
      <c r="CS972" s="39">
        <f t="shared" si="1336"/>
        <v>4.434150604821413E-2</v>
      </c>
      <c r="CT972" s="39">
        <f t="shared" si="1337"/>
        <v>5.1861410582706595E-2</v>
      </c>
      <c r="CU972" s="39">
        <f t="shared" si="1338"/>
        <v>0.13051788329981157</v>
      </c>
      <c r="CV972" s="39">
        <f t="shared" si="1339"/>
        <v>3.7599522672462277E-2</v>
      </c>
      <c r="CW972" s="39">
        <f t="shared" si="1340"/>
        <v>3.4574273721804391E-3</v>
      </c>
      <c r="CX972" s="39">
        <f t="shared" si="1341"/>
        <v>2.6967933503007427E-2</v>
      </c>
      <c r="CY972" s="39">
        <f t="shared" si="1342"/>
        <v>6.8284190600563675E-3</v>
      </c>
      <c r="CZ972" s="39">
        <f t="shared" si="1343"/>
        <v>8.6435684304510979E-4</v>
      </c>
      <c r="DA972" s="39">
        <f t="shared" si="1344"/>
        <v>8.1768157352067397E-2</v>
      </c>
      <c r="DB972" s="39">
        <f t="shared" si="1345"/>
        <v>3.7167344250939719E-3</v>
      </c>
    </row>
    <row r="973" spans="1:106" ht="12.75" customHeight="1" x14ac:dyDescent="0.3">
      <c r="A973" s="9" t="str">
        <f t="shared" si="1346"/>
        <v>17 Morelos45-49 añosMujeres</v>
      </c>
      <c r="B973" s="22" t="s">
        <v>52</v>
      </c>
      <c r="C973" s="22" t="s">
        <v>16</v>
      </c>
      <c r="D973" s="30" t="s">
        <v>84</v>
      </c>
      <c r="E973" s="23">
        <v>66348</v>
      </c>
      <c r="F973" s="23">
        <v>63855</v>
      </c>
      <c r="G973" s="23">
        <v>62472</v>
      </c>
      <c r="H973" s="23">
        <v>1348</v>
      </c>
      <c r="I973" s="23">
        <v>35</v>
      </c>
      <c r="J973" s="23">
        <v>2371</v>
      </c>
      <c r="K973" s="23">
        <v>2139</v>
      </c>
      <c r="L973" s="23">
        <v>170</v>
      </c>
      <c r="M973" s="23">
        <v>62</v>
      </c>
      <c r="N973" s="23">
        <v>122</v>
      </c>
      <c r="O973" s="38">
        <f>+'07'!E972-'05'!J973</f>
        <v>1348</v>
      </c>
      <c r="P973" s="38">
        <f t="shared" si="1347"/>
        <v>3719</v>
      </c>
      <c r="Q973" s="39">
        <f>'07'!F972/'05'!$P973</f>
        <v>0.10352245227211616</v>
      </c>
      <c r="R973" s="39">
        <f>'07'!G972/'05'!$P973</f>
        <v>0.12772250605001345</v>
      </c>
      <c r="S973" s="39">
        <f>'07'!H972/'05'!$P973</f>
        <v>0.34659854799677331</v>
      </c>
      <c r="T973" s="39">
        <f>'07'!I972/'05'!$P973</f>
        <v>7.9053509007797798E-2</v>
      </c>
      <c r="U973" s="39">
        <f>'07'!J972/'05'!$P973</f>
        <v>8.3355740790535086E-3</v>
      </c>
      <c r="V973" s="39">
        <f>'07'!K972/'05'!$P973</f>
        <v>7.5557945684323738E-2</v>
      </c>
      <c r="W973" s="39">
        <f>'07'!L972/'05'!$P973</f>
        <v>1.8015595590212423E-2</v>
      </c>
      <c r="X973" s="39">
        <f>'07'!M972/'05'!$P973</f>
        <v>2.9577843506318905E-3</v>
      </c>
      <c r="Y973" s="39">
        <f>'07'!N972/'05'!$P973</f>
        <v>0.22613605808012907</v>
      </c>
      <c r="Z973" s="39">
        <f>'07'!O972/'05'!$P973</f>
        <v>1.2100026888948642E-2</v>
      </c>
      <c r="AA973" s="44">
        <f t="shared" si="1348"/>
        <v>17.598816886259748</v>
      </c>
      <c r="AB973" s="44">
        <f t="shared" si="1349"/>
        <v>21.712826028502288</v>
      </c>
      <c r="AC973" s="44">
        <f t="shared" si="1350"/>
        <v>58.921753159451463</v>
      </c>
      <c r="AD973" s="44">
        <f t="shared" si="1351"/>
        <v>13.439096531325626</v>
      </c>
      <c r="AE973" s="44">
        <f t="shared" si="1352"/>
        <v>1.4170475934390965</v>
      </c>
      <c r="AF973" s="44">
        <f t="shared" si="1353"/>
        <v>12.844850766335036</v>
      </c>
      <c r="AG973" s="44">
        <f t="shared" si="1354"/>
        <v>3.0626512503361121</v>
      </c>
      <c r="AH973" s="44">
        <f t="shared" si="1355"/>
        <v>0.50282333960742143</v>
      </c>
      <c r="AI973" s="44">
        <f t="shared" si="1356"/>
        <v>38.443129873621942</v>
      </c>
      <c r="AJ973" s="44">
        <f t="shared" si="1357"/>
        <v>2.057004571121269</v>
      </c>
      <c r="AK973" s="44">
        <f t="shared" si="1358"/>
        <v>6.4183920408712023</v>
      </c>
      <c r="AL973" s="44">
        <f t="shared" si="1359"/>
        <v>7.9187953751008342</v>
      </c>
      <c r="AM973" s="44">
        <f t="shared" si="1360"/>
        <v>21.489109975799945</v>
      </c>
      <c r="AN973" s="44">
        <f t="shared" si="1361"/>
        <v>4.9013175584834636</v>
      </c>
      <c r="AO973" s="44">
        <f t="shared" si="1362"/>
        <v>0.51680559290131756</v>
      </c>
      <c r="AP973" s="44">
        <f t="shared" si="1363"/>
        <v>4.684592632428072</v>
      </c>
      <c r="AQ973" s="44">
        <f t="shared" si="1364"/>
        <v>1.1169669265931703</v>
      </c>
      <c r="AR973" s="44">
        <f t="shared" si="1365"/>
        <v>0.18338262973917721</v>
      </c>
      <c r="AS973" s="44">
        <f t="shared" si="1366"/>
        <v>14.020435600968002</v>
      </c>
      <c r="AT973" s="44">
        <f t="shared" si="1367"/>
        <v>0.75020166711481584</v>
      </c>
      <c r="AU973" s="44">
        <f t="shared" si="1368"/>
        <v>221.43452541005647</v>
      </c>
      <c r="AV973" s="44">
        <f t="shared" si="1369"/>
        <v>273.1984404409788</v>
      </c>
      <c r="AW973" s="44">
        <f t="shared" si="1370"/>
        <v>741.37429416509815</v>
      </c>
      <c r="AX973" s="44">
        <f t="shared" si="1371"/>
        <v>169.09545576767948</v>
      </c>
      <c r="AY973" s="44">
        <f t="shared" si="1372"/>
        <v>17.829792955095456</v>
      </c>
      <c r="AZ973" s="44">
        <f t="shared" si="1373"/>
        <v>161.61844581876846</v>
      </c>
      <c r="BA973" s="44">
        <f t="shared" si="1374"/>
        <v>38.535358967464376</v>
      </c>
      <c r="BB973" s="44">
        <f t="shared" si="1375"/>
        <v>6.3267007260016142</v>
      </c>
      <c r="BC973" s="44">
        <f t="shared" si="1376"/>
        <v>483.70502823339609</v>
      </c>
      <c r="BD973" s="44">
        <f t="shared" si="1377"/>
        <v>25.881957515461146</v>
      </c>
      <c r="BE973" s="44">
        <f t="shared" si="1378"/>
        <v>139.54826566281258</v>
      </c>
      <c r="BF973" s="44">
        <f t="shared" si="1379"/>
        <v>172.16993815541812</v>
      </c>
      <c r="BG973" s="44">
        <f t="shared" si="1380"/>
        <v>467.21484269965043</v>
      </c>
      <c r="BH973" s="44">
        <f t="shared" si="1381"/>
        <v>106.56413014251143</v>
      </c>
      <c r="BI973" s="44">
        <f t="shared" si="1382"/>
        <v>11.236353858564129</v>
      </c>
      <c r="BJ973" s="44">
        <f t="shared" si="1383"/>
        <v>101.8521107824684</v>
      </c>
      <c r="BK973" s="44">
        <f t="shared" si="1384"/>
        <v>24.285022855606346</v>
      </c>
      <c r="BL973" s="44">
        <f t="shared" si="1385"/>
        <v>3.9870933046517885</v>
      </c>
      <c r="BM973" s="44">
        <f t="shared" si="1386"/>
        <v>304.83140629201398</v>
      </c>
      <c r="BN973" s="44">
        <f t="shared" si="1387"/>
        <v>16.31083624630277</v>
      </c>
      <c r="BO973" s="39">
        <f t="shared" si="1388"/>
        <v>4.7321368341650301E-3</v>
      </c>
      <c r="BP973" s="39">
        <f t="shared" si="1307"/>
        <v>5.8383506395542585E-3</v>
      </c>
      <c r="BQ973" s="39">
        <f t="shared" si="1308"/>
        <v>1.5843439946074608E-2</v>
      </c>
      <c r="BR973" s="39">
        <f t="shared" si="1309"/>
        <v>3.6136317642714781E-3</v>
      </c>
      <c r="BS973" s="39">
        <f t="shared" si="1310"/>
        <v>3.8102919963406737E-4</v>
      </c>
      <c r="BT973" s="39">
        <f t="shared" si="1311"/>
        <v>3.4538453257152556E-3</v>
      </c>
      <c r="BU973" s="39">
        <f t="shared" si="1312"/>
        <v>8.2351472178975851E-4</v>
      </c>
      <c r="BV973" s="39">
        <f t="shared" si="1313"/>
        <v>1.3520390954757232E-4</v>
      </c>
      <c r="BW973" s="39">
        <f t="shared" si="1314"/>
        <v>1.0336953448137119E-2</v>
      </c>
      <c r="BX973" s="39">
        <f t="shared" si="1315"/>
        <v>5.5310690269461387E-4</v>
      </c>
      <c r="BY973" s="39">
        <f t="shared" si="1316"/>
        <v>1.7258381395190111E-3</v>
      </c>
      <c r="BZ973" s="39">
        <f t="shared" si="1317"/>
        <v>2.1292808214844945E-3</v>
      </c>
      <c r="CA973" s="39">
        <f t="shared" si="1318"/>
        <v>5.778195745038974E-3</v>
      </c>
      <c r="CB973" s="39">
        <f t="shared" si="1319"/>
        <v>1.317912761087245E-3</v>
      </c>
      <c r="CC973" s="39">
        <f t="shared" si="1320"/>
        <v>1.389635904547775E-4</v>
      </c>
      <c r="CD973" s="39">
        <f t="shared" si="1321"/>
        <v>1.2596377070255638E-3</v>
      </c>
      <c r="CE973" s="39">
        <f t="shared" si="1322"/>
        <v>3.0034066324097078E-4</v>
      </c>
      <c r="CF973" s="39">
        <f t="shared" si="1323"/>
        <v>4.9309661129114601E-5</v>
      </c>
      <c r="CG973" s="39">
        <f t="shared" si="1324"/>
        <v>3.7699477281441253E-3</v>
      </c>
      <c r="CH973" s="39">
        <f t="shared" si="1325"/>
        <v>2.0172134098274156E-4</v>
      </c>
      <c r="CI973" s="39">
        <f t="shared" si="1326"/>
        <v>5.9541415813405878E-2</v>
      </c>
      <c r="CJ973" s="39">
        <f t="shared" si="1327"/>
        <v>7.3460188341215052E-2</v>
      </c>
      <c r="CK973" s="39">
        <f t="shared" si="1328"/>
        <v>0.19934775320384462</v>
      </c>
      <c r="CL973" s="39">
        <f t="shared" si="1329"/>
        <v>4.5467990257509944E-2</v>
      </c>
      <c r="CM973" s="39">
        <f t="shared" si="1330"/>
        <v>4.7942438706898242E-3</v>
      </c>
      <c r="CN973" s="39">
        <f t="shared" si="1331"/>
        <v>4.3457500892381949E-2</v>
      </c>
      <c r="CO973" s="39">
        <f t="shared" si="1332"/>
        <v>1.0361752881813492E-2</v>
      </c>
      <c r="CP973" s="39">
        <f t="shared" si="1333"/>
        <v>1.701183308954454E-3</v>
      </c>
      <c r="CQ973" s="39">
        <f t="shared" si="1334"/>
        <v>0.13006319662097232</v>
      </c>
      <c r="CR973" s="39">
        <f t="shared" si="1335"/>
        <v>6.9593862639045836E-3</v>
      </c>
      <c r="CS973" s="39">
        <f t="shared" si="1336"/>
        <v>3.7523061485026238E-2</v>
      </c>
      <c r="CT973" s="39">
        <f t="shared" si="1337"/>
        <v>4.6294686247759648E-2</v>
      </c>
      <c r="CU973" s="39">
        <f t="shared" si="1338"/>
        <v>0.12562915910181513</v>
      </c>
      <c r="CV973" s="39">
        <f t="shared" si="1339"/>
        <v>2.865397422492913E-2</v>
      </c>
      <c r="CW973" s="39">
        <f t="shared" si="1340"/>
        <v>3.0213374182748399E-3</v>
      </c>
      <c r="CX973" s="39">
        <f t="shared" si="1341"/>
        <v>2.7386961759200967E-2</v>
      </c>
      <c r="CY973" s="39">
        <f t="shared" si="1342"/>
        <v>6.529987323368203E-3</v>
      </c>
      <c r="CZ973" s="39">
        <f t="shared" si="1343"/>
        <v>1.0720874710007497E-3</v>
      </c>
      <c r="DA973" s="39">
        <f t="shared" si="1344"/>
        <v>8.1965960282875505E-2</v>
      </c>
      <c r="DB973" s="39">
        <f t="shared" si="1345"/>
        <v>4.3858123813667032E-3</v>
      </c>
    </row>
    <row r="974" spans="1:106" ht="12.75" customHeight="1" x14ac:dyDescent="0.3">
      <c r="A974" s="9" t="str">
        <f t="shared" si="1346"/>
        <v>17 Morelos50-54 añosMujeres</v>
      </c>
      <c r="B974" s="22" t="s">
        <v>52</v>
      </c>
      <c r="C974" s="22" t="s">
        <v>16</v>
      </c>
      <c r="D974" s="30" t="s">
        <v>85</v>
      </c>
      <c r="E974" s="23">
        <v>61696</v>
      </c>
      <c r="F974" s="23">
        <v>59559</v>
      </c>
      <c r="G974" s="23">
        <v>58454</v>
      </c>
      <c r="H974" s="23">
        <v>1077</v>
      </c>
      <c r="I974" s="23">
        <v>28</v>
      </c>
      <c r="J974" s="23">
        <v>2063</v>
      </c>
      <c r="K974" s="23">
        <v>1833</v>
      </c>
      <c r="L974" s="23">
        <v>177</v>
      </c>
      <c r="M974" s="23">
        <v>53</v>
      </c>
      <c r="N974" s="23">
        <v>74</v>
      </c>
      <c r="O974" s="38">
        <f>+'07'!E973-'05'!J974</f>
        <v>1077</v>
      </c>
      <c r="P974" s="38">
        <f t="shared" si="1347"/>
        <v>3140</v>
      </c>
      <c r="Q974" s="39">
        <f>'07'!F973/'05'!$P974</f>
        <v>9.3630573248407636E-2</v>
      </c>
      <c r="R974" s="39">
        <f>'07'!G973/'05'!$P974</f>
        <v>0.11369426751592357</v>
      </c>
      <c r="S974" s="39">
        <f>'07'!H973/'05'!$P974</f>
        <v>0.37420382165605093</v>
      </c>
      <c r="T974" s="39">
        <f>'07'!I973/'05'!$P974</f>
        <v>6.1464968152866242E-2</v>
      </c>
      <c r="U974" s="39">
        <f>'07'!J973/'05'!$P974</f>
        <v>1.0509554140127388E-2</v>
      </c>
      <c r="V974" s="39">
        <f>'07'!K973/'05'!$P974</f>
        <v>6.7834394904458598E-2</v>
      </c>
      <c r="W974" s="39">
        <f>'07'!L973/'05'!$P974</f>
        <v>2.038216560509554E-2</v>
      </c>
      <c r="X974" s="39">
        <f>'07'!M973/'05'!$P974</f>
        <v>4.1401273885350318E-3</v>
      </c>
      <c r="Y974" s="39">
        <f>'07'!N973/'05'!$P974</f>
        <v>0.24426751592356688</v>
      </c>
      <c r="Z974" s="39">
        <f>'07'!O973/'05'!$P974</f>
        <v>9.8726114649681524E-3</v>
      </c>
      <c r="AA974" s="44">
        <f t="shared" si="1348"/>
        <v>16.572611464968151</v>
      </c>
      <c r="AB974" s="44">
        <f t="shared" si="1349"/>
        <v>20.123885350318471</v>
      </c>
      <c r="AC974" s="44">
        <f t="shared" si="1350"/>
        <v>66.234076433121018</v>
      </c>
      <c r="AD974" s="44">
        <f t="shared" si="1351"/>
        <v>10.879299363057324</v>
      </c>
      <c r="AE974" s="44">
        <f t="shared" si="1352"/>
        <v>1.8601910828025476</v>
      </c>
      <c r="AF974" s="44">
        <f t="shared" si="1353"/>
        <v>12.006687898089172</v>
      </c>
      <c r="AG974" s="44">
        <f t="shared" si="1354"/>
        <v>3.6076433121019105</v>
      </c>
      <c r="AH974" s="44">
        <f t="shared" si="1355"/>
        <v>0.73280254777070064</v>
      </c>
      <c r="AI974" s="44">
        <f t="shared" si="1356"/>
        <v>43.23535031847134</v>
      </c>
      <c r="AJ974" s="44">
        <f t="shared" si="1357"/>
        <v>1.7474522292993631</v>
      </c>
      <c r="AK974" s="44">
        <f t="shared" si="1358"/>
        <v>4.9624203821656048</v>
      </c>
      <c r="AL974" s="44">
        <f t="shared" si="1359"/>
        <v>6.0257961783439491</v>
      </c>
      <c r="AM974" s="44">
        <f t="shared" si="1360"/>
        <v>19.832802547770701</v>
      </c>
      <c r="AN974" s="44">
        <f t="shared" si="1361"/>
        <v>3.2576433121019108</v>
      </c>
      <c r="AO974" s="44">
        <f t="shared" si="1362"/>
        <v>0.55700636942675152</v>
      </c>
      <c r="AP974" s="44">
        <f t="shared" si="1363"/>
        <v>3.5952229299363059</v>
      </c>
      <c r="AQ974" s="44">
        <f t="shared" si="1364"/>
        <v>1.0802547770700637</v>
      </c>
      <c r="AR974" s="44">
        <f t="shared" si="1365"/>
        <v>0.21942675159235669</v>
      </c>
      <c r="AS974" s="44">
        <f t="shared" si="1366"/>
        <v>12.946178343949045</v>
      </c>
      <c r="AT974" s="44">
        <f t="shared" si="1367"/>
        <v>0.52324840764331204</v>
      </c>
      <c r="AU974" s="44">
        <f t="shared" si="1368"/>
        <v>171.6248407643312</v>
      </c>
      <c r="AV974" s="44">
        <f t="shared" si="1369"/>
        <v>208.4015923566879</v>
      </c>
      <c r="AW974" s="44">
        <f t="shared" si="1370"/>
        <v>685.91560509554131</v>
      </c>
      <c r="AX974" s="44">
        <f t="shared" si="1371"/>
        <v>112.66528662420382</v>
      </c>
      <c r="AY974" s="44">
        <f t="shared" si="1372"/>
        <v>19.264012738853502</v>
      </c>
      <c r="AZ974" s="44">
        <f t="shared" si="1373"/>
        <v>124.3404458598726</v>
      </c>
      <c r="BA974" s="44">
        <f t="shared" si="1374"/>
        <v>37.360509554140123</v>
      </c>
      <c r="BB974" s="44">
        <f t="shared" si="1375"/>
        <v>7.5888535031847129</v>
      </c>
      <c r="BC974" s="44">
        <f t="shared" si="1376"/>
        <v>447.74235668789811</v>
      </c>
      <c r="BD974" s="44">
        <f t="shared" si="1377"/>
        <v>18.096496815286624</v>
      </c>
      <c r="BE974" s="44">
        <f t="shared" si="1378"/>
        <v>100.84012738853502</v>
      </c>
      <c r="BF974" s="44">
        <f t="shared" si="1379"/>
        <v>122.44872611464969</v>
      </c>
      <c r="BG974" s="44">
        <f t="shared" si="1380"/>
        <v>403.01751592356686</v>
      </c>
      <c r="BH974" s="44">
        <f t="shared" si="1381"/>
        <v>66.197770700636937</v>
      </c>
      <c r="BI974" s="44">
        <f t="shared" si="1382"/>
        <v>11.318789808917197</v>
      </c>
      <c r="BJ974" s="44">
        <f t="shared" si="1383"/>
        <v>73.057643312101916</v>
      </c>
      <c r="BK974" s="44">
        <f t="shared" si="1384"/>
        <v>21.951592356687897</v>
      </c>
      <c r="BL974" s="44">
        <f t="shared" si="1385"/>
        <v>4.4589171974522293</v>
      </c>
      <c r="BM974" s="44">
        <f t="shared" si="1386"/>
        <v>263.07611464968153</v>
      </c>
      <c r="BN974" s="44">
        <f t="shared" si="1387"/>
        <v>10.6328025477707</v>
      </c>
      <c r="BO974" s="39">
        <f t="shared" si="1388"/>
        <v>5.2779017404357169E-3</v>
      </c>
      <c r="BP974" s="39">
        <f t="shared" si="1307"/>
        <v>6.4088806848148E-3</v>
      </c>
      <c r="BQ974" s="39">
        <f t="shared" si="1308"/>
        <v>2.1093654915006695E-2</v>
      </c>
      <c r="BR974" s="39">
        <f t="shared" si="1309"/>
        <v>3.4647450200819504E-3</v>
      </c>
      <c r="BS974" s="39">
        <f t="shared" si="1310"/>
        <v>5.9241754229380494E-4</v>
      </c>
      <c r="BT974" s="39">
        <f t="shared" si="1311"/>
        <v>3.8237859548054687E-3</v>
      </c>
      <c r="BU974" s="39">
        <f t="shared" si="1312"/>
        <v>1.1489309911152581E-3</v>
      </c>
      <c r="BV974" s="39">
        <f t="shared" si="1313"/>
        <v>2.3337660757028682E-4</v>
      </c>
      <c r="BW974" s="39">
        <f t="shared" si="1314"/>
        <v>1.3769219846646924E-2</v>
      </c>
      <c r="BX974" s="39">
        <f t="shared" si="1315"/>
        <v>5.5651344882145322E-4</v>
      </c>
      <c r="BY974" s="39">
        <f t="shared" si="1316"/>
        <v>1.5803886567406385E-3</v>
      </c>
      <c r="BZ974" s="39">
        <f t="shared" si="1317"/>
        <v>1.9190433688993469E-3</v>
      </c>
      <c r="CA974" s="39">
        <f t="shared" si="1318"/>
        <v>6.3161791553409874E-3</v>
      </c>
      <c r="CB974" s="39">
        <f t="shared" si="1319"/>
        <v>1.0374660229623919E-3</v>
      </c>
      <c r="CC974" s="39">
        <f t="shared" si="1320"/>
        <v>1.7739056351170432E-4</v>
      </c>
      <c r="CD974" s="39">
        <f t="shared" si="1321"/>
        <v>1.1449754553937281E-3</v>
      </c>
      <c r="CE974" s="39">
        <f t="shared" si="1322"/>
        <v>3.4403018378027507E-4</v>
      </c>
      <c r="CF974" s="39">
        <f t="shared" si="1323"/>
        <v>6.9881131080368379E-5</v>
      </c>
      <c r="CG974" s="39">
        <f t="shared" si="1324"/>
        <v>4.1229867337417344E-3</v>
      </c>
      <c r="CH974" s="39">
        <f t="shared" si="1325"/>
        <v>1.6663962026857072E-4</v>
      </c>
      <c r="CI974" s="39">
        <f t="shared" si="1326"/>
        <v>5.4657592600105477E-2</v>
      </c>
      <c r="CJ974" s="39">
        <f t="shared" si="1327"/>
        <v>6.6369933871556652E-2</v>
      </c>
      <c r="CK974" s="39">
        <f t="shared" si="1328"/>
        <v>0.21844446022150998</v>
      </c>
      <c r="CL974" s="39">
        <f t="shared" si="1329"/>
        <v>3.5880664530001216E-2</v>
      </c>
      <c r="CM974" s="39">
        <f t="shared" si="1330"/>
        <v>6.1350359040934716E-3</v>
      </c>
      <c r="CN974" s="39">
        <f t="shared" si="1331"/>
        <v>3.9598868108239683E-2</v>
      </c>
      <c r="CO974" s="39">
        <f t="shared" si="1332"/>
        <v>1.1898251450363096E-2</v>
      </c>
      <c r="CP974" s="39">
        <f t="shared" si="1333"/>
        <v>2.4168323258550043E-3</v>
      </c>
      <c r="CQ974" s="39">
        <f t="shared" si="1334"/>
        <v>0.14259310722544527</v>
      </c>
      <c r="CR974" s="39">
        <f t="shared" si="1335"/>
        <v>5.7632155462696254E-3</v>
      </c>
      <c r="CS974" s="39">
        <f t="shared" si="1336"/>
        <v>3.2114690251125802E-2</v>
      </c>
      <c r="CT974" s="39">
        <f t="shared" si="1337"/>
        <v>3.8996409590652766E-2</v>
      </c>
      <c r="CU974" s="39">
        <f t="shared" si="1338"/>
        <v>0.12834952736419328</v>
      </c>
      <c r="CV974" s="39">
        <f t="shared" si="1339"/>
        <v>2.1082092579820681E-2</v>
      </c>
      <c r="CW974" s="39">
        <f t="shared" si="1340"/>
        <v>3.6047101302284067E-3</v>
      </c>
      <c r="CX974" s="39">
        <f t="shared" si="1341"/>
        <v>2.3266765386019718E-2</v>
      </c>
      <c r="CY974" s="39">
        <f t="shared" si="1342"/>
        <v>6.9909529798369095E-3</v>
      </c>
      <c r="CZ974" s="39">
        <f t="shared" si="1343"/>
        <v>1.4200373240293724E-3</v>
      </c>
      <c r="DA974" s="39">
        <f t="shared" si="1344"/>
        <v>8.3782202117732976E-2</v>
      </c>
      <c r="DB974" s="39">
        <f t="shared" si="1345"/>
        <v>3.3862428496085032E-3</v>
      </c>
    </row>
    <row r="975" spans="1:106" ht="12.75" customHeight="1" x14ac:dyDescent="0.3">
      <c r="A975" s="9" t="str">
        <f t="shared" si="1346"/>
        <v>17 Morelos55-59 añosMujeres</v>
      </c>
      <c r="B975" s="22" t="s">
        <v>52</v>
      </c>
      <c r="C975" s="22" t="s">
        <v>16</v>
      </c>
      <c r="D975" s="30" t="s">
        <v>86</v>
      </c>
      <c r="E975" s="23">
        <v>51767</v>
      </c>
      <c r="F975" s="23">
        <v>49888</v>
      </c>
      <c r="G975" s="23">
        <v>49133</v>
      </c>
      <c r="H975" s="23">
        <v>725</v>
      </c>
      <c r="I975" s="23">
        <v>30</v>
      </c>
      <c r="J975" s="23">
        <v>1829</v>
      </c>
      <c r="K975" s="23">
        <v>1643</v>
      </c>
      <c r="L975" s="23">
        <v>143</v>
      </c>
      <c r="M975" s="23">
        <v>43</v>
      </c>
      <c r="N975" s="23">
        <v>50</v>
      </c>
      <c r="O975" s="38">
        <f>+'07'!E974-'05'!J975</f>
        <v>725</v>
      </c>
      <c r="P975" s="38">
        <f t="shared" si="1347"/>
        <v>2554</v>
      </c>
      <c r="Q975" s="39">
        <f>'07'!F974/'05'!$P975</f>
        <v>7.6742364917776043E-2</v>
      </c>
      <c r="R975" s="39">
        <f>'07'!G974/'05'!$P975</f>
        <v>8.1440877055599062E-2</v>
      </c>
      <c r="S975" s="39">
        <f>'07'!H974/'05'!$P975</f>
        <v>0.38958496476115895</v>
      </c>
      <c r="T975" s="39">
        <f>'07'!I974/'05'!$P975</f>
        <v>3.9937353171495694E-2</v>
      </c>
      <c r="U975" s="39">
        <f>'07'!J974/'05'!$P975</f>
        <v>4.6985121378230231E-3</v>
      </c>
      <c r="V975" s="39">
        <f>'07'!K974/'05'!$P975</f>
        <v>8.7314017227877835E-2</v>
      </c>
      <c r="W975" s="39">
        <f>'07'!L974/'05'!$P975</f>
        <v>1.8794048551292093E-2</v>
      </c>
      <c r="X975" s="39">
        <f>'07'!M974/'05'!$P975</f>
        <v>2.3492560689115116E-3</v>
      </c>
      <c r="Y975" s="39">
        <f>'07'!N974/'05'!$P975</f>
        <v>0.28582615505090053</v>
      </c>
      <c r="Z975" s="39">
        <f>'07'!O974/'05'!$P975</f>
        <v>1.331245105716523E-2</v>
      </c>
      <c r="AA975" s="44">
        <f t="shared" si="1348"/>
        <v>10.974158183241974</v>
      </c>
      <c r="AB975" s="44">
        <f t="shared" si="1349"/>
        <v>11.646045418950665</v>
      </c>
      <c r="AC975" s="44">
        <f t="shared" si="1350"/>
        <v>55.710649960845728</v>
      </c>
      <c r="AD975" s="44">
        <f t="shared" si="1351"/>
        <v>5.7110415035238846</v>
      </c>
      <c r="AE975" s="44">
        <f t="shared" si="1352"/>
        <v>0.67188723570869235</v>
      </c>
      <c r="AF975" s="44">
        <f t="shared" si="1353"/>
        <v>12.485904463586531</v>
      </c>
      <c r="AG975" s="44">
        <f t="shared" si="1354"/>
        <v>2.6875489428347694</v>
      </c>
      <c r="AH975" s="44">
        <f t="shared" si="1355"/>
        <v>0.33594361785434618</v>
      </c>
      <c r="AI975" s="44">
        <f t="shared" si="1356"/>
        <v>40.873140172278774</v>
      </c>
      <c r="AJ975" s="44">
        <f t="shared" si="1357"/>
        <v>1.9036805011746278</v>
      </c>
      <c r="AK975" s="44">
        <f t="shared" si="1358"/>
        <v>3.2999216914643696</v>
      </c>
      <c r="AL975" s="44">
        <f t="shared" si="1359"/>
        <v>3.5019577133907598</v>
      </c>
      <c r="AM975" s="44">
        <f t="shared" si="1360"/>
        <v>16.752153484729835</v>
      </c>
      <c r="AN975" s="44">
        <f t="shared" si="1361"/>
        <v>1.7173061863743149</v>
      </c>
      <c r="AO975" s="44">
        <f t="shared" si="1362"/>
        <v>0.20203602192639</v>
      </c>
      <c r="AP975" s="44">
        <f t="shared" si="1363"/>
        <v>3.7545027407987468</v>
      </c>
      <c r="AQ975" s="44">
        <f t="shared" si="1364"/>
        <v>0.80814408770556001</v>
      </c>
      <c r="AR975" s="44">
        <f t="shared" si="1365"/>
        <v>0.101018010963195</v>
      </c>
      <c r="AS975" s="44">
        <f t="shared" si="1366"/>
        <v>12.290524667188723</v>
      </c>
      <c r="AT975" s="44">
        <f t="shared" si="1367"/>
        <v>0.57243539545810496</v>
      </c>
      <c r="AU975" s="44">
        <f t="shared" si="1368"/>
        <v>126.08770555990604</v>
      </c>
      <c r="AV975" s="44">
        <f t="shared" si="1369"/>
        <v>133.80736100234927</v>
      </c>
      <c r="AW975" s="44">
        <f t="shared" si="1370"/>
        <v>640.08809710258413</v>
      </c>
      <c r="AX975" s="44">
        <f t="shared" si="1371"/>
        <v>65.617071260767432</v>
      </c>
      <c r="AY975" s="44">
        <f t="shared" si="1372"/>
        <v>7.7196554424432273</v>
      </c>
      <c r="AZ975" s="44">
        <f t="shared" si="1373"/>
        <v>143.45693030540329</v>
      </c>
      <c r="BA975" s="44">
        <f t="shared" si="1374"/>
        <v>30.878621769772909</v>
      </c>
      <c r="BB975" s="44">
        <f t="shared" si="1375"/>
        <v>3.8598277212216137</v>
      </c>
      <c r="BC975" s="44">
        <f t="shared" si="1376"/>
        <v>469.61237274862958</v>
      </c>
      <c r="BD975" s="44">
        <f t="shared" si="1377"/>
        <v>21.872357086922474</v>
      </c>
      <c r="BE975" s="44">
        <f t="shared" si="1378"/>
        <v>55.638214565387628</v>
      </c>
      <c r="BF975" s="44">
        <f t="shared" si="1379"/>
        <v>59.044635865309317</v>
      </c>
      <c r="BG975" s="44">
        <f t="shared" si="1380"/>
        <v>282.44909945184025</v>
      </c>
      <c r="BH975" s="44">
        <f t="shared" si="1381"/>
        <v>28.954581049334379</v>
      </c>
      <c r="BI975" s="44">
        <f t="shared" si="1382"/>
        <v>3.4064212999216918</v>
      </c>
      <c r="BJ975" s="44">
        <f t="shared" si="1383"/>
        <v>63.302662490211432</v>
      </c>
      <c r="BK975" s="44">
        <f t="shared" si="1384"/>
        <v>13.625685199686767</v>
      </c>
      <c r="BL975" s="44">
        <f t="shared" si="1385"/>
        <v>1.7032106499608459</v>
      </c>
      <c r="BM975" s="44">
        <f t="shared" si="1386"/>
        <v>207.22396241190287</v>
      </c>
      <c r="BN975" s="44">
        <f t="shared" si="1387"/>
        <v>9.6515270164447919</v>
      </c>
      <c r="BO975" s="39">
        <f t="shared" si="1388"/>
        <v>4.2968512855293553E-3</v>
      </c>
      <c r="BP975" s="39">
        <f t="shared" si="1307"/>
        <v>4.5599238132148258E-3</v>
      </c>
      <c r="BQ975" s="39">
        <f t="shared" si="1308"/>
        <v>2.1813097087253614E-2</v>
      </c>
      <c r="BR975" s="39">
        <f t="shared" si="1309"/>
        <v>2.2361164853265014E-3</v>
      </c>
      <c r="BS975" s="39">
        <f t="shared" si="1310"/>
        <v>2.6307252768547078E-4</v>
      </c>
      <c r="BT975" s="39">
        <f t="shared" si="1311"/>
        <v>4.8887644728216641E-3</v>
      </c>
      <c r="BU975" s="39">
        <f t="shared" si="1312"/>
        <v>1.0522901107418831E-3</v>
      </c>
      <c r="BV975" s="39">
        <f t="shared" si="1313"/>
        <v>1.3153626384273539E-4</v>
      </c>
      <c r="BW975" s="39">
        <f t="shared" si="1314"/>
        <v>1.6003578767532802E-2</v>
      </c>
      <c r="BX975" s="39">
        <f t="shared" si="1315"/>
        <v>7.4537216177550034E-4</v>
      </c>
      <c r="BY975" s="39">
        <f t="shared" si="1316"/>
        <v>1.2920601767675683E-3</v>
      </c>
      <c r="BZ975" s="39">
        <f t="shared" si="1317"/>
        <v>1.3711659018757869E-3</v>
      </c>
      <c r="CA975" s="39">
        <f t="shared" si="1318"/>
        <v>6.5591830402231144E-3</v>
      </c>
      <c r="CB975" s="39">
        <f t="shared" si="1319"/>
        <v>6.7239866341985708E-4</v>
      </c>
      <c r="CC975" s="39">
        <f t="shared" si="1320"/>
        <v>7.9105725108218487E-5</v>
      </c>
      <c r="CD975" s="39">
        <f t="shared" si="1321"/>
        <v>1.4700480582610599E-3</v>
      </c>
      <c r="CE975" s="39">
        <f t="shared" si="1322"/>
        <v>3.1642290043287395E-4</v>
      </c>
      <c r="CF975" s="39">
        <f t="shared" si="1323"/>
        <v>3.9552862554109243E-5</v>
      </c>
      <c r="CG975" s="39">
        <f t="shared" si="1324"/>
        <v>4.81226494408329E-3</v>
      </c>
      <c r="CH975" s="39">
        <f t="shared" si="1325"/>
        <v>2.2413288780661901E-4</v>
      </c>
      <c r="CI975" s="39">
        <f t="shared" si="1326"/>
        <v>4.9368717916956163E-2</v>
      </c>
      <c r="CJ975" s="39">
        <f t="shared" si="1327"/>
        <v>5.239129248330042E-2</v>
      </c>
      <c r="CK975" s="39">
        <f t="shared" si="1328"/>
        <v>0.25062180779271109</v>
      </c>
      <c r="CL975" s="39">
        <f t="shared" si="1329"/>
        <v>2.5691883813926168E-2</v>
      </c>
      <c r="CM975" s="39">
        <f t="shared" si="1330"/>
        <v>3.022574566344255E-3</v>
      </c>
      <c r="CN975" s="39">
        <f t="shared" si="1331"/>
        <v>5.6169510691230731E-2</v>
      </c>
      <c r="CO975" s="39">
        <f t="shared" si="1332"/>
        <v>1.209029826537702E-2</v>
      </c>
      <c r="CP975" s="39">
        <f t="shared" si="1333"/>
        <v>1.5112872831721275E-3</v>
      </c>
      <c r="CQ975" s="39">
        <f t="shared" si="1334"/>
        <v>0.18387328611927548</v>
      </c>
      <c r="CR975" s="39">
        <f t="shared" si="1335"/>
        <v>8.5639612713087204E-3</v>
      </c>
      <c r="CS975" s="39">
        <f t="shared" si="1336"/>
        <v>2.1784735538522955E-2</v>
      </c>
      <c r="CT975" s="39">
        <f t="shared" si="1337"/>
        <v>2.3118494857208034E-2</v>
      </c>
      <c r="CU975" s="39">
        <f t="shared" si="1338"/>
        <v>0.11059087684097113</v>
      </c>
      <c r="CV975" s="39">
        <f t="shared" si="1339"/>
        <v>1.1336954208823172E-2</v>
      </c>
      <c r="CW975" s="39">
        <f t="shared" si="1340"/>
        <v>1.3337593186850791E-3</v>
      </c>
      <c r="CX975" s="39">
        <f t="shared" si="1341"/>
        <v>2.4785694005564383E-2</v>
      </c>
      <c r="CY975" s="39">
        <f t="shared" si="1342"/>
        <v>5.3350372747403164E-3</v>
      </c>
      <c r="CZ975" s="39">
        <f t="shared" si="1343"/>
        <v>6.6687965934253955E-4</v>
      </c>
      <c r="DA975" s="39">
        <f t="shared" si="1344"/>
        <v>8.1137025220008957E-2</v>
      </c>
      <c r="DB975" s="39">
        <f t="shared" si="1345"/>
        <v>3.77898473627439E-3</v>
      </c>
    </row>
    <row r="976" spans="1:106" ht="12.75" customHeight="1" x14ac:dyDescent="0.3">
      <c r="A976" s="9" t="str">
        <f t="shared" si="1346"/>
        <v>17 Morelos60-64 añosMujeres</v>
      </c>
      <c r="B976" s="22" t="s">
        <v>52</v>
      </c>
      <c r="C976" s="22" t="s">
        <v>16</v>
      </c>
      <c r="D976" s="30" t="s">
        <v>87</v>
      </c>
      <c r="E976" s="23">
        <v>45352</v>
      </c>
      <c r="F976" s="23">
        <v>43545</v>
      </c>
      <c r="G976" s="23">
        <v>42920</v>
      </c>
      <c r="H976" s="23">
        <v>602</v>
      </c>
      <c r="I976" s="23">
        <v>23</v>
      </c>
      <c r="J976" s="23">
        <v>1768</v>
      </c>
      <c r="K976" s="23">
        <v>1616</v>
      </c>
      <c r="L976" s="23">
        <v>125</v>
      </c>
      <c r="M976" s="23">
        <v>27</v>
      </c>
      <c r="N976" s="23">
        <v>39</v>
      </c>
      <c r="O976" s="38">
        <f>+'07'!E975-'05'!J976</f>
        <v>602</v>
      </c>
      <c r="P976" s="38">
        <f t="shared" si="1347"/>
        <v>2370</v>
      </c>
      <c r="Q976" s="39">
        <f>'07'!F975/'05'!$P976</f>
        <v>6.3713080168776373E-2</v>
      </c>
      <c r="R976" s="39">
        <f>'07'!G975/'05'!$P976</f>
        <v>6.2447257383966247E-2</v>
      </c>
      <c r="S976" s="39">
        <f>'07'!H975/'05'!$P976</f>
        <v>0.41308016877637133</v>
      </c>
      <c r="T976" s="39">
        <f>'07'!I975/'05'!$P976</f>
        <v>2.1518987341772152E-2</v>
      </c>
      <c r="U976" s="39">
        <f>'07'!J975/'05'!$P976</f>
        <v>1.6877637130801688E-3</v>
      </c>
      <c r="V976" s="39">
        <f>'07'!K975/'05'!$P976</f>
        <v>7.890295358649789E-2</v>
      </c>
      <c r="W976" s="39">
        <f>'07'!L975/'05'!$P976</f>
        <v>1.7721518987341773E-2</v>
      </c>
      <c r="X976" s="39">
        <f>'07'!M975/'05'!$P976</f>
        <v>1.2658227848101266E-3</v>
      </c>
      <c r="Y976" s="39">
        <f>'07'!N975/'05'!$P976</f>
        <v>0.3261603375527426</v>
      </c>
      <c r="Z976" s="39">
        <f>'07'!O975/'05'!$P976</f>
        <v>1.350210970464135E-2</v>
      </c>
      <c r="AA976" s="44">
        <f t="shared" si="1348"/>
        <v>7.9641350210970465</v>
      </c>
      <c r="AB976" s="44">
        <f t="shared" si="1349"/>
        <v>7.8059071729957807</v>
      </c>
      <c r="AC976" s="44">
        <f t="shared" si="1350"/>
        <v>51.635021097046419</v>
      </c>
      <c r="AD976" s="44">
        <f t="shared" si="1351"/>
        <v>2.6898734177215191</v>
      </c>
      <c r="AE976" s="44">
        <f t="shared" si="1352"/>
        <v>0.2109704641350211</v>
      </c>
      <c r="AF976" s="44">
        <f t="shared" si="1353"/>
        <v>9.8628691983122359</v>
      </c>
      <c r="AG976" s="44">
        <f t="shared" si="1354"/>
        <v>2.2151898734177218</v>
      </c>
      <c r="AH976" s="44">
        <f t="shared" si="1355"/>
        <v>0.15822784810126583</v>
      </c>
      <c r="AI976" s="44">
        <f t="shared" si="1356"/>
        <v>40.770042194092824</v>
      </c>
      <c r="AJ976" s="44">
        <f t="shared" si="1357"/>
        <v>1.6877637130801688</v>
      </c>
      <c r="AK976" s="44">
        <f t="shared" si="1358"/>
        <v>1.7202531645569621</v>
      </c>
      <c r="AL976" s="44">
        <f t="shared" si="1359"/>
        <v>1.6860759493670887</v>
      </c>
      <c r="AM976" s="44">
        <f t="shared" si="1360"/>
        <v>11.153164556962025</v>
      </c>
      <c r="AN976" s="44">
        <f t="shared" si="1361"/>
        <v>0.58101265822784809</v>
      </c>
      <c r="AO976" s="44">
        <f t="shared" si="1362"/>
        <v>4.5569620253164557E-2</v>
      </c>
      <c r="AP976" s="44">
        <f t="shared" si="1363"/>
        <v>2.1303797468354428</v>
      </c>
      <c r="AQ976" s="44">
        <f t="shared" si="1364"/>
        <v>0.47848101265822784</v>
      </c>
      <c r="AR976" s="44">
        <f t="shared" si="1365"/>
        <v>3.4177215189873419E-2</v>
      </c>
      <c r="AS976" s="44">
        <f t="shared" si="1366"/>
        <v>8.8063291139240505</v>
      </c>
      <c r="AT976" s="44">
        <f t="shared" si="1367"/>
        <v>0.36455696202531646</v>
      </c>
      <c r="AU976" s="44">
        <f t="shared" si="1368"/>
        <v>102.96033755274262</v>
      </c>
      <c r="AV976" s="44">
        <f t="shared" si="1369"/>
        <v>100.91476793248945</v>
      </c>
      <c r="AW976" s="44">
        <f t="shared" si="1370"/>
        <v>667.53755274261607</v>
      </c>
      <c r="AX976" s="44">
        <f t="shared" si="1371"/>
        <v>34.774683544303798</v>
      </c>
      <c r="AY976" s="44">
        <f t="shared" si="1372"/>
        <v>2.7274261603375529</v>
      </c>
      <c r="AZ976" s="44">
        <f t="shared" si="1373"/>
        <v>127.50717299578059</v>
      </c>
      <c r="BA976" s="44">
        <f t="shared" si="1374"/>
        <v>28.637974683544304</v>
      </c>
      <c r="BB976" s="44">
        <f t="shared" si="1375"/>
        <v>2.0455696202531648</v>
      </c>
      <c r="BC976" s="44">
        <f t="shared" si="1376"/>
        <v>527.07510548523203</v>
      </c>
      <c r="BD976" s="44">
        <f t="shared" si="1377"/>
        <v>21.819409282700423</v>
      </c>
      <c r="BE976" s="44">
        <f t="shared" si="1378"/>
        <v>38.355274261603377</v>
      </c>
      <c r="BF976" s="44">
        <f t="shared" si="1379"/>
        <v>37.593248945147678</v>
      </c>
      <c r="BG976" s="44">
        <f t="shared" si="1380"/>
        <v>248.67426160337553</v>
      </c>
      <c r="BH976" s="44">
        <f t="shared" si="1381"/>
        <v>12.954430379746835</v>
      </c>
      <c r="BI976" s="44">
        <f t="shared" si="1382"/>
        <v>1.0160337552742615</v>
      </c>
      <c r="BJ976" s="44">
        <f t="shared" si="1383"/>
        <v>47.49957805907173</v>
      </c>
      <c r="BK976" s="44">
        <f t="shared" si="1384"/>
        <v>10.668354430379747</v>
      </c>
      <c r="BL976" s="44">
        <f t="shared" si="1385"/>
        <v>0.76202531645569627</v>
      </c>
      <c r="BM976" s="44">
        <f t="shared" si="1386"/>
        <v>196.34852320675105</v>
      </c>
      <c r="BN976" s="44">
        <f t="shared" si="1387"/>
        <v>8.1282700421940923</v>
      </c>
      <c r="BO976" s="39">
        <f t="shared" si="1388"/>
        <v>3.3603945236696398E-3</v>
      </c>
      <c r="BP976" s="39">
        <f t="shared" si="1307"/>
        <v>3.2936317185636205E-3</v>
      </c>
      <c r="BQ976" s="39">
        <f t="shared" si="1308"/>
        <v>2.1786928732930977E-2</v>
      </c>
      <c r="BR976" s="39">
        <f t="shared" si="1309"/>
        <v>1.1349676868023287E-3</v>
      </c>
      <c r="BS976" s="39">
        <f t="shared" si="1310"/>
        <v>8.9017073474692454E-5</v>
      </c>
      <c r="BT976" s="39">
        <f t="shared" si="1311"/>
        <v>4.1615481849418719E-3</v>
      </c>
      <c r="BU976" s="39">
        <f t="shared" si="1312"/>
        <v>9.3467927148427083E-4</v>
      </c>
      <c r="BV976" s="39">
        <f t="shared" si="1313"/>
        <v>6.6762805106019337E-5</v>
      </c>
      <c r="BW976" s="39">
        <f t="shared" si="1314"/>
        <v>1.7202549448984313E-2</v>
      </c>
      <c r="BX976" s="39">
        <f t="shared" si="1315"/>
        <v>7.1213658779753963E-4</v>
      </c>
      <c r="BY976" s="39">
        <f t="shared" si="1316"/>
        <v>7.2584521711264224E-4</v>
      </c>
      <c r="BZ976" s="39">
        <f t="shared" si="1317"/>
        <v>7.1142445120974209E-4</v>
      </c>
      <c r="CA976" s="39">
        <f t="shared" si="1318"/>
        <v>4.7059766063130906E-3</v>
      </c>
      <c r="CB976" s="39">
        <f t="shared" si="1319"/>
        <v>2.4515302034930299E-4</v>
      </c>
      <c r="CC976" s="39">
        <f t="shared" si="1320"/>
        <v>1.9227687870533568E-5</v>
      </c>
      <c r="CD976" s="39">
        <f t="shared" si="1321"/>
        <v>8.9889440794744429E-4</v>
      </c>
      <c r="CE976" s="39">
        <f t="shared" si="1322"/>
        <v>2.0189072264060247E-4</v>
      </c>
      <c r="CF976" s="39">
        <f t="shared" si="1323"/>
        <v>1.4420765902900178E-5</v>
      </c>
      <c r="CG976" s="39">
        <f t="shared" si="1324"/>
        <v>3.715750680980612E-3</v>
      </c>
      <c r="CH976" s="39">
        <f t="shared" si="1325"/>
        <v>1.5382150296426854E-4</v>
      </c>
      <c r="CI976" s="39">
        <f t="shared" si="1326"/>
        <v>4.3443180402001104E-2</v>
      </c>
      <c r="CJ976" s="39">
        <f t="shared" si="1327"/>
        <v>4.2580070857590489E-2</v>
      </c>
      <c r="CK976" s="39">
        <f t="shared" si="1328"/>
        <v>0.2816614146593317</v>
      </c>
      <c r="CL976" s="39">
        <f t="shared" si="1329"/>
        <v>1.4672862254980506E-2</v>
      </c>
      <c r="CM976" s="39">
        <f t="shared" si="1330"/>
        <v>1.150812725880824E-3</v>
      </c>
      <c r="CN976" s="39">
        <f t="shared" si="1331"/>
        <v>5.3800494934928521E-2</v>
      </c>
      <c r="CO976" s="39">
        <f t="shared" si="1332"/>
        <v>1.2083533621748651E-2</v>
      </c>
      <c r="CP976" s="39">
        <f t="shared" si="1333"/>
        <v>8.6310954441061807E-4</v>
      </c>
      <c r="CQ976" s="39">
        <f t="shared" si="1334"/>
        <v>0.2223945592764692</v>
      </c>
      <c r="CR976" s="39">
        <f t="shared" si="1335"/>
        <v>9.2065018070465916E-3</v>
      </c>
      <c r="CS976" s="39">
        <f t="shared" si="1336"/>
        <v>1.6183660025992985E-2</v>
      </c>
      <c r="CT976" s="39">
        <f t="shared" si="1337"/>
        <v>1.5862130356602396E-2</v>
      </c>
      <c r="CU976" s="39">
        <f t="shared" si="1338"/>
        <v>0.10492584877779558</v>
      </c>
      <c r="CV976" s="39">
        <f t="shared" si="1339"/>
        <v>5.4660043796400147E-3</v>
      </c>
      <c r="CW976" s="39">
        <f t="shared" si="1340"/>
        <v>4.2870622585411877E-4</v>
      </c>
      <c r="CX976" s="39">
        <f t="shared" si="1341"/>
        <v>2.0042016058680057E-2</v>
      </c>
      <c r="CY976" s="39">
        <f t="shared" si="1342"/>
        <v>4.5014153714682476E-3</v>
      </c>
      <c r="CZ976" s="39">
        <f t="shared" si="1343"/>
        <v>3.2152966939058916E-4</v>
      </c>
      <c r="DA976" s="39">
        <f t="shared" si="1344"/>
        <v>8.2847478146308468E-2</v>
      </c>
      <c r="DB976" s="39">
        <f t="shared" si="1345"/>
        <v>3.4296498068329502E-3</v>
      </c>
    </row>
    <row r="977" spans="1:106" ht="12.75" customHeight="1" x14ac:dyDescent="0.3">
      <c r="A977" s="9" t="str">
        <f t="shared" si="1346"/>
        <v>17 Morelos65-69 añosMujeres</v>
      </c>
      <c r="B977" s="22" t="s">
        <v>52</v>
      </c>
      <c r="C977" s="22" t="s">
        <v>16</v>
      </c>
      <c r="D977" s="30" t="s">
        <v>88</v>
      </c>
      <c r="E977" s="23">
        <v>34892</v>
      </c>
      <c r="F977" s="23">
        <v>33490</v>
      </c>
      <c r="G977" s="23">
        <v>33115</v>
      </c>
      <c r="H977" s="23">
        <v>359</v>
      </c>
      <c r="I977" s="23">
        <v>16</v>
      </c>
      <c r="J977" s="23">
        <v>1380</v>
      </c>
      <c r="K977" s="23">
        <v>1243</v>
      </c>
      <c r="L977" s="23">
        <v>117</v>
      </c>
      <c r="M977" s="23">
        <v>20</v>
      </c>
      <c r="N977" s="23">
        <v>22</v>
      </c>
      <c r="O977" s="38">
        <f>+'07'!E976-'05'!J977</f>
        <v>359</v>
      </c>
      <c r="P977" s="38">
        <f t="shared" si="1347"/>
        <v>1739</v>
      </c>
      <c r="Q977" s="39">
        <f>'07'!F976/'05'!$P977</f>
        <v>4.2553191489361701E-2</v>
      </c>
      <c r="R977" s="39">
        <f>'07'!G976/'05'!$P977</f>
        <v>4.8878665899942497E-2</v>
      </c>
      <c r="S977" s="39">
        <f>'07'!H976/'05'!$P977</f>
        <v>0.41460609545715926</v>
      </c>
      <c r="T977" s="39">
        <f>'07'!I976/'05'!$P977</f>
        <v>2.4151811385853938E-2</v>
      </c>
      <c r="U977" s="39">
        <f>'07'!J976/'05'!$P977</f>
        <v>0</v>
      </c>
      <c r="V977" s="39">
        <f>'07'!K976/'05'!$P977</f>
        <v>7.4180563542265668E-2</v>
      </c>
      <c r="W977" s="39">
        <f>'07'!L976/'05'!$P977</f>
        <v>2.1276595744680851E-2</v>
      </c>
      <c r="X977" s="39">
        <f>'07'!M976/'05'!$P977</f>
        <v>2.3001725129384704E-3</v>
      </c>
      <c r="Y977" s="39">
        <f>'07'!N976/'05'!$P977</f>
        <v>0.3553766532489937</v>
      </c>
      <c r="Z977" s="39">
        <f>'07'!O976/'05'!$P977</f>
        <v>1.6676250718803909E-2</v>
      </c>
      <c r="AA977" s="44">
        <f t="shared" si="1348"/>
        <v>4.9787234042553195</v>
      </c>
      <c r="AB977" s="44">
        <f t="shared" si="1349"/>
        <v>5.7188039102932722</v>
      </c>
      <c r="AC977" s="44">
        <f t="shared" si="1350"/>
        <v>48.508913168487631</v>
      </c>
      <c r="AD977" s="44">
        <f t="shared" si="1351"/>
        <v>2.8257619321449106</v>
      </c>
      <c r="AE977" s="44">
        <f t="shared" si="1352"/>
        <v>0</v>
      </c>
      <c r="AF977" s="44">
        <f t="shared" si="1353"/>
        <v>8.679125934445084</v>
      </c>
      <c r="AG977" s="44">
        <f t="shared" si="1354"/>
        <v>2.4893617021276597</v>
      </c>
      <c r="AH977" s="44">
        <f t="shared" si="1355"/>
        <v>0.26912018401380106</v>
      </c>
      <c r="AI977" s="44">
        <f t="shared" si="1356"/>
        <v>41.57906843013226</v>
      </c>
      <c r="AJ977" s="44">
        <f t="shared" si="1357"/>
        <v>1.9511213341000573</v>
      </c>
      <c r="AK977" s="44">
        <f t="shared" si="1358"/>
        <v>0.85106382978723405</v>
      </c>
      <c r="AL977" s="44">
        <f t="shared" si="1359"/>
        <v>0.97757331799884994</v>
      </c>
      <c r="AM977" s="44">
        <f t="shared" si="1360"/>
        <v>8.2921219091431855</v>
      </c>
      <c r="AN977" s="44">
        <f t="shared" si="1361"/>
        <v>0.48303622771707877</v>
      </c>
      <c r="AO977" s="44">
        <f t="shared" si="1362"/>
        <v>0</v>
      </c>
      <c r="AP977" s="44">
        <f t="shared" si="1363"/>
        <v>1.4836112708453133</v>
      </c>
      <c r="AQ977" s="44">
        <f t="shared" si="1364"/>
        <v>0.42553191489361702</v>
      </c>
      <c r="AR977" s="44">
        <f t="shared" si="1365"/>
        <v>4.600345025876941E-2</v>
      </c>
      <c r="AS977" s="44">
        <f t="shared" si="1366"/>
        <v>7.107533064979874</v>
      </c>
      <c r="AT977" s="44">
        <f t="shared" si="1367"/>
        <v>0.33352501437607818</v>
      </c>
      <c r="AU977" s="44">
        <f t="shared" si="1368"/>
        <v>52.893617021276597</v>
      </c>
      <c r="AV977" s="44">
        <f t="shared" si="1369"/>
        <v>60.756181713628521</v>
      </c>
      <c r="AW977" s="44">
        <f t="shared" si="1370"/>
        <v>515.35537665324898</v>
      </c>
      <c r="AX977" s="44">
        <f t="shared" si="1371"/>
        <v>30.020701552616444</v>
      </c>
      <c r="AY977" s="44">
        <f t="shared" si="1372"/>
        <v>0</v>
      </c>
      <c r="AZ977" s="44">
        <f t="shared" si="1373"/>
        <v>92.206440483036232</v>
      </c>
      <c r="BA977" s="44">
        <f t="shared" si="1374"/>
        <v>26.446808510638299</v>
      </c>
      <c r="BB977" s="44">
        <f t="shared" si="1375"/>
        <v>2.8591144335825187</v>
      </c>
      <c r="BC977" s="44">
        <f t="shared" si="1376"/>
        <v>441.73317998849916</v>
      </c>
      <c r="BD977" s="44">
        <f t="shared" si="1377"/>
        <v>20.72857964347326</v>
      </c>
      <c r="BE977" s="44">
        <f t="shared" si="1378"/>
        <v>15.276595744680851</v>
      </c>
      <c r="BF977" s="44">
        <f t="shared" si="1379"/>
        <v>17.547441058079357</v>
      </c>
      <c r="BG977" s="44">
        <f t="shared" si="1380"/>
        <v>148.84358826912018</v>
      </c>
      <c r="BH977" s="44">
        <f t="shared" si="1381"/>
        <v>8.6705002875215644</v>
      </c>
      <c r="BI977" s="44">
        <f t="shared" si="1382"/>
        <v>0</v>
      </c>
      <c r="BJ977" s="44">
        <f t="shared" si="1383"/>
        <v>26.630822311673374</v>
      </c>
      <c r="BK977" s="44">
        <f t="shared" si="1384"/>
        <v>7.6382978723404253</v>
      </c>
      <c r="BL977" s="44">
        <f t="shared" si="1385"/>
        <v>0.82576193214491089</v>
      </c>
      <c r="BM977" s="44">
        <f t="shared" si="1386"/>
        <v>127.58021851638874</v>
      </c>
      <c r="BN977" s="44">
        <f t="shared" si="1387"/>
        <v>5.9867740080506033</v>
      </c>
      <c r="BO977" s="39">
        <f t="shared" si="1388"/>
        <v>2.8629806809978837E-3</v>
      </c>
      <c r="BP977" s="39">
        <f t="shared" si="1307"/>
        <v>3.2885588903354065E-3</v>
      </c>
      <c r="BQ977" s="39">
        <f t="shared" si="1308"/>
        <v>2.7894717175668562E-2</v>
      </c>
      <c r="BR977" s="39">
        <f t="shared" si="1309"/>
        <v>1.6249349811069066E-3</v>
      </c>
      <c r="BS977" s="39">
        <f t="shared" si="1310"/>
        <v>0</v>
      </c>
      <c r="BT977" s="39">
        <f t="shared" si="1311"/>
        <v>4.9908717276854996E-3</v>
      </c>
      <c r="BU977" s="39">
        <f t="shared" si="1312"/>
        <v>1.4314903404989419E-3</v>
      </c>
      <c r="BV977" s="39">
        <f t="shared" si="1313"/>
        <v>1.5475571248637208E-4</v>
      </c>
      <c r="BW977" s="39">
        <f t="shared" si="1314"/>
        <v>2.3909757579144486E-2</v>
      </c>
      <c r="BX977" s="39">
        <f t="shared" si="1315"/>
        <v>1.1219789155261974E-3</v>
      </c>
      <c r="BY977" s="39">
        <f t="shared" si="1316"/>
        <v>4.8939840700818523E-4</v>
      </c>
      <c r="BZ977" s="39">
        <f t="shared" si="1317"/>
        <v>5.6214681886075331E-4</v>
      </c>
      <c r="CA977" s="39">
        <f t="shared" si="1318"/>
        <v>4.7683277223365067E-3</v>
      </c>
      <c r="CB977" s="39">
        <f t="shared" si="1319"/>
        <v>2.777666634370781E-4</v>
      </c>
      <c r="CC977" s="39">
        <f t="shared" si="1320"/>
        <v>0</v>
      </c>
      <c r="CD977" s="39">
        <f t="shared" si="1321"/>
        <v>8.5314046627102543E-4</v>
      </c>
      <c r="CE977" s="39">
        <f t="shared" si="1322"/>
        <v>2.4469920350409262E-4</v>
      </c>
      <c r="CF977" s="39">
        <f t="shared" si="1323"/>
        <v>2.6453967946388388E-5</v>
      </c>
      <c r="CG977" s="39">
        <f t="shared" si="1324"/>
        <v>4.0871380477170063E-3</v>
      </c>
      <c r="CH977" s="39">
        <f t="shared" si="1325"/>
        <v>1.9179126761131581E-4</v>
      </c>
      <c r="CI977" s="39">
        <f t="shared" si="1326"/>
        <v>3.0416110995558712E-2</v>
      </c>
      <c r="CJ977" s="39">
        <f t="shared" si="1327"/>
        <v>3.4937424792195818E-2</v>
      </c>
      <c r="CK977" s="39">
        <f t="shared" si="1328"/>
        <v>0.29635156794321388</v>
      </c>
      <c r="CL977" s="39">
        <f t="shared" si="1329"/>
        <v>1.7263198132614403E-2</v>
      </c>
      <c r="CM977" s="39">
        <f t="shared" si="1330"/>
        <v>0</v>
      </c>
      <c r="CN977" s="39">
        <f t="shared" si="1331"/>
        <v>5.3022679978744242E-2</v>
      </c>
      <c r="CO977" s="39">
        <f t="shared" si="1332"/>
        <v>1.5208055497779356E-2</v>
      </c>
      <c r="CP977" s="39">
        <f t="shared" si="1333"/>
        <v>1.6441141078680384E-3</v>
      </c>
      <c r="CQ977" s="39">
        <f t="shared" si="1334"/>
        <v>0.25401562966561192</v>
      </c>
      <c r="CR977" s="39">
        <f t="shared" si="1335"/>
        <v>1.1919827282043279E-2</v>
      </c>
      <c r="CS977" s="39">
        <f t="shared" si="1336"/>
        <v>8.7847014057969245E-3</v>
      </c>
      <c r="CT977" s="39">
        <f t="shared" si="1337"/>
        <v>1.0090535398550522E-2</v>
      </c>
      <c r="CU977" s="39">
        <f t="shared" si="1338"/>
        <v>8.5591482615940295E-2</v>
      </c>
      <c r="CV977" s="39">
        <f t="shared" si="1339"/>
        <v>4.9859116086955514E-3</v>
      </c>
      <c r="CW977" s="39">
        <f t="shared" si="1340"/>
        <v>0</v>
      </c>
      <c r="CX977" s="39">
        <f t="shared" si="1341"/>
        <v>1.5313871369564908E-2</v>
      </c>
      <c r="CY977" s="39">
        <f t="shared" si="1342"/>
        <v>4.3923507028984623E-3</v>
      </c>
      <c r="CZ977" s="39">
        <f t="shared" si="1343"/>
        <v>4.7484872463767158E-4</v>
      </c>
      <c r="DA977" s="39">
        <f t="shared" si="1344"/>
        <v>7.3364127956520267E-2</v>
      </c>
      <c r="DB977" s="39">
        <f t="shared" si="1345"/>
        <v>3.4426532536231185E-3</v>
      </c>
    </row>
    <row r="978" spans="1:106" ht="12.75" customHeight="1" x14ac:dyDescent="0.3">
      <c r="A978" s="9" t="str">
        <f t="shared" si="1346"/>
        <v>17 Morelos70-74 añosMujeres</v>
      </c>
      <c r="B978" s="22" t="s">
        <v>52</v>
      </c>
      <c r="C978" s="22" t="s">
        <v>16</v>
      </c>
      <c r="D978" s="30" t="s">
        <v>89</v>
      </c>
      <c r="E978" s="23">
        <v>25384</v>
      </c>
      <c r="F978" s="23">
        <v>24434</v>
      </c>
      <c r="G978" s="23">
        <v>24145</v>
      </c>
      <c r="H978" s="23">
        <v>276</v>
      </c>
      <c r="I978" s="23">
        <v>13</v>
      </c>
      <c r="J978" s="23">
        <v>936</v>
      </c>
      <c r="K978" s="23">
        <v>848</v>
      </c>
      <c r="L978" s="23">
        <v>72</v>
      </c>
      <c r="M978" s="23">
        <v>16</v>
      </c>
      <c r="N978" s="23">
        <v>14</v>
      </c>
      <c r="O978" s="38">
        <f>+'07'!E977-'05'!J978</f>
        <v>276</v>
      </c>
      <c r="P978" s="38">
        <f t="shared" si="1347"/>
        <v>1212</v>
      </c>
      <c r="Q978" s="39">
        <f>'07'!F977/'05'!$P978</f>
        <v>2.8877887788778877E-2</v>
      </c>
      <c r="R978" s="39">
        <f>'07'!G977/'05'!$P978</f>
        <v>3.8778877887788776E-2</v>
      </c>
      <c r="S978" s="39">
        <f>'07'!H977/'05'!$P978</f>
        <v>0.43976897689768979</v>
      </c>
      <c r="T978" s="39">
        <f>'07'!I977/'05'!$P978</f>
        <v>1.65016501650165E-2</v>
      </c>
      <c r="U978" s="39">
        <f>'07'!J977/'05'!$P978</f>
        <v>0</v>
      </c>
      <c r="V978" s="39">
        <f>'07'!K977/'05'!$P978</f>
        <v>7.1782178217821777E-2</v>
      </c>
      <c r="W978" s="39">
        <f>'07'!L977/'05'!$P978</f>
        <v>3.2178217821782179E-2</v>
      </c>
      <c r="X978" s="39">
        <f>'07'!M977/'05'!$P978</f>
        <v>1.6501650165016502E-3</v>
      </c>
      <c r="Y978" s="39">
        <f>'07'!N977/'05'!$P978</f>
        <v>0.35396039603960394</v>
      </c>
      <c r="Z978" s="39">
        <f>'07'!O977/'05'!$P978</f>
        <v>1.65016501650165E-2</v>
      </c>
      <c r="AA978" s="44">
        <f t="shared" si="1348"/>
        <v>2.0792079207920793</v>
      </c>
      <c r="AB978" s="44">
        <f t="shared" si="1349"/>
        <v>2.7920792079207919</v>
      </c>
      <c r="AC978" s="44">
        <f t="shared" si="1350"/>
        <v>31.663366336633665</v>
      </c>
      <c r="AD978" s="44">
        <f t="shared" si="1351"/>
        <v>1.1881188118811881</v>
      </c>
      <c r="AE978" s="44">
        <f t="shared" si="1352"/>
        <v>0</v>
      </c>
      <c r="AF978" s="44">
        <f t="shared" si="1353"/>
        <v>5.1683168316831676</v>
      </c>
      <c r="AG978" s="44">
        <f t="shared" si="1354"/>
        <v>2.3168316831683171</v>
      </c>
      <c r="AH978" s="44">
        <f t="shared" si="1355"/>
        <v>0.11881188118811881</v>
      </c>
      <c r="AI978" s="44">
        <f t="shared" si="1356"/>
        <v>25.485148514851485</v>
      </c>
      <c r="AJ978" s="44">
        <f t="shared" si="1357"/>
        <v>1.1881188118811881</v>
      </c>
      <c r="AK978" s="44">
        <f t="shared" si="1358"/>
        <v>0.46204620462046203</v>
      </c>
      <c r="AL978" s="44">
        <f t="shared" si="1359"/>
        <v>0.62046204620462042</v>
      </c>
      <c r="AM978" s="44">
        <f t="shared" si="1360"/>
        <v>7.0363036303630366</v>
      </c>
      <c r="AN978" s="44">
        <f t="shared" si="1361"/>
        <v>0.264026402640264</v>
      </c>
      <c r="AO978" s="44">
        <f t="shared" si="1362"/>
        <v>0</v>
      </c>
      <c r="AP978" s="44">
        <f t="shared" si="1363"/>
        <v>1.1485148514851484</v>
      </c>
      <c r="AQ978" s="44">
        <f t="shared" si="1364"/>
        <v>0.51485148514851486</v>
      </c>
      <c r="AR978" s="44">
        <f t="shared" si="1365"/>
        <v>2.6402640264026403E-2</v>
      </c>
      <c r="AS978" s="44">
        <f t="shared" si="1366"/>
        <v>5.6633663366336631</v>
      </c>
      <c r="AT978" s="44">
        <f t="shared" si="1367"/>
        <v>0.264026402640264</v>
      </c>
      <c r="AU978" s="44">
        <f t="shared" si="1368"/>
        <v>24.488448844884488</v>
      </c>
      <c r="AV978" s="44">
        <f t="shared" si="1369"/>
        <v>32.884488448844884</v>
      </c>
      <c r="AW978" s="44">
        <f t="shared" si="1370"/>
        <v>372.92409240924093</v>
      </c>
      <c r="AX978" s="44">
        <f t="shared" si="1371"/>
        <v>13.993399339933992</v>
      </c>
      <c r="AY978" s="44">
        <f t="shared" si="1372"/>
        <v>0</v>
      </c>
      <c r="AZ978" s="44">
        <f t="shared" si="1373"/>
        <v>60.871287128712865</v>
      </c>
      <c r="BA978" s="44">
        <f t="shared" si="1374"/>
        <v>27.287128712871286</v>
      </c>
      <c r="BB978" s="44">
        <f t="shared" si="1375"/>
        <v>1.3993399339933994</v>
      </c>
      <c r="BC978" s="44">
        <f t="shared" si="1376"/>
        <v>300.15841584158414</v>
      </c>
      <c r="BD978" s="44">
        <f t="shared" si="1377"/>
        <v>13.993399339933992</v>
      </c>
      <c r="BE978" s="44">
        <f t="shared" si="1378"/>
        <v>7.9702970297029703</v>
      </c>
      <c r="BF978" s="44">
        <f t="shared" si="1379"/>
        <v>10.702970297029703</v>
      </c>
      <c r="BG978" s="44">
        <f t="shared" si="1380"/>
        <v>121.37623762376238</v>
      </c>
      <c r="BH978" s="44">
        <f t="shared" si="1381"/>
        <v>4.5544554455445541</v>
      </c>
      <c r="BI978" s="44">
        <f t="shared" si="1382"/>
        <v>0</v>
      </c>
      <c r="BJ978" s="44">
        <f t="shared" si="1383"/>
        <v>19.811881188118811</v>
      </c>
      <c r="BK978" s="44">
        <f t="shared" si="1384"/>
        <v>8.8811881188118811</v>
      </c>
      <c r="BL978" s="44">
        <f t="shared" si="1385"/>
        <v>0.45544554455445546</v>
      </c>
      <c r="BM978" s="44">
        <f t="shared" si="1386"/>
        <v>97.693069306930681</v>
      </c>
      <c r="BN978" s="44">
        <f t="shared" si="1387"/>
        <v>4.5544554455445541</v>
      </c>
      <c r="BO978" s="39">
        <f t="shared" si="1388"/>
        <v>1.7155180864621116E-3</v>
      </c>
      <c r="BP978" s="39">
        <f t="shared" si="1307"/>
        <v>2.3036957161062638E-3</v>
      </c>
      <c r="BQ978" s="39">
        <f t="shared" si="1308"/>
        <v>2.6124889716694442E-2</v>
      </c>
      <c r="BR978" s="39">
        <f t="shared" si="1309"/>
        <v>9.802960494069209E-4</v>
      </c>
      <c r="BS978" s="39">
        <f t="shared" si="1310"/>
        <v>0</v>
      </c>
      <c r="BT978" s="39">
        <f t="shared" si="1311"/>
        <v>4.2642878149201056E-3</v>
      </c>
      <c r="BU978" s="39">
        <f t="shared" si="1312"/>
        <v>1.911577296343496E-3</v>
      </c>
      <c r="BV978" s="39">
        <f t="shared" si="1313"/>
        <v>9.8029604940692082E-5</v>
      </c>
      <c r="BW978" s="39">
        <f t="shared" si="1314"/>
        <v>2.1027350259778452E-2</v>
      </c>
      <c r="BX978" s="39">
        <f t="shared" si="1315"/>
        <v>9.802960494069209E-4</v>
      </c>
      <c r="BY978" s="39">
        <f t="shared" si="1316"/>
        <v>3.8122624143602479E-4</v>
      </c>
      <c r="BZ978" s="39">
        <f t="shared" si="1317"/>
        <v>5.1193238135694753E-4</v>
      </c>
      <c r="CA978" s="39">
        <f t="shared" si="1318"/>
        <v>5.8055310481543209E-3</v>
      </c>
      <c r="CB978" s="39">
        <f t="shared" si="1319"/>
        <v>2.178435665348713E-4</v>
      </c>
      <c r="CC978" s="39">
        <f t="shared" si="1320"/>
        <v>0</v>
      </c>
      <c r="CD978" s="39">
        <f t="shared" si="1321"/>
        <v>9.4761951442669007E-4</v>
      </c>
      <c r="CE978" s="39">
        <f t="shared" si="1322"/>
        <v>4.2479495474299905E-4</v>
      </c>
      <c r="CF978" s="39">
        <f t="shared" si="1323"/>
        <v>2.1784356653487132E-5</v>
      </c>
      <c r="CG978" s="39">
        <f t="shared" si="1324"/>
        <v>4.6727445021729893E-3</v>
      </c>
      <c r="CH978" s="39">
        <f t="shared" si="1325"/>
        <v>2.178435665348713E-4</v>
      </c>
      <c r="CI978" s="39">
        <f t="shared" si="1326"/>
        <v>2.0204990796109313E-2</v>
      </c>
      <c r="CJ978" s="39">
        <f t="shared" si="1327"/>
        <v>2.7132416211918222E-2</v>
      </c>
      <c r="CK978" s="39">
        <f t="shared" si="1328"/>
        <v>0.30769314555217897</v>
      </c>
      <c r="CL978" s="39">
        <f t="shared" si="1329"/>
        <v>1.1545709026348178E-2</v>
      </c>
      <c r="CM978" s="39">
        <f t="shared" si="1330"/>
        <v>0</v>
      </c>
      <c r="CN978" s="39">
        <f t="shared" si="1331"/>
        <v>5.0223834264614575E-2</v>
      </c>
      <c r="CO978" s="39">
        <f t="shared" si="1332"/>
        <v>2.2514132601378949E-2</v>
      </c>
      <c r="CP978" s="39">
        <f t="shared" si="1333"/>
        <v>1.154570902634818E-3</v>
      </c>
      <c r="CQ978" s="39">
        <f t="shared" si="1334"/>
        <v>0.24765545861516844</v>
      </c>
      <c r="CR978" s="39">
        <f t="shared" si="1335"/>
        <v>1.1545709026348178E-2</v>
      </c>
      <c r="CS978" s="39">
        <f t="shared" si="1336"/>
        <v>6.576152664771428E-3</v>
      </c>
      <c r="CT978" s="39">
        <f t="shared" si="1337"/>
        <v>8.8308335784073461E-3</v>
      </c>
      <c r="CU978" s="39">
        <f t="shared" si="1338"/>
        <v>0.10014541058066202</v>
      </c>
      <c r="CV978" s="39">
        <f t="shared" si="1339"/>
        <v>3.7578015227265299E-3</v>
      </c>
      <c r="CW978" s="39">
        <f t="shared" si="1340"/>
        <v>0</v>
      </c>
      <c r="CX978" s="39">
        <f t="shared" si="1341"/>
        <v>1.6346436623860407E-2</v>
      </c>
      <c r="CY978" s="39">
        <f t="shared" si="1342"/>
        <v>7.3277129693167338E-3</v>
      </c>
      <c r="CZ978" s="39">
        <f t="shared" si="1343"/>
        <v>3.7578015227265302E-4</v>
      </c>
      <c r="DA978" s="39">
        <f t="shared" si="1344"/>
        <v>8.0604842662484064E-2</v>
      </c>
      <c r="DB978" s="39">
        <f t="shared" si="1345"/>
        <v>3.7578015227265299E-3</v>
      </c>
    </row>
    <row r="979" spans="1:106" ht="12.75" customHeight="1" x14ac:dyDescent="0.3">
      <c r="A979" s="9" t="str">
        <f t="shared" si="1346"/>
        <v>17 Morelos75-79 añosMujeres</v>
      </c>
      <c r="B979" s="22" t="s">
        <v>52</v>
      </c>
      <c r="C979" s="22" t="s">
        <v>16</v>
      </c>
      <c r="D979" s="30" t="s">
        <v>90</v>
      </c>
      <c r="E979" s="23">
        <v>17581</v>
      </c>
      <c r="F979" s="23">
        <v>16942</v>
      </c>
      <c r="G979" s="23">
        <v>16778</v>
      </c>
      <c r="H979" s="23">
        <v>155</v>
      </c>
      <c r="I979" s="23">
        <v>9</v>
      </c>
      <c r="J979" s="23">
        <v>629</v>
      </c>
      <c r="K979" s="23">
        <v>577</v>
      </c>
      <c r="L979" s="23">
        <v>42</v>
      </c>
      <c r="M979" s="23">
        <v>10</v>
      </c>
      <c r="N979" s="23">
        <v>10</v>
      </c>
      <c r="O979" s="38">
        <f>+'07'!E978-'05'!J979</f>
        <v>155</v>
      </c>
      <c r="P979" s="38">
        <f t="shared" si="1347"/>
        <v>784</v>
      </c>
      <c r="Q979" s="39">
        <f>'07'!F978/'05'!$P979</f>
        <v>2.9336734693877552E-2</v>
      </c>
      <c r="R979" s="39">
        <f>'07'!G978/'05'!$P979</f>
        <v>2.6785714285714284E-2</v>
      </c>
      <c r="S979" s="39">
        <f>'07'!H978/'05'!$P979</f>
        <v>0.44132653061224492</v>
      </c>
      <c r="T979" s="39">
        <f>'07'!I978/'05'!$P979</f>
        <v>1.6581632653061226E-2</v>
      </c>
      <c r="U979" s="39">
        <f>'07'!J978/'05'!$P979</f>
        <v>0</v>
      </c>
      <c r="V979" s="39">
        <f>'07'!K978/'05'!$P979</f>
        <v>5.4846938775510203E-2</v>
      </c>
      <c r="W979" s="39">
        <f>'07'!L978/'05'!$P979</f>
        <v>2.1683673469387755E-2</v>
      </c>
      <c r="X979" s="39">
        <f>'07'!M978/'05'!$P979</f>
        <v>1.2755102040816326E-3</v>
      </c>
      <c r="Y979" s="39">
        <f>'07'!N978/'05'!$P979</f>
        <v>0.39668367346938777</v>
      </c>
      <c r="Z979" s="39">
        <f>'07'!O978/'05'!$P979</f>
        <v>1.1479591836734694E-2</v>
      </c>
      <c r="AA979" s="44">
        <f t="shared" si="1348"/>
        <v>1.2321428571428572</v>
      </c>
      <c r="AB979" s="44">
        <f t="shared" si="1349"/>
        <v>1.125</v>
      </c>
      <c r="AC979" s="44">
        <f t="shared" si="1350"/>
        <v>18.535714285714285</v>
      </c>
      <c r="AD979" s="44">
        <f t="shared" si="1351"/>
        <v>0.69642857142857151</v>
      </c>
      <c r="AE979" s="44">
        <f t="shared" si="1352"/>
        <v>0</v>
      </c>
      <c r="AF979" s="44">
        <f t="shared" si="1353"/>
        <v>2.3035714285714284</v>
      </c>
      <c r="AG979" s="44">
        <f t="shared" si="1354"/>
        <v>0.9107142857142857</v>
      </c>
      <c r="AH979" s="44">
        <f t="shared" si="1355"/>
        <v>5.3571428571428568E-2</v>
      </c>
      <c r="AI979" s="44">
        <f t="shared" si="1356"/>
        <v>16.660714285714285</v>
      </c>
      <c r="AJ979" s="44">
        <f t="shared" si="1357"/>
        <v>0.48214285714285715</v>
      </c>
      <c r="AK979" s="44">
        <f t="shared" si="1358"/>
        <v>0.29336734693877553</v>
      </c>
      <c r="AL979" s="44">
        <f t="shared" si="1359"/>
        <v>0.26785714285714285</v>
      </c>
      <c r="AM979" s="44">
        <f t="shared" si="1360"/>
        <v>4.4132653061224492</v>
      </c>
      <c r="AN979" s="44">
        <f t="shared" si="1361"/>
        <v>0.16581632653061226</v>
      </c>
      <c r="AO979" s="44">
        <f t="shared" si="1362"/>
        <v>0</v>
      </c>
      <c r="AP979" s="44">
        <f t="shared" si="1363"/>
        <v>0.54846938775510201</v>
      </c>
      <c r="AQ979" s="44">
        <f t="shared" si="1364"/>
        <v>0.21683673469387754</v>
      </c>
      <c r="AR979" s="44">
        <f t="shared" si="1365"/>
        <v>1.2755102040816325E-2</v>
      </c>
      <c r="AS979" s="44">
        <f t="shared" si="1366"/>
        <v>3.9668367346938775</v>
      </c>
      <c r="AT979" s="44">
        <f t="shared" si="1367"/>
        <v>0.11479591836734694</v>
      </c>
      <c r="AU979" s="44">
        <f t="shared" si="1368"/>
        <v>16.927295918367349</v>
      </c>
      <c r="AV979" s="44">
        <f t="shared" si="1369"/>
        <v>15.455357142857142</v>
      </c>
      <c r="AW979" s="44">
        <f t="shared" si="1370"/>
        <v>254.64540816326533</v>
      </c>
      <c r="AX979" s="44">
        <f t="shared" si="1371"/>
        <v>9.5676020408163271</v>
      </c>
      <c r="AY979" s="44">
        <f t="shared" si="1372"/>
        <v>0</v>
      </c>
      <c r="AZ979" s="44">
        <f t="shared" si="1373"/>
        <v>31.646683673469386</v>
      </c>
      <c r="BA979" s="44">
        <f t="shared" si="1374"/>
        <v>12.511479591836734</v>
      </c>
      <c r="BB979" s="44">
        <f t="shared" si="1375"/>
        <v>0.73596938775510201</v>
      </c>
      <c r="BC979" s="44">
        <f t="shared" si="1376"/>
        <v>228.88647959183675</v>
      </c>
      <c r="BD979" s="44">
        <f t="shared" si="1377"/>
        <v>6.6237244897959187</v>
      </c>
      <c r="BE979" s="44">
        <f t="shared" si="1378"/>
        <v>4.5471938775510203</v>
      </c>
      <c r="BF979" s="44">
        <f t="shared" si="1379"/>
        <v>4.1517857142857144</v>
      </c>
      <c r="BG979" s="44">
        <f t="shared" si="1380"/>
        <v>68.405612244897966</v>
      </c>
      <c r="BH979" s="44">
        <f t="shared" si="1381"/>
        <v>2.5701530612244898</v>
      </c>
      <c r="BI979" s="44">
        <f t="shared" si="1382"/>
        <v>0</v>
      </c>
      <c r="BJ979" s="44">
        <f t="shared" si="1383"/>
        <v>8.5012755102040813</v>
      </c>
      <c r="BK979" s="44">
        <f t="shared" si="1384"/>
        <v>3.3609693877551021</v>
      </c>
      <c r="BL979" s="44">
        <f t="shared" si="1385"/>
        <v>0.19770408163265304</v>
      </c>
      <c r="BM979" s="44">
        <f t="shared" si="1386"/>
        <v>61.485969387755105</v>
      </c>
      <c r="BN979" s="44">
        <f t="shared" si="1387"/>
        <v>1.7793367346938775</v>
      </c>
      <c r="BO979" s="39">
        <f t="shared" si="1388"/>
        <v>1.5716107871720118E-3</v>
      </c>
      <c r="BP979" s="39">
        <f t="shared" si="1307"/>
        <v>1.4349489795918368E-3</v>
      </c>
      <c r="BQ979" s="39">
        <f t="shared" si="1308"/>
        <v>2.3642492711370262E-2</v>
      </c>
      <c r="BR979" s="39">
        <f t="shared" si="1309"/>
        <v>8.8830174927113708E-4</v>
      </c>
      <c r="BS979" s="39">
        <f t="shared" si="1310"/>
        <v>0</v>
      </c>
      <c r="BT979" s="39">
        <f t="shared" si="1311"/>
        <v>2.9382288629737608E-3</v>
      </c>
      <c r="BU979" s="39">
        <f t="shared" si="1312"/>
        <v>1.1616253644314868E-3</v>
      </c>
      <c r="BV979" s="39">
        <f t="shared" si="1313"/>
        <v>6.8330903790087466E-5</v>
      </c>
      <c r="BW979" s="39">
        <f t="shared" si="1314"/>
        <v>2.12509110787172E-2</v>
      </c>
      <c r="BX979" s="39">
        <f t="shared" si="1315"/>
        <v>6.1497813411078722E-4</v>
      </c>
      <c r="BY979" s="39">
        <f t="shared" si="1316"/>
        <v>3.7419304456476473E-4</v>
      </c>
      <c r="BZ979" s="39">
        <f t="shared" si="1317"/>
        <v>3.416545189504373E-4</v>
      </c>
      <c r="CA979" s="39">
        <f t="shared" si="1318"/>
        <v>5.6291649312786339E-3</v>
      </c>
      <c r="CB979" s="39">
        <f t="shared" si="1319"/>
        <v>2.1150041649312787E-4</v>
      </c>
      <c r="CC979" s="39">
        <f t="shared" si="1320"/>
        <v>0</v>
      </c>
      <c r="CD979" s="39">
        <f t="shared" si="1321"/>
        <v>6.9957830070803829E-4</v>
      </c>
      <c r="CE979" s="39">
        <f t="shared" si="1322"/>
        <v>2.765774677217826E-4</v>
      </c>
      <c r="CF979" s="39">
        <f t="shared" si="1323"/>
        <v>1.6269262807163679E-5</v>
      </c>
      <c r="CG979" s="39">
        <f t="shared" si="1324"/>
        <v>5.0597407330279049E-3</v>
      </c>
      <c r="CH979" s="39">
        <f t="shared" si="1325"/>
        <v>1.4642336526447314E-4</v>
      </c>
      <c r="CI979" s="39">
        <f t="shared" si="1326"/>
        <v>2.1590938671386926E-2</v>
      </c>
      <c r="CJ979" s="39">
        <f t="shared" si="1327"/>
        <v>1.9713465743440232E-2</v>
      </c>
      <c r="CK979" s="39">
        <f t="shared" si="1328"/>
        <v>0.32480281653477722</v>
      </c>
      <c r="CL979" s="39">
        <f t="shared" si="1329"/>
        <v>1.2203574031653478E-2</v>
      </c>
      <c r="CM979" s="39">
        <f t="shared" si="1330"/>
        <v>0</v>
      </c>
      <c r="CN979" s="39">
        <f t="shared" si="1331"/>
        <v>4.0365667950853806E-2</v>
      </c>
      <c r="CO979" s="39">
        <f t="shared" si="1332"/>
        <v>1.5958519887546853E-2</v>
      </c>
      <c r="CP979" s="39">
        <f t="shared" si="1333"/>
        <v>9.3873646397334436E-4</v>
      </c>
      <c r="CQ979" s="39">
        <f t="shared" si="1334"/>
        <v>0.29194704029571011</v>
      </c>
      <c r="CR979" s="39">
        <f t="shared" si="1335"/>
        <v>8.4486281757601006E-3</v>
      </c>
      <c r="CS979" s="39">
        <f t="shared" si="1336"/>
        <v>5.7999921907538523E-3</v>
      </c>
      <c r="CT979" s="39">
        <f t="shared" si="1337"/>
        <v>5.2956450437317785E-3</v>
      </c>
      <c r="CU979" s="39">
        <f t="shared" si="1338"/>
        <v>8.7252056434818828E-2</v>
      </c>
      <c r="CV979" s="39">
        <f t="shared" si="1339"/>
        <v>3.2782564556434819E-3</v>
      </c>
      <c r="CW979" s="39">
        <f t="shared" si="1340"/>
        <v>0</v>
      </c>
      <c r="CX979" s="39">
        <f t="shared" si="1341"/>
        <v>1.0843463660974594E-2</v>
      </c>
      <c r="CY979" s="39">
        <f t="shared" si="1342"/>
        <v>4.28695074968763E-3</v>
      </c>
      <c r="CZ979" s="39">
        <f t="shared" si="1343"/>
        <v>2.5217357351103707E-4</v>
      </c>
      <c r="DA979" s="39">
        <f t="shared" si="1344"/>
        <v>7.8425981361932531E-2</v>
      </c>
      <c r="DB979" s="39">
        <f t="shared" si="1345"/>
        <v>2.2695621615993334E-3</v>
      </c>
    </row>
    <row r="980" spans="1:106" ht="12.75" customHeight="1" x14ac:dyDescent="0.3">
      <c r="A980" s="9" t="str">
        <f t="shared" si="1346"/>
        <v>17 Morelos80-84 añosMujeres</v>
      </c>
      <c r="B980" s="22" t="s">
        <v>52</v>
      </c>
      <c r="C980" s="22" t="s">
        <v>16</v>
      </c>
      <c r="D980" s="30" t="s">
        <v>91</v>
      </c>
      <c r="E980" s="23">
        <v>12163</v>
      </c>
      <c r="F980" s="23">
        <v>11683</v>
      </c>
      <c r="G980" s="23">
        <v>11553</v>
      </c>
      <c r="H980" s="23">
        <v>127</v>
      </c>
      <c r="I980" s="23">
        <v>3</v>
      </c>
      <c r="J980" s="23">
        <v>469</v>
      </c>
      <c r="K980" s="23">
        <v>434</v>
      </c>
      <c r="L980" s="23">
        <v>25</v>
      </c>
      <c r="M980" s="23">
        <v>10</v>
      </c>
      <c r="N980" s="23">
        <v>11</v>
      </c>
      <c r="O980" s="38">
        <f>+'07'!E979-'05'!J980</f>
        <v>127</v>
      </c>
      <c r="P980" s="38">
        <f t="shared" si="1347"/>
        <v>596</v>
      </c>
      <c r="Q980" s="39">
        <f>'07'!F979/'05'!$P980</f>
        <v>1.8456375838926176E-2</v>
      </c>
      <c r="R980" s="39">
        <f>'07'!G979/'05'!$P980</f>
        <v>2.3489932885906041E-2</v>
      </c>
      <c r="S980" s="39">
        <f>'07'!H979/'05'!$P980</f>
        <v>0.46308724832214765</v>
      </c>
      <c r="T980" s="39">
        <f>'07'!I979/'05'!$P980</f>
        <v>8.389261744966443E-3</v>
      </c>
      <c r="U980" s="39">
        <f>'07'!J979/'05'!$P980</f>
        <v>0</v>
      </c>
      <c r="V980" s="39">
        <f>'07'!K979/'05'!$P980</f>
        <v>4.6979865771812082E-2</v>
      </c>
      <c r="W980" s="39">
        <f>'07'!L979/'05'!$P980</f>
        <v>2.5167785234899327E-2</v>
      </c>
      <c r="X980" s="39">
        <f>'07'!M979/'05'!$P980</f>
        <v>0</v>
      </c>
      <c r="Y980" s="39">
        <f>'07'!N979/'05'!$P980</f>
        <v>0.39932885906040266</v>
      </c>
      <c r="Z980" s="39">
        <f>'07'!O979/'05'!$P980</f>
        <v>1.5100671140939598E-2</v>
      </c>
      <c r="AA980" s="44">
        <f t="shared" si="1348"/>
        <v>0.46140939597315439</v>
      </c>
      <c r="AB980" s="44">
        <f t="shared" si="1349"/>
        <v>0.58724832214765099</v>
      </c>
      <c r="AC980" s="44">
        <f t="shared" si="1350"/>
        <v>11.577181208053691</v>
      </c>
      <c r="AD980" s="44">
        <f t="shared" si="1351"/>
        <v>0.20973154362416108</v>
      </c>
      <c r="AE980" s="44">
        <f t="shared" si="1352"/>
        <v>0</v>
      </c>
      <c r="AF980" s="44">
        <f t="shared" si="1353"/>
        <v>1.174496644295302</v>
      </c>
      <c r="AG980" s="44">
        <f t="shared" si="1354"/>
        <v>0.62919463087248317</v>
      </c>
      <c r="AH980" s="44">
        <f t="shared" si="1355"/>
        <v>0</v>
      </c>
      <c r="AI980" s="44">
        <f t="shared" si="1356"/>
        <v>9.9832214765100673</v>
      </c>
      <c r="AJ980" s="44">
        <f t="shared" si="1357"/>
        <v>0.37751677852348997</v>
      </c>
      <c r="AK980" s="44">
        <f t="shared" si="1358"/>
        <v>0.18456375838926176</v>
      </c>
      <c r="AL980" s="44">
        <f t="shared" si="1359"/>
        <v>0.2348993288590604</v>
      </c>
      <c r="AM980" s="44">
        <f t="shared" si="1360"/>
        <v>4.6308724832214763</v>
      </c>
      <c r="AN980" s="44">
        <f t="shared" si="1361"/>
        <v>8.3892617449664433E-2</v>
      </c>
      <c r="AO980" s="44">
        <f t="shared" si="1362"/>
        <v>0</v>
      </c>
      <c r="AP980" s="44">
        <f t="shared" si="1363"/>
        <v>0.46979865771812079</v>
      </c>
      <c r="AQ980" s="44">
        <f t="shared" si="1364"/>
        <v>0.25167785234899326</v>
      </c>
      <c r="AR980" s="44">
        <f t="shared" si="1365"/>
        <v>0</v>
      </c>
      <c r="AS980" s="44">
        <f t="shared" si="1366"/>
        <v>3.9932885906040267</v>
      </c>
      <c r="AT980" s="44">
        <f t="shared" si="1367"/>
        <v>0.15100671140939598</v>
      </c>
      <c r="AU980" s="44">
        <f t="shared" si="1368"/>
        <v>8.0100671140939603</v>
      </c>
      <c r="AV980" s="44">
        <f t="shared" si="1369"/>
        <v>10.194630872483222</v>
      </c>
      <c r="AW980" s="44">
        <f t="shared" si="1370"/>
        <v>200.97986577181209</v>
      </c>
      <c r="AX980" s="44">
        <f t="shared" si="1371"/>
        <v>3.6409395973154361</v>
      </c>
      <c r="AY980" s="44">
        <f t="shared" si="1372"/>
        <v>0</v>
      </c>
      <c r="AZ980" s="44">
        <f t="shared" si="1373"/>
        <v>20.389261744966444</v>
      </c>
      <c r="BA980" s="44">
        <f t="shared" si="1374"/>
        <v>10.922818791946309</v>
      </c>
      <c r="BB980" s="44">
        <f t="shared" si="1375"/>
        <v>0</v>
      </c>
      <c r="BC980" s="44">
        <f t="shared" si="1376"/>
        <v>173.30872483221475</v>
      </c>
      <c r="BD980" s="44">
        <f t="shared" si="1377"/>
        <v>6.5536912751677852</v>
      </c>
      <c r="BE980" s="44">
        <f t="shared" si="1378"/>
        <v>2.3439597315436242</v>
      </c>
      <c r="BF980" s="44">
        <f t="shared" si="1379"/>
        <v>2.9832214765100673</v>
      </c>
      <c r="BG980" s="44">
        <f t="shared" si="1380"/>
        <v>58.812080536912752</v>
      </c>
      <c r="BH980" s="44">
        <f t="shared" si="1381"/>
        <v>1.0654362416107384</v>
      </c>
      <c r="BI980" s="44">
        <f t="shared" si="1382"/>
        <v>0</v>
      </c>
      <c r="BJ980" s="44">
        <f t="shared" si="1383"/>
        <v>5.9664429530201346</v>
      </c>
      <c r="BK980" s="44">
        <f t="shared" si="1384"/>
        <v>3.1963087248322144</v>
      </c>
      <c r="BL980" s="44">
        <f t="shared" si="1385"/>
        <v>0</v>
      </c>
      <c r="BM980" s="44">
        <f t="shared" si="1386"/>
        <v>50.714765100671137</v>
      </c>
      <c r="BN980" s="44">
        <f t="shared" si="1387"/>
        <v>1.9177852348993289</v>
      </c>
      <c r="BO980" s="39">
        <f t="shared" si="1388"/>
        <v>7.7417683888113156E-4</v>
      </c>
      <c r="BP980" s="39">
        <f t="shared" si="1307"/>
        <v>9.8531597675780361E-4</v>
      </c>
      <c r="BQ980" s="39">
        <f t="shared" si="1308"/>
        <v>1.9424800684653843E-2</v>
      </c>
      <c r="BR980" s="39">
        <f t="shared" si="1309"/>
        <v>3.5189856312778703E-4</v>
      </c>
      <c r="BS980" s="39">
        <f t="shared" si="1310"/>
        <v>0</v>
      </c>
      <c r="BT980" s="39">
        <f t="shared" si="1311"/>
        <v>1.9706319535156072E-3</v>
      </c>
      <c r="BU980" s="39">
        <f t="shared" si="1312"/>
        <v>1.0556956893833611E-3</v>
      </c>
      <c r="BV980" s="39">
        <f t="shared" si="1313"/>
        <v>0</v>
      </c>
      <c r="BW980" s="39">
        <f t="shared" si="1314"/>
        <v>1.6750371604882665E-2</v>
      </c>
      <c r="BX980" s="39">
        <f t="shared" si="1315"/>
        <v>6.3341741363001668E-4</v>
      </c>
      <c r="BY980" s="39">
        <f t="shared" si="1316"/>
        <v>3.0967073555245261E-4</v>
      </c>
      <c r="BZ980" s="39">
        <f t="shared" si="1317"/>
        <v>3.9412639070312145E-4</v>
      </c>
      <c r="CA980" s="39">
        <f t="shared" si="1318"/>
        <v>7.7699202738615372E-3</v>
      </c>
      <c r="CB980" s="39">
        <f t="shared" si="1319"/>
        <v>1.4075942525111482E-4</v>
      </c>
      <c r="CC980" s="39">
        <f t="shared" si="1320"/>
        <v>0</v>
      </c>
      <c r="CD980" s="39">
        <f t="shared" si="1321"/>
        <v>7.8825278140624291E-4</v>
      </c>
      <c r="CE980" s="39">
        <f t="shared" si="1322"/>
        <v>4.2227827575334442E-4</v>
      </c>
      <c r="CF980" s="39">
        <f t="shared" si="1323"/>
        <v>0</v>
      </c>
      <c r="CG980" s="39">
        <f t="shared" si="1324"/>
        <v>6.7001486419530649E-3</v>
      </c>
      <c r="CH980" s="39">
        <f t="shared" si="1325"/>
        <v>2.5336696545200668E-4</v>
      </c>
      <c r="CI980" s="39">
        <f t="shared" si="1326"/>
        <v>1.3439709922976443E-2</v>
      </c>
      <c r="CJ980" s="39">
        <f t="shared" si="1327"/>
        <v>1.7105085356515472E-2</v>
      </c>
      <c r="CK980" s="39">
        <f t="shared" si="1328"/>
        <v>0.33721453988559075</v>
      </c>
      <c r="CL980" s="39">
        <f t="shared" si="1329"/>
        <v>6.1089590558983829E-3</v>
      </c>
      <c r="CM980" s="39">
        <f t="shared" si="1330"/>
        <v>0</v>
      </c>
      <c r="CN980" s="39">
        <f t="shared" si="1331"/>
        <v>3.4210170713030945E-2</v>
      </c>
      <c r="CO980" s="39">
        <f t="shared" si="1332"/>
        <v>1.8326877167695148E-2</v>
      </c>
      <c r="CP980" s="39">
        <f t="shared" si="1333"/>
        <v>0</v>
      </c>
      <c r="CQ980" s="39">
        <f t="shared" si="1334"/>
        <v>0.29078645106076301</v>
      </c>
      <c r="CR980" s="39">
        <f t="shared" si="1335"/>
        <v>1.0996126300617089E-2</v>
      </c>
      <c r="CS980" s="39">
        <f t="shared" si="1336"/>
        <v>3.9328183415161481E-3</v>
      </c>
      <c r="CT980" s="39">
        <f t="shared" si="1337"/>
        <v>5.0054051619296434E-3</v>
      </c>
      <c r="CU980" s="39">
        <f t="shared" si="1338"/>
        <v>9.8677987478041532E-2</v>
      </c>
      <c r="CV980" s="39">
        <f t="shared" si="1339"/>
        <v>1.7876447006891583E-3</v>
      </c>
      <c r="CW980" s="39">
        <f t="shared" si="1340"/>
        <v>0</v>
      </c>
      <c r="CX980" s="39">
        <f t="shared" si="1341"/>
        <v>1.0010810323859287E-2</v>
      </c>
      <c r="CY980" s="39">
        <f t="shared" si="1342"/>
        <v>5.362934102067474E-3</v>
      </c>
      <c r="CZ980" s="39">
        <f t="shared" si="1343"/>
        <v>0</v>
      </c>
      <c r="DA980" s="39">
        <f t="shared" si="1344"/>
        <v>8.5091887752803921E-2</v>
      </c>
      <c r="DB980" s="39">
        <f t="shared" si="1345"/>
        <v>3.2177604612404847E-3</v>
      </c>
    </row>
    <row r="981" spans="1:106" ht="12.75" customHeight="1" x14ac:dyDescent="0.3">
      <c r="A981" s="9" t="str">
        <f t="shared" si="1346"/>
        <v>17 Morelos85 años y másMujeres</v>
      </c>
      <c r="B981" s="22" t="s">
        <v>52</v>
      </c>
      <c r="C981" s="22" t="s">
        <v>16</v>
      </c>
      <c r="D981" s="22" t="s">
        <v>92</v>
      </c>
      <c r="E981" s="23">
        <v>12067</v>
      </c>
      <c r="F981" s="23">
        <v>11501</v>
      </c>
      <c r="G981" s="23">
        <v>11354</v>
      </c>
      <c r="H981" s="23">
        <v>140</v>
      </c>
      <c r="I981" s="23">
        <v>7</v>
      </c>
      <c r="J981" s="23">
        <v>557</v>
      </c>
      <c r="K981" s="23">
        <v>534</v>
      </c>
      <c r="L981" s="23">
        <v>10</v>
      </c>
      <c r="M981" s="23">
        <v>13</v>
      </c>
      <c r="N981" s="23">
        <v>9</v>
      </c>
      <c r="O981" s="38">
        <f>+'07'!E980-'05'!J981</f>
        <v>140</v>
      </c>
      <c r="P981" s="38">
        <f t="shared" si="1347"/>
        <v>697</v>
      </c>
      <c r="Q981" s="39">
        <f>'07'!F980/'05'!$P981</f>
        <v>8.60832137733142E-3</v>
      </c>
      <c r="R981" s="39">
        <f>'07'!G980/'05'!$P981</f>
        <v>1.721664275466284E-2</v>
      </c>
      <c r="S981" s="39">
        <f>'07'!H980/'05'!$P981</f>
        <v>0.44045911047345765</v>
      </c>
      <c r="T981" s="39">
        <f>'07'!I980/'05'!$P981</f>
        <v>5.7388809182209472E-3</v>
      </c>
      <c r="U981" s="39">
        <f>'07'!J980/'05'!$P981</f>
        <v>0</v>
      </c>
      <c r="V981" s="39">
        <f>'07'!K980/'05'!$P981</f>
        <v>4.0172166427546625E-2</v>
      </c>
      <c r="W981" s="39">
        <f>'07'!L980/'05'!$P981</f>
        <v>1.0043041606886656E-2</v>
      </c>
      <c r="X981" s="39">
        <f>'07'!M980/'05'!$P981</f>
        <v>0</v>
      </c>
      <c r="Y981" s="39">
        <f>'07'!N980/'05'!$P981</f>
        <v>0.46054519368723101</v>
      </c>
      <c r="Z981" s="39">
        <f>'07'!O980/'05'!$P981</f>
        <v>1.721664275466284E-2</v>
      </c>
      <c r="AA981" s="44">
        <f t="shared" si="1348"/>
        <v>8.6083213773314196E-2</v>
      </c>
      <c r="AB981" s="44">
        <f t="shared" si="1349"/>
        <v>0.17216642754662839</v>
      </c>
      <c r="AC981" s="44">
        <f t="shared" si="1350"/>
        <v>4.4045911047345765</v>
      </c>
      <c r="AD981" s="44">
        <f t="shared" si="1351"/>
        <v>5.7388809182209469E-2</v>
      </c>
      <c r="AE981" s="44">
        <f t="shared" si="1352"/>
        <v>0</v>
      </c>
      <c r="AF981" s="44">
        <f t="shared" si="1353"/>
        <v>0.40172166427546624</v>
      </c>
      <c r="AG981" s="44">
        <f t="shared" si="1354"/>
        <v>0.10043041606886656</v>
      </c>
      <c r="AH981" s="44">
        <f t="shared" si="1355"/>
        <v>0</v>
      </c>
      <c r="AI981" s="44">
        <f t="shared" si="1356"/>
        <v>4.6054519368723099</v>
      </c>
      <c r="AJ981" s="44">
        <f t="shared" si="1357"/>
        <v>0.17216642754662839</v>
      </c>
      <c r="AK981" s="44">
        <f t="shared" si="1358"/>
        <v>0.11190817790530846</v>
      </c>
      <c r="AL981" s="44">
        <f t="shared" si="1359"/>
        <v>0.22381635581061693</v>
      </c>
      <c r="AM981" s="44">
        <f t="shared" si="1360"/>
        <v>5.7259684361549494</v>
      </c>
      <c r="AN981" s="44">
        <f t="shared" si="1361"/>
        <v>7.4605451936872319E-2</v>
      </c>
      <c r="AO981" s="44">
        <f t="shared" si="1362"/>
        <v>0</v>
      </c>
      <c r="AP981" s="44">
        <f t="shared" si="1363"/>
        <v>0.52223816355810615</v>
      </c>
      <c r="AQ981" s="44">
        <f t="shared" si="1364"/>
        <v>0.13055954088952654</v>
      </c>
      <c r="AR981" s="44">
        <f t="shared" si="1365"/>
        <v>0</v>
      </c>
      <c r="AS981" s="44">
        <f t="shared" si="1366"/>
        <v>5.9870875179340031</v>
      </c>
      <c r="AT981" s="44">
        <f t="shared" si="1367"/>
        <v>0.22381635581061693</v>
      </c>
      <c r="AU981" s="44">
        <f t="shared" si="1368"/>
        <v>4.5968436154949783</v>
      </c>
      <c r="AV981" s="44">
        <f t="shared" si="1369"/>
        <v>9.1936872309899567</v>
      </c>
      <c r="AW981" s="44">
        <f t="shared" si="1370"/>
        <v>235.20516499282638</v>
      </c>
      <c r="AX981" s="44">
        <f t="shared" si="1371"/>
        <v>3.064562410329986</v>
      </c>
      <c r="AY981" s="44">
        <f t="shared" si="1372"/>
        <v>0</v>
      </c>
      <c r="AZ981" s="44">
        <f t="shared" si="1373"/>
        <v>21.451936872309897</v>
      </c>
      <c r="BA981" s="44">
        <f t="shared" si="1374"/>
        <v>5.3629842180774743</v>
      </c>
      <c r="BB981" s="44">
        <f t="shared" si="1375"/>
        <v>0</v>
      </c>
      <c r="BC981" s="44">
        <f t="shared" si="1376"/>
        <v>245.93113342898135</v>
      </c>
      <c r="BD981" s="44">
        <f t="shared" si="1377"/>
        <v>9.1936872309899567</v>
      </c>
      <c r="BE981" s="44">
        <f t="shared" si="1378"/>
        <v>1.2051649928263988</v>
      </c>
      <c r="BF981" s="44">
        <f t="shared" si="1379"/>
        <v>2.4103299856527975</v>
      </c>
      <c r="BG981" s="44">
        <f t="shared" si="1380"/>
        <v>61.664275466284067</v>
      </c>
      <c r="BH981" s="44">
        <f t="shared" si="1381"/>
        <v>0.80344332855093259</v>
      </c>
      <c r="BI981" s="44">
        <f t="shared" si="1382"/>
        <v>0</v>
      </c>
      <c r="BJ981" s="44">
        <f t="shared" si="1383"/>
        <v>5.6241032998565279</v>
      </c>
      <c r="BK981" s="44">
        <f t="shared" si="1384"/>
        <v>1.406025824964132</v>
      </c>
      <c r="BL981" s="44">
        <f t="shared" si="1385"/>
        <v>0</v>
      </c>
      <c r="BM981" s="44">
        <f t="shared" si="1386"/>
        <v>64.476327116212346</v>
      </c>
      <c r="BN981" s="44">
        <f t="shared" si="1387"/>
        <v>2.4103299856527975</v>
      </c>
      <c r="BO981" s="39">
        <f t="shared" si="1388"/>
        <v>1.2350532822570187E-4</v>
      </c>
      <c r="BP981" s="39">
        <f t="shared" si="1307"/>
        <v>2.4701065645140374E-4</v>
      </c>
      <c r="BQ981" s="39">
        <f t="shared" si="1308"/>
        <v>6.3193559608817453E-3</v>
      </c>
      <c r="BR981" s="39">
        <f t="shared" si="1309"/>
        <v>8.2336885483801252E-5</v>
      </c>
      <c r="BS981" s="39">
        <f t="shared" si="1310"/>
        <v>0</v>
      </c>
      <c r="BT981" s="39">
        <f t="shared" si="1311"/>
        <v>5.763581983866087E-4</v>
      </c>
      <c r="BU981" s="39">
        <f t="shared" si="1312"/>
        <v>1.4408954959665217E-4</v>
      </c>
      <c r="BV981" s="39">
        <f t="shared" si="1313"/>
        <v>0</v>
      </c>
      <c r="BW981" s="39">
        <f t="shared" si="1314"/>
        <v>6.6075350600750503E-3</v>
      </c>
      <c r="BX981" s="39">
        <f t="shared" si="1315"/>
        <v>2.4701065645140374E-4</v>
      </c>
      <c r="BY981" s="39">
        <f t="shared" si="1316"/>
        <v>1.6055692669341242E-4</v>
      </c>
      <c r="BZ981" s="39">
        <f t="shared" si="1317"/>
        <v>3.2111385338682484E-4</v>
      </c>
      <c r="CA981" s="39">
        <f t="shared" si="1318"/>
        <v>8.2151627491462691E-3</v>
      </c>
      <c r="CB981" s="39">
        <f t="shared" si="1319"/>
        <v>1.0703795112894164E-4</v>
      </c>
      <c r="CC981" s="39">
        <f t="shared" si="1320"/>
        <v>0</v>
      </c>
      <c r="CD981" s="39">
        <f t="shared" si="1321"/>
        <v>7.4926565790259128E-4</v>
      </c>
      <c r="CE981" s="39">
        <f t="shared" si="1322"/>
        <v>1.8731641447564782E-4</v>
      </c>
      <c r="CF981" s="39">
        <f t="shared" si="1323"/>
        <v>0</v>
      </c>
      <c r="CG981" s="39">
        <f t="shared" si="1324"/>
        <v>8.5897955780975654E-3</v>
      </c>
      <c r="CH981" s="39">
        <f t="shared" si="1325"/>
        <v>3.2111385338682484E-4</v>
      </c>
      <c r="CI981" s="39">
        <f t="shared" si="1326"/>
        <v>6.59518452725248E-3</v>
      </c>
      <c r="CJ981" s="39">
        <f t="shared" si="1327"/>
        <v>1.319036905450496E-2</v>
      </c>
      <c r="CK981" s="39">
        <f t="shared" si="1328"/>
        <v>0.33745360831108517</v>
      </c>
      <c r="CL981" s="39">
        <f t="shared" si="1329"/>
        <v>4.3967896848349872E-3</v>
      </c>
      <c r="CM981" s="39">
        <f t="shared" si="1330"/>
        <v>0</v>
      </c>
      <c r="CN981" s="39">
        <f t="shared" si="1331"/>
        <v>3.0777527793844902E-2</v>
      </c>
      <c r="CO981" s="39">
        <f t="shared" si="1332"/>
        <v>7.6943819484612255E-3</v>
      </c>
      <c r="CP981" s="39">
        <f t="shared" si="1333"/>
        <v>0</v>
      </c>
      <c r="CQ981" s="39">
        <f t="shared" si="1334"/>
        <v>0.35284237220800768</v>
      </c>
      <c r="CR981" s="39">
        <f t="shared" si="1335"/>
        <v>1.319036905450496E-2</v>
      </c>
      <c r="CS981" s="39">
        <f t="shared" si="1336"/>
        <v>1.7290745951598261E-3</v>
      </c>
      <c r="CT981" s="39">
        <f t="shared" si="1337"/>
        <v>3.4581491903196522E-3</v>
      </c>
      <c r="CU981" s="39">
        <f t="shared" si="1338"/>
        <v>8.8470983452344429E-2</v>
      </c>
      <c r="CV981" s="39">
        <f t="shared" si="1339"/>
        <v>1.1527163967732174E-3</v>
      </c>
      <c r="CW981" s="39">
        <f t="shared" si="1340"/>
        <v>0</v>
      </c>
      <c r="CX981" s="39">
        <f t="shared" si="1341"/>
        <v>8.0690147774125226E-3</v>
      </c>
      <c r="CY981" s="39">
        <f t="shared" si="1342"/>
        <v>2.0172536943531306E-3</v>
      </c>
      <c r="CZ981" s="39">
        <f t="shared" si="1343"/>
        <v>0</v>
      </c>
      <c r="DA981" s="39">
        <f t="shared" si="1344"/>
        <v>9.2505490841050711E-2</v>
      </c>
      <c r="DB981" s="39">
        <f t="shared" si="1345"/>
        <v>3.4581491903196522E-3</v>
      </c>
    </row>
    <row r="982" spans="1:106" ht="12.75" customHeight="1" x14ac:dyDescent="0.3">
      <c r="A982" s="9" t="str">
        <f t="shared" si="1346"/>
        <v>18 NayaritTotalTotal</v>
      </c>
      <c r="B982" s="16" t="s">
        <v>53</v>
      </c>
      <c r="C982" s="16" t="s">
        <v>14</v>
      </c>
      <c r="D982" s="16" t="s">
        <v>14</v>
      </c>
      <c r="E982" s="17">
        <v>1130687</v>
      </c>
      <c r="F982" s="17">
        <v>1064884</v>
      </c>
      <c r="G982" s="17">
        <v>1040418</v>
      </c>
      <c r="H982" s="17">
        <v>22874</v>
      </c>
      <c r="I982" s="17">
        <v>1592</v>
      </c>
      <c r="J982" s="17">
        <v>63708</v>
      </c>
      <c r="K982" s="17">
        <v>55706</v>
      </c>
      <c r="L982" s="17">
        <v>7007</v>
      </c>
      <c r="M982" s="17">
        <v>995</v>
      </c>
      <c r="N982" s="17">
        <v>2095</v>
      </c>
      <c r="O982" s="38">
        <f>+'07'!E981-'05'!J982</f>
        <v>22874</v>
      </c>
      <c r="P982" s="38">
        <f t="shared" si="1347"/>
        <v>86582</v>
      </c>
      <c r="Q982" s="39">
        <f>'07'!F981/'05'!$P982</f>
        <v>0.17586796331801066</v>
      </c>
      <c r="R982" s="39">
        <f>'07'!G981/'05'!$P982</f>
        <v>0.12836386315862419</v>
      </c>
      <c r="S982" s="39">
        <f>'07'!H981/'05'!$P982</f>
        <v>0.42452241805456098</v>
      </c>
      <c r="T982" s="39">
        <f>'07'!I981/'05'!$P982</f>
        <v>6.698851955371786E-2</v>
      </c>
      <c r="U982" s="39">
        <f>'07'!J981/'05'!$P982</f>
        <v>6.828209096578966E-2</v>
      </c>
      <c r="V982" s="39">
        <f>'07'!K981/'05'!$P982</f>
        <v>2.3191887459287151E-2</v>
      </c>
      <c r="W982" s="39">
        <f>'07'!L981/'05'!$P982</f>
        <v>1.8941581391051258E-3</v>
      </c>
      <c r="X982" s="39">
        <f>'07'!M981/'05'!$P982</f>
        <v>9.3783927375205006E-3</v>
      </c>
      <c r="Y982" s="39">
        <f>'07'!N981/'05'!$P982</f>
        <v>9.2790649326649877E-2</v>
      </c>
      <c r="Z982" s="39">
        <f>'07'!O981/'05'!$P982</f>
        <v>8.7200572867339628E-3</v>
      </c>
      <c r="AA982" s="44">
        <f t="shared" si="1348"/>
        <v>1232.3068189693006</v>
      </c>
      <c r="AB982" s="44">
        <f t="shared" si="1349"/>
        <v>899.44558915247967</v>
      </c>
      <c r="AC982" s="44">
        <f t="shared" si="1350"/>
        <v>2974.6285833083089</v>
      </c>
      <c r="AD982" s="44">
        <f t="shared" si="1351"/>
        <v>469.38855651290106</v>
      </c>
      <c r="AE982" s="44">
        <f t="shared" si="1352"/>
        <v>478.45261139728814</v>
      </c>
      <c r="AF982" s="44">
        <f t="shared" si="1353"/>
        <v>162.50555542722506</v>
      </c>
      <c r="AG982" s="44">
        <f t="shared" si="1354"/>
        <v>13.272366080709617</v>
      </c>
      <c r="AH982" s="44">
        <f t="shared" si="1355"/>
        <v>65.714397911806145</v>
      </c>
      <c r="AI982" s="44">
        <f t="shared" si="1356"/>
        <v>650.18407983183567</v>
      </c>
      <c r="AJ982" s="44">
        <f t="shared" si="1357"/>
        <v>61.101441408144879</v>
      </c>
      <c r="AK982" s="44">
        <f t="shared" si="1358"/>
        <v>174.98862350142062</v>
      </c>
      <c r="AL982" s="44">
        <f t="shared" si="1359"/>
        <v>127.72204384283107</v>
      </c>
      <c r="AM982" s="44">
        <f t="shared" si="1360"/>
        <v>422.39980596428819</v>
      </c>
      <c r="AN982" s="44">
        <f t="shared" si="1361"/>
        <v>66.653576955949276</v>
      </c>
      <c r="AO982" s="44">
        <f t="shared" si="1362"/>
        <v>67.940680510960718</v>
      </c>
      <c r="AP982" s="44">
        <f t="shared" si="1363"/>
        <v>23.075928021990716</v>
      </c>
      <c r="AQ982" s="44">
        <f t="shared" si="1364"/>
        <v>1.8846873484096003</v>
      </c>
      <c r="AR982" s="44">
        <f t="shared" si="1365"/>
        <v>9.3315007738328983</v>
      </c>
      <c r="AS982" s="44">
        <f t="shared" si="1366"/>
        <v>92.326696080016632</v>
      </c>
      <c r="AT982" s="44">
        <f t="shared" si="1367"/>
        <v>8.6764570003002923</v>
      </c>
      <c r="AU982" s="44">
        <f t="shared" si="1368"/>
        <v>9796.9007645931015</v>
      </c>
      <c r="AV982" s="44">
        <f t="shared" si="1369"/>
        <v>7150.637361114319</v>
      </c>
      <c r="AW982" s="44">
        <f t="shared" si="1370"/>
        <v>23648.445820147375</v>
      </c>
      <c r="AX982" s="44">
        <f t="shared" si="1371"/>
        <v>3731.6624702594072</v>
      </c>
      <c r="AY982" s="44">
        <f t="shared" si="1372"/>
        <v>3803.7221593402787</v>
      </c>
      <c r="AZ982" s="44">
        <f t="shared" si="1373"/>
        <v>1291.92728280705</v>
      </c>
      <c r="BA982" s="44">
        <f t="shared" si="1374"/>
        <v>105.51597329699014</v>
      </c>
      <c r="BB982" s="44">
        <f t="shared" si="1375"/>
        <v>522.43274583631705</v>
      </c>
      <c r="BC982" s="44">
        <f t="shared" si="1376"/>
        <v>5168.9959113903578</v>
      </c>
      <c r="BD982" s="44">
        <f t="shared" si="1377"/>
        <v>485.7595112148021</v>
      </c>
      <c r="BE982" s="44">
        <f t="shared" si="1378"/>
        <v>4022.8037929361758</v>
      </c>
      <c r="BF982" s="44">
        <f t="shared" si="1379"/>
        <v>2936.1950058903699</v>
      </c>
      <c r="BG982" s="44">
        <f t="shared" si="1380"/>
        <v>9710.5257905800281</v>
      </c>
      <c r="BH982" s="44">
        <f t="shared" si="1381"/>
        <v>1532.2953962717422</v>
      </c>
      <c r="BI982" s="44">
        <f t="shared" si="1382"/>
        <v>1561.8845487514727</v>
      </c>
      <c r="BJ982" s="44">
        <f t="shared" si="1383"/>
        <v>530.49123374373426</v>
      </c>
      <c r="BK982" s="44">
        <f t="shared" si="1384"/>
        <v>43.326973273890651</v>
      </c>
      <c r="BL982" s="44">
        <f t="shared" si="1385"/>
        <v>214.52135547804394</v>
      </c>
      <c r="BM982" s="44">
        <f t="shared" si="1386"/>
        <v>2122.4933126977894</v>
      </c>
      <c r="BN982" s="44">
        <f t="shared" si="1387"/>
        <v>199.46259037675267</v>
      </c>
      <c r="BO982" s="39">
        <f t="shared" si="1388"/>
        <v>1.4232829213569801E-2</v>
      </c>
      <c r="BP982" s="39">
        <f t="shared" si="1307"/>
        <v>1.0388366971801063E-2</v>
      </c>
      <c r="BQ982" s="39">
        <f t="shared" si="1308"/>
        <v>3.4356200865171847E-2</v>
      </c>
      <c r="BR982" s="39">
        <f t="shared" si="1309"/>
        <v>5.4213180165958406E-3</v>
      </c>
      <c r="BS982" s="39">
        <f t="shared" si="1310"/>
        <v>5.5260055369163123E-3</v>
      </c>
      <c r="BT982" s="39">
        <f t="shared" si="1311"/>
        <v>1.8768976857455944E-3</v>
      </c>
      <c r="BU982" s="39">
        <f t="shared" si="1312"/>
        <v>1.532924404692617E-4</v>
      </c>
      <c r="BV982" s="39">
        <f t="shared" si="1313"/>
        <v>7.5898452232341768E-4</v>
      </c>
      <c r="BW982" s="39">
        <f t="shared" si="1314"/>
        <v>7.5094601629881004E-3</v>
      </c>
      <c r="BX982" s="39">
        <f t="shared" si="1315"/>
        <v>7.0570605216032061E-4</v>
      </c>
      <c r="BY982" s="39">
        <f t="shared" si="1316"/>
        <v>2.021073935707429E-3</v>
      </c>
      <c r="BZ982" s="39">
        <f t="shared" si="1317"/>
        <v>1.4751570054148792E-3</v>
      </c>
      <c r="CA982" s="39">
        <f t="shared" si="1318"/>
        <v>4.8786099416078194E-3</v>
      </c>
      <c r="CB982" s="39">
        <f t="shared" si="1319"/>
        <v>7.6983180055842176E-4</v>
      </c>
      <c r="CC982" s="39">
        <f t="shared" si="1320"/>
        <v>7.8469751808644657E-4</v>
      </c>
      <c r="CD982" s="39">
        <f t="shared" si="1321"/>
        <v>2.6652107853815708E-4</v>
      </c>
      <c r="CE982" s="39">
        <f t="shared" si="1322"/>
        <v>2.1767657808893307E-5</v>
      </c>
      <c r="CF982" s="39">
        <f t="shared" si="1323"/>
        <v>1.0777645207817904E-4</v>
      </c>
      <c r="CG982" s="39">
        <f t="shared" si="1324"/>
        <v>1.0663497733942001E-3</v>
      </c>
      <c r="CH982" s="39">
        <f t="shared" si="1325"/>
        <v>1.0021086369338075E-4</v>
      </c>
      <c r="CI982" s="39">
        <f t="shared" si="1326"/>
        <v>0.11315170317841008</v>
      </c>
      <c r="CJ982" s="39">
        <f t="shared" si="1327"/>
        <v>8.2588036325267594E-2</v>
      </c>
      <c r="CK982" s="39">
        <f t="shared" si="1328"/>
        <v>0.27313351297206551</v>
      </c>
      <c r="CL982" s="39">
        <f t="shared" si="1329"/>
        <v>4.3099749027042653E-2</v>
      </c>
      <c r="CM982" s="39">
        <f t="shared" si="1330"/>
        <v>4.3932020042737274E-2</v>
      </c>
      <c r="CN982" s="39">
        <f t="shared" si="1331"/>
        <v>1.4921430352810631E-2</v>
      </c>
      <c r="CO982" s="39">
        <f t="shared" si="1332"/>
        <v>1.2186825586956889E-3</v>
      </c>
      <c r="CP982" s="39">
        <f t="shared" si="1333"/>
        <v>6.0339648637859726E-3</v>
      </c>
      <c r="CQ982" s="39">
        <f t="shared" si="1334"/>
        <v>5.9700583393665636E-2</v>
      </c>
      <c r="CR982" s="39">
        <f t="shared" si="1335"/>
        <v>5.6103983647271035E-3</v>
      </c>
      <c r="CS982" s="39">
        <f t="shared" si="1336"/>
        <v>4.6462356990323347E-2</v>
      </c>
      <c r="CT982" s="39">
        <f t="shared" si="1337"/>
        <v>3.391230285614065E-2</v>
      </c>
      <c r="CU982" s="39">
        <f t="shared" si="1338"/>
        <v>0.11215409427571583</v>
      </c>
      <c r="CV982" s="39">
        <f t="shared" si="1339"/>
        <v>1.7697620709520943E-2</v>
      </c>
      <c r="CW982" s="39">
        <f t="shared" si="1340"/>
        <v>1.8039367868049626E-2</v>
      </c>
      <c r="CX982" s="39">
        <f t="shared" si="1341"/>
        <v>6.1270383421927685E-3</v>
      </c>
      <c r="CY982" s="39">
        <f t="shared" si="1342"/>
        <v>5.0041548213128188E-4</v>
      </c>
      <c r="CZ982" s="39">
        <f t="shared" si="1343"/>
        <v>2.4776668993329322E-3</v>
      </c>
      <c r="DA982" s="39">
        <f t="shared" si="1344"/>
        <v>2.4514255996601942E-2</v>
      </c>
      <c r="DB982" s="39">
        <f t="shared" si="1345"/>
        <v>2.3037420061531575E-3</v>
      </c>
    </row>
    <row r="983" spans="1:106" ht="12.75" customHeight="1" x14ac:dyDescent="0.3">
      <c r="A983" s="9" t="str">
        <f t="shared" si="1346"/>
        <v>18 Nayarit05-09 añosTotal</v>
      </c>
      <c r="B983" s="18" t="s">
        <v>53</v>
      </c>
      <c r="C983" s="18" t="s">
        <v>14</v>
      </c>
      <c r="D983" s="29" t="s">
        <v>76</v>
      </c>
      <c r="E983" s="19">
        <v>113942</v>
      </c>
      <c r="F983" s="19">
        <v>107203</v>
      </c>
      <c r="G983" s="19">
        <v>104202</v>
      </c>
      <c r="H983" s="19">
        <v>2363</v>
      </c>
      <c r="I983" s="19">
        <v>638</v>
      </c>
      <c r="J983" s="19">
        <v>6590</v>
      </c>
      <c r="K983" s="19">
        <v>6121</v>
      </c>
      <c r="L983" s="19">
        <v>416</v>
      </c>
      <c r="M983" s="19">
        <v>53</v>
      </c>
      <c r="N983" s="19">
        <v>149</v>
      </c>
      <c r="O983" s="38">
        <f>+'07'!E982-'05'!J983</f>
        <v>2363</v>
      </c>
      <c r="P983" s="38">
        <f t="shared" si="1347"/>
        <v>8953</v>
      </c>
      <c r="Q983" s="39">
        <f>'07'!F982/'05'!$P983</f>
        <v>0</v>
      </c>
      <c r="R983" s="39">
        <f>'07'!G982/'05'!$P983</f>
        <v>0</v>
      </c>
      <c r="S983" s="39">
        <f>'07'!H982/'05'!$P983</f>
        <v>0.8408354741427454</v>
      </c>
      <c r="T983" s="39">
        <f>'07'!I982/'05'!$P983</f>
        <v>0</v>
      </c>
      <c r="U983" s="39">
        <f>'07'!J982/'05'!$P983</f>
        <v>5.4171785993521723E-2</v>
      </c>
      <c r="V983" s="39">
        <f>'07'!K982/'05'!$P983</f>
        <v>2.1557019993298336E-2</v>
      </c>
      <c r="W983" s="39">
        <f>'07'!L982/'05'!$P983</f>
        <v>1.3403328493242488E-3</v>
      </c>
      <c r="X983" s="39">
        <f>'07'!M982/'05'!$P983</f>
        <v>6.701664246621244E-4</v>
      </c>
      <c r="Y983" s="39">
        <f>'07'!N982/'05'!$P983</f>
        <v>7.2042890651178373E-2</v>
      </c>
      <c r="Z983" s="39">
        <f>'07'!O982/'05'!$P983</f>
        <v>9.3823299452697427E-3</v>
      </c>
      <c r="AA983" s="44">
        <f t="shared" si="1348"/>
        <v>0</v>
      </c>
      <c r="AB983" s="44">
        <f t="shared" si="1349"/>
        <v>0</v>
      </c>
      <c r="AC983" s="44">
        <f t="shared" si="1350"/>
        <v>349.78755724338208</v>
      </c>
      <c r="AD983" s="44">
        <f t="shared" si="1351"/>
        <v>0</v>
      </c>
      <c r="AE983" s="44">
        <f t="shared" si="1352"/>
        <v>22.535462973305037</v>
      </c>
      <c r="AF983" s="44">
        <f t="shared" si="1353"/>
        <v>8.9677203172121072</v>
      </c>
      <c r="AG983" s="44">
        <f t="shared" si="1354"/>
        <v>0.55757846531888755</v>
      </c>
      <c r="AH983" s="44">
        <f t="shared" si="1355"/>
        <v>0.27878923265944378</v>
      </c>
      <c r="AI983" s="44">
        <f t="shared" si="1356"/>
        <v>29.969842510890203</v>
      </c>
      <c r="AJ983" s="44">
        <f t="shared" si="1357"/>
        <v>3.9030492572322131</v>
      </c>
      <c r="AK983" s="44">
        <f t="shared" si="1358"/>
        <v>0</v>
      </c>
      <c r="AL983" s="44">
        <f t="shared" si="1359"/>
        <v>0</v>
      </c>
      <c r="AM983" s="44">
        <f t="shared" si="1360"/>
        <v>44.564280129565503</v>
      </c>
      <c r="AN983" s="44">
        <f t="shared" si="1361"/>
        <v>0</v>
      </c>
      <c r="AO983" s="44">
        <f t="shared" si="1362"/>
        <v>2.8711046576566512</v>
      </c>
      <c r="AP983" s="44">
        <f t="shared" si="1363"/>
        <v>1.1425220596448118</v>
      </c>
      <c r="AQ983" s="44">
        <f t="shared" si="1364"/>
        <v>7.1037641014185193E-2</v>
      </c>
      <c r="AR983" s="44">
        <f t="shared" si="1365"/>
        <v>3.5518820507092597E-2</v>
      </c>
      <c r="AS983" s="44">
        <f t="shared" si="1366"/>
        <v>3.8182732045124537</v>
      </c>
      <c r="AT983" s="44">
        <f t="shared" si="1367"/>
        <v>0.49726348709929635</v>
      </c>
      <c r="AU983" s="44">
        <f t="shared" si="1368"/>
        <v>0</v>
      </c>
      <c r="AV983" s="44">
        <f t="shared" si="1369"/>
        <v>0</v>
      </c>
      <c r="AW983" s="44">
        <f t="shared" si="1370"/>
        <v>5146.7539372277442</v>
      </c>
      <c r="AX983" s="44">
        <f t="shared" si="1371"/>
        <v>0</v>
      </c>
      <c r="AY983" s="44">
        <f t="shared" si="1372"/>
        <v>331.58550206634646</v>
      </c>
      <c r="AZ983" s="44">
        <f t="shared" si="1373"/>
        <v>131.95051937897912</v>
      </c>
      <c r="BA983" s="44">
        <f t="shared" si="1374"/>
        <v>8.2041773707137278</v>
      </c>
      <c r="BB983" s="44">
        <f t="shared" si="1375"/>
        <v>4.1020886853568639</v>
      </c>
      <c r="BC983" s="44">
        <f t="shared" si="1376"/>
        <v>440.9745336758628</v>
      </c>
      <c r="BD983" s="44">
        <f t="shared" si="1377"/>
        <v>57.429241594996093</v>
      </c>
      <c r="BE983" s="44">
        <f t="shared" si="1378"/>
        <v>0</v>
      </c>
      <c r="BF983" s="44">
        <f t="shared" si="1379"/>
        <v>0</v>
      </c>
      <c r="BG983" s="44">
        <f t="shared" si="1380"/>
        <v>1986.8942253993073</v>
      </c>
      <c r="BH983" s="44">
        <f t="shared" si="1381"/>
        <v>0</v>
      </c>
      <c r="BI983" s="44">
        <f t="shared" si="1382"/>
        <v>128.00793030269182</v>
      </c>
      <c r="BJ983" s="44">
        <f t="shared" si="1383"/>
        <v>50.939238244163967</v>
      </c>
      <c r="BK983" s="44">
        <f t="shared" si="1384"/>
        <v>3.1672065229532</v>
      </c>
      <c r="BL983" s="44">
        <f t="shared" si="1385"/>
        <v>1.5836032614766</v>
      </c>
      <c r="BM983" s="44">
        <f t="shared" si="1386"/>
        <v>170.23735060873449</v>
      </c>
      <c r="BN983" s="44">
        <f t="shared" si="1387"/>
        <v>22.170445660672403</v>
      </c>
      <c r="BO983" s="39">
        <f t="shared" si="1388"/>
        <v>0</v>
      </c>
      <c r="BP983" s="39">
        <f t="shared" si="1307"/>
        <v>0</v>
      </c>
      <c r="BQ983" s="39">
        <f t="shared" si="1308"/>
        <v>3.9069312771515922E-2</v>
      </c>
      <c r="BR983" s="39">
        <f t="shared" si="1309"/>
        <v>0</v>
      </c>
      <c r="BS983" s="39">
        <f t="shared" si="1310"/>
        <v>2.5170851081542543E-3</v>
      </c>
      <c r="BT983" s="39">
        <f t="shared" si="1311"/>
        <v>1.0016441770593217E-3</v>
      </c>
      <c r="BU983" s="39">
        <f t="shared" si="1312"/>
        <v>6.2278394428558868E-5</v>
      </c>
      <c r="BV983" s="39">
        <f t="shared" si="1313"/>
        <v>3.1139197214279434E-5</v>
      </c>
      <c r="BW983" s="39">
        <f t="shared" si="1314"/>
        <v>3.347463700535039E-3</v>
      </c>
      <c r="BX983" s="39">
        <f t="shared" si="1315"/>
        <v>4.3594876099991209E-4</v>
      </c>
      <c r="BY983" s="39">
        <f t="shared" si="1316"/>
        <v>0</v>
      </c>
      <c r="BZ983" s="39">
        <f t="shared" si="1317"/>
        <v>0</v>
      </c>
      <c r="CA983" s="39">
        <f t="shared" si="1318"/>
        <v>4.9775807136787113E-3</v>
      </c>
      <c r="CB983" s="39">
        <f t="shared" si="1319"/>
        <v>0</v>
      </c>
      <c r="CC983" s="39">
        <f t="shared" si="1320"/>
        <v>3.206863238754218E-4</v>
      </c>
      <c r="CD983" s="39">
        <f t="shared" si="1321"/>
        <v>1.2761332063496167E-4</v>
      </c>
      <c r="CE983" s="39">
        <f t="shared" si="1322"/>
        <v>7.9345069824846639E-6</v>
      </c>
      <c r="CF983" s="39">
        <f t="shared" si="1323"/>
        <v>3.967253491242332E-6</v>
      </c>
      <c r="CG983" s="39">
        <f t="shared" si="1324"/>
        <v>4.2647975030855059E-4</v>
      </c>
      <c r="CH983" s="39">
        <f t="shared" si="1325"/>
        <v>5.5541548877392642E-5</v>
      </c>
      <c r="CI983" s="39">
        <f t="shared" si="1326"/>
        <v>0</v>
      </c>
      <c r="CJ983" s="39">
        <f t="shared" si="1327"/>
        <v>0</v>
      </c>
      <c r="CK983" s="39">
        <f t="shared" si="1328"/>
        <v>0.57486361412127152</v>
      </c>
      <c r="CL983" s="39">
        <f t="shared" si="1329"/>
        <v>0</v>
      </c>
      <c r="CM983" s="39">
        <f t="shared" si="1330"/>
        <v>3.7036245064933145E-2</v>
      </c>
      <c r="CN983" s="39">
        <f t="shared" si="1331"/>
        <v>1.47381346340868E-2</v>
      </c>
      <c r="CO983" s="39">
        <f t="shared" si="1332"/>
        <v>9.1636070263752126E-4</v>
      </c>
      <c r="CP983" s="39">
        <f t="shared" si="1333"/>
        <v>4.5818035131876063E-4</v>
      </c>
      <c r="CQ983" s="39">
        <f t="shared" si="1334"/>
        <v>4.9254387766766758E-2</v>
      </c>
      <c r="CR983" s="39">
        <f t="shared" si="1335"/>
        <v>6.4145249184626484E-3</v>
      </c>
      <c r="CS983" s="39">
        <f t="shared" si="1336"/>
        <v>0</v>
      </c>
      <c r="CT983" s="39">
        <f t="shared" si="1337"/>
        <v>0</v>
      </c>
      <c r="CU983" s="39">
        <f t="shared" si="1338"/>
        <v>0.22192496653627916</v>
      </c>
      <c r="CV983" s="39">
        <f t="shared" si="1339"/>
        <v>0</v>
      </c>
      <c r="CW983" s="39">
        <f t="shared" si="1340"/>
        <v>1.4297769496558898E-2</v>
      </c>
      <c r="CX983" s="39">
        <f t="shared" si="1341"/>
        <v>5.6896278615172534E-3</v>
      </c>
      <c r="CY983" s="39">
        <f t="shared" si="1342"/>
        <v>3.5375924527568413E-4</v>
      </c>
      <c r="CZ983" s="39">
        <f t="shared" si="1343"/>
        <v>1.7687962263784207E-4</v>
      </c>
      <c r="DA983" s="39">
        <f t="shared" si="1344"/>
        <v>1.9014559433568022E-2</v>
      </c>
      <c r="DB983" s="39">
        <f t="shared" si="1345"/>
        <v>2.4763147169297893E-3</v>
      </c>
    </row>
    <row r="984" spans="1:106" ht="12.75" customHeight="1" x14ac:dyDescent="0.3">
      <c r="A984" s="9" t="str">
        <f t="shared" si="1346"/>
        <v>18 Nayarit10-14 añosTotal</v>
      </c>
      <c r="B984" s="18" t="s">
        <v>53</v>
      </c>
      <c r="C984" s="18" t="s">
        <v>14</v>
      </c>
      <c r="D984" s="29" t="s">
        <v>77</v>
      </c>
      <c r="E984" s="19">
        <v>113335</v>
      </c>
      <c r="F984" s="19">
        <v>107559</v>
      </c>
      <c r="G984" s="19">
        <v>105166</v>
      </c>
      <c r="H984" s="19">
        <v>2008</v>
      </c>
      <c r="I984" s="19">
        <v>385</v>
      </c>
      <c r="J984" s="19">
        <v>5715</v>
      </c>
      <c r="K984" s="19">
        <v>5267</v>
      </c>
      <c r="L984" s="19">
        <v>407</v>
      </c>
      <c r="M984" s="19">
        <v>41</v>
      </c>
      <c r="N984" s="19">
        <v>61</v>
      </c>
      <c r="O984" s="38">
        <f>+'07'!E983-'05'!J984</f>
        <v>2008</v>
      </c>
      <c r="P984" s="38">
        <f t="shared" si="1347"/>
        <v>7723</v>
      </c>
      <c r="Q984" s="39">
        <f>'07'!F983/'05'!$P984</f>
        <v>1.6444386896283827E-2</v>
      </c>
      <c r="R984" s="39">
        <f>'07'!G983/'05'!$P984</f>
        <v>1.2300919331865855E-2</v>
      </c>
      <c r="S984" s="39">
        <f>'07'!H983/'05'!$P984</f>
        <v>0.78648193707108638</v>
      </c>
      <c r="T984" s="39">
        <f>'07'!I983/'05'!$P984</f>
        <v>1.9422504208209245E-3</v>
      </c>
      <c r="U984" s="39">
        <f>'07'!J983/'05'!$P984</f>
        <v>9.3357503560792435E-2</v>
      </c>
      <c r="V984" s="39">
        <f>'07'!K983/'05'!$P984</f>
        <v>2.5637705554836205E-2</v>
      </c>
      <c r="W984" s="39">
        <f>'07'!L983/'05'!$P984</f>
        <v>1.6832836980448013E-3</v>
      </c>
      <c r="X984" s="39">
        <f>'07'!M983/'05'!$P984</f>
        <v>1.1653502524925548E-3</v>
      </c>
      <c r="Y984" s="39">
        <f>'07'!N983/'05'!$P984</f>
        <v>5.4641978505762009E-2</v>
      </c>
      <c r="Z984" s="39">
        <f>'07'!O983/'05'!$P984</f>
        <v>6.3446847080150205E-3</v>
      </c>
      <c r="AA984" s="44">
        <f t="shared" si="1348"/>
        <v>6.6928654667875174</v>
      </c>
      <c r="AB984" s="44">
        <f t="shared" si="1349"/>
        <v>5.0064741680694027</v>
      </c>
      <c r="AC984" s="44">
        <f t="shared" si="1350"/>
        <v>320.09814838793216</v>
      </c>
      <c r="AD984" s="44">
        <f t="shared" si="1351"/>
        <v>0.79049592127411628</v>
      </c>
      <c r="AE984" s="44">
        <f t="shared" si="1352"/>
        <v>37.996503949242523</v>
      </c>
      <c r="AF984" s="44">
        <f t="shared" si="1353"/>
        <v>10.434546160818336</v>
      </c>
      <c r="AG984" s="44">
        <f t="shared" si="1354"/>
        <v>0.68509646510423416</v>
      </c>
      <c r="AH984" s="44">
        <f t="shared" si="1355"/>
        <v>0.47429755276446978</v>
      </c>
      <c r="AI984" s="44">
        <f t="shared" si="1356"/>
        <v>22.239285251845139</v>
      </c>
      <c r="AJ984" s="44">
        <f t="shared" si="1357"/>
        <v>2.5822866761621133</v>
      </c>
      <c r="AK984" s="44">
        <f t="shared" si="1358"/>
        <v>0.6742198627476369</v>
      </c>
      <c r="AL984" s="44">
        <f t="shared" si="1359"/>
        <v>0.50433769260650008</v>
      </c>
      <c r="AM984" s="44">
        <f t="shared" si="1360"/>
        <v>32.245759419914542</v>
      </c>
      <c r="AN984" s="44">
        <f t="shared" si="1361"/>
        <v>7.9632267253657907E-2</v>
      </c>
      <c r="AO984" s="44">
        <f t="shared" si="1362"/>
        <v>3.82765764599249</v>
      </c>
      <c r="AP984" s="44">
        <f t="shared" si="1363"/>
        <v>1.0511459277482844</v>
      </c>
      <c r="AQ984" s="44">
        <f t="shared" si="1364"/>
        <v>6.9014631619836855E-2</v>
      </c>
      <c r="AR984" s="44">
        <f t="shared" si="1365"/>
        <v>4.7779360352194745E-2</v>
      </c>
      <c r="AS984" s="44">
        <f t="shared" si="1366"/>
        <v>2.2403211187362424</v>
      </c>
      <c r="AT984" s="44">
        <f t="shared" si="1367"/>
        <v>0.26013207302861585</v>
      </c>
      <c r="AU984" s="44">
        <f t="shared" si="1368"/>
        <v>86.61258578272691</v>
      </c>
      <c r="AV984" s="44">
        <f t="shared" si="1369"/>
        <v>64.788942120937463</v>
      </c>
      <c r="AW984" s="44">
        <f t="shared" si="1370"/>
        <v>4142.4003625534124</v>
      </c>
      <c r="AX984" s="44">
        <f t="shared" si="1371"/>
        <v>10.229832966463809</v>
      </c>
      <c r="AY984" s="44">
        <f t="shared" si="1372"/>
        <v>491.71397125469377</v>
      </c>
      <c r="AZ984" s="44">
        <f t="shared" si="1373"/>
        <v>135.03379515732229</v>
      </c>
      <c r="BA984" s="44">
        <f t="shared" si="1374"/>
        <v>8.8658552376019681</v>
      </c>
      <c r="BB984" s="44">
        <f t="shared" si="1375"/>
        <v>6.1378997798782855</v>
      </c>
      <c r="BC984" s="44">
        <f t="shared" si="1376"/>
        <v>287.79930078984853</v>
      </c>
      <c r="BD984" s="44">
        <f t="shared" si="1377"/>
        <v>33.417454357115112</v>
      </c>
      <c r="BE984" s="44">
        <f t="shared" si="1378"/>
        <v>33.020328887737925</v>
      </c>
      <c r="BF984" s="44">
        <f t="shared" si="1379"/>
        <v>24.700246018386636</v>
      </c>
      <c r="BG984" s="44">
        <f t="shared" si="1380"/>
        <v>1579.2557296387415</v>
      </c>
      <c r="BH984" s="44">
        <f t="shared" si="1381"/>
        <v>3.9000388450084165</v>
      </c>
      <c r="BI984" s="44">
        <f t="shared" si="1382"/>
        <v>187.46186715007121</v>
      </c>
      <c r="BJ984" s="44">
        <f t="shared" si="1383"/>
        <v>51.480512754111096</v>
      </c>
      <c r="BK984" s="44">
        <f t="shared" si="1384"/>
        <v>3.3800336656739609</v>
      </c>
      <c r="BL984" s="44">
        <f t="shared" si="1385"/>
        <v>2.3400233070050498</v>
      </c>
      <c r="BM984" s="44">
        <f t="shared" si="1386"/>
        <v>109.72109283957012</v>
      </c>
      <c r="BN984" s="44">
        <f t="shared" si="1387"/>
        <v>12.740126893694161</v>
      </c>
      <c r="BO984" s="39">
        <f t="shared" si="1388"/>
        <v>8.6661471795772597E-4</v>
      </c>
      <c r="BP984" s="39">
        <f t="shared" si="1307"/>
        <v>6.4825510398412571E-4</v>
      </c>
      <c r="BQ984" s="39">
        <f t="shared" si="1308"/>
        <v>4.1447384227363999E-2</v>
      </c>
      <c r="BR984" s="39">
        <f t="shared" si="1309"/>
        <v>1.0235606905012512E-4</v>
      </c>
      <c r="BS984" s="39">
        <f t="shared" si="1310"/>
        <v>4.9199150523426809E-3</v>
      </c>
      <c r="BT984" s="39">
        <f t="shared" si="1311"/>
        <v>1.3511001114616516E-3</v>
      </c>
      <c r="BU984" s="39">
        <f t="shared" si="1312"/>
        <v>8.8708593176775106E-5</v>
      </c>
      <c r="BV984" s="39">
        <f t="shared" si="1313"/>
        <v>6.1413641430075073E-5</v>
      </c>
      <c r="BW984" s="39">
        <f t="shared" si="1314"/>
        <v>2.8796174092768534E-3</v>
      </c>
      <c r="BX984" s="39">
        <f t="shared" si="1315"/>
        <v>3.3436315889707541E-4</v>
      </c>
      <c r="BY984" s="39">
        <f t="shared" si="1316"/>
        <v>8.7300254143161588E-5</v>
      </c>
      <c r="BZ984" s="39">
        <f t="shared" si="1317"/>
        <v>6.5303339713388586E-5</v>
      </c>
      <c r="CA984" s="39">
        <f t="shared" si="1318"/>
        <v>4.1752893202012869E-3</v>
      </c>
      <c r="CB984" s="39">
        <f t="shared" si="1319"/>
        <v>1.0311053638956094E-5</v>
      </c>
      <c r="CC984" s="39">
        <f t="shared" si="1320"/>
        <v>4.9561797824582284E-4</v>
      </c>
      <c r="CD984" s="39">
        <f t="shared" si="1321"/>
        <v>1.3610590803422043E-4</v>
      </c>
      <c r="CE984" s="39">
        <f t="shared" si="1322"/>
        <v>8.9362464870952817E-6</v>
      </c>
      <c r="CF984" s="39">
        <f t="shared" si="1323"/>
        <v>6.1866321833736556E-6</v>
      </c>
      <c r="CG984" s="39">
        <f t="shared" si="1324"/>
        <v>2.9008430904263141E-4</v>
      </c>
      <c r="CH984" s="39">
        <f t="shared" si="1325"/>
        <v>3.3682775220589904E-5</v>
      </c>
      <c r="CI984" s="39">
        <f t="shared" si="1326"/>
        <v>1.1214888745659318E-2</v>
      </c>
      <c r="CJ984" s="39">
        <f t="shared" si="1327"/>
        <v>8.3890900065955541E-3</v>
      </c>
      <c r="CK984" s="39">
        <f t="shared" si="1328"/>
        <v>0.53637192315854099</v>
      </c>
      <c r="CL984" s="39">
        <f t="shared" si="1329"/>
        <v>1.3245931589361399E-3</v>
      </c>
      <c r="CM984" s="39">
        <f t="shared" si="1330"/>
        <v>6.3668777839530469E-2</v>
      </c>
      <c r="CN984" s="39">
        <f t="shared" si="1331"/>
        <v>1.7484629697957048E-2</v>
      </c>
      <c r="CO984" s="39">
        <f t="shared" si="1332"/>
        <v>1.1479807377446547E-3</v>
      </c>
      <c r="CP984" s="39">
        <f t="shared" si="1333"/>
        <v>7.9475589536168395E-4</v>
      </c>
      <c r="CQ984" s="39">
        <f t="shared" si="1334"/>
        <v>3.7265220871403409E-2</v>
      </c>
      <c r="CR984" s="39">
        <f t="shared" si="1335"/>
        <v>4.3270043191913909E-3</v>
      </c>
      <c r="CS984" s="39">
        <f t="shared" si="1336"/>
        <v>4.2755831785236207E-3</v>
      </c>
      <c r="CT984" s="39">
        <f t="shared" si="1337"/>
        <v>3.1982708815727874E-3</v>
      </c>
      <c r="CU984" s="39">
        <f t="shared" si="1338"/>
        <v>0.20448734036498012</v>
      </c>
      <c r="CV984" s="39">
        <f t="shared" si="1339"/>
        <v>5.0499013919570333E-4</v>
      </c>
      <c r="CW984" s="39">
        <f t="shared" si="1340"/>
        <v>2.4273192690673472E-2</v>
      </c>
      <c r="CX984" s="39">
        <f t="shared" si="1341"/>
        <v>6.665869837383283E-3</v>
      </c>
      <c r="CY984" s="39">
        <f t="shared" si="1342"/>
        <v>4.376581206362762E-4</v>
      </c>
      <c r="CZ984" s="39">
        <f t="shared" si="1343"/>
        <v>3.0299408351742193E-4</v>
      </c>
      <c r="DA984" s="39">
        <f t="shared" si="1344"/>
        <v>1.4207055916039119E-2</v>
      </c>
      <c r="DB984" s="39">
        <f t="shared" si="1345"/>
        <v>1.6496344547059642E-3</v>
      </c>
    </row>
    <row r="985" spans="1:106" ht="12.75" customHeight="1" x14ac:dyDescent="0.3">
      <c r="A985" s="9" t="str">
        <f t="shared" si="1346"/>
        <v>18 Nayarit15-19 añosTotal</v>
      </c>
      <c r="B985" s="18" t="s">
        <v>53</v>
      </c>
      <c r="C985" s="18" t="s">
        <v>14</v>
      </c>
      <c r="D985" s="29" t="s">
        <v>78</v>
      </c>
      <c r="E985" s="19">
        <v>104256</v>
      </c>
      <c r="F985" s="19">
        <v>98821</v>
      </c>
      <c r="G985" s="19">
        <v>96192</v>
      </c>
      <c r="H985" s="19">
        <v>2564</v>
      </c>
      <c r="I985" s="19">
        <v>65</v>
      </c>
      <c r="J985" s="19">
        <v>5397</v>
      </c>
      <c r="K985" s="19">
        <v>5044</v>
      </c>
      <c r="L985" s="19">
        <v>299</v>
      </c>
      <c r="M985" s="19">
        <v>54</v>
      </c>
      <c r="N985" s="19">
        <v>38</v>
      </c>
      <c r="O985" s="38">
        <f>+'07'!E984-'05'!J985</f>
        <v>2564</v>
      </c>
      <c r="P985" s="38">
        <f t="shared" si="1347"/>
        <v>7961</v>
      </c>
      <c r="Q985" s="39">
        <f>'07'!F984/'05'!$P985</f>
        <v>0.12372817485240548</v>
      </c>
      <c r="R985" s="39">
        <f>'07'!G984/'05'!$P985</f>
        <v>3.9316668760206001E-2</v>
      </c>
      <c r="S985" s="39">
        <f>'07'!H984/'05'!$P985</f>
        <v>0.48712473307373444</v>
      </c>
      <c r="T985" s="39">
        <f>'07'!I984/'05'!$P985</f>
        <v>6.2554955407612106E-2</v>
      </c>
      <c r="U985" s="39">
        <f>'07'!J984/'05'!$P985</f>
        <v>0.21944479336766737</v>
      </c>
      <c r="V985" s="39">
        <f>'07'!K984/'05'!$P985</f>
        <v>2.2107775405099863E-2</v>
      </c>
      <c r="W985" s="39">
        <f>'07'!L984/'05'!$P985</f>
        <v>1.5073483230749905E-3</v>
      </c>
      <c r="X985" s="39">
        <f>'07'!M984/'05'!$P985</f>
        <v>1.2561236025624921E-3</v>
      </c>
      <c r="Y985" s="39">
        <f>'07'!N984/'05'!$P985</f>
        <v>3.718125863584977E-2</v>
      </c>
      <c r="Z985" s="39">
        <f>'07'!O984/'05'!$P985</f>
        <v>5.7781685717874639E-3</v>
      </c>
      <c r="AA985" s="44">
        <f t="shared" si="1348"/>
        <v>36.994724280869235</v>
      </c>
      <c r="AB985" s="44">
        <f t="shared" si="1349"/>
        <v>11.755683959301594</v>
      </c>
      <c r="AC985" s="44">
        <f t="shared" si="1350"/>
        <v>145.6502951890466</v>
      </c>
      <c r="AD985" s="44">
        <f t="shared" si="1351"/>
        <v>18.70393166687602</v>
      </c>
      <c r="AE985" s="44">
        <f t="shared" si="1352"/>
        <v>65.613993216932542</v>
      </c>
      <c r="AF985" s="44">
        <f t="shared" si="1353"/>
        <v>6.6102248461248587</v>
      </c>
      <c r="AG985" s="44">
        <f t="shared" si="1354"/>
        <v>0.45069714859942217</v>
      </c>
      <c r="AH985" s="44">
        <f t="shared" si="1355"/>
        <v>0.37558095716618517</v>
      </c>
      <c r="AI985" s="44">
        <f t="shared" si="1356"/>
        <v>11.117196332119081</v>
      </c>
      <c r="AJ985" s="44">
        <f t="shared" si="1357"/>
        <v>1.7276724029644517</v>
      </c>
      <c r="AK985" s="44">
        <f t="shared" si="1358"/>
        <v>6.6813214420298959</v>
      </c>
      <c r="AL985" s="44">
        <f t="shared" si="1359"/>
        <v>2.123100113051124</v>
      </c>
      <c r="AM985" s="44">
        <f t="shared" si="1360"/>
        <v>26.304735585981661</v>
      </c>
      <c r="AN985" s="44">
        <f t="shared" si="1361"/>
        <v>3.3779675920110539</v>
      </c>
      <c r="AO985" s="44">
        <f t="shared" si="1362"/>
        <v>11.850018841854038</v>
      </c>
      <c r="AP985" s="44">
        <f t="shared" si="1363"/>
        <v>1.1938198718753925</v>
      </c>
      <c r="AQ985" s="44">
        <f t="shared" si="1364"/>
        <v>8.139680944604949E-2</v>
      </c>
      <c r="AR985" s="44">
        <f t="shared" si="1365"/>
        <v>6.7830674538374575E-2</v>
      </c>
      <c r="AS985" s="44">
        <f t="shared" si="1366"/>
        <v>2.0077879663358877</v>
      </c>
      <c r="AT985" s="44">
        <f t="shared" si="1367"/>
        <v>0.31202110287652307</v>
      </c>
      <c r="AU985" s="44">
        <f t="shared" si="1368"/>
        <v>624.08491395553324</v>
      </c>
      <c r="AV985" s="44">
        <f t="shared" si="1369"/>
        <v>198.31327722647907</v>
      </c>
      <c r="AW985" s="44">
        <f t="shared" si="1370"/>
        <v>2457.0571536239163</v>
      </c>
      <c r="AX985" s="44">
        <f t="shared" si="1371"/>
        <v>315.52719507599545</v>
      </c>
      <c r="AY985" s="44">
        <f t="shared" si="1372"/>
        <v>1106.8795377465142</v>
      </c>
      <c r="AZ985" s="44">
        <f t="shared" si="1373"/>
        <v>111.51161914332371</v>
      </c>
      <c r="BA985" s="44">
        <f t="shared" si="1374"/>
        <v>7.6030649415902518</v>
      </c>
      <c r="BB985" s="44">
        <f t="shared" si="1375"/>
        <v>6.3358874513252106</v>
      </c>
      <c r="BC985" s="44">
        <f t="shared" si="1376"/>
        <v>187.54226855922624</v>
      </c>
      <c r="BD985" s="44">
        <f t="shared" si="1377"/>
        <v>29.14508227609597</v>
      </c>
      <c r="BE985" s="44">
        <f t="shared" si="1378"/>
        <v>317.23904032156764</v>
      </c>
      <c r="BF985" s="44">
        <f t="shared" si="1379"/>
        <v>100.80793870116818</v>
      </c>
      <c r="BG985" s="44">
        <f t="shared" si="1380"/>
        <v>1248.987815601055</v>
      </c>
      <c r="BH985" s="44">
        <f t="shared" si="1381"/>
        <v>160.39090566511743</v>
      </c>
      <c r="BI985" s="44">
        <f t="shared" si="1382"/>
        <v>562.65645019469912</v>
      </c>
      <c r="BJ985" s="44">
        <f t="shared" si="1383"/>
        <v>56.684336138676052</v>
      </c>
      <c r="BK985" s="44">
        <f t="shared" si="1384"/>
        <v>3.8648411003642757</v>
      </c>
      <c r="BL985" s="44">
        <f t="shared" si="1385"/>
        <v>3.2207009169702299</v>
      </c>
      <c r="BM985" s="44">
        <f t="shared" si="1386"/>
        <v>95.332747142318809</v>
      </c>
      <c r="BN985" s="44">
        <f t="shared" si="1387"/>
        <v>14.815224218063058</v>
      </c>
      <c r="BO985" s="39">
        <f t="shared" si="1388"/>
        <v>4.6469946339491568E-3</v>
      </c>
      <c r="BP985" s="39">
        <f t="shared" si="1307"/>
        <v>1.476659208554402E-3</v>
      </c>
      <c r="BQ985" s="39">
        <f t="shared" si="1308"/>
        <v>1.8295477350715565E-2</v>
      </c>
      <c r="BR985" s="39">
        <f t="shared" si="1309"/>
        <v>2.3494450027478986E-3</v>
      </c>
      <c r="BS985" s="39">
        <f t="shared" si="1310"/>
        <v>8.2419285538164223E-3</v>
      </c>
      <c r="BT985" s="39">
        <f t="shared" si="1311"/>
        <v>8.3032594474624524E-4</v>
      </c>
      <c r="BU985" s="39">
        <f t="shared" si="1312"/>
        <v>5.6613132596334901E-5</v>
      </c>
      <c r="BV985" s="39">
        <f t="shared" si="1313"/>
        <v>4.7177610496945754E-5</v>
      </c>
      <c r="BW985" s="39">
        <f t="shared" si="1314"/>
        <v>1.3964572707095943E-3</v>
      </c>
      <c r="BX985" s="39">
        <f t="shared" si="1315"/>
        <v>2.1701700828595047E-4</v>
      </c>
      <c r="BY985" s="39">
        <f t="shared" si="1316"/>
        <v>8.3925655596406182E-4</v>
      </c>
      <c r="BZ985" s="39">
        <f t="shared" si="1317"/>
        <v>2.666876162606612E-4</v>
      </c>
      <c r="CA985" s="39">
        <f t="shared" si="1318"/>
        <v>3.3041999228717073E-3</v>
      </c>
      <c r="CB985" s="39">
        <f t="shared" si="1319"/>
        <v>4.2431448210162719E-4</v>
      </c>
      <c r="CC985" s="39">
        <f t="shared" si="1320"/>
        <v>1.4885088358063104E-3</v>
      </c>
      <c r="CD985" s="39">
        <f t="shared" si="1321"/>
        <v>1.4995853182708108E-4</v>
      </c>
      <c r="CE985" s="39">
        <f t="shared" si="1322"/>
        <v>1.0224445351846437E-5</v>
      </c>
      <c r="CF985" s="39">
        <f t="shared" si="1323"/>
        <v>8.5203711265386971E-6</v>
      </c>
      <c r="CG985" s="39">
        <f t="shared" si="1324"/>
        <v>2.5220298534554548E-4</v>
      </c>
      <c r="CH985" s="39">
        <f t="shared" si="1325"/>
        <v>3.9193707182078016E-5</v>
      </c>
      <c r="CI985" s="39">
        <f t="shared" si="1326"/>
        <v>7.8392779042272737E-2</v>
      </c>
      <c r="CJ985" s="39">
        <f t="shared" si="1327"/>
        <v>2.4910598822569914E-2</v>
      </c>
      <c r="CK985" s="39">
        <f t="shared" si="1328"/>
        <v>0.30863674835120164</v>
      </c>
      <c r="CL985" s="39">
        <f t="shared" si="1329"/>
        <v>3.9634115698529766E-2</v>
      </c>
      <c r="CM985" s="39">
        <f t="shared" si="1330"/>
        <v>0.13903775125568574</v>
      </c>
      <c r="CN985" s="39">
        <f t="shared" si="1331"/>
        <v>1.4007237676588834E-2</v>
      </c>
      <c r="CO985" s="39">
        <f t="shared" si="1332"/>
        <v>9.5503893249469307E-4</v>
      </c>
      <c r="CP985" s="39">
        <f t="shared" si="1333"/>
        <v>7.9586577707891097E-4</v>
      </c>
      <c r="CQ985" s="39">
        <f t="shared" si="1334"/>
        <v>2.3557627001535766E-2</v>
      </c>
      <c r="CR985" s="39">
        <f t="shared" si="1335"/>
        <v>3.6609825745629906E-3</v>
      </c>
      <c r="CS985" s="39">
        <f t="shared" si="1336"/>
        <v>3.9849144620219525E-2</v>
      </c>
      <c r="CT985" s="39">
        <f t="shared" si="1337"/>
        <v>1.2662723112821026E-2</v>
      </c>
      <c r="CU985" s="39">
        <f t="shared" si="1338"/>
        <v>0.1568883074489455</v>
      </c>
      <c r="CV985" s="39">
        <f t="shared" si="1339"/>
        <v>2.0147080224232814E-2</v>
      </c>
      <c r="CW985" s="39">
        <f t="shared" si="1340"/>
        <v>7.0676604722358885E-2</v>
      </c>
      <c r="CX985" s="39">
        <f t="shared" si="1341"/>
        <v>7.1202532519377025E-3</v>
      </c>
      <c r="CY985" s="39">
        <f t="shared" si="1342"/>
        <v>4.8547181263211602E-4</v>
      </c>
      <c r="CZ985" s="39">
        <f t="shared" si="1343"/>
        <v>4.0455984386009668E-4</v>
      </c>
      <c r="DA985" s="39">
        <f t="shared" si="1344"/>
        <v>1.1974971378258863E-2</v>
      </c>
      <c r="DB985" s="39">
        <f t="shared" si="1345"/>
        <v>1.860975281756445E-3</v>
      </c>
    </row>
    <row r="986" spans="1:106" ht="12.75" customHeight="1" x14ac:dyDescent="0.3">
      <c r="A986" s="9" t="str">
        <f t="shared" si="1346"/>
        <v>18 Nayarit20-24 añosTotal</v>
      </c>
      <c r="B986" s="18" t="s">
        <v>53</v>
      </c>
      <c r="C986" s="18" t="s">
        <v>14</v>
      </c>
      <c r="D986" s="29" t="s">
        <v>79</v>
      </c>
      <c r="E986" s="19">
        <v>97500</v>
      </c>
      <c r="F986" s="19">
        <v>90721</v>
      </c>
      <c r="G986" s="19">
        <v>87014</v>
      </c>
      <c r="H986" s="19">
        <v>3638</v>
      </c>
      <c r="I986" s="19">
        <v>69</v>
      </c>
      <c r="J986" s="19">
        <v>6636</v>
      </c>
      <c r="K986" s="19">
        <v>6263</v>
      </c>
      <c r="L986" s="19">
        <v>307</v>
      </c>
      <c r="M986" s="19">
        <v>66</v>
      </c>
      <c r="N986" s="19">
        <v>143</v>
      </c>
      <c r="O986" s="38">
        <f>+'07'!E985-'05'!J986</f>
        <v>3638</v>
      </c>
      <c r="P986" s="38">
        <f t="shared" si="1347"/>
        <v>10274</v>
      </c>
      <c r="Q986" s="39">
        <f>'07'!F985/'05'!$P986</f>
        <v>0.24051002530659918</v>
      </c>
      <c r="R986" s="39">
        <f>'07'!G985/'05'!$P986</f>
        <v>9.2077087794432549E-2</v>
      </c>
      <c r="S986" s="39">
        <f>'07'!H985/'05'!$P986</f>
        <v>0.25413665563558496</v>
      </c>
      <c r="T986" s="39">
        <f>'07'!I985/'05'!$P986</f>
        <v>0.12886898968269417</v>
      </c>
      <c r="U986" s="39">
        <f>'07'!J985/'05'!$P986</f>
        <v>0.21354876386996302</v>
      </c>
      <c r="V986" s="39">
        <f>'07'!K985/'05'!$P986</f>
        <v>1.8103951722795407E-2</v>
      </c>
      <c r="W986" s="39">
        <f>'07'!L985/'05'!$P986</f>
        <v>1.265329959120109E-3</v>
      </c>
      <c r="X986" s="39">
        <f>'07'!M985/'05'!$P986</f>
        <v>2.9199922133540976E-3</v>
      </c>
      <c r="Y986" s="39">
        <f>'07'!N985/'05'!$P986</f>
        <v>4.0879890986957365E-2</v>
      </c>
      <c r="Z986" s="39">
        <f>'07'!O985/'05'!$P986</f>
        <v>7.6893128284991237E-3</v>
      </c>
      <c r="AA986" s="44">
        <f t="shared" si="1348"/>
        <v>73.836577769125952</v>
      </c>
      <c r="AB986" s="44">
        <f t="shared" si="1349"/>
        <v>28.267665952890791</v>
      </c>
      <c r="AC986" s="44">
        <f t="shared" si="1350"/>
        <v>78.019953280124582</v>
      </c>
      <c r="AD986" s="44">
        <f t="shared" si="1351"/>
        <v>39.562779832587111</v>
      </c>
      <c r="AE986" s="44">
        <f t="shared" si="1352"/>
        <v>65.559470508078647</v>
      </c>
      <c r="AF986" s="44">
        <f t="shared" si="1353"/>
        <v>5.5579131788981897</v>
      </c>
      <c r="AG986" s="44">
        <f t="shared" si="1354"/>
        <v>0.38845629744987348</v>
      </c>
      <c r="AH986" s="44">
        <f t="shared" si="1355"/>
        <v>0.89643760949970797</v>
      </c>
      <c r="AI986" s="44">
        <f t="shared" si="1356"/>
        <v>12.550126532995911</v>
      </c>
      <c r="AJ986" s="44">
        <f t="shared" si="1357"/>
        <v>2.3606190383492311</v>
      </c>
      <c r="AK986" s="44">
        <f t="shared" si="1358"/>
        <v>15.873661670235546</v>
      </c>
      <c r="AL986" s="44">
        <f t="shared" si="1359"/>
        <v>6.0770877944325479</v>
      </c>
      <c r="AM986" s="44">
        <f t="shared" si="1360"/>
        <v>16.773019271948609</v>
      </c>
      <c r="AN986" s="44">
        <f t="shared" si="1361"/>
        <v>8.5053533190578143</v>
      </c>
      <c r="AO986" s="44">
        <f t="shared" si="1362"/>
        <v>14.09421841541756</v>
      </c>
      <c r="AP986" s="44">
        <f t="shared" si="1363"/>
        <v>1.1948608137044969</v>
      </c>
      <c r="AQ986" s="44">
        <f t="shared" si="1364"/>
        <v>8.3511777301927201E-2</v>
      </c>
      <c r="AR986" s="44">
        <f t="shared" si="1365"/>
        <v>0.19271948608137043</v>
      </c>
      <c r="AS986" s="44">
        <f t="shared" si="1366"/>
        <v>2.6980728051391862</v>
      </c>
      <c r="AT986" s="44">
        <f t="shared" si="1367"/>
        <v>0.50749464668094213</v>
      </c>
      <c r="AU986" s="44">
        <f t="shared" si="1368"/>
        <v>1506.3142884952306</v>
      </c>
      <c r="AV986" s="44">
        <f t="shared" si="1369"/>
        <v>576.6788008565311</v>
      </c>
      <c r="AW986" s="44">
        <f t="shared" si="1370"/>
        <v>1591.6578742456686</v>
      </c>
      <c r="AX986" s="44">
        <f t="shared" si="1371"/>
        <v>807.10648238271358</v>
      </c>
      <c r="AY986" s="44">
        <f t="shared" si="1372"/>
        <v>1337.4559081175785</v>
      </c>
      <c r="AZ986" s="44">
        <f t="shared" si="1373"/>
        <v>113.38504963986763</v>
      </c>
      <c r="BA986" s="44">
        <f t="shared" si="1374"/>
        <v>7.9247615339692423</v>
      </c>
      <c r="BB986" s="44">
        <f t="shared" si="1375"/>
        <v>18.287911232236713</v>
      </c>
      <c r="BC986" s="44">
        <f t="shared" si="1376"/>
        <v>256.03075725131396</v>
      </c>
      <c r="BD986" s="44">
        <f t="shared" si="1377"/>
        <v>48.158166244890012</v>
      </c>
      <c r="BE986" s="44">
        <f t="shared" si="1378"/>
        <v>874.97547206540776</v>
      </c>
      <c r="BF986" s="44">
        <f t="shared" si="1379"/>
        <v>334.97644539614561</v>
      </c>
      <c r="BG986" s="44">
        <f t="shared" si="1380"/>
        <v>924.54915320225814</v>
      </c>
      <c r="BH986" s="44">
        <f t="shared" si="1381"/>
        <v>468.82538446564138</v>
      </c>
      <c r="BI986" s="44">
        <f t="shared" si="1382"/>
        <v>776.89040295892551</v>
      </c>
      <c r="BJ986" s="44">
        <f t="shared" si="1383"/>
        <v>65.862176367529685</v>
      </c>
      <c r="BK986" s="44">
        <f t="shared" si="1384"/>
        <v>4.603270391278957</v>
      </c>
      <c r="BL986" s="44">
        <f t="shared" si="1385"/>
        <v>10.622931672182206</v>
      </c>
      <c r="BM986" s="44">
        <f t="shared" si="1386"/>
        <v>148.72104341055089</v>
      </c>
      <c r="BN986" s="44">
        <f t="shared" si="1387"/>
        <v>27.973720070079811</v>
      </c>
      <c r="BO986" s="39">
        <f t="shared" si="1388"/>
        <v>7.1867410715520689E-3</v>
      </c>
      <c r="BP986" s="39">
        <f t="shared" si="1307"/>
        <v>2.7513788157378619E-3</v>
      </c>
      <c r="BQ986" s="39">
        <f t="shared" si="1308"/>
        <v>7.5939218688071426E-3</v>
      </c>
      <c r="BR986" s="39">
        <f t="shared" si="1309"/>
        <v>3.8507669683265633E-3</v>
      </c>
      <c r="BS986" s="39">
        <f t="shared" si="1310"/>
        <v>6.3811047798402422E-3</v>
      </c>
      <c r="BT986" s="39">
        <f t="shared" si="1311"/>
        <v>5.4096877349602782E-4</v>
      </c>
      <c r="BU986" s="39">
        <f t="shared" si="1312"/>
        <v>3.7809645459399792E-5</v>
      </c>
      <c r="BV986" s="39">
        <f t="shared" si="1313"/>
        <v>8.7253027983230289E-5</v>
      </c>
      <c r="BW986" s="39">
        <f t="shared" si="1314"/>
        <v>1.2215423917652239E-3</v>
      </c>
      <c r="BX986" s="39">
        <f t="shared" si="1315"/>
        <v>2.2976630702250644E-4</v>
      </c>
      <c r="BY986" s="39">
        <f t="shared" si="1316"/>
        <v>1.5450322824835064E-3</v>
      </c>
      <c r="BZ986" s="39">
        <f t="shared" si="1317"/>
        <v>5.9150163465374224E-4</v>
      </c>
      <c r="CA986" s="39">
        <f t="shared" si="1318"/>
        <v>1.6325695222842718E-3</v>
      </c>
      <c r="CB986" s="39">
        <f t="shared" si="1319"/>
        <v>8.2785218211580823E-4</v>
      </c>
      <c r="CC986" s="39">
        <f t="shared" si="1320"/>
        <v>1.3718336008777068E-3</v>
      </c>
      <c r="CD986" s="39">
        <f t="shared" si="1321"/>
        <v>1.1629947573530241E-4</v>
      </c>
      <c r="CE986" s="39">
        <f t="shared" si="1322"/>
        <v>8.1284579814996301E-6</v>
      </c>
      <c r="CF986" s="39">
        <f t="shared" si="1323"/>
        <v>1.8757979957306837E-5</v>
      </c>
      <c r="CG986" s="39">
        <f t="shared" si="1324"/>
        <v>2.6261171940229571E-4</v>
      </c>
      <c r="CH986" s="39">
        <f t="shared" si="1325"/>
        <v>4.939601388757467E-5</v>
      </c>
      <c r="CI986" s="39">
        <f t="shared" si="1326"/>
        <v>0.1466141997756697</v>
      </c>
      <c r="CJ986" s="39">
        <f t="shared" si="1327"/>
        <v>5.6129920270248303E-2</v>
      </c>
      <c r="CK986" s="39">
        <f t="shared" si="1328"/>
        <v>0.15492095330403627</v>
      </c>
      <c r="CL986" s="39">
        <f t="shared" si="1329"/>
        <v>7.8558154796838003E-2</v>
      </c>
      <c r="CM986" s="39">
        <f t="shared" si="1330"/>
        <v>0.13017869458025877</v>
      </c>
      <c r="CN986" s="39">
        <f t="shared" si="1331"/>
        <v>1.1036115401972711E-2</v>
      </c>
      <c r="CO986" s="39">
        <f t="shared" si="1332"/>
        <v>7.7134139906260874E-4</v>
      </c>
      <c r="CP986" s="39">
        <f t="shared" si="1333"/>
        <v>1.7800186132214048E-3</v>
      </c>
      <c r="CQ986" s="39">
        <f t="shared" si="1334"/>
        <v>2.4920260585099666E-2</v>
      </c>
      <c r="CR986" s="39">
        <f t="shared" si="1335"/>
        <v>4.6873823481496995E-3</v>
      </c>
      <c r="CS986" s="39">
        <f t="shared" si="1336"/>
        <v>8.5164052176893879E-2</v>
      </c>
      <c r="CT986" s="39">
        <f t="shared" si="1337"/>
        <v>3.2604287073792641E-2</v>
      </c>
      <c r="CU986" s="39">
        <f t="shared" si="1338"/>
        <v>8.9989210940457282E-2</v>
      </c>
      <c r="CV986" s="39">
        <f t="shared" si="1339"/>
        <v>4.5632215735413803E-2</v>
      </c>
      <c r="CW986" s="39">
        <f t="shared" si="1340"/>
        <v>7.5617130908986321E-2</v>
      </c>
      <c r="CX986" s="39">
        <f t="shared" si="1341"/>
        <v>6.4105680715913649E-3</v>
      </c>
      <c r="CY986" s="39">
        <f t="shared" si="1342"/>
        <v>4.4805045661660083E-4</v>
      </c>
      <c r="CZ986" s="39">
        <f t="shared" si="1343"/>
        <v>1.0339625921921556E-3</v>
      </c>
      <c r="DA986" s="39">
        <f t="shared" si="1344"/>
        <v>1.4475476290690178E-2</v>
      </c>
      <c r="DB986" s="39">
        <f t="shared" si="1345"/>
        <v>2.7227681594393432E-3</v>
      </c>
    </row>
    <row r="987" spans="1:106" ht="12.75" customHeight="1" x14ac:dyDescent="0.3">
      <c r="A987" s="9" t="str">
        <f t="shared" si="1346"/>
        <v>18 Nayarit25-29 añosTotal</v>
      </c>
      <c r="B987" s="18" t="s">
        <v>53</v>
      </c>
      <c r="C987" s="18" t="s">
        <v>14</v>
      </c>
      <c r="D987" s="29" t="s">
        <v>80</v>
      </c>
      <c r="E987" s="19">
        <v>92542</v>
      </c>
      <c r="F987" s="19">
        <v>84580</v>
      </c>
      <c r="G987" s="19">
        <v>81537</v>
      </c>
      <c r="H987" s="19">
        <v>2970</v>
      </c>
      <c r="I987" s="19">
        <v>73</v>
      </c>
      <c r="J987" s="19">
        <v>7666</v>
      </c>
      <c r="K987" s="19">
        <v>7052</v>
      </c>
      <c r="L987" s="19">
        <v>495</v>
      </c>
      <c r="M987" s="19">
        <v>119</v>
      </c>
      <c r="N987" s="19">
        <v>296</v>
      </c>
      <c r="O987" s="38">
        <f>+'07'!E986-'05'!J987</f>
        <v>2970</v>
      </c>
      <c r="P987" s="38">
        <f t="shared" si="1347"/>
        <v>10636</v>
      </c>
      <c r="Q987" s="39">
        <f>'07'!F986/'05'!$P987</f>
        <v>0.26908612260248216</v>
      </c>
      <c r="R987" s="39">
        <f>'07'!G986/'05'!$P987</f>
        <v>0.19151936818352763</v>
      </c>
      <c r="S987" s="39">
        <f>'07'!H986/'05'!$P987</f>
        <v>0.26344490409928545</v>
      </c>
      <c r="T987" s="39">
        <f>'07'!I986/'05'!$P987</f>
        <v>0.12551711169612637</v>
      </c>
      <c r="U987" s="39">
        <f>'07'!J986/'05'!$P987</f>
        <v>4.2967280932681456E-2</v>
      </c>
      <c r="V987" s="39">
        <f>'07'!K986/'05'!$P987</f>
        <v>1.9180142910868749E-2</v>
      </c>
      <c r="W987" s="39">
        <f>'07'!L986/'05'!$P987</f>
        <v>8.4618277547950354E-4</v>
      </c>
      <c r="X987" s="39">
        <f>'07'!M986/'05'!$P987</f>
        <v>6.3933809702895828E-3</v>
      </c>
      <c r="Y987" s="39">
        <f>'07'!N986/'05'!$P987</f>
        <v>7.2959759308010533E-2</v>
      </c>
      <c r="Z987" s="39">
        <f>'07'!O986/'05'!$P987</f>
        <v>8.085746521248589E-3</v>
      </c>
      <c r="AA987" s="44">
        <f t="shared" si="1348"/>
        <v>133.19763068822866</v>
      </c>
      <c r="AB987" s="44">
        <f t="shared" si="1349"/>
        <v>94.802087250846185</v>
      </c>
      <c r="AC987" s="44">
        <f t="shared" si="1350"/>
        <v>130.40522752914629</v>
      </c>
      <c r="AD987" s="44">
        <f t="shared" si="1351"/>
        <v>62.13097028958255</v>
      </c>
      <c r="AE987" s="44">
        <f t="shared" si="1352"/>
        <v>21.268804061677322</v>
      </c>
      <c r="AF987" s="44">
        <f t="shared" si="1353"/>
        <v>9.4941707408800315</v>
      </c>
      <c r="AG987" s="44">
        <f t="shared" si="1354"/>
        <v>0.41886047386235425</v>
      </c>
      <c r="AH987" s="44">
        <f t="shared" si="1355"/>
        <v>3.1647235802933436</v>
      </c>
      <c r="AI987" s="44">
        <f t="shared" si="1356"/>
        <v>36.115080857465216</v>
      </c>
      <c r="AJ987" s="44">
        <f t="shared" si="1357"/>
        <v>4.0024445280180512</v>
      </c>
      <c r="AK987" s="44">
        <f t="shared" si="1358"/>
        <v>32.021248589695375</v>
      </c>
      <c r="AL987" s="44">
        <f t="shared" si="1359"/>
        <v>22.790804813839788</v>
      </c>
      <c r="AM987" s="44">
        <f t="shared" si="1360"/>
        <v>31.34994358781497</v>
      </c>
      <c r="AN987" s="44">
        <f t="shared" si="1361"/>
        <v>14.936536291839037</v>
      </c>
      <c r="AO987" s="44">
        <f t="shared" si="1362"/>
        <v>5.1131064309890935</v>
      </c>
      <c r="AP987" s="44">
        <f t="shared" si="1363"/>
        <v>2.2824370063933812</v>
      </c>
      <c r="AQ987" s="44">
        <f t="shared" si="1364"/>
        <v>0.10069575028206092</v>
      </c>
      <c r="AR987" s="44">
        <f t="shared" si="1365"/>
        <v>0.76081233546446037</v>
      </c>
      <c r="AS987" s="44">
        <f t="shared" si="1366"/>
        <v>8.6822113576532534</v>
      </c>
      <c r="AT987" s="44">
        <f t="shared" si="1367"/>
        <v>0.96220383602858206</v>
      </c>
      <c r="AU987" s="44">
        <f t="shared" si="1368"/>
        <v>1897.5953365927041</v>
      </c>
      <c r="AV987" s="44">
        <f t="shared" si="1369"/>
        <v>1350.5945844302369</v>
      </c>
      <c r="AW987" s="44">
        <f t="shared" si="1370"/>
        <v>1857.813463708161</v>
      </c>
      <c r="AX987" s="44">
        <f t="shared" si="1371"/>
        <v>885.14667168108315</v>
      </c>
      <c r="AY987" s="44">
        <f t="shared" si="1372"/>
        <v>303.00526513726965</v>
      </c>
      <c r="AZ987" s="44">
        <f t="shared" si="1373"/>
        <v>135.25836780744643</v>
      </c>
      <c r="BA987" s="44">
        <f t="shared" si="1374"/>
        <v>5.9672809326814589</v>
      </c>
      <c r="BB987" s="44">
        <f t="shared" si="1375"/>
        <v>45.086122602482135</v>
      </c>
      <c r="BC987" s="44">
        <f t="shared" si="1376"/>
        <v>514.51222264009027</v>
      </c>
      <c r="BD987" s="44">
        <f t="shared" si="1377"/>
        <v>57.020684467845051</v>
      </c>
      <c r="BE987" s="44">
        <f t="shared" si="1378"/>
        <v>799.185784129372</v>
      </c>
      <c r="BF987" s="44">
        <f t="shared" si="1379"/>
        <v>568.81252350507702</v>
      </c>
      <c r="BG987" s="44">
        <f t="shared" si="1380"/>
        <v>782.43136517487778</v>
      </c>
      <c r="BH987" s="44">
        <f t="shared" si="1381"/>
        <v>372.78582173749533</v>
      </c>
      <c r="BI987" s="44">
        <f t="shared" si="1382"/>
        <v>127.61282437006392</v>
      </c>
      <c r="BJ987" s="44">
        <f t="shared" si="1383"/>
        <v>56.965024445280186</v>
      </c>
      <c r="BK987" s="44">
        <f t="shared" si="1384"/>
        <v>2.5131628431741255</v>
      </c>
      <c r="BL987" s="44">
        <f t="shared" si="1385"/>
        <v>18.98834148176006</v>
      </c>
      <c r="BM987" s="44">
        <f t="shared" si="1386"/>
        <v>216.6904851447913</v>
      </c>
      <c r="BN987" s="44">
        <f t="shared" si="1387"/>
        <v>24.014667168108311</v>
      </c>
      <c r="BO987" s="39">
        <f t="shared" si="1388"/>
        <v>1.2523282313673247E-2</v>
      </c>
      <c r="BP987" s="39">
        <f t="shared" si="1307"/>
        <v>8.9133214790190103E-3</v>
      </c>
      <c r="BQ987" s="39">
        <f t="shared" si="1308"/>
        <v>1.2260739707516575E-2</v>
      </c>
      <c r="BR987" s="39">
        <f t="shared" si="1309"/>
        <v>5.8415729869859484E-3</v>
      </c>
      <c r="BS987" s="39">
        <f t="shared" si="1310"/>
        <v>1.9996995168933174E-3</v>
      </c>
      <c r="BT987" s="39">
        <f t="shared" si="1311"/>
        <v>8.9264486093268446E-4</v>
      </c>
      <c r="BU987" s="39">
        <f t="shared" si="1312"/>
        <v>3.9381390923500779E-5</v>
      </c>
      <c r="BV987" s="39">
        <f t="shared" si="1313"/>
        <v>2.9754828697756147E-4</v>
      </c>
      <c r="BW987" s="39">
        <f t="shared" si="1314"/>
        <v>3.3955510396262898E-3</v>
      </c>
      <c r="BX987" s="39">
        <f t="shared" si="1315"/>
        <v>3.7631106882456291E-4</v>
      </c>
      <c r="BY987" s="39">
        <f t="shared" si="1316"/>
        <v>3.0106476673275079E-3</v>
      </c>
      <c r="BZ987" s="39">
        <f t="shared" si="1317"/>
        <v>2.142798496976287E-3</v>
      </c>
      <c r="CA987" s="39">
        <f t="shared" si="1318"/>
        <v>2.9475313640292375E-3</v>
      </c>
      <c r="CB987" s="39">
        <f t="shared" si="1319"/>
        <v>1.404337748386521E-3</v>
      </c>
      <c r="CC987" s="39">
        <f t="shared" si="1320"/>
        <v>4.8073584345516111E-4</v>
      </c>
      <c r="CD987" s="39">
        <f t="shared" si="1321"/>
        <v>2.1459543121412009E-4</v>
      </c>
      <c r="CE987" s="39">
        <f t="shared" si="1322"/>
        <v>9.4674454947405908E-6</v>
      </c>
      <c r="CF987" s="39">
        <f t="shared" si="1323"/>
        <v>7.1531810404706697E-5</v>
      </c>
      <c r="CG987" s="39">
        <f t="shared" si="1324"/>
        <v>8.1630418932429985E-4</v>
      </c>
      <c r="CH987" s="39">
        <f t="shared" si="1325"/>
        <v>9.0466701394187858E-5</v>
      </c>
      <c r="CI987" s="39">
        <f t="shared" si="1326"/>
        <v>0.1784124987394419</v>
      </c>
      <c r="CJ987" s="39">
        <f t="shared" si="1327"/>
        <v>0.12698331933341828</v>
      </c>
      <c r="CK987" s="39">
        <f t="shared" si="1328"/>
        <v>0.17467219478264018</v>
      </c>
      <c r="CL987" s="39">
        <f t="shared" si="1329"/>
        <v>8.3221763038838201E-2</v>
      </c>
      <c r="CM987" s="39">
        <f t="shared" si="1330"/>
        <v>2.8488648470973078E-2</v>
      </c>
      <c r="CN987" s="39">
        <f t="shared" si="1331"/>
        <v>1.271703345312584E-2</v>
      </c>
      <c r="CO987" s="39">
        <f t="shared" si="1332"/>
        <v>5.610455935202575E-4</v>
      </c>
      <c r="CP987" s="39">
        <f t="shared" si="1333"/>
        <v>4.2390111510419454E-3</v>
      </c>
      <c r="CQ987" s="39">
        <f t="shared" si="1334"/>
        <v>4.8374597841302207E-2</v>
      </c>
      <c r="CR987" s="39">
        <f t="shared" si="1335"/>
        <v>5.3611023380824609E-3</v>
      </c>
      <c r="CS987" s="39">
        <f t="shared" si="1336"/>
        <v>7.5139693882039491E-2</v>
      </c>
      <c r="CT987" s="39">
        <f t="shared" si="1337"/>
        <v>5.3479928874114048E-2</v>
      </c>
      <c r="CU987" s="39">
        <f t="shared" si="1338"/>
        <v>7.3564438245099451E-2</v>
      </c>
      <c r="CV987" s="39">
        <f t="shared" si="1339"/>
        <v>3.5049437921915692E-2</v>
      </c>
      <c r="CW987" s="39">
        <f t="shared" si="1340"/>
        <v>1.1998197101359902E-2</v>
      </c>
      <c r="CX987" s="39">
        <f t="shared" si="1341"/>
        <v>5.3558691655961064E-3</v>
      </c>
      <c r="CY987" s="39">
        <f t="shared" si="1342"/>
        <v>2.3628834554100466E-4</v>
      </c>
      <c r="CZ987" s="39">
        <f t="shared" si="1343"/>
        <v>1.7852897218653685E-3</v>
      </c>
      <c r="DA987" s="39">
        <f t="shared" si="1344"/>
        <v>2.0373306237757738E-2</v>
      </c>
      <c r="DB987" s="39">
        <f t="shared" si="1345"/>
        <v>2.257866412947378E-3</v>
      </c>
    </row>
    <row r="988" spans="1:106" ht="12.75" customHeight="1" x14ac:dyDescent="0.3">
      <c r="A988" s="9" t="str">
        <f t="shared" si="1346"/>
        <v>18 Nayarit30-34 añosTotal</v>
      </c>
      <c r="B988" s="18" t="s">
        <v>53</v>
      </c>
      <c r="C988" s="18" t="s">
        <v>14</v>
      </c>
      <c r="D988" s="29" t="s">
        <v>81</v>
      </c>
      <c r="E988" s="19">
        <v>90577</v>
      </c>
      <c r="F988" s="19">
        <v>82602</v>
      </c>
      <c r="G988" s="19">
        <v>80014</v>
      </c>
      <c r="H988" s="19">
        <v>2528</v>
      </c>
      <c r="I988" s="19">
        <v>60</v>
      </c>
      <c r="J988" s="19">
        <v>7626</v>
      </c>
      <c r="K988" s="19">
        <v>6735</v>
      </c>
      <c r="L988" s="19">
        <v>739</v>
      </c>
      <c r="M988" s="19">
        <v>152</v>
      </c>
      <c r="N988" s="19">
        <v>349</v>
      </c>
      <c r="O988" s="38">
        <f>+'07'!E987-'05'!J988</f>
        <v>2528</v>
      </c>
      <c r="P988" s="38">
        <f t="shared" si="1347"/>
        <v>10154</v>
      </c>
      <c r="Q988" s="39">
        <f>'07'!F987/'05'!$P988</f>
        <v>0.25024620839078193</v>
      </c>
      <c r="R988" s="39">
        <f>'07'!G987/'05'!$P988</f>
        <v>0.22237541855426432</v>
      </c>
      <c r="S988" s="39">
        <f>'07'!H987/'05'!$P988</f>
        <v>0.27595036438841836</v>
      </c>
      <c r="T988" s="39">
        <f>'07'!I987/'05'!$P988</f>
        <v>9.7006105968091394E-2</v>
      </c>
      <c r="U988" s="39">
        <f>'07'!J987/'05'!$P988</f>
        <v>1.506795351585582E-2</v>
      </c>
      <c r="V988" s="39">
        <f>'07'!K987/'05'!$P988</f>
        <v>2.0287571400433326E-2</v>
      </c>
      <c r="W988" s="39">
        <f>'07'!L987/'05'!$P988</f>
        <v>1.1818002757533978E-3</v>
      </c>
      <c r="X988" s="39">
        <f>'07'!M987/'05'!$P988</f>
        <v>1.3098286389600158E-2</v>
      </c>
      <c r="Y988" s="39">
        <f>'07'!N987/'05'!$P988</f>
        <v>9.6710655899153036E-2</v>
      </c>
      <c r="Z988" s="39">
        <f>'07'!O987/'05'!$P988</f>
        <v>8.0756352176482183E-3</v>
      </c>
      <c r="AA988" s="44">
        <f t="shared" si="1348"/>
        <v>184.93194800078786</v>
      </c>
      <c r="AB988" s="44">
        <f t="shared" si="1349"/>
        <v>164.33543431160135</v>
      </c>
      <c r="AC988" s="44">
        <f t="shared" si="1350"/>
        <v>203.92731928304116</v>
      </c>
      <c r="AD988" s="44">
        <f t="shared" si="1351"/>
        <v>71.687512310419535</v>
      </c>
      <c r="AE988" s="44">
        <f t="shared" si="1352"/>
        <v>11.13521764821745</v>
      </c>
      <c r="AF988" s="44">
        <f t="shared" si="1353"/>
        <v>14.992515264920229</v>
      </c>
      <c r="AG988" s="44">
        <f t="shared" si="1354"/>
        <v>0.87335040378176099</v>
      </c>
      <c r="AH988" s="44">
        <f t="shared" si="1355"/>
        <v>9.679633641914517</v>
      </c>
      <c r="AI988" s="44">
        <f t="shared" si="1356"/>
        <v>71.469174709474089</v>
      </c>
      <c r="AJ988" s="44">
        <f t="shared" si="1357"/>
        <v>5.967894425842033</v>
      </c>
      <c r="AK988" s="44">
        <f t="shared" si="1358"/>
        <v>38.037423675398855</v>
      </c>
      <c r="AL988" s="44">
        <f t="shared" si="1359"/>
        <v>33.801063620248179</v>
      </c>
      <c r="AM988" s="44">
        <f t="shared" si="1360"/>
        <v>41.944455387039589</v>
      </c>
      <c r="AN988" s="44">
        <f t="shared" si="1361"/>
        <v>14.744928107149892</v>
      </c>
      <c r="AO988" s="44">
        <f t="shared" si="1362"/>
        <v>2.2903289344100846</v>
      </c>
      <c r="AP988" s="44">
        <f t="shared" si="1363"/>
        <v>3.0837108528658654</v>
      </c>
      <c r="AQ988" s="44">
        <f t="shared" si="1364"/>
        <v>0.17963364191451647</v>
      </c>
      <c r="AR988" s="44">
        <f t="shared" si="1365"/>
        <v>1.9909395312192242</v>
      </c>
      <c r="AS988" s="44">
        <f t="shared" si="1366"/>
        <v>14.700019696671262</v>
      </c>
      <c r="AT988" s="44">
        <f t="shared" si="1367"/>
        <v>1.2274965530825293</v>
      </c>
      <c r="AU988" s="44">
        <f t="shared" si="1368"/>
        <v>1685.4082135119163</v>
      </c>
      <c r="AV988" s="44">
        <f t="shared" si="1369"/>
        <v>1497.6984439629703</v>
      </c>
      <c r="AW988" s="44">
        <f t="shared" si="1370"/>
        <v>1858.5257041559976</v>
      </c>
      <c r="AX988" s="44">
        <f t="shared" si="1371"/>
        <v>653.33612369509558</v>
      </c>
      <c r="AY988" s="44">
        <f t="shared" si="1372"/>
        <v>101.48266692928895</v>
      </c>
      <c r="AZ988" s="44">
        <f t="shared" si="1373"/>
        <v>136.63679338191847</v>
      </c>
      <c r="BA988" s="44">
        <f t="shared" si="1374"/>
        <v>7.9594248571991342</v>
      </c>
      <c r="BB988" s="44">
        <f t="shared" si="1375"/>
        <v>88.216958833957065</v>
      </c>
      <c r="BC988" s="44">
        <f t="shared" si="1376"/>
        <v>651.34626748079575</v>
      </c>
      <c r="BD988" s="44">
        <f t="shared" si="1377"/>
        <v>54.389403190860747</v>
      </c>
      <c r="BE988" s="44">
        <f t="shared" si="1378"/>
        <v>632.62241481189676</v>
      </c>
      <c r="BF988" s="44">
        <f t="shared" si="1379"/>
        <v>562.16505810518015</v>
      </c>
      <c r="BG988" s="44">
        <f t="shared" si="1380"/>
        <v>697.60252117392156</v>
      </c>
      <c r="BH988" s="44">
        <f t="shared" si="1381"/>
        <v>245.23143588733504</v>
      </c>
      <c r="BI988" s="44">
        <f t="shared" si="1382"/>
        <v>38.091786488083514</v>
      </c>
      <c r="BJ988" s="44">
        <f t="shared" si="1383"/>
        <v>51.286980500295449</v>
      </c>
      <c r="BK988" s="44">
        <f t="shared" si="1384"/>
        <v>2.9875910971045894</v>
      </c>
      <c r="BL988" s="44">
        <f t="shared" si="1385"/>
        <v>33.112467992909203</v>
      </c>
      <c r="BM988" s="44">
        <f t="shared" si="1386"/>
        <v>244.48453811305887</v>
      </c>
      <c r="BN988" s="44">
        <f t="shared" si="1387"/>
        <v>20.415205830214695</v>
      </c>
      <c r="BO988" s="39">
        <f t="shared" si="1388"/>
        <v>1.8212718928578675E-2</v>
      </c>
      <c r="BP988" s="39">
        <f t="shared" si="1307"/>
        <v>1.6184305132125404E-2</v>
      </c>
      <c r="BQ988" s="39">
        <f t="shared" si="1308"/>
        <v>2.0083446846862436E-2</v>
      </c>
      <c r="BR988" s="39">
        <f t="shared" si="1309"/>
        <v>7.0600268180440748E-3</v>
      </c>
      <c r="BS988" s="39">
        <f t="shared" si="1310"/>
        <v>1.0966336072697903E-3</v>
      </c>
      <c r="BT988" s="39">
        <f t="shared" si="1311"/>
        <v>1.4765132228599792E-3</v>
      </c>
      <c r="BU988" s="39">
        <f t="shared" si="1312"/>
        <v>8.6010479001552193E-5</v>
      </c>
      <c r="BV988" s="39">
        <f t="shared" si="1313"/>
        <v>9.5328280893387015E-4</v>
      </c>
      <c r="BW988" s="39">
        <f t="shared" si="1314"/>
        <v>7.0385241982936862E-3</v>
      </c>
      <c r="BX988" s="39">
        <f t="shared" si="1315"/>
        <v>5.8773827317727331E-4</v>
      </c>
      <c r="BY988" s="39">
        <f t="shared" si="1316"/>
        <v>3.7460531490445988E-3</v>
      </c>
      <c r="BZ988" s="39">
        <f t="shared" si="1317"/>
        <v>3.3288421922639528E-3</v>
      </c>
      <c r="CA988" s="39">
        <f t="shared" si="1318"/>
        <v>4.1308307452274564E-3</v>
      </c>
      <c r="CB988" s="39">
        <f t="shared" si="1319"/>
        <v>1.452130008582814E-3</v>
      </c>
      <c r="CC988" s="39">
        <f t="shared" si="1320"/>
        <v>2.2555928052098528E-4</v>
      </c>
      <c r="CD988" s="39">
        <f t="shared" si="1321"/>
        <v>3.0369419468838539E-4</v>
      </c>
      <c r="CE988" s="39">
        <f t="shared" si="1322"/>
        <v>1.7690923962430222E-5</v>
      </c>
      <c r="CF988" s="39">
        <f t="shared" si="1323"/>
        <v>1.9607440725026828E-4</v>
      </c>
      <c r="CG988" s="39">
        <f t="shared" si="1324"/>
        <v>1.4477072775922063E-3</v>
      </c>
      <c r="CH988" s="39">
        <f t="shared" si="1325"/>
        <v>1.2088798040993985E-4</v>
      </c>
      <c r="CI988" s="39">
        <f t="shared" si="1326"/>
        <v>0.16598465762378534</v>
      </c>
      <c r="CJ988" s="39">
        <f t="shared" si="1327"/>
        <v>0.14749836950590609</v>
      </c>
      <c r="CK988" s="39">
        <f t="shared" si="1328"/>
        <v>0.18303384913886128</v>
      </c>
      <c r="CL988" s="39">
        <f t="shared" si="1329"/>
        <v>6.4342734261876658E-2</v>
      </c>
      <c r="CM988" s="39">
        <f t="shared" si="1330"/>
        <v>9.9943536467686587E-3</v>
      </c>
      <c r="CN988" s="39">
        <f t="shared" si="1331"/>
        <v>1.3456450008067606E-2</v>
      </c>
      <c r="CO988" s="39">
        <f t="shared" si="1332"/>
        <v>7.8387087425636542E-4</v>
      </c>
      <c r="CP988" s="39">
        <f t="shared" si="1333"/>
        <v>8.687902189674716E-3</v>
      </c>
      <c r="CQ988" s="39">
        <f t="shared" si="1334"/>
        <v>6.4146766543312556E-2</v>
      </c>
      <c r="CR988" s="39">
        <f t="shared" si="1335"/>
        <v>5.3564509740851628E-3</v>
      </c>
      <c r="CS988" s="39">
        <f t="shared" si="1336"/>
        <v>6.2302778689373325E-2</v>
      </c>
      <c r="CT988" s="39">
        <f t="shared" si="1337"/>
        <v>5.5363901723968892E-2</v>
      </c>
      <c r="CU988" s="39">
        <f t="shared" si="1338"/>
        <v>6.8702237657467163E-2</v>
      </c>
      <c r="CV988" s="39">
        <f t="shared" si="1339"/>
        <v>2.4151214879587851E-2</v>
      </c>
      <c r="CW988" s="39">
        <f t="shared" si="1340"/>
        <v>3.7514069812963871E-3</v>
      </c>
      <c r="CX988" s="39">
        <f t="shared" si="1341"/>
        <v>5.0509139748173577E-3</v>
      </c>
      <c r="CY988" s="39">
        <f t="shared" si="1342"/>
        <v>2.9422799853304996E-4</v>
      </c>
      <c r="CZ988" s="39">
        <f t="shared" si="1343"/>
        <v>3.2610269837413043E-3</v>
      </c>
      <c r="DA988" s="39">
        <f t="shared" si="1344"/>
        <v>2.4077657879954587E-2</v>
      </c>
      <c r="DB988" s="39">
        <f t="shared" si="1345"/>
        <v>2.0105579899758414E-3</v>
      </c>
    </row>
    <row r="989" spans="1:106" ht="12.75" customHeight="1" x14ac:dyDescent="0.3">
      <c r="A989" s="9" t="str">
        <f t="shared" si="1346"/>
        <v>18 Nayarit35-39 añosTotal</v>
      </c>
      <c r="B989" s="18" t="s">
        <v>53</v>
      </c>
      <c r="C989" s="18" t="s">
        <v>14</v>
      </c>
      <c r="D989" s="29" t="s">
        <v>82</v>
      </c>
      <c r="E989" s="19">
        <v>85180</v>
      </c>
      <c r="F989" s="19">
        <v>78675</v>
      </c>
      <c r="G989" s="19">
        <v>76882</v>
      </c>
      <c r="H989" s="19">
        <v>1738</v>
      </c>
      <c r="I989" s="19">
        <v>55</v>
      </c>
      <c r="J989" s="19">
        <v>6193</v>
      </c>
      <c r="K989" s="19">
        <v>5335</v>
      </c>
      <c r="L989" s="19">
        <v>729</v>
      </c>
      <c r="M989" s="19">
        <v>129</v>
      </c>
      <c r="N989" s="19">
        <v>312</v>
      </c>
      <c r="O989" s="38">
        <f>+'07'!E988-'05'!J989</f>
        <v>1738</v>
      </c>
      <c r="P989" s="38">
        <f t="shared" si="1347"/>
        <v>7931</v>
      </c>
      <c r="Q989" s="39">
        <f>'07'!F988/'05'!$P989</f>
        <v>0.23565754633715799</v>
      </c>
      <c r="R989" s="39">
        <f>'07'!G988/'05'!$P989</f>
        <v>0.22910099609128734</v>
      </c>
      <c r="S989" s="39">
        <f>'07'!H988/'05'!$P989</f>
        <v>0.29113604841760182</v>
      </c>
      <c r="T989" s="39">
        <f>'07'!I988/'05'!$P989</f>
        <v>7.4643802799142608E-2</v>
      </c>
      <c r="U989" s="39">
        <f>'07'!J988/'05'!$P989</f>
        <v>7.3130752742403228E-3</v>
      </c>
      <c r="V989" s="39">
        <f>'07'!K988/'05'!$P989</f>
        <v>2.4208800907830032E-2</v>
      </c>
      <c r="W989" s="39">
        <f>'07'!L988/'05'!$P989</f>
        <v>2.1434875803807841E-3</v>
      </c>
      <c r="X989" s="39">
        <f>'07'!M988/'05'!$P989</f>
        <v>1.7904425671415963E-2</v>
      </c>
      <c r="Y989" s="39">
        <f>'07'!N988/'05'!$P989</f>
        <v>0.10856134157105031</v>
      </c>
      <c r="Z989" s="39">
        <f>'07'!O988/'05'!$P989</f>
        <v>9.3304753498928261E-3</v>
      </c>
      <c r="AA989" s="44">
        <f t="shared" si="1348"/>
        <v>171.79435127978817</v>
      </c>
      <c r="AB989" s="44">
        <f t="shared" si="1349"/>
        <v>167.01462615054848</v>
      </c>
      <c r="AC989" s="44">
        <f t="shared" si="1350"/>
        <v>212.23817929643172</v>
      </c>
      <c r="AD989" s="44">
        <f t="shared" si="1351"/>
        <v>54.415332240574962</v>
      </c>
      <c r="AE989" s="44">
        <f t="shared" si="1352"/>
        <v>5.3312318749211949</v>
      </c>
      <c r="AF989" s="44">
        <f t="shared" si="1353"/>
        <v>17.648215861808094</v>
      </c>
      <c r="AG989" s="44">
        <f t="shared" si="1354"/>
        <v>1.5626024460975916</v>
      </c>
      <c r="AH989" s="44">
        <f t="shared" si="1355"/>
        <v>13.052326314462237</v>
      </c>
      <c r="AI989" s="44">
        <f t="shared" si="1356"/>
        <v>79.14121800529567</v>
      </c>
      <c r="AJ989" s="44">
        <f t="shared" si="1357"/>
        <v>6.8019165300718702</v>
      </c>
      <c r="AK989" s="44">
        <f t="shared" si="1358"/>
        <v>30.399823477493381</v>
      </c>
      <c r="AL989" s="44">
        <f t="shared" si="1359"/>
        <v>29.554028495776066</v>
      </c>
      <c r="AM989" s="44">
        <f t="shared" si="1360"/>
        <v>37.556550245870632</v>
      </c>
      <c r="AN989" s="44">
        <f t="shared" si="1361"/>
        <v>9.6290505610893966</v>
      </c>
      <c r="AO989" s="44">
        <f t="shared" si="1362"/>
        <v>0.94338671037700161</v>
      </c>
      <c r="AP989" s="44">
        <f t="shared" si="1363"/>
        <v>3.1229353171100742</v>
      </c>
      <c r="AQ989" s="44">
        <f t="shared" si="1364"/>
        <v>0.27650989786912117</v>
      </c>
      <c r="AR989" s="44">
        <f t="shared" si="1365"/>
        <v>2.3096709116126592</v>
      </c>
      <c r="AS989" s="44">
        <f t="shared" si="1366"/>
        <v>14.00441306266549</v>
      </c>
      <c r="AT989" s="44">
        <f t="shared" si="1367"/>
        <v>1.2036313201361746</v>
      </c>
      <c r="AU989" s="44">
        <f t="shared" si="1368"/>
        <v>1257.2330097087379</v>
      </c>
      <c r="AV989" s="44">
        <f t="shared" si="1369"/>
        <v>1222.2538141470179</v>
      </c>
      <c r="AW989" s="44">
        <f t="shared" si="1370"/>
        <v>1553.2108183079058</v>
      </c>
      <c r="AX989" s="44">
        <f t="shared" si="1371"/>
        <v>398.2246879334258</v>
      </c>
      <c r="AY989" s="44">
        <f t="shared" si="1372"/>
        <v>39.01525658807212</v>
      </c>
      <c r="AZ989" s="44">
        <f t="shared" si="1373"/>
        <v>129.15395284327323</v>
      </c>
      <c r="BA989" s="44">
        <f t="shared" si="1374"/>
        <v>11.435506241331483</v>
      </c>
      <c r="BB989" s="44">
        <f t="shared" si="1375"/>
        <v>95.520110957004164</v>
      </c>
      <c r="BC989" s="44">
        <f t="shared" si="1376"/>
        <v>579.17475728155341</v>
      </c>
      <c r="BD989" s="44">
        <f t="shared" si="1377"/>
        <v>49.778085991678225</v>
      </c>
      <c r="BE989" s="44">
        <f t="shared" si="1378"/>
        <v>409.57281553398059</v>
      </c>
      <c r="BF989" s="44">
        <f t="shared" si="1379"/>
        <v>398.17753120665742</v>
      </c>
      <c r="BG989" s="44">
        <f t="shared" si="1380"/>
        <v>505.99445214979198</v>
      </c>
      <c r="BH989" s="44">
        <f t="shared" si="1381"/>
        <v>129.73092926490986</v>
      </c>
      <c r="BI989" s="44">
        <f t="shared" si="1382"/>
        <v>12.710124826629681</v>
      </c>
      <c r="BJ989" s="44">
        <f t="shared" si="1383"/>
        <v>42.074895977808595</v>
      </c>
      <c r="BK989" s="44">
        <f t="shared" si="1384"/>
        <v>3.7253814147018027</v>
      </c>
      <c r="BL989" s="44">
        <f t="shared" si="1385"/>
        <v>31.117891816920942</v>
      </c>
      <c r="BM989" s="44">
        <f t="shared" si="1386"/>
        <v>188.67961165048544</v>
      </c>
      <c r="BN989" s="44">
        <f t="shared" si="1387"/>
        <v>16.216366158113733</v>
      </c>
      <c r="BO989" s="39">
        <f t="shared" si="1388"/>
        <v>2.1661121079282333E-2</v>
      </c>
      <c r="BP989" s="39">
        <f t="shared" si="1307"/>
        <v>2.1058457464449436E-2</v>
      </c>
      <c r="BQ989" s="39">
        <f t="shared" si="1308"/>
        <v>2.6760582435560676E-2</v>
      </c>
      <c r="BR989" s="39">
        <f t="shared" si="1309"/>
        <v>6.8610934611745E-3</v>
      </c>
      <c r="BS989" s="39">
        <f t="shared" si="1310"/>
        <v>6.7220172423669078E-4</v>
      </c>
      <c r="BT989" s="39">
        <f t="shared" si="1311"/>
        <v>2.2252195009214593E-3</v>
      </c>
      <c r="BU989" s="39">
        <f t="shared" si="1312"/>
        <v>1.9702464331075421E-4</v>
      </c>
      <c r="BV989" s="39">
        <f t="shared" si="1313"/>
        <v>1.6457352558898292E-3</v>
      </c>
      <c r="BW989" s="39">
        <f t="shared" si="1314"/>
        <v>9.9787186994446699E-3</v>
      </c>
      <c r="BX989" s="39">
        <f t="shared" si="1315"/>
        <v>8.576366826468125E-4</v>
      </c>
      <c r="BY989" s="39">
        <f t="shared" si="1316"/>
        <v>3.8330378864573677E-3</v>
      </c>
      <c r="BZ989" s="39">
        <f t="shared" si="1317"/>
        <v>3.7263937077009288E-3</v>
      </c>
      <c r="CA989" s="39">
        <f t="shared" si="1318"/>
        <v>4.7354117067041519E-3</v>
      </c>
      <c r="CB989" s="39">
        <f t="shared" si="1319"/>
        <v>1.2141029581502203E-3</v>
      </c>
      <c r="CC989" s="39">
        <f t="shared" si="1320"/>
        <v>1.1894927630525805E-4</v>
      </c>
      <c r="CD989" s="39">
        <f t="shared" si="1321"/>
        <v>3.9376312156223352E-4</v>
      </c>
      <c r="CE989" s="39">
        <f t="shared" si="1322"/>
        <v>3.4864443054989428E-5</v>
      </c>
      <c r="CF989" s="39">
        <f t="shared" si="1323"/>
        <v>2.9122064198873525E-4</v>
      </c>
      <c r="CG989" s="39">
        <f t="shared" si="1324"/>
        <v>1.7657814982556411E-3</v>
      </c>
      <c r="CH989" s="39">
        <f t="shared" si="1325"/>
        <v>1.5176286976877754E-4</v>
      </c>
      <c r="CI989" s="39">
        <f t="shared" si="1326"/>
        <v>0.15852137305620198</v>
      </c>
      <c r="CJ989" s="39">
        <f t="shared" si="1327"/>
        <v>0.15411093357042213</v>
      </c>
      <c r="CK989" s="39">
        <f t="shared" si="1328"/>
        <v>0.19584047639741595</v>
      </c>
      <c r="CL989" s="39">
        <f t="shared" si="1329"/>
        <v>5.021115722272422E-2</v>
      </c>
      <c r="CM989" s="39">
        <f t="shared" si="1330"/>
        <v>4.9193363495236564E-3</v>
      </c>
      <c r="CN989" s="39">
        <f t="shared" si="1331"/>
        <v>1.628469963980245E-2</v>
      </c>
      <c r="CO989" s="39">
        <f t="shared" si="1332"/>
        <v>1.4418744472741751E-3</v>
      </c>
      <c r="CP989" s="39">
        <f t="shared" si="1333"/>
        <v>1.2043892441937229E-2</v>
      </c>
      <c r="CQ989" s="39">
        <f t="shared" si="1334"/>
        <v>7.3026699947239107E-2</v>
      </c>
      <c r="CR989" s="39">
        <f t="shared" si="1335"/>
        <v>6.2763946528405275E-3</v>
      </c>
      <c r="CS989" s="39">
        <f t="shared" si="1336"/>
        <v>5.1642014315216311E-2</v>
      </c>
      <c r="CT989" s="39">
        <f t="shared" si="1337"/>
        <v>5.0205211348714841E-2</v>
      </c>
      <c r="CU989" s="39">
        <f t="shared" si="1338"/>
        <v>6.3799577877921065E-2</v>
      </c>
      <c r="CV989" s="39">
        <f t="shared" si="1339"/>
        <v>1.6357449157093664E-2</v>
      </c>
      <c r="CW989" s="39">
        <f t="shared" si="1340"/>
        <v>1.6025879241747169E-3</v>
      </c>
      <c r="CX989" s="39">
        <f t="shared" si="1341"/>
        <v>5.3051186455438902E-3</v>
      </c>
      <c r="CY989" s="39">
        <f t="shared" si="1342"/>
        <v>4.6972404674086528E-4</v>
      </c>
      <c r="CZ989" s="39">
        <f t="shared" si="1343"/>
        <v>3.9235773316001693E-3</v>
      </c>
      <c r="DA989" s="39">
        <f t="shared" si="1344"/>
        <v>2.3790141426110887E-2</v>
      </c>
      <c r="DB989" s="39">
        <f t="shared" si="1345"/>
        <v>2.044681144636708E-3</v>
      </c>
    </row>
    <row r="990" spans="1:106" ht="12.75" customHeight="1" x14ac:dyDescent="0.3">
      <c r="A990" s="9" t="str">
        <f t="shared" si="1346"/>
        <v>18 Nayarit40-44 añosTotal</v>
      </c>
      <c r="B990" s="18" t="s">
        <v>53</v>
      </c>
      <c r="C990" s="18" t="s">
        <v>14</v>
      </c>
      <c r="D990" s="29" t="s">
        <v>83</v>
      </c>
      <c r="E990" s="19">
        <v>81357</v>
      </c>
      <c r="F990" s="19">
        <v>76444</v>
      </c>
      <c r="G990" s="19">
        <v>75082</v>
      </c>
      <c r="H990" s="19">
        <v>1320</v>
      </c>
      <c r="I990" s="19">
        <v>42</v>
      </c>
      <c r="J990" s="19">
        <v>4639</v>
      </c>
      <c r="K990" s="19">
        <v>3880</v>
      </c>
      <c r="L990" s="19">
        <v>677</v>
      </c>
      <c r="M990" s="19">
        <v>82</v>
      </c>
      <c r="N990" s="19">
        <v>274</v>
      </c>
      <c r="O990" s="38">
        <f>+'07'!E989-'05'!J990</f>
        <v>1320</v>
      </c>
      <c r="P990" s="38">
        <f t="shared" si="1347"/>
        <v>5959</v>
      </c>
      <c r="Q990" s="39">
        <f>'07'!F989/'05'!$P990</f>
        <v>0.24316160429602282</v>
      </c>
      <c r="R990" s="39">
        <f>'07'!G989/'05'!$P990</f>
        <v>0.21278738043295856</v>
      </c>
      <c r="S990" s="39">
        <f>'07'!H989/'05'!$P990</f>
        <v>0.30206410471555628</v>
      </c>
      <c r="T990" s="39">
        <f>'07'!I989/'05'!$P990</f>
        <v>6.0245007551602621E-2</v>
      </c>
      <c r="U990" s="39">
        <f>'07'!J989/'05'!$P990</f>
        <v>6.5447222688370535E-3</v>
      </c>
      <c r="V990" s="39">
        <f>'07'!K989/'05'!$P990</f>
        <v>2.8192649773451921E-2</v>
      </c>
      <c r="W990" s="39">
        <f>'07'!L989/'05'!$P990</f>
        <v>2.5172008726296359E-3</v>
      </c>
      <c r="X990" s="39">
        <f>'07'!M989/'05'!$P990</f>
        <v>2.0808860547071657E-2</v>
      </c>
      <c r="Y990" s="39">
        <f>'07'!N989/'05'!$P990</f>
        <v>0.11428091961738547</v>
      </c>
      <c r="Z990" s="39">
        <f>'07'!O989/'05'!$P990</f>
        <v>9.3975499244839736E-3</v>
      </c>
      <c r="AA990" s="44">
        <f t="shared" si="1348"/>
        <v>164.62040610840745</v>
      </c>
      <c r="AB990" s="44">
        <f t="shared" si="1349"/>
        <v>144.05705655311294</v>
      </c>
      <c r="AC990" s="44">
        <f t="shared" si="1350"/>
        <v>204.49739889243159</v>
      </c>
      <c r="AD990" s="44">
        <f t="shared" si="1351"/>
        <v>40.785870112434978</v>
      </c>
      <c r="AE990" s="44">
        <f t="shared" si="1352"/>
        <v>4.4307769760026856</v>
      </c>
      <c r="AF990" s="44">
        <f t="shared" si="1353"/>
        <v>19.08642389662695</v>
      </c>
      <c r="AG990" s="44">
        <f t="shared" si="1354"/>
        <v>1.7041449907702635</v>
      </c>
      <c r="AH990" s="44">
        <f t="shared" si="1355"/>
        <v>14.087598590367511</v>
      </c>
      <c r="AI990" s="44">
        <f t="shared" si="1356"/>
        <v>77.368182580969957</v>
      </c>
      <c r="AJ990" s="44">
        <f t="shared" si="1357"/>
        <v>6.3621412988756498</v>
      </c>
      <c r="AK990" s="44">
        <f t="shared" si="1358"/>
        <v>19.93925155227387</v>
      </c>
      <c r="AL990" s="44">
        <f t="shared" si="1359"/>
        <v>17.448565195502603</v>
      </c>
      <c r="AM990" s="44">
        <f t="shared" si="1360"/>
        <v>24.769256586675613</v>
      </c>
      <c r="AN990" s="44">
        <f t="shared" si="1361"/>
        <v>4.9400906192314151</v>
      </c>
      <c r="AO990" s="44">
        <f t="shared" si="1362"/>
        <v>0.53666722604463835</v>
      </c>
      <c r="AP990" s="44">
        <f t="shared" si="1363"/>
        <v>2.3117972814230576</v>
      </c>
      <c r="AQ990" s="44">
        <f t="shared" si="1364"/>
        <v>0.20641047155563014</v>
      </c>
      <c r="AR990" s="44">
        <f t="shared" si="1365"/>
        <v>1.706326564859876</v>
      </c>
      <c r="AS990" s="44">
        <f t="shared" si="1366"/>
        <v>9.3710354086256089</v>
      </c>
      <c r="AT990" s="44">
        <f t="shared" si="1367"/>
        <v>0.77059909380768588</v>
      </c>
      <c r="AU990" s="44">
        <f t="shared" si="1368"/>
        <v>943.46702466856857</v>
      </c>
      <c r="AV990" s="44">
        <f t="shared" si="1369"/>
        <v>825.61503607987925</v>
      </c>
      <c r="AW990" s="44">
        <f t="shared" si="1370"/>
        <v>1172.0087262963584</v>
      </c>
      <c r="AX990" s="44">
        <f t="shared" si="1371"/>
        <v>233.75062930021818</v>
      </c>
      <c r="AY990" s="44">
        <f t="shared" si="1372"/>
        <v>25.393522403087768</v>
      </c>
      <c r="AZ990" s="44">
        <f t="shared" si="1373"/>
        <v>109.38748112099346</v>
      </c>
      <c r="BA990" s="44">
        <f t="shared" si="1374"/>
        <v>9.7667393858029872</v>
      </c>
      <c r="BB990" s="44">
        <f t="shared" si="1375"/>
        <v>80.738378922638034</v>
      </c>
      <c r="BC990" s="44">
        <f t="shared" si="1376"/>
        <v>443.40996811545563</v>
      </c>
      <c r="BD990" s="44">
        <f t="shared" si="1377"/>
        <v>36.462493706997819</v>
      </c>
      <c r="BE990" s="44">
        <f t="shared" si="1378"/>
        <v>320.97331767075013</v>
      </c>
      <c r="BF990" s="44">
        <f t="shared" si="1379"/>
        <v>280.8793421715053</v>
      </c>
      <c r="BG990" s="44">
        <f t="shared" si="1380"/>
        <v>398.72461822453431</v>
      </c>
      <c r="BH990" s="44">
        <f t="shared" si="1381"/>
        <v>79.523409968115459</v>
      </c>
      <c r="BI990" s="44">
        <f t="shared" si="1382"/>
        <v>8.6390333948649101</v>
      </c>
      <c r="BJ990" s="44">
        <f t="shared" si="1383"/>
        <v>37.214297700956536</v>
      </c>
      <c r="BK990" s="44">
        <f t="shared" si="1384"/>
        <v>3.3227051518711193</v>
      </c>
      <c r="BL990" s="44">
        <f t="shared" si="1385"/>
        <v>27.467695922134588</v>
      </c>
      <c r="BM990" s="44">
        <f t="shared" si="1386"/>
        <v>150.85081389494883</v>
      </c>
      <c r="BN990" s="44">
        <f t="shared" si="1387"/>
        <v>12.404765900318845</v>
      </c>
      <c r="BO990" s="39">
        <f t="shared" si="1388"/>
        <v>2.7625508660581884E-2</v>
      </c>
      <c r="BP990" s="39">
        <f t="shared" si="1307"/>
        <v>2.417470323093018E-2</v>
      </c>
      <c r="BQ990" s="39">
        <f t="shared" si="1308"/>
        <v>3.4317402062834637E-2</v>
      </c>
      <c r="BR990" s="39">
        <f t="shared" si="1309"/>
        <v>6.8444151891986875E-3</v>
      </c>
      <c r="BS990" s="39">
        <f t="shared" si="1310"/>
        <v>7.435437113614173E-4</v>
      </c>
      <c r="BT990" s="39">
        <f t="shared" si="1311"/>
        <v>3.2029575258645661E-3</v>
      </c>
      <c r="BU990" s="39">
        <f t="shared" si="1312"/>
        <v>2.85978350523622E-4</v>
      </c>
      <c r="BV990" s="39">
        <f t="shared" si="1313"/>
        <v>2.3640876976619416E-3</v>
      </c>
      <c r="BW990" s="39">
        <f t="shared" si="1314"/>
        <v>1.2983417113772438E-2</v>
      </c>
      <c r="BX990" s="39">
        <f t="shared" si="1315"/>
        <v>1.067652508621522E-3</v>
      </c>
      <c r="BY990" s="39">
        <f t="shared" si="1316"/>
        <v>3.3460734271310404E-3</v>
      </c>
      <c r="BZ990" s="39">
        <f t="shared" si="1317"/>
        <v>2.9281029024169495E-3</v>
      </c>
      <c r="CA990" s="39">
        <f t="shared" si="1318"/>
        <v>4.1566129529578139E-3</v>
      </c>
      <c r="CB990" s="39">
        <f t="shared" si="1319"/>
        <v>8.2901336117325306E-4</v>
      </c>
      <c r="CC990" s="39">
        <f t="shared" si="1320"/>
        <v>9.005994731408598E-5</v>
      </c>
      <c r="CD990" s="39">
        <f t="shared" si="1321"/>
        <v>3.8795054227606267E-4</v>
      </c>
      <c r="CE990" s="39">
        <f t="shared" si="1322"/>
        <v>3.4638441274648457E-5</v>
      </c>
      <c r="CF990" s="39">
        <f t="shared" si="1323"/>
        <v>2.8634444787042728E-4</v>
      </c>
      <c r="CG990" s="39">
        <f t="shared" si="1324"/>
        <v>1.5725852338690398E-3</v>
      </c>
      <c r="CH990" s="39">
        <f t="shared" si="1325"/>
        <v>1.2931684742535423E-4</v>
      </c>
      <c r="CI990" s="39">
        <f t="shared" si="1326"/>
        <v>0.15832640118620048</v>
      </c>
      <c r="CJ990" s="39">
        <f t="shared" si="1327"/>
        <v>0.13854925928509468</v>
      </c>
      <c r="CK990" s="39">
        <f t="shared" si="1328"/>
        <v>0.1966787592375161</v>
      </c>
      <c r="CL990" s="39">
        <f t="shared" si="1329"/>
        <v>3.9226485870149048E-2</v>
      </c>
      <c r="CM990" s="39">
        <f t="shared" si="1330"/>
        <v>4.261373116812849E-3</v>
      </c>
      <c r="CN990" s="39">
        <f t="shared" si="1331"/>
        <v>1.8356684195501502E-2</v>
      </c>
      <c r="CO990" s="39">
        <f t="shared" si="1332"/>
        <v>1.6389896603126342E-3</v>
      </c>
      <c r="CP990" s="39">
        <f t="shared" si="1333"/>
        <v>1.3548981191917777E-2</v>
      </c>
      <c r="CQ990" s="39">
        <f t="shared" si="1334"/>
        <v>7.4410130578193595E-2</v>
      </c>
      <c r="CR990" s="39">
        <f t="shared" si="1335"/>
        <v>6.1188947318338346E-3</v>
      </c>
      <c r="CS990" s="39">
        <f t="shared" si="1336"/>
        <v>5.386362102210944E-2</v>
      </c>
      <c r="CT990" s="39">
        <f t="shared" si="1337"/>
        <v>4.7135315014516746E-2</v>
      </c>
      <c r="CU990" s="39">
        <f t="shared" si="1338"/>
        <v>6.6911330462247745E-2</v>
      </c>
      <c r="CV990" s="39">
        <f t="shared" si="1339"/>
        <v>1.3345093131081634E-2</v>
      </c>
      <c r="CW990" s="39">
        <f t="shared" si="1340"/>
        <v>1.4497454933487012E-3</v>
      </c>
      <c r="CX990" s="39">
        <f t="shared" si="1341"/>
        <v>6.2450575098097899E-3</v>
      </c>
      <c r="CY990" s="39">
        <f t="shared" si="1342"/>
        <v>5.5759442051873118E-4</v>
      </c>
      <c r="CZ990" s="39">
        <f t="shared" si="1343"/>
        <v>4.609447209621512E-3</v>
      </c>
      <c r="DA990" s="39">
        <f t="shared" si="1344"/>
        <v>2.5314786691550399E-2</v>
      </c>
      <c r="DB990" s="39">
        <f t="shared" si="1345"/>
        <v>2.081685836603263E-3</v>
      </c>
    </row>
    <row r="991" spans="1:106" ht="12.75" customHeight="1" x14ac:dyDescent="0.3">
      <c r="A991" s="9" t="str">
        <f t="shared" si="1346"/>
        <v>18 Nayarit45-49 añosTotal</v>
      </c>
      <c r="B991" s="18" t="s">
        <v>53</v>
      </c>
      <c r="C991" s="18" t="s">
        <v>14</v>
      </c>
      <c r="D991" s="29" t="s">
        <v>84</v>
      </c>
      <c r="E991" s="19">
        <v>75138</v>
      </c>
      <c r="F991" s="19">
        <v>71254</v>
      </c>
      <c r="G991" s="19">
        <v>70159</v>
      </c>
      <c r="H991" s="19">
        <v>1048</v>
      </c>
      <c r="I991" s="19">
        <v>47</v>
      </c>
      <c r="J991" s="19">
        <v>3680</v>
      </c>
      <c r="K991" s="19">
        <v>2924</v>
      </c>
      <c r="L991" s="19">
        <v>698</v>
      </c>
      <c r="M991" s="19">
        <v>58</v>
      </c>
      <c r="N991" s="19">
        <v>204</v>
      </c>
      <c r="O991" s="38">
        <f>+'07'!E990-'05'!J991</f>
        <v>1048</v>
      </c>
      <c r="P991" s="38">
        <f t="shared" si="1347"/>
        <v>4728</v>
      </c>
      <c r="Q991" s="39">
        <f>'07'!F990/'05'!$P991</f>
        <v>0.2233502538071066</v>
      </c>
      <c r="R991" s="39">
        <f>'07'!G990/'05'!$P991</f>
        <v>0.19437394247038917</v>
      </c>
      <c r="S991" s="39">
        <f>'07'!H990/'05'!$P991</f>
        <v>0.32318104906937395</v>
      </c>
      <c r="T991" s="39">
        <f>'07'!I990/'05'!$P991</f>
        <v>5.8587140439932316E-2</v>
      </c>
      <c r="U991" s="39">
        <f>'07'!J990/'05'!$P991</f>
        <v>6.5566835871404402E-3</v>
      </c>
      <c r="V991" s="39">
        <f>'07'!K990/'05'!$P991</f>
        <v>2.8764805414551606E-2</v>
      </c>
      <c r="W991" s="39">
        <f>'07'!L990/'05'!$P991</f>
        <v>2.1150592216582064E-3</v>
      </c>
      <c r="X991" s="39">
        <f>'07'!M990/'05'!$P991</f>
        <v>2.7918781725888325E-2</v>
      </c>
      <c r="Y991" s="39">
        <f>'07'!N990/'05'!$P991</f>
        <v>0.12753807106598986</v>
      </c>
      <c r="Z991" s="39">
        <f>'07'!O990/'05'!$P991</f>
        <v>7.6142131979695434E-3</v>
      </c>
      <c r="AA991" s="44">
        <f t="shared" si="1348"/>
        <v>155.89847715736042</v>
      </c>
      <c r="AB991" s="44">
        <f t="shared" si="1349"/>
        <v>135.67301184433163</v>
      </c>
      <c r="AC991" s="44">
        <f t="shared" si="1350"/>
        <v>225.58037225042301</v>
      </c>
      <c r="AD991" s="44">
        <f t="shared" si="1351"/>
        <v>40.893824027072753</v>
      </c>
      <c r="AE991" s="44">
        <f t="shared" si="1352"/>
        <v>4.5765651438240269</v>
      </c>
      <c r="AF991" s="44">
        <f t="shared" si="1353"/>
        <v>20.077834179357019</v>
      </c>
      <c r="AG991" s="44">
        <f t="shared" si="1354"/>
        <v>1.4763113367174281</v>
      </c>
      <c r="AH991" s="44">
        <f t="shared" si="1355"/>
        <v>19.487309644670052</v>
      </c>
      <c r="AI991" s="44">
        <f t="shared" si="1356"/>
        <v>89.021573604060919</v>
      </c>
      <c r="AJ991" s="44">
        <f t="shared" si="1357"/>
        <v>5.3147208121827409</v>
      </c>
      <c r="AK991" s="44">
        <f t="shared" si="1358"/>
        <v>12.954314720812183</v>
      </c>
      <c r="AL991" s="44">
        <f t="shared" si="1359"/>
        <v>11.273688663282572</v>
      </c>
      <c r="AM991" s="44">
        <f t="shared" si="1360"/>
        <v>18.744500846023691</v>
      </c>
      <c r="AN991" s="44">
        <f t="shared" si="1361"/>
        <v>3.3980541455160744</v>
      </c>
      <c r="AO991" s="44">
        <f t="shared" si="1362"/>
        <v>0.38028764805414556</v>
      </c>
      <c r="AP991" s="44">
        <f t="shared" si="1363"/>
        <v>1.6683587140439931</v>
      </c>
      <c r="AQ991" s="44">
        <f t="shared" si="1364"/>
        <v>0.12267343485617598</v>
      </c>
      <c r="AR991" s="44">
        <f t="shared" si="1365"/>
        <v>1.6192893401015229</v>
      </c>
      <c r="AS991" s="44">
        <f t="shared" si="1366"/>
        <v>7.3972081218274113</v>
      </c>
      <c r="AT991" s="44">
        <f t="shared" si="1367"/>
        <v>0.44162436548223349</v>
      </c>
      <c r="AU991" s="44">
        <f t="shared" si="1368"/>
        <v>653.07614213197974</v>
      </c>
      <c r="AV991" s="44">
        <f t="shared" si="1369"/>
        <v>568.34940778341797</v>
      </c>
      <c r="AW991" s="44">
        <f t="shared" si="1370"/>
        <v>944.98138747884946</v>
      </c>
      <c r="AX991" s="44">
        <f t="shared" si="1371"/>
        <v>171.30879864636208</v>
      </c>
      <c r="AY991" s="44">
        <f t="shared" si="1372"/>
        <v>19.171742808798648</v>
      </c>
      <c r="AZ991" s="44">
        <f t="shared" si="1373"/>
        <v>84.108291032148898</v>
      </c>
      <c r="BA991" s="44">
        <f t="shared" si="1374"/>
        <v>6.1844331641285955</v>
      </c>
      <c r="BB991" s="44">
        <f t="shared" si="1375"/>
        <v>81.634517766497467</v>
      </c>
      <c r="BC991" s="44">
        <f t="shared" si="1376"/>
        <v>372.92131979695432</v>
      </c>
      <c r="BD991" s="44">
        <f t="shared" si="1377"/>
        <v>22.263959390862944</v>
      </c>
      <c r="BE991" s="44">
        <f t="shared" si="1378"/>
        <v>234.07106598984771</v>
      </c>
      <c r="BF991" s="44">
        <f t="shared" si="1379"/>
        <v>203.70389170896786</v>
      </c>
      <c r="BG991" s="44">
        <f t="shared" si="1380"/>
        <v>338.69373942470389</v>
      </c>
      <c r="BH991" s="44">
        <f t="shared" si="1381"/>
        <v>61.39932318104907</v>
      </c>
      <c r="BI991" s="44">
        <f t="shared" si="1382"/>
        <v>6.8714043993231817</v>
      </c>
      <c r="BJ991" s="44">
        <f t="shared" si="1383"/>
        <v>30.145516074450082</v>
      </c>
      <c r="BK991" s="44">
        <f t="shared" si="1384"/>
        <v>2.2165820642978002</v>
      </c>
      <c r="BL991" s="44">
        <f t="shared" si="1385"/>
        <v>29.258883248730964</v>
      </c>
      <c r="BM991" s="44">
        <f t="shared" si="1386"/>
        <v>133.65989847715736</v>
      </c>
      <c r="BN991" s="44">
        <f t="shared" si="1387"/>
        <v>7.9796954314720816</v>
      </c>
      <c r="BO991" s="39">
        <f t="shared" si="1388"/>
        <v>3.2973451175414642E-2</v>
      </c>
      <c r="BP991" s="39">
        <f t="shared" si="1307"/>
        <v>2.8695645483149668E-2</v>
      </c>
      <c r="BQ991" s="39">
        <f t="shared" si="1308"/>
        <v>4.7711584655334816E-2</v>
      </c>
      <c r="BR991" s="39">
        <f t="shared" si="1309"/>
        <v>8.6492859617328163E-3</v>
      </c>
      <c r="BS991" s="39">
        <f t="shared" si="1310"/>
        <v>9.679706310964524E-4</v>
      </c>
      <c r="BT991" s="39">
        <f t="shared" si="1311"/>
        <v>4.246580833197339E-3</v>
      </c>
      <c r="BU991" s="39">
        <f t="shared" si="1312"/>
        <v>3.1224859067627498E-4</v>
      </c>
      <c r="BV991" s="39">
        <f t="shared" si="1313"/>
        <v>4.1216813969268302E-3</v>
      </c>
      <c r="BW991" s="39">
        <f t="shared" si="1314"/>
        <v>1.8828590017779381E-2</v>
      </c>
      <c r="BX991" s="39">
        <f t="shared" si="1315"/>
        <v>1.1240949264345898E-3</v>
      </c>
      <c r="BY991" s="39">
        <f t="shared" si="1316"/>
        <v>2.7399142810516463E-3</v>
      </c>
      <c r="BZ991" s="39">
        <f t="shared" si="1317"/>
        <v>2.384451916937938E-3</v>
      </c>
      <c r="CA991" s="39">
        <f t="shared" si="1318"/>
        <v>3.9645729369762461E-3</v>
      </c>
      <c r="CB991" s="39">
        <f t="shared" si="1319"/>
        <v>7.1870857561676701E-4</v>
      </c>
      <c r="CC991" s="39">
        <f t="shared" si="1320"/>
        <v>8.0433089689963105E-5</v>
      </c>
      <c r="CD991" s="39">
        <f t="shared" si="1321"/>
        <v>3.5286774831725742E-4</v>
      </c>
      <c r="CE991" s="39">
        <f t="shared" si="1322"/>
        <v>2.5946157964504225E-5</v>
      </c>
      <c r="CF991" s="39">
        <f t="shared" si="1323"/>
        <v>3.4248928513145579E-4</v>
      </c>
      <c r="CG991" s="39">
        <f t="shared" si="1324"/>
        <v>1.5645533252596048E-3</v>
      </c>
      <c r="CH991" s="39">
        <f t="shared" si="1325"/>
        <v>9.3406168672215213E-5</v>
      </c>
      <c r="CI991" s="39">
        <f t="shared" si="1326"/>
        <v>0.13812947168612091</v>
      </c>
      <c r="CJ991" s="39">
        <f t="shared" si="1327"/>
        <v>0.12020926560562986</v>
      </c>
      <c r="CK991" s="39">
        <f t="shared" si="1328"/>
        <v>0.19986915978825073</v>
      </c>
      <c r="CL991" s="39">
        <f t="shared" si="1329"/>
        <v>3.6232825432817702E-2</v>
      </c>
      <c r="CM991" s="39">
        <f t="shared" si="1330"/>
        <v>4.0549371423008983E-3</v>
      </c>
      <c r="CN991" s="39">
        <f t="shared" si="1331"/>
        <v>1.7789401656545877E-2</v>
      </c>
      <c r="CO991" s="39">
        <f t="shared" si="1332"/>
        <v>1.3080442394519025E-3</v>
      </c>
      <c r="CP991" s="39">
        <f t="shared" si="1333"/>
        <v>1.7266183960765114E-2</v>
      </c>
      <c r="CQ991" s="39">
        <f t="shared" si="1334"/>
        <v>7.8875067638949733E-2</v>
      </c>
      <c r="CR991" s="39">
        <f t="shared" si="1335"/>
        <v>4.7089592620268494E-3</v>
      </c>
      <c r="CS991" s="39">
        <f t="shared" si="1336"/>
        <v>4.9507416664519396E-2</v>
      </c>
      <c r="CT991" s="39">
        <f t="shared" si="1337"/>
        <v>4.3084579464671716E-2</v>
      </c>
      <c r="CU991" s="39">
        <f t="shared" si="1338"/>
        <v>7.1635731688812154E-2</v>
      </c>
      <c r="CV991" s="39">
        <f t="shared" si="1339"/>
        <v>1.2986320469765032E-2</v>
      </c>
      <c r="CW991" s="39">
        <f t="shared" si="1340"/>
        <v>1.4533427240531263E-3</v>
      </c>
      <c r="CX991" s="39">
        <f t="shared" si="1341"/>
        <v>6.3759551764911342E-3</v>
      </c>
      <c r="CY991" s="39">
        <f t="shared" si="1342"/>
        <v>4.6882023356552456E-4</v>
      </c>
      <c r="CZ991" s="39">
        <f t="shared" si="1343"/>
        <v>6.1884270830649245E-3</v>
      </c>
      <c r="DA991" s="39">
        <f t="shared" si="1344"/>
        <v>2.8269860084001133E-2</v>
      </c>
      <c r="DB991" s="39">
        <f t="shared" si="1345"/>
        <v>1.6877528408358886E-3</v>
      </c>
    </row>
    <row r="992" spans="1:106" ht="12.75" customHeight="1" x14ac:dyDescent="0.3">
      <c r="A992" s="9" t="str">
        <f t="shared" si="1346"/>
        <v>18 Nayarit50-54 añosTotal</v>
      </c>
      <c r="B992" s="18" t="s">
        <v>53</v>
      </c>
      <c r="C992" s="18" t="s">
        <v>14</v>
      </c>
      <c r="D992" s="29" t="s">
        <v>85</v>
      </c>
      <c r="E992" s="19">
        <v>64958</v>
      </c>
      <c r="F992" s="19">
        <v>62019</v>
      </c>
      <c r="G992" s="19">
        <v>61186</v>
      </c>
      <c r="H992" s="19">
        <v>795</v>
      </c>
      <c r="I992" s="19">
        <v>38</v>
      </c>
      <c r="J992" s="19">
        <v>2823</v>
      </c>
      <c r="K992" s="19">
        <v>2156</v>
      </c>
      <c r="L992" s="19">
        <v>604</v>
      </c>
      <c r="M992" s="19">
        <v>63</v>
      </c>
      <c r="N992" s="19">
        <v>116</v>
      </c>
      <c r="O992" s="38">
        <f>+'07'!E991-'05'!J992</f>
        <v>795</v>
      </c>
      <c r="P992" s="38">
        <f t="shared" si="1347"/>
        <v>3618</v>
      </c>
      <c r="Q992" s="39">
        <f>'07'!F991/'05'!$P992</f>
        <v>0.20867882808181315</v>
      </c>
      <c r="R992" s="39">
        <f>'07'!G991/'05'!$P992</f>
        <v>0.1597567716970702</v>
      </c>
      <c r="S992" s="39">
        <f>'07'!H991/'05'!$P992</f>
        <v>0.36428966279712549</v>
      </c>
      <c r="T992" s="39">
        <f>'07'!I991/'05'!$P992</f>
        <v>4.7816473189607515E-2</v>
      </c>
      <c r="U992" s="39">
        <f>'07'!J991/'05'!$P992</f>
        <v>4.6987285793255945E-3</v>
      </c>
      <c r="V992" s="39">
        <f>'07'!K991/'05'!$P992</f>
        <v>3.2614704256495299E-2</v>
      </c>
      <c r="W992" s="39">
        <f>'07'!L991/'05'!$P992</f>
        <v>2.7639579878385848E-3</v>
      </c>
      <c r="X992" s="39">
        <f>'07'!M991/'05'!$P992</f>
        <v>2.5152017689331122E-2</v>
      </c>
      <c r="Y992" s="39">
        <f>'07'!N991/'05'!$P992</f>
        <v>0.14289662797125482</v>
      </c>
      <c r="Z992" s="39">
        <f>'07'!O991/'05'!$P992</f>
        <v>1.1332227750138198E-2</v>
      </c>
      <c r="AA992" s="44">
        <f t="shared" si="1348"/>
        <v>126.04201216141514</v>
      </c>
      <c r="AB992" s="44">
        <f t="shared" si="1349"/>
        <v>96.493090105030404</v>
      </c>
      <c r="AC992" s="44">
        <f t="shared" si="1350"/>
        <v>220.03095632946381</v>
      </c>
      <c r="AD992" s="44">
        <f t="shared" si="1351"/>
        <v>28.881149806522938</v>
      </c>
      <c r="AE992" s="44">
        <f t="shared" si="1352"/>
        <v>2.8380320619126591</v>
      </c>
      <c r="AF992" s="44">
        <f t="shared" si="1353"/>
        <v>19.69928137092316</v>
      </c>
      <c r="AG992" s="44">
        <f t="shared" si="1354"/>
        <v>1.6694306246545052</v>
      </c>
      <c r="AH992" s="44">
        <f t="shared" si="1355"/>
        <v>15.191818684355997</v>
      </c>
      <c r="AI992" s="44">
        <f t="shared" si="1356"/>
        <v>86.309563294637911</v>
      </c>
      <c r="AJ992" s="44">
        <f t="shared" si="1357"/>
        <v>6.8446655610834721</v>
      </c>
      <c r="AK992" s="44">
        <f t="shared" si="1358"/>
        <v>13.146766169154228</v>
      </c>
      <c r="AL992" s="44">
        <f t="shared" si="1359"/>
        <v>10.064676616915422</v>
      </c>
      <c r="AM992" s="44">
        <f t="shared" si="1360"/>
        <v>22.950248756218905</v>
      </c>
      <c r="AN992" s="44">
        <f t="shared" si="1361"/>
        <v>3.0124378109452734</v>
      </c>
      <c r="AO992" s="44">
        <f t="shared" si="1362"/>
        <v>0.29601990049751248</v>
      </c>
      <c r="AP992" s="44">
        <f t="shared" si="1363"/>
        <v>2.0547263681592036</v>
      </c>
      <c r="AQ992" s="44">
        <f t="shared" si="1364"/>
        <v>0.17412935323383086</v>
      </c>
      <c r="AR992" s="44">
        <f t="shared" si="1365"/>
        <v>1.5845771144278606</v>
      </c>
      <c r="AS992" s="44">
        <f t="shared" si="1366"/>
        <v>9.0024875621890548</v>
      </c>
      <c r="AT992" s="44">
        <f t="shared" si="1367"/>
        <v>0.71393034825870649</v>
      </c>
      <c r="AU992" s="44">
        <f t="shared" si="1368"/>
        <v>449.91155334438918</v>
      </c>
      <c r="AV992" s="44">
        <f t="shared" si="1369"/>
        <v>344.43559977888333</v>
      </c>
      <c r="AW992" s="44">
        <f t="shared" si="1370"/>
        <v>785.4085129906025</v>
      </c>
      <c r="AX992" s="44">
        <f t="shared" si="1371"/>
        <v>103.0923161967938</v>
      </c>
      <c r="AY992" s="44">
        <f t="shared" si="1372"/>
        <v>10.130458817025982</v>
      </c>
      <c r="AZ992" s="44">
        <f t="shared" si="1373"/>
        <v>70.31730237700387</v>
      </c>
      <c r="BA992" s="44">
        <f t="shared" si="1374"/>
        <v>5.9590934217799889</v>
      </c>
      <c r="BB992" s="44">
        <f t="shared" si="1375"/>
        <v>54.227750138197898</v>
      </c>
      <c r="BC992" s="44">
        <f t="shared" si="1376"/>
        <v>308.08512990602543</v>
      </c>
      <c r="BD992" s="44">
        <f t="shared" si="1377"/>
        <v>24.432283029297956</v>
      </c>
      <c r="BE992" s="44">
        <f t="shared" si="1378"/>
        <v>165.89966832504146</v>
      </c>
      <c r="BF992" s="44">
        <f t="shared" si="1379"/>
        <v>127.0066334991708</v>
      </c>
      <c r="BG992" s="44">
        <f t="shared" si="1380"/>
        <v>289.61028192371475</v>
      </c>
      <c r="BH992" s="44">
        <f t="shared" si="1381"/>
        <v>38.014096185737976</v>
      </c>
      <c r="BI992" s="44">
        <f t="shared" si="1382"/>
        <v>3.7354892205638475</v>
      </c>
      <c r="BJ992" s="44">
        <f t="shared" si="1383"/>
        <v>25.928689883913762</v>
      </c>
      <c r="BK992" s="44">
        <f t="shared" si="1384"/>
        <v>2.1973466003316751</v>
      </c>
      <c r="BL992" s="44">
        <f t="shared" si="1385"/>
        <v>19.995854063018243</v>
      </c>
      <c r="BM992" s="44">
        <f t="shared" si="1386"/>
        <v>113.60281923714759</v>
      </c>
      <c r="BN992" s="44">
        <f t="shared" si="1387"/>
        <v>9.0091210613598669</v>
      </c>
      <c r="BO992" s="39">
        <f t="shared" si="1388"/>
        <v>3.4837482631679142E-2</v>
      </c>
      <c r="BP992" s="39">
        <f t="shared" si="1307"/>
        <v>2.667028471670271E-2</v>
      </c>
      <c r="BQ992" s="39">
        <f t="shared" si="1308"/>
        <v>6.0815631931858433E-2</v>
      </c>
      <c r="BR992" s="39">
        <f t="shared" si="1309"/>
        <v>7.9826284705701873E-3</v>
      </c>
      <c r="BS992" s="39">
        <f t="shared" si="1310"/>
        <v>7.844201387265503E-4</v>
      </c>
      <c r="BT992" s="39">
        <f t="shared" si="1311"/>
        <v>5.4447986099842895E-3</v>
      </c>
      <c r="BU992" s="39">
        <f t="shared" si="1312"/>
        <v>4.614236110156178E-4</v>
      </c>
      <c r="BV992" s="39">
        <f t="shared" si="1313"/>
        <v>4.1989548602421219E-3</v>
      </c>
      <c r="BW992" s="39">
        <f t="shared" si="1314"/>
        <v>2.3855600689507438E-2</v>
      </c>
      <c r="BX992" s="39">
        <f t="shared" si="1315"/>
        <v>1.8918368051640331E-3</v>
      </c>
      <c r="BY992" s="39">
        <f t="shared" si="1316"/>
        <v>3.63371093674799E-3</v>
      </c>
      <c r="BZ992" s="39">
        <f t="shared" si="1317"/>
        <v>2.7818343330335608E-3</v>
      </c>
      <c r="CA992" s="39">
        <f t="shared" si="1318"/>
        <v>6.3433523372633787E-3</v>
      </c>
      <c r="CB992" s="39">
        <f t="shared" si="1319"/>
        <v>8.326251550429169E-4</v>
      </c>
      <c r="CC992" s="39">
        <f t="shared" si="1320"/>
        <v>8.1818656853928273E-5</v>
      </c>
      <c r="CD992" s="39">
        <f t="shared" si="1321"/>
        <v>5.6791773580961954E-4</v>
      </c>
      <c r="CE992" s="39">
        <f t="shared" si="1322"/>
        <v>4.8128621678781334E-5</v>
      </c>
      <c r="CF992" s="39">
        <f t="shared" si="1323"/>
        <v>4.3797045727691006E-4</v>
      </c>
      <c r="CG992" s="39">
        <f t="shared" si="1324"/>
        <v>2.4882497407929948E-3</v>
      </c>
      <c r="CH992" s="39">
        <f t="shared" si="1325"/>
        <v>1.9732734888300345E-4</v>
      </c>
      <c r="CI992" s="39">
        <f t="shared" si="1326"/>
        <v>0.12435366316870901</v>
      </c>
      <c r="CJ992" s="39">
        <f t="shared" si="1327"/>
        <v>9.5200552730481849E-2</v>
      </c>
      <c r="CK992" s="39">
        <f t="shared" si="1328"/>
        <v>0.21708361331968007</v>
      </c>
      <c r="CL992" s="39">
        <f t="shared" si="1329"/>
        <v>2.8494283083690935E-2</v>
      </c>
      <c r="CM992" s="39">
        <f t="shared" si="1330"/>
        <v>2.8000162567788783E-3</v>
      </c>
      <c r="CN992" s="39">
        <f t="shared" si="1331"/>
        <v>1.9435406958818097E-2</v>
      </c>
      <c r="CO992" s="39">
        <f t="shared" si="1332"/>
        <v>1.6470683863405167E-3</v>
      </c>
      <c r="CP992" s="39">
        <f t="shared" si="1333"/>
        <v>1.49883223156987E-2</v>
      </c>
      <c r="CQ992" s="39">
        <f t="shared" si="1334"/>
        <v>8.5153435573804712E-2</v>
      </c>
      <c r="CR992" s="39">
        <f t="shared" si="1335"/>
        <v>6.7529803839961183E-3</v>
      </c>
      <c r="CS992" s="39">
        <f t="shared" si="1336"/>
        <v>4.5853971344677023E-2</v>
      </c>
      <c r="CT992" s="39">
        <f t="shared" si="1337"/>
        <v>3.5104099916852073E-2</v>
      </c>
      <c r="CU992" s="39">
        <f t="shared" si="1338"/>
        <v>8.0047065208323595E-2</v>
      </c>
      <c r="CV992" s="39">
        <f t="shared" si="1339"/>
        <v>1.0506936480303476E-2</v>
      </c>
      <c r="CW992" s="39">
        <f t="shared" si="1340"/>
        <v>1.0324735269662375E-3</v>
      </c>
      <c r="CX992" s="39">
        <f t="shared" si="1341"/>
        <v>7.1665809518832949E-3</v>
      </c>
      <c r="CY992" s="39">
        <f t="shared" si="1342"/>
        <v>6.0733736880366914E-4</v>
      </c>
      <c r="CZ992" s="39">
        <f t="shared" si="1343"/>
        <v>5.5267700561133894E-3</v>
      </c>
      <c r="DA992" s="39">
        <f t="shared" si="1344"/>
        <v>3.1399341967149691E-2</v>
      </c>
      <c r="DB992" s="39">
        <f t="shared" si="1345"/>
        <v>2.4900832120950435E-3</v>
      </c>
    </row>
    <row r="993" spans="1:106" ht="12.75" customHeight="1" x14ac:dyDescent="0.3">
      <c r="A993" s="9" t="str">
        <f t="shared" si="1346"/>
        <v>18 Nayarit55-59 añosTotal</v>
      </c>
      <c r="B993" s="18" t="s">
        <v>53</v>
      </c>
      <c r="C993" s="18" t="s">
        <v>14</v>
      </c>
      <c r="D993" s="29" t="s">
        <v>86</v>
      </c>
      <c r="E993" s="19">
        <v>54507</v>
      </c>
      <c r="F993" s="19">
        <v>52369</v>
      </c>
      <c r="G993" s="19">
        <v>51766</v>
      </c>
      <c r="H993" s="19">
        <v>575</v>
      </c>
      <c r="I993" s="19">
        <v>28</v>
      </c>
      <c r="J993" s="19">
        <v>2060</v>
      </c>
      <c r="K993" s="19">
        <v>1623</v>
      </c>
      <c r="L993" s="19">
        <v>392</v>
      </c>
      <c r="M993" s="19">
        <v>45</v>
      </c>
      <c r="N993" s="19">
        <v>78</v>
      </c>
      <c r="O993" s="38">
        <f>+'07'!E992-'05'!J993</f>
        <v>575</v>
      </c>
      <c r="P993" s="38">
        <f t="shared" si="1347"/>
        <v>2635</v>
      </c>
      <c r="Q993" s="39">
        <f>'07'!F992/'05'!$P993</f>
        <v>0.17343453510436432</v>
      </c>
      <c r="R993" s="39">
        <f>'07'!G992/'05'!$P993</f>
        <v>0.15332068311195446</v>
      </c>
      <c r="S993" s="39">
        <f>'07'!H992/'05'!$P993</f>
        <v>0.40759013282732448</v>
      </c>
      <c r="T993" s="39">
        <f>'07'!I992/'05'!$P993</f>
        <v>3.9848197343453511E-2</v>
      </c>
      <c r="U993" s="39">
        <f>'07'!J992/'05'!$P993</f>
        <v>3.0360531309297912E-3</v>
      </c>
      <c r="V993" s="39">
        <f>'07'!K992/'05'!$P993</f>
        <v>2.9981024667931688E-2</v>
      </c>
      <c r="W993" s="39">
        <f>'07'!L992/'05'!$P993</f>
        <v>3.0360531309297912E-3</v>
      </c>
      <c r="X993" s="39">
        <f>'07'!M992/'05'!$P993</f>
        <v>1.1385199240986717E-2</v>
      </c>
      <c r="Y993" s="39">
        <f>'07'!N992/'05'!$P993</f>
        <v>0.16470588235294117</v>
      </c>
      <c r="Z993" s="39">
        <f>'07'!O992/'05'!$P993</f>
        <v>1.3662239089184061E-2</v>
      </c>
      <c r="AA993" s="44">
        <f t="shared" si="1348"/>
        <v>67.986337760910814</v>
      </c>
      <c r="AB993" s="44">
        <f t="shared" si="1349"/>
        <v>60.101707779886148</v>
      </c>
      <c r="AC993" s="44">
        <f t="shared" si="1350"/>
        <v>159.7753320683112</v>
      </c>
      <c r="AD993" s="44">
        <f t="shared" si="1351"/>
        <v>15.620493358633777</v>
      </c>
      <c r="AE993" s="44">
        <f t="shared" si="1352"/>
        <v>1.1901328273244782</v>
      </c>
      <c r="AF993" s="44">
        <f t="shared" si="1353"/>
        <v>11.752561669829221</v>
      </c>
      <c r="AG993" s="44">
        <f t="shared" si="1354"/>
        <v>1.1901328273244782</v>
      </c>
      <c r="AH993" s="44">
        <f t="shared" si="1355"/>
        <v>4.4629981024667931</v>
      </c>
      <c r="AI993" s="44">
        <f t="shared" si="1356"/>
        <v>64.564705882352939</v>
      </c>
      <c r="AJ993" s="44">
        <f t="shared" si="1357"/>
        <v>5.3555977229601517</v>
      </c>
      <c r="AK993" s="44">
        <f t="shared" si="1358"/>
        <v>7.8045540796963948</v>
      </c>
      <c r="AL993" s="44">
        <f t="shared" si="1359"/>
        <v>6.8994307400379506</v>
      </c>
      <c r="AM993" s="44">
        <f t="shared" si="1360"/>
        <v>18.3415559772296</v>
      </c>
      <c r="AN993" s="44">
        <f t="shared" si="1361"/>
        <v>1.793168880455408</v>
      </c>
      <c r="AO993" s="44">
        <f t="shared" si="1362"/>
        <v>0.13662239089184061</v>
      </c>
      <c r="AP993" s="44">
        <f t="shared" si="1363"/>
        <v>1.349146110056926</v>
      </c>
      <c r="AQ993" s="44">
        <f t="shared" si="1364"/>
        <v>0.13662239089184061</v>
      </c>
      <c r="AR993" s="44">
        <f t="shared" si="1365"/>
        <v>0.51233396584440227</v>
      </c>
      <c r="AS993" s="44">
        <f t="shared" si="1366"/>
        <v>7.4117647058823533</v>
      </c>
      <c r="AT993" s="44">
        <f t="shared" si="1367"/>
        <v>0.61480075901328268</v>
      </c>
      <c r="AU993" s="44">
        <f t="shared" si="1368"/>
        <v>281.48425047438332</v>
      </c>
      <c r="AV993" s="44">
        <f t="shared" si="1369"/>
        <v>248.83946869070209</v>
      </c>
      <c r="AW993" s="44">
        <f t="shared" si="1370"/>
        <v>661.51878557874761</v>
      </c>
      <c r="AX993" s="44">
        <f t="shared" si="1371"/>
        <v>64.673624288425046</v>
      </c>
      <c r="AY993" s="44">
        <f t="shared" si="1372"/>
        <v>4.9275142314990514</v>
      </c>
      <c r="AZ993" s="44">
        <f t="shared" si="1373"/>
        <v>48.659203036053128</v>
      </c>
      <c r="BA993" s="44">
        <f t="shared" si="1374"/>
        <v>4.9275142314990514</v>
      </c>
      <c r="BB993" s="44">
        <f t="shared" si="1375"/>
        <v>18.478178368121441</v>
      </c>
      <c r="BC993" s="44">
        <f t="shared" si="1376"/>
        <v>267.31764705882352</v>
      </c>
      <c r="BD993" s="44">
        <f t="shared" si="1377"/>
        <v>22.173814041745732</v>
      </c>
      <c r="BE993" s="44">
        <f t="shared" si="1378"/>
        <v>99.724857685009482</v>
      </c>
      <c r="BF993" s="44">
        <f t="shared" si="1379"/>
        <v>88.159392789373811</v>
      </c>
      <c r="BG993" s="44">
        <f t="shared" si="1380"/>
        <v>234.36432637571158</v>
      </c>
      <c r="BH993" s="44">
        <f t="shared" si="1381"/>
        <v>22.91271347248577</v>
      </c>
      <c r="BI993" s="44">
        <f t="shared" si="1382"/>
        <v>1.7457305502846299</v>
      </c>
      <c r="BJ993" s="44">
        <f t="shared" si="1383"/>
        <v>17.23908918406072</v>
      </c>
      <c r="BK993" s="44">
        <f t="shared" si="1384"/>
        <v>1.7457305502846299</v>
      </c>
      <c r="BL993" s="44">
        <f t="shared" si="1385"/>
        <v>6.5464895635673619</v>
      </c>
      <c r="BM993" s="44">
        <f t="shared" si="1386"/>
        <v>94.705882352941174</v>
      </c>
      <c r="BN993" s="44">
        <f t="shared" si="1387"/>
        <v>7.8557874762808346</v>
      </c>
      <c r="BO993" s="39">
        <f t="shared" si="1388"/>
        <v>2.5801266702432945E-2</v>
      </c>
      <c r="BP993" s="39">
        <f t="shared" si="1307"/>
        <v>2.2808997259918841E-2</v>
      </c>
      <c r="BQ993" s="39">
        <f t="shared" si="1308"/>
        <v>6.0635799646417916E-2</v>
      </c>
      <c r="BR993" s="39">
        <f t="shared" si="1309"/>
        <v>5.9280809710185109E-3</v>
      </c>
      <c r="BS993" s="39">
        <f t="shared" si="1310"/>
        <v>4.5166331207760084E-4</v>
      </c>
      <c r="BT993" s="39">
        <f t="shared" si="1311"/>
        <v>4.4601752067663083E-3</v>
      </c>
      <c r="BU993" s="39">
        <f t="shared" si="1312"/>
        <v>4.5166331207760084E-4</v>
      </c>
      <c r="BV993" s="39">
        <f t="shared" si="1313"/>
        <v>1.693737420291003E-3</v>
      </c>
      <c r="BW993" s="39">
        <f t="shared" si="1314"/>
        <v>2.4502734680209845E-2</v>
      </c>
      <c r="BX993" s="39">
        <f t="shared" si="1315"/>
        <v>2.0324849043492038E-3</v>
      </c>
      <c r="BY993" s="39">
        <f t="shared" si="1316"/>
        <v>2.9618801061466393E-3</v>
      </c>
      <c r="BZ993" s="39">
        <f t="shared" si="1317"/>
        <v>2.6183797874906834E-3</v>
      </c>
      <c r="CA993" s="39">
        <f t="shared" si="1318"/>
        <v>6.9607423063489946E-3</v>
      </c>
      <c r="CB993" s="39">
        <f t="shared" si="1319"/>
        <v>6.8051949922406376E-4</v>
      </c>
      <c r="CC993" s="39">
        <f t="shared" si="1320"/>
        <v>5.1849104702785814E-5</v>
      </c>
      <c r="CD993" s="39">
        <f t="shared" si="1321"/>
        <v>5.1200990894000986E-4</v>
      </c>
      <c r="CE993" s="39">
        <f t="shared" si="1322"/>
        <v>5.1849104702785814E-5</v>
      </c>
      <c r="CF993" s="39">
        <f t="shared" si="1323"/>
        <v>1.9443414263544678E-4</v>
      </c>
      <c r="CG993" s="39">
        <f t="shared" si="1324"/>
        <v>2.8128139301261301E-3</v>
      </c>
      <c r="CH993" s="39">
        <f t="shared" si="1325"/>
        <v>2.3332097116253613E-4</v>
      </c>
      <c r="CI993" s="39">
        <f t="shared" si="1326"/>
        <v>0.10682514249502213</v>
      </c>
      <c r="CJ993" s="39">
        <f t="shared" si="1327"/>
        <v>9.4436231002163987E-2</v>
      </c>
      <c r="CK993" s="39">
        <f t="shared" si="1328"/>
        <v>0.25105077251565372</v>
      </c>
      <c r="CL993" s="39">
        <f t="shared" si="1329"/>
        <v>2.4544069938681232E-2</v>
      </c>
      <c r="CM993" s="39">
        <f t="shared" si="1330"/>
        <v>1.870024376280475E-3</v>
      </c>
      <c r="CN993" s="39">
        <f t="shared" si="1331"/>
        <v>1.8466490715769689E-2</v>
      </c>
      <c r="CO993" s="39">
        <f t="shared" si="1332"/>
        <v>1.870024376280475E-3</v>
      </c>
      <c r="CP993" s="39">
        <f t="shared" si="1333"/>
        <v>7.0125914110517797E-3</v>
      </c>
      <c r="CQ993" s="39">
        <f t="shared" si="1334"/>
        <v>0.10144882241321576</v>
      </c>
      <c r="CR993" s="39">
        <f t="shared" si="1335"/>
        <v>8.4151096932621374E-3</v>
      </c>
      <c r="CS993" s="39">
        <f t="shared" si="1336"/>
        <v>3.784624580076261E-2</v>
      </c>
      <c r="CT993" s="39">
        <f t="shared" si="1337"/>
        <v>3.345707506238095E-2</v>
      </c>
      <c r="CU993" s="39">
        <f t="shared" si="1338"/>
        <v>8.894281835890383E-2</v>
      </c>
      <c r="CV993" s="39">
        <f t="shared" si="1339"/>
        <v>8.6955269345297039E-3</v>
      </c>
      <c r="CW993" s="39">
        <f t="shared" si="1340"/>
        <v>6.625163378689297E-4</v>
      </c>
      <c r="CX993" s="39">
        <f t="shared" si="1341"/>
        <v>6.5423488364556815E-3</v>
      </c>
      <c r="CY993" s="39">
        <f t="shared" si="1342"/>
        <v>6.625163378689297E-4</v>
      </c>
      <c r="CZ993" s="39">
        <f t="shared" si="1343"/>
        <v>2.4844362670084865E-3</v>
      </c>
      <c r="DA993" s="39">
        <f t="shared" si="1344"/>
        <v>3.5941511329389442E-2</v>
      </c>
      <c r="DB993" s="39">
        <f t="shared" si="1345"/>
        <v>2.9813235204101838E-3</v>
      </c>
    </row>
    <row r="994" spans="1:106" ht="12.75" customHeight="1" x14ac:dyDescent="0.3">
      <c r="A994" s="9" t="str">
        <f t="shared" si="1346"/>
        <v>18 Nayarit60-64 añosTotal</v>
      </c>
      <c r="B994" s="18" t="s">
        <v>53</v>
      </c>
      <c r="C994" s="18" t="s">
        <v>14</v>
      </c>
      <c r="D994" s="29" t="s">
        <v>87</v>
      </c>
      <c r="E994" s="19">
        <v>47698</v>
      </c>
      <c r="F994" s="19">
        <v>45892</v>
      </c>
      <c r="G994" s="19">
        <v>45412</v>
      </c>
      <c r="H994" s="19">
        <v>443</v>
      </c>
      <c r="I994" s="19">
        <v>37</v>
      </c>
      <c r="J994" s="19">
        <v>1774</v>
      </c>
      <c r="K994" s="19">
        <v>1273</v>
      </c>
      <c r="L994" s="19">
        <v>461</v>
      </c>
      <c r="M994" s="19">
        <v>40</v>
      </c>
      <c r="N994" s="19">
        <v>32</v>
      </c>
      <c r="O994" s="38">
        <f>+'07'!E993-'05'!J994</f>
        <v>443</v>
      </c>
      <c r="P994" s="38">
        <f t="shared" si="1347"/>
        <v>2217</v>
      </c>
      <c r="Q994" s="39">
        <f>'07'!F993/'05'!$P994</f>
        <v>0.14343707713125844</v>
      </c>
      <c r="R994" s="39">
        <f>'07'!G993/'05'!$P994</f>
        <v>0.10148849797023005</v>
      </c>
      <c r="S994" s="39">
        <f>'07'!H993/'05'!$P994</f>
        <v>0.48263419034731619</v>
      </c>
      <c r="T994" s="39">
        <f>'07'!I993/'05'!$P994</f>
        <v>2.8416779431664412E-2</v>
      </c>
      <c r="U994" s="39">
        <f>'07'!J993/'05'!$P994</f>
        <v>0</v>
      </c>
      <c r="V994" s="39">
        <f>'07'!K993/'05'!$P994</f>
        <v>2.6161479476770409E-2</v>
      </c>
      <c r="W994" s="39">
        <f>'07'!L993/'05'!$P994</f>
        <v>6.3148398737032027E-3</v>
      </c>
      <c r="X994" s="39">
        <f>'07'!M993/'05'!$P994</f>
        <v>8.5701398285972039E-3</v>
      </c>
      <c r="Y994" s="39">
        <f>'07'!N993/'05'!$P994</f>
        <v>0.19215155615696888</v>
      </c>
      <c r="Z994" s="39">
        <f>'07'!O993/'05'!$P994</f>
        <v>1.0825439783491205E-2</v>
      </c>
      <c r="AA994" s="44">
        <f t="shared" si="1348"/>
        <v>66.124492557510138</v>
      </c>
      <c r="AB994" s="44">
        <f t="shared" si="1349"/>
        <v>46.786197564276051</v>
      </c>
      <c r="AC994" s="44">
        <f t="shared" si="1350"/>
        <v>222.49436175011277</v>
      </c>
      <c r="AD994" s="44">
        <f t="shared" si="1351"/>
        <v>13.100135317997294</v>
      </c>
      <c r="AE994" s="44">
        <f t="shared" si="1352"/>
        <v>0</v>
      </c>
      <c r="AF994" s="44">
        <f t="shared" si="1353"/>
        <v>12.060442038791159</v>
      </c>
      <c r="AG994" s="44">
        <f t="shared" si="1354"/>
        <v>2.9111411817771766</v>
      </c>
      <c r="AH994" s="44">
        <f t="shared" si="1355"/>
        <v>3.950834460983311</v>
      </c>
      <c r="AI994" s="44">
        <f t="shared" si="1356"/>
        <v>88.581867388362653</v>
      </c>
      <c r="AJ994" s="44">
        <f t="shared" si="1357"/>
        <v>4.9905277401894459</v>
      </c>
      <c r="AK994" s="44">
        <f t="shared" si="1358"/>
        <v>5.7374830852503376</v>
      </c>
      <c r="AL994" s="44">
        <f t="shared" si="1359"/>
        <v>4.0595399188092021</v>
      </c>
      <c r="AM994" s="44">
        <f t="shared" si="1360"/>
        <v>19.305367613892649</v>
      </c>
      <c r="AN994" s="44">
        <f t="shared" si="1361"/>
        <v>1.1366711772665765</v>
      </c>
      <c r="AO994" s="44">
        <f t="shared" si="1362"/>
        <v>0</v>
      </c>
      <c r="AP994" s="44">
        <f t="shared" si="1363"/>
        <v>1.0464591790708164</v>
      </c>
      <c r="AQ994" s="44">
        <f t="shared" si="1364"/>
        <v>0.25259359494812811</v>
      </c>
      <c r="AR994" s="44">
        <f t="shared" si="1365"/>
        <v>0.34280559314388814</v>
      </c>
      <c r="AS994" s="44">
        <f t="shared" si="1366"/>
        <v>7.6860622462787553</v>
      </c>
      <c r="AT994" s="44">
        <f t="shared" si="1367"/>
        <v>0.43301759133964823</v>
      </c>
      <c r="AU994" s="44">
        <f t="shared" si="1368"/>
        <v>182.59539918809199</v>
      </c>
      <c r="AV994" s="44">
        <f t="shared" si="1369"/>
        <v>129.19485791610285</v>
      </c>
      <c r="AW994" s="44">
        <f t="shared" si="1370"/>
        <v>614.39332431213347</v>
      </c>
      <c r="AX994" s="44">
        <f t="shared" si="1371"/>
        <v>36.174560216508794</v>
      </c>
      <c r="AY994" s="44">
        <f t="shared" si="1372"/>
        <v>0</v>
      </c>
      <c r="AZ994" s="44">
        <f t="shared" si="1373"/>
        <v>33.303563373928732</v>
      </c>
      <c r="BA994" s="44">
        <f t="shared" si="1374"/>
        <v>8.0387911592241768</v>
      </c>
      <c r="BB994" s="44">
        <f t="shared" si="1375"/>
        <v>10.909788001804241</v>
      </c>
      <c r="BC994" s="44">
        <f t="shared" si="1376"/>
        <v>244.6089309878214</v>
      </c>
      <c r="BD994" s="44">
        <f t="shared" si="1377"/>
        <v>13.780784844384304</v>
      </c>
      <c r="BE994" s="44">
        <f t="shared" si="1378"/>
        <v>63.542625169147492</v>
      </c>
      <c r="BF994" s="44">
        <f t="shared" si="1379"/>
        <v>44.959404600811908</v>
      </c>
      <c r="BG994" s="44">
        <f t="shared" si="1380"/>
        <v>213.80694632386107</v>
      </c>
      <c r="BH994" s="44">
        <f t="shared" si="1381"/>
        <v>12.588633288227335</v>
      </c>
      <c r="BI994" s="44">
        <f t="shared" si="1382"/>
        <v>0</v>
      </c>
      <c r="BJ994" s="44">
        <f t="shared" si="1383"/>
        <v>11.589535408209292</v>
      </c>
      <c r="BK994" s="44">
        <f t="shared" si="1384"/>
        <v>2.7974740640505189</v>
      </c>
      <c r="BL994" s="44">
        <f t="shared" si="1385"/>
        <v>3.7965719440685612</v>
      </c>
      <c r="BM994" s="44">
        <f t="shared" si="1386"/>
        <v>85.123139377537214</v>
      </c>
      <c r="BN994" s="44">
        <f t="shared" si="1387"/>
        <v>4.7956698240866036</v>
      </c>
      <c r="BO994" s="39">
        <f t="shared" si="1388"/>
        <v>2.9826113016468262E-2</v>
      </c>
      <c r="BP994" s="39">
        <f t="shared" si="1307"/>
        <v>2.1103381851274718E-2</v>
      </c>
      <c r="BQ994" s="39">
        <f t="shared" si="1308"/>
        <v>0.10035830480383977</v>
      </c>
      <c r="BR994" s="39">
        <f t="shared" si="1309"/>
        <v>5.9089469183569209E-3</v>
      </c>
      <c r="BS994" s="39">
        <f t="shared" si="1310"/>
        <v>0</v>
      </c>
      <c r="BT994" s="39">
        <f t="shared" si="1311"/>
        <v>5.4399828772174821E-3</v>
      </c>
      <c r="BU994" s="39">
        <f t="shared" si="1312"/>
        <v>1.313099315190427E-3</v>
      </c>
      <c r="BV994" s="39">
        <f t="shared" si="1313"/>
        <v>1.7820633563298651E-3</v>
      </c>
      <c r="BW994" s="39">
        <f t="shared" si="1314"/>
        <v>3.9955736305080133E-2</v>
      </c>
      <c r="BX994" s="39">
        <f t="shared" si="1315"/>
        <v>2.2510273974693036E-3</v>
      </c>
      <c r="BY994" s="39">
        <f t="shared" si="1316"/>
        <v>2.5879490686740361E-3</v>
      </c>
      <c r="BZ994" s="39">
        <f t="shared" si="1317"/>
        <v>1.8310960391561579E-3</v>
      </c>
      <c r="CA994" s="39">
        <f t="shared" si="1318"/>
        <v>8.7078789417648402E-3</v>
      </c>
      <c r="CB994" s="39">
        <f t="shared" si="1319"/>
        <v>5.1270689096372416E-4</v>
      </c>
      <c r="CC994" s="39">
        <f t="shared" si="1320"/>
        <v>0</v>
      </c>
      <c r="CD994" s="39">
        <f t="shared" si="1321"/>
        <v>4.7201586787136511E-4</v>
      </c>
      <c r="CE994" s="39">
        <f t="shared" si="1322"/>
        <v>1.1393486465860537E-4</v>
      </c>
      <c r="CF994" s="39">
        <f t="shared" si="1323"/>
        <v>1.5462588775096443E-4</v>
      </c>
      <c r="CG994" s="39">
        <f t="shared" si="1324"/>
        <v>3.4668751674689921E-3</v>
      </c>
      <c r="CH994" s="39">
        <f t="shared" si="1325"/>
        <v>1.9531691084332352E-4</v>
      </c>
      <c r="CI994" s="39">
        <f t="shared" si="1326"/>
        <v>8.2361479110551195E-2</v>
      </c>
      <c r="CJ994" s="39">
        <f t="shared" si="1327"/>
        <v>5.8274631446144719E-2</v>
      </c>
      <c r="CK994" s="39">
        <f t="shared" si="1328"/>
        <v>0.27712824732166597</v>
      </c>
      <c r="CL994" s="39">
        <f t="shared" si="1329"/>
        <v>1.631689680492052E-2</v>
      </c>
      <c r="CM994" s="39">
        <f t="shared" si="1330"/>
        <v>0</v>
      </c>
      <c r="CN994" s="39">
        <f t="shared" si="1331"/>
        <v>1.5021904995006195E-2</v>
      </c>
      <c r="CO994" s="39">
        <f t="shared" si="1332"/>
        <v>3.6259770677601159E-3</v>
      </c>
      <c r="CP994" s="39">
        <f t="shared" si="1333"/>
        <v>4.9209688776744431E-3</v>
      </c>
      <c r="CQ994" s="39">
        <f t="shared" si="1334"/>
        <v>0.11033330220470068</v>
      </c>
      <c r="CR994" s="39">
        <f t="shared" si="1335"/>
        <v>6.2159606875887702E-3</v>
      </c>
      <c r="CS994" s="39">
        <f t="shared" si="1336"/>
        <v>2.866153593556495E-2</v>
      </c>
      <c r="CT994" s="39">
        <f t="shared" si="1337"/>
        <v>2.0279388633654447E-2</v>
      </c>
      <c r="CU994" s="39">
        <f t="shared" si="1338"/>
        <v>9.6439759280045584E-2</v>
      </c>
      <c r="CV994" s="39">
        <f t="shared" si="1339"/>
        <v>5.678228817423245E-3</v>
      </c>
      <c r="CW994" s="39">
        <f t="shared" si="1340"/>
        <v>0</v>
      </c>
      <c r="CX994" s="39">
        <f t="shared" si="1341"/>
        <v>5.2275757366753682E-3</v>
      </c>
      <c r="CY994" s="39">
        <f t="shared" si="1342"/>
        <v>1.2618286260940546E-3</v>
      </c>
      <c r="CZ994" s="39">
        <f t="shared" si="1343"/>
        <v>1.7124817068419312E-3</v>
      </c>
      <c r="DA994" s="39">
        <f t="shared" si="1344"/>
        <v>3.8395642479719085E-2</v>
      </c>
      <c r="DB994" s="39">
        <f t="shared" si="1345"/>
        <v>2.1631347875898078E-3</v>
      </c>
    </row>
    <row r="995" spans="1:106" ht="12.75" customHeight="1" x14ac:dyDescent="0.3">
      <c r="A995" s="9" t="str">
        <f t="shared" si="1346"/>
        <v>18 Nayarit65-69 añosTotal</v>
      </c>
      <c r="B995" s="18" t="s">
        <v>53</v>
      </c>
      <c r="C995" s="18" t="s">
        <v>14</v>
      </c>
      <c r="D995" s="29" t="s">
        <v>88</v>
      </c>
      <c r="E995" s="19">
        <v>37876</v>
      </c>
      <c r="F995" s="19">
        <v>36581</v>
      </c>
      <c r="G995" s="19">
        <v>36227</v>
      </c>
      <c r="H995" s="19">
        <v>327</v>
      </c>
      <c r="I995" s="19">
        <v>27</v>
      </c>
      <c r="J995" s="19">
        <v>1274</v>
      </c>
      <c r="K995" s="19">
        <v>839</v>
      </c>
      <c r="L995" s="19">
        <v>397</v>
      </c>
      <c r="M995" s="19">
        <v>38</v>
      </c>
      <c r="N995" s="19">
        <v>21</v>
      </c>
      <c r="O995" s="38">
        <f>+'07'!E994-'05'!J995</f>
        <v>327</v>
      </c>
      <c r="P995" s="38">
        <f t="shared" si="1347"/>
        <v>1601</v>
      </c>
      <c r="Q995" s="39">
        <f>'07'!F994/'05'!$P995</f>
        <v>0.1174266083697689</v>
      </c>
      <c r="R995" s="39">
        <f>'07'!G994/'05'!$P995</f>
        <v>9.6189881324172388E-2</v>
      </c>
      <c r="S995" s="39">
        <f>'07'!H994/'05'!$P995</f>
        <v>0.47845096814490945</v>
      </c>
      <c r="T995" s="39">
        <f>'07'!I994/'05'!$P995</f>
        <v>2.2485946283572766E-2</v>
      </c>
      <c r="U995" s="39">
        <f>'07'!J994/'05'!$P995</f>
        <v>0</v>
      </c>
      <c r="V995" s="39">
        <f>'07'!K994/'05'!$P995</f>
        <v>2.1236727045596503E-2</v>
      </c>
      <c r="W995" s="39">
        <f>'07'!L994/'05'!$P995</f>
        <v>3.1230480949406619E-3</v>
      </c>
      <c r="X995" s="39">
        <f>'07'!M994/'05'!$P995</f>
        <v>6.2460961898813238E-3</v>
      </c>
      <c r="Y995" s="39">
        <f>'07'!N994/'05'!$P995</f>
        <v>0.23735165521549031</v>
      </c>
      <c r="Z995" s="39">
        <f>'07'!O994/'05'!$P995</f>
        <v>1.7489069331667707E-2</v>
      </c>
      <c r="AA995" s="44">
        <f t="shared" si="1348"/>
        <v>46.618363522798255</v>
      </c>
      <c r="AB995" s="44">
        <f t="shared" si="1349"/>
        <v>38.187382885696437</v>
      </c>
      <c r="AC995" s="44">
        <f t="shared" si="1350"/>
        <v>189.94503435352905</v>
      </c>
      <c r="AD995" s="44">
        <f t="shared" si="1351"/>
        <v>8.9269206745783887</v>
      </c>
      <c r="AE995" s="44">
        <f t="shared" si="1352"/>
        <v>0</v>
      </c>
      <c r="AF995" s="44">
        <f t="shared" si="1353"/>
        <v>8.4309806371018112</v>
      </c>
      <c r="AG995" s="44">
        <f t="shared" si="1354"/>
        <v>1.2398500936914427</v>
      </c>
      <c r="AH995" s="44">
        <f t="shared" si="1355"/>
        <v>2.4797001873828854</v>
      </c>
      <c r="AI995" s="44">
        <f t="shared" si="1356"/>
        <v>94.228607120549654</v>
      </c>
      <c r="AJ995" s="44">
        <f t="shared" si="1357"/>
        <v>6.9431605246720798</v>
      </c>
      <c r="AK995" s="44">
        <f t="shared" si="1358"/>
        <v>4.4622111180512185</v>
      </c>
      <c r="AL995" s="44">
        <f t="shared" si="1359"/>
        <v>3.6552154903185508</v>
      </c>
      <c r="AM995" s="44">
        <f t="shared" si="1360"/>
        <v>18.18113678950656</v>
      </c>
      <c r="AN995" s="44">
        <f t="shared" si="1361"/>
        <v>0.85446595877576514</v>
      </c>
      <c r="AO995" s="44">
        <f t="shared" si="1362"/>
        <v>0</v>
      </c>
      <c r="AP995" s="44">
        <f t="shared" si="1363"/>
        <v>0.80699562773266709</v>
      </c>
      <c r="AQ995" s="44">
        <f t="shared" si="1364"/>
        <v>0.11867582760774516</v>
      </c>
      <c r="AR995" s="44">
        <f t="shared" si="1365"/>
        <v>0.23735165521549031</v>
      </c>
      <c r="AS995" s="44">
        <f t="shared" si="1366"/>
        <v>9.019362898188632</v>
      </c>
      <c r="AT995" s="44">
        <f t="shared" si="1367"/>
        <v>0.6645846346033728</v>
      </c>
      <c r="AU995" s="44">
        <f t="shared" si="1368"/>
        <v>98.520924422236106</v>
      </c>
      <c r="AV995" s="44">
        <f t="shared" si="1369"/>
        <v>80.703310430980636</v>
      </c>
      <c r="AW995" s="44">
        <f t="shared" si="1370"/>
        <v>401.42036227357903</v>
      </c>
      <c r="AX995" s="44">
        <f t="shared" si="1371"/>
        <v>18.865708931917549</v>
      </c>
      <c r="AY995" s="44">
        <f t="shared" si="1372"/>
        <v>0</v>
      </c>
      <c r="AZ995" s="44">
        <f t="shared" si="1373"/>
        <v>17.817613991255467</v>
      </c>
      <c r="BA995" s="44">
        <f t="shared" si="1374"/>
        <v>2.6202373516552155</v>
      </c>
      <c r="BB995" s="44">
        <f t="shared" si="1375"/>
        <v>5.2404747033104311</v>
      </c>
      <c r="BC995" s="44">
        <f t="shared" si="1376"/>
        <v>199.13803872579638</v>
      </c>
      <c r="BD995" s="44">
        <f t="shared" si="1377"/>
        <v>14.673329169269206</v>
      </c>
      <c r="BE995" s="44">
        <f t="shared" si="1378"/>
        <v>38.398500936914431</v>
      </c>
      <c r="BF995" s="44">
        <f t="shared" si="1379"/>
        <v>31.45409119300437</v>
      </c>
      <c r="BG995" s="44">
        <f t="shared" si="1380"/>
        <v>156.45346658338539</v>
      </c>
      <c r="BH995" s="44">
        <f t="shared" si="1381"/>
        <v>7.3529044347282948</v>
      </c>
      <c r="BI995" s="44">
        <f t="shared" si="1382"/>
        <v>0</v>
      </c>
      <c r="BJ995" s="44">
        <f t="shared" si="1383"/>
        <v>6.9444097439100565</v>
      </c>
      <c r="BK995" s="44">
        <f t="shared" si="1384"/>
        <v>1.0212367270455964</v>
      </c>
      <c r="BL995" s="44">
        <f t="shared" si="1385"/>
        <v>2.0424734540911929</v>
      </c>
      <c r="BM995" s="44">
        <f t="shared" si="1386"/>
        <v>77.613991255465336</v>
      </c>
      <c r="BN995" s="44">
        <f t="shared" si="1387"/>
        <v>5.7189256714553398</v>
      </c>
      <c r="BO995" s="39">
        <f t="shared" si="1388"/>
        <v>2.9118278277825267E-2</v>
      </c>
      <c r="BP995" s="39">
        <f t="shared" si="1307"/>
        <v>2.3852206674388778E-2</v>
      </c>
      <c r="BQ995" s="39">
        <f t="shared" si="1308"/>
        <v>0.11864149553624551</v>
      </c>
      <c r="BR995" s="39">
        <f t="shared" si="1309"/>
        <v>5.5758405212856894E-3</v>
      </c>
      <c r="BS995" s="39">
        <f t="shared" si="1310"/>
        <v>0</v>
      </c>
      <c r="BT995" s="39">
        <f t="shared" si="1311"/>
        <v>5.2660716034364846E-3</v>
      </c>
      <c r="BU995" s="39">
        <f t="shared" si="1312"/>
        <v>7.7442229462301227E-4</v>
      </c>
      <c r="BV995" s="39">
        <f t="shared" si="1313"/>
        <v>1.5488445892460245E-3</v>
      </c>
      <c r="BW995" s="39">
        <f t="shared" si="1314"/>
        <v>5.8856094391348944E-2</v>
      </c>
      <c r="BX995" s="39">
        <f t="shared" si="1315"/>
        <v>4.3367648498888692E-3</v>
      </c>
      <c r="BY995" s="39">
        <f t="shared" si="1316"/>
        <v>2.7871399862905801E-3</v>
      </c>
      <c r="BZ995" s="39">
        <f t="shared" si="1317"/>
        <v>2.2830827547273896E-3</v>
      </c>
      <c r="CA995" s="39">
        <f t="shared" si="1318"/>
        <v>1.135611292286481E-2</v>
      </c>
      <c r="CB995" s="39">
        <f t="shared" si="1319"/>
        <v>5.3370765694925988E-4</v>
      </c>
      <c r="CC995" s="39">
        <f t="shared" si="1320"/>
        <v>0</v>
      </c>
      <c r="CD995" s="39">
        <f t="shared" si="1321"/>
        <v>5.0405723156318998E-4</v>
      </c>
      <c r="CE995" s="39">
        <f t="shared" si="1322"/>
        <v>7.4126063465174984E-5</v>
      </c>
      <c r="CF995" s="39">
        <f t="shared" si="1323"/>
        <v>1.4825212693034997E-4</v>
      </c>
      <c r="CG995" s="39">
        <f t="shared" si="1324"/>
        <v>5.6335808233532996E-3</v>
      </c>
      <c r="CH995" s="39">
        <f t="shared" si="1325"/>
        <v>4.1510595540497988E-4</v>
      </c>
      <c r="CI995" s="39">
        <f t="shared" si="1326"/>
        <v>6.1537117065731485E-2</v>
      </c>
      <c r="CJ995" s="39">
        <f t="shared" si="1327"/>
        <v>5.0408063979375785E-2</v>
      </c>
      <c r="CK995" s="39">
        <f t="shared" si="1328"/>
        <v>0.2507310195337783</v>
      </c>
      <c r="CL995" s="39">
        <f t="shared" si="1329"/>
        <v>1.1783703267906027E-2</v>
      </c>
      <c r="CM995" s="39">
        <f t="shared" si="1330"/>
        <v>0</v>
      </c>
      <c r="CN995" s="39">
        <f t="shared" si="1331"/>
        <v>1.1129053086355695E-2</v>
      </c>
      <c r="CO995" s="39">
        <f t="shared" si="1332"/>
        <v>1.6366254538758374E-3</v>
      </c>
      <c r="CP995" s="39">
        <f t="shared" si="1333"/>
        <v>3.2732509077516747E-3</v>
      </c>
      <c r="CQ995" s="39">
        <f t="shared" si="1334"/>
        <v>0.12438353449456363</v>
      </c>
      <c r="CR995" s="39">
        <f t="shared" si="1335"/>
        <v>9.1651025417046877E-3</v>
      </c>
      <c r="CS995" s="39">
        <f t="shared" si="1336"/>
        <v>2.3984073039921568E-2</v>
      </c>
      <c r="CT995" s="39">
        <f t="shared" si="1337"/>
        <v>1.9646527915680431E-2</v>
      </c>
      <c r="CU995" s="39">
        <f t="shared" si="1338"/>
        <v>9.7722340152020859E-2</v>
      </c>
      <c r="CV995" s="39">
        <f t="shared" si="1339"/>
        <v>4.5926948374317893E-3</v>
      </c>
      <c r="CW995" s="39">
        <f t="shared" si="1340"/>
        <v>0</v>
      </c>
      <c r="CX995" s="39">
        <f t="shared" si="1341"/>
        <v>4.3375451242411347E-3</v>
      </c>
      <c r="CY995" s="39">
        <f t="shared" si="1342"/>
        <v>6.3787428297663732E-4</v>
      </c>
      <c r="CZ995" s="39">
        <f t="shared" si="1343"/>
        <v>1.2757485659532746E-3</v>
      </c>
      <c r="DA995" s="39">
        <f t="shared" si="1344"/>
        <v>4.8478445506224446E-2</v>
      </c>
      <c r="DB995" s="39">
        <f t="shared" si="1345"/>
        <v>3.5720959846691691E-3</v>
      </c>
    </row>
    <row r="996" spans="1:106" ht="12.75" customHeight="1" x14ac:dyDescent="0.3">
      <c r="A996" s="9" t="str">
        <f t="shared" si="1346"/>
        <v>18 Nayarit70-74 añosTotal</v>
      </c>
      <c r="B996" s="18" t="s">
        <v>53</v>
      </c>
      <c r="C996" s="18" t="s">
        <v>14</v>
      </c>
      <c r="D996" s="29" t="s">
        <v>89</v>
      </c>
      <c r="E996" s="19">
        <v>27774</v>
      </c>
      <c r="F996" s="19">
        <v>27020</v>
      </c>
      <c r="G996" s="19">
        <v>26801</v>
      </c>
      <c r="H996" s="19">
        <v>209</v>
      </c>
      <c r="I996" s="19">
        <v>10</v>
      </c>
      <c r="J996" s="19">
        <v>743</v>
      </c>
      <c r="K996" s="19">
        <v>519</v>
      </c>
      <c r="L996" s="19">
        <v>198</v>
      </c>
      <c r="M996" s="19">
        <v>26</v>
      </c>
      <c r="N996" s="19">
        <v>11</v>
      </c>
      <c r="O996" s="38">
        <f>+'07'!E995-'05'!J996</f>
        <v>209</v>
      </c>
      <c r="P996" s="38">
        <f t="shared" si="1347"/>
        <v>952</v>
      </c>
      <c r="Q996" s="39">
        <f>'07'!F995/'05'!$P996</f>
        <v>9.0336134453781511E-2</v>
      </c>
      <c r="R996" s="39">
        <f>'07'!G995/'05'!$P996</f>
        <v>5.8823529411764705E-2</v>
      </c>
      <c r="S996" s="39">
        <f>'07'!H995/'05'!$P996</f>
        <v>0.51260504201680668</v>
      </c>
      <c r="T996" s="39">
        <f>'07'!I995/'05'!$P996</f>
        <v>2.100840336134454E-2</v>
      </c>
      <c r="U996" s="39">
        <f>'07'!J995/'05'!$P996</f>
        <v>1.0504201680672268E-3</v>
      </c>
      <c r="V996" s="39">
        <f>'07'!K995/'05'!$P996</f>
        <v>3.8865546218487396E-2</v>
      </c>
      <c r="W996" s="39">
        <f>'07'!L995/'05'!$P996</f>
        <v>8.4033613445378148E-3</v>
      </c>
      <c r="X996" s="39">
        <f>'07'!M995/'05'!$P996</f>
        <v>4.2016806722689074E-3</v>
      </c>
      <c r="Y996" s="39">
        <f>'07'!N995/'05'!$P996</f>
        <v>0.24789915966386555</v>
      </c>
      <c r="Z996" s="39">
        <f>'07'!O995/'05'!$P996</f>
        <v>1.680672268907563E-2</v>
      </c>
      <c r="AA996" s="44">
        <f t="shared" si="1348"/>
        <v>17.886554621848738</v>
      </c>
      <c r="AB996" s="44">
        <f t="shared" si="1349"/>
        <v>11.647058823529411</v>
      </c>
      <c r="AC996" s="44">
        <f t="shared" si="1350"/>
        <v>101.49579831932772</v>
      </c>
      <c r="AD996" s="44">
        <f t="shared" si="1351"/>
        <v>4.1596638655462188</v>
      </c>
      <c r="AE996" s="44">
        <f t="shared" si="1352"/>
        <v>0.20798319327731091</v>
      </c>
      <c r="AF996" s="44">
        <f t="shared" si="1353"/>
        <v>7.6953781512605044</v>
      </c>
      <c r="AG996" s="44">
        <f t="shared" si="1354"/>
        <v>1.6638655462184873</v>
      </c>
      <c r="AH996" s="44">
        <f t="shared" si="1355"/>
        <v>0.83193277310924363</v>
      </c>
      <c r="AI996" s="44">
        <f t="shared" si="1356"/>
        <v>49.084033613445378</v>
      </c>
      <c r="AJ996" s="44">
        <f t="shared" si="1357"/>
        <v>3.3277310924369745</v>
      </c>
      <c r="AK996" s="44">
        <f t="shared" si="1358"/>
        <v>2.3487394957983194</v>
      </c>
      <c r="AL996" s="44">
        <f t="shared" si="1359"/>
        <v>1.5294117647058822</v>
      </c>
      <c r="AM996" s="44">
        <f t="shared" si="1360"/>
        <v>13.327731092436974</v>
      </c>
      <c r="AN996" s="44">
        <f t="shared" si="1361"/>
        <v>0.54621848739495804</v>
      </c>
      <c r="AO996" s="44">
        <f t="shared" si="1362"/>
        <v>2.7310924369747899E-2</v>
      </c>
      <c r="AP996" s="44">
        <f t="shared" si="1363"/>
        <v>1.0105042016806722</v>
      </c>
      <c r="AQ996" s="44">
        <f t="shared" si="1364"/>
        <v>0.21848739495798319</v>
      </c>
      <c r="AR996" s="44">
        <f t="shared" si="1365"/>
        <v>0.1092436974789916</v>
      </c>
      <c r="AS996" s="44">
        <f t="shared" si="1366"/>
        <v>6.4453781512605044</v>
      </c>
      <c r="AT996" s="44">
        <f t="shared" si="1367"/>
        <v>0.43697478991596639</v>
      </c>
      <c r="AU996" s="44">
        <f t="shared" si="1368"/>
        <v>46.884453781512605</v>
      </c>
      <c r="AV996" s="44">
        <f t="shared" si="1369"/>
        <v>30.52941176470588</v>
      </c>
      <c r="AW996" s="44">
        <f t="shared" si="1370"/>
        <v>266.04201680672264</v>
      </c>
      <c r="AX996" s="44">
        <f t="shared" si="1371"/>
        <v>10.903361344537815</v>
      </c>
      <c r="AY996" s="44">
        <f t="shared" si="1372"/>
        <v>0.54516806722689071</v>
      </c>
      <c r="AZ996" s="44">
        <f t="shared" si="1373"/>
        <v>20.17121848739496</v>
      </c>
      <c r="BA996" s="44">
        <f t="shared" si="1374"/>
        <v>4.3613445378151257</v>
      </c>
      <c r="BB996" s="44">
        <f t="shared" si="1375"/>
        <v>2.1806722689075628</v>
      </c>
      <c r="BC996" s="44">
        <f t="shared" si="1376"/>
        <v>128.65966386554624</v>
      </c>
      <c r="BD996" s="44">
        <f t="shared" si="1377"/>
        <v>8.7226890756302513</v>
      </c>
      <c r="BE996" s="44">
        <f t="shared" si="1378"/>
        <v>18.880252100840337</v>
      </c>
      <c r="BF996" s="44">
        <f t="shared" si="1379"/>
        <v>12.294117647058822</v>
      </c>
      <c r="BG996" s="44">
        <f t="shared" si="1380"/>
        <v>107.13445378151259</v>
      </c>
      <c r="BH996" s="44">
        <f t="shared" si="1381"/>
        <v>4.3907563025210088</v>
      </c>
      <c r="BI996" s="44">
        <f t="shared" si="1382"/>
        <v>0.21953781512605042</v>
      </c>
      <c r="BJ996" s="44">
        <f t="shared" si="1383"/>
        <v>8.1228991596638664</v>
      </c>
      <c r="BK996" s="44">
        <f t="shared" si="1384"/>
        <v>1.7563025210084033</v>
      </c>
      <c r="BL996" s="44">
        <f t="shared" si="1385"/>
        <v>0.87815126050420167</v>
      </c>
      <c r="BM996" s="44">
        <f t="shared" si="1386"/>
        <v>51.810924369747902</v>
      </c>
      <c r="BN996" s="44">
        <f t="shared" si="1387"/>
        <v>3.5126050420168067</v>
      </c>
      <c r="BO996" s="39">
        <f t="shared" si="1388"/>
        <v>1.8788397712025985E-2</v>
      </c>
      <c r="BP996" s="39">
        <f t="shared" si="1307"/>
        <v>1.2234305486900642E-2</v>
      </c>
      <c r="BQ996" s="39">
        <f t="shared" si="1308"/>
        <v>0.10661323352870558</v>
      </c>
      <c r="BR996" s="39">
        <f t="shared" si="1309"/>
        <v>4.3693948167502295E-3</v>
      </c>
      <c r="BS996" s="39">
        <f t="shared" si="1310"/>
        <v>2.1846974083751145E-4</v>
      </c>
      <c r="BT996" s="39">
        <f t="shared" si="1311"/>
        <v>8.0833804109879254E-3</v>
      </c>
      <c r="BU996" s="39">
        <f t="shared" si="1312"/>
        <v>1.7477579267000916E-3</v>
      </c>
      <c r="BV996" s="39">
        <f t="shared" si="1313"/>
        <v>8.7387896335004581E-4</v>
      </c>
      <c r="BW996" s="39">
        <f t="shared" si="1314"/>
        <v>5.155885883765271E-2</v>
      </c>
      <c r="BX996" s="39">
        <f t="shared" si="1315"/>
        <v>3.4955158534001832E-3</v>
      </c>
      <c r="BY996" s="39">
        <f t="shared" si="1316"/>
        <v>2.4671633359226045E-3</v>
      </c>
      <c r="BZ996" s="39">
        <f t="shared" si="1317"/>
        <v>1.606524962926347E-3</v>
      </c>
      <c r="CA996" s="39">
        <f t="shared" si="1318"/>
        <v>1.3999717534072451E-2</v>
      </c>
      <c r="CB996" s="39">
        <f t="shared" si="1319"/>
        <v>5.7375891533083831E-4</v>
      </c>
      <c r="CC996" s="39">
        <f t="shared" si="1320"/>
        <v>2.868794576654191E-5</v>
      </c>
      <c r="CD996" s="39">
        <f t="shared" si="1321"/>
        <v>1.0614539933620506E-3</v>
      </c>
      <c r="CE996" s="39">
        <f t="shared" si="1322"/>
        <v>2.2950356613233528E-4</v>
      </c>
      <c r="CF996" s="39">
        <f t="shared" si="1323"/>
        <v>1.1475178306616764E-4</v>
      </c>
      <c r="CG996" s="39">
        <f t="shared" si="1324"/>
        <v>6.7703552009038912E-3</v>
      </c>
      <c r="CH996" s="39">
        <f t="shared" si="1325"/>
        <v>4.5900713226467056E-4</v>
      </c>
      <c r="CI996" s="39">
        <f t="shared" si="1326"/>
        <v>4.9248375820916603E-2</v>
      </c>
      <c r="CJ996" s="39">
        <f t="shared" si="1327"/>
        <v>3.2068709836875924E-2</v>
      </c>
      <c r="CK996" s="39">
        <f t="shared" si="1328"/>
        <v>0.27945590000706161</v>
      </c>
      <c r="CL996" s="39">
        <f t="shared" si="1329"/>
        <v>1.1453110656027117E-2</v>
      </c>
      <c r="CM996" s="39">
        <f t="shared" si="1330"/>
        <v>5.7265553280135581E-4</v>
      </c>
      <c r="CN996" s="39">
        <f t="shared" si="1331"/>
        <v>2.1188254713650167E-2</v>
      </c>
      <c r="CO996" s="39">
        <f t="shared" si="1332"/>
        <v>4.5812442624108465E-3</v>
      </c>
      <c r="CP996" s="39">
        <f t="shared" si="1333"/>
        <v>2.2906221312054232E-3</v>
      </c>
      <c r="CQ996" s="39">
        <f t="shared" si="1334"/>
        <v>0.13514670574112</v>
      </c>
      <c r="CR996" s="39">
        <f t="shared" si="1335"/>
        <v>9.1624885248216929E-3</v>
      </c>
      <c r="CS996" s="39">
        <f t="shared" si="1336"/>
        <v>1.983219758491632E-2</v>
      </c>
      <c r="CT996" s="39">
        <f t="shared" si="1337"/>
        <v>1.2913989125061788E-2</v>
      </c>
      <c r="CU996" s="39">
        <f t="shared" si="1338"/>
        <v>0.11253619094696701</v>
      </c>
      <c r="CV996" s="39">
        <f t="shared" si="1339"/>
        <v>4.6121389732363535E-3</v>
      </c>
      <c r="CW996" s="39">
        <f t="shared" si="1340"/>
        <v>2.3060694866181767E-4</v>
      </c>
      <c r="CX996" s="39">
        <f t="shared" si="1341"/>
        <v>8.5324571004872542E-3</v>
      </c>
      <c r="CY996" s="39">
        <f t="shared" si="1342"/>
        <v>1.8448555892945414E-3</v>
      </c>
      <c r="CZ996" s="39">
        <f t="shared" si="1343"/>
        <v>9.224277946472707E-4</v>
      </c>
      <c r="DA996" s="39">
        <f t="shared" si="1344"/>
        <v>5.442323988418897E-2</v>
      </c>
      <c r="DB996" s="39">
        <f t="shared" si="1345"/>
        <v>3.6897111785890828E-3</v>
      </c>
    </row>
    <row r="997" spans="1:106" ht="12.75" customHeight="1" x14ac:dyDescent="0.3">
      <c r="A997" s="9" t="str">
        <f t="shared" si="1346"/>
        <v>18 Nayarit75-79 añosTotal</v>
      </c>
      <c r="B997" s="18" t="s">
        <v>53</v>
      </c>
      <c r="C997" s="18" t="s">
        <v>14</v>
      </c>
      <c r="D997" s="29" t="s">
        <v>90</v>
      </c>
      <c r="E997" s="19">
        <v>19910</v>
      </c>
      <c r="F997" s="19">
        <v>19497</v>
      </c>
      <c r="G997" s="19">
        <v>19328</v>
      </c>
      <c r="H997" s="19">
        <v>159</v>
      </c>
      <c r="I997" s="19">
        <v>10</v>
      </c>
      <c r="J997" s="19">
        <v>408</v>
      </c>
      <c r="K997" s="19">
        <v>294</v>
      </c>
      <c r="L997" s="19">
        <v>94</v>
      </c>
      <c r="M997" s="19">
        <v>20</v>
      </c>
      <c r="N997" s="19">
        <v>5</v>
      </c>
      <c r="O997" s="38">
        <f>+'07'!E996-'05'!J997</f>
        <v>159</v>
      </c>
      <c r="P997" s="38">
        <f t="shared" si="1347"/>
        <v>567</v>
      </c>
      <c r="Q997" s="39">
        <f>'07'!F996/'05'!$P997</f>
        <v>7.0546737213403876E-2</v>
      </c>
      <c r="R997" s="39">
        <f>'07'!G996/'05'!$P997</f>
        <v>5.9964726631393295E-2</v>
      </c>
      <c r="S997" s="39">
        <f>'07'!H996/'05'!$P997</f>
        <v>0.52204585537918868</v>
      </c>
      <c r="T997" s="39">
        <f>'07'!I996/'05'!$P997</f>
        <v>1.4109347442680775E-2</v>
      </c>
      <c r="U997" s="39">
        <f>'07'!J996/'05'!$P997</f>
        <v>0</v>
      </c>
      <c r="V997" s="39">
        <f>'07'!K996/'05'!$P997</f>
        <v>2.821869488536155E-2</v>
      </c>
      <c r="W997" s="39">
        <f>'07'!L996/'05'!$P997</f>
        <v>5.2910052910052907E-3</v>
      </c>
      <c r="X997" s="39">
        <f>'07'!M996/'05'!$P997</f>
        <v>5.2910052910052907E-3</v>
      </c>
      <c r="Y997" s="39">
        <f>'07'!N996/'05'!$P997</f>
        <v>0.27865961199294531</v>
      </c>
      <c r="Z997" s="39">
        <f>'07'!O996/'05'!$P997</f>
        <v>1.5873015873015872E-2</v>
      </c>
      <c r="AA997" s="44">
        <f t="shared" si="1348"/>
        <v>6.6313932980599644</v>
      </c>
      <c r="AB997" s="44">
        <f t="shared" si="1349"/>
        <v>5.6366843033509699</v>
      </c>
      <c r="AC997" s="44">
        <f t="shared" si="1350"/>
        <v>49.072310405643734</v>
      </c>
      <c r="AD997" s="44">
        <f t="shared" si="1351"/>
        <v>1.3262786596119929</v>
      </c>
      <c r="AE997" s="44">
        <f t="shared" si="1352"/>
        <v>0</v>
      </c>
      <c r="AF997" s="44">
        <f t="shared" si="1353"/>
        <v>2.6525573192239857</v>
      </c>
      <c r="AG997" s="44">
        <f t="shared" si="1354"/>
        <v>0.49735449735449733</v>
      </c>
      <c r="AH997" s="44">
        <f t="shared" si="1355"/>
        <v>0.49735449735449733</v>
      </c>
      <c r="AI997" s="44">
        <f t="shared" si="1356"/>
        <v>26.194003527336861</v>
      </c>
      <c r="AJ997" s="44">
        <f t="shared" si="1357"/>
        <v>1.4920634920634921</v>
      </c>
      <c r="AK997" s="44">
        <f t="shared" si="1358"/>
        <v>1.4109347442680775</v>
      </c>
      <c r="AL997" s="44">
        <f t="shared" si="1359"/>
        <v>1.1992945326278659</v>
      </c>
      <c r="AM997" s="44">
        <f t="shared" si="1360"/>
        <v>10.440917107583774</v>
      </c>
      <c r="AN997" s="44">
        <f t="shared" si="1361"/>
        <v>0.2821869488536155</v>
      </c>
      <c r="AO997" s="44">
        <f t="shared" si="1362"/>
        <v>0</v>
      </c>
      <c r="AP997" s="44">
        <f t="shared" si="1363"/>
        <v>0.56437389770723101</v>
      </c>
      <c r="AQ997" s="44">
        <f t="shared" si="1364"/>
        <v>0.10582010582010581</v>
      </c>
      <c r="AR997" s="44">
        <f t="shared" si="1365"/>
        <v>0.10582010582010581</v>
      </c>
      <c r="AS997" s="44">
        <f t="shared" si="1366"/>
        <v>5.5731922398589067</v>
      </c>
      <c r="AT997" s="44">
        <f t="shared" si="1367"/>
        <v>0.31746031746031744</v>
      </c>
      <c r="AU997" s="44">
        <f t="shared" si="1368"/>
        <v>20.74074074074074</v>
      </c>
      <c r="AV997" s="44">
        <f t="shared" si="1369"/>
        <v>17.62962962962963</v>
      </c>
      <c r="AW997" s="44">
        <f t="shared" si="1370"/>
        <v>153.48148148148147</v>
      </c>
      <c r="AX997" s="44">
        <f t="shared" si="1371"/>
        <v>4.1481481481481479</v>
      </c>
      <c r="AY997" s="44">
        <f t="shared" si="1372"/>
        <v>0</v>
      </c>
      <c r="AZ997" s="44">
        <f t="shared" si="1373"/>
        <v>8.2962962962962958</v>
      </c>
      <c r="BA997" s="44">
        <f t="shared" si="1374"/>
        <v>1.5555555555555554</v>
      </c>
      <c r="BB997" s="44">
        <f t="shared" si="1375"/>
        <v>1.5555555555555554</v>
      </c>
      <c r="BC997" s="44">
        <f t="shared" si="1376"/>
        <v>81.925925925925924</v>
      </c>
      <c r="BD997" s="44">
        <f t="shared" si="1377"/>
        <v>4.6666666666666661</v>
      </c>
      <c r="BE997" s="44">
        <f t="shared" si="1378"/>
        <v>11.216931216931217</v>
      </c>
      <c r="BF997" s="44">
        <f t="shared" si="1379"/>
        <v>9.5343915343915331</v>
      </c>
      <c r="BG997" s="44">
        <f t="shared" si="1380"/>
        <v>83.005291005290999</v>
      </c>
      <c r="BH997" s="44">
        <f t="shared" si="1381"/>
        <v>2.2433862433862433</v>
      </c>
      <c r="BI997" s="44">
        <f t="shared" si="1382"/>
        <v>0</v>
      </c>
      <c r="BJ997" s="44">
        <f t="shared" si="1383"/>
        <v>4.4867724867724865</v>
      </c>
      <c r="BK997" s="44">
        <f t="shared" si="1384"/>
        <v>0.84126984126984117</v>
      </c>
      <c r="BL997" s="44">
        <f t="shared" si="1385"/>
        <v>0.84126984126984117</v>
      </c>
      <c r="BM997" s="44">
        <f t="shared" si="1386"/>
        <v>44.306878306878303</v>
      </c>
      <c r="BN997" s="44">
        <f t="shared" si="1387"/>
        <v>2.5238095238095237</v>
      </c>
      <c r="BO997" s="39">
        <f t="shared" si="1388"/>
        <v>1.1695579008924099E-2</v>
      </c>
      <c r="BP997" s="39">
        <f t="shared" si="1307"/>
        <v>9.941242157585484E-3</v>
      </c>
      <c r="BQ997" s="39">
        <f t="shared" si="1308"/>
        <v>8.6547284666038338E-2</v>
      </c>
      <c r="BR997" s="39">
        <f t="shared" si="1309"/>
        <v>2.3391158017848201E-3</v>
      </c>
      <c r="BS997" s="39">
        <f t="shared" si="1310"/>
        <v>0</v>
      </c>
      <c r="BT997" s="39">
        <f t="shared" si="1311"/>
        <v>4.6782316035696402E-3</v>
      </c>
      <c r="BU997" s="39">
        <f t="shared" si="1312"/>
        <v>8.7716842566930742E-4</v>
      </c>
      <c r="BV997" s="39">
        <f t="shared" si="1313"/>
        <v>8.7716842566930742E-4</v>
      </c>
      <c r="BW997" s="39">
        <f t="shared" si="1314"/>
        <v>4.6197537085250193E-2</v>
      </c>
      <c r="BX997" s="39">
        <f t="shared" si="1315"/>
        <v>2.6315052770079224E-3</v>
      </c>
      <c r="BY997" s="39">
        <f t="shared" si="1316"/>
        <v>2.4884210657285318E-3</v>
      </c>
      <c r="BZ997" s="39">
        <f t="shared" si="1317"/>
        <v>2.1151579058692519E-3</v>
      </c>
      <c r="CA997" s="39">
        <f t="shared" si="1318"/>
        <v>1.8414315886391135E-2</v>
      </c>
      <c r="CB997" s="39">
        <f t="shared" si="1319"/>
        <v>4.9768421314570635E-4</v>
      </c>
      <c r="CC997" s="39">
        <f t="shared" si="1320"/>
        <v>0</v>
      </c>
      <c r="CD997" s="39">
        <f t="shared" si="1321"/>
        <v>9.9536842629141271E-4</v>
      </c>
      <c r="CE997" s="39">
        <f t="shared" si="1322"/>
        <v>1.8663157992963988E-4</v>
      </c>
      <c r="CF997" s="39">
        <f t="shared" si="1323"/>
        <v>1.8663157992963988E-4</v>
      </c>
      <c r="CG997" s="39">
        <f t="shared" si="1324"/>
        <v>9.8292632096277019E-3</v>
      </c>
      <c r="CH997" s="39">
        <f t="shared" si="1325"/>
        <v>5.598947397889197E-4</v>
      </c>
      <c r="CI997" s="39">
        <f t="shared" si="1326"/>
        <v>3.6579789666209415E-2</v>
      </c>
      <c r="CJ997" s="39">
        <f t="shared" si="1327"/>
        <v>3.1092821216278006E-2</v>
      </c>
      <c r="CK997" s="39">
        <f t="shared" si="1328"/>
        <v>0.2706904435299497</v>
      </c>
      <c r="CL997" s="39">
        <f t="shared" si="1329"/>
        <v>7.3159579332418836E-3</v>
      </c>
      <c r="CM997" s="39">
        <f t="shared" si="1330"/>
        <v>0</v>
      </c>
      <c r="CN997" s="39">
        <f t="shared" si="1331"/>
        <v>1.4631915866483767E-2</v>
      </c>
      <c r="CO997" s="39">
        <f t="shared" si="1332"/>
        <v>2.7434842249657062E-3</v>
      </c>
      <c r="CP997" s="39">
        <f t="shared" si="1333"/>
        <v>2.7434842249657062E-3</v>
      </c>
      <c r="CQ997" s="39">
        <f t="shared" si="1334"/>
        <v>0.14449016918152721</v>
      </c>
      <c r="CR997" s="39">
        <f t="shared" si="1335"/>
        <v>8.2304526748971183E-3</v>
      </c>
      <c r="CS997" s="39">
        <f t="shared" si="1336"/>
        <v>1.9782947472541827E-2</v>
      </c>
      <c r="CT997" s="39">
        <f t="shared" si="1337"/>
        <v>1.6815505351660553E-2</v>
      </c>
      <c r="CU997" s="39">
        <f t="shared" si="1338"/>
        <v>0.14639381129680953</v>
      </c>
      <c r="CV997" s="39">
        <f t="shared" si="1339"/>
        <v>3.9565894945083656E-3</v>
      </c>
      <c r="CW997" s="39">
        <f t="shared" si="1340"/>
        <v>0</v>
      </c>
      <c r="CX997" s="39">
        <f t="shared" si="1341"/>
        <v>7.9131789890167312E-3</v>
      </c>
      <c r="CY997" s="39">
        <f t="shared" si="1342"/>
        <v>1.483721060440637E-3</v>
      </c>
      <c r="CZ997" s="39">
        <f t="shared" si="1343"/>
        <v>1.483721060440637E-3</v>
      </c>
      <c r="DA997" s="39">
        <f t="shared" si="1344"/>
        <v>7.8142642516540212E-2</v>
      </c>
      <c r="DB997" s="39">
        <f t="shared" si="1345"/>
        <v>4.4511631813219116E-3</v>
      </c>
    </row>
    <row r="998" spans="1:106" ht="12.75" customHeight="1" x14ac:dyDescent="0.3">
      <c r="A998" s="9" t="str">
        <f t="shared" si="1346"/>
        <v>18 Nayarit80-84 añosTotal</v>
      </c>
      <c r="B998" s="18" t="s">
        <v>53</v>
      </c>
      <c r="C998" s="18" t="s">
        <v>14</v>
      </c>
      <c r="D998" s="29" t="s">
        <v>91</v>
      </c>
      <c r="E998" s="19">
        <v>13039</v>
      </c>
      <c r="F998" s="19">
        <v>12790</v>
      </c>
      <c r="G998" s="19">
        <v>12684</v>
      </c>
      <c r="H998" s="19">
        <v>105</v>
      </c>
      <c r="I998" s="19">
        <v>1</v>
      </c>
      <c r="J998" s="19">
        <v>245</v>
      </c>
      <c r="K998" s="19">
        <v>182</v>
      </c>
      <c r="L998" s="19">
        <v>59</v>
      </c>
      <c r="M998" s="19">
        <v>4</v>
      </c>
      <c r="N998" s="19">
        <v>4</v>
      </c>
      <c r="O998" s="38">
        <f>+'07'!E997-'05'!J998</f>
        <v>105</v>
      </c>
      <c r="P998" s="38">
        <f t="shared" si="1347"/>
        <v>350</v>
      </c>
      <c r="Q998" s="39">
        <f>'07'!F997/'05'!$P998</f>
        <v>5.1428571428571428E-2</v>
      </c>
      <c r="R998" s="39">
        <f>'07'!G997/'05'!$P998</f>
        <v>1.4285714285714285E-2</v>
      </c>
      <c r="S998" s="39">
        <f>'07'!H997/'05'!$P998</f>
        <v>0.58571428571428574</v>
      </c>
      <c r="T998" s="39">
        <f>'07'!I997/'05'!$P998</f>
        <v>1.4285714285714285E-2</v>
      </c>
      <c r="U998" s="39">
        <f>'07'!J997/'05'!$P998</f>
        <v>0</v>
      </c>
      <c r="V998" s="39">
        <f>'07'!K997/'05'!$P998</f>
        <v>8.5714285714285719E-3</v>
      </c>
      <c r="W998" s="39">
        <f>'07'!L997/'05'!$P998</f>
        <v>5.7142857142857143E-3</v>
      </c>
      <c r="X998" s="39">
        <f>'07'!M997/'05'!$P998</f>
        <v>2.8571428571428571E-3</v>
      </c>
      <c r="Y998" s="39">
        <f>'07'!N997/'05'!$P998</f>
        <v>0.3</v>
      </c>
      <c r="Z998" s="39">
        <f>'07'!O997/'05'!$P998</f>
        <v>1.7142857142857144E-2</v>
      </c>
      <c r="AA998" s="44">
        <f t="shared" si="1348"/>
        <v>3.0342857142857143</v>
      </c>
      <c r="AB998" s="44">
        <f t="shared" si="1349"/>
        <v>0.84285714285714286</v>
      </c>
      <c r="AC998" s="44">
        <f t="shared" si="1350"/>
        <v>34.557142857142857</v>
      </c>
      <c r="AD998" s="44">
        <f t="shared" si="1351"/>
        <v>0.84285714285714286</v>
      </c>
      <c r="AE998" s="44">
        <f t="shared" si="1352"/>
        <v>0</v>
      </c>
      <c r="AF998" s="44">
        <f t="shared" si="1353"/>
        <v>0.50571428571428578</v>
      </c>
      <c r="AG998" s="44">
        <f t="shared" si="1354"/>
        <v>0.33714285714285713</v>
      </c>
      <c r="AH998" s="44">
        <f t="shared" si="1355"/>
        <v>0.16857142857142857</v>
      </c>
      <c r="AI998" s="44">
        <f t="shared" si="1356"/>
        <v>17.7</v>
      </c>
      <c r="AJ998" s="44">
        <f t="shared" si="1357"/>
        <v>1.0114285714285716</v>
      </c>
      <c r="AK998" s="44">
        <f t="shared" si="1358"/>
        <v>0.20571428571428571</v>
      </c>
      <c r="AL998" s="44">
        <f t="shared" si="1359"/>
        <v>5.7142857142857141E-2</v>
      </c>
      <c r="AM998" s="44">
        <f t="shared" si="1360"/>
        <v>2.342857142857143</v>
      </c>
      <c r="AN998" s="44">
        <f t="shared" si="1361"/>
        <v>5.7142857142857141E-2</v>
      </c>
      <c r="AO998" s="44">
        <f t="shared" si="1362"/>
        <v>0</v>
      </c>
      <c r="AP998" s="44">
        <f t="shared" si="1363"/>
        <v>3.4285714285714287E-2</v>
      </c>
      <c r="AQ998" s="44">
        <f t="shared" si="1364"/>
        <v>2.2857142857142857E-2</v>
      </c>
      <c r="AR998" s="44">
        <f t="shared" si="1365"/>
        <v>1.1428571428571429E-2</v>
      </c>
      <c r="AS998" s="44">
        <f t="shared" si="1366"/>
        <v>1.2</v>
      </c>
      <c r="AT998" s="44">
        <f t="shared" si="1367"/>
        <v>6.8571428571428575E-2</v>
      </c>
      <c r="AU998" s="44">
        <f t="shared" si="1368"/>
        <v>9.36</v>
      </c>
      <c r="AV998" s="44">
        <f t="shared" si="1369"/>
        <v>2.6</v>
      </c>
      <c r="AW998" s="44">
        <f t="shared" si="1370"/>
        <v>106.60000000000001</v>
      </c>
      <c r="AX998" s="44">
        <f t="shared" si="1371"/>
        <v>2.6</v>
      </c>
      <c r="AY998" s="44">
        <f t="shared" si="1372"/>
        <v>0</v>
      </c>
      <c r="AZ998" s="44">
        <f t="shared" si="1373"/>
        <v>1.56</v>
      </c>
      <c r="BA998" s="44">
        <f t="shared" si="1374"/>
        <v>1.04</v>
      </c>
      <c r="BB998" s="44">
        <f t="shared" si="1375"/>
        <v>0.52</v>
      </c>
      <c r="BC998" s="44">
        <f t="shared" si="1376"/>
        <v>54.6</v>
      </c>
      <c r="BD998" s="44">
        <f t="shared" si="1377"/>
        <v>3.12</v>
      </c>
      <c r="BE998" s="44">
        <f t="shared" si="1378"/>
        <v>5.3999999999999995</v>
      </c>
      <c r="BF998" s="44">
        <f t="shared" si="1379"/>
        <v>1.5</v>
      </c>
      <c r="BG998" s="44">
        <f t="shared" si="1380"/>
        <v>61.5</v>
      </c>
      <c r="BH998" s="44">
        <f t="shared" si="1381"/>
        <v>1.5</v>
      </c>
      <c r="BI998" s="44">
        <f t="shared" si="1382"/>
        <v>0</v>
      </c>
      <c r="BJ998" s="44">
        <f t="shared" si="1383"/>
        <v>0.9</v>
      </c>
      <c r="BK998" s="44">
        <f t="shared" si="1384"/>
        <v>0.6</v>
      </c>
      <c r="BL998" s="44">
        <f t="shared" si="1385"/>
        <v>0.3</v>
      </c>
      <c r="BM998" s="44">
        <f t="shared" si="1386"/>
        <v>31.5</v>
      </c>
      <c r="BN998" s="44">
        <f t="shared" si="1387"/>
        <v>1.8</v>
      </c>
      <c r="BO998" s="39">
        <f t="shared" si="1388"/>
        <v>8.6693877551020405E-3</v>
      </c>
      <c r="BP998" s="39">
        <f t="shared" si="1307"/>
        <v>2.4081632653061226E-3</v>
      </c>
      <c r="BQ998" s="39">
        <f t="shared" si="1308"/>
        <v>9.8734693877551016E-2</v>
      </c>
      <c r="BR998" s="39">
        <f t="shared" si="1309"/>
        <v>2.4081632653061226E-3</v>
      </c>
      <c r="BS998" s="39">
        <f t="shared" si="1310"/>
        <v>0</v>
      </c>
      <c r="BT998" s="39">
        <f t="shared" si="1311"/>
        <v>1.4448979591836736E-3</v>
      </c>
      <c r="BU998" s="39">
        <f t="shared" si="1312"/>
        <v>9.6326530612244894E-4</v>
      </c>
      <c r="BV998" s="39">
        <f t="shared" si="1313"/>
        <v>4.8163265306122447E-4</v>
      </c>
      <c r="BW998" s="39">
        <f t="shared" si="1314"/>
        <v>5.0571428571428573E-2</v>
      </c>
      <c r="BX998" s="39">
        <f t="shared" si="1315"/>
        <v>2.8897959183673471E-3</v>
      </c>
      <c r="BY998" s="39">
        <f t="shared" si="1316"/>
        <v>5.8775510204081636E-4</v>
      </c>
      <c r="BZ998" s="39">
        <f t="shared" si="1317"/>
        <v>1.6326530612244898E-4</v>
      </c>
      <c r="CA998" s="39">
        <f t="shared" si="1318"/>
        <v>6.6938775510204081E-3</v>
      </c>
      <c r="CB998" s="39">
        <f t="shared" si="1319"/>
        <v>1.6326530612244898E-4</v>
      </c>
      <c r="CC998" s="39">
        <f t="shared" si="1320"/>
        <v>0</v>
      </c>
      <c r="CD998" s="39">
        <f t="shared" si="1321"/>
        <v>9.7959183673469394E-5</v>
      </c>
      <c r="CE998" s="39">
        <f t="shared" si="1322"/>
        <v>6.5306122448979587E-5</v>
      </c>
      <c r="CF998" s="39">
        <f t="shared" si="1323"/>
        <v>3.2653061224489793E-5</v>
      </c>
      <c r="CG998" s="39">
        <f t="shared" si="1324"/>
        <v>3.4285714285714284E-3</v>
      </c>
      <c r="CH998" s="39">
        <f t="shared" si="1325"/>
        <v>1.9591836734693879E-4</v>
      </c>
      <c r="CI998" s="39">
        <f t="shared" si="1326"/>
        <v>2.6742857142857141E-2</v>
      </c>
      <c r="CJ998" s="39">
        <f t="shared" si="1327"/>
        <v>7.4285714285714285E-3</v>
      </c>
      <c r="CK998" s="39">
        <f t="shared" si="1328"/>
        <v>0.3045714285714286</v>
      </c>
      <c r="CL998" s="39">
        <f t="shared" si="1329"/>
        <v>7.4285714285714285E-3</v>
      </c>
      <c r="CM998" s="39">
        <f t="shared" si="1330"/>
        <v>0</v>
      </c>
      <c r="CN998" s="39">
        <f t="shared" si="1331"/>
        <v>4.4571428571428574E-3</v>
      </c>
      <c r="CO998" s="39">
        <f t="shared" si="1332"/>
        <v>2.9714285714285715E-3</v>
      </c>
      <c r="CP998" s="39">
        <f t="shared" si="1333"/>
        <v>1.4857142857142857E-3</v>
      </c>
      <c r="CQ998" s="39">
        <f t="shared" si="1334"/>
        <v>0.156</v>
      </c>
      <c r="CR998" s="39">
        <f t="shared" si="1335"/>
        <v>8.9142857142857149E-3</v>
      </c>
      <c r="CS998" s="39">
        <f t="shared" si="1336"/>
        <v>1.5428571428571427E-2</v>
      </c>
      <c r="CT998" s="39">
        <f t="shared" si="1337"/>
        <v>4.2857142857142859E-3</v>
      </c>
      <c r="CU998" s="39">
        <f t="shared" si="1338"/>
        <v>0.17571428571428571</v>
      </c>
      <c r="CV998" s="39">
        <f t="shared" si="1339"/>
        <v>4.2857142857142859E-3</v>
      </c>
      <c r="CW998" s="39">
        <f t="shared" si="1340"/>
        <v>0</v>
      </c>
      <c r="CX998" s="39">
        <f t="shared" si="1341"/>
        <v>2.5714285714285713E-3</v>
      </c>
      <c r="CY998" s="39">
        <f t="shared" si="1342"/>
        <v>1.7142857142857142E-3</v>
      </c>
      <c r="CZ998" s="39">
        <f t="shared" si="1343"/>
        <v>8.571428571428571E-4</v>
      </c>
      <c r="DA998" s="39">
        <f t="shared" si="1344"/>
        <v>0.09</v>
      </c>
      <c r="DB998" s="39">
        <f t="shared" si="1345"/>
        <v>5.1428571428571426E-3</v>
      </c>
    </row>
    <row r="999" spans="1:106" ht="12.75" customHeight="1" x14ac:dyDescent="0.3">
      <c r="A999" s="9" t="str">
        <f t="shared" si="1346"/>
        <v>18 Nayarit85 años y másTotal</v>
      </c>
      <c r="B999" s="18" t="s">
        <v>53</v>
      </c>
      <c r="C999" s="18" t="s">
        <v>14</v>
      </c>
      <c r="D999" s="18" t="s">
        <v>92</v>
      </c>
      <c r="E999" s="19">
        <v>11098</v>
      </c>
      <c r="F999" s="19">
        <v>10857</v>
      </c>
      <c r="G999" s="19">
        <v>10766</v>
      </c>
      <c r="H999" s="19">
        <v>84</v>
      </c>
      <c r="I999" s="19">
        <v>7</v>
      </c>
      <c r="J999" s="19">
        <v>239</v>
      </c>
      <c r="K999" s="19">
        <v>199</v>
      </c>
      <c r="L999" s="19">
        <v>35</v>
      </c>
      <c r="M999" s="19">
        <v>5</v>
      </c>
      <c r="N999" s="19">
        <v>2</v>
      </c>
      <c r="O999" s="38">
        <f>+'07'!E998-'05'!J999</f>
        <v>84</v>
      </c>
      <c r="P999" s="38">
        <f t="shared" si="1347"/>
        <v>323</v>
      </c>
      <c r="Q999" s="39">
        <f>'07'!F998/'05'!$P999</f>
        <v>1.5479876160990712E-2</v>
      </c>
      <c r="R999" s="39">
        <f>'07'!G998/'05'!$P999</f>
        <v>1.5479876160990712E-2</v>
      </c>
      <c r="S999" s="39">
        <f>'07'!H998/'05'!$P999</f>
        <v>0.64086687306501544</v>
      </c>
      <c r="T999" s="39">
        <f>'07'!I998/'05'!$P999</f>
        <v>1.5479876160990712E-2</v>
      </c>
      <c r="U999" s="39">
        <f>'07'!J998/'05'!$P999</f>
        <v>3.0959752321981426E-3</v>
      </c>
      <c r="V999" s="39">
        <f>'07'!K998/'05'!$P999</f>
        <v>1.238390092879257E-2</v>
      </c>
      <c r="W999" s="39">
        <f>'07'!L998/'05'!$P999</f>
        <v>3.0959752321981426E-3</v>
      </c>
      <c r="X999" s="39">
        <f>'07'!M998/'05'!$P999</f>
        <v>0</v>
      </c>
      <c r="Y999" s="39">
        <f>'07'!N998/'05'!$P999</f>
        <v>0.28482972136222912</v>
      </c>
      <c r="Z999" s="39">
        <f>'07'!O998/'05'!$P999</f>
        <v>9.2879256965944269E-3</v>
      </c>
      <c r="AA999" s="44">
        <f t="shared" si="1348"/>
        <v>0.54179566563467496</v>
      </c>
      <c r="AB999" s="44">
        <f t="shared" si="1349"/>
        <v>0.54179566563467496</v>
      </c>
      <c r="AC999" s="44">
        <f t="shared" si="1350"/>
        <v>22.430340557275539</v>
      </c>
      <c r="AD999" s="44">
        <f t="shared" si="1351"/>
        <v>0.54179566563467496</v>
      </c>
      <c r="AE999" s="44">
        <f t="shared" si="1352"/>
        <v>0.10835913312693499</v>
      </c>
      <c r="AF999" s="44">
        <f t="shared" si="1353"/>
        <v>0.43343653250773995</v>
      </c>
      <c r="AG999" s="44">
        <f t="shared" si="1354"/>
        <v>0.10835913312693499</v>
      </c>
      <c r="AH999" s="44">
        <f t="shared" si="1355"/>
        <v>0</v>
      </c>
      <c r="AI999" s="44">
        <f t="shared" si="1356"/>
        <v>9.9690402476780182</v>
      </c>
      <c r="AJ999" s="44">
        <f t="shared" si="1357"/>
        <v>0.32507739938080493</v>
      </c>
      <c r="AK999" s="44">
        <f t="shared" si="1358"/>
        <v>7.7399380804953566E-2</v>
      </c>
      <c r="AL999" s="44">
        <f t="shared" si="1359"/>
        <v>7.7399380804953566E-2</v>
      </c>
      <c r="AM999" s="44">
        <f t="shared" si="1360"/>
        <v>3.2043343653250771</v>
      </c>
      <c r="AN999" s="44">
        <f t="shared" si="1361"/>
        <v>7.7399380804953566E-2</v>
      </c>
      <c r="AO999" s="44">
        <f t="shared" si="1362"/>
        <v>1.5479876160990714E-2</v>
      </c>
      <c r="AP999" s="44">
        <f t="shared" si="1363"/>
        <v>6.1919504643962855E-2</v>
      </c>
      <c r="AQ999" s="44">
        <f t="shared" si="1364"/>
        <v>1.5479876160990714E-2</v>
      </c>
      <c r="AR999" s="44">
        <f t="shared" si="1365"/>
        <v>0</v>
      </c>
      <c r="AS999" s="44">
        <f t="shared" si="1366"/>
        <v>1.4241486068111455</v>
      </c>
      <c r="AT999" s="44">
        <f t="shared" si="1367"/>
        <v>4.6439628482972131E-2</v>
      </c>
      <c r="AU999" s="44">
        <f t="shared" si="1368"/>
        <v>3.0804953560371517</v>
      </c>
      <c r="AV999" s="44">
        <f t="shared" si="1369"/>
        <v>3.0804953560371517</v>
      </c>
      <c r="AW999" s="44">
        <f t="shared" si="1370"/>
        <v>127.53250773993807</v>
      </c>
      <c r="AX999" s="44">
        <f t="shared" si="1371"/>
        <v>3.0804953560371517</v>
      </c>
      <c r="AY999" s="44">
        <f t="shared" si="1372"/>
        <v>0.61609907120743035</v>
      </c>
      <c r="AZ999" s="44">
        <f t="shared" si="1373"/>
        <v>2.4643962848297214</v>
      </c>
      <c r="BA999" s="44">
        <f t="shared" si="1374"/>
        <v>0.61609907120743035</v>
      </c>
      <c r="BB999" s="44">
        <f t="shared" si="1375"/>
        <v>0</v>
      </c>
      <c r="BC999" s="44">
        <f t="shared" si="1376"/>
        <v>56.681114551083596</v>
      </c>
      <c r="BD999" s="44">
        <f t="shared" si="1377"/>
        <v>1.848297213622291</v>
      </c>
      <c r="BE999" s="44">
        <f t="shared" si="1378"/>
        <v>1.3003095975232197</v>
      </c>
      <c r="BF999" s="44">
        <f t="shared" si="1379"/>
        <v>1.3003095975232197</v>
      </c>
      <c r="BG999" s="44">
        <f t="shared" si="1380"/>
        <v>53.8328173374613</v>
      </c>
      <c r="BH999" s="44">
        <f t="shared" si="1381"/>
        <v>1.3003095975232197</v>
      </c>
      <c r="BI999" s="44">
        <f t="shared" si="1382"/>
        <v>0.26006191950464397</v>
      </c>
      <c r="BJ999" s="44">
        <f t="shared" si="1383"/>
        <v>1.0402476780185759</v>
      </c>
      <c r="BK999" s="44">
        <f t="shared" si="1384"/>
        <v>0.26006191950464397</v>
      </c>
      <c r="BL999" s="44">
        <f t="shared" si="1385"/>
        <v>0</v>
      </c>
      <c r="BM999" s="44">
        <f t="shared" si="1386"/>
        <v>23.925696594427247</v>
      </c>
      <c r="BN999" s="44">
        <f t="shared" si="1387"/>
        <v>0.7801857585139319</v>
      </c>
      <c r="BO999" s="39">
        <f t="shared" si="1388"/>
        <v>1.6773859617172599E-3</v>
      </c>
      <c r="BP999" s="39">
        <f t="shared" si="1307"/>
        <v>1.6773859617172599E-3</v>
      </c>
      <c r="BQ999" s="39">
        <f t="shared" si="1308"/>
        <v>6.9443778815094545E-2</v>
      </c>
      <c r="BR999" s="39">
        <f t="shared" si="1309"/>
        <v>1.6773859617172599E-3</v>
      </c>
      <c r="BS999" s="39">
        <f t="shared" si="1310"/>
        <v>3.3547719234345197E-4</v>
      </c>
      <c r="BT999" s="39">
        <f t="shared" si="1311"/>
        <v>1.3419087693738079E-3</v>
      </c>
      <c r="BU999" s="39">
        <f t="shared" si="1312"/>
        <v>3.3547719234345197E-4</v>
      </c>
      <c r="BV999" s="39">
        <f t="shared" si="1313"/>
        <v>0</v>
      </c>
      <c r="BW999" s="39">
        <f t="shared" si="1314"/>
        <v>3.0863901695597579E-2</v>
      </c>
      <c r="BX999" s="39">
        <f t="shared" si="1315"/>
        <v>1.0064315770303559E-3</v>
      </c>
      <c r="BY999" s="39">
        <f t="shared" si="1316"/>
        <v>2.3962656595960855E-4</v>
      </c>
      <c r="BZ999" s="39">
        <f t="shared" si="1317"/>
        <v>2.3962656595960855E-4</v>
      </c>
      <c r="CA999" s="39">
        <f t="shared" si="1318"/>
        <v>9.9205398307277929E-3</v>
      </c>
      <c r="CB999" s="39">
        <f t="shared" si="1319"/>
        <v>2.3962656595960855E-4</v>
      </c>
      <c r="CC999" s="39">
        <f t="shared" si="1320"/>
        <v>4.7925313191921717E-5</v>
      </c>
      <c r="CD999" s="39">
        <f t="shared" si="1321"/>
        <v>1.9170125276768687E-4</v>
      </c>
      <c r="CE999" s="39">
        <f t="shared" si="1322"/>
        <v>4.7925313191921717E-5</v>
      </c>
      <c r="CF999" s="39">
        <f t="shared" si="1323"/>
        <v>0</v>
      </c>
      <c r="CG999" s="39">
        <f t="shared" si="1324"/>
        <v>4.4091288136567973E-3</v>
      </c>
      <c r="CH999" s="39">
        <f t="shared" si="1325"/>
        <v>1.437759395757651E-4</v>
      </c>
      <c r="CI999" s="39">
        <f t="shared" si="1326"/>
        <v>9.537137325192421E-3</v>
      </c>
      <c r="CJ999" s="39">
        <f t="shared" si="1327"/>
        <v>9.537137325192421E-3</v>
      </c>
      <c r="CK999" s="39">
        <f t="shared" si="1328"/>
        <v>0.39483748526296614</v>
      </c>
      <c r="CL999" s="39">
        <f t="shared" si="1329"/>
        <v>9.537137325192421E-3</v>
      </c>
      <c r="CM999" s="39">
        <f t="shared" si="1330"/>
        <v>1.907427465038484E-3</v>
      </c>
      <c r="CN999" s="39">
        <f t="shared" si="1331"/>
        <v>7.6297098601539361E-3</v>
      </c>
      <c r="CO999" s="39">
        <f t="shared" si="1332"/>
        <v>1.907427465038484E-3</v>
      </c>
      <c r="CP999" s="39">
        <f t="shared" si="1333"/>
        <v>0</v>
      </c>
      <c r="CQ999" s="39">
        <f t="shared" si="1334"/>
        <v>0.17548332678354053</v>
      </c>
      <c r="CR999" s="39">
        <f t="shared" si="1335"/>
        <v>5.7222823951154521E-3</v>
      </c>
      <c r="CS999" s="39">
        <f t="shared" si="1336"/>
        <v>4.0257263081214236E-3</v>
      </c>
      <c r="CT999" s="39">
        <f t="shared" si="1337"/>
        <v>4.0257263081214236E-3</v>
      </c>
      <c r="CU999" s="39">
        <f t="shared" si="1338"/>
        <v>0.16666506915622695</v>
      </c>
      <c r="CV999" s="39">
        <f t="shared" si="1339"/>
        <v>4.0257263081214236E-3</v>
      </c>
      <c r="CW999" s="39">
        <f t="shared" si="1340"/>
        <v>8.0514526162428469E-4</v>
      </c>
      <c r="CX999" s="39">
        <f t="shared" si="1341"/>
        <v>3.2205810464971387E-3</v>
      </c>
      <c r="CY999" s="39">
        <f t="shared" si="1342"/>
        <v>8.0514526162428469E-4</v>
      </c>
      <c r="CZ999" s="39">
        <f t="shared" si="1343"/>
        <v>0</v>
      </c>
      <c r="DA999" s="39">
        <f t="shared" si="1344"/>
        <v>7.4073364069434197E-2</v>
      </c>
      <c r="DB999" s="39">
        <f t="shared" si="1345"/>
        <v>2.4154357848728543E-3</v>
      </c>
    </row>
    <row r="1000" spans="1:106" ht="12.75" customHeight="1" x14ac:dyDescent="0.3">
      <c r="A1000" s="9" t="str">
        <f t="shared" si="1346"/>
        <v>18 NayaritTotalHombres</v>
      </c>
      <c r="B1000" s="20" t="s">
        <v>53</v>
      </c>
      <c r="C1000" s="20" t="s">
        <v>15</v>
      </c>
      <c r="D1000" s="20" t="s">
        <v>14</v>
      </c>
      <c r="E1000" s="21">
        <v>559104</v>
      </c>
      <c r="F1000" s="21">
        <v>523561</v>
      </c>
      <c r="G1000" s="21">
        <v>511797</v>
      </c>
      <c r="H1000" s="21">
        <v>10914</v>
      </c>
      <c r="I1000" s="21">
        <v>850</v>
      </c>
      <c r="J1000" s="21">
        <v>33690</v>
      </c>
      <c r="K1000" s="21">
        <v>28434</v>
      </c>
      <c r="L1000" s="21">
        <v>4713</v>
      </c>
      <c r="M1000" s="21">
        <v>543</v>
      </c>
      <c r="N1000" s="21">
        <v>1853</v>
      </c>
      <c r="O1000" s="38">
        <f>+'07'!E999-'05'!J1000</f>
        <v>10914</v>
      </c>
      <c r="P1000" s="38">
        <f t="shared" si="1347"/>
        <v>44604</v>
      </c>
      <c r="Q1000" s="39">
        <f>'07'!F999/'05'!$P1000</f>
        <v>0.21652766568020806</v>
      </c>
      <c r="R1000" s="39">
        <f>'07'!G999/'05'!$P1000</f>
        <v>0.1596045197740113</v>
      </c>
      <c r="S1000" s="39">
        <f>'07'!H999/'05'!$P1000</f>
        <v>0.36833019460138106</v>
      </c>
      <c r="T1000" s="39">
        <f>'07'!I999/'05'!$P1000</f>
        <v>4.161061788180432E-2</v>
      </c>
      <c r="U1000" s="39">
        <f>'07'!J999/'05'!$P1000</f>
        <v>6.5442561205273073E-2</v>
      </c>
      <c r="V1000" s="39">
        <f>'07'!K999/'05'!$P1000</f>
        <v>2.2128060263653482E-2</v>
      </c>
      <c r="W1000" s="39">
        <f>'07'!L999/'05'!$P1000</f>
        <v>1.7038830598152632E-3</v>
      </c>
      <c r="X1000" s="39">
        <f>'07'!M999/'05'!$P1000</f>
        <v>1.6231728096134875E-2</v>
      </c>
      <c r="Y1000" s="39">
        <f>'07'!N999/'05'!$P1000</f>
        <v>9.9565061429468207E-2</v>
      </c>
      <c r="Z1000" s="39">
        <f>'07'!O999/'05'!$P1000</f>
        <v>8.8557080082503816E-3</v>
      </c>
      <c r="AA1000" s="44">
        <f t="shared" si="1348"/>
        <v>1020.4948883508206</v>
      </c>
      <c r="AB1000" s="44">
        <f t="shared" si="1349"/>
        <v>752.21610169491521</v>
      </c>
      <c r="AC1000" s="44">
        <f t="shared" si="1350"/>
        <v>1735.9402071563088</v>
      </c>
      <c r="AD1000" s="44">
        <f t="shared" si="1351"/>
        <v>196.11084207694375</v>
      </c>
      <c r="AE1000" s="44">
        <f t="shared" si="1352"/>
        <v>308.43079096045199</v>
      </c>
      <c r="AF1000" s="44">
        <f t="shared" si="1353"/>
        <v>104.28954802259886</v>
      </c>
      <c r="AG1000" s="44">
        <f t="shared" si="1354"/>
        <v>8.0304008609093351</v>
      </c>
      <c r="AH1000" s="44">
        <f t="shared" si="1355"/>
        <v>76.500134517083666</v>
      </c>
      <c r="AI1000" s="44">
        <f t="shared" si="1356"/>
        <v>469.25013451708367</v>
      </c>
      <c r="AJ1000" s="44">
        <f t="shared" si="1357"/>
        <v>41.736951842884046</v>
      </c>
      <c r="AK1000" s="44">
        <f t="shared" si="1358"/>
        <v>117.57452246435298</v>
      </c>
      <c r="AL1000" s="44">
        <f t="shared" si="1359"/>
        <v>86.665254237288138</v>
      </c>
      <c r="AM1000" s="44">
        <f t="shared" si="1360"/>
        <v>200.00329566854992</v>
      </c>
      <c r="AN1000" s="44">
        <f t="shared" si="1361"/>
        <v>22.594565509819745</v>
      </c>
      <c r="AO1000" s="44">
        <f t="shared" si="1362"/>
        <v>35.53531073446328</v>
      </c>
      <c r="AP1000" s="44">
        <f t="shared" si="1363"/>
        <v>12.015536723163841</v>
      </c>
      <c r="AQ1000" s="44">
        <f t="shared" si="1364"/>
        <v>0.92520850147968792</v>
      </c>
      <c r="AR1000" s="44">
        <f t="shared" si="1365"/>
        <v>8.8138283562012365</v>
      </c>
      <c r="AS1000" s="44">
        <f t="shared" si="1366"/>
        <v>54.063828356201235</v>
      </c>
      <c r="AT1000" s="44">
        <f t="shared" si="1367"/>
        <v>4.8086494484799571</v>
      </c>
      <c r="AU1000" s="44">
        <f t="shared" si="1368"/>
        <v>6156.7476459510362</v>
      </c>
      <c r="AV1000" s="44">
        <f t="shared" si="1369"/>
        <v>4538.1949152542375</v>
      </c>
      <c r="AW1000" s="44">
        <f t="shared" si="1370"/>
        <v>10473.100753295668</v>
      </c>
      <c r="AX1000" s="44">
        <f t="shared" si="1371"/>
        <v>1183.1563088512239</v>
      </c>
      <c r="AY1000" s="44">
        <f t="shared" si="1372"/>
        <v>1860.7937853107346</v>
      </c>
      <c r="AZ1000" s="44">
        <f t="shared" si="1373"/>
        <v>629.18926553672316</v>
      </c>
      <c r="BA1000" s="44">
        <f t="shared" si="1374"/>
        <v>48.448210922787197</v>
      </c>
      <c r="BB1000" s="44">
        <f t="shared" si="1375"/>
        <v>461.53295668549902</v>
      </c>
      <c r="BC1000" s="44">
        <f t="shared" si="1376"/>
        <v>2831.0329566854989</v>
      </c>
      <c r="BD1000" s="44">
        <f t="shared" si="1377"/>
        <v>251.80320150659136</v>
      </c>
      <c r="BE1000" s="44">
        <f t="shared" si="1378"/>
        <v>2363.1829432337909</v>
      </c>
      <c r="BF1000" s="44">
        <f t="shared" si="1379"/>
        <v>1741.9237288135594</v>
      </c>
      <c r="BG1000" s="44">
        <f t="shared" si="1380"/>
        <v>4019.9557438794727</v>
      </c>
      <c r="BH1000" s="44">
        <f t="shared" si="1381"/>
        <v>454.13828356201236</v>
      </c>
      <c r="BI1000" s="44">
        <f t="shared" si="1382"/>
        <v>714.24011299435028</v>
      </c>
      <c r="BJ1000" s="44">
        <f t="shared" si="1383"/>
        <v>241.5056497175141</v>
      </c>
      <c r="BK1000" s="44">
        <f t="shared" si="1384"/>
        <v>18.596179714823784</v>
      </c>
      <c r="BL1000" s="44">
        <f t="shared" si="1385"/>
        <v>177.15308044121602</v>
      </c>
      <c r="BM1000" s="44">
        <f t="shared" si="1386"/>
        <v>1086.6530804412159</v>
      </c>
      <c r="BN1000" s="44">
        <f t="shared" si="1387"/>
        <v>96.651197202044671</v>
      </c>
      <c r="BO1000" s="39">
        <f t="shared" si="1388"/>
        <v>2.2878999380118836E-2</v>
      </c>
      <c r="BP1000" s="39">
        <f t="shared" si="1307"/>
        <v>1.6864319381555807E-2</v>
      </c>
      <c r="BQ1000" s="39">
        <f t="shared" si="1308"/>
        <v>3.8918935681918856E-2</v>
      </c>
      <c r="BR1000" s="39">
        <f t="shared" si="1309"/>
        <v>4.3967097586975106E-3</v>
      </c>
      <c r="BS1000" s="39">
        <f t="shared" si="1310"/>
        <v>6.9148684189860102E-3</v>
      </c>
      <c r="BT1000" s="39">
        <f t="shared" si="1311"/>
        <v>2.3381209762039024E-3</v>
      </c>
      <c r="BU1000" s="39">
        <f t="shared" si="1312"/>
        <v>1.8003768408459634E-4</v>
      </c>
      <c r="BV1000" s="39">
        <f t="shared" si="1313"/>
        <v>1.7150958325953651E-3</v>
      </c>
      <c r="BW1000" s="39">
        <f t="shared" si="1314"/>
        <v>1.0520359934469637E-2</v>
      </c>
      <c r="BX1000" s="39">
        <f t="shared" si="1315"/>
        <v>9.3572217386073098E-4</v>
      </c>
      <c r="BY1000" s="39">
        <f t="shared" si="1316"/>
        <v>2.6359636459589494E-3</v>
      </c>
      <c r="BZ1000" s="39">
        <f t="shared" si="1317"/>
        <v>1.9429928759144503E-3</v>
      </c>
      <c r="CA1000" s="39">
        <f t="shared" si="1318"/>
        <v>4.4839766762745474E-3</v>
      </c>
      <c r="CB1000" s="39">
        <f t="shared" si="1319"/>
        <v>5.0655917652721154E-4</v>
      </c>
      <c r="CC1000" s="39">
        <f t="shared" si="1320"/>
        <v>7.9668439454899295E-4</v>
      </c>
      <c r="CD1000" s="39">
        <f t="shared" si="1321"/>
        <v>2.6938249312088243E-4</v>
      </c>
      <c r="CE1000" s="39">
        <f t="shared" si="1322"/>
        <v>2.074272490089875E-5</v>
      </c>
      <c r="CF1000" s="39">
        <f t="shared" si="1323"/>
        <v>1.9760174774014071E-4</v>
      </c>
      <c r="CG1000" s="39">
        <f t="shared" si="1324"/>
        <v>1.2120847537485705E-3</v>
      </c>
      <c r="CH1000" s="39">
        <f t="shared" si="1325"/>
        <v>1.0780758336651325E-4</v>
      </c>
      <c r="CI1000" s="39">
        <f t="shared" si="1326"/>
        <v>0.13803128970386144</v>
      </c>
      <c r="CJ1000" s="39">
        <f t="shared" si="1327"/>
        <v>0.10174412418738762</v>
      </c>
      <c r="CK1000" s="39">
        <f t="shared" si="1328"/>
        <v>0.23480182838524949</v>
      </c>
      <c r="CL1000" s="39">
        <f t="shared" si="1329"/>
        <v>2.6525789365330999E-2</v>
      </c>
      <c r="CM1000" s="39">
        <f t="shared" si="1330"/>
        <v>4.1718092218427372E-2</v>
      </c>
      <c r="CN1000" s="39">
        <f t="shared" si="1331"/>
        <v>1.4106117512705657E-2</v>
      </c>
      <c r="CO1000" s="39">
        <f t="shared" si="1332"/>
        <v>1.0861853403907093E-3</v>
      </c>
      <c r="CP1000" s="39">
        <f t="shared" si="1333"/>
        <v>1.034734455845886E-2</v>
      </c>
      <c r="CQ1000" s="39">
        <f t="shared" si="1334"/>
        <v>6.3470382850988674E-2</v>
      </c>
      <c r="CR1000" s="39">
        <f t="shared" si="1335"/>
        <v>5.6453053875569759E-3</v>
      </c>
      <c r="CS1000" s="39">
        <f t="shared" si="1336"/>
        <v>5.2981412950268827E-2</v>
      </c>
      <c r="CT1000" s="39">
        <f t="shared" si="1337"/>
        <v>3.9053083329153422E-2</v>
      </c>
      <c r="CU1000" s="39">
        <f t="shared" si="1338"/>
        <v>9.0125453857938131E-2</v>
      </c>
      <c r="CV1000" s="39">
        <f t="shared" si="1339"/>
        <v>1.0181559581248596E-2</v>
      </c>
      <c r="CW1000" s="39">
        <f t="shared" si="1340"/>
        <v>1.6012916173310698E-2</v>
      </c>
      <c r="CX1000" s="39">
        <f t="shared" si="1341"/>
        <v>5.4144392816230409E-3</v>
      </c>
      <c r="CY1000" s="39">
        <f t="shared" si="1342"/>
        <v>4.1691731043905889E-4</v>
      </c>
      <c r="CZ1000" s="39">
        <f t="shared" si="1343"/>
        <v>3.9716859573405081E-3</v>
      </c>
      <c r="DA1000" s="39">
        <f t="shared" si="1344"/>
        <v>2.436223389026132E-2</v>
      </c>
      <c r="DB1000" s="39">
        <f t="shared" si="1345"/>
        <v>2.1668728634661617E-3</v>
      </c>
    </row>
    <row r="1001" spans="1:106" ht="12.75" customHeight="1" x14ac:dyDescent="0.3">
      <c r="A1001" s="9" t="str">
        <f t="shared" si="1346"/>
        <v>18 Nayarit05-09 añosHombres</v>
      </c>
      <c r="B1001" s="22" t="s">
        <v>53</v>
      </c>
      <c r="C1001" s="22" t="s">
        <v>15</v>
      </c>
      <c r="D1001" s="30" t="s">
        <v>76</v>
      </c>
      <c r="E1001" s="23">
        <v>58000</v>
      </c>
      <c r="F1001" s="23">
        <v>54642</v>
      </c>
      <c r="G1001" s="23">
        <v>53104</v>
      </c>
      <c r="H1001" s="23">
        <v>1191</v>
      </c>
      <c r="I1001" s="23">
        <v>347</v>
      </c>
      <c r="J1001" s="23">
        <v>3266</v>
      </c>
      <c r="K1001" s="23">
        <v>3036</v>
      </c>
      <c r="L1001" s="23">
        <v>199</v>
      </c>
      <c r="M1001" s="23">
        <v>31</v>
      </c>
      <c r="N1001" s="23">
        <v>92</v>
      </c>
      <c r="O1001" s="38">
        <f>+'07'!E1000-'05'!J1001</f>
        <v>1191</v>
      </c>
      <c r="P1001" s="38">
        <f t="shared" si="1347"/>
        <v>4457</v>
      </c>
      <c r="Q1001" s="39">
        <f>'07'!F1000/'05'!$P1001</f>
        <v>0</v>
      </c>
      <c r="R1001" s="39">
        <f>'07'!G1000/'05'!$P1001</f>
        <v>0</v>
      </c>
      <c r="S1001" s="39">
        <f>'07'!H1000/'05'!$P1001</f>
        <v>0.83800762844962984</v>
      </c>
      <c r="T1001" s="39">
        <f>'07'!I1000/'05'!$P1001</f>
        <v>0</v>
      </c>
      <c r="U1001" s="39">
        <f>'07'!J1000/'05'!$P1001</f>
        <v>5.3847879739735247E-2</v>
      </c>
      <c r="V1001" s="39">
        <f>'07'!K1000/'05'!$P1001</f>
        <v>2.3109715054969712E-2</v>
      </c>
      <c r="W1001" s="39">
        <f>'07'!L1000/'05'!$P1001</f>
        <v>6.7309849674669056E-4</v>
      </c>
      <c r="X1001" s="39">
        <f>'07'!M1000/'05'!$P1001</f>
        <v>6.7309849674669056E-4</v>
      </c>
      <c r="Y1001" s="39">
        <f>'07'!N1000/'05'!$P1001</f>
        <v>7.4265200807718201E-2</v>
      </c>
      <c r="Z1001" s="39">
        <f>'07'!O1000/'05'!$P1001</f>
        <v>9.4233789544536685E-3</v>
      </c>
      <c r="AA1001" s="44">
        <f t="shared" si="1348"/>
        <v>0</v>
      </c>
      <c r="AB1001" s="44">
        <f t="shared" si="1349"/>
        <v>0</v>
      </c>
      <c r="AC1001" s="44">
        <f t="shared" si="1350"/>
        <v>166.76351806147633</v>
      </c>
      <c r="AD1001" s="44">
        <f t="shared" si="1351"/>
        <v>0</v>
      </c>
      <c r="AE1001" s="44">
        <f t="shared" si="1352"/>
        <v>10.715728068207314</v>
      </c>
      <c r="AF1001" s="44">
        <f t="shared" si="1353"/>
        <v>4.5988332959389728</v>
      </c>
      <c r="AG1001" s="44">
        <f t="shared" si="1354"/>
        <v>0.13394660085259141</v>
      </c>
      <c r="AH1001" s="44">
        <f t="shared" si="1355"/>
        <v>0.13394660085259141</v>
      </c>
      <c r="AI1001" s="44">
        <f t="shared" si="1356"/>
        <v>14.778774960735921</v>
      </c>
      <c r="AJ1001" s="44">
        <f t="shared" si="1357"/>
        <v>1.8752524119362801</v>
      </c>
      <c r="AK1001" s="44">
        <f t="shared" si="1358"/>
        <v>0</v>
      </c>
      <c r="AL1001" s="44">
        <f t="shared" si="1359"/>
        <v>0</v>
      </c>
      <c r="AM1001" s="44">
        <f t="shared" si="1360"/>
        <v>25.978236481938524</v>
      </c>
      <c r="AN1001" s="44">
        <f t="shared" si="1361"/>
        <v>0</v>
      </c>
      <c r="AO1001" s="44">
        <f t="shared" si="1362"/>
        <v>1.6692842719317926</v>
      </c>
      <c r="AP1001" s="44">
        <f t="shared" si="1363"/>
        <v>0.71640116670406107</v>
      </c>
      <c r="AQ1001" s="44">
        <f t="shared" si="1364"/>
        <v>2.0866053399147409E-2</v>
      </c>
      <c r="AR1001" s="44">
        <f t="shared" si="1365"/>
        <v>2.0866053399147409E-2</v>
      </c>
      <c r="AS1001" s="44">
        <f t="shared" si="1366"/>
        <v>2.3022212250392644</v>
      </c>
      <c r="AT1001" s="44">
        <f t="shared" si="1367"/>
        <v>0.29212474758806373</v>
      </c>
      <c r="AU1001" s="44">
        <f t="shared" si="1368"/>
        <v>0</v>
      </c>
      <c r="AV1001" s="44">
        <f t="shared" si="1369"/>
        <v>0</v>
      </c>
      <c r="AW1001" s="44">
        <f t="shared" si="1370"/>
        <v>2544.1911599730761</v>
      </c>
      <c r="AX1001" s="44">
        <f t="shared" si="1371"/>
        <v>0</v>
      </c>
      <c r="AY1001" s="44">
        <f t="shared" si="1372"/>
        <v>163.48216288983622</v>
      </c>
      <c r="AZ1001" s="44">
        <f t="shared" si="1373"/>
        <v>70.161094906888053</v>
      </c>
      <c r="BA1001" s="44">
        <f t="shared" si="1374"/>
        <v>2.0435270361229527</v>
      </c>
      <c r="BB1001" s="44">
        <f t="shared" si="1375"/>
        <v>2.0435270361229527</v>
      </c>
      <c r="BC1001" s="44">
        <f t="shared" si="1376"/>
        <v>225.46914965223246</v>
      </c>
      <c r="BD1001" s="44">
        <f t="shared" si="1377"/>
        <v>28.609378505721338</v>
      </c>
      <c r="BE1001" s="44">
        <f t="shared" si="1378"/>
        <v>0</v>
      </c>
      <c r="BF1001" s="44">
        <f t="shared" si="1379"/>
        <v>0</v>
      </c>
      <c r="BG1001" s="44">
        <f t="shared" si="1380"/>
        <v>998.06708548350912</v>
      </c>
      <c r="BH1001" s="44">
        <f t="shared" si="1381"/>
        <v>0</v>
      </c>
      <c r="BI1001" s="44">
        <f t="shared" si="1382"/>
        <v>64.132824770024683</v>
      </c>
      <c r="BJ1001" s="44">
        <f t="shared" si="1383"/>
        <v>27.523670630468928</v>
      </c>
      <c r="BK1001" s="44">
        <f t="shared" si="1384"/>
        <v>0.80166030962530843</v>
      </c>
      <c r="BL1001" s="44">
        <f t="shared" si="1385"/>
        <v>0.80166030962530843</v>
      </c>
      <c r="BM1001" s="44">
        <f t="shared" si="1386"/>
        <v>88.449854161992377</v>
      </c>
      <c r="BN1001" s="44">
        <f t="shared" si="1387"/>
        <v>11.22324433475432</v>
      </c>
      <c r="BO1001" s="39">
        <f t="shared" si="1388"/>
        <v>0</v>
      </c>
      <c r="BP1001" s="39">
        <f t="shared" si="1307"/>
        <v>0</v>
      </c>
      <c r="BQ1001" s="39">
        <f t="shared" si="1308"/>
        <v>3.7416091106456432E-2</v>
      </c>
      <c r="BR1001" s="39">
        <f t="shared" si="1309"/>
        <v>0</v>
      </c>
      <c r="BS1001" s="39">
        <f t="shared" si="1310"/>
        <v>2.4042468180855538E-3</v>
      </c>
      <c r="BT1001" s="39">
        <f t="shared" si="1311"/>
        <v>1.031822592761717E-3</v>
      </c>
      <c r="BU1001" s="39">
        <f t="shared" si="1312"/>
        <v>3.0053085226069422E-5</v>
      </c>
      <c r="BV1001" s="39">
        <f t="shared" si="1313"/>
        <v>3.0053085226069422E-5</v>
      </c>
      <c r="BW1001" s="39">
        <f t="shared" si="1314"/>
        <v>3.3158570699429934E-3</v>
      </c>
      <c r="BX1001" s="39">
        <f t="shared" si="1315"/>
        <v>4.2074319316497198E-4</v>
      </c>
      <c r="BY1001" s="39">
        <f t="shared" si="1316"/>
        <v>0</v>
      </c>
      <c r="BZ1001" s="39">
        <f t="shared" si="1317"/>
        <v>0</v>
      </c>
      <c r="CA1001" s="39">
        <f t="shared" si="1318"/>
        <v>5.8286373080409523E-3</v>
      </c>
      <c r="CB1001" s="39">
        <f t="shared" si="1319"/>
        <v>0</v>
      </c>
      <c r="CC1001" s="39">
        <f t="shared" si="1320"/>
        <v>3.7453091136006118E-4</v>
      </c>
      <c r="CD1001" s="39">
        <f t="shared" si="1321"/>
        <v>1.6073618279202625E-4</v>
      </c>
      <c r="CE1001" s="39">
        <f t="shared" si="1322"/>
        <v>4.681636392000765E-6</v>
      </c>
      <c r="CF1001" s="39">
        <f t="shared" si="1323"/>
        <v>4.681636392000765E-6</v>
      </c>
      <c r="CG1001" s="39">
        <f t="shared" si="1324"/>
        <v>5.1654054858408442E-4</v>
      </c>
      <c r="CH1001" s="39">
        <f t="shared" si="1325"/>
        <v>6.5542909488010704E-5</v>
      </c>
      <c r="CI1001" s="39">
        <f t="shared" si="1326"/>
        <v>0</v>
      </c>
      <c r="CJ1001" s="39">
        <f t="shared" si="1327"/>
        <v>0</v>
      </c>
      <c r="CK1001" s="39">
        <f t="shared" si="1328"/>
        <v>0.57083041507136556</v>
      </c>
      <c r="CL1001" s="39">
        <f t="shared" si="1329"/>
        <v>0</v>
      </c>
      <c r="CM1001" s="39">
        <f t="shared" si="1330"/>
        <v>3.6679866028682125E-2</v>
      </c>
      <c r="CN1001" s="39">
        <f t="shared" si="1331"/>
        <v>1.5741775837309412E-2</v>
      </c>
      <c r="CO1001" s="39">
        <f t="shared" si="1332"/>
        <v>4.5849832535852652E-4</v>
      </c>
      <c r="CP1001" s="39">
        <f t="shared" si="1333"/>
        <v>4.5849832535852652E-4</v>
      </c>
      <c r="CQ1001" s="39">
        <f t="shared" si="1334"/>
        <v>5.0587648564557428E-2</v>
      </c>
      <c r="CR1001" s="39">
        <f t="shared" si="1335"/>
        <v>6.4189765550193715E-3</v>
      </c>
      <c r="CS1001" s="39">
        <f t="shared" si="1336"/>
        <v>0</v>
      </c>
      <c r="CT1001" s="39">
        <f t="shared" si="1337"/>
        <v>0</v>
      </c>
      <c r="CU1001" s="39">
        <f t="shared" si="1338"/>
        <v>0.22393248496376691</v>
      </c>
      <c r="CV1001" s="39">
        <f t="shared" si="1339"/>
        <v>0</v>
      </c>
      <c r="CW1001" s="39">
        <f t="shared" si="1340"/>
        <v>1.4389235981607513E-2</v>
      </c>
      <c r="CX1001" s="39">
        <f t="shared" si="1341"/>
        <v>6.1753804421065574E-3</v>
      </c>
      <c r="CY1001" s="39">
        <f t="shared" si="1342"/>
        <v>1.7986544977009389E-4</v>
      </c>
      <c r="CZ1001" s="39">
        <f t="shared" si="1343"/>
        <v>1.7986544977009389E-4</v>
      </c>
      <c r="DA1001" s="39">
        <f t="shared" si="1344"/>
        <v>1.9845154624633696E-2</v>
      </c>
      <c r="DB1001" s="39">
        <f t="shared" si="1345"/>
        <v>2.5181162967813147E-3</v>
      </c>
    </row>
    <row r="1002" spans="1:106" ht="12.75" customHeight="1" x14ac:dyDescent="0.3">
      <c r="A1002" s="9" t="str">
        <f t="shared" si="1346"/>
        <v>18 Nayarit10-14 añosHombres</v>
      </c>
      <c r="B1002" s="22" t="s">
        <v>53</v>
      </c>
      <c r="C1002" s="22" t="s">
        <v>15</v>
      </c>
      <c r="D1002" s="30" t="s">
        <v>77</v>
      </c>
      <c r="E1002" s="23">
        <v>57726</v>
      </c>
      <c r="F1002" s="23">
        <v>54819</v>
      </c>
      <c r="G1002" s="23">
        <v>53595</v>
      </c>
      <c r="H1002" s="23">
        <v>1007</v>
      </c>
      <c r="I1002" s="23">
        <v>217</v>
      </c>
      <c r="J1002" s="23">
        <v>2881</v>
      </c>
      <c r="K1002" s="23">
        <v>2672</v>
      </c>
      <c r="L1002" s="23">
        <v>186</v>
      </c>
      <c r="M1002" s="23">
        <v>23</v>
      </c>
      <c r="N1002" s="23">
        <v>26</v>
      </c>
      <c r="O1002" s="38">
        <f>+'07'!E1001-'05'!J1002</f>
        <v>1007</v>
      </c>
      <c r="P1002" s="38">
        <f t="shared" si="1347"/>
        <v>3888</v>
      </c>
      <c r="Q1002" s="39">
        <f>'07'!F1001/'05'!$P1002</f>
        <v>1.9804526748971193E-2</v>
      </c>
      <c r="R1002" s="39">
        <f>'07'!G1001/'05'!$P1002</f>
        <v>1.3888888888888888E-2</v>
      </c>
      <c r="S1002" s="39">
        <f>'07'!H1001/'05'!$P1002</f>
        <v>0.77340534979423869</v>
      </c>
      <c r="T1002" s="39">
        <f>'07'!I1001/'05'!$P1002</f>
        <v>5.1440329218107E-4</v>
      </c>
      <c r="U1002" s="39">
        <f>'07'!J1001/'05'!$P1002</f>
        <v>9.542181069958848E-2</v>
      </c>
      <c r="V1002" s="39">
        <f>'07'!K1001/'05'!$P1002</f>
        <v>2.6234567901234566E-2</v>
      </c>
      <c r="W1002" s="39">
        <f>'07'!L1001/'05'!$P1002</f>
        <v>1.2860082304526749E-3</v>
      </c>
      <c r="X1002" s="39">
        <f>'07'!M1001/'05'!$P1002</f>
        <v>7.716049382716049E-4</v>
      </c>
      <c r="Y1002" s="39">
        <f>'07'!N1001/'05'!$P1002</f>
        <v>6.0185185185185182E-2</v>
      </c>
      <c r="Z1002" s="39">
        <f>'07'!O1001/'05'!$P1002</f>
        <v>8.4876543209876538E-3</v>
      </c>
      <c r="AA1002" s="44">
        <f t="shared" si="1348"/>
        <v>3.683641975308642</v>
      </c>
      <c r="AB1002" s="44">
        <f t="shared" si="1349"/>
        <v>2.583333333333333</v>
      </c>
      <c r="AC1002" s="44">
        <f t="shared" si="1350"/>
        <v>143.85339506172841</v>
      </c>
      <c r="AD1002" s="44">
        <f t="shared" si="1351"/>
        <v>9.5679012345679021E-2</v>
      </c>
      <c r="AE1002" s="44">
        <f t="shared" si="1352"/>
        <v>17.748456790123456</v>
      </c>
      <c r="AF1002" s="44">
        <f t="shared" si="1353"/>
        <v>4.8796296296296298</v>
      </c>
      <c r="AG1002" s="44">
        <f t="shared" si="1354"/>
        <v>0.23919753086419754</v>
      </c>
      <c r="AH1002" s="44">
        <f t="shared" si="1355"/>
        <v>0.14351851851851852</v>
      </c>
      <c r="AI1002" s="44">
        <f t="shared" si="1356"/>
        <v>11.194444444444445</v>
      </c>
      <c r="AJ1002" s="44">
        <f t="shared" si="1357"/>
        <v>1.5787037037037037</v>
      </c>
      <c r="AK1002" s="44">
        <f t="shared" si="1358"/>
        <v>0.45550411522633744</v>
      </c>
      <c r="AL1002" s="44">
        <f t="shared" si="1359"/>
        <v>0.31944444444444442</v>
      </c>
      <c r="AM1002" s="44">
        <f t="shared" si="1360"/>
        <v>17.788323045267489</v>
      </c>
      <c r="AN1002" s="44">
        <f t="shared" si="1361"/>
        <v>1.1831275720164611E-2</v>
      </c>
      <c r="AO1002" s="44">
        <f t="shared" si="1362"/>
        <v>2.1947016460905351</v>
      </c>
      <c r="AP1002" s="44">
        <f t="shared" si="1363"/>
        <v>0.60339506172839508</v>
      </c>
      <c r="AQ1002" s="44">
        <f t="shared" si="1364"/>
        <v>2.9578189300411523E-2</v>
      </c>
      <c r="AR1002" s="44">
        <f t="shared" si="1365"/>
        <v>1.7746913580246913E-2</v>
      </c>
      <c r="AS1002" s="44">
        <f t="shared" si="1366"/>
        <v>1.3842592592592591</v>
      </c>
      <c r="AT1002" s="44">
        <f t="shared" si="1367"/>
        <v>0.19521604938271603</v>
      </c>
      <c r="AU1002" s="44">
        <f t="shared" si="1368"/>
        <v>52.91769547325103</v>
      </c>
      <c r="AV1002" s="44">
        <f t="shared" si="1369"/>
        <v>37.111111111111107</v>
      </c>
      <c r="AW1002" s="44">
        <f t="shared" si="1370"/>
        <v>2066.5390946502057</v>
      </c>
      <c r="AX1002" s="44">
        <f t="shared" si="1371"/>
        <v>1.3744855967078191</v>
      </c>
      <c r="AY1002" s="44">
        <f t="shared" si="1372"/>
        <v>254.96707818930042</v>
      </c>
      <c r="AZ1002" s="44">
        <f t="shared" si="1373"/>
        <v>70.098765432098759</v>
      </c>
      <c r="BA1002" s="44">
        <f t="shared" si="1374"/>
        <v>3.4362139917695473</v>
      </c>
      <c r="BB1002" s="44">
        <f t="shared" si="1375"/>
        <v>2.0617283950617282</v>
      </c>
      <c r="BC1002" s="44">
        <f t="shared" si="1376"/>
        <v>160.81481481481481</v>
      </c>
      <c r="BD1002" s="44">
        <f t="shared" si="1377"/>
        <v>22.679012345679013</v>
      </c>
      <c r="BE1002" s="44">
        <f t="shared" si="1378"/>
        <v>19.943158436213992</v>
      </c>
      <c r="BF1002" s="44">
        <f t="shared" si="1379"/>
        <v>13.986111111111111</v>
      </c>
      <c r="BG1002" s="44">
        <f t="shared" si="1380"/>
        <v>778.81918724279842</v>
      </c>
      <c r="BH1002" s="44">
        <f t="shared" si="1381"/>
        <v>0.51800411522633749</v>
      </c>
      <c r="BI1002" s="44">
        <f t="shared" si="1382"/>
        <v>96.089763374485599</v>
      </c>
      <c r="BJ1002" s="44">
        <f t="shared" si="1383"/>
        <v>26.418209876543209</v>
      </c>
      <c r="BK1002" s="44">
        <f t="shared" si="1384"/>
        <v>1.2950102880658436</v>
      </c>
      <c r="BL1002" s="44">
        <f t="shared" si="1385"/>
        <v>0.77700617283950613</v>
      </c>
      <c r="BM1002" s="44">
        <f t="shared" si="1386"/>
        <v>60.606481481481481</v>
      </c>
      <c r="BN1002" s="44">
        <f t="shared" si="1387"/>
        <v>8.5470679012345681</v>
      </c>
      <c r="BO1002" s="39">
        <f t="shared" si="1388"/>
        <v>9.4743877965757254E-4</v>
      </c>
      <c r="BP1002" s="39">
        <f t="shared" si="1307"/>
        <v>6.6443758573388201E-4</v>
      </c>
      <c r="BQ1002" s="39">
        <f t="shared" si="1308"/>
        <v>3.6999330005588582E-2</v>
      </c>
      <c r="BR1002" s="39">
        <f t="shared" si="1309"/>
        <v>2.4608799471625263E-5</v>
      </c>
      <c r="BS1002" s="39">
        <f t="shared" si="1310"/>
        <v>4.5649323019864851E-3</v>
      </c>
      <c r="BT1002" s="39">
        <f t="shared" si="1311"/>
        <v>1.2550487730528883E-3</v>
      </c>
      <c r="BU1002" s="39">
        <f t="shared" si="1312"/>
        <v>6.1521998679063149E-5</v>
      </c>
      <c r="BV1002" s="39">
        <f t="shared" si="1313"/>
        <v>3.6913199207437889E-5</v>
      </c>
      <c r="BW1002" s="39">
        <f t="shared" si="1314"/>
        <v>2.8792295381801555E-3</v>
      </c>
      <c r="BX1002" s="39">
        <f t="shared" si="1315"/>
        <v>4.0604519128181678E-4</v>
      </c>
      <c r="BY1002" s="39">
        <f t="shared" si="1316"/>
        <v>1.1715640823722671E-4</v>
      </c>
      <c r="BZ1002" s="39">
        <f t="shared" si="1317"/>
        <v>8.2161636945587556E-5</v>
      </c>
      <c r="CA1002" s="39">
        <f t="shared" si="1318"/>
        <v>4.575185968432996E-3</v>
      </c>
      <c r="CB1002" s="39">
        <f t="shared" si="1319"/>
        <v>3.0430235905773175E-6</v>
      </c>
      <c r="CC1002" s="39">
        <f t="shared" si="1320"/>
        <v>5.6448087605209232E-4</v>
      </c>
      <c r="CD1002" s="39">
        <f t="shared" si="1321"/>
        <v>1.5519420311944319E-4</v>
      </c>
      <c r="CE1002" s="39">
        <f t="shared" si="1322"/>
        <v>7.6075589764432931E-6</v>
      </c>
      <c r="CF1002" s="39">
        <f t="shared" si="1323"/>
        <v>4.5645353858659752E-6</v>
      </c>
      <c r="CG1002" s="39">
        <f t="shared" si="1324"/>
        <v>3.5603376009754606E-4</v>
      </c>
      <c r="CH1002" s="39">
        <f t="shared" si="1325"/>
        <v>5.0209889244525725E-5</v>
      </c>
      <c r="CI1002" s="39">
        <f t="shared" si="1326"/>
        <v>1.3610518383037817E-2</v>
      </c>
      <c r="CJ1002" s="39">
        <f t="shared" si="1327"/>
        <v>9.5450388660265201E-3</v>
      </c>
      <c r="CK1002" s="39">
        <f t="shared" si="1328"/>
        <v>0.53151725685447682</v>
      </c>
      <c r="CL1002" s="39">
        <f t="shared" si="1329"/>
        <v>3.5351995800098226E-4</v>
      </c>
      <c r="CM1002" s="39">
        <f t="shared" si="1330"/>
        <v>6.5577952209182208E-2</v>
      </c>
      <c r="CN1002" s="39">
        <f t="shared" si="1331"/>
        <v>1.8029517858050091E-2</v>
      </c>
      <c r="CO1002" s="39">
        <f t="shared" si="1332"/>
        <v>8.8379989500245561E-4</v>
      </c>
      <c r="CP1002" s="39">
        <f t="shared" si="1333"/>
        <v>5.302799370014733E-4</v>
      </c>
      <c r="CQ1002" s="39">
        <f t="shared" si="1334"/>
        <v>4.136183508611492E-2</v>
      </c>
      <c r="CR1002" s="39">
        <f t="shared" si="1335"/>
        <v>5.8330793070162073E-3</v>
      </c>
      <c r="CS1002" s="39">
        <f t="shared" si="1336"/>
        <v>5.129413178038578E-3</v>
      </c>
      <c r="CT1002" s="39">
        <f t="shared" si="1337"/>
        <v>3.5972508001828989E-3</v>
      </c>
      <c r="CU1002" s="39">
        <f t="shared" si="1338"/>
        <v>0.20031357696574034</v>
      </c>
      <c r="CV1002" s="39">
        <f t="shared" si="1339"/>
        <v>1.3323151111788517E-4</v>
      </c>
      <c r="CW1002" s="39">
        <f t="shared" si="1340"/>
        <v>2.4714445312367696E-2</v>
      </c>
      <c r="CX1002" s="39">
        <f t="shared" si="1341"/>
        <v>6.7948070670121423E-3</v>
      </c>
      <c r="CY1002" s="39">
        <f t="shared" si="1342"/>
        <v>3.3307877779471286E-4</v>
      </c>
      <c r="CZ1002" s="39">
        <f t="shared" si="1343"/>
        <v>1.9984726667682771E-4</v>
      </c>
      <c r="DA1002" s="39">
        <f t="shared" si="1344"/>
        <v>1.5588086800792562E-2</v>
      </c>
      <c r="DB1002" s="39">
        <f t="shared" si="1345"/>
        <v>2.1983199334451049E-3</v>
      </c>
    </row>
    <row r="1003" spans="1:106" ht="12.75" customHeight="1" x14ac:dyDescent="0.3">
      <c r="A1003" s="9" t="str">
        <f t="shared" si="1346"/>
        <v>18 Nayarit15-19 añosHombres</v>
      </c>
      <c r="B1003" s="22" t="s">
        <v>53</v>
      </c>
      <c r="C1003" s="22" t="s">
        <v>15</v>
      </c>
      <c r="D1003" s="30" t="s">
        <v>78</v>
      </c>
      <c r="E1003" s="23">
        <v>52792</v>
      </c>
      <c r="F1003" s="23">
        <v>50064</v>
      </c>
      <c r="G1003" s="23">
        <v>48919</v>
      </c>
      <c r="H1003" s="23">
        <v>1117</v>
      </c>
      <c r="I1003" s="23">
        <v>28</v>
      </c>
      <c r="J1003" s="23">
        <v>2705</v>
      </c>
      <c r="K1003" s="23">
        <v>2525</v>
      </c>
      <c r="L1003" s="23">
        <v>149</v>
      </c>
      <c r="M1003" s="23">
        <v>31</v>
      </c>
      <c r="N1003" s="23">
        <v>23</v>
      </c>
      <c r="O1003" s="38">
        <f>+'07'!E1002-'05'!J1003</f>
        <v>1117</v>
      </c>
      <c r="P1003" s="38">
        <f t="shared" si="1347"/>
        <v>3822</v>
      </c>
      <c r="Q1003" s="39">
        <f>'07'!F1002/'05'!$P1003</f>
        <v>0.16378859236002094</v>
      </c>
      <c r="R1003" s="39">
        <f>'07'!G1002/'05'!$P1003</f>
        <v>5.2066980638409213E-2</v>
      </c>
      <c r="S1003" s="39">
        <f>'07'!H1002/'05'!$P1003</f>
        <v>0.48534798534798534</v>
      </c>
      <c r="T1003" s="39">
        <f>'07'!I1002/'05'!$P1003</f>
        <v>1.1773940345368918E-2</v>
      </c>
      <c r="U1003" s="39">
        <f>'07'!J1002/'05'!$P1003</f>
        <v>0.21794871794871795</v>
      </c>
      <c r="V1003" s="39">
        <f>'07'!K1002/'05'!$P1003</f>
        <v>2.3809523809523808E-2</v>
      </c>
      <c r="W1003" s="39">
        <f>'07'!L1002/'05'!$P1003</f>
        <v>1.0465724751439038E-3</v>
      </c>
      <c r="X1003" s="39">
        <f>'07'!M1002/'05'!$P1003</f>
        <v>5.2328623757195189E-4</v>
      </c>
      <c r="Y1003" s="39">
        <f>'07'!N1002/'05'!$P1003</f>
        <v>3.9508110936682363E-2</v>
      </c>
      <c r="Z1003" s="39">
        <f>'07'!O1002/'05'!$P1003</f>
        <v>4.1862899005756151E-3</v>
      </c>
      <c r="AA1003" s="44">
        <f t="shared" si="1348"/>
        <v>24.404500261643118</v>
      </c>
      <c r="AB1003" s="44">
        <f t="shared" si="1349"/>
        <v>7.7579801151229724</v>
      </c>
      <c r="AC1003" s="44">
        <f t="shared" si="1350"/>
        <v>72.31684981684981</v>
      </c>
      <c r="AD1003" s="44">
        <f t="shared" si="1351"/>
        <v>1.7543171114599687</v>
      </c>
      <c r="AE1003" s="44">
        <f t="shared" si="1352"/>
        <v>32.474358974358978</v>
      </c>
      <c r="AF1003" s="44">
        <f t="shared" si="1353"/>
        <v>3.5476190476190474</v>
      </c>
      <c r="AG1003" s="44">
        <f t="shared" si="1354"/>
        <v>0.15593929879644167</v>
      </c>
      <c r="AH1003" s="44">
        <f t="shared" si="1355"/>
        <v>7.7969649398220833E-2</v>
      </c>
      <c r="AI1003" s="44">
        <f t="shared" si="1356"/>
        <v>5.8867085295656718</v>
      </c>
      <c r="AJ1003" s="44">
        <f t="shared" si="1357"/>
        <v>0.62375719518576667</v>
      </c>
      <c r="AK1003" s="44">
        <f t="shared" si="1358"/>
        <v>5.0774463631606492</v>
      </c>
      <c r="AL1003" s="44">
        <f t="shared" si="1359"/>
        <v>1.6140763997906855</v>
      </c>
      <c r="AM1003" s="44">
        <f t="shared" si="1360"/>
        <v>15.045787545787546</v>
      </c>
      <c r="AN1003" s="44">
        <f t="shared" si="1361"/>
        <v>0.36499215070643642</v>
      </c>
      <c r="AO1003" s="44">
        <f t="shared" si="1362"/>
        <v>6.7564102564102564</v>
      </c>
      <c r="AP1003" s="44">
        <f t="shared" si="1363"/>
        <v>0.73809523809523803</v>
      </c>
      <c r="AQ1003" s="44">
        <f t="shared" si="1364"/>
        <v>3.2443746729461015E-2</v>
      </c>
      <c r="AR1003" s="44">
        <f t="shared" si="1365"/>
        <v>1.6221873364730507E-2</v>
      </c>
      <c r="AS1003" s="44">
        <f t="shared" si="1366"/>
        <v>1.2247514390371532</v>
      </c>
      <c r="AT1003" s="44">
        <f t="shared" si="1367"/>
        <v>0.12977498691784406</v>
      </c>
      <c r="AU1003" s="44">
        <f t="shared" si="1368"/>
        <v>413.56619570905286</v>
      </c>
      <c r="AV1003" s="44">
        <f t="shared" si="1369"/>
        <v>131.46912611198326</v>
      </c>
      <c r="AW1003" s="44">
        <f t="shared" si="1370"/>
        <v>1225.503663003663</v>
      </c>
      <c r="AX1003" s="44">
        <f t="shared" si="1371"/>
        <v>29.729199372056517</v>
      </c>
      <c r="AY1003" s="44">
        <f t="shared" si="1372"/>
        <v>550.32051282051282</v>
      </c>
      <c r="AZ1003" s="44">
        <f t="shared" si="1373"/>
        <v>60.119047619047613</v>
      </c>
      <c r="BA1003" s="44">
        <f t="shared" si="1374"/>
        <v>2.6425954997383569</v>
      </c>
      <c r="BB1003" s="44">
        <f t="shared" si="1375"/>
        <v>1.3212977498691785</v>
      </c>
      <c r="BC1003" s="44">
        <f t="shared" si="1376"/>
        <v>99.757980115122962</v>
      </c>
      <c r="BD1003" s="44">
        <f t="shared" si="1377"/>
        <v>10.570381998953428</v>
      </c>
      <c r="BE1003" s="44">
        <f t="shared" si="1378"/>
        <v>182.95185766614338</v>
      </c>
      <c r="BF1003" s="44">
        <f t="shared" si="1379"/>
        <v>58.158817373103091</v>
      </c>
      <c r="BG1003" s="44">
        <f t="shared" si="1380"/>
        <v>542.13369963369962</v>
      </c>
      <c r="BH1003" s="44">
        <f t="shared" si="1381"/>
        <v>13.151491365777082</v>
      </c>
      <c r="BI1003" s="44">
        <f t="shared" si="1382"/>
        <v>243.44871794871796</v>
      </c>
      <c r="BJ1003" s="44">
        <f t="shared" si="1383"/>
        <v>26.595238095238095</v>
      </c>
      <c r="BK1003" s="44">
        <f t="shared" si="1384"/>
        <v>1.1690214547357405</v>
      </c>
      <c r="BL1003" s="44">
        <f t="shared" si="1385"/>
        <v>0.58451072736787024</v>
      </c>
      <c r="BM1003" s="44">
        <f t="shared" si="1386"/>
        <v>44.130559916274201</v>
      </c>
      <c r="BN1003" s="44">
        <f t="shared" si="1387"/>
        <v>4.6760858189429619</v>
      </c>
      <c r="BO1003" s="39">
        <f t="shared" si="1388"/>
        <v>6.3852695608694714E-3</v>
      </c>
      <c r="BP1003" s="39">
        <f t="shared" si="1307"/>
        <v>2.029822112800359E-3</v>
      </c>
      <c r="BQ1003" s="39">
        <f t="shared" si="1308"/>
        <v>1.8921206126857618E-2</v>
      </c>
      <c r="BR1003" s="39">
        <f t="shared" si="1309"/>
        <v>4.5900500038199079E-4</v>
      </c>
      <c r="BS1003" s="39">
        <f t="shared" si="1310"/>
        <v>8.4966925626266294E-3</v>
      </c>
      <c r="BT1003" s="39">
        <f t="shared" si="1311"/>
        <v>9.2821011188358124E-4</v>
      </c>
      <c r="BU1003" s="39">
        <f t="shared" si="1312"/>
        <v>4.0800444478399177E-5</v>
      </c>
      <c r="BV1003" s="39">
        <f t="shared" si="1313"/>
        <v>2.0400222239199589E-5</v>
      </c>
      <c r="BW1003" s="39">
        <f t="shared" si="1314"/>
        <v>1.5402167790595687E-3</v>
      </c>
      <c r="BX1003" s="39">
        <f t="shared" si="1315"/>
        <v>1.6320177791359671E-4</v>
      </c>
      <c r="BY1003" s="39">
        <f t="shared" si="1316"/>
        <v>1.3284789019258633E-3</v>
      </c>
      <c r="BZ1003" s="39">
        <f t="shared" si="1317"/>
        <v>4.2231198320007472E-4</v>
      </c>
      <c r="CA1003" s="39">
        <f t="shared" si="1318"/>
        <v>3.9366267780710481E-3</v>
      </c>
      <c r="CB1003" s="39">
        <f t="shared" si="1319"/>
        <v>9.5497684643232973E-5</v>
      </c>
      <c r="CC1003" s="39">
        <f t="shared" si="1320"/>
        <v>1.7677682512847348E-3</v>
      </c>
      <c r="CD1003" s="39">
        <f t="shared" si="1321"/>
        <v>1.9311754005631556E-4</v>
      </c>
      <c r="CE1003" s="39">
        <f t="shared" si="1322"/>
        <v>8.4886830793984857E-6</v>
      </c>
      <c r="CF1003" s="39">
        <f t="shared" si="1323"/>
        <v>4.2443415396992428E-6</v>
      </c>
      <c r="CG1003" s="39">
        <f t="shared" si="1324"/>
        <v>3.2044778624729282E-4</v>
      </c>
      <c r="CH1003" s="39">
        <f t="shared" si="1325"/>
        <v>3.3954732317593943E-5</v>
      </c>
      <c r="CI1003" s="39">
        <f t="shared" si="1326"/>
        <v>0.10820674926976789</v>
      </c>
      <c r="CJ1003" s="39">
        <f t="shared" si="1327"/>
        <v>3.4397992180006082E-2</v>
      </c>
      <c r="CK1003" s="39">
        <f t="shared" si="1328"/>
        <v>0.32064460047191601</v>
      </c>
      <c r="CL1003" s="39">
        <f t="shared" si="1329"/>
        <v>7.7784404427149439E-3</v>
      </c>
      <c r="CM1003" s="39">
        <f t="shared" si="1330"/>
        <v>0.14398757530625664</v>
      </c>
      <c r="CN1003" s="39">
        <f t="shared" si="1331"/>
        <v>1.5729735117490217E-2</v>
      </c>
      <c r="CO1003" s="39">
        <f t="shared" si="1332"/>
        <v>6.9141692824132835E-4</v>
      </c>
      <c r="CP1003" s="39">
        <f t="shared" si="1333"/>
        <v>3.4570846412066417E-4</v>
      </c>
      <c r="CQ1003" s="39">
        <f t="shared" si="1334"/>
        <v>2.6100989041110141E-2</v>
      </c>
      <c r="CR1003" s="39">
        <f t="shared" si="1335"/>
        <v>2.7656677129653134E-3</v>
      </c>
      <c r="CS1003" s="39">
        <f t="shared" si="1336"/>
        <v>4.7868094627457711E-2</v>
      </c>
      <c r="CT1003" s="39">
        <f t="shared" si="1337"/>
        <v>1.5216854362402693E-2</v>
      </c>
      <c r="CU1003" s="39">
        <f t="shared" si="1338"/>
        <v>0.14184555197114065</v>
      </c>
      <c r="CV1003" s="39">
        <f t="shared" si="1339"/>
        <v>3.4409972176287495E-3</v>
      </c>
      <c r="CW1003" s="39">
        <f t="shared" si="1340"/>
        <v>6.3696681828549956E-2</v>
      </c>
      <c r="CX1003" s="39">
        <f t="shared" si="1341"/>
        <v>6.9584610400936931E-3</v>
      </c>
      <c r="CY1003" s="39">
        <f t="shared" si="1342"/>
        <v>3.0586641934477772E-4</v>
      </c>
      <c r="CZ1003" s="39">
        <f t="shared" si="1343"/>
        <v>1.5293320967238886E-4</v>
      </c>
      <c r="DA1003" s="39">
        <f t="shared" si="1344"/>
        <v>1.1546457330265358E-2</v>
      </c>
      <c r="DB1003" s="39">
        <f t="shared" si="1345"/>
        <v>1.2234656773791109E-3</v>
      </c>
    </row>
    <row r="1004" spans="1:106" ht="12.75" customHeight="1" x14ac:dyDescent="0.3">
      <c r="A1004" s="9" t="str">
        <f t="shared" si="1346"/>
        <v>18 Nayarit20-24 añosHombres</v>
      </c>
      <c r="B1004" s="22" t="s">
        <v>53</v>
      </c>
      <c r="C1004" s="22" t="s">
        <v>15</v>
      </c>
      <c r="D1004" s="30" t="s">
        <v>79</v>
      </c>
      <c r="E1004" s="23">
        <v>48537</v>
      </c>
      <c r="F1004" s="23">
        <v>45195</v>
      </c>
      <c r="G1004" s="23">
        <v>43522</v>
      </c>
      <c r="H1004" s="23">
        <v>1635</v>
      </c>
      <c r="I1004" s="23">
        <v>38</v>
      </c>
      <c r="J1004" s="23">
        <v>3224</v>
      </c>
      <c r="K1004" s="23">
        <v>3005</v>
      </c>
      <c r="L1004" s="23">
        <v>182</v>
      </c>
      <c r="M1004" s="23">
        <v>37</v>
      </c>
      <c r="N1004" s="23">
        <v>118</v>
      </c>
      <c r="O1004" s="38">
        <f>+'07'!E1003-'05'!J1004</f>
        <v>1635</v>
      </c>
      <c r="P1004" s="38">
        <f t="shared" si="1347"/>
        <v>4859</v>
      </c>
      <c r="Q1004" s="39">
        <f>'07'!F1003/'05'!$P1004</f>
        <v>0.30253138505865407</v>
      </c>
      <c r="R1004" s="39">
        <f>'07'!G1003/'05'!$P1004</f>
        <v>0.1146326404610002</v>
      </c>
      <c r="S1004" s="39">
        <f>'07'!H1003/'05'!$P1004</f>
        <v>0.22000411607326611</v>
      </c>
      <c r="T1004" s="39">
        <f>'07'!I1003/'05'!$P1004</f>
        <v>5.5772792755711051E-2</v>
      </c>
      <c r="U1004" s="39">
        <f>'07'!J1003/'05'!$P1004</f>
        <v>0.21897509775674007</v>
      </c>
      <c r="V1004" s="39">
        <f>'07'!K1003/'05'!$P1004</f>
        <v>2.0374562667215476E-2</v>
      </c>
      <c r="W1004" s="39">
        <f>'07'!L1003/'05'!$P1004</f>
        <v>1.6464293064416546E-3</v>
      </c>
      <c r="X1004" s="39">
        <f>'07'!M1003/'05'!$P1004</f>
        <v>5.5566989092405844E-3</v>
      </c>
      <c r="Y1004" s="39">
        <f>'07'!N1003/'05'!$P1004</f>
        <v>5.3508952459353776E-2</v>
      </c>
      <c r="Z1004" s="39">
        <f>'07'!O1003/'05'!$P1004</f>
        <v>6.9973245523770322E-3</v>
      </c>
      <c r="AA1004" s="44">
        <f t="shared" si="1348"/>
        <v>55.060712080675039</v>
      </c>
      <c r="AB1004" s="44">
        <f t="shared" si="1349"/>
        <v>20.863140563902036</v>
      </c>
      <c r="AC1004" s="44">
        <f t="shared" si="1350"/>
        <v>40.040749125334436</v>
      </c>
      <c r="AD1004" s="44">
        <f t="shared" si="1351"/>
        <v>10.150648281539411</v>
      </c>
      <c r="AE1004" s="44">
        <f t="shared" si="1352"/>
        <v>39.853467791726693</v>
      </c>
      <c r="AF1004" s="44">
        <f t="shared" si="1353"/>
        <v>3.7081704054332167</v>
      </c>
      <c r="AG1004" s="44">
        <f t="shared" si="1354"/>
        <v>0.29965013377238114</v>
      </c>
      <c r="AH1004" s="44">
        <f t="shared" si="1355"/>
        <v>1.0113192014817864</v>
      </c>
      <c r="AI1004" s="44">
        <f t="shared" si="1356"/>
        <v>9.7386293476023873</v>
      </c>
      <c r="AJ1004" s="44">
        <f t="shared" si="1357"/>
        <v>1.2735130685326199</v>
      </c>
      <c r="AK1004" s="44">
        <f t="shared" si="1358"/>
        <v>11.193661247170201</v>
      </c>
      <c r="AL1004" s="44">
        <f t="shared" si="1359"/>
        <v>4.2414076970570074</v>
      </c>
      <c r="AM1004" s="44">
        <f t="shared" si="1360"/>
        <v>8.1401522947108464</v>
      </c>
      <c r="AN1004" s="44">
        <f t="shared" si="1361"/>
        <v>2.0635933319613087</v>
      </c>
      <c r="AO1004" s="44">
        <f t="shared" si="1362"/>
        <v>8.1020786169993819</v>
      </c>
      <c r="AP1004" s="44">
        <f t="shared" si="1363"/>
        <v>0.75385881868697258</v>
      </c>
      <c r="AQ1004" s="44">
        <f t="shared" si="1364"/>
        <v>6.0917884338341222E-2</v>
      </c>
      <c r="AR1004" s="44">
        <f t="shared" si="1365"/>
        <v>0.20559785964190164</v>
      </c>
      <c r="AS1004" s="44">
        <f t="shared" si="1366"/>
        <v>1.9798312409960896</v>
      </c>
      <c r="AT1004" s="44">
        <f t="shared" si="1367"/>
        <v>0.25890100843795016</v>
      </c>
      <c r="AU1004" s="44">
        <f t="shared" si="1368"/>
        <v>909.10681210125551</v>
      </c>
      <c r="AV1004" s="44">
        <f t="shared" si="1369"/>
        <v>344.47108458530562</v>
      </c>
      <c r="AW1004" s="44">
        <f t="shared" si="1370"/>
        <v>661.11236880016463</v>
      </c>
      <c r="AX1004" s="44">
        <f t="shared" si="1371"/>
        <v>167.59724223091172</v>
      </c>
      <c r="AY1004" s="44">
        <f t="shared" si="1372"/>
        <v>658.02016875900392</v>
      </c>
      <c r="AZ1004" s="44">
        <f t="shared" si="1373"/>
        <v>61.225560814982508</v>
      </c>
      <c r="BA1004" s="44">
        <f t="shared" si="1374"/>
        <v>4.9475200658571721</v>
      </c>
      <c r="BB1004" s="44">
        <f t="shared" si="1375"/>
        <v>16.697880222267955</v>
      </c>
      <c r="BC1004" s="44">
        <f t="shared" si="1376"/>
        <v>160.7944021403581</v>
      </c>
      <c r="BD1004" s="44">
        <f t="shared" si="1377"/>
        <v>21.026960279892982</v>
      </c>
      <c r="BE1004" s="44">
        <f t="shared" si="1378"/>
        <v>494.6388145708994</v>
      </c>
      <c r="BF1004" s="44">
        <f t="shared" si="1379"/>
        <v>187.42436715373535</v>
      </c>
      <c r="BG1004" s="44">
        <f t="shared" si="1380"/>
        <v>359.70672977979012</v>
      </c>
      <c r="BH1004" s="44">
        <f t="shared" si="1381"/>
        <v>91.188516155587564</v>
      </c>
      <c r="BI1004" s="44">
        <f t="shared" si="1382"/>
        <v>358.02428483226998</v>
      </c>
      <c r="BJ1004" s="44">
        <f t="shared" si="1383"/>
        <v>33.312409960897305</v>
      </c>
      <c r="BK1004" s="44">
        <f t="shared" si="1384"/>
        <v>2.6919119160321054</v>
      </c>
      <c r="BL1004" s="44">
        <f t="shared" si="1385"/>
        <v>9.0852027166083555</v>
      </c>
      <c r="BM1004" s="44">
        <f t="shared" si="1386"/>
        <v>87.487137271043423</v>
      </c>
      <c r="BN1004" s="44">
        <f t="shared" si="1387"/>
        <v>11.440625643136448</v>
      </c>
      <c r="BO1004" s="39">
        <f t="shared" si="1388"/>
        <v>1.133169625039618E-2</v>
      </c>
      <c r="BP1004" s="39">
        <f t="shared" si="1307"/>
        <v>4.2937107561024975E-3</v>
      </c>
      <c r="BQ1004" s="39">
        <f t="shared" si="1308"/>
        <v>8.2405328514785839E-3</v>
      </c>
      <c r="BR1004" s="39">
        <f t="shared" si="1309"/>
        <v>2.0890406012635133E-3</v>
      </c>
      <c r="BS1004" s="39">
        <f t="shared" si="1310"/>
        <v>8.2019896669534246E-3</v>
      </c>
      <c r="BT1004" s="39">
        <f t="shared" si="1311"/>
        <v>7.6315505359811006E-4</v>
      </c>
      <c r="BU1004" s="39">
        <f t="shared" si="1312"/>
        <v>6.1669095240251322E-5</v>
      </c>
      <c r="BV1004" s="39">
        <f t="shared" si="1313"/>
        <v>2.0813319643584821E-4</v>
      </c>
      <c r="BW1004" s="39">
        <f t="shared" si="1314"/>
        <v>2.0042455953081678E-3</v>
      </c>
      <c r="BX1004" s="39">
        <f t="shared" si="1315"/>
        <v>2.6209365477106812E-4</v>
      </c>
      <c r="BY1004" s="39">
        <f t="shared" si="1316"/>
        <v>2.3036964904651577E-3</v>
      </c>
      <c r="BZ1004" s="39">
        <f t="shared" si="1317"/>
        <v>8.7289724162523303E-4</v>
      </c>
      <c r="CA1004" s="39">
        <f t="shared" si="1318"/>
        <v>1.6752731621137778E-3</v>
      </c>
      <c r="CB1004" s="39">
        <f t="shared" si="1319"/>
        <v>4.2469506728983511E-4</v>
      </c>
      <c r="CC1004" s="39">
        <f t="shared" si="1320"/>
        <v>1.6674374597652566E-3</v>
      </c>
      <c r="CD1004" s="39">
        <f t="shared" si="1321"/>
        <v>1.5514690650071466E-4</v>
      </c>
      <c r="CE1004" s="39">
        <f t="shared" si="1322"/>
        <v>1.2537123757633509E-5</v>
      </c>
      <c r="CF1004" s="39">
        <f t="shared" si="1323"/>
        <v>4.2312792682013098E-5</v>
      </c>
      <c r="CG1004" s="39">
        <f t="shared" si="1324"/>
        <v>4.0745652212308906E-4</v>
      </c>
      <c r="CH1004" s="39">
        <f t="shared" si="1325"/>
        <v>5.3282775969942411E-5</v>
      </c>
      <c r="CI1004" s="39">
        <f t="shared" si="1326"/>
        <v>0.18709751226615673</v>
      </c>
      <c r="CJ1004" s="39">
        <f t="shared" si="1327"/>
        <v>7.0893411110373658E-2</v>
      </c>
      <c r="CK1004" s="39">
        <f t="shared" si="1328"/>
        <v>0.1360593473554568</v>
      </c>
      <c r="CL1004" s="39">
        <f t="shared" si="1329"/>
        <v>3.4492126410971748E-2</v>
      </c>
      <c r="CM1004" s="39">
        <f t="shared" si="1330"/>
        <v>0.13542296125931341</v>
      </c>
      <c r="CN1004" s="39">
        <f t="shared" si="1331"/>
        <v>1.2600444703639125E-2</v>
      </c>
      <c r="CO1004" s="39">
        <f t="shared" si="1332"/>
        <v>1.0182177538294241E-3</v>
      </c>
      <c r="CP1004" s="39">
        <f t="shared" si="1333"/>
        <v>3.4364849191743062E-3</v>
      </c>
      <c r="CQ1004" s="39">
        <f t="shared" si="1334"/>
        <v>3.3092076999456287E-2</v>
      </c>
      <c r="CR1004" s="39">
        <f t="shared" si="1335"/>
        <v>4.3274254537750533E-3</v>
      </c>
      <c r="CS1004" s="39">
        <f t="shared" si="1336"/>
        <v>0.10179848005163601</v>
      </c>
      <c r="CT1004" s="39">
        <f t="shared" si="1337"/>
        <v>3.8572621352898816E-2</v>
      </c>
      <c r="CU1004" s="39">
        <f t="shared" si="1338"/>
        <v>7.4028962704216938E-2</v>
      </c>
      <c r="CV1004" s="39">
        <f t="shared" si="1339"/>
        <v>1.8766930676185956E-2</v>
      </c>
      <c r="CW1004" s="39">
        <f t="shared" si="1340"/>
        <v>7.3682709370707963E-2</v>
      </c>
      <c r="CX1004" s="39">
        <f t="shared" si="1341"/>
        <v>6.8558160034775271E-3</v>
      </c>
      <c r="CY1004" s="39">
        <f t="shared" si="1342"/>
        <v>5.5400533361434567E-4</v>
      </c>
      <c r="CZ1004" s="39">
        <f t="shared" si="1343"/>
        <v>1.8697680009484164E-3</v>
      </c>
      <c r="DA1004" s="39">
        <f t="shared" si="1344"/>
        <v>1.8005173342466232E-2</v>
      </c>
      <c r="DB1004" s="39">
        <f t="shared" si="1345"/>
        <v>2.3545226678609687E-3</v>
      </c>
    </row>
    <row r="1005" spans="1:106" ht="12.75" customHeight="1" x14ac:dyDescent="0.3">
      <c r="A1005" s="9" t="str">
        <f t="shared" si="1346"/>
        <v>18 Nayarit25-29 añosHombres</v>
      </c>
      <c r="B1005" s="22" t="s">
        <v>53</v>
      </c>
      <c r="C1005" s="22" t="s">
        <v>15</v>
      </c>
      <c r="D1005" s="30" t="s">
        <v>80</v>
      </c>
      <c r="E1005" s="23">
        <v>45237</v>
      </c>
      <c r="F1005" s="23">
        <v>41010</v>
      </c>
      <c r="G1005" s="23">
        <v>39599</v>
      </c>
      <c r="H1005" s="23">
        <v>1375</v>
      </c>
      <c r="I1005" s="23">
        <v>36</v>
      </c>
      <c r="J1005" s="23">
        <v>3950</v>
      </c>
      <c r="K1005" s="23">
        <v>3530</v>
      </c>
      <c r="L1005" s="23">
        <v>365</v>
      </c>
      <c r="M1005" s="23">
        <v>55</v>
      </c>
      <c r="N1005" s="23">
        <v>277</v>
      </c>
      <c r="O1005" s="38">
        <f>+'07'!E1004-'05'!J1005</f>
        <v>1375</v>
      </c>
      <c r="P1005" s="38">
        <f t="shared" si="1347"/>
        <v>5325</v>
      </c>
      <c r="Q1005" s="39">
        <f>'07'!F1004/'05'!$P1005</f>
        <v>0.32938967136150232</v>
      </c>
      <c r="R1005" s="39">
        <f>'07'!G1004/'05'!$P1005</f>
        <v>0.23248826291079813</v>
      </c>
      <c r="S1005" s="39">
        <f>'07'!H1004/'05'!$P1005</f>
        <v>0.19399061032863849</v>
      </c>
      <c r="T1005" s="39">
        <f>'07'!I1004/'05'!$P1005</f>
        <v>8.0938967136150231E-2</v>
      </c>
      <c r="U1005" s="39">
        <f>'07'!J1004/'05'!$P1005</f>
        <v>4.5258215962441312E-2</v>
      </c>
      <c r="V1005" s="39">
        <f>'07'!K1004/'05'!$P1005</f>
        <v>1.8215962441314553E-2</v>
      </c>
      <c r="W1005" s="39">
        <f>'07'!L1004/'05'!$P1005</f>
        <v>7.511737089201878E-4</v>
      </c>
      <c r="X1005" s="39">
        <f>'07'!M1004/'05'!$P1005</f>
        <v>1.1643192488262911E-2</v>
      </c>
      <c r="Y1005" s="39">
        <f>'07'!N1004/'05'!$P1005</f>
        <v>7.9248826291079807E-2</v>
      </c>
      <c r="Z1005" s="39">
        <f>'07'!O1004/'05'!$P1005</f>
        <v>8.0751173708920182E-3</v>
      </c>
      <c r="AA1005" s="44">
        <f t="shared" si="1348"/>
        <v>120.22723004694835</v>
      </c>
      <c r="AB1005" s="44">
        <f t="shared" si="1349"/>
        <v>84.858215962441321</v>
      </c>
      <c r="AC1005" s="44">
        <f t="shared" si="1350"/>
        <v>70.80657276995305</v>
      </c>
      <c r="AD1005" s="44">
        <f t="shared" si="1351"/>
        <v>29.542723004694835</v>
      </c>
      <c r="AE1005" s="44">
        <f t="shared" si="1352"/>
        <v>16.519248826291079</v>
      </c>
      <c r="AF1005" s="44">
        <f t="shared" si="1353"/>
        <v>6.6488262910798115</v>
      </c>
      <c r="AG1005" s="44">
        <f t="shared" si="1354"/>
        <v>0.27417840375586855</v>
      </c>
      <c r="AH1005" s="44">
        <f t="shared" si="1355"/>
        <v>4.2497652582159624</v>
      </c>
      <c r="AI1005" s="44">
        <f t="shared" si="1356"/>
        <v>28.925821596244131</v>
      </c>
      <c r="AJ1005" s="44">
        <f t="shared" si="1357"/>
        <v>2.9474178403755866</v>
      </c>
      <c r="AK1005" s="44">
        <f t="shared" si="1358"/>
        <v>18.116431924882626</v>
      </c>
      <c r="AL1005" s="44">
        <f t="shared" si="1359"/>
        <v>12.786854460093897</v>
      </c>
      <c r="AM1005" s="44">
        <f t="shared" si="1360"/>
        <v>10.669483568075117</v>
      </c>
      <c r="AN1005" s="44">
        <f t="shared" si="1361"/>
        <v>4.4516431924882625</v>
      </c>
      <c r="AO1005" s="44">
        <f t="shared" si="1362"/>
        <v>2.4892018779342719</v>
      </c>
      <c r="AP1005" s="44">
        <f t="shared" si="1363"/>
        <v>1.0018779342723003</v>
      </c>
      <c r="AQ1005" s="44">
        <f t="shared" si="1364"/>
        <v>4.1314553990610327E-2</v>
      </c>
      <c r="AR1005" s="44">
        <f t="shared" si="1365"/>
        <v>0.64037558685446017</v>
      </c>
      <c r="AS1005" s="44">
        <f t="shared" si="1366"/>
        <v>4.3586854460093898</v>
      </c>
      <c r="AT1005" s="44">
        <f t="shared" si="1367"/>
        <v>0.44413145539906101</v>
      </c>
      <c r="AU1005" s="44">
        <f t="shared" si="1368"/>
        <v>1162.7455399061032</v>
      </c>
      <c r="AV1005" s="44">
        <f t="shared" si="1369"/>
        <v>820.68356807511736</v>
      </c>
      <c r="AW1005" s="44">
        <f t="shared" si="1370"/>
        <v>684.78685446009388</v>
      </c>
      <c r="AX1005" s="44">
        <f t="shared" si="1371"/>
        <v>285.71455399061034</v>
      </c>
      <c r="AY1005" s="44">
        <f t="shared" si="1372"/>
        <v>159.76150234741783</v>
      </c>
      <c r="AZ1005" s="44">
        <f t="shared" si="1373"/>
        <v>64.302347417840366</v>
      </c>
      <c r="BA1005" s="44">
        <f t="shared" si="1374"/>
        <v>2.6516431924882631</v>
      </c>
      <c r="BB1005" s="44">
        <f t="shared" si="1375"/>
        <v>41.100469483568077</v>
      </c>
      <c r="BC1005" s="44">
        <f t="shared" si="1376"/>
        <v>279.7483568075117</v>
      </c>
      <c r="BD1005" s="44">
        <f t="shared" si="1377"/>
        <v>28.505164319248824</v>
      </c>
      <c r="BE1005" s="44">
        <f t="shared" si="1378"/>
        <v>452.91079812206567</v>
      </c>
      <c r="BF1005" s="44">
        <f t="shared" si="1379"/>
        <v>319.67136150234745</v>
      </c>
      <c r="BG1005" s="44">
        <f t="shared" si="1380"/>
        <v>266.73708920187789</v>
      </c>
      <c r="BH1005" s="44">
        <f t="shared" si="1381"/>
        <v>111.29107981220656</v>
      </c>
      <c r="BI1005" s="44">
        <f t="shared" si="1382"/>
        <v>62.230046948356801</v>
      </c>
      <c r="BJ1005" s="44">
        <f t="shared" si="1383"/>
        <v>25.046948356807512</v>
      </c>
      <c r="BK1005" s="44">
        <f t="shared" si="1384"/>
        <v>1.0328638497652582</v>
      </c>
      <c r="BL1005" s="44">
        <f t="shared" si="1385"/>
        <v>16.009389671361504</v>
      </c>
      <c r="BM1005" s="44">
        <f t="shared" si="1386"/>
        <v>108.96713615023474</v>
      </c>
      <c r="BN1005" s="44">
        <f t="shared" si="1387"/>
        <v>11.103286384976524</v>
      </c>
      <c r="BO1005" s="39">
        <f t="shared" si="1388"/>
        <v>2.2577883576891708E-2</v>
      </c>
      <c r="BP1005" s="39">
        <f t="shared" si="1307"/>
        <v>1.5935815204214332E-2</v>
      </c>
      <c r="BQ1005" s="39">
        <f t="shared" si="1308"/>
        <v>1.3297008970883201E-2</v>
      </c>
      <c r="BR1005" s="39">
        <f t="shared" si="1309"/>
        <v>5.5479292027595939E-3</v>
      </c>
      <c r="BS1005" s="39">
        <f t="shared" si="1310"/>
        <v>3.1022063523551322E-3</v>
      </c>
      <c r="BT1005" s="39">
        <f t="shared" si="1311"/>
        <v>1.2486058762591196E-3</v>
      </c>
      <c r="BU1005" s="39">
        <f t="shared" si="1312"/>
        <v>5.1488902113778134E-5</v>
      </c>
      <c r="BV1005" s="39">
        <f t="shared" si="1313"/>
        <v>7.9807798276356097E-4</v>
      </c>
      <c r="BW1005" s="39">
        <f t="shared" si="1314"/>
        <v>5.4320791730035926E-3</v>
      </c>
      <c r="BX1005" s="39">
        <f t="shared" si="1315"/>
        <v>5.5350569772311489E-4</v>
      </c>
      <c r="BY1005" s="39">
        <f t="shared" si="1316"/>
        <v>3.402146840353545E-3</v>
      </c>
      <c r="BZ1005" s="39">
        <f t="shared" si="1317"/>
        <v>2.4012872225528444E-3</v>
      </c>
      <c r="CA1005" s="39">
        <f t="shared" si="1318"/>
        <v>2.0036588860234961E-3</v>
      </c>
      <c r="CB1005" s="39">
        <f t="shared" si="1319"/>
        <v>8.3598933192267834E-4</v>
      </c>
      <c r="CC1005" s="39">
        <f t="shared" si="1320"/>
        <v>4.674557517247459E-4</v>
      </c>
      <c r="CD1005" s="39">
        <f t="shared" si="1321"/>
        <v>1.8814609094315498E-4</v>
      </c>
      <c r="CE1005" s="39">
        <f t="shared" si="1322"/>
        <v>7.7586016883775267E-6</v>
      </c>
      <c r="CF1005" s="39">
        <f t="shared" si="1323"/>
        <v>1.2025832616985168E-4</v>
      </c>
      <c r="CG1005" s="39">
        <f t="shared" si="1324"/>
        <v>8.1853247812382912E-4</v>
      </c>
      <c r="CH1005" s="39">
        <f t="shared" si="1325"/>
        <v>8.3404968150058403E-5</v>
      </c>
      <c r="CI1005" s="39">
        <f t="shared" si="1326"/>
        <v>0.21835596993541845</v>
      </c>
      <c r="CJ1005" s="39">
        <f t="shared" si="1327"/>
        <v>0.15411897992020984</v>
      </c>
      <c r="CK1005" s="39">
        <f t="shared" si="1328"/>
        <v>0.12859847032114438</v>
      </c>
      <c r="CL1005" s="39">
        <f t="shared" si="1329"/>
        <v>5.3655315303401001E-2</v>
      </c>
      <c r="CM1005" s="39">
        <f t="shared" si="1330"/>
        <v>3.0002160065242787E-2</v>
      </c>
      <c r="CN1005" s="39">
        <f t="shared" si="1331"/>
        <v>1.2075558200533403E-2</v>
      </c>
      <c r="CO1005" s="39">
        <f t="shared" si="1332"/>
        <v>4.9796116290859406E-4</v>
      </c>
      <c r="CP1005" s="39">
        <f t="shared" si="1333"/>
        <v>7.7183980250832068E-3</v>
      </c>
      <c r="CQ1005" s="39">
        <f t="shared" si="1334"/>
        <v>5.2534902686856656E-2</v>
      </c>
      <c r="CR1005" s="39">
        <f t="shared" si="1335"/>
        <v>5.3530825012673847E-3</v>
      </c>
      <c r="CS1005" s="39">
        <f t="shared" si="1336"/>
        <v>8.5053671008838622E-2</v>
      </c>
      <c r="CT1005" s="39">
        <f t="shared" si="1337"/>
        <v>6.0032180563821119E-2</v>
      </c>
      <c r="CU1005" s="39">
        <f t="shared" si="1338"/>
        <v>5.0091472150587395E-2</v>
      </c>
      <c r="CV1005" s="39">
        <f t="shared" si="1339"/>
        <v>2.089973329806696E-2</v>
      </c>
      <c r="CW1005" s="39">
        <f t="shared" si="1340"/>
        <v>1.1686393793118649E-2</v>
      </c>
      <c r="CX1005" s="39">
        <f t="shared" si="1341"/>
        <v>4.7036522735788757E-3</v>
      </c>
      <c r="CY1005" s="39">
        <f t="shared" si="1342"/>
        <v>1.9396504220943816E-4</v>
      </c>
      <c r="CZ1005" s="39">
        <f t="shared" si="1343"/>
        <v>3.006458154246292E-3</v>
      </c>
      <c r="DA1005" s="39">
        <f t="shared" si="1344"/>
        <v>2.0463311953095725E-2</v>
      </c>
      <c r="DB1005" s="39">
        <f t="shared" si="1345"/>
        <v>2.08512420375146E-3</v>
      </c>
    </row>
    <row r="1006" spans="1:106" ht="12.75" customHeight="1" x14ac:dyDescent="0.3">
      <c r="A1006" s="9" t="str">
        <f t="shared" si="1346"/>
        <v>18 Nayarit30-34 añosHombres</v>
      </c>
      <c r="B1006" s="22" t="s">
        <v>53</v>
      </c>
      <c r="C1006" s="22" t="s">
        <v>15</v>
      </c>
      <c r="D1006" s="30" t="s">
        <v>81</v>
      </c>
      <c r="E1006" s="23">
        <v>43990</v>
      </c>
      <c r="F1006" s="23">
        <v>39542</v>
      </c>
      <c r="G1006" s="23">
        <v>38282</v>
      </c>
      <c r="H1006" s="23">
        <v>1225</v>
      </c>
      <c r="I1006" s="23">
        <v>35</v>
      </c>
      <c r="J1006" s="23">
        <v>4115</v>
      </c>
      <c r="K1006" s="23">
        <v>3467</v>
      </c>
      <c r="L1006" s="23">
        <v>568</v>
      </c>
      <c r="M1006" s="23">
        <v>80</v>
      </c>
      <c r="N1006" s="23">
        <v>333</v>
      </c>
      <c r="O1006" s="38">
        <f>+'07'!E1005-'05'!J1006</f>
        <v>1225</v>
      </c>
      <c r="P1006" s="38">
        <f t="shared" si="1347"/>
        <v>5340</v>
      </c>
      <c r="Q1006" s="39">
        <f>'07'!F1005/'05'!$P1006</f>
        <v>0.29925093632958799</v>
      </c>
      <c r="R1006" s="39">
        <f>'07'!G1005/'05'!$P1006</f>
        <v>0.26554307116104869</v>
      </c>
      <c r="S1006" s="39">
        <f>'07'!H1005/'05'!$P1006</f>
        <v>0.19812734082397004</v>
      </c>
      <c r="T1006" s="39">
        <f>'07'!I1005/'05'!$P1006</f>
        <v>7.3220973782771537E-2</v>
      </c>
      <c r="U1006" s="39">
        <f>'07'!J1005/'05'!$P1006</f>
        <v>1.6666666666666666E-2</v>
      </c>
      <c r="V1006" s="39">
        <f>'07'!K1005/'05'!$P1006</f>
        <v>1.8164794007490638E-2</v>
      </c>
      <c r="W1006" s="39">
        <f>'07'!L1005/'05'!$P1006</f>
        <v>5.6179775280898881E-4</v>
      </c>
      <c r="X1006" s="39">
        <f>'07'!M1005/'05'!$P1006</f>
        <v>2.3033707865168538E-2</v>
      </c>
      <c r="Y1006" s="39">
        <f>'07'!N1005/'05'!$P1006</f>
        <v>9.5505617977528087E-2</v>
      </c>
      <c r="Z1006" s="39">
        <f>'07'!O1005/'05'!$P1006</f>
        <v>9.9250936329588011E-3</v>
      </c>
      <c r="AA1006" s="44">
        <f t="shared" si="1348"/>
        <v>169.97453183520597</v>
      </c>
      <c r="AB1006" s="44">
        <f t="shared" si="1349"/>
        <v>150.82846441947567</v>
      </c>
      <c r="AC1006" s="44">
        <f t="shared" si="1350"/>
        <v>112.53632958801498</v>
      </c>
      <c r="AD1006" s="44">
        <f t="shared" si="1351"/>
        <v>41.589513108614234</v>
      </c>
      <c r="AE1006" s="44">
        <f t="shared" si="1352"/>
        <v>9.4666666666666668</v>
      </c>
      <c r="AF1006" s="44">
        <f t="shared" si="1353"/>
        <v>10.317602996254683</v>
      </c>
      <c r="AG1006" s="44">
        <f t="shared" si="1354"/>
        <v>0.31910112359550563</v>
      </c>
      <c r="AH1006" s="44">
        <f t="shared" si="1355"/>
        <v>13.083146067415729</v>
      </c>
      <c r="AI1006" s="44">
        <f t="shared" si="1356"/>
        <v>54.247191011235955</v>
      </c>
      <c r="AJ1006" s="44">
        <f t="shared" si="1357"/>
        <v>5.6374531835205994</v>
      </c>
      <c r="AK1006" s="44">
        <f t="shared" si="1358"/>
        <v>23.940074906367037</v>
      </c>
      <c r="AL1006" s="44">
        <f t="shared" si="1359"/>
        <v>21.243445692883896</v>
      </c>
      <c r="AM1006" s="44">
        <f t="shared" si="1360"/>
        <v>15.850187265917604</v>
      </c>
      <c r="AN1006" s="44">
        <f t="shared" si="1361"/>
        <v>5.8576779026217229</v>
      </c>
      <c r="AO1006" s="44">
        <f t="shared" si="1362"/>
        <v>1.3333333333333333</v>
      </c>
      <c r="AP1006" s="44">
        <f t="shared" si="1363"/>
        <v>1.4531835205992509</v>
      </c>
      <c r="AQ1006" s="44">
        <f t="shared" si="1364"/>
        <v>4.4943820224719107E-2</v>
      </c>
      <c r="AR1006" s="44">
        <f t="shared" si="1365"/>
        <v>1.842696629213483</v>
      </c>
      <c r="AS1006" s="44">
        <f t="shared" si="1366"/>
        <v>7.6404494382022472</v>
      </c>
      <c r="AT1006" s="44">
        <f t="shared" si="1367"/>
        <v>0.79400749063670406</v>
      </c>
      <c r="AU1006" s="44">
        <f t="shared" si="1368"/>
        <v>1037.5029962546816</v>
      </c>
      <c r="AV1006" s="44">
        <f t="shared" si="1369"/>
        <v>920.6378277153558</v>
      </c>
      <c r="AW1006" s="44">
        <f t="shared" si="1370"/>
        <v>686.9074906367041</v>
      </c>
      <c r="AX1006" s="44">
        <f t="shared" si="1371"/>
        <v>253.85711610486891</v>
      </c>
      <c r="AY1006" s="44">
        <f t="shared" si="1372"/>
        <v>57.783333333333331</v>
      </c>
      <c r="AZ1006" s="44">
        <f t="shared" si="1373"/>
        <v>62.977340823970039</v>
      </c>
      <c r="BA1006" s="44">
        <f t="shared" si="1374"/>
        <v>1.9477528089887641</v>
      </c>
      <c r="BB1006" s="44">
        <f t="shared" si="1375"/>
        <v>79.85786516853932</v>
      </c>
      <c r="BC1006" s="44">
        <f t="shared" si="1376"/>
        <v>331.11797752808985</v>
      </c>
      <c r="BD1006" s="44">
        <f t="shared" si="1377"/>
        <v>34.410299625468163</v>
      </c>
      <c r="BE1006" s="44">
        <f t="shared" si="1378"/>
        <v>366.58239700374531</v>
      </c>
      <c r="BF1006" s="44">
        <f t="shared" si="1379"/>
        <v>325.29026217228466</v>
      </c>
      <c r="BG1006" s="44">
        <f t="shared" si="1380"/>
        <v>242.70599250936331</v>
      </c>
      <c r="BH1006" s="44">
        <f t="shared" si="1381"/>
        <v>89.695692883895134</v>
      </c>
      <c r="BI1006" s="44">
        <f t="shared" si="1382"/>
        <v>20.416666666666668</v>
      </c>
      <c r="BJ1006" s="44">
        <f t="shared" si="1383"/>
        <v>22.25187265917603</v>
      </c>
      <c r="BK1006" s="44">
        <f t="shared" si="1384"/>
        <v>0.68820224719101131</v>
      </c>
      <c r="BL1006" s="44">
        <f t="shared" si="1385"/>
        <v>28.216292134831459</v>
      </c>
      <c r="BM1006" s="44">
        <f t="shared" si="1386"/>
        <v>116.99438202247191</v>
      </c>
      <c r="BN1006" s="44">
        <f t="shared" si="1387"/>
        <v>12.158239700374532</v>
      </c>
      <c r="BO1006" s="39">
        <f t="shared" si="1388"/>
        <v>3.1830436673259542E-2</v>
      </c>
      <c r="BP1006" s="39">
        <f t="shared" si="1307"/>
        <v>2.8245030790163984E-2</v>
      </c>
      <c r="BQ1006" s="39">
        <f t="shared" si="1308"/>
        <v>2.1074219023972843E-2</v>
      </c>
      <c r="BR1006" s="39">
        <f t="shared" si="1309"/>
        <v>7.7882983349464854E-3</v>
      </c>
      <c r="BS1006" s="39">
        <f t="shared" si="1310"/>
        <v>1.7727840199750313E-3</v>
      </c>
      <c r="BT1006" s="39">
        <f t="shared" si="1311"/>
        <v>1.9321353925570567E-3</v>
      </c>
      <c r="BU1006" s="39">
        <f t="shared" si="1312"/>
        <v>5.9756764718259482E-5</v>
      </c>
      <c r="BV1006" s="39">
        <f t="shared" si="1313"/>
        <v>2.4500273534486384E-3</v>
      </c>
      <c r="BW1006" s="39">
        <f t="shared" si="1314"/>
        <v>1.0158650002104112E-2</v>
      </c>
      <c r="BX1006" s="39">
        <f t="shared" si="1315"/>
        <v>1.0557028433559176E-3</v>
      </c>
      <c r="BY1006" s="39">
        <f t="shared" si="1316"/>
        <v>4.4831600948252882E-3</v>
      </c>
      <c r="BZ1006" s="39">
        <f t="shared" si="1317"/>
        <v>3.9781733507273211E-3</v>
      </c>
      <c r="CA1006" s="39">
        <f t="shared" si="1318"/>
        <v>2.9681998625313865E-3</v>
      </c>
      <c r="CB1006" s="39">
        <f t="shared" si="1319"/>
        <v>1.0969434274572514E-3</v>
      </c>
      <c r="CC1006" s="39">
        <f t="shared" si="1320"/>
        <v>2.4968789013732833E-4</v>
      </c>
      <c r="CD1006" s="39">
        <f t="shared" si="1321"/>
        <v>2.7213174543057133E-4</v>
      </c>
      <c r="CE1006" s="39">
        <f t="shared" si="1322"/>
        <v>8.4164457349661255E-6</v>
      </c>
      <c r="CF1006" s="39">
        <f t="shared" si="1323"/>
        <v>3.4507427513361105E-4</v>
      </c>
      <c r="CG1006" s="39">
        <f t="shared" si="1324"/>
        <v>1.4307957749442411E-3</v>
      </c>
      <c r="CH1006" s="39">
        <f t="shared" si="1325"/>
        <v>1.4869054131773485E-4</v>
      </c>
      <c r="CI1006" s="39">
        <f t="shared" si="1326"/>
        <v>0.19428895060949095</v>
      </c>
      <c r="CJ1006" s="39">
        <f t="shared" si="1327"/>
        <v>0.17240408758714529</v>
      </c>
      <c r="CK1006" s="39">
        <f t="shared" si="1328"/>
        <v>0.12863436154245395</v>
      </c>
      <c r="CL1006" s="39">
        <f t="shared" si="1329"/>
        <v>4.7538785787428636E-2</v>
      </c>
      <c r="CM1006" s="39">
        <f t="shared" si="1330"/>
        <v>1.0820848938826467E-2</v>
      </c>
      <c r="CN1006" s="39">
        <f t="shared" si="1331"/>
        <v>1.1793509517597386E-2</v>
      </c>
      <c r="CO1006" s="39">
        <f t="shared" si="1332"/>
        <v>3.647477170390944E-4</v>
      </c>
      <c r="CP1006" s="39">
        <f t="shared" si="1333"/>
        <v>1.495465639860287E-2</v>
      </c>
      <c r="CQ1006" s="39">
        <f t="shared" si="1334"/>
        <v>6.2007111896646039E-2</v>
      </c>
      <c r="CR1006" s="39">
        <f t="shared" si="1335"/>
        <v>6.4438763343573338E-3</v>
      </c>
      <c r="CS1006" s="39">
        <f t="shared" si="1336"/>
        <v>6.8648388952012238E-2</v>
      </c>
      <c r="CT1006" s="39">
        <f t="shared" si="1337"/>
        <v>6.0915779433012109E-2</v>
      </c>
      <c r="CU1006" s="39">
        <f t="shared" si="1338"/>
        <v>4.5450560395011858E-2</v>
      </c>
      <c r="CV1006" s="39">
        <f t="shared" si="1339"/>
        <v>1.6796946232939165E-2</v>
      </c>
      <c r="CW1006" s="39">
        <f t="shared" si="1340"/>
        <v>3.8233458177278404E-3</v>
      </c>
      <c r="CX1006" s="39">
        <f t="shared" si="1341"/>
        <v>4.1670173519056239E-3</v>
      </c>
      <c r="CY1006" s="39">
        <f t="shared" si="1342"/>
        <v>1.2887682531666878E-4</v>
      </c>
      <c r="CZ1006" s="39">
        <f t="shared" si="1343"/>
        <v>5.2839498379834192E-3</v>
      </c>
      <c r="DA1006" s="39">
        <f t="shared" si="1344"/>
        <v>2.1909060303833692E-2</v>
      </c>
      <c r="DB1006" s="39">
        <f t="shared" si="1345"/>
        <v>2.2768239139278148E-3</v>
      </c>
    </row>
    <row r="1007" spans="1:106" ht="12.75" customHeight="1" x14ac:dyDescent="0.3">
      <c r="A1007" s="9" t="str">
        <f t="shared" si="1346"/>
        <v>18 Nayarit35-39 añosHombres</v>
      </c>
      <c r="B1007" s="22" t="s">
        <v>53</v>
      </c>
      <c r="C1007" s="22" t="s">
        <v>15</v>
      </c>
      <c r="D1007" s="30" t="s">
        <v>82</v>
      </c>
      <c r="E1007" s="23">
        <v>41559</v>
      </c>
      <c r="F1007" s="23">
        <v>37819</v>
      </c>
      <c r="G1007" s="23">
        <v>36962</v>
      </c>
      <c r="H1007" s="23">
        <v>827</v>
      </c>
      <c r="I1007" s="23">
        <v>30</v>
      </c>
      <c r="J1007" s="23">
        <v>3449</v>
      </c>
      <c r="K1007" s="23">
        <v>2787</v>
      </c>
      <c r="L1007" s="23">
        <v>592</v>
      </c>
      <c r="M1007" s="23">
        <v>70</v>
      </c>
      <c r="N1007" s="23">
        <v>291</v>
      </c>
      <c r="O1007" s="38">
        <f>+'07'!E1006-'05'!J1007</f>
        <v>827</v>
      </c>
      <c r="P1007" s="38">
        <f t="shared" si="1347"/>
        <v>4276</v>
      </c>
      <c r="Q1007" s="39">
        <f>'07'!F1006/'05'!$P1007</f>
        <v>0.27619270346117869</v>
      </c>
      <c r="R1007" s="39">
        <f>'07'!G1006/'05'!$P1007</f>
        <v>0.27221702525724978</v>
      </c>
      <c r="S1007" s="39">
        <f>'07'!H1006/'05'!$P1007</f>
        <v>0.21632366697848457</v>
      </c>
      <c r="T1007" s="39">
        <f>'07'!I1006/'05'!$P1007</f>
        <v>5.4957904583723106E-2</v>
      </c>
      <c r="U1007" s="39">
        <f>'07'!J1006/'05'!$P1007</f>
        <v>7.9513564078578115E-3</v>
      </c>
      <c r="V1007" s="39">
        <f>'07'!K1006/'05'!$P1007</f>
        <v>1.6136576239476147E-2</v>
      </c>
      <c r="W1007" s="39">
        <f>'07'!L1006/'05'!$P1007</f>
        <v>1.8709073900841909E-3</v>
      </c>
      <c r="X1007" s="39">
        <f>'07'!M1006/'05'!$P1007</f>
        <v>3.2039289055191766E-2</v>
      </c>
      <c r="Y1007" s="39">
        <f>'07'!N1006/'05'!$P1007</f>
        <v>0.11459307764265669</v>
      </c>
      <c r="Z1007" s="39">
        <f>'07'!O1006/'05'!$P1007</f>
        <v>7.7174929840972874E-3</v>
      </c>
      <c r="AA1007" s="44">
        <f t="shared" si="1348"/>
        <v>163.50608044901779</v>
      </c>
      <c r="AB1007" s="44">
        <f t="shared" si="1349"/>
        <v>161.15247895229186</v>
      </c>
      <c r="AC1007" s="44">
        <f t="shared" si="1350"/>
        <v>128.06361085126287</v>
      </c>
      <c r="AD1007" s="44">
        <f t="shared" si="1351"/>
        <v>32.535079513564078</v>
      </c>
      <c r="AE1007" s="44">
        <f t="shared" si="1352"/>
        <v>4.7072029934518245</v>
      </c>
      <c r="AF1007" s="44">
        <f t="shared" si="1353"/>
        <v>9.5528531337698794</v>
      </c>
      <c r="AG1007" s="44">
        <f t="shared" si="1354"/>
        <v>1.1075771749298411</v>
      </c>
      <c r="AH1007" s="44">
        <f t="shared" si="1355"/>
        <v>18.967259120673525</v>
      </c>
      <c r="AI1007" s="44">
        <f t="shared" si="1356"/>
        <v>67.839101964452766</v>
      </c>
      <c r="AJ1007" s="44">
        <f t="shared" si="1357"/>
        <v>4.568755846585594</v>
      </c>
      <c r="AK1007" s="44">
        <f t="shared" si="1358"/>
        <v>19.333489242282507</v>
      </c>
      <c r="AL1007" s="44">
        <f t="shared" si="1359"/>
        <v>19.055191768007486</v>
      </c>
      <c r="AM1007" s="44">
        <f t="shared" si="1360"/>
        <v>15.14265668849392</v>
      </c>
      <c r="AN1007" s="44">
        <f t="shared" si="1361"/>
        <v>3.8470533208606175</v>
      </c>
      <c r="AO1007" s="44">
        <f t="shared" si="1362"/>
        <v>0.55659494855004676</v>
      </c>
      <c r="AP1007" s="44">
        <f t="shared" si="1363"/>
        <v>1.1295603367633302</v>
      </c>
      <c r="AQ1007" s="44">
        <f t="shared" si="1364"/>
        <v>0.13096351730589337</v>
      </c>
      <c r="AR1007" s="44">
        <f t="shared" si="1365"/>
        <v>2.2427502338634238</v>
      </c>
      <c r="AS1007" s="44">
        <f t="shared" si="1366"/>
        <v>8.0215154349859681</v>
      </c>
      <c r="AT1007" s="44">
        <f t="shared" si="1367"/>
        <v>0.54022450888681017</v>
      </c>
      <c r="AU1007" s="44">
        <f t="shared" si="1368"/>
        <v>769.74906454630502</v>
      </c>
      <c r="AV1007" s="44">
        <f t="shared" si="1369"/>
        <v>758.66884939195518</v>
      </c>
      <c r="AW1007" s="44">
        <f t="shared" si="1370"/>
        <v>602.89405986903648</v>
      </c>
      <c r="AX1007" s="44">
        <f t="shared" si="1371"/>
        <v>153.16768007483628</v>
      </c>
      <c r="AY1007" s="44">
        <f t="shared" si="1372"/>
        <v>22.16043030869972</v>
      </c>
      <c r="AZ1007" s="44">
        <f t="shared" si="1373"/>
        <v>44.972637979420021</v>
      </c>
      <c r="BA1007" s="44">
        <f t="shared" si="1374"/>
        <v>5.2142188961646401</v>
      </c>
      <c r="BB1007" s="44">
        <f t="shared" si="1375"/>
        <v>89.293498596819447</v>
      </c>
      <c r="BC1007" s="44">
        <f t="shared" si="1376"/>
        <v>319.3709073900842</v>
      </c>
      <c r="BD1007" s="44">
        <f t="shared" si="1377"/>
        <v>21.508652946679142</v>
      </c>
      <c r="BE1007" s="44">
        <f t="shared" si="1378"/>
        <v>228.41136576239478</v>
      </c>
      <c r="BF1007" s="44">
        <f t="shared" si="1379"/>
        <v>225.12347988774556</v>
      </c>
      <c r="BG1007" s="44">
        <f t="shared" si="1380"/>
        <v>178.89967259120675</v>
      </c>
      <c r="BH1007" s="44">
        <f t="shared" si="1381"/>
        <v>45.450187090739007</v>
      </c>
      <c r="BI1007" s="44">
        <f t="shared" si="1382"/>
        <v>6.5757717492984105</v>
      </c>
      <c r="BJ1007" s="44">
        <f t="shared" si="1383"/>
        <v>13.344948550046773</v>
      </c>
      <c r="BK1007" s="44">
        <f t="shared" si="1384"/>
        <v>1.5472404115996259</v>
      </c>
      <c r="BL1007" s="44">
        <f t="shared" si="1385"/>
        <v>26.496492048643592</v>
      </c>
      <c r="BM1007" s="44">
        <f t="shared" si="1386"/>
        <v>94.768475210477092</v>
      </c>
      <c r="BN1007" s="44">
        <f t="shared" si="1387"/>
        <v>6.3823666978484566</v>
      </c>
      <c r="BO1007" s="39">
        <f t="shared" si="1388"/>
        <v>3.8238091779470948E-2</v>
      </c>
      <c r="BP1007" s="39">
        <f t="shared" si="1307"/>
        <v>3.7687670475278733E-2</v>
      </c>
      <c r="BQ1007" s="39">
        <f t="shared" si="1308"/>
        <v>2.9949394492811709E-2</v>
      </c>
      <c r="BR1007" s="39">
        <f t="shared" si="1309"/>
        <v>7.6087650873629745E-3</v>
      </c>
      <c r="BS1007" s="39">
        <f t="shared" si="1310"/>
        <v>1.1008426083844304E-3</v>
      </c>
      <c r="BT1007" s="39">
        <f t="shared" si="1311"/>
        <v>2.2340629405448735E-3</v>
      </c>
      <c r="BU1007" s="39">
        <f t="shared" si="1312"/>
        <v>2.5902179020810128E-4</v>
      </c>
      <c r="BV1007" s="39">
        <f t="shared" si="1313"/>
        <v>4.4357481573137339E-3</v>
      </c>
      <c r="BW1007" s="39">
        <f t="shared" si="1314"/>
        <v>1.5865084650246202E-2</v>
      </c>
      <c r="BX1007" s="39">
        <f t="shared" si="1315"/>
        <v>1.0684648846084176E-3</v>
      </c>
      <c r="BY1007" s="39">
        <f t="shared" si="1316"/>
        <v>4.5213959874374435E-3</v>
      </c>
      <c r="BZ1007" s="39">
        <f t="shared" si="1317"/>
        <v>4.4563123872795804E-3</v>
      </c>
      <c r="CA1007" s="39">
        <f t="shared" si="1318"/>
        <v>3.5413135380013847E-3</v>
      </c>
      <c r="CB1007" s="39">
        <f t="shared" si="1319"/>
        <v>8.9968506100575709E-4</v>
      </c>
      <c r="CC1007" s="39">
        <f t="shared" si="1320"/>
        <v>1.3016720031572656E-4</v>
      </c>
      <c r="CD1007" s="39">
        <f t="shared" si="1321"/>
        <v>2.6416284769956275E-4</v>
      </c>
      <c r="CE1007" s="39">
        <f t="shared" si="1322"/>
        <v>3.0627576544876839E-5</v>
      </c>
      <c r="CF1007" s="39">
        <f t="shared" si="1323"/>
        <v>5.2449724833101587E-4</v>
      </c>
      <c r="CG1007" s="39">
        <f t="shared" si="1324"/>
        <v>1.8759390633737063E-3</v>
      </c>
      <c r="CH1007" s="39">
        <f t="shared" si="1325"/>
        <v>1.2633875324761696E-4</v>
      </c>
      <c r="CI1007" s="39">
        <f t="shared" si="1326"/>
        <v>0.18001615167125937</v>
      </c>
      <c r="CJ1007" s="39">
        <f t="shared" si="1327"/>
        <v>0.17742489461925987</v>
      </c>
      <c r="CK1007" s="39">
        <f t="shared" si="1328"/>
        <v>0.14099486900585512</v>
      </c>
      <c r="CL1007" s="39">
        <f t="shared" si="1329"/>
        <v>3.5820318071757784E-2</v>
      </c>
      <c r="CM1007" s="39">
        <f t="shared" si="1330"/>
        <v>5.1825141039989987E-3</v>
      </c>
      <c r="CN1007" s="39">
        <f t="shared" si="1331"/>
        <v>1.0517455093409733E-2</v>
      </c>
      <c r="CO1007" s="39">
        <f t="shared" si="1332"/>
        <v>1.2194150832938822E-3</v>
      </c>
      <c r="CP1007" s="39">
        <f t="shared" si="1333"/>
        <v>2.0882483301407729E-2</v>
      </c>
      <c r="CQ1007" s="39">
        <f t="shared" si="1334"/>
        <v>7.4689173851750279E-2</v>
      </c>
      <c r="CR1007" s="39">
        <f t="shared" si="1335"/>
        <v>5.0300872185872645E-3</v>
      </c>
      <c r="CS1007" s="39">
        <f t="shared" si="1336"/>
        <v>5.3417064023010941E-2</v>
      </c>
      <c r="CT1007" s="39">
        <f t="shared" si="1337"/>
        <v>5.2648147775431607E-2</v>
      </c>
      <c r="CU1007" s="39">
        <f t="shared" si="1338"/>
        <v>4.1838089941816356E-2</v>
      </c>
      <c r="CV1007" s="39">
        <f t="shared" si="1339"/>
        <v>1.0629136363596588E-2</v>
      </c>
      <c r="CW1007" s="39">
        <f t="shared" si="1340"/>
        <v>1.5378324951586554E-3</v>
      </c>
      <c r="CX1007" s="39">
        <f t="shared" si="1341"/>
        <v>3.1208953578219767E-3</v>
      </c>
      <c r="CY1007" s="39">
        <f t="shared" si="1342"/>
        <v>3.6184294003733066E-4</v>
      </c>
      <c r="CZ1007" s="39">
        <f t="shared" si="1343"/>
        <v>6.1965603481392876E-3</v>
      </c>
      <c r="DA1007" s="39">
        <f t="shared" si="1344"/>
        <v>2.2162880077286503E-2</v>
      </c>
      <c r="DB1007" s="39">
        <f t="shared" si="1345"/>
        <v>1.4926021276539889E-3</v>
      </c>
    </row>
    <row r="1008" spans="1:106" ht="12.75" customHeight="1" x14ac:dyDescent="0.3">
      <c r="A1008" s="9" t="str">
        <f t="shared" si="1346"/>
        <v>18 Nayarit40-44 añosHombres</v>
      </c>
      <c r="B1008" s="22" t="s">
        <v>53</v>
      </c>
      <c r="C1008" s="22" t="s">
        <v>15</v>
      </c>
      <c r="D1008" s="30" t="s">
        <v>83</v>
      </c>
      <c r="E1008" s="23">
        <v>39971</v>
      </c>
      <c r="F1008" s="23">
        <v>37014</v>
      </c>
      <c r="G1008" s="23">
        <v>36326</v>
      </c>
      <c r="H1008" s="23">
        <v>667</v>
      </c>
      <c r="I1008" s="23">
        <v>21</v>
      </c>
      <c r="J1008" s="23">
        <v>2697</v>
      </c>
      <c r="K1008" s="23">
        <v>2143</v>
      </c>
      <c r="L1008" s="23">
        <v>503</v>
      </c>
      <c r="M1008" s="23">
        <v>51</v>
      </c>
      <c r="N1008" s="23">
        <v>260</v>
      </c>
      <c r="O1008" s="38">
        <f>+'07'!E1007-'05'!J1008</f>
        <v>667</v>
      </c>
      <c r="P1008" s="38">
        <f t="shared" si="1347"/>
        <v>3364</v>
      </c>
      <c r="Q1008" s="39">
        <f>'07'!F1007/'05'!$P1008</f>
        <v>0.28418549346016647</v>
      </c>
      <c r="R1008" s="39">
        <f>'07'!G1007/'05'!$P1008</f>
        <v>0.24673008323424495</v>
      </c>
      <c r="S1008" s="39">
        <f>'07'!H1007/'05'!$P1008</f>
        <v>0.23097502972651604</v>
      </c>
      <c r="T1008" s="39">
        <f>'07'!I1007/'05'!$P1008</f>
        <v>4.8156956004756245E-2</v>
      </c>
      <c r="U1008" s="39">
        <f>'07'!J1007/'05'!$P1008</f>
        <v>5.6480380499405467E-3</v>
      </c>
      <c r="V1008" s="39">
        <f>'07'!K1007/'05'!$P1008</f>
        <v>2.4375743162901309E-2</v>
      </c>
      <c r="W1008" s="39">
        <f>'07'!L1007/'05'!$P1008</f>
        <v>2.6753864447086801E-3</v>
      </c>
      <c r="X1008" s="39">
        <f>'07'!M1007/'05'!$P1008</f>
        <v>3.2699167657550536E-2</v>
      </c>
      <c r="Y1008" s="39">
        <f>'07'!N1007/'05'!$P1008</f>
        <v>0.11563614744351962</v>
      </c>
      <c r="Z1008" s="39">
        <f>'07'!O1007/'05'!$P1008</f>
        <v>8.9179548156956001E-3</v>
      </c>
      <c r="AA1008" s="44">
        <f t="shared" si="1348"/>
        <v>142.94530321046375</v>
      </c>
      <c r="AB1008" s="44">
        <f t="shared" si="1349"/>
        <v>124.10523186682521</v>
      </c>
      <c r="AC1008" s="44">
        <f t="shared" si="1350"/>
        <v>116.18043995243757</v>
      </c>
      <c r="AD1008" s="44">
        <f t="shared" si="1351"/>
        <v>24.22294887039239</v>
      </c>
      <c r="AE1008" s="44">
        <f t="shared" si="1352"/>
        <v>2.8409631391200949</v>
      </c>
      <c r="AF1008" s="44">
        <f t="shared" si="1353"/>
        <v>12.260998810939359</v>
      </c>
      <c r="AG1008" s="44">
        <f t="shared" si="1354"/>
        <v>1.3457193816884661</v>
      </c>
      <c r="AH1008" s="44">
        <f t="shared" si="1355"/>
        <v>16.447681331747919</v>
      </c>
      <c r="AI1008" s="44">
        <f t="shared" si="1356"/>
        <v>58.164982164090368</v>
      </c>
      <c r="AJ1008" s="44">
        <f t="shared" si="1357"/>
        <v>4.4857312722948866</v>
      </c>
      <c r="AK1008" s="44">
        <f t="shared" si="1358"/>
        <v>14.493460166468489</v>
      </c>
      <c r="AL1008" s="44">
        <f t="shared" si="1359"/>
        <v>12.583234244946492</v>
      </c>
      <c r="AM1008" s="44">
        <f t="shared" si="1360"/>
        <v>11.779726516052317</v>
      </c>
      <c r="AN1008" s="44">
        <f t="shared" si="1361"/>
        <v>2.4560047562425686</v>
      </c>
      <c r="AO1008" s="44">
        <f t="shared" si="1362"/>
        <v>0.28804994054696786</v>
      </c>
      <c r="AP1008" s="44">
        <f t="shared" si="1363"/>
        <v>1.2431629013079668</v>
      </c>
      <c r="AQ1008" s="44">
        <f t="shared" si="1364"/>
        <v>0.13644470868014269</v>
      </c>
      <c r="AR1008" s="44">
        <f t="shared" si="1365"/>
        <v>1.6676575505350772</v>
      </c>
      <c r="AS1008" s="44">
        <f t="shared" si="1366"/>
        <v>5.8974435196195003</v>
      </c>
      <c r="AT1008" s="44">
        <f t="shared" si="1367"/>
        <v>0.45481569560047563</v>
      </c>
      <c r="AU1008" s="44">
        <f t="shared" si="1368"/>
        <v>609.00951248513672</v>
      </c>
      <c r="AV1008" s="44">
        <f t="shared" si="1369"/>
        <v>528.74256837098687</v>
      </c>
      <c r="AW1008" s="44">
        <f t="shared" si="1370"/>
        <v>494.97948870392389</v>
      </c>
      <c r="AX1008" s="44">
        <f t="shared" si="1371"/>
        <v>103.20035671819264</v>
      </c>
      <c r="AY1008" s="44">
        <f t="shared" si="1372"/>
        <v>12.103745541022592</v>
      </c>
      <c r="AZ1008" s="44">
        <f t="shared" si="1373"/>
        <v>52.237217598097502</v>
      </c>
      <c r="BA1008" s="44">
        <f t="shared" si="1374"/>
        <v>5.7333531510107019</v>
      </c>
      <c r="BB1008" s="44">
        <f t="shared" si="1375"/>
        <v>70.074316290130795</v>
      </c>
      <c r="BC1008" s="44">
        <f t="shared" si="1376"/>
        <v>247.80826397146254</v>
      </c>
      <c r="BD1008" s="44">
        <f t="shared" si="1377"/>
        <v>19.111177170035671</v>
      </c>
      <c r="BE1008" s="44">
        <f t="shared" si="1378"/>
        <v>189.55172413793105</v>
      </c>
      <c r="BF1008" s="44">
        <f t="shared" si="1379"/>
        <v>164.56896551724137</v>
      </c>
      <c r="BG1008" s="44">
        <f t="shared" si="1380"/>
        <v>154.06034482758619</v>
      </c>
      <c r="BH1008" s="44">
        <f t="shared" si="1381"/>
        <v>32.120689655172413</v>
      </c>
      <c r="BI1008" s="44">
        <f t="shared" si="1382"/>
        <v>3.7672413793103448</v>
      </c>
      <c r="BJ1008" s="44">
        <f t="shared" si="1383"/>
        <v>16.258620689655174</v>
      </c>
      <c r="BK1008" s="44">
        <f t="shared" si="1384"/>
        <v>1.7844827586206897</v>
      </c>
      <c r="BL1008" s="44">
        <f t="shared" si="1385"/>
        <v>21.810344827586206</v>
      </c>
      <c r="BM1008" s="44">
        <f t="shared" si="1386"/>
        <v>77.129310344827587</v>
      </c>
      <c r="BN1008" s="44">
        <f t="shared" si="1387"/>
        <v>5.9482758620689653</v>
      </c>
      <c r="BO1008" s="39">
        <f t="shared" si="1388"/>
        <v>4.2492658504894101E-2</v>
      </c>
      <c r="BP1008" s="39">
        <f t="shared" si="1307"/>
        <v>3.6892161672659102E-2</v>
      </c>
      <c r="BQ1008" s="39">
        <f t="shared" si="1308"/>
        <v>3.4536397132115808E-2</v>
      </c>
      <c r="BR1008" s="39">
        <f t="shared" si="1309"/>
        <v>7.2006387843021376E-3</v>
      </c>
      <c r="BS1008" s="39">
        <f t="shared" si="1310"/>
        <v>8.4451936359099136E-4</v>
      </c>
      <c r="BT1008" s="39">
        <f t="shared" si="1311"/>
        <v>3.6447677797084898E-3</v>
      </c>
      <c r="BU1008" s="39">
        <f t="shared" si="1312"/>
        <v>4.0003548801678538E-4</v>
      </c>
      <c r="BV1008" s="39">
        <f t="shared" si="1313"/>
        <v>4.8893226313162664E-3</v>
      </c>
      <c r="BW1008" s="39">
        <f t="shared" si="1314"/>
        <v>1.7290422759836614E-2</v>
      </c>
      <c r="BX1008" s="39">
        <f t="shared" si="1315"/>
        <v>1.3334516267226179E-3</v>
      </c>
      <c r="BY1008" s="39">
        <f t="shared" si="1316"/>
        <v>4.3084007629216672E-3</v>
      </c>
      <c r="BZ1008" s="39">
        <f t="shared" si="1317"/>
        <v>3.740557147724879E-3</v>
      </c>
      <c r="CA1008" s="39">
        <f t="shared" si="1318"/>
        <v>3.5017022937135307E-3</v>
      </c>
      <c r="CB1008" s="39">
        <f t="shared" si="1319"/>
        <v>7.3008464811015711E-4</v>
      </c>
      <c r="CC1008" s="39">
        <f t="shared" si="1320"/>
        <v>8.5627211815388781E-5</v>
      </c>
      <c r="CD1008" s="39">
        <f t="shared" si="1321"/>
        <v>3.6954901941378324E-4</v>
      </c>
      <c r="CE1008" s="39">
        <f t="shared" si="1322"/>
        <v>4.0560258228342061E-5</v>
      </c>
      <c r="CF1008" s="39">
        <f t="shared" si="1323"/>
        <v>4.95736489457514E-4</v>
      </c>
      <c r="CG1008" s="39">
        <f t="shared" si="1324"/>
        <v>1.7531044945361179E-3</v>
      </c>
      <c r="CH1008" s="39">
        <f t="shared" si="1325"/>
        <v>1.3520086076114019E-4</v>
      </c>
      <c r="CI1008" s="39">
        <f t="shared" si="1326"/>
        <v>0.18103731048904184</v>
      </c>
      <c r="CJ1008" s="39">
        <f t="shared" si="1327"/>
        <v>0.15717674446224342</v>
      </c>
      <c r="CK1008" s="39">
        <f t="shared" si="1328"/>
        <v>0.1471401571652568</v>
      </c>
      <c r="CL1008" s="39">
        <f t="shared" si="1329"/>
        <v>3.0677870605883662E-2</v>
      </c>
      <c r="CM1008" s="39">
        <f t="shared" si="1330"/>
        <v>3.5980218611838858E-3</v>
      </c>
      <c r="CN1008" s="39">
        <f t="shared" si="1331"/>
        <v>1.5528304874583086E-2</v>
      </c>
      <c r="CO1008" s="39">
        <f t="shared" si="1332"/>
        <v>1.7043261447713144E-3</v>
      </c>
      <c r="CP1008" s="39">
        <f t="shared" si="1333"/>
        <v>2.0830652880538286E-2</v>
      </c>
      <c r="CQ1008" s="39">
        <f t="shared" si="1334"/>
        <v>7.3664763368449029E-2</v>
      </c>
      <c r="CR1008" s="39">
        <f t="shared" si="1335"/>
        <v>5.6810871492377138E-3</v>
      </c>
      <c r="CS1008" s="39">
        <f t="shared" si="1336"/>
        <v>5.6347123703308875E-2</v>
      </c>
      <c r="CT1008" s="39">
        <f t="shared" si="1337"/>
        <v>4.8920619951617526E-2</v>
      </c>
      <c r="CU1008" s="39">
        <f t="shared" si="1338"/>
        <v>4.5796773135429902E-2</v>
      </c>
      <c r="CV1008" s="39">
        <f t="shared" si="1339"/>
        <v>9.5483619664602885E-3</v>
      </c>
      <c r="CW1008" s="39">
        <f t="shared" si="1340"/>
        <v>1.1198696133502808E-3</v>
      </c>
      <c r="CX1008" s="39">
        <f t="shared" si="1341"/>
        <v>4.8331214891959495E-3</v>
      </c>
      <c r="CY1008" s="39">
        <f t="shared" si="1342"/>
        <v>5.3046455369223835E-4</v>
      </c>
      <c r="CZ1008" s="39">
        <f t="shared" si="1343"/>
        <v>6.483455656238468E-3</v>
      </c>
      <c r="DA1008" s="39">
        <f t="shared" si="1344"/>
        <v>2.2927856820697857E-2</v>
      </c>
      <c r="DB1008" s="39">
        <f t="shared" si="1345"/>
        <v>1.7682151789741277E-3</v>
      </c>
    </row>
    <row r="1009" spans="1:106" ht="12.75" customHeight="1" x14ac:dyDescent="0.3">
      <c r="A1009" s="9" t="str">
        <f t="shared" si="1346"/>
        <v>18 Nayarit45-49 añosHombres</v>
      </c>
      <c r="B1009" s="22" t="s">
        <v>53</v>
      </c>
      <c r="C1009" s="22" t="s">
        <v>15</v>
      </c>
      <c r="D1009" s="30" t="s">
        <v>84</v>
      </c>
      <c r="E1009" s="23">
        <v>37298</v>
      </c>
      <c r="F1009" s="23">
        <v>34995</v>
      </c>
      <c r="G1009" s="23">
        <v>34427</v>
      </c>
      <c r="H1009" s="23">
        <v>542</v>
      </c>
      <c r="I1009" s="23">
        <v>26</v>
      </c>
      <c r="J1009" s="23">
        <v>2106</v>
      </c>
      <c r="K1009" s="23">
        <v>1538</v>
      </c>
      <c r="L1009" s="23">
        <v>535</v>
      </c>
      <c r="M1009" s="23">
        <v>33</v>
      </c>
      <c r="N1009" s="23">
        <v>197</v>
      </c>
      <c r="O1009" s="38">
        <f>+'07'!E1008-'05'!J1009</f>
        <v>542</v>
      </c>
      <c r="P1009" s="38">
        <f t="shared" si="1347"/>
        <v>2648</v>
      </c>
      <c r="Q1009" s="39">
        <f>'07'!F1008/'05'!$P1009</f>
        <v>0.26586102719033233</v>
      </c>
      <c r="R1009" s="39">
        <f>'07'!G1008/'05'!$P1009</f>
        <v>0.23602719033232628</v>
      </c>
      <c r="S1009" s="39">
        <f>'07'!H1008/'05'!$P1009</f>
        <v>0.24055891238670696</v>
      </c>
      <c r="T1009" s="39">
        <f>'07'!I1008/'05'!$P1009</f>
        <v>4.0407854984894256E-2</v>
      </c>
      <c r="U1009" s="39">
        <f>'07'!J1008/'05'!$P1009</f>
        <v>4.9093655589123866E-3</v>
      </c>
      <c r="V1009" s="39">
        <f>'07'!K1008/'05'!$P1009</f>
        <v>2.3791540785498489E-2</v>
      </c>
      <c r="W1009" s="39">
        <f>'07'!L1008/'05'!$P1009</f>
        <v>3.0211480362537764E-3</v>
      </c>
      <c r="X1009" s="39">
        <f>'07'!M1008/'05'!$P1009</f>
        <v>4.3429003021148035E-2</v>
      </c>
      <c r="Y1009" s="39">
        <f>'07'!N1008/'05'!$P1009</f>
        <v>0.13519637462235651</v>
      </c>
      <c r="Z1009" s="39">
        <f>'07'!O1008/'05'!$P1009</f>
        <v>6.7975830815709968E-3</v>
      </c>
      <c r="AA1009" s="44">
        <f t="shared" si="1348"/>
        <v>142.2356495468278</v>
      </c>
      <c r="AB1009" s="44">
        <f t="shared" si="1349"/>
        <v>126.27454682779455</v>
      </c>
      <c r="AC1009" s="44">
        <f t="shared" si="1350"/>
        <v>128.69901812688823</v>
      </c>
      <c r="AD1009" s="44">
        <f t="shared" si="1351"/>
        <v>21.618202416918429</v>
      </c>
      <c r="AE1009" s="44">
        <f t="shared" si="1352"/>
        <v>2.6265105740181269</v>
      </c>
      <c r="AF1009" s="44">
        <f t="shared" si="1353"/>
        <v>12.728474320241691</v>
      </c>
      <c r="AG1009" s="44">
        <f t="shared" si="1354"/>
        <v>1.6163141993957704</v>
      </c>
      <c r="AH1009" s="44">
        <f t="shared" si="1355"/>
        <v>23.234516616314199</v>
      </c>
      <c r="AI1009" s="44">
        <f t="shared" si="1356"/>
        <v>72.330060422960727</v>
      </c>
      <c r="AJ1009" s="44">
        <f t="shared" si="1357"/>
        <v>3.6367069486404833</v>
      </c>
      <c r="AK1009" s="44">
        <f t="shared" si="1358"/>
        <v>8.7734138972809674</v>
      </c>
      <c r="AL1009" s="44">
        <f t="shared" si="1359"/>
        <v>7.7888972809667667</v>
      </c>
      <c r="AM1009" s="44">
        <f t="shared" si="1360"/>
        <v>7.9384441087613293</v>
      </c>
      <c r="AN1009" s="44">
        <f t="shared" si="1361"/>
        <v>1.3334592145015105</v>
      </c>
      <c r="AO1009" s="44">
        <f t="shared" si="1362"/>
        <v>0.16200906344410876</v>
      </c>
      <c r="AP1009" s="44">
        <f t="shared" si="1363"/>
        <v>0.78512084592145015</v>
      </c>
      <c r="AQ1009" s="44">
        <f t="shared" si="1364"/>
        <v>9.9697885196374625E-2</v>
      </c>
      <c r="AR1009" s="44">
        <f t="shared" si="1365"/>
        <v>1.4331570996978851</v>
      </c>
      <c r="AS1009" s="44">
        <f t="shared" si="1366"/>
        <v>4.461480362537765</v>
      </c>
      <c r="AT1009" s="44">
        <f t="shared" si="1367"/>
        <v>0.22432024169184289</v>
      </c>
      <c r="AU1009" s="44">
        <f t="shared" si="1368"/>
        <v>408.89425981873114</v>
      </c>
      <c r="AV1009" s="44">
        <f t="shared" si="1369"/>
        <v>363.00981873111783</v>
      </c>
      <c r="AW1009" s="44">
        <f t="shared" si="1370"/>
        <v>369.97960725075529</v>
      </c>
      <c r="AX1009" s="44">
        <f t="shared" si="1371"/>
        <v>62.147280966767369</v>
      </c>
      <c r="AY1009" s="44">
        <f t="shared" si="1372"/>
        <v>7.5506042296072504</v>
      </c>
      <c r="AZ1009" s="44">
        <f t="shared" si="1373"/>
        <v>36.591389728096679</v>
      </c>
      <c r="BA1009" s="44">
        <f t="shared" si="1374"/>
        <v>4.6465256797583079</v>
      </c>
      <c r="BB1009" s="44">
        <f t="shared" si="1375"/>
        <v>66.793806646525681</v>
      </c>
      <c r="BC1009" s="44">
        <f t="shared" si="1376"/>
        <v>207.9320241691843</v>
      </c>
      <c r="BD1009" s="44">
        <f t="shared" si="1377"/>
        <v>10.454682779456194</v>
      </c>
      <c r="BE1009" s="44">
        <f t="shared" si="1378"/>
        <v>144.09667673716012</v>
      </c>
      <c r="BF1009" s="44">
        <f t="shared" si="1379"/>
        <v>127.92673716012084</v>
      </c>
      <c r="BG1009" s="44">
        <f t="shared" si="1380"/>
        <v>130.38293051359517</v>
      </c>
      <c r="BH1009" s="44">
        <f t="shared" si="1381"/>
        <v>21.901057401812686</v>
      </c>
      <c r="BI1009" s="44">
        <f t="shared" si="1382"/>
        <v>2.6608761329305137</v>
      </c>
      <c r="BJ1009" s="44">
        <f t="shared" si="1383"/>
        <v>12.895015105740182</v>
      </c>
      <c r="BK1009" s="44">
        <f t="shared" si="1384"/>
        <v>1.6374622356495467</v>
      </c>
      <c r="BL1009" s="44">
        <f t="shared" si="1385"/>
        <v>23.538519637462237</v>
      </c>
      <c r="BM1009" s="44">
        <f t="shared" si="1386"/>
        <v>73.276435045317228</v>
      </c>
      <c r="BN1009" s="44">
        <f t="shared" si="1387"/>
        <v>3.6842900302114803</v>
      </c>
      <c r="BO1009" s="39">
        <f t="shared" si="1388"/>
        <v>5.3714369164209894E-2</v>
      </c>
      <c r="BP1009" s="39">
        <f t="shared" si="1307"/>
        <v>4.7686762397203382E-2</v>
      </c>
      <c r="BQ1009" s="39">
        <f t="shared" si="1308"/>
        <v>4.8602348235229693E-2</v>
      </c>
      <c r="BR1009" s="39">
        <f t="shared" si="1309"/>
        <v>8.1639737224012202E-3</v>
      </c>
      <c r="BS1009" s="39">
        <f t="shared" si="1310"/>
        <v>9.918846578618305E-4</v>
      </c>
      <c r="BT1009" s="39">
        <f t="shared" si="1311"/>
        <v>4.8068256496381009E-3</v>
      </c>
      <c r="BU1009" s="39">
        <f t="shared" si="1312"/>
        <v>6.1039055868420333E-4</v>
      </c>
      <c r="BV1009" s="39">
        <f t="shared" si="1313"/>
        <v>8.7743642810854221E-3</v>
      </c>
      <c r="BW1009" s="39">
        <f t="shared" si="1314"/>
        <v>2.7314977501118099E-2</v>
      </c>
      <c r="BX1009" s="39">
        <f t="shared" si="1315"/>
        <v>1.3733787570394573E-3</v>
      </c>
      <c r="BY1009" s="39">
        <f t="shared" si="1316"/>
        <v>3.3132227708764983E-3</v>
      </c>
      <c r="BZ1009" s="39">
        <f t="shared" si="1317"/>
        <v>2.9414264656218909E-3</v>
      </c>
      <c r="CA1009" s="39">
        <f t="shared" si="1318"/>
        <v>2.9979018537618315E-3</v>
      </c>
      <c r="CB1009" s="39">
        <f t="shared" si="1319"/>
        <v>5.0357221091446773E-4</v>
      </c>
      <c r="CC1009" s="39">
        <f t="shared" si="1320"/>
        <v>6.1181670484935336E-5</v>
      </c>
      <c r="CD1009" s="39">
        <f t="shared" si="1321"/>
        <v>2.9649578773468659E-4</v>
      </c>
      <c r="CE1009" s="39">
        <f t="shared" si="1322"/>
        <v>3.7650258759960203E-5</v>
      </c>
      <c r="CF1009" s="39">
        <f t="shared" si="1323"/>
        <v>5.4122246967442788E-4</v>
      </c>
      <c r="CG1009" s="39">
        <f t="shared" si="1324"/>
        <v>1.6848490795082194E-3</v>
      </c>
      <c r="CH1009" s="39">
        <f t="shared" si="1325"/>
        <v>8.4713082209910456E-5</v>
      </c>
      <c r="CI1009" s="39">
        <f t="shared" si="1326"/>
        <v>0.15441626126085012</v>
      </c>
      <c r="CJ1009" s="39">
        <f t="shared" si="1327"/>
        <v>0.1370883001250445</v>
      </c>
      <c r="CK1009" s="39">
        <f t="shared" si="1328"/>
        <v>0.13972039548744536</v>
      </c>
      <c r="CL1009" s="39">
        <f t="shared" si="1329"/>
        <v>2.3469516981407618E-2</v>
      </c>
      <c r="CM1009" s="39">
        <f t="shared" si="1330"/>
        <v>2.8514366426009253E-3</v>
      </c>
      <c r="CN1009" s="39">
        <f t="shared" si="1331"/>
        <v>1.3818500652604487E-2</v>
      </c>
      <c r="CO1009" s="39">
        <f t="shared" si="1332"/>
        <v>1.7547302416005695E-3</v>
      </c>
      <c r="CP1009" s="39">
        <f t="shared" si="1333"/>
        <v>2.5224247223008187E-2</v>
      </c>
      <c r="CQ1009" s="39">
        <f t="shared" si="1334"/>
        <v>7.8524178311625489E-2</v>
      </c>
      <c r="CR1009" s="39">
        <f t="shared" si="1335"/>
        <v>3.9481430436012818E-3</v>
      </c>
      <c r="CS1009" s="39">
        <f t="shared" si="1336"/>
        <v>5.4417173994395815E-2</v>
      </c>
      <c r="CT1009" s="39">
        <f t="shared" si="1337"/>
        <v>4.8310701344456509E-2</v>
      </c>
      <c r="CU1009" s="39">
        <f t="shared" si="1338"/>
        <v>4.9238266810270076E-2</v>
      </c>
      <c r="CV1009" s="39">
        <f t="shared" si="1339"/>
        <v>8.2707920701709532E-3</v>
      </c>
      <c r="CW1009" s="39">
        <f t="shared" si="1340"/>
        <v>1.0048625879646956E-3</v>
      </c>
      <c r="CX1009" s="39">
        <f t="shared" si="1341"/>
        <v>4.8697186955212165E-3</v>
      </c>
      <c r="CY1009" s="39">
        <f t="shared" si="1342"/>
        <v>6.183769772090433E-4</v>
      </c>
      <c r="CZ1009" s="39">
        <f t="shared" si="1343"/>
        <v>8.8891690473799981E-3</v>
      </c>
      <c r="DA1009" s="39">
        <f t="shared" si="1344"/>
        <v>2.7672369730104694E-2</v>
      </c>
      <c r="DB1009" s="39">
        <f t="shared" si="1345"/>
        <v>1.3913481987203476E-3</v>
      </c>
    </row>
    <row r="1010" spans="1:106" ht="12.75" customHeight="1" x14ac:dyDescent="0.3">
      <c r="A1010" s="9" t="str">
        <f t="shared" si="1346"/>
        <v>18 Nayarit50-54 añosHombres</v>
      </c>
      <c r="B1010" s="22" t="s">
        <v>53</v>
      </c>
      <c r="C1010" s="22" t="s">
        <v>15</v>
      </c>
      <c r="D1010" s="30" t="s">
        <v>85</v>
      </c>
      <c r="E1010" s="23">
        <v>31691</v>
      </c>
      <c r="F1010" s="23">
        <v>29938</v>
      </c>
      <c r="G1010" s="23">
        <v>29537</v>
      </c>
      <c r="H1010" s="23">
        <v>380</v>
      </c>
      <c r="I1010" s="23">
        <v>21</v>
      </c>
      <c r="J1010" s="23">
        <v>1649</v>
      </c>
      <c r="K1010" s="23">
        <v>1166</v>
      </c>
      <c r="L1010" s="23">
        <v>448</v>
      </c>
      <c r="M1010" s="23">
        <v>35</v>
      </c>
      <c r="N1010" s="23">
        <v>104</v>
      </c>
      <c r="O1010" s="38">
        <f>+'07'!E1009-'05'!J1010</f>
        <v>380</v>
      </c>
      <c r="P1010" s="38">
        <f t="shared" si="1347"/>
        <v>2029</v>
      </c>
      <c r="Q1010" s="39">
        <f>'07'!F1009/'05'!$P1010</f>
        <v>0.2483982257269591</v>
      </c>
      <c r="R1010" s="39">
        <f>'07'!G1009/'05'!$P1010</f>
        <v>0.19714144898965008</v>
      </c>
      <c r="S1010" s="39">
        <f>'07'!H1009/'05'!$P1010</f>
        <v>0.28437654016757025</v>
      </c>
      <c r="T1010" s="39">
        <f>'07'!I1009/'05'!$P1010</f>
        <v>3.893543617545589E-2</v>
      </c>
      <c r="U1010" s="39">
        <f>'07'!J1009/'05'!$P1010</f>
        <v>3.9428289797930017E-3</v>
      </c>
      <c r="V1010" s="39">
        <f>'07'!K1009/'05'!$P1010</f>
        <v>3.2035485460818136E-2</v>
      </c>
      <c r="W1010" s="39">
        <f>'07'!L1009/'05'!$P1010</f>
        <v>1.4785608674223755E-3</v>
      </c>
      <c r="X1010" s="39">
        <f>'07'!M1009/'05'!$P1010</f>
        <v>3.9921143420404141E-2</v>
      </c>
      <c r="Y1010" s="39">
        <f>'07'!N1009/'05'!$P1010</f>
        <v>0.14144898965007394</v>
      </c>
      <c r="Z1010" s="39">
        <f>'07'!O1009/'05'!$P1010</f>
        <v>1.232134056185313E-2</v>
      </c>
      <c r="AA1010" s="44">
        <f t="shared" si="1348"/>
        <v>111.28240512567768</v>
      </c>
      <c r="AB1010" s="44">
        <f t="shared" si="1349"/>
        <v>88.319369147363233</v>
      </c>
      <c r="AC1010" s="44">
        <f t="shared" si="1350"/>
        <v>127.40068999507147</v>
      </c>
      <c r="AD1010" s="44">
        <f t="shared" si="1351"/>
        <v>17.443075406604237</v>
      </c>
      <c r="AE1010" s="44">
        <f t="shared" si="1352"/>
        <v>1.7663873829472647</v>
      </c>
      <c r="AF1010" s="44">
        <f t="shared" si="1353"/>
        <v>14.351897486446525</v>
      </c>
      <c r="AG1010" s="44">
        <f t="shared" si="1354"/>
        <v>0.66239526860522424</v>
      </c>
      <c r="AH1010" s="44">
        <f t="shared" si="1355"/>
        <v>17.884672252341055</v>
      </c>
      <c r="AI1010" s="44">
        <f t="shared" si="1356"/>
        <v>63.369147363233125</v>
      </c>
      <c r="AJ1010" s="44">
        <f t="shared" si="1357"/>
        <v>5.519960571710202</v>
      </c>
      <c r="AK1010" s="44">
        <f t="shared" si="1358"/>
        <v>8.6939379004435686</v>
      </c>
      <c r="AL1010" s="44">
        <f t="shared" si="1359"/>
        <v>6.899950714637753</v>
      </c>
      <c r="AM1010" s="44">
        <f t="shared" si="1360"/>
        <v>9.9531789058649593</v>
      </c>
      <c r="AN1010" s="44">
        <f t="shared" si="1361"/>
        <v>1.3627402661409562</v>
      </c>
      <c r="AO1010" s="44">
        <f t="shared" si="1362"/>
        <v>0.13799901429275507</v>
      </c>
      <c r="AP1010" s="44">
        <f t="shared" si="1363"/>
        <v>1.1212419911286347</v>
      </c>
      <c r="AQ1010" s="44">
        <f t="shared" si="1364"/>
        <v>5.1749630359783146E-2</v>
      </c>
      <c r="AR1010" s="44">
        <f t="shared" si="1365"/>
        <v>1.397240019714145</v>
      </c>
      <c r="AS1010" s="44">
        <f t="shared" si="1366"/>
        <v>4.9507146377525881</v>
      </c>
      <c r="AT1010" s="44">
        <f t="shared" si="1367"/>
        <v>0.43124691966485956</v>
      </c>
      <c r="AU1010" s="44">
        <f t="shared" si="1368"/>
        <v>289.6323311976343</v>
      </c>
      <c r="AV1010" s="44">
        <f t="shared" si="1369"/>
        <v>229.86692952193201</v>
      </c>
      <c r="AW1010" s="44">
        <f t="shared" si="1370"/>
        <v>331.58304583538688</v>
      </c>
      <c r="AX1010" s="44">
        <f t="shared" si="1371"/>
        <v>45.398718580581566</v>
      </c>
      <c r="AY1010" s="44">
        <f t="shared" si="1372"/>
        <v>4.5973385904386399</v>
      </c>
      <c r="AZ1010" s="44">
        <f t="shared" si="1373"/>
        <v>37.353376047313944</v>
      </c>
      <c r="BA1010" s="44">
        <f t="shared" si="1374"/>
        <v>1.7240019714144899</v>
      </c>
      <c r="BB1010" s="44">
        <f t="shared" si="1375"/>
        <v>46.548053228191229</v>
      </c>
      <c r="BC1010" s="44">
        <f t="shared" si="1376"/>
        <v>164.92952193198622</v>
      </c>
      <c r="BD1010" s="44">
        <f t="shared" si="1377"/>
        <v>14.36668309512075</v>
      </c>
      <c r="BE1010" s="44">
        <f t="shared" si="1378"/>
        <v>94.391325776244457</v>
      </c>
      <c r="BF1010" s="44">
        <f t="shared" si="1379"/>
        <v>74.913750616067034</v>
      </c>
      <c r="BG1010" s="44">
        <f t="shared" si="1380"/>
        <v>108.0630852636767</v>
      </c>
      <c r="BH1010" s="44">
        <f t="shared" si="1381"/>
        <v>14.795465746673239</v>
      </c>
      <c r="BI1010" s="44">
        <f t="shared" si="1382"/>
        <v>1.4982750123213406</v>
      </c>
      <c r="BJ1010" s="44">
        <f t="shared" si="1383"/>
        <v>12.173484475110891</v>
      </c>
      <c r="BK1010" s="44">
        <f t="shared" si="1384"/>
        <v>0.56185312962050271</v>
      </c>
      <c r="BL1010" s="44">
        <f t="shared" si="1385"/>
        <v>15.170034499753573</v>
      </c>
      <c r="BM1010" s="44">
        <f t="shared" si="1386"/>
        <v>53.750616067028098</v>
      </c>
      <c r="BN1010" s="44">
        <f t="shared" si="1387"/>
        <v>4.6821094135041896</v>
      </c>
      <c r="BO1010" s="39">
        <f t="shared" si="1388"/>
        <v>5.4845936483823403E-2</v>
      </c>
      <c r="BP1010" s="39">
        <f t="shared" si="1307"/>
        <v>4.352852101890746E-2</v>
      </c>
      <c r="BQ1010" s="39">
        <f t="shared" si="1308"/>
        <v>6.278989156977402E-2</v>
      </c>
      <c r="BR1010" s="39">
        <f t="shared" si="1309"/>
        <v>8.5968829012342228E-3</v>
      </c>
      <c r="BS1010" s="39">
        <f t="shared" si="1310"/>
        <v>8.7057042037814916E-4</v>
      </c>
      <c r="BT1010" s="39">
        <f t="shared" si="1311"/>
        <v>7.073384665572462E-3</v>
      </c>
      <c r="BU1010" s="39">
        <f t="shared" si="1312"/>
        <v>3.2646390764180593E-4</v>
      </c>
      <c r="BV1010" s="39">
        <f t="shared" si="1313"/>
        <v>8.8145255063287603E-3</v>
      </c>
      <c r="BW1010" s="39">
        <f t="shared" si="1314"/>
        <v>3.1231713831066103E-2</v>
      </c>
      <c r="BX1010" s="39">
        <f t="shared" si="1315"/>
        <v>2.7205325636817162E-3</v>
      </c>
      <c r="BY1010" s="39">
        <f t="shared" si="1316"/>
        <v>4.284838787798703E-3</v>
      </c>
      <c r="BZ1010" s="39">
        <f t="shared" si="1317"/>
        <v>3.4006657046021455E-3</v>
      </c>
      <c r="CA1010" s="39">
        <f t="shared" si="1318"/>
        <v>4.9054602788885949E-3</v>
      </c>
      <c r="CB1010" s="39">
        <f t="shared" si="1319"/>
        <v>6.7163147665892371E-4</v>
      </c>
      <c r="CC1010" s="39">
        <f t="shared" si="1320"/>
        <v>6.8013314092042916E-5</v>
      </c>
      <c r="CD1010" s="39">
        <f t="shared" si="1321"/>
        <v>5.5260817699784857E-4</v>
      </c>
      <c r="CE1010" s="39">
        <f t="shared" si="1322"/>
        <v>2.550499278451609E-5</v>
      </c>
      <c r="CF1010" s="39">
        <f t="shared" si="1323"/>
        <v>6.8863480518193451E-4</v>
      </c>
      <c r="CG1010" s="39">
        <f t="shared" si="1324"/>
        <v>2.4399776430520394E-3</v>
      </c>
      <c r="CH1010" s="39">
        <f t="shared" si="1325"/>
        <v>2.1254160653763409E-4</v>
      </c>
      <c r="CI1010" s="39">
        <f t="shared" si="1326"/>
        <v>0.14274634361637964</v>
      </c>
      <c r="CJ1010" s="39">
        <f t="shared" si="1327"/>
        <v>0.11329074890188862</v>
      </c>
      <c r="CK1010" s="39">
        <f t="shared" si="1328"/>
        <v>0.16342190529097431</v>
      </c>
      <c r="CL1010" s="39">
        <f t="shared" si="1329"/>
        <v>2.2374922908122999E-2</v>
      </c>
      <c r="CM1010" s="39">
        <f t="shared" si="1330"/>
        <v>2.2658149780377724E-3</v>
      </c>
      <c r="CN1010" s="39">
        <f t="shared" si="1331"/>
        <v>1.8409746696556897E-2</v>
      </c>
      <c r="CO1010" s="39">
        <f t="shared" si="1332"/>
        <v>8.4968061676416449E-4</v>
      </c>
      <c r="CP1010" s="39">
        <f t="shared" si="1333"/>
        <v>2.2941376652632444E-2</v>
      </c>
      <c r="CQ1010" s="39">
        <f t="shared" si="1334"/>
        <v>8.1286112337105088E-2</v>
      </c>
      <c r="CR1010" s="39">
        <f t="shared" si="1335"/>
        <v>7.0806718063680385E-3</v>
      </c>
      <c r="CS1010" s="39">
        <f t="shared" si="1336"/>
        <v>4.6521106838957348E-2</v>
      </c>
      <c r="CT1010" s="39">
        <f t="shared" si="1337"/>
        <v>3.6921513364251868E-2</v>
      </c>
      <c r="CU1010" s="39">
        <f t="shared" si="1338"/>
        <v>5.3259283027933313E-2</v>
      </c>
      <c r="CV1010" s="39">
        <f t="shared" si="1339"/>
        <v>7.2919988894397433E-3</v>
      </c>
      <c r="CW1010" s="39">
        <f t="shared" si="1340"/>
        <v>7.384302672850373E-4</v>
      </c>
      <c r="CX1010" s="39">
        <f t="shared" si="1341"/>
        <v>5.9997459216909275E-3</v>
      </c>
      <c r="CY1010" s="39">
        <f t="shared" si="1342"/>
        <v>2.7691135023188897E-4</v>
      </c>
      <c r="CZ1010" s="39">
        <f t="shared" si="1343"/>
        <v>7.4766064562610023E-3</v>
      </c>
      <c r="DA1010" s="39">
        <f t="shared" si="1344"/>
        <v>2.6491185838850715E-2</v>
      </c>
      <c r="DB1010" s="39">
        <f t="shared" si="1345"/>
        <v>2.3075945852657417E-3</v>
      </c>
    </row>
    <row r="1011" spans="1:106" ht="12.75" customHeight="1" x14ac:dyDescent="0.3">
      <c r="A1011" s="9" t="str">
        <f t="shared" si="1346"/>
        <v>18 Nayarit55-59 añosHombres</v>
      </c>
      <c r="B1011" s="22" t="s">
        <v>53</v>
      </c>
      <c r="C1011" s="22" t="s">
        <v>15</v>
      </c>
      <c r="D1011" s="30" t="s">
        <v>86</v>
      </c>
      <c r="E1011" s="23">
        <v>26262</v>
      </c>
      <c r="F1011" s="23">
        <v>25046</v>
      </c>
      <c r="G1011" s="23">
        <v>24740</v>
      </c>
      <c r="H1011" s="23">
        <v>297</v>
      </c>
      <c r="I1011" s="23">
        <v>9</v>
      </c>
      <c r="J1011" s="23">
        <v>1148</v>
      </c>
      <c r="K1011" s="23">
        <v>894</v>
      </c>
      <c r="L1011" s="23">
        <v>233</v>
      </c>
      <c r="M1011" s="23">
        <v>21</v>
      </c>
      <c r="N1011" s="23">
        <v>68</v>
      </c>
      <c r="O1011" s="38">
        <f>+'07'!E1010-'05'!J1011</f>
        <v>297</v>
      </c>
      <c r="P1011" s="38">
        <f t="shared" si="1347"/>
        <v>1445</v>
      </c>
      <c r="Q1011" s="39">
        <f>'07'!F1010/'05'!$P1011</f>
        <v>0.22975778546712802</v>
      </c>
      <c r="R1011" s="39">
        <f>'07'!G1010/'05'!$P1011</f>
        <v>0.20207612456747404</v>
      </c>
      <c r="S1011" s="39">
        <f>'07'!H1010/'05'!$P1011</f>
        <v>0.31626297577854673</v>
      </c>
      <c r="T1011" s="39">
        <f>'07'!I1010/'05'!$P1011</f>
        <v>4.4290657439446365E-2</v>
      </c>
      <c r="U1011" s="39">
        <f>'07'!J1010/'05'!$P1011</f>
        <v>3.4602076124567475E-3</v>
      </c>
      <c r="V1011" s="39">
        <f>'07'!K1010/'05'!$P1011</f>
        <v>2.4221453287197232E-2</v>
      </c>
      <c r="W1011" s="39">
        <f>'07'!L1010/'05'!$P1011</f>
        <v>3.4602076124567475E-3</v>
      </c>
      <c r="X1011" s="39">
        <f>'07'!M1010/'05'!$P1011</f>
        <v>1.8685121107266434E-2</v>
      </c>
      <c r="Y1011" s="39">
        <f>'07'!N1010/'05'!$P1011</f>
        <v>0.1453287197231834</v>
      </c>
      <c r="Z1011" s="39">
        <f>'07'!O1010/'05'!$P1011</f>
        <v>1.2456747404844291E-2</v>
      </c>
      <c r="AA1011" s="44">
        <f t="shared" si="1348"/>
        <v>53.533564013840831</v>
      </c>
      <c r="AB1011" s="44">
        <f t="shared" si="1349"/>
        <v>47.083737024221449</v>
      </c>
      <c r="AC1011" s="44">
        <f t="shared" si="1350"/>
        <v>73.689273356401387</v>
      </c>
      <c r="AD1011" s="44">
        <f t="shared" si="1351"/>
        <v>10.319723183391003</v>
      </c>
      <c r="AE1011" s="44">
        <f t="shared" si="1352"/>
        <v>0.80622837370242217</v>
      </c>
      <c r="AF1011" s="44">
        <f t="shared" si="1353"/>
        <v>5.6435986159169547</v>
      </c>
      <c r="AG1011" s="44">
        <f t="shared" si="1354"/>
        <v>0.80622837370242217</v>
      </c>
      <c r="AH1011" s="44">
        <f t="shared" si="1355"/>
        <v>4.353633217993079</v>
      </c>
      <c r="AI1011" s="44">
        <f t="shared" si="1356"/>
        <v>33.86159169550173</v>
      </c>
      <c r="AJ1011" s="44">
        <f t="shared" si="1357"/>
        <v>2.9024221453287198</v>
      </c>
      <c r="AK1011" s="44">
        <f t="shared" si="1358"/>
        <v>4.8249134948096888</v>
      </c>
      <c r="AL1011" s="44">
        <f t="shared" si="1359"/>
        <v>4.2435986159169552</v>
      </c>
      <c r="AM1011" s="44">
        <f t="shared" si="1360"/>
        <v>6.6415224913494812</v>
      </c>
      <c r="AN1011" s="44">
        <f t="shared" si="1361"/>
        <v>0.93010380622837363</v>
      </c>
      <c r="AO1011" s="44">
        <f t="shared" si="1362"/>
        <v>7.2664359861591699E-2</v>
      </c>
      <c r="AP1011" s="44">
        <f t="shared" si="1363"/>
        <v>0.50865051903114189</v>
      </c>
      <c r="AQ1011" s="44">
        <f t="shared" si="1364"/>
        <v>7.2664359861591699E-2</v>
      </c>
      <c r="AR1011" s="44">
        <f t="shared" si="1365"/>
        <v>0.39238754325259512</v>
      </c>
      <c r="AS1011" s="44">
        <f t="shared" si="1366"/>
        <v>3.0519031141868513</v>
      </c>
      <c r="AT1011" s="44">
        <f t="shared" si="1367"/>
        <v>0.26159169550173011</v>
      </c>
      <c r="AU1011" s="44">
        <f t="shared" si="1368"/>
        <v>205.40346020761245</v>
      </c>
      <c r="AV1011" s="44">
        <f t="shared" si="1369"/>
        <v>180.6560553633218</v>
      </c>
      <c r="AW1011" s="44">
        <f t="shared" si="1370"/>
        <v>282.73910034602079</v>
      </c>
      <c r="AX1011" s="44">
        <f t="shared" si="1371"/>
        <v>39.595847750865047</v>
      </c>
      <c r="AY1011" s="44">
        <f t="shared" si="1372"/>
        <v>3.0934256055363321</v>
      </c>
      <c r="AZ1011" s="44">
        <f t="shared" si="1373"/>
        <v>21.653979238754324</v>
      </c>
      <c r="BA1011" s="44">
        <f t="shared" si="1374"/>
        <v>3.0934256055363321</v>
      </c>
      <c r="BB1011" s="44">
        <f t="shared" si="1375"/>
        <v>16.704498269896192</v>
      </c>
      <c r="BC1011" s="44">
        <f t="shared" si="1376"/>
        <v>129.92387543252596</v>
      </c>
      <c r="BD1011" s="44">
        <f t="shared" si="1377"/>
        <v>11.136332179930795</v>
      </c>
      <c r="BE1011" s="44">
        <f t="shared" si="1378"/>
        <v>68.238062283737023</v>
      </c>
      <c r="BF1011" s="44">
        <f t="shared" si="1379"/>
        <v>60.016608996539787</v>
      </c>
      <c r="BG1011" s="44">
        <f t="shared" si="1380"/>
        <v>93.930103806228374</v>
      </c>
      <c r="BH1011" s="44">
        <f t="shared" si="1381"/>
        <v>13.15432525951557</v>
      </c>
      <c r="BI1011" s="44">
        <f t="shared" si="1382"/>
        <v>1.027681660899654</v>
      </c>
      <c r="BJ1011" s="44">
        <f t="shared" si="1383"/>
        <v>7.1937716262975782</v>
      </c>
      <c r="BK1011" s="44">
        <f t="shared" si="1384"/>
        <v>1.027681660899654</v>
      </c>
      <c r="BL1011" s="44">
        <f t="shared" si="1385"/>
        <v>5.5494809688581306</v>
      </c>
      <c r="BM1011" s="44">
        <f t="shared" si="1386"/>
        <v>43.162629757785467</v>
      </c>
      <c r="BN1011" s="44">
        <f t="shared" si="1387"/>
        <v>3.6996539792387542</v>
      </c>
      <c r="BO1011" s="39">
        <f t="shared" si="1388"/>
        <v>3.7047449144526526E-2</v>
      </c>
      <c r="BP1011" s="39">
        <f t="shared" si="1307"/>
        <v>3.2583901054824532E-2</v>
      </c>
      <c r="BQ1011" s="39">
        <f t="shared" si="1308"/>
        <v>5.0996036924845251E-2</v>
      </c>
      <c r="BR1011" s="39">
        <f t="shared" si="1309"/>
        <v>7.1416769435231854E-3</v>
      </c>
      <c r="BS1011" s="39">
        <f t="shared" si="1310"/>
        <v>5.5794351121274887E-4</v>
      </c>
      <c r="BT1011" s="39">
        <f t="shared" si="1311"/>
        <v>3.9056045784892418E-3</v>
      </c>
      <c r="BU1011" s="39">
        <f t="shared" si="1312"/>
        <v>5.5794351121274887E-4</v>
      </c>
      <c r="BV1011" s="39">
        <f t="shared" si="1313"/>
        <v>3.0128949605488435E-3</v>
      </c>
      <c r="BW1011" s="39">
        <f t="shared" si="1314"/>
        <v>2.3433627470935452E-2</v>
      </c>
      <c r="BX1011" s="39">
        <f t="shared" si="1315"/>
        <v>2.0085966403658962E-3</v>
      </c>
      <c r="BY1011" s="39">
        <f t="shared" si="1316"/>
        <v>3.339040480837155E-3</v>
      </c>
      <c r="BZ1011" s="39">
        <f t="shared" si="1317"/>
        <v>2.9367464470013531E-3</v>
      </c>
      <c r="CA1011" s="39">
        <f t="shared" si="1318"/>
        <v>4.5962093365740355E-3</v>
      </c>
      <c r="CB1011" s="39">
        <f t="shared" si="1319"/>
        <v>6.4367045413728284E-4</v>
      </c>
      <c r="CC1011" s="39">
        <f t="shared" si="1320"/>
        <v>5.0286754229475227E-5</v>
      </c>
      <c r="CD1011" s="39">
        <f t="shared" si="1321"/>
        <v>3.5200727960632658E-4</v>
      </c>
      <c r="CE1011" s="39">
        <f t="shared" si="1322"/>
        <v>5.0286754229475227E-5</v>
      </c>
      <c r="CF1011" s="39">
        <f t="shared" si="1323"/>
        <v>2.7154847283916619E-4</v>
      </c>
      <c r="CG1011" s="39">
        <f t="shared" si="1324"/>
        <v>2.1120436776379593E-3</v>
      </c>
      <c r="CH1011" s="39">
        <f t="shared" si="1325"/>
        <v>1.8103231522611081E-4</v>
      </c>
      <c r="CI1011" s="39">
        <f t="shared" si="1326"/>
        <v>0.14214772332706743</v>
      </c>
      <c r="CJ1011" s="39">
        <f t="shared" si="1327"/>
        <v>0.12502149160091475</v>
      </c>
      <c r="CK1011" s="39">
        <f t="shared" si="1328"/>
        <v>0.19566719747129466</v>
      </c>
      <c r="CL1011" s="39">
        <f t="shared" si="1329"/>
        <v>2.7401970761844325E-2</v>
      </c>
      <c r="CM1011" s="39">
        <f t="shared" si="1330"/>
        <v>2.1407789657690878E-3</v>
      </c>
      <c r="CN1011" s="39">
        <f t="shared" si="1331"/>
        <v>1.4985452760383615E-2</v>
      </c>
      <c r="CO1011" s="39">
        <f t="shared" si="1332"/>
        <v>2.1407789657690878E-3</v>
      </c>
      <c r="CP1011" s="39">
        <f t="shared" si="1333"/>
        <v>1.1560206415153073E-2</v>
      </c>
      <c r="CQ1011" s="39">
        <f t="shared" si="1334"/>
        <v>8.9912716562301709E-2</v>
      </c>
      <c r="CR1011" s="39">
        <f t="shared" si="1335"/>
        <v>7.7068042767687167E-3</v>
      </c>
      <c r="CS1011" s="39">
        <f t="shared" si="1336"/>
        <v>4.7223572514696902E-2</v>
      </c>
      <c r="CT1011" s="39">
        <f t="shared" si="1337"/>
        <v>4.1533985464733414E-2</v>
      </c>
      <c r="CU1011" s="39">
        <f t="shared" si="1338"/>
        <v>6.5003532045832785E-2</v>
      </c>
      <c r="CV1011" s="39">
        <f t="shared" si="1339"/>
        <v>9.1033392799415701E-3</v>
      </c>
      <c r="CW1011" s="39">
        <f t="shared" si="1340"/>
        <v>7.111983812454353E-4</v>
      </c>
      <c r="CX1011" s="39">
        <f t="shared" si="1341"/>
        <v>4.9783886687180473E-3</v>
      </c>
      <c r="CY1011" s="39">
        <f t="shared" si="1342"/>
        <v>7.111983812454353E-4</v>
      </c>
      <c r="CZ1011" s="39">
        <f t="shared" si="1343"/>
        <v>3.84047125872535E-3</v>
      </c>
      <c r="DA1011" s="39">
        <f t="shared" si="1344"/>
        <v>2.9870332012308282E-2</v>
      </c>
      <c r="DB1011" s="39">
        <f t="shared" si="1345"/>
        <v>2.5603141724835671E-3</v>
      </c>
    </row>
    <row r="1012" spans="1:106" ht="12.75" customHeight="1" x14ac:dyDescent="0.3">
      <c r="A1012" s="9" t="str">
        <f t="shared" si="1346"/>
        <v>18 Nayarit60-64 añosHombres</v>
      </c>
      <c r="B1012" s="22" t="s">
        <v>53</v>
      </c>
      <c r="C1012" s="22" t="s">
        <v>15</v>
      </c>
      <c r="D1012" s="30" t="s">
        <v>87</v>
      </c>
      <c r="E1012" s="23">
        <v>22763</v>
      </c>
      <c r="F1012" s="23">
        <v>21806</v>
      </c>
      <c r="G1012" s="23">
        <v>21598</v>
      </c>
      <c r="H1012" s="23">
        <v>194</v>
      </c>
      <c r="I1012" s="23">
        <v>14</v>
      </c>
      <c r="J1012" s="23">
        <v>930</v>
      </c>
      <c r="K1012" s="23">
        <v>635</v>
      </c>
      <c r="L1012" s="23">
        <v>275</v>
      </c>
      <c r="M1012" s="23">
        <v>20</v>
      </c>
      <c r="N1012" s="23">
        <v>27</v>
      </c>
      <c r="O1012" s="38">
        <f>+'07'!E1011-'05'!J1012</f>
        <v>194</v>
      </c>
      <c r="P1012" s="38">
        <f t="shared" si="1347"/>
        <v>1124</v>
      </c>
      <c r="Q1012" s="39">
        <f>'07'!F1011/'05'!$P1012</f>
        <v>0.19217081850533807</v>
      </c>
      <c r="R1012" s="39">
        <f>'07'!G1011/'05'!$P1012</f>
        <v>0.13523131672597866</v>
      </c>
      <c r="S1012" s="39">
        <f>'07'!H1011/'05'!$P1012</f>
        <v>0.36565836298932386</v>
      </c>
      <c r="T1012" s="39">
        <f>'07'!I1011/'05'!$P1012</f>
        <v>2.8469750889679714E-2</v>
      </c>
      <c r="U1012" s="39">
        <f>'07'!J1011/'05'!$P1012</f>
        <v>0</v>
      </c>
      <c r="V1012" s="39">
        <f>'07'!K1011/'05'!$P1012</f>
        <v>2.6690391459074734E-2</v>
      </c>
      <c r="W1012" s="39">
        <f>'07'!L1011/'05'!$P1012</f>
        <v>4.4483985765124559E-3</v>
      </c>
      <c r="X1012" s="39">
        <f>'07'!M1011/'05'!$P1012</f>
        <v>1.601423487544484E-2</v>
      </c>
      <c r="Y1012" s="39">
        <f>'07'!N1011/'05'!$P1012</f>
        <v>0.21797153024911031</v>
      </c>
      <c r="Z1012" s="39">
        <f>'07'!O1011/'05'!$P1012</f>
        <v>1.3345195729537367E-2</v>
      </c>
      <c r="AA1012" s="44">
        <f t="shared" si="1348"/>
        <v>52.846975088967966</v>
      </c>
      <c r="AB1012" s="44">
        <f t="shared" si="1349"/>
        <v>37.188612099644132</v>
      </c>
      <c r="AC1012" s="44">
        <f t="shared" si="1350"/>
        <v>100.55604982206407</v>
      </c>
      <c r="AD1012" s="44">
        <f t="shared" si="1351"/>
        <v>7.8291814946619214</v>
      </c>
      <c r="AE1012" s="44">
        <f t="shared" si="1352"/>
        <v>0</v>
      </c>
      <c r="AF1012" s="44">
        <f t="shared" si="1353"/>
        <v>7.339857651245552</v>
      </c>
      <c r="AG1012" s="44">
        <f t="shared" si="1354"/>
        <v>1.2233096085409254</v>
      </c>
      <c r="AH1012" s="44">
        <f t="shared" si="1355"/>
        <v>4.4039145907473314</v>
      </c>
      <c r="AI1012" s="44">
        <f t="shared" si="1356"/>
        <v>59.942170818505339</v>
      </c>
      <c r="AJ1012" s="44">
        <f t="shared" si="1357"/>
        <v>3.669928825622776</v>
      </c>
      <c r="AK1012" s="44">
        <f t="shared" si="1358"/>
        <v>3.8434163701067616</v>
      </c>
      <c r="AL1012" s="44">
        <f t="shared" si="1359"/>
        <v>2.7046263345195731</v>
      </c>
      <c r="AM1012" s="44">
        <f t="shared" si="1360"/>
        <v>7.3131672597864767</v>
      </c>
      <c r="AN1012" s="44">
        <f t="shared" si="1361"/>
        <v>0.56939501779359425</v>
      </c>
      <c r="AO1012" s="44">
        <f t="shared" si="1362"/>
        <v>0</v>
      </c>
      <c r="AP1012" s="44">
        <f t="shared" si="1363"/>
        <v>0.53380782918149472</v>
      </c>
      <c r="AQ1012" s="44">
        <f t="shared" si="1364"/>
        <v>8.8967971530249115E-2</v>
      </c>
      <c r="AR1012" s="44">
        <f t="shared" si="1365"/>
        <v>0.32028469750889682</v>
      </c>
      <c r="AS1012" s="44">
        <f t="shared" si="1366"/>
        <v>4.3594306049822062</v>
      </c>
      <c r="AT1012" s="44">
        <f t="shared" si="1367"/>
        <v>0.26690391459074736</v>
      </c>
      <c r="AU1012" s="44">
        <f t="shared" si="1368"/>
        <v>122.02846975088967</v>
      </c>
      <c r="AV1012" s="44">
        <f t="shared" si="1369"/>
        <v>85.87188612099645</v>
      </c>
      <c r="AW1012" s="44">
        <f t="shared" si="1370"/>
        <v>232.19306049822066</v>
      </c>
      <c r="AX1012" s="44">
        <f t="shared" si="1371"/>
        <v>18.078291814946617</v>
      </c>
      <c r="AY1012" s="44">
        <f t="shared" si="1372"/>
        <v>0</v>
      </c>
      <c r="AZ1012" s="44">
        <f t="shared" si="1373"/>
        <v>16.948398576512457</v>
      </c>
      <c r="BA1012" s="44">
        <f t="shared" si="1374"/>
        <v>2.8247330960854096</v>
      </c>
      <c r="BB1012" s="44">
        <f t="shared" si="1375"/>
        <v>10.169039145907474</v>
      </c>
      <c r="BC1012" s="44">
        <f t="shared" si="1376"/>
        <v>138.41192170818505</v>
      </c>
      <c r="BD1012" s="44">
        <f t="shared" si="1377"/>
        <v>8.4741992882562283</v>
      </c>
      <c r="BE1012" s="44">
        <f t="shared" si="1378"/>
        <v>37.281138790035584</v>
      </c>
      <c r="BF1012" s="44">
        <f t="shared" si="1379"/>
        <v>26.234875444839858</v>
      </c>
      <c r="BG1012" s="44">
        <f t="shared" si="1380"/>
        <v>70.937722419928832</v>
      </c>
      <c r="BH1012" s="44">
        <f t="shared" si="1381"/>
        <v>5.5231316725978647</v>
      </c>
      <c r="BI1012" s="44">
        <f t="shared" si="1382"/>
        <v>0</v>
      </c>
      <c r="BJ1012" s="44">
        <f t="shared" si="1383"/>
        <v>5.1779359430604988</v>
      </c>
      <c r="BK1012" s="44">
        <f t="shared" si="1384"/>
        <v>0.86298932384341642</v>
      </c>
      <c r="BL1012" s="44">
        <f t="shared" si="1385"/>
        <v>3.1067615658362988</v>
      </c>
      <c r="BM1012" s="44">
        <f t="shared" si="1386"/>
        <v>42.286476868327398</v>
      </c>
      <c r="BN1012" s="44">
        <f t="shared" si="1387"/>
        <v>2.5889679715302494</v>
      </c>
      <c r="BO1012" s="39">
        <f t="shared" si="1388"/>
        <v>4.7016881751750859E-2</v>
      </c>
      <c r="BP1012" s="39">
        <f t="shared" si="1307"/>
        <v>3.3085953825306165E-2</v>
      </c>
      <c r="BQ1012" s="39">
        <f t="shared" si="1308"/>
        <v>8.946267777763707E-2</v>
      </c>
      <c r="BR1012" s="39">
        <f t="shared" si="1309"/>
        <v>6.9654639632223498E-3</v>
      </c>
      <c r="BS1012" s="39">
        <f t="shared" si="1310"/>
        <v>0</v>
      </c>
      <c r="BT1012" s="39">
        <f t="shared" si="1311"/>
        <v>6.5301224655209536E-3</v>
      </c>
      <c r="BU1012" s="39">
        <f t="shared" si="1312"/>
        <v>1.0883537442534924E-3</v>
      </c>
      <c r="BV1012" s="39">
        <f t="shared" si="1313"/>
        <v>3.9180734793125725E-3</v>
      </c>
      <c r="BW1012" s="39">
        <f t="shared" si="1314"/>
        <v>5.3329333468421121E-2</v>
      </c>
      <c r="BX1012" s="39">
        <f t="shared" si="1315"/>
        <v>3.2650612327604768E-3</v>
      </c>
      <c r="BY1012" s="39">
        <f t="shared" si="1316"/>
        <v>3.4194095819455174E-3</v>
      </c>
      <c r="BZ1012" s="39">
        <f t="shared" si="1317"/>
        <v>2.4062511872949941E-3</v>
      </c>
      <c r="CA1012" s="39">
        <f t="shared" si="1318"/>
        <v>6.5063765656463313E-3</v>
      </c>
      <c r="CB1012" s="39">
        <f t="shared" si="1319"/>
        <v>5.0657919732526176E-4</v>
      </c>
      <c r="CC1012" s="39">
        <f t="shared" si="1320"/>
        <v>0</v>
      </c>
      <c r="CD1012" s="39">
        <f t="shared" si="1321"/>
        <v>4.7491799749243305E-4</v>
      </c>
      <c r="CE1012" s="39">
        <f t="shared" si="1322"/>
        <v>7.9152999582072161E-5</v>
      </c>
      <c r="CF1012" s="39">
        <f t="shared" si="1323"/>
        <v>2.8495079849545982E-4</v>
      </c>
      <c r="CG1012" s="39">
        <f t="shared" si="1324"/>
        <v>3.8784969795215359E-3</v>
      </c>
      <c r="CH1012" s="39">
        <f t="shared" si="1325"/>
        <v>2.3745899874621652E-4</v>
      </c>
      <c r="CI1012" s="39">
        <f t="shared" si="1326"/>
        <v>0.10856625422677017</v>
      </c>
      <c r="CJ1012" s="39">
        <f t="shared" si="1327"/>
        <v>7.6398475196616064E-2</v>
      </c>
      <c r="CK1012" s="39">
        <f t="shared" si="1328"/>
        <v>0.20657745595927104</v>
      </c>
      <c r="CL1012" s="39">
        <f t="shared" si="1329"/>
        <v>1.6083889515077061E-2</v>
      </c>
      <c r="CM1012" s="39">
        <f t="shared" si="1330"/>
        <v>0</v>
      </c>
      <c r="CN1012" s="39">
        <f t="shared" si="1331"/>
        <v>1.5078646420384747E-2</v>
      </c>
      <c r="CO1012" s="39">
        <f t="shared" si="1332"/>
        <v>2.5131077367307915E-3</v>
      </c>
      <c r="CP1012" s="39">
        <f t="shared" si="1333"/>
        <v>9.0471878522308483E-3</v>
      </c>
      <c r="CQ1012" s="39">
        <f t="shared" si="1334"/>
        <v>0.12314227909980877</v>
      </c>
      <c r="CR1012" s="39">
        <f t="shared" si="1335"/>
        <v>7.5393232101923736E-3</v>
      </c>
      <c r="CS1012" s="39">
        <f t="shared" si="1336"/>
        <v>3.3168272944871513E-2</v>
      </c>
      <c r="CT1012" s="39">
        <f t="shared" si="1337"/>
        <v>2.3340636516761441E-2</v>
      </c>
      <c r="CU1012" s="39">
        <f t="shared" si="1338"/>
        <v>6.3111852686769429E-2</v>
      </c>
      <c r="CV1012" s="39">
        <f t="shared" si="1339"/>
        <v>4.9138182140550397E-3</v>
      </c>
      <c r="CW1012" s="39">
        <f t="shared" si="1340"/>
        <v>0</v>
      </c>
      <c r="CX1012" s="39">
        <f t="shared" si="1341"/>
        <v>4.6067045756766007E-3</v>
      </c>
      <c r="CY1012" s="39">
        <f t="shared" si="1342"/>
        <v>7.677840959461E-4</v>
      </c>
      <c r="CZ1012" s="39">
        <f t="shared" si="1343"/>
        <v>2.7640227454059597E-3</v>
      </c>
      <c r="DA1012" s="39">
        <f t="shared" si="1344"/>
        <v>3.7621420701358897E-2</v>
      </c>
      <c r="DB1012" s="39">
        <f t="shared" si="1345"/>
        <v>2.3033522878383003E-3</v>
      </c>
    </row>
    <row r="1013" spans="1:106" ht="12.75" customHeight="1" x14ac:dyDescent="0.3">
      <c r="A1013" s="9" t="str">
        <f t="shared" si="1346"/>
        <v>18 Nayarit65-69 añosHombres</v>
      </c>
      <c r="B1013" s="22" t="s">
        <v>53</v>
      </c>
      <c r="C1013" s="22" t="s">
        <v>15</v>
      </c>
      <c r="D1013" s="30" t="s">
        <v>88</v>
      </c>
      <c r="E1013" s="23">
        <v>18563</v>
      </c>
      <c r="F1013" s="23">
        <v>17815</v>
      </c>
      <c r="G1013" s="23">
        <v>17617</v>
      </c>
      <c r="H1013" s="23">
        <v>182</v>
      </c>
      <c r="I1013" s="23">
        <v>16</v>
      </c>
      <c r="J1013" s="23">
        <v>730</v>
      </c>
      <c r="K1013" s="23">
        <v>459</v>
      </c>
      <c r="L1013" s="23">
        <v>251</v>
      </c>
      <c r="M1013" s="23">
        <v>20</v>
      </c>
      <c r="N1013" s="23">
        <v>18</v>
      </c>
      <c r="O1013" s="38">
        <f>+'07'!E1012-'05'!J1013</f>
        <v>182</v>
      </c>
      <c r="P1013" s="38">
        <f t="shared" si="1347"/>
        <v>912</v>
      </c>
      <c r="Q1013" s="39">
        <f>'07'!F1012/'05'!$P1013</f>
        <v>0.14364035087719298</v>
      </c>
      <c r="R1013" s="39">
        <f>'07'!G1012/'05'!$P1013</f>
        <v>0.13267543859649122</v>
      </c>
      <c r="S1013" s="39">
        <f>'07'!H1012/'05'!$P1013</f>
        <v>0.38157894736842107</v>
      </c>
      <c r="T1013" s="39">
        <f>'07'!I1012/'05'!$P1013</f>
        <v>2.3026315789473683E-2</v>
      </c>
      <c r="U1013" s="39">
        <f>'07'!J1012/'05'!$P1013</f>
        <v>0</v>
      </c>
      <c r="V1013" s="39">
        <f>'07'!K1012/'05'!$P1013</f>
        <v>2.0833333333333332E-2</v>
      </c>
      <c r="W1013" s="39">
        <f>'07'!L1012/'05'!$P1013</f>
        <v>2.1929824561403508E-3</v>
      </c>
      <c r="X1013" s="39">
        <f>'07'!M1012/'05'!$P1013</f>
        <v>9.8684210526315784E-3</v>
      </c>
      <c r="Y1013" s="39">
        <f>'07'!N1012/'05'!$P1013</f>
        <v>0.26754385964912281</v>
      </c>
      <c r="Z1013" s="39">
        <f>'07'!O1012/'05'!$P1013</f>
        <v>1.8640350877192981E-2</v>
      </c>
      <c r="AA1013" s="44">
        <f t="shared" si="1348"/>
        <v>36.053728070175438</v>
      </c>
      <c r="AB1013" s="44">
        <f t="shared" si="1349"/>
        <v>33.301535087719294</v>
      </c>
      <c r="AC1013" s="44">
        <f t="shared" si="1350"/>
        <v>95.776315789473685</v>
      </c>
      <c r="AD1013" s="44">
        <f t="shared" si="1351"/>
        <v>5.7796052631578947</v>
      </c>
      <c r="AE1013" s="44">
        <f t="shared" si="1352"/>
        <v>0</v>
      </c>
      <c r="AF1013" s="44">
        <f t="shared" si="1353"/>
        <v>5.2291666666666661</v>
      </c>
      <c r="AG1013" s="44">
        <f t="shared" si="1354"/>
        <v>0.55043859649122806</v>
      </c>
      <c r="AH1013" s="44">
        <f t="shared" si="1355"/>
        <v>2.4769736842105261</v>
      </c>
      <c r="AI1013" s="44">
        <f t="shared" si="1356"/>
        <v>67.153508771929822</v>
      </c>
      <c r="AJ1013" s="44">
        <f t="shared" si="1357"/>
        <v>4.6787280701754383</v>
      </c>
      <c r="AK1013" s="44">
        <f t="shared" si="1358"/>
        <v>2.8728070175438596</v>
      </c>
      <c r="AL1013" s="44">
        <f t="shared" si="1359"/>
        <v>2.6535087719298245</v>
      </c>
      <c r="AM1013" s="44">
        <f t="shared" si="1360"/>
        <v>7.6315789473684212</v>
      </c>
      <c r="AN1013" s="44">
        <f t="shared" si="1361"/>
        <v>0.46052631578947367</v>
      </c>
      <c r="AO1013" s="44">
        <f t="shared" si="1362"/>
        <v>0</v>
      </c>
      <c r="AP1013" s="44">
        <f t="shared" si="1363"/>
        <v>0.41666666666666663</v>
      </c>
      <c r="AQ1013" s="44">
        <f t="shared" si="1364"/>
        <v>4.3859649122807015E-2</v>
      </c>
      <c r="AR1013" s="44">
        <f t="shared" si="1365"/>
        <v>0.19736842105263158</v>
      </c>
      <c r="AS1013" s="44">
        <f t="shared" si="1366"/>
        <v>5.3508771929824563</v>
      </c>
      <c r="AT1013" s="44">
        <f t="shared" si="1367"/>
        <v>0.37280701754385964</v>
      </c>
      <c r="AU1013" s="44">
        <f t="shared" si="1368"/>
        <v>65.930921052631575</v>
      </c>
      <c r="AV1013" s="44">
        <f t="shared" si="1369"/>
        <v>60.898026315789473</v>
      </c>
      <c r="AW1013" s="44">
        <f t="shared" si="1370"/>
        <v>175.14473684210526</v>
      </c>
      <c r="AX1013" s="44">
        <f t="shared" si="1371"/>
        <v>10.569078947368421</v>
      </c>
      <c r="AY1013" s="44">
        <f t="shared" si="1372"/>
        <v>0</v>
      </c>
      <c r="AZ1013" s="44">
        <f t="shared" si="1373"/>
        <v>9.5625</v>
      </c>
      <c r="BA1013" s="44">
        <f t="shared" si="1374"/>
        <v>1.006578947368421</v>
      </c>
      <c r="BB1013" s="44">
        <f t="shared" si="1375"/>
        <v>4.5296052631578947</v>
      </c>
      <c r="BC1013" s="44">
        <f t="shared" si="1376"/>
        <v>122.80263157894737</v>
      </c>
      <c r="BD1013" s="44">
        <f t="shared" si="1377"/>
        <v>8.5559210526315788</v>
      </c>
      <c r="BE1013" s="44">
        <f t="shared" si="1378"/>
        <v>26.142543859649123</v>
      </c>
      <c r="BF1013" s="44">
        <f t="shared" si="1379"/>
        <v>24.146929824561404</v>
      </c>
      <c r="BG1013" s="44">
        <f t="shared" si="1380"/>
        <v>69.44736842105263</v>
      </c>
      <c r="BH1013" s="44">
        <f t="shared" si="1381"/>
        <v>4.1907894736842106</v>
      </c>
      <c r="BI1013" s="44">
        <f t="shared" si="1382"/>
        <v>0</v>
      </c>
      <c r="BJ1013" s="44">
        <f t="shared" si="1383"/>
        <v>3.7916666666666665</v>
      </c>
      <c r="BK1013" s="44">
        <f t="shared" si="1384"/>
        <v>0.39912280701754382</v>
      </c>
      <c r="BL1013" s="44">
        <f t="shared" si="1385"/>
        <v>1.7960526315789473</v>
      </c>
      <c r="BM1013" s="44">
        <f t="shared" si="1386"/>
        <v>48.692982456140349</v>
      </c>
      <c r="BN1013" s="44">
        <f t="shared" si="1387"/>
        <v>3.3925438596491224</v>
      </c>
      <c r="BO1013" s="39">
        <f t="shared" si="1388"/>
        <v>3.9532596568174823E-2</v>
      </c>
      <c r="BP1013" s="39">
        <f t="shared" si="1307"/>
        <v>3.651484110495537E-2</v>
      </c>
      <c r="BQ1013" s="39">
        <f t="shared" si="1308"/>
        <v>0.10501789012003694</v>
      </c>
      <c r="BR1013" s="39">
        <f t="shared" si="1309"/>
        <v>6.3372864727608497E-3</v>
      </c>
      <c r="BS1013" s="39">
        <f t="shared" si="1310"/>
        <v>0</v>
      </c>
      <c r="BT1013" s="39">
        <f t="shared" si="1311"/>
        <v>5.7337353801169581E-3</v>
      </c>
      <c r="BU1013" s="39">
        <f t="shared" si="1312"/>
        <v>6.0355109264389041E-4</v>
      </c>
      <c r="BV1013" s="39">
        <f t="shared" si="1313"/>
        <v>2.7159799168975066E-3</v>
      </c>
      <c r="BW1013" s="39">
        <f t="shared" si="1314"/>
        <v>7.3633233302554627E-2</v>
      </c>
      <c r="BX1013" s="39">
        <f t="shared" si="1315"/>
        <v>5.1301842874730682E-3</v>
      </c>
      <c r="BY1013" s="39">
        <f t="shared" si="1316"/>
        <v>3.1500076946752846E-3</v>
      </c>
      <c r="BZ1013" s="39">
        <f t="shared" si="1317"/>
        <v>2.9095490920283164E-3</v>
      </c>
      <c r="CA1013" s="39">
        <f t="shared" si="1318"/>
        <v>8.3679593721144967E-3</v>
      </c>
      <c r="CB1013" s="39">
        <f t="shared" si="1319"/>
        <v>5.0496306555863337E-4</v>
      </c>
      <c r="CC1013" s="39">
        <f t="shared" si="1320"/>
        <v>0</v>
      </c>
      <c r="CD1013" s="39">
        <f t="shared" si="1321"/>
        <v>4.5687134502923974E-4</v>
      </c>
      <c r="CE1013" s="39">
        <f t="shared" si="1322"/>
        <v>4.8091720529393654E-5</v>
      </c>
      <c r="CF1013" s="39">
        <f t="shared" si="1323"/>
        <v>2.1641274238227146E-4</v>
      </c>
      <c r="CG1013" s="39">
        <f t="shared" si="1324"/>
        <v>5.8671899045860268E-3</v>
      </c>
      <c r="CH1013" s="39">
        <f t="shared" si="1325"/>
        <v>4.0877962449984611E-4</v>
      </c>
      <c r="CI1013" s="39">
        <f t="shared" si="1326"/>
        <v>7.2292676592797783E-2</v>
      </c>
      <c r="CJ1013" s="39">
        <f t="shared" si="1327"/>
        <v>6.6774151662049863E-2</v>
      </c>
      <c r="CK1013" s="39">
        <f t="shared" si="1328"/>
        <v>0.1920446675900277</v>
      </c>
      <c r="CL1013" s="39">
        <f t="shared" si="1329"/>
        <v>1.1588902354570637E-2</v>
      </c>
      <c r="CM1013" s="39">
        <f t="shared" si="1330"/>
        <v>0</v>
      </c>
      <c r="CN1013" s="39">
        <f t="shared" si="1331"/>
        <v>1.0485197368421052E-2</v>
      </c>
      <c r="CO1013" s="39">
        <f t="shared" si="1332"/>
        <v>1.1037049861495844E-3</v>
      </c>
      <c r="CP1013" s="39">
        <f t="shared" si="1333"/>
        <v>4.9666724376731305E-3</v>
      </c>
      <c r="CQ1013" s="39">
        <f t="shared" si="1334"/>
        <v>0.13465200831024932</v>
      </c>
      <c r="CR1013" s="39">
        <f t="shared" si="1335"/>
        <v>9.3814923822714679E-3</v>
      </c>
      <c r="CS1013" s="39">
        <f t="shared" si="1336"/>
        <v>2.8665070021545093E-2</v>
      </c>
      <c r="CT1013" s="39">
        <f t="shared" si="1337"/>
        <v>2.6476896737457681E-2</v>
      </c>
      <c r="CU1013" s="39">
        <f t="shared" si="1338"/>
        <v>7.6148430286241922E-2</v>
      </c>
      <c r="CV1013" s="39">
        <f t="shared" si="1339"/>
        <v>4.5951638965835645E-3</v>
      </c>
      <c r="CW1013" s="39">
        <f t="shared" si="1340"/>
        <v>0</v>
      </c>
      <c r="CX1013" s="39">
        <f t="shared" si="1341"/>
        <v>4.1575292397660821E-3</v>
      </c>
      <c r="CY1013" s="39">
        <f t="shared" si="1342"/>
        <v>4.3763465681748224E-4</v>
      </c>
      <c r="CZ1013" s="39">
        <f t="shared" si="1343"/>
        <v>1.9693559556786702E-3</v>
      </c>
      <c r="DA1013" s="39">
        <f t="shared" si="1344"/>
        <v>5.3391428131732838E-2</v>
      </c>
      <c r="DB1013" s="39">
        <f t="shared" si="1345"/>
        <v>3.7198945829485992E-3</v>
      </c>
    </row>
    <row r="1014" spans="1:106" ht="12.75" customHeight="1" x14ac:dyDescent="0.3">
      <c r="A1014" s="9" t="str">
        <f t="shared" si="1346"/>
        <v>18 Nayarit70-74 añosHombres</v>
      </c>
      <c r="B1014" s="22" t="s">
        <v>53</v>
      </c>
      <c r="C1014" s="22" t="s">
        <v>15</v>
      </c>
      <c r="D1014" s="30" t="s">
        <v>89</v>
      </c>
      <c r="E1014" s="23">
        <v>13560</v>
      </c>
      <c r="F1014" s="23">
        <v>13141</v>
      </c>
      <c r="G1014" s="23">
        <v>13040</v>
      </c>
      <c r="H1014" s="23">
        <v>95</v>
      </c>
      <c r="I1014" s="23">
        <v>6</v>
      </c>
      <c r="J1014" s="23">
        <v>409</v>
      </c>
      <c r="K1014" s="23">
        <v>272</v>
      </c>
      <c r="L1014" s="23">
        <v>118</v>
      </c>
      <c r="M1014" s="23">
        <v>19</v>
      </c>
      <c r="N1014" s="23">
        <v>10</v>
      </c>
      <c r="O1014" s="38">
        <f>+'07'!E1013-'05'!J1014</f>
        <v>95</v>
      </c>
      <c r="P1014" s="38">
        <f t="shared" si="1347"/>
        <v>504</v>
      </c>
      <c r="Q1014" s="39">
        <f>'07'!F1013/'05'!$P1014</f>
        <v>0.11904761904761904</v>
      </c>
      <c r="R1014" s="39">
        <f>'07'!G1013/'05'!$P1014</f>
        <v>8.1349206349206352E-2</v>
      </c>
      <c r="S1014" s="39">
        <f>'07'!H1013/'05'!$P1014</f>
        <v>0.43849206349206349</v>
      </c>
      <c r="T1014" s="39">
        <f>'07'!I1013/'05'!$P1014</f>
        <v>2.1825396825396824E-2</v>
      </c>
      <c r="U1014" s="39">
        <f>'07'!J1013/'05'!$P1014</f>
        <v>1.984126984126984E-3</v>
      </c>
      <c r="V1014" s="39">
        <f>'07'!K1013/'05'!$P1014</f>
        <v>3.968253968253968E-2</v>
      </c>
      <c r="W1014" s="39">
        <f>'07'!L1013/'05'!$P1014</f>
        <v>9.9206349206349201E-3</v>
      </c>
      <c r="X1014" s="39">
        <f>'07'!M1013/'05'!$P1014</f>
        <v>7.9365079365079361E-3</v>
      </c>
      <c r="Y1014" s="39">
        <f>'07'!N1013/'05'!$P1014</f>
        <v>0.26190476190476192</v>
      </c>
      <c r="Z1014" s="39">
        <f>'07'!O1013/'05'!$P1014</f>
        <v>1.7857142857142856E-2</v>
      </c>
      <c r="AA1014" s="44">
        <f t="shared" si="1348"/>
        <v>14.047619047619047</v>
      </c>
      <c r="AB1014" s="44">
        <f t="shared" si="1349"/>
        <v>9.5992063492063497</v>
      </c>
      <c r="AC1014" s="44">
        <f t="shared" si="1350"/>
        <v>51.742063492063494</v>
      </c>
      <c r="AD1014" s="44">
        <f t="shared" si="1351"/>
        <v>2.5753968253968251</v>
      </c>
      <c r="AE1014" s="44">
        <f t="shared" si="1352"/>
        <v>0.23412698412698413</v>
      </c>
      <c r="AF1014" s="44">
        <f t="shared" si="1353"/>
        <v>4.6825396825396819</v>
      </c>
      <c r="AG1014" s="44">
        <f t="shared" si="1354"/>
        <v>1.1706349206349205</v>
      </c>
      <c r="AH1014" s="44">
        <f t="shared" si="1355"/>
        <v>0.93650793650793651</v>
      </c>
      <c r="AI1014" s="44">
        <f t="shared" si="1356"/>
        <v>30.904761904761905</v>
      </c>
      <c r="AJ1014" s="44">
        <f t="shared" si="1357"/>
        <v>2.1071428571428572</v>
      </c>
      <c r="AK1014" s="44">
        <f t="shared" si="1358"/>
        <v>2.2619047619047619</v>
      </c>
      <c r="AL1014" s="44">
        <f t="shared" si="1359"/>
        <v>1.5456349206349207</v>
      </c>
      <c r="AM1014" s="44">
        <f t="shared" si="1360"/>
        <v>8.3313492063492056</v>
      </c>
      <c r="AN1014" s="44">
        <f t="shared" si="1361"/>
        <v>0.41468253968253965</v>
      </c>
      <c r="AO1014" s="44">
        <f t="shared" si="1362"/>
        <v>3.7698412698412696E-2</v>
      </c>
      <c r="AP1014" s="44">
        <f t="shared" si="1363"/>
        <v>0.75396825396825395</v>
      </c>
      <c r="AQ1014" s="44">
        <f t="shared" si="1364"/>
        <v>0.18849206349206349</v>
      </c>
      <c r="AR1014" s="44">
        <f t="shared" si="1365"/>
        <v>0.15079365079365079</v>
      </c>
      <c r="AS1014" s="44">
        <f t="shared" si="1366"/>
        <v>4.9761904761904763</v>
      </c>
      <c r="AT1014" s="44">
        <f t="shared" si="1367"/>
        <v>0.33928571428571425</v>
      </c>
      <c r="AU1014" s="44">
        <f t="shared" si="1368"/>
        <v>32.38095238095238</v>
      </c>
      <c r="AV1014" s="44">
        <f t="shared" si="1369"/>
        <v>22.126984126984127</v>
      </c>
      <c r="AW1014" s="44">
        <f t="shared" si="1370"/>
        <v>119.26984126984127</v>
      </c>
      <c r="AX1014" s="44">
        <f t="shared" si="1371"/>
        <v>5.9365079365079358</v>
      </c>
      <c r="AY1014" s="44">
        <f t="shared" si="1372"/>
        <v>0.53968253968253965</v>
      </c>
      <c r="AZ1014" s="44">
        <f t="shared" si="1373"/>
        <v>10.793650793650793</v>
      </c>
      <c r="BA1014" s="44">
        <f t="shared" si="1374"/>
        <v>2.6984126984126982</v>
      </c>
      <c r="BB1014" s="44">
        <f t="shared" si="1375"/>
        <v>2.1587301587301586</v>
      </c>
      <c r="BC1014" s="44">
        <f t="shared" si="1376"/>
        <v>71.238095238095241</v>
      </c>
      <c r="BD1014" s="44">
        <f t="shared" si="1377"/>
        <v>4.8571428571428568</v>
      </c>
      <c r="BE1014" s="44">
        <f t="shared" si="1378"/>
        <v>11.309523809523808</v>
      </c>
      <c r="BF1014" s="44">
        <f t="shared" si="1379"/>
        <v>7.7281746031746037</v>
      </c>
      <c r="BG1014" s="44">
        <f t="shared" si="1380"/>
        <v>41.656746031746032</v>
      </c>
      <c r="BH1014" s="44">
        <f t="shared" si="1381"/>
        <v>2.0734126984126982</v>
      </c>
      <c r="BI1014" s="44">
        <f t="shared" si="1382"/>
        <v>0.18849206349206349</v>
      </c>
      <c r="BJ1014" s="44">
        <f t="shared" si="1383"/>
        <v>3.7698412698412698</v>
      </c>
      <c r="BK1014" s="44">
        <f t="shared" si="1384"/>
        <v>0.94246031746031744</v>
      </c>
      <c r="BL1014" s="44">
        <f t="shared" si="1385"/>
        <v>0.75396825396825395</v>
      </c>
      <c r="BM1014" s="44">
        <f t="shared" si="1386"/>
        <v>24.880952380952383</v>
      </c>
      <c r="BN1014" s="44">
        <f t="shared" si="1387"/>
        <v>1.6964285714285714</v>
      </c>
      <c r="BO1014" s="39">
        <f t="shared" si="1388"/>
        <v>2.7872260015117157E-2</v>
      </c>
      <c r="BP1014" s="39">
        <f t="shared" si="1307"/>
        <v>1.9046044343663391E-2</v>
      </c>
      <c r="BQ1014" s="39">
        <f t="shared" si="1308"/>
        <v>0.10266282438901488</v>
      </c>
      <c r="BR1014" s="39">
        <f t="shared" si="1309"/>
        <v>5.1099143361048116E-3</v>
      </c>
      <c r="BS1014" s="39">
        <f t="shared" si="1310"/>
        <v>4.6453766691861929E-4</v>
      </c>
      <c r="BT1014" s="39">
        <f t="shared" si="1311"/>
        <v>9.2907533383723845E-3</v>
      </c>
      <c r="BU1014" s="39">
        <f t="shared" si="1312"/>
        <v>2.3226883345930961E-3</v>
      </c>
      <c r="BV1014" s="39">
        <f t="shared" si="1313"/>
        <v>1.8581506676744772E-3</v>
      </c>
      <c r="BW1014" s="39">
        <f t="shared" si="1314"/>
        <v>6.131897203325775E-2</v>
      </c>
      <c r="BX1014" s="39">
        <f t="shared" si="1315"/>
        <v>4.1808390022675737E-3</v>
      </c>
      <c r="BY1014" s="39">
        <f t="shared" si="1316"/>
        <v>4.4879062736205592E-3</v>
      </c>
      <c r="BZ1014" s="39">
        <f t="shared" si="1317"/>
        <v>3.0667359536407156E-3</v>
      </c>
      <c r="CA1014" s="39">
        <f t="shared" si="1318"/>
        <v>1.6530454774502393E-2</v>
      </c>
      <c r="CB1014" s="39">
        <f t="shared" si="1319"/>
        <v>8.2278281683043585E-4</v>
      </c>
      <c r="CC1014" s="39">
        <f t="shared" si="1320"/>
        <v>7.4798437893675989E-5</v>
      </c>
      <c r="CD1014" s="39">
        <f t="shared" si="1321"/>
        <v>1.4959687578735197E-3</v>
      </c>
      <c r="CE1014" s="39">
        <f t="shared" si="1322"/>
        <v>3.7399218946837992E-4</v>
      </c>
      <c r="CF1014" s="39">
        <f t="shared" si="1323"/>
        <v>2.9919375157470395E-4</v>
      </c>
      <c r="CG1014" s="39">
        <f t="shared" si="1324"/>
        <v>9.8733938019652315E-3</v>
      </c>
      <c r="CH1014" s="39">
        <f t="shared" si="1325"/>
        <v>6.7318594104308382E-4</v>
      </c>
      <c r="CI1014" s="39">
        <f t="shared" si="1326"/>
        <v>6.4247921390778534E-2</v>
      </c>
      <c r="CJ1014" s="39">
        <f t="shared" si="1327"/>
        <v>4.3902746283698661E-2</v>
      </c>
      <c r="CK1014" s="39">
        <f t="shared" si="1328"/>
        <v>0.23664651045603427</v>
      </c>
      <c r="CL1014" s="39">
        <f t="shared" si="1329"/>
        <v>1.1778785588309396E-2</v>
      </c>
      <c r="CM1014" s="39">
        <f t="shared" si="1330"/>
        <v>1.0707986898463087E-3</v>
      </c>
      <c r="CN1014" s="39">
        <f t="shared" si="1331"/>
        <v>2.1415973796926176E-2</v>
      </c>
      <c r="CO1014" s="39">
        <f t="shared" si="1332"/>
        <v>5.3539934492315439E-3</v>
      </c>
      <c r="CP1014" s="39">
        <f t="shared" si="1333"/>
        <v>4.283194759385235E-3</v>
      </c>
      <c r="CQ1014" s="39">
        <f t="shared" si="1334"/>
        <v>0.14134542705971279</v>
      </c>
      <c r="CR1014" s="39">
        <f t="shared" si="1335"/>
        <v>9.6371882086167798E-3</v>
      </c>
      <c r="CS1014" s="39">
        <f t="shared" si="1336"/>
        <v>2.2439531368102793E-2</v>
      </c>
      <c r="CT1014" s="39">
        <f t="shared" si="1337"/>
        <v>1.5333679768203578E-2</v>
      </c>
      <c r="CU1014" s="39">
        <f t="shared" si="1338"/>
        <v>8.2652273872511964E-2</v>
      </c>
      <c r="CV1014" s="39">
        <f t="shared" si="1339"/>
        <v>4.1139140841521789E-3</v>
      </c>
      <c r="CW1014" s="39">
        <f t="shared" si="1340"/>
        <v>3.7399218946837992E-4</v>
      </c>
      <c r="CX1014" s="39">
        <f t="shared" si="1341"/>
        <v>7.479843789367599E-3</v>
      </c>
      <c r="CY1014" s="39">
        <f t="shared" si="1342"/>
        <v>1.8699609473418997E-3</v>
      </c>
      <c r="CZ1014" s="39">
        <f t="shared" si="1343"/>
        <v>1.4959687578735197E-3</v>
      </c>
      <c r="DA1014" s="39">
        <f t="shared" si="1344"/>
        <v>4.9366969009826157E-2</v>
      </c>
      <c r="DB1014" s="39">
        <f t="shared" si="1345"/>
        <v>3.3659297052154196E-3</v>
      </c>
    </row>
    <row r="1015" spans="1:106" ht="12.75" customHeight="1" x14ac:dyDescent="0.3">
      <c r="A1015" s="9" t="str">
        <f t="shared" si="1346"/>
        <v>18 Nayarit75-79 añosHombres</v>
      </c>
      <c r="B1015" s="22" t="s">
        <v>53</v>
      </c>
      <c r="C1015" s="22" t="s">
        <v>15</v>
      </c>
      <c r="D1015" s="30" t="s">
        <v>90</v>
      </c>
      <c r="E1015" s="23">
        <v>9792</v>
      </c>
      <c r="F1015" s="23">
        <v>9576</v>
      </c>
      <c r="G1015" s="23">
        <v>9488</v>
      </c>
      <c r="H1015" s="23">
        <v>86</v>
      </c>
      <c r="I1015" s="23">
        <v>2</v>
      </c>
      <c r="J1015" s="23">
        <v>212</v>
      </c>
      <c r="K1015" s="23">
        <v>142</v>
      </c>
      <c r="L1015" s="23">
        <v>59</v>
      </c>
      <c r="M1015" s="23">
        <v>11</v>
      </c>
      <c r="N1015" s="23">
        <v>4</v>
      </c>
      <c r="O1015" s="38">
        <f>+'07'!E1014-'05'!J1015</f>
        <v>86</v>
      </c>
      <c r="P1015" s="38">
        <f t="shared" si="1347"/>
        <v>298</v>
      </c>
      <c r="Q1015" s="39">
        <f>'07'!F1014/'05'!$P1015</f>
        <v>0.10738255033557047</v>
      </c>
      <c r="R1015" s="39">
        <f>'07'!G1014/'05'!$P1015</f>
        <v>7.0469798657718116E-2</v>
      </c>
      <c r="S1015" s="39">
        <f>'07'!H1014/'05'!$P1015</f>
        <v>0.46308724832214765</v>
      </c>
      <c r="T1015" s="39">
        <f>'07'!I1014/'05'!$P1015</f>
        <v>1.3422818791946308E-2</v>
      </c>
      <c r="U1015" s="39">
        <f>'07'!J1014/'05'!$P1015</f>
        <v>0</v>
      </c>
      <c r="V1015" s="39">
        <f>'07'!K1014/'05'!$P1015</f>
        <v>4.0268456375838924E-2</v>
      </c>
      <c r="W1015" s="39">
        <f>'07'!L1014/'05'!$P1015</f>
        <v>6.7114093959731542E-3</v>
      </c>
      <c r="X1015" s="39">
        <f>'07'!M1014/'05'!$P1015</f>
        <v>6.7114093959731542E-3</v>
      </c>
      <c r="Y1015" s="39">
        <f>'07'!N1014/'05'!$P1015</f>
        <v>0.27516778523489932</v>
      </c>
      <c r="Z1015" s="39">
        <f>'07'!O1014/'05'!$P1015</f>
        <v>1.6778523489932886E-2</v>
      </c>
      <c r="AA1015" s="44">
        <f t="shared" si="1348"/>
        <v>6.3355704697986575</v>
      </c>
      <c r="AB1015" s="44">
        <f t="shared" si="1349"/>
        <v>4.1577181208053693</v>
      </c>
      <c r="AC1015" s="44">
        <f t="shared" si="1350"/>
        <v>27.322147651006713</v>
      </c>
      <c r="AD1015" s="44">
        <f t="shared" si="1351"/>
        <v>0.79194630872483218</v>
      </c>
      <c r="AE1015" s="44">
        <f t="shared" si="1352"/>
        <v>0</v>
      </c>
      <c r="AF1015" s="44">
        <f t="shared" si="1353"/>
        <v>2.3758389261744965</v>
      </c>
      <c r="AG1015" s="44">
        <f t="shared" si="1354"/>
        <v>0.39597315436241609</v>
      </c>
      <c r="AH1015" s="44">
        <f t="shared" si="1355"/>
        <v>0.39597315436241609</v>
      </c>
      <c r="AI1015" s="44">
        <f t="shared" si="1356"/>
        <v>16.234899328859061</v>
      </c>
      <c r="AJ1015" s="44">
        <f t="shared" si="1357"/>
        <v>0.98993288590604023</v>
      </c>
      <c r="AK1015" s="44">
        <f t="shared" si="1358"/>
        <v>1.1812080536912752</v>
      </c>
      <c r="AL1015" s="44">
        <f t="shared" si="1359"/>
        <v>0.77516778523489926</v>
      </c>
      <c r="AM1015" s="44">
        <f t="shared" si="1360"/>
        <v>5.0939597315436238</v>
      </c>
      <c r="AN1015" s="44">
        <f t="shared" si="1361"/>
        <v>0.1476510067114094</v>
      </c>
      <c r="AO1015" s="44">
        <f t="shared" si="1362"/>
        <v>0</v>
      </c>
      <c r="AP1015" s="44">
        <f t="shared" si="1363"/>
        <v>0.44295302013422816</v>
      </c>
      <c r="AQ1015" s="44">
        <f t="shared" si="1364"/>
        <v>7.3825503355704702E-2</v>
      </c>
      <c r="AR1015" s="44">
        <f t="shared" si="1365"/>
        <v>7.3825503355704702E-2</v>
      </c>
      <c r="AS1015" s="44">
        <f t="shared" si="1366"/>
        <v>3.0268456375838926</v>
      </c>
      <c r="AT1015" s="44">
        <f t="shared" si="1367"/>
        <v>0.18456375838926176</v>
      </c>
      <c r="AU1015" s="44">
        <f t="shared" si="1368"/>
        <v>15.248322147651006</v>
      </c>
      <c r="AV1015" s="44">
        <f t="shared" si="1369"/>
        <v>10.006711409395972</v>
      </c>
      <c r="AW1015" s="44">
        <f t="shared" si="1370"/>
        <v>65.758389261744966</v>
      </c>
      <c r="AX1015" s="44">
        <f t="shared" si="1371"/>
        <v>1.9060402684563758</v>
      </c>
      <c r="AY1015" s="44">
        <f t="shared" si="1372"/>
        <v>0</v>
      </c>
      <c r="AZ1015" s="44">
        <f t="shared" si="1373"/>
        <v>5.7181208053691268</v>
      </c>
      <c r="BA1015" s="44">
        <f t="shared" si="1374"/>
        <v>0.95302013422818788</v>
      </c>
      <c r="BB1015" s="44">
        <f t="shared" si="1375"/>
        <v>0.95302013422818788</v>
      </c>
      <c r="BC1015" s="44">
        <f t="shared" si="1376"/>
        <v>39.073825503355707</v>
      </c>
      <c r="BD1015" s="44">
        <f t="shared" si="1377"/>
        <v>2.3825503355704698</v>
      </c>
      <c r="BE1015" s="44">
        <f t="shared" si="1378"/>
        <v>9.2348993288590595</v>
      </c>
      <c r="BF1015" s="44">
        <f t="shared" si="1379"/>
        <v>6.0604026845637584</v>
      </c>
      <c r="BG1015" s="44">
        <f t="shared" si="1380"/>
        <v>39.825503355704697</v>
      </c>
      <c r="BH1015" s="44">
        <f t="shared" si="1381"/>
        <v>1.1543624161073824</v>
      </c>
      <c r="BI1015" s="44">
        <f t="shared" si="1382"/>
        <v>0</v>
      </c>
      <c r="BJ1015" s="44">
        <f t="shared" si="1383"/>
        <v>3.4630872483221475</v>
      </c>
      <c r="BK1015" s="44">
        <f t="shared" si="1384"/>
        <v>0.57718120805369122</v>
      </c>
      <c r="BL1015" s="44">
        <f t="shared" si="1385"/>
        <v>0.57718120805369122</v>
      </c>
      <c r="BM1015" s="44">
        <f t="shared" si="1386"/>
        <v>23.664429530201343</v>
      </c>
      <c r="BN1015" s="44">
        <f t="shared" si="1387"/>
        <v>1.4429530201342282</v>
      </c>
      <c r="BO1015" s="39">
        <f t="shared" si="1388"/>
        <v>2.1260303589928382E-2</v>
      </c>
      <c r="BP1015" s="39">
        <f t="shared" si="1307"/>
        <v>1.3952074230890501E-2</v>
      </c>
      <c r="BQ1015" s="39">
        <f t="shared" si="1308"/>
        <v>9.1685059231566154E-2</v>
      </c>
      <c r="BR1015" s="39">
        <f t="shared" si="1309"/>
        <v>2.6575379487410477E-3</v>
      </c>
      <c r="BS1015" s="39">
        <f t="shared" si="1310"/>
        <v>0</v>
      </c>
      <c r="BT1015" s="39">
        <f t="shared" si="1311"/>
        <v>7.9726138462231436E-3</v>
      </c>
      <c r="BU1015" s="39">
        <f t="shared" si="1312"/>
        <v>1.3287689743705239E-3</v>
      </c>
      <c r="BV1015" s="39">
        <f t="shared" si="1313"/>
        <v>1.3287689743705239E-3</v>
      </c>
      <c r="BW1015" s="39">
        <f t="shared" si="1314"/>
        <v>5.4479527949191482E-2</v>
      </c>
      <c r="BX1015" s="39">
        <f t="shared" si="1315"/>
        <v>3.3219224359263095E-3</v>
      </c>
      <c r="BY1015" s="39">
        <f t="shared" si="1316"/>
        <v>3.9637854150713931E-3</v>
      </c>
      <c r="BZ1015" s="39">
        <f t="shared" si="1317"/>
        <v>2.6012341786406015E-3</v>
      </c>
      <c r="CA1015" s="39">
        <f t="shared" si="1318"/>
        <v>1.709382460249538E-2</v>
      </c>
      <c r="CB1015" s="39">
        <f t="shared" si="1319"/>
        <v>4.9547317688392414E-4</v>
      </c>
      <c r="CC1015" s="39">
        <f t="shared" si="1320"/>
        <v>0</v>
      </c>
      <c r="CD1015" s="39">
        <f t="shared" si="1321"/>
        <v>1.4864195306517724E-3</v>
      </c>
      <c r="CE1015" s="39">
        <f t="shared" si="1322"/>
        <v>2.4773658844196207E-4</v>
      </c>
      <c r="CF1015" s="39">
        <f t="shared" si="1323"/>
        <v>2.4773658844196207E-4</v>
      </c>
      <c r="CG1015" s="39">
        <f t="shared" si="1324"/>
        <v>1.0157200126120446E-2</v>
      </c>
      <c r="CH1015" s="39">
        <f t="shared" si="1325"/>
        <v>6.1934147110490523E-4</v>
      </c>
      <c r="CI1015" s="39">
        <f t="shared" si="1326"/>
        <v>5.1168866267285257E-2</v>
      </c>
      <c r="CJ1015" s="39">
        <f t="shared" si="1327"/>
        <v>3.3579568487905949E-2</v>
      </c>
      <c r="CK1015" s="39">
        <f t="shared" si="1328"/>
        <v>0.22066573577766768</v>
      </c>
      <c r="CL1015" s="39">
        <f t="shared" si="1329"/>
        <v>6.3961082834106571E-3</v>
      </c>
      <c r="CM1015" s="39">
        <f t="shared" si="1330"/>
        <v>0</v>
      </c>
      <c r="CN1015" s="39">
        <f t="shared" si="1331"/>
        <v>1.9188324850231968E-2</v>
      </c>
      <c r="CO1015" s="39">
        <f t="shared" si="1332"/>
        <v>3.1980541417053285E-3</v>
      </c>
      <c r="CP1015" s="39">
        <f t="shared" si="1333"/>
        <v>3.1980541417053285E-3</v>
      </c>
      <c r="CQ1015" s="39">
        <f t="shared" si="1334"/>
        <v>0.13112021980991848</v>
      </c>
      <c r="CR1015" s="39">
        <f t="shared" si="1335"/>
        <v>7.9951353542633222E-3</v>
      </c>
      <c r="CS1015" s="39">
        <f t="shared" si="1336"/>
        <v>3.0989595063285434E-2</v>
      </c>
      <c r="CT1015" s="39">
        <f t="shared" si="1337"/>
        <v>2.0336921760281068E-2</v>
      </c>
      <c r="CU1015" s="39">
        <f t="shared" si="1338"/>
        <v>0.13364262871041846</v>
      </c>
      <c r="CV1015" s="39">
        <f t="shared" si="1339"/>
        <v>3.8736993829106793E-3</v>
      </c>
      <c r="CW1015" s="39">
        <f t="shared" si="1340"/>
        <v>0</v>
      </c>
      <c r="CX1015" s="39">
        <f t="shared" si="1341"/>
        <v>1.1621098148732039E-2</v>
      </c>
      <c r="CY1015" s="39">
        <f t="shared" si="1342"/>
        <v>1.9368496914553396E-3</v>
      </c>
      <c r="CZ1015" s="39">
        <f t="shared" si="1343"/>
        <v>1.9368496914553396E-3</v>
      </c>
      <c r="DA1015" s="39">
        <f t="shared" si="1344"/>
        <v>7.9410837349668931E-2</v>
      </c>
      <c r="DB1015" s="39">
        <f t="shared" si="1345"/>
        <v>4.8421242286383493E-3</v>
      </c>
    </row>
    <row r="1016" spans="1:106" ht="12.75" customHeight="1" x14ac:dyDescent="0.3">
      <c r="A1016" s="9" t="str">
        <f t="shared" si="1346"/>
        <v>18 Nayarit80-84 añosHombres</v>
      </c>
      <c r="B1016" s="22" t="s">
        <v>53</v>
      </c>
      <c r="C1016" s="22" t="s">
        <v>15</v>
      </c>
      <c r="D1016" s="30" t="s">
        <v>91</v>
      </c>
      <c r="E1016" s="23">
        <v>6345</v>
      </c>
      <c r="F1016" s="23">
        <v>6219</v>
      </c>
      <c r="G1016" s="23">
        <v>6160</v>
      </c>
      <c r="H1016" s="23">
        <v>58</v>
      </c>
      <c r="I1016" s="23">
        <v>1</v>
      </c>
      <c r="J1016" s="23">
        <v>123</v>
      </c>
      <c r="K1016" s="23">
        <v>81</v>
      </c>
      <c r="L1016" s="23">
        <v>38</v>
      </c>
      <c r="M1016" s="23">
        <v>4</v>
      </c>
      <c r="N1016" s="23">
        <v>3</v>
      </c>
      <c r="O1016" s="38">
        <f>+'07'!E1015-'05'!J1016</f>
        <v>58</v>
      </c>
      <c r="P1016" s="38">
        <f t="shared" si="1347"/>
        <v>181</v>
      </c>
      <c r="Q1016" s="39">
        <f>'07'!F1015/'05'!$P1016</f>
        <v>7.18232044198895E-2</v>
      </c>
      <c r="R1016" s="39">
        <f>'07'!G1015/'05'!$P1016</f>
        <v>1.6574585635359115E-2</v>
      </c>
      <c r="S1016" s="39">
        <f>'07'!H1015/'05'!$P1016</f>
        <v>0.56906077348066297</v>
      </c>
      <c r="T1016" s="39">
        <f>'07'!I1015/'05'!$P1016</f>
        <v>5.5248618784530384E-3</v>
      </c>
      <c r="U1016" s="39">
        <f>'07'!J1015/'05'!$P1016</f>
        <v>0</v>
      </c>
      <c r="V1016" s="39">
        <f>'07'!K1015/'05'!$P1016</f>
        <v>1.1049723756906077E-2</v>
      </c>
      <c r="W1016" s="39">
        <f>'07'!L1015/'05'!$P1016</f>
        <v>1.1049723756906077E-2</v>
      </c>
      <c r="X1016" s="39">
        <f>'07'!M1015/'05'!$P1016</f>
        <v>5.5248618784530384E-3</v>
      </c>
      <c r="Y1016" s="39">
        <f>'07'!N1015/'05'!$P1016</f>
        <v>0.2983425414364641</v>
      </c>
      <c r="Z1016" s="39">
        <f>'07'!O1015/'05'!$P1016</f>
        <v>1.1049723756906077E-2</v>
      </c>
      <c r="AA1016" s="44">
        <f t="shared" si="1348"/>
        <v>2.729281767955801</v>
      </c>
      <c r="AB1016" s="44">
        <f t="shared" si="1349"/>
        <v>0.62983425414364635</v>
      </c>
      <c r="AC1016" s="44">
        <f t="shared" si="1350"/>
        <v>21.624309392265193</v>
      </c>
      <c r="AD1016" s="44">
        <f t="shared" si="1351"/>
        <v>0.20994475138121546</v>
      </c>
      <c r="AE1016" s="44">
        <f t="shared" si="1352"/>
        <v>0</v>
      </c>
      <c r="AF1016" s="44">
        <f t="shared" si="1353"/>
        <v>0.41988950276243092</v>
      </c>
      <c r="AG1016" s="44">
        <f t="shared" si="1354"/>
        <v>0.41988950276243092</v>
      </c>
      <c r="AH1016" s="44">
        <f t="shared" si="1355"/>
        <v>0.20994475138121546</v>
      </c>
      <c r="AI1016" s="44">
        <f t="shared" si="1356"/>
        <v>11.337016574585636</v>
      </c>
      <c r="AJ1016" s="44">
        <f t="shared" si="1357"/>
        <v>0.41988950276243092</v>
      </c>
      <c r="AK1016" s="44">
        <f t="shared" si="1358"/>
        <v>0.287292817679558</v>
      </c>
      <c r="AL1016" s="44">
        <f t="shared" si="1359"/>
        <v>6.6298342541436461E-2</v>
      </c>
      <c r="AM1016" s="44">
        <f t="shared" si="1360"/>
        <v>2.2762430939226519</v>
      </c>
      <c r="AN1016" s="44">
        <f t="shared" si="1361"/>
        <v>2.2099447513812154E-2</v>
      </c>
      <c r="AO1016" s="44">
        <f t="shared" si="1362"/>
        <v>0</v>
      </c>
      <c r="AP1016" s="44">
        <f t="shared" si="1363"/>
        <v>4.4198895027624308E-2</v>
      </c>
      <c r="AQ1016" s="44">
        <f t="shared" si="1364"/>
        <v>4.4198895027624308E-2</v>
      </c>
      <c r="AR1016" s="44">
        <f t="shared" si="1365"/>
        <v>2.2099447513812154E-2</v>
      </c>
      <c r="AS1016" s="44">
        <f t="shared" si="1366"/>
        <v>1.1933701657458564</v>
      </c>
      <c r="AT1016" s="44">
        <f t="shared" si="1367"/>
        <v>4.4198895027624308E-2</v>
      </c>
      <c r="AU1016" s="44">
        <f t="shared" si="1368"/>
        <v>5.8176795580110499</v>
      </c>
      <c r="AV1016" s="44">
        <f t="shared" si="1369"/>
        <v>1.3425414364640884</v>
      </c>
      <c r="AW1016" s="44">
        <f t="shared" si="1370"/>
        <v>46.093922651933703</v>
      </c>
      <c r="AX1016" s="44">
        <f t="shared" si="1371"/>
        <v>0.4475138121546961</v>
      </c>
      <c r="AY1016" s="44">
        <f t="shared" si="1372"/>
        <v>0</v>
      </c>
      <c r="AZ1016" s="44">
        <f t="shared" si="1373"/>
        <v>0.8950276243093922</v>
      </c>
      <c r="BA1016" s="44">
        <f t="shared" si="1374"/>
        <v>0.8950276243093922</v>
      </c>
      <c r="BB1016" s="44">
        <f t="shared" si="1375"/>
        <v>0.4475138121546961</v>
      </c>
      <c r="BC1016" s="44">
        <f t="shared" si="1376"/>
        <v>24.165745856353592</v>
      </c>
      <c r="BD1016" s="44">
        <f t="shared" si="1377"/>
        <v>0.8950276243093922</v>
      </c>
      <c r="BE1016" s="44">
        <f t="shared" si="1378"/>
        <v>4.165745856353591</v>
      </c>
      <c r="BF1016" s="44">
        <f t="shared" si="1379"/>
        <v>0.96132596685082872</v>
      </c>
      <c r="BG1016" s="44">
        <f t="shared" si="1380"/>
        <v>33.005524861878456</v>
      </c>
      <c r="BH1016" s="44">
        <f t="shared" si="1381"/>
        <v>0.3204419889502762</v>
      </c>
      <c r="BI1016" s="44">
        <f t="shared" si="1382"/>
        <v>0</v>
      </c>
      <c r="BJ1016" s="44">
        <f t="shared" si="1383"/>
        <v>0.6408839779005524</v>
      </c>
      <c r="BK1016" s="44">
        <f t="shared" si="1384"/>
        <v>0.6408839779005524</v>
      </c>
      <c r="BL1016" s="44">
        <f t="shared" si="1385"/>
        <v>0.3204419889502762</v>
      </c>
      <c r="BM1016" s="44">
        <f t="shared" si="1386"/>
        <v>17.303867403314918</v>
      </c>
      <c r="BN1016" s="44">
        <f t="shared" si="1387"/>
        <v>0.6408839779005524</v>
      </c>
      <c r="BO1016" s="39">
        <f t="shared" si="1388"/>
        <v>1.5078904795335918E-2</v>
      </c>
      <c r="BP1016" s="39">
        <f t="shared" si="1307"/>
        <v>3.4797472604621345E-3</v>
      </c>
      <c r="BQ1016" s="39">
        <f t="shared" si="1308"/>
        <v>0.11947132260919996</v>
      </c>
      <c r="BR1016" s="39">
        <f t="shared" si="1309"/>
        <v>1.1599157534873783E-3</v>
      </c>
      <c r="BS1016" s="39">
        <f t="shared" si="1310"/>
        <v>0</v>
      </c>
      <c r="BT1016" s="39">
        <f t="shared" si="1311"/>
        <v>2.3198315069747565E-3</v>
      </c>
      <c r="BU1016" s="39">
        <f t="shared" si="1312"/>
        <v>2.3198315069747565E-3</v>
      </c>
      <c r="BV1016" s="39">
        <f t="shared" si="1313"/>
        <v>1.1599157534873783E-3</v>
      </c>
      <c r="BW1016" s="39">
        <f t="shared" si="1314"/>
        <v>6.2635450688318425E-2</v>
      </c>
      <c r="BX1016" s="39">
        <f t="shared" si="1315"/>
        <v>2.3198315069747565E-3</v>
      </c>
      <c r="BY1016" s="39">
        <f t="shared" si="1316"/>
        <v>1.5872531363511492E-3</v>
      </c>
      <c r="BZ1016" s="39">
        <f t="shared" si="1317"/>
        <v>3.6628918531180367E-4</v>
      </c>
      <c r="CA1016" s="39">
        <f t="shared" si="1318"/>
        <v>1.2575928695705259E-2</v>
      </c>
      <c r="CB1016" s="39">
        <f t="shared" si="1319"/>
        <v>1.2209639510393455E-4</v>
      </c>
      <c r="CC1016" s="39">
        <f t="shared" si="1320"/>
        <v>0</v>
      </c>
      <c r="CD1016" s="39">
        <f t="shared" si="1321"/>
        <v>2.4419279020786909E-4</v>
      </c>
      <c r="CE1016" s="39">
        <f t="shared" si="1322"/>
        <v>2.4419279020786909E-4</v>
      </c>
      <c r="CF1016" s="39">
        <f t="shared" si="1323"/>
        <v>1.2209639510393455E-4</v>
      </c>
      <c r="CG1016" s="39">
        <f t="shared" si="1324"/>
        <v>6.5932053356124662E-3</v>
      </c>
      <c r="CH1016" s="39">
        <f t="shared" si="1325"/>
        <v>2.4419279020786909E-4</v>
      </c>
      <c r="CI1016" s="39">
        <f t="shared" si="1326"/>
        <v>3.2141876011110772E-2</v>
      </c>
      <c r="CJ1016" s="39">
        <f t="shared" si="1327"/>
        <v>7.4173560025640245E-3</v>
      </c>
      <c r="CK1016" s="39">
        <f t="shared" si="1328"/>
        <v>0.25466255608803151</v>
      </c>
      <c r="CL1016" s="39">
        <f t="shared" si="1329"/>
        <v>2.4724520008546744E-3</v>
      </c>
      <c r="CM1016" s="39">
        <f t="shared" si="1330"/>
        <v>0</v>
      </c>
      <c r="CN1016" s="39">
        <f t="shared" si="1331"/>
        <v>4.9449040017093488E-3</v>
      </c>
      <c r="CO1016" s="39">
        <f t="shared" si="1332"/>
        <v>4.9449040017093488E-3</v>
      </c>
      <c r="CP1016" s="39">
        <f t="shared" si="1333"/>
        <v>2.4724520008546744E-3</v>
      </c>
      <c r="CQ1016" s="39">
        <f t="shared" si="1334"/>
        <v>0.13351240804615244</v>
      </c>
      <c r="CR1016" s="39">
        <f t="shared" si="1335"/>
        <v>4.9449040017093488E-3</v>
      </c>
      <c r="CS1016" s="39">
        <f t="shared" si="1336"/>
        <v>2.3015170477091663E-2</v>
      </c>
      <c r="CT1016" s="39">
        <f t="shared" si="1337"/>
        <v>5.3111931870211534E-3</v>
      </c>
      <c r="CU1016" s="39">
        <f t="shared" si="1338"/>
        <v>0.18235096608772627</v>
      </c>
      <c r="CV1016" s="39">
        <f t="shared" si="1339"/>
        <v>1.7703977290070508E-3</v>
      </c>
      <c r="CW1016" s="39">
        <f t="shared" si="1340"/>
        <v>0</v>
      </c>
      <c r="CX1016" s="39">
        <f t="shared" si="1341"/>
        <v>3.5407954580141017E-3</v>
      </c>
      <c r="CY1016" s="39">
        <f t="shared" si="1342"/>
        <v>3.5407954580141017E-3</v>
      </c>
      <c r="CZ1016" s="39">
        <f t="shared" si="1343"/>
        <v>1.7703977290070508E-3</v>
      </c>
      <c r="DA1016" s="39">
        <f t="shared" si="1344"/>
        <v>9.5601477366380763E-2</v>
      </c>
      <c r="DB1016" s="39">
        <f t="shared" si="1345"/>
        <v>3.5407954580141017E-3</v>
      </c>
    </row>
    <row r="1017" spans="1:106" ht="12.75" customHeight="1" x14ac:dyDescent="0.3">
      <c r="A1017" s="9" t="str">
        <f t="shared" si="1346"/>
        <v>18 Nayarit85 años y másHombres</v>
      </c>
      <c r="B1017" s="22" t="s">
        <v>53</v>
      </c>
      <c r="C1017" s="22" t="s">
        <v>15</v>
      </c>
      <c r="D1017" s="22" t="s">
        <v>92</v>
      </c>
      <c r="E1017" s="23">
        <v>5018</v>
      </c>
      <c r="F1017" s="23">
        <v>4920</v>
      </c>
      <c r="G1017" s="23">
        <v>4881</v>
      </c>
      <c r="H1017" s="23">
        <v>36</v>
      </c>
      <c r="I1017" s="23">
        <v>3</v>
      </c>
      <c r="J1017" s="23">
        <v>96</v>
      </c>
      <c r="K1017" s="23">
        <v>82</v>
      </c>
      <c r="L1017" s="23">
        <v>12</v>
      </c>
      <c r="M1017" s="23">
        <v>2</v>
      </c>
      <c r="N1017" s="23">
        <v>2</v>
      </c>
      <c r="O1017" s="38">
        <f>+'07'!E1016-'05'!J1017</f>
        <v>36</v>
      </c>
      <c r="P1017" s="38">
        <f t="shared" si="1347"/>
        <v>132</v>
      </c>
      <c r="Q1017" s="39">
        <f>'07'!F1016/'05'!$P1017</f>
        <v>3.0303030303030304E-2</v>
      </c>
      <c r="R1017" s="39">
        <f>'07'!G1016/'05'!$P1017</f>
        <v>3.0303030303030304E-2</v>
      </c>
      <c r="S1017" s="39">
        <f>'07'!H1016/'05'!$P1017</f>
        <v>0.59090909090909094</v>
      </c>
      <c r="T1017" s="39">
        <f>'07'!I1016/'05'!$P1017</f>
        <v>0</v>
      </c>
      <c r="U1017" s="39">
        <f>'07'!J1016/'05'!$P1017</f>
        <v>7.575757575757576E-3</v>
      </c>
      <c r="V1017" s="39">
        <f>'07'!K1016/'05'!$P1017</f>
        <v>7.575757575757576E-3</v>
      </c>
      <c r="W1017" s="39">
        <f>'07'!L1016/'05'!$P1017</f>
        <v>0</v>
      </c>
      <c r="X1017" s="39">
        <f>'07'!M1016/'05'!$P1017</f>
        <v>0</v>
      </c>
      <c r="Y1017" s="39">
        <f>'07'!N1016/'05'!$P1017</f>
        <v>0.31818181818181818</v>
      </c>
      <c r="Z1017" s="39">
        <f>'07'!O1016/'05'!$P1017</f>
        <v>1.5151515151515152E-2</v>
      </c>
      <c r="AA1017" s="44">
        <f t="shared" si="1348"/>
        <v>0.36363636363636365</v>
      </c>
      <c r="AB1017" s="44">
        <f t="shared" si="1349"/>
        <v>0.36363636363636365</v>
      </c>
      <c r="AC1017" s="44">
        <f t="shared" si="1350"/>
        <v>7.0909090909090917</v>
      </c>
      <c r="AD1017" s="44">
        <f t="shared" si="1351"/>
        <v>0</v>
      </c>
      <c r="AE1017" s="44">
        <f t="shared" si="1352"/>
        <v>9.0909090909090912E-2</v>
      </c>
      <c r="AF1017" s="44">
        <f t="shared" si="1353"/>
        <v>9.0909090909090912E-2</v>
      </c>
      <c r="AG1017" s="44">
        <f t="shared" si="1354"/>
        <v>0</v>
      </c>
      <c r="AH1017" s="44">
        <f t="shared" si="1355"/>
        <v>0</v>
      </c>
      <c r="AI1017" s="44">
        <f t="shared" si="1356"/>
        <v>3.8181818181818183</v>
      </c>
      <c r="AJ1017" s="44">
        <f t="shared" si="1357"/>
        <v>0.18181818181818182</v>
      </c>
      <c r="AK1017" s="44">
        <f t="shared" si="1358"/>
        <v>6.0606060606060608E-2</v>
      </c>
      <c r="AL1017" s="44">
        <f t="shared" si="1359"/>
        <v>6.0606060606060608E-2</v>
      </c>
      <c r="AM1017" s="44">
        <f t="shared" si="1360"/>
        <v>1.1818181818181819</v>
      </c>
      <c r="AN1017" s="44">
        <f t="shared" si="1361"/>
        <v>0</v>
      </c>
      <c r="AO1017" s="44">
        <f t="shared" si="1362"/>
        <v>1.5151515151515152E-2</v>
      </c>
      <c r="AP1017" s="44">
        <f t="shared" si="1363"/>
        <v>1.5151515151515152E-2</v>
      </c>
      <c r="AQ1017" s="44">
        <f t="shared" si="1364"/>
        <v>0</v>
      </c>
      <c r="AR1017" s="44">
        <f t="shared" si="1365"/>
        <v>0</v>
      </c>
      <c r="AS1017" s="44">
        <f t="shared" si="1366"/>
        <v>0.63636363636363635</v>
      </c>
      <c r="AT1017" s="44">
        <f t="shared" si="1367"/>
        <v>3.0303030303030304E-2</v>
      </c>
      <c r="AU1017" s="44">
        <f t="shared" si="1368"/>
        <v>2.4848484848484849</v>
      </c>
      <c r="AV1017" s="44">
        <f t="shared" si="1369"/>
        <v>2.4848484848484849</v>
      </c>
      <c r="AW1017" s="44">
        <f t="shared" si="1370"/>
        <v>48.45454545454546</v>
      </c>
      <c r="AX1017" s="44">
        <f t="shared" si="1371"/>
        <v>0</v>
      </c>
      <c r="AY1017" s="44">
        <f t="shared" si="1372"/>
        <v>0.62121212121212122</v>
      </c>
      <c r="AZ1017" s="44">
        <f t="shared" si="1373"/>
        <v>0.62121212121212122</v>
      </c>
      <c r="BA1017" s="44">
        <f t="shared" si="1374"/>
        <v>0</v>
      </c>
      <c r="BB1017" s="44">
        <f t="shared" si="1375"/>
        <v>0</v>
      </c>
      <c r="BC1017" s="44">
        <f t="shared" si="1376"/>
        <v>26.09090909090909</v>
      </c>
      <c r="BD1017" s="44">
        <f t="shared" si="1377"/>
        <v>1.2424242424242424</v>
      </c>
      <c r="BE1017" s="44">
        <f t="shared" si="1378"/>
        <v>1.0909090909090908</v>
      </c>
      <c r="BF1017" s="44">
        <f t="shared" si="1379"/>
        <v>1.0909090909090908</v>
      </c>
      <c r="BG1017" s="44">
        <f t="shared" si="1380"/>
        <v>21.272727272727273</v>
      </c>
      <c r="BH1017" s="44">
        <f t="shared" si="1381"/>
        <v>0</v>
      </c>
      <c r="BI1017" s="44">
        <f t="shared" si="1382"/>
        <v>0.27272727272727271</v>
      </c>
      <c r="BJ1017" s="44">
        <f t="shared" si="1383"/>
        <v>0.27272727272727271</v>
      </c>
      <c r="BK1017" s="44">
        <f t="shared" si="1384"/>
        <v>0</v>
      </c>
      <c r="BL1017" s="44">
        <f t="shared" si="1385"/>
        <v>0</v>
      </c>
      <c r="BM1017" s="44">
        <f t="shared" si="1386"/>
        <v>11.454545454545455</v>
      </c>
      <c r="BN1017" s="44">
        <f t="shared" si="1387"/>
        <v>0.54545454545454541</v>
      </c>
      <c r="BO1017" s="39">
        <f t="shared" si="1388"/>
        <v>2.7548209366391185E-3</v>
      </c>
      <c r="BP1017" s="39">
        <f t="shared" si="1307"/>
        <v>2.7548209366391185E-3</v>
      </c>
      <c r="BQ1017" s="39">
        <f t="shared" si="1308"/>
        <v>5.3719008264462818E-2</v>
      </c>
      <c r="BR1017" s="39">
        <f t="shared" si="1309"/>
        <v>0</v>
      </c>
      <c r="BS1017" s="39">
        <f t="shared" si="1310"/>
        <v>6.8870523415977963E-4</v>
      </c>
      <c r="BT1017" s="39">
        <f t="shared" si="1311"/>
        <v>6.8870523415977963E-4</v>
      </c>
      <c r="BU1017" s="39">
        <f t="shared" si="1312"/>
        <v>0</v>
      </c>
      <c r="BV1017" s="39">
        <f t="shared" si="1313"/>
        <v>0</v>
      </c>
      <c r="BW1017" s="39">
        <f t="shared" si="1314"/>
        <v>2.8925619834710745E-2</v>
      </c>
      <c r="BX1017" s="39">
        <f t="shared" si="1315"/>
        <v>1.3774104683195593E-3</v>
      </c>
      <c r="BY1017" s="39">
        <f t="shared" si="1316"/>
        <v>4.591368227731864E-4</v>
      </c>
      <c r="BZ1017" s="39">
        <f t="shared" si="1317"/>
        <v>4.591368227731864E-4</v>
      </c>
      <c r="CA1017" s="39">
        <f t="shared" si="1318"/>
        <v>8.9531680440771352E-3</v>
      </c>
      <c r="CB1017" s="39">
        <f t="shared" si="1319"/>
        <v>0</v>
      </c>
      <c r="CC1017" s="39">
        <f t="shared" si="1320"/>
        <v>1.147842056932966E-4</v>
      </c>
      <c r="CD1017" s="39">
        <f t="shared" si="1321"/>
        <v>1.147842056932966E-4</v>
      </c>
      <c r="CE1017" s="39">
        <f t="shared" si="1322"/>
        <v>0</v>
      </c>
      <c r="CF1017" s="39">
        <f t="shared" si="1323"/>
        <v>0</v>
      </c>
      <c r="CG1017" s="39">
        <f t="shared" si="1324"/>
        <v>4.8209366391184574E-3</v>
      </c>
      <c r="CH1017" s="39">
        <f t="shared" si="1325"/>
        <v>2.295684113865932E-4</v>
      </c>
      <c r="CI1017" s="39">
        <f t="shared" si="1326"/>
        <v>1.8824609733700644E-2</v>
      </c>
      <c r="CJ1017" s="39">
        <f t="shared" si="1327"/>
        <v>1.8824609733700644E-2</v>
      </c>
      <c r="CK1017" s="39">
        <f t="shared" si="1328"/>
        <v>0.36707988980716255</v>
      </c>
      <c r="CL1017" s="39">
        <f t="shared" si="1329"/>
        <v>0</v>
      </c>
      <c r="CM1017" s="39">
        <f t="shared" si="1330"/>
        <v>4.7061524334251611E-3</v>
      </c>
      <c r="CN1017" s="39">
        <f t="shared" si="1331"/>
        <v>4.7061524334251611E-3</v>
      </c>
      <c r="CO1017" s="39">
        <f t="shared" si="1332"/>
        <v>0</v>
      </c>
      <c r="CP1017" s="39">
        <f t="shared" si="1333"/>
        <v>0</v>
      </c>
      <c r="CQ1017" s="39">
        <f t="shared" si="1334"/>
        <v>0.19765840220385675</v>
      </c>
      <c r="CR1017" s="39">
        <f t="shared" si="1335"/>
        <v>9.4123048668503222E-3</v>
      </c>
      <c r="CS1017" s="39">
        <f t="shared" si="1336"/>
        <v>8.2644628099173556E-3</v>
      </c>
      <c r="CT1017" s="39">
        <f t="shared" si="1337"/>
        <v>8.2644628099173556E-3</v>
      </c>
      <c r="CU1017" s="39">
        <f t="shared" si="1338"/>
        <v>0.16115702479338845</v>
      </c>
      <c r="CV1017" s="39">
        <f t="shared" si="1339"/>
        <v>0</v>
      </c>
      <c r="CW1017" s="39">
        <f t="shared" si="1340"/>
        <v>2.0661157024793389E-3</v>
      </c>
      <c r="CX1017" s="39">
        <f t="shared" si="1341"/>
        <v>2.0661157024793389E-3</v>
      </c>
      <c r="CY1017" s="39">
        <f t="shared" si="1342"/>
        <v>0</v>
      </c>
      <c r="CZ1017" s="39">
        <f t="shared" si="1343"/>
        <v>0</v>
      </c>
      <c r="DA1017" s="39">
        <f t="shared" si="1344"/>
        <v>8.6776859504132234E-2</v>
      </c>
      <c r="DB1017" s="39">
        <f t="shared" si="1345"/>
        <v>4.1322314049586778E-3</v>
      </c>
    </row>
    <row r="1018" spans="1:106" ht="12.75" customHeight="1" x14ac:dyDescent="0.3">
      <c r="A1018" s="9" t="str">
        <f t="shared" si="1346"/>
        <v>18 NayaritTotalMujeres</v>
      </c>
      <c r="B1018" s="16" t="s">
        <v>53</v>
      </c>
      <c r="C1018" s="16" t="s">
        <v>16</v>
      </c>
      <c r="D1018" s="16" t="s">
        <v>14</v>
      </c>
      <c r="E1018" s="17">
        <v>571583</v>
      </c>
      <c r="F1018" s="17">
        <v>541323</v>
      </c>
      <c r="G1018" s="17">
        <v>528621</v>
      </c>
      <c r="H1018" s="17">
        <v>11960</v>
      </c>
      <c r="I1018" s="17">
        <v>742</v>
      </c>
      <c r="J1018" s="17">
        <v>30018</v>
      </c>
      <c r="K1018" s="17">
        <v>27272</v>
      </c>
      <c r="L1018" s="17">
        <v>2294</v>
      </c>
      <c r="M1018" s="17">
        <v>452</v>
      </c>
      <c r="N1018" s="17">
        <v>242</v>
      </c>
      <c r="O1018" s="38">
        <f>+'07'!E1017-'05'!J1018</f>
        <v>11960</v>
      </c>
      <c r="P1018" s="38">
        <f t="shared" si="1347"/>
        <v>41978</v>
      </c>
      <c r="Q1018" s="39">
        <f>'07'!F1017/'05'!$P1018</f>
        <v>0.13266472914383726</v>
      </c>
      <c r="R1018" s="39">
        <f>'07'!G1017/'05'!$P1018</f>
        <v>9.5168897994187429E-2</v>
      </c>
      <c r="S1018" s="39">
        <f>'07'!H1017/'05'!$P1018</f>
        <v>0.48422983467530611</v>
      </c>
      <c r="T1018" s="39">
        <f>'07'!I1017/'05'!$P1018</f>
        <v>9.3953975892133973E-2</v>
      </c>
      <c r="U1018" s="39">
        <f>'07'!J1017/'05'!$P1018</f>
        <v>7.1299251989137169E-2</v>
      </c>
      <c r="V1018" s="39">
        <f>'07'!K1017/'05'!$P1018</f>
        <v>2.4322264043070179E-2</v>
      </c>
      <c r="W1018" s="39">
        <f>'07'!L1017/'05'!$P1018</f>
        <v>2.0963361760922387E-3</v>
      </c>
      <c r="X1018" s="39">
        <f>'07'!M1017/'05'!$P1018</f>
        <v>2.0963361760922387E-3</v>
      </c>
      <c r="Y1018" s="39">
        <f>'07'!N1017/'05'!$P1018</f>
        <v>8.5592453189766063E-2</v>
      </c>
      <c r="Z1018" s="39">
        <f>'07'!O1017/'05'!$P1018</f>
        <v>8.5759207203773401E-3</v>
      </c>
      <c r="AA1018" s="44">
        <f t="shared" si="1348"/>
        <v>304.33288865596268</v>
      </c>
      <c r="AB1018" s="44">
        <f t="shared" si="1349"/>
        <v>218.31745199866597</v>
      </c>
      <c r="AC1018" s="44">
        <f t="shared" si="1350"/>
        <v>1110.8232407451521</v>
      </c>
      <c r="AD1018" s="44">
        <f t="shared" si="1351"/>
        <v>215.53042069655532</v>
      </c>
      <c r="AE1018" s="44">
        <f t="shared" si="1352"/>
        <v>163.56048406308068</v>
      </c>
      <c r="AF1018" s="44">
        <f t="shared" si="1353"/>
        <v>55.795273714802988</v>
      </c>
      <c r="AG1018" s="44">
        <f t="shared" si="1354"/>
        <v>4.8089951879555954</v>
      </c>
      <c r="AH1018" s="44">
        <f t="shared" si="1355"/>
        <v>4.8089951879555954</v>
      </c>
      <c r="AI1018" s="44">
        <f t="shared" si="1356"/>
        <v>196.34908761732333</v>
      </c>
      <c r="AJ1018" s="44">
        <f t="shared" si="1357"/>
        <v>19.673162132545617</v>
      </c>
      <c r="AK1018" s="44">
        <f t="shared" si="1358"/>
        <v>59.964457573014442</v>
      </c>
      <c r="AL1018" s="44">
        <f t="shared" si="1359"/>
        <v>43.016341893372719</v>
      </c>
      <c r="AM1018" s="44">
        <f t="shared" si="1360"/>
        <v>218.87188527323838</v>
      </c>
      <c r="AN1018" s="44">
        <f t="shared" si="1361"/>
        <v>42.467197103244558</v>
      </c>
      <c r="AO1018" s="44">
        <f t="shared" si="1362"/>
        <v>32.227261899090003</v>
      </c>
      <c r="AP1018" s="44">
        <f t="shared" si="1363"/>
        <v>10.99366334746772</v>
      </c>
      <c r="AQ1018" s="44">
        <f t="shared" si="1364"/>
        <v>0.94754395159369187</v>
      </c>
      <c r="AR1018" s="44">
        <f t="shared" si="1365"/>
        <v>0.94754395159369187</v>
      </c>
      <c r="AS1018" s="44">
        <f t="shared" si="1366"/>
        <v>38.687788841774264</v>
      </c>
      <c r="AT1018" s="44">
        <f t="shared" si="1367"/>
        <v>3.8763161656105578</v>
      </c>
      <c r="AU1018" s="44">
        <f t="shared" si="1368"/>
        <v>3618.0324932107296</v>
      </c>
      <c r="AV1018" s="44">
        <f t="shared" si="1369"/>
        <v>2595.4461860974798</v>
      </c>
      <c r="AW1018" s="44">
        <f t="shared" si="1370"/>
        <v>13205.916051264949</v>
      </c>
      <c r="AX1018" s="44">
        <f t="shared" si="1371"/>
        <v>2562.3128305302776</v>
      </c>
      <c r="AY1018" s="44">
        <f t="shared" si="1372"/>
        <v>1944.4732002477488</v>
      </c>
      <c r="AZ1018" s="44">
        <f t="shared" si="1373"/>
        <v>663.31678498260987</v>
      </c>
      <c r="BA1018" s="44">
        <f t="shared" si="1374"/>
        <v>57.171280194387535</v>
      </c>
      <c r="BB1018" s="44">
        <f t="shared" si="1375"/>
        <v>57.171280194387535</v>
      </c>
      <c r="BC1018" s="44">
        <f t="shared" si="1376"/>
        <v>2334.2773833913002</v>
      </c>
      <c r="BD1018" s="44">
        <f t="shared" si="1377"/>
        <v>233.88250988613083</v>
      </c>
      <c r="BE1018" s="44">
        <f t="shared" si="1378"/>
        <v>1586.6701605602937</v>
      </c>
      <c r="BF1018" s="44">
        <f t="shared" si="1379"/>
        <v>1138.2200200104817</v>
      </c>
      <c r="BG1018" s="44">
        <f t="shared" si="1380"/>
        <v>5791.3888227166608</v>
      </c>
      <c r="BH1018" s="44">
        <f t="shared" si="1381"/>
        <v>1123.6895516699224</v>
      </c>
      <c r="BI1018" s="44">
        <f t="shared" si="1382"/>
        <v>852.73905379008056</v>
      </c>
      <c r="BJ1018" s="44">
        <f t="shared" si="1383"/>
        <v>290.89427795511932</v>
      </c>
      <c r="BK1018" s="44">
        <f t="shared" si="1384"/>
        <v>25.072180666063176</v>
      </c>
      <c r="BL1018" s="44">
        <f t="shared" si="1385"/>
        <v>25.072180666063176</v>
      </c>
      <c r="BM1018" s="44">
        <f t="shared" si="1386"/>
        <v>1023.6857401496021</v>
      </c>
      <c r="BN1018" s="44">
        <f t="shared" si="1387"/>
        <v>102.56801181571299</v>
      </c>
      <c r="BO1018" s="39">
        <f t="shared" si="1388"/>
        <v>7.2498186825471125E-3</v>
      </c>
      <c r="BP1018" s="39">
        <f t="shared" si="1307"/>
        <v>5.2007587783759581E-3</v>
      </c>
      <c r="BQ1018" s="39">
        <f t="shared" si="1308"/>
        <v>2.6462033463841825E-2</v>
      </c>
      <c r="BR1018" s="39">
        <f t="shared" si="1309"/>
        <v>5.1343661131200945E-3</v>
      </c>
      <c r="BS1018" s="39">
        <f t="shared" si="1310"/>
        <v>3.8963381786431151E-3</v>
      </c>
      <c r="BT1018" s="39">
        <f t="shared" si="1311"/>
        <v>1.329155122083067E-3</v>
      </c>
      <c r="BU1018" s="39">
        <f t="shared" si="1312"/>
        <v>1.145598929905092E-4</v>
      </c>
      <c r="BV1018" s="39">
        <f t="shared" si="1313"/>
        <v>1.145598929905092E-4</v>
      </c>
      <c r="BW1018" s="39">
        <f t="shared" si="1314"/>
        <v>4.6774283581238587E-3</v>
      </c>
      <c r="BX1018" s="39">
        <f t="shared" si="1315"/>
        <v>4.6865410768844674E-4</v>
      </c>
      <c r="BY1018" s="39">
        <f t="shared" si="1316"/>
        <v>1.428473428296118E-3</v>
      </c>
      <c r="BZ1018" s="39">
        <f t="shared" si="1317"/>
        <v>1.024735382661697E-3</v>
      </c>
      <c r="CA1018" s="39">
        <f t="shared" si="1318"/>
        <v>5.2139664889522697E-3</v>
      </c>
      <c r="CB1018" s="39">
        <f t="shared" si="1319"/>
        <v>1.0116536543723989E-3</v>
      </c>
      <c r="CC1018" s="39">
        <f t="shared" si="1320"/>
        <v>7.6771789744842548E-4</v>
      </c>
      <c r="CD1018" s="39">
        <f t="shared" si="1321"/>
        <v>2.6189107026222593E-4</v>
      </c>
      <c r="CE1018" s="39">
        <f t="shared" si="1322"/>
        <v>2.2572393910946017E-5</v>
      </c>
      <c r="CF1018" s="39">
        <f t="shared" si="1323"/>
        <v>2.2572393910946017E-5</v>
      </c>
      <c r="CG1018" s="39">
        <f t="shared" si="1324"/>
        <v>9.2162058320487551E-4</v>
      </c>
      <c r="CH1018" s="39">
        <f t="shared" si="1325"/>
        <v>9.2341611453870069E-5</v>
      </c>
      <c r="CI1018" s="39">
        <f t="shared" si="1326"/>
        <v>8.6188777293123298E-2</v>
      </c>
      <c r="CJ1018" s="39">
        <f t="shared" si="1327"/>
        <v>6.1828724238827001E-2</v>
      </c>
      <c r="CK1018" s="39">
        <f t="shared" si="1328"/>
        <v>0.31459135859890774</v>
      </c>
      <c r="CL1018" s="39">
        <f t="shared" si="1329"/>
        <v>6.1039421376203669E-2</v>
      </c>
      <c r="CM1018" s="39">
        <f t="shared" si="1330"/>
        <v>4.6321244467286408E-2</v>
      </c>
      <c r="CN1018" s="39">
        <f t="shared" si="1331"/>
        <v>1.5801533779184571E-2</v>
      </c>
      <c r="CO1018" s="39">
        <f t="shared" si="1332"/>
        <v>1.3619343511931854E-3</v>
      </c>
      <c r="CP1018" s="39">
        <f t="shared" si="1333"/>
        <v>1.3619343511931854E-3</v>
      </c>
      <c r="CQ1018" s="39">
        <f t="shared" si="1334"/>
        <v>5.5607160498149032E-2</v>
      </c>
      <c r="CR1018" s="39">
        <f t="shared" si="1335"/>
        <v>5.5715496185175769E-3</v>
      </c>
      <c r="CS1018" s="39">
        <f t="shared" si="1336"/>
        <v>3.7797659739870731E-2</v>
      </c>
      <c r="CT1018" s="39">
        <f t="shared" si="1337"/>
        <v>2.7114679594322781E-2</v>
      </c>
      <c r="CU1018" s="39">
        <f t="shared" si="1338"/>
        <v>0.13796247612360429</v>
      </c>
      <c r="CV1018" s="39">
        <f t="shared" si="1339"/>
        <v>2.6768534748437808E-2</v>
      </c>
      <c r="CW1018" s="39">
        <f t="shared" si="1340"/>
        <v>2.0313951445759221E-2</v>
      </c>
      <c r="CX1018" s="39">
        <f t="shared" si="1341"/>
        <v>6.9296840715403147E-3</v>
      </c>
      <c r="CY1018" s="39">
        <f t="shared" si="1342"/>
        <v>5.9726953799759818E-4</v>
      </c>
      <c r="CZ1018" s="39">
        <f t="shared" si="1343"/>
        <v>5.9726953799759818E-4</v>
      </c>
      <c r="DA1018" s="39">
        <f t="shared" si="1344"/>
        <v>2.4386243750288295E-2</v>
      </c>
      <c r="DB1018" s="39">
        <f t="shared" si="1345"/>
        <v>2.4433753827174469E-3</v>
      </c>
    </row>
    <row r="1019" spans="1:106" ht="12.75" customHeight="1" x14ac:dyDescent="0.3">
      <c r="A1019" s="9" t="str">
        <f t="shared" si="1346"/>
        <v>18 Nayarit05-09 añosMujeres</v>
      </c>
      <c r="B1019" s="18" t="s">
        <v>53</v>
      </c>
      <c r="C1019" s="18" t="s">
        <v>16</v>
      </c>
      <c r="D1019" s="29" t="s">
        <v>76</v>
      </c>
      <c r="E1019" s="19">
        <v>55942</v>
      </c>
      <c r="F1019" s="19">
        <v>52561</v>
      </c>
      <c r="G1019" s="19">
        <v>51098</v>
      </c>
      <c r="H1019" s="19">
        <v>1172</v>
      </c>
      <c r="I1019" s="19">
        <v>291</v>
      </c>
      <c r="J1019" s="19">
        <v>3324</v>
      </c>
      <c r="K1019" s="19">
        <v>3085</v>
      </c>
      <c r="L1019" s="19">
        <v>217</v>
      </c>
      <c r="M1019" s="19">
        <v>22</v>
      </c>
      <c r="N1019" s="19">
        <v>57</v>
      </c>
      <c r="O1019" s="38">
        <f>+'07'!E1018-'05'!J1019</f>
        <v>1172</v>
      </c>
      <c r="P1019" s="38">
        <f t="shared" si="1347"/>
        <v>4496</v>
      </c>
      <c r="Q1019" s="39">
        <f>'07'!F1018/'05'!$P1019</f>
        <v>0</v>
      </c>
      <c r="R1019" s="39">
        <f>'07'!G1018/'05'!$P1019</f>
        <v>0</v>
      </c>
      <c r="S1019" s="39">
        <f>'07'!H1018/'05'!$P1019</f>
        <v>0.84363879003558717</v>
      </c>
      <c r="T1019" s="39">
        <f>'07'!I1018/'05'!$P1019</f>
        <v>0</v>
      </c>
      <c r="U1019" s="39">
        <f>'07'!J1018/'05'!$P1019</f>
        <v>5.4492882562277578E-2</v>
      </c>
      <c r="V1019" s="39">
        <f>'07'!K1018/'05'!$P1019</f>
        <v>2.0017793594306051E-2</v>
      </c>
      <c r="W1019" s="39">
        <f>'07'!L1018/'05'!$P1019</f>
        <v>2.001779359430605E-3</v>
      </c>
      <c r="X1019" s="39">
        <f>'07'!M1018/'05'!$P1019</f>
        <v>6.6725978647686835E-4</v>
      </c>
      <c r="Y1019" s="39">
        <f>'07'!N1018/'05'!$P1019</f>
        <v>6.9839857651245549E-2</v>
      </c>
      <c r="Z1019" s="39">
        <f>'07'!O1018/'05'!$P1019</f>
        <v>9.341637010676156E-3</v>
      </c>
      <c r="AA1019" s="44">
        <f t="shared" si="1348"/>
        <v>0</v>
      </c>
      <c r="AB1019" s="44">
        <f t="shared" si="1349"/>
        <v>0</v>
      </c>
      <c r="AC1019" s="44">
        <f t="shared" si="1350"/>
        <v>183.06961743772243</v>
      </c>
      <c r="AD1019" s="44">
        <f t="shared" si="1351"/>
        <v>0</v>
      </c>
      <c r="AE1019" s="44">
        <f t="shared" si="1352"/>
        <v>11.824955516014235</v>
      </c>
      <c r="AF1019" s="44">
        <f t="shared" si="1353"/>
        <v>4.3438612099644134</v>
      </c>
      <c r="AG1019" s="44">
        <f t="shared" si="1354"/>
        <v>0.43438612099644131</v>
      </c>
      <c r="AH1019" s="44">
        <f t="shared" si="1355"/>
        <v>0.14479537366548043</v>
      </c>
      <c r="AI1019" s="44">
        <f t="shared" si="1356"/>
        <v>15.155249110320284</v>
      </c>
      <c r="AJ1019" s="44">
        <f t="shared" si="1357"/>
        <v>2.0271352313167257</v>
      </c>
      <c r="AK1019" s="44">
        <f t="shared" si="1358"/>
        <v>0</v>
      </c>
      <c r="AL1019" s="44">
        <f t="shared" si="1359"/>
        <v>0</v>
      </c>
      <c r="AM1019" s="44">
        <f t="shared" si="1360"/>
        <v>18.560053380782918</v>
      </c>
      <c r="AN1019" s="44">
        <f t="shared" si="1361"/>
        <v>0</v>
      </c>
      <c r="AO1019" s="44">
        <f t="shared" si="1362"/>
        <v>1.1988434163701067</v>
      </c>
      <c r="AP1019" s="44">
        <f t="shared" si="1363"/>
        <v>0.44039145907473315</v>
      </c>
      <c r="AQ1019" s="44">
        <f t="shared" si="1364"/>
        <v>4.4039145907473314E-2</v>
      </c>
      <c r="AR1019" s="44">
        <f t="shared" si="1365"/>
        <v>1.4679715302491105E-2</v>
      </c>
      <c r="AS1019" s="44">
        <f t="shared" si="1366"/>
        <v>1.5364768683274022</v>
      </c>
      <c r="AT1019" s="44">
        <f t="shared" si="1367"/>
        <v>0.20551601423487542</v>
      </c>
      <c r="AU1019" s="44">
        <f t="shared" si="1368"/>
        <v>0</v>
      </c>
      <c r="AV1019" s="44">
        <f t="shared" si="1369"/>
        <v>0</v>
      </c>
      <c r="AW1019" s="44">
        <f t="shared" si="1370"/>
        <v>2602.6256672597865</v>
      </c>
      <c r="AX1019" s="44">
        <f t="shared" si="1371"/>
        <v>0</v>
      </c>
      <c r="AY1019" s="44">
        <f t="shared" si="1372"/>
        <v>168.11054270462634</v>
      </c>
      <c r="AZ1019" s="44">
        <f t="shared" si="1373"/>
        <v>61.754893238434171</v>
      </c>
      <c r="BA1019" s="44">
        <f t="shared" si="1374"/>
        <v>6.1754893238434168</v>
      </c>
      <c r="BB1019" s="44">
        <f t="shared" si="1375"/>
        <v>2.0584964412811391</v>
      </c>
      <c r="BC1019" s="44">
        <f t="shared" si="1376"/>
        <v>215.45596085409252</v>
      </c>
      <c r="BD1019" s="44">
        <f t="shared" si="1377"/>
        <v>28.818950177935942</v>
      </c>
      <c r="BE1019" s="44">
        <f t="shared" si="1378"/>
        <v>0</v>
      </c>
      <c r="BF1019" s="44">
        <f t="shared" si="1379"/>
        <v>0</v>
      </c>
      <c r="BG1019" s="44">
        <f t="shared" si="1380"/>
        <v>988.74466192170814</v>
      </c>
      <c r="BH1019" s="44">
        <f t="shared" si="1381"/>
        <v>0</v>
      </c>
      <c r="BI1019" s="44">
        <f t="shared" si="1382"/>
        <v>63.865658362989322</v>
      </c>
      <c r="BJ1019" s="44">
        <f t="shared" si="1383"/>
        <v>23.460854092526692</v>
      </c>
      <c r="BK1019" s="44">
        <f t="shared" si="1384"/>
        <v>2.3460854092526691</v>
      </c>
      <c r="BL1019" s="44">
        <f t="shared" si="1385"/>
        <v>0.78202846975088969</v>
      </c>
      <c r="BM1019" s="44">
        <f t="shared" si="1386"/>
        <v>81.85231316725978</v>
      </c>
      <c r="BN1019" s="44">
        <f t="shared" si="1387"/>
        <v>10.948398576512455</v>
      </c>
      <c r="BO1019" s="39">
        <f t="shared" si="1388"/>
        <v>0</v>
      </c>
      <c r="BP1019" s="39">
        <f t="shared" si="1307"/>
        <v>0</v>
      </c>
      <c r="BQ1019" s="39">
        <f t="shared" si="1308"/>
        <v>4.0718331280632215E-2</v>
      </c>
      <c r="BR1019" s="39">
        <f t="shared" si="1309"/>
        <v>0</v>
      </c>
      <c r="BS1019" s="39">
        <f t="shared" si="1310"/>
        <v>2.6301057642380415E-3</v>
      </c>
      <c r="BT1019" s="39">
        <f t="shared" si="1311"/>
        <v>9.661613011486685E-4</v>
      </c>
      <c r="BU1019" s="39">
        <f t="shared" si="1312"/>
        <v>9.6616130114866836E-5</v>
      </c>
      <c r="BV1019" s="39">
        <f t="shared" si="1313"/>
        <v>3.2205376704955608E-5</v>
      </c>
      <c r="BW1019" s="39">
        <f t="shared" si="1314"/>
        <v>3.3708294284520205E-3</v>
      </c>
      <c r="BX1019" s="39">
        <f t="shared" si="1315"/>
        <v>4.5087527386937851E-4</v>
      </c>
      <c r="BY1019" s="39">
        <f t="shared" si="1316"/>
        <v>0</v>
      </c>
      <c r="BZ1019" s="39">
        <f t="shared" si="1317"/>
        <v>0</v>
      </c>
      <c r="CA1019" s="39">
        <f t="shared" si="1318"/>
        <v>4.1281257519534958E-3</v>
      </c>
      <c r="CB1019" s="39">
        <f t="shared" si="1319"/>
        <v>0</v>
      </c>
      <c r="CC1019" s="39">
        <f t="shared" si="1320"/>
        <v>2.6664666734210556E-4</v>
      </c>
      <c r="CD1019" s="39">
        <f t="shared" si="1321"/>
        <v>9.7951836982814312E-5</v>
      </c>
      <c r="CE1019" s="39">
        <f t="shared" si="1322"/>
        <v>9.7951836982814316E-6</v>
      </c>
      <c r="CF1019" s="39">
        <f t="shared" si="1323"/>
        <v>3.265061232760477E-6</v>
      </c>
      <c r="CG1019" s="39">
        <f t="shared" si="1324"/>
        <v>3.4174307569559658E-4</v>
      </c>
      <c r="CH1019" s="39">
        <f t="shared" si="1325"/>
        <v>4.5710857258646666E-5</v>
      </c>
      <c r="CI1019" s="39">
        <f t="shared" si="1326"/>
        <v>0</v>
      </c>
      <c r="CJ1019" s="39">
        <f t="shared" si="1327"/>
        <v>0</v>
      </c>
      <c r="CK1019" s="39">
        <f t="shared" si="1328"/>
        <v>0.57887581567166069</v>
      </c>
      <c r="CL1019" s="39">
        <f t="shared" si="1329"/>
        <v>0</v>
      </c>
      <c r="CM1019" s="39">
        <f t="shared" si="1330"/>
        <v>3.7391134943199809E-2</v>
      </c>
      <c r="CN1019" s="39">
        <f t="shared" si="1331"/>
        <v>1.3735518958726461E-2</v>
      </c>
      <c r="CO1019" s="39">
        <f t="shared" si="1332"/>
        <v>1.373551895872646E-3</v>
      </c>
      <c r="CP1019" s="39">
        <f t="shared" si="1333"/>
        <v>4.5785063195754873E-4</v>
      </c>
      <c r="CQ1019" s="39">
        <f t="shared" si="1334"/>
        <v>4.7921699478223424E-2</v>
      </c>
      <c r="CR1019" s="39">
        <f t="shared" si="1335"/>
        <v>6.409908847405681E-3</v>
      </c>
      <c r="CS1019" s="39">
        <f t="shared" si="1336"/>
        <v>0</v>
      </c>
      <c r="CT1019" s="39">
        <f t="shared" si="1337"/>
        <v>0</v>
      </c>
      <c r="CU1019" s="39">
        <f t="shared" si="1338"/>
        <v>0.21991651733134077</v>
      </c>
      <c r="CV1019" s="39">
        <f t="shared" si="1339"/>
        <v>0</v>
      </c>
      <c r="CW1019" s="39">
        <f t="shared" si="1340"/>
        <v>1.4204995187497625E-2</v>
      </c>
      <c r="CX1019" s="39">
        <f t="shared" si="1341"/>
        <v>5.2181614974481077E-3</v>
      </c>
      <c r="CY1019" s="39">
        <f t="shared" si="1342"/>
        <v>5.2181614974481077E-4</v>
      </c>
      <c r="CZ1019" s="39">
        <f t="shared" si="1343"/>
        <v>1.7393871658160357E-4</v>
      </c>
      <c r="DA1019" s="39">
        <f t="shared" si="1344"/>
        <v>1.8205585668874508E-2</v>
      </c>
      <c r="DB1019" s="39">
        <f t="shared" si="1345"/>
        <v>2.4351420321424501E-3</v>
      </c>
    </row>
    <row r="1020" spans="1:106" ht="12.75" customHeight="1" x14ac:dyDescent="0.3">
      <c r="A1020" s="9" t="str">
        <f t="shared" si="1346"/>
        <v>18 Nayarit10-14 añosMujeres</v>
      </c>
      <c r="B1020" s="18" t="s">
        <v>53</v>
      </c>
      <c r="C1020" s="18" t="s">
        <v>16</v>
      </c>
      <c r="D1020" s="29" t="s">
        <v>77</v>
      </c>
      <c r="E1020" s="19">
        <v>55609</v>
      </c>
      <c r="F1020" s="19">
        <v>52740</v>
      </c>
      <c r="G1020" s="19">
        <v>51571</v>
      </c>
      <c r="H1020" s="19">
        <v>1001</v>
      </c>
      <c r="I1020" s="19">
        <v>168</v>
      </c>
      <c r="J1020" s="19">
        <v>2834</v>
      </c>
      <c r="K1020" s="19">
        <v>2595</v>
      </c>
      <c r="L1020" s="19">
        <v>221</v>
      </c>
      <c r="M1020" s="19">
        <v>18</v>
      </c>
      <c r="N1020" s="19">
        <v>35</v>
      </c>
      <c r="O1020" s="38">
        <f>+'07'!E1019-'05'!J1020</f>
        <v>1001</v>
      </c>
      <c r="P1020" s="38">
        <f t="shared" si="1347"/>
        <v>3835</v>
      </c>
      <c r="Q1020" s="39">
        <f>'07'!F1019/'05'!$P1020</f>
        <v>1.303780964797914E-2</v>
      </c>
      <c r="R1020" s="39">
        <f>'07'!G1019/'05'!$P1020</f>
        <v>1.0691003911342895E-2</v>
      </c>
      <c r="S1020" s="39">
        <f>'07'!H1019/'05'!$P1020</f>
        <v>0.79973924380704042</v>
      </c>
      <c r="T1020" s="39">
        <f>'07'!I1019/'05'!$P1020</f>
        <v>3.3898305084745762E-3</v>
      </c>
      <c r="U1020" s="39">
        <f>'07'!J1019/'05'!$P1020</f>
        <v>9.126466753585398E-2</v>
      </c>
      <c r="V1020" s="39">
        <f>'07'!K1019/'05'!$P1020</f>
        <v>2.5032594524119947E-2</v>
      </c>
      <c r="W1020" s="39">
        <f>'07'!L1019/'05'!$P1020</f>
        <v>2.0860495436766623E-3</v>
      </c>
      <c r="X1020" s="39">
        <f>'07'!M1019/'05'!$P1020</f>
        <v>1.5645371577574967E-3</v>
      </c>
      <c r="Y1020" s="39">
        <f>'07'!N1019/'05'!$P1020</f>
        <v>4.9022164276401561E-2</v>
      </c>
      <c r="Z1020" s="39">
        <f>'07'!O1019/'05'!$P1020</f>
        <v>4.1720990873533245E-3</v>
      </c>
      <c r="AA1020" s="44">
        <f t="shared" si="1348"/>
        <v>2.8813559322033901</v>
      </c>
      <c r="AB1020" s="44">
        <f t="shared" si="1349"/>
        <v>2.3627118644067795</v>
      </c>
      <c r="AC1020" s="44">
        <f t="shared" si="1350"/>
        <v>176.74237288135592</v>
      </c>
      <c r="AD1020" s="44">
        <f t="shared" si="1351"/>
        <v>0.74915254237288131</v>
      </c>
      <c r="AE1020" s="44">
        <f t="shared" si="1352"/>
        <v>20.16949152542373</v>
      </c>
      <c r="AF1020" s="44">
        <f t="shared" si="1353"/>
        <v>5.5322033898305083</v>
      </c>
      <c r="AG1020" s="44">
        <f t="shared" si="1354"/>
        <v>0.46101694915254238</v>
      </c>
      <c r="AH1020" s="44">
        <f t="shared" si="1355"/>
        <v>0.34576271186440677</v>
      </c>
      <c r="AI1020" s="44">
        <f t="shared" si="1356"/>
        <v>10.833898305084745</v>
      </c>
      <c r="AJ1020" s="44">
        <f t="shared" si="1357"/>
        <v>0.92203389830508475</v>
      </c>
      <c r="AK1020" s="44">
        <f t="shared" si="1358"/>
        <v>0.23468057366362452</v>
      </c>
      <c r="AL1020" s="44">
        <f t="shared" si="1359"/>
        <v>0.1924380704041721</v>
      </c>
      <c r="AM1020" s="44">
        <f t="shared" si="1360"/>
        <v>14.395306388526727</v>
      </c>
      <c r="AN1020" s="44">
        <f t="shared" si="1361"/>
        <v>6.1016949152542369E-2</v>
      </c>
      <c r="AO1020" s="44">
        <f t="shared" si="1362"/>
        <v>1.6427640156453716</v>
      </c>
      <c r="AP1020" s="44">
        <f t="shared" si="1363"/>
        <v>0.45058670143415902</v>
      </c>
      <c r="AQ1020" s="44">
        <f t="shared" si="1364"/>
        <v>3.7548891786179921E-2</v>
      </c>
      <c r="AR1020" s="44">
        <f t="shared" si="1365"/>
        <v>2.8161668839634939E-2</v>
      </c>
      <c r="AS1020" s="44">
        <f t="shared" si="1366"/>
        <v>0.88239895697522808</v>
      </c>
      <c r="AT1020" s="44">
        <f t="shared" si="1367"/>
        <v>7.5097783572359841E-2</v>
      </c>
      <c r="AU1020" s="44">
        <f t="shared" si="1368"/>
        <v>33.833116036505871</v>
      </c>
      <c r="AV1020" s="44">
        <f t="shared" si="1369"/>
        <v>27.743155149934811</v>
      </c>
      <c r="AW1020" s="44">
        <f t="shared" si="1370"/>
        <v>2075.32333767927</v>
      </c>
      <c r="AX1020" s="44">
        <f t="shared" si="1371"/>
        <v>8.796610169491526</v>
      </c>
      <c r="AY1020" s="44">
        <f t="shared" si="1372"/>
        <v>236.83181225554108</v>
      </c>
      <c r="AZ1020" s="44">
        <f t="shared" si="1373"/>
        <v>64.959582790091261</v>
      </c>
      <c r="BA1020" s="44">
        <f t="shared" si="1374"/>
        <v>5.4132985658409387</v>
      </c>
      <c r="BB1020" s="44">
        <f t="shared" si="1375"/>
        <v>4.0599739243807038</v>
      </c>
      <c r="BC1020" s="44">
        <f t="shared" si="1376"/>
        <v>127.21251629726206</v>
      </c>
      <c r="BD1020" s="44">
        <f t="shared" si="1377"/>
        <v>10.826597131681877</v>
      </c>
      <c r="BE1020" s="44">
        <f t="shared" si="1378"/>
        <v>13.050847457627119</v>
      </c>
      <c r="BF1020" s="44">
        <f t="shared" si="1379"/>
        <v>10.701694915254237</v>
      </c>
      <c r="BG1020" s="44">
        <f t="shared" si="1380"/>
        <v>800.53898305084749</v>
      </c>
      <c r="BH1020" s="44">
        <f t="shared" si="1381"/>
        <v>3.3932203389830509</v>
      </c>
      <c r="BI1020" s="44">
        <f t="shared" si="1382"/>
        <v>91.355932203389827</v>
      </c>
      <c r="BJ1020" s="44">
        <f t="shared" si="1383"/>
        <v>25.057627118644067</v>
      </c>
      <c r="BK1020" s="44">
        <f t="shared" si="1384"/>
        <v>2.0881355932203389</v>
      </c>
      <c r="BL1020" s="44">
        <f t="shared" si="1385"/>
        <v>1.5661016949152542</v>
      </c>
      <c r="BM1020" s="44">
        <f t="shared" si="1386"/>
        <v>49.071186440677963</v>
      </c>
      <c r="BN1020" s="44">
        <f t="shared" si="1387"/>
        <v>4.1762711864406779</v>
      </c>
      <c r="BO1020" s="39">
        <f t="shared" si="1388"/>
        <v>7.5133140344286575E-4</v>
      </c>
      <c r="BP1020" s="39">
        <f t="shared" si="1307"/>
        <v>6.1609175082314978E-4</v>
      </c>
      <c r="BQ1020" s="39">
        <f t="shared" si="1308"/>
        <v>4.6086668287185377E-2</v>
      </c>
      <c r="BR1020" s="39">
        <f t="shared" si="1309"/>
        <v>1.9534616489514506E-4</v>
      </c>
      <c r="BS1020" s="39">
        <f t="shared" si="1310"/>
        <v>5.25931982410006E-3</v>
      </c>
      <c r="BT1020" s="39">
        <f t="shared" si="1311"/>
        <v>1.4425562946103021E-3</v>
      </c>
      <c r="BU1020" s="39">
        <f t="shared" si="1312"/>
        <v>1.2021302455085851E-4</v>
      </c>
      <c r="BV1020" s="39">
        <f t="shared" si="1313"/>
        <v>9.015976841314388E-5</v>
      </c>
      <c r="BW1020" s="39">
        <f t="shared" si="1314"/>
        <v>2.8250060769451748E-3</v>
      </c>
      <c r="BX1020" s="39">
        <f t="shared" si="1315"/>
        <v>2.4042604910171701E-4</v>
      </c>
      <c r="BY1020" s="39">
        <f t="shared" si="1316"/>
        <v>6.1194412950097657E-5</v>
      </c>
      <c r="BZ1020" s="39">
        <f t="shared" si="1317"/>
        <v>5.0179418619080076E-5</v>
      </c>
      <c r="CA1020" s="39">
        <f t="shared" si="1318"/>
        <v>3.7536652903589901E-3</v>
      </c>
      <c r="CB1020" s="39">
        <f t="shared" si="1319"/>
        <v>1.5910547367025388E-5</v>
      </c>
      <c r="CC1020" s="39">
        <f t="shared" si="1320"/>
        <v>4.283608906506836E-4</v>
      </c>
      <c r="CD1020" s="39">
        <f t="shared" si="1321"/>
        <v>1.1749327286418748E-4</v>
      </c>
      <c r="CE1020" s="39">
        <f t="shared" si="1322"/>
        <v>9.7911060720156254E-6</v>
      </c>
      <c r="CF1020" s="39">
        <f t="shared" si="1323"/>
        <v>7.3433295540117178E-6</v>
      </c>
      <c r="CG1020" s="39">
        <f t="shared" si="1324"/>
        <v>2.3009099269236715E-4</v>
      </c>
      <c r="CH1020" s="39">
        <f t="shared" si="1325"/>
        <v>1.9582212144031251E-5</v>
      </c>
      <c r="CI1020" s="39">
        <f t="shared" si="1326"/>
        <v>8.8221945336390793E-3</v>
      </c>
      <c r="CJ1020" s="39">
        <f t="shared" si="1327"/>
        <v>7.2341995175840444E-3</v>
      </c>
      <c r="CK1020" s="39">
        <f t="shared" si="1328"/>
        <v>0.5411534126934211</v>
      </c>
      <c r="CL1020" s="39">
        <f t="shared" si="1329"/>
        <v>2.2937705787461605E-3</v>
      </c>
      <c r="CM1020" s="39">
        <f t="shared" si="1330"/>
        <v>6.1755361735473552E-2</v>
      </c>
      <c r="CN1020" s="39">
        <f t="shared" si="1331"/>
        <v>1.693861350458703E-2</v>
      </c>
      <c r="CO1020" s="39">
        <f t="shared" si="1332"/>
        <v>1.4115511253822526E-3</v>
      </c>
      <c r="CP1020" s="39">
        <f t="shared" si="1333"/>
        <v>1.0586633440366894E-3</v>
      </c>
      <c r="CQ1020" s="39">
        <f t="shared" si="1334"/>
        <v>3.3171451446482932E-2</v>
      </c>
      <c r="CR1020" s="39">
        <f t="shared" si="1335"/>
        <v>2.8231022507645052E-3</v>
      </c>
      <c r="CS1020" s="39">
        <f t="shared" si="1336"/>
        <v>3.4030892979470978E-3</v>
      </c>
      <c r="CT1020" s="39">
        <f t="shared" si="1337"/>
        <v>2.7905332243166195E-3</v>
      </c>
      <c r="CU1020" s="39">
        <f t="shared" si="1338"/>
        <v>0.20874549753607496</v>
      </c>
      <c r="CV1020" s="39">
        <f t="shared" si="1339"/>
        <v>8.8480321746624529E-4</v>
      </c>
      <c r="CW1020" s="39">
        <f t="shared" si="1340"/>
        <v>2.3821625085629679E-2</v>
      </c>
      <c r="CX1020" s="39">
        <f t="shared" si="1341"/>
        <v>6.5339314520584269E-3</v>
      </c>
      <c r="CY1020" s="39">
        <f t="shared" si="1342"/>
        <v>5.4449428767153554E-4</v>
      </c>
      <c r="CZ1020" s="39">
        <f t="shared" si="1343"/>
        <v>4.0837071575365168E-4</v>
      </c>
      <c r="DA1020" s="39">
        <f t="shared" si="1344"/>
        <v>1.2795615760281086E-2</v>
      </c>
      <c r="DB1020" s="39">
        <f t="shared" si="1345"/>
        <v>1.0889885753430711E-3</v>
      </c>
    </row>
    <row r="1021" spans="1:106" ht="12.75" customHeight="1" x14ac:dyDescent="0.3">
      <c r="A1021" s="9" t="str">
        <f t="shared" si="1346"/>
        <v>18 Nayarit15-19 añosMujeres</v>
      </c>
      <c r="B1021" s="18" t="s">
        <v>53</v>
      </c>
      <c r="C1021" s="18" t="s">
        <v>16</v>
      </c>
      <c r="D1021" s="29" t="s">
        <v>78</v>
      </c>
      <c r="E1021" s="19">
        <v>51464</v>
      </c>
      <c r="F1021" s="19">
        <v>48757</v>
      </c>
      <c r="G1021" s="19">
        <v>47273</v>
      </c>
      <c r="H1021" s="19">
        <v>1447</v>
      </c>
      <c r="I1021" s="19">
        <v>37</v>
      </c>
      <c r="J1021" s="19">
        <v>2692</v>
      </c>
      <c r="K1021" s="19">
        <v>2519</v>
      </c>
      <c r="L1021" s="19">
        <v>150</v>
      </c>
      <c r="M1021" s="19">
        <v>23</v>
      </c>
      <c r="N1021" s="19">
        <v>15</v>
      </c>
      <c r="O1021" s="38">
        <f>+'07'!E1020-'05'!J1021</f>
        <v>1447</v>
      </c>
      <c r="P1021" s="38">
        <f t="shared" si="1347"/>
        <v>4139</v>
      </c>
      <c r="Q1021" s="39">
        <f>'07'!F1020/'05'!$P1021</f>
        <v>8.6735926552307316E-2</v>
      </c>
      <c r="R1021" s="39">
        <f>'07'!G1020/'05'!$P1021</f>
        <v>2.7542884754771683E-2</v>
      </c>
      <c r="S1021" s="39">
        <f>'07'!H1020/'05'!$P1021</f>
        <v>0.48876540227107995</v>
      </c>
      <c r="T1021" s="39">
        <f>'07'!I1020/'05'!$P1021</f>
        <v>0.10944672626238222</v>
      </c>
      <c r="U1021" s="39">
        <f>'07'!J1020/'05'!$P1021</f>
        <v>0.22082628654264316</v>
      </c>
      <c r="V1021" s="39">
        <f>'07'!K1020/'05'!$P1021</f>
        <v>2.0536361439961345E-2</v>
      </c>
      <c r="W1021" s="39">
        <f>'07'!L1020/'05'!$P1021</f>
        <v>1.9328340178787146E-3</v>
      </c>
      <c r="X1021" s="39">
        <f>'07'!M1020/'05'!$P1021</f>
        <v>1.9328340178787146E-3</v>
      </c>
      <c r="Y1021" s="39">
        <f>'07'!N1020/'05'!$P1021</f>
        <v>3.5032616574051705E-2</v>
      </c>
      <c r="Z1021" s="39">
        <f>'07'!O1020/'05'!$P1021</f>
        <v>7.24812756704518E-3</v>
      </c>
      <c r="AA1021" s="44">
        <f t="shared" si="1348"/>
        <v>13.010388982846097</v>
      </c>
      <c r="AB1021" s="44">
        <f t="shared" si="1349"/>
        <v>4.1314327132157525</v>
      </c>
      <c r="AC1021" s="44">
        <f t="shared" si="1350"/>
        <v>73.314810340661992</v>
      </c>
      <c r="AD1021" s="44">
        <f t="shared" si="1351"/>
        <v>16.417008939357334</v>
      </c>
      <c r="AE1021" s="44">
        <f t="shared" si="1352"/>
        <v>33.123942981396475</v>
      </c>
      <c r="AF1021" s="44">
        <f t="shared" si="1353"/>
        <v>3.0804542159942017</v>
      </c>
      <c r="AG1021" s="44">
        <f t="shared" si="1354"/>
        <v>0.28992510268180721</v>
      </c>
      <c r="AH1021" s="44">
        <f t="shared" si="1355"/>
        <v>0.28992510268180721</v>
      </c>
      <c r="AI1021" s="44">
        <f t="shared" si="1356"/>
        <v>5.2548924861077557</v>
      </c>
      <c r="AJ1021" s="44">
        <f t="shared" si="1357"/>
        <v>1.087219135056777</v>
      </c>
      <c r="AK1021" s="44">
        <f t="shared" si="1358"/>
        <v>1.9949263107030684</v>
      </c>
      <c r="AL1021" s="44">
        <f t="shared" si="1359"/>
        <v>0.63348634935974868</v>
      </c>
      <c r="AM1021" s="44">
        <f t="shared" si="1360"/>
        <v>11.241604252234838</v>
      </c>
      <c r="AN1021" s="44">
        <f t="shared" si="1361"/>
        <v>2.5172747040347909</v>
      </c>
      <c r="AO1021" s="44">
        <f t="shared" si="1362"/>
        <v>5.0790045904807926</v>
      </c>
      <c r="AP1021" s="44">
        <f t="shared" si="1363"/>
        <v>0.47233631311911095</v>
      </c>
      <c r="AQ1021" s="44">
        <f t="shared" si="1364"/>
        <v>4.4455182411210437E-2</v>
      </c>
      <c r="AR1021" s="44">
        <f t="shared" si="1365"/>
        <v>4.4455182411210437E-2</v>
      </c>
      <c r="AS1021" s="44">
        <f t="shared" si="1366"/>
        <v>0.8057501812031892</v>
      </c>
      <c r="AT1021" s="44">
        <f t="shared" si="1367"/>
        <v>0.16670693404203915</v>
      </c>
      <c r="AU1021" s="44">
        <f t="shared" si="1368"/>
        <v>218.48779898526212</v>
      </c>
      <c r="AV1021" s="44">
        <f t="shared" si="1369"/>
        <v>69.380526697269872</v>
      </c>
      <c r="AW1021" s="44">
        <f t="shared" si="1370"/>
        <v>1231.2000483208503</v>
      </c>
      <c r="AX1021" s="44">
        <f t="shared" si="1371"/>
        <v>275.69630345494079</v>
      </c>
      <c r="AY1021" s="44">
        <f t="shared" si="1372"/>
        <v>556.26141580091814</v>
      </c>
      <c r="AZ1021" s="44">
        <f t="shared" si="1373"/>
        <v>51.731094467262629</v>
      </c>
      <c r="BA1021" s="44">
        <f t="shared" si="1374"/>
        <v>4.8688088910364824</v>
      </c>
      <c r="BB1021" s="44">
        <f t="shared" si="1375"/>
        <v>4.8688088910364824</v>
      </c>
      <c r="BC1021" s="44">
        <f t="shared" si="1376"/>
        <v>88.247161150036249</v>
      </c>
      <c r="BD1021" s="44">
        <f t="shared" si="1377"/>
        <v>18.25803334138681</v>
      </c>
      <c r="BE1021" s="44">
        <f t="shared" si="1378"/>
        <v>125.50688572118868</v>
      </c>
      <c r="BF1021" s="44">
        <f t="shared" si="1379"/>
        <v>39.854554240154627</v>
      </c>
      <c r="BG1021" s="44">
        <f t="shared" si="1380"/>
        <v>707.24353708625267</v>
      </c>
      <c r="BH1021" s="44">
        <f t="shared" si="1381"/>
        <v>158.36941290166706</v>
      </c>
      <c r="BI1021" s="44">
        <f t="shared" si="1382"/>
        <v>319.53563662720467</v>
      </c>
      <c r="BJ1021" s="44">
        <f t="shared" si="1383"/>
        <v>29.716115003624065</v>
      </c>
      <c r="BK1021" s="44">
        <f t="shared" si="1384"/>
        <v>2.7968108238705001</v>
      </c>
      <c r="BL1021" s="44">
        <f t="shared" si="1385"/>
        <v>2.7968108238705001</v>
      </c>
      <c r="BM1021" s="44">
        <f t="shared" si="1386"/>
        <v>50.692196182652815</v>
      </c>
      <c r="BN1021" s="44">
        <f t="shared" si="1387"/>
        <v>10.488040589514375</v>
      </c>
      <c r="BO1021" s="39">
        <f t="shared" si="1388"/>
        <v>3.1433653014849229E-3</v>
      </c>
      <c r="BP1021" s="39">
        <f t="shared" si="1307"/>
        <v>9.9817171133504529E-4</v>
      </c>
      <c r="BQ1021" s="39">
        <f t="shared" si="1308"/>
        <v>1.7713169930094707E-2</v>
      </c>
      <c r="BR1021" s="39">
        <f t="shared" si="1309"/>
        <v>3.9664191687261013E-3</v>
      </c>
      <c r="BS1021" s="39">
        <f t="shared" si="1310"/>
        <v>8.00288547508975E-3</v>
      </c>
      <c r="BT1021" s="39">
        <f t="shared" si="1311"/>
        <v>7.4425083739893731E-4</v>
      </c>
      <c r="BU1021" s="39">
        <f t="shared" si="1312"/>
        <v>7.0047137637547046E-5</v>
      </c>
      <c r="BV1021" s="39">
        <f t="shared" si="1313"/>
        <v>7.0047137637547046E-5</v>
      </c>
      <c r="BW1021" s="39">
        <f t="shared" si="1314"/>
        <v>1.2696043696805402E-3</v>
      </c>
      <c r="BX1021" s="39">
        <f t="shared" si="1315"/>
        <v>2.626767661408014E-4</v>
      </c>
      <c r="BY1021" s="39">
        <f t="shared" si="1316"/>
        <v>4.819826795610216E-4</v>
      </c>
      <c r="BZ1021" s="39">
        <f t="shared" si="1317"/>
        <v>1.5305299573804026E-4</v>
      </c>
      <c r="CA1021" s="39">
        <f t="shared" si="1318"/>
        <v>2.7160193892811881E-3</v>
      </c>
      <c r="CB1021" s="39">
        <f t="shared" si="1319"/>
        <v>6.0818427253800215E-4</v>
      </c>
      <c r="CC1021" s="39">
        <f t="shared" si="1320"/>
        <v>1.2271091061804283E-3</v>
      </c>
      <c r="CD1021" s="39">
        <f t="shared" si="1321"/>
        <v>1.1411846173450373E-4</v>
      </c>
      <c r="CE1021" s="39">
        <f t="shared" si="1322"/>
        <v>1.0740561104423879E-5</v>
      </c>
      <c r="CF1021" s="39">
        <f t="shared" si="1323"/>
        <v>1.0740561104423879E-5</v>
      </c>
      <c r="CG1021" s="39">
        <f t="shared" si="1324"/>
        <v>1.9467267001768281E-4</v>
      </c>
      <c r="CH1021" s="39">
        <f t="shared" si="1325"/>
        <v>4.0277104141589552E-5</v>
      </c>
      <c r="CI1021" s="39">
        <f t="shared" si="1326"/>
        <v>5.278758129627014E-2</v>
      </c>
      <c r="CJ1021" s="39">
        <f t="shared" si="1327"/>
        <v>1.6762630272353196E-2</v>
      </c>
      <c r="CK1021" s="39">
        <f t="shared" si="1328"/>
        <v>0.29746316702605707</v>
      </c>
      <c r="CL1021" s="39">
        <f t="shared" si="1329"/>
        <v>6.6609399240140324E-2</v>
      </c>
      <c r="CM1021" s="39">
        <f t="shared" si="1330"/>
        <v>0.13439512341167387</v>
      </c>
      <c r="CN1021" s="39">
        <f t="shared" si="1331"/>
        <v>1.2498452396052821E-2</v>
      </c>
      <c r="CO1021" s="39">
        <f t="shared" si="1332"/>
        <v>1.1763249313932066E-3</v>
      </c>
      <c r="CP1021" s="39">
        <f t="shared" si="1333"/>
        <v>1.1763249313932066E-3</v>
      </c>
      <c r="CQ1021" s="39">
        <f t="shared" si="1334"/>
        <v>2.1320889381501871E-2</v>
      </c>
      <c r="CR1021" s="39">
        <f t="shared" si="1335"/>
        <v>4.411218492724525E-3</v>
      </c>
      <c r="CS1021" s="39">
        <f t="shared" si="1336"/>
        <v>3.0322997274991225E-2</v>
      </c>
      <c r="CT1021" s="39">
        <f t="shared" si="1337"/>
        <v>9.6290297753454032E-3</v>
      </c>
      <c r="CU1021" s="39">
        <f t="shared" si="1338"/>
        <v>0.17087304592564695</v>
      </c>
      <c r="CV1021" s="39">
        <f t="shared" si="1339"/>
        <v>3.8262723580977785E-2</v>
      </c>
      <c r="CW1021" s="39">
        <f t="shared" si="1340"/>
        <v>7.720116854969912E-2</v>
      </c>
      <c r="CX1021" s="39">
        <f t="shared" si="1341"/>
        <v>7.1795397447750823E-3</v>
      </c>
      <c r="CY1021" s="39">
        <f t="shared" si="1342"/>
        <v>6.7572138774353715E-4</v>
      </c>
      <c r="CZ1021" s="39">
        <f t="shared" si="1343"/>
        <v>6.7572138774353715E-4</v>
      </c>
      <c r="DA1021" s="39">
        <f t="shared" si="1344"/>
        <v>1.224745015285161E-2</v>
      </c>
      <c r="DB1021" s="39">
        <f t="shared" si="1345"/>
        <v>2.5339552040382642E-3</v>
      </c>
    </row>
    <row r="1022" spans="1:106" ht="12.75" customHeight="1" x14ac:dyDescent="0.3">
      <c r="A1022" s="9" t="str">
        <f t="shared" si="1346"/>
        <v>18 Nayarit20-24 añosMujeres</v>
      </c>
      <c r="B1022" s="18" t="s">
        <v>53</v>
      </c>
      <c r="C1022" s="18" t="s">
        <v>16</v>
      </c>
      <c r="D1022" s="29" t="s">
        <v>79</v>
      </c>
      <c r="E1022" s="19">
        <v>48963</v>
      </c>
      <c r="F1022" s="19">
        <v>45526</v>
      </c>
      <c r="G1022" s="19">
        <v>43492</v>
      </c>
      <c r="H1022" s="19">
        <v>2003</v>
      </c>
      <c r="I1022" s="19">
        <v>31</v>
      </c>
      <c r="J1022" s="19">
        <v>3412</v>
      </c>
      <c r="K1022" s="19">
        <v>3258</v>
      </c>
      <c r="L1022" s="19">
        <v>125</v>
      </c>
      <c r="M1022" s="19">
        <v>29</v>
      </c>
      <c r="N1022" s="19">
        <v>25</v>
      </c>
      <c r="O1022" s="38">
        <f>+'07'!E1021-'05'!J1022</f>
        <v>2003</v>
      </c>
      <c r="P1022" s="38">
        <f t="shared" si="1347"/>
        <v>5415</v>
      </c>
      <c r="Q1022" s="39">
        <f>'07'!F1021/'05'!$P1022</f>
        <v>0.18485687903970452</v>
      </c>
      <c r="R1022" s="39">
        <f>'07'!G1021/'05'!$P1022</f>
        <v>7.183748845798707E-2</v>
      </c>
      <c r="S1022" s="39">
        <f>'07'!H1021/'05'!$P1022</f>
        <v>0.28476454293628811</v>
      </c>
      <c r="T1022" s="39">
        <f>'07'!I1021/'05'!$P1022</f>
        <v>0.19445983379501386</v>
      </c>
      <c r="U1022" s="39">
        <f>'07'!J1021/'05'!$P1022</f>
        <v>0.20867959372114497</v>
      </c>
      <c r="V1022" s="39">
        <f>'07'!K1021/'05'!$P1022</f>
        <v>1.6066481994459834E-2</v>
      </c>
      <c r="W1022" s="39">
        <f>'07'!L1021/'05'!$P1022</f>
        <v>9.2336103416435823E-4</v>
      </c>
      <c r="X1022" s="39">
        <f>'07'!M1021/'05'!$P1022</f>
        <v>5.54016620498615E-4</v>
      </c>
      <c r="Y1022" s="39">
        <f>'07'!N1021/'05'!$P1022</f>
        <v>2.9547553093259463E-2</v>
      </c>
      <c r="Z1022" s="39">
        <f>'07'!O1021/'05'!$P1022</f>
        <v>8.3102493074792248E-3</v>
      </c>
      <c r="AA1022" s="44">
        <f t="shared" si="1348"/>
        <v>23.107109879963065</v>
      </c>
      <c r="AB1022" s="44">
        <f t="shared" si="1349"/>
        <v>8.979686057248383</v>
      </c>
      <c r="AC1022" s="44">
        <f t="shared" si="1350"/>
        <v>35.595567867036017</v>
      </c>
      <c r="AD1022" s="44">
        <f t="shared" si="1351"/>
        <v>24.307479224376731</v>
      </c>
      <c r="AE1022" s="44">
        <f t="shared" si="1352"/>
        <v>26.084949215143123</v>
      </c>
      <c r="AF1022" s="44">
        <f t="shared" si="1353"/>
        <v>2.0083102493074794</v>
      </c>
      <c r="AG1022" s="44">
        <f t="shared" si="1354"/>
        <v>0.11542012927054478</v>
      </c>
      <c r="AH1022" s="44">
        <f t="shared" si="1355"/>
        <v>6.9252077562326875E-2</v>
      </c>
      <c r="AI1022" s="44">
        <f t="shared" si="1356"/>
        <v>3.6934441366574329</v>
      </c>
      <c r="AJ1022" s="44">
        <f t="shared" si="1357"/>
        <v>1.0387811634349031</v>
      </c>
      <c r="AK1022" s="44">
        <f t="shared" si="1358"/>
        <v>5.3608494921514307</v>
      </c>
      <c r="AL1022" s="44">
        <f t="shared" si="1359"/>
        <v>2.0832871652816252</v>
      </c>
      <c r="AM1022" s="44">
        <f t="shared" si="1360"/>
        <v>8.2581717451523549</v>
      </c>
      <c r="AN1022" s="44">
        <f t="shared" si="1361"/>
        <v>5.6393351800554017</v>
      </c>
      <c r="AO1022" s="44">
        <f t="shared" si="1362"/>
        <v>6.0517082179132045</v>
      </c>
      <c r="AP1022" s="44">
        <f t="shared" si="1363"/>
        <v>0.46592797783933521</v>
      </c>
      <c r="AQ1022" s="44">
        <f t="shared" si="1364"/>
        <v>2.6777469990766387E-2</v>
      </c>
      <c r="AR1022" s="44">
        <f t="shared" si="1365"/>
        <v>1.6066481994459834E-2</v>
      </c>
      <c r="AS1022" s="44">
        <f t="shared" si="1366"/>
        <v>0.85687903970452439</v>
      </c>
      <c r="AT1022" s="44">
        <f t="shared" si="1367"/>
        <v>0.24099722991689751</v>
      </c>
      <c r="AU1022" s="44">
        <f t="shared" si="1368"/>
        <v>602.26371191135729</v>
      </c>
      <c r="AV1022" s="44">
        <f t="shared" si="1369"/>
        <v>234.04653739612186</v>
      </c>
      <c r="AW1022" s="44">
        <f t="shared" si="1370"/>
        <v>927.76288088642661</v>
      </c>
      <c r="AX1022" s="44">
        <f t="shared" si="1371"/>
        <v>633.55013850415514</v>
      </c>
      <c r="AY1022" s="44">
        <f t="shared" si="1372"/>
        <v>679.87811634349032</v>
      </c>
      <c r="AZ1022" s="44">
        <f t="shared" si="1373"/>
        <v>52.344598337950139</v>
      </c>
      <c r="BA1022" s="44">
        <f t="shared" si="1374"/>
        <v>3.0083102493074789</v>
      </c>
      <c r="BB1022" s="44">
        <f t="shared" si="1375"/>
        <v>1.8049861495844877</v>
      </c>
      <c r="BC1022" s="44">
        <f t="shared" si="1376"/>
        <v>96.265927977839326</v>
      </c>
      <c r="BD1022" s="44">
        <f t="shared" si="1377"/>
        <v>27.074792243767316</v>
      </c>
      <c r="BE1022" s="44">
        <f t="shared" si="1378"/>
        <v>370.26832871652817</v>
      </c>
      <c r="BF1022" s="44">
        <f t="shared" si="1379"/>
        <v>143.89048938134809</v>
      </c>
      <c r="BG1022" s="44">
        <f t="shared" si="1380"/>
        <v>570.38337950138509</v>
      </c>
      <c r="BH1022" s="44">
        <f t="shared" si="1381"/>
        <v>389.50304709141278</v>
      </c>
      <c r="BI1022" s="44">
        <f t="shared" si="1382"/>
        <v>417.98522622345337</v>
      </c>
      <c r="BJ1022" s="44">
        <f t="shared" si="1383"/>
        <v>32.181163434903048</v>
      </c>
      <c r="BK1022" s="44">
        <f t="shared" si="1384"/>
        <v>1.8494921514312095</v>
      </c>
      <c r="BL1022" s="44">
        <f t="shared" si="1385"/>
        <v>1.1096952908587259</v>
      </c>
      <c r="BM1022" s="44">
        <f t="shared" si="1386"/>
        <v>59.183748845798704</v>
      </c>
      <c r="BN1022" s="44">
        <f t="shared" si="1387"/>
        <v>16.645429362880886</v>
      </c>
      <c r="BO1022" s="39">
        <f t="shared" si="1388"/>
        <v>4.2672409750624312E-3</v>
      </c>
      <c r="BP1022" s="39">
        <f t="shared" si="1307"/>
        <v>1.6582984408584271E-3</v>
      </c>
      <c r="BQ1022" s="39">
        <f t="shared" si="1308"/>
        <v>6.5735120714747958E-3</v>
      </c>
      <c r="BR1022" s="39">
        <f t="shared" si="1309"/>
        <v>4.4889158309098301E-3</v>
      </c>
      <c r="BS1022" s="39">
        <f t="shared" si="1310"/>
        <v>4.8171651366838639E-3</v>
      </c>
      <c r="BT1022" s="39">
        <f t="shared" si="1311"/>
        <v>3.7087908574468686E-4</v>
      </c>
      <c r="BU1022" s="39">
        <f t="shared" si="1312"/>
        <v>2.1314889985326829E-5</v>
      </c>
      <c r="BV1022" s="39">
        <f t="shared" si="1313"/>
        <v>1.2788933991196099E-5</v>
      </c>
      <c r="BW1022" s="39">
        <f t="shared" si="1314"/>
        <v>6.8207647953045852E-4</v>
      </c>
      <c r="BX1022" s="39">
        <f t="shared" si="1315"/>
        <v>1.9183400986794147E-4</v>
      </c>
      <c r="BY1022" s="39">
        <f t="shared" si="1316"/>
        <v>9.8999990621448397E-4</v>
      </c>
      <c r="BZ1022" s="39">
        <f t="shared" si="1317"/>
        <v>3.8472523827915513E-4</v>
      </c>
      <c r="CA1022" s="39">
        <f t="shared" si="1318"/>
        <v>1.5250548005821523E-3</v>
      </c>
      <c r="CB1022" s="39">
        <f t="shared" si="1319"/>
        <v>1.0414284727710806E-3</v>
      </c>
      <c r="CC1022" s="39">
        <f t="shared" si="1320"/>
        <v>1.1175823117106564E-3</v>
      </c>
      <c r="CD1022" s="39">
        <f t="shared" si="1321"/>
        <v>8.6043947892767346E-5</v>
      </c>
      <c r="CE1022" s="39">
        <f t="shared" si="1322"/>
        <v>4.9450544765958241E-6</v>
      </c>
      <c r="CF1022" s="39">
        <f t="shared" si="1323"/>
        <v>2.9670326859574949E-6</v>
      </c>
      <c r="CG1022" s="39">
        <f t="shared" si="1324"/>
        <v>1.5824174325106637E-4</v>
      </c>
      <c r="CH1022" s="39">
        <f t="shared" si="1325"/>
        <v>4.4505490289362422E-5</v>
      </c>
      <c r="CI1022" s="39">
        <f t="shared" si="1326"/>
        <v>0.1112213687740272</v>
      </c>
      <c r="CJ1022" s="39">
        <f t="shared" si="1327"/>
        <v>4.3221890562534046E-2</v>
      </c>
      <c r="CK1022" s="39">
        <f t="shared" si="1328"/>
        <v>0.17133201863091904</v>
      </c>
      <c r="CL1022" s="39">
        <f t="shared" si="1329"/>
        <v>0.11699910221683382</v>
      </c>
      <c r="CM1022" s="39">
        <f t="shared" si="1330"/>
        <v>0.12555459212252823</v>
      </c>
      <c r="CN1022" s="39">
        <f t="shared" si="1331"/>
        <v>9.6665924908495172E-3</v>
      </c>
      <c r="CO1022" s="39">
        <f t="shared" si="1332"/>
        <v>5.5555129257755847E-4</v>
      </c>
      <c r="CP1022" s="39">
        <f t="shared" si="1333"/>
        <v>3.333307755465351E-4</v>
      </c>
      <c r="CQ1022" s="39">
        <f t="shared" si="1334"/>
        <v>1.7777641362481871E-2</v>
      </c>
      <c r="CR1022" s="39">
        <f t="shared" si="1335"/>
        <v>4.9999616331980268E-3</v>
      </c>
      <c r="CS1022" s="39">
        <f t="shared" si="1336"/>
        <v>6.8378269384400406E-2</v>
      </c>
      <c r="CT1022" s="39">
        <f t="shared" si="1337"/>
        <v>2.6572574216315436E-2</v>
      </c>
      <c r="CU1022" s="39">
        <f t="shared" si="1338"/>
        <v>0.10533395743331211</v>
      </c>
      <c r="CV1022" s="39">
        <f t="shared" si="1339"/>
        <v>7.193038727449913E-2</v>
      </c>
      <c r="CW1022" s="39">
        <f t="shared" si="1340"/>
        <v>7.7190254150222223E-2</v>
      </c>
      <c r="CX1022" s="39">
        <f t="shared" si="1341"/>
        <v>5.9429664699728619E-3</v>
      </c>
      <c r="CY1022" s="39">
        <f t="shared" si="1342"/>
        <v>3.4154979712487708E-4</v>
      </c>
      <c r="CZ1022" s="39">
        <f t="shared" si="1343"/>
        <v>2.049298782749263E-4</v>
      </c>
      <c r="DA1022" s="39">
        <f t="shared" si="1344"/>
        <v>1.0929593507996067E-2</v>
      </c>
      <c r="DB1022" s="39">
        <f t="shared" si="1345"/>
        <v>3.0739481741238941E-3</v>
      </c>
    </row>
    <row r="1023" spans="1:106" ht="12.75" customHeight="1" x14ac:dyDescent="0.3">
      <c r="A1023" s="9" t="str">
        <f t="shared" si="1346"/>
        <v>18 Nayarit25-29 añosMujeres</v>
      </c>
      <c r="B1023" s="18" t="s">
        <v>53</v>
      </c>
      <c r="C1023" s="18" t="s">
        <v>16</v>
      </c>
      <c r="D1023" s="29" t="s">
        <v>80</v>
      </c>
      <c r="E1023" s="19">
        <v>47305</v>
      </c>
      <c r="F1023" s="19">
        <v>43570</v>
      </c>
      <c r="G1023" s="19">
        <v>41938</v>
      </c>
      <c r="H1023" s="19">
        <v>1595</v>
      </c>
      <c r="I1023" s="19">
        <v>37</v>
      </c>
      <c r="J1023" s="19">
        <v>3716</v>
      </c>
      <c r="K1023" s="19">
        <v>3522</v>
      </c>
      <c r="L1023" s="19">
        <v>130</v>
      </c>
      <c r="M1023" s="19">
        <v>64</v>
      </c>
      <c r="N1023" s="19">
        <v>19</v>
      </c>
      <c r="O1023" s="38">
        <f>+'07'!E1022-'05'!J1023</f>
        <v>1595</v>
      </c>
      <c r="P1023" s="38">
        <f t="shared" si="1347"/>
        <v>5311</v>
      </c>
      <c r="Q1023" s="39">
        <f>'07'!F1022/'05'!$P1023</f>
        <v>0.20862361137262286</v>
      </c>
      <c r="R1023" s="39">
        <f>'07'!G1022/'05'!$P1023</f>
        <v>0.15044247787610621</v>
      </c>
      <c r="S1023" s="39">
        <f>'07'!H1022/'05'!$P1023</f>
        <v>0.33308228205610996</v>
      </c>
      <c r="T1023" s="39">
        <f>'07'!I1022/'05'!$P1023</f>
        <v>0.1702127659574468</v>
      </c>
      <c r="U1023" s="39">
        <f>'07'!J1022/'05'!$P1023</f>
        <v>4.0670306910186409E-2</v>
      </c>
      <c r="V1023" s="39">
        <f>'07'!K1022/'05'!$P1023</f>
        <v>2.0146864997175672E-2</v>
      </c>
      <c r="W1023" s="39">
        <f>'07'!L1022/'05'!$P1023</f>
        <v>9.4144228958764826E-4</v>
      </c>
      <c r="X1023" s="39">
        <f>'07'!M1022/'05'!$P1023</f>
        <v>1.129730747505178E-3</v>
      </c>
      <c r="Y1023" s="39">
        <f>'07'!N1022/'05'!$P1023</f>
        <v>6.6654114102805501E-2</v>
      </c>
      <c r="Z1023" s="39">
        <f>'07'!O1022/'05'!$P1023</f>
        <v>8.096403690453776E-3</v>
      </c>
      <c r="AA1023" s="44">
        <f t="shared" si="1348"/>
        <v>27.121069478440972</v>
      </c>
      <c r="AB1023" s="44">
        <f t="shared" si="1349"/>
        <v>19.557522123893808</v>
      </c>
      <c r="AC1023" s="44">
        <f t="shared" si="1350"/>
        <v>43.300696667294297</v>
      </c>
      <c r="AD1023" s="44">
        <f t="shared" si="1351"/>
        <v>22.127659574468083</v>
      </c>
      <c r="AE1023" s="44">
        <f t="shared" si="1352"/>
        <v>5.2871398983242335</v>
      </c>
      <c r="AF1023" s="44">
        <f t="shared" si="1353"/>
        <v>2.6190924496328374</v>
      </c>
      <c r="AG1023" s="44">
        <f t="shared" si="1354"/>
        <v>0.12238749764639427</v>
      </c>
      <c r="AH1023" s="44">
        <f t="shared" si="1355"/>
        <v>0.14686499717567314</v>
      </c>
      <c r="AI1023" s="44">
        <f t="shared" si="1356"/>
        <v>8.6650348333647145</v>
      </c>
      <c r="AJ1023" s="44">
        <f t="shared" si="1357"/>
        <v>1.0525324797589908</v>
      </c>
      <c r="AK1023" s="44">
        <f t="shared" si="1358"/>
        <v>13.351911127847863</v>
      </c>
      <c r="AL1023" s="44">
        <f t="shared" si="1359"/>
        <v>9.6283185840707972</v>
      </c>
      <c r="AM1023" s="44">
        <f t="shared" si="1360"/>
        <v>21.317266051591037</v>
      </c>
      <c r="AN1023" s="44">
        <f t="shared" si="1361"/>
        <v>10.893617021276595</v>
      </c>
      <c r="AO1023" s="44">
        <f t="shared" si="1362"/>
        <v>2.6028996422519302</v>
      </c>
      <c r="AP1023" s="44">
        <f t="shared" si="1363"/>
        <v>1.289399359819243</v>
      </c>
      <c r="AQ1023" s="44">
        <f t="shared" si="1364"/>
        <v>6.0252306533609488E-2</v>
      </c>
      <c r="AR1023" s="44">
        <f t="shared" si="1365"/>
        <v>7.2302767840331392E-2</v>
      </c>
      <c r="AS1023" s="44">
        <f t="shared" si="1366"/>
        <v>4.265863302579552</v>
      </c>
      <c r="AT1023" s="44">
        <f t="shared" si="1367"/>
        <v>0.51816983618904167</v>
      </c>
      <c r="AU1023" s="44">
        <f t="shared" si="1368"/>
        <v>734.77235925437776</v>
      </c>
      <c r="AV1023" s="44">
        <f t="shared" si="1369"/>
        <v>529.8584070796461</v>
      </c>
      <c r="AW1023" s="44">
        <f t="shared" si="1370"/>
        <v>1173.1157974016194</v>
      </c>
      <c r="AX1023" s="44">
        <f t="shared" si="1371"/>
        <v>599.48936170212767</v>
      </c>
      <c r="AY1023" s="44">
        <f t="shared" si="1372"/>
        <v>143.24082093767655</v>
      </c>
      <c r="AZ1023" s="44">
        <f t="shared" si="1373"/>
        <v>70.957258520052719</v>
      </c>
      <c r="BA1023" s="44">
        <f t="shared" si="1374"/>
        <v>3.3157597439276971</v>
      </c>
      <c r="BB1023" s="44">
        <f t="shared" si="1375"/>
        <v>3.9789116927132371</v>
      </c>
      <c r="BC1023" s="44">
        <f t="shared" si="1376"/>
        <v>234.75578987008097</v>
      </c>
      <c r="BD1023" s="44">
        <f t="shared" si="1377"/>
        <v>28.5155337977782</v>
      </c>
      <c r="BE1023" s="44">
        <f t="shared" si="1378"/>
        <v>332.75466013933345</v>
      </c>
      <c r="BF1023" s="44">
        <f t="shared" si="1379"/>
        <v>239.9557522123894</v>
      </c>
      <c r="BG1023" s="44">
        <f t="shared" si="1380"/>
        <v>531.2662398794954</v>
      </c>
      <c r="BH1023" s="44">
        <f t="shared" si="1381"/>
        <v>271.48936170212767</v>
      </c>
      <c r="BI1023" s="44">
        <f t="shared" si="1382"/>
        <v>64.869139521747329</v>
      </c>
      <c r="BJ1023" s="44">
        <f t="shared" si="1383"/>
        <v>32.134249670495194</v>
      </c>
      <c r="BK1023" s="44">
        <f t="shared" si="1384"/>
        <v>1.501600451892299</v>
      </c>
      <c r="BL1023" s="44">
        <f t="shared" si="1385"/>
        <v>1.8019205422707589</v>
      </c>
      <c r="BM1023" s="44">
        <f t="shared" si="1386"/>
        <v>106.31331199397478</v>
      </c>
      <c r="BN1023" s="44">
        <f t="shared" si="1387"/>
        <v>12.913763886273772</v>
      </c>
      <c r="BO1023" s="39">
        <f t="shared" si="1388"/>
        <v>5.106584349169831E-3</v>
      </c>
      <c r="BP1023" s="39">
        <f t="shared" si="1307"/>
        <v>3.6824556813959343E-3</v>
      </c>
      <c r="BQ1023" s="39">
        <f t="shared" si="1308"/>
        <v>8.1530214022395592E-3</v>
      </c>
      <c r="BR1023" s="39">
        <f t="shared" si="1309"/>
        <v>4.1663828986006563E-3</v>
      </c>
      <c r="BS1023" s="39">
        <f t="shared" si="1310"/>
        <v>9.9550741824971445E-4</v>
      </c>
      <c r="BT1023" s="39">
        <f t="shared" si="1311"/>
        <v>4.9314487848481218E-4</v>
      </c>
      <c r="BU1023" s="39">
        <f t="shared" si="1312"/>
        <v>2.3044153200224867E-5</v>
      </c>
      <c r="BV1023" s="39">
        <f t="shared" si="1313"/>
        <v>2.7652983840269844E-5</v>
      </c>
      <c r="BW1023" s="39">
        <f t="shared" si="1314"/>
        <v>1.6315260465759205E-3</v>
      </c>
      <c r="BX1023" s="39">
        <f t="shared" si="1315"/>
        <v>1.9817971752193386E-4</v>
      </c>
      <c r="BY1023" s="39">
        <f t="shared" si="1316"/>
        <v>2.5140107565143782E-3</v>
      </c>
      <c r="BZ1023" s="39">
        <f t="shared" si="1317"/>
        <v>1.8129012585333831E-3</v>
      </c>
      <c r="CA1023" s="39">
        <f t="shared" si="1318"/>
        <v>4.0137951518717822E-3</v>
      </c>
      <c r="CB1023" s="39">
        <f t="shared" si="1319"/>
        <v>2.051142350080323E-3</v>
      </c>
      <c r="CC1023" s="39">
        <f t="shared" si="1320"/>
        <v>4.9009595975370551E-4</v>
      </c>
      <c r="CD1023" s="39">
        <f t="shared" si="1321"/>
        <v>2.4277901710021522E-4</v>
      </c>
      <c r="CE1023" s="39">
        <f t="shared" si="1322"/>
        <v>1.1344813883187628E-5</v>
      </c>
      <c r="CF1023" s="39">
        <f t="shared" si="1323"/>
        <v>1.3613776659825153E-5</v>
      </c>
      <c r="CG1023" s="39">
        <f t="shared" si="1324"/>
        <v>8.0321282292968401E-4</v>
      </c>
      <c r="CH1023" s="39">
        <f t="shared" si="1325"/>
        <v>9.7565399395413611E-5</v>
      </c>
      <c r="CI1023" s="39">
        <f t="shared" si="1326"/>
        <v>0.13834915444443188</v>
      </c>
      <c r="CJ1023" s="39">
        <f t="shared" si="1327"/>
        <v>9.976622238366524E-2</v>
      </c>
      <c r="CK1023" s="39">
        <f t="shared" si="1328"/>
        <v>0.22088416445144404</v>
      </c>
      <c r="CL1023" s="39">
        <f t="shared" si="1329"/>
        <v>0.11287692745285778</v>
      </c>
      <c r="CM1023" s="39">
        <f t="shared" si="1330"/>
        <v>2.6970593285196111E-2</v>
      </c>
      <c r="CN1023" s="39">
        <f t="shared" si="1331"/>
        <v>1.336043278479622E-2</v>
      </c>
      <c r="CO1023" s="39">
        <f t="shared" si="1332"/>
        <v>6.2431928900916916E-4</v>
      </c>
      <c r="CP1023" s="39">
        <f t="shared" si="1333"/>
        <v>7.4918314681100308E-4</v>
      </c>
      <c r="CQ1023" s="39">
        <f t="shared" si="1334"/>
        <v>4.4201805661849176E-2</v>
      </c>
      <c r="CR1023" s="39">
        <f t="shared" si="1335"/>
        <v>5.3691458854788557E-3</v>
      </c>
      <c r="CS1023" s="39">
        <f t="shared" si="1336"/>
        <v>6.2653861822506776E-2</v>
      </c>
      <c r="CT1023" s="39">
        <f t="shared" si="1337"/>
        <v>4.5180898552511652E-2</v>
      </c>
      <c r="CU1023" s="39">
        <f t="shared" si="1338"/>
        <v>0.10003130105055459</v>
      </c>
      <c r="CV1023" s="39">
        <f t="shared" si="1339"/>
        <v>5.111831325590805E-2</v>
      </c>
      <c r="CW1023" s="39">
        <f t="shared" si="1340"/>
        <v>1.2214110246986881E-2</v>
      </c>
      <c r="CX1023" s="39">
        <f t="shared" si="1341"/>
        <v>6.0505083167944253E-3</v>
      </c>
      <c r="CY1023" s="39">
        <f t="shared" si="1342"/>
        <v>2.8273403349506667E-4</v>
      </c>
      <c r="CZ1023" s="39">
        <f t="shared" si="1343"/>
        <v>3.3928084019408002E-4</v>
      </c>
      <c r="DA1023" s="39">
        <f t="shared" si="1344"/>
        <v>2.0017569571450722E-2</v>
      </c>
      <c r="DB1023" s="39">
        <f t="shared" si="1345"/>
        <v>2.4315126880575734E-3</v>
      </c>
    </row>
    <row r="1024" spans="1:106" ht="12.75" customHeight="1" x14ac:dyDescent="0.3">
      <c r="A1024" s="9" t="str">
        <f t="shared" si="1346"/>
        <v>18 Nayarit30-34 añosMujeres</v>
      </c>
      <c r="B1024" s="18" t="s">
        <v>53</v>
      </c>
      <c r="C1024" s="18" t="s">
        <v>16</v>
      </c>
      <c r="D1024" s="29" t="s">
        <v>81</v>
      </c>
      <c r="E1024" s="19">
        <v>46587</v>
      </c>
      <c r="F1024" s="19">
        <v>43060</v>
      </c>
      <c r="G1024" s="19">
        <v>41732</v>
      </c>
      <c r="H1024" s="19">
        <v>1303</v>
      </c>
      <c r="I1024" s="19">
        <v>25</v>
      </c>
      <c r="J1024" s="19">
        <v>3511</v>
      </c>
      <c r="K1024" s="19">
        <v>3268</v>
      </c>
      <c r="L1024" s="19">
        <v>171</v>
      </c>
      <c r="M1024" s="19">
        <v>72</v>
      </c>
      <c r="N1024" s="19">
        <v>16</v>
      </c>
      <c r="O1024" s="38">
        <f>+'07'!E1023-'05'!J1024</f>
        <v>1303</v>
      </c>
      <c r="P1024" s="38">
        <f t="shared" si="1347"/>
        <v>4814</v>
      </c>
      <c r="Q1024" s="39">
        <f>'07'!F1023/'05'!$P1024</f>
        <v>0.19588699626090569</v>
      </c>
      <c r="R1024" s="39">
        <f>'07'!G1023/'05'!$P1024</f>
        <v>0.17449106771915246</v>
      </c>
      <c r="S1024" s="39">
        <f>'07'!H1023/'05'!$P1024</f>
        <v>0.36227669297881182</v>
      </c>
      <c r="T1024" s="39">
        <f>'07'!I1023/'05'!$P1024</f>
        <v>0.12339011217282925</v>
      </c>
      <c r="U1024" s="39">
        <f>'07'!J1023/'05'!$P1024</f>
        <v>1.3294557540506855E-2</v>
      </c>
      <c r="V1024" s="39">
        <f>'07'!K1023/'05'!$P1024</f>
        <v>2.2642293311175739E-2</v>
      </c>
      <c r="W1024" s="39">
        <f>'07'!L1023/'05'!$P1024</f>
        <v>1.8695471541337765E-3</v>
      </c>
      <c r="X1024" s="39">
        <f>'07'!M1023/'05'!$P1024</f>
        <v>2.077274615704196E-3</v>
      </c>
      <c r="Y1024" s="39">
        <f>'07'!N1023/'05'!$P1024</f>
        <v>9.8047361861238053E-2</v>
      </c>
      <c r="Z1024" s="39">
        <f>'07'!O1023/'05'!$P1024</f>
        <v>6.024096385542169E-3</v>
      </c>
      <c r="AA1024" s="44">
        <f t="shared" si="1348"/>
        <v>33.49667636061487</v>
      </c>
      <c r="AB1024" s="44">
        <f t="shared" si="1349"/>
        <v>29.837972579975069</v>
      </c>
      <c r="AC1024" s="44">
        <f t="shared" si="1350"/>
        <v>61.949314499376818</v>
      </c>
      <c r="AD1024" s="44">
        <f t="shared" si="1351"/>
        <v>21.099709181553802</v>
      </c>
      <c r="AE1024" s="44">
        <f t="shared" si="1352"/>
        <v>2.2733693394266723</v>
      </c>
      <c r="AF1024" s="44">
        <f t="shared" si="1353"/>
        <v>3.8718321562110511</v>
      </c>
      <c r="AG1024" s="44">
        <f t="shared" si="1354"/>
        <v>0.31969256335687579</v>
      </c>
      <c r="AH1024" s="44">
        <f t="shared" si="1355"/>
        <v>0.35521395928541749</v>
      </c>
      <c r="AI1024" s="44">
        <f t="shared" si="1356"/>
        <v>16.766098878271706</v>
      </c>
      <c r="AJ1024" s="44">
        <f t="shared" si="1357"/>
        <v>1.030120481927711</v>
      </c>
      <c r="AK1024" s="44">
        <f t="shared" si="1358"/>
        <v>14.103863730785211</v>
      </c>
      <c r="AL1024" s="44">
        <f t="shared" si="1359"/>
        <v>12.563356875778977</v>
      </c>
      <c r="AM1024" s="44">
        <f t="shared" si="1360"/>
        <v>26.08392189447445</v>
      </c>
      <c r="AN1024" s="44">
        <f t="shared" si="1361"/>
        <v>8.8840880764437067</v>
      </c>
      <c r="AO1024" s="44">
        <f t="shared" si="1362"/>
        <v>0.95720814291649359</v>
      </c>
      <c r="AP1024" s="44">
        <f t="shared" si="1363"/>
        <v>1.6302451184046531</v>
      </c>
      <c r="AQ1024" s="44">
        <f t="shared" si="1364"/>
        <v>0.13460739509763192</v>
      </c>
      <c r="AR1024" s="44">
        <f t="shared" si="1365"/>
        <v>0.14956377233070212</v>
      </c>
      <c r="AS1024" s="44">
        <f t="shared" si="1366"/>
        <v>7.05941005400914</v>
      </c>
      <c r="AT1024" s="44">
        <f t="shared" si="1367"/>
        <v>0.43373493975903615</v>
      </c>
      <c r="AU1024" s="44">
        <f t="shared" si="1368"/>
        <v>640.15870378063983</v>
      </c>
      <c r="AV1024" s="44">
        <f t="shared" si="1369"/>
        <v>570.23680930619025</v>
      </c>
      <c r="AW1024" s="44">
        <f t="shared" si="1370"/>
        <v>1183.920232654757</v>
      </c>
      <c r="AX1024" s="44">
        <f t="shared" si="1371"/>
        <v>403.23888658080597</v>
      </c>
      <c r="AY1024" s="44">
        <f t="shared" si="1372"/>
        <v>43.446614042376403</v>
      </c>
      <c r="AZ1024" s="44">
        <f t="shared" si="1373"/>
        <v>73.995014540922313</v>
      </c>
      <c r="BA1024" s="44">
        <f t="shared" si="1374"/>
        <v>6.1096800997091814</v>
      </c>
      <c r="BB1024" s="44">
        <f t="shared" si="1375"/>
        <v>6.7885334441213123</v>
      </c>
      <c r="BC1024" s="44">
        <f t="shared" si="1376"/>
        <v>320.41877856252597</v>
      </c>
      <c r="BD1024" s="44">
        <f t="shared" si="1377"/>
        <v>19.686746987951807</v>
      </c>
      <c r="BE1024" s="44">
        <f t="shared" si="1378"/>
        <v>255.24075612796011</v>
      </c>
      <c r="BF1024" s="44">
        <f t="shared" si="1379"/>
        <v>227.36186123805567</v>
      </c>
      <c r="BG1024" s="44">
        <f t="shared" si="1380"/>
        <v>472.04653095139179</v>
      </c>
      <c r="BH1024" s="44">
        <f t="shared" si="1381"/>
        <v>160.7773161611965</v>
      </c>
      <c r="BI1024" s="44">
        <f t="shared" si="1382"/>
        <v>17.322808475280432</v>
      </c>
      <c r="BJ1024" s="44">
        <f t="shared" si="1383"/>
        <v>29.502908184461987</v>
      </c>
      <c r="BK1024" s="44">
        <f t="shared" si="1384"/>
        <v>2.4360199418363107</v>
      </c>
      <c r="BL1024" s="44">
        <f t="shared" si="1385"/>
        <v>2.7066888242625673</v>
      </c>
      <c r="BM1024" s="44">
        <f t="shared" si="1386"/>
        <v>127.75571250519319</v>
      </c>
      <c r="BN1024" s="44">
        <f t="shared" si="1387"/>
        <v>7.8493975903614466</v>
      </c>
      <c r="BO1024" s="39">
        <f t="shared" si="1388"/>
        <v>6.9581795514364088E-3</v>
      </c>
      <c r="BP1024" s="39">
        <f t="shared" si="1307"/>
        <v>6.1981663024460055E-3</v>
      </c>
      <c r="BQ1024" s="39">
        <f t="shared" si="1308"/>
        <v>1.2868573846983136E-2</v>
      </c>
      <c r="BR1024" s="39">
        <f t="shared" si="1309"/>
        <v>4.3829890281582469E-3</v>
      </c>
      <c r="BS1024" s="39">
        <f t="shared" si="1310"/>
        <v>4.7224124209112431E-4</v>
      </c>
      <c r="BT1024" s="39">
        <f t="shared" si="1311"/>
        <v>8.0428586543644599E-4</v>
      </c>
      <c r="BU1024" s="39">
        <f t="shared" si="1312"/>
        <v>6.6408924669064358E-5</v>
      </c>
      <c r="BV1024" s="39">
        <f t="shared" si="1313"/>
        <v>7.3787694076738158E-5</v>
      </c>
      <c r="BW1024" s="39">
        <f t="shared" si="1314"/>
        <v>3.4827791604220412E-3</v>
      </c>
      <c r="BX1024" s="39">
        <f t="shared" si="1315"/>
        <v>2.139843128225407E-4</v>
      </c>
      <c r="BY1024" s="39">
        <f t="shared" si="1316"/>
        <v>2.9297598111311198E-3</v>
      </c>
      <c r="BZ1024" s="39">
        <f t="shared" si="1317"/>
        <v>2.6097542326088442E-3</v>
      </c>
      <c r="CA1024" s="39">
        <f t="shared" si="1318"/>
        <v>5.4183468829402679E-3</v>
      </c>
      <c r="CB1024" s="39">
        <f t="shared" si="1319"/>
        <v>1.8454690644876832E-3</v>
      </c>
      <c r="CC1024" s="39">
        <f t="shared" si="1320"/>
        <v>1.9883841772257865E-4</v>
      </c>
      <c r="CD1024" s="39">
        <f t="shared" si="1321"/>
        <v>3.3864668018376674E-4</v>
      </c>
      <c r="CE1024" s="39">
        <f t="shared" si="1322"/>
        <v>2.7961652492237624E-5</v>
      </c>
      <c r="CF1024" s="39">
        <f t="shared" si="1323"/>
        <v>3.1068502769152911E-5</v>
      </c>
      <c r="CG1024" s="39">
        <f t="shared" si="1324"/>
        <v>1.4664333307040174E-3</v>
      </c>
      <c r="CH1024" s="39">
        <f t="shared" si="1325"/>
        <v>9.0098658030543443E-5</v>
      </c>
      <c r="CI1024" s="39">
        <f t="shared" si="1326"/>
        <v>0.13297854253856248</v>
      </c>
      <c r="CJ1024" s="39">
        <f t="shared" si="1327"/>
        <v>0.11845384489119033</v>
      </c>
      <c r="CK1024" s="39">
        <f t="shared" si="1328"/>
        <v>0.24593274463123327</v>
      </c>
      <c r="CL1024" s="39">
        <f t="shared" si="1329"/>
        <v>8.3763790315913161E-2</v>
      </c>
      <c r="CM1024" s="39">
        <f t="shared" si="1330"/>
        <v>9.025054848852597E-3</v>
      </c>
      <c r="CN1024" s="39">
        <f t="shared" si="1331"/>
        <v>1.5370796539452079E-2</v>
      </c>
      <c r="CO1024" s="39">
        <f t="shared" si="1332"/>
        <v>1.2691483381198963E-3</v>
      </c>
      <c r="CP1024" s="39">
        <f t="shared" si="1333"/>
        <v>1.4101648201332183E-3</v>
      </c>
      <c r="CQ1024" s="39">
        <f t="shared" si="1334"/>
        <v>6.6559779510287909E-2</v>
      </c>
      <c r="CR1024" s="39">
        <f t="shared" si="1335"/>
        <v>4.0894779783863331E-3</v>
      </c>
      <c r="CS1024" s="39">
        <f t="shared" si="1336"/>
        <v>5.3020514359775679E-2</v>
      </c>
      <c r="CT1024" s="39">
        <f t="shared" si="1337"/>
        <v>4.7229302292907283E-2</v>
      </c>
      <c r="CU1024" s="39">
        <f t="shared" si="1338"/>
        <v>9.8057027617655126E-2</v>
      </c>
      <c r="CV1024" s="39">
        <f t="shared" si="1339"/>
        <v>3.3397863764270147E-2</v>
      </c>
      <c r="CW1024" s="39">
        <f t="shared" si="1340"/>
        <v>3.5984230318405553E-3</v>
      </c>
      <c r="CX1024" s="39">
        <f t="shared" si="1341"/>
        <v>6.1285642261034454E-3</v>
      </c>
      <c r="CY1024" s="39">
        <f t="shared" si="1342"/>
        <v>5.0602823885257807E-4</v>
      </c>
      <c r="CZ1024" s="39">
        <f t="shared" si="1343"/>
        <v>5.6225359872508673E-4</v>
      </c>
      <c r="DA1024" s="39">
        <f t="shared" si="1344"/>
        <v>2.6538369859824093E-2</v>
      </c>
      <c r="DB1024" s="39">
        <f t="shared" si="1345"/>
        <v>1.6305354363027518E-3</v>
      </c>
    </row>
    <row r="1025" spans="1:106" ht="12.75" customHeight="1" x14ac:dyDescent="0.3">
      <c r="A1025" s="9" t="str">
        <f t="shared" si="1346"/>
        <v>18 Nayarit35-39 añosMujeres</v>
      </c>
      <c r="B1025" s="18" t="s">
        <v>53</v>
      </c>
      <c r="C1025" s="18" t="s">
        <v>16</v>
      </c>
      <c r="D1025" s="29" t="s">
        <v>82</v>
      </c>
      <c r="E1025" s="19">
        <v>43621</v>
      </c>
      <c r="F1025" s="19">
        <v>40856</v>
      </c>
      <c r="G1025" s="19">
        <v>39920</v>
      </c>
      <c r="H1025" s="19">
        <v>911</v>
      </c>
      <c r="I1025" s="19">
        <v>25</v>
      </c>
      <c r="J1025" s="19">
        <v>2744</v>
      </c>
      <c r="K1025" s="19">
        <v>2548</v>
      </c>
      <c r="L1025" s="19">
        <v>137</v>
      </c>
      <c r="M1025" s="19">
        <v>59</v>
      </c>
      <c r="N1025" s="19">
        <v>21</v>
      </c>
      <c r="O1025" s="38">
        <f>+'07'!E1024-'05'!J1025</f>
        <v>911</v>
      </c>
      <c r="P1025" s="38">
        <f t="shared" si="1347"/>
        <v>3655</v>
      </c>
      <c r="Q1025" s="39">
        <f>'07'!F1024/'05'!$P1025</f>
        <v>0.18823529411764706</v>
      </c>
      <c r="R1025" s="39">
        <f>'07'!G1024/'05'!$P1025</f>
        <v>0.17865937072503421</v>
      </c>
      <c r="S1025" s="39">
        <f>'07'!H1024/'05'!$P1025</f>
        <v>0.37865937072503419</v>
      </c>
      <c r="T1025" s="39">
        <f>'07'!I1024/'05'!$P1025</f>
        <v>9.7674418604651161E-2</v>
      </c>
      <c r="U1025" s="39">
        <f>'07'!J1024/'05'!$P1025</f>
        <v>6.5663474692202461E-3</v>
      </c>
      <c r="V1025" s="39">
        <f>'07'!K1024/'05'!$P1025</f>
        <v>3.3652530779753762E-2</v>
      </c>
      <c r="W1025" s="39">
        <f>'07'!L1024/'05'!$P1025</f>
        <v>2.4623803009575923E-3</v>
      </c>
      <c r="X1025" s="39">
        <f>'07'!M1024/'05'!$P1025</f>
        <v>1.3679890560875513E-3</v>
      </c>
      <c r="Y1025" s="39">
        <f>'07'!N1024/'05'!$P1025</f>
        <v>0.10150478796169631</v>
      </c>
      <c r="Z1025" s="39">
        <f>'07'!O1024/'05'!$P1025</f>
        <v>1.1217510259917921E-2</v>
      </c>
      <c r="AA1025" s="44">
        <f t="shared" si="1348"/>
        <v>25.788235294117648</v>
      </c>
      <c r="AB1025" s="44">
        <f t="shared" si="1349"/>
        <v>24.476333789329686</v>
      </c>
      <c r="AC1025" s="44">
        <f t="shared" si="1350"/>
        <v>51.876333789329685</v>
      </c>
      <c r="AD1025" s="44">
        <f t="shared" si="1351"/>
        <v>13.381395348837209</v>
      </c>
      <c r="AE1025" s="44">
        <f t="shared" si="1352"/>
        <v>0.89958960328317372</v>
      </c>
      <c r="AF1025" s="44">
        <f t="shared" si="1353"/>
        <v>4.6103967168262656</v>
      </c>
      <c r="AG1025" s="44">
        <f t="shared" si="1354"/>
        <v>0.33734610123119013</v>
      </c>
      <c r="AH1025" s="44">
        <f t="shared" si="1355"/>
        <v>0.18741450068399451</v>
      </c>
      <c r="AI1025" s="44">
        <f t="shared" si="1356"/>
        <v>13.906155950752394</v>
      </c>
      <c r="AJ1025" s="44">
        <f t="shared" si="1357"/>
        <v>1.5367989056087552</v>
      </c>
      <c r="AK1025" s="44">
        <f t="shared" si="1358"/>
        <v>11.105882352941176</v>
      </c>
      <c r="AL1025" s="44">
        <f t="shared" si="1359"/>
        <v>10.540902872777018</v>
      </c>
      <c r="AM1025" s="44">
        <f t="shared" si="1360"/>
        <v>22.340902872777018</v>
      </c>
      <c r="AN1025" s="44">
        <f t="shared" si="1361"/>
        <v>5.7627906976744185</v>
      </c>
      <c r="AO1025" s="44">
        <f t="shared" si="1362"/>
        <v>0.38741450068399452</v>
      </c>
      <c r="AP1025" s="44">
        <f t="shared" si="1363"/>
        <v>1.9854993160054719</v>
      </c>
      <c r="AQ1025" s="44">
        <f t="shared" si="1364"/>
        <v>0.14528043775649796</v>
      </c>
      <c r="AR1025" s="44">
        <f t="shared" si="1365"/>
        <v>8.0711354309165526E-2</v>
      </c>
      <c r="AS1025" s="44">
        <f t="shared" si="1366"/>
        <v>5.9887824897400819</v>
      </c>
      <c r="AT1025" s="44">
        <f t="shared" si="1367"/>
        <v>0.66183310533515727</v>
      </c>
      <c r="AU1025" s="44">
        <f t="shared" si="1368"/>
        <v>479.62352941176471</v>
      </c>
      <c r="AV1025" s="44">
        <f t="shared" si="1369"/>
        <v>455.22407660738719</v>
      </c>
      <c r="AW1025" s="44">
        <f t="shared" si="1370"/>
        <v>964.82407660738716</v>
      </c>
      <c r="AX1025" s="44">
        <f t="shared" si="1371"/>
        <v>248.87441860465117</v>
      </c>
      <c r="AY1025" s="44">
        <f t="shared" si="1372"/>
        <v>16.731053351573188</v>
      </c>
      <c r="AZ1025" s="44">
        <f t="shared" si="1373"/>
        <v>85.746648426812584</v>
      </c>
      <c r="BA1025" s="44">
        <f t="shared" si="1374"/>
        <v>6.2741450068399454</v>
      </c>
      <c r="BB1025" s="44">
        <f t="shared" si="1375"/>
        <v>3.4856361149110806</v>
      </c>
      <c r="BC1025" s="44">
        <f t="shared" si="1376"/>
        <v>258.63419972640219</v>
      </c>
      <c r="BD1025" s="44">
        <f t="shared" si="1377"/>
        <v>28.582216142270862</v>
      </c>
      <c r="BE1025" s="44">
        <f t="shared" si="1378"/>
        <v>171.48235294117646</v>
      </c>
      <c r="BF1025" s="44">
        <f t="shared" si="1379"/>
        <v>162.75868673050616</v>
      </c>
      <c r="BG1025" s="44">
        <f t="shared" si="1380"/>
        <v>344.95868673050614</v>
      </c>
      <c r="BH1025" s="44">
        <f t="shared" si="1381"/>
        <v>88.981395348837211</v>
      </c>
      <c r="BI1025" s="44">
        <f t="shared" si="1382"/>
        <v>5.9819425444596446</v>
      </c>
      <c r="BJ1025" s="44">
        <f t="shared" si="1383"/>
        <v>30.657455540355677</v>
      </c>
      <c r="BK1025" s="44">
        <f t="shared" si="1384"/>
        <v>2.2432284541723666</v>
      </c>
      <c r="BL1025" s="44">
        <f t="shared" si="1385"/>
        <v>1.2462380300957592</v>
      </c>
      <c r="BM1025" s="44">
        <f t="shared" si="1386"/>
        <v>92.470861833105332</v>
      </c>
      <c r="BN1025" s="44">
        <f t="shared" si="1387"/>
        <v>10.219151846785225</v>
      </c>
      <c r="BO1025" s="39">
        <f t="shared" si="1388"/>
        <v>7.0556047316327353E-3</v>
      </c>
      <c r="BP1025" s="39">
        <f t="shared" si="1307"/>
        <v>6.6966713513897909E-3</v>
      </c>
      <c r="BQ1025" s="39">
        <f t="shared" si="1308"/>
        <v>1.4193251378749572E-2</v>
      </c>
      <c r="BR1025" s="39">
        <f t="shared" si="1309"/>
        <v>3.6611204784780327E-3</v>
      </c>
      <c r="BS1025" s="39">
        <f t="shared" si="1310"/>
        <v>2.4612574645230473E-4</v>
      </c>
      <c r="BT1025" s="39">
        <f t="shared" si="1311"/>
        <v>1.2613944505680617E-3</v>
      </c>
      <c r="BU1025" s="39">
        <f t="shared" si="1312"/>
        <v>9.2297154919614261E-5</v>
      </c>
      <c r="BV1025" s="39">
        <f t="shared" si="1313"/>
        <v>5.1276197177563477E-5</v>
      </c>
      <c r="BW1025" s="39">
        <f t="shared" si="1314"/>
        <v>3.8046938305752107E-3</v>
      </c>
      <c r="BX1025" s="39">
        <f t="shared" si="1315"/>
        <v>4.204648168560206E-4</v>
      </c>
      <c r="BY1025" s="39">
        <f t="shared" si="1316"/>
        <v>3.0385451034038785E-3</v>
      </c>
      <c r="BZ1025" s="39">
        <f t="shared" si="1317"/>
        <v>2.8839679542481582E-3</v>
      </c>
      <c r="CA1025" s="39">
        <f t="shared" si="1318"/>
        <v>6.1124221266147796E-3</v>
      </c>
      <c r="CB1025" s="39">
        <f t="shared" si="1319"/>
        <v>1.5766869213883498E-3</v>
      </c>
      <c r="CC1025" s="39">
        <f t="shared" si="1320"/>
        <v>1.0599575942106553E-4</v>
      </c>
      <c r="CD1025" s="39">
        <f t="shared" si="1321"/>
        <v>5.4322826703296083E-4</v>
      </c>
      <c r="CE1025" s="39">
        <f t="shared" si="1322"/>
        <v>3.9748409782899582E-5</v>
      </c>
      <c r="CF1025" s="39">
        <f t="shared" si="1323"/>
        <v>2.2082449879388652E-5</v>
      </c>
      <c r="CG1025" s="39">
        <f t="shared" si="1324"/>
        <v>1.6385177810506379E-3</v>
      </c>
      <c r="CH1025" s="39">
        <f t="shared" si="1325"/>
        <v>1.8107608901098693E-4</v>
      </c>
      <c r="CI1025" s="39">
        <f t="shared" si="1326"/>
        <v>0.13122394785547598</v>
      </c>
      <c r="CJ1025" s="39">
        <f t="shared" si="1327"/>
        <v>0.12454831097329334</v>
      </c>
      <c r="CK1025" s="39">
        <f t="shared" si="1328"/>
        <v>0.26397375556973657</v>
      </c>
      <c r="CL1025" s="39">
        <f t="shared" si="1329"/>
        <v>6.8091496198262977E-2</v>
      </c>
      <c r="CM1025" s="39">
        <f t="shared" si="1330"/>
        <v>4.5775795763538137E-3</v>
      </c>
      <c r="CN1025" s="39">
        <f t="shared" si="1331"/>
        <v>2.3460095328813293E-2</v>
      </c>
      <c r="CO1025" s="39">
        <f t="shared" si="1332"/>
        <v>1.7165923411326799E-3</v>
      </c>
      <c r="CP1025" s="39">
        <f t="shared" si="1333"/>
        <v>9.5366241174037777E-4</v>
      </c>
      <c r="CQ1025" s="39">
        <f t="shared" si="1334"/>
        <v>7.0761750951136029E-2</v>
      </c>
      <c r="CR1025" s="39">
        <f t="shared" si="1335"/>
        <v>7.8200317762710976E-3</v>
      </c>
      <c r="CS1025" s="39">
        <f t="shared" si="1336"/>
        <v>4.6917196427134461E-2</v>
      </c>
      <c r="CT1025" s="39">
        <f t="shared" si="1337"/>
        <v>4.4530420446102913E-2</v>
      </c>
      <c r="CU1025" s="39">
        <f t="shared" si="1338"/>
        <v>9.4379941649933283E-2</v>
      </c>
      <c r="CV1025" s="39">
        <f t="shared" si="1339"/>
        <v>2.4345115006521808E-2</v>
      </c>
      <c r="CW1025" s="39">
        <f t="shared" si="1340"/>
        <v>1.6366463869930629E-3</v>
      </c>
      <c r="CX1025" s="39">
        <f t="shared" si="1341"/>
        <v>8.3878127333394462E-3</v>
      </c>
      <c r="CY1025" s="39">
        <f t="shared" si="1342"/>
        <v>6.1374239512239847E-4</v>
      </c>
      <c r="CZ1025" s="39">
        <f t="shared" si="1343"/>
        <v>3.409679972902214E-4</v>
      </c>
      <c r="DA1025" s="39">
        <f t="shared" si="1344"/>
        <v>2.5299825398934429E-2</v>
      </c>
      <c r="DB1025" s="39">
        <f t="shared" si="1345"/>
        <v>2.7959375777798154E-3</v>
      </c>
    </row>
    <row r="1026" spans="1:106" ht="12.75" customHeight="1" x14ac:dyDescent="0.3">
      <c r="A1026" s="9" t="str">
        <f t="shared" si="1346"/>
        <v>18 Nayarit40-44 añosMujeres</v>
      </c>
      <c r="B1026" s="18" t="s">
        <v>53</v>
      </c>
      <c r="C1026" s="18" t="s">
        <v>16</v>
      </c>
      <c r="D1026" s="29" t="s">
        <v>83</v>
      </c>
      <c r="E1026" s="19">
        <v>41386</v>
      </c>
      <c r="F1026" s="19">
        <v>39430</v>
      </c>
      <c r="G1026" s="19">
        <v>38756</v>
      </c>
      <c r="H1026" s="19">
        <v>653</v>
      </c>
      <c r="I1026" s="19">
        <v>21</v>
      </c>
      <c r="J1026" s="19">
        <v>1942</v>
      </c>
      <c r="K1026" s="19">
        <v>1737</v>
      </c>
      <c r="L1026" s="19">
        <v>174</v>
      </c>
      <c r="M1026" s="19">
        <v>31</v>
      </c>
      <c r="N1026" s="19">
        <v>14</v>
      </c>
      <c r="O1026" s="38">
        <f>+'07'!E1025-'05'!J1026</f>
        <v>653</v>
      </c>
      <c r="P1026" s="38">
        <f t="shared" si="1347"/>
        <v>2595</v>
      </c>
      <c r="Q1026" s="39">
        <f>'07'!F1025/'05'!$P1026</f>
        <v>0.18998073217726397</v>
      </c>
      <c r="R1026" s="39">
        <f>'07'!G1025/'05'!$P1026</f>
        <v>0.16878612716763006</v>
      </c>
      <c r="S1026" s="39">
        <f>'07'!H1025/'05'!$P1026</f>
        <v>0.39421965317919078</v>
      </c>
      <c r="T1026" s="39">
        <f>'07'!I1025/'05'!$P1026</f>
        <v>7.5915221579961459E-2</v>
      </c>
      <c r="U1026" s="39">
        <f>'07'!J1025/'05'!$P1026</f>
        <v>7.7071290944123313E-3</v>
      </c>
      <c r="V1026" s="39">
        <f>'07'!K1025/'05'!$P1026</f>
        <v>3.3140655105973027E-2</v>
      </c>
      <c r="W1026" s="39">
        <f>'07'!L1025/'05'!$P1026</f>
        <v>2.3121387283236996E-3</v>
      </c>
      <c r="X1026" s="39">
        <f>'07'!M1025/'05'!$P1026</f>
        <v>5.3949903660886322E-3</v>
      </c>
      <c r="Y1026" s="39">
        <f>'07'!N1025/'05'!$P1026</f>
        <v>0.11252408477842003</v>
      </c>
      <c r="Z1026" s="39">
        <f>'07'!O1025/'05'!$P1026</f>
        <v>1.001926782273603E-2</v>
      </c>
      <c r="AA1026" s="44">
        <f t="shared" si="1348"/>
        <v>33.056647398843928</v>
      </c>
      <c r="AB1026" s="44">
        <f t="shared" si="1349"/>
        <v>29.368786127167631</v>
      </c>
      <c r="AC1026" s="44">
        <f t="shared" si="1350"/>
        <v>68.594219653179195</v>
      </c>
      <c r="AD1026" s="44">
        <f t="shared" si="1351"/>
        <v>13.209248554913295</v>
      </c>
      <c r="AE1026" s="44">
        <f t="shared" si="1352"/>
        <v>1.3410404624277457</v>
      </c>
      <c r="AF1026" s="44">
        <f t="shared" si="1353"/>
        <v>5.7664739884393068</v>
      </c>
      <c r="AG1026" s="44">
        <f t="shared" si="1354"/>
        <v>0.40231213872832372</v>
      </c>
      <c r="AH1026" s="44">
        <f t="shared" si="1355"/>
        <v>0.93872832369942205</v>
      </c>
      <c r="AI1026" s="44">
        <f t="shared" si="1356"/>
        <v>19.579190751445086</v>
      </c>
      <c r="AJ1026" s="44">
        <f t="shared" si="1357"/>
        <v>1.7433526011560694</v>
      </c>
      <c r="AK1026" s="44">
        <f t="shared" si="1358"/>
        <v>5.889402697495183</v>
      </c>
      <c r="AL1026" s="44">
        <f t="shared" si="1359"/>
        <v>5.2323699421965317</v>
      </c>
      <c r="AM1026" s="44">
        <f t="shared" si="1360"/>
        <v>12.220809248554914</v>
      </c>
      <c r="AN1026" s="44">
        <f t="shared" si="1361"/>
        <v>2.353371868978805</v>
      </c>
      <c r="AO1026" s="44">
        <f t="shared" si="1362"/>
        <v>0.23892100192678228</v>
      </c>
      <c r="AP1026" s="44">
        <f t="shared" si="1363"/>
        <v>1.0273603082851639</v>
      </c>
      <c r="AQ1026" s="44">
        <f t="shared" si="1364"/>
        <v>7.1676300578034688E-2</v>
      </c>
      <c r="AR1026" s="44">
        <f t="shared" si="1365"/>
        <v>0.16724470134874761</v>
      </c>
      <c r="AS1026" s="44">
        <f t="shared" si="1366"/>
        <v>3.4882466281310212</v>
      </c>
      <c r="AT1026" s="44">
        <f t="shared" si="1367"/>
        <v>0.31059730250481693</v>
      </c>
      <c r="AU1026" s="44">
        <f t="shared" si="1368"/>
        <v>329.9965317919075</v>
      </c>
      <c r="AV1026" s="44">
        <f t="shared" si="1369"/>
        <v>293.18150289017342</v>
      </c>
      <c r="AW1026" s="44">
        <f t="shared" si="1370"/>
        <v>684.75953757225443</v>
      </c>
      <c r="AX1026" s="44">
        <f t="shared" si="1371"/>
        <v>131.86473988439306</v>
      </c>
      <c r="AY1026" s="44">
        <f t="shared" si="1372"/>
        <v>13.38728323699422</v>
      </c>
      <c r="AZ1026" s="44">
        <f t="shared" si="1373"/>
        <v>57.565317919075149</v>
      </c>
      <c r="BA1026" s="44">
        <f t="shared" si="1374"/>
        <v>4.0161849710982658</v>
      </c>
      <c r="BB1026" s="44">
        <f t="shared" si="1375"/>
        <v>9.3710982658959541</v>
      </c>
      <c r="BC1026" s="44">
        <f t="shared" si="1376"/>
        <v>195.45433526011558</v>
      </c>
      <c r="BD1026" s="44">
        <f t="shared" si="1377"/>
        <v>17.403468208092484</v>
      </c>
      <c r="BE1026" s="44">
        <f t="shared" si="1378"/>
        <v>124.05741811175336</v>
      </c>
      <c r="BF1026" s="44">
        <f t="shared" si="1379"/>
        <v>110.21734104046243</v>
      </c>
      <c r="BG1026" s="44">
        <f t="shared" si="1380"/>
        <v>257.4254335260116</v>
      </c>
      <c r="BH1026" s="44">
        <f t="shared" si="1381"/>
        <v>49.572639691714834</v>
      </c>
      <c r="BI1026" s="44">
        <f t="shared" si="1382"/>
        <v>5.032755298651252</v>
      </c>
      <c r="BJ1026" s="44">
        <f t="shared" si="1383"/>
        <v>21.640847784200385</v>
      </c>
      <c r="BK1026" s="44">
        <f t="shared" si="1384"/>
        <v>1.5098265895953757</v>
      </c>
      <c r="BL1026" s="44">
        <f t="shared" si="1385"/>
        <v>3.522928709055877</v>
      </c>
      <c r="BM1026" s="44">
        <f t="shared" si="1386"/>
        <v>73.478227360308281</v>
      </c>
      <c r="BN1026" s="44">
        <f t="shared" si="1387"/>
        <v>6.5425818882466276</v>
      </c>
      <c r="BO1026" s="39">
        <f t="shared" si="1388"/>
        <v>1.2738592446567987E-2</v>
      </c>
      <c r="BP1026" s="39">
        <f t="shared" si="1307"/>
        <v>1.1317451301413345E-2</v>
      </c>
      <c r="BQ1026" s="39">
        <f t="shared" si="1308"/>
        <v>2.6433225299876375E-2</v>
      </c>
      <c r="BR1026" s="39">
        <f t="shared" si="1309"/>
        <v>5.0902691926448147E-3</v>
      </c>
      <c r="BS1026" s="39">
        <f t="shared" si="1310"/>
        <v>5.1677859823805227E-4</v>
      </c>
      <c r="BT1026" s="39">
        <f t="shared" si="1311"/>
        <v>2.222147972423625E-3</v>
      </c>
      <c r="BU1026" s="39">
        <f t="shared" si="1312"/>
        <v>1.5503357947141568E-4</v>
      </c>
      <c r="BV1026" s="39">
        <f t="shared" si="1313"/>
        <v>3.6174501876663664E-4</v>
      </c>
      <c r="BW1026" s="39">
        <f t="shared" si="1314"/>
        <v>7.5449675342755627E-3</v>
      </c>
      <c r="BX1026" s="39">
        <f t="shared" si="1315"/>
        <v>6.7181217770946795E-4</v>
      </c>
      <c r="BY1026" s="39">
        <f t="shared" si="1316"/>
        <v>2.2695193439287798E-3</v>
      </c>
      <c r="BZ1026" s="39">
        <f t="shared" si="1317"/>
        <v>2.0163275307115728E-3</v>
      </c>
      <c r="CA1026" s="39">
        <f t="shared" si="1318"/>
        <v>4.7093677258400442E-3</v>
      </c>
      <c r="CB1026" s="39">
        <f t="shared" si="1319"/>
        <v>9.068870400689037E-4</v>
      </c>
      <c r="CC1026" s="39">
        <f t="shared" si="1320"/>
        <v>9.2069750260802421E-5</v>
      </c>
      <c r="CD1026" s="39">
        <f t="shared" si="1321"/>
        <v>3.9589992612145043E-4</v>
      </c>
      <c r="CE1026" s="39">
        <f t="shared" si="1322"/>
        <v>2.7620925078240728E-5</v>
      </c>
      <c r="CF1026" s="39">
        <f t="shared" si="1323"/>
        <v>6.4448825182561703E-5</v>
      </c>
      <c r="CG1026" s="39">
        <f t="shared" si="1324"/>
        <v>1.3442183538077152E-3</v>
      </c>
      <c r="CH1026" s="39">
        <f t="shared" si="1325"/>
        <v>1.1969067533904314E-4</v>
      </c>
      <c r="CI1026" s="39">
        <f t="shared" si="1326"/>
        <v>0.12716629356142872</v>
      </c>
      <c r="CJ1026" s="39">
        <f t="shared" si="1327"/>
        <v>0.11297938454341942</v>
      </c>
      <c r="CK1026" s="39">
        <f t="shared" si="1328"/>
        <v>0.26387650773497279</v>
      </c>
      <c r="CL1026" s="39">
        <f t="shared" si="1329"/>
        <v>5.0814928664505994E-2</v>
      </c>
      <c r="CM1026" s="39">
        <f t="shared" si="1330"/>
        <v>5.1588760065488324E-3</v>
      </c>
      <c r="CN1026" s="39">
        <f t="shared" si="1331"/>
        <v>2.2183166828159979E-2</v>
      </c>
      <c r="CO1026" s="39">
        <f t="shared" si="1332"/>
        <v>1.5476628019646496E-3</v>
      </c>
      <c r="CP1026" s="39">
        <f t="shared" si="1333"/>
        <v>3.6112132045841828E-3</v>
      </c>
      <c r="CQ1026" s="39">
        <f t="shared" si="1334"/>
        <v>7.5319589695612948E-2</v>
      </c>
      <c r="CR1026" s="39">
        <f t="shared" si="1335"/>
        <v>6.7065388085134816E-3</v>
      </c>
      <c r="CS1026" s="39">
        <f t="shared" si="1336"/>
        <v>4.7806326825338481E-2</v>
      </c>
      <c r="CT1026" s="39">
        <f t="shared" si="1337"/>
        <v>4.2472963792085712E-2</v>
      </c>
      <c r="CU1026" s="39">
        <f t="shared" si="1338"/>
        <v>9.9200552418501578E-2</v>
      </c>
      <c r="CV1026" s="39">
        <f t="shared" si="1339"/>
        <v>1.9103136682741748E-2</v>
      </c>
      <c r="CW1026" s="39">
        <f t="shared" si="1340"/>
        <v>1.9394047393646444E-3</v>
      </c>
      <c r="CX1026" s="39">
        <f t="shared" si="1341"/>
        <v>8.3394403792679712E-3</v>
      </c>
      <c r="CY1026" s="39">
        <f t="shared" si="1342"/>
        <v>5.8182142180939335E-4</v>
      </c>
      <c r="CZ1026" s="39">
        <f t="shared" si="1343"/>
        <v>1.3575833175552513E-3</v>
      </c>
      <c r="DA1026" s="39">
        <f t="shared" si="1344"/>
        <v>2.8315309194723807E-2</v>
      </c>
      <c r="DB1026" s="39">
        <f t="shared" si="1345"/>
        <v>2.5212261611740378E-3</v>
      </c>
    </row>
    <row r="1027" spans="1:106" ht="12.75" customHeight="1" x14ac:dyDescent="0.3">
      <c r="A1027" s="9" t="str">
        <f t="shared" si="1346"/>
        <v>18 Nayarit45-49 añosMujeres</v>
      </c>
      <c r="B1027" s="18" t="s">
        <v>53</v>
      </c>
      <c r="C1027" s="18" t="s">
        <v>16</v>
      </c>
      <c r="D1027" s="29" t="s">
        <v>84</v>
      </c>
      <c r="E1027" s="19">
        <v>37840</v>
      </c>
      <c r="F1027" s="19">
        <v>36259</v>
      </c>
      <c r="G1027" s="19">
        <v>35732</v>
      </c>
      <c r="H1027" s="19">
        <v>506</v>
      </c>
      <c r="I1027" s="19">
        <v>21</v>
      </c>
      <c r="J1027" s="19">
        <v>1574</v>
      </c>
      <c r="K1027" s="19">
        <v>1386</v>
      </c>
      <c r="L1027" s="19">
        <v>163</v>
      </c>
      <c r="M1027" s="19">
        <v>25</v>
      </c>
      <c r="N1027" s="19">
        <v>7</v>
      </c>
      <c r="O1027" s="38">
        <f>+'07'!E1026-'05'!J1027</f>
        <v>506</v>
      </c>
      <c r="P1027" s="38">
        <f t="shared" si="1347"/>
        <v>2080</v>
      </c>
      <c r="Q1027" s="39">
        <f>'07'!F1026/'05'!$P1027</f>
        <v>0.16923076923076924</v>
      </c>
      <c r="R1027" s="39">
        <f>'07'!G1026/'05'!$P1027</f>
        <v>0.14134615384615384</v>
      </c>
      <c r="S1027" s="39">
        <f>'07'!H1026/'05'!$P1027</f>
        <v>0.42836538461538459</v>
      </c>
      <c r="T1027" s="39">
        <f>'07'!I1026/'05'!$P1027</f>
        <v>8.1730769230769232E-2</v>
      </c>
      <c r="U1027" s="39">
        <f>'07'!J1026/'05'!$P1027</f>
        <v>8.6538461538461543E-3</v>
      </c>
      <c r="V1027" s="39">
        <f>'07'!K1026/'05'!$P1027</f>
        <v>3.5096153846153846E-2</v>
      </c>
      <c r="W1027" s="39">
        <f>'07'!L1026/'05'!$P1027</f>
        <v>9.6153846153846159E-4</v>
      </c>
      <c r="X1027" s="39">
        <f>'07'!M1026/'05'!$P1027</f>
        <v>8.1730769230769235E-3</v>
      </c>
      <c r="Y1027" s="39">
        <f>'07'!N1026/'05'!$P1027</f>
        <v>0.11778846153846154</v>
      </c>
      <c r="Z1027" s="39">
        <f>'07'!O1026/'05'!$P1027</f>
        <v>8.6538461538461543E-3</v>
      </c>
      <c r="AA1027" s="44">
        <f t="shared" si="1348"/>
        <v>27.584615384615386</v>
      </c>
      <c r="AB1027" s="44">
        <f t="shared" si="1349"/>
        <v>23.039423076923075</v>
      </c>
      <c r="AC1027" s="44">
        <f t="shared" si="1350"/>
        <v>69.823557692307688</v>
      </c>
      <c r="AD1027" s="44">
        <f t="shared" si="1351"/>
        <v>13.322115384615385</v>
      </c>
      <c r="AE1027" s="44">
        <f t="shared" si="1352"/>
        <v>1.4105769230769232</v>
      </c>
      <c r="AF1027" s="44">
        <f t="shared" si="1353"/>
        <v>5.7206730769230774</v>
      </c>
      <c r="AG1027" s="44">
        <f t="shared" si="1354"/>
        <v>0.15673076923076923</v>
      </c>
      <c r="AH1027" s="44">
        <f t="shared" si="1355"/>
        <v>1.3322115384615385</v>
      </c>
      <c r="AI1027" s="44">
        <f t="shared" si="1356"/>
        <v>19.19951923076923</v>
      </c>
      <c r="AJ1027" s="44">
        <f t="shared" si="1357"/>
        <v>1.4105769230769232</v>
      </c>
      <c r="AK1027" s="44">
        <f t="shared" si="1358"/>
        <v>4.2307692307692308</v>
      </c>
      <c r="AL1027" s="44">
        <f t="shared" si="1359"/>
        <v>3.5336538461538463</v>
      </c>
      <c r="AM1027" s="44">
        <f t="shared" si="1360"/>
        <v>10.709134615384615</v>
      </c>
      <c r="AN1027" s="44">
        <f t="shared" si="1361"/>
        <v>2.0432692307692308</v>
      </c>
      <c r="AO1027" s="44">
        <f t="shared" si="1362"/>
        <v>0.21634615384615385</v>
      </c>
      <c r="AP1027" s="44">
        <f t="shared" si="1363"/>
        <v>0.87740384615384615</v>
      </c>
      <c r="AQ1027" s="44">
        <f t="shared" si="1364"/>
        <v>2.403846153846154E-2</v>
      </c>
      <c r="AR1027" s="44">
        <f t="shared" si="1365"/>
        <v>0.2043269230769231</v>
      </c>
      <c r="AS1027" s="44">
        <f t="shared" si="1366"/>
        <v>2.9447115384615383</v>
      </c>
      <c r="AT1027" s="44">
        <f t="shared" si="1367"/>
        <v>0.21634615384615385</v>
      </c>
      <c r="AU1027" s="44">
        <f t="shared" si="1368"/>
        <v>234.55384615384617</v>
      </c>
      <c r="AV1027" s="44">
        <f t="shared" si="1369"/>
        <v>195.90576923076924</v>
      </c>
      <c r="AW1027" s="44">
        <f t="shared" si="1370"/>
        <v>593.71442307692303</v>
      </c>
      <c r="AX1027" s="44">
        <f t="shared" si="1371"/>
        <v>113.27884615384616</v>
      </c>
      <c r="AY1027" s="44">
        <f t="shared" si="1372"/>
        <v>11.99423076923077</v>
      </c>
      <c r="AZ1027" s="44">
        <f t="shared" si="1373"/>
        <v>48.643269230769228</v>
      </c>
      <c r="BA1027" s="44">
        <f t="shared" si="1374"/>
        <v>1.3326923076923078</v>
      </c>
      <c r="BB1027" s="44">
        <f t="shared" si="1375"/>
        <v>11.327884615384615</v>
      </c>
      <c r="BC1027" s="44">
        <f t="shared" si="1376"/>
        <v>163.25480769230768</v>
      </c>
      <c r="BD1027" s="44">
        <f t="shared" si="1377"/>
        <v>11.99423076923077</v>
      </c>
      <c r="BE1027" s="44">
        <f t="shared" si="1378"/>
        <v>85.630769230769232</v>
      </c>
      <c r="BF1027" s="44">
        <f t="shared" si="1379"/>
        <v>71.521153846153851</v>
      </c>
      <c r="BG1027" s="44">
        <f t="shared" si="1380"/>
        <v>216.7528846153846</v>
      </c>
      <c r="BH1027" s="44">
        <f t="shared" si="1381"/>
        <v>41.355769230769234</v>
      </c>
      <c r="BI1027" s="44">
        <f t="shared" si="1382"/>
        <v>4.3788461538461538</v>
      </c>
      <c r="BJ1027" s="44">
        <f t="shared" si="1383"/>
        <v>17.758653846153845</v>
      </c>
      <c r="BK1027" s="44">
        <f t="shared" si="1384"/>
        <v>0.48653846153846159</v>
      </c>
      <c r="BL1027" s="44">
        <f t="shared" si="1385"/>
        <v>4.1355769230769237</v>
      </c>
      <c r="BM1027" s="44">
        <f t="shared" si="1386"/>
        <v>59.60096153846154</v>
      </c>
      <c r="BN1027" s="44">
        <f t="shared" si="1387"/>
        <v>4.3788461538461538</v>
      </c>
      <c r="BO1027" s="39">
        <f t="shared" si="1388"/>
        <v>1.3261834319526628E-2</v>
      </c>
      <c r="BP1027" s="39">
        <f t="shared" si="1307"/>
        <v>1.1076645710059171E-2</v>
      </c>
      <c r="BQ1027" s="39">
        <f t="shared" si="1308"/>
        <v>3.3569018121301773E-2</v>
      </c>
      <c r="BR1027" s="39">
        <f t="shared" si="1309"/>
        <v>6.4048631656804739E-3</v>
      </c>
      <c r="BS1027" s="39">
        <f t="shared" si="1310"/>
        <v>6.7816198224852073E-4</v>
      </c>
      <c r="BT1027" s="39">
        <f t="shared" si="1311"/>
        <v>2.7503235946745564E-3</v>
      </c>
      <c r="BU1027" s="39">
        <f t="shared" si="1312"/>
        <v>7.5351331360946742E-5</v>
      </c>
      <c r="BV1027" s="39">
        <f t="shared" si="1313"/>
        <v>6.4048631656804739E-4</v>
      </c>
      <c r="BW1027" s="39">
        <f t="shared" si="1314"/>
        <v>9.2305380917159768E-3</v>
      </c>
      <c r="BX1027" s="39">
        <f t="shared" si="1315"/>
        <v>6.7816198224852073E-4</v>
      </c>
      <c r="BY1027" s="39">
        <f t="shared" si="1316"/>
        <v>2.0340236686390532E-3</v>
      </c>
      <c r="BZ1027" s="39">
        <f t="shared" si="1317"/>
        <v>1.6988720414201183E-3</v>
      </c>
      <c r="CA1027" s="39">
        <f t="shared" si="1318"/>
        <v>5.1486224112426036E-3</v>
      </c>
      <c r="CB1027" s="39">
        <f t="shared" si="1319"/>
        <v>9.8234097633136098E-4</v>
      </c>
      <c r="CC1027" s="39">
        <f t="shared" si="1320"/>
        <v>1.0401257396449704E-4</v>
      </c>
      <c r="CD1027" s="39">
        <f t="shared" si="1321"/>
        <v>4.218287721893491E-4</v>
      </c>
      <c r="CE1027" s="39">
        <f t="shared" si="1322"/>
        <v>1.1556952662721895E-5</v>
      </c>
      <c r="CF1027" s="39">
        <f t="shared" si="1323"/>
        <v>9.8234097633136108E-5</v>
      </c>
      <c r="CG1027" s="39">
        <f t="shared" si="1324"/>
        <v>1.4157267011834318E-3</v>
      </c>
      <c r="CH1027" s="39">
        <f t="shared" si="1325"/>
        <v>1.0401257396449704E-4</v>
      </c>
      <c r="CI1027" s="39">
        <f t="shared" si="1326"/>
        <v>0.11276627218934912</v>
      </c>
      <c r="CJ1027" s="39">
        <f t="shared" si="1327"/>
        <v>9.4185465976331359E-2</v>
      </c>
      <c r="CK1027" s="39">
        <f t="shared" si="1328"/>
        <v>0.28543962647928994</v>
      </c>
      <c r="CL1027" s="39">
        <f t="shared" si="1329"/>
        <v>5.4460983727810656E-2</v>
      </c>
      <c r="CM1027" s="39">
        <f t="shared" si="1330"/>
        <v>5.7664571005917164E-3</v>
      </c>
      <c r="CN1027" s="39">
        <f t="shared" si="1331"/>
        <v>2.3386187130177514E-2</v>
      </c>
      <c r="CO1027" s="39">
        <f t="shared" si="1332"/>
        <v>6.4071745562130182E-4</v>
      </c>
      <c r="CP1027" s="39">
        <f t="shared" si="1333"/>
        <v>5.4460983727810655E-3</v>
      </c>
      <c r="CQ1027" s="39">
        <f t="shared" si="1334"/>
        <v>7.8487888313609463E-2</v>
      </c>
      <c r="CR1027" s="39">
        <f t="shared" si="1335"/>
        <v>5.7664571005917164E-3</v>
      </c>
      <c r="CS1027" s="39">
        <f t="shared" si="1336"/>
        <v>4.1168639053254436E-2</v>
      </c>
      <c r="CT1027" s="39">
        <f t="shared" si="1337"/>
        <v>3.4385170118343196E-2</v>
      </c>
      <c r="CU1027" s="39">
        <f t="shared" si="1338"/>
        <v>0.1042081176035503</v>
      </c>
      <c r="CV1027" s="39">
        <f t="shared" si="1339"/>
        <v>1.9882581360946748E-2</v>
      </c>
      <c r="CW1027" s="39">
        <f t="shared" si="1340"/>
        <v>2.10521449704142E-3</v>
      </c>
      <c r="CX1027" s="39">
        <f t="shared" si="1341"/>
        <v>8.5378143491124259E-3</v>
      </c>
      <c r="CY1027" s="39">
        <f t="shared" si="1342"/>
        <v>2.3391272189349116E-4</v>
      </c>
      <c r="CZ1027" s="39">
        <f t="shared" si="1343"/>
        <v>1.9882581360946747E-3</v>
      </c>
      <c r="DA1027" s="39">
        <f t="shared" si="1344"/>
        <v>2.8654308431952664E-2</v>
      </c>
      <c r="DB1027" s="39">
        <f t="shared" si="1345"/>
        <v>2.10521449704142E-3</v>
      </c>
    </row>
    <row r="1028" spans="1:106" ht="12.75" customHeight="1" x14ac:dyDescent="0.3">
      <c r="A1028" s="9" t="str">
        <f t="shared" si="1346"/>
        <v>18 Nayarit50-54 añosMujeres</v>
      </c>
      <c r="B1028" s="18" t="s">
        <v>53</v>
      </c>
      <c r="C1028" s="18" t="s">
        <v>16</v>
      </c>
      <c r="D1028" s="29" t="s">
        <v>85</v>
      </c>
      <c r="E1028" s="19">
        <v>33267</v>
      </c>
      <c r="F1028" s="19">
        <v>32081</v>
      </c>
      <c r="G1028" s="19">
        <v>31649</v>
      </c>
      <c r="H1028" s="19">
        <v>415</v>
      </c>
      <c r="I1028" s="19">
        <v>17</v>
      </c>
      <c r="J1028" s="19">
        <v>1174</v>
      </c>
      <c r="K1028" s="19">
        <v>990</v>
      </c>
      <c r="L1028" s="19">
        <v>156</v>
      </c>
      <c r="M1028" s="19">
        <v>28</v>
      </c>
      <c r="N1028" s="19">
        <v>12</v>
      </c>
      <c r="O1028" s="38">
        <f>+'07'!E1027-'05'!J1028</f>
        <v>415</v>
      </c>
      <c r="P1028" s="38">
        <f t="shared" si="1347"/>
        <v>1589</v>
      </c>
      <c r="Q1028" s="39">
        <f>'07'!F1027/'05'!$P1028</f>
        <v>0.157960981749528</v>
      </c>
      <c r="R1028" s="39">
        <f>'07'!G1027/'05'!$P1028</f>
        <v>0.11202013845185652</v>
      </c>
      <c r="S1028" s="39">
        <f>'07'!H1027/'05'!$P1028</f>
        <v>0.46633102580239144</v>
      </c>
      <c r="T1028" s="39">
        <f>'07'!I1027/'05'!$P1028</f>
        <v>5.9156702328508497E-2</v>
      </c>
      <c r="U1028" s="39">
        <f>'07'!J1027/'05'!$P1028</f>
        <v>5.6639395846444307E-3</v>
      </c>
      <c r="V1028" s="39">
        <f>'07'!K1027/'05'!$P1028</f>
        <v>3.3354310887350538E-2</v>
      </c>
      <c r="W1028" s="39">
        <f>'07'!L1027/'05'!$P1028</f>
        <v>4.4052863436123352E-3</v>
      </c>
      <c r="X1028" s="39">
        <f>'07'!M1027/'05'!$P1028</f>
        <v>6.2932662051604785E-3</v>
      </c>
      <c r="Y1028" s="39">
        <f>'07'!N1027/'05'!$P1028</f>
        <v>0.144745122718691</v>
      </c>
      <c r="Z1028" s="39">
        <f>'07'!O1027/'05'!$P1028</f>
        <v>1.0069225928256766E-2</v>
      </c>
      <c r="AA1028" s="44">
        <f t="shared" si="1348"/>
        <v>24.641913152926367</v>
      </c>
      <c r="AB1028" s="44">
        <f t="shared" si="1349"/>
        <v>17.475141598489618</v>
      </c>
      <c r="AC1028" s="44">
        <f t="shared" si="1350"/>
        <v>72.747640025173069</v>
      </c>
      <c r="AD1028" s="44">
        <f t="shared" si="1351"/>
        <v>9.228445563247325</v>
      </c>
      <c r="AE1028" s="44">
        <f t="shared" si="1352"/>
        <v>0.8835745752045312</v>
      </c>
      <c r="AF1028" s="44">
        <f t="shared" si="1353"/>
        <v>5.203272498426684</v>
      </c>
      <c r="AG1028" s="44">
        <f t="shared" si="1354"/>
        <v>0.68722466960352424</v>
      </c>
      <c r="AH1028" s="44">
        <f t="shared" si="1355"/>
        <v>0.98174952800503468</v>
      </c>
      <c r="AI1028" s="44">
        <f t="shared" si="1356"/>
        <v>22.580239144115797</v>
      </c>
      <c r="AJ1028" s="44">
        <f t="shared" si="1357"/>
        <v>1.5707992448080554</v>
      </c>
      <c r="AK1028" s="44">
        <f t="shared" si="1358"/>
        <v>4.4229074889867839</v>
      </c>
      <c r="AL1028" s="44">
        <f t="shared" si="1359"/>
        <v>3.1365638766519823</v>
      </c>
      <c r="AM1028" s="44">
        <f t="shared" si="1360"/>
        <v>13.05726872246696</v>
      </c>
      <c r="AN1028" s="44">
        <f t="shared" si="1361"/>
        <v>1.6563876651982379</v>
      </c>
      <c r="AO1028" s="44">
        <f t="shared" si="1362"/>
        <v>0.15859030837004406</v>
      </c>
      <c r="AP1028" s="44">
        <f t="shared" si="1363"/>
        <v>0.93392070484581513</v>
      </c>
      <c r="AQ1028" s="44">
        <f t="shared" si="1364"/>
        <v>0.12334801762114539</v>
      </c>
      <c r="AR1028" s="44">
        <f t="shared" si="1365"/>
        <v>0.1762114537444934</v>
      </c>
      <c r="AS1028" s="44">
        <f t="shared" si="1366"/>
        <v>4.0528634361233475</v>
      </c>
      <c r="AT1028" s="44">
        <f t="shared" si="1367"/>
        <v>0.28193832599118945</v>
      </c>
      <c r="AU1028" s="44">
        <f t="shared" si="1368"/>
        <v>156.38137193203272</v>
      </c>
      <c r="AV1028" s="44">
        <f t="shared" si="1369"/>
        <v>110.89993706733794</v>
      </c>
      <c r="AW1028" s="44">
        <f t="shared" si="1370"/>
        <v>461.66771554436752</v>
      </c>
      <c r="AX1028" s="44">
        <f t="shared" si="1371"/>
        <v>58.565135305223414</v>
      </c>
      <c r="AY1028" s="44">
        <f t="shared" si="1372"/>
        <v>5.6073001887979865</v>
      </c>
      <c r="AZ1028" s="44">
        <f t="shared" si="1373"/>
        <v>33.02076777847703</v>
      </c>
      <c r="BA1028" s="44">
        <f t="shared" si="1374"/>
        <v>4.361233480176212</v>
      </c>
      <c r="BB1028" s="44">
        <f t="shared" si="1375"/>
        <v>6.2303335431088733</v>
      </c>
      <c r="BC1028" s="44">
        <f t="shared" si="1376"/>
        <v>143.29767149150408</v>
      </c>
      <c r="BD1028" s="44">
        <f t="shared" si="1377"/>
        <v>9.9685336689741977</v>
      </c>
      <c r="BE1028" s="44">
        <f t="shared" si="1378"/>
        <v>65.553807426054121</v>
      </c>
      <c r="BF1028" s="44">
        <f t="shared" si="1379"/>
        <v>46.488357457520451</v>
      </c>
      <c r="BG1028" s="44">
        <f t="shared" si="1380"/>
        <v>193.52737570799246</v>
      </c>
      <c r="BH1028" s="44">
        <f t="shared" si="1381"/>
        <v>24.550031466331028</v>
      </c>
      <c r="BI1028" s="44">
        <f t="shared" si="1382"/>
        <v>2.3505349276274385</v>
      </c>
      <c r="BJ1028" s="44">
        <f t="shared" si="1383"/>
        <v>13.842039018250473</v>
      </c>
      <c r="BK1028" s="44">
        <f t="shared" si="1384"/>
        <v>1.8281938325991192</v>
      </c>
      <c r="BL1028" s="44">
        <f t="shared" si="1385"/>
        <v>2.6117054751415987</v>
      </c>
      <c r="BM1028" s="44">
        <f t="shared" si="1386"/>
        <v>60.069225928256763</v>
      </c>
      <c r="BN1028" s="44">
        <f t="shared" si="1387"/>
        <v>4.1787287602265577</v>
      </c>
      <c r="BO1028" s="39">
        <f t="shared" si="1388"/>
        <v>1.55078119275811E-2</v>
      </c>
      <c r="BP1028" s="39">
        <f t="shared" si="1307"/>
        <v>1.0997571805216877E-2</v>
      </c>
      <c r="BQ1028" s="39">
        <f t="shared" si="1308"/>
        <v>4.5782026447560145E-2</v>
      </c>
      <c r="BR1028" s="39">
        <f t="shared" si="1309"/>
        <v>5.8077064589347549E-3</v>
      </c>
      <c r="BS1028" s="39">
        <f t="shared" si="1310"/>
        <v>5.5605700138737014E-4</v>
      </c>
      <c r="BT1028" s="39">
        <f t="shared" si="1311"/>
        <v>3.2745578970589579E-3</v>
      </c>
      <c r="BU1028" s="39">
        <f t="shared" si="1312"/>
        <v>4.3248877885684346E-4</v>
      </c>
      <c r="BV1028" s="39">
        <f t="shared" si="1313"/>
        <v>6.1784111265263358E-4</v>
      </c>
      <c r="BW1028" s="39">
        <f t="shared" si="1314"/>
        <v>1.4210345591010571E-2</v>
      </c>
      <c r="BX1028" s="39">
        <f t="shared" si="1315"/>
        <v>9.885457802442136E-4</v>
      </c>
      <c r="BY1028" s="39">
        <f t="shared" si="1316"/>
        <v>2.7834534228991718E-3</v>
      </c>
      <c r="BZ1028" s="39">
        <f t="shared" si="1317"/>
        <v>1.9739231445261058E-3</v>
      </c>
      <c r="CA1028" s="39">
        <f t="shared" si="1318"/>
        <v>8.2172867982800244E-3</v>
      </c>
      <c r="CB1028" s="39">
        <f t="shared" si="1319"/>
        <v>1.042408851603674E-3</v>
      </c>
      <c r="CC1028" s="39">
        <f t="shared" si="1320"/>
        <v>9.9805102813117731E-5</v>
      </c>
      <c r="CD1028" s="39">
        <f t="shared" si="1321"/>
        <v>5.8774116101058217E-4</v>
      </c>
      <c r="CE1028" s="39">
        <f t="shared" si="1322"/>
        <v>7.7626191076869339E-5</v>
      </c>
      <c r="CF1028" s="39">
        <f t="shared" si="1323"/>
        <v>1.1089455868124192E-4</v>
      </c>
      <c r="CG1028" s="39">
        <f t="shared" si="1324"/>
        <v>2.5505748496685637E-3</v>
      </c>
      <c r="CH1028" s="39">
        <f t="shared" si="1325"/>
        <v>1.7743129388998708E-4</v>
      </c>
      <c r="CI1028" s="39">
        <f t="shared" si="1326"/>
        <v>9.8414960309649288E-2</v>
      </c>
      <c r="CJ1028" s="39">
        <f t="shared" si="1327"/>
        <v>6.9792282610030176E-2</v>
      </c>
      <c r="CK1028" s="39">
        <f t="shared" si="1328"/>
        <v>0.29053978322490087</v>
      </c>
      <c r="CL1028" s="39">
        <f t="shared" si="1329"/>
        <v>3.6856598681701332E-2</v>
      </c>
      <c r="CM1028" s="39">
        <f t="shared" si="1330"/>
        <v>3.5288232780352337E-3</v>
      </c>
      <c r="CN1028" s="39">
        <f t="shared" si="1331"/>
        <v>2.0780848192874152E-2</v>
      </c>
      <c r="CO1028" s="39">
        <f t="shared" si="1332"/>
        <v>2.7446403273607375E-3</v>
      </c>
      <c r="CP1028" s="39">
        <f t="shared" si="1333"/>
        <v>3.9209147533724818E-3</v>
      </c>
      <c r="CQ1028" s="39">
        <f t="shared" si="1334"/>
        <v>9.0181039327567075E-2</v>
      </c>
      <c r="CR1028" s="39">
        <f t="shared" si="1335"/>
        <v>6.2734636053959712E-3</v>
      </c>
      <c r="CS1028" s="39">
        <f t="shared" si="1336"/>
        <v>4.1254756089398437E-2</v>
      </c>
      <c r="CT1028" s="39">
        <f t="shared" si="1337"/>
        <v>2.9256360892083354E-2</v>
      </c>
      <c r="CU1028" s="39">
        <f t="shared" si="1338"/>
        <v>0.12179192933165038</v>
      </c>
      <c r="CV1028" s="39">
        <f t="shared" si="1339"/>
        <v>1.544998833626874E-2</v>
      </c>
      <c r="CW1028" s="39">
        <f t="shared" si="1340"/>
        <v>1.4792542024087089E-3</v>
      </c>
      <c r="CX1028" s="39">
        <f t="shared" si="1341"/>
        <v>8.7111636364068431E-3</v>
      </c>
      <c r="CY1028" s="39">
        <f t="shared" si="1342"/>
        <v>1.1505310463178849E-3</v>
      </c>
      <c r="CZ1028" s="39">
        <f t="shared" si="1343"/>
        <v>1.6436157804541212E-3</v>
      </c>
      <c r="DA1028" s="39">
        <f t="shared" si="1344"/>
        <v>3.7803162950444787E-2</v>
      </c>
      <c r="DB1028" s="39">
        <f t="shared" si="1345"/>
        <v>2.6297852487265939E-3</v>
      </c>
    </row>
    <row r="1029" spans="1:106" ht="12.75" customHeight="1" x14ac:dyDescent="0.3">
      <c r="A1029" s="9" t="str">
        <f t="shared" si="1346"/>
        <v>18 Nayarit55-59 añosMujeres</v>
      </c>
      <c r="B1029" s="18" t="s">
        <v>53</v>
      </c>
      <c r="C1029" s="18" t="s">
        <v>16</v>
      </c>
      <c r="D1029" s="29" t="s">
        <v>86</v>
      </c>
      <c r="E1029" s="19">
        <v>28245</v>
      </c>
      <c r="F1029" s="19">
        <v>27323</v>
      </c>
      <c r="G1029" s="19">
        <v>27026</v>
      </c>
      <c r="H1029" s="19">
        <v>278</v>
      </c>
      <c r="I1029" s="19">
        <v>19</v>
      </c>
      <c r="J1029" s="19">
        <v>912</v>
      </c>
      <c r="K1029" s="19">
        <v>729</v>
      </c>
      <c r="L1029" s="19">
        <v>159</v>
      </c>
      <c r="M1029" s="19">
        <v>24</v>
      </c>
      <c r="N1029" s="19">
        <v>10</v>
      </c>
      <c r="O1029" s="38">
        <f>+'07'!E1028-'05'!J1029</f>
        <v>278</v>
      </c>
      <c r="P1029" s="38">
        <f t="shared" si="1347"/>
        <v>1190</v>
      </c>
      <c r="Q1029" s="39">
        <f>'07'!F1028/'05'!$P1029</f>
        <v>0.10504201680672269</v>
      </c>
      <c r="R1029" s="39">
        <f>'07'!G1028/'05'!$P1029</f>
        <v>9.4117647058823528E-2</v>
      </c>
      <c r="S1029" s="39">
        <f>'07'!H1028/'05'!$P1029</f>
        <v>0.51848739495798324</v>
      </c>
      <c r="T1029" s="39">
        <f>'07'!I1028/'05'!$P1029</f>
        <v>3.4453781512605045E-2</v>
      </c>
      <c r="U1029" s="39">
        <f>'07'!J1028/'05'!$P1029</f>
        <v>2.5210084033613447E-3</v>
      </c>
      <c r="V1029" s="39">
        <f>'07'!K1028/'05'!$P1029</f>
        <v>3.6974789915966387E-2</v>
      </c>
      <c r="W1029" s="39">
        <f>'07'!L1028/'05'!$P1029</f>
        <v>2.5210084033613447E-3</v>
      </c>
      <c r="X1029" s="39">
        <f>'07'!M1028/'05'!$P1029</f>
        <v>2.5210084033613447E-3</v>
      </c>
      <c r="Y1029" s="39">
        <f>'07'!N1028/'05'!$P1029</f>
        <v>0.18823529411764706</v>
      </c>
      <c r="Z1029" s="39">
        <f>'07'!O1028/'05'!$P1029</f>
        <v>1.5126050420168067E-2</v>
      </c>
      <c r="AA1029" s="44">
        <f t="shared" si="1348"/>
        <v>16.701680672268907</v>
      </c>
      <c r="AB1029" s="44">
        <f t="shared" si="1349"/>
        <v>14.964705882352941</v>
      </c>
      <c r="AC1029" s="44">
        <f t="shared" si="1350"/>
        <v>82.439495798319328</v>
      </c>
      <c r="AD1029" s="44">
        <f t="shared" si="1351"/>
        <v>5.4781512605042018</v>
      </c>
      <c r="AE1029" s="44">
        <f t="shared" si="1352"/>
        <v>0.4008403361344538</v>
      </c>
      <c r="AF1029" s="44">
        <f t="shared" si="1353"/>
        <v>5.8789915966386559</v>
      </c>
      <c r="AG1029" s="44">
        <f t="shared" si="1354"/>
        <v>0.4008403361344538</v>
      </c>
      <c r="AH1029" s="44">
        <f t="shared" si="1355"/>
        <v>0.4008403361344538</v>
      </c>
      <c r="AI1029" s="44">
        <f t="shared" si="1356"/>
        <v>29.929411764705883</v>
      </c>
      <c r="AJ1029" s="44">
        <f t="shared" si="1357"/>
        <v>2.4050420168067226</v>
      </c>
      <c r="AK1029" s="44">
        <f t="shared" si="1358"/>
        <v>2.5210084033613445</v>
      </c>
      <c r="AL1029" s="44">
        <f t="shared" si="1359"/>
        <v>2.2588235294117647</v>
      </c>
      <c r="AM1029" s="44">
        <f t="shared" si="1360"/>
        <v>12.443697478991599</v>
      </c>
      <c r="AN1029" s="44">
        <f t="shared" si="1361"/>
        <v>0.82689075630252107</v>
      </c>
      <c r="AO1029" s="44">
        <f t="shared" si="1362"/>
        <v>6.0504201680672276E-2</v>
      </c>
      <c r="AP1029" s="44">
        <f t="shared" si="1363"/>
        <v>0.88739495798319323</v>
      </c>
      <c r="AQ1029" s="44">
        <f t="shared" si="1364"/>
        <v>6.0504201680672276E-2</v>
      </c>
      <c r="AR1029" s="44">
        <f t="shared" si="1365"/>
        <v>6.0504201680672276E-2</v>
      </c>
      <c r="AS1029" s="44">
        <f t="shared" si="1366"/>
        <v>4.5176470588235293</v>
      </c>
      <c r="AT1029" s="44">
        <f t="shared" si="1367"/>
        <v>0.3630252100840336</v>
      </c>
      <c r="AU1029" s="44">
        <f t="shared" si="1368"/>
        <v>76.575630252100837</v>
      </c>
      <c r="AV1029" s="44">
        <f t="shared" si="1369"/>
        <v>68.611764705882351</v>
      </c>
      <c r="AW1029" s="44">
        <f t="shared" si="1370"/>
        <v>377.97731092436976</v>
      </c>
      <c r="AX1029" s="44">
        <f t="shared" si="1371"/>
        <v>25.116806722689077</v>
      </c>
      <c r="AY1029" s="44">
        <f t="shared" si="1372"/>
        <v>1.8378151260504203</v>
      </c>
      <c r="AZ1029" s="44">
        <f t="shared" si="1373"/>
        <v>26.954621848739496</v>
      </c>
      <c r="BA1029" s="44">
        <f t="shared" si="1374"/>
        <v>1.8378151260504203</v>
      </c>
      <c r="BB1029" s="44">
        <f t="shared" si="1375"/>
        <v>1.8378151260504203</v>
      </c>
      <c r="BC1029" s="44">
        <f t="shared" si="1376"/>
        <v>137.2235294117647</v>
      </c>
      <c r="BD1029" s="44">
        <f t="shared" si="1377"/>
        <v>11.026890756302521</v>
      </c>
      <c r="BE1029" s="44">
        <f t="shared" si="1378"/>
        <v>29.201680672268907</v>
      </c>
      <c r="BF1029" s="44">
        <f t="shared" si="1379"/>
        <v>26.164705882352941</v>
      </c>
      <c r="BG1029" s="44">
        <f t="shared" si="1380"/>
        <v>144.13949579831933</v>
      </c>
      <c r="BH1029" s="44">
        <f t="shared" si="1381"/>
        <v>9.5781512605042032</v>
      </c>
      <c r="BI1029" s="44">
        <f t="shared" si="1382"/>
        <v>0.70084033613445385</v>
      </c>
      <c r="BJ1029" s="44">
        <f t="shared" si="1383"/>
        <v>10.278991596638656</v>
      </c>
      <c r="BK1029" s="44">
        <f t="shared" si="1384"/>
        <v>0.70084033613445385</v>
      </c>
      <c r="BL1029" s="44">
        <f t="shared" si="1385"/>
        <v>0.70084033613445385</v>
      </c>
      <c r="BM1029" s="44">
        <f t="shared" si="1386"/>
        <v>52.329411764705881</v>
      </c>
      <c r="BN1029" s="44">
        <f t="shared" si="1387"/>
        <v>4.2050420168067228</v>
      </c>
      <c r="BO1029" s="39">
        <f t="shared" si="1388"/>
        <v>1.4035025775015888E-2</v>
      </c>
      <c r="BP1029" s="39">
        <f t="shared" si="1307"/>
        <v>1.2575383094414236E-2</v>
      </c>
      <c r="BQ1029" s="39">
        <f t="shared" si="1308"/>
        <v>6.9276887225478423E-2</v>
      </c>
      <c r="BR1029" s="39">
        <f t="shared" si="1309"/>
        <v>4.6034884542052118E-3</v>
      </c>
      <c r="BS1029" s="39">
        <f t="shared" si="1310"/>
        <v>3.3684061860038135E-4</v>
      </c>
      <c r="BT1029" s="39">
        <f t="shared" si="1311"/>
        <v>4.9403290728055934E-3</v>
      </c>
      <c r="BU1029" s="39">
        <f t="shared" si="1312"/>
        <v>3.3684061860038135E-4</v>
      </c>
      <c r="BV1029" s="39">
        <f t="shared" si="1313"/>
        <v>3.3684061860038135E-4</v>
      </c>
      <c r="BW1029" s="39">
        <f t="shared" si="1314"/>
        <v>2.5150766188828472E-2</v>
      </c>
      <c r="BX1029" s="39">
        <f t="shared" si="1315"/>
        <v>2.0210437116022881E-3</v>
      </c>
      <c r="BY1029" s="39">
        <f t="shared" si="1316"/>
        <v>2.118494456606172E-3</v>
      </c>
      <c r="BZ1029" s="39">
        <f t="shared" si="1317"/>
        <v>1.89817103311913E-3</v>
      </c>
      <c r="CA1029" s="39">
        <f t="shared" si="1318"/>
        <v>1.0456888637808066E-2</v>
      </c>
      <c r="CB1029" s="39">
        <f t="shared" si="1319"/>
        <v>6.948661817668244E-4</v>
      </c>
      <c r="CC1029" s="39">
        <f t="shared" si="1320"/>
        <v>5.0843866958548131E-5</v>
      </c>
      <c r="CD1029" s="39">
        <f t="shared" si="1321"/>
        <v>7.4571004872537249E-4</v>
      </c>
      <c r="CE1029" s="39">
        <f t="shared" si="1322"/>
        <v>5.0843866958548131E-5</v>
      </c>
      <c r="CF1029" s="39">
        <f t="shared" si="1323"/>
        <v>5.0843866958548131E-5</v>
      </c>
      <c r="CG1029" s="39">
        <f t="shared" si="1324"/>
        <v>3.79634206623826E-3</v>
      </c>
      <c r="CH1029" s="39">
        <f t="shared" si="1325"/>
        <v>3.0506320175128875E-4</v>
      </c>
      <c r="CI1029" s="39">
        <f t="shared" si="1326"/>
        <v>6.4349269119412467E-2</v>
      </c>
      <c r="CJ1029" s="39">
        <f t="shared" si="1327"/>
        <v>5.7656945130993571E-2</v>
      </c>
      <c r="CK1029" s="39">
        <f t="shared" si="1328"/>
        <v>0.31762799237341999</v>
      </c>
      <c r="CL1029" s="39">
        <f t="shared" si="1329"/>
        <v>2.110656027116729E-2</v>
      </c>
      <c r="CM1029" s="39">
        <f t="shared" si="1330"/>
        <v>1.5443824588658994E-3</v>
      </c>
      <c r="CN1029" s="39">
        <f t="shared" si="1331"/>
        <v>2.265094273003319E-2</v>
      </c>
      <c r="CO1029" s="39">
        <f t="shared" si="1332"/>
        <v>1.5443824588658994E-3</v>
      </c>
      <c r="CP1029" s="39">
        <f t="shared" si="1333"/>
        <v>1.5443824588658994E-3</v>
      </c>
      <c r="CQ1029" s="39">
        <f t="shared" si="1334"/>
        <v>0.11531389026198714</v>
      </c>
      <c r="CR1029" s="39">
        <f t="shared" si="1335"/>
        <v>9.2662947531953962E-3</v>
      </c>
      <c r="CS1029" s="39">
        <f t="shared" si="1336"/>
        <v>2.4539227455688158E-2</v>
      </c>
      <c r="CT1029" s="39">
        <f t="shared" si="1337"/>
        <v>2.1987147800296588E-2</v>
      </c>
      <c r="CU1029" s="39">
        <f t="shared" si="1338"/>
        <v>0.12112562672127675</v>
      </c>
      <c r="CV1029" s="39">
        <f t="shared" si="1339"/>
        <v>8.0488666054657175E-3</v>
      </c>
      <c r="CW1029" s="39">
        <f t="shared" si="1340"/>
        <v>5.889414589365158E-4</v>
      </c>
      <c r="CX1029" s="39">
        <f t="shared" si="1341"/>
        <v>8.6378080644022321E-3</v>
      </c>
      <c r="CY1029" s="39">
        <f t="shared" si="1342"/>
        <v>5.889414589365158E-4</v>
      </c>
      <c r="CZ1029" s="39">
        <f t="shared" si="1343"/>
        <v>5.889414589365158E-4</v>
      </c>
      <c r="DA1029" s="39">
        <f t="shared" si="1344"/>
        <v>4.3974295600593176E-2</v>
      </c>
      <c r="DB1029" s="39">
        <f t="shared" si="1345"/>
        <v>3.533648753619095E-3</v>
      </c>
    </row>
    <row r="1030" spans="1:106" ht="12.75" customHeight="1" x14ac:dyDescent="0.3">
      <c r="A1030" s="9" t="str">
        <f t="shared" si="1346"/>
        <v>18 Nayarit60-64 añosMujeres</v>
      </c>
      <c r="B1030" s="18" t="s">
        <v>53</v>
      </c>
      <c r="C1030" s="18" t="s">
        <v>16</v>
      </c>
      <c r="D1030" s="29" t="s">
        <v>87</v>
      </c>
      <c r="E1030" s="19">
        <v>24935</v>
      </c>
      <c r="F1030" s="19">
        <v>24086</v>
      </c>
      <c r="G1030" s="19">
        <v>23814</v>
      </c>
      <c r="H1030" s="19">
        <v>249</v>
      </c>
      <c r="I1030" s="19">
        <v>23</v>
      </c>
      <c r="J1030" s="19">
        <v>844</v>
      </c>
      <c r="K1030" s="19">
        <v>638</v>
      </c>
      <c r="L1030" s="19">
        <v>186</v>
      </c>
      <c r="M1030" s="19">
        <v>20</v>
      </c>
      <c r="N1030" s="19">
        <v>5</v>
      </c>
      <c r="O1030" s="38">
        <f>+'07'!E1029-'05'!J1030</f>
        <v>249</v>
      </c>
      <c r="P1030" s="38">
        <f t="shared" si="1347"/>
        <v>1093</v>
      </c>
      <c r="Q1030" s="39">
        <f>'07'!F1029/'05'!$P1030</f>
        <v>9.3321134492223234E-2</v>
      </c>
      <c r="R1030" s="39">
        <f>'07'!G1029/'05'!$P1030</f>
        <v>6.6788655077767614E-2</v>
      </c>
      <c r="S1030" s="39">
        <f>'07'!H1029/'05'!$P1030</f>
        <v>0.60292772186642274</v>
      </c>
      <c r="T1030" s="39">
        <f>'07'!I1029/'05'!$P1030</f>
        <v>2.8362305580969808E-2</v>
      </c>
      <c r="U1030" s="39">
        <f>'07'!J1029/'05'!$P1030</f>
        <v>0</v>
      </c>
      <c r="V1030" s="39">
        <f>'07'!K1029/'05'!$P1030</f>
        <v>2.5617566331198535E-2</v>
      </c>
      <c r="W1030" s="39">
        <f>'07'!L1029/'05'!$P1030</f>
        <v>8.2342177493138144E-3</v>
      </c>
      <c r="X1030" s="39">
        <f>'07'!M1029/'05'!$P1030</f>
        <v>9.1491308325709062E-4</v>
      </c>
      <c r="Y1030" s="39">
        <f>'07'!N1029/'05'!$P1030</f>
        <v>0.1655992680695334</v>
      </c>
      <c r="Z1030" s="39">
        <f>'07'!O1029/'05'!$P1030</f>
        <v>8.2342177493138144E-3</v>
      </c>
      <c r="AA1030" s="44">
        <f t="shared" si="1348"/>
        <v>17.357731015553522</v>
      </c>
      <c r="AB1030" s="44">
        <f t="shared" si="1349"/>
        <v>12.422689844464776</v>
      </c>
      <c r="AC1030" s="44">
        <f t="shared" si="1350"/>
        <v>112.14455626715463</v>
      </c>
      <c r="AD1030" s="44">
        <f t="shared" si="1351"/>
        <v>5.2753888380603842</v>
      </c>
      <c r="AE1030" s="44">
        <f t="shared" si="1352"/>
        <v>0</v>
      </c>
      <c r="AF1030" s="44">
        <f t="shared" si="1353"/>
        <v>4.7648673376029276</v>
      </c>
      <c r="AG1030" s="44">
        <f t="shared" si="1354"/>
        <v>1.5315645013723695</v>
      </c>
      <c r="AH1030" s="44">
        <f t="shared" si="1355"/>
        <v>0.17017383348581885</v>
      </c>
      <c r="AI1030" s="44">
        <f t="shared" si="1356"/>
        <v>30.801463860933211</v>
      </c>
      <c r="AJ1030" s="44">
        <f t="shared" si="1357"/>
        <v>1.5315645013723695</v>
      </c>
      <c r="AK1030" s="44">
        <f t="shared" si="1358"/>
        <v>1.8664226898444647</v>
      </c>
      <c r="AL1030" s="44">
        <f t="shared" si="1359"/>
        <v>1.3357731015553522</v>
      </c>
      <c r="AM1030" s="44">
        <f t="shared" si="1360"/>
        <v>12.058554437328455</v>
      </c>
      <c r="AN1030" s="44">
        <f t="shared" si="1361"/>
        <v>0.5672461116193962</v>
      </c>
      <c r="AO1030" s="44">
        <f t="shared" si="1362"/>
        <v>0</v>
      </c>
      <c r="AP1030" s="44">
        <f t="shared" si="1363"/>
        <v>0.51235132662397076</v>
      </c>
      <c r="AQ1030" s="44">
        <f t="shared" si="1364"/>
        <v>0.16468435498627629</v>
      </c>
      <c r="AR1030" s="44">
        <f t="shared" si="1365"/>
        <v>1.8298261665141813E-2</v>
      </c>
      <c r="AS1030" s="44">
        <f t="shared" si="1366"/>
        <v>3.311985361390668</v>
      </c>
      <c r="AT1030" s="44">
        <f t="shared" si="1367"/>
        <v>0.16468435498627629</v>
      </c>
      <c r="AU1030" s="44">
        <f t="shared" si="1368"/>
        <v>59.53888380603842</v>
      </c>
      <c r="AV1030" s="44">
        <f t="shared" si="1369"/>
        <v>42.611161939615741</v>
      </c>
      <c r="AW1030" s="44">
        <f t="shared" si="1370"/>
        <v>384.66788655077772</v>
      </c>
      <c r="AX1030" s="44">
        <f t="shared" si="1371"/>
        <v>18.095150960658739</v>
      </c>
      <c r="AY1030" s="44">
        <f t="shared" si="1372"/>
        <v>0</v>
      </c>
      <c r="AZ1030" s="44">
        <f t="shared" si="1373"/>
        <v>16.344007319304666</v>
      </c>
      <c r="BA1030" s="44">
        <f t="shared" si="1374"/>
        <v>5.2534309240622132</v>
      </c>
      <c r="BB1030" s="44">
        <f t="shared" si="1375"/>
        <v>0.58371454711802384</v>
      </c>
      <c r="BC1030" s="44">
        <f t="shared" si="1376"/>
        <v>105.65233302836231</v>
      </c>
      <c r="BD1030" s="44">
        <f t="shared" si="1377"/>
        <v>5.2534309240622132</v>
      </c>
      <c r="BE1030" s="44">
        <f t="shared" si="1378"/>
        <v>23.236962488563584</v>
      </c>
      <c r="BF1030" s="44">
        <f t="shared" si="1379"/>
        <v>16.630375114364135</v>
      </c>
      <c r="BG1030" s="44">
        <f t="shared" si="1380"/>
        <v>150.12900274473927</v>
      </c>
      <c r="BH1030" s="44">
        <f t="shared" si="1381"/>
        <v>7.0622140896614818</v>
      </c>
      <c r="BI1030" s="44">
        <f t="shared" si="1382"/>
        <v>0</v>
      </c>
      <c r="BJ1030" s="44">
        <f t="shared" si="1383"/>
        <v>6.3787740164684354</v>
      </c>
      <c r="BK1030" s="44">
        <f t="shared" si="1384"/>
        <v>2.0503202195791399</v>
      </c>
      <c r="BL1030" s="44">
        <f t="shared" si="1385"/>
        <v>0.22781335773101558</v>
      </c>
      <c r="BM1030" s="44">
        <f t="shared" si="1386"/>
        <v>41.234217749313814</v>
      </c>
      <c r="BN1030" s="44">
        <f t="shared" si="1387"/>
        <v>2.0503202195791399</v>
      </c>
      <c r="BO1030" s="39">
        <f t="shared" si="1388"/>
        <v>1.5880815201787302E-2</v>
      </c>
      <c r="BP1030" s="39">
        <f t="shared" si="1307"/>
        <v>1.1365681467945815E-2</v>
      </c>
      <c r="BQ1030" s="39">
        <f t="shared" si="1308"/>
        <v>0.10260252174488071</v>
      </c>
      <c r="BR1030" s="39">
        <f t="shared" si="1309"/>
        <v>4.8265222672098668E-3</v>
      </c>
      <c r="BS1030" s="39">
        <f t="shared" si="1310"/>
        <v>0</v>
      </c>
      <c r="BT1030" s="39">
        <f t="shared" si="1311"/>
        <v>4.3594394671572986E-3</v>
      </c>
      <c r="BU1030" s="39">
        <f t="shared" si="1312"/>
        <v>1.4012484001577031E-3</v>
      </c>
      <c r="BV1030" s="39">
        <f t="shared" si="1313"/>
        <v>1.5569426668418925E-4</v>
      </c>
      <c r="BW1030" s="39">
        <f t="shared" si="1314"/>
        <v>2.8180662269838255E-2</v>
      </c>
      <c r="BX1030" s="39">
        <f t="shared" si="1315"/>
        <v>1.4012484001577031E-3</v>
      </c>
      <c r="BY1030" s="39">
        <f t="shared" si="1316"/>
        <v>1.7076145378265917E-3</v>
      </c>
      <c r="BZ1030" s="39">
        <f t="shared" si="1317"/>
        <v>1.222116286875894E-3</v>
      </c>
      <c r="CA1030" s="39">
        <f t="shared" si="1318"/>
        <v>1.1032529219879648E-2</v>
      </c>
      <c r="CB1030" s="39">
        <f t="shared" si="1319"/>
        <v>5.1898088894729755E-4</v>
      </c>
      <c r="CC1030" s="39">
        <f t="shared" si="1320"/>
        <v>0</v>
      </c>
      <c r="CD1030" s="39">
        <f t="shared" si="1321"/>
        <v>4.6875693195239776E-4</v>
      </c>
      <c r="CE1030" s="39">
        <f t="shared" si="1322"/>
        <v>1.5067187098469925E-4</v>
      </c>
      <c r="CF1030" s="39">
        <f t="shared" si="1323"/>
        <v>1.6741318998299921E-5</v>
      </c>
      <c r="CG1030" s="39">
        <f t="shared" si="1324"/>
        <v>3.0301787386922854E-3</v>
      </c>
      <c r="CH1030" s="39">
        <f t="shared" si="1325"/>
        <v>1.5067187098469925E-4</v>
      </c>
      <c r="CI1030" s="39">
        <f t="shared" si="1326"/>
        <v>5.4472903756668273E-2</v>
      </c>
      <c r="CJ1030" s="39">
        <f t="shared" si="1327"/>
        <v>3.8985509551341023E-2</v>
      </c>
      <c r="CK1030" s="39">
        <f t="shared" si="1328"/>
        <v>0.35193768211416077</v>
      </c>
      <c r="CL1030" s="39">
        <f t="shared" si="1329"/>
        <v>1.6555490357418792E-2</v>
      </c>
      <c r="CM1030" s="39">
        <f t="shared" si="1330"/>
        <v>0</v>
      </c>
      <c r="CN1030" s="39">
        <f t="shared" si="1331"/>
        <v>1.4953346129281488E-2</v>
      </c>
      <c r="CO1030" s="39">
        <f t="shared" si="1332"/>
        <v>4.8064326844119059E-3</v>
      </c>
      <c r="CP1030" s="39">
        <f t="shared" si="1333"/>
        <v>5.3404807604576741E-4</v>
      </c>
      <c r="CQ1030" s="39">
        <f t="shared" si="1334"/>
        <v>9.6662701764283904E-2</v>
      </c>
      <c r="CR1030" s="39">
        <f t="shared" si="1335"/>
        <v>4.8064326844119059E-3</v>
      </c>
      <c r="CS1030" s="39">
        <f t="shared" si="1336"/>
        <v>2.1259800995941065E-2</v>
      </c>
      <c r="CT1030" s="39">
        <f t="shared" si="1337"/>
        <v>1.5215347771604881E-2</v>
      </c>
      <c r="CU1030" s="39">
        <f t="shared" si="1338"/>
        <v>0.13735498878750163</v>
      </c>
      <c r="CV1030" s="39">
        <f t="shared" si="1339"/>
        <v>6.4613120673938538E-3</v>
      </c>
      <c r="CW1030" s="39">
        <f t="shared" si="1340"/>
        <v>0</v>
      </c>
      <c r="CX1030" s="39">
        <f t="shared" si="1341"/>
        <v>5.8360238028073519E-3</v>
      </c>
      <c r="CY1030" s="39">
        <f t="shared" si="1342"/>
        <v>1.8758647937595059E-3</v>
      </c>
      <c r="CZ1030" s="39">
        <f t="shared" si="1343"/>
        <v>2.0842942152883402E-4</v>
      </c>
      <c r="DA1030" s="39">
        <f t="shared" si="1344"/>
        <v>3.772572529671895E-2</v>
      </c>
      <c r="DB1030" s="39">
        <f t="shared" si="1345"/>
        <v>1.8758647937595059E-3</v>
      </c>
    </row>
    <row r="1031" spans="1:106" ht="12.75" customHeight="1" x14ac:dyDescent="0.3">
      <c r="A1031" s="9" t="str">
        <f t="shared" si="1346"/>
        <v>18 Nayarit65-69 añosMujeres</v>
      </c>
      <c r="B1031" s="18" t="s">
        <v>53</v>
      </c>
      <c r="C1031" s="18" t="s">
        <v>16</v>
      </c>
      <c r="D1031" s="29" t="s">
        <v>88</v>
      </c>
      <c r="E1031" s="19">
        <v>19313</v>
      </c>
      <c r="F1031" s="19">
        <v>18766</v>
      </c>
      <c r="G1031" s="19">
        <v>18610</v>
      </c>
      <c r="H1031" s="19">
        <v>145</v>
      </c>
      <c r="I1031" s="19">
        <v>11</v>
      </c>
      <c r="J1031" s="19">
        <v>544</v>
      </c>
      <c r="K1031" s="19">
        <v>380</v>
      </c>
      <c r="L1031" s="19">
        <v>146</v>
      </c>
      <c r="M1031" s="19">
        <v>18</v>
      </c>
      <c r="N1031" s="19">
        <v>3</v>
      </c>
      <c r="O1031" s="38">
        <f>+'07'!E1030-'05'!J1031</f>
        <v>145</v>
      </c>
      <c r="P1031" s="38">
        <f t="shared" si="1347"/>
        <v>689</v>
      </c>
      <c r="Q1031" s="39">
        <f>'07'!F1030/'05'!$P1031</f>
        <v>8.2728592162554432E-2</v>
      </c>
      <c r="R1031" s="39">
        <f>'07'!G1030/'05'!$P1031</f>
        <v>4.7895500725689405E-2</v>
      </c>
      <c r="S1031" s="39">
        <f>'07'!H1030/'05'!$P1031</f>
        <v>0.60667634252539915</v>
      </c>
      <c r="T1031" s="39">
        <f>'07'!I1030/'05'!$P1031</f>
        <v>2.1770682148040638E-2</v>
      </c>
      <c r="U1031" s="39">
        <f>'07'!J1030/'05'!$P1031</f>
        <v>0</v>
      </c>
      <c r="V1031" s="39">
        <f>'07'!K1030/'05'!$P1031</f>
        <v>2.1770682148040638E-2</v>
      </c>
      <c r="W1031" s="39">
        <f>'07'!L1030/'05'!$P1031</f>
        <v>4.3541364296081275E-3</v>
      </c>
      <c r="X1031" s="39">
        <f>'07'!M1030/'05'!$P1031</f>
        <v>1.4513788098693759E-3</v>
      </c>
      <c r="Y1031" s="39">
        <f>'07'!N1030/'05'!$P1031</f>
        <v>0.19738751814223512</v>
      </c>
      <c r="Z1031" s="39">
        <f>'07'!O1030/'05'!$P1031</f>
        <v>1.5965166908563134E-2</v>
      </c>
      <c r="AA1031" s="44">
        <f t="shared" si="1348"/>
        <v>12.078374455732947</v>
      </c>
      <c r="AB1031" s="44">
        <f t="shared" si="1349"/>
        <v>6.9927431059506535</v>
      </c>
      <c r="AC1031" s="44">
        <f t="shared" si="1350"/>
        <v>88.574746008708274</v>
      </c>
      <c r="AD1031" s="44">
        <f t="shared" si="1351"/>
        <v>3.1785195936139332</v>
      </c>
      <c r="AE1031" s="44">
        <f t="shared" si="1352"/>
        <v>0</v>
      </c>
      <c r="AF1031" s="44">
        <f t="shared" si="1353"/>
        <v>3.1785195936139332</v>
      </c>
      <c r="AG1031" s="44">
        <f t="shared" si="1354"/>
        <v>0.63570391872278664</v>
      </c>
      <c r="AH1031" s="44">
        <f t="shared" si="1355"/>
        <v>0.21190130624092887</v>
      </c>
      <c r="AI1031" s="44">
        <f t="shared" si="1356"/>
        <v>28.818577648766329</v>
      </c>
      <c r="AJ1031" s="44">
        <f t="shared" si="1357"/>
        <v>2.3309143686502174</v>
      </c>
      <c r="AK1031" s="44">
        <f t="shared" si="1358"/>
        <v>1.4891146589259798</v>
      </c>
      <c r="AL1031" s="44">
        <f t="shared" si="1359"/>
        <v>0.86211901306240923</v>
      </c>
      <c r="AM1031" s="44">
        <f t="shared" si="1360"/>
        <v>10.920174165457185</v>
      </c>
      <c r="AN1031" s="44">
        <f t="shared" si="1361"/>
        <v>0.39187227866473151</v>
      </c>
      <c r="AO1031" s="44">
        <f t="shared" si="1362"/>
        <v>0</v>
      </c>
      <c r="AP1031" s="44">
        <f t="shared" si="1363"/>
        <v>0.39187227866473151</v>
      </c>
      <c r="AQ1031" s="44">
        <f t="shared" si="1364"/>
        <v>7.8374455732946297E-2</v>
      </c>
      <c r="AR1031" s="44">
        <f t="shared" si="1365"/>
        <v>2.6124818577648767E-2</v>
      </c>
      <c r="AS1031" s="44">
        <f t="shared" si="1366"/>
        <v>3.5529753265602322</v>
      </c>
      <c r="AT1031" s="44">
        <f t="shared" si="1367"/>
        <v>0.28737300435413643</v>
      </c>
      <c r="AU1031" s="44">
        <f t="shared" si="1368"/>
        <v>31.436865021770686</v>
      </c>
      <c r="AV1031" s="44">
        <f t="shared" si="1369"/>
        <v>18.200290275761972</v>
      </c>
      <c r="AW1031" s="44">
        <f t="shared" si="1370"/>
        <v>230.53701015965169</v>
      </c>
      <c r="AX1031" s="44">
        <f t="shared" si="1371"/>
        <v>8.2728592162554424</v>
      </c>
      <c r="AY1031" s="44">
        <f t="shared" si="1372"/>
        <v>0</v>
      </c>
      <c r="AZ1031" s="44">
        <f t="shared" si="1373"/>
        <v>8.2728592162554424</v>
      </c>
      <c r="BA1031" s="44">
        <f t="shared" si="1374"/>
        <v>1.6545718432510885</v>
      </c>
      <c r="BB1031" s="44">
        <f t="shared" si="1375"/>
        <v>0.55152394775036284</v>
      </c>
      <c r="BC1031" s="44">
        <f t="shared" si="1376"/>
        <v>75.007256894049348</v>
      </c>
      <c r="BD1031" s="44">
        <f t="shared" si="1377"/>
        <v>6.066763425253991</v>
      </c>
      <c r="BE1031" s="44">
        <f t="shared" si="1378"/>
        <v>11.995645863570392</v>
      </c>
      <c r="BF1031" s="44">
        <f t="shared" si="1379"/>
        <v>6.9448476052249637</v>
      </c>
      <c r="BG1031" s="44">
        <f t="shared" si="1380"/>
        <v>87.96806966618287</v>
      </c>
      <c r="BH1031" s="44">
        <f t="shared" si="1381"/>
        <v>3.1567489114658924</v>
      </c>
      <c r="BI1031" s="44">
        <f t="shared" si="1382"/>
        <v>0</v>
      </c>
      <c r="BJ1031" s="44">
        <f t="shared" si="1383"/>
        <v>3.1567489114658924</v>
      </c>
      <c r="BK1031" s="44">
        <f t="shared" si="1384"/>
        <v>0.63134978229317851</v>
      </c>
      <c r="BL1031" s="44">
        <f t="shared" si="1385"/>
        <v>0.2104499274310595</v>
      </c>
      <c r="BM1031" s="44">
        <f t="shared" si="1386"/>
        <v>28.621190130624093</v>
      </c>
      <c r="BN1031" s="44">
        <f t="shared" si="1387"/>
        <v>2.3149492017416544</v>
      </c>
      <c r="BO1031" s="39">
        <f t="shared" si="1388"/>
        <v>1.7530296742718356E-2</v>
      </c>
      <c r="BP1031" s="39">
        <f t="shared" si="1307"/>
        <v>1.0149119166836943E-2</v>
      </c>
      <c r="BQ1031" s="39">
        <f t="shared" si="1308"/>
        <v>0.12855550944660127</v>
      </c>
      <c r="BR1031" s="39">
        <f t="shared" si="1309"/>
        <v>4.6132359849258824E-3</v>
      </c>
      <c r="BS1031" s="39">
        <f t="shared" si="1310"/>
        <v>0</v>
      </c>
      <c r="BT1031" s="39">
        <f t="shared" si="1311"/>
        <v>4.6132359849258824E-3</v>
      </c>
      <c r="BU1031" s="39">
        <f t="shared" si="1312"/>
        <v>9.2264719698517651E-4</v>
      </c>
      <c r="BV1031" s="39">
        <f t="shared" si="1313"/>
        <v>3.0754906566172552E-4</v>
      </c>
      <c r="BW1031" s="39">
        <f t="shared" si="1314"/>
        <v>4.1826672929994674E-2</v>
      </c>
      <c r="BX1031" s="39">
        <f t="shared" si="1315"/>
        <v>3.3830397222789801E-3</v>
      </c>
      <c r="BY1031" s="39">
        <f t="shared" si="1316"/>
        <v>2.1612694614310301E-3</v>
      </c>
      <c r="BZ1031" s="39">
        <f t="shared" si="1317"/>
        <v>1.2512612671442805E-3</v>
      </c>
      <c r="CA1031" s="39">
        <f t="shared" si="1318"/>
        <v>1.5849309383827555E-2</v>
      </c>
      <c r="CB1031" s="39">
        <f t="shared" si="1319"/>
        <v>5.6875512142921846E-4</v>
      </c>
      <c r="CC1031" s="39">
        <f t="shared" si="1320"/>
        <v>0</v>
      </c>
      <c r="CD1031" s="39">
        <f t="shared" si="1321"/>
        <v>5.6875512142921846E-4</v>
      </c>
      <c r="CE1031" s="39">
        <f t="shared" si="1322"/>
        <v>1.1375102428584368E-4</v>
      </c>
      <c r="CF1031" s="39">
        <f t="shared" si="1323"/>
        <v>3.791700809528123E-5</v>
      </c>
      <c r="CG1031" s="39">
        <f t="shared" si="1324"/>
        <v>5.1567131009582472E-3</v>
      </c>
      <c r="CH1031" s="39">
        <f t="shared" si="1325"/>
        <v>4.1708708904809351E-4</v>
      </c>
      <c r="CI1031" s="39">
        <f t="shared" si="1326"/>
        <v>4.562679974132175E-2</v>
      </c>
      <c r="CJ1031" s="39">
        <f t="shared" si="1327"/>
        <v>2.6415515639712586E-2</v>
      </c>
      <c r="CK1031" s="39">
        <f t="shared" si="1328"/>
        <v>0.33459653143635948</v>
      </c>
      <c r="CL1031" s="39">
        <f t="shared" si="1329"/>
        <v>1.2007052563505722E-2</v>
      </c>
      <c r="CM1031" s="39">
        <f t="shared" si="1330"/>
        <v>0</v>
      </c>
      <c r="CN1031" s="39">
        <f t="shared" si="1331"/>
        <v>1.2007052563505722E-2</v>
      </c>
      <c r="CO1031" s="39">
        <f t="shared" si="1332"/>
        <v>2.4014105127011446E-3</v>
      </c>
      <c r="CP1031" s="39">
        <f t="shared" si="1333"/>
        <v>8.0047017090038148E-4</v>
      </c>
      <c r="CQ1031" s="39">
        <f t="shared" si="1334"/>
        <v>0.10886394324245188</v>
      </c>
      <c r="CR1031" s="39">
        <f t="shared" si="1335"/>
        <v>8.8051718799041952E-3</v>
      </c>
      <c r="CS1031" s="39">
        <f t="shared" si="1336"/>
        <v>1.7410226217083297E-2</v>
      </c>
      <c r="CT1031" s="39">
        <f t="shared" si="1337"/>
        <v>1.0079604651995594E-2</v>
      </c>
      <c r="CU1031" s="39">
        <f t="shared" si="1338"/>
        <v>0.12767499225861084</v>
      </c>
      <c r="CV1031" s="39">
        <f t="shared" si="1339"/>
        <v>4.581638478179815E-3</v>
      </c>
      <c r="CW1031" s="39">
        <f t="shared" si="1340"/>
        <v>0</v>
      </c>
      <c r="CX1031" s="39">
        <f t="shared" si="1341"/>
        <v>4.581638478179815E-3</v>
      </c>
      <c r="CY1031" s="39">
        <f t="shared" si="1342"/>
        <v>9.1632769563596299E-4</v>
      </c>
      <c r="CZ1031" s="39">
        <f t="shared" si="1343"/>
        <v>3.0544256521198768E-4</v>
      </c>
      <c r="DA1031" s="39">
        <f t="shared" si="1344"/>
        <v>4.1540188868830326E-2</v>
      </c>
      <c r="DB1031" s="39">
        <f t="shared" si="1345"/>
        <v>3.3598682173318641E-3</v>
      </c>
    </row>
    <row r="1032" spans="1:106" ht="12.75" customHeight="1" x14ac:dyDescent="0.3">
      <c r="A1032" s="9" t="str">
        <f t="shared" si="1346"/>
        <v>18 Nayarit70-74 añosMujeres</v>
      </c>
      <c r="B1032" s="18" t="s">
        <v>53</v>
      </c>
      <c r="C1032" s="18" t="s">
        <v>16</v>
      </c>
      <c r="D1032" s="29" t="s">
        <v>89</v>
      </c>
      <c r="E1032" s="19">
        <v>14214</v>
      </c>
      <c r="F1032" s="19">
        <v>13879</v>
      </c>
      <c r="G1032" s="19">
        <v>13761</v>
      </c>
      <c r="H1032" s="19">
        <v>114</v>
      </c>
      <c r="I1032" s="19">
        <v>4</v>
      </c>
      <c r="J1032" s="19">
        <v>334</v>
      </c>
      <c r="K1032" s="19">
        <v>247</v>
      </c>
      <c r="L1032" s="19">
        <v>80</v>
      </c>
      <c r="M1032" s="19">
        <v>7</v>
      </c>
      <c r="N1032" s="19">
        <v>1</v>
      </c>
      <c r="O1032" s="38">
        <f>+'07'!E1031-'05'!J1032</f>
        <v>114</v>
      </c>
      <c r="P1032" s="38">
        <f t="shared" si="1347"/>
        <v>448</v>
      </c>
      <c r="Q1032" s="39">
        <f>'07'!F1031/'05'!$P1032</f>
        <v>5.8035714285714288E-2</v>
      </c>
      <c r="R1032" s="39">
        <f>'07'!G1031/'05'!$P1032</f>
        <v>3.3482142857142856E-2</v>
      </c>
      <c r="S1032" s="39">
        <f>'07'!H1031/'05'!$P1032</f>
        <v>0.5959821428571429</v>
      </c>
      <c r="T1032" s="39">
        <f>'07'!I1031/'05'!$P1032</f>
        <v>2.0089285714285716E-2</v>
      </c>
      <c r="U1032" s="39">
        <f>'07'!J1031/'05'!$P1032</f>
        <v>0</v>
      </c>
      <c r="V1032" s="39">
        <f>'07'!K1031/'05'!$P1032</f>
        <v>3.7946428571428568E-2</v>
      </c>
      <c r="W1032" s="39">
        <f>'07'!L1031/'05'!$P1032</f>
        <v>6.6964285714285711E-3</v>
      </c>
      <c r="X1032" s="39">
        <f>'07'!M1031/'05'!$P1032</f>
        <v>0</v>
      </c>
      <c r="Y1032" s="39">
        <f>'07'!N1031/'05'!$P1032</f>
        <v>0.23214285714285715</v>
      </c>
      <c r="Z1032" s="39">
        <f>'07'!O1031/'05'!$P1032</f>
        <v>1.5625E-2</v>
      </c>
      <c r="AA1032" s="44">
        <f t="shared" si="1348"/>
        <v>4.6428571428571432</v>
      </c>
      <c r="AB1032" s="44">
        <f t="shared" si="1349"/>
        <v>2.6785714285714284</v>
      </c>
      <c r="AC1032" s="44">
        <f t="shared" si="1350"/>
        <v>47.678571428571431</v>
      </c>
      <c r="AD1032" s="44">
        <f t="shared" si="1351"/>
        <v>1.6071428571428572</v>
      </c>
      <c r="AE1032" s="44">
        <f t="shared" si="1352"/>
        <v>0</v>
      </c>
      <c r="AF1032" s="44">
        <f t="shared" si="1353"/>
        <v>3.0357142857142856</v>
      </c>
      <c r="AG1032" s="44">
        <f t="shared" si="1354"/>
        <v>0.5357142857142857</v>
      </c>
      <c r="AH1032" s="44">
        <f t="shared" si="1355"/>
        <v>0</v>
      </c>
      <c r="AI1032" s="44">
        <f t="shared" si="1356"/>
        <v>18.571428571428573</v>
      </c>
      <c r="AJ1032" s="44">
        <f t="shared" si="1357"/>
        <v>1.25</v>
      </c>
      <c r="AK1032" s="44">
        <f t="shared" si="1358"/>
        <v>0.40625</v>
      </c>
      <c r="AL1032" s="44">
        <f t="shared" si="1359"/>
        <v>0.234375</v>
      </c>
      <c r="AM1032" s="44">
        <f t="shared" si="1360"/>
        <v>4.171875</v>
      </c>
      <c r="AN1032" s="44">
        <f t="shared" si="1361"/>
        <v>0.140625</v>
      </c>
      <c r="AO1032" s="44">
        <f t="shared" si="1362"/>
        <v>0</v>
      </c>
      <c r="AP1032" s="44">
        <f t="shared" si="1363"/>
        <v>0.265625</v>
      </c>
      <c r="AQ1032" s="44">
        <f t="shared" si="1364"/>
        <v>4.6875E-2</v>
      </c>
      <c r="AR1032" s="44">
        <f t="shared" si="1365"/>
        <v>0</v>
      </c>
      <c r="AS1032" s="44">
        <f t="shared" si="1366"/>
        <v>1.625</v>
      </c>
      <c r="AT1032" s="44">
        <f t="shared" si="1367"/>
        <v>0.109375</v>
      </c>
      <c r="AU1032" s="44">
        <f t="shared" si="1368"/>
        <v>14.334821428571429</v>
      </c>
      <c r="AV1032" s="44">
        <f t="shared" si="1369"/>
        <v>8.2700892857142847</v>
      </c>
      <c r="AW1032" s="44">
        <f t="shared" si="1370"/>
        <v>147.20758928571431</v>
      </c>
      <c r="AX1032" s="44">
        <f t="shared" si="1371"/>
        <v>4.9620535714285721</v>
      </c>
      <c r="AY1032" s="44">
        <f t="shared" si="1372"/>
        <v>0</v>
      </c>
      <c r="AZ1032" s="44">
        <f t="shared" si="1373"/>
        <v>9.3727678571428559</v>
      </c>
      <c r="BA1032" s="44">
        <f t="shared" si="1374"/>
        <v>1.654017857142857</v>
      </c>
      <c r="BB1032" s="44">
        <f t="shared" si="1375"/>
        <v>0</v>
      </c>
      <c r="BC1032" s="44">
        <f t="shared" si="1376"/>
        <v>57.339285714285715</v>
      </c>
      <c r="BD1032" s="44">
        <f t="shared" si="1377"/>
        <v>3.859375</v>
      </c>
      <c r="BE1032" s="44">
        <f t="shared" si="1378"/>
        <v>6.6160714285714288</v>
      </c>
      <c r="BF1032" s="44">
        <f t="shared" si="1379"/>
        <v>3.8169642857142856</v>
      </c>
      <c r="BG1032" s="44">
        <f t="shared" si="1380"/>
        <v>67.941964285714292</v>
      </c>
      <c r="BH1032" s="44">
        <f t="shared" si="1381"/>
        <v>2.2901785714285716</v>
      </c>
      <c r="BI1032" s="44">
        <f t="shared" si="1382"/>
        <v>0</v>
      </c>
      <c r="BJ1032" s="44">
        <f t="shared" si="1383"/>
        <v>4.3258928571428568</v>
      </c>
      <c r="BK1032" s="44">
        <f t="shared" si="1384"/>
        <v>0.7633928571428571</v>
      </c>
      <c r="BL1032" s="44">
        <f t="shared" si="1385"/>
        <v>0</v>
      </c>
      <c r="BM1032" s="44">
        <f t="shared" si="1386"/>
        <v>26.464285714285715</v>
      </c>
      <c r="BN1032" s="44">
        <f t="shared" si="1387"/>
        <v>1.78125</v>
      </c>
      <c r="BO1032" s="39">
        <f t="shared" si="1388"/>
        <v>1.0363520408163266E-2</v>
      </c>
      <c r="BP1032" s="39">
        <f t="shared" si="1307"/>
        <v>5.9789540816326528E-3</v>
      </c>
      <c r="BQ1032" s="39">
        <f t="shared" si="1308"/>
        <v>0.10642538265306123</v>
      </c>
      <c r="BR1032" s="39">
        <f t="shared" si="1309"/>
        <v>3.5873724489795919E-3</v>
      </c>
      <c r="BS1032" s="39">
        <f t="shared" si="1310"/>
        <v>0</v>
      </c>
      <c r="BT1032" s="39">
        <f t="shared" si="1311"/>
        <v>6.7761479591836732E-3</v>
      </c>
      <c r="BU1032" s="39">
        <f t="shared" si="1312"/>
        <v>1.1957908163265306E-3</v>
      </c>
      <c r="BV1032" s="39">
        <f t="shared" si="1313"/>
        <v>0</v>
      </c>
      <c r="BW1032" s="39">
        <f t="shared" si="1314"/>
        <v>4.1454081632653066E-2</v>
      </c>
      <c r="BX1032" s="39">
        <f t="shared" si="1315"/>
        <v>2.7901785714285715E-3</v>
      </c>
      <c r="BY1032" s="39">
        <f t="shared" si="1316"/>
        <v>9.0680803571428575E-4</v>
      </c>
      <c r="BZ1032" s="39">
        <f t="shared" si="1317"/>
        <v>5.2315848214285713E-4</v>
      </c>
      <c r="CA1032" s="39">
        <f t="shared" si="1318"/>
        <v>9.3122209821428579E-3</v>
      </c>
      <c r="CB1032" s="39">
        <f t="shared" si="1319"/>
        <v>3.1389508928571431E-4</v>
      </c>
      <c r="CC1032" s="39">
        <f t="shared" si="1320"/>
        <v>0</v>
      </c>
      <c r="CD1032" s="39">
        <f t="shared" si="1321"/>
        <v>5.9291294642857138E-4</v>
      </c>
      <c r="CE1032" s="39">
        <f t="shared" si="1322"/>
        <v>1.0463169642857142E-4</v>
      </c>
      <c r="CF1032" s="39">
        <f t="shared" si="1323"/>
        <v>0</v>
      </c>
      <c r="CG1032" s="39">
        <f t="shared" si="1324"/>
        <v>3.627232142857143E-3</v>
      </c>
      <c r="CH1032" s="39">
        <f t="shared" si="1325"/>
        <v>2.44140625E-4</v>
      </c>
      <c r="CI1032" s="39">
        <f t="shared" si="1326"/>
        <v>3.1997369260204085E-2</v>
      </c>
      <c r="CJ1032" s="39">
        <f t="shared" si="1327"/>
        <v>1.8460020727040814E-2</v>
      </c>
      <c r="CK1032" s="39">
        <f t="shared" si="1328"/>
        <v>0.32858836894132659</v>
      </c>
      <c r="CL1032" s="39">
        <f t="shared" si="1329"/>
        <v>1.1076012436224492E-2</v>
      </c>
      <c r="CM1032" s="39">
        <f t="shared" si="1330"/>
        <v>0</v>
      </c>
      <c r="CN1032" s="39">
        <f t="shared" si="1331"/>
        <v>2.0921356823979588E-2</v>
      </c>
      <c r="CO1032" s="39">
        <f t="shared" si="1332"/>
        <v>3.692004145408163E-3</v>
      </c>
      <c r="CP1032" s="39">
        <f t="shared" si="1333"/>
        <v>0</v>
      </c>
      <c r="CQ1032" s="39">
        <f t="shared" si="1334"/>
        <v>0.12798947704081634</v>
      </c>
      <c r="CR1032" s="39">
        <f t="shared" si="1335"/>
        <v>8.614676339285714E-3</v>
      </c>
      <c r="CS1032" s="39">
        <f t="shared" si="1336"/>
        <v>1.4768016581632654E-2</v>
      </c>
      <c r="CT1032" s="39">
        <f t="shared" si="1337"/>
        <v>8.5200095663265311E-3</v>
      </c>
      <c r="CU1032" s="39">
        <f t="shared" si="1338"/>
        <v>0.15165617028061226</v>
      </c>
      <c r="CV1032" s="39">
        <f t="shared" si="1339"/>
        <v>5.1120057397959192E-3</v>
      </c>
      <c r="CW1032" s="39">
        <f t="shared" si="1340"/>
        <v>0</v>
      </c>
      <c r="CX1032" s="39">
        <f t="shared" si="1341"/>
        <v>9.6560108418367336E-3</v>
      </c>
      <c r="CY1032" s="39">
        <f t="shared" si="1342"/>
        <v>1.704001913265306E-3</v>
      </c>
      <c r="CZ1032" s="39">
        <f t="shared" si="1343"/>
        <v>0</v>
      </c>
      <c r="DA1032" s="39">
        <f t="shared" si="1344"/>
        <v>5.9072066326530615E-2</v>
      </c>
      <c r="DB1032" s="39">
        <f t="shared" si="1345"/>
        <v>3.976004464285714E-3</v>
      </c>
    </row>
    <row r="1033" spans="1:106" ht="12.75" customHeight="1" x14ac:dyDescent="0.3">
      <c r="A1033" s="9" t="str">
        <f t="shared" si="1346"/>
        <v>18 Nayarit75-79 añosMujeres</v>
      </c>
      <c r="B1033" s="18" t="s">
        <v>53</v>
      </c>
      <c r="C1033" s="18" t="s">
        <v>16</v>
      </c>
      <c r="D1033" s="29" t="s">
        <v>90</v>
      </c>
      <c r="E1033" s="19">
        <v>10118</v>
      </c>
      <c r="F1033" s="19">
        <v>9921</v>
      </c>
      <c r="G1033" s="19">
        <v>9840</v>
      </c>
      <c r="H1033" s="19">
        <v>73</v>
      </c>
      <c r="I1033" s="19">
        <v>8</v>
      </c>
      <c r="J1033" s="19">
        <v>196</v>
      </c>
      <c r="K1033" s="19">
        <v>152</v>
      </c>
      <c r="L1033" s="19">
        <v>35</v>
      </c>
      <c r="M1033" s="19">
        <v>9</v>
      </c>
      <c r="N1033" s="19">
        <v>1</v>
      </c>
      <c r="O1033" s="38">
        <f>+'07'!E1032-'05'!J1033</f>
        <v>73</v>
      </c>
      <c r="P1033" s="38">
        <f t="shared" si="1347"/>
        <v>269</v>
      </c>
      <c r="Q1033" s="39">
        <f>'07'!F1032/'05'!$P1033</f>
        <v>2.9739776951672861E-2</v>
      </c>
      <c r="R1033" s="39">
        <f>'07'!G1032/'05'!$P1033</f>
        <v>4.8327137546468404E-2</v>
      </c>
      <c r="S1033" s="39">
        <f>'07'!H1032/'05'!$P1033</f>
        <v>0.58736059479553904</v>
      </c>
      <c r="T1033" s="39">
        <f>'07'!I1032/'05'!$P1033</f>
        <v>1.4869888475836431E-2</v>
      </c>
      <c r="U1033" s="39">
        <f>'07'!J1032/'05'!$P1033</f>
        <v>0</v>
      </c>
      <c r="V1033" s="39">
        <f>'07'!K1032/'05'!$P1033</f>
        <v>1.4869888475836431E-2</v>
      </c>
      <c r="W1033" s="39">
        <f>'07'!L1032/'05'!$P1033</f>
        <v>3.7174721189591076E-3</v>
      </c>
      <c r="X1033" s="39">
        <f>'07'!M1032/'05'!$P1033</f>
        <v>3.7174721189591076E-3</v>
      </c>
      <c r="Y1033" s="39">
        <f>'07'!N1032/'05'!$P1033</f>
        <v>0.28252788104089221</v>
      </c>
      <c r="Z1033" s="39">
        <f>'07'!O1032/'05'!$P1033</f>
        <v>1.4869888475836431E-2</v>
      </c>
      <c r="AA1033" s="44">
        <f t="shared" si="1348"/>
        <v>1.0408921933085502</v>
      </c>
      <c r="AB1033" s="44">
        <f t="shared" si="1349"/>
        <v>1.6914498141263941</v>
      </c>
      <c r="AC1033" s="44">
        <f t="shared" si="1350"/>
        <v>20.557620817843866</v>
      </c>
      <c r="AD1033" s="44">
        <f t="shared" si="1351"/>
        <v>0.5204460966542751</v>
      </c>
      <c r="AE1033" s="44">
        <f t="shared" si="1352"/>
        <v>0</v>
      </c>
      <c r="AF1033" s="44">
        <f t="shared" si="1353"/>
        <v>0.5204460966542751</v>
      </c>
      <c r="AG1033" s="44">
        <f t="shared" si="1354"/>
        <v>0.13011152416356878</v>
      </c>
      <c r="AH1033" s="44">
        <f t="shared" si="1355"/>
        <v>0.13011152416356878</v>
      </c>
      <c r="AI1033" s="44">
        <f t="shared" si="1356"/>
        <v>9.888475836431228</v>
      </c>
      <c r="AJ1033" s="44">
        <f t="shared" si="1357"/>
        <v>0.5204460966542751</v>
      </c>
      <c r="AK1033" s="44">
        <f t="shared" si="1358"/>
        <v>0.26765799256505574</v>
      </c>
      <c r="AL1033" s="44">
        <f t="shared" si="1359"/>
        <v>0.43494423791821563</v>
      </c>
      <c r="AM1033" s="44">
        <f t="shared" si="1360"/>
        <v>5.2862453531598517</v>
      </c>
      <c r="AN1033" s="44">
        <f t="shared" si="1361"/>
        <v>0.13382899628252787</v>
      </c>
      <c r="AO1033" s="44">
        <f t="shared" si="1362"/>
        <v>0</v>
      </c>
      <c r="AP1033" s="44">
        <f t="shared" si="1363"/>
        <v>0.13382899628252787</v>
      </c>
      <c r="AQ1033" s="44">
        <f t="shared" si="1364"/>
        <v>3.3457249070631967E-2</v>
      </c>
      <c r="AR1033" s="44">
        <f t="shared" si="1365"/>
        <v>3.3457249070631967E-2</v>
      </c>
      <c r="AS1033" s="44">
        <f t="shared" si="1366"/>
        <v>2.5427509293680299</v>
      </c>
      <c r="AT1033" s="44">
        <f t="shared" si="1367"/>
        <v>0.13382899628252787</v>
      </c>
      <c r="AU1033" s="44">
        <f t="shared" si="1368"/>
        <v>4.5204460966542745</v>
      </c>
      <c r="AV1033" s="44">
        <f t="shared" si="1369"/>
        <v>7.3457249070631976</v>
      </c>
      <c r="AW1033" s="44">
        <f t="shared" si="1370"/>
        <v>89.278810408921927</v>
      </c>
      <c r="AX1033" s="44">
        <f t="shared" si="1371"/>
        <v>2.2602230483271373</v>
      </c>
      <c r="AY1033" s="44">
        <f t="shared" si="1372"/>
        <v>0</v>
      </c>
      <c r="AZ1033" s="44">
        <f t="shared" si="1373"/>
        <v>2.2602230483271373</v>
      </c>
      <c r="BA1033" s="44">
        <f t="shared" si="1374"/>
        <v>0.56505576208178432</v>
      </c>
      <c r="BB1033" s="44">
        <f t="shared" si="1375"/>
        <v>0.56505576208178432</v>
      </c>
      <c r="BC1033" s="44">
        <f t="shared" si="1376"/>
        <v>42.94423791821562</v>
      </c>
      <c r="BD1033" s="44">
        <f t="shared" si="1377"/>
        <v>2.2602230483271373</v>
      </c>
      <c r="BE1033" s="44">
        <f t="shared" si="1378"/>
        <v>2.1710037174721188</v>
      </c>
      <c r="BF1033" s="44">
        <f t="shared" si="1379"/>
        <v>3.5278810408921935</v>
      </c>
      <c r="BG1033" s="44">
        <f t="shared" si="1380"/>
        <v>42.877323420074347</v>
      </c>
      <c r="BH1033" s="44">
        <f t="shared" si="1381"/>
        <v>1.0855018587360594</v>
      </c>
      <c r="BI1033" s="44">
        <f t="shared" si="1382"/>
        <v>0</v>
      </c>
      <c r="BJ1033" s="44">
        <f t="shared" si="1383"/>
        <v>1.0855018587360594</v>
      </c>
      <c r="BK1033" s="44">
        <f t="shared" si="1384"/>
        <v>0.27137546468401486</v>
      </c>
      <c r="BL1033" s="44">
        <f t="shared" si="1385"/>
        <v>0.27137546468401486</v>
      </c>
      <c r="BM1033" s="44">
        <f t="shared" si="1386"/>
        <v>20.624535315985131</v>
      </c>
      <c r="BN1033" s="44">
        <f t="shared" si="1387"/>
        <v>1.0855018587360594</v>
      </c>
      <c r="BO1033" s="39">
        <f t="shared" si="1388"/>
        <v>3.8694877074667293E-3</v>
      </c>
      <c r="BP1033" s="39">
        <f t="shared" si="1307"/>
        <v>6.2879175246334353E-3</v>
      </c>
      <c r="BQ1033" s="39">
        <f t="shared" si="1308"/>
        <v>7.6422382222467902E-2</v>
      </c>
      <c r="BR1033" s="39">
        <f t="shared" si="1309"/>
        <v>1.9347438537333647E-3</v>
      </c>
      <c r="BS1033" s="39">
        <f t="shared" si="1310"/>
        <v>0</v>
      </c>
      <c r="BT1033" s="39">
        <f t="shared" si="1311"/>
        <v>1.9347438537333647E-3</v>
      </c>
      <c r="BU1033" s="39">
        <f t="shared" si="1312"/>
        <v>4.8368596343334116E-4</v>
      </c>
      <c r="BV1033" s="39">
        <f t="shared" si="1313"/>
        <v>4.8368596343334116E-4</v>
      </c>
      <c r="BW1033" s="39">
        <f t="shared" si="1314"/>
        <v>3.6760133220933931E-2</v>
      </c>
      <c r="BX1033" s="39">
        <f t="shared" si="1315"/>
        <v>1.9347438537333647E-3</v>
      </c>
      <c r="BY1033" s="39">
        <f t="shared" si="1316"/>
        <v>9.9501112477715895E-4</v>
      </c>
      <c r="BZ1033" s="39">
        <f t="shared" si="1317"/>
        <v>1.6168930777628833E-3</v>
      </c>
      <c r="CA1033" s="39">
        <f t="shared" si="1318"/>
        <v>1.965146971434889E-2</v>
      </c>
      <c r="CB1033" s="39">
        <f t="shared" si="1319"/>
        <v>4.9750556238857947E-4</v>
      </c>
      <c r="CC1033" s="39">
        <f t="shared" si="1320"/>
        <v>0</v>
      </c>
      <c r="CD1033" s="39">
        <f t="shared" si="1321"/>
        <v>4.9750556238857947E-4</v>
      </c>
      <c r="CE1033" s="39">
        <f t="shared" si="1322"/>
        <v>1.2437639059714487E-4</v>
      </c>
      <c r="CF1033" s="39">
        <f t="shared" si="1323"/>
        <v>1.2437639059714487E-4</v>
      </c>
      <c r="CG1033" s="39">
        <f t="shared" si="1324"/>
        <v>9.4526056853830101E-3</v>
      </c>
      <c r="CH1033" s="39">
        <f t="shared" si="1325"/>
        <v>4.9750556238857947E-4</v>
      </c>
      <c r="CI1033" s="39">
        <f t="shared" si="1326"/>
        <v>1.6804632329569795E-2</v>
      </c>
      <c r="CJ1033" s="39">
        <f t="shared" si="1327"/>
        <v>2.7307527535550921E-2</v>
      </c>
      <c r="CK1033" s="39">
        <f t="shared" si="1328"/>
        <v>0.33189148850900346</v>
      </c>
      <c r="CL1033" s="39">
        <f t="shared" si="1329"/>
        <v>8.4023161647848975E-3</v>
      </c>
      <c r="CM1033" s="39">
        <f t="shared" si="1330"/>
        <v>0</v>
      </c>
      <c r="CN1033" s="39">
        <f t="shared" si="1331"/>
        <v>8.4023161647848975E-3</v>
      </c>
      <c r="CO1033" s="39">
        <f t="shared" si="1332"/>
        <v>2.1005790411962244E-3</v>
      </c>
      <c r="CP1033" s="39">
        <f t="shared" si="1333"/>
        <v>2.1005790411962244E-3</v>
      </c>
      <c r="CQ1033" s="39">
        <f t="shared" si="1334"/>
        <v>0.15964400713091309</v>
      </c>
      <c r="CR1033" s="39">
        <f t="shared" si="1335"/>
        <v>8.4023161647848975E-3</v>
      </c>
      <c r="CS1033" s="39">
        <f t="shared" si="1336"/>
        <v>8.0706457898591776E-3</v>
      </c>
      <c r="CT1033" s="39">
        <f t="shared" si="1337"/>
        <v>1.3114799408521165E-2</v>
      </c>
      <c r="CU1033" s="39">
        <f t="shared" si="1338"/>
        <v>0.15939525434971877</v>
      </c>
      <c r="CV1033" s="39">
        <f t="shared" si="1339"/>
        <v>4.0353228949295888E-3</v>
      </c>
      <c r="CW1033" s="39">
        <f t="shared" si="1340"/>
        <v>0</v>
      </c>
      <c r="CX1033" s="39">
        <f t="shared" si="1341"/>
        <v>4.0353228949295888E-3</v>
      </c>
      <c r="CY1033" s="39">
        <f t="shared" si="1342"/>
        <v>1.0088307237323972E-3</v>
      </c>
      <c r="CZ1033" s="39">
        <f t="shared" si="1343"/>
        <v>1.0088307237323972E-3</v>
      </c>
      <c r="DA1033" s="39">
        <f t="shared" si="1344"/>
        <v>7.6671135003662197E-2</v>
      </c>
      <c r="DB1033" s="39">
        <f t="shared" si="1345"/>
        <v>4.0353228949295888E-3</v>
      </c>
    </row>
    <row r="1034" spans="1:106" ht="12.75" customHeight="1" x14ac:dyDescent="0.3">
      <c r="A1034" s="9" t="str">
        <f t="shared" si="1346"/>
        <v>18 Nayarit80-84 añosMujeres</v>
      </c>
      <c r="B1034" s="18" t="s">
        <v>53</v>
      </c>
      <c r="C1034" s="18" t="s">
        <v>16</v>
      </c>
      <c r="D1034" s="29" t="s">
        <v>91</v>
      </c>
      <c r="E1034" s="19">
        <v>6694</v>
      </c>
      <c r="F1034" s="19">
        <v>6571</v>
      </c>
      <c r="G1034" s="19">
        <v>6524</v>
      </c>
      <c r="H1034" s="19">
        <v>47</v>
      </c>
      <c r="I1034" s="19">
        <v>0</v>
      </c>
      <c r="J1034" s="19">
        <v>122</v>
      </c>
      <c r="K1034" s="19">
        <v>101</v>
      </c>
      <c r="L1034" s="19">
        <v>21</v>
      </c>
      <c r="M1034" s="19">
        <v>0</v>
      </c>
      <c r="N1034" s="19">
        <v>1</v>
      </c>
      <c r="O1034" s="38">
        <f>+'07'!E1033-'05'!J1034</f>
        <v>47</v>
      </c>
      <c r="P1034" s="38">
        <f t="shared" si="1347"/>
        <v>169</v>
      </c>
      <c r="Q1034" s="39">
        <f>'07'!F1033/'05'!$P1034</f>
        <v>2.9585798816568046E-2</v>
      </c>
      <c r="R1034" s="39">
        <f>'07'!G1033/'05'!$P1034</f>
        <v>1.1834319526627219E-2</v>
      </c>
      <c r="S1034" s="39">
        <f>'07'!H1033/'05'!$P1034</f>
        <v>0.60355029585798814</v>
      </c>
      <c r="T1034" s="39">
        <f>'07'!I1033/'05'!$P1034</f>
        <v>2.3668639053254437E-2</v>
      </c>
      <c r="U1034" s="39">
        <f>'07'!J1033/'05'!$P1034</f>
        <v>0</v>
      </c>
      <c r="V1034" s="39">
        <f>'07'!K1033/'05'!$P1034</f>
        <v>5.9171597633136093E-3</v>
      </c>
      <c r="W1034" s="39">
        <f>'07'!L1033/'05'!$P1034</f>
        <v>0</v>
      </c>
      <c r="X1034" s="39">
        <f>'07'!M1033/'05'!$P1034</f>
        <v>0</v>
      </c>
      <c r="Y1034" s="39">
        <f>'07'!N1033/'05'!$P1034</f>
        <v>0.30177514792899407</v>
      </c>
      <c r="Z1034" s="39">
        <f>'07'!O1033/'05'!$P1034</f>
        <v>2.3668639053254437E-2</v>
      </c>
      <c r="AA1034" s="44">
        <f t="shared" si="1348"/>
        <v>0.62130177514792895</v>
      </c>
      <c r="AB1034" s="44">
        <f t="shared" si="1349"/>
        <v>0.24852071005917159</v>
      </c>
      <c r="AC1034" s="44">
        <f t="shared" si="1350"/>
        <v>12.674556213017752</v>
      </c>
      <c r="AD1034" s="44">
        <f t="shared" si="1351"/>
        <v>0.49704142011834318</v>
      </c>
      <c r="AE1034" s="44">
        <f t="shared" si="1352"/>
        <v>0</v>
      </c>
      <c r="AF1034" s="44">
        <f t="shared" si="1353"/>
        <v>0.1242603550295858</v>
      </c>
      <c r="AG1034" s="44">
        <f t="shared" si="1354"/>
        <v>0</v>
      </c>
      <c r="AH1034" s="44">
        <f t="shared" si="1355"/>
        <v>0</v>
      </c>
      <c r="AI1034" s="44">
        <f t="shared" si="1356"/>
        <v>6.3372781065088759</v>
      </c>
      <c r="AJ1034" s="44">
        <f t="shared" si="1357"/>
        <v>0.49704142011834318</v>
      </c>
      <c r="AK1034" s="44">
        <f t="shared" si="1358"/>
        <v>0</v>
      </c>
      <c r="AL1034" s="44">
        <f t="shared" si="1359"/>
        <v>0</v>
      </c>
      <c r="AM1034" s="44">
        <f t="shared" si="1360"/>
        <v>0</v>
      </c>
      <c r="AN1034" s="44">
        <f t="shared" si="1361"/>
        <v>0</v>
      </c>
      <c r="AO1034" s="44">
        <f t="shared" si="1362"/>
        <v>0</v>
      </c>
      <c r="AP1034" s="44">
        <f t="shared" si="1363"/>
        <v>0</v>
      </c>
      <c r="AQ1034" s="44">
        <f t="shared" si="1364"/>
        <v>0</v>
      </c>
      <c r="AR1034" s="44">
        <f t="shared" si="1365"/>
        <v>0</v>
      </c>
      <c r="AS1034" s="44">
        <f t="shared" si="1366"/>
        <v>0</v>
      </c>
      <c r="AT1034" s="44">
        <f t="shared" si="1367"/>
        <v>0</v>
      </c>
      <c r="AU1034" s="44">
        <f t="shared" si="1368"/>
        <v>2.9881656804733727</v>
      </c>
      <c r="AV1034" s="44">
        <f t="shared" si="1369"/>
        <v>1.195266272189349</v>
      </c>
      <c r="AW1034" s="44">
        <f t="shared" si="1370"/>
        <v>60.958579881656803</v>
      </c>
      <c r="AX1034" s="44">
        <f t="shared" si="1371"/>
        <v>2.390532544378698</v>
      </c>
      <c r="AY1034" s="44">
        <f t="shared" si="1372"/>
        <v>0</v>
      </c>
      <c r="AZ1034" s="44">
        <f t="shared" si="1373"/>
        <v>0.5976331360946745</v>
      </c>
      <c r="BA1034" s="44">
        <f t="shared" si="1374"/>
        <v>0</v>
      </c>
      <c r="BB1034" s="44">
        <f t="shared" si="1375"/>
        <v>0</v>
      </c>
      <c r="BC1034" s="44">
        <f t="shared" si="1376"/>
        <v>30.479289940828401</v>
      </c>
      <c r="BD1034" s="44">
        <f t="shared" si="1377"/>
        <v>2.390532544378698</v>
      </c>
      <c r="BE1034" s="44">
        <f t="shared" si="1378"/>
        <v>1.3905325443786982</v>
      </c>
      <c r="BF1034" s="44">
        <f t="shared" si="1379"/>
        <v>0.55621301775147924</v>
      </c>
      <c r="BG1034" s="44">
        <f t="shared" si="1380"/>
        <v>28.366863905325442</v>
      </c>
      <c r="BH1034" s="44">
        <f t="shared" si="1381"/>
        <v>1.1124260355029585</v>
      </c>
      <c r="BI1034" s="44">
        <f t="shared" si="1382"/>
        <v>0</v>
      </c>
      <c r="BJ1034" s="44">
        <f t="shared" si="1383"/>
        <v>0.27810650887573962</v>
      </c>
      <c r="BK1034" s="44">
        <f t="shared" si="1384"/>
        <v>0</v>
      </c>
      <c r="BL1034" s="44">
        <f t="shared" si="1385"/>
        <v>0</v>
      </c>
      <c r="BM1034" s="44">
        <f t="shared" si="1386"/>
        <v>14.183431952662721</v>
      </c>
      <c r="BN1034" s="44">
        <f t="shared" si="1387"/>
        <v>1.1124260355029585</v>
      </c>
      <c r="BO1034" s="39">
        <f t="shared" si="1388"/>
        <v>3.6763418647806447E-3</v>
      </c>
      <c r="BP1034" s="39">
        <f t="shared" ref="BP1034:BP1097" si="1389">AB1034/$P1034</f>
        <v>1.4705367459122579E-3</v>
      </c>
      <c r="BQ1034" s="39">
        <f t="shared" ref="BQ1034:BQ1097" si="1390">AC1034/$P1034</f>
        <v>7.4997374041525164E-2</v>
      </c>
      <c r="BR1034" s="39">
        <f t="shared" ref="BR1034:BR1097" si="1391">AD1034/$P1034</f>
        <v>2.9410734918245158E-3</v>
      </c>
      <c r="BS1034" s="39">
        <f t="shared" ref="BS1034:BS1097" si="1392">AE1034/$P1034</f>
        <v>0</v>
      </c>
      <c r="BT1034" s="39">
        <f t="shared" ref="BT1034:BT1097" si="1393">AF1034/$P1034</f>
        <v>7.3526837295612895E-4</v>
      </c>
      <c r="BU1034" s="39">
        <f t="shared" ref="BU1034:BU1097" si="1394">AG1034/$P1034</f>
        <v>0</v>
      </c>
      <c r="BV1034" s="39">
        <f t="shared" ref="BV1034:BV1097" si="1395">AH1034/$P1034</f>
        <v>0</v>
      </c>
      <c r="BW1034" s="39">
        <f t="shared" ref="BW1034:BW1097" si="1396">AI1034/$P1034</f>
        <v>3.7498687020762582E-2</v>
      </c>
      <c r="BX1034" s="39">
        <f t="shared" ref="BX1034:BX1097" si="1397">AJ1034/$P1034</f>
        <v>2.9410734918245158E-3</v>
      </c>
      <c r="BY1034" s="39">
        <f t="shared" ref="BY1034:BY1097" si="1398">AK1034/$P1034</f>
        <v>0</v>
      </c>
      <c r="BZ1034" s="39">
        <f t="shared" ref="BZ1034:BZ1097" si="1399">AL1034/$P1034</f>
        <v>0</v>
      </c>
      <c r="CA1034" s="39">
        <f t="shared" ref="CA1034:CA1097" si="1400">AM1034/$P1034</f>
        <v>0</v>
      </c>
      <c r="CB1034" s="39">
        <f t="shared" ref="CB1034:CB1097" si="1401">AN1034/$P1034</f>
        <v>0</v>
      </c>
      <c r="CC1034" s="39">
        <f t="shared" ref="CC1034:CC1097" si="1402">AO1034/$P1034</f>
        <v>0</v>
      </c>
      <c r="CD1034" s="39">
        <f t="shared" ref="CD1034:CD1097" si="1403">AP1034/$P1034</f>
        <v>0</v>
      </c>
      <c r="CE1034" s="39">
        <f t="shared" ref="CE1034:CE1097" si="1404">AQ1034/$P1034</f>
        <v>0</v>
      </c>
      <c r="CF1034" s="39">
        <f t="shared" ref="CF1034:CF1097" si="1405">AR1034/$P1034</f>
        <v>0</v>
      </c>
      <c r="CG1034" s="39">
        <f t="shared" ref="CG1034:CG1097" si="1406">AS1034/$P1034</f>
        <v>0</v>
      </c>
      <c r="CH1034" s="39">
        <f t="shared" ref="CH1034:CH1097" si="1407">AT1034/$P1034</f>
        <v>0</v>
      </c>
      <c r="CI1034" s="39">
        <f t="shared" ref="CI1034:CI1097" si="1408">AU1034/$P1034</f>
        <v>1.7681453730611672E-2</v>
      </c>
      <c r="CJ1034" s="39">
        <f t="shared" ref="CJ1034:CJ1097" si="1409">AV1034/$P1034</f>
        <v>7.0725814922446683E-3</v>
      </c>
      <c r="CK1034" s="39">
        <f t="shared" ref="CK1034:CK1097" si="1410">AW1034/$P1034</f>
        <v>0.36070165610447813</v>
      </c>
      <c r="CL1034" s="39">
        <f t="shared" ref="CL1034:CL1097" si="1411">AX1034/$P1034</f>
        <v>1.4145162984489337E-2</v>
      </c>
      <c r="CM1034" s="39">
        <f t="shared" ref="CM1034:CM1097" si="1412">AY1034/$P1034</f>
        <v>0</v>
      </c>
      <c r="CN1034" s="39">
        <f t="shared" ref="CN1034:CN1097" si="1413">AZ1034/$P1034</f>
        <v>3.5362907461223341E-3</v>
      </c>
      <c r="CO1034" s="39">
        <f t="shared" ref="CO1034:CO1097" si="1414">BA1034/$P1034</f>
        <v>0</v>
      </c>
      <c r="CP1034" s="39">
        <f t="shared" ref="CP1034:CP1097" si="1415">BB1034/$P1034</f>
        <v>0</v>
      </c>
      <c r="CQ1034" s="39">
        <f t="shared" ref="CQ1034:CQ1097" si="1416">BC1034/$P1034</f>
        <v>0.18035082805223906</v>
      </c>
      <c r="CR1034" s="39">
        <f t="shared" ref="CR1034:CR1097" si="1417">BD1034/$P1034</f>
        <v>1.4145162984489337E-2</v>
      </c>
      <c r="CS1034" s="39">
        <f t="shared" ref="CS1034:CS1097" si="1418">BE1034/$P1034</f>
        <v>8.2280032211757299E-3</v>
      </c>
      <c r="CT1034" s="39">
        <f t="shared" ref="CT1034:CT1097" si="1419">BF1034/$P1034</f>
        <v>3.2912012884702916E-3</v>
      </c>
      <c r="CU1034" s="39">
        <f t="shared" ref="CU1034:CU1097" si="1420">BG1034/$P1034</f>
        <v>0.16785126571198486</v>
      </c>
      <c r="CV1034" s="39">
        <f t="shared" ref="CV1034:CV1097" si="1421">BH1034/$P1034</f>
        <v>6.5824025769405832E-3</v>
      </c>
      <c r="CW1034" s="39">
        <f t="shared" ref="CW1034:CW1097" si="1422">BI1034/$P1034</f>
        <v>0</v>
      </c>
      <c r="CX1034" s="39">
        <f t="shared" ref="CX1034:CX1097" si="1423">BJ1034/$P1034</f>
        <v>1.6456006442351458E-3</v>
      </c>
      <c r="CY1034" s="39">
        <f t="shared" ref="CY1034:CY1097" si="1424">BK1034/$P1034</f>
        <v>0</v>
      </c>
      <c r="CZ1034" s="39">
        <f t="shared" ref="CZ1034:CZ1097" si="1425">BL1034/$P1034</f>
        <v>0</v>
      </c>
      <c r="DA1034" s="39">
        <f t="shared" ref="DA1034:DA1097" si="1426">BM1034/$P1034</f>
        <v>8.392563285599243E-2</v>
      </c>
      <c r="DB1034" s="39">
        <f t="shared" ref="DB1034:DB1097" si="1427">BN1034/$P1034</f>
        <v>6.5824025769405832E-3</v>
      </c>
    </row>
    <row r="1035" spans="1:106" ht="12.75" customHeight="1" x14ac:dyDescent="0.3">
      <c r="A1035" s="9" t="str">
        <f t="shared" ref="A1035:A1098" si="1428">B1035&amp;D1035&amp;C1035</f>
        <v>18 Nayarit85 años y másMujeres</v>
      </c>
      <c r="B1035" s="18" t="s">
        <v>53</v>
      </c>
      <c r="C1035" s="18" t="s">
        <v>16</v>
      </c>
      <c r="D1035" s="18" t="s">
        <v>92</v>
      </c>
      <c r="E1035" s="19">
        <v>6080</v>
      </c>
      <c r="F1035" s="19">
        <v>5937</v>
      </c>
      <c r="G1035" s="19">
        <v>5885</v>
      </c>
      <c r="H1035" s="19">
        <v>48</v>
      </c>
      <c r="I1035" s="19">
        <v>4</v>
      </c>
      <c r="J1035" s="19">
        <v>143</v>
      </c>
      <c r="K1035" s="19">
        <v>117</v>
      </c>
      <c r="L1035" s="19">
        <v>23</v>
      </c>
      <c r="M1035" s="19">
        <v>3</v>
      </c>
      <c r="N1035" s="19">
        <v>0</v>
      </c>
      <c r="O1035" s="38">
        <f>+'07'!E1034-'05'!J1035</f>
        <v>48</v>
      </c>
      <c r="P1035" s="38">
        <f t="shared" ref="P1035:P1098" si="1429">+K1035+L1035+M1035+O1035</f>
        <v>191</v>
      </c>
      <c r="Q1035" s="39">
        <f>'07'!F1034/'05'!$P1035</f>
        <v>5.235602094240838E-3</v>
      </c>
      <c r="R1035" s="39">
        <f>'07'!G1034/'05'!$P1035</f>
        <v>5.235602094240838E-3</v>
      </c>
      <c r="S1035" s="39">
        <f>'07'!H1034/'05'!$P1035</f>
        <v>0.67539267015706805</v>
      </c>
      <c r="T1035" s="39">
        <f>'07'!I1034/'05'!$P1035</f>
        <v>2.6178010471204188E-2</v>
      </c>
      <c r="U1035" s="39">
        <f>'07'!J1034/'05'!$P1035</f>
        <v>0</v>
      </c>
      <c r="V1035" s="39">
        <f>'07'!K1034/'05'!$P1035</f>
        <v>1.5706806282722512E-2</v>
      </c>
      <c r="W1035" s="39">
        <f>'07'!L1034/'05'!$P1035</f>
        <v>5.235602094240838E-3</v>
      </c>
      <c r="X1035" s="39">
        <f>'07'!M1034/'05'!$P1035</f>
        <v>0</v>
      </c>
      <c r="Y1035" s="39">
        <f>'07'!N1034/'05'!$P1035</f>
        <v>0.26178010471204188</v>
      </c>
      <c r="Z1035" s="39">
        <f>'07'!O1034/'05'!$P1035</f>
        <v>5.235602094240838E-3</v>
      </c>
      <c r="AA1035" s="44">
        <f t="shared" ref="AA1035:AA1098" si="1430">+$L1035*Q1035</f>
        <v>0.12041884816753927</v>
      </c>
      <c r="AB1035" s="44">
        <f t="shared" ref="AB1035:AB1098" si="1431">+$L1035*R1035</f>
        <v>0.12041884816753927</v>
      </c>
      <c r="AC1035" s="44">
        <f t="shared" ref="AC1035:AC1098" si="1432">+$L1035*S1035</f>
        <v>15.534031413612565</v>
      </c>
      <c r="AD1035" s="44">
        <f t="shared" ref="AD1035:AD1098" si="1433">+$L1035*T1035</f>
        <v>0.60209424083769636</v>
      </c>
      <c r="AE1035" s="44">
        <f t="shared" ref="AE1035:AE1098" si="1434">+$L1035*U1035</f>
        <v>0</v>
      </c>
      <c r="AF1035" s="44">
        <f t="shared" ref="AF1035:AF1098" si="1435">+$L1035*V1035</f>
        <v>0.36125654450261779</v>
      </c>
      <c r="AG1035" s="44">
        <f t="shared" ref="AG1035:AG1098" si="1436">+$L1035*W1035</f>
        <v>0.12041884816753927</v>
      </c>
      <c r="AH1035" s="44">
        <f t="shared" ref="AH1035:AH1098" si="1437">+$L1035*X1035</f>
        <v>0</v>
      </c>
      <c r="AI1035" s="44">
        <f t="shared" ref="AI1035:AI1098" si="1438">+$L1035*Y1035</f>
        <v>6.0209424083769632</v>
      </c>
      <c r="AJ1035" s="44">
        <f t="shared" ref="AJ1035:AJ1098" si="1439">+$L1035*Z1035</f>
        <v>0.12041884816753927</v>
      </c>
      <c r="AK1035" s="44">
        <f t="shared" ref="AK1035:AK1098" si="1440">$M1035*Q1035</f>
        <v>1.5706806282722516E-2</v>
      </c>
      <c r="AL1035" s="44">
        <f t="shared" ref="AL1035:AL1098" si="1441">$M1035*R1035</f>
        <v>1.5706806282722516E-2</v>
      </c>
      <c r="AM1035" s="44">
        <f t="shared" ref="AM1035:AM1098" si="1442">$M1035*S1035</f>
        <v>2.0261780104712042</v>
      </c>
      <c r="AN1035" s="44">
        <f t="shared" ref="AN1035:AN1098" si="1443">$M1035*T1035</f>
        <v>7.8534031413612565E-2</v>
      </c>
      <c r="AO1035" s="44">
        <f t="shared" ref="AO1035:AO1098" si="1444">$M1035*U1035</f>
        <v>0</v>
      </c>
      <c r="AP1035" s="44">
        <f t="shared" ref="AP1035:AP1098" si="1445">$M1035*V1035</f>
        <v>4.7120418848167533E-2</v>
      </c>
      <c r="AQ1035" s="44">
        <f t="shared" ref="AQ1035:AQ1098" si="1446">$M1035*W1035</f>
        <v>1.5706806282722516E-2</v>
      </c>
      <c r="AR1035" s="44">
        <f t="shared" ref="AR1035:AR1098" si="1447">$M1035*X1035</f>
        <v>0</v>
      </c>
      <c r="AS1035" s="44">
        <f t="shared" ref="AS1035:AS1098" si="1448">$M1035*Y1035</f>
        <v>0.78534031413612571</v>
      </c>
      <c r="AT1035" s="44">
        <f t="shared" ref="AT1035:AT1098" si="1449">$M1035*Z1035</f>
        <v>1.5706806282722516E-2</v>
      </c>
      <c r="AU1035" s="44">
        <f t="shared" ref="AU1035:AU1098" si="1450">$K1035*Q1035</f>
        <v>0.61256544502617805</v>
      </c>
      <c r="AV1035" s="44">
        <f t="shared" ref="AV1035:AV1098" si="1451">$K1035*R1035</f>
        <v>0.61256544502617805</v>
      </c>
      <c r="AW1035" s="44">
        <f t="shared" ref="AW1035:AW1098" si="1452">$K1035*S1035</f>
        <v>79.020942408376968</v>
      </c>
      <c r="AX1035" s="44">
        <f t="shared" ref="AX1035:AX1098" si="1453">$K1035*T1035</f>
        <v>3.0628272251308899</v>
      </c>
      <c r="AY1035" s="44">
        <f t="shared" ref="AY1035:AY1098" si="1454">$K1035*U1035</f>
        <v>0</v>
      </c>
      <c r="AZ1035" s="44">
        <f t="shared" ref="AZ1035:AZ1098" si="1455">$K1035*V1035</f>
        <v>1.837696335078534</v>
      </c>
      <c r="BA1035" s="44">
        <f t="shared" ref="BA1035:BA1098" si="1456">$K1035*W1035</f>
        <v>0.61256544502617805</v>
      </c>
      <c r="BB1035" s="44">
        <f t="shared" ref="BB1035:BB1098" si="1457">$K1035*X1035</f>
        <v>0</v>
      </c>
      <c r="BC1035" s="44">
        <f t="shared" ref="BC1035:BC1098" si="1458">$K1035*Y1035</f>
        <v>30.6282722513089</v>
      </c>
      <c r="BD1035" s="44">
        <f t="shared" ref="BD1035:BD1098" si="1459">$K1035*Z1035</f>
        <v>0.61256544502617805</v>
      </c>
      <c r="BE1035" s="44">
        <f t="shared" ref="BE1035:BE1098" si="1460">$O1035*Q1035</f>
        <v>0.25130890052356025</v>
      </c>
      <c r="BF1035" s="44">
        <f t="shared" ref="BF1035:BF1098" si="1461">$O1035*R1035</f>
        <v>0.25130890052356025</v>
      </c>
      <c r="BG1035" s="44">
        <f t="shared" ref="BG1035:BG1098" si="1462">$O1035*S1035</f>
        <v>32.418848167539267</v>
      </c>
      <c r="BH1035" s="44">
        <f t="shared" ref="BH1035:BH1098" si="1463">$O1035*T1035</f>
        <v>1.256544502617801</v>
      </c>
      <c r="BI1035" s="44">
        <f t="shared" ref="BI1035:BI1098" si="1464">$O1035*U1035</f>
        <v>0</v>
      </c>
      <c r="BJ1035" s="44">
        <f t="shared" ref="BJ1035:BJ1098" si="1465">$O1035*V1035</f>
        <v>0.75392670157068054</v>
      </c>
      <c r="BK1035" s="44">
        <f t="shared" ref="BK1035:BK1098" si="1466">$O1035*W1035</f>
        <v>0.25130890052356025</v>
      </c>
      <c r="BL1035" s="44">
        <f t="shared" ref="BL1035:BL1098" si="1467">$O1035*X1035</f>
        <v>0</v>
      </c>
      <c r="BM1035" s="44">
        <f t="shared" ref="BM1035:BM1098" si="1468">$O1035*Y1035</f>
        <v>12.565445026178011</v>
      </c>
      <c r="BN1035" s="44">
        <f t="shared" ref="BN1035:BN1098" si="1469">$O1035*Z1035</f>
        <v>0.25130890052356025</v>
      </c>
      <c r="BO1035" s="39">
        <f t="shared" ref="BO1035:BO1098" si="1470">AA1035/$P1035</f>
        <v>6.3046517365203804E-4</v>
      </c>
      <c r="BP1035" s="39">
        <f t="shared" si="1389"/>
        <v>6.3046517365203804E-4</v>
      </c>
      <c r="BQ1035" s="39">
        <f t="shared" si="1390"/>
        <v>8.1330007401112903E-2</v>
      </c>
      <c r="BR1035" s="39">
        <f t="shared" si="1391"/>
        <v>3.1523258682601904E-3</v>
      </c>
      <c r="BS1035" s="39">
        <f t="shared" si="1392"/>
        <v>0</v>
      </c>
      <c r="BT1035" s="39">
        <f t="shared" si="1393"/>
        <v>1.8913955209561141E-3</v>
      </c>
      <c r="BU1035" s="39">
        <f t="shared" si="1394"/>
        <v>6.3046517365203804E-4</v>
      </c>
      <c r="BV1035" s="39">
        <f t="shared" si="1395"/>
        <v>0</v>
      </c>
      <c r="BW1035" s="39">
        <f t="shared" si="1396"/>
        <v>3.1523258682601904E-2</v>
      </c>
      <c r="BX1035" s="39">
        <f t="shared" si="1397"/>
        <v>6.3046517365203804E-4</v>
      </c>
      <c r="BY1035" s="39">
        <f t="shared" si="1398"/>
        <v>8.2234587867657154E-5</v>
      </c>
      <c r="BZ1035" s="39">
        <f t="shared" si="1399"/>
        <v>8.2234587867657154E-5</v>
      </c>
      <c r="CA1035" s="39">
        <f t="shared" si="1400"/>
        <v>1.060826183492777E-2</v>
      </c>
      <c r="CB1035" s="39">
        <f t="shared" si="1401"/>
        <v>4.1117293933828566E-4</v>
      </c>
      <c r="CC1035" s="39">
        <f t="shared" si="1402"/>
        <v>0</v>
      </c>
      <c r="CD1035" s="39">
        <f t="shared" si="1403"/>
        <v>2.4670376360297135E-4</v>
      </c>
      <c r="CE1035" s="39">
        <f t="shared" si="1404"/>
        <v>8.2234587867657154E-5</v>
      </c>
      <c r="CF1035" s="39">
        <f t="shared" si="1405"/>
        <v>0</v>
      </c>
      <c r="CG1035" s="39">
        <f t="shared" si="1406"/>
        <v>4.1117293933828573E-3</v>
      </c>
      <c r="CH1035" s="39">
        <f t="shared" si="1407"/>
        <v>8.2234587867657154E-5</v>
      </c>
      <c r="CI1035" s="39">
        <f t="shared" si="1408"/>
        <v>3.2071489268386284E-3</v>
      </c>
      <c r="CJ1035" s="39">
        <f t="shared" si="1409"/>
        <v>3.2071489268386284E-3</v>
      </c>
      <c r="CK1035" s="39">
        <f t="shared" si="1410"/>
        <v>0.41372221156218308</v>
      </c>
      <c r="CL1035" s="39">
        <f t="shared" si="1411"/>
        <v>1.603574463419314E-2</v>
      </c>
      <c r="CM1035" s="39">
        <f t="shared" si="1412"/>
        <v>0</v>
      </c>
      <c r="CN1035" s="39">
        <f t="shared" si="1413"/>
        <v>9.6214467805158851E-3</v>
      </c>
      <c r="CO1035" s="39">
        <f t="shared" si="1414"/>
        <v>3.2071489268386284E-3</v>
      </c>
      <c r="CP1035" s="39">
        <f t="shared" si="1415"/>
        <v>0</v>
      </c>
      <c r="CQ1035" s="39">
        <f t="shared" si="1416"/>
        <v>0.16035744634193141</v>
      </c>
      <c r="CR1035" s="39">
        <f t="shared" si="1417"/>
        <v>3.2071489268386284E-3</v>
      </c>
      <c r="CS1035" s="39">
        <f t="shared" si="1418"/>
        <v>1.3157534058825145E-3</v>
      </c>
      <c r="CT1035" s="39">
        <f t="shared" si="1419"/>
        <v>1.3157534058825145E-3</v>
      </c>
      <c r="CU1035" s="39">
        <f t="shared" si="1420"/>
        <v>0.16973218935884432</v>
      </c>
      <c r="CV1035" s="39">
        <f t="shared" si="1421"/>
        <v>6.5787670294125706E-3</v>
      </c>
      <c r="CW1035" s="39">
        <f t="shared" si="1422"/>
        <v>0</v>
      </c>
      <c r="CX1035" s="39">
        <f t="shared" si="1423"/>
        <v>3.9472602176475417E-3</v>
      </c>
      <c r="CY1035" s="39">
        <f t="shared" si="1424"/>
        <v>1.3157534058825145E-3</v>
      </c>
      <c r="CZ1035" s="39">
        <f t="shared" si="1425"/>
        <v>0</v>
      </c>
      <c r="DA1035" s="39">
        <f t="shared" si="1426"/>
        <v>6.5787670294125716E-2</v>
      </c>
      <c r="DB1035" s="39">
        <f t="shared" si="1427"/>
        <v>1.3157534058825145E-3</v>
      </c>
    </row>
    <row r="1036" spans="1:106" ht="12.75" customHeight="1" x14ac:dyDescent="0.3">
      <c r="A1036" s="9" t="str">
        <f t="shared" si="1428"/>
        <v>19 Nuevo LeónTotalTotal</v>
      </c>
      <c r="B1036" s="20" t="s">
        <v>54</v>
      </c>
      <c r="C1036" s="20" t="s">
        <v>14</v>
      </c>
      <c r="D1036" s="20" t="s">
        <v>14</v>
      </c>
      <c r="E1036" s="21">
        <v>5311401</v>
      </c>
      <c r="F1036" s="21">
        <v>4993000</v>
      </c>
      <c r="G1036" s="21">
        <v>4663280</v>
      </c>
      <c r="H1036" s="21">
        <v>321080</v>
      </c>
      <c r="I1036" s="21">
        <v>8640</v>
      </c>
      <c r="J1036" s="21">
        <v>303281</v>
      </c>
      <c r="K1036" s="21">
        <v>277369</v>
      </c>
      <c r="L1036" s="21">
        <v>11911</v>
      </c>
      <c r="M1036" s="21">
        <v>14001</v>
      </c>
      <c r="N1036" s="21">
        <v>15120</v>
      </c>
      <c r="O1036" s="38">
        <f>+'07'!E1035-'05'!J1036</f>
        <v>321080</v>
      </c>
      <c r="P1036" s="38">
        <f t="shared" si="1429"/>
        <v>624361</v>
      </c>
      <c r="Q1036" s="39">
        <f>'07'!F1035/'05'!$P1036</f>
        <v>0.2138842752830494</v>
      </c>
      <c r="R1036" s="39">
        <f>'07'!G1035/'05'!$P1036</f>
        <v>9.7984979843391884E-2</v>
      </c>
      <c r="S1036" s="39">
        <f>'07'!H1035/'05'!$P1036</f>
        <v>0.33774691244328203</v>
      </c>
      <c r="T1036" s="39">
        <f>'07'!I1035/'05'!$P1036</f>
        <v>0.10836038766034393</v>
      </c>
      <c r="U1036" s="39">
        <f>'07'!J1035/'05'!$P1036</f>
        <v>4.7052906892006384E-2</v>
      </c>
      <c r="V1036" s="39">
        <f>'07'!K1035/'05'!$P1036</f>
        <v>1.9555994048314998E-2</v>
      </c>
      <c r="W1036" s="39">
        <f>'07'!L1035/'05'!$P1036</f>
        <v>9.0973010806248309E-4</v>
      </c>
      <c r="X1036" s="39">
        <f>'07'!M1035/'05'!$P1036</f>
        <v>2.2791301826987913E-3</v>
      </c>
      <c r="Y1036" s="39">
        <f>'07'!N1035/'05'!$P1036</f>
        <v>0.16225068510044668</v>
      </c>
      <c r="Z1036" s="39">
        <f>'07'!O1035/'05'!$P1036</f>
        <v>9.9749984384034235E-3</v>
      </c>
      <c r="AA1036" s="44">
        <f t="shared" si="1430"/>
        <v>2547.5756028964015</v>
      </c>
      <c r="AB1036" s="44">
        <f t="shared" si="1431"/>
        <v>1167.0990949146408</v>
      </c>
      <c r="AC1036" s="44">
        <f t="shared" si="1432"/>
        <v>4022.9034741119322</v>
      </c>
      <c r="AD1036" s="44">
        <f t="shared" si="1433"/>
        <v>1290.6805774223567</v>
      </c>
      <c r="AE1036" s="44">
        <f t="shared" si="1434"/>
        <v>560.44717399068804</v>
      </c>
      <c r="AF1036" s="44">
        <f t="shared" si="1435"/>
        <v>232.93144510947994</v>
      </c>
      <c r="AG1036" s="44">
        <f t="shared" si="1436"/>
        <v>10.835795317132236</v>
      </c>
      <c r="AH1036" s="44">
        <f t="shared" si="1437"/>
        <v>27.146719606125302</v>
      </c>
      <c r="AI1036" s="44">
        <f t="shared" si="1438"/>
        <v>1932.5679102314205</v>
      </c>
      <c r="AJ1036" s="44">
        <f t="shared" si="1439"/>
        <v>118.81220639982318</v>
      </c>
      <c r="AK1036" s="44">
        <f t="shared" si="1440"/>
        <v>2994.5937382379748</v>
      </c>
      <c r="AL1036" s="44">
        <f t="shared" si="1441"/>
        <v>1371.8877027873298</v>
      </c>
      <c r="AM1036" s="44">
        <f t="shared" si="1442"/>
        <v>4728.7945211183915</v>
      </c>
      <c r="AN1036" s="44">
        <f t="shared" si="1443"/>
        <v>1517.1537876324755</v>
      </c>
      <c r="AO1036" s="44">
        <f t="shared" si="1444"/>
        <v>658.78774939498135</v>
      </c>
      <c r="AP1036" s="44">
        <f t="shared" si="1445"/>
        <v>273.80347267045829</v>
      </c>
      <c r="AQ1036" s="44">
        <f t="shared" si="1446"/>
        <v>12.737131242982827</v>
      </c>
      <c r="AR1036" s="44">
        <f t="shared" si="1447"/>
        <v>31.910101687965778</v>
      </c>
      <c r="AS1036" s="44">
        <f t="shared" si="1448"/>
        <v>2271.6718420913539</v>
      </c>
      <c r="AT1036" s="44">
        <f t="shared" si="1449"/>
        <v>139.65995313608633</v>
      </c>
      <c r="AU1036" s="44">
        <f t="shared" si="1450"/>
        <v>59324.867550984127</v>
      </c>
      <c r="AV1036" s="44">
        <f t="shared" si="1451"/>
        <v>27177.995874181765</v>
      </c>
      <c r="AW1036" s="44">
        <f t="shared" si="1452"/>
        <v>93680.523357480692</v>
      </c>
      <c r="AX1036" s="44">
        <f t="shared" si="1453"/>
        <v>30055.812364961937</v>
      </c>
      <c r="AY1036" s="44">
        <f t="shared" si="1454"/>
        <v>13051.017731728918</v>
      </c>
      <c r="AZ1036" s="44">
        <f t="shared" si="1455"/>
        <v>5424.2265131870827</v>
      </c>
      <c r="BA1036" s="44">
        <f t="shared" si="1456"/>
        <v>252.33093034318287</v>
      </c>
      <c r="BB1036" s="44">
        <f t="shared" si="1457"/>
        <v>632.16005964498106</v>
      </c>
      <c r="BC1036" s="44">
        <f t="shared" si="1458"/>
        <v>45003.310275625794</v>
      </c>
      <c r="BD1036" s="44">
        <f t="shared" si="1459"/>
        <v>2766.7553418615194</v>
      </c>
      <c r="BE1036" s="44">
        <f t="shared" si="1460"/>
        <v>68673.9631078815</v>
      </c>
      <c r="BF1036" s="44">
        <f t="shared" si="1461"/>
        <v>31461.017328116268</v>
      </c>
      <c r="BG1036" s="44">
        <f t="shared" si="1462"/>
        <v>108443.778647289</v>
      </c>
      <c r="BH1036" s="44">
        <f t="shared" si="1463"/>
        <v>34792.353269983229</v>
      </c>
      <c r="BI1036" s="44">
        <f t="shared" si="1464"/>
        <v>15107.747344885409</v>
      </c>
      <c r="BJ1036" s="44">
        <f t="shared" si="1465"/>
        <v>6279.0385690329795</v>
      </c>
      <c r="BK1036" s="44">
        <f t="shared" si="1466"/>
        <v>292.09614309670206</v>
      </c>
      <c r="BL1036" s="44">
        <f t="shared" si="1467"/>
        <v>731.7831190609279</v>
      </c>
      <c r="BM1036" s="44">
        <f t="shared" si="1468"/>
        <v>52095.449972051421</v>
      </c>
      <c r="BN1036" s="44">
        <f t="shared" si="1469"/>
        <v>3202.7724986025714</v>
      </c>
      <c r="BO1036" s="39">
        <f t="shared" si="1470"/>
        <v>4.0802926558455794E-3</v>
      </c>
      <c r="BP1036" s="39">
        <f t="shared" si="1389"/>
        <v>1.8692696931977505E-3</v>
      </c>
      <c r="BQ1036" s="39">
        <f t="shared" si="1390"/>
        <v>6.4432331201211036E-3</v>
      </c>
      <c r="BR1036" s="39">
        <f t="shared" si="1391"/>
        <v>2.0672024316418813E-3</v>
      </c>
      <c r="BS1036" s="39">
        <f t="shared" si="1392"/>
        <v>8.9763321858778503E-4</v>
      </c>
      <c r="BT1036" s="39">
        <f t="shared" si="1393"/>
        <v>3.7307174072288298E-4</v>
      </c>
      <c r="BU1036" s="39">
        <f t="shared" si="1394"/>
        <v>1.7355016276052215E-5</v>
      </c>
      <c r="BV1036" s="39">
        <f t="shared" si="1395"/>
        <v>4.3479204508489965E-5</v>
      </c>
      <c r="BW1036" s="39">
        <f t="shared" si="1396"/>
        <v>3.0952732637551362E-3</v>
      </c>
      <c r="BX1036" s="39">
        <f t="shared" si="1397"/>
        <v>1.9029408691417814E-4</v>
      </c>
      <c r="BY1036" s="39">
        <f t="shared" si="1398"/>
        <v>4.7962536709339225E-3</v>
      </c>
      <c r="BZ1036" s="39">
        <f t="shared" si="1399"/>
        <v>2.1972668100463189E-3</v>
      </c>
      <c r="CA1036" s="39">
        <f t="shared" si="1400"/>
        <v>7.5738147019406904E-3</v>
      </c>
      <c r="CB1036" s="39">
        <f t="shared" si="1401"/>
        <v>2.4299304210744672E-3</v>
      </c>
      <c r="CC1036" s="39">
        <f t="shared" si="1402"/>
        <v>1.0551391733227753E-3</v>
      </c>
      <c r="CD1036" s="39">
        <f t="shared" si="1403"/>
        <v>4.3853391334573797E-4</v>
      </c>
      <c r="CE1036" s="39">
        <f t="shared" si="1404"/>
        <v>2.0400267221980276E-5</v>
      </c>
      <c r="CF1036" s="39">
        <f t="shared" si="1405"/>
        <v>5.1108415945207625E-5</v>
      </c>
      <c r="CG1036" s="39">
        <f t="shared" si="1406"/>
        <v>3.6383948422328651E-3</v>
      </c>
      <c r="CH1036" s="39">
        <f t="shared" si="1407"/>
        <v>2.2368462017340342E-4</v>
      </c>
      <c r="CI1036" s="39">
        <f t="shared" si="1408"/>
        <v>9.5016933394276915E-2</v>
      </c>
      <c r="CJ1036" s="39">
        <f t="shared" si="1409"/>
        <v>4.3529297752713199E-2</v>
      </c>
      <c r="CK1036" s="39">
        <f t="shared" si="1410"/>
        <v>0.15004224055871634</v>
      </c>
      <c r="CL1036" s="39">
        <f t="shared" si="1411"/>
        <v>4.8138516603314328E-2</v>
      </c>
      <c r="CM1036" s="39">
        <f t="shared" si="1412"/>
        <v>2.090299959755481E-2</v>
      </c>
      <c r="CN1036" s="39">
        <f t="shared" si="1413"/>
        <v>8.6876446690089277E-3</v>
      </c>
      <c r="CO1036" s="39">
        <f t="shared" si="1414"/>
        <v>4.0414268402924408E-4</v>
      </c>
      <c r="CP1036" s="39">
        <f t="shared" si="1415"/>
        <v>1.0124912665028423E-3</v>
      </c>
      <c r="CQ1036" s="39">
        <f t="shared" si="1416"/>
        <v>7.2078990000377652E-2</v>
      </c>
      <c r="CR1036" s="39">
        <f t="shared" si="1417"/>
        <v>4.4313391481234721E-3</v>
      </c>
      <c r="CS1036" s="39">
        <f t="shared" si="1418"/>
        <v>0.10999079556199298</v>
      </c>
      <c r="CT1036" s="39">
        <f t="shared" si="1419"/>
        <v>5.0389145587434625E-2</v>
      </c>
      <c r="CU1036" s="39">
        <f t="shared" si="1420"/>
        <v>0.1736876240625039</v>
      </c>
      <c r="CV1036" s="39">
        <f t="shared" si="1421"/>
        <v>5.5724738204313257E-2</v>
      </c>
      <c r="CW1036" s="39">
        <f t="shared" si="1422"/>
        <v>2.4197134902541013E-2</v>
      </c>
      <c r="CX1036" s="39">
        <f t="shared" si="1423"/>
        <v>1.005674372523745E-2</v>
      </c>
      <c r="CY1036" s="39">
        <f t="shared" si="1424"/>
        <v>4.6783214053520652E-4</v>
      </c>
      <c r="CZ1036" s="39">
        <f t="shared" si="1425"/>
        <v>1.1720512957422516E-3</v>
      </c>
      <c r="DA1036" s="39">
        <f t="shared" si="1426"/>
        <v>8.3438026994081024E-2</v>
      </c>
      <c r="DB1036" s="39">
        <f t="shared" si="1427"/>
        <v>5.1296805831923704E-3</v>
      </c>
    </row>
    <row r="1037" spans="1:106" ht="12.75" customHeight="1" x14ac:dyDescent="0.3">
      <c r="A1037" s="9" t="str">
        <f t="shared" si="1428"/>
        <v>19 Nuevo León05-09 añosTotal</v>
      </c>
      <c r="B1037" s="22" t="s">
        <v>54</v>
      </c>
      <c r="C1037" s="22" t="s">
        <v>14</v>
      </c>
      <c r="D1037" s="30" t="s">
        <v>76</v>
      </c>
      <c r="E1037" s="23">
        <v>463819</v>
      </c>
      <c r="F1037" s="23">
        <v>437253</v>
      </c>
      <c r="G1037" s="23">
        <v>402193</v>
      </c>
      <c r="H1037" s="23">
        <v>34306</v>
      </c>
      <c r="I1037" s="23">
        <v>754</v>
      </c>
      <c r="J1037" s="23">
        <v>25240</v>
      </c>
      <c r="K1037" s="23">
        <v>23289</v>
      </c>
      <c r="L1037" s="23">
        <v>752</v>
      </c>
      <c r="M1037" s="23">
        <v>1199</v>
      </c>
      <c r="N1037" s="23">
        <v>1326</v>
      </c>
      <c r="O1037" s="38">
        <f>+'07'!E1036-'05'!J1037</f>
        <v>34306</v>
      </c>
      <c r="P1037" s="38">
        <f t="shared" si="1429"/>
        <v>59546</v>
      </c>
      <c r="Q1037" s="39">
        <f>'07'!F1036/'05'!$P1037</f>
        <v>0</v>
      </c>
      <c r="R1037" s="39">
        <f>'07'!G1036/'05'!$P1037</f>
        <v>0</v>
      </c>
      <c r="S1037" s="39">
        <f>'07'!H1036/'05'!$P1037</f>
        <v>0.78470426225103285</v>
      </c>
      <c r="T1037" s="39">
        <f>'07'!I1036/'05'!$P1037</f>
        <v>0</v>
      </c>
      <c r="U1037" s="39">
        <f>'07'!J1036/'05'!$P1037</f>
        <v>6.0222349108252443E-2</v>
      </c>
      <c r="V1037" s="39">
        <f>'07'!K1036/'05'!$P1037</f>
        <v>1.7079232861989049E-2</v>
      </c>
      <c r="W1037" s="39">
        <f>'07'!L1036/'05'!$P1037</f>
        <v>8.2289322540556877E-4</v>
      </c>
      <c r="X1037" s="39">
        <f>'07'!M1036/'05'!$P1037</f>
        <v>4.8701843952574482E-4</v>
      </c>
      <c r="Y1037" s="39">
        <f>'07'!N1036/'05'!$P1037</f>
        <v>0.12596983844422799</v>
      </c>
      <c r="Z1037" s="39">
        <f>'07'!O1036/'05'!$P1037</f>
        <v>1.0714405669566386E-2</v>
      </c>
      <c r="AA1037" s="44">
        <f t="shared" si="1430"/>
        <v>0</v>
      </c>
      <c r="AB1037" s="44">
        <f t="shared" si="1431"/>
        <v>0</v>
      </c>
      <c r="AC1037" s="44">
        <f t="shared" si="1432"/>
        <v>590.09760521277667</v>
      </c>
      <c r="AD1037" s="44">
        <f t="shared" si="1433"/>
        <v>0</v>
      </c>
      <c r="AE1037" s="44">
        <f t="shared" si="1434"/>
        <v>45.287206529405836</v>
      </c>
      <c r="AF1037" s="44">
        <f t="shared" si="1435"/>
        <v>12.843583112215764</v>
      </c>
      <c r="AG1037" s="44">
        <f t="shared" si="1436"/>
        <v>0.61881570550498777</v>
      </c>
      <c r="AH1037" s="44">
        <f t="shared" si="1437"/>
        <v>0.3662378665233601</v>
      </c>
      <c r="AI1037" s="44">
        <f t="shared" si="1438"/>
        <v>94.729318510059443</v>
      </c>
      <c r="AJ1037" s="44">
        <f t="shared" si="1439"/>
        <v>8.0572330635139231</v>
      </c>
      <c r="AK1037" s="44">
        <f t="shared" si="1440"/>
        <v>0</v>
      </c>
      <c r="AL1037" s="44">
        <f t="shared" si="1441"/>
        <v>0</v>
      </c>
      <c r="AM1037" s="44">
        <f t="shared" si="1442"/>
        <v>940.86041043898842</v>
      </c>
      <c r="AN1037" s="44">
        <f t="shared" si="1443"/>
        <v>0</v>
      </c>
      <c r="AO1037" s="44">
        <f t="shared" si="1444"/>
        <v>72.206596580794681</v>
      </c>
      <c r="AP1037" s="44">
        <f t="shared" si="1445"/>
        <v>20.478000201524871</v>
      </c>
      <c r="AQ1037" s="44">
        <f t="shared" si="1446"/>
        <v>0.98664897726127698</v>
      </c>
      <c r="AR1037" s="44">
        <f t="shared" si="1447"/>
        <v>0.58393510899136802</v>
      </c>
      <c r="AS1037" s="44">
        <f t="shared" si="1448"/>
        <v>151.03783629462936</v>
      </c>
      <c r="AT1037" s="44">
        <f t="shared" si="1449"/>
        <v>12.846572397810098</v>
      </c>
      <c r="AU1037" s="44">
        <f t="shared" si="1450"/>
        <v>0</v>
      </c>
      <c r="AV1037" s="44">
        <f t="shared" si="1451"/>
        <v>0</v>
      </c>
      <c r="AW1037" s="44">
        <f t="shared" si="1452"/>
        <v>18274.977563564305</v>
      </c>
      <c r="AX1037" s="44">
        <f t="shared" si="1453"/>
        <v>0</v>
      </c>
      <c r="AY1037" s="44">
        <f t="shared" si="1454"/>
        <v>1402.5182883820912</v>
      </c>
      <c r="AZ1037" s="44">
        <f t="shared" si="1455"/>
        <v>397.75825412286298</v>
      </c>
      <c r="BA1037" s="44">
        <f t="shared" si="1456"/>
        <v>19.164360326470291</v>
      </c>
      <c r="BB1037" s="44">
        <f t="shared" si="1457"/>
        <v>11.342172438115071</v>
      </c>
      <c r="BC1037" s="44">
        <f t="shared" si="1458"/>
        <v>2933.7115675276254</v>
      </c>
      <c r="BD1037" s="44">
        <f t="shared" si="1459"/>
        <v>249.52779363853156</v>
      </c>
      <c r="BE1037" s="44">
        <f t="shared" si="1460"/>
        <v>0</v>
      </c>
      <c r="BF1037" s="44">
        <f t="shared" si="1461"/>
        <v>0</v>
      </c>
      <c r="BG1037" s="44">
        <f t="shared" si="1462"/>
        <v>26920.064420783932</v>
      </c>
      <c r="BH1037" s="44">
        <f t="shared" si="1463"/>
        <v>0</v>
      </c>
      <c r="BI1037" s="44">
        <f t="shared" si="1464"/>
        <v>2065.9879085077082</v>
      </c>
      <c r="BJ1037" s="44">
        <f t="shared" si="1465"/>
        <v>585.92016256339627</v>
      </c>
      <c r="BK1037" s="44">
        <f t="shared" si="1466"/>
        <v>28.230174990763441</v>
      </c>
      <c r="BL1037" s="44">
        <f t="shared" si="1467"/>
        <v>16.707654586370204</v>
      </c>
      <c r="BM1037" s="44">
        <f t="shared" si="1468"/>
        <v>4321.5212776676854</v>
      </c>
      <c r="BN1037" s="44">
        <f t="shared" si="1469"/>
        <v>367.56840090014447</v>
      </c>
      <c r="BO1037" s="39">
        <f t="shared" si="1470"/>
        <v>0</v>
      </c>
      <c r="BP1037" s="39">
        <f t="shared" si="1389"/>
        <v>0</v>
      </c>
      <c r="BQ1037" s="39">
        <f t="shared" si="1390"/>
        <v>9.9099453399519137E-3</v>
      </c>
      <c r="BR1037" s="39">
        <f t="shared" si="1391"/>
        <v>0</v>
      </c>
      <c r="BS1037" s="39">
        <f t="shared" si="1392"/>
        <v>7.6054153980797761E-4</v>
      </c>
      <c r="BT1037" s="39">
        <f t="shared" si="1393"/>
        <v>2.1569178638725968E-4</v>
      </c>
      <c r="BU1037" s="39">
        <f t="shared" si="1394"/>
        <v>1.0392229629278E-5</v>
      </c>
      <c r="BV1037" s="39">
        <f t="shared" si="1395"/>
        <v>6.1505032499808566E-6</v>
      </c>
      <c r="BW1037" s="39">
        <f t="shared" si="1396"/>
        <v>1.5908594785553933E-3</v>
      </c>
      <c r="BX1037" s="39">
        <f t="shared" si="1397"/>
        <v>1.3531107149957887E-4</v>
      </c>
      <c r="BY1037" s="39">
        <f t="shared" si="1398"/>
        <v>0</v>
      </c>
      <c r="BZ1037" s="39">
        <f t="shared" si="1399"/>
        <v>0</v>
      </c>
      <c r="CA1037" s="39">
        <f t="shared" si="1400"/>
        <v>1.5800564444949927E-2</v>
      </c>
      <c r="CB1037" s="39">
        <f t="shared" si="1401"/>
        <v>0</v>
      </c>
      <c r="CC1037" s="39">
        <f t="shared" si="1402"/>
        <v>1.2126187582842624E-3</v>
      </c>
      <c r="CD1037" s="39">
        <f t="shared" si="1403"/>
        <v>3.4390219664670797E-4</v>
      </c>
      <c r="CE1037" s="39">
        <f t="shared" si="1404"/>
        <v>1.6569525698808937E-5</v>
      </c>
      <c r="CF1037" s="39">
        <f t="shared" si="1405"/>
        <v>9.806453985009371E-6</v>
      </c>
      <c r="CG1037" s="39">
        <f t="shared" si="1406"/>
        <v>2.5364900462605273E-3</v>
      </c>
      <c r="CH1037" s="39">
        <f t="shared" si="1407"/>
        <v>2.1574198767020618E-4</v>
      </c>
      <c r="CI1037" s="39">
        <f t="shared" si="1408"/>
        <v>0</v>
      </c>
      <c r="CJ1037" s="39">
        <f t="shared" si="1409"/>
        <v>0</v>
      </c>
      <c r="CK1037" s="39">
        <f t="shared" si="1410"/>
        <v>0.30690520880603744</v>
      </c>
      <c r="CL1037" s="39">
        <f t="shared" si="1411"/>
        <v>0</v>
      </c>
      <c r="CM1037" s="39">
        <f t="shared" si="1412"/>
        <v>2.3553526490143608E-2</v>
      </c>
      <c r="CN1037" s="39">
        <f t="shared" si="1413"/>
        <v>6.6798484217724611E-3</v>
      </c>
      <c r="CO1037" s="39">
        <f t="shared" si="1414"/>
        <v>3.2184127105885013E-4</v>
      </c>
      <c r="CP1037" s="39">
        <f t="shared" si="1415"/>
        <v>1.9047748695319704E-4</v>
      </c>
      <c r="CQ1037" s="39">
        <f t="shared" si="1416"/>
        <v>4.9267987228825201E-2</v>
      </c>
      <c r="CR1037" s="39">
        <f t="shared" si="1417"/>
        <v>4.190504712970335E-3</v>
      </c>
      <c r="CS1037" s="39">
        <f t="shared" si="1418"/>
        <v>0</v>
      </c>
      <c r="CT1037" s="39">
        <f t="shared" si="1419"/>
        <v>0</v>
      </c>
      <c r="CU1037" s="39">
        <f t="shared" si="1420"/>
        <v>0.4520885436600936</v>
      </c>
      <c r="CV1037" s="39">
        <f t="shared" si="1421"/>
        <v>0</v>
      </c>
      <c r="CW1037" s="39">
        <f t="shared" si="1422"/>
        <v>3.4695662320016599E-2</v>
      </c>
      <c r="CX1037" s="39">
        <f t="shared" si="1423"/>
        <v>9.8397904571826192E-3</v>
      </c>
      <c r="CY1037" s="39">
        <f t="shared" si="1424"/>
        <v>4.7409019901863164E-4</v>
      </c>
      <c r="CZ1037" s="39">
        <f t="shared" si="1425"/>
        <v>2.8058399533755759E-4</v>
      </c>
      <c r="DA1037" s="39">
        <f t="shared" si="1426"/>
        <v>7.2574501690586865E-2</v>
      </c>
      <c r="DB1037" s="39">
        <f t="shared" si="1427"/>
        <v>6.1728478974262665E-3</v>
      </c>
    </row>
    <row r="1038" spans="1:106" ht="12.75" customHeight="1" x14ac:dyDescent="0.3">
      <c r="A1038" s="9" t="str">
        <f t="shared" si="1428"/>
        <v>19 Nuevo León10-14 añosTotal</v>
      </c>
      <c r="B1038" s="22" t="s">
        <v>54</v>
      </c>
      <c r="C1038" s="22" t="s">
        <v>14</v>
      </c>
      <c r="D1038" s="30" t="s">
        <v>77</v>
      </c>
      <c r="E1038" s="23">
        <v>462720</v>
      </c>
      <c r="F1038" s="23">
        <v>441343</v>
      </c>
      <c r="G1038" s="23">
        <v>413625</v>
      </c>
      <c r="H1038" s="23">
        <v>27026</v>
      </c>
      <c r="I1038" s="23">
        <v>692</v>
      </c>
      <c r="J1038" s="23">
        <v>20463</v>
      </c>
      <c r="K1038" s="23">
        <v>18774</v>
      </c>
      <c r="L1038" s="23">
        <v>742</v>
      </c>
      <c r="M1038" s="23">
        <v>947</v>
      </c>
      <c r="N1038" s="23">
        <v>914</v>
      </c>
      <c r="O1038" s="38">
        <f>+'07'!E1037-'05'!J1038</f>
        <v>27026</v>
      </c>
      <c r="P1038" s="38">
        <f t="shared" si="1429"/>
        <v>47489</v>
      </c>
      <c r="Q1038" s="39">
        <f>'07'!F1037/'05'!$P1038</f>
        <v>9.033670955379141E-3</v>
      </c>
      <c r="R1038" s="39">
        <f>'07'!G1037/'05'!$P1038</f>
        <v>1.0697214091684389E-2</v>
      </c>
      <c r="S1038" s="39">
        <f>'07'!H1037/'05'!$P1038</f>
        <v>0.74773105350712799</v>
      </c>
      <c r="T1038" s="39">
        <f>'07'!I1037/'05'!$P1038</f>
        <v>9.8970287856135113E-4</v>
      </c>
      <c r="U1038" s="39">
        <f>'07'!J1037/'05'!$P1038</f>
        <v>8.6125207942892038E-2</v>
      </c>
      <c r="V1038" s="39">
        <f>'07'!K1037/'05'!$P1038</f>
        <v>2.4700456947924783E-2</v>
      </c>
      <c r="W1038" s="39">
        <f>'07'!L1037/'05'!$P1038</f>
        <v>8.423003221798732E-4</v>
      </c>
      <c r="X1038" s="39">
        <f>'07'!M1037/'05'!$P1038</f>
        <v>7.3701278190738909E-4</v>
      </c>
      <c r="Y1038" s="39">
        <f>'07'!N1037/'05'!$P1038</f>
        <v>0.11059403230221736</v>
      </c>
      <c r="Z1038" s="39">
        <f>'07'!O1037/'05'!$P1038</f>
        <v>8.5493482701257135E-3</v>
      </c>
      <c r="AA1038" s="44">
        <f t="shared" si="1430"/>
        <v>6.7029838488913223</v>
      </c>
      <c r="AB1038" s="44">
        <f t="shared" si="1431"/>
        <v>7.9373328560298164</v>
      </c>
      <c r="AC1038" s="44">
        <f t="shared" si="1432"/>
        <v>554.81644170228901</v>
      </c>
      <c r="AD1038" s="44">
        <f t="shared" si="1433"/>
        <v>0.73435953589252256</v>
      </c>
      <c r="AE1038" s="44">
        <f t="shared" si="1434"/>
        <v>63.90490429362589</v>
      </c>
      <c r="AF1038" s="44">
        <f t="shared" si="1435"/>
        <v>18.32773905536019</v>
      </c>
      <c r="AG1038" s="44">
        <f t="shared" si="1436"/>
        <v>0.62498683905746588</v>
      </c>
      <c r="AH1038" s="44">
        <f t="shared" si="1437"/>
        <v>0.54686348417528274</v>
      </c>
      <c r="AI1038" s="44">
        <f t="shared" si="1438"/>
        <v>82.060771968245277</v>
      </c>
      <c r="AJ1038" s="44">
        <f t="shared" si="1439"/>
        <v>6.3436164164332798</v>
      </c>
      <c r="AK1038" s="44">
        <f t="shared" si="1440"/>
        <v>8.554886394744047</v>
      </c>
      <c r="AL1038" s="44">
        <f t="shared" si="1441"/>
        <v>10.130261744825116</v>
      </c>
      <c r="AM1038" s="44">
        <f t="shared" si="1442"/>
        <v>708.1013076712502</v>
      </c>
      <c r="AN1038" s="44">
        <f t="shared" si="1443"/>
        <v>0.9372486259975995</v>
      </c>
      <c r="AO1038" s="44">
        <f t="shared" si="1444"/>
        <v>81.560571921918765</v>
      </c>
      <c r="AP1038" s="44">
        <f t="shared" si="1445"/>
        <v>23.39133272968477</v>
      </c>
      <c r="AQ1038" s="44">
        <f t="shared" si="1446"/>
        <v>0.79765840510433994</v>
      </c>
      <c r="AR1038" s="44">
        <f t="shared" si="1447"/>
        <v>0.69795110446629749</v>
      </c>
      <c r="AS1038" s="44">
        <f t="shared" si="1448"/>
        <v>104.73254859019984</v>
      </c>
      <c r="AT1038" s="44">
        <f t="shared" si="1449"/>
        <v>8.0962328118090507</v>
      </c>
      <c r="AU1038" s="44">
        <f t="shared" si="1450"/>
        <v>169.598138516288</v>
      </c>
      <c r="AV1038" s="44">
        <f t="shared" si="1451"/>
        <v>200.82949735728272</v>
      </c>
      <c r="AW1038" s="44">
        <f t="shared" si="1452"/>
        <v>14037.90279854282</v>
      </c>
      <c r="AX1038" s="44">
        <f t="shared" si="1453"/>
        <v>18.580681842110806</v>
      </c>
      <c r="AY1038" s="44">
        <f t="shared" si="1454"/>
        <v>1616.914653919855</v>
      </c>
      <c r="AZ1038" s="44">
        <f t="shared" si="1455"/>
        <v>463.7263787403399</v>
      </c>
      <c r="BA1038" s="44">
        <f t="shared" si="1456"/>
        <v>15.81334624860494</v>
      </c>
      <c r="BB1038" s="44">
        <f t="shared" si="1457"/>
        <v>13.836677967529322</v>
      </c>
      <c r="BC1038" s="44">
        <f t="shared" si="1458"/>
        <v>2076.2923624418286</v>
      </c>
      <c r="BD1038" s="44">
        <f t="shared" si="1459"/>
        <v>160.50546442334016</v>
      </c>
      <c r="BE1038" s="44">
        <f t="shared" si="1460"/>
        <v>244.14399124007667</v>
      </c>
      <c r="BF1038" s="44">
        <f t="shared" si="1461"/>
        <v>289.10290804186229</v>
      </c>
      <c r="BG1038" s="44">
        <f t="shared" si="1462"/>
        <v>20208.179452083641</v>
      </c>
      <c r="BH1038" s="44">
        <f t="shared" si="1463"/>
        <v>26.747709995999077</v>
      </c>
      <c r="BI1038" s="44">
        <f t="shared" si="1464"/>
        <v>2327.6198698646003</v>
      </c>
      <c r="BJ1038" s="44">
        <f t="shared" si="1465"/>
        <v>667.55454947461521</v>
      </c>
      <c r="BK1038" s="44">
        <f t="shared" si="1466"/>
        <v>22.764008507233253</v>
      </c>
      <c r="BL1038" s="44">
        <f t="shared" si="1467"/>
        <v>19.918507443829096</v>
      </c>
      <c r="BM1038" s="44">
        <f t="shared" si="1468"/>
        <v>2988.9143169997265</v>
      </c>
      <c r="BN1038" s="44">
        <f t="shared" si="1469"/>
        <v>231.05468634841753</v>
      </c>
      <c r="BO1038" s="39">
        <f t="shared" si="1470"/>
        <v>1.4114813638719118E-4</v>
      </c>
      <c r="BP1038" s="39">
        <f t="shared" si="1389"/>
        <v>1.6714045054707019E-4</v>
      </c>
      <c r="BQ1038" s="39">
        <f t="shared" si="1390"/>
        <v>1.1683051689913222E-2</v>
      </c>
      <c r="BR1038" s="39">
        <f t="shared" si="1391"/>
        <v>1.5463781841953349E-5</v>
      </c>
      <c r="BS1038" s="39">
        <f t="shared" si="1392"/>
        <v>1.3456780368848763E-3</v>
      </c>
      <c r="BT1038" s="39">
        <f t="shared" si="1393"/>
        <v>3.8593651277896336E-4</v>
      </c>
      <c r="BU1038" s="39">
        <f t="shared" si="1394"/>
        <v>1.3160665397407102E-5</v>
      </c>
      <c r="BV1038" s="39">
        <f t="shared" si="1395"/>
        <v>1.1515582222731216E-5</v>
      </c>
      <c r="BW1038" s="39">
        <f t="shared" si="1396"/>
        <v>1.7279953666795526E-3</v>
      </c>
      <c r="BX1038" s="39">
        <f t="shared" si="1397"/>
        <v>1.335807537836821E-4</v>
      </c>
      <c r="BY1038" s="39">
        <f t="shared" si="1398"/>
        <v>1.8014458916262814E-4</v>
      </c>
      <c r="BZ1038" s="39">
        <f t="shared" si="1399"/>
        <v>2.1331806828581601E-4</v>
      </c>
      <c r="CA1038" s="39">
        <f t="shared" si="1400"/>
        <v>1.491084898968709E-2</v>
      </c>
      <c r="CB1038" s="39">
        <f t="shared" si="1401"/>
        <v>1.9736120491010539E-5</v>
      </c>
      <c r="CC1038" s="39">
        <f t="shared" si="1402"/>
        <v>1.7174624001751724E-3</v>
      </c>
      <c r="CD1038" s="39">
        <f t="shared" si="1403"/>
        <v>4.9256317736075239E-4</v>
      </c>
      <c r="CE1038" s="39">
        <f t="shared" si="1404"/>
        <v>1.6796698290221734E-5</v>
      </c>
      <c r="CF1038" s="39">
        <f t="shared" si="1405"/>
        <v>1.4697111003944018E-5</v>
      </c>
      <c r="CG1038" s="39">
        <f t="shared" si="1406"/>
        <v>2.2054064855061136E-3</v>
      </c>
      <c r="CH1038" s="39">
        <f t="shared" si="1407"/>
        <v>1.7048648764575062E-4</v>
      </c>
      <c r="CI1038" s="39">
        <f t="shared" si="1408"/>
        <v>3.5713141678344038E-3</v>
      </c>
      <c r="CJ1038" s="39">
        <f t="shared" si="1409"/>
        <v>4.2289687581815311E-3</v>
      </c>
      <c r="CK1038" s="39">
        <f t="shared" si="1410"/>
        <v>0.29560325124855902</v>
      </c>
      <c r="CL1038" s="39">
        <f t="shared" si="1411"/>
        <v>3.912628575482913E-4</v>
      </c>
      <c r="CM1038" s="39">
        <f t="shared" si="1412"/>
        <v>3.4048193348351304E-2</v>
      </c>
      <c r="CN1038" s="39">
        <f t="shared" si="1413"/>
        <v>9.764921955407355E-3</v>
      </c>
      <c r="CO1038" s="39">
        <f t="shared" si="1414"/>
        <v>3.3298966599854576E-4</v>
      </c>
      <c r="CP1038" s="39">
        <f t="shared" si="1415"/>
        <v>2.9136595774872752E-4</v>
      </c>
      <c r="CQ1038" s="39">
        <f t="shared" si="1416"/>
        <v>4.3721543145609061E-2</v>
      </c>
      <c r="CR1038" s="39">
        <f t="shared" si="1417"/>
        <v>3.37984510988524E-3</v>
      </c>
      <c r="CS1038" s="39">
        <f t="shared" si="1418"/>
        <v>5.1410640619949186E-3</v>
      </c>
      <c r="CT1038" s="39">
        <f t="shared" si="1419"/>
        <v>6.0877868146699717E-3</v>
      </c>
      <c r="CU1038" s="39">
        <f t="shared" si="1420"/>
        <v>0.42553390157896864</v>
      </c>
      <c r="CV1038" s="39">
        <f t="shared" si="1421"/>
        <v>5.6324011868009592E-4</v>
      </c>
      <c r="CW1038" s="39">
        <f t="shared" si="1422"/>
        <v>4.9013874157480687E-2</v>
      </c>
      <c r="CX1038" s="39">
        <f t="shared" si="1423"/>
        <v>1.4057035302377714E-2</v>
      </c>
      <c r="CY1038" s="39">
        <f t="shared" si="1424"/>
        <v>4.793532924936986E-4</v>
      </c>
      <c r="CZ1038" s="39">
        <f t="shared" si="1425"/>
        <v>4.1943413093198628E-4</v>
      </c>
      <c r="DA1038" s="39">
        <f t="shared" si="1426"/>
        <v>6.2939087304422631E-2</v>
      </c>
      <c r="DB1038" s="39">
        <f t="shared" si="1427"/>
        <v>4.8654359188110416E-3</v>
      </c>
    </row>
    <row r="1039" spans="1:106" ht="12.75" customHeight="1" x14ac:dyDescent="0.3">
      <c r="A1039" s="9" t="str">
        <f t="shared" si="1428"/>
        <v>19 Nuevo León15-19 añosTotal</v>
      </c>
      <c r="B1039" s="22" t="s">
        <v>54</v>
      </c>
      <c r="C1039" s="22" t="s">
        <v>14</v>
      </c>
      <c r="D1039" s="30" t="s">
        <v>78</v>
      </c>
      <c r="E1039" s="23">
        <v>471896</v>
      </c>
      <c r="F1039" s="23">
        <v>440744</v>
      </c>
      <c r="G1039" s="23">
        <v>417340</v>
      </c>
      <c r="H1039" s="23">
        <v>22720</v>
      </c>
      <c r="I1039" s="23">
        <v>684</v>
      </c>
      <c r="J1039" s="23">
        <v>30145</v>
      </c>
      <c r="K1039" s="23">
        <v>28487</v>
      </c>
      <c r="L1039" s="23">
        <v>726</v>
      </c>
      <c r="M1039" s="23">
        <v>932</v>
      </c>
      <c r="N1039" s="23">
        <v>1007</v>
      </c>
      <c r="O1039" s="38">
        <f>+'07'!E1038-'05'!J1039</f>
        <v>22720</v>
      </c>
      <c r="P1039" s="38">
        <f t="shared" si="1429"/>
        <v>52865</v>
      </c>
      <c r="Q1039" s="39">
        <f>'07'!F1038/'05'!$P1039</f>
        <v>0.1973328289038116</v>
      </c>
      <c r="R1039" s="39">
        <f>'07'!G1038/'05'!$P1039</f>
        <v>3.4635392036318928E-2</v>
      </c>
      <c r="S1039" s="39">
        <f>'07'!H1038/'05'!$P1039</f>
        <v>0.4750780289416438</v>
      </c>
      <c r="T1039" s="39">
        <f>'07'!I1038/'05'!$P1039</f>
        <v>4.8746807906932754E-2</v>
      </c>
      <c r="U1039" s="39">
        <f>'07'!J1038/'05'!$P1039</f>
        <v>0.13755793057788707</v>
      </c>
      <c r="V1039" s="39">
        <f>'07'!K1038/'05'!$P1039</f>
        <v>2.0826633878747752E-2</v>
      </c>
      <c r="W1039" s="39">
        <f>'07'!L1038/'05'!$P1039</f>
        <v>7.5664428260663959E-4</v>
      </c>
      <c r="X1039" s="39">
        <f>'07'!M1038/'05'!$P1039</f>
        <v>5.1073489075948168E-4</v>
      </c>
      <c r="Y1039" s="39">
        <f>'07'!N1038/'05'!$P1039</f>
        <v>7.4832119549796655E-2</v>
      </c>
      <c r="Z1039" s="39">
        <f>'07'!O1038/'05'!$P1039</f>
        <v>9.7228790314953187E-3</v>
      </c>
      <c r="AA1039" s="44">
        <f t="shared" si="1430"/>
        <v>143.26363378416721</v>
      </c>
      <c r="AB1039" s="44">
        <f t="shared" si="1431"/>
        <v>25.14529461836754</v>
      </c>
      <c r="AC1039" s="44">
        <f t="shared" si="1432"/>
        <v>344.90664901163342</v>
      </c>
      <c r="AD1039" s="44">
        <f t="shared" si="1433"/>
        <v>35.39018254043318</v>
      </c>
      <c r="AE1039" s="44">
        <f t="shared" si="1434"/>
        <v>99.867057599546015</v>
      </c>
      <c r="AF1039" s="44">
        <f t="shared" si="1435"/>
        <v>15.120136195970868</v>
      </c>
      <c r="AG1039" s="44">
        <f t="shared" si="1436"/>
        <v>0.54932374917242033</v>
      </c>
      <c r="AH1039" s="44">
        <f t="shared" si="1437"/>
        <v>0.37079353069138371</v>
      </c>
      <c r="AI1039" s="44">
        <f t="shared" si="1438"/>
        <v>54.32811879315237</v>
      </c>
      <c r="AJ1039" s="44">
        <f t="shared" si="1439"/>
        <v>7.0588101768656015</v>
      </c>
      <c r="AK1039" s="44">
        <f t="shared" si="1440"/>
        <v>183.9141965383524</v>
      </c>
      <c r="AL1039" s="44">
        <f t="shared" si="1441"/>
        <v>32.280185377849243</v>
      </c>
      <c r="AM1039" s="44">
        <f t="shared" si="1442"/>
        <v>442.77272297361202</v>
      </c>
      <c r="AN1039" s="44">
        <f t="shared" si="1443"/>
        <v>45.432024969261327</v>
      </c>
      <c r="AO1039" s="44">
        <f t="shared" si="1444"/>
        <v>128.20399129859075</v>
      </c>
      <c r="AP1039" s="44">
        <f t="shared" si="1445"/>
        <v>19.410422774992906</v>
      </c>
      <c r="AQ1039" s="44">
        <f t="shared" si="1446"/>
        <v>0.70519247138938812</v>
      </c>
      <c r="AR1039" s="44">
        <f t="shared" si="1447"/>
        <v>0.47600491818783691</v>
      </c>
      <c r="AS1039" s="44">
        <f t="shared" si="1448"/>
        <v>69.743535420410481</v>
      </c>
      <c r="AT1039" s="44">
        <f t="shared" si="1449"/>
        <v>9.0617232573536377</v>
      </c>
      <c r="AU1039" s="44">
        <f t="shared" si="1450"/>
        <v>5621.4202969828812</v>
      </c>
      <c r="AV1039" s="44">
        <f t="shared" si="1451"/>
        <v>986.65841293861729</v>
      </c>
      <c r="AW1039" s="44">
        <f t="shared" si="1452"/>
        <v>13533.547810460606</v>
      </c>
      <c r="AX1039" s="44">
        <f t="shared" si="1453"/>
        <v>1388.6503168447935</v>
      </c>
      <c r="AY1039" s="44">
        <f t="shared" si="1454"/>
        <v>3918.6127683722689</v>
      </c>
      <c r="AZ1039" s="44">
        <f t="shared" si="1455"/>
        <v>593.28831930388719</v>
      </c>
      <c r="BA1039" s="44">
        <f t="shared" si="1456"/>
        <v>21.554525678615342</v>
      </c>
      <c r="BB1039" s="44">
        <f t="shared" si="1457"/>
        <v>14.549304833065355</v>
      </c>
      <c r="BC1039" s="44">
        <f t="shared" si="1458"/>
        <v>2131.7425896150571</v>
      </c>
      <c r="BD1039" s="44">
        <f t="shared" si="1459"/>
        <v>276.97565497020713</v>
      </c>
      <c r="BE1039" s="44">
        <f t="shared" si="1460"/>
        <v>4483.4018726945997</v>
      </c>
      <c r="BF1039" s="44">
        <f t="shared" si="1461"/>
        <v>786.91610706516599</v>
      </c>
      <c r="BG1039" s="44">
        <f t="shared" si="1462"/>
        <v>10793.772817554147</v>
      </c>
      <c r="BH1039" s="44">
        <f t="shared" si="1463"/>
        <v>1107.5274756455121</v>
      </c>
      <c r="BI1039" s="44">
        <f t="shared" si="1464"/>
        <v>3125.3161827295939</v>
      </c>
      <c r="BJ1039" s="44">
        <f t="shared" si="1465"/>
        <v>473.18112172514896</v>
      </c>
      <c r="BK1039" s="44">
        <f t="shared" si="1466"/>
        <v>17.190958100822851</v>
      </c>
      <c r="BL1039" s="44">
        <f t="shared" si="1467"/>
        <v>11.603896718055424</v>
      </c>
      <c r="BM1039" s="44">
        <f t="shared" si="1468"/>
        <v>1700.18575617138</v>
      </c>
      <c r="BN1039" s="44">
        <f t="shared" si="1469"/>
        <v>220.90381159557364</v>
      </c>
      <c r="BO1039" s="39">
        <f t="shared" si="1470"/>
        <v>2.709990235206038E-3</v>
      </c>
      <c r="BP1039" s="39">
        <f t="shared" si="1389"/>
        <v>4.7565108518618255E-4</v>
      </c>
      <c r="BQ1039" s="39">
        <f t="shared" si="1390"/>
        <v>6.5242911001916846E-3</v>
      </c>
      <c r="BR1039" s="39">
        <f t="shared" si="1391"/>
        <v>6.694444819906021E-4</v>
      </c>
      <c r="BS1039" s="39">
        <f t="shared" si="1392"/>
        <v>1.8890959538361111E-3</v>
      </c>
      <c r="BT1039" s="39">
        <f t="shared" si="1393"/>
        <v>2.8601411512287653E-4</v>
      </c>
      <c r="BU1039" s="39">
        <f t="shared" si="1394"/>
        <v>1.0391066852783889E-5</v>
      </c>
      <c r="BV1039" s="39">
        <f t="shared" si="1395"/>
        <v>7.0139701256291253E-6</v>
      </c>
      <c r="BW1039" s="39">
        <f t="shared" si="1396"/>
        <v>1.0276765117403267E-3</v>
      </c>
      <c r="BX1039" s="39">
        <f t="shared" si="1397"/>
        <v>1.3352520905827298E-4</v>
      </c>
      <c r="BY1039" s="39">
        <f t="shared" si="1398"/>
        <v>3.478940632523454E-3</v>
      </c>
      <c r="BZ1039" s="39">
        <f t="shared" si="1399"/>
        <v>6.1061544269080188E-4</v>
      </c>
      <c r="CA1039" s="39">
        <f t="shared" si="1400"/>
        <v>8.3755362333039259E-3</v>
      </c>
      <c r="CB1039" s="39">
        <f t="shared" si="1401"/>
        <v>8.5939704850584184E-4</v>
      </c>
      <c r="CC1039" s="39">
        <f t="shared" si="1402"/>
        <v>2.4251204255857513E-3</v>
      </c>
      <c r="CD1039" s="39">
        <f t="shared" si="1403"/>
        <v>3.6716963539190211E-4</v>
      </c>
      <c r="CE1039" s="39">
        <f t="shared" si="1404"/>
        <v>1.3339496290350669E-5</v>
      </c>
      <c r="CF1039" s="39">
        <f t="shared" si="1405"/>
        <v>9.0041599959867002E-6</v>
      </c>
      <c r="CG1039" s="39">
        <f t="shared" si="1406"/>
        <v>1.3192761831156811E-3</v>
      </c>
      <c r="CH1039" s="39">
        <f t="shared" si="1407"/>
        <v>1.7141252733100611E-4</v>
      </c>
      <c r="CI1039" s="39">
        <f t="shared" si="1408"/>
        <v>0.10633538819602537</v>
      </c>
      <c r="CJ1039" s="39">
        <f t="shared" si="1409"/>
        <v>1.866373617589364E-2</v>
      </c>
      <c r="CK1039" s="39">
        <f t="shared" si="1410"/>
        <v>0.25600203935421556</v>
      </c>
      <c r="CL1039" s="39">
        <f t="shared" si="1411"/>
        <v>2.6267858069512786E-2</v>
      </c>
      <c r="CM1039" s="39">
        <f t="shared" si="1412"/>
        <v>7.4124898673456327E-2</v>
      </c>
      <c r="CN1039" s="39">
        <f t="shared" si="1413"/>
        <v>1.1222705368464715E-2</v>
      </c>
      <c r="CO1039" s="39">
        <f t="shared" si="1414"/>
        <v>4.0772771547555742E-4</v>
      </c>
      <c r="CP1039" s="39">
        <f t="shared" si="1415"/>
        <v>2.7521620794600124E-4</v>
      </c>
      <c r="CQ1039" s="39">
        <f t="shared" si="1416"/>
        <v>4.0324271060532622E-2</v>
      </c>
      <c r="CR1039" s="39">
        <f t="shared" si="1417"/>
        <v>5.2393011438609119E-3</v>
      </c>
      <c r="CS1039" s="39">
        <f t="shared" si="1418"/>
        <v>8.4808509840056737E-2</v>
      </c>
      <c r="CT1039" s="39">
        <f t="shared" si="1419"/>
        <v>1.4885389332548302E-2</v>
      </c>
      <c r="CU1039" s="39">
        <f t="shared" si="1420"/>
        <v>0.20417616225393259</v>
      </c>
      <c r="CV1039" s="39">
        <f t="shared" si="1421"/>
        <v>2.0950108306923523E-2</v>
      </c>
      <c r="CW1039" s="39">
        <f t="shared" si="1422"/>
        <v>5.9118815525008868E-2</v>
      </c>
      <c r="CX1039" s="39">
        <f t="shared" si="1423"/>
        <v>8.9507447597682588E-3</v>
      </c>
      <c r="CY1039" s="39">
        <f t="shared" si="1424"/>
        <v>3.251860039879476E-4</v>
      </c>
      <c r="CZ1039" s="39">
        <f t="shared" si="1425"/>
        <v>2.1950055269186463E-4</v>
      </c>
      <c r="DA1039" s="39">
        <f t="shared" si="1426"/>
        <v>3.216089579440802E-2</v>
      </c>
      <c r="DB1039" s="39">
        <f t="shared" si="1427"/>
        <v>4.1786401512451275E-3</v>
      </c>
    </row>
    <row r="1040" spans="1:106" ht="12.75" customHeight="1" x14ac:dyDescent="0.3">
      <c r="A1040" s="9" t="str">
        <f t="shared" si="1428"/>
        <v>19 Nuevo León20-24 añosTotal</v>
      </c>
      <c r="B1040" s="22" t="s">
        <v>54</v>
      </c>
      <c r="C1040" s="22" t="s">
        <v>14</v>
      </c>
      <c r="D1040" s="30" t="s">
        <v>79</v>
      </c>
      <c r="E1040" s="23">
        <v>503826</v>
      </c>
      <c r="F1040" s="23">
        <v>445353</v>
      </c>
      <c r="G1040" s="23">
        <v>411650</v>
      </c>
      <c r="H1040" s="23">
        <v>32886</v>
      </c>
      <c r="I1040" s="23">
        <v>817</v>
      </c>
      <c r="J1040" s="23">
        <v>57027</v>
      </c>
      <c r="K1040" s="23">
        <v>54344</v>
      </c>
      <c r="L1040" s="23">
        <v>923</v>
      </c>
      <c r="M1040" s="23">
        <v>1760</v>
      </c>
      <c r="N1040" s="23">
        <v>1446</v>
      </c>
      <c r="O1040" s="38">
        <f>+'07'!E1039-'05'!J1040</f>
        <v>32886</v>
      </c>
      <c r="P1040" s="38">
        <f t="shared" si="1429"/>
        <v>89913</v>
      </c>
      <c r="Q1040" s="39">
        <f>'07'!F1039/'05'!$P1040</f>
        <v>0.36463025368967777</v>
      </c>
      <c r="R1040" s="39">
        <f>'07'!G1039/'05'!$P1040</f>
        <v>7.6707483901104406E-2</v>
      </c>
      <c r="S1040" s="39">
        <f>'07'!H1039/'05'!$P1040</f>
        <v>0.21287244336191652</v>
      </c>
      <c r="T1040" s="39">
        <f>'07'!I1039/'05'!$P1040</f>
        <v>0.13394058701188927</v>
      </c>
      <c r="U1040" s="39">
        <f>'07'!J1039/'05'!$P1040</f>
        <v>0.11236417425733765</v>
      </c>
      <c r="V1040" s="39">
        <f>'07'!K1039/'05'!$P1040</f>
        <v>1.1132984106858852E-2</v>
      </c>
      <c r="W1040" s="39">
        <f>'07'!L1039/'05'!$P1040</f>
        <v>5.3384938774148343E-4</v>
      </c>
      <c r="X1040" s="39">
        <f>'07'!M1039/'05'!$P1040</f>
        <v>8.1189594385683934E-4</v>
      </c>
      <c r="Y1040" s="39">
        <f>'07'!N1039/'05'!$P1040</f>
        <v>7.8086594819436569E-2</v>
      </c>
      <c r="Z1040" s="39">
        <f>'07'!O1039/'05'!$P1040</f>
        <v>8.9197335201806182E-3</v>
      </c>
      <c r="AA1040" s="44">
        <f t="shared" si="1430"/>
        <v>336.55372415557258</v>
      </c>
      <c r="AB1040" s="44">
        <f t="shared" si="1431"/>
        <v>70.801007640719362</v>
      </c>
      <c r="AC1040" s="44">
        <f t="shared" si="1432"/>
        <v>196.48126522304895</v>
      </c>
      <c r="AD1040" s="44">
        <f t="shared" si="1433"/>
        <v>123.62716181197379</v>
      </c>
      <c r="AE1040" s="44">
        <f t="shared" si="1434"/>
        <v>103.71213283952265</v>
      </c>
      <c r="AF1040" s="44">
        <f t="shared" si="1435"/>
        <v>10.275744330630721</v>
      </c>
      <c r="AG1040" s="44">
        <f t="shared" si="1436"/>
        <v>0.4927429848853892</v>
      </c>
      <c r="AH1040" s="44">
        <f t="shared" si="1437"/>
        <v>0.74937995617986275</v>
      </c>
      <c r="AI1040" s="44">
        <f t="shared" si="1438"/>
        <v>72.073927018339958</v>
      </c>
      <c r="AJ1040" s="44">
        <f t="shared" si="1439"/>
        <v>8.2329140391267099</v>
      </c>
      <c r="AK1040" s="44">
        <f t="shared" si="1440"/>
        <v>641.74924649383286</v>
      </c>
      <c r="AL1040" s="44">
        <f t="shared" si="1441"/>
        <v>135.00517166594375</v>
      </c>
      <c r="AM1040" s="44">
        <f t="shared" si="1442"/>
        <v>374.65550031697308</v>
      </c>
      <c r="AN1040" s="44">
        <f t="shared" si="1443"/>
        <v>235.73543314092512</v>
      </c>
      <c r="AO1040" s="44">
        <f t="shared" si="1444"/>
        <v>197.76094669291427</v>
      </c>
      <c r="AP1040" s="44">
        <f t="shared" si="1445"/>
        <v>19.59405202807158</v>
      </c>
      <c r="AQ1040" s="44">
        <f t="shared" si="1446"/>
        <v>0.93957492242501084</v>
      </c>
      <c r="AR1040" s="44">
        <f t="shared" si="1447"/>
        <v>1.4289368611880373</v>
      </c>
      <c r="AS1040" s="44">
        <f t="shared" si="1448"/>
        <v>137.43240688220837</v>
      </c>
      <c r="AT1040" s="44">
        <f t="shared" si="1449"/>
        <v>15.698730995517888</v>
      </c>
      <c r="AU1040" s="44">
        <f t="shared" si="1450"/>
        <v>19815.46650651185</v>
      </c>
      <c r="AV1040" s="44">
        <f t="shared" si="1451"/>
        <v>4168.591505121618</v>
      </c>
      <c r="AW1040" s="44">
        <f t="shared" si="1452"/>
        <v>11568.340062059991</v>
      </c>
      <c r="AX1040" s="44">
        <f t="shared" si="1453"/>
        <v>7278.8672605741103</v>
      </c>
      <c r="AY1040" s="44">
        <f t="shared" si="1454"/>
        <v>6106.3186858407571</v>
      </c>
      <c r="AZ1040" s="44">
        <f t="shared" si="1455"/>
        <v>605.01088830313745</v>
      </c>
      <c r="BA1040" s="44">
        <f t="shared" si="1456"/>
        <v>29.011511127423177</v>
      </c>
      <c r="BB1040" s="44">
        <f t="shared" si="1457"/>
        <v>44.121673172956079</v>
      </c>
      <c r="BC1040" s="44">
        <f t="shared" si="1458"/>
        <v>4243.5379088674608</v>
      </c>
      <c r="BD1040" s="44">
        <f t="shared" si="1459"/>
        <v>484.73399842069551</v>
      </c>
      <c r="BE1040" s="44">
        <f t="shared" si="1460"/>
        <v>11991.230522838743</v>
      </c>
      <c r="BF1040" s="44">
        <f t="shared" si="1461"/>
        <v>2522.6023155717194</v>
      </c>
      <c r="BG1040" s="44">
        <f t="shared" si="1462"/>
        <v>7000.5231723999868</v>
      </c>
      <c r="BH1040" s="44">
        <f t="shared" si="1463"/>
        <v>4404.7701444729901</v>
      </c>
      <c r="BI1040" s="44">
        <f t="shared" si="1464"/>
        <v>3695.2082346268057</v>
      </c>
      <c r="BJ1040" s="44">
        <f t="shared" si="1465"/>
        <v>366.11931533816022</v>
      </c>
      <c r="BK1040" s="44">
        <f t="shared" si="1466"/>
        <v>17.556170965266425</v>
      </c>
      <c r="BL1040" s="44">
        <f t="shared" si="1467"/>
        <v>26.700010009676017</v>
      </c>
      <c r="BM1040" s="44">
        <f t="shared" si="1468"/>
        <v>2567.9557572319909</v>
      </c>
      <c r="BN1040" s="44">
        <f t="shared" si="1469"/>
        <v>293.33435654465978</v>
      </c>
      <c r="BO1040" s="39">
        <f t="shared" si="1470"/>
        <v>3.7431041579701774E-3</v>
      </c>
      <c r="BP1040" s="39">
        <f t="shared" si="1389"/>
        <v>7.8743905375996091E-4</v>
      </c>
      <c r="BQ1040" s="39">
        <f t="shared" si="1390"/>
        <v>2.1852375654582649E-3</v>
      </c>
      <c r="BR1040" s="39">
        <f t="shared" si="1391"/>
        <v>1.3749642633654065E-3</v>
      </c>
      <c r="BS1040" s="39">
        <f t="shared" si="1392"/>
        <v>1.1534720545363034E-3</v>
      </c>
      <c r="BT1040" s="39">
        <f t="shared" si="1393"/>
        <v>1.1428541290615062E-4</v>
      </c>
      <c r="BU1040" s="39">
        <f t="shared" si="1394"/>
        <v>5.4802195998953343E-6</v>
      </c>
      <c r="BV1040" s="39">
        <f t="shared" si="1395"/>
        <v>8.3345006415074885E-6</v>
      </c>
      <c r="BW1040" s="39">
        <f t="shared" si="1396"/>
        <v>8.0159628772635719E-4</v>
      </c>
      <c r="BX1040" s="39">
        <f t="shared" si="1397"/>
        <v>9.156533581491786E-5</v>
      </c>
      <c r="BY1040" s="39">
        <f t="shared" si="1398"/>
        <v>7.1374467150893961E-3</v>
      </c>
      <c r="BZ1040" s="39">
        <f t="shared" si="1399"/>
        <v>1.5015089215791237E-3</v>
      </c>
      <c r="CA1040" s="39">
        <f t="shared" si="1400"/>
        <v>4.1668668637124002E-3</v>
      </c>
      <c r="CB1040" s="39">
        <f t="shared" si="1401"/>
        <v>2.6218170135678394E-3</v>
      </c>
      <c r="CC1040" s="39">
        <f t="shared" si="1402"/>
        <v>2.1994700064830921E-3</v>
      </c>
      <c r="CD1040" s="39">
        <f t="shared" si="1403"/>
        <v>2.1792234747001636E-4</v>
      </c>
      <c r="CE1040" s="39">
        <f t="shared" si="1404"/>
        <v>1.044982285570508E-5</v>
      </c>
      <c r="CF1040" s="39">
        <f t="shared" si="1405"/>
        <v>1.5892438926384808E-5</v>
      </c>
      <c r="CG1040" s="39">
        <f t="shared" si="1406"/>
        <v>1.5285042972896952E-3</v>
      </c>
      <c r="CH1040" s="39">
        <f t="shared" si="1407"/>
        <v>1.745991235474057E-4</v>
      </c>
      <c r="CI1040" s="39">
        <f t="shared" si="1408"/>
        <v>0.22038488879819212</v>
      </c>
      <c r="CJ1040" s="39">
        <f t="shared" si="1409"/>
        <v>4.6362500474031766E-2</v>
      </c>
      <c r="CK1040" s="39">
        <f t="shared" si="1410"/>
        <v>0.12866148456908336</v>
      </c>
      <c r="CL1040" s="39">
        <f t="shared" si="1411"/>
        <v>8.095455896893787E-2</v>
      </c>
      <c r="CM1040" s="39">
        <f t="shared" si="1412"/>
        <v>6.7913635245634749E-2</v>
      </c>
      <c r="CN1040" s="39">
        <f t="shared" si="1413"/>
        <v>6.7288477561991862E-3</v>
      </c>
      <c r="CO1040" s="39">
        <f t="shared" si="1414"/>
        <v>3.226620302672937E-4</v>
      </c>
      <c r="CP1040" s="39">
        <f t="shared" si="1415"/>
        <v>4.9071517103150913E-4</v>
      </c>
      <c r="CQ1040" s="39">
        <f t="shared" si="1416"/>
        <v>4.7196044052222268E-2</v>
      </c>
      <c r="CR1040" s="39">
        <f t="shared" si="1417"/>
        <v>5.391144755716031E-3</v>
      </c>
      <c r="CS1040" s="39">
        <f t="shared" si="1418"/>
        <v>0.13336481401842606</v>
      </c>
      <c r="CT1040" s="39">
        <f t="shared" si="1419"/>
        <v>2.8056035451733557E-2</v>
      </c>
      <c r="CU1040" s="39">
        <f t="shared" si="1420"/>
        <v>7.7858854363662508E-2</v>
      </c>
      <c r="CV1040" s="39">
        <f t="shared" si="1421"/>
        <v>4.8989246766018152E-2</v>
      </c>
      <c r="CW1040" s="39">
        <f t="shared" si="1422"/>
        <v>4.1097596950683504E-2</v>
      </c>
      <c r="CX1040" s="39">
        <f t="shared" si="1423"/>
        <v>4.071928590283499E-3</v>
      </c>
      <c r="CY1040" s="39">
        <f t="shared" si="1424"/>
        <v>1.9525731501858934E-4</v>
      </c>
      <c r="CZ1040" s="39">
        <f t="shared" si="1425"/>
        <v>2.9695383325743796E-4</v>
      </c>
      <c r="DA1040" s="39">
        <f t="shared" si="1426"/>
        <v>2.8560450182198247E-2</v>
      </c>
      <c r="DB1040" s="39">
        <f t="shared" si="1427"/>
        <v>3.2624243051022632E-3</v>
      </c>
    </row>
    <row r="1041" spans="1:106" ht="12.75" customHeight="1" x14ac:dyDescent="0.3">
      <c r="A1041" s="9" t="str">
        <f t="shared" si="1428"/>
        <v>19 Nuevo León25-29 añosTotal</v>
      </c>
      <c r="B1041" s="22" t="s">
        <v>54</v>
      </c>
      <c r="C1041" s="22" t="s">
        <v>14</v>
      </c>
      <c r="D1041" s="30" t="s">
        <v>80</v>
      </c>
      <c r="E1041" s="23">
        <v>488349</v>
      </c>
      <c r="F1041" s="23">
        <v>435042</v>
      </c>
      <c r="G1041" s="23">
        <v>384035</v>
      </c>
      <c r="H1041" s="23">
        <v>50110</v>
      </c>
      <c r="I1041" s="23">
        <v>897</v>
      </c>
      <c r="J1041" s="23">
        <v>51385</v>
      </c>
      <c r="K1041" s="23">
        <v>48311</v>
      </c>
      <c r="L1041" s="23">
        <v>1067</v>
      </c>
      <c r="M1041" s="23">
        <v>2007</v>
      </c>
      <c r="N1041" s="23">
        <v>1922</v>
      </c>
      <c r="O1041" s="38">
        <f>+'07'!E1040-'05'!J1041</f>
        <v>50110</v>
      </c>
      <c r="P1041" s="38">
        <f t="shared" si="1429"/>
        <v>101495</v>
      </c>
      <c r="Q1041" s="39">
        <f>'07'!F1040/'05'!$P1041</f>
        <v>0.31625203211980885</v>
      </c>
      <c r="R1041" s="39">
        <f>'07'!G1040/'05'!$P1041</f>
        <v>0.12770087196413615</v>
      </c>
      <c r="S1041" s="39">
        <f>'07'!H1040/'05'!$P1041</f>
        <v>0.17559485688950194</v>
      </c>
      <c r="T1041" s="39">
        <f>'07'!I1040/'05'!$P1041</f>
        <v>0.18797970343366668</v>
      </c>
      <c r="U1041" s="39">
        <f>'07'!J1040/'05'!$P1041</f>
        <v>2.5321444406128379E-2</v>
      </c>
      <c r="V1041" s="39">
        <f>'07'!K1040/'05'!$P1041</f>
        <v>1.1754273609537416E-2</v>
      </c>
      <c r="W1041" s="39">
        <f>'07'!L1040/'05'!$P1041</f>
        <v>5.9116212621311396E-4</v>
      </c>
      <c r="X1041" s="39">
        <f>'07'!M1040/'05'!$P1041</f>
        <v>1.4976107197398887E-3</v>
      </c>
      <c r="Y1041" s="39">
        <f>'07'!N1040/'05'!$P1041</f>
        <v>0.14458840336962411</v>
      </c>
      <c r="Z1041" s="39">
        <f>'07'!O1040/'05'!$P1041</f>
        <v>8.7196413616434307E-3</v>
      </c>
      <c r="AA1041" s="44">
        <f t="shared" si="1430"/>
        <v>337.44091827183604</v>
      </c>
      <c r="AB1041" s="44">
        <f t="shared" si="1431"/>
        <v>136.25683038573328</v>
      </c>
      <c r="AC1041" s="44">
        <f t="shared" si="1432"/>
        <v>187.35971230109857</v>
      </c>
      <c r="AD1041" s="44">
        <f t="shared" si="1433"/>
        <v>200.57434356372235</v>
      </c>
      <c r="AE1041" s="44">
        <f t="shared" si="1434"/>
        <v>27.017981181338982</v>
      </c>
      <c r="AF1041" s="44">
        <f t="shared" si="1435"/>
        <v>12.541809941376423</v>
      </c>
      <c r="AG1041" s="44">
        <f t="shared" si="1436"/>
        <v>0.6307699886693926</v>
      </c>
      <c r="AH1041" s="44">
        <f t="shared" si="1437"/>
        <v>1.5979506379624613</v>
      </c>
      <c r="AI1041" s="44">
        <f t="shared" si="1438"/>
        <v>154.27582639538892</v>
      </c>
      <c r="AJ1041" s="44">
        <f t="shared" si="1439"/>
        <v>9.303857332873541</v>
      </c>
      <c r="AK1041" s="44">
        <f t="shared" si="1440"/>
        <v>634.71782846445637</v>
      </c>
      <c r="AL1041" s="44">
        <f t="shared" si="1441"/>
        <v>256.29565003202129</v>
      </c>
      <c r="AM1041" s="44">
        <f t="shared" si="1442"/>
        <v>352.41887777723036</v>
      </c>
      <c r="AN1041" s="44">
        <f t="shared" si="1443"/>
        <v>377.27526479136901</v>
      </c>
      <c r="AO1041" s="44">
        <f t="shared" si="1444"/>
        <v>50.820138923099655</v>
      </c>
      <c r="AP1041" s="44">
        <f t="shared" si="1445"/>
        <v>23.590827134341595</v>
      </c>
      <c r="AQ1041" s="44">
        <f t="shared" si="1446"/>
        <v>1.1864623873097198</v>
      </c>
      <c r="AR1041" s="44">
        <f t="shared" si="1447"/>
        <v>3.0057047145179565</v>
      </c>
      <c r="AS1041" s="44">
        <f t="shared" si="1448"/>
        <v>290.18892556283561</v>
      </c>
      <c r="AT1041" s="44">
        <f t="shared" si="1449"/>
        <v>17.500320212818366</v>
      </c>
      <c r="AU1041" s="44">
        <f t="shared" si="1450"/>
        <v>15278.451923740085</v>
      </c>
      <c r="AV1041" s="44">
        <f t="shared" si="1451"/>
        <v>6169.356825459382</v>
      </c>
      <c r="AW1041" s="44">
        <f t="shared" si="1452"/>
        <v>8483.1631311887286</v>
      </c>
      <c r="AX1041" s="44">
        <f t="shared" si="1453"/>
        <v>9081.4874525838713</v>
      </c>
      <c r="AY1041" s="44">
        <f t="shared" si="1454"/>
        <v>1223.3043007044682</v>
      </c>
      <c r="AZ1041" s="44">
        <f t="shared" si="1455"/>
        <v>567.86071235036206</v>
      </c>
      <c r="BA1041" s="44">
        <f t="shared" si="1456"/>
        <v>28.55963347948175</v>
      </c>
      <c r="BB1041" s="44">
        <f t="shared" si="1457"/>
        <v>72.351071481353756</v>
      </c>
      <c r="BC1041" s="44">
        <f t="shared" si="1458"/>
        <v>6985.2103551899108</v>
      </c>
      <c r="BD1041" s="44">
        <f t="shared" si="1459"/>
        <v>421.25459382235579</v>
      </c>
      <c r="BE1041" s="44">
        <f t="shared" si="1460"/>
        <v>15847.389329523621</v>
      </c>
      <c r="BF1041" s="44">
        <f t="shared" si="1461"/>
        <v>6399.0906941228623</v>
      </c>
      <c r="BG1041" s="44">
        <f t="shared" si="1462"/>
        <v>8799.0582787329422</v>
      </c>
      <c r="BH1041" s="44">
        <f t="shared" si="1463"/>
        <v>9419.6629390610378</v>
      </c>
      <c r="BI1041" s="44">
        <f t="shared" si="1464"/>
        <v>1268.857579191093</v>
      </c>
      <c r="BJ1041" s="44">
        <f t="shared" si="1465"/>
        <v>589.00665057391996</v>
      </c>
      <c r="BK1041" s="44">
        <f t="shared" si="1466"/>
        <v>29.62313414453914</v>
      </c>
      <c r="BL1041" s="44">
        <f t="shared" si="1467"/>
        <v>75.045273166165828</v>
      </c>
      <c r="BM1041" s="44">
        <f t="shared" si="1468"/>
        <v>7245.3248928518642</v>
      </c>
      <c r="BN1041" s="44">
        <f t="shared" si="1469"/>
        <v>436.9412286319523</v>
      </c>
      <c r="BO1041" s="39">
        <f t="shared" si="1470"/>
        <v>3.3247048452814034E-3</v>
      </c>
      <c r="BP1041" s="39">
        <f t="shared" si="1389"/>
        <v>1.3424979593648287E-3</v>
      </c>
      <c r="BQ1041" s="39">
        <f t="shared" si="1390"/>
        <v>1.8459994315099125E-3</v>
      </c>
      <c r="BR1041" s="39">
        <f t="shared" si="1391"/>
        <v>1.9761992567488285E-3</v>
      </c>
      <c r="BS1041" s="39">
        <f t="shared" si="1392"/>
        <v>2.6620012001910421E-4</v>
      </c>
      <c r="BT1041" s="39">
        <f t="shared" si="1393"/>
        <v>1.235707171917476E-4</v>
      </c>
      <c r="BU1041" s="39">
        <f t="shared" si="1394"/>
        <v>6.2147887942203319E-6</v>
      </c>
      <c r="BV1041" s="39">
        <f t="shared" si="1395"/>
        <v>1.5744131612024841E-5</v>
      </c>
      <c r="BW1041" s="39">
        <f t="shared" si="1396"/>
        <v>1.5200337592530561E-3</v>
      </c>
      <c r="BX1041" s="39">
        <f t="shared" si="1397"/>
        <v>9.1668134714749898E-5</v>
      </c>
      <c r="BY1041" s="39">
        <f t="shared" si="1398"/>
        <v>6.253685683673643E-3</v>
      </c>
      <c r="BZ1041" s="39">
        <f t="shared" si="1399"/>
        <v>2.5252046902016975E-3</v>
      </c>
      <c r="CA1041" s="39">
        <f t="shared" si="1400"/>
        <v>3.4722782184071171E-3</v>
      </c>
      <c r="CB1041" s="39">
        <f t="shared" si="1401"/>
        <v>3.7171807950280213E-3</v>
      </c>
      <c r="CC1041" s="39">
        <f t="shared" si="1402"/>
        <v>5.0071568967042374E-4</v>
      </c>
      <c r="CD1041" s="39">
        <f t="shared" si="1403"/>
        <v>2.3243339213105665E-4</v>
      </c>
      <c r="CE1041" s="39">
        <f t="shared" si="1404"/>
        <v>1.1689860459231684E-5</v>
      </c>
      <c r="CF1041" s="39">
        <f t="shared" si="1405"/>
        <v>2.9614313163386931E-5</v>
      </c>
      <c r="CG1041" s="39">
        <f t="shared" si="1406"/>
        <v>2.8591450373204159E-3</v>
      </c>
      <c r="CH1041" s="39">
        <f t="shared" si="1407"/>
        <v>1.7242544177366732E-4</v>
      </c>
      <c r="CI1041" s="39">
        <f t="shared" si="1408"/>
        <v>0.15053403540805049</v>
      </c>
      <c r="CJ1041" s="39">
        <f t="shared" si="1409"/>
        <v>6.0784834971765921E-2</v>
      </c>
      <c r="CK1041" s="39">
        <f t="shared" si="1410"/>
        <v>8.35820792274371E-2</v>
      </c>
      <c r="CL1041" s="39">
        <f t="shared" si="1411"/>
        <v>8.9477190527453287E-2</v>
      </c>
      <c r="CM1041" s="39">
        <f t="shared" si="1412"/>
        <v>1.2052852856835E-2</v>
      </c>
      <c r="CN1041" s="39">
        <f t="shared" si="1413"/>
        <v>5.594962435098892E-3</v>
      </c>
      <c r="CO1041" s="39">
        <f t="shared" si="1414"/>
        <v>2.8138956085996107E-4</v>
      </c>
      <c r="CP1041" s="39">
        <f t="shared" si="1415"/>
        <v>7.12853554178568E-4</v>
      </c>
      <c r="CQ1041" s="39">
        <f t="shared" si="1416"/>
        <v>6.8823196760332148E-2</v>
      </c>
      <c r="CR1041" s="39">
        <f t="shared" si="1417"/>
        <v>4.1504960226844256E-3</v>
      </c>
      <c r="CS1041" s="39">
        <f t="shared" si="1418"/>
        <v>0.15613960618280331</v>
      </c>
      <c r="CT1041" s="39">
        <f t="shared" si="1419"/>
        <v>6.3048334342803714E-2</v>
      </c>
      <c r="CU1041" s="39">
        <f t="shared" si="1420"/>
        <v>8.6694500012147818E-2</v>
      </c>
      <c r="CV1041" s="39">
        <f t="shared" si="1421"/>
        <v>9.2809132854436552E-2</v>
      </c>
      <c r="CW1041" s="39">
        <f t="shared" si="1422"/>
        <v>1.2501675739603852E-2</v>
      </c>
      <c r="CX1041" s="39">
        <f t="shared" si="1423"/>
        <v>5.8033070651157198E-3</v>
      </c>
      <c r="CY1041" s="39">
        <f t="shared" si="1424"/>
        <v>2.9186791609970089E-4</v>
      </c>
      <c r="CZ1041" s="39">
        <f t="shared" si="1425"/>
        <v>7.3939872078590898E-4</v>
      </c>
      <c r="DA1041" s="39">
        <f t="shared" si="1426"/>
        <v>7.1386027812718494E-2</v>
      </c>
      <c r="DB1041" s="39">
        <f t="shared" si="1427"/>
        <v>4.3050517624705874E-3</v>
      </c>
    </row>
    <row r="1042" spans="1:106" ht="12.75" customHeight="1" x14ac:dyDescent="0.3">
      <c r="A1042" s="9" t="str">
        <f t="shared" si="1428"/>
        <v>19 Nuevo León30-34 añosTotal</v>
      </c>
      <c r="B1042" s="22" t="s">
        <v>54</v>
      </c>
      <c r="C1042" s="22" t="s">
        <v>14</v>
      </c>
      <c r="D1042" s="30" t="s">
        <v>81</v>
      </c>
      <c r="E1042" s="23">
        <v>448470</v>
      </c>
      <c r="F1042" s="23">
        <v>411057</v>
      </c>
      <c r="G1042" s="23">
        <v>364539</v>
      </c>
      <c r="H1042" s="23">
        <v>45763</v>
      </c>
      <c r="I1042" s="23">
        <v>755</v>
      </c>
      <c r="J1042" s="23">
        <v>35825</v>
      </c>
      <c r="K1042" s="23">
        <v>32424</v>
      </c>
      <c r="L1042" s="23">
        <v>1410</v>
      </c>
      <c r="M1042" s="23">
        <v>1991</v>
      </c>
      <c r="N1042" s="23">
        <v>1588</v>
      </c>
      <c r="O1042" s="38">
        <f>+'07'!E1041-'05'!J1042</f>
        <v>45763</v>
      </c>
      <c r="P1042" s="38">
        <f t="shared" si="1429"/>
        <v>81588</v>
      </c>
      <c r="Q1042" s="39">
        <f>'07'!F1041/'05'!$P1042</f>
        <v>0.24644555571897828</v>
      </c>
      <c r="R1042" s="39">
        <f>'07'!G1041/'05'!$P1042</f>
        <v>0.147999705839094</v>
      </c>
      <c r="S1042" s="39">
        <f>'07'!H1041/'05'!$P1042</f>
        <v>0.18195077707506005</v>
      </c>
      <c r="T1042" s="39">
        <f>'07'!I1041/'05'!$P1042</f>
        <v>0.1950041672795019</v>
      </c>
      <c r="U1042" s="39">
        <f>'07'!J1041/'05'!$P1042</f>
        <v>9.878903760356916E-3</v>
      </c>
      <c r="V1042" s="39">
        <f>'07'!K1041/'05'!$P1042</f>
        <v>1.5982742560180417E-2</v>
      </c>
      <c r="W1042" s="39">
        <f>'07'!L1041/'05'!$P1042</f>
        <v>5.8832181203118106E-4</v>
      </c>
      <c r="X1042" s="39">
        <f>'07'!M1041/'05'!$P1042</f>
        <v>2.5248811099671522E-3</v>
      </c>
      <c r="Y1042" s="39">
        <f>'07'!N1041/'05'!$P1042</f>
        <v>0.19059175368926803</v>
      </c>
      <c r="Z1042" s="39">
        <f>'07'!O1041/'05'!$P1042</f>
        <v>9.0331911555620922E-3</v>
      </c>
      <c r="AA1042" s="44">
        <f t="shared" si="1430"/>
        <v>347.48823356375937</v>
      </c>
      <c r="AB1042" s="44">
        <f t="shared" si="1431"/>
        <v>208.67958523312254</v>
      </c>
      <c r="AC1042" s="44">
        <f t="shared" si="1432"/>
        <v>256.55059567583464</v>
      </c>
      <c r="AD1042" s="44">
        <f t="shared" si="1433"/>
        <v>274.95587586409766</v>
      </c>
      <c r="AE1042" s="44">
        <f t="shared" si="1434"/>
        <v>13.929254302103251</v>
      </c>
      <c r="AF1042" s="44">
        <f t="shared" si="1435"/>
        <v>22.535667009854389</v>
      </c>
      <c r="AG1042" s="44">
        <f t="shared" si="1436"/>
        <v>0.82953375496396531</v>
      </c>
      <c r="AH1042" s="44">
        <f t="shared" si="1437"/>
        <v>3.5600823650536846</v>
      </c>
      <c r="AI1042" s="44">
        <f t="shared" si="1438"/>
        <v>268.73437270186793</v>
      </c>
      <c r="AJ1042" s="44">
        <f t="shared" si="1439"/>
        <v>12.73679952934255</v>
      </c>
      <c r="AK1042" s="44">
        <f t="shared" si="1440"/>
        <v>490.67310143648575</v>
      </c>
      <c r="AL1042" s="44">
        <f t="shared" si="1441"/>
        <v>294.66741432563617</v>
      </c>
      <c r="AM1042" s="44">
        <f t="shared" si="1442"/>
        <v>362.26399715644453</v>
      </c>
      <c r="AN1042" s="44">
        <f t="shared" si="1443"/>
        <v>388.25329705348827</v>
      </c>
      <c r="AO1042" s="44">
        <f t="shared" si="1444"/>
        <v>19.668897386870619</v>
      </c>
      <c r="AP1042" s="44">
        <f t="shared" si="1445"/>
        <v>31.821640437319211</v>
      </c>
      <c r="AQ1042" s="44">
        <f t="shared" si="1446"/>
        <v>1.1713487277540815</v>
      </c>
      <c r="AR1042" s="44">
        <f t="shared" si="1447"/>
        <v>5.0270382899446</v>
      </c>
      <c r="AS1042" s="44">
        <f t="shared" si="1448"/>
        <v>379.46818159533268</v>
      </c>
      <c r="AT1042" s="44">
        <f t="shared" si="1449"/>
        <v>17.985083590724127</v>
      </c>
      <c r="AU1042" s="44">
        <f t="shared" si="1450"/>
        <v>7990.7506986321514</v>
      </c>
      <c r="AV1042" s="44">
        <f t="shared" si="1451"/>
        <v>4798.7424621267837</v>
      </c>
      <c r="AW1042" s="44">
        <f t="shared" si="1452"/>
        <v>5899.5719958817472</v>
      </c>
      <c r="AX1042" s="44">
        <f t="shared" si="1453"/>
        <v>6322.81511987057</v>
      </c>
      <c r="AY1042" s="44">
        <f t="shared" si="1454"/>
        <v>320.31357552581267</v>
      </c>
      <c r="AZ1042" s="44">
        <f t="shared" si="1455"/>
        <v>518.22444477128988</v>
      </c>
      <c r="BA1042" s="44">
        <f t="shared" si="1456"/>
        <v>19.075746433299013</v>
      </c>
      <c r="BB1042" s="44">
        <f t="shared" si="1457"/>
        <v>81.86674510957495</v>
      </c>
      <c r="BC1042" s="44">
        <f t="shared" si="1458"/>
        <v>6179.7470216208267</v>
      </c>
      <c r="BD1042" s="44">
        <f t="shared" si="1459"/>
        <v>292.89219002794528</v>
      </c>
      <c r="BE1042" s="44">
        <f t="shared" si="1460"/>
        <v>11278.087966367602</v>
      </c>
      <c r="BF1042" s="44">
        <f t="shared" si="1461"/>
        <v>6772.9105383144588</v>
      </c>
      <c r="BG1042" s="44">
        <f t="shared" si="1462"/>
        <v>8326.6134112859727</v>
      </c>
      <c r="BH1042" s="44">
        <f t="shared" si="1463"/>
        <v>8923.9757072118446</v>
      </c>
      <c r="BI1042" s="44">
        <f t="shared" si="1464"/>
        <v>452.08827278521352</v>
      </c>
      <c r="BJ1042" s="44">
        <f t="shared" si="1465"/>
        <v>731.41824778153648</v>
      </c>
      <c r="BK1042" s="44">
        <f t="shared" si="1466"/>
        <v>26.923371083982939</v>
      </c>
      <c r="BL1042" s="44">
        <f t="shared" si="1467"/>
        <v>115.54613423542679</v>
      </c>
      <c r="BM1042" s="44">
        <f t="shared" si="1468"/>
        <v>8722.0504240819737</v>
      </c>
      <c r="BN1042" s="44">
        <f t="shared" si="1469"/>
        <v>413.38592685198802</v>
      </c>
      <c r="BO1042" s="39">
        <f t="shared" si="1470"/>
        <v>4.2590605672863579E-3</v>
      </c>
      <c r="BP1042" s="39">
        <f t="shared" si="1389"/>
        <v>2.5577239941305405E-3</v>
      </c>
      <c r="BQ1042" s="39">
        <f t="shared" si="1390"/>
        <v>3.1444648192851233E-3</v>
      </c>
      <c r="BR1042" s="39">
        <f t="shared" si="1391"/>
        <v>3.3700528982705505E-3</v>
      </c>
      <c r="BS1042" s="39">
        <f t="shared" si="1392"/>
        <v>1.7072675273451061E-4</v>
      </c>
      <c r="BT1042" s="39">
        <f t="shared" si="1393"/>
        <v>2.7621300938685087E-4</v>
      </c>
      <c r="BU1042" s="39">
        <f t="shared" si="1394"/>
        <v>1.0167350038779788E-5</v>
      </c>
      <c r="BV1042" s="39">
        <f t="shared" si="1395"/>
        <v>4.3634877249763258E-5</v>
      </c>
      <c r="BW1042" s="39">
        <f t="shared" si="1396"/>
        <v>3.2937977729797022E-3</v>
      </c>
      <c r="BX1042" s="39">
        <f t="shared" si="1397"/>
        <v>1.5611118705376463E-4</v>
      </c>
      <c r="BY1042" s="39">
        <f t="shared" si="1398"/>
        <v>6.0140351698348502E-3</v>
      </c>
      <c r="BZ1042" s="39">
        <f t="shared" si="1399"/>
        <v>3.6116513988041889E-3</v>
      </c>
      <c r="CA1042" s="39">
        <f t="shared" si="1400"/>
        <v>4.4401627341820434E-3</v>
      </c>
      <c r="CB1042" s="39">
        <f t="shared" si="1401"/>
        <v>4.7587059010330965E-3</v>
      </c>
      <c r="CC1042" s="39">
        <f t="shared" si="1402"/>
        <v>2.4107586148539758E-4</v>
      </c>
      <c r="CD1042" s="39">
        <f t="shared" si="1403"/>
        <v>3.9002844091434047E-4</v>
      </c>
      <c r="CE1042" s="39">
        <f t="shared" si="1404"/>
        <v>1.4356875125681246E-5</v>
      </c>
      <c r="CF1042" s="39">
        <f t="shared" si="1405"/>
        <v>6.1614922414382015E-5</v>
      </c>
      <c r="CG1042" s="39">
        <f t="shared" si="1406"/>
        <v>4.6510293375904869E-3</v>
      </c>
      <c r="CH1042" s="39">
        <f t="shared" si="1407"/>
        <v>2.2043785349223081E-4</v>
      </c>
      <c r="CI1042" s="39">
        <f t="shared" si="1408"/>
        <v>9.7940269385597772E-2</v>
      </c>
      <c r="CJ1042" s="39">
        <f t="shared" si="1409"/>
        <v>5.881676793311251E-2</v>
      </c>
      <c r="CK1042" s="39">
        <f t="shared" si="1410"/>
        <v>7.2309310142199185E-2</v>
      </c>
      <c r="CL1042" s="39">
        <f t="shared" si="1411"/>
        <v>7.7496876009591723E-2</v>
      </c>
      <c r="CM1042" s="39">
        <f t="shared" si="1412"/>
        <v>3.9259888160735976E-3</v>
      </c>
      <c r="CN1042" s="39">
        <f t="shared" si="1413"/>
        <v>6.3517238413895415E-3</v>
      </c>
      <c r="CO1042" s="39">
        <f t="shared" si="1414"/>
        <v>2.3380578557262113E-4</v>
      </c>
      <c r="CP1042" s="39">
        <f t="shared" si="1415"/>
        <v>1.0034164964158325E-3</v>
      </c>
      <c r="CQ1042" s="39">
        <f t="shared" si="1416"/>
        <v>7.574333261779706E-2</v>
      </c>
      <c r="CR1042" s="39">
        <f t="shared" si="1417"/>
        <v>3.5898929993129539E-3</v>
      </c>
      <c r="CS1042" s="39">
        <f t="shared" si="1418"/>
        <v>0.13823219059625927</v>
      </c>
      <c r="CT1042" s="39">
        <f t="shared" si="1419"/>
        <v>8.3013562513046757E-2</v>
      </c>
      <c r="CU1042" s="39">
        <f t="shared" si="1420"/>
        <v>0.10205683937939369</v>
      </c>
      <c r="CV1042" s="39">
        <f t="shared" si="1421"/>
        <v>0.10937853247060651</v>
      </c>
      <c r="CW1042" s="39">
        <f t="shared" si="1422"/>
        <v>5.5411123300634106E-3</v>
      </c>
      <c r="CX1042" s="39">
        <f t="shared" si="1423"/>
        <v>8.9647772684896855E-3</v>
      </c>
      <c r="CY1042" s="39">
        <f t="shared" si="1424"/>
        <v>3.2999180129409886E-4</v>
      </c>
      <c r="CZ1042" s="39">
        <f t="shared" si="1425"/>
        <v>1.4162148138871745E-3</v>
      </c>
      <c r="DA1042" s="39">
        <f t="shared" si="1426"/>
        <v>0.10690359396090079</v>
      </c>
      <c r="DB1042" s="39">
        <f t="shared" si="1427"/>
        <v>5.066749115703143E-3</v>
      </c>
    </row>
    <row r="1043" spans="1:106" ht="12.75" customHeight="1" x14ac:dyDescent="0.3">
      <c r="A1043" s="9" t="str">
        <f t="shared" si="1428"/>
        <v>19 Nuevo León35-39 añosTotal</v>
      </c>
      <c r="B1043" s="22" t="s">
        <v>54</v>
      </c>
      <c r="C1043" s="22" t="s">
        <v>14</v>
      </c>
      <c r="D1043" s="30" t="s">
        <v>82</v>
      </c>
      <c r="E1043" s="23">
        <v>426619</v>
      </c>
      <c r="F1043" s="23">
        <v>400021</v>
      </c>
      <c r="G1043" s="23">
        <v>366409</v>
      </c>
      <c r="H1043" s="23">
        <v>32898</v>
      </c>
      <c r="I1043" s="23">
        <v>714</v>
      </c>
      <c r="J1043" s="23">
        <v>25040</v>
      </c>
      <c r="K1043" s="23">
        <v>22159</v>
      </c>
      <c r="L1043" s="23">
        <v>1266</v>
      </c>
      <c r="M1043" s="23">
        <v>1615</v>
      </c>
      <c r="N1043" s="23">
        <v>1558</v>
      </c>
      <c r="O1043" s="38">
        <f>+'07'!E1042-'05'!J1043</f>
        <v>32898</v>
      </c>
      <c r="P1043" s="38">
        <f t="shared" si="1429"/>
        <v>57938</v>
      </c>
      <c r="Q1043" s="39">
        <f>'07'!F1042/'05'!$P1043</f>
        <v>0.22795056784838966</v>
      </c>
      <c r="R1043" s="39">
        <f>'07'!G1042/'05'!$P1043</f>
        <v>0.16005039870206084</v>
      </c>
      <c r="S1043" s="39">
        <f>'07'!H1042/'05'!$P1043</f>
        <v>0.20112879284752666</v>
      </c>
      <c r="T1043" s="39">
        <f>'07'!I1042/'05'!$P1043</f>
        <v>0.14154786150712831</v>
      </c>
      <c r="U1043" s="39">
        <f>'07'!J1042/'05'!$P1043</f>
        <v>5.7475232144706409E-3</v>
      </c>
      <c r="V1043" s="39">
        <f>'07'!K1042/'05'!$P1043</f>
        <v>2.1833684283199283E-2</v>
      </c>
      <c r="W1043" s="39">
        <f>'07'!L1042/'05'!$P1043</f>
        <v>9.3203079153577966E-4</v>
      </c>
      <c r="X1043" s="39">
        <f>'07'!M1042/'05'!$P1043</f>
        <v>3.9697607787635061E-3</v>
      </c>
      <c r="Y1043" s="39">
        <f>'07'!N1042/'05'!$P1043</f>
        <v>0.22739825330525734</v>
      </c>
      <c r="Z1043" s="39">
        <f>'07'!O1042/'05'!$P1043</f>
        <v>9.4411267216679903E-3</v>
      </c>
      <c r="AA1043" s="44">
        <f t="shared" si="1430"/>
        <v>288.5854188960613</v>
      </c>
      <c r="AB1043" s="44">
        <f t="shared" si="1431"/>
        <v>202.62380475680902</v>
      </c>
      <c r="AC1043" s="44">
        <f t="shared" si="1432"/>
        <v>254.62905174496876</v>
      </c>
      <c r="AD1043" s="44">
        <f t="shared" si="1433"/>
        <v>179.19959266802445</v>
      </c>
      <c r="AE1043" s="44">
        <f t="shared" si="1434"/>
        <v>7.2763643895198316</v>
      </c>
      <c r="AF1043" s="44">
        <f t="shared" si="1435"/>
        <v>27.641444302530292</v>
      </c>
      <c r="AG1043" s="44">
        <f t="shared" si="1436"/>
        <v>1.1799509820842971</v>
      </c>
      <c r="AH1043" s="44">
        <f t="shared" si="1437"/>
        <v>5.0257171459145988</v>
      </c>
      <c r="AI1043" s="44">
        <f t="shared" si="1438"/>
        <v>287.88618868445582</v>
      </c>
      <c r="AJ1043" s="44">
        <f t="shared" si="1439"/>
        <v>11.952466429631675</v>
      </c>
      <c r="AK1043" s="44">
        <f t="shared" si="1440"/>
        <v>368.14016707514929</v>
      </c>
      <c r="AL1043" s="44">
        <f t="shared" si="1441"/>
        <v>258.48139390382823</v>
      </c>
      <c r="AM1043" s="44">
        <f t="shared" si="1442"/>
        <v>324.82300044875558</v>
      </c>
      <c r="AN1043" s="44">
        <f t="shared" si="1443"/>
        <v>228.59979633401221</v>
      </c>
      <c r="AO1043" s="44">
        <f t="shared" si="1444"/>
        <v>9.2822499913700849</v>
      </c>
      <c r="AP1043" s="44">
        <f t="shared" si="1445"/>
        <v>35.26140011736684</v>
      </c>
      <c r="AQ1043" s="44">
        <f t="shared" si="1446"/>
        <v>1.5052297283302842</v>
      </c>
      <c r="AR1043" s="44">
        <f t="shared" si="1447"/>
        <v>6.411163657703062</v>
      </c>
      <c r="AS1043" s="44">
        <f t="shared" si="1448"/>
        <v>367.24817908799059</v>
      </c>
      <c r="AT1043" s="44">
        <f t="shared" si="1449"/>
        <v>15.247419655493804</v>
      </c>
      <c r="AU1043" s="44">
        <f t="shared" si="1450"/>
        <v>5051.1566329524667</v>
      </c>
      <c r="AV1043" s="44">
        <f t="shared" si="1451"/>
        <v>3546.556784838966</v>
      </c>
      <c r="AW1043" s="44">
        <f t="shared" si="1452"/>
        <v>4456.812920708343</v>
      </c>
      <c r="AX1043" s="44">
        <f t="shared" si="1453"/>
        <v>3136.5590631364562</v>
      </c>
      <c r="AY1043" s="44">
        <f t="shared" si="1454"/>
        <v>127.35936690945493</v>
      </c>
      <c r="AZ1043" s="44">
        <f t="shared" si="1455"/>
        <v>483.81261003141287</v>
      </c>
      <c r="BA1043" s="44">
        <f t="shared" si="1456"/>
        <v>20.65287030964134</v>
      </c>
      <c r="BB1043" s="44">
        <f t="shared" si="1457"/>
        <v>87.965929096620528</v>
      </c>
      <c r="BC1043" s="44">
        <f t="shared" si="1458"/>
        <v>5038.9178949911975</v>
      </c>
      <c r="BD1043" s="44">
        <f t="shared" si="1459"/>
        <v>209.20592702544099</v>
      </c>
      <c r="BE1043" s="44">
        <f t="shared" si="1460"/>
        <v>7499.1177810763229</v>
      </c>
      <c r="BF1043" s="44">
        <f t="shared" si="1461"/>
        <v>5265.3380165003973</v>
      </c>
      <c r="BG1043" s="44">
        <f t="shared" si="1462"/>
        <v>6616.7350270979323</v>
      </c>
      <c r="BH1043" s="44">
        <f t="shared" si="1463"/>
        <v>4656.6415478615072</v>
      </c>
      <c r="BI1043" s="44">
        <f t="shared" si="1464"/>
        <v>189.08201870965516</v>
      </c>
      <c r="BJ1043" s="44">
        <f t="shared" si="1465"/>
        <v>718.28454554868995</v>
      </c>
      <c r="BK1043" s="44">
        <f t="shared" si="1466"/>
        <v>30.661948979944079</v>
      </c>
      <c r="BL1043" s="44">
        <f t="shared" si="1467"/>
        <v>130.59719009976183</v>
      </c>
      <c r="BM1043" s="44">
        <f t="shared" si="1468"/>
        <v>7480.9477372363563</v>
      </c>
      <c r="BN1043" s="44">
        <f t="shared" si="1469"/>
        <v>310.59418688943356</v>
      </c>
      <c r="BO1043" s="39">
        <f t="shared" si="1470"/>
        <v>4.9809351185070468E-3</v>
      </c>
      <c r="BP1043" s="39">
        <f t="shared" si="1389"/>
        <v>3.4972523172496291E-3</v>
      </c>
      <c r="BQ1043" s="39">
        <f t="shared" si="1390"/>
        <v>4.394854011960523E-3</v>
      </c>
      <c r="BR1043" s="39">
        <f t="shared" si="1391"/>
        <v>3.0929544110605209E-3</v>
      </c>
      <c r="BS1043" s="39">
        <f t="shared" si="1392"/>
        <v>1.2558880854568387E-4</v>
      </c>
      <c r="BT1043" s="39">
        <f t="shared" si="1393"/>
        <v>4.7708661504591621E-4</v>
      </c>
      <c r="BU1043" s="39">
        <f t="shared" si="1394"/>
        <v>2.0365752737137923E-5</v>
      </c>
      <c r="BV1043" s="39">
        <f t="shared" si="1395"/>
        <v>8.6743020917439309E-5</v>
      </c>
      <c r="BW1043" s="39">
        <f t="shared" si="1396"/>
        <v>4.9688665242924477E-3</v>
      </c>
      <c r="BX1043" s="39">
        <f t="shared" si="1397"/>
        <v>2.0629753235582303E-4</v>
      </c>
      <c r="BY1043" s="39">
        <f t="shared" si="1398"/>
        <v>6.3540365058363992E-3</v>
      </c>
      <c r="BZ1043" s="39">
        <f t="shared" si="1399"/>
        <v>4.4613447806936424E-3</v>
      </c>
      <c r="CA1043" s="39">
        <f t="shared" si="1400"/>
        <v>5.6063895966163065E-3</v>
      </c>
      <c r="CB1043" s="39">
        <f t="shared" si="1401"/>
        <v>3.9455935022612481E-3</v>
      </c>
      <c r="CC1043" s="39">
        <f t="shared" si="1402"/>
        <v>1.6021005197573414E-4</v>
      </c>
      <c r="CD1043" s="39">
        <f t="shared" si="1403"/>
        <v>6.0860575300091197E-4</v>
      </c>
      <c r="CE1043" s="39">
        <f t="shared" si="1404"/>
        <v>2.5980008428497431E-5</v>
      </c>
      <c r="CF1043" s="39">
        <f t="shared" si="1405"/>
        <v>1.1065559145471127E-4</v>
      </c>
      <c r="CG1043" s="39">
        <f t="shared" si="1406"/>
        <v>6.3386409452861779E-3</v>
      </c>
      <c r="CH1043" s="39">
        <f t="shared" si="1407"/>
        <v>2.631678631553351E-4</v>
      </c>
      <c r="CI1043" s="39">
        <f t="shared" si="1408"/>
        <v>8.7182102125590577E-2</v>
      </c>
      <c r="CJ1043" s="39">
        <f t="shared" si="1409"/>
        <v>6.1212965322223173E-2</v>
      </c>
      <c r="CK1043" s="39">
        <f t="shared" si="1410"/>
        <v>7.6923831003975679E-2</v>
      </c>
      <c r="CL1043" s="39">
        <f t="shared" si="1411"/>
        <v>5.4136474561366568E-2</v>
      </c>
      <c r="CM1043" s="39">
        <f t="shared" si="1412"/>
        <v>2.1982009546317603E-3</v>
      </c>
      <c r="CN1043" s="39">
        <f t="shared" si="1413"/>
        <v>8.3505231459735044E-3</v>
      </c>
      <c r="CO1043" s="39">
        <f t="shared" si="1414"/>
        <v>3.5646501967001517E-4</v>
      </c>
      <c r="CP1043" s="39">
        <f t="shared" si="1415"/>
        <v>1.5182769356315462E-3</v>
      </c>
      <c r="CQ1043" s="39">
        <f t="shared" si="1416"/>
        <v>8.697086359541574E-2</v>
      </c>
      <c r="CR1043" s="39">
        <f t="shared" si="1417"/>
        <v>3.6108586251758948E-3</v>
      </c>
      <c r="CS1043" s="39">
        <f t="shared" si="1418"/>
        <v>0.12943349409845564</v>
      </c>
      <c r="CT1043" s="39">
        <f t="shared" si="1419"/>
        <v>9.0878836281894387E-2</v>
      </c>
      <c r="CU1043" s="39">
        <f t="shared" si="1420"/>
        <v>0.11420371823497415</v>
      </c>
      <c r="CV1043" s="39">
        <f t="shared" si="1421"/>
        <v>8.0372839032439969E-2</v>
      </c>
      <c r="CW1043" s="39">
        <f t="shared" si="1422"/>
        <v>3.2635233993174627E-3</v>
      </c>
      <c r="CX1043" s="39">
        <f t="shared" si="1423"/>
        <v>1.239746876917895E-2</v>
      </c>
      <c r="CY1043" s="39">
        <f t="shared" si="1424"/>
        <v>5.292200107001291E-4</v>
      </c>
      <c r="CZ1043" s="39">
        <f t="shared" si="1425"/>
        <v>2.2540852307598091E-3</v>
      </c>
      <c r="DA1043" s="39">
        <f t="shared" si="1426"/>
        <v>0.12911988224026297</v>
      </c>
      <c r="DB1043" s="39">
        <f t="shared" si="1427"/>
        <v>5.3608027009809378E-3</v>
      </c>
    </row>
    <row r="1044" spans="1:106" ht="12.75" customHeight="1" x14ac:dyDescent="0.3">
      <c r="A1044" s="9" t="str">
        <f t="shared" si="1428"/>
        <v>19 Nuevo León40-44 añosTotal</v>
      </c>
      <c r="B1044" s="22" t="s">
        <v>54</v>
      </c>
      <c r="C1044" s="22" t="s">
        <v>14</v>
      </c>
      <c r="D1044" s="30" t="s">
        <v>83</v>
      </c>
      <c r="E1044" s="23">
        <v>409490</v>
      </c>
      <c r="F1044" s="23">
        <v>390299</v>
      </c>
      <c r="G1044" s="23">
        <v>366305</v>
      </c>
      <c r="H1044" s="23">
        <v>23335</v>
      </c>
      <c r="I1044" s="23">
        <v>659</v>
      </c>
      <c r="J1044" s="23">
        <v>17847</v>
      </c>
      <c r="K1044" s="23">
        <v>15498</v>
      </c>
      <c r="L1044" s="23">
        <v>1194</v>
      </c>
      <c r="M1044" s="23">
        <v>1155</v>
      </c>
      <c r="N1044" s="23">
        <v>1344</v>
      </c>
      <c r="O1044" s="38">
        <f>+'07'!E1043-'05'!J1044</f>
        <v>23335</v>
      </c>
      <c r="P1044" s="38">
        <f t="shared" si="1429"/>
        <v>41182</v>
      </c>
      <c r="Q1044" s="39">
        <f>'07'!F1043/'05'!$P1044</f>
        <v>0.22351998445922977</v>
      </c>
      <c r="R1044" s="39">
        <f>'07'!G1043/'05'!$P1044</f>
        <v>0.15402360254480113</v>
      </c>
      <c r="S1044" s="39">
        <f>'07'!H1043/'05'!$P1044</f>
        <v>0.22424845806420279</v>
      </c>
      <c r="T1044" s="39">
        <f>'07'!I1043/'05'!$P1044</f>
        <v>0.10548297800009714</v>
      </c>
      <c r="U1044" s="39">
        <f>'07'!J1043/'05'!$P1044</f>
        <v>4.7836433393230052E-3</v>
      </c>
      <c r="V1044" s="39">
        <f>'07'!K1043/'05'!$P1044</f>
        <v>2.7973386430964985E-2</v>
      </c>
      <c r="W1044" s="39">
        <f>'07'!L1043/'05'!$P1044</f>
        <v>1.0441455004613666E-3</v>
      </c>
      <c r="X1044" s="39">
        <f>'07'!M1043/'05'!$P1044</f>
        <v>5.6578116652906607E-3</v>
      </c>
      <c r="Y1044" s="39">
        <f>'07'!N1043/'05'!$P1044</f>
        <v>0.24333446651449661</v>
      </c>
      <c r="Z1044" s="39">
        <f>'07'!O1043/'05'!$P1044</f>
        <v>9.9315234811325342E-3</v>
      </c>
      <c r="AA1044" s="44">
        <f t="shared" si="1430"/>
        <v>266.88286144432033</v>
      </c>
      <c r="AB1044" s="44">
        <f t="shared" si="1431"/>
        <v>183.90418143849254</v>
      </c>
      <c r="AC1044" s="44">
        <f t="shared" si="1432"/>
        <v>267.75265892865815</v>
      </c>
      <c r="AD1044" s="44">
        <f t="shared" si="1433"/>
        <v>125.94667573211598</v>
      </c>
      <c r="AE1044" s="44">
        <f t="shared" si="1434"/>
        <v>5.7116701471516684</v>
      </c>
      <c r="AF1044" s="44">
        <f t="shared" si="1435"/>
        <v>33.400223398572194</v>
      </c>
      <c r="AG1044" s="44">
        <f t="shared" si="1436"/>
        <v>1.2467097275508716</v>
      </c>
      <c r="AH1044" s="44">
        <f t="shared" si="1437"/>
        <v>6.7554271283570486</v>
      </c>
      <c r="AI1044" s="44">
        <f t="shared" si="1438"/>
        <v>290.54135301830894</v>
      </c>
      <c r="AJ1044" s="44">
        <f t="shared" si="1439"/>
        <v>11.858239036472247</v>
      </c>
      <c r="AK1044" s="44">
        <f t="shared" si="1440"/>
        <v>258.16558205041036</v>
      </c>
      <c r="AL1044" s="44">
        <f t="shared" si="1441"/>
        <v>177.89726093924531</v>
      </c>
      <c r="AM1044" s="44">
        <f t="shared" si="1442"/>
        <v>259.00696906415425</v>
      </c>
      <c r="AN1044" s="44">
        <f t="shared" si="1443"/>
        <v>121.83283959011219</v>
      </c>
      <c r="AO1044" s="44">
        <f t="shared" si="1444"/>
        <v>5.5251080569180706</v>
      </c>
      <c r="AP1044" s="44">
        <f t="shared" si="1445"/>
        <v>32.30926132776456</v>
      </c>
      <c r="AQ1044" s="44">
        <f t="shared" si="1446"/>
        <v>1.2059880530328784</v>
      </c>
      <c r="AR1044" s="44">
        <f t="shared" si="1447"/>
        <v>6.5347724734107127</v>
      </c>
      <c r="AS1044" s="44">
        <f t="shared" si="1448"/>
        <v>281.05130882424356</v>
      </c>
      <c r="AT1044" s="44">
        <f t="shared" si="1449"/>
        <v>11.470909620708078</v>
      </c>
      <c r="AU1044" s="44">
        <f t="shared" si="1450"/>
        <v>3464.1127191491428</v>
      </c>
      <c r="AV1044" s="44">
        <f t="shared" si="1451"/>
        <v>2387.0577922393281</v>
      </c>
      <c r="AW1044" s="44">
        <f t="shared" si="1452"/>
        <v>3475.4026030790151</v>
      </c>
      <c r="AX1044" s="44">
        <f t="shared" si="1453"/>
        <v>1634.7751930455054</v>
      </c>
      <c r="AY1044" s="44">
        <f t="shared" si="1454"/>
        <v>74.136904472827936</v>
      </c>
      <c r="AZ1044" s="44">
        <f t="shared" si="1455"/>
        <v>433.53154290709534</v>
      </c>
      <c r="BA1044" s="44">
        <f t="shared" si="1456"/>
        <v>16.182166966150259</v>
      </c>
      <c r="BB1044" s="44">
        <f t="shared" si="1457"/>
        <v>87.68476518867466</v>
      </c>
      <c r="BC1044" s="44">
        <f t="shared" si="1458"/>
        <v>3771.1975620416683</v>
      </c>
      <c r="BD1044" s="44">
        <f t="shared" si="1459"/>
        <v>153.91875091059202</v>
      </c>
      <c r="BE1044" s="44">
        <f t="shared" si="1460"/>
        <v>5215.8388373561265</v>
      </c>
      <c r="BF1044" s="44">
        <f t="shared" si="1461"/>
        <v>3594.1407653829342</v>
      </c>
      <c r="BG1044" s="44">
        <f t="shared" si="1462"/>
        <v>5232.8377689281724</v>
      </c>
      <c r="BH1044" s="44">
        <f t="shared" si="1463"/>
        <v>2461.4452916322666</v>
      </c>
      <c r="BI1044" s="44">
        <f t="shared" si="1464"/>
        <v>111.62631732310233</v>
      </c>
      <c r="BJ1044" s="44">
        <f t="shared" si="1465"/>
        <v>652.75897236656795</v>
      </c>
      <c r="BK1044" s="44">
        <f t="shared" si="1466"/>
        <v>24.36513525326599</v>
      </c>
      <c r="BL1044" s="44">
        <f t="shared" si="1467"/>
        <v>132.02503520955756</v>
      </c>
      <c r="BM1044" s="44">
        <f t="shared" si="1468"/>
        <v>5678.2097761157784</v>
      </c>
      <c r="BN1044" s="44">
        <f t="shared" si="1469"/>
        <v>231.75210043222768</v>
      </c>
      <c r="BO1044" s="39">
        <f t="shared" si="1470"/>
        <v>6.4805706727288697E-3</v>
      </c>
      <c r="BP1044" s="39">
        <f t="shared" si="1389"/>
        <v>4.4656447340705296E-3</v>
      </c>
      <c r="BQ1044" s="39">
        <f t="shared" si="1390"/>
        <v>6.5016914896959387E-3</v>
      </c>
      <c r="BR1044" s="39">
        <f t="shared" si="1391"/>
        <v>3.0582942968315277E-3</v>
      </c>
      <c r="BS1044" s="39">
        <f t="shared" si="1392"/>
        <v>1.3869336475041689E-4</v>
      </c>
      <c r="BT1044" s="39">
        <f t="shared" si="1393"/>
        <v>8.1103937153543279E-4</v>
      </c>
      <c r="BU1044" s="39">
        <f t="shared" si="1394"/>
        <v>3.0273170986131601E-5</v>
      </c>
      <c r="BV1044" s="39">
        <f t="shared" si="1395"/>
        <v>1.6403834511089914E-4</v>
      </c>
      <c r="BW1044" s="39">
        <f t="shared" si="1396"/>
        <v>7.0550568942331342E-3</v>
      </c>
      <c r="BX1044" s="39">
        <f t="shared" si="1397"/>
        <v>2.8794713798436811E-4</v>
      </c>
      <c r="BY1044" s="39">
        <f t="shared" si="1398"/>
        <v>6.2688937412075756E-3</v>
      </c>
      <c r="BZ1044" s="39">
        <f t="shared" si="1399"/>
        <v>4.3197819663747588E-3</v>
      </c>
      <c r="CA1044" s="39">
        <f t="shared" si="1400"/>
        <v>6.2893246822435592E-3</v>
      </c>
      <c r="CB1044" s="39">
        <f t="shared" si="1401"/>
        <v>2.9584002620103972E-3</v>
      </c>
      <c r="CC1044" s="39">
        <f t="shared" si="1402"/>
        <v>1.3416317946962435E-4</v>
      </c>
      <c r="CD1044" s="39">
        <f t="shared" si="1403"/>
        <v>7.8454813578176293E-4</v>
      </c>
      <c r="CE1044" s="39">
        <f t="shared" si="1404"/>
        <v>2.9284348818242882E-5</v>
      </c>
      <c r="CF1044" s="39">
        <f t="shared" si="1405"/>
        <v>1.5868030871280444E-4</v>
      </c>
      <c r="CG1044" s="39">
        <f t="shared" si="1406"/>
        <v>6.8246153373863229E-3</v>
      </c>
      <c r="CH1044" s="39">
        <f t="shared" si="1407"/>
        <v>2.7854182945724051E-4</v>
      </c>
      <c r="CI1044" s="39">
        <f t="shared" si="1408"/>
        <v>8.4117156018385278E-2</v>
      </c>
      <c r="CJ1044" s="39">
        <f t="shared" si="1409"/>
        <v>5.7963619839719489E-2</v>
      </c>
      <c r="CK1044" s="39">
        <f t="shared" si="1410"/>
        <v>8.4391302099922669E-2</v>
      </c>
      <c r="CL1044" s="39">
        <f t="shared" si="1411"/>
        <v>3.9696352606612244E-2</v>
      </c>
      <c r="CM1044" s="39">
        <f t="shared" si="1412"/>
        <v>1.800225935428778E-3</v>
      </c>
      <c r="CN1044" s="39">
        <f t="shared" si="1413"/>
        <v>1.0527209531035291E-2</v>
      </c>
      <c r="CO1044" s="39">
        <f t="shared" si="1414"/>
        <v>3.9294271687024087E-4</v>
      </c>
      <c r="CP1044" s="39">
        <f t="shared" si="1415"/>
        <v>2.1292012332736307E-3</v>
      </c>
      <c r="CQ1044" s="39">
        <f t="shared" si="1416"/>
        <v>9.1573929436201948E-2</v>
      </c>
      <c r="CR1044" s="39">
        <f t="shared" si="1417"/>
        <v>3.7375249116262449E-3</v>
      </c>
      <c r="CS1044" s="39">
        <f t="shared" si="1418"/>
        <v>0.12665336402690802</v>
      </c>
      <c r="CT1044" s="39">
        <f t="shared" si="1419"/>
        <v>8.727455600463635E-2</v>
      </c>
      <c r="CU1044" s="39">
        <f t="shared" si="1420"/>
        <v>0.12706613979234063</v>
      </c>
      <c r="CV1044" s="39">
        <f t="shared" si="1421"/>
        <v>5.9769930834642965E-2</v>
      </c>
      <c r="CW1044" s="39">
        <f t="shared" si="1422"/>
        <v>2.7105608596741859E-3</v>
      </c>
      <c r="CX1044" s="39">
        <f t="shared" si="1423"/>
        <v>1.58505893926125E-2</v>
      </c>
      <c r="CY1044" s="39">
        <f t="shared" si="1424"/>
        <v>5.9164526378675125E-4</v>
      </c>
      <c r="CZ1044" s="39">
        <f t="shared" si="1425"/>
        <v>3.205891778193326E-3</v>
      </c>
      <c r="DA1044" s="39">
        <f t="shared" si="1426"/>
        <v>0.13788086484667519</v>
      </c>
      <c r="DB1044" s="39">
        <f t="shared" si="1427"/>
        <v>5.6275096020646804E-3</v>
      </c>
    </row>
    <row r="1045" spans="1:106" ht="12.75" customHeight="1" x14ac:dyDescent="0.3">
      <c r="A1045" s="9" t="str">
        <f t="shared" si="1428"/>
        <v>19 Nuevo León45-49 añosTotal</v>
      </c>
      <c r="B1045" s="22" t="s">
        <v>54</v>
      </c>
      <c r="C1045" s="22" t="s">
        <v>14</v>
      </c>
      <c r="D1045" s="30" t="s">
        <v>84</v>
      </c>
      <c r="E1045" s="23">
        <v>387678</v>
      </c>
      <c r="F1045" s="23">
        <v>372976</v>
      </c>
      <c r="G1045" s="23">
        <v>354928</v>
      </c>
      <c r="H1045" s="23">
        <v>17421</v>
      </c>
      <c r="I1045" s="23">
        <v>627</v>
      </c>
      <c r="J1045" s="23">
        <v>13639</v>
      </c>
      <c r="K1045" s="23">
        <v>11829</v>
      </c>
      <c r="L1045" s="23">
        <v>1021</v>
      </c>
      <c r="M1045" s="23">
        <v>789</v>
      </c>
      <c r="N1045" s="23">
        <v>1063</v>
      </c>
      <c r="O1045" s="38">
        <f>+'07'!E1044-'05'!J1045</f>
        <v>17421</v>
      </c>
      <c r="P1045" s="38">
        <f t="shared" si="1429"/>
        <v>31060</v>
      </c>
      <c r="Q1045" s="39">
        <f>'07'!F1044/'05'!$P1045</f>
        <v>0.2133290405666452</v>
      </c>
      <c r="R1045" s="39">
        <f>'07'!G1044/'05'!$P1045</f>
        <v>0.15209272376046362</v>
      </c>
      <c r="S1045" s="39">
        <f>'07'!H1044/'05'!$P1045</f>
        <v>0.24433354797166773</v>
      </c>
      <c r="T1045" s="39">
        <f>'07'!I1044/'05'!$P1045</f>
        <v>8.5866065679330333E-2</v>
      </c>
      <c r="U1045" s="39">
        <f>'07'!J1044/'05'!$P1045</f>
        <v>6.6001287830006437E-3</v>
      </c>
      <c r="V1045" s="39">
        <f>'07'!K1044/'05'!$P1045</f>
        <v>2.8106889890534448E-2</v>
      </c>
      <c r="W1045" s="39">
        <f>'07'!L1044/'05'!$P1045</f>
        <v>1.1912427559562138E-3</v>
      </c>
      <c r="X1045" s="39">
        <f>'07'!M1044/'05'!$P1045</f>
        <v>5.4732775273663879E-3</v>
      </c>
      <c r="Y1045" s="39">
        <f>'07'!N1044/'05'!$P1045</f>
        <v>0.25054732775273664</v>
      </c>
      <c r="Z1045" s="39">
        <f>'07'!O1044/'05'!$P1045</f>
        <v>1.2459755312298777E-2</v>
      </c>
      <c r="AA1045" s="44">
        <f t="shared" si="1430"/>
        <v>217.80895041854475</v>
      </c>
      <c r="AB1045" s="44">
        <f t="shared" si="1431"/>
        <v>155.28667095943337</v>
      </c>
      <c r="AC1045" s="44">
        <f t="shared" si="1432"/>
        <v>249.46455247907275</v>
      </c>
      <c r="AD1045" s="44">
        <f t="shared" si="1433"/>
        <v>87.669253058596269</v>
      </c>
      <c r="AE1045" s="44">
        <f t="shared" si="1434"/>
        <v>6.7387314874436575</v>
      </c>
      <c r="AF1045" s="44">
        <f t="shared" si="1435"/>
        <v>28.697134578235673</v>
      </c>
      <c r="AG1045" s="44">
        <f t="shared" si="1436"/>
        <v>1.2162588538312942</v>
      </c>
      <c r="AH1045" s="44">
        <f t="shared" si="1437"/>
        <v>5.588216355441082</v>
      </c>
      <c r="AI1045" s="44">
        <f t="shared" si="1438"/>
        <v>255.80882163554412</v>
      </c>
      <c r="AJ1045" s="44">
        <f t="shared" si="1439"/>
        <v>12.72141017385705</v>
      </c>
      <c r="AK1045" s="44">
        <f t="shared" si="1440"/>
        <v>168.31661300708305</v>
      </c>
      <c r="AL1045" s="44">
        <f t="shared" si="1441"/>
        <v>120.0011590470058</v>
      </c>
      <c r="AM1045" s="44">
        <f t="shared" si="1442"/>
        <v>192.77916934964583</v>
      </c>
      <c r="AN1045" s="44">
        <f t="shared" si="1443"/>
        <v>67.748325820991639</v>
      </c>
      <c r="AO1045" s="44">
        <f t="shared" si="1444"/>
        <v>5.2075016097875082</v>
      </c>
      <c r="AP1045" s="44">
        <f t="shared" si="1445"/>
        <v>22.176336123631678</v>
      </c>
      <c r="AQ1045" s="44">
        <f t="shared" si="1446"/>
        <v>0.9398905344494527</v>
      </c>
      <c r="AR1045" s="44">
        <f t="shared" si="1447"/>
        <v>4.3184159690920803</v>
      </c>
      <c r="AS1045" s="44">
        <f t="shared" si="1448"/>
        <v>197.68184159690921</v>
      </c>
      <c r="AT1045" s="44">
        <f t="shared" si="1449"/>
        <v>9.830746941403735</v>
      </c>
      <c r="AU1045" s="44">
        <f t="shared" si="1450"/>
        <v>2523.4692208628462</v>
      </c>
      <c r="AV1045" s="44">
        <f t="shared" si="1451"/>
        <v>1799.1048293625242</v>
      </c>
      <c r="AW1045" s="44">
        <f t="shared" si="1452"/>
        <v>2890.2215389568578</v>
      </c>
      <c r="AX1045" s="44">
        <f t="shared" si="1453"/>
        <v>1015.7096909207985</v>
      </c>
      <c r="AY1045" s="44">
        <f t="shared" si="1454"/>
        <v>78.072923374114609</v>
      </c>
      <c r="AZ1045" s="44">
        <f t="shared" si="1455"/>
        <v>332.47640051513196</v>
      </c>
      <c r="BA1045" s="44">
        <f t="shared" si="1456"/>
        <v>14.091210560206052</v>
      </c>
      <c r="BB1045" s="44">
        <f t="shared" si="1457"/>
        <v>64.743399871217008</v>
      </c>
      <c r="BC1045" s="44">
        <f t="shared" si="1458"/>
        <v>2963.7243399871218</v>
      </c>
      <c r="BD1045" s="44">
        <f t="shared" si="1459"/>
        <v>147.38644558918222</v>
      </c>
      <c r="BE1045" s="44">
        <f t="shared" si="1460"/>
        <v>3716.4052157115261</v>
      </c>
      <c r="BF1045" s="44">
        <f t="shared" si="1461"/>
        <v>2649.6073406310365</v>
      </c>
      <c r="BG1045" s="44">
        <f t="shared" si="1462"/>
        <v>4256.5347392144231</v>
      </c>
      <c r="BH1045" s="44">
        <f t="shared" si="1463"/>
        <v>1495.8727301996137</v>
      </c>
      <c r="BI1045" s="44">
        <f t="shared" si="1464"/>
        <v>114.98084352865422</v>
      </c>
      <c r="BJ1045" s="44">
        <f t="shared" si="1465"/>
        <v>489.65012878300064</v>
      </c>
      <c r="BK1045" s="44">
        <f t="shared" si="1466"/>
        <v>20.7526400515132</v>
      </c>
      <c r="BL1045" s="44">
        <f t="shared" si="1467"/>
        <v>95.349967804249843</v>
      </c>
      <c r="BM1045" s="44">
        <f t="shared" si="1468"/>
        <v>4364.784996780425</v>
      </c>
      <c r="BN1045" s="44">
        <f t="shared" si="1469"/>
        <v>217.06139729555699</v>
      </c>
      <c r="BO1045" s="39">
        <f t="shared" si="1470"/>
        <v>7.0125225505004753E-3</v>
      </c>
      <c r="BP1045" s="39">
        <f t="shared" si="1389"/>
        <v>4.9995708615400312E-3</v>
      </c>
      <c r="BQ1045" s="39">
        <f t="shared" si="1390"/>
        <v>8.0316984056365993E-3</v>
      </c>
      <c r="BR1045" s="39">
        <f t="shared" si="1391"/>
        <v>2.8225773682741878E-3</v>
      </c>
      <c r="BS1045" s="39">
        <f t="shared" si="1392"/>
        <v>2.1695851537165671E-4</v>
      </c>
      <c r="BT1045" s="39">
        <f t="shared" si="1393"/>
        <v>9.2392577521686003E-4</v>
      </c>
      <c r="BU1045" s="39">
        <f t="shared" si="1394"/>
        <v>3.9158366189030718E-5</v>
      </c>
      <c r="BV1045" s="39">
        <f t="shared" si="1395"/>
        <v>1.7991681762527631E-4</v>
      </c>
      <c r="BW1045" s="39">
        <f t="shared" si="1396"/>
        <v>8.2359569103523534E-3</v>
      </c>
      <c r="BX1045" s="39">
        <f t="shared" si="1397"/>
        <v>4.0957534365283483E-4</v>
      </c>
      <c r="BY1045" s="39">
        <f t="shared" si="1398"/>
        <v>5.419079620318192E-3</v>
      </c>
      <c r="BZ1045" s="39">
        <f t="shared" si="1399"/>
        <v>3.8635273357052738E-3</v>
      </c>
      <c r="CA1045" s="39">
        <f t="shared" si="1400"/>
        <v>6.2066699726222091E-3</v>
      </c>
      <c r="CB1045" s="39">
        <f t="shared" si="1401"/>
        <v>2.1812081719572323E-3</v>
      </c>
      <c r="CC1045" s="39">
        <f t="shared" si="1402"/>
        <v>1.6765942079161327E-4</v>
      </c>
      <c r="CD1045" s="39">
        <f t="shared" si="1403"/>
        <v>7.1398377732233352E-4</v>
      </c>
      <c r="CE1045" s="39">
        <f t="shared" si="1404"/>
        <v>3.0260480825803372E-5</v>
      </c>
      <c r="CF1045" s="39">
        <f t="shared" si="1405"/>
        <v>1.3903464163206956E-4</v>
      </c>
      <c r="CG1045" s="39">
        <f t="shared" si="1406"/>
        <v>6.364515183416266E-3</v>
      </c>
      <c r="CH1045" s="39">
        <f t="shared" si="1407"/>
        <v>3.1650827242124064E-4</v>
      </c>
      <c r="CI1045" s="39">
        <f t="shared" si="1408"/>
        <v>8.1244984573819901E-2</v>
      </c>
      <c r="CJ1045" s="39">
        <f t="shared" si="1409"/>
        <v>5.7923529599566141E-2</v>
      </c>
      <c r="CK1045" s="39">
        <f t="shared" si="1410"/>
        <v>9.3052850578134505E-2</v>
      </c>
      <c r="CL1045" s="39">
        <f t="shared" si="1411"/>
        <v>3.2701535444970974E-2</v>
      </c>
      <c r="CM1045" s="39">
        <f t="shared" si="1412"/>
        <v>2.513616335290232E-3</v>
      </c>
      <c r="CN1045" s="39">
        <f t="shared" si="1413"/>
        <v>1.0704327125406695E-2</v>
      </c>
      <c r="CO1045" s="39">
        <f t="shared" si="1414"/>
        <v>4.536770946621395E-4</v>
      </c>
      <c r="CP1045" s="39">
        <f t="shared" si="1415"/>
        <v>2.0844623268260467E-3</v>
      </c>
      <c r="CQ1045" s="39">
        <f t="shared" si="1416"/>
        <v>9.5419328396237013E-2</v>
      </c>
      <c r="CR1045" s="39">
        <f t="shared" si="1417"/>
        <v>4.7452171793039991E-3</v>
      </c>
      <c r="CS1045" s="39">
        <f t="shared" si="1418"/>
        <v>0.11965245382200664</v>
      </c>
      <c r="CT1045" s="39">
        <f t="shared" si="1419"/>
        <v>8.530609596365217E-2</v>
      </c>
      <c r="CU1045" s="39">
        <f t="shared" si="1420"/>
        <v>0.13704232901527441</v>
      </c>
      <c r="CV1045" s="39">
        <f t="shared" si="1421"/>
        <v>4.8160744694127934E-2</v>
      </c>
      <c r="CW1045" s="39">
        <f t="shared" si="1422"/>
        <v>3.7018945115471417E-3</v>
      </c>
      <c r="CX1045" s="39">
        <f t="shared" si="1423"/>
        <v>1.5764653212588558E-2</v>
      </c>
      <c r="CY1045" s="39">
        <f t="shared" si="1424"/>
        <v>6.6814681427924017E-4</v>
      </c>
      <c r="CZ1045" s="39">
        <f t="shared" si="1425"/>
        <v>3.0698637412829954E-3</v>
      </c>
      <c r="DA1045" s="39">
        <f t="shared" si="1426"/>
        <v>0.14052752726273102</v>
      </c>
      <c r="DB1045" s="39">
        <f t="shared" si="1427"/>
        <v>6.9884545169207014E-3</v>
      </c>
    </row>
    <row r="1046" spans="1:106" ht="12.75" customHeight="1" x14ac:dyDescent="0.3">
      <c r="A1046" s="9" t="str">
        <f t="shared" si="1428"/>
        <v>19 Nuevo León50-54 añosTotal</v>
      </c>
      <c r="B1046" s="22" t="s">
        <v>54</v>
      </c>
      <c r="C1046" s="22" t="s">
        <v>14</v>
      </c>
      <c r="D1046" s="30" t="s">
        <v>85</v>
      </c>
      <c r="E1046" s="23">
        <v>334439</v>
      </c>
      <c r="F1046" s="23">
        <v>323980</v>
      </c>
      <c r="G1046" s="23">
        <v>311096</v>
      </c>
      <c r="H1046" s="23">
        <v>12337</v>
      </c>
      <c r="I1046" s="23">
        <v>547</v>
      </c>
      <c r="J1046" s="23">
        <v>9577</v>
      </c>
      <c r="K1046" s="23">
        <v>8199</v>
      </c>
      <c r="L1046" s="23">
        <v>850</v>
      </c>
      <c r="M1046" s="23">
        <v>528</v>
      </c>
      <c r="N1046" s="23">
        <v>882</v>
      </c>
      <c r="O1046" s="38">
        <f>+'07'!E1045-'05'!J1046</f>
        <v>12337</v>
      </c>
      <c r="P1046" s="38">
        <f t="shared" si="1429"/>
        <v>21914</v>
      </c>
      <c r="Q1046" s="39">
        <f>'07'!F1045/'05'!$P1046</f>
        <v>0.19184083234461988</v>
      </c>
      <c r="R1046" s="39">
        <f>'07'!G1045/'05'!$P1046</f>
        <v>0.14383499132974353</v>
      </c>
      <c r="S1046" s="39">
        <f>'07'!H1045/'05'!$P1046</f>
        <v>0.2865747923701743</v>
      </c>
      <c r="T1046" s="39">
        <f>'07'!I1045/'05'!$P1046</f>
        <v>6.3840467281190111E-2</v>
      </c>
      <c r="U1046" s="39">
        <f>'07'!J1045/'05'!$P1046</f>
        <v>5.4759514465638403E-3</v>
      </c>
      <c r="V1046" s="39">
        <f>'07'!K1045/'05'!$P1046</f>
        <v>2.9798302455051565E-2</v>
      </c>
      <c r="W1046" s="39">
        <f>'07'!L1045/'05'!$P1046</f>
        <v>1.9622159350187094E-3</v>
      </c>
      <c r="X1046" s="39">
        <f>'07'!M1045/'05'!$P1046</f>
        <v>6.2517112348270511E-3</v>
      </c>
      <c r="Y1046" s="39">
        <f>'07'!N1045/'05'!$P1046</f>
        <v>0.25924066806607649</v>
      </c>
      <c r="Z1046" s="39">
        <f>'07'!O1045/'05'!$P1046</f>
        <v>1.1180067536734508E-2</v>
      </c>
      <c r="AA1046" s="44">
        <f t="shared" si="1430"/>
        <v>163.06470749292689</v>
      </c>
      <c r="AB1046" s="44">
        <f t="shared" si="1431"/>
        <v>122.25974263028201</v>
      </c>
      <c r="AC1046" s="44">
        <f t="shared" si="1432"/>
        <v>243.58857351464815</v>
      </c>
      <c r="AD1046" s="44">
        <f t="shared" si="1433"/>
        <v>54.264397189011596</v>
      </c>
      <c r="AE1046" s="44">
        <f t="shared" si="1434"/>
        <v>4.6545587295792643</v>
      </c>
      <c r="AF1046" s="44">
        <f t="shared" si="1435"/>
        <v>25.328557086793829</v>
      </c>
      <c r="AG1046" s="44">
        <f t="shared" si="1436"/>
        <v>1.6678835447659031</v>
      </c>
      <c r="AH1046" s="44">
        <f t="shared" si="1437"/>
        <v>5.3139545496029932</v>
      </c>
      <c r="AI1046" s="44">
        <f t="shared" si="1438"/>
        <v>220.354567856165</v>
      </c>
      <c r="AJ1046" s="44">
        <f t="shared" si="1439"/>
        <v>9.5030574062243307</v>
      </c>
      <c r="AK1046" s="44">
        <f t="shared" si="1440"/>
        <v>101.2919594779593</v>
      </c>
      <c r="AL1046" s="44">
        <f t="shared" si="1441"/>
        <v>75.944875422104587</v>
      </c>
      <c r="AM1046" s="44">
        <f t="shared" si="1442"/>
        <v>151.31149037145204</v>
      </c>
      <c r="AN1046" s="44">
        <f t="shared" si="1443"/>
        <v>33.707766724468378</v>
      </c>
      <c r="AO1046" s="44">
        <f t="shared" si="1444"/>
        <v>2.8913023637857078</v>
      </c>
      <c r="AP1046" s="44">
        <f t="shared" si="1445"/>
        <v>15.733503696267226</v>
      </c>
      <c r="AQ1046" s="44">
        <f t="shared" si="1446"/>
        <v>1.0360500136898785</v>
      </c>
      <c r="AR1046" s="44">
        <f t="shared" si="1447"/>
        <v>3.3009035319886828</v>
      </c>
      <c r="AS1046" s="44">
        <f t="shared" si="1448"/>
        <v>136.8790727388884</v>
      </c>
      <c r="AT1046" s="44">
        <f t="shared" si="1449"/>
        <v>5.90307565939582</v>
      </c>
      <c r="AU1046" s="44">
        <f t="shared" si="1450"/>
        <v>1572.9029843935384</v>
      </c>
      <c r="AV1046" s="44">
        <f t="shared" si="1451"/>
        <v>1179.3030939125672</v>
      </c>
      <c r="AW1046" s="44">
        <f t="shared" si="1452"/>
        <v>2349.6267226430591</v>
      </c>
      <c r="AX1046" s="44">
        <f t="shared" si="1453"/>
        <v>523.42799123847772</v>
      </c>
      <c r="AY1046" s="44">
        <f t="shared" si="1454"/>
        <v>44.897325910376928</v>
      </c>
      <c r="AZ1046" s="44">
        <f t="shared" si="1455"/>
        <v>244.31628182896779</v>
      </c>
      <c r="BA1046" s="44">
        <f t="shared" si="1456"/>
        <v>16.088208451218399</v>
      </c>
      <c r="BB1046" s="44">
        <f t="shared" si="1457"/>
        <v>51.257780414346989</v>
      </c>
      <c r="BC1046" s="44">
        <f t="shared" si="1458"/>
        <v>2125.5142374737611</v>
      </c>
      <c r="BD1046" s="44">
        <f t="shared" si="1459"/>
        <v>91.665373733686224</v>
      </c>
      <c r="BE1046" s="44">
        <f t="shared" si="1460"/>
        <v>2366.7403486355756</v>
      </c>
      <c r="BF1046" s="44">
        <f t="shared" si="1461"/>
        <v>1774.4922880350459</v>
      </c>
      <c r="BG1046" s="44">
        <f t="shared" si="1462"/>
        <v>3535.4732134708402</v>
      </c>
      <c r="BH1046" s="44">
        <f t="shared" si="1463"/>
        <v>787.59984484804238</v>
      </c>
      <c r="BI1046" s="44">
        <f t="shared" si="1464"/>
        <v>67.556812996258103</v>
      </c>
      <c r="BJ1046" s="44">
        <f t="shared" si="1465"/>
        <v>367.62165738797114</v>
      </c>
      <c r="BK1046" s="44">
        <f t="shared" si="1466"/>
        <v>24.207857990325817</v>
      </c>
      <c r="BL1046" s="44">
        <f t="shared" si="1467"/>
        <v>77.127361504061327</v>
      </c>
      <c r="BM1046" s="44">
        <f t="shared" si="1468"/>
        <v>3198.2521219311857</v>
      </c>
      <c r="BN1046" s="44">
        <f t="shared" si="1469"/>
        <v>137.92849320069362</v>
      </c>
      <c r="BO1046" s="39">
        <f t="shared" si="1470"/>
        <v>7.4411201739950205E-3</v>
      </c>
      <c r="BP1046" s="39">
        <f t="shared" si="1389"/>
        <v>5.5790701209401296E-3</v>
      </c>
      <c r="BQ1046" s="39">
        <f t="shared" si="1390"/>
        <v>1.1115660012533E-2</v>
      </c>
      <c r="BR1046" s="39">
        <f t="shared" si="1391"/>
        <v>2.4762433690340238E-3</v>
      </c>
      <c r="BS1046" s="39">
        <f t="shared" si="1392"/>
        <v>2.1240114673629936E-4</v>
      </c>
      <c r="BT1046" s="39">
        <f t="shared" si="1393"/>
        <v>1.1558162401566956E-3</v>
      </c>
      <c r="BU1046" s="39">
        <f t="shared" si="1394"/>
        <v>7.6110410913840607E-5</v>
      </c>
      <c r="BV1046" s="39">
        <f t="shared" si="1395"/>
        <v>2.4249130919060843E-4</v>
      </c>
      <c r="BW1046" s="39">
        <f t="shared" si="1396"/>
        <v>1.0055424288407638E-2</v>
      </c>
      <c r="BX1046" s="39">
        <f t="shared" si="1397"/>
        <v>4.3365234125327783E-4</v>
      </c>
      <c r="BY1046" s="39">
        <f t="shared" si="1398"/>
        <v>4.6222487669051425E-3</v>
      </c>
      <c r="BZ1046" s="39">
        <f t="shared" si="1399"/>
        <v>3.465587086889869E-3</v>
      </c>
      <c r="CA1046" s="39">
        <f t="shared" si="1400"/>
        <v>6.9047864548440283E-3</v>
      </c>
      <c r="CB1046" s="39">
        <f t="shared" si="1401"/>
        <v>1.5381841162940759E-3</v>
      </c>
      <c r="CC1046" s="39">
        <f t="shared" si="1402"/>
        <v>1.319385946785483E-4</v>
      </c>
      <c r="CD1046" s="39">
        <f t="shared" si="1403"/>
        <v>7.1796585270910037E-4</v>
      </c>
      <c r="CE1046" s="39">
        <f t="shared" si="1404"/>
        <v>4.7277996426479808E-5</v>
      </c>
      <c r="CF1046" s="39">
        <f t="shared" si="1405"/>
        <v>1.5062989559134265E-4</v>
      </c>
      <c r="CG1046" s="39">
        <f t="shared" si="1406"/>
        <v>6.2461929697402753E-3</v>
      </c>
      <c r="CH1046" s="39">
        <f t="shared" si="1407"/>
        <v>2.6937463080203616E-4</v>
      </c>
      <c r="CI1046" s="39">
        <f t="shared" si="1408"/>
        <v>7.1776169772453158E-2</v>
      </c>
      <c r="CJ1046" s="39">
        <f t="shared" si="1409"/>
        <v>5.3815054025397789E-2</v>
      </c>
      <c r="CK1046" s="39">
        <f t="shared" si="1410"/>
        <v>0.10722034875618595</v>
      </c>
      <c r="CL1046" s="39">
        <f t="shared" si="1411"/>
        <v>2.3885552214952893E-2</v>
      </c>
      <c r="CM1046" s="39">
        <f t="shared" si="1412"/>
        <v>2.0487964730481396E-3</v>
      </c>
      <c r="CN1046" s="39">
        <f t="shared" si="1413"/>
        <v>1.1148867474170293E-2</v>
      </c>
      <c r="CO1046" s="39">
        <f t="shared" si="1414"/>
        <v>7.3415206950891659E-4</v>
      </c>
      <c r="CP1046" s="39">
        <f t="shared" si="1415"/>
        <v>2.3390426400632922E-3</v>
      </c>
      <c r="CQ1046" s="39">
        <f t="shared" si="1416"/>
        <v>9.6993439694887343E-2</v>
      </c>
      <c r="CR1046" s="39">
        <f t="shared" si="1417"/>
        <v>4.1829594658066181E-3</v>
      </c>
      <c r="CS1046" s="39">
        <f t="shared" si="1418"/>
        <v>0.10800129363126657</v>
      </c>
      <c r="CT1046" s="39">
        <f t="shared" si="1419"/>
        <v>8.0975280096515737E-2</v>
      </c>
      <c r="CU1046" s="39">
        <f t="shared" si="1420"/>
        <v>0.16133399714661131</v>
      </c>
      <c r="CV1046" s="39">
        <f t="shared" si="1421"/>
        <v>3.594048758090912E-2</v>
      </c>
      <c r="CW1046" s="39">
        <f t="shared" si="1422"/>
        <v>3.0828152321008533E-3</v>
      </c>
      <c r="CX1046" s="39">
        <f t="shared" si="1423"/>
        <v>1.6775652888015476E-2</v>
      </c>
      <c r="CY1046" s="39">
        <f t="shared" si="1424"/>
        <v>1.1046754581694723E-3</v>
      </c>
      <c r="CZ1046" s="39">
        <f t="shared" si="1425"/>
        <v>3.5195473899818073E-3</v>
      </c>
      <c r="DA1046" s="39">
        <f t="shared" si="1426"/>
        <v>0.14594561111304125</v>
      </c>
      <c r="DB1046" s="39">
        <f t="shared" si="1427"/>
        <v>6.2940810988725759E-3</v>
      </c>
    </row>
    <row r="1047" spans="1:106" ht="12.75" customHeight="1" x14ac:dyDescent="0.3">
      <c r="A1047" s="9" t="str">
        <f t="shared" si="1428"/>
        <v>19 Nuevo León55-59 añosTotal</v>
      </c>
      <c r="B1047" s="22" t="s">
        <v>54</v>
      </c>
      <c r="C1047" s="22" t="s">
        <v>14</v>
      </c>
      <c r="D1047" s="30" t="s">
        <v>86</v>
      </c>
      <c r="E1047" s="23">
        <v>260045</v>
      </c>
      <c r="F1047" s="23">
        <v>253305</v>
      </c>
      <c r="G1047" s="23">
        <v>244859</v>
      </c>
      <c r="H1047" s="23">
        <v>8026</v>
      </c>
      <c r="I1047" s="23">
        <v>420</v>
      </c>
      <c r="J1047" s="23">
        <v>6165</v>
      </c>
      <c r="K1047" s="23">
        <v>5208</v>
      </c>
      <c r="L1047" s="23">
        <v>590</v>
      </c>
      <c r="M1047" s="23">
        <v>367</v>
      </c>
      <c r="N1047" s="23">
        <v>575</v>
      </c>
      <c r="O1047" s="38">
        <f>+'07'!E1046-'05'!J1047</f>
        <v>8026</v>
      </c>
      <c r="P1047" s="38">
        <f t="shared" si="1429"/>
        <v>14191</v>
      </c>
      <c r="Q1047" s="39">
        <f>'07'!F1046/'05'!$P1047</f>
        <v>0.16362483264040589</v>
      </c>
      <c r="R1047" s="39">
        <f>'07'!G1046/'05'!$P1047</f>
        <v>0.12099217814107532</v>
      </c>
      <c r="S1047" s="39">
        <f>'07'!H1046/'05'!$P1047</f>
        <v>0.3457120710309351</v>
      </c>
      <c r="T1047" s="39">
        <f>'07'!I1046/'05'!$P1047</f>
        <v>4.841096469593404E-2</v>
      </c>
      <c r="U1047" s="39">
        <f>'07'!J1046/'05'!$P1047</f>
        <v>6.3420477767599185E-3</v>
      </c>
      <c r="V1047" s="39">
        <f>'07'!K1046/'05'!$P1047</f>
        <v>3.6431541117609753E-2</v>
      </c>
      <c r="W1047" s="39">
        <f>'07'!L1046/'05'!$P1047</f>
        <v>1.6912127404693116E-3</v>
      </c>
      <c r="X1047" s="39">
        <f>'07'!M1046/'05'!$P1047</f>
        <v>4.4394334437319431E-3</v>
      </c>
      <c r="Y1047" s="39">
        <f>'07'!N1046/'05'!$P1047</f>
        <v>0.25882601648932424</v>
      </c>
      <c r="Z1047" s="39">
        <f>'07'!O1046/'05'!$P1047</f>
        <v>1.3529701923754493E-2</v>
      </c>
      <c r="AA1047" s="44">
        <f t="shared" si="1430"/>
        <v>96.538651257839476</v>
      </c>
      <c r="AB1047" s="44">
        <f t="shared" si="1431"/>
        <v>71.385385103234441</v>
      </c>
      <c r="AC1047" s="44">
        <f t="shared" si="1432"/>
        <v>203.97012190825171</v>
      </c>
      <c r="AD1047" s="44">
        <f t="shared" si="1433"/>
        <v>28.562469170601084</v>
      </c>
      <c r="AE1047" s="44">
        <f t="shared" si="1434"/>
        <v>3.7418081882883518</v>
      </c>
      <c r="AF1047" s="44">
        <f t="shared" si="1435"/>
        <v>21.494609259389755</v>
      </c>
      <c r="AG1047" s="44">
        <f t="shared" si="1436"/>
        <v>0.99781551687689385</v>
      </c>
      <c r="AH1047" s="44">
        <f t="shared" si="1437"/>
        <v>2.6192657318018466</v>
      </c>
      <c r="AI1047" s="44">
        <f t="shared" si="1438"/>
        <v>152.7073497287013</v>
      </c>
      <c r="AJ1047" s="44">
        <f t="shared" si="1439"/>
        <v>7.9825241350151508</v>
      </c>
      <c r="AK1047" s="44">
        <f t="shared" si="1440"/>
        <v>60.050313579028966</v>
      </c>
      <c r="AL1047" s="44">
        <f t="shared" si="1441"/>
        <v>44.404129377774645</v>
      </c>
      <c r="AM1047" s="44">
        <f t="shared" si="1442"/>
        <v>126.87633006835318</v>
      </c>
      <c r="AN1047" s="44">
        <f t="shared" si="1443"/>
        <v>17.766824043407794</v>
      </c>
      <c r="AO1047" s="44">
        <f t="shared" si="1444"/>
        <v>2.3275315340708902</v>
      </c>
      <c r="AP1047" s="44">
        <f t="shared" si="1445"/>
        <v>13.37037559016278</v>
      </c>
      <c r="AQ1047" s="44">
        <f t="shared" si="1446"/>
        <v>0.62067507575223735</v>
      </c>
      <c r="AR1047" s="44">
        <f t="shared" si="1447"/>
        <v>1.6292720738496231</v>
      </c>
      <c r="AS1047" s="44">
        <f t="shared" si="1448"/>
        <v>94.989148051581992</v>
      </c>
      <c r="AT1047" s="44">
        <f t="shared" si="1449"/>
        <v>4.9654006060178988</v>
      </c>
      <c r="AU1047" s="44">
        <f t="shared" si="1450"/>
        <v>852.15812839123384</v>
      </c>
      <c r="AV1047" s="44">
        <f t="shared" si="1451"/>
        <v>630.12726375872023</v>
      </c>
      <c r="AW1047" s="44">
        <f t="shared" si="1452"/>
        <v>1800.4684659291099</v>
      </c>
      <c r="AX1047" s="44">
        <f t="shared" si="1453"/>
        <v>252.12430413642448</v>
      </c>
      <c r="AY1047" s="44">
        <f t="shared" si="1454"/>
        <v>33.029384821365653</v>
      </c>
      <c r="AZ1047" s="44">
        <f t="shared" si="1455"/>
        <v>189.73546614051159</v>
      </c>
      <c r="BA1047" s="44">
        <f t="shared" si="1456"/>
        <v>8.807835952364174</v>
      </c>
      <c r="BB1047" s="44">
        <f t="shared" si="1457"/>
        <v>23.120569374955959</v>
      </c>
      <c r="BC1047" s="44">
        <f t="shared" si="1458"/>
        <v>1347.9658938764007</v>
      </c>
      <c r="BD1047" s="44">
        <f t="shared" si="1459"/>
        <v>70.462687618913392</v>
      </c>
      <c r="BE1047" s="44">
        <f t="shared" si="1460"/>
        <v>1313.2529067718976</v>
      </c>
      <c r="BF1047" s="44">
        <f t="shared" si="1461"/>
        <v>971.08322176027059</v>
      </c>
      <c r="BG1047" s="44">
        <f t="shared" si="1462"/>
        <v>2774.685082094285</v>
      </c>
      <c r="BH1047" s="44">
        <f t="shared" si="1463"/>
        <v>388.54640264956663</v>
      </c>
      <c r="BI1047" s="44">
        <f t="shared" si="1464"/>
        <v>50.901275456275108</v>
      </c>
      <c r="BJ1047" s="44">
        <f t="shared" si="1465"/>
        <v>292.39954900993587</v>
      </c>
      <c r="BK1047" s="44">
        <f t="shared" si="1466"/>
        <v>13.573673455006695</v>
      </c>
      <c r="BL1047" s="44">
        <f t="shared" si="1467"/>
        <v>35.630892819392578</v>
      </c>
      <c r="BM1047" s="44">
        <f t="shared" si="1468"/>
        <v>2077.3376083433163</v>
      </c>
      <c r="BN1047" s="44">
        <f t="shared" si="1469"/>
        <v>108.58938764005356</v>
      </c>
      <c r="BO1047" s="39">
        <f t="shared" si="1470"/>
        <v>6.8028082064575772E-3</v>
      </c>
      <c r="BP1047" s="39">
        <f t="shared" si="1389"/>
        <v>5.0303280320790952E-3</v>
      </c>
      <c r="BQ1047" s="39">
        <f t="shared" si="1390"/>
        <v>1.4373202868596413E-2</v>
      </c>
      <c r="BR1047" s="39">
        <f t="shared" si="1391"/>
        <v>2.0127171566909369E-3</v>
      </c>
      <c r="BS1047" s="39">
        <f t="shared" si="1392"/>
        <v>2.6367473668440221E-4</v>
      </c>
      <c r="BT1047" s="39">
        <f t="shared" si="1393"/>
        <v>1.5146648762870661E-3</v>
      </c>
      <c r="BU1047" s="39">
        <f t="shared" si="1394"/>
        <v>7.0313263115840587E-5</v>
      </c>
      <c r="BV1047" s="39">
        <f t="shared" si="1395"/>
        <v>1.8457231567908157E-4</v>
      </c>
      <c r="BW1047" s="39">
        <f t="shared" si="1396"/>
        <v>1.0760858976020105E-2</v>
      </c>
      <c r="BX1047" s="39">
        <f t="shared" si="1397"/>
        <v>5.625061049267247E-4</v>
      </c>
      <c r="BY1047" s="39">
        <f t="shared" si="1398"/>
        <v>4.2315773080846284E-3</v>
      </c>
      <c r="BZ1047" s="39">
        <f t="shared" si="1399"/>
        <v>3.1290345555475053E-3</v>
      </c>
      <c r="CA1047" s="39">
        <f t="shared" si="1400"/>
        <v>8.9406194114828533E-3</v>
      </c>
      <c r="CB1047" s="39">
        <f t="shared" si="1401"/>
        <v>1.2519782991619896E-3</v>
      </c>
      <c r="CC1047" s="39">
        <f t="shared" si="1402"/>
        <v>1.6401462434436547E-4</v>
      </c>
      <c r="CD1047" s="39">
        <f t="shared" si="1403"/>
        <v>9.4217289762263271E-4</v>
      </c>
      <c r="CE1047" s="39">
        <f t="shared" si="1404"/>
        <v>4.3737233158497451E-5</v>
      </c>
      <c r="CF1047" s="39">
        <f t="shared" si="1405"/>
        <v>1.1481023704105582E-4</v>
      </c>
      <c r="CG1047" s="39">
        <f t="shared" si="1406"/>
        <v>6.6936190579650473E-3</v>
      </c>
      <c r="CH1047" s="39">
        <f t="shared" si="1407"/>
        <v>3.4989786526797961E-4</v>
      </c>
      <c r="CI1047" s="39">
        <f t="shared" si="1408"/>
        <v>6.0049195151239083E-2</v>
      </c>
      <c r="CJ1047" s="39">
        <f t="shared" si="1409"/>
        <v>4.4403302357742244E-2</v>
      </c>
      <c r="CK1047" s="39">
        <f t="shared" si="1410"/>
        <v>0.12687396701635614</v>
      </c>
      <c r="CL1047" s="39">
        <f t="shared" si="1411"/>
        <v>1.7766493139061694E-2</v>
      </c>
      <c r="CM1047" s="39">
        <f t="shared" si="1412"/>
        <v>2.3274881841565537E-3</v>
      </c>
      <c r="CN1047" s="39">
        <f t="shared" si="1413"/>
        <v>1.3370126568988203E-2</v>
      </c>
      <c r="CO1047" s="39">
        <f t="shared" si="1414"/>
        <v>6.2066351577508099E-4</v>
      </c>
      <c r="CP1047" s="39">
        <f t="shared" si="1415"/>
        <v>1.6292417289095877E-3</v>
      </c>
      <c r="CQ1047" s="39">
        <f t="shared" si="1416"/>
        <v>9.498737889341137E-2</v>
      </c>
      <c r="CR1047" s="39">
        <f t="shared" si="1417"/>
        <v>4.9653081262006479E-3</v>
      </c>
      <c r="CS1047" s="39">
        <f t="shared" si="1418"/>
        <v>9.2541251974624594E-2</v>
      </c>
      <c r="CT1047" s="39">
        <f t="shared" si="1419"/>
        <v>6.8429513195706476E-2</v>
      </c>
      <c r="CU1047" s="39">
        <f t="shared" si="1420"/>
        <v>0.19552428173449968</v>
      </c>
      <c r="CV1047" s="39">
        <f t="shared" si="1421"/>
        <v>2.7379776101019423E-2</v>
      </c>
      <c r="CW1047" s="39">
        <f t="shared" si="1422"/>
        <v>3.586870231574597E-3</v>
      </c>
      <c r="CX1047" s="39">
        <f t="shared" si="1423"/>
        <v>2.060457677471185E-2</v>
      </c>
      <c r="CY1047" s="39">
        <f t="shared" si="1424"/>
        <v>9.5649872841989251E-4</v>
      </c>
      <c r="CZ1047" s="39">
        <f t="shared" si="1425"/>
        <v>2.5108091621022181E-3</v>
      </c>
      <c r="DA1047" s="39">
        <f t="shared" si="1426"/>
        <v>0.14638415956192771</v>
      </c>
      <c r="DB1047" s="39">
        <f t="shared" si="1427"/>
        <v>7.6519898273591401E-3</v>
      </c>
    </row>
    <row r="1048" spans="1:106" ht="12.75" customHeight="1" x14ac:dyDescent="0.3">
      <c r="A1048" s="9" t="str">
        <f t="shared" si="1428"/>
        <v>19 Nuevo León60-64 añosTotal</v>
      </c>
      <c r="B1048" s="22" t="s">
        <v>54</v>
      </c>
      <c r="C1048" s="22" t="s">
        <v>14</v>
      </c>
      <c r="D1048" s="30" t="s">
        <v>87</v>
      </c>
      <c r="E1048" s="23">
        <v>217238</v>
      </c>
      <c r="F1048" s="23">
        <v>212605</v>
      </c>
      <c r="G1048" s="23">
        <v>206559</v>
      </c>
      <c r="H1048" s="23">
        <v>5704</v>
      </c>
      <c r="I1048" s="23">
        <v>342</v>
      </c>
      <c r="J1048" s="23">
        <v>4224</v>
      </c>
      <c r="K1048" s="23">
        <v>3412</v>
      </c>
      <c r="L1048" s="23">
        <v>517</v>
      </c>
      <c r="M1048" s="23">
        <v>295</v>
      </c>
      <c r="N1048" s="23">
        <v>409</v>
      </c>
      <c r="O1048" s="38">
        <f>+'07'!E1047-'05'!J1048</f>
        <v>5704</v>
      </c>
      <c r="P1048" s="38">
        <f t="shared" si="1429"/>
        <v>9928</v>
      </c>
      <c r="Q1048" s="39">
        <f>'07'!F1047/'05'!$P1048</f>
        <v>0.11684125705076551</v>
      </c>
      <c r="R1048" s="39">
        <f>'07'!G1047/'05'!$P1048</f>
        <v>9.4379532634971799E-2</v>
      </c>
      <c r="S1048" s="39">
        <f>'07'!H1047/'05'!$P1048</f>
        <v>0.41216760676873487</v>
      </c>
      <c r="T1048" s="39">
        <f>'07'!I1047/'05'!$P1048</f>
        <v>3.686543110394843E-2</v>
      </c>
      <c r="U1048" s="39">
        <f>'07'!J1047/'05'!$P1048</f>
        <v>3.0217566478646255E-4</v>
      </c>
      <c r="V1048" s="39">
        <f>'07'!K1047/'05'!$P1048</f>
        <v>3.686543110394843E-2</v>
      </c>
      <c r="W1048" s="39">
        <f>'07'!L1047/'05'!$P1048</f>
        <v>2.7195809830781628E-3</v>
      </c>
      <c r="X1048" s="39">
        <f>'07'!M1047/'05'!$P1048</f>
        <v>4.0290088638195E-3</v>
      </c>
      <c r="Y1048" s="39">
        <f>'07'!N1047/'05'!$P1048</f>
        <v>0.28001611603545529</v>
      </c>
      <c r="Z1048" s="39">
        <f>'07'!O1047/'05'!$P1048</f>
        <v>1.581385979049154E-2</v>
      </c>
      <c r="AA1048" s="44">
        <f t="shared" si="1430"/>
        <v>60.406929895245767</v>
      </c>
      <c r="AB1048" s="44">
        <f t="shared" si="1431"/>
        <v>48.794218372280419</v>
      </c>
      <c r="AC1048" s="44">
        <f t="shared" si="1432"/>
        <v>213.09065269943594</v>
      </c>
      <c r="AD1048" s="44">
        <f t="shared" si="1433"/>
        <v>19.059427880741339</v>
      </c>
      <c r="AE1048" s="44">
        <f t="shared" si="1434"/>
        <v>0.15622481869460114</v>
      </c>
      <c r="AF1048" s="44">
        <f t="shared" si="1435"/>
        <v>19.059427880741339</v>
      </c>
      <c r="AG1048" s="44">
        <f t="shared" si="1436"/>
        <v>1.4060233682514103</v>
      </c>
      <c r="AH1048" s="44">
        <f t="shared" si="1437"/>
        <v>2.0829975825946816</v>
      </c>
      <c r="AI1048" s="44">
        <f t="shared" si="1438"/>
        <v>144.76833199033038</v>
      </c>
      <c r="AJ1048" s="44">
        <f t="shared" si="1439"/>
        <v>8.1757655116841264</v>
      </c>
      <c r="AK1048" s="44">
        <f t="shared" si="1440"/>
        <v>34.468170829975826</v>
      </c>
      <c r="AL1048" s="44">
        <f t="shared" si="1441"/>
        <v>27.84196212731668</v>
      </c>
      <c r="AM1048" s="44">
        <f t="shared" si="1442"/>
        <v>121.58944399677679</v>
      </c>
      <c r="AN1048" s="44">
        <f t="shared" si="1443"/>
        <v>10.875302175664787</v>
      </c>
      <c r="AO1048" s="44">
        <f t="shared" si="1444"/>
        <v>8.9141821112006456E-2</v>
      </c>
      <c r="AP1048" s="44">
        <f t="shared" si="1445"/>
        <v>10.875302175664787</v>
      </c>
      <c r="AQ1048" s="44">
        <f t="shared" si="1446"/>
        <v>0.80227639000805806</v>
      </c>
      <c r="AR1048" s="44">
        <f t="shared" si="1447"/>
        <v>1.1885576148267525</v>
      </c>
      <c r="AS1048" s="44">
        <f t="shared" si="1448"/>
        <v>82.604754230459307</v>
      </c>
      <c r="AT1048" s="44">
        <f t="shared" si="1449"/>
        <v>4.6650886381950043</v>
      </c>
      <c r="AU1048" s="44">
        <f t="shared" si="1450"/>
        <v>398.66236905721189</v>
      </c>
      <c r="AV1048" s="44">
        <f t="shared" si="1451"/>
        <v>322.0229653505238</v>
      </c>
      <c r="AW1048" s="44">
        <f t="shared" si="1452"/>
        <v>1406.3158742949233</v>
      </c>
      <c r="AX1048" s="44">
        <f t="shared" si="1453"/>
        <v>125.78485092667205</v>
      </c>
      <c r="AY1048" s="44">
        <f t="shared" si="1454"/>
        <v>1.0310233682514103</v>
      </c>
      <c r="AZ1048" s="44">
        <f t="shared" si="1455"/>
        <v>125.78485092667205</v>
      </c>
      <c r="BA1048" s="44">
        <f t="shared" si="1456"/>
        <v>9.2792103142626914</v>
      </c>
      <c r="BB1048" s="44">
        <f t="shared" si="1457"/>
        <v>13.746978243352133</v>
      </c>
      <c r="BC1048" s="44">
        <f t="shared" si="1458"/>
        <v>955.4149879129734</v>
      </c>
      <c r="BD1048" s="44">
        <f t="shared" si="1459"/>
        <v>53.956889605157137</v>
      </c>
      <c r="BE1048" s="44">
        <f t="shared" si="1460"/>
        <v>666.4625302175665</v>
      </c>
      <c r="BF1048" s="44">
        <f t="shared" si="1461"/>
        <v>538.34085414987919</v>
      </c>
      <c r="BG1048" s="44">
        <f t="shared" si="1462"/>
        <v>2351.0040290088637</v>
      </c>
      <c r="BH1048" s="44">
        <f t="shared" si="1463"/>
        <v>210.28041901692185</v>
      </c>
      <c r="BI1048" s="44">
        <f t="shared" si="1464"/>
        <v>1.7236099919419823</v>
      </c>
      <c r="BJ1048" s="44">
        <f t="shared" si="1465"/>
        <v>210.28041901692185</v>
      </c>
      <c r="BK1048" s="44">
        <f t="shared" si="1466"/>
        <v>15.512489927477841</v>
      </c>
      <c r="BL1048" s="44">
        <f t="shared" si="1467"/>
        <v>22.98146655922643</v>
      </c>
      <c r="BM1048" s="44">
        <f t="shared" si="1468"/>
        <v>1597.2119258662369</v>
      </c>
      <c r="BN1048" s="44">
        <f t="shared" si="1469"/>
        <v>90.202256244963749</v>
      </c>
      <c r="BO1048" s="39">
        <f t="shared" si="1470"/>
        <v>6.0845013996017093E-3</v>
      </c>
      <c r="BP1048" s="39">
        <f t="shared" si="1389"/>
        <v>4.9148084581265529E-3</v>
      </c>
      <c r="BQ1048" s="39">
        <f t="shared" si="1390"/>
        <v>2.1463603213077755E-2</v>
      </c>
      <c r="BR1048" s="39">
        <f t="shared" si="1391"/>
        <v>1.9197650967708842E-3</v>
      </c>
      <c r="BS1048" s="39">
        <f t="shared" si="1392"/>
        <v>1.5735779481728561E-5</v>
      </c>
      <c r="BT1048" s="39">
        <f t="shared" si="1393"/>
        <v>1.9197650967708842E-3</v>
      </c>
      <c r="BU1048" s="39">
        <f t="shared" si="1394"/>
        <v>1.4162201533555704E-4</v>
      </c>
      <c r="BV1048" s="39">
        <f t="shared" si="1395"/>
        <v>2.098103930897141E-4</v>
      </c>
      <c r="BW1048" s="39">
        <f t="shared" si="1396"/>
        <v>1.458182231973513E-2</v>
      </c>
      <c r="BX1048" s="39">
        <f t="shared" si="1397"/>
        <v>8.2350579287712798E-4</v>
      </c>
      <c r="BY1048" s="39">
        <f t="shared" si="1398"/>
        <v>3.4718141448404336E-3</v>
      </c>
      <c r="BZ1048" s="39">
        <f t="shared" si="1399"/>
        <v>2.8043878049271434E-3</v>
      </c>
      <c r="CA1048" s="39">
        <f t="shared" si="1400"/>
        <v>1.224712369024746E-2</v>
      </c>
      <c r="CB1048" s="39">
        <f t="shared" si="1401"/>
        <v>1.0954172215617232E-3</v>
      </c>
      <c r="CC1048" s="39">
        <f t="shared" si="1402"/>
        <v>8.9788296849321564E-6</v>
      </c>
      <c r="CD1048" s="39">
        <f t="shared" si="1403"/>
        <v>1.0954172215617232E-3</v>
      </c>
      <c r="CE1048" s="39">
        <f t="shared" si="1404"/>
        <v>8.0809467164389413E-5</v>
      </c>
      <c r="CF1048" s="39">
        <f t="shared" si="1405"/>
        <v>1.1971772913242873E-4</v>
      </c>
      <c r="CG1048" s="39">
        <f t="shared" si="1406"/>
        <v>8.3203821747037977E-3</v>
      </c>
      <c r="CH1048" s="39">
        <f t="shared" si="1407"/>
        <v>4.6989208684478285E-4</v>
      </c>
      <c r="CI1048" s="39">
        <f t="shared" si="1408"/>
        <v>4.0155355465069688E-2</v>
      </c>
      <c r="CJ1048" s="39">
        <f t="shared" si="1409"/>
        <v>3.2435834543767507E-2</v>
      </c>
      <c r="CK1048" s="39">
        <f t="shared" si="1410"/>
        <v>0.14165147807160791</v>
      </c>
      <c r="CL1048" s="39">
        <f t="shared" si="1411"/>
        <v>1.2669706982944404E-2</v>
      </c>
      <c r="CM1048" s="39">
        <f t="shared" si="1412"/>
        <v>1.0385005723724922E-4</v>
      </c>
      <c r="CN1048" s="39">
        <f t="shared" si="1413"/>
        <v>1.2669706982944404E-2</v>
      </c>
      <c r="CO1048" s="39">
        <f t="shared" si="1414"/>
        <v>9.3465051513524292E-4</v>
      </c>
      <c r="CP1048" s="39">
        <f t="shared" si="1415"/>
        <v>1.3846674298299893E-3</v>
      </c>
      <c r="CQ1048" s="39">
        <f t="shared" si="1416"/>
        <v>9.6234386373184266E-2</v>
      </c>
      <c r="CR1048" s="39">
        <f t="shared" si="1417"/>
        <v>5.4348196620827094E-3</v>
      </c>
      <c r="CS1048" s="39">
        <f t="shared" si="1418"/>
        <v>6.7129586041253672E-2</v>
      </c>
      <c r="CT1048" s="39">
        <f t="shared" si="1419"/>
        <v>5.4224501828150605E-2</v>
      </c>
      <c r="CU1048" s="39">
        <f t="shared" si="1420"/>
        <v>0.23680540179380175</v>
      </c>
      <c r="CV1048" s="39">
        <f t="shared" si="1421"/>
        <v>2.118054180267142E-2</v>
      </c>
      <c r="CW1048" s="39">
        <f t="shared" si="1422"/>
        <v>1.7361099838255261E-4</v>
      </c>
      <c r="CX1048" s="39">
        <f t="shared" si="1423"/>
        <v>2.118054180267142E-2</v>
      </c>
      <c r="CY1048" s="39">
        <f t="shared" si="1424"/>
        <v>1.5624989854429736E-3</v>
      </c>
      <c r="CZ1048" s="39">
        <f t="shared" si="1425"/>
        <v>2.3148133117673682E-3</v>
      </c>
      <c r="DA1048" s="39">
        <f t="shared" si="1426"/>
        <v>0.16087952516783208</v>
      </c>
      <c r="DB1048" s="39">
        <f t="shared" si="1427"/>
        <v>9.0856422486869214E-3</v>
      </c>
    </row>
    <row r="1049" spans="1:106" ht="12.75" customHeight="1" x14ac:dyDescent="0.3">
      <c r="A1049" s="9" t="str">
        <f t="shared" si="1428"/>
        <v>19 Nuevo León65-69 añosTotal</v>
      </c>
      <c r="B1049" s="22" t="s">
        <v>54</v>
      </c>
      <c r="C1049" s="22" t="s">
        <v>14</v>
      </c>
      <c r="D1049" s="30" t="s">
        <v>88</v>
      </c>
      <c r="E1049" s="23">
        <v>154408</v>
      </c>
      <c r="F1049" s="23">
        <v>151331</v>
      </c>
      <c r="G1049" s="23">
        <v>147747</v>
      </c>
      <c r="H1049" s="23">
        <v>3346</v>
      </c>
      <c r="I1049" s="23">
        <v>238</v>
      </c>
      <c r="J1049" s="23">
        <v>2762</v>
      </c>
      <c r="K1049" s="23">
        <v>2170</v>
      </c>
      <c r="L1049" s="23">
        <v>394</v>
      </c>
      <c r="M1049" s="23">
        <v>198</v>
      </c>
      <c r="N1049" s="23">
        <v>315</v>
      </c>
      <c r="O1049" s="38">
        <f>+'07'!E1048-'05'!J1049</f>
        <v>3346</v>
      </c>
      <c r="P1049" s="38">
        <f t="shared" si="1429"/>
        <v>6108</v>
      </c>
      <c r="Q1049" s="39">
        <f>'07'!F1048/'05'!$P1049</f>
        <v>8.1859855926653569E-2</v>
      </c>
      <c r="R1049" s="39">
        <f>'07'!G1048/'05'!$P1049</f>
        <v>7.269155206286837E-2</v>
      </c>
      <c r="S1049" s="39">
        <f>'07'!H1048/'05'!$P1049</f>
        <v>0.48510150622134907</v>
      </c>
      <c r="T1049" s="39">
        <f>'07'!I1048/'05'!$P1049</f>
        <v>2.635887360838245E-2</v>
      </c>
      <c r="U1049" s="39">
        <f>'07'!J1048/'05'!$P1049</f>
        <v>3.2743942370661429E-4</v>
      </c>
      <c r="V1049" s="39">
        <f>'07'!K1048/'05'!$P1049</f>
        <v>4.5677799607072689E-2</v>
      </c>
      <c r="W1049" s="39">
        <f>'07'!L1048/'05'!$P1049</f>
        <v>3.6018336607727569E-3</v>
      </c>
      <c r="X1049" s="39">
        <f>'07'!M1048/'05'!$P1049</f>
        <v>2.455795677799607E-3</v>
      </c>
      <c r="Y1049" s="39">
        <f>'07'!N1048/'05'!$P1049</f>
        <v>0.26653569089718404</v>
      </c>
      <c r="Z1049" s="39">
        <f>'07'!O1048/'05'!$P1049</f>
        <v>1.538965291421087E-2</v>
      </c>
      <c r="AA1049" s="44">
        <f t="shared" si="1430"/>
        <v>32.252783235101504</v>
      </c>
      <c r="AB1049" s="44">
        <f t="shared" si="1431"/>
        <v>28.640471512770137</v>
      </c>
      <c r="AC1049" s="44">
        <f t="shared" si="1432"/>
        <v>191.12999345121153</v>
      </c>
      <c r="AD1049" s="44">
        <f t="shared" si="1433"/>
        <v>10.385396201702685</v>
      </c>
      <c r="AE1049" s="44">
        <f t="shared" si="1434"/>
        <v>0.12901113294040603</v>
      </c>
      <c r="AF1049" s="44">
        <f t="shared" si="1435"/>
        <v>17.99705304518664</v>
      </c>
      <c r="AG1049" s="44">
        <f t="shared" si="1436"/>
        <v>1.4191224623444663</v>
      </c>
      <c r="AH1049" s="44">
        <f t="shared" si="1437"/>
        <v>0.96758349705304514</v>
      </c>
      <c r="AI1049" s="44">
        <f t="shared" si="1438"/>
        <v>105.01506221349051</v>
      </c>
      <c r="AJ1049" s="44">
        <f t="shared" si="1439"/>
        <v>6.0635232481990826</v>
      </c>
      <c r="AK1049" s="44">
        <f t="shared" si="1440"/>
        <v>16.208251473477407</v>
      </c>
      <c r="AL1049" s="44">
        <f t="shared" si="1441"/>
        <v>14.392927308447938</v>
      </c>
      <c r="AM1049" s="44">
        <f t="shared" si="1442"/>
        <v>96.050098231827121</v>
      </c>
      <c r="AN1049" s="44">
        <f t="shared" si="1443"/>
        <v>5.2190569744597255</v>
      </c>
      <c r="AO1049" s="44">
        <f t="shared" si="1444"/>
        <v>6.4833005893909626E-2</v>
      </c>
      <c r="AP1049" s="44">
        <f t="shared" si="1445"/>
        <v>9.0442043222003932</v>
      </c>
      <c r="AQ1049" s="44">
        <f t="shared" si="1446"/>
        <v>0.71316306483300584</v>
      </c>
      <c r="AR1049" s="44">
        <f t="shared" si="1447"/>
        <v>0.4862475442043222</v>
      </c>
      <c r="AS1049" s="44">
        <f t="shared" si="1448"/>
        <v>52.77406679764244</v>
      </c>
      <c r="AT1049" s="44">
        <f t="shared" si="1449"/>
        <v>3.0471512770137523</v>
      </c>
      <c r="AU1049" s="44">
        <f t="shared" si="1450"/>
        <v>177.63588736083824</v>
      </c>
      <c r="AV1049" s="44">
        <f t="shared" si="1451"/>
        <v>157.74066797642436</v>
      </c>
      <c r="AW1049" s="44">
        <f t="shared" si="1452"/>
        <v>1052.6702685003274</v>
      </c>
      <c r="AX1049" s="44">
        <f t="shared" si="1453"/>
        <v>57.198755730189916</v>
      </c>
      <c r="AY1049" s="44">
        <f t="shared" si="1454"/>
        <v>0.71054354944335296</v>
      </c>
      <c r="AZ1049" s="44">
        <f t="shared" si="1455"/>
        <v>99.12082514734773</v>
      </c>
      <c r="BA1049" s="44">
        <f t="shared" si="1456"/>
        <v>7.8159790438768821</v>
      </c>
      <c r="BB1049" s="44">
        <f t="shared" si="1457"/>
        <v>5.3290766208251474</v>
      </c>
      <c r="BC1049" s="44">
        <f t="shared" si="1458"/>
        <v>578.38244924688934</v>
      </c>
      <c r="BD1049" s="44">
        <f t="shared" si="1459"/>
        <v>33.395546823837591</v>
      </c>
      <c r="BE1049" s="44">
        <f t="shared" si="1460"/>
        <v>273.90307793058287</v>
      </c>
      <c r="BF1049" s="44">
        <f t="shared" si="1461"/>
        <v>243.22593320235757</v>
      </c>
      <c r="BG1049" s="44">
        <f t="shared" si="1462"/>
        <v>1623.1496398166339</v>
      </c>
      <c r="BH1049" s="44">
        <f t="shared" si="1463"/>
        <v>88.196791093647676</v>
      </c>
      <c r="BI1049" s="44">
        <f t="shared" si="1464"/>
        <v>1.0956123117223313</v>
      </c>
      <c r="BJ1049" s="44">
        <f t="shared" si="1465"/>
        <v>152.83791748526522</v>
      </c>
      <c r="BK1049" s="44">
        <f t="shared" si="1466"/>
        <v>12.051735428945644</v>
      </c>
      <c r="BL1049" s="44">
        <f t="shared" si="1467"/>
        <v>8.2170923379174852</v>
      </c>
      <c r="BM1049" s="44">
        <f t="shared" si="1468"/>
        <v>891.82842174197776</v>
      </c>
      <c r="BN1049" s="44">
        <f t="shared" si="1469"/>
        <v>51.493778650949572</v>
      </c>
      <c r="BO1049" s="39">
        <f t="shared" si="1470"/>
        <v>5.2804163777179936E-3</v>
      </c>
      <c r="BP1049" s="39">
        <f t="shared" si="1389"/>
        <v>4.6890097434135782E-3</v>
      </c>
      <c r="BQ1049" s="39">
        <f t="shared" si="1390"/>
        <v>3.1291747454356832E-2</v>
      </c>
      <c r="BR1049" s="39">
        <f t="shared" si="1391"/>
        <v>1.700294073625194E-3</v>
      </c>
      <c r="BS1049" s="39">
        <f t="shared" si="1392"/>
        <v>2.1121665510871977E-5</v>
      </c>
      <c r="BT1049" s="39">
        <f t="shared" si="1393"/>
        <v>2.9464723387666405E-3</v>
      </c>
      <c r="BU1049" s="39">
        <f t="shared" si="1394"/>
        <v>2.3233832061959173E-4</v>
      </c>
      <c r="BV1049" s="39">
        <f t="shared" si="1395"/>
        <v>1.584124913315398E-4</v>
      </c>
      <c r="BW1049" s="39">
        <f t="shared" si="1396"/>
        <v>1.7193035725849789E-2</v>
      </c>
      <c r="BX1049" s="39">
        <f t="shared" si="1397"/>
        <v>9.9271827901098279E-4</v>
      </c>
      <c r="BY1049" s="39">
        <f t="shared" si="1398"/>
        <v>2.6536102608836622E-3</v>
      </c>
      <c r="BZ1049" s="39">
        <f t="shared" si="1399"/>
        <v>2.3564059116646919E-3</v>
      </c>
      <c r="CA1049" s="39">
        <f t="shared" si="1400"/>
        <v>1.5725294405996581E-2</v>
      </c>
      <c r="CB1049" s="39">
        <f t="shared" si="1401"/>
        <v>8.5446250400453923E-4</v>
      </c>
      <c r="CC1049" s="39">
        <f t="shared" si="1402"/>
        <v>1.0614441043534647E-5</v>
      </c>
      <c r="CD1049" s="39">
        <f t="shared" si="1403"/>
        <v>1.4807145255730833E-3</v>
      </c>
      <c r="CE1049" s="39">
        <f t="shared" si="1404"/>
        <v>1.1675885147888112E-4</v>
      </c>
      <c r="CF1049" s="39">
        <f t="shared" si="1405"/>
        <v>7.9608307826509861E-5</v>
      </c>
      <c r="CG1049" s="39">
        <f t="shared" si="1406"/>
        <v>8.6401550094372045E-3</v>
      </c>
      <c r="CH1049" s="39">
        <f t="shared" si="1407"/>
        <v>4.9887872904612839E-4</v>
      </c>
      <c r="CI1049" s="39">
        <f t="shared" si="1408"/>
        <v>2.9082496293522959E-2</v>
      </c>
      <c r="CJ1049" s="39">
        <f t="shared" si="1409"/>
        <v>2.5825256708648388E-2</v>
      </c>
      <c r="CK1049" s="39">
        <f t="shared" si="1410"/>
        <v>0.17234287303541707</v>
      </c>
      <c r="CL1049" s="39">
        <f t="shared" si="1411"/>
        <v>9.3645638065143928E-3</v>
      </c>
      <c r="CM1049" s="39">
        <f t="shared" si="1412"/>
        <v>1.1632998517409185E-4</v>
      </c>
      <c r="CN1049" s="39">
        <f t="shared" si="1413"/>
        <v>1.6228032931785812E-2</v>
      </c>
      <c r="CO1049" s="39">
        <f t="shared" si="1414"/>
        <v>1.2796298369150102E-3</v>
      </c>
      <c r="CP1049" s="39">
        <f t="shared" si="1415"/>
        <v>8.7247488880568881E-4</v>
      </c>
      <c r="CQ1049" s="39">
        <f t="shared" si="1416"/>
        <v>9.4692607931710762E-2</v>
      </c>
      <c r="CR1049" s="39">
        <f t="shared" si="1417"/>
        <v>5.4675093031823167E-3</v>
      </c>
      <c r="CS1049" s="39">
        <f t="shared" si="1418"/>
        <v>4.4843332994528959E-2</v>
      </c>
      <c r="CT1049" s="39">
        <f t="shared" si="1419"/>
        <v>3.9820879699141713E-2</v>
      </c>
      <c r="CU1049" s="39">
        <f t="shared" si="1420"/>
        <v>0.26574159132557856</v>
      </c>
      <c r="CV1049" s="39">
        <f t="shared" si="1421"/>
        <v>1.4439553224238323E-2</v>
      </c>
      <c r="CW1049" s="39">
        <f t="shared" si="1422"/>
        <v>1.7937333197811579E-4</v>
      </c>
      <c r="CX1049" s="39">
        <f t="shared" si="1423"/>
        <v>2.5022579810947156E-2</v>
      </c>
      <c r="CY1049" s="39">
        <f t="shared" si="1424"/>
        <v>1.9731066517592738E-3</v>
      </c>
      <c r="CZ1049" s="39">
        <f t="shared" si="1425"/>
        <v>1.3452999898358685E-3</v>
      </c>
      <c r="DA1049" s="39">
        <f t="shared" si="1426"/>
        <v>0.14600989223018626</v>
      </c>
      <c r="DB1049" s="39">
        <f t="shared" si="1427"/>
        <v>8.4305466029714424E-3</v>
      </c>
    </row>
    <row r="1050" spans="1:106" ht="12.75" customHeight="1" x14ac:dyDescent="0.3">
      <c r="A1050" s="9" t="str">
        <f t="shared" si="1428"/>
        <v>19 Nuevo León70-74 añosTotal</v>
      </c>
      <c r="B1050" s="22" t="s">
        <v>54</v>
      </c>
      <c r="C1050" s="22" t="s">
        <v>14</v>
      </c>
      <c r="D1050" s="30" t="s">
        <v>89</v>
      </c>
      <c r="E1050" s="23">
        <v>115822</v>
      </c>
      <c r="F1050" s="23">
        <v>114004</v>
      </c>
      <c r="G1050" s="23">
        <v>111618</v>
      </c>
      <c r="H1050" s="23">
        <v>2197</v>
      </c>
      <c r="I1050" s="23">
        <v>189</v>
      </c>
      <c r="J1050" s="23">
        <v>1609</v>
      </c>
      <c r="K1050" s="23">
        <v>1273</v>
      </c>
      <c r="L1050" s="23">
        <v>212</v>
      </c>
      <c r="M1050" s="23">
        <v>124</v>
      </c>
      <c r="N1050" s="23">
        <v>209</v>
      </c>
      <c r="O1050" s="38">
        <f>+'07'!E1049-'05'!J1050</f>
        <v>2197</v>
      </c>
      <c r="P1050" s="38">
        <f t="shared" si="1429"/>
        <v>3806</v>
      </c>
      <c r="Q1050" s="39">
        <f>'07'!F1049/'05'!$P1050</f>
        <v>6.9101418812401477E-2</v>
      </c>
      <c r="R1050" s="39">
        <f>'07'!G1049/'05'!$P1050</f>
        <v>4.7031003678402523E-2</v>
      </c>
      <c r="S1050" s="39">
        <f>'07'!H1049/'05'!$P1050</f>
        <v>0.51655281135049924</v>
      </c>
      <c r="T1050" s="39">
        <f>'07'!I1049/'05'!$P1050</f>
        <v>2.2595901208617972E-2</v>
      </c>
      <c r="U1050" s="39">
        <f>'07'!J1049/'05'!$P1050</f>
        <v>0</v>
      </c>
      <c r="V1050" s="39">
        <f>'07'!K1049/'05'!$P1050</f>
        <v>4.3352601156069363E-2</v>
      </c>
      <c r="W1050" s="39">
        <f>'07'!L1049/'05'!$P1050</f>
        <v>4.2038885969521806E-3</v>
      </c>
      <c r="X1050" s="39">
        <f>'07'!M1049/'05'!$P1050</f>
        <v>1.5764582238570678E-3</v>
      </c>
      <c r="Y1050" s="39">
        <f>'07'!N1049/'05'!$P1050</f>
        <v>0.27588018917498686</v>
      </c>
      <c r="Z1050" s="39">
        <f>'07'!O1049/'05'!$P1050</f>
        <v>1.9705727798213349E-2</v>
      </c>
      <c r="AA1050" s="44">
        <f t="shared" si="1430"/>
        <v>14.649500788229114</v>
      </c>
      <c r="AB1050" s="44">
        <f t="shared" si="1431"/>
        <v>9.9705727798213353</v>
      </c>
      <c r="AC1050" s="44">
        <f t="shared" si="1432"/>
        <v>109.50919600630584</v>
      </c>
      <c r="AD1050" s="44">
        <f t="shared" si="1433"/>
        <v>4.7903310562270098</v>
      </c>
      <c r="AE1050" s="44">
        <f t="shared" si="1434"/>
        <v>0</v>
      </c>
      <c r="AF1050" s="44">
        <f t="shared" si="1435"/>
        <v>9.1907514450867058</v>
      </c>
      <c r="AG1050" s="44">
        <f t="shared" si="1436"/>
        <v>0.89122438255386227</v>
      </c>
      <c r="AH1050" s="44">
        <f t="shared" si="1437"/>
        <v>0.33420914345769837</v>
      </c>
      <c r="AI1050" s="44">
        <f t="shared" si="1438"/>
        <v>58.48660010509721</v>
      </c>
      <c r="AJ1050" s="44">
        <f t="shared" si="1439"/>
        <v>4.1776142932212297</v>
      </c>
      <c r="AK1050" s="44">
        <f t="shared" si="1440"/>
        <v>8.5685759327377831</v>
      </c>
      <c r="AL1050" s="44">
        <f t="shared" si="1441"/>
        <v>5.8318444561219129</v>
      </c>
      <c r="AM1050" s="44">
        <f t="shared" si="1442"/>
        <v>64.052548607461901</v>
      </c>
      <c r="AN1050" s="44">
        <f t="shared" si="1443"/>
        <v>2.8018917498686284</v>
      </c>
      <c r="AO1050" s="44">
        <f t="shared" si="1444"/>
        <v>0</v>
      </c>
      <c r="AP1050" s="44">
        <f t="shared" si="1445"/>
        <v>5.3757225433526008</v>
      </c>
      <c r="AQ1050" s="44">
        <f t="shared" si="1446"/>
        <v>0.52128218602207044</v>
      </c>
      <c r="AR1050" s="44">
        <f t="shared" si="1447"/>
        <v>0.19548081975827641</v>
      </c>
      <c r="AS1050" s="44">
        <f t="shared" si="1448"/>
        <v>34.209143457698367</v>
      </c>
      <c r="AT1050" s="44">
        <f t="shared" si="1449"/>
        <v>2.4435102469784553</v>
      </c>
      <c r="AU1050" s="44">
        <f t="shared" si="1450"/>
        <v>87.96610614818708</v>
      </c>
      <c r="AV1050" s="44">
        <f t="shared" si="1451"/>
        <v>59.87046768260641</v>
      </c>
      <c r="AW1050" s="44">
        <f t="shared" si="1452"/>
        <v>657.57172884918555</v>
      </c>
      <c r="AX1050" s="44">
        <f t="shared" si="1453"/>
        <v>28.764582238570679</v>
      </c>
      <c r="AY1050" s="44">
        <f t="shared" si="1454"/>
        <v>0</v>
      </c>
      <c r="AZ1050" s="44">
        <f t="shared" si="1455"/>
        <v>55.187861271676297</v>
      </c>
      <c r="BA1050" s="44">
        <f t="shared" si="1456"/>
        <v>5.3515501839201258</v>
      </c>
      <c r="BB1050" s="44">
        <f t="shared" si="1457"/>
        <v>2.0068313189700473</v>
      </c>
      <c r="BC1050" s="44">
        <f t="shared" si="1458"/>
        <v>351.19548081975825</v>
      </c>
      <c r="BD1050" s="44">
        <f t="shared" si="1459"/>
        <v>25.085391487125595</v>
      </c>
      <c r="BE1050" s="44">
        <f t="shared" si="1460"/>
        <v>151.81581713084606</v>
      </c>
      <c r="BF1050" s="44">
        <f t="shared" si="1461"/>
        <v>103.32711508145034</v>
      </c>
      <c r="BG1050" s="44">
        <f t="shared" si="1462"/>
        <v>1134.8665265370469</v>
      </c>
      <c r="BH1050" s="44">
        <f t="shared" si="1463"/>
        <v>49.643194955333684</v>
      </c>
      <c r="BI1050" s="44">
        <f t="shared" si="1464"/>
        <v>0</v>
      </c>
      <c r="BJ1050" s="44">
        <f t="shared" si="1465"/>
        <v>95.24566473988439</v>
      </c>
      <c r="BK1050" s="44">
        <f t="shared" si="1466"/>
        <v>9.2359432475039416</v>
      </c>
      <c r="BL1050" s="44">
        <f t="shared" si="1467"/>
        <v>3.4634787178139779</v>
      </c>
      <c r="BM1050" s="44">
        <f t="shared" si="1468"/>
        <v>606.1087756174461</v>
      </c>
      <c r="BN1050" s="44">
        <f t="shared" si="1469"/>
        <v>43.293483972674728</v>
      </c>
      <c r="BO1050" s="39">
        <f t="shared" si="1470"/>
        <v>3.8490543321673971E-3</v>
      </c>
      <c r="BP1050" s="39">
        <f t="shared" si="1389"/>
        <v>2.6196985758857949E-3</v>
      </c>
      <c r="BQ1050" s="39">
        <f t="shared" si="1390"/>
        <v>2.8772778772019402E-2</v>
      </c>
      <c r="BR1050" s="39">
        <f t="shared" si="1391"/>
        <v>1.258626131431164E-3</v>
      </c>
      <c r="BS1050" s="39">
        <f t="shared" si="1392"/>
        <v>0</v>
      </c>
      <c r="BT1050" s="39">
        <f t="shared" si="1393"/>
        <v>2.4148059498388611E-3</v>
      </c>
      <c r="BU1050" s="39">
        <f t="shared" si="1394"/>
        <v>2.3416300119649561E-4</v>
      </c>
      <c r="BV1050" s="39">
        <f t="shared" si="1395"/>
        <v>8.7811125448685853E-5</v>
      </c>
      <c r="BW1050" s="39">
        <f t="shared" si="1396"/>
        <v>1.5366946953520024E-2</v>
      </c>
      <c r="BX1050" s="39">
        <f t="shared" si="1397"/>
        <v>1.0976390681085731E-3</v>
      </c>
      <c r="BY1050" s="39">
        <f t="shared" si="1398"/>
        <v>2.2513336659847039E-3</v>
      </c>
      <c r="BZ1050" s="39">
        <f t="shared" si="1399"/>
        <v>1.5322765255181064E-3</v>
      </c>
      <c r="CA1050" s="39">
        <f t="shared" si="1400"/>
        <v>1.6829361168539649E-2</v>
      </c>
      <c r="CB1050" s="39">
        <f t="shared" si="1401"/>
        <v>7.3617754857294496E-4</v>
      </c>
      <c r="CC1050" s="39">
        <f t="shared" si="1402"/>
        <v>0</v>
      </c>
      <c r="CD1050" s="39">
        <f t="shared" si="1403"/>
        <v>1.4124336687736734E-3</v>
      </c>
      <c r="CE1050" s="39">
        <f t="shared" si="1404"/>
        <v>1.3696326485078045E-4</v>
      </c>
      <c r="CF1050" s="39">
        <f t="shared" si="1405"/>
        <v>5.1361224319042675E-5</v>
      </c>
      <c r="CG1050" s="39">
        <f t="shared" si="1406"/>
        <v>8.9882142558324659E-3</v>
      </c>
      <c r="CH1050" s="39">
        <f t="shared" si="1407"/>
        <v>6.4201530398803343E-4</v>
      </c>
      <c r="CI1050" s="39">
        <f t="shared" si="1408"/>
        <v>2.3112481909665548E-2</v>
      </c>
      <c r="CJ1050" s="39">
        <f t="shared" si="1409"/>
        <v>1.5730548524068945E-2</v>
      </c>
      <c r="CK1050" s="39">
        <f t="shared" si="1410"/>
        <v>0.17277239328670141</v>
      </c>
      <c r="CL1050" s="39">
        <f t="shared" si="1411"/>
        <v>7.5576937043012821E-3</v>
      </c>
      <c r="CM1050" s="39">
        <f t="shared" si="1412"/>
        <v>0</v>
      </c>
      <c r="CN1050" s="39">
        <f t="shared" si="1413"/>
        <v>1.4500226293136178E-2</v>
      </c>
      <c r="CO1050" s="39">
        <f t="shared" si="1414"/>
        <v>1.4060825496374477E-3</v>
      </c>
      <c r="CP1050" s="39">
        <f t="shared" si="1415"/>
        <v>5.2728095611404295E-4</v>
      </c>
      <c r="CQ1050" s="39">
        <f t="shared" si="1416"/>
        <v>9.2274167319957495E-2</v>
      </c>
      <c r="CR1050" s="39">
        <f t="shared" si="1417"/>
        <v>6.5910119514255372E-3</v>
      </c>
      <c r="CS1050" s="39">
        <f t="shared" si="1418"/>
        <v>3.9888548904583827E-2</v>
      </c>
      <c r="CT1050" s="39">
        <f t="shared" si="1419"/>
        <v>2.7148480052929674E-2</v>
      </c>
      <c r="CU1050" s="39">
        <f t="shared" si="1420"/>
        <v>0.29817827812323877</v>
      </c>
      <c r="CV1050" s="39">
        <f t="shared" si="1421"/>
        <v>1.304340382431258E-2</v>
      </c>
      <c r="CW1050" s="39">
        <f t="shared" si="1422"/>
        <v>0</v>
      </c>
      <c r="CX1050" s="39">
        <f t="shared" si="1423"/>
        <v>2.5025135244320647E-2</v>
      </c>
      <c r="CY1050" s="39">
        <f t="shared" si="1424"/>
        <v>2.4266797812674571E-3</v>
      </c>
      <c r="CZ1050" s="39">
        <f t="shared" si="1425"/>
        <v>9.1000491797529632E-4</v>
      </c>
      <c r="DA1050" s="39">
        <f t="shared" si="1426"/>
        <v>0.15925086064567684</v>
      </c>
      <c r="DB1050" s="39">
        <f t="shared" si="1427"/>
        <v>1.1375061474691205E-2</v>
      </c>
    </row>
    <row r="1051" spans="1:106" ht="12.75" customHeight="1" x14ac:dyDescent="0.3">
      <c r="A1051" s="9" t="str">
        <f t="shared" si="1428"/>
        <v>19 Nuevo León75-79 añosTotal</v>
      </c>
      <c r="B1051" s="22" t="s">
        <v>54</v>
      </c>
      <c r="C1051" s="22" t="s">
        <v>14</v>
      </c>
      <c r="D1051" s="30" t="s">
        <v>90</v>
      </c>
      <c r="E1051" s="23">
        <v>77327</v>
      </c>
      <c r="F1051" s="23">
        <v>76110</v>
      </c>
      <c r="G1051" s="23">
        <v>74628</v>
      </c>
      <c r="H1051" s="23">
        <v>1331</v>
      </c>
      <c r="I1051" s="23">
        <v>151</v>
      </c>
      <c r="J1051" s="23">
        <v>1060</v>
      </c>
      <c r="K1051" s="23">
        <v>868</v>
      </c>
      <c r="L1051" s="23">
        <v>144</v>
      </c>
      <c r="M1051" s="23">
        <v>48</v>
      </c>
      <c r="N1051" s="23">
        <v>157</v>
      </c>
      <c r="O1051" s="38">
        <f>+'07'!E1050-'05'!J1051</f>
        <v>1331</v>
      </c>
      <c r="P1051" s="38">
        <f t="shared" si="1429"/>
        <v>2391</v>
      </c>
      <c r="Q1051" s="39">
        <f>'07'!F1050/'05'!$P1051</f>
        <v>4.9769970723546636E-2</v>
      </c>
      <c r="R1051" s="39">
        <f>'07'!G1050/'05'!$P1051</f>
        <v>3.3877038895859475E-2</v>
      </c>
      <c r="S1051" s="39">
        <f>'07'!H1050/'05'!$P1051</f>
        <v>0.56879966541196147</v>
      </c>
      <c r="T1051" s="39">
        <f>'07'!I1050/'05'!$P1051</f>
        <v>1.7565872020075281E-2</v>
      </c>
      <c r="U1051" s="39">
        <f>'07'!J1050/'05'!$P1051</f>
        <v>0</v>
      </c>
      <c r="V1051" s="39">
        <f>'07'!K1050/'05'!$P1051</f>
        <v>3.094939355918026E-2</v>
      </c>
      <c r="W1051" s="39">
        <f>'07'!L1050/'05'!$P1051</f>
        <v>2.509410288582183E-3</v>
      </c>
      <c r="X1051" s="39">
        <f>'07'!M1050/'05'!$P1051</f>
        <v>2.0911752404851529E-3</v>
      </c>
      <c r="Y1051" s="39">
        <f>'07'!N1050/'05'!$P1051</f>
        <v>0.26892513592639061</v>
      </c>
      <c r="Z1051" s="39">
        <f>'07'!O1050/'05'!$P1051</f>
        <v>2.5512337933918862E-2</v>
      </c>
      <c r="AA1051" s="44">
        <f t="shared" si="1430"/>
        <v>7.1668757841907151</v>
      </c>
      <c r="AB1051" s="44">
        <f t="shared" si="1431"/>
        <v>4.8782936010037643</v>
      </c>
      <c r="AC1051" s="44">
        <f t="shared" si="1432"/>
        <v>81.907151819322451</v>
      </c>
      <c r="AD1051" s="44">
        <f t="shared" si="1433"/>
        <v>2.5294855708908406</v>
      </c>
      <c r="AE1051" s="44">
        <f t="shared" si="1434"/>
        <v>0</v>
      </c>
      <c r="AF1051" s="44">
        <f t="shared" si="1435"/>
        <v>4.4567126725219577</v>
      </c>
      <c r="AG1051" s="44">
        <f t="shared" si="1436"/>
        <v>0.36135508155583435</v>
      </c>
      <c r="AH1051" s="44">
        <f t="shared" si="1437"/>
        <v>0.30112923462986202</v>
      </c>
      <c r="AI1051" s="44">
        <f t="shared" si="1438"/>
        <v>38.725219573400246</v>
      </c>
      <c r="AJ1051" s="44">
        <f t="shared" si="1439"/>
        <v>3.673776662484316</v>
      </c>
      <c r="AK1051" s="44">
        <f t="shared" si="1440"/>
        <v>2.3889585947302385</v>
      </c>
      <c r="AL1051" s="44">
        <f t="shared" si="1441"/>
        <v>1.6260978670012549</v>
      </c>
      <c r="AM1051" s="44">
        <f t="shared" si="1442"/>
        <v>27.302383939774153</v>
      </c>
      <c r="AN1051" s="44">
        <f t="shared" si="1443"/>
        <v>0.84316185696361345</v>
      </c>
      <c r="AO1051" s="44">
        <f t="shared" si="1444"/>
        <v>0</v>
      </c>
      <c r="AP1051" s="44">
        <f t="shared" si="1445"/>
        <v>1.4855708908406524</v>
      </c>
      <c r="AQ1051" s="44">
        <f t="shared" si="1446"/>
        <v>0.12045169385194479</v>
      </c>
      <c r="AR1051" s="44">
        <f t="shared" si="1447"/>
        <v>0.10037641154328733</v>
      </c>
      <c r="AS1051" s="44">
        <f t="shared" si="1448"/>
        <v>12.908406524466749</v>
      </c>
      <c r="AT1051" s="44">
        <f t="shared" si="1449"/>
        <v>1.2245922208281055</v>
      </c>
      <c r="AU1051" s="44">
        <f t="shared" si="1450"/>
        <v>43.20033458803848</v>
      </c>
      <c r="AV1051" s="44">
        <f t="shared" si="1451"/>
        <v>29.405269761606025</v>
      </c>
      <c r="AW1051" s="44">
        <f t="shared" si="1452"/>
        <v>493.71810957758254</v>
      </c>
      <c r="AX1051" s="44">
        <f t="shared" si="1453"/>
        <v>15.247176913425344</v>
      </c>
      <c r="AY1051" s="44">
        <f t="shared" si="1454"/>
        <v>0</v>
      </c>
      <c r="AZ1051" s="44">
        <f t="shared" si="1455"/>
        <v>26.864073609368464</v>
      </c>
      <c r="BA1051" s="44">
        <f t="shared" si="1456"/>
        <v>2.1781681304893348</v>
      </c>
      <c r="BB1051" s="44">
        <f t="shared" si="1457"/>
        <v>1.8151401087411128</v>
      </c>
      <c r="BC1051" s="44">
        <f t="shared" si="1458"/>
        <v>233.42701798410704</v>
      </c>
      <c r="BD1051" s="44">
        <f t="shared" si="1459"/>
        <v>22.144709326641571</v>
      </c>
      <c r="BE1051" s="44">
        <f t="shared" si="1460"/>
        <v>66.243831033040578</v>
      </c>
      <c r="BF1051" s="44">
        <f t="shared" si="1461"/>
        <v>45.090338770388961</v>
      </c>
      <c r="BG1051" s="44">
        <f t="shared" si="1462"/>
        <v>757.07235466332077</v>
      </c>
      <c r="BH1051" s="44">
        <f t="shared" si="1463"/>
        <v>23.380175658720198</v>
      </c>
      <c r="BI1051" s="44">
        <f t="shared" si="1464"/>
        <v>0</v>
      </c>
      <c r="BJ1051" s="44">
        <f t="shared" si="1465"/>
        <v>41.193642827268924</v>
      </c>
      <c r="BK1051" s="44">
        <f t="shared" si="1466"/>
        <v>3.3400250941028857</v>
      </c>
      <c r="BL1051" s="44">
        <f t="shared" si="1467"/>
        <v>2.7833542450857385</v>
      </c>
      <c r="BM1051" s="44">
        <f t="shared" si="1468"/>
        <v>357.93935591802591</v>
      </c>
      <c r="BN1051" s="44">
        <f t="shared" si="1469"/>
        <v>33.956921790046003</v>
      </c>
      <c r="BO1051" s="39">
        <f t="shared" si="1470"/>
        <v>2.997438638306447E-3</v>
      </c>
      <c r="BP1051" s="39">
        <f t="shared" si="1389"/>
        <v>2.0402733588472458E-3</v>
      </c>
      <c r="BQ1051" s="39">
        <f t="shared" si="1390"/>
        <v>3.4256441580645107E-2</v>
      </c>
      <c r="BR1051" s="39">
        <f t="shared" si="1391"/>
        <v>1.0579195194022754E-3</v>
      </c>
      <c r="BS1051" s="39">
        <f t="shared" si="1392"/>
        <v>0</v>
      </c>
      <c r="BT1051" s="39">
        <f t="shared" si="1393"/>
        <v>1.8639534389468665E-3</v>
      </c>
      <c r="BU1051" s="39">
        <f t="shared" si="1394"/>
        <v>1.5113135991461077E-4</v>
      </c>
      <c r="BV1051" s="39">
        <f t="shared" si="1395"/>
        <v>1.2594279992884233E-4</v>
      </c>
      <c r="BW1051" s="39">
        <f t="shared" si="1396"/>
        <v>1.619624407084912E-2</v>
      </c>
      <c r="BX1051" s="39">
        <f t="shared" si="1397"/>
        <v>1.5365021591318762E-3</v>
      </c>
      <c r="BY1051" s="39">
        <f t="shared" si="1398"/>
        <v>9.9914621276881582E-4</v>
      </c>
      <c r="BZ1051" s="39">
        <f t="shared" si="1399"/>
        <v>6.8009111961574858E-4</v>
      </c>
      <c r="CA1051" s="39">
        <f t="shared" si="1400"/>
        <v>1.1418813860215036E-2</v>
      </c>
      <c r="CB1051" s="39">
        <f t="shared" si="1401"/>
        <v>3.5263983980075847E-4</v>
      </c>
      <c r="CC1051" s="39">
        <f t="shared" si="1402"/>
        <v>0</v>
      </c>
      <c r="CD1051" s="39">
        <f t="shared" si="1403"/>
        <v>6.2131781298228872E-4</v>
      </c>
      <c r="CE1051" s="39">
        <f t="shared" si="1404"/>
        <v>5.0377119971536925E-5</v>
      </c>
      <c r="CF1051" s="39">
        <f t="shared" si="1405"/>
        <v>4.198093330961411E-5</v>
      </c>
      <c r="CG1051" s="39">
        <f t="shared" si="1406"/>
        <v>5.3987480236163737E-3</v>
      </c>
      <c r="CH1051" s="39">
        <f t="shared" si="1407"/>
        <v>5.1216738637729214E-4</v>
      </c>
      <c r="CI1051" s="39">
        <f t="shared" si="1408"/>
        <v>1.8067894014236086E-2</v>
      </c>
      <c r="CJ1051" s="39">
        <f t="shared" si="1409"/>
        <v>1.2298314413051454E-2</v>
      </c>
      <c r="CK1051" s="39">
        <f t="shared" si="1410"/>
        <v>0.20649021730555522</v>
      </c>
      <c r="CL1051" s="39">
        <f t="shared" si="1411"/>
        <v>6.3769037697303825E-3</v>
      </c>
      <c r="CM1051" s="39">
        <f t="shared" si="1412"/>
        <v>0</v>
      </c>
      <c r="CN1051" s="39">
        <f t="shared" si="1413"/>
        <v>1.1235497118096389E-2</v>
      </c>
      <c r="CO1051" s="39">
        <f t="shared" si="1414"/>
        <v>9.1098625281862597E-4</v>
      </c>
      <c r="CP1051" s="39">
        <f t="shared" si="1415"/>
        <v>7.5915521068218856E-4</v>
      </c>
      <c r="CQ1051" s="39">
        <f t="shared" si="1416"/>
        <v>9.7627360093729423E-2</v>
      </c>
      <c r="CR1051" s="39">
        <f t="shared" si="1417"/>
        <v>9.2616935703226985E-3</v>
      </c>
      <c r="CS1051" s="39">
        <f t="shared" si="1418"/>
        <v>2.7705491858235291E-2</v>
      </c>
      <c r="CT1051" s="39">
        <f t="shared" si="1419"/>
        <v>1.8858360004345029E-2</v>
      </c>
      <c r="CU1051" s="39">
        <f t="shared" si="1420"/>
        <v>0.3166341926655461</v>
      </c>
      <c r="CV1051" s="39">
        <f t="shared" si="1421"/>
        <v>9.778408891141864E-3</v>
      </c>
      <c r="CW1051" s="39">
        <f t="shared" si="1422"/>
        <v>0</v>
      </c>
      <c r="CX1051" s="39">
        <f t="shared" si="1423"/>
        <v>1.7228625189154714E-2</v>
      </c>
      <c r="CY1051" s="39">
        <f t="shared" si="1424"/>
        <v>1.3969155558774093E-3</v>
      </c>
      <c r="CZ1051" s="39">
        <f t="shared" si="1425"/>
        <v>1.1640962965645079E-3</v>
      </c>
      <c r="DA1051" s="39">
        <f t="shared" si="1426"/>
        <v>0.1497027837381957</v>
      </c>
      <c r="DB1051" s="39">
        <f t="shared" si="1427"/>
        <v>1.4201974818086995E-2</v>
      </c>
    </row>
    <row r="1052" spans="1:106" ht="12.75" customHeight="1" x14ac:dyDescent="0.3">
      <c r="A1052" s="9" t="str">
        <f t="shared" si="1428"/>
        <v>19 Nuevo León80-84 añosTotal</v>
      </c>
      <c r="B1052" s="22" t="s">
        <v>54</v>
      </c>
      <c r="C1052" s="22" t="s">
        <v>14</v>
      </c>
      <c r="D1052" s="30" t="s">
        <v>91</v>
      </c>
      <c r="E1052" s="23">
        <v>50350</v>
      </c>
      <c r="F1052" s="23">
        <v>49554</v>
      </c>
      <c r="G1052" s="23">
        <v>48612</v>
      </c>
      <c r="H1052" s="23">
        <v>872</v>
      </c>
      <c r="I1052" s="23">
        <v>70</v>
      </c>
      <c r="J1052" s="23">
        <v>642</v>
      </c>
      <c r="K1052" s="23">
        <v>561</v>
      </c>
      <c r="L1052" s="23">
        <v>50</v>
      </c>
      <c r="M1052" s="23">
        <v>31</v>
      </c>
      <c r="N1052" s="23">
        <v>154</v>
      </c>
      <c r="O1052" s="38">
        <f>+'07'!E1051-'05'!J1052</f>
        <v>872</v>
      </c>
      <c r="P1052" s="38">
        <f t="shared" si="1429"/>
        <v>1514</v>
      </c>
      <c r="Q1052" s="39">
        <f>'07'!F1051/'05'!$P1052</f>
        <v>3.5667107001321002E-2</v>
      </c>
      <c r="R1052" s="39">
        <f>'07'!G1051/'05'!$P1052</f>
        <v>2.3778071334214002E-2</v>
      </c>
      <c r="S1052" s="39">
        <f>'07'!H1051/'05'!$P1052</f>
        <v>0.55416116248348746</v>
      </c>
      <c r="T1052" s="39">
        <f>'07'!I1051/'05'!$P1052</f>
        <v>2.1136063408190225E-2</v>
      </c>
      <c r="U1052" s="39">
        <f>'07'!J1051/'05'!$P1052</f>
        <v>6.6050198150594452E-4</v>
      </c>
      <c r="V1052" s="39">
        <f>'07'!K1051/'05'!$P1052</f>
        <v>2.9062087186261559E-2</v>
      </c>
      <c r="W1052" s="39">
        <f>'07'!L1051/'05'!$P1052</f>
        <v>3.9630118890356669E-3</v>
      </c>
      <c r="X1052" s="39">
        <f>'07'!M1051/'05'!$P1052</f>
        <v>6.6050198150594452E-4</v>
      </c>
      <c r="Y1052" s="39">
        <f>'07'!N1051/'05'!$P1052</f>
        <v>0.30515191545574638</v>
      </c>
      <c r="Z1052" s="39">
        <f>'07'!O1051/'05'!$P1052</f>
        <v>2.5759577278731835E-2</v>
      </c>
      <c r="AA1052" s="44">
        <f t="shared" si="1430"/>
        <v>1.7833553500660502</v>
      </c>
      <c r="AB1052" s="44">
        <f t="shared" si="1431"/>
        <v>1.1889035667107</v>
      </c>
      <c r="AC1052" s="44">
        <f t="shared" si="1432"/>
        <v>27.708058124174372</v>
      </c>
      <c r="AD1052" s="44">
        <f t="shared" si="1433"/>
        <v>1.0568031704095113</v>
      </c>
      <c r="AE1052" s="44">
        <f t="shared" si="1434"/>
        <v>3.3025099075297229E-2</v>
      </c>
      <c r="AF1052" s="44">
        <f t="shared" si="1435"/>
        <v>1.4531043593130779</v>
      </c>
      <c r="AG1052" s="44">
        <f t="shared" si="1436"/>
        <v>0.19815059445178335</v>
      </c>
      <c r="AH1052" s="44">
        <f t="shared" si="1437"/>
        <v>3.3025099075297229E-2</v>
      </c>
      <c r="AI1052" s="44">
        <f t="shared" si="1438"/>
        <v>15.257595772787319</v>
      </c>
      <c r="AJ1052" s="44">
        <f t="shared" si="1439"/>
        <v>1.2879788639365917</v>
      </c>
      <c r="AK1052" s="44">
        <f t="shared" si="1440"/>
        <v>1.105680317040951</v>
      </c>
      <c r="AL1052" s="44">
        <f t="shared" si="1441"/>
        <v>0.7371202113606341</v>
      </c>
      <c r="AM1052" s="44">
        <f t="shared" si="1442"/>
        <v>17.17899603698811</v>
      </c>
      <c r="AN1052" s="44">
        <f t="shared" si="1443"/>
        <v>0.65521796565389701</v>
      </c>
      <c r="AO1052" s="44">
        <f t="shared" si="1444"/>
        <v>2.0475561426684281E-2</v>
      </c>
      <c r="AP1052" s="44">
        <f t="shared" si="1445"/>
        <v>0.9009247027741083</v>
      </c>
      <c r="AQ1052" s="44">
        <f t="shared" si="1446"/>
        <v>0.12285336856010567</v>
      </c>
      <c r="AR1052" s="44">
        <f t="shared" si="1447"/>
        <v>2.0475561426684281E-2</v>
      </c>
      <c r="AS1052" s="44">
        <f t="shared" si="1448"/>
        <v>9.459709379128137</v>
      </c>
      <c r="AT1052" s="44">
        <f t="shared" si="1449"/>
        <v>0.79854689564068693</v>
      </c>
      <c r="AU1052" s="44">
        <f t="shared" si="1450"/>
        <v>20.009247027741083</v>
      </c>
      <c r="AV1052" s="44">
        <f t="shared" si="1451"/>
        <v>13.339498018494055</v>
      </c>
      <c r="AW1052" s="44">
        <f t="shared" si="1452"/>
        <v>310.88441215323644</v>
      </c>
      <c r="AX1052" s="44">
        <f t="shared" si="1453"/>
        <v>11.857331571994717</v>
      </c>
      <c r="AY1052" s="44">
        <f t="shared" si="1454"/>
        <v>0.3705416116248349</v>
      </c>
      <c r="AZ1052" s="44">
        <f t="shared" si="1455"/>
        <v>16.303830911492735</v>
      </c>
      <c r="BA1052" s="44">
        <f t="shared" si="1456"/>
        <v>2.2232496697490092</v>
      </c>
      <c r="BB1052" s="44">
        <f t="shared" si="1457"/>
        <v>0.3705416116248349</v>
      </c>
      <c r="BC1052" s="44">
        <f t="shared" si="1458"/>
        <v>171.19022457067371</v>
      </c>
      <c r="BD1052" s="44">
        <f t="shared" si="1459"/>
        <v>14.45112285336856</v>
      </c>
      <c r="BE1052" s="44">
        <f t="shared" si="1460"/>
        <v>31.101717305151915</v>
      </c>
      <c r="BF1052" s="44">
        <f t="shared" si="1461"/>
        <v>20.734478203434609</v>
      </c>
      <c r="BG1052" s="44">
        <f t="shared" si="1462"/>
        <v>483.22853368560106</v>
      </c>
      <c r="BH1052" s="44">
        <f t="shared" si="1463"/>
        <v>18.430647291941877</v>
      </c>
      <c r="BI1052" s="44">
        <f t="shared" si="1464"/>
        <v>0.57595772787318367</v>
      </c>
      <c r="BJ1052" s="44">
        <f t="shared" si="1465"/>
        <v>25.342140026420079</v>
      </c>
      <c r="BK1052" s="44">
        <f t="shared" si="1466"/>
        <v>3.4557463672391018</v>
      </c>
      <c r="BL1052" s="44">
        <f t="shared" si="1467"/>
        <v>0.57595772787318367</v>
      </c>
      <c r="BM1052" s="44">
        <f t="shared" si="1468"/>
        <v>266.09247027741083</v>
      </c>
      <c r="BN1052" s="44">
        <f t="shared" si="1469"/>
        <v>22.462351387054159</v>
      </c>
      <c r="BO1052" s="39">
        <f t="shared" si="1470"/>
        <v>1.1779097424478534E-3</v>
      </c>
      <c r="BP1052" s="39">
        <f t="shared" si="1389"/>
        <v>7.8527316163190227E-4</v>
      </c>
      <c r="BQ1052" s="39">
        <f t="shared" si="1390"/>
        <v>1.8301227294699057E-2</v>
      </c>
      <c r="BR1052" s="39">
        <f t="shared" si="1391"/>
        <v>6.9802058811724657E-4</v>
      </c>
      <c r="BS1052" s="39">
        <f t="shared" si="1392"/>
        <v>2.1813143378663955E-5</v>
      </c>
      <c r="BT1052" s="39">
        <f t="shared" si="1393"/>
        <v>9.5977830866121399E-4</v>
      </c>
      <c r="BU1052" s="39">
        <f t="shared" si="1394"/>
        <v>1.3087886027198371E-4</v>
      </c>
      <c r="BV1052" s="39">
        <f t="shared" si="1395"/>
        <v>2.1813143378663955E-5</v>
      </c>
      <c r="BW1052" s="39">
        <f t="shared" si="1396"/>
        <v>1.0077672240942748E-2</v>
      </c>
      <c r="BX1052" s="39">
        <f t="shared" si="1397"/>
        <v>8.5071259176789412E-4</v>
      </c>
      <c r="BY1052" s="39">
        <f t="shared" si="1398"/>
        <v>7.303040403176691E-4</v>
      </c>
      <c r="BZ1052" s="39">
        <f t="shared" si="1399"/>
        <v>4.8686936021177948E-4</v>
      </c>
      <c r="CA1052" s="39">
        <f t="shared" si="1400"/>
        <v>1.1346760922713415E-2</v>
      </c>
      <c r="CB1052" s="39">
        <f t="shared" si="1401"/>
        <v>4.3277276463269288E-4</v>
      </c>
      <c r="CC1052" s="39">
        <f t="shared" si="1402"/>
        <v>1.3524148894771652E-5</v>
      </c>
      <c r="CD1052" s="39">
        <f t="shared" si="1403"/>
        <v>5.9506255136995267E-4</v>
      </c>
      <c r="CE1052" s="39">
        <f t="shared" si="1404"/>
        <v>8.1144893368629908E-5</v>
      </c>
      <c r="CF1052" s="39">
        <f t="shared" si="1405"/>
        <v>1.3524148894771652E-5</v>
      </c>
      <c r="CG1052" s="39">
        <f t="shared" si="1406"/>
        <v>6.2481567893845026E-3</v>
      </c>
      <c r="CH1052" s="39">
        <f t="shared" si="1407"/>
        <v>5.2744180689609445E-4</v>
      </c>
      <c r="CI1052" s="39">
        <f t="shared" si="1408"/>
        <v>1.3216147310264915E-2</v>
      </c>
      <c r="CJ1052" s="39">
        <f t="shared" si="1409"/>
        <v>8.8107648735099436E-3</v>
      </c>
      <c r="CK1052" s="39">
        <f t="shared" si="1410"/>
        <v>0.20533977024652342</v>
      </c>
      <c r="CL1052" s="39">
        <f t="shared" si="1411"/>
        <v>7.8317909986755068E-3</v>
      </c>
      <c r="CM1052" s="39">
        <f t="shared" si="1412"/>
        <v>2.4474346870860959E-4</v>
      </c>
      <c r="CN1052" s="39">
        <f t="shared" si="1413"/>
        <v>1.0768712623178821E-2</v>
      </c>
      <c r="CO1052" s="39">
        <f t="shared" si="1414"/>
        <v>1.4684608122516574E-3</v>
      </c>
      <c r="CP1052" s="39">
        <f t="shared" si="1415"/>
        <v>2.4474346870860959E-4</v>
      </c>
      <c r="CQ1052" s="39">
        <f t="shared" si="1416"/>
        <v>0.11307148254337761</v>
      </c>
      <c r="CR1052" s="39">
        <f t="shared" si="1417"/>
        <v>9.5449952796357717E-3</v>
      </c>
      <c r="CS1052" s="39">
        <f t="shared" si="1418"/>
        <v>2.0542745908290565E-2</v>
      </c>
      <c r="CT1052" s="39">
        <f t="shared" si="1419"/>
        <v>1.3695163938860376E-2</v>
      </c>
      <c r="CU1052" s="39">
        <f t="shared" si="1420"/>
        <v>0.31917340401955158</v>
      </c>
      <c r="CV1052" s="39">
        <f t="shared" si="1421"/>
        <v>1.217347905676478E-2</v>
      </c>
      <c r="CW1052" s="39">
        <f t="shared" si="1422"/>
        <v>3.8042122052389936E-4</v>
      </c>
      <c r="CX1052" s="39">
        <f t="shared" si="1423"/>
        <v>1.6738533703051572E-2</v>
      </c>
      <c r="CY1052" s="39">
        <f t="shared" si="1424"/>
        <v>2.2825273231433961E-3</v>
      </c>
      <c r="CZ1052" s="39">
        <f t="shared" si="1425"/>
        <v>3.8042122052389936E-4</v>
      </c>
      <c r="DA1052" s="39">
        <f t="shared" si="1426"/>
        <v>0.1757546038820415</v>
      </c>
      <c r="DB1052" s="39">
        <f t="shared" si="1427"/>
        <v>1.4836427600432073E-2</v>
      </c>
    </row>
    <row r="1053" spans="1:106" ht="12.75" customHeight="1" x14ac:dyDescent="0.3">
      <c r="A1053" s="9" t="str">
        <f t="shared" si="1428"/>
        <v>19 Nuevo León85 años y másTotal</v>
      </c>
      <c r="B1053" s="22" t="s">
        <v>54</v>
      </c>
      <c r="C1053" s="22" t="s">
        <v>14</v>
      </c>
      <c r="D1053" s="22" t="s">
        <v>92</v>
      </c>
      <c r="E1053" s="23">
        <v>38905</v>
      </c>
      <c r="F1053" s="23">
        <v>38023</v>
      </c>
      <c r="G1053" s="23">
        <v>37137</v>
      </c>
      <c r="H1053" s="23">
        <v>802</v>
      </c>
      <c r="I1053" s="23">
        <v>84</v>
      </c>
      <c r="J1053" s="23">
        <v>631</v>
      </c>
      <c r="K1053" s="23">
        <v>563</v>
      </c>
      <c r="L1053" s="23">
        <v>53</v>
      </c>
      <c r="M1053" s="23">
        <v>15</v>
      </c>
      <c r="N1053" s="23">
        <v>251</v>
      </c>
      <c r="O1053" s="38">
        <f>+'07'!E1052-'05'!J1053</f>
        <v>802</v>
      </c>
      <c r="P1053" s="38">
        <f t="shared" si="1429"/>
        <v>1433</v>
      </c>
      <c r="Q1053" s="39">
        <f>'07'!F1052/'05'!$P1053</f>
        <v>2.09351011863224E-2</v>
      </c>
      <c r="R1053" s="39">
        <f>'07'!G1052/'05'!$P1053</f>
        <v>1.3956734124214934E-2</v>
      </c>
      <c r="S1053" s="39">
        <f>'07'!H1052/'05'!$P1053</f>
        <v>0.58339148639218419</v>
      </c>
      <c r="T1053" s="39">
        <f>'07'!I1052/'05'!$P1053</f>
        <v>1.04675505931612E-2</v>
      </c>
      <c r="U1053" s="39">
        <f>'07'!J1052/'05'!$P1053</f>
        <v>0</v>
      </c>
      <c r="V1053" s="39">
        <f>'07'!K1052/'05'!$P1053</f>
        <v>2.3028611304954642E-2</v>
      </c>
      <c r="W1053" s="39">
        <f>'07'!L1052/'05'!$P1053</f>
        <v>3.4891835310537334E-3</v>
      </c>
      <c r="X1053" s="39">
        <f>'07'!M1052/'05'!$P1053</f>
        <v>6.9783670621074664E-4</v>
      </c>
      <c r="Y1053" s="39">
        <f>'07'!N1052/'05'!$P1053</f>
        <v>0.31612002791346827</v>
      </c>
      <c r="Z1053" s="39">
        <f>'07'!O1052/'05'!$P1053</f>
        <v>2.7913468248429867E-2</v>
      </c>
      <c r="AA1053" s="44">
        <f t="shared" si="1430"/>
        <v>1.1095603628750872</v>
      </c>
      <c r="AB1053" s="44">
        <f t="shared" si="1431"/>
        <v>0.7397069085833915</v>
      </c>
      <c r="AC1053" s="44">
        <f t="shared" si="1432"/>
        <v>30.919748778785763</v>
      </c>
      <c r="AD1053" s="44">
        <f t="shared" si="1433"/>
        <v>0.5547801814375436</v>
      </c>
      <c r="AE1053" s="44">
        <f t="shared" si="1434"/>
        <v>0</v>
      </c>
      <c r="AF1053" s="44">
        <f t="shared" si="1435"/>
        <v>1.220516399162596</v>
      </c>
      <c r="AG1053" s="44">
        <f t="shared" si="1436"/>
        <v>0.18492672714584787</v>
      </c>
      <c r="AH1053" s="44">
        <f t="shared" si="1437"/>
        <v>3.6985345429169571E-2</v>
      </c>
      <c r="AI1053" s="44">
        <f t="shared" si="1438"/>
        <v>16.75436147941382</v>
      </c>
      <c r="AJ1053" s="44">
        <f t="shared" si="1439"/>
        <v>1.479413817166783</v>
      </c>
      <c r="AK1053" s="44">
        <f t="shared" si="1440"/>
        <v>0.31402651779483598</v>
      </c>
      <c r="AL1053" s="44">
        <f t="shared" si="1441"/>
        <v>0.209351011863224</v>
      </c>
      <c r="AM1053" s="44">
        <f t="shared" si="1442"/>
        <v>8.7508722958827629</v>
      </c>
      <c r="AN1053" s="44">
        <f t="shared" si="1443"/>
        <v>0.15701325889741799</v>
      </c>
      <c r="AO1053" s="44">
        <f t="shared" si="1444"/>
        <v>0</v>
      </c>
      <c r="AP1053" s="44">
        <f t="shared" si="1445"/>
        <v>0.34542916957431963</v>
      </c>
      <c r="AQ1053" s="44">
        <f t="shared" si="1446"/>
        <v>5.2337752965805999E-2</v>
      </c>
      <c r="AR1053" s="44">
        <f t="shared" si="1447"/>
        <v>1.04675505931612E-2</v>
      </c>
      <c r="AS1053" s="44">
        <f t="shared" si="1448"/>
        <v>4.7418004187020237</v>
      </c>
      <c r="AT1053" s="44">
        <f t="shared" si="1449"/>
        <v>0.41870202372644799</v>
      </c>
      <c r="AU1053" s="44">
        <f t="shared" si="1450"/>
        <v>11.786461967899511</v>
      </c>
      <c r="AV1053" s="44">
        <f t="shared" si="1451"/>
        <v>7.8576413119330075</v>
      </c>
      <c r="AW1053" s="44">
        <f t="shared" si="1452"/>
        <v>328.44940683879969</v>
      </c>
      <c r="AX1053" s="44">
        <f t="shared" si="1453"/>
        <v>5.8932309839497554</v>
      </c>
      <c r="AY1053" s="44">
        <f t="shared" si="1454"/>
        <v>0</v>
      </c>
      <c r="AZ1053" s="44">
        <f t="shared" si="1455"/>
        <v>12.965108164689463</v>
      </c>
      <c r="BA1053" s="44">
        <f t="shared" si="1456"/>
        <v>1.9644103279832519</v>
      </c>
      <c r="BB1053" s="44">
        <f t="shared" si="1457"/>
        <v>0.39288206559665034</v>
      </c>
      <c r="BC1053" s="44">
        <f t="shared" si="1458"/>
        <v>177.97557571528264</v>
      </c>
      <c r="BD1053" s="44">
        <f t="shared" si="1459"/>
        <v>15.715282623866015</v>
      </c>
      <c r="BE1053" s="44">
        <f t="shared" si="1460"/>
        <v>16.789951151430564</v>
      </c>
      <c r="BF1053" s="44">
        <f t="shared" si="1461"/>
        <v>11.193300767620377</v>
      </c>
      <c r="BG1053" s="44">
        <f t="shared" si="1462"/>
        <v>467.87997208653172</v>
      </c>
      <c r="BH1053" s="44">
        <f t="shared" si="1463"/>
        <v>8.3949755757152822</v>
      </c>
      <c r="BI1053" s="44">
        <f t="shared" si="1464"/>
        <v>0</v>
      </c>
      <c r="BJ1053" s="44">
        <f t="shared" si="1465"/>
        <v>18.468946266573624</v>
      </c>
      <c r="BK1053" s="44">
        <f t="shared" si="1466"/>
        <v>2.7983251919050942</v>
      </c>
      <c r="BL1053" s="44">
        <f t="shared" si="1467"/>
        <v>0.55966503838101878</v>
      </c>
      <c r="BM1053" s="44">
        <f t="shared" si="1468"/>
        <v>253.52826238660154</v>
      </c>
      <c r="BN1053" s="44">
        <f t="shared" si="1469"/>
        <v>22.386601535240754</v>
      </c>
      <c r="BO1053" s="39">
        <f t="shared" si="1470"/>
        <v>7.7429194897075167E-4</v>
      </c>
      <c r="BP1053" s="39">
        <f t="shared" si="1389"/>
        <v>5.1619463264716782E-4</v>
      </c>
      <c r="BQ1053" s="39">
        <f t="shared" si="1390"/>
        <v>2.1576935644651615E-2</v>
      </c>
      <c r="BR1053" s="39">
        <f t="shared" si="1391"/>
        <v>3.8714597448537584E-4</v>
      </c>
      <c r="BS1053" s="39">
        <f t="shared" si="1392"/>
        <v>0</v>
      </c>
      <c r="BT1053" s="39">
        <f t="shared" si="1393"/>
        <v>8.5172114386782699E-4</v>
      </c>
      <c r="BU1053" s="39">
        <f t="shared" si="1394"/>
        <v>1.2904865816179195E-4</v>
      </c>
      <c r="BV1053" s="39">
        <f t="shared" si="1395"/>
        <v>2.5809731632358389E-5</v>
      </c>
      <c r="BW1053" s="39">
        <f t="shared" si="1396"/>
        <v>1.1691808429458352E-2</v>
      </c>
      <c r="BX1053" s="39">
        <f t="shared" si="1397"/>
        <v>1.0323892652943356E-3</v>
      </c>
      <c r="BY1053" s="39">
        <f t="shared" si="1398"/>
        <v>2.1913923084077876E-4</v>
      </c>
      <c r="BZ1053" s="39">
        <f t="shared" si="1399"/>
        <v>1.460928205605192E-4</v>
      </c>
      <c r="CA1053" s="39">
        <f t="shared" si="1400"/>
        <v>6.106679899429702E-3</v>
      </c>
      <c r="CB1053" s="39">
        <f t="shared" si="1401"/>
        <v>1.0956961542038938E-4</v>
      </c>
      <c r="CC1053" s="39">
        <f t="shared" si="1402"/>
        <v>0</v>
      </c>
      <c r="CD1053" s="39">
        <f t="shared" si="1403"/>
        <v>2.4105315392485669E-4</v>
      </c>
      <c r="CE1053" s="39">
        <f t="shared" si="1404"/>
        <v>3.65232051401298E-5</v>
      </c>
      <c r="CF1053" s="39">
        <f t="shared" si="1405"/>
        <v>7.3046410280259595E-6</v>
      </c>
      <c r="CG1053" s="39">
        <f t="shared" si="1406"/>
        <v>3.3090023856957597E-3</v>
      </c>
      <c r="CH1053" s="39">
        <f t="shared" si="1407"/>
        <v>2.921856411210384E-4</v>
      </c>
      <c r="CI1053" s="39">
        <f t="shared" si="1408"/>
        <v>8.2250257975572307E-3</v>
      </c>
      <c r="CJ1053" s="39">
        <f t="shared" si="1409"/>
        <v>5.4833505317048205E-3</v>
      </c>
      <c r="CK1053" s="39">
        <f t="shared" si="1410"/>
        <v>0.22920405222526147</v>
      </c>
      <c r="CL1053" s="39">
        <f t="shared" si="1411"/>
        <v>4.1125128987786154E-3</v>
      </c>
      <c r="CM1053" s="39">
        <f t="shared" si="1412"/>
        <v>0</v>
      </c>
      <c r="CN1053" s="39">
        <f t="shared" si="1413"/>
        <v>9.0475283773129543E-3</v>
      </c>
      <c r="CO1053" s="39">
        <f t="shared" si="1414"/>
        <v>1.3708376329262051E-3</v>
      </c>
      <c r="CP1053" s="39">
        <f t="shared" si="1415"/>
        <v>2.7416752658524098E-4</v>
      </c>
      <c r="CQ1053" s="39">
        <f t="shared" si="1416"/>
        <v>0.1241978895431142</v>
      </c>
      <c r="CR1053" s="39">
        <f t="shared" si="1417"/>
        <v>1.0966701063409641E-2</v>
      </c>
      <c r="CS1053" s="39">
        <f t="shared" si="1418"/>
        <v>1.1716644208953639E-2</v>
      </c>
      <c r="CT1053" s="39">
        <f t="shared" si="1419"/>
        <v>7.8110961393024264E-3</v>
      </c>
      <c r="CU1053" s="39">
        <f t="shared" si="1420"/>
        <v>0.32650381862284139</v>
      </c>
      <c r="CV1053" s="39">
        <f t="shared" si="1421"/>
        <v>5.8583221044768196E-3</v>
      </c>
      <c r="CW1053" s="39">
        <f t="shared" si="1422"/>
        <v>0</v>
      </c>
      <c r="CX1053" s="39">
        <f t="shared" si="1423"/>
        <v>1.2888308629849006E-2</v>
      </c>
      <c r="CY1053" s="39">
        <f t="shared" si="1424"/>
        <v>1.9527740348256066E-3</v>
      </c>
      <c r="CZ1053" s="39">
        <f t="shared" si="1425"/>
        <v>3.9055480696512129E-4</v>
      </c>
      <c r="DA1053" s="39">
        <f t="shared" si="1426"/>
        <v>0.17692132755519996</v>
      </c>
      <c r="DB1053" s="39">
        <f t="shared" si="1427"/>
        <v>1.5622192278604853E-2</v>
      </c>
    </row>
    <row r="1054" spans="1:106" ht="12.75" customHeight="1" x14ac:dyDescent="0.3">
      <c r="A1054" s="9" t="str">
        <f t="shared" si="1428"/>
        <v>19 Nuevo LeónTotalHombres</v>
      </c>
      <c r="B1054" s="16" t="s">
        <v>54</v>
      </c>
      <c r="C1054" s="16" t="s">
        <v>15</v>
      </c>
      <c r="D1054" s="16" t="s">
        <v>14</v>
      </c>
      <c r="E1054" s="17">
        <v>2652094</v>
      </c>
      <c r="F1054" s="17">
        <v>2483821</v>
      </c>
      <c r="G1054" s="17">
        <v>2317754</v>
      </c>
      <c r="H1054" s="17">
        <v>161780</v>
      </c>
      <c r="I1054" s="17">
        <v>4287</v>
      </c>
      <c r="J1054" s="17">
        <v>159183</v>
      </c>
      <c r="K1054" s="17">
        <v>144006</v>
      </c>
      <c r="L1054" s="17">
        <v>7610</v>
      </c>
      <c r="M1054" s="17">
        <v>7567</v>
      </c>
      <c r="N1054" s="17">
        <v>9090</v>
      </c>
      <c r="O1054" s="38">
        <f>+'07'!E1053-'05'!J1054</f>
        <v>161780</v>
      </c>
      <c r="P1054" s="38">
        <f t="shared" si="1429"/>
        <v>320963</v>
      </c>
      <c r="Q1054" s="39">
        <f>'07'!F1053/'05'!$P1054</f>
        <v>0.25775556684103773</v>
      </c>
      <c r="R1054" s="39">
        <f>'07'!G1053/'05'!$P1054</f>
        <v>0.12564376579231873</v>
      </c>
      <c r="S1054" s="39">
        <f>'07'!H1053/'05'!$P1054</f>
        <v>0.26921171599218602</v>
      </c>
      <c r="T1054" s="39">
        <f>'07'!I1053/'05'!$P1054</f>
        <v>8.6140770119920371E-2</v>
      </c>
      <c r="U1054" s="39">
        <f>'07'!J1053/'05'!$P1054</f>
        <v>4.7338789829357276E-2</v>
      </c>
      <c r="V1054" s="39">
        <f>'07'!K1053/'05'!$P1054</f>
        <v>1.8939877805229887E-2</v>
      </c>
      <c r="W1054" s="39">
        <f>'07'!L1053/'05'!$P1054</f>
        <v>8.3810283428307933E-4</v>
      </c>
      <c r="X1054" s="39">
        <f>'07'!M1053/'05'!$P1054</f>
        <v>3.8291017967803142E-3</v>
      </c>
      <c r="Y1054" s="39">
        <f>'07'!N1053/'05'!$P1054</f>
        <v>0.17988366260285454</v>
      </c>
      <c r="Z1054" s="39">
        <f>'07'!O1053/'05'!$P1054</f>
        <v>1.0418646386032035E-2</v>
      </c>
      <c r="AA1054" s="44">
        <f t="shared" si="1430"/>
        <v>1961.5198636602972</v>
      </c>
      <c r="AB1054" s="44">
        <f t="shared" si="1431"/>
        <v>956.14905767954554</v>
      </c>
      <c r="AC1054" s="44">
        <f t="shared" si="1432"/>
        <v>2048.7011587005354</v>
      </c>
      <c r="AD1054" s="44">
        <f t="shared" si="1433"/>
        <v>655.531260612594</v>
      </c>
      <c r="AE1054" s="44">
        <f t="shared" si="1434"/>
        <v>360.24819060140885</v>
      </c>
      <c r="AF1054" s="44">
        <f t="shared" si="1435"/>
        <v>144.13247009779943</v>
      </c>
      <c r="AG1054" s="44">
        <f t="shared" si="1436"/>
        <v>6.3779625688942341</v>
      </c>
      <c r="AH1054" s="44">
        <f t="shared" si="1437"/>
        <v>29.139464673498189</v>
      </c>
      <c r="AI1054" s="44">
        <f t="shared" si="1438"/>
        <v>1368.9146724077232</v>
      </c>
      <c r="AJ1054" s="44">
        <f t="shared" si="1439"/>
        <v>79.285898997703782</v>
      </c>
      <c r="AK1054" s="44">
        <f t="shared" si="1440"/>
        <v>1950.4363742861326</v>
      </c>
      <c r="AL1054" s="44">
        <f t="shared" si="1441"/>
        <v>950.74637575047586</v>
      </c>
      <c r="AM1054" s="44">
        <f t="shared" si="1442"/>
        <v>2037.1250549128715</v>
      </c>
      <c r="AN1054" s="44">
        <f t="shared" si="1443"/>
        <v>651.82720749743748</v>
      </c>
      <c r="AO1054" s="44">
        <f t="shared" si="1444"/>
        <v>358.2126226387465</v>
      </c>
      <c r="AP1054" s="44">
        <f t="shared" si="1445"/>
        <v>143.31805535217455</v>
      </c>
      <c r="AQ1054" s="44">
        <f t="shared" si="1446"/>
        <v>6.3419241470200616</v>
      </c>
      <c r="AR1054" s="44">
        <f t="shared" si="1447"/>
        <v>28.974813296236636</v>
      </c>
      <c r="AS1054" s="44">
        <f t="shared" si="1448"/>
        <v>1361.1796749158004</v>
      </c>
      <c r="AT1054" s="44">
        <f t="shared" si="1449"/>
        <v>78.837897203104404</v>
      </c>
      <c r="AU1054" s="44">
        <f t="shared" si="1450"/>
        <v>37118.348158510482</v>
      </c>
      <c r="AV1054" s="44">
        <f t="shared" si="1451"/>
        <v>18093.456136688652</v>
      </c>
      <c r="AW1054" s="44">
        <f t="shared" si="1452"/>
        <v>38768.102373170739</v>
      </c>
      <c r="AX1054" s="44">
        <f t="shared" si="1453"/>
        <v>12404.787741889253</v>
      </c>
      <c r="AY1054" s="44">
        <f t="shared" si="1454"/>
        <v>6817.0697681664242</v>
      </c>
      <c r="AZ1054" s="44">
        <f t="shared" si="1455"/>
        <v>2727.4560432199351</v>
      </c>
      <c r="BA1054" s="44">
        <f t="shared" si="1456"/>
        <v>120.69183675376912</v>
      </c>
      <c r="BB1054" s="44">
        <f t="shared" si="1457"/>
        <v>551.41363334714595</v>
      </c>
      <c r="BC1054" s="44">
        <f t="shared" si="1458"/>
        <v>25904.326716786672</v>
      </c>
      <c r="BD1054" s="44">
        <f t="shared" si="1459"/>
        <v>1500.3475914669291</v>
      </c>
      <c r="BE1054" s="44">
        <f t="shared" si="1460"/>
        <v>41699.695603543085</v>
      </c>
      <c r="BF1054" s="44">
        <f t="shared" si="1461"/>
        <v>20326.648429881323</v>
      </c>
      <c r="BG1054" s="44">
        <f t="shared" si="1462"/>
        <v>43553.071413215854</v>
      </c>
      <c r="BH1054" s="44">
        <f t="shared" si="1463"/>
        <v>13935.853790000718</v>
      </c>
      <c r="BI1054" s="44">
        <f t="shared" si="1464"/>
        <v>7658.4694185934204</v>
      </c>
      <c r="BJ1054" s="44">
        <f t="shared" si="1465"/>
        <v>3064.0934313300913</v>
      </c>
      <c r="BK1054" s="44">
        <f t="shared" si="1466"/>
        <v>135.58827653031656</v>
      </c>
      <c r="BL1054" s="44">
        <f t="shared" si="1467"/>
        <v>619.47208868311918</v>
      </c>
      <c r="BM1054" s="44">
        <f t="shared" si="1468"/>
        <v>29101.578935889807</v>
      </c>
      <c r="BN1054" s="44">
        <f t="shared" si="1469"/>
        <v>1685.5286123322626</v>
      </c>
      <c r="BO1054" s="39">
        <f t="shared" si="1470"/>
        <v>6.111358205339236E-3</v>
      </c>
      <c r="BP1054" s="39">
        <f t="shared" si="1389"/>
        <v>2.9790008744919058E-3</v>
      </c>
      <c r="BQ1054" s="39">
        <f t="shared" si="1390"/>
        <v>6.3829823334793584E-3</v>
      </c>
      <c r="BR1054" s="39">
        <f t="shared" si="1391"/>
        <v>2.0423888753924721E-3</v>
      </c>
      <c r="BS1054" s="39">
        <f t="shared" si="1392"/>
        <v>1.1223978795107501E-3</v>
      </c>
      <c r="BT1054" s="39">
        <f t="shared" si="1393"/>
        <v>4.4906257137987692E-4</v>
      </c>
      <c r="BU1054" s="39">
        <f t="shared" si="1394"/>
        <v>1.9871332735842554E-5</v>
      </c>
      <c r="BV1054" s="39">
        <f t="shared" si="1395"/>
        <v>9.0787613131414492E-5</v>
      </c>
      <c r="BW1054" s="39">
        <f t="shared" si="1396"/>
        <v>4.2650232967903568E-3</v>
      </c>
      <c r="BX1054" s="39">
        <f t="shared" si="1397"/>
        <v>2.470250433779089E-4</v>
      </c>
      <c r="BY1054" s="39">
        <f t="shared" si="1398"/>
        <v>6.0768262207361364E-3</v>
      </c>
      <c r="BZ1054" s="39">
        <f t="shared" si="1399"/>
        <v>2.9621681494454996E-3</v>
      </c>
      <c r="CA1054" s="39">
        <f t="shared" si="1400"/>
        <v>6.3469155476265846E-3</v>
      </c>
      <c r="CB1054" s="39">
        <f t="shared" si="1401"/>
        <v>2.0308484389086512E-3</v>
      </c>
      <c r="CC1054" s="39">
        <f t="shared" si="1402"/>
        <v>1.1160558152769836E-3</v>
      </c>
      <c r="CD1054" s="39">
        <f t="shared" si="1403"/>
        <v>4.465251613182035E-4</v>
      </c>
      <c r="CE1054" s="39">
        <f t="shared" si="1404"/>
        <v>1.9759050566638714E-5</v>
      </c>
      <c r="CF1054" s="39">
        <f t="shared" si="1405"/>
        <v>9.0274621362077984E-5</v>
      </c>
      <c r="CG1054" s="39">
        <f t="shared" si="1406"/>
        <v>4.2409239535890443E-3</v>
      </c>
      <c r="CH1054" s="39">
        <f t="shared" si="1407"/>
        <v>2.4562923827078014E-4</v>
      </c>
      <c r="CI1054" s="39">
        <f t="shared" si="1408"/>
        <v>0.11564681336637084</v>
      </c>
      <c r="CJ1054" s="39">
        <f t="shared" si="1409"/>
        <v>5.6372404721692693E-2</v>
      </c>
      <c r="CK1054" s="39">
        <f t="shared" si="1410"/>
        <v>0.12078682705847944</v>
      </c>
      <c r="CL1054" s="39">
        <f t="shared" si="1411"/>
        <v>3.8648653402072054E-2</v>
      </c>
      <c r="CM1054" s="39">
        <f t="shared" si="1412"/>
        <v>2.123942562901775E-2</v>
      </c>
      <c r="CN1054" s="39">
        <f t="shared" si="1413"/>
        <v>8.4977272870079574E-3</v>
      </c>
      <c r="CO1054" s="39">
        <f t="shared" si="1414"/>
        <v>3.7603037345042614E-4</v>
      </c>
      <c r="CP1054" s="39">
        <f t="shared" si="1415"/>
        <v>1.7179975054668168E-3</v>
      </c>
      <c r="CQ1054" s="39">
        <f t="shared" si="1416"/>
        <v>8.0708139931352438E-2</v>
      </c>
      <c r="CR1054" s="39">
        <f t="shared" si="1417"/>
        <v>4.6745188431904271E-3</v>
      </c>
      <c r="CS1054" s="39">
        <f t="shared" si="1418"/>
        <v>0.12992056904859153</v>
      </c>
      <c r="CT1054" s="39">
        <f t="shared" si="1419"/>
        <v>6.3330192046688633E-2</v>
      </c>
      <c r="CU1054" s="39">
        <f t="shared" si="1420"/>
        <v>0.13569499105260063</v>
      </c>
      <c r="CV1054" s="39">
        <f t="shared" si="1421"/>
        <v>4.3418879403547196E-2</v>
      </c>
      <c r="CW1054" s="39">
        <f t="shared" si="1422"/>
        <v>2.3860910505551794E-2</v>
      </c>
      <c r="CX1054" s="39">
        <f t="shared" si="1423"/>
        <v>9.5465627855238488E-3</v>
      </c>
      <c r="CY1054" s="39">
        <f t="shared" si="1424"/>
        <v>4.2244207753017188E-4</v>
      </c>
      <c r="CZ1054" s="39">
        <f t="shared" si="1425"/>
        <v>1.9300420568200047E-3</v>
      </c>
      <c r="DA1054" s="39">
        <f t="shared" si="1426"/>
        <v>9.0669575421122708E-2</v>
      </c>
      <c r="DB1054" s="39">
        <f t="shared" si="1427"/>
        <v>5.2514732611929184E-3</v>
      </c>
    </row>
    <row r="1055" spans="1:106" ht="12.75" customHeight="1" x14ac:dyDescent="0.3">
      <c r="A1055" s="9" t="str">
        <f t="shared" si="1428"/>
        <v>19 Nuevo León05-09 añosHombres</v>
      </c>
      <c r="B1055" s="18" t="s">
        <v>54</v>
      </c>
      <c r="C1055" s="18" t="s">
        <v>15</v>
      </c>
      <c r="D1055" s="29" t="s">
        <v>76</v>
      </c>
      <c r="E1055" s="19">
        <v>235679</v>
      </c>
      <c r="F1055" s="19">
        <v>222249</v>
      </c>
      <c r="G1055" s="19">
        <v>204445</v>
      </c>
      <c r="H1055" s="19">
        <v>17440</v>
      </c>
      <c r="I1055" s="19">
        <v>364</v>
      </c>
      <c r="J1055" s="19">
        <v>12797</v>
      </c>
      <c r="K1055" s="19">
        <v>11798</v>
      </c>
      <c r="L1055" s="19">
        <v>372</v>
      </c>
      <c r="M1055" s="19">
        <v>627</v>
      </c>
      <c r="N1055" s="19">
        <v>633</v>
      </c>
      <c r="O1055" s="38">
        <f>+'07'!E1054-'05'!J1055</f>
        <v>17440</v>
      </c>
      <c r="P1055" s="38">
        <f t="shared" si="1429"/>
        <v>30237</v>
      </c>
      <c r="Q1055" s="39">
        <f>'07'!F1054/'05'!$P1055</f>
        <v>0</v>
      </c>
      <c r="R1055" s="39">
        <f>'07'!G1054/'05'!$P1055</f>
        <v>0</v>
      </c>
      <c r="S1055" s="39">
        <f>'07'!H1054/'05'!$P1055</f>
        <v>0.78112908026589944</v>
      </c>
      <c r="T1055" s="39">
        <f>'07'!I1054/'05'!$P1055</f>
        <v>0</v>
      </c>
      <c r="U1055" s="39">
        <f>'07'!J1054/'05'!$P1055</f>
        <v>6.1547111155207196E-2</v>
      </c>
      <c r="V1055" s="39">
        <f>'07'!K1054/'05'!$P1055</f>
        <v>1.7693554254721036E-2</v>
      </c>
      <c r="W1055" s="39">
        <f>'07'!L1054/'05'!$P1055</f>
        <v>7.6065747263286707E-4</v>
      </c>
      <c r="X1055" s="39">
        <f>'07'!M1054/'05'!$P1055</f>
        <v>5.2915302444025536E-4</v>
      </c>
      <c r="Y1055" s="39">
        <f>'07'!N1054/'05'!$P1055</f>
        <v>0.12762509508218409</v>
      </c>
      <c r="Z1055" s="39">
        <f>'07'!O1054/'05'!$P1055</f>
        <v>1.0715348744915171E-2</v>
      </c>
      <c r="AA1055" s="44">
        <f t="shared" si="1430"/>
        <v>0</v>
      </c>
      <c r="AB1055" s="44">
        <f t="shared" si="1431"/>
        <v>0</v>
      </c>
      <c r="AC1055" s="44">
        <f t="shared" si="1432"/>
        <v>290.58001785891457</v>
      </c>
      <c r="AD1055" s="44">
        <f t="shared" si="1433"/>
        <v>0</v>
      </c>
      <c r="AE1055" s="44">
        <f t="shared" si="1434"/>
        <v>22.895525349737078</v>
      </c>
      <c r="AF1055" s="44">
        <f t="shared" si="1435"/>
        <v>6.5820021827562254</v>
      </c>
      <c r="AG1055" s="44">
        <f t="shared" si="1436"/>
        <v>0.28296457981942658</v>
      </c>
      <c r="AH1055" s="44">
        <f t="shared" si="1437"/>
        <v>0.19684492509177498</v>
      </c>
      <c r="AI1055" s="44">
        <f t="shared" si="1438"/>
        <v>47.476535370572478</v>
      </c>
      <c r="AJ1055" s="44">
        <f t="shared" si="1439"/>
        <v>3.9861097331084436</v>
      </c>
      <c r="AK1055" s="44">
        <f t="shared" si="1440"/>
        <v>0</v>
      </c>
      <c r="AL1055" s="44">
        <f t="shared" si="1441"/>
        <v>0</v>
      </c>
      <c r="AM1055" s="44">
        <f t="shared" si="1442"/>
        <v>489.76793332671895</v>
      </c>
      <c r="AN1055" s="44">
        <f t="shared" si="1443"/>
        <v>0</v>
      </c>
      <c r="AO1055" s="44">
        <f t="shared" si="1444"/>
        <v>38.590038694314913</v>
      </c>
      <c r="AP1055" s="44">
        <f t="shared" si="1445"/>
        <v>11.093858517710089</v>
      </c>
      <c r="AQ1055" s="44">
        <f t="shared" si="1446"/>
        <v>0.47693223534080764</v>
      </c>
      <c r="AR1055" s="44">
        <f t="shared" si="1447"/>
        <v>0.33177894632404009</v>
      </c>
      <c r="AS1055" s="44">
        <f t="shared" si="1448"/>
        <v>80.020934616529416</v>
      </c>
      <c r="AT1055" s="44">
        <f t="shared" si="1449"/>
        <v>6.7185236630618119</v>
      </c>
      <c r="AU1055" s="44">
        <f t="shared" si="1450"/>
        <v>0</v>
      </c>
      <c r="AV1055" s="44">
        <f t="shared" si="1451"/>
        <v>0</v>
      </c>
      <c r="AW1055" s="44">
        <f t="shared" si="1452"/>
        <v>9215.7608889770818</v>
      </c>
      <c r="AX1055" s="44">
        <f t="shared" si="1453"/>
        <v>0</v>
      </c>
      <c r="AY1055" s="44">
        <f t="shared" si="1454"/>
        <v>726.13281740913453</v>
      </c>
      <c r="AZ1055" s="44">
        <f t="shared" si="1455"/>
        <v>208.74855309719879</v>
      </c>
      <c r="BA1055" s="44">
        <f t="shared" si="1456"/>
        <v>8.9742368621225648</v>
      </c>
      <c r="BB1055" s="44">
        <f t="shared" si="1457"/>
        <v>6.2429473823461326</v>
      </c>
      <c r="BC1055" s="44">
        <f t="shared" si="1458"/>
        <v>1505.7208717796079</v>
      </c>
      <c r="BD1055" s="44">
        <f t="shared" si="1459"/>
        <v>126.41968449250919</v>
      </c>
      <c r="BE1055" s="44">
        <f t="shared" si="1460"/>
        <v>0</v>
      </c>
      <c r="BF1055" s="44">
        <f t="shared" si="1461"/>
        <v>0</v>
      </c>
      <c r="BG1055" s="44">
        <f t="shared" si="1462"/>
        <v>13622.891159837287</v>
      </c>
      <c r="BH1055" s="44">
        <f t="shared" si="1463"/>
        <v>0</v>
      </c>
      <c r="BI1055" s="44">
        <f t="shared" si="1464"/>
        <v>1073.3816185468136</v>
      </c>
      <c r="BJ1055" s="44">
        <f t="shared" si="1465"/>
        <v>308.57558620233488</v>
      </c>
      <c r="BK1055" s="44">
        <f t="shared" si="1466"/>
        <v>13.265866322717201</v>
      </c>
      <c r="BL1055" s="44">
        <f t="shared" si="1467"/>
        <v>9.2284287462380536</v>
      </c>
      <c r="BM1055" s="44">
        <f t="shared" si="1468"/>
        <v>2225.7816582332903</v>
      </c>
      <c r="BN1055" s="44">
        <f t="shared" si="1469"/>
        <v>186.87568211132057</v>
      </c>
      <c r="BO1055" s="39">
        <f t="shared" si="1470"/>
        <v>0</v>
      </c>
      <c r="BP1055" s="39">
        <f t="shared" si="1389"/>
        <v>0</v>
      </c>
      <c r="BQ1055" s="39">
        <f t="shared" si="1390"/>
        <v>9.6100809557467526E-3</v>
      </c>
      <c r="BR1055" s="39">
        <f t="shared" si="1391"/>
        <v>0</v>
      </c>
      <c r="BS1055" s="39">
        <f t="shared" si="1392"/>
        <v>7.5720228031011931E-4</v>
      </c>
      <c r="BT1055" s="39">
        <f t="shared" si="1393"/>
        <v>2.1768039761736367E-4</v>
      </c>
      <c r="BU1055" s="39">
        <f t="shared" si="1394"/>
        <v>9.3582227013072253E-6</v>
      </c>
      <c r="BV1055" s="39">
        <f t="shared" si="1395"/>
        <v>6.5100679661267642E-6</v>
      </c>
      <c r="BW1055" s="39">
        <f t="shared" si="1396"/>
        <v>1.5701470175801991E-3</v>
      </c>
      <c r="BX1055" s="39">
        <f t="shared" si="1397"/>
        <v>1.31828876314067E-4</v>
      </c>
      <c r="BY1055" s="39">
        <f t="shared" si="1398"/>
        <v>0</v>
      </c>
      <c r="BZ1055" s="39">
        <f t="shared" si="1399"/>
        <v>0</v>
      </c>
      <c r="CA1055" s="39">
        <f t="shared" si="1400"/>
        <v>1.6197636449605417E-2</v>
      </c>
      <c r="CB1055" s="39">
        <f t="shared" si="1401"/>
        <v>0</v>
      </c>
      <c r="CC1055" s="39">
        <f t="shared" si="1402"/>
        <v>1.276252230522701E-3</v>
      </c>
      <c r="CD1055" s="39">
        <f t="shared" si="1403"/>
        <v>3.6689679920991132E-4</v>
      </c>
      <c r="CE1055" s="39">
        <f t="shared" si="1404"/>
        <v>1.57731334239775E-5</v>
      </c>
      <c r="CF1055" s="39">
        <f t="shared" si="1405"/>
        <v>1.0972614555810434E-5</v>
      </c>
      <c r="CG1055" s="39">
        <f t="shared" si="1406"/>
        <v>2.646457473179529E-3</v>
      </c>
      <c r="CH1055" s="39">
        <f t="shared" si="1407"/>
        <v>2.2219544475516128E-4</v>
      </c>
      <c r="CI1055" s="39">
        <f t="shared" si="1408"/>
        <v>0</v>
      </c>
      <c r="CJ1055" s="39">
        <f t="shared" si="1409"/>
        <v>0</v>
      </c>
      <c r="CK1055" s="39">
        <f t="shared" si="1410"/>
        <v>0.30478423418252742</v>
      </c>
      <c r="CL1055" s="39">
        <f t="shared" si="1411"/>
        <v>0</v>
      </c>
      <c r="CM1055" s="39">
        <f t="shared" si="1412"/>
        <v>2.4014711029835451E-2</v>
      </c>
      <c r="CN1055" s="39">
        <f t="shared" si="1413"/>
        <v>6.9037455136818733E-3</v>
      </c>
      <c r="CO1055" s="39">
        <f t="shared" si="1414"/>
        <v>2.9679653610221134E-4</v>
      </c>
      <c r="CP1055" s="39">
        <f t="shared" si="1415"/>
        <v>2.0646715554936443E-4</v>
      </c>
      <c r="CQ1055" s="39">
        <f t="shared" si="1416"/>
        <v>4.9797297079062337E-2</v>
      </c>
      <c r="CR1055" s="39">
        <f t="shared" si="1417"/>
        <v>4.1809598998746303E-3</v>
      </c>
      <c r="CS1055" s="39">
        <f t="shared" si="1418"/>
        <v>0</v>
      </c>
      <c r="CT1055" s="39">
        <f t="shared" si="1419"/>
        <v>0</v>
      </c>
      <c r="CU1055" s="39">
        <f t="shared" si="1420"/>
        <v>0.45053712867801987</v>
      </c>
      <c r="CV1055" s="39">
        <f t="shared" si="1421"/>
        <v>0</v>
      </c>
      <c r="CW1055" s="39">
        <f t="shared" si="1422"/>
        <v>3.5498945614538931E-2</v>
      </c>
      <c r="CX1055" s="39">
        <f t="shared" si="1423"/>
        <v>1.0205231544211888E-2</v>
      </c>
      <c r="CY1055" s="39">
        <f t="shared" si="1424"/>
        <v>4.3872958040537096E-4</v>
      </c>
      <c r="CZ1055" s="39">
        <f t="shared" si="1425"/>
        <v>3.0520318636895373E-4</v>
      </c>
      <c r="DA1055" s="39">
        <f t="shared" si="1426"/>
        <v>7.3611193512362019E-2</v>
      </c>
      <c r="DB1055" s="39">
        <f t="shared" si="1427"/>
        <v>6.1803645239713123E-3</v>
      </c>
    </row>
    <row r="1056" spans="1:106" ht="12.75" customHeight="1" x14ac:dyDescent="0.3">
      <c r="A1056" s="9" t="str">
        <f t="shared" si="1428"/>
        <v>19 Nuevo León10-14 añosHombres</v>
      </c>
      <c r="B1056" s="18" t="s">
        <v>54</v>
      </c>
      <c r="C1056" s="18" t="s">
        <v>15</v>
      </c>
      <c r="D1056" s="29" t="s">
        <v>77</v>
      </c>
      <c r="E1056" s="19">
        <v>235404</v>
      </c>
      <c r="F1056" s="19">
        <v>224513</v>
      </c>
      <c r="G1056" s="19">
        <v>210565</v>
      </c>
      <c r="H1056" s="19">
        <v>13607</v>
      </c>
      <c r="I1056" s="19">
        <v>341</v>
      </c>
      <c r="J1056" s="19">
        <v>10395</v>
      </c>
      <c r="K1056" s="19">
        <v>9495</v>
      </c>
      <c r="L1056" s="19">
        <v>375</v>
      </c>
      <c r="M1056" s="19">
        <v>525</v>
      </c>
      <c r="N1056" s="19">
        <v>496</v>
      </c>
      <c r="O1056" s="38">
        <f>+'07'!E1055-'05'!J1056</f>
        <v>13607</v>
      </c>
      <c r="P1056" s="38">
        <f t="shared" si="1429"/>
        <v>24002</v>
      </c>
      <c r="Q1056" s="39">
        <f>'07'!F1055/'05'!$P1056</f>
        <v>9.957503541371553E-3</v>
      </c>
      <c r="R1056" s="39">
        <f>'07'!G1055/'05'!$P1056</f>
        <v>1.0457461878176819E-2</v>
      </c>
      <c r="S1056" s="39">
        <f>'07'!H1055/'05'!$P1056</f>
        <v>0.7473543871344055</v>
      </c>
      <c r="T1056" s="39">
        <f>'07'!I1055/'05'!$P1056</f>
        <v>4.5829514207149406E-4</v>
      </c>
      <c r="U1056" s="39">
        <f>'07'!J1055/'05'!$P1056</f>
        <v>8.5659528372635615E-2</v>
      </c>
      <c r="V1056" s="39">
        <f>'07'!K1055/'05'!$P1056</f>
        <v>2.4456295308724271E-2</v>
      </c>
      <c r="W1056" s="39">
        <f>'07'!L1055/'05'!$P1056</f>
        <v>9.1659028414298811E-4</v>
      </c>
      <c r="X1056" s="39">
        <f>'07'!M1055/'05'!$P1056</f>
        <v>6.6661111574035502E-4</v>
      </c>
      <c r="Y1056" s="39">
        <f>'07'!N1055/'05'!$P1056</f>
        <v>0.11124072993917174</v>
      </c>
      <c r="Z1056" s="39">
        <f>'07'!O1055/'05'!$P1056</f>
        <v>8.8325972835597028E-3</v>
      </c>
      <c r="AA1056" s="44">
        <f t="shared" si="1430"/>
        <v>3.7340638280143326</v>
      </c>
      <c r="AB1056" s="44">
        <f t="shared" si="1431"/>
        <v>3.921548204316307</v>
      </c>
      <c r="AC1056" s="44">
        <f t="shared" si="1432"/>
        <v>280.25789517540204</v>
      </c>
      <c r="AD1056" s="44">
        <f t="shared" si="1433"/>
        <v>0.17186067827681026</v>
      </c>
      <c r="AE1056" s="44">
        <f t="shared" si="1434"/>
        <v>32.122323139738356</v>
      </c>
      <c r="AF1056" s="44">
        <f t="shared" si="1435"/>
        <v>9.171110740771601</v>
      </c>
      <c r="AG1056" s="44">
        <f t="shared" si="1436"/>
        <v>0.34372135655362052</v>
      </c>
      <c r="AH1056" s="44">
        <f t="shared" si="1437"/>
        <v>0.24997916840263312</v>
      </c>
      <c r="AI1056" s="44">
        <f t="shared" si="1438"/>
        <v>41.715273727189398</v>
      </c>
      <c r="AJ1056" s="44">
        <f t="shared" si="1439"/>
        <v>3.3122239813348884</v>
      </c>
      <c r="AK1056" s="44">
        <f t="shared" si="1440"/>
        <v>5.2276893592200651</v>
      </c>
      <c r="AL1056" s="44">
        <f t="shared" si="1441"/>
        <v>5.4901674860428296</v>
      </c>
      <c r="AM1056" s="44">
        <f t="shared" si="1442"/>
        <v>392.36105324556286</v>
      </c>
      <c r="AN1056" s="44">
        <f t="shared" si="1443"/>
        <v>0.24060494958753437</v>
      </c>
      <c r="AO1056" s="44">
        <f t="shared" si="1444"/>
        <v>44.971252395633698</v>
      </c>
      <c r="AP1056" s="44">
        <f t="shared" si="1445"/>
        <v>12.839555037080242</v>
      </c>
      <c r="AQ1056" s="44">
        <f t="shared" si="1446"/>
        <v>0.48120989917506873</v>
      </c>
      <c r="AR1056" s="44">
        <f t="shared" si="1447"/>
        <v>0.34997083576368637</v>
      </c>
      <c r="AS1056" s="44">
        <f t="shared" si="1448"/>
        <v>58.401383218065163</v>
      </c>
      <c r="AT1056" s="44">
        <f t="shared" si="1449"/>
        <v>4.6371135738688443</v>
      </c>
      <c r="AU1056" s="44">
        <f t="shared" si="1450"/>
        <v>94.546496125322889</v>
      </c>
      <c r="AV1056" s="44">
        <f t="shared" si="1451"/>
        <v>99.293600533288895</v>
      </c>
      <c r="AW1056" s="44">
        <f t="shared" si="1452"/>
        <v>7096.1299058411805</v>
      </c>
      <c r="AX1056" s="44">
        <f t="shared" si="1453"/>
        <v>4.3515123739688359</v>
      </c>
      <c r="AY1056" s="44">
        <f t="shared" si="1454"/>
        <v>813.33722189817513</v>
      </c>
      <c r="AZ1056" s="44">
        <f t="shared" si="1455"/>
        <v>232.21252395633695</v>
      </c>
      <c r="BA1056" s="44">
        <f t="shared" si="1456"/>
        <v>8.7030247479376719</v>
      </c>
      <c r="BB1056" s="44">
        <f t="shared" si="1457"/>
        <v>6.3294725439546706</v>
      </c>
      <c r="BC1056" s="44">
        <f t="shared" si="1458"/>
        <v>1056.2307307724357</v>
      </c>
      <c r="BD1056" s="44">
        <f t="shared" si="1459"/>
        <v>83.865511207399379</v>
      </c>
      <c r="BE1056" s="44">
        <f t="shared" si="1460"/>
        <v>135.49175068744273</v>
      </c>
      <c r="BF1056" s="44">
        <f t="shared" si="1461"/>
        <v>142.29468377635197</v>
      </c>
      <c r="BG1056" s="44">
        <f t="shared" si="1462"/>
        <v>10169.251145737855</v>
      </c>
      <c r="BH1056" s="44">
        <f t="shared" si="1463"/>
        <v>6.2360219981668195</v>
      </c>
      <c r="BI1056" s="44">
        <f t="shared" si="1464"/>
        <v>1165.5692025664528</v>
      </c>
      <c r="BJ1056" s="44">
        <f t="shared" si="1465"/>
        <v>332.77681026581115</v>
      </c>
      <c r="BK1056" s="44">
        <f t="shared" si="1466"/>
        <v>12.472043996333639</v>
      </c>
      <c r="BL1056" s="44">
        <f t="shared" si="1467"/>
        <v>9.0705774518790108</v>
      </c>
      <c r="BM1056" s="44">
        <f t="shared" si="1468"/>
        <v>1513.6526122823097</v>
      </c>
      <c r="BN1056" s="44">
        <f t="shared" si="1469"/>
        <v>120.18515123739688</v>
      </c>
      <c r="BO1056" s="39">
        <f t="shared" si="1470"/>
        <v>1.5557302841489595E-4</v>
      </c>
      <c r="BP1056" s="39">
        <f t="shared" si="1389"/>
        <v>1.6338422649430493E-4</v>
      </c>
      <c r="BQ1056" s="39">
        <f t="shared" si="1390"/>
        <v>1.1676439262369888E-2</v>
      </c>
      <c r="BR1056" s="39">
        <f t="shared" si="1391"/>
        <v>7.1602649061249173E-6</v>
      </c>
      <c r="BS1056" s="39">
        <f t="shared" si="1392"/>
        <v>1.3383186042720755E-3</v>
      </c>
      <c r="BT1056" s="39">
        <f t="shared" si="1393"/>
        <v>3.8209777271775688E-4</v>
      </c>
      <c r="BU1056" s="39">
        <f t="shared" si="1394"/>
        <v>1.4320529812249835E-5</v>
      </c>
      <c r="BV1056" s="39">
        <f t="shared" si="1395"/>
        <v>1.0414930772545335E-5</v>
      </c>
      <c r="BW1056" s="39">
        <f t="shared" si="1396"/>
        <v>1.7379915726685026E-3</v>
      </c>
      <c r="BX1056" s="39">
        <f t="shared" si="1397"/>
        <v>1.3799783273622565E-4</v>
      </c>
      <c r="BY1056" s="39">
        <f t="shared" si="1398"/>
        <v>2.1780223978085431E-4</v>
      </c>
      <c r="BZ1056" s="39">
        <f t="shared" si="1399"/>
        <v>2.287379170920269E-4</v>
      </c>
      <c r="CA1056" s="39">
        <f t="shared" si="1400"/>
        <v>1.6347014967317844E-2</v>
      </c>
      <c r="CB1056" s="39">
        <f t="shared" si="1401"/>
        <v>1.0024370868574884E-5</v>
      </c>
      <c r="CC1056" s="39">
        <f t="shared" si="1402"/>
        <v>1.8736460459809056E-3</v>
      </c>
      <c r="CD1056" s="39">
        <f t="shared" si="1403"/>
        <v>5.3493688180485967E-4</v>
      </c>
      <c r="CE1056" s="39">
        <f t="shared" si="1404"/>
        <v>2.0048741737149767E-5</v>
      </c>
      <c r="CF1056" s="39">
        <f t="shared" si="1405"/>
        <v>1.4580903081563468E-5</v>
      </c>
      <c r="CG1056" s="39">
        <f t="shared" si="1406"/>
        <v>2.4331882017359038E-3</v>
      </c>
      <c r="CH1056" s="39">
        <f t="shared" si="1407"/>
        <v>1.9319696583071594E-4</v>
      </c>
      <c r="CI1056" s="39">
        <f t="shared" si="1408"/>
        <v>3.939109079465165E-3</v>
      </c>
      <c r="CJ1056" s="39">
        <f t="shared" si="1409"/>
        <v>4.1368886148358012E-3</v>
      </c>
      <c r="CK1056" s="39">
        <f t="shared" si="1410"/>
        <v>0.29564744212320559</v>
      </c>
      <c r="CL1056" s="39">
        <f t="shared" si="1411"/>
        <v>1.812979074230829E-4</v>
      </c>
      <c r="CM1056" s="39">
        <f t="shared" si="1412"/>
        <v>3.3886227060168951E-2</v>
      </c>
      <c r="CN1056" s="39">
        <f t="shared" si="1413"/>
        <v>9.6747156052136053E-3</v>
      </c>
      <c r="CO1056" s="39">
        <f t="shared" si="1414"/>
        <v>3.6259581484616581E-4</v>
      </c>
      <c r="CP1056" s="39">
        <f t="shared" si="1415"/>
        <v>2.6370604716084787E-4</v>
      </c>
      <c r="CQ1056" s="39">
        <f t="shared" si="1416"/>
        <v>4.4005946619966492E-2</v>
      </c>
      <c r="CR1056" s="39">
        <f t="shared" si="1417"/>
        <v>3.4941051248812342E-3</v>
      </c>
      <c r="CS1056" s="39">
        <f t="shared" si="1418"/>
        <v>5.6450191937106381E-3</v>
      </c>
      <c r="CT1056" s="39">
        <f t="shared" si="1419"/>
        <v>5.9284511197546857E-3</v>
      </c>
      <c r="CU1056" s="39">
        <f t="shared" si="1420"/>
        <v>0.42368349078151218</v>
      </c>
      <c r="CV1056" s="39">
        <f t="shared" si="1421"/>
        <v>2.5981259887371131E-4</v>
      </c>
      <c r="CW1056" s="39">
        <f t="shared" si="1422"/>
        <v>4.8561336662213683E-2</v>
      </c>
      <c r="CX1056" s="39">
        <f t="shared" si="1423"/>
        <v>1.3864545048988049E-2</v>
      </c>
      <c r="CY1056" s="39">
        <f t="shared" si="1424"/>
        <v>5.1962519774742262E-4</v>
      </c>
      <c r="CZ1056" s="39">
        <f t="shared" si="1425"/>
        <v>3.7790923472539836E-4</v>
      </c>
      <c r="DA1056" s="39">
        <f t="shared" si="1426"/>
        <v>6.3063603544800839E-2</v>
      </c>
      <c r="DB1056" s="39">
        <f t="shared" si="1427"/>
        <v>5.0072973601115274E-3</v>
      </c>
    </row>
    <row r="1057" spans="1:106" ht="12.75" customHeight="1" x14ac:dyDescent="0.3">
      <c r="A1057" s="9" t="str">
        <f t="shared" si="1428"/>
        <v>19 Nuevo León15-19 añosHombres</v>
      </c>
      <c r="B1057" s="18" t="s">
        <v>54</v>
      </c>
      <c r="C1057" s="18" t="s">
        <v>15</v>
      </c>
      <c r="D1057" s="29" t="s">
        <v>78</v>
      </c>
      <c r="E1057" s="19">
        <v>240241</v>
      </c>
      <c r="F1057" s="19">
        <v>225009</v>
      </c>
      <c r="G1057" s="19">
        <v>213753</v>
      </c>
      <c r="H1057" s="19">
        <v>10921</v>
      </c>
      <c r="I1057" s="19">
        <v>335</v>
      </c>
      <c r="J1057" s="19">
        <v>14721</v>
      </c>
      <c r="K1057" s="19">
        <v>13841</v>
      </c>
      <c r="L1057" s="19">
        <v>371</v>
      </c>
      <c r="M1057" s="19">
        <v>509</v>
      </c>
      <c r="N1057" s="19">
        <v>511</v>
      </c>
      <c r="O1057" s="38">
        <f>+'07'!E1056-'05'!J1057</f>
        <v>10921</v>
      </c>
      <c r="P1057" s="38">
        <f t="shared" si="1429"/>
        <v>25642</v>
      </c>
      <c r="Q1057" s="39">
        <f>'07'!F1056/'05'!$P1057</f>
        <v>0.22190156774042585</v>
      </c>
      <c r="R1057" s="39">
        <f>'07'!G1056/'05'!$P1057</f>
        <v>3.8140550659074957E-2</v>
      </c>
      <c r="S1057" s="39">
        <f>'07'!H1056/'05'!$P1057</f>
        <v>0.4724670462522424</v>
      </c>
      <c r="T1057" s="39">
        <f>'07'!I1056/'05'!$P1057</f>
        <v>1.626238202948288E-2</v>
      </c>
      <c r="U1057" s="39">
        <f>'07'!J1056/'05'!$P1057</f>
        <v>0.13739177911239372</v>
      </c>
      <c r="V1057" s="39">
        <f>'07'!K1056/'05'!$P1057</f>
        <v>2.2580141954605726E-2</v>
      </c>
      <c r="W1057" s="39">
        <f>'07'!L1056/'05'!$P1057</f>
        <v>7.0197332501364951E-4</v>
      </c>
      <c r="X1057" s="39">
        <f>'07'!M1056/'05'!$P1057</f>
        <v>7.0197332501364951E-4</v>
      </c>
      <c r="Y1057" s="39">
        <f>'07'!N1056/'05'!$P1057</f>
        <v>7.9907963497387102E-2</v>
      </c>
      <c r="Z1057" s="39">
        <f>'07'!O1056/'05'!$P1057</f>
        <v>9.9446221043600347E-3</v>
      </c>
      <c r="AA1057" s="44">
        <f t="shared" si="1430"/>
        <v>82.325481631697997</v>
      </c>
      <c r="AB1057" s="44">
        <f t="shared" si="1431"/>
        <v>14.150144294516808</v>
      </c>
      <c r="AC1057" s="44">
        <f t="shared" si="1432"/>
        <v>175.28527415958192</v>
      </c>
      <c r="AD1057" s="44">
        <f t="shared" si="1433"/>
        <v>6.0333437329381487</v>
      </c>
      <c r="AE1057" s="44">
        <f t="shared" si="1434"/>
        <v>50.972350050698068</v>
      </c>
      <c r="AF1057" s="44">
        <f t="shared" si="1435"/>
        <v>8.3772326651587239</v>
      </c>
      <c r="AG1057" s="44">
        <f t="shared" si="1436"/>
        <v>0.26043210358006397</v>
      </c>
      <c r="AH1057" s="44">
        <f t="shared" si="1437"/>
        <v>0.26043210358006397</v>
      </c>
      <c r="AI1057" s="44">
        <f t="shared" si="1438"/>
        <v>29.645854457530614</v>
      </c>
      <c r="AJ1057" s="44">
        <f t="shared" si="1439"/>
        <v>3.6894548007175727</v>
      </c>
      <c r="AK1057" s="44">
        <f t="shared" si="1440"/>
        <v>112.94789797987676</v>
      </c>
      <c r="AL1057" s="44">
        <f t="shared" si="1441"/>
        <v>19.413540285469153</v>
      </c>
      <c r="AM1057" s="44">
        <f t="shared" si="1442"/>
        <v>240.48572654239138</v>
      </c>
      <c r="AN1057" s="44">
        <f t="shared" si="1443"/>
        <v>8.2775524530067859</v>
      </c>
      <c r="AO1057" s="44">
        <f t="shared" si="1444"/>
        <v>69.932415568208413</v>
      </c>
      <c r="AP1057" s="44">
        <f t="shared" si="1445"/>
        <v>11.493292254894314</v>
      </c>
      <c r="AQ1057" s="44">
        <f t="shared" si="1446"/>
        <v>0.3573044224319476</v>
      </c>
      <c r="AR1057" s="44">
        <f t="shared" si="1447"/>
        <v>0.3573044224319476</v>
      </c>
      <c r="AS1057" s="44">
        <f t="shared" si="1448"/>
        <v>40.673153420170038</v>
      </c>
      <c r="AT1057" s="44">
        <f t="shared" si="1449"/>
        <v>5.0618126511192578</v>
      </c>
      <c r="AU1057" s="44">
        <f t="shared" si="1450"/>
        <v>3071.3395990952345</v>
      </c>
      <c r="AV1057" s="44">
        <f t="shared" si="1451"/>
        <v>527.90336167225644</v>
      </c>
      <c r="AW1057" s="44">
        <f t="shared" si="1452"/>
        <v>6539.4163871772871</v>
      </c>
      <c r="AX1057" s="44">
        <f t="shared" si="1453"/>
        <v>225.08762967007254</v>
      </c>
      <c r="AY1057" s="44">
        <f t="shared" si="1454"/>
        <v>1901.6396146946415</v>
      </c>
      <c r="AZ1057" s="44">
        <f t="shared" si="1455"/>
        <v>312.53174479369784</v>
      </c>
      <c r="BA1057" s="44">
        <f t="shared" si="1456"/>
        <v>9.7160127915139221</v>
      </c>
      <c r="BB1057" s="44">
        <f t="shared" si="1457"/>
        <v>9.7160127915139221</v>
      </c>
      <c r="BC1057" s="44">
        <f t="shared" si="1458"/>
        <v>1106.0061227673348</v>
      </c>
      <c r="BD1057" s="44">
        <f t="shared" si="1459"/>
        <v>137.64351454644725</v>
      </c>
      <c r="BE1057" s="44">
        <f t="shared" si="1460"/>
        <v>2423.3870212931906</v>
      </c>
      <c r="BF1057" s="44">
        <f t="shared" si="1461"/>
        <v>416.53295374775757</v>
      </c>
      <c r="BG1057" s="44">
        <f t="shared" si="1462"/>
        <v>5159.8126121207388</v>
      </c>
      <c r="BH1057" s="44">
        <f t="shared" si="1463"/>
        <v>177.60147414398253</v>
      </c>
      <c r="BI1057" s="44">
        <f t="shared" si="1464"/>
        <v>1500.4556196864519</v>
      </c>
      <c r="BJ1057" s="44">
        <f t="shared" si="1465"/>
        <v>246.59773028624915</v>
      </c>
      <c r="BK1057" s="44">
        <f t="shared" si="1466"/>
        <v>7.6662506824740664</v>
      </c>
      <c r="BL1057" s="44">
        <f t="shared" si="1467"/>
        <v>7.6662506824740664</v>
      </c>
      <c r="BM1057" s="44">
        <f t="shared" si="1468"/>
        <v>872.67486935496458</v>
      </c>
      <c r="BN1057" s="44">
        <f t="shared" si="1469"/>
        <v>108.60521800171594</v>
      </c>
      <c r="BO1057" s="39">
        <f t="shared" si="1470"/>
        <v>3.2105717819085095E-3</v>
      </c>
      <c r="BP1057" s="39">
        <f t="shared" si="1389"/>
        <v>5.5183465776916028E-4</v>
      </c>
      <c r="BQ1057" s="39">
        <f t="shared" si="1390"/>
        <v>6.8358659293183809E-3</v>
      </c>
      <c r="BR1057" s="39">
        <f t="shared" si="1391"/>
        <v>2.3529146450893646E-4</v>
      </c>
      <c r="BS1057" s="39">
        <f t="shared" si="1392"/>
        <v>1.9878461138248993E-3</v>
      </c>
      <c r="BT1057" s="39">
        <f t="shared" si="1393"/>
        <v>3.2669965935413478E-4</v>
      </c>
      <c r="BU1057" s="39">
        <f t="shared" si="1394"/>
        <v>1.0156466093910926E-5</v>
      </c>
      <c r="BV1057" s="39">
        <f t="shared" si="1395"/>
        <v>1.0156466093910926E-5</v>
      </c>
      <c r="BW1057" s="39">
        <f t="shared" si="1396"/>
        <v>1.1561443903568603E-3</v>
      </c>
      <c r="BX1057" s="39">
        <f t="shared" si="1397"/>
        <v>1.4388326966373812E-4</v>
      </c>
      <c r="BY1057" s="39">
        <f t="shared" si="1398"/>
        <v>4.4048006387909198E-3</v>
      </c>
      <c r="BZ1057" s="39">
        <f t="shared" si="1399"/>
        <v>7.5709930135984529E-4</v>
      </c>
      <c r="CA1057" s="39">
        <f t="shared" si="1400"/>
        <v>9.3785869488492071E-3</v>
      </c>
      <c r="CB1057" s="39">
        <f t="shared" si="1401"/>
        <v>3.2281227880067023E-4</v>
      </c>
      <c r="CC1057" s="39">
        <f t="shared" si="1402"/>
        <v>2.7272605712584204E-3</v>
      </c>
      <c r="CD1057" s="39">
        <f t="shared" si="1403"/>
        <v>4.4822136552898816E-4</v>
      </c>
      <c r="CE1057" s="39">
        <f t="shared" si="1404"/>
        <v>1.3934342969813103E-5</v>
      </c>
      <c r="CF1057" s="39">
        <f t="shared" si="1405"/>
        <v>1.3934342969813103E-5</v>
      </c>
      <c r="CG1057" s="39">
        <f t="shared" si="1406"/>
        <v>1.586192708063725E-3</v>
      </c>
      <c r="CH1057" s="39">
        <f t="shared" si="1407"/>
        <v>1.9740319207235229E-4</v>
      </c>
      <c r="CI1057" s="39">
        <f t="shared" si="1408"/>
        <v>0.11977769281238727</v>
      </c>
      <c r="CJ1057" s="39">
        <f t="shared" si="1409"/>
        <v>2.0587448782164279E-2</v>
      </c>
      <c r="CK1057" s="39">
        <f t="shared" si="1410"/>
        <v>0.25502754805308819</v>
      </c>
      <c r="CL1057" s="39">
        <f t="shared" si="1411"/>
        <v>8.7780839899412114E-3</v>
      </c>
      <c r="CM1057" s="39">
        <f t="shared" si="1412"/>
        <v>7.4161126850270709E-2</v>
      </c>
      <c r="CN1057" s="39">
        <f t="shared" si="1413"/>
        <v>1.2188274892508301E-2</v>
      </c>
      <c r="CO1057" s="39">
        <f t="shared" si="1414"/>
        <v>3.7891010028523215E-4</v>
      </c>
      <c r="CP1057" s="39">
        <f t="shared" si="1415"/>
        <v>3.7891010028523215E-4</v>
      </c>
      <c r="CQ1057" s="39">
        <f t="shared" si="1416"/>
        <v>4.3132599749135588E-2</v>
      </c>
      <c r="CR1057" s="39">
        <f t="shared" si="1417"/>
        <v>5.3678930873741221E-3</v>
      </c>
      <c r="CS1057" s="39">
        <f t="shared" si="1418"/>
        <v>9.4508502507339151E-2</v>
      </c>
      <c r="CT1057" s="39">
        <f t="shared" si="1419"/>
        <v>1.624416791778167E-2</v>
      </c>
      <c r="CU1057" s="39">
        <f t="shared" si="1420"/>
        <v>0.20122504532098662</v>
      </c>
      <c r="CV1057" s="39">
        <f t="shared" si="1421"/>
        <v>6.9261942962320616E-3</v>
      </c>
      <c r="CW1057" s="39">
        <f t="shared" si="1422"/>
        <v>5.8515545577039696E-2</v>
      </c>
      <c r="CX1057" s="39">
        <f t="shared" si="1423"/>
        <v>9.6169460372143023E-3</v>
      </c>
      <c r="CY1057" s="39">
        <f t="shared" si="1424"/>
        <v>2.9897241566469331E-4</v>
      </c>
      <c r="CZ1057" s="39">
        <f t="shared" si="1425"/>
        <v>2.9897241566469331E-4</v>
      </c>
      <c r="DA1057" s="39">
        <f t="shared" si="1426"/>
        <v>3.4033026649830926E-2</v>
      </c>
      <c r="DB1057" s="39">
        <f t="shared" si="1427"/>
        <v>4.2354425552498225E-3</v>
      </c>
    </row>
    <row r="1058" spans="1:106" ht="12.75" customHeight="1" x14ac:dyDescent="0.3">
      <c r="A1058" s="9" t="str">
        <f t="shared" si="1428"/>
        <v>19 Nuevo León20-24 añosHombres</v>
      </c>
      <c r="B1058" s="18" t="s">
        <v>54</v>
      </c>
      <c r="C1058" s="18" t="s">
        <v>15</v>
      </c>
      <c r="D1058" s="29" t="s">
        <v>79</v>
      </c>
      <c r="E1058" s="19">
        <v>255533</v>
      </c>
      <c r="F1058" s="19">
        <v>224887</v>
      </c>
      <c r="G1058" s="19">
        <v>209735</v>
      </c>
      <c r="H1058" s="19">
        <v>14720</v>
      </c>
      <c r="I1058" s="19">
        <v>432</v>
      </c>
      <c r="J1058" s="19">
        <v>29767</v>
      </c>
      <c r="K1058" s="19">
        <v>28205</v>
      </c>
      <c r="L1058" s="19">
        <v>522</v>
      </c>
      <c r="M1058" s="19">
        <v>1040</v>
      </c>
      <c r="N1058" s="19">
        <v>879</v>
      </c>
      <c r="O1058" s="38">
        <f>+'07'!E1057-'05'!J1058</f>
        <v>14720</v>
      </c>
      <c r="P1058" s="38">
        <f t="shared" si="1429"/>
        <v>44487</v>
      </c>
      <c r="Q1058" s="39">
        <f>'07'!F1057/'05'!$P1058</f>
        <v>0.43781329377121408</v>
      </c>
      <c r="R1058" s="39">
        <f>'07'!G1057/'05'!$P1058</f>
        <v>9.4117382606154612E-2</v>
      </c>
      <c r="S1058" s="39">
        <f>'07'!H1057/'05'!$P1058</f>
        <v>0.16281160788544968</v>
      </c>
      <c r="T1058" s="39">
        <f>'07'!I1057/'05'!$P1058</f>
        <v>7.5527682244251132E-2</v>
      </c>
      <c r="U1058" s="39">
        <f>'07'!J1057/'05'!$P1058</f>
        <v>0.12147368894283724</v>
      </c>
      <c r="V1058" s="39">
        <f>'07'!K1057/'05'!$P1058</f>
        <v>1.1936071211814687E-2</v>
      </c>
      <c r="W1058" s="39">
        <f>'07'!L1057/'05'!$P1058</f>
        <v>5.6196192146020191E-4</v>
      </c>
      <c r="X1058" s="39">
        <f>'07'!M1057/'05'!$P1058</f>
        <v>1.4161440420797087E-3</v>
      </c>
      <c r="Y1058" s="39">
        <f>'07'!N1057/'05'!$P1058</f>
        <v>8.4766336233056849E-2</v>
      </c>
      <c r="Z1058" s="39">
        <f>'07'!O1057/'05'!$P1058</f>
        <v>9.5758311416818398E-3</v>
      </c>
      <c r="AA1058" s="44">
        <f t="shared" si="1430"/>
        <v>228.53853934857375</v>
      </c>
      <c r="AB1058" s="44">
        <f t="shared" si="1431"/>
        <v>49.129273720412705</v>
      </c>
      <c r="AC1058" s="44">
        <f t="shared" si="1432"/>
        <v>84.987659316204741</v>
      </c>
      <c r="AD1058" s="44">
        <f t="shared" si="1433"/>
        <v>39.42545013149909</v>
      </c>
      <c r="AE1058" s="44">
        <f t="shared" si="1434"/>
        <v>63.409265628161037</v>
      </c>
      <c r="AF1058" s="44">
        <f t="shared" si="1435"/>
        <v>6.2306291725672667</v>
      </c>
      <c r="AG1058" s="44">
        <f t="shared" si="1436"/>
        <v>0.2933441230022254</v>
      </c>
      <c r="AH1058" s="44">
        <f t="shared" si="1437"/>
        <v>0.73922718996560788</v>
      </c>
      <c r="AI1058" s="44">
        <f t="shared" si="1438"/>
        <v>44.248027513655678</v>
      </c>
      <c r="AJ1058" s="44">
        <f t="shared" si="1439"/>
        <v>4.9985838559579205</v>
      </c>
      <c r="AK1058" s="44">
        <f t="shared" si="1440"/>
        <v>455.32582552206264</v>
      </c>
      <c r="AL1058" s="44">
        <f t="shared" si="1441"/>
        <v>97.882077910400795</v>
      </c>
      <c r="AM1058" s="44">
        <f t="shared" si="1442"/>
        <v>169.32407220086768</v>
      </c>
      <c r="AN1058" s="44">
        <f t="shared" si="1443"/>
        <v>78.548789534021182</v>
      </c>
      <c r="AO1058" s="44">
        <f t="shared" si="1444"/>
        <v>126.33263650055072</v>
      </c>
      <c r="AP1058" s="44">
        <f t="shared" si="1445"/>
        <v>12.413514060287275</v>
      </c>
      <c r="AQ1058" s="44">
        <f t="shared" si="1446"/>
        <v>0.58444039831860994</v>
      </c>
      <c r="AR1058" s="44">
        <f t="shared" si="1447"/>
        <v>1.472789803762897</v>
      </c>
      <c r="AS1058" s="44">
        <f t="shared" si="1448"/>
        <v>88.15698968237912</v>
      </c>
      <c r="AT1058" s="44">
        <f t="shared" si="1449"/>
        <v>9.9588643873491129</v>
      </c>
      <c r="AU1058" s="44">
        <f t="shared" si="1450"/>
        <v>12348.523950817093</v>
      </c>
      <c r="AV1058" s="44">
        <f t="shared" si="1451"/>
        <v>2654.5807764065908</v>
      </c>
      <c r="AW1058" s="44">
        <f t="shared" si="1452"/>
        <v>4592.1014004091085</v>
      </c>
      <c r="AX1058" s="44">
        <f t="shared" si="1453"/>
        <v>2130.258277699103</v>
      </c>
      <c r="AY1058" s="44">
        <f t="shared" si="1454"/>
        <v>3426.1653966327244</v>
      </c>
      <c r="AZ1058" s="44">
        <f t="shared" si="1455"/>
        <v>336.65688852923324</v>
      </c>
      <c r="BA1058" s="44">
        <f t="shared" si="1456"/>
        <v>15.850135994784996</v>
      </c>
      <c r="BB1058" s="44">
        <f t="shared" si="1457"/>
        <v>39.942342706858184</v>
      </c>
      <c r="BC1058" s="44">
        <f t="shared" si="1458"/>
        <v>2390.8345134533683</v>
      </c>
      <c r="BD1058" s="44">
        <f t="shared" si="1459"/>
        <v>270.0863173511363</v>
      </c>
      <c r="BE1058" s="44">
        <f t="shared" si="1460"/>
        <v>6444.6116843122709</v>
      </c>
      <c r="BF1058" s="44">
        <f t="shared" si="1461"/>
        <v>1385.4078719625959</v>
      </c>
      <c r="BG1058" s="44">
        <f t="shared" si="1462"/>
        <v>2396.5868680738195</v>
      </c>
      <c r="BH1058" s="44">
        <f t="shared" si="1463"/>
        <v>1111.7674826353766</v>
      </c>
      <c r="BI1058" s="44">
        <f t="shared" si="1464"/>
        <v>1788.0927012385641</v>
      </c>
      <c r="BJ1058" s="44">
        <f t="shared" si="1465"/>
        <v>175.6989682379122</v>
      </c>
      <c r="BK1058" s="44">
        <f t="shared" si="1466"/>
        <v>8.2720794838941725</v>
      </c>
      <c r="BL1058" s="44">
        <f t="shared" si="1467"/>
        <v>20.845640299413311</v>
      </c>
      <c r="BM1058" s="44">
        <f t="shared" si="1468"/>
        <v>1247.7604693505968</v>
      </c>
      <c r="BN1058" s="44">
        <f t="shared" si="1469"/>
        <v>140.95623440555667</v>
      </c>
      <c r="BO1058" s="39">
        <f t="shared" si="1470"/>
        <v>5.1371982680012982E-3</v>
      </c>
      <c r="BP1058" s="39">
        <f t="shared" si="1389"/>
        <v>1.104351242394693E-3</v>
      </c>
      <c r="BQ1058" s="39">
        <f t="shared" si="1390"/>
        <v>1.9103931331895777E-3</v>
      </c>
      <c r="BR1058" s="39">
        <f t="shared" si="1391"/>
        <v>8.8622406841322389E-4</v>
      </c>
      <c r="BS1058" s="39">
        <f t="shared" si="1392"/>
        <v>1.4253437100312683E-3</v>
      </c>
      <c r="BT1058" s="39">
        <f t="shared" si="1393"/>
        <v>1.4005505366887556E-4</v>
      </c>
      <c r="BU1058" s="39">
        <f t="shared" si="1394"/>
        <v>6.5939290804555353E-6</v>
      </c>
      <c r="BV1058" s="39">
        <f t="shared" si="1395"/>
        <v>1.6616701282747945E-5</v>
      </c>
      <c r="BW1058" s="39">
        <f t="shared" si="1396"/>
        <v>9.9462826249591303E-4</v>
      </c>
      <c r="BX1058" s="39">
        <f t="shared" si="1397"/>
        <v>1.1236055153096231E-4</v>
      </c>
      <c r="BY1058" s="39">
        <f t="shared" si="1398"/>
        <v>1.0235031032033238E-2</v>
      </c>
      <c r="BZ1058" s="39">
        <f t="shared" si="1399"/>
        <v>2.2002400231618405E-3</v>
      </c>
      <c r="CA1058" s="39">
        <f t="shared" si="1400"/>
        <v>3.8061472385386218E-3</v>
      </c>
      <c r="CB1058" s="39">
        <f t="shared" si="1401"/>
        <v>1.7656571477964614E-3</v>
      </c>
      <c r="CC1058" s="39">
        <f t="shared" si="1402"/>
        <v>2.8397652460393085E-3</v>
      </c>
      <c r="CD1058" s="39">
        <f t="shared" si="1403"/>
        <v>2.7903688853569075E-4</v>
      </c>
      <c r="CE1058" s="39">
        <f t="shared" si="1404"/>
        <v>1.313732996872367E-5</v>
      </c>
      <c r="CF1058" s="39">
        <f t="shared" si="1405"/>
        <v>3.3106071521183647E-5</v>
      </c>
      <c r="CG1058" s="39">
        <f t="shared" si="1406"/>
        <v>1.9816348524822783E-3</v>
      </c>
      <c r="CH1058" s="39">
        <f t="shared" si="1407"/>
        <v>2.2386010266705133E-4</v>
      </c>
      <c r="CI1058" s="39">
        <f t="shared" si="1408"/>
        <v>0.27757600986393988</v>
      </c>
      <c r="CJ1058" s="39">
        <f t="shared" si="1409"/>
        <v>5.9670932551230488E-2</v>
      </c>
      <c r="CK1058" s="39">
        <f t="shared" si="1410"/>
        <v>0.10322344506055946</v>
      </c>
      <c r="CL1058" s="39">
        <f t="shared" si="1411"/>
        <v>4.7884961397691529E-2</v>
      </c>
      <c r="CM1058" s="39">
        <f t="shared" si="1412"/>
        <v>7.701497958128721E-2</v>
      </c>
      <c r="CN1058" s="39">
        <f t="shared" si="1413"/>
        <v>7.5675340780280362E-3</v>
      </c>
      <c r="CO1058" s="39">
        <f t="shared" si="1414"/>
        <v>3.5628691516139538E-4</v>
      </c>
      <c r="CP1058" s="39">
        <f t="shared" si="1415"/>
        <v>8.9784302620671622E-4</v>
      </c>
      <c r="CQ1058" s="39">
        <f t="shared" si="1416"/>
        <v>5.3742318282944866E-2</v>
      </c>
      <c r="CR1058" s="39">
        <f t="shared" si="1417"/>
        <v>6.0711290343501761E-3</v>
      </c>
      <c r="CS1058" s="39">
        <f t="shared" si="1418"/>
        <v>0.14486505460723967</v>
      </c>
      <c r="CT1058" s="39">
        <f t="shared" si="1419"/>
        <v>3.1141858789367587E-2</v>
      </c>
      <c r="CU1058" s="39">
        <f t="shared" si="1420"/>
        <v>5.3871622453162037E-2</v>
      </c>
      <c r="CV1058" s="39">
        <f t="shared" si="1421"/>
        <v>2.4990839630349912E-2</v>
      </c>
      <c r="CW1058" s="39">
        <f t="shared" si="1422"/>
        <v>4.0193600405479445E-2</v>
      </c>
      <c r="CX1058" s="39">
        <f t="shared" si="1423"/>
        <v>3.9494451915820846E-3</v>
      </c>
      <c r="CY1058" s="39">
        <f t="shared" si="1424"/>
        <v>1.8594374724962737E-4</v>
      </c>
      <c r="CZ1058" s="39">
        <f t="shared" si="1425"/>
        <v>4.685782430690609E-4</v>
      </c>
      <c r="DA1058" s="39">
        <f t="shared" si="1426"/>
        <v>2.804775483513379E-2</v>
      </c>
      <c r="DB1058" s="39">
        <f t="shared" si="1427"/>
        <v>3.1684814531336494E-3</v>
      </c>
    </row>
    <row r="1059" spans="1:106" ht="12.75" customHeight="1" x14ac:dyDescent="0.3">
      <c r="A1059" s="9" t="str">
        <f t="shared" si="1428"/>
        <v>19 Nuevo León25-29 añosHombres</v>
      </c>
      <c r="B1059" s="18" t="s">
        <v>54</v>
      </c>
      <c r="C1059" s="18" t="s">
        <v>15</v>
      </c>
      <c r="D1059" s="29" t="s">
        <v>80</v>
      </c>
      <c r="E1059" s="19">
        <v>248479</v>
      </c>
      <c r="F1059" s="19">
        <v>219376</v>
      </c>
      <c r="G1059" s="19">
        <v>194462</v>
      </c>
      <c r="H1059" s="19">
        <v>24466</v>
      </c>
      <c r="I1059" s="19">
        <v>448</v>
      </c>
      <c r="J1059" s="19">
        <v>27817</v>
      </c>
      <c r="K1059" s="19">
        <v>26026</v>
      </c>
      <c r="L1059" s="19">
        <v>703</v>
      </c>
      <c r="M1059" s="19">
        <v>1088</v>
      </c>
      <c r="N1059" s="19">
        <v>1286</v>
      </c>
      <c r="O1059" s="38">
        <f>+'07'!E1058-'05'!J1059</f>
        <v>24466</v>
      </c>
      <c r="P1059" s="38">
        <f t="shared" si="1429"/>
        <v>52283</v>
      </c>
      <c r="Q1059" s="39">
        <f>'07'!F1058/'05'!$P1059</f>
        <v>0.38490522732054394</v>
      </c>
      <c r="R1059" s="39">
        <f>'07'!G1058/'05'!$P1059</f>
        <v>0.15819673698907866</v>
      </c>
      <c r="S1059" s="39">
        <f>'07'!H1058/'05'!$P1059</f>
        <v>9.7450414092534854E-2</v>
      </c>
      <c r="T1059" s="39">
        <f>'07'!I1058/'05'!$P1059</f>
        <v>0.13899355431019644</v>
      </c>
      <c r="U1059" s="39">
        <f>'07'!J1058/'05'!$P1059</f>
        <v>2.7465906700074594E-2</v>
      </c>
      <c r="V1059" s="39">
        <f>'07'!K1058/'05'!$P1059</f>
        <v>1.1169978769389667E-2</v>
      </c>
      <c r="W1059" s="39">
        <f>'07'!L1058/'05'!$P1059</f>
        <v>5.1642025132452236E-4</v>
      </c>
      <c r="X1059" s="39">
        <f>'07'!M1058/'05'!$P1059</f>
        <v>2.4864678767477001E-3</v>
      </c>
      <c r="Y1059" s="39">
        <f>'07'!N1058/'05'!$P1059</f>
        <v>0.16973012260199299</v>
      </c>
      <c r="Z1059" s="39">
        <f>'07'!O1058/'05'!$P1059</f>
        <v>9.0851710881165969E-3</v>
      </c>
      <c r="AA1059" s="44">
        <f t="shared" si="1430"/>
        <v>270.58837480634242</v>
      </c>
      <c r="AB1059" s="44">
        <f t="shared" si="1431"/>
        <v>111.21230610332229</v>
      </c>
      <c r="AC1059" s="44">
        <f t="shared" si="1432"/>
        <v>68.507641107051995</v>
      </c>
      <c r="AD1059" s="44">
        <f t="shared" si="1433"/>
        <v>97.712468680068099</v>
      </c>
      <c r="AE1059" s="44">
        <f t="shared" si="1434"/>
        <v>19.308532410152438</v>
      </c>
      <c r="AF1059" s="44">
        <f t="shared" si="1435"/>
        <v>7.8524950748809363</v>
      </c>
      <c r="AG1059" s="44">
        <f t="shared" si="1436"/>
        <v>0.3630434366811392</v>
      </c>
      <c r="AH1059" s="44">
        <f t="shared" si="1437"/>
        <v>1.7479869173536331</v>
      </c>
      <c r="AI1059" s="44">
        <f t="shared" si="1438"/>
        <v>119.32027618920108</v>
      </c>
      <c r="AJ1059" s="44">
        <f t="shared" si="1439"/>
        <v>6.3868752749459672</v>
      </c>
      <c r="AK1059" s="44">
        <f t="shared" si="1440"/>
        <v>418.77688732475178</v>
      </c>
      <c r="AL1059" s="44">
        <f t="shared" si="1441"/>
        <v>172.11804984411759</v>
      </c>
      <c r="AM1059" s="44">
        <f t="shared" si="1442"/>
        <v>106.02605053267791</v>
      </c>
      <c r="AN1059" s="44">
        <f t="shared" si="1443"/>
        <v>151.22498708949374</v>
      </c>
      <c r="AO1059" s="44">
        <f t="shared" si="1444"/>
        <v>29.882906489681158</v>
      </c>
      <c r="AP1059" s="44">
        <f t="shared" si="1445"/>
        <v>12.152936901095957</v>
      </c>
      <c r="AQ1059" s="44">
        <f t="shared" si="1446"/>
        <v>0.5618652334410803</v>
      </c>
      <c r="AR1059" s="44">
        <f t="shared" si="1447"/>
        <v>2.7052770499014978</v>
      </c>
      <c r="AS1059" s="44">
        <f t="shared" si="1448"/>
        <v>184.66637339096837</v>
      </c>
      <c r="AT1059" s="44">
        <f t="shared" si="1449"/>
        <v>9.8846661438708576</v>
      </c>
      <c r="AU1059" s="44">
        <f t="shared" si="1450"/>
        <v>10017.543446244477</v>
      </c>
      <c r="AV1059" s="44">
        <f t="shared" si="1451"/>
        <v>4117.2282768777613</v>
      </c>
      <c r="AW1059" s="44">
        <f t="shared" si="1452"/>
        <v>2536.2444771723121</v>
      </c>
      <c r="AX1059" s="44">
        <f t="shared" si="1453"/>
        <v>3617.4462444771725</v>
      </c>
      <c r="AY1059" s="44">
        <f t="shared" si="1454"/>
        <v>714.82768777614137</v>
      </c>
      <c r="AZ1059" s="44">
        <f t="shared" si="1455"/>
        <v>290.70986745213548</v>
      </c>
      <c r="BA1059" s="44">
        <f t="shared" si="1456"/>
        <v>13.44035346097202</v>
      </c>
      <c r="BB1059" s="44">
        <f t="shared" si="1457"/>
        <v>64.712812960235638</v>
      </c>
      <c r="BC1059" s="44">
        <f t="shared" si="1458"/>
        <v>4417.39617083947</v>
      </c>
      <c r="BD1059" s="44">
        <f t="shared" si="1459"/>
        <v>236.45066273932255</v>
      </c>
      <c r="BE1059" s="44">
        <f t="shared" si="1460"/>
        <v>9417.0912916244288</v>
      </c>
      <c r="BF1059" s="44">
        <f t="shared" si="1461"/>
        <v>3870.4413671747984</v>
      </c>
      <c r="BG1059" s="44">
        <f t="shared" si="1462"/>
        <v>2384.2218311879578</v>
      </c>
      <c r="BH1059" s="44">
        <f t="shared" si="1463"/>
        <v>3400.616299753266</v>
      </c>
      <c r="BI1059" s="44">
        <f t="shared" si="1464"/>
        <v>671.98087332402497</v>
      </c>
      <c r="BJ1059" s="44">
        <f t="shared" si="1465"/>
        <v>273.28470057188758</v>
      </c>
      <c r="BK1059" s="44">
        <f t="shared" si="1466"/>
        <v>12.634737868905765</v>
      </c>
      <c r="BL1059" s="44">
        <f t="shared" si="1467"/>
        <v>60.833923072509229</v>
      </c>
      <c r="BM1059" s="44">
        <f t="shared" si="1468"/>
        <v>4152.6171795803602</v>
      </c>
      <c r="BN1059" s="44">
        <f t="shared" si="1469"/>
        <v>222.27779584186067</v>
      </c>
      <c r="BO1059" s="39">
        <f t="shared" si="1470"/>
        <v>5.1754561675179771E-3</v>
      </c>
      <c r="BP1059" s="39">
        <f t="shared" si="1389"/>
        <v>2.1271217432687929E-3</v>
      </c>
      <c r="BQ1059" s="39">
        <f t="shared" si="1390"/>
        <v>1.3103234532649618E-3</v>
      </c>
      <c r="BR1059" s="39">
        <f t="shared" si="1391"/>
        <v>1.8689147271592698E-3</v>
      </c>
      <c r="BS1059" s="39">
        <f t="shared" si="1392"/>
        <v>3.6930804296142987E-4</v>
      </c>
      <c r="BT1059" s="39">
        <f t="shared" si="1393"/>
        <v>1.5019212889239209E-4</v>
      </c>
      <c r="BU1059" s="39">
        <f t="shared" si="1394"/>
        <v>6.9438141782441554E-6</v>
      </c>
      <c r="BV1059" s="39">
        <f t="shared" si="1395"/>
        <v>3.3433179376731117E-5</v>
      </c>
      <c r="BW1059" s="39">
        <f t="shared" si="1396"/>
        <v>2.2822002599162459E-3</v>
      </c>
      <c r="BX1059" s="39">
        <f t="shared" si="1397"/>
        <v>1.2215969387651754E-4</v>
      </c>
      <c r="BY1059" s="39">
        <f t="shared" si="1398"/>
        <v>8.0098098296722021E-3</v>
      </c>
      <c r="BZ1059" s="39">
        <f t="shared" si="1399"/>
        <v>3.2920461688142914E-3</v>
      </c>
      <c r="CA1059" s="39">
        <f t="shared" si="1400"/>
        <v>2.0279259134456306E-3</v>
      </c>
      <c r="CB1059" s="39">
        <f t="shared" si="1401"/>
        <v>2.8924313273816296E-3</v>
      </c>
      <c r="CC1059" s="39">
        <f t="shared" si="1402"/>
        <v>5.7156066961882755E-4</v>
      </c>
      <c r="CD1059" s="39">
        <f t="shared" si="1403"/>
        <v>2.32445286251668E-4</v>
      </c>
      <c r="CE1059" s="39">
        <f t="shared" si="1404"/>
        <v>1.0746614261635336E-5</v>
      </c>
      <c r="CF1059" s="39">
        <f t="shared" si="1405"/>
        <v>5.174295755602199E-5</v>
      </c>
      <c r="CG1059" s="39">
        <f t="shared" si="1406"/>
        <v>3.5320538873241467E-3</v>
      </c>
      <c r="CH1059" s="39">
        <f t="shared" si="1407"/>
        <v>1.8906080645469576E-4</v>
      </c>
      <c r="CI1059" s="39">
        <f t="shared" si="1408"/>
        <v>0.19160230756162572</v>
      </c>
      <c r="CJ1059" s="39">
        <f t="shared" si="1409"/>
        <v>7.8748891166875681E-2</v>
      </c>
      <c r="CK1059" s="39">
        <f t="shared" si="1410"/>
        <v>4.8509926308213228E-2</v>
      </c>
      <c r="CL1059" s="39">
        <f t="shared" si="1411"/>
        <v>6.9189722175031512E-2</v>
      </c>
      <c r="CM1059" s="39">
        <f t="shared" si="1412"/>
        <v>1.3672277562040078E-2</v>
      </c>
      <c r="CN1059" s="39">
        <f t="shared" si="1413"/>
        <v>5.5603134374870508E-3</v>
      </c>
      <c r="CO1059" s="39">
        <f t="shared" si="1414"/>
        <v>2.5706928563724385E-4</v>
      </c>
      <c r="CP1059" s="39">
        <f t="shared" si="1415"/>
        <v>1.2377410049200627E-3</v>
      </c>
      <c r="CQ1059" s="39">
        <f t="shared" si="1416"/>
        <v>8.4490105212774128E-2</v>
      </c>
      <c r="CR1059" s="39">
        <f t="shared" si="1417"/>
        <v>4.5225152102848446E-3</v>
      </c>
      <c r="CS1059" s="39">
        <f t="shared" si="1418"/>
        <v>0.18011765376172806</v>
      </c>
      <c r="CT1059" s="39">
        <f t="shared" si="1419"/>
        <v>7.4028677910119897E-2</v>
      </c>
      <c r="CU1059" s="39">
        <f t="shared" si="1420"/>
        <v>4.5602238417611039E-2</v>
      </c>
      <c r="CV1059" s="39">
        <f t="shared" si="1421"/>
        <v>6.5042486080624032E-2</v>
      </c>
      <c r="CW1059" s="39">
        <f t="shared" si="1422"/>
        <v>1.2852760425454258E-2</v>
      </c>
      <c r="CX1059" s="39">
        <f t="shared" si="1423"/>
        <v>5.2270279167585558E-3</v>
      </c>
      <c r="CY1059" s="39">
        <f t="shared" si="1424"/>
        <v>2.4166053724739906E-4</v>
      </c>
      <c r="CZ1059" s="39">
        <f t="shared" si="1425"/>
        <v>1.1635507348948843E-3</v>
      </c>
      <c r="DA1059" s="39">
        <f t="shared" si="1426"/>
        <v>7.9425763241978461E-2</v>
      </c>
      <c r="DB1059" s="39">
        <f t="shared" si="1427"/>
        <v>4.2514353775005391E-3</v>
      </c>
    </row>
    <row r="1060" spans="1:106" ht="12.75" customHeight="1" x14ac:dyDescent="0.3">
      <c r="A1060" s="9" t="str">
        <f t="shared" si="1428"/>
        <v>19 Nuevo León30-34 añosHombres</v>
      </c>
      <c r="B1060" s="18" t="s">
        <v>54</v>
      </c>
      <c r="C1060" s="18" t="s">
        <v>15</v>
      </c>
      <c r="D1060" s="29" t="s">
        <v>81</v>
      </c>
      <c r="E1060" s="19">
        <v>227051</v>
      </c>
      <c r="F1060" s="19">
        <v>206212</v>
      </c>
      <c r="G1060" s="19">
        <v>181918</v>
      </c>
      <c r="H1060" s="19">
        <v>23912</v>
      </c>
      <c r="I1060" s="19">
        <v>382</v>
      </c>
      <c r="J1060" s="19">
        <v>19706</v>
      </c>
      <c r="K1060" s="19">
        <v>17655</v>
      </c>
      <c r="L1060" s="19">
        <v>982</v>
      </c>
      <c r="M1060" s="19">
        <v>1069</v>
      </c>
      <c r="N1060" s="19">
        <v>1133</v>
      </c>
      <c r="O1060" s="38">
        <f>+'07'!E1059-'05'!J1060</f>
        <v>23912</v>
      </c>
      <c r="P1060" s="38">
        <f t="shared" si="1429"/>
        <v>43618</v>
      </c>
      <c r="Q1060" s="39">
        <f>'07'!F1059/'05'!$P1060</f>
        <v>0.29517630336099776</v>
      </c>
      <c r="R1060" s="39">
        <f>'07'!G1059/'05'!$P1060</f>
        <v>0.18476317116786647</v>
      </c>
      <c r="S1060" s="39">
        <f>'07'!H1059/'05'!$P1060</f>
        <v>9.576321702049613E-2</v>
      </c>
      <c r="T1060" s="39">
        <f>'07'!I1059/'05'!$P1060</f>
        <v>0.17013618231005548</v>
      </c>
      <c r="U1060" s="39">
        <f>'07'!J1059/'05'!$P1060</f>
        <v>9.8353890595625666E-3</v>
      </c>
      <c r="V1060" s="39">
        <f>'07'!K1059/'05'!$P1060</f>
        <v>1.4604062542986841E-2</v>
      </c>
      <c r="W1060" s="39">
        <f>'07'!L1059/'05'!$P1060</f>
        <v>5.7315787060387916E-4</v>
      </c>
      <c r="X1060" s="39">
        <f>'07'!M1059/'05'!$P1060</f>
        <v>4.3559998165894811E-3</v>
      </c>
      <c r="Y1060" s="39">
        <f>'07'!N1059/'05'!$P1060</f>
        <v>0.21518639093952038</v>
      </c>
      <c r="Z1060" s="39">
        <f>'07'!O1059/'05'!$P1060</f>
        <v>9.6061259113210135E-3</v>
      </c>
      <c r="AA1060" s="44">
        <f t="shared" si="1430"/>
        <v>289.86312990049981</v>
      </c>
      <c r="AB1060" s="44">
        <f t="shared" si="1431"/>
        <v>181.43743408684489</v>
      </c>
      <c r="AC1060" s="44">
        <f t="shared" si="1432"/>
        <v>94.039479114127204</v>
      </c>
      <c r="AD1060" s="44">
        <f t="shared" si="1433"/>
        <v>167.07373102847447</v>
      </c>
      <c r="AE1060" s="44">
        <f t="shared" si="1434"/>
        <v>9.6583520564904397</v>
      </c>
      <c r="AF1060" s="44">
        <f t="shared" si="1435"/>
        <v>14.341189417213076</v>
      </c>
      <c r="AG1060" s="44">
        <f t="shared" si="1436"/>
        <v>0.56284102893300936</v>
      </c>
      <c r="AH1060" s="44">
        <f t="shared" si="1437"/>
        <v>4.27759181989087</v>
      </c>
      <c r="AI1060" s="44">
        <f t="shared" si="1438"/>
        <v>211.31303590260902</v>
      </c>
      <c r="AJ1060" s="44">
        <f t="shared" si="1439"/>
        <v>9.4332156449172349</v>
      </c>
      <c r="AK1060" s="44">
        <f t="shared" si="1440"/>
        <v>315.5434682929066</v>
      </c>
      <c r="AL1060" s="44">
        <f t="shared" si="1441"/>
        <v>197.51182997844927</v>
      </c>
      <c r="AM1060" s="44">
        <f t="shared" si="1442"/>
        <v>102.37087899491037</v>
      </c>
      <c r="AN1060" s="44">
        <f t="shared" si="1443"/>
        <v>181.87557888944932</v>
      </c>
      <c r="AO1060" s="44">
        <f t="shared" si="1444"/>
        <v>10.514030904672383</v>
      </c>
      <c r="AP1060" s="44">
        <f t="shared" si="1445"/>
        <v>15.611742858452933</v>
      </c>
      <c r="AQ1060" s="44">
        <f t="shared" si="1446"/>
        <v>0.61270576367554686</v>
      </c>
      <c r="AR1060" s="44">
        <f t="shared" si="1447"/>
        <v>4.656563803934155</v>
      </c>
      <c r="AS1060" s="44">
        <f t="shared" si="1448"/>
        <v>230.03425191434729</v>
      </c>
      <c r="AT1060" s="44">
        <f t="shared" si="1449"/>
        <v>10.268948599202163</v>
      </c>
      <c r="AU1060" s="44">
        <f t="shared" si="1450"/>
        <v>5211.3376358384157</v>
      </c>
      <c r="AV1060" s="44">
        <f t="shared" si="1451"/>
        <v>3261.9937869686828</v>
      </c>
      <c r="AW1060" s="44">
        <f t="shared" si="1452"/>
        <v>1690.6995964968592</v>
      </c>
      <c r="AX1060" s="44">
        <f t="shared" si="1453"/>
        <v>3003.7542986840294</v>
      </c>
      <c r="AY1060" s="44">
        <f t="shared" si="1454"/>
        <v>173.64379384657713</v>
      </c>
      <c r="AZ1060" s="44">
        <f t="shared" si="1455"/>
        <v>257.83472419643266</v>
      </c>
      <c r="BA1060" s="44">
        <f t="shared" si="1456"/>
        <v>10.119102205511487</v>
      </c>
      <c r="BB1060" s="44">
        <f t="shared" si="1457"/>
        <v>76.90517676188729</v>
      </c>
      <c r="BC1060" s="44">
        <f t="shared" si="1458"/>
        <v>3799.1157320372322</v>
      </c>
      <c r="BD1060" s="44">
        <f t="shared" si="1459"/>
        <v>169.59615296437249</v>
      </c>
      <c r="BE1060" s="44">
        <f t="shared" si="1460"/>
        <v>7058.2557659681788</v>
      </c>
      <c r="BF1060" s="44">
        <f t="shared" si="1461"/>
        <v>4418.0569489660229</v>
      </c>
      <c r="BG1060" s="44">
        <f t="shared" si="1462"/>
        <v>2289.8900453941033</v>
      </c>
      <c r="BH1060" s="44">
        <f t="shared" si="1463"/>
        <v>4068.2963913980466</v>
      </c>
      <c r="BI1060" s="44">
        <f t="shared" si="1464"/>
        <v>235.18382319226009</v>
      </c>
      <c r="BJ1060" s="44">
        <f t="shared" si="1465"/>
        <v>349.21234352790134</v>
      </c>
      <c r="BK1060" s="44">
        <f t="shared" si="1466"/>
        <v>13.705351001879958</v>
      </c>
      <c r="BL1060" s="44">
        <f t="shared" si="1467"/>
        <v>104.16066761428768</v>
      </c>
      <c r="BM1060" s="44">
        <f t="shared" si="1468"/>
        <v>5145.536980145811</v>
      </c>
      <c r="BN1060" s="44">
        <f t="shared" si="1469"/>
        <v>229.70168279150806</v>
      </c>
      <c r="BO1060" s="39">
        <f t="shared" si="1470"/>
        <v>6.6454933720138431E-3</v>
      </c>
      <c r="BP1060" s="39">
        <f t="shared" si="1389"/>
        <v>4.1596917347619076E-3</v>
      </c>
      <c r="BQ1060" s="39">
        <f t="shared" si="1390"/>
        <v>2.1559787040700447E-3</v>
      </c>
      <c r="BR1060" s="39">
        <f t="shared" si="1391"/>
        <v>3.8303849564050268E-3</v>
      </c>
      <c r="BS1060" s="39">
        <f t="shared" si="1392"/>
        <v>2.2143041992962628E-4</v>
      </c>
      <c r="BT1060" s="39">
        <f t="shared" si="1393"/>
        <v>3.2879062353186934E-4</v>
      </c>
      <c r="BU1060" s="39">
        <f t="shared" si="1394"/>
        <v>1.2903870625269599E-5</v>
      </c>
      <c r="BV1060" s="39">
        <f t="shared" si="1395"/>
        <v>9.8069416752048926E-5</v>
      </c>
      <c r="BW1060" s="39">
        <f t="shared" si="1396"/>
        <v>4.8446291875512181E-3</v>
      </c>
      <c r="BX1060" s="39">
        <f t="shared" si="1397"/>
        <v>2.1626887167951843E-4</v>
      </c>
      <c r="BY1060" s="39">
        <f t="shared" si="1398"/>
        <v>7.2342488947890003E-3</v>
      </c>
      <c r="BZ1060" s="39">
        <f t="shared" si="1399"/>
        <v>4.5282183955809357E-3</v>
      </c>
      <c r="CA1060" s="39">
        <f t="shared" si="1400"/>
        <v>2.3469870006628084E-3</v>
      </c>
      <c r="CB1060" s="39">
        <f t="shared" si="1401"/>
        <v>4.1697367804449841E-3</v>
      </c>
      <c r="CC1060" s="39">
        <f t="shared" si="1402"/>
        <v>2.4104798259141601E-4</v>
      </c>
      <c r="CD1060" s="39">
        <f t="shared" si="1403"/>
        <v>3.5791973172664802E-4</v>
      </c>
      <c r="CE1060" s="39">
        <f t="shared" si="1404"/>
        <v>1.4047085232600001E-5</v>
      </c>
      <c r="CF1060" s="39">
        <f t="shared" si="1405"/>
        <v>1.0675784776775999E-4</v>
      </c>
      <c r="CG1060" s="39">
        <f t="shared" si="1406"/>
        <v>5.2738376797273438E-3</v>
      </c>
      <c r="CH1060" s="39">
        <f t="shared" si="1407"/>
        <v>2.3542914849837598E-4</v>
      </c>
      <c r="CI1060" s="39">
        <f t="shared" si="1408"/>
        <v>0.11947676729420001</v>
      </c>
      <c r="CJ1060" s="39">
        <f t="shared" si="1409"/>
        <v>7.4785496514482158E-2</v>
      </c>
      <c r="CK1060" s="39">
        <f t="shared" si="1410"/>
        <v>3.8761511222359102E-2</v>
      </c>
      <c r="CL1060" s="39">
        <f t="shared" si="1411"/>
        <v>6.8865016706039464E-2</v>
      </c>
      <c r="CM1060" s="39">
        <f t="shared" si="1412"/>
        <v>3.9810122849873245E-3</v>
      </c>
      <c r="CN1060" s="39">
        <f t="shared" si="1413"/>
        <v>5.9112000595266329E-3</v>
      </c>
      <c r="CO1060" s="39">
        <f t="shared" si="1414"/>
        <v>2.3199372290135922E-4</v>
      </c>
      <c r="CP1060" s="39">
        <f t="shared" si="1415"/>
        <v>1.7631522940503299E-3</v>
      </c>
      <c r="CQ1060" s="39">
        <f t="shared" si="1416"/>
        <v>8.7099723326086301E-2</v>
      </c>
      <c r="CR1060" s="39">
        <f t="shared" si="1417"/>
        <v>3.88821479582678E-3</v>
      </c>
      <c r="CS1060" s="39">
        <f t="shared" si="1418"/>
        <v>0.16181979379999492</v>
      </c>
      <c r="CT1060" s="39">
        <f t="shared" si="1419"/>
        <v>0.10128976452304148</v>
      </c>
      <c r="CU1060" s="39">
        <f t="shared" si="1420"/>
        <v>5.2498740093404175E-2</v>
      </c>
      <c r="CV1060" s="39">
        <f t="shared" si="1421"/>
        <v>9.3271043867166004E-2</v>
      </c>
      <c r="CW1060" s="39">
        <f t="shared" si="1422"/>
        <v>5.3918983720542E-3</v>
      </c>
      <c r="CX1060" s="39">
        <f t="shared" si="1423"/>
        <v>8.0061521282016913E-3</v>
      </c>
      <c r="CY1060" s="39">
        <f t="shared" si="1424"/>
        <v>3.1421319184465034E-4</v>
      </c>
      <c r="CZ1060" s="39">
        <f t="shared" si="1425"/>
        <v>2.3880202580193422E-3</v>
      </c>
      <c r="DA1060" s="39">
        <f t="shared" si="1426"/>
        <v>0.11796820074615551</v>
      </c>
      <c r="DB1060" s="39">
        <f t="shared" si="1427"/>
        <v>5.2662130953163386E-3</v>
      </c>
    </row>
    <row r="1061" spans="1:106" ht="12.75" customHeight="1" x14ac:dyDescent="0.3">
      <c r="A1061" s="9" t="str">
        <f t="shared" si="1428"/>
        <v>19 Nuevo León35-39 añosHombres</v>
      </c>
      <c r="B1061" s="18" t="s">
        <v>54</v>
      </c>
      <c r="C1061" s="18" t="s">
        <v>15</v>
      </c>
      <c r="D1061" s="29" t="s">
        <v>82</v>
      </c>
      <c r="E1061" s="19">
        <v>215999</v>
      </c>
      <c r="F1061" s="19">
        <v>201212</v>
      </c>
      <c r="G1061" s="19">
        <v>183205</v>
      </c>
      <c r="H1061" s="19">
        <v>17643</v>
      </c>
      <c r="I1061" s="19">
        <v>364</v>
      </c>
      <c r="J1061" s="19">
        <v>13744</v>
      </c>
      <c r="K1061" s="19">
        <v>11949</v>
      </c>
      <c r="L1061" s="19">
        <v>906</v>
      </c>
      <c r="M1061" s="19">
        <v>889</v>
      </c>
      <c r="N1061" s="19">
        <v>1043</v>
      </c>
      <c r="O1061" s="38">
        <f>+'07'!E1060-'05'!J1061</f>
        <v>17643</v>
      </c>
      <c r="P1061" s="38">
        <f t="shared" si="1429"/>
        <v>31387</v>
      </c>
      <c r="Q1061" s="39">
        <f>'07'!F1060/'05'!$P1061</f>
        <v>0.26788160703475961</v>
      </c>
      <c r="R1061" s="39">
        <f>'07'!G1060/'05'!$P1061</f>
        <v>0.20021027814063147</v>
      </c>
      <c r="S1061" s="39">
        <f>'07'!H1060/'05'!$P1061</f>
        <v>0.10705068977602192</v>
      </c>
      <c r="T1061" s="39">
        <f>'07'!I1060/'05'!$P1061</f>
        <v>0.13298499378723674</v>
      </c>
      <c r="U1061" s="39">
        <f>'07'!J1060/'05'!$P1061</f>
        <v>6.2446235702679452E-3</v>
      </c>
      <c r="V1061" s="39">
        <f>'07'!K1060/'05'!$P1061</f>
        <v>1.8893172332494344E-2</v>
      </c>
      <c r="W1061" s="39">
        <f>'07'!L1060/'05'!$P1061</f>
        <v>7.9650810845254406E-4</v>
      </c>
      <c r="X1061" s="39">
        <f>'07'!M1060/'05'!$P1061</f>
        <v>6.4039251919584539E-3</v>
      </c>
      <c r="Y1061" s="39">
        <f>'07'!N1060/'05'!$P1061</f>
        <v>0.24972122216204162</v>
      </c>
      <c r="Z1061" s="39">
        <f>'07'!O1060/'05'!$P1061</f>
        <v>9.8129798961353425E-3</v>
      </c>
      <c r="AA1061" s="44">
        <f t="shared" si="1430"/>
        <v>242.70073597349221</v>
      </c>
      <c r="AB1061" s="44">
        <f t="shared" si="1431"/>
        <v>181.39051199541211</v>
      </c>
      <c r="AC1061" s="44">
        <f t="shared" si="1432"/>
        <v>96.98792493707586</v>
      </c>
      <c r="AD1061" s="44">
        <f t="shared" si="1433"/>
        <v>120.48440437123649</v>
      </c>
      <c r="AE1061" s="44">
        <f t="shared" si="1434"/>
        <v>5.6576289546627585</v>
      </c>
      <c r="AF1061" s="44">
        <f t="shared" si="1435"/>
        <v>17.117214133239877</v>
      </c>
      <c r="AG1061" s="44">
        <f t="shared" si="1436"/>
        <v>0.72163634625800488</v>
      </c>
      <c r="AH1061" s="44">
        <f t="shared" si="1437"/>
        <v>5.8019562239143596</v>
      </c>
      <c r="AI1061" s="44">
        <f t="shared" si="1438"/>
        <v>226.24742727880971</v>
      </c>
      <c r="AJ1061" s="44">
        <f t="shared" si="1439"/>
        <v>8.8905597858986205</v>
      </c>
      <c r="AK1061" s="44">
        <f t="shared" si="1440"/>
        <v>238.14674865390128</v>
      </c>
      <c r="AL1061" s="44">
        <f t="shared" si="1441"/>
        <v>177.98693726702137</v>
      </c>
      <c r="AM1061" s="44">
        <f t="shared" si="1442"/>
        <v>95.168063210883489</v>
      </c>
      <c r="AN1061" s="44">
        <f t="shared" si="1443"/>
        <v>118.22365947685347</v>
      </c>
      <c r="AO1061" s="44">
        <f t="shared" si="1444"/>
        <v>5.5514703539682033</v>
      </c>
      <c r="AP1061" s="44">
        <f t="shared" si="1445"/>
        <v>16.79603020358747</v>
      </c>
      <c r="AQ1061" s="44">
        <f t="shared" si="1446"/>
        <v>0.70809570841431169</v>
      </c>
      <c r="AR1061" s="44">
        <f t="shared" si="1447"/>
        <v>5.6930894956510656</v>
      </c>
      <c r="AS1061" s="44">
        <f t="shared" si="1448"/>
        <v>222.00216650205499</v>
      </c>
      <c r="AT1061" s="44">
        <f t="shared" si="1449"/>
        <v>8.7237391276643201</v>
      </c>
      <c r="AU1061" s="44">
        <f t="shared" si="1450"/>
        <v>3200.9173224583424</v>
      </c>
      <c r="AV1061" s="44">
        <f t="shared" si="1451"/>
        <v>2392.3126135024054</v>
      </c>
      <c r="AW1061" s="44">
        <f t="shared" si="1452"/>
        <v>1279.1486921336859</v>
      </c>
      <c r="AX1061" s="44">
        <f t="shared" si="1453"/>
        <v>1589.0376907636919</v>
      </c>
      <c r="AY1061" s="44">
        <f t="shared" si="1454"/>
        <v>74.617007041131671</v>
      </c>
      <c r="AZ1061" s="44">
        <f t="shared" si="1455"/>
        <v>225.75451620097493</v>
      </c>
      <c r="BA1061" s="44">
        <f t="shared" si="1456"/>
        <v>9.5174753878994487</v>
      </c>
      <c r="BB1061" s="44">
        <f t="shared" si="1457"/>
        <v>76.520502118711562</v>
      </c>
      <c r="BC1061" s="44">
        <f t="shared" si="1458"/>
        <v>2983.9188836142353</v>
      </c>
      <c r="BD1061" s="44">
        <f t="shared" si="1459"/>
        <v>117.25529677892121</v>
      </c>
      <c r="BE1061" s="44">
        <f t="shared" si="1460"/>
        <v>4726.2351929142633</v>
      </c>
      <c r="BF1061" s="44">
        <f t="shared" si="1461"/>
        <v>3532.3099372351612</v>
      </c>
      <c r="BG1061" s="44">
        <f t="shared" si="1462"/>
        <v>1888.6953197183548</v>
      </c>
      <c r="BH1061" s="44">
        <f t="shared" si="1463"/>
        <v>2346.2542453882179</v>
      </c>
      <c r="BI1061" s="44">
        <f t="shared" si="1464"/>
        <v>110.17389365023736</v>
      </c>
      <c r="BJ1061" s="44">
        <f t="shared" si="1465"/>
        <v>333.33223946219772</v>
      </c>
      <c r="BK1061" s="44">
        <f t="shared" si="1466"/>
        <v>14.052792557428235</v>
      </c>
      <c r="BL1061" s="44">
        <f t="shared" si="1467"/>
        <v>112.984452161723</v>
      </c>
      <c r="BM1061" s="44">
        <f t="shared" si="1468"/>
        <v>4405.8315226049008</v>
      </c>
      <c r="BN1061" s="44">
        <f t="shared" si="1469"/>
        <v>173.13040430751585</v>
      </c>
      <c r="BO1061" s="39">
        <f t="shared" si="1470"/>
        <v>7.7325241652114636E-3</v>
      </c>
      <c r="BP1061" s="39">
        <f t="shared" si="1389"/>
        <v>5.7791605440281682E-3</v>
      </c>
      <c r="BQ1061" s="39">
        <f t="shared" si="1390"/>
        <v>3.0900667453747049E-3</v>
      </c>
      <c r="BR1061" s="39">
        <f t="shared" si="1391"/>
        <v>3.8386722009506003E-3</v>
      </c>
      <c r="BS1061" s="39">
        <f t="shared" si="1392"/>
        <v>1.802538934801911E-4</v>
      </c>
      <c r="BT1061" s="39">
        <f t="shared" si="1393"/>
        <v>5.4535999404976192E-4</v>
      </c>
      <c r="BU1061" s="39">
        <f t="shared" si="1394"/>
        <v>2.2991568045942743E-5</v>
      </c>
      <c r="BV1061" s="39">
        <f t="shared" si="1395"/>
        <v>1.8485220708937966E-4</v>
      </c>
      <c r="BW1061" s="39">
        <f t="shared" si="1396"/>
        <v>7.2083164137639695E-3</v>
      </c>
      <c r="BX1061" s="39">
        <f t="shared" si="1397"/>
        <v>2.8325611832601458E-4</v>
      </c>
      <c r="BY1061" s="39">
        <f t="shared" si="1398"/>
        <v>7.5874326521776937E-3</v>
      </c>
      <c r="BZ1061" s="39">
        <f t="shared" si="1399"/>
        <v>5.6707215492726726E-3</v>
      </c>
      <c r="CA1061" s="39">
        <f t="shared" si="1400"/>
        <v>3.0320853605277183E-3</v>
      </c>
      <c r="CB1061" s="39">
        <f t="shared" si="1401"/>
        <v>3.7666441353698494E-3</v>
      </c>
      <c r="CC1061" s="39">
        <f t="shared" si="1402"/>
        <v>1.7687164603078355E-4</v>
      </c>
      <c r="CD1061" s="39">
        <f t="shared" si="1403"/>
        <v>5.3512696987885022E-4</v>
      </c>
      <c r="CE1061" s="39">
        <f t="shared" si="1404"/>
        <v>2.2560158932497904E-5</v>
      </c>
      <c r="CF1061" s="39">
        <f t="shared" si="1405"/>
        <v>1.8138367781728312E-4</v>
      </c>
      <c r="CG1061" s="39">
        <f t="shared" si="1406"/>
        <v>7.0730610285167422E-3</v>
      </c>
      <c r="CH1061" s="39">
        <f t="shared" si="1407"/>
        <v>2.7794115804837417E-4</v>
      </c>
      <c r="CI1061" s="39">
        <f t="shared" si="1408"/>
        <v>0.10198226407297105</v>
      </c>
      <c r="CJ1061" s="39">
        <f t="shared" si="1409"/>
        <v>7.6219855784318516E-2</v>
      </c>
      <c r="CK1061" s="39">
        <f t="shared" si="1410"/>
        <v>4.0754092208037912E-2</v>
      </c>
      <c r="CL1061" s="39">
        <f t="shared" si="1411"/>
        <v>5.0627256213199474E-2</v>
      </c>
      <c r="CM1061" s="39">
        <f t="shared" si="1412"/>
        <v>2.3773220454688781E-3</v>
      </c>
      <c r="CN1061" s="39">
        <f t="shared" si="1413"/>
        <v>7.1926121069543101E-3</v>
      </c>
      <c r="CO1061" s="39">
        <f t="shared" si="1414"/>
        <v>3.0322985273837733E-4</v>
      </c>
      <c r="CP1061" s="39">
        <f t="shared" si="1415"/>
        <v>2.4379680160165535E-3</v>
      </c>
      <c r="CQ1061" s="39">
        <f t="shared" si="1416"/>
        <v>9.5068623430536056E-2</v>
      </c>
      <c r="CR1061" s="39">
        <f t="shared" si="1417"/>
        <v>3.7357917857368085E-3</v>
      </c>
      <c r="CS1061" s="39">
        <f t="shared" si="1418"/>
        <v>0.15057938614439939</v>
      </c>
      <c r="CT1061" s="39">
        <f t="shared" si="1419"/>
        <v>0.11254054026301212</v>
      </c>
      <c r="CU1061" s="39">
        <f t="shared" si="1420"/>
        <v>6.0174445462081588E-2</v>
      </c>
      <c r="CV1061" s="39">
        <f t="shared" si="1421"/>
        <v>7.4752421237716818E-2</v>
      </c>
      <c r="CW1061" s="39">
        <f t="shared" si="1422"/>
        <v>3.5101759852880924E-3</v>
      </c>
      <c r="CX1061" s="39">
        <f t="shared" si="1423"/>
        <v>1.0620073261611422E-2</v>
      </c>
      <c r="CY1061" s="39">
        <f t="shared" si="1424"/>
        <v>4.4772652873572612E-4</v>
      </c>
      <c r="CZ1061" s="39">
        <f t="shared" si="1425"/>
        <v>3.5997212910352373E-3</v>
      </c>
      <c r="DA1061" s="39">
        <f t="shared" si="1426"/>
        <v>0.14037122128922486</v>
      </c>
      <c r="DB1061" s="39">
        <f t="shared" si="1427"/>
        <v>5.515990834024145E-3</v>
      </c>
    </row>
    <row r="1062" spans="1:106" ht="12.75" customHeight="1" x14ac:dyDescent="0.3">
      <c r="A1062" s="9" t="str">
        <f t="shared" si="1428"/>
        <v>19 Nuevo León40-44 añosHombres</v>
      </c>
      <c r="B1062" s="18" t="s">
        <v>54</v>
      </c>
      <c r="C1062" s="18" t="s">
        <v>15</v>
      </c>
      <c r="D1062" s="29" t="s">
        <v>83</v>
      </c>
      <c r="E1062" s="19">
        <v>204944</v>
      </c>
      <c r="F1062" s="19">
        <v>194489</v>
      </c>
      <c r="G1062" s="19">
        <v>181719</v>
      </c>
      <c r="H1062" s="19">
        <v>12446</v>
      </c>
      <c r="I1062" s="19">
        <v>324</v>
      </c>
      <c r="J1062" s="19">
        <v>9638</v>
      </c>
      <c r="K1062" s="19">
        <v>8163</v>
      </c>
      <c r="L1062" s="19">
        <v>854</v>
      </c>
      <c r="M1062" s="19">
        <v>621</v>
      </c>
      <c r="N1062" s="19">
        <v>817</v>
      </c>
      <c r="O1062" s="38">
        <f>+'07'!E1061-'05'!J1062</f>
        <v>12446</v>
      </c>
      <c r="P1062" s="38">
        <f t="shared" si="1429"/>
        <v>22084</v>
      </c>
      <c r="Q1062" s="39">
        <f>'07'!F1061/'05'!$P1062</f>
        <v>0.26322224234740083</v>
      </c>
      <c r="R1062" s="39">
        <f>'07'!G1061/'05'!$P1062</f>
        <v>0.19797138199601522</v>
      </c>
      <c r="S1062" s="39">
        <f>'07'!H1061/'05'!$P1062</f>
        <v>0.12216989675783373</v>
      </c>
      <c r="T1062" s="39">
        <f>'07'!I1061/'05'!$P1062</f>
        <v>0.10029885890237276</v>
      </c>
      <c r="U1062" s="39">
        <f>'07'!J1061/'05'!$P1062</f>
        <v>4.4828835355913785E-3</v>
      </c>
      <c r="V1062" s="39">
        <f>'07'!K1061/'05'!$P1062</f>
        <v>2.5538851657308459E-2</v>
      </c>
      <c r="W1062" s="39">
        <f>'07'!L1061/'05'!$P1062</f>
        <v>9.509146893678681E-4</v>
      </c>
      <c r="X1062" s="39">
        <f>'07'!M1061/'05'!$P1062</f>
        <v>9.6449918493026632E-3</v>
      </c>
      <c r="Y1062" s="39">
        <f>'07'!N1061/'05'!$P1062</f>
        <v>0.26535047998550987</v>
      </c>
      <c r="Z1062" s="39">
        <f>'07'!O1061/'05'!$P1062</f>
        <v>1.0369498279297229E-2</v>
      </c>
      <c r="AA1062" s="44">
        <f t="shared" si="1430"/>
        <v>224.79179496468029</v>
      </c>
      <c r="AB1062" s="44">
        <f t="shared" si="1431"/>
        <v>169.067560224597</v>
      </c>
      <c r="AC1062" s="44">
        <f t="shared" si="1432"/>
        <v>104.33309183119</v>
      </c>
      <c r="AD1062" s="44">
        <f t="shared" si="1433"/>
        <v>85.655225502626337</v>
      </c>
      <c r="AE1062" s="44">
        <f t="shared" si="1434"/>
        <v>3.8283825393950375</v>
      </c>
      <c r="AF1062" s="44">
        <f t="shared" si="1435"/>
        <v>21.810179315341426</v>
      </c>
      <c r="AG1062" s="44">
        <f t="shared" si="1436"/>
        <v>0.81208114472015935</v>
      </c>
      <c r="AH1062" s="44">
        <f t="shared" si="1437"/>
        <v>8.2368230393044737</v>
      </c>
      <c r="AI1062" s="44">
        <f t="shared" si="1438"/>
        <v>226.60930990762543</v>
      </c>
      <c r="AJ1062" s="44">
        <f t="shared" si="1439"/>
        <v>8.8555515305198327</v>
      </c>
      <c r="AK1062" s="44">
        <f t="shared" si="1440"/>
        <v>163.46101249773591</v>
      </c>
      <c r="AL1062" s="44">
        <f t="shared" si="1441"/>
        <v>122.94022821952545</v>
      </c>
      <c r="AM1062" s="44">
        <f t="shared" si="1442"/>
        <v>75.867505886614751</v>
      </c>
      <c r="AN1062" s="44">
        <f t="shared" si="1443"/>
        <v>62.285591378373489</v>
      </c>
      <c r="AO1062" s="44">
        <f t="shared" si="1444"/>
        <v>2.783870675602246</v>
      </c>
      <c r="AP1062" s="44">
        <f t="shared" si="1445"/>
        <v>15.859626879188554</v>
      </c>
      <c r="AQ1062" s="44">
        <f t="shared" si="1446"/>
        <v>0.59051802209744608</v>
      </c>
      <c r="AR1062" s="44">
        <f t="shared" si="1447"/>
        <v>5.9895399384169536</v>
      </c>
      <c r="AS1062" s="44">
        <f t="shared" si="1448"/>
        <v>164.78264807100163</v>
      </c>
      <c r="AT1062" s="44">
        <f t="shared" si="1449"/>
        <v>6.4394584314435797</v>
      </c>
      <c r="AU1062" s="44">
        <f t="shared" si="1450"/>
        <v>2148.6831642818329</v>
      </c>
      <c r="AV1062" s="44">
        <f t="shared" si="1451"/>
        <v>1616.0403912334723</v>
      </c>
      <c r="AW1062" s="44">
        <f t="shared" si="1452"/>
        <v>997.27286723419672</v>
      </c>
      <c r="AX1062" s="44">
        <f t="shared" si="1453"/>
        <v>818.73958522006888</v>
      </c>
      <c r="AY1062" s="44">
        <f t="shared" si="1454"/>
        <v>36.593778301032422</v>
      </c>
      <c r="AZ1062" s="44">
        <f t="shared" si="1455"/>
        <v>208.47364607860894</v>
      </c>
      <c r="BA1062" s="44">
        <f t="shared" si="1456"/>
        <v>7.7623166093099076</v>
      </c>
      <c r="BB1062" s="44">
        <f t="shared" si="1457"/>
        <v>78.732068465857637</v>
      </c>
      <c r="BC1062" s="44">
        <f t="shared" si="1458"/>
        <v>2166.0559681217169</v>
      </c>
      <c r="BD1062" s="44">
        <f t="shared" si="1459"/>
        <v>84.646214453903283</v>
      </c>
      <c r="BE1062" s="44">
        <f t="shared" si="1460"/>
        <v>3276.0640282557506</v>
      </c>
      <c r="BF1062" s="44">
        <f t="shared" si="1461"/>
        <v>2463.9518203224052</v>
      </c>
      <c r="BG1062" s="44">
        <f t="shared" si="1462"/>
        <v>1520.5265350479985</v>
      </c>
      <c r="BH1062" s="44">
        <f t="shared" si="1463"/>
        <v>1248.3195978989315</v>
      </c>
      <c r="BI1062" s="44">
        <f t="shared" si="1464"/>
        <v>55.793968483970296</v>
      </c>
      <c r="BJ1062" s="44">
        <f t="shared" si="1465"/>
        <v>317.85654772686109</v>
      </c>
      <c r="BK1062" s="44">
        <f t="shared" si="1466"/>
        <v>11.835084223872487</v>
      </c>
      <c r="BL1062" s="44">
        <f t="shared" si="1467"/>
        <v>120.04156855642094</v>
      </c>
      <c r="BM1062" s="44">
        <f t="shared" si="1468"/>
        <v>3302.5520738996556</v>
      </c>
      <c r="BN1062" s="44">
        <f t="shared" si="1469"/>
        <v>129.05877558413331</v>
      </c>
      <c r="BO1062" s="39">
        <f t="shared" si="1470"/>
        <v>1.0178943803870688E-2</v>
      </c>
      <c r="BP1062" s="39">
        <f t="shared" si="1389"/>
        <v>7.6556584053883809E-3</v>
      </c>
      <c r="BQ1062" s="39">
        <f t="shared" si="1390"/>
        <v>4.7243747433069194E-3</v>
      </c>
      <c r="BR1062" s="39">
        <f t="shared" si="1391"/>
        <v>3.878610102455458E-3</v>
      </c>
      <c r="BS1062" s="39">
        <f t="shared" si="1392"/>
        <v>1.7335548539191439E-4</v>
      </c>
      <c r="BT1062" s="39">
        <f t="shared" si="1393"/>
        <v>9.8760094708120918E-4</v>
      </c>
      <c r="BU1062" s="39">
        <f t="shared" si="1394"/>
        <v>3.677237568919396E-5</v>
      </c>
      <c r="BV1062" s="39">
        <f t="shared" si="1395"/>
        <v>3.7297695341896727E-4</v>
      </c>
      <c r="BW1062" s="39">
        <f t="shared" si="1396"/>
        <v>1.0261243882794124E-2</v>
      </c>
      <c r="BX1062" s="39">
        <f t="shared" si="1397"/>
        <v>4.0099400156311504E-4</v>
      </c>
      <c r="BY1062" s="39">
        <f t="shared" si="1398"/>
        <v>7.4017846630019882E-3</v>
      </c>
      <c r="BZ1062" s="39">
        <f t="shared" si="1399"/>
        <v>5.5669366156278505E-3</v>
      </c>
      <c r="CA1062" s="39">
        <f t="shared" si="1400"/>
        <v>3.4354059901564368E-3</v>
      </c>
      <c r="CB1062" s="39">
        <f t="shared" si="1401"/>
        <v>2.820394465602857E-3</v>
      </c>
      <c r="CC1062" s="39">
        <f t="shared" si="1402"/>
        <v>1.2605826279669653E-4</v>
      </c>
      <c r="CD1062" s="39">
        <f t="shared" si="1403"/>
        <v>7.1815010320542259E-4</v>
      </c>
      <c r="CE1062" s="39">
        <f t="shared" si="1404"/>
        <v>2.6739631502329564E-5</v>
      </c>
      <c r="CF1062" s="39">
        <f t="shared" si="1405"/>
        <v>2.7121626238077131E-4</v>
      </c>
      <c r="CG1062" s="39">
        <f t="shared" si="1406"/>
        <v>7.4616305049357741E-3</v>
      </c>
      <c r="CH1062" s="39">
        <f t="shared" si="1407"/>
        <v>2.9158931495397482E-4</v>
      </c>
      <c r="CI1062" s="39">
        <f t="shared" si="1408"/>
        <v>9.7295923033953666E-2</v>
      </c>
      <c r="CJ1062" s="39">
        <f t="shared" si="1409"/>
        <v>7.3176978411224072E-2</v>
      </c>
      <c r="CK1062" s="39">
        <f t="shared" si="1410"/>
        <v>4.5158162798143303E-2</v>
      </c>
      <c r="CL1062" s="39">
        <f t="shared" si="1411"/>
        <v>3.7073880873939001E-2</v>
      </c>
      <c r="CM1062" s="39">
        <f t="shared" si="1412"/>
        <v>1.6570267298058514E-3</v>
      </c>
      <c r="CN1062" s="39">
        <f t="shared" si="1413"/>
        <v>9.4400310667727277E-3</v>
      </c>
      <c r="CO1062" s="39">
        <f t="shared" si="1414"/>
        <v>3.5149051844366542E-4</v>
      </c>
      <c r="CP1062" s="39">
        <f t="shared" si="1415"/>
        <v>3.5651181156428923E-3</v>
      </c>
      <c r="CQ1062" s="39">
        <f t="shared" si="1416"/>
        <v>9.8082592289518059E-2</v>
      </c>
      <c r="CR1062" s="39">
        <f t="shared" si="1417"/>
        <v>3.8329204154094946E-3</v>
      </c>
      <c r="CS1062" s="39">
        <f t="shared" si="1418"/>
        <v>0.14834559084657448</v>
      </c>
      <c r="CT1062" s="39">
        <f t="shared" si="1419"/>
        <v>0.11157180856377491</v>
      </c>
      <c r="CU1062" s="39">
        <f t="shared" si="1420"/>
        <v>6.8851953226227072E-2</v>
      </c>
      <c r="CV1062" s="39">
        <f t="shared" si="1421"/>
        <v>5.6525973460375453E-2</v>
      </c>
      <c r="CW1062" s="39">
        <f t="shared" si="1422"/>
        <v>2.5264430575969161E-3</v>
      </c>
      <c r="CX1062" s="39">
        <f t="shared" si="1423"/>
        <v>1.4393069540249099E-2</v>
      </c>
      <c r="CY1062" s="39">
        <f t="shared" si="1424"/>
        <v>5.3591216373267915E-4</v>
      </c>
      <c r="CZ1062" s="39">
        <f t="shared" si="1425"/>
        <v>5.4356805178600318E-3</v>
      </c>
      <c r="DA1062" s="39">
        <f t="shared" si="1426"/>
        <v>0.14954501330826189</v>
      </c>
      <c r="DB1062" s="39">
        <f t="shared" si="1427"/>
        <v>5.8439945473706444E-3</v>
      </c>
    </row>
    <row r="1063" spans="1:106" ht="12.75" customHeight="1" x14ac:dyDescent="0.3">
      <c r="A1063" s="9" t="str">
        <f t="shared" si="1428"/>
        <v>19 Nuevo León45-49 añosHombres</v>
      </c>
      <c r="B1063" s="18" t="s">
        <v>54</v>
      </c>
      <c r="C1063" s="18" t="s">
        <v>15</v>
      </c>
      <c r="D1063" s="29" t="s">
        <v>84</v>
      </c>
      <c r="E1063" s="19">
        <v>194154</v>
      </c>
      <c r="F1063" s="19">
        <v>186170</v>
      </c>
      <c r="G1063" s="19">
        <v>176660</v>
      </c>
      <c r="H1063" s="19">
        <v>9179</v>
      </c>
      <c r="I1063" s="19">
        <v>331</v>
      </c>
      <c r="J1063" s="19">
        <v>7288</v>
      </c>
      <c r="K1063" s="19">
        <v>6139</v>
      </c>
      <c r="L1063" s="19">
        <v>718</v>
      </c>
      <c r="M1063" s="19">
        <v>431</v>
      </c>
      <c r="N1063" s="19">
        <v>696</v>
      </c>
      <c r="O1063" s="38">
        <f>+'07'!E1062-'05'!J1063</f>
        <v>9179</v>
      </c>
      <c r="P1063" s="38">
        <f t="shared" si="1429"/>
        <v>16467</v>
      </c>
      <c r="Q1063" s="39">
        <f>'07'!F1062/'05'!$P1063</f>
        <v>0.25730248375538955</v>
      </c>
      <c r="R1063" s="39">
        <f>'07'!G1062/'05'!$P1063</f>
        <v>0.19651424060241696</v>
      </c>
      <c r="S1063" s="39">
        <f>'07'!H1062/'05'!$P1063</f>
        <v>0.14082710876298052</v>
      </c>
      <c r="T1063" s="39">
        <f>'07'!I1062/'05'!$P1063</f>
        <v>7.7852675047063821E-2</v>
      </c>
      <c r="U1063" s="39">
        <f>'07'!J1062/'05'!$P1063</f>
        <v>5.8298415011841867E-3</v>
      </c>
      <c r="V1063" s="39">
        <f>'07'!K1062/'05'!$P1063</f>
        <v>2.6659379364790188E-2</v>
      </c>
      <c r="W1063" s="39">
        <f>'07'!L1062/'05'!$P1063</f>
        <v>9.1091273456002917E-4</v>
      </c>
      <c r="X1063" s="39">
        <f>'07'!M1062/'05'!$P1063</f>
        <v>9.1698548612376262E-3</v>
      </c>
      <c r="Y1063" s="39">
        <f>'07'!N1062/'05'!$P1063</f>
        <v>0.27090544725815269</v>
      </c>
      <c r="Z1063" s="39">
        <f>'07'!O1062/'05'!$P1063</f>
        <v>1.4028056112224449E-2</v>
      </c>
      <c r="AA1063" s="44">
        <f t="shared" si="1430"/>
        <v>184.7431833363697</v>
      </c>
      <c r="AB1063" s="44">
        <f t="shared" si="1431"/>
        <v>141.09722475253537</v>
      </c>
      <c r="AC1063" s="44">
        <f t="shared" si="1432"/>
        <v>101.11386409182001</v>
      </c>
      <c r="AD1063" s="44">
        <f t="shared" si="1433"/>
        <v>55.898220683791827</v>
      </c>
      <c r="AE1063" s="44">
        <f t="shared" si="1434"/>
        <v>4.185826197850246</v>
      </c>
      <c r="AF1063" s="44">
        <f t="shared" si="1435"/>
        <v>19.141434383919353</v>
      </c>
      <c r="AG1063" s="44">
        <f t="shared" si="1436"/>
        <v>0.65403534341410097</v>
      </c>
      <c r="AH1063" s="44">
        <f t="shared" si="1437"/>
        <v>6.5839557903686154</v>
      </c>
      <c r="AI1063" s="44">
        <f t="shared" si="1438"/>
        <v>194.51011113135363</v>
      </c>
      <c r="AJ1063" s="44">
        <f t="shared" si="1439"/>
        <v>10.072144288577155</v>
      </c>
      <c r="AK1063" s="44">
        <f t="shared" si="1440"/>
        <v>110.8973704985729</v>
      </c>
      <c r="AL1063" s="44">
        <f t="shared" si="1441"/>
        <v>84.697637699641703</v>
      </c>
      <c r="AM1063" s="44">
        <f t="shared" si="1442"/>
        <v>60.696483876844603</v>
      </c>
      <c r="AN1063" s="44">
        <f t="shared" si="1443"/>
        <v>33.554502945284504</v>
      </c>
      <c r="AO1063" s="44">
        <f t="shared" si="1444"/>
        <v>2.5126616870103846</v>
      </c>
      <c r="AP1063" s="44">
        <f t="shared" si="1445"/>
        <v>11.49019250622457</v>
      </c>
      <c r="AQ1063" s="44">
        <f t="shared" si="1446"/>
        <v>0.39260338859537258</v>
      </c>
      <c r="AR1063" s="44">
        <f t="shared" si="1447"/>
        <v>3.9522074451934168</v>
      </c>
      <c r="AS1063" s="44">
        <f t="shared" si="1448"/>
        <v>116.76024776826381</v>
      </c>
      <c r="AT1063" s="44">
        <f t="shared" si="1449"/>
        <v>6.0460921843687379</v>
      </c>
      <c r="AU1063" s="44">
        <f t="shared" si="1450"/>
        <v>1579.5799477743365</v>
      </c>
      <c r="AV1063" s="44">
        <f t="shared" si="1451"/>
        <v>1206.4009230582376</v>
      </c>
      <c r="AW1063" s="44">
        <f t="shared" si="1452"/>
        <v>864.53762069593745</v>
      </c>
      <c r="AX1063" s="44">
        <f t="shared" si="1453"/>
        <v>477.93757211392477</v>
      </c>
      <c r="AY1063" s="44">
        <f t="shared" si="1454"/>
        <v>35.789396975769719</v>
      </c>
      <c r="AZ1063" s="44">
        <f t="shared" si="1455"/>
        <v>163.66192992044697</v>
      </c>
      <c r="BA1063" s="44">
        <f t="shared" si="1456"/>
        <v>5.5920932774640191</v>
      </c>
      <c r="BB1063" s="44">
        <f t="shared" si="1457"/>
        <v>56.293738993137787</v>
      </c>
      <c r="BC1063" s="44">
        <f t="shared" si="1458"/>
        <v>1663.0885407177993</v>
      </c>
      <c r="BD1063" s="44">
        <f t="shared" si="1459"/>
        <v>86.118236472945895</v>
      </c>
      <c r="BE1063" s="44">
        <f t="shared" si="1460"/>
        <v>2361.7794983907206</v>
      </c>
      <c r="BF1063" s="44">
        <f t="shared" si="1461"/>
        <v>1803.8042144895853</v>
      </c>
      <c r="BG1063" s="44">
        <f t="shared" si="1462"/>
        <v>1292.6520313353981</v>
      </c>
      <c r="BH1063" s="44">
        <f t="shared" si="1463"/>
        <v>714.60970425699884</v>
      </c>
      <c r="BI1063" s="44">
        <f t="shared" si="1464"/>
        <v>53.512115139369648</v>
      </c>
      <c r="BJ1063" s="44">
        <f t="shared" si="1465"/>
        <v>244.70644318940913</v>
      </c>
      <c r="BK1063" s="44">
        <f t="shared" si="1466"/>
        <v>8.3612679905265086</v>
      </c>
      <c r="BL1063" s="44">
        <f t="shared" si="1467"/>
        <v>84.170097771300178</v>
      </c>
      <c r="BM1063" s="44">
        <f t="shared" si="1468"/>
        <v>2486.6411003825833</v>
      </c>
      <c r="BN1063" s="44">
        <f t="shared" si="1469"/>
        <v>128.76352705410821</v>
      </c>
      <c r="BO1063" s="39">
        <f t="shared" si="1470"/>
        <v>1.1218994554950488E-2</v>
      </c>
      <c r="BP1063" s="39">
        <f t="shared" si="1389"/>
        <v>8.5684839225442008E-3</v>
      </c>
      <c r="BQ1063" s="39">
        <f t="shared" si="1390"/>
        <v>6.1403937627873932E-3</v>
      </c>
      <c r="BR1063" s="39">
        <f t="shared" si="1391"/>
        <v>3.3945600706741866E-3</v>
      </c>
      <c r="BS1063" s="39">
        <f t="shared" si="1392"/>
        <v>2.541948258851185E-4</v>
      </c>
      <c r="BT1063" s="39">
        <f t="shared" si="1393"/>
        <v>1.1624117558704896E-3</v>
      </c>
      <c r="BU1063" s="39">
        <f t="shared" si="1394"/>
        <v>3.9717941544549764E-5</v>
      </c>
      <c r="BV1063" s="39">
        <f t="shared" si="1395"/>
        <v>3.9982727821513426E-4</v>
      </c>
      <c r="BW1063" s="39">
        <f t="shared" si="1396"/>
        <v>1.1812115815349101E-2</v>
      </c>
      <c r="BX1063" s="39">
        <f t="shared" si="1397"/>
        <v>6.1165629978606633E-4</v>
      </c>
      <c r="BY1063" s="39">
        <f t="shared" si="1398"/>
        <v>6.7345218010914495E-3</v>
      </c>
      <c r="BZ1063" s="39">
        <f t="shared" si="1399"/>
        <v>5.1434771178503497E-3</v>
      </c>
      <c r="CA1063" s="39">
        <f t="shared" si="1400"/>
        <v>3.6859466737623491E-3</v>
      </c>
      <c r="CB1063" s="39">
        <f t="shared" si="1401"/>
        <v>2.0376816023127773E-3</v>
      </c>
      <c r="CC1063" s="39">
        <f t="shared" si="1402"/>
        <v>1.5258770188925636E-4</v>
      </c>
      <c r="CD1063" s="39">
        <f t="shared" si="1403"/>
        <v>6.9777084509774516E-4</v>
      </c>
      <c r="CE1063" s="39">
        <f t="shared" si="1404"/>
        <v>2.3841828420196307E-5</v>
      </c>
      <c r="CF1063" s="39">
        <f t="shared" si="1405"/>
        <v>2.4000773942997613E-4</v>
      </c>
      <c r="CG1063" s="39">
        <f t="shared" si="1406"/>
        <v>7.0905597721663818E-3</v>
      </c>
      <c r="CH1063" s="39">
        <f t="shared" si="1407"/>
        <v>3.6716415767102311E-4</v>
      </c>
      <c r="CI1063" s="39">
        <f t="shared" si="1408"/>
        <v>9.5923965978887263E-2</v>
      </c>
      <c r="CJ1063" s="39">
        <f t="shared" si="1409"/>
        <v>7.3261730919914836E-2</v>
      </c>
      <c r="CK1063" s="39">
        <f t="shared" si="1410"/>
        <v>5.2501221879877179E-2</v>
      </c>
      <c r="CL1063" s="39">
        <f t="shared" si="1411"/>
        <v>2.9023961384218422E-2</v>
      </c>
      <c r="CM1063" s="39">
        <f t="shared" si="1412"/>
        <v>2.1734011644968555E-3</v>
      </c>
      <c r="CN1063" s="39">
        <f t="shared" si="1413"/>
        <v>9.9387824084804129E-3</v>
      </c>
      <c r="CO1063" s="39">
        <f t="shared" si="1414"/>
        <v>3.3959393195263368E-4</v>
      </c>
      <c r="CP1063" s="39">
        <f t="shared" si="1415"/>
        <v>3.4185789149898454E-3</v>
      </c>
      <c r="CQ1063" s="39">
        <f t="shared" si="1416"/>
        <v>0.10099523536271326</v>
      </c>
      <c r="CR1063" s="39">
        <f t="shared" si="1417"/>
        <v>5.2297465520705589E-3</v>
      </c>
      <c r="CS1063" s="39">
        <f t="shared" si="1418"/>
        <v>0.14342500142046036</v>
      </c>
      <c r="CT1063" s="39">
        <f t="shared" si="1419"/>
        <v>0.10954054864210756</v>
      </c>
      <c r="CU1063" s="39">
        <f t="shared" si="1420"/>
        <v>7.8499546446553603E-2</v>
      </c>
      <c r="CV1063" s="39">
        <f t="shared" si="1421"/>
        <v>4.3396471989858437E-2</v>
      </c>
      <c r="CW1063" s="39">
        <f t="shared" si="1422"/>
        <v>3.2496578089129561E-3</v>
      </c>
      <c r="CX1063" s="39">
        <f t="shared" si="1423"/>
        <v>1.486041435534154E-2</v>
      </c>
      <c r="CY1063" s="39">
        <f t="shared" si="1424"/>
        <v>5.0775903264264942E-4</v>
      </c>
      <c r="CZ1063" s="39">
        <f t="shared" si="1425"/>
        <v>5.1114409286026705E-3</v>
      </c>
      <c r="DA1063" s="39">
        <f t="shared" si="1426"/>
        <v>0.15100753630792393</v>
      </c>
      <c r="DB1063" s="39">
        <f t="shared" si="1427"/>
        <v>7.8194891026967996E-3</v>
      </c>
    </row>
    <row r="1064" spans="1:106" ht="12.75" customHeight="1" x14ac:dyDescent="0.3">
      <c r="A1064" s="9" t="str">
        <f t="shared" si="1428"/>
        <v>19 Nuevo León50-54 añosHombres</v>
      </c>
      <c r="B1064" s="18" t="s">
        <v>54</v>
      </c>
      <c r="C1064" s="18" t="s">
        <v>15</v>
      </c>
      <c r="D1064" s="29" t="s">
        <v>85</v>
      </c>
      <c r="E1064" s="19">
        <v>164492</v>
      </c>
      <c r="F1064" s="19">
        <v>158930</v>
      </c>
      <c r="G1064" s="19">
        <v>152284</v>
      </c>
      <c r="H1064" s="19">
        <v>6373</v>
      </c>
      <c r="I1064" s="19">
        <v>273</v>
      </c>
      <c r="J1064" s="19">
        <v>5010</v>
      </c>
      <c r="K1064" s="19">
        <v>4136</v>
      </c>
      <c r="L1064" s="19">
        <v>595</v>
      </c>
      <c r="M1064" s="19">
        <v>279</v>
      </c>
      <c r="N1064" s="19">
        <v>552</v>
      </c>
      <c r="O1064" s="38">
        <f>+'07'!E1063-'05'!J1064</f>
        <v>6373</v>
      </c>
      <c r="P1064" s="38">
        <f t="shared" si="1429"/>
        <v>11383</v>
      </c>
      <c r="Q1064" s="39">
        <f>'07'!F1063/'05'!$P1064</f>
        <v>0.2406219801458315</v>
      </c>
      <c r="R1064" s="39">
        <f>'07'!G1063/'05'!$P1064</f>
        <v>0.19616972678555741</v>
      </c>
      <c r="S1064" s="39">
        <f>'07'!H1063/'05'!$P1064</f>
        <v>0.16761837828340509</v>
      </c>
      <c r="T1064" s="39">
        <f>'07'!I1063/'05'!$P1064</f>
        <v>6.421857155407186E-2</v>
      </c>
      <c r="U1064" s="39">
        <f>'07'!J1063/'05'!$P1064</f>
        <v>4.304664851093736E-3</v>
      </c>
      <c r="V1064" s="39">
        <f>'07'!K1063/'05'!$P1064</f>
        <v>2.7057893349732055E-2</v>
      </c>
      <c r="W1064" s="39">
        <f>'07'!L1063/'05'!$P1064</f>
        <v>1.669155758587367E-3</v>
      </c>
      <c r="X1064" s="39">
        <f>'07'!M1063/'05'!$P1064</f>
        <v>1.0366335763858385E-2</v>
      </c>
      <c r="Y1064" s="39">
        <f>'07'!N1063/'05'!$P1064</f>
        <v>0.27707985592550294</v>
      </c>
      <c r="Z1064" s="39">
        <f>'07'!O1063/'05'!$P1064</f>
        <v>1.0893437582359659E-2</v>
      </c>
      <c r="AA1064" s="44">
        <f t="shared" si="1430"/>
        <v>143.17007818676973</v>
      </c>
      <c r="AB1064" s="44">
        <f t="shared" si="1431"/>
        <v>116.72098743740666</v>
      </c>
      <c r="AC1064" s="44">
        <f t="shared" si="1432"/>
        <v>99.732935078626028</v>
      </c>
      <c r="AD1064" s="44">
        <f t="shared" si="1433"/>
        <v>38.210050074672758</v>
      </c>
      <c r="AE1064" s="44">
        <f t="shared" si="1434"/>
        <v>2.561275586400773</v>
      </c>
      <c r="AF1064" s="44">
        <f t="shared" si="1435"/>
        <v>16.099446543090572</v>
      </c>
      <c r="AG1064" s="44">
        <f t="shared" si="1436"/>
        <v>0.99314767635948342</v>
      </c>
      <c r="AH1064" s="44">
        <f t="shared" si="1437"/>
        <v>6.1679697794957393</v>
      </c>
      <c r="AI1064" s="44">
        <f t="shared" si="1438"/>
        <v>164.86251427567424</v>
      </c>
      <c r="AJ1064" s="44">
        <f t="shared" si="1439"/>
        <v>6.481595361503997</v>
      </c>
      <c r="AK1064" s="44">
        <f t="shared" si="1440"/>
        <v>67.133532460686993</v>
      </c>
      <c r="AL1064" s="44">
        <f t="shared" si="1441"/>
        <v>54.731353773170518</v>
      </c>
      <c r="AM1064" s="44">
        <f t="shared" si="1442"/>
        <v>46.765527541070021</v>
      </c>
      <c r="AN1064" s="44">
        <f t="shared" si="1443"/>
        <v>17.916981463586048</v>
      </c>
      <c r="AO1064" s="44">
        <f t="shared" si="1444"/>
        <v>1.2010014934551523</v>
      </c>
      <c r="AP1064" s="44">
        <f t="shared" si="1445"/>
        <v>7.549152244575243</v>
      </c>
      <c r="AQ1064" s="44">
        <f t="shared" si="1446"/>
        <v>0.46569445664587539</v>
      </c>
      <c r="AR1064" s="44">
        <f t="shared" si="1447"/>
        <v>2.8922076781164896</v>
      </c>
      <c r="AS1064" s="44">
        <f t="shared" si="1448"/>
        <v>77.305279803215313</v>
      </c>
      <c r="AT1064" s="44">
        <f t="shared" si="1449"/>
        <v>3.0392690854783448</v>
      </c>
      <c r="AU1064" s="44">
        <f t="shared" si="1450"/>
        <v>995.2125098831591</v>
      </c>
      <c r="AV1064" s="44">
        <f t="shared" si="1451"/>
        <v>811.3579899850655</v>
      </c>
      <c r="AW1064" s="44">
        <f t="shared" si="1452"/>
        <v>693.26961258016343</v>
      </c>
      <c r="AX1064" s="44">
        <f t="shared" si="1453"/>
        <v>265.60801194764122</v>
      </c>
      <c r="AY1064" s="44">
        <f t="shared" si="1454"/>
        <v>17.804093824123694</v>
      </c>
      <c r="AZ1064" s="44">
        <f t="shared" si="1455"/>
        <v>111.91144689449177</v>
      </c>
      <c r="BA1064" s="44">
        <f t="shared" si="1456"/>
        <v>6.9036282175173502</v>
      </c>
      <c r="BB1064" s="44">
        <f t="shared" si="1457"/>
        <v>42.875164719318285</v>
      </c>
      <c r="BC1064" s="44">
        <f t="shared" si="1458"/>
        <v>1146.0022841078801</v>
      </c>
      <c r="BD1064" s="44">
        <f t="shared" si="1459"/>
        <v>45.055257840639548</v>
      </c>
      <c r="BE1064" s="44">
        <f t="shared" si="1460"/>
        <v>1533.4838794693842</v>
      </c>
      <c r="BF1064" s="44">
        <f t="shared" si="1461"/>
        <v>1250.1896688043573</v>
      </c>
      <c r="BG1064" s="44">
        <f t="shared" si="1462"/>
        <v>1068.2319248001406</v>
      </c>
      <c r="BH1064" s="44">
        <f t="shared" si="1463"/>
        <v>409.26495651409994</v>
      </c>
      <c r="BI1064" s="44">
        <f t="shared" si="1464"/>
        <v>27.433629096020379</v>
      </c>
      <c r="BJ1064" s="44">
        <f t="shared" si="1465"/>
        <v>172.43995431784239</v>
      </c>
      <c r="BK1064" s="44">
        <f t="shared" si="1466"/>
        <v>10.63752964947729</v>
      </c>
      <c r="BL1064" s="44">
        <f t="shared" si="1467"/>
        <v>66.064657823069496</v>
      </c>
      <c r="BM1064" s="44">
        <f t="shared" si="1468"/>
        <v>1765.8299218132302</v>
      </c>
      <c r="BN1064" s="44">
        <f t="shared" si="1469"/>
        <v>69.423877712378115</v>
      </c>
      <c r="BO1064" s="39">
        <f t="shared" si="1470"/>
        <v>1.2577534761202647E-2</v>
      </c>
      <c r="BP1064" s="39">
        <f t="shared" si="1389"/>
        <v>1.0253974122586898E-2</v>
      </c>
      <c r="BQ1064" s="39">
        <f t="shared" si="1390"/>
        <v>8.7615685740688766E-3</v>
      </c>
      <c r="BR1064" s="39">
        <f t="shared" si="1391"/>
        <v>3.3567644798974572E-3</v>
      </c>
      <c r="BS1064" s="39">
        <f t="shared" si="1392"/>
        <v>2.2500883654579399E-4</v>
      </c>
      <c r="BT1064" s="39">
        <f t="shared" si="1393"/>
        <v>1.4143412582878479E-3</v>
      </c>
      <c r="BU1064" s="39">
        <f t="shared" si="1394"/>
        <v>8.7248324374899718E-5</v>
      </c>
      <c r="BV1064" s="39">
        <f t="shared" si="1395"/>
        <v>5.4185801453885091E-4</v>
      </c>
      <c r="BW1064" s="39">
        <f t="shared" si="1396"/>
        <v>1.4483221846233352E-2</v>
      </c>
      <c r="BX1064" s="39">
        <f t="shared" si="1397"/>
        <v>5.6941011697302969E-4</v>
      </c>
      <c r="BY1064" s="39">
        <f t="shared" si="1398"/>
        <v>5.8977011737404014E-3</v>
      </c>
      <c r="BZ1064" s="39">
        <f t="shared" si="1399"/>
        <v>4.8081660171457891E-3</v>
      </c>
      <c r="CA1064" s="39">
        <f t="shared" si="1400"/>
        <v>4.1083657683449026E-3</v>
      </c>
      <c r="CB1064" s="39">
        <f t="shared" si="1401"/>
        <v>1.5740122519183033E-3</v>
      </c>
      <c r="CC1064" s="39">
        <f t="shared" si="1402"/>
        <v>1.0550834520382608E-4</v>
      </c>
      <c r="CD1064" s="39">
        <f t="shared" si="1403"/>
        <v>6.63195312709764E-4</v>
      </c>
      <c r="CE1064" s="39">
        <f t="shared" si="1404"/>
        <v>4.0911399160667256E-5</v>
      </c>
      <c r="CF1064" s="39">
        <f t="shared" si="1405"/>
        <v>2.540813211030914E-4</v>
      </c>
      <c r="CG1064" s="39">
        <f t="shared" si="1406"/>
        <v>6.7912922606707645E-3</v>
      </c>
      <c r="CH1064" s="39">
        <f t="shared" si="1407"/>
        <v>2.6700071031172316E-4</v>
      </c>
      <c r="CI1064" s="39">
        <f t="shared" si="1408"/>
        <v>8.7429720625771687E-2</v>
      </c>
      <c r="CJ1064" s="39">
        <f t="shared" si="1409"/>
        <v>7.1278045329444387E-2</v>
      </c>
      <c r="CK1064" s="39">
        <f t="shared" si="1410"/>
        <v>6.0903945583779623E-2</v>
      </c>
      <c r="CL1064" s="39">
        <f t="shared" si="1411"/>
        <v>2.3333744351018291E-2</v>
      </c>
      <c r="CM1064" s="39">
        <f t="shared" si="1412"/>
        <v>1.5640950385771497E-3</v>
      </c>
      <c r="CN1064" s="39">
        <f t="shared" si="1413"/>
        <v>9.8314545281992238E-3</v>
      </c>
      <c r="CO1064" s="39">
        <f t="shared" si="1414"/>
        <v>6.064858312850172E-4</v>
      </c>
      <c r="CP1064" s="39">
        <f t="shared" si="1415"/>
        <v>3.7665962153490542E-3</v>
      </c>
      <c r="CQ1064" s="39">
        <f t="shared" si="1416"/>
        <v>0.10067664799331284</v>
      </c>
      <c r="CR1064" s="39">
        <f t="shared" si="1417"/>
        <v>3.9581180568074806E-3</v>
      </c>
      <c r="CS1064" s="39">
        <f t="shared" si="1418"/>
        <v>0.13471702358511678</v>
      </c>
      <c r="CT1064" s="39">
        <f t="shared" si="1419"/>
        <v>0.10982954131638033</v>
      </c>
      <c r="CU1064" s="39">
        <f t="shared" si="1420"/>
        <v>9.3844498357211689E-2</v>
      </c>
      <c r="CV1064" s="39">
        <f t="shared" si="1421"/>
        <v>3.5954050471237807E-2</v>
      </c>
      <c r="CW1064" s="39">
        <f t="shared" si="1422"/>
        <v>2.4100526307669666E-3</v>
      </c>
      <c r="CX1064" s="39">
        <f t="shared" si="1423"/>
        <v>1.5148902250535218E-2</v>
      </c>
      <c r="CY1064" s="39">
        <f t="shared" si="1424"/>
        <v>9.3451020376678301E-4</v>
      </c>
      <c r="CZ1064" s="39">
        <f t="shared" si="1425"/>
        <v>5.80380021286739E-3</v>
      </c>
      <c r="DA1064" s="39">
        <f t="shared" si="1426"/>
        <v>0.15512869382528596</v>
      </c>
      <c r="DB1064" s="39">
        <f t="shared" si="1427"/>
        <v>6.0989086982674266E-3</v>
      </c>
    </row>
    <row r="1065" spans="1:106" ht="12.75" customHeight="1" x14ac:dyDescent="0.3">
      <c r="A1065" s="9" t="str">
        <f t="shared" si="1428"/>
        <v>19 Nuevo León55-59 añosHombres</v>
      </c>
      <c r="B1065" s="18" t="s">
        <v>54</v>
      </c>
      <c r="C1065" s="18" t="s">
        <v>15</v>
      </c>
      <c r="D1065" s="29" t="s">
        <v>86</v>
      </c>
      <c r="E1065" s="19">
        <v>126971</v>
      </c>
      <c r="F1065" s="19">
        <v>123519</v>
      </c>
      <c r="G1065" s="19">
        <v>119171</v>
      </c>
      <c r="H1065" s="19">
        <v>4142</v>
      </c>
      <c r="I1065" s="19">
        <v>206</v>
      </c>
      <c r="J1065" s="19">
        <v>3128</v>
      </c>
      <c r="K1065" s="19">
        <v>2567</v>
      </c>
      <c r="L1065" s="19">
        <v>377</v>
      </c>
      <c r="M1065" s="19">
        <v>184</v>
      </c>
      <c r="N1065" s="19">
        <v>324</v>
      </c>
      <c r="O1065" s="38">
        <f>+'07'!E1064-'05'!J1065</f>
        <v>4142</v>
      </c>
      <c r="P1065" s="38">
        <f t="shared" si="1429"/>
        <v>7270</v>
      </c>
      <c r="Q1065" s="39">
        <f>'07'!F1064/'05'!$P1065</f>
        <v>0.21678129298486934</v>
      </c>
      <c r="R1065" s="39">
        <f>'07'!G1064/'05'!$P1065</f>
        <v>0.17070151306740028</v>
      </c>
      <c r="S1065" s="39">
        <f>'07'!H1064/'05'!$P1065</f>
        <v>0.20550206327372764</v>
      </c>
      <c r="T1065" s="39">
        <f>'07'!I1064/'05'!$P1065</f>
        <v>5.0481430536451169E-2</v>
      </c>
      <c r="U1065" s="39">
        <f>'07'!J1064/'05'!$P1065</f>
        <v>5.3645116918844566E-3</v>
      </c>
      <c r="V1065" s="39">
        <f>'07'!K1064/'05'!$P1065</f>
        <v>3.5075653370013754E-2</v>
      </c>
      <c r="W1065" s="39">
        <f>'07'!L1064/'05'!$P1065</f>
        <v>1.5130674002751031E-3</v>
      </c>
      <c r="X1065" s="39">
        <f>'07'!M1064/'05'!$P1065</f>
        <v>7.7028885832187066E-3</v>
      </c>
      <c r="Y1065" s="39">
        <f>'07'!N1064/'05'!$P1065</f>
        <v>0.29312242090784046</v>
      </c>
      <c r="Z1065" s="39">
        <f>'07'!O1064/'05'!$P1065</f>
        <v>1.3755158184319119E-2</v>
      </c>
      <c r="AA1065" s="44">
        <f t="shared" si="1430"/>
        <v>81.726547455295744</v>
      </c>
      <c r="AB1065" s="44">
        <f t="shared" si="1431"/>
        <v>64.354470426409904</v>
      </c>
      <c r="AC1065" s="44">
        <f t="shared" si="1432"/>
        <v>77.474277854195321</v>
      </c>
      <c r="AD1065" s="44">
        <f t="shared" si="1433"/>
        <v>19.03149931224209</v>
      </c>
      <c r="AE1065" s="44">
        <f t="shared" si="1434"/>
        <v>2.02242090784044</v>
      </c>
      <c r="AF1065" s="44">
        <f t="shared" si="1435"/>
        <v>13.223521320495186</v>
      </c>
      <c r="AG1065" s="44">
        <f t="shared" si="1436"/>
        <v>0.57042640990371385</v>
      </c>
      <c r="AH1065" s="44">
        <f t="shared" si="1437"/>
        <v>2.9039889958734522</v>
      </c>
      <c r="AI1065" s="44">
        <f t="shared" si="1438"/>
        <v>110.50715268225585</v>
      </c>
      <c r="AJ1065" s="44">
        <f t="shared" si="1439"/>
        <v>5.185694635488308</v>
      </c>
      <c r="AK1065" s="44">
        <f t="shared" si="1440"/>
        <v>39.887757909215956</v>
      </c>
      <c r="AL1065" s="44">
        <f t="shared" si="1441"/>
        <v>31.409078404401651</v>
      </c>
      <c r="AM1065" s="44">
        <f t="shared" si="1442"/>
        <v>37.812379642365883</v>
      </c>
      <c r="AN1065" s="44">
        <f t="shared" si="1443"/>
        <v>9.2885832187070143</v>
      </c>
      <c r="AO1065" s="44">
        <f t="shared" si="1444"/>
        <v>0.98707015130674003</v>
      </c>
      <c r="AP1065" s="44">
        <f t="shared" si="1445"/>
        <v>6.453920220082531</v>
      </c>
      <c r="AQ1065" s="44">
        <f t="shared" si="1446"/>
        <v>0.27840440165061897</v>
      </c>
      <c r="AR1065" s="44">
        <f t="shared" si="1447"/>
        <v>1.4173314993122421</v>
      </c>
      <c r="AS1065" s="44">
        <f t="shared" si="1448"/>
        <v>53.934525447042645</v>
      </c>
      <c r="AT1065" s="44">
        <f t="shared" si="1449"/>
        <v>2.530949105914718</v>
      </c>
      <c r="AU1065" s="44">
        <f t="shared" si="1450"/>
        <v>556.47757909215954</v>
      </c>
      <c r="AV1065" s="44">
        <f t="shared" si="1451"/>
        <v>438.19078404401654</v>
      </c>
      <c r="AW1065" s="44">
        <f t="shared" si="1452"/>
        <v>527.52379642365884</v>
      </c>
      <c r="AX1065" s="44">
        <f t="shared" si="1453"/>
        <v>129.58583218707014</v>
      </c>
      <c r="AY1065" s="44">
        <f t="shared" si="1454"/>
        <v>13.770701513067401</v>
      </c>
      <c r="AZ1065" s="44">
        <f t="shared" si="1455"/>
        <v>90.039202200825301</v>
      </c>
      <c r="BA1065" s="44">
        <f t="shared" si="1456"/>
        <v>3.8840440165061896</v>
      </c>
      <c r="BB1065" s="44">
        <f t="shared" si="1457"/>
        <v>19.773314993122419</v>
      </c>
      <c r="BC1065" s="44">
        <f t="shared" si="1458"/>
        <v>752.44525447042645</v>
      </c>
      <c r="BD1065" s="44">
        <f t="shared" si="1459"/>
        <v>35.309491059147177</v>
      </c>
      <c r="BE1065" s="44">
        <f t="shared" si="1460"/>
        <v>897.90811554332879</v>
      </c>
      <c r="BF1065" s="44">
        <f t="shared" si="1461"/>
        <v>707.04566712517192</v>
      </c>
      <c r="BG1065" s="44">
        <f t="shared" si="1462"/>
        <v>851.18954607977992</v>
      </c>
      <c r="BH1065" s="44">
        <f t="shared" si="1463"/>
        <v>209.09408528198074</v>
      </c>
      <c r="BI1065" s="44">
        <f t="shared" si="1464"/>
        <v>22.219807427785419</v>
      </c>
      <c r="BJ1065" s="44">
        <f t="shared" si="1465"/>
        <v>145.28335625859697</v>
      </c>
      <c r="BK1065" s="44">
        <f t="shared" si="1466"/>
        <v>6.2671251719394769</v>
      </c>
      <c r="BL1065" s="44">
        <f t="shared" si="1467"/>
        <v>31.905364511691882</v>
      </c>
      <c r="BM1065" s="44">
        <f t="shared" si="1468"/>
        <v>1214.1130674002752</v>
      </c>
      <c r="BN1065" s="44">
        <f t="shared" si="1469"/>
        <v>56.97386519944979</v>
      </c>
      <c r="BO1065" s="39">
        <f t="shared" si="1470"/>
        <v>1.1241615881058561E-2</v>
      </c>
      <c r="BP1065" s="39">
        <f t="shared" si="1389"/>
        <v>8.8520592058335488E-3</v>
      </c>
      <c r="BQ1065" s="39">
        <f t="shared" si="1390"/>
        <v>1.0656709471003483E-2</v>
      </c>
      <c r="BR1065" s="39">
        <f t="shared" si="1391"/>
        <v>2.6178128352465049E-3</v>
      </c>
      <c r="BS1065" s="39">
        <f t="shared" si="1392"/>
        <v>2.7818719502619533E-4</v>
      </c>
      <c r="BT1065" s="39">
        <f t="shared" si="1393"/>
        <v>1.8189162751712773E-3</v>
      </c>
      <c r="BU1065" s="39">
        <f t="shared" si="1394"/>
        <v>7.8463055007388426E-5</v>
      </c>
      <c r="BV1065" s="39">
        <f t="shared" si="1395"/>
        <v>3.9944828003761376E-4</v>
      </c>
      <c r="BW1065" s="39">
        <f t="shared" si="1396"/>
        <v>1.5200433656431341E-2</v>
      </c>
      <c r="BX1065" s="39">
        <f t="shared" si="1397"/>
        <v>7.1330050006716752E-4</v>
      </c>
      <c r="BY1065" s="39">
        <f t="shared" si="1398"/>
        <v>5.4866241965909153E-3</v>
      </c>
      <c r="BZ1065" s="39">
        <f t="shared" si="1399"/>
        <v>4.3203684187622625E-3</v>
      </c>
      <c r="CA1065" s="39">
        <f t="shared" si="1400"/>
        <v>5.2011526330627078E-3</v>
      </c>
      <c r="CB1065" s="39">
        <f t="shared" si="1401"/>
        <v>1.2776593148152702E-3</v>
      </c>
      <c r="CC1065" s="39">
        <f t="shared" si="1402"/>
        <v>1.3577306070244017E-4</v>
      </c>
      <c r="CD1065" s="39">
        <f t="shared" si="1403"/>
        <v>8.8774693536210875E-4</v>
      </c>
      <c r="CE1065" s="39">
        <f t="shared" si="1404"/>
        <v>3.8294965839149791E-5</v>
      </c>
      <c r="CF1065" s="39">
        <f t="shared" si="1405"/>
        <v>1.9495618972658075E-4</v>
      </c>
      <c r="CG1065" s="39">
        <f t="shared" si="1406"/>
        <v>7.418779291202565E-3</v>
      </c>
      <c r="CH1065" s="39">
        <f t="shared" si="1407"/>
        <v>3.4813605308317992E-4</v>
      </c>
      <c r="CI1065" s="39">
        <f t="shared" si="1408"/>
        <v>7.6544371264396088E-2</v>
      </c>
      <c r="CJ1065" s="39">
        <f t="shared" si="1409"/>
        <v>6.027383549436266E-2</v>
      </c>
      <c r="CK1065" s="39">
        <f t="shared" si="1410"/>
        <v>7.2561732657999839E-2</v>
      </c>
      <c r="CL1065" s="39">
        <f t="shared" si="1411"/>
        <v>1.7824736201797819E-2</v>
      </c>
      <c r="CM1065" s="39">
        <f t="shared" si="1412"/>
        <v>1.8941817762128475E-3</v>
      </c>
      <c r="CN1065" s="39">
        <f t="shared" si="1413"/>
        <v>1.2385034690622462E-2</v>
      </c>
      <c r="CO1065" s="39">
        <f t="shared" si="1414"/>
        <v>5.3425639841900817E-4</v>
      </c>
      <c r="CP1065" s="39">
        <f t="shared" si="1415"/>
        <v>2.7198507555876781E-3</v>
      </c>
      <c r="CQ1065" s="39">
        <f t="shared" si="1416"/>
        <v>0.10350003500280969</v>
      </c>
      <c r="CR1065" s="39">
        <f t="shared" si="1417"/>
        <v>4.8568763492637104E-3</v>
      </c>
      <c r="CS1065" s="39">
        <f t="shared" si="1418"/>
        <v>0.12350868164282376</v>
      </c>
      <c r="CT1065" s="39">
        <f t="shared" si="1419"/>
        <v>9.7255249948441799E-2</v>
      </c>
      <c r="CU1065" s="39">
        <f t="shared" si="1420"/>
        <v>0.11708246851166161</v>
      </c>
      <c r="CV1065" s="39">
        <f t="shared" si="1421"/>
        <v>2.8761222184591574E-2</v>
      </c>
      <c r="CW1065" s="39">
        <f t="shared" si="1422"/>
        <v>3.0563696599429737E-3</v>
      </c>
      <c r="CX1065" s="39">
        <f t="shared" si="1423"/>
        <v>1.9983955468857905E-2</v>
      </c>
      <c r="CY1065" s="39">
        <f t="shared" si="1424"/>
        <v>8.6205298100955666E-4</v>
      </c>
      <c r="CZ1065" s="39">
        <f t="shared" si="1425"/>
        <v>4.3886333578668337E-3</v>
      </c>
      <c r="DA1065" s="39">
        <f t="shared" si="1426"/>
        <v>0.16700317295739686</v>
      </c>
      <c r="DB1065" s="39">
        <f t="shared" si="1427"/>
        <v>7.8368452819050603E-3</v>
      </c>
    </row>
    <row r="1066" spans="1:106" ht="12.75" customHeight="1" x14ac:dyDescent="0.3">
      <c r="A1066" s="9" t="str">
        <f t="shared" si="1428"/>
        <v>19 Nuevo León60-64 añosHombres</v>
      </c>
      <c r="B1066" s="18" t="s">
        <v>54</v>
      </c>
      <c r="C1066" s="18" t="s">
        <v>15</v>
      </c>
      <c r="D1066" s="29" t="s">
        <v>87</v>
      </c>
      <c r="E1066" s="19">
        <v>103697</v>
      </c>
      <c r="F1066" s="19">
        <v>101395</v>
      </c>
      <c r="G1066" s="19">
        <v>98302</v>
      </c>
      <c r="H1066" s="19">
        <v>2932</v>
      </c>
      <c r="I1066" s="19">
        <v>161</v>
      </c>
      <c r="J1066" s="19">
        <v>2070</v>
      </c>
      <c r="K1066" s="19">
        <v>1614</v>
      </c>
      <c r="L1066" s="19">
        <v>313</v>
      </c>
      <c r="M1066" s="19">
        <v>143</v>
      </c>
      <c r="N1066" s="19">
        <v>232</v>
      </c>
      <c r="O1066" s="38">
        <f>+'07'!E1065-'05'!J1066</f>
        <v>2932</v>
      </c>
      <c r="P1066" s="38">
        <f t="shared" si="1429"/>
        <v>5002</v>
      </c>
      <c r="Q1066" s="39">
        <f>'07'!F1065/'05'!$P1066</f>
        <v>0.16753298680527789</v>
      </c>
      <c r="R1066" s="39">
        <f>'07'!G1065/'05'!$P1066</f>
        <v>0.13934426229508196</v>
      </c>
      <c r="S1066" s="39">
        <f>'07'!H1065/'05'!$P1066</f>
        <v>0.2842862854858057</v>
      </c>
      <c r="T1066" s="39">
        <f>'07'!I1065/'05'!$P1066</f>
        <v>4.2383046781287487E-2</v>
      </c>
      <c r="U1066" s="39">
        <f>'07'!J1065/'05'!$P1066</f>
        <v>5.9976009596161535E-4</v>
      </c>
      <c r="V1066" s="39">
        <f>'07'!K1065/'05'!$P1066</f>
        <v>3.3586565373850463E-2</v>
      </c>
      <c r="W1066" s="39">
        <f>'07'!L1065/'05'!$P1066</f>
        <v>1.5993602558976409E-3</v>
      </c>
      <c r="X1066" s="39">
        <f>'07'!M1065/'05'!$P1066</f>
        <v>6.5973610555777693E-3</v>
      </c>
      <c r="Y1066" s="39">
        <f>'07'!N1065/'05'!$P1066</f>
        <v>0.30807676929228306</v>
      </c>
      <c r="Z1066" s="39">
        <f>'07'!O1065/'05'!$P1066</f>
        <v>1.5993602558976409E-2</v>
      </c>
      <c r="AA1066" s="44">
        <f t="shared" si="1430"/>
        <v>52.437824870051983</v>
      </c>
      <c r="AB1066" s="44">
        <f t="shared" si="1431"/>
        <v>43.614754098360649</v>
      </c>
      <c r="AC1066" s="44">
        <f t="shared" si="1432"/>
        <v>88.981607357057186</v>
      </c>
      <c r="AD1066" s="44">
        <f t="shared" si="1433"/>
        <v>13.265893642542983</v>
      </c>
      <c r="AE1066" s="44">
        <f t="shared" si="1434"/>
        <v>0.1877249100359856</v>
      </c>
      <c r="AF1066" s="44">
        <f t="shared" si="1435"/>
        <v>10.512594962015195</v>
      </c>
      <c r="AG1066" s="44">
        <f t="shared" si="1436"/>
        <v>0.50059976009596163</v>
      </c>
      <c r="AH1066" s="44">
        <f t="shared" si="1437"/>
        <v>2.0649740103958418</v>
      </c>
      <c r="AI1066" s="44">
        <f t="shared" si="1438"/>
        <v>96.428028788484596</v>
      </c>
      <c r="AJ1066" s="44">
        <f t="shared" si="1439"/>
        <v>5.0059976009596161</v>
      </c>
      <c r="AK1066" s="44">
        <f t="shared" si="1440"/>
        <v>23.957217113154741</v>
      </c>
      <c r="AL1066" s="44">
        <f t="shared" si="1441"/>
        <v>19.92622950819672</v>
      </c>
      <c r="AM1066" s="44">
        <f t="shared" si="1442"/>
        <v>40.652938824470212</v>
      </c>
      <c r="AN1066" s="44">
        <f t="shared" si="1443"/>
        <v>6.0607756897241103</v>
      </c>
      <c r="AO1066" s="44">
        <f t="shared" si="1444"/>
        <v>8.5765693722510999E-2</v>
      </c>
      <c r="AP1066" s="44">
        <f t="shared" si="1445"/>
        <v>4.8028788484606162</v>
      </c>
      <c r="AQ1066" s="44">
        <f t="shared" si="1446"/>
        <v>0.22870851659336267</v>
      </c>
      <c r="AR1066" s="44">
        <f t="shared" si="1447"/>
        <v>0.94342263094762102</v>
      </c>
      <c r="AS1066" s="44">
        <f t="shared" si="1448"/>
        <v>44.054978008796475</v>
      </c>
      <c r="AT1066" s="44">
        <f t="shared" si="1449"/>
        <v>2.2870851659336267</v>
      </c>
      <c r="AU1066" s="44">
        <f t="shared" si="1450"/>
        <v>270.3982407037185</v>
      </c>
      <c r="AV1066" s="44">
        <f t="shared" si="1451"/>
        <v>224.90163934426226</v>
      </c>
      <c r="AW1066" s="44">
        <f t="shared" si="1452"/>
        <v>458.83806477409041</v>
      </c>
      <c r="AX1066" s="44">
        <f t="shared" si="1453"/>
        <v>68.406237504998003</v>
      </c>
      <c r="AY1066" s="44">
        <f t="shared" si="1454"/>
        <v>0.96801279488204717</v>
      </c>
      <c r="AZ1066" s="44">
        <f t="shared" si="1455"/>
        <v>54.208716513394648</v>
      </c>
      <c r="BA1066" s="44">
        <f t="shared" si="1456"/>
        <v>2.5813674530187924</v>
      </c>
      <c r="BB1066" s="44">
        <f t="shared" si="1457"/>
        <v>10.64814074370252</v>
      </c>
      <c r="BC1066" s="44">
        <f t="shared" si="1458"/>
        <v>497.23590563774485</v>
      </c>
      <c r="BD1066" s="44">
        <f t="shared" si="1459"/>
        <v>25.813674530187924</v>
      </c>
      <c r="BE1066" s="44">
        <f t="shared" si="1460"/>
        <v>491.20671731307476</v>
      </c>
      <c r="BF1066" s="44">
        <f t="shared" si="1461"/>
        <v>408.55737704918027</v>
      </c>
      <c r="BG1066" s="44">
        <f t="shared" si="1462"/>
        <v>833.52738904438229</v>
      </c>
      <c r="BH1066" s="44">
        <f t="shared" si="1463"/>
        <v>124.26709316273491</v>
      </c>
      <c r="BI1066" s="44">
        <f t="shared" si="1464"/>
        <v>1.7584966013594563</v>
      </c>
      <c r="BJ1066" s="44">
        <f t="shared" si="1465"/>
        <v>98.475809676129558</v>
      </c>
      <c r="BK1066" s="44">
        <f t="shared" si="1466"/>
        <v>4.6893242702918831</v>
      </c>
      <c r="BL1066" s="44">
        <f t="shared" si="1467"/>
        <v>19.343462614954021</v>
      </c>
      <c r="BM1066" s="44">
        <f t="shared" si="1468"/>
        <v>903.28108756497397</v>
      </c>
      <c r="BN1066" s="44">
        <f t="shared" si="1469"/>
        <v>46.893242702918833</v>
      </c>
      <c r="BO1066" s="39">
        <f t="shared" si="1470"/>
        <v>1.0483371625360253E-2</v>
      </c>
      <c r="BP1066" s="39">
        <f t="shared" si="1389"/>
        <v>8.7194630344583461E-3</v>
      </c>
      <c r="BQ1066" s="39">
        <f t="shared" si="1390"/>
        <v>1.7789205789095798E-2</v>
      </c>
      <c r="BR1066" s="39">
        <f t="shared" si="1391"/>
        <v>2.652117881356054E-3</v>
      </c>
      <c r="BS1066" s="39">
        <f t="shared" si="1392"/>
        <v>3.7529970019189443E-5</v>
      </c>
      <c r="BT1066" s="39">
        <f t="shared" si="1393"/>
        <v>2.1016783210746092E-3</v>
      </c>
      <c r="BU1066" s="39">
        <f t="shared" si="1394"/>
        <v>1.0007992005117186E-4</v>
      </c>
      <c r="BV1066" s="39">
        <f t="shared" si="1395"/>
        <v>4.1282967021108392E-4</v>
      </c>
      <c r="BW1066" s="39">
        <f t="shared" si="1396"/>
        <v>1.9277894599856977E-2</v>
      </c>
      <c r="BX1066" s="39">
        <f t="shared" si="1397"/>
        <v>1.0007992005117185E-3</v>
      </c>
      <c r="BY1066" s="39">
        <f t="shared" si="1398"/>
        <v>4.7895276115863137E-3</v>
      </c>
      <c r="BZ1066" s="39">
        <f t="shared" si="1399"/>
        <v>3.9836524406630788E-3</v>
      </c>
      <c r="CA1066" s="39">
        <f t="shared" si="1400"/>
        <v>8.127336830161978E-3</v>
      </c>
      <c r="CB1066" s="39">
        <f t="shared" si="1401"/>
        <v>1.2116704697569193E-3</v>
      </c>
      <c r="CC1066" s="39">
        <f t="shared" si="1402"/>
        <v>1.7146280232409236E-5</v>
      </c>
      <c r="CD1066" s="39">
        <f t="shared" si="1403"/>
        <v>9.6019169301491726E-4</v>
      </c>
      <c r="CE1066" s="39">
        <f t="shared" si="1404"/>
        <v>4.5723413953091297E-5</v>
      </c>
      <c r="CF1066" s="39">
        <f t="shared" si="1405"/>
        <v>1.886090825565016E-4</v>
      </c>
      <c r="CG1066" s="39">
        <f t="shared" si="1406"/>
        <v>8.8074726127142094E-3</v>
      </c>
      <c r="CH1066" s="39">
        <f t="shared" si="1407"/>
        <v>4.5723413953091297E-4</v>
      </c>
      <c r="CI1066" s="39">
        <f t="shared" si="1408"/>
        <v>5.4058024930771394E-2</v>
      </c>
      <c r="CJ1066" s="39">
        <f t="shared" si="1409"/>
        <v>4.4962342931679784E-2</v>
      </c>
      <c r="CK1066" s="39">
        <f t="shared" si="1410"/>
        <v>9.1730920586583456E-2</v>
      </c>
      <c r="CL1066" s="39">
        <f t="shared" si="1411"/>
        <v>1.3675777190123551E-2</v>
      </c>
      <c r="CM1066" s="39">
        <f t="shared" si="1412"/>
        <v>1.935251489168427E-4</v>
      </c>
      <c r="CN1066" s="39">
        <f t="shared" si="1413"/>
        <v>1.0837408339343192E-2</v>
      </c>
      <c r="CO1066" s="39">
        <f t="shared" si="1414"/>
        <v>5.1606706377824716E-4</v>
      </c>
      <c r="CP1066" s="39">
        <f t="shared" si="1415"/>
        <v>2.1287766380852697E-3</v>
      </c>
      <c r="CQ1066" s="39">
        <f t="shared" si="1416"/>
        <v>9.9407418160284852E-2</v>
      </c>
      <c r="CR1066" s="39">
        <f t="shared" si="1417"/>
        <v>5.1606706377824718E-3</v>
      </c>
      <c r="CS1066" s="39">
        <f t="shared" si="1418"/>
        <v>9.8202062637559928E-2</v>
      </c>
      <c r="CT1066" s="39">
        <f t="shared" si="1419"/>
        <v>8.1678803888280749E-2</v>
      </c>
      <c r="CU1066" s="39">
        <f t="shared" si="1420"/>
        <v>0.16663882227996446</v>
      </c>
      <c r="CV1066" s="39">
        <f t="shared" si="1421"/>
        <v>2.4843481240050962E-2</v>
      </c>
      <c r="CW1066" s="39">
        <f t="shared" si="1422"/>
        <v>3.5155869679317397E-4</v>
      </c>
      <c r="CX1066" s="39">
        <f t="shared" si="1423"/>
        <v>1.9687287020417745E-2</v>
      </c>
      <c r="CY1066" s="39">
        <f t="shared" si="1424"/>
        <v>9.3748985811513061E-4</v>
      </c>
      <c r="CZ1066" s="39">
        <f t="shared" si="1425"/>
        <v>3.8671456647249142E-3</v>
      </c>
      <c r="DA1066" s="39">
        <f t="shared" si="1426"/>
        <v>0.18058398391942701</v>
      </c>
      <c r="DB1066" s="39">
        <f t="shared" si="1427"/>
        <v>9.3748985811513055E-3</v>
      </c>
    </row>
    <row r="1067" spans="1:106" ht="12.75" customHeight="1" x14ac:dyDescent="0.3">
      <c r="A1067" s="9" t="str">
        <f t="shared" si="1428"/>
        <v>19 Nuevo León65-69 añosHombres</v>
      </c>
      <c r="B1067" s="18" t="s">
        <v>54</v>
      </c>
      <c r="C1067" s="18" t="s">
        <v>15</v>
      </c>
      <c r="D1067" s="29" t="s">
        <v>88</v>
      </c>
      <c r="E1067" s="19">
        <v>72766</v>
      </c>
      <c r="F1067" s="19">
        <v>71221</v>
      </c>
      <c r="G1067" s="19">
        <v>69427</v>
      </c>
      <c r="H1067" s="19">
        <v>1680</v>
      </c>
      <c r="I1067" s="19">
        <v>114</v>
      </c>
      <c r="J1067" s="19">
        <v>1361</v>
      </c>
      <c r="K1067" s="19">
        <v>1014</v>
      </c>
      <c r="L1067" s="19">
        <v>261</v>
      </c>
      <c r="M1067" s="19">
        <v>86</v>
      </c>
      <c r="N1067" s="19">
        <v>184</v>
      </c>
      <c r="O1067" s="38">
        <f>+'07'!E1066-'05'!J1067</f>
        <v>1680</v>
      </c>
      <c r="P1067" s="38">
        <f t="shared" si="1429"/>
        <v>3041</v>
      </c>
      <c r="Q1067" s="39">
        <f>'07'!F1066/'05'!$P1067</f>
        <v>0.11871095034528116</v>
      </c>
      <c r="R1067" s="39">
        <f>'07'!G1066/'05'!$P1067</f>
        <v>0.10325550805656034</v>
      </c>
      <c r="S1067" s="39">
        <f>'07'!H1066/'05'!$P1067</f>
        <v>0.36961525813877016</v>
      </c>
      <c r="T1067" s="39">
        <f>'07'!I1066/'05'!$P1067</f>
        <v>3.3212758960868137E-2</v>
      </c>
      <c r="U1067" s="39">
        <f>'07'!J1066/'05'!$P1067</f>
        <v>6.5767839526471557E-4</v>
      </c>
      <c r="V1067" s="39">
        <f>'07'!K1066/'05'!$P1067</f>
        <v>5.0312397237750738E-2</v>
      </c>
      <c r="W1067" s="39">
        <f>'07'!L1066/'05'!$P1067</f>
        <v>4.274909569220651E-3</v>
      </c>
      <c r="X1067" s="39">
        <f>'07'!M1066/'05'!$P1067</f>
        <v>4.932587964485367E-3</v>
      </c>
      <c r="Y1067" s="39">
        <f>'07'!N1066/'05'!$P1067</f>
        <v>0.29727063465965142</v>
      </c>
      <c r="Z1067" s="39">
        <f>'07'!O1066/'05'!$P1067</f>
        <v>1.7757316672147319E-2</v>
      </c>
      <c r="AA1067" s="44">
        <f t="shared" si="1430"/>
        <v>30.983558040118382</v>
      </c>
      <c r="AB1067" s="44">
        <f t="shared" si="1431"/>
        <v>26.949687602762246</v>
      </c>
      <c r="AC1067" s="44">
        <f t="shared" si="1432"/>
        <v>96.469582374219016</v>
      </c>
      <c r="AD1067" s="44">
        <f t="shared" si="1433"/>
        <v>8.6685300887865839</v>
      </c>
      <c r="AE1067" s="44">
        <f t="shared" si="1434"/>
        <v>0.17165406116409077</v>
      </c>
      <c r="AF1067" s="44">
        <f t="shared" si="1435"/>
        <v>13.131535679052943</v>
      </c>
      <c r="AG1067" s="44">
        <f t="shared" si="1436"/>
        <v>1.1157513975665898</v>
      </c>
      <c r="AH1067" s="44">
        <f t="shared" si="1437"/>
        <v>1.2874054587306807</v>
      </c>
      <c r="AI1067" s="44">
        <f t="shared" si="1438"/>
        <v>77.587635646169019</v>
      </c>
      <c r="AJ1067" s="44">
        <f t="shared" si="1439"/>
        <v>4.6346596514304501</v>
      </c>
      <c r="AK1067" s="44">
        <f t="shared" si="1440"/>
        <v>10.20914172969418</v>
      </c>
      <c r="AL1067" s="44">
        <f t="shared" si="1441"/>
        <v>8.8799736928641888</v>
      </c>
      <c r="AM1067" s="44">
        <f t="shared" si="1442"/>
        <v>31.786912199934235</v>
      </c>
      <c r="AN1067" s="44">
        <f t="shared" si="1443"/>
        <v>2.8562972706346597</v>
      </c>
      <c r="AO1067" s="44">
        <f t="shared" si="1444"/>
        <v>5.6560341992765537E-2</v>
      </c>
      <c r="AP1067" s="44">
        <f t="shared" si="1445"/>
        <v>4.3268661624465636</v>
      </c>
      <c r="AQ1067" s="44">
        <f t="shared" si="1446"/>
        <v>0.36764222295297599</v>
      </c>
      <c r="AR1067" s="44">
        <f t="shared" si="1447"/>
        <v>0.42420256494574154</v>
      </c>
      <c r="AS1067" s="44">
        <f t="shared" si="1448"/>
        <v>25.565274580730023</v>
      </c>
      <c r="AT1067" s="44">
        <f t="shared" si="1449"/>
        <v>1.5271292338046694</v>
      </c>
      <c r="AU1067" s="44">
        <f t="shared" si="1450"/>
        <v>120.37290365011509</v>
      </c>
      <c r="AV1067" s="44">
        <f t="shared" si="1451"/>
        <v>104.70108516935218</v>
      </c>
      <c r="AW1067" s="44">
        <f t="shared" si="1452"/>
        <v>374.78987175271294</v>
      </c>
      <c r="AX1067" s="44">
        <f t="shared" si="1453"/>
        <v>33.677737586320291</v>
      </c>
      <c r="AY1067" s="44">
        <f t="shared" si="1454"/>
        <v>0.66688589279842159</v>
      </c>
      <c r="AZ1067" s="44">
        <f t="shared" si="1455"/>
        <v>51.016770799079247</v>
      </c>
      <c r="BA1067" s="44">
        <f t="shared" si="1456"/>
        <v>4.3347583031897399</v>
      </c>
      <c r="BB1067" s="44">
        <f t="shared" si="1457"/>
        <v>5.0016441959881623</v>
      </c>
      <c r="BC1067" s="44">
        <f t="shared" si="1458"/>
        <v>301.43242354488655</v>
      </c>
      <c r="BD1067" s="44">
        <f t="shared" si="1459"/>
        <v>18.005919105557382</v>
      </c>
      <c r="BE1067" s="44">
        <f t="shared" si="1460"/>
        <v>199.43439658007236</v>
      </c>
      <c r="BF1067" s="44">
        <f t="shared" si="1461"/>
        <v>173.46925353502135</v>
      </c>
      <c r="BG1067" s="44">
        <f t="shared" si="1462"/>
        <v>620.95363367313382</v>
      </c>
      <c r="BH1067" s="44">
        <f t="shared" si="1463"/>
        <v>55.797435054258472</v>
      </c>
      <c r="BI1067" s="44">
        <f t="shared" si="1464"/>
        <v>1.1048997040447222</v>
      </c>
      <c r="BJ1067" s="44">
        <f t="shared" si="1465"/>
        <v>84.524827359421238</v>
      </c>
      <c r="BK1067" s="44">
        <f t="shared" si="1466"/>
        <v>7.1818480762906933</v>
      </c>
      <c r="BL1067" s="44">
        <f t="shared" si="1467"/>
        <v>8.2867477803354159</v>
      </c>
      <c r="BM1067" s="44">
        <f t="shared" si="1468"/>
        <v>499.4146662282144</v>
      </c>
      <c r="BN1067" s="44">
        <f t="shared" si="1469"/>
        <v>29.832292009207496</v>
      </c>
      <c r="BO1067" s="39">
        <f t="shared" si="1470"/>
        <v>1.0188608365708117E-2</v>
      </c>
      <c r="BP1067" s="39">
        <f t="shared" si="1389"/>
        <v>8.8621136477350371E-3</v>
      </c>
      <c r="BQ1067" s="39">
        <f t="shared" si="1390"/>
        <v>3.1722980063866826E-2</v>
      </c>
      <c r="BR1067" s="39">
        <f t="shared" si="1391"/>
        <v>2.8505524790485314E-3</v>
      </c>
      <c r="BS1067" s="39">
        <f t="shared" si="1392"/>
        <v>5.6446583743535275E-5</v>
      </c>
      <c r="BT1067" s="39">
        <f t="shared" si="1393"/>
        <v>4.3181636563804481E-3</v>
      </c>
      <c r="BU1067" s="39">
        <f t="shared" si="1394"/>
        <v>3.6690279433297923E-4</v>
      </c>
      <c r="BV1067" s="39">
        <f t="shared" si="1395"/>
        <v>4.2334937807651454E-4</v>
      </c>
      <c r="BW1067" s="39">
        <f t="shared" si="1396"/>
        <v>2.5513855852077941E-2</v>
      </c>
      <c r="BX1067" s="39">
        <f t="shared" si="1397"/>
        <v>1.5240577610754521E-3</v>
      </c>
      <c r="BY1067" s="39">
        <f t="shared" si="1398"/>
        <v>3.3571659749076551E-3</v>
      </c>
      <c r="BZ1067" s="39">
        <f t="shared" si="1399"/>
        <v>2.9200834241579049E-3</v>
      </c>
      <c r="CA1067" s="39">
        <f t="shared" si="1400"/>
        <v>1.0452782703036579E-2</v>
      </c>
      <c r="CB1067" s="39">
        <f t="shared" si="1401"/>
        <v>9.3926250267499501E-4</v>
      </c>
      <c r="CC1067" s="39">
        <f t="shared" si="1402"/>
        <v>1.8599257478712772E-5</v>
      </c>
      <c r="CD1067" s="39">
        <f t="shared" si="1403"/>
        <v>1.422843197121527E-3</v>
      </c>
      <c r="CE1067" s="39">
        <f t="shared" si="1404"/>
        <v>1.2089517361163302E-4</v>
      </c>
      <c r="CF1067" s="39">
        <f t="shared" si="1405"/>
        <v>1.3949443109034578E-4</v>
      </c>
      <c r="CG1067" s="39">
        <f t="shared" si="1406"/>
        <v>8.4068643803781734E-3</v>
      </c>
      <c r="CH1067" s="39">
        <f t="shared" si="1407"/>
        <v>5.0217995192524474E-4</v>
      </c>
      <c r="CI1067" s="39">
        <f t="shared" si="1408"/>
        <v>3.958332905298096E-2</v>
      </c>
      <c r="CJ1067" s="39">
        <f t="shared" si="1409"/>
        <v>3.4429820838326929E-2</v>
      </c>
      <c r="CK1067" s="39">
        <f t="shared" si="1410"/>
        <v>0.12324560070789639</v>
      </c>
      <c r="CL1067" s="39">
        <f t="shared" si="1411"/>
        <v>1.1074560205958662E-2</v>
      </c>
      <c r="CM1067" s="39">
        <f t="shared" si="1412"/>
        <v>2.1929822190017151E-4</v>
      </c>
      <c r="CN1067" s="39">
        <f t="shared" si="1413"/>
        <v>1.6776313975363121E-2</v>
      </c>
      <c r="CO1067" s="39">
        <f t="shared" si="1414"/>
        <v>1.4254384423511147E-3</v>
      </c>
      <c r="CP1067" s="39">
        <f t="shared" si="1415"/>
        <v>1.6447366642512865E-3</v>
      </c>
      <c r="CQ1067" s="39">
        <f t="shared" si="1416"/>
        <v>9.9122796298877519E-2</v>
      </c>
      <c r="CR1067" s="39">
        <f t="shared" si="1417"/>
        <v>5.9210519913046305E-3</v>
      </c>
      <c r="CS1067" s="39">
        <f t="shared" si="1418"/>
        <v>6.5581846951684439E-2</v>
      </c>
      <c r="CT1067" s="39">
        <f t="shared" si="1419"/>
        <v>5.7043490146340463E-2</v>
      </c>
      <c r="CU1067" s="39">
        <f t="shared" si="1420"/>
        <v>0.20419389466397034</v>
      </c>
      <c r="CV1067" s="39">
        <f t="shared" si="1421"/>
        <v>1.8348383773185949E-2</v>
      </c>
      <c r="CW1067" s="39">
        <f t="shared" si="1422"/>
        <v>3.6333433214229602E-4</v>
      </c>
      <c r="CX1067" s="39">
        <f t="shared" si="1423"/>
        <v>2.7795076408885643E-2</v>
      </c>
      <c r="CY1067" s="39">
        <f t="shared" si="1424"/>
        <v>2.3616731589249239E-3</v>
      </c>
      <c r="CZ1067" s="39">
        <f t="shared" si="1425"/>
        <v>2.7250074910672201E-3</v>
      </c>
      <c r="DA1067" s="39">
        <f t="shared" si="1426"/>
        <v>0.16422711812831778</v>
      </c>
      <c r="DB1067" s="39">
        <f t="shared" si="1427"/>
        <v>9.8100269678419918E-3</v>
      </c>
    </row>
    <row r="1068" spans="1:106" ht="12.75" customHeight="1" x14ac:dyDescent="0.3">
      <c r="A1068" s="9" t="str">
        <f t="shared" si="1428"/>
        <v>19 Nuevo León70-74 añosHombres</v>
      </c>
      <c r="B1068" s="18" t="s">
        <v>54</v>
      </c>
      <c r="C1068" s="18" t="s">
        <v>15</v>
      </c>
      <c r="D1068" s="29" t="s">
        <v>89</v>
      </c>
      <c r="E1068" s="19">
        <v>53640</v>
      </c>
      <c r="F1068" s="19">
        <v>52765</v>
      </c>
      <c r="G1068" s="19">
        <v>51604</v>
      </c>
      <c r="H1068" s="19">
        <v>1073</v>
      </c>
      <c r="I1068" s="19">
        <v>88</v>
      </c>
      <c r="J1068" s="19">
        <v>770</v>
      </c>
      <c r="K1068" s="19">
        <v>585</v>
      </c>
      <c r="L1068" s="19">
        <v>135</v>
      </c>
      <c r="M1068" s="19">
        <v>50</v>
      </c>
      <c r="N1068" s="19">
        <v>105</v>
      </c>
      <c r="O1068" s="38">
        <f>+'07'!E1067-'05'!J1068</f>
        <v>1073</v>
      </c>
      <c r="P1068" s="38">
        <f t="shared" si="1429"/>
        <v>1843</v>
      </c>
      <c r="Q1068" s="39">
        <f>'07'!F1067/'05'!$P1068</f>
        <v>0.11394465545306566</v>
      </c>
      <c r="R1068" s="39">
        <f>'07'!G1067/'05'!$P1068</f>
        <v>6.8366793271839393E-2</v>
      </c>
      <c r="S1068" s="39">
        <f>'07'!H1067/'05'!$P1068</f>
        <v>0.41833966359196961</v>
      </c>
      <c r="T1068" s="39">
        <f>'07'!I1067/'05'!$P1068</f>
        <v>2.6044492674986434E-2</v>
      </c>
      <c r="U1068" s="39">
        <f>'07'!J1067/'05'!$P1068</f>
        <v>0</v>
      </c>
      <c r="V1068" s="39">
        <f>'07'!K1067/'05'!$P1068</f>
        <v>4.6120455778621811E-2</v>
      </c>
      <c r="W1068" s="39">
        <f>'07'!L1067/'05'!$P1068</f>
        <v>6.5111231687466084E-3</v>
      </c>
      <c r="X1068" s="39">
        <f>'07'!M1067/'05'!$P1068</f>
        <v>3.2555615843733042E-3</v>
      </c>
      <c r="Y1068" s="39">
        <f>'07'!N1067/'05'!$P1068</f>
        <v>0.2951709169831796</v>
      </c>
      <c r="Z1068" s="39">
        <f>'07'!O1067/'05'!$P1068</f>
        <v>2.2246337493217579E-2</v>
      </c>
      <c r="AA1068" s="44">
        <f t="shared" si="1430"/>
        <v>15.382528486163864</v>
      </c>
      <c r="AB1068" s="44">
        <f t="shared" si="1431"/>
        <v>9.2295170916983178</v>
      </c>
      <c r="AC1068" s="44">
        <f t="shared" si="1432"/>
        <v>56.475854584915901</v>
      </c>
      <c r="AD1068" s="44">
        <f t="shared" si="1433"/>
        <v>3.5160065111231686</v>
      </c>
      <c r="AE1068" s="44">
        <f t="shared" si="1434"/>
        <v>0</v>
      </c>
      <c r="AF1068" s="44">
        <f t="shared" si="1435"/>
        <v>6.2262615301139448</v>
      </c>
      <c r="AG1068" s="44">
        <f t="shared" si="1436"/>
        <v>0.87900162778079216</v>
      </c>
      <c r="AH1068" s="44">
        <f t="shared" si="1437"/>
        <v>0.43950081389039608</v>
      </c>
      <c r="AI1068" s="44">
        <f t="shared" si="1438"/>
        <v>39.848073792729245</v>
      </c>
      <c r="AJ1068" s="44">
        <f t="shared" si="1439"/>
        <v>3.003255561584373</v>
      </c>
      <c r="AK1068" s="44">
        <f t="shared" si="1440"/>
        <v>5.6972327726532832</v>
      </c>
      <c r="AL1068" s="44">
        <f t="shared" si="1441"/>
        <v>3.4183396635919698</v>
      </c>
      <c r="AM1068" s="44">
        <f t="shared" si="1442"/>
        <v>20.916983179598482</v>
      </c>
      <c r="AN1068" s="44">
        <f t="shared" si="1443"/>
        <v>1.3022246337493217</v>
      </c>
      <c r="AO1068" s="44">
        <f t="shared" si="1444"/>
        <v>0</v>
      </c>
      <c r="AP1068" s="44">
        <f t="shared" si="1445"/>
        <v>2.3060227889310907</v>
      </c>
      <c r="AQ1068" s="44">
        <f t="shared" si="1446"/>
        <v>0.32555615843733043</v>
      </c>
      <c r="AR1068" s="44">
        <f t="shared" si="1447"/>
        <v>0.16277807921866522</v>
      </c>
      <c r="AS1068" s="44">
        <f t="shared" si="1448"/>
        <v>14.758545849158979</v>
      </c>
      <c r="AT1068" s="44">
        <f t="shared" si="1449"/>
        <v>1.1123168746608789</v>
      </c>
      <c r="AU1068" s="44">
        <f t="shared" si="1450"/>
        <v>66.657623440043409</v>
      </c>
      <c r="AV1068" s="44">
        <f t="shared" si="1451"/>
        <v>39.994574064026047</v>
      </c>
      <c r="AW1068" s="44">
        <f t="shared" si="1452"/>
        <v>244.72870320130221</v>
      </c>
      <c r="AX1068" s="44">
        <f t="shared" si="1453"/>
        <v>15.236028214867064</v>
      </c>
      <c r="AY1068" s="44">
        <f t="shared" si="1454"/>
        <v>0</v>
      </c>
      <c r="AZ1068" s="44">
        <f t="shared" si="1455"/>
        <v>26.980466630493758</v>
      </c>
      <c r="BA1068" s="44">
        <f t="shared" si="1456"/>
        <v>3.809007053716766</v>
      </c>
      <c r="BB1068" s="44">
        <f t="shared" si="1457"/>
        <v>1.904503526858383</v>
      </c>
      <c r="BC1068" s="44">
        <f t="shared" si="1458"/>
        <v>172.67498643516006</v>
      </c>
      <c r="BD1068" s="44">
        <f t="shared" si="1459"/>
        <v>13.014107433532283</v>
      </c>
      <c r="BE1068" s="44">
        <f t="shared" si="1460"/>
        <v>122.26261530113945</v>
      </c>
      <c r="BF1068" s="44">
        <f t="shared" si="1461"/>
        <v>73.357569180683669</v>
      </c>
      <c r="BG1068" s="44">
        <f t="shared" si="1462"/>
        <v>448.87845903418338</v>
      </c>
      <c r="BH1068" s="44">
        <f t="shared" si="1463"/>
        <v>27.945740640260443</v>
      </c>
      <c r="BI1068" s="44">
        <f t="shared" si="1464"/>
        <v>0</v>
      </c>
      <c r="BJ1068" s="44">
        <f t="shared" si="1465"/>
        <v>49.487249050461202</v>
      </c>
      <c r="BK1068" s="44">
        <f t="shared" si="1466"/>
        <v>6.9864351600651107</v>
      </c>
      <c r="BL1068" s="44">
        <f t="shared" si="1467"/>
        <v>3.4932175800325553</v>
      </c>
      <c r="BM1068" s="44">
        <f t="shared" si="1468"/>
        <v>316.71839392295169</v>
      </c>
      <c r="BN1068" s="44">
        <f t="shared" si="1469"/>
        <v>23.870320130222463</v>
      </c>
      <c r="BO1068" s="39">
        <f t="shared" si="1470"/>
        <v>8.3464614683471852E-3</v>
      </c>
      <c r="BP1068" s="39">
        <f t="shared" si="1389"/>
        <v>5.0078768810083111E-3</v>
      </c>
      <c r="BQ1068" s="39">
        <f t="shared" si="1390"/>
        <v>3.0643437105217525E-2</v>
      </c>
      <c r="BR1068" s="39">
        <f t="shared" si="1391"/>
        <v>1.9077626213364995E-3</v>
      </c>
      <c r="BS1068" s="39">
        <f t="shared" si="1392"/>
        <v>0</v>
      </c>
      <c r="BT1068" s="39">
        <f t="shared" si="1393"/>
        <v>3.3783296419500515E-3</v>
      </c>
      <c r="BU1068" s="39">
        <f t="shared" si="1394"/>
        <v>4.7694065533412488E-4</v>
      </c>
      <c r="BV1068" s="39">
        <f t="shared" si="1395"/>
        <v>2.3847032766706244E-4</v>
      </c>
      <c r="BW1068" s="39">
        <f t="shared" si="1396"/>
        <v>2.1621309708480328E-2</v>
      </c>
      <c r="BX1068" s="39">
        <f t="shared" si="1397"/>
        <v>1.6295472390582598E-3</v>
      </c>
      <c r="BY1068" s="39">
        <f t="shared" si="1398"/>
        <v>3.0912820253137727E-3</v>
      </c>
      <c r="BZ1068" s="39">
        <f t="shared" si="1399"/>
        <v>1.8547692151882635E-3</v>
      </c>
      <c r="CA1068" s="39">
        <f t="shared" si="1400"/>
        <v>1.1349421150080566E-2</v>
      </c>
      <c r="CB1068" s="39">
        <f t="shared" si="1401"/>
        <v>7.0657874864314793E-4</v>
      </c>
      <c r="CC1068" s="39">
        <f t="shared" si="1402"/>
        <v>0</v>
      </c>
      <c r="CD1068" s="39">
        <f t="shared" si="1403"/>
        <v>1.2512332007222414E-3</v>
      </c>
      <c r="CE1068" s="39">
        <f t="shared" si="1404"/>
        <v>1.7664468716078698E-4</v>
      </c>
      <c r="CF1068" s="39">
        <f t="shared" si="1405"/>
        <v>8.8322343580393492E-5</v>
      </c>
      <c r="CG1068" s="39">
        <f t="shared" si="1406"/>
        <v>8.0078924846223431E-3</v>
      </c>
      <c r="CH1068" s="39">
        <f t="shared" si="1407"/>
        <v>6.0353601446602224E-4</v>
      </c>
      <c r="CI1068" s="39">
        <f t="shared" si="1408"/>
        <v>3.6167999696171141E-2</v>
      </c>
      <c r="CJ1068" s="39">
        <f t="shared" si="1409"/>
        <v>2.1700799817702683E-2</v>
      </c>
      <c r="CK1068" s="39">
        <f t="shared" si="1410"/>
        <v>0.1327882274559426</v>
      </c>
      <c r="CL1068" s="39">
        <f t="shared" si="1411"/>
        <v>8.266971359124832E-3</v>
      </c>
      <c r="CM1068" s="39">
        <f t="shared" si="1412"/>
        <v>0</v>
      </c>
      <c r="CN1068" s="39">
        <f t="shared" si="1413"/>
        <v>1.4639428448450221E-2</v>
      </c>
      <c r="CO1068" s="39">
        <f t="shared" si="1414"/>
        <v>2.066742839781208E-3</v>
      </c>
      <c r="CP1068" s="39">
        <f t="shared" si="1415"/>
        <v>1.033371419890604E-3</v>
      </c>
      <c r="CQ1068" s="39">
        <f t="shared" si="1416"/>
        <v>9.3692342070081425E-2</v>
      </c>
      <c r="CR1068" s="39">
        <f t="shared" si="1417"/>
        <v>7.0613713692524597E-3</v>
      </c>
      <c r="CS1068" s="39">
        <f t="shared" si="1418"/>
        <v>6.633891226323356E-2</v>
      </c>
      <c r="CT1068" s="39">
        <f t="shared" si="1419"/>
        <v>3.9803347357940132E-2</v>
      </c>
      <c r="CU1068" s="39">
        <f t="shared" si="1420"/>
        <v>0.2435585778807289</v>
      </c>
      <c r="CV1068" s="39">
        <f t="shared" si="1421"/>
        <v>1.5163179945881955E-2</v>
      </c>
      <c r="CW1068" s="39">
        <f t="shared" si="1422"/>
        <v>0</v>
      </c>
      <c r="CX1068" s="39">
        <f t="shared" si="1423"/>
        <v>2.6851464487499296E-2</v>
      </c>
      <c r="CY1068" s="39">
        <f t="shared" si="1424"/>
        <v>3.7907949864704887E-3</v>
      </c>
      <c r="CZ1068" s="39">
        <f t="shared" si="1425"/>
        <v>1.8953974932352444E-3</v>
      </c>
      <c r="DA1068" s="39">
        <f t="shared" si="1426"/>
        <v>0.17184937271999548</v>
      </c>
      <c r="DB1068" s="39">
        <f t="shared" si="1427"/>
        <v>1.2951882870440837E-2</v>
      </c>
    </row>
    <row r="1069" spans="1:106" ht="12.75" customHeight="1" x14ac:dyDescent="0.3">
      <c r="A1069" s="9" t="str">
        <f t="shared" si="1428"/>
        <v>19 Nuevo León75-79 añosHombres</v>
      </c>
      <c r="B1069" s="18" t="s">
        <v>54</v>
      </c>
      <c r="C1069" s="18" t="s">
        <v>15</v>
      </c>
      <c r="D1069" s="29" t="s">
        <v>90</v>
      </c>
      <c r="E1069" s="19">
        <v>35523</v>
      </c>
      <c r="F1069" s="19">
        <v>34975</v>
      </c>
      <c r="G1069" s="19">
        <v>34308</v>
      </c>
      <c r="H1069" s="19">
        <v>597</v>
      </c>
      <c r="I1069" s="19">
        <v>70</v>
      </c>
      <c r="J1069" s="19">
        <v>480</v>
      </c>
      <c r="K1069" s="19">
        <v>382</v>
      </c>
      <c r="L1069" s="19">
        <v>83</v>
      </c>
      <c r="M1069" s="19">
        <v>15</v>
      </c>
      <c r="N1069" s="19">
        <v>68</v>
      </c>
      <c r="O1069" s="38">
        <f>+'07'!E1068-'05'!J1069</f>
        <v>597</v>
      </c>
      <c r="P1069" s="38">
        <f t="shared" si="1429"/>
        <v>1077</v>
      </c>
      <c r="Q1069" s="39">
        <f>'07'!F1068/'05'!$P1069</f>
        <v>7.7994428969359333E-2</v>
      </c>
      <c r="R1069" s="39">
        <f>'07'!G1068/'05'!$P1069</f>
        <v>4.456824512534819E-2</v>
      </c>
      <c r="S1069" s="39">
        <f>'07'!H1068/'05'!$P1069</f>
        <v>0.48467966573816157</v>
      </c>
      <c r="T1069" s="39">
        <f>'07'!I1068/'05'!$P1069</f>
        <v>2.0427112349117919E-2</v>
      </c>
      <c r="U1069" s="39">
        <f>'07'!J1068/'05'!$P1069</f>
        <v>0</v>
      </c>
      <c r="V1069" s="39">
        <f>'07'!K1068/'05'!$P1069</f>
        <v>2.2284122562674095E-2</v>
      </c>
      <c r="W1069" s="39">
        <f>'07'!L1068/'05'!$P1069</f>
        <v>3.7140204271123491E-3</v>
      </c>
      <c r="X1069" s="39">
        <f>'07'!M1068/'05'!$P1069</f>
        <v>2.7855153203342618E-3</v>
      </c>
      <c r="Y1069" s="39">
        <f>'07'!N1068/'05'!$P1069</f>
        <v>0.3203342618384401</v>
      </c>
      <c r="Z1069" s="39">
        <f>'07'!O1068/'05'!$P1069</f>
        <v>2.3212627669452181E-2</v>
      </c>
      <c r="AA1069" s="44">
        <f t="shared" si="1430"/>
        <v>6.4735376044568245</v>
      </c>
      <c r="AB1069" s="44">
        <f t="shared" si="1431"/>
        <v>3.6991643454038998</v>
      </c>
      <c r="AC1069" s="44">
        <f t="shared" si="1432"/>
        <v>40.228412256267411</v>
      </c>
      <c r="AD1069" s="44">
        <f t="shared" si="1433"/>
        <v>1.6954503249767874</v>
      </c>
      <c r="AE1069" s="44">
        <f t="shared" si="1434"/>
        <v>0</v>
      </c>
      <c r="AF1069" s="44">
        <f t="shared" si="1435"/>
        <v>1.8495821727019499</v>
      </c>
      <c r="AG1069" s="44">
        <f t="shared" si="1436"/>
        <v>0.308263695450325</v>
      </c>
      <c r="AH1069" s="44">
        <f t="shared" si="1437"/>
        <v>0.23119777158774374</v>
      </c>
      <c r="AI1069" s="44">
        <f t="shared" si="1438"/>
        <v>26.587743732590528</v>
      </c>
      <c r="AJ1069" s="44">
        <f t="shared" si="1439"/>
        <v>1.926648096564531</v>
      </c>
      <c r="AK1069" s="44">
        <f t="shared" si="1440"/>
        <v>1.1699164345403901</v>
      </c>
      <c r="AL1069" s="44">
        <f t="shared" si="1441"/>
        <v>0.66852367688022285</v>
      </c>
      <c r="AM1069" s="44">
        <f t="shared" si="1442"/>
        <v>7.2701949860724238</v>
      </c>
      <c r="AN1069" s="44">
        <f t="shared" si="1443"/>
        <v>0.30640668523676878</v>
      </c>
      <c r="AO1069" s="44">
        <f t="shared" si="1444"/>
        <v>0</v>
      </c>
      <c r="AP1069" s="44">
        <f t="shared" si="1445"/>
        <v>0.33426183844011143</v>
      </c>
      <c r="AQ1069" s="44">
        <f t="shared" si="1446"/>
        <v>5.5710306406685235E-2</v>
      </c>
      <c r="AR1069" s="44">
        <f t="shared" si="1447"/>
        <v>4.1782729805013928E-2</v>
      </c>
      <c r="AS1069" s="44">
        <f t="shared" si="1448"/>
        <v>4.805013927576602</v>
      </c>
      <c r="AT1069" s="44">
        <f t="shared" si="1449"/>
        <v>0.34818941504178269</v>
      </c>
      <c r="AU1069" s="44">
        <f t="shared" si="1450"/>
        <v>29.793871866295266</v>
      </c>
      <c r="AV1069" s="44">
        <f t="shared" si="1451"/>
        <v>17.025069637883007</v>
      </c>
      <c r="AW1069" s="44">
        <f t="shared" si="1452"/>
        <v>185.14763231197773</v>
      </c>
      <c r="AX1069" s="44">
        <f t="shared" si="1453"/>
        <v>7.8031569173630455</v>
      </c>
      <c r="AY1069" s="44">
        <f t="shared" si="1454"/>
        <v>0</v>
      </c>
      <c r="AZ1069" s="44">
        <f t="shared" si="1455"/>
        <v>8.5125348189415035</v>
      </c>
      <c r="BA1069" s="44">
        <f t="shared" si="1456"/>
        <v>1.4187558031569174</v>
      </c>
      <c r="BB1069" s="44">
        <f t="shared" si="1457"/>
        <v>1.0640668523676879</v>
      </c>
      <c r="BC1069" s="44">
        <f t="shared" si="1458"/>
        <v>122.36768802228411</v>
      </c>
      <c r="BD1069" s="44">
        <f t="shared" si="1459"/>
        <v>8.8672237697307335</v>
      </c>
      <c r="BE1069" s="44">
        <f t="shared" si="1460"/>
        <v>46.562674094707525</v>
      </c>
      <c r="BF1069" s="44">
        <f t="shared" si="1461"/>
        <v>26.607242339832869</v>
      </c>
      <c r="BG1069" s="44">
        <f t="shared" si="1462"/>
        <v>289.35376044568244</v>
      </c>
      <c r="BH1069" s="44">
        <f t="shared" si="1463"/>
        <v>12.194986072423397</v>
      </c>
      <c r="BI1069" s="44">
        <f t="shared" si="1464"/>
        <v>0</v>
      </c>
      <c r="BJ1069" s="44">
        <f t="shared" si="1465"/>
        <v>13.303621169916434</v>
      </c>
      <c r="BK1069" s="44">
        <f t="shared" si="1466"/>
        <v>2.2172701949860723</v>
      </c>
      <c r="BL1069" s="44">
        <f t="shared" si="1467"/>
        <v>1.6629526462395543</v>
      </c>
      <c r="BM1069" s="44">
        <f t="shared" si="1468"/>
        <v>191.23955431754874</v>
      </c>
      <c r="BN1069" s="44">
        <f t="shared" si="1469"/>
        <v>13.857938718662952</v>
      </c>
      <c r="BO1069" s="39">
        <f t="shared" si="1470"/>
        <v>6.0107127246581474E-3</v>
      </c>
      <c r="BP1069" s="39">
        <f t="shared" si="1389"/>
        <v>3.4346929855189412E-3</v>
      </c>
      <c r="BQ1069" s="39">
        <f t="shared" si="1390"/>
        <v>3.7352286217518488E-2</v>
      </c>
      <c r="BR1069" s="39">
        <f t="shared" si="1391"/>
        <v>1.5742342850295148E-3</v>
      </c>
      <c r="BS1069" s="39">
        <f t="shared" si="1392"/>
        <v>0</v>
      </c>
      <c r="BT1069" s="39">
        <f t="shared" si="1393"/>
        <v>1.7173464927594706E-3</v>
      </c>
      <c r="BU1069" s="39">
        <f t="shared" si="1394"/>
        <v>2.8622441545991177E-4</v>
      </c>
      <c r="BV1069" s="39">
        <f t="shared" si="1395"/>
        <v>2.1466831159493383E-4</v>
      </c>
      <c r="BW1069" s="39">
        <f t="shared" si="1396"/>
        <v>2.4686855833417388E-2</v>
      </c>
      <c r="BX1069" s="39">
        <f t="shared" si="1397"/>
        <v>1.7889025966244484E-3</v>
      </c>
      <c r="BY1069" s="39">
        <f t="shared" si="1398"/>
        <v>1.086273383974364E-3</v>
      </c>
      <c r="BZ1069" s="39">
        <f t="shared" si="1399"/>
        <v>6.2072764798535088E-4</v>
      </c>
      <c r="CA1069" s="39">
        <f t="shared" si="1400"/>
        <v>6.7504131718406904E-3</v>
      </c>
      <c r="CB1069" s="39">
        <f t="shared" si="1401"/>
        <v>2.845001719932858E-4</v>
      </c>
      <c r="CC1069" s="39">
        <f t="shared" si="1402"/>
        <v>0</v>
      </c>
      <c r="CD1069" s="39">
        <f t="shared" si="1403"/>
        <v>3.1036382399267544E-4</v>
      </c>
      <c r="CE1069" s="39">
        <f t="shared" si="1404"/>
        <v>5.1727303998779235E-5</v>
      </c>
      <c r="CF1069" s="39">
        <f t="shared" si="1405"/>
        <v>3.879547799908443E-5</v>
      </c>
      <c r="CG1069" s="39">
        <f t="shared" si="1406"/>
        <v>4.4614799698947097E-3</v>
      </c>
      <c r="CH1069" s="39">
        <f t="shared" si="1407"/>
        <v>3.2329564999237018E-4</v>
      </c>
      <c r="CI1069" s="39">
        <f t="shared" si="1408"/>
        <v>2.7663762178547137E-2</v>
      </c>
      <c r="CJ1069" s="39">
        <f t="shared" si="1409"/>
        <v>1.5807864102026933E-2</v>
      </c>
      <c r="CK1069" s="39">
        <f t="shared" si="1410"/>
        <v>0.17191052210954291</v>
      </c>
      <c r="CL1069" s="39">
        <f t="shared" si="1411"/>
        <v>7.245271046762345E-3</v>
      </c>
      <c r="CM1069" s="39">
        <f t="shared" si="1412"/>
        <v>0</v>
      </c>
      <c r="CN1069" s="39">
        <f t="shared" si="1413"/>
        <v>7.9039320510134667E-3</v>
      </c>
      <c r="CO1069" s="39">
        <f t="shared" si="1414"/>
        <v>1.3173220085022446E-3</v>
      </c>
      <c r="CP1069" s="39">
        <f t="shared" si="1415"/>
        <v>9.8799150637668334E-4</v>
      </c>
      <c r="CQ1069" s="39">
        <f t="shared" si="1416"/>
        <v>0.11361902323331859</v>
      </c>
      <c r="CR1069" s="39">
        <f t="shared" si="1417"/>
        <v>8.2332625531390275E-3</v>
      </c>
      <c r="CS1069" s="39">
        <f t="shared" si="1418"/>
        <v>4.3233680682179691E-2</v>
      </c>
      <c r="CT1069" s="39">
        <f t="shared" si="1419"/>
        <v>2.4704960389816961E-2</v>
      </c>
      <c r="CU1069" s="39">
        <f t="shared" si="1420"/>
        <v>0.26866644423925945</v>
      </c>
      <c r="CV1069" s="39">
        <f t="shared" si="1421"/>
        <v>1.1323106845332774E-2</v>
      </c>
      <c r="CW1069" s="39">
        <f t="shared" si="1422"/>
        <v>0</v>
      </c>
      <c r="CX1069" s="39">
        <f t="shared" si="1423"/>
        <v>1.2352480194908481E-2</v>
      </c>
      <c r="CY1069" s="39">
        <f t="shared" si="1424"/>
        <v>2.0587466991514136E-3</v>
      </c>
      <c r="CZ1069" s="39">
        <f t="shared" si="1425"/>
        <v>1.5440600243635601E-3</v>
      </c>
      <c r="DA1069" s="39">
        <f t="shared" si="1426"/>
        <v>0.17756690280180942</v>
      </c>
      <c r="DB1069" s="39">
        <f t="shared" si="1427"/>
        <v>1.2867166869696335E-2</v>
      </c>
    </row>
    <row r="1070" spans="1:106" ht="12.75" customHeight="1" x14ac:dyDescent="0.3">
      <c r="A1070" s="9" t="str">
        <f t="shared" si="1428"/>
        <v>19 Nuevo León80-84 añosHombres</v>
      </c>
      <c r="B1070" s="18" t="s">
        <v>54</v>
      </c>
      <c r="C1070" s="18" t="s">
        <v>15</v>
      </c>
      <c r="D1070" s="29" t="s">
        <v>91</v>
      </c>
      <c r="E1070" s="19">
        <v>22069</v>
      </c>
      <c r="F1070" s="19">
        <v>21741</v>
      </c>
      <c r="G1070" s="19">
        <v>21352</v>
      </c>
      <c r="H1070" s="19">
        <v>366</v>
      </c>
      <c r="I1070" s="19">
        <v>23</v>
      </c>
      <c r="J1070" s="19">
        <v>266</v>
      </c>
      <c r="K1070" s="19">
        <v>235</v>
      </c>
      <c r="L1070" s="19">
        <v>22</v>
      </c>
      <c r="M1070" s="19">
        <v>9</v>
      </c>
      <c r="N1070" s="19">
        <v>62</v>
      </c>
      <c r="O1070" s="38">
        <f>+'07'!E1069-'05'!J1070</f>
        <v>366</v>
      </c>
      <c r="P1070" s="38">
        <f t="shared" si="1429"/>
        <v>632</v>
      </c>
      <c r="Q1070" s="39">
        <f>'07'!F1069/'05'!$P1070</f>
        <v>6.1708860759493674E-2</v>
      </c>
      <c r="R1070" s="39">
        <f>'07'!G1069/'05'!$P1070</f>
        <v>3.3227848101265819E-2</v>
      </c>
      <c r="S1070" s="39">
        <f>'07'!H1069/'05'!$P1070</f>
        <v>0.48734177215189872</v>
      </c>
      <c r="T1070" s="39">
        <f>'07'!I1069/'05'!$P1070</f>
        <v>2.0569620253164556E-2</v>
      </c>
      <c r="U1070" s="39">
        <f>'07'!J1069/'05'!$P1070</f>
        <v>1.5822784810126582E-3</v>
      </c>
      <c r="V1070" s="39">
        <f>'07'!K1069/'05'!$P1070</f>
        <v>3.9556962025316458E-2</v>
      </c>
      <c r="W1070" s="39">
        <f>'07'!L1069/'05'!$P1070</f>
        <v>1.5822784810126582E-3</v>
      </c>
      <c r="X1070" s="39">
        <f>'07'!M1069/'05'!$P1070</f>
        <v>0</v>
      </c>
      <c r="Y1070" s="39">
        <f>'07'!N1069/'05'!$P1070</f>
        <v>0.32436708860759494</v>
      </c>
      <c r="Z1070" s="39">
        <f>'07'!O1069/'05'!$P1070</f>
        <v>3.0063291139240507E-2</v>
      </c>
      <c r="AA1070" s="44">
        <f t="shared" si="1430"/>
        <v>1.3575949367088609</v>
      </c>
      <c r="AB1070" s="44">
        <f t="shared" si="1431"/>
        <v>0.731012658227848</v>
      </c>
      <c r="AC1070" s="44">
        <f t="shared" si="1432"/>
        <v>10.721518987341772</v>
      </c>
      <c r="AD1070" s="44">
        <f t="shared" si="1433"/>
        <v>0.45253164556962022</v>
      </c>
      <c r="AE1070" s="44">
        <f t="shared" si="1434"/>
        <v>3.4810126582278479E-2</v>
      </c>
      <c r="AF1070" s="44">
        <f t="shared" si="1435"/>
        <v>0.87025316455696211</v>
      </c>
      <c r="AG1070" s="44">
        <f t="shared" si="1436"/>
        <v>3.4810126582278479E-2</v>
      </c>
      <c r="AH1070" s="44">
        <f t="shared" si="1437"/>
        <v>0</v>
      </c>
      <c r="AI1070" s="44">
        <f t="shared" si="1438"/>
        <v>7.1360759493670889</v>
      </c>
      <c r="AJ1070" s="44">
        <f t="shared" si="1439"/>
        <v>0.66139240506329111</v>
      </c>
      <c r="AK1070" s="44">
        <f t="shared" si="1440"/>
        <v>0.55537974683544311</v>
      </c>
      <c r="AL1070" s="44">
        <f t="shared" si="1441"/>
        <v>0.29905063291139239</v>
      </c>
      <c r="AM1070" s="44">
        <f t="shared" si="1442"/>
        <v>4.3860759493670889</v>
      </c>
      <c r="AN1070" s="44">
        <f t="shared" si="1443"/>
        <v>0.185126582278481</v>
      </c>
      <c r="AO1070" s="44">
        <f t="shared" si="1444"/>
        <v>1.4240506329113924E-2</v>
      </c>
      <c r="AP1070" s="44">
        <f t="shared" si="1445"/>
        <v>0.35601265822784811</v>
      </c>
      <c r="AQ1070" s="44">
        <f t="shared" si="1446"/>
        <v>1.4240506329113924E-2</v>
      </c>
      <c r="AR1070" s="44">
        <f t="shared" si="1447"/>
        <v>0</v>
      </c>
      <c r="AS1070" s="44">
        <f t="shared" si="1448"/>
        <v>2.9193037974683547</v>
      </c>
      <c r="AT1070" s="44">
        <f t="shared" si="1449"/>
        <v>0.27056962025316456</v>
      </c>
      <c r="AU1070" s="44">
        <f t="shared" si="1450"/>
        <v>14.501582278481013</v>
      </c>
      <c r="AV1070" s="44">
        <f t="shared" si="1451"/>
        <v>7.8085443037974676</v>
      </c>
      <c r="AW1070" s="44">
        <f t="shared" si="1452"/>
        <v>114.5253164556962</v>
      </c>
      <c r="AX1070" s="44">
        <f t="shared" si="1453"/>
        <v>4.8338607594936702</v>
      </c>
      <c r="AY1070" s="44">
        <f t="shared" si="1454"/>
        <v>0.37183544303797467</v>
      </c>
      <c r="AZ1070" s="44">
        <f t="shared" si="1455"/>
        <v>9.2958860759493671</v>
      </c>
      <c r="BA1070" s="44">
        <f t="shared" si="1456"/>
        <v>0.37183544303797467</v>
      </c>
      <c r="BB1070" s="44">
        <f t="shared" si="1457"/>
        <v>0</v>
      </c>
      <c r="BC1070" s="44">
        <f t="shared" si="1458"/>
        <v>76.226265822784811</v>
      </c>
      <c r="BD1070" s="44">
        <f t="shared" si="1459"/>
        <v>7.0648734177215191</v>
      </c>
      <c r="BE1070" s="44">
        <f t="shared" si="1460"/>
        <v>22.585443037974684</v>
      </c>
      <c r="BF1070" s="44">
        <f t="shared" si="1461"/>
        <v>12.161392405063291</v>
      </c>
      <c r="BG1070" s="44">
        <f t="shared" si="1462"/>
        <v>178.36708860759492</v>
      </c>
      <c r="BH1070" s="44">
        <f t="shared" si="1463"/>
        <v>7.5284810126582276</v>
      </c>
      <c r="BI1070" s="44">
        <f t="shared" si="1464"/>
        <v>0.57911392405063289</v>
      </c>
      <c r="BJ1070" s="44">
        <f t="shared" si="1465"/>
        <v>14.477848101265824</v>
      </c>
      <c r="BK1070" s="44">
        <f t="shared" si="1466"/>
        <v>0.57911392405063289</v>
      </c>
      <c r="BL1070" s="44">
        <f t="shared" si="1467"/>
        <v>0</v>
      </c>
      <c r="BM1070" s="44">
        <f t="shared" si="1468"/>
        <v>118.71835443037975</v>
      </c>
      <c r="BN1070" s="44">
        <f t="shared" si="1469"/>
        <v>11.003164556962025</v>
      </c>
      <c r="BO1070" s="39">
        <f t="shared" si="1470"/>
        <v>2.1480932542861722E-3</v>
      </c>
      <c r="BP1070" s="39">
        <f t="shared" si="1389"/>
        <v>1.1566655984617848E-3</v>
      </c>
      <c r="BQ1070" s="39">
        <f t="shared" si="1390"/>
        <v>1.6964428777439512E-2</v>
      </c>
      <c r="BR1070" s="39">
        <f t="shared" si="1391"/>
        <v>7.1603108476205729E-4</v>
      </c>
      <c r="BS1070" s="39">
        <f t="shared" si="1392"/>
        <v>5.5079314212465948E-5</v>
      </c>
      <c r="BT1070" s="39">
        <f t="shared" si="1393"/>
        <v>1.3769828553116489E-3</v>
      </c>
      <c r="BU1070" s="39">
        <f t="shared" si="1394"/>
        <v>5.5079314212465948E-5</v>
      </c>
      <c r="BV1070" s="39">
        <f t="shared" si="1395"/>
        <v>0</v>
      </c>
      <c r="BW1070" s="39">
        <f t="shared" si="1396"/>
        <v>1.1291259413555521E-2</v>
      </c>
      <c r="BX1070" s="39">
        <f t="shared" si="1397"/>
        <v>1.0465069700368529E-3</v>
      </c>
      <c r="BY1070" s="39">
        <f t="shared" si="1398"/>
        <v>8.7876542220797962E-4</v>
      </c>
      <c r="BZ1070" s="39">
        <f t="shared" si="1399"/>
        <v>4.7318138118891201E-4</v>
      </c>
      <c r="CA1070" s="39">
        <f t="shared" si="1400"/>
        <v>6.9399935907707103E-3</v>
      </c>
      <c r="CB1070" s="39">
        <f t="shared" si="1401"/>
        <v>2.9292180740265984E-4</v>
      </c>
      <c r="CC1070" s="39">
        <f t="shared" si="1402"/>
        <v>2.2532446723281526E-5</v>
      </c>
      <c r="CD1070" s="39">
        <f t="shared" si="1403"/>
        <v>5.6331116808203813E-4</v>
      </c>
      <c r="CE1070" s="39">
        <f t="shared" si="1404"/>
        <v>2.2532446723281526E-5</v>
      </c>
      <c r="CF1070" s="39">
        <f t="shared" si="1405"/>
        <v>0</v>
      </c>
      <c r="CG1070" s="39">
        <f t="shared" si="1406"/>
        <v>4.6191515782727129E-3</v>
      </c>
      <c r="CH1070" s="39">
        <f t="shared" si="1407"/>
        <v>4.2811648774234898E-4</v>
      </c>
      <c r="CI1070" s="39">
        <f t="shared" si="1408"/>
        <v>2.2945541579875019E-2</v>
      </c>
      <c r="CJ1070" s="39">
        <f t="shared" si="1409"/>
        <v>1.2355291619932702E-2</v>
      </c>
      <c r="CK1070" s="39">
        <f t="shared" si="1410"/>
        <v>0.18121094375901298</v>
      </c>
      <c r="CL1070" s="39">
        <f t="shared" si="1411"/>
        <v>7.6485138599583389E-3</v>
      </c>
      <c r="CM1070" s="39">
        <f t="shared" si="1412"/>
        <v>5.8834721999679533E-4</v>
      </c>
      <c r="CN1070" s="39">
        <f t="shared" si="1413"/>
        <v>1.4708680499919885E-2</v>
      </c>
      <c r="CO1070" s="39">
        <f t="shared" si="1414"/>
        <v>5.8834721999679533E-4</v>
      </c>
      <c r="CP1070" s="39">
        <f t="shared" si="1415"/>
        <v>0</v>
      </c>
      <c r="CQ1070" s="39">
        <f t="shared" si="1416"/>
        <v>0.12061118009934306</v>
      </c>
      <c r="CR1070" s="39">
        <f t="shared" si="1417"/>
        <v>1.1178597179939112E-2</v>
      </c>
      <c r="CS1070" s="39">
        <f t="shared" si="1418"/>
        <v>3.5736460503124498E-2</v>
      </c>
      <c r="CT1070" s="39">
        <f t="shared" si="1419"/>
        <v>1.9242709501682422E-2</v>
      </c>
      <c r="CU1070" s="39">
        <f t="shared" si="1420"/>
        <v>0.28222640602467552</v>
      </c>
      <c r="CV1070" s="39">
        <f t="shared" si="1421"/>
        <v>1.19121535010415E-2</v>
      </c>
      <c r="CW1070" s="39">
        <f t="shared" si="1422"/>
        <v>9.163195000801153E-4</v>
      </c>
      <c r="CX1070" s="39">
        <f t="shared" si="1423"/>
        <v>2.2907987502002885E-2</v>
      </c>
      <c r="CY1070" s="39">
        <f t="shared" si="1424"/>
        <v>9.163195000801153E-4</v>
      </c>
      <c r="CZ1070" s="39">
        <f t="shared" si="1425"/>
        <v>0</v>
      </c>
      <c r="DA1070" s="39">
        <f t="shared" si="1426"/>
        <v>0.18784549751642365</v>
      </c>
      <c r="DB1070" s="39">
        <f t="shared" si="1427"/>
        <v>1.7410070501522192E-2</v>
      </c>
    </row>
    <row r="1071" spans="1:106" ht="12.75" customHeight="1" x14ac:dyDescent="0.3">
      <c r="A1071" s="9" t="str">
        <f t="shared" si="1428"/>
        <v>19 Nuevo León85 años y másHombres</v>
      </c>
      <c r="B1071" s="18" t="s">
        <v>54</v>
      </c>
      <c r="C1071" s="18" t="s">
        <v>15</v>
      </c>
      <c r="D1071" s="18" t="s">
        <v>92</v>
      </c>
      <c r="E1071" s="19">
        <v>15452</v>
      </c>
      <c r="F1071" s="19">
        <v>15158</v>
      </c>
      <c r="G1071" s="19">
        <v>14844</v>
      </c>
      <c r="H1071" s="19">
        <v>283</v>
      </c>
      <c r="I1071" s="19">
        <v>31</v>
      </c>
      <c r="J1071" s="19">
        <v>225</v>
      </c>
      <c r="K1071" s="19">
        <v>202</v>
      </c>
      <c r="L1071" s="19">
        <v>21</v>
      </c>
      <c r="M1071" s="19">
        <v>2</v>
      </c>
      <c r="N1071" s="19">
        <v>69</v>
      </c>
      <c r="O1071" s="38">
        <f>+'07'!E1070-'05'!J1071</f>
        <v>283</v>
      </c>
      <c r="P1071" s="38">
        <f t="shared" si="1429"/>
        <v>508</v>
      </c>
      <c r="Q1071" s="39">
        <f>'07'!F1070/'05'!$P1071</f>
        <v>3.937007874015748E-2</v>
      </c>
      <c r="R1071" s="39">
        <f>'07'!G1070/'05'!$P1071</f>
        <v>1.7716535433070866E-2</v>
      </c>
      <c r="S1071" s="39">
        <f>'07'!H1070/'05'!$P1071</f>
        <v>0.57874015748031493</v>
      </c>
      <c r="T1071" s="39">
        <f>'07'!I1070/'05'!$P1071</f>
        <v>1.3779527559055118E-2</v>
      </c>
      <c r="U1071" s="39">
        <f>'07'!J1070/'05'!$P1071</f>
        <v>0</v>
      </c>
      <c r="V1071" s="39">
        <f>'07'!K1070/'05'!$P1071</f>
        <v>2.3622047244094488E-2</v>
      </c>
      <c r="W1071" s="39">
        <f>'07'!L1070/'05'!$P1071</f>
        <v>0</v>
      </c>
      <c r="X1071" s="39">
        <f>'07'!M1070/'05'!$P1071</f>
        <v>0</v>
      </c>
      <c r="Y1071" s="39">
        <f>'07'!N1070/'05'!$P1071</f>
        <v>0.28346456692913385</v>
      </c>
      <c r="Z1071" s="39">
        <f>'07'!O1070/'05'!$P1071</f>
        <v>4.3307086614173228E-2</v>
      </c>
      <c r="AA1071" s="44">
        <f t="shared" si="1430"/>
        <v>0.82677165354330706</v>
      </c>
      <c r="AB1071" s="44">
        <f t="shared" si="1431"/>
        <v>0.37204724409448819</v>
      </c>
      <c r="AC1071" s="44">
        <f t="shared" si="1432"/>
        <v>12.153543307086613</v>
      </c>
      <c r="AD1071" s="44">
        <f t="shared" si="1433"/>
        <v>0.28937007874015747</v>
      </c>
      <c r="AE1071" s="44">
        <f t="shared" si="1434"/>
        <v>0</v>
      </c>
      <c r="AF1071" s="44">
        <f t="shared" si="1435"/>
        <v>0.49606299212598426</v>
      </c>
      <c r="AG1071" s="44">
        <f t="shared" si="1436"/>
        <v>0</v>
      </c>
      <c r="AH1071" s="44">
        <f t="shared" si="1437"/>
        <v>0</v>
      </c>
      <c r="AI1071" s="44">
        <f t="shared" si="1438"/>
        <v>5.9527559055118111</v>
      </c>
      <c r="AJ1071" s="44">
        <f t="shared" si="1439"/>
        <v>0.90944881889763773</v>
      </c>
      <c r="AK1071" s="44">
        <f t="shared" si="1440"/>
        <v>7.874015748031496E-2</v>
      </c>
      <c r="AL1071" s="44">
        <f t="shared" si="1441"/>
        <v>3.5433070866141732E-2</v>
      </c>
      <c r="AM1071" s="44">
        <f t="shared" si="1442"/>
        <v>1.1574803149606299</v>
      </c>
      <c r="AN1071" s="44">
        <f t="shared" si="1443"/>
        <v>2.7559055118110236E-2</v>
      </c>
      <c r="AO1071" s="44">
        <f t="shared" si="1444"/>
        <v>0</v>
      </c>
      <c r="AP1071" s="44">
        <f t="shared" si="1445"/>
        <v>4.7244094488188976E-2</v>
      </c>
      <c r="AQ1071" s="44">
        <f t="shared" si="1446"/>
        <v>0</v>
      </c>
      <c r="AR1071" s="44">
        <f t="shared" si="1447"/>
        <v>0</v>
      </c>
      <c r="AS1071" s="44">
        <f t="shared" si="1448"/>
        <v>0.56692913385826771</v>
      </c>
      <c r="AT1071" s="44">
        <f t="shared" si="1449"/>
        <v>8.6614173228346455E-2</v>
      </c>
      <c r="AU1071" s="44">
        <f t="shared" si="1450"/>
        <v>7.9527559055118111</v>
      </c>
      <c r="AV1071" s="44">
        <f t="shared" si="1451"/>
        <v>3.5787401574803148</v>
      </c>
      <c r="AW1071" s="44">
        <f t="shared" si="1452"/>
        <v>116.90551181102362</v>
      </c>
      <c r="AX1071" s="44">
        <f t="shared" si="1453"/>
        <v>2.7834645669291338</v>
      </c>
      <c r="AY1071" s="44">
        <f t="shared" si="1454"/>
        <v>0</v>
      </c>
      <c r="AZ1071" s="44">
        <f t="shared" si="1455"/>
        <v>4.7716535433070861</v>
      </c>
      <c r="BA1071" s="44">
        <f t="shared" si="1456"/>
        <v>0</v>
      </c>
      <c r="BB1071" s="44">
        <f t="shared" si="1457"/>
        <v>0</v>
      </c>
      <c r="BC1071" s="44">
        <f t="shared" si="1458"/>
        <v>57.259842519685037</v>
      </c>
      <c r="BD1071" s="44">
        <f t="shared" si="1459"/>
        <v>8.7480314960629926</v>
      </c>
      <c r="BE1071" s="44">
        <f t="shared" si="1460"/>
        <v>11.141732283464567</v>
      </c>
      <c r="BF1071" s="44">
        <f t="shared" si="1461"/>
        <v>5.0137795275590546</v>
      </c>
      <c r="BG1071" s="44">
        <f t="shared" si="1462"/>
        <v>163.78346456692913</v>
      </c>
      <c r="BH1071" s="44">
        <f t="shared" si="1463"/>
        <v>3.8996062992125982</v>
      </c>
      <c r="BI1071" s="44">
        <f t="shared" si="1464"/>
        <v>0</v>
      </c>
      <c r="BJ1071" s="44">
        <f t="shared" si="1465"/>
        <v>6.6850393700787398</v>
      </c>
      <c r="BK1071" s="44">
        <f t="shared" si="1466"/>
        <v>0</v>
      </c>
      <c r="BL1071" s="44">
        <f t="shared" si="1467"/>
        <v>0</v>
      </c>
      <c r="BM1071" s="44">
        <f t="shared" si="1468"/>
        <v>80.220472440944874</v>
      </c>
      <c r="BN1071" s="44">
        <f t="shared" si="1469"/>
        <v>12.255905511811024</v>
      </c>
      <c r="BO1071" s="39">
        <f t="shared" si="1470"/>
        <v>1.62750325500651E-3</v>
      </c>
      <c r="BP1071" s="39">
        <f t="shared" si="1389"/>
        <v>7.3237646475292947E-4</v>
      </c>
      <c r="BQ1071" s="39">
        <f t="shared" si="1390"/>
        <v>2.3924297848595694E-2</v>
      </c>
      <c r="BR1071" s="39">
        <f t="shared" si="1391"/>
        <v>5.6962613925227849E-4</v>
      </c>
      <c r="BS1071" s="39">
        <f t="shared" si="1392"/>
        <v>0</v>
      </c>
      <c r="BT1071" s="39">
        <f t="shared" si="1393"/>
        <v>9.76501953003906E-4</v>
      </c>
      <c r="BU1071" s="39">
        <f t="shared" si="1394"/>
        <v>0</v>
      </c>
      <c r="BV1071" s="39">
        <f t="shared" si="1395"/>
        <v>0</v>
      </c>
      <c r="BW1071" s="39">
        <f t="shared" si="1396"/>
        <v>1.1718023436046872E-2</v>
      </c>
      <c r="BX1071" s="39">
        <f t="shared" si="1397"/>
        <v>1.7902535805071609E-3</v>
      </c>
      <c r="BY1071" s="39">
        <f t="shared" si="1398"/>
        <v>1.5500031000062001E-4</v>
      </c>
      <c r="BZ1071" s="39">
        <f t="shared" si="1399"/>
        <v>6.9750139500279005E-5</v>
      </c>
      <c r="CA1071" s="39">
        <f t="shared" si="1400"/>
        <v>2.278504557009114E-3</v>
      </c>
      <c r="CB1071" s="39">
        <f t="shared" si="1401"/>
        <v>5.4250108500217E-5</v>
      </c>
      <c r="CC1071" s="39">
        <f t="shared" si="1402"/>
        <v>0</v>
      </c>
      <c r="CD1071" s="39">
        <f t="shared" si="1403"/>
        <v>9.3000186000372003E-5</v>
      </c>
      <c r="CE1071" s="39">
        <f t="shared" si="1404"/>
        <v>0</v>
      </c>
      <c r="CF1071" s="39">
        <f t="shared" si="1405"/>
        <v>0</v>
      </c>
      <c r="CG1071" s="39">
        <f t="shared" si="1406"/>
        <v>1.1160022320044641E-3</v>
      </c>
      <c r="CH1071" s="39">
        <f t="shared" si="1407"/>
        <v>1.7050034100068201E-4</v>
      </c>
      <c r="CI1071" s="39">
        <f t="shared" si="1408"/>
        <v>1.5655031310062621E-2</v>
      </c>
      <c r="CJ1071" s="39">
        <f t="shared" si="1409"/>
        <v>7.0447640895281785E-3</v>
      </c>
      <c r="CK1071" s="39">
        <f t="shared" si="1410"/>
        <v>0.23012896025792051</v>
      </c>
      <c r="CL1071" s="39">
        <f t="shared" si="1411"/>
        <v>5.4792609585219169E-3</v>
      </c>
      <c r="CM1071" s="39">
        <f t="shared" si="1412"/>
        <v>0</v>
      </c>
      <c r="CN1071" s="39">
        <f t="shared" si="1413"/>
        <v>9.3930187860375713E-3</v>
      </c>
      <c r="CO1071" s="39">
        <f t="shared" si="1414"/>
        <v>0</v>
      </c>
      <c r="CP1071" s="39">
        <f t="shared" si="1415"/>
        <v>0</v>
      </c>
      <c r="CQ1071" s="39">
        <f t="shared" si="1416"/>
        <v>0.11271622543245086</v>
      </c>
      <c r="CR1071" s="39">
        <f t="shared" si="1417"/>
        <v>1.7220534441068882E-2</v>
      </c>
      <c r="CS1071" s="39">
        <f t="shared" si="1418"/>
        <v>2.1932543865087729E-2</v>
      </c>
      <c r="CT1071" s="39">
        <f t="shared" si="1419"/>
        <v>9.8696447392894772E-3</v>
      </c>
      <c r="CU1071" s="39">
        <f t="shared" si="1420"/>
        <v>0.32240839481678962</v>
      </c>
      <c r="CV1071" s="39">
        <f t="shared" si="1421"/>
        <v>7.6763903527807048E-3</v>
      </c>
      <c r="CW1071" s="39">
        <f t="shared" si="1422"/>
        <v>0</v>
      </c>
      <c r="CX1071" s="39">
        <f t="shared" si="1423"/>
        <v>1.3159526319052638E-2</v>
      </c>
      <c r="CY1071" s="39">
        <f t="shared" si="1424"/>
        <v>0</v>
      </c>
      <c r="CZ1071" s="39">
        <f t="shared" si="1425"/>
        <v>0</v>
      </c>
      <c r="DA1071" s="39">
        <f t="shared" si="1426"/>
        <v>0.15791431582863164</v>
      </c>
      <c r="DB1071" s="39">
        <f t="shared" si="1427"/>
        <v>2.4125798251596504E-2</v>
      </c>
    </row>
    <row r="1072" spans="1:106" ht="12.75" customHeight="1" x14ac:dyDescent="0.3">
      <c r="A1072" s="9" t="str">
        <f t="shared" si="1428"/>
        <v>19 Nuevo LeónTotalMujeres</v>
      </c>
      <c r="B1072" s="20" t="s">
        <v>54</v>
      </c>
      <c r="C1072" s="20" t="s">
        <v>16</v>
      </c>
      <c r="D1072" s="20" t="s">
        <v>14</v>
      </c>
      <c r="E1072" s="21">
        <v>2659307</v>
      </c>
      <c r="F1072" s="21">
        <v>2509179</v>
      </c>
      <c r="G1072" s="21">
        <v>2345526</v>
      </c>
      <c r="H1072" s="21">
        <v>159300</v>
      </c>
      <c r="I1072" s="21">
        <v>4353</v>
      </c>
      <c r="J1072" s="21">
        <v>144098</v>
      </c>
      <c r="K1072" s="21">
        <v>133363</v>
      </c>
      <c r="L1072" s="21">
        <v>4301</v>
      </c>
      <c r="M1072" s="21">
        <v>6434</v>
      </c>
      <c r="N1072" s="21">
        <v>6030</v>
      </c>
      <c r="O1072" s="38">
        <f>+'07'!E1071-'05'!J1072</f>
        <v>159300</v>
      </c>
      <c r="P1072" s="38">
        <f t="shared" si="1429"/>
        <v>303398</v>
      </c>
      <c r="Q1072" s="39">
        <f>'07'!F1071/'05'!$P1072</f>
        <v>0.16747308815483292</v>
      </c>
      <c r="R1072" s="39">
        <f>'07'!G1071/'05'!$P1072</f>
        <v>6.8724909195182565E-2</v>
      </c>
      <c r="S1072" s="39">
        <f>'07'!H1071/'05'!$P1072</f>
        <v>0.41024990276798134</v>
      </c>
      <c r="T1072" s="39">
        <f>'07'!I1071/'05'!$P1072</f>
        <v>0.13186639331834751</v>
      </c>
      <c r="U1072" s="39">
        <f>'07'!J1071/'05'!$P1072</f>
        <v>4.6750472976090814E-2</v>
      </c>
      <c r="V1072" s="39">
        <f>'07'!K1071/'05'!$P1072</f>
        <v>2.0207779879893736E-2</v>
      </c>
      <c r="W1072" s="39">
        <f>'07'!L1071/'05'!$P1072</f>
        <v>9.8550418921680423E-4</v>
      </c>
      <c r="X1072" s="39">
        <f>'07'!M1071/'05'!$P1072</f>
        <v>6.3942412276943154E-4</v>
      </c>
      <c r="Y1072" s="39">
        <f>'07'!N1071/'05'!$P1072</f>
        <v>0.14359685957059704</v>
      </c>
      <c r="Z1072" s="39">
        <f>'07'!O1071/'05'!$P1072</f>
        <v>9.5056658250878383E-3</v>
      </c>
      <c r="AA1072" s="44">
        <f t="shared" si="1430"/>
        <v>720.30175215393638</v>
      </c>
      <c r="AB1072" s="44">
        <f t="shared" si="1431"/>
        <v>295.58583444848023</v>
      </c>
      <c r="AC1072" s="44">
        <f t="shared" si="1432"/>
        <v>1764.4848318050877</v>
      </c>
      <c r="AD1072" s="44">
        <f t="shared" si="1433"/>
        <v>567.15735766221269</v>
      </c>
      <c r="AE1072" s="44">
        <f t="shared" si="1434"/>
        <v>201.07378427016658</v>
      </c>
      <c r="AF1072" s="44">
        <f t="shared" si="1435"/>
        <v>86.913661263422966</v>
      </c>
      <c r="AG1072" s="44">
        <f t="shared" si="1436"/>
        <v>4.2386535178214748</v>
      </c>
      <c r="AH1072" s="44">
        <f t="shared" si="1437"/>
        <v>2.750163152031325</v>
      </c>
      <c r="AI1072" s="44">
        <f t="shared" si="1438"/>
        <v>617.61009301313788</v>
      </c>
      <c r="AJ1072" s="44">
        <f t="shared" si="1439"/>
        <v>40.883868713702789</v>
      </c>
      <c r="AK1072" s="44">
        <f t="shared" si="1440"/>
        <v>1077.5218491881949</v>
      </c>
      <c r="AL1072" s="44">
        <f t="shared" si="1441"/>
        <v>442.17606576180464</v>
      </c>
      <c r="AM1072" s="44">
        <f t="shared" si="1442"/>
        <v>2639.547874409192</v>
      </c>
      <c r="AN1072" s="44">
        <f t="shared" si="1443"/>
        <v>848.42837461024794</v>
      </c>
      <c r="AO1072" s="44">
        <f t="shared" si="1444"/>
        <v>300.79254312816829</v>
      </c>
      <c r="AP1072" s="44">
        <f t="shared" si="1445"/>
        <v>130.01685574723629</v>
      </c>
      <c r="AQ1072" s="44">
        <f t="shared" si="1446"/>
        <v>6.3407339534209184</v>
      </c>
      <c r="AR1072" s="44">
        <f t="shared" si="1447"/>
        <v>4.1140548058985225</v>
      </c>
      <c r="AS1072" s="44">
        <f t="shared" si="1448"/>
        <v>923.90219447722131</v>
      </c>
      <c r="AT1072" s="44">
        <f t="shared" si="1449"/>
        <v>61.159453918615149</v>
      </c>
      <c r="AU1072" s="44">
        <f t="shared" si="1450"/>
        <v>22334.713455592981</v>
      </c>
      <c r="AV1072" s="44">
        <f t="shared" si="1451"/>
        <v>9165.3600649971322</v>
      </c>
      <c r="AW1072" s="44">
        <f t="shared" si="1452"/>
        <v>54712.157782846298</v>
      </c>
      <c r="AX1072" s="44">
        <f t="shared" si="1453"/>
        <v>17586.097812114778</v>
      </c>
      <c r="AY1072" s="44">
        <f t="shared" si="1454"/>
        <v>6234.7833275103994</v>
      </c>
      <c r="AZ1072" s="44">
        <f t="shared" si="1455"/>
        <v>2694.9701481222683</v>
      </c>
      <c r="BA1072" s="44">
        <f t="shared" si="1456"/>
        <v>131.42979518652066</v>
      </c>
      <c r="BB1072" s="44">
        <f t="shared" si="1457"/>
        <v>85.275519284899701</v>
      </c>
      <c r="BC1072" s="44">
        <f t="shared" si="1458"/>
        <v>19150.507982913532</v>
      </c>
      <c r="BD1072" s="44">
        <f t="shared" si="1459"/>
        <v>1267.7041114311894</v>
      </c>
      <c r="BE1072" s="44">
        <f t="shared" si="1460"/>
        <v>26678.462943064882</v>
      </c>
      <c r="BF1072" s="44">
        <f t="shared" si="1461"/>
        <v>10947.878034792582</v>
      </c>
      <c r="BG1072" s="44">
        <f t="shared" si="1462"/>
        <v>65352.809510939427</v>
      </c>
      <c r="BH1072" s="44">
        <f t="shared" si="1463"/>
        <v>21006.316455612759</v>
      </c>
      <c r="BI1072" s="44">
        <f t="shared" si="1464"/>
        <v>7447.3503450912667</v>
      </c>
      <c r="BJ1072" s="44">
        <f t="shared" si="1465"/>
        <v>3219.0993348670722</v>
      </c>
      <c r="BK1072" s="44">
        <f t="shared" si="1466"/>
        <v>156.99081734223691</v>
      </c>
      <c r="BL1072" s="44">
        <f t="shared" si="1467"/>
        <v>101.86026275717045</v>
      </c>
      <c r="BM1072" s="44">
        <f t="shared" si="1468"/>
        <v>22874.979729596107</v>
      </c>
      <c r="BN1072" s="44">
        <f t="shared" si="1469"/>
        <v>1514.2525659364926</v>
      </c>
      <c r="BO1072" s="39">
        <f t="shared" si="1470"/>
        <v>2.3741150309294604E-3</v>
      </c>
      <c r="BP1072" s="39">
        <f t="shared" si="1389"/>
        <v>9.742510973984015E-4</v>
      </c>
      <c r="BQ1072" s="39">
        <f t="shared" si="1390"/>
        <v>5.8157431222522482E-3</v>
      </c>
      <c r="BR1072" s="39">
        <f t="shared" si="1391"/>
        <v>1.869351009770047E-3</v>
      </c>
      <c r="BS1072" s="39">
        <f t="shared" si="1392"/>
        <v>6.6273932020041856E-4</v>
      </c>
      <c r="BT1072" s="39">
        <f t="shared" si="1393"/>
        <v>2.8646748252599875E-4</v>
      </c>
      <c r="BU1072" s="39">
        <f t="shared" si="1394"/>
        <v>1.3970604677095679E-5</v>
      </c>
      <c r="BV1072" s="39">
        <f t="shared" si="1395"/>
        <v>9.0645394894868294E-6</v>
      </c>
      <c r="BW1072" s="39">
        <f t="shared" si="1396"/>
        <v>2.035643257414808E-3</v>
      </c>
      <c r="BX1072" s="39">
        <f t="shared" si="1397"/>
        <v>1.3475325715298975E-4</v>
      </c>
      <c r="BY1072" s="39">
        <f t="shared" si="1398"/>
        <v>3.551512696814728E-3</v>
      </c>
      <c r="BZ1072" s="39">
        <f t="shared" si="1399"/>
        <v>1.4574125925741258E-3</v>
      </c>
      <c r="CA1072" s="39">
        <f t="shared" si="1400"/>
        <v>8.6999514644433788E-3</v>
      </c>
      <c r="CB1072" s="39">
        <f t="shared" si="1401"/>
        <v>2.7964204596281055E-3</v>
      </c>
      <c r="CC1072" s="39">
        <f t="shared" si="1402"/>
        <v>9.9141241250162585E-4</v>
      </c>
      <c r="CD1072" s="39">
        <f t="shared" si="1403"/>
        <v>4.2853563882173348E-4</v>
      </c>
      <c r="CE1072" s="39">
        <f t="shared" si="1404"/>
        <v>2.0899063123095466E-5</v>
      </c>
      <c r="CF1072" s="39">
        <f t="shared" si="1405"/>
        <v>1.355992724374756E-5</v>
      </c>
      <c r="CG1072" s="39">
        <f t="shared" si="1406"/>
        <v>3.0451822176719074E-3</v>
      </c>
      <c r="CH1072" s="39">
        <f t="shared" si="1407"/>
        <v>2.0158159881942251E-4</v>
      </c>
      <c r="CI1072" s="39">
        <f t="shared" si="1408"/>
        <v>7.3615229683758568E-2</v>
      </c>
      <c r="CJ1072" s="39">
        <f t="shared" si="1409"/>
        <v>3.0209032574364802E-2</v>
      </c>
      <c r="CK1072" s="39">
        <f t="shared" si="1410"/>
        <v>0.18033130667587227</v>
      </c>
      <c r="CL1072" s="39">
        <f t="shared" si="1411"/>
        <v>5.7963789517777899E-2</v>
      </c>
      <c r="CM1072" s="39">
        <f t="shared" si="1412"/>
        <v>2.0549849793045437E-2</v>
      </c>
      <c r="CN1072" s="39">
        <f t="shared" si="1413"/>
        <v>8.8826233136746723E-3</v>
      </c>
      <c r="CO1072" s="39">
        <f t="shared" si="1414"/>
        <v>4.3319268810776824E-4</v>
      </c>
      <c r="CP1072" s="39">
        <f t="shared" si="1415"/>
        <v>2.8106816552811719E-4</v>
      </c>
      <c r="CQ1072" s="39">
        <f t="shared" si="1416"/>
        <v>6.3120086430739603E-2</v>
      </c>
      <c r="CR1072" s="39">
        <f t="shared" si="1417"/>
        <v>4.1783535535210824E-3</v>
      </c>
      <c r="CS1072" s="39">
        <f t="shared" si="1418"/>
        <v>8.7932230743330148E-2</v>
      </c>
      <c r="CT1072" s="39">
        <f t="shared" si="1419"/>
        <v>3.6084212930845232E-2</v>
      </c>
      <c r="CU1072" s="39">
        <f t="shared" si="1420"/>
        <v>0.21540290150541344</v>
      </c>
      <c r="CV1072" s="39">
        <f t="shared" si="1421"/>
        <v>6.9236832331171463E-2</v>
      </c>
      <c r="CW1072" s="39">
        <f t="shared" si="1422"/>
        <v>2.4546471450343332E-2</v>
      </c>
      <c r="CX1072" s="39">
        <f t="shared" si="1423"/>
        <v>1.0610153444871331E-2</v>
      </c>
      <c r="CY1072" s="39">
        <f t="shared" si="1424"/>
        <v>5.1744183330884488E-4</v>
      </c>
      <c r="CZ1072" s="39">
        <f t="shared" si="1425"/>
        <v>3.3573149050807998E-4</v>
      </c>
      <c r="DA1072" s="39">
        <f t="shared" si="1426"/>
        <v>7.5395947664770716E-2</v>
      </c>
      <c r="DB1072" s="39">
        <f t="shared" si="1427"/>
        <v>4.9909774155943434E-3</v>
      </c>
    </row>
    <row r="1073" spans="1:106" ht="12.75" customHeight="1" x14ac:dyDescent="0.3">
      <c r="A1073" s="9" t="str">
        <f t="shared" si="1428"/>
        <v>19 Nuevo León05-09 añosMujeres</v>
      </c>
      <c r="B1073" s="22" t="s">
        <v>54</v>
      </c>
      <c r="C1073" s="22" t="s">
        <v>16</v>
      </c>
      <c r="D1073" s="30" t="s">
        <v>76</v>
      </c>
      <c r="E1073" s="23">
        <v>228140</v>
      </c>
      <c r="F1073" s="23">
        <v>215004</v>
      </c>
      <c r="G1073" s="23">
        <v>197748</v>
      </c>
      <c r="H1073" s="23">
        <v>16866</v>
      </c>
      <c r="I1073" s="23">
        <v>390</v>
      </c>
      <c r="J1073" s="23">
        <v>12443</v>
      </c>
      <c r="K1073" s="23">
        <v>11491</v>
      </c>
      <c r="L1073" s="23">
        <v>380</v>
      </c>
      <c r="M1073" s="23">
        <v>572</v>
      </c>
      <c r="N1073" s="23">
        <v>693</v>
      </c>
      <c r="O1073" s="38">
        <f>+'07'!E1072-'05'!J1073</f>
        <v>16866</v>
      </c>
      <c r="P1073" s="38">
        <f t="shared" si="1429"/>
        <v>29309</v>
      </c>
      <c r="Q1073" s="39">
        <f>'07'!F1072/'05'!$P1073</f>
        <v>0</v>
      </c>
      <c r="R1073" s="39">
        <f>'07'!G1072/'05'!$P1073</f>
        <v>0</v>
      </c>
      <c r="S1073" s="39">
        <f>'07'!H1072/'05'!$P1073</f>
        <v>0.78839264389777886</v>
      </c>
      <c r="T1073" s="39">
        <f>'07'!I1072/'05'!$P1073</f>
        <v>0</v>
      </c>
      <c r="U1073" s="39">
        <f>'07'!J1072/'05'!$P1073</f>
        <v>5.8855641611791597E-2</v>
      </c>
      <c r="V1073" s="39">
        <f>'07'!K1072/'05'!$P1073</f>
        <v>1.6445460438773072E-2</v>
      </c>
      <c r="W1073" s="39">
        <f>'07'!L1072/'05'!$P1073</f>
        <v>8.8709952574294584E-4</v>
      </c>
      <c r="X1073" s="39">
        <f>'07'!M1072/'05'!$P1073</f>
        <v>4.4354976287147292E-4</v>
      </c>
      <c r="Y1073" s="39">
        <f>'07'!N1072/'05'!$P1073</f>
        <v>0.12426217202906957</v>
      </c>
      <c r="Z1073" s="39">
        <f>'07'!O1072/'05'!$P1073</f>
        <v>1.0713432733972499E-2</v>
      </c>
      <c r="AA1073" s="44">
        <f t="shared" si="1430"/>
        <v>0</v>
      </c>
      <c r="AB1073" s="44">
        <f t="shared" si="1431"/>
        <v>0</v>
      </c>
      <c r="AC1073" s="44">
        <f t="shared" si="1432"/>
        <v>299.58920468115599</v>
      </c>
      <c r="AD1073" s="44">
        <f t="shared" si="1433"/>
        <v>0</v>
      </c>
      <c r="AE1073" s="44">
        <f t="shared" si="1434"/>
        <v>22.365143812480806</v>
      </c>
      <c r="AF1073" s="44">
        <f t="shared" si="1435"/>
        <v>6.2492749667337675</v>
      </c>
      <c r="AG1073" s="44">
        <f t="shared" si="1436"/>
        <v>0.3370978197823194</v>
      </c>
      <c r="AH1073" s="44">
        <f t="shared" si="1437"/>
        <v>0.1685489098911597</v>
      </c>
      <c r="AI1073" s="44">
        <f t="shared" si="1438"/>
        <v>47.219625371046433</v>
      </c>
      <c r="AJ1073" s="44">
        <f t="shared" si="1439"/>
        <v>4.0711044389095496</v>
      </c>
      <c r="AK1073" s="44">
        <f t="shared" si="1440"/>
        <v>0</v>
      </c>
      <c r="AL1073" s="44">
        <f t="shared" si="1441"/>
        <v>0</v>
      </c>
      <c r="AM1073" s="44">
        <f t="shared" si="1442"/>
        <v>450.96059230952949</v>
      </c>
      <c r="AN1073" s="44">
        <f t="shared" si="1443"/>
        <v>0</v>
      </c>
      <c r="AO1073" s="44">
        <f t="shared" si="1444"/>
        <v>33.665427001944792</v>
      </c>
      <c r="AP1073" s="44">
        <f t="shared" si="1445"/>
        <v>9.4068033709781975</v>
      </c>
      <c r="AQ1073" s="44">
        <f t="shared" si="1446"/>
        <v>0.50742092872496503</v>
      </c>
      <c r="AR1073" s="44">
        <f t="shared" si="1447"/>
        <v>0.25371046436248251</v>
      </c>
      <c r="AS1073" s="44">
        <f t="shared" si="1448"/>
        <v>71.077962400627797</v>
      </c>
      <c r="AT1073" s="44">
        <f t="shared" si="1449"/>
        <v>6.1280835238322693</v>
      </c>
      <c r="AU1073" s="44">
        <f t="shared" si="1450"/>
        <v>0</v>
      </c>
      <c r="AV1073" s="44">
        <f t="shared" si="1451"/>
        <v>0</v>
      </c>
      <c r="AW1073" s="44">
        <f t="shared" si="1452"/>
        <v>9059.4198710293767</v>
      </c>
      <c r="AX1073" s="44">
        <f t="shared" si="1453"/>
        <v>0</v>
      </c>
      <c r="AY1073" s="44">
        <f t="shared" si="1454"/>
        <v>676.31017776109729</v>
      </c>
      <c r="AZ1073" s="44">
        <f t="shared" si="1455"/>
        <v>188.97478590194137</v>
      </c>
      <c r="BA1073" s="44">
        <f t="shared" si="1456"/>
        <v>10.193660650312191</v>
      </c>
      <c r="BB1073" s="44">
        <f t="shared" si="1457"/>
        <v>5.0968303251560956</v>
      </c>
      <c r="BC1073" s="44">
        <f t="shared" si="1458"/>
        <v>1427.8966187860385</v>
      </c>
      <c r="BD1073" s="44">
        <f t="shared" si="1459"/>
        <v>123.10805554607799</v>
      </c>
      <c r="BE1073" s="44">
        <f t="shared" si="1460"/>
        <v>0</v>
      </c>
      <c r="BF1073" s="44">
        <f t="shared" si="1461"/>
        <v>0</v>
      </c>
      <c r="BG1073" s="44">
        <f t="shared" si="1462"/>
        <v>13297.030331979939</v>
      </c>
      <c r="BH1073" s="44">
        <f t="shared" si="1463"/>
        <v>0</v>
      </c>
      <c r="BI1073" s="44">
        <f t="shared" si="1464"/>
        <v>992.65925142447702</v>
      </c>
      <c r="BJ1073" s="44">
        <f t="shared" si="1465"/>
        <v>277.36913576034664</v>
      </c>
      <c r="BK1073" s="44">
        <f t="shared" si="1466"/>
        <v>14.961820601180525</v>
      </c>
      <c r="BL1073" s="44">
        <f t="shared" si="1467"/>
        <v>7.4809103005902626</v>
      </c>
      <c r="BM1073" s="44">
        <f t="shared" si="1468"/>
        <v>2095.8057934422873</v>
      </c>
      <c r="BN1073" s="44">
        <f t="shared" si="1469"/>
        <v>180.69275649118018</v>
      </c>
      <c r="BO1073" s="39">
        <f t="shared" si="1470"/>
        <v>0</v>
      </c>
      <c r="BP1073" s="39">
        <f t="shared" si="1389"/>
        <v>0</v>
      </c>
      <c r="BQ1073" s="39">
        <f t="shared" si="1390"/>
        <v>1.022174774578307E-2</v>
      </c>
      <c r="BR1073" s="39">
        <f t="shared" si="1391"/>
        <v>0</v>
      </c>
      <c r="BS1073" s="39">
        <f t="shared" si="1392"/>
        <v>7.630810949701732E-4</v>
      </c>
      <c r="BT1073" s="39">
        <f t="shared" si="1393"/>
        <v>2.1322034073949187E-4</v>
      </c>
      <c r="BU1073" s="39">
        <f t="shared" si="1394"/>
        <v>1.1501512156072176E-5</v>
      </c>
      <c r="BV1073" s="39">
        <f t="shared" si="1395"/>
        <v>5.750756078036088E-6</v>
      </c>
      <c r="BW1073" s="39">
        <f t="shared" si="1396"/>
        <v>1.6110964335544179E-3</v>
      </c>
      <c r="BX1073" s="39">
        <f t="shared" si="1397"/>
        <v>1.3890287757717935E-4</v>
      </c>
      <c r="BY1073" s="39">
        <f t="shared" si="1398"/>
        <v>0</v>
      </c>
      <c r="BZ1073" s="39">
        <f t="shared" si="1399"/>
        <v>0</v>
      </c>
      <c r="CA1073" s="39">
        <f t="shared" si="1400"/>
        <v>1.5386420291020829E-2</v>
      </c>
      <c r="CB1073" s="39">
        <f t="shared" si="1401"/>
        <v>0</v>
      </c>
      <c r="CC1073" s="39">
        <f t="shared" si="1402"/>
        <v>1.1486378587445764E-3</v>
      </c>
      <c r="CD1073" s="39">
        <f t="shared" si="1403"/>
        <v>3.2095272342891936E-4</v>
      </c>
      <c r="CE1073" s="39">
        <f t="shared" si="1404"/>
        <v>1.7312802508613906E-5</v>
      </c>
      <c r="CF1073" s="39">
        <f t="shared" si="1405"/>
        <v>8.6564012543069532E-6</v>
      </c>
      <c r="CG1073" s="39">
        <f t="shared" si="1406"/>
        <v>2.4251241052450712E-3</v>
      </c>
      <c r="CH1073" s="39">
        <f t="shared" si="1407"/>
        <v>2.0908538414249103E-4</v>
      </c>
      <c r="CI1073" s="39">
        <f t="shared" si="1408"/>
        <v>0</v>
      </c>
      <c r="CJ1073" s="39">
        <f t="shared" si="1409"/>
        <v>0</v>
      </c>
      <c r="CK1073" s="39">
        <f t="shared" si="1410"/>
        <v>0.30910027196524537</v>
      </c>
      <c r="CL1073" s="39">
        <f t="shared" si="1411"/>
        <v>0</v>
      </c>
      <c r="CM1073" s="39">
        <f t="shared" si="1412"/>
        <v>2.3075170690269108E-2</v>
      </c>
      <c r="CN1073" s="39">
        <f t="shared" si="1413"/>
        <v>6.4476708827302665E-3</v>
      </c>
      <c r="CO1073" s="39">
        <f t="shared" si="1414"/>
        <v>3.4779967417217206E-4</v>
      </c>
      <c r="CP1073" s="39">
        <f t="shared" si="1415"/>
        <v>1.7389983708608603E-4</v>
      </c>
      <c r="CQ1073" s="39">
        <f t="shared" si="1416"/>
        <v>4.8718708205194257E-2</v>
      </c>
      <c r="CR1073" s="39">
        <f t="shared" si="1417"/>
        <v>4.200349911156232E-3</v>
      </c>
      <c r="CS1073" s="39">
        <f t="shared" si="1418"/>
        <v>0</v>
      </c>
      <c r="CT1073" s="39">
        <f t="shared" si="1419"/>
        <v>0</v>
      </c>
      <c r="CU1073" s="39">
        <f t="shared" si="1420"/>
        <v>0.45368420389572961</v>
      </c>
      <c r="CV1073" s="39">
        <f t="shared" si="1421"/>
        <v>0</v>
      </c>
      <c r="CW1073" s="39">
        <f t="shared" si="1422"/>
        <v>3.3868751967807739E-2</v>
      </c>
      <c r="CX1073" s="39">
        <f t="shared" si="1423"/>
        <v>9.4636164918743947E-3</v>
      </c>
      <c r="CY1073" s="39">
        <f t="shared" si="1424"/>
        <v>5.1048553690608771E-4</v>
      </c>
      <c r="CZ1073" s="39">
        <f t="shared" si="1425"/>
        <v>2.5524276845304385E-4</v>
      </c>
      <c r="DA1073" s="39">
        <f t="shared" si="1426"/>
        <v>7.1507243285075822E-2</v>
      </c>
      <c r="DB1073" s="39">
        <f t="shared" si="1427"/>
        <v>6.1650945610965974E-3</v>
      </c>
    </row>
    <row r="1074" spans="1:106" ht="12.75" customHeight="1" x14ac:dyDescent="0.3">
      <c r="A1074" s="9" t="str">
        <f t="shared" si="1428"/>
        <v>19 Nuevo León10-14 añosMujeres</v>
      </c>
      <c r="B1074" s="22" t="s">
        <v>54</v>
      </c>
      <c r="C1074" s="22" t="s">
        <v>16</v>
      </c>
      <c r="D1074" s="30" t="s">
        <v>77</v>
      </c>
      <c r="E1074" s="23">
        <v>227316</v>
      </c>
      <c r="F1074" s="23">
        <v>216830</v>
      </c>
      <c r="G1074" s="23">
        <v>203060</v>
      </c>
      <c r="H1074" s="23">
        <v>13419</v>
      </c>
      <c r="I1074" s="23">
        <v>351</v>
      </c>
      <c r="J1074" s="23">
        <v>10068</v>
      </c>
      <c r="K1074" s="23">
        <v>9279</v>
      </c>
      <c r="L1074" s="23">
        <v>367</v>
      </c>
      <c r="M1074" s="23">
        <v>422</v>
      </c>
      <c r="N1074" s="23">
        <v>418</v>
      </c>
      <c r="O1074" s="38">
        <f>+'07'!E1073-'05'!J1074</f>
        <v>13419</v>
      </c>
      <c r="P1074" s="38">
        <f t="shared" si="1429"/>
        <v>23487</v>
      </c>
      <c r="Q1074" s="39">
        <f>'07'!F1073/'05'!$P1074</f>
        <v>8.0895814706007582E-3</v>
      </c>
      <c r="R1074" s="39">
        <f>'07'!G1073/'05'!$P1074</f>
        <v>1.0942223357602077E-2</v>
      </c>
      <c r="S1074" s="39">
        <f>'07'!H1073/'05'!$P1074</f>
        <v>0.7481159790522417</v>
      </c>
      <c r="T1074" s="39">
        <f>'07'!I1073/'05'!$P1074</f>
        <v>1.5327628049559331E-3</v>
      </c>
      <c r="U1074" s="39">
        <f>'07'!J1073/'05'!$P1074</f>
        <v>8.6601098480010213E-2</v>
      </c>
      <c r="V1074" s="39">
        <f>'07'!K1073/'05'!$P1074</f>
        <v>2.4949972325116022E-2</v>
      </c>
      <c r="W1074" s="39">
        <f>'07'!L1073/'05'!$P1074</f>
        <v>7.6638140247796654E-4</v>
      </c>
      <c r="X1074" s="39">
        <f>'07'!M1073/'05'!$P1074</f>
        <v>8.0895814706007573E-4</v>
      </c>
      <c r="Y1074" s="39">
        <f>'07'!N1073/'05'!$P1074</f>
        <v>0.10993315451100609</v>
      </c>
      <c r="Z1074" s="39">
        <f>'07'!O1073/'05'!$P1074</f>
        <v>8.2598884489291941E-3</v>
      </c>
      <c r="AA1074" s="44">
        <f t="shared" si="1430"/>
        <v>2.9688763997104783</v>
      </c>
      <c r="AB1074" s="44">
        <f t="shared" si="1431"/>
        <v>4.0157959722399621</v>
      </c>
      <c r="AC1074" s="44">
        <f t="shared" si="1432"/>
        <v>274.55856431217268</v>
      </c>
      <c r="AD1074" s="44">
        <f t="shared" si="1433"/>
        <v>0.56252394941882744</v>
      </c>
      <c r="AE1074" s="44">
        <f t="shared" si="1434"/>
        <v>31.782603142163747</v>
      </c>
      <c r="AF1074" s="44">
        <f t="shared" si="1435"/>
        <v>9.1566398433175795</v>
      </c>
      <c r="AG1074" s="44">
        <f t="shared" si="1436"/>
        <v>0.28126197470941372</v>
      </c>
      <c r="AH1074" s="44">
        <f t="shared" si="1437"/>
        <v>0.29688763997104778</v>
      </c>
      <c r="AI1074" s="44">
        <f t="shared" si="1438"/>
        <v>40.345467705539235</v>
      </c>
      <c r="AJ1074" s="44">
        <f t="shared" si="1439"/>
        <v>3.0313790607570144</v>
      </c>
      <c r="AK1074" s="44">
        <f t="shared" si="1440"/>
        <v>3.41380338059352</v>
      </c>
      <c r="AL1074" s="44">
        <f t="shared" si="1441"/>
        <v>4.6176182569080764</v>
      </c>
      <c r="AM1074" s="44">
        <f t="shared" si="1442"/>
        <v>315.70494316004601</v>
      </c>
      <c r="AN1074" s="44">
        <f t="shared" si="1443"/>
        <v>0.6468259036914038</v>
      </c>
      <c r="AO1074" s="44">
        <f t="shared" si="1444"/>
        <v>36.545663558564307</v>
      </c>
      <c r="AP1074" s="44">
        <f t="shared" si="1445"/>
        <v>10.528888321198961</v>
      </c>
      <c r="AQ1074" s="44">
        <f t="shared" si="1446"/>
        <v>0.3234129518457019</v>
      </c>
      <c r="AR1074" s="44">
        <f t="shared" si="1447"/>
        <v>0.34138033805935197</v>
      </c>
      <c r="AS1074" s="44">
        <f t="shared" si="1448"/>
        <v>46.391791203644573</v>
      </c>
      <c r="AT1074" s="44">
        <f t="shared" si="1449"/>
        <v>3.48567292544812</v>
      </c>
      <c r="AU1074" s="44">
        <f t="shared" si="1450"/>
        <v>75.063226465704432</v>
      </c>
      <c r="AV1074" s="44">
        <f t="shared" si="1451"/>
        <v>101.53289053518968</v>
      </c>
      <c r="AW1074" s="44">
        <f t="shared" si="1452"/>
        <v>6941.7681696257505</v>
      </c>
      <c r="AX1074" s="44">
        <f t="shared" si="1453"/>
        <v>14.222506067186103</v>
      </c>
      <c r="AY1074" s="44">
        <f t="shared" si="1454"/>
        <v>803.57159279601478</v>
      </c>
      <c r="AZ1074" s="44">
        <f t="shared" si="1455"/>
        <v>231.51079320475156</v>
      </c>
      <c r="BA1074" s="44">
        <f t="shared" si="1456"/>
        <v>7.1112530335930515</v>
      </c>
      <c r="BB1074" s="44">
        <f t="shared" si="1457"/>
        <v>7.5063226465704425</v>
      </c>
      <c r="BC1074" s="44">
        <f t="shared" si="1458"/>
        <v>1020.0697407076256</v>
      </c>
      <c r="BD1074" s="44">
        <f t="shared" si="1459"/>
        <v>76.643504917613996</v>
      </c>
      <c r="BE1074" s="44">
        <f t="shared" si="1460"/>
        <v>108.55409375399158</v>
      </c>
      <c r="BF1074" s="44">
        <f t="shared" si="1461"/>
        <v>146.83369523566228</v>
      </c>
      <c r="BG1074" s="44">
        <f t="shared" si="1462"/>
        <v>10038.968322902032</v>
      </c>
      <c r="BH1074" s="44">
        <f t="shared" si="1463"/>
        <v>20.568144079703664</v>
      </c>
      <c r="BI1074" s="44">
        <f t="shared" si="1464"/>
        <v>1162.1001405032571</v>
      </c>
      <c r="BJ1074" s="44">
        <f t="shared" si="1465"/>
        <v>334.80367863073189</v>
      </c>
      <c r="BK1074" s="44">
        <f t="shared" si="1466"/>
        <v>10.284072039851832</v>
      </c>
      <c r="BL1074" s="44">
        <f t="shared" si="1467"/>
        <v>10.855409375399157</v>
      </c>
      <c r="BM1074" s="44">
        <f t="shared" si="1468"/>
        <v>1475.1930003831908</v>
      </c>
      <c r="BN1074" s="44">
        <f t="shared" si="1469"/>
        <v>110.83944309618086</v>
      </c>
      <c r="BO1074" s="39">
        <f t="shared" si="1470"/>
        <v>1.2640509216632514E-4</v>
      </c>
      <c r="BP1074" s="39">
        <f t="shared" si="1389"/>
        <v>1.7097951940392395E-4</v>
      </c>
      <c r="BQ1074" s="39">
        <f t="shared" si="1390"/>
        <v>1.1689809865549993E-2</v>
      </c>
      <c r="BR1074" s="39">
        <f t="shared" si="1391"/>
        <v>2.3950438515724759E-5</v>
      </c>
      <c r="BS1074" s="39">
        <f t="shared" si="1392"/>
        <v>1.3531997761384489E-3</v>
      </c>
      <c r="BT1074" s="39">
        <f t="shared" si="1393"/>
        <v>3.8985991583929746E-4</v>
      </c>
      <c r="BU1074" s="39">
        <f t="shared" si="1394"/>
        <v>1.1975219257862379E-5</v>
      </c>
      <c r="BV1074" s="39">
        <f t="shared" si="1395"/>
        <v>1.264050921663251E-5</v>
      </c>
      <c r="BW1074" s="39">
        <f t="shared" si="1396"/>
        <v>1.7177786735444814E-3</v>
      </c>
      <c r="BX1074" s="39">
        <f t="shared" si="1397"/>
        <v>1.2906625200140564E-4</v>
      </c>
      <c r="BY1074" s="39">
        <f t="shared" si="1398"/>
        <v>1.453486345890714E-4</v>
      </c>
      <c r="BZ1074" s="39">
        <f t="shared" si="1399"/>
        <v>1.966031531020597E-4</v>
      </c>
      <c r="CA1074" s="39">
        <f t="shared" si="1400"/>
        <v>1.3441688728234598E-2</v>
      </c>
      <c r="CB1074" s="39">
        <f t="shared" si="1401"/>
        <v>2.7539741290560899E-5</v>
      </c>
      <c r="CC1074" s="39">
        <f t="shared" si="1402"/>
        <v>1.5559953829166904E-3</v>
      </c>
      <c r="CD1074" s="39">
        <f t="shared" si="1403"/>
        <v>4.4828578878524126E-4</v>
      </c>
      <c r="CE1074" s="39">
        <f t="shared" si="1404"/>
        <v>1.3769870645280449E-5</v>
      </c>
      <c r="CF1074" s="39">
        <f t="shared" si="1405"/>
        <v>1.4534863458907139E-5</v>
      </c>
      <c r="CG1074" s="39">
        <f t="shared" si="1406"/>
        <v>1.9752114447841177E-3</v>
      </c>
      <c r="CH1074" s="39">
        <f t="shared" si="1407"/>
        <v>1.4840860584357815E-4</v>
      </c>
      <c r="CI1074" s="39">
        <f t="shared" si="1408"/>
        <v>3.1959478207393209E-3</v>
      </c>
      <c r="CJ1074" s="39">
        <f t="shared" si="1409"/>
        <v>4.3229399470000292E-3</v>
      </c>
      <c r="CK1074" s="39">
        <f t="shared" si="1410"/>
        <v>0.29555789030637164</v>
      </c>
      <c r="CL1074" s="39">
        <f t="shared" si="1411"/>
        <v>6.0554800814008184E-4</v>
      </c>
      <c r="CM1074" s="39">
        <f t="shared" si="1412"/>
        <v>3.4213462459914627E-2</v>
      </c>
      <c r="CN1074" s="39">
        <f t="shared" si="1413"/>
        <v>9.8569759102802215E-3</v>
      </c>
      <c r="CO1074" s="39">
        <f t="shared" si="1414"/>
        <v>3.0277400407004092E-4</v>
      </c>
      <c r="CP1074" s="39">
        <f t="shared" si="1415"/>
        <v>3.1959478207393207E-4</v>
      </c>
      <c r="CQ1074" s="39">
        <f t="shared" si="1416"/>
        <v>4.3431248806046985E-2</v>
      </c>
      <c r="CR1074" s="39">
        <f t="shared" si="1417"/>
        <v>3.2632309327548857E-3</v>
      </c>
      <c r="CS1074" s="39">
        <f t="shared" si="1418"/>
        <v>4.621879923106041E-3</v>
      </c>
      <c r="CT1074" s="39">
        <f t="shared" si="1419"/>
        <v>6.251700738096065E-3</v>
      </c>
      <c r="CU1074" s="39">
        <f t="shared" si="1420"/>
        <v>0.42742659015208551</v>
      </c>
      <c r="CV1074" s="39">
        <f t="shared" si="1421"/>
        <v>8.7572461700956544E-4</v>
      </c>
      <c r="CW1074" s="39">
        <f t="shared" si="1422"/>
        <v>4.9478440861040453E-2</v>
      </c>
      <c r="CX1074" s="39">
        <f t="shared" si="1423"/>
        <v>1.4254850710211261E-2</v>
      </c>
      <c r="CY1074" s="39">
        <f t="shared" si="1424"/>
        <v>4.3786230850478272E-4</v>
      </c>
      <c r="CZ1074" s="39">
        <f t="shared" si="1425"/>
        <v>4.6218799231060405E-4</v>
      </c>
      <c r="DA1074" s="39">
        <f t="shared" si="1426"/>
        <v>6.2808915586630515E-2</v>
      </c>
      <c r="DB1074" s="39">
        <f t="shared" si="1427"/>
        <v>4.7191826583293248E-3</v>
      </c>
    </row>
    <row r="1075" spans="1:106" ht="12.75" customHeight="1" x14ac:dyDescent="0.3">
      <c r="A1075" s="9" t="str">
        <f t="shared" si="1428"/>
        <v>19 Nuevo León15-19 añosMujeres</v>
      </c>
      <c r="B1075" s="22" t="s">
        <v>54</v>
      </c>
      <c r="C1075" s="22" t="s">
        <v>16</v>
      </c>
      <c r="D1075" s="30" t="s">
        <v>78</v>
      </c>
      <c r="E1075" s="23">
        <v>231655</v>
      </c>
      <c r="F1075" s="23">
        <v>215735</v>
      </c>
      <c r="G1075" s="23">
        <v>203587</v>
      </c>
      <c r="H1075" s="23">
        <v>11799</v>
      </c>
      <c r="I1075" s="23">
        <v>349</v>
      </c>
      <c r="J1075" s="23">
        <v>15424</v>
      </c>
      <c r="K1075" s="23">
        <v>14646</v>
      </c>
      <c r="L1075" s="23">
        <v>355</v>
      </c>
      <c r="M1075" s="23">
        <v>423</v>
      </c>
      <c r="N1075" s="23">
        <v>496</v>
      </c>
      <c r="O1075" s="38">
        <f>+'07'!E1074-'05'!J1075</f>
        <v>11799</v>
      </c>
      <c r="P1075" s="38">
        <f t="shared" si="1429"/>
        <v>27223</v>
      </c>
      <c r="Q1075" s="39">
        <f>'07'!F1074/'05'!$P1075</f>
        <v>0.17419094148330455</v>
      </c>
      <c r="R1075" s="39">
        <f>'07'!G1074/'05'!$P1075</f>
        <v>3.1333798626161702E-2</v>
      </c>
      <c r="S1075" s="39">
        <f>'07'!H1074/'05'!$P1075</f>
        <v>0.47753737648312089</v>
      </c>
      <c r="T1075" s="39">
        <f>'07'!I1074/'05'!$P1075</f>
        <v>7.9344671784887785E-2</v>
      </c>
      <c r="U1075" s="39">
        <f>'07'!J1074/'05'!$P1075</f>
        <v>0.1377144326488631</v>
      </c>
      <c r="V1075" s="39">
        <f>'07'!K1074/'05'!$P1075</f>
        <v>1.9174962348014548E-2</v>
      </c>
      <c r="W1075" s="39">
        <f>'07'!L1074/'05'!$P1075</f>
        <v>8.0814017558681998E-4</v>
      </c>
      <c r="X1075" s="39">
        <f>'07'!M1074/'05'!$P1075</f>
        <v>3.3060279910369905E-4</v>
      </c>
      <c r="Y1075" s="39">
        <f>'07'!N1074/'05'!$P1075</f>
        <v>7.0051059765639342E-2</v>
      </c>
      <c r="Z1075" s="39">
        <f>'07'!O1074/'05'!$P1075</f>
        <v>9.5140138853175623E-3</v>
      </c>
      <c r="AA1075" s="44">
        <f t="shared" si="1430"/>
        <v>61.837784226573113</v>
      </c>
      <c r="AB1075" s="44">
        <f t="shared" si="1431"/>
        <v>11.123498512287405</v>
      </c>
      <c r="AC1075" s="44">
        <f t="shared" si="1432"/>
        <v>169.52576865150792</v>
      </c>
      <c r="AD1075" s="44">
        <f t="shared" si="1433"/>
        <v>28.167358483635162</v>
      </c>
      <c r="AE1075" s="44">
        <f t="shared" si="1434"/>
        <v>48.888623590346398</v>
      </c>
      <c r="AF1075" s="44">
        <f t="shared" si="1435"/>
        <v>6.8071116335451647</v>
      </c>
      <c r="AG1075" s="44">
        <f t="shared" si="1436"/>
        <v>0.28688976233332109</v>
      </c>
      <c r="AH1075" s="44">
        <f t="shared" si="1437"/>
        <v>0.11736399368181316</v>
      </c>
      <c r="AI1075" s="44">
        <f t="shared" si="1438"/>
        <v>24.868126216801965</v>
      </c>
      <c r="AJ1075" s="44">
        <f t="shared" si="1439"/>
        <v>3.3774749292877346</v>
      </c>
      <c r="AK1075" s="44">
        <f t="shared" si="1440"/>
        <v>73.682768247437821</v>
      </c>
      <c r="AL1075" s="44">
        <f t="shared" si="1441"/>
        <v>13.254196818866401</v>
      </c>
      <c r="AM1075" s="44">
        <f t="shared" si="1442"/>
        <v>201.99831025236014</v>
      </c>
      <c r="AN1075" s="44">
        <f t="shared" si="1443"/>
        <v>33.562796165007533</v>
      </c>
      <c r="AO1075" s="44">
        <f t="shared" si="1444"/>
        <v>58.253205010469088</v>
      </c>
      <c r="AP1075" s="44">
        <f t="shared" si="1445"/>
        <v>8.1110090732101536</v>
      </c>
      <c r="AQ1075" s="44">
        <f t="shared" si="1446"/>
        <v>0.34184329427322485</v>
      </c>
      <c r="AR1075" s="44">
        <f t="shared" si="1447"/>
        <v>0.1398449840208647</v>
      </c>
      <c r="AS1075" s="44">
        <f t="shared" si="1448"/>
        <v>29.631598280865443</v>
      </c>
      <c r="AT1075" s="44">
        <f t="shared" si="1449"/>
        <v>4.0244278734893291</v>
      </c>
      <c r="AU1075" s="44">
        <f t="shared" si="1450"/>
        <v>2551.2005289644785</v>
      </c>
      <c r="AV1075" s="44">
        <f t="shared" si="1451"/>
        <v>458.91481467876429</v>
      </c>
      <c r="AW1075" s="44">
        <f t="shared" si="1452"/>
        <v>6994.0124159717889</v>
      </c>
      <c r="AX1075" s="44">
        <f t="shared" si="1453"/>
        <v>1162.0820629614666</v>
      </c>
      <c r="AY1075" s="44">
        <f t="shared" si="1454"/>
        <v>2016.9655805752489</v>
      </c>
      <c r="AZ1075" s="44">
        <f t="shared" si="1455"/>
        <v>280.83649854902109</v>
      </c>
      <c r="BA1075" s="44">
        <f t="shared" si="1456"/>
        <v>11.836021011644565</v>
      </c>
      <c r="BB1075" s="44">
        <f t="shared" si="1457"/>
        <v>4.8420085956727767</v>
      </c>
      <c r="BC1075" s="44">
        <f t="shared" si="1458"/>
        <v>1025.9678213275538</v>
      </c>
      <c r="BD1075" s="44">
        <f t="shared" si="1459"/>
        <v>139.34224736436101</v>
      </c>
      <c r="BE1075" s="44">
        <f t="shared" si="1460"/>
        <v>2055.2789185615102</v>
      </c>
      <c r="BF1075" s="44">
        <f t="shared" si="1461"/>
        <v>369.70748999008191</v>
      </c>
      <c r="BG1075" s="44">
        <f t="shared" si="1462"/>
        <v>5634.4635051243431</v>
      </c>
      <c r="BH1075" s="44">
        <f t="shared" si="1463"/>
        <v>936.18778238989103</v>
      </c>
      <c r="BI1075" s="44">
        <f t="shared" si="1464"/>
        <v>1624.8925908239357</v>
      </c>
      <c r="BJ1075" s="44">
        <f t="shared" si="1465"/>
        <v>226.24538074422364</v>
      </c>
      <c r="BK1075" s="44">
        <f t="shared" si="1466"/>
        <v>9.5352459317488893</v>
      </c>
      <c r="BL1075" s="44">
        <f t="shared" si="1467"/>
        <v>3.900782426624545</v>
      </c>
      <c r="BM1075" s="44">
        <f t="shared" si="1468"/>
        <v>826.53245417477865</v>
      </c>
      <c r="BN1075" s="44">
        <f t="shared" si="1469"/>
        <v>112.25584983286191</v>
      </c>
      <c r="BO1075" s="39">
        <f t="shared" si="1470"/>
        <v>2.271527172852849E-3</v>
      </c>
      <c r="BP1075" s="39">
        <f t="shared" si="1389"/>
        <v>4.0860663822089426E-4</v>
      </c>
      <c r="BQ1075" s="39">
        <f t="shared" si="1390"/>
        <v>6.2272992929327375E-3</v>
      </c>
      <c r="BR1075" s="39">
        <f t="shared" si="1391"/>
        <v>1.0346897286719011E-3</v>
      </c>
      <c r="BS1075" s="39">
        <f t="shared" si="1392"/>
        <v>1.7958573114772948E-3</v>
      </c>
      <c r="BT1075" s="39">
        <f t="shared" si="1393"/>
        <v>2.5005001776237613E-4</v>
      </c>
      <c r="BU1075" s="39">
        <f t="shared" si="1394"/>
        <v>1.0538506495732325E-5</v>
      </c>
      <c r="BV1075" s="39">
        <f t="shared" si="1395"/>
        <v>4.3112072027995872E-6</v>
      </c>
      <c r="BW1075" s="39">
        <f t="shared" si="1396"/>
        <v>9.134969039709791E-4</v>
      </c>
      <c r="BX1075" s="39">
        <f t="shared" si="1397"/>
        <v>1.2406696283612147E-4</v>
      </c>
      <c r="BY1075" s="39">
        <f t="shared" si="1398"/>
        <v>2.7066366031457891E-3</v>
      </c>
      <c r="BZ1075" s="39">
        <f t="shared" si="1399"/>
        <v>4.8687495202095289E-4</v>
      </c>
      <c r="CA1075" s="39">
        <f t="shared" si="1400"/>
        <v>7.4201340870719661E-3</v>
      </c>
      <c r="CB1075" s="39">
        <f t="shared" si="1401"/>
        <v>1.2328838175442653E-3</v>
      </c>
      <c r="CC1075" s="39">
        <f t="shared" si="1402"/>
        <v>2.1398525148025233E-3</v>
      </c>
      <c r="CD1075" s="39">
        <f t="shared" si="1403"/>
        <v>2.9794692257319741E-4</v>
      </c>
      <c r="CE1075" s="39">
        <f t="shared" si="1404"/>
        <v>1.2557149993506404E-5</v>
      </c>
      <c r="CF1075" s="39">
        <f t="shared" si="1405"/>
        <v>5.1370159064344381E-6</v>
      </c>
      <c r="CG1075" s="39">
        <f t="shared" si="1406"/>
        <v>1.0884765926189414E-3</v>
      </c>
      <c r="CH1075" s="39">
        <f t="shared" si="1407"/>
        <v>1.4783190219627994E-4</v>
      </c>
      <c r="CI1075" s="39">
        <f t="shared" si="1408"/>
        <v>9.3714892883388259E-2</v>
      </c>
      <c r="CJ1075" s="39">
        <f t="shared" si="1409"/>
        <v>1.6857613586994977E-2</v>
      </c>
      <c r="CK1075" s="39">
        <f t="shared" si="1410"/>
        <v>0.25691556463181092</v>
      </c>
      <c r="CL1075" s="39">
        <f t="shared" si="1411"/>
        <v>4.2687509200362433E-2</v>
      </c>
      <c r="CM1075" s="39">
        <f t="shared" si="1412"/>
        <v>7.4090496292666091E-2</v>
      </c>
      <c r="CN1075" s="39">
        <f t="shared" si="1413"/>
        <v>1.0316148056754255E-2</v>
      </c>
      <c r="CO1075" s="39">
        <f t="shared" si="1414"/>
        <v>4.3478018629998771E-4</v>
      </c>
      <c r="CP1075" s="39">
        <f t="shared" si="1415"/>
        <v>1.7786462166817678E-4</v>
      </c>
      <c r="CQ1075" s="39">
        <f t="shared" si="1416"/>
        <v>3.7687537057912564E-2</v>
      </c>
      <c r="CR1075" s="39">
        <f t="shared" si="1417"/>
        <v>5.1185485568953099E-3</v>
      </c>
      <c r="CS1075" s="39">
        <f t="shared" si="1418"/>
        <v>7.5497884823917644E-2</v>
      </c>
      <c r="CT1075" s="39">
        <f t="shared" si="1419"/>
        <v>1.3580703448924876E-2</v>
      </c>
      <c r="CU1075" s="39">
        <f t="shared" si="1420"/>
        <v>0.20697437847130526</v>
      </c>
      <c r="CV1075" s="39">
        <f t="shared" si="1421"/>
        <v>3.4389589038309187E-2</v>
      </c>
      <c r="CW1075" s="39">
        <f t="shared" si="1422"/>
        <v>5.968822652991719E-2</v>
      </c>
      <c r="CX1075" s="39">
        <f t="shared" si="1423"/>
        <v>8.3108173509247197E-3</v>
      </c>
      <c r="CY1075" s="39">
        <f t="shared" si="1424"/>
        <v>3.5026433279759355E-4</v>
      </c>
      <c r="CZ1075" s="39">
        <f t="shared" si="1425"/>
        <v>1.4328995432628824E-4</v>
      </c>
      <c r="DA1075" s="39">
        <f t="shared" si="1426"/>
        <v>3.0361549211136856E-2</v>
      </c>
      <c r="DB1075" s="39">
        <f t="shared" si="1427"/>
        <v>4.1235664633898512E-3</v>
      </c>
    </row>
    <row r="1076" spans="1:106" ht="12.75" customHeight="1" x14ac:dyDescent="0.3">
      <c r="A1076" s="9" t="str">
        <f t="shared" si="1428"/>
        <v>19 Nuevo León20-24 añosMujeres</v>
      </c>
      <c r="B1076" s="22" t="s">
        <v>54</v>
      </c>
      <c r="C1076" s="22" t="s">
        <v>16</v>
      </c>
      <c r="D1076" s="30" t="s">
        <v>79</v>
      </c>
      <c r="E1076" s="23">
        <v>248293</v>
      </c>
      <c r="F1076" s="23">
        <v>220466</v>
      </c>
      <c r="G1076" s="23">
        <v>201915</v>
      </c>
      <c r="H1076" s="23">
        <v>18166</v>
      </c>
      <c r="I1076" s="23">
        <v>385</v>
      </c>
      <c r="J1076" s="23">
        <v>27260</v>
      </c>
      <c r="K1076" s="23">
        <v>26139</v>
      </c>
      <c r="L1076" s="23">
        <v>401</v>
      </c>
      <c r="M1076" s="23">
        <v>720</v>
      </c>
      <c r="N1076" s="23">
        <v>567</v>
      </c>
      <c r="O1076" s="38">
        <f>+'07'!E1075-'05'!J1076</f>
        <v>18166</v>
      </c>
      <c r="P1076" s="38">
        <f t="shared" si="1429"/>
        <v>45426</v>
      </c>
      <c r="Q1076" s="39">
        <f>'07'!F1075/'05'!$P1076</f>
        <v>0.29295997886672831</v>
      </c>
      <c r="R1076" s="39">
        <f>'07'!G1075/'05'!$P1076</f>
        <v>5.9657464887949631E-2</v>
      </c>
      <c r="S1076" s="39">
        <f>'07'!H1075/'05'!$P1076</f>
        <v>0.26189847224056706</v>
      </c>
      <c r="T1076" s="39">
        <f>'07'!I1075/'05'!$P1076</f>
        <v>0.19114603971293972</v>
      </c>
      <c r="U1076" s="39">
        <f>'07'!J1075/'05'!$P1076</f>
        <v>0.10344296218024919</v>
      </c>
      <c r="V1076" s="39">
        <f>'07'!K1075/'05'!$P1076</f>
        <v>1.034649760049311E-2</v>
      </c>
      <c r="W1076" s="39">
        <f>'07'!L1075/'05'!$P1076</f>
        <v>5.0631796768370535E-4</v>
      </c>
      <c r="X1076" s="39">
        <f>'07'!M1075/'05'!$P1076</f>
        <v>2.2013824681900234E-4</v>
      </c>
      <c r="Y1076" s="39">
        <f>'07'!N1075/'05'!$P1076</f>
        <v>7.1544930216175764E-2</v>
      </c>
      <c r="Z1076" s="39">
        <f>'07'!O1075/'05'!$P1076</f>
        <v>8.2771980803944874E-3</v>
      </c>
      <c r="AA1076" s="44">
        <f t="shared" si="1430"/>
        <v>117.47695152555805</v>
      </c>
      <c r="AB1076" s="44">
        <f t="shared" si="1431"/>
        <v>23.922643420067804</v>
      </c>
      <c r="AC1076" s="44">
        <f t="shared" si="1432"/>
        <v>105.0212873684674</v>
      </c>
      <c r="AD1076" s="44">
        <f t="shared" si="1433"/>
        <v>76.649561924888829</v>
      </c>
      <c r="AE1076" s="44">
        <f t="shared" si="1434"/>
        <v>41.480627834279922</v>
      </c>
      <c r="AF1076" s="44">
        <f t="shared" si="1435"/>
        <v>4.1489455377977373</v>
      </c>
      <c r="AG1076" s="44">
        <f t="shared" si="1436"/>
        <v>0.20303350504116585</v>
      </c>
      <c r="AH1076" s="44">
        <f t="shared" si="1437"/>
        <v>8.8275436974419932E-2</v>
      </c>
      <c r="AI1076" s="44">
        <f t="shared" si="1438"/>
        <v>28.68951701668648</v>
      </c>
      <c r="AJ1076" s="44">
        <f t="shared" si="1439"/>
        <v>3.3191564302381895</v>
      </c>
      <c r="AK1076" s="44">
        <f t="shared" si="1440"/>
        <v>210.93118478404438</v>
      </c>
      <c r="AL1076" s="44">
        <f t="shared" si="1441"/>
        <v>42.953374719323733</v>
      </c>
      <c r="AM1076" s="44">
        <f t="shared" si="1442"/>
        <v>188.56690001320828</v>
      </c>
      <c r="AN1076" s="44">
        <f t="shared" si="1443"/>
        <v>137.6251485933166</v>
      </c>
      <c r="AO1076" s="44">
        <f t="shared" si="1444"/>
        <v>74.478932769779419</v>
      </c>
      <c r="AP1076" s="44">
        <f t="shared" si="1445"/>
        <v>7.449478272355039</v>
      </c>
      <c r="AQ1076" s="44">
        <f t="shared" si="1446"/>
        <v>0.36454893673226785</v>
      </c>
      <c r="AR1076" s="44">
        <f t="shared" si="1447"/>
        <v>0.1584995377096817</v>
      </c>
      <c r="AS1076" s="44">
        <f t="shared" si="1448"/>
        <v>51.512349755646554</v>
      </c>
      <c r="AT1076" s="44">
        <f t="shared" si="1449"/>
        <v>5.9595826178840312</v>
      </c>
      <c r="AU1076" s="44">
        <f t="shared" si="1450"/>
        <v>7657.6808875974111</v>
      </c>
      <c r="AV1076" s="44">
        <f t="shared" si="1451"/>
        <v>1559.3864747061155</v>
      </c>
      <c r="AW1076" s="44">
        <f t="shared" si="1452"/>
        <v>6845.764165896182</v>
      </c>
      <c r="AX1076" s="44">
        <f t="shared" si="1453"/>
        <v>4996.3663320565311</v>
      </c>
      <c r="AY1076" s="44">
        <f t="shared" si="1454"/>
        <v>2703.8955884295337</v>
      </c>
      <c r="AZ1076" s="44">
        <f t="shared" si="1455"/>
        <v>270.44710077928937</v>
      </c>
      <c r="BA1076" s="44">
        <f t="shared" si="1456"/>
        <v>13.234645357284375</v>
      </c>
      <c r="BB1076" s="44">
        <f t="shared" si="1457"/>
        <v>5.7541936336019024</v>
      </c>
      <c r="BC1076" s="44">
        <f t="shared" si="1458"/>
        <v>1870.1129309206183</v>
      </c>
      <c r="BD1076" s="44">
        <f t="shared" si="1459"/>
        <v>216.35768062343152</v>
      </c>
      <c r="BE1076" s="44">
        <f t="shared" si="1460"/>
        <v>5321.9109760929869</v>
      </c>
      <c r="BF1076" s="44">
        <f t="shared" si="1461"/>
        <v>1083.737507154493</v>
      </c>
      <c r="BG1076" s="44">
        <f t="shared" si="1462"/>
        <v>4757.647646722141</v>
      </c>
      <c r="BH1076" s="44">
        <f t="shared" si="1463"/>
        <v>3472.3589574252628</v>
      </c>
      <c r="BI1076" s="44">
        <f t="shared" si="1464"/>
        <v>1879.1448509664067</v>
      </c>
      <c r="BJ1076" s="44">
        <f t="shared" si="1465"/>
        <v>187.95447541055782</v>
      </c>
      <c r="BK1076" s="44">
        <f t="shared" si="1466"/>
        <v>9.1977722009421914</v>
      </c>
      <c r="BL1076" s="44">
        <f t="shared" si="1467"/>
        <v>3.9990313917139964</v>
      </c>
      <c r="BM1076" s="44">
        <f t="shared" si="1468"/>
        <v>1299.6852023070489</v>
      </c>
      <c r="BN1076" s="44">
        <f t="shared" si="1469"/>
        <v>150.36358032844626</v>
      </c>
      <c r="BO1076" s="39">
        <f t="shared" si="1470"/>
        <v>2.5861170150477271E-3</v>
      </c>
      <c r="BP1076" s="39">
        <f t="shared" si="1389"/>
        <v>5.2662887817698687E-4</v>
      </c>
      <c r="BQ1076" s="39">
        <f t="shared" si="1390"/>
        <v>2.3119202079969047E-3</v>
      </c>
      <c r="BR1076" s="39">
        <f t="shared" si="1391"/>
        <v>1.6873500181589581E-3</v>
      </c>
      <c r="BS1076" s="39">
        <f t="shared" si="1392"/>
        <v>9.1314726883898916E-4</v>
      </c>
      <c r="BT1076" s="39">
        <f t="shared" si="1393"/>
        <v>9.1334159683831672E-5</v>
      </c>
      <c r="BU1076" s="39">
        <f t="shared" si="1394"/>
        <v>4.4695439845279324E-6</v>
      </c>
      <c r="BV1076" s="39">
        <f t="shared" si="1395"/>
        <v>1.9432799932730138E-6</v>
      </c>
      <c r="BW1076" s="39">
        <f t="shared" si="1396"/>
        <v>6.3156599781372959E-4</v>
      </c>
      <c r="BX1076" s="39">
        <f t="shared" si="1397"/>
        <v>7.3067327747065324E-5</v>
      </c>
      <c r="BY1076" s="39">
        <f t="shared" si="1398"/>
        <v>4.6434021217814552E-3</v>
      </c>
      <c r="BZ1076" s="39">
        <f t="shared" si="1399"/>
        <v>9.4556806056715831E-4</v>
      </c>
      <c r="CA1076" s="39">
        <f t="shared" si="1400"/>
        <v>4.151078677700178E-3</v>
      </c>
      <c r="CB1076" s="39">
        <f t="shared" si="1401"/>
        <v>3.0296558929537401E-3</v>
      </c>
      <c r="CC1076" s="39">
        <f t="shared" si="1402"/>
        <v>1.6395661684889583E-3</v>
      </c>
      <c r="CD1076" s="39">
        <f t="shared" si="1403"/>
        <v>1.6399150865924886E-4</v>
      </c>
      <c r="CE1076" s="39">
        <f t="shared" si="1404"/>
        <v>8.0251163811972838E-6</v>
      </c>
      <c r="CF1076" s="39">
        <f t="shared" si="1405"/>
        <v>3.4891810353031678E-6</v>
      </c>
      <c r="CG1076" s="39">
        <f t="shared" si="1406"/>
        <v>1.1339838364735296E-3</v>
      </c>
      <c r="CH1076" s="39">
        <f t="shared" si="1407"/>
        <v>1.3119320692739909E-4</v>
      </c>
      <c r="CI1076" s="39">
        <f t="shared" si="1408"/>
        <v>0.16857484452950758</v>
      </c>
      <c r="CJ1076" s="39">
        <f t="shared" si="1409"/>
        <v>3.4328060465506877E-2</v>
      </c>
      <c r="CK1076" s="39">
        <f t="shared" si="1410"/>
        <v>0.15070145216167355</v>
      </c>
      <c r="CL1076" s="39">
        <f t="shared" si="1411"/>
        <v>0.1099891324804414</v>
      </c>
      <c r="CM1076" s="39">
        <f t="shared" si="1412"/>
        <v>5.9523083441851227E-2</v>
      </c>
      <c r="CN1076" s="39">
        <f t="shared" si="1413"/>
        <v>5.9535750622834805E-3</v>
      </c>
      <c r="CO1076" s="39">
        <f t="shared" si="1414"/>
        <v>2.913451626223831E-4</v>
      </c>
      <c r="CP1076" s="39">
        <f t="shared" si="1415"/>
        <v>1.2667180983581876E-4</v>
      </c>
      <c r="CQ1076" s="39">
        <f t="shared" si="1416"/>
        <v>4.1168338196641091E-2</v>
      </c>
      <c r="CR1076" s="39">
        <f t="shared" si="1417"/>
        <v>4.7628600498267849E-3</v>
      </c>
      <c r="CS1076" s="39">
        <f t="shared" si="1418"/>
        <v>0.11715561520039156</v>
      </c>
      <c r="CT1076" s="39">
        <f t="shared" si="1419"/>
        <v>2.3857207483698607E-2</v>
      </c>
      <c r="CU1076" s="39">
        <f t="shared" si="1420"/>
        <v>0.10473402119319643</v>
      </c>
      <c r="CV1076" s="39">
        <f t="shared" si="1421"/>
        <v>7.6439901321385617E-2</v>
      </c>
      <c r="CW1076" s="39">
        <f t="shared" si="1422"/>
        <v>4.136716530107002E-2</v>
      </c>
      <c r="CX1076" s="39">
        <f t="shared" si="1423"/>
        <v>4.137596869866548E-3</v>
      </c>
      <c r="CY1076" s="39">
        <f t="shared" si="1424"/>
        <v>2.0247814469559705E-4</v>
      </c>
      <c r="CZ1076" s="39">
        <f t="shared" si="1425"/>
        <v>8.8033975954607415E-5</v>
      </c>
      <c r="DA1076" s="39">
        <f t="shared" si="1426"/>
        <v>2.8611042185247411E-2</v>
      </c>
      <c r="DB1076" s="39">
        <f t="shared" si="1427"/>
        <v>3.3100774958932386E-3</v>
      </c>
    </row>
    <row r="1077" spans="1:106" ht="12.75" customHeight="1" x14ac:dyDescent="0.3">
      <c r="A1077" s="9" t="str">
        <f t="shared" si="1428"/>
        <v>19 Nuevo León25-29 añosMujeres</v>
      </c>
      <c r="B1077" s="22" t="s">
        <v>54</v>
      </c>
      <c r="C1077" s="22" t="s">
        <v>16</v>
      </c>
      <c r="D1077" s="30" t="s">
        <v>80</v>
      </c>
      <c r="E1077" s="23">
        <v>239870</v>
      </c>
      <c r="F1077" s="23">
        <v>215666</v>
      </c>
      <c r="G1077" s="23">
        <v>189573</v>
      </c>
      <c r="H1077" s="23">
        <v>25644</v>
      </c>
      <c r="I1077" s="23">
        <v>449</v>
      </c>
      <c r="J1077" s="23">
        <v>23568</v>
      </c>
      <c r="K1077" s="23">
        <v>22285</v>
      </c>
      <c r="L1077" s="23">
        <v>364</v>
      </c>
      <c r="M1077" s="23">
        <v>919</v>
      </c>
      <c r="N1077" s="23">
        <v>636</v>
      </c>
      <c r="O1077" s="38">
        <f>+'07'!E1076-'05'!J1077</f>
        <v>25644</v>
      </c>
      <c r="P1077" s="38">
        <f t="shared" si="1429"/>
        <v>49212</v>
      </c>
      <c r="Q1077" s="39">
        <f>'07'!F1076/'05'!$P1077</f>
        <v>0.24331463870600667</v>
      </c>
      <c r="R1077" s="39">
        <f>'07'!G1076/'05'!$P1077</f>
        <v>9.5301958871819886E-2</v>
      </c>
      <c r="S1077" s="39">
        <f>'07'!H1076/'05'!$P1077</f>
        <v>0.25861578476794278</v>
      </c>
      <c r="T1077" s="39">
        <f>'07'!I1076/'05'!$P1077</f>
        <v>0.2400227586767455</v>
      </c>
      <c r="U1077" s="39">
        <f>'07'!J1076/'05'!$P1077</f>
        <v>2.3043160204828092E-2</v>
      </c>
      <c r="V1077" s="39">
        <f>'07'!K1076/'05'!$P1077</f>
        <v>1.2375030480370641E-2</v>
      </c>
      <c r="W1077" s="39">
        <f>'07'!L1076/'05'!$P1077</f>
        <v>6.7056815410875394E-4</v>
      </c>
      <c r="X1077" s="39">
        <f>'07'!M1076/'05'!$P1077</f>
        <v>4.4704543607250262E-4</v>
      </c>
      <c r="Y1077" s="39">
        <f>'07'!N1076/'05'!$P1077</f>
        <v>0.11787775339348126</v>
      </c>
      <c r="Z1077" s="39">
        <f>'07'!O1076/'05'!$P1077</f>
        <v>8.3313013086239122E-3</v>
      </c>
      <c r="AA1077" s="44">
        <f t="shared" si="1430"/>
        <v>88.566528488986421</v>
      </c>
      <c r="AB1077" s="44">
        <f t="shared" si="1431"/>
        <v>34.689913029342442</v>
      </c>
      <c r="AC1077" s="44">
        <f t="shared" si="1432"/>
        <v>94.136145655531166</v>
      </c>
      <c r="AD1077" s="44">
        <f t="shared" si="1433"/>
        <v>87.368284158335356</v>
      </c>
      <c r="AE1077" s="44">
        <f t="shared" si="1434"/>
        <v>8.3877103145574257</v>
      </c>
      <c r="AF1077" s="44">
        <f t="shared" si="1435"/>
        <v>4.5045110948549132</v>
      </c>
      <c r="AG1077" s="44">
        <f t="shared" si="1436"/>
        <v>0.24408680809558644</v>
      </c>
      <c r="AH1077" s="44">
        <f t="shared" si="1437"/>
        <v>0.16272453873039094</v>
      </c>
      <c r="AI1077" s="44">
        <f t="shared" si="1438"/>
        <v>42.907502235227177</v>
      </c>
      <c r="AJ1077" s="44">
        <f t="shared" si="1439"/>
        <v>3.0325936763391041</v>
      </c>
      <c r="AK1077" s="44">
        <f t="shared" si="1440"/>
        <v>223.60615297082012</v>
      </c>
      <c r="AL1077" s="44">
        <f t="shared" si="1441"/>
        <v>87.582500203202471</v>
      </c>
      <c r="AM1077" s="44">
        <f t="shared" si="1442"/>
        <v>237.66790620173941</v>
      </c>
      <c r="AN1077" s="44">
        <f t="shared" si="1443"/>
        <v>220.58091522392911</v>
      </c>
      <c r="AO1077" s="44">
        <f t="shared" si="1444"/>
        <v>21.176664228237016</v>
      </c>
      <c r="AP1077" s="44">
        <f t="shared" si="1445"/>
        <v>11.372653011460619</v>
      </c>
      <c r="AQ1077" s="44">
        <f t="shared" si="1446"/>
        <v>0.61625213362594489</v>
      </c>
      <c r="AR1077" s="44">
        <f t="shared" si="1447"/>
        <v>0.41083475575062989</v>
      </c>
      <c r="AS1077" s="44">
        <f t="shared" si="1448"/>
        <v>108.32965536860928</v>
      </c>
      <c r="AT1077" s="44">
        <f t="shared" si="1449"/>
        <v>7.6564659026253752</v>
      </c>
      <c r="AU1077" s="44">
        <f t="shared" si="1450"/>
        <v>5422.2667235633589</v>
      </c>
      <c r="AV1077" s="44">
        <f t="shared" si="1451"/>
        <v>2123.8041534585063</v>
      </c>
      <c r="AW1077" s="44">
        <f t="shared" si="1452"/>
        <v>5763.2527635536053</v>
      </c>
      <c r="AX1077" s="44">
        <f t="shared" si="1453"/>
        <v>5348.9071771112731</v>
      </c>
      <c r="AY1077" s="44">
        <f t="shared" si="1454"/>
        <v>513.51682516459402</v>
      </c>
      <c r="AZ1077" s="44">
        <f t="shared" si="1455"/>
        <v>275.77755425505973</v>
      </c>
      <c r="BA1077" s="44">
        <f t="shared" si="1456"/>
        <v>14.943611314313582</v>
      </c>
      <c r="BB1077" s="44">
        <f t="shared" si="1457"/>
        <v>9.9624075428757202</v>
      </c>
      <c r="BC1077" s="44">
        <f t="shared" si="1458"/>
        <v>2626.90573437373</v>
      </c>
      <c r="BD1077" s="44">
        <f t="shared" si="1459"/>
        <v>185.66304966268387</v>
      </c>
      <c r="BE1077" s="44">
        <f t="shared" si="1460"/>
        <v>6239.5605949768351</v>
      </c>
      <c r="BF1077" s="44">
        <f t="shared" si="1461"/>
        <v>2443.9234333089494</v>
      </c>
      <c r="BG1077" s="44">
        <f t="shared" si="1462"/>
        <v>6631.9431845891249</v>
      </c>
      <c r="BH1077" s="44">
        <f t="shared" si="1463"/>
        <v>6155.1436235064612</v>
      </c>
      <c r="BI1077" s="44">
        <f t="shared" si="1464"/>
        <v>590.91880029261154</v>
      </c>
      <c r="BJ1077" s="44">
        <f t="shared" si="1465"/>
        <v>317.34528163862473</v>
      </c>
      <c r="BK1077" s="44">
        <f t="shared" si="1466"/>
        <v>17.196049743964885</v>
      </c>
      <c r="BL1077" s="44">
        <f t="shared" si="1467"/>
        <v>11.464033162643258</v>
      </c>
      <c r="BM1077" s="44">
        <f t="shared" si="1468"/>
        <v>3022.8571080224333</v>
      </c>
      <c r="BN1077" s="44">
        <f t="shared" si="1469"/>
        <v>213.64789075835159</v>
      </c>
      <c r="BO1077" s="39">
        <f t="shared" si="1470"/>
        <v>1.7996937431721211E-3</v>
      </c>
      <c r="BP1077" s="39">
        <f t="shared" si="1389"/>
        <v>7.0490760443270837E-4</v>
      </c>
      <c r="BQ1077" s="39">
        <f t="shared" si="1390"/>
        <v>1.9128697402164344E-3</v>
      </c>
      <c r="BR1077" s="39">
        <f t="shared" si="1391"/>
        <v>1.7753451222940616E-3</v>
      </c>
      <c r="BS1077" s="39">
        <f t="shared" si="1392"/>
        <v>1.7044034614641603E-4</v>
      </c>
      <c r="BT1077" s="39">
        <f t="shared" si="1393"/>
        <v>9.1532778486038224E-5</v>
      </c>
      <c r="BU1077" s="39">
        <f t="shared" si="1394"/>
        <v>4.9599042529380326E-6</v>
      </c>
      <c r="BV1077" s="39">
        <f t="shared" si="1395"/>
        <v>3.306602835292021E-6</v>
      </c>
      <c r="BW1077" s="39">
        <f t="shared" si="1396"/>
        <v>8.7189104761495524E-4</v>
      </c>
      <c r="BX1077" s="39">
        <f t="shared" si="1397"/>
        <v>6.1623052839533126E-5</v>
      </c>
      <c r="BY1077" s="39">
        <f t="shared" si="1398"/>
        <v>4.5437322801515911E-3</v>
      </c>
      <c r="BZ1077" s="39">
        <f t="shared" si="1399"/>
        <v>1.7796980452573045E-3</v>
      </c>
      <c r="CA1077" s="39">
        <f t="shared" si="1400"/>
        <v>4.8294705803816019E-3</v>
      </c>
      <c r="CB1077" s="39">
        <f t="shared" si="1401"/>
        <v>4.4822587016160511E-3</v>
      </c>
      <c r="CC1077" s="39">
        <f t="shared" si="1402"/>
        <v>4.3031504974878112E-4</v>
      </c>
      <c r="CD1077" s="39">
        <f t="shared" si="1403"/>
        <v>2.3109511930953058E-4</v>
      </c>
      <c r="CE1077" s="39">
        <f t="shared" si="1404"/>
        <v>1.2522395627610032E-5</v>
      </c>
      <c r="CF1077" s="39">
        <f t="shared" si="1405"/>
        <v>8.348263751740021E-6</v>
      </c>
      <c r="CG1077" s="39">
        <f t="shared" si="1406"/>
        <v>2.2012853647201754E-3</v>
      </c>
      <c r="CH1077" s="39">
        <f t="shared" si="1407"/>
        <v>1.5558127900970039E-4</v>
      </c>
      <c r="CI1077" s="39">
        <f t="shared" si="1408"/>
        <v>0.11018179963349099</v>
      </c>
      <c r="CJ1077" s="39">
        <f t="shared" si="1409"/>
        <v>4.3156225177975016E-2</v>
      </c>
      <c r="CK1077" s="39">
        <f t="shared" si="1410"/>
        <v>0.11711072022176716</v>
      </c>
      <c r="CL1077" s="39">
        <f t="shared" si="1411"/>
        <v>0.10869111552286582</v>
      </c>
      <c r="CM1077" s="39">
        <f t="shared" si="1412"/>
        <v>1.0434788774376046E-2</v>
      </c>
      <c r="CN1077" s="39">
        <f t="shared" si="1413"/>
        <v>5.6038680454982472E-3</v>
      </c>
      <c r="CO1077" s="39">
        <f t="shared" si="1414"/>
        <v>3.0365787438660455E-4</v>
      </c>
      <c r="CP1077" s="39">
        <f t="shared" si="1415"/>
        <v>2.0243858292440299E-4</v>
      </c>
      <c r="CQ1077" s="39">
        <f t="shared" si="1416"/>
        <v>5.3379373615657359E-2</v>
      </c>
      <c r="CR1077" s="39">
        <f t="shared" si="1417"/>
        <v>3.7727190454093285E-3</v>
      </c>
      <c r="CS1077" s="39">
        <f t="shared" si="1418"/>
        <v>0.12678941304919197</v>
      </c>
      <c r="CT1077" s="39">
        <f t="shared" si="1419"/>
        <v>4.9661128044154866E-2</v>
      </c>
      <c r="CU1077" s="39">
        <f t="shared" si="1420"/>
        <v>0.13476272422557761</v>
      </c>
      <c r="CV1077" s="39">
        <f t="shared" si="1421"/>
        <v>0.12507403932996955</v>
      </c>
      <c r="CW1077" s="39">
        <f t="shared" si="1422"/>
        <v>1.2007616034556847E-2</v>
      </c>
      <c r="CX1077" s="39">
        <f t="shared" si="1423"/>
        <v>6.4485345370768254E-3</v>
      </c>
      <c r="CY1077" s="39">
        <f t="shared" si="1424"/>
        <v>3.4942797984160133E-4</v>
      </c>
      <c r="CZ1077" s="39">
        <f t="shared" si="1425"/>
        <v>2.3295198656106758E-4</v>
      </c>
      <c r="DA1077" s="39">
        <f t="shared" si="1426"/>
        <v>6.1425203365488769E-2</v>
      </c>
      <c r="DB1077" s="39">
        <f t="shared" si="1427"/>
        <v>4.3413779313653499E-3</v>
      </c>
    </row>
    <row r="1078" spans="1:106" ht="12.75" customHeight="1" x14ac:dyDescent="0.3">
      <c r="A1078" s="9" t="str">
        <f t="shared" si="1428"/>
        <v>19 Nuevo León30-34 añosMujeres</v>
      </c>
      <c r="B1078" s="22" t="s">
        <v>54</v>
      </c>
      <c r="C1078" s="22" t="s">
        <v>16</v>
      </c>
      <c r="D1078" s="30" t="s">
        <v>81</v>
      </c>
      <c r="E1078" s="23">
        <v>221419</v>
      </c>
      <c r="F1078" s="23">
        <v>204845</v>
      </c>
      <c r="G1078" s="23">
        <v>182621</v>
      </c>
      <c r="H1078" s="23">
        <v>21851</v>
      </c>
      <c r="I1078" s="23">
        <v>373</v>
      </c>
      <c r="J1078" s="23">
        <v>16119</v>
      </c>
      <c r="K1078" s="23">
        <v>14769</v>
      </c>
      <c r="L1078" s="23">
        <v>428</v>
      </c>
      <c r="M1078" s="23">
        <v>922</v>
      </c>
      <c r="N1078" s="23">
        <v>455</v>
      </c>
      <c r="O1078" s="38">
        <f>+'07'!E1077-'05'!J1078</f>
        <v>21851</v>
      </c>
      <c r="P1078" s="38">
        <f t="shared" si="1429"/>
        <v>37970</v>
      </c>
      <c r="Q1078" s="39">
        <f>'07'!F1077/'05'!$P1078</f>
        <v>0.19046615749275744</v>
      </c>
      <c r="R1078" s="39">
        <f>'07'!G1077/'05'!$P1078</f>
        <v>0.10576771135106663</v>
      </c>
      <c r="S1078" s="39">
        <f>'07'!H1077/'05'!$P1078</f>
        <v>0.2809586515670266</v>
      </c>
      <c r="T1078" s="39">
        <f>'07'!I1077/'05'!$P1078</f>
        <v>0.22357124045298921</v>
      </c>
      <c r="U1078" s="39">
        <f>'07'!J1077/'05'!$P1078</f>
        <v>9.9288912299183574E-3</v>
      </c>
      <c r="V1078" s="39">
        <f>'07'!K1077/'05'!$P1078</f>
        <v>1.7566499868317091E-2</v>
      </c>
      <c r="W1078" s="39">
        <f>'07'!L1077/'05'!$P1078</f>
        <v>6.0574137476955493E-4</v>
      </c>
      <c r="X1078" s="39">
        <f>'07'!M1077/'05'!$P1078</f>
        <v>4.2138530418751646E-4</v>
      </c>
      <c r="Y1078" s="39">
        <f>'07'!N1077/'05'!$P1078</f>
        <v>0.1623386884382407</v>
      </c>
      <c r="Z1078" s="39">
        <f>'07'!O1077/'05'!$P1078</f>
        <v>8.3750329207268898E-3</v>
      </c>
      <c r="AA1078" s="44">
        <f t="shared" si="1430"/>
        <v>81.519515406900183</v>
      </c>
      <c r="AB1078" s="44">
        <f t="shared" si="1431"/>
        <v>45.268580458256523</v>
      </c>
      <c r="AC1078" s="44">
        <f t="shared" si="1432"/>
        <v>120.25030287068738</v>
      </c>
      <c r="AD1078" s="44">
        <f t="shared" si="1433"/>
        <v>95.688490913879377</v>
      </c>
      <c r="AE1078" s="44">
        <f t="shared" si="1434"/>
        <v>4.2495654464050574</v>
      </c>
      <c r="AF1078" s="44">
        <f t="shared" si="1435"/>
        <v>7.5184619436397151</v>
      </c>
      <c r="AG1078" s="44">
        <f t="shared" si="1436"/>
        <v>0.25925730840136951</v>
      </c>
      <c r="AH1078" s="44">
        <f t="shared" si="1437"/>
        <v>0.18035291019225705</v>
      </c>
      <c r="AI1078" s="44">
        <f t="shared" si="1438"/>
        <v>69.480958651567022</v>
      </c>
      <c r="AJ1078" s="44">
        <f t="shared" si="1439"/>
        <v>3.5845140900711088</v>
      </c>
      <c r="AK1078" s="44">
        <f t="shared" si="1440"/>
        <v>175.60979720832236</v>
      </c>
      <c r="AL1078" s="44">
        <f t="shared" si="1441"/>
        <v>97.517829865683439</v>
      </c>
      <c r="AM1078" s="44">
        <f t="shared" si="1442"/>
        <v>259.04387674479852</v>
      </c>
      <c r="AN1078" s="44">
        <f t="shared" si="1443"/>
        <v>206.13268369765603</v>
      </c>
      <c r="AO1078" s="44">
        <f t="shared" si="1444"/>
        <v>9.1544377139847253</v>
      </c>
      <c r="AP1078" s="44">
        <f t="shared" si="1445"/>
        <v>16.196312878588358</v>
      </c>
      <c r="AQ1078" s="44">
        <f t="shared" si="1446"/>
        <v>0.55849354753752967</v>
      </c>
      <c r="AR1078" s="44">
        <f t="shared" si="1447"/>
        <v>0.3885172504608902</v>
      </c>
      <c r="AS1078" s="44">
        <f t="shared" si="1448"/>
        <v>149.67627074005793</v>
      </c>
      <c r="AT1078" s="44">
        <f t="shared" si="1449"/>
        <v>7.7217803529101925</v>
      </c>
      <c r="AU1078" s="44">
        <f t="shared" si="1450"/>
        <v>2812.9946800105345</v>
      </c>
      <c r="AV1078" s="44">
        <f t="shared" si="1451"/>
        <v>1562.0833289439031</v>
      </c>
      <c r="AW1078" s="44">
        <f t="shared" si="1452"/>
        <v>4149.4783249934162</v>
      </c>
      <c r="AX1078" s="44">
        <f t="shared" si="1453"/>
        <v>3301.9236502501976</v>
      </c>
      <c r="AY1078" s="44">
        <f t="shared" si="1454"/>
        <v>146.63979457466422</v>
      </c>
      <c r="AZ1078" s="44">
        <f t="shared" si="1455"/>
        <v>259.43963655517513</v>
      </c>
      <c r="BA1078" s="44">
        <f t="shared" si="1456"/>
        <v>8.9461943639715571</v>
      </c>
      <c r="BB1078" s="44">
        <f t="shared" si="1457"/>
        <v>6.2234395575454302</v>
      </c>
      <c r="BC1078" s="44">
        <f t="shared" si="1458"/>
        <v>2397.5800895443767</v>
      </c>
      <c r="BD1078" s="44">
        <f t="shared" si="1459"/>
        <v>123.69086120621543</v>
      </c>
      <c r="BE1078" s="44">
        <f t="shared" si="1460"/>
        <v>4161.8760073742433</v>
      </c>
      <c r="BF1078" s="44">
        <f t="shared" si="1461"/>
        <v>2311.1302607321572</v>
      </c>
      <c r="BG1078" s="44">
        <f t="shared" si="1462"/>
        <v>6139.2274953910983</v>
      </c>
      <c r="BH1078" s="44">
        <f t="shared" si="1463"/>
        <v>4885.2551751382671</v>
      </c>
      <c r="BI1078" s="44">
        <f t="shared" si="1464"/>
        <v>216.95620226494603</v>
      </c>
      <c r="BJ1078" s="44">
        <f t="shared" si="1465"/>
        <v>383.84558862259678</v>
      </c>
      <c r="BK1078" s="44">
        <f t="shared" si="1466"/>
        <v>13.236054780089544</v>
      </c>
      <c r="BL1078" s="44">
        <f t="shared" si="1467"/>
        <v>9.2076902818014226</v>
      </c>
      <c r="BM1078" s="44">
        <f t="shared" si="1468"/>
        <v>3547.2626810639977</v>
      </c>
      <c r="BN1078" s="44">
        <f t="shared" si="1469"/>
        <v>183.00284435080326</v>
      </c>
      <c r="BO1078" s="39">
        <f t="shared" si="1470"/>
        <v>2.146945362309723E-3</v>
      </c>
      <c r="BP1078" s="39">
        <f t="shared" si="1389"/>
        <v>1.1922196591587181E-3</v>
      </c>
      <c r="BQ1078" s="39">
        <f t="shared" si="1390"/>
        <v>3.1669819033628491E-3</v>
      </c>
      <c r="BR1078" s="39">
        <f t="shared" si="1391"/>
        <v>2.5201077406868415E-3</v>
      </c>
      <c r="BS1078" s="39">
        <f t="shared" si="1392"/>
        <v>1.1191902676863464E-4</v>
      </c>
      <c r="BT1078" s="39">
        <f t="shared" si="1393"/>
        <v>1.9801058582143047E-4</v>
      </c>
      <c r="BU1078" s="39">
        <f t="shared" si="1394"/>
        <v>6.8279512352217413E-6</v>
      </c>
      <c r="BV1078" s="39">
        <f t="shared" si="1395"/>
        <v>4.7498791201542546E-6</v>
      </c>
      <c r="BW1078" s="39">
        <f t="shared" si="1396"/>
        <v>1.8298909310394264E-3</v>
      </c>
      <c r="BX1078" s="39">
        <f t="shared" si="1397"/>
        <v>9.4403847513065814E-5</v>
      </c>
      <c r="BY1078" s="39">
        <f t="shared" si="1398"/>
        <v>4.624961738433562E-3</v>
      </c>
      <c r="BZ1078" s="39">
        <f t="shared" si="1399"/>
        <v>2.5682862751035935E-3</v>
      </c>
      <c r="CA1078" s="39">
        <f t="shared" si="1400"/>
        <v>6.8223301750012779E-3</v>
      </c>
      <c r="CB1078" s="39">
        <f t="shared" si="1401"/>
        <v>5.4288302264328689E-3</v>
      </c>
      <c r="CC1078" s="39">
        <f t="shared" si="1402"/>
        <v>2.410965950483204E-4</v>
      </c>
      <c r="CD1078" s="39">
        <f t="shared" si="1403"/>
        <v>4.2655551431625913E-4</v>
      </c>
      <c r="CE1078" s="39">
        <f t="shared" si="1404"/>
        <v>1.4708810838491695E-5</v>
      </c>
      <c r="CF1078" s="39">
        <f t="shared" si="1405"/>
        <v>1.0232216235472483E-5</v>
      </c>
      <c r="CG1078" s="39">
        <f t="shared" si="1406"/>
        <v>3.9419613047157733E-3</v>
      </c>
      <c r="CH1078" s="39">
        <f t="shared" si="1407"/>
        <v>2.0336529768001559E-4</v>
      </c>
      <c r="CI1078" s="39">
        <f t="shared" si="1408"/>
        <v>7.4084663682131541E-2</v>
      </c>
      <c r="CJ1078" s="39">
        <f t="shared" si="1409"/>
        <v>4.1139934920829686E-2</v>
      </c>
      <c r="CK1078" s="39">
        <f t="shared" si="1410"/>
        <v>0.10928307413730357</v>
      </c>
      <c r="CL1078" s="39">
        <f t="shared" si="1411"/>
        <v>8.6961381360289636E-2</v>
      </c>
      <c r="CM1078" s="39">
        <f t="shared" si="1412"/>
        <v>3.8619909026774879E-3</v>
      </c>
      <c r="CN1078" s="39">
        <f t="shared" si="1413"/>
        <v>6.8327531355063245E-3</v>
      </c>
      <c r="CO1078" s="39">
        <f t="shared" si="1414"/>
        <v>2.3561217708642498E-4</v>
      </c>
      <c r="CP1078" s="39">
        <f t="shared" si="1415"/>
        <v>1.6390412319055651E-4</v>
      </c>
      <c r="CQ1078" s="39">
        <f t="shared" si="1416"/>
        <v>6.3144063459161889E-2</v>
      </c>
      <c r="CR1078" s="39">
        <f t="shared" si="1417"/>
        <v>3.2575944484123107E-3</v>
      </c>
      <c r="CS1078" s="39">
        <f t="shared" si="1418"/>
        <v>0.10960958670988262</v>
      </c>
      <c r="CT1078" s="39">
        <f t="shared" si="1419"/>
        <v>6.0867270495974644E-2</v>
      </c>
      <c r="CU1078" s="39">
        <f t="shared" si="1420"/>
        <v>0.16168626535135891</v>
      </c>
      <c r="CV1078" s="39">
        <f t="shared" si="1421"/>
        <v>0.12866092112557986</v>
      </c>
      <c r="CW1078" s="39">
        <f t="shared" si="1422"/>
        <v>5.7138847054239144E-3</v>
      </c>
      <c r="CX1078" s="39">
        <f t="shared" si="1423"/>
        <v>1.0109180632673078E-2</v>
      </c>
      <c r="CY1078" s="39">
        <f t="shared" si="1424"/>
        <v>3.4859243560941648E-4</v>
      </c>
      <c r="CZ1078" s="39">
        <f t="shared" si="1425"/>
        <v>2.4249908564133321E-4</v>
      </c>
      <c r="DA1078" s="39">
        <f t="shared" si="1426"/>
        <v>9.3422772743323612E-2</v>
      </c>
      <c r="DB1078" s="39">
        <f t="shared" si="1427"/>
        <v>4.8196693271214978E-3</v>
      </c>
    </row>
    <row r="1079" spans="1:106" ht="12.75" customHeight="1" x14ac:dyDescent="0.3">
      <c r="A1079" s="9" t="str">
        <f t="shared" si="1428"/>
        <v>19 Nuevo León35-39 añosMujeres</v>
      </c>
      <c r="B1079" s="22" t="s">
        <v>54</v>
      </c>
      <c r="C1079" s="22" t="s">
        <v>16</v>
      </c>
      <c r="D1079" s="30" t="s">
        <v>82</v>
      </c>
      <c r="E1079" s="23">
        <v>210620</v>
      </c>
      <c r="F1079" s="23">
        <v>198809</v>
      </c>
      <c r="G1079" s="23">
        <v>183204</v>
      </c>
      <c r="H1079" s="23">
        <v>15255</v>
      </c>
      <c r="I1079" s="23">
        <v>350</v>
      </c>
      <c r="J1079" s="23">
        <v>11296</v>
      </c>
      <c r="K1079" s="23">
        <v>10210</v>
      </c>
      <c r="L1079" s="23">
        <v>360</v>
      </c>
      <c r="M1079" s="23">
        <v>726</v>
      </c>
      <c r="N1079" s="23">
        <v>515</v>
      </c>
      <c r="O1079" s="38">
        <f>+'07'!E1078-'05'!J1079</f>
        <v>15255</v>
      </c>
      <c r="P1079" s="38">
        <f t="shared" si="1429"/>
        <v>26551</v>
      </c>
      <c r="Q1079" s="39">
        <f>'07'!F1078/'05'!$P1079</f>
        <v>0.18074648789122821</v>
      </c>
      <c r="R1079" s="39">
        <f>'07'!G1078/'05'!$P1079</f>
        <v>0.11257579752175059</v>
      </c>
      <c r="S1079" s="39">
        <f>'07'!H1078/'05'!$P1079</f>
        <v>0.31234228465971148</v>
      </c>
      <c r="T1079" s="39">
        <f>'07'!I1078/'05'!$P1079</f>
        <v>0.15167037023087643</v>
      </c>
      <c r="U1079" s="39">
        <f>'07'!J1078/'05'!$P1079</f>
        <v>5.1598809837670899E-3</v>
      </c>
      <c r="V1079" s="39">
        <f>'07'!K1078/'05'!$P1079</f>
        <v>2.5309781175850251E-2</v>
      </c>
      <c r="W1079" s="39">
        <f>'07'!L1078/'05'!$P1079</f>
        <v>1.0922375805054424E-3</v>
      </c>
      <c r="X1079" s="39">
        <f>'07'!M1078/'05'!$P1079</f>
        <v>1.0922375805054424E-3</v>
      </c>
      <c r="Y1079" s="39">
        <f>'07'!N1078/'05'!$P1079</f>
        <v>0.20100937817784642</v>
      </c>
      <c r="Z1079" s="39">
        <f>'07'!O1078/'05'!$P1079</f>
        <v>9.0015441979586462E-3</v>
      </c>
      <c r="AA1079" s="44">
        <f t="shared" si="1430"/>
        <v>65.068735640842164</v>
      </c>
      <c r="AB1079" s="44">
        <f t="shared" si="1431"/>
        <v>40.527287107830212</v>
      </c>
      <c r="AC1079" s="44">
        <f t="shared" si="1432"/>
        <v>112.44322247749614</v>
      </c>
      <c r="AD1079" s="44">
        <f t="shared" si="1433"/>
        <v>54.601333283115515</v>
      </c>
      <c r="AE1079" s="44">
        <f t="shared" si="1434"/>
        <v>1.8575571541561524</v>
      </c>
      <c r="AF1079" s="44">
        <f t="shared" si="1435"/>
        <v>9.1115212233060898</v>
      </c>
      <c r="AG1079" s="44">
        <f t="shared" si="1436"/>
        <v>0.39320552898195926</v>
      </c>
      <c r="AH1079" s="44">
        <f t="shared" si="1437"/>
        <v>0.39320552898195926</v>
      </c>
      <c r="AI1079" s="44">
        <f t="shared" si="1438"/>
        <v>72.363376144024713</v>
      </c>
      <c r="AJ1079" s="44">
        <f t="shared" si="1439"/>
        <v>3.2405559112651128</v>
      </c>
      <c r="AK1079" s="44">
        <f t="shared" si="1440"/>
        <v>131.22195020903169</v>
      </c>
      <c r="AL1079" s="44">
        <f t="shared" si="1441"/>
        <v>81.730029000790935</v>
      </c>
      <c r="AM1079" s="44">
        <f t="shared" si="1442"/>
        <v>226.76049866295054</v>
      </c>
      <c r="AN1079" s="44">
        <f t="shared" si="1443"/>
        <v>110.11268878761629</v>
      </c>
      <c r="AO1079" s="44">
        <f t="shared" si="1444"/>
        <v>3.746073594214907</v>
      </c>
      <c r="AP1079" s="44">
        <f t="shared" si="1445"/>
        <v>18.374901133667283</v>
      </c>
      <c r="AQ1079" s="44">
        <f t="shared" si="1446"/>
        <v>0.79296448344695114</v>
      </c>
      <c r="AR1079" s="44">
        <f t="shared" si="1447"/>
        <v>0.79296448344695114</v>
      </c>
      <c r="AS1079" s="44">
        <f t="shared" si="1448"/>
        <v>145.93280855711649</v>
      </c>
      <c r="AT1079" s="44">
        <f t="shared" si="1449"/>
        <v>6.5351210877179771</v>
      </c>
      <c r="AU1079" s="44">
        <f t="shared" si="1450"/>
        <v>1845.4216413694401</v>
      </c>
      <c r="AV1079" s="44">
        <f t="shared" si="1451"/>
        <v>1149.3988926970735</v>
      </c>
      <c r="AW1079" s="44">
        <f t="shared" si="1452"/>
        <v>3189.0147263756544</v>
      </c>
      <c r="AX1079" s="44">
        <f t="shared" si="1453"/>
        <v>1548.5544800572484</v>
      </c>
      <c r="AY1079" s="44">
        <f t="shared" si="1454"/>
        <v>52.682384844261989</v>
      </c>
      <c r="AZ1079" s="44">
        <f t="shared" si="1455"/>
        <v>258.41286580543107</v>
      </c>
      <c r="BA1079" s="44">
        <f t="shared" si="1456"/>
        <v>11.151745696960566</v>
      </c>
      <c r="BB1079" s="44">
        <f t="shared" si="1457"/>
        <v>11.151745696960566</v>
      </c>
      <c r="BC1079" s="44">
        <f t="shared" si="1458"/>
        <v>2052.3057511958118</v>
      </c>
      <c r="BD1079" s="44">
        <f t="shared" si="1459"/>
        <v>91.90576626115778</v>
      </c>
      <c r="BE1079" s="44">
        <f t="shared" si="1460"/>
        <v>2757.2876727806865</v>
      </c>
      <c r="BF1079" s="44">
        <f t="shared" si="1461"/>
        <v>1717.3437911943054</v>
      </c>
      <c r="BG1079" s="44">
        <f t="shared" si="1462"/>
        <v>4764.7815524838988</v>
      </c>
      <c r="BH1079" s="44">
        <f t="shared" si="1463"/>
        <v>2313.7314978720201</v>
      </c>
      <c r="BI1079" s="44">
        <f t="shared" si="1464"/>
        <v>78.713984407366951</v>
      </c>
      <c r="BJ1079" s="44">
        <f t="shared" si="1465"/>
        <v>386.10071183759555</v>
      </c>
      <c r="BK1079" s="44">
        <f t="shared" si="1466"/>
        <v>16.662084290610522</v>
      </c>
      <c r="BL1079" s="44">
        <f t="shared" si="1467"/>
        <v>16.662084290610522</v>
      </c>
      <c r="BM1079" s="44">
        <f t="shared" si="1468"/>
        <v>3066.3980641030471</v>
      </c>
      <c r="BN1079" s="44">
        <f t="shared" si="1469"/>
        <v>137.31855673985916</v>
      </c>
      <c r="BO1079" s="39">
        <f t="shared" si="1470"/>
        <v>2.4507075304448858E-3</v>
      </c>
      <c r="BP1079" s="39">
        <f t="shared" si="1389"/>
        <v>1.5263940005208923E-3</v>
      </c>
      <c r="BQ1079" s="39">
        <f t="shared" si="1390"/>
        <v>4.2349901125191573E-3</v>
      </c>
      <c r="BR1079" s="39">
        <f t="shared" si="1391"/>
        <v>2.0564699364662544E-3</v>
      </c>
      <c r="BS1079" s="39">
        <f t="shared" si="1392"/>
        <v>6.9961852817451413E-5</v>
      </c>
      <c r="BT1079" s="39">
        <f t="shared" si="1393"/>
        <v>3.4317054812647694E-4</v>
      </c>
      <c r="BU1079" s="39">
        <f t="shared" si="1394"/>
        <v>1.4809443297124752E-5</v>
      </c>
      <c r="BV1079" s="39">
        <f t="shared" si="1395"/>
        <v>1.4809443297124752E-5</v>
      </c>
      <c r="BW1079" s="39">
        <f t="shared" si="1396"/>
        <v>2.7254482371294759E-3</v>
      </c>
      <c r="BX1079" s="39">
        <f t="shared" si="1397"/>
        <v>1.2205023958664882E-4</v>
      </c>
      <c r="BY1079" s="39">
        <f t="shared" si="1398"/>
        <v>4.9422601863971863E-3</v>
      </c>
      <c r="BZ1079" s="39">
        <f t="shared" si="1399"/>
        <v>3.0782279010504667E-3</v>
      </c>
      <c r="CA1079" s="39">
        <f t="shared" si="1400"/>
        <v>8.5405633935802996E-3</v>
      </c>
      <c r="CB1079" s="39">
        <f t="shared" si="1401"/>
        <v>4.1472143718736124E-3</v>
      </c>
      <c r="CC1079" s="39">
        <f t="shared" si="1402"/>
        <v>1.4108973651519367E-4</v>
      </c>
      <c r="CD1079" s="39">
        <f t="shared" si="1403"/>
        <v>6.9206060538839532E-4</v>
      </c>
      <c r="CE1079" s="39">
        <f t="shared" si="1404"/>
        <v>2.986571064920158E-5</v>
      </c>
      <c r="CF1079" s="39">
        <f t="shared" si="1405"/>
        <v>2.986571064920158E-5</v>
      </c>
      <c r="CG1079" s="39">
        <f t="shared" si="1406"/>
        <v>5.4963206115444425E-3</v>
      </c>
      <c r="CH1079" s="39">
        <f t="shared" si="1407"/>
        <v>2.4613464983307511E-4</v>
      </c>
      <c r="CI1079" s="39">
        <f t="shared" si="1408"/>
        <v>6.9504788571784118E-2</v>
      </c>
      <c r="CJ1079" s="39">
        <f t="shared" si="1409"/>
        <v>4.3290229848106418E-2</v>
      </c>
      <c r="CK1079" s="39">
        <f t="shared" si="1410"/>
        <v>0.12010902513561277</v>
      </c>
      <c r="CL1079" s="39">
        <f t="shared" si="1411"/>
        <v>5.8323772364779043E-2</v>
      </c>
      <c r="CM1079" s="39">
        <f t="shared" si="1412"/>
        <v>1.9841958812949413E-3</v>
      </c>
      <c r="CN1079" s="39">
        <f t="shared" si="1413"/>
        <v>9.7326980454759161E-3</v>
      </c>
      <c r="CO1079" s="39">
        <f t="shared" si="1414"/>
        <v>4.2001226684345471E-4</v>
      </c>
      <c r="CP1079" s="39">
        <f t="shared" si="1415"/>
        <v>4.2001226684345471E-4</v>
      </c>
      <c r="CQ1079" s="39">
        <f t="shared" si="1416"/>
        <v>7.729674028081096E-2</v>
      </c>
      <c r="CR1079" s="39">
        <f t="shared" si="1417"/>
        <v>3.4614804060546789E-3</v>
      </c>
      <c r="CS1079" s="39">
        <f t="shared" si="1418"/>
        <v>0.10384873160260204</v>
      </c>
      <c r="CT1079" s="39">
        <f t="shared" si="1419"/>
        <v>6.4680945772072812E-2</v>
      </c>
      <c r="CU1079" s="39">
        <f t="shared" si="1420"/>
        <v>0.17945770601799929</v>
      </c>
      <c r="CV1079" s="39">
        <f t="shared" si="1421"/>
        <v>8.7142913557757523E-2</v>
      </c>
      <c r="CW1079" s="39">
        <f t="shared" si="1422"/>
        <v>2.964633513139503E-3</v>
      </c>
      <c r="CX1079" s="39">
        <f t="shared" si="1423"/>
        <v>1.4541851976859461E-2</v>
      </c>
      <c r="CY1079" s="39">
        <f t="shared" si="1424"/>
        <v>6.2755015971566132E-4</v>
      </c>
      <c r="CZ1079" s="39">
        <f t="shared" si="1425"/>
        <v>6.2755015971566132E-4</v>
      </c>
      <c r="DA1079" s="39">
        <f t="shared" si="1426"/>
        <v>0.11549086904836153</v>
      </c>
      <c r="DB1079" s="39">
        <f t="shared" si="1427"/>
        <v>5.171878902484244E-3</v>
      </c>
    </row>
    <row r="1080" spans="1:106" ht="12.75" customHeight="1" x14ac:dyDescent="0.3">
      <c r="A1080" s="9" t="str">
        <f t="shared" si="1428"/>
        <v>19 Nuevo León40-44 añosMujeres</v>
      </c>
      <c r="B1080" s="22" t="s">
        <v>54</v>
      </c>
      <c r="C1080" s="22" t="s">
        <v>16</v>
      </c>
      <c r="D1080" s="30" t="s">
        <v>83</v>
      </c>
      <c r="E1080" s="23">
        <v>204546</v>
      </c>
      <c r="F1080" s="23">
        <v>195810</v>
      </c>
      <c r="G1080" s="23">
        <v>184586</v>
      </c>
      <c r="H1080" s="23">
        <v>10889</v>
      </c>
      <c r="I1080" s="23">
        <v>335</v>
      </c>
      <c r="J1080" s="23">
        <v>8209</v>
      </c>
      <c r="K1080" s="23">
        <v>7335</v>
      </c>
      <c r="L1080" s="23">
        <v>340</v>
      </c>
      <c r="M1080" s="23">
        <v>534</v>
      </c>
      <c r="N1080" s="23">
        <v>527</v>
      </c>
      <c r="O1080" s="38">
        <f>+'07'!E1079-'05'!J1080</f>
        <v>10889</v>
      </c>
      <c r="P1080" s="38">
        <f t="shared" si="1429"/>
        <v>19098</v>
      </c>
      <c r="Q1080" s="39">
        <f>'07'!F1079/'05'!$P1080</f>
        <v>0.17761022096554613</v>
      </c>
      <c r="R1080" s="39">
        <f>'07'!G1079/'05'!$P1080</f>
        <v>0.10320452403393025</v>
      </c>
      <c r="S1080" s="39">
        <f>'07'!H1079/'05'!$P1080</f>
        <v>0.34228715048696201</v>
      </c>
      <c r="T1080" s="39">
        <f>'07'!I1079/'05'!$P1080</f>
        <v>0.11147764163786784</v>
      </c>
      <c r="U1080" s="39">
        <f>'07'!J1079/'05'!$P1080</f>
        <v>5.1314273745941986E-3</v>
      </c>
      <c r="V1080" s="39">
        <f>'07'!K1079/'05'!$P1080</f>
        <v>3.0788564247565191E-2</v>
      </c>
      <c r="W1080" s="39">
        <f>'07'!L1079/'05'!$P1080</f>
        <v>1.1519530840925752E-3</v>
      </c>
      <c r="X1080" s="39">
        <f>'07'!M1079/'05'!$P1080</f>
        <v>1.0472300764477955E-3</v>
      </c>
      <c r="Y1080" s="39">
        <f>'07'!N1079/'05'!$P1080</f>
        <v>0.21787621740496388</v>
      </c>
      <c r="Z1080" s="39">
        <f>'07'!O1079/'05'!$P1080</f>
        <v>9.4250706880301596E-3</v>
      </c>
      <c r="AA1080" s="44">
        <f t="shared" si="1430"/>
        <v>60.387475128285686</v>
      </c>
      <c r="AB1080" s="44">
        <f t="shared" si="1431"/>
        <v>35.089538171536283</v>
      </c>
      <c r="AC1080" s="44">
        <f t="shared" si="1432"/>
        <v>116.37763116556708</v>
      </c>
      <c r="AD1080" s="44">
        <f t="shared" si="1433"/>
        <v>37.902398156875066</v>
      </c>
      <c r="AE1080" s="44">
        <f t="shared" si="1434"/>
        <v>1.7446853073620274</v>
      </c>
      <c r="AF1080" s="44">
        <f t="shared" si="1435"/>
        <v>10.468111844172165</v>
      </c>
      <c r="AG1080" s="44">
        <f t="shared" si="1436"/>
        <v>0.39166404859147558</v>
      </c>
      <c r="AH1080" s="44">
        <f t="shared" si="1437"/>
        <v>0.35605822599225045</v>
      </c>
      <c r="AI1080" s="44">
        <f t="shared" si="1438"/>
        <v>74.077913917687724</v>
      </c>
      <c r="AJ1080" s="44">
        <f t="shared" si="1439"/>
        <v>3.2045240339302543</v>
      </c>
      <c r="AK1080" s="44">
        <f t="shared" si="1440"/>
        <v>94.843857995601638</v>
      </c>
      <c r="AL1080" s="44">
        <f t="shared" si="1441"/>
        <v>55.111215834118752</v>
      </c>
      <c r="AM1080" s="44">
        <f t="shared" si="1442"/>
        <v>182.78133836003772</v>
      </c>
      <c r="AN1080" s="44">
        <f t="shared" si="1443"/>
        <v>59.52906063462143</v>
      </c>
      <c r="AO1080" s="44">
        <f t="shared" si="1444"/>
        <v>2.740182218033302</v>
      </c>
      <c r="AP1080" s="44">
        <f t="shared" si="1445"/>
        <v>16.441093308199811</v>
      </c>
      <c r="AQ1080" s="44">
        <f t="shared" si="1446"/>
        <v>0.61514294690543514</v>
      </c>
      <c r="AR1080" s="44">
        <f t="shared" si="1447"/>
        <v>0.55922086082312283</v>
      </c>
      <c r="AS1080" s="44">
        <f t="shared" si="1448"/>
        <v>116.34590009425071</v>
      </c>
      <c r="AT1080" s="44">
        <f t="shared" si="1449"/>
        <v>5.0329877474081055</v>
      </c>
      <c r="AU1080" s="44">
        <f t="shared" si="1450"/>
        <v>1302.7709707822808</v>
      </c>
      <c r="AV1080" s="44">
        <f t="shared" si="1451"/>
        <v>757.00518378887841</v>
      </c>
      <c r="AW1080" s="44">
        <f t="shared" si="1452"/>
        <v>2510.6762488218665</v>
      </c>
      <c r="AX1080" s="44">
        <f t="shared" si="1453"/>
        <v>817.6885014137606</v>
      </c>
      <c r="AY1080" s="44">
        <f t="shared" si="1454"/>
        <v>37.639019792648448</v>
      </c>
      <c r="AZ1080" s="44">
        <f t="shared" si="1455"/>
        <v>225.83411875589067</v>
      </c>
      <c r="BA1080" s="44">
        <f t="shared" si="1456"/>
        <v>8.4495758718190395</v>
      </c>
      <c r="BB1080" s="44">
        <f t="shared" si="1457"/>
        <v>7.6814326107445803</v>
      </c>
      <c r="BC1080" s="44">
        <f t="shared" si="1458"/>
        <v>1598.1220546654101</v>
      </c>
      <c r="BD1080" s="44">
        <f t="shared" si="1459"/>
        <v>69.132893496701215</v>
      </c>
      <c r="BE1080" s="44">
        <f t="shared" si="1460"/>
        <v>1933.9976960938318</v>
      </c>
      <c r="BF1080" s="44">
        <f t="shared" si="1461"/>
        <v>1123.7940622054666</v>
      </c>
      <c r="BG1080" s="44">
        <f t="shared" si="1462"/>
        <v>3727.1647816525292</v>
      </c>
      <c r="BH1080" s="44">
        <f t="shared" si="1463"/>
        <v>1213.880039794743</v>
      </c>
      <c r="BI1080" s="44">
        <f t="shared" si="1464"/>
        <v>55.876112681956229</v>
      </c>
      <c r="BJ1080" s="44">
        <f t="shared" si="1465"/>
        <v>335.25667609173735</v>
      </c>
      <c r="BK1080" s="44">
        <f t="shared" si="1466"/>
        <v>12.543617132684052</v>
      </c>
      <c r="BL1080" s="44">
        <f t="shared" si="1467"/>
        <v>11.403288302440044</v>
      </c>
      <c r="BM1080" s="44">
        <f t="shared" si="1468"/>
        <v>2372.4541313226518</v>
      </c>
      <c r="BN1080" s="44">
        <f t="shared" si="1469"/>
        <v>102.6295947219604</v>
      </c>
      <c r="BO1080" s="39">
        <f t="shared" si="1470"/>
        <v>3.1619790097541988E-3</v>
      </c>
      <c r="BP1080" s="39">
        <f t="shared" si="1389"/>
        <v>1.8373409870947892E-3</v>
      </c>
      <c r="BQ1080" s="39">
        <f t="shared" si="1390"/>
        <v>6.0937077791165086E-3</v>
      </c>
      <c r="BR1080" s="39">
        <f t="shared" si="1391"/>
        <v>1.9846265659689529E-3</v>
      </c>
      <c r="BS1080" s="39">
        <f t="shared" si="1392"/>
        <v>9.1354346390304088E-5</v>
      </c>
      <c r="BT1080" s="39">
        <f t="shared" si="1393"/>
        <v>5.4812607834182458E-4</v>
      </c>
      <c r="BU1080" s="39">
        <f t="shared" si="1394"/>
        <v>2.0508118577415205E-5</v>
      </c>
      <c r="BV1080" s="39">
        <f t="shared" si="1395"/>
        <v>1.8643744161286545E-5</v>
      </c>
      <c r="BW1080" s="39">
        <f t="shared" si="1396"/>
        <v>3.8788309727556666E-3</v>
      </c>
      <c r="BX1080" s="39">
        <f t="shared" si="1397"/>
        <v>1.6779369745157892E-4</v>
      </c>
      <c r="BY1080" s="39">
        <f t="shared" si="1398"/>
        <v>4.9661670329668884E-3</v>
      </c>
      <c r="BZ1080" s="39">
        <f t="shared" si="1399"/>
        <v>2.8857061385547571E-3</v>
      </c>
      <c r="CA1080" s="39">
        <f t="shared" si="1400"/>
        <v>9.5707057472006352E-3</v>
      </c>
      <c r="CB1080" s="39">
        <f t="shared" si="1401"/>
        <v>3.1170311359630032E-3</v>
      </c>
      <c r="CC1080" s="39">
        <f t="shared" si="1402"/>
        <v>1.4348006168359525E-4</v>
      </c>
      <c r="CD1080" s="39">
        <f t="shared" si="1403"/>
        <v>8.6088037010157142E-4</v>
      </c>
      <c r="CE1080" s="39">
        <f t="shared" si="1404"/>
        <v>3.2209809765705054E-5</v>
      </c>
      <c r="CF1080" s="39">
        <f t="shared" si="1405"/>
        <v>2.928164524155005E-5</v>
      </c>
      <c r="CG1080" s="39">
        <f t="shared" si="1406"/>
        <v>6.0920462925044879E-3</v>
      </c>
      <c r="CH1080" s="39">
        <f t="shared" si="1407"/>
        <v>2.6353480717395046E-4</v>
      </c>
      <c r="CI1080" s="39">
        <f t="shared" si="1408"/>
        <v>6.8215047166314838E-2</v>
      </c>
      <c r="CJ1080" s="39">
        <f t="shared" si="1409"/>
        <v>3.9637929824530231E-2</v>
      </c>
      <c r="CK1080" s="39">
        <f t="shared" si="1410"/>
        <v>0.1314627839994694</v>
      </c>
      <c r="CL1080" s="39">
        <f t="shared" si="1411"/>
        <v>4.2815399592300796E-2</v>
      </c>
      <c r="CM1080" s="39">
        <f t="shared" si="1412"/>
        <v>1.9708356787437663E-3</v>
      </c>
      <c r="CN1080" s="39">
        <f t="shared" si="1413"/>
        <v>1.1825014072462597E-2</v>
      </c>
      <c r="CO1080" s="39">
        <f t="shared" si="1414"/>
        <v>4.4243249930982508E-4</v>
      </c>
      <c r="CP1080" s="39">
        <f t="shared" si="1415"/>
        <v>4.0221136300893186E-4</v>
      </c>
      <c r="CQ1080" s="39">
        <f t="shared" si="1416"/>
        <v>8.3680074074008279E-2</v>
      </c>
      <c r="CR1080" s="39">
        <f t="shared" si="1417"/>
        <v>3.6199022670803859E-3</v>
      </c>
      <c r="CS1080" s="39">
        <f t="shared" si="1418"/>
        <v>0.1012670277565102</v>
      </c>
      <c r="CT1080" s="39">
        <f t="shared" si="1419"/>
        <v>5.8843547083750475E-2</v>
      </c>
      <c r="CU1080" s="39">
        <f t="shared" si="1420"/>
        <v>0.19515995296117547</v>
      </c>
      <c r="CV1080" s="39">
        <f t="shared" si="1421"/>
        <v>6.3560584343635096E-2</v>
      </c>
      <c r="CW1080" s="39">
        <f t="shared" si="1422"/>
        <v>2.9257572877765333E-3</v>
      </c>
      <c r="CX1080" s="39">
        <f t="shared" si="1423"/>
        <v>1.7554543726659197E-2</v>
      </c>
      <c r="CY1080" s="39">
        <f t="shared" si="1424"/>
        <v>6.5680265643962993E-4</v>
      </c>
      <c r="CZ1080" s="39">
        <f t="shared" si="1425"/>
        <v>5.97093324036027E-4</v>
      </c>
      <c r="DA1080" s="39">
        <f t="shared" si="1426"/>
        <v>0.12422526606569546</v>
      </c>
      <c r="DB1080" s="39">
        <f t="shared" si="1427"/>
        <v>5.3738399163242431E-3</v>
      </c>
    </row>
    <row r="1081" spans="1:106" ht="12.75" customHeight="1" x14ac:dyDescent="0.3">
      <c r="A1081" s="9" t="str">
        <f t="shared" si="1428"/>
        <v>19 Nuevo León45-49 añosMujeres</v>
      </c>
      <c r="B1081" s="22" t="s">
        <v>54</v>
      </c>
      <c r="C1081" s="22" t="s">
        <v>16</v>
      </c>
      <c r="D1081" s="30" t="s">
        <v>84</v>
      </c>
      <c r="E1081" s="23">
        <v>193524</v>
      </c>
      <c r="F1081" s="23">
        <v>186806</v>
      </c>
      <c r="G1081" s="23">
        <v>178268</v>
      </c>
      <c r="H1081" s="23">
        <v>8242</v>
      </c>
      <c r="I1081" s="23">
        <v>296</v>
      </c>
      <c r="J1081" s="23">
        <v>6351</v>
      </c>
      <c r="K1081" s="23">
        <v>5690</v>
      </c>
      <c r="L1081" s="23">
        <v>303</v>
      </c>
      <c r="M1081" s="23">
        <v>358</v>
      </c>
      <c r="N1081" s="23">
        <v>367</v>
      </c>
      <c r="O1081" s="38">
        <f>+'07'!E1080-'05'!J1081</f>
        <v>8242</v>
      </c>
      <c r="P1081" s="38">
        <f t="shared" si="1429"/>
        <v>14593</v>
      </c>
      <c r="Q1081" s="39">
        <f>'07'!F1080/'05'!$P1081</f>
        <v>0.16370862742410744</v>
      </c>
      <c r="R1081" s="39">
        <f>'07'!G1080/'05'!$P1081</f>
        <v>0.10196669636126911</v>
      </c>
      <c r="S1081" s="39">
        <f>'07'!H1080/'05'!$P1081</f>
        <v>0.36113204961282808</v>
      </c>
      <c r="T1081" s="39">
        <f>'07'!I1080/'05'!$P1081</f>
        <v>9.4908517782498453E-2</v>
      </c>
      <c r="U1081" s="39">
        <f>'07'!J1080/'05'!$P1081</f>
        <v>7.4693346124854385E-3</v>
      </c>
      <c r="V1081" s="39">
        <f>'07'!K1080/'05'!$P1081</f>
        <v>2.9740286438703488E-2</v>
      </c>
      <c r="W1081" s="39">
        <f>'07'!L1080/'05'!$P1081</f>
        <v>1.5075721236209141E-3</v>
      </c>
      <c r="X1081" s="39">
        <f>'07'!M1080/'05'!$P1081</f>
        <v>1.3019941067635168E-3</v>
      </c>
      <c r="Y1081" s="39">
        <f>'07'!N1080/'05'!$P1081</f>
        <v>0.22757486466113891</v>
      </c>
      <c r="Z1081" s="39">
        <f>'07'!O1080/'05'!$P1081</f>
        <v>1.0690056876584664E-2</v>
      </c>
      <c r="AA1081" s="44">
        <f t="shared" si="1430"/>
        <v>49.603714109504551</v>
      </c>
      <c r="AB1081" s="44">
        <f t="shared" si="1431"/>
        <v>30.895908997464538</v>
      </c>
      <c r="AC1081" s="44">
        <f t="shared" si="1432"/>
        <v>109.4230110326869</v>
      </c>
      <c r="AD1081" s="44">
        <f t="shared" si="1433"/>
        <v>28.757280888097032</v>
      </c>
      <c r="AE1081" s="44">
        <f t="shared" si="1434"/>
        <v>2.263208387583088</v>
      </c>
      <c r="AF1081" s="44">
        <f t="shared" si="1435"/>
        <v>9.011306790927156</v>
      </c>
      <c r="AG1081" s="44">
        <f t="shared" si="1436"/>
        <v>0.45679435345713698</v>
      </c>
      <c r="AH1081" s="44">
        <f t="shared" si="1437"/>
        <v>0.39450421434934557</v>
      </c>
      <c r="AI1081" s="44">
        <f t="shared" si="1438"/>
        <v>68.95518399232509</v>
      </c>
      <c r="AJ1081" s="44">
        <f t="shared" si="1439"/>
        <v>3.239087233605153</v>
      </c>
      <c r="AK1081" s="44">
        <f t="shared" si="1440"/>
        <v>58.607688617830462</v>
      </c>
      <c r="AL1081" s="44">
        <f t="shared" si="1441"/>
        <v>36.504077297334341</v>
      </c>
      <c r="AM1081" s="44">
        <f t="shared" si="1442"/>
        <v>129.28527376139246</v>
      </c>
      <c r="AN1081" s="44">
        <f t="shared" si="1443"/>
        <v>33.977249366134444</v>
      </c>
      <c r="AO1081" s="44">
        <f t="shared" si="1444"/>
        <v>2.6740217912697868</v>
      </c>
      <c r="AP1081" s="44">
        <f t="shared" si="1445"/>
        <v>10.647022545055849</v>
      </c>
      <c r="AQ1081" s="44">
        <f t="shared" si="1446"/>
        <v>0.53971082025628725</v>
      </c>
      <c r="AR1081" s="44">
        <f t="shared" si="1447"/>
        <v>0.46611389022133898</v>
      </c>
      <c r="AS1081" s="44">
        <f t="shared" si="1448"/>
        <v>81.471801548687736</v>
      </c>
      <c r="AT1081" s="44">
        <f t="shared" si="1449"/>
        <v>3.8270403618173097</v>
      </c>
      <c r="AU1081" s="44">
        <f t="shared" si="1450"/>
        <v>931.50209004317128</v>
      </c>
      <c r="AV1081" s="44">
        <f t="shared" si="1451"/>
        <v>580.19050229562117</v>
      </c>
      <c r="AW1081" s="44">
        <f t="shared" si="1452"/>
        <v>2054.841362296992</v>
      </c>
      <c r="AX1081" s="44">
        <f t="shared" si="1453"/>
        <v>540.02946618241617</v>
      </c>
      <c r="AY1081" s="44">
        <f t="shared" si="1454"/>
        <v>42.500513945042144</v>
      </c>
      <c r="AZ1081" s="44">
        <f t="shared" si="1455"/>
        <v>169.22222983622285</v>
      </c>
      <c r="BA1081" s="44">
        <f t="shared" si="1456"/>
        <v>8.5780853834030015</v>
      </c>
      <c r="BB1081" s="44">
        <f t="shared" si="1457"/>
        <v>7.4083464674844102</v>
      </c>
      <c r="BC1081" s="44">
        <f t="shared" si="1458"/>
        <v>1294.9009799218804</v>
      </c>
      <c r="BD1081" s="44">
        <f t="shared" si="1459"/>
        <v>60.826423627766737</v>
      </c>
      <c r="BE1081" s="44">
        <f t="shared" si="1460"/>
        <v>1349.2865072294935</v>
      </c>
      <c r="BF1081" s="44">
        <f t="shared" si="1461"/>
        <v>840.40951140957998</v>
      </c>
      <c r="BG1081" s="44">
        <f t="shared" si="1462"/>
        <v>2976.4503529089288</v>
      </c>
      <c r="BH1081" s="44">
        <f t="shared" si="1463"/>
        <v>782.23600356335226</v>
      </c>
      <c r="BI1081" s="44">
        <f t="shared" si="1464"/>
        <v>61.562255876104985</v>
      </c>
      <c r="BJ1081" s="44">
        <f t="shared" si="1465"/>
        <v>245.11944082779414</v>
      </c>
      <c r="BK1081" s="44">
        <f t="shared" si="1466"/>
        <v>12.425409442883574</v>
      </c>
      <c r="BL1081" s="44">
        <f t="shared" si="1467"/>
        <v>10.731035427944905</v>
      </c>
      <c r="BM1081" s="44">
        <f t="shared" si="1468"/>
        <v>1875.6720345371068</v>
      </c>
      <c r="BN1081" s="44">
        <f t="shared" si="1469"/>
        <v>88.107448776810799</v>
      </c>
      <c r="BO1081" s="39">
        <f t="shared" si="1470"/>
        <v>3.399144391797749E-3</v>
      </c>
      <c r="BP1081" s="39">
        <f t="shared" si="1389"/>
        <v>2.1171732335684601E-3</v>
      </c>
      <c r="BQ1081" s="39">
        <f t="shared" si="1390"/>
        <v>7.498321868888296E-3</v>
      </c>
      <c r="BR1081" s="39">
        <f t="shared" si="1391"/>
        <v>1.9706215917287078E-3</v>
      </c>
      <c r="BS1081" s="39">
        <f t="shared" si="1392"/>
        <v>1.5508863068478641E-4</v>
      </c>
      <c r="BT1081" s="39">
        <f t="shared" si="1393"/>
        <v>6.1750885979080085E-4</v>
      </c>
      <c r="BU1081" s="39">
        <f t="shared" si="1394"/>
        <v>3.1302292431791747E-5</v>
      </c>
      <c r="BV1081" s="39">
        <f t="shared" si="1395"/>
        <v>2.7033798009274692E-5</v>
      </c>
      <c r="BW1081" s="39">
        <f t="shared" si="1396"/>
        <v>4.7252233257263814E-3</v>
      </c>
      <c r="BX1081" s="39">
        <f t="shared" si="1397"/>
        <v>2.2196170997088694E-4</v>
      </c>
      <c r="BY1081" s="39">
        <f t="shared" si="1398"/>
        <v>4.0161507995498157E-3</v>
      </c>
      <c r="BZ1081" s="39">
        <f t="shared" si="1399"/>
        <v>2.5014786059983788E-3</v>
      </c>
      <c r="CA1081" s="39">
        <f t="shared" si="1400"/>
        <v>8.859403396244258E-3</v>
      </c>
      <c r="CB1081" s="39">
        <f t="shared" si="1401"/>
        <v>2.3283251809863939E-3</v>
      </c>
      <c r="CC1081" s="39">
        <f t="shared" si="1402"/>
        <v>1.8324003229423607E-4</v>
      </c>
      <c r="CD1081" s="39">
        <f t="shared" si="1403"/>
        <v>7.2959792674952707E-4</v>
      </c>
      <c r="CE1081" s="39">
        <f t="shared" si="1404"/>
        <v>3.6984226701588929E-5</v>
      </c>
      <c r="CF1081" s="39">
        <f t="shared" si="1405"/>
        <v>3.1940923060463164E-5</v>
      </c>
      <c r="CG1081" s="39">
        <f t="shared" si="1406"/>
        <v>5.5829371307262203E-3</v>
      </c>
      <c r="CH1081" s="39">
        <f t="shared" si="1407"/>
        <v>2.622517893385397E-4</v>
      </c>
      <c r="CI1081" s="39">
        <f t="shared" si="1408"/>
        <v>6.3832117456531987E-2</v>
      </c>
      <c r="CJ1081" s="39">
        <f t="shared" si="1409"/>
        <v>3.9758137620477023E-2</v>
      </c>
      <c r="CK1081" s="39">
        <f t="shared" si="1410"/>
        <v>0.14081007073918947</v>
      </c>
      <c r="CL1081" s="39">
        <f t="shared" si="1411"/>
        <v>3.7006062234113353E-2</v>
      </c>
      <c r="CM1081" s="39">
        <f t="shared" si="1412"/>
        <v>2.9123904574139756E-3</v>
      </c>
      <c r="CN1081" s="39">
        <f t="shared" si="1413"/>
        <v>1.1596123472639133E-2</v>
      </c>
      <c r="CO1081" s="39">
        <f t="shared" si="1414"/>
        <v>5.8782192718447208E-4</v>
      </c>
      <c r="CP1081" s="39">
        <f t="shared" si="1415"/>
        <v>5.0766439165931686E-4</v>
      </c>
      <c r="CQ1081" s="39">
        <f t="shared" si="1416"/>
        <v>8.8734391826346903E-2</v>
      </c>
      <c r="CR1081" s="39">
        <f t="shared" si="1417"/>
        <v>4.1681918473080752E-3</v>
      </c>
      <c r="CS1081" s="39">
        <f t="shared" si="1418"/>
        <v>9.2461214776227887E-2</v>
      </c>
      <c r="CT1081" s="39">
        <f t="shared" si="1419"/>
        <v>5.7589906901225243E-2</v>
      </c>
      <c r="CU1081" s="39">
        <f t="shared" si="1420"/>
        <v>0.20396425360850606</v>
      </c>
      <c r="CV1081" s="39">
        <f t="shared" si="1421"/>
        <v>5.3603508775669995E-2</v>
      </c>
      <c r="CW1081" s="39">
        <f t="shared" si="1422"/>
        <v>4.2186154920924408E-3</v>
      </c>
      <c r="CX1081" s="39">
        <f t="shared" si="1423"/>
        <v>1.6797056179524029E-2</v>
      </c>
      <c r="CY1081" s="39">
        <f t="shared" si="1424"/>
        <v>8.514636773030613E-4</v>
      </c>
      <c r="CZ1081" s="39">
        <f t="shared" si="1425"/>
        <v>7.3535499403446208E-4</v>
      </c>
      <c r="DA1081" s="39">
        <f t="shared" si="1426"/>
        <v>0.1285323123783394</v>
      </c>
      <c r="DB1081" s="39">
        <f t="shared" si="1427"/>
        <v>6.037651529967162E-3</v>
      </c>
    </row>
    <row r="1082" spans="1:106" ht="12.75" customHeight="1" x14ac:dyDescent="0.3">
      <c r="A1082" s="9" t="str">
        <f t="shared" si="1428"/>
        <v>19 Nuevo León50-54 añosMujeres</v>
      </c>
      <c r="B1082" s="22" t="s">
        <v>54</v>
      </c>
      <c r="C1082" s="22" t="s">
        <v>16</v>
      </c>
      <c r="D1082" s="30" t="s">
        <v>85</v>
      </c>
      <c r="E1082" s="23">
        <v>169947</v>
      </c>
      <c r="F1082" s="23">
        <v>165050</v>
      </c>
      <c r="G1082" s="23">
        <v>158812</v>
      </c>
      <c r="H1082" s="23">
        <v>5964</v>
      </c>
      <c r="I1082" s="23">
        <v>274</v>
      </c>
      <c r="J1082" s="23">
        <v>4567</v>
      </c>
      <c r="K1082" s="23">
        <v>4063</v>
      </c>
      <c r="L1082" s="23">
        <v>255</v>
      </c>
      <c r="M1082" s="23">
        <v>249</v>
      </c>
      <c r="N1082" s="23">
        <v>330</v>
      </c>
      <c r="O1082" s="38">
        <f>+'07'!E1081-'05'!J1082</f>
        <v>5964</v>
      </c>
      <c r="P1082" s="38">
        <f t="shared" si="1429"/>
        <v>10531</v>
      </c>
      <c r="Q1082" s="39">
        <f>'07'!F1081/'05'!$P1082</f>
        <v>0.13911309467287059</v>
      </c>
      <c r="R1082" s="39">
        <f>'07'!G1081/'05'!$P1082</f>
        <v>8.7266166555882638E-2</v>
      </c>
      <c r="S1082" s="39">
        <f>'07'!H1081/'05'!$P1082</f>
        <v>0.41515525591111957</v>
      </c>
      <c r="T1082" s="39">
        <f>'07'!I1081/'05'!$P1082</f>
        <v>6.3431772861076818E-2</v>
      </c>
      <c r="U1082" s="39">
        <f>'07'!J1081/'05'!$P1082</f>
        <v>6.7419998100845127E-3</v>
      </c>
      <c r="V1082" s="39">
        <f>'07'!K1081/'05'!$P1082</f>
        <v>3.276042161238249E-2</v>
      </c>
      <c r="W1082" s="39">
        <f>'07'!L1081/'05'!$P1082</f>
        <v>2.2789858512961732E-3</v>
      </c>
      <c r="X1082" s="39">
        <f>'07'!M1081/'05'!$P1082</f>
        <v>1.8041971322761371E-3</v>
      </c>
      <c r="Y1082" s="39">
        <f>'07'!N1081/'05'!$P1082</f>
        <v>0.23995821859272623</v>
      </c>
      <c r="Z1082" s="39">
        <f>'07'!O1081/'05'!$P1082</f>
        <v>1.1489887000284874E-2</v>
      </c>
      <c r="AA1082" s="44">
        <f t="shared" si="1430"/>
        <v>35.473839141581998</v>
      </c>
      <c r="AB1082" s="44">
        <f t="shared" si="1431"/>
        <v>22.252872471750074</v>
      </c>
      <c r="AC1082" s="44">
        <f t="shared" si="1432"/>
        <v>105.86459025733549</v>
      </c>
      <c r="AD1082" s="44">
        <f t="shared" si="1433"/>
        <v>16.175102079574589</v>
      </c>
      <c r="AE1082" s="44">
        <f t="shared" si="1434"/>
        <v>1.7192099515715507</v>
      </c>
      <c r="AF1082" s="44">
        <f t="shared" si="1435"/>
        <v>8.3539075111575354</v>
      </c>
      <c r="AG1082" s="44">
        <f t="shared" si="1436"/>
        <v>0.58114139208052418</v>
      </c>
      <c r="AH1082" s="44">
        <f t="shared" si="1437"/>
        <v>0.46007026873041496</v>
      </c>
      <c r="AI1082" s="44">
        <f t="shared" si="1438"/>
        <v>61.189345741145189</v>
      </c>
      <c r="AJ1082" s="44">
        <f t="shared" si="1439"/>
        <v>2.9299211850726428</v>
      </c>
      <c r="AK1082" s="44">
        <f t="shared" si="1440"/>
        <v>34.639160573544778</v>
      </c>
      <c r="AL1082" s="44">
        <f t="shared" si="1441"/>
        <v>21.729275472414777</v>
      </c>
      <c r="AM1082" s="44">
        <f t="shared" si="1442"/>
        <v>103.37365872186878</v>
      </c>
      <c r="AN1082" s="44">
        <f t="shared" si="1443"/>
        <v>15.794511442408128</v>
      </c>
      <c r="AO1082" s="44">
        <f t="shared" si="1444"/>
        <v>1.6787579527110437</v>
      </c>
      <c r="AP1082" s="44">
        <f t="shared" si="1445"/>
        <v>8.1573449814832397</v>
      </c>
      <c r="AQ1082" s="44">
        <f t="shared" si="1446"/>
        <v>0.56746747697274713</v>
      </c>
      <c r="AR1082" s="44">
        <f t="shared" si="1447"/>
        <v>0.44924508593675816</v>
      </c>
      <c r="AS1082" s="44">
        <f t="shared" si="1448"/>
        <v>59.749596429588834</v>
      </c>
      <c r="AT1082" s="44">
        <f t="shared" si="1449"/>
        <v>2.8609818630709336</v>
      </c>
      <c r="AU1082" s="44">
        <f t="shared" si="1450"/>
        <v>565.21650365587323</v>
      </c>
      <c r="AV1082" s="44">
        <f t="shared" si="1451"/>
        <v>354.56243471655114</v>
      </c>
      <c r="AW1082" s="44">
        <f t="shared" si="1452"/>
        <v>1686.7758047668788</v>
      </c>
      <c r="AX1082" s="44">
        <f t="shared" si="1453"/>
        <v>257.72329313455509</v>
      </c>
      <c r="AY1082" s="44">
        <f t="shared" si="1454"/>
        <v>27.392745228373375</v>
      </c>
      <c r="AZ1082" s="44">
        <f t="shared" si="1455"/>
        <v>133.10559301111005</v>
      </c>
      <c r="BA1082" s="44">
        <f t="shared" si="1456"/>
        <v>9.2595195138163522</v>
      </c>
      <c r="BB1082" s="44">
        <f t="shared" si="1457"/>
        <v>7.3304529484379453</v>
      </c>
      <c r="BC1082" s="44">
        <f t="shared" si="1458"/>
        <v>974.95024214224668</v>
      </c>
      <c r="BD1082" s="44">
        <f t="shared" si="1459"/>
        <v>46.683410882157439</v>
      </c>
      <c r="BE1082" s="44">
        <f t="shared" si="1460"/>
        <v>829.67049662900013</v>
      </c>
      <c r="BF1082" s="44">
        <f t="shared" si="1461"/>
        <v>520.45541733928405</v>
      </c>
      <c r="BG1082" s="44">
        <f t="shared" si="1462"/>
        <v>2475.9859462539171</v>
      </c>
      <c r="BH1082" s="44">
        <f t="shared" si="1463"/>
        <v>378.30709334346216</v>
      </c>
      <c r="BI1082" s="44">
        <f t="shared" si="1464"/>
        <v>40.209286867344034</v>
      </c>
      <c r="BJ1082" s="44">
        <f t="shared" si="1465"/>
        <v>195.38315449624918</v>
      </c>
      <c r="BK1082" s="44">
        <f t="shared" si="1466"/>
        <v>13.591871617130376</v>
      </c>
      <c r="BL1082" s="44">
        <f t="shared" si="1467"/>
        <v>10.760231696894882</v>
      </c>
      <c r="BM1082" s="44">
        <f t="shared" si="1468"/>
        <v>1431.1108156870193</v>
      </c>
      <c r="BN1082" s="44">
        <f t="shared" si="1469"/>
        <v>68.525686069698992</v>
      </c>
      <c r="BO1082" s="39">
        <f t="shared" si="1470"/>
        <v>3.3685157289509065E-3</v>
      </c>
      <c r="BP1082" s="39">
        <f t="shared" si="1389"/>
        <v>2.1130825630756881E-3</v>
      </c>
      <c r="BQ1082" s="39">
        <f t="shared" si="1390"/>
        <v>1.0052662639572262E-2</v>
      </c>
      <c r="BR1082" s="39">
        <f t="shared" si="1391"/>
        <v>1.5359511992759083E-3</v>
      </c>
      <c r="BS1082" s="39">
        <f t="shared" si="1392"/>
        <v>1.6325229812663095E-4</v>
      </c>
      <c r="BT1082" s="39">
        <f t="shared" si="1393"/>
        <v>7.9326820920686881E-4</v>
      </c>
      <c r="BU1082" s="39">
        <f t="shared" si="1394"/>
        <v>5.5183875423086523E-5</v>
      </c>
      <c r="BV1082" s="39">
        <f t="shared" si="1395"/>
        <v>4.3687234709943494E-5</v>
      </c>
      <c r="BW1082" s="39">
        <f t="shared" si="1396"/>
        <v>5.8104022164224851E-3</v>
      </c>
      <c r="BX1082" s="39">
        <f t="shared" si="1397"/>
        <v>2.782187052580612E-4</v>
      </c>
      <c r="BY1082" s="39">
        <f t="shared" si="1398"/>
        <v>3.2892565353285328E-3</v>
      </c>
      <c r="BZ1082" s="39">
        <f t="shared" si="1399"/>
        <v>2.0633629733562602E-3</v>
      </c>
      <c r="CA1082" s="39">
        <f t="shared" si="1400"/>
        <v>9.8161294009940919E-3</v>
      </c>
      <c r="CB1082" s="39">
        <f t="shared" si="1401"/>
        <v>1.4998111710576515E-3</v>
      </c>
      <c r="CC1082" s="39">
        <f t="shared" si="1402"/>
        <v>1.5941106758247494E-4</v>
      </c>
      <c r="CD1082" s="39">
        <f t="shared" si="1403"/>
        <v>7.7460307487258948E-4</v>
      </c>
      <c r="CE1082" s="39">
        <f t="shared" si="1404"/>
        <v>5.3885431295484485E-5</v>
      </c>
      <c r="CF1082" s="39">
        <f t="shared" si="1405"/>
        <v>4.2659299775591889E-5</v>
      </c>
      <c r="CG1082" s="39">
        <f t="shared" si="1406"/>
        <v>5.6736868701537206E-3</v>
      </c>
      <c r="CH1082" s="39">
        <f t="shared" si="1407"/>
        <v>2.7167238278140096E-4</v>
      </c>
      <c r="CI1082" s="39">
        <f t="shared" si="1408"/>
        <v>5.3671683947951118E-2</v>
      </c>
      <c r="CJ1082" s="39">
        <f t="shared" si="1409"/>
        <v>3.3668448838339297E-2</v>
      </c>
      <c r="CK1082" s="39">
        <f t="shared" si="1410"/>
        <v>0.16017242472385138</v>
      </c>
      <c r="CL1082" s="39">
        <f t="shared" si="1411"/>
        <v>2.4472822441796136E-2</v>
      </c>
      <c r="CM1082" s="39">
        <f t="shared" si="1412"/>
        <v>2.6011532834843199E-3</v>
      </c>
      <c r="CN1082" s="39">
        <f t="shared" si="1413"/>
        <v>1.2639406800029441E-2</v>
      </c>
      <c r="CO1082" s="39">
        <f t="shared" si="1414"/>
        <v>8.7926308174117863E-4</v>
      </c>
      <c r="CP1082" s="39">
        <f t="shared" si="1415"/>
        <v>6.9608327304509978E-4</v>
      </c>
      <c r="CQ1082" s="39">
        <f t="shared" si="1416"/>
        <v>9.257907531499826E-2</v>
      </c>
      <c r="CR1082" s="39">
        <f t="shared" si="1417"/>
        <v>4.4329513704451087E-3</v>
      </c>
      <c r="CS1082" s="39">
        <f t="shared" si="1418"/>
        <v>7.8783638460640029E-2</v>
      </c>
      <c r="CT1082" s="39">
        <f t="shared" si="1419"/>
        <v>4.9421272181111392E-2</v>
      </c>
      <c r="CU1082" s="39">
        <f t="shared" si="1420"/>
        <v>0.23511403914670184</v>
      </c>
      <c r="CV1082" s="39">
        <f t="shared" si="1421"/>
        <v>3.5923188048947126E-2</v>
      </c>
      <c r="CW1082" s="39">
        <f t="shared" si="1422"/>
        <v>3.8181831608910866E-3</v>
      </c>
      <c r="CX1082" s="39">
        <f t="shared" si="1423"/>
        <v>1.8553143528273589E-2</v>
      </c>
      <c r="CY1082" s="39">
        <f t="shared" si="1424"/>
        <v>1.2906534628364236E-3</v>
      </c>
      <c r="CZ1082" s="39">
        <f t="shared" si="1425"/>
        <v>1.021767324745502E-3</v>
      </c>
      <c r="DA1082" s="39">
        <f t="shared" si="1426"/>
        <v>0.13589505419115178</v>
      </c>
      <c r="DB1082" s="39">
        <f t="shared" si="1427"/>
        <v>6.5070445418003034E-3</v>
      </c>
    </row>
    <row r="1083" spans="1:106" ht="12.75" customHeight="1" x14ac:dyDescent="0.3">
      <c r="A1083" s="9" t="str">
        <f t="shared" si="1428"/>
        <v>19 Nuevo León55-59 añosMujeres</v>
      </c>
      <c r="B1083" s="22" t="s">
        <v>54</v>
      </c>
      <c r="C1083" s="22" t="s">
        <v>16</v>
      </c>
      <c r="D1083" s="30" t="s">
        <v>86</v>
      </c>
      <c r="E1083" s="23">
        <v>133074</v>
      </c>
      <c r="F1083" s="23">
        <v>129786</v>
      </c>
      <c r="G1083" s="23">
        <v>125688</v>
      </c>
      <c r="H1083" s="23">
        <v>3884</v>
      </c>
      <c r="I1083" s="23">
        <v>214</v>
      </c>
      <c r="J1083" s="23">
        <v>3037</v>
      </c>
      <c r="K1083" s="23">
        <v>2641</v>
      </c>
      <c r="L1083" s="23">
        <v>213</v>
      </c>
      <c r="M1083" s="23">
        <v>183</v>
      </c>
      <c r="N1083" s="23">
        <v>251</v>
      </c>
      <c r="O1083" s="38">
        <f>+'07'!E1082-'05'!J1083</f>
        <v>3884</v>
      </c>
      <c r="P1083" s="38">
        <f t="shared" si="1429"/>
        <v>6921</v>
      </c>
      <c r="Q1083" s="39">
        <f>'07'!F1082/'05'!$P1083</f>
        <v>0.1077878919231325</v>
      </c>
      <c r="R1083" s="39">
        <f>'07'!G1082/'05'!$P1083</f>
        <v>6.8776188412079178E-2</v>
      </c>
      <c r="S1083" s="39">
        <f>'07'!H1082/'05'!$P1083</f>
        <v>0.49299234214708859</v>
      </c>
      <c r="T1083" s="39">
        <f>'07'!I1082/'05'!$P1083</f>
        <v>4.6236093050137261E-2</v>
      </c>
      <c r="U1083" s="39">
        <f>'07'!J1082/'05'!$P1083</f>
        <v>7.3688773298656264E-3</v>
      </c>
      <c r="V1083" s="39">
        <f>'07'!K1082/'05'!$P1083</f>
        <v>3.7855801184799885E-2</v>
      </c>
      <c r="W1083" s="39">
        <f>'07'!L1082/'05'!$P1083</f>
        <v>1.8783412801618264E-3</v>
      </c>
      <c r="X1083" s="39">
        <f>'07'!M1082/'05'!$P1083</f>
        <v>1.0114145354717526E-3</v>
      </c>
      <c r="Y1083" s="39">
        <f>'07'!N1082/'05'!$P1083</f>
        <v>0.22280017338534894</v>
      </c>
      <c r="Z1083" s="39">
        <f>'07'!O1082/'05'!$P1083</f>
        <v>1.3292876751914463E-2</v>
      </c>
      <c r="AA1083" s="44">
        <f t="shared" si="1430"/>
        <v>22.958820979627223</v>
      </c>
      <c r="AB1083" s="44">
        <f t="shared" si="1431"/>
        <v>14.649328131772865</v>
      </c>
      <c r="AC1083" s="44">
        <f t="shared" si="1432"/>
        <v>105.00736887732987</v>
      </c>
      <c r="AD1083" s="44">
        <f t="shared" si="1433"/>
        <v>9.8482878196792374</v>
      </c>
      <c r="AE1083" s="44">
        <f t="shared" si="1434"/>
        <v>1.5695708712613785</v>
      </c>
      <c r="AF1083" s="44">
        <f t="shared" si="1435"/>
        <v>8.0632856523623762</v>
      </c>
      <c r="AG1083" s="44">
        <f t="shared" si="1436"/>
        <v>0.400086692674469</v>
      </c>
      <c r="AH1083" s="44">
        <f t="shared" si="1437"/>
        <v>0.21543129605548331</v>
      </c>
      <c r="AI1083" s="44">
        <f t="shared" si="1438"/>
        <v>47.456436931079324</v>
      </c>
      <c r="AJ1083" s="44">
        <f t="shared" si="1439"/>
        <v>2.8313827481577807</v>
      </c>
      <c r="AK1083" s="44">
        <f t="shared" si="1440"/>
        <v>19.725184221933247</v>
      </c>
      <c r="AL1083" s="44">
        <f t="shared" si="1441"/>
        <v>12.586042479410489</v>
      </c>
      <c r="AM1083" s="44">
        <f t="shared" si="1442"/>
        <v>90.217598612917214</v>
      </c>
      <c r="AN1083" s="44">
        <f t="shared" si="1443"/>
        <v>8.4612050281751188</v>
      </c>
      <c r="AO1083" s="44">
        <f t="shared" si="1444"/>
        <v>1.3485045513654097</v>
      </c>
      <c r="AP1083" s="44">
        <f t="shared" si="1445"/>
        <v>6.9276116168183792</v>
      </c>
      <c r="AQ1083" s="44">
        <f t="shared" si="1446"/>
        <v>0.34373645426961424</v>
      </c>
      <c r="AR1083" s="44">
        <f t="shared" si="1447"/>
        <v>0.18508885999133073</v>
      </c>
      <c r="AS1083" s="44">
        <f t="shared" si="1448"/>
        <v>40.772431729518857</v>
      </c>
      <c r="AT1083" s="44">
        <f t="shared" si="1449"/>
        <v>2.4325964456003466</v>
      </c>
      <c r="AU1083" s="44">
        <f t="shared" si="1450"/>
        <v>284.6678225689929</v>
      </c>
      <c r="AV1083" s="44">
        <f t="shared" si="1451"/>
        <v>181.6379135963011</v>
      </c>
      <c r="AW1083" s="44">
        <f t="shared" si="1452"/>
        <v>1301.992775610461</v>
      </c>
      <c r="AX1083" s="44">
        <f t="shared" si="1453"/>
        <v>122.10952174541251</v>
      </c>
      <c r="AY1083" s="44">
        <f t="shared" si="1454"/>
        <v>19.461205028175119</v>
      </c>
      <c r="AZ1083" s="44">
        <f t="shared" si="1455"/>
        <v>99.977170929056498</v>
      </c>
      <c r="BA1083" s="44">
        <f t="shared" si="1456"/>
        <v>4.9606993209073833</v>
      </c>
      <c r="BB1083" s="44">
        <f t="shared" si="1457"/>
        <v>2.6711457881808989</v>
      </c>
      <c r="BC1083" s="44">
        <f t="shared" si="1458"/>
        <v>588.4152579107066</v>
      </c>
      <c r="BD1083" s="44">
        <f t="shared" si="1459"/>
        <v>35.1064875018061</v>
      </c>
      <c r="BE1083" s="44">
        <f t="shared" si="1460"/>
        <v>418.64817222944663</v>
      </c>
      <c r="BF1083" s="44">
        <f t="shared" si="1461"/>
        <v>267.12671579251554</v>
      </c>
      <c r="BG1083" s="44">
        <f t="shared" si="1462"/>
        <v>1914.7822568992922</v>
      </c>
      <c r="BH1083" s="44">
        <f t="shared" si="1463"/>
        <v>179.58098540673313</v>
      </c>
      <c r="BI1083" s="44">
        <f t="shared" si="1464"/>
        <v>28.620719549198093</v>
      </c>
      <c r="BJ1083" s="44">
        <f t="shared" si="1465"/>
        <v>147.03193180176277</v>
      </c>
      <c r="BK1083" s="44">
        <f t="shared" si="1466"/>
        <v>7.2954775321485341</v>
      </c>
      <c r="BL1083" s="44">
        <f t="shared" si="1467"/>
        <v>3.9283340557722872</v>
      </c>
      <c r="BM1083" s="44">
        <f t="shared" si="1468"/>
        <v>865.3558734286953</v>
      </c>
      <c r="BN1083" s="44">
        <f t="shared" si="1469"/>
        <v>51.629533304435775</v>
      </c>
      <c r="BO1083" s="39">
        <f t="shared" si="1470"/>
        <v>3.3172693222983996E-3</v>
      </c>
      <c r="BP1083" s="39">
        <f t="shared" si="1389"/>
        <v>2.1166490581957615E-3</v>
      </c>
      <c r="BQ1083" s="39">
        <f t="shared" si="1390"/>
        <v>1.5172282744882224E-2</v>
      </c>
      <c r="BR1083" s="39">
        <f t="shared" si="1391"/>
        <v>1.4229573500475709E-3</v>
      </c>
      <c r="BS1083" s="39">
        <f t="shared" si="1392"/>
        <v>2.2678382766383161E-4</v>
      </c>
      <c r="BT1083" s="39">
        <f t="shared" si="1393"/>
        <v>1.1650463303514488E-3</v>
      </c>
      <c r="BU1083" s="39">
        <f t="shared" si="1394"/>
        <v>5.7807642345682562E-5</v>
      </c>
      <c r="BV1083" s="39">
        <f t="shared" si="1395"/>
        <v>3.1127192032290611E-5</v>
      </c>
      <c r="BW1083" s="39">
        <f t="shared" si="1396"/>
        <v>6.8568757305417314E-3</v>
      </c>
      <c r="BX1083" s="39">
        <f t="shared" si="1397"/>
        <v>4.0910023813867661E-4</v>
      </c>
      <c r="BY1083" s="39">
        <f t="shared" si="1398"/>
        <v>2.8500482909887656E-3</v>
      </c>
      <c r="BZ1083" s="39">
        <f t="shared" si="1399"/>
        <v>1.8185294725343866E-3</v>
      </c>
      <c r="CA1083" s="39">
        <f t="shared" si="1400"/>
        <v>1.3035341513208671E-2</v>
      </c>
      <c r="CB1083" s="39">
        <f t="shared" si="1401"/>
        <v>1.2225408218718564E-3</v>
      </c>
      <c r="CC1083" s="39">
        <f t="shared" si="1402"/>
        <v>1.9484244348582714E-4</v>
      </c>
      <c r="CD1083" s="39">
        <f t="shared" si="1403"/>
        <v>1.0009552979075827E-3</v>
      </c>
      <c r="CE1083" s="39">
        <f t="shared" si="1404"/>
        <v>4.9665720888544178E-5</v>
      </c>
      <c r="CF1083" s="39">
        <f t="shared" si="1405"/>
        <v>2.6743080478446862E-5</v>
      </c>
      <c r="CG1083" s="39">
        <f t="shared" si="1406"/>
        <v>5.8911185853950093E-3</v>
      </c>
      <c r="CH1083" s="39">
        <f t="shared" si="1407"/>
        <v>3.5148048628815871E-4</v>
      </c>
      <c r="CI1083" s="39">
        <f t="shared" si="1408"/>
        <v>4.113102478962475E-2</v>
      </c>
      <c r="CJ1083" s="39">
        <f t="shared" si="1409"/>
        <v>2.6244460857723032E-2</v>
      </c>
      <c r="CK1083" s="39">
        <f t="shared" si="1410"/>
        <v>0.18812205976166174</v>
      </c>
      <c r="CL1083" s="39">
        <f t="shared" si="1411"/>
        <v>1.7643335030402038E-2</v>
      </c>
      <c r="CM1083" s="39">
        <f t="shared" si="1412"/>
        <v>2.8119065204703251E-3</v>
      </c>
      <c r="CN1083" s="39">
        <f t="shared" si="1413"/>
        <v>1.4445480556141669E-2</v>
      </c>
      <c r="CO1083" s="39">
        <f t="shared" si="1414"/>
        <v>7.1676048561008284E-4</v>
      </c>
      <c r="CP1083" s="39">
        <f t="shared" si="1415"/>
        <v>3.8594795379004465E-4</v>
      </c>
      <c r="CQ1083" s="39">
        <f t="shared" si="1416"/>
        <v>8.5018820677749837E-2</v>
      </c>
      <c r="CR1083" s="39">
        <f t="shared" si="1417"/>
        <v>5.072458821240587E-3</v>
      </c>
      <c r="CS1083" s="39">
        <f t="shared" si="1418"/>
        <v>6.0489549520220579E-2</v>
      </c>
      <c r="CT1083" s="39">
        <f t="shared" si="1419"/>
        <v>3.8596549023625998E-2</v>
      </c>
      <c r="CU1083" s="39">
        <f t="shared" si="1420"/>
        <v>0.27666265812733598</v>
      </c>
      <c r="CV1083" s="39">
        <f t="shared" si="1421"/>
        <v>2.5947259847815797E-2</v>
      </c>
      <c r="CW1083" s="39">
        <f t="shared" si="1422"/>
        <v>4.1353445382456425E-3</v>
      </c>
      <c r="CX1083" s="39">
        <f t="shared" si="1423"/>
        <v>2.1244319000399185E-2</v>
      </c>
      <c r="CY1083" s="39">
        <f t="shared" si="1424"/>
        <v>1.0541074313175169E-3</v>
      </c>
      <c r="CZ1083" s="39">
        <f t="shared" si="1425"/>
        <v>5.6759630917097058E-4</v>
      </c>
      <c r="DA1083" s="39">
        <f t="shared" si="1426"/>
        <v>0.12503335839166238</v>
      </c>
      <c r="DB1083" s="39">
        <f t="shared" si="1427"/>
        <v>7.4598372062470416E-3</v>
      </c>
    </row>
    <row r="1084" spans="1:106" ht="12.75" customHeight="1" x14ac:dyDescent="0.3">
      <c r="A1084" s="9" t="str">
        <f t="shared" si="1428"/>
        <v>19 Nuevo León60-64 añosMujeres</v>
      </c>
      <c r="B1084" s="22" t="s">
        <v>54</v>
      </c>
      <c r="C1084" s="22" t="s">
        <v>16</v>
      </c>
      <c r="D1084" s="30" t="s">
        <v>87</v>
      </c>
      <c r="E1084" s="23">
        <v>113541</v>
      </c>
      <c r="F1084" s="23">
        <v>111210</v>
      </c>
      <c r="G1084" s="23">
        <v>108257</v>
      </c>
      <c r="H1084" s="23">
        <v>2772</v>
      </c>
      <c r="I1084" s="23">
        <v>181</v>
      </c>
      <c r="J1084" s="23">
        <v>2154</v>
      </c>
      <c r="K1084" s="23">
        <v>1798</v>
      </c>
      <c r="L1084" s="23">
        <v>204</v>
      </c>
      <c r="M1084" s="23">
        <v>152</v>
      </c>
      <c r="N1084" s="23">
        <v>177</v>
      </c>
      <c r="O1084" s="38">
        <f>+'07'!E1083-'05'!J1084</f>
        <v>2772</v>
      </c>
      <c r="P1084" s="38">
        <f t="shared" si="1429"/>
        <v>4926</v>
      </c>
      <c r="Q1084" s="39">
        <f>'07'!F1083/'05'!$P1084</f>
        <v>6.5367438083637847E-2</v>
      </c>
      <c r="R1084" s="39">
        <f>'07'!G1083/'05'!$P1084</f>
        <v>4.8721071863580996E-2</v>
      </c>
      <c r="S1084" s="39">
        <f>'07'!H1083/'05'!$P1084</f>
        <v>0.54202192448233866</v>
      </c>
      <c r="T1084" s="39">
        <f>'07'!I1083/'05'!$P1084</f>
        <v>3.1262687779131139E-2</v>
      </c>
      <c r="U1084" s="39">
        <f>'07'!J1083/'05'!$P1084</f>
        <v>0</v>
      </c>
      <c r="V1084" s="39">
        <f>'07'!K1083/'05'!$P1084</f>
        <v>4.0194884287454324E-2</v>
      </c>
      <c r="W1084" s="39">
        <f>'07'!L1083/'05'!$P1084</f>
        <v>3.857084855866829E-3</v>
      </c>
      <c r="X1084" s="39">
        <f>'07'!M1083/'05'!$P1084</f>
        <v>1.4210312626877792E-3</v>
      </c>
      <c r="Y1084" s="39">
        <f>'07'!N1083/'05'!$P1084</f>
        <v>0.25152253349573689</v>
      </c>
      <c r="Z1084" s="39">
        <f>'07'!O1083/'05'!$P1084</f>
        <v>1.5631343889565569E-2</v>
      </c>
      <c r="AA1084" s="44">
        <f t="shared" si="1430"/>
        <v>13.334957369062121</v>
      </c>
      <c r="AB1084" s="44">
        <f t="shared" si="1431"/>
        <v>9.939098660170524</v>
      </c>
      <c r="AC1084" s="44">
        <f t="shared" si="1432"/>
        <v>110.57247259439708</v>
      </c>
      <c r="AD1084" s="44">
        <f t="shared" si="1433"/>
        <v>6.3775883069427524</v>
      </c>
      <c r="AE1084" s="44">
        <f t="shared" si="1434"/>
        <v>0</v>
      </c>
      <c r="AF1084" s="44">
        <f t="shared" si="1435"/>
        <v>8.1997563946406817</v>
      </c>
      <c r="AG1084" s="44">
        <f t="shared" si="1436"/>
        <v>0.78684531059683316</v>
      </c>
      <c r="AH1084" s="44">
        <f t="shared" si="1437"/>
        <v>0.28989037758830694</v>
      </c>
      <c r="AI1084" s="44">
        <f t="shared" si="1438"/>
        <v>51.310596833130326</v>
      </c>
      <c r="AJ1084" s="44">
        <f t="shared" si="1439"/>
        <v>3.1887941534713762</v>
      </c>
      <c r="AK1084" s="44">
        <f t="shared" si="1440"/>
        <v>9.9358505887129525</v>
      </c>
      <c r="AL1084" s="44">
        <f t="shared" si="1441"/>
        <v>7.4056029232643112</v>
      </c>
      <c r="AM1084" s="44">
        <f t="shared" si="1442"/>
        <v>82.387332521315471</v>
      </c>
      <c r="AN1084" s="44">
        <f t="shared" si="1443"/>
        <v>4.7519285424279332</v>
      </c>
      <c r="AO1084" s="44">
        <f t="shared" si="1444"/>
        <v>0</v>
      </c>
      <c r="AP1084" s="44">
        <f t="shared" si="1445"/>
        <v>6.1096224116930573</v>
      </c>
      <c r="AQ1084" s="44">
        <f t="shared" si="1446"/>
        <v>0.58627689809175798</v>
      </c>
      <c r="AR1084" s="44">
        <f t="shared" si="1447"/>
        <v>0.21599675192854245</v>
      </c>
      <c r="AS1084" s="44">
        <f t="shared" si="1448"/>
        <v>38.231425091352008</v>
      </c>
      <c r="AT1084" s="44">
        <f t="shared" si="1449"/>
        <v>2.3759642712139666</v>
      </c>
      <c r="AU1084" s="44">
        <f t="shared" si="1450"/>
        <v>117.53065367438084</v>
      </c>
      <c r="AV1084" s="44">
        <f t="shared" si="1451"/>
        <v>87.600487210718626</v>
      </c>
      <c r="AW1084" s="44">
        <f t="shared" si="1452"/>
        <v>974.55542021924487</v>
      </c>
      <c r="AX1084" s="44">
        <f t="shared" si="1453"/>
        <v>56.210312626877787</v>
      </c>
      <c r="AY1084" s="44">
        <f t="shared" si="1454"/>
        <v>0</v>
      </c>
      <c r="AZ1084" s="44">
        <f t="shared" si="1455"/>
        <v>72.270401948842874</v>
      </c>
      <c r="BA1084" s="44">
        <f t="shared" si="1456"/>
        <v>6.9350385708485582</v>
      </c>
      <c r="BB1084" s="44">
        <f t="shared" si="1457"/>
        <v>2.5550142103126272</v>
      </c>
      <c r="BC1084" s="44">
        <f t="shared" si="1458"/>
        <v>452.2375152253349</v>
      </c>
      <c r="BD1084" s="44">
        <f t="shared" si="1459"/>
        <v>28.105156313438894</v>
      </c>
      <c r="BE1084" s="44">
        <f t="shared" si="1460"/>
        <v>181.19853836784412</v>
      </c>
      <c r="BF1084" s="44">
        <f t="shared" si="1461"/>
        <v>135.05481120584653</v>
      </c>
      <c r="BG1084" s="44">
        <f t="shared" si="1462"/>
        <v>1502.4847746650428</v>
      </c>
      <c r="BH1084" s="44">
        <f t="shared" si="1463"/>
        <v>86.660170523751518</v>
      </c>
      <c r="BI1084" s="44">
        <f t="shared" si="1464"/>
        <v>0</v>
      </c>
      <c r="BJ1084" s="44">
        <f t="shared" si="1465"/>
        <v>111.42021924482339</v>
      </c>
      <c r="BK1084" s="44">
        <f t="shared" si="1466"/>
        <v>10.69183922046285</v>
      </c>
      <c r="BL1084" s="44">
        <f t="shared" si="1467"/>
        <v>3.939098660170524</v>
      </c>
      <c r="BM1084" s="44">
        <f t="shared" si="1468"/>
        <v>697.22046285018268</v>
      </c>
      <c r="BN1084" s="44">
        <f t="shared" si="1469"/>
        <v>43.330085261875759</v>
      </c>
      <c r="BO1084" s="39">
        <f t="shared" si="1470"/>
        <v>2.7070559011494358E-3</v>
      </c>
      <c r="BP1084" s="39">
        <f t="shared" si="1389"/>
        <v>2.0176814170057905E-3</v>
      </c>
      <c r="BQ1084" s="39">
        <f t="shared" si="1390"/>
        <v>2.2446705764189421E-2</v>
      </c>
      <c r="BR1084" s="39">
        <f t="shared" si="1391"/>
        <v>1.2946789092453822E-3</v>
      </c>
      <c r="BS1084" s="39">
        <f t="shared" si="1392"/>
        <v>0</v>
      </c>
      <c r="BT1084" s="39">
        <f t="shared" si="1393"/>
        <v>1.6645871690297771E-3</v>
      </c>
      <c r="BU1084" s="39">
        <f t="shared" si="1394"/>
        <v>1.5973311217962508E-4</v>
      </c>
      <c r="BV1084" s="39">
        <f t="shared" si="1395"/>
        <v>5.8849041329335555E-5</v>
      </c>
      <c r="BW1084" s="39">
        <f t="shared" si="1396"/>
        <v>1.0416280315292393E-2</v>
      </c>
      <c r="BX1084" s="39">
        <f t="shared" si="1397"/>
        <v>6.4733945462269109E-4</v>
      </c>
      <c r="BY1084" s="39">
        <f t="shared" si="1398"/>
        <v>2.0170220439936974E-3</v>
      </c>
      <c r="BZ1084" s="39">
        <f t="shared" si="1399"/>
        <v>1.5033704675729417E-3</v>
      </c>
      <c r="CA1084" s="39">
        <f t="shared" si="1400"/>
        <v>1.6724996451748981E-2</v>
      </c>
      <c r="CB1084" s="39">
        <f t="shared" si="1401"/>
        <v>9.6466271669263767E-4</v>
      </c>
      <c r="CC1084" s="39">
        <f t="shared" si="1402"/>
        <v>0</v>
      </c>
      <c r="CD1084" s="39">
        <f t="shared" si="1403"/>
        <v>1.240280635747677E-3</v>
      </c>
      <c r="CE1084" s="39">
        <f t="shared" si="1404"/>
        <v>1.1901682868285789E-4</v>
      </c>
      <c r="CF1084" s="39">
        <f t="shared" si="1405"/>
        <v>4.3848305304210811E-5</v>
      </c>
      <c r="CG1084" s="39">
        <f t="shared" si="1406"/>
        <v>7.761150038845312E-3</v>
      </c>
      <c r="CH1084" s="39">
        <f t="shared" si="1407"/>
        <v>4.8233135834631883E-4</v>
      </c>
      <c r="CI1084" s="39">
        <f t="shared" si="1408"/>
        <v>2.3859247599346496E-2</v>
      </c>
      <c r="CJ1084" s="39">
        <f t="shared" si="1409"/>
        <v>1.7783290136158876E-2</v>
      </c>
      <c r="CK1084" s="39">
        <f t="shared" si="1410"/>
        <v>0.19783910276476754</v>
      </c>
      <c r="CL1084" s="39">
        <f t="shared" si="1411"/>
        <v>1.141094450403528E-2</v>
      </c>
      <c r="CM1084" s="39">
        <f t="shared" si="1412"/>
        <v>0</v>
      </c>
      <c r="CN1084" s="39">
        <f t="shared" si="1413"/>
        <v>1.4671214362331075E-2</v>
      </c>
      <c r="CO1084" s="39">
        <f t="shared" si="1414"/>
        <v>1.4078438024459111E-3</v>
      </c>
      <c r="CP1084" s="39">
        <f t="shared" si="1415"/>
        <v>5.1867929563796731E-4</v>
      </c>
      <c r="CQ1084" s="39">
        <f t="shared" si="1416"/>
        <v>9.1806235327920205E-2</v>
      </c>
      <c r="CR1084" s="39">
        <f t="shared" si="1417"/>
        <v>5.7054722520176399E-3</v>
      </c>
      <c r="CS1084" s="39">
        <f t="shared" si="1418"/>
        <v>3.678411253914822E-2</v>
      </c>
      <c r="CT1084" s="39">
        <f t="shared" si="1419"/>
        <v>2.741672984284339E-2</v>
      </c>
      <c r="CU1084" s="39">
        <f t="shared" si="1420"/>
        <v>0.30501111950163273</v>
      </c>
      <c r="CV1084" s="39">
        <f t="shared" si="1421"/>
        <v>1.7592401649157839E-2</v>
      </c>
      <c r="CW1084" s="39">
        <f t="shared" si="1422"/>
        <v>0</v>
      </c>
      <c r="CX1084" s="39">
        <f t="shared" si="1423"/>
        <v>2.2618802120345796E-2</v>
      </c>
      <c r="CY1084" s="39">
        <f t="shared" si="1424"/>
        <v>2.1704911125584349E-3</v>
      </c>
      <c r="CZ1084" s="39">
        <f t="shared" si="1425"/>
        <v>7.9965462041626557E-4</v>
      </c>
      <c r="DA1084" s="39">
        <f t="shared" si="1426"/>
        <v>0.141538867813679</v>
      </c>
      <c r="DB1084" s="39">
        <f t="shared" si="1427"/>
        <v>8.7962008245789196E-3</v>
      </c>
    </row>
    <row r="1085" spans="1:106" ht="12.75" customHeight="1" x14ac:dyDescent="0.3">
      <c r="A1085" s="9" t="str">
        <f t="shared" si="1428"/>
        <v>19 Nuevo León65-69 añosMujeres</v>
      </c>
      <c r="B1085" s="22" t="s">
        <v>54</v>
      </c>
      <c r="C1085" s="22" t="s">
        <v>16</v>
      </c>
      <c r="D1085" s="30" t="s">
        <v>88</v>
      </c>
      <c r="E1085" s="23">
        <v>81642</v>
      </c>
      <c r="F1085" s="23">
        <v>80110</v>
      </c>
      <c r="G1085" s="23">
        <v>78320</v>
      </c>
      <c r="H1085" s="23">
        <v>1666</v>
      </c>
      <c r="I1085" s="23">
        <v>124</v>
      </c>
      <c r="J1085" s="23">
        <v>1401</v>
      </c>
      <c r="K1085" s="23">
        <v>1156</v>
      </c>
      <c r="L1085" s="23">
        <v>133</v>
      </c>
      <c r="M1085" s="23">
        <v>112</v>
      </c>
      <c r="N1085" s="23">
        <v>131</v>
      </c>
      <c r="O1085" s="38">
        <f>+'07'!E1084-'05'!J1085</f>
        <v>1666</v>
      </c>
      <c r="P1085" s="38">
        <f t="shared" si="1429"/>
        <v>3067</v>
      </c>
      <c r="Q1085" s="39">
        <f>'07'!F1084/'05'!$P1085</f>
        <v>4.5321160743397454E-2</v>
      </c>
      <c r="R1085" s="39">
        <f>'07'!G1084/'05'!$P1085</f>
        <v>4.238669709814151E-2</v>
      </c>
      <c r="S1085" s="39">
        <f>'07'!H1084/'05'!$P1085</f>
        <v>0.59960873818063254</v>
      </c>
      <c r="T1085" s="39">
        <f>'07'!I1084/'05'!$P1085</f>
        <v>1.9563090968373002E-2</v>
      </c>
      <c r="U1085" s="39">
        <f>'07'!J1084/'05'!$P1085</f>
        <v>0</v>
      </c>
      <c r="V1085" s="39">
        <f>'07'!K1084/'05'!$P1085</f>
        <v>4.1082491033583309E-2</v>
      </c>
      <c r="W1085" s="39">
        <f>'07'!L1084/'05'!$P1085</f>
        <v>2.9344636452559502E-3</v>
      </c>
      <c r="X1085" s="39">
        <f>'07'!M1084/'05'!$P1085</f>
        <v>0</v>
      </c>
      <c r="Y1085" s="39">
        <f>'07'!N1084/'05'!$P1085</f>
        <v>0.23606129768503423</v>
      </c>
      <c r="Z1085" s="39">
        <f>'07'!O1084/'05'!$P1085</f>
        <v>1.3042060645582002E-2</v>
      </c>
      <c r="AA1085" s="44">
        <f t="shared" si="1430"/>
        <v>6.0277143788718615</v>
      </c>
      <c r="AB1085" s="44">
        <f t="shared" si="1431"/>
        <v>5.6374307140528206</v>
      </c>
      <c r="AC1085" s="44">
        <f t="shared" si="1432"/>
        <v>79.747962178024125</v>
      </c>
      <c r="AD1085" s="44">
        <f t="shared" si="1433"/>
        <v>2.601891098793609</v>
      </c>
      <c r="AE1085" s="44">
        <f t="shared" si="1434"/>
        <v>0</v>
      </c>
      <c r="AF1085" s="44">
        <f t="shared" si="1435"/>
        <v>5.4639713074665801</v>
      </c>
      <c r="AG1085" s="44">
        <f t="shared" si="1436"/>
        <v>0.39028366481904136</v>
      </c>
      <c r="AH1085" s="44">
        <f t="shared" si="1437"/>
        <v>0</v>
      </c>
      <c r="AI1085" s="44">
        <f t="shared" si="1438"/>
        <v>31.396152592109551</v>
      </c>
      <c r="AJ1085" s="44">
        <f t="shared" si="1439"/>
        <v>1.7345940658624064</v>
      </c>
      <c r="AK1085" s="44">
        <f t="shared" si="1440"/>
        <v>5.0759700032605153</v>
      </c>
      <c r="AL1085" s="44">
        <f t="shared" si="1441"/>
        <v>4.7473100749918489</v>
      </c>
      <c r="AM1085" s="44">
        <f t="shared" si="1442"/>
        <v>67.156178676230837</v>
      </c>
      <c r="AN1085" s="44">
        <f t="shared" si="1443"/>
        <v>2.1910661884577762</v>
      </c>
      <c r="AO1085" s="44">
        <f t="shared" si="1444"/>
        <v>0</v>
      </c>
      <c r="AP1085" s="44">
        <f t="shared" si="1445"/>
        <v>4.6012389957613307</v>
      </c>
      <c r="AQ1085" s="44">
        <f t="shared" si="1446"/>
        <v>0.32865992826866641</v>
      </c>
      <c r="AR1085" s="44">
        <f t="shared" si="1447"/>
        <v>0</v>
      </c>
      <c r="AS1085" s="44">
        <f t="shared" si="1448"/>
        <v>26.438865340723833</v>
      </c>
      <c r="AT1085" s="44">
        <f t="shared" si="1449"/>
        <v>1.4607107923051843</v>
      </c>
      <c r="AU1085" s="44">
        <f t="shared" si="1450"/>
        <v>52.391261819367458</v>
      </c>
      <c r="AV1085" s="44">
        <f t="shared" si="1451"/>
        <v>48.999021845451587</v>
      </c>
      <c r="AW1085" s="44">
        <f t="shared" si="1452"/>
        <v>693.14770133681122</v>
      </c>
      <c r="AX1085" s="44">
        <f t="shared" si="1453"/>
        <v>22.61493315943919</v>
      </c>
      <c r="AY1085" s="44">
        <f t="shared" si="1454"/>
        <v>0</v>
      </c>
      <c r="AZ1085" s="44">
        <f t="shared" si="1455"/>
        <v>47.491359634822302</v>
      </c>
      <c r="BA1085" s="44">
        <f t="shared" si="1456"/>
        <v>3.3922399739158786</v>
      </c>
      <c r="BB1085" s="44">
        <f t="shared" si="1457"/>
        <v>0</v>
      </c>
      <c r="BC1085" s="44">
        <f t="shared" si="1458"/>
        <v>272.88686012389957</v>
      </c>
      <c r="BD1085" s="44">
        <f t="shared" si="1459"/>
        <v>15.076622106292795</v>
      </c>
      <c r="BE1085" s="44">
        <f t="shared" si="1460"/>
        <v>75.505053798500157</v>
      </c>
      <c r="BF1085" s="44">
        <f t="shared" si="1461"/>
        <v>70.61623736550375</v>
      </c>
      <c r="BG1085" s="44">
        <f t="shared" si="1462"/>
        <v>998.94815780893384</v>
      </c>
      <c r="BH1085" s="44">
        <f t="shared" si="1463"/>
        <v>32.59210955330942</v>
      </c>
      <c r="BI1085" s="44">
        <f t="shared" si="1464"/>
        <v>0</v>
      </c>
      <c r="BJ1085" s="44">
        <f t="shared" si="1465"/>
        <v>68.443430061949798</v>
      </c>
      <c r="BK1085" s="44">
        <f t="shared" si="1466"/>
        <v>4.8888164329964132</v>
      </c>
      <c r="BL1085" s="44">
        <f t="shared" si="1467"/>
        <v>0</v>
      </c>
      <c r="BM1085" s="44">
        <f t="shared" si="1468"/>
        <v>393.27812194326702</v>
      </c>
      <c r="BN1085" s="44">
        <f t="shared" si="1469"/>
        <v>21.728073035539616</v>
      </c>
      <c r="BO1085" s="39">
        <f t="shared" si="1470"/>
        <v>1.9653454120873368E-3</v>
      </c>
      <c r="BP1085" s="39">
        <f t="shared" si="1389"/>
        <v>1.8380928314485883E-3</v>
      </c>
      <c r="BQ1085" s="39">
        <f t="shared" si="1390"/>
        <v>2.600194397718426E-2</v>
      </c>
      <c r="BR1085" s="39">
        <f t="shared" si="1391"/>
        <v>8.4835053759165597E-4</v>
      </c>
      <c r="BS1085" s="39">
        <f t="shared" si="1392"/>
        <v>0</v>
      </c>
      <c r="BT1085" s="39">
        <f t="shared" si="1393"/>
        <v>1.781536128942478E-3</v>
      </c>
      <c r="BU1085" s="39">
        <f t="shared" si="1394"/>
        <v>1.2725258063874841E-4</v>
      </c>
      <c r="BV1085" s="39">
        <f t="shared" si="1395"/>
        <v>0</v>
      </c>
      <c r="BW1085" s="39">
        <f t="shared" si="1396"/>
        <v>1.0236763153605983E-2</v>
      </c>
      <c r="BX1085" s="39">
        <f t="shared" si="1397"/>
        <v>5.6556702506110413E-4</v>
      </c>
      <c r="BY1085" s="39">
        <f t="shared" si="1398"/>
        <v>1.6550277154419677E-3</v>
      </c>
      <c r="BZ1085" s="39">
        <f t="shared" si="1399"/>
        <v>1.5478676475356534E-3</v>
      </c>
      <c r="CA1085" s="39">
        <f t="shared" si="1400"/>
        <v>2.1896373875523584E-2</v>
      </c>
      <c r="CB1085" s="39">
        <f t="shared" si="1401"/>
        <v>7.1440045270876307E-4</v>
      </c>
      <c r="CC1085" s="39">
        <f t="shared" si="1402"/>
        <v>0</v>
      </c>
      <c r="CD1085" s="39">
        <f t="shared" si="1403"/>
        <v>1.5002409506884025E-3</v>
      </c>
      <c r="CE1085" s="39">
        <f t="shared" si="1404"/>
        <v>1.0716006790631445E-4</v>
      </c>
      <c r="CF1085" s="39">
        <f t="shared" si="1405"/>
        <v>0</v>
      </c>
      <c r="CG1085" s="39">
        <f t="shared" si="1406"/>
        <v>8.620432129352408E-3</v>
      </c>
      <c r="CH1085" s="39">
        <f t="shared" si="1407"/>
        <v>4.7626696847250872E-4</v>
      </c>
      <c r="CI1085" s="39">
        <f t="shared" si="1408"/>
        <v>1.7082250348668882E-2</v>
      </c>
      <c r="CJ1085" s="39">
        <f t="shared" si="1409"/>
        <v>1.5976205362064424E-2</v>
      </c>
      <c r="CK1085" s="39">
        <f t="shared" si="1410"/>
        <v>0.22600185892951133</v>
      </c>
      <c r="CL1085" s="39">
        <f t="shared" si="1411"/>
        <v>7.3736332440297323E-3</v>
      </c>
      <c r="CM1085" s="39">
        <f t="shared" si="1412"/>
        <v>0</v>
      </c>
      <c r="CN1085" s="39">
        <f t="shared" si="1413"/>
        <v>1.5484629812462439E-2</v>
      </c>
      <c r="CO1085" s="39">
        <f t="shared" si="1414"/>
        <v>1.1060449866044598E-3</v>
      </c>
      <c r="CP1085" s="39">
        <f t="shared" si="1415"/>
        <v>0</v>
      </c>
      <c r="CQ1085" s="39">
        <f t="shared" si="1416"/>
        <v>8.8975174477958774E-2</v>
      </c>
      <c r="CR1085" s="39">
        <f t="shared" si="1417"/>
        <v>4.9157554960198224E-3</v>
      </c>
      <c r="CS1085" s="39">
        <f t="shared" si="1418"/>
        <v>2.4618537267199269E-2</v>
      </c>
      <c r="CT1085" s="39">
        <f t="shared" si="1419"/>
        <v>2.3024531257092844E-2</v>
      </c>
      <c r="CU1085" s="39">
        <f t="shared" si="1420"/>
        <v>0.32570856139841337</v>
      </c>
      <c r="CV1085" s="39">
        <f t="shared" si="1421"/>
        <v>1.062670673404285E-2</v>
      </c>
      <c r="CW1085" s="39">
        <f t="shared" si="1422"/>
        <v>0</v>
      </c>
      <c r="CX1085" s="39">
        <f t="shared" si="1423"/>
        <v>2.231608414148999E-2</v>
      </c>
      <c r="CY1085" s="39">
        <f t="shared" si="1424"/>
        <v>1.5940060101064274E-3</v>
      </c>
      <c r="CZ1085" s="39">
        <f t="shared" si="1425"/>
        <v>0</v>
      </c>
      <c r="DA1085" s="39">
        <f t="shared" si="1426"/>
        <v>0.12822892792411705</v>
      </c>
      <c r="DB1085" s="39">
        <f t="shared" si="1427"/>
        <v>7.084471156028567E-3</v>
      </c>
    </row>
    <row r="1086" spans="1:106" ht="12.75" customHeight="1" x14ac:dyDescent="0.3">
      <c r="A1086" s="9" t="str">
        <f t="shared" si="1428"/>
        <v>19 Nuevo León70-74 añosMujeres</v>
      </c>
      <c r="B1086" s="22" t="s">
        <v>54</v>
      </c>
      <c r="C1086" s="22" t="s">
        <v>16</v>
      </c>
      <c r="D1086" s="30" t="s">
        <v>89</v>
      </c>
      <c r="E1086" s="23">
        <v>62182</v>
      </c>
      <c r="F1086" s="23">
        <v>61239</v>
      </c>
      <c r="G1086" s="23">
        <v>60014</v>
      </c>
      <c r="H1086" s="23">
        <v>1124</v>
      </c>
      <c r="I1086" s="23">
        <v>101</v>
      </c>
      <c r="J1086" s="23">
        <v>839</v>
      </c>
      <c r="K1086" s="23">
        <v>688</v>
      </c>
      <c r="L1086" s="23">
        <v>77</v>
      </c>
      <c r="M1086" s="23">
        <v>74</v>
      </c>
      <c r="N1086" s="23">
        <v>104</v>
      </c>
      <c r="O1086" s="38">
        <f>+'07'!E1085-'05'!J1086</f>
        <v>1124</v>
      </c>
      <c r="P1086" s="38">
        <f t="shared" si="1429"/>
        <v>1963</v>
      </c>
      <c r="Q1086" s="39">
        <f>'07'!F1085/'05'!$P1086</f>
        <v>2.6999490575649515E-2</v>
      </c>
      <c r="R1086" s="39">
        <f>'07'!G1085/'05'!$P1086</f>
        <v>2.6999490575649515E-2</v>
      </c>
      <c r="S1086" s="39">
        <f>'07'!H1085/'05'!$P1086</f>
        <v>0.60876209882832399</v>
      </c>
      <c r="T1086" s="39">
        <f>'07'!I1085/'05'!$P1086</f>
        <v>1.9358125318390221E-2</v>
      </c>
      <c r="U1086" s="39">
        <f>'07'!J1085/'05'!$P1086</f>
        <v>0</v>
      </c>
      <c r="V1086" s="39">
        <f>'07'!K1085/'05'!$P1086</f>
        <v>4.0753948038716251E-2</v>
      </c>
      <c r="W1086" s="39">
        <f>'07'!L1085/'05'!$P1086</f>
        <v>2.0376974019358125E-3</v>
      </c>
      <c r="X1086" s="39">
        <f>'07'!M1085/'05'!$P1086</f>
        <v>0</v>
      </c>
      <c r="Y1086" s="39">
        <f>'07'!N1085/'05'!$P1086</f>
        <v>0.25776872134488027</v>
      </c>
      <c r="Z1086" s="39">
        <f>'07'!O1085/'05'!$P1086</f>
        <v>1.7320427916454408E-2</v>
      </c>
      <c r="AA1086" s="44">
        <f t="shared" si="1430"/>
        <v>2.0789607743250125</v>
      </c>
      <c r="AB1086" s="44">
        <f t="shared" si="1431"/>
        <v>2.0789607743250125</v>
      </c>
      <c r="AC1086" s="44">
        <f t="shared" si="1432"/>
        <v>46.87468160978095</v>
      </c>
      <c r="AD1086" s="44">
        <f t="shared" si="1433"/>
        <v>1.4905756495160469</v>
      </c>
      <c r="AE1086" s="44">
        <f t="shared" si="1434"/>
        <v>0</v>
      </c>
      <c r="AF1086" s="44">
        <f t="shared" si="1435"/>
        <v>3.1380539989811513</v>
      </c>
      <c r="AG1086" s="44">
        <f t="shared" si="1436"/>
        <v>0.15690269994905756</v>
      </c>
      <c r="AH1086" s="44">
        <f t="shared" si="1437"/>
        <v>0</v>
      </c>
      <c r="AI1086" s="44">
        <f t="shared" si="1438"/>
        <v>19.848191543555782</v>
      </c>
      <c r="AJ1086" s="44">
        <f t="shared" si="1439"/>
        <v>1.3336729495669895</v>
      </c>
      <c r="AK1086" s="44">
        <f t="shared" si="1440"/>
        <v>1.9979623025980642</v>
      </c>
      <c r="AL1086" s="44">
        <f t="shared" si="1441"/>
        <v>1.9979623025980642</v>
      </c>
      <c r="AM1086" s="44">
        <f t="shared" si="1442"/>
        <v>45.048395313295977</v>
      </c>
      <c r="AN1086" s="44">
        <f t="shared" si="1443"/>
        <v>1.4325012735608764</v>
      </c>
      <c r="AO1086" s="44">
        <f t="shared" si="1444"/>
        <v>0</v>
      </c>
      <c r="AP1086" s="44">
        <f t="shared" si="1445"/>
        <v>3.0157921548650024</v>
      </c>
      <c r="AQ1086" s="44">
        <f t="shared" si="1446"/>
        <v>0.15078960774325012</v>
      </c>
      <c r="AR1086" s="44">
        <f t="shared" si="1447"/>
        <v>0</v>
      </c>
      <c r="AS1086" s="44">
        <f t="shared" si="1448"/>
        <v>19.074885379521142</v>
      </c>
      <c r="AT1086" s="44">
        <f t="shared" si="1449"/>
        <v>1.2817116658176262</v>
      </c>
      <c r="AU1086" s="44">
        <f t="shared" si="1450"/>
        <v>18.575649516046866</v>
      </c>
      <c r="AV1086" s="44">
        <f t="shared" si="1451"/>
        <v>18.575649516046866</v>
      </c>
      <c r="AW1086" s="44">
        <f t="shared" si="1452"/>
        <v>418.8283239938869</v>
      </c>
      <c r="AX1086" s="44">
        <f t="shared" si="1453"/>
        <v>13.318390219052471</v>
      </c>
      <c r="AY1086" s="44">
        <f t="shared" si="1454"/>
        <v>0</v>
      </c>
      <c r="AZ1086" s="44">
        <f t="shared" si="1455"/>
        <v>28.038716250636782</v>
      </c>
      <c r="BA1086" s="44">
        <f t="shared" si="1456"/>
        <v>1.4019358125318391</v>
      </c>
      <c r="BB1086" s="44">
        <f t="shared" si="1457"/>
        <v>0</v>
      </c>
      <c r="BC1086" s="44">
        <f t="shared" si="1458"/>
        <v>177.34488028527761</v>
      </c>
      <c r="BD1086" s="44">
        <f t="shared" si="1459"/>
        <v>11.916454406520632</v>
      </c>
      <c r="BE1086" s="44">
        <f t="shared" si="1460"/>
        <v>30.347427407030054</v>
      </c>
      <c r="BF1086" s="44">
        <f t="shared" si="1461"/>
        <v>30.347427407030054</v>
      </c>
      <c r="BG1086" s="44">
        <f t="shared" si="1462"/>
        <v>684.2485990830362</v>
      </c>
      <c r="BH1086" s="44">
        <f t="shared" si="1463"/>
        <v>21.758532857870609</v>
      </c>
      <c r="BI1086" s="44">
        <f t="shared" si="1464"/>
        <v>0</v>
      </c>
      <c r="BJ1086" s="44">
        <f t="shared" si="1465"/>
        <v>45.807437595517065</v>
      </c>
      <c r="BK1086" s="44">
        <f t="shared" si="1466"/>
        <v>2.2903718797758534</v>
      </c>
      <c r="BL1086" s="44">
        <f t="shared" si="1467"/>
        <v>0</v>
      </c>
      <c r="BM1086" s="44">
        <f t="shared" si="1468"/>
        <v>289.73204279164543</v>
      </c>
      <c r="BN1086" s="44">
        <f t="shared" si="1469"/>
        <v>19.468160978094755</v>
      </c>
      <c r="BO1086" s="39">
        <f t="shared" si="1470"/>
        <v>1.0590732421421358E-3</v>
      </c>
      <c r="BP1086" s="39">
        <f t="shared" si="1389"/>
        <v>1.0590732421421358E-3</v>
      </c>
      <c r="BQ1086" s="39">
        <f t="shared" si="1390"/>
        <v>2.3879104233204763E-2</v>
      </c>
      <c r="BR1086" s="39">
        <f t="shared" si="1391"/>
        <v>7.5933553210190874E-4</v>
      </c>
      <c r="BS1086" s="39">
        <f t="shared" si="1392"/>
        <v>0</v>
      </c>
      <c r="BT1086" s="39">
        <f t="shared" si="1393"/>
        <v>1.5986011202145448E-3</v>
      </c>
      <c r="BU1086" s="39">
        <f t="shared" si="1394"/>
        <v>7.9930056010727241E-5</v>
      </c>
      <c r="BV1086" s="39">
        <f t="shared" si="1395"/>
        <v>0</v>
      </c>
      <c r="BW1086" s="39">
        <f t="shared" si="1396"/>
        <v>1.0111152085356996E-2</v>
      </c>
      <c r="BX1086" s="39">
        <f t="shared" si="1397"/>
        <v>6.7940547609118157E-4</v>
      </c>
      <c r="BY1086" s="39">
        <f t="shared" si="1398"/>
        <v>1.0178106482924424E-3</v>
      </c>
      <c r="BZ1086" s="39">
        <f t="shared" si="1399"/>
        <v>1.0178106482924424E-3</v>
      </c>
      <c r="CA1086" s="39">
        <f t="shared" si="1400"/>
        <v>2.2948749522820163E-2</v>
      </c>
      <c r="CB1086" s="39">
        <f t="shared" si="1401"/>
        <v>7.2975103085118516E-4</v>
      </c>
      <c r="CC1086" s="39">
        <f t="shared" si="1402"/>
        <v>0</v>
      </c>
      <c r="CD1086" s="39">
        <f t="shared" si="1403"/>
        <v>1.5363179596867053E-3</v>
      </c>
      <c r="CE1086" s="39">
        <f t="shared" si="1404"/>
        <v>7.6815897984335263E-5</v>
      </c>
      <c r="CF1086" s="39">
        <f t="shared" si="1405"/>
        <v>0</v>
      </c>
      <c r="CG1086" s="39">
        <f t="shared" si="1406"/>
        <v>9.7172110950184114E-3</v>
      </c>
      <c r="CH1086" s="39">
        <f t="shared" si="1407"/>
        <v>6.5293513286684979E-4</v>
      </c>
      <c r="CI1086" s="39">
        <f t="shared" si="1408"/>
        <v>9.4628881895297331E-3</v>
      </c>
      <c r="CJ1086" s="39">
        <f t="shared" si="1409"/>
        <v>9.4628881895297331E-3</v>
      </c>
      <c r="CK1086" s="39">
        <f t="shared" si="1410"/>
        <v>0.21336134691486852</v>
      </c>
      <c r="CL1086" s="39">
        <f t="shared" si="1411"/>
        <v>6.7847122868326393E-3</v>
      </c>
      <c r="CM1086" s="39">
        <f t="shared" si="1412"/>
        <v>0</v>
      </c>
      <c r="CN1086" s="39">
        <f t="shared" si="1413"/>
        <v>1.4283604814384504E-2</v>
      </c>
      <c r="CO1086" s="39">
        <f t="shared" si="1414"/>
        <v>7.1418024071922518E-4</v>
      </c>
      <c r="CP1086" s="39">
        <f t="shared" si="1415"/>
        <v>0</v>
      </c>
      <c r="CQ1086" s="39">
        <f t="shared" si="1416"/>
        <v>9.0343800450981976E-2</v>
      </c>
      <c r="CR1086" s="39">
        <f t="shared" si="1417"/>
        <v>6.0705320461134143E-3</v>
      </c>
      <c r="CS1086" s="39">
        <f t="shared" si="1418"/>
        <v>1.5459718495685204E-2</v>
      </c>
      <c r="CT1086" s="39">
        <f t="shared" si="1419"/>
        <v>1.5459718495685204E-2</v>
      </c>
      <c r="CU1086" s="39">
        <f t="shared" si="1420"/>
        <v>0.34857289815743059</v>
      </c>
      <c r="CV1086" s="39">
        <f t="shared" si="1421"/>
        <v>1.1084326468604487E-2</v>
      </c>
      <c r="CW1086" s="39">
        <f t="shared" si="1422"/>
        <v>0</v>
      </c>
      <c r="CX1086" s="39">
        <f t="shared" si="1423"/>
        <v>2.3335424144430496E-2</v>
      </c>
      <c r="CY1086" s="39">
        <f t="shared" si="1424"/>
        <v>1.1667712072215249E-3</v>
      </c>
      <c r="CZ1086" s="39">
        <f t="shared" si="1425"/>
        <v>0</v>
      </c>
      <c r="DA1086" s="39">
        <f t="shared" si="1426"/>
        <v>0.1475965577135229</v>
      </c>
      <c r="DB1086" s="39">
        <f t="shared" si="1427"/>
        <v>9.9175552613829619E-3</v>
      </c>
    </row>
    <row r="1087" spans="1:106" ht="12.75" customHeight="1" x14ac:dyDescent="0.3">
      <c r="A1087" s="9" t="str">
        <f t="shared" si="1428"/>
        <v>19 Nuevo León75-79 añosMujeres</v>
      </c>
      <c r="B1087" s="22" t="s">
        <v>54</v>
      </c>
      <c r="C1087" s="22" t="s">
        <v>16</v>
      </c>
      <c r="D1087" s="30" t="s">
        <v>90</v>
      </c>
      <c r="E1087" s="23">
        <v>41804</v>
      </c>
      <c r="F1087" s="23">
        <v>41135</v>
      </c>
      <c r="G1087" s="23">
        <v>40320</v>
      </c>
      <c r="H1087" s="23">
        <v>734</v>
      </c>
      <c r="I1087" s="23">
        <v>81</v>
      </c>
      <c r="J1087" s="23">
        <v>580</v>
      </c>
      <c r="K1087" s="23">
        <v>486</v>
      </c>
      <c r="L1087" s="23">
        <v>61</v>
      </c>
      <c r="M1087" s="23">
        <v>33</v>
      </c>
      <c r="N1087" s="23">
        <v>89</v>
      </c>
      <c r="O1087" s="38">
        <f>+'07'!E1086-'05'!J1087</f>
        <v>734</v>
      </c>
      <c r="P1087" s="38">
        <f t="shared" si="1429"/>
        <v>1314</v>
      </c>
      <c r="Q1087" s="39">
        <f>'07'!F1086/'05'!$P1087</f>
        <v>2.6636225266362251E-2</v>
      </c>
      <c r="R1087" s="39">
        <f>'07'!G1086/'05'!$P1087</f>
        <v>2.5114155251141551E-2</v>
      </c>
      <c r="S1087" s="39">
        <f>'07'!H1086/'05'!$P1087</f>
        <v>0.63774733637747338</v>
      </c>
      <c r="T1087" s="39">
        <f>'07'!I1086/'05'!$P1087</f>
        <v>1.5220700152207001E-2</v>
      </c>
      <c r="U1087" s="39">
        <f>'07'!J1086/'05'!$P1087</f>
        <v>0</v>
      </c>
      <c r="V1087" s="39">
        <f>'07'!K1086/'05'!$P1087</f>
        <v>3.8051750380517502E-2</v>
      </c>
      <c r="W1087" s="39">
        <f>'07'!L1086/'05'!$P1087</f>
        <v>1.5220700152207001E-3</v>
      </c>
      <c r="X1087" s="39">
        <f>'07'!M1086/'05'!$P1087</f>
        <v>1.5220700152207001E-3</v>
      </c>
      <c r="Y1087" s="39">
        <f>'07'!N1086/'05'!$P1087</f>
        <v>0.22678843226788431</v>
      </c>
      <c r="Z1087" s="39">
        <f>'07'!O1086/'05'!$P1087</f>
        <v>2.7397260273972601E-2</v>
      </c>
      <c r="AA1087" s="44">
        <f t="shared" si="1430"/>
        <v>1.6248097412480973</v>
      </c>
      <c r="AB1087" s="44">
        <f t="shared" si="1431"/>
        <v>1.5319634703196345</v>
      </c>
      <c r="AC1087" s="44">
        <f t="shared" si="1432"/>
        <v>38.902587519025879</v>
      </c>
      <c r="AD1087" s="44">
        <f t="shared" si="1433"/>
        <v>0.92846270928462704</v>
      </c>
      <c r="AE1087" s="44">
        <f t="shared" si="1434"/>
        <v>0</v>
      </c>
      <c r="AF1087" s="44">
        <f t="shared" si="1435"/>
        <v>2.3211567732115674</v>
      </c>
      <c r="AG1087" s="44">
        <f t="shared" si="1436"/>
        <v>9.2846270928462704E-2</v>
      </c>
      <c r="AH1087" s="44">
        <f t="shared" si="1437"/>
        <v>9.2846270928462704E-2</v>
      </c>
      <c r="AI1087" s="44">
        <f t="shared" si="1438"/>
        <v>13.834094368340942</v>
      </c>
      <c r="AJ1087" s="44">
        <f t="shared" si="1439"/>
        <v>1.6712328767123288</v>
      </c>
      <c r="AK1087" s="44">
        <f t="shared" si="1440"/>
        <v>0.87899543378995426</v>
      </c>
      <c r="AL1087" s="44">
        <f t="shared" si="1441"/>
        <v>0.82876712328767121</v>
      </c>
      <c r="AM1087" s="44">
        <f t="shared" si="1442"/>
        <v>21.045662100456621</v>
      </c>
      <c r="AN1087" s="44">
        <f t="shared" si="1443"/>
        <v>0.50228310502283102</v>
      </c>
      <c r="AO1087" s="44">
        <f t="shared" si="1444"/>
        <v>0</v>
      </c>
      <c r="AP1087" s="44">
        <f t="shared" si="1445"/>
        <v>1.2557077625570776</v>
      </c>
      <c r="AQ1087" s="44">
        <f t="shared" si="1446"/>
        <v>5.0228310502283102E-2</v>
      </c>
      <c r="AR1087" s="44">
        <f t="shared" si="1447"/>
        <v>5.0228310502283102E-2</v>
      </c>
      <c r="AS1087" s="44">
        <f t="shared" si="1448"/>
        <v>7.4840182648401825</v>
      </c>
      <c r="AT1087" s="44">
        <f t="shared" si="1449"/>
        <v>0.90410958904109584</v>
      </c>
      <c r="AU1087" s="44">
        <f t="shared" si="1450"/>
        <v>12.945205479452055</v>
      </c>
      <c r="AV1087" s="44">
        <f t="shared" si="1451"/>
        <v>12.205479452054794</v>
      </c>
      <c r="AW1087" s="44">
        <f t="shared" si="1452"/>
        <v>309.94520547945206</v>
      </c>
      <c r="AX1087" s="44">
        <f t="shared" si="1453"/>
        <v>7.3972602739726021</v>
      </c>
      <c r="AY1087" s="44">
        <f t="shared" si="1454"/>
        <v>0</v>
      </c>
      <c r="AZ1087" s="44">
        <f t="shared" si="1455"/>
        <v>18.493150684931507</v>
      </c>
      <c r="BA1087" s="44">
        <f t="shared" si="1456"/>
        <v>0.73972602739726023</v>
      </c>
      <c r="BB1087" s="44">
        <f t="shared" si="1457"/>
        <v>0.73972602739726023</v>
      </c>
      <c r="BC1087" s="44">
        <f t="shared" si="1458"/>
        <v>110.21917808219177</v>
      </c>
      <c r="BD1087" s="44">
        <f t="shared" si="1459"/>
        <v>13.315068493150685</v>
      </c>
      <c r="BE1087" s="44">
        <f t="shared" si="1460"/>
        <v>19.550989345509894</v>
      </c>
      <c r="BF1087" s="44">
        <f t="shared" si="1461"/>
        <v>18.4337899543379</v>
      </c>
      <c r="BG1087" s="44">
        <f t="shared" si="1462"/>
        <v>468.10654490106549</v>
      </c>
      <c r="BH1087" s="44">
        <f t="shared" si="1463"/>
        <v>11.171993911719939</v>
      </c>
      <c r="BI1087" s="44">
        <f t="shared" si="1464"/>
        <v>0</v>
      </c>
      <c r="BJ1087" s="44">
        <f t="shared" si="1465"/>
        <v>27.929984779299847</v>
      </c>
      <c r="BK1087" s="44">
        <f t="shared" si="1466"/>
        <v>1.1171993911719937</v>
      </c>
      <c r="BL1087" s="44">
        <f t="shared" si="1467"/>
        <v>1.1171993911719937</v>
      </c>
      <c r="BM1087" s="44">
        <f t="shared" si="1468"/>
        <v>166.4627092846271</v>
      </c>
      <c r="BN1087" s="44">
        <f t="shared" si="1469"/>
        <v>20.109589041095891</v>
      </c>
      <c r="BO1087" s="39">
        <f t="shared" si="1470"/>
        <v>1.2365370937961167E-3</v>
      </c>
      <c r="BP1087" s="39">
        <f t="shared" si="1389"/>
        <v>1.1658778312934814E-3</v>
      </c>
      <c r="BQ1087" s="39">
        <f t="shared" si="1390"/>
        <v>2.9606230988604168E-2</v>
      </c>
      <c r="BR1087" s="39">
        <f t="shared" si="1391"/>
        <v>7.0659262502635242E-4</v>
      </c>
      <c r="BS1087" s="39">
        <f t="shared" si="1392"/>
        <v>0</v>
      </c>
      <c r="BT1087" s="39">
        <f t="shared" si="1393"/>
        <v>1.7664815625658809E-3</v>
      </c>
      <c r="BU1087" s="39">
        <f t="shared" si="1394"/>
        <v>7.0659262502635245E-5</v>
      </c>
      <c r="BV1087" s="39">
        <f t="shared" si="1395"/>
        <v>7.0659262502635245E-5</v>
      </c>
      <c r="BW1087" s="39">
        <f t="shared" si="1396"/>
        <v>1.052823011289265E-2</v>
      </c>
      <c r="BX1087" s="39">
        <f t="shared" si="1397"/>
        <v>1.2718667250474344E-3</v>
      </c>
      <c r="BY1087" s="39">
        <f t="shared" si="1398"/>
        <v>6.6894629664380079E-4</v>
      </c>
      <c r="BZ1087" s="39">
        <f t="shared" si="1399"/>
        <v>6.3072079397844081E-4</v>
      </c>
      <c r="CA1087" s="39">
        <f t="shared" si="1400"/>
        <v>1.6016485616785859E-2</v>
      </c>
      <c r="CB1087" s="39">
        <f t="shared" si="1401"/>
        <v>3.8225502665360046E-4</v>
      </c>
      <c r="CC1087" s="39">
        <f t="shared" si="1402"/>
        <v>0</v>
      </c>
      <c r="CD1087" s="39">
        <f t="shared" si="1403"/>
        <v>9.5563756663400118E-4</v>
      </c>
      <c r="CE1087" s="39">
        <f t="shared" si="1404"/>
        <v>3.8225502665360047E-5</v>
      </c>
      <c r="CF1087" s="39">
        <f t="shared" si="1405"/>
        <v>3.8225502665360047E-5</v>
      </c>
      <c r="CG1087" s="39">
        <f t="shared" si="1406"/>
        <v>5.6955998971386472E-3</v>
      </c>
      <c r="CH1087" s="39">
        <f t="shared" si="1407"/>
        <v>6.8805904797648084E-4</v>
      </c>
      <c r="CI1087" s="39">
        <f t="shared" si="1408"/>
        <v>9.8517545505723402E-3</v>
      </c>
      <c r="CJ1087" s="39">
        <f t="shared" si="1409"/>
        <v>9.2887971476824909E-3</v>
      </c>
      <c r="CK1087" s="39">
        <f t="shared" si="1410"/>
        <v>0.23587915181084632</v>
      </c>
      <c r="CL1087" s="39">
        <f t="shared" si="1411"/>
        <v>5.6295740288984791E-3</v>
      </c>
      <c r="CM1087" s="39">
        <f t="shared" si="1412"/>
        <v>0</v>
      </c>
      <c r="CN1087" s="39">
        <f t="shared" si="1413"/>
        <v>1.40739350722462E-2</v>
      </c>
      <c r="CO1087" s="39">
        <f t="shared" si="1414"/>
        <v>5.62957402889848E-4</v>
      </c>
      <c r="CP1087" s="39">
        <f t="shared" si="1415"/>
        <v>5.62957402889848E-4</v>
      </c>
      <c r="CQ1087" s="39">
        <f t="shared" si="1416"/>
        <v>8.3880653030587352E-2</v>
      </c>
      <c r="CR1087" s="39">
        <f t="shared" si="1417"/>
        <v>1.0133233252017263E-2</v>
      </c>
      <c r="CS1087" s="39">
        <f t="shared" si="1418"/>
        <v>1.4878987325349995E-2</v>
      </c>
      <c r="CT1087" s="39">
        <f t="shared" si="1419"/>
        <v>1.4028759478187139E-2</v>
      </c>
      <c r="CU1087" s="39">
        <f t="shared" si="1420"/>
        <v>0.35624546796123707</v>
      </c>
      <c r="CV1087" s="39">
        <f t="shared" si="1421"/>
        <v>8.5022784716285681E-3</v>
      </c>
      <c r="CW1087" s="39">
        <f t="shared" si="1422"/>
        <v>0</v>
      </c>
      <c r="CX1087" s="39">
        <f t="shared" si="1423"/>
        <v>2.1255696179071422E-2</v>
      </c>
      <c r="CY1087" s="39">
        <f t="shared" si="1424"/>
        <v>8.5022784716285674E-4</v>
      </c>
      <c r="CZ1087" s="39">
        <f t="shared" si="1425"/>
        <v>8.5022784716285674E-4</v>
      </c>
      <c r="DA1087" s="39">
        <f t="shared" si="1426"/>
        <v>0.12668394922726567</v>
      </c>
      <c r="DB1087" s="39">
        <f t="shared" si="1427"/>
        <v>1.5304101248931425E-2</v>
      </c>
    </row>
    <row r="1088" spans="1:106" ht="12.75" customHeight="1" x14ac:dyDescent="0.3">
      <c r="A1088" s="9" t="str">
        <f t="shared" si="1428"/>
        <v>19 Nuevo León80-84 añosMujeres</v>
      </c>
      <c r="B1088" s="22" t="s">
        <v>54</v>
      </c>
      <c r="C1088" s="22" t="s">
        <v>16</v>
      </c>
      <c r="D1088" s="30" t="s">
        <v>91</v>
      </c>
      <c r="E1088" s="23">
        <v>28281</v>
      </c>
      <c r="F1088" s="23">
        <v>27813</v>
      </c>
      <c r="G1088" s="23">
        <v>27260</v>
      </c>
      <c r="H1088" s="23">
        <v>506</v>
      </c>
      <c r="I1088" s="23">
        <v>47</v>
      </c>
      <c r="J1088" s="23">
        <v>376</v>
      </c>
      <c r="K1088" s="23">
        <v>326</v>
      </c>
      <c r="L1088" s="23">
        <v>28</v>
      </c>
      <c r="M1088" s="23">
        <v>22</v>
      </c>
      <c r="N1088" s="23">
        <v>92</v>
      </c>
      <c r="O1088" s="38">
        <f>+'07'!E1087-'05'!J1088</f>
        <v>506</v>
      </c>
      <c r="P1088" s="38">
        <f t="shared" si="1429"/>
        <v>882</v>
      </c>
      <c r="Q1088" s="39">
        <f>'07'!F1087/'05'!$P1088</f>
        <v>1.7006802721088437E-2</v>
      </c>
      <c r="R1088" s="39">
        <f>'07'!G1087/'05'!$P1088</f>
        <v>1.7006802721088437E-2</v>
      </c>
      <c r="S1088" s="39">
        <f>'07'!H1087/'05'!$P1088</f>
        <v>0.60204081632653061</v>
      </c>
      <c r="T1088" s="39">
        <f>'07'!I1087/'05'!$P1088</f>
        <v>2.1541950113378686E-2</v>
      </c>
      <c r="U1088" s="39">
        <f>'07'!J1087/'05'!$P1088</f>
        <v>0</v>
      </c>
      <c r="V1088" s="39">
        <f>'07'!K1087/'05'!$P1088</f>
        <v>2.1541950113378686E-2</v>
      </c>
      <c r="W1088" s="39">
        <f>'07'!L1087/'05'!$P1088</f>
        <v>5.6689342403628117E-3</v>
      </c>
      <c r="X1088" s="39">
        <f>'07'!M1087/'05'!$P1088</f>
        <v>1.1337868480725624E-3</v>
      </c>
      <c r="Y1088" s="39">
        <f>'07'!N1087/'05'!$P1088</f>
        <v>0.29138321995464855</v>
      </c>
      <c r="Z1088" s="39">
        <f>'07'!O1087/'05'!$P1088</f>
        <v>2.2675736961451247E-2</v>
      </c>
      <c r="AA1088" s="44">
        <f t="shared" si="1430"/>
        <v>0.47619047619047622</v>
      </c>
      <c r="AB1088" s="44">
        <f t="shared" si="1431"/>
        <v>0.47619047619047622</v>
      </c>
      <c r="AC1088" s="44">
        <f t="shared" si="1432"/>
        <v>16.857142857142858</v>
      </c>
      <c r="AD1088" s="44">
        <f t="shared" si="1433"/>
        <v>0.60317460317460325</v>
      </c>
      <c r="AE1088" s="44">
        <f t="shared" si="1434"/>
        <v>0</v>
      </c>
      <c r="AF1088" s="44">
        <f t="shared" si="1435"/>
        <v>0.60317460317460325</v>
      </c>
      <c r="AG1088" s="44">
        <f t="shared" si="1436"/>
        <v>0.15873015873015872</v>
      </c>
      <c r="AH1088" s="44">
        <f t="shared" si="1437"/>
        <v>3.1746031746031744E-2</v>
      </c>
      <c r="AI1088" s="44">
        <f t="shared" si="1438"/>
        <v>8.1587301587301599</v>
      </c>
      <c r="AJ1088" s="44">
        <f t="shared" si="1439"/>
        <v>0.63492063492063489</v>
      </c>
      <c r="AK1088" s="44">
        <f t="shared" si="1440"/>
        <v>0.37414965986394561</v>
      </c>
      <c r="AL1088" s="44">
        <f t="shared" si="1441"/>
        <v>0.37414965986394561</v>
      </c>
      <c r="AM1088" s="44">
        <f t="shared" si="1442"/>
        <v>13.244897959183673</v>
      </c>
      <c r="AN1088" s="44">
        <f t="shared" si="1443"/>
        <v>0.47392290249433111</v>
      </c>
      <c r="AO1088" s="44">
        <f t="shared" si="1444"/>
        <v>0</v>
      </c>
      <c r="AP1088" s="44">
        <f t="shared" si="1445"/>
        <v>0.47392290249433111</v>
      </c>
      <c r="AQ1088" s="44">
        <f t="shared" si="1446"/>
        <v>0.12471655328798185</v>
      </c>
      <c r="AR1088" s="44">
        <f t="shared" si="1447"/>
        <v>2.4943310657596373E-2</v>
      </c>
      <c r="AS1088" s="44">
        <f t="shared" si="1448"/>
        <v>6.4104308390022684</v>
      </c>
      <c r="AT1088" s="44">
        <f t="shared" si="1449"/>
        <v>0.49886621315192742</v>
      </c>
      <c r="AU1088" s="44">
        <f t="shared" si="1450"/>
        <v>5.5442176870748305</v>
      </c>
      <c r="AV1088" s="44">
        <f t="shared" si="1451"/>
        <v>5.5442176870748305</v>
      </c>
      <c r="AW1088" s="44">
        <f t="shared" si="1452"/>
        <v>196.26530612244898</v>
      </c>
      <c r="AX1088" s="44">
        <f t="shared" si="1453"/>
        <v>7.0226757369614514</v>
      </c>
      <c r="AY1088" s="44">
        <f t="shared" si="1454"/>
        <v>0</v>
      </c>
      <c r="AZ1088" s="44">
        <f t="shared" si="1455"/>
        <v>7.0226757369614514</v>
      </c>
      <c r="BA1088" s="44">
        <f t="shared" si="1456"/>
        <v>1.8480725623582765</v>
      </c>
      <c r="BB1088" s="44">
        <f t="shared" si="1457"/>
        <v>0.36961451247165533</v>
      </c>
      <c r="BC1088" s="44">
        <f t="shared" si="1458"/>
        <v>94.990929705215422</v>
      </c>
      <c r="BD1088" s="44">
        <f t="shared" si="1459"/>
        <v>7.3922902494331062</v>
      </c>
      <c r="BE1088" s="44">
        <f t="shared" si="1460"/>
        <v>8.6054421768707492</v>
      </c>
      <c r="BF1088" s="44">
        <f t="shared" si="1461"/>
        <v>8.6054421768707492</v>
      </c>
      <c r="BG1088" s="44">
        <f t="shared" si="1462"/>
        <v>304.63265306122452</v>
      </c>
      <c r="BH1088" s="44">
        <f t="shared" si="1463"/>
        <v>10.900226757369614</v>
      </c>
      <c r="BI1088" s="44">
        <f t="shared" si="1464"/>
        <v>0</v>
      </c>
      <c r="BJ1088" s="44">
        <f t="shared" si="1465"/>
        <v>10.900226757369614</v>
      </c>
      <c r="BK1088" s="44">
        <f t="shared" si="1466"/>
        <v>2.8684807256235829</v>
      </c>
      <c r="BL1088" s="44">
        <f t="shared" si="1467"/>
        <v>0.57369614512471656</v>
      </c>
      <c r="BM1088" s="44">
        <f t="shared" si="1468"/>
        <v>147.43990929705217</v>
      </c>
      <c r="BN1088" s="44">
        <f t="shared" si="1469"/>
        <v>11.473922902494332</v>
      </c>
      <c r="BO1088" s="39">
        <f t="shared" si="1470"/>
        <v>5.3989849908217253E-4</v>
      </c>
      <c r="BP1088" s="39">
        <f t="shared" si="1389"/>
        <v>5.3989849908217253E-4</v>
      </c>
      <c r="BQ1088" s="39">
        <f t="shared" si="1390"/>
        <v>1.911240686750891E-2</v>
      </c>
      <c r="BR1088" s="39">
        <f t="shared" si="1391"/>
        <v>6.8387143217075194E-4</v>
      </c>
      <c r="BS1088" s="39">
        <f t="shared" si="1392"/>
        <v>0</v>
      </c>
      <c r="BT1088" s="39">
        <f t="shared" si="1393"/>
        <v>6.8387143217075194E-4</v>
      </c>
      <c r="BU1088" s="39">
        <f t="shared" si="1394"/>
        <v>1.7996616636072418E-4</v>
      </c>
      <c r="BV1088" s="39">
        <f t="shared" si="1395"/>
        <v>3.5993233272144832E-5</v>
      </c>
      <c r="BW1088" s="39">
        <f t="shared" si="1396"/>
        <v>9.2502609509412248E-3</v>
      </c>
      <c r="BX1088" s="39">
        <f t="shared" si="1397"/>
        <v>7.1986466544289671E-4</v>
      </c>
      <c r="BY1088" s="39">
        <f t="shared" si="1398"/>
        <v>4.2420596356456417E-4</v>
      </c>
      <c r="BZ1088" s="39">
        <f t="shared" si="1399"/>
        <v>4.2420596356456417E-4</v>
      </c>
      <c r="CA1088" s="39">
        <f t="shared" si="1400"/>
        <v>1.501689111018557E-2</v>
      </c>
      <c r="CB1088" s="39">
        <f t="shared" si="1401"/>
        <v>5.3732755384844799E-4</v>
      </c>
      <c r="CC1088" s="39">
        <f t="shared" si="1402"/>
        <v>0</v>
      </c>
      <c r="CD1088" s="39">
        <f t="shared" si="1403"/>
        <v>5.3732755384844799E-4</v>
      </c>
      <c r="CE1088" s="39">
        <f t="shared" si="1404"/>
        <v>1.414019878548547E-4</v>
      </c>
      <c r="CF1088" s="39">
        <f t="shared" si="1405"/>
        <v>2.8280397570970943E-5</v>
      </c>
      <c r="CG1088" s="39">
        <f t="shared" si="1406"/>
        <v>7.2680621757395336E-3</v>
      </c>
      <c r="CH1088" s="39">
        <f t="shared" si="1407"/>
        <v>5.6560795141941882E-4</v>
      </c>
      <c r="CI1088" s="39">
        <f t="shared" si="1408"/>
        <v>6.2859610964567242E-3</v>
      </c>
      <c r="CJ1088" s="39">
        <f t="shared" si="1409"/>
        <v>6.2859610964567242E-3</v>
      </c>
      <c r="CK1088" s="39">
        <f t="shared" si="1410"/>
        <v>0.22252302281456801</v>
      </c>
      <c r="CL1088" s="39">
        <f t="shared" si="1411"/>
        <v>7.9622173888451823E-3</v>
      </c>
      <c r="CM1088" s="39">
        <f t="shared" si="1412"/>
        <v>0</v>
      </c>
      <c r="CN1088" s="39">
        <f t="shared" si="1413"/>
        <v>7.9622173888451823E-3</v>
      </c>
      <c r="CO1088" s="39">
        <f t="shared" si="1414"/>
        <v>2.0953203654855744E-3</v>
      </c>
      <c r="CP1088" s="39">
        <f t="shared" si="1415"/>
        <v>4.1906407309711487E-4</v>
      </c>
      <c r="CQ1088" s="39">
        <f t="shared" si="1416"/>
        <v>0.10769946678595853</v>
      </c>
      <c r="CR1088" s="39">
        <f t="shared" si="1417"/>
        <v>8.3812814619422978E-3</v>
      </c>
      <c r="CS1088" s="39">
        <f t="shared" si="1418"/>
        <v>9.7567371619849772E-3</v>
      </c>
      <c r="CT1088" s="39">
        <f t="shared" si="1419"/>
        <v>9.7567371619849772E-3</v>
      </c>
      <c r="CU1088" s="39">
        <f t="shared" si="1420"/>
        <v>0.34538849553426815</v>
      </c>
      <c r="CV1088" s="39">
        <f t="shared" si="1421"/>
        <v>1.2358533738514301E-2</v>
      </c>
      <c r="CW1088" s="39">
        <f t="shared" si="1422"/>
        <v>0</v>
      </c>
      <c r="CX1088" s="39">
        <f t="shared" si="1423"/>
        <v>1.2358533738514301E-2</v>
      </c>
      <c r="CY1088" s="39">
        <f t="shared" si="1424"/>
        <v>3.2522457206616588E-3</v>
      </c>
      <c r="CZ1088" s="39">
        <f t="shared" si="1425"/>
        <v>6.5044914413233171E-4</v>
      </c>
      <c r="DA1088" s="39">
        <f t="shared" si="1426"/>
        <v>0.16716543004200926</v>
      </c>
      <c r="DB1088" s="39">
        <f t="shared" si="1427"/>
        <v>1.3008982882646635E-2</v>
      </c>
    </row>
    <row r="1089" spans="1:106" ht="12.75" customHeight="1" x14ac:dyDescent="0.3">
      <c r="A1089" s="9" t="str">
        <f t="shared" si="1428"/>
        <v>19 Nuevo León85 años y másMujeres</v>
      </c>
      <c r="B1089" s="22" t="s">
        <v>54</v>
      </c>
      <c r="C1089" s="22" t="s">
        <v>16</v>
      </c>
      <c r="D1089" s="22" t="s">
        <v>92</v>
      </c>
      <c r="E1089" s="23">
        <v>23453</v>
      </c>
      <c r="F1089" s="23">
        <v>22865</v>
      </c>
      <c r="G1089" s="23">
        <v>22293</v>
      </c>
      <c r="H1089" s="23">
        <v>519</v>
      </c>
      <c r="I1089" s="23">
        <v>53</v>
      </c>
      <c r="J1089" s="23">
        <v>406</v>
      </c>
      <c r="K1089" s="23">
        <v>361</v>
      </c>
      <c r="L1089" s="23">
        <v>32</v>
      </c>
      <c r="M1089" s="23">
        <v>13</v>
      </c>
      <c r="N1089" s="23">
        <v>182</v>
      </c>
      <c r="O1089" s="38">
        <f>+'07'!E1088-'05'!J1089</f>
        <v>519</v>
      </c>
      <c r="P1089" s="38">
        <f t="shared" si="1429"/>
        <v>925</v>
      </c>
      <c r="Q1089" s="39">
        <f>'07'!F1088/'05'!$P1089</f>
        <v>1.0810810810810811E-2</v>
      </c>
      <c r="R1089" s="39">
        <f>'07'!G1088/'05'!$P1089</f>
        <v>1.1891891891891892E-2</v>
      </c>
      <c r="S1089" s="39">
        <f>'07'!H1088/'05'!$P1089</f>
        <v>0.58594594594594596</v>
      </c>
      <c r="T1089" s="39">
        <f>'07'!I1088/'05'!$P1089</f>
        <v>8.6486486486486488E-3</v>
      </c>
      <c r="U1089" s="39">
        <f>'07'!J1088/'05'!$P1089</f>
        <v>0</v>
      </c>
      <c r="V1089" s="39">
        <f>'07'!K1088/'05'!$P1089</f>
        <v>2.2702702702702703E-2</v>
      </c>
      <c r="W1089" s="39">
        <f>'07'!L1088/'05'!$P1089</f>
        <v>5.4054054054054057E-3</v>
      </c>
      <c r="X1089" s="39">
        <f>'07'!M1088/'05'!$P1089</f>
        <v>1.0810810810810811E-3</v>
      </c>
      <c r="Y1089" s="39">
        <f>'07'!N1088/'05'!$P1089</f>
        <v>0.33405405405405403</v>
      </c>
      <c r="Z1089" s="39">
        <f>'07'!O1088/'05'!$P1089</f>
        <v>1.9459459459459458E-2</v>
      </c>
      <c r="AA1089" s="44">
        <f t="shared" si="1430"/>
        <v>0.34594594594594597</v>
      </c>
      <c r="AB1089" s="44">
        <f t="shared" si="1431"/>
        <v>0.38054054054054054</v>
      </c>
      <c r="AC1089" s="44">
        <f t="shared" si="1432"/>
        <v>18.750270270270271</v>
      </c>
      <c r="AD1089" s="44">
        <f t="shared" si="1433"/>
        <v>0.27675675675675676</v>
      </c>
      <c r="AE1089" s="44">
        <f t="shared" si="1434"/>
        <v>0</v>
      </c>
      <c r="AF1089" s="44">
        <f t="shared" si="1435"/>
        <v>0.7264864864864865</v>
      </c>
      <c r="AG1089" s="44">
        <f t="shared" si="1436"/>
        <v>0.17297297297297298</v>
      </c>
      <c r="AH1089" s="44">
        <f t="shared" si="1437"/>
        <v>3.4594594594594595E-2</v>
      </c>
      <c r="AI1089" s="44">
        <f t="shared" si="1438"/>
        <v>10.689729729729729</v>
      </c>
      <c r="AJ1089" s="44">
        <f t="shared" si="1439"/>
        <v>0.62270270270270267</v>
      </c>
      <c r="AK1089" s="44">
        <f t="shared" si="1440"/>
        <v>0.14054054054054055</v>
      </c>
      <c r="AL1089" s="44">
        <f t="shared" si="1441"/>
        <v>0.1545945945945946</v>
      </c>
      <c r="AM1089" s="44">
        <f t="shared" si="1442"/>
        <v>7.6172972972972977</v>
      </c>
      <c r="AN1089" s="44">
        <f t="shared" si="1443"/>
        <v>0.11243243243243244</v>
      </c>
      <c r="AO1089" s="44">
        <f t="shared" si="1444"/>
        <v>0</v>
      </c>
      <c r="AP1089" s="44">
        <f t="shared" si="1445"/>
        <v>0.29513513513513512</v>
      </c>
      <c r="AQ1089" s="44">
        <f t="shared" si="1446"/>
        <v>7.0270270270270274E-2</v>
      </c>
      <c r="AR1089" s="44">
        <f t="shared" si="1447"/>
        <v>1.4054054054054054E-2</v>
      </c>
      <c r="AS1089" s="44">
        <f t="shared" si="1448"/>
        <v>4.3427027027027023</v>
      </c>
      <c r="AT1089" s="44">
        <f t="shared" si="1449"/>
        <v>0.25297297297297294</v>
      </c>
      <c r="AU1089" s="44">
        <f t="shared" si="1450"/>
        <v>3.9027027027027028</v>
      </c>
      <c r="AV1089" s="44">
        <f t="shared" si="1451"/>
        <v>4.2929729729729731</v>
      </c>
      <c r="AW1089" s="44">
        <f t="shared" si="1452"/>
        <v>211.52648648648648</v>
      </c>
      <c r="AX1089" s="44">
        <f t="shared" si="1453"/>
        <v>3.1221621621621622</v>
      </c>
      <c r="AY1089" s="44">
        <f t="shared" si="1454"/>
        <v>0</v>
      </c>
      <c r="AZ1089" s="44">
        <f t="shared" si="1455"/>
        <v>8.195675675675675</v>
      </c>
      <c r="BA1089" s="44">
        <f t="shared" si="1456"/>
        <v>1.9513513513513514</v>
      </c>
      <c r="BB1089" s="44">
        <f t="shared" si="1457"/>
        <v>0.39027027027027028</v>
      </c>
      <c r="BC1089" s="44">
        <f t="shared" si="1458"/>
        <v>120.5935135135135</v>
      </c>
      <c r="BD1089" s="44">
        <f t="shared" si="1459"/>
        <v>7.0248648648648642</v>
      </c>
      <c r="BE1089" s="44">
        <f t="shared" si="1460"/>
        <v>5.6108108108108112</v>
      </c>
      <c r="BF1089" s="44">
        <f t="shared" si="1461"/>
        <v>6.1718918918918915</v>
      </c>
      <c r="BG1089" s="44">
        <f t="shared" si="1462"/>
        <v>304.10594594594596</v>
      </c>
      <c r="BH1089" s="44">
        <f t="shared" si="1463"/>
        <v>4.488648648648649</v>
      </c>
      <c r="BI1089" s="44">
        <f t="shared" si="1464"/>
        <v>0</v>
      </c>
      <c r="BJ1089" s="44">
        <f t="shared" si="1465"/>
        <v>11.782702702702704</v>
      </c>
      <c r="BK1089" s="44">
        <f t="shared" si="1466"/>
        <v>2.8054054054054056</v>
      </c>
      <c r="BL1089" s="44">
        <f t="shared" si="1467"/>
        <v>0.56108108108108112</v>
      </c>
      <c r="BM1089" s="44">
        <f t="shared" si="1468"/>
        <v>173.37405405405403</v>
      </c>
      <c r="BN1089" s="44">
        <f t="shared" si="1469"/>
        <v>10.099459459459458</v>
      </c>
      <c r="BO1089" s="39">
        <f t="shared" si="1470"/>
        <v>3.7399561723886051E-4</v>
      </c>
      <c r="BP1089" s="39">
        <f t="shared" si="1389"/>
        <v>4.1139517896274653E-4</v>
      </c>
      <c r="BQ1089" s="39">
        <f t="shared" si="1390"/>
        <v>2.027056245434624E-2</v>
      </c>
      <c r="BR1089" s="39">
        <f t="shared" si="1391"/>
        <v>2.9919649379108837E-4</v>
      </c>
      <c r="BS1089" s="39">
        <f t="shared" si="1392"/>
        <v>0</v>
      </c>
      <c r="BT1089" s="39">
        <f t="shared" si="1393"/>
        <v>7.8539079620160699E-4</v>
      </c>
      <c r="BU1089" s="39">
        <f t="shared" si="1394"/>
        <v>1.8699780861943026E-4</v>
      </c>
      <c r="BV1089" s="39">
        <f t="shared" si="1395"/>
        <v>3.7399561723886046E-5</v>
      </c>
      <c r="BW1089" s="39">
        <f t="shared" si="1396"/>
        <v>1.1556464572680787E-2</v>
      </c>
      <c r="BX1089" s="39">
        <f t="shared" si="1397"/>
        <v>6.7319211102994888E-4</v>
      </c>
      <c r="BY1089" s="39">
        <f t="shared" si="1398"/>
        <v>1.5193571950328707E-4</v>
      </c>
      <c r="BZ1089" s="39">
        <f t="shared" si="1399"/>
        <v>1.6712929145361579E-4</v>
      </c>
      <c r="CA1089" s="39">
        <f t="shared" si="1400"/>
        <v>8.2349159970781603E-3</v>
      </c>
      <c r="CB1089" s="39">
        <f t="shared" si="1401"/>
        <v>1.2154857560262966E-4</v>
      </c>
      <c r="CC1089" s="39">
        <f t="shared" si="1402"/>
        <v>0</v>
      </c>
      <c r="CD1089" s="39">
        <f t="shared" si="1403"/>
        <v>3.1906501095690281E-4</v>
      </c>
      <c r="CE1089" s="39">
        <f t="shared" si="1404"/>
        <v>7.5967859751643535E-5</v>
      </c>
      <c r="CF1089" s="39">
        <f t="shared" si="1405"/>
        <v>1.5193571950328707E-5</v>
      </c>
      <c r="CG1089" s="39">
        <f t="shared" si="1406"/>
        <v>4.6948137326515704E-3</v>
      </c>
      <c r="CH1089" s="39">
        <f t="shared" si="1407"/>
        <v>2.734842951059167E-4</v>
      </c>
      <c r="CI1089" s="39">
        <f t="shared" si="1408"/>
        <v>4.2191380569758952E-3</v>
      </c>
      <c r="CJ1089" s="39">
        <f t="shared" si="1409"/>
        <v>4.6410518626734841E-3</v>
      </c>
      <c r="CK1089" s="39">
        <f t="shared" si="1410"/>
        <v>0.22867728268809348</v>
      </c>
      <c r="CL1089" s="39">
        <f t="shared" si="1411"/>
        <v>3.3753104455807158E-3</v>
      </c>
      <c r="CM1089" s="39">
        <f t="shared" si="1412"/>
        <v>0</v>
      </c>
      <c r="CN1089" s="39">
        <f t="shared" si="1413"/>
        <v>8.8601899196493784E-3</v>
      </c>
      <c r="CO1089" s="39">
        <f t="shared" si="1414"/>
        <v>2.1095690284879476E-3</v>
      </c>
      <c r="CP1089" s="39">
        <f t="shared" si="1415"/>
        <v>4.2191380569758948E-4</v>
      </c>
      <c r="CQ1089" s="39">
        <f t="shared" si="1416"/>
        <v>0.13037136596055512</v>
      </c>
      <c r="CR1089" s="39">
        <f t="shared" si="1417"/>
        <v>7.5944485025566102E-3</v>
      </c>
      <c r="CS1089" s="39">
        <f t="shared" si="1418"/>
        <v>6.0657414170927687E-3</v>
      </c>
      <c r="CT1089" s="39">
        <f t="shared" si="1419"/>
        <v>6.6723155588020444E-3</v>
      </c>
      <c r="CU1089" s="39">
        <f t="shared" si="1420"/>
        <v>0.32876318480642808</v>
      </c>
      <c r="CV1089" s="39">
        <f t="shared" si="1421"/>
        <v>4.8525931336742155E-3</v>
      </c>
      <c r="CW1089" s="39">
        <f t="shared" si="1422"/>
        <v>0</v>
      </c>
      <c r="CX1089" s="39">
        <f t="shared" si="1423"/>
        <v>1.2738056975894814E-2</v>
      </c>
      <c r="CY1089" s="39">
        <f t="shared" si="1424"/>
        <v>3.0328707085463843E-3</v>
      </c>
      <c r="CZ1089" s="39">
        <f t="shared" si="1425"/>
        <v>6.0657414170927693E-4</v>
      </c>
      <c r="DA1089" s="39">
        <f t="shared" si="1426"/>
        <v>0.18743140978816653</v>
      </c>
      <c r="DB1089" s="39">
        <f t="shared" si="1427"/>
        <v>1.0918334550766982E-2</v>
      </c>
    </row>
    <row r="1090" spans="1:106" ht="12.75" customHeight="1" x14ac:dyDescent="0.3">
      <c r="A1090" s="9" t="str">
        <f t="shared" si="1428"/>
        <v>20 OaxacaTotalTotal</v>
      </c>
      <c r="B1090" s="16" t="s">
        <v>55</v>
      </c>
      <c r="C1090" s="16" t="s">
        <v>14</v>
      </c>
      <c r="D1090" s="16" t="s">
        <v>14</v>
      </c>
      <c r="E1090" s="17">
        <v>3762907</v>
      </c>
      <c r="F1090" s="17">
        <v>3642936</v>
      </c>
      <c r="G1090" s="17">
        <v>3521103</v>
      </c>
      <c r="H1090" s="17">
        <v>116145</v>
      </c>
      <c r="I1090" s="17">
        <v>5688</v>
      </c>
      <c r="J1090" s="17">
        <v>116614</v>
      </c>
      <c r="K1090" s="17">
        <v>97030</v>
      </c>
      <c r="L1090" s="17">
        <v>18142</v>
      </c>
      <c r="M1090" s="17">
        <v>1442</v>
      </c>
      <c r="N1090" s="17">
        <v>3357</v>
      </c>
      <c r="O1090" s="38">
        <f>+'07'!E1089-'05'!J1090</f>
        <v>116145</v>
      </c>
      <c r="P1090" s="38">
        <f t="shared" si="1429"/>
        <v>232759</v>
      </c>
      <c r="Q1090" s="39">
        <f>'07'!F1089/'05'!$P1090</f>
        <v>0.10858441564021155</v>
      </c>
      <c r="R1090" s="39">
        <f>'07'!G1089/'05'!$P1090</f>
        <v>0.10220012974793671</v>
      </c>
      <c r="S1090" s="39">
        <f>'07'!H1089/'05'!$P1090</f>
        <v>0.43100374206797587</v>
      </c>
      <c r="T1090" s="39">
        <f>'07'!I1089/'05'!$P1090</f>
        <v>0.10647064130710306</v>
      </c>
      <c r="U1090" s="39">
        <f>'07'!J1089/'05'!$P1090</f>
        <v>8.1642385471668119E-2</v>
      </c>
      <c r="V1090" s="39">
        <f>'07'!K1089/'05'!$P1090</f>
        <v>2.7569288405604079E-2</v>
      </c>
      <c r="W1090" s="39">
        <f>'07'!L1089/'05'!$P1090</f>
        <v>3.432735146653835E-3</v>
      </c>
      <c r="X1090" s="39">
        <f>'07'!M1089/'05'!$P1090</f>
        <v>5.6066575298914329E-3</v>
      </c>
      <c r="Y1090" s="39">
        <f>'07'!N1089/'05'!$P1090</f>
        <v>0.12605312791342119</v>
      </c>
      <c r="Z1090" s="39">
        <f>'07'!O1089/'05'!$P1090</f>
        <v>7.4368767695341537E-3</v>
      </c>
      <c r="AA1090" s="44">
        <f t="shared" si="1430"/>
        <v>1969.938468544718</v>
      </c>
      <c r="AB1090" s="44">
        <f t="shared" si="1431"/>
        <v>1854.1147538870678</v>
      </c>
      <c r="AC1090" s="44">
        <f t="shared" si="1432"/>
        <v>7819.2698885972186</v>
      </c>
      <c r="AD1090" s="44">
        <f t="shared" si="1433"/>
        <v>1931.5903745934636</v>
      </c>
      <c r="AE1090" s="44">
        <f t="shared" si="1434"/>
        <v>1481.156157227003</v>
      </c>
      <c r="AF1090" s="44">
        <f t="shared" si="1435"/>
        <v>500.16203025446919</v>
      </c>
      <c r="AG1090" s="44">
        <f t="shared" si="1436"/>
        <v>62.276681030593878</v>
      </c>
      <c r="AH1090" s="44">
        <f t="shared" si="1437"/>
        <v>101.71598090729037</v>
      </c>
      <c r="AI1090" s="44">
        <f t="shared" si="1438"/>
        <v>2286.8558466052873</v>
      </c>
      <c r="AJ1090" s="44">
        <f t="shared" si="1439"/>
        <v>134.91981835288863</v>
      </c>
      <c r="AK1090" s="44">
        <f t="shared" si="1440"/>
        <v>156.57872735318506</v>
      </c>
      <c r="AL1090" s="44">
        <f t="shared" si="1441"/>
        <v>147.37258709652474</v>
      </c>
      <c r="AM1090" s="44">
        <f t="shared" si="1442"/>
        <v>621.50739606202126</v>
      </c>
      <c r="AN1090" s="44">
        <f t="shared" si="1443"/>
        <v>153.53066476484261</v>
      </c>
      <c r="AO1090" s="44">
        <f t="shared" si="1444"/>
        <v>117.72831985014543</v>
      </c>
      <c r="AP1090" s="44">
        <f t="shared" si="1445"/>
        <v>39.754913880881084</v>
      </c>
      <c r="AQ1090" s="44">
        <f t="shared" si="1446"/>
        <v>4.9500040814748303</v>
      </c>
      <c r="AR1090" s="44">
        <f t="shared" si="1447"/>
        <v>8.0848001581034463</v>
      </c>
      <c r="AS1090" s="44">
        <f t="shared" si="1448"/>
        <v>181.76861045115336</v>
      </c>
      <c r="AT1090" s="44">
        <f t="shared" si="1449"/>
        <v>10.72397630166825</v>
      </c>
      <c r="AU1090" s="44">
        <f t="shared" si="1450"/>
        <v>10535.945849569727</v>
      </c>
      <c r="AV1090" s="44">
        <f t="shared" si="1451"/>
        <v>9916.4785894422985</v>
      </c>
      <c r="AW1090" s="44">
        <f t="shared" si="1452"/>
        <v>41820.293092855696</v>
      </c>
      <c r="AX1090" s="44">
        <f t="shared" si="1453"/>
        <v>10330.84632602821</v>
      </c>
      <c r="AY1090" s="44">
        <f t="shared" si="1454"/>
        <v>7921.7606623159572</v>
      </c>
      <c r="AZ1090" s="44">
        <f t="shared" si="1455"/>
        <v>2675.0480539957639</v>
      </c>
      <c r="BA1090" s="44">
        <f t="shared" si="1456"/>
        <v>333.0782912798216</v>
      </c>
      <c r="BB1090" s="44">
        <f t="shared" si="1457"/>
        <v>544.01398012536572</v>
      </c>
      <c r="BC1090" s="44">
        <f t="shared" si="1458"/>
        <v>12230.935001439258</v>
      </c>
      <c r="BD1090" s="44">
        <f t="shared" si="1459"/>
        <v>721.60015294789889</v>
      </c>
      <c r="BE1090" s="44">
        <f t="shared" si="1460"/>
        <v>12611.53695453237</v>
      </c>
      <c r="BF1090" s="44">
        <f t="shared" si="1461"/>
        <v>11870.034069574109</v>
      </c>
      <c r="BG1090" s="44">
        <f t="shared" si="1462"/>
        <v>50058.929622485055</v>
      </c>
      <c r="BH1090" s="44">
        <f t="shared" si="1463"/>
        <v>12366.032634613484</v>
      </c>
      <c r="BI1090" s="44">
        <f t="shared" si="1464"/>
        <v>9482.3548606068944</v>
      </c>
      <c r="BJ1090" s="44">
        <f t="shared" si="1465"/>
        <v>3202.035001868886</v>
      </c>
      <c r="BK1090" s="44">
        <f t="shared" si="1466"/>
        <v>398.69502360810969</v>
      </c>
      <c r="BL1090" s="44">
        <f t="shared" si="1467"/>
        <v>651.18523880924045</v>
      </c>
      <c r="BM1090" s="44">
        <f t="shared" si="1468"/>
        <v>14640.440541504304</v>
      </c>
      <c r="BN1090" s="44">
        <f t="shared" si="1469"/>
        <v>863.75605239754429</v>
      </c>
      <c r="BO1090" s="39">
        <f t="shared" si="1470"/>
        <v>8.4634255540912192E-3</v>
      </c>
      <c r="BP1090" s="39">
        <f t="shared" si="1389"/>
        <v>7.965813368707839E-3</v>
      </c>
      <c r="BQ1090" s="39">
        <f t="shared" si="1390"/>
        <v>3.3593845516595354E-2</v>
      </c>
      <c r="BR1090" s="39">
        <f t="shared" si="1391"/>
        <v>8.2986710485672462E-3</v>
      </c>
      <c r="BS1090" s="39">
        <f t="shared" si="1392"/>
        <v>6.3634753424228621E-3</v>
      </c>
      <c r="BT1090" s="39">
        <f t="shared" si="1393"/>
        <v>2.1488407763157135E-3</v>
      </c>
      <c r="BU1090" s="39">
        <f t="shared" si="1394"/>
        <v>2.6755863803588209E-4</v>
      </c>
      <c r="BV1090" s="39">
        <f t="shared" si="1395"/>
        <v>4.3700127989590253E-4</v>
      </c>
      <c r="BW1090" s="39">
        <f t="shared" si="1396"/>
        <v>9.8249942928320157E-3</v>
      </c>
      <c r="BX1090" s="39">
        <f t="shared" si="1397"/>
        <v>5.7965457126422015E-4</v>
      </c>
      <c r="BY1090" s="39">
        <f t="shared" si="1398"/>
        <v>6.7270751014218591E-4</v>
      </c>
      <c r="BZ1090" s="39">
        <f t="shared" si="1399"/>
        <v>6.3315526830981723E-4</v>
      </c>
      <c r="CA1090" s="39">
        <f t="shared" si="1400"/>
        <v>2.670175572424788E-3</v>
      </c>
      <c r="CB1090" s="39">
        <f t="shared" si="1401"/>
        <v>6.5961215147359545E-4</v>
      </c>
      <c r="CC1090" s="39">
        <f t="shared" si="1402"/>
        <v>5.0579492028297694E-4</v>
      </c>
      <c r="CD1090" s="39">
        <f t="shared" si="1403"/>
        <v>1.7079861092753054E-4</v>
      </c>
      <c r="CE1090" s="39">
        <f t="shared" si="1404"/>
        <v>2.126664954512964E-5</v>
      </c>
      <c r="CF1090" s="39">
        <f t="shared" si="1405"/>
        <v>3.4734640370956426E-5</v>
      </c>
      <c r="CG1090" s="39">
        <f t="shared" si="1406"/>
        <v>7.809305352366755E-4</v>
      </c>
      <c r="CH1090" s="39">
        <f t="shared" si="1407"/>
        <v>4.6073304584004269E-5</v>
      </c>
      <c r="CI1090" s="39">
        <f t="shared" si="1408"/>
        <v>4.5265471365531419E-2</v>
      </c>
      <c r="CJ1090" s="39">
        <f t="shared" si="1409"/>
        <v>4.2604060807282636E-2</v>
      </c>
      <c r="CK1090" s="39">
        <f t="shared" si="1410"/>
        <v>0.17967207752592035</v>
      </c>
      <c r="CL1090" s="39">
        <f t="shared" si="1411"/>
        <v>4.4384304478143531E-2</v>
      </c>
      <c r="CM1090" s="39">
        <f t="shared" si="1412"/>
        <v>3.4034175530552879E-2</v>
      </c>
      <c r="CN1090" s="39">
        <f t="shared" si="1413"/>
        <v>1.1492780317821282E-2</v>
      </c>
      <c r="CO1090" s="39">
        <f t="shared" si="1414"/>
        <v>1.4310006972010603E-3</v>
      </c>
      <c r="CP1090" s="39">
        <f t="shared" si="1415"/>
        <v>2.3372414391081148E-3</v>
      </c>
      <c r="CQ1090" s="39">
        <f t="shared" si="1416"/>
        <v>5.2547635113741074E-2</v>
      </c>
      <c r="CR1090" s="39">
        <f t="shared" si="1417"/>
        <v>3.1002030123342124E-3</v>
      </c>
      <c r="CS1090" s="39">
        <f t="shared" si="1418"/>
        <v>5.4182811210446727E-2</v>
      </c>
      <c r="CT1090" s="39">
        <f t="shared" si="1419"/>
        <v>5.0997100303636418E-2</v>
      </c>
      <c r="CU1090" s="39">
        <f t="shared" si="1420"/>
        <v>0.21506764345303536</v>
      </c>
      <c r="CV1090" s="39">
        <f t="shared" si="1421"/>
        <v>5.3128053628918682E-2</v>
      </c>
      <c r="CW1090" s="39">
        <f t="shared" si="1422"/>
        <v>4.0738939678409407E-2</v>
      </c>
      <c r="CX1090" s="39">
        <f t="shared" si="1423"/>
        <v>1.3756868700539554E-2</v>
      </c>
      <c r="CY1090" s="39">
        <f t="shared" si="1424"/>
        <v>1.712909161871763E-3</v>
      </c>
      <c r="CZ1090" s="39">
        <f t="shared" si="1425"/>
        <v>2.7976801705164589E-3</v>
      </c>
      <c r="DA1090" s="39">
        <f t="shared" si="1426"/>
        <v>6.289956797161142E-2</v>
      </c>
      <c r="DB1090" s="39">
        <f t="shared" si="1427"/>
        <v>3.7109458813517171E-3</v>
      </c>
    </row>
    <row r="1091" spans="1:106" ht="12.75" customHeight="1" x14ac:dyDescent="0.3">
      <c r="A1091" s="9" t="str">
        <f t="shared" si="1428"/>
        <v>20 Oaxaca05-09 añosTotal</v>
      </c>
      <c r="B1091" s="18" t="s">
        <v>55</v>
      </c>
      <c r="C1091" s="18" t="s">
        <v>14</v>
      </c>
      <c r="D1091" s="29" t="s">
        <v>76</v>
      </c>
      <c r="E1091" s="19">
        <v>388759</v>
      </c>
      <c r="F1091" s="19">
        <v>376950</v>
      </c>
      <c r="G1091" s="19">
        <v>364723</v>
      </c>
      <c r="H1091" s="19">
        <v>10676</v>
      </c>
      <c r="I1091" s="19">
        <v>1551</v>
      </c>
      <c r="J1091" s="19">
        <v>11384</v>
      </c>
      <c r="K1091" s="19">
        <v>10380</v>
      </c>
      <c r="L1091" s="19">
        <v>917</v>
      </c>
      <c r="M1091" s="19">
        <v>87</v>
      </c>
      <c r="N1091" s="19">
        <v>425</v>
      </c>
      <c r="O1091" s="38">
        <f>+'07'!E1090-'05'!J1091</f>
        <v>10676</v>
      </c>
      <c r="P1091" s="38">
        <f t="shared" si="1429"/>
        <v>22060</v>
      </c>
      <c r="Q1091" s="39">
        <f>'07'!F1090/'05'!$P1091</f>
        <v>0</v>
      </c>
      <c r="R1091" s="39">
        <f>'07'!G1090/'05'!$P1091</f>
        <v>0</v>
      </c>
      <c r="S1091" s="39">
        <f>'07'!H1090/'05'!$P1091</f>
        <v>0.78291024478694471</v>
      </c>
      <c r="T1091" s="39">
        <f>'07'!I1090/'05'!$P1091</f>
        <v>0</v>
      </c>
      <c r="U1091" s="39">
        <f>'07'!J1090/'05'!$P1091</f>
        <v>7.5430643699002722E-2</v>
      </c>
      <c r="V1091" s="39">
        <f>'07'!K1090/'05'!$P1091</f>
        <v>3.4723481414324568E-2</v>
      </c>
      <c r="W1091" s="39">
        <f>'07'!L1090/'05'!$P1091</f>
        <v>3.4451495920217587E-3</v>
      </c>
      <c r="X1091" s="39">
        <f>'07'!M1090/'05'!$P1091</f>
        <v>4.5330915684496827E-4</v>
      </c>
      <c r="Y1091" s="39">
        <f>'07'!N1090/'05'!$P1091</f>
        <v>9.4968268359020849E-2</v>
      </c>
      <c r="Z1091" s="39">
        <f>'07'!O1090/'05'!$P1091</f>
        <v>8.0689029918404355E-3</v>
      </c>
      <c r="AA1091" s="44">
        <f t="shared" si="1430"/>
        <v>0</v>
      </c>
      <c r="AB1091" s="44">
        <f t="shared" si="1431"/>
        <v>0</v>
      </c>
      <c r="AC1091" s="44">
        <f t="shared" si="1432"/>
        <v>717.92869446962834</v>
      </c>
      <c r="AD1091" s="44">
        <f t="shared" si="1433"/>
        <v>0</v>
      </c>
      <c r="AE1091" s="44">
        <f t="shared" si="1434"/>
        <v>69.169900271985497</v>
      </c>
      <c r="AF1091" s="44">
        <f t="shared" si="1435"/>
        <v>31.841432456935628</v>
      </c>
      <c r="AG1091" s="44">
        <f t="shared" si="1436"/>
        <v>3.1592021758839528</v>
      </c>
      <c r="AH1091" s="44">
        <f t="shared" si="1437"/>
        <v>0.41568449682683589</v>
      </c>
      <c r="AI1091" s="44">
        <f t="shared" si="1438"/>
        <v>87.085902085222116</v>
      </c>
      <c r="AJ1091" s="44">
        <f t="shared" si="1439"/>
        <v>7.3991840435176792</v>
      </c>
      <c r="AK1091" s="44">
        <f t="shared" si="1440"/>
        <v>0</v>
      </c>
      <c r="AL1091" s="44">
        <f t="shared" si="1441"/>
        <v>0</v>
      </c>
      <c r="AM1091" s="44">
        <f t="shared" si="1442"/>
        <v>68.113191296464194</v>
      </c>
      <c r="AN1091" s="44">
        <f t="shared" si="1443"/>
        <v>0</v>
      </c>
      <c r="AO1091" s="44">
        <f t="shared" si="1444"/>
        <v>6.5624660018132372</v>
      </c>
      <c r="AP1091" s="44">
        <f t="shared" si="1445"/>
        <v>3.0209428830462373</v>
      </c>
      <c r="AQ1091" s="44">
        <f t="shared" si="1446"/>
        <v>0.29972801450589298</v>
      </c>
      <c r="AR1091" s="44">
        <f t="shared" si="1447"/>
        <v>3.9437896645512241E-2</v>
      </c>
      <c r="AS1091" s="44">
        <f t="shared" si="1448"/>
        <v>8.2622393472348143</v>
      </c>
      <c r="AT1091" s="44">
        <f t="shared" si="1449"/>
        <v>0.70199456029011786</v>
      </c>
      <c r="AU1091" s="44">
        <f t="shared" si="1450"/>
        <v>0</v>
      </c>
      <c r="AV1091" s="44">
        <f t="shared" si="1451"/>
        <v>0</v>
      </c>
      <c r="AW1091" s="44">
        <f t="shared" si="1452"/>
        <v>8126.6083408884861</v>
      </c>
      <c r="AX1091" s="44">
        <f t="shared" si="1453"/>
        <v>0</v>
      </c>
      <c r="AY1091" s="44">
        <f t="shared" si="1454"/>
        <v>782.97008159564825</v>
      </c>
      <c r="AZ1091" s="44">
        <f t="shared" si="1455"/>
        <v>360.42973708068899</v>
      </c>
      <c r="BA1091" s="44">
        <f t="shared" si="1456"/>
        <v>35.760652765185853</v>
      </c>
      <c r="BB1091" s="44">
        <f t="shared" si="1457"/>
        <v>4.7053490480507705</v>
      </c>
      <c r="BC1091" s="44">
        <f t="shared" si="1458"/>
        <v>985.77062556663645</v>
      </c>
      <c r="BD1091" s="44">
        <f t="shared" si="1459"/>
        <v>83.755213055303727</v>
      </c>
      <c r="BE1091" s="44">
        <f t="shared" si="1460"/>
        <v>0</v>
      </c>
      <c r="BF1091" s="44">
        <f t="shared" si="1461"/>
        <v>0</v>
      </c>
      <c r="BG1091" s="44">
        <f t="shared" si="1462"/>
        <v>8358.3497733454224</v>
      </c>
      <c r="BH1091" s="44">
        <f t="shared" si="1463"/>
        <v>0</v>
      </c>
      <c r="BI1091" s="44">
        <f t="shared" si="1464"/>
        <v>805.29755213055307</v>
      </c>
      <c r="BJ1091" s="44">
        <f t="shared" si="1465"/>
        <v>370.70788757932911</v>
      </c>
      <c r="BK1091" s="44">
        <f t="shared" si="1466"/>
        <v>36.780417044424297</v>
      </c>
      <c r="BL1091" s="44">
        <f t="shared" si="1467"/>
        <v>4.8395285584768812</v>
      </c>
      <c r="BM1091" s="44">
        <f t="shared" si="1468"/>
        <v>1013.8812330009066</v>
      </c>
      <c r="BN1091" s="44">
        <f t="shared" si="1469"/>
        <v>86.143608340888491</v>
      </c>
      <c r="BO1091" s="39">
        <f t="shared" si="1470"/>
        <v>0</v>
      </c>
      <c r="BP1091" s="39">
        <f t="shared" si="1389"/>
        <v>0</v>
      </c>
      <c r="BQ1091" s="39">
        <f t="shared" si="1390"/>
        <v>3.2544365116483606E-2</v>
      </c>
      <c r="BR1091" s="39">
        <f t="shared" si="1391"/>
        <v>0</v>
      </c>
      <c r="BS1091" s="39">
        <f t="shared" si="1392"/>
        <v>3.1355349171344289E-3</v>
      </c>
      <c r="BT1091" s="39">
        <f t="shared" si="1393"/>
        <v>1.4434012899789497E-3</v>
      </c>
      <c r="BU1091" s="39">
        <f t="shared" si="1394"/>
        <v>1.4320952746527438E-4</v>
      </c>
      <c r="BV1091" s="39">
        <f t="shared" si="1395"/>
        <v>1.8843358877009787E-5</v>
      </c>
      <c r="BW1091" s="39">
        <f t="shared" si="1396"/>
        <v>3.9476836847335498E-3</v>
      </c>
      <c r="BX1091" s="39">
        <f t="shared" si="1397"/>
        <v>3.3541178801077423E-4</v>
      </c>
      <c r="BY1091" s="39">
        <f t="shared" si="1398"/>
        <v>0</v>
      </c>
      <c r="BZ1091" s="39">
        <f t="shared" si="1399"/>
        <v>0</v>
      </c>
      <c r="CA1091" s="39">
        <f t="shared" si="1400"/>
        <v>3.0876333316620214E-3</v>
      </c>
      <c r="CB1091" s="39">
        <f t="shared" si="1401"/>
        <v>0</v>
      </c>
      <c r="CC1091" s="39">
        <f t="shared" si="1402"/>
        <v>2.9748259301057284E-4</v>
      </c>
      <c r="CD1091" s="39">
        <f t="shared" si="1403"/>
        <v>1.3694210711904975E-4</v>
      </c>
      <c r="CE1091" s="39">
        <f t="shared" si="1404"/>
        <v>1.3586945353848276E-5</v>
      </c>
      <c r="CF1091" s="39">
        <f t="shared" si="1405"/>
        <v>1.7877559676116157E-6</v>
      </c>
      <c r="CG1091" s="39">
        <f t="shared" si="1406"/>
        <v>3.7453487521463345E-4</v>
      </c>
      <c r="CH1091" s="39">
        <f t="shared" si="1407"/>
        <v>3.1822056223486758E-5</v>
      </c>
      <c r="CI1091" s="39">
        <f t="shared" si="1408"/>
        <v>0</v>
      </c>
      <c r="CJ1091" s="39">
        <f t="shared" si="1409"/>
        <v>0</v>
      </c>
      <c r="CK1091" s="39">
        <f t="shared" si="1410"/>
        <v>0.36838659750174463</v>
      </c>
      <c r="CL1091" s="39">
        <f t="shared" si="1411"/>
        <v>0</v>
      </c>
      <c r="CM1091" s="39">
        <f t="shared" si="1412"/>
        <v>3.549275075229593E-2</v>
      </c>
      <c r="CN1091" s="39">
        <f t="shared" si="1413"/>
        <v>1.6338610021790073E-2</v>
      </c>
      <c r="CO1091" s="39">
        <f t="shared" si="1414"/>
        <v>1.6210631353212083E-3</v>
      </c>
      <c r="CP1091" s="39">
        <f t="shared" si="1415"/>
        <v>2.132977809633169E-4</v>
      </c>
      <c r="CQ1091" s="39">
        <f t="shared" si="1416"/>
        <v>4.4685885111814892E-2</v>
      </c>
      <c r="CR1091" s="39">
        <f t="shared" si="1417"/>
        <v>3.796700501147041E-3</v>
      </c>
      <c r="CS1091" s="39">
        <f t="shared" si="1418"/>
        <v>0</v>
      </c>
      <c r="CT1091" s="39">
        <f t="shared" si="1419"/>
        <v>0</v>
      </c>
      <c r="CU1091" s="39">
        <f t="shared" si="1420"/>
        <v>0.37889164883705451</v>
      </c>
      <c r="CV1091" s="39">
        <f t="shared" si="1421"/>
        <v>0</v>
      </c>
      <c r="CW1091" s="39">
        <f t="shared" si="1422"/>
        <v>3.6504875436561786E-2</v>
      </c>
      <c r="CX1091" s="39">
        <f t="shared" si="1423"/>
        <v>1.6804527995436497E-2</v>
      </c>
      <c r="CY1091" s="39">
        <f t="shared" si="1424"/>
        <v>1.6672899838814277E-3</v>
      </c>
      <c r="CZ1091" s="39">
        <f t="shared" si="1425"/>
        <v>2.1938026103702997E-4</v>
      </c>
      <c r="DA1091" s="39">
        <f t="shared" si="1426"/>
        <v>4.5960164687257776E-2</v>
      </c>
      <c r="DB1091" s="39">
        <f t="shared" si="1427"/>
        <v>3.9049686464591336E-3</v>
      </c>
    </row>
    <row r="1092" spans="1:106" ht="12.75" customHeight="1" x14ac:dyDescent="0.3">
      <c r="A1092" s="9" t="str">
        <f t="shared" si="1428"/>
        <v>20 Oaxaca10-14 añosTotal</v>
      </c>
      <c r="B1092" s="18" t="s">
        <v>55</v>
      </c>
      <c r="C1092" s="18" t="s">
        <v>14</v>
      </c>
      <c r="D1092" s="29" t="s">
        <v>77</v>
      </c>
      <c r="E1092" s="19">
        <v>398362</v>
      </c>
      <c r="F1092" s="19">
        <v>389060</v>
      </c>
      <c r="G1092" s="19">
        <v>377699</v>
      </c>
      <c r="H1092" s="19">
        <v>10007</v>
      </c>
      <c r="I1092" s="19">
        <v>1354</v>
      </c>
      <c r="J1092" s="19">
        <v>9038</v>
      </c>
      <c r="K1092" s="19">
        <v>8059</v>
      </c>
      <c r="L1092" s="19">
        <v>904</v>
      </c>
      <c r="M1092" s="19">
        <v>75</v>
      </c>
      <c r="N1092" s="19">
        <v>264</v>
      </c>
      <c r="O1092" s="38">
        <f>+'07'!E1091-'05'!J1092</f>
        <v>10007</v>
      </c>
      <c r="P1092" s="38">
        <f t="shared" si="1429"/>
        <v>19045</v>
      </c>
      <c r="Q1092" s="39">
        <f>'07'!F1091/'05'!$P1092</f>
        <v>8.4011551588343402E-3</v>
      </c>
      <c r="R1092" s="39">
        <f>'07'!G1091/'05'!$P1092</f>
        <v>9.2937778944604879E-3</v>
      </c>
      <c r="S1092" s="39">
        <f>'07'!H1091/'05'!$P1092</f>
        <v>0.68653189813599369</v>
      </c>
      <c r="T1092" s="39">
        <f>'07'!I1091/'05'!$P1092</f>
        <v>3.5179837227618796E-3</v>
      </c>
      <c r="U1092" s="39">
        <f>'07'!J1091/'05'!$P1092</f>
        <v>0.15930690469939618</v>
      </c>
      <c r="V1092" s="39">
        <f>'07'!K1091/'05'!$P1092</f>
        <v>3.5704909425045943E-2</v>
      </c>
      <c r="W1092" s="39">
        <f>'07'!L1091/'05'!$P1092</f>
        <v>3.5704909425045943E-3</v>
      </c>
      <c r="X1092" s="39">
        <f>'07'!M1091/'05'!$P1092</f>
        <v>8.4011551588343396E-4</v>
      </c>
      <c r="Y1092" s="39">
        <f>'07'!N1091/'05'!$P1092</f>
        <v>8.6794434234707271E-2</v>
      </c>
      <c r="Z1092" s="39">
        <f>'07'!O1091/'05'!$P1092</f>
        <v>6.038330270412182E-3</v>
      </c>
      <c r="AA1092" s="44">
        <f t="shared" si="1430"/>
        <v>7.5946442635862432</v>
      </c>
      <c r="AB1092" s="44">
        <f t="shared" si="1431"/>
        <v>8.4015752165922812</v>
      </c>
      <c r="AC1092" s="44">
        <f t="shared" si="1432"/>
        <v>620.62483591493833</v>
      </c>
      <c r="AD1092" s="44">
        <f t="shared" si="1433"/>
        <v>3.1802572853767392</v>
      </c>
      <c r="AE1092" s="44">
        <f t="shared" si="1434"/>
        <v>144.01344184825413</v>
      </c>
      <c r="AF1092" s="44">
        <f t="shared" si="1435"/>
        <v>32.277238120241535</v>
      </c>
      <c r="AG1092" s="44">
        <f t="shared" si="1436"/>
        <v>3.2277238120241534</v>
      </c>
      <c r="AH1092" s="44">
        <f t="shared" si="1437"/>
        <v>0.75946442635862432</v>
      </c>
      <c r="AI1092" s="44">
        <f t="shared" si="1438"/>
        <v>78.46216854817537</v>
      </c>
      <c r="AJ1092" s="44">
        <f t="shared" si="1439"/>
        <v>5.4586505644526122</v>
      </c>
      <c r="AK1092" s="44">
        <f t="shared" si="1440"/>
        <v>0.63008663691257549</v>
      </c>
      <c r="AL1092" s="44">
        <f t="shared" si="1441"/>
        <v>0.6970333420845366</v>
      </c>
      <c r="AM1092" s="44">
        <f t="shared" si="1442"/>
        <v>51.489892360199526</v>
      </c>
      <c r="AN1092" s="44">
        <f t="shared" si="1443"/>
        <v>0.26384877920714095</v>
      </c>
      <c r="AO1092" s="44">
        <f t="shared" si="1444"/>
        <v>11.948017852454713</v>
      </c>
      <c r="AP1092" s="44">
        <f t="shared" si="1445"/>
        <v>2.6778682068784456</v>
      </c>
      <c r="AQ1092" s="44">
        <f t="shared" si="1446"/>
        <v>0.2677868206878446</v>
      </c>
      <c r="AR1092" s="44">
        <f t="shared" si="1447"/>
        <v>6.3008663691257544E-2</v>
      </c>
      <c r="AS1092" s="44">
        <f t="shared" si="1448"/>
        <v>6.5095825676030454</v>
      </c>
      <c r="AT1092" s="44">
        <f t="shared" si="1449"/>
        <v>0.45287477028091366</v>
      </c>
      <c r="AU1092" s="44">
        <f t="shared" si="1450"/>
        <v>67.704909425045955</v>
      </c>
      <c r="AV1092" s="44">
        <f t="shared" si="1451"/>
        <v>74.898556051457078</v>
      </c>
      <c r="AW1092" s="44">
        <f t="shared" si="1452"/>
        <v>5532.7605670779731</v>
      </c>
      <c r="AX1092" s="44">
        <f t="shared" si="1453"/>
        <v>28.351430821737988</v>
      </c>
      <c r="AY1092" s="44">
        <f t="shared" si="1454"/>
        <v>1283.8543449724339</v>
      </c>
      <c r="AZ1092" s="44">
        <f t="shared" si="1455"/>
        <v>287.74586505644527</v>
      </c>
      <c r="BA1092" s="44">
        <f t="shared" si="1456"/>
        <v>28.774586505644525</v>
      </c>
      <c r="BB1092" s="44">
        <f t="shared" si="1457"/>
        <v>6.770490942504594</v>
      </c>
      <c r="BC1092" s="44">
        <f t="shared" si="1458"/>
        <v>699.47634549750592</v>
      </c>
      <c r="BD1092" s="44">
        <f t="shared" si="1459"/>
        <v>48.662903649251774</v>
      </c>
      <c r="BE1092" s="44">
        <f t="shared" si="1460"/>
        <v>84.070359674455247</v>
      </c>
      <c r="BF1092" s="44">
        <f t="shared" si="1461"/>
        <v>93.002835389866107</v>
      </c>
      <c r="BG1092" s="44">
        <f t="shared" si="1462"/>
        <v>6870.1247046468889</v>
      </c>
      <c r="BH1092" s="44">
        <f t="shared" si="1463"/>
        <v>35.204463113678131</v>
      </c>
      <c r="BI1092" s="44">
        <f t="shared" si="1464"/>
        <v>1594.1841953268577</v>
      </c>
      <c r="BJ1092" s="44">
        <f t="shared" si="1465"/>
        <v>357.29902861643473</v>
      </c>
      <c r="BK1092" s="44">
        <f t="shared" si="1466"/>
        <v>35.729902861643474</v>
      </c>
      <c r="BL1092" s="44">
        <f t="shared" si="1467"/>
        <v>8.4070359674455233</v>
      </c>
      <c r="BM1092" s="44">
        <f t="shared" si="1468"/>
        <v>868.55190338671571</v>
      </c>
      <c r="BN1092" s="44">
        <f t="shared" si="1469"/>
        <v>60.425571016014707</v>
      </c>
      <c r="BO1092" s="39">
        <f t="shared" si="1470"/>
        <v>3.9877365521586995E-4</v>
      </c>
      <c r="BP1092" s="39">
        <f t="shared" si="1389"/>
        <v>4.4114335608255614E-4</v>
      </c>
      <c r="BQ1092" s="39">
        <f t="shared" si="1390"/>
        <v>3.2587284637171872E-2</v>
      </c>
      <c r="BR1092" s="39">
        <f t="shared" si="1391"/>
        <v>1.6698646812164555E-4</v>
      </c>
      <c r="BS1092" s="39">
        <f t="shared" si="1392"/>
        <v>7.5617454370309339E-3</v>
      </c>
      <c r="BT1092" s="39">
        <f t="shared" si="1393"/>
        <v>1.6947880346674473E-3</v>
      </c>
      <c r="BU1092" s="39">
        <f t="shared" si="1394"/>
        <v>1.6947880346674472E-4</v>
      </c>
      <c r="BV1092" s="39">
        <f t="shared" si="1395"/>
        <v>3.9877365521586995E-5</v>
      </c>
      <c r="BW1092" s="39">
        <f t="shared" si="1396"/>
        <v>4.1198303254489565E-3</v>
      </c>
      <c r="BX1092" s="39">
        <f t="shared" si="1397"/>
        <v>2.8661856468640651E-4</v>
      </c>
      <c r="BY1092" s="39">
        <f t="shared" si="1398"/>
        <v>3.3084097501316642E-5</v>
      </c>
      <c r="BZ1092" s="39">
        <f t="shared" si="1399"/>
        <v>3.6599282860831539E-5</v>
      </c>
      <c r="CA1092" s="39">
        <f t="shared" si="1400"/>
        <v>2.7035910926857193E-3</v>
      </c>
      <c r="CB1092" s="39">
        <f t="shared" si="1401"/>
        <v>1.3853965828676343E-5</v>
      </c>
      <c r="CC1092" s="39">
        <f t="shared" si="1402"/>
        <v>6.2735719886871689E-4</v>
      </c>
      <c r="CD1092" s="39">
        <f t="shared" si="1403"/>
        <v>1.4060741438059573E-4</v>
      </c>
      <c r="CE1092" s="39">
        <f t="shared" si="1404"/>
        <v>1.4060741438059575E-5</v>
      </c>
      <c r="CF1092" s="39">
        <f t="shared" si="1405"/>
        <v>3.308409750131664E-6</v>
      </c>
      <c r="CG1092" s="39">
        <f t="shared" si="1406"/>
        <v>3.4180008231047757E-4</v>
      </c>
      <c r="CH1092" s="39">
        <f t="shared" si="1407"/>
        <v>2.3779195079071339E-5</v>
      </c>
      <c r="CI1092" s="39">
        <f t="shared" si="1408"/>
        <v>3.5549965568414782E-3</v>
      </c>
      <c r="CJ1092" s="39">
        <f t="shared" si="1409"/>
        <v>3.9327149410058847E-3</v>
      </c>
      <c r="CK1092" s="39">
        <f t="shared" si="1410"/>
        <v>0.29050987487938951</v>
      </c>
      <c r="CL1092" s="39">
        <f t="shared" si="1411"/>
        <v>1.4886548081773688E-3</v>
      </c>
      <c r="CM1092" s="39">
        <f t="shared" si="1412"/>
        <v>6.7411622209106528E-2</v>
      </c>
      <c r="CN1092" s="39">
        <f t="shared" si="1413"/>
        <v>1.5108735366576281E-2</v>
      </c>
      <c r="CO1092" s="39">
        <f t="shared" si="1414"/>
        <v>1.5108735366576279E-3</v>
      </c>
      <c r="CP1092" s="39">
        <f t="shared" si="1415"/>
        <v>3.5549965568414777E-4</v>
      </c>
      <c r="CQ1092" s="39">
        <f t="shared" si="1416"/>
        <v>3.6727558177868519E-2</v>
      </c>
      <c r="CR1092" s="39">
        <f t="shared" si="1417"/>
        <v>2.5551537752298123E-3</v>
      </c>
      <c r="CS1092" s="39">
        <f t="shared" si="1418"/>
        <v>4.4143008492756762E-3</v>
      </c>
      <c r="CT1092" s="39">
        <f t="shared" si="1419"/>
        <v>4.8833203145112157E-3</v>
      </c>
      <c r="CU1092" s="39">
        <f t="shared" si="1420"/>
        <v>0.36073114752674657</v>
      </c>
      <c r="CV1092" s="39">
        <f t="shared" si="1421"/>
        <v>1.848488480634189E-3</v>
      </c>
      <c r="CW1092" s="39">
        <f t="shared" si="1422"/>
        <v>8.3706179854390009E-2</v>
      </c>
      <c r="CX1092" s="39">
        <f t="shared" si="1423"/>
        <v>1.876077860942162E-2</v>
      </c>
      <c r="CY1092" s="39">
        <f t="shared" si="1424"/>
        <v>1.8760778609421618E-3</v>
      </c>
      <c r="CZ1092" s="39">
        <f t="shared" si="1425"/>
        <v>4.4143008492756751E-4</v>
      </c>
      <c r="DA1092" s="39">
        <f t="shared" si="1426"/>
        <v>4.5605245649079321E-2</v>
      </c>
      <c r="DB1092" s="39">
        <f t="shared" si="1427"/>
        <v>3.1727787354168921E-3</v>
      </c>
    </row>
    <row r="1093" spans="1:106" ht="12.75" customHeight="1" x14ac:dyDescent="0.3">
      <c r="A1093" s="9" t="str">
        <f t="shared" si="1428"/>
        <v>20 Oaxaca15-19 añosTotal</v>
      </c>
      <c r="B1093" s="18" t="s">
        <v>55</v>
      </c>
      <c r="C1093" s="18" t="s">
        <v>14</v>
      </c>
      <c r="D1093" s="29" t="s">
        <v>78</v>
      </c>
      <c r="E1093" s="19">
        <v>358708</v>
      </c>
      <c r="F1093" s="19">
        <v>350741</v>
      </c>
      <c r="G1093" s="19">
        <v>336623</v>
      </c>
      <c r="H1093" s="19">
        <v>13863</v>
      </c>
      <c r="I1093" s="19">
        <v>255</v>
      </c>
      <c r="J1093" s="19">
        <v>7804</v>
      </c>
      <c r="K1093" s="19">
        <v>7270</v>
      </c>
      <c r="L1093" s="19">
        <v>454</v>
      </c>
      <c r="M1093" s="19">
        <v>80</v>
      </c>
      <c r="N1093" s="19">
        <v>163</v>
      </c>
      <c r="O1093" s="38">
        <f>+'07'!E1092-'05'!J1093</f>
        <v>13863</v>
      </c>
      <c r="P1093" s="38">
        <f t="shared" si="1429"/>
        <v>21667</v>
      </c>
      <c r="Q1093" s="39">
        <f>'07'!F1092/'05'!$P1093</f>
        <v>8.1875663451331515E-2</v>
      </c>
      <c r="R1093" s="39">
        <f>'07'!G1092/'05'!$P1093</f>
        <v>2.9353394563160568E-2</v>
      </c>
      <c r="S1093" s="39">
        <f>'07'!H1092/'05'!$P1093</f>
        <v>0.39156320671989664</v>
      </c>
      <c r="T1093" s="39">
        <f>'07'!I1092/'05'!$P1093</f>
        <v>0.12318272026584207</v>
      </c>
      <c r="U1093" s="39">
        <f>'07'!J1092/'05'!$P1093</f>
        <v>0.28282641805510683</v>
      </c>
      <c r="V1093" s="39">
        <f>'07'!K1092/'05'!$P1093</f>
        <v>2.3907324502699959E-2</v>
      </c>
      <c r="W1093" s="39">
        <f>'07'!L1092/'05'!$P1093</f>
        <v>3.5537914801310748E-3</v>
      </c>
      <c r="X1093" s="39">
        <f>'07'!M1092/'05'!$P1093</f>
        <v>4.1537822495038535E-4</v>
      </c>
      <c r="Y1093" s="39">
        <f>'07'!N1092/'05'!$P1093</f>
        <v>5.8799095398532328E-2</v>
      </c>
      <c r="Z1093" s="39">
        <f>'07'!O1092/'05'!$P1093</f>
        <v>4.5230073383486407E-3</v>
      </c>
      <c r="AA1093" s="44">
        <f t="shared" si="1430"/>
        <v>37.17155120690451</v>
      </c>
      <c r="AB1093" s="44">
        <f t="shared" si="1431"/>
        <v>13.326441131674898</v>
      </c>
      <c r="AC1093" s="44">
        <f t="shared" si="1432"/>
        <v>177.76969585083307</v>
      </c>
      <c r="AD1093" s="44">
        <f t="shared" si="1433"/>
        <v>55.9249550006923</v>
      </c>
      <c r="AE1093" s="44">
        <f t="shared" si="1434"/>
        <v>128.4031937970185</v>
      </c>
      <c r="AF1093" s="44">
        <f t="shared" si="1435"/>
        <v>10.853925324225781</v>
      </c>
      <c r="AG1093" s="44">
        <f t="shared" si="1436"/>
        <v>1.6134213319795079</v>
      </c>
      <c r="AH1093" s="44">
        <f t="shared" si="1437"/>
        <v>0.18858171412747496</v>
      </c>
      <c r="AI1093" s="44">
        <f t="shared" si="1438"/>
        <v>26.694789310933675</v>
      </c>
      <c r="AJ1093" s="44">
        <f t="shared" si="1439"/>
        <v>2.0534453316102828</v>
      </c>
      <c r="AK1093" s="44">
        <f t="shared" si="1440"/>
        <v>6.5500530761065212</v>
      </c>
      <c r="AL1093" s="44">
        <f t="shared" si="1441"/>
        <v>2.3482715650528454</v>
      </c>
      <c r="AM1093" s="44">
        <f t="shared" si="1442"/>
        <v>31.325056537591731</v>
      </c>
      <c r="AN1093" s="44">
        <f t="shared" si="1443"/>
        <v>9.8546176212673657</v>
      </c>
      <c r="AO1093" s="44">
        <f t="shared" si="1444"/>
        <v>22.626113444408546</v>
      </c>
      <c r="AP1093" s="44">
        <f t="shared" si="1445"/>
        <v>1.9125859602159967</v>
      </c>
      <c r="AQ1093" s="44">
        <f t="shared" si="1446"/>
        <v>0.28430331841048601</v>
      </c>
      <c r="AR1093" s="44">
        <f t="shared" si="1447"/>
        <v>3.3230257996030826E-2</v>
      </c>
      <c r="AS1093" s="44">
        <f t="shared" si="1448"/>
        <v>4.7039276318825864</v>
      </c>
      <c r="AT1093" s="44">
        <f t="shared" si="1449"/>
        <v>0.36184058706789124</v>
      </c>
      <c r="AU1093" s="44">
        <f t="shared" si="1450"/>
        <v>595.23607329118011</v>
      </c>
      <c r="AV1093" s="44">
        <f t="shared" si="1451"/>
        <v>213.39917847417732</v>
      </c>
      <c r="AW1093" s="44">
        <f t="shared" si="1452"/>
        <v>2846.6645128536484</v>
      </c>
      <c r="AX1093" s="44">
        <f t="shared" si="1453"/>
        <v>895.53837633267187</v>
      </c>
      <c r="AY1093" s="44">
        <f t="shared" si="1454"/>
        <v>2056.1480592606267</v>
      </c>
      <c r="AZ1093" s="44">
        <f t="shared" si="1455"/>
        <v>173.8062491346287</v>
      </c>
      <c r="BA1093" s="44">
        <f t="shared" si="1456"/>
        <v>25.836064060552914</v>
      </c>
      <c r="BB1093" s="44">
        <f t="shared" si="1457"/>
        <v>3.0197996953893016</v>
      </c>
      <c r="BC1093" s="44">
        <f t="shared" si="1458"/>
        <v>427.46942354733</v>
      </c>
      <c r="BD1093" s="44">
        <f t="shared" si="1459"/>
        <v>32.88226334979462</v>
      </c>
      <c r="BE1093" s="44">
        <f t="shared" si="1460"/>
        <v>1135.0423224258088</v>
      </c>
      <c r="BF1093" s="44">
        <f t="shared" si="1461"/>
        <v>406.92610882909497</v>
      </c>
      <c r="BG1093" s="44">
        <f t="shared" si="1462"/>
        <v>5428.2407347579274</v>
      </c>
      <c r="BH1093" s="44">
        <f t="shared" si="1463"/>
        <v>1707.6820510453686</v>
      </c>
      <c r="BI1093" s="44">
        <f t="shared" si="1464"/>
        <v>3920.8226334979458</v>
      </c>
      <c r="BJ1093" s="44">
        <f t="shared" si="1465"/>
        <v>331.42723958092955</v>
      </c>
      <c r="BK1093" s="44">
        <f t="shared" si="1466"/>
        <v>49.26621128905709</v>
      </c>
      <c r="BL1093" s="44">
        <f t="shared" si="1467"/>
        <v>5.7583883324871925</v>
      </c>
      <c r="BM1093" s="44">
        <f t="shared" si="1468"/>
        <v>815.13185950985371</v>
      </c>
      <c r="BN1093" s="44">
        <f t="shared" si="1469"/>
        <v>62.702450731527207</v>
      </c>
      <c r="BO1093" s="39">
        <f t="shared" si="1470"/>
        <v>1.7155836621084834E-3</v>
      </c>
      <c r="BP1093" s="39">
        <f t="shared" si="1389"/>
        <v>6.1505705135343595E-4</v>
      </c>
      <c r="BQ1093" s="39">
        <f t="shared" si="1390"/>
        <v>8.2046289680543262E-3</v>
      </c>
      <c r="BR1093" s="39">
        <f t="shared" si="1391"/>
        <v>2.581112059846416E-3</v>
      </c>
      <c r="BS1093" s="39">
        <f t="shared" si="1392"/>
        <v>5.9262100797073201E-3</v>
      </c>
      <c r="BT1093" s="39">
        <f t="shared" si="1393"/>
        <v>5.0094269276899342E-4</v>
      </c>
      <c r="BU1093" s="39">
        <f t="shared" si="1394"/>
        <v>7.4464454330526052E-5</v>
      </c>
      <c r="BV1093" s="39">
        <f t="shared" si="1395"/>
        <v>8.7036375191523959E-6</v>
      </c>
      <c r="BW1093" s="39">
        <f t="shared" si="1396"/>
        <v>1.2320482443777946E-3</v>
      </c>
      <c r="BX1093" s="39">
        <f t="shared" si="1397"/>
        <v>9.4772941875214967E-5</v>
      </c>
      <c r="BY1093" s="39">
        <f t="shared" si="1398"/>
        <v>3.0230549112043761E-4</v>
      </c>
      <c r="BZ1093" s="39">
        <f t="shared" si="1399"/>
        <v>1.0838009715479048E-4</v>
      </c>
      <c r="CA1093" s="39">
        <f t="shared" si="1400"/>
        <v>1.4457495978950354E-3</v>
      </c>
      <c r="CB1093" s="39">
        <f t="shared" si="1401"/>
        <v>4.5482150834298083E-4</v>
      </c>
      <c r="CC1093" s="39">
        <f t="shared" si="1402"/>
        <v>1.0442660933404969E-3</v>
      </c>
      <c r="CD1093" s="39">
        <f t="shared" si="1403"/>
        <v>8.8271840135505458E-5</v>
      </c>
      <c r="CE1093" s="39">
        <f t="shared" si="1404"/>
        <v>1.3121489749872433E-5</v>
      </c>
      <c r="CF1093" s="39">
        <f t="shared" si="1405"/>
        <v>1.5336806201149596E-6</v>
      </c>
      <c r="CG1093" s="39">
        <f t="shared" si="1406"/>
        <v>2.1710101222516205E-4</v>
      </c>
      <c r="CH1093" s="39">
        <f t="shared" si="1407"/>
        <v>1.6700077863474002E-5</v>
      </c>
      <c r="CI1093" s="39">
        <f t="shared" si="1408"/>
        <v>2.7472011505569764E-2</v>
      </c>
      <c r="CJ1093" s="39">
        <f t="shared" si="1409"/>
        <v>9.8490413289415851E-3</v>
      </c>
      <c r="CK1093" s="39">
        <f t="shared" si="1410"/>
        <v>0.13138249470871133</v>
      </c>
      <c r="CL1093" s="39">
        <f t="shared" si="1411"/>
        <v>4.1331904570668383E-2</v>
      </c>
      <c r="CM1093" s="39">
        <f t="shared" si="1412"/>
        <v>9.4897681232317663E-2</v>
      </c>
      <c r="CN1093" s="39">
        <f t="shared" si="1413"/>
        <v>8.0217034723140575E-3</v>
      </c>
      <c r="CO1093" s="39">
        <f t="shared" si="1414"/>
        <v>1.1924153810196573E-3</v>
      </c>
      <c r="CP1093" s="39">
        <f t="shared" si="1415"/>
        <v>1.3937322635294695E-4</v>
      </c>
      <c r="CQ1093" s="39">
        <f t="shared" si="1416"/>
        <v>1.97290544859616E-2</v>
      </c>
      <c r="CR1093" s="39">
        <f t="shared" si="1417"/>
        <v>1.5176195758432002E-3</v>
      </c>
      <c r="CS1093" s="39">
        <f t="shared" si="1418"/>
        <v>5.2385762792532833E-2</v>
      </c>
      <c r="CT1093" s="39">
        <f t="shared" si="1419"/>
        <v>1.8780916085710756E-2</v>
      </c>
      <c r="CU1093" s="39">
        <f t="shared" si="1420"/>
        <v>0.25053033344523595</v>
      </c>
      <c r="CV1093" s="39">
        <f t="shared" si="1421"/>
        <v>7.8814882126984287E-2</v>
      </c>
      <c r="CW1093" s="39">
        <f t="shared" si="1422"/>
        <v>0.18095826064974135</v>
      </c>
      <c r="CX1093" s="39">
        <f t="shared" si="1423"/>
        <v>1.5296406497481404E-2</v>
      </c>
      <c r="CY1093" s="39">
        <f t="shared" si="1424"/>
        <v>2.2737901550310192E-3</v>
      </c>
      <c r="CZ1093" s="39">
        <f t="shared" si="1425"/>
        <v>2.6576768045817107E-4</v>
      </c>
      <c r="DA1093" s="39">
        <f t="shared" si="1426"/>
        <v>3.762089165596777E-2</v>
      </c>
      <c r="DB1093" s="39">
        <f t="shared" si="1427"/>
        <v>2.8939147427667518E-3</v>
      </c>
    </row>
    <row r="1094" spans="1:106" ht="12.75" customHeight="1" x14ac:dyDescent="0.3">
      <c r="A1094" s="9" t="str">
        <f t="shared" si="1428"/>
        <v>20 Oaxaca20-24 añosTotal</v>
      </c>
      <c r="B1094" s="18" t="s">
        <v>55</v>
      </c>
      <c r="C1094" s="18" t="s">
        <v>14</v>
      </c>
      <c r="D1094" s="29" t="s">
        <v>79</v>
      </c>
      <c r="E1094" s="19">
        <v>310307</v>
      </c>
      <c r="F1094" s="19">
        <v>298166</v>
      </c>
      <c r="G1094" s="19">
        <v>280418</v>
      </c>
      <c r="H1094" s="19">
        <v>17407</v>
      </c>
      <c r="I1094" s="19">
        <v>341</v>
      </c>
      <c r="J1094" s="19">
        <v>11890</v>
      </c>
      <c r="K1094" s="19">
        <v>11129</v>
      </c>
      <c r="L1094" s="19">
        <v>642</v>
      </c>
      <c r="M1094" s="19">
        <v>119</v>
      </c>
      <c r="N1094" s="19">
        <v>251</v>
      </c>
      <c r="O1094" s="38">
        <f>+'07'!E1093-'05'!J1094</f>
        <v>17407</v>
      </c>
      <c r="P1094" s="38">
        <f t="shared" si="1429"/>
        <v>29297</v>
      </c>
      <c r="Q1094" s="39">
        <f>'07'!F1093/'05'!$P1094</f>
        <v>0.14247192545311807</v>
      </c>
      <c r="R1094" s="39">
        <f>'07'!G1093/'05'!$P1094</f>
        <v>6.7242379765846336E-2</v>
      </c>
      <c r="S1094" s="39">
        <f>'07'!H1093/'05'!$P1094</f>
        <v>0.27794654742806429</v>
      </c>
      <c r="T1094" s="39">
        <f>'07'!I1093/'05'!$P1094</f>
        <v>0.22896542308086151</v>
      </c>
      <c r="U1094" s="39">
        <f>'07'!J1093/'05'!$P1094</f>
        <v>0.19472983581936718</v>
      </c>
      <c r="V1094" s="39">
        <f>'07'!K1093/'05'!$P1094</f>
        <v>1.3926340580946855E-2</v>
      </c>
      <c r="W1094" s="39">
        <f>'07'!L1093/'05'!$P1094</f>
        <v>1.4677270710311636E-3</v>
      </c>
      <c r="X1094" s="39">
        <f>'07'!M1093/'05'!$P1094</f>
        <v>1.6042598218247602E-3</v>
      </c>
      <c r="Y1094" s="39">
        <f>'07'!N1093/'05'!$P1094</f>
        <v>6.3829060996006423E-2</v>
      </c>
      <c r="Z1094" s="39">
        <f>'07'!O1093/'05'!$P1094</f>
        <v>7.8164999829334059E-3</v>
      </c>
      <c r="AA1094" s="44">
        <f t="shared" si="1430"/>
        <v>91.466976140901807</v>
      </c>
      <c r="AB1094" s="44">
        <f t="shared" si="1431"/>
        <v>43.169607809673344</v>
      </c>
      <c r="AC1094" s="44">
        <f t="shared" si="1432"/>
        <v>178.44168344881729</v>
      </c>
      <c r="AD1094" s="44">
        <f t="shared" si="1433"/>
        <v>146.99580161791309</v>
      </c>
      <c r="AE1094" s="44">
        <f t="shared" si="1434"/>
        <v>125.01655459603373</v>
      </c>
      <c r="AF1094" s="44">
        <f t="shared" si="1435"/>
        <v>8.9407106529678817</v>
      </c>
      <c r="AG1094" s="44">
        <f t="shared" si="1436"/>
        <v>0.94228077960200707</v>
      </c>
      <c r="AH1094" s="44">
        <f t="shared" si="1437"/>
        <v>1.0299348056114961</v>
      </c>
      <c r="AI1094" s="44">
        <f t="shared" si="1438"/>
        <v>40.978257159436126</v>
      </c>
      <c r="AJ1094" s="44">
        <f t="shared" si="1439"/>
        <v>5.0181929890432464</v>
      </c>
      <c r="AK1094" s="44">
        <f t="shared" si="1440"/>
        <v>16.954159128921049</v>
      </c>
      <c r="AL1094" s="44">
        <f t="shared" si="1441"/>
        <v>8.0018431921357145</v>
      </c>
      <c r="AM1094" s="44">
        <f t="shared" si="1442"/>
        <v>33.075639143939654</v>
      </c>
      <c r="AN1094" s="44">
        <f t="shared" si="1443"/>
        <v>27.24688534662252</v>
      </c>
      <c r="AO1094" s="44">
        <f t="shared" si="1444"/>
        <v>23.172850462504694</v>
      </c>
      <c r="AP1094" s="44">
        <f t="shared" si="1445"/>
        <v>1.6572345291326758</v>
      </c>
      <c r="AQ1094" s="44">
        <f t="shared" si="1446"/>
        <v>0.17465952145270847</v>
      </c>
      <c r="AR1094" s="44">
        <f t="shared" si="1447"/>
        <v>0.19090691879714647</v>
      </c>
      <c r="AS1094" s="44">
        <f t="shared" si="1448"/>
        <v>7.5956582585247645</v>
      </c>
      <c r="AT1094" s="44">
        <f t="shared" si="1449"/>
        <v>0.93016349796907527</v>
      </c>
      <c r="AU1094" s="44">
        <f t="shared" si="1450"/>
        <v>1585.570058367751</v>
      </c>
      <c r="AV1094" s="44">
        <f t="shared" si="1451"/>
        <v>748.3404444141039</v>
      </c>
      <c r="AW1094" s="44">
        <f t="shared" si="1452"/>
        <v>3093.2671263269276</v>
      </c>
      <c r="AX1094" s="44">
        <f t="shared" si="1453"/>
        <v>2548.156193466908</v>
      </c>
      <c r="AY1094" s="44">
        <f t="shared" si="1454"/>
        <v>2167.1483428337374</v>
      </c>
      <c r="AZ1094" s="44">
        <f t="shared" si="1455"/>
        <v>154.98624432535755</v>
      </c>
      <c r="BA1094" s="44">
        <f t="shared" si="1456"/>
        <v>16.334334573505821</v>
      </c>
      <c r="BB1094" s="44">
        <f t="shared" si="1457"/>
        <v>17.853807557087755</v>
      </c>
      <c r="BC1094" s="44">
        <f t="shared" si="1458"/>
        <v>710.35361982455549</v>
      </c>
      <c r="BD1094" s="44">
        <f t="shared" si="1459"/>
        <v>86.989828310065874</v>
      </c>
      <c r="BE1094" s="44">
        <f t="shared" si="1460"/>
        <v>2480.0088063624262</v>
      </c>
      <c r="BF1094" s="44">
        <f t="shared" si="1461"/>
        <v>1170.4881045840871</v>
      </c>
      <c r="BG1094" s="44">
        <f t="shared" si="1462"/>
        <v>4838.215551080315</v>
      </c>
      <c r="BH1094" s="44">
        <f t="shared" si="1463"/>
        <v>3985.6011195685564</v>
      </c>
      <c r="BI1094" s="44">
        <f t="shared" si="1464"/>
        <v>3389.6622521077243</v>
      </c>
      <c r="BJ1094" s="44">
        <f t="shared" si="1465"/>
        <v>242.41581049254191</v>
      </c>
      <c r="BK1094" s="44">
        <f t="shared" si="1466"/>
        <v>25.548725125439464</v>
      </c>
      <c r="BL1094" s="44">
        <f t="shared" si="1467"/>
        <v>27.925350718503601</v>
      </c>
      <c r="BM1094" s="44">
        <f t="shared" si="1468"/>
        <v>1111.0724647574839</v>
      </c>
      <c r="BN1094" s="44">
        <f t="shared" si="1469"/>
        <v>136.06181520292179</v>
      </c>
      <c r="BO1094" s="39">
        <f t="shared" si="1470"/>
        <v>3.1220594648223984E-3</v>
      </c>
      <c r="BP1094" s="39">
        <f t="shared" si="1389"/>
        <v>1.4735163262338583E-3</v>
      </c>
      <c r="BQ1094" s="39">
        <f t="shared" si="1390"/>
        <v>6.0907834743768059E-3</v>
      </c>
      <c r="BR1094" s="39">
        <f t="shared" si="1391"/>
        <v>5.0174352875008736E-3</v>
      </c>
      <c r="BS1094" s="39">
        <f t="shared" si="1392"/>
        <v>4.2672135234335844E-3</v>
      </c>
      <c r="BT1094" s="39">
        <f t="shared" si="1393"/>
        <v>3.0517495487482956E-4</v>
      </c>
      <c r="BU1094" s="39">
        <f t="shared" si="1394"/>
        <v>3.2163046714749192E-5</v>
      </c>
      <c r="BV1094" s="39">
        <f t="shared" si="1395"/>
        <v>3.515495803705144E-5</v>
      </c>
      <c r="BW1094" s="39">
        <f t="shared" si="1396"/>
        <v>1.3987185431763023E-3</v>
      </c>
      <c r="BX1094" s="39">
        <f t="shared" si="1397"/>
        <v>1.7128692320180381E-4</v>
      </c>
      <c r="BY1094" s="39">
        <f t="shared" si="1398"/>
        <v>5.7869949581598962E-4</v>
      </c>
      <c r="BZ1094" s="39">
        <f t="shared" si="1399"/>
        <v>2.7312841561032581E-4</v>
      </c>
      <c r="CA1094" s="39">
        <f t="shared" si="1400"/>
        <v>1.1289769991446104E-3</v>
      </c>
      <c r="CB1094" s="39">
        <f t="shared" si="1401"/>
        <v>9.30023051733028E-4</v>
      </c>
      <c r="CC1094" s="39">
        <f t="shared" si="1402"/>
        <v>7.9096325434360835E-4</v>
      </c>
      <c r="CD1094" s="39">
        <f t="shared" si="1403"/>
        <v>5.6566697243153764E-5</v>
      </c>
      <c r="CE1094" s="39">
        <f t="shared" si="1404"/>
        <v>5.9616862290578718E-6</v>
      </c>
      <c r="CF1094" s="39">
        <f t="shared" si="1405"/>
        <v>6.5162616922260461E-6</v>
      </c>
      <c r="CG1094" s="39">
        <f t="shared" si="1406"/>
        <v>2.5926402903112141E-4</v>
      </c>
      <c r="CH1094" s="39">
        <f t="shared" si="1407"/>
        <v>3.1749445266377965E-5</v>
      </c>
      <c r="CI1094" s="39">
        <f t="shared" si="1408"/>
        <v>5.4120560411228147E-2</v>
      </c>
      <c r="CJ1094" s="39">
        <f t="shared" si="1409"/>
        <v>2.5543244851490048E-2</v>
      </c>
      <c r="CK1094" s="39">
        <f t="shared" si="1410"/>
        <v>0.10558306742420479</v>
      </c>
      <c r="CL1094" s="39">
        <f t="shared" si="1411"/>
        <v>8.697669363644428E-2</v>
      </c>
      <c r="CM1094" s="39">
        <f t="shared" si="1412"/>
        <v>7.3971681156218633E-2</v>
      </c>
      <c r="CN1094" s="39">
        <f t="shared" si="1413"/>
        <v>5.29017456822738E-3</v>
      </c>
      <c r="CO1094" s="39">
        <f t="shared" si="1414"/>
        <v>5.5754290792592483E-4</v>
      </c>
      <c r="CP1094" s="39">
        <f t="shared" si="1415"/>
        <v>6.0940736447717366E-4</v>
      </c>
      <c r="CQ1094" s="39">
        <f t="shared" si="1416"/>
        <v>2.4246633437708828E-2</v>
      </c>
      <c r="CR1094" s="39">
        <f t="shared" si="1417"/>
        <v>2.9692401375589947E-3</v>
      </c>
      <c r="CS1094" s="39">
        <f t="shared" si="1418"/>
        <v>8.4650606081251537E-2</v>
      </c>
      <c r="CT1094" s="39">
        <f t="shared" si="1419"/>
        <v>3.9952490172512102E-2</v>
      </c>
      <c r="CU1094" s="39">
        <f t="shared" si="1420"/>
        <v>0.1651437195303381</v>
      </c>
      <c r="CV1094" s="39">
        <f t="shared" si="1421"/>
        <v>0.13604127110518335</v>
      </c>
      <c r="CW1094" s="39">
        <f t="shared" si="1422"/>
        <v>0.11569997788537134</v>
      </c>
      <c r="CX1094" s="39">
        <f t="shared" si="1423"/>
        <v>8.2744243606014921E-3</v>
      </c>
      <c r="CY1094" s="39">
        <f t="shared" si="1424"/>
        <v>8.7205943016143166E-4</v>
      </c>
      <c r="CZ1094" s="39">
        <f t="shared" si="1425"/>
        <v>9.5318123761830914E-4</v>
      </c>
      <c r="DA1094" s="39">
        <f t="shared" si="1426"/>
        <v>3.7924444986090176E-2</v>
      </c>
      <c r="DB1094" s="39">
        <f t="shared" si="1427"/>
        <v>4.6442234769062292E-3</v>
      </c>
    </row>
    <row r="1095" spans="1:106" ht="12.75" customHeight="1" x14ac:dyDescent="0.3">
      <c r="A1095" s="9" t="str">
        <f t="shared" si="1428"/>
        <v>20 Oaxaca25-29 añosTotal</v>
      </c>
      <c r="B1095" s="18" t="s">
        <v>55</v>
      </c>
      <c r="C1095" s="18" t="s">
        <v>14</v>
      </c>
      <c r="D1095" s="29" t="s">
        <v>80</v>
      </c>
      <c r="E1095" s="19">
        <v>307124</v>
      </c>
      <c r="F1095" s="19">
        <v>289777</v>
      </c>
      <c r="G1095" s="19">
        <v>272986</v>
      </c>
      <c r="H1095" s="19">
        <v>16419</v>
      </c>
      <c r="I1095" s="19">
        <v>372</v>
      </c>
      <c r="J1095" s="19">
        <v>16898</v>
      </c>
      <c r="K1095" s="19">
        <v>14879</v>
      </c>
      <c r="L1095" s="19">
        <v>1821</v>
      </c>
      <c r="M1095" s="19">
        <v>198</v>
      </c>
      <c r="N1095" s="19">
        <v>449</v>
      </c>
      <c r="O1095" s="38">
        <f>+'07'!E1094-'05'!J1095</f>
        <v>16419</v>
      </c>
      <c r="P1095" s="38">
        <f t="shared" si="1429"/>
        <v>33317</v>
      </c>
      <c r="Q1095" s="39">
        <f>'07'!F1094/'05'!$P1095</f>
        <v>0.15607647747396225</v>
      </c>
      <c r="R1095" s="39">
        <f>'07'!G1094/'05'!$P1095</f>
        <v>0.13614671188882552</v>
      </c>
      <c r="S1095" s="39">
        <f>'07'!H1094/'05'!$P1095</f>
        <v>0.33901611789776992</v>
      </c>
      <c r="T1095" s="39">
        <f>'07'!I1094/'05'!$P1095</f>
        <v>0.19254434672989765</v>
      </c>
      <c r="U1095" s="39">
        <f>'07'!J1094/'05'!$P1095</f>
        <v>4.9134075697091578E-2</v>
      </c>
      <c r="V1095" s="39">
        <f>'07'!K1094/'05'!$P1095</f>
        <v>1.8579103760842812E-2</v>
      </c>
      <c r="W1095" s="39">
        <f>'07'!L1094/'05'!$P1095</f>
        <v>1.4707206531200288E-3</v>
      </c>
      <c r="X1095" s="39">
        <f>'07'!M1094/'05'!$P1095</f>
        <v>4.6522796170123358E-3</v>
      </c>
      <c r="Y1095" s="39">
        <f>'07'!N1094/'05'!$P1095</f>
        <v>9.5206651259116967E-2</v>
      </c>
      <c r="Z1095" s="39">
        <f>'07'!O1094/'05'!$P1095</f>
        <v>7.1735150223609569E-3</v>
      </c>
      <c r="AA1095" s="44">
        <f t="shared" si="1430"/>
        <v>284.21526548008524</v>
      </c>
      <c r="AB1095" s="44">
        <f t="shared" si="1431"/>
        <v>247.92316234955126</v>
      </c>
      <c r="AC1095" s="44">
        <f t="shared" si="1432"/>
        <v>617.34835069183907</v>
      </c>
      <c r="AD1095" s="44">
        <f t="shared" si="1433"/>
        <v>350.62325539514364</v>
      </c>
      <c r="AE1095" s="44">
        <f t="shared" si="1434"/>
        <v>89.473151844403759</v>
      </c>
      <c r="AF1095" s="44">
        <f t="shared" si="1435"/>
        <v>33.832547948494764</v>
      </c>
      <c r="AG1095" s="44">
        <f t="shared" si="1436"/>
        <v>2.6781823093315724</v>
      </c>
      <c r="AH1095" s="44">
        <f t="shared" si="1437"/>
        <v>8.4718011825794637</v>
      </c>
      <c r="AI1095" s="44">
        <f t="shared" si="1438"/>
        <v>173.371311942852</v>
      </c>
      <c r="AJ1095" s="44">
        <f t="shared" si="1439"/>
        <v>13.062970855719303</v>
      </c>
      <c r="AK1095" s="44">
        <f t="shared" si="1440"/>
        <v>30.903142539844524</v>
      </c>
      <c r="AL1095" s="44">
        <f t="shared" si="1441"/>
        <v>26.957048953987453</v>
      </c>
      <c r="AM1095" s="44">
        <f t="shared" si="1442"/>
        <v>67.125191343758445</v>
      </c>
      <c r="AN1095" s="44">
        <f t="shared" si="1443"/>
        <v>38.123780652519734</v>
      </c>
      <c r="AO1095" s="44">
        <f t="shared" si="1444"/>
        <v>9.7285469880241333</v>
      </c>
      <c r="AP1095" s="44">
        <f t="shared" si="1445"/>
        <v>3.6786625446468766</v>
      </c>
      <c r="AQ1095" s="44">
        <f t="shared" si="1446"/>
        <v>0.29120268931776572</v>
      </c>
      <c r="AR1095" s="44">
        <f t="shared" si="1447"/>
        <v>0.92115136416844245</v>
      </c>
      <c r="AS1095" s="44">
        <f t="shared" si="1448"/>
        <v>18.850916949305159</v>
      </c>
      <c r="AT1095" s="44">
        <f t="shared" si="1449"/>
        <v>1.4203559744274694</v>
      </c>
      <c r="AU1095" s="44">
        <f t="shared" si="1450"/>
        <v>2322.2619083350842</v>
      </c>
      <c r="AV1095" s="44">
        <f t="shared" si="1451"/>
        <v>2025.726926193835</v>
      </c>
      <c r="AW1095" s="44">
        <f t="shared" si="1452"/>
        <v>5044.220818200919</v>
      </c>
      <c r="AX1095" s="44">
        <f t="shared" si="1453"/>
        <v>2864.8673349941473</v>
      </c>
      <c r="AY1095" s="44">
        <f t="shared" si="1454"/>
        <v>731.06591229702565</v>
      </c>
      <c r="AZ1095" s="44">
        <f t="shared" si="1455"/>
        <v>276.43848485758019</v>
      </c>
      <c r="BA1095" s="44">
        <f t="shared" si="1456"/>
        <v>21.882852597772906</v>
      </c>
      <c r="BB1095" s="44">
        <f t="shared" si="1457"/>
        <v>69.221268421526545</v>
      </c>
      <c r="BC1095" s="44">
        <f t="shared" si="1458"/>
        <v>1416.5797640844014</v>
      </c>
      <c r="BD1095" s="44">
        <f t="shared" si="1459"/>
        <v>106.73473001770869</v>
      </c>
      <c r="BE1095" s="44">
        <f t="shared" si="1460"/>
        <v>2562.6196836449863</v>
      </c>
      <c r="BF1095" s="44">
        <f t="shared" si="1461"/>
        <v>2235.392862502626</v>
      </c>
      <c r="BG1095" s="44">
        <f t="shared" si="1462"/>
        <v>5566.3056397634846</v>
      </c>
      <c r="BH1095" s="44">
        <f t="shared" si="1463"/>
        <v>3161.3856289581895</v>
      </c>
      <c r="BI1095" s="44">
        <f t="shared" si="1464"/>
        <v>806.73238887054663</v>
      </c>
      <c r="BJ1095" s="44">
        <f t="shared" si="1465"/>
        <v>305.05030464927813</v>
      </c>
      <c r="BK1095" s="44">
        <f t="shared" si="1466"/>
        <v>24.147762403577751</v>
      </c>
      <c r="BL1095" s="44">
        <f t="shared" si="1467"/>
        <v>76.385779031725548</v>
      </c>
      <c r="BM1095" s="44">
        <f t="shared" si="1468"/>
        <v>1563.1980070234415</v>
      </c>
      <c r="BN1095" s="44">
        <f t="shared" si="1469"/>
        <v>117.78194315214455</v>
      </c>
      <c r="BO1095" s="39">
        <f t="shared" si="1470"/>
        <v>8.530637977011292E-3</v>
      </c>
      <c r="BP1095" s="39">
        <f t="shared" si="1389"/>
        <v>7.4413411276390814E-3</v>
      </c>
      <c r="BQ1095" s="39">
        <f t="shared" si="1390"/>
        <v>1.8529529990450492E-2</v>
      </c>
      <c r="BR1095" s="39">
        <f t="shared" si="1391"/>
        <v>1.0523854350486047E-2</v>
      </c>
      <c r="BS1095" s="39">
        <f t="shared" si="1392"/>
        <v>2.6855104554552858E-3</v>
      </c>
      <c r="BT1095" s="39">
        <f t="shared" si="1393"/>
        <v>1.0154740207249983E-3</v>
      </c>
      <c r="BU1095" s="39">
        <f t="shared" si="1394"/>
        <v>8.0384857860298716E-5</v>
      </c>
      <c r="BV1095" s="39">
        <f t="shared" si="1395"/>
        <v>2.5427863200706737E-4</v>
      </c>
      <c r="BW1095" s="39">
        <f t="shared" si="1396"/>
        <v>5.2036891659768885E-3</v>
      </c>
      <c r="BX1095" s="39">
        <f t="shared" si="1397"/>
        <v>3.9208124548186521E-4</v>
      </c>
      <c r="BY1095" s="39">
        <f t="shared" si="1398"/>
        <v>9.2754877509513233E-4</v>
      </c>
      <c r="BZ1095" s="39">
        <f t="shared" si="1399"/>
        <v>8.0910793150606151E-4</v>
      </c>
      <c r="CA1095" s="39">
        <f t="shared" si="1400"/>
        <v>2.0147429643652924E-3</v>
      </c>
      <c r="CB1095" s="39">
        <f t="shared" si="1401"/>
        <v>1.1442741138913987E-3</v>
      </c>
      <c r="CC1095" s="39">
        <f t="shared" si="1402"/>
        <v>2.9199948939052537E-4</v>
      </c>
      <c r="CD1095" s="39">
        <f t="shared" si="1403"/>
        <v>1.1041397918920901E-4</v>
      </c>
      <c r="CE1095" s="39">
        <f t="shared" si="1404"/>
        <v>8.7403634576272094E-6</v>
      </c>
      <c r="CF1095" s="39">
        <f t="shared" si="1405"/>
        <v>2.7648088488412595E-5</v>
      </c>
      <c r="CG1095" s="39">
        <f t="shared" si="1406"/>
        <v>5.6580475280803069E-4</v>
      </c>
      <c r="CH1095" s="39">
        <f t="shared" si="1407"/>
        <v>4.2631568701487811E-5</v>
      </c>
      <c r="CI1095" s="39">
        <f t="shared" si="1408"/>
        <v>6.9702011235557942E-2</v>
      </c>
      <c r="CJ1095" s="39">
        <f t="shared" si="1409"/>
        <v>6.0801600570094393E-2</v>
      </c>
      <c r="CK1095" s="39">
        <f t="shared" si="1410"/>
        <v>0.15140081094338984</v>
      </c>
      <c r="CL1095" s="39">
        <f t="shared" si="1411"/>
        <v>8.5988154245404666E-2</v>
      </c>
      <c r="CM1095" s="39">
        <f t="shared" si="1412"/>
        <v>2.1942729306270843E-2</v>
      </c>
      <c r="CN1095" s="39">
        <f t="shared" si="1413"/>
        <v>8.2972201836173775E-3</v>
      </c>
      <c r="CO1095" s="39">
        <f t="shared" si="1414"/>
        <v>6.5680741356583449E-4</v>
      </c>
      <c r="CP1095" s="39">
        <f t="shared" si="1415"/>
        <v>2.0776561041368235E-3</v>
      </c>
      <c r="CQ1095" s="39">
        <f t="shared" si="1416"/>
        <v>4.2518226853690354E-2</v>
      </c>
      <c r="CR1095" s="39">
        <f t="shared" si="1417"/>
        <v>3.2036116702496829E-3</v>
      </c>
      <c r="CS1095" s="39">
        <f t="shared" si="1418"/>
        <v>7.6916279486297867E-2</v>
      </c>
      <c r="CT1095" s="39">
        <f t="shared" si="1419"/>
        <v>6.7094662259585977E-2</v>
      </c>
      <c r="CU1095" s="39">
        <f t="shared" si="1420"/>
        <v>0.16707103399956433</v>
      </c>
      <c r="CV1095" s="39">
        <f t="shared" si="1421"/>
        <v>9.4888064020115542E-2</v>
      </c>
      <c r="CW1095" s="39">
        <f t="shared" si="1422"/>
        <v>2.4213836445974926E-2</v>
      </c>
      <c r="CX1095" s="39">
        <f t="shared" si="1423"/>
        <v>9.1559955773112267E-3</v>
      </c>
      <c r="CY1095" s="39">
        <f t="shared" si="1424"/>
        <v>7.2478801823626826E-4</v>
      </c>
      <c r="CZ1095" s="39">
        <f t="shared" si="1425"/>
        <v>2.2926967923800326E-3</v>
      </c>
      <c r="DA1095" s="39">
        <f t="shared" si="1426"/>
        <v>4.6918930486641697E-2</v>
      </c>
      <c r="DB1095" s="39">
        <f t="shared" si="1427"/>
        <v>3.5351905379279211E-3</v>
      </c>
    </row>
    <row r="1096" spans="1:106" ht="12.75" customHeight="1" x14ac:dyDescent="0.3">
      <c r="A1096" s="9" t="str">
        <f t="shared" si="1428"/>
        <v>20 Oaxaca30-34 añosTotal</v>
      </c>
      <c r="B1096" s="18" t="s">
        <v>55</v>
      </c>
      <c r="C1096" s="18" t="s">
        <v>14</v>
      </c>
      <c r="D1096" s="29" t="s">
        <v>81</v>
      </c>
      <c r="E1096" s="19">
        <v>289279</v>
      </c>
      <c r="F1096" s="19">
        <v>274109</v>
      </c>
      <c r="G1096" s="19">
        <v>260428</v>
      </c>
      <c r="H1096" s="19">
        <v>13334</v>
      </c>
      <c r="I1096" s="19">
        <v>347</v>
      </c>
      <c r="J1096" s="19">
        <v>14732</v>
      </c>
      <c r="K1096" s="19">
        <v>11595</v>
      </c>
      <c r="L1096" s="19">
        <v>2886</v>
      </c>
      <c r="M1096" s="19">
        <v>251</v>
      </c>
      <c r="N1096" s="19">
        <v>438</v>
      </c>
      <c r="O1096" s="38">
        <f>+'07'!E1095-'05'!J1096</f>
        <v>13334</v>
      </c>
      <c r="P1096" s="38">
        <f t="shared" si="1429"/>
        <v>28066</v>
      </c>
      <c r="Q1096" s="39">
        <f>'07'!F1095/'05'!$P1096</f>
        <v>0.14854272072970853</v>
      </c>
      <c r="R1096" s="39">
        <f>'07'!G1095/'05'!$P1096</f>
        <v>0.17551485783510298</v>
      </c>
      <c r="S1096" s="39">
        <f>'07'!H1095/'05'!$P1096</f>
        <v>0.34618399486923679</v>
      </c>
      <c r="T1096" s="39">
        <f>'07'!I1095/'05'!$P1096</f>
        <v>0.14526473312905294</v>
      </c>
      <c r="U1096" s="39">
        <f>'07'!J1095/'05'!$P1096</f>
        <v>1.4644053302928811E-2</v>
      </c>
      <c r="V1096" s="39">
        <f>'07'!K1095/'05'!$P1096</f>
        <v>2.3943561604788711E-2</v>
      </c>
      <c r="W1096" s="39">
        <f>'07'!L1095/'05'!$P1096</f>
        <v>3.5630300007126062E-3</v>
      </c>
      <c r="X1096" s="39">
        <f>'07'!M1095/'05'!$P1096</f>
        <v>9.9052234019810451E-3</v>
      </c>
      <c r="Y1096" s="39">
        <f>'07'!N1095/'05'!$P1096</f>
        <v>0.12495546212499109</v>
      </c>
      <c r="Z1096" s="39">
        <f>'07'!O1095/'05'!$P1096</f>
        <v>7.4823630014964728E-3</v>
      </c>
      <c r="AA1096" s="44">
        <f t="shared" si="1430"/>
        <v>428.69429202593881</v>
      </c>
      <c r="AB1096" s="44">
        <f t="shared" si="1431"/>
        <v>506.5358797121072</v>
      </c>
      <c r="AC1096" s="44">
        <f t="shared" si="1432"/>
        <v>999.08700919261742</v>
      </c>
      <c r="AD1096" s="44">
        <f t="shared" si="1433"/>
        <v>419.2340198104468</v>
      </c>
      <c r="AE1096" s="44">
        <f t="shared" si="1434"/>
        <v>42.262737832252547</v>
      </c>
      <c r="AF1096" s="44">
        <f t="shared" si="1435"/>
        <v>69.10111879142022</v>
      </c>
      <c r="AG1096" s="44">
        <f t="shared" si="1436"/>
        <v>10.282904582056581</v>
      </c>
      <c r="AH1096" s="44">
        <f t="shared" si="1437"/>
        <v>28.586474738117296</v>
      </c>
      <c r="AI1096" s="44">
        <f t="shared" si="1438"/>
        <v>360.62146369272426</v>
      </c>
      <c r="AJ1096" s="44">
        <f t="shared" si="1439"/>
        <v>21.594099622318822</v>
      </c>
      <c r="AK1096" s="44">
        <f t="shared" si="1440"/>
        <v>37.284222903156845</v>
      </c>
      <c r="AL1096" s="44">
        <f t="shared" si="1441"/>
        <v>44.054229316610851</v>
      </c>
      <c r="AM1096" s="44">
        <f t="shared" si="1442"/>
        <v>86.892182712178439</v>
      </c>
      <c r="AN1096" s="44">
        <f t="shared" si="1443"/>
        <v>36.461448015392286</v>
      </c>
      <c r="AO1096" s="44">
        <f t="shared" si="1444"/>
        <v>3.6756573790351315</v>
      </c>
      <c r="AP1096" s="44">
        <f t="shared" si="1445"/>
        <v>6.0098339628019666</v>
      </c>
      <c r="AQ1096" s="44">
        <f t="shared" si="1446"/>
        <v>0.89432053017886415</v>
      </c>
      <c r="AR1096" s="44">
        <f t="shared" si="1447"/>
        <v>2.4862110738972425</v>
      </c>
      <c r="AS1096" s="44">
        <f t="shared" si="1448"/>
        <v>31.363820993372762</v>
      </c>
      <c r="AT1096" s="44">
        <f t="shared" si="1449"/>
        <v>1.8780731133756146</v>
      </c>
      <c r="AU1096" s="44">
        <f t="shared" si="1450"/>
        <v>1722.3528468609704</v>
      </c>
      <c r="AV1096" s="44">
        <f t="shared" si="1451"/>
        <v>2035.0947765980191</v>
      </c>
      <c r="AW1096" s="44">
        <f t="shared" si="1452"/>
        <v>4014.0034205088004</v>
      </c>
      <c r="AX1096" s="44">
        <f t="shared" si="1453"/>
        <v>1684.3445806313689</v>
      </c>
      <c r="AY1096" s="44">
        <f t="shared" si="1454"/>
        <v>169.79779804745957</v>
      </c>
      <c r="AZ1096" s="44">
        <f t="shared" si="1455"/>
        <v>277.62559680752508</v>
      </c>
      <c r="BA1096" s="44">
        <f t="shared" si="1456"/>
        <v>41.313332858262669</v>
      </c>
      <c r="BB1096" s="44">
        <f t="shared" si="1457"/>
        <v>114.85106534597021</v>
      </c>
      <c r="BC1096" s="44">
        <f t="shared" si="1458"/>
        <v>1448.8585833392717</v>
      </c>
      <c r="BD1096" s="44">
        <f t="shared" si="1459"/>
        <v>86.757999002351596</v>
      </c>
      <c r="BE1096" s="44">
        <f t="shared" si="1460"/>
        <v>1980.6686382099335</v>
      </c>
      <c r="BF1096" s="44">
        <f t="shared" si="1461"/>
        <v>2340.315114373263</v>
      </c>
      <c r="BG1096" s="44">
        <f t="shared" si="1462"/>
        <v>4616.0173875864029</v>
      </c>
      <c r="BH1096" s="44">
        <f t="shared" si="1463"/>
        <v>1936.9599515427919</v>
      </c>
      <c r="BI1096" s="44">
        <f t="shared" si="1464"/>
        <v>195.26380674125278</v>
      </c>
      <c r="BJ1096" s="44">
        <f t="shared" si="1465"/>
        <v>319.26345043825268</v>
      </c>
      <c r="BK1096" s="44">
        <f t="shared" si="1466"/>
        <v>47.509442029501891</v>
      </c>
      <c r="BL1096" s="44">
        <f t="shared" si="1467"/>
        <v>132.07624884201525</v>
      </c>
      <c r="BM1096" s="44">
        <f t="shared" si="1468"/>
        <v>1666.1561319746313</v>
      </c>
      <c r="BN1096" s="44">
        <f t="shared" si="1469"/>
        <v>99.769828261953961</v>
      </c>
      <c r="BO1096" s="39">
        <f t="shared" si="1470"/>
        <v>1.5274506236226709E-2</v>
      </c>
      <c r="BP1096" s="39">
        <f t="shared" si="1389"/>
        <v>1.80480253585159E-2</v>
      </c>
      <c r="BQ1096" s="39">
        <f t="shared" si="1390"/>
        <v>3.5597769870755268E-2</v>
      </c>
      <c r="BR1096" s="39">
        <f t="shared" si="1391"/>
        <v>1.493743389903965E-2</v>
      </c>
      <c r="BS1096" s="39">
        <f t="shared" si="1392"/>
        <v>1.5058340280856748E-3</v>
      </c>
      <c r="BT1096" s="39">
        <f t="shared" si="1393"/>
        <v>2.4620935933663585E-3</v>
      </c>
      <c r="BU1096" s="39">
        <f t="shared" si="1394"/>
        <v>3.6638297520332717E-4</v>
      </c>
      <c r="BV1096" s="39">
        <f t="shared" si="1395"/>
        <v>1.0185446710652497E-3</v>
      </c>
      <c r="BW1096" s="39">
        <f t="shared" si="1396"/>
        <v>1.2849050940380684E-2</v>
      </c>
      <c r="BX1096" s="39">
        <f t="shared" si="1397"/>
        <v>7.6940424792698722E-4</v>
      </c>
      <c r="BY1096" s="39">
        <f t="shared" si="1398"/>
        <v>1.3284480475720388E-3</v>
      </c>
      <c r="BZ1096" s="39">
        <f t="shared" si="1399"/>
        <v>1.5696654071335728E-3</v>
      </c>
      <c r="CA1096" s="39">
        <f t="shared" si="1400"/>
        <v>3.0959945383089303E-3</v>
      </c>
      <c r="CB1096" s="39">
        <f t="shared" si="1401"/>
        <v>1.2991323314826583E-3</v>
      </c>
      <c r="CC1096" s="39">
        <f t="shared" si="1402"/>
        <v>1.3096477513842839E-4</v>
      </c>
      <c r="CD1096" s="39">
        <f t="shared" si="1403"/>
        <v>2.1413218708764934E-4</v>
      </c>
      <c r="CE1096" s="39">
        <f t="shared" si="1404"/>
        <v>3.1864908792804965E-5</v>
      </c>
      <c r="CF1096" s="39">
        <f t="shared" si="1405"/>
        <v>8.8584446443997809E-5</v>
      </c>
      <c r="CG1096" s="39">
        <f t="shared" si="1406"/>
        <v>1.11750235136367E-3</v>
      </c>
      <c r="CH1096" s="39">
        <f t="shared" si="1407"/>
        <v>6.6916308464890425E-5</v>
      </c>
      <c r="CI1096" s="39">
        <f t="shared" si="1408"/>
        <v>6.1367948651784021E-2</v>
      </c>
      <c r="CJ1096" s="39">
        <f t="shared" si="1409"/>
        <v>7.2511037433122608E-2</v>
      </c>
      <c r="CK1096" s="39">
        <f t="shared" si="1410"/>
        <v>0.14302014610235875</v>
      </c>
      <c r="CL1096" s="39">
        <f t="shared" si="1411"/>
        <v>6.0013702723272604E-2</v>
      </c>
      <c r="CM1096" s="39">
        <f t="shared" si="1412"/>
        <v>6.0499464849803879E-3</v>
      </c>
      <c r="CN1096" s="39">
        <f t="shared" si="1413"/>
        <v>9.891883303909537E-3</v>
      </c>
      <c r="CO1096" s="39">
        <f t="shared" si="1414"/>
        <v>1.4720064440341576E-3</v>
      </c>
      <c r="CP1096" s="39">
        <f t="shared" si="1415"/>
        <v>4.0921779144149585E-3</v>
      </c>
      <c r="CQ1096" s="39">
        <f t="shared" si="1416"/>
        <v>5.1623265992277907E-2</v>
      </c>
      <c r="CR1096" s="39">
        <f t="shared" si="1417"/>
        <v>3.091213532471731E-3</v>
      </c>
      <c r="CS1096" s="39">
        <f t="shared" si="1418"/>
        <v>7.057181779412576E-2</v>
      </c>
      <c r="CT1096" s="39">
        <f t="shared" si="1419"/>
        <v>8.3386129636330894E-2</v>
      </c>
      <c r="CU1096" s="39">
        <f t="shared" si="1420"/>
        <v>0.16447008435781382</v>
      </c>
      <c r="CV1096" s="39">
        <f t="shared" si="1421"/>
        <v>6.9014464175258028E-2</v>
      </c>
      <c r="CW1096" s="39">
        <f t="shared" si="1422"/>
        <v>6.9573080147243204E-3</v>
      </c>
      <c r="CX1096" s="39">
        <f t="shared" si="1423"/>
        <v>1.1375452520425164E-2</v>
      </c>
      <c r="CY1096" s="39">
        <f t="shared" si="1424"/>
        <v>1.6927756726823164E-3</v>
      </c>
      <c r="CZ1096" s="39">
        <f t="shared" si="1425"/>
        <v>4.7059163700568394E-3</v>
      </c>
      <c r="DA1096" s="39">
        <f t="shared" si="1426"/>
        <v>5.9365642840968832E-2</v>
      </c>
      <c r="DB1096" s="39">
        <f t="shared" si="1427"/>
        <v>3.5548289126328641E-3</v>
      </c>
    </row>
    <row r="1097" spans="1:106" ht="12.75" customHeight="1" x14ac:dyDescent="0.3">
      <c r="A1097" s="9" t="str">
        <f t="shared" si="1428"/>
        <v>20 Oaxaca35-39 añosTotal</v>
      </c>
      <c r="B1097" s="18" t="s">
        <v>55</v>
      </c>
      <c r="C1097" s="18" t="s">
        <v>14</v>
      </c>
      <c r="D1097" s="29" t="s">
        <v>82</v>
      </c>
      <c r="E1097" s="19">
        <v>276496</v>
      </c>
      <c r="F1097" s="19">
        <v>264464</v>
      </c>
      <c r="G1097" s="19">
        <v>253934</v>
      </c>
      <c r="H1097" s="19">
        <v>10234</v>
      </c>
      <c r="I1097" s="19">
        <v>296</v>
      </c>
      <c r="J1097" s="19">
        <v>11648</v>
      </c>
      <c r="K1097" s="19">
        <v>8716</v>
      </c>
      <c r="L1097" s="19">
        <v>2737</v>
      </c>
      <c r="M1097" s="19">
        <v>195</v>
      </c>
      <c r="N1097" s="19">
        <v>384</v>
      </c>
      <c r="O1097" s="38">
        <f>+'07'!E1096-'05'!J1097</f>
        <v>10234</v>
      </c>
      <c r="P1097" s="38">
        <f t="shared" si="1429"/>
        <v>21882</v>
      </c>
      <c r="Q1097" s="39">
        <f>'07'!F1096/'05'!$P1097</f>
        <v>0.14006946348597021</v>
      </c>
      <c r="R1097" s="39">
        <f>'07'!G1096/'05'!$P1097</f>
        <v>0.17585229869298968</v>
      </c>
      <c r="S1097" s="39">
        <f>'07'!H1096/'05'!$P1097</f>
        <v>0.36002193583767478</v>
      </c>
      <c r="T1097" s="39">
        <f>'07'!I1096/'05'!$P1097</f>
        <v>0.1036468330134357</v>
      </c>
      <c r="U1097" s="39">
        <f>'07'!J1096/'05'!$P1097</f>
        <v>9.2313316881455082E-3</v>
      </c>
      <c r="V1097" s="39">
        <f>'07'!K1096/'05'!$P1097</f>
        <v>3.0024677817384153E-2</v>
      </c>
      <c r="W1097" s="39">
        <f>'07'!L1096/'05'!$P1097</f>
        <v>3.4731742985101908E-3</v>
      </c>
      <c r="X1097" s="39">
        <f>'07'!M1096/'05'!$P1097</f>
        <v>1.0876519513755598E-2</v>
      </c>
      <c r="Y1097" s="39">
        <f>'07'!N1096/'05'!$P1097</f>
        <v>0.15981171739329128</v>
      </c>
      <c r="Z1097" s="39">
        <f>'07'!O1096/'05'!$P1097</f>
        <v>6.9920482588428845E-3</v>
      </c>
      <c r="AA1097" s="44">
        <f t="shared" si="1430"/>
        <v>383.37012156110046</v>
      </c>
      <c r="AB1097" s="44">
        <f t="shared" si="1431"/>
        <v>481.30774152271277</v>
      </c>
      <c r="AC1097" s="44">
        <f t="shared" si="1432"/>
        <v>985.3800383877159</v>
      </c>
      <c r="AD1097" s="44">
        <f t="shared" si="1433"/>
        <v>283.68138195777351</v>
      </c>
      <c r="AE1097" s="44">
        <f t="shared" si="1434"/>
        <v>25.266154830454255</v>
      </c>
      <c r="AF1097" s="44">
        <f t="shared" si="1435"/>
        <v>82.177543186180429</v>
      </c>
      <c r="AG1097" s="44">
        <f t="shared" si="1436"/>
        <v>9.5060780550223924</v>
      </c>
      <c r="AH1097" s="44">
        <f t="shared" si="1437"/>
        <v>29.769033909149073</v>
      </c>
      <c r="AI1097" s="44">
        <f t="shared" si="1438"/>
        <v>437.40467050543822</v>
      </c>
      <c r="AJ1097" s="44">
        <f t="shared" si="1439"/>
        <v>19.137236084452976</v>
      </c>
      <c r="AK1097" s="44">
        <f t="shared" si="1440"/>
        <v>27.313545379764193</v>
      </c>
      <c r="AL1097" s="44">
        <f t="shared" si="1441"/>
        <v>34.291198245132989</v>
      </c>
      <c r="AM1097" s="44">
        <f t="shared" si="1442"/>
        <v>70.204277488346577</v>
      </c>
      <c r="AN1097" s="44">
        <f t="shared" si="1443"/>
        <v>20.211132437619963</v>
      </c>
      <c r="AO1097" s="44">
        <f t="shared" si="1444"/>
        <v>1.8001096791883742</v>
      </c>
      <c r="AP1097" s="44">
        <f t="shared" si="1445"/>
        <v>5.8548121743899095</v>
      </c>
      <c r="AQ1097" s="44">
        <f t="shared" si="1446"/>
        <v>0.67726898820948722</v>
      </c>
      <c r="AR1097" s="44">
        <f t="shared" si="1447"/>
        <v>2.1209213051823417</v>
      </c>
      <c r="AS1097" s="44">
        <f t="shared" si="1448"/>
        <v>31.163284891691799</v>
      </c>
      <c r="AT1097" s="44">
        <f t="shared" si="1449"/>
        <v>1.3634494104743624</v>
      </c>
      <c r="AU1097" s="44">
        <f t="shared" si="1450"/>
        <v>1220.8454437437165</v>
      </c>
      <c r="AV1097" s="44">
        <f t="shared" si="1451"/>
        <v>1532.7286354080982</v>
      </c>
      <c r="AW1097" s="44">
        <f t="shared" si="1452"/>
        <v>3137.9511927611734</v>
      </c>
      <c r="AX1097" s="44">
        <f t="shared" si="1453"/>
        <v>903.38579654510556</v>
      </c>
      <c r="AY1097" s="44">
        <f t="shared" si="1454"/>
        <v>80.460286993876252</v>
      </c>
      <c r="AZ1097" s="44">
        <f t="shared" si="1455"/>
        <v>261.69509185632029</v>
      </c>
      <c r="BA1097" s="44">
        <f t="shared" si="1456"/>
        <v>30.272187185814822</v>
      </c>
      <c r="BB1097" s="44">
        <f t="shared" si="1457"/>
        <v>94.799744081893792</v>
      </c>
      <c r="BC1097" s="44">
        <f t="shared" si="1458"/>
        <v>1392.9189287999268</v>
      </c>
      <c r="BD1097" s="44">
        <f t="shared" si="1459"/>
        <v>60.942692624074581</v>
      </c>
      <c r="BE1097" s="44">
        <f t="shared" si="1460"/>
        <v>1433.4708893154191</v>
      </c>
      <c r="BF1097" s="44">
        <f t="shared" si="1461"/>
        <v>1799.6724248240564</v>
      </c>
      <c r="BG1097" s="44">
        <f t="shared" si="1462"/>
        <v>3684.4644913627635</v>
      </c>
      <c r="BH1097" s="44">
        <f t="shared" si="1463"/>
        <v>1060.7216890595009</v>
      </c>
      <c r="BI1097" s="44">
        <f t="shared" si="1464"/>
        <v>94.473448496481126</v>
      </c>
      <c r="BJ1097" s="44">
        <f t="shared" si="1465"/>
        <v>307.2725527831094</v>
      </c>
      <c r="BK1097" s="44">
        <f t="shared" si="1466"/>
        <v>35.544465770953295</v>
      </c>
      <c r="BL1097" s="44">
        <f t="shared" si="1467"/>
        <v>111.31030070377479</v>
      </c>
      <c r="BM1097" s="44">
        <f t="shared" si="1468"/>
        <v>1635.513115802943</v>
      </c>
      <c r="BN1097" s="44">
        <f t="shared" si="1469"/>
        <v>71.55662188099808</v>
      </c>
      <c r="BO1097" s="39">
        <f t="shared" si="1470"/>
        <v>1.7519884908193971E-2</v>
      </c>
      <c r="BP1097" s="39">
        <f t="shared" si="1389"/>
        <v>2.1995601020140424E-2</v>
      </c>
      <c r="BQ1097" s="39">
        <f t="shared" si="1390"/>
        <v>4.503153452096316E-2</v>
      </c>
      <c r="BR1097" s="39">
        <f t="shared" si="1391"/>
        <v>1.2964143220810416E-2</v>
      </c>
      <c r="BS1097" s="39">
        <f t="shared" si="1392"/>
        <v>1.1546547313067478E-3</v>
      </c>
      <c r="BT1097" s="39">
        <f t="shared" si="1393"/>
        <v>3.7554859330125412E-3</v>
      </c>
      <c r="BU1097" s="39">
        <f t="shared" si="1394"/>
        <v>4.3442455237283577E-4</v>
      </c>
      <c r="BV1097" s="39">
        <f t="shared" si="1395"/>
        <v>1.3604347824307226E-3</v>
      </c>
      <c r="BW1097" s="39">
        <f t="shared" si="1396"/>
        <v>1.9989245521681666E-2</v>
      </c>
      <c r="BX1097" s="39">
        <f t="shared" si="1397"/>
        <v>8.745652172768932E-4</v>
      </c>
      <c r="BY1097" s="39">
        <f t="shared" si="1398"/>
        <v>1.2482197870287996E-3</v>
      </c>
      <c r="BZ1097" s="39">
        <f t="shared" si="1399"/>
        <v>1.5670961632909693E-3</v>
      </c>
      <c r="CA1097" s="39">
        <f t="shared" si="1400"/>
        <v>3.2083117397105647E-3</v>
      </c>
      <c r="CB1097" s="39">
        <f t="shared" si="1401"/>
        <v>9.2364191744904317E-4</v>
      </c>
      <c r="CC1097" s="39">
        <f t="shared" si="1402"/>
        <v>8.2264403582322195E-5</v>
      </c>
      <c r="CD1097" s="39">
        <f t="shared" si="1403"/>
        <v>2.6756293640388948E-4</v>
      </c>
      <c r="CE1097" s="39">
        <f t="shared" si="1404"/>
        <v>3.0950963724042009E-5</v>
      </c>
      <c r="CF1097" s="39">
        <f t="shared" si="1405"/>
        <v>9.6925386398973661E-5</v>
      </c>
      <c r="CG1097" s="39">
        <f t="shared" si="1406"/>
        <v>1.424151580828617E-3</v>
      </c>
      <c r="CH1097" s="39">
        <f t="shared" si="1407"/>
        <v>6.2309176970768785E-5</v>
      </c>
      <c r="CI1097" s="39">
        <f t="shared" si="1408"/>
        <v>5.5792223916630863E-2</v>
      </c>
      <c r="CJ1097" s="39">
        <f t="shared" si="1409"/>
        <v>7.0045180303815832E-2</v>
      </c>
      <c r="CK1097" s="39">
        <f t="shared" si="1410"/>
        <v>0.14340330832470402</v>
      </c>
      <c r="CL1097" s="39">
        <f t="shared" si="1411"/>
        <v>4.1284425397363385E-2</v>
      </c>
      <c r="CM1097" s="39">
        <f t="shared" si="1412"/>
        <v>3.6770079057616423E-3</v>
      </c>
      <c r="CN1097" s="39">
        <f t="shared" si="1413"/>
        <v>1.1959377198442568E-2</v>
      </c>
      <c r="CO1097" s="39">
        <f t="shared" si="1414"/>
        <v>1.3834287170192314E-3</v>
      </c>
      <c r="CP1097" s="39">
        <f t="shared" si="1415"/>
        <v>4.3323162454023305E-3</v>
      </c>
      <c r="CQ1097" s="39">
        <f t="shared" si="1416"/>
        <v>6.3655923992319105E-2</v>
      </c>
      <c r="CR1097" s="39">
        <f t="shared" si="1417"/>
        <v>2.7850604434729266E-3</v>
      </c>
      <c r="CS1097" s="39">
        <f t="shared" si="1418"/>
        <v>6.5509134874116581E-2</v>
      </c>
      <c r="CT1097" s="39">
        <f t="shared" si="1419"/>
        <v>8.2244421205742449E-2</v>
      </c>
      <c r="CU1097" s="39">
        <f t="shared" si="1420"/>
        <v>0.16837878125229702</v>
      </c>
      <c r="CV1097" s="39">
        <f t="shared" si="1421"/>
        <v>4.8474622477812854E-2</v>
      </c>
      <c r="CW1097" s="39">
        <f t="shared" si="1422"/>
        <v>4.317404647494796E-3</v>
      </c>
      <c r="CX1097" s="39">
        <f t="shared" si="1423"/>
        <v>1.4042251749525154E-2</v>
      </c>
      <c r="CY1097" s="39">
        <f t="shared" si="1424"/>
        <v>1.6243700653940816E-3</v>
      </c>
      <c r="CZ1097" s="39">
        <f t="shared" si="1425"/>
        <v>5.0868430995235714E-3</v>
      </c>
      <c r="DA1097" s="39">
        <f t="shared" si="1426"/>
        <v>7.4742396298461883E-2</v>
      </c>
      <c r="DB1097" s="39">
        <f t="shared" si="1427"/>
        <v>3.2701134211222957E-3</v>
      </c>
    </row>
    <row r="1098" spans="1:106" ht="12.75" customHeight="1" x14ac:dyDescent="0.3">
      <c r="A1098" s="9" t="str">
        <f t="shared" si="1428"/>
        <v>20 Oaxaca40-44 añosTotal</v>
      </c>
      <c r="B1098" s="18" t="s">
        <v>55</v>
      </c>
      <c r="C1098" s="18" t="s">
        <v>14</v>
      </c>
      <c r="D1098" s="29" t="s">
        <v>83</v>
      </c>
      <c r="E1098" s="19">
        <v>259478</v>
      </c>
      <c r="F1098" s="19">
        <v>250277</v>
      </c>
      <c r="G1098" s="19">
        <v>243016</v>
      </c>
      <c r="H1098" s="19">
        <v>7036</v>
      </c>
      <c r="I1098" s="19">
        <v>225</v>
      </c>
      <c r="J1098" s="19">
        <v>8891</v>
      </c>
      <c r="K1098" s="19">
        <v>6582</v>
      </c>
      <c r="L1098" s="19">
        <v>2179</v>
      </c>
      <c r="M1098" s="19">
        <v>130</v>
      </c>
      <c r="N1098" s="19">
        <v>310</v>
      </c>
      <c r="O1098" s="38">
        <f>+'07'!E1097-'05'!J1098</f>
        <v>7036</v>
      </c>
      <c r="P1098" s="38">
        <f t="shared" si="1429"/>
        <v>15927</v>
      </c>
      <c r="Q1098" s="39">
        <f>'07'!F1097/'05'!$P1098</f>
        <v>0.13561876059521566</v>
      </c>
      <c r="R1098" s="39">
        <f>'07'!G1097/'05'!$P1098</f>
        <v>0.17354178439128523</v>
      </c>
      <c r="S1098" s="39">
        <f>'07'!H1097/'05'!$P1098</f>
        <v>0.37803729515916368</v>
      </c>
      <c r="T1098" s="39">
        <f>'07'!I1097/'05'!$P1098</f>
        <v>7.3585734915552203E-2</v>
      </c>
      <c r="U1098" s="39">
        <f>'07'!J1097/'05'!$P1098</f>
        <v>6.1530733973755259E-3</v>
      </c>
      <c r="V1098" s="39">
        <f>'07'!K1097/'05'!$P1098</f>
        <v>3.3339611979657187E-2</v>
      </c>
      <c r="W1098" s="39">
        <f>'07'!L1097/'05'!$P1098</f>
        <v>3.1393231619262886E-3</v>
      </c>
      <c r="X1098" s="39">
        <f>'07'!M1097/'05'!$P1098</f>
        <v>1.3059584353613362E-2</v>
      </c>
      <c r="Y1098" s="39">
        <f>'07'!N1097/'05'!$P1098</f>
        <v>0.17624160231054184</v>
      </c>
      <c r="Z1098" s="39">
        <f>'07'!O1097/'05'!$P1098</f>
        <v>7.2832297356689897E-3</v>
      </c>
      <c r="AA1098" s="44">
        <f t="shared" si="1430"/>
        <v>295.5132793369749</v>
      </c>
      <c r="AB1098" s="44">
        <f t="shared" si="1431"/>
        <v>378.14754818861053</v>
      </c>
      <c r="AC1098" s="44">
        <f t="shared" si="1432"/>
        <v>823.74326615181769</v>
      </c>
      <c r="AD1098" s="44">
        <f t="shared" si="1433"/>
        <v>160.34331638098826</v>
      </c>
      <c r="AE1098" s="44">
        <f t="shared" si="1434"/>
        <v>13.407546932881271</v>
      </c>
      <c r="AF1098" s="44">
        <f t="shared" si="1435"/>
        <v>72.647014503673006</v>
      </c>
      <c r="AG1098" s="44">
        <f t="shared" si="1436"/>
        <v>6.8405851698373832</v>
      </c>
      <c r="AH1098" s="44">
        <f t="shared" si="1437"/>
        <v>28.456834306523515</v>
      </c>
      <c r="AI1098" s="44">
        <f t="shared" si="1438"/>
        <v>384.03045143467068</v>
      </c>
      <c r="AJ1098" s="44">
        <f t="shared" si="1439"/>
        <v>15.870157594022729</v>
      </c>
      <c r="AK1098" s="44">
        <f t="shared" si="1440"/>
        <v>17.630438877378037</v>
      </c>
      <c r="AL1098" s="44">
        <f t="shared" si="1441"/>
        <v>22.560431970867079</v>
      </c>
      <c r="AM1098" s="44">
        <f t="shared" si="1442"/>
        <v>49.144848370691278</v>
      </c>
      <c r="AN1098" s="44">
        <f t="shared" si="1443"/>
        <v>9.566145539021786</v>
      </c>
      <c r="AO1098" s="44">
        <f t="shared" si="1444"/>
        <v>0.79989954165881838</v>
      </c>
      <c r="AP1098" s="44">
        <f t="shared" si="1445"/>
        <v>4.3341495573554347</v>
      </c>
      <c r="AQ1098" s="44">
        <f t="shared" si="1446"/>
        <v>0.4081120110504175</v>
      </c>
      <c r="AR1098" s="44">
        <f t="shared" si="1447"/>
        <v>1.6977459659697369</v>
      </c>
      <c r="AS1098" s="44">
        <f t="shared" si="1448"/>
        <v>22.911408300370439</v>
      </c>
      <c r="AT1098" s="44">
        <f t="shared" si="1449"/>
        <v>0.94681986563696863</v>
      </c>
      <c r="AU1098" s="44">
        <f t="shared" si="1450"/>
        <v>892.64268223770944</v>
      </c>
      <c r="AV1098" s="44">
        <f t="shared" si="1451"/>
        <v>1142.2520248634394</v>
      </c>
      <c r="AW1098" s="44">
        <f t="shared" si="1452"/>
        <v>2488.2414767376154</v>
      </c>
      <c r="AX1098" s="44">
        <f t="shared" si="1453"/>
        <v>484.3413072141646</v>
      </c>
      <c r="AY1098" s="44">
        <f t="shared" si="1454"/>
        <v>40.49952910152571</v>
      </c>
      <c r="AZ1098" s="44">
        <f t="shared" si="1455"/>
        <v>219.44132605010361</v>
      </c>
      <c r="BA1098" s="44">
        <f t="shared" si="1456"/>
        <v>20.663025051798833</v>
      </c>
      <c r="BB1098" s="44">
        <f t="shared" si="1457"/>
        <v>85.958184215483143</v>
      </c>
      <c r="BC1098" s="44">
        <f t="shared" si="1458"/>
        <v>1160.0222264079864</v>
      </c>
      <c r="BD1098" s="44">
        <f t="shared" si="1459"/>
        <v>47.938218120173289</v>
      </c>
      <c r="BE1098" s="44">
        <f t="shared" si="1460"/>
        <v>954.21359954793741</v>
      </c>
      <c r="BF1098" s="44">
        <f t="shared" si="1461"/>
        <v>1221.0399949770829</v>
      </c>
      <c r="BG1098" s="44">
        <f t="shared" si="1462"/>
        <v>2659.8704087398755</v>
      </c>
      <c r="BH1098" s="44">
        <f t="shared" si="1463"/>
        <v>517.74923086582533</v>
      </c>
      <c r="BI1098" s="44">
        <f t="shared" si="1464"/>
        <v>43.293024423934199</v>
      </c>
      <c r="BJ1098" s="44">
        <f t="shared" si="1465"/>
        <v>234.57750988886798</v>
      </c>
      <c r="BK1098" s="44">
        <f t="shared" si="1466"/>
        <v>22.088277767313368</v>
      </c>
      <c r="BL1098" s="44">
        <f t="shared" si="1467"/>
        <v>91.887235512023608</v>
      </c>
      <c r="BM1098" s="44">
        <f t="shared" si="1468"/>
        <v>1240.0359138569725</v>
      </c>
      <c r="BN1098" s="44">
        <f t="shared" si="1469"/>
        <v>51.244804420167014</v>
      </c>
      <c r="BO1098" s="39">
        <f t="shared" si="1470"/>
        <v>1.8554233649587172E-2</v>
      </c>
      <c r="BP1098" s="39">
        <f t="shared" ref="BP1098:BP1161" si="1471">AB1098/$P1098</f>
        <v>2.374254713308285E-2</v>
      </c>
      <c r="BQ1098" s="39">
        <f t="shared" ref="BQ1098:BQ1161" si="1472">AC1098/$P1098</f>
        <v>5.1719926298224257E-2</v>
      </c>
      <c r="BR1098" s="39">
        <f t="shared" ref="BR1098:BR1161" si="1473">AD1098/$P1098</f>
        <v>1.0067389739498226E-2</v>
      </c>
      <c r="BS1098" s="39">
        <f t="shared" ref="BS1098:BS1161" si="1474">AE1098/$P1098</f>
        <v>8.4181245262015885E-4</v>
      </c>
      <c r="BT1098" s="39">
        <f t="shared" ref="BT1098:BT1161" si="1475">AF1098/$P1098</f>
        <v>4.5612491055235143E-3</v>
      </c>
      <c r="BU1098" s="39">
        <f t="shared" ref="BU1098:BU1161" si="1476">AG1098/$P1098</f>
        <v>4.2949614929599947E-4</v>
      </c>
      <c r="BV1098" s="39">
        <f t="shared" ref="BV1098:BV1161" si="1477">AH1098/$P1098</f>
        <v>1.7867039810713578E-3</v>
      </c>
      <c r="BW1098" s="39">
        <f t="shared" ref="BW1098:BW1161" si="1478">AI1098/$P1098</f>
        <v>2.4111913821477409E-2</v>
      </c>
      <c r="BX1098" s="39">
        <f t="shared" ref="BX1098:BX1161" si="1479">AJ1098/$P1098</f>
        <v>9.9643106636671864E-4</v>
      </c>
      <c r="BY1098" s="39">
        <f t="shared" ref="BY1098:BY1161" si="1480">AK1098/$P1098</f>
        <v>1.1069529024535717E-3</v>
      </c>
      <c r="BZ1098" s="39">
        <f t="shared" ref="BZ1098:BZ1161" si="1481">AL1098/$P1098</f>
        <v>1.4164897325841075E-3</v>
      </c>
      <c r="CA1098" s="39">
        <f t="shared" ref="CA1098:CA1161" si="1482">AM1098/$P1098</f>
        <v>3.0856312155893312E-3</v>
      </c>
      <c r="CB1098" s="39">
        <f t="shared" ref="CB1098:CB1161" si="1483">AN1098/$P1098</f>
        <v>6.0062444522017866E-4</v>
      </c>
      <c r="CC1098" s="39">
        <f t="shared" ref="CC1098:CC1161" si="1484">AO1098/$P1098</f>
        <v>5.0222863166875013E-5</v>
      </c>
      <c r="CD1098" s="39">
        <f t="shared" ref="CD1098:CD1161" si="1485">AP1098/$P1098</f>
        <v>2.7212592185316977E-4</v>
      </c>
      <c r="CE1098" s="39">
        <f t="shared" ref="CE1098:CE1161" si="1486">AQ1098/$P1098</f>
        <v>2.5623909779017864E-5</v>
      </c>
      <c r="CF1098" s="39">
        <f t="shared" ref="CF1098:CF1161" si="1487">AR1098/$P1098</f>
        <v>1.0659546468071432E-4</v>
      </c>
      <c r="CG1098" s="39">
        <f t="shared" ref="CG1098:CG1161" si="1488">AS1098/$P1098</f>
        <v>1.4385262949940629E-3</v>
      </c>
      <c r="CH1098" s="39">
        <f t="shared" ref="CH1098:CH1161" si="1489">AT1098/$P1098</f>
        <v>5.9447470687321444E-5</v>
      </c>
      <c r="CI1098" s="39">
        <f t="shared" ref="CI1098:CI1161" si="1490">AU1098/$P1098</f>
        <v>5.6045876953456988E-2</v>
      </c>
      <c r="CJ1098" s="39">
        <f t="shared" ref="CJ1098:CJ1161" si="1491">AV1098/$P1098</f>
        <v>7.1717964768219969E-2</v>
      </c>
      <c r="CK1098" s="39">
        <f t="shared" ref="CK1098:CK1161" si="1492">AW1098/$P1098</f>
        <v>0.15622788200776136</v>
      </c>
      <c r="CL1098" s="39">
        <f t="shared" ref="CL1098:CL1161" si="1493">AX1098/$P1098</f>
        <v>3.0410077680301663E-2</v>
      </c>
      <c r="CM1098" s="39">
        <f t="shared" ref="CM1098:CM1161" si="1494">AY1098/$P1098</f>
        <v>2.5428221951105485E-3</v>
      </c>
      <c r="CN1098" s="39">
        <f t="shared" ref="CN1098:CN1161" si="1495">AZ1098/$P1098</f>
        <v>1.3777944751058179E-2</v>
      </c>
      <c r="CO1098" s="39">
        <f t="shared" ref="CO1098:CO1161" si="1496">BA1098/$P1098</f>
        <v>1.2973582628115045E-3</v>
      </c>
      <c r="CP1098" s="39">
        <f t="shared" ref="CP1098:CP1161" si="1497">BB1098/$P1098</f>
        <v>5.3970103732958585E-3</v>
      </c>
      <c r="CQ1098" s="39">
        <f t="shared" ref="CQ1098:CQ1161" si="1498">BC1098/$P1098</f>
        <v>7.2833692874237854E-2</v>
      </c>
      <c r="CR1098" s="39">
        <f t="shared" ref="CR1098:CR1161" si="1499">BD1098/$P1098</f>
        <v>3.0098711697226902E-3</v>
      </c>
      <c r="CS1098" s="39">
        <f t="shared" ref="CS1098:CS1161" si="1500">BE1098/$P1098</f>
        <v>5.9911697089717927E-2</v>
      </c>
      <c r="CT1098" s="39">
        <f t="shared" ref="CT1098:CT1161" si="1501">BF1098/$P1098</f>
        <v>7.6664782757398311E-2</v>
      </c>
      <c r="CU1098" s="39">
        <f t="shared" ref="CU1098:CU1161" si="1502">BG1098/$P1098</f>
        <v>0.16700385563758871</v>
      </c>
      <c r="CV1098" s="39">
        <f t="shared" ref="CV1098:CV1161" si="1503">BH1098/$P1098</f>
        <v>3.2507643050532137E-2</v>
      </c>
      <c r="CW1098" s="39">
        <f t="shared" ref="CW1098:CW1161" si="1504">BI1098/$P1098</f>
        <v>2.7182158864779431E-3</v>
      </c>
      <c r="CX1098" s="39">
        <f t="shared" ref="CX1098:CX1161" si="1505">BJ1098/$P1098</f>
        <v>1.4728292201222326E-2</v>
      </c>
      <c r="CY1098" s="39">
        <f t="shared" ref="CY1098:CY1161" si="1506">BK1098/$P1098</f>
        <v>1.3868448400397668E-3</v>
      </c>
      <c r="CZ1098" s="39">
        <f t="shared" ref="CZ1098:CZ1161" si="1507">BL1098/$P1098</f>
        <v>5.7692745345654306E-3</v>
      </c>
      <c r="DA1098" s="39">
        <f t="shared" ref="DA1098:DA1161" si="1508">BM1098/$P1098</f>
        <v>7.785746931983252E-2</v>
      </c>
      <c r="DB1098" s="39">
        <f t="shared" ref="DB1098:DB1161" si="1509">BN1098/$P1098</f>
        <v>3.2174800288922592E-3</v>
      </c>
    </row>
    <row r="1099" spans="1:106" ht="12.75" customHeight="1" x14ac:dyDescent="0.3">
      <c r="A1099" s="9" t="str">
        <f t="shared" ref="A1099:A1162" si="1510">B1099&amp;D1099&amp;C1099</f>
        <v>20 Oaxaca45-49 añosTotal</v>
      </c>
      <c r="B1099" s="18" t="s">
        <v>55</v>
      </c>
      <c r="C1099" s="18" t="s">
        <v>14</v>
      </c>
      <c r="D1099" s="29" t="s">
        <v>84</v>
      </c>
      <c r="E1099" s="19">
        <v>233971</v>
      </c>
      <c r="F1099" s="19">
        <v>227155</v>
      </c>
      <c r="G1099" s="19">
        <v>221919</v>
      </c>
      <c r="H1099" s="19">
        <v>5033</v>
      </c>
      <c r="I1099" s="19">
        <v>203</v>
      </c>
      <c r="J1099" s="19">
        <v>6611</v>
      </c>
      <c r="K1099" s="19">
        <v>4828</v>
      </c>
      <c r="L1099" s="19">
        <v>1698</v>
      </c>
      <c r="M1099" s="19">
        <v>85</v>
      </c>
      <c r="N1099" s="19">
        <v>205</v>
      </c>
      <c r="O1099" s="38">
        <f>+'07'!E1098-'05'!J1099</f>
        <v>5033</v>
      </c>
      <c r="P1099" s="38">
        <f t="shared" ref="P1099:P1162" si="1511">+K1099+L1099+M1099+O1099</f>
        <v>11644</v>
      </c>
      <c r="Q1099" s="39">
        <f>'07'!F1098/'05'!$P1099</f>
        <v>0.13663689453795946</v>
      </c>
      <c r="R1099" s="39">
        <f>'07'!G1098/'05'!$P1099</f>
        <v>0.15982480247337685</v>
      </c>
      <c r="S1099" s="39">
        <f>'07'!H1098/'05'!$P1099</f>
        <v>0.3902439024390244</v>
      </c>
      <c r="T1099" s="39">
        <f>'07'!I1098/'05'!$P1099</f>
        <v>5.2559257986946065E-2</v>
      </c>
      <c r="U1099" s="39">
        <f>'07'!J1098/'05'!$P1099</f>
        <v>6.0975609756097563E-3</v>
      </c>
      <c r="V1099" s="39">
        <f>'07'!K1098/'05'!$P1099</f>
        <v>3.3150120233596703E-2</v>
      </c>
      <c r="W1099" s="39">
        <f>'07'!L1098/'05'!$P1099</f>
        <v>3.3493644795602887E-3</v>
      </c>
      <c r="X1099" s="39">
        <f>'07'!M1098/'05'!$P1099</f>
        <v>1.391274476125043E-2</v>
      </c>
      <c r="Y1099" s="39">
        <f>'07'!N1098/'05'!$P1099</f>
        <v>0.19606664376502919</v>
      </c>
      <c r="Z1099" s="39">
        <f>'07'!O1098/'05'!$P1099</f>
        <v>8.1587083476468564E-3</v>
      </c>
      <c r="AA1099" s="44">
        <f t="shared" ref="AA1099:AA1162" si="1512">+$L1099*Q1099</f>
        <v>232.00944692545517</v>
      </c>
      <c r="AB1099" s="44">
        <f t="shared" ref="AB1099:AB1162" si="1513">+$L1099*R1099</f>
        <v>271.38251459979392</v>
      </c>
      <c r="AC1099" s="44">
        <f t="shared" ref="AC1099:AC1162" si="1514">+$L1099*S1099</f>
        <v>662.63414634146341</v>
      </c>
      <c r="AD1099" s="44">
        <f t="shared" ref="AD1099:AD1162" si="1515">+$L1099*T1099</f>
        <v>89.245620061834416</v>
      </c>
      <c r="AE1099" s="44">
        <f t="shared" ref="AE1099:AE1162" si="1516">+$L1099*U1099</f>
        <v>10.353658536585366</v>
      </c>
      <c r="AF1099" s="44">
        <f t="shared" ref="AF1099:AF1162" si="1517">+$L1099*V1099</f>
        <v>56.288904156647199</v>
      </c>
      <c r="AG1099" s="44">
        <f t="shared" ref="AG1099:AG1162" si="1518">+$L1099*W1099</f>
        <v>5.6872208862933702</v>
      </c>
      <c r="AH1099" s="44">
        <f t="shared" ref="AH1099:AH1162" si="1519">+$L1099*X1099</f>
        <v>23.623840604603231</v>
      </c>
      <c r="AI1099" s="44">
        <f t="shared" ref="AI1099:AI1162" si="1520">+$L1099*Y1099</f>
        <v>332.92116111301959</v>
      </c>
      <c r="AJ1099" s="44">
        <f t="shared" ref="AJ1099:AJ1162" si="1521">+$L1099*Z1099</f>
        <v>13.853486774304361</v>
      </c>
      <c r="AK1099" s="44">
        <f t="shared" ref="AK1099:AK1162" si="1522">$M1099*Q1099</f>
        <v>11.614136035726554</v>
      </c>
      <c r="AL1099" s="44">
        <f t="shared" ref="AL1099:AL1162" si="1523">$M1099*R1099</f>
        <v>13.585108210237033</v>
      </c>
      <c r="AM1099" s="44">
        <f t="shared" ref="AM1099:AM1162" si="1524">$M1099*S1099</f>
        <v>33.170731707317074</v>
      </c>
      <c r="AN1099" s="44">
        <f t="shared" ref="AN1099:AN1162" si="1525">$M1099*T1099</f>
        <v>4.4675369288904152</v>
      </c>
      <c r="AO1099" s="44">
        <f t="shared" ref="AO1099:AO1162" si="1526">$M1099*U1099</f>
        <v>0.51829268292682928</v>
      </c>
      <c r="AP1099" s="44">
        <f t="shared" ref="AP1099:AP1162" si="1527">$M1099*V1099</f>
        <v>2.8177602198557197</v>
      </c>
      <c r="AQ1099" s="44">
        <f t="shared" ref="AQ1099:AQ1162" si="1528">$M1099*W1099</f>
        <v>0.28469598076262453</v>
      </c>
      <c r="AR1099" s="44">
        <f t="shared" ref="AR1099:AR1162" si="1529">$M1099*X1099</f>
        <v>1.1825833047062866</v>
      </c>
      <c r="AS1099" s="44">
        <f t="shared" ref="AS1099:AS1162" si="1530">$M1099*Y1099</f>
        <v>16.665664720027483</v>
      </c>
      <c r="AT1099" s="44">
        <f t="shared" ref="AT1099:AT1162" si="1531">$M1099*Z1099</f>
        <v>0.69349020954998275</v>
      </c>
      <c r="AU1099" s="44">
        <f t="shared" ref="AU1099:AU1162" si="1532">$K1099*Q1099</f>
        <v>659.68292682926824</v>
      </c>
      <c r="AV1099" s="44">
        <f t="shared" ref="AV1099:AV1162" si="1533">$K1099*R1099</f>
        <v>771.63414634146341</v>
      </c>
      <c r="AW1099" s="44">
        <f t="shared" ref="AW1099:AW1162" si="1534">$K1099*S1099</f>
        <v>1884.0975609756099</v>
      </c>
      <c r="AX1099" s="44">
        <f t="shared" ref="AX1099:AX1162" si="1535">$K1099*T1099</f>
        <v>253.7560975609756</v>
      </c>
      <c r="AY1099" s="44">
        <f t="shared" ref="AY1099:AY1162" si="1536">$K1099*U1099</f>
        <v>29.439024390243905</v>
      </c>
      <c r="AZ1099" s="44">
        <f t="shared" ref="AZ1099:AZ1162" si="1537">$K1099*V1099</f>
        <v>160.04878048780489</v>
      </c>
      <c r="BA1099" s="44">
        <f t="shared" ref="BA1099:BA1162" si="1538">$K1099*W1099</f>
        <v>16.170731707317074</v>
      </c>
      <c r="BB1099" s="44">
        <f t="shared" ref="BB1099:BB1162" si="1539">$K1099*X1099</f>
        <v>67.170731707317074</v>
      </c>
      <c r="BC1099" s="44">
        <f t="shared" ref="BC1099:BC1162" si="1540">$K1099*Y1099</f>
        <v>946.60975609756099</v>
      </c>
      <c r="BD1099" s="44">
        <f t="shared" ref="BD1099:BD1162" si="1541">$K1099*Z1099</f>
        <v>39.390243902439025</v>
      </c>
      <c r="BE1099" s="44">
        <f t="shared" ref="BE1099:BE1162" si="1542">$O1099*Q1099</f>
        <v>687.69349020954996</v>
      </c>
      <c r="BF1099" s="44">
        <f t="shared" ref="BF1099:BF1162" si="1543">$O1099*R1099</f>
        <v>804.3982308485057</v>
      </c>
      <c r="BG1099" s="44">
        <f t="shared" ref="BG1099:BG1162" si="1544">$O1099*S1099</f>
        <v>1964.0975609756099</v>
      </c>
      <c r="BH1099" s="44">
        <f t="shared" ref="BH1099:BH1162" si="1545">$O1099*T1099</f>
        <v>264.53074544829957</v>
      </c>
      <c r="BI1099" s="44">
        <f t="shared" ref="BI1099:BI1162" si="1546">$O1099*U1099</f>
        <v>30.689024390243905</v>
      </c>
      <c r="BJ1099" s="44">
        <f t="shared" ref="BJ1099:BJ1162" si="1547">$O1099*V1099</f>
        <v>166.84455513569222</v>
      </c>
      <c r="BK1099" s="44">
        <f t="shared" ref="BK1099:BK1162" si="1548">$O1099*W1099</f>
        <v>16.857351425626934</v>
      </c>
      <c r="BL1099" s="44">
        <f t="shared" ref="BL1099:BL1162" si="1549">$O1099*X1099</f>
        <v>70.02284438337341</v>
      </c>
      <c r="BM1099" s="44">
        <f t="shared" ref="BM1099:BM1162" si="1550">$O1099*Y1099</f>
        <v>986.80341806939191</v>
      </c>
      <c r="BN1099" s="44">
        <f t="shared" ref="BN1099:BN1162" si="1551">$O1099*Z1099</f>
        <v>41.062779113706625</v>
      </c>
      <c r="BO1099" s="39">
        <f t="shared" ref="BO1099:BO1162" si="1552">AA1099/$P1099</f>
        <v>1.9925235909090962E-2</v>
      </c>
      <c r="BP1099" s="39">
        <f t="shared" si="1471"/>
        <v>2.3306639866007721E-2</v>
      </c>
      <c r="BQ1099" s="39">
        <f t="shared" si="1472"/>
        <v>5.6907776223073123E-2</v>
      </c>
      <c r="BR1099" s="39">
        <f t="shared" si="1473"/>
        <v>7.6645156356779818E-3</v>
      </c>
      <c r="BS1099" s="39">
        <f t="shared" si="1474"/>
        <v>8.8918400348551754E-4</v>
      </c>
      <c r="BT1099" s="39">
        <f t="shared" si="1475"/>
        <v>4.8341552865550667E-3</v>
      </c>
      <c r="BU1099" s="39">
        <f t="shared" si="1476"/>
        <v>4.8842501599908705E-4</v>
      </c>
      <c r="BV1099" s="39">
        <f t="shared" si="1477"/>
        <v>2.0288423741500541E-3</v>
      </c>
      <c r="BW1099" s="39">
        <f t="shared" si="1478"/>
        <v>2.8591649013485022E-2</v>
      </c>
      <c r="BX1099" s="39">
        <f t="shared" si="1479"/>
        <v>1.1897532441003402E-3</v>
      </c>
      <c r="BY1099" s="39">
        <f t="shared" si="1480"/>
        <v>9.9743524868829898E-4</v>
      </c>
      <c r="BZ1099" s="39">
        <f t="shared" si="1481"/>
        <v>1.1667045869320708E-3</v>
      </c>
      <c r="CA1099" s="39">
        <f t="shared" si="1482"/>
        <v>2.8487402702951797E-3</v>
      </c>
      <c r="CB1099" s="39">
        <f t="shared" si="1483"/>
        <v>3.8367716668588246E-4</v>
      </c>
      <c r="CC1099" s="39">
        <f t="shared" si="1484"/>
        <v>4.4511566723362183E-5</v>
      </c>
      <c r="CD1099" s="39">
        <f t="shared" si="1485"/>
        <v>2.4199246134109582E-4</v>
      </c>
      <c r="CE1099" s="39">
        <f t="shared" si="1486"/>
        <v>2.4450015524100354E-5</v>
      </c>
      <c r="CF1099" s="39">
        <f t="shared" si="1487"/>
        <v>1.0156160294626301E-4</v>
      </c>
      <c r="CG1099" s="39">
        <f t="shared" si="1488"/>
        <v>1.4312662933723362E-3</v>
      </c>
      <c r="CH1099" s="39">
        <f t="shared" si="1489"/>
        <v>5.9557730122808552E-5</v>
      </c>
      <c r="CI1099" s="39">
        <f t="shared" si="1490"/>
        <v>5.6654322125495385E-2</v>
      </c>
      <c r="CJ1099" s="39">
        <f t="shared" si="1491"/>
        <v>6.6268820537741621E-2</v>
      </c>
      <c r="CK1099" s="39">
        <f t="shared" si="1492"/>
        <v>0.16180844735276623</v>
      </c>
      <c r="CL1099" s="39">
        <f t="shared" si="1493"/>
        <v>2.1792863067758125E-2</v>
      </c>
      <c r="CM1099" s="39">
        <f t="shared" si="1494"/>
        <v>2.5282569898869723E-3</v>
      </c>
      <c r="CN1099" s="39">
        <f t="shared" si="1495"/>
        <v>1.3745171804174243E-2</v>
      </c>
      <c r="CO1099" s="39">
        <f t="shared" si="1496"/>
        <v>1.3887608817689003E-3</v>
      </c>
      <c r="CP1099" s="39">
        <f t="shared" si="1497"/>
        <v>5.768699047347739E-3</v>
      </c>
      <c r="CQ1099" s="39">
        <f t="shared" si="1498"/>
        <v>8.1295925463548691E-2</v>
      </c>
      <c r="CR1099" s="39">
        <f t="shared" si="1499"/>
        <v>3.3828790709755259E-3</v>
      </c>
      <c r="CS1099" s="39">
        <f t="shared" si="1500"/>
        <v>5.9059901254684813E-2</v>
      </c>
      <c r="CT1099" s="39">
        <f t="shared" si="1501"/>
        <v>6.9082637482695441E-2</v>
      </c>
      <c r="CU1099" s="39">
        <f t="shared" si="1502"/>
        <v>0.1686789385928899</v>
      </c>
      <c r="CV1099" s="39">
        <f t="shared" si="1503"/>
        <v>2.2718202116824078E-2</v>
      </c>
      <c r="CW1099" s="39">
        <f t="shared" si="1504"/>
        <v>2.6356084155139048E-3</v>
      </c>
      <c r="CX1099" s="39">
        <f t="shared" si="1505"/>
        <v>1.4328800681526298E-2</v>
      </c>
      <c r="CY1099" s="39">
        <f t="shared" si="1506"/>
        <v>1.4477285662682011E-3</v>
      </c>
      <c r="CZ1099" s="39">
        <f t="shared" si="1507"/>
        <v>6.013641736806373E-3</v>
      </c>
      <c r="DA1099" s="39">
        <f t="shared" si="1508"/>
        <v>8.4747802994623145E-2</v>
      </c>
      <c r="DB1099" s="39">
        <f t="shared" si="1509"/>
        <v>3.5265183024481817E-3</v>
      </c>
    </row>
    <row r="1100" spans="1:106" ht="12.75" customHeight="1" x14ac:dyDescent="0.3">
      <c r="A1100" s="9" t="str">
        <f t="shared" si="1510"/>
        <v>20 Oaxaca50-54 añosTotal</v>
      </c>
      <c r="B1100" s="18" t="s">
        <v>55</v>
      </c>
      <c r="C1100" s="18" t="s">
        <v>14</v>
      </c>
      <c r="D1100" s="29" t="s">
        <v>85</v>
      </c>
      <c r="E1100" s="19">
        <v>210438</v>
      </c>
      <c r="F1100" s="19">
        <v>205120</v>
      </c>
      <c r="G1100" s="19">
        <v>201294</v>
      </c>
      <c r="H1100" s="19">
        <v>3650</v>
      </c>
      <c r="I1100" s="19">
        <v>176</v>
      </c>
      <c r="J1100" s="19">
        <v>5149</v>
      </c>
      <c r="K1100" s="19">
        <v>3753</v>
      </c>
      <c r="L1100" s="19">
        <v>1334</v>
      </c>
      <c r="M1100" s="19">
        <v>62</v>
      </c>
      <c r="N1100" s="19">
        <v>169</v>
      </c>
      <c r="O1100" s="38">
        <f>+'07'!E1099-'05'!J1100</f>
        <v>3650</v>
      </c>
      <c r="P1100" s="38">
        <f t="shared" si="1511"/>
        <v>8799</v>
      </c>
      <c r="Q1100" s="39">
        <f>'07'!F1099/'05'!$P1100</f>
        <v>0.1287646323445846</v>
      </c>
      <c r="R1100" s="39">
        <f>'07'!G1099/'05'!$P1100</f>
        <v>0.14081145584725538</v>
      </c>
      <c r="S1100" s="39">
        <f>'07'!H1099/'05'!$P1100</f>
        <v>0.4207296283668599</v>
      </c>
      <c r="T1100" s="39">
        <f>'07'!I1099/'05'!$P1100</f>
        <v>3.9777247414478918E-2</v>
      </c>
      <c r="U1100" s="39">
        <f>'07'!J1099/'05'!$P1100</f>
        <v>3.2958290714853963E-3</v>
      </c>
      <c r="V1100" s="39">
        <f>'07'!K1099/'05'!$P1100</f>
        <v>3.6595067621320608E-2</v>
      </c>
      <c r="W1100" s="39">
        <f>'07'!L1099/'05'!$P1100</f>
        <v>6.0234117513353787E-3</v>
      </c>
      <c r="X1100" s="39">
        <f>'07'!M1099/'05'!$P1100</f>
        <v>1.1705875667689511E-2</v>
      </c>
      <c r="Y1100" s="39">
        <f>'07'!N1099/'05'!$P1100</f>
        <v>0.20365950676213207</v>
      </c>
      <c r="Z1100" s="39">
        <f>'07'!O1099/'05'!$P1100</f>
        <v>8.6373451528582793E-3</v>
      </c>
      <c r="AA1100" s="44">
        <f t="shared" si="1512"/>
        <v>171.77201954767585</v>
      </c>
      <c r="AB1100" s="44">
        <f t="shared" si="1513"/>
        <v>187.84248210023867</v>
      </c>
      <c r="AC1100" s="44">
        <f t="shared" si="1514"/>
        <v>561.25332424139106</v>
      </c>
      <c r="AD1100" s="44">
        <f t="shared" si="1515"/>
        <v>53.06284805091488</v>
      </c>
      <c r="AE1100" s="44">
        <f t="shared" si="1516"/>
        <v>4.396635981361519</v>
      </c>
      <c r="AF1100" s="44">
        <f t="shared" si="1517"/>
        <v>48.817820206841688</v>
      </c>
      <c r="AG1100" s="44">
        <f t="shared" si="1518"/>
        <v>8.0352312762813956</v>
      </c>
      <c r="AH1100" s="44">
        <f t="shared" si="1519"/>
        <v>15.615638140697808</v>
      </c>
      <c r="AI1100" s="44">
        <f t="shared" si="1520"/>
        <v>271.68178202068418</v>
      </c>
      <c r="AJ1100" s="44">
        <f t="shared" si="1521"/>
        <v>11.522218433912945</v>
      </c>
      <c r="AK1100" s="44">
        <f t="shared" si="1522"/>
        <v>7.9834072053642453</v>
      </c>
      <c r="AL1100" s="44">
        <f t="shared" si="1523"/>
        <v>8.7303102625298337</v>
      </c>
      <c r="AM1100" s="44">
        <f t="shared" si="1524"/>
        <v>26.085236958745313</v>
      </c>
      <c r="AN1100" s="44">
        <f t="shared" si="1525"/>
        <v>2.4661893396976931</v>
      </c>
      <c r="AO1100" s="44">
        <f t="shared" si="1526"/>
        <v>0.20434140243209456</v>
      </c>
      <c r="AP1100" s="44">
        <f t="shared" si="1527"/>
        <v>2.2688941925218775</v>
      </c>
      <c r="AQ1100" s="44">
        <f t="shared" si="1528"/>
        <v>0.37345152858279346</v>
      </c>
      <c r="AR1100" s="44">
        <f t="shared" si="1529"/>
        <v>0.72576429139674969</v>
      </c>
      <c r="AS1100" s="44">
        <f t="shared" si="1530"/>
        <v>12.626889419252189</v>
      </c>
      <c r="AT1100" s="44">
        <f t="shared" si="1531"/>
        <v>0.53551539947721327</v>
      </c>
      <c r="AU1100" s="44">
        <f t="shared" si="1532"/>
        <v>483.25366518922601</v>
      </c>
      <c r="AV1100" s="44">
        <f t="shared" si="1533"/>
        <v>528.46539379474939</v>
      </c>
      <c r="AW1100" s="44">
        <f t="shared" si="1534"/>
        <v>1578.9982952608252</v>
      </c>
      <c r="AX1100" s="44">
        <f t="shared" si="1535"/>
        <v>149.28400954653938</v>
      </c>
      <c r="AY1100" s="44">
        <f t="shared" si="1536"/>
        <v>12.369246505284693</v>
      </c>
      <c r="AZ1100" s="44">
        <f t="shared" si="1537"/>
        <v>137.34128878281624</v>
      </c>
      <c r="BA1100" s="44">
        <f t="shared" si="1538"/>
        <v>22.605864302761677</v>
      </c>
      <c r="BB1100" s="44">
        <f t="shared" si="1539"/>
        <v>43.932151380838732</v>
      </c>
      <c r="BC1100" s="44">
        <f t="shared" si="1540"/>
        <v>764.3341288782816</v>
      </c>
      <c r="BD1100" s="44">
        <f t="shared" si="1541"/>
        <v>32.415956358677121</v>
      </c>
      <c r="BE1100" s="44">
        <f t="shared" si="1542"/>
        <v>469.9909080577338</v>
      </c>
      <c r="BF1100" s="44">
        <f t="shared" si="1543"/>
        <v>513.96181384248212</v>
      </c>
      <c r="BG1100" s="44">
        <f t="shared" si="1544"/>
        <v>1535.6631435390386</v>
      </c>
      <c r="BH1100" s="44">
        <f t="shared" si="1545"/>
        <v>145.18695306284806</v>
      </c>
      <c r="BI1100" s="44">
        <f t="shared" si="1546"/>
        <v>12.029776110921697</v>
      </c>
      <c r="BJ1100" s="44">
        <f t="shared" si="1547"/>
        <v>133.57199681782021</v>
      </c>
      <c r="BK1100" s="44">
        <f t="shared" si="1548"/>
        <v>21.985452892374131</v>
      </c>
      <c r="BL1100" s="44">
        <f t="shared" si="1549"/>
        <v>42.726446187066713</v>
      </c>
      <c r="BM1100" s="44">
        <f t="shared" si="1550"/>
        <v>743.35719968178205</v>
      </c>
      <c r="BN1100" s="44">
        <f t="shared" si="1551"/>
        <v>31.526309807932719</v>
      </c>
      <c r="BO1100" s="39">
        <f t="shared" si="1552"/>
        <v>1.9521766058378891E-2</v>
      </c>
      <c r="BP1100" s="39">
        <f t="shared" si="1471"/>
        <v>2.1348162529860059E-2</v>
      </c>
      <c r="BQ1100" s="39">
        <f t="shared" si="1472"/>
        <v>6.3786035258710197E-2</v>
      </c>
      <c r="BR1100" s="39">
        <f t="shared" si="1473"/>
        <v>6.0305543869661185E-3</v>
      </c>
      <c r="BS1100" s="39">
        <f t="shared" si="1474"/>
        <v>4.9967450634862132E-4</v>
      </c>
      <c r="BT1100" s="39">
        <f t="shared" si="1475"/>
        <v>5.5481100360088289E-3</v>
      </c>
      <c r="BU1100" s="39">
        <f t="shared" si="1476"/>
        <v>9.1319823574058368E-4</v>
      </c>
      <c r="BV1100" s="39">
        <f t="shared" si="1477"/>
        <v>1.774706005307172E-3</v>
      </c>
      <c r="BW1100" s="39">
        <f t="shared" si="1478"/>
        <v>3.0876438461266528E-2</v>
      </c>
      <c r="BX1100" s="39">
        <f t="shared" si="1479"/>
        <v>1.3094918097412143E-3</v>
      </c>
      <c r="BY1100" s="39">
        <f t="shared" si="1480"/>
        <v>9.0730846748087802E-4</v>
      </c>
      <c r="BZ1100" s="39">
        <f t="shared" si="1481"/>
        <v>9.9219346090803889E-4</v>
      </c>
      <c r="CA1100" s="39">
        <f t="shared" si="1482"/>
        <v>2.9645683553523481E-3</v>
      </c>
      <c r="CB1100" s="39">
        <f t="shared" si="1483"/>
        <v>2.8028063867458722E-4</v>
      </c>
      <c r="CC1100" s="39">
        <f t="shared" si="1484"/>
        <v>2.3223252918751512E-5</v>
      </c>
      <c r="CD1100" s="39">
        <f t="shared" si="1485"/>
        <v>2.5785818758062022E-4</v>
      </c>
      <c r="CE1100" s="39">
        <f t="shared" si="1486"/>
        <v>4.2442496713580346E-5</v>
      </c>
      <c r="CF1100" s="39">
        <f t="shared" si="1487"/>
        <v>8.2482587952807101E-5</v>
      </c>
      <c r="CG1100" s="39">
        <f t="shared" si="1488"/>
        <v>1.4350368700138867E-3</v>
      </c>
      <c r="CH1100" s="39">
        <f t="shared" si="1489"/>
        <v>6.0860938683624648E-5</v>
      </c>
      <c r="CI1100" s="39">
        <f t="shared" si="1490"/>
        <v>5.4921430297673143E-2</v>
      </c>
      <c r="CJ1100" s="39">
        <f t="shared" si="1491"/>
        <v>6.0059710625610795E-2</v>
      </c>
      <c r="CK1100" s="39">
        <f t="shared" si="1492"/>
        <v>0.17945201673608652</v>
      </c>
      <c r="CL1100" s="39">
        <f t="shared" si="1493"/>
        <v>1.6966019950737512E-2</v>
      </c>
      <c r="CM1100" s="39">
        <f t="shared" si="1494"/>
        <v>1.4057559387753941E-3</v>
      </c>
      <c r="CN1100" s="39">
        <f t="shared" si="1495"/>
        <v>1.5608738354678513E-2</v>
      </c>
      <c r="CO1100" s="39">
        <f t="shared" si="1496"/>
        <v>2.5691401639688235E-3</v>
      </c>
      <c r="CP1100" s="39">
        <f t="shared" si="1497"/>
        <v>4.9928572997884682E-3</v>
      </c>
      <c r="CQ1100" s="39">
        <f t="shared" si="1498"/>
        <v>8.686602214777607E-2</v>
      </c>
      <c r="CR1100" s="39">
        <f t="shared" si="1499"/>
        <v>3.6840500464458601E-3</v>
      </c>
      <c r="CS1100" s="39">
        <f t="shared" si="1500"/>
        <v>5.3414127521051687E-2</v>
      </c>
      <c r="CT1100" s="39">
        <f t="shared" si="1501"/>
        <v>5.8411389230876479E-2</v>
      </c>
      <c r="CU1100" s="39">
        <f t="shared" si="1502"/>
        <v>0.17452700801671084</v>
      </c>
      <c r="CV1100" s="39">
        <f t="shared" si="1503"/>
        <v>1.6500392438100701E-2</v>
      </c>
      <c r="CW1100" s="39">
        <f t="shared" si="1504"/>
        <v>1.3671753734426295E-3</v>
      </c>
      <c r="CX1100" s="39">
        <f t="shared" si="1505"/>
        <v>1.5180361043052643E-2</v>
      </c>
      <c r="CY1100" s="39">
        <f t="shared" si="1506"/>
        <v>2.4986308549123913E-3</v>
      </c>
      <c r="CZ1100" s="39">
        <f t="shared" si="1507"/>
        <v>4.855829774641063E-3</v>
      </c>
      <c r="DA1100" s="39">
        <f t="shared" si="1508"/>
        <v>8.4482009283075588E-2</v>
      </c>
      <c r="DB1100" s="39">
        <f t="shared" si="1509"/>
        <v>3.5829423579875805E-3</v>
      </c>
    </row>
    <row r="1101" spans="1:106" ht="12.75" customHeight="1" x14ac:dyDescent="0.3">
      <c r="A1101" s="9" t="str">
        <f t="shared" si="1510"/>
        <v>20 Oaxaca55-59 añosTotal</v>
      </c>
      <c r="B1101" s="18" t="s">
        <v>55</v>
      </c>
      <c r="C1101" s="18" t="s">
        <v>14</v>
      </c>
      <c r="D1101" s="29" t="s">
        <v>86</v>
      </c>
      <c r="E1101" s="19">
        <v>179408</v>
      </c>
      <c r="F1101" s="19">
        <v>175375</v>
      </c>
      <c r="G1101" s="19">
        <v>172451</v>
      </c>
      <c r="H1101" s="19">
        <v>2758</v>
      </c>
      <c r="I1101" s="19">
        <v>166</v>
      </c>
      <c r="J1101" s="19">
        <v>3931</v>
      </c>
      <c r="K1101" s="19">
        <v>2916</v>
      </c>
      <c r="L1101" s="19">
        <v>955</v>
      </c>
      <c r="M1101" s="19">
        <v>60</v>
      </c>
      <c r="N1101" s="19">
        <v>102</v>
      </c>
      <c r="O1101" s="38">
        <f>+'07'!E1100-'05'!J1101</f>
        <v>2758</v>
      </c>
      <c r="P1101" s="38">
        <f t="shared" si="1511"/>
        <v>6689</v>
      </c>
      <c r="Q1101" s="39">
        <f>'07'!F1100/'05'!$P1101</f>
        <v>0.11556286440424578</v>
      </c>
      <c r="R1101" s="39">
        <f>'07'!G1100/'05'!$P1101</f>
        <v>0.12288832411421736</v>
      </c>
      <c r="S1101" s="39">
        <f>'07'!H1100/'05'!$P1101</f>
        <v>0.45208551352967558</v>
      </c>
      <c r="T1101" s="39">
        <f>'07'!I1100/'05'!$P1101</f>
        <v>2.5564359396023324E-2</v>
      </c>
      <c r="U1101" s="39">
        <f>'07'!J1100/'05'!$P1101</f>
        <v>3.1394827328449695E-3</v>
      </c>
      <c r="V1101" s="39">
        <f>'07'!K1100/'05'!$P1101</f>
        <v>3.5730303483330839E-2</v>
      </c>
      <c r="W1101" s="39">
        <f>'07'!L1100/'05'!$P1101</f>
        <v>7.6244580654806398E-3</v>
      </c>
      <c r="X1101" s="39">
        <f>'07'!M1100/'05'!$P1101</f>
        <v>7.0264613544625508E-3</v>
      </c>
      <c r="Y1101" s="39">
        <f>'07'!N1100/'05'!$P1101</f>
        <v>0.22066078636567499</v>
      </c>
      <c r="Z1101" s="39">
        <f>'07'!O1100/'05'!$P1101</f>
        <v>9.7174465540439525E-3</v>
      </c>
      <c r="AA1101" s="44">
        <f t="shared" si="1512"/>
        <v>110.36253550605471</v>
      </c>
      <c r="AB1101" s="44">
        <f t="shared" si="1513"/>
        <v>117.35834952907759</v>
      </c>
      <c r="AC1101" s="44">
        <f t="shared" si="1514"/>
        <v>431.74166542084015</v>
      </c>
      <c r="AD1101" s="44">
        <f t="shared" si="1515"/>
        <v>24.413963223202273</v>
      </c>
      <c r="AE1101" s="44">
        <f t="shared" si="1516"/>
        <v>2.9982060098669456</v>
      </c>
      <c r="AF1101" s="44">
        <f t="shared" si="1517"/>
        <v>34.122439826580951</v>
      </c>
      <c r="AG1101" s="44">
        <f t="shared" si="1518"/>
        <v>7.281357452534011</v>
      </c>
      <c r="AH1101" s="44">
        <f t="shared" si="1519"/>
        <v>6.7102705935117362</v>
      </c>
      <c r="AI1101" s="44">
        <f t="shared" si="1520"/>
        <v>210.73105097921962</v>
      </c>
      <c r="AJ1101" s="44">
        <f t="shared" si="1521"/>
        <v>9.2801614591119748</v>
      </c>
      <c r="AK1101" s="44">
        <f t="shared" si="1522"/>
        <v>6.933771864254747</v>
      </c>
      <c r="AL1101" s="44">
        <f t="shared" si="1523"/>
        <v>7.3732994468530419</v>
      </c>
      <c r="AM1101" s="44">
        <f t="shared" si="1524"/>
        <v>27.125130811780533</v>
      </c>
      <c r="AN1101" s="44">
        <f t="shared" si="1525"/>
        <v>1.5338615637613995</v>
      </c>
      <c r="AO1101" s="44">
        <f t="shared" si="1526"/>
        <v>0.18836896397069816</v>
      </c>
      <c r="AP1101" s="44">
        <f t="shared" si="1527"/>
        <v>2.1438182089998503</v>
      </c>
      <c r="AQ1101" s="44">
        <f t="shared" si="1528"/>
        <v>0.4574674839288384</v>
      </c>
      <c r="AR1101" s="44">
        <f t="shared" si="1529"/>
        <v>0.42158768126775303</v>
      </c>
      <c r="AS1101" s="44">
        <f t="shared" si="1530"/>
        <v>13.2396471819405</v>
      </c>
      <c r="AT1101" s="44">
        <f t="shared" si="1531"/>
        <v>0.5830467932426372</v>
      </c>
      <c r="AU1101" s="44">
        <f t="shared" si="1532"/>
        <v>336.98131260278069</v>
      </c>
      <c r="AV1101" s="44">
        <f t="shared" si="1533"/>
        <v>358.34235311705783</v>
      </c>
      <c r="AW1101" s="44">
        <f t="shared" si="1534"/>
        <v>1318.2813574525339</v>
      </c>
      <c r="AX1101" s="44">
        <f t="shared" si="1535"/>
        <v>74.545671998804011</v>
      </c>
      <c r="AY1101" s="44">
        <f t="shared" si="1536"/>
        <v>9.1547316489759307</v>
      </c>
      <c r="AZ1101" s="44">
        <f t="shared" si="1537"/>
        <v>104.18956495739272</v>
      </c>
      <c r="BA1101" s="44">
        <f t="shared" si="1538"/>
        <v>22.232919718941545</v>
      </c>
      <c r="BB1101" s="44">
        <f t="shared" si="1539"/>
        <v>20.489161309612797</v>
      </c>
      <c r="BC1101" s="44">
        <f t="shared" si="1540"/>
        <v>643.44685304230825</v>
      </c>
      <c r="BD1101" s="44">
        <f t="shared" si="1541"/>
        <v>28.336074151592165</v>
      </c>
      <c r="BE1101" s="44">
        <f t="shared" si="1542"/>
        <v>318.72238002690983</v>
      </c>
      <c r="BF1101" s="44">
        <f t="shared" si="1543"/>
        <v>338.92599790701149</v>
      </c>
      <c r="BG1101" s="44">
        <f t="shared" si="1544"/>
        <v>1246.8518463148453</v>
      </c>
      <c r="BH1101" s="44">
        <f t="shared" si="1545"/>
        <v>70.506503214232325</v>
      </c>
      <c r="BI1101" s="44">
        <f t="shared" si="1546"/>
        <v>8.6586933771864256</v>
      </c>
      <c r="BJ1101" s="44">
        <f t="shared" si="1547"/>
        <v>98.544177007026448</v>
      </c>
      <c r="BK1101" s="44">
        <f t="shared" si="1548"/>
        <v>21.028255344595603</v>
      </c>
      <c r="BL1101" s="44">
        <f t="shared" si="1549"/>
        <v>19.378980415607714</v>
      </c>
      <c r="BM1101" s="44">
        <f t="shared" si="1550"/>
        <v>608.58244879653159</v>
      </c>
      <c r="BN1101" s="44">
        <f t="shared" si="1551"/>
        <v>26.800717596053222</v>
      </c>
      <c r="BO1101" s="39">
        <f t="shared" si="1552"/>
        <v>1.6499108313059459E-2</v>
      </c>
      <c r="BP1101" s="39">
        <f t="shared" si="1471"/>
        <v>1.7544976757224936E-2</v>
      </c>
      <c r="BQ1101" s="39">
        <f t="shared" si="1472"/>
        <v>6.4545023982783695E-2</v>
      </c>
      <c r="BR1101" s="39">
        <f t="shared" si="1473"/>
        <v>3.6498674275978883E-3</v>
      </c>
      <c r="BS1101" s="39">
        <f t="shared" si="1474"/>
        <v>4.4822933321377571E-4</v>
      </c>
      <c r="BT1101" s="39">
        <f t="shared" si="1475"/>
        <v>5.1012766970520186E-3</v>
      </c>
      <c r="BU1101" s="39">
        <f t="shared" si="1476"/>
        <v>1.0885569520905981E-3</v>
      </c>
      <c r="BV1101" s="39">
        <f t="shared" si="1477"/>
        <v>1.0031799362403553E-3</v>
      </c>
      <c r="BW1101" s="39">
        <f t="shared" si="1478"/>
        <v>3.1504118848739666E-2</v>
      </c>
      <c r="BX1101" s="39">
        <f t="shared" si="1479"/>
        <v>1.3873765075664486E-3</v>
      </c>
      <c r="BY1101" s="39">
        <f t="shared" si="1480"/>
        <v>1.0365931924435263E-3</v>
      </c>
      <c r="BZ1101" s="39">
        <f t="shared" si="1481"/>
        <v>1.1023022046424043E-3</v>
      </c>
      <c r="CA1101" s="39">
        <f t="shared" si="1482"/>
        <v>4.0551847528450492E-3</v>
      </c>
      <c r="CB1101" s="39">
        <f t="shared" si="1483"/>
        <v>2.2931104257159507E-4</v>
      </c>
      <c r="CC1101" s="39">
        <f t="shared" si="1484"/>
        <v>2.8161005228090622E-5</v>
      </c>
      <c r="CD1101" s="39">
        <f t="shared" si="1485"/>
        <v>3.2049905950065036E-4</v>
      </c>
      <c r="CE1101" s="39">
        <f t="shared" si="1486"/>
        <v>6.8391012696791511E-5</v>
      </c>
      <c r="CF1101" s="39">
        <f t="shared" si="1487"/>
        <v>6.3027011700964719E-5</v>
      </c>
      <c r="CG1101" s="39">
        <f t="shared" si="1488"/>
        <v>1.9793163674600837E-3</v>
      </c>
      <c r="CH1101" s="39">
        <f t="shared" si="1489"/>
        <v>8.7165016182185254E-5</v>
      </c>
      <c r="CI1101" s="39">
        <f t="shared" si="1490"/>
        <v>5.0378429152755373E-2</v>
      </c>
      <c r="CJ1101" s="39">
        <f t="shared" si="1491"/>
        <v>5.3571887145620847E-2</v>
      </c>
      <c r="CK1101" s="39">
        <f t="shared" si="1492"/>
        <v>0.1970819789882694</v>
      </c>
      <c r="CL1101" s="39">
        <f t="shared" si="1493"/>
        <v>1.1144516668979519E-2</v>
      </c>
      <c r="CM1101" s="39">
        <f t="shared" si="1494"/>
        <v>1.3686248540852042E-3</v>
      </c>
      <c r="CN1101" s="39">
        <f t="shared" si="1495"/>
        <v>1.5576254291731607E-2</v>
      </c>
      <c r="CO1101" s="39">
        <f t="shared" si="1496"/>
        <v>3.323803217064067E-3</v>
      </c>
      <c r="CP1101" s="39">
        <f t="shared" si="1497"/>
        <v>3.0631127686668856E-3</v>
      </c>
      <c r="CQ1101" s="39">
        <f t="shared" si="1498"/>
        <v>9.6194775458560061E-2</v>
      </c>
      <c r="CR1101" s="39">
        <f t="shared" si="1499"/>
        <v>4.2362197864542032E-3</v>
      </c>
      <c r="CS1101" s="39">
        <f t="shared" si="1500"/>
        <v>4.7648733745987416E-2</v>
      </c>
      <c r="CT1101" s="39">
        <f t="shared" si="1501"/>
        <v>5.0669158006729179E-2</v>
      </c>
      <c r="CU1101" s="39">
        <f t="shared" si="1502"/>
        <v>0.18640332580577743</v>
      </c>
      <c r="CV1101" s="39">
        <f t="shared" si="1503"/>
        <v>1.054066425687432E-2</v>
      </c>
      <c r="CW1101" s="39">
        <f t="shared" si="1504"/>
        <v>1.2944675403178988E-3</v>
      </c>
      <c r="CX1101" s="39">
        <f t="shared" si="1505"/>
        <v>1.4732273435046562E-2</v>
      </c>
      <c r="CY1101" s="39">
        <f t="shared" si="1506"/>
        <v>3.1437068836291829E-3</v>
      </c>
      <c r="CZ1101" s="39">
        <f t="shared" si="1507"/>
        <v>2.8971416378543451E-3</v>
      </c>
      <c r="DA1101" s="39">
        <f t="shared" si="1508"/>
        <v>9.0982575690915168E-2</v>
      </c>
      <c r="DB1101" s="39">
        <f t="shared" si="1509"/>
        <v>4.0066852438411151E-3</v>
      </c>
    </row>
    <row r="1102" spans="1:106" ht="12.75" customHeight="1" x14ac:dyDescent="0.3">
      <c r="A1102" s="9" t="str">
        <f t="shared" si="1510"/>
        <v>20 Oaxaca60-64 añosTotal</v>
      </c>
      <c r="B1102" s="18" t="s">
        <v>55</v>
      </c>
      <c r="C1102" s="18" t="s">
        <v>14</v>
      </c>
      <c r="D1102" s="29" t="s">
        <v>87</v>
      </c>
      <c r="E1102" s="19">
        <v>155780</v>
      </c>
      <c r="F1102" s="19">
        <v>152301</v>
      </c>
      <c r="G1102" s="19">
        <v>150142</v>
      </c>
      <c r="H1102" s="19">
        <v>2007</v>
      </c>
      <c r="I1102" s="19">
        <v>152</v>
      </c>
      <c r="J1102" s="19">
        <v>3395</v>
      </c>
      <c r="K1102" s="19">
        <v>2649</v>
      </c>
      <c r="L1102" s="19">
        <v>713</v>
      </c>
      <c r="M1102" s="19">
        <v>33</v>
      </c>
      <c r="N1102" s="19">
        <v>84</v>
      </c>
      <c r="O1102" s="38">
        <f>+'07'!E1101-'05'!J1102</f>
        <v>2007</v>
      </c>
      <c r="P1102" s="38">
        <f t="shared" si="1511"/>
        <v>5402</v>
      </c>
      <c r="Q1102" s="39">
        <f>'07'!F1101/'05'!$P1102</f>
        <v>9.2558311736393922E-2</v>
      </c>
      <c r="R1102" s="39">
        <f>'07'!G1101/'05'!$P1102</f>
        <v>8.7930396149574236E-2</v>
      </c>
      <c r="S1102" s="39">
        <f>'07'!H1101/'05'!$P1102</f>
        <v>0.48537578674564974</v>
      </c>
      <c r="T1102" s="39">
        <f>'07'!I1101/'05'!$P1102</f>
        <v>2.0362828582006665E-2</v>
      </c>
      <c r="U1102" s="39">
        <f>'07'!J1101/'05'!$P1102</f>
        <v>0</v>
      </c>
      <c r="V1102" s="39">
        <f>'07'!K1101/'05'!$P1102</f>
        <v>4.0540540540540543E-2</v>
      </c>
      <c r="W1102" s="39">
        <f>'07'!L1101/'05'!$P1102</f>
        <v>6.2939651980747869E-3</v>
      </c>
      <c r="X1102" s="39">
        <f>'07'!M1101/'05'!$P1102</f>
        <v>3.7023324694557573E-3</v>
      </c>
      <c r="Y1102" s="39">
        <f>'07'!N1101/'05'!$P1102</f>
        <v>0.25379489078119216</v>
      </c>
      <c r="Z1102" s="39">
        <f>'07'!O1101/'05'!$P1102</f>
        <v>9.44094779711218E-3</v>
      </c>
      <c r="AA1102" s="44">
        <f t="shared" si="1512"/>
        <v>65.994076268048872</v>
      </c>
      <c r="AB1102" s="44">
        <f t="shared" si="1513"/>
        <v>62.694372454646427</v>
      </c>
      <c r="AC1102" s="44">
        <f t="shared" si="1514"/>
        <v>346.07293594964824</v>
      </c>
      <c r="AD1102" s="44">
        <f t="shared" si="1515"/>
        <v>14.518696778970751</v>
      </c>
      <c r="AE1102" s="44">
        <f t="shared" si="1516"/>
        <v>0</v>
      </c>
      <c r="AF1102" s="44">
        <f t="shared" si="1517"/>
        <v>28.905405405405407</v>
      </c>
      <c r="AG1102" s="44">
        <f t="shared" si="1518"/>
        <v>4.4875971862273234</v>
      </c>
      <c r="AH1102" s="44">
        <f t="shared" si="1519"/>
        <v>2.6397630507219549</v>
      </c>
      <c r="AI1102" s="44">
        <f t="shared" si="1520"/>
        <v>180.95575712699002</v>
      </c>
      <c r="AJ1102" s="44">
        <f t="shared" si="1521"/>
        <v>6.7313957793409847</v>
      </c>
      <c r="AK1102" s="44">
        <f t="shared" si="1522"/>
        <v>3.0544242873009995</v>
      </c>
      <c r="AL1102" s="44">
        <f t="shared" si="1523"/>
        <v>2.9017030729359496</v>
      </c>
      <c r="AM1102" s="44">
        <f t="shared" si="1524"/>
        <v>16.017400962606441</v>
      </c>
      <c r="AN1102" s="44">
        <f t="shared" si="1525"/>
        <v>0.67197334320621993</v>
      </c>
      <c r="AO1102" s="44">
        <f t="shared" si="1526"/>
        <v>0</v>
      </c>
      <c r="AP1102" s="44">
        <f t="shared" si="1527"/>
        <v>1.3378378378378379</v>
      </c>
      <c r="AQ1102" s="44">
        <f t="shared" si="1528"/>
        <v>0.20770085153646797</v>
      </c>
      <c r="AR1102" s="44">
        <f t="shared" si="1529"/>
        <v>0.12217697149203999</v>
      </c>
      <c r="AS1102" s="44">
        <f t="shared" si="1530"/>
        <v>8.3752313957793412</v>
      </c>
      <c r="AT1102" s="44">
        <f t="shared" si="1531"/>
        <v>0.31155127730470195</v>
      </c>
      <c r="AU1102" s="44">
        <f t="shared" si="1532"/>
        <v>245.1869677897075</v>
      </c>
      <c r="AV1102" s="44">
        <f t="shared" si="1533"/>
        <v>232.92761940022214</v>
      </c>
      <c r="AW1102" s="44">
        <f t="shared" si="1534"/>
        <v>1285.7604590892261</v>
      </c>
      <c r="AX1102" s="44">
        <f t="shared" si="1535"/>
        <v>53.941132913735657</v>
      </c>
      <c r="AY1102" s="44">
        <f t="shared" si="1536"/>
        <v>0</v>
      </c>
      <c r="AZ1102" s="44">
        <f t="shared" si="1537"/>
        <v>107.3918918918919</v>
      </c>
      <c r="BA1102" s="44">
        <f t="shared" si="1538"/>
        <v>16.67271380970011</v>
      </c>
      <c r="BB1102" s="44">
        <f t="shared" si="1539"/>
        <v>9.8074787115883009</v>
      </c>
      <c r="BC1102" s="44">
        <f t="shared" si="1540"/>
        <v>672.30266567937804</v>
      </c>
      <c r="BD1102" s="44">
        <f t="shared" si="1541"/>
        <v>25.009070714550166</v>
      </c>
      <c r="BE1102" s="44">
        <f t="shared" si="1542"/>
        <v>185.7645316549426</v>
      </c>
      <c r="BF1102" s="44">
        <f t="shared" si="1543"/>
        <v>176.47630507219549</v>
      </c>
      <c r="BG1102" s="44">
        <f t="shared" si="1544"/>
        <v>974.14920399851906</v>
      </c>
      <c r="BH1102" s="44">
        <f t="shared" si="1545"/>
        <v>40.868196964087375</v>
      </c>
      <c r="BI1102" s="44">
        <f t="shared" si="1546"/>
        <v>0</v>
      </c>
      <c r="BJ1102" s="44">
        <f t="shared" si="1547"/>
        <v>81.36486486486487</v>
      </c>
      <c r="BK1102" s="44">
        <f t="shared" si="1548"/>
        <v>12.631988152536097</v>
      </c>
      <c r="BL1102" s="44">
        <f t="shared" si="1549"/>
        <v>7.4305812661977049</v>
      </c>
      <c r="BM1102" s="44">
        <f t="shared" si="1550"/>
        <v>509.36634579785266</v>
      </c>
      <c r="BN1102" s="44">
        <f t="shared" si="1551"/>
        <v>18.947982228804147</v>
      </c>
      <c r="BO1102" s="39">
        <f t="shared" si="1552"/>
        <v>1.2216600567946849E-2</v>
      </c>
      <c r="BP1102" s="39">
        <f t="shared" si="1471"/>
        <v>1.1605770539549505E-2</v>
      </c>
      <c r="BQ1102" s="39">
        <f t="shared" si="1472"/>
        <v>6.406385337831326E-2</v>
      </c>
      <c r="BR1102" s="39">
        <f t="shared" si="1473"/>
        <v>2.6876521249483065E-3</v>
      </c>
      <c r="BS1102" s="39">
        <f t="shared" si="1474"/>
        <v>0</v>
      </c>
      <c r="BT1102" s="39">
        <f t="shared" si="1475"/>
        <v>5.3508710487607195E-3</v>
      </c>
      <c r="BU1102" s="39">
        <f t="shared" si="1476"/>
        <v>8.3072883862038568E-4</v>
      </c>
      <c r="BV1102" s="39">
        <f t="shared" si="1477"/>
        <v>4.886640227178739E-4</v>
      </c>
      <c r="BW1102" s="39">
        <f t="shared" si="1478"/>
        <v>3.3497918757310258E-2</v>
      </c>
      <c r="BX1102" s="39">
        <f t="shared" si="1479"/>
        <v>1.2460932579305784E-3</v>
      </c>
      <c r="BY1102" s="39">
        <f t="shared" si="1480"/>
        <v>5.6542471071843747E-4</v>
      </c>
      <c r="BZ1102" s="39">
        <f t="shared" si="1481"/>
        <v>5.3715347518251569E-4</v>
      </c>
      <c r="CA1102" s="39">
        <f t="shared" si="1482"/>
        <v>2.9650871830074863E-3</v>
      </c>
      <c r="CB1102" s="39">
        <f t="shared" si="1483"/>
        <v>1.2439343635805626E-4</v>
      </c>
      <c r="CC1102" s="39">
        <f t="shared" si="1484"/>
        <v>0</v>
      </c>
      <c r="CD1102" s="39">
        <f t="shared" si="1485"/>
        <v>2.4765602329467567E-4</v>
      </c>
      <c r="CE1102" s="39">
        <f t="shared" si="1486"/>
        <v>3.8448880328853754E-5</v>
      </c>
      <c r="CF1102" s="39">
        <f t="shared" si="1487"/>
        <v>2.2616988428737501E-5</v>
      </c>
      <c r="CG1102" s="39">
        <f t="shared" si="1488"/>
        <v>1.5503945567899558E-3</v>
      </c>
      <c r="CH1102" s="39">
        <f t="shared" si="1489"/>
        <v>5.7673320493280625E-5</v>
      </c>
      <c r="CI1102" s="39">
        <f t="shared" si="1490"/>
        <v>4.5388183596761847E-2</v>
      </c>
      <c r="CJ1102" s="39">
        <f t="shared" si="1491"/>
        <v>4.3118774416923758E-2</v>
      </c>
      <c r="CK1102" s="39">
        <f t="shared" si="1492"/>
        <v>0.23801563478141913</v>
      </c>
      <c r="CL1102" s="39">
        <f t="shared" si="1493"/>
        <v>9.9854003912876084E-3</v>
      </c>
      <c r="CM1102" s="39">
        <f t="shared" si="1494"/>
        <v>0</v>
      </c>
      <c r="CN1102" s="39">
        <f t="shared" si="1495"/>
        <v>1.9880024415381694E-2</v>
      </c>
      <c r="CO1102" s="39">
        <f t="shared" si="1496"/>
        <v>3.0863964845798055E-3</v>
      </c>
      <c r="CP1102" s="39">
        <f t="shared" si="1497"/>
        <v>1.8155273438704741E-3</v>
      </c>
      <c r="CQ1102" s="39">
        <f t="shared" si="1498"/>
        <v>0.124454399422321</v>
      </c>
      <c r="CR1102" s="39">
        <f t="shared" si="1499"/>
        <v>4.6295947268697084E-3</v>
      </c>
      <c r="CS1102" s="39">
        <f t="shared" si="1500"/>
        <v>3.4388102860966788E-2</v>
      </c>
      <c r="CT1102" s="39">
        <f t="shared" si="1501"/>
        <v>3.266869771791845E-2</v>
      </c>
      <c r="CU1102" s="39">
        <f t="shared" si="1502"/>
        <v>0.18033121140290986</v>
      </c>
      <c r="CV1102" s="39">
        <f t="shared" si="1503"/>
        <v>7.5653826294126945E-3</v>
      </c>
      <c r="CW1102" s="39">
        <f t="shared" si="1504"/>
        <v>0</v>
      </c>
      <c r="CX1102" s="39">
        <f t="shared" si="1505"/>
        <v>1.5061989053103457E-2</v>
      </c>
      <c r="CY1102" s="39">
        <f t="shared" si="1506"/>
        <v>2.3383909945457419E-3</v>
      </c>
      <c r="CZ1102" s="39">
        <f t="shared" si="1507"/>
        <v>1.3755241144386718E-3</v>
      </c>
      <c r="DA1102" s="39">
        <f t="shared" si="1508"/>
        <v>9.4292178044770941E-2</v>
      </c>
      <c r="DB1102" s="39">
        <f t="shared" si="1509"/>
        <v>3.5075864918186128E-3</v>
      </c>
    </row>
    <row r="1103" spans="1:106" ht="12.75" customHeight="1" x14ac:dyDescent="0.3">
      <c r="A1103" s="9" t="str">
        <f t="shared" si="1510"/>
        <v>20 Oaxaca65-69 añosTotal</v>
      </c>
      <c r="B1103" s="18" t="s">
        <v>55</v>
      </c>
      <c r="C1103" s="18" t="s">
        <v>14</v>
      </c>
      <c r="D1103" s="29" t="s">
        <v>88</v>
      </c>
      <c r="E1103" s="19">
        <v>127194</v>
      </c>
      <c r="F1103" s="19">
        <v>124848</v>
      </c>
      <c r="G1103" s="19">
        <v>123478</v>
      </c>
      <c r="H1103" s="19">
        <v>1281</v>
      </c>
      <c r="I1103" s="19">
        <v>89</v>
      </c>
      <c r="J1103" s="19">
        <v>2311</v>
      </c>
      <c r="K1103" s="19">
        <v>1831</v>
      </c>
      <c r="L1103" s="19">
        <v>448</v>
      </c>
      <c r="M1103" s="19">
        <v>32</v>
      </c>
      <c r="N1103" s="19">
        <v>35</v>
      </c>
      <c r="O1103" s="38">
        <f>+'07'!E1102-'05'!J1103</f>
        <v>1281</v>
      </c>
      <c r="P1103" s="38">
        <f t="shared" si="1511"/>
        <v>3592</v>
      </c>
      <c r="Q1103" s="39">
        <f>'07'!F1102/'05'!$P1103</f>
        <v>8.2683741648106907E-2</v>
      </c>
      <c r="R1103" s="39">
        <f>'07'!G1102/'05'!$P1103</f>
        <v>7.7115812917594659E-2</v>
      </c>
      <c r="S1103" s="39">
        <f>'07'!H1102/'05'!$P1103</f>
        <v>0.48385300668151449</v>
      </c>
      <c r="T1103" s="39">
        <f>'07'!I1102/'05'!$P1103</f>
        <v>2.366369710467706E-2</v>
      </c>
      <c r="U1103" s="39">
        <f>'07'!J1102/'05'!$P1103</f>
        <v>5.5679287305122492E-4</v>
      </c>
      <c r="V1103" s="39">
        <f>'07'!K1102/'05'!$P1103</f>
        <v>5.1503340757238308E-2</v>
      </c>
      <c r="W1103" s="39">
        <f>'07'!L1102/'05'!$P1103</f>
        <v>8.351893095768375E-3</v>
      </c>
      <c r="X1103" s="39">
        <f>'07'!M1102/'05'!$P1103</f>
        <v>2.2271714922048997E-3</v>
      </c>
      <c r="Y1103" s="39">
        <f>'07'!N1102/'05'!$P1103</f>
        <v>0.25612472160356348</v>
      </c>
      <c r="Z1103" s="39">
        <f>'07'!O1102/'05'!$P1103</f>
        <v>1.3919821826280624E-2</v>
      </c>
      <c r="AA1103" s="44">
        <f t="shared" si="1512"/>
        <v>37.042316258351896</v>
      </c>
      <c r="AB1103" s="44">
        <f t="shared" si="1513"/>
        <v>34.54788418708241</v>
      </c>
      <c r="AC1103" s="44">
        <f t="shared" si="1514"/>
        <v>216.7661469933185</v>
      </c>
      <c r="AD1103" s="44">
        <f t="shared" si="1515"/>
        <v>10.601336302895323</v>
      </c>
      <c r="AE1103" s="44">
        <f t="shared" si="1516"/>
        <v>0.24944320712694876</v>
      </c>
      <c r="AF1103" s="44">
        <f t="shared" si="1517"/>
        <v>23.073496659242764</v>
      </c>
      <c r="AG1103" s="44">
        <f t="shared" si="1518"/>
        <v>3.7416481069042318</v>
      </c>
      <c r="AH1103" s="44">
        <f t="shared" si="1519"/>
        <v>0.99777282850779503</v>
      </c>
      <c r="AI1103" s="44">
        <f t="shared" si="1520"/>
        <v>114.74387527839644</v>
      </c>
      <c r="AJ1103" s="44">
        <f t="shared" si="1521"/>
        <v>6.2360801781737196</v>
      </c>
      <c r="AK1103" s="44">
        <f t="shared" si="1522"/>
        <v>2.645879732739421</v>
      </c>
      <c r="AL1103" s="44">
        <f t="shared" si="1523"/>
        <v>2.4677060133630291</v>
      </c>
      <c r="AM1103" s="44">
        <f t="shared" si="1524"/>
        <v>15.483296213808464</v>
      </c>
      <c r="AN1103" s="44">
        <f t="shared" si="1525"/>
        <v>0.75723830734966591</v>
      </c>
      <c r="AO1103" s="44">
        <f t="shared" si="1526"/>
        <v>1.7817371937639197E-2</v>
      </c>
      <c r="AP1103" s="44">
        <f t="shared" si="1527"/>
        <v>1.6481069042316259</v>
      </c>
      <c r="AQ1103" s="44">
        <f t="shared" si="1528"/>
        <v>0.267260579064588</v>
      </c>
      <c r="AR1103" s="44">
        <f t="shared" si="1529"/>
        <v>7.126948775055679E-2</v>
      </c>
      <c r="AS1103" s="44">
        <f t="shared" si="1530"/>
        <v>8.1959910913140313</v>
      </c>
      <c r="AT1103" s="44">
        <f t="shared" si="1531"/>
        <v>0.44543429844097998</v>
      </c>
      <c r="AU1103" s="44">
        <f t="shared" si="1532"/>
        <v>151.39393095768375</v>
      </c>
      <c r="AV1103" s="44">
        <f t="shared" si="1533"/>
        <v>141.19905345211583</v>
      </c>
      <c r="AW1103" s="44">
        <f t="shared" si="1534"/>
        <v>885.934855233853</v>
      </c>
      <c r="AX1103" s="44">
        <f t="shared" si="1535"/>
        <v>43.328229398663694</v>
      </c>
      <c r="AY1103" s="44">
        <f t="shared" si="1536"/>
        <v>1.0194877505567927</v>
      </c>
      <c r="AZ1103" s="44">
        <f t="shared" si="1537"/>
        <v>94.302616926503347</v>
      </c>
      <c r="BA1103" s="44">
        <f t="shared" si="1538"/>
        <v>15.292316258351894</v>
      </c>
      <c r="BB1103" s="44">
        <f t="shared" si="1539"/>
        <v>4.077951002227171</v>
      </c>
      <c r="BC1103" s="44">
        <f t="shared" si="1540"/>
        <v>468.96436525612472</v>
      </c>
      <c r="BD1103" s="44">
        <f t="shared" si="1541"/>
        <v>25.487193763919823</v>
      </c>
      <c r="BE1103" s="44">
        <f t="shared" si="1542"/>
        <v>105.91787305122494</v>
      </c>
      <c r="BF1103" s="44">
        <f t="shared" si="1543"/>
        <v>98.785356347438764</v>
      </c>
      <c r="BG1103" s="44">
        <f t="shared" si="1544"/>
        <v>619.81570155902011</v>
      </c>
      <c r="BH1103" s="44">
        <f t="shared" si="1545"/>
        <v>30.313195991091312</v>
      </c>
      <c r="BI1103" s="44">
        <f t="shared" si="1546"/>
        <v>0.71325167037861914</v>
      </c>
      <c r="BJ1103" s="44">
        <f t="shared" si="1547"/>
        <v>65.975779510022278</v>
      </c>
      <c r="BK1103" s="44">
        <f t="shared" si="1548"/>
        <v>10.698775055679288</v>
      </c>
      <c r="BL1103" s="44">
        <f t="shared" si="1549"/>
        <v>2.8530066815144766</v>
      </c>
      <c r="BM1103" s="44">
        <f t="shared" si="1550"/>
        <v>328.09576837416483</v>
      </c>
      <c r="BN1103" s="44">
        <f t="shared" si="1551"/>
        <v>17.831291759465479</v>
      </c>
      <c r="BO1103" s="39">
        <f t="shared" si="1552"/>
        <v>1.0312448846979927E-2</v>
      </c>
      <c r="BP1103" s="39">
        <f t="shared" si="1471"/>
        <v>9.6180078471832988E-3</v>
      </c>
      <c r="BQ1103" s="39">
        <f t="shared" si="1472"/>
        <v>6.034692288232698E-2</v>
      </c>
      <c r="BR1103" s="39">
        <f t="shared" si="1473"/>
        <v>2.9513742491356688E-3</v>
      </c>
      <c r="BS1103" s="39">
        <f t="shared" si="1474"/>
        <v>6.9444099979662795E-5</v>
      </c>
      <c r="BT1103" s="39">
        <f t="shared" si="1475"/>
        <v>6.4235792481188098E-3</v>
      </c>
      <c r="BU1103" s="39">
        <f t="shared" si="1476"/>
        <v>1.041661499694942E-3</v>
      </c>
      <c r="BV1103" s="39">
        <f t="shared" si="1477"/>
        <v>2.7777639991865118E-4</v>
      </c>
      <c r="BW1103" s="39">
        <f t="shared" si="1478"/>
        <v>3.1944285990644888E-2</v>
      </c>
      <c r="BX1103" s="39">
        <f t="shared" si="1479"/>
        <v>1.7361024994915701E-3</v>
      </c>
      <c r="BY1103" s="39">
        <f t="shared" si="1480"/>
        <v>7.3660348906999474E-4</v>
      </c>
      <c r="BZ1103" s="39">
        <f t="shared" si="1481"/>
        <v>6.8700056051309276E-4</v>
      </c>
      <c r="CA1103" s="39">
        <f t="shared" si="1482"/>
        <v>4.3104944915947838E-3</v>
      </c>
      <c r="CB1103" s="39">
        <f t="shared" si="1483"/>
        <v>2.108124463668335E-4</v>
      </c>
      <c r="CC1103" s="39">
        <f t="shared" si="1484"/>
        <v>4.9602928556901995E-6</v>
      </c>
      <c r="CD1103" s="39">
        <f t="shared" si="1485"/>
        <v>4.5882708915134351E-4</v>
      </c>
      <c r="CE1103" s="39">
        <f t="shared" si="1486"/>
        <v>7.4404392835353007E-5</v>
      </c>
      <c r="CF1103" s="39">
        <f t="shared" si="1487"/>
        <v>1.9841171422760798E-5</v>
      </c>
      <c r="CG1103" s="39">
        <f t="shared" si="1488"/>
        <v>2.281734713617492E-3</v>
      </c>
      <c r="CH1103" s="39">
        <f t="shared" si="1489"/>
        <v>1.2400732139225499E-4</v>
      </c>
      <c r="CI1103" s="39">
        <f t="shared" si="1490"/>
        <v>4.2147530890223758E-2</v>
      </c>
      <c r="CJ1103" s="39">
        <f t="shared" si="1491"/>
        <v>3.9309313321858531E-2</v>
      </c>
      <c r="CK1103" s="39">
        <f t="shared" si="1492"/>
        <v>0.24664110669093903</v>
      </c>
      <c r="CL1103" s="39">
        <f t="shared" si="1493"/>
        <v>1.2062424665552253E-2</v>
      </c>
      <c r="CM1103" s="39">
        <f t="shared" si="1494"/>
        <v>2.8382175683652359E-4</v>
      </c>
      <c r="CN1103" s="39">
        <f t="shared" si="1495"/>
        <v>2.6253512507378438E-2</v>
      </c>
      <c r="CO1103" s="39">
        <f t="shared" si="1496"/>
        <v>4.2573263525478551E-3</v>
      </c>
      <c r="CP1103" s="39">
        <f t="shared" si="1497"/>
        <v>1.1352870273460944E-3</v>
      </c>
      <c r="CQ1103" s="39">
        <f t="shared" si="1498"/>
        <v>0.13055800814480087</v>
      </c>
      <c r="CR1103" s="39">
        <f t="shared" si="1499"/>
        <v>7.0955439209130907E-3</v>
      </c>
      <c r="CS1103" s="39">
        <f t="shared" si="1500"/>
        <v>2.9487158421833224E-2</v>
      </c>
      <c r="CT1103" s="39">
        <f t="shared" si="1501"/>
        <v>2.7501491188039746E-2</v>
      </c>
      <c r="CU1103" s="39">
        <f t="shared" si="1502"/>
        <v>0.17255448261665371</v>
      </c>
      <c r="CV1103" s="39">
        <f t="shared" si="1503"/>
        <v>8.4390857436223033E-3</v>
      </c>
      <c r="CW1103" s="39">
        <f t="shared" si="1504"/>
        <v>1.9856672337934832E-4</v>
      </c>
      <c r="CX1103" s="39">
        <f t="shared" si="1505"/>
        <v>1.8367421912589721E-2</v>
      </c>
      <c r="CY1103" s="39">
        <f t="shared" si="1506"/>
        <v>2.9785008506902251E-3</v>
      </c>
      <c r="CZ1103" s="39">
        <f t="shared" si="1507"/>
        <v>7.9426689351739328E-4</v>
      </c>
      <c r="DA1103" s="39">
        <f t="shared" si="1508"/>
        <v>9.1340692754500227E-2</v>
      </c>
      <c r="DB1103" s="39">
        <f t="shared" si="1509"/>
        <v>4.9641680844837079E-3</v>
      </c>
    </row>
    <row r="1104" spans="1:106" ht="12.75" customHeight="1" x14ac:dyDescent="0.3">
      <c r="A1104" s="9" t="str">
        <f t="shared" si="1510"/>
        <v>20 Oaxaca70-74 añosTotal</v>
      </c>
      <c r="B1104" s="18" t="s">
        <v>55</v>
      </c>
      <c r="C1104" s="18" t="s">
        <v>14</v>
      </c>
      <c r="D1104" s="29" t="s">
        <v>89</v>
      </c>
      <c r="E1104" s="19">
        <v>93692</v>
      </c>
      <c r="F1104" s="19">
        <v>92290</v>
      </c>
      <c r="G1104" s="19">
        <v>91299</v>
      </c>
      <c r="H1104" s="19">
        <v>931</v>
      </c>
      <c r="I1104" s="19">
        <v>60</v>
      </c>
      <c r="J1104" s="19">
        <v>1373</v>
      </c>
      <c r="K1104" s="19">
        <v>1111</v>
      </c>
      <c r="L1104" s="19">
        <v>247</v>
      </c>
      <c r="M1104" s="19">
        <v>15</v>
      </c>
      <c r="N1104" s="19">
        <v>29</v>
      </c>
      <c r="O1104" s="38">
        <f>+'07'!E1103-'05'!J1104</f>
        <v>931</v>
      </c>
      <c r="P1104" s="38">
        <f t="shared" si="1511"/>
        <v>2304</v>
      </c>
      <c r="Q1104" s="39">
        <f>'07'!F1103/'05'!$P1104</f>
        <v>6.9010416666666671E-2</v>
      </c>
      <c r="R1104" s="39">
        <f>'07'!G1103/'05'!$P1104</f>
        <v>6.1197916666666664E-2</v>
      </c>
      <c r="S1104" s="39">
        <f>'07'!H1103/'05'!$P1104</f>
        <v>0.4861111111111111</v>
      </c>
      <c r="T1104" s="39">
        <f>'07'!I1103/'05'!$P1104</f>
        <v>1.7795138888888888E-2</v>
      </c>
      <c r="U1104" s="39">
        <f>'07'!J1103/'05'!$P1104</f>
        <v>0</v>
      </c>
      <c r="V1104" s="39">
        <f>'07'!K1103/'05'!$P1104</f>
        <v>4.7309027777777776E-2</v>
      </c>
      <c r="W1104" s="39">
        <f>'07'!L1103/'05'!$P1104</f>
        <v>8.246527777777778E-3</v>
      </c>
      <c r="X1104" s="39">
        <f>'07'!M1103/'05'!$P1104</f>
        <v>4.3402777777777775E-4</v>
      </c>
      <c r="Y1104" s="39">
        <f>'07'!N1103/'05'!$P1104</f>
        <v>0.296875</v>
      </c>
      <c r="Z1104" s="39">
        <f>'07'!O1103/'05'!$P1104</f>
        <v>1.3020833333333334E-2</v>
      </c>
      <c r="AA1104" s="44">
        <f t="shared" si="1512"/>
        <v>17.045572916666668</v>
      </c>
      <c r="AB1104" s="44">
        <f t="shared" si="1513"/>
        <v>15.115885416666666</v>
      </c>
      <c r="AC1104" s="44">
        <f t="shared" si="1514"/>
        <v>120.06944444444444</v>
      </c>
      <c r="AD1104" s="44">
        <f t="shared" si="1515"/>
        <v>4.3953993055555554</v>
      </c>
      <c r="AE1104" s="44">
        <f t="shared" si="1516"/>
        <v>0</v>
      </c>
      <c r="AF1104" s="44">
        <f t="shared" si="1517"/>
        <v>11.685329861111111</v>
      </c>
      <c r="AG1104" s="44">
        <f t="shared" si="1518"/>
        <v>2.0368923611111112</v>
      </c>
      <c r="AH1104" s="44">
        <f t="shared" si="1519"/>
        <v>0.1072048611111111</v>
      </c>
      <c r="AI1104" s="44">
        <f t="shared" si="1520"/>
        <v>73.328125</v>
      </c>
      <c r="AJ1104" s="44">
        <f t="shared" si="1521"/>
        <v>3.2161458333333335</v>
      </c>
      <c r="AK1104" s="44">
        <f t="shared" si="1522"/>
        <v>1.03515625</v>
      </c>
      <c r="AL1104" s="44">
        <f t="shared" si="1523"/>
        <v>0.91796875</v>
      </c>
      <c r="AM1104" s="44">
        <f t="shared" si="1524"/>
        <v>7.291666666666667</v>
      </c>
      <c r="AN1104" s="44">
        <f t="shared" si="1525"/>
        <v>0.26692708333333331</v>
      </c>
      <c r="AO1104" s="44">
        <f t="shared" si="1526"/>
        <v>0</v>
      </c>
      <c r="AP1104" s="44">
        <f t="shared" si="1527"/>
        <v>0.70963541666666663</v>
      </c>
      <c r="AQ1104" s="44">
        <f t="shared" si="1528"/>
        <v>0.12369791666666667</v>
      </c>
      <c r="AR1104" s="44">
        <f t="shared" si="1529"/>
        <v>6.5104166666666661E-3</v>
      </c>
      <c r="AS1104" s="44">
        <f t="shared" si="1530"/>
        <v>4.453125</v>
      </c>
      <c r="AT1104" s="44">
        <f t="shared" si="1531"/>
        <v>0.1953125</v>
      </c>
      <c r="AU1104" s="44">
        <f t="shared" si="1532"/>
        <v>76.670572916666671</v>
      </c>
      <c r="AV1104" s="44">
        <f t="shared" si="1533"/>
        <v>67.990885416666657</v>
      </c>
      <c r="AW1104" s="44">
        <f t="shared" si="1534"/>
        <v>540.06944444444446</v>
      </c>
      <c r="AX1104" s="44">
        <f t="shared" si="1535"/>
        <v>19.770399305555554</v>
      </c>
      <c r="AY1104" s="44">
        <f t="shared" si="1536"/>
        <v>0</v>
      </c>
      <c r="AZ1104" s="44">
        <f t="shared" si="1537"/>
        <v>52.560329861111107</v>
      </c>
      <c r="BA1104" s="44">
        <f t="shared" si="1538"/>
        <v>9.1618923611111107</v>
      </c>
      <c r="BB1104" s="44">
        <f t="shared" si="1539"/>
        <v>0.4822048611111111</v>
      </c>
      <c r="BC1104" s="44">
        <f t="shared" si="1540"/>
        <v>329.828125</v>
      </c>
      <c r="BD1104" s="44">
        <f t="shared" si="1541"/>
        <v>14.466145833333334</v>
      </c>
      <c r="BE1104" s="44">
        <f t="shared" si="1542"/>
        <v>64.248697916666671</v>
      </c>
      <c r="BF1104" s="44">
        <f t="shared" si="1543"/>
        <v>56.975260416666664</v>
      </c>
      <c r="BG1104" s="44">
        <f t="shared" si="1544"/>
        <v>452.56944444444446</v>
      </c>
      <c r="BH1104" s="44">
        <f t="shared" si="1545"/>
        <v>16.567274305555554</v>
      </c>
      <c r="BI1104" s="44">
        <f t="shared" si="1546"/>
        <v>0</v>
      </c>
      <c r="BJ1104" s="44">
        <f t="shared" si="1547"/>
        <v>44.044704861111107</v>
      </c>
      <c r="BK1104" s="44">
        <f t="shared" si="1548"/>
        <v>7.6775173611111116</v>
      </c>
      <c r="BL1104" s="44">
        <f t="shared" si="1549"/>
        <v>0.4040798611111111</v>
      </c>
      <c r="BM1104" s="44">
        <f t="shared" si="1550"/>
        <v>276.390625</v>
      </c>
      <c r="BN1104" s="44">
        <f t="shared" si="1551"/>
        <v>12.122395833333334</v>
      </c>
      <c r="BO1104" s="39">
        <f t="shared" si="1552"/>
        <v>7.3982521339699082E-3</v>
      </c>
      <c r="BP1104" s="39">
        <f t="shared" si="1471"/>
        <v>6.5607141565393514E-3</v>
      </c>
      <c r="BQ1104" s="39">
        <f t="shared" si="1472"/>
        <v>5.2113474151234566E-2</v>
      </c>
      <c r="BR1104" s="39">
        <f t="shared" si="1473"/>
        <v>1.9077253930362653E-3</v>
      </c>
      <c r="BS1104" s="39">
        <f t="shared" si="1474"/>
        <v>0</v>
      </c>
      <c r="BT1104" s="39">
        <f t="shared" si="1475"/>
        <v>5.0717577522183636E-3</v>
      </c>
      <c r="BU1104" s="39">
        <f t="shared" si="1476"/>
        <v>8.8406786506558643E-4</v>
      </c>
      <c r="BV1104" s="39">
        <f t="shared" si="1477"/>
        <v>4.6529887635030861E-5</v>
      </c>
      <c r="BW1104" s="39">
        <f t="shared" si="1478"/>
        <v>3.1826443142361112E-2</v>
      </c>
      <c r="BX1104" s="39">
        <f t="shared" si="1479"/>
        <v>1.3958966290509259E-3</v>
      </c>
      <c r="BY1104" s="39">
        <f t="shared" si="1480"/>
        <v>4.4928656684027775E-4</v>
      </c>
      <c r="BZ1104" s="39">
        <f t="shared" si="1481"/>
        <v>3.9842393663194444E-4</v>
      </c>
      <c r="CA1104" s="39">
        <f t="shared" si="1482"/>
        <v>3.1647858796296298E-3</v>
      </c>
      <c r="CB1104" s="39">
        <f t="shared" si="1483"/>
        <v>1.1585376880787036E-4</v>
      </c>
      <c r="CC1104" s="39">
        <f t="shared" si="1484"/>
        <v>0</v>
      </c>
      <c r="CD1104" s="39">
        <f t="shared" si="1485"/>
        <v>3.0800148292824071E-4</v>
      </c>
      <c r="CE1104" s="39">
        <f t="shared" si="1486"/>
        <v>5.3688331886574075E-5</v>
      </c>
      <c r="CF1104" s="39">
        <f t="shared" si="1487"/>
        <v>2.8257016782407406E-6</v>
      </c>
      <c r="CG1104" s="39">
        <f t="shared" si="1488"/>
        <v>1.9327799479166667E-3</v>
      </c>
      <c r="CH1104" s="39">
        <f t="shared" si="1489"/>
        <v>8.4771050347222219E-5</v>
      </c>
      <c r="CI1104" s="39">
        <f t="shared" si="1490"/>
        <v>3.3277158383969913E-2</v>
      </c>
      <c r="CJ1104" s="39">
        <f t="shared" si="1491"/>
        <v>2.9509932906539346E-2</v>
      </c>
      <c r="CK1104" s="39">
        <f t="shared" si="1492"/>
        <v>0.23440514081790123</v>
      </c>
      <c r="CL1104" s="39">
        <f t="shared" si="1493"/>
        <v>8.5809024763695979E-3</v>
      </c>
      <c r="CM1104" s="39">
        <f t="shared" si="1494"/>
        <v>0</v>
      </c>
      <c r="CN1104" s="39">
        <f t="shared" si="1495"/>
        <v>2.2812643168885028E-2</v>
      </c>
      <c r="CO1104" s="39">
        <f t="shared" si="1496"/>
        <v>3.9765157817322526E-3</v>
      </c>
      <c r="CP1104" s="39">
        <f t="shared" si="1497"/>
        <v>2.0929030430169753E-4</v>
      </c>
      <c r="CQ1104" s="39">
        <f t="shared" si="1498"/>
        <v>0.1431545681423611</v>
      </c>
      <c r="CR1104" s="39">
        <f t="shared" si="1499"/>
        <v>6.2787091290509266E-3</v>
      </c>
      <c r="CS1104" s="39">
        <f t="shared" si="1500"/>
        <v>2.7885719581886577E-2</v>
      </c>
      <c r="CT1104" s="39">
        <f t="shared" si="1501"/>
        <v>2.4728845666956017E-2</v>
      </c>
      <c r="CU1104" s="39">
        <f t="shared" si="1502"/>
        <v>0.19642771026234568</v>
      </c>
      <c r="CV1104" s="39">
        <f t="shared" si="1503"/>
        <v>7.1906572506751538E-3</v>
      </c>
      <c r="CW1104" s="39">
        <f t="shared" si="1504"/>
        <v>0</v>
      </c>
      <c r="CX1104" s="39">
        <f t="shared" si="1505"/>
        <v>1.911662537374614E-2</v>
      </c>
      <c r="CY1104" s="39">
        <f t="shared" si="1506"/>
        <v>3.3322557990933645E-3</v>
      </c>
      <c r="CZ1104" s="39">
        <f t="shared" si="1507"/>
        <v>1.7538188416280865E-4</v>
      </c>
      <c r="DA1104" s="39">
        <f t="shared" si="1508"/>
        <v>0.1199612087673611</v>
      </c>
      <c r="DB1104" s="39">
        <f t="shared" si="1509"/>
        <v>5.2614565248842596E-3</v>
      </c>
    </row>
    <row r="1105" spans="1:106" ht="12.75" customHeight="1" x14ac:dyDescent="0.3">
      <c r="A1105" s="9" t="str">
        <f t="shared" si="1510"/>
        <v>20 Oaxaca75-79 añosTotal</v>
      </c>
      <c r="B1105" s="18" t="s">
        <v>55</v>
      </c>
      <c r="C1105" s="18" t="s">
        <v>14</v>
      </c>
      <c r="D1105" s="29" t="s">
        <v>90</v>
      </c>
      <c r="E1105" s="19">
        <v>73118</v>
      </c>
      <c r="F1105" s="19">
        <v>72348</v>
      </c>
      <c r="G1105" s="19">
        <v>71704</v>
      </c>
      <c r="H1105" s="19">
        <v>596</v>
      </c>
      <c r="I1105" s="19">
        <v>48</v>
      </c>
      <c r="J1105" s="19">
        <v>747</v>
      </c>
      <c r="K1105" s="19">
        <v>621</v>
      </c>
      <c r="L1105" s="19">
        <v>112</v>
      </c>
      <c r="M1105" s="19">
        <v>14</v>
      </c>
      <c r="N1105" s="19">
        <v>23</v>
      </c>
      <c r="O1105" s="38">
        <f>+'07'!E1104-'05'!J1105</f>
        <v>596</v>
      </c>
      <c r="P1105" s="38">
        <f t="shared" si="1511"/>
        <v>1343</v>
      </c>
      <c r="Q1105" s="39">
        <f>'07'!F1104/'05'!$P1105</f>
        <v>5.3611317944899477E-2</v>
      </c>
      <c r="R1105" s="39">
        <f>'07'!G1104/'05'!$P1105</f>
        <v>5.2866716306775877E-2</v>
      </c>
      <c r="S1105" s="39">
        <f>'07'!H1104/'05'!$P1105</f>
        <v>0.50632911392405067</v>
      </c>
      <c r="T1105" s="39">
        <f>'07'!I1104/'05'!$P1105</f>
        <v>1.4147431124348473E-2</v>
      </c>
      <c r="U1105" s="39">
        <f>'07'!J1104/'05'!$P1105</f>
        <v>0</v>
      </c>
      <c r="V1105" s="39">
        <f>'07'!K1104/'05'!$P1105</f>
        <v>3.9463886820551006E-2</v>
      </c>
      <c r="W1105" s="39">
        <f>'07'!L1104/'05'!$P1105</f>
        <v>8.9352196574832461E-3</v>
      </c>
      <c r="X1105" s="39">
        <f>'07'!M1104/'05'!$P1105</f>
        <v>2.2338049143708115E-3</v>
      </c>
      <c r="Y1105" s="39">
        <f>'07'!N1104/'05'!$P1105</f>
        <v>0.30975428145941919</v>
      </c>
      <c r="Z1105" s="39">
        <f>'07'!O1104/'05'!$P1105</f>
        <v>1.2658227848101266E-2</v>
      </c>
      <c r="AA1105" s="44">
        <f t="shared" si="1512"/>
        <v>6.0044676098287413</v>
      </c>
      <c r="AB1105" s="44">
        <f t="shared" si="1513"/>
        <v>5.9210722263588984</v>
      </c>
      <c r="AC1105" s="44">
        <f t="shared" si="1514"/>
        <v>56.708860759493675</v>
      </c>
      <c r="AD1105" s="44">
        <f t="shared" si="1515"/>
        <v>1.5845122859270289</v>
      </c>
      <c r="AE1105" s="44">
        <f t="shared" si="1516"/>
        <v>0</v>
      </c>
      <c r="AF1105" s="44">
        <f t="shared" si="1517"/>
        <v>4.4199553239017124</v>
      </c>
      <c r="AG1105" s="44">
        <f t="shared" si="1518"/>
        <v>1.0007446016381236</v>
      </c>
      <c r="AH1105" s="44">
        <f t="shared" si="1519"/>
        <v>0.25018615040953091</v>
      </c>
      <c r="AI1105" s="44">
        <f t="shared" si="1520"/>
        <v>34.692479523454949</v>
      </c>
      <c r="AJ1105" s="44">
        <f t="shared" si="1521"/>
        <v>1.4177215189873418</v>
      </c>
      <c r="AK1105" s="44">
        <f t="shared" si="1522"/>
        <v>0.75055845122859266</v>
      </c>
      <c r="AL1105" s="44">
        <f t="shared" si="1523"/>
        <v>0.7401340282948623</v>
      </c>
      <c r="AM1105" s="44">
        <f t="shared" si="1524"/>
        <v>7.0886075949367093</v>
      </c>
      <c r="AN1105" s="44">
        <f t="shared" si="1525"/>
        <v>0.19806403574087861</v>
      </c>
      <c r="AO1105" s="44">
        <f t="shared" si="1526"/>
        <v>0</v>
      </c>
      <c r="AP1105" s="44">
        <f t="shared" si="1527"/>
        <v>0.55249441548771405</v>
      </c>
      <c r="AQ1105" s="44">
        <f t="shared" si="1528"/>
        <v>0.12509307520476545</v>
      </c>
      <c r="AR1105" s="44">
        <f t="shared" si="1529"/>
        <v>3.1273268801191363E-2</v>
      </c>
      <c r="AS1105" s="44">
        <f t="shared" si="1530"/>
        <v>4.3365599404318687</v>
      </c>
      <c r="AT1105" s="44">
        <f t="shared" si="1531"/>
        <v>0.17721518987341772</v>
      </c>
      <c r="AU1105" s="44">
        <f t="shared" si="1532"/>
        <v>33.292628443782576</v>
      </c>
      <c r="AV1105" s="44">
        <f t="shared" si="1533"/>
        <v>32.830230826507822</v>
      </c>
      <c r="AW1105" s="44">
        <f t="shared" si="1534"/>
        <v>314.43037974683546</v>
      </c>
      <c r="AX1105" s="44">
        <f t="shared" si="1535"/>
        <v>8.7855547282204007</v>
      </c>
      <c r="AY1105" s="44">
        <f t="shared" si="1536"/>
        <v>0</v>
      </c>
      <c r="AZ1105" s="44">
        <f t="shared" si="1537"/>
        <v>24.507073715562175</v>
      </c>
      <c r="BA1105" s="44">
        <f t="shared" si="1538"/>
        <v>5.5487714072970959</v>
      </c>
      <c r="BB1105" s="44">
        <f t="shared" si="1539"/>
        <v>1.387192851824274</v>
      </c>
      <c r="BC1105" s="44">
        <f t="shared" si="1540"/>
        <v>192.35740878629932</v>
      </c>
      <c r="BD1105" s="44">
        <f t="shared" si="1541"/>
        <v>7.8607594936708862</v>
      </c>
      <c r="BE1105" s="44">
        <f t="shared" si="1542"/>
        <v>31.952345495160088</v>
      </c>
      <c r="BF1105" s="44">
        <f t="shared" si="1543"/>
        <v>31.508562918838422</v>
      </c>
      <c r="BG1105" s="44">
        <f t="shared" si="1544"/>
        <v>301.77215189873419</v>
      </c>
      <c r="BH1105" s="44">
        <f t="shared" si="1545"/>
        <v>8.4318689501116904</v>
      </c>
      <c r="BI1105" s="44">
        <f t="shared" si="1546"/>
        <v>0</v>
      </c>
      <c r="BJ1105" s="44">
        <f t="shared" si="1547"/>
        <v>23.5204765450484</v>
      </c>
      <c r="BK1105" s="44">
        <f t="shared" si="1548"/>
        <v>5.325390915860015</v>
      </c>
      <c r="BL1105" s="44">
        <f t="shared" si="1549"/>
        <v>1.3313477289650038</v>
      </c>
      <c r="BM1105" s="44">
        <f t="shared" si="1550"/>
        <v>184.61355174981384</v>
      </c>
      <c r="BN1105" s="44">
        <f t="shared" si="1551"/>
        <v>7.5443037974683547</v>
      </c>
      <c r="BO1105" s="39">
        <f t="shared" si="1552"/>
        <v>4.4709364183386007E-3</v>
      </c>
      <c r="BP1105" s="39">
        <f t="shared" si="1471"/>
        <v>4.4088400791950097E-3</v>
      </c>
      <c r="BQ1105" s="39">
        <f t="shared" si="1472"/>
        <v>4.2225510617642348E-2</v>
      </c>
      <c r="BR1105" s="39">
        <f t="shared" si="1473"/>
        <v>1.1798304437282419E-3</v>
      </c>
      <c r="BS1105" s="39">
        <f t="shared" si="1474"/>
        <v>0</v>
      </c>
      <c r="BT1105" s="39">
        <f t="shared" si="1475"/>
        <v>3.2911059746103593E-3</v>
      </c>
      <c r="BU1105" s="39">
        <f t="shared" si="1476"/>
        <v>7.451560697231002E-4</v>
      </c>
      <c r="BV1105" s="39">
        <f t="shared" si="1477"/>
        <v>1.8628901743077505E-4</v>
      </c>
      <c r="BW1105" s="39">
        <f t="shared" si="1478"/>
        <v>2.583207708373414E-2</v>
      </c>
      <c r="BX1105" s="39">
        <f t="shared" si="1479"/>
        <v>1.0556377654410587E-3</v>
      </c>
      <c r="BY1105" s="39">
        <f t="shared" si="1480"/>
        <v>5.5886705229232509E-4</v>
      </c>
      <c r="BZ1105" s="39">
        <f t="shared" si="1481"/>
        <v>5.5110500989937622E-4</v>
      </c>
      <c r="CA1105" s="39">
        <f t="shared" si="1482"/>
        <v>5.2781888272052935E-3</v>
      </c>
      <c r="CB1105" s="39">
        <f t="shared" si="1483"/>
        <v>1.4747880546603023E-4</v>
      </c>
      <c r="CC1105" s="39">
        <f t="shared" si="1484"/>
        <v>0</v>
      </c>
      <c r="CD1105" s="39">
        <f t="shared" si="1485"/>
        <v>4.1138824682629492E-4</v>
      </c>
      <c r="CE1105" s="39">
        <f t="shared" si="1486"/>
        <v>9.3144508715387525E-5</v>
      </c>
      <c r="CF1105" s="39">
        <f t="shared" si="1487"/>
        <v>2.3286127178846881E-5</v>
      </c>
      <c r="CG1105" s="39">
        <f t="shared" si="1488"/>
        <v>3.2290096354667674E-3</v>
      </c>
      <c r="CH1105" s="39">
        <f t="shared" si="1489"/>
        <v>1.3195472068013234E-4</v>
      </c>
      <c r="CI1105" s="39">
        <f t="shared" si="1490"/>
        <v>2.4789745676680994E-2</v>
      </c>
      <c r="CJ1105" s="39">
        <f t="shared" si="1491"/>
        <v>2.4445443653393763E-2</v>
      </c>
      <c r="CK1105" s="39">
        <f t="shared" si="1492"/>
        <v>0.23412537583532053</v>
      </c>
      <c r="CL1105" s="39">
        <f t="shared" si="1493"/>
        <v>6.5417384424574839E-3</v>
      </c>
      <c r="CM1105" s="39">
        <f t="shared" si="1494"/>
        <v>0</v>
      </c>
      <c r="CN1105" s="39">
        <f t="shared" si="1495"/>
        <v>1.8248007234223512E-2</v>
      </c>
      <c r="CO1105" s="39">
        <f t="shared" si="1496"/>
        <v>4.1316242794468324E-3</v>
      </c>
      <c r="CP1105" s="39">
        <f t="shared" si="1497"/>
        <v>1.0329060698617081E-3</v>
      </c>
      <c r="CQ1105" s="39">
        <f t="shared" si="1498"/>
        <v>0.14322964168749019</v>
      </c>
      <c r="CR1105" s="39">
        <f t="shared" si="1499"/>
        <v>5.8531343958830124E-3</v>
      </c>
      <c r="CS1105" s="39">
        <f t="shared" si="1500"/>
        <v>2.3791768797587556E-2</v>
      </c>
      <c r="CT1105" s="39">
        <f t="shared" si="1501"/>
        <v>2.3461327564287732E-2</v>
      </c>
      <c r="CU1105" s="39">
        <f t="shared" si="1502"/>
        <v>0.22470003864388249</v>
      </c>
      <c r="CV1105" s="39">
        <f t="shared" si="1503"/>
        <v>6.2783834326967164E-3</v>
      </c>
      <c r="CW1105" s="39">
        <f t="shared" si="1504"/>
        <v>0</v>
      </c>
      <c r="CX1105" s="39">
        <f t="shared" si="1505"/>
        <v>1.7513385364890843E-2</v>
      </c>
      <c r="CY1105" s="39">
        <f t="shared" si="1506"/>
        <v>3.9652947995979263E-3</v>
      </c>
      <c r="CZ1105" s="39">
        <f t="shared" si="1507"/>
        <v>9.9132369989948159E-4</v>
      </c>
      <c r="DA1105" s="39">
        <f t="shared" si="1508"/>
        <v>0.13746355305272809</v>
      </c>
      <c r="DB1105" s="39">
        <f t="shared" si="1509"/>
        <v>5.6175009660970627E-3</v>
      </c>
    </row>
    <row r="1106" spans="1:106" ht="12.75" customHeight="1" x14ac:dyDescent="0.3">
      <c r="A1106" s="9" t="str">
        <f t="shared" si="1510"/>
        <v>20 Oaxaca80-84 añosTotal</v>
      </c>
      <c r="B1106" s="18" t="s">
        <v>55</v>
      </c>
      <c r="C1106" s="18" t="s">
        <v>14</v>
      </c>
      <c r="D1106" s="29" t="s">
        <v>91</v>
      </c>
      <c r="E1106" s="19">
        <v>50714</v>
      </c>
      <c r="F1106" s="19">
        <v>50297</v>
      </c>
      <c r="G1106" s="19">
        <v>49830</v>
      </c>
      <c r="H1106" s="19">
        <v>442</v>
      </c>
      <c r="I1106" s="19">
        <v>25</v>
      </c>
      <c r="J1106" s="19">
        <v>405</v>
      </c>
      <c r="K1106" s="19">
        <v>343</v>
      </c>
      <c r="L1106" s="19">
        <v>58</v>
      </c>
      <c r="M1106" s="19">
        <v>4</v>
      </c>
      <c r="N1106" s="19">
        <v>12</v>
      </c>
      <c r="O1106" s="38">
        <f>+'07'!E1105-'05'!J1106</f>
        <v>442</v>
      </c>
      <c r="P1106" s="38">
        <f t="shared" si="1511"/>
        <v>847</v>
      </c>
      <c r="Q1106" s="39">
        <f>'07'!F1105/'05'!$P1106</f>
        <v>3.7780401416765051E-2</v>
      </c>
      <c r="R1106" s="39">
        <f>'07'!G1105/'05'!$P1106</f>
        <v>3.4238488783943331E-2</v>
      </c>
      <c r="S1106" s="39">
        <f>'07'!H1105/'05'!$P1106</f>
        <v>0.55135773317591497</v>
      </c>
      <c r="T1106" s="39">
        <f>'07'!I1105/'05'!$P1106</f>
        <v>1.1806375442739079E-2</v>
      </c>
      <c r="U1106" s="39">
        <f>'07'!J1105/'05'!$P1106</f>
        <v>0</v>
      </c>
      <c r="V1106" s="39">
        <f>'07'!K1105/'05'!$P1106</f>
        <v>3.6599763872491142E-2</v>
      </c>
      <c r="W1106" s="39">
        <f>'07'!L1105/'05'!$P1106</f>
        <v>1.4167650531286895E-2</v>
      </c>
      <c r="X1106" s="39">
        <f>'07'!M1105/'05'!$P1106</f>
        <v>0</v>
      </c>
      <c r="Y1106" s="39">
        <f>'07'!N1105/'05'!$P1106</f>
        <v>0.31050767414403779</v>
      </c>
      <c r="Z1106" s="39">
        <f>'07'!O1105/'05'!$P1106</f>
        <v>3.5419126328217238E-3</v>
      </c>
      <c r="AA1106" s="44">
        <f t="shared" si="1512"/>
        <v>2.1912632821723728</v>
      </c>
      <c r="AB1106" s="44">
        <f t="shared" si="1513"/>
        <v>1.9858323494687131</v>
      </c>
      <c r="AC1106" s="44">
        <f t="shared" si="1514"/>
        <v>31.97874852420307</v>
      </c>
      <c r="AD1106" s="44">
        <f t="shared" si="1515"/>
        <v>0.68476977567886654</v>
      </c>
      <c r="AE1106" s="44">
        <f t="shared" si="1516"/>
        <v>0</v>
      </c>
      <c r="AF1106" s="44">
        <f t="shared" si="1517"/>
        <v>2.1227863046044861</v>
      </c>
      <c r="AG1106" s="44">
        <f t="shared" si="1518"/>
        <v>0.8217237308146399</v>
      </c>
      <c r="AH1106" s="44">
        <f t="shared" si="1519"/>
        <v>0</v>
      </c>
      <c r="AI1106" s="44">
        <f t="shared" si="1520"/>
        <v>18.009445100354192</v>
      </c>
      <c r="AJ1106" s="44">
        <f t="shared" si="1521"/>
        <v>0.20543093270365997</v>
      </c>
      <c r="AK1106" s="44">
        <f t="shared" si="1522"/>
        <v>0.1511216056670602</v>
      </c>
      <c r="AL1106" s="44">
        <f t="shared" si="1523"/>
        <v>0.13695395513577333</v>
      </c>
      <c r="AM1106" s="44">
        <f t="shared" si="1524"/>
        <v>2.2054309327036599</v>
      </c>
      <c r="AN1106" s="44">
        <f t="shared" si="1525"/>
        <v>4.7225501770956316E-2</v>
      </c>
      <c r="AO1106" s="44">
        <f t="shared" si="1526"/>
        <v>0</v>
      </c>
      <c r="AP1106" s="44">
        <f t="shared" si="1527"/>
        <v>0.14639905548996457</v>
      </c>
      <c r="AQ1106" s="44">
        <f t="shared" si="1528"/>
        <v>5.667060212514758E-2</v>
      </c>
      <c r="AR1106" s="44">
        <f t="shared" si="1529"/>
        <v>0</v>
      </c>
      <c r="AS1106" s="44">
        <f t="shared" si="1530"/>
        <v>1.2420306965761512</v>
      </c>
      <c r="AT1106" s="44">
        <f t="shared" si="1531"/>
        <v>1.4167650531286895E-2</v>
      </c>
      <c r="AU1106" s="44">
        <f t="shared" si="1532"/>
        <v>12.958677685950413</v>
      </c>
      <c r="AV1106" s="44">
        <f t="shared" si="1533"/>
        <v>11.743801652892563</v>
      </c>
      <c r="AW1106" s="44">
        <f t="shared" si="1534"/>
        <v>189.11570247933884</v>
      </c>
      <c r="AX1106" s="44">
        <f t="shared" si="1535"/>
        <v>4.0495867768595044</v>
      </c>
      <c r="AY1106" s="44">
        <f t="shared" si="1536"/>
        <v>0</v>
      </c>
      <c r="AZ1106" s="44">
        <f t="shared" si="1537"/>
        <v>12.553719008264462</v>
      </c>
      <c r="BA1106" s="44">
        <f t="shared" si="1538"/>
        <v>4.8595041322314048</v>
      </c>
      <c r="BB1106" s="44">
        <f t="shared" si="1539"/>
        <v>0</v>
      </c>
      <c r="BC1106" s="44">
        <f t="shared" si="1540"/>
        <v>106.50413223140497</v>
      </c>
      <c r="BD1106" s="44">
        <f t="shared" si="1541"/>
        <v>1.2148760330578512</v>
      </c>
      <c r="BE1106" s="44">
        <f t="shared" si="1542"/>
        <v>16.698937426210154</v>
      </c>
      <c r="BF1106" s="44">
        <f t="shared" si="1543"/>
        <v>15.133412042502952</v>
      </c>
      <c r="BG1106" s="44">
        <f t="shared" si="1544"/>
        <v>243.70011806375442</v>
      </c>
      <c r="BH1106" s="44">
        <f t="shared" si="1545"/>
        <v>5.218417945690673</v>
      </c>
      <c r="BI1106" s="44">
        <f t="shared" si="1546"/>
        <v>0</v>
      </c>
      <c r="BJ1106" s="44">
        <f t="shared" si="1547"/>
        <v>16.177095631641084</v>
      </c>
      <c r="BK1106" s="44">
        <f t="shared" si="1548"/>
        <v>6.2621015348288074</v>
      </c>
      <c r="BL1106" s="44">
        <f t="shared" si="1549"/>
        <v>0</v>
      </c>
      <c r="BM1106" s="44">
        <f t="shared" si="1550"/>
        <v>137.2443919716647</v>
      </c>
      <c r="BN1106" s="44">
        <f t="shared" si="1551"/>
        <v>1.5655253837072018</v>
      </c>
      <c r="BO1106" s="39">
        <f t="shared" si="1552"/>
        <v>2.5870877003215734E-3</v>
      </c>
      <c r="BP1106" s="39">
        <f t="shared" si="1471"/>
        <v>2.3445482284164265E-3</v>
      </c>
      <c r="BQ1106" s="39">
        <f t="shared" si="1472"/>
        <v>3.7755311126567971E-2</v>
      </c>
      <c r="BR1106" s="39">
        <f t="shared" si="1473"/>
        <v>8.0846490635049179E-4</v>
      </c>
      <c r="BS1106" s="39">
        <f t="shared" si="1474"/>
        <v>0</v>
      </c>
      <c r="BT1106" s="39">
        <f t="shared" si="1475"/>
        <v>2.5062412096865244E-3</v>
      </c>
      <c r="BU1106" s="39">
        <f t="shared" si="1476"/>
        <v>9.7015788762059023E-4</v>
      </c>
      <c r="BV1106" s="39">
        <f t="shared" si="1477"/>
        <v>0</v>
      </c>
      <c r="BW1106" s="39">
        <f t="shared" si="1478"/>
        <v>2.1262627037017937E-2</v>
      </c>
      <c r="BX1106" s="39">
        <f t="shared" si="1479"/>
        <v>2.4253947190514756E-4</v>
      </c>
      <c r="BY1106" s="39">
        <f t="shared" si="1480"/>
        <v>1.7841984140148784E-4</v>
      </c>
      <c r="BZ1106" s="39">
        <f t="shared" si="1481"/>
        <v>1.6169298127009839E-4</v>
      </c>
      <c r="CA1106" s="39">
        <f t="shared" si="1482"/>
        <v>2.6038145604529634E-3</v>
      </c>
      <c r="CB1106" s="39">
        <f t="shared" si="1483"/>
        <v>5.5756200437964951E-5</v>
      </c>
      <c r="CC1106" s="39">
        <f t="shared" si="1484"/>
        <v>0</v>
      </c>
      <c r="CD1106" s="39">
        <f t="shared" si="1485"/>
        <v>1.7284422135769133E-4</v>
      </c>
      <c r="CE1106" s="39">
        <f t="shared" si="1486"/>
        <v>6.6907440525557942E-5</v>
      </c>
      <c r="CF1106" s="39">
        <f t="shared" si="1487"/>
        <v>0</v>
      </c>
      <c r="CG1106" s="39">
        <f t="shared" si="1488"/>
        <v>1.4663880715184783E-3</v>
      </c>
      <c r="CH1106" s="39">
        <f t="shared" si="1489"/>
        <v>1.6726860131389485E-5</v>
      </c>
      <c r="CI1106" s="39">
        <f t="shared" si="1490"/>
        <v>1.5299501400177582E-2</v>
      </c>
      <c r="CJ1106" s="39">
        <f t="shared" si="1491"/>
        <v>1.3865173143910935E-2</v>
      </c>
      <c r="CK1106" s="39">
        <f t="shared" si="1492"/>
        <v>0.22327709855884159</v>
      </c>
      <c r="CL1106" s="39">
        <f t="shared" si="1493"/>
        <v>4.7810941875554951E-3</v>
      </c>
      <c r="CM1106" s="39">
        <f t="shared" si="1494"/>
        <v>0</v>
      </c>
      <c r="CN1106" s="39">
        <f t="shared" si="1495"/>
        <v>1.4821391981422034E-2</v>
      </c>
      <c r="CO1106" s="39">
        <f t="shared" si="1496"/>
        <v>5.7373130250665937E-3</v>
      </c>
      <c r="CP1106" s="39">
        <f t="shared" si="1497"/>
        <v>0</v>
      </c>
      <c r="CQ1106" s="39">
        <f t="shared" si="1498"/>
        <v>0.12574277713270951</v>
      </c>
      <c r="CR1106" s="39">
        <f t="shared" si="1499"/>
        <v>1.4343282562666484E-3</v>
      </c>
      <c r="CS1106" s="39">
        <f t="shared" si="1500"/>
        <v>1.971539247486441E-2</v>
      </c>
      <c r="CT1106" s="39">
        <f t="shared" si="1501"/>
        <v>1.786707443034587E-2</v>
      </c>
      <c r="CU1106" s="39">
        <f t="shared" si="1502"/>
        <v>0.28772150893005244</v>
      </c>
      <c r="CV1106" s="39">
        <f t="shared" si="1503"/>
        <v>6.1610601483951272E-3</v>
      </c>
      <c r="CW1106" s="39">
        <f t="shared" si="1504"/>
        <v>0</v>
      </c>
      <c r="CX1106" s="39">
        <f t="shared" si="1505"/>
        <v>1.9099286460024893E-2</v>
      </c>
      <c r="CY1106" s="39">
        <f t="shared" si="1506"/>
        <v>7.3932721780741529E-3</v>
      </c>
      <c r="CZ1106" s="39">
        <f t="shared" si="1507"/>
        <v>0</v>
      </c>
      <c r="DA1106" s="39">
        <f t="shared" si="1508"/>
        <v>0.16203588190279186</v>
      </c>
      <c r="DB1106" s="39">
        <f t="shared" si="1509"/>
        <v>1.8483180445185382E-3</v>
      </c>
    </row>
    <row r="1107" spans="1:106" ht="12.75" customHeight="1" x14ac:dyDescent="0.3">
      <c r="A1107" s="9" t="str">
        <f t="shared" si="1510"/>
        <v>20 Oaxaca85 años y másTotal</v>
      </c>
      <c r="B1107" s="18" t="s">
        <v>55</v>
      </c>
      <c r="C1107" s="18" t="s">
        <v>14</v>
      </c>
      <c r="D1107" s="18" t="s">
        <v>92</v>
      </c>
      <c r="E1107" s="19">
        <v>50079</v>
      </c>
      <c r="F1107" s="19">
        <v>49658</v>
      </c>
      <c r="G1107" s="19">
        <v>49159</v>
      </c>
      <c r="H1107" s="19">
        <v>471</v>
      </c>
      <c r="I1107" s="19">
        <v>28</v>
      </c>
      <c r="J1107" s="19">
        <v>407</v>
      </c>
      <c r="K1107" s="19">
        <v>368</v>
      </c>
      <c r="L1107" s="19">
        <v>37</v>
      </c>
      <c r="M1107" s="19">
        <v>2</v>
      </c>
      <c r="N1107" s="19">
        <v>14</v>
      </c>
      <c r="O1107" s="38">
        <f>+'07'!E1106-'05'!J1107</f>
        <v>471</v>
      </c>
      <c r="P1107" s="38">
        <f t="shared" si="1511"/>
        <v>878</v>
      </c>
      <c r="Q1107" s="39">
        <f>'07'!F1106/'05'!$P1107</f>
        <v>1.7084282460136675E-2</v>
      </c>
      <c r="R1107" s="39">
        <f>'07'!G1106/'05'!$P1107</f>
        <v>1.8223234624145785E-2</v>
      </c>
      <c r="S1107" s="39">
        <f>'07'!H1106/'05'!$P1107</f>
        <v>0.61503416856492032</v>
      </c>
      <c r="T1107" s="39">
        <f>'07'!I1106/'05'!$P1107</f>
        <v>9.1116173120728925E-3</v>
      </c>
      <c r="U1107" s="39">
        <f>'07'!J1106/'05'!$P1107</f>
        <v>1.1389521640091116E-3</v>
      </c>
      <c r="V1107" s="39">
        <f>'07'!K1106/'05'!$P1107</f>
        <v>2.5056947608200455E-2</v>
      </c>
      <c r="W1107" s="39">
        <f>'07'!L1106/'05'!$P1107</f>
        <v>1.1389521640091117E-2</v>
      </c>
      <c r="X1107" s="39">
        <f>'07'!M1106/'05'!$P1107</f>
        <v>0</v>
      </c>
      <c r="Y1107" s="39">
        <f>'07'!N1106/'05'!$P1107</f>
        <v>0.296127562642369</v>
      </c>
      <c r="Z1107" s="39">
        <f>'07'!O1106/'05'!$P1107</f>
        <v>6.8337129840546698E-3</v>
      </c>
      <c r="AA1107" s="44">
        <f t="shared" si="1512"/>
        <v>0.63211845102505693</v>
      </c>
      <c r="AB1107" s="44">
        <f t="shared" si="1513"/>
        <v>0.67425968109339407</v>
      </c>
      <c r="AC1107" s="44">
        <f t="shared" si="1514"/>
        <v>22.756264236902052</v>
      </c>
      <c r="AD1107" s="44">
        <f t="shared" si="1515"/>
        <v>0.33712984054669703</v>
      </c>
      <c r="AE1107" s="44">
        <f t="shared" si="1516"/>
        <v>4.2141230068337129E-2</v>
      </c>
      <c r="AF1107" s="44">
        <f t="shared" si="1517"/>
        <v>0.92710706150341682</v>
      </c>
      <c r="AG1107" s="44">
        <f t="shared" si="1518"/>
        <v>0.42141230068337132</v>
      </c>
      <c r="AH1107" s="44">
        <f t="shared" si="1519"/>
        <v>0</v>
      </c>
      <c r="AI1107" s="44">
        <f t="shared" si="1520"/>
        <v>10.956719817767652</v>
      </c>
      <c r="AJ1107" s="44">
        <f t="shared" si="1521"/>
        <v>0.2528473804100228</v>
      </c>
      <c r="AK1107" s="44">
        <f t="shared" si="1522"/>
        <v>3.4168564920273349E-2</v>
      </c>
      <c r="AL1107" s="44">
        <f t="shared" si="1523"/>
        <v>3.644646924829157E-2</v>
      </c>
      <c r="AM1107" s="44">
        <f t="shared" si="1524"/>
        <v>1.2300683371298406</v>
      </c>
      <c r="AN1107" s="44">
        <f t="shared" si="1525"/>
        <v>1.8223234624145785E-2</v>
      </c>
      <c r="AO1107" s="44">
        <f t="shared" si="1526"/>
        <v>2.2779043280182231E-3</v>
      </c>
      <c r="AP1107" s="44">
        <f t="shared" si="1527"/>
        <v>5.011389521640091E-2</v>
      </c>
      <c r="AQ1107" s="44">
        <f t="shared" si="1528"/>
        <v>2.2779043280182234E-2</v>
      </c>
      <c r="AR1107" s="44">
        <f t="shared" si="1529"/>
        <v>0</v>
      </c>
      <c r="AS1107" s="44">
        <f t="shared" si="1530"/>
        <v>0.592255125284738</v>
      </c>
      <c r="AT1107" s="44">
        <f t="shared" si="1531"/>
        <v>1.366742596810934E-2</v>
      </c>
      <c r="AU1107" s="44">
        <f t="shared" si="1532"/>
        <v>6.2870159453302961</v>
      </c>
      <c r="AV1107" s="44">
        <f t="shared" si="1533"/>
        <v>6.7061503416856487</v>
      </c>
      <c r="AW1107" s="44">
        <f t="shared" si="1534"/>
        <v>226.33257403189069</v>
      </c>
      <c r="AX1107" s="44">
        <f t="shared" si="1535"/>
        <v>3.3530751708428244</v>
      </c>
      <c r="AY1107" s="44">
        <f t="shared" si="1536"/>
        <v>0.41913439635535304</v>
      </c>
      <c r="AZ1107" s="44">
        <f t="shared" si="1537"/>
        <v>9.2209567198177673</v>
      </c>
      <c r="BA1107" s="44">
        <f t="shared" si="1538"/>
        <v>4.191343963553531</v>
      </c>
      <c r="BB1107" s="44">
        <f t="shared" si="1539"/>
        <v>0</v>
      </c>
      <c r="BC1107" s="44">
        <f t="shared" si="1540"/>
        <v>108.97494305239179</v>
      </c>
      <c r="BD1107" s="44">
        <f t="shared" si="1541"/>
        <v>2.5148063781321186</v>
      </c>
      <c r="BE1107" s="44">
        <f t="shared" si="1542"/>
        <v>8.046697038724373</v>
      </c>
      <c r="BF1107" s="44">
        <f t="shared" si="1543"/>
        <v>8.5831435079726646</v>
      </c>
      <c r="BG1107" s="44">
        <f t="shared" si="1544"/>
        <v>289.68109339407749</v>
      </c>
      <c r="BH1107" s="44">
        <f t="shared" si="1545"/>
        <v>4.2915717539863323</v>
      </c>
      <c r="BI1107" s="44">
        <f t="shared" si="1546"/>
        <v>0.53644646924829154</v>
      </c>
      <c r="BJ1107" s="44">
        <f t="shared" si="1547"/>
        <v>11.801822323462414</v>
      </c>
      <c r="BK1107" s="44">
        <f t="shared" si="1548"/>
        <v>5.3644646924829162</v>
      </c>
      <c r="BL1107" s="44">
        <f t="shared" si="1549"/>
        <v>0</v>
      </c>
      <c r="BM1107" s="44">
        <f t="shared" si="1550"/>
        <v>139.47608200455579</v>
      </c>
      <c r="BN1107" s="44">
        <f t="shared" si="1551"/>
        <v>3.2186788154897497</v>
      </c>
      <c r="BO1107" s="39">
        <f t="shared" si="1552"/>
        <v>7.1995267770507624E-4</v>
      </c>
      <c r="BP1107" s="39">
        <f t="shared" si="1471"/>
        <v>7.6794952288541463E-4</v>
      </c>
      <c r="BQ1107" s="39">
        <f t="shared" si="1472"/>
        <v>2.5918296397382745E-2</v>
      </c>
      <c r="BR1107" s="39">
        <f t="shared" si="1473"/>
        <v>3.8397476144270731E-4</v>
      </c>
      <c r="BS1107" s="39">
        <f t="shared" si="1474"/>
        <v>4.7996845180338414E-5</v>
      </c>
      <c r="BT1107" s="39">
        <f t="shared" si="1475"/>
        <v>1.0559305939674452E-3</v>
      </c>
      <c r="BU1107" s="39">
        <f t="shared" si="1476"/>
        <v>4.799684518033842E-4</v>
      </c>
      <c r="BV1107" s="39">
        <f t="shared" si="1477"/>
        <v>0</v>
      </c>
      <c r="BW1107" s="39">
        <f t="shared" si="1478"/>
        <v>1.2479179746887987E-2</v>
      </c>
      <c r="BX1107" s="39">
        <f t="shared" si="1479"/>
        <v>2.8798107108203054E-4</v>
      </c>
      <c r="BY1107" s="39">
        <f t="shared" si="1480"/>
        <v>3.8916360957031149E-5</v>
      </c>
      <c r="BZ1107" s="39">
        <f t="shared" si="1481"/>
        <v>4.1510785020833224E-5</v>
      </c>
      <c r="CA1107" s="39">
        <f t="shared" si="1482"/>
        <v>1.4009889944531216E-3</v>
      </c>
      <c r="CB1107" s="39">
        <f t="shared" si="1483"/>
        <v>2.0755392510416612E-5</v>
      </c>
      <c r="CC1107" s="39">
        <f t="shared" si="1484"/>
        <v>2.5944240638020765E-6</v>
      </c>
      <c r="CD1107" s="39">
        <f t="shared" si="1485"/>
        <v>5.7077329403645686E-5</v>
      </c>
      <c r="CE1107" s="39">
        <f t="shared" si="1486"/>
        <v>2.5944240638020768E-5</v>
      </c>
      <c r="CF1107" s="39">
        <f t="shared" si="1487"/>
        <v>0</v>
      </c>
      <c r="CG1107" s="39">
        <f t="shared" si="1488"/>
        <v>6.7455025658853991E-4</v>
      </c>
      <c r="CH1107" s="39">
        <f t="shared" si="1489"/>
        <v>1.5566544382812459E-5</v>
      </c>
      <c r="CI1107" s="39">
        <f t="shared" si="1490"/>
        <v>7.1606104160937311E-3</v>
      </c>
      <c r="CJ1107" s="39">
        <f t="shared" si="1491"/>
        <v>7.6379844438333126E-3</v>
      </c>
      <c r="CK1107" s="39">
        <f t="shared" si="1492"/>
        <v>0.25778197497937438</v>
      </c>
      <c r="CL1107" s="39">
        <f t="shared" si="1493"/>
        <v>3.8189922219166563E-3</v>
      </c>
      <c r="CM1107" s="39">
        <f t="shared" si="1494"/>
        <v>4.7737402773958203E-4</v>
      </c>
      <c r="CN1107" s="39">
        <f t="shared" si="1495"/>
        <v>1.0502228610270805E-2</v>
      </c>
      <c r="CO1107" s="39">
        <f t="shared" si="1496"/>
        <v>4.773740277395821E-3</v>
      </c>
      <c r="CP1107" s="39">
        <f t="shared" si="1497"/>
        <v>0</v>
      </c>
      <c r="CQ1107" s="39">
        <f t="shared" si="1498"/>
        <v>0.12411724721229134</v>
      </c>
      <c r="CR1107" s="39">
        <f t="shared" si="1499"/>
        <v>2.8642441664374929E-3</v>
      </c>
      <c r="CS1107" s="39">
        <f t="shared" si="1500"/>
        <v>9.1648030053808355E-3</v>
      </c>
      <c r="CT1107" s="39">
        <f t="shared" si="1501"/>
        <v>9.7757898724062237E-3</v>
      </c>
      <c r="CU1107" s="39">
        <f t="shared" si="1502"/>
        <v>0.32993290819371013</v>
      </c>
      <c r="CV1107" s="39">
        <f t="shared" si="1503"/>
        <v>4.8878949362031118E-3</v>
      </c>
      <c r="CW1107" s="39">
        <f t="shared" si="1504"/>
        <v>6.1098686702538898E-4</v>
      </c>
      <c r="CX1107" s="39">
        <f t="shared" si="1505"/>
        <v>1.3441711074558558E-2</v>
      </c>
      <c r="CY1107" s="39">
        <f t="shared" si="1506"/>
        <v>6.1098686702538907E-3</v>
      </c>
      <c r="CZ1107" s="39">
        <f t="shared" si="1507"/>
        <v>0</v>
      </c>
      <c r="DA1107" s="39">
        <f t="shared" si="1508"/>
        <v>0.15885658542660114</v>
      </c>
      <c r="DB1107" s="39">
        <f t="shared" si="1509"/>
        <v>3.6659212021523343E-3</v>
      </c>
    </row>
    <row r="1108" spans="1:106" ht="12.75" customHeight="1" x14ac:dyDescent="0.3">
      <c r="A1108" s="9" t="str">
        <f t="shared" si="1510"/>
        <v>20 OaxacaTotalHombres</v>
      </c>
      <c r="B1108" s="20" t="s">
        <v>55</v>
      </c>
      <c r="C1108" s="20" t="s">
        <v>15</v>
      </c>
      <c r="D1108" s="20" t="s">
        <v>14</v>
      </c>
      <c r="E1108" s="21">
        <v>1788872</v>
      </c>
      <c r="F1108" s="21">
        <v>1723494</v>
      </c>
      <c r="G1108" s="21">
        <v>1667565</v>
      </c>
      <c r="H1108" s="21">
        <v>53137</v>
      </c>
      <c r="I1108" s="21">
        <v>2792</v>
      </c>
      <c r="J1108" s="21">
        <v>62898</v>
      </c>
      <c r="K1108" s="21">
        <v>48433</v>
      </c>
      <c r="L1108" s="21">
        <v>13674</v>
      </c>
      <c r="M1108" s="21">
        <v>791</v>
      </c>
      <c r="N1108" s="21">
        <v>2480</v>
      </c>
      <c r="O1108" s="38">
        <f>+'07'!E1107-'05'!J1108</f>
        <v>53137</v>
      </c>
      <c r="P1108" s="38">
        <f t="shared" si="1511"/>
        <v>116035</v>
      </c>
      <c r="Q1108" s="39">
        <f>'07'!F1107/'05'!$P1108</f>
        <v>0.13171887792476408</v>
      </c>
      <c r="R1108" s="39">
        <f>'07'!G1107/'05'!$P1108</f>
        <v>0.1296936269229112</v>
      </c>
      <c r="S1108" s="39">
        <f>'07'!H1107/'05'!$P1108</f>
        <v>0.4115137673977679</v>
      </c>
      <c r="T1108" s="39">
        <f>'07'!I1107/'05'!$P1108</f>
        <v>6.7143534278450462E-2</v>
      </c>
      <c r="U1108" s="39">
        <f>'07'!J1107/'05'!$P1108</f>
        <v>7.8950316714784335E-2</v>
      </c>
      <c r="V1108" s="39">
        <f>'07'!K1107/'05'!$P1108</f>
        <v>2.6379971560305079E-2</v>
      </c>
      <c r="W1108" s="39">
        <f>'07'!L1107/'05'!$P1108</f>
        <v>3.154220709268755E-3</v>
      </c>
      <c r="X1108" s="39">
        <f>'07'!M1107/'05'!$P1108</f>
        <v>1.0402033869091222E-2</v>
      </c>
      <c r="Y1108" s="39">
        <f>'07'!N1107/'05'!$P1108</f>
        <v>0.13328737019002887</v>
      </c>
      <c r="Z1108" s="39">
        <f>'07'!O1107/'05'!$P1108</f>
        <v>7.7562804326280861E-3</v>
      </c>
      <c r="AA1108" s="44">
        <f t="shared" si="1512"/>
        <v>1801.123936743224</v>
      </c>
      <c r="AB1108" s="44">
        <f t="shared" si="1513"/>
        <v>1773.4306545438876</v>
      </c>
      <c r="AC1108" s="44">
        <f t="shared" si="1514"/>
        <v>5627.0392553970787</v>
      </c>
      <c r="AD1108" s="44">
        <f t="shared" si="1515"/>
        <v>918.12068772353166</v>
      </c>
      <c r="AE1108" s="44">
        <f t="shared" si="1516"/>
        <v>1079.5666307579611</v>
      </c>
      <c r="AF1108" s="44">
        <f t="shared" si="1517"/>
        <v>360.71973111561164</v>
      </c>
      <c r="AG1108" s="44">
        <f t="shared" si="1518"/>
        <v>43.130813978540957</v>
      </c>
      <c r="AH1108" s="44">
        <f t="shared" si="1519"/>
        <v>142.23741112595337</v>
      </c>
      <c r="AI1108" s="44">
        <f t="shared" si="1520"/>
        <v>1822.5714999784548</v>
      </c>
      <c r="AJ1108" s="44">
        <f t="shared" si="1521"/>
        <v>106.05937863575645</v>
      </c>
      <c r="AK1108" s="44">
        <f t="shared" si="1522"/>
        <v>104.18963243848839</v>
      </c>
      <c r="AL1108" s="44">
        <f t="shared" si="1523"/>
        <v>102.58765889602276</v>
      </c>
      <c r="AM1108" s="44">
        <f t="shared" si="1524"/>
        <v>325.50739001163441</v>
      </c>
      <c r="AN1108" s="44">
        <f t="shared" si="1525"/>
        <v>53.110535614254317</v>
      </c>
      <c r="AO1108" s="44">
        <f t="shared" si="1526"/>
        <v>62.449700521394412</v>
      </c>
      <c r="AP1108" s="44">
        <f t="shared" si="1527"/>
        <v>20.866557504201317</v>
      </c>
      <c r="AQ1108" s="44">
        <f t="shared" si="1528"/>
        <v>2.4949885810315853</v>
      </c>
      <c r="AR1108" s="44">
        <f t="shared" si="1529"/>
        <v>8.2280087904511561</v>
      </c>
      <c r="AS1108" s="44">
        <f t="shared" si="1530"/>
        <v>105.43030982031284</v>
      </c>
      <c r="AT1108" s="44">
        <f t="shared" si="1531"/>
        <v>6.1352178222088165</v>
      </c>
      <c r="AU1108" s="44">
        <f t="shared" si="1532"/>
        <v>6379.540414530099</v>
      </c>
      <c r="AV1108" s="44">
        <f t="shared" si="1533"/>
        <v>6281.4514327573579</v>
      </c>
      <c r="AW1108" s="44">
        <f t="shared" si="1534"/>
        <v>19930.846296376094</v>
      </c>
      <c r="AX1108" s="44">
        <f t="shared" si="1535"/>
        <v>3251.9627957081912</v>
      </c>
      <c r="AY1108" s="44">
        <f t="shared" si="1536"/>
        <v>3823.8006894471496</v>
      </c>
      <c r="AZ1108" s="44">
        <f t="shared" si="1537"/>
        <v>1277.6611625802559</v>
      </c>
      <c r="BA1108" s="44">
        <f t="shared" si="1538"/>
        <v>152.7683716120136</v>
      </c>
      <c r="BB1108" s="44">
        <f t="shared" si="1539"/>
        <v>503.80170638169517</v>
      </c>
      <c r="BC1108" s="44">
        <f t="shared" si="1540"/>
        <v>6455.5072004136682</v>
      </c>
      <c r="BD1108" s="44">
        <f t="shared" si="1541"/>
        <v>375.6599301934761</v>
      </c>
      <c r="BE1108" s="44">
        <f t="shared" si="1542"/>
        <v>6999.1460162881895</v>
      </c>
      <c r="BF1108" s="44">
        <f t="shared" si="1543"/>
        <v>6891.5302538027327</v>
      </c>
      <c r="BG1108" s="44">
        <f t="shared" si="1544"/>
        <v>21866.607058215192</v>
      </c>
      <c r="BH1108" s="44">
        <f t="shared" si="1545"/>
        <v>3567.8059809540223</v>
      </c>
      <c r="BI1108" s="44">
        <f t="shared" si="1546"/>
        <v>4195.1829792734952</v>
      </c>
      <c r="BJ1108" s="44">
        <f t="shared" si="1547"/>
        <v>1401.752548799931</v>
      </c>
      <c r="BK1108" s="44">
        <f t="shared" si="1548"/>
        <v>167.60582582841383</v>
      </c>
      <c r="BL1108" s="44">
        <f t="shared" si="1549"/>
        <v>552.7328737019003</v>
      </c>
      <c r="BM1108" s="44">
        <f t="shared" si="1550"/>
        <v>7082.4909897875641</v>
      </c>
      <c r="BN1108" s="44">
        <f t="shared" si="1551"/>
        <v>412.1454733485586</v>
      </c>
      <c r="BO1108" s="39">
        <f t="shared" si="1552"/>
        <v>1.552224705255504E-2</v>
      </c>
      <c r="BP1108" s="39">
        <f t="shared" si="1471"/>
        <v>1.5283583871623973E-2</v>
      </c>
      <c r="BQ1108" s="39">
        <f t="shared" si="1472"/>
        <v>4.8494327189184977E-2</v>
      </c>
      <c r="BR1108" s="39">
        <f t="shared" si="1473"/>
        <v>7.9124461388678565E-3</v>
      </c>
      <c r="BS1108" s="39">
        <f t="shared" si="1474"/>
        <v>9.3038017042957818E-3</v>
      </c>
      <c r="BT1108" s="39">
        <f t="shared" si="1475"/>
        <v>3.1087148801276481E-3</v>
      </c>
      <c r="BU1108" s="39">
        <f t="shared" si="1476"/>
        <v>3.7170520945008798E-4</v>
      </c>
      <c r="BV1108" s="39">
        <f t="shared" si="1477"/>
        <v>1.2258147207821206E-3</v>
      </c>
      <c r="BW1108" s="39">
        <f t="shared" si="1478"/>
        <v>1.5707084069276123E-2</v>
      </c>
      <c r="BX1108" s="39">
        <f t="shared" si="1479"/>
        <v>9.1402920356579E-4</v>
      </c>
      <c r="BY1108" s="39">
        <f t="shared" si="1480"/>
        <v>8.9791556373928886E-4</v>
      </c>
      <c r="BZ1108" s="39">
        <f t="shared" si="1481"/>
        <v>8.841096125826066E-4</v>
      </c>
      <c r="CA1108" s="39">
        <f t="shared" si="1482"/>
        <v>2.805251777581199E-3</v>
      </c>
      <c r="CB1108" s="39">
        <f t="shared" si="1483"/>
        <v>4.5771134239026428E-4</v>
      </c>
      <c r="CC1108" s="39">
        <f t="shared" si="1484"/>
        <v>5.381971001973061E-4</v>
      </c>
      <c r="CD1108" s="39">
        <f t="shared" si="1485"/>
        <v>1.7982985740682826E-4</v>
      </c>
      <c r="CE1108" s="39">
        <f t="shared" si="1486"/>
        <v>2.1502034567428667E-5</v>
      </c>
      <c r="CF1108" s="39">
        <f t="shared" si="1487"/>
        <v>7.0909715089853551E-5</v>
      </c>
      <c r="CG1108" s="39">
        <f t="shared" si="1488"/>
        <v>9.0860783229467694E-4</v>
      </c>
      <c r="CH1108" s="39">
        <f t="shared" si="1489"/>
        <v>5.2873855493677052E-5</v>
      </c>
      <c r="CI1108" s="39">
        <f t="shared" si="1490"/>
        <v>5.4979449429310975E-2</v>
      </c>
      <c r="CJ1108" s="39">
        <f t="shared" si="1491"/>
        <v>5.4134109818221726E-2</v>
      </c>
      <c r="CK1108" s="39">
        <f t="shared" si="1492"/>
        <v>0.17176581459366652</v>
      </c>
      <c r="CL1108" s="39">
        <f t="shared" si="1493"/>
        <v>2.8025705999984413E-2</v>
      </c>
      <c r="CM1108" s="39">
        <f t="shared" si="1494"/>
        <v>3.2953856073143016E-2</v>
      </c>
      <c r="CN1108" s="39">
        <f t="shared" si="1495"/>
        <v>1.1010998083166768E-2</v>
      </c>
      <c r="CO1108" s="39">
        <f t="shared" si="1496"/>
        <v>1.3165714793985745E-3</v>
      </c>
      <c r="CP1108" s="39">
        <f t="shared" si="1497"/>
        <v>4.3418081301477588E-3</v>
      </c>
      <c r="CQ1108" s="39">
        <f t="shared" si="1498"/>
        <v>5.5634137979175838E-2</v>
      </c>
      <c r="CR1108" s="39">
        <f t="shared" si="1499"/>
        <v>3.2374708509801016E-3</v>
      </c>
      <c r="CS1108" s="39">
        <f t="shared" si="1500"/>
        <v>6.0319265879158784E-2</v>
      </c>
      <c r="CT1108" s="39">
        <f t="shared" si="1501"/>
        <v>5.9391823620482898E-2</v>
      </c>
      <c r="CU1108" s="39">
        <f t="shared" si="1502"/>
        <v>0.1884483738373352</v>
      </c>
      <c r="CV1108" s="39">
        <f t="shared" si="1503"/>
        <v>3.0747670797207933E-2</v>
      </c>
      <c r="CW1108" s="39">
        <f t="shared" si="1504"/>
        <v>3.6154461837148232E-2</v>
      </c>
      <c r="CX1108" s="39">
        <f t="shared" si="1505"/>
        <v>1.2080428739603835E-2</v>
      </c>
      <c r="CY1108" s="39">
        <f t="shared" si="1506"/>
        <v>1.4444419858526637E-3</v>
      </c>
      <c r="CZ1108" s="39">
        <f t="shared" si="1507"/>
        <v>4.7635013030714896E-3</v>
      </c>
      <c r="DA1108" s="39">
        <f t="shared" si="1508"/>
        <v>6.1037540309282233E-2</v>
      </c>
      <c r="DB1108" s="39">
        <f t="shared" si="1509"/>
        <v>3.5519065225885172E-3</v>
      </c>
    </row>
    <row r="1109" spans="1:106" ht="12.75" customHeight="1" x14ac:dyDescent="0.3">
      <c r="A1109" s="9" t="str">
        <f t="shared" si="1510"/>
        <v>20 Oaxaca05-09 añosHombres</v>
      </c>
      <c r="B1109" s="22" t="s">
        <v>55</v>
      </c>
      <c r="C1109" s="22" t="s">
        <v>15</v>
      </c>
      <c r="D1109" s="30" t="s">
        <v>76</v>
      </c>
      <c r="E1109" s="23">
        <v>195501</v>
      </c>
      <c r="F1109" s="23">
        <v>189448</v>
      </c>
      <c r="G1109" s="23">
        <v>183343</v>
      </c>
      <c r="H1109" s="23">
        <v>5309</v>
      </c>
      <c r="I1109" s="23">
        <v>796</v>
      </c>
      <c r="J1109" s="23">
        <v>5814</v>
      </c>
      <c r="K1109" s="23">
        <v>5297</v>
      </c>
      <c r="L1109" s="23">
        <v>471</v>
      </c>
      <c r="M1109" s="23">
        <v>46</v>
      </c>
      <c r="N1109" s="23">
        <v>239</v>
      </c>
      <c r="O1109" s="38">
        <f>+'07'!E1108-'05'!J1109</f>
        <v>5309</v>
      </c>
      <c r="P1109" s="38">
        <f t="shared" si="1511"/>
        <v>11123</v>
      </c>
      <c r="Q1109" s="39">
        <f>'07'!F1108/'05'!$P1109</f>
        <v>0</v>
      </c>
      <c r="R1109" s="39">
        <f>'07'!G1108/'05'!$P1109</f>
        <v>0</v>
      </c>
      <c r="S1109" s="39">
        <f>'07'!H1108/'05'!$P1109</f>
        <v>0.77946597141059071</v>
      </c>
      <c r="T1109" s="39">
        <f>'07'!I1108/'05'!$P1109</f>
        <v>0</v>
      </c>
      <c r="U1109" s="39">
        <f>'07'!J1108/'05'!$P1109</f>
        <v>7.6148521082441786E-2</v>
      </c>
      <c r="V1109" s="39">
        <f>'07'!K1108/'05'!$P1109</f>
        <v>3.5332194551829545E-2</v>
      </c>
      <c r="W1109" s="39">
        <f>'07'!L1108/'05'!$P1109</f>
        <v>3.8658635260271509E-3</v>
      </c>
      <c r="X1109" s="39">
        <f>'07'!M1108/'05'!$P1109</f>
        <v>5.3942281758518381E-4</v>
      </c>
      <c r="Y1109" s="39">
        <f>'07'!N1108/'05'!$P1109</f>
        <v>9.7275914771194821E-2</v>
      </c>
      <c r="Z1109" s="39">
        <f>'07'!O1108/'05'!$P1109</f>
        <v>7.3721118403308463E-3</v>
      </c>
      <c r="AA1109" s="44">
        <f t="shared" si="1512"/>
        <v>0</v>
      </c>
      <c r="AB1109" s="44">
        <f t="shared" si="1513"/>
        <v>0</v>
      </c>
      <c r="AC1109" s="44">
        <f t="shared" si="1514"/>
        <v>367.12847253438821</v>
      </c>
      <c r="AD1109" s="44">
        <f t="shared" si="1515"/>
        <v>0</v>
      </c>
      <c r="AE1109" s="44">
        <f t="shared" si="1516"/>
        <v>35.865953429830078</v>
      </c>
      <c r="AF1109" s="44">
        <f t="shared" si="1517"/>
        <v>16.641463633911716</v>
      </c>
      <c r="AG1109" s="44">
        <f t="shared" si="1518"/>
        <v>1.820821720758788</v>
      </c>
      <c r="AH1109" s="44">
        <f t="shared" si="1519"/>
        <v>0.2540681470826216</v>
      </c>
      <c r="AI1109" s="44">
        <f t="shared" si="1520"/>
        <v>45.816955857232763</v>
      </c>
      <c r="AJ1109" s="44">
        <f t="shared" si="1521"/>
        <v>3.4722646767958287</v>
      </c>
      <c r="AK1109" s="44">
        <f t="shared" si="1522"/>
        <v>0</v>
      </c>
      <c r="AL1109" s="44">
        <f t="shared" si="1523"/>
        <v>0</v>
      </c>
      <c r="AM1109" s="44">
        <f t="shared" si="1524"/>
        <v>35.855434684887172</v>
      </c>
      <c r="AN1109" s="44">
        <f t="shared" si="1525"/>
        <v>0</v>
      </c>
      <c r="AO1109" s="44">
        <f t="shared" si="1526"/>
        <v>3.502831969792322</v>
      </c>
      <c r="AP1109" s="44">
        <f t="shared" si="1527"/>
        <v>1.6252809493841591</v>
      </c>
      <c r="AQ1109" s="44">
        <f t="shared" si="1528"/>
        <v>0.17782972219724894</v>
      </c>
      <c r="AR1109" s="44">
        <f t="shared" si="1529"/>
        <v>2.4813449608918455E-2</v>
      </c>
      <c r="AS1109" s="44">
        <f t="shared" si="1530"/>
        <v>4.4746920794749618</v>
      </c>
      <c r="AT1109" s="44">
        <f t="shared" si="1531"/>
        <v>0.33911714465521892</v>
      </c>
      <c r="AU1109" s="44">
        <f t="shared" si="1532"/>
        <v>0</v>
      </c>
      <c r="AV1109" s="44">
        <f t="shared" si="1533"/>
        <v>0</v>
      </c>
      <c r="AW1109" s="44">
        <f t="shared" si="1534"/>
        <v>4128.8312505618987</v>
      </c>
      <c r="AX1109" s="44">
        <f t="shared" si="1535"/>
        <v>0</v>
      </c>
      <c r="AY1109" s="44">
        <f t="shared" si="1536"/>
        <v>403.35871617369412</v>
      </c>
      <c r="AZ1109" s="44">
        <f t="shared" si="1537"/>
        <v>187.1546345410411</v>
      </c>
      <c r="BA1109" s="44">
        <f t="shared" si="1538"/>
        <v>20.477479097365819</v>
      </c>
      <c r="BB1109" s="44">
        <f t="shared" si="1539"/>
        <v>2.8573226647487187</v>
      </c>
      <c r="BC1109" s="44">
        <f t="shared" si="1540"/>
        <v>515.27052054301896</v>
      </c>
      <c r="BD1109" s="44">
        <f t="shared" si="1541"/>
        <v>39.050076418232493</v>
      </c>
      <c r="BE1109" s="44">
        <f t="shared" si="1542"/>
        <v>0</v>
      </c>
      <c r="BF1109" s="44">
        <f t="shared" si="1543"/>
        <v>0</v>
      </c>
      <c r="BG1109" s="44">
        <f t="shared" si="1544"/>
        <v>4138.1848422188259</v>
      </c>
      <c r="BH1109" s="44">
        <f t="shared" si="1545"/>
        <v>0</v>
      </c>
      <c r="BI1109" s="44">
        <f t="shared" si="1546"/>
        <v>404.27249842668346</v>
      </c>
      <c r="BJ1109" s="44">
        <f t="shared" si="1547"/>
        <v>187.57862087566306</v>
      </c>
      <c r="BK1109" s="44">
        <f t="shared" si="1548"/>
        <v>20.523869459678142</v>
      </c>
      <c r="BL1109" s="44">
        <f t="shared" si="1549"/>
        <v>2.863795738559741</v>
      </c>
      <c r="BM1109" s="44">
        <f t="shared" si="1550"/>
        <v>516.43783152027333</v>
      </c>
      <c r="BN1109" s="44">
        <f t="shared" si="1551"/>
        <v>39.138541760316464</v>
      </c>
      <c r="BO1109" s="39">
        <f t="shared" si="1552"/>
        <v>0</v>
      </c>
      <c r="BP1109" s="39">
        <f t="shared" si="1471"/>
        <v>0</v>
      </c>
      <c r="BQ1109" s="39">
        <f t="shared" si="1472"/>
        <v>3.3006245845040742E-2</v>
      </c>
      <c r="BR1109" s="39">
        <f t="shared" si="1473"/>
        <v>0</v>
      </c>
      <c r="BS1109" s="39">
        <f t="shared" si="1474"/>
        <v>3.2244856090829881E-3</v>
      </c>
      <c r="BT1109" s="39">
        <f t="shared" si="1475"/>
        <v>1.4961308670243384E-3</v>
      </c>
      <c r="BU1109" s="39">
        <f t="shared" si="1476"/>
        <v>1.6369879715533471E-4</v>
      </c>
      <c r="BV1109" s="39">
        <f t="shared" si="1477"/>
        <v>2.2841692626325777E-5</v>
      </c>
      <c r="BW1109" s="39">
        <f t="shared" si="1478"/>
        <v>4.1191185702807486E-3</v>
      </c>
      <c r="BX1109" s="39">
        <f t="shared" si="1479"/>
        <v>3.1216979922645227E-4</v>
      </c>
      <c r="BY1109" s="39">
        <f t="shared" si="1480"/>
        <v>0</v>
      </c>
      <c r="BZ1109" s="39">
        <f t="shared" si="1481"/>
        <v>0</v>
      </c>
      <c r="CA1109" s="39">
        <f t="shared" si="1482"/>
        <v>3.223539933910561E-3</v>
      </c>
      <c r="CB1109" s="39">
        <f t="shared" si="1483"/>
        <v>0</v>
      </c>
      <c r="CC1109" s="39">
        <f t="shared" si="1484"/>
        <v>3.1491791511213901E-4</v>
      </c>
      <c r="CD1109" s="39">
        <f t="shared" si="1485"/>
        <v>1.4611893818072095E-4</v>
      </c>
      <c r="CE1109" s="39">
        <f t="shared" si="1486"/>
        <v>1.5987568299671754E-5</v>
      </c>
      <c r="CF1109" s="39">
        <f t="shared" si="1487"/>
        <v>2.2308234836751285E-6</v>
      </c>
      <c r="CG1109" s="39">
        <f t="shared" si="1488"/>
        <v>4.0229183488941491E-4</v>
      </c>
      <c r="CH1109" s="39">
        <f t="shared" si="1489"/>
        <v>3.0487920943560095E-5</v>
      </c>
      <c r="CI1109" s="39">
        <f t="shared" si="1490"/>
        <v>0</v>
      </c>
      <c r="CJ1109" s="39">
        <f t="shared" si="1491"/>
        <v>0</v>
      </c>
      <c r="CK1109" s="39">
        <f t="shared" si="1492"/>
        <v>0.37119763108530962</v>
      </c>
      <c r="CL1109" s="39">
        <f t="shared" si="1493"/>
        <v>0</v>
      </c>
      <c r="CM1109" s="39">
        <f t="shared" si="1494"/>
        <v>3.626348252932609E-2</v>
      </c>
      <c r="CN1109" s="39">
        <f t="shared" si="1495"/>
        <v>1.6825913381375627E-2</v>
      </c>
      <c r="CO1109" s="39">
        <f t="shared" si="1496"/>
        <v>1.841003245290463E-3</v>
      </c>
      <c r="CP1109" s="39">
        <f t="shared" si="1497"/>
        <v>2.5688417376145989E-4</v>
      </c>
      <c r="CQ1109" s="39">
        <f t="shared" si="1498"/>
        <v>4.6324779334983274E-2</v>
      </c>
      <c r="CR1109" s="39">
        <f t="shared" si="1499"/>
        <v>3.5107503747399526E-3</v>
      </c>
      <c r="CS1109" s="39">
        <f t="shared" si="1500"/>
        <v>0</v>
      </c>
      <c r="CT1109" s="39">
        <f t="shared" si="1501"/>
        <v>0</v>
      </c>
      <c r="CU1109" s="39">
        <f t="shared" si="1502"/>
        <v>0.37203855454632978</v>
      </c>
      <c r="CV1109" s="39">
        <f t="shared" si="1503"/>
        <v>0</v>
      </c>
      <c r="CW1109" s="39">
        <f t="shared" si="1504"/>
        <v>3.6345635028920568E-2</v>
      </c>
      <c r="CX1109" s="39">
        <f t="shared" si="1505"/>
        <v>1.686403136524886E-2</v>
      </c>
      <c r="CY1109" s="39">
        <f t="shared" si="1506"/>
        <v>1.8451739152816815E-3</v>
      </c>
      <c r="CZ1109" s="39">
        <f t="shared" si="1507"/>
        <v>2.5746612771372298E-4</v>
      </c>
      <c r="DA1109" s="39">
        <f t="shared" si="1508"/>
        <v>4.6429725031041383E-2</v>
      </c>
      <c r="DB1109" s="39">
        <f t="shared" si="1509"/>
        <v>3.5187037454208815E-3</v>
      </c>
    </row>
    <row r="1110" spans="1:106" ht="12.75" customHeight="1" x14ac:dyDescent="0.3">
      <c r="A1110" s="9" t="str">
        <f t="shared" si="1510"/>
        <v>20 Oaxaca10-14 añosHombres</v>
      </c>
      <c r="B1110" s="22" t="s">
        <v>55</v>
      </c>
      <c r="C1110" s="22" t="s">
        <v>15</v>
      </c>
      <c r="D1110" s="30" t="s">
        <v>77</v>
      </c>
      <c r="E1110" s="23">
        <v>201586</v>
      </c>
      <c r="F1110" s="23">
        <v>196866</v>
      </c>
      <c r="G1110" s="23">
        <v>190978</v>
      </c>
      <c r="H1110" s="23">
        <v>5193</v>
      </c>
      <c r="I1110" s="23">
        <v>695</v>
      </c>
      <c r="J1110" s="23">
        <v>4580</v>
      </c>
      <c r="K1110" s="23">
        <v>4100</v>
      </c>
      <c r="L1110" s="23">
        <v>442</v>
      </c>
      <c r="M1110" s="23">
        <v>38</v>
      </c>
      <c r="N1110" s="23">
        <v>140</v>
      </c>
      <c r="O1110" s="38">
        <f>+'07'!E1109-'05'!J1110</f>
        <v>5193</v>
      </c>
      <c r="P1110" s="38">
        <f t="shared" si="1511"/>
        <v>9773</v>
      </c>
      <c r="Q1110" s="39">
        <f>'07'!F1109/'05'!$P1110</f>
        <v>8.5951089737030598E-3</v>
      </c>
      <c r="R1110" s="39">
        <f>'07'!G1109/'05'!$P1110</f>
        <v>9.1067226030901467E-3</v>
      </c>
      <c r="S1110" s="39">
        <f>'07'!H1109/'05'!$P1110</f>
        <v>0.68545994065281901</v>
      </c>
      <c r="T1110" s="39">
        <f>'07'!I1109/'05'!$P1110</f>
        <v>9.209045328967564E-4</v>
      </c>
      <c r="U1110" s="39">
        <f>'07'!J1109/'05'!$P1110</f>
        <v>0.16402332958150004</v>
      </c>
      <c r="V1110" s="39">
        <f>'07'!K1109/'05'!$P1110</f>
        <v>3.4278113168934823E-2</v>
      </c>
      <c r="W1110" s="39">
        <f>'07'!L1109/'05'!$P1110</f>
        <v>3.785940857464443E-3</v>
      </c>
      <c r="X1110" s="39">
        <f>'07'!M1109/'05'!$P1110</f>
        <v>7.1625908114192165E-4</v>
      </c>
      <c r="Y1110" s="39">
        <f>'07'!N1109/'05'!$P1110</f>
        <v>8.6667348818172521E-2</v>
      </c>
      <c r="Z1110" s="39">
        <f>'07'!O1109/'05'!$P1110</f>
        <v>6.4463317302772948E-3</v>
      </c>
      <c r="AA1110" s="44">
        <f t="shared" si="1512"/>
        <v>3.7990381663767523</v>
      </c>
      <c r="AB1110" s="44">
        <f t="shared" si="1513"/>
        <v>4.0251713905658448</v>
      </c>
      <c r="AC1110" s="44">
        <f t="shared" si="1514"/>
        <v>302.973293768546</v>
      </c>
      <c r="AD1110" s="44">
        <f t="shared" si="1515"/>
        <v>0.40703980354036634</v>
      </c>
      <c r="AE1110" s="44">
        <f t="shared" si="1516"/>
        <v>72.498311675023018</v>
      </c>
      <c r="AF1110" s="44">
        <f t="shared" si="1517"/>
        <v>15.150926020669193</v>
      </c>
      <c r="AG1110" s="44">
        <f t="shared" si="1518"/>
        <v>1.6733858589992838</v>
      </c>
      <c r="AH1110" s="44">
        <f t="shared" si="1519"/>
        <v>0.31658651386472936</v>
      </c>
      <c r="AI1110" s="44">
        <f t="shared" si="1520"/>
        <v>38.306968177632257</v>
      </c>
      <c r="AJ1110" s="44">
        <f t="shared" si="1521"/>
        <v>2.8492786247825643</v>
      </c>
      <c r="AK1110" s="44">
        <f t="shared" si="1522"/>
        <v>0.32661414100071628</v>
      </c>
      <c r="AL1110" s="44">
        <f t="shared" si="1523"/>
        <v>0.34605545891742556</v>
      </c>
      <c r="AM1110" s="44">
        <f t="shared" si="1524"/>
        <v>26.047477744807122</v>
      </c>
      <c r="AN1110" s="44">
        <f t="shared" si="1525"/>
        <v>3.4994372250076747E-2</v>
      </c>
      <c r="AO1110" s="44">
        <f t="shared" si="1526"/>
        <v>6.2328865240970011</v>
      </c>
      <c r="AP1110" s="44">
        <f t="shared" si="1527"/>
        <v>1.3025683004195232</v>
      </c>
      <c r="AQ1110" s="44">
        <f t="shared" si="1528"/>
        <v>0.14386575258364884</v>
      </c>
      <c r="AR1110" s="44">
        <f t="shared" si="1529"/>
        <v>2.7217845083393023E-2</v>
      </c>
      <c r="AS1110" s="44">
        <f t="shared" si="1530"/>
        <v>3.2933592550905559</v>
      </c>
      <c r="AT1110" s="44">
        <f t="shared" si="1531"/>
        <v>0.24496060575053721</v>
      </c>
      <c r="AU1110" s="44">
        <f t="shared" si="1532"/>
        <v>35.239946792182543</v>
      </c>
      <c r="AV1110" s="44">
        <f t="shared" si="1533"/>
        <v>37.337562672669598</v>
      </c>
      <c r="AW1110" s="44">
        <f t="shared" si="1534"/>
        <v>2810.3857566765578</v>
      </c>
      <c r="AX1110" s="44">
        <f t="shared" si="1535"/>
        <v>3.7757085848767011</v>
      </c>
      <c r="AY1110" s="44">
        <f t="shared" si="1536"/>
        <v>672.4956512841502</v>
      </c>
      <c r="AZ1110" s="44">
        <f t="shared" si="1537"/>
        <v>140.54026399263279</v>
      </c>
      <c r="BA1110" s="44">
        <f t="shared" si="1538"/>
        <v>15.522357515604217</v>
      </c>
      <c r="BB1110" s="44">
        <f t="shared" si="1539"/>
        <v>2.9366622326818788</v>
      </c>
      <c r="BC1110" s="44">
        <f t="shared" si="1540"/>
        <v>355.33613015450732</v>
      </c>
      <c r="BD1110" s="44">
        <f t="shared" si="1541"/>
        <v>26.429960094136909</v>
      </c>
      <c r="BE1110" s="44">
        <f t="shared" si="1542"/>
        <v>44.634400900439992</v>
      </c>
      <c r="BF1110" s="44">
        <f t="shared" si="1543"/>
        <v>47.29121047784713</v>
      </c>
      <c r="BG1110" s="44">
        <f t="shared" si="1544"/>
        <v>3559.5934718100893</v>
      </c>
      <c r="BH1110" s="44">
        <f t="shared" si="1545"/>
        <v>4.7822572393328562</v>
      </c>
      <c r="BI1110" s="44">
        <f t="shared" si="1546"/>
        <v>851.77315051672974</v>
      </c>
      <c r="BJ1110" s="44">
        <f t="shared" si="1547"/>
        <v>178.00624168627854</v>
      </c>
      <c r="BK1110" s="44">
        <f t="shared" si="1548"/>
        <v>19.660390872812851</v>
      </c>
      <c r="BL1110" s="44">
        <f t="shared" si="1549"/>
        <v>3.7195334083699989</v>
      </c>
      <c r="BM1110" s="44">
        <f t="shared" si="1550"/>
        <v>450.06354241276989</v>
      </c>
      <c r="BN1110" s="44">
        <f t="shared" si="1551"/>
        <v>33.475800675329992</v>
      </c>
      <c r="BO1110" s="39">
        <f t="shared" si="1552"/>
        <v>3.8872794089601475E-4</v>
      </c>
      <c r="BP1110" s="39">
        <f t="shared" si="1471"/>
        <v>4.1186650880649183E-4</v>
      </c>
      <c r="BQ1110" s="39">
        <f t="shared" si="1472"/>
        <v>3.1001053286457178E-2</v>
      </c>
      <c r="BR1110" s="39">
        <f t="shared" si="1473"/>
        <v>4.1649422238858726E-5</v>
      </c>
      <c r="BS1110" s="39">
        <f t="shared" si="1474"/>
        <v>7.4182248720989479E-3</v>
      </c>
      <c r="BT1110" s="39">
        <f t="shared" si="1475"/>
        <v>1.5502840500019638E-3</v>
      </c>
      <c r="BU1110" s="39">
        <f t="shared" si="1476"/>
        <v>1.7122540253753033E-4</v>
      </c>
      <c r="BV1110" s="39">
        <f t="shared" si="1477"/>
        <v>3.2393995074667894E-5</v>
      </c>
      <c r="BW1110" s="39">
        <f t="shared" si="1478"/>
        <v>3.9196734040348163E-3</v>
      </c>
      <c r="BX1110" s="39">
        <f t="shared" si="1479"/>
        <v>2.9154595567201108E-4</v>
      </c>
      <c r="BY1110" s="39">
        <f t="shared" si="1480"/>
        <v>3.3420049217304442E-5</v>
      </c>
      <c r="BZ1110" s="39">
        <f t="shared" si="1481"/>
        <v>3.5409337861191606E-5</v>
      </c>
      <c r="CA1110" s="39">
        <f t="shared" si="1482"/>
        <v>2.6652489250800289E-3</v>
      </c>
      <c r="CB1110" s="39">
        <f t="shared" si="1483"/>
        <v>3.5807195589969043E-6</v>
      </c>
      <c r="CC1110" s="39">
        <f t="shared" si="1484"/>
        <v>6.3776593923022624E-4</v>
      </c>
      <c r="CD1110" s="39">
        <f t="shared" si="1485"/>
        <v>1.3328233914044032E-4</v>
      </c>
      <c r="CE1110" s="39">
        <f t="shared" si="1486"/>
        <v>1.472073596476505E-5</v>
      </c>
      <c r="CF1110" s="39">
        <f t="shared" si="1487"/>
        <v>2.7850041014420364E-6</v>
      </c>
      <c r="CG1110" s="39">
        <f t="shared" si="1488"/>
        <v>3.3698549627448644E-4</v>
      </c>
      <c r="CH1110" s="39">
        <f t="shared" si="1489"/>
        <v>2.5065036912978328E-5</v>
      </c>
      <c r="CI1110" s="39">
        <f t="shared" si="1490"/>
        <v>3.605847415551268E-3</v>
      </c>
      <c r="CJ1110" s="39">
        <f t="shared" si="1491"/>
        <v>3.8204811902864625E-3</v>
      </c>
      <c r="CK1110" s="39">
        <f t="shared" si="1492"/>
        <v>0.28756633139021365</v>
      </c>
      <c r="CL1110" s="39">
        <f t="shared" si="1493"/>
        <v>3.8634079452335015E-4</v>
      </c>
      <c r="CM1110" s="39">
        <f t="shared" si="1494"/>
        <v>6.881158818010337E-2</v>
      </c>
      <c r="CN1110" s="39">
        <f t="shared" si="1495"/>
        <v>1.4380462907258036E-2</v>
      </c>
      <c r="CO1110" s="39">
        <f t="shared" si="1496"/>
        <v>1.5882899330404397E-3</v>
      </c>
      <c r="CP1110" s="39">
        <f t="shared" si="1497"/>
        <v>3.0048728462927235E-4</v>
      </c>
      <c r="CQ1110" s="39">
        <f t="shared" si="1498"/>
        <v>3.6358961440141953E-2</v>
      </c>
      <c r="CR1110" s="39">
        <f t="shared" si="1499"/>
        <v>2.7043855616634511E-3</v>
      </c>
      <c r="CS1110" s="39">
        <f t="shared" si="1500"/>
        <v>4.5671135680384724E-3</v>
      </c>
      <c r="CT1110" s="39">
        <f t="shared" si="1501"/>
        <v>4.8389655661359998E-3</v>
      </c>
      <c r="CU1110" s="39">
        <f t="shared" si="1502"/>
        <v>0.36422730705106821</v>
      </c>
      <c r="CV1110" s="39">
        <f t="shared" si="1503"/>
        <v>4.8933359657555057E-4</v>
      </c>
      <c r="CW1110" s="39">
        <f t="shared" si="1504"/>
        <v>8.7155750590067513E-2</v>
      </c>
      <c r="CX1110" s="39">
        <f t="shared" si="1505"/>
        <v>1.8214083872534384E-2</v>
      </c>
      <c r="CY1110" s="39">
        <f t="shared" si="1506"/>
        <v>2.0117047859217079E-3</v>
      </c>
      <c r="CZ1110" s="39">
        <f t="shared" si="1507"/>
        <v>3.8059279733653931E-4</v>
      </c>
      <c r="DA1110" s="39">
        <f t="shared" si="1508"/>
        <v>4.6051728477721258E-2</v>
      </c>
      <c r="DB1110" s="39">
        <f t="shared" si="1509"/>
        <v>3.4253351760288541E-3</v>
      </c>
    </row>
    <row r="1111" spans="1:106" ht="12.75" customHeight="1" x14ac:dyDescent="0.3">
      <c r="A1111" s="9" t="str">
        <f t="shared" si="1510"/>
        <v>20 Oaxaca15-19 añosHombres</v>
      </c>
      <c r="B1111" s="22" t="s">
        <v>55</v>
      </c>
      <c r="C1111" s="22" t="s">
        <v>15</v>
      </c>
      <c r="D1111" s="30" t="s">
        <v>78</v>
      </c>
      <c r="E1111" s="23">
        <v>178973</v>
      </c>
      <c r="F1111" s="23">
        <v>175293</v>
      </c>
      <c r="G1111" s="23">
        <v>169316</v>
      </c>
      <c r="H1111" s="23">
        <v>5855</v>
      </c>
      <c r="I1111" s="23">
        <v>122</v>
      </c>
      <c r="J1111" s="23">
        <v>3580</v>
      </c>
      <c r="K1111" s="23">
        <v>3324</v>
      </c>
      <c r="L1111" s="23">
        <v>219</v>
      </c>
      <c r="M1111" s="23">
        <v>37</v>
      </c>
      <c r="N1111" s="23">
        <v>100</v>
      </c>
      <c r="O1111" s="38">
        <f>+'07'!E1110-'05'!J1111</f>
        <v>5855</v>
      </c>
      <c r="P1111" s="38">
        <f t="shared" si="1511"/>
        <v>9435</v>
      </c>
      <c r="Q1111" s="39">
        <f>'07'!F1110/'05'!$P1111</f>
        <v>9.5601483836777953E-2</v>
      </c>
      <c r="R1111" s="39">
        <f>'07'!G1110/'05'!$P1111</f>
        <v>3.7519872813990461E-2</v>
      </c>
      <c r="S1111" s="39">
        <f>'07'!H1110/'05'!$P1111</f>
        <v>0.43285638579756225</v>
      </c>
      <c r="T1111" s="39">
        <f>'07'!I1110/'05'!$P1111</f>
        <v>2.9464758876523583E-2</v>
      </c>
      <c r="U1111" s="39">
        <f>'07'!J1110/'05'!$P1111</f>
        <v>0.30026497085320614</v>
      </c>
      <c r="V1111" s="39">
        <f>'07'!K1110/'05'!$P1111</f>
        <v>2.7239003709591945E-2</v>
      </c>
      <c r="W1111" s="39">
        <f>'07'!L1110/'05'!$P1111</f>
        <v>3.6036036036036037E-3</v>
      </c>
      <c r="X1111" s="39">
        <f>'07'!M1110/'05'!$P1111</f>
        <v>5.2994170641229468E-4</v>
      </c>
      <c r="Y1111" s="39">
        <f>'07'!N1110/'05'!$P1111</f>
        <v>6.8256491785903553E-2</v>
      </c>
      <c r="Z1111" s="39">
        <f>'07'!O1110/'05'!$P1111</f>
        <v>4.663487016428193E-3</v>
      </c>
      <c r="AA1111" s="44">
        <f t="shared" si="1512"/>
        <v>20.93672496025437</v>
      </c>
      <c r="AB1111" s="44">
        <f t="shared" si="1513"/>
        <v>8.2168521462639106</v>
      </c>
      <c r="AC1111" s="44">
        <f t="shared" si="1514"/>
        <v>94.795548489666132</v>
      </c>
      <c r="AD1111" s="44">
        <f t="shared" si="1515"/>
        <v>6.4527821939586651</v>
      </c>
      <c r="AE1111" s="44">
        <f t="shared" si="1516"/>
        <v>65.758028616852144</v>
      </c>
      <c r="AF1111" s="44">
        <f t="shared" si="1517"/>
        <v>5.9653418124006361</v>
      </c>
      <c r="AG1111" s="44">
        <f t="shared" si="1518"/>
        <v>0.78918918918918923</v>
      </c>
      <c r="AH1111" s="44">
        <f t="shared" si="1519"/>
        <v>0.11605723370429254</v>
      </c>
      <c r="AI1111" s="44">
        <f t="shared" si="1520"/>
        <v>14.948171701112878</v>
      </c>
      <c r="AJ1111" s="44">
        <f t="shared" si="1521"/>
        <v>1.0213036565977742</v>
      </c>
      <c r="AK1111" s="44">
        <f t="shared" si="1522"/>
        <v>3.5372549019607842</v>
      </c>
      <c r="AL1111" s="44">
        <f t="shared" si="1523"/>
        <v>1.388235294117647</v>
      </c>
      <c r="AM1111" s="44">
        <f t="shared" si="1524"/>
        <v>16.015686274509804</v>
      </c>
      <c r="AN1111" s="44">
        <f t="shared" si="1525"/>
        <v>1.0901960784313727</v>
      </c>
      <c r="AO1111" s="44">
        <f t="shared" si="1526"/>
        <v>11.109803921568627</v>
      </c>
      <c r="AP1111" s="44">
        <f t="shared" si="1527"/>
        <v>1.0078431372549019</v>
      </c>
      <c r="AQ1111" s="44">
        <f t="shared" si="1528"/>
        <v>0.13333333333333333</v>
      </c>
      <c r="AR1111" s="44">
        <f t="shared" si="1529"/>
        <v>1.9607843137254902E-2</v>
      </c>
      <c r="AS1111" s="44">
        <f t="shared" si="1530"/>
        <v>2.5254901960784313</v>
      </c>
      <c r="AT1111" s="44">
        <f t="shared" si="1531"/>
        <v>0.17254901960784313</v>
      </c>
      <c r="AU1111" s="44">
        <f t="shared" si="1532"/>
        <v>317.77933227344994</v>
      </c>
      <c r="AV1111" s="44">
        <f t="shared" si="1533"/>
        <v>124.71605723370429</v>
      </c>
      <c r="AW1111" s="44">
        <f t="shared" si="1534"/>
        <v>1438.8146263910969</v>
      </c>
      <c r="AX1111" s="44">
        <f t="shared" si="1535"/>
        <v>97.940858505564393</v>
      </c>
      <c r="AY1111" s="44">
        <f t="shared" si="1536"/>
        <v>998.08076311605714</v>
      </c>
      <c r="AZ1111" s="44">
        <f t="shared" si="1537"/>
        <v>90.542448330683627</v>
      </c>
      <c r="BA1111" s="44">
        <f t="shared" si="1538"/>
        <v>11.978378378378379</v>
      </c>
      <c r="BB1111" s="44">
        <f t="shared" si="1539"/>
        <v>1.7615262321144676</v>
      </c>
      <c r="BC1111" s="44">
        <f t="shared" si="1540"/>
        <v>226.8845786963434</v>
      </c>
      <c r="BD1111" s="44">
        <f t="shared" si="1541"/>
        <v>15.501430842607313</v>
      </c>
      <c r="BE1111" s="44">
        <f t="shared" si="1542"/>
        <v>559.74668786433494</v>
      </c>
      <c r="BF1111" s="44">
        <f t="shared" si="1543"/>
        <v>219.67885532591416</v>
      </c>
      <c r="BG1111" s="44">
        <f t="shared" si="1544"/>
        <v>2534.374138844727</v>
      </c>
      <c r="BH1111" s="44">
        <f t="shared" si="1545"/>
        <v>172.51616322204558</v>
      </c>
      <c r="BI1111" s="44">
        <f t="shared" si="1546"/>
        <v>1758.0514043455219</v>
      </c>
      <c r="BJ1111" s="44">
        <f t="shared" si="1547"/>
        <v>159.48436671966084</v>
      </c>
      <c r="BK1111" s="44">
        <f t="shared" si="1548"/>
        <v>21.099099099099099</v>
      </c>
      <c r="BL1111" s="44">
        <f t="shared" si="1549"/>
        <v>3.1028086910439852</v>
      </c>
      <c r="BM1111" s="44">
        <f t="shared" si="1550"/>
        <v>399.64175940646533</v>
      </c>
      <c r="BN1111" s="44">
        <f t="shared" si="1551"/>
        <v>27.304716481187072</v>
      </c>
      <c r="BO1111" s="39">
        <f t="shared" si="1552"/>
        <v>2.2190487504244166E-3</v>
      </c>
      <c r="BP1111" s="39">
        <f t="shared" si="1471"/>
        <v>8.7089052954572447E-4</v>
      </c>
      <c r="BQ1111" s="39">
        <f t="shared" si="1472"/>
        <v>1.0047222945380617E-2</v>
      </c>
      <c r="BR1111" s="39">
        <f t="shared" si="1473"/>
        <v>6.8391968139466504E-4</v>
      </c>
      <c r="BS1111" s="39">
        <f t="shared" si="1474"/>
        <v>6.9695843791046253E-3</v>
      </c>
      <c r="BT1111" s="39">
        <f t="shared" si="1475"/>
        <v>6.3225668387924066E-4</v>
      </c>
      <c r="BU1111" s="39">
        <f t="shared" si="1476"/>
        <v>8.3644853120210842E-5</v>
      </c>
      <c r="BV1111" s="39">
        <f t="shared" si="1477"/>
        <v>1.2300713694148653E-5</v>
      </c>
      <c r="BW1111" s="39">
        <f t="shared" si="1478"/>
        <v>1.5843319238063463E-3</v>
      </c>
      <c r="BX1111" s="39">
        <f t="shared" si="1479"/>
        <v>1.0824628050850814E-4</v>
      </c>
      <c r="BY1111" s="39">
        <f t="shared" si="1480"/>
        <v>3.7490777975207037E-4</v>
      </c>
      <c r="BZ1111" s="39">
        <f t="shared" si="1481"/>
        <v>1.4713675613329592E-4</v>
      </c>
      <c r="CA1111" s="39">
        <f t="shared" si="1482"/>
        <v>1.6974760227355383E-3</v>
      </c>
      <c r="CB1111" s="39">
        <f t="shared" si="1483"/>
        <v>1.1554807402558269E-4</v>
      </c>
      <c r="CC1111" s="39">
        <f t="shared" si="1484"/>
        <v>1.1775096896204163E-3</v>
      </c>
      <c r="CD1111" s="39">
        <f t="shared" si="1485"/>
        <v>1.0681962239055665E-4</v>
      </c>
      <c r="CE1111" s="39">
        <f t="shared" si="1486"/>
        <v>1.4131778837661191E-5</v>
      </c>
      <c r="CF1111" s="39">
        <f t="shared" si="1487"/>
        <v>2.0782027702442927E-6</v>
      </c>
      <c r="CG1111" s="39">
        <f t="shared" si="1488"/>
        <v>2.6767251680746487E-4</v>
      </c>
      <c r="CH1111" s="39">
        <f t="shared" si="1489"/>
        <v>1.8288184378149777E-5</v>
      </c>
      <c r="CI1111" s="39">
        <f t="shared" si="1490"/>
        <v>3.368090432151033E-2</v>
      </c>
      <c r="CJ1111" s="39">
        <f t="shared" si="1491"/>
        <v>1.321844803748853E-2</v>
      </c>
      <c r="CK1111" s="39">
        <f t="shared" si="1492"/>
        <v>0.15249757566413322</v>
      </c>
      <c r="CL1111" s="39">
        <f t="shared" si="1493"/>
        <v>1.0380589136784779E-2</v>
      </c>
      <c r="CM1111" s="39">
        <f t="shared" si="1494"/>
        <v>0.10578492454860171</v>
      </c>
      <c r="CN1111" s="39">
        <f t="shared" si="1495"/>
        <v>9.5964439142218992E-3</v>
      </c>
      <c r="CO1111" s="39">
        <f t="shared" si="1496"/>
        <v>1.2695684555779946E-3</v>
      </c>
      <c r="CP1111" s="39">
        <f t="shared" si="1497"/>
        <v>1.8670124346735215E-4</v>
      </c>
      <c r="CQ1111" s="39">
        <f t="shared" si="1498"/>
        <v>2.4047120158594955E-2</v>
      </c>
      <c r="CR1111" s="39">
        <f t="shared" si="1499"/>
        <v>1.6429709425126989E-3</v>
      </c>
      <c r="CS1111" s="39">
        <f t="shared" si="1500"/>
        <v>5.9326622985091143E-2</v>
      </c>
      <c r="CT1111" s="39">
        <f t="shared" si="1501"/>
        <v>2.3283397490822911E-2</v>
      </c>
      <c r="CU1111" s="39">
        <f t="shared" si="1502"/>
        <v>0.26861411116531286</v>
      </c>
      <c r="CV1111" s="39">
        <f t="shared" si="1503"/>
        <v>1.8284701984318558E-2</v>
      </c>
      <c r="CW1111" s="39">
        <f t="shared" si="1504"/>
        <v>0.18633295223587937</v>
      </c>
      <c r="CX1111" s="39">
        <f t="shared" si="1505"/>
        <v>1.6903483489100247E-2</v>
      </c>
      <c r="CY1111" s="39">
        <f t="shared" si="1506"/>
        <v>2.2362585160677372E-3</v>
      </c>
      <c r="CZ1111" s="39">
        <f t="shared" si="1507"/>
        <v>3.2886154648054957E-4</v>
      </c>
      <c r="DA1111" s="39">
        <f t="shared" si="1508"/>
        <v>4.2357367186694792E-2</v>
      </c>
      <c r="DB1111" s="39">
        <f t="shared" si="1509"/>
        <v>2.8939816090288364E-3</v>
      </c>
    </row>
    <row r="1112" spans="1:106" ht="12.75" customHeight="1" x14ac:dyDescent="0.3">
      <c r="A1112" s="9" t="str">
        <f t="shared" si="1510"/>
        <v>20 Oaxaca20-24 añosHombres</v>
      </c>
      <c r="B1112" s="22" t="s">
        <v>55</v>
      </c>
      <c r="C1112" s="22" t="s">
        <v>15</v>
      </c>
      <c r="D1112" s="30" t="s">
        <v>79</v>
      </c>
      <c r="E1112" s="23">
        <v>147137</v>
      </c>
      <c r="F1112" s="23">
        <v>141565</v>
      </c>
      <c r="G1112" s="23">
        <v>134540</v>
      </c>
      <c r="H1112" s="23">
        <v>6862</v>
      </c>
      <c r="I1112" s="23">
        <v>163</v>
      </c>
      <c r="J1112" s="23">
        <v>5404</v>
      </c>
      <c r="K1112" s="23">
        <v>4897</v>
      </c>
      <c r="L1112" s="23">
        <v>450</v>
      </c>
      <c r="M1112" s="23">
        <v>57</v>
      </c>
      <c r="N1112" s="23">
        <v>168</v>
      </c>
      <c r="O1112" s="38">
        <f>+'07'!E1111-'05'!J1112</f>
        <v>6862</v>
      </c>
      <c r="P1112" s="38">
        <f t="shared" si="1511"/>
        <v>12266</v>
      </c>
      <c r="Q1112" s="39">
        <f>'07'!F1111/'05'!$P1112</f>
        <v>0.18017283548018914</v>
      </c>
      <c r="R1112" s="39">
        <f>'07'!G1111/'05'!$P1112</f>
        <v>9.5141040273927932E-2</v>
      </c>
      <c r="S1112" s="39">
        <f>'07'!H1111/'05'!$P1112</f>
        <v>0.28273275721506602</v>
      </c>
      <c r="T1112" s="39">
        <f>'07'!I1111/'05'!$P1112</f>
        <v>0.1216370454916028</v>
      </c>
      <c r="U1112" s="39">
        <f>'07'!J1111/'05'!$P1112</f>
        <v>0.21449535300831568</v>
      </c>
      <c r="V1112" s="39">
        <f>'07'!K1111/'05'!$P1112</f>
        <v>1.5979129300505462E-2</v>
      </c>
      <c r="W1112" s="39">
        <f>'07'!L1111/'05'!$P1112</f>
        <v>1.9566280776129137E-3</v>
      </c>
      <c r="X1112" s="39">
        <f>'07'!M1111/'05'!$P1112</f>
        <v>3.6686776455242135E-3</v>
      </c>
      <c r="Y1112" s="39">
        <f>'07'!N1111/'05'!$P1112</f>
        <v>7.5819338007500403E-2</v>
      </c>
      <c r="Z1112" s="39">
        <f>'07'!O1111/'05'!$P1112</f>
        <v>8.3971954997554207E-3</v>
      </c>
      <c r="AA1112" s="44">
        <f t="shared" si="1512"/>
        <v>81.077775966085113</v>
      </c>
      <c r="AB1112" s="44">
        <f t="shared" si="1513"/>
        <v>42.813468123267569</v>
      </c>
      <c r="AC1112" s="44">
        <f t="shared" si="1514"/>
        <v>127.22974074677971</v>
      </c>
      <c r="AD1112" s="44">
        <f t="shared" si="1515"/>
        <v>54.73667047122126</v>
      </c>
      <c r="AE1112" s="44">
        <f t="shared" si="1516"/>
        <v>96.522908853742052</v>
      </c>
      <c r="AF1112" s="44">
        <f t="shared" si="1517"/>
        <v>7.1906081852274584</v>
      </c>
      <c r="AG1112" s="44">
        <f t="shared" si="1518"/>
        <v>0.88048263492581114</v>
      </c>
      <c r="AH1112" s="44">
        <f t="shared" si="1519"/>
        <v>1.650904940485896</v>
      </c>
      <c r="AI1112" s="44">
        <f t="shared" si="1520"/>
        <v>34.118702103375185</v>
      </c>
      <c r="AJ1112" s="44">
        <f t="shared" si="1521"/>
        <v>3.7787379748899395</v>
      </c>
      <c r="AK1112" s="44">
        <f t="shared" si="1522"/>
        <v>10.269851622370782</v>
      </c>
      <c r="AL1112" s="44">
        <f t="shared" si="1523"/>
        <v>5.4230392956138918</v>
      </c>
      <c r="AM1112" s="44">
        <f t="shared" si="1524"/>
        <v>16.115767161258763</v>
      </c>
      <c r="AN1112" s="44">
        <f t="shared" si="1525"/>
        <v>6.9333115930213598</v>
      </c>
      <c r="AO1112" s="44">
        <f t="shared" si="1526"/>
        <v>12.226235121473994</v>
      </c>
      <c r="AP1112" s="44">
        <f t="shared" si="1527"/>
        <v>0.91081037012881139</v>
      </c>
      <c r="AQ1112" s="44">
        <f t="shared" si="1528"/>
        <v>0.11152780042393608</v>
      </c>
      <c r="AR1112" s="44">
        <f t="shared" si="1529"/>
        <v>0.20911462579488016</v>
      </c>
      <c r="AS1112" s="44">
        <f t="shared" si="1530"/>
        <v>4.3217022664275229</v>
      </c>
      <c r="AT1112" s="44">
        <f t="shared" si="1531"/>
        <v>0.47864014348605899</v>
      </c>
      <c r="AU1112" s="44">
        <f t="shared" si="1532"/>
        <v>882.30637534648622</v>
      </c>
      <c r="AV1112" s="44">
        <f t="shared" si="1533"/>
        <v>465.9056742214251</v>
      </c>
      <c r="AW1112" s="44">
        <f t="shared" si="1534"/>
        <v>1384.5423120821783</v>
      </c>
      <c r="AX1112" s="44">
        <f t="shared" si="1535"/>
        <v>595.65661177237894</v>
      </c>
      <c r="AY1112" s="44">
        <f t="shared" si="1536"/>
        <v>1050.3837436817219</v>
      </c>
      <c r="AZ1112" s="44">
        <f t="shared" si="1537"/>
        <v>78.249796184575246</v>
      </c>
      <c r="BA1112" s="44">
        <f t="shared" si="1538"/>
        <v>9.5816076960704386</v>
      </c>
      <c r="BB1112" s="44">
        <f t="shared" si="1539"/>
        <v>17.965514430132075</v>
      </c>
      <c r="BC1112" s="44">
        <f t="shared" si="1540"/>
        <v>371.28729822272948</v>
      </c>
      <c r="BD1112" s="44">
        <f t="shared" si="1541"/>
        <v>41.121066362302294</v>
      </c>
      <c r="BE1112" s="44">
        <f t="shared" si="1542"/>
        <v>1236.3459970650579</v>
      </c>
      <c r="BF1112" s="44">
        <f t="shared" si="1543"/>
        <v>652.85781835969351</v>
      </c>
      <c r="BG1112" s="44">
        <f t="shared" si="1544"/>
        <v>1940.1121800097831</v>
      </c>
      <c r="BH1112" s="44">
        <f t="shared" si="1545"/>
        <v>834.67340616337844</v>
      </c>
      <c r="BI1112" s="44">
        <f t="shared" si="1546"/>
        <v>1471.8671123430622</v>
      </c>
      <c r="BJ1112" s="44">
        <f t="shared" si="1547"/>
        <v>109.64878526006848</v>
      </c>
      <c r="BK1112" s="44">
        <f t="shared" si="1548"/>
        <v>13.426381868579814</v>
      </c>
      <c r="BL1112" s="44">
        <f t="shared" si="1549"/>
        <v>25.174466003587153</v>
      </c>
      <c r="BM1112" s="44">
        <f t="shared" si="1550"/>
        <v>520.27229740746782</v>
      </c>
      <c r="BN1112" s="44">
        <f t="shared" si="1551"/>
        <v>57.621555519321696</v>
      </c>
      <c r="BO1112" s="39">
        <f t="shared" si="1552"/>
        <v>6.6099605385688169E-3</v>
      </c>
      <c r="BP1112" s="39">
        <f t="shared" si="1471"/>
        <v>3.4904180762487828E-3</v>
      </c>
      <c r="BQ1112" s="39">
        <f t="shared" si="1472"/>
        <v>1.0372553460523374E-2</v>
      </c>
      <c r="BR1112" s="39">
        <f t="shared" si="1473"/>
        <v>4.4624710966265496E-3</v>
      </c>
      <c r="BS1112" s="39">
        <f t="shared" si="1474"/>
        <v>7.8691430665043249E-3</v>
      </c>
      <c r="BT1112" s="39">
        <f t="shared" si="1475"/>
        <v>5.8622274459705346E-4</v>
      </c>
      <c r="BU1112" s="39">
        <f t="shared" si="1476"/>
        <v>7.1782376889435118E-5</v>
      </c>
      <c r="BV1112" s="39">
        <f t="shared" si="1477"/>
        <v>1.3459195666769085E-4</v>
      </c>
      <c r="BW1112" s="39">
        <f t="shared" si="1478"/>
        <v>2.7815671044656111E-3</v>
      </c>
      <c r="BX1112" s="39">
        <f t="shared" si="1479"/>
        <v>3.080660341504924E-4</v>
      </c>
      <c r="BY1112" s="39">
        <f t="shared" si="1480"/>
        <v>8.3726166821871696E-4</v>
      </c>
      <c r="BZ1112" s="39">
        <f t="shared" si="1481"/>
        <v>4.4211962299151248E-4</v>
      </c>
      <c r="CA1112" s="39">
        <f t="shared" si="1482"/>
        <v>1.313856771666294E-3</v>
      </c>
      <c r="CB1112" s="39">
        <f t="shared" si="1483"/>
        <v>5.6524633890602969E-4</v>
      </c>
      <c r="CC1112" s="39">
        <f t="shared" si="1484"/>
        <v>9.967581217572147E-4</v>
      </c>
      <c r="CD1112" s="39">
        <f t="shared" si="1485"/>
        <v>7.4254880982293448E-5</v>
      </c>
      <c r="CE1112" s="39">
        <f t="shared" si="1486"/>
        <v>9.0924344059951152E-6</v>
      </c>
      <c r="CF1112" s="39">
        <f t="shared" si="1487"/>
        <v>1.7048314511240843E-5</v>
      </c>
      <c r="CG1112" s="39">
        <f t="shared" si="1488"/>
        <v>3.5233183323231068E-4</v>
      </c>
      <c r="CH1112" s="39">
        <f t="shared" si="1489"/>
        <v>3.9021697659062368E-5</v>
      </c>
      <c r="CI1112" s="39">
        <f t="shared" si="1490"/>
        <v>7.193105946082555E-2</v>
      </c>
      <c r="CJ1112" s="39">
        <f t="shared" si="1491"/>
        <v>3.7983505154200646E-2</v>
      </c>
      <c r="CK1112" s="39">
        <f t="shared" si="1492"/>
        <v>0.11287643176929547</v>
      </c>
      <c r="CL1112" s="39">
        <f t="shared" si="1493"/>
        <v>4.8561602133733811E-2</v>
      </c>
      <c r="CM1112" s="39">
        <f t="shared" si="1494"/>
        <v>8.5633763548159283E-2</v>
      </c>
      <c r="CN1112" s="39">
        <f t="shared" si="1495"/>
        <v>6.3794061784261573E-3</v>
      </c>
      <c r="CO1112" s="39">
        <f t="shared" si="1496"/>
        <v>7.811517769501417E-4</v>
      </c>
      <c r="CP1112" s="39">
        <f t="shared" si="1497"/>
        <v>1.4646595817815159E-3</v>
      </c>
      <c r="CQ1112" s="39">
        <f t="shared" si="1498"/>
        <v>3.026963135681799E-2</v>
      </c>
      <c r="CR1112" s="39">
        <f t="shared" si="1499"/>
        <v>3.3524430427443581E-3</v>
      </c>
      <c r="CS1112" s="39">
        <f t="shared" si="1500"/>
        <v>0.10079455381257606</v>
      </c>
      <c r="CT1112" s="39">
        <f t="shared" si="1501"/>
        <v>5.3224997420486996E-2</v>
      </c>
      <c r="CU1112" s="39">
        <f t="shared" si="1502"/>
        <v>0.15816991521358087</v>
      </c>
      <c r="CV1112" s="39">
        <f t="shared" si="1503"/>
        <v>6.8047725922336419E-2</v>
      </c>
      <c r="CW1112" s="39">
        <f t="shared" si="1504"/>
        <v>0.11999568827189484</v>
      </c>
      <c r="CX1112" s="39">
        <f t="shared" si="1505"/>
        <v>8.9392454964999576E-3</v>
      </c>
      <c r="CY1112" s="39">
        <f t="shared" si="1506"/>
        <v>1.0946014893673417E-3</v>
      </c>
      <c r="CZ1112" s="39">
        <f t="shared" si="1507"/>
        <v>2.0523777925637661E-3</v>
      </c>
      <c r="DA1112" s="39">
        <f t="shared" si="1508"/>
        <v>4.2415807712984498E-2</v>
      </c>
      <c r="DB1112" s="39">
        <f t="shared" si="1509"/>
        <v>4.6976647252015081E-3</v>
      </c>
    </row>
    <row r="1113" spans="1:106" ht="12.75" customHeight="1" x14ac:dyDescent="0.3">
      <c r="A1113" s="9" t="str">
        <f t="shared" si="1510"/>
        <v>20 Oaxaca25-29 añosHombres</v>
      </c>
      <c r="B1113" s="22" t="s">
        <v>55</v>
      </c>
      <c r="C1113" s="22" t="s">
        <v>15</v>
      </c>
      <c r="D1113" s="30" t="s">
        <v>80</v>
      </c>
      <c r="E1113" s="23">
        <v>141381</v>
      </c>
      <c r="F1113" s="23">
        <v>132359</v>
      </c>
      <c r="G1113" s="23">
        <v>125302</v>
      </c>
      <c r="H1113" s="23">
        <v>6888</v>
      </c>
      <c r="I1113" s="23">
        <v>169</v>
      </c>
      <c r="J1113" s="23">
        <v>8653</v>
      </c>
      <c r="K1113" s="23">
        <v>7058</v>
      </c>
      <c r="L1113" s="23">
        <v>1483</v>
      </c>
      <c r="M1113" s="23">
        <v>112</v>
      </c>
      <c r="N1113" s="23">
        <v>369</v>
      </c>
      <c r="O1113" s="38">
        <f>+'07'!E1112-'05'!J1113</f>
        <v>6888</v>
      </c>
      <c r="P1113" s="38">
        <f t="shared" si="1511"/>
        <v>15541</v>
      </c>
      <c r="Q1113" s="39">
        <f>'07'!F1112/'05'!$P1113</f>
        <v>0.18982047487291681</v>
      </c>
      <c r="R1113" s="39">
        <f>'07'!G1112/'05'!$P1113</f>
        <v>0.16626986680393796</v>
      </c>
      <c r="S1113" s="39">
        <f>'07'!H1112/'05'!$P1113</f>
        <v>0.31883405186281449</v>
      </c>
      <c r="T1113" s="39">
        <f>'07'!I1112/'05'!$P1113</f>
        <v>0.13371082941895632</v>
      </c>
      <c r="U1113" s="39">
        <f>'07'!J1112/'05'!$P1113</f>
        <v>5.4887072903931536E-2</v>
      </c>
      <c r="V1113" s="39">
        <f>'07'!K1112/'05'!$P1113</f>
        <v>1.7502091242519786E-2</v>
      </c>
      <c r="W1113" s="39">
        <f>'07'!L1112/'05'!$P1113</f>
        <v>1.2225725500289557E-3</v>
      </c>
      <c r="X1113" s="39">
        <f>'07'!M1112/'05'!$P1113</f>
        <v>9.5231967054887068E-3</v>
      </c>
      <c r="Y1113" s="39">
        <f>'07'!N1112/'05'!$P1113</f>
        <v>0.10050833279711731</v>
      </c>
      <c r="Z1113" s="39">
        <f>'07'!O1112/'05'!$P1113</f>
        <v>7.7215108422881411E-3</v>
      </c>
      <c r="AA1113" s="44">
        <f t="shared" si="1512"/>
        <v>281.50376423653563</v>
      </c>
      <c r="AB1113" s="44">
        <f t="shared" si="1513"/>
        <v>246.57821247024</v>
      </c>
      <c r="AC1113" s="44">
        <f t="shared" si="1514"/>
        <v>472.83089891255389</v>
      </c>
      <c r="AD1113" s="44">
        <f t="shared" si="1515"/>
        <v>198.29316002831223</v>
      </c>
      <c r="AE1113" s="44">
        <f t="shared" si="1516"/>
        <v>81.397529116530464</v>
      </c>
      <c r="AF1113" s="44">
        <f t="shared" si="1517"/>
        <v>25.955601312656842</v>
      </c>
      <c r="AG1113" s="44">
        <f t="shared" si="1518"/>
        <v>1.8130750916929412</v>
      </c>
      <c r="AH1113" s="44">
        <f t="shared" si="1519"/>
        <v>14.122900714239751</v>
      </c>
      <c r="AI1113" s="44">
        <f t="shared" si="1520"/>
        <v>149.05385753812496</v>
      </c>
      <c r="AJ1113" s="44">
        <f t="shared" si="1521"/>
        <v>11.451000579113312</v>
      </c>
      <c r="AK1113" s="44">
        <f t="shared" si="1522"/>
        <v>21.259893185766682</v>
      </c>
      <c r="AL1113" s="44">
        <f t="shared" si="1523"/>
        <v>18.622225082041052</v>
      </c>
      <c r="AM1113" s="44">
        <f t="shared" si="1524"/>
        <v>35.709413808635226</v>
      </c>
      <c r="AN1113" s="44">
        <f t="shared" si="1525"/>
        <v>14.975612894923108</v>
      </c>
      <c r="AO1113" s="44">
        <f t="shared" si="1526"/>
        <v>6.1473521652403322</v>
      </c>
      <c r="AP1113" s="44">
        <f t="shared" si="1527"/>
        <v>1.9602342191622162</v>
      </c>
      <c r="AQ1113" s="44">
        <f t="shared" si="1528"/>
        <v>0.13692812560324302</v>
      </c>
      <c r="AR1113" s="44">
        <f t="shared" si="1529"/>
        <v>1.0665980310147352</v>
      </c>
      <c r="AS1113" s="44">
        <f t="shared" si="1530"/>
        <v>11.256933273277138</v>
      </c>
      <c r="AT1113" s="44">
        <f t="shared" si="1531"/>
        <v>0.86480921433627178</v>
      </c>
      <c r="AU1113" s="44">
        <f t="shared" si="1532"/>
        <v>1339.7529116530468</v>
      </c>
      <c r="AV1113" s="44">
        <f t="shared" si="1533"/>
        <v>1173.5327199021942</v>
      </c>
      <c r="AW1113" s="44">
        <f t="shared" si="1534"/>
        <v>2250.3307380477445</v>
      </c>
      <c r="AX1113" s="44">
        <f t="shared" si="1535"/>
        <v>943.7310340389937</v>
      </c>
      <c r="AY1113" s="44">
        <f t="shared" si="1536"/>
        <v>387.39296055594878</v>
      </c>
      <c r="AZ1113" s="44">
        <f t="shared" si="1537"/>
        <v>123.52975998970466</v>
      </c>
      <c r="BA1113" s="44">
        <f t="shared" si="1538"/>
        <v>8.6289170581043688</v>
      </c>
      <c r="BB1113" s="44">
        <f t="shared" si="1539"/>
        <v>67.21472234733929</v>
      </c>
      <c r="BC1113" s="44">
        <f t="shared" si="1540"/>
        <v>709.38781288205394</v>
      </c>
      <c r="BD1113" s="44">
        <f t="shared" si="1541"/>
        <v>54.4984235248697</v>
      </c>
      <c r="BE1113" s="44">
        <f t="shared" si="1542"/>
        <v>1307.483430924651</v>
      </c>
      <c r="BF1113" s="44">
        <f t="shared" si="1543"/>
        <v>1145.2668425455247</v>
      </c>
      <c r="BG1113" s="44">
        <f t="shared" si="1544"/>
        <v>2196.1289492310661</v>
      </c>
      <c r="BH1113" s="44">
        <f t="shared" si="1545"/>
        <v>921.00019303777117</v>
      </c>
      <c r="BI1113" s="44">
        <f t="shared" si="1546"/>
        <v>378.06215816228041</v>
      </c>
      <c r="BJ1113" s="44">
        <f t="shared" si="1547"/>
        <v>120.55440447847629</v>
      </c>
      <c r="BK1113" s="44">
        <f t="shared" si="1548"/>
        <v>8.421079724599446</v>
      </c>
      <c r="BL1113" s="44">
        <f t="shared" si="1549"/>
        <v>65.595778907406213</v>
      </c>
      <c r="BM1113" s="44">
        <f t="shared" si="1550"/>
        <v>692.30139630654401</v>
      </c>
      <c r="BN1113" s="44">
        <f t="shared" si="1551"/>
        <v>53.185766681680718</v>
      </c>
      <c r="BO1113" s="39">
        <f t="shared" si="1552"/>
        <v>1.8113619730811121E-2</v>
      </c>
      <c r="BP1113" s="39">
        <f t="shared" si="1471"/>
        <v>1.5866302842174891E-2</v>
      </c>
      <c r="BQ1113" s="39">
        <f t="shared" si="1472"/>
        <v>3.0424740937684439E-2</v>
      </c>
      <c r="BR1113" s="39">
        <f t="shared" si="1473"/>
        <v>1.2759356542584919E-2</v>
      </c>
      <c r="BS1113" s="39">
        <f t="shared" si="1474"/>
        <v>5.2375991967396219E-3</v>
      </c>
      <c r="BT1113" s="39">
        <f t="shared" si="1475"/>
        <v>1.6701371412815675E-3</v>
      </c>
      <c r="BU1113" s="39">
        <f t="shared" si="1476"/>
        <v>1.166639914865801E-4</v>
      </c>
      <c r="BV1113" s="39">
        <f t="shared" si="1477"/>
        <v>9.0875109157967642E-4</v>
      </c>
      <c r="BW1113" s="39">
        <f t="shared" si="1478"/>
        <v>9.5910081422125315E-3</v>
      </c>
      <c r="BX1113" s="39">
        <f t="shared" si="1479"/>
        <v>7.3682520938892686E-4</v>
      </c>
      <c r="BY1113" s="39">
        <f t="shared" si="1480"/>
        <v>1.3679874644982101E-3</v>
      </c>
      <c r="BZ1113" s="39">
        <f t="shared" si="1481"/>
        <v>1.1982642739875845E-3</v>
      </c>
      <c r="CA1113" s="39">
        <f t="shared" si="1482"/>
        <v>2.2977552157927563E-3</v>
      </c>
      <c r="CB1113" s="39">
        <f t="shared" si="1483"/>
        <v>9.6361964448382392E-4</v>
      </c>
      <c r="CC1113" s="39">
        <f t="shared" si="1484"/>
        <v>3.9555705329388921E-4</v>
      </c>
      <c r="CD1113" s="39">
        <f t="shared" si="1485"/>
        <v>1.2613308147237733E-4</v>
      </c>
      <c r="CE1113" s="39">
        <f t="shared" si="1486"/>
        <v>8.8107667204969457E-6</v>
      </c>
      <c r="CF1113" s="39">
        <f t="shared" si="1487"/>
        <v>6.8631235507028837E-5</v>
      </c>
      <c r="CG1113" s="39">
        <f t="shared" si="1488"/>
        <v>7.2433776933769633E-4</v>
      </c>
      <c r="CH1113" s="39">
        <f t="shared" si="1489"/>
        <v>5.5646947708401761E-5</v>
      </c>
      <c r="CI1113" s="39">
        <f t="shared" si="1490"/>
        <v>8.6207638610967557E-2</v>
      </c>
      <c r="CJ1113" s="39">
        <f t="shared" si="1491"/>
        <v>7.5512046837539037E-2</v>
      </c>
      <c r="CK1113" s="39">
        <f t="shared" si="1492"/>
        <v>0.14479960993808277</v>
      </c>
      <c r="CL1113" s="39">
        <f t="shared" si="1493"/>
        <v>6.0725245096132405E-2</v>
      </c>
      <c r="CM1113" s="39">
        <f t="shared" si="1494"/>
        <v>2.4927157876323838E-2</v>
      </c>
      <c r="CN1113" s="39">
        <f t="shared" si="1495"/>
        <v>7.948636509214636E-3</v>
      </c>
      <c r="CO1113" s="39">
        <f t="shared" si="1496"/>
        <v>5.5523563851131647E-4</v>
      </c>
      <c r="CP1113" s="39">
        <f t="shared" si="1497"/>
        <v>4.3249933947197275E-3</v>
      </c>
      <c r="CQ1113" s="39">
        <f t="shared" si="1498"/>
        <v>4.5646214071298756E-2</v>
      </c>
      <c r="CR1113" s="39">
        <f t="shared" si="1499"/>
        <v>3.5067514011241042E-3</v>
      </c>
      <c r="CS1113" s="39">
        <f t="shared" si="1500"/>
        <v>8.4131229066639918E-2</v>
      </c>
      <c r="CT1113" s="39">
        <f t="shared" si="1501"/>
        <v>7.3693252850236451E-2</v>
      </c>
      <c r="CU1113" s="39">
        <f t="shared" si="1502"/>
        <v>0.1413119457712545</v>
      </c>
      <c r="CV1113" s="39">
        <f t="shared" si="1503"/>
        <v>5.9262608135755172E-2</v>
      </c>
      <c r="CW1113" s="39">
        <f t="shared" si="1504"/>
        <v>2.4326758777574186E-2</v>
      </c>
      <c r="CX1113" s="39">
        <f t="shared" si="1505"/>
        <v>7.7571845105512058E-3</v>
      </c>
      <c r="CY1113" s="39">
        <f t="shared" si="1506"/>
        <v>5.418621533105621E-4</v>
      </c>
      <c r="CZ1113" s="39">
        <f t="shared" si="1507"/>
        <v>4.2208209836822738E-3</v>
      </c>
      <c r="DA1113" s="39">
        <f t="shared" si="1508"/>
        <v>4.4546772814268325E-2</v>
      </c>
      <c r="DB1113" s="39">
        <f t="shared" si="1509"/>
        <v>3.4222872840667085E-3</v>
      </c>
    </row>
    <row r="1114" spans="1:106" ht="12.75" customHeight="1" x14ac:dyDescent="0.3">
      <c r="A1114" s="9" t="str">
        <f t="shared" si="1510"/>
        <v>20 Oaxaca30-34 añosHombres</v>
      </c>
      <c r="B1114" s="22" t="s">
        <v>55</v>
      </c>
      <c r="C1114" s="22" t="s">
        <v>15</v>
      </c>
      <c r="D1114" s="30" t="s">
        <v>81</v>
      </c>
      <c r="E1114" s="23">
        <v>132924</v>
      </c>
      <c r="F1114" s="23">
        <v>124206</v>
      </c>
      <c r="G1114" s="23">
        <v>117976</v>
      </c>
      <c r="H1114" s="23">
        <v>6057</v>
      </c>
      <c r="I1114" s="23">
        <v>173</v>
      </c>
      <c r="J1114" s="23">
        <v>8344</v>
      </c>
      <c r="K1114" s="23">
        <v>5788</v>
      </c>
      <c r="L1114" s="23">
        <v>2417</v>
      </c>
      <c r="M1114" s="23">
        <v>139</v>
      </c>
      <c r="N1114" s="23">
        <v>374</v>
      </c>
      <c r="O1114" s="38">
        <f>+'07'!E1113-'05'!J1114</f>
        <v>6057</v>
      </c>
      <c r="P1114" s="38">
        <f t="shared" si="1511"/>
        <v>14401</v>
      </c>
      <c r="Q1114" s="39">
        <f>'07'!F1113/'05'!$P1114</f>
        <v>0.17908478577876535</v>
      </c>
      <c r="R1114" s="39">
        <f>'07'!G1113/'05'!$P1114</f>
        <v>0.20693007430039581</v>
      </c>
      <c r="S1114" s="39">
        <f>'07'!H1113/'05'!$P1114</f>
        <v>0.31428373029650719</v>
      </c>
      <c r="T1114" s="39">
        <f>'07'!I1113/'05'!$P1114</f>
        <v>0.11124227484202485</v>
      </c>
      <c r="U1114" s="39">
        <f>'07'!J1113/'05'!$P1114</f>
        <v>1.340184709395181E-2</v>
      </c>
      <c r="V1114" s="39">
        <f>'07'!K1113/'05'!$P1114</f>
        <v>1.8679258384834387E-2</v>
      </c>
      <c r="W1114" s="39">
        <f>'07'!L1113/'05'!$P1114</f>
        <v>3.1942226234289287E-3</v>
      </c>
      <c r="X1114" s="39">
        <f>'07'!M1113/'05'!$P1114</f>
        <v>1.8332060273592111E-2</v>
      </c>
      <c r="Y1114" s="39">
        <f>'07'!N1113/'05'!$P1114</f>
        <v>0.12693562947017567</v>
      </c>
      <c r="Z1114" s="39">
        <f>'07'!O1113/'05'!$P1114</f>
        <v>7.9161169363238665E-3</v>
      </c>
      <c r="AA1114" s="44">
        <f t="shared" si="1512"/>
        <v>432.84792722727587</v>
      </c>
      <c r="AB1114" s="44">
        <f t="shared" si="1513"/>
        <v>500.1499895840567</v>
      </c>
      <c r="AC1114" s="44">
        <f t="shared" si="1514"/>
        <v>759.62377612665784</v>
      </c>
      <c r="AD1114" s="44">
        <f t="shared" si="1515"/>
        <v>268.87257829317406</v>
      </c>
      <c r="AE1114" s="44">
        <f t="shared" si="1516"/>
        <v>32.392264426081525</v>
      </c>
      <c r="AF1114" s="44">
        <f t="shared" si="1517"/>
        <v>45.147767516144711</v>
      </c>
      <c r="AG1114" s="44">
        <f t="shared" si="1518"/>
        <v>7.7204360808277208</v>
      </c>
      <c r="AH1114" s="44">
        <f t="shared" si="1519"/>
        <v>44.308589681272132</v>
      </c>
      <c r="AI1114" s="44">
        <f t="shared" si="1520"/>
        <v>306.8034164294146</v>
      </c>
      <c r="AJ1114" s="44">
        <f t="shared" si="1521"/>
        <v>19.133254635094787</v>
      </c>
      <c r="AK1114" s="44">
        <f t="shared" si="1522"/>
        <v>24.892785223248385</v>
      </c>
      <c r="AL1114" s="44">
        <f t="shared" si="1523"/>
        <v>28.763280327755016</v>
      </c>
      <c r="AM1114" s="44">
        <f t="shared" si="1524"/>
        <v>43.6854385112145</v>
      </c>
      <c r="AN1114" s="44">
        <f t="shared" si="1525"/>
        <v>15.462676203041454</v>
      </c>
      <c r="AO1114" s="44">
        <f t="shared" si="1526"/>
        <v>1.8628567460593015</v>
      </c>
      <c r="AP1114" s="44">
        <f t="shared" si="1527"/>
        <v>2.5964169154919796</v>
      </c>
      <c r="AQ1114" s="44">
        <f t="shared" si="1528"/>
        <v>0.4439969446566211</v>
      </c>
      <c r="AR1114" s="44">
        <f t="shared" si="1529"/>
        <v>2.5481563780293035</v>
      </c>
      <c r="AS1114" s="44">
        <f t="shared" si="1530"/>
        <v>17.644052496354419</v>
      </c>
      <c r="AT1114" s="44">
        <f t="shared" si="1531"/>
        <v>1.1003402541490175</v>
      </c>
      <c r="AU1114" s="44">
        <f t="shared" si="1532"/>
        <v>1036.5427400874939</v>
      </c>
      <c r="AV1114" s="44">
        <f t="shared" si="1533"/>
        <v>1197.7112700506909</v>
      </c>
      <c r="AW1114" s="44">
        <f t="shared" si="1534"/>
        <v>1819.0742309561836</v>
      </c>
      <c r="AX1114" s="44">
        <f t="shared" si="1535"/>
        <v>643.87028678563991</v>
      </c>
      <c r="AY1114" s="44">
        <f t="shared" si="1536"/>
        <v>77.569890979793072</v>
      </c>
      <c r="AZ1114" s="44">
        <f t="shared" si="1537"/>
        <v>108.11554753142143</v>
      </c>
      <c r="BA1114" s="44">
        <f t="shared" si="1538"/>
        <v>18.488160544406639</v>
      </c>
      <c r="BB1114" s="44">
        <f t="shared" si="1539"/>
        <v>106.10596486355114</v>
      </c>
      <c r="BC1114" s="44">
        <f t="shared" si="1540"/>
        <v>734.70342337337684</v>
      </c>
      <c r="BD1114" s="44">
        <f t="shared" si="1541"/>
        <v>45.818484827442539</v>
      </c>
      <c r="BE1114" s="44">
        <f t="shared" si="1542"/>
        <v>1084.7165474619817</v>
      </c>
      <c r="BF1114" s="44">
        <f t="shared" si="1543"/>
        <v>1253.3754600374975</v>
      </c>
      <c r="BG1114" s="44">
        <f t="shared" si="1544"/>
        <v>1903.616554405944</v>
      </c>
      <c r="BH1114" s="44">
        <f t="shared" si="1545"/>
        <v>673.7944587181446</v>
      </c>
      <c r="BI1114" s="44">
        <f t="shared" si="1546"/>
        <v>81.17498784806611</v>
      </c>
      <c r="BJ1114" s="44">
        <f t="shared" si="1547"/>
        <v>113.14026803694189</v>
      </c>
      <c r="BK1114" s="44">
        <f t="shared" si="1548"/>
        <v>19.347406430109022</v>
      </c>
      <c r="BL1114" s="44">
        <f t="shared" si="1549"/>
        <v>111.03728907714742</v>
      </c>
      <c r="BM1114" s="44">
        <f t="shared" si="1550"/>
        <v>768.84910770085401</v>
      </c>
      <c r="BN1114" s="44">
        <f t="shared" si="1551"/>
        <v>47.947920283313657</v>
      </c>
      <c r="BO1114" s="39">
        <f t="shared" si="1552"/>
        <v>3.0056796557688763E-2</v>
      </c>
      <c r="BP1114" s="39">
        <f t="shared" si="1471"/>
        <v>3.4730226344285582E-2</v>
      </c>
      <c r="BQ1114" s="39">
        <f t="shared" si="1472"/>
        <v>5.2747988065180045E-2</v>
      </c>
      <c r="BR1114" s="39">
        <f t="shared" si="1473"/>
        <v>1.8670410269646141E-2</v>
      </c>
      <c r="BS1114" s="39">
        <f t="shared" si="1474"/>
        <v>2.2493066055191669E-3</v>
      </c>
      <c r="BT1114" s="39">
        <f t="shared" si="1475"/>
        <v>3.1350439216821548E-3</v>
      </c>
      <c r="BU1114" s="39">
        <f t="shared" si="1476"/>
        <v>5.3610416504601909E-4</v>
      </c>
      <c r="BV1114" s="39">
        <f t="shared" si="1477"/>
        <v>3.0767717298293266E-3</v>
      </c>
      <c r="BW1114" s="39">
        <f t="shared" si="1478"/>
        <v>2.1304313341393974E-2</v>
      </c>
      <c r="BX1114" s="39">
        <f t="shared" si="1479"/>
        <v>1.328605974244482E-3</v>
      </c>
      <c r="BY1114" s="39">
        <f t="shared" si="1480"/>
        <v>1.7285456026142896E-3</v>
      </c>
      <c r="BZ1114" s="39">
        <f t="shared" si="1481"/>
        <v>1.9973113205857245E-3</v>
      </c>
      <c r="CA1114" s="39">
        <f t="shared" si="1482"/>
        <v>3.033500347976842E-3</v>
      </c>
      <c r="CB1114" s="39">
        <f t="shared" si="1483"/>
        <v>1.0737223944893726E-3</v>
      </c>
      <c r="CC1114" s="39">
        <f t="shared" si="1484"/>
        <v>1.293560687493439E-4</v>
      </c>
      <c r="CD1114" s="39">
        <f t="shared" si="1485"/>
        <v>1.8029420981126169E-4</v>
      </c>
      <c r="CE1114" s="39">
        <f t="shared" si="1486"/>
        <v>3.0830980116423935E-5</v>
      </c>
      <c r="CF1114" s="39">
        <f t="shared" si="1487"/>
        <v>1.7694301632034605E-4</v>
      </c>
      <c r="CG1114" s="39">
        <f t="shared" si="1488"/>
        <v>1.2251963402787598E-3</v>
      </c>
      <c r="CH1114" s="39">
        <f t="shared" si="1489"/>
        <v>7.6407211592876713E-5</v>
      </c>
      <c r="CI1114" s="39">
        <f t="shared" si="1490"/>
        <v>7.1977136316054013E-2</v>
      </c>
      <c r="CJ1114" s="39">
        <f t="shared" si="1491"/>
        <v>8.3168618155037219E-2</v>
      </c>
      <c r="CK1114" s="39">
        <f t="shared" si="1492"/>
        <v>0.12631582743949613</v>
      </c>
      <c r="CL1114" s="39">
        <f t="shared" si="1493"/>
        <v>4.4710109491399204E-2</v>
      </c>
      <c r="CM1114" s="39">
        <f t="shared" si="1494"/>
        <v>5.3864239274906654E-3</v>
      </c>
      <c r="CN1114" s="39">
        <f t="shared" si="1495"/>
        <v>7.5075027797667816E-3</v>
      </c>
      <c r="CO1114" s="39">
        <f t="shared" si="1496"/>
        <v>1.2838108842723867E-3</v>
      </c>
      <c r="CP1114" s="39">
        <f t="shared" si="1497"/>
        <v>7.3679581184328269E-3</v>
      </c>
      <c r="CQ1114" s="39">
        <f t="shared" si="1498"/>
        <v>5.1017528183693969E-2</v>
      </c>
      <c r="CR1114" s="39">
        <f t="shared" si="1499"/>
        <v>3.1816182784141752E-3</v>
      </c>
      <c r="CS1114" s="39">
        <f t="shared" si="1500"/>
        <v>7.5322307302408284E-2</v>
      </c>
      <c r="CT1114" s="39">
        <f t="shared" si="1501"/>
        <v>8.7033918480487291E-2</v>
      </c>
      <c r="CU1114" s="39">
        <f t="shared" si="1502"/>
        <v>0.13218641444385418</v>
      </c>
      <c r="CV1114" s="39">
        <f t="shared" si="1503"/>
        <v>4.678803268649015E-2</v>
      </c>
      <c r="CW1114" s="39">
        <f t="shared" si="1504"/>
        <v>5.6367604921926332E-3</v>
      </c>
      <c r="CX1114" s="39">
        <f t="shared" si="1505"/>
        <v>7.8564174735741878E-3</v>
      </c>
      <c r="CY1114" s="39">
        <f t="shared" si="1506"/>
        <v>1.343476593994099E-3</v>
      </c>
      <c r="CZ1114" s="39">
        <f t="shared" si="1507"/>
        <v>7.7103874090096117E-3</v>
      </c>
      <c r="DA1114" s="39">
        <f t="shared" si="1508"/>
        <v>5.3388591604808973E-2</v>
      </c>
      <c r="DB1114" s="39">
        <f t="shared" si="1509"/>
        <v>3.3294854720723323E-3</v>
      </c>
    </row>
    <row r="1115" spans="1:106" ht="12.75" customHeight="1" x14ac:dyDescent="0.3">
      <c r="A1115" s="9" t="str">
        <f t="shared" si="1510"/>
        <v>20 Oaxaca35-39 añosHombres</v>
      </c>
      <c r="B1115" s="22" t="s">
        <v>55</v>
      </c>
      <c r="C1115" s="22" t="s">
        <v>15</v>
      </c>
      <c r="D1115" s="30" t="s">
        <v>82</v>
      </c>
      <c r="E1115" s="23">
        <v>127897</v>
      </c>
      <c r="F1115" s="23">
        <v>120675</v>
      </c>
      <c r="G1115" s="23">
        <v>115686</v>
      </c>
      <c r="H1115" s="23">
        <v>4854</v>
      </c>
      <c r="I1115" s="23">
        <v>135</v>
      </c>
      <c r="J1115" s="23">
        <v>6896</v>
      </c>
      <c r="K1115" s="23">
        <v>4567</v>
      </c>
      <c r="L1115" s="23">
        <v>2216</v>
      </c>
      <c r="M1115" s="23">
        <v>113</v>
      </c>
      <c r="N1115" s="23">
        <v>326</v>
      </c>
      <c r="O1115" s="38">
        <f>+'07'!E1114-'05'!J1115</f>
        <v>4854</v>
      </c>
      <c r="P1115" s="38">
        <f t="shared" si="1511"/>
        <v>11750</v>
      </c>
      <c r="Q1115" s="39">
        <f>'07'!F1114/'05'!$P1115</f>
        <v>0.16782978723404254</v>
      </c>
      <c r="R1115" s="39">
        <f>'07'!G1114/'05'!$P1115</f>
        <v>0.21353191489361703</v>
      </c>
      <c r="S1115" s="39">
        <f>'07'!H1114/'05'!$P1115</f>
        <v>0.31668085106382976</v>
      </c>
      <c r="T1115" s="39">
        <f>'07'!I1114/'05'!$P1115</f>
        <v>8.6978723404255318E-2</v>
      </c>
      <c r="U1115" s="39">
        <f>'07'!J1114/'05'!$P1115</f>
        <v>7.74468085106383E-3</v>
      </c>
      <c r="V1115" s="39">
        <f>'07'!K1114/'05'!$P1115</f>
        <v>2.3234042553191489E-2</v>
      </c>
      <c r="W1115" s="39">
        <f>'07'!L1114/'05'!$P1115</f>
        <v>2.7234042553191491E-3</v>
      </c>
      <c r="X1115" s="39">
        <f>'07'!M1114/'05'!$P1115</f>
        <v>1.897872340425532E-2</v>
      </c>
      <c r="Y1115" s="39">
        <f>'07'!N1114/'05'!$P1115</f>
        <v>0.15565957446808509</v>
      </c>
      <c r="Z1115" s="39">
        <f>'07'!O1114/'05'!$P1115</f>
        <v>6.6382978723404252E-3</v>
      </c>
      <c r="AA1115" s="44">
        <f t="shared" si="1512"/>
        <v>371.91080851063828</v>
      </c>
      <c r="AB1115" s="44">
        <f t="shared" si="1513"/>
        <v>473.18672340425536</v>
      </c>
      <c r="AC1115" s="44">
        <f t="shared" si="1514"/>
        <v>701.7647659574468</v>
      </c>
      <c r="AD1115" s="44">
        <f t="shared" si="1515"/>
        <v>192.74485106382977</v>
      </c>
      <c r="AE1115" s="44">
        <f t="shared" si="1516"/>
        <v>17.162212765957449</v>
      </c>
      <c r="AF1115" s="44">
        <f t="shared" si="1517"/>
        <v>51.486638297872339</v>
      </c>
      <c r="AG1115" s="44">
        <f t="shared" si="1518"/>
        <v>6.0350638297872345</v>
      </c>
      <c r="AH1115" s="44">
        <f t="shared" si="1519"/>
        <v>42.056851063829789</v>
      </c>
      <c r="AI1115" s="44">
        <f t="shared" si="1520"/>
        <v>344.94161702127656</v>
      </c>
      <c r="AJ1115" s="44">
        <f t="shared" si="1521"/>
        <v>14.710468085106383</v>
      </c>
      <c r="AK1115" s="44">
        <f t="shared" si="1522"/>
        <v>18.964765957446808</v>
      </c>
      <c r="AL1115" s="44">
        <f t="shared" si="1523"/>
        <v>24.129106382978726</v>
      </c>
      <c r="AM1115" s="44">
        <f t="shared" si="1524"/>
        <v>35.78493617021276</v>
      </c>
      <c r="AN1115" s="44">
        <f t="shared" si="1525"/>
        <v>9.8285957446808503</v>
      </c>
      <c r="AO1115" s="44">
        <f t="shared" si="1526"/>
        <v>0.87514893617021283</v>
      </c>
      <c r="AP1115" s="44">
        <f t="shared" si="1527"/>
        <v>2.6254468085106382</v>
      </c>
      <c r="AQ1115" s="44">
        <f t="shared" si="1528"/>
        <v>0.30774468085106382</v>
      </c>
      <c r="AR1115" s="44">
        <f t="shared" si="1529"/>
        <v>2.144595744680851</v>
      </c>
      <c r="AS1115" s="44">
        <f t="shared" si="1530"/>
        <v>17.589531914893616</v>
      </c>
      <c r="AT1115" s="44">
        <f t="shared" si="1531"/>
        <v>0.75012765957446803</v>
      </c>
      <c r="AU1115" s="44">
        <f t="shared" si="1532"/>
        <v>766.47863829787229</v>
      </c>
      <c r="AV1115" s="44">
        <f t="shared" si="1533"/>
        <v>975.20025531914894</v>
      </c>
      <c r="AW1115" s="44">
        <f t="shared" si="1534"/>
        <v>1446.2814468085105</v>
      </c>
      <c r="AX1115" s="44">
        <f t="shared" si="1535"/>
        <v>397.23182978723406</v>
      </c>
      <c r="AY1115" s="44">
        <f t="shared" si="1536"/>
        <v>35.369957446808513</v>
      </c>
      <c r="AZ1115" s="44">
        <f t="shared" si="1537"/>
        <v>106.10987234042553</v>
      </c>
      <c r="BA1115" s="44">
        <f t="shared" si="1538"/>
        <v>12.437787234042554</v>
      </c>
      <c r="BB1115" s="44">
        <f t="shared" si="1539"/>
        <v>86.675829787234051</v>
      </c>
      <c r="BC1115" s="44">
        <f t="shared" si="1540"/>
        <v>710.89727659574464</v>
      </c>
      <c r="BD1115" s="44">
        <f t="shared" si="1541"/>
        <v>30.317106382978722</v>
      </c>
      <c r="BE1115" s="44">
        <f t="shared" si="1542"/>
        <v>814.64578723404247</v>
      </c>
      <c r="BF1115" s="44">
        <f t="shared" si="1543"/>
        <v>1036.4839148936171</v>
      </c>
      <c r="BG1115" s="44">
        <f t="shared" si="1544"/>
        <v>1537.1688510638296</v>
      </c>
      <c r="BH1115" s="44">
        <f t="shared" si="1545"/>
        <v>422.19472340425529</v>
      </c>
      <c r="BI1115" s="44">
        <f t="shared" si="1546"/>
        <v>37.592680851063832</v>
      </c>
      <c r="BJ1115" s="44">
        <f t="shared" si="1547"/>
        <v>112.77804255319148</v>
      </c>
      <c r="BK1115" s="44">
        <f t="shared" si="1548"/>
        <v>13.21940425531915</v>
      </c>
      <c r="BL1115" s="44">
        <f t="shared" si="1549"/>
        <v>92.122723404255325</v>
      </c>
      <c r="BM1115" s="44">
        <f t="shared" si="1550"/>
        <v>755.57157446808503</v>
      </c>
      <c r="BN1115" s="44">
        <f t="shared" si="1551"/>
        <v>32.222297872340427</v>
      </c>
      <c r="BO1115" s="39">
        <f t="shared" si="1552"/>
        <v>3.1651983703033043E-2</v>
      </c>
      <c r="BP1115" s="39">
        <f t="shared" si="1471"/>
        <v>4.0271210502489815E-2</v>
      </c>
      <c r="BQ1115" s="39">
        <f t="shared" si="1472"/>
        <v>5.9724660932548662E-2</v>
      </c>
      <c r="BR1115" s="39">
        <f t="shared" si="1473"/>
        <v>1.6403817111815301E-2</v>
      </c>
      <c r="BS1115" s="39">
        <f t="shared" si="1474"/>
        <v>1.4606138524219105E-3</v>
      </c>
      <c r="BT1115" s="39">
        <f t="shared" si="1475"/>
        <v>4.381841557265731E-3</v>
      </c>
      <c r="BU1115" s="39">
        <f t="shared" si="1476"/>
        <v>5.1362245359891357E-4</v>
      </c>
      <c r="BV1115" s="39">
        <f t="shared" si="1477"/>
        <v>3.5793064735174288E-3</v>
      </c>
      <c r="BW1115" s="39">
        <f t="shared" si="1478"/>
        <v>2.93567333635129E-2</v>
      </c>
      <c r="BX1115" s="39">
        <f t="shared" si="1479"/>
        <v>1.2519547306473516E-3</v>
      </c>
      <c r="BY1115" s="39">
        <f t="shared" si="1480"/>
        <v>1.614022634676324E-3</v>
      </c>
      <c r="BZ1115" s="39">
        <f t="shared" si="1481"/>
        <v>2.053540968764147E-3</v>
      </c>
      <c r="CA1115" s="39">
        <f t="shared" si="1482"/>
        <v>3.0455264825712987E-3</v>
      </c>
      <c r="CB1115" s="39">
        <f t="shared" si="1483"/>
        <v>8.3647623358985965E-4</v>
      </c>
      <c r="CC1115" s="39">
        <f t="shared" si="1484"/>
        <v>7.448076052512449E-5</v>
      </c>
      <c r="CD1115" s="39">
        <f t="shared" si="1485"/>
        <v>2.2344228157537347E-4</v>
      </c>
      <c r="CE1115" s="39">
        <f t="shared" si="1486"/>
        <v>2.6191036668175644E-5</v>
      </c>
      <c r="CF1115" s="39">
        <f t="shared" si="1487"/>
        <v>1.8251878678134903E-4</v>
      </c>
      <c r="CG1115" s="39">
        <f t="shared" si="1488"/>
        <v>1.4969814395654141E-3</v>
      </c>
      <c r="CH1115" s="39">
        <f t="shared" si="1489"/>
        <v>6.3840651878678125E-5</v>
      </c>
      <c r="CI1115" s="39">
        <f t="shared" si="1490"/>
        <v>6.5232224535989133E-2</v>
      </c>
      <c r="CJ1115" s="39">
        <f t="shared" si="1491"/>
        <v>8.2995766410140337E-2</v>
      </c>
      <c r="CK1115" s="39">
        <f t="shared" si="1492"/>
        <v>0.12308778270710728</v>
      </c>
      <c r="CL1115" s="39">
        <f t="shared" si="1493"/>
        <v>3.3806964237211412E-2</v>
      </c>
      <c r="CM1115" s="39">
        <f t="shared" si="1494"/>
        <v>3.0102091444092352E-3</v>
      </c>
      <c r="CN1115" s="39">
        <f t="shared" si="1495"/>
        <v>9.0306274332277049E-3</v>
      </c>
      <c r="CO1115" s="39">
        <f t="shared" si="1496"/>
        <v>1.0585350837483026E-3</v>
      </c>
      <c r="CP1115" s="39">
        <f t="shared" si="1497"/>
        <v>7.3766663648709829E-3</v>
      </c>
      <c r="CQ1115" s="39">
        <f t="shared" si="1498"/>
        <v>6.0501895880488904E-2</v>
      </c>
      <c r="CR1115" s="39">
        <f t="shared" si="1499"/>
        <v>2.5801792666364869E-3</v>
      </c>
      <c r="CS1115" s="39">
        <f t="shared" si="1500"/>
        <v>6.9331556360344035E-2</v>
      </c>
      <c r="CT1115" s="39">
        <f t="shared" si="1501"/>
        <v>8.8211397012222734E-2</v>
      </c>
      <c r="CU1115" s="39">
        <f t="shared" si="1502"/>
        <v>0.13082288094160252</v>
      </c>
      <c r="CV1115" s="39">
        <f t="shared" si="1503"/>
        <v>3.5931465821638746E-2</v>
      </c>
      <c r="CW1115" s="39">
        <f t="shared" si="1504"/>
        <v>3.1993770937075602E-3</v>
      </c>
      <c r="CX1115" s="39">
        <f t="shared" si="1505"/>
        <v>9.59813128112268E-3</v>
      </c>
      <c r="CY1115" s="39">
        <f t="shared" si="1506"/>
        <v>1.1250556813037574E-3</v>
      </c>
      <c r="CZ1115" s="39">
        <f t="shared" si="1507"/>
        <v>7.8402317790855595E-3</v>
      </c>
      <c r="DA1115" s="39">
        <f t="shared" si="1508"/>
        <v>6.4303963784517873E-2</v>
      </c>
      <c r="DB1115" s="39">
        <f t="shared" si="1509"/>
        <v>2.7423232231779085E-3</v>
      </c>
    </row>
    <row r="1116" spans="1:106" ht="12.75" customHeight="1" x14ac:dyDescent="0.3">
      <c r="A1116" s="9" t="str">
        <f t="shared" si="1510"/>
        <v>20 Oaxaca40-44 añosHombres</v>
      </c>
      <c r="B1116" s="22" t="s">
        <v>55</v>
      </c>
      <c r="C1116" s="22" t="s">
        <v>15</v>
      </c>
      <c r="D1116" s="30" t="s">
        <v>83</v>
      </c>
      <c r="E1116" s="23">
        <v>120384</v>
      </c>
      <c r="F1116" s="23">
        <v>114695</v>
      </c>
      <c r="G1116" s="23">
        <v>111032</v>
      </c>
      <c r="H1116" s="23">
        <v>3557</v>
      </c>
      <c r="I1116" s="23">
        <v>106</v>
      </c>
      <c r="J1116" s="23">
        <v>5418</v>
      </c>
      <c r="K1116" s="23">
        <v>3584</v>
      </c>
      <c r="L1116" s="23">
        <v>1763</v>
      </c>
      <c r="M1116" s="23">
        <v>71</v>
      </c>
      <c r="N1116" s="23">
        <v>271</v>
      </c>
      <c r="O1116" s="38">
        <f>+'07'!E1115-'05'!J1116</f>
        <v>3557</v>
      </c>
      <c r="P1116" s="38">
        <f t="shared" si="1511"/>
        <v>8975</v>
      </c>
      <c r="Q1116" s="39">
        <f>'07'!F1115/'05'!$P1116</f>
        <v>0.15420612813370474</v>
      </c>
      <c r="R1116" s="39">
        <f>'07'!G1115/'05'!$P1116</f>
        <v>0.21058495821727019</v>
      </c>
      <c r="S1116" s="39">
        <f>'07'!H1115/'05'!$P1116</f>
        <v>0.3377158774373259</v>
      </c>
      <c r="T1116" s="39">
        <f>'07'!I1115/'05'!$P1116</f>
        <v>6.183844011142061E-2</v>
      </c>
      <c r="U1116" s="39">
        <f>'07'!J1115/'05'!$P1116</f>
        <v>5.4596100278551532E-3</v>
      </c>
      <c r="V1116" s="39">
        <f>'07'!K1115/'05'!$P1116</f>
        <v>2.7743732590529247E-2</v>
      </c>
      <c r="W1116" s="39">
        <f>'07'!L1115/'05'!$P1116</f>
        <v>2.33983286908078E-3</v>
      </c>
      <c r="X1116" s="39">
        <f>'07'!M1115/'05'!$P1116</f>
        <v>2.1504178272980502E-2</v>
      </c>
      <c r="Y1116" s="39">
        <f>'07'!N1115/'05'!$P1116</f>
        <v>0.17136490250696379</v>
      </c>
      <c r="Z1116" s="39">
        <f>'07'!O1115/'05'!$P1116</f>
        <v>7.2423398328690805E-3</v>
      </c>
      <c r="AA1116" s="44">
        <f t="shared" si="1512"/>
        <v>271.86540389972146</v>
      </c>
      <c r="AB1116" s="44">
        <f t="shared" si="1513"/>
        <v>371.26128133704736</v>
      </c>
      <c r="AC1116" s="44">
        <f t="shared" si="1514"/>
        <v>595.39309192200551</v>
      </c>
      <c r="AD1116" s="44">
        <f t="shared" si="1515"/>
        <v>109.02116991643453</v>
      </c>
      <c r="AE1116" s="44">
        <f t="shared" si="1516"/>
        <v>9.6252924791086354</v>
      </c>
      <c r="AF1116" s="44">
        <f t="shared" si="1517"/>
        <v>48.912200557103063</v>
      </c>
      <c r="AG1116" s="44">
        <f t="shared" si="1518"/>
        <v>4.1251253481894148</v>
      </c>
      <c r="AH1116" s="44">
        <f t="shared" si="1519"/>
        <v>37.911866295264623</v>
      </c>
      <c r="AI1116" s="44">
        <f t="shared" si="1520"/>
        <v>302.11632311977718</v>
      </c>
      <c r="AJ1116" s="44">
        <f t="shared" si="1521"/>
        <v>12.768245125348189</v>
      </c>
      <c r="AK1116" s="44">
        <f t="shared" si="1522"/>
        <v>10.948635097493037</v>
      </c>
      <c r="AL1116" s="44">
        <f t="shared" si="1523"/>
        <v>14.951532033426183</v>
      </c>
      <c r="AM1116" s="44">
        <f t="shared" si="1524"/>
        <v>23.977827298050137</v>
      </c>
      <c r="AN1116" s="44">
        <f t="shared" si="1525"/>
        <v>4.3905292479108633</v>
      </c>
      <c r="AO1116" s="44">
        <f t="shared" si="1526"/>
        <v>0.38763231197771586</v>
      </c>
      <c r="AP1116" s="44">
        <f t="shared" si="1527"/>
        <v>1.9698050139275765</v>
      </c>
      <c r="AQ1116" s="44">
        <f t="shared" si="1528"/>
        <v>0.16612813370473539</v>
      </c>
      <c r="AR1116" s="44">
        <f t="shared" si="1529"/>
        <v>1.5267966573816156</v>
      </c>
      <c r="AS1116" s="44">
        <f t="shared" si="1530"/>
        <v>12.16690807799443</v>
      </c>
      <c r="AT1116" s="44">
        <f t="shared" si="1531"/>
        <v>0.5142061281337047</v>
      </c>
      <c r="AU1116" s="44">
        <f t="shared" si="1532"/>
        <v>552.67476323119774</v>
      </c>
      <c r="AV1116" s="44">
        <f t="shared" si="1533"/>
        <v>754.73649025069631</v>
      </c>
      <c r="AW1116" s="44">
        <f t="shared" si="1534"/>
        <v>1210.3737047353761</v>
      </c>
      <c r="AX1116" s="44">
        <f t="shared" si="1535"/>
        <v>221.62896935933148</v>
      </c>
      <c r="AY1116" s="44">
        <f t="shared" si="1536"/>
        <v>19.56724233983287</v>
      </c>
      <c r="AZ1116" s="44">
        <f t="shared" si="1537"/>
        <v>99.433537604456816</v>
      </c>
      <c r="BA1116" s="44">
        <f t="shared" si="1538"/>
        <v>8.3859610027855158</v>
      </c>
      <c r="BB1116" s="44">
        <f t="shared" si="1539"/>
        <v>77.070974930362112</v>
      </c>
      <c r="BC1116" s="44">
        <f t="shared" si="1540"/>
        <v>614.17181058495817</v>
      </c>
      <c r="BD1116" s="44">
        <f t="shared" si="1541"/>
        <v>25.956545961002785</v>
      </c>
      <c r="BE1116" s="44">
        <f t="shared" si="1542"/>
        <v>548.51119777158772</v>
      </c>
      <c r="BF1116" s="44">
        <f t="shared" si="1543"/>
        <v>749.05069637883003</v>
      </c>
      <c r="BG1116" s="44">
        <f t="shared" si="1544"/>
        <v>1201.2553760445683</v>
      </c>
      <c r="BH1116" s="44">
        <f t="shared" si="1545"/>
        <v>219.95933147632311</v>
      </c>
      <c r="BI1116" s="44">
        <f t="shared" si="1546"/>
        <v>19.419832869080778</v>
      </c>
      <c r="BJ1116" s="44">
        <f t="shared" si="1547"/>
        <v>98.684456824512537</v>
      </c>
      <c r="BK1116" s="44">
        <f t="shared" si="1548"/>
        <v>8.3227855153203354</v>
      </c>
      <c r="BL1116" s="44">
        <f t="shared" si="1549"/>
        <v>76.490362116991648</v>
      </c>
      <c r="BM1116" s="44">
        <f t="shared" si="1550"/>
        <v>609.54495821727016</v>
      </c>
      <c r="BN1116" s="44">
        <f t="shared" si="1551"/>
        <v>25.76100278551532</v>
      </c>
      <c r="BO1116" s="39">
        <f t="shared" si="1552"/>
        <v>3.0291409905261444E-2</v>
      </c>
      <c r="BP1116" s="39">
        <f t="shared" si="1471"/>
        <v>4.1366159480450963E-2</v>
      </c>
      <c r="BQ1116" s="39">
        <f t="shared" si="1472"/>
        <v>6.6339063166797274E-2</v>
      </c>
      <c r="BR1116" s="39">
        <f t="shared" si="1473"/>
        <v>1.2147205561719724E-2</v>
      </c>
      <c r="BS1116" s="39">
        <f t="shared" si="1474"/>
        <v>1.0724559865302101E-3</v>
      </c>
      <c r="BT1116" s="39">
        <f t="shared" si="1475"/>
        <v>5.4498273601229037E-3</v>
      </c>
      <c r="BU1116" s="39">
        <f t="shared" si="1476"/>
        <v>4.5962399422723286E-4</v>
      </c>
      <c r="BV1116" s="39">
        <f t="shared" si="1477"/>
        <v>4.2241633755169495E-3</v>
      </c>
      <c r="BW1116" s="39">
        <f t="shared" si="1478"/>
        <v>3.3661985862927818E-2</v>
      </c>
      <c r="BX1116" s="39">
        <f t="shared" si="1479"/>
        <v>1.4226456964176255E-3</v>
      </c>
      <c r="BY1116" s="39">
        <f t="shared" si="1480"/>
        <v>1.2199036320326504E-3</v>
      </c>
      <c r="BZ1116" s="39">
        <f t="shared" si="1481"/>
        <v>1.6659088616630844E-3</v>
      </c>
      <c r="CA1116" s="39">
        <f t="shared" si="1482"/>
        <v>2.6716242114819093E-3</v>
      </c>
      <c r="CB1116" s="39">
        <f t="shared" si="1483"/>
        <v>4.8919545937725498E-4</v>
      </c>
      <c r="CC1116" s="39">
        <f t="shared" si="1484"/>
        <v>4.3190229746820708E-5</v>
      </c>
      <c r="CD1116" s="39">
        <f t="shared" si="1485"/>
        <v>2.1947688177466034E-4</v>
      </c>
      <c r="CE1116" s="39">
        <f t="shared" si="1486"/>
        <v>1.8510098462923162E-5</v>
      </c>
      <c r="CF1116" s="39">
        <f t="shared" si="1487"/>
        <v>1.7011661920686525E-4</v>
      </c>
      <c r="CG1116" s="39">
        <f t="shared" si="1488"/>
        <v>1.355644354094087E-3</v>
      </c>
      <c r="CH1116" s="39">
        <f t="shared" si="1489"/>
        <v>5.7293161909047877E-5</v>
      </c>
      <c r="CI1116" s="39">
        <f t="shared" si="1490"/>
        <v>6.1579360805704482E-2</v>
      </c>
      <c r="CJ1116" s="39">
        <f t="shared" si="1491"/>
        <v>8.4093202256344993E-2</v>
      </c>
      <c r="CK1116" s="39">
        <f t="shared" si="1492"/>
        <v>0.13486057991480513</v>
      </c>
      <c r="CL1116" s="39">
        <f t="shared" si="1493"/>
        <v>2.4694035583212422E-2</v>
      </c>
      <c r="CM1116" s="39">
        <f t="shared" si="1494"/>
        <v>2.1801941325719073E-3</v>
      </c>
      <c r="CN1116" s="39">
        <f t="shared" si="1495"/>
        <v>1.1078945694089896E-2</v>
      </c>
      <c r="CO1116" s="39">
        <f t="shared" si="1496"/>
        <v>9.3436891395938895E-4</v>
      </c>
      <c r="CP1116" s="39">
        <f t="shared" si="1497"/>
        <v>8.5872952568648592E-3</v>
      </c>
      <c r="CQ1116" s="39">
        <f t="shared" si="1498"/>
        <v>6.8431399508073337E-2</v>
      </c>
      <c r="CR1116" s="39">
        <f t="shared" si="1499"/>
        <v>2.8920942574933465E-3</v>
      </c>
      <c r="CS1116" s="39">
        <f t="shared" si="1500"/>
        <v>6.1115453790706153E-2</v>
      </c>
      <c r="CT1116" s="39">
        <f t="shared" si="1501"/>
        <v>8.3459687618811146E-2</v>
      </c>
      <c r="CU1116" s="39">
        <f t="shared" si="1502"/>
        <v>0.13384461014424159</v>
      </c>
      <c r="CV1116" s="39">
        <f t="shared" si="1503"/>
        <v>2.4508003507111211E-2</v>
      </c>
      <c r="CW1116" s="39">
        <f t="shared" si="1504"/>
        <v>2.1637696790062148E-3</v>
      </c>
      <c r="CX1116" s="39">
        <f t="shared" si="1505"/>
        <v>1.0995482654541786E-2</v>
      </c>
      <c r="CY1116" s="39">
        <f t="shared" si="1506"/>
        <v>9.2732986243123511E-4</v>
      </c>
      <c r="CZ1116" s="39">
        <f t="shared" si="1507"/>
        <v>8.5226030213918277E-3</v>
      </c>
      <c r="DA1116" s="39">
        <f t="shared" si="1508"/>
        <v>6.7915872781868544E-2</v>
      </c>
      <c r="DB1116" s="39">
        <f t="shared" si="1509"/>
        <v>2.8703067170490607E-3</v>
      </c>
    </row>
    <row r="1117" spans="1:106" ht="12.75" customHeight="1" x14ac:dyDescent="0.3">
      <c r="A1117" s="9" t="str">
        <f t="shared" si="1510"/>
        <v>20 Oaxaca45-49 añosHombres</v>
      </c>
      <c r="B1117" s="22" t="s">
        <v>55</v>
      </c>
      <c r="C1117" s="22" t="s">
        <v>15</v>
      </c>
      <c r="D1117" s="30" t="s">
        <v>84</v>
      </c>
      <c r="E1117" s="23">
        <v>108738</v>
      </c>
      <c r="F1117" s="23">
        <v>104497</v>
      </c>
      <c r="G1117" s="23">
        <v>101877</v>
      </c>
      <c r="H1117" s="23">
        <v>2524</v>
      </c>
      <c r="I1117" s="23">
        <v>96</v>
      </c>
      <c r="J1117" s="23">
        <v>4067</v>
      </c>
      <c r="K1117" s="23">
        <v>2640</v>
      </c>
      <c r="L1117" s="23">
        <v>1378</v>
      </c>
      <c r="M1117" s="23">
        <v>49</v>
      </c>
      <c r="N1117" s="23">
        <v>174</v>
      </c>
      <c r="O1117" s="38">
        <f>+'07'!E1116-'05'!J1117</f>
        <v>2524</v>
      </c>
      <c r="P1117" s="38">
        <f t="shared" si="1511"/>
        <v>6591</v>
      </c>
      <c r="Q1117" s="39">
        <f>'07'!F1116/'05'!$P1117</f>
        <v>0.1664390835988469</v>
      </c>
      <c r="R1117" s="39">
        <f>'07'!G1116/'05'!$P1117</f>
        <v>0.18919739038082234</v>
      </c>
      <c r="S1117" s="39">
        <f>'07'!H1116/'05'!$P1117</f>
        <v>0.34289182218176301</v>
      </c>
      <c r="T1117" s="39">
        <f>'07'!I1116/'05'!$P1117</f>
        <v>4.5820057654377182E-2</v>
      </c>
      <c r="U1117" s="39">
        <f>'07'!J1116/'05'!$P1117</f>
        <v>5.6137156728872702E-3</v>
      </c>
      <c r="V1117" s="39">
        <f>'07'!K1116/'05'!$P1117</f>
        <v>2.639963586709149E-2</v>
      </c>
      <c r="W1117" s="39">
        <f>'07'!L1116/'05'!$P1117</f>
        <v>2.4275527234107115E-3</v>
      </c>
      <c r="X1117" s="39">
        <f>'07'!M1116/'05'!$P1117</f>
        <v>2.2758306781975421E-2</v>
      </c>
      <c r="Y1117" s="39">
        <f>'07'!N1116/'05'!$P1117</f>
        <v>0.18874222424518283</v>
      </c>
      <c r="Z1117" s="39">
        <f>'07'!O1116/'05'!$P1117</f>
        <v>9.7102108936428459E-3</v>
      </c>
      <c r="AA1117" s="44">
        <f t="shared" si="1512"/>
        <v>229.35305719921104</v>
      </c>
      <c r="AB1117" s="44">
        <f t="shared" si="1513"/>
        <v>260.7140039447732</v>
      </c>
      <c r="AC1117" s="44">
        <f t="shared" si="1514"/>
        <v>472.50493096646943</v>
      </c>
      <c r="AD1117" s="44">
        <f t="shared" si="1515"/>
        <v>63.140039447731759</v>
      </c>
      <c r="AE1117" s="44">
        <f t="shared" si="1516"/>
        <v>7.7357001972386588</v>
      </c>
      <c r="AF1117" s="44">
        <f t="shared" si="1517"/>
        <v>36.378698224852073</v>
      </c>
      <c r="AG1117" s="44">
        <f t="shared" si="1518"/>
        <v>3.3451676528599603</v>
      </c>
      <c r="AH1117" s="44">
        <f t="shared" si="1519"/>
        <v>31.360946745562131</v>
      </c>
      <c r="AI1117" s="44">
        <f t="shared" si="1520"/>
        <v>260.08678500986196</v>
      </c>
      <c r="AJ1117" s="44">
        <f t="shared" si="1521"/>
        <v>13.380670611439841</v>
      </c>
      <c r="AK1117" s="44">
        <f t="shared" si="1522"/>
        <v>8.1555150963434979</v>
      </c>
      <c r="AL1117" s="44">
        <f t="shared" si="1523"/>
        <v>9.2706721286602942</v>
      </c>
      <c r="AM1117" s="44">
        <f t="shared" si="1524"/>
        <v>16.801699286906388</v>
      </c>
      <c r="AN1117" s="44">
        <f t="shared" si="1525"/>
        <v>2.2451828250644819</v>
      </c>
      <c r="AO1117" s="44">
        <f t="shared" si="1526"/>
        <v>0.27507206797147626</v>
      </c>
      <c r="AP1117" s="44">
        <f t="shared" si="1527"/>
        <v>1.2935821574874831</v>
      </c>
      <c r="AQ1117" s="44">
        <f t="shared" si="1528"/>
        <v>0.11895008344712486</v>
      </c>
      <c r="AR1117" s="44">
        <f t="shared" si="1529"/>
        <v>1.1151570323167956</v>
      </c>
      <c r="AS1117" s="44">
        <f t="shared" si="1530"/>
        <v>9.2483689880139579</v>
      </c>
      <c r="AT1117" s="44">
        <f t="shared" si="1531"/>
        <v>0.47580033378849945</v>
      </c>
      <c r="AU1117" s="44">
        <f t="shared" si="1532"/>
        <v>439.39918070095581</v>
      </c>
      <c r="AV1117" s="44">
        <f t="shared" si="1533"/>
        <v>499.48111060537099</v>
      </c>
      <c r="AW1117" s="44">
        <f t="shared" si="1534"/>
        <v>905.23441055985438</v>
      </c>
      <c r="AX1117" s="44">
        <f t="shared" si="1535"/>
        <v>120.96495220755575</v>
      </c>
      <c r="AY1117" s="44">
        <f t="shared" si="1536"/>
        <v>14.820209376422394</v>
      </c>
      <c r="AZ1117" s="44">
        <f t="shared" si="1537"/>
        <v>69.695038689121532</v>
      </c>
      <c r="BA1117" s="44">
        <f t="shared" si="1538"/>
        <v>6.4087391898042787</v>
      </c>
      <c r="BB1117" s="44">
        <f t="shared" si="1539"/>
        <v>60.081929904415112</v>
      </c>
      <c r="BC1117" s="44">
        <f t="shared" si="1540"/>
        <v>498.27947200728266</v>
      </c>
      <c r="BD1117" s="44">
        <f t="shared" si="1541"/>
        <v>25.634956759217115</v>
      </c>
      <c r="BE1117" s="44">
        <f t="shared" si="1542"/>
        <v>420.0922470034896</v>
      </c>
      <c r="BF1117" s="44">
        <f t="shared" si="1543"/>
        <v>477.53421332119558</v>
      </c>
      <c r="BG1117" s="44">
        <f t="shared" si="1544"/>
        <v>865.45895918676979</v>
      </c>
      <c r="BH1117" s="44">
        <f t="shared" si="1545"/>
        <v>115.649825519648</v>
      </c>
      <c r="BI1117" s="44">
        <f t="shared" si="1546"/>
        <v>14.16901835836747</v>
      </c>
      <c r="BJ1117" s="44">
        <f t="shared" si="1547"/>
        <v>66.632680928538917</v>
      </c>
      <c r="BK1117" s="44">
        <f t="shared" si="1548"/>
        <v>6.1271430738886359</v>
      </c>
      <c r="BL1117" s="44">
        <f t="shared" si="1549"/>
        <v>57.441966317705962</v>
      </c>
      <c r="BM1117" s="44">
        <f t="shared" si="1550"/>
        <v>476.38537399484147</v>
      </c>
      <c r="BN1117" s="44">
        <f t="shared" si="1551"/>
        <v>24.508572295554544</v>
      </c>
      <c r="BO1117" s="39">
        <f t="shared" si="1552"/>
        <v>3.4797914914157339E-2</v>
      </c>
      <c r="BP1117" s="39">
        <f t="shared" si="1471"/>
        <v>3.9556061894215323E-2</v>
      </c>
      <c r="BQ1117" s="39">
        <f t="shared" si="1472"/>
        <v>7.1689414499540194E-2</v>
      </c>
      <c r="BR1117" s="39">
        <f t="shared" si="1473"/>
        <v>9.5797359198500614E-3</v>
      </c>
      <c r="BS1117" s="39">
        <f t="shared" si="1474"/>
        <v>1.1736762550809679E-3</v>
      </c>
      <c r="BT1117" s="39">
        <f t="shared" si="1475"/>
        <v>5.5194504968672543E-3</v>
      </c>
      <c r="BU1117" s="39">
        <f t="shared" si="1476"/>
        <v>5.0753567787285088E-4</v>
      </c>
      <c r="BV1117" s="39">
        <f t="shared" si="1477"/>
        <v>4.7581469800579779E-3</v>
      </c>
      <c r="BW1117" s="39">
        <f t="shared" si="1478"/>
        <v>3.9460898954614167E-2</v>
      </c>
      <c r="BX1117" s="39">
        <f t="shared" si="1479"/>
        <v>2.0301427114914035E-3</v>
      </c>
      <c r="BY1117" s="39">
        <f t="shared" si="1480"/>
        <v>1.2373714301841144E-3</v>
      </c>
      <c r="BZ1117" s="39">
        <f t="shared" si="1481"/>
        <v>1.4065653358610673E-3</v>
      </c>
      <c r="CA1117" s="39">
        <f t="shared" si="1482"/>
        <v>2.5491881788660881E-3</v>
      </c>
      <c r="CB1117" s="39">
        <f t="shared" si="1483"/>
        <v>3.4064373009626487E-4</v>
      </c>
      <c r="CC1117" s="39">
        <f t="shared" si="1484"/>
        <v>4.1734496733648345E-5</v>
      </c>
      <c r="CD1117" s="39">
        <f t="shared" si="1485"/>
        <v>1.9626493058526521E-4</v>
      </c>
      <c r="CE1117" s="39">
        <f t="shared" si="1486"/>
        <v>1.8047349938874961E-5</v>
      </c>
      <c r="CF1117" s="39">
        <f t="shared" si="1487"/>
        <v>1.6919390567695275E-4</v>
      </c>
      <c r="CG1117" s="39">
        <f t="shared" si="1488"/>
        <v>1.4031814577475281E-3</v>
      </c>
      <c r="CH1117" s="39">
        <f t="shared" si="1489"/>
        <v>7.2189399755499844E-5</v>
      </c>
      <c r="CI1117" s="39">
        <f t="shared" si="1490"/>
        <v>6.6666542360940037E-2</v>
      </c>
      <c r="CJ1117" s="39">
        <f t="shared" si="1491"/>
        <v>7.5782295646392203E-2</v>
      </c>
      <c r="CK1117" s="39">
        <f t="shared" si="1492"/>
        <v>0.13734401616747904</v>
      </c>
      <c r="CL1117" s="39">
        <f t="shared" si="1493"/>
        <v>1.8353049948043657E-2</v>
      </c>
      <c r="CM1117" s="39">
        <f t="shared" si="1494"/>
        <v>2.2485524770781964E-3</v>
      </c>
      <c r="CN1117" s="39">
        <f t="shared" si="1495"/>
        <v>1.0574273811124493E-2</v>
      </c>
      <c r="CO1117" s="39">
        <f t="shared" si="1496"/>
        <v>9.7234701711489591E-4</v>
      </c>
      <c r="CP1117" s="39">
        <f t="shared" si="1497"/>
        <v>9.1157532854521488E-3</v>
      </c>
      <c r="CQ1117" s="39">
        <f t="shared" si="1498"/>
        <v>7.5599980580683152E-2</v>
      </c>
      <c r="CR1117" s="39">
        <f t="shared" si="1499"/>
        <v>3.8893880684595836E-3</v>
      </c>
      <c r="CS1117" s="39">
        <f t="shared" si="1500"/>
        <v>6.3737254893565409E-2</v>
      </c>
      <c r="CT1117" s="39">
        <f t="shared" si="1501"/>
        <v>7.2452467504353746E-2</v>
      </c>
      <c r="CU1117" s="39">
        <f t="shared" si="1502"/>
        <v>0.13130920333587767</v>
      </c>
      <c r="CV1117" s="39">
        <f t="shared" si="1503"/>
        <v>1.7546628056387195E-2</v>
      </c>
      <c r="CW1117" s="39">
        <f t="shared" si="1504"/>
        <v>2.1497524439944575E-3</v>
      </c>
      <c r="CX1117" s="39">
        <f t="shared" si="1505"/>
        <v>1.0109646628514476E-2</v>
      </c>
      <c r="CY1117" s="39">
        <f t="shared" si="1506"/>
        <v>9.2962267848408983E-4</v>
      </c>
      <c r="CZ1117" s="39">
        <f t="shared" si="1507"/>
        <v>8.7152126107883417E-3</v>
      </c>
      <c r="DA1117" s="39">
        <f t="shared" si="1508"/>
        <v>7.2278163252137984E-2</v>
      </c>
      <c r="DB1117" s="39">
        <f t="shared" si="1509"/>
        <v>3.7184907139363593E-3</v>
      </c>
    </row>
    <row r="1118" spans="1:106" ht="12.75" customHeight="1" x14ac:dyDescent="0.3">
      <c r="A1118" s="9" t="str">
        <f t="shared" si="1510"/>
        <v>20 Oaxaca50-54 añosHombres</v>
      </c>
      <c r="B1118" s="22" t="s">
        <v>55</v>
      </c>
      <c r="C1118" s="22" t="s">
        <v>15</v>
      </c>
      <c r="D1118" s="30" t="s">
        <v>85</v>
      </c>
      <c r="E1118" s="23">
        <v>96862</v>
      </c>
      <c r="F1118" s="23">
        <v>93642</v>
      </c>
      <c r="G1118" s="23">
        <v>91762</v>
      </c>
      <c r="H1118" s="23">
        <v>1812</v>
      </c>
      <c r="I1118" s="23">
        <v>68</v>
      </c>
      <c r="J1118" s="23">
        <v>3091</v>
      </c>
      <c r="K1118" s="23">
        <v>2027</v>
      </c>
      <c r="L1118" s="23">
        <v>1031</v>
      </c>
      <c r="M1118" s="23">
        <v>33</v>
      </c>
      <c r="N1118" s="23">
        <v>129</v>
      </c>
      <c r="O1118" s="38">
        <f>+'07'!E1117-'05'!J1118</f>
        <v>1812</v>
      </c>
      <c r="P1118" s="38">
        <f t="shared" si="1511"/>
        <v>4903</v>
      </c>
      <c r="Q1118" s="39">
        <f>'07'!F1117/'05'!$P1118</f>
        <v>0.15684274933714051</v>
      </c>
      <c r="R1118" s="39">
        <f>'07'!G1117/'05'!$P1118</f>
        <v>0.17948194982663676</v>
      </c>
      <c r="S1118" s="39">
        <f>'07'!H1117/'05'!$P1118</f>
        <v>0.35304915357944117</v>
      </c>
      <c r="T1118" s="39">
        <f>'07'!I1117/'05'!$P1118</f>
        <v>3.9159698143993477E-2</v>
      </c>
      <c r="U1118" s="39">
        <f>'07'!J1117/'05'!$P1118</f>
        <v>2.8553946563328572E-3</v>
      </c>
      <c r="V1118" s="39">
        <f>'07'!K1117/'05'!$P1118</f>
        <v>3.5488476442994084E-2</v>
      </c>
      <c r="W1118" s="39">
        <f>'07'!L1117/'05'!$P1118</f>
        <v>4.0791352233326538E-3</v>
      </c>
      <c r="X1118" s="39">
        <f>'07'!M1117/'05'!$P1118</f>
        <v>1.978380583316337E-2</v>
      </c>
      <c r="Y1118" s="39">
        <f>'07'!N1117/'05'!$P1118</f>
        <v>0.19926575565980012</v>
      </c>
      <c r="Z1118" s="39">
        <f>'07'!O1117/'05'!$P1118</f>
        <v>9.9938812971650005E-3</v>
      </c>
      <c r="AA1118" s="44">
        <f t="shared" si="1512"/>
        <v>161.70487456659188</v>
      </c>
      <c r="AB1118" s="44">
        <f t="shared" si="1513"/>
        <v>185.04589027126249</v>
      </c>
      <c r="AC1118" s="44">
        <f t="shared" si="1514"/>
        <v>363.99367734040385</v>
      </c>
      <c r="AD1118" s="44">
        <f t="shared" si="1515"/>
        <v>40.373648786457274</v>
      </c>
      <c r="AE1118" s="44">
        <f t="shared" si="1516"/>
        <v>2.9439118906791757</v>
      </c>
      <c r="AF1118" s="44">
        <f t="shared" si="1517"/>
        <v>36.588619212726897</v>
      </c>
      <c r="AG1118" s="44">
        <f t="shared" si="1518"/>
        <v>4.2055884152559662</v>
      </c>
      <c r="AH1118" s="44">
        <f t="shared" si="1519"/>
        <v>20.397103813991436</v>
      </c>
      <c r="AI1118" s="44">
        <f t="shared" si="1520"/>
        <v>205.44299408525393</v>
      </c>
      <c r="AJ1118" s="44">
        <f t="shared" si="1521"/>
        <v>10.303691617377115</v>
      </c>
      <c r="AK1118" s="44">
        <f t="shared" si="1522"/>
        <v>5.1758107281256374</v>
      </c>
      <c r="AL1118" s="44">
        <f t="shared" si="1523"/>
        <v>5.9229043442790132</v>
      </c>
      <c r="AM1118" s="44">
        <f t="shared" si="1524"/>
        <v>11.650622068121558</v>
      </c>
      <c r="AN1118" s="44">
        <f t="shared" si="1525"/>
        <v>1.2922700387517847</v>
      </c>
      <c r="AO1118" s="44">
        <f t="shared" si="1526"/>
        <v>9.4228023658984292E-2</v>
      </c>
      <c r="AP1118" s="44">
        <f t="shared" si="1527"/>
        <v>1.1711197226188048</v>
      </c>
      <c r="AQ1118" s="44">
        <f t="shared" si="1528"/>
        <v>0.13461146236997756</v>
      </c>
      <c r="AR1118" s="44">
        <f t="shared" si="1529"/>
        <v>0.65286559249439124</v>
      </c>
      <c r="AS1118" s="44">
        <f t="shared" si="1530"/>
        <v>6.5757699367734039</v>
      </c>
      <c r="AT1118" s="44">
        <f t="shared" si="1531"/>
        <v>0.32979808280644501</v>
      </c>
      <c r="AU1118" s="44">
        <f t="shared" si="1532"/>
        <v>317.92025290638384</v>
      </c>
      <c r="AV1118" s="44">
        <f t="shared" si="1533"/>
        <v>363.80991229859274</v>
      </c>
      <c r="AW1118" s="44">
        <f t="shared" si="1534"/>
        <v>715.63063430552722</v>
      </c>
      <c r="AX1118" s="44">
        <f t="shared" si="1535"/>
        <v>79.376708137874772</v>
      </c>
      <c r="AY1118" s="44">
        <f t="shared" si="1536"/>
        <v>5.7878849683867015</v>
      </c>
      <c r="AZ1118" s="44">
        <f t="shared" si="1537"/>
        <v>71.935141749949011</v>
      </c>
      <c r="BA1118" s="44">
        <f t="shared" si="1538"/>
        <v>8.2684070976952899</v>
      </c>
      <c r="BB1118" s="44">
        <f t="shared" si="1539"/>
        <v>40.10177442382215</v>
      </c>
      <c r="BC1118" s="44">
        <f t="shared" si="1540"/>
        <v>403.91168672241486</v>
      </c>
      <c r="BD1118" s="44">
        <f t="shared" si="1541"/>
        <v>20.257597389353457</v>
      </c>
      <c r="BE1118" s="44">
        <f t="shared" si="1542"/>
        <v>284.19906179889858</v>
      </c>
      <c r="BF1118" s="44">
        <f t="shared" si="1543"/>
        <v>325.2212930858658</v>
      </c>
      <c r="BG1118" s="44">
        <f t="shared" si="1544"/>
        <v>639.72506628594738</v>
      </c>
      <c r="BH1118" s="44">
        <f t="shared" si="1545"/>
        <v>70.957373036916181</v>
      </c>
      <c r="BI1118" s="44">
        <f t="shared" si="1546"/>
        <v>5.1739751172751376</v>
      </c>
      <c r="BJ1118" s="44">
        <f t="shared" si="1547"/>
        <v>64.30511931470528</v>
      </c>
      <c r="BK1118" s="44">
        <f t="shared" si="1548"/>
        <v>7.3913930246787691</v>
      </c>
      <c r="BL1118" s="44">
        <f t="shared" si="1549"/>
        <v>35.848256169692029</v>
      </c>
      <c r="BM1118" s="44">
        <f t="shared" si="1550"/>
        <v>361.06954925555783</v>
      </c>
      <c r="BN1118" s="44">
        <f t="shared" si="1551"/>
        <v>18.10891291046298</v>
      </c>
      <c r="BO1118" s="39">
        <f t="shared" si="1552"/>
        <v>3.2980802481458675E-2</v>
      </c>
      <c r="BP1118" s="39">
        <f t="shared" si="1471"/>
        <v>3.7741360446922799E-2</v>
      </c>
      <c r="BQ1118" s="39">
        <f t="shared" si="1472"/>
        <v>7.4238971515481103E-2</v>
      </c>
      <c r="BR1118" s="39">
        <f t="shared" si="1473"/>
        <v>8.2344786429649746E-3</v>
      </c>
      <c r="BS1118" s="39">
        <f t="shared" si="1474"/>
        <v>6.0043073438286268E-4</v>
      </c>
      <c r="BT1118" s="39">
        <f t="shared" si="1475"/>
        <v>7.4624962701870072E-3</v>
      </c>
      <c r="BU1118" s="39">
        <f t="shared" si="1476"/>
        <v>8.577581919755183E-4</v>
      </c>
      <c r="BV1118" s="39">
        <f t="shared" si="1477"/>
        <v>4.1601272310812639E-3</v>
      </c>
      <c r="BW1118" s="39">
        <f t="shared" si="1478"/>
        <v>4.1901487678004064E-2</v>
      </c>
      <c r="BX1118" s="39">
        <f t="shared" si="1479"/>
        <v>2.1015075703400194E-3</v>
      </c>
      <c r="BY1118" s="39">
        <f t="shared" si="1480"/>
        <v>1.0556415925200159E-3</v>
      </c>
      <c r="BZ1118" s="39">
        <f t="shared" si="1481"/>
        <v>1.2080163867589258E-3</v>
      </c>
      <c r="CA1118" s="39">
        <f t="shared" si="1482"/>
        <v>2.3762231425905689E-3</v>
      </c>
      <c r="CB1118" s="39">
        <f t="shared" si="1483"/>
        <v>2.6356721165649288E-4</v>
      </c>
      <c r="CC1118" s="39">
        <f t="shared" si="1484"/>
        <v>1.9218442516619273E-5</v>
      </c>
      <c r="CD1118" s="39">
        <f t="shared" si="1485"/>
        <v>2.3885778556369667E-4</v>
      </c>
      <c r="CE1118" s="39">
        <f t="shared" si="1486"/>
        <v>2.7454917880884677E-5</v>
      </c>
      <c r="CF1118" s="39">
        <f t="shared" si="1487"/>
        <v>1.3315635172229069E-4</v>
      </c>
      <c r="CG1118" s="39">
        <f t="shared" si="1488"/>
        <v>1.3411727384812163E-3</v>
      </c>
      <c r="CH1118" s="39">
        <f t="shared" si="1489"/>
        <v>6.7264548808167448E-5</v>
      </c>
      <c r="CI1118" s="39">
        <f t="shared" si="1490"/>
        <v>6.4841985092062779E-2</v>
      </c>
      <c r="CJ1118" s="39">
        <f t="shared" si="1491"/>
        <v>7.4201491392737656E-2</v>
      </c>
      <c r="CK1118" s="39">
        <f t="shared" si="1492"/>
        <v>0.14595770636457828</v>
      </c>
      <c r="CL1118" s="39">
        <f t="shared" si="1493"/>
        <v>1.6189416303870031E-2</v>
      </c>
      <c r="CM1118" s="39">
        <f t="shared" si="1494"/>
        <v>1.1804782721571898E-3</v>
      </c>
      <c r="CN1118" s="39">
        <f t="shared" si="1495"/>
        <v>1.4671658525382218E-2</v>
      </c>
      <c r="CO1118" s="39">
        <f t="shared" si="1496"/>
        <v>1.6863975316531287E-3</v>
      </c>
      <c r="CP1118" s="39">
        <f t="shared" si="1497"/>
        <v>8.1790280285176722E-3</v>
      </c>
      <c r="CQ1118" s="39">
        <f t="shared" si="1498"/>
        <v>8.2380519421255322E-2</v>
      </c>
      <c r="CR1118" s="39">
        <f t="shared" si="1499"/>
        <v>4.1316739525501644E-3</v>
      </c>
      <c r="CS1118" s="39">
        <f t="shared" si="1500"/>
        <v>5.7964320171099037E-2</v>
      </c>
      <c r="CT1118" s="39">
        <f t="shared" si="1501"/>
        <v>6.6331081600217376E-2</v>
      </c>
      <c r="CU1118" s="39">
        <f t="shared" si="1502"/>
        <v>0.13047625255679124</v>
      </c>
      <c r="CV1118" s="39">
        <f t="shared" si="1503"/>
        <v>1.4472235985501975E-2</v>
      </c>
      <c r="CW1118" s="39">
        <f t="shared" si="1504"/>
        <v>1.0552672072761855E-3</v>
      </c>
      <c r="CX1118" s="39">
        <f t="shared" si="1505"/>
        <v>1.3115463861861163E-2</v>
      </c>
      <c r="CY1118" s="39">
        <f t="shared" si="1506"/>
        <v>1.5075245818231223E-3</v>
      </c>
      <c r="CZ1118" s="39">
        <f t="shared" si="1507"/>
        <v>7.3114942218421436E-3</v>
      </c>
      <c r="DA1118" s="39">
        <f t="shared" si="1508"/>
        <v>7.3642575822059519E-2</v>
      </c>
      <c r="DB1118" s="39">
        <f t="shared" si="1509"/>
        <v>3.6934352254666489E-3</v>
      </c>
    </row>
    <row r="1119" spans="1:106" ht="12.75" customHeight="1" x14ac:dyDescent="0.3">
      <c r="A1119" s="9" t="str">
        <f t="shared" si="1510"/>
        <v>20 Oaxaca55-59 añosHombres</v>
      </c>
      <c r="B1119" s="22" t="s">
        <v>55</v>
      </c>
      <c r="C1119" s="22" t="s">
        <v>15</v>
      </c>
      <c r="D1119" s="30" t="s">
        <v>86</v>
      </c>
      <c r="E1119" s="23">
        <v>83007</v>
      </c>
      <c r="F1119" s="23">
        <v>80670</v>
      </c>
      <c r="G1119" s="23">
        <v>79172</v>
      </c>
      <c r="H1119" s="23">
        <v>1418</v>
      </c>
      <c r="I1119" s="23">
        <v>80</v>
      </c>
      <c r="J1119" s="23">
        <v>2268</v>
      </c>
      <c r="K1119" s="23">
        <v>1533</v>
      </c>
      <c r="L1119" s="23">
        <v>697</v>
      </c>
      <c r="M1119" s="23">
        <v>38</v>
      </c>
      <c r="N1119" s="23">
        <v>69</v>
      </c>
      <c r="O1119" s="38">
        <f>+'07'!E1118-'05'!J1119</f>
        <v>1418</v>
      </c>
      <c r="P1119" s="38">
        <f t="shared" si="1511"/>
        <v>3686</v>
      </c>
      <c r="Q1119" s="39">
        <f>'07'!F1118/'05'!$P1119</f>
        <v>0.14894194248507867</v>
      </c>
      <c r="R1119" s="39">
        <f>'07'!G1118/'05'!$P1119</f>
        <v>0.16711882799782962</v>
      </c>
      <c r="S1119" s="39">
        <f>'07'!H1118/'05'!$P1119</f>
        <v>0.37249050461204558</v>
      </c>
      <c r="T1119" s="39">
        <f>'07'!I1118/'05'!$P1119</f>
        <v>2.6315789473684209E-2</v>
      </c>
      <c r="U1119" s="39">
        <f>'07'!J1118/'05'!$P1119</f>
        <v>2.7129679869777536E-3</v>
      </c>
      <c r="V1119" s="39">
        <f>'07'!K1118/'05'!$P1119</f>
        <v>3.4725990233315247E-2</v>
      </c>
      <c r="W1119" s="39">
        <f>'07'!L1118/'05'!$P1119</f>
        <v>6.2398263700488331E-3</v>
      </c>
      <c r="X1119" s="39">
        <f>'07'!M1118/'05'!$P1119</f>
        <v>1.112316874660879E-2</v>
      </c>
      <c r="Y1119" s="39">
        <f>'07'!N1118/'05'!$P1119</f>
        <v>0.22164948453608246</v>
      </c>
      <c r="Z1119" s="39">
        <f>'07'!O1118/'05'!$P1119</f>
        <v>8.6814975583288118E-3</v>
      </c>
      <c r="AA1119" s="44">
        <f t="shared" si="1512"/>
        <v>103.81253391209982</v>
      </c>
      <c r="AB1119" s="44">
        <f t="shared" si="1513"/>
        <v>116.48182311448724</v>
      </c>
      <c r="AC1119" s="44">
        <f t="shared" si="1514"/>
        <v>259.62588171459578</v>
      </c>
      <c r="AD1119" s="44">
        <f t="shared" si="1515"/>
        <v>18.342105263157894</v>
      </c>
      <c r="AE1119" s="44">
        <f t="shared" si="1516"/>
        <v>1.8909386869234943</v>
      </c>
      <c r="AF1119" s="44">
        <f t="shared" si="1517"/>
        <v>24.204015192620727</v>
      </c>
      <c r="AG1119" s="44">
        <f t="shared" si="1518"/>
        <v>4.3491589799240371</v>
      </c>
      <c r="AH1119" s="44">
        <f t="shared" si="1519"/>
        <v>7.7528486163863262</v>
      </c>
      <c r="AI1119" s="44">
        <f t="shared" si="1520"/>
        <v>154.48969072164948</v>
      </c>
      <c r="AJ1119" s="44">
        <f t="shared" si="1521"/>
        <v>6.0510037981551816</v>
      </c>
      <c r="AK1119" s="44">
        <f t="shared" si="1522"/>
        <v>5.6597938144329891</v>
      </c>
      <c r="AL1119" s="44">
        <f t="shared" si="1523"/>
        <v>6.3505154639175254</v>
      </c>
      <c r="AM1119" s="44">
        <f t="shared" si="1524"/>
        <v>14.154639175257731</v>
      </c>
      <c r="AN1119" s="44">
        <f t="shared" si="1525"/>
        <v>1</v>
      </c>
      <c r="AO1119" s="44">
        <f t="shared" si="1526"/>
        <v>0.10309278350515463</v>
      </c>
      <c r="AP1119" s="44">
        <f t="shared" si="1527"/>
        <v>1.3195876288659794</v>
      </c>
      <c r="AQ1119" s="44">
        <f t="shared" si="1528"/>
        <v>0.23711340206185566</v>
      </c>
      <c r="AR1119" s="44">
        <f t="shared" si="1529"/>
        <v>0.42268041237113402</v>
      </c>
      <c r="AS1119" s="44">
        <f t="shared" si="1530"/>
        <v>8.4226804123711343</v>
      </c>
      <c r="AT1119" s="44">
        <f t="shared" si="1531"/>
        <v>0.32989690721649484</v>
      </c>
      <c r="AU1119" s="44">
        <f t="shared" si="1532"/>
        <v>228.32799782962559</v>
      </c>
      <c r="AV1119" s="44">
        <f t="shared" si="1533"/>
        <v>256.1931633206728</v>
      </c>
      <c r="AW1119" s="44">
        <f t="shared" si="1534"/>
        <v>571.02794357026585</v>
      </c>
      <c r="AX1119" s="44">
        <f t="shared" si="1535"/>
        <v>40.34210526315789</v>
      </c>
      <c r="AY1119" s="44">
        <f t="shared" si="1536"/>
        <v>4.1589799240368963</v>
      </c>
      <c r="AZ1119" s="44">
        <f t="shared" si="1537"/>
        <v>53.234943027672273</v>
      </c>
      <c r="BA1119" s="44">
        <f t="shared" si="1538"/>
        <v>9.565653825284862</v>
      </c>
      <c r="BB1119" s="44">
        <f t="shared" si="1539"/>
        <v>17.051817688551274</v>
      </c>
      <c r="BC1119" s="44">
        <f t="shared" si="1540"/>
        <v>339.78865979381442</v>
      </c>
      <c r="BD1119" s="44">
        <f t="shared" si="1541"/>
        <v>13.308735756918068</v>
      </c>
      <c r="BE1119" s="44">
        <f t="shared" si="1542"/>
        <v>211.19967444384156</v>
      </c>
      <c r="BF1119" s="44">
        <f t="shared" si="1543"/>
        <v>236.9744981009224</v>
      </c>
      <c r="BG1119" s="44">
        <f t="shared" si="1544"/>
        <v>528.19153553988065</v>
      </c>
      <c r="BH1119" s="44">
        <f t="shared" si="1545"/>
        <v>37.315789473684205</v>
      </c>
      <c r="BI1119" s="44">
        <f t="shared" si="1546"/>
        <v>3.8469886055344547</v>
      </c>
      <c r="BJ1119" s="44">
        <f t="shared" si="1547"/>
        <v>49.241454150841022</v>
      </c>
      <c r="BK1119" s="44">
        <f t="shared" si="1548"/>
        <v>8.8480737927292452</v>
      </c>
      <c r="BL1119" s="44">
        <f t="shared" si="1549"/>
        <v>15.772653282691264</v>
      </c>
      <c r="BM1119" s="44">
        <f t="shared" si="1550"/>
        <v>314.29896907216494</v>
      </c>
      <c r="BN1119" s="44">
        <f t="shared" si="1551"/>
        <v>12.310363537710256</v>
      </c>
      <c r="BO1119" s="39">
        <f t="shared" si="1552"/>
        <v>2.8164008115056923E-2</v>
      </c>
      <c r="BP1119" s="39">
        <f t="shared" si="1471"/>
        <v>3.1601145717440923E-2</v>
      </c>
      <c r="BQ1119" s="39">
        <f t="shared" si="1472"/>
        <v>7.0435670568257128E-2</v>
      </c>
      <c r="BR1119" s="39">
        <f t="shared" si="1473"/>
        <v>4.9761544392723529E-3</v>
      </c>
      <c r="BS1119" s="39">
        <f t="shared" si="1474"/>
        <v>5.1300561229611894E-4</v>
      </c>
      <c r="BT1119" s="39">
        <f t="shared" si="1475"/>
        <v>6.566471837390322E-3</v>
      </c>
      <c r="BU1119" s="39">
        <f t="shared" si="1476"/>
        <v>1.1799129082810736E-3</v>
      </c>
      <c r="BV1119" s="39">
        <f t="shared" si="1477"/>
        <v>2.1033230104140874E-3</v>
      </c>
      <c r="BW1119" s="39">
        <f t="shared" si="1478"/>
        <v>4.1912558524592913E-2</v>
      </c>
      <c r="BX1119" s="39">
        <f t="shared" si="1479"/>
        <v>1.6416179593475805E-3</v>
      </c>
      <c r="BY1119" s="39">
        <f t="shared" si="1480"/>
        <v>1.5354839431451408E-3</v>
      </c>
      <c r="BZ1119" s="39">
        <f t="shared" si="1481"/>
        <v>1.7228745154415424E-3</v>
      </c>
      <c r="CA1119" s="39">
        <f t="shared" si="1482"/>
        <v>3.8401082949695419E-3</v>
      </c>
      <c r="CB1119" s="39">
        <f t="shared" si="1483"/>
        <v>2.7129679869777537E-4</v>
      </c>
      <c r="CC1119" s="39">
        <f t="shared" si="1484"/>
        <v>2.7968742133791273E-5</v>
      </c>
      <c r="CD1119" s="39">
        <f t="shared" si="1485"/>
        <v>3.5799989931252832E-4</v>
      </c>
      <c r="CE1119" s="39">
        <f t="shared" si="1486"/>
        <v>6.4328106907719925E-5</v>
      </c>
      <c r="CF1119" s="39">
        <f t="shared" si="1487"/>
        <v>1.1467184274854422E-4</v>
      </c>
      <c r="CG1119" s="39">
        <f t="shared" si="1488"/>
        <v>2.2850462323307473E-3</v>
      </c>
      <c r="CH1119" s="39">
        <f t="shared" si="1489"/>
        <v>8.949997482813208E-5</v>
      </c>
      <c r="CI1119" s="39">
        <f t="shared" si="1490"/>
        <v>6.1944654864250021E-2</v>
      </c>
      <c r="CJ1119" s="39">
        <f t="shared" si="1491"/>
        <v>6.9504385057154852E-2</v>
      </c>
      <c r="CK1119" s="39">
        <f t="shared" si="1492"/>
        <v>0.15491805305758705</v>
      </c>
      <c r="CL1119" s="39">
        <f t="shared" si="1493"/>
        <v>1.094468401062341E-2</v>
      </c>
      <c r="CM1119" s="39">
        <f t="shared" si="1494"/>
        <v>1.1283179392395269E-3</v>
      </c>
      <c r="CN1119" s="39">
        <f t="shared" si="1495"/>
        <v>1.4442469622265945E-2</v>
      </c>
      <c r="CO1119" s="39">
        <f t="shared" si="1496"/>
        <v>2.5951312602509121E-3</v>
      </c>
      <c r="CP1119" s="39">
        <f t="shared" si="1497"/>
        <v>4.6261035508820599E-3</v>
      </c>
      <c r="CQ1119" s="39">
        <f t="shared" si="1498"/>
        <v>9.2183575635869347E-2</v>
      </c>
      <c r="CR1119" s="39">
        <f t="shared" si="1499"/>
        <v>3.6106174055664862E-3</v>
      </c>
      <c r="CS1119" s="39">
        <f t="shared" si="1500"/>
        <v>5.7297795562626576E-2</v>
      </c>
      <c r="CT1119" s="39">
        <f t="shared" si="1501"/>
        <v>6.4290422707792297E-2</v>
      </c>
      <c r="CU1119" s="39">
        <f t="shared" si="1502"/>
        <v>0.14329667269123186</v>
      </c>
      <c r="CV1119" s="39">
        <f t="shared" si="1503"/>
        <v>1.0123654225090669E-2</v>
      </c>
      <c r="CW1119" s="39">
        <f t="shared" si="1504"/>
        <v>1.0436756933083166E-3</v>
      </c>
      <c r="CX1119" s="39">
        <f t="shared" si="1505"/>
        <v>1.3359048874346451E-2</v>
      </c>
      <c r="CY1119" s="39">
        <f t="shared" si="1506"/>
        <v>2.400454094609128E-3</v>
      </c>
      <c r="CZ1119" s="39">
        <f t="shared" si="1507"/>
        <v>4.279070342564098E-3</v>
      </c>
      <c r="DA1119" s="39">
        <f t="shared" si="1508"/>
        <v>8.5268304143289453E-2</v>
      </c>
      <c r="DB1119" s="39">
        <f t="shared" si="1509"/>
        <v>3.3397622185866128E-3</v>
      </c>
    </row>
    <row r="1120" spans="1:106" ht="12.75" customHeight="1" x14ac:dyDescent="0.3">
      <c r="A1120" s="9" t="str">
        <f t="shared" si="1510"/>
        <v>20 Oaxaca60-64 añosHombres</v>
      </c>
      <c r="B1120" s="22" t="s">
        <v>55</v>
      </c>
      <c r="C1120" s="22" t="s">
        <v>15</v>
      </c>
      <c r="D1120" s="30" t="s">
        <v>87</v>
      </c>
      <c r="E1120" s="23">
        <v>72135</v>
      </c>
      <c r="F1120" s="23">
        <v>70119</v>
      </c>
      <c r="G1120" s="23">
        <v>69005</v>
      </c>
      <c r="H1120" s="23">
        <v>1034</v>
      </c>
      <c r="I1120" s="23">
        <v>80</v>
      </c>
      <c r="J1120" s="23">
        <v>1958</v>
      </c>
      <c r="K1120" s="23">
        <v>1417</v>
      </c>
      <c r="L1120" s="23">
        <v>518</v>
      </c>
      <c r="M1120" s="23">
        <v>23</v>
      </c>
      <c r="N1120" s="23">
        <v>58</v>
      </c>
      <c r="O1120" s="38">
        <f>+'07'!E1119-'05'!J1120</f>
        <v>1034</v>
      </c>
      <c r="P1120" s="38">
        <f t="shared" si="1511"/>
        <v>2992</v>
      </c>
      <c r="Q1120" s="39">
        <f>'07'!F1119/'05'!$P1120</f>
        <v>0.11998663101604277</v>
      </c>
      <c r="R1120" s="39">
        <f>'07'!G1119/'05'!$P1120</f>
        <v>0.11397058823529412</v>
      </c>
      <c r="S1120" s="39">
        <f>'07'!H1119/'05'!$P1120</f>
        <v>0.42078877005347592</v>
      </c>
      <c r="T1120" s="39">
        <f>'07'!I1119/'05'!$P1120</f>
        <v>2.0721925133689839E-2</v>
      </c>
      <c r="U1120" s="39">
        <f>'07'!J1119/'05'!$P1120</f>
        <v>0</v>
      </c>
      <c r="V1120" s="39">
        <f>'07'!K1119/'05'!$P1120</f>
        <v>3.8770053475935831E-2</v>
      </c>
      <c r="W1120" s="39">
        <f>'07'!L1119/'05'!$P1120</f>
        <v>6.0160427807486629E-3</v>
      </c>
      <c r="X1120" s="39">
        <f>'07'!M1119/'05'!$P1120</f>
        <v>6.0160427807486629E-3</v>
      </c>
      <c r="Y1120" s="39">
        <f>'07'!N1119/'05'!$P1120</f>
        <v>0.26270053475935828</v>
      </c>
      <c r="Z1120" s="39">
        <f>'07'!O1119/'05'!$P1120</f>
        <v>1.1029411764705883E-2</v>
      </c>
      <c r="AA1120" s="44">
        <f t="shared" si="1512"/>
        <v>62.153074866310156</v>
      </c>
      <c r="AB1120" s="44">
        <f t="shared" si="1513"/>
        <v>59.036764705882355</v>
      </c>
      <c r="AC1120" s="44">
        <f t="shared" si="1514"/>
        <v>217.96858288770053</v>
      </c>
      <c r="AD1120" s="44">
        <f t="shared" si="1515"/>
        <v>10.733957219251337</v>
      </c>
      <c r="AE1120" s="44">
        <f t="shared" si="1516"/>
        <v>0</v>
      </c>
      <c r="AF1120" s="44">
        <f t="shared" si="1517"/>
        <v>20.082887700534762</v>
      </c>
      <c r="AG1120" s="44">
        <f t="shared" si="1518"/>
        <v>3.1163101604278074</v>
      </c>
      <c r="AH1120" s="44">
        <f t="shared" si="1519"/>
        <v>3.1163101604278074</v>
      </c>
      <c r="AI1120" s="44">
        <f t="shared" si="1520"/>
        <v>136.07887700534758</v>
      </c>
      <c r="AJ1120" s="44">
        <f t="shared" si="1521"/>
        <v>5.7132352941176476</v>
      </c>
      <c r="AK1120" s="44">
        <f t="shared" si="1522"/>
        <v>2.759692513368984</v>
      </c>
      <c r="AL1120" s="44">
        <f t="shared" si="1523"/>
        <v>2.6213235294117645</v>
      </c>
      <c r="AM1120" s="44">
        <f t="shared" si="1524"/>
        <v>9.6781417112299462</v>
      </c>
      <c r="AN1120" s="44">
        <f t="shared" si="1525"/>
        <v>0.47660427807486627</v>
      </c>
      <c r="AO1120" s="44">
        <f t="shared" si="1526"/>
        <v>0</v>
      </c>
      <c r="AP1120" s="44">
        <f t="shared" si="1527"/>
        <v>0.89171122994652408</v>
      </c>
      <c r="AQ1120" s="44">
        <f t="shared" si="1528"/>
        <v>0.13836898395721925</v>
      </c>
      <c r="AR1120" s="44">
        <f t="shared" si="1529"/>
        <v>0.13836898395721925</v>
      </c>
      <c r="AS1120" s="44">
        <f t="shared" si="1530"/>
        <v>6.0421122994652405</v>
      </c>
      <c r="AT1120" s="44">
        <f t="shared" si="1531"/>
        <v>0.25367647058823534</v>
      </c>
      <c r="AU1120" s="44">
        <f t="shared" si="1532"/>
        <v>170.0210561497326</v>
      </c>
      <c r="AV1120" s="44">
        <f t="shared" si="1533"/>
        <v>161.49632352941177</v>
      </c>
      <c r="AW1120" s="44">
        <f t="shared" si="1534"/>
        <v>596.25768716577534</v>
      </c>
      <c r="AX1120" s="44">
        <f t="shared" si="1535"/>
        <v>29.362967914438503</v>
      </c>
      <c r="AY1120" s="44">
        <f t="shared" si="1536"/>
        <v>0</v>
      </c>
      <c r="AZ1120" s="44">
        <f t="shared" si="1537"/>
        <v>54.93716577540107</v>
      </c>
      <c r="BA1120" s="44">
        <f t="shared" si="1538"/>
        <v>8.5247326203208544</v>
      </c>
      <c r="BB1120" s="44">
        <f t="shared" si="1539"/>
        <v>8.5247326203208544</v>
      </c>
      <c r="BC1120" s="44">
        <f t="shared" si="1540"/>
        <v>372.2466577540107</v>
      </c>
      <c r="BD1120" s="44">
        <f t="shared" si="1541"/>
        <v>15.628676470588236</v>
      </c>
      <c r="BE1120" s="44">
        <f t="shared" si="1542"/>
        <v>124.06617647058823</v>
      </c>
      <c r="BF1120" s="44">
        <f t="shared" si="1543"/>
        <v>117.84558823529412</v>
      </c>
      <c r="BG1120" s="44">
        <f t="shared" si="1544"/>
        <v>435.09558823529409</v>
      </c>
      <c r="BH1120" s="44">
        <f t="shared" si="1545"/>
        <v>21.426470588235293</v>
      </c>
      <c r="BI1120" s="44">
        <f t="shared" si="1546"/>
        <v>0</v>
      </c>
      <c r="BJ1120" s="44">
        <f t="shared" si="1547"/>
        <v>40.088235294117652</v>
      </c>
      <c r="BK1120" s="44">
        <f t="shared" si="1548"/>
        <v>6.2205882352941178</v>
      </c>
      <c r="BL1120" s="44">
        <f t="shared" si="1549"/>
        <v>6.2205882352941178</v>
      </c>
      <c r="BM1120" s="44">
        <f t="shared" si="1550"/>
        <v>271.63235294117646</v>
      </c>
      <c r="BN1120" s="44">
        <f t="shared" si="1551"/>
        <v>11.404411764705882</v>
      </c>
      <c r="BO1120" s="39">
        <f t="shared" si="1552"/>
        <v>2.0773086519488688E-2</v>
      </c>
      <c r="BP1120" s="39">
        <f t="shared" si="1471"/>
        <v>1.9731539005976722E-2</v>
      </c>
      <c r="BQ1120" s="39">
        <f t="shared" si="1472"/>
        <v>7.2850462195087076E-2</v>
      </c>
      <c r="BR1120" s="39">
        <f t="shared" si="1473"/>
        <v>3.5875525465412224E-3</v>
      </c>
      <c r="BS1120" s="39">
        <f t="shared" si="1474"/>
        <v>0</v>
      </c>
      <c r="BT1120" s="39">
        <f t="shared" si="1475"/>
        <v>6.7121950870771266E-3</v>
      </c>
      <c r="BU1120" s="39">
        <f t="shared" si="1476"/>
        <v>1.0415475135119676E-3</v>
      </c>
      <c r="BV1120" s="39">
        <f t="shared" si="1477"/>
        <v>1.0415475135119676E-3</v>
      </c>
      <c r="BW1120" s="39">
        <f t="shared" si="1478"/>
        <v>4.5480908090022587E-2</v>
      </c>
      <c r="BX1120" s="39">
        <f t="shared" si="1479"/>
        <v>1.9095037747719412E-3</v>
      </c>
      <c r="BY1120" s="39">
        <f t="shared" si="1480"/>
        <v>9.2235712345220056E-4</v>
      </c>
      <c r="BZ1120" s="39">
        <f t="shared" si="1481"/>
        <v>8.7611080528468067E-4</v>
      </c>
      <c r="CA1120" s="39">
        <f t="shared" si="1482"/>
        <v>3.2346730318281907E-3</v>
      </c>
      <c r="CB1120" s="39">
        <f t="shared" si="1483"/>
        <v>1.5929287368812375E-4</v>
      </c>
      <c r="CC1120" s="39">
        <f t="shared" si="1484"/>
        <v>0</v>
      </c>
      <c r="CD1120" s="39">
        <f t="shared" si="1485"/>
        <v>2.9803182819068317E-4</v>
      </c>
      <c r="CE1120" s="39">
        <f t="shared" si="1486"/>
        <v>4.62463181675198E-5</v>
      </c>
      <c r="CF1120" s="39">
        <f t="shared" si="1487"/>
        <v>4.62463181675198E-5</v>
      </c>
      <c r="CG1120" s="39">
        <f t="shared" si="1488"/>
        <v>2.019422559981698E-3</v>
      </c>
      <c r="CH1120" s="39">
        <f t="shared" si="1489"/>
        <v>8.4784916640452988E-5</v>
      </c>
      <c r="CI1120" s="39">
        <f t="shared" si="1490"/>
        <v>5.6825219301381215E-2</v>
      </c>
      <c r="CJ1120" s="39">
        <f t="shared" si="1491"/>
        <v>5.3976043960364893E-2</v>
      </c>
      <c r="CK1120" s="39">
        <f t="shared" si="1492"/>
        <v>0.19928398635219763</v>
      </c>
      <c r="CL1120" s="39">
        <f t="shared" si="1493"/>
        <v>9.8138261746117984E-3</v>
      </c>
      <c r="CM1120" s="39">
        <f t="shared" si="1494"/>
        <v>0</v>
      </c>
      <c r="CN1120" s="39">
        <f t="shared" si="1495"/>
        <v>1.8361352197660784E-2</v>
      </c>
      <c r="CO1120" s="39">
        <f t="shared" si="1496"/>
        <v>2.8491753410163283E-3</v>
      </c>
      <c r="CP1120" s="39">
        <f t="shared" si="1497"/>
        <v>2.8491753410163283E-3</v>
      </c>
      <c r="CQ1120" s="39">
        <f t="shared" si="1498"/>
        <v>0.12441398989104635</v>
      </c>
      <c r="CR1120" s="39">
        <f t="shared" si="1499"/>
        <v>5.2234881251966032E-3</v>
      </c>
      <c r="CS1120" s="39">
        <f t="shared" si="1500"/>
        <v>4.1465968071720663E-2</v>
      </c>
      <c r="CT1120" s="39">
        <f t="shared" si="1501"/>
        <v>3.9386894463667818E-2</v>
      </c>
      <c r="CU1120" s="39">
        <f t="shared" si="1502"/>
        <v>0.14541964847436301</v>
      </c>
      <c r="CV1120" s="39">
        <f t="shared" si="1503"/>
        <v>7.1612535388486942E-3</v>
      </c>
      <c r="CW1120" s="39">
        <f t="shared" si="1504"/>
        <v>0</v>
      </c>
      <c r="CX1120" s="39">
        <f t="shared" si="1505"/>
        <v>1.3398474363007236E-2</v>
      </c>
      <c r="CY1120" s="39">
        <f t="shared" si="1506"/>
        <v>2.0790736080528466E-3</v>
      </c>
      <c r="CZ1120" s="39">
        <f t="shared" si="1507"/>
        <v>2.0790736080528466E-3</v>
      </c>
      <c r="DA1120" s="39">
        <f t="shared" si="1508"/>
        <v>9.078621421830764E-2</v>
      </c>
      <c r="DB1120" s="39">
        <f t="shared" si="1509"/>
        <v>3.8116349480968857E-3</v>
      </c>
    </row>
    <row r="1121" spans="1:106" ht="12.75" customHeight="1" x14ac:dyDescent="0.3">
      <c r="A1121" s="9" t="str">
        <f t="shared" si="1510"/>
        <v>20 Oaxaca65-69 añosHombres</v>
      </c>
      <c r="B1121" s="22" t="s">
        <v>55</v>
      </c>
      <c r="C1121" s="22" t="s">
        <v>15</v>
      </c>
      <c r="D1121" s="30" t="s">
        <v>88</v>
      </c>
      <c r="E1121" s="23">
        <v>58872</v>
      </c>
      <c r="F1121" s="23">
        <v>57526</v>
      </c>
      <c r="G1121" s="23">
        <v>56856</v>
      </c>
      <c r="H1121" s="23">
        <v>632</v>
      </c>
      <c r="I1121" s="23">
        <v>38</v>
      </c>
      <c r="J1121" s="23">
        <v>1325</v>
      </c>
      <c r="K1121" s="23">
        <v>998</v>
      </c>
      <c r="L1121" s="23">
        <v>308</v>
      </c>
      <c r="M1121" s="23">
        <v>19</v>
      </c>
      <c r="N1121" s="23">
        <v>21</v>
      </c>
      <c r="O1121" s="38">
        <f>+'07'!E1120-'05'!J1121</f>
        <v>632</v>
      </c>
      <c r="P1121" s="38">
        <f t="shared" si="1511"/>
        <v>1957</v>
      </c>
      <c r="Q1121" s="39">
        <f>'07'!F1120/'05'!$P1121</f>
        <v>0.11497189575881452</v>
      </c>
      <c r="R1121" s="39">
        <f>'07'!G1120/'05'!$P1121</f>
        <v>0.11088400613183444</v>
      </c>
      <c r="S1121" s="39">
        <f>'07'!H1120/'05'!$P1121</f>
        <v>0.40878896269800713</v>
      </c>
      <c r="T1121" s="39">
        <f>'07'!I1120/'05'!$P1121</f>
        <v>2.6060296371997957E-2</v>
      </c>
      <c r="U1121" s="39">
        <f>'07'!J1120/'05'!$P1121</f>
        <v>0</v>
      </c>
      <c r="V1121" s="39">
        <f>'07'!K1120/'05'!$P1121</f>
        <v>5.2120592743995914E-2</v>
      </c>
      <c r="W1121" s="39">
        <f>'07'!L1120/'05'!$P1121</f>
        <v>6.1318344404701075E-3</v>
      </c>
      <c r="X1121" s="39">
        <f>'07'!M1120/'05'!$P1121</f>
        <v>3.5769034236075624E-3</v>
      </c>
      <c r="Y1121" s="39">
        <f>'07'!N1120/'05'!$P1121</f>
        <v>0.26520183955033216</v>
      </c>
      <c r="Z1121" s="39">
        <f>'07'!O1120/'05'!$P1121</f>
        <v>1.2263668880940215E-2</v>
      </c>
      <c r="AA1121" s="44">
        <f t="shared" si="1512"/>
        <v>35.411343893714871</v>
      </c>
      <c r="AB1121" s="44">
        <f t="shared" si="1513"/>
        <v>34.152273888605009</v>
      </c>
      <c r="AC1121" s="44">
        <f t="shared" si="1514"/>
        <v>125.90700051098619</v>
      </c>
      <c r="AD1121" s="44">
        <f t="shared" si="1515"/>
        <v>8.0265712825753699</v>
      </c>
      <c r="AE1121" s="44">
        <f t="shared" si="1516"/>
        <v>0</v>
      </c>
      <c r="AF1121" s="44">
        <f t="shared" si="1517"/>
        <v>16.05314256515074</v>
      </c>
      <c r="AG1121" s="44">
        <f t="shared" si="1518"/>
        <v>1.8886050076647931</v>
      </c>
      <c r="AH1121" s="44">
        <f t="shared" si="1519"/>
        <v>1.1016862544711292</v>
      </c>
      <c r="AI1121" s="44">
        <f t="shared" si="1520"/>
        <v>81.682166581502301</v>
      </c>
      <c r="AJ1121" s="44">
        <f t="shared" si="1521"/>
        <v>3.7772100153295862</v>
      </c>
      <c r="AK1121" s="44">
        <f t="shared" si="1522"/>
        <v>2.1844660194174756</v>
      </c>
      <c r="AL1121" s="44">
        <f t="shared" si="1523"/>
        <v>2.1067961165048543</v>
      </c>
      <c r="AM1121" s="44">
        <f t="shared" si="1524"/>
        <v>7.7669902912621351</v>
      </c>
      <c r="AN1121" s="44">
        <f t="shared" si="1525"/>
        <v>0.49514563106796117</v>
      </c>
      <c r="AO1121" s="44">
        <f t="shared" si="1526"/>
        <v>0</v>
      </c>
      <c r="AP1121" s="44">
        <f t="shared" si="1527"/>
        <v>0.99029126213592233</v>
      </c>
      <c r="AQ1121" s="44">
        <f t="shared" si="1528"/>
        <v>0.11650485436893204</v>
      </c>
      <c r="AR1121" s="44">
        <f t="shared" si="1529"/>
        <v>6.7961165048543687E-2</v>
      </c>
      <c r="AS1121" s="44">
        <f t="shared" si="1530"/>
        <v>5.0388349514563107</v>
      </c>
      <c r="AT1121" s="44">
        <f t="shared" si="1531"/>
        <v>0.23300970873786409</v>
      </c>
      <c r="AU1121" s="44">
        <f t="shared" si="1532"/>
        <v>114.74195196729688</v>
      </c>
      <c r="AV1121" s="44">
        <f t="shared" si="1533"/>
        <v>110.66223811957077</v>
      </c>
      <c r="AW1121" s="44">
        <f t="shared" si="1534"/>
        <v>407.97138477261109</v>
      </c>
      <c r="AX1121" s="44">
        <f t="shared" si="1535"/>
        <v>26.008175779253961</v>
      </c>
      <c r="AY1121" s="44">
        <f t="shared" si="1536"/>
        <v>0</v>
      </c>
      <c r="AZ1121" s="44">
        <f t="shared" si="1537"/>
        <v>52.016351558507921</v>
      </c>
      <c r="BA1121" s="44">
        <f t="shared" si="1538"/>
        <v>6.1195707715891672</v>
      </c>
      <c r="BB1121" s="44">
        <f t="shared" si="1539"/>
        <v>3.5697496167603471</v>
      </c>
      <c r="BC1121" s="44">
        <f t="shared" si="1540"/>
        <v>264.67143587123149</v>
      </c>
      <c r="BD1121" s="44">
        <f t="shared" si="1541"/>
        <v>12.239141543178334</v>
      </c>
      <c r="BE1121" s="44">
        <f t="shared" si="1542"/>
        <v>72.662238119570773</v>
      </c>
      <c r="BF1121" s="44">
        <f t="shared" si="1543"/>
        <v>70.078691875319365</v>
      </c>
      <c r="BG1121" s="44">
        <f t="shared" si="1544"/>
        <v>258.35462442514051</v>
      </c>
      <c r="BH1121" s="44">
        <f t="shared" si="1545"/>
        <v>16.470107307102708</v>
      </c>
      <c r="BI1121" s="44">
        <f t="shared" si="1546"/>
        <v>0</v>
      </c>
      <c r="BJ1121" s="44">
        <f t="shared" si="1547"/>
        <v>32.940214614205416</v>
      </c>
      <c r="BK1121" s="44">
        <f t="shared" si="1548"/>
        <v>3.8753193663771079</v>
      </c>
      <c r="BL1121" s="44">
        <f t="shared" si="1549"/>
        <v>2.2606029637199794</v>
      </c>
      <c r="BM1121" s="44">
        <f t="shared" si="1550"/>
        <v>167.60756259580992</v>
      </c>
      <c r="BN1121" s="44">
        <f t="shared" si="1551"/>
        <v>7.7506387327542159</v>
      </c>
      <c r="BO1121" s="39">
        <f t="shared" si="1552"/>
        <v>1.8094708172567638E-2</v>
      </c>
      <c r="BP1121" s="39">
        <f t="shared" si="1471"/>
        <v>1.7451340770876345E-2</v>
      </c>
      <c r="BQ1121" s="39">
        <f t="shared" si="1472"/>
        <v>6.4336740169129381E-2</v>
      </c>
      <c r="BR1121" s="39">
        <f t="shared" si="1473"/>
        <v>4.1014671857819976E-3</v>
      </c>
      <c r="BS1121" s="39">
        <f t="shared" si="1474"/>
        <v>0</v>
      </c>
      <c r="BT1121" s="39">
        <f t="shared" si="1475"/>
        <v>8.2029343715639951E-3</v>
      </c>
      <c r="BU1121" s="39">
        <f t="shared" si="1476"/>
        <v>9.6505110253694083E-4</v>
      </c>
      <c r="BV1121" s="39">
        <f t="shared" si="1477"/>
        <v>5.6294647647988207E-4</v>
      </c>
      <c r="BW1121" s="39">
        <f t="shared" si="1478"/>
        <v>4.1738460184722687E-2</v>
      </c>
      <c r="BX1121" s="39">
        <f t="shared" si="1479"/>
        <v>1.9301022050738817E-3</v>
      </c>
      <c r="BY1121" s="39">
        <f t="shared" si="1480"/>
        <v>1.1162319976583933E-3</v>
      </c>
      <c r="BZ1121" s="39">
        <f t="shared" si="1481"/>
        <v>1.0765437488527616E-3</v>
      </c>
      <c r="CA1121" s="39">
        <f t="shared" si="1482"/>
        <v>3.9688248805631755E-3</v>
      </c>
      <c r="CB1121" s="39">
        <f t="shared" si="1483"/>
        <v>2.5301258613590251E-4</v>
      </c>
      <c r="CC1121" s="39">
        <f t="shared" si="1484"/>
        <v>0</v>
      </c>
      <c r="CD1121" s="39">
        <f t="shared" si="1485"/>
        <v>5.0602517227180501E-4</v>
      </c>
      <c r="CE1121" s="39">
        <f t="shared" si="1486"/>
        <v>5.9532373208447645E-5</v>
      </c>
      <c r="CF1121" s="39">
        <f t="shared" si="1487"/>
        <v>3.472721770492779E-5</v>
      </c>
      <c r="CG1121" s="39">
        <f t="shared" si="1488"/>
        <v>2.5747751412653606E-3</v>
      </c>
      <c r="CH1121" s="39">
        <f t="shared" si="1489"/>
        <v>1.1906474641689529E-4</v>
      </c>
      <c r="CI1121" s="39">
        <f t="shared" si="1490"/>
        <v>5.8631554403319817E-2</v>
      </c>
      <c r="CJ1121" s="39">
        <f t="shared" si="1491"/>
        <v>5.6546876913424006E-2</v>
      </c>
      <c r="CK1121" s="39">
        <f t="shared" si="1492"/>
        <v>0.20846774898958154</v>
      </c>
      <c r="CL1121" s="39">
        <f t="shared" si="1493"/>
        <v>1.3289818998085826E-2</v>
      </c>
      <c r="CM1121" s="39">
        <f t="shared" si="1494"/>
        <v>0</v>
      </c>
      <c r="CN1121" s="39">
        <f t="shared" si="1495"/>
        <v>2.6579637996171652E-2</v>
      </c>
      <c r="CO1121" s="39">
        <f t="shared" si="1496"/>
        <v>3.1270162348437237E-3</v>
      </c>
      <c r="CP1121" s="39">
        <f t="shared" si="1497"/>
        <v>1.8240928036588385E-3</v>
      </c>
      <c r="CQ1121" s="39">
        <f t="shared" si="1498"/>
        <v>0.13524345215699105</v>
      </c>
      <c r="CR1121" s="39">
        <f t="shared" si="1499"/>
        <v>6.2540324696874474E-3</v>
      </c>
      <c r="CS1121" s="39">
        <f t="shared" si="1500"/>
        <v>3.7129401185268661E-2</v>
      </c>
      <c r="CT1121" s="39">
        <f t="shared" si="1501"/>
        <v>3.5809244698681332E-2</v>
      </c>
      <c r="CU1121" s="39">
        <f t="shared" si="1502"/>
        <v>0.13201564865873303</v>
      </c>
      <c r="CV1121" s="39">
        <f t="shared" si="1503"/>
        <v>8.4159976019942302E-3</v>
      </c>
      <c r="CW1121" s="39">
        <f t="shared" si="1504"/>
        <v>0</v>
      </c>
      <c r="CX1121" s="39">
        <f t="shared" si="1505"/>
        <v>1.683199520398846E-2</v>
      </c>
      <c r="CY1121" s="39">
        <f t="shared" si="1506"/>
        <v>1.9802347298809955E-3</v>
      </c>
      <c r="CZ1121" s="39">
        <f t="shared" si="1507"/>
        <v>1.1551369257639138E-3</v>
      </c>
      <c r="DA1121" s="39">
        <f t="shared" si="1508"/>
        <v>8.5645152067353056E-2</v>
      </c>
      <c r="DB1121" s="39">
        <f t="shared" si="1509"/>
        <v>3.9604694597619909E-3</v>
      </c>
    </row>
    <row r="1122" spans="1:106" ht="12.75" customHeight="1" x14ac:dyDescent="0.3">
      <c r="A1122" s="9" t="str">
        <f t="shared" si="1510"/>
        <v>20 Oaxaca70-74 añosHombres</v>
      </c>
      <c r="B1122" s="22" t="s">
        <v>55</v>
      </c>
      <c r="C1122" s="22" t="s">
        <v>15</v>
      </c>
      <c r="D1122" s="30" t="s">
        <v>89</v>
      </c>
      <c r="E1122" s="23">
        <v>43728</v>
      </c>
      <c r="F1122" s="23">
        <v>42958</v>
      </c>
      <c r="G1122" s="23">
        <v>42468</v>
      </c>
      <c r="H1122" s="23">
        <v>460</v>
      </c>
      <c r="I1122" s="23">
        <v>30</v>
      </c>
      <c r="J1122" s="23">
        <v>753</v>
      </c>
      <c r="K1122" s="23">
        <v>580</v>
      </c>
      <c r="L1122" s="23">
        <v>165</v>
      </c>
      <c r="M1122" s="23">
        <v>8</v>
      </c>
      <c r="N1122" s="23">
        <v>17</v>
      </c>
      <c r="O1122" s="38">
        <f>+'07'!E1121-'05'!J1122</f>
        <v>460</v>
      </c>
      <c r="P1122" s="38">
        <f t="shared" si="1511"/>
        <v>1213</v>
      </c>
      <c r="Q1122" s="39">
        <f>'07'!F1121/'05'!$P1122</f>
        <v>9.6455070074196209E-2</v>
      </c>
      <c r="R1122" s="39">
        <f>'07'!G1121/'05'!$P1122</f>
        <v>8.1615828524319867E-2</v>
      </c>
      <c r="S1122" s="39">
        <f>'07'!H1121/'05'!$P1122</f>
        <v>0.40560593569661996</v>
      </c>
      <c r="T1122" s="39">
        <f>'07'!I1121/'05'!$P1122</f>
        <v>2.5556471558120363E-2</v>
      </c>
      <c r="U1122" s="39">
        <f>'07'!J1121/'05'!$P1122</f>
        <v>0</v>
      </c>
      <c r="V1122" s="39">
        <f>'07'!K1121/'05'!$P1122</f>
        <v>5.193734542456719E-2</v>
      </c>
      <c r="W1122" s="39">
        <f>'07'!L1121/'05'!$P1122</f>
        <v>1.0717230008244023E-2</v>
      </c>
      <c r="X1122" s="39">
        <f>'07'!M1121/'05'!$P1122</f>
        <v>0</v>
      </c>
      <c r="Y1122" s="39">
        <f>'07'!N1121/'05'!$P1122</f>
        <v>0.31327287716405605</v>
      </c>
      <c r="Z1122" s="39">
        <f>'07'!O1121/'05'!$P1122</f>
        <v>1.483924154987634E-2</v>
      </c>
      <c r="AA1122" s="44">
        <f t="shared" si="1512"/>
        <v>15.915086562242374</v>
      </c>
      <c r="AB1122" s="44">
        <f t="shared" si="1513"/>
        <v>13.466611706512778</v>
      </c>
      <c r="AC1122" s="44">
        <f t="shared" si="1514"/>
        <v>66.924979389942294</v>
      </c>
      <c r="AD1122" s="44">
        <f t="shared" si="1515"/>
        <v>4.2168178070898596</v>
      </c>
      <c r="AE1122" s="44">
        <f t="shared" si="1516"/>
        <v>0</v>
      </c>
      <c r="AF1122" s="44">
        <f t="shared" si="1517"/>
        <v>8.5696619950535862</v>
      </c>
      <c r="AG1122" s="44">
        <f t="shared" si="1518"/>
        <v>1.7683429513602638</v>
      </c>
      <c r="AH1122" s="44">
        <f t="shared" si="1519"/>
        <v>0</v>
      </c>
      <c r="AI1122" s="44">
        <f t="shared" si="1520"/>
        <v>51.690024732069247</v>
      </c>
      <c r="AJ1122" s="44">
        <f t="shared" si="1521"/>
        <v>2.4484748557295961</v>
      </c>
      <c r="AK1122" s="44">
        <f t="shared" si="1522"/>
        <v>0.77164056059356967</v>
      </c>
      <c r="AL1122" s="44">
        <f t="shared" si="1523"/>
        <v>0.65292662819455893</v>
      </c>
      <c r="AM1122" s="44">
        <f t="shared" si="1524"/>
        <v>3.2448474855729597</v>
      </c>
      <c r="AN1122" s="44">
        <f t="shared" si="1525"/>
        <v>0.20445177246496291</v>
      </c>
      <c r="AO1122" s="44">
        <f t="shared" si="1526"/>
        <v>0</v>
      </c>
      <c r="AP1122" s="44">
        <f t="shared" si="1527"/>
        <v>0.41549876339653752</v>
      </c>
      <c r="AQ1122" s="44">
        <f t="shared" si="1528"/>
        <v>8.5737840065952184E-2</v>
      </c>
      <c r="AR1122" s="44">
        <f t="shared" si="1529"/>
        <v>0</v>
      </c>
      <c r="AS1122" s="44">
        <f t="shared" si="1530"/>
        <v>2.5061830173124484</v>
      </c>
      <c r="AT1122" s="44">
        <f t="shared" si="1531"/>
        <v>0.11871393239901072</v>
      </c>
      <c r="AU1122" s="44">
        <f t="shared" si="1532"/>
        <v>55.943940643033798</v>
      </c>
      <c r="AV1122" s="44">
        <f t="shared" si="1533"/>
        <v>47.337180544105522</v>
      </c>
      <c r="AW1122" s="44">
        <f t="shared" si="1534"/>
        <v>235.25144270403956</v>
      </c>
      <c r="AX1122" s="44">
        <f t="shared" si="1535"/>
        <v>14.82275350370981</v>
      </c>
      <c r="AY1122" s="44">
        <f t="shared" si="1536"/>
        <v>0</v>
      </c>
      <c r="AZ1122" s="44">
        <f t="shared" si="1537"/>
        <v>30.123660346248972</v>
      </c>
      <c r="BA1122" s="44">
        <f t="shared" si="1538"/>
        <v>6.2159934047815337</v>
      </c>
      <c r="BB1122" s="44">
        <f t="shared" si="1539"/>
        <v>0</v>
      </c>
      <c r="BC1122" s="44">
        <f t="shared" si="1540"/>
        <v>181.6982687551525</v>
      </c>
      <c r="BD1122" s="44">
        <f t="shared" si="1541"/>
        <v>8.6067600989282766</v>
      </c>
      <c r="BE1122" s="44">
        <f t="shared" si="1542"/>
        <v>44.369332234130255</v>
      </c>
      <c r="BF1122" s="44">
        <f t="shared" si="1543"/>
        <v>37.543281121187135</v>
      </c>
      <c r="BG1122" s="44">
        <f t="shared" si="1544"/>
        <v>186.57873042044517</v>
      </c>
      <c r="BH1122" s="44">
        <f t="shared" si="1545"/>
        <v>11.755976916735367</v>
      </c>
      <c r="BI1122" s="44">
        <f t="shared" si="1546"/>
        <v>0</v>
      </c>
      <c r="BJ1122" s="44">
        <f t="shared" si="1547"/>
        <v>23.891178895300907</v>
      </c>
      <c r="BK1122" s="44">
        <f t="shared" si="1548"/>
        <v>4.9299258037922504</v>
      </c>
      <c r="BL1122" s="44">
        <f t="shared" si="1549"/>
        <v>0</v>
      </c>
      <c r="BM1122" s="44">
        <f t="shared" si="1550"/>
        <v>144.10552349546577</v>
      </c>
      <c r="BN1122" s="44">
        <f t="shared" si="1551"/>
        <v>6.8260511129431167</v>
      </c>
      <c r="BO1122" s="39">
        <f t="shared" si="1552"/>
        <v>1.3120434099128091E-2</v>
      </c>
      <c r="BP1122" s="39">
        <f t="shared" si="1471"/>
        <v>1.1101905776185307E-2</v>
      </c>
      <c r="BQ1122" s="39">
        <f t="shared" si="1472"/>
        <v>5.5173107493769406E-2</v>
      </c>
      <c r="BR1122" s="39">
        <f t="shared" si="1473"/>
        <v>3.4763543339570153E-3</v>
      </c>
      <c r="BS1122" s="39">
        <f t="shared" si="1474"/>
        <v>0</v>
      </c>
      <c r="BT1122" s="39">
        <f t="shared" si="1475"/>
        <v>7.0648491302997413E-3</v>
      </c>
      <c r="BU1122" s="39">
        <f t="shared" si="1476"/>
        <v>1.4578260110142322E-3</v>
      </c>
      <c r="BV1122" s="39">
        <f t="shared" si="1477"/>
        <v>0</v>
      </c>
      <c r="BW1122" s="39">
        <f t="shared" si="1478"/>
        <v>4.2613375706569867E-2</v>
      </c>
      <c r="BX1122" s="39">
        <f t="shared" si="1479"/>
        <v>2.0185283229427831E-3</v>
      </c>
      <c r="BY1122" s="39">
        <f t="shared" si="1480"/>
        <v>6.3614225935166506E-4</v>
      </c>
      <c r="BZ1122" s="39">
        <f t="shared" si="1481"/>
        <v>5.382742194514088E-4</v>
      </c>
      <c r="CA1122" s="39">
        <f t="shared" si="1482"/>
        <v>2.6750597572736683E-3</v>
      </c>
      <c r="CB1122" s="39">
        <f t="shared" si="1483"/>
        <v>1.6855051316155226E-4</v>
      </c>
      <c r="CC1122" s="39">
        <f t="shared" si="1484"/>
        <v>0</v>
      </c>
      <c r="CD1122" s="39">
        <f t="shared" si="1485"/>
        <v>3.4253813965089657E-4</v>
      </c>
      <c r="CE1122" s="39">
        <f t="shared" si="1486"/>
        <v>7.0682473261296118E-5</v>
      </c>
      <c r="CF1122" s="39">
        <f t="shared" si="1487"/>
        <v>0</v>
      </c>
      <c r="CG1122" s="39">
        <f t="shared" si="1488"/>
        <v>2.066103064560963E-3</v>
      </c>
      <c r="CH1122" s="39">
        <f t="shared" si="1489"/>
        <v>9.786803990025616E-5</v>
      </c>
      <c r="CI1122" s="39">
        <f t="shared" si="1490"/>
        <v>4.6120313802995715E-2</v>
      </c>
      <c r="CJ1122" s="39">
        <f t="shared" si="1491"/>
        <v>3.9024880910227142E-2</v>
      </c>
      <c r="CK1122" s="39">
        <f t="shared" si="1492"/>
        <v>0.19394183240234095</v>
      </c>
      <c r="CL1122" s="39">
        <f t="shared" si="1493"/>
        <v>1.2219912204212539E-2</v>
      </c>
      <c r="CM1122" s="39">
        <f t="shared" si="1494"/>
        <v>0</v>
      </c>
      <c r="CN1122" s="39">
        <f t="shared" si="1495"/>
        <v>2.4834015124690002E-2</v>
      </c>
      <c r="CO1122" s="39">
        <f t="shared" si="1496"/>
        <v>5.1244793114439682E-3</v>
      </c>
      <c r="CP1122" s="39">
        <f t="shared" si="1497"/>
        <v>0</v>
      </c>
      <c r="CQ1122" s="39">
        <f t="shared" si="1498"/>
        <v>0.14979247218066982</v>
      </c>
      <c r="CR1122" s="39">
        <f t="shared" si="1499"/>
        <v>7.0954328927685714E-3</v>
      </c>
      <c r="CS1122" s="39">
        <f t="shared" si="1500"/>
        <v>3.6578179912720735E-2</v>
      </c>
      <c r="CT1122" s="39">
        <f t="shared" si="1501"/>
        <v>3.0950767618456006E-2</v>
      </c>
      <c r="CU1122" s="39">
        <f t="shared" si="1502"/>
        <v>0.15381593604323593</v>
      </c>
      <c r="CV1122" s="39">
        <f t="shared" si="1503"/>
        <v>9.6916545067892556E-3</v>
      </c>
      <c r="CW1122" s="39">
        <f t="shared" si="1504"/>
        <v>0</v>
      </c>
      <c r="CX1122" s="39">
        <f t="shared" si="1505"/>
        <v>1.9695943029926551E-2</v>
      </c>
      <c r="CY1122" s="39">
        <f t="shared" si="1506"/>
        <v>4.0642422125245267E-3</v>
      </c>
      <c r="CZ1122" s="39">
        <f t="shared" si="1507"/>
        <v>0</v>
      </c>
      <c r="DA1122" s="39">
        <f t="shared" si="1508"/>
        <v>0.11880092621225538</v>
      </c>
      <c r="DB1122" s="39">
        <f t="shared" si="1509"/>
        <v>5.6274122942647289E-3</v>
      </c>
    </row>
    <row r="1123" spans="1:106" ht="12.75" customHeight="1" x14ac:dyDescent="0.3">
      <c r="A1123" s="9" t="str">
        <f t="shared" si="1510"/>
        <v>20 Oaxaca75-79 añosHombres</v>
      </c>
      <c r="B1123" s="22" t="s">
        <v>55</v>
      </c>
      <c r="C1123" s="22" t="s">
        <v>15</v>
      </c>
      <c r="D1123" s="30" t="s">
        <v>90</v>
      </c>
      <c r="E1123" s="23">
        <v>34298</v>
      </c>
      <c r="F1123" s="23">
        <v>33897</v>
      </c>
      <c r="G1123" s="23">
        <v>33562</v>
      </c>
      <c r="H1123" s="23">
        <v>315</v>
      </c>
      <c r="I1123" s="23">
        <v>20</v>
      </c>
      <c r="J1123" s="23">
        <v>389</v>
      </c>
      <c r="K1123" s="23">
        <v>321</v>
      </c>
      <c r="L1123" s="23">
        <v>63</v>
      </c>
      <c r="M1123" s="23">
        <v>5</v>
      </c>
      <c r="N1123" s="23">
        <v>12</v>
      </c>
      <c r="O1123" s="38">
        <f>+'07'!E1122-'05'!J1123</f>
        <v>315</v>
      </c>
      <c r="P1123" s="38">
        <f t="shared" si="1511"/>
        <v>704</v>
      </c>
      <c r="Q1123" s="39">
        <f>'07'!F1122/'05'!$P1123</f>
        <v>7.3863636363636367E-2</v>
      </c>
      <c r="R1123" s="39">
        <f>'07'!G1122/'05'!$P1123</f>
        <v>6.5340909090909088E-2</v>
      </c>
      <c r="S1123" s="39">
        <f>'07'!H1122/'05'!$P1123</f>
        <v>0.421875</v>
      </c>
      <c r="T1123" s="39">
        <f>'07'!I1122/'05'!$P1123</f>
        <v>1.5625E-2</v>
      </c>
      <c r="U1123" s="39">
        <f>'07'!J1122/'05'!$P1123</f>
        <v>0</v>
      </c>
      <c r="V1123" s="39">
        <f>'07'!K1122/'05'!$P1123</f>
        <v>4.6875E-2</v>
      </c>
      <c r="W1123" s="39">
        <f>'07'!L1122/'05'!$P1123</f>
        <v>4.261363636363636E-3</v>
      </c>
      <c r="X1123" s="39">
        <f>'07'!M1122/'05'!$P1123</f>
        <v>4.261363636363636E-3</v>
      </c>
      <c r="Y1123" s="39">
        <f>'07'!N1122/'05'!$P1123</f>
        <v>0.35795454545454547</v>
      </c>
      <c r="Z1123" s="39">
        <f>'07'!O1122/'05'!$P1123</f>
        <v>9.943181818181818E-3</v>
      </c>
      <c r="AA1123" s="44">
        <f t="shared" si="1512"/>
        <v>4.6534090909090908</v>
      </c>
      <c r="AB1123" s="44">
        <f t="shared" si="1513"/>
        <v>4.1164772727272725</v>
      </c>
      <c r="AC1123" s="44">
        <f t="shared" si="1514"/>
        <v>26.578125</v>
      </c>
      <c r="AD1123" s="44">
        <f t="shared" si="1515"/>
        <v>0.984375</v>
      </c>
      <c r="AE1123" s="44">
        <f t="shared" si="1516"/>
        <v>0</v>
      </c>
      <c r="AF1123" s="44">
        <f t="shared" si="1517"/>
        <v>2.953125</v>
      </c>
      <c r="AG1123" s="44">
        <f t="shared" si="1518"/>
        <v>0.26846590909090906</v>
      </c>
      <c r="AH1123" s="44">
        <f t="shared" si="1519"/>
        <v>0.26846590909090906</v>
      </c>
      <c r="AI1123" s="44">
        <f t="shared" si="1520"/>
        <v>22.551136363636363</v>
      </c>
      <c r="AJ1123" s="44">
        <f t="shared" si="1521"/>
        <v>0.62642045454545459</v>
      </c>
      <c r="AK1123" s="44">
        <f t="shared" si="1522"/>
        <v>0.36931818181818182</v>
      </c>
      <c r="AL1123" s="44">
        <f t="shared" si="1523"/>
        <v>0.32670454545454541</v>
      </c>
      <c r="AM1123" s="44">
        <f t="shared" si="1524"/>
        <v>2.109375</v>
      </c>
      <c r="AN1123" s="44">
        <f t="shared" si="1525"/>
        <v>7.8125E-2</v>
      </c>
      <c r="AO1123" s="44">
        <f t="shared" si="1526"/>
        <v>0</v>
      </c>
      <c r="AP1123" s="44">
        <f t="shared" si="1527"/>
        <v>0.234375</v>
      </c>
      <c r="AQ1123" s="44">
        <f t="shared" si="1528"/>
        <v>2.130681818181818E-2</v>
      </c>
      <c r="AR1123" s="44">
        <f t="shared" si="1529"/>
        <v>2.130681818181818E-2</v>
      </c>
      <c r="AS1123" s="44">
        <f t="shared" si="1530"/>
        <v>1.7897727272727273</v>
      </c>
      <c r="AT1123" s="44">
        <f t="shared" si="1531"/>
        <v>4.9715909090909088E-2</v>
      </c>
      <c r="AU1123" s="44">
        <f t="shared" si="1532"/>
        <v>23.710227272727273</v>
      </c>
      <c r="AV1123" s="44">
        <f t="shared" si="1533"/>
        <v>20.974431818181817</v>
      </c>
      <c r="AW1123" s="44">
        <f t="shared" si="1534"/>
        <v>135.421875</v>
      </c>
      <c r="AX1123" s="44">
        <f t="shared" si="1535"/>
        <v>5.015625</v>
      </c>
      <c r="AY1123" s="44">
        <f t="shared" si="1536"/>
        <v>0</v>
      </c>
      <c r="AZ1123" s="44">
        <f t="shared" si="1537"/>
        <v>15.046875</v>
      </c>
      <c r="BA1123" s="44">
        <f t="shared" si="1538"/>
        <v>1.3678977272727271</v>
      </c>
      <c r="BB1123" s="44">
        <f t="shared" si="1539"/>
        <v>1.3678977272727271</v>
      </c>
      <c r="BC1123" s="44">
        <f t="shared" si="1540"/>
        <v>114.90340909090909</v>
      </c>
      <c r="BD1123" s="44">
        <f t="shared" si="1541"/>
        <v>3.1917613636363638</v>
      </c>
      <c r="BE1123" s="44">
        <f t="shared" si="1542"/>
        <v>23.267045454545457</v>
      </c>
      <c r="BF1123" s="44">
        <f t="shared" si="1543"/>
        <v>20.582386363636363</v>
      </c>
      <c r="BG1123" s="44">
        <f t="shared" si="1544"/>
        <v>132.890625</v>
      </c>
      <c r="BH1123" s="44">
        <f t="shared" si="1545"/>
        <v>4.921875</v>
      </c>
      <c r="BI1123" s="44">
        <f t="shared" si="1546"/>
        <v>0</v>
      </c>
      <c r="BJ1123" s="44">
        <f t="shared" si="1547"/>
        <v>14.765625</v>
      </c>
      <c r="BK1123" s="44">
        <f t="shared" si="1548"/>
        <v>1.3423295454545454</v>
      </c>
      <c r="BL1123" s="44">
        <f t="shared" si="1549"/>
        <v>1.3423295454545454</v>
      </c>
      <c r="BM1123" s="44">
        <f t="shared" si="1550"/>
        <v>112.75568181818183</v>
      </c>
      <c r="BN1123" s="44">
        <f t="shared" si="1551"/>
        <v>3.1321022727272725</v>
      </c>
      <c r="BO1123" s="39">
        <f t="shared" si="1552"/>
        <v>6.6099560950413222E-3</v>
      </c>
      <c r="BP1123" s="39">
        <f t="shared" si="1471"/>
        <v>5.8472688533057846E-3</v>
      </c>
      <c r="BQ1123" s="39">
        <f t="shared" si="1472"/>
        <v>3.7753018465909088E-2</v>
      </c>
      <c r="BR1123" s="39">
        <f t="shared" si="1473"/>
        <v>1.3982599431818182E-3</v>
      </c>
      <c r="BS1123" s="39">
        <f t="shared" si="1474"/>
        <v>0</v>
      </c>
      <c r="BT1123" s="39">
        <f t="shared" si="1475"/>
        <v>4.1947798295454549E-3</v>
      </c>
      <c r="BU1123" s="39">
        <f t="shared" si="1476"/>
        <v>3.8134362086776857E-4</v>
      </c>
      <c r="BV1123" s="39">
        <f t="shared" si="1477"/>
        <v>3.8134362086776857E-4</v>
      </c>
      <c r="BW1123" s="39">
        <f t="shared" si="1478"/>
        <v>3.2032864152892561E-2</v>
      </c>
      <c r="BX1123" s="39">
        <f t="shared" si="1479"/>
        <v>8.8980178202479341E-4</v>
      </c>
      <c r="BY1123" s="39">
        <f t="shared" si="1480"/>
        <v>5.2459969008264462E-4</v>
      </c>
      <c r="BZ1123" s="39">
        <f t="shared" si="1481"/>
        <v>4.6406895661157017E-4</v>
      </c>
      <c r="CA1123" s="39">
        <f t="shared" si="1482"/>
        <v>2.996271306818182E-3</v>
      </c>
      <c r="CB1123" s="39">
        <f t="shared" si="1483"/>
        <v>1.1097301136363636E-4</v>
      </c>
      <c r="CC1123" s="39">
        <f t="shared" si="1484"/>
        <v>0</v>
      </c>
      <c r="CD1123" s="39">
        <f t="shared" si="1485"/>
        <v>3.3291903409090907E-4</v>
      </c>
      <c r="CE1123" s="39">
        <f t="shared" si="1486"/>
        <v>3.0265366735537188E-5</v>
      </c>
      <c r="CF1123" s="39">
        <f t="shared" si="1487"/>
        <v>3.0265366735537188E-5</v>
      </c>
      <c r="CG1123" s="39">
        <f t="shared" si="1488"/>
        <v>2.542290805785124E-3</v>
      </c>
      <c r="CH1123" s="39">
        <f t="shared" si="1489"/>
        <v>7.0619189049586772E-5</v>
      </c>
      <c r="CI1123" s="39">
        <f t="shared" si="1490"/>
        <v>3.3679300103305783E-2</v>
      </c>
      <c r="CJ1123" s="39">
        <f t="shared" si="1491"/>
        <v>2.9793227014462808E-2</v>
      </c>
      <c r="CK1123" s="39">
        <f t="shared" si="1492"/>
        <v>0.19236061789772727</v>
      </c>
      <c r="CL1123" s="39">
        <f t="shared" si="1493"/>
        <v>7.1244673295454549E-3</v>
      </c>
      <c r="CM1123" s="39">
        <f t="shared" si="1494"/>
        <v>0</v>
      </c>
      <c r="CN1123" s="39">
        <f t="shared" si="1495"/>
        <v>2.1373401988636364E-2</v>
      </c>
      <c r="CO1123" s="39">
        <f t="shared" si="1496"/>
        <v>1.9430365444214873E-3</v>
      </c>
      <c r="CP1123" s="39">
        <f t="shared" si="1497"/>
        <v>1.9430365444214873E-3</v>
      </c>
      <c r="CQ1123" s="39">
        <f t="shared" si="1498"/>
        <v>0.16321506973140495</v>
      </c>
      <c r="CR1123" s="39">
        <f t="shared" si="1499"/>
        <v>4.5337519369834716E-3</v>
      </c>
      <c r="CS1123" s="39">
        <f t="shared" si="1500"/>
        <v>3.3049780475206618E-2</v>
      </c>
      <c r="CT1123" s="39">
        <f t="shared" si="1501"/>
        <v>2.9236344266528925E-2</v>
      </c>
      <c r="CU1123" s="39">
        <f t="shared" si="1502"/>
        <v>0.18876509232954544</v>
      </c>
      <c r="CV1123" s="39">
        <f t="shared" si="1503"/>
        <v>6.991299715909091E-3</v>
      </c>
      <c r="CW1123" s="39">
        <f t="shared" si="1504"/>
        <v>0</v>
      </c>
      <c r="CX1123" s="39">
        <f t="shared" si="1505"/>
        <v>2.0973899147727272E-2</v>
      </c>
      <c r="CY1123" s="39">
        <f t="shared" si="1506"/>
        <v>1.9067181043388429E-3</v>
      </c>
      <c r="CZ1123" s="39">
        <f t="shared" si="1507"/>
        <v>1.9067181043388429E-3</v>
      </c>
      <c r="DA1123" s="39">
        <f t="shared" si="1508"/>
        <v>0.16016432076446283</v>
      </c>
      <c r="DB1123" s="39">
        <f t="shared" si="1509"/>
        <v>4.4490089101239666E-3</v>
      </c>
    </row>
    <row r="1124" spans="1:106" ht="12.75" customHeight="1" x14ac:dyDescent="0.3">
      <c r="A1124" s="9" t="str">
        <f t="shared" si="1510"/>
        <v>20 Oaxaca80-84 añosHombres</v>
      </c>
      <c r="B1124" s="22" t="s">
        <v>55</v>
      </c>
      <c r="C1124" s="22" t="s">
        <v>15</v>
      </c>
      <c r="D1124" s="30" t="s">
        <v>91</v>
      </c>
      <c r="E1124" s="23">
        <v>23170</v>
      </c>
      <c r="F1124" s="23">
        <v>22964</v>
      </c>
      <c r="G1124" s="23">
        <v>22755</v>
      </c>
      <c r="H1124" s="23">
        <v>194</v>
      </c>
      <c r="I1124" s="23">
        <v>15</v>
      </c>
      <c r="J1124" s="23">
        <v>199</v>
      </c>
      <c r="K1124" s="23">
        <v>161</v>
      </c>
      <c r="L1124" s="23">
        <v>36</v>
      </c>
      <c r="M1124" s="23">
        <v>2</v>
      </c>
      <c r="N1124" s="23">
        <v>7</v>
      </c>
      <c r="O1124" s="38">
        <f>+'07'!E1123-'05'!J1124</f>
        <v>194</v>
      </c>
      <c r="P1124" s="38">
        <f t="shared" si="1511"/>
        <v>393</v>
      </c>
      <c r="Q1124" s="39">
        <f>'07'!F1123/'05'!$P1124</f>
        <v>6.3613231552162849E-2</v>
      </c>
      <c r="R1124" s="39">
        <f>'07'!G1123/'05'!$P1124</f>
        <v>5.8524173027989825E-2</v>
      </c>
      <c r="S1124" s="39">
        <f>'07'!H1123/'05'!$P1124</f>
        <v>0.49618320610687022</v>
      </c>
      <c r="T1124" s="39">
        <f>'07'!I1123/'05'!$P1124</f>
        <v>1.2722646310432569E-2</v>
      </c>
      <c r="U1124" s="39">
        <f>'07'!J1123/'05'!$P1124</f>
        <v>0</v>
      </c>
      <c r="V1124" s="39">
        <f>'07'!K1123/'05'!$P1124</f>
        <v>4.8346055979643768E-2</v>
      </c>
      <c r="W1124" s="39">
        <f>'07'!L1123/'05'!$P1124</f>
        <v>1.0178117048346057E-2</v>
      </c>
      <c r="X1124" s="39">
        <f>'07'!M1123/'05'!$P1124</f>
        <v>0</v>
      </c>
      <c r="Y1124" s="39">
        <f>'07'!N1123/'05'!$P1124</f>
        <v>0.30534351145038169</v>
      </c>
      <c r="Z1124" s="39">
        <f>'07'!O1123/'05'!$P1124</f>
        <v>5.0890585241730284E-3</v>
      </c>
      <c r="AA1124" s="44">
        <f t="shared" si="1512"/>
        <v>2.2900763358778624</v>
      </c>
      <c r="AB1124" s="44">
        <f t="shared" si="1513"/>
        <v>2.1068702290076335</v>
      </c>
      <c r="AC1124" s="44">
        <f t="shared" si="1514"/>
        <v>17.862595419847327</v>
      </c>
      <c r="AD1124" s="44">
        <f t="shared" si="1515"/>
        <v>0.4580152671755725</v>
      </c>
      <c r="AE1124" s="44">
        <f t="shared" si="1516"/>
        <v>0</v>
      </c>
      <c r="AF1124" s="44">
        <f t="shared" si="1517"/>
        <v>1.7404580152671756</v>
      </c>
      <c r="AG1124" s="44">
        <f t="shared" si="1518"/>
        <v>0.36641221374045807</v>
      </c>
      <c r="AH1124" s="44">
        <f t="shared" si="1519"/>
        <v>0</v>
      </c>
      <c r="AI1124" s="44">
        <f t="shared" si="1520"/>
        <v>10.992366412213741</v>
      </c>
      <c r="AJ1124" s="44">
        <f t="shared" si="1521"/>
        <v>0.18320610687022904</v>
      </c>
      <c r="AK1124" s="44">
        <f t="shared" si="1522"/>
        <v>0.1272264631043257</v>
      </c>
      <c r="AL1124" s="44">
        <f t="shared" si="1523"/>
        <v>0.11704834605597965</v>
      </c>
      <c r="AM1124" s="44">
        <f t="shared" si="1524"/>
        <v>0.99236641221374045</v>
      </c>
      <c r="AN1124" s="44">
        <f t="shared" si="1525"/>
        <v>2.5445292620865138E-2</v>
      </c>
      <c r="AO1124" s="44">
        <f t="shared" si="1526"/>
        <v>0</v>
      </c>
      <c r="AP1124" s="44">
        <f t="shared" si="1527"/>
        <v>9.6692111959287536E-2</v>
      </c>
      <c r="AQ1124" s="44">
        <f t="shared" si="1528"/>
        <v>2.0356234096692113E-2</v>
      </c>
      <c r="AR1124" s="44">
        <f t="shared" si="1529"/>
        <v>0</v>
      </c>
      <c r="AS1124" s="44">
        <f t="shared" si="1530"/>
        <v>0.61068702290076338</v>
      </c>
      <c r="AT1124" s="44">
        <f t="shared" si="1531"/>
        <v>1.0178117048346057E-2</v>
      </c>
      <c r="AU1124" s="44">
        <f t="shared" si="1532"/>
        <v>10.241730279898219</v>
      </c>
      <c r="AV1124" s="44">
        <f t="shared" si="1533"/>
        <v>9.4223918575063621</v>
      </c>
      <c r="AW1124" s="44">
        <f t="shared" si="1534"/>
        <v>79.885496183206101</v>
      </c>
      <c r="AX1124" s="44">
        <f t="shared" si="1535"/>
        <v>2.0483460559796436</v>
      </c>
      <c r="AY1124" s="44">
        <f t="shared" si="1536"/>
        <v>0</v>
      </c>
      <c r="AZ1124" s="44">
        <f t="shared" si="1537"/>
        <v>7.7837150127226469</v>
      </c>
      <c r="BA1124" s="44">
        <f t="shared" si="1538"/>
        <v>1.6386768447837152</v>
      </c>
      <c r="BB1124" s="44">
        <f t="shared" si="1539"/>
        <v>0</v>
      </c>
      <c r="BC1124" s="44">
        <f t="shared" si="1540"/>
        <v>49.160305343511453</v>
      </c>
      <c r="BD1124" s="44">
        <f t="shared" si="1541"/>
        <v>0.81933842239185761</v>
      </c>
      <c r="BE1124" s="44">
        <f t="shared" si="1542"/>
        <v>12.340966921119593</v>
      </c>
      <c r="BF1124" s="44">
        <f t="shared" si="1543"/>
        <v>11.353689567430026</v>
      </c>
      <c r="BG1124" s="44">
        <f t="shared" si="1544"/>
        <v>96.25954198473282</v>
      </c>
      <c r="BH1124" s="44">
        <f t="shared" si="1545"/>
        <v>2.4681933842239183</v>
      </c>
      <c r="BI1124" s="44">
        <f t="shared" si="1546"/>
        <v>0</v>
      </c>
      <c r="BJ1124" s="44">
        <f t="shared" si="1547"/>
        <v>9.3791348600508915</v>
      </c>
      <c r="BK1124" s="44">
        <f t="shared" si="1548"/>
        <v>1.974554707379135</v>
      </c>
      <c r="BL1124" s="44">
        <f t="shared" si="1549"/>
        <v>0</v>
      </c>
      <c r="BM1124" s="44">
        <f t="shared" si="1550"/>
        <v>59.23664122137405</v>
      </c>
      <c r="BN1124" s="44">
        <f t="shared" si="1551"/>
        <v>0.98727735368956748</v>
      </c>
      <c r="BO1124" s="39">
        <f t="shared" si="1552"/>
        <v>5.8271662490530854E-3</v>
      </c>
      <c r="BP1124" s="39">
        <f t="shared" si="1471"/>
        <v>5.3609929491288382E-3</v>
      </c>
      <c r="BQ1124" s="39">
        <f t="shared" si="1472"/>
        <v>4.5451896742614066E-2</v>
      </c>
      <c r="BR1124" s="39">
        <f t="shared" si="1473"/>
        <v>1.1654332498106171E-3</v>
      </c>
      <c r="BS1124" s="39">
        <f t="shared" si="1474"/>
        <v>0</v>
      </c>
      <c r="BT1124" s="39">
        <f t="shared" si="1475"/>
        <v>4.4286463492803447E-3</v>
      </c>
      <c r="BU1124" s="39">
        <f t="shared" si="1476"/>
        <v>9.3234659984849381E-4</v>
      </c>
      <c r="BV1124" s="39">
        <f t="shared" si="1477"/>
        <v>0</v>
      </c>
      <c r="BW1124" s="39">
        <f t="shared" si="1478"/>
        <v>2.7970397995454813E-2</v>
      </c>
      <c r="BX1124" s="39">
        <f t="shared" si="1479"/>
        <v>4.6617329992424691E-4</v>
      </c>
      <c r="BY1124" s="39">
        <f t="shared" si="1480"/>
        <v>3.2373145828072696E-4</v>
      </c>
      <c r="BZ1124" s="39">
        <f t="shared" si="1481"/>
        <v>2.9783294161826881E-4</v>
      </c>
      <c r="CA1124" s="39">
        <f t="shared" si="1482"/>
        <v>2.5251053745896702E-3</v>
      </c>
      <c r="CB1124" s="39">
        <f t="shared" si="1483"/>
        <v>6.4746291656145395E-5</v>
      </c>
      <c r="CC1124" s="39">
        <f t="shared" si="1484"/>
        <v>0</v>
      </c>
      <c r="CD1124" s="39">
        <f t="shared" si="1485"/>
        <v>2.460359082933525E-4</v>
      </c>
      <c r="CE1124" s="39">
        <f t="shared" si="1486"/>
        <v>5.1797033324916318E-5</v>
      </c>
      <c r="CF1124" s="39">
        <f t="shared" si="1487"/>
        <v>0</v>
      </c>
      <c r="CG1124" s="39">
        <f t="shared" si="1488"/>
        <v>1.5539109997474896E-3</v>
      </c>
      <c r="CH1124" s="39">
        <f t="shared" si="1489"/>
        <v>2.5898516662458159E-5</v>
      </c>
      <c r="CI1124" s="39">
        <f t="shared" si="1490"/>
        <v>2.6060382391598521E-2</v>
      </c>
      <c r="CJ1124" s="39">
        <f t="shared" si="1491"/>
        <v>2.3975551800270643E-2</v>
      </c>
      <c r="CK1124" s="39">
        <f t="shared" si="1492"/>
        <v>0.20327098265446844</v>
      </c>
      <c r="CL1124" s="39">
        <f t="shared" si="1493"/>
        <v>5.2120764783197037E-3</v>
      </c>
      <c r="CM1124" s="39">
        <f t="shared" si="1494"/>
        <v>0</v>
      </c>
      <c r="CN1124" s="39">
        <f t="shared" si="1495"/>
        <v>1.9805890617614879E-2</v>
      </c>
      <c r="CO1124" s="39">
        <f t="shared" si="1496"/>
        <v>4.1696611826557636E-3</v>
      </c>
      <c r="CP1124" s="39">
        <f t="shared" si="1497"/>
        <v>0</v>
      </c>
      <c r="CQ1124" s="39">
        <f t="shared" si="1498"/>
        <v>0.1250898354796729</v>
      </c>
      <c r="CR1124" s="39">
        <f t="shared" si="1499"/>
        <v>2.0848305913278818E-3</v>
      </c>
      <c r="CS1124" s="39">
        <f t="shared" si="1500"/>
        <v>3.1401951453230513E-2</v>
      </c>
      <c r="CT1124" s="39">
        <f t="shared" si="1501"/>
        <v>2.8889795336972075E-2</v>
      </c>
      <c r="CU1124" s="39">
        <f t="shared" si="1502"/>
        <v>0.24493522133519802</v>
      </c>
      <c r="CV1124" s="39">
        <f t="shared" si="1503"/>
        <v>6.2803902906461029E-3</v>
      </c>
      <c r="CW1124" s="39">
        <f t="shared" si="1504"/>
        <v>0</v>
      </c>
      <c r="CX1124" s="39">
        <f t="shared" si="1505"/>
        <v>2.3865483104455194E-2</v>
      </c>
      <c r="CY1124" s="39">
        <f t="shared" si="1506"/>
        <v>5.0243122325168829E-3</v>
      </c>
      <c r="CZ1124" s="39">
        <f t="shared" si="1507"/>
        <v>0</v>
      </c>
      <c r="DA1124" s="39">
        <f t="shared" si="1508"/>
        <v>0.15072936697550648</v>
      </c>
      <c r="DB1124" s="39">
        <f t="shared" si="1509"/>
        <v>2.5121561162584414E-3</v>
      </c>
    </row>
    <row r="1125" spans="1:106" ht="12.75" customHeight="1" x14ac:dyDescent="0.3">
      <c r="A1125" s="9" t="str">
        <f t="shared" si="1510"/>
        <v>20 Oaxaca85 años y másHombres</v>
      </c>
      <c r="B1125" s="22" t="s">
        <v>55</v>
      </c>
      <c r="C1125" s="22" t="s">
        <v>15</v>
      </c>
      <c r="D1125" s="22" t="s">
        <v>92</v>
      </c>
      <c r="E1125" s="23">
        <v>22279</v>
      </c>
      <c r="F1125" s="23">
        <v>22114</v>
      </c>
      <c r="G1125" s="23">
        <v>21935</v>
      </c>
      <c r="H1125" s="23">
        <v>173</v>
      </c>
      <c r="I1125" s="23">
        <v>6</v>
      </c>
      <c r="J1125" s="23">
        <v>159</v>
      </c>
      <c r="K1125" s="23">
        <v>141</v>
      </c>
      <c r="L1125" s="23">
        <v>17</v>
      </c>
      <c r="M1125" s="23">
        <v>1</v>
      </c>
      <c r="N1125" s="23">
        <v>6</v>
      </c>
      <c r="O1125" s="38">
        <f>+'07'!E1124-'05'!J1125</f>
        <v>173</v>
      </c>
      <c r="P1125" s="38">
        <f t="shared" si="1511"/>
        <v>332</v>
      </c>
      <c r="Q1125" s="39">
        <f>'07'!F1124/'05'!$P1125</f>
        <v>3.0120481927710843E-2</v>
      </c>
      <c r="R1125" s="39">
        <f>'07'!G1124/'05'!$P1125</f>
        <v>2.1084337349397589E-2</v>
      </c>
      <c r="S1125" s="39">
        <f>'07'!H1124/'05'!$P1125</f>
        <v>0.56927710843373491</v>
      </c>
      <c r="T1125" s="39">
        <f>'07'!I1124/'05'!$P1125</f>
        <v>1.2048192771084338E-2</v>
      </c>
      <c r="U1125" s="39">
        <f>'07'!J1124/'05'!$P1125</f>
        <v>0</v>
      </c>
      <c r="V1125" s="39">
        <f>'07'!K1124/'05'!$P1125</f>
        <v>2.4096385542168676E-2</v>
      </c>
      <c r="W1125" s="39">
        <f>'07'!L1124/'05'!$P1125</f>
        <v>3.0120481927710845E-3</v>
      </c>
      <c r="X1125" s="39">
        <f>'07'!M1124/'05'!$P1125</f>
        <v>0</v>
      </c>
      <c r="Y1125" s="39">
        <f>'07'!N1124/'05'!$P1125</f>
        <v>0.33433734939759036</v>
      </c>
      <c r="Z1125" s="39">
        <f>'07'!O1124/'05'!$P1125</f>
        <v>6.024096385542169E-3</v>
      </c>
      <c r="AA1125" s="44">
        <f t="shared" si="1512"/>
        <v>0.51204819277108438</v>
      </c>
      <c r="AB1125" s="44">
        <f t="shared" si="1513"/>
        <v>0.358433734939759</v>
      </c>
      <c r="AC1125" s="44">
        <f t="shared" si="1514"/>
        <v>9.6777108433734931</v>
      </c>
      <c r="AD1125" s="44">
        <f t="shared" si="1515"/>
        <v>0.20481927710843376</v>
      </c>
      <c r="AE1125" s="44">
        <f t="shared" si="1516"/>
        <v>0</v>
      </c>
      <c r="AF1125" s="44">
        <f t="shared" si="1517"/>
        <v>0.40963855421686751</v>
      </c>
      <c r="AG1125" s="44">
        <f t="shared" si="1518"/>
        <v>5.1204819277108439E-2</v>
      </c>
      <c r="AH1125" s="44">
        <f t="shared" si="1519"/>
        <v>0</v>
      </c>
      <c r="AI1125" s="44">
        <f t="shared" si="1520"/>
        <v>5.6837349397590362</v>
      </c>
      <c r="AJ1125" s="44">
        <f t="shared" si="1521"/>
        <v>0.10240963855421688</v>
      </c>
      <c r="AK1125" s="44">
        <f t="shared" si="1522"/>
        <v>3.0120481927710843E-2</v>
      </c>
      <c r="AL1125" s="44">
        <f t="shared" si="1523"/>
        <v>2.1084337349397589E-2</v>
      </c>
      <c r="AM1125" s="44">
        <f t="shared" si="1524"/>
        <v>0.56927710843373491</v>
      </c>
      <c r="AN1125" s="44">
        <f t="shared" si="1525"/>
        <v>1.2048192771084338E-2</v>
      </c>
      <c r="AO1125" s="44">
        <f t="shared" si="1526"/>
        <v>0</v>
      </c>
      <c r="AP1125" s="44">
        <f t="shared" si="1527"/>
        <v>2.4096385542168676E-2</v>
      </c>
      <c r="AQ1125" s="44">
        <f t="shared" si="1528"/>
        <v>3.0120481927710845E-3</v>
      </c>
      <c r="AR1125" s="44">
        <f t="shared" si="1529"/>
        <v>0</v>
      </c>
      <c r="AS1125" s="44">
        <f t="shared" si="1530"/>
        <v>0.33433734939759036</v>
      </c>
      <c r="AT1125" s="44">
        <f t="shared" si="1531"/>
        <v>6.024096385542169E-3</v>
      </c>
      <c r="AU1125" s="44">
        <f t="shared" si="1532"/>
        <v>4.2469879518072293</v>
      </c>
      <c r="AV1125" s="44">
        <f t="shared" si="1533"/>
        <v>2.9728915662650599</v>
      </c>
      <c r="AW1125" s="44">
        <f t="shared" si="1534"/>
        <v>80.268072289156621</v>
      </c>
      <c r="AX1125" s="44">
        <f t="shared" si="1535"/>
        <v>1.6987951807228916</v>
      </c>
      <c r="AY1125" s="44">
        <f t="shared" si="1536"/>
        <v>0</v>
      </c>
      <c r="AZ1125" s="44">
        <f t="shared" si="1537"/>
        <v>3.3975903614457832</v>
      </c>
      <c r="BA1125" s="44">
        <f t="shared" si="1538"/>
        <v>0.4246987951807229</v>
      </c>
      <c r="BB1125" s="44">
        <f t="shared" si="1539"/>
        <v>0</v>
      </c>
      <c r="BC1125" s="44">
        <f t="shared" si="1540"/>
        <v>47.141566265060241</v>
      </c>
      <c r="BD1125" s="44">
        <f t="shared" si="1541"/>
        <v>0.8493975903614458</v>
      </c>
      <c r="BE1125" s="44">
        <f t="shared" si="1542"/>
        <v>5.2108433734939759</v>
      </c>
      <c r="BF1125" s="44">
        <f t="shared" si="1543"/>
        <v>3.6475903614457827</v>
      </c>
      <c r="BG1125" s="44">
        <f t="shared" si="1544"/>
        <v>98.484939759036138</v>
      </c>
      <c r="BH1125" s="44">
        <f t="shared" si="1545"/>
        <v>2.0843373493975905</v>
      </c>
      <c r="BI1125" s="44">
        <f t="shared" si="1546"/>
        <v>0</v>
      </c>
      <c r="BJ1125" s="44">
        <f t="shared" si="1547"/>
        <v>4.168674698795181</v>
      </c>
      <c r="BK1125" s="44">
        <f t="shared" si="1548"/>
        <v>0.52108433734939763</v>
      </c>
      <c r="BL1125" s="44">
        <f t="shared" si="1549"/>
        <v>0</v>
      </c>
      <c r="BM1125" s="44">
        <f t="shared" si="1550"/>
        <v>57.840361445783131</v>
      </c>
      <c r="BN1125" s="44">
        <f t="shared" si="1551"/>
        <v>1.0421686746987953</v>
      </c>
      <c r="BO1125" s="39">
        <f t="shared" si="1552"/>
        <v>1.5423138336478446E-3</v>
      </c>
      <c r="BP1125" s="39">
        <f t="shared" si="1471"/>
        <v>1.0796196835534909E-3</v>
      </c>
      <c r="BQ1125" s="39">
        <f t="shared" si="1472"/>
        <v>2.9149731455944256E-2</v>
      </c>
      <c r="BR1125" s="39">
        <f t="shared" si="1473"/>
        <v>6.169255334591378E-4</v>
      </c>
      <c r="BS1125" s="39">
        <f t="shared" si="1474"/>
        <v>0</v>
      </c>
      <c r="BT1125" s="39">
        <f t="shared" si="1475"/>
        <v>1.2338510669182756E-3</v>
      </c>
      <c r="BU1125" s="39">
        <f t="shared" si="1476"/>
        <v>1.5423138336478445E-4</v>
      </c>
      <c r="BV1125" s="39">
        <f t="shared" si="1477"/>
        <v>0</v>
      </c>
      <c r="BW1125" s="39">
        <f t="shared" si="1478"/>
        <v>1.7119683553491073E-2</v>
      </c>
      <c r="BX1125" s="39">
        <f t="shared" si="1479"/>
        <v>3.084627667295689E-4</v>
      </c>
      <c r="BY1125" s="39">
        <f t="shared" si="1480"/>
        <v>9.0724343155755555E-5</v>
      </c>
      <c r="BZ1125" s="39">
        <f t="shared" si="1481"/>
        <v>6.3507040209028883E-5</v>
      </c>
      <c r="CA1125" s="39">
        <f t="shared" si="1482"/>
        <v>1.7146900856437799E-3</v>
      </c>
      <c r="CB1125" s="39">
        <f t="shared" si="1483"/>
        <v>3.6289737262302225E-5</v>
      </c>
      <c r="CC1125" s="39">
        <f t="shared" si="1484"/>
        <v>0</v>
      </c>
      <c r="CD1125" s="39">
        <f t="shared" si="1485"/>
        <v>7.2579474524604449E-5</v>
      </c>
      <c r="CE1125" s="39">
        <f t="shared" si="1486"/>
        <v>9.0724343155755562E-6</v>
      </c>
      <c r="CF1125" s="39">
        <f t="shared" si="1487"/>
        <v>0</v>
      </c>
      <c r="CG1125" s="39">
        <f t="shared" si="1488"/>
        <v>1.0070402090288867E-3</v>
      </c>
      <c r="CH1125" s="39">
        <f t="shared" si="1489"/>
        <v>1.8144868631151112E-5</v>
      </c>
      <c r="CI1125" s="39">
        <f t="shared" si="1490"/>
        <v>1.2792132384961534E-2</v>
      </c>
      <c r="CJ1125" s="39">
        <f t="shared" si="1491"/>
        <v>8.9544926694730721E-3</v>
      </c>
      <c r="CK1125" s="39">
        <f t="shared" si="1492"/>
        <v>0.24177130207577296</v>
      </c>
      <c r="CL1125" s="39">
        <f t="shared" si="1493"/>
        <v>5.1168529539846134E-3</v>
      </c>
      <c r="CM1125" s="39">
        <f t="shared" si="1494"/>
        <v>0</v>
      </c>
      <c r="CN1125" s="39">
        <f t="shared" si="1495"/>
        <v>1.0233705907969227E-2</v>
      </c>
      <c r="CO1125" s="39">
        <f t="shared" si="1496"/>
        <v>1.2792132384961533E-3</v>
      </c>
      <c r="CP1125" s="39">
        <f t="shared" si="1497"/>
        <v>0</v>
      </c>
      <c r="CQ1125" s="39">
        <f t="shared" si="1498"/>
        <v>0.14199266947307301</v>
      </c>
      <c r="CR1125" s="39">
        <f t="shared" si="1499"/>
        <v>2.5584264769923067E-3</v>
      </c>
      <c r="CS1125" s="39">
        <f t="shared" si="1500"/>
        <v>1.5695311365945711E-2</v>
      </c>
      <c r="CT1125" s="39">
        <f t="shared" si="1501"/>
        <v>1.0986717956161997E-2</v>
      </c>
      <c r="CU1125" s="39">
        <f t="shared" si="1502"/>
        <v>0.29664138481637392</v>
      </c>
      <c r="CV1125" s="39">
        <f t="shared" si="1503"/>
        <v>6.278124546378285E-3</v>
      </c>
      <c r="CW1125" s="39">
        <f t="shared" si="1504"/>
        <v>0</v>
      </c>
      <c r="CX1125" s="39">
        <f t="shared" si="1505"/>
        <v>1.255624909275657E-2</v>
      </c>
      <c r="CY1125" s="39">
        <f t="shared" si="1506"/>
        <v>1.5695311365945713E-3</v>
      </c>
      <c r="CZ1125" s="39">
        <f t="shared" si="1507"/>
        <v>0</v>
      </c>
      <c r="DA1125" s="39">
        <f t="shared" si="1508"/>
        <v>0.17421795616199739</v>
      </c>
      <c r="DB1125" s="39">
        <f t="shared" si="1509"/>
        <v>3.1390622731891425E-3</v>
      </c>
    </row>
    <row r="1126" spans="1:106" ht="12.75" customHeight="1" x14ac:dyDescent="0.3">
      <c r="A1126" s="9" t="str">
        <f t="shared" si="1510"/>
        <v>20 OaxacaTotalMujeres</v>
      </c>
      <c r="B1126" s="16" t="s">
        <v>55</v>
      </c>
      <c r="C1126" s="16" t="s">
        <v>16</v>
      </c>
      <c r="D1126" s="16" t="s">
        <v>14</v>
      </c>
      <c r="E1126" s="17">
        <v>1974035</v>
      </c>
      <c r="F1126" s="17">
        <v>1919442</v>
      </c>
      <c r="G1126" s="17">
        <v>1853538</v>
      </c>
      <c r="H1126" s="17">
        <v>63008</v>
      </c>
      <c r="I1126" s="17">
        <v>2896</v>
      </c>
      <c r="J1126" s="17">
        <v>53716</v>
      </c>
      <c r="K1126" s="17">
        <v>48597</v>
      </c>
      <c r="L1126" s="17">
        <v>4468</v>
      </c>
      <c r="M1126" s="17">
        <v>651</v>
      </c>
      <c r="N1126" s="17">
        <v>877</v>
      </c>
      <c r="O1126" s="38">
        <f>+'07'!E1125-'05'!J1126</f>
        <v>63008</v>
      </c>
      <c r="P1126" s="38">
        <f t="shared" si="1511"/>
        <v>116724</v>
      </c>
      <c r="Q1126" s="39">
        <f>'07'!F1125/'05'!$P1126</f>
        <v>8.5586511771358079E-2</v>
      </c>
      <c r="R1126" s="39">
        <f>'07'!G1125/'05'!$P1126</f>
        <v>7.4868921558548365E-2</v>
      </c>
      <c r="S1126" s="39">
        <f>'07'!H1125/'05'!$P1126</f>
        <v>0.45037867105308249</v>
      </c>
      <c r="T1126" s="39">
        <f>'07'!I1125/'05'!$P1126</f>
        <v>0.14556560775847299</v>
      </c>
      <c r="U1126" s="39">
        <f>'07'!J1125/'05'!$P1126</f>
        <v>8.4318563448819439E-2</v>
      </c>
      <c r="V1126" s="39">
        <f>'07'!K1125/'05'!$P1126</f>
        <v>2.8751584935403172E-2</v>
      </c>
      <c r="W1126" s="39">
        <f>'07'!L1125/'05'!$P1126</f>
        <v>3.7096055652650699E-3</v>
      </c>
      <c r="X1126" s="39">
        <f>'07'!M1125/'05'!$P1126</f>
        <v>8.3958740276207124E-4</v>
      </c>
      <c r="Y1126" s="39">
        <f>'07'!N1125/'05'!$P1126</f>
        <v>0.1188615880196018</v>
      </c>
      <c r="Z1126" s="39">
        <f>'07'!O1125/'05'!$P1126</f>
        <v>7.1193584866865427E-3</v>
      </c>
      <c r="AA1126" s="44">
        <f t="shared" si="1512"/>
        <v>382.40053459442788</v>
      </c>
      <c r="AB1126" s="44">
        <f t="shared" si="1513"/>
        <v>334.51434152359411</v>
      </c>
      <c r="AC1126" s="44">
        <f t="shared" si="1514"/>
        <v>2012.2919022651727</v>
      </c>
      <c r="AD1126" s="44">
        <f t="shared" si="1515"/>
        <v>650.38713546485735</v>
      </c>
      <c r="AE1126" s="44">
        <f t="shared" si="1516"/>
        <v>376.73534148932526</v>
      </c>
      <c r="AF1126" s="44">
        <f t="shared" si="1517"/>
        <v>128.46208149138138</v>
      </c>
      <c r="AG1126" s="44">
        <f t="shared" si="1518"/>
        <v>16.574517665604333</v>
      </c>
      <c r="AH1126" s="44">
        <f t="shared" si="1519"/>
        <v>3.7512765155409342</v>
      </c>
      <c r="AI1126" s="44">
        <f t="shared" si="1520"/>
        <v>531.07357527158081</v>
      </c>
      <c r="AJ1126" s="44">
        <f t="shared" si="1521"/>
        <v>31.809293718515473</v>
      </c>
      <c r="AK1126" s="44">
        <f t="shared" si="1522"/>
        <v>55.716819163154106</v>
      </c>
      <c r="AL1126" s="44">
        <f t="shared" si="1523"/>
        <v>48.739667934614985</v>
      </c>
      <c r="AM1126" s="44">
        <f t="shared" si="1524"/>
        <v>293.1965148555567</v>
      </c>
      <c r="AN1126" s="44">
        <f t="shared" si="1525"/>
        <v>94.763210650765913</v>
      </c>
      <c r="AO1126" s="44">
        <f t="shared" si="1526"/>
        <v>54.891384805181453</v>
      </c>
      <c r="AP1126" s="44">
        <f t="shared" si="1527"/>
        <v>18.717281792947464</v>
      </c>
      <c r="AQ1126" s="44">
        <f t="shared" si="1528"/>
        <v>2.4149532229875605</v>
      </c>
      <c r="AR1126" s="44">
        <f t="shared" si="1529"/>
        <v>0.54657139919810838</v>
      </c>
      <c r="AS1126" s="44">
        <f t="shared" si="1530"/>
        <v>77.378893800760764</v>
      </c>
      <c r="AT1126" s="44">
        <f t="shared" si="1531"/>
        <v>4.6347023748329397</v>
      </c>
      <c r="AU1126" s="44">
        <f t="shared" si="1532"/>
        <v>4159.2477125526884</v>
      </c>
      <c r="AV1126" s="44">
        <f t="shared" si="1533"/>
        <v>3638.4049809807748</v>
      </c>
      <c r="AW1126" s="44">
        <f t="shared" si="1534"/>
        <v>21887.052277166651</v>
      </c>
      <c r="AX1126" s="44">
        <f t="shared" si="1535"/>
        <v>7074.0518402385123</v>
      </c>
      <c r="AY1126" s="44">
        <f t="shared" si="1536"/>
        <v>4097.629227922278</v>
      </c>
      <c r="AZ1126" s="44">
        <f t="shared" si="1537"/>
        <v>1397.2407731057879</v>
      </c>
      <c r="BA1126" s="44">
        <f t="shared" si="1538"/>
        <v>180.27570165518659</v>
      </c>
      <c r="BB1126" s="44">
        <f t="shared" si="1539"/>
        <v>40.801429012028379</v>
      </c>
      <c r="BC1126" s="44">
        <f t="shared" si="1540"/>
        <v>5776.3165929885881</v>
      </c>
      <c r="BD1126" s="44">
        <f t="shared" si="1541"/>
        <v>345.97946437750591</v>
      </c>
      <c r="BE1126" s="44">
        <f t="shared" si="1542"/>
        <v>5392.6349336897301</v>
      </c>
      <c r="BF1126" s="44">
        <f t="shared" si="1543"/>
        <v>4717.3410095610152</v>
      </c>
      <c r="BG1126" s="44">
        <f t="shared" si="1544"/>
        <v>28377.459305712622</v>
      </c>
      <c r="BH1126" s="44">
        <f t="shared" si="1545"/>
        <v>9171.797813645866</v>
      </c>
      <c r="BI1126" s="44">
        <f t="shared" si="1546"/>
        <v>5312.7440457832154</v>
      </c>
      <c r="BJ1126" s="44">
        <f t="shared" si="1547"/>
        <v>1811.579863609883</v>
      </c>
      <c r="BK1126" s="44">
        <f t="shared" si="1548"/>
        <v>233.73482745622152</v>
      </c>
      <c r="BL1126" s="44">
        <f t="shared" si="1549"/>
        <v>52.900723073232584</v>
      </c>
      <c r="BM1126" s="44">
        <f t="shared" si="1550"/>
        <v>7489.2309379390699</v>
      </c>
      <c r="BN1126" s="44">
        <f t="shared" si="1551"/>
        <v>448.57653952914569</v>
      </c>
      <c r="BO1126" s="39">
        <f t="shared" si="1552"/>
        <v>3.2761088944384007E-3</v>
      </c>
      <c r="BP1126" s="39">
        <f t="shared" si="1471"/>
        <v>2.8658574202699884E-3</v>
      </c>
      <c r="BQ1126" s="39">
        <f t="shared" si="1472"/>
        <v>1.7239744202264939E-2</v>
      </c>
      <c r="BR1126" s="39">
        <f t="shared" si="1473"/>
        <v>5.5720086311714587E-3</v>
      </c>
      <c r="BS1126" s="39">
        <f t="shared" si="1474"/>
        <v>3.2275739478541282E-3</v>
      </c>
      <c r="BT1126" s="39">
        <f t="shared" si="1475"/>
        <v>1.1005627076812086E-3</v>
      </c>
      <c r="BU1126" s="39">
        <f t="shared" si="1476"/>
        <v>1.419975126418246E-4</v>
      </c>
      <c r="BV1126" s="39">
        <f t="shared" si="1477"/>
        <v>3.2138005170666991E-5</v>
      </c>
      <c r="BW1126" s="39">
        <f t="shared" si="1478"/>
        <v>4.5498233034472844E-3</v>
      </c>
      <c r="BX1126" s="39">
        <f t="shared" si="1479"/>
        <v>2.7251716629412523E-4</v>
      </c>
      <c r="BY1126" s="39">
        <f t="shared" si="1480"/>
        <v>4.7733815807506687E-4</v>
      </c>
      <c r="BZ1126" s="39">
        <f t="shared" si="1481"/>
        <v>4.1756337972152243E-4</v>
      </c>
      <c r="CA1126" s="39">
        <f t="shared" si="1482"/>
        <v>2.511878575576203E-3</v>
      </c>
      <c r="CB1126" s="39">
        <f t="shared" si="1483"/>
        <v>8.11857121506853E-4</v>
      </c>
      <c r="CC1126" s="39">
        <f t="shared" si="1484"/>
        <v>4.7026648165913998E-4</v>
      </c>
      <c r="CD1126" s="39">
        <f t="shared" si="1485"/>
        <v>1.6035504089088331E-4</v>
      </c>
      <c r="CE1126" s="39">
        <f t="shared" si="1486"/>
        <v>2.0689431676326725E-5</v>
      </c>
      <c r="CF1126" s="39">
        <f t="shared" si="1487"/>
        <v>4.6825965456813367E-6</v>
      </c>
      <c r="CG1126" s="39">
        <f t="shared" si="1488"/>
        <v>6.6292188239574351E-4</v>
      </c>
      <c r="CH1126" s="39">
        <f t="shared" si="1489"/>
        <v>3.9706507443481544E-5</v>
      </c>
      <c r="CI1126" s="39">
        <f t="shared" si="1490"/>
        <v>3.5633183514553038E-2</v>
      </c>
      <c r="CJ1126" s="39">
        <f t="shared" si="1491"/>
        <v>3.1171010083451346E-2</v>
      </c>
      <c r="CK1126" s="39">
        <f t="shared" si="1492"/>
        <v>0.18751115689289821</v>
      </c>
      <c r="CL1126" s="39">
        <f t="shared" si="1493"/>
        <v>6.0604947056633704E-2</v>
      </c>
      <c r="CM1126" s="39">
        <f t="shared" si="1494"/>
        <v>3.5105284499522618E-2</v>
      </c>
      <c r="CN1126" s="39">
        <f t="shared" si="1495"/>
        <v>1.1970466854338335E-2</v>
      </c>
      <c r="CO1126" s="39">
        <f t="shared" si="1496"/>
        <v>1.5444613074876341E-3</v>
      </c>
      <c r="CP1126" s="39">
        <f t="shared" si="1497"/>
        <v>3.4955475319581558E-4</v>
      </c>
      <c r="CQ1126" s="39">
        <f t="shared" si="1498"/>
        <v>4.9486965773864744E-2</v>
      </c>
      <c r="CR1126" s="39">
        <f t="shared" si="1499"/>
        <v>2.9640816316910483E-3</v>
      </c>
      <c r="CS1126" s="39">
        <f t="shared" si="1500"/>
        <v>4.6199881204291575E-2</v>
      </c>
      <c r="CT1126" s="39">
        <f t="shared" si="1501"/>
        <v>4.0414490675105504E-2</v>
      </c>
      <c r="CU1126" s="39">
        <f t="shared" si="1502"/>
        <v>0.24311589138234316</v>
      </c>
      <c r="CV1126" s="39">
        <f t="shared" si="1503"/>
        <v>7.8576794949160977E-2</v>
      </c>
      <c r="CW1126" s="39">
        <f t="shared" si="1504"/>
        <v>4.5515438519783555E-2</v>
      </c>
      <c r="CX1126" s="39">
        <f t="shared" si="1505"/>
        <v>1.5520200332492743E-2</v>
      </c>
      <c r="CY1126" s="39">
        <f t="shared" si="1506"/>
        <v>2.0024573134592846E-3</v>
      </c>
      <c r="CZ1126" s="39">
        <f t="shared" si="1507"/>
        <v>4.5321204784990734E-4</v>
      </c>
      <c r="DA1126" s="39">
        <f t="shared" si="1508"/>
        <v>6.4161877059894026E-2</v>
      </c>
      <c r="DB1126" s="39">
        <f t="shared" si="1509"/>
        <v>3.843053181257888E-3</v>
      </c>
    </row>
    <row r="1127" spans="1:106" ht="12.75" customHeight="1" x14ac:dyDescent="0.3">
      <c r="A1127" s="9" t="str">
        <f t="shared" si="1510"/>
        <v>20 Oaxaca05-09 añosMujeres</v>
      </c>
      <c r="B1127" s="18" t="s">
        <v>55</v>
      </c>
      <c r="C1127" s="18" t="s">
        <v>16</v>
      </c>
      <c r="D1127" s="29" t="s">
        <v>76</v>
      </c>
      <c r="E1127" s="19">
        <v>193258</v>
      </c>
      <c r="F1127" s="19">
        <v>187502</v>
      </c>
      <c r="G1127" s="19">
        <v>181380</v>
      </c>
      <c r="H1127" s="19">
        <v>5367</v>
      </c>
      <c r="I1127" s="19">
        <v>755</v>
      </c>
      <c r="J1127" s="19">
        <v>5570</v>
      </c>
      <c r="K1127" s="19">
        <v>5083</v>
      </c>
      <c r="L1127" s="19">
        <v>446</v>
      </c>
      <c r="M1127" s="19">
        <v>41</v>
      </c>
      <c r="N1127" s="19">
        <v>186</v>
      </c>
      <c r="O1127" s="38">
        <f>+'07'!E1126-'05'!J1127</f>
        <v>5367</v>
      </c>
      <c r="P1127" s="38">
        <f t="shared" si="1511"/>
        <v>10937</v>
      </c>
      <c r="Q1127" s="39">
        <f>'07'!F1126/'05'!$P1127</f>
        <v>0</v>
      </c>
      <c r="R1127" s="39">
        <f>'07'!G1126/'05'!$P1127</f>
        <v>0</v>
      </c>
      <c r="S1127" s="39">
        <f>'07'!H1126/'05'!$P1127</f>
        <v>0.78641309316997343</v>
      </c>
      <c r="T1127" s="39">
        <f>'07'!I1126/'05'!$P1127</f>
        <v>0</v>
      </c>
      <c r="U1127" s="39">
        <f>'07'!J1126/'05'!$P1127</f>
        <v>7.4700557739782389E-2</v>
      </c>
      <c r="V1127" s="39">
        <f>'07'!K1126/'05'!$P1127</f>
        <v>3.4104416201883515E-2</v>
      </c>
      <c r="W1127" s="39">
        <f>'07'!L1126/'05'!$P1127</f>
        <v>3.0172807899789705E-3</v>
      </c>
      <c r="X1127" s="39">
        <f>'07'!M1126/'05'!$P1127</f>
        <v>3.6573100484593583E-4</v>
      </c>
      <c r="Y1127" s="39">
        <f>'07'!N1126/'05'!$P1127</f>
        <v>9.2621376977233244E-2</v>
      </c>
      <c r="Z1127" s="39">
        <f>'07'!O1126/'05'!$P1127</f>
        <v>8.777544116302459E-3</v>
      </c>
      <c r="AA1127" s="44">
        <f t="shared" si="1512"/>
        <v>0</v>
      </c>
      <c r="AB1127" s="44">
        <f t="shared" si="1513"/>
        <v>0</v>
      </c>
      <c r="AC1127" s="44">
        <f t="shared" si="1514"/>
        <v>350.74023955380812</v>
      </c>
      <c r="AD1127" s="44">
        <f t="shared" si="1515"/>
        <v>0</v>
      </c>
      <c r="AE1127" s="44">
        <f t="shared" si="1516"/>
        <v>33.316448751942943</v>
      </c>
      <c r="AF1127" s="44">
        <f t="shared" si="1517"/>
        <v>15.210569626040048</v>
      </c>
      <c r="AG1127" s="44">
        <f t="shared" si="1518"/>
        <v>1.3457072323306207</v>
      </c>
      <c r="AH1127" s="44">
        <f t="shared" si="1519"/>
        <v>0.16311602816128737</v>
      </c>
      <c r="AI1127" s="44">
        <f t="shared" si="1520"/>
        <v>41.309134131846029</v>
      </c>
      <c r="AJ1127" s="44">
        <f t="shared" si="1521"/>
        <v>3.9147846758708966</v>
      </c>
      <c r="AK1127" s="44">
        <f t="shared" si="1522"/>
        <v>0</v>
      </c>
      <c r="AL1127" s="44">
        <f t="shared" si="1523"/>
        <v>0</v>
      </c>
      <c r="AM1127" s="44">
        <f t="shared" si="1524"/>
        <v>32.242936819968911</v>
      </c>
      <c r="AN1127" s="44">
        <f t="shared" si="1525"/>
        <v>0</v>
      </c>
      <c r="AO1127" s="44">
        <f t="shared" si="1526"/>
        <v>3.062722867331078</v>
      </c>
      <c r="AP1127" s="44">
        <f t="shared" si="1527"/>
        <v>1.3982810642772241</v>
      </c>
      <c r="AQ1127" s="44">
        <f t="shared" si="1528"/>
        <v>0.12370851238913778</v>
      </c>
      <c r="AR1127" s="44">
        <f t="shared" si="1529"/>
        <v>1.4994971198683369E-2</v>
      </c>
      <c r="AS1127" s="44">
        <f t="shared" si="1530"/>
        <v>3.7974764560665628</v>
      </c>
      <c r="AT1127" s="44">
        <f t="shared" si="1531"/>
        <v>0.3598793087684008</v>
      </c>
      <c r="AU1127" s="44">
        <f t="shared" si="1532"/>
        <v>0</v>
      </c>
      <c r="AV1127" s="44">
        <f t="shared" si="1533"/>
        <v>0</v>
      </c>
      <c r="AW1127" s="44">
        <f t="shared" si="1534"/>
        <v>3997.3377525829751</v>
      </c>
      <c r="AX1127" s="44">
        <f t="shared" si="1535"/>
        <v>0</v>
      </c>
      <c r="AY1127" s="44">
        <f t="shared" si="1536"/>
        <v>379.7029349913139</v>
      </c>
      <c r="AZ1127" s="44">
        <f t="shared" si="1537"/>
        <v>173.3527475541739</v>
      </c>
      <c r="BA1127" s="44">
        <f t="shared" si="1538"/>
        <v>15.336838255463107</v>
      </c>
      <c r="BB1127" s="44">
        <f t="shared" si="1539"/>
        <v>1.8590106976318919</v>
      </c>
      <c r="BC1127" s="44">
        <f t="shared" si="1540"/>
        <v>470.79445917527659</v>
      </c>
      <c r="BD1127" s="44">
        <f t="shared" si="1541"/>
        <v>44.616256743165401</v>
      </c>
      <c r="BE1127" s="44">
        <f t="shared" si="1542"/>
        <v>0</v>
      </c>
      <c r="BF1127" s="44">
        <f t="shared" si="1543"/>
        <v>0</v>
      </c>
      <c r="BG1127" s="44">
        <f t="shared" si="1544"/>
        <v>4220.6790710432479</v>
      </c>
      <c r="BH1127" s="44">
        <f t="shared" si="1545"/>
        <v>0</v>
      </c>
      <c r="BI1127" s="44">
        <f t="shared" si="1546"/>
        <v>400.91789338941209</v>
      </c>
      <c r="BJ1127" s="44">
        <f t="shared" si="1547"/>
        <v>183.03840175550883</v>
      </c>
      <c r="BK1127" s="44">
        <f t="shared" si="1548"/>
        <v>16.193745999817136</v>
      </c>
      <c r="BL1127" s="44">
        <f t="shared" si="1549"/>
        <v>1.9628783030081376</v>
      </c>
      <c r="BM1127" s="44">
        <f t="shared" si="1550"/>
        <v>497.09893023681082</v>
      </c>
      <c r="BN1127" s="44">
        <f t="shared" si="1551"/>
        <v>47.109079272195295</v>
      </c>
      <c r="BO1127" s="39">
        <f t="shared" si="1552"/>
        <v>0</v>
      </c>
      <c r="BP1127" s="39">
        <f t="shared" si="1471"/>
        <v>0</v>
      </c>
      <c r="BQ1127" s="39">
        <f t="shared" si="1472"/>
        <v>3.2069145062979622E-2</v>
      </c>
      <c r="BR1127" s="39">
        <f t="shared" si="1473"/>
        <v>0</v>
      </c>
      <c r="BS1127" s="39">
        <f t="shared" si="1474"/>
        <v>3.0462145699865543E-3</v>
      </c>
      <c r="BT1127" s="39">
        <f t="shared" si="1475"/>
        <v>1.3907442284026741E-3</v>
      </c>
      <c r="BU1127" s="39">
        <f t="shared" si="1476"/>
        <v>1.2304171457718028E-4</v>
      </c>
      <c r="BV1127" s="39">
        <f t="shared" si="1477"/>
        <v>1.4914147221476399E-5</v>
      </c>
      <c r="BW1127" s="39">
        <f t="shared" si="1478"/>
        <v>3.7770077838388981E-3</v>
      </c>
      <c r="BX1127" s="39">
        <f t="shared" si="1479"/>
        <v>3.5793953331543353E-4</v>
      </c>
      <c r="BY1127" s="39">
        <f t="shared" si="1480"/>
        <v>0</v>
      </c>
      <c r="BZ1127" s="39">
        <f t="shared" si="1481"/>
        <v>0</v>
      </c>
      <c r="CA1127" s="39">
        <f t="shared" si="1482"/>
        <v>2.948060420587813E-3</v>
      </c>
      <c r="CB1127" s="39">
        <f t="shared" si="1483"/>
        <v>0</v>
      </c>
      <c r="CC1127" s="39">
        <f t="shared" si="1484"/>
        <v>2.8003317795840523E-4</v>
      </c>
      <c r="CD1127" s="39">
        <f t="shared" si="1485"/>
        <v>1.2784868467378844E-4</v>
      </c>
      <c r="CE1127" s="39">
        <f t="shared" si="1486"/>
        <v>1.1311009636018816E-5</v>
      </c>
      <c r="CF1127" s="39">
        <f t="shared" si="1487"/>
        <v>1.3710314710325839E-6</v>
      </c>
      <c r="CG1127" s="39">
        <f t="shared" si="1488"/>
        <v>3.4721372003900181E-4</v>
      </c>
      <c r="CH1127" s="39">
        <f t="shared" si="1489"/>
        <v>3.2904755304782005E-5</v>
      </c>
      <c r="CI1127" s="39">
        <f t="shared" si="1490"/>
        <v>0</v>
      </c>
      <c r="CJ1127" s="39">
        <f t="shared" si="1491"/>
        <v>0</v>
      </c>
      <c r="CK1127" s="39">
        <f t="shared" si="1492"/>
        <v>0.36548758824019156</v>
      </c>
      <c r="CL1127" s="39">
        <f t="shared" si="1493"/>
        <v>0</v>
      </c>
      <c r="CM1127" s="39">
        <f t="shared" si="1494"/>
        <v>3.471728398933107E-2</v>
      </c>
      <c r="CN1127" s="39">
        <f t="shared" si="1495"/>
        <v>1.5850118638947967E-2</v>
      </c>
      <c r="CO1127" s="39">
        <f t="shared" si="1496"/>
        <v>1.4022893165825279E-3</v>
      </c>
      <c r="CP1127" s="39">
        <f t="shared" si="1497"/>
        <v>1.6997446261606398E-4</v>
      </c>
      <c r="CQ1127" s="39">
        <f t="shared" si="1498"/>
        <v>4.3046032657518205E-2</v>
      </c>
      <c r="CR1127" s="39">
        <f t="shared" si="1499"/>
        <v>4.0793871027855356E-3</v>
      </c>
      <c r="CS1127" s="39">
        <f t="shared" si="1500"/>
        <v>0</v>
      </c>
      <c r="CT1127" s="39">
        <f t="shared" si="1501"/>
        <v>0</v>
      </c>
      <c r="CU1127" s="39">
        <f t="shared" si="1502"/>
        <v>0.38590829944621446</v>
      </c>
      <c r="CV1127" s="39">
        <f t="shared" si="1503"/>
        <v>0</v>
      </c>
      <c r="CW1127" s="39">
        <f t="shared" si="1504"/>
        <v>3.6657026002506365E-2</v>
      </c>
      <c r="CX1127" s="39">
        <f t="shared" si="1505"/>
        <v>1.6735704649859087E-2</v>
      </c>
      <c r="CY1127" s="39">
        <f t="shared" si="1506"/>
        <v>1.4806387491832437E-3</v>
      </c>
      <c r="CZ1127" s="39">
        <f t="shared" si="1507"/>
        <v>1.7947136353736287E-4</v>
      </c>
      <c r="DA1127" s="39">
        <f t="shared" si="1508"/>
        <v>4.5451122815837144E-2</v>
      </c>
      <c r="DB1127" s="39">
        <f t="shared" si="1509"/>
        <v>4.3073127248967084E-3</v>
      </c>
    </row>
    <row r="1128" spans="1:106" ht="12.75" customHeight="1" x14ac:dyDescent="0.3">
      <c r="A1128" s="9" t="str">
        <f t="shared" si="1510"/>
        <v>20 Oaxaca10-14 añosMujeres</v>
      </c>
      <c r="B1128" s="18" t="s">
        <v>55</v>
      </c>
      <c r="C1128" s="18" t="s">
        <v>16</v>
      </c>
      <c r="D1128" s="29" t="s">
        <v>77</v>
      </c>
      <c r="E1128" s="19">
        <v>196776</v>
      </c>
      <c r="F1128" s="19">
        <v>192194</v>
      </c>
      <c r="G1128" s="19">
        <v>186721</v>
      </c>
      <c r="H1128" s="19">
        <v>4814</v>
      </c>
      <c r="I1128" s="19">
        <v>659</v>
      </c>
      <c r="J1128" s="19">
        <v>4458</v>
      </c>
      <c r="K1128" s="19">
        <v>3959</v>
      </c>
      <c r="L1128" s="19">
        <v>462</v>
      </c>
      <c r="M1128" s="19">
        <v>37</v>
      </c>
      <c r="N1128" s="19">
        <v>124</v>
      </c>
      <c r="O1128" s="38">
        <f>+'07'!E1127-'05'!J1128</f>
        <v>4814</v>
      </c>
      <c r="P1128" s="38">
        <f t="shared" si="1511"/>
        <v>9272</v>
      </c>
      <c r="Q1128" s="39">
        <f>'07'!F1127/'05'!$P1128</f>
        <v>8.1967213114754103E-3</v>
      </c>
      <c r="R1128" s="39">
        <f>'07'!G1127/'05'!$P1128</f>
        <v>9.4909404659188953E-3</v>
      </c>
      <c r="S1128" s="39">
        <f>'07'!H1127/'05'!$P1128</f>
        <v>0.68766177739430545</v>
      </c>
      <c r="T1128" s="39">
        <f>'07'!I1127/'05'!$P1128</f>
        <v>6.255392579810181E-3</v>
      </c>
      <c r="U1128" s="39">
        <f>'07'!J1127/'05'!$P1128</f>
        <v>0.15433563416738569</v>
      </c>
      <c r="V1128" s="39">
        <f>'07'!K1127/'05'!$P1128</f>
        <v>3.7208800690250218E-2</v>
      </c>
      <c r="W1128" s="39">
        <f>'07'!L1127/'05'!$P1128</f>
        <v>3.343399482312338E-3</v>
      </c>
      <c r="X1128" s="39">
        <f>'07'!M1127/'05'!$P1128</f>
        <v>9.706643658326143E-4</v>
      </c>
      <c r="Y1128" s="39">
        <f>'07'!N1127/'05'!$P1128</f>
        <v>8.6928386540120792E-2</v>
      </c>
      <c r="Z1128" s="39">
        <f>'07'!O1127/'05'!$P1128</f>
        <v>5.6082830025884385E-3</v>
      </c>
      <c r="AA1128" s="44">
        <f t="shared" si="1512"/>
        <v>3.7868852459016393</v>
      </c>
      <c r="AB1128" s="44">
        <f t="shared" si="1513"/>
        <v>4.3848144952545294</v>
      </c>
      <c r="AC1128" s="44">
        <f t="shared" si="1514"/>
        <v>317.69974115616913</v>
      </c>
      <c r="AD1128" s="44">
        <f t="shared" si="1515"/>
        <v>2.8899913718723038</v>
      </c>
      <c r="AE1128" s="44">
        <f t="shared" si="1516"/>
        <v>71.30306298533219</v>
      </c>
      <c r="AF1128" s="44">
        <f t="shared" si="1517"/>
        <v>17.190465918895601</v>
      </c>
      <c r="AG1128" s="44">
        <f t="shared" si="1518"/>
        <v>1.5446505608283001</v>
      </c>
      <c r="AH1128" s="44">
        <f t="shared" si="1519"/>
        <v>0.44844693701466781</v>
      </c>
      <c r="AI1128" s="44">
        <f t="shared" si="1520"/>
        <v>40.160914581535806</v>
      </c>
      <c r="AJ1128" s="44">
        <f t="shared" si="1521"/>
        <v>2.5910267471958588</v>
      </c>
      <c r="AK1128" s="44">
        <f t="shared" si="1522"/>
        <v>0.30327868852459017</v>
      </c>
      <c r="AL1128" s="44">
        <f t="shared" si="1523"/>
        <v>0.35116479723899913</v>
      </c>
      <c r="AM1128" s="44">
        <f t="shared" si="1524"/>
        <v>25.443485763589301</v>
      </c>
      <c r="AN1128" s="44">
        <f t="shared" si="1525"/>
        <v>0.2314495254529767</v>
      </c>
      <c r="AO1128" s="44">
        <f t="shared" si="1526"/>
        <v>5.7104184641932703</v>
      </c>
      <c r="AP1128" s="44">
        <f t="shared" si="1527"/>
        <v>1.3767256255392581</v>
      </c>
      <c r="AQ1128" s="44">
        <f t="shared" si="1528"/>
        <v>0.1237057808455565</v>
      </c>
      <c r="AR1128" s="44">
        <f t="shared" si="1529"/>
        <v>3.5914581535806726E-2</v>
      </c>
      <c r="AS1128" s="44">
        <f t="shared" si="1530"/>
        <v>3.2163503019844693</v>
      </c>
      <c r="AT1128" s="44">
        <f t="shared" si="1531"/>
        <v>0.20750647109577222</v>
      </c>
      <c r="AU1128" s="44">
        <f t="shared" si="1532"/>
        <v>32.450819672131146</v>
      </c>
      <c r="AV1128" s="44">
        <f t="shared" si="1533"/>
        <v>37.574633304572906</v>
      </c>
      <c r="AW1128" s="44">
        <f t="shared" si="1534"/>
        <v>2722.4529767040553</v>
      </c>
      <c r="AX1128" s="44">
        <f t="shared" si="1535"/>
        <v>24.765099223468507</v>
      </c>
      <c r="AY1128" s="44">
        <f t="shared" si="1536"/>
        <v>611.01477566867993</v>
      </c>
      <c r="AZ1128" s="44">
        <f t="shared" si="1537"/>
        <v>147.3096419327006</v>
      </c>
      <c r="BA1128" s="44">
        <f t="shared" si="1538"/>
        <v>13.236518550474546</v>
      </c>
      <c r="BB1128" s="44">
        <f t="shared" si="1539"/>
        <v>3.8428602243313201</v>
      </c>
      <c r="BC1128" s="44">
        <f t="shared" si="1540"/>
        <v>344.14948231233819</v>
      </c>
      <c r="BD1128" s="44">
        <f t="shared" si="1541"/>
        <v>22.203192407247627</v>
      </c>
      <c r="BE1128" s="44">
        <f t="shared" si="1542"/>
        <v>39.459016393442624</v>
      </c>
      <c r="BF1128" s="44">
        <f t="shared" si="1543"/>
        <v>45.689387402933562</v>
      </c>
      <c r="BG1128" s="44">
        <f t="shared" si="1544"/>
        <v>3310.4037963761866</v>
      </c>
      <c r="BH1128" s="44">
        <f t="shared" si="1545"/>
        <v>30.113459879206211</v>
      </c>
      <c r="BI1128" s="44">
        <f t="shared" si="1546"/>
        <v>742.97174288179474</v>
      </c>
      <c r="BJ1128" s="44">
        <f t="shared" si="1547"/>
        <v>179.12316652286455</v>
      </c>
      <c r="BK1128" s="44">
        <f t="shared" si="1548"/>
        <v>16.095125107851594</v>
      </c>
      <c r="BL1128" s="44">
        <f t="shared" si="1549"/>
        <v>4.672778257118205</v>
      </c>
      <c r="BM1128" s="44">
        <f t="shared" si="1550"/>
        <v>418.47325280414151</v>
      </c>
      <c r="BN1128" s="44">
        <f t="shared" si="1551"/>
        <v>26.998274374460742</v>
      </c>
      <c r="BO1128" s="39">
        <f t="shared" si="1552"/>
        <v>4.0842161841044428E-4</v>
      </c>
      <c r="BP1128" s="39">
        <f t="shared" si="1471"/>
        <v>4.7290924236998805E-4</v>
      </c>
      <c r="BQ1128" s="39">
        <f t="shared" si="1472"/>
        <v>3.4264424197170955E-2</v>
      </c>
      <c r="BR1128" s="39">
        <f t="shared" si="1473"/>
        <v>3.1169018247112853E-4</v>
      </c>
      <c r="BS1128" s="39">
        <f t="shared" si="1474"/>
        <v>7.6901491571756027E-3</v>
      </c>
      <c r="BT1128" s="39">
        <f t="shared" si="1475"/>
        <v>1.8540191888368853E-3</v>
      </c>
      <c r="BU1128" s="39">
        <f t="shared" si="1476"/>
        <v>1.6659302856215487E-4</v>
      </c>
      <c r="BV1128" s="39">
        <f t="shared" si="1477"/>
        <v>4.8365717969657876E-5</v>
      </c>
      <c r="BW1128" s="39">
        <f t="shared" si="1478"/>
        <v>4.3314187426160278E-3</v>
      </c>
      <c r="BX1128" s="39">
        <f t="shared" si="1479"/>
        <v>2.7944637049135665E-4</v>
      </c>
      <c r="BY1128" s="39">
        <f t="shared" si="1480"/>
        <v>3.2709090651918699E-5</v>
      </c>
      <c r="BZ1128" s="39">
        <f t="shared" si="1481"/>
        <v>3.7873683912747962E-5</v>
      </c>
      <c r="CA1128" s="39">
        <f t="shared" si="1482"/>
        <v>2.7441205525872846E-3</v>
      </c>
      <c r="CB1128" s="39">
        <f t="shared" si="1483"/>
        <v>2.4962200760674794E-5</v>
      </c>
      <c r="CC1128" s="39">
        <f t="shared" si="1484"/>
        <v>6.1587774635389028E-4</v>
      </c>
      <c r="CD1128" s="39">
        <f t="shared" si="1485"/>
        <v>1.4848205624884149E-4</v>
      </c>
      <c r="CE1128" s="39">
        <f t="shared" si="1486"/>
        <v>1.3341865923808941E-5</v>
      </c>
      <c r="CF1128" s="39">
        <f t="shared" si="1487"/>
        <v>3.8734449456219508E-6</v>
      </c>
      <c r="CG1128" s="39">
        <f t="shared" si="1488"/>
        <v>3.4688851401903247E-4</v>
      </c>
      <c r="CH1128" s="39">
        <f t="shared" si="1489"/>
        <v>2.2379904130260162E-5</v>
      </c>
      <c r="CI1128" s="39">
        <f t="shared" si="1490"/>
        <v>3.4998726997553004E-3</v>
      </c>
      <c r="CJ1128" s="39">
        <f t="shared" si="1491"/>
        <v>4.0524841786640318E-3</v>
      </c>
      <c r="CK1128" s="39">
        <f t="shared" si="1492"/>
        <v>0.29362089912683942</v>
      </c>
      <c r="CL1128" s="39">
        <f t="shared" si="1493"/>
        <v>2.670955481392203E-3</v>
      </c>
      <c r="CM1128" s="39">
        <f t="shared" si="1494"/>
        <v>6.5898918859866262E-2</v>
      </c>
      <c r="CN1128" s="39">
        <f t="shared" si="1495"/>
        <v>1.5887580018626037E-2</v>
      </c>
      <c r="CO1128" s="39">
        <f t="shared" si="1496"/>
        <v>1.4275796538475568E-3</v>
      </c>
      <c r="CP1128" s="39">
        <f t="shared" si="1497"/>
        <v>4.1445860918154877E-4</v>
      </c>
      <c r="CQ1128" s="39">
        <f t="shared" si="1498"/>
        <v>3.7117071000036472E-2</v>
      </c>
      <c r="CR1128" s="39">
        <f t="shared" si="1499"/>
        <v>2.3946497419378371E-3</v>
      </c>
      <c r="CS1128" s="39">
        <f t="shared" si="1500"/>
        <v>4.2557179026577463E-3</v>
      </c>
      <c r="CT1128" s="39">
        <f t="shared" si="1501"/>
        <v>4.9276733609721268E-3</v>
      </c>
      <c r="CU1128" s="39">
        <f t="shared" si="1502"/>
        <v>0.3570323335177078</v>
      </c>
      <c r="CV1128" s="39">
        <f t="shared" si="1503"/>
        <v>3.2477847151861747E-3</v>
      </c>
      <c r="CW1128" s="39">
        <f t="shared" si="1504"/>
        <v>8.0130688403989944E-2</v>
      </c>
      <c r="CX1128" s="39">
        <f t="shared" si="1505"/>
        <v>1.9318719426538455E-2</v>
      </c>
      <c r="CY1128" s="39">
        <f t="shared" si="1506"/>
        <v>1.7358849339788173E-3</v>
      </c>
      <c r="CZ1128" s="39">
        <f t="shared" si="1507"/>
        <v>5.0396659373578569E-4</v>
      </c>
      <c r="DA1128" s="39">
        <f t="shared" si="1508"/>
        <v>4.5133008283449259E-2</v>
      </c>
      <c r="DB1128" s="39">
        <f t="shared" si="1509"/>
        <v>2.9118069860289844E-3</v>
      </c>
    </row>
    <row r="1129" spans="1:106" ht="12.75" customHeight="1" x14ac:dyDescent="0.3">
      <c r="A1129" s="9" t="str">
        <f t="shared" si="1510"/>
        <v>20 Oaxaca15-19 añosMujeres</v>
      </c>
      <c r="B1129" s="18" t="s">
        <v>55</v>
      </c>
      <c r="C1129" s="18" t="s">
        <v>16</v>
      </c>
      <c r="D1129" s="29" t="s">
        <v>78</v>
      </c>
      <c r="E1129" s="19">
        <v>179735</v>
      </c>
      <c r="F1129" s="19">
        <v>175448</v>
      </c>
      <c r="G1129" s="19">
        <v>167307</v>
      </c>
      <c r="H1129" s="19">
        <v>8008</v>
      </c>
      <c r="I1129" s="19">
        <v>133</v>
      </c>
      <c r="J1129" s="19">
        <v>4224</v>
      </c>
      <c r="K1129" s="19">
        <v>3946</v>
      </c>
      <c r="L1129" s="19">
        <v>235</v>
      </c>
      <c r="M1129" s="19">
        <v>43</v>
      </c>
      <c r="N1129" s="19">
        <v>63</v>
      </c>
      <c r="O1129" s="38">
        <f>+'07'!E1128-'05'!J1129</f>
        <v>8008</v>
      </c>
      <c r="P1129" s="38">
        <f t="shared" si="1511"/>
        <v>12232</v>
      </c>
      <c r="Q1129" s="39">
        <f>'07'!F1128/'05'!$P1129</f>
        <v>7.1288423806409415E-2</v>
      </c>
      <c r="R1129" s="39">
        <f>'07'!G1128/'05'!$P1129</f>
        <v>2.3054283845650753E-2</v>
      </c>
      <c r="S1129" s="39">
        <f>'07'!H1128/'05'!$P1129</f>
        <v>0.35971223021582732</v>
      </c>
      <c r="T1129" s="39">
        <f>'07'!I1128/'05'!$P1129</f>
        <v>0.19547089601046436</v>
      </c>
      <c r="U1129" s="39">
        <f>'07'!J1128/'05'!$P1129</f>
        <v>0.26937540876389798</v>
      </c>
      <c r="V1129" s="39">
        <f>'07'!K1128/'05'!$P1129</f>
        <v>2.1337475474166121E-2</v>
      </c>
      <c r="W1129" s="39">
        <f>'07'!L1128/'05'!$P1129</f>
        <v>3.515369522563767E-3</v>
      </c>
      <c r="X1129" s="39">
        <f>'07'!M1128/'05'!$P1129</f>
        <v>3.2701111837802487E-4</v>
      </c>
      <c r="Y1129" s="39">
        <f>'07'!N1128/'05'!$P1129</f>
        <v>5.1504251144538916E-2</v>
      </c>
      <c r="Z1129" s="39">
        <f>'07'!O1128/'05'!$P1129</f>
        <v>4.4146500981033353E-3</v>
      </c>
      <c r="AA1129" s="44">
        <f t="shared" si="1512"/>
        <v>16.752779594506212</v>
      </c>
      <c r="AB1129" s="44">
        <f t="shared" si="1513"/>
        <v>5.4177567037279273</v>
      </c>
      <c r="AC1129" s="44">
        <f t="shared" si="1514"/>
        <v>84.532374100719423</v>
      </c>
      <c r="AD1129" s="44">
        <f t="shared" si="1515"/>
        <v>45.935660562459127</v>
      </c>
      <c r="AE1129" s="44">
        <f t="shared" si="1516"/>
        <v>63.303221059516027</v>
      </c>
      <c r="AF1129" s="44">
        <f t="shared" si="1517"/>
        <v>5.0143067364290381</v>
      </c>
      <c r="AG1129" s="44">
        <f t="shared" si="1518"/>
        <v>0.8261118378024852</v>
      </c>
      <c r="AH1129" s="44">
        <f t="shared" si="1519"/>
        <v>7.6847612818835842E-2</v>
      </c>
      <c r="AI1129" s="44">
        <f t="shared" si="1520"/>
        <v>12.103499018966644</v>
      </c>
      <c r="AJ1129" s="44">
        <f t="shared" si="1521"/>
        <v>1.0374427730542839</v>
      </c>
      <c r="AK1129" s="44">
        <f t="shared" si="1522"/>
        <v>3.0654022236756049</v>
      </c>
      <c r="AL1129" s="44">
        <f t="shared" si="1523"/>
        <v>0.99133420536298233</v>
      </c>
      <c r="AM1129" s="44">
        <f t="shared" si="1524"/>
        <v>15.467625899280575</v>
      </c>
      <c r="AN1129" s="44">
        <f t="shared" si="1525"/>
        <v>8.4052485284499667</v>
      </c>
      <c r="AO1129" s="44">
        <f t="shared" si="1526"/>
        <v>11.583142576847614</v>
      </c>
      <c r="AP1129" s="44">
        <f t="shared" si="1527"/>
        <v>0.9175114453891432</v>
      </c>
      <c r="AQ1129" s="44">
        <f t="shared" si="1528"/>
        <v>0.15116088947024198</v>
      </c>
      <c r="AR1129" s="44">
        <f t="shared" si="1529"/>
        <v>1.406147809025507E-2</v>
      </c>
      <c r="AS1129" s="44">
        <f t="shared" si="1530"/>
        <v>2.2146827992151734</v>
      </c>
      <c r="AT1129" s="44">
        <f t="shared" si="1531"/>
        <v>0.18982995421844343</v>
      </c>
      <c r="AU1129" s="44">
        <f t="shared" si="1532"/>
        <v>281.30412034009157</v>
      </c>
      <c r="AV1129" s="44">
        <f t="shared" si="1533"/>
        <v>90.972204054937876</v>
      </c>
      <c r="AW1129" s="44">
        <f t="shared" si="1534"/>
        <v>1419.4244604316546</v>
      </c>
      <c r="AX1129" s="44">
        <f t="shared" si="1535"/>
        <v>771.32815565729231</v>
      </c>
      <c r="AY1129" s="44">
        <f t="shared" si="1536"/>
        <v>1062.9553629823415</v>
      </c>
      <c r="AZ1129" s="44">
        <f t="shared" si="1537"/>
        <v>84.197678221059519</v>
      </c>
      <c r="BA1129" s="44">
        <f t="shared" si="1538"/>
        <v>13.871648136036624</v>
      </c>
      <c r="BB1129" s="44">
        <f t="shared" si="1539"/>
        <v>1.2903858731196862</v>
      </c>
      <c r="BC1129" s="44">
        <f t="shared" si="1540"/>
        <v>203.23577501635057</v>
      </c>
      <c r="BD1129" s="44">
        <f t="shared" si="1541"/>
        <v>17.42020928711576</v>
      </c>
      <c r="BE1129" s="44">
        <f t="shared" si="1542"/>
        <v>570.87769784172656</v>
      </c>
      <c r="BF1129" s="44">
        <f t="shared" si="1543"/>
        <v>184.61870503597123</v>
      </c>
      <c r="BG1129" s="44">
        <f t="shared" si="1544"/>
        <v>2880.575539568345</v>
      </c>
      <c r="BH1129" s="44">
        <f t="shared" si="1545"/>
        <v>1565.3309352517986</v>
      </c>
      <c r="BI1129" s="44">
        <f t="shared" si="1546"/>
        <v>2157.1582733812952</v>
      </c>
      <c r="BJ1129" s="44">
        <f t="shared" si="1547"/>
        <v>170.87050359712231</v>
      </c>
      <c r="BK1129" s="44">
        <f t="shared" si="1548"/>
        <v>28.151079136690647</v>
      </c>
      <c r="BL1129" s="44">
        <f t="shared" si="1549"/>
        <v>2.6187050359712232</v>
      </c>
      <c r="BM1129" s="44">
        <f t="shared" si="1550"/>
        <v>412.44604316546764</v>
      </c>
      <c r="BN1129" s="44">
        <f t="shared" si="1551"/>
        <v>35.352517985611506</v>
      </c>
      <c r="BO1129" s="39">
        <f t="shared" si="1552"/>
        <v>1.3695862977850075E-3</v>
      </c>
      <c r="BP1129" s="39">
        <f t="shared" si="1471"/>
        <v>4.4291666969652774E-4</v>
      </c>
      <c r="BQ1129" s="39">
        <f t="shared" si="1472"/>
        <v>6.9107565484564605E-3</v>
      </c>
      <c r="BR1129" s="39">
        <f t="shared" si="1473"/>
        <v>3.7553679334907724E-3</v>
      </c>
      <c r="BS1129" s="39">
        <f t="shared" si="1474"/>
        <v>5.175214278900918E-3</v>
      </c>
      <c r="BT1129" s="39">
        <f t="shared" si="1475"/>
        <v>4.0993351344253092E-4</v>
      </c>
      <c r="BU1129" s="39">
        <f t="shared" si="1476"/>
        <v>6.7536938996279046E-5</v>
      </c>
      <c r="BV1129" s="39">
        <f t="shared" si="1477"/>
        <v>6.2825059531422366E-6</v>
      </c>
      <c r="BW1129" s="39">
        <f t="shared" si="1478"/>
        <v>9.8949468761990226E-4</v>
      </c>
      <c r="BX1129" s="39">
        <f t="shared" si="1479"/>
        <v>8.4813830367420199E-5</v>
      </c>
      <c r="BY1129" s="39">
        <f t="shared" si="1480"/>
        <v>2.5060515236066097E-4</v>
      </c>
      <c r="BZ1129" s="39">
        <f t="shared" si="1481"/>
        <v>8.1044326795534852E-5</v>
      </c>
      <c r="CA1129" s="39">
        <f t="shared" si="1482"/>
        <v>1.2645214109941608E-3</v>
      </c>
      <c r="CB1129" s="39">
        <f t="shared" si="1483"/>
        <v>6.8715243038341783E-4</v>
      </c>
      <c r="CC1129" s="39">
        <f t="shared" si="1484"/>
        <v>9.4695410209676373E-4</v>
      </c>
      <c r="CD1129" s="39">
        <f t="shared" si="1485"/>
        <v>7.5009110970335446E-5</v>
      </c>
      <c r="CE1129" s="39">
        <f t="shared" si="1486"/>
        <v>1.2357822880170207E-5</v>
      </c>
      <c r="CF1129" s="39">
        <f t="shared" si="1487"/>
        <v>1.1495649190856008E-6</v>
      </c>
      <c r="CG1129" s="39">
        <f t="shared" si="1488"/>
        <v>1.8105647475598214E-4</v>
      </c>
      <c r="CH1129" s="39">
        <f t="shared" si="1489"/>
        <v>1.5519126407655612E-5</v>
      </c>
      <c r="CI1129" s="39">
        <f t="shared" si="1490"/>
        <v>2.2997393749189958E-2</v>
      </c>
      <c r="CJ1129" s="39">
        <f t="shared" si="1491"/>
        <v>7.4372305473297809E-3</v>
      </c>
      <c r="CK1129" s="39">
        <f t="shared" si="1492"/>
        <v>0.11604189506471996</v>
      </c>
      <c r="CL1129" s="39">
        <f t="shared" si="1493"/>
        <v>6.3058220704487605E-2</v>
      </c>
      <c r="CM1129" s="39">
        <f t="shared" si="1494"/>
        <v>8.6899555508693715E-2</v>
      </c>
      <c r="CN1129" s="39">
        <f t="shared" si="1495"/>
        <v>6.8833942299754347E-3</v>
      </c>
      <c r="CO1129" s="39">
        <f t="shared" si="1496"/>
        <v>1.1340457926779452E-3</v>
      </c>
      <c r="CP1129" s="39">
        <f t="shared" si="1497"/>
        <v>1.0549263187701817E-4</v>
      </c>
      <c r="CQ1129" s="39">
        <f t="shared" si="1498"/>
        <v>1.6615089520630361E-2</v>
      </c>
      <c r="CR1129" s="39">
        <f t="shared" si="1499"/>
        <v>1.4241505303397449E-3</v>
      </c>
      <c r="CS1129" s="39">
        <f t="shared" si="1500"/>
        <v>4.6670838607073786E-2</v>
      </c>
      <c r="CT1129" s="39">
        <f t="shared" si="1501"/>
        <v>1.509309230182891E-2</v>
      </c>
      <c r="CU1129" s="39">
        <f t="shared" si="1502"/>
        <v>0.23549505719165673</v>
      </c>
      <c r="CV1129" s="39">
        <f t="shared" si="1503"/>
        <v>0.12797015494210257</v>
      </c>
      <c r="CW1129" s="39">
        <f t="shared" si="1504"/>
        <v>0.17635368487420661</v>
      </c>
      <c r="CX1129" s="39">
        <f t="shared" si="1505"/>
        <v>1.3969138619777822E-2</v>
      </c>
      <c r="CY1129" s="39">
        <f t="shared" si="1506"/>
        <v>2.3014289680093726E-3</v>
      </c>
      <c r="CZ1129" s="39">
        <f t="shared" si="1507"/>
        <v>2.1408641562877887E-4</v>
      </c>
      <c r="DA1129" s="39">
        <f t="shared" si="1508"/>
        <v>3.3718610461532669E-2</v>
      </c>
      <c r="DB1129" s="39">
        <f t="shared" si="1509"/>
        <v>2.8901666109885141E-3</v>
      </c>
    </row>
    <row r="1130" spans="1:106" ht="12.75" customHeight="1" x14ac:dyDescent="0.3">
      <c r="A1130" s="9" t="str">
        <f t="shared" si="1510"/>
        <v>20 Oaxaca20-24 añosMujeres</v>
      </c>
      <c r="B1130" s="18" t="s">
        <v>55</v>
      </c>
      <c r="C1130" s="18" t="s">
        <v>16</v>
      </c>
      <c r="D1130" s="29" t="s">
        <v>79</v>
      </c>
      <c r="E1130" s="19">
        <v>163170</v>
      </c>
      <c r="F1130" s="19">
        <v>156601</v>
      </c>
      <c r="G1130" s="19">
        <v>145878</v>
      </c>
      <c r="H1130" s="19">
        <v>10545</v>
      </c>
      <c r="I1130" s="19">
        <v>178</v>
      </c>
      <c r="J1130" s="19">
        <v>6486</v>
      </c>
      <c r="K1130" s="19">
        <v>6232</v>
      </c>
      <c r="L1130" s="19">
        <v>192</v>
      </c>
      <c r="M1130" s="19">
        <v>62</v>
      </c>
      <c r="N1130" s="19">
        <v>83</v>
      </c>
      <c r="O1130" s="38">
        <f>+'07'!E1129-'05'!J1130</f>
        <v>10545</v>
      </c>
      <c r="P1130" s="38">
        <f t="shared" si="1511"/>
        <v>17031</v>
      </c>
      <c r="Q1130" s="39">
        <f>'07'!F1129/'05'!$P1130</f>
        <v>0.1153191239504433</v>
      </c>
      <c r="R1130" s="39">
        <f>'07'!G1129/'05'!$P1130</f>
        <v>4.7149315953261696E-2</v>
      </c>
      <c r="S1130" s="39">
        <f>'07'!H1129/'05'!$P1130</f>
        <v>0.27449944219364686</v>
      </c>
      <c r="T1130" s="39">
        <f>'07'!I1129/'05'!$P1130</f>
        <v>0.30626504609241972</v>
      </c>
      <c r="U1130" s="39">
        <f>'07'!J1129/'05'!$P1130</f>
        <v>0.18049439257823968</v>
      </c>
      <c r="V1130" s="39">
        <f>'07'!K1129/'05'!$P1130</f>
        <v>1.2447889143326875E-2</v>
      </c>
      <c r="W1130" s="39">
        <f>'07'!L1129/'05'!$P1130</f>
        <v>1.1156127062415596E-3</v>
      </c>
      <c r="X1130" s="39">
        <f>'07'!M1129/'05'!$P1130</f>
        <v>1.1743291644647995E-4</v>
      </c>
      <c r="Y1130" s="39">
        <f>'07'!N1129/'05'!$P1130</f>
        <v>5.5193470729845574E-2</v>
      </c>
      <c r="Z1130" s="39">
        <f>'07'!O1129/'05'!$P1130</f>
        <v>7.3982737361282368E-3</v>
      </c>
      <c r="AA1130" s="44">
        <f t="shared" si="1512"/>
        <v>22.141271798485114</v>
      </c>
      <c r="AB1130" s="44">
        <f t="shared" si="1513"/>
        <v>9.0526686630262461</v>
      </c>
      <c r="AC1130" s="44">
        <f t="shared" si="1514"/>
        <v>52.703892901180197</v>
      </c>
      <c r="AD1130" s="44">
        <f t="shared" si="1515"/>
        <v>58.802888849744591</v>
      </c>
      <c r="AE1130" s="44">
        <f t="shared" si="1516"/>
        <v>34.654923375022022</v>
      </c>
      <c r="AF1130" s="44">
        <f t="shared" si="1517"/>
        <v>2.38999471551876</v>
      </c>
      <c r="AG1130" s="44">
        <f t="shared" si="1518"/>
        <v>0.21419763959837945</v>
      </c>
      <c r="AH1130" s="44">
        <f t="shared" si="1519"/>
        <v>2.2547119957724151E-2</v>
      </c>
      <c r="AI1130" s="44">
        <f t="shared" si="1520"/>
        <v>10.597146380130351</v>
      </c>
      <c r="AJ1130" s="44">
        <f t="shared" si="1521"/>
        <v>1.4204685573366214</v>
      </c>
      <c r="AK1130" s="44">
        <f t="shared" si="1522"/>
        <v>7.149785684927485</v>
      </c>
      <c r="AL1130" s="44">
        <f t="shared" si="1523"/>
        <v>2.9232575891022252</v>
      </c>
      <c r="AM1130" s="44">
        <f t="shared" si="1524"/>
        <v>17.018965416006104</v>
      </c>
      <c r="AN1130" s="44">
        <f t="shared" si="1525"/>
        <v>18.988432857730022</v>
      </c>
      <c r="AO1130" s="44">
        <f t="shared" si="1526"/>
        <v>11.19065233985086</v>
      </c>
      <c r="AP1130" s="44">
        <f t="shared" si="1527"/>
        <v>0.7717691268862662</v>
      </c>
      <c r="AQ1130" s="44">
        <f t="shared" si="1528"/>
        <v>6.9167987786976692E-2</v>
      </c>
      <c r="AR1130" s="44">
        <f t="shared" si="1529"/>
        <v>7.2808408196817567E-3</v>
      </c>
      <c r="AS1130" s="44">
        <f t="shared" si="1530"/>
        <v>3.4219951852504256</v>
      </c>
      <c r="AT1130" s="44">
        <f t="shared" si="1531"/>
        <v>0.45869297163995071</v>
      </c>
      <c r="AU1130" s="44">
        <f t="shared" si="1532"/>
        <v>718.66878045916269</v>
      </c>
      <c r="AV1130" s="44">
        <f t="shared" si="1533"/>
        <v>293.83453702072688</v>
      </c>
      <c r="AW1130" s="44">
        <f t="shared" si="1534"/>
        <v>1710.6805237508072</v>
      </c>
      <c r="AX1130" s="44">
        <f t="shared" si="1535"/>
        <v>1908.6437672479597</v>
      </c>
      <c r="AY1130" s="44">
        <f t="shared" si="1536"/>
        <v>1124.8410545475897</v>
      </c>
      <c r="AZ1130" s="44">
        <f t="shared" si="1537"/>
        <v>77.575245141213088</v>
      </c>
      <c r="BA1130" s="44">
        <f t="shared" si="1538"/>
        <v>6.9524983852973996</v>
      </c>
      <c r="BB1130" s="44">
        <f t="shared" si="1539"/>
        <v>0.73184193529446306</v>
      </c>
      <c r="BC1130" s="44">
        <f t="shared" si="1540"/>
        <v>343.9657095883976</v>
      </c>
      <c r="BD1130" s="44">
        <f t="shared" si="1541"/>
        <v>46.106041923551174</v>
      </c>
      <c r="BE1130" s="44">
        <f t="shared" si="1542"/>
        <v>1216.0401620574246</v>
      </c>
      <c r="BF1130" s="44">
        <f t="shared" si="1543"/>
        <v>497.18953672714457</v>
      </c>
      <c r="BG1130" s="44">
        <f t="shared" si="1544"/>
        <v>2894.5966179320062</v>
      </c>
      <c r="BH1130" s="44">
        <f t="shared" si="1545"/>
        <v>3229.5649110445661</v>
      </c>
      <c r="BI1130" s="44">
        <f t="shared" si="1546"/>
        <v>1903.3133697375374</v>
      </c>
      <c r="BJ1130" s="44">
        <f t="shared" si="1547"/>
        <v>131.2629910163819</v>
      </c>
      <c r="BK1130" s="44">
        <f t="shared" si="1548"/>
        <v>11.764135987317246</v>
      </c>
      <c r="BL1130" s="44">
        <f t="shared" si="1549"/>
        <v>1.2383301039281311</v>
      </c>
      <c r="BM1130" s="44">
        <f t="shared" si="1550"/>
        <v>582.01514884622156</v>
      </c>
      <c r="BN1130" s="44">
        <f t="shared" si="1551"/>
        <v>78.014796547472258</v>
      </c>
      <c r="BO1130" s="39">
        <f t="shared" si="1552"/>
        <v>1.3000570605651526E-3</v>
      </c>
      <c r="BP1130" s="39">
        <f t="shared" si="1471"/>
        <v>5.3154064136141422E-4</v>
      </c>
      <c r="BQ1130" s="39">
        <f t="shared" si="1472"/>
        <v>3.0945859257342609E-3</v>
      </c>
      <c r="BR1130" s="39">
        <f t="shared" si="1473"/>
        <v>3.452697366551852E-3</v>
      </c>
      <c r="BS1130" s="39">
        <f t="shared" si="1474"/>
        <v>2.0348143605790629E-3</v>
      </c>
      <c r="BT1130" s="39">
        <f t="shared" si="1475"/>
        <v>1.4033202486752157E-4</v>
      </c>
      <c r="BU1130" s="39">
        <f t="shared" si="1476"/>
        <v>1.2576926756994859E-5</v>
      </c>
      <c r="BV1130" s="39">
        <f t="shared" si="1477"/>
        <v>1.3238870270520904E-6</v>
      </c>
      <c r="BW1130" s="39">
        <f t="shared" si="1478"/>
        <v>6.222269027144824E-4</v>
      </c>
      <c r="BX1130" s="39">
        <f t="shared" si="1479"/>
        <v>8.3404882704281688E-5</v>
      </c>
      <c r="BY1130" s="39">
        <f t="shared" si="1480"/>
        <v>4.1981009247416386E-4</v>
      </c>
      <c r="BZ1130" s="39">
        <f t="shared" si="1481"/>
        <v>1.7164333210629E-4</v>
      </c>
      <c r="CA1130" s="39">
        <f t="shared" si="1482"/>
        <v>9.9929337185168839E-4</v>
      </c>
      <c r="CB1130" s="39">
        <f t="shared" si="1483"/>
        <v>1.114933524615702E-3</v>
      </c>
      <c r="CC1130" s="39">
        <f t="shared" si="1484"/>
        <v>6.5707547060365567E-4</v>
      </c>
      <c r="CD1130" s="39">
        <f t="shared" si="1485"/>
        <v>4.5315549696803838E-5</v>
      </c>
      <c r="CE1130" s="39">
        <f t="shared" si="1486"/>
        <v>4.0612992652795901E-6</v>
      </c>
      <c r="CF1130" s="39">
        <f t="shared" si="1487"/>
        <v>4.2750518581890415E-7</v>
      </c>
      <c r="CG1130" s="39">
        <f t="shared" si="1488"/>
        <v>2.0092743733488494E-4</v>
      </c>
      <c r="CH1130" s="39">
        <f t="shared" si="1489"/>
        <v>2.6932826706590963E-5</v>
      </c>
      <c r="CI1130" s="39">
        <f t="shared" si="1490"/>
        <v>4.2197685424177248E-2</v>
      </c>
      <c r="CJ1130" s="39">
        <f t="shared" si="1491"/>
        <v>1.7252923317522571E-2</v>
      </c>
      <c r="CK1130" s="39">
        <f t="shared" si="1492"/>
        <v>0.10044510150612455</v>
      </c>
      <c r="CL1130" s="39">
        <f t="shared" si="1493"/>
        <v>0.11206880202266219</v>
      </c>
      <c r="CM1130" s="39">
        <f t="shared" si="1494"/>
        <v>6.6046682787128747E-2</v>
      </c>
      <c r="CN1130" s="39">
        <f t="shared" si="1495"/>
        <v>4.5549436404916377E-3</v>
      </c>
      <c r="CO1130" s="39">
        <f t="shared" si="1496"/>
        <v>4.0822608098745815E-4</v>
      </c>
      <c r="CP1130" s="39">
        <f t="shared" si="1497"/>
        <v>4.2971166419732432E-5</v>
      </c>
      <c r="CQ1130" s="39">
        <f t="shared" si="1498"/>
        <v>2.0196448217274243E-2</v>
      </c>
      <c r="CR1130" s="39">
        <f t="shared" si="1499"/>
        <v>2.7071834844431433E-3</v>
      </c>
      <c r="CS1130" s="39">
        <f t="shared" si="1500"/>
        <v>7.1401571373226738E-2</v>
      </c>
      <c r="CT1130" s="39">
        <f t="shared" si="1501"/>
        <v>2.919320866227142E-2</v>
      </c>
      <c r="CU1130" s="39">
        <f t="shared" si="1502"/>
        <v>0.16996046138993637</v>
      </c>
      <c r="CV1130" s="39">
        <f t="shared" si="1503"/>
        <v>0.18962861317858998</v>
      </c>
      <c r="CW1130" s="39">
        <f t="shared" si="1504"/>
        <v>0.11175581995992821</v>
      </c>
      <c r="CX1130" s="39">
        <f t="shared" si="1505"/>
        <v>7.7072979282709116E-3</v>
      </c>
      <c r="CY1130" s="39">
        <f t="shared" si="1506"/>
        <v>6.9074839923182699E-4</v>
      </c>
      <c r="CZ1130" s="39">
        <f t="shared" si="1507"/>
        <v>7.2710357813876524E-5</v>
      </c>
      <c r="DA1130" s="39">
        <f t="shared" si="1508"/>
        <v>3.4173868172521965E-2</v>
      </c>
      <c r="DB1130" s="39">
        <f t="shared" si="1509"/>
        <v>4.5807525422742208E-3</v>
      </c>
    </row>
    <row r="1131" spans="1:106" ht="12.75" customHeight="1" x14ac:dyDescent="0.3">
      <c r="A1131" s="9" t="str">
        <f t="shared" si="1510"/>
        <v>20 Oaxaca25-29 añosMujeres</v>
      </c>
      <c r="B1131" s="18" t="s">
        <v>55</v>
      </c>
      <c r="C1131" s="18" t="s">
        <v>16</v>
      </c>
      <c r="D1131" s="29" t="s">
        <v>80</v>
      </c>
      <c r="E1131" s="19">
        <v>165743</v>
      </c>
      <c r="F1131" s="19">
        <v>157418</v>
      </c>
      <c r="G1131" s="19">
        <v>147684</v>
      </c>
      <c r="H1131" s="19">
        <v>9531</v>
      </c>
      <c r="I1131" s="19">
        <v>203</v>
      </c>
      <c r="J1131" s="19">
        <v>8245</v>
      </c>
      <c r="K1131" s="19">
        <v>7821</v>
      </c>
      <c r="L1131" s="19">
        <v>338</v>
      </c>
      <c r="M1131" s="19">
        <v>86</v>
      </c>
      <c r="N1131" s="19">
        <v>80</v>
      </c>
      <c r="O1131" s="38">
        <f>+'07'!E1130-'05'!J1131</f>
        <v>9531</v>
      </c>
      <c r="P1131" s="38">
        <f t="shared" si="1511"/>
        <v>17776</v>
      </c>
      <c r="Q1131" s="39">
        <f>'07'!F1130/'05'!$P1131</f>
        <v>0.12657515751575157</v>
      </c>
      <c r="R1131" s="39">
        <f>'07'!G1130/'05'!$P1131</f>
        <v>0.10981098109810981</v>
      </c>
      <c r="S1131" s="39">
        <f>'07'!H1130/'05'!$P1131</f>
        <v>0.35666066606660668</v>
      </c>
      <c r="T1131" s="39">
        <f>'07'!I1130/'05'!$P1131</f>
        <v>0.24398064806480649</v>
      </c>
      <c r="U1131" s="39">
        <f>'07'!J1130/'05'!$P1131</f>
        <v>4.4104410441044108E-2</v>
      </c>
      <c r="V1131" s="39">
        <f>'07'!K1130/'05'!$P1131</f>
        <v>1.9520702070207022E-2</v>
      </c>
      <c r="W1131" s="39">
        <f>'07'!L1130/'05'!$P1131</f>
        <v>1.6876687668766876E-3</v>
      </c>
      <c r="X1131" s="39">
        <f>'07'!M1130/'05'!$P1131</f>
        <v>3.9378937893789378E-4</v>
      </c>
      <c r="Y1131" s="39">
        <f>'07'!N1130/'05'!$P1131</f>
        <v>9.0571557155715576E-2</v>
      </c>
      <c r="Z1131" s="39">
        <f>'07'!O1130/'05'!$P1131</f>
        <v>6.6944194419441948E-3</v>
      </c>
      <c r="AA1131" s="44">
        <f t="shared" si="1512"/>
        <v>42.78240324032403</v>
      </c>
      <c r="AB1131" s="44">
        <f t="shared" si="1513"/>
        <v>37.116111611161116</v>
      </c>
      <c r="AC1131" s="44">
        <f t="shared" si="1514"/>
        <v>120.55130513051306</v>
      </c>
      <c r="AD1131" s="44">
        <f t="shared" si="1515"/>
        <v>82.465459045904595</v>
      </c>
      <c r="AE1131" s="44">
        <f t="shared" si="1516"/>
        <v>14.907290729072908</v>
      </c>
      <c r="AF1131" s="44">
        <f t="shared" si="1517"/>
        <v>6.5979972997299736</v>
      </c>
      <c r="AG1131" s="44">
        <f t="shared" si="1518"/>
        <v>0.57043204320432039</v>
      </c>
      <c r="AH1131" s="44">
        <f t="shared" si="1519"/>
        <v>0.1331008100810081</v>
      </c>
      <c r="AI1131" s="44">
        <f t="shared" si="1520"/>
        <v>30.613186318631865</v>
      </c>
      <c r="AJ1131" s="44">
        <f t="shared" si="1521"/>
        <v>2.2627137713771379</v>
      </c>
      <c r="AK1131" s="44">
        <f t="shared" si="1522"/>
        <v>10.885463546354636</v>
      </c>
      <c r="AL1131" s="44">
        <f t="shared" si="1523"/>
        <v>9.4437443744374434</v>
      </c>
      <c r="AM1131" s="44">
        <f t="shared" si="1524"/>
        <v>30.672817281728175</v>
      </c>
      <c r="AN1131" s="44">
        <f t="shared" si="1525"/>
        <v>20.982335733573358</v>
      </c>
      <c r="AO1131" s="44">
        <f t="shared" si="1526"/>
        <v>3.7929792979297932</v>
      </c>
      <c r="AP1131" s="44">
        <f t="shared" si="1527"/>
        <v>1.6787803780378039</v>
      </c>
      <c r="AQ1131" s="44">
        <f t="shared" si="1528"/>
        <v>0.14513951395139513</v>
      </c>
      <c r="AR1131" s="44">
        <f t="shared" si="1529"/>
        <v>3.3865886588658863E-2</v>
      </c>
      <c r="AS1131" s="44">
        <f t="shared" si="1530"/>
        <v>7.7891539153915392</v>
      </c>
      <c r="AT1131" s="44">
        <f t="shared" si="1531"/>
        <v>0.57572007200720077</v>
      </c>
      <c r="AU1131" s="44">
        <f t="shared" si="1532"/>
        <v>989.94430693069307</v>
      </c>
      <c r="AV1131" s="44">
        <f t="shared" si="1533"/>
        <v>858.83168316831689</v>
      </c>
      <c r="AW1131" s="44">
        <f t="shared" si="1534"/>
        <v>2789.4430693069307</v>
      </c>
      <c r="AX1131" s="44">
        <f t="shared" si="1535"/>
        <v>1908.1726485148515</v>
      </c>
      <c r="AY1131" s="44">
        <f t="shared" si="1536"/>
        <v>344.94059405940595</v>
      </c>
      <c r="AZ1131" s="44">
        <f t="shared" si="1537"/>
        <v>152.67141089108912</v>
      </c>
      <c r="BA1131" s="44">
        <f t="shared" si="1538"/>
        <v>13.199257425742573</v>
      </c>
      <c r="BB1131" s="44">
        <f t="shared" si="1539"/>
        <v>3.0798267326732671</v>
      </c>
      <c r="BC1131" s="44">
        <f t="shared" si="1540"/>
        <v>708.36014851485152</v>
      </c>
      <c r="BD1131" s="44">
        <f t="shared" si="1541"/>
        <v>52.357054455445549</v>
      </c>
      <c r="BE1131" s="44">
        <f t="shared" si="1542"/>
        <v>1206.3878262826283</v>
      </c>
      <c r="BF1131" s="44">
        <f t="shared" si="1543"/>
        <v>1046.6084608460847</v>
      </c>
      <c r="BG1131" s="44">
        <f t="shared" si="1544"/>
        <v>3399.3328082808284</v>
      </c>
      <c r="BH1131" s="44">
        <f t="shared" si="1545"/>
        <v>2325.3795567056704</v>
      </c>
      <c r="BI1131" s="44">
        <f t="shared" si="1546"/>
        <v>420.35913591359139</v>
      </c>
      <c r="BJ1131" s="44">
        <f t="shared" si="1547"/>
        <v>186.05181143114314</v>
      </c>
      <c r="BK1131" s="44">
        <f t="shared" si="1548"/>
        <v>16.085171017101711</v>
      </c>
      <c r="BL1131" s="44">
        <f t="shared" si="1549"/>
        <v>3.7532065706570656</v>
      </c>
      <c r="BM1131" s="44">
        <f t="shared" si="1550"/>
        <v>863.23751125112517</v>
      </c>
      <c r="BN1131" s="44">
        <f t="shared" si="1551"/>
        <v>63.804511701170121</v>
      </c>
      <c r="BO1131" s="39">
        <f t="shared" si="1552"/>
        <v>2.4067508573539622E-3</v>
      </c>
      <c r="BP1131" s="39">
        <f t="shared" si="1471"/>
        <v>2.0879900771355263E-3</v>
      </c>
      <c r="BQ1131" s="39">
        <f t="shared" si="1472"/>
        <v>6.7816890824996092E-3</v>
      </c>
      <c r="BR1131" s="39">
        <f t="shared" si="1473"/>
        <v>4.6391459859307267E-3</v>
      </c>
      <c r="BS1131" s="39">
        <f t="shared" si="1474"/>
        <v>8.3861896540689176E-4</v>
      </c>
      <c r="BT1131" s="39">
        <f t="shared" si="1475"/>
        <v>3.7117446555636667E-4</v>
      </c>
      <c r="BU1131" s="39">
        <f t="shared" si="1476"/>
        <v>3.2090011431386158E-5</v>
      </c>
      <c r="BV1131" s="39">
        <f t="shared" si="1477"/>
        <v>7.4876693339901052E-6</v>
      </c>
      <c r="BW1131" s="39">
        <f t="shared" si="1478"/>
        <v>1.7221639468177241E-3</v>
      </c>
      <c r="BX1131" s="39">
        <f t="shared" si="1479"/>
        <v>1.272903786778318E-4</v>
      </c>
      <c r="BY1131" s="39">
        <f t="shared" si="1480"/>
        <v>6.1236856133858213E-4</v>
      </c>
      <c r="BZ1131" s="39">
        <f t="shared" si="1481"/>
        <v>5.3126374743684985E-4</v>
      </c>
      <c r="CA1131" s="39">
        <f t="shared" si="1482"/>
        <v>1.7255185239496047E-3</v>
      </c>
      <c r="CB1131" s="39">
        <f t="shared" si="1483"/>
        <v>1.1803744224557469E-3</v>
      </c>
      <c r="CC1131" s="39">
        <f t="shared" si="1484"/>
        <v>2.1337642315086595E-4</v>
      </c>
      <c r="CD1131" s="39">
        <f t="shared" si="1485"/>
        <v>9.4440840348661341E-5</v>
      </c>
      <c r="CE1131" s="39">
        <f t="shared" si="1486"/>
        <v>8.1649141511810937E-6</v>
      </c>
      <c r="CF1131" s="39">
        <f t="shared" si="1487"/>
        <v>1.9051466352755886E-6</v>
      </c>
      <c r="CG1131" s="39">
        <f t="shared" si="1488"/>
        <v>4.3818372611338543E-4</v>
      </c>
      <c r="CH1131" s="39">
        <f t="shared" si="1489"/>
        <v>3.2387492799685011E-5</v>
      </c>
      <c r="CI1131" s="39">
        <f t="shared" si="1490"/>
        <v>5.5689936258477332E-2</v>
      </c>
      <c r="CJ1131" s="39">
        <f t="shared" si="1491"/>
        <v>4.8314113589576782E-2</v>
      </c>
      <c r="CK1131" s="39">
        <f t="shared" si="1492"/>
        <v>0.15692186483499834</v>
      </c>
      <c r="CL1131" s="39">
        <f t="shared" si="1493"/>
        <v>0.10734544602356276</v>
      </c>
      <c r="CM1131" s="39">
        <f t="shared" si="1494"/>
        <v>1.9404848900731658E-2</v>
      </c>
      <c r="CN1131" s="39">
        <f t="shared" si="1495"/>
        <v>8.5886257251962823E-3</v>
      </c>
      <c r="CO1131" s="39">
        <f t="shared" si="1496"/>
        <v>7.4253248344636439E-4</v>
      </c>
      <c r="CP1131" s="39">
        <f t="shared" si="1497"/>
        <v>1.7325757947081835E-4</v>
      </c>
      <c r="CQ1131" s="39">
        <f t="shared" si="1498"/>
        <v>3.9849243278288225E-2</v>
      </c>
      <c r="CR1131" s="39">
        <f t="shared" si="1499"/>
        <v>2.9453788510039125E-3</v>
      </c>
      <c r="CS1131" s="39">
        <f t="shared" si="1500"/>
        <v>6.7866101838581702E-2</v>
      </c>
      <c r="CT1131" s="39">
        <f t="shared" si="1501"/>
        <v>5.8877613683960661E-2</v>
      </c>
      <c r="CU1131" s="39">
        <f t="shared" si="1502"/>
        <v>0.19123159362515912</v>
      </c>
      <c r="CV1131" s="39">
        <f t="shared" si="1503"/>
        <v>0.13081568163285726</v>
      </c>
      <c r="CW1131" s="39">
        <f t="shared" si="1504"/>
        <v>2.364756615175469E-2</v>
      </c>
      <c r="CX1131" s="39">
        <f t="shared" si="1505"/>
        <v>1.0466461039105712E-2</v>
      </c>
      <c r="CY1131" s="39">
        <f t="shared" si="1506"/>
        <v>9.0488135784775605E-4</v>
      </c>
      <c r="CZ1131" s="39">
        <f t="shared" si="1507"/>
        <v>2.1113898349780973E-4</v>
      </c>
      <c r="DA1131" s="39">
        <f t="shared" si="1508"/>
        <v>4.8561966204496237E-2</v>
      </c>
      <c r="DB1131" s="39">
        <f t="shared" si="1509"/>
        <v>3.5893627194627654E-3</v>
      </c>
    </row>
    <row r="1132" spans="1:106" ht="12.75" customHeight="1" x14ac:dyDescent="0.3">
      <c r="A1132" s="9" t="str">
        <f t="shared" si="1510"/>
        <v>20 Oaxaca30-34 añosMujeres</v>
      </c>
      <c r="B1132" s="18" t="s">
        <v>55</v>
      </c>
      <c r="C1132" s="18" t="s">
        <v>16</v>
      </c>
      <c r="D1132" s="29" t="s">
        <v>81</v>
      </c>
      <c r="E1132" s="19">
        <v>156355</v>
      </c>
      <c r="F1132" s="19">
        <v>149903</v>
      </c>
      <c r="G1132" s="19">
        <v>142452</v>
      </c>
      <c r="H1132" s="19">
        <v>7277</v>
      </c>
      <c r="I1132" s="19">
        <v>174</v>
      </c>
      <c r="J1132" s="19">
        <v>6388</v>
      </c>
      <c r="K1132" s="19">
        <v>5807</v>
      </c>
      <c r="L1132" s="19">
        <v>469</v>
      </c>
      <c r="M1132" s="19">
        <v>112</v>
      </c>
      <c r="N1132" s="19">
        <v>64</v>
      </c>
      <c r="O1132" s="38">
        <f>+'07'!E1131-'05'!J1132</f>
        <v>7277</v>
      </c>
      <c r="P1132" s="38">
        <f t="shared" si="1511"/>
        <v>13665</v>
      </c>
      <c r="Q1132" s="39">
        <f>'07'!F1131/'05'!$P1132</f>
        <v>0.1163556531284303</v>
      </c>
      <c r="R1132" s="39">
        <f>'07'!G1131/'05'!$P1132</f>
        <v>0.14240761068422977</v>
      </c>
      <c r="S1132" s="39">
        <f>'07'!H1131/'05'!$P1132</f>
        <v>0.37980241492864986</v>
      </c>
      <c r="T1132" s="39">
        <f>'07'!I1131/'05'!$P1132</f>
        <v>0.18111964873765093</v>
      </c>
      <c r="U1132" s="39">
        <f>'07'!J1131/'05'!$P1132</f>
        <v>1.5953165020124404E-2</v>
      </c>
      <c r="V1132" s="39">
        <f>'07'!K1131/'05'!$P1132</f>
        <v>2.9491401390413466E-2</v>
      </c>
      <c r="W1132" s="39">
        <f>'07'!L1131/'05'!$P1132</f>
        <v>3.9517014270032931E-3</v>
      </c>
      <c r="X1132" s="39">
        <f>'07'!M1131/'05'!$P1132</f>
        <v>1.0245151847786316E-3</v>
      </c>
      <c r="Y1132" s="39">
        <f>'07'!N1131/'05'!$P1132</f>
        <v>0.12286864251738017</v>
      </c>
      <c r="Z1132" s="39">
        <f>'07'!O1131/'05'!$P1132</f>
        <v>7.0252469813391876E-3</v>
      </c>
      <c r="AA1132" s="44">
        <f t="shared" si="1512"/>
        <v>54.570801317233808</v>
      </c>
      <c r="AB1132" s="44">
        <f t="shared" si="1513"/>
        <v>66.789169410903767</v>
      </c>
      <c r="AC1132" s="44">
        <f t="shared" si="1514"/>
        <v>178.12733260153678</v>
      </c>
      <c r="AD1132" s="44">
        <f t="shared" si="1515"/>
        <v>84.945115257958292</v>
      </c>
      <c r="AE1132" s="44">
        <f t="shared" si="1516"/>
        <v>7.4820343944383456</v>
      </c>
      <c r="AF1132" s="44">
        <f t="shared" si="1517"/>
        <v>13.831467252103916</v>
      </c>
      <c r="AG1132" s="44">
        <f t="shared" si="1518"/>
        <v>1.8533479692645445</v>
      </c>
      <c r="AH1132" s="44">
        <f t="shared" si="1519"/>
        <v>0.48049762166117821</v>
      </c>
      <c r="AI1132" s="44">
        <f t="shared" si="1520"/>
        <v>57.6253933406513</v>
      </c>
      <c r="AJ1132" s="44">
        <f t="shared" si="1521"/>
        <v>3.2948408342480788</v>
      </c>
      <c r="AK1132" s="44">
        <f t="shared" si="1522"/>
        <v>13.031833150384193</v>
      </c>
      <c r="AL1132" s="44">
        <f t="shared" si="1523"/>
        <v>15.949652396633734</v>
      </c>
      <c r="AM1132" s="44">
        <f t="shared" si="1524"/>
        <v>42.537870472008784</v>
      </c>
      <c r="AN1132" s="44">
        <f t="shared" si="1525"/>
        <v>20.285400658616904</v>
      </c>
      <c r="AO1132" s="44">
        <f t="shared" si="1526"/>
        <v>1.7867544822539332</v>
      </c>
      <c r="AP1132" s="44">
        <f t="shared" si="1527"/>
        <v>3.3030369557263084</v>
      </c>
      <c r="AQ1132" s="44">
        <f t="shared" si="1528"/>
        <v>0.44259055982436885</v>
      </c>
      <c r="AR1132" s="44">
        <f t="shared" si="1529"/>
        <v>0.11474570069520673</v>
      </c>
      <c r="AS1132" s="44">
        <f t="shared" si="1530"/>
        <v>13.761287961946579</v>
      </c>
      <c r="AT1132" s="44">
        <f t="shared" si="1531"/>
        <v>0.78682766190998898</v>
      </c>
      <c r="AU1132" s="44">
        <f t="shared" si="1532"/>
        <v>675.67727771679472</v>
      </c>
      <c r="AV1132" s="44">
        <f t="shared" si="1533"/>
        <v>826.96099524332226</v>
      </c>
      <c r="AW1132" s="44">
        <f t="shared" si="1534"/>
        <v>2205.5126234906697</v>
      </c>
      <c r="AX1132" s="44">
        <f t="shared" si="1535"/>
        <v>1051.7618002195391</v>
      </c>
      <c r="AY1132" s="44">
        <f t="shared" si="1536"/>
        <v>92.640029271862417</v>
      </c>
      <c r="AZ1132" s="44">
        <f t="shared" si="1537"/>
        <v>171.25656787413101</v>
      </c>
      <c r="BA1132" s="44">
        <f t="shared" si="1538"/>
        <v>22.947530186608123</v>
      </c>
      <c r="BB1132" s="44">
        <f t="shared" si="1539"/>
        <v>5.9493596780095137</v>
      </c>
      <c r="BC1132" s="44">
        <f t="shared" si="1540"/>
        <v>713.49820709842663</v>
      </c>
      <c r="BD1132" s="44">
        <f t="shared" si="1541"/>
        <v>40.795609220636663</v>
      </c>
      <c r="BE1132" s="44">
        <f t="shared" si="1542"/>
        <v>846.72008781558725</v>
      </c>
      <c r="BF1132" s="44">
        <f t="shared" si="1543"/>
        <v>1036.30018294914</v>
      </c>
      <c r="BG1132" s="44">
        <f t="shared" si="1544"/>
        <v>2763.8221734357849</v>
      </c>
      <c r="BH1132" s="44">
        <f t="shared" si="1545"/>
        <v>1318.0076838638859</v>
      </c>
      <c r="BI1132" s="44">
        <f t="shared" si="1546"/>
        <v>116.09118185144528</v>
      </c>
      <c r="BJ1132" s="44">
        <f t="shared" si="1547"/>
        <v>214.6089279180388</v>
      </c>
      <c r="BK1132" s="44">
        <f t="shared" si="1548"/>
        <v>28.756531284302966</v>
      </c>
      <c r="BL1132" s="44">
        <f t="shared" si="1549"/>
        <v>7.4553969996341021</v>
      </c>
      <c r="BM1132" s="44">
        <f t="shared" si="1550"/>
        <v>894.11511159897543</v>
      </c>
      <c r="BN1132" s="44">
        <f t="shared" si="1551"/>
        <v>51.12272228320527</v>
      </c>
      <c r="BO1132" s="39">
        <f t="shared" si="1552"/>
        <v>3.9934724710745557E-3</v>
      </c>
      <c r="BP1132" s="39">
        <f t="shared" si="1471"/>
        <v>4.8876084457302425E-3</v>
      </c>
      <c r="BQ1132" s="39">
        <f t="shared" si="1472"/>
        <v>1.3035296933884872E-2</v>
      </c>
      <c r="BR1132" s="39">
        <f t="shared" si="1473"/>
        <v>6.2162543181820927E-3</v>
      </c>
      <c r="BS1132" s="39">
        <f t="shared" si="1474"/>
        <v>5.4753270358129131E-4</v>
      </c>
      <c r="BT1132" s="39">
        <f t="shared" si="1475"/>
        <v>1.0121820162534883E-3</v>
      </c>
      <c r="BU1132" s="39">
        <f t="shared" si="1476"/>
        <v>1.3562736694215473E-4</v>
      </c>
      <c r="BV1132" s="39">
        <f t="shared" si="1477"/>
        <v>3.5162650688706787E-5</v>
      </c>
      <c r="BW1132" s="39">
        <f t="shared" si="1478"/>
        <v>4.2170064647384774E-3</v>
      </c>
      <c r="BX1132" s="39">
        <f t="shared" si="1479"/>
        <v>2.4111531900827506E-4</v>
      </c>
      <c r="BY1132" s="39">
        <f t="shared" si="1480"/>
        <v>9.5366506771929699E-4</v>
      </c>
      <c r="BZ1132" s="39">
        <f t="shared" si="1481"/>
        <v>1.1671900765922968E-3</v>
      </c>
      <c r="CA1132" s="39">
        <f t="shared" si="1482"/>
        <v>3.1129067304799694E-3</v>
      </c>
      <c r="CB1132" s="39">
        <f t="shared" si="1483"/>
        <v>1.4844786431479622E-3</v>
      </c>
      <c r="CC1132" s="39">
        <f t="shared" si="1484"/>
        <v>1.3075407846717404E-4</v>
      </c>
      <c r="CD1132" s="39">
        <f t="shared" si="1485"/>
        <v>2.4171510835904197E-4</v>
      </c>
      <c r="CE1132" s="39">
        <f t="shared" si="1486"/>
        <v>3.2388624941410086E-5</v>
      </c>
      <c r="CF1132" s="39">
        <f t="shared" si="1487"/>
        <v>8.3970509107359484E-6</v>
      </c>
      <c r="CG1132" s="39">
        <f t="shared" si="1488"/>
        <v>1.0070463199375469E-3</v>
      </c>
      <c r="CH1132" s="39">
        <f t="shared" si="1489"/>
        <v>5.7579777673617931E-5</v>
      </c>
      <c r="CI1132" s="39">
        <f t="shared" si="1490"/>
        <v>4.9445830787910337E-2</v>
      </c>
      <c r="CJ1132" s="39">
        <f t="shared" si="1491"/>
        <v>6.0516721203316665E-2</v>
      </c>
      <c r="CK1132" s="39">
        <f t="shared" si="1492"/>
        <v>0.16139865521336771</v>
      </c>
      <c r="CL1132" s="39">
        <f t="shared" si="1493"/>
        <v>7.696756679250194E-2</v>
      </c>
      <c r="CM1132" s="39">
        <f t="shared" si="1494"/>
        <v>6.7793654790971403E-3</v>
      </c>
      <c r="CN1132" s="39">
        <f t="shared" si="1495"/>
        <v>1.2532496734294256E-2</v>
      </c>
      <c r="CO1132" s="39">
        <f t="shared" si="1496"/>
        <v>1.6792923663818604E-3</v>
      </c>
      <c r="CP1132" s="39">
        <f t="shared" si="1497"/>
        <v>4.3537209498788979E-4</v>
      </c>
      <c r="CQ1132" s="39">
        <f t="shared" si="1498"/>
        <v>5.2213553391761917E-2</v>
      </c>
      <c r="CR1132" s="39">
        <f t="shared" si="1499"/>
        <v>2.9854086513455298E-3</v>
      </c>
      <c r="CS1132" s="39">
        <f t="shared" si="1500"/>
        <v>6.1962684801726106E-2</v>
      </c>
      <c r="CT1132" s="39">
        <f t="shared" si="1501"/>
        <v>7.5836090958590563E-2</v>
      </c>
      <c r="CU1132" s="39">
        <f t="shared" si="1502"/>
        <v>0.2022555560509173</v>
      </c>
      <c r="CV1132" s="39">
        <f t="shared" si="1503"/>
        <v>9.6451348983818949E-2</v>
      </c>
      <c r="CW1132" s="39">
        <f t="shared" si="1504"/>
        <v>8.4955127589787984E-3</v>
      </c>
      <c r="CX1132" s="39">
        <f t="shared" si="1505"/>
        <v>1.5705007531506682E-2</v>
      </c>
      <c r="CY1132" s="39">
        <f t="shared" si="1506"/>
        <v>2.1043930687378678E-3</v>
      </c>
      <c r="CZ1132" s="39">
        <f t="shared" si="1507"/>
        <v>5.4558338819129908E-4</v>
      </c>
      <c r="DA1132" s="39">
        <f t="shared" si="1508"/>
        <v>6.5431036340942217E-2</v>
      </c>
      <c r="DB1132" s="39">
        <f t="shared" si="1509"/>
        <v>3.741143233311765E-3</v>
      </c>
    </row>
    <row r="1133" spans="1:106" ht="12.75" customHeight="1" x14ac:dyDescent="0.3">
      <c r="A1133" s="9" t="str">
        <f t="shared" si="1510"/>
        <v>20 Oaxaca35-39 añosMujeres</v>
      </c>
      <c r="B1133" s="18" t="s">
        <v>55</v>
      </c>
      <c r="C1133" s="18" t="s">
        <v>16</v>
      </c>
      <c r="D1133" s="29" t="s">
        <v>82</v>
      </c>
      <c r="E1133" s="19">
        <v>148599</v>
      </c>
      <c r="F1133" s="19">
        <v>143789</v>
      </c>
      <c r="G1133" s="19">
        <v>138248</v>
      </c>
      <c r="H1133" s="19">
        <v>5380</v>
      </c>
      <c r="I1133" s="19">
        <v>161</v>
      </c>
      <c r="J1133" s="19">
        <v>4752</v>
      </c>
      <c r="K1133" s="19">
        <v>4149</v>
      </c>
      <c r="L1133" s="19">
        <v>521</v>
      </c>
      <c r="M1133" s="19">
        <v>82</v>
      </c>
      <c r="N1133" s="19">
        <v>58</v>
      </c>
      <c r="O1133" s="38">
        <f>+'07'!E1132-'05'!J1133</f>
        <v>5380</v>
      </c>
      <c r="P1133" s="38">
        <f t="shared" si="1511"/>
        <v>10132</v>
      </c>
      <c r="Q1133" s="39">
        <f>'07'!F1132/'05'!$P1133</f>
        <v>0.1078760363205685</v>
      </c>
      <c r="R1133" s="39">
        <f>'07'!G1132/'05'!$P1133</f>
        <v>0.13215554678247138</v>
      </c>
      <c r="S1133" s="39">
        <f>'07'!H1132/'05'!$P1133</f>
        <v>0.41028424792735885</v>
      </c>
      <c r="T1133" s="39">
        <f>'07'!I1132/'05'!$P1133</f>
        <v>0.12297670746150809</v>
      </c>
      <c r="U1133" s="39">
        <f>'07'!J1132/'05'!$P1133</f>
        <v>1.0955388866956179E-2</v>
      </c>
      <c r="V1133" s="39">
        <f>'07'!K1132/'05'!$P1133</f>
        <v>3.7899723647848403E-2</v>
      </c>
      <c r="W1133" s="39">
        <f>'07'!L1132/'05'!$P1133</f>
        <v>4.3426766679826295E-3</v>
      </c>
      <c r="X1133" s="39">
        <f>'07'!M1132/'05'!$P1133</f>
        <v>1.4804579549940781E-3</v>
      </c>
      <c r="Y1133" s="39">
        <f>'07'!N1132/'05'!$P1133</f>
        <v>0.16462692459534151</v>
      </c>
      <c r="Z1133" s="39">
        <f>'07'!O1132/'05'!$P1133</f>
        <v>7.4022897749703911E-3</v>
      </c>
      <c r="AA1133" s="44">
        <f t="shared" si="1512"/>
        <v>56.20341492301619</v>
      </c>
      <c r="AB1133" s="44">
        <f t="shared" si="1513"/>
        <v>68.853039873667583</v>
      </c>
      <c r="AC1133" s="44">
        <f t="shared" si="1514"/>
        <v>213.75809317015396</v>
      </c>
      <c r="AD1133" s="44">
        <f t="shared" si="1515"/>
        <v>64.070864587445712</v>
      </c>
      <c r="AE1133" s="44">
        <f t="shared" si="1516"/>
        <v>5.707757599684169</v>
      </c>
      <c r="AF1133" s="44">
        <f t="shared" si="1517"/>
        <v>19.745756020529019</v>
      </c>
      <c r="AG1133" s="44">
        <f t="shared" si="1518"/>
        <v>2.2625345440189499</v>
      </c>
      <c r="AH1133" s="44">
        <f t="shared" si="1519"/>
        <v>0.77131859455191465</v>
      </c>
      <c r="AI1133" s="44">
        <f t="shared" si="1520"/>
        <v>85.770627714172932</v>
      </c>
      <c r="AJ1133" s="44">
        <f t="shared" si="1521"/>
        <v>3.8565929727595738</v>
      </c>
      <c r="AK1133" s="44">
        <f t="shared" si="1522"/>
        <v>8.8458349782866161</v>
      </c>
      <c r="AL1133" s="44">
        <f t="shared" si="1523"/>
        <v>10.836754836162653</v>
      </c>
      <c r="AM1133" s="44">
        <f t="shared" si="1524"/>
        <v>33.643308330043425</v>
      </c>
      <c r="AN1133" s="44">
        <f t="shared" si="1525"/>
        <v>10.084090011843664</v>
      </c>
      <c r="AO1133" s="44">
        <f t="shared" si="1526"/>
        <v>0.89834188709040663</v>
      </c>
      <c r="AP1133" s="44">
        <f t="shared" si="1527"/>
        <v>3.1077773391235692</v>
      </c>
      <c r="AQ1133" s="44">
        <f t="shared" si="1528"/>
        <v>0.35609948677457559</v>
      </c>
      <c r="AR1133" s="44">
        <f t="shared" si="1529"/>
        <v>0.12139755230951441</v>
      </c>
      <c r="AS1133" s="44">
        <f t="shared" si="1530"/>
        <v>13.499407816818003</v>
      </c>
      <c r="AT1133" s="44">
        <f t="shared" si="1531"/>
        <v>0.60698776154757206</v>
      </c>
      <c r="AU1133" s="44">
        <f t="shared" si="1532"/>
        <v>447.57767469403871</v>
      </c>
      <c r="AV1133" s="44">
        <f t="shared" si="1533"/>
        <v>548.31336360047374</v>
      </c>
      <c r="AW1133" s="44">
        <f t="shared" si="1534"/>
        <v>1702.2693446506119</v>
      </c>
      <c r="AX1133" s="44">
        <f t="shared" si="1535"/>
        <v>510.23035925779703</v>
      </c>
      <c r="AY1133" s="44">
        <f t="shared" si="1536"/>
        <v>45.453908409001187</v>
      </c>
      <c r="AZ1133" s="44">
        <f t="shared" si="1537"/>
        <v>157.24595341492304</v>
      </c>
      <c r="BA1133" s="44">
        <f t="shared" si="1538"/>
        <v>18.01776549545993</v>
      </c>
      <c r="BB1133" s="44">
        <f t="shared" si="1539"/>
        <v>6.1424200552704296</v>
      </c>
      <c r="BC1133" s="44">
        <f t="shared" si="1540"/>
        <v>683.03711014607188</v>
      </c>
      <c r="BD1133" s="44">
        <f t="shared" si="1541"/>
        <v>30.712100276352153</v>
      </c>
      <c r="BE1133" s="44">
        <f t="shared" si="1542"/>
        <v>580.37307540465849</v>
      </c>
      <c r="BF1133" s="44">
        <f t="shared" si="1543"/>
        <v>710.996841689696</v>
      </c>
      <c r="BG1133" s="44">
        <f t="shared" si="1544"/>
        <v>2207.3292538491905</v>
      </c>
      <c r="BH1133" s="44">
        <f t="shared" si="1545"/>
        <v>661.61468614291346</v>
      </c>
      <c r="BI1133" s="44">
        <f t="shared" si="1546"/>
        <v>58.939992104224238</v>
      </c>
      <c r="BJ1133" s="44">
        <f t="shared" si="1547"/>
        <v>203.90051322542442</v>
      </c>
      <c r="BK1133" s="44">
        <f t="shared" si="1548"/>
        <v>23.363600473746548</v>
      </c>
      <c r="BL1133" s="44">
        <f t="shared" si="1549"/>
        <v>7.9648637978681398</v>
      </c>
      <c r="BM1133" s="44">
        <f t="shared" si="1550"/>
        <v>885.69285432293725</v>
      </c>
      <c r="BN1133" s="44">
        <f t="shared" si="1551"/>
        <v>39.824318989340703</v>
      </c>
      <c r="BO1133" s="39">
        <f t="shared" si="1552"/>
        <v>5.5471195147074803E-3</v>
      </c>
      <c r="BP1133" s="39">
        <f t="shared" si="1471"/>
        <v>6.7956020404330419E-3</v>
      </c>
      <c r="BQ1133" s="39">
        <f t="shared" si="1472"/>
        <v>2.109732463187465E-2</v>
      </c>
      <c r="BR1133" s="39">
        <f t="shared" si="1473"/>
        <v>6.3236147441221588E-3</v>
      </c>
      <c r="BS1133" s="39">
        <f t="shared" si="1474"/>
        <v>5.6333967624202217E-4</v>
      </c>
      <c r="BT1133" s="39">
        <f t="shared" si="1475"/>
        <v>1.9488507718642932E-3</v>
      </c>
      <c r="BU1133" s="39">
        <f t="shared" si="1476"/>
        <v>2.2330581760945025E-4</v>
      </c>
      <c r="BV1133" s="39">
        <f t="shared" si="1477"/>
        <v>7.612698327594894E-5</v>
      </c>
      <c r="BW1133" s="39">
        <f t="shared" si="1478"/>
        <v>8.4653205402855248E-3</v>
      </c>
      <c r="BX1133" s="39">
        <f t="shared" si="1479"/>
        <v>3.8063491637974474E-4</v>
      </c>
      <c r="BY1133" s="39">
        <f t="shared" si="1480"/>
        <v>8.7305911747795264E-4</v>
      </c>
      <c r="BZ1133" s="39">
        <f t="shared" si="1481"/>
        <v>1.0695573269011698E-3</v>
      </c>
      <c r="CA1133" s="39">
        <f t="shared" si="1482"/>
        <v>3.3205002299687551E-3</v>
      </c>
      <c r="CB1133" s="39">
        <f t="shared" si="1483"/>
        <v>9.9527141846068542E-4</v>
      </c>
      <c r="CC1133" s="39">
        <f t="shared" si="1484"/>
        <v>8.8663826203158963E-5</v>
      </c>
      <c r="CD1133" s="39">
        <f t="shared" si="1485"/>
        <v>3.0672891227038779E-4</v>
      </c>
      <c r="CE1133" s="39">
        <f t="shared" si="1486"/>
        <v>3.5146021197648595E-5</v>
      </c>
      <c r="CF1133" s="39">
        <f t="shared" si="1487"/>
        <v>1.1981598135562021E-5</v>
      </c>
      <c r="CG1133" s="39">
        <f t="shared" si="1488"/>
        <v>1.332353712674497E-3</v>
      </c>
      <c r="CH1133" s="39">
        <f t="shared" si="1489"/>
        <v>5.9907990677810112E-5</v>
      </c>
      <c r="CI1133" s="39">
        <f t="shared" si="1490"/>
        <v>4.4174661931902753E-2</v>
      </c>
      <c r="CJ1133" s="39">
        <f t="shared" si="1491"/>
        <v>5.4116992064792119E-2</v>
      </c>
      <c r="CK1133" s="39">
        <f t="shared" si="1492"/>
        <v>0.16800921285537029</v>
      </c>
      <c r="CL1133" s="39">
        <f t="shared" si="1493"/>
        <v>5.0358306282846134E-2</v>
      </c>
      <c r="CM1133" s="39">
        <f t="shared" si="1494"/>
        <v>4.4861733526452017E-3</v>
      </c>
      <c r="CN1133" s="39">
        <f t="shared" si="1495"/>
        <v>1.5519734841583402E-2</v>
      </c>
      <c r="CO1133" s="39">
        <f t="shared" si="1496"/>
        <v>1.7783029505980981E-3</v>
      </c>
      <c r="CP1133" s="39">
        <f t="shared" si="1497"/>
        <v>6.0623964224935153E-4</v>
      </c>
      <c r="CQ1133" s="39">
        <f t="shared" si="1498"/>
        <v>6.7413848218127903E-2</v>
      </c>
      <c r="CR1133" s="39">
        <f t="shared" si="1499"/>
        <v>3.0311982112467581E-3</v>
      </c>
      <c r="CS1133" s="39">
        <f t="shared" si="1500"/>
        <v>5.7281195756480309E-2</v>
      </c>
      <c r="CT1133" s="39">
        <f t="shared" si="1501"/>
        <v>7.0173395350345044E-2</v>
      </c>
      <c r="CU1133" s="39">
        <f t="shared" si="1502"/>
        <v>0.21785721021014515</v>
      </c>
      <c r="CV1133" s="39">
        <f t="shared" si="1503"/>
        <v>6.5299515016079099E-2</v>
      </c>
      <c r="CW1133" s="39">
        <f t="shared" si="1504"/>
        <v>5.8172120118657952E-3</v>
      </c>
      <c r="CX1133" s="39">
        <f t="shared" si="1505"/>
        <v>2.0124409122130323E-2</v>
      </c>
      <c r="CY1133" s="39">
        <f t="shared" si="1506"/>
        <v>2.3059218785774329E-3</v>
      </c>
      <c r="CZ1133" s="39">
        <f t="shared" si="1507"/>
        <v>7.8610973133321556E-4</v>
      </c>
      <c r="DA1133" s="39">
        <f t="shared" si="1508"/>
        <v>8.7415402124253583E-2</v>
      </c>
      <c r="DB1133" s="39">
        <f t="shared" si="1509"/>
        <v>3.9305486566660781E-3</v>
      </c>
    </row>
    <row r="1134" spans="1:106" ht="12.75" customHeight="1" x14ac:dyDescent="0.3">
      <c r="A1134" s="9" t="str">
        <f t="shared" si="1510"/>
        <v>20 Oaxaca40-44 añosMujeres</v>
      </c>
      <c r="B1134" s="18" t="s">
        <v>55</v>
      </c>
      <c r="C1134" s="18" t="s">
        <v>16</v>
      </c>
      <c r="D1134" s="29" t="s">
        <v>83</v>
      </c>
      <c r="E1134" s="19">
        <v>139094</v>
      </c>
      <c r="F1134" s="19">
        <v>135582</v>
      </c>
      <c r="G1134" s="19">
        <v>131984</v>
      </c>
      <c r="H1134" s="19">
        <v>3479</v>
      </c>
      <c r="I1134" s="19">
        <v>119</v>
      </c>
      <c r="J1134" s="19">
        <v>3473</v>
      </c>
      <c r="K1134" s="19">
        <v>2998</v>
      </c>
      <c r="L1134" s="19">
        <v>416</v>
      </c>
      <c r="M1134" s="19">
        <v>59</v>
      </c>
      <c r="N1134" s="19">
        <v>39</v>
      </c>
      <c r="O1134" s="38">
        <f>+'07'!E1133-'05'!J1134</f>
        <v>3479</v>
      </c>
      <c r="P1134" s="38">
        <f t="shared" si="1511"/>
        <v>6952</v>
      </c>
      <c r="Q1134" s="39">
        <f>'07'!F1133/'05'!$P1134</f>
        <v>0.11162255466052934</v>
      </c>
      <c r="R1134" s="39">
        <f>'07'!G1133/'05'!$P1134</f>
        <v>0.12571921749136938</v>
      </c>
      <c r="S1134" s="39">
        <f>'07'!H1133/'05'!$P1134</f>
        <v>0.43009205983889526</v>
      </c>
      <c r="T1134" s="39">
        <f>'07'!I1133/'05'!$P1134</f>
        <v>8.8751438434982732E-2</v>
      </c>
      <c r="U1134" s="39">
        <f>'07'!J1133/'05'!$P1134</f>
        <v>7.0483314154200227E-3</v>
      </c>
      <c r="V1134" s="39">
        <f>'07'!K1133/'05'!$P1134</f>
        <v>4.0563866513233598E-2</v>
      </c>
      <c r="W1134" s="39">
        <f>'07'!L1133/'05'!$P1134</f>
        <v>4.1714614499424622E-3</v>
      </c>
      <c r="X1134" s="39">
        <f>'07'!M1133/'05'!$P1134</f>
        <v>2.1576524741081702E-3</v>
      </c>
      <c r="Y1134" s="39">
        <f>'07'!N1133/'05'!$P1134</f>
        <v>0.18253739930955121</v>
      </c>
      <c r="Z1134" s="39">
        <f>'07'!O1133/'05'!$P1134</f>
        <v>7.336018411967779E-3</v>
      </c>
      <c r="AA1134" s="44">
        <f t="shared" si="1512"/>
        <v>46.434982738780207</v>
      </c>
      <c r="AB1134" s="44">
        <f t="shared" si="1513"/>
        <v>52.299194476409667</v>
      </c>
      <c r="AC1134" s="44">
        <f t="shared" si="1514"/>
        <v>178.91829689298044</v>
      </c>
      <c r="AD1134" s="44">
        <f t="shared" si="1515"/>
        <v>36.920598388952818</v>
      </c>
      <c r="AE1134" s="44">
        <f t="shared" si="1516"/>
        <v>2.9321058688147295</v>
      </c>
      <c r="AF1134" s="44">
        <f t="shared" si="1517"/>
        <v>16.874568469505178</v>
      </c>
      <c r="AG1134" s="44">
        <f t="shared" si="1518"/>
        <v>1.7353279631760643</v>
      </c>
      <c r="AH1134" s="44">
        <f t="shared" si="1519"/>
        <v>0.89758342922899881</v>
      </c>
      <c r="AI1134" s="44">
        <f t="shared" si="1520"/>
        <v>75.935558112773307</v>
      </c>
      <c r="AJ1134" s="44">
        <f t="shared" si="1521"/>
        <v>3.0517836593785961</v>
      </c>
      <c r="AK1134" s="44">
        <f t="shared" si="1522"/>
        <v>6.5857307249712314</v>
      </c>
      <c r="AL1134" s="44">
        <f t="shared" si="1523"/>
        <v>7.4174338319907935</v>
      </c>
      <c r="AM1134" s="44">
        <f t="shared" si="1524"/>
        <v>25.375431530494819</v>
      </c>
      <c r="AN1134" s="44">
        <f t="shared" si="1525"/>
        <v>5.2363348676639809</v>
      </c>
      <c r="AO1134" s="44">
        <f t="shared" si="1526"/>
        <v>0.41585155350978131</v>
      </c>
      <c r="AP1134" s="44">
        <f t="shared" si="1527"/>
        <v>2.3932681242807825</v>
      </c>
      <c r="AQ1134" s="44">
        <f t="shared" si="1528"/>
        <v>0.24611622554660528</v>
      </c>
      <c r="AR1134" s="44">
        <f t="shared" si="1529"/>
        <v>0.12730149597238205</v>
      </c>
      <c r="AS1134" s="44">
        <f t="shared" si="1530"/>
        <v>10.769706559263522</v>
      </c>
      <c r="AT1134" s="44">
        <f t="shared" si="1531"/>
        <v>0.43282508630609895</v>
      </c>
      <c r="AU1134" s="44">
        <f t="shared" si="1532"/>
        <v>334.64441887226695</v>
      </c>
      <c r="AV1134" s="44">
        <f t="shared" si="1533"/>
        <v>376.90621403912542</v>
      </c>
      <c r="AW1134" s="44">
        <f t="shared" si="1534"/>
        <v>1289.4159953970079</v>
      </c>
      <c r="AX1134" s="44">
        <f t="shared" si="1535"/>
        <v>266.07681242807826</v>
      </c>
      <c r="AY1134" s="44">
        <f t="shared" si="1536"/>
        <v>21.130897583429228</v>
      </c>
      <c r="AZ1134" s="44">
        <f t="shared" si="1537"/>
        <v>121.61047180667433</v>
      </c>
      <c r="BA1134" s="44">
        <f t="shared" si="1538"/>
        <v>12.506041426927501</v>
      </c>
      <c r="BB1134" s="44">
        <f t="shared" si="1539"/>
        <v>6.4686421173762945</v>
      </c>
      <c r="BC1134" s="44">
        <f t="shared" si="1540"/>
        <v>547.24712313003454</v>
      </c>
      <c r="BD1134" s="44">
        <f t="shared" si="1541"/>
        <v>21.993383199079403</v>
      </c>
      <c r="BE1134" s="44">
        <f t="shared" si="1542"/>
        <v>388.33486766398158</v>
      </c>
      <c r="BF1134" s="44">
        <f t="shared" si="1543"/>
        <v>437.37715765247407</v>
      </c>
      <c r="BG1134" s="44">
        <f t="shared" si="1544"/>
        <v>1496.2902761795167</v>
      </c>
      <c r="BH1134" s="44">
        <f t="shared" si="1545"/>
        <v>308.76625431530493</v>
      </c>
      <c r="BI1134" s="44">
        <f t="shared" si="1546"/>
        <v>24.52114499424626</v>
      </c>
      <c r="BJ1134" s="44">
        <f t="shared" si="1547"/>
        <v>141.1216915995397</v>
      </c>
      <c r="BK1134" s="44">
        <f t="shared" si="1548"/>
        <v>14.512514384349826</v>
      </c>
      <c r="BL1134" s="44">
        <f t="shared" si="1549"/>
        <v>7.5064729574223241</v>
      </c>
      <c r="BM1134" s="44">
        <f t="shared" si="1550"/>
        <v>635.04761219792863</v>
      </c>
      <c r="BN1134" s="44">
        <f t="shared" si="1551"/>
        <v>25.522008055235904</v>
      </c>
      <c r="BO1134" s="39">
        <f t="shared" si="1552"/>
        <v>6.6793703594332865E-3</v>
      </c>
      <c r="BP1134" s="39">
        <f t="shared" si="1471"/>
        <v>7.5228990903926452E-3</v>
      </c>
      <c r="BQ1134" s="39">
        <f t="shared" si="1472"/>
        <v>2.5736233730290627E-2</v>
      </c>
      <c r="BR1134" s="39">
        <f t="shared" si="1473"/>
        <v>5.3107880306318784E-3</v>
      </c>
      <c r="BS1134" s="39">
        <f t="shared" si="1474"/>
        <v>4.2176436547967916E-4</v>
      </c>
      <c r="BT1134" s="39">
        <f t="shared" si="1475"/>
        <v>2.4272969605157045E-3</v>
      </c>
      <c r="BU1134" s="39">
        <f t="shared" si="1476"/>
        <v>2.4961564487572846E-4</v>
      </c>
      <c r="BV1134" s="39">
        <f t="shared" si="1477"/>
        <v>1.2911154045296301E-4</v>
      </c>
      <c r="BW1134" s="39">
        <f t="shared" si="1478"/>
        <v>1.0922836322320672E-2</v>
      </c>
      <c r="BX1134" s="39">
        <f t="shared" si="1479"/>
        <v>4.3897923754007424E-4</v>
      </c>
      <c r="BY1134" s="39">
        <f t="shared" si="1480"/>
        <v>9.4731454616962482E-4</v>
      </c>
      <c r="BZ1134" s="39">
        <f t="shared" si="1481"/>
        <v>1.0669496306085721E-3</v>
      </c>
      <c r="CA1134" s="39">
        <f t="shared" si="1482"/>
        <v>3.6500908415556415E-3</v>
      </c>
      <c r="CB1134" s="39">
        <f t="shared" si="1483"/>
        <v>7.5321272549827112E-4</v>
      </c>
      <c r="CC1134" s="39">
        <f t="shared" si="1484"/>
        <v>5.981754221947372E-5</v>
      </c>
      <c r="CD1134" s="39">
        <f t="shared" si="1485"/>
        <v>3.4425605930391001E-4</v>
      </c>
      <c r="CE1134" s="39">
        <f t="shared" si="1486"/>
        <v>3.5402218864586493E-5</v>
      </c>
      <c r="CF1134" s="39">
        <f t="shared" si="1487"/>
        <v>1.8311492516165426E-5</v>
      </c>
      <c r="CG1134" s="39">
        <f t="shared" si="1488"/>
        <v>1.5491522668675951E-3</v>
      </c>
      <c r="CH1134" s="39">
        <f t="shared" si="1489"/>
        <v>6.2259074554962452E-5</v>
      </c>
      <c r="CI1134" s="39">
        <f t="shared" si="1490"/>
        <v>4.8136423888415845E-2</v>
      </c>
      <c r="CJ1134" s="39">
        <f t="shared" si="1491"/>
        <v>5.4215508348550837E-2</v>
      </c>
      <c r="CK1134" s="39">
        <f t="shared" si="1492"/>
        <v>0.18547410750820023</v>
      </c>
      <c r="CL1134" s="39">
        <f t="shared" si="1493"/>
        <v>3.8273419509217241E-2</v>
      </c>
      <c r="CM1134" s="39">
        <f t="shared" si="1494"/>
        <v>3.0395422300674955E-3</v>
      </c>
      <c r="CN1134" s="39">
        <f t="shared" si="1495"/>
        <v>1.7492875691408852E-2</v>
      </c>
      <c r="CO1134" s="39">
        <f t="shared" si="1496"/>
        <v>1.7989127484072931E-3</v>
      </c>
      <c r="CP1134" s="39">
        <f t="shared" si="1497"/>
        <v>9.3047211124515166E-4</v>
      </c>
      <c r="CQ1134" s="39">
        <f t="shared" si="1498"/>
        <v>7.871794061133984E-2</v>
      </c>
      <c r="CR1134" s="39">
        <f t="shared" si="1499"/>
        <v>3.1636051782335159E-3</v>
      </c>
      <c r="CS1134" s="39">
        <f t="shared" si="1500"/>
        <v>5.5859445866510586E-2</v>
      </c>
      <c r="CT1134" s="39">
        <f t="shared" si="1501"/>
        <v>6.2913860421817333E-2</v>
      </c>
      <c r="CU1134" s="39">
        <f t="shared" si="1502"/>
        <v>0.21523162775884877</v>
      </c>
      <c r="CV1134" s="39">
        <f t="shared" si="1503"/>
        <v>4.4414018169635347E-2</v>
      </c>
      <c r="CW1134" s="39">
        <f t="shared" si="1504"/>
        <v>3.5272072776533748E-3</v>
      </c>
      <c r="CX1134" s="39">
        <f t="shared" si="1505"/>
        <v>2.0299437802005136E-2</v>
      </c>
      <c r="CY1134" s="39">
        <f t="shared" si="1506"/>
        <v>2.0875308377948541E-3</v>
      </c>
      <c r="CZ1134" s="39">
        <f t="shared" si="1507"/>
        <v>1.0797573298938902E-3</v>
      </c>
      <c r="DA1134" s="39">
        <f t="shared" si="1508"/>
        <v>9.134747010902311E-2</v>
      </c>
      <c r="DB1134" s="39">
        <f t="shared" si="1509"/>
        <v>3.6711749216392269E-3</v>
      </c>
    </row>
    <row r="1135" spans="1:106" ht="12.75" customHeight="1" x14ac:dyDescent="0.3">
      <c r="A1135" s="9" t="str">
        <f t="shared" si="1510"/>
        <v>20 Oaxaca45-49 añosMujeres</v>
      </c>
      <c r="B1135" s="18" t="s">
        <v>55</v>
      </c>
      <c r="C1135" s="18" t="s">
        <v>16</v>
      </c>
      <c r="D1135" s="29" t="s">
        <v>84</v>
      </c>
      <c r="E1135" s="19">
        <v>125233</v>
      </c>
      <c r="F1135" s="19">
        <v>122658</v>
      </c>
      <c r="G1135" s="19">
        <v>120042</v>
      </c>
      <c r="H1135" s="19">
        <v>2509</v>
      </c>
      <c r="I1135" s="19">
        <v>107</v>
      </c>
      <c r="J1135" s="19">
        <v>2544</v>
      </c>
      <c r="K1135" s="19">
        <v>2188</v>
      </c>
      <c r="L1135" s="19">
        <v>320</v>
      </c>
      <c r="M1135" s="19">
        <v>36</v>
      </c>
      <c r="N1135" s="19">
        <v>31</v>
      </c>
      <c r="O1135" s="38">
        <f>+'07'!E1134-'05'!J1135</f>
        <v>2509</v>
      </c>
      <c r="P1135" s="38">
        <f t="shared" si="1511"/>
        <v>5053</v>
      </c>
      <c r="Q1135" s="39">
        <f>'07'!F1134/'05'!$P1135</f>
        <v>9.7763704729863454E-2</v>
      </c>
      <c r="R1135" s="39">
        <f>'07'!G1134/'05'!$P1135</f>
        <v>0.12151197308529586</v>
      </c>
      <c r="S1135" s="39">
        <f>'07'!H1134/'05'!$P1135</f>
        <v>0.45200870769839702</v>
      </c>
      <c r="T1135" s="39">
        <f>'07'!I1134/'05'!$P1135</f>
        <v>6.1349693251533742E-2</v>
      </c>
      <c r="U1135" s="39">
        <f>'07'!J1134/'05'!$P1135</f>
        <v>6.7286760340391849E-3</v>
      </c>
      <c r="V1135" s="39">
        <f>'07'!K1134/'05'!$P1135</f>
        <v>4.1955274094597268E-2</v>
      </c>
      <c r="W1135" s="39">
        <f>'07'!L1134/'05'!$P1135</f>
        <v>4.5517514347912132E-3</v>
      </c>
      <c r="X1135" s="39">
        <f>'07'!M1134/'05'!$P1135</f>
        <v>2.3748268355432418E-3</v>
      </c>
      <c r="Y1135" s="39">
        <f>'07'!N1134/'05'!$P1135</f>
        <v>0.20562042351078566</v>
      </c>
      <c r="Z1135" s="39">
        <f>'07'!O1134/'05'!$P1135</f>
        <v>6.1349693251533744E-3</v>
      </c>
      <c r="AA1135" s="44">
        <f t="shared" si="1512"/>
        <v>31.284385513556305</v>
      </c>
      <c r="AB1135" s="44">
        <f t="shared" si="1513"/>
        <v>38.883831387294677</v>
      </c>
      <c r="AC1135" s="44">
        <f t="shared" si="1514"/>
        <v>144.64278646348706</v>
      </c>
      <c r="AD1135" s="44">
        <f t="shared" si="1515"/>
        <v>19.631901840490798</v>
      </c>
      <c r="AE1135" s="44">
        <f t="shared" si="1516"/>
        <v>2.1531763308925393</v>
      </c>
      <c r="AF1135" s="44">
        <f t="shared" si="1517"/>
        <v>13.425687710271125</v>
      </c>
      <c r="AG1135" s="44">
        <f t="shared" si="1518"/>
        <v>1.4565604591331882</v>
      </c>
      <c r="AH1135" s="44">
        <f t="shared" si="1519"/>
        <v>0.75994458737383741</v>
      </c>
      <c r="AI1135" s="44">
        <f t="shared" si="1520"/>
        <v>65.798535523451406</v>
      </c>
      <c r="AJ1135" s="44">
        <f t="shared" si="1521"/>
        <v>1.9631901840490797</v>
      </c>
      <c r="AK1135" s="44">
        <f t="shared" si="1522"/>
        <v>3.5194933702750841</v>
      </c>
      <c r="AL1135" s="44">
        <f t="shared" si="1523"/>
        <v>4.3744310310706513</v>
      </c>
      <c r="AM1135" s="44">
        <f t="shared" si="1524"/>
        <v>16.272313477142294</v>
      </c>
      <c r="AN1135" s="44">
        <f t="shared" si="1525"/>
        <v>2.2085889570552149</v>
      </c>
      <c r="AO1135" s="44">
        <f t="shared" si="1526"/>
        <v>0.24223233722541065</v>
      </c>
      <c r="AP1135" s="44">
        <f t="shared" si="1527"/>
        <v>1.5103898674055016</v>
      </c>
      <c r="AQ1135" s="44">
        <f t="shared" si="1528"/>
        <v>0.16386305165248366</v>
      </c>
      <c r="AR1135" s="44">
        <f t="shared" si="1529"/>
        <v>8.5493766079556707E-2</v>
      </c>
      <c r="AS1135" s="44">
        <f t="shared" si="1530"/>
        <v>7.4023352463882839</v>
      </c>
      <c r="AT1135" s="44">
        <f t="shared" si="1531"/>
        <v>0.22085889570552147</v>
      </c>
      <c r="AU1135" s="44">
        <f t="shared" si="1532"/>
        <v>213.90698594894124</v>
      </c>
      <c r="AV1135" s="44">
        <f t="shared" si="1533"/>
        <v>265.86819711062736</v>
      </c>
      <c r="AW1135" s="44">
        <f t="shared" si="1534"/>
        <v>988.99505244409272</v>
      </c>
      <c r="AX1135" s="44">
        <f t="shared" si="1535"/>
        <v>134.23312883435582</v>
      </c>
      <c r="AY1135" s="44">
        <f t="shared" si="1536"/>
        <v>14.722343162477737</v>
      </c>
      <c r="AZ1135" s="44">
        <f t="shared" si="1537"/>
        <v>91.798139718978817</v>
      </c>
      <c r="BA1135" s="44">
        <f t="shared" si="1538"/>
        <v>9.9592321393231735</v>
      </c>
      <c r="BB1135" s="44">
        <f t="shared" si="1539"/>
        <v>5.1961211161686132</v>
      </c>
      <c r="BC1135" s="44">
        <f t="shared" si="1540"/>
        <v>449.89748664159902</v>
      </c>
      <c r="BD1135" s="44">
        <f t="shared" si="1541"/>
        <v>13.423312883435583</v>
      </c>
      <c r="BE1135" s="44">
        <f t="shared" si="1542"/>
        <v>245.28913516722741</v>
      </c>
      <c r="BF1135" s="44">
        <f t="shared" si="1543"/>
        <v>304.87354047100735</v>
      </c>
      <c r="BG1135" s="44">
        <f t="shared" si="1544"/>
        <v>1134.0898476152781</v>
      </c>
      <c r="BH1135" s="44">
        <f t="shared" si="1545"/>
        <v>153.92638036809817</v>
      </c>
      <c r="BI1135" s="44">
        <f t="shared" si="1546"/>
        <v>16.882248169404313</v>
      </c>
      <c r="BJ1135" s="44">
        <f t="shared" si="1547"/>
        <v>105.26578270334454</v>
      </c>
      <c r="BK1135" s="44">
        <f t="shared" si="1548"/>
        <v>11.420344349891154</v>
      </c>
      <c r="BL1135" s="44">
        <f t="shared" si="1549"/>
        <v>5.9584405303779935</v>
      </c>
      <c r="BM1135" s="44">
        <f t="shared" si="1550"/>
        <v>515.90164258856123</v>
      </c>
      <c r="BN1135" s="44">
        <f t="shared" si="1551"/>
        <v>15.392638036809815</v>
      </c>
      <c r="BO1135" s="39">
        <f t="shared" si="1552"/>
        <v>6.1912498542561461E-3</v>
      </c>
      <c r="BP1135" s="39">
        <f t="shared" si="1471"/>
        <v>7.6951971872738327E-3</v>
      </c>
      <c r="BQ1135" s="39">
        <f t="shared" si="1472"/>
        <v>2.8625130905103317E-2</v>
      </c>
      <c r="BR1135" s="39">
        <f t="shared" si="1473"/>
        <v>3.8851972769623584E-3</v>
      </c>
      <c r="BS1135" s="39">
        <f t="shared" si="1474"/>
        <v>4.2611841102167808E-4</v>
      </c>
      <c r="BT1135" s="39">
        <f t="shared" si="1475"/>
        <v>2.6569736216645805E-3</v>
      </c>
      <c r="BU1135" s="39">
        <f t="shared" si="1476"/>
        <v>2.8825657216172335E-4</v>
      </c>
      <c r="BV1135" s="39">
        <f t="shared" si="1477"/>
        <v>1.5039473330176874E-4</v>
      </c>
      <c r="BW1135" s="39">
        <f t="shared" si="1478"/>
        <v>1.3021677325044806E-2</v>
      </c>
      <c r="BX1135" s="39">
        <f t="shared" si="1479"/>
        <v>3.8851972769623583E-4</v>
      </c>
      <c r="BY1135" s="39">
        <f t="shared" si="1480"/>
        <v>6.9651560860381641E-4</v>
      </c>
      <c r="BZ1135" s="39">
        <f t="shared" si="1481"/>
        <v>8.6570968356830622E-4</v>
      </c>
      <c r="CA1135" s="39">
        <f t="shared" si="1482"/>
        <v>3.2203272268241231E-3</v>
      </c>
      <c r="CB1135" s="39">
        <f t="shared" si="1483"/>
        <v>4.3708469365826534E-4</v>
      </c>
      <c r="CC1135" s="39">
        <f t="shared" si="1484"/>
        <v>4.7938321239938778E-5</v>
      </c>
      <c r="CD1135" s="39">
        <f t="shared" si="1485"/>
        <v>2.9890953243726532E-4</v>
      </c>
      <c r="CE1135" s="39">
        <f t="shared" si="1486"/>
        <v>3.2428864368193877E-5</v>
      </c>
      <c r="CF1135" s="39">
        <f t="shared" si="1487"/>
        <v>1.6919407496448984E-5</v>
      </c>
      <c r="CG1135" s="39">
        <f t="shared" si="1488"/>
        <v>1.4649386990675409E-3</v>
      </c>
      <c r="CH1135" s="39">
        <f t="shared" si="1489"/>
        <v>4.3708469365826535E-5</v>
      </c>
      <c r="CI1135" s="39">
        <f t="shared" si="1490"/>
        <v>4.2332670878476399E-2</v>
      </c>
      <c r="CJ1135" s="39">
        <f t="shared" si="1491"/>
        <v>5.261591076798483E-2</v>
      </c>
      <c r="CK1135" s="39">
        <f t="shared" si="1492"/>
        <v>0.19572433256364391</v>
      </c>
      <c r="CL1135" s="39">
        <f t="shared" si="1493"/>
        <v>2.6565036381230124E-2</v>
      </c>
      <c r="CM1135" s="39">
        <f t="shared" si="1494"/>
        <v>2.9135846353607235E-3</v>
      </c>
      <c r="CN1135" s="39">
        <f t="shared" si="1495"/>
        <v>1.8167057138131569E-2</v>
      </c>
      <c r="CO1135" s="39">
        <f t="shared" si="1496"/>
        <v>1.9709543121557834E-3</v>
      </c>
      <c r="CP1135" s="39">
        <f t="shared" si="1497"/>
        <v>1.0283239889508438E-3</v>
      </c>
      <c r="CQ1135" s="39">
        <f t="shared" si="1498"/>
        <v>8.9035718709993869E-2</v>
      </c>
      <c r="CR1135" s="39">
        <f t="shared" si="1499"/>
        <v>2.6565036381230129E-3</v>
      </c>
      <c r="CS1135" s="39">
        <f t="shared" si="1500"/>
        <v>4.8543268388527093E-2</v>
      </c>
      <c r="CT1135" s="39">
        <f t="shared" si="1501"/>
        <v>6.0335155446468898E-2</v>
      </c>
      <c r="CU1135" s="39">
        <f t="shared" si="1502"/>
        <v>0.22443891700282567</v>
      </c>
      <c r="CV1135" s="39">
        <f t="shared" si="1503"/>
        <v>3.0462374899682992E-2</v>
      </c>
      <c r="CW1135" s="39">
        <f t="shared" si="1504"/>
        <v>3.3410346664168441E-3</v>
      </c>
      <c r="CX1135" s="39">
        <f t="shared" si="1505"/>
        <v>2.083233380236385E-2</v>
      </c>
      <c r="CY1135" s="39">
        <f t="shared" si="1506"/>
        <v>2.2601116861055122E-3</v>
      </c>
      <c r="CZ1135" s="39">
        <f t="shared" si="1507"/>
        <v>1.1791887057941803E-3</v>
      </c>
      <c r="DA1135" s="39">
        <f t="shared" si="1508"/>
        <v>0.10209808877667945</v>
      </c>
      <c r="DB1135" s="39">
        <f t="shared" si="1509"/>
        <v>3.0462374899682993E-3</v>
      </c>
    </row>
    <row r="1136" spans="1:106" ht="12.75" customHeight="1" x14ac:dyDescent="0.3">
      <c r="A1136" s="9" t="str">
        <f t="shared" si="1510"/>
        <v>20 Oaxaca50-54 añosMujeres</v>
      </c>
      <c r="B1136" s="18" t="s">
        <v>55</v>
      </c>
      <c r="C1136" s="18" t="s">
        <v>16</v>
      </c>
      <c r="D1136" s="29" t="s">
        <v>85</v>
      </c>
      <c r="E1136" s="19">
        <v>113576</v>
      </c>
      <c r="F1136" s="19">
        <v>111478</v>
      </c>
      <c r="G1136" s="19">
        <v>109532</v>
      </c>
      <c r="H1136" s="19">
        <v>1838</v>
      </c>
      <c r="I1136" s="19">
        <v>108</v>
      </c>
      <c r="J1136" s="19">
        <v>2058</v>
      </c>
      <c r="K1136" s="19">
        <v>1726</v>
      </c>
      <c r="L1136" s="19">
        <v>303</v>
      </c>
      <c r="M1136" s="19">
        <v>29</v>
      </c>
      <c r="N1136" s="19">
        <v>40</v>
      </c>
      <c r="O1136" s="38">
        <f>+'07'!E1135-'05'!J1136</f>
        <v>1838</v>
      </c>
      <c r="P1136" s="38">
        <f t="shared" si="1511"/>
        <v>3896</v>
      </c>
      <c r="Q1136" s="39">
        <f>'07'!F1135/'05'!$P1136</f>
        <v>9.3429158110882954E-2</v>
      </c>
      <c r="R1136" s="39">
        <f>'07'!G1135/'05'!$P1136</f>
        <v>9.2145790554414783E-2</v>
      </c>
      <c r="S1136" s="39">
        <f>'07'!H1135/'05'!$P1136</f>
        <v>0.5059034907597536</v>
      </c>
      <c r="T1136" s="39">
        <f>'07'!I1135/'05'!$P1136</f>
        <v>4.0554414784394248E-2</v>
      </c>
      <c r="U1136" s="39">
        <f>'07'!J1135/'05'!$P1136</f>
        <v>3.8501026694045173E-3</v>
      </c>
      <c r="V1136" s="39">
        <f>'07'!K1135/'05'!$P1136</f>
        <v>3.7987679671457907E-2</v>
      </c>
      <c r="W1136" s="39">
        <f>'07'!L1135/'05'!$P1136</f>
        <v>8.470225872689939E-3</v>
      </c>
      <c r="X1136" s="39">
        <f>'07'!M1135/'05'!$P1136</f>
        <v>1.540041067761807E-3</v>
      </c>
      <c r="Y1136" s="39">
        <f>'07'!N1135/'05'!$P1136</f>
        <v>0.20918891170431211</v>
      </c>
      <c r="Z1136" s="39">
        <f>'07'!O1135/'05'!$P1136</f>
        <v>6.9301848049281318E-3</v>
      </c>
      <c r="AA1136" s="44">
        <f t="shared" si="1512"/>
        <v>28.309034907597535</v>
      </c>
      <c r="AB1136" s="44">
        <f t="shared" si="1513"/>
        <v>27.92017453798768</v>
      </c>
      <c r="AC1136" s="44">
        <f t="shared" si="1514"/>
        <v>153.28875770020534</v>
      </c>
      <c r="AD1136" s="44">
        <f t="shared" si="1515"/>
        <v>12.287987679671458</v>
      </c>
      <c r="AE1136" s="44">
        <f t="shared" si="1516"/>
        <v>1.1665811088295688</v>
      </c>
      <c r="AF1136" s="44">
        <f t="shared" si="1517"/>
        <v>11.510266940451746</v>
      </c>
      <c r="AG1136" s="44">
        <f t="shared" si="1518"/>
        <v>2.5664784394250515</v>
      </c>
      <c r="AH1136" s="44">
        <f t="shared" si="1519"/>
        <v>0.46663244353182753</v>
      </c>
      <c r="AI1136" s="44">
        <f t="shared" si="1520"/>
        <v>63.38424024640657</v>
      </c>
      <c r="AJ1136" s="44">
        <f t="shared" si="1521"/>
        <v>2.0998459958932241</v>
      </c>
      <c r="AK1136" s="44">
        <f t="shared" si="1522"/>
        <v>2.7094455852156059</v>
      </c>
      <c r="AL1136" s="44">
        <f t="shared" si="1523"/>
        <v>2.6722279260780288</v>
      </c>
      <c r="AM1136" s="44">
        <f t="shared" si="1524"/>
        <v>14.671201232032855</v>
      </c>
      <c r="AN1136" s="44">
        <f t="shared" si="1525"/>
        <v>1.1760780287474333</v>
      </c>
      <c r="AO1136" s="44">
        <f t="shared" si="1526"/>
        <v>0.111652977412731</v>
      </c>
      <c r="AP1136" s="44">
        <f t="shared" si="1527"/>
        <v>1.1016427104722792</v>
      </c>
      <c r="AQ1136" s="44">
        <f t="shared" si="1528"/>
        <v>0.24563655030800824</v>
      </c>
      <c r="AR1136" s="44">
        <f t="shared" si="1529"/>
        <v>4.4661190965092405E-2</v>
      </c>
      <c r="AS1136" s="44">
        <f t="shared" si="1530"/>
        <v>6.0664784394250511</v>
      </c>
      <c r="AT1136" s="44">
        <f t="shared" si="1531"/>
        <v>0.20097535934291583</v>
      </c>
      <c r="AU1136" s="44">
        <f t="shared" si="1532"/>
        <v>161.25872689938399</v>
      </c>
      <c r="AV1136" s="44">
        <f t="shared" si="1533"/>
        <v>159.04363449691991</v>
      </c>
      <c r="AW1136" s="44">
        <f t="shared" si="1534"/>
        <v>873.18942505133475</v>
      </c>
      <c r="AX1136" s="44">
        <f t="shared" si="1535"/>
        <v>69.996919917864474</v>
      </c>
      <c r="AY1136" s="44">
        <f t="shared" si="1536"/>
        <v>6.6452772073921968</v>
      </c>
      <c r="AZ1136" s="44">
        <f t="shared" si="1537"/>
        <v>65.566735112936342</v>
      </c>
      <c r="BA1136" s="44">
        <f t="shared" si="1538"/>
        <v>14.619609856262835</v>
      </c>
      <c r="BB1136" s="44">
        <f t="shared" si="1539"/>
        <v>2.6581108829568789</v>
      </c>
      <c r="BC1136" s="44">
        <f t="shared" si="1540"/>
        <v>361.0600616016427</v>
      </c>
      <c r="BD1136" s="44">
        <f t="shared" si="1541"/>
        <v>11.961498973305956</v>
      </c>
      <c r="BE1136" s="44">
        <f t="shared" si="1542"/>
        <v>171.72279260780286</v>
      </c>
      <c r="BF1136" s="44">
        <f t="shared" si="1543"/>
        <v>169.36396303901438</v>
      </c>
      <c r="BG1136" s="44">
        <f t="shared" si="1544"/>
        <v>929.85061601642713</v>
      </c>
      <c r="BH1136" s="44">
        <f t="shared" si="1545"/>
        <v>74.539014373716626</v>
      </c>
      <c r="BI1136" s="44">
        <f t="shared" si="1546"/>
        <v>7.0764887063655024</v>
      </c>
      <c r="BJ1136" s="44">
        <f t="shared" si="1547"/>
        <v>69.821355236139638</v>
      </c>
      <c r="BK1136" s="44">
        <f t="shared" si="1548"/>
        <v>15.568275154004107</v>
      </c>
      <c r="BL1136" s="44">
        <f t="shared" si="1549"/>
        <v>2.8305954825462014</v>
      </c>
      <c r="BM1136" s="44">
        <f t="shared" si="1550"/>
        <v>384.48921971252565</v>
      </c>
      <c r="BN1136" s="44">
        <f t="shared" si="1551"/>
        <v>12.737679671457906</v>
      </c>
      <c r="BO1136" s="39">
        <f t="shared" si="1552"/>
        <v>7.2661793910671294E-3</v>
      </c>
      <c r="BP1136" s="39">
        <f t="shared" si="1471"/>
        <v>7.166369234596427E-3</v>
      </c>
      <c r="BQ1136" s="39">
        <f t="shared" si="1472"/>
        <v>3.9345163680750854E-2</v>
      </c>
      <c r="BR1136" s="39">
        <f t="shared" si="1473"/>
        <v>3.1540009444741934E-3</v>
      </c>
      <c r="BS1136" s="39">
        <f t="shared" si="1474"/>
        <v>2.99430469412107E-4</v>
      </c>
      <c r="BT1136" s="39">
        <f t="shared" si="1475"/>
        <v>2.9543806315327891E-3</v>
      </c>
      <c r="BU1136" s="39">
        <f t="shared" si="1476"/>
        <v>6.5874703270663536E-4</v>
      </c>
      <c r="BV1136" s="39">
        <f t="shared" si="1477"/>
        <v>1.197721877648428E-4</v>
      </c>
      <c r="BW1136" s="39">
        <f t="shared" si="1478"/>
        <v>1.6269055504724479E-2</v>
      </c>
      <c r="BX1136" s="39">
        <f t="shared" si="1479"/>
        <v>5.3897484494179265E-4</v>
      </c>
      <c r="BY1136" s="39">
        <f t="shared" si="1480"/>
        <v>6.9544291201632596E-4</v>
      </c>
      <c r="BZ1136" s="39">
        <f t="shared" si="1481"/>
        <v>6.8589012476335447E-4</v>
      </c>
      <c r="CA1136" s="39">
        <f t="shared" si="1482"/>
        <v>3.7657087351213696E-3</v>
      </c>
      <c r="CB1136" s="39">
        <f t="shared" si="1483"/>
        <v>3.0186807719389971E-4</v>
      </c>
      <c r="CC1136" s="39">
        <f t="shared" si="1484"/>
        <v>2.8658361758914527E-5</v>
      </c>
      <c r="CD1136" s="39">
        <f t="shared" si="1485"/>
        <v>2.8276250268795668E-4</v>
      </c>
      <c r="CE1136" s="39">
        <f t="shared" si="1486"/>
        <v>6.3048395869611977E-5</v>
      </c>
      <c r="CF1136" s="39">
        <f t="shared" si="1487"/>
        <v>1.1463344703565813E-5</v>
      </c>
      <c r="CG1136" s="39">
        <f t="shared" si="1488"/>
        <v>1.5571043222343561E-3</v>
      </c>
      <c r="CH1136" s="39">
        <f t="shared" si="1489"/>
        <v>5.158505116604616E-5</v>
      </c>
      <c r="CI1136" s="39">
        <f t="shared" si="1490"/>
        <v>4.1390843660006157E-2</v>
      </c>
      <c r="CJ1136" s="39">
        <f t="shared" si="1491"/>
        <v>4.0822288115225848E-2</v>
      </c>
      <c r="CK1136" s="39">
        <f t="shared" si="1492"/>
        <v>0.22412459575239599</v>
      </c>
      <c r="CL1136" s="39">
        <f t="shared" si="1493"/>
        <v>1.7966355215057617E-2</v>
      </c>
      <c r="CM1136" s="39">
        <f t="shared" si="1494"/>
        <v>1.7056666343409129E-3</v>
      </c>
      <c r="CN1136" s="39">
        <f t="shared" si="1495"/>
        <v>1.6829244125497009E-2</v>
      </c>
      <c r="CO1136" s="39">
        <f t="shared" si="1496"/>
        <v>3.7524665955500089E-3</v>
      </c>
      <c r="CP1136" s="39">
        <f t="shared" si="1497"/>
        <v>6.8226665373636523E-4</v>
      </c>
      <c r="CQ1136" s="39">
        <f t="shared" si="1498"/>
        <v>9.267455379918961E-2</v>
      </c>
      <c r="CR1136" s="39">
        <f t="shared" si="1499"/>
        <v>3.0701999418136436E-3</v>
      </c>
      <c r="CS1136" s="39">
        <f t="shared" si="1500"/>
        <v>4.4076692147793341E-2</v>
      </c>
      <c r="CT1136" s="39">
        <f t="shared" si="1501"/>
        <v>4.347124307982915E-2</v>
      </c>
      <c r="CU1136" s="39">
        <f t="shared" si="1502"/>
        <v>0.2386680225914854</v>
      </c>
      <c r="CV1136" s="39">
        <f t="shared" si="1503"/>
        <v>1.9132190547668539E-2</v>
      </c>
      <c r="CW1136" s="39">
        <f t="shared" si="1504"/>
        <v>1.8163472038925828E-3</v>
      </c>
      <c r="CX1136" s="39">
        <f t="shared" si="1505"/>
        <v>1.7921292411740154E-2</v>
      </c>
      <c r="CY1136" s="39">
        <f t="shared" si="1506"/>
        <v>3.9959638485636828E-3</v>
      </c>
      <c r="CZ1136" s="39">
        <f t="shared" si="1507"/>
        <v>7.265388815570332E-4</v>
      </c>
      <c r="DA1136" s="39">
        <f t="shared" si="1508"/>
        <v>9.8688198078163675E-2</v>
      </c>
      <c r="DB1136" s="39">
        <f t="shared" si="1509"/>
        <v>3.2694249670066496E-3</v>
      </c>
    </row>
    <row r="1137" spans="1:106" ht="12.75" customHeight="1" x14ac:dyDescent="0.3">
      <c r="A1137" s="9" t="str">
        <f t="shared" si="1510"/>
        <v>20 Oaxaca55-59 añosMujeres</v>
      </c>
      <c r="B1137" s="18" t="s">
        <v>55</v>
      </c>
      <c r="C1137" s="18" t="s">
        <v>16</v>
      </c>
      <c r="D1137" s="29" t="s">
        <v>86</v>
      </c>
      <c r="E1137" s="19">
        <v>96401</v>
      </c>
      <c r="F1137" s="19">
        <v>94705</v>
      </c>
      <c r="G1137" s="19">
        <v>93279</v>
      </c>
      <c r="H1137" s="19">
        <v>1340</v>
      </c>
      <c r="I1137" s="19">
        <v>86</v>
      </c>
      <c r="J1137" s="19">
        <v>1663</v>
      </c>
      <c r="K1137" s="19">
        <v>1383</v>
      </c>
      <c r="L1137" s="19">
        <v>258</v>
      </c>
      <c r="M1137" s="19">
        <v>22</v>
      </c>
      <c r="N1137" s="19">
        <v>33</v>
      </c>
      <c r="O1137" s="38">
        <f>+'07'!E1136-'05'!J1137</f>
        <v>1340</v>
      </c>
      <c r="P1137" s="38">
        <f t="shared" si="1511"/>
        <v>3003</v>
      </c>
      <c r="Q1137" s="39">
        <f>'07'!F1136/'05'!$P1137</f>
        <v>7.4592074592074592E-2</v>
      </c>
      <c r="R1137" s="39">
        <f>'07'!G1136/'05'!$P1137</f>
        <v>6.8598068598068593E-2</v>
      </c>
      <c r="S1137" s="39">
        <f>'07'!H1136/'05'!$P1137</f>
        <v>0.54978354978354982</v>
      </c>
      <c r="T1137" s="39">
        <f>'07'!I1136/'05'!$P1137</f>
        <v>2.4642024642024644E-2</v>
      </c>
      <c r="U1137" s="39">
        <f>'07'!J1136/'05'!$P1137</f>
        <v>3.663003663003663E-3</v>
      </c>
      <c r="V1137" s="39">
        <f>'07'!K1136/'05'!$P1137</f>
        <v>3.696303696303696E-2</v>
      </c>
      <c r="W1137" s="39">
        <f>'07'!L1136/'05'!$P1137</f>
        <v>9.324009324009324E-3</v>
      </c>
      <c r="X1137" s="39">
        <f>'07'!M1136/'05'!$P1137</f>
        <v>1.998001998001998E-3</v>
      </c>
      <c r="Y1137" s="39">
        <f>'07'!N1136/'05'!$P1137</f>
        <v>0.21944721944721945</v>
      </c>
      <c r="Z1137" s="39">
        <f>'07'!O1136/'05'!$P1137</f>
        <v>1.098901098901099E-2</v>
      </c>
      <c r="AA1137" s="44">
        <f t="shared" si="1512"/>
        <v>19.244755244755243</v>
      </c>
      <c r="AB1137" s="44">
        <f t="shared" si="1513"/>
        <v>17.698301698301698</v>
      </c>
      <c r="AC1137" s="44">
        <f t="shared" si="1514"/>
        <v>141.84415584415586</v>
      </c>
      <c r="AD1137" s="44">
        <f t="shared" si="1515"/>
        <v>6.3576423576423577</v>
      </c>
      <c r="AE1137" s="44">
        <f t="shared" si="1516"/>
        <v>0.94505494505494503</v>
      </c>
      <c r="AF1137" s="44">
        <f t="shared" si="1517"/>
        <v>9.5364635364635362</v>
      </c>
      <c r="AG1137" s="44">
        <f t="shared" si="1518"/>
        <v>2.4055944055944054</v>
      </c>
      <c r="AH1137" s="44">
        <f t="shared" si="1519"/>
        <v>0.51548451548451546</v>
      </c>
      <c r="AI1137" s="44">
        <f t="shared" si="1520"/>
        <v>56.617382617382617</v>
      </c>
      <c r="AJ1137" s="44">
        <f t="shared" si="1521"/>
        <v>2.8351648351648353</v>
      </c>
      <c r="AK1137" s="44">
        <f t="shared" si="1522"/>
        <v>1.641025641025641</v>
      </c>
      <c r="AL1137" s="44">
        <f t="shared" si="1523"/>
        <v>1.5091575091575091</v>
      </c>
      <c r="AM1137" s="44">
        <f t="shared" si="1524"/>
        <v>12.095238095238097</v>
      </c>
      <c r="AN1137" s="44">
        <f t="shared" si="1525"/>
        <v>0.5421245421245422</v>
      </c>
      <c r="AO1137" s="44">
        <f t="shared" si="1526"/>
        <v>8.0586080586080591E-2</v>
      </c>
      <c r="AP1137" s="44">
        <f t="shared" si="1527"/>
        <v>0.81318681318681318</v>
      </c>
      <c r="AQ1137" s="44">
        <f t="shared" si="1528"/>
        <v>0.20512820512820512</v>
      </c>
      <c r="AR1137" s="44">
        <f t="shared" si="1529"/>
        <v>4.3956043956043953E-2</v>
      </c>
      <c r="AS1137" s="44">
        <f t="shared" si="1530"/>
        <v>4.8278388278388285</v>
      </c>
      <c r="AT1137" s="44">
        <f t="shared" si="1531"/>
        <v>0.24175824175824179</v>
      </c>
      <c r="AU1137" s="44">
        <f t="shared" si="1532"/>
        <v>103.16083916083916</v>
      </c>
      <c r="AV1137" s="44">
        <f t="shared" si="1533"/>
        <v>94.87112887112886</v>
      </c>
      <c r="AW1137" s="44">
        <f t="shared" si="1534"/>
        <v>760.35064935064941</v>
      </c>
      <c r="AX1137" s="44">
        <f t="shared" si="1535"/>
        <v>34.079920079920079</v>
      </c>
      <c r="AY1137" s="44">
        <f t="shared" si="1536"/>
        <v>5.0659340659340657</v>
      </c>
      <c r="AZ1137" s="44">
        <f t="shared" si="1537"/>
        <v>51.119880119880115</v>
      </c>
      <c r="BA1137" s="44">
        <f t="shared" si="1538"/>
        <v>12.895104895104895</v>
      </c>
      <c r="BB1137" s="44">
        <f t="shared" si="1539"/>
        <v>2.7632367632367631</v>
      </c>
      <c r="BC1137" s="44">
        <f t="shared" si="1540"/>
        <v>303.49550449550452</v>
      </c>
      <c r="BD1137" s="44">
        <f t="shared" si="1541"/>
        <v>15.197802197802199</v>
      </c>
      <c r="BE1137" s="44">
        <f t="shared" si="1542"/>
        <v>99.953379953379951</v>
      </c>
      <c r="BF1137" s="44">
        <f t="shared" si="1543"/>
        <v>91.921411921411917</v>
      </c>
      <c r="BG1137" s="44">
        <f t="shared" si="1544"/>
        <v>736.70995670995671</v>
      </c>
      <c r="BH1137" s="44">
        <f t="shared" si="1545"/>
        <v>33.020313020313026</v>
      </c>
      <c r="BI1137" s="44">
        <f t="shared" si="1546"/>
        <v>4.9084249084249088</v>
      </c>
      <c r="BJ1137" s="44">
        <f t="shared" si="1547"/>
        <v>49.530469530469524</v>
      </c>
      <c r="BK1137" s="44">
        <f t="shared" si="1548"/>
        <v>12.494172494172494</v>
      </c>
      <c r="BL1137" s="44">
        <f t="shared" si="1549"/>
        <v>2.6773226773226773</v>
      </c>
      <c r="BM1137" s="44">
        <f t="shared" si="1550"/>
        <v>294.05927405927406</v>
      </c>
      <c r="BN1137" s="44">
        <f t="shared" si="1551"/>
        <v>14.725274725274726</v>
      </c>
      <c r="BO1137" s="39">
        <f t="shared" si="1552"/>
        <v>6.4085099050134008E-3</v>
      </c>
      <c r="BP1137" s="39">
        <f t="shared" si="1471"/>
        <v>5.8935403590748246E-3</v>
      </c>
      <c r="BQ1137" s="39">
        <f t="shared" si="1472"/>
        <v>4.7234151130255031E-2</v>
      </c>
      <c r="BR1137" s="39">
        <f t="shared" si="1473"/>
        <v>2.1170970221919272E-3</v>
      </c>
      <c r="BS1137" s="39">
        <f t="shared" si="1474"/>
        <v>3.1470361140690812E-4</v>
      </c>
      <c r="BT1137" s="39">
        <f t="shared" si="1475"/>
        <v>3.1756455332878908E-3</v>
      </c>
      <c r="BU1137" s="39">
        <f t="shared" si="1476"/>
        <v>8.0106373812667509E-4</v>
      </c>
      <c r="BV1137" s="39">
        <f t="shared" si="1477"/>
        <v>1.7165651531285896E-4</v>
      </c>
      <c r="BW1137" s="39">
        <f t="shared" si="1478"/>
        <v>1.8853607265195676E-2</v>
      </c>
      <c r="BX1137" s="39">
        <f t="shared" si="1479"/>
        <v>9.4411083422072436E-4</v>
      </c>
      <c r="BY1137" s="39">
        <f t="shared" si="1480"/>
        <v>5.4646208492362342E-4</v>
      </c>
      <c r="BZ1137" s="39">
        <f t="shared" si="1481"/>
        <v>5.0254995309940368E-4</v>
      </c>
      <c r="CA1137" s="39">
        <f t="shared" si="1482"/>
        <v>4.0277183134325998E-3</v>
      </c>
      <c r="CB1137" s="39">
        <f t="shared" si="1483"/>
        <v>1.8052765305512562E-4</v>
      </c>
      <c r="CC1137" s="39">
        <f t="shared" si="1484"/>
        <v>2.6835191670356507E-5</v>
      </c>
      <c r="CD1137" s="39">
        <f t="shared" si="1485"/>
        <v>2.7079147958268838E-4</v>
      </c>
      <c r="CE1137" s="39">
        <f t="shared" si="1486"/>
        <v>6.8307760615452927E-5</v>
      </c>
      <c r="CF1137" s="39">
        <f t="shared" si="1487"/>
        <v>1.4637377274739911E-5</v>
      </c>
      <c r="CG1137" s="39">
        <f t="shared" si="1488"/>
        <v>1.6076719373422671E-3</v>
      </c>
      <c r="CH1137" s="39">
        <f t="shared" si="1489"/>
        <v>8.0505575011069523E-5</v>
      </c>
      <c r="CI1137" s="39">
        <f t="shared" si="1490"/>
        <v>3.4352593793153231E-2</v>
      </c>
      <c r="CJ1137" s="39">
        <f t="shared" si="1491"/>
        <v>3.1592117506203415E-2</v>
      </c>
      <c r="CK1137" s="39">
        <f t="shared" si="1492"/>
        <v>0.25319701943078571</v>
      </c>
      <c r="CL1137" s="39">
        <f t="shared" si="1493"/>
        <v>1.1348624735238122E-2</v>
      </c>
      <c r="CM1137" s="39">
        <f t="shared" si="1494"/>
        <v>1.6869577309137748E-3</v>
      </c>
      <c r="CN1137" s="39">
        <f t="shared" si="1495"/>
        <v>1.702293710285718E-2</v>
      </c>
      <c r="CO1137" s="39">
        <f t="shared" si="1496"/>
        <v>4.2940742241441539E-3</v>
      </c>
      <c r="CP1137" s="39">
        <f t="shared" si="1497"/>
        <v>9.2015876231660439E-4</v>
      </c>
      <c r="CQ1137" s="39">
        <f t="shared" si="1498"/>
        <v>0.10106410406110707</v>
      </c>
      <c r="CR1137" s="39">
        <f t="shared" si="1499"/>
        <v>5.0608731927413251E-3</v>
      </c>
      <c r="CS1137" s="39">
        <f t="shared" si="1500"/>
        <v>3.3284508808984335E-2</v>
      </c>
      <c r="CT1137" s="39">
        <f t="shared" si="1501"/>
        <v>3.0609860779690946E-2</v>
      </c>
      <c r="CU1137" s="39">
        <f t="shared" si="1502"/>
        <v>0.24532466090907651</v>
      </c>
      <c r="CV1137" s="39">
        <f t="shared" si="1503"/>
        <v>1.0995775231539469E-2</v>
      </c>
      <c r="CW1137" s="39">
        <f t="shared" si="1504"/>
        <v>1.6345071290126236E-3</v>
      </c>
      <c r="CX1137" s="39">
        <f t="shared" si="1505"/>
        <v>1.6493662847309198E-2</v>
      </c>
      <c r="CY1137" s="39">
        <f t="shared" si="1506"/>
        <v>4.1605636011230419E-3</v>
      </c>
      <c r="CZ1137" s="39">
        <f t="shared" si="1507"/>
        <v>8.9154934309779459E-4</v>
      </c>
      <c r="DA1137" s="39">
        <f t="shared" si="1508"/>
        <v>9.7921836183574446E-2</v>
      </c>
      <c r="DB1137" s="39">
        <f t="shared" si="1509"/>
        <v>4.9035213870378706E-3</v>
      </c>
    </row>
    <row r="1138" spans="1:106" ht="12.75" customHeight="1" x14ac:dyDescent="0.3">
      <c r="A1138" s="9" t="str">
        <f t="shared" si="1510"/>
        <v>20 Oaxaca60-64 añosMujeres</v>
      </c>
      <c r="B1138" s="18" t="s">
        <v>55</v>
      </c>
      <c r="C1138" s="18" t="s">
        <v>16</v>
      </c>
      <c r="D1138" s="29" t="s">
        <v>87</v>
      </c>
      <c r="E1138" s="19">
        <v>83645</v>
      </c>
      <c r="F1138" s="19">
        <v>82182</v>
      </c>
      <c r="G1138" s="19">
        <v>81137</v>
      </c>
      <c r="H1138" s="19">
        <v>973</v>
      </c>
      <c r="I1138" s="19">
        <v>72</v>
      </c>
      <c r="J1138" s="19">
        <v>1437</v>
      </c>
      <c r="K1138" s="19">
        <v>1232</v>
      </c>
      <c r="L1138" s="19">
        <v>195</v>
      </c>
      <c r="M1138" s="19">
        <v>10</v>
      </c>
      <c r="N1138" s="19">
        <v>26</v>
      </c>
      <c r="O1138" s="38">
        <f>+'07'!E1137-'05'!J1138</f>
        <v>973</v>
      </c>
      <c r="P1138" s="38">
        <f t="shared" si="1511"/>
        <v>2410</v>
      </c>
      <c r="Q1138" s="39">
        <f>'07'!F1137/'05'!$P1138</f>
        <v>5.8506224066390042E-2</v>
      </c>
      <c r="R1138" s="39">
        <f>'07'!G1137/'05'!$P1138</f>
        <v>5.5601659751037341E-2</v>
      </c>
      <c r="S1138" s="39">
        <f>'07'!H1137/'05'!$P1138</f>
        <v>0.56556016597510372</v>
      </c>
      <c r="T1138" s="39">
        <f>'07'!I1137/'05'!$P1138</f>
        <v>1.9917012448132779E-2</v>
      </c>
      <c r="U1138" s="39">
        <f>'07'!J1137/'05'!$P1138</f>
        <v>0</v>
      </c>
      <c r="V1138" s="39">
        <f>'07'!K1137/'05'!$P1138</f>
        <v>4.2738589211618258E-2</v>
      </c>
      <c r="W1138" s="39">
        <f>'07'!L1137/'05'!$P1138</f>
        <v>6.6390041493775932E-3</v>
      </c>
      <c r="X1138" s="39">
        <f>'07'!M1137/'05'!$P1138</f>
        <v>8.2987551867219915E-4</v>
      </c>
      <c r="Y1138" s="39">
        <f>'07'!N1137/'05'!$P1138</f>
        <v>0.24273858921161826</v>
      </c>
      <c r="Z1138" s="39">
        <f>'07'!O1137/'05'!$P1138</f>
        <v>7.4688796680497929E-3</v>
      </c>
      <c r="AA1138" s="44">
        <f t="shared" si="1512"/>
        <v>11.408713692946058</v>
      </c>
      <c r="AB1138" s="44">
        <f t="shared" si="1513"/>
        <v>10.842323651452281</v>
      </c>
      <c r="AC1138" s="44">
        <f t="shared" si="1514"/>
        <v>110.28423236514523</v>
      </c>
      <c r="AD1138" s="44">
        <f t="shared" si="1515"/>
        <v>3.8838174273858916</v>
      </c>
      <c r="AE1138" s="44">
        <f t="shared" si="1516"/>
        <v>0</v>
      </c>
      <c r="AF1138" s="44">
        <f t="shared" si="1517"/>
        <v>8.3340248962655608</v>
      </c>
      <c r="AG1138" s="44">
        <f t="shared" si="1518"/>
        <v>1.2946058091286308</v>
      </c>
      <c r="AH1138" s="44">
        <f t="shared" si="1519"/>
        <v>0.16182572614107885</v>
      </c>
      <c r="AI1138" s="44">
        <f t="shared" si="1520"/>
        <v>47.334024896265561</v>
      </c>
      <c r="AJ1138" s="44">
        <f t="shared" si="1521"/>
        <v>1.4564315352697097</v>
      </c>
      <c r="AK1138" s="44">
        <f t="shared" si="1522"/>
        <v>0.58506224066390045</v>
      </c>
      <c r="AL1138" s="44">
        <f t="shared" si="1523"/>
        <v>0.55601659751037347</v>
      </c>
      <c r="AM1138" s="44">
        <f t="shared" si="1524"/>
        <v>5.6556016597510368</v>
      </c>
      <c r="AN1138" s="44">
        <f t="shared" si="1525"/>
        <v>0.19917012448132779</v>
      </c>
      <c r="AO1138" s="44">
        <f t="shared" si="1526"/>
        <v>0</v>
      </c>
      <c r="AP1138" s="44">
        <f t="shared" si="1527"/>
        <v>0.42738589211618261</v>
      </c>
      <c r="AQ1138" s="44">
        <f t="shared" si="1528"/>
        <v>6.6390041493775934E-2</v>
      </c>
      <c r="AR1138" s="44">
        <f t="shared" si="1529"/>
        <v>8.2987551867219917E-3</v>
      </c>
      <c r="AS1138" s="44">
        <f t="shared" si="1530"/>
        <v>2.4273858921161824</v>
      </c>
      <c r="AT1138" s="44">
        <f t="shared" si="1531"/>
        <v>7.4688796680497924E-2</v>
      </c>
      <c r="AU1138" s="44">
        <f t="shared" si="1532"/>
        <v>72.079668049792531</v>
      </c>
      <c r="AV1138" s="44">
        <f t="shared" si="1533"/>
        <v>68.501244813278007</v>
      </c>
      <c r="AW1138" s="44">
        <f t="shared" si="1534"/>
        <v>696.7701244813278</v>
      </c>
      <c r="AX1138" s="44">
        <f t="shared" si="1535"/>
        <v>24.537759336099583</v>
      </c>
      <c r="AY1138" s="44">
        <f t="shared" si="1536"/>
        <v>0</v>
      </c>
      <c r="AZ1138" s="44">
        <f t="shared" si="1537"/>
        <v>52.653941908713691</v>
      </c>
      <c r="BA1138" s="44">
        <f t="shared" si="1538"/>
        <v>8.1792531120331944</v>
      </c>
      <c r="BB1138" s="44">
        <f t="shared" si="1539"/>
        <v>1.0224066390041493</v>
      </c>
      <c r="BC1138" s="44">
        <f t="shared" si="1540"/>
        <v>299.05394190871368</v>
      </c>
      <c r="BD1138" s="44">
        <f t="shared" si="1541"/>
        <v>9.2016597510373455</v>
      </c>
      <c r="BE1138" s="44">
        <f t="shared" si="1542"/>
        <v>56.926556016597509</v>
      </c>
      <c r="BF1138" s="44">
        <f t="shared" si="1543"/>
        <v>54.100414937759332</v>
      </c>
      <c r="BG1138" s="44">
        <f t="shared" si="1544"/>
        <v>550.2900414937759</v>
      </c>
      <c r="BH1138" s="44">
        <f t="shared" si="1545"/>
        <v>19.379253112033194</v>
      </c>
      <c r="BI1138" s="44">
        <f t="shared" si="1546"/>
        <v>0</v>
      </c>
      <c r="BJ1138" s="44">
        <f t="shared" si="1547"/>
        <v>41.584647302904564</v>
      </c>
      <c r="BK1138" s="44">
        <f t="shared" si="1548"/>
        <v>6.4597510373443985</v>
      </c>
      <c r="BL1138" s="44">
        <f t="shared" si="1549"/>
        <v>0.80746887966804981</v>
      </c>
      <c r="BM1138" s="44">
        <f t="shared" si="1550"/>
        <v>236.18464730290455</v>
      </c>
      <c r="BN1138" s="44">
        <f t="shared" si="1551"/>
        <v>7.2672199170124481</v>
      </c>
      <c r="BO1138" s="39">
        <f t="shared" si="1552"/>
        <v>4.7339060966581159E-3</v>
      </c>
      <c r="BP1138" s="39">
        <f t="shared" si="1471"/>
        <v>4.4988894819304069E-3</v>
      </c>
      <c r="BQ1138" s="39">
        <f t="shared" si="1472"/>
        <v>4.5761092267695112E-2</v>
      </c>
      <c r="BR1138" s="39">
        <f t="shared" si="1473"/>
        <v>1.6115425009899965E-3</v>
      </c>
      <c r="BS1138" s="39">
        <f t="shared" si="1474"/>
        <v>0</v>
      </c>
      <c r="BT1138" s="39">
        <f t="shared" si="1475"/>
        <v>3.4581016167077017E-3</v>
      </c>
      <c r="BU1138" s="39">
        <f t="shared" si="1476"/>
        <v>5.3718083366333222E-4</v>
      </c>
      <c r="BV1138" s="39">
        <f t="shared" si="1477"/>
        <v>6.7147604207916527E-5</v>
      </c>
      <c r="BW1138" s="39">
        <f t="shared" si="1478"/>
        <v>1.9640674230815586E-2</v>
      </c>
      <c r="BX1138" s="39">
        <f t="shared" si="1479"/>
        <v>6.0432843787124881E-4</v>
      </c>
      <c r="BY1138" s="39">
        <f t="shared" si="1480"/>
        <v>2.427644152132367E-4</v>
      </c>
      <c r="BZ1138" s="39">
        <f t="shared" si="1481"/>
        <v>2.3071228112463629E-4</v>
      </c>
      <c r="CA1138" s="39">
        <f t="shared" si="1482"/>
        <v>2.3467226803946212E-3</v>
      </c>
      <c r="CB1138" s="39">
        <f t="shared" si="1483"/>
        <v>8.2643205178974181E-5</v>
      </c>
      <c r="CC1138" s="39">
        <f t="shared" si="1484"/>
        <v>0</v>
      </c>
      <c r="CD1138" s="39">
        <f t="shared" si="1485"/>
        <v>1.773385444465488E-4</v>
      </c>
      <c r="CE1138" s="39">
        <f t="shared" si="1486"/>
        <v>2.7547735059658065E-5</v>
      </c>
      <c r="CF1138" s="39">
        <f t="shared" si="1487"/>
        <v>3.4434668824572581E-6</v>
      </c>
      <c r="CG1138" s="39">
        <f t="shared" si="1488"/>
        <v>1.0072140631187478E-3</v>
      </c>
      <c r="CH1138" s="39">
        <f t="shared" si="1489"/>
        <v>3.0991201942115321E-5</v>
      </c>
      <c r="CI1138" s="39">
        <f t="shared" si="1490"/>
        <v>2.9908575954270759E-2</v>
      </c>
      <c r="CJ1138" s="39">
        <f t="shared" si="1491"/>
        <v>2.8423753034555188E-2</v>
      </c>
      <c r="CK1138" s="39">
        <f t="shared" si="1492"/>
        <v>0.28911623422461735</v>
      </c>
      <c r="CL1138" s="39">
        <f t="shared" si="1493"/>
        <v>1.018164287804962E-2</v>
      </c>
      <c r="CM1138" s="39">
        <f t="shared" si="1494"/>
        <v>0</v>
      </c>
      <c r="CN1138" s="39">
        <f t="shared" si="1495"/>
        <v>2.1848108675814808E-2</v>
      </c>
      <c r="CO1138" s="39">
        <f t="shared" si="1496"/>
        <v>3.3938809593498731E-3</v>
      </c>
      <c r="CP1138" s="39">
        <f t="shared" si="1497"/>
        <v>4.2423511991873414E-4</v>
      </c>
      <c r="CQ1138" s="39">
        <f t="shared" si="1498"/>
        <v>0.12408877257622974</v>
      </c>
      <c r="CR1138" s="39">
        <f t="shared" si="1499"/>
        <v>3.818116079268608E-3</v>
      </c>
      <c r="CS1138" s="39">
        <f t="shared" si="1500"/>
        <v>2.3620977600247929E-2</v>
      </c>
      <c r="CT1138" s="39">
        <f t="shared" si="1501"/>
        <v>2.244830495342711E-2</v>
      </c>
      <c r="CU1138" s="39">
        <f t="shared" si="1502"/>
        <v>0.22833611680239663</v>
      </c>
      <c r="CV1138" s="39">
        <f t="shared" si="1503"/>
        <v>8.0411838639141888E-3</v>
      </c>
      <c r="CW1138" s="39">
        <f t="shared" si="1504"/>
        <v>0</v>
      </c>
      <c r="CX1138" s="39">
        <f t="shared" si="1505"/>
        <v>1.7255040374649196E-2</v>
      </c>
      <c r="CY1138" s="39">
        <f t="shared" si="1506"/>
        <v>2.6803946213047295E-3</v>
      </c>
      <c r="CZ1138" s="39">
        <f t="shared" si="1507"/>
        <v>3.3504932766309118E-4</v>
      </c>
      <c r="DA1138" s="39">
        <f t="shared" si="1508"/>
        <v>9.8001928341454173E-2</v>
      </c>
      <c r="DB1138" s="39">
        <f t="shared" si="1509"/>
        <v>3.0154439489678206E-3</v>
      </c>
    </row>
    <row r="1139" spans="1:106" ht="12.75" customHeight="1" x14ac:dyDescent="0.3">
      <c r="A1139" s="9" t="str">
        <f t="shared" si="1510"/>
        <v>20 Oaxaca65-69 añosMujeres</v>
      </c>
      <c r="B1139" s="18" t="s">
        <v>55</v>
      </c>
      <c r="C1139" s="18" t="s">
        <v>16</v>
      </c>
      <c r="D1139" s="29" t="s">
        <v>88</v>
      </c>
      <c r="E1139" s="19">
        <v>68322</v>
      </c>
      <c r="F1139" s="19">
        <v>67322</v>
      </c>
      <c r="G1139" s="19">
        <v>66622</v>
      </c>
      <c r="H1139" s="19">
        <v>649</v>
      </c>
      <c r="I1139" s="19">
        <v>51</v>
      </c>
      <c r="J1139" s="19">
        <v>986</v>
      </c>
      <c r="K1139" s="19">
        <v>833</v>
      </c>
      <c r="L1139" s="19">
        <v>140</v>
      </c>
      <c r="M1139" s="19">
        <v>13</v>
      </c>
      <c r="N1139" s="19">
        <v>14</v>
      </c>
      <c r="O1139" s="38">
        <f>+'07'!E1138-'05'!J1139</f>
        <v>649</v>
      </c>
      <c r="P1139" s="38">
        <f t="shared" si="1511"/>
        <v>1635</v>
      </c>
      <c r="Q1139" s="39">
        <f>'07'!F1138/'05'!$P1139</f>
        <v>4.4036697247706424E-2</v>
      </c>
      <c r="R1139" s="39">
        <f>'07'!G1138/'05'!$P1139</f>
        <v>3.669724770642202E-2</v>
      </c>
      <c r="S1139" s="39">
        <f>'07'!H1138/'05'!$P1139</f>
        <v>0.57370030581039755</v>
      </c>
      <c r="T1139" s="39">
        <f>'07'!I1138/'05'!$P1139</f>
        <v>2.0795107033639144E-2</v>
      </c>
      <c r="U1139" s="39">
        <f>'07'!J1138/'05'!$P1139</f>
        <v>1.2232415902140672E-3</v>
      </c>
      <c r="V1139" s="39">
        <f>'07'!K1138/'05'!$P1139</f>
        <v>5.0764525993883793E-2</v>
      </c>
      <c r="W1139" s="39">
        <f>'07'!L1138/'05'!$P1139</f>
        <v>1.1009174311926606E-2</v>
      </c>
      <c r="X1139" s="39">
        <f>'07'!M1138/'05'!$P1139</f>
        <v>6.116207951070336E-4</v>
      </c>
      <c r="Y1139" s="39">
        <f>'07'!N1138/'05'!$P1139</f>
        <v>0.24525993883792049</v>
      </c>
      <c r="Z1139" s="39">
        <f>'07'!O1138/'05'!$P1139</f>
        <v>1.5902140672782873E-2</v>
      </c>
      <c r="AA1139" s="44">
        <f t="shared" si="1512"/>
        <v>6.1651376146788994</v>
      </c>
      <c r="AB1139" s="44">
        <f t="shared" si="1513"/>
        <v>5.1376146788990829</v>
      </c>
      <c r="AC1139" s="44">
        <f t="shared" si="1514"/>
        <v>80.318042813455662</v>
      </c>
      <c r="AD1139" s="44">
        <f t="shared" si="1515"/>
        <v>2.9113149847094801</v>
      </c>
      <c r="AE1139" s="44">
        <f t="shared" si="1516"/>
        <v>0.17125382262996941</v>
      </c>
      <c r="AF1139" s="44">
        <f t="shared" si="1517"/>
        <v>7.1070336391437312</v>
      </c>
      <c r="AG1139" s="44">
        <f t="shared" si="1518"/>
        <v>1.5412844036697249</v>
      </c>
      <c r="AH1139" s="44">
        <f t="shared" si="1519"/>
        <v>8.5626911314984705E-2</v>
      </c>
      <c r="AI1139" s="44">
        <f t="shared" si="1520"/>
        <v>34.336391437308869</v>
      </c>
      <c r="AJ1139" s="44">
        <f t="shared" si="1521"/>
        <v>2.2262996941896023</v>
      </c>
      <c r="AK1139" s="44">
        <f t="shared" si="1522"/>
        <v>0.57247706422018352</v>
      </c>
      <c r="AL1139" s="44">
        <f t="shared" si="1523"/>
        <v>0.47706422018348627</v>
      </c>
      <c r="AM1139" s="44">
        <f t="shared" si="1524"/>
        <v>7.4581039755351686</v>
      </c>
      <c r="AN1139" s="44">
        <f t="shared" si="1525"/>
        <v>0.27033639143730887</v>
      </c>
      <c r="AO1139" s="44">
        <f t="shared" si="1526"/>
        <v>1.5902140672782873E-2</v>
      </c>
      <c r="AP1139" s="44">
        <f t="shared" si="1527"/>
        <v>0.65993883792048935</v>
      </c>
      <c r="AQ1139" s="44">
        <f t="shared" si="1528"/>
        <v>0.14311926605504588</v>
      </c>
      <c r="AR1139" s="44">
        <f t="shared" si="1529"/>
        <v>7.9510703363914366E-3</v>
      </c>
      <c r="AS1139" s="44">
        <f t="shared" si="1530"/>
        <v>3.1883792048929664</v>
      </c>
      <c r="AT1139" s="44">
        <f t="shared" si="1531"/>
        <v>0.20672782874617734</v>
      </c>
      <c r="AU1139" s="44">
        <f t="shared" si="1532"/>
        <v>36.68256880733945</v>
      </c>
      <c r="AV1139" s="44">
        <f t="shared" si="1533"/>
        <v>30.568807339449542</v>
      </c>
      <c r="AW1139" s="44">
        <f t="shared" si="1534"/>
        <v>477.89235474006114</v>
      </c>
      <c r="AX1139" s="44">
        <f t="shared" si="1535"/>
        <v>17.322324159021406</v>
      </c>
      <c r="AY1139" s="44">
        <f t="shared" si="1536"/>
        <v>1.0189602446483179</v>
      </c>
      <c r="AZ1139" s="44">
        <f t="shared" si="1537"/>
        <v>42.286850152905203</v>
      </c>
      <c r="BA1139" s="44">
        <f t="shared" si="1538"/>
        <v>9.1706422018348626</v>
      </c>
      <c r="BB1139" s="44">
        <f t="shared" si="1539"/>
        <v>0.50948012232415896</v>
      </c>
      <c r="BC1139" s="44">
        <f t="shared" si="1540"/>
        <v>204.30152905198779</v>
      </c>
      <c r="BD1139" s="44">
        <f t="shared" si="1541"/>
        <v>13.246483180428134</v>
      </c>
      <c r="BE1139" s="44">
        <f t="shared" si="1542"/>
        <v>28.579816513761468</v>
      </c>
      <c r="BF1139" s="44">
        <f t="shared" si="1543"/>
        <v>23.816513761467892</v>
      </c>
      <c r="BG1139" s="44">
        <f t="shared" si="1544"/>
        <v>372.33149847094802</v>
      </c>
      <c r="BH1139" s="44">
        <f t="shared" si="1545"/>
        <v>13.496024464831804</v>
      </c>
      <c r="BI1139" s="44">
        <f t="shared" si="1546"/>
        <v>0.79388379204892956</v>
      </c>
      <c r="BJ1139" s="44">
        <f t="shared" si="1547"/>
        <v>32.946177370030583</v>
      </c>
      <c r="BK1139" s="44">
        <f t="shared" si="1548"/>
        <v>7.144954128440367</v>
      </c>
      <c r="BL1139" s="44">
        <f t="shared" si="1549"/>
        <v>0.39694189602446478</v>
      </c>
      <c r="BM1139" s="44">
        <f t="shared" si="1550"/>
        <v>159.1737003058104</v>
      </c>
      <c r="BN1139" s="44">
        <f t="shared" si="1551"/>
        <v>10.320489296636085</v>
      </c>
      <c r="BO1139" s="39">
        <f t="shared" si="1552"/>
        <v>3.7707263698341892E-3</v>
      </c>
      <c r="BP1139" s="39">
        <f t="shared" si="1471"/>
        <v>3.1422719748618244E-3</v>
      </c>
      <c r="BQ1139" s="39">
        <f t="shared" si="1472"/>
        <v>4.9124185207006524E-2</v>
      </c>
      <c r="BR1139" s="39">
        <f t="shared" si="1473"/>
        <v>1.7806207857550336E-3</v>
      </c>
      <c r="BS1139" s="39">
        <f t="shared" si="1474"/>
        <v>1.0474239916206081E-4</v>
      </c>
      <c r="BT1139" s="39">
        <f t="shared" si="1475"/>
        <v>4.3468095652255236E-3</v>
      </c>
      <c r="BU1139" s="39">
        <f t="shared" si="1476"/>
        <v>9.4268159245854729E-4</v>
      </c>
      <c r="BV1139" s="39">
        <f t="shared" si="1477"/>
        <v>5.2371199581030404E-5</v>
      </c>
      <c r="BW1139" s="39">
        <f t="shared" si="1478"/>
        <v>2.1000851031993194E-2</v>
      </c>
      <c r="BX1139" s="39">
        <f t="shared" si="1479"/>
        <v>1.3616511891067903E-3</v>
      </c>
      <c r="BY1139" s="39">
        <f t="shared" si="1480"/>
        <v>3.5013887719888899E-4</v>
      </c>
      <c r="BZ1139" s="39">
        <f t="shared" si="1481"/>
        <v>2.9178239766574081E-4</v>
      </c>
      <c r="CA1139" s="39">
        <f t="shared" si="1482"/>
        <v>4.5615314835077483E-3</v>
      </c>
      <c r="CB1139" s="39">
        <f t="shared" si="1483"/>
        <v>1.6534335867725313E-4</v>
      </c>
      <c r="CC1139" s="39">
        <f t="shared" si="1484"/>
        <v>9.7260799221913606E-6</v>
      </c>
      <c r="CD1139" s="39">
        <f t="shared" si="1485"/>
        <v>4.0363231677094152E-4</v>
      </c>
      <c r="CE1139" s="39">
        <f t="shared" si="1486"/>
        <v>8.7534719299722249E-5</v>
      </c>
      <c r="CF1139" s="39">
        <f t="shared" si="1487"/>
        <v>4.8630399610956803E-6</v>
      </c>
      <c r="CG1139" s="39">
        <f t="shared" si="1488"/>
        <v>1.9500790243993679E-3</v>
      </c>
      <c r="CH1139" s="39">
        <f t="shared" si="1489"/>
        <v>1.2643903898848768E-4</v>
      </c>
      <c r="CI1139" s="39">
        <f t="shared" si="1490"/>
        <v>2.2435821900513426E-2</v>
      </c>
      <c r="CJ1139" s="39">
        <f t="shared" si="1491"/>
        <v>1.8696518250427854E-2</v>
      </c>
      <c r="CK1139" s="39">
        <f t="shared" si="1492"/>
        <v>0.29228890198168878</v>
      </c>
      <c r="CL1139" s="39">
        <f t="shared" si="1493"/>
        <v>1.0594693675242449E-2</v>
      </c>
      <c r="CM1139" s="39">
        <f t="shared" si="1494"/>
        <v>6.2321727501426171E-4</v>
      </c>
      <c r="CN1139" s="39">
        <f t="shared" si="1495"/>
        <v>2.5863516913091866E-2</v>
      </c>
      <c r="CO1139" s="39">
        <f t="shared" si="1496"/>
        <v>5.6089554751283565E-3</v>
      </c>
      <c r="CP1139" s="39">
        <f t="shared" si="1497"/>
        <v>3.1160863750713085E-4</v>
      </c>
      <c r="CQ1139" s="39">
        <f t="shared" si="1498"/>
        <v>0.12495506364035951</v>
      </c>
      <c r="CR1139" s="39">
        <f t="shared" si="1499"/>
        <v>8.1018245751854033E-3</v>
      </c>
      <c r="CS1139" s="39">
        <f t="shared" si="1500"/>
        <v>1.7480010100159919E-2</v>
      </c>
      <c r="CT1139" s="39">
        <f t="shared" si="1501"/>
        <v>1.4566675083466601E-2</v>
      </c>
      <c r="CU1139" s="39">
        <f t="shared" si="1502"/>
        <v>0.22772568713819452</v>
      </c>
      <c r="CV1139" s="39">
        <f t="shared" si="1503"/>
        <v>8.2544492139644057E-3</v>
      </c>
      <c r="CW1139" s="39">
        <f t="shared" si="1504"/>
        <v>4.8555583611555324E-4</v>
      </c>
      <c r="CX1139" s="39">
        <f t="shared" si="1505"/>
        <v>2.0150567198795464E-2</v>
      </c>
      <c r="CY1139" s="39">
        <f t="shared" si="1506"/>
        <v>4.3700025250399798E-3</v>
      </c>
      <c r="CZ1139" s="39">
        <f t="shared" si="1507"/>
        <v>2.4277791805777662E-4</v>
      </c>
      <c r="DA1139" s="39">
        <f t="shared" si="1508"/>
        <v>9.7353945141168435E-2</v>
      </c>
      <c r="DB1139" s="39">
        <f t="shared" si="1509"/>
        <v>6.3122258695021928E-3</v>
      </c>
    </row>
    <row r="1140" spans="1:106" ht="12.75" customHeight="1" x14ac:dyDescent="0.3">
      <c r="A1140" s="9" t="str">
        <f t="shared" si="1510"/>
        <v>20 Oaxaca70-74 añosMujeres</v>
      </c>
      <c r="B1140" s="18" t="s">
        <v>55</v>
      </c>
      <c r="C1140" s="18" t="s">
        <v>16</v>
      </c>
      <c r="D1140" s="29" t="s">
        <v>89</v>
      </c>
      <c r="E1140" s="19">
        <v>49964</v>
      </c>
      <c r="F1140" s="19">
        <v>49332</v>
      </c>
      <c r="G1140" s="19">
        <v>48831</v>
      </c>
      <c r="H1140" s="19">
        <v>471</v>
      </c>
      <c r="I1140" s="19">
        <v>30</v>
      </c>
      <c r="J1140" s="19">
        <v>620</v>
      </c>
      <c r="K1140" s="19">
        <v>531</v>
      </c>
      <c r="L1140" s="19">
        <v>82</v>
      </c>
      <c r="M1140" s="19">
        <v>7</v>
      </c>
      <c r="N1140" s="19">
        <v>12</v>
      </c>
      <c r="O1140" s="38">
        <f>+'07'!E1139-'05'!J1140</f>
        <v>471</v>
      </c>
      <c r="P1140" s="38">
        <f t="shared" si="1511"/>
        <v>1091</v>
      </c>
      <c r="Q1140" s="39">
        <f>'07'!F1139/'05'!$P1140</f>
        <v>3.84967919340055E-2</v>
      </c>
      <c r="R1140" s="39">
        <f>'07'!G1139/'05'!$P1140</f>
        <v>3.84967919340055E-2</v>
      </c>
      <c r="S1140" s="39">
        <f>'07'!H1139/'05'!$P1140</f>
        <v>0.57561869844179647</v>
      </c>
      <c r="T1140" s="39">
        <f>'07'!I1139/'05'!$P1140</f>
        <v>9.1659028414298807E-3</v>
      </c>
      <c r="U1140" s="39">
        <f>'07'!J1139/'05'!$P1140</f>
        <v>0</v>
      </c>
      <c r="V1140" s="39">
        <f>'07'!K1139/'05'!$P1140</f>
        <v>4.2163153070577448E-2</v>
      </c>
      <c r="W1140" s="39">
        <f>'07'!L1139/'05'!$P1140</f>
        <v>5.4995417048579283E-3</v>
      </c>
      <c r="X1140" s="39">
        <f>'07'!M1139/'05'!$P1140</f>
        <v>9.1659028414298811E-4</v>
      </c>
      <c r="Y1140" s="39">
        <f>'07'!N1139/'05'!$P1140</f>
        <v>0.27864344637946836</v>
      </c>
      <c r="Z1140" s="39">
        <f>'07'!O1139/'05'!$P1140</f>
        <v>1.0999083409715857E-2</v>
      </c>
      <c r="AA1140" s="44">
        <f t="shared" si="1512"/>
        <v>3.1567369385884509</v>
      </c>
      <c r="AB1140" s="44">
        <f t="shared" si="1513"/>
        <v>3.1567369385884509</v>
      </c>
      <c r="AC1140" s="44">
        <f t="shared" si="1514"/>
        <v>47.200733272227311</v>
      </c>
      <c r="AD1140" s="44">
        <f t="shared" si="1515"/>
        <v>0.7516040329972502</v>
      </c>
      <c r="AE1140" s="44">
        <f t="shared" si="1516"/>
        <v>0</v>
      </c>
      <c r="AF1140" s="44">
        <f t="shared" si="1517"/>
        <v>3.4573785517873508</v>
      </c>
      <c r="AG1140" s="44">
        <f t="shared" si="1518"/>
        <v>0.45096241979835011</v>
      </c>
      <c r="AH1140" s="44">
        <f t="shared" si="1519"/>
        <v>7.5160403299725023E-2</v>
      </c>
      <c r="AI1140" s="44">
        <f t="shared" si="1520"/>
        <v>22.848762603116406</v>
      </c>
      <c r="AJ1140" s="44">
        <f t="shared" si="1521"/>
        <v>0.90192483959670022</v>
      </c>
      <c r="AK1140" s="44">
        <f t="shared" si="1522"/>
        <v>0.26947754353803849</v>
      </c>
      <c r="AL1140" s="44">
        <f t="shared" si="1523"/>
        <v>0.26947754353803849</v>
      </c>
      <c r="AM1140" s="44">
        <f t="shared" si="1524"/>
        <v>4.0293308890925754</v>
      </c>
      <c r="AN1140" s="44">
        <f t="shared" si="1525"/>
        <v>6.4161319890009172E-2</v>
      </c>
      <c r="AO1140" s="44">
        <f t="shared" si="1526"/>
        <v>0</v>
      </c>
      <c r="AP1140" s="44">
        <f t="shared" si="1527"/>
        <v>0.29514207149404215</v>
      </c>
      <c r="AQ1140" s="44">
        <f t="shared" si="1528"/>
        <v>3.84967919340055E-2</v>
      </c>
      <c r="AR1140" s="44">
        <f t="shared" si="1529"/>
        <v>6.416131989000917E-3</v>
      </c>
      <c r="AS1140" s="44">
        <f t="shared" si="1530"/>
        <v>1.9505041246562786</v>
      </c>
      <c r="AT1140" s="44">
        <f t="shared" si="1531"/>
        <v>7.6993583868011001E-2</v>
      </c>
      <c r="AU1140" s="44">
        <f t="shared" si="1532"/>
        <v>20.44179651695692</v>
      </c>
      <c r="AV1140" s="44">
        <f t="shared" si="1533"/>
        <v>20.44179651695692</v>
      </c>
      <c r="AW1140" s="44">
        <f t="shared" si="1534"/>
        <v>305.65352887259394</v>
      </c>
      <c r="AX1140" s="44">
        <f t="shared" si="1535"/>
        <v>4.8670944087992662</v>
      </c>
      <c r="AY1140" s="44">
        <f t="shared" si="1536"/>
        <v>0</v>
      </c>
      <c r="AZ1140" s="44">
        <f t="shared" si="1537"/>
        <v>22.388634280476627</v>
      </c>
      <c r="BA1140" s="44">
        <f t="shared" si="1538"/>
        <v>2.9202566452795597</v>
      </c>
      <c r="BB1140" s="44">
        <f t="shared" si="1539"/>
        <v>0.48670944087992668</v>
      </c>
      <c r="BC1140" s="44">
        <f t="shared" si="1540"/>
        <v>147.95967002749771</v>
      </c>
      <c r="BD1140" s="44">
        <f t="shared" si="1541"/>
        <v>5.8405132905591195</v>
      </c>
      <c r="BE1140" s="44">
        <f t="shared" si="1542"/>
        <v>18.13198900091659</v>
      </c>
      <c r="BF1140" s="44">
        <f t="shared" si="1543"/>
        <v>18.13198900091659</v>
      </c>
      <c r="BG1140" s="44">
        <f t="shared" si="1544"/>
        <v>271.11640696608612</v>
      </c>
      <c r="BH1140" s="44">
        <f t="shared" si="1545"/>
        <v>4.317140238313474</v>
      </c>
      <c r="BI1140" s="44">
        <f t="shared" si="1546"/>
        <v>0</v>
      </c>
      <c r="BJ1140" s="44">
        <f t="shared" si="1547"/>
        <v>19.858845096241978</v>
      </c>
      <c r="BK1140" s="44">
        <f t="shared" si="1548"/>
        <v>2.5902841429880841</v>
      </c>
      <c r="BL1140" s="44">
        <f t="shared" si="1549"/>
        <v>0.43171402383134738</v>
      </c>
      <c r="BM1140" s="44">
        <f t="shared" si="1550"/>
        <v>131.24106324472959</v>
      </c>
      <c r="BN1140" s="44">
        <f t="shared" si="1551"/>
        <v>5.1805682859761681</v>
      </c>
      <c r="BO1140" s="39">
        <f t="shared" si="1552"/>
        <v>2.8934344075054546E-3</v>
      </c>
      <c r="BP1140" s="39">
        <f t="shared" si="1471"/>
        <v>2.8934344075054546E-3</v>
      </c>
      <c r="BQ1140" s="39">
        <f t="shared" si="1472"/>
        <v>4.326373352174822E-2</v>
      </c>
      <c r="BR1140" s="39">
        <f t="shared" si="1473"/>
        <v>6.8891295416796531E-4</v>
      </c>
      <c r="BS1140" s="39">
        <f t="shared" si="1474"/>
        <v>0</v>
      </c>
      <c r="BT1140" s="39">
        <f t="shared" si="1475"/>
        <v>3.1689995891726404E-3</v>
      </c>
      <c r="BU1140" s="39">
        <f t="shared" si="1476"/>
        <v>4.1334777250077922E-4</v>
      </c>
      <c r="BV1140" s="39">
        <f t="shared" si="1477"/>
        <v>6.8891295416796536E-5</v>
      </c>
      <c r="BW1140" s="39">
        <f t="shared" si="1478"/>
        <v>2.0942953806706147E-2</v>
      </c>
      <c r="BX1140" s="39">
        <f t="shared" si="1479"/>
        <v>8.2669554500155844E-4</v>
      </c>
      <c r="BY1140" s="39">
        <f t="shared" si="1480"/>
        <v>2.4700049820168513E-4</v>
      </c>
      <c r="BZ1140" s="39">
        <f t="shared" si="1481"/>
        <v>2.4700049820168513E-4</v>
      </c>
      <c r="CA1140" s="39">
        <f t="shared" si="1482"/>
        <v>3.6932455445394825E-3</v>
      </c>
      <c r="CB1140" s="39">
        <f t="shared" si="1483"/>
        <v>5.8809642428972662E-5</v>
      </c>
      <c r="CC1140" s="39">
        <f t="shared" si="1484"/>
        <v>0</v>
      </c>
      <c r="CD1140" s="39">
        <f t="shared" si="1485"/>
        <v>2.7052435517327421E-4</v>
      </c>
      <c r="CE1140" s="39">
        <f t="shared" si="1486"/>
        <v>3.5285785457383594E-5</v>
      </c>
      <c r="CF1140" s="39">
        <f t="shared" si="1487"/>
        <v>5.880964242897266E-6</v>
      </c>
      <c r="CG1140" s="39">
        <f t="shared" si="1488"/>
        <v>1.7878131298407686E-3</v>
      </c>
      <c r="CH1140" s="39">
        <f t="shared" si="1489"/>
        <v>7.0571570914767189E-5</v>
      </c>
      <c r="CI1140" s="39">
        <f t="shared" si="1490"/>
        <v>1.8736752077870688E-2</v>
      </c>
      <c r="CJ1140" s="39">
        <f t="shared" si="1491"/>
        <v>1.8736752077870688E-2</v>
      </c>
      <c r="CK1140" s="39">
        <f t="shared" si="1492"/>
        <v>0.2801590548786379</v>
      </c>
      <c r="CL1140" s="39">
        <f t="shared" si="1493"/>
        <v>4.461131447112068E-3</v>
      </c>
      <c r="CM1140" s="39">
        <f t="shared" si="1494"/>
        <v>0</v>
      </c>
      <c r="CN1140" s="39">
        <f t="shared" si="1495"/>
        <v>2.0521204656715513E-2</v>
      </c>
      <c r="CO1140" s="39">
        <f t="shared" si="1496"/>
        <v>2.6766788682672407E-3</v>
      </c>
      <c r="CP1140" s="39">
        <f t="shared" si="1497"/>
        <v>4.4611314471120687E-4</v>
      </c>
      <c r="CQ1140" s="39">
        <f t="shared" si="1498"/>
        <v>0.13561839599220687</v>
      </c>
      <c r="CR1140" s="39">
        <f t="shared" si="1499"/>
        <v>5.3533577365344814E-3</v>
      </c>
      <c r="CS1140" s="39">
        <f t="shared" si="1500"/>
        <v>1.6619604950427674E-2</v>
      </c>
      <c r="CT1140" s="39">
        <f t="shared" si="1501"/>
        <v>1.6619604950427674E-2</v>
      </c>
      <c r="CU1140" s="39">
        <f t="shared" si="1502"/>
        <v>0.24850266449687086</v>
      </c>
      <c r="CV1140" s="39">
        <f t="shared" si="1503"/>
        <v>3.9570487977208741E-3</v>
      </c>
      <c r="CW1140" s="39">
        <f t="shared" si="1504"/>
        <v>0</v>
      </c>
      <c r="CX1140" s="39">
        <f t="shared" si="1505"/>
        <v>1.8202424469516022E-2</v>
      </c>
      <c r="CY1140" s="39">
        <f t="shared" si="1506"/>
        <v>2.3742292786325244E-3</v>
      </c>
      <c r="CZ1140" s="39">
        <f t="shared" si="1507"/>
        <v>3.9570487977208741E-4</v>
      </c>
      <c r="DA1140" s="39">
        <f t="shared" si="1508"/>
        <v>0.12029428345071456</v>
      </c>
      <c r="DB1140" s="39">
        <f t="shared" si="1509"/>
        <v>4.7484585572650489E-3</v>
      </c>
    </row>
    <row r="1141" spans="1:106" ht="12.75" customHeight="1" x14ac:dyDescent="0.3">
      <c r="A1141" s="9" t="str">
        <f t="shared" si="1510"/>
        <v>20 Oaxaca75-79 añosMujeres</v>
      </c>
      <c r="B1141" s="18" t="s">
        <v>55</v>
      </c>
      <c r="C1141" s="18" t="s">
        <v>16</v>
      </c>
      <c r="D1141" s="29" t="s">
        <v>90</v>
      </c>
      <c r="E1141" s="19">
        <v>38820</v>
      </c>
      <c r="F1141" s="19">
        <v>38451</v>
      </c>
      <c r="G1141" s="19">
        <v>38142</v>
      </c>
      <c r="H1141" s="19">
        <v>281</v>
      </c>
      <c r="I1141" s="19">
        <v>28</v>
      </c>
      <c r="J1141" s="19">
        <v>358</v>
      </c>
      <c r="K1141" s="19">
        <v>300</v>
      </c>
      <c r="L1141" s="19">
        <v>49</v>
      </c>
      <c r="M1141" s="19">
        <v>9</v>
      </c>
      <c r="N1141" s="19">
        <v>11</v>
      </c>
      <c r="O1141" s="38">
        <f>+'07'!E1140-'05'!J1141</f>
        <v>281</v>
      </c>
      <c r="P1141" s="38">
        <f t="shared" si="1511"/>
        <v>639</v>
      </c>
      <c r="Q1141" s="39">
        <f>'07'!F1140/'05'!$P1141</f>
        <v>3.1298904538341159E-2</v>
      </c>
      <c r="R1141" s="39">
        <f>'07'!G1140/'05'!$P1141</f>
        <v>3.912363067292645E-2</v>
      </c>
      <c r="S1141" s="39">
        <f>'07'!H1140/'05'!$P1141</f>
        <v>0.59937402190923317</v>
      </c>
      <c r="T1141" s="39">
        <f>'07'!I1140/'05'!$P1141</f>
        <v>1.2519561815336464E-2</v>
      </c>
      <c r="U1141" s="39">
        <f>'07'!J1140/'05'!$P1141</f>
        <v>0</v>
      </c>
      <c r="V1141" s="39">
        <f>'07'!K1140/'05'!$P1141</f>
        <v>3.1298904538341159E-2</v>
      </c>
      <c r="W1141" s="39">
        <f>'07'!L1140/'05'!$P1141</f>
        <v>1.4084507042253521E-2</v>
      </c>
      <c r="X1141" s="39">
        <f>'07'!M1140/'05'!$P1141</f>
        <v>0</v>
      </c>
      <c r="Y1141" s="39">
        <f>'07'!N1140/'05'!$P1141</f>
        <v>0.25665101721439748</v>
      </c>
      <c r="Z1141" s="39">
        <f>'07'!O1140/'05'!$P1141</f>
        <v>1.5649452269170579E-2</v>
      </c>
      <c r="AA1141" s="44">
        <f t="shared" si="1512"/>
        <v>1.5336463223787167</v>
      </c>
      <c r="AB1141" s="44">
        <f t="shared" si="1513"/>
        <v>1.9170579029733961</v>
      </c>
      <c r="AC1141" s="44">
        <f t="shared" si="1514"/>
        <v>29.369327073552427</v>
      </c>
      <c r="AD1141" s="44">
        <f t="shared" si="1515"/>
        <v>0.61345852895148667</v>
      </c>
      <c r="AE1141" s="44">
        <f t="shared" si="1516"/>
        <v>0</v>
      </c>
      <c r="AF1141" s="44">
        <f t="shared" si="1517"/>
        <v>1.5336463223787167</v>
      </c>
      <c r="AG1141" s="44">
        <f t="shared" si="1518"/>
        <v>0.6901408450704225</v>
      </c>
      <c r="AH1141" s="44">
        <f t="shared" si="1519"/>
        <v>0</v>
      </c>
      <c r="AI1141" s="44">
        <f t="shared" si="1520"/>
        <v>12.575899843505477</v>
      </c>
      <c r="AJ1141" s="44">
        <f t="shared" si="1521"/>
        <v>0.76682316118935834</v>
      </c>
      <c r="AK1141" s="44">
        <f t="shared" si="1522"/>
        <v>0.28169014084507044</v>
      </c>
      <c r="AL1141" s="44">
        <f t="shared" si="1523"/>
        <v>0.35211267605633806</v>
      </c>
      <c r="AM1141" s="44">
        <f t="shared" si="1524"/>
        <v>5.3943661971830981</v>
      </c>
      <c r="AN1141" s="44">
        <f t="shared" si="1525"/>
        <v>0.11267605633802817</v>
      </c>
      <c r="AO1141" s="44">
        <f t="shared" si="1526"/>
        <v>0</v>
      </c>
      <c r="AP1141" s="44">
        <f t="shared" si="1527"/>
        <v>0.28169014084507044</v>
      </c>
      <c r="AQ1141" s="44">
        <f t="shared" si="1528"/>
        <v>0.12676056338028169</v>
      </c>
      <c r="AR1141" s="44">
        <f t="shared" si="1529"/>
        <v>0</v>
      </c>
      <c r="AS1141" s="44">
        <f t="shared" si="1530"/>
        <v>2.3098591549295775</v>
      </c>
      <c r="AT1141" s="44">
        <f t="shared" si="1531"/>
        <v>0.14084507042253522</v>
      </c>
      <c r="AU1141" s="44">
        <f t="shared" si="1532"/>
        <v>9.3896713615023479</v>
      </c>
      <c r="AV1141" s="44">
        <f t="shared" si="1533"/>
        <v>11.737089201877936</v>
      </c>
      <c r="AW1141" s="44">
        <f t="shared" si="1534"/>
        <v>179.81220657276995</v>
      </c>
      <c r="AX1141" s="44">
        <f t="shared" si="1535"/>
        <v>3.755868544600939</v>
      </c>
      <c r="AY1141" s="44">
        <f t="shared" si="1536"/>
        <v>0</v>
      </c>
      <c r="AZ1141" s="44">
        <f t="shared" si="1537"/>
        <v>9.3896713615023479</v>
      </c>
      <c r="BA1141" s="44">
        <f t="shared" si="1538"/>
        <v>4.225352112676056</v>
      </c>
      <c r="BB1141" s="44">
        <f t="shared" si="1539"/>
        <v>0</v>
      </c>
      <c r="BC1141" s="44">
        <f t="shared" si="1540"/>
        <v>76.995305164319248</v>
      </c>
      <c r="BD1141" s="44">
        <f t="shared" si="1541"/>
        <v>4.694835680751174</v>
      </c>
      <c r="BE1141" s="44">
        <f t="shared" si="1542"/>
        <v>8.7949921752738653</v>
      </c>
      <c r="BF1141" s="44">
        <f t="shared" si="1543"/>
        <v>10.993740219092333</v>
      </c>
      <c r="BG1141" s="44">
        <f t="shared" si="1544"/>
        <v>168.42410015649452</v>
      </c>
      <c r="BH1141" s="44">
        <f t="shared" si="1545"/>
        <v>3.5179968701095463</v>
      </c>
      <c r="BI1141" s="44">
        <f t="shared" si="1546"/>
        <v>0</v>
      </c>
      <c r="BJ1141" s="44">
        <f t="shared" si="1547"/>
        <v>8.7949921752738653</v>
      </c>
      <c r="BK1141" s="44">
        <f t="shared" si="1548"/>
        <v>3.9577464788732395</v>
      </c>
      <c r="BL1141" s="44">
        <f t="shared" si="1549"/>
        <v>0</v>
      </c>
      <c r="BM1141" s="44">
        <f t="shared" si="1550"/>
        <v>72.118935837245687</v>
      </c>
      <c r="BN1141" s="44">
        <f t="shared" si="1551"/>
        <v>4.3974960876369327</v>
      </c>
      <c r="BO1141" s="39">
        <f t="shared" si="1552"/>
        <v>2.4000724919854719E-3</v>
      </c>
      <c r="BP1141" s="39">
        <f t="shared" si="1471"/>
        <v>3.0000906149818406E-3</v>
      </c>
      <c r="BQ1141" s="39">
        <f t="shared" si="1472"/>
        <v>4.5961388221521793E-2</v>
      </c>
      <c r="BR1141" s="39">
        <f t="shared" si="1473"/>
        <v>9.6002899679418889E-4</v>
      </c>
      <c r="BS1141" s="39">
        <f t="shared" si="1474"/>
        <v>0</v>
      </c>
      <c r="BT1141" s="39">
        <f t="shared" si="1475"/>
        <v>2.4000724919854719E-3</v>
      </c>
      <c r="BU1141" s="39">
        <f t="shared" si="1476"/>
        <v>1.0800326213934624E-3</v>
      </c>
      <c r="BV1141" s="39">
        <f t="shared" si="1477"/>
        <v>0</v>
      </c>
      <c r="BW1141" s="39">
        <f t="shared" si="1478"/>
        <v>1.9680594434280871E-2</v>
      </c>
      <c r="BX1141" s="39">
        <f t="shared" si="1479"/>
        <v>1.200036245992736E-3</v>
      </c>
      <c r="BY1141" s="39">
        <f t="shared" si="1480"/>
        <v>4.4082964138508676E-4</v>
      </c>
      <c r="BZ1141" s="39">
        <f t="shared" si="1481"/>
        <v>5.5103705173135844E-4</v>
      </c>
      <c r="CA1141" s="39">
        <f t="shared" si="1482"/>
        <v>8.4418876325244099E-3</v>
      </c>
      <c r="CB1141" s="39">
        <f t="shared" si="1483"/>
        <v>1.7633185655403471E-4</v>
      </c>
      <c r="CC1141" s="39">
        <f t="shared" si="1484"/>
        <v>0</v>
      </c>
      <c r="CD1141" s="39">
        <f t="shared" si="1485"/>
        <v>4.4082964138508676E-4</v>
      </c>
      <c r="CE1141" s="39">
        <f t="shared" si="1486"/>
        <v>1.9837333862328903E-4</v>
      </c>
      <c r="CF1141" s="39">
        <f t="shared" si="1487"/>
        <v>0</v>
      </c>
      <c r="CG1141" s="39">
        <f t="shared" si="1488"/>
        <v>3.6148030593577112E-3</v>
      </c>
      <c r="CH1141" s="39">
        <f t="shared" si="1489"/>
        <v>2.2041482069254338E-4</v>
      </c>
      <c r="CI1141" s="39">
        <f t="shared" si="1490"/>
        <v>1.4694321379502892E-2</v>
      </c>
      <c r="CJ1141" s="39">
        <f t="shared" si="1491"/>
        <v>1.8367901724378615E-2</v>
      </c>
      <c r="CK1141" s="39">
        <f t="shared" si="1492"/>
        <v>0.28139625441748034</v>
      </c>
      <c r="CL1141" s="39">
        <f t="shared" si="1493"/>
        <v>5.8777285518011564E-3</v>
      </c>
      <c r="CM1141" s="39">
        <f t="shared" si="1494"/>
        <v>0</v>
      </c>
      <c r="CN1141" s="39">
        <f t="shared" si="1495"/>
        <v>1.4694321379502892E-2</v>
      </c>
      <c r="CO1141" s="39">
        <f t="shared" si="1496"/>
        <v>6.6124446207763005E-3</v>
      </c>
      <c r="CP1141" s="39">
        <f t="shared" si="1497"/>
        <v>0</v>
      </c>
      <c r="CQ1141" s="39">
        <f t="shared" si="1498"/>
        <v>0.12049343531192371</v>
      </c>
      <c r="CR1141" s="39">
        <f t="shared" si="1499"/>
        <v>7.3471606897514462E-3</v>
      </c>
      <c r="CS1141" s="39">
        <f t="shared" si="1500"/>
        <v>1.3763681025467708E-2</v>
      </c>
      <c r="CT1141" s="39">
        <f t="shared" si="1501"/>
        <v>1.7204601281834635E-2</v>
      </c>
      <c r="CU1141" s="39">
        <f t="shared" si="1502"/>
        <v>0.26357449163770658</v>
      </c>
      <c r="CV1141" s="39">
        <f t="shared" si="1503"/>
        <v>5.5054724101870831E-3</v>
      </c>
      <c r="CW1141" s="39">
        <f t="shared" si="1504"/>
        <v>0</v>
      </c>
      <c r="CX1141" s="39">
        <f t="shared" si="1505"/>
        <v>1.3763681025467708E-2</v>
      </c>
      <c r="CY1141" s="39">
        <f t="shared" si="1506"/>
        <v>6.1936564614604684E-3</v>
      </c>
      <c r="CZ1141" s="39">
        <f t="shared" si="1507"/>
        <v>0</v>
      </c>
      <c r="DA1141" s="39">
        <f t="shared" si="1508"/>
        <v>0.11286218440883519</v>
      </c>
      <c r="DB1141" s="39">
        <f t="shared" si="1509"/>
        <v>6.8818405127338538E-3</v>
      </c>
    </row>
    <row r="1142" spans="1:106" ht="12.75" customHeight="1" x14ac:dyDescent="0.3">
      <c r="A1142" s="9" t="str">
        <f t="shared" si="1510"/>
        <v>20 Oaxaca80-84 añosMujeres</v>
      </c>
      <c r="B1142" s="18" t="s">
        <v>55</v>
      </c>
      <c r="C1142" s="18" t="s">
        <v>16</v>
      </c>
      <c r="D1142" s="29" t="s">
        <v>91</v>
      </c>
      <c r="E1142" s="19">
        <v>27544</v>
      </c>
      <c r="F1142" s="19">
        <v>27333</v>
      </c>
      <c r="G1142" s="19">
        <v>27075</v>
      </c>
      <c r="H1142" s="19">
        <v>248</v>
      </c>
      <c r="I1142" s="19">
        <v>10</v>
      </c>
      <c r="J1142" s="19">
        <v>206</v>
      </c>
      <c r="K1142" s="19">
        <v>182</v>
      </c>
      <c r="L1142" s="19">
        <v>22</v>
      </c>
      <c r="M1142" s="19">
        <v>2</v>
      </c>
      <c r="N1142" s="19">
        <v>5</v>
      </c>
      <c r="O1142" s="38">
        <f>+'07'!E1141-'05'!J1142</f>
        <v>248</v>
      </c>
      <c r="P1142" s="38">
        <f t="shared" si="1511"/>
        <v>454</v>
      </c>
      <c r="Q1142" s="39">
        <f>'07'!F1141/'05'!$P1142</f>
        <v>1.5418502202643172E-2</v>
      </c>
      <c r="R1142" s="39">
        <f>'07'!G1141/'05'!$P1142</f>
        <v>1.3215859030837005E-2</v>
      </c>
      <c r="S1142" s="39">
        <f>'07'!H1141/'05'!$P1142</f>
        <v>0.59911894273127753</v>
      </c>
      <c r="T1142" s="39">
        <f>'07'!I1141/'05'!$P1142</f>
        <v>1.1013215859030838E-2</v>
      </c>
      <c r="U1142" s="39">
        <f>'07'!J1141/'05'!$P1142</f>
        <v>0</v>
      </c>
      <c r="V1142" s="39">
        <f>'07'!K1141/'05'!$P1142</f>
        <v>2.643171806167401E-2</v>
      </c>
      <c r="W1142" s="39">
        <f>'07'!L1141/'05'!$P1142</f>
        <v>1.7621145374449341E-2</v>
      </c>
      <c r="X1142" s="39">
        <f>'07'!M1141/'05'!$P1142</f>
        <v>0</v>
      </c>
      <c r="Y1142" s="39">
        <f>'07'!N1141/'05'!$P1142</f>
        <v>0.31497797356828194</v>
      </c>
      <c r="Z1142" s="39">
        <f>'07'!O1141/'05'!$P1142</f>
        <v>2.2026431718061676E-3</v>
      </c>
      <c r="AA1142" s="44">
        <f t="shared" si="1512"/>
        <v>0.33920704845814981</v>
      </c>
      <c r="AB1142" s="44">
        <f t="shared" si="1513"/>
        <v>0.29074889867841408</v>
      </c>
      <c r="AC1142" s="44">
        <f t="shared" si="1514"/>
        <v>13.180616740088105</v>
      </c>
      <c r="AD1142" s="44">
        <f t="shared" si="1515"/>
        <v>0.24229074889867844</v>
      </c>
      <c r="AE1142" s="44">
        <f t="shared" si="1516"/>
        <v>0</v>
      </c>
      <c r="AF1142" s="44">
        <f t="shared" si="1517"/>
        <v>0.58149779735682816</v>
      </c>
      <c r="AG1142" s="44">
        <f t="shared" si="1518"/>
        <v>0.38766519823788548</v>
      </c>
      <c r="AH1142" s="44">
        <f t="shared" si="1519"/>
        <v>0</v>
      </c>
      <c r="AI1142" s="44">
        <f t="shared" si="1520"/>
        <v>6.929515418502203</v>
      </c>
      <c r="AJ1142" s="44">
        <f t="shared" si="1521"/>
        <v>4.8458149779735685E-2</v>
      </c>
      <c r="AK1142" s="44">
        <f t="shared" si="1522"/>
        <v>3.0837004405286344E-2</v>
      </c>
      <c r="AL1142" s="44">
        <f t="shared" si="1523"/>
        <v>2.643171806167401E-2</v>
      </c>
      <c r="AM1142" s="44">
        <f t="shared" si="1524"/>
        <v>1.1982378854625551</v>
      </c>
      <c r="AN1142" s="44">
        <f t="shared" si="1525"/>
        <v>2.2026431718061675E-2</v>
      </c>
      <c r="AO1142" s="44">
        <f t="shared" si="1526"/>
        <v>0</v>
      </c>
      <c r="AP1142" s="44">
        <f t="shared" si="1527"/>
        <v>5.2863436123348019E-2</v>
      </c>
      <c r="AQ1142" s="44">
        <f t="shared" si="1528"/>
        <v>3.5242290748898682E-2</v>
      </c>
      <c r="AR1142" s="44">
        <f t="shared" si="1529"/>
        <v>0</v>
      </c>
      <c r="AS1142" s="44">
        <f t="shared" si="1530"/>
        <v>0.62995594713656389</v>
      </c>
      <c r="AT1142" s="44">
        <f t="shared" si="1531"/>
        <v>4.4052863436123352E-3</v>
      </c>
      <c r="AU1142" s="44">
        <f t="shared" si="1532"/>
        <v>2.8061674008810571</v>
      </c>
      <c r="AV1142" s="44">
        <f t="shared" si="1533"/>
        <v>2.4052863436123348</v>
      </c>
      <c r="AW1142" s="44">
        <f t="shared" si="1534"/>
        <v>109.03964757709251</v>
      </c>
      <c r="AX1142" s="44">
        <f t="shared" si="1535"/>
        <v>2.0044052863436126</v>
      </c>
      <c r="AY1142" s="44">
        <f t="shared" si="1536"/>
        <v>0</v>
      </c>
      <c r="AZ1142" s="44">
        <f t="shared" si="1537"/>
        <v>4.8105726872246697</v>
      </c>
      <c r="BA1142" s="44">
        <f t="shared" si="1538"/>
        <v>3.2070484581497802</v>
      </c>
      <c r="BB1142" s="44">
        <f t="shared" si="1539"/>
        <v>0</v>
      </c>
      <c r="BC1142" s="44">
        <f t="shared" si="1540"/>
        <v>57.325991189427313</v>
      </c>
      <c r="BD1142" s="44">
        <f t="shared" si="1541"/>
        <v>0.40088105726872253</v>
      </c>
      <c r="BE1142" s="44">
        <f t="shared" si="1542"/>
        <v>3.8237885462555066</v>
      </c>
      <c r="BF1142" s="44">
        <f t="shared" si="1543"/>
        <v>3.2775330396475773</v>
      </c>
      <c r="BG1142" s="44">
        <f t="shared" si="1544"/>
        <v>148.58149779735683</v>
      </c>
      <c r="BH1142" s="44">
        <f t="shared" si="1545"/>
        <v>2.7312775330396479</v>
      </c>
      <c r="BI1142" s="44">
        <f t="shared" si="1546"/>
        <v>0</v>
      </c>
      <c r="BJ1142" s="44">
        <f t="shared" si="1547"/>
        <v>6.5550660792951545</v>
      </c>
      <c r="BK1142" s="44">
        <f t="shared" si="1548"/>
        <v>4.3700440528634363</v>
      </c>
      <c r="BL1142" s="44">
        <f t="shared" si="1549"/>
        <v>0</v>
      </c>
      <c r="BM1142" s="44">
        <f t="shared" si="1550"/>
        <v>78.114537444933916</v>
      </c>
      <c r="BN1142" s="44">
        <f t="shared" si="1551"/>
        <v>0.54625550660792954</v>
      </c>
      <c r="BO1142" s="39">
        <f t="shared" si="1552"/>
        <v>7.4715208911486745E-4</v>
      </c>
      <c r="BP1142" s="39">
        <f t="shared" si="1471"/>
        <v>6.4041607638417198E-4</v>
      </c>
      <c r="BQ1142" s="39">
        <f t="shared" si="1472"/>
        <v>2.9032195462749131E-2</v>
      </c>
      <c r="BR1142" s="39">
        <f t="shared" si="1473"/>
        <v>5.3368006365347672E-4</v>
      </c>
      <c r="BS1142" s="39">
        <f t="shared" si="1474"/>
        <v>0</v>
      </c>
      <c r="BT1142" s="39">
        <f t="shared" si="1475"/>
        <v>1.280832152768344E-3</v>
      </c>
      <c r="BU1142" s="39">
        <f t="shared" si="1476"/>
        <v>8.5388810184556271E-4</v>
      </c>
      <c r="BV1142" s="39">
        <f t="shared" si="1477"/>
        <v>0</v>
      </c>
      <c r="BW1142" s="39">
        <f t="shared" si="1478"/>
        <v>1.5263249820489435E-2</v>
      </c>
      <c r="BX1142" s="39">
        <f t="shared" si="1479"/>
        <v>1.0673601273069534E-4</v>
      </c>
      <c r="BY1142" s="39">
        <f t="shared" si="1480"/>
        <v>6.7922917192260663E-5</v>
      </c>
      <c r="BZ1142" s="39">
        <f t="shared" si="1481"/>
        <v>5.8219643307652001E-5</v>
      </c>
      <c r="CA1142" s="39">
        <f t="shared" si="1482"/>
        <v>2.6392904966135574E-3</v>
      </c>
      <c r="CB1142" s="39">
        <f t="shared" si="1483"/>
        <v>4.8516369423043338E-5</v>
      </c>
      <c r="CC1142" s="39">
        <f t="shared" si="1484"/>
        <v>0</v>
      </c>
      <c r="CD1142" s="39">
        <f t="shared" si="1485"/>
        <v>1.16439286615304E-4</v>
      </c>
      <c r="CE1142" s="39">
        <f t="shared" si="1486"/>
        <v>7.7626191076869339E-5</v>
      </c>
      <c r="CF1142" s="39">
        <f t="shared" si="1487"/>
        <v>0</v>
      </c>
      <c r="CG1142" s="39">
        <f t="shared" si="1488"/>
        <v>1.3875681654990394E-3</v>
      </c>
      <c r="CH1142" s="39">
        <f t="shared" si="1489"/>
        <v>9.7032738846086673E-6</v>
      </c>
      <c r="CI1142" s="39">
        <f t="shared" si="1490"/>
        <v>6.1809854644957205E-3</v>
      </c>
      <c r="CJ1142" s="39">
        <f t="shared" si="1491"/>
        <v>5.2979875409963325E-3</v>
      </c>
      <c r="CK1142" s="39">
        <f t="shared" si="1492"/>
        <v>0.24017543519183371</v>
      </c>
      <c r="CL1142" s="39">
        <f t="shared" si="1493"/>
        <v>4.4149896174969444E-3</v>
      </c>
      <c r="CM1142" s="39">
        <f t="shared" si="1494"/>
        <v>0</v>
      </c>
      <c r="CN1142" s="39">
        <f t="shared" si="1495"/>
        <v>1.0595975081992665E-2</v>
      </c>
      <c r="CO1142" s="39">
        <f t="shared" si="1496"/>
        <v>7.0639833879951102E-3</v>
      </c>
      <c r="CP1142" s="39">
        <f t="shared" si="1497"/>
        <v>0</v>
      </c>
      <c r="CQ1142" s="39">
        <f t="shared" si="1498"/>
        <v>0.12626870306041257</v>
      </c>
      <c r="CR1142" s="39">
        <f t="shared" si="1499"/>
        <v>8.8299792349938878E-4</v>
      </c>
      <c r="CS1142" s="39">
        <f t="shared" si="1500"/>
        <v>8.422441731840322E-3</v>
      </c>
      <c r="CT1142" s="39">
        <f t="shared" si="1501"/>
        <v>7.2192357701488484E-3</v>
      </c>
      <c r="CU1142" s="39">
        <f t="shared" si="1502"/>
        <v>0.32727202158008112</v>
      </c>
      <c r="CV1142" s="39">
        <f t="shared" si="1503"/>
        <v>6.016029808457374E-3</v>
      </c>
      <c r="CW1142" s="39">
        <f t="shared" si="1504"/>
        <v>0</v>
      </c>
      <c r="CX1142" s="39">
        <f t="shared" si="1505"/>
        <v>1.4438471540297697E-2</v>
      </c>
      <c r="CY1142" s="39">
        <f t="shared" si="1506"/>
        <v>9.6256476935317973E-3</v>
      </c>
      <c r="CZ1142" s="39">
        <f t="shared" si="1507"/>
        <v>0</v>
      </c>
      <c r="DA1142" s="39">
        <f t="shared" si="1508"/>
        <v>0.17205845252188087</v>
      </c>
      <c r="DB1142" s="39">
        <f t="shared" si="1509"/>
        <v>1.2032059616914747E-3</v>
      </c>
    </row>
    <row r="1143" spans="1:106" ht="12.75" customHeight="1" x14ac:dyDescent="0.3">
      <c r="A1143" s="9" t="str">
        <f t="shared" si="1510"/>
        <v>20 Oaxaca85 años y másMujeres</v>
      </c>
      <c r="B1143" s="18" t="s">
        <v>55</v>
      </c>
      <c r="C1143" s="18" t="s">
        <v>16</v>
      </c>
      <c r="D1143" s="18" t="s">
        <v>92</v>
      </c>
      <c r="E1143" s="19">
        <v>27800</v>
      </c>
      <c r="F1143" s="19">
        <v>27544</v>
      </c>
      <c r="G1143" s="19">
        <v>27224</v>
      </c>
      <c r="H1143" s="19">
        <v>298</v>
      </c>
      <c r="I1143" s="19">
        <v>22</v>
      </c>
      <c r="J1143" s="19">
        <v>248</v>
      </c>
      <c r="K1143" s="19">
        <v>227</v>
      </c>
      <c r="L1143" s="19">
        <v>20</v>
      </c>
      <c r="M1143" s="19">
        <v>1</v>
      </c>
      <c r="N1143" s="19">
        <v>8</v>
      </c>
      <c r="O1143" s="38">
        <f>+'07'!E1142-'05'!J1143</f>
        <v>298</v>
      </c>
      <c r="P1143" s="38">
        <f t="shared" si="1511"/>
        <v>546</v>
      </c>
      <c r="Q1143" s="39">
        <f>'07'!F1142/'05'!$P1143</f>
        <v>9.1575091575091579E-3</v>
      </c>
      <c r="R1143" s="39">
        <f>'07'!G1142/'05'!$P1143</f>
        <v>1.6483516483516484E-2</v>
      </c>
      <c r="S1143" s="39">
        <f>'07'!H1142/'05'!$P1143</f>
        <v>0.6428571428571429</v>
      </c>
      <c r="T1143" s="39">
        <f>'07'!I1142/'05'!$P1143</f>
        <v>7.326007326007326E-3</v>
      </c>
      <c r="U1143" s="39">
        <f>'07'!J1142/'05'!$P1143</f>
        <v>1.8315018315018315E-3</v>
      </c>
      <c r="V1143" s="39">
        <f>'07'!K1142/'05'!$P1143</f>
        <v>2.564102564102564E-2</v>
      </c>
      <c r="W1143" s="39">
        <f>'07'!L1142/'05'!$P1143</f>
        <v>1.6483516483516484E-2</v>
      </c>
      <c r="X1143" s="39">
        <f>'07'!M1142/'05'!$P1143</f>
        <v>0</v>
      </c>
      <c r="Y1143" s="39">
        <f>'07'!N1142/'05'!$P1143</f>
        <v>0.27289377289377287</v>
      </c>
      <c r="Z1143" s="39">
        <f>'07'!O1142/'05'!$P1143</f>
        <v>7.326007326007326E-3</v>
      </c>
      <c r="AA1143" s="44">
        <f t="shared" si="1512"/>
        <v>0.18315018315018317</v>
      </c>
      <c r="AB1143" s="44">
        <f t="shared" si="1513"/>
        <v>0.32967032967032966</v>
      </c>
      <c r="AC1143" s="44">
        <f t="shared" si="1514"/>
        <v>12.857142857142858</v>
      </c>
      <c r="AD1143" s="44">
        <f t="shared" si="1515"/>
        <v>0.14652014652014653</v>
      </c>
      <c r="AE1143" s="44">
        <f t="shared" si="1516"/>
        <v>3.6630036630036632E-2</v>
      </c>
      <c r="AF1143" s="44">
        <f t="shared" si="1517"/>
        <v>0.51282051282051277</v>
      </c>
      <c r="AG1143" s="44">
        <f t="shared" si="1518"/>
        <v>0.32967032967032966</v>
      </c>
      <c r="AH1143" s="44">
        <f t="shared" si="1519"/>
        <v>0</v>
      </c>
      <c r="AI1143" s="44">
        <f t="shared" si="1520"/>
        <v>5.4578754578754571</v>
      </c>
      <c r="AJ1143" s="44">
        <f t="shared" si="1521"/>
        <v>0.14652014652014653</v>
      </c>
      <c r="AK1143" s="44">
        <f t="shared" si="1522"/>
        <v>9.1575091575091579E-3</v>
      </c>
      <c r="AL1143" s="44">
        <f t="shared" si="1523"/>
        <v>1.6483516483516484E-2</v>
      </c>
      <c r="AM1143" s="44">
        <f t="shared" si="1524"/>
        <v>0.6428571428571429</v>
      </c>
      <c r="AN1143" s="44">
        <f t="shared" si="1525"/>
        <v>7.326007326007326E-3</v>
      </c>
      <c r="AO1143" s="44">
        <f t="shared" si="1526"/>
        <v>1.8315018315018315E-3</v>
      </c>
      <c r="AP1143" s="44">
        <f t="shared" si="1527"/>
        <v>2.564102564102564E-2</v>
      </c>
      <c r="AQ1143" s="44">
        <f t="shared" si="1528"/>
        <v>1.6483516483516484E-2</v>
      </c>
      <c r="AR1143" s="44">
        <f t="shared" si="1529"/>
        <v>0</v>
      </c>
      <c r="AS1143" s="44">
        <f t="shared" si="1530"/>
        <v>0.27289377289377287</v>
      </c>
      <c r="AT1143" s="44">
        <f t="shared" si="1531"/>
        <v>7.326007326007326E-3</v>
      </c>
      <c r="AU1143" s="44">
        <f t="shared" si="1532"/>
        <v>2.0787545787545789</v>
      </c>
      <c r="AV1143" s="44">
        <f t="shared" si="1533"/>
        <v>3.7417582417582418</v>
      </c>
      <c r="AW1143" s="44">
        <f t="shared" si="1534"/>
        <v>145.92857142857144</v>
      </c>
      <c r="AX1143" s="44">
        <f t="shared" si="1535"/>
        <v>1.6630036630036631</v>
      </c>
      <c r="AY1143" s="44">
        <f t="shared" si="1536"/>
        <v>0.41575091575091577</v>
      </c>
      <c r="AZ1143" s="44">
        <f t="shared" si="1537"/>
        <v>5.8205128205128203</v>
      </c>
      <c r="BA1143" s="44">
        <f t="shared" si="1538"/>
        <v>3.7417582417582418</v>
      </c>
      <c r="BB1143" s="44">
        <f t="shared" si="1539"/>
        <v>0</v>
      </c>
      <c r="BC1143" s="44">
        <f t="shared" si="1540"/>
        <v>61.946886446886438</v>
      </c>
      <c r="BD1143" s="44">
        <f t="shared" si="1541"/>
        <v>1.6630036630036631</v>
      </c>
      <c r="BE1143" s="44">
        <f t="shared" si="1542"/>
        <v>2.728937728937729</v>
      </c>
      <c r="BF1143" s="44">
        <f t="shared" si="1543"/>
        <v>4.9120879120879124</v>
      </c>
      <c r="BG1143" s="44">
        <f t="shared" si="1544"/>
        <v>191.57142857142858</v>
      </c>
      <c r="BH1143" s="44">
        <f t="shared" si="1545"/>
        <v>2.1831501831501829</v>
      </c>
      <c r="BI1143" s="44">
        <f t="shared" si="1546"/>
        <v>0.54578754578754574</v>
      </c>
      <c r="BJ1143" s="44">
        <f t="shared" si="1547"/>
        <v>7.6410256410256405</v>
      </c>
      <c r="BK1143" s="44">
        <f t="shared" si="1548"/>
        <v>4.9120879120879124</v>
      </c>
      <c r="BL1143" s="44">
        <f t="shared" si="1549"/>
        <v>0</v>
      </c>
      <c r="BM1143" s="44">
        <f t="shared" si="1550"/>
        <v>81.322344322344321</v>
      </c>
      <c r="BN1143" s="44">
        <f t="shared" si="1551"/>
        <v>2.1831501831501829</v>
      </c>
      <c r="BO1143" s="39">
        <f t="shared" si="1552"/>
        <v>3.3543989587945632E-4</v>
      </c>
      <c r="BP1143" s="39">
        <f t="shared" si="1471"/>
        <v>6.0379181258302138E-4</v>
      </c>
      <c r="BQ1143" s="39">
        <f t="shared" si="1472"/>
        <v>2.3547880690737835E-2</v>
      </c>
      <c r="BR1143" s="39">
        <f t="shared" si="1473"/>
        <v>2.6835191670356506E-4</v>
      </c>
      <c r="BS1143" s="39">
        <f t="shared" si="1474"/>
        <v>6.7087979175891265E-5</v>
      </c>
      <c r="BT1143" s="39">
        <f t="shared" si="1475"/>
        <v>9.392317084624776E-4</v>
      </c>
      <c r="BU1143" s="39">
        <f t="shared" si="1476"/>
        <v>6.0379181258302138E-4</v>
      </c>
      <c r="BV1143" s="39">
        <f t="shared" si="1477"/>
        <v>0</v>
      </c>
      <c r="BW1143" s="39">
        <f t="shared" si="1478"/>
        <v>9.9961088972077977E-3</v>
      </c>
      <c r="BX1143" s="39">
        <f t="shared" si="1479"/>
        <v>2.6835191670356506E-4</v>
      </c>
      <c r="BY1143" s="39">
        <f t="shared" si="1480"/>
        <v>1.6771994793972816E-5</v>
      </c>
      <c r="BZ1143" s="39">
        <f t="shared" si="1481"/>
        <v>3.0189590629151068E-5</v>
      </c>
      <c r="CA1143" s="39">
        <f t="shared" si="1482"/>
        <v>1.1773940345368918E-3</v>
      </c>
      <c r="CB1143" s="39">
        <f t="shared" si="1483"/>
        <v>1.3417595835178253E-5</v>
      </c>
      <c r="CC1143" s="39">
        <f t="shared" si="1484"/>
        <v>3.3543989587945633E-6</v>
      </c>
      <c r="CD1143" s="39">
        <f t="shared" si="1485"/>
        <v>4.6961585423123884E-5</v>
      </c>
      <c r="CE1143" s="39">
        <f t="shared" si="1486"/>
        <v>3.0189590629151068E-5</v>
      </c>
      <c r="CF1143" s="39">
        <f t="shared" si="1487"/>
        <v>0</v>
      </c>
      <c r="CG1143" s="39">
        <f t="shared" si="1488"/>
        <v>4.9980544486038982E-4</v>
      </c>
      <c r="CH1143" s="39">
        <f t="shared" si="1489"/>
        <v>1.3417595835178253E-5</v>
      </c>
      <c r="CI1143" s="39">
        <f t="shared" si="1490"/>
        <v>3.8072428182318297E-3</v>
      </c>
      <c r="CJ1143" s="39">
        <f t="shared" si="1491"/>
        <v>6.8530370728172923E-3</v>
      </c>
      <c r="CK1143" s="39">
        <f t="shared" si="1492"/>
        <v>0.26726844583987441</v>
      </c>
      <c r="CL1143" s="39">
        <f t="shared" si="1493"/>
        <v>3.0457942545854635E-3</v>
      </c>
      <c r="CM1143" s="39">
        <f t="shared" si="1494"/>
        <v>7.6144856364636587E-4</v>
      </c>
      <c r="CN1143" s="39">
        <f t="shared" si="1495"/>
        <v>1.0660279891049122E-2</v>
      </c>
      <c r="CO1143" s="39">
        <f t="shared" si="1496"/>
        <v>6.8530370728172923E-3</v>
      </c>
      <c r="CP1143" s="39">
        <f t="shared" si="1497"/>
        <v>0</v>
      </c>
      <c r="CQ1143" s="39">
        <f t="shared" si="1498"/>
        <v>0.1134558359833085</v>
      </c>
      <c r="CR1143" s="39">
        <f t="shared" si="1499"/>
        <v>3.0457942545854635E-3</v>
      </c>
      <c r="CS1143" s="39">
        <f t="shared" si="1500"/>
        <v>4.9980544486038989E-3</v>
      </c>
      <c r="CT1143" s="39">
        <f t="shared" si="1501"/>
        <v>8.9964980074870183E-3</v>
      </c>
      <c r="CU1143" s="39">
        <f t="shared" si="1502"/>
        <v>0.35086342229199374</v>
      </c>
      <c r="CV1143" s="39">
        <f t="shared" si="1503"/>
        <v>3.9984435588831186E-3</v>
      </c>
      <c r="CW1143" s="39">
        <f t="shared" si="1504"/>
        <v>9.9961088972077964E-4</v>
      </c>
      <c r="CX1143" s="39">
        <f t="shared" si="1505"/>
        <v>1.3994552456090917E-2</v>
      </c>
      <c r="CY1143" s="39">
        <f t="shared" si="1506"/>
        <v>8.9964980074870183E-3</v>
      </c>
      <c r="CZ1143" s="39">
        <f t="shared" si="1507"/>
        <v>0</v>
      </c>
      <c r="DA1143" s="39">
        <f t="shared" si="1508"/>
        <v>0.1489420225683962</v>
      </c>
      <c r="DB1143" s="39">
        <f t="shared" si="1509"/>
        <v>3.9984435588831186E-3</v>
      </c>
    </row>
    <row r="1144" spans="1:106" ht="12.75" customHeight="1" x14ac:dyDescent="0.3">
      <c r="A1144" s="9" t="str">
        <f t="shared" si="1510"/>
        <v>21 PueblaTotalTotal</v>
      </c>
      <c r="B1144" s="20" t="s">
        <v>56</v>
      </c>
      <c r="C1144" s="20" t="s">
        <v>14</v>
      </c>
      <c r="D1144" s="20" t="s">
        <v>14</v>
      </c>
      <c r="E1144" s="21">
        <v>5998828</v>
      </c>
      <c r="F1144" s="21">
        <v>5800804</v>
      </c>
      <c r="G1144" s="21">
        <v>5698704</v>
      </c>
      <c r="H1144" s="21">
        <v>98043</v>
      </c>
      <c r="I1144" s="21">
        <v>4057</v>
      </c>
      <c r="J1144" s="21">
        <v>187241</v>
      </c>
      <c r="K1144" s="21">
        <v>165720</v>
      </c>
      <c r="L1144" s="21">
        <v>16124</v>
      </c>
      <c r="M1144" s="21">
        <v>5397</v>
      </c>
      <c r="N1144" s="21">
        <v>10783</v>
      </c>
      <c r="O1144" s="38">
        <f>+'07'!E1143-'05'!J1144</f>
        <v>98043</v>
      </c>
      <c r="P1144" s="38">
        <f t="shared" si="1511"/>
        <v>285284</v>
      </c>
      <c r="Q1144" s="39">
        <f>'07'!F1143/'05'!$P1144</f>
        <v>0.1138584708571108</v>
      </c>
      <c r="R1144" s="39">
        <f>'07'!G1143/'05'!$P1144</f>
        <v>0.12354355659623392</v>
      </c>
      <c r="S1144" s="39">
        <f>'07'!H1143/'05'!$P1144</f>
        <v>0.39310301313778551</v>
      </c>
      <c r="T1144" s="39">
        <f>'07'!I1143/'05'!$P1144</f>
        <v>0.10592602459303711</v>
      </c>
      <c r="U1144" s="39">
        <f>'07'!J1143/'05'!$P1144</f>
        <v>0.10679533377266164</v>
      </c>
      <c r="V1144" s="39">
        <f>'07'!K1143/'05'!$P1144</f>
        <v>4.3395353402223752E-2</v>
      </c>
      <c r="W1144" s="39">
        <f>'07'!L1143/'05'!$P1144</f>
        <v>2.9093815285820444E-3</v>
      </c>
      <c r="X1144" s="39">
        <f>'07'!M1143/'05'!$P1144</f>
        <v>4.1187027663661478E-3</v>
      </c>
      <c r="Y1144" s="39">
        <f>'07'!N1143/'05'!$P1144</f>
        <v>9.6353107780317152E-2</v>
      </c>
      <c r="Z1144" s="39">
        <f>'07'!O1143/'05'!$P1144</f>
        <v>9.9970555656819175E-3</v>
      </c>
      <c r="AA1144" s="44">
        <f t="shared" si="1512"/>
        <v>1835.8539841000545</v>
      </c>
      <c r="AB1144" s="44">
        <f t="shared" si="1513"/>
        <v>1992.0163065576758</v>
      </c>
      <c r="AC1144" s="44">
        <f t="shared" si="1514"/>
        <v>6338.3929838336535</v>
      </c>
      <c r="AD1144" s="44">
        <f t="shared" si="1515"/>
        <v>1707.9512205381304</v>
      </c>
      <c r="AE1144" s="44">
        <f t="shared" si="1516"/>
        <v>1721.9679617503962</v>
      </c>
      <c r="AF1144" s="44">
        <f t="shared" si="1517"/>
        <v>699.70667825745579</v>
      </c>
      <c r="AG1144" s="44">
        <f t="shared" si="1518"/>
        <v>46.910867766856882</v>
      </c>
      <c r="AH1144" s="44">
        <f t="shared" si="1519"/>
        <v>66.409963404887762</v>
      </c>
      <c r="AI1144" s="44">
        <f t="shared" si="1520"/>
        <v>1553.5975098498338</v>
      </c>
      <c r="AJ1144" s="44">
        <f t="shared" si="1521"/>
        <v>161.19252394105524</v>
      </c>
      <c r="AK1144" s="44">
        <f t="shared" si="1522"/>
        <v>614.49416721582702</v>
      </c>
      <c r="AL1144" s="44">
        <f t="shared" si="1523"/>
        <v>666.76457494987449</v>
      </c>
      <c r="AM1144" s="44">
        <f t="shared" si="1524"/>
        <v>2121.5769619046282</v>
      </c>
      <c r="AN1144" s="44">
        <f t="shared" si="1525"/>
        <v>571.68275472862126</v>
      </c>
      <c r="AO1144" s="44">
        <f t="shared" si="1526"/>
        <v>576.37441637105485</v>
      </c>
      <c r="AP1144" s="44">
        <f t="shared" si="1527"/>
        <v>234.20472231180159</v>
      </c>
      <c r="AQ1144" s="44">
        <f t="shared" si="1528"/>
        <v>15.701932109757294</v>
      </c>
      <c r="AR1144" s="44">
        <f t="shared" si="1529"/>
        <v>22.228638830078101</v>
      </c>
      <c r="AS1144" s="44">
        <f t="shared" si="1530"/>
        <v>520.01772269037167</v>
      </c>
      <c r="AT1144" s="44">
        <f t="shared" si="1531"/>
        <v>53.954108887985306</v>
      </c>
      <c r="AU1144" s="44">
        <f t="shared" si="1532"/>
        <v>18868.625790440401</v>
      </c>
      <c r="AV1144" s="44">
        <f t="shared" si="1533"/>
        <v>20473.638199127887</v>
      </c>
      <c r="AW1144" s="44">
        <f t="shared" si="1534"/>
        <v>65145.031337193817</v>
      </c>
      <c r="AX1144" s="44">
        <f t="shared" si="1535"/>
        <v>17554.060795558111</v>
      </c>
      <c r="AY1144" s="44">
        <f t="shared" si="1536"/>
        <v>17698.122712805485</v>
      </c>
      <c r="AZ1144" s="44">
        <f t="shared" si="1537"/>
        <v>7191.4779658165198</v>
      </c>
      <c r="BA1144" s="44">
        <f t="shared" si="1538"/>
        <v>482.14270691661642</v>
      </c>
      <c r="BB1144" s="44">
        <f t="shared" si="1539"/>
        <v>682.55142244219803</v>
      </c>
      <c r="BC1144" s="44">
        <f t="shared" si="1540"/>
        <v>15967.637021354158</v>
      </c>
      <c r="BD1144" s="44">
        <f t="shared" si="1541"/>
        <v>1656.7120483448073</v>
      </c>
      <c r="BE1144" s="44">
        <f t="shared" si="1542"/>
        <v>11163.026058243715</v>
      </c>
      <c r="BF1144" s="44">
        <f t="shared" si="1543"/>
        <v>12112.580919364562</v>
      </c>
      <c r="BG1144" s="44">
        <f t="shared" si="1544"/>
        <v>38540.998717067901</v>
      </c>
      <c r="BH1144" s="44">
        <f t="shared" si="1545"/>
        <v>10385.305229175137</v>
      </c>
      <c r="BI1144" s="44">
        <f t="shared" si="1546"/>
        <v>10470.534909073065</v>
      </c>
      <c r="BJ1144" s="44">
        <f t="shared" si="1547"/>
        <v>4254.6106336142229</v>
      </c>
      <c r="BK1144" s="44">
        <f t="shared" si="1548"/>
        <v>285.24449320676939</v>
      </c>
      <c r="BL1144" s="44">
        <f t="shared" si="1549"/>
        <v>403.80997532283624</v>
      </c>
      <c r="BM1144" s="44">
        <f t="shared" si="1550"/>
        <v>9446.7477461056351</v>
      </c>
      <c r="BN1144" s="44">
        <f t="shared" si="1551"/>
        <v>980.1413188261522</v>
      </c>
      <c r="BO1144" s="39">
        <f t="shared" si="1552"/>
        <v>6.4351803259210276E-3</v>
      </c>
      <c r="BP1144" s="39">
        <f t="shared" si="1471"/>
        <v>6.9825728276302762E-3</v>
      </c>
      <c r="BQ1144" s="39">
        <f t="shared" si="1472"/>
        <v>2.2217835503686337E-2</v>
      </c>
      <c r="BR1144" s="39">
        <f t="shared" si="1473"/>
        <v>5.9868454611479455E-3</v>
      </c>
      <c r="BS1144" s="39">
        <f t="shared" si="1474"/>
        <v>6.0359780490682833E-3</v>
      </c>
      <c r="BT1144" s="39">
        <f t="shared" si="1475"/>
        <v>2.4526670905394479E-3</v>
      </c>
      <c r="BU1144" s="39">
        <f t="shared" si="1476"/>
        <v>1.6443567731403401E-4</v>
      </c>
      <c r="BV1144" s="39">
        <f t="shared" si="1477"/>
        <v>2.3278544679998796E-4</v>
      </c>
      <c r="BW1144" s="39">
        <f t="shared" si="1478"/>
        <v>5.4457926482026119E-3</v>
      </c>
      <c r="BX1144" s="39">
        <f t="shared" si="1479"/>
        <v>5.6502476108388571E-4</v>
      </c>
      <c r="BY1144" s="39">
        <f t="shared" si="1480"/>
        <v>2.1539734693001608E-3</v>
      </c>
      <c r="BZ1144" s="39">
        <f t="shared" si="1481"/>
        <v>2.3371958292434012E-3</v>
      </c>
      <c r="CA1144" s="39">
        <f t="shared" si="1482"/>
        <v>7.4367190655789603E-3</v>
      </c>
      <c r="CB1144" s="39">
        <f t="shared" si="1483"/>
        <v>2.0039075262847593E-3</v>
      </c>
      <c r="CC1144" s="39">
        <f t="shared" si="1484"/>
        <v>2.0203531090809681E-3</v>
      </c>
      <c r="CD1144" s="39">
        <f t="shared" si="1485"/>
        <v>8.2095288313330434E-4</v>
      </c>
      <c r="CE1144" s="39">
        <f t="shared" si="1486"/>
        <v>5.5039652100213454E-5</v>
      </c>
      <c r="CF1144" s="39">
        <f t="shared" si="1487"/>
        <v>7.7917579780422666E-5</v>
      </c>
      <c r="CG1144" s="39">
        <f t="shared" si="1488"/>
        <v>1.8228071770249002E-3</v>
      </c>
      <c r="CH1144" s="39">
        <f t="shared" si="1489"/>
        <v>1.891242021563961E-4</v>
      </c>
      <c r="CI1144" s="39">
        <f t="shared" si="1490"/>
        <v>6.6139796800522996E-2</v>
      </c>
      <c r="CJ1144" s="39">
        <f t="shared" si="1491"/>
        <v>7.1765813011342688E-2</v>
      </c>
      <c r="CK1144" s="39">
        <f t="shared" si="1492"/>
        <v>0.22835150704979534</v>
      </c>
      <c r="CL1144" s="39">
        <f t="shared" si="1493"/>
        <v>6.15318797954253E-2</v>
      </c>
      <c r="CM1144" s="39">
        <f t="shared" si="1494"/>
        <v>6.20368570014634E-2</v>
      </c>
      <c r="CN1144" s="39">
        <f t="shared" si="1495"/>
        <v>2.5208136333676336E-2</v>
      </c>
      <c r="CO1144" s="39">
        <f t="shared" si="1496"/>
        <v>1.6900446814984943E-3</v>
      </c>
      <c r="CP1144" s="39">
        <f t="shared" si="1497"/>
        <v>2.3925331334466639E-3</v>
      </c>
      <c r="CQ1144" s="39">
        <f t="shared" si="1498"/>
        <v>5.5971021933771813E-2</v>
      </c>
      <c r="CR1144" s="39">
        <f t="shared" si="1499"/>
        <v>5.8072378694381992E-3</v>
      </c>
      <c r="CS1144" s="39">
        <f t="shared" si="1500"/>
        <v>3.9129520261366624E-2</v>
      </c>
      <c r="CT1144" s="39">
        <f t="shared" si="1501"/>
        <v>4.2457974928017561E-2</v>
      </c>
      <c r="CU1144" s="39">
        <f t="shared" si="1502"/>
        <v>0.13509695151872486</v>
      </c>
      <c r="CV1144" s="39">
        <f t="shared" si="1503"/>
        <v>3.6403391810179112E-2</v>
      </c>
      <c r="CW1144" s="39">
        <f t="shared" si="1504"/>
        <v>3.6702145613048978E-2</v>
      </c>
      <c r="CX1144" s="39">
        <f t="shared" si="1505"/>
        <v>1.4913597094874661E-2</v>
      </c>
      <c r="CY1144" s="39">
        <f t="shared" si="1506"/>
        <v>9.9986151766930293E-4</v>
      </c>
      <c r="CZ1144" s="39">
        <f t="shared" si="1507"/>
        <v>1.4154666063390736E-3</v>
      </c>
      <c r="DA1144" s="39">
        <f t="shared" si="1508"/>
        <v>3.3113486021317827E-2</v>
      </c>
      <c r="DB1144" s="39">
        <f t="shared" si="1509"/>
        <v>3.435668733003436E-3</v>
      </c>
    </row>
    <row r="1145" spans="1:106" ht="12.75" customHeight="1" x14ac:dyDescent="0.3">
      <c r="A1145" s="9" t="str">
        <f t="shared" si="1510"/>
        <v>21 Puebla05-09 añosTotal</v>
      </c>
      <c r="B1145" s="22" t="s">
        <v>56</v>
      </c>
      <c r="C1145" s="22" t="s">
        <v>14</v>
      </c>
      <c r="D1145" s="30" t="s">
        <v>76</v>
      </c>
      <c r="E1145" s="23">
        <v>598550</v>
      </c>
      <c r="F1145" s="23">
        <v>581261</v>
      </c>
      <c r="G1145" s="23">
        <v>571297</v>
      </c>
      <c r="H1145" s="23">
        <v>8999</v>
      </c>
      <c r="I1145" s="23">
        <v>965</v>
      </c>
      <c r="J1145" s="23">
        <v>16904</v>
      </c>
      <c r="K1145" s="23">
        <v>15670</v>
      </c>
      <c r="L1145" s="23">
        <v>876</v>
      </c>
      <c r="M1145" s="23">
        <v>358</v>
      </c>
      <c r="N1145" s="23">
        <v>385</v>
      </c>
      <c r="O1145" s="38">
        <f>+'07'!E1144-'05'!J1145</f>
        <v>8999</v>
      </c>
      <c r="P1145" s="38">
        <f t="shared" si="1511"/>
        <v>25903</v>
      </c>
      <c r="Q1145" s="39">
        <f>'07'!F1144/'05'!$P1145</f>
        <v>0</v>
      </c>
      <c r="R1145" s="39">
        <f>'07'!G1144/'05'!$P1145</f>
        <v>0</v>
      </c>
      <c r="S1145" s="39">
        <f>'07'!H1144/'05'!$P1145</f>
        <v>0.78299810832722083</v>
      </c>
      <c r="T1145" s="39">
        <f>'07'!I1144/'05'!$P1145</f>
        <v>0</v>
      </c>
      <c r="U1145" s="39">
        <f>'07'!J1144/'05'!$P1145</f>
        <v>6.956723159479597E-2</v>
      </c>
      <c r="V1145" s="39">
        <f>'07'!K1144/'05'!$P1145</f>
        <v>4.7098791645755318E-2</v>
      </c>
      <c r="W1145" s="39">
        <f>'07'!L1144/'05'!$P1145</f>
        <v>2.9340230861290197E-3</v>
      </c>
      <c r="X1145" s="39">
        <f>'07'!M1144/'05'!$P1145</f>
        <v>6.1768907076400418E-4</v>
      </c>
      <c r="Y1145" s="39">
        <f>'07'!N1144/'05'!$P1145</f>
        <v>8.883140948924835E-2</v>
      </c>
      <c r="Z1145" s="39">
        <f>'07'!O1144/'05'!$P1145</f>
        <v>7.9527467860865536E-3</v>
      </c>
      <c r="AA1145" s="44">
        <f t="shared" si="1512"/>
        <v>0</v>
      </c>
      <c r="AB1145" s="44">
        <f t="shared" si="1513"/>
        <v>0</v>
      </c>
      <c r="AC1145" s="44">
        <f t="shared" si="1514"/>
        <v>685.90634289464549</v>
      </c>
      <c r="AD1145" s="44">
        <f t="shared" si="1515"/>
        <v>0</v>
      </c>
      <c r="AE1145" s="44">
        <f t="shared" si="1516"/>
        <v>60.940894877041266</v>
      </c>
      <c r="AF1145" s="44">
        <f t="shared" si="1517"/>
        <v>41.258541481681661</v>
      </c>
      <c r="AG1145" s="44">
        <f t="shared" si="1518"/>
        <v>2.5702042234490214</v>
      </c>
      <c r="AH1145" s="44">
        <f t="shared" si="1519"/>
        <v>0.54109562598926764</v>
      </c>
      <c r="AI1145" s="44">
        <f t="shared" si="1520"/>
        <v>77.816314712581558</v>
      </c>
      <c r="AJ1145" s="44">
        <f t="shared" si="1521"/>
        <v>6.9666061846118206</v>
      </c>
      <c r="AK1145" s="44">
        <f t="shared" si="1522"/>
        <v>0</v>
      </c>
      <c r="AL1145" s="44">
        <f t="shared" si="1523"/>
        <v>0</v>
      </c>
      <c r="AM1145" s="44">
        <f t="shared" si="1524"/>
        <v>280.31332278114508</v>
      </c>
      <c r="AN1145" s="44">
        <f t="shared" si="1525"/>
        <v>0</v>
      </c>
      <c r="AO1145" s="44">
        <f t="shared" si="1526"/>
        <v>24.905068910936958</v>
      </c>
      <c r="AP1145" s="44">
        <f t="shared" si="1527"/>
        <v>16.861367409180403</v>
      </c>
      <c r="AQ1145" s="44">
        <f t="shared" si="1528"/>
        <v>1.0503802648341891</v>
      </c>
      <c r="AR1145" s="44">
        <f t="shared" si="1529"/>
        <v>0.22113268733351349</v>
      </c>
      <c r="AS1145" s="44">
        <f t="shared" si="1530"/>
        <v>31.801644597150908</v>
      </c>
      <c r="AT1145" s="44">
        <f t="shared" si="1531"/>
        <v>2.8470833494189862</v>
      </c>
      <c r="AU1145" s="44">
        <f t="shared" si="1532"/>
        <v>0</v>
      </c>
      <c r="AV1145" s="44">
        <f t="shared" si="1533"/>
        <v>0</v>
      </c>
      <c r="AW1145" s="44">
        <f t="shared" si="1534"/>
        <v>12269.58035748755</v>
      </c>
      <c r="AX1145" s="44">
        <f t="shared" si="1535"/>
        <v>0</v>
      </c>
      <c r="AY1145" s="44">
        <f t="shared" si="1536"/>
        <v>1090.1185190904528</v>
      </c>
      <c r="AZ1145" s="44">
        <f t="shared" si="1537"/>
        <v>738.03806508898583</v>
      </c>
      <c r="BA1145" s="44">
        <f t="shared" si="1538"/>
        <v>45.976141759641742</v>
      </c>
      <c r="BB1145" s="44">
        <f t="shared" si="1539"/>
        <v>9.6791877388719456</v>
      </c>
      <c r="BC1145" s="44">
        <f t="shared" si="1540"/>
        <v>1391.9881866965216</v>
      </c>
      <c r="BD1145" s="44">
        <f t="shared" si="1541"/>
        <v>124.6195421379763</v>
      </c>
      <c r="BE1145" s="44">
        <f t="shared" si="1542"/>
        <v>0</v>
      </c>
      <c r="BF1145" s="44">
        <f t="shared" si="1543"/>
        <v>0</v>
      </c>
      <c r="BG1145" s="44">
        <f t="shared" si="1544"/>
        <v>7046.1999768366604</v>
      </c>
      <c r="BH1145" s="44">
        <f t="shared" si="1545"/>
        <v>0</v>
      </c>
      <c r="BI1145" s="44">
        <f t="shared" si="1546"/>
        <v>626.03551712156889</v>
      </c>
      <c r="BJ1145" s="44">
        <f t="shared" si="1547"/>
        <v>423.8420260201521</v>
      </c>
      <c r="BK1145" s="44">
        <f t="shared" si="1548"/>
        <v>26.403273752075048</v>
      </c>
      <c r="BL1145" s="44">
        <f t="shared" si="1549"/>
        <v>5.5585839478052739</v>
      </c>
      <c r="BM1145" s="44">
        <f t="shared" si="1550"/>
        <v>799.39385399374589</v>
      </c>
      <c r="BN1145" s="44">
        <f t="shared" si="1551"/>
        <v>71.566768327992889</v>
      </c>
      <c r="BO1145" s="39">
        <f t="shared" si="1552"/>
        <v>0</v>
      </c>
      <c r="BP1145" s="39">
        <f t="shared" si="1471"/>
        <v>0</v>
      </c>
      <c r="BQ1145" s="39">
        <f t="shared" si="1472"/>
        <v>2.6479803223358123E-2</v>
      </c>
      <c r="BR1145" s="39">
        <f t="shared" si="1473"/>
        <v>0</v>
      </c>
      <c r="BS1145" s="39">
        <f t="shared" si="1474"/>
        <v>2.352657795507905E-3</v>
      </c>
      <c r="BT1145" s="39">
        <f t="shared" si="1475"/>
        <v>1.592809384306129E-3</v>
      </c>
      <c r="BU1145" s="39">
        <f t="shared" si="1476"/>
        <v>9.9224191153496566E-5</v>
      </c>
      <c r="BV1145" s="39">
        <f t="shared" si="1477"/>
        <v>2.0889303400736117E-5</v>
      </c>
      <c r="BW1145" s="39">
        <f t="shared" si="1478"/>
        <v>3.0041429453183631E-3</v>
      </c>
      <c r="BX1145" s="39">
        <f t="shared" si="1479"/>
        <v>2.6894978128447748E-4</v>
      </c>
      <c r="BY1145" s="39">
        <f t="shared" si="1480"/>
        <v>0</v>
      </c>
      <c r="BZ1145" s="39">
        <f t="shared" si="1481"/>
        <v>0</v>
      </c>
      <c r="CA1145" s="39">
        <f t="shared" si="1482"/>
        <v>1.0821654741965992E-2</v>
      </c>
      <c r="CB1145" s="39">
        <f t="shared" si="1483"/>
        <v>0</v>
      </c>
      <c r="CC1145" s="39">
        <f t="shared" si="1484"/>
        <v>9.6147430455688365E-4</v>
      </c>
      <c r="CD1145" s="39">
        <f t="shared" si="1485"/>
        <v>6.5094264792419417E-4</v>
      </c>
      <c r="CE1145" s="39">
        <f t="shared" si="1486"/>
        <v>4.0550525608392432E-5</v>
      </c>
      <c r="CF1145" s="39">
        <f t="shared" si="1487"/>
        <v>8.5369527596615632E-6</v>
      </c>
      <c r="CG1145" s="39">
        <f t="shared" si="1488"/>
        <v>1.2277205187488287E-3</v>
      </c>
      <c r="CH1145" s="39">
        <f t="shared" si="1489"/>
        <v>1.0991326678064264E-4</v>
      </c>
      <c r="CI1145" s="39">
        <f t="shared" si="1490"/>
        <v>0</v>
      </c>
      <c r="CJ1145" s="39">
        <f t="shared" si="1491"/>
        <v>0</v>
      </c>
      <c r="CK1145" s="39">
        <f t="shared" si="1492"/>
        <v>0.47367410560504769</v>
      </c>
      <c r="CL1145" s="39">
        <f t="shared" si="1493"/>
        <v>0</v>
      </c>
      <c r="CM1145" s="39">
        <f t="shared" si="1494"/>
        <v>4.208464344247588E-2</v>
      </c>
      <c r="CN1145" s="39">
        <f t="shared" si="1495"/>
        <v>2.8492377913329956E-2</v>
      </c>
      <c r="CO1145" s="39">
        <f t="shared" si="1496"/>
        <v>1.7749350175517021E-3</v>
      </c>
      <c r="CP1145" s="39">
        <f t="shared" si="1497"/>
        <v>3.7367053001088467E-4</v>
      </c>
      <c r="CQ1145" s="39">
        <f t="shared" si="1498"/>
        <v>5.3738493097190344E-2</v>
      </c>
      <c r="CR1145" s="39">
        <f t="shared" si="1499"/>
        <v>4.81100807389014E-3</v>
      </c>
      <c r="CS1145" s="39">
        <f t="shared" si="1500"/>
        <v>0</v>
      </c>
      <c r="CT1145" s="39">
        <f t="shared" si="1501"/>
        <v>0</v>
      </c>
      <c r="CU1145" s="39">
        <f t="shared" si="1502"/>
        <v>0.27202254475684901</v>
      </c>
      <c r="CV1145" s="39">
        <f t="shared" si="1503"/>
        <v>0</v>
      </c>
      <c r="CW1145" s="39">
        <f t="shared" si="1504"/>
        <v>2.4168456052255295E-2</v>
      </c>
      <c r="CX1145" s="39">
        <f t="shared" si="1505"/>
        <v>1.6362661700195038E-2</v>
      </c>
      <c r="CY1145" s="39">
        <f t="shared" si="1506"/>
        <v>1.0193133518154286E-3</v>
      </c>
      <c r="CZ1145" s="39">
        <f t="shared" si="1507"/>
        <v>2.1459228459272183E-4</v>
      </c>
      <c r="DA1145" s="39">
        <f t="shared" si="1508"/>
        <v>3.0861052927990809E-2</v>
      </c>
      <c r="DB1145" s="39">
        <f t="shared" si="1509"/>
        <v>2.7628756641312931E-3</v>
      </c>
    </row>
    <row r="1146" spans="1:106" ht="12.75" customHeight="1" x14ac:dyDescent="0.3">
      <c r="A1146" s="9" t="str">
        <f t="shared" si="1510"/>
        <v>21 Puebla10-14 añosTotal</v>
      </c>
      <c r="B1146" s="22" t="s">
        <v>56</v>
      </c>
      <c r="C1146" s="22" t="s">
        <v>14</v>
      </c>
      <c r="D1146" s="30" t="s">
        <v>77</v>
      </c>
      <c r="E1146" s="23">
        <v>603375</v>
      </c>
      <c r="F1146" s="23">
        <v>588595</v>
      </c>
      <c r="G1146" s="23">
        <v>580246</v>
      </c>
      <c r="H1146" s="23">
        <v>7619</v>
      </c>
      <c r="I1146" s="23">
        <v>730</v>
      </c>
      <c r="J1146" s="23">
        <v>14521</v>
      </c>
      <c r="K1146" s="23">
        <v>13321</v>
      </c>
      <c r="L1146" s="23">
        <v>893</v>
      </c>
      <c r="M1146" s="23">
        <v>307</v>
      </c>
      <c r="N1146" s="23">
        <v>259</v>
      </c>
      <c r="O1146" s="38">
        <f>+'07'!E1145-'05'!J1146</f>
        <v>7619</v>
      </c>
      <c r="P1146" s="38">
        <f t="shared" si="1511"/>
        <v>22140</v>
      </c>
      <c r="Q1146" s="39">
        <f>'07'!F1145/'05'!$P1146</f>
        <v>1.034327009936766E-2</v>
      </c>
      <c r="R1146" s="39">
        <f>'07'!G1145/'05'!$P1146</f>
        <v>1.1382113821138212E-2</v>
      </c>
      <c r="S1146" s="39">
        <f>'07'!H1145/'05'!$P1146</f>
        <v>0.71937669376693769</v>
      </c>
      <c r="T1146" s="39">
        <f>'07'!I1145/'05'!$P1146</f>
        <v>3.4778681120144535E-3</v>
      </c>
      <c r="U1146" s="39">
        <f>'07'!J1145/'05'!$P1146</f>
        <v>0.11084010840108401</v>
      </c>
      <c r="V1146" s="39">
        <f>'07'!K1145/'05'!$P1146</f>
        <v>5.5826558265582658E-2</v>
      </c>
      <c r="W1146" s="39">
        <f>'07'!L1145/'05'!$P1146</f>
        <v>4.3812104787714547E-3</v>
      </c>
      <c r="X1146" s="39">
        <f>'07'!M1145/'05'!$P1146</f>
        <v>8.5817524841915089E-4</v>
      </c>
      <c r="Y1146" s="39">
        <f>'07'!N1145/'05'!$P1146</f>
        <v>7.6287262872628728E-2</v>
      </c>
      <c r="Z1146" s="39">
        <f>'07'!O1145/'05'!$P1146</f>
        <v>7.2267389340560069E-3</v>
      </c>
      <c r="AA1146" s="44">
        <f t="shared" si="1512"/>
        <v>9.2365401987353195</v>
      </c>
      <c r="AB1146" s="44">
        <f t="shared" si="1513"/>
        <v>10.164227642276424</v>
      </c>
      <c r="AC1146" s="44">
        <f t="shared" si="1514"/>
        <v>642.40338753387539</v>
      </c>
      <c r="AD1146" s="44">
        <f t="shared" si="1515"/>
        <v>3.1057362240289068</v>
      </c>
      <c r="AE1146" s="44">
        <f t="shared" si="1516"/>
        <v>98.980216802168016</v>
      </c>
      <c r="AF1146" s="44">
        <f t="shared" si="1517"/>
        <v>49.853116531165313</v>
      </c>
      <c r="AG1146" s="44">
        <f t="shared" si="1518"/>
        <v>3.912420957542909</v>
      </c>
      <c r="AH1146" s="44">
        <f t="shared" si="1519"/>
        <v>0.7663504968383017</v>
      </c>
      <c r="AI1146" s="44">
        <f t="shared" si="1520"/>
        <v>68.124525745257458</v>
      </c>
      <c r="AJ1146" s="44">
        <f t="shared" si="1521"/>
        <v>6.4534778681120146</v>
      </c>
      <c r="AK1146" s="44">
        <f t="shared" si="1522"/>
        <v>3.1753839205058716</v>
      </c>
      <c r="AL1146" s="44">
        <f t="shared" si="1523"/>
        <v>3.4943089430894312</v>
      </c>
      <c r="AM1146" s="44">
        <f t="shared" si="1524"/>
        <v>220.84864498644987</v>
      </c>
      <c r="AN1146" s="44">
        <f t="shared" si="1525"/>
        <v>1.0677055103884372</v>
      </c>
      <c r="AO1146" s="44">
        <f t="shared" si="1526"/>
        <v>34.02791327913279</v>
      </c>
      <c r="AP1146" s="44">
        <f t="shared" si="1527"/>
        <v>17.138753387533875</v>
      </c>
      <c r="AQ1146" s="44">
        <f t="shared" si="1528"/>
        <v>1.3450316169828367</v>
      </c>
      <c r="AR1146" s="44">
        <f t="shared" si="1529"/>
        <v>0.26345980126467933</v>
      </c>
      <c r="AS1146" s="44">
        <f t="shared" si="1530"/>
        <v>23.420189701897019</v>
      </c>
      <c r="AT1146" s="44">
        <f t="shared" si="1531"/>
        <v>2.2186088527551941</v>
      </c>
      <c r="AU1146" s="44">
        <f t="shared" si="1532"/>
        <v>137.7827009936766</v>
      </c>
      <c r="AV1146" s="44">
        <f t="shared" si="1533"/>
        <v>151.62113821138212</v>
      </c>
      <c r="AW1146" s="44">
        <f t="shared" si="1534"/>
        <v>9582.8169376693768</v>
      </c>
      <c r="AX1146" s="44">
        <f t="shared" si="1535"/>
        <v>46.328681120144537</v>
      </c>
      <c r="AY1146" s="44">
        <f t="shared" si="1536"/>
        <v>1476.50108401084</v>
      </c>
      <c r="AZ1146" s="44">
        <f t="shared" si="1537"/>
        <v>743.6655826558266</v>
      </c>
      <c r="BA1146" s="44">
        <f t="shared" si="1538"/>
        <v>58.36210478771455</v>
      </c>
      <c r="BB1146" s="44">
        <f t="shared" si="1539"/>
        <v>11.431752484191509</v>
      </c>
      <c r="BC1146" s="44">
        <f t="shared" si="1540"/>
        <v>1016.2226287262873</v>
      </c>
      <c r="BD1146" s="44">
        <f t="shared" si="1541"/>
        <v>96.267389340560072</v>
      </c>
      <c r="BE1146" s="44">
        <f t="shared" si="1542"/>
        <v>78.805374887082195</v>
      </c>
      <c r="BF1146" s="44">
        <f t="shared" si="1543"/>
        <v>86.720325203252045</v>
      </c>
      <c r="BG1146" s="44">
        <f t="shared" si="1544"/>
        <v>5480.9310298102982</v>
      </c>
      <c r="BH1146" s="44">
        <f t="shared" si="1545"/>
        <v>26.497877145438121</v>
      </c>
      <c r="BI1146" s="44">
        <f t="shared" si="1546"/>
        <v>844.49078590785905</v>
      </c>
      <c r="BJ1146" s="44">
        <f t="shared" si="1547"/>
        <v>425.34254742547427</v>
      </c>
      <c r="BK1146" s="44">
        <f t="shared" si="1548"/>
        <v>33.380442637759714</v>
      </c>
      <c r="BL1146" s="44">
        <f t="shared" si="1549"/>
        <v>6.5384372177055106</v>
      </c>
      <c r="BM1146" s="44">
        <f t="shared" si="1550"/>
        <v>581.23265582655824</v>
      </c>
      <c r="BN1146" s="44">
        <f t="shared" si="1551"/>
        <v>55.060523938572715</v>
      </c>
      <c r="BO1146" s="39">
        <f t="shared" si="1552"/>
        <v>4.1718790418858714E-4</v>
      </c>
      <c r="BP1146" s="39">
        <f t="shared" si="1471"/>
        <v>4.590888727315458E-4</v>
      </c>
      <c r="BQ1146" s="39">
        <f t="shared" si="1472"/>
        <v>2.9015509825378292E-2</v>
      </c>
      <c r="BR1146" s="39">
        <f t="shared" si="1473"/>
        <v>1.4027715555686119E-4</v>
      </c>
      <c r="BS1146" s="39">
        <f t="shared" si="1474"/>
        <v>4.4706511654095758E-3</v>
      </c>
      <c r="BT1146" s="39">
        <f t="shared" si="1475"/>
        <v>2.2517216138737721E-3</v>
      </c>
      <c r="BU1146" s="39">
        <f t="shared" si="1476"/>
        <v>1.7671278037682516E-4</v>
      </c>
      <c r="BV1146" s="39">
        <f t="shared" si="1477"/>
        <v>3.4613843578965751E-5</v>
      </c>
      <c r="BW1146" s="39">
        <f t="shared" si="1478"/>
        <v>3.0769885160459557E-3</v>
      </c>
      <c r="BX1146" s="39">
        <f t="shared" si="1479"/>
        <v>2.9148499855971159E-4</v>
      </c>
      <c r="BY1146" s="39">
        <f t="shared" si="1480"/>
        <v>1.4342294130559492E-4</v>
      </c>
      <c r="BZ1146" s="39">
        <f t="shared" si="1481"/>
        <v>1.5782786554152805E-4</v>
      </c>
      <c r="CA1146" s="39">
        <f t="shared" si="1482"/>
        <v>9.9750968828568147E-3</v>
      </c>
      <c r="CB1146" s="39">
        <f t="shared" si="1483"/>
        <v>4.8225181137689124E-5</v>
      </c>
      <c r="CC1146" s="39">
        <f t="shared" si="1484"/>
        <v>1.5369427858686897E-3</v>
      </c>
      <c r="CD1146" s="39">
        <f t="shared" si="1485"/>
        <v>7.7410810241797083E-4</v>
      </c>
      <c r="CE1146" s="39">
        <f t="shared" si="1486"/>
        <v>6.0751202212413584E-5</v>
      </c>
      <c r="CF1146" s="39">
        <f t="shared" si="1487"/>
        <v>1.1899720020988227E-5</v>
      </c>
      <c r="CG1146" s="39">
        <f t="shared" si="1488"/>
        <v>1.0578224797604795E-3</v>
      </c>
      <c r="CH1146" s="39">
        <f t="shared" si="1489"/>
        <v>1.0020816859779558E-4</v>
      </c>
      <c r="CI1146" s="39">
        <f t="shared" si="1490"/>
        <v>6.22324756069E-3</v>
      </c>
      <c r="CJ1146" s="39">
        <f t="shared" si="1491"/>
        <v>6.8482898921130133E-3</v>
      </c>
      <c r="CK1146" s="39">
        <f t="shared" si="1492"/>
        <v>0.43282822663366655</v>
      </c>
      <c r="CL1146" s="39">
        <f t="shared" si="1493"/>
        <v>2.0925330225900875E-3</v>
      </c>
      <c r="CM1146" s="39">
        <f t="shared" si="1494"/>
        <v>6.6689299187481482E-2</v>
      </c>
      <c r="CN1146" s="39">
        <f t="shared" si="1495"/>
        <v>3.3589231375601922E-2</v>
      </c>
      <c r="CO1146" s="39">
        <f t="shared" si="1496"/>
        <v>2.6360480933927078E-3</v>
      </c>
      <c r="CP1146" s="39">
        <f t="shared" si="1497"/>
        <v>5.1633931726248917E-4</v>
      </c>
      <c r="CQ1146" s="39">
        <f t="shared" si="1498"/>
        <v>4.5899847729281268E-2</v>
      </c>
      <c r="CR1146" s="39">
        <f t="shared" si="1499"/>
        <v>4.3481205664209609E-3</v>
      </c>
      <c r="CS1146" s="39">
        <f t="shared" si="1500"/>
        <v>3.5594116931834778E-3</v>
      </c>
      <c r="CT1146" s="39">
        <f t="shared" si="1501"/>
        <v>3.9169071907521249E-3</v>
      </c>
      <c r="CU1146" s="39">
        <f t="shared" si="1502"/>
        <v>0.24755786042503605</v>
      </c>
      <c r="CV1146" s="39">
        <f t="shared" si="1503"/>
        <v>1.1968327527298159E-3</v>
      </c>
      <c r="CW1146" s="39">
        <f t="shared" si="1504"/>
        <v>3.8143215262324254E-2</v>
      </c>
      <c r="CX1146" s="39">
        <f t="shared" si="1505"/>
        <v>1.9211497173688991E-2</v>
      </c>
      <c r="CY1146" s="39">
        <f t="shared" si="1506"/>
        <v>1.5076984027895084E-3</v>
      </c>
      <c r="CZ1146" s="39">
        <f t="shared" si="1507"/>
        <v>2.9532236755670777E-4</v>
      </c>
      <c r="DA1146" s="39">
        <f t="shared" si="1508"/>
        <v>2.6252604147541023E-2</v>
      </c>
      <c r="DB1146" s="39">
        <f t="shared" si="1509"/>
        <v>2.4869252004775392E-3</v>
      </c>
    </row>
    <row r="1147" spans="1:106" ht="12.75" customHeight="1" x14ac:dyDescent="0.3">
      <c r="A1147" s="9" t="str">
        <f t="shared" si="1510"/>
        <v>21 Puebla15-19 añosTotal</v>
      </c>
      <c r="B1147" s="22" t="s">
        <v>56</v>
      </c>
      <c r="C1147" s="22" t="s">
        <v>14</v>
      </c>
      <c r="D1147" s="30" t="s">
        <v>78</v>
      </c>
      <c r="E1147" s="23">
        <v>607200</v>
      </c>
      <c r="F1147" s="23">
        <v>589004</v>
      </c>
      <c r="G1147" s="23">
        <v>578776</v>
      </c>
      <c r="H1147" s="23">
        <v>9997</v>
      </c>
      <c r="I1147" s="23">
        <v>231</v>
      </c>
      <c r="J1147" s="23">
        <v>17809</v>
      </c>
      <c r="K1147" s="23">
        <v>17002</v>
      </c>
      <c r="L1147" s="23">
        <v>515</v>
      </c>
      <c r="M1147" s="23">
        <v>292</v>
      </c>
      <c r="N1147" s="23">
        <v>387</v>
      </c>
      <c r="O1147" s="38">
        <f>+'07'!E1146-'05'!J1147</f>
        <v>9997</v>
      </c>
      <c r="P1147" s="38">
        <f t="shared" si="1511"/>
        <v>27806</v>
      </c>
      <c r="Q1147" s="39">
        <f>'07'!F1146/'05'!$P1147</f>
        <v>7.0128749190822126E-2</v>
      </c>
      <c r="R1147" s="39">
        <f>'07'!G1146/'05'!$P1147</f>
        <v>2.5426167014313456E-2</v>
      </c>
      <c r="S1147" s="39">
        <f>'07'!H1146/'05'!$P1147</f>
        <v>0.40581169531755734</v>
      </c>
      <c r="T1147" s="39">
        <f>'07'!I1146/'05'!$P1147</f>
        <v>0.11594619866215924</v>
      </c>
      <c r="U1147" s="39">
        <f>'07'!J1146/'05'!$P1147</f>
        <v>0.28346400057541538</v>
      </c>
      <c r="V1147" s="39">
        <f>'07'!K1146/'05'!$P1147</f>
        <v>4.067467453067683E-2</v>
      </c>
      <c r="W1147" s="39">
        <f>'07'!L1146/'05'!$P1147</f>
        <v>2.6253326620153923E-3</v>
      </c>
      <c r="X1147" s="39">
        <f>'07'!M1146/'05'!$P1147</f>
        <v>7.1926922246997048E-5</v>
      </c>
      <c r="Y1147" s="39">
        <f>'07'!N1146/'05'!$P1147</f>
        <v>4.8011220599870529E-2</v>
      </c>
      <c r="Z1147" s="39">
        <f>'07'!O1146/'05'!$P1147</f>
        <v>7.8400345249226792E-3</v>
      </c>
      <c r="AA1147" s="44">
        <f t="shared" si="1512"/>
        <v>36.116305833273394</v>
      </c>
      <c r="AB1147" s="44">
        <f t="shared" si="1513"/>
        <v>13.09447601237143</v>
      </c>
      <c r="AC1147" s="44">
        <f t="shared" si="1514"/>
        <v>208.99302308854203</v>
      </c>
      <c r="AD1147" s="44">
        <f t="shared" si="1515"/>
        <v>59.712292311012014</v>
      </c>
      <c r="AE1147" s="44">
        <f t="shared" si="1516"/>
        <v>145.98396029633892</v>
      </c>
      <c r="AF1147" s="44">
        <f t="shared" si="1517"/>
        <v>20.947457383298566</v>
      </c>
      <c r="AG1147" s="44">
        <f t="shared" si="1518"/>
        <v>1.352046320937927</v>
      </c>
      <c r="AH1147" s="44">
        <f t="shared" si="1519"/>
        <v>3.7042364957203477E-2</v>
      </c>
      <c r="AI1147" s="44">
        <f t="shared" si="1520"/>
        <v>24.725778608933322</v>
      </c>
      <c r="AJ1147" s="44">
        <f t="shared" si="1521"/>
        <v>4.0376177803351796</v>
      </c>
      <c r="AK1147" s="44">
        <f t="shared" si="1522"/>
        <v>20.477594763720059</v>
      </c>
      <c r="AL1147" s="44">
        <f t="shared" si="1523"/>
        <v>7.4244407681795295</v>
      </c>
      <c r="AM1147" s="44">
        <f t="shared" si="1524"/>
        <v>118.49701503272675</v>
      </c>
      <c r="AN1147" s="44">
        <f t="shared" si="1525"/>
        <v>33.856290009350502</v>
      </c>
      <c r="AO1147" s="44">
        <f t="shared" si="1526"/>
        <v>82.771488168021293</v>
      </c>
      <c r="AP1147" s="44">
        <f t="shared" si="1527"/>
        <v>11.877004962957635</v>
      </c>
      <c r="AQ1147" s="44">
        <f t="shared" si="1528"/>
        <v>0.76659713730849455</v>
      </c>
      <c r="AR1147" s="44">
        <f t="shared" si="1529"/>
        <v>2.1002661296123139E-2</v>
      </c>
      <c r="AS1147" s="44">
        <f t="shared" si="1530"/>
        <v>14.019276415162194</v>
      </c>
      <c r="AT1147" s="44">
        <f t="shared" si="1531"/>
        <v>2.2892900812774224</v>
      </c>
      <c r="AU1147" s="44">
        <f t="shared" si="1532"/>
        <v>1192.3289937423579</v>
      </c>
      <c r="AV1147" s="44">
        <f t="shared" si="1533"/>
        <v>432.29569157735739</v>
      </c>
      <c r="AW1147" s="44">
        <f t="shared" si="1534"/>
        <v>6899.6104437891099</v>
      </c>
      <c r="AX1147" s="44">
        <f t="shared" si="1535"/>
        <v>1971.3172696540314</v>
      </c>
      <c r="AY1147" s="44">
        <f t="shared" si="1536"/>
        <v>4819.4549377832118</v>
      </c>
      <c r="AZ1147" s="44">
        <f t="shared" si="1537"/>
        <v>691.55081637056742</v>
      </c>
      <c r="BA1147" s="44">
        <f t="shared" si="1538"/>
        <v>44.635905919585703</v>
      </c>
      <c r="BB1147" s="44">
        <f t="shared" si="1539"/>
        <v>1.2229015320434438</v>
      </c>
      <c r="BC1147" s="44">
        <f t="shared" si="1540"/>
        <v>816.28677263899874</v>
      </c>
      <c r="BD1147" s="44">
        <f t="shared" si="1541"/>
        <v>133.29626699273538</v>
      </c>
      <c r="BE1147" s="44">
        <f t="shared" si="1542"/>
        <v>701.07710566064884</v>
      </c>
      <c r="BF1147" s="44">
        <f t="shared" si="1543"/>
        <v>254.18539164209162</v>
      </c>
      <c r="BG1147" s="44">
        <f t="shared" si="1544"/>
        <v>4056.8995180896209</v>
      </c>
      <c r="BH1147" s="44">
        <f t="shared" si="1545"/>
        <v>1159.114148025606</v>
      </c>
      <c r="BI1147" s="44">
        <f t="shared" si="1546"/>
        <v>2833.7896137524276</v>
      </c>
      <c r="BJ1147" s="44">
        <f t="shared" si="1547"/>
        <v>406.62472128317626</v>
      </c>
      <c r="BK1147" s="44">
        <f t="shared" si="1548"/>
        <v>26.245450622167876</v>
      </c>
      <c r="BL1147" s="44">
        <f t="shared" si="1549"/>
        <v>0.71905344170322949</v>
      </c>
      <c r="BM1147" s="44">
        <f t="shared" si="1550"/>
        <v>479.9681723369057</v>
      </c>
      <c r="BN1147" s="44">
        <f t="shared" si="1551"/>
        <v>78.37682514565202</v>
      </c>
      <c r="BO1147" s="39">
        <f t="shared" si="1552"/>
        <v>1.2988673607593107E-3</v>
      </c>
      <c r="BP1147" s="39">
        <f t="shared" si="1471"/>
        <v>4.7092267900350395E-4</v>
      </c>
      <c r="BQ1147" s="39">
        <f t="shared" si="1472"/>
        <v>7.5161124609272115E-3</v>
      </c>
      <c r="BR1147" s="39">
        <f t="shared" si="1473"/>
        <v>2.1474607031220605E-3</v>
      </c>
      <c r="BS1147" s="39">
        <f t="shared" si="1474"/>
        <v>5.2500884807717375E-3</v>
      </c>
      <c r="BT1147" s="39">
        <f t="shared" si="1475"/>
        <v>7.5334306924040016E-4</v>
      </c>
      <c r="BU1147" s="39">
        <f t="shared" si="1476"/>
        <v>4.8624265300220344E-5</v>
      </c>
      <c r="BV1147" s="39">
        <f t="shared" si="1477"/>
        <v>1.3321716520608314E-6</v>
      </c>
      <c r="BW1147" s="39">
        <f t="shared" si="1478"/>
        <v>8.8922457775060494E-4</v>
      </c>
      <c r="BX1147" s="39">
        <f t="shared" si="1479"/>
        <v>1.4520671007463065E-4</v>
      </c>
      <c r="BY1147" s="39">
        <f t="shared" si="1480"/>
        <v>7.3644518318780332E-4</v>
      </c>
      <c r="BZ1147" s="39">
        <f t="shared" si="1481"/>
        <v>2.6700858693014202E-4</v>
      </c>
      <c r="CA1147" s="39">
        <f t="shared" si="1482"/>
        <v>4.261562793380089E-3</v>
      </c>
      <c r="CB1147" s="39">
        <f t="shared" si="1483"/>
        <v>1.2175893695371683E-3</v>
      </c>
      <c r="CC1147" s="39">
        <f t="shared" si="1484"/>
        <v>2.9767491968647518E-3</v>
      </c>
      <c r="CD1147" s="39">
        <f t="shared" si="1485"/>
        <v>4.2713820624892595E-4</v>
      </c>
      <c r="CE1147" s="39">
        <f t="shared" si="1486"/>
        <v>2.7569486344979304E-5</v>
      </c>
      <c r="CF1147" s="39">
        <f t="shared" si="1487"/>
        <v>7.5532839301313163E-7</v>
      </c>
      <c r="CG1147" s="39">
        <f t="shared" si="1488"/>
        <v>5.0418170233626535E-4</v>
      </c>
      <c r="CH1147" s="39">
        <f t="shared" si="1489"/>
        <v>8.2330794838431366E-5</v>
      </c>
      <c r="CI1147" s="39">
        <f t="shared" si="1490"/>
        <v>4.2880277412873403E-2</v>
      </c>
      <c r="CJ1147" s="39">
        <f t="shared" si="1491"/>
        <v>1.5546849297898201E-2</v>
      </c>
      <c r="CK1147" s="39">
        <f t="shared" si="1492"/>
        <v>0.24813387196249406</v>
      </c>
      <c r="CL1147" s="39">
        <f t="shared" si="1493"/>
        <v>7.0895391989284018E-2</v>
      </c>
      <c r="CM1147" s="39">
        <f t="shared" si="1494"/>
        <v>0.17332428029141955</v>
      </c>
      <c r="CN1147" s="39">
        <f t="shared" si="1495"/>
        <v>2.4870560899466571E-2</v>
      </c>
      <c r="CO1147" s="39">
        <f t="shared" si="1496"/>
        <v>1.6052616672511582E-3</v>
      </c>
      <c r="CP1147" s="39">
        <f t="shared" si="1497"/>
        <v>4.3979771705511173E-5</v>
      </c>
      <c r="CQ1147" s="39">
        <f t="shared" si="1498"/>
        <v>2.9356497613428713E-2</v>
      </c>
      <c r="CR1147" s="39">
        <f t="shared" si="1499"/>
        <v>4.7937951159007187E-3</v>
      </c>
      <c r="CS1147" s="39">
        <f t="shared" si="1500"/>
        <v>2.5213159234001612E-2</v>
      </c>
      <c r="CT1147" s="39">
        <f t="shared" si="1501"/>
        <v>9.1413864504816082E-3</v>
      </c>
      <c r="CU1147" s="39">
        <f t="shared" si="1502"/>
        <v>0.14590014810075599</v>
      </c>
      <c r="CV1147" s="39">
        <f t="shared" si="1503"/>
        <v>4.1685756600215999E-2</v>
      </c>
      <c r="CW1147" s="39">
        <f t="shared" si="1504"/>
        <v>0.10191288260635933</v>
      </c>
      <c r="CX1147" s="39">
        <f t="shared" si="1505"/>
        <v>1.4623632355720933E-2</v>
      </c>
      <c r="CY1147" s="39">
        <f t="shared" si="1506"/>
        <v>9.4387724311903465E-4</v>
      </c>
      <c r="CZ1147" s="39">
        <f t="shared" si="1507"/>
        <v>2.5859650496411908E-5</v>
      </c>
      <c r="DA1147" s="39">
        <f t="shared" si="1508"/>
        <v>1.7261316706354949E-2</v>
      </c>
      <c r="DB1147" s="39">
        <f t="shared" si="1509"/>
        <v>2.8187019041088983E-3</v>
      </c>
    </row>
    <row r="1148" spans="1:106" ht="12.75" customHeight="1" x14ac:dyDescent="0.3">
      <c r="A1148" s="9" t="str">
        <f t="shared" si="1510"/>
        <v>21 Puebla20-24 añosTotal</v>
      </c>
      <c r="B1148" s="22" t="s">
        <v>56</v>
      </c>
      <c r="C1148" s="22" t="s">
        <v>14</v>
      </c>
      <c r="D1148" s="30" t="s">
        <v>79</v>
      </c>
      <c r="E1148" s="23">
        <v>570646</v>
      </c>
      <c r="F1148" s="23">
        <v>543728</v>
      </c>
      <c r="G1148" s="23">
        <v>528194</v>
      </c>
      <c r="H1148" s="23">
        <v>15251</v>
      </c>
      <c r="I1148" s="23">
        <v>283</v>
      </c>
      <c r="J1148" s="23">
        <v>25846</v>
      </c>
      <c r="K1148" s="23">
        <v>24666</v>
      </c>
      <c r="L1148" s="23">
        <v>598</v>
      </c>
      <c r="M1148" s="23">
        <v>582</v>
      </c>
      <c r="N1148" s="23">
        <v>1072</v>
      </c>
      <c r="O1148" s="38">
        <f>+'07'!E1147-'05'!J1148</f>
        <v>15251</v>
      </c>
      <c r="P1148" s="38">
        <f t="shared" si="1511"/>
        <v>41097</v>
      </c>
      <c r="Q1148" s="39">
        <f>'07'!F1147/'05'!$P1148</f>
        <v>0.1214687203445507</v>
      </c>
      <c r="R1148" s="39">
        <f>'07'!G1147/'05'!$P1148</f>
        <v>6.5357568678979003E-2</v>
      </c>
      <c r="S1148" s="39">
        <f>'07'!H1147/'05'!$P1148</f>
        <v>0.20687641433681292</v>
      </c>
      <c r="T1148" s="39">
        <f>'07'!I1147/'05'!$P1148</f>
        <v>0.19660802491666057</v>
      </c>
      <c r="U1148" s="39">
        <f>'07'!J1147/'05'!$P1148</f>
        <v>0.33717789619680266</v>
      </c>
      <c r="V1148" s="39">
        <f>'07'!K1147/'05'!$P1148</f>
        <v>2.2118402803124316E-2</v>
      </c>
      <c r="W1148" s="39">
        <f>'07'!L1147/'05'!$P1148</f>
        <v>1.3626298756600238E-3</v>
      </c>
      <c r="X1148" s="39">
        <f>'07'!M1147/'05'!$P1148</f>
        <v>7.0564761418108381E-4</v>
      </c>
      <c r="Y1148" s="39">
        <f>'07'!N1147/'05'!$P1148</f>
        <v>3.8932282161714966E-2</v>
      </c>
      <c r="Z1148" s="39">
        <f>'07'!O1147/'05'!$P1148</f>
        <v>9.3924130715137364E-3</v>
      </c>
      <c r="AA1148" s="44">
        <f t="shared" si="1512"/>
        <v>72.638294766041312</v>
      </c>
      <c r="AB1148" s="44">
        <f t="shared" si="1513"/>
        <v>39.083826070029446</v>
      </c>
      <c r="AC1148" s="44">
        <f t="shared" si="1514"/>
        <v>123.71209577341412</v>
      </c>
      <c r="AD1148" s="44">
        <f t="shared" si="1515"/>
        <v>117.57159890016302</v>
      </c>
      <c r="AE1148" s="44">
        <f t="shared" si="1516"/>
        <v>201.63238192568798</v>
      </c>
      <c r="AF1148" s="44">
        <f t="shared" si="1517"/>
        <v>13.226804876268341</v>
      </c>
      <c r="AG1148" s="44">
        <f t="shared" si="1518"/>
        <v>0.81485266564469427</v>
      </c>
      <c r="AH1148" s="44">
        <f t="shared" si="1519"/>
        <v>0.42197727328028811</v>
      </c>
      <c r="AI1148" s="44">
        <f t="shared" si="1520"/>
        <v>23.28150473270555</v>
      </c>
      <c r="AJ1148" s="44">
        <f t="shared" si="1521"/>
        <v>5.6166630167652141</v>
      </c>
      <c r="AK1148" s="44">
        <f t="shared" si="1522"/>
        <v>70.694795240528506</v>
      </c>
      <c r="AL1148" s="44">
        <f t="shared" si="1523"/>
        <v>38.038104971165779</v>
      </c>
      <c r="AM1148" s="44">
        <f t="shared" si="1524"/>
        <v>120.40207314402512</v>
      </c>
      <c r="AN1148" s="44">
        <f t="shared" si="1525"/>
        <v>114.42587050149645</v>
      </c>
      <c r="AO1148" s="44">
        <f t="shared" si="1526"/>
        <v>196.23753558653914</v>
      </c>
      <c r="AP1148" s="44">
        <f t="shared" si="1527"/>
        <v>12.872910431418353</v>
      </c>
      <c r="AQ1148" s="44">
        <f t="shared" si="1528"/>
        <v>0.79305058763413383</v>
      </c>
      <c r="AR1148" s="44">
        <f t="shared" si="1529"/>
        <v>0.41068691145339076</v>
      </c>
      <c r="AS1148" s="44">
        <f t="shared" si="1530"/>
        <v>22.658588218118112</v>
      </c>
      <c r="AT1148" s="44">
        <f t="shared" si="1531"/>
        <v>5.4663844076209944</v>
      </c>
      <c r="AU1148" s="44">
        <f t="shared" si="1532"/>
        <v>2996.1474560186875</v>
      </c>
      <c r="AV1148" s="44">
        <f t="shared" si="1533"/>
        <v>1612.1097890356962</v>
      </c>
      <c r="AW1148" s="44">
        <f t="shared" si="1534"/>
        <v>5102.8136360318276</v>
      </c>
      <c r="AX1148" s="44">
        <f t="shared" si="1535"/>
        <v>4849.5335425943495</v>
      </c>
      <c r="AY1148" s="44">
        <f t="shared" si="1536"/>
        <v>8316.829987590334</v>
      </c>
      <c r="AZ1148" s="44">
        <f t="shared" si="1537"/>
        <v>545.57252354186437</v>
      </c>
      <c r="BA1148" s="44">
        <f t="shared" si="1538"/>
        <v>33.61062851303015</v>
      </c>
      <c r="BB1148" s="44">
        <f t="shared" si="1539"/>
        <v>17.405504051390615</v>
      </c>
      <c r="BC1148" s="44">
        <f t="shared" si="1540"/>
        <v>960.30367180086137</v>
      </c>
      <c r="BD1148" s="44">
        <f t="shared" si="1541"/>
        <v>231.67326082195783</v>
      </c>
      <c r="BE1148" s="44">
        <f t="shared" si="1542"/>
        <v>1852.5194539747426</v>
      </c>
      <c r="BF1148" s="44">
        <f t="shared" si="1543"/>
        <v>996.76827992310882</v>
      </c>
      <c r="BG1148" s="44">
        <f t="shared" si="1544"/>
        <v>3155.0721950507336</v>
      </c>
      <c r="BH1148" s="44">
        <f t="shared" si="1545"/>
        <v>2998.4689880039905</v>
      </c>
      <c r="BI1148" s="44">
        <f t="shared" si="1546"/>
        <v>5142.3000948974377</v>
      </c>
      <c r="BJ1148" s="44">
        <f t="shared" si="1547"/>
        <v>337.32776115044896</v>
      </c>
      <c r="BK1148" s="44">
        <f t="shared" si="1548"/>
        <v>20.781468233691022</v>
      </c>
      <c r="BL1148" s="44">
        <f t="shared" si="1549"/>
        <v>10.761831763875708</v>
      </c>
      <c r="BM1148" s="44">
        <f t="shared" si="1550"/>
        <v>593.75623524831497</v>
      </c>
      <c r="BN1148" s="44">
        <f t="shared" si="1551"/>
        <v>143.24369175365598</v>
      </c>
      <c r="BO1148" s="39">
        <f t="shared" si="1552"/>
        <v>1.7674841172358399E-3</v>
      </c>
      <c r="BP1148" s="39">
        <f t="shared" si="1471"/>
        <v>9.5101409032361114E-4</v>
      </c>
      <c r="BQ1148" s="39">
        <f t="shared" si="1472"/>
        <v>3.0102463871672903E-3</v>
      </c>
      <c r="BR1148" s="39">
        <f t="shared" si="1473"/>
        <v>2.8608316641157024E-3</v>
      </c>
      <c r="BS1148" s="39">
        <f t="shared" si="1474"/>
        <v>4.9062554912934755E-3</v>
      </c>
      <c r="BT1148" s="39">
        <f t="shared" si="1475"/>
        <v>3.2184356221301653E-4</v>
      </c>
      <c r="BU1148" s="39">
        <f t="shared" si="1476"/>
        <v>1.9827546186940512E-5</v>
      </c>
      <c r="BV1148" s="39">
        <f t="shared" si="1477"/>
        <v>1.0267836418237051E-5</v>
      </c>
      <c r="BW1148" s="39">
        <f t="shared" si="1478"/>
        <v>5.6650131962687181E-4</v>
      </c>
      <c r="BX1148" s="39">
        <f t="shared" si="1479"/>
        <v>1.3666844335998281E-4</v>
      </c>
      <c r="BY1148" s="39">
        <f t="shared" si="1480"/>
        <v>1.720193572293075E-3</v>
      </c>
      <c r="BZ1148" s="39">
        <f t="shared" si="1481"/>
        <v>9.2556889727147434E-4</v>
      </c>
      <c r="CA1148" s="39">
        <f t="shared" si="1482"/>
        <v>2.9297046778116436E-3</v>
      </c>
      <c r="CB1148" s="39">
        <f t="shared" si="1483"/>
        <v>2.7842876731025731E-3</v>
      </c>
      <c r="CC1148" s="39">
        <f t="shared" si="1484"/>
        <v>4.7749844413592021E-3</v>
      </c>
      <c r="CD1148" s="39">
        <f t="shared" si="1485"/>
        <v>3.1323236322403954E-4</v>
      </c>
      <c r="CE1148" s="39">
        <f t="shared" si="1486"/>
        <v>1.9297043278928725E-5</v>
      </c>
      <c r="CF1148" s="39">
        <f t="shared" si="1487"/>
        <v>9.9931116980166628E-6</v>
      </c>
      <c r="CG1148" s="39">
        <f t="shared" si="1488"/>
        <v>5.5134409368367795E-4</v>
      </c>
      <c r="CH1148" s="39">
        <f t="shared" si="1489"/>
        <v>1.3301176260118729E-4</v>
      </c>
      <c r="CI1148" s="39">
        <f t="shared" si="1490"/>
        <v>7.2904286347390018E-2</v>
      </c>
      <c r="CJ1148" s="39">
        <f t="shared" si="1491"/>
        <v>3.9226945739000318E-2</v>
      </c>
      <c r="CK1148" s="39">
        <f t="shared" si="1492"/>
        <v>0.12416511268539863</v>
      </c>
      <c r="CL1148" s="39">
        <f t="shared" si="1493"/>
        <v>0.11800213014561524</v>
      </c>
      <c r="CM1148" s="39">
        <f t="shared" si="1494"/>
        <v>0.20237073235492453</v>
      </c>
      <c r="CN1148" s="39">
        <f t="shared" si="1495"/>
        <v>1.3275239641381716E-2</v>
      </c>
      <c r="CO1148" s="39">
        <f t="shared" si="1496"/>
        <v>8.1783654556367015E-4</v>
      </c>
      <c r="CP1148" s="39">
        <f t="shared" si="1497"/>
        <v>4.2352249680975779E-4</v>
      </c>
      <c r="CQ1148" s="39">
        <f t="shared" si="1498"/>
        <v>2.3366758444676287E-2</v>
      </c>
      <c r="CR1148" s="39">
        <f t="shared" si="1499"/>
        <v>5.6372304747781543E-3</v>
      </c>
      <c r="CS1148" s="39">
        <f t="shared" si="1500"/>
        <v>4.5076756307631763E-2</v>
      </c>
      <c r="CT1148" s="39">
        <f t="shared" si="1501"/>
        <v>2.4254039952383601E-2</v>
      </c>
      <c r="CU1148" s="39">
        <f t="shared" si="1502"/>
        <v>7.6771350586435347E-2</v>
      </c>
      <c r="CV1148" s="39">
        <f t="shared" si="1503"/>
        <v>7.2960775433827049E-2</v>
      </c>
      <c r="CW1148" s="39">
        <f t="shared" si="1504"/>
        <v>0.12512592390922544</v>
      </c>
      <c r="CX1148" s="39">
        <f t="shared" si="1505"/>
        <v>8.2080872363055439E-3</v>
      </c>
      <c r="CY1148" s="39">
        <f t="shared" si="1506"/>
        <v>5.0566874063048448E-4</v>
      </c>
      <c r="CZ1148" s="39">
        <f t="shared" si="1507"/>
        <v>2.6186416925507236E-4</v>
      </c>
      <c r="DA1148" s="39">
        <f t="shared" si="1508"/>
        <v>1.444767830372813E-2</v>
      </c>
      <c r="DB1148" s="39">
        <f t="shared" si="1509"/>
        <v>3.4855023907744112E-3</v>
      </c>
    </row>
    <row r="1149" spans="1:106" ht="12.75" customHeight="1" x14ac:dyDescent="0.3">
      <c r="A1149" s="9" t="str">
        <f t="shared" si="1510"/>
        <v>21 Puebla25-29 añosTotal</v>
      </c>
      <c r="B1149" s="22" t="s">
        <v>56</v>
      </c>
      <c r="C1149" s="22" t="s">
        <v>14</v>
      </c>
      <c r="D1149" s="30" t="s">
        <v>80</v>
      </c>
      <c r="E1149" s="23">
        <v>528289</v>
      </c>
      <c r="F1149" s="23">
        <v>503508</v>
      </c>
      <c r="G1149" s="23">
        <v>488372</v>
      </c>
      <c r="H1149" s="23">
        <v>14861</v>
      </c>
      <c r="I1149" s="23">
        <v>275</v>
      </c>
      <c r="J1149" s="23">
        <v>23273</v>
      </c>
      <c r="K1149" s="23">
        <v>21132</v>
      </c>
      <c r="L1149" s="23">
        <v>1411</v>
      </c>
      <c r="M1149" s="23">
        <v>730</v>
      </c>
      <c r="N1149" s="23">
        <v>1508</v>
      </c>
      <c r="O1149" s="38">
        <f>+'07'!E1148-'05'!J1149</f>
        <v>14861</v>
      </c>
      <c r="P1149" s="38">
        <f t="shared" si="1511"/>
        <v>38134</v>
      </c>
      <c r="Q1149" s="39">
        <f>'07'!F1148/'05'!$P1149</f>
        <v>0.17446373315151834</v>
      </c>
      <c r="R1149" s="39">
        <f>'07'!G1148/'05'!$P1149</f>
        <v>0.16494466879949651</v>
      </c>
      <c r="S1149" s="39">
        <f>'07'!H1148/'05'!$P1149</f>
        <v>0.27272250485131377</v>
      </c>
      <c r="T1149" s="39">
        <f>'07'!I1148/'05'!$P1149</f>
        <v>0.20168353700110139</v>
      </c>
      <c r="U1149" s="39">
        <f>'07'!J1148/'05'!$P1149</f>
        <v>7.1878114018985681E-2</v>
      </c>
      <c r="V1149" s="39">
        <f>'07'!K1148/'05'!$P1149</f>
        <v>2.8294959878323804E-2</v>
      </c>
      <c r="W1149" s="39">
        <f>'07'!L1148/'05'!$P1149</f>
        <v>1.7045156553207111E-3</v>
      </c>
      <c r="X1149" s="39">
        <f>'07'!M1148/'05'!$P1149</f>
        <v>3.6974878061572349E-3</v>
      </c>
      <c r="Y1149" s="39">
        <f>'07'!N1148/'05'!$P1149</f>
        <v>7.1038967850212409E-2</v>
      </c>
      <c r="Z1149" s="39">
        <f>'07'!O1148/'05'!$P1149</f>
        <v>9.5715109875701473E-3</v>
      </c>
      <c r="AA1149" s="44">
        <f t="shared" si="1512"/>
        <v>246.16832747679237</v>
      </c>
      <c r="AB1149" s="44">
        <f t="shared" si="1513"/>
        <v>232.73692767608958</v>
      </c>
      <c r="AC1149" s="44">
        <f t="shared" si="1514"/>
        <v>384.81145434520374</v>
      </c>
      <c r="AD1149" s="44">
        <f t="shared" si="1515"/>
        <v>284.57547070855406</v>
      </c>
      <c r="AE1149" s="44">
        <f t="shared" si="1516"/>
        <v>101.4200188807888</v>
      </c>
      <c r="AF1149" s="44">
        <f t="shared" si="1517"/>
        <v>39.924188388314889</v>
      </c>
      <c r="AG1149" s="44">
        <f t="shared" si="1518"/>
        <v>2.4050715896575232</v>
      </c>
      <c r="AH1149" s="44">
        <f t="shared" si="1519"/>
        <v>5.2171552944878581</v>
      </c>
      <c r="AI1149" s="44">
        <f t="shared" si="1520"/>
        <v>100.23598363664971</v>
      </c>
      <c r="AJ1149" s="44">
        <f t="shared" si="1521"/>
        <v>13.505402003461478</v>
      </c>
      <c r="AK1149" s="44">
        <f t="shared" si="1522"/>
        <v>127.35852520060838</v>
      </c>
      <c r="AL1149" s="44">
        <f t="shared" si="1523"/>
        <v>120.40960822363246</v>
      </c>
      <c r="AM1149" s="44">
        <f t="shared" si="1524"/>
        <v>199.08742854145905</v>
      </c>
      <c r="AN1149" s="44">
        <f t="shared" si="1525"/>
        <v>147.228982010804</v>
      </c>
      <c r="AO1149" s="44">
        <f t="shared" si="1526"/>
        <v>52.471023233859547</v>
      </c>
      <c r="AP1149" s="44">
        <f t="shared" si="1527"/>
        <v>20.655320711176376</v>
      </c>
      <c r="AQ1149" s="44">
        <f t="shared" si="1528"/>
        <v>1.2442964283841191</v>
      </c>
      <c r="AR1149" s="44">
        <f t="shared" si="1529"/>
        <v>2.6991660984947816</v>
      </c>
      <c r="AS1149" s="44">
        <f t="shared" si="1530"/>
        <v>51.858446530655058</v>
      </c>
      <c r="AT1149" s="44">
        <f t="shared" si="1531"/>
        <v>6.9872030209262075</v>
      </c>
      <c r="AU1149" s="44">
        <f t="shared" si="1532"/>
        <v>3686.7676089578854</v>
      </c>
      <c r="AV1149" s="44">
        <f t="shared" si="1533"/>
        <v>3485.6107410709601</v>
      </c>
      <c r="AW1149" s="44">
        <f t="shared" si="1534"/>
        <v>5763.1719725179628</v>
      </c>
      <c r="AX1149" s="44">
        <f t="shared" si="1535"/>
        <v>4261.9765039072745</v>
      </c>
      <c r="AY1149" s="44">
        <f t="shared" si="1536"/>
        <v>1518.9283054492055</v>
      </c>
      <c r="AZ1149" s="44">
        <f t="shared" si="1537"/>
        <v>597.92909214873862</v>
      </c>
      <c r="BA1149" s="44">
        <f t="shared" si="1538"/>
        <v>36.019824828237269</v>
      </c>
      <c r="BB1149" s="44">
        <f t="shared" si="1539"/>
        <v>78.135312319714686</v>
      </c>
      <c r="BC1149" s="44">
        <f t="shared" si="1540"/>
        <v>1501.1954686106885</v>
      </c>
      <c r="BD1149" s="44">
        <f t="shared" si="1541"/>
        <v>202.26517018933237</v>
      </c>
      <c r="BE1149" s="44">
        <f t="shared" si="1542"/>
        <v>2592.7055383647139</v>
      </c>
      <c r="BF1149" s="44">
        <f t="shared" si="1543"/>
        <v>2451.2427230293179</v>
      </c>
      <c r="BG1149" s="44">
        <f t="shared" si="1544"/>
        <v>4052.9291445953741</v>
      </c>
      <c r="BH1149" s="44">
        <f t="shared" si="1545"/>
        <v>2997.2190433733676</v>
      </c>
      <c r="BI1149" s="44">
        <f t="shared" si="1546"/>
        <v>1068.1806524361461</v>
      </c>
      <c r="BJ1149" s="44">
        <f t="shared" si="1547"/>
        <v>420.49139875177008</v>
      </c>
      <c r="BK1149" s="44">
        <f t="shared" si="1548"/>
        <v>25.330807153721086</v>
      </c>
      <c r="BL1149" s="44">
        <f t="shared" si="1549"/>
        <v>54.948366287302669</v>
      </c>
      <c r="BM1149" s="44">
        <f t="shared" si="1550"/>
        <v>1055.7101012220066</v>
      </c>
      <c r="BN1149" s="44">
        <f t="shared" si="1551"/>
        <v>142.24222478627996</v>
      </c>
      <c r="BO1149" s="39">
        <f t="shared" si="1552"/>
        <v>6.4553502773585869E-3</v>
      </c>
      <c r="BP1149" s="39">
        <f t="shared" si="1471"/>
        <v>6.1031344122329046E-3</v>
      </c>
      <c r="BQ1149" s="39">
        <f t="shared" si="1472"/>
        <v>1.0091033050432782E-2</v>
      </c>
      <c r="BR1149" s="39">
        <f t="shared" si="1473"/>
        <v>7.4625129991229364E-3</v>
      </c>
      <c r="BS1149" s="39">
        <f t="shared" si="1474"/>
        <v>2.6595693837727172E-3</v>
      </c>
      <c r="BT1149" s="39">
        <f t="shared" si="1475"/>
        <v>1.0469446789824013E-3</v>
      </c>
      <c r="BU1149" s="39">
        <f t="shared" si="1476"/>
        <v>6.3068956565204894E-5</v>
      </c>
      <c r="BV1149" s="39">
        <f t="shared" si="1477"/>
        <v>1.3681112116452137E-4</v>
      </c>
      <c r="BW1149" s="39">
        <f t="shared" si="1478"/>
        <v>2.6285200513098471E-3</v>
      </c>
      <c r="BX1149" s="39">
        <f t="shared" si="1479"/>
        <v>3.5415644840461211E-4</v>
      </c>
      <c r="BY1149" s="39">
        <f t="shared" si="1480"/>
        <v>3.3397630775845277E-3</v>
      </c>
      <c r="BZ1149" s="39">
        <f t="shared" si="1481"/>
        <v>3.1575394195109997E-3</v>
      </c>
      <c r="CA1149" s="39">
        <f t="shared" si="1482"/>
        <v>5.2207329034840051E-3</v>
      </c>
      <c r="CB1149" s="39">
        <f t="shared" si="1483"/>
        <v>3.8608323808361042E-3</v>
      </c>
      <c r="CC1149" s="39">
        <f t="shared" si="1484"/>
        <v>1.3759643161970825E-3</v>
      </c>
      <c r="CD1149" s="39">
        <f t="shared" si="1485"/>
        <v>5.4165103873646551E-4</v>
      </c>
      <c r="CE1149" s="39">
        <f t="shared" si="1486"/>
        <v>3.2629580646775035E-5</v>
      </c>
      <c r="CF1149" s="39">
        <f t="shared" si="1487"/>
        <v>7.0781090326081235E-5</v>
      </c>
      <c r="CG1149" s="39">
        <f t="shared" si="1488"/>
        <v>1.3599005226479011E-3</v>
      </c>
      <c r="CH1149" s="39">
        <f t="shared" si="1489"/>
        <v>1.8322764517035212E-4</v>
      </c>
      <c r="CI1149" s="39">
        <f t="shared" si="1490"/>
        <v>9.6679278569200333E-2</v>
      </c>
      <c r="CJ1149" s="39">
        <f t="shared" si="1491"/>
        <v>9.14042781001458E-2</v>
      </c>
      <c r="CK1149" s="39">
        <f t="shared" si="1492"/>
        <v>0.15112949002249862</v>
      </c>
      <c r="CL1149" s="39">
        <f t="shared" si="1493"/>
        <v>0.11176316420798434</v>
      </c>
      <c r="CM1149" s="39">
        <f t="shared" si="1494"/>
        <v>3.9831339629968154E-2</v>
      </c>
      <c r="CN1149" s="39">
        <f t="shared" si="1495"/>
        <v>1.5679684589834233E-2</v>
      </c>
      <c r="CO1149" s="39">
        <f t="shared" si="1496"/>
        <v>9.445593126406165E-4</v>
      </c>
      <c r="CP1149" s="39">
        <f t="shared" si="1497"/>
        <v>2.0489671243434909E-3</v>
      </c>
      <c r="CQ1149" s="39">
        <f t="shared" si="1498"/>
        <v>3.9366325814514304E-2</v>
      </c>
      <c r="CR1149" s="39">
        <f t="shared" si="1499"/>
        <v>5.3040638325203854E-3</v>
      </c>
      <c r="CS1149" s="39">
        <f t="shared" si="1500"/>
        <v>6.7989341227374891E-2</v>
      </c>
      <c r="CT1149" s="39">
        <f t="shared" si="1501"/>
        <v>6.4279716867606806E-2</v>
      </c>
      <c r="CU1149" s="39">
        <f t="shared" si="1502"/>
        <v>0.10628124887489836</v>
      </c>
      <c r="CV1149" s="39">
        <f t="shared" si="1503"/>
        <v>7.8597027413158008E-2</v>
      </c>
      <c r="CW1149" s="39">
        <f t="shared" si="1504"/>
        <v>2.8011240689047732E-2</v>
      </c>
      <c r="CX1149" s="39">
        <f t="shared" si="1505"/>
        <v>1.1026679570770706E-2</v>
      </c>
      <c r="CY1149" s="39">
        <f t="shared" si="1506"/>
        <v>6.6425780546811464E-4</v>
      </c>
      <c r="CZ1149" s="39">
        <f t="shared" si="1507"/>
        <v>1.4409284703231413E-3</v>
      </c>
      <c r="DA1149" s="39">
        <f t="shared" si="1508"/>
        <v>2.7684221461740353E-2</v>
      </c>
      <c r="DB1149" s="39">
        <f t="shared" si="1509"/>
        <v>3.7300630614747984E-3</v>
      </c>
    </row>
    <row r="1150" spans="1:106" ht="12.75" customHeight="1" x14ac:dyDescent="0.3">
      <c r="A1150" s="9" t="str">
        <f t="shared" si="1510"/>
        <v>21 Puebla30-34 añosTotal</v>
      </c>
      <c r="B1150" s="22" t="s">
        <v>56</v>
      </c>
      <c r="C1150" s="22" t="s">
        <v>14</v>
      </c>
      <c r="D1150" s="30" t="s">
        <v>81</v>
      </c>
      <c r="E1150" s="23">
        <v>475854</v>
      </c>
      <c r="F1150" s="23">
        <v>453018</v>
      </c>
      <c r="G1150" s="23">
        <v>441279</v>
      </c>
      <c r="H1150" s="23">
        <v>11505</v>
      </c>
      <c r="I1150" s="23">
        <v>234</v>
      </c>
      <c r="J1150" s="23">
        <v>21291</v>
      </c>
      <c r="K1150" s="23">
        <v>17997</v>
      </c>
      <c r="L1150" s="23">
        <v>2439</v>
      </c>
      <c r="M1150" s="23">
        <v>855</v>
      </c>
      <c r="N1150" s="23">
        <v>1545</v>
      </c>
      <c r="O1150" s="38">
        <f>+'07'!E1149-'05'!J1150</f>
        <v>11505</v>
      </c>
      <c r="P1150" s="38">
        <f t="shared" si="1511"/>
        <v>32796</v>
      </c>
      <c r="Q1150" s="39">
        <f>'07'!F1149/'05'!$P1150</f>
        <v>0.16181851445298207</v>
      </c>
      <c r="R1150" s="39">
        <f>'07'!G1149/'05'!$P1150</f>
        <v>0.21090986705695816</v>
      </c>
      <c r="S1150" s="39">
        <f>'07'!H1149/'05'!$P1150</f>
        <v>0.30034150506159285</v>
      </c>
      <c r="T1150" s="39">
        <f>'07'!I1149/'05'!$P1150</f>
        <v>0.15184778631540433</v>
      </c>
      <c r="U1150" s="39">
        <f>'07'!J1149/'05'!$P1150</f>
        <v>2.3783388218075376E-2</v>
      </c>
      <c r="V1150" s="39">
        <f>'07'!K1149/'05'!$P1150</f>
        <v>3.7596048298573E-2</v>
      </c>
      <c r="W1150" s="39">
        <f>'07'!L1149/'05'!$P1150</f>
        <v>2.3478472984510305E-3</v>
      </c>
      <c r="X1150" s="39">
        <f>'07'!M1149/'05'!$P1150</f>
        <v>6.3727283815099402E-3</v>
      </c>
      <c r="Y1150" s="39">
        <f>'07'!N1149/'05'!$P1150</f>
        <v>9.42188071716063E-2</v>
      </c>
      <c r="Z1150" s="39">
        <f>'07'!O1149/'05'!$P1150</f>
        <v>1.0763507744846933E-2</v>
      </c>
      <c r="AA1150" s="44">
        <f t="shared" si="1512"/>
        <v>394.67535675082325</v>
      </c>
      <c r="AB1150" s="44">
        <f t="shared" si="1513"/>
        <v>514.40916575192091</v>
      </c>
      <c r="AC1150" s="44">
        <f t="shared" si="1514"/>
        <v>732.532930845225</v>
      </c>
      <c r="AD1150" s="44">
        <f t="shared" si="1515"/>
        <v>370.35675082327117</v>
      </c>
      <c r="AE1150" s="44">
        <f t="shared" si="1516"/>
        <v>58.007683863885845</v>
      </c>
      <c r="AF1150" s="44">
        <f t="shared" si="1517"/>
        <v>91.696761800219548</v>
      </c>
      <c r="AG1150" s="44">
        <f t="shared" si="1518"/>
        <v>5.7263995609220633</v>
      </c>
      <c r="AH1150" s="44">
        <f t="shared" si="1519"/>
        <v>15.543084522502744</v>
      </c>
      <c r="AI1150" s="44">
        <f t="shared" si="1520"/>
        <v>229.79967069154776</v>
      </c>
      <c r="AJ1150" s="44">
        <f t="shared" si="1521"/>
        <v>26.25219538968167</v>
      </c>
      <c r="AK1150" s="44">
        <f t="shared" si="1522"/>
        <v>138.35482985729968</v>
      </c>
      <c r="AL1150" s="44">
        <f t="shared" si="1523"/>
        <v>180.32793633369923</v>
      </c>
      <c r="AM1150" s="44">
        <f t="shared" si="1524"/>
        <v>256.7919868276619</v>
      </c>
      <c r="AN1150" s="44">
        <f t="shared" si="1525"/>
        <v>129.82985729967069</v>
      </c>
      <c r="AO1150" s="44">
        <f t="shared" si="1526"/>
        <v>20.334796926454448</v>
      </c>
      <c r="AP1150" s="44">
        <f t="shared" si="1527"/>
        <v>32.144621295279912</v>
      </c>
      <c r="AQ1150" s="44">
        <f t="shared" si="1528"/>
        <v>2.0074094401756311</v>
      </c>
      <c r="AR1150" s="44">
        <f t="shared" si="1529"/>
        <v>5.4486827661909984</v>
      </c>
      <c r="AS1150" s="44">
        <f t="shared" si="1530"/>
        <v>80.557080131723382</v>
      </c>
      <c r="AT1150" s="44">
        <f t="shared" si="1531"/>
        <v>9.2027991218441283</v>
      </c>
      <c r="AU1150" s="44">
        <f t="shared" si="1532"/>
        <v>2912.2478046103183</v>
      </c>
      <c r="AV1150" s="44">
        <f t="shared" si="1533"/>
        <v>3795.7448774240761</v>
      </c>
      <c r="AW1150" s="44">
        <f t="shared" si="1534"/>
        <v>5405.2460665934868</v>
      </c>
      <c r="AX1150" s="44">
        <f t="shared" si="1535"/>
        <v>2732.8046103183315</v>
      </c>
      <c r="AY1150" s="44">
        <f t="shared" si="1536"/>
        <v>428.02963776070254</v>
      </c>
      <c r="AZ1150" s="44">
        <f t="shared" si="1537"/>
        <v>676.61608122941823</v>
      </c>
      <c r="BA1150" s="44">
        <f t="shared" si="1538"/>
        <v>42.254207830223194</v>
      </c>
      <c r="BB1150" s="44">
        <f t="shared" si="1539"/>
        <v>114.6899926820344</v>
      </c>
      <c r="BC1150" s="44">
        <f t="shared" si="1540"/>
        <v>1695.6558726673986</v>
      </c>
      <c r="BD1150" s="44">
        <f t="shared" si="1541"/>
        <v>193.71084888401026</v>
      </c>
      <c r="BE1150" s="44">
        <f t="shared" si="1542"/>
        <v>1861.7220087815588</v>
      </c>
      <c r="BF1150" s="44">
        <f t="shared" si="1543"/>
        <v>2426.5180204903036</v>
      </c>
      <c r="BG1150" s="44">
        <f t="shared" si="1544"/>
        <v>3455.4290157336259</v>
      </c>
      <c r="BH1150" s="44">
        <f t="shared" si="1545"/>
        <v>1747.0087815587267</v>
      </c>
      <c r="BI1150" s="44">
        <f t="shared" si="1546"/>
        <v>273.62788144895723</v>
      </c>
      <c r="BJ1150" s="44">
        <f t="shared" si="1547"/>
        <v>432.54253567508238</v>
      </c>
      <c r="BK1150" s="44">
        <f t="shared" si="1548"/>
        <v>27.011983168679105</v>
      </c>
      <c r="BL1150" s="44">
        <f t="shared" si="1549"/>
        <v>73.318240029271863</v>
      </c>
      <c r="BM1150" s="44">
        <f t="shared" si="1550"/>
        <v>1083.9873765093305</v>
      </c>
      <c r="BN1150" s="44">
        <f t="shared" si="1551"/>
        <v>123.83415660446396</v>
      </c>
      <c r="BO1150" s="39">
        <f t="shared" si="1552"/>
        <v>1.2034252858605416E-2</v>
      </c>
      <c r="BP1150" s="39">
        <f t="shared" si="1471"/>
        <v>1.5685119092325922E-2</v>
      </c>
      <c r="BQ1150" s="39">
        <f t="shared" si="1472"/>
        <v>2.2336044970277625E-2</v>
      </c>
      <c r="BR1150" s="39">
        <f t="shared" si="1473"/>
        <v>1.1292741517967775E-2</v>
      </c>
      <c r="BS1150" s="39">
        <f t="shared" si="1474"/>
        <v>1.7687426473925432E-3</v>
      </c>
      <c r="BT1150" s="39">
        <f t="shared" si="1475"/>
        <v>2.7959739541474431E-3</v>
      </c>
      <c r="BU1150" s="39">
        <f t="shared" si="1476"/>
        <v>1.7460664596054591E-4</v>
      </c>
      <c r="BV1150" s="39">
        <f t="shared" si="1477"/>
        <v>4.7393232475005317E-4</v>
      </c>
      <c r="BW1150" s="39">
        <f t="shared" si="1478"/>
        <v>7.0069420262089208E-3</v>
      </c>
      <c r="BX1150" s="39">
        <f t="shared" si="1479"/>
        <v>8.0046942888406113E-4</v>
      </c>
      <c r="BY1150" s="39">
        <f t="shared" si="1480"/>
        <v>4.2186495260793898E-3</v>
      </c>
      <c r="BZ1150" s="39">
        <f t="shared" si="1481"/>
        <v>5.4984734825496775E-3</v>
      </c>
      <c r="CA1150" s="39">
        <f t="shared" si="1482"/>
        <v>7.8299788641194631E-3</v>
      </c>
      <c r="CB1150" s="39">
        <f t="shared" si="1483"/>
        <v>3.9587101262248655E-3</v>
      </c>
      <c r="CC1150" s="39">
        <f t="shared" si="1484"/>
        <v>6.2003893543281037E-4</v>
      </c>
      <c r="CD1150" s="39">
        <f t="shared" si="1485"/>
        <v>9.801384710110962E-4</v>
      </c>
      <c r="CE1150" s="39">
        <f t="shared" si="1486"/>
        <v>6.1208971831187682E-5</v>
      </c>
      <c r="CF1150" s="39">
        <f t="shared" si="1487"/>
        <v>1.661386378275094E-4</v>
      </c>
      <c r="CG1150" s="39">
        <f t="shared" si="1488"/>
        <v>2.4563080903684405E-3</v>
      </c>
      <c r="CH1150" s="39">
        <f t="shared" si="1489"/>
        <v>2.8060736436895134E-4</v>
      </c>
      <c r="CI1150" s="39">
        <f t="shared" si="1490"/>
        <v>8.8798871954211434E-2</v>
      </c>
      <c r="CJ1150" s="39">
        <f t="shared" si="1491"/>
        <v>0.1157380435853176</v>
      </c>
      <c r="CK1150" s="39">
        <f t="shared" si="1492"/>
        <v>0.1648141866872023</v>
      </c>
      <c r="CL1150" s="39">
        <f t="shared" si="1493"/>
        <v>8.3327375604291112E-2</v>
      </c>
      <c r="CM1150" s="39">
        <f t="shared" si="1494"/>
        <v>1.3051275697057645E-2</v>
      </c>
      <c r="CN1150" s="39">
        <f t="shared" si="1495"/>
        <v>2.0631055044194969E-2</v>
      </c>
      <c r="CO1150" s="39">
        <f t="shared" si="1496"/>
        <v>1.2883951649659468E-3</v>
      </c>
      <c r="CP1150" s="39">
        <f t="shared" si="1497"/>
        <v>3.4970725906218565E-3</v>
      </c>
      <c r="CQ1150" s="39">
        <f t="shared" si="1498"/>
        <v>5.1703130646036058E-2</v>
      </c>
      <c r="CR1150" s="39">
        <f t="shared" si="1499"/>
        <v>5.9065388731555759E-3</v>
      </c>
      <c r="CS1150" s="39">
        <f t="shared" si="1500"/>
        <v>5.6766740114085827E-2</v>
      </c>
      <c r="CT1150" s="39">
        <f t="shared" si="1501"/>
        <v>7.3988230896764956E-2</v>
      </c>
      <c r="CU1150" s="39">
        <f t="shared" si="1502"/>
        <v>0.10536129453999347</v>
      </c>
      <c r="CV1150" s="39">
        <f t="shared" si="1503"/>
        <v>5.3268959066920557E-2</v>
      </c>
      <c r="CW1150" s="39">
        <f t="shared" si="1504"/>
        <v>8.3433309381923774E-3</v>
      </c>
      <c r="CX1150" s="39">
        <f t="shared" si="1505"/>
        <v>1.318888082921949E-2</v>
      </c>
      <c r="CY1150" s="39">
        <f t="shared" si="1506"/>
        <v>8.2363651569334999E-4</v>
      </c>
      <c r="CZ1150" s="39">
        <f t="shared" si="1507"/>
        <v>2.2355848283105214E-3</v>
      </c>
      <c r="DA1150" s="39">
        <f t="shared" si="1508"/>
        <v>3.3052426408992877E-2</v>
      </c>
      <c r="DB1150" s="39">
        <f t="shared" si="1509"/>
        <v>3.7758920784383447E-3</v>
      </c>
    </row>
    <row r="1151" spans="1:106" ht="12.75" customHeight="1" x14ac:dyDescent="0.3">
      <c r="A1151" s="9" t="str">
        <f t="shared" si="1510"/>
        <v>21 Puebla35-39 añosTotal</v>
      </c>
      <c r="B1151" s="22" t="s">
        <v>56</v>
      </c>
      <c r="C1151" s="22" t="s">
        <v>14</v>
      </c>
      <c r="D1151" s="30" t="s">
        <v>82</v>
      </c>
      <c r="E1151" s="23">
        <v>457864</v>
      </c>
      <c r="F1151" s="23">
        <v>438822</v>
      </c>
      <c r="G1151" s="23">
        <v>430054</v>
      </c>
      <c r="H1151" s="23">
        <v>8548</v>
      </c>
      <c r="I1151" s="23">
        <v>220</v>
      </c>
      <c r="J1151" s="23">
        <v>17521</v>
      </c>
      <c r="K1151" s="23">
        <v>14375</v>
      </c>
      <c r="L1151" s="23">
        <v>2503</v>
      </c>
      <c r="M1151" s="23">
        <v>643</v>
      </c>
      <c r="N1151" s="23">
        <v>1521</v>
      </c>
      <c r="O1151" s="38">
        <f>+'07'!E1150-'05'!J1151</f>
        <v>8548</v>
      </c>
      <c r="P1151" s="38">
        <f t="shared" si="1511"/>
        <v>26069</v>
      </c>
      <c r="Q1151" s="39">
        <f>'07'!F1150/'05'!$P1151</f>
        <v>0.1580037592542867</v>
      </c>
      <c r="R1151" s="39">
        <f>'07'!G1150/'05'!$P1151</f>
        <v>0.22555525720204073</v>
      </c>
      <c r="S1151" s="39">
        <f>'07'!H1150/'05'!$P1151</f>
        <v>0.3198051325328935</v>
      </c>
      <c r="T1151" s="39">
        <f>'07'!I1150/'05'!$P1151</f>
        <v>0.10395488894855959</v>
      </c>
      <c r="U1151" s="39">
        <f>'07'!J1150/'05'!$P1151</f>
        <v>1.1431201810579616E-2</v>
      </c>
      <c r="V1151" s="39">
        <f>'07'!K1150/'05'!$P1151</f>
        <v>4.4689094326594805E-2</v>
      </c>
      <c r="W1151" s="39">
        <f>'07'!L1150/'05'!$P1151</f>
        <v>3.1071387471709694E-3</v>
      </c>
      <c r="X1151" s="39">
        <f>'07'!M1150/'05'!$P1151</f>
        <v>8.0939046376922782E-3</v>
      </c>
      <c r="Y1151" s="39">
        <f>'07'!N1150/'05'!$P1151</f>
        <v>0.1154244504967586</v>
      </c>
      <c r="Z1151" s="39">
        <f>'07'!O1150/'05'!$P1151</f>
        <v>9.9351720434232224E-3</v>
      </c>
      <c r="AA1151" s="44">
        <f t="shared" si="1512"/>
        <v>395.48340941347959</v>
      </c>
      <c r="AB1151" s="44">
        <f t="shared" si="1513"/>
        <v>564.56480877670799</v>
      </c>
      <c r="AC1151" s="44">
        <f t="shared" si="1514"/>
        <v>800.47224672983248</v>
      </c>
      <c r="AD1151" s="44">
        <f t="shared" si="1515"/>
        <v>260.19908703824467</v>
      </c>
      <c r="AE1151" s="44">
        <f t="shared" si="1516"/>
        <v>28.612298131880777</v>
      </c>
      <c r="AF1151" s="44">
        <f t="shared" si="1517"/>
        <v>111.8568030994668</v>
      </c>
      <c r="AG1151" s="44">
        <f t="shared" si="1518"/>
        <v>7.777168284168936</v>
      </c>
      <c r="AH1151" s="44">
        <f t="shared" si="1519"/>
        <v>20.259043308143774</v>
      </c>
      <c r="AI1151" s="44">
        <f t="shared" si="1520"/>
        <v>288.9073995933868</v>
      </c>
      <c r="AJ1151" s="44">
        <f t="shared" si="1521"/>
        <v>24.867735624688326</v>
      </c>
      <c r="AK1151" s="44">
        <f t="shared" si="1522"/>
        <v>101.59641720050635</v>
      </c>
      <c r="AL1151" s="44">
        <f t="shared" si="1523"/>
        <v>145.03203038091218</v>
      </c>
      <c r="AM1151" s="44">
        <f t="shared" si="1524"/>
        <v>205.63470021865052</v>
      </c>
      <c r="AN1151" s="44">
        <f t="shared" si="1525"/>
        <v>66.842993593923808</v>
      </c>
      <c r="AO1151" s="44">
        <f t="shared" si="1526"/>
        <v>7.350262764202693</v>
      </c>
      <c r="AP1151" s="44">
        <f t="shared" si="1527"/>
        <v>28.735087652000459</v>
      </c>
      <c r="AQ1151" s="44">
        <f t="shared" si="1528"/>
        <v>1.9978902144309334</v>
      </c>
      <c r="AR1151" s="44">
        <f t="shared" si="1529"/>
        <v>5.2043806820361347</v>
      </c>
      <c r="AS1151" s="44">
        <f t="shared" si="1530"/>
        <v>74.217921669415787</v>
      </c>
      <c r="AT1151" s="44">
        <f t="shared" si="1531"/>
        <v>6.3883156239211321</v>
      </c>
      <c r="AU1151" s="44">
        <f t="shared" si="1532"/>
        <v>2271.3040392803714</v>
      </c>
      <c r="AV1151" s="44">
        <f t="shared" si="1533"/>
        <v>3242.3568222793356</v>
      </c>
      <c r="AW1151" s="44">
        <f t="shared" si="1534"/>
        <v>4597.1987801603436</v>
      </c>
      <c r="AX1151" s="44">
        <f t="shared" si="1535"/>
        <v>1494.3515286355441</v>
      </c>
      <c r="AY1151" s="44">
        <f t="shared" si="1536"/>
        <v>164.32352602708198</v>
      </c>
      <c r="AZ1151" s="44">
        <f t="shared" si="1537"/>
        <v>642.40573094480033</v>
      </c>
      <c r="BA1151" s="44">
        <f t="shared" si="1538"/>
        <v>44.665119490582683</v>
      </c>
      <c r="BB1151" s="44">
        <f t="shared" si="1539"/>
        <v>116.3498791668265</v>
      </c>
      <c r="BC1151" s="44">
        <f t="shared" si="1540"/>
        <v>1659.226475890905</v>
      </c>
      <c r="BD1151" s="44">
        <f t="shared" si="1541"/>
        <v>142.81809812420883</v>
      </c>
      <c r="BE1151" s="44">
        <f t="shared" si="1542"/>
        <v>1350.6161341056427</v>
      </c>
      <c r="BF1151" s="44">
        <f t="shared" si="1543"/>
        <v>1928.0463385630442</v>
      </c>
      <c r="BG1151" s="44">
        <f t="shared" si="1544"/>
        <v>2733.6942728911736</v>
      </c>
      <c r="BH1151" s="44">
        <f t="shared" si="1545"/>
        <v>888.60639073228731</v>
      </c>
      <c r="BI1151" s="44">
        <f t="shared" si="1546"/>
        <v>97.713913076834558</v>
      </c>
      <c r="BJ1151" s="44">
        <f t="shared" si="1547"/>
        <v>382.00237830373237</v>
      </c>
      <c r="BK1151" s="44">
        <f t="shared" si="1548"/>
        <v>26.559822010817445</v>
      </c>
      <c r="BL1151" s="44">
        <f t="shared" si="1549"/>
        <v>69.186696842993598</v>
      </c>
      <c r="BM1151" s="44">
        <f t="shared" si="1550"/>
        <v>986.64820284629252</v>
      </c>
      <c r="BN1151" s="44">
        <f t="shared" si="1551"/>
        <v>84.925850627181703</v>
      </c>
      <c r="BO1151" s="39">
        <f t="shared" si="1552"/>
        <v>1.5170639817924722E-2</v>
      </c>
      <c r="BP1151" s="39">
        <f t="shared" si="1471"/>
        <v>2.1656557933818252E-2</v>
      </c>
      <c r="BQ1151" s="39">
        <f t="shared" si="1472"/>
        <v>3.0705905356163736E-2</v>
      </c>
      <c r="BR1151" s="39">
        <f t="shared" si="1473"/>
        <v>9.981168707593106E-3</v>
      </c>
      <c r="BS1151" s="39">
        <f t="shared" si="1474"/>
        <v>1.0975602490268432E-3</v>
      </c>
      <c r="BT1151" s="39">
        <f t="shared" si="1475"/>
        <v>4.2907976178398408E-3</v>
      </c>
      <c r="BU1151" s="39">
        <f t="shared" si="1476"/>
        <v>2.9833013480259836E-4</v>
      </c>
      <c r="BV1151" s="39">
        <f t="shared" si="1477"/>
        <v>7.7713158572034887E-4</v>
      </c>
      <c r="BW1151" s="39">
        <f t="shared" si="1478"/>
        <v>1.1082412044703931E-2</v>
      </c>
      <c r="BX1151" s="39">
        <f t="shared" si="1479"/>
        <v>9.5391981375151811E-4</v>
      </c>
      <c r="BY1151" s="39">
        <f t="shared" si="1480"/>
        <v>3.8972119068819808E-3</v>
      </c>
      <c r="BZ1151" s="39">
        <f t="shared" si="1481"/>
        <v>5.5633906318198695E-3</v>
      </c>
      <c r="CA1151" s="39">
        <f t="shared" si="1482"/>
        <v>7.8880931458303171E-3</v>
      </c>
      <c r="CB1151" s="39">
        <f t="shared" si="1483"/>
        <v>2.564079695957797E-3</v>
      </c>
      <c r="CC1151" s="39">
        <f t="shared" si="1484"/>
        <v>2.8195415106842199E-4</v>
      </c>
      <c r="CD1151" s="39">
        <f t="shared" si="1485"/>
        <v>1.1022704228010457E-3</v>
      </c>
      <c r="CE1151" s="39">
        <f t="shared" si="1486"/>
        <v>7.663854441792679E-5</v>
      </c>
      <c r="CF1151" s="39">
        <f t="shared" si="1487"/>
        <v>1.9963867743435249E-4</v>
      </c>
      <c r="CG1151" s="39">
        <f t="shared" si="1488"/>
        <v>2.8469800018955768E-3</v>
      </c>
      <c r="CH1151" s="39">
        <f t="shared" si="1489"/>
        <v>2.4505411116349429E-4</v>
      </c>
      <c r="CI1151" s="39">
        <f t="shared" si="1490"/>
        <v>8.7126627000666368E-2</v>
      </c>
      <c r="CJ1151" s="39">
        <f t="shared" si="1491"/>
        <v>0.12437595697108964</v>
      </c>
      <c r="CK1151" s="39">
        <f t="shared" si="1492"/>
        <v>0.17634733899115207</v>
      </c>
      <c r="CL1151" s="39">
        <f t="shared" si="1493"/>
        <v>5.732293254960083E-2</v>
      </c>
      <c r="CM1151" s="39">
        <f t="shared" si="1494"/>
        <v>6.3034073430926381E-3</v>
      </c>
      <c r="CN1151" s="39">
        <f t="shared" si="1495"/>
        <v>2.4642515284237998E-2</v>
      </c>
      <c r="CO1151" s="39">
        <f t="shared" si="1496"/>
        <v>1.7133422643976631E-3</v>
      </c>
      <c r="CP1151" s="39">
        <f t="shared" si="1497"/>
        <v>4.4631508368877405E-3</v>
      </c>
      <c r="CQ1151" s="39">
        <f t="shared" si="1498"/>
        <v>6.3647492266328015E-2</v>
      </c>
      <c r="CR1151" s="39">
        <f t="shared" si="1499"/>
        <v>5.4784647713456147E-3</v>
      </c>
      <c r="CS1151" s="39">
        <f t="shared" si="1500"/>
        <v>5.1809280528813638E-2</v>
      </c>
      <c r="CT1151" s="39">
        <f t="shared" si="1501"/>
        <v>7.3959351665312978E-2</v>
      </c>
      <c r="CU1151" s="39">
        <f t="shared" si="1502"/>
        <v>0.10486379503974734</v>
      </c>
      <c r="CV1151" s="39">
        <f t="shared" si="1503"/>
        <v>3.4086707995407854E-2</v>
      </c>
      <c r="CW1151" s="39">
        <f t="shared" si="1504"/>
        <v>3.7482800673917125E-3</v>
      </c>
      <c r="CX1151" s="39">
        <f t="shared" si="1505"/>
        <v>1.4653511001715922E-2</v>
      </c>
      <c r="CY1151" s="39">
        <f t="shared" si="1506"/>
        <v>1.0188278035527809E-3</v>
      </c>
      <c r="CZ1151" s="39">
        <f t="shared" si="1507"/>
        <v>2.6539835376498369E-3</v>
      </c>
      <c r="DA1151" s="39">
        <f t="shared" si="1508"/>
        <v>3.7847566183831081E-2</v>
      </c>
      <c r="DB1151" s="39">
        <f t="shared" si="1509"/>
        <v>3.2577333471625956E-3</v>
      </c>
    </row>
    <row r="1152" spans="1:106" ht="12.75" customHeight="1" x14ac:dyDescent="0.3">
      <c r="A1152" s="9" t="str">
        <f t="shared" si="1510"/>
        <v>21 Puebla40-44 añosTotal</v>
      </c>
      <c r="B1152" s="22" t="s">
        <v>56</v>
      </c>
      <c r="C1152" s="22" t="s">
        <v>14</v>
      </c>
      <c r="D1152" s="30" t="s">
        <v>83</v>
      </c>
      <c r="E1152" s="23">
        <v>425089</v>
      </c>
      <c r="F1152" s="23">
        <v>410267</v>
      </c>
      <c r="G1152" s="23">
        <v>403861</v>
      </c>
      <c r="H1152" s="23">
        <v>6193</v>
      </c>
      <c r="I1152" s="23">
        <v>213</v>
      </c>
      <c r="J1152" s="23">
        <v>13588</v>
      </c>
      <c r="K1152" s="23">
        <v>10962</v>
      </c>
      <c r="L1152" s="23">
        <v>2093</v>
      </c>
      <c r="M1152" s="23">
        <v>533</v>
      </c>
      <c r="N1152" s="23">
        <v>1234</v>
      </c>
      <c r="O1152" s="38">
        <f>+'07'!E1151-'05'!J1152</f>
        <v>6193</v>
      </c>
      <c r="P1152" s="38">
        <f t="shared" si="1511"/>
        <v>19781</v>
      </c>
      <c r="Q1152" s="39">
        <f>'07'!F1151/'05'!$P1152</f>
        <v>0.15570496941509529</v>
      </c>
      <c r="R1152" s="39">
        <f>'07'!G1151/'05'!$P1152</f>
        <v>0.21813861786562863</v>
      </c>
      <c r="S1152" s="39">
        <f>'07'!H1151/'05'!$P1152</f>
        <v>0.33112582781456956</v>
      </c>
      <c r="T1152" s="39">
        <f>'07'!I1151/'05'!$P1152</f>
        <v>7.3808199787675041E-2</v>
      </c>
      <c r="U1152" s="39">
        <f>'07'!J1151/'05'!$P1152</f>
        <v>1.1323997775643293E-2</v>
      </c>
      <c r="V1152" s="39">
        <f>'07'!K1151/'05'!$P1152</f>
        <v>5.4041757241797682E-2</v>
      </c>
      <c r="W1152" s="39">
        <f>'07'!L1151/'05'!$P1152</f>
        <v>3.0332136899044538E-3</v>
      </c>
      <c r="X1152" s="39">
        <f>'07'!M1151/'05'!$P1152</f>
        <v>9.7062838076942513E-3</v>
      </c>
      <c r="Y1152" s="39">
        <f>'07'!N1151/'05'!$P1152</f>
        <v>0.13224811687983418</v>
      </c>
      <c r="Z1152" s="39">
        <f>'07'!O1151/'05'!$P1152</f>
        <v>1.0869015722157626E-2</v>
      </c>
      <c r="AA1152" s="44">
        <f t="shared" si="1512"/>
        <v>325.89050098579446</v>
      </c>
      <c r="AB1152" s="44">
        <f t="shared" si="1513"/>
        <v>456.56412719276074</v>
      </c>
      <c r="AC1152" s="44">
        <f t="shared" si="1514"/>
        <v>693.04635761589407</v>
      </c>
      <c r="AD1152" s="44">
        <f t="shared" si="1515"/>
        <v>154.48056215560385</v>
      </c>
      <c r="AE1152" s="44">
        <f t="shared" si="1516"/>
        <v>23.701127344421412</v>
      </c>
      <c r="AF1152" s="44">
        <f t="shared" si="1517"/>
        <v>113.10939790708255</v>
      </c>
      <c r="AG1152" s="44">
        <f t="shared" si="1518"/>
        <v>6.3485162529700219</v>
      </c>
      <c r="AH1152" s="44">
        <f t="shared" si="1519"/>
        <v>20.315252009504068</v>
      </c>
      <c r="AI1152" s="44">
        <f t="shared" si="1520"/>
        <v>276.79530862949292</v>
      </c>
      <c r="AJ1152" s="44">
        <f t="shared" si="1521"/>
        <v>22.748849906475911</v>
      </c>
      <c r="AK1152" s="44">
        <f t="shared" si="1522"/>
        <v>82.990748698245795</v>
      </c>
      <c r="AL1152" s="44">
        <f t="shared" si="1523"/>
        <v>116.26788332238006</v>
      </c>
      <c r="AM1152" s="44">
        <f t="shared" si="1524"/>
        <v>176.49006622516558</v>
      </c>
      <c r="AN1152" s="44">
        <f t="shared" si="1525"/>
        <v>39.339770486830794</v>
      </c>
      <c r="AO1152" s="44">
        <f t="shared" si="1526"/>
        <v>6.0356908144178751</v>
      </c>
      <c r="AP1152" s="44">
        <f t="shared" si="1527"/>
        <v>28.804256609878163</v>
      </c>
      <c r="AQ1152" s="44">
        <f t="shared" si="1528"/>
        <v>1.6167028967190737</v>
      </c>
      <c r="AR1152" s="44">
        <f t="shared" si="1529"/>
        <v>5.1734492695010363</v>
      </c>
      <c r="AS1152" s="44">
        <f t="shared" si="1530"/>
        <v>70.488246296951615</v>
      </c>
      <c r="AT1152" s="44">
        <f t="shared" si="1531"/>
        <v>5.7931853799100148</v>
      </c>
      <c r="AU1152" s="44">
        <f t="shared" si="1532"/>
        <v>1706.8378747282745</v>
      </c>
      <c r="AV1152" s="44">
        <f t="shared" si="1533"/>
        <v>2391.235529043021</v>
      </c>
      <c r="AW1152" s="44">
        <f t="shared" si="1534"/>
        <v>3629.8013245033117</v>
      </c>
      <c r="AX1152" s="44">
        <f t="shared" si="1535"/>
        <v>809.08548607249384</v>
      </c>
      <c r="AY1152" s="44">
        <f t="shared" si="1536"/>
        <v>124.13366361660178</v>
      </c>
      <c r="AZ1152" s="44">
        <f t="shared" si="1537"/>
        <v>592.40574288458618</v>
      </c>
      <c r="BA1152" s="44">
        <f t="shared" si="1538"/>
        <v>33.250088468732621</v>
      </c>
      <c r="BB1152" s="44">
        <f t="shared" si="1539"/>
        <v>106.40028309994439</v>
      </c>
      <c r="BC1152" s="44">
        <f t="shared" si="1540"/>
        <v>1449.7038572367424</v>
      </c>
      <c r="BD1152" s="44">
        <f t="shared" si="1541"/>
        <v>119.1461503462919</v>
      </c>
      <c r="BE1152" s="44">
        <f t="shared" si="1542"/>
        <v>964.28087558768516</v>
      </c>
      <c r="BF1152" s="44">
        <f t="shared" si="1543"/>
        <v>1350.9324604418382</v>
      </c>
      <c r="BG1152" s="44">
        <f t="shared" si="1544"/>
        <v>2050.6622516556295</v>
      </c>
      <c r="BH1152" s="44">
        <f t="shared" si="1545"/>
        <v>457.09418128507156</v>
      </c>
      <c r="BI1152" s="44">
        <f t="shared" si="1546"/>
        <v>70.129518224558922</v>
      </c>
      <c r="BJ1152" s="44">
        <f t="shared" si="1547"/>
        <v>334.68060259845305</v>
      </c>
      <c r="BK1152" s="44">
        <f t="shared" si="1548"/>
        <v>18.784692381578282</v>
      </c>
      <c r="BL1152" s="44">
        <f t="shared" si="1549"/>
        <v>60.111015621050498</v>
      </c>
      <c r="BM1152" s="44">
        <f t="shared" si="1550"/>
        <v>819.01258783681305</v>
      </c>
      <c r="BN1152" s="44">
        <f t="shared" si="1551"/>
        <v>67.311814367322185</v>
      </c>
      <c r="BO1152" s="39">
        <f t="shared" si="1552"/>
        <v>1.6474925483332212E-2</v>
      </c>
      <c r="BP1152" s="39">
        <f t="shared" si="1471"/>
        <v>2.3080942682006004E-2</v>
      </c>
      <c r="BQ1152" s="39">
        <f t="shared" si="1472"/>
        <v>3.5035961660982461E-2</v>
      </c>
      <c r="BR1152" s="39">
        <f t="shared" si="1473"/>
        <v>7.8095425992418914E-3</v>
      </c>
      <c r="BS1152" s="39">
        <f t="shared" si="1474"/>
        <v>1.1981763987877971E-3</v>
      </c>
      <c r="BT1152" s="39">
        <f t="shared" si="1475"/>
        <v>5.7180829031435497E-3</v>
      </c>
      <c r="BU1152" s="39">
        <f t="shared" si="1476"/>
        <v>3.2094010681815992E-4</v>
      </c>
      <c r="BV1152" s="39">
        <f t="shared" si="1477"/>
        <v>1.0270083418181116E-3</v>
      </c>
      <c r="BW1152" s="39">
        <f t="shared" si="1478"/>
        <v>1.3992988657271771E-2</v>
      </c>
      <c r="BX1152" s="39">
        <f t="shared" si="1479"/>
        <v>1.1500353827650731E-3</v>
      </c>
      <c r="BY1152" s="39">
        <f t="shared" si="1480"/>
        <v>4.195477918115656E-3</v>
      </c>
      <c r="BZ1152" s="39">
        <f t="shared" si="1481"/>
        <v>5.8777555898276157E-3</v>
      </c>
      <c r="CA1152" s="39">
        <f t="shared" si="1482"/>
        <v>8.9222014167719323E-3</v>
      </c>
      <c r="CB1152" s="39">
        <f t="shared" si="1483"/>
        <v>1.9887655066392392E-3</v>
      </c>
      <c r="CC1152" s="39">
        <f t="shared" si="1484"/>
        <v>3.0512566677204768E-4</v>
      </c>
      <c r="CD1152" s="39">
        <f t="shared" si="1485"/>
        <v>1.4561577579433882E-3</v>
      </c>
      <c r="CE1152" s="39">
        <f t="shared" si="1486"/>
        <v>8.1730089313941339E-5</v>
      </c>
      <c r="CF1152" s="39">
        <f t="shared" si="1487"/>
        <v>2.6153628580461233E-4</v>
      </c>
      <c r="CG1152" s="39">
        <f t="shared" si="1488"/>
        <v>3.5634318940878425E-3</v>
      </c>
      <c r="CH1152" s="39">
        <f t="shared" si="1489"/>
        <v>2.9286615337495653E-4</v>
      </c>
      <c r="CI1152" s="39">
        <f t="shared" si="1490"/>
        <v>8.6286733467887095E-2</v>
      </c>
      <c r="CJ1152" s="39">
        <f t="shared" si="1491"/>
        <v>0.12088547237465351</v>
      </c>
      <c r="CK1152" s="39">
        <f t="shared" si="1492"/>
        <v>0.18349938448527939</v>
      </c>
      <c r="CL1152" s="39">
        <f t="shared" si="1493"/>
        <v>4.0902152877634795E-2</v>
      </c>
      <c r="CM1152" s="39">
        <f t="shared" si="1494"/>
        <v>6.2753987976645158E-3</v>
      </c>
      <c r="CN1152" s="39">
        <f t="shared" si="1495"/>
        <v>2.9948220154925747E-2</v>
      </c>
      <c r="CO1152" s="39">
        <f t="shared" si="1496"/>
        <v>1.6809103922315668E-3</v>
      </c>
      <c r="CP1152" s="39">
        <f t="shared" si="1497"/>
        <v>5.3789132551410133E-3</v>
      </c>
      <c r="CQ1152" s="39">
        <f t="shared" si="1498"/>
        <v>7.3287693101296306E-2</v>
      </c>
      <c r="CR1152" s="39">
        <f t="shared" si="1499"/>
        <v>6.0232622388297812E-3</v>
      </c>
      <c r="CS1152" s="39">
        <f t="shared" si="1500"/>
        <v>4.8747832545760331E-2</v>
      </c>
      <c r="CT1152" s="39">
        <f t="shared" si="1501"/>
        <v>6.8294447219141505E-2</v>
      </c>
      <c r="CU1152" s="39">
        <f t="shared" si="1502"/>
        <v>0.10366828025153579</v>
      </c>
      <c r="CV1152" s="39">
        <f t="shared" si="1503"/>
        <v>2.310773880415912E-2</v>
      </c>
      <c r="CW1152" s="39">
        <f t="shared" si="1504"/>
        <v>3.5452969124189332E-3</v>
      </c>
      <c r="CX1152" s="39">
        <f t="shared" si="1505"/>
        <v>1.6919296425784998E-2</v>
      </c>
      <c r="CY1152" s="39">
        <f t="shared" si="1506"/>
        <v>9.4963310154078573E-4</v>
      </c>
      <c r="CZ1152" s="39">
        <f t="shared" si="1507"/>
        <v>3.0388259249305139E-3</v>
      </c>
      <c r="DA1152" s="39">
        <f t="shared" si="1508"/>
        <v>4.1404003227178257E-2</v>
      </c>
      <c r="DB1152" s="39">
        <f t="shared" si="1509"/>
        <v>3.4028519471878157E-3</v>
      </c>
    </row>
    <row r="1153" spans="1:106" ht="12.75" customHeight="1" x14ac:dyDescent="0.3">
      <c r="A1153" s="9" t="str">
        <f t="shared" si="1510"/>
        <v>21 Puebla45-49 añosTotal</v>
      </c>
      <c r="B1153" s="22" t="s">
        <v>56</v>
      </c>
      <c r="C1153" s="22" t="s">
        <v>14</v>
      </c>
      <c r="D1153" s="30" t="s">
        <v>84</v>
      </c>
      <c r="E1153" s="23">
        <v>382865</v>
      </c>
      <c r="F1153" s="23">
        <v>371251</v>
      </c>
      <c r="G1153" s="23">
        <v>366627</v>
      </c>
      <c r="H1153" s="23">
        <v>4416</v>
      </c>
      <c r="I1153" s="23">
        <v>208</v>
      </c>
      <c r="J1153" s="23">
        <v>10618</v>
      </c>
      <c r="K1153" s="23">
        <v>8689</v>
      </c>
      <c r="L1153" s="23">
        <v>1546</v>
      </c>
      <c r="M1153" s="23">
        <v>383</v>
      </c>
      <c r="N1153" s="23">
        <v>996</v>
      </c>
      <c r="O1153" s="38">
        <f>+'07'!E1152-'05'!J1153</f>
        <v>4416</v>
      </c>
      <c r="P1153" s="38">
        <f t="shared" si="1511"/>
        <v>15034</v>
      </c>
      <c r="Q1153" s="39">
        <f>'07'!F1152/'05'!$P1153</f>
        <v>0.14999334841027007</v>
      </c>
      <c r="R1153" s="39">
        <f>'07'!G1152/'05'!$P1153</f>
        <v>0.21078887854197154</v>
      </c>
      <c r="S1153" s="39">
        <f>'07'!H1152/'05'!$P1153</f>
        <v>0.3396966875083145</v>
      </c>
      <c r="T1153" s="39">
        <f>'07'!I1152/'05'!$P1153</f>
        <v>5.7270187574830385E-2</v>
      </c>
      <c r="U1153" s="39">
        <f>'07'!J1152/'05'!$P1153</f>
        <v>1.3502727151789278E-2</v>
      </c>
      <c r="V1153" s="39">
        <f>'07'!K1152/'05'!$P1153</f>
        <v>6.1593720899294935E-2</v>
      </c>
      <c r="W1153" s="39">
        <f>'07'!L1152/'05'!$P1153</f>
        <v>2.9932153784754554E-3</v>
      </c>
      <c r="X1153" s="39">
        <f>'07'!M1152/'05'!$P1153</f>
        <v>9.8443528003192768E-3</v>
      </c>
      <c r="Y1153" s="39">
        <f>'07'!N1152/'05'!$P1153</f>
        <v>0.14094718637754422</v>
      </c>
      <c r="Z1153" s="39">
        <f>'07'!O1152/'05'!$P1153</f>
        <v>1.3369695357190368E-2</v>
      </c>
      <c r="AA1153" s="44">
        <f t="shared" si="1512"/>
        <v>231.88971664227753</v>
      </c>
      <c r="AB1153" s="44">
        <f t="shared" si="1513"/>
        <v>325.87960622588798</v>
      </c>
      <c r="AC1153" s="44">
        <f t="shared" si="1514"/>
        <v>525.17107888785426</v>
      </c>
      <c r="AD1153" s="44">
        <f t="shared" si="1515"/>
        <v>88.539709990687768</v>
      </c>
      <c r="AE1153" s="44">
        <f t="shared" si="1516"/>
        <v>20.875216176666225</v>
      </c>
      <c r="AF1153" s="44">
        <f t="shared" si="1517"/>
        <v>95.223892510309966</v>
      </c>
      <c r="AG1153" s="44">
        <f t="shared" si="1518"/>
        <v>4.6275109751230543</v>
      </c>
      <c r="AH1153" s="44">
        <f t="shared" si="1519"/>
        <v>15.219369429293602</v>
      </c>
      <c r="AI1153" s="44">
        <f t="shared" si="1520"/>
        <v>217.90435013968337</v>
      </c>
      <c r="AJ1153" s="44">
        <f t="shared" si="1521"/>
        <v>20.669549022216309</v>
      </c>
      <c r="AK1153" s="44">
        <f t="shared" si="1522"/>
        <v>57.447452441133436</v>
      </c>
      <c r="AL1153" s="44">
        <f t="shared" si="1523"/>
        <v>80.732140481575101</v>
      </c>
      <c r="AM1153" s="44">
        <f t="shared" si="1524"/>
        <v>130.10383131568446</v>
      </c>
      <c r="AN1153" s="44">
        <f t="shared" si="1525"/>
        <v>21.934481841160036</v>
      </c>
      <c r="AO1153" s="44">
        <f t="shared" si="1526"/>
        <v>5.1715444991352939</v>
      </c>
      <c r="AP1153" s="44">
        <f t="shared" si="1527"/>
        <v>23.590395104429959</v>
      </c>
      <c r="AQ1153" s="44">
        <f t="shared" si="1528"/>
        <v>1.1464014899560995</v>
      </c>
      <c r="AR1153" s="44">
        <f t="shared" si="1529"/>
        <v>3.7703871225222829</v>
      </c>
      <c r="AS1153" s="44">
        <f t="shared" si="1530"/>
        <v>53.982772382599435</v>
      </c>
      <c r="AT1153" s="44">
        <f t="shared" si="1531"/>
        <v>5.120593321803911</v>
      </c>
      <c r="AU1153" s="44">
        <f t="shared" si="1532"/>
        <v>1303.2922043368367</v>
      </c>
      <c r="AV1153" s="44">
        <f t="shared" si="1533"/>
        <v>1831.5445656511906</v>
      </c>
      <c r="AW1153" s="44">
        <f t="shared" si="1534"/>
        <v>2951.6245177597448</v>
      </c>
      <c r="AX1153" s="44">
        <f t="shared" si="1535"/>
        <v>497.62065983770123</v>
      </c>
      <c r="AY1153" s="44">
        <f t="shared" si="1536"/>
        <v>117.32519622189704</v>
      </c>
      <c r="AZ1153" s="44">
        <f t="shared" si="1537"/>
        <v>535.18784089397366</v>
      </c>
      <c r="BA1153" s="44">
        <f t="shared" si="1538"/>
        <v>26.008048423573232</v>
      </c>
      <c r="BB1153" s="44">
        <f t="shared" si="1539"/>
        <v>85.5375814819742</v>
      </c>
      <c r="BC1153" s="44">
        <f t="shared" si="1540"/>
        <v>1224.6901024344818</v>
      </c>
      <c r="BD1153" s="44">
        <f t="shared" si="1541"/>
        <v>116.16928295862711</v>
      </c>
      <c r="BE1153" s="44">
        <f t="shared" si="1542"/>
        <v>662.37062657975264</v>
      </c>
      <c r="BF1153" s="44">
        <f t="shared" si="1543"/>
        <v>930.84368764134626</v>
      </c>
      <c r="BG1153" s="44">
        <f t="shared" si="1544"/>
        <v>1500.1005720367168</v>
      </c>
      <c r="BH1153" s="44">
        <f t="shared" si="1545"/>
        <v>252.90514833045097</v>
      </c>
      <c r="BI1153" s="44">
        <f t="shared" si="1546"/>
        <v>59.628043102301454</v>
      </c>
      <c r="BJ1153" s="44">
        <f t="shared" si="1547"/>
        <v>271.99787149128645</v>
      </c>
      <c r="BK1153" s="44">
        <f t="shared" si="1548"/>
        <v>13.218039111347611</v>
      </c>
      <c r="BL1153" s="44">
        <f t="shared" si="1549"/>
        <v>43.472661966209927</v>
      </c>
      <c r="BM1153" s="44">
        <f t="shared" si="1550"/>
        <v>622.42277504323533</v>
      </c>
      <c r="BN1153" s="44">
        <f t="shared" si="1551"/>
        <v>59.040574697352667</v>
      </c>
      <c r="BO1153" s="39">
        <f t="shared" si="1552"/>
        <v>1.5424352576977354E-2</v>
      </c>
      <c r="BP1153" s="39">
        <f t="shared" si="1471"/>
        <v>2.1676174419707862E-2</v>
      </c>
      <c r="BQ1153" s="39">
        <f t="shared" si="1472"/>
        <v>3.4932225547948267E-2</v>
      </c>
      <c r="BR1153" s="39">
        <f t="shared" si="1473"/>
        <v>5.8892982566640792E-3</v>
      </c>
      <c r="BS1153" s="39">
        <f t="shared" si="1474"/>
        <v>1.3885337353110433E-3</v>
      </c>
      <c r="BT1153" s="39">
        <f t="shared" si="1475"/>
        <v>6.3339026546700792E-3</v>
      </c>
      <c r="BU1153" s="39">
        <f t="shared" si="1476"/>
        <v>3.0780304477338394E-4</v>
      </c>
      <c r="BV1153" s="39">
        <f t="shared" si="1477"/>
        <v>1.0123300139213518E-3</v>
      </c>
      <c r="BW1153" s="39">
        <f t="shared" si="1478"/>
        <v>1.4494103374995569E-2</v>
      </c>
      <c r="BX1153" s="39">
        <f t="shared" si="1479"/>
        <v>1.3748535999877816E-3</v>
      </c>
      <c r="BY1153" s="39">
        <f t="shared" si="1480"/>
        <v>3.8211688466897324E-3</v>
      </c>
      <c r="BZ1153" s="39">
        <f t="shared" si="1481"/>
        <v>5.3699707650375879E-3</v>
      </c>
      <c r="CA1153" s="39">
        <f t="shared" si="1482"/>
        <v>8.6539730820596288E-3</v>
      </c>
      <c r="CB1153" s="39">
        <f t="shared" si="1483"/>
        <v>1.4589917414633521E-3</v>
      </c>
      <c r="CC1153" s="39">
        <f t="shared" si="1484"/>
        <v>3.4398992278404243E-4</v>
      </c>
      <c r="CD1153" s="39">
        <f t="shared" si="1485"/>
        <v>1.5691362980198189E-3</v>
      </c>
      <c r="CE1153" s="39">
        <f t="shared" si="1486"/>
        <v>7.6253923769861606E-5</v>
      </c>
      <c r="CF1153" s="39">
        <f t="shared" si="1487"/>
        <v>2.507906826208782E-4</v>
      </c>
      <c r="CG1153" s="39">
        <f t="shared" si="1488"/>
        <v>3.5907125437408165E-3</v>
      </c>
      <c r="CH1153" s="39">
        <f t="shared" si="1489"/>
        <v>3.4060085950538189E-4</v>
      </c>
      <c r="CI1153" s="39">
        <f t="shared" si="1490"/>
        <v>8.6689650414848787E-2</v>
      </c>
      <c r="CJ1153" s="39">
        <f t="shared" si="1491"/>
        <v>0.12182683022822872</v>
      </c>
      <c r="CK1153" s="39">
        <f t="shared" si="1492"/>
        <v>0.1963299532898593</v>
      </c>
      <c r="CL1153" s="39">
        <f t="shared" si="1493"/>
        <v>3.3099684703851349E-2</v>
      </c>
      <c r="CM1153" s="39">
        <f t="shared" si="1494"/>
        <v>7.8039907025340589E-3</v>
      </c>
      <c r="CN1153" s="39">
        <f t="shared" si="1495"/>
        <v>3.5598499460820388E-2</v>
      </c>
      <c r="CO1153" s="39">
        <f t="shared" si="1496"/>
        <v>1.7299486779016385E-3</v>
      </c>
      <c r="CP1153" s="39">
        <f t="shared" si="1497"/>
        <v>5.6896089850987227E-3</v>
      </c>
      <c r="CQ1153" s="39">
        <f t="shared" si="1498"/>
        <v>8.1461361077190486E-2</v>
      </c>
      <c r="CR1153" s="39">
        <f t="shared" si="1499"/>
        <v>7.7271040946273184E-3</v>
      </c>
      <c r="CS1153" s="39">
        <f t="shared" si="1500"/>
        <v>4.4058176571754197E-2</v>
      </c>
      <c r="CT1153" s="39">
        <f t="shared" si="1501"/>
        <v>6.1915903128997356E-2</v>
      </c>
      <c r="CU1153" s="39">
        <f t="shared" si="1502"/>
        <v>9.9780535588447308E-2</v>
      </c>
      <c r="CV1153" s="39">
        <f t="shared" si="1503"/>
        <v>1.68222128728516E-2</v>
      </c>
      <c r="CW1153" s="39">
        <f t="shared" si="1504"/>
        <v>3.9662127911601341E-3</v>
      </c>
      <c r="CX1153" s="39">
        <f t="shared" si="1505"/>
        <v>1.809218248578465E-2</v>
      </c>
      <c r="CY1153" s="39">
        <f t="shared" si="1506"/>
        <v>8.792097320305714E-4</v>
      </c>
      <c r="CZ1153" s="39">
        <f t="shared" si="1507"/>
        <v>2.8916231186783244E-3</v>
      </c>
      <c r="DA1153" s="39">
        <f t="shared" si="1508"/>
        <v>4.1401009381617358E-2</v>
      </c>
      <c r="DB1153" s="39">
        <f t="shared" si="1509"/>
        <v>3.9271368030698861E-3</v>
      </c>
    </row>
    <row r="1154" spans="1:106" ht="12.75" customHeight="1" x14ac:dyDescent="0.3">
      <c r="A1154" s="9" t="str">
        <f t="shared" si="1510"/>
        <v>21 Puebla50-54 añosTotal</v>
      </c>
      <c r="B1154" s="22" t="s">
        <v>56</v>
      </c>
      <c r="C1154" s="22" t="s">
        <v>14</v>
      </c>
      <c r="D1154" s="30" t="s">
        <v>85</v>
      </c>
      <c r="E1154" s="23">
        <v>334597</v>
      </c>
      <c r="F1154" s="23">
        <v>325889</v>
      </c>
      <c r="G1154" s="23">
        <v>322377</v>
      </c>
      <c r="H1154" s="23">
        <v>3323</v>
      </c>
      <c r="I1154" s="23">
        <v>189</v>
      </c>
      <c r="J1154" s="23">
        <v>7993</v>
      </c>
      <c r="K1154" s="23">
        <v>6546</v>
      </c>
      <c r="L1154" s="23">
        <v>1189</v>
      </c>
      <c r="M1154" s="23">
        <v>258</v>
      </c>
      <c r="N1154" s="23">
        <v>715</v>
      </c>
      <c r="O1154" s="38">
        <f>+'07'!E1153-'05'!J1154</f>
        <v>3323</v>
      </c>
      <c r="P1154" s="38">
        <f t="shared" si="1511"/>
        <v>11316</v>
      </c>
      <c r="Q1154" s="39">
        <f>'07'!F1153/'05'!$P1154</f>
        <v>0.14271827500883705</v>
      </c>
      <c r="R1154" s="39">
        <f>'07'!G1153/'05'!$P1154</f>
        <v>0.19088016967126192</v>
      </c>
      <c r="S1154" s="39">
        <f>'07'!H1153/'05'!$P1154</f>
        <v>0.38052315305761752</v>
      </c>
      <c r="T1154" s="39">
        <f>'07'!I1153/'05'!$P1154</f>
        <v>4.3566631318487099E-2</v>
      </c>
      <c r="U1154" s="39">
        <f>'07'!J1153/'05'!$P1154</f>
        <v>1.1134676564156946E-2</v>
      </c>
      <c r="V1154" s="39">
        <f>'07'!K1153/'05'!$P1154</f>
        <v>6.0533757511488158E-2</v>
      </c>
      <c r="W1154" s="39">
        <f>'07'!L1153/'05'!$P1154</f>
        <v>5.1254860374690707E-3</v>
      </c>
      <c r="X1154" s="39">
        <f>'07'!M1153/'05'!$P1154</f>
        <v>8.7486744432661717E-3</v>
      </c>
      <c r="Y1154" s="39">
        <f>'07'!N1153/'05'!$P1154</f>
        <v>0.14422057264050903</v>
      </c>
      <c r="Z1154" s="39">
        <f>'07'!O1153/'05'!$P1154</f>
        <v>1.2548603746907035E-2</v>
      </c>
      <c r="AA1154" s="44">
        <f t="shared" si="1512"/>
        <v>169.69202898550725</v>
      </c>
      <c r="AB1154" s="44">
        <f t="shared" si="1513"/>
        <v>226.95652173913044</v>
      </c>
      <c r="AC1154" s="44">
        <f t="shared" si="1514"/>
        <v>452.44202898550725</v>
      </c>
      <c r="AD1154" s="44">
        <f t="shared" si="1515"/>
        <v>51.800724637681164</v>
      </c>
      <c r="AE1154" s="44">
        <f t="shared" si="1516"/>
        <v>13.239130434782609</v>
      </c>
      <c r="AF1154" s="44">
        <f t="shared" si="1517"/>
        <v>71.974637681159422</v>
      </c>
      <c r="AG1154" s="44">
        <f t="shared" si="1518"/>
        <v>6.0942028985507246</v>
      </c>
      <c r="AH1154" s="44">
        <f t="shared" si="1519"/>
        <v>10.402173913043478</v>
      </c>
      <c r="AI1154" s="44">
        <f t="shared" si="1520"/>
        <v>171.47826086956522</v>
      </c>
      <c r="AJ1154" s="44">
        <f t="shared" si="1521"/>
        <v>14.920289855072465</v>
      </c>
      <c r="AK1154" s="44">
        <f t="shared" si="1522"/>
        <v>36.821314952279955</v>
      </c>
      <c r="AL1154" s="44">
        <f t="shared" si="1523"/>
        <v>49.24708377518558</v>
      </c>
      <c r="AM1154" s="44">
        <f t="shared" si="1524"/>
        <v>98.174973488865319</v>
      </c>
      <c r="AN1154" s="44">
        <f t="shared" si="1525"/>
        <v>11.240190880169672</v>
      </c>
      <c r="AO1154" s="44">
        <f t="shared" si="1526"/>
        <v>2.8727465535524921</v>
      </c>
      <c r="AP1154" s="44">
        <f t="shared" si="1527"/>
        <v>15.617709437963946</v>
      </c>
      <c r="AQ1154" s="44">
        <f t="shared" si="1528"/>
        <v>1.3223753976670203</v>
      </c>
      <c r="AR1154" s="44">
        <f t="shared" si="1529"/>
        <v>2.2571580063626722</v>
      </c>
      <c r="AS1154" s="44">
        <f t="shared" si="1530"/>
        <v>37.20890774125133</v>
      </c>
      <c r="AT1154" s="44">
        <f t="shared" si="1531"/>
        <v>3.2375397667020152</v>
      </c>
      <c r="AU1154" s="44">
        <f t="shared" si="1532"/>
        <v>934.2338282078473</v>
      </c>
      <c r="AV1154" s="44">
        <f t="shared" si="1533"/>
        <v>1249.5015906680806</v>
      </c>
      <c r="AW1154" s="44">
        <f t="shared" si="1534"/>
        <v>2490.9045599151641</v>
      </c>
      <c r="AX1154" s="44">
        <f t="shared" si="1535"/>
        <v>285.18716861081657</v>
      </c>
      <c r="AY1154" s="44">
        <f t="shared" si="1536"/>
        <v>72.887592788971375</v>
      </c>
      <c r="AZ1154" s="44">
        <f t="shared" si="1537"/>
        <v>396.2539766702015</v>
      </c>
      <c r="BA1154" s="44">
        <f t="shared" si="1538"/>
        <v>33.551431601272533</v>
      </c>
      <c r="BB1154" s="44">
        <f t="shared" si="1539"/>
        <v>57.268822905620361</v>
      </c>
      <c r="BC1154" s="44">
        <f t="shared" si="1540"/>
        <v>944.06786850477204</v>
      </c>
      <c r="BD1154" s="44">
        <f t="shared" si="1541"/>
        <v>82.143160127253452</v>
      </c>
      <c r="BE1154" s="44">
        <f t="shared" si="1542"/>
        <v>474.25282785436553</v>
      </c>
      <c r="BF1154" s="44">
        <f t="shared" si="1543"/>
        <v>634.29480381760334</v>
      </c>
      <c r="BG1154" s="44">
        <f t="shared" si="1544"/>
        <v>1264.4784376104631</v>
      </c>
      <c r="BH1154" s="44">
        <f t="shared" si="1545"/>
        <v>144.77191587133262</v>
      </c>
      <c r="BI1154" s="44">
        <f t="shared" si="1546"/>
        <v>37.000530222693534</v>
      </c>
      <c r="BJ1154" s="44">
        <f t="shared" si="1547"/>
        <v>201.15367621067514</v>
      </c>
      <c r="BK1154" s="44">
        <f t="shared" si="1548"/>
        <v>17.03199010250972</v>
      </c>
      <c r="BL1154" s="44">
        <f t="shared" si="1549"/>
        <v>29.07184517497349</v>
      </c>
      <c r="BM1154" s="44">
        <f t="shared" si="1550"/>
        <v>479.24496288441151</v>
      </c>
      <c r="BN1154" s="44">
        <f t="shared" si="1551"/>
        <v>41.699010250972073</v>
      </c>
      <c r="BO1154" s="39">
        <f t="shared" si="1552"/>
        <v>1.4995760779914038E-2</v>
      </c>
      <c r="BP1154" s="39">
        <f t="shared" si="1471"/>
        <v>2.0056249711835492E-2</v>
      </c>
      <c r="BQ1154" s="39">
        <f t="shared" si="1472"/>
        <v>3.9982505212575757E-2</v>
      </c>
      <c r="BR1154" s="39">
        <f t="shared" si="1473"/>
        <v>4.5776532907106015E-3</v>
      </c>
      <c r="BS1154" s="39">
        <f t="shared" si="1474"/>
        <v>1.1699478998570705E-3</v>
      </c>
      <c r="BT1154" s="39">
        <f t="shared" si="1475"/>
        <v>6.3604310428737555E-3</v>
      </c>
      <c r="BU1154" s="39">
        <f t="shared" si="1476"/>
        <v>5.3854744596595308E-4</v>
      </c>
      <c r="BV1154" s="39">
        <f t="shared" si="1477"/>
        <v>9.1924477845912675E-4</v>
      </c>
      <c r="BW1154" s="39">
        <f t="shared" si="1478"/>
        <v>1.5153610893386817E-2</v>
      </c>
      <c r="BX1154" s="39">
        <f t="shared" si="1479"/>
        <v>1.3185127125373334E-3</v>
      </c>
      <c r="BY1154" s="39">
        <f t="shared" si="1480"/>
        <v>3.2539161322269316E-3</v>
      </c>
      <c r="BZ1154" s="39">
        <f t="shared" si="1481"/>
        <v>4.3519869013066087E-3</v>
      </c>
      <c r="CA1154" s="39">
        <f t="shared" si="1482"/>
        <v>8.6757664801047473E-3</v>
      </c>
      <c r="CB1154" s="39">
        <f t="shared" si="1483"/>
        <v>9.9330071404822129E-4</v>
      </c>
      <c r="CC1154" s="39">
        <f t="shared" si="1484"/>
        <v>2.5386590257621882E-4</v>
      </c>
      <c r="CD1154" s="39">
        <f t="shared" si="1485"/>
        <v>1.3801439941643642E-3</v>
      </c>
      <c r="CE1154" s="39">
        <f t="shared" si="1486"/>
        <v>1.1685890753508485E-4</v>
      </c>
      <c r="CF1154" s="39">
        <f t="shared" si="1487"/>
        <v>1.9946606630988619E-4</v>
      </c>
      <c r="CG1154" s="39">
        <f t="shared" si="1488"/>
        <v>3.2881678809872153E-3</v>
      </c>
      <c r="CH1154" s="39">
        <f t="shared" si="1489"/>
        <v>2.8610284258589742E-4</v>
      </c>
      <c r="CI1154" s="39">
        <f t="shared" si="1490"/>
        <v>8.2558662796734475E-2</v>
      </c>
      <c r="CJ1154" s="39">
        <f t="shared" si="1491"/>
        <v>0.11041901649594207</v>
      </c>
      <c r="CK1154" s="39">
        <f t="shared" si="1492"/>
        <v>0.2201223541812623</v>
      </c>
      <c r="CL1154" s="39">
        <f t="shared" si="1493"/>
        <v>2.5202118116897893E-2</v>
      </c>
      <c r="CM1154" s="39">
        <f t="shared" si="1494"/>
        <v>6.4411092955966223E-3</v>
      </c>
      <c r="CN1154" s="39">
        <f t="shared" si="1495"/>
        <v>3.5017141805426075E-2</v>
      </c>
      <c r="CO1154" s="39">
        <f t="shared" si="1496"/>
        <v>2.9649550725762224E-3</v>
      </c>
      <c r="CP1154" s="39">
        <f t="shared" si="1497"/>
        <v>5.0608715893973458E-3</v>
      </c>
      <c r="CQ1154" s="39">
        <f t="shared" si="1498"/>
        <v>8.3427701352489572E-2</v>
      </c>
      <c r="CR1154" s="39">
        <f t="shared" si="1499"/>
        <v>7.2590279363073038E-3</v>
      </c>
      <c r="CS1154" s="39">
        <f t="shared" si="1500"/>
        <v>4.1909935299961606E-2</v>
      </c>
      <c r="CT1154" s="39">
        <f t="shared" si="1501"/>
        <v>5.6052916562177743E-2</v>
      </c>
      <c r="CU1154" s="39">
        <f t="shared" si="1502"/>
        <v>0.11174252718367471</v>
      </c>
      <c r="CV1154" s="39">
        <f t="shared" si="1503"/>
        <v>1.2793559196830383E-2</v>
      </c>
      <c r="CW1154" s="39">
        <f t="shared" si="1504"/>
        <v>3.2697534661270357E-3</v>
      </c>
      <c r="CX1154" s="39">
        <f t="shared" si="1505"/>
        <v>1.7776040669023961E-2</v>
      </c>
      <c r="CY1154" s="39">
        <f t="shared" si="1506"/>
        <v>1.5051246113918098E-3</v>
      </c>
      <c r="CZ1154" s="39">
        <f t="shared" si="1507"/>
        <v>2.5690920090998136E-3</v>
      </c>
      <c r="DA1154" s="39">
        <f t="shared" si="1508"/>
        <v>4.2351092513645411E-2</v>
      </c>
      <c r="DB1154" s="39">
        <f t="shared" si="1509"/>
        <v>3.6849602554764999E-3</v>
      </c>
    </row>
    <row r="1155" spans="1:106" ht="12.75" customHeight="1" x14ac:dyDescent="0.3">
      <c r="A1155" s="9" t="str">
        <f t="shared" si="1510"/>
        <v>21 Puebla55-59 añosTotal</v>
      </c>
      <c r="B1155" s="22" t="s">
        <v>56</v>
      </c>
      <c r="C1155" s="22" t="s">
        <v>14</v>
      </c>
      <c r="D1155" s="30" t="s">
        <v>86</v>
      </c>
      <c r="E1155" s="23">
        <v>269080</v>
      </c>
      <c r="F1155" s="23">
        <v>262965</v>
      </c>
      <c r="G1155" s="23">
        <v>260422</v>
      </c>
      <c r="H1155" s="23">
        <v>2388</v>
      </c>
      <c r="I1155" s="23">
        <v>155</v>
      </c>
      <c r="J1155" s="23">
        <v>5678</v>
      </c>
      <c r="K1155" s="23">
        <v>4752</v>
      </c>
      <c r="L1155" s="23">
        <v>766</v>
      </c>
      <c r="M1155" s="23">
        <v>160</v>
      </c>
      <c r="N1155" s="23">
        <v>437</v>
      </c>
      <c r="O1155" s="38">
        <f>+'07'!E1154-'05'!J1155</f>
        <v>2388</v>
      </c>
      <c r="P1155" s="38">
        <f t="shared" si="1511"/>
        <v>8066</v>
      </c>
      <c r="Q1155" s="39">
        <f>'07'!F1154/'05'!$P1155</f>
        <v>0.12273741631539797</v>
      </c>
      <c r="R1155" s="39">
        <f>'07'!G1154/'05'!$P1155</f>
        <v>0.16179023059757006</v>
      </c>
      <c r="S1155" s="39">
        <f>'07'!H1154/'05'!$P1155</f>
        <v>0.40602529134639226</v>
      </c>
      <c r="T1155" s="39">
        <f>'07'!I1154/'05'!$P1155</f>
        <v>3.1986114554921896E-2</v>
      </c>
      <c r="U1155" s="39">
        <f>'07'!J1154/'05'!$P1155</f>
        <v>1.1529878502355567E-2</v>
      </c>
      <c r="V1155" s="39">
        <f>'07'!K1154/'05'!$P1155</f>
        <v>6.2112571286883217E-2</v>
      </c>
      <c r="W1155" s="39">
        <f>'07'!L1154/'05'!$P1155</f>
        <v>4.4631787751053809E-3</v>
      </c>
      <c r="X1155" s="39">
        <f>'07'!M1154/'05'!$P1155</f>
        <v>7.3146541036449297E-3</v>
      </c>
      <c r="Y1155" s="39">
        <f>'07'!N1154/'05'!$P1155</f>
        <v>0.18063476320357055</v>
      </c>
      <c r="Z1155" s="39">
        <f>'07'!O1154/'05'!$P1155</f>
        <v>1.1405901314158196E-2</v>
      </c>
      <c r="AA1155" s="44">
        <f t="shared" si="1512"/>
        <v>94.016860897594853</v>
      </c>
      <c r="AB1155" s="44">
        <f t="shared" si="1513"/>
        <v>123.93131663773866</v>
      </c>
      <c r="AC1155" s="44">
        <f t="shared" si="1514"/>
        <v>311.01537317133648</v>
      </c>
      <c r="AD1155" s="44">
        <f t="shared" si="1515"/>
        <v>24.501363749070173</v>
      </c>
      <c r="AE1155" s="44">
        <f t="shared" si="1516"/>
        <v>8.8318869328043643</v>
      </c>
      <c r="AF1155" s="44">
        <f t="shared" si="1517"/>
        <v>47.578229605752547</v>
      </c>
      <c r="AG1155" s="44">
        <f t="shared" si="1518"/>
        <v>3.418794941730722</v>
      </c>
      <c r="AH1155" s="44">
        <f t="shared" si="1519"/>
        <v>5.6030250433920159</v>
      </c>
      <c r="AI1155" s="44">
        <f t="shared" si="1520"/>
        <v>138.36622861393505</v>
      </c>
      <c r="AJ1155" s="44">
        <f t="shared" si="1521"/>
        <v>8.7369204066451776</v>
      </c>
      <c r="AK1155" s="44">
        <f t="shared" si="1522"/>
        <v>19.637986610463678</v>
      </c>
      <c r="AL1155" s="44">
        <f t="shared" si="1523"/>
        <v>25.886436895611208</v>
      </c>
      <c r="AM1155" s="44">
        <f t="shared" si="1524"/>
        <v>64.96404661542276</v>
      </c>
      <c r="AN1155" s="44">
        <f t="shared" si="1525"/>
        <v>5.1177783287875034</v>
      </c>
      <c r="AO1155" s="44">
        <f t="shared" si="1526"/>
        <v>1.8447805603768908</v>
      </c>
      <c r="AP1155" s="44">
        <f t="shared" si="1527"/>
        <v>9.9380114059013138</v>
      </c>
      <c r="AQ1155" s="44">
        <f t="shared" si="1528"/>
        <v>0.71410860401686094</v>
      </c>
      <c r="AR1155" s="44">
        <f t="shared" si="1529"/>
        <v>1.1703446565831888</v>
      </c>
      <c r="AS1155" s="44">
        <f t="shared" si="1530"/>
        <v>28.901562112571288</v>
      </c>
      <c r="AT1155" s="44">
        <f t="shared" si="1531"/>
        <v>1.8249442102653113</v>
      </c>
      <c r="AU1155" s="44">
        <f t="shared" si="1532"/>
        <v>583.24820233077116</v>
      </c>
      <c r="AV1155" s="44">
        <f t="shared" si="1533"/>
        <v>768.82717579965288</v>
      </c>
      <c r="AW1155" s="44">
        <f t="shared" si="1534"/>
        <v>1929.4321844780561</v>
      </c>
      <c r="AX1155" s="44">
        <f t="shared" si="1535"/>
        <v>151.99801636498884</v>
      </c>
      <c r="AY1155" s="44">
        <f t="shared" si="1536"/>
        <v>54.789982643193653</v>
      </c>
      <c r="AZ1155" s="44">
        <f t="shared" si="1537"/>
        <v>295.15893875526905</v>
      </c>
      <c r="BA1155" s="44">
        <f t="shared" si="1538"/>
        <v>21.209025539300768</v>
      </c>
      <c r="BB1155" s="44">
        <f t="shared" si="1539"/>
        <v>34.759236300520705</v>
      </c>
      <c r="BC1155" s="44">
        <f t="shared" si="1540"/>
        <v>858.37639474336731</v>
      </c>
      <c r="BD1155" s="44">
        <f t="shared" si="1541"/>
        <v>54.200843044879747</v>
      </c>
      <c r="BE1155" s="44">
        <f t="shared" si="1542"/>
        <v>293.09695016117035</v>
      </c>
      <c r="BF1155" s="44">
        <f t="shared" si="1543"/>
        <v>386.35507066699728</v>
      </c>
      <c r="BG1155" s="44">
        <f t="shared" si="1544"/>
        <v>969.58839573518469</v>
      </c>
      <c r="BH1155" s="44">
        <f t="shared" si="1545"/>
        <v>76.382841557153483</v>
      </c>
      <c r="BI1155" s="44">
        <f t="shared" si="1546"/>
        <v>27.533349863625094</v>
      </c>
      <c r="BJ1155" s="44">
        <f t="shared" si="1547"/>
        <v>148.32482023307713</v>
      </c>
      <c r="BK1155" s="44">
        <f t="shared" si="1548"/>
        <v>10.658070914951649</v>
      </c>
      <c r="BL1155" s="44">
        <f t="shared" si="1549"/>
        <v>17.467393999504093</v>
      </c>
      <c r="BM1155" s="44">
        <f t="shared" si="1550"/>
        <v>431.35581453012651</v>
      </c>
      <c r="BN1155" s="44">
        <f t="shared" si="1551"/>
        <v>27.23729233820977</v>
      </c>
      <c r="BO1155" s="39">
        <f t="shared" si="1552"/>
        <v>1.1655946057227232E-2</v>
      </c>
      <c r="BP1155" s="39">
        <f t="shared" si="1471"/>
        <v>1.5364656166344987E-2</v>
      </c>
      <c r="BQ1155" s="39">
        <f t="shared" si="1472"/>
        <v>3.8558811451938568E-2</v>
      </c>
      <c r="BR1155" s="39">
        <f t="shared" si="1473"/>
        <v>3.037610184610733E-3</v>
      </c>
      <c r="BS1155" s="39">
        <f t="shared" si="1474"/>
        <v>1.0949525084061945E-3</v>
      </c>
      <c r="BT1155" s="39">
        <f t="shared" si="1475"/>
        <v>5.8986151259301451E-3</v>
      </c>
      <c r="BU1155" s="39">
        <f t="shared" si="1476"/>
        <v>4.2385258389917208E-4</v>
      </c>
      <c r="BV1155" s="39">
        <f t="shared" si="1477"/>
        <v>6.9464729027919863E-4</v>
      </c>
      <c r="BW1155" s="39">
        <f t="shared" si="1478"/>
        <v>1.7154255965030382E-2</v>
      </c>
      <c r="BX1155" s="39">
        <f t="shared" si="1479"/>
        <v>1.0831788255201062E-3</v>
      </c>
      <c r="BY1155" s="39">
        <f t="shared" si="1480"/>
        <v>2.4346623618229208E-3</v>
      </c>
      <c r="BZ1155" s="39">
        <f t="shared" si="1481"/>
        <v>3.2093276587665765E-3</v>
      </c>
      <c r="CA1155" s="39">
        <f t="shared" si="1482"/>
        <v>8.0540598333030938E-3</v>
      </c>
      <c r="CB1155" s="39">
        <f t="shared" si="1483"/>
        <v>6.3448776702051859E-4</v>
      </c>
      <c r="CC1155" s="39">
        <f t="shared" si="1484"/>
        <v>2.2871070671669859E-4</v>
      </c>
      <c r="CD1155" s="39">
        <f t="shared" si="1485"/>
        <v>1.2320867103770535E-3</v>
      </c>
      <c r="CE1155" s="39">
        <f t="shared" si="1486"/>
        <v>8.8533176793560735E-5</v>
      </c>
      <c r="CF1155" s="39">
        <f t="shared" si="1487"/>
        <v>1.4509603974500231E-4</v>
      </c>
      <c r="CG1155" s="39">
        <f t="shared" si="1488"/>
        <v>3.5831344052282776E-3</v>
      </c>
      <c r="CH1155" s="39">
        <f t="shared" si="1489"/>
        <v>2.2625145180576634E-4</v>
      </c>
      <c r="CI1155" s="39">
        <f t="shared" si="1490"/>
        <v>7.2309472146140738E-2</v>
      </c>
      <c r="CJ1155" s="39">
        <f t="shared" si="1491"/>
        <v>9.5317031465367325E-2</v>
      </c>
      <c r="CK1155" s="39">
        <f t="shared" si="1492"/>
        <v>0.23920557704910192</v>
      </c>
      <c r="CL1155" s="39">
        <f t="shared" si="1493"/>
        <v>1.8844286680509404E-2</v>
      </c>
      <c r="CM1155" s="39">
        <f t="shared" si="1494"/>
        <v>6.7927079894859474E-3</v>
      </c>
      <c r="CN1155" s="39">
        <f t="shared" si="1495"/>
        <v>3.6592975298198493E-2</v>
      </c>
      <c r="CO1155" s="39">
        <f t="shared" si="1496"/>
        <v>2.6294353507687537E-3</v>
      </c>
      <c r="CP1155" s="39">
        <f t="shared" si="1497"/>
        <v>4.3093523804265685E-3</v>
      </c>
      <c r="CQ1155" s="39">
        <f t="shared" si="1498"/>
        <v>0.10641909183527985</v>
      </c>
      <c r="CR1155" s="39">
        <f t="shared" si="1499"/>
        <v>6.7196681186312609E-3</v>
      </c>
      <c r="CS1155" s="39">
        <f t="shared" si="1500"/>
        <v>3.6337335750207089E-2</v>
      </c>
      <c r="CT1155" s="39">
        <f t="shared" si="1501"/>
        <v>4.789921530709116E-2</v>
      </c>
      <c r="CU1155" s="39">
        <f t="shared" si="1502"/>
        <v>0.12020684301204869</v>
      </c>
      <c r="CV1155" s="39">
        <f t="shared" si="1503"/>
        <v>9.46972992278124E-3</v>
      </c>
      <c r="CW1155" s="39">
        <f t="shared" si="1504"/>
        <v>3.4135072977467262E-3</v>
      </c>
      <c r="CX1155" s="39">
        <f t="shared" si="1505"/>
        <v>1.8388894152377527E-2</v>
      </c>
      <c r="CY1155" s="39">
        <f t="shared" si="1506"/>
        <v>1.321357663643894E-3</v>
      </c>
      <c r="CZ1155" s="39">
        <f t="shared" si="1507"/>
        <v>2.1655583931941597E-3</v>
      </c>
      <c r="DA1155" s="39">
        <f t="shared" si="1508"/>
        <v>5.3478280998032049E-2</v>
      </c>
      <c r="DB1155" s="39">
        <f t="shared" si="1509"/>
        <v>3.3768029182010624E-3</v>
      </c>
    </row>
    <row r="1156" spans="1:106" ht="12.75" customHeight="1" x14ac:dyDescent="0.3">
      <c r="A1156" s="9" t="str">
        <f t="shared" si="1510"/>
        <v>21 Puebla60-64 añosTotal</v>
      </c>
      <c r="B1156" s="22" t="s">
        <v>56</v>
      </c>
      <c r="C1156" s="22" t="s">
        <v>14</v>
      </c>
      <c r="D1156" s="30" t="s">
        <v>87</v>
      </c>
      <c r="E1156" s="23">
        <v>229364</v>
      </c>
      <c r="F1156" s="23">
        <v>224442</v>
      </c>
      <c r="G1156" s="23">
        <v>222548</v>
      </c>
      <c r="H1156" s="23">
        <v>1779</v>
      </c>
      <c r="I1156" s="23">
        <v>115</v>
      </c>
      <c r="J1156" s="23">
        <v>4615</v>
      </c>
      <c r="K1156" s="23">
        <v>3934</v>
      </c>
      <c r="L1156" s="23">
        <v>557</v>
      </c>
      <c r="M1156" s="23">
        <v>124</v>
      </c>
      <c r="N1156" s="23">
        <v>307</v>
      </c>
      <c r="O1156" s="38">
        <f>+'07'!E1155-'05'!J1156</f>
        <v>1779</v>
      </c>
      <c r="P1156" s="38">
        <f t="shared" si="1511"/>
        <v>6394</v>
      </c>
      <c r="Q1156" s="39">
        <f>'07'!F1155/'05'!$P1156</f>
        <v>9.9468251485767906E-2</v>
      </c>
      <c r="R1156" s="39">
        <f>'07'!G1155/'05'!$P1156</f>
        <v>0.12636847044103847</v>
      </c>
      <c r="S1156" s="39">
        <f>'07'!H1155/'05'!$P1156</f>
        <v>0.44244604316546765</v>
      </c>
      <c r="T1156" s="39">
        <f>'07'!I1155/'05'!$P1156</f>
        <v>2.4085079762277136E-2</v>
      </c>
      <c r="U1156" s="39">
        <f>'07'!J1155/'05'!$P1156</f>
        <v>6.2558648733187366E-4</v>
      </c>
      <c r="V1156" s="39">
        <f>'07'!K1155/'05'!$P1156</f>
        <v>7.7103534563653431E-2</v>
      </c>
      <c r="W1156" s="39">
        <f>'07'!L1155/'05'!$P1156</f>
        <v>3.753518923991242E-3</v>
      </c>
      <c r="X1156" s="39">
        <f>'07'!M1155/'05'!$P1156</f>
        <v>4.3791054113231156E-3</v>
      </c>
      <c r="Y1156" s="39">
        <f>'07'!N1155/'05'!$P1156</f>
        <v>0.20832030028151391</v>
      </c>
      <c r="Z1156" s="39">
        <f>'07'!O1155/'05'!$P1156</f>
        <v>1.3450109477635284E-2</v>
      </c>
      <c r="AA1156" s="44">
        <f t="shared" si="1512"/>
        <v>55.403816077572721</v>
      </c>
      <c r="AB1156" s="44">
        <f t="shared" si="1513"/>
        <v>70.387238035658427</v>
      </c>
      <c r="AC1156" s="44">
        <f t="shared" si="1514"/>
        <v>246.44244604316549</v>
      </c>
      <c r="AD1156" s="44">
        <f t="shared" si="1515"/>
        <v>13.415389427588364</v>
      </c>
      <c r="AE1156" s="44">
        <f t="shared" si="1516"/>
        <v>0.34845167344385364</v>
      </c>
      <c r="AF1156" s="44">
        <f t="shared" si="1517"/>
        <v>42.946668751954959</v>
      </c>
      <c r="AG1156" s="44">
        <f t="shared" si="1518"/>
        <v>2.0907100406631218</v>
      </c>
      <c r="AH1156" s="44">
        <f t="shared" si="1519"/>
        <v>2.4391617141069752</v>
      </c>
      <c r="AI1156" s="44">
        <f t="shared" si="1520"/>
        <v>116.03440725680325</v>
      </c>
      <c r="AJ1156" s="44">
        <f t="shared" si="1521"/>
        <v>7.4917109790428533</v>
      </c>
      <c r="AK1156" s="44">
        <f t="shared" si="1522"/>
        <v>12.33406318423522</v>
      </c>
      <c r="AL1156" s="44">
        <f t="shared" si="1523"/>
        <v>15.66969033468877</v>
      </c>
      <c r="AM1156" s="44">
        <f t="shared" si="1524"/>
        <v>54.863309352517987</v>
      </c>
      <c r="AN1156" s="44">
        <f t="shared" si="1525"/>
        <v>2.9865498905223649</v>
      </c>
      <c r="AO1156" s="44">
        <f t="shared" si="1526"/>
        <v>7.7572724429152334E-2</v>
      </c>
      <c r="AP1156" s="44">
        <f t="shared" si="1527"/>
        <v>9.5608382858930252</v>
      </c>
      <c r="AQ1156" s="44">
        <f t="shared" si="1528"/>
        <v>0.46543634657491401</v>
      </c>
      <c r="AR1156" s="44">
        <f t="shared" si="1529"/>
        <v>0.54300907100406637</v>
      </c>
      <c r="AS1156" s="44">
        <f t="shared" si="1530"/>
        <v>25.831717234907725</v>
      </c>
      <c r="AT1156" s="44">
        <f t="shared" si="1531"/>
        <v>1.6678135752267751</v>
      </c>
      <c r="AU1156" s="44">
        <f t="shared" si="1532"/>
        <v>391.30810134501093</v>
      </c>
      <c r="AV1156" s="44">
        <f t="shared" si="1533"/>
        <v>497.13356271504534</v>
      </c>
      <c r="AW1156" s="44">
        <f t="shared" si="1534"/>
        <v>1740.5827338129498</v>
      </c>
      <c r="AX1156" s="44">
        <f t="shared" si="1535"/>
        <v>94.750703784798247</v>
      </c>
      <c r="AY1156" s="44">
        <f t="shared" si="1536"/>
        <v>2.4610572411635911</v>
      </c>
      <c r="AZ1156" s="44">
        <f t="shared" si="1537"/>
        <v>303.32530497341259</v>
      </c>
      <c r="BA1156" s="44">
        <f t="shared" si="1538"/>
        <v>14.766343446981546</v>
      </c>
      <c r="BB1156" s="44">
        <f t="shared" si="1539"/>
        <v>17.227400688145138</v>
      </c>
      <c r="BC1156" s="44">
        <f t="shared" si="1540"/>
        <v>819.53206130747571</v>
      </c>
      <c r="BD1156" s="44">
        <f t="shared" si="1541"/>
        <v>52.912730685017209</v>
      </c>
      <c r="BE1156" s="44">
        <f t="shared" si="1542"/>
        <v>176.95401939318111</v>
      </c>
      <c r="BF1156" s="44">
        <f t="shared" si="1543"/>
        <v>224.80950891460742</v>
      </c>
      <c r="BG1156" s="44">
        <f t="shared" si="1544"/>
        <v>787.11151079136698</v>
      </c>
      <c r="BH1156" s="44">
        <f t="shared" si="1545"/>
        <v>42.847356897091025</v>
      </c>
      <c r="BI1156" s="44">
        <f t="shared" si="1546"/>
        <v>1.1129183609634032</v>
      </c>
      <c r="BJ1156" s="44">
        <f t="shared" si="1547"/>
        <v>137.16718798873944</v>
      </c>
      <c r="BK1156" s="44">
        <f t="shared" si="1548"/>
        <v>6.6775101657804194</v>
      </c>
      <c r="BL1156" s="44">
        <f t="shared" si="1549"/>
        <v>7.7904285267438231</v>
      </c>
      <c r="BM1156" s="44">
        <f t="shared" si="1550"/>
        <v>370.60181420081324</v>
      </c>
      <c r="BN1156" s="44">
        <f t="shared" si="1551"/>
        <v>23.927744760713171</v>
      </c>
      <c r="BO1156" s="39">
        <f t="shared" si="1552"/>
        <v>8.6649696711874752E-3</v>
      </c>
      <c r="BP1156" s="39">
        <f t="shared" si="1471"/>
        <v>1.100832624893E-2</v>
      </c>
      <c r="BQ1156" s="39">
        <f t="shared" si="1472"/>
        <v>3.8542766037404676E-2</v>
      </c>
      <c r="BR1156" s="39">
        <f t="shared" si="1473"/>
        <v>2.0981215870485401E-3</v>
      </c>
      <c r="BS1156" s="39">
        <f t="shared" si="1474"/>
        <v>5.4496664598663376E-5</v>
      </c>
      <c r="BT1156" s="39">
        <f t="shared" si="1475"/>
        <v>6.716713911785261E-3</v>
      </c>
      <c r="BU1156" s="39">
        <f t="shared" si="1476"/>
        <v>3.2697998759198028E-4</v>
      </c>
      <c r="BV1156" s="39">
        <f t="shared" si="1477"/>
        <v>3.8147665219064362E-4</v>
      </c>
      <c r="BW1156" s="39">
        <f t="shared" si="1478"/>
        <v>1.8147389311354904E-2</v>
      </c>
      <c r="BX1156" s="39">
        <f t="shared" si="1479"/>
        <v>1.1716782888712626E-3</v>
      </c>
      <c r="BY1156" s="39">
        <f t="shared" si="1480"/>
        <v>1.9290058154887739E-3</v>
      </c>
      <c r="BZ1156" s="39">
        <f t="shared" si="1481"/>
        <v>2.4506866335140399E-3</v>
      </c>
      <c r="CA1156" s="39">
        <f t="shared" si="1482"/>
        <v>8.5804362453109143E-3</v>
      </c>
      <c r="CB1156" s="39">
        <f t="shared" si="1483"/>
        <v>4.6708631381331948E-4</v>
      </c>
      <c r="CC1156" s="39">
        <f t="shared" si="1484"/>
        <v>1.2132112047099207E-5</v>
      </c>
      <c r="CD1156" s="39">
        <f t="shared" si="1485"/>
        <v>1.4952828098049773E-3</v>
      </c>
      <c r="CE1156" s="39">
        <f t="shared" si="1486"/>
        <v>7.2792672282595252E-5</v>
      </c>
      <c r="CF1156" s="39">
        <f t="shared" si="1487"/>
        <v>8.4924784329694456E-5</v>
      </c>
      <c r="CG1156" s="39">
        <f t="shared" si="1488"/>
        <v>4.0399933116840358E-3</v>
      </c>
      <c r="CH1156" s="39">
        <f t="shared" si="1489"/>
        <v>2.6084040901263293E-4</v>
      </c>
      <c r="CI1156" s="39">
        <f t="shared" si="1490"/>
        <v>6.119926514623255E-2</v>
      </c>
      <c r="CJ1156" s="39">
        <f t="shared" si="1491"/>
        <v>7.7750009808421228E-2</v>
      </c>
      <c r="CK1156" s="39">
        <f t="shared" si="1492"/>
        <v>0.27222125958913823</v>
      </c>
      <c r="CL1156" s="39">
        <f t="shared" si="1493"/>
        <v>1.48186899882387E-2</v>
      </c>
      <c r="CM1156" s="39">
        <f t="shared" si="1494"/>
        <v>3.849010386555507E-4</v>
      </c>
      <c r="CN1156" s="39">
        <f t="shared" si="1495"/>
        <v>4.7439053014296621E-2</v>
      </c>
      <c r="CO1156" s="39">
        <f t="shared" si="1496"/>
        <v>2.3094062319333041E-3</v>
      </c>
      <c r="CP1156" s="39">
        <f t="shared" si="1497"/>
        <v>2.6943072705888551E-3</v>
      </c>
      <c r="CQ1156" s="39">
        <f t="shared" si="1498"/>
        <v>0.12817204587229836</v>
      </c>
      <c r="CR1156" s="39">
        <f t="shared" si="1499"/>
        <v>8.275372331094339E-3</v>
      </c>
      <c r="CS1156" s="39">
        <f t="shared" si="1500"/>
        <v>2.7675010852859103E-2</v>
      </c>
      <c r="CT1156" s="39">
        <f t="shared" si="1501"/>
        <v>3.5159447750173198E-2</v>
      </c>
      <c r="CU1156" s="39">
        <f t="shared" si="1502"/>
        <v>0.12310158129361386</v>
      </c>
      <c r="CV1156" s="39">
        <f t="shared" si="1503"/>
        <v>6.7011818731765758E-3</v>
      </c>
      <c r="CW1156" s="39">
        <f t="shared" si="1504"/>
        <v>1.7405667203056042E-4</v>
      </c>
      <c r="CX1156" s="39">
        <f t="shared" si="1505"/>
        <v>2.1452484827766568E-2</v>
      </c>
      <c r="CY1156" s="39">
        <f t="shared" si="1506"/>
        <v>1.0443400321833625E-3</v>
      </c>
      <c r="CZ1156" s="39">
        <f t="shared" si="1507"/>
        <v>1.2183967042139229E-3</v>
      </c>
      <c r="DA1156" s="39">
        <f t="shared" si="1508"/>
        <v>5.7960871786176607E-2</v>
      </c>
      <c r="DB1156" s="39">
        <f t="shared" si="1509"/>
        <v>3.7422184486570489E-3</v>
      </c>
    </row>
    <row r="1157" spans="1:106" ht="12.75" customHeight="1" x14ac:dyDescent="0.3">
      <c r="A1157" s="9" t="str">
        <f t="shared" si="1510"/>
        <v>21 Puebla65-69 añosTotal</v>
      </c>
      <c r="B1157" s="22" t="s">
        <v>56</v>
      </c>
      <c r="C1157" s="22" t="s">
        <v>14</v>
      </c>
      <c r="D1157" s="30" t="s">
        <v>88</v>
      </c>
      <c r="E1157" s="23">
        <v>177876</v>
      </c>
      <c r="F1157" s="23">
        <v>174441</v>
      </c>
      <c r="G1157" s="23">
        <v>173125</v>
      </c>
      <c r="H1157" s="23">
        <v>1214</v>
      </c>
      <c r="I1157" s="23">
        <v>102</v>
      </c>
      <c r="J1157" s="23">
        <v>3265</v>
      </c>
      <c r="K1157" s="23">
        <v>2773</v>
      </c>
      <c r="L1157" s="23">
        <v>401</v>
      </c>
      <c r="M1157" s="23">
        <v>91</v>
      </c>
      <c r="N1157" s="23">
        <v>170</v>
      </c>
      <c r="O1157" s="38">
        <f>+'07'!E1156-'05'!J1157</f>
        <v>1214</v>
      </c>
      <c r="P1157" s="38">
        <f t="shared" si="1511"/>
        <v>4479</v>
      </c>
      <c r="Q1157" s="39">
        <f>'07'!F1156/'05'!$P1157</f>
        <v>8.4170573788792141E-2</v>
      </c>
      <c r="R1157" s="39">
        <f>'07'!G1156/'05'!$P1157</f>
        <v>9.689662871176602E-2</v>
      </c>
      <c r="S1157" s="39">
        <f>'07'!H1156/'05'!$P1157</f>
        <v>0.47733869167224829</v>
      </c>
      <c r="T1157" s="39">
        <f>'07'!I1156/'05'!$P1157</f>
        <v>2.3889260995757982E-2</v>
      </c>
      <c r="U1157" s="39">
        <f>'07'!J1156/'05'!$P1157</f>
        <v>6.6979236436704619E-4</v>
      </c>
      <c r="V1157" s="39">
        <f>'07'!K1156/'05'!$P1157</f>
        <v>7.680285778075463E-2</v>
      </c>
      <c r="W1157" s="39">
        <f>'07'!L1156/'05'!$P1157</f>
        <v>4.4652824291136414E-3</v>
      </c>
      <c r="X1157" s="39">
        <f>'07'!M1156/'05'!$P1157</f>
        <v>2.2326412145568207E-3</v>
      </c>
      <c r="Y1157" s="39">
        <f>'07'!N1156/'05'!$P1157</f>
        <v>0.22237106496985934</v>
      </c>
      <c r="Z1157" s="39">
        <f>'07'!O1156/'05'!$P1157</f>
        <v>1.1163206072784104E-2</v>
      </c>
      <c r="AA1157" s="44">
        <f t="shared" si="1512"/>
        <v>33.752400089305645</v>
      </c>
      <c r="AB1157" s="44">
        <f t="shared" si="1513"/>
        <v>38.855548113418173</v>
      </c>
      <c r="AC1157" s="44">
        <f t="shared" si="1514"/>
        <v>191.41281536057156</v>
      </c>
      <c r="AD1157" s="44">
        <f t="shared" si="1515"/>
        <v>9.5795936592989506</v>
      </c>
      <c r="AE1157" s="44">
        <f t="shared" si="1516"/>
        <v>0.2685867381111855</v>
      </c>
      <c r="AF1157" s="44">
        <f t="shared" si="1517"/>
        <v>30.797945970082605</v>
      </c>
      <c r="AG1157" s="44">
        <f t="shared" si="1518"/>
        <v>1.7905782540745703</v>
      </c>
      <c r="AH1157" s="44">
        <f t="shared" si="1519"/>
        <v>0.89528912703728514</v>
      </c>
      <c r="AI1157" s="44">
        <f t="shared" si="1520"/>
        <v>89.170797052913599</v>
      </c>
      <c r="AJ1157" s="44">
        <f t="shared" si="1521"/>
        <v>4.4764456351864252</v>
      </c>
      <c r="AK1157" s="44">
        <f t="shared" si="1522"/>
        <v>7.6595222147800852</v>
      </c>
      <c r="AL1157" s="44">
        <f t="shared" si="1523"/>
        <v>8.8175932127707082</v>
      </c>
      <c r="AM1157" s="44">
        <f t="shared" si="1524"/>
        <v>43.437820942174596</v>
      </c>
      <c r="AN1157" s="44">
        <f t="shared" si="1525"/>
        <v>2.1739227506139764</v>
      </c>
      <c r="AO1157" s="44">
        <f t="shared" si="1526"/>
        <v>6.0951105157401202E-2</v>
      </c>
      <c r="AP1157" s="44">
        <f t="shared" si="1527"/>
        <v>6.989060058048671</v>
      </c>
      <c r="AQ1157" s="44">
        <f t="shared" si="1528"/>
        <v>0.40634070104934139</v>
      </c>
      <c r="AR1157" s="44">
        <f t="shared" si="1529"/>
        <v>0.2031703505246707</v>
      </c>
      <c r="AS1157" s="44">
        <f t="shared" si="1530"/>
        <v>20.235766912257201</v>
      </c>
      <c r="AT1157" s="44">
        <f t="shared" si="1531"/>
        <v>1.0158517526233535</v>
      </c>
      <c r="AU1157" s="44">
        <f t="shared" si="1532"/>
        <v>233.40500111632062</v>
      </c>
      <c r="AV1157" s="44">
        <f t="shared" si="1533"/>
        <v>268.69435141772715</v>
      </c>
      <c r="AW1157" s="44">
        <f t="shared" si="1534"/>
        <v>1323.6601920071446</v>
      </c>
      <c r="AX1157" s="44">
        <f t="shared" si="1535"/>
        <v>66.244920741236882</v>
      </c>
      <c r="AY1157" s="44">
        <f t="shared" si="1536"/>
        <v>1.8573342263898192</v>
      </c>
      <c r="AZ1157" s="44">
        <f t="shared" si="1537"/>
        <v>212.9743246260326</v>
      </c>
      <c r="BA1157" s="44">
        <f t="shared" si="1538"/>
        <v>12.382228175932127</v>
      </c>
      <c r="BB1157" s="44">
        <f t="shared" si="1539"/>
        <v>6.1911140879660636</v>
      </c>
      <c r="BC1157" s="44">
        <f t="shared" si="1540"/>
        <v>616.63496316141993</v>
      </c>
      <c r="BD1157" s="44">
        <f t="shared" si="1541"/>
        <v>30.955570439830318</v>
      </c>
      <c r="BE1157" s="44">
        <f t="shared" si="1542"/>
        <v>102.18307657959366</v>
      </c>
      <c r="BF1157" s="44">
        <f t="shared" si="1543"/>
        <v>117.63250725608395</v>
      </c>
      <c r="BG1157" s="44">
        <f t="shared" si="1544"/>
        <v>579.4891716901094</v>
      </c>
      <c r="BH1157" s="44">
        <f t="shared" si="1545"/>
        <v>29.001562848850192</v>
      </c>
      <c r="BI1157" s="44">
        <f t="shared" si="1546"/>
        <v>0.81312793034159403</v>
      </c>
      <c r="BJ1157" s="44">
        <f t="shared" si="1547"/>
        <v>93.238669345836115</v>
      </c>
      <c r="BK1157" s="44">
        <f t="shared" si="1548"/>
        <v>5.4208528689439603</v>
      </c>
      <c r="BL1157" s="44">
        <f t="shared" si="1549"/>
        <v>2.7104264344719802</v>
      </c>
      <c r="BM1157" s="44">
        <f t="shared" si="1550"/>
        <v>269.95847287340922</v>
      </c>
      <c r="BN1157" s="44">
        <f t="shared" si="1551"/>
        <v>13.552132172359901</v>
      </c>
      <c r="BO1157" s="39">
        <f t="shared" si="1552"/>
        <v>7.5356999529595098E-3</v>
      </c>
      <c r="BP1157" s="39">
        <f t="shared" si="1471"/>
        <v>8.675049813221293E-3</v>
      </c>
      <c r="BQ1157" s="39">
        <f t="shared" si="1472"/>
        <v>4.2735614056836693E-2</v>
      </c>
      <c r="BR1157" s="39">
        <f t="shared" si="1473"/>
        <v>2.1387795622458028E-3</v>
      </c>
      <c r="BS1157" s="39">
        <f t="shared" si="1474"/>
        <v>5.9965782119041189E-5</v>
      </c>
      <c r="BT1157" s="39">
        <f t="shared" si="1475"/>
        <v>6.8760763496500572E-3</v>
      </c>
      <c r="BU1157" s="39">
        <f t="shared" si="1476"/>
        <v>3.9977188079360802E-4</v>
      </c>
      <c r="BV1157" s="39">
        <f t="shared" si="1477"/>
        <v>1.9988594039680401E-4</v>
      </c>
      <c r="BW1157" s="39">
        <f t="shared" si="1478"/>
        <v>1.9908639663521677E-2</v>
      </c>
      <c r="BX1157" s="39">
        <f t="shared" si="1479"/>
        <v>9.9942970198401999E-4</v>
      </c>
      <c r="BY1157" s="39">
        <f t="shared" si="1480"/>
        <v>1.7100964980531559E-3</v>
      </c>
      <c r="BZ1157" s="39">
        <f t="shared" si="1481"/>
        <v>1.9686522020028372E-3</v>
      </c>
      <c r="CA1157" s="39">
        <f t="shared" si="1482"/>
        <v>9.6981069306038385E-3</v>
      </c>
      <c r="CB1157" s="39">
        <f t="shared" si="1483"/>
        <v>4.853589530283493E-4</v>
      </c>
      <c r="CC1157" s="39">
        <f t="shared" si="1484"/>
        <v>1.3608194944720071E-5</v>
      </c>
      <c r="CD1157" s="39">
        <f t="shared" si="1485"/>
        <v>1.5604063536612349E-3</v>
      </c>
      <c r="CE1157" s="39">
        <f t="shared" si="1486"/>
        <v>9.0721299631467154E-5</v>
      </c>
      <c r="CF1157" s="39">
        <f t="shared" si="1487"/>
        <v>4.5360649815733577E-5</v>
      </c>
      <c r="CG1157" s="39">
        <f t="shared" si="1488"/>
        <v>4.5179207216470641E-3</v>
      </c>
      <c r="CH1157" s="39">
        <f t="shared" si="1489"/>
        <v>2.2680324907866788E-4</v>
      </c>
      <c r="CI1157" s="39">
        <f t="shared" si="1490"/>
        <v>5.2110962517597816E-2</v>
      </c>
      <c r="CJ1157" s="39">
        <f t="shared" si="1491"/>
        <v>5.9989808309383157E-2</v>
      </c>
      <c r="CK1157" s="39">
        <f t="shared" si="1492"/>
        <v>0.29552582987433457</v>
      </c>
      <c r="CL1157" s="39">
        <f t="shared" si="1493"/>
        <v>1.4790114030193544E-2</v>
      </c>
      <c r="CM1157" s="39">
        <f t="shared" si="1494"/>
        <v>4.1467609430449189E-4</v>
      </c>
      <c r="CN1157" s="39">
        <f t="shared" si="1495"/>
        <v>4.7549525480248406E-2</v>
      </c>
      <c r="CO1157" s="39">
        <f t="shared" si="1496"/>
        <v>2.7645072953632792E-3</v>
      </c>
      <c r="CP1157" s="39">
        <f t="shared" si="1497"/>
        <v>1.3822536476816396E-3</v>
      </c>
      <c r="CQ1157" s="39">
        <f t="shared" si="1498"/>
        <v>0.1376724633090913</v>
      </c>
      <c r="CR1157" s="39">
        <f t="shared" si="1499"/>
        <v>6.9112682384081976E-3</v>
      </c>
      <c r="CS1157" s="39">
        <f t="shared" si="1500"/>
        <v>2.281381482018166E-2</v>
      </c>
      <c r="CT1157" s="39">
        <f t="shared" si="1501"/>
        <v>2.6263118387158731E-2</v>
      </c>
      <c r="CU1157" s="39">
        <f t="shared" si="1502"/>
        <v>0.12937914081047319</v>
      </c>
      <c r="CV1157" s="39">
        <f t="shared" si="1503"/>
        <v>6.4750084502902859E-3</v>
      </c>
      <c r="CW1157" s="39">
        <f t="shared" si="1504"/>
        <v>1.8154229299879304E-4</v>
      </c>
      <c r="CX1157" s="39">
        <f t="shared" si="1505"/>
        <v>2.0816849597194934E-2</v>
      </c>
      <c r="CY1157" s="39">
        <f t="shared" si="1506"/>
        <v>1.2102819533252869E-3</v>
      </c>
      <c r="CZ1157" s="39">
        <f t="shared" si="1507"/>
        <v>6.0514097666264344E-4</v>
      </c>
      <c r="DA1157" s="39">
        <f t="shared" si="1508"/>
        <v>6.0272041275599292E-2</v>
      </c>
      <c r="DB1157" s="39">
        <f t="shared" si="1509"/>
        <v>3.0257048833132174E-3</v>
      </c>
    </row>
    <row r="1158" spans="1:106" ht="12.75" customHeight="1" x14ac:dyDescent="0.3">
      <c r="A1158" s="9" t="str">
        <f t="shared" si="1510"/>
        <v>21 Puebla70-74 añosTotal</v>
      </c>
      <c r="B1158" s="22" t="s">
        <v>56</v>
      </c>
      <c r="C1158" s="22" t="s">
        <v>14</v>
      </c>
      <c r="D1158" s="30" t="s">
        <v>89</v>
      </c>
      <c r="E1158" s="23">
        <v>128374</v>
      </c>
      <c r="F1158" s="23">
        <v>126385</v>
      </c>
      <c r="G1158" s="23">
        <v>125536</v>
      </c>
      <c r="H1158" s="23">
        <v>789</v>
      </c>
      <c r="I1158" s="23">
        <v>60</v>
      </c>
      <c r="J1158" s="23">
        <v>1871</v>
      </c>
      <c r="K1158" s="23">
        <v>1661</v>
      </c>
      <c r="L1158" s="23">
        <v>174</v>
      </c>
      <c r="M1158" s="23">
        <v>36</v>
      </c>
      <c r="N1158" s="23">
        <v>118</v>
      </c>
      <c r="O1158" s="38">
        <f>+'07'!E1157-'05'!J1158</f>
        <v>789</v>
      </c>
      <c r="P1158" s="38">
        <f t="shared" si="1511"/>
        <v>2660</v>
      </c>
      <c r="Q1158" s="39">
        <f>'07'!F1157/'05'!$P1158</f>
        <v>6.8421052631578952E-2</v>
      </c>
      <c r="R1158" s="39">
        <f>'07'!G1157/'05'!$P1158</f>
        <v>6.616541353383458E-2</v>
      </c>
      <c r="S1158" s="39">
        <f>'07'!H1157/'05'!$P1158</f>
        <v>0.49398496240601503</v>
      </c>
      <c r="T1158" s="39">
        <f>'07'!I1157/'05'!$P1158</f>
        <v>2.368421052631579E-2</v>
      </c>
      <c r="U1158" s="39">
        <f>'07'!J1157/'05'!$P1158</f>
        <v>0</v>
      </c>
      <c r="V1158" s="39">
        <f>'07'!K1157/'05'!$P1158</f>
        <v>7.5563909774436097E-2</v>
      </c>
      <c r="W1158" s="39">
        <f>'07'!L1157/'05'!$P1158</f>
        <v>7.1428571428571426E-3</v>
      </c>
      <c r="X1158" s="39">
        <f>'07'!M1157/'05'!$P1158</f>
        <v>2.255639097744361E-3</v>
      </c>
      <c r="Y1158" s="39">
        <f>'07'!N1157/'05'!$P1158</f>
        <v>0.24661654135338346</v>
      </c>
      <c r="Z1158" s="39">
        <f>'07'!O1157/'05'!$P1158</f>
        <v>1.6165413533834588E-2</v>
      </c>
      <c r="AA1158" s="44">
        <f t="shared" si="1512"/>
        <v>11.905263157894737</v>
      </c>
      <c r="AB1158" s="44">
        <f t="shared" si="1513"/>
        <v>11.512781954887217</v>
      </c>
      <c r="AC1158" s="44">
        <f t="shared" si="1514"/>
        <v>85.953383458646613</v>
      </c>
      <c r="AD1158" s="44">
        <f t="shared" si="1515"/>
        <v>4.1210526315789471</v>
      </c>
      <c r="AE1158" s="44">
        <f t="shared" si="1516"/>
        <v>0</v>
      </c>
      <c r="AF1158" s="44">
        <f t="shared" si="1517"/>
        <v>13.148120300751881</v>
      </c>
      <c r="AG1158" s="44">
        <f t="shared" si="1518"/>
        <v>1.2428571428571429</v>
      </c>
      <c r="AH1158" s="44">
        <f t="shared" si="1519"/>
        <v>0.39248120300751882</v>
      </c>
      <c r="AI1158" s="44">
        <f t="shared" si="1520"/>
        <v>42.91127819548872</v>
      </c>
      <c r="AJ1158" s="44">
        <f t="shared" si="1521"/>
        <v>2.8127819548872184</v>
      </c>
      <c r="AK1158" s="44">
        <f t="shared" si="1522"/>
        <v>2.4631578947368422</v>
      </c>
      <c r="AL1158" s="44">
        <f t="shared" si="1523"/>
        <v>2.3819548872180447</v>
      </c>
      <c r="AM1158" s="44">
        <f t="shared" si="1524"/>
        <v>17.783458646616541</v>
      </c>
      <c r="AN1158" s="44">
        <f t="shared" si="1525"/>
        <v>0.85263157894736841</v>
      </c>
      <c r="AO1158" s="44">
        <f t="shared" si="1526"/>
        <v>0</v>
      </c>
      <c r="AP1158" s="44">
        <f t="shared" si="1527"/>
        <v>2.7203007518796993</v>
      </c>
      <c r="AQ1158" s="44">
        <f t="shared" si="1528"/>
        <v>0.25714285714285712</v>
      </c>
      <c r="AR1158" s="44">
        <f t="shared" si="1529"/>
        <v>8.1203007518796999E-2</v>
      </c>
      <c r="AS1158" s="44">
        <f t="shared" si="1530"/>
        <v>8.8781954887218042</v>
      </c>
      <c r="AT1158" s="44">
        <f t="shared" si="1531"/>
        <v>0.58195488721804511</v>
      </c>
      <c r="AU1158" s="44">
        <f t="shared" si="1532"/>
        <v>113.64736842105263</v>
      </c>
      <c r="AV1158" s="44">
        <f t="shared" si="1533"/>
        <v>109.90075187969924</v>
      </c>
      <c r="AW1158" s="44">
        <f t="shared" si="1534"/>
        <v>820.50902255639096</v>
      </c>
      <c r="AX1158" s="44">
        <f t="shared" si="1535"/>
        <v>39.339473684210525</v>
      </c>
      <c r="AY1158" s="44">
        <f t="shared" si="1536"/>
        <v>0</v>
      </c>
      <c r="AZ1158" s="44">
        <f t="shared" si="1537"/>
        <v>125.51165413533836</v>
      </c>
      <c r="BA1158" s="44">
        <f t="shared" si="1538"/>
        <v>11.864285714285714</v>
      </c>
      <c r="BB1158" s="44">
        <f t="shared" si="1539"/>
        <v>3.7466165413533838</v>
      </c>
      <c r="BC1158" s="44">
        <f t="shared" si="1540"/>
        <v>409.63007518796991</v>
      </c>
      <c r="BD1158" s="44">
        <f t="shared" si="1541"/>
        <v>26.850751879699249</v>
      </c>
      <c r="BE1158" s="44">
        <f t="shared" si="1542"/>
        <v>53.984210526315792</v>
      </c>
      <c r="BF1158" s="44">
        <f t="shared" si="1543"/>
        <v>52.204511278195483</v>
      </c>
      <c r="BG1158" s="44">
        <f t="shared" si="1544"/>
        <v>389.75413533834586</v>
      </c>
      <c r="BH1158" s="44">
        <f t="shared" si="1545"/>
        <v>18.686842105263157</v>
      </c>
      <c r="BI1158" s="44">
        <f t="shared" si="1546"/>
        <v>0</v>
      </c>
      <c r="BJ1158" s="44">
        <f t="shared" si="1547"/>
        <v>59.619924812030078</v>
      </c>
      <c r="BK1158" s="44">
        <f t="shared" si="1548"/>
        <v>5.6357142857142852</v>
      </c>
      <c r="BL1158" s="44">
        <f t="shared" si="1549"/>
        <v>1.7796992481203009</v>
      </c>
      <c r="BM1158" s="44">
        <f t="shared" si="1550"/>
        <v>194.58045112781954</v>
      </c>
      <c r="BN1158" s="44">
        <f t="shared" si="1551"/>
        <v>12.754511278195489</v>
      </c>
      <c r="BO1158" s="39">
        <f t="shared" si="1552"/>
        <v>4.4756628413138112E-3</v>
      </c>
      <c r="BP1158" s="39">
        <f t="shared" si="1471"/>
        <v>4.3281135168748933E-3</v>
      </c>
      <c r="BQ1158" s="39">
        <f t="shared" si="1472"/>
        <v>3.2313302052122787E-2</v>
      </c>
      <c r="BR1158" s="39">
        <f t="shared" si="1473"/>
        <v>1.5492679066086267E-3</v>
      </c>
      <c r="BS1158" s="39">
        <f t="shared" si="1474"/>
        <v>0</v>
      </c>
      <c r="BT1158" s="39">
        <f t="shared" si="1475"/>
        <v>4.9429023687037141E-3</v>
      </c>
      <c r="BU1158" s="39">
        <f t="shared" si="1476"/>
        <v>4.6723952738990333E-4</v>
      </c>
      <c r="BV1158" s="39">
        <f t="shared" si="1477"/>
        <v>1.4754932443891686E-4</v>
      </c>
      <c r="BW1158" s="39">
        <f t="shared" si="1478"/>
        <v>1.6132059471988241E-2</v>
      </c>
      <c r="BX1158" s="39">
        <f t="shared" si="1479"/>
        <v>1.0574368251455707E-3</v>
      </c>
      <c r="BY1158" s="39">
        <f t="shared" si="1480"/>
        <v>9.2599920854768503E-4</v>
      </c>
      <c r="BZ1158" s="39">
        <f t="shared" si="1481"/>
        <v>8.9547176211204687E-4</v>
      </c>
      <c r="CA1158" s="39">
        <f t="shared" si="1482"/>
        <v>6.6855107694047148E-3</v>
      </c>
      <c r="CB1158" s="39">
        <f t="shared" si="1483"/>
        <v>3.2053818757419867E-4</v>
      </c>
      <c r="CC1158" s="39">
        <f t="shared" si="1484"/>
        <v>0</v>
      </c>
      <c r="CD1158" s="39">
        <f t="shared" si="1485"/>
        <v>1.022669455593872E-3</v>
      </c>
      <c r="CE1158" s="39">
        <f t="shared" si="1486"/>
        <v>9.6670247046186887E-5</v>
      </c>
      <c r="CF1158" s="39">
        <f t="shared" si="1487"/>
        <v>3.052744643563797E-5</v>
      </c>
      <c r="CG1158" s="39">
        <f t="shared" si="1488"/>
        <v>3.3376674769630844E-3</v>
      </c>
      <c r="CH1158" s="39">
        <f t="shared" si="1489"/>
        <v>2.1878003278873875E-4</v>
      </c>
      <c r="CI1158" s="39">
        <f t="shared" si="1490"/>
        <v>4.2724574594380692E-2</v>
      </c>
      <c r="CJ1158" s="39">
        <f t="shared" si="1491"/>
        <v>4.1316072135225278E-2</v>
      </c>
      <c r="CK1158" s="39">
        <f t="shared" si="1492"/>
        <v>0.30846203855503418</v>
      </c>
      <c r="CL1158" s="39">
        <f t="shared" si="1493"/>
        <v>1.4789275821131776E-2</v>
      </c>
      <c r="CM1158" s="39">
        <f t="shared" si="1494"/>
        <v>0</v>
      </c>
      <c r="CN1158" s="39">
        <f t="shared" si="1495"/>
        <v>4.7184832381706149E-2</v>
      </c>
      <c r="CO1158" s="39">
        <f t="shared" si="1496"/>
        <v>4.4602577873254562E-3</v>
      </c>
      <c r="CP1158" s="39">
        <f t="shared" si="1497"/>
        <v>1.4085024591554075E-3</v>
      </c>
      <c r="CQ1158" s="39">
        <f t="shared" si="1498"/>
        <v>0.15399626886765785</v>
      </c>
      <c r="CR1158" s="39">
        <f t="shared" si="1499"/>
        <v>1.0094267623947085E-2</v>
      </c>
      <c r="CS1158" s="39">
        <f t="shared" si="1500"/>
        <v>2.0294815987336765E-2</v>
      </c>
      <c r="CT1158" s="39">
        <f t="shared" si="1501"/>
        <v>1.9625756119622362E-2</v>
      </c>
      <c r="CU1158" s="39">
        <f t="shared" si="1502"/>
        <v>0.14652411102945334</v>
      </c>
      <c r="CV1158" s="39">
        <f t="shared" si="1503"/>
        <v>7.0251286110011866E-3</v>
      </c>
      <c r="CW1158" s="39">
        <f t="shared" si="1504"/>
        <v>0</v>
      </c>
      <c r="CX1158" s="39">
        <f t="shared" si="1505"/>
        <v>2.241350556843236E-2</v>
      </c>
      <c r="CY1158" s="39">
        <f t="shared" si="1506"/>
        <v>2.1186895810955961E-3</v>
      </c>
      <c r="CZ1158" s="39">
        <f t="shared" si="1507"/>
        <v>6.6905986771439887E-4</v>
      </c>
      <c r="DA1158" s="39">
        <f t="shared" si="1508"/>
        <v>7.3150545536774261E-2</v>
      </c>
      <c r="DB1158" s="39">
        <f t="shared" si="1509"/>
        <v>4.7949290519531916E-3</v>
      </c>
    </row>
    <row r="1159" spans="1:106" ht="12.75" customHeight="1" x14ac:dyDescent="0.3">
      <c r="A1159" s="9" t="str">
        <f t="shared" si="1510"/>
        <v>21 Puebla75-79 añosTotal</v>
      </c>
      <c r="B1159" s="22" t="s">
        <v>56</v>
      </c>
      <c r="C1159" s="22" t="s">
        <v>14</v>
      </c>
      <c r="D1159" s="30" t="s">
        <v>90</v>
      </c>
      <c r="E1159" s="23">
        <v>91494</v>
      </c>
      <c r="F1159" s="23">
        <v>90350</v>
      </c>
      <c r="G1159" s="23">
        <v>89817</v>
      </c>
      <c r="H1159" s="23">
        <v>496</v>
      </c>
      <c r="I1159" s="23">
        <v>37</v>
      </c>
      <c r="J1159" s="23">
        <v>1091</v>
      </c>
      <c r="K1159" s="23">
        <v>996</v>
      </c>
      <c r="L1159" s="23">
        <v>80</v>
      </c>
      <c r="M1159" s="23">
        <v>15</v>
      </c>
      <c r="N1159" s="23">
        <v>53</v>
      </c>
      <c r="O1159" s="38">
        <f>+'07'!E1158-'05'!J1159</f>
        <v>496</v>
      </c>
      <c r="P1159" s="38">
        <f t="shared" si="1511"/>
        <v>1587</v>
      </c>
      <c r="Q1159" s="39">
        <f>'07'!F1158/'05'!$P1159</f>
        <v>3.4656584751102712E-2</v>
      </c>
      <c r="R1159" s="39">
        <f>'07'!G1158/'05'!$P1159</f>
        <v>4.9779458097038438E-2</v>
      </c>
      <c r="S1159" s="39">
        <f>'07'!H1158/'05'!$P1159</f>
        <v>0.52678008821676114</v>
      </c>
      <c r="T1159" s="39">
        <f>'07'!I1158/'05'!$P1159</f>
        <v>1.9533711405166982E-2</v>
      </c>
      <c r="U1159" s="39">
        <f>'07'!J1158/'05'!$P1159</f>
        <v>0</v>
      </c>
      <c r="V1159" s="39">
        <f>'07'!K1158/'05'!$P1159</f>
        <v>6.5532451165721484E-2</v>
      </c>
      <c r="W1159" s="39">
        <f>'07'!L1158/'05'!$P1159</f>
        <v>1.3862633900441084E-2</v>
      </c>
      <c r="X1159" s="39">
        <f>'07'!M1158/'05'!$P1159</f>
        <v>1.260239445494644E-3</v>
      </c>
      <c r="Y1159" s="39">
        <f>'07'!N1158/'05'!$P1159</f>
        <v>0.26339004410838057</v>
      </c>
      <c r="Z1159" s="39">
        <f>'07'!O1158/'05'!$P1159</f>
        <v>2.5204788909892879E-2</v>
      </c>
      <c r="AA1159" s="44">
        <f t="shared" si="1512"/>
        <v>2.7725267800882172</v>
      </c>
      <c r="AB1159" s="44">
        <f t="shared" si="1513"/>
        <v>3.982356647763075</v>
      </c>
      <c r="AC1159" s="44">
        <f t="shared" si="1514"/>
        <v>42.14240705734089</v>
      </c>
      <c r="AD1159" s="44">
        <f t="shared" si="1515"/>
        <v>1.5626969124133585</v>
      </c>
      <c r="AE1159" s="44">
        <f t="shared" si="1516"/>
        <v>0</v>
      </c>
      <c r="AF1159" s="44">
        <f t="shared" si="1517"/>
        <v>5.2425960932577187</v>
      </c>
      <c r="AG1159" s="44">
        <f t="shared" si="1518"/>
        <v>1.1090107120352868</v>
      </c>
      <c r="AH1159" s="44">
        <f t="shared" si="1519"/>
        <v>0.10081915563957153</v>
      </c>
      <c r="AI1159" s="44">
        <f t="shared" si="1520"/>
        <v>21.071203528670445</v>
      </c>
      <c r="AJ1159" s="44">
        <f t="shared" si="1521"/>
        <v>2.0163831127914302</v>
      </c>
      <c r="AK1159" s="44">
        <f t="shared" si="1522"/>
        <v>0.51984877126654072</v>
      </c>
      <c r="AL1159" s="44">
        <f t="shared" si="1523"/>
        <v>0.74669187145557658</v>
      </c>
      <c r="AM1159" s="44">
        <f t="shared" si="1524"/>
        <v>7.9017013232514168</v>
      </c>
      <c r="AN1159" s="44">
        <f t="shared" si="1525"/>
        <v>0.29300567107750475</v>
      </c>
      <c r="AO1159" s="44">
        <f t="shared" si="1526"/>
        <v>0</v>
      </c>
      <c r="AP1159" s="44">
        <f t="shared" si="1527"/>
        <v>0.98298676748582225</v>
      </c>
      <c r="AQ1159" s="44">
        <f t="shared" si="1528"/>
        <v>0.20793950850661624</v>
      </c>
      <c r="AR1159" s="44">
        <f t="shared" si="1529"/>
        <v>1.890359168241966E-2</v>
      </c>
      <c r="AS1159" s="44">
        <f t="shared" si="1530"/>
        <v>3.9508506616257084</v>
      </c>
      <c r="AT1159" s="44">
        <f t="shared" si="1531"/>
        <v>0.3780718336483932</v>
      </c>
      <c r="AU1159" s="44">
        <f t="shared" si="1532"/>
        <v>34.517958412098302</v>
      </c>
      <c r="AV1159" s="44">
        <f t="shared" si="1533"/>
        <v>49.580340264650282</v>
      </c>
      <c r="AW1159" s="44">
        <f t="shared" si="1534"/>
        <v>524.67296786389409</v>
      </c>
      <c r="AX1159" s="44">
        <f t="shared" si="1535"/>
        <v>19.455576559546316</v>
      </c>
      <c r="AY1159" s="44">
        <f t="shared" si="1536"/>
        <v>0</v>
      </c>
      <c r="AZ1159" s="44">
        <f t="shared" si="1537"/>
        <v>65.270321361058592</v>
      </c>
      <c r="BA1159" s="44">
        <f t="shared" si="1538"/>
        <v>13.80718336483932</v>
      </c>
      <c r="BB1159" s="44">
        <f t="shared" si="1539"/>
        <v>1.2551984877126654</v>
      </c>
      <c r="BC1159" s="44">
        <f t="shared" si="1540"/>
        <v>262.33648393194704</v>
      </c>
      <c r="BD1159" s="44">
        <f t="shared" si="1541"/>
        <v>25.103969754253306</v>
      </c>
      <c r="BE1159" s="44">
        <f t="shared" si="1542"/>
        <v>17.189666036546946</v>
      </c>
      <c r="BF1159" s="44">
        <f t="shared" si="1543"/>
        <v>24.690611216131064</v>
      </c>
      <c r="BG1159" s="44">
        <f t="shared" si="1544"/>
        <v>261.28292375551354</v>
      </c>
      <c r="BH1159" s="44">
        <f t="shared" si="1545"/>
        <v>9.6887208569628225</v>
      </c>
      <c r="BI1159" s="44">
        <f t="shared" si="1546"/>
        <v>0</v>
      </c>
      <c r="BJ1159" s="44">
        <f t="shared" si="1547"/>
        <v>32.504095778197858</v>
      </c>
      <c r="BK1159" s="44">
        <f t="shared" si="1548"/>
        <v>6.8758664146187778</v>
      </c>
      <c r="BL1159" s="44">
        <f t="shared" si="1549"/>
        <v>0.62507876496534343</v>
      </c>
      <c r="BM1159" s="44">
        <f t="shared" si="1550"/>
        <v>130.64146187775677</v>
      </c>
      <c r="BN1159" s="44">
        <f t="shared" si="1551"/>
        <v>12.501575299306868</v>
      </c>
      <c r="BO1159" s="39">
        <f t="shared" si="1552"/>
        <v>1.7470238059787127E-3</v>
      </c>
      <c r="BP1159" s="39">
        <f t="shared" si="1471"/>
        <v>2.5093614667694233E-3</v>
      </c>
      <c r="BQ1159" s="39">
        <f t="shared" si="1472"/>
        <v>2.6554761850876428E-2</v>
      </c>
      <c r="BR1159" s="39">
        <f t="shared" si="1473"/>
        <v>9.8468614518800162E-4</v>
      </c>
      <c r="BS1159" s="39">
        <f t="shared" si="1474"/>
        <v>0</v>
      </c>
      <c r="BT1159" s="39">
        <f t="shared" si="1475"/>
        <v>3.3034631967597469E-3</v>
      </c>
      <c r="BU1159" s="39">
        <f t="shared" si="1476"/>
        <v>6.988095223914851E-4</v>
      </c>
      <c r="BV1159" s="39">
        <f t="shared" si="1477"/>
        <v>6.352813839922591E-5</v>
      </c>
      <c r="BW1159" s="39">
        <f t="shared" si="1478"/>
        <v>1.3277380925438214E-2</v>
      </c>
      <c r="BX1159" s="39">
        <f t="shared" si="1479"/>
        <v>1.270562767984518E-3</v>
      </c>
      <c r="BY1159" s="39">
        <f t="shared" si="1480"/>
        <v>3.2756696362100867E-4</v>
      </c>
      <c r="BZ1159" s="39">
        <f t="shared" si="1481"/>
        <v>4.7050527501926693E-4</v>
      </c>
      <c r="CA1159" s="39">
        <f t="shared" si="1482"/>
        <v>4.9790178470393298E-3</v>
      </c>
      <c r="CB1159" s="39">
        <f t="shared" si="1483"/>
        <v>1.846286522227503E-4</v>
      </c>
      <c r="CC1159" s="39">
        <f t="shared" si="1484"/>
        <v>0</v>
      </c>
      <c r="CD1159" s="39">
        <f t="shared" si="1485"/>
        <v>6.1939934939245255E-4</v>
      </c>
      <c r="CE1159" s="39">
        <f t="shared" si="1486"/>
        <v>1.3102678544840344E-4</v>
      </c>
      <c r="CF1159" s="39">
        <f t="shared" si="1487"/>
        <v>1.1911525949854859E-5</v>
      </c>
      <c r="CG1159" s="39">
        <f t="shared" si="1488"/>
        <v>2.4895089235196649E-3</v>
      </c>
      <c r="CH1159" s="39">
        <f t="shared" si="1489"/>
        <v>2.3823051899709717E-4</v>
      </c>
      <c r="CI1159" s="39">
        <f t="shared" si="1490"/>
        <v>2.1750446384434973E-2</v>
      </c>
      <c r="CJ1159" s="39">
        <f t="shared" si="1491"/>
        <v>3.1241550261279321E-2</v>
      </c>
      <c r="CK1159" s="39">
        <f t="shared" si="1492"/>
        <v>0.33060678504341151</v>
      </c>
      <c r="CL1159" s="39">
        <f t="shared" si="1493"/>
        <v>1.2259342507590622E-2</v>
      </c>
      <c r="CM1159" s="39">
        <f t="shared" si="1494"/>
        <v>0</v>
      </c>
      <c r="CN1159" s="39">
        <f t="shared" si="1495"/>
        <v>4.1128116799658845E-2</v>
      </c>
      <c r="CO1159" s="39">
        <f t="shared" si="1496"/>
        <v>8.7001785537739879E-3</v>
      </c>
      <c r="CP1159" s="39">
        <f t="shared" si="1497"/>
        <v>7.9092532307036261E-4</v>
      </c>
      <c r="CQ1159" s="39">
        <f t="shared" si="1498"/>
        <v>0.16530339252170576</v>
      </c>
      <c r="CR1159" s="39">
        <f t="shared" si="1499"/>
        <v>1.5818506461407249E-2</v>
      </c>
      <c r="CS1159" s="39">
        <f t="shared" si="1500"/>
        <v>1.0831547597068019E-2</v>
      </c>
      <c r="CT1159" s="39">
        <f t="shared" si="1501"/>
        <v>1.5558041093970425E-2</v>
      </c>
      <c r="CU1159" s="39">
        <f t="shared" si="1502"/>
        <v>0.16463952347543387</v>
      </c>
      <c r="CV1159" s="39">
        <f t="shared" si="1503"/>
        <v>6.1050541001656097E-3</v>
      </c>
      <c r="CW1159" s="39">
        <f t="shared" si="1504"/>
        <v>0</v>
      </c>
      <c r="CX1159" s="39">
        <f t="shared" si="1505"/>
        <v>2.0481471819910432E-2</v>
      </c>
      <c r="CY1159" s="39">
        <f t="shared" si="1506"/>
        <v>4.3326190388272073E-3</v>
      </c>
      <c r="CZ1159" s="39">
        <f t="shared" si="1507"/>
        <v>3.9387445807520066E-4</v>
      </c>
      <c r="DA1159" s="39">
        <f t="shared" si="1508"/>
        <v>8.2319761737716934E-2</v>
      </c>
      <c r="DB1159" s="39">
        <f t="shared" si="1509"/>
        <v>7.877489161504013E-3</v>
      </c>
    </row>
    <row r="1160" spans="1:106" ht="12.75" customHeight="1" x14ac:dyDescent="0.3">
      <c r="A1160" s="9" t="str">
        <f t="shared" si="1510"/>
        <v>21 Puebla80-84 añosTotal</v>
      </c>
      <c r="B1160" s="22" t="s">
        <v>56</v>
      </c>
      <c r="C1160" s="22" t="s">
        <v>14</v>
      </c>
      <c r="D1160" s="30" t="s">
        <v>91</v>
      </c>
      <c r="E1160" s="23">
        <v>60354</v>
      </c>
      <c r="F1160" s="23">
        <v>59599</v>
      </c>
      <c r="G1160" s="23">
        <v>59258</v>
      </c>
      <c r="H1160" s="23">
        <v>322</v>
      </c>
      <c r="I1160" s="23">
        <v>19</v>
      </c>
      <c r="J1160" s="23">
        <v>713</v>
      </c>
      <c r="K1160" s="23">
        <v>648</v>
      </c>
      <c r="L1160" s="23">
        <v>49</v>
      </c>
      <c r="M1160" s="23">
        <v>16</v>
      </c>
      <c r="N1160" s="23">
        <v>42</v>
      </c>
      <c r="O1160" s="38">
        <f>+'07'!E1159-'05'!J1160</f>
        <v>322</v>
      </c>
      <c r="P1160" s="38">
        <f t="shared" si="1511"/>
        <v>1035</v>
      </c>
      <c r="Q1160" s="39">
        <f>'07'!F1159/'05'!$P1160</f>
        <v>2.6086956521739129E-2</v>
      </c>
      <c r="R1160" s="39">
        <f>'07'!G1159/'05'!$P1160</f>
        <v>4.5410628019323669E-2</v>
      </c>
      <c r="S1160" s="39">
        <f>'07'!H1159/'05'!$P1160</f>
        <v>0.55362318840579705</v>
      </c>
      <c r="T1160" s="39">
        <f>'07'!I1159/'05'!$P1160</f>
        <v>1.6425120772946861E-2</v>
      </c>
      <c r="U1160" s="39">
        <f>'07'!J1159/'05'!$P1160</f>
        <v>0</v>
      </c>
      <c r="V1160" s="39">
        <f>'07'!K1159/'05'!$P1160</f>
        <v>6.3768115942028983E-2</v>
      </c>
      <c r="W1160" s="39">
        <f>'07'!L1159/'05'!$P1160</f>
        <v>8.6956521739130436E-3</v>
      </c>
      <c r="X1160" s="39">
        <f>'07'!M1159/'05'!$P1160</f>
        <v>1.9323671497584541E-3</v>
      </c>
      <c r="Y1160" s="39">
        <f>'07'!N1159/'05'!$P1160</f>
        <v>0.26473429951690819</v>
      </c>
      <c r="Z1160" s="39">
        <f>'07'!O1159/'05'!$P1160</f>
        <v>1.932367149758454E-2</v>
      </c>
      <c r="AA1160" s="44">
        <f t="shared" si="1512"/>
        <v>1.2782608695652173</v>
      </c>
      <c r="AB1160" s="44">
        <f t="shared" si="1513"/>
        <v>2.2251207729468598</v>
      </c>
      <c r="AC1160" s="44">
        <f t="shared" si="1514"/>
        <v>27.127536231884054</v>
      </c>
      <c r="AD1160" s="44">
        <f t="shared" si="1515"/>
        <v>0.8048309178743962</v>
      </c>
      <c r="AE1160" s="44">
        <f t="shared" si="1516"/>
        <v>0</v>
      </c>
      <c r="AF1160" s="44">
        <f t="shared" si="1517"/>
        <v>3.1246376811594203</v>
      </c>
      <c r="AG1160" s="44">
        <f t="shared" si="1518"/>
        <v>0.42608695652173911</v>
      </c>
      <c r="AH1160" s="44">
        <f t="shared" si="1519"/>
        <v>9.4685990338164244E-2</v>
      </c>
      <c r="AI1160" s="44">
        <f t="shared" si="1520"/>
        <v>12.971980676328501</v>
      </c>
      <c r="AJ1160" s="44">
        <f t="shared" si="1521"/>
        <v>0.9468599033816425</v>
      </c>
      <c r="AK1160" s="44">
        <f t="shared" si="1522"/>
        <v>0.41739130434782606</v>
      </c>
      <c r="AL1160" s="44">
        <f t="shared" si="1523"/>
        <v>0.72657004830917871</v>
      </c>
      <c r="AM1160" s="44">
        <f t="shared" si="1524"/>
        <v>8.8579710144927528</v>
      </c>
      <c r="AN1160" s="44">
        <f t="shared" si="1525"/>
        <v>0.26280193236714977</v>
      </c>
      <c r="AO1160" s="44">
        <f t="shared" si="1526"/>
        <v>0</v>
      </c>
      <c r="AP1160" s="44">
        <f t="shared" si="1527"/>
        <v>1.0202898550724637</v>
      </c>
      <c r="AQ1160" s="44">
        <f t="shared" si="1528"/>
        <v>0.1391304347826087</v>
      </c>
      <c r="AR1160" s="44">
        <f t="shared" si="1529"/>
        <v>3.0917874396135265E-2</v>
      </c>
      <c r="AS1160" s="44">
        <f t="shared" si="1530"/>
        <v>4.235748792270531</v>
      </c>
      <c r="AT1160" s="44">
        <f t="shared" si="1531"/>
        <v>0.30917874396135264</v>
      </c>
      <c r="AU1160" s="44">
        <f t="shared" si="1532"/>
        <v>16.904347826086955</v>
      </c>
      <c r="AV1160" s="44">
        <f t="shared" si="1533"/>
        <v>29.426086956521736</v>
      </c>
      <c r="AW1160" s="44">
        <f t="shared" si="1534"/>
        <v>358.74782608695648</v>
      </c>
      <c r="AX1160" s="44">
        <f t="shared" si="1535"/>
        <v>10.643478260869566</v>
      </c>
      <c r="AY1160" s="44">
        <f t="shared" si="1536"/>
        <v>0</v>
      </c>
      <c r="AZ1160" s="44">
        <f t="shared" si="1537"/>
        <v>41.321739130434779</v>
      </c>
      <c r="BA1160" s="44">
        <f t="shared" si="1538"/>
        <v>5.6347826086956525</v>
      </c>
      <c r="BB1160" s="44">
        <f t="shared" si="1539"/>
        <v>1.2521739130434781</v>
      </c>
      <c r="BC1160" s="44">
        <f t="shared" si="1540"/>
        <v>171.54782608695652</v>
      </c>
      <c r="BD1160" s="44">
        <f t="shared" si="1541"/>
        <v>12.521739130434781</v>
      </c>
      <c r="BE1160" s="44">
        <f t="shared" si="1542"/>
        <v>8.4</v>
      </c>
      <c r="BF1160" s="44">
        <f t="shared" si="1543"/>
        <v>14.622222222222222</v>
      </c>
      <c r="BG1160" s="44">
        <f t="shared" si="1544"/>
        <v>178.26666666666665</v>
      </c>
      <c r="BH1160" s="44">
        <f t="shared" si="1545"/>
        <v>5.2888888888888888</v>
      </c>
      <c r="BI1160" s="44">
        <f t="shared" si="1546"/>
        <v>0</v>
      </c>
      <c r="BJ1160" s="44">
        <f t="shared" si="1547"/>
        <v>20.533333333333331</v>
      </c>
      <c r="BK1160" s="44">
        <f t="shared" si="1548"/>
        <v>2.8</v>
      </c>
      <c r="BL1160" s="44">
        <f t="shared" si="1549"/>
        <v>0.62222222222222223</v>
      </c>
      <c r="BM1160" s="44">
        <f t="shared" si="1550"/>
        <v>85.24444444444444</v>
      </c>
      <c r="BN1160" s="44">
        <f t="shared" si="1551"/>
        <v>6.2222222222222223</v>
      </c>
      <c r="BO1160" s="39">
        <f t="shared" si="1552"/>
        <v>1.2350346565847511E-3</v>
      </c>
      <c r="BP1160" s="39">
        <f t="shared" si="1471"/>
        <v>2.1498751429438259E-3</v>
      </c>
      <c r="BQ1160" s="39">
        <f t="shared" si="1472"/>
        <v>2.6210179934187491E-2</v>
      </c>
      <c r="BR1160" s="39">
        <f t="shared" si="1473"/>
        <v>7.7761441340521375E-4</v>
      </c>
      <c r="BS1160" s="39">
        <f t="shared" si="1474"/>
        <v>0</v>
      </c>
      <c r="BT1160" s="39">
        <f t="shared" si="1475"/>
        <v>3.018973604984947E-3</v>
      </c>
      <c r="BU1160" s="39">
        <f t="shared" si="1476"/>
        <v>4.1167821886158371E-4</v>
      </c>
      <c r="BV1160" s="39">
        <f t="shared" si="1477"/>
        <v>9.1484048635907483E-5</v>
      </c>
      <c r="BW1160" s="39">
        <f t="shared" si="1478"/>
        <v>1.2533314663119325E-2</v>
      </c>
      <c r="BX1160" s="39">
        <f t="shared" si="1479"/>
        <v>9.1484048635907486E-4</v>
      </c>
      <c r="BY1160" s="39">
        <f t="shared" si="1480"/>
        <v>4.0327662255828606E-4</v>
      </c>
      <c r="BZ1160" s="39">
        <f t="shared" si="1481"/>
        <v>7.0200004667553501E-4</v>
      </c>
      <c r="CA1160" s="39">
        <f t="shared" si="1482"/>
        <v>8.5584261009591812E-3</v>
      </c>
      <c r="CB1160" s="39">
        <f t="shared" si="1483"/>
        <v>2.5391491049966161E-4</v>
      </c>
      <c r="CC1160" s="39">
        <f t="shared" si="1484"/>
        <v>0</v>
      </c>
      <c r="CD1160" s="39">
        <f t="shared" si="1485"/>
        <v>9.8578729958692158E-4</v>
      </c>
      <c r="CE1160" s="39">
        <f t="shared" si="1486"/>
        <v>1.3442554085276202E-4</v>
      </c>
      <c r="CF1160" s="39">
        <f t="shared" si="1487"/>
        <v>2.9872342411724894E-5</v>
      </c>
      <c r="CG1160" s="39">
        <f t="shared" si="1488"/>
        <v>4.09251091040631E-3</v>
      </c>
      <c r="CH1160" s="39">
        <f t="shared" si="1489"/>
        <v>2.9872342411724895E-4</v>
      </c>
      <c r="CI1160" s="39">
        <f t="shared" si="1490"/>
        <v>1.6332703213610585E-2</v>
      </c>
      <c r="CJ1160" s="39">
        <f t="shared" si="1491"/>
        <v>2.8431001890359166E-2</v>
      </c>
      <c r="CK1160" s="39">
        <f t="shared" si="1492"/>
        <v>0.34661625708884686</v>
      </c>
      <c r="CL1160" s="39">
        <f t="shared" si="1493"/>
        <v>1.0283553875236296E-2</v>
      </c>
      <c r="CM1160" s="39">
        <f t="shared" si="1494"/>
        <v>0</v>
      </c>
      <c r="CN1160" s="39">
        <f t="shared" si="1495"/>
        <v>3.9924385633270318E-2</v>
      </c>
      <c r="CO1160" s="39">
        <f t="shared" si="1496"/>
        <v>5.4442344045368624E-3</v>
      </c>
      <c r="CP1160" s="39">
        <f t="shared" si="1497"/>
        <v>1.2098298676748581E-3</v>
      </c>
      <c r="CQ1160" s="39">
        <f t="shared" si="1498"/>
        <v>0.16574669187145558</v>
      </c>
      <c r="CR1160" s="39">
        <f t="shared" si="1499"/>
        <v>1.2098298676748581E-2</v>
      </c>
      <c r="CS1160" s="39">
        <f t="shared" si="1500"/>
        <v>8.1159420289855077E-3</v>
      </c>
      <c r="CT1160" s="39">
        <f t="shared" si="1501"/>
        <v>1.4127750939345141E-2</v>
      </c>
      <c r="CU1160" s="39">
        <f t="shared" si="1502"/>
        <v>0.17223832528180352</v>
      </c>
      <c r="CV1160" s="39">
        <f t="shared" si="1503"/>
        <v>5.11003757380569E-3</v>
      </c>
      <c r="CW1160" s="39">
        <f t="shared" si="1504"/>
        <v>0</v>
      </c>
      <c r="CX1160" s="39">
        <f t="shared" si="1505"/>
        <v>1.9838969404186793E-2</v>
      </c>
      <c r="CY1160" s="39">
        <f t="shared" si="1506"/>
        <v>2.7053140096618355E-3</v>
      </c>
      <c r="CZ1160" s="39">
        <f t="shared" si="1507"/>
        <v>6.0118089103596353E-4</v>
      </c>
      <c r="DA1160" s="39">
        <f t="shared" si="1508"/>
        <v>8.2361782071927001E-2</v>
      </c>
      <c r="DB1160" s="39">
        <f t="shared" si="1509"/>
        <v>6.0118089103596353E-3</v>
      </c>
    </row>
    <row r="1161" spans="1:106" ht="12.75" customHeight="1" x14ac:dyDescent="0.3">
      <c r="A1161" s="9" t="str">
        <f t="shared" si="1510"/>
        <v>21 Puebla85 años y másTotal</v>
      </c>
      <c r="B1161" s="22" t="s">
        <v>56</v>
      </c>
      <c r="C1161" s="22" t="s">
        <v>14</v>
      </c>
      <c r="D1161" s="22" t="s">
        <v>92</v>
      </c>
      <c r="E1161" s="23">
        <v>57957</v>
      </c>
      <c r="F1161" s="23">
        <v>57279</v>
      </c>
      <c r="G1161" s="23">
        <v>56915</v>
      </c>
      <c r="H1161" s="23">
        <v>343</v>
      </c>
      <c r="I1161" s="23">
        <v>21</v>
      </c>
      <c r="J1161" s="23">
        <v>644</v>
      </c>
      <c r="K1161" s="23">
        <v>596</v>
      </c>
      <c r="L1161" s="23">
        <v>34</v>
      </c>
      <c r="M1161" s="23">
        <v>14</v>
      </c>
      <c r="N1161" s="23">
        <v>34</v>
      </c>
      <c r="O1161" s="38">
        <f>+'07'!E1160-'05'!J1161</f>
        <v>343</v>
      </c>
      <c r="P1161" s="38">
        <f t="shared" si="1511"/>
        <v>987</v>
      </c>
      <c r="Q1161" s="39">
        <f>'07'!F1160/'05'!$P1161</f>
        <v>1.5197568389057751E-2</v>
      </c>
      <c r="R1161" s="39">
        <f>'07'!G1160/'05'!$P1161</f>
        <v>2.0263424518743668E-2</v>
      </c>
      <c r="S1161" s="39">
        <f>'07'!H1160/'05'!$P1161</f>
        <v>0.64437689969604861</v>
      </c>
      <c r="T1161" s="39">
        <f>'07'!I1160/'05'!$P1161</f>
        <v>1.3171225937183385E-2</v>
      </c>
      <c r="U1161" s="39">
        <f>'07'!J1160/'05'!$P1161</f>
        <v>0</v>
      </c>
      <c r="V1161" s="39">
        <f>'07'!K1160/'05'!$P1161</f>
        <v>1.82370820668693E-2</v>
      </c>
      <c r="W1161" s="39">
        <f>'07'!L1160/'05'!$P1161</f>
        <v>1.2158054711246201E-2</v>
      </c>
      <c r="X1161" s="39">
        <f>'07'!M1160/'05'!$P1161</f>
        <v>2.0263424518743669E-3</v>
      </c>
      <c r="Y1161" s="39">
        <f>'07'!N1160/'05'!$P1161</f>
        <v>0.25835866261398177</v>
      </c>
      <c r="Z1161" s="39">
        <f>'07'!O1160/'05'!$P1161</f>
        <v>1.6210739614994935E-2</v>
      </c>
      <c r="AA1161" s="44">
        <f t="shared" si="1512"/>
        <v>0.51671732522796354</v>
      </c>
      <c r="AB1161" s="44">
        <f t="shared" si="1513"/>
        <v>0.68895643363728476</v>
      </c>
      <c r="AC1161" s="44">
        <f t="shared" si="1514"/>
        <v>21.908814589665653</v>
      </c>
      <c r="AD1161" s="44">
        <f t="shared" si="1515"/>
        <v>0.4478216818642351</v>
      </c>
      <c r="AE1161" s="44">
        <f t="shared" si="1516"/>
        <v>0</v>
      </c>
      <c r="AF1161" s="44">
        <f t="shared" si="1517"/>
        <v>0.62006079027355621</v>
      </c>
      <c r="AG1161" s="44">
        <f t="shared" si="1518"/>
        <v>0.41337386018237082</v>
      </c>
      <c r="AH1161" s="44">
        <f t="shared" si="1519"/>
        <v>6.889564336372847E-2</v>
      </c>
      <c r="AI1161" s="44">
        <f t="shared" si="1520"/>
        <v>8.7841945288753802</v>
      </c>
      <c r="AJ1161" s="44">
        <f t="shared" si="1521"/>
        <v>0.55116514690982776</v>
      </c>
      <c r="AK1161" s="44">
        <f t="shared" si="1522"/>
        <v>0.21276595744680851</v>
      </c>
      <c r="AL1161" s="44">
        <f t="shared" si="1523"/>
        <v>0.28368794326241137</v>
      </c>
      <c r="AM1161" s="44">
        <f t="shared" si="1524"/>
        <v>9.0212765957446805</v>
      </c>
      <c r="AN1161" s="44">
        <f t="shared" si="1525"/>
        <v>0.18439716312056739</v>
      </c>
      <c r="AO1161" s="44">
        <f t="shared" si="1526"/>
        <v>0</v>
      </c>
      <c r="AP1161" s="44">
        <f t="shared" si="1527"/>
        <v>0.25531914893617019</v>
      </c>
      <c r="AQ1161" s="44">
        <f t="shared" si="1528"/>
        <v>0.1702127659574468</v>
      </c>
      <c r="AR1161" s="44">
        <f t="shared" si="1529"/>
        <v>2.8368794326241138E-2</v>
      </c>
      <c r="AS1161" s="44">
        <f t="shared" si="1530"/>
        <v>3.6170212765957448</v>
      </c>
      <c r="AT1161" s="44">
        <f t="shared" si="1531"/>
        <v>0.2269503546099291</v>
      </c>
      <c r="AU1161" s="44">
        <f t="shared" si="1532"/>
        <v>9.0577507598784202</v>
      </c>
      <c r="AV1161" s="44">
        <f t="shared" si="1533"/>
        <v>12.077001013171227</v>
      </c>
      <c r="AW1161" s="44">
        <f t="shared" si="1534"/>
        <v>384.048632218845</v>
      </c>
      <c r="AX1161" s="44">
        <f t="shared" si="1535"/>
        <v>7.8500506585612975</v>
      </c>
      <c r="AY1161" s="44">
        <f t="shared" si="1536"/>
        <v>0</v>
      </c>
      <c r="AZ1161" s="44">
        <f t="shared" si="1537"/>
        <v>10.869300911854102</v>
      </c>
      <c r="BA1161" s="44">
        <f t="shared" si="1538"/>
        <v>7.2462006079027352</v>
      </c>
      <c r="BB1161" s="44">
        <f t="shared" si="1539"/>
        <v>1.2077001013171227</v>
      </c>
      <c r="BC1161" s="44">
        <f t="shared" si="1540"/>
        <v>153.98176291793314</v>
      </c>
      <c r="BD1161" s="44">
        <f t="shared" si="1541"/>
        <v>9.6616008105369815</v>
      </c>
      <c r="BE1161" s="44">
        <f t="shared" si="1542"/>
        <v>5.212765957446809</v>
      </c>
      <c r="BF1161" s="44">
        <f t="shared" si="1543"/>
        <v>6.9503546099290778</v>
      </c>
      <c r="BG1161" s="44">
        <f t="shared" si="1544"/>
        <v>221.02127659574467</v>
      </c>
      <c r="BH1161" s="44">
        <f t="shared" si="1545"/>
        <v>4.5177304964539013</v>
      </c>
      <c r="BI1161" s="44">
        <f t="shared" si="1546"/>
        <v>0</v>
      </c>
      <c r="BJ1161" s="44">
        <f t="shared" si="1547"/>
        <v>6.2553191489361701</v>
      </c>
      <c r="BK1161" s="44">
        <f t="shared" si="1548"/>
        <v>4.1702127659574471</v>
      </c>
      <c r="BL1161" s="44">
        <f t="shared" si="1549"/>
        <v>0.69503546099290781</v>
      </c>
      <c r="BM1161" s="44">
        <f t="shared" si="1550"/>
        <v>88.61702127659575</v>
      </c>
      <c r="BN1161" s="44">
        <f t="shared" si="1551"/>
        <v>5.5602836879432624</v>
      </c>
      <c r="BO1161" s="39">
        <f t="shared" si="1552"/>
        <v>5.235231258641981E-4</v>
      </c>
      <c r="BP1161" s="39">
        <f t="shared" si="1471"/>
        <v>6.9803083448559758E-4</v>
      </c>
      <c r="BQ1161" s="39">
        <f t="shared" si="1472"/>
        <v>2.2197380536641997E-2</v>
      </c>
      <c r="BR1161" s="39">
        <f t="shared" si="1473"/>
        <v>4.537200424156384E-4</v>
      </c>
      <c r="BS1161" s="39">
        <f t="shared" si="1474"/>
        <v>0</v>
      </c>
      <c r="BT1161" s="39">
        <f t="shared" si="1475"/>
        <v>6.2822775103703766E-4</v>
      </c>
      <c r="BU1161" s="39">
        <f t="shared" si="1476"/>
        <v>4.1881850069135849E-4</v>
      </c>
      <c r="BV1161" s="39">
        <f t="shared" si="1477"/>
        <v>6.9803083448559744E-5</v>
      </c>
      <c r="BW1161" s="39">
        <f t="shared" si="1478"/>
        <v>8.8998931396913686E-3</v>
      </c>
      <c r="BX1161" s="39">
        <f t="shared" si="1479"/>
        <v>5.5842466758847795E-4</v>
      </c>
      <c r="BY1161" s="39">
        <f t="shared" si="1480"/>
        <v>2.1556834594408156E-4</v>
      </c>
      <c r="BZ1161" s="39">
        <f t="shared" si="1481"/>
        <v>2.8742446125877547E-4</v>
      </c>
      <c r="CA1161" s="39">
        <f t="shared" si="1482"/>
        <v>9.1400978680290582E-3</v>
      </c>
      <c r="CB1161" s="39">
        <f t="shared" si="1483"/>
        <v>1.8682589981820405E-4</v>
      </c>
      <c r="CC1161" s="39">
        <f t="shared" si="1484"/>
        <v>0</v>
      </c>
      <c r="CD1161" s="39">
        <f t="shared" si="1485"/>
        <v>2.5868201513289785E-4</v>
      </c>
      <c r="CE1161" s="39">
        <f t="shared" si="1486"/>
        <v>1.7245467675526524E-4</v>
      </c>
      <c r="CF1161" s="39">
        <f t="shared" si="1487"/>
        <v>2.8742446125877546E-5</v>
      </c>
      <c r="CG1161" s="39">
        <f t="shared" si="1488"/>
        <v>3.6646618810493867E-3</v>
      </c>
      <c r="CH1161" s="39">
        <f t="shared" si="1489"/>
        <v>2.2993956900702037E-4</v>
      </c>
      <c r="CI1161" s="39">
        <f t="shared" si="1490"/>
        <v>9.1770524416194734E-3</v>
      </c>
      <c r="CJ1161" s="39">
        <f t="shared" si="1491"/>
        <v>1.2236069922159297E-2</v>
      </c>
      <c r="CK1161" s="39">
        <f t="shared" si="1492"/>
        <v>0.38910702352466564</v>
      </c>
      <c r="CL1161" s="39">
        <f t="shared" si="1493"/>
        <v>7.9534454494035439E-3</v>
      </c>
      <c r="CM1161" s="39">
        <f t="shared" si="1494"/>
        <v>0</v>
      </c>
      <c r="CN1161" s="39">
        <f t="shared" si="1495"/>
        <v>1.1012462929943366E-2</v>
      </c>
      <c r="CO1161" s="39">
        <f t="shared" si="1496"/>
        <v>7.3416419532955773E-3</v>
      </c>
      <c r="CP1161" s="39">
        <f t="shared" si="1497"/>
        <v>1.2236069922159298E-3</v>
      </c>
      <c r="CQ1161" s="39">
        <f t="shared" si="1498"/>
        <v>0.15600989150753103</v>
      </c>
      <c r="CR1161" s="39">
        <f t="shared" si="1499"/>
        <v>9.7888559377274382E-3</v>
      </c>
      <c r="CS1161" s="39">
        <f t="shared" si="1500"/>
        <v>5.2814244756299988E-3</v>
      </c>
      <c r="CT1161" s="39">
        <f t="shared" si="1501"/>
        <v>7.0418993008399978E-3</v>
      </c>
      <c r="CU1161" s="39">
        <f t="shared" si="1502"/>
        <v>0.22393239776671192</v>
      </c>
      <c r="CV1161" s="39">
        <f t="shared" si="1503"/>
        <v>4.5772345455459993E-3</v>
      </c>
      <c r="CW1161" s="39">
        <f t="shared" si="1504"/>
        <v>0</v>
      </c>
      <c r="CX1161" s="39">
        <f t="shared" si="1505"/>
        <v>6.3377093707559983E-3</v>
      </c>
      <c r="CY1161" s="39">
        <f t="shared" si="1506"/>
        <v>4.2251395805039992E-3</v>
      </c>
      <c r="CZ1161" s="39">
        <f t="shared" si="1507"/>
        <v>7.0418993008399976E-4</v>
      </c>
      <c r="DA1161" s="39">
        <f t="shared" si="1508"/>
        <v>8.9784216085709981E-2</v>
      </c>
      <c r="DB1161" s="39">
        <f t="shared" si="1509"/>
        <v>5.6335194406719981E-3</v>
      </c>
    </row>
    <row r="1162" spans="1:106" ht="12.75" customHeight="1" x14ac:dyDescent="0.3">
      <c r="A1162" s="9" t="str">
        <f t="shared" si="1510"/>
        <v>21 PueblaTotalHombres</v>
      </c>
      <c r="B1162" s="16" t="s">
        <v>56</v>
      </c>
      <c r="C1162" s="16" t="s">
        <v>15</v>
      </c>
      <c r="D1162" s="16" t="s">
        <v>14</v>
      </c>
      <c r="E1162" s="17">
        <v>2865027</v>
      </c>
      <c r="F1162" s="17">
        <v>2761214</v>
      </c>
      <c r="G1162" s="17">
        <v>2714482</v>
      </c>
      <c r="H1162" s="17">
        <v>44677</v>
      </c>
      <c r="I1162" s="17">
        <v>2055</v>
      </c>
      <c r="J1162" s="17">
        <v>95049</v>
      </c>
      <c r="K1162" s="17">
        <v>80202</v>
      </c>
      <c r="L1162" s="17">
        <v>12070</v>
      </c>
      <c r="M1162" s="17">
        <v>2777</v>
      </c>
      <c r="N1162" s="17">
        <v>8764</v>
      </c>
      <c r="O1162" s="38">
        <f>+'07'!E1161-'05'!J1162</f>
        <v>44677</v>
      </c>
      <c r="P1162" s="38">
        <f t="shared" si="1511"/>
        <v>139726</v>
      </c>
      <c r="Q1162" s="39">
        <f>'07'!F1161/'05'!$P1162</f>
        <v>0.14061090992370784</v>
      </c>
      <c r="R1162" s="39">
        <f>'07'!G1161/'05'!$P1162</f>
        <v>0.16099365901836452</v>
      </c>
      <c r="S1162" s="39">
        <f>'07'!H1161/'05'!$P1162</f>
        <v>0.3635042869616249</v>
      </c>
      <c r="T1162" s="39">
        <f>'07'!I1161/'05'!$P1162</f>
        <v>6.5463836365458106E-2</v>
      </c>
      <c r="U1162" s="39">
        <f>'07'!J1161/'05'!$P1162</f>
        <v>0.10844796244077695</v>
      </c>
      <c r="V1162" s="39">
        <f>'07'!K1161/'05'!$P1162</f>
        <v>4.1380988506076175E-2</v>
      </c>
      <c r="W1162" s="39">
        <f>'07'!L1161/'05'!$P1162</f>
        <v>2.5836279575741092E-3</v>
      </c>
      <c r="X1162" s="39">
        <f>'07'!M1161/'05'!$P1162</f>
        <v>7.6363740463478522E-3</v>
      </c>
      <c r="Y1162" s="39">
        <f>'07'!N1161/'05'!$P1162</f>
        <v>9.8757568383836938E-2</v>
      </c>
      <c r="Z1162" s="39">
        <f>'07'!O1161/'05'!$P1162</f>
        <v>1.0620786396232627E-2</v>
      </c>
      <c r="AA1162" s="44">
        <f t="shared" si="1512"/>
        <v>1697.1736827791535</v>
      </c>
      <c r="AB1162" s="44">
        <f t="shared" si="1513"/>
        <v>1943.1934643516597</v>
      </c>
      <c r="AC1162" s="44">
        <f t="shared" si="1514"/>
        <v>4387.4967436268125</v>
      </c>
      <c r="AD1162" s="44">
        <f t="shared" si="1515"/>
        <v>790.14850493107929</v>
      </c>
      <c r="AE1162" s="44">
        <f t="shared" si="1516"/>
        <v>1308.9669066601778</v>
      </c>
      <c r="AF1162" s="44">
        <f t="shared" si="1517"/>
        <v>499.4685312683394</v>
      </c>
      <c r="AG1162" s="44">
        <f t="shared" si="1518"/>
        <v>31.184389447919497</v>
      </c>
      <c r="AH1162" s="44">
        <f t="shared" si="1519"/>
        <v>92.171034739418573</v>
      </c>
      <c r="AI1162" s="44">
        <f t="shared" si="1520"/>
        <v>1192.0038503929118</v>
      </c>
      <c r="AJ1162" s="44">
        <f t="shared" si="1521"/>
        <v>128.19289180252781</v>
      </c>
      <c r="AK1162" s="44">
        <f t="shared" si="1522"/>
        <v>390.47649685813667</v>
      </c>
      <c r="AL1162" s="44">
        <f t="shared" si="1523"/>
        <v>447.07939109399825</v>
      </c>
      <c r="AM1162" s="44">
        <f t="shared" si="1524"/>
        <v>1009.4514048924324</v>
      </c>
      <c r="AN1162" s="44">
        <f t="shared" si="1525"/>
        <v>181.79307358687717</v>
      </c>
      <c r="AO1162" s="44">
        <f t="shared" si="1526"/>
        <v>301.15999169803757</v>
      </c>
      <c r="AP1162" s="44">
        <f t="shared" si="1527"/>
        <v>114.91500508137354</v>
      </c>
      <c r="AQ1162" s="44">
        <f t="shared" si="1528"/>
        <v>7.1747348381833014</v>
      </c>
      <c r="AR1162" s="44">
        <f t="shared" si="1529"/>
        <v>21.206210726707987</v>
      </c>
      <c r="AS1162" s="44">
        <f t="shared" si="1530"/>
        <v>274.24976740191516</v>
      </c>
      <c r="AT1162" s="44">
        <f t="shared" si="1531"/>
        <v>29.493923822338004</v>
      </c>
      <c r="AU1162" s="44">
        <f t="shared" si="1532"/>
        <v>11277.276197701216</v>
      </c>
      <c r="AV1162" s="44">
        <f t="shared" si="1533"/>
        <v>12912.01344059087</v>
      </c>
      <c r="AW1162" s="44">
        <f t="shared" si="1534"/>
        <v>29153.77082289624</v>
      </c>
      <c r="AX1162" s="44">
        <f t="shared" si="1535"/>
        <v>5250.3306041824708</v>
      </c>
      <c r="AY1162" s="44">
        <f t="shared" si="1536"/>
        <v>8697.7434836751927</v>
      </c>
      <c r="AZ1162" s="44">
        <f t="shared" si="1537"/>
        <v>3318.8380401643212</v>
      </c>
      <c r="BA1162" s="44">
        <f t="shared" si="1538"/>
        <v>207.2121294533587</v>
      </c>
      <c r="BB1162" s="44">
        <f t="shared" si="1539"/>
        <v>612.45247126519041</v>
      </c>
      <c r="BC1162" s="44">
        <f t="shared" si="1540"/>
        <v>7920.55449952049</v>
      </c>
      <c r="BD1162" s="44">
        <f t="shared" si="1541"/>
        <v>851.80831055064914</v>
      </c>
      <c r="BE1162" s="44">
        <f t="shared" si="1542"/>
        <v>6282.0736226614954</v>
      </c>
      <c r="BF1162" s="44">
        <f t="shared" si="1543"/>
        <v>7192.7137039634717</v>
      </c>
      <c r="BG1162" s="44">
        <f t="shared" si="1544"/>
        <v>16240.281028584515</v>
      </c>
      <c r="BH1162" s="44">
        <f t="shared" si="1545"/>
        <v>2924.7278172995716</v>
      </c>
      <c r="BI1162" s="44">
        <f t="shared" si="1546"/>
        <v>4845.1296179665915</v>
      </c>
      <c r="BJ1162" s="44">
        <f t="shared" si="1547"/>
        <v>1848.7784234859653</v>
      </c>
      <c r="BK1162" s="44">
        <f t="shared" si="1548"/>
        <v>115.42874626053847</v>
      </c>
      <c r="BL1162" s="44">
        <f t="shared" si="1549"/>
        <v>341.17028326868302</v>
      </c>
      <c r="BM1162" s="44">
        <f t="shared" si="1550"/>
        <v>4412.1918826846832</v>
      </c>
      <c r="BN1162" s="44">
        <f t="shared" si="1551"/>
        <v>474.50487382448506</v>
      </c>
      <c r="BO1162" s="39">
        <f t="shared" si="1552"/>
        <v>1.2146441483898155E-2</v>
      </c>
      <c r="BP1162" s="39">
        <f t="shared" ref="BP1162:BP1225" si="1553">AB1162/$P1162</f>
        <v>1.3907171638432789E-2</v>
      </c>
      <c r="BQ1162" s="39">
        <f t="shared" ref="BQ1162:BQ1225" si="1554">AC1162/$P1162</f>
        <v>3.1400718145705254E-2</v>
      </c>
      <c r="BR1162" s="39">
        <f t="shared" ref="BR1162:BR1225" si="1555">AD1162/$P1162</f>
        <v>5.6549855068568433E-3</v>
      </c>
      <c r="BS1162" s="39">
        <f t="shared" ref="BS1162:BS1225" si="1556">AE1162/$P1162</f>
        <v>9.3680983257244735E-3</v>
      </c>
      <c r="BT1162" s="39">
        <f t="shared" ref="BT1162:BT1225" si="1557">AF1162/$P1162</f>
        <v>3.5746284246907477E-3</v>
      </c>
      <c r="BU1162" s="39">
        <f t="shared" ref="BU1162:BU1225" si="1558">AG1162/$P1162</f>
        <v>2.2318243882970596E-4</v>
      </c>
      <c r="BV1162" s="39">
        <f t="shared" ref="BV1162:BV1225" si="1559">AH1162/$P1162</f>
        <v>6.5965557404791216E-4</v>
      </c>
      <c r="BW1162" s="39">
        <f t="shared" ref="BW1162:BW1225" si="1560">AI1162/$P1162</f>
        <v>8.5310096216374316E-3</v>
      </c>
      <c r="BX1162" s="39">
        <f t="shared" ref="BX1162:BX1225" si="1561">AJ1162/$P1162</f>
        <v>9.1745911142183858E-4</v>
      </c>
      <c r="BY1162" s="39">
        <f t="shared" ref="BY1162:BY1225" si="1562">AK1162/$P1162</f>
        <v>2.7945872411586723E-3</v>
      </c>
      <c r="BZ1162" s="39">
        <f t="shared" ref="BZ1162:BZ1225" si="1563">AL1162/$P1162</f>
        <v>3.1996864656112555E-3</v>
      </c>
      <c r="CA1162" s="39">
        <f t="shared" ref="CA1162:CA1225" si="1564">AM1162/$P1162</f>
        <v>7.224506569231441E-3</v>
      </c>
      <c r="CB1162" s="39">
        <f t="shared" ref="CB1162:CB1225" si="1565">AN1162/$P1162</f>
        <v>1.301068330782225E-3</v>
      </c>
      <c r="CC1162" s="39">
        <f t="shared" ref="CC1162:CC1225" si="1566">AO1162/$P1162</f>
        <v>2.1553611475175526E-3</v>
      </c>
      <c r="CD1162" s="39">
        <f t="shared" ref="CD1162:CD1225" si="1567">AP1162/$P1162</f>
        <v>8.2243107998063018E-4</v>
      </c>
      <c r="CE1162" s="39">
        <f t="shared" ref="CE1162:CE1225" si="1568">AQ1162/$P1162</f>
        <v>5.1348602537704515E-5</v>
      </c>
      <c r="CF1162" s="39">
        <f t="shared" ref="CF1162:CF1225" si="1569">AR1162/$P1162</f>
        <v>1.5176996927349231E-4</v>
      </c>
      <c r="CG1162" s="39">
        <f t="shared" ref="CG1162:CG1225" si="1570">AS1162/$P1162</f>
        <v>1.9627683280271043E-3</v>
      </c>
      <c r="CH1162" s="39">
        <f t="shared" ref="CH1162:CH1225" si="1571">AT1162/$P1162</f>
        <v>2.110840059998712E-4</v>
      </c>
      <c r="CI1162" s="39">
        <f t="shared" ref="CI1162:CI1225" si="1572">AU1162/$P1162</f>
        <v>8.0709933710985907E-2</v>
      </c>
      <c r="CJ1162" s="39">
        <f t="shared" ref="CJ1162:CJ1225" si="1573">AV1162/$P1162</f>
        <v>9.2409526076684873E-2</v>
      </c>
      <c r="CK1162" s="39">
        <f t="shared" ref="CK1162:CK1225" si="1574">AW1162/$P1162</f>
        <v>0.2086495771931941</v>
      </c>
      <c r="CL1162" s="39">
        <f t="shared" ref="CL1162:CL1225" si="1575">AX1162/$P1162</f>
        <v>3.7575902868345695E-2</v>
      </c>
      <c r="CM1162" s="39">
        <f t="shared" ref="CM1162:CM1225" si="1576">AY1162/$P1162</f>
        <v>6.2248568510335889E-2</v>
      </c>
      <c r="CN1162" s="39">
        <f t="shared" ref="CN1162:CN1225" si="1577">AZ1162/$P1162</f>
        <v>2.3752472984013864E-2</v>
      </c>
      <c r="CO1162" s="39">
        <f t="shared" ref="CO1162:CO1225" si="1578">BA1162/$P1162</f>
        <v>1.4829890603993436E-3</v>
      </c>
      <c r="CP1162" s="39">
        <f t="shared" ref="CP1162:CP1225" si="1579">BB1162/$P1162</f>
        <v>4.3832391341997222E-3</v>
      </c>
      <c r="CQ1162" s="39">
        <f t="shared" ref="CQ1162:CQ1225" si="1580">BC1162/$P1162</f>
        <v>5.6686332533104004E-2</v>
      </c>
      <c r="CR1162" s="39">
        <f t="shared" ref="CR1162:CR1225" si="1581">BD1162/$P1162</f>
        <v>6.0962763590931479E-3</v>
      </c>
      <c r="CS1162" s="39">
        <f t="shared" ref="CS1162:CS1225" si="1582">BE1162/$P1162</f>
        <v>4.495994748766511E-2</v>
      </c>
      <c r="CT1162" s="39">
        <f t="shared" ref="CT1162:CT1225" si="1583">BF1162/$P1162</f>
        <v>5.1477274837635596E-2</v>
      </c>
      <c r="CU1162" s="39">
        <f t="shared" ref="CU1162:CU1225" si="1584">BG1162/$P1162</f>
        <v>0.11622948505349409</v>
      </c>
      <c r="CV1162" s="39">
        <f t="shared" ref="CV1162:CV1225" si="1585">BH1162/$P1162</f>
        <v>2.0931879659473338E-2</v>
      </c>
      <c r="CW1162" s="39">
        <f t="shared" ref="CW1162:CW1225" si="1586">BI1162/$P1162</f>
        <v>3.4675934457199027E-2</v>
      </c>
      <c r="CX1162" s="39">
        <f t="shared" ref="CX1162:CX1225" si="1587">BJ1162/$P1162</f>
        <v>1.3231456017390932E-2</v>
      </c>
      <c r="CY1162" s="39">
        <f t="shared" ref="CY1162:CY1225" si="1588">BK1162/$P1162</f>
        <v>8.2610785580735497E-4</v>
      </c>
      <c r="CZ1162" s="39">
        <f t="shared" ref="CZ1162:CZ1225" si="1589">BL1162/$P1162</f>
        <v>2.4417093688267255E-3</v>
      </c>
      <c r="DA1162" s="39">
        <f t="shared" ref="DA1162:DA1225" si="1590">BM1162/$P1162</f>
        <v>3.1577457901068397E-2</v>
      </c>
      <c r="DB1162" s="39">
        <f t="shared" ref="DB1162:DB1225" si="1591">BN1162/$P1162</f>
        <v>3.3959669197177697E-3</v>
      </c>
    </row>
    <row r="1163" spans="1:106" ht="12.75" customHeight="1" x14ac:dyDescent="0.3">
      <c r="A1163" s="9" t="str">
        <f t="shared" ref="A1163:A1226" si="1592">B1163&amp;D1163&amp;C1163</f>
        <v>21 Puebla05-09 añosHombres</v>
      </c>
      <c r="B1163" s="18" t="s">
        <v>56</v>
      </c>
      <c r="C1163" s="18" t="s">
        <v>15</v>
      </c>
      <c r="D1163" s="29" t="s">
        <v>76</v>
      </c>
      <c r="E1163" s="19">
        <v>302188</v>
      </c>
      <c r="F1163" s="19">
        <v>293490</v>
      </c>
      <c r="G1163" s="19">
        <v>288465</v>
      </c>
      <c r="H1163" s="19">
        <v>4512</v>
      </c>
      <c r="I1163" s="19">
        <v>513</v>
      </c>
      <c r="J1163" s="19">
        <v>8510</v>
      </c>
      <c r="K1163" s="19">
        <v>7884</v>
      </c>
      <c r="L1163" s="19">
        <v>438</v>
      </c>
      <c r="M1163" s="19">
        <v>188</v>
      </c>
      <c r="N1163" s="19">
        <v>188</v>
      </c>
      <c r="O1163" s="38">
        <f>+'07'!E1162-'05'!J1163</f>
        <v>4512</v>
      </c>
      <c r="P1163" s="38">
        <f t="shared" ref="P1163:P1226" si="1593">+K1163+L1163+M1163+O1163</f>
        <v>13022</v>
      </c>
      <c r="Q1163" s="39">
        <f>'07'!F1162/'05'!$P1163</f>
        <v>0</v>
      </c>
      <c r="R1163" s="39">
        <f>'07'!G1162/'05'!$P1163</f>
        <v>0</v>
      </c>
      <c r="S1163" s="39">
        <f>'07'!H1162/'05'!$P1163</f>
        <v>0.78344340347104902</v>
      </c>
      <c r="T1163" s="39">
        <f>'07'!I1162/'05'!$P1163</f>
        <v>0</v>
      </c>
      <c r="U1163" s="39">
        <f>'07'!J1162/'05'!$P1163</f>
        <v>7.1340807863615421E-2</v>
      </c>
      <c r="V1163" s="39">
        <f>'07'!K1162/'05'!$P1163</f>
        <v>4.5307940408539395E-2</v>
      </c>
      <c r="W1163" s="39">
        <f>'07'!L1162/'05'!$P1163</f>
        <v>2.2270004607587162E-3</v>
      </c>
      <c r="X1163" s="39">
        <f>'07'!M1162/'05'!$P1163</f>
        <v>6.1434495469205963E-4</v>
      </c>
      <c r="Y1163" s="39">
        <f>'07'!N1162/'05'!$P1163</f>
        <v>8.9003225311012138E-2</v>
      </c>
      <c r="Z1163" s="39">
        <f>'07'!O1162/'05'!$P1163</f>
        <v>8.0632775303332814E-3</v>
      </c>
      <c r="AA1163" s="44">
        <f t="shared" ref="AA1163:AA1226" si="1594">+$L1163*Q1163</f>
        <v>0</v>
      </c>
      <c r="AB1163" s="44">
        <f t="shared" ref="AB1163:AB1226" si="1595">+$L1163*R1163</f>
        <v>0</v>
      </c>
      <c r="AC1163" s="44">
        <f t="shared" ref="AC1163:AC1226" si="1596">+$L1163*S1163</f>
        <v>343.14821072031947</v>
      </c>
      <c r="AD1163" s="44">
        <f t="shared" ref="AD1163:AD1226" si="1597">+$L1163*T1163</f>
        <v>0</v>
      </c>
      <c r="AE1163" s="44">
        <f t="shared" ref="AE1163:AE1226" si="1598">+$L1163*U1163</f>
        <v>31.247273844263553</v>
      </c>
      <c r="AF1163" s="44">
        <f t="shared" ref="AF1163:AF1226" si="1599">+$L1163*V1163</f>
        <v>19.844877898940254</v>
      </c>
      <c r="AG1163" s="44">
        <f t="shared" ref="AG1163:AG1226" si="1600">+$L1163*W1163</f>
        <v>0.97542620181231765</v>
      </c>
      <c r="AH1163" s="44">
        <f t="shared" ref="AH1163:AH1226" si="1601">+$L1163*X1163</f>
        <v>0.26908309015512211</v>
      </c>
      <c r="AI1163" s="44">
        <f t="shared" ref="AI1163:AI1226" si="1602">+$L1163*Y1163</f>
        <v>38.983412686223318</v>
      </c>
      <c r="AJ1163" s="44">
        <f t="shared" ref="AJ1163:AJ1226" si="1603">+$L1163*Z1163</f>
        <v>3.5317155582859772</v>
      </c>
      <c r="AK1163" s="44">
        <f t="shared" ref="AK1163:AK1226" si="1604">$M1163*Q1163</f>
        <v>0</v>
      </c>
      <c r="AL1163" s="44">
        <f t="shared" ref="AL1163:AL1226" si="1605">$M1163*R1163</f>
        <v>0</v>
      </c>
      <c r="AM1163" s="44">
        <f t="shared" ref="AM1163:AM1226" si="1606">$M1163*S1163</f>
        <v>147.28735985255722</v>
      </c>
      <c r="AN1163" s="44">
        <f t="shared" ref="AN1163:AN1226" si="1607">$M1163*T1163</f>
        <v>0</v>
      </c>
      <c r="AO1163" s="44">
        <f t="shared" ref="AO1163:AO1226" si="1608">$M1163*U1163</f>
        <v>13.412071878359699</v>
      </c>
      <c r="AP1163" s="44">
        <f t="shared" ref="AP1163:AP1226" si="1609">$M1163*V1163</f>
        <v>8.5178927968054055</v>
      </c>
      <c r="AQ1163" s="44">
        <f t="shared" ref="AQ1163:AQ1226" si="1610">$M1163*W1163</f>
        <v>0.41867608662263861</v>
      </c>
      <c r="AR1163" s="44">
        <f t="shared" ref="AR1163:AR1226" si="1611">$M1163*X1163</f>
        <v>0.11549685148210721</v>
      </c>
      <c r="AS1163" s="44">
        <f t="shared" ref="AS1163:AS1226" si="1612">$M1163*Y1163</f>
        <v>16.732606358470282</v>
      </c>
      <c r="AT1163" s="44">
        <f t="shared" ref="AT1163:AT1226" si="1613">$M1163*Z1163</f>
        <v>1.515896175702657</v>
      </c>
      <c r="AU1163" s="44">
        <f t="shared" ref="AU1163:AU1226" si="1614">$K1163*Q1163</f>
        <v>0</v>
      </c>
      <c r="AV1163" s="44">
        <f t="shared" ref="AV1163:AV1226" si="1615">$K1163*R1163</f>
        <v>0</v>
      </c>
      <c r="AW1163" s="44">
        <f t="shared" ref="AW1163:AW1226" si="1616">$K1163*S1163</f>
        <v>6176.6677929657508</v>
      </c>
      <c r="AX1163" s="44">
        <f t="shared" ref="AX1163:AX1226" si="1617">$K1163*T1163</f>
        <v>0</v>
      </c>
      <c r="AY1163" s="44">
        <f t="shared" ref="AY1163:AY1226" si="1618">$K1163*U1163</f>
        <v>562.45092919674403</v>
      </c>
      <c r="AZ1163" s="44">
        <f t="shared" ref="AZ1163:AZ1226" si="1619">$K1163*V1163</f>
        <v>357.2078021809246</v>
      </c>
      <c r="BA1163" s="44">
        <f t="shared" ref="BA1163:BA1226" si="1620">$K1163*W1163</f>
        <v>17.557671632621719</v>
      </c>
      <c r="BB1163" s="44">
        <f t="shared" ref="BB1163:BB1226" si="1621">$K1163*X1163</f>
        <v>4.8434956227921981</v>
      </c>
      <c r="BC1163" s="44">
        <f t="shared" ref="BC1163:BC1226" si="1622">$K1163*Y1163</f>
        <v>701.70142835201966</v>
      </c>
      <c r="BD1163" s="44">
        <f t="shared" ref="BD1163:BD1226" si="1623">$K1163*Z1163</f>
        <v>63.57088004914759</v>
      </c>
      <c r="BE1163" s="44">
        <f t="shared" ref="BE1163:BE1226" si="1624">$O1163*Q1163</f>
        <v>0</v>
      </c>
      <c r="BF1163" s="44">
        <f t="shared" ref="BF1163:BF1226" si="1625">$O1163*R1163</f>
        <v>0</v>
      </c>
      <c r="BG1163" s="44">
        <f t="shared" ref="BG1163:BG1226" si="1626">$O1163*S1163</f>
        <v>3534.896636461373</v>
      </c>
      <c r="BH1163" s="44">
        <f t="shared" ref="BH1163:BH1226" si="1627">$O1163*T1163</f>
        <v>0</v>
      </c>
      <c r="BI1163" s="44">
        <f t="shared" ref="BI1163:BI1226" si="1628">$O1163*U1163</f>
        <v>321.88972508063279</v>
      </c>
      <c r="BJ1163" s="44">
        <f t="shared" ref="BJ1163:BJ1226" si="1629">$O1163*V1163</f>
        <v>204.42942712332976</v>
      </c>
      <c r="BK1163" s="44">
        <f t="shared" ref="BK1163:BK1226" si="1630">$O1163*W1163</f>
        <v>10.048226078943328</v>
      </c>
      <c r="BL1163" s="44">
        <f t="shared" ref="BL1163:BL1226" si="1631">$O1163*X1163</f>
        <v>2.7719244355705732</v>
      </c>
      <c r="BM1163" s="44">
        <f t="shared" ref="BM1163:BM1226" si="1632">$O1163*Y1163</f>
        <v>401.58255260328679</v>
      </c>
      <c r="BN1163" s="44">
        <f t="shared" ref="BN1163:BN1226" si="1633">$O1163*Z1163</f>
        <v>36.381508216863764</v>
      </c>
      <c r="BO1163" s="39">
        <f t="shared" ref="BO1163:BO1226" si="1634">AA1163/$P1163</f>
        <v>0</v>
      </c>
      <c r="BP1163" s="39">
        <f t="shared" si="1553"/>
        <v>0</v>
      </c>
      <c r="BQ1163" s="39">
        <f t="shared" si="1554"/>
        <v>2.6351421495954496E-2</v>
      </c>
      <c r="BR1163" s="39">
        <f t="shared" si="1555"/>
        <v>0</v>
      </c>
      <c r="BS1163" s="39">
        <f t="shared" si="1556"/>
        <v>2.3995756292630589E-3</v>
      </c>
      <c r="BT1163" s="39">
        <f t="shared" si="1557"/>
        <v>1.5239500767117381E-3</v>
      </c>
      <c r="BU1163" s="39">
        <f t="shared" si="1558"/>
        <v>7.4906020719729512E-5</v>
      </c>
      <c r="BV1163" s="39">
        <f t="shared" si="1559"/>
        <v>2.0663729853718486E-5</v>
      </c>
      <c r="BW1163" s="39">
        <f t="shared" si="1560"/>
        <v>2.9936578625574658E-3</v>
      </c>
      <c r="BX1163" s="39">
        <f t="shared" si="1561"/>
        <v>2.7121145433005507E-4</v>
      </c>
      <c r="BY1163" s="39">
        <f t="shared" si="1562"/>
        <v>0</v>
      </c>
      <c r="BZ1163" s="39">
        <f t="shared" si="1563"/>
        <v>0</v>
      </c>
      <c r="CA1163" s="39">
        <f t="shared" si="1564"/>
        <v>1.1310655801916543E-2</v>
      </c>
      <c r="CB1163" s="39">
        <f t="shared" si="1565"/>
        <v>0</v>
      </c>
      <c r="CC1163" s="39">
        <f t="shared" si="1566"/>
        <v>1.029954836304692E-3</v>
      </c>
      <c r="CD1163" s="39">
        <f t="shared" si="1567"/>
        <v>6.5411555804065474E-4</v>
      </c>
      <c r="CE1163" s="39">
        <f t="shared" si="1568"/>
        <v>3.2151442683354218E-5</v>
      </c>
      <c r="CF1163" s="39">
        <f t="shared" si="1569"/>
        <v>8.8693634988563364E-6</v>
      </c>
      <c r="CG1163" s="39">
        <f t="shared" si="1570"/>
        <v>1.2849490368968116E-3</v>
      </c>
      <c r="CH1163" s="39">
        <f t="shared" si="1571"/>
        <v>1.1641039592248941E-4</v>
      </c>
      <c r="CI1163" s="39">
        <f t="shared" si="1572"/>
        <v>0</v>
      </c>
      <c r="CJ1163" s="39">
        <f t="shared" si="1573"/>
        <v>0</v>
      </c>
      <c r="CK1163" s="39">
        <f t="shared" si="1574"/>
        <v>0.47432558692718096</v>
      </c>
      <c r="CL1163" s="39">
        <f t="shared" si="1575"/>
        <v>0</v>
      </c>
      <c r="CM1163" s="39">
        <f t="shared" si="1576"/>
        <v>4.3192361326735068E-2</v>
      </c>
      <c r="CN1163" s="39">
        <f t="shared" si="1577"/>
        <v>2.7431101380811288E-2</v>
      </c>
      <c r="CO1163" s="39">
        <f t="shared" si="1578"/>
        <v>1.3483083729551313E-3</v>
      </c>
      <c r="CP1163" s="39">
        <f t="shared" si="1579"/>
        <v>3.7194713736693274E-4</v>
      </c>
      <c r="CQ1163" s="39">
        <f t="shared" si="1580"/>
        <v>5.388584152603438E-2</v>
      </c>
      <c r="CR1163" s="39">
        <f t="shared" si="1581"/>
        <v>4.8818061779409916E-3</v>
      </c>
      <c r="CS1163" s="39">
        <f t="shared" si="1582"/>
        <v>0</v>
      </c>
      <c r="CT1163" s="39">
        <f t="shared" si="1583"/>
        <v>0</v>
      </c>
      <c r="CU1163" s="39">
        <f t="shared" si="1584"/>
        <v>0.27145573924599703</v>
      </c>
      <c r="CV1163" s="39">
        <f t="shared" si="1585"/>
        <v>0</v>
      </c>
      <c r="CW1163" s="39">
        <f t="shared" si="1586"/>
        <v>2.4718916071312609E-2</v>
      </c>
      <c r="CX1163" s="39">
        <f t="shared" si="1587"/>
        <v>1.5698773392975714E-2</v>
      </c>
      <c r="CY1163" s="39">
        <f t="shared" si="1588"/>
        <v>7.7163462440050135E-4</v>
      </c>
      <c r="CZ1163" s="39">
        <f t="shared" si="1589"/>
        <v>2.1286472397255207E-4</v>
      </c>
      <c r="DA1163" s="39">
        <f t="shared" si="1590"/>
        <v>3.0838776885523483E-2</v>
      </c>
      <c r="DB1163" s="39">
        <f t="shared" si="1591"/>
        <v>2.7938495021397453E-3</v>
      </c>
    </row>
    <row r="1164" spans="1:106" ht="12.75" customHeight="1" x14ac:dyDescent="0.3">
      <c r="A1164" s="9" t="str">
        <f t="shared" si="1592"/>
        <v>21 Puebla10-14 añosHombres</v>
      </c>
      <c r="B1164" s="18" t="s">
        <v>56</v>
      </c>
      <c r="C1164" s="18" t="s">
        <v>15</v>
      </c>
      <c r="D1164" s="29" t="s">
        <v>77</v>
      </c>
      <c r="E1164" s="19">
        <v>305853</v>
      </c>
      <c r="F1164" s="19">
        <v>298406</v>
      </c>
      <c r="G1164" s="19">
        <v>294192</v>
      </c>
      <c r="H1164" s="19">
        <v>3833</v>
      </c>
      <c r="I1164" s="19">
        <v>381</v>
      </c>
      <c r="J1164" s="19">
        <v>7316</v>
      </c>
      <c r="K1164" s="19">
        <v>6678</v>
      </c>
      <c r="L1164" s="19">
        <v>480</v>
      </c>
      <c r="M1164" s="19">
        <v>158</v>
      </c>
      <c r="N1164" s="19">
        <v>131</v>
      </c>
      <c r="O1164" s="38">
        <f>+'07'!E1163-'05'!J1164</f>
        <v>3833</v>
      </c>
      <c r="P1164" s="38">
        <f t="shared" si="1593"/>
        <v>11149</v>
      </c>
      <c r="Q1164" s="39">
        <f>'07'!F1163/'05'!$P1164</f>
        <v>1.1570544443447843E-2</v>
      </c>
      <c r="R1164" s="39">
        <f>'07'!G1163/'05'!$P1164</f>
        <v>1.2736568302089874E-2</v>
      </c>
      <c r="S1164" s="39">
        <f>'07'!H1163/'05'!$P1164</f>
        <v>0.72087182706969233</v>
      </c>
      <c r="T1164" s="39">
        <f>'07'!I1163/'05'!$P1164</f>
        <v>8.9694142972463896E-4</v>
      </c>
      <c r="U1164" s="39">
        <f>'07'!J1163/'05'!$P1164</f>
        <v>0.11301462014530451</v>
      </c>
      <c r="V1164" s="39">
        <f>'07'!K1163/'05'!$P1164</f>
        <v>5.3457709211588482E-2</v>
      </c>
      <c r="W1164" s="39">
        <f>'07'!L1163/'05'!$P1164</f>
        <v>4.3053188626782672E-3</v>
      </c>
      <c r="X1164" s="39">
        <f>'07'!M1163/'05'!$P1164</f>
        <v>3.5877657188985562E-4</v>
      </c>
      <c r="Y1164" s="39">
        <f>'07'!N1163/'05'!$P1164</f>
        <v>7.5970939097676923E-2</v>
      </c>
      <c r="Z1164" s="39">
        <f>'07'!O1163/'05'!$P1164</f>
        <v>6.816754865907256E-3</v>
      </c>
      <c r="AA1164" s="44">
        <f t="shared" si="1594"/>
        <v>5.5538613328549644</v>
      </c>
      <c r="AB1164" s="44">
        <f t="shared" si="1595"/>
        <v>6.1135527850031393</v>
      </c>
      <c r="AC1164" s="44">
        <f t="shared" si="1596"/>
        <v>346.01847699345234</v>
      </c>
      <c r="AD1164" s="44">
        <f t="shared" si="1597"/>
        <v>0.43053188626782668</v>
      </c>
      <c r="AE1164" s="44">
        <f t="shared" si="1598"/>
        <v>54.247017669746164</v>
      </c>
      <c r="AF1164" s="44">
        <f t="shared" si="1599"/>
        <v>25.659700421562473</v>
      </c>
      <c r="AG1164" s="44">
        <f t="shared" si="1600"/>
        <v>2.0665530540855683</v>
      </c>
      <c r="AH1164" s="44">
        <f t="shared" si="1601"/>
        <v>0.17221275450713069</v>
      </c>
      <c r="AI1164" s="44">
        <f t="shared" si="1602"/>
        <v>36.466050766884926</v>
      </c>
      <c r="AJ1164" s="44">
        <f t="shared" si="1603"/>
        <v>3.2720423356354829</v>
      </c>
      <c r="AK1164" s="44">
        <f t="shared" si="1604"/>
        <v>1.8281460220647592</v>
      </c>
      <c r="AL1164" s="44">
        <f t="shared" si="1605"/>
        <v>2.0123777917301999</v>
      </c>
      <c r="AM1164" s="44">
        <f t="shared" si="1606"/>
        <v>113.89774867701139</v>
      </c>
      <c r="AN1164" s="44">
        <f t="shared" si="1607"/>
        <v>0.14171674589649297</v>
      </c>
      <c r="AO1164" s="44">
        <f t="shared" si="1608"/>
        <v>17.856309982958113</v>
      </c>
      <c r="AP1164" s="44">
        <f t="shared" si="1609"/>
        <v>8.4463180554309805</v>
      </c>
      <c r="AQ1164" s="44">
        <f t="shared" si="1610"/>
        <v>0.68024038030316625</v>
      </c>
      <c r="AR1164" s="44">
        <f t="shared" si="1611"/>
        <v>5.6686698358597187E-2</v>
      </c>
      <c r="AS1164" s="44">
        <f t="shared" si="1612"/>
        <v>12.003408377432955</v>
      </c>
      <c r="AT1164" s="44">
        <f t="shared" si="1613"/>
        <v>1.0770472688133466</v>
      </c>
      <c r="AU1164" s="44">
        <f t="shared" si="1614"/>
        <v>77.268095793344699</v>
      </c>
      <c r="AV1164" s="44">
        <f t="shared" si="1615"/>
        <v>85.054803121356173</v>
      </c>
      <c r="AW1164" s="44">
        <f t="shared" si="1616"/>
        <v>4813.9820611714058</v>
      </c>
      <c r="AX1164" s="44">
        <f t="shared" si="1617"/>
        <v>5.9897748677011391</v>
      </c>
      <c r="AY1164" s="44">
        <f t="shared" si="1618"/>
        <v>754.7116333303436</v>
      </c>
      <c r="AZ1164" s="44">
        <f t="shared" si="1619"/>
        <v>356.99058211498789</v>
      </c>
      <c r="BA1164" s="44">
        <f t="shared" si="1620"/>
        <v>28.750919364965469</v>
      </c>
      <c r="BB1164" s="44">
        <f t="shared" si="1621"/>
        <v>2.3959099470804559</v>
      </c>
      <c r="BC1164" s="44">
        <f t="shared" si="1622"/>
        <v>507.33393129428651</v>
      </c>
      <c r="BD1164" s="44">
        <f t="shared" si="1623"/>
        <v>45.522288994528658</v>
      </c>
      <c r="BE1164" s="44">
        <f t="shared" si="1624"/>
        <v>44.349896851735579</v>
      </c>
      <c r="BF1164" s="44">
        <f t="shared" si="1625"/>
        <v>48.819266301910488</v>
      </c>
      <c r="BG1164" s="44">
        <f t="shared" si="1626"/>
        <v>2763.1017131581307</v>
      </c>
      <c r="BH1164" s="44">
        <f t="shared" si="1627"/>
        <v>3.4379765001345413</v>
      </c>
      <c r="BI1164" s="44">
        <f t="shared" si="1628"/>
        <v>433.1850390169522</v>
      </c>
      <c r="BJ1164" s="44">
        <f t="shared" si="1629"/>
        <v>204.90339940801866</v>
      </c>
      <c r="BK1164" s="44">
        <f t="shared" si="1630"/>
        <v>16.502287200645799</v>
      </c>
      <c r="BL1164" s="44">
        <f t="shared" si="1631"/>
        <v>1.3751906000538165</v>
      </c>
      <c r="BM1164" s="44">
        <f t="shared" si="1632"/>
        <v>291.19660956139563</v>
      </c>
      <c r="BN1164" s="44">
        <f t="shared" si="1633"/>
        <v>26.128621401022514</v>
      </c>
      <c r="BO1164" s="39">
        <f t="shared" si="1634"/>
        <v>4.9814883243833204E-4</v>
      </c>
      <c r="BP1164" s="39">
        <f t="shared" si="1553"/>
        <v>5.4834987756777643E-4</v>
      </c>
      <c r="BQ1164" s="39">
        <f t="shared" si="1554"/>
        <v>3.1035830746564925E-2</v>
      </c>
      <c r="BR1164" s="39">
        <f t="shared" si="1555"/>
        <v>3.8616188561111011E-5</v>
      </c>
      <c r="BS1164" s="39">
        <f t="shared" si="1556"/>
        <v>4.865639758699988E-3</v>
      </c>
      <c r="BT1164" s="39">
        <f t="shared" si="1557"/>
        <v>2.3015248382422166E-3</v>
      </c>
      <c r="BU1164" s="39">
        <f t="shared" si="1558"/>
        <v>1.8535770509333288E-4</v>
      </c>
      <c r="BV1164" s="39">
        <f t="shared" si="1559"/>
        <v>1.5446475424444409E-5</v>
      </c>
      <c r="BW1164" s="39">
        <f t="shared" si="1560"/>
        <v>3.2707911711261032E-3</v>
      </c>
      <c r="BX1164" s="39">
        <f t="shared" si="1561"/>
        <v>2.9348303306444369E-4</v>
      </c>
      <c r="BY1164" s="39">
        <f t="shared" si="1562"/>
        <v>1.6397399067761764E-4</v>
      </c>
      <c r="BZ1164" s="39">
        <f t="shared" si="1563"/>
        <v>1.8049850136605972E-4</v>
      </c>
      <c r="CA1164" s="39">
        <f t="shared" si="1564"/>
        <v>1.021596095407762E-2</v>
      </c>
      <c r="CB1164" s="39">
        <f t="shared" si="1565"/>
        <v>1.2711162068032377E-5</v>
      </c>
      <c r="CC1164" s="39">
        <f t="shared" si="1566"/>
        <v>1.6016064205720793E-3</v>
      </c>
      <c r="CD1164" s="39">
        <f t="shared" si="1567"/>
        <v>7.5758525925472963E-4</v>
      </c>
      <c r="CE1164" s="39">
        <f t="shared" si="1568"/>
        <v>6.1013577926555407E-5</v>
      </c>
      <c r="CF1164" s="39">
        <f t="shared" si="1569"/>
        <v>5.0844648272129506E-6</v>
      </c>
      <c r="CG1164" s="39">
        <f t="shared" si="1570"/>
        <v>1.0766354271623422E-3</v>
      </c>
      <c r="CH1164" s="39">
        <f t="shared" si="1571"/>
        <v>9.6604831717046064E-5</v>
      </c>
      <c r="CI1164" s="39">
        <f t="shared" si="1572"/>
        <v>6.9304956312982958E-3</v>
      </c>
      <c r="CJ1164" s="39">
        <f t="shared" si="1573"/>
        <v>7.6289176716616896E-3</v>
      </c>
      <c r="CK1164" s="39">
        <f t="shared" si="1574"/>
        <v>0.43178599526158451</v>
      </c>
      <c r="CL1164" s="39">
        <f t="shared" si="1575"/>
        <v>5.3724772335645701E-4</v>
      </c>
      <c r="CM1164" s="39">
        <f t="shared" si="1576"/>
        <v>6.7693213142913586E-2</v>
      </c>
      <c r="CN1164" s="39">
        <f t="shared" si="1577"/>
        <v>3.2019964312044839E-2</v>
      </c>
      <c r="CO1164" s="39">
        <f t="shared" si="1578"/>
        <v>2.5787890721109936E-3</v>
      </c>
      <c r="CP1164" s="39">
        <f t="shared" si="1579"/>
        <v>2.1489908934258281E-4</v>
      </c>
      <c r="CQ1164" s="39">
        <f t="shared" si="1580"/>
        <v>4.5504882168291912E-2</v>
      </c>
      <c r="CR1164" s="39">
        <f t="shared" si="1581"/>
        <v>4.0830826975090731E-3</v>
      </c>
      <c r="CS1164" s="39">
        <f t="shared" si="1582"/>
        <v>3.9779259890335974E-3</v>
      </c>
      <c r="CT1164" s="39">
        <f t="shared" si="1583"/>
        <v>4.3788022514943481E-3</v>
      </c>
      <c r="CU1164" s="39">
        <f t="shared" si="1584"/>
        <v>0.24783404010746529</v>
      </c>
      <c r="CV1164" s="39">
        <f t="shared" si="1585"/>
        <v>3.0836635573903862E-4</v>
      </c>
      <c r="CW1164" s="39">
        <f t="shared" si="1586"/>
        <v>3.8854160823118863E-2</v>
      </c>
      <c r="CX1164" s="39">
        <f t="shared" si="1587"/>
        <v>1.8378634802046701E-2</v>
      </c>
      <c r="CY1164" s="39">
        <f t="shared" si="1588"/>
        <v>1.4801585075473853E-3</v>
      </c>
      <c r="CZ1164" s="39">
        <f t="shared" si="1589"/>
        <v>1.2334654229561543E-4</v>
      </c>
      <c r="DA1164" s="39">
        <f t="shared" si="1590"/>
        <v>2.6118630331096567E-2</v>
      </c>
      <c r="DB1164" s="39">
        <f t="shared" si="1591"/>
        <v>2.3435843036166931E-3</v>
      </c>
    </row>
    <row r="1165" spans="1:106" ht="12.75" customHeight="1" x14ac:dyDescent="0.3">
      <c r="A1165" s="9" t="str">
        <f t="shared" si="1592"/>
        <v>21 Puebla15-19 añosHombres</v>
      </c>
      <c r="B1165" s="18" t="s">
        <v>56</v>
      </c>
      <c r="C1165" s="18" t="s">
        <v>15</v>
      </c>
      <c r="D1165" s="29" t="s">
        <v>78</v>
      </c>
      <c r="E1165" s="19">
        <v>305827</v>
      </c>
      <c r="F1165" s="19">
        <v>297286</v>
      </c>
      <c r="G1165" s="19">
        <v>292931</v>
      </c>
      <c r="H1165" s="19">
        <v>4237</v>
      </c>
      <c r="I1165" s="19">
        <v>118</v>
      </c>
      <c r="J1165" s="19">
        <v>8283</v>
      </c>
      <c r="K1165" s="19">
        <v>7883</v>
      </c>
      <c r="L1165" s="19">
        <v>249</v>
      </c>
      <c r="M1165" s="19">
        <v>151</v>
      </c>
      <c r="N1165" s="19">
        <v>258</v>
      </c>
      <c r="O1165" s="38">
        <f>+'07'!E1164-'05'!J1165</f>
        <v>4237</v>
      </c>
      <c r="P1165" s="38">
        <f t="shared" si="1593"/>
        <v>12520</v>
      </c>
      <c r="Q1165" s="39">
        <f>'07'!F1164/'05'!$P1165</f>
        <v>8.6341853035143773E-2</v>
      </c>
      <c r="R1165" s="39">
        <f>'07'!G1164/'05'!$P1165</f>
        <v>3.2507987220447288E-2</v>
      </c>
      <c r="S1165" s="39">
        <f>'07'!H1164/'05'!$P1165</f>
        <v>0.43626198083067091</v>
      </c>
      <c r="T1165" s="39">
        <f>'07'!I1164/'05'!$P1165</f>
        <v>2.8434504792332269E-2</v>
      </c>
      <c r="U1165" s="39">
        <f>'07'!J1164/'05'!$P1165</f>
        <v>0.30854632587859426</v>
      </c>
      <c r="V1165" s="39">
        <f>'07'!K1164/'05'!$P1165</f>
        <v>4.4009584664536743E-2</v>
      </c>
      <c r="W1165" s="39">
        <f>'07'!L1164/'05'!$P1165</f>
        <v>2.7955271565495207E-3</v>
      </c>
      <c r="X1165" s="39">
        <f>'07'!M1164/'05'!$P1165</f>
        <v>7.9872204472843453E-5</v>
      </c>
      <c r="Y1165" s="39">
        <f>'07'!N1164/'05'!$P1165</f>
        <v>5.2236421725239617E-2</v>
      </c>
      <c r="Z1165" s="39">
        <f>'07'!O1164/'05'!$P1165</f>
        <v>8.7859424920127792E-3</v>
      </c>
      <c r="AA1165" s="44">
        <f t="shared" si="1594"/>
        <v>21.499121405750799</v>
      </c>
      <c r="AB1165" s="44">
        <f t="shared" si="1595"/>
        <v>8.0944888178913743</v>
      </c>
      <c r="AC1165" s="44">
        <f t="shared" si="1596"/>
        <v>108.62923322683706</v>
      </c>
      <c r="AD1165" s="44">
        <f t="shared" si="1597"/>
        <v>7.0801916932907352</v>
      </c>
      <c r="AE1165" s="44">
        <f t="shared" si="1598"/>
        <v>76.828035143769966</v>
      </c>
      <c r="AF1165" s="44">
        <f t="shared" si="1599"/>
        <v>10.958386581469648</v>
      </c>
      <c r="AG1165" s="44">
        <f t="shared" si="1600"/>
        <v>0.69608626198083068</v>
      </c>
      <c r="AH1165" s="44">
        <f t="shared" si="1601"/>
        <v>1.9888178913738019E-2</v>
      </c>
      <c r="AI1165" s="44">
        <f t="shared" si="1602"/>
        <v>13.006869009584664</v>
      </c>
      <c r="AJ1165" s="44">
        <f t="shared" si="1603"/>
        <v>2.1876996805111819</v>
      </c>
      <c r="AK1165" s="44">
        <f t="shared" si="1604"/>
        <v>13.03761980830671</v>
      </c>
      <c r="AL1165" s="44">
        <f t="shared" si="1605"/>
        <v>4.9087060702875407</v>
      </c>
      <c r="AM1165" s="44">
        <f t="shared" si="1606"/>
        <v>65.875559105431307</v>
      </c>
      <c r="AN1165" s="44">
        <f t="shared" si="1607"/>
        <v>4.2936102236421725</v>
      </c>
      <c r="AO1165" s="44">
        <f t="shared" si="1608"/>
        <v>46.590495207667736</v>
      </c>
      <c r="AP1165" s="44">
        <f t="shared" si="1609"/>
        <v>6.6454472843450478</v>
      </c>
      <c r="AQ1165" s="44">
        <f t="shared" si="1610"/>
        <v>0.42212460063897761</v>
      </c>
      <c r="AR1165" s="44">
        <f t="shared" si="1611"/>
        <v>1.2060702875399362E-2</v>
      </c>
      <c r="AS1165" s="44">
        <f t="shared" si="1612"/>
        <v>7.8876996805111821</v>
      </c>
      <c r="AT1165" s="44">
        <f t="shared" si="1613"/>
        <v>1.3266773162939296</v>
      </c>
      <c r="AU1165" s="44">
        <f t="shared" si="1614"/>
        <v>680.63282747603841</v>
      </c>
      <c r="AV1165" s="44">
        <f t="shared" si="1615"/>
        <v>256.26046325878599</v>
      </c>
      <c r="AW1165" s="44">
        <f t="shared" si="1616"/>
        <v>3439.053194888179</v>
      </c>
      <c r="AX1165" s="44">
        <f t="shared" si="1617"/>
        <v>224.14920127795529</v>
      </c>
      <c r="AY1165" s="44">
        <f t="shared" si="1618"/>
        <v>2432.2706869009585</v>
      </c>
      <c r="AZ1165" s="44">
        <f t="shared" si="1619"/>
        <v>346.92755591054316</v>
      </c>
      <c r="BA1165" s="44">
        <f t="shared" si="1620"/>
        <v>22.037140575079871</v>
      </c>
      <c r="BB1165" s="44">
        <f t="shared" si="1621"/>
        <v>0.62963258785942489</v>
      </c>
      <c r="BC1165" s="44">
        <f t="shared" si="1622"/>
        <v>411.77971246006388</v>
      </c>
      <c r="BD1165" s="44">
        <f t="shared" si="1623"/>
        <v>69.259584664536732</v>
      </c>
      <c r="BE1165" s="44">
        <f t="shared" si="1624"/>
        <v>365.83043130990416</v>
      </c>
      <c r="BF1165" s="44">
        <f t="shared" si="1625"/>
        <v>137.73634185303516</v>
      </c>
      <c r="BG1165" s="44">
        <f t="shared" si="1626"/>
        <v>1848.4420127795527</v>
      </c>
      <c r="BH1165" s="44">
        <f t="shared" si="1627"/>
        <v>120.47699680511182</v>
      </c>
      <c r="BI1165" s="44">
        <f t="shared" si="1628"/>
        <v>1307.310782747604</v>
      </c>
      <c r="BJ1165" s="44">
        <f t="shared" si="1629"/>
        <v>186.46861022364217</v>
      </c>
      <c r="BK1165" s="44">
        <f t="shared" si="1630"/>
        <v>11.844648562300319</v>
      </c>
      <c r="BL1165" s="44">
        <f t="shared" si="1631"/>
        <v>0.33841853035143771</v>
      </c>
      <c r="BM1165" s="44">
        <f t="shared" si="1632"/>
        <v>221.32571884984026</v>
      </c>
      <c r="BN1165" s="44">
        <f t="shared" si="1633"/>
        <v>37.226038338658142</v>
      </c>
      <c r="BO1165" s="39">
        <f t="shared" si="1634"/>
        <v>1.7171822209066134E-3</v>
      </c>
      <c r="BP1165" s="39">
        <f t="shared" si="1553"/>
        <v>6.4652466596576473E-4</v>
      </c>
      <c r="BQ1165" s="39">
        <f t="shared" si="1554"/>
        <v>8.6764563280221293E-3</v>
      </c>
      <c r="BR1165" s="39">
        <f t="shared" si="1555"/>
        <v>5.655105186334453E-4</v>
      </c>
      <c r="BS1165" s="39">
        <f t="shared" si="1556"/>
        <v>6.1364245322499972E-3</v>
      </c>
      <c r="BT1165" s="39">
        <f t="shared" si="1557"/>
        <v>8.7527049372760767E-4</v>
      </c>
      <c r="BU1165" s="39">
        <f t="shared" si="1558"/>
        <v>5.5597944247670183E-5</v>
      </c>
      <c r="BV1165" s="39">
        <f t="shared" si="1559"/>
        <v>1.5885126927905765E-6</v>
      </c>
      <c r="BW1165" s="39">
        <f t="shared" si="1560"/>
        <v>1.038887301085037E-3</v>
      </c>
      <c r="BX1165" s="39">
        <f t="shared" si="1561"/>
        <v>1.7473639620696341E-4</v>
      </c>
      <c r="BY1165" s="39">
        <f t="shared" si="1562"/>
        <v>1.0413434351682677E-3</v>
      </c>
      <c r="BZ1165" s="39">
        <f t="shared" si="1563"/>
        <v>3.9206917494309429E-4</v>
      </c>
      <c r="CA1165" s="39">
        <f t="shared" si="1564"/>
        <v>5.2616261266318935E-3</v>
      </c>
      <c r="CB1165" s="39">
        <f t="shared" si="1565"/>
        <v>3.4294011370943869E-4</v>
      </c>
      <c r="CC1165" s="39">
        <f t="shared" si="1566"/>
        <v>3.7212855597178701E-3</v>
      </c>
      <c r="CD1165" s="39">
        <f t="shared" si="1567"/>
        <v>5.3078652430870994E-4</v>
      </c>
      <c r="CE1165" s="39">
        <f t="shared" si="1568"/>
        <v>3.3716022415253803E-5</v>
      </c>
      <c r="CF1165" s="39">
        <f t="shared" si="1569"/>
        <v>9.6331492615010873E-7</v>
      </c>
      <c r="CG1165" s="39">
        <f t="shared" si="1570"/>
        <v>6.3000796170217105E-4</v>
      </c>
      <c r="CH1165" s="39">
        <f t="shared" si="1571"/>
        <v>1.0596464187651195E-4</v>
      </c>
      <c r="CI1165" s="39">
        <f t="shared" si="1572"/>
        <v>5.4363644367095718E-2</v>
      </c>
      <c r="CJ1165" s="39">
        <f t="shared" si="1573"/>
        <v>2.046808811971134E-2</v>
      </c>
      <c r="CK1165" s="39">
        <f t="shared" si="1574"/>
        <v>0.27468475997509417</v>
      </c>
      <c r="CL1165" s="39">
        <f t="shared" si="1575"/>
        <v>1.7903290836897387E-2</v>
      </c>
      <c r="CM1165" s="39">
        <f t="shared" si="1576"/>
        <v>0.19427082163745674</v>
      </c>
      <c r="CN1165" s="39">
        <f t="shared" si="1577"/>
        <v>2.7709868682950733E-2</v>
      </c>
      <c r="CO1165" s="39">
        <f t="shared" si="1578"/>
        <v>1.7601549980095744E-3</v>
      </c>
      <c r="CP1165" s="39">
        <f t="shared" si="1579"/>
        <v>5.0290142800273554E-5</v>
      </c>
      <c r="CQ1165" s="39">
        <f t="shared" si="1580"/>
        <v>3.2889753391378902E-2</v>
      </c>
      <c r="CR1165" s="39">
        <f t="shared" si="1581"/>
        <v>5.5319157080300904E-3</v>
      </c>
      <c r="CS1165" s="39">
        <f t="shared" si="1582"/>
        <v>2.9219683011973176E-2</v>
      </c>
      <c r="CT1165" s="39">
        <f t="shared" si="1583"/>
        <v>1.100130525982709E-2</v>
      </c>
      <c r="CU1165" s="39">
        <f t="shared" si="1584"/>
        <v>0.14763913840092274</v>
      </c>
      <c r="CV1165" s="39">
        <f t="shared" si="1585"/>
        <v>9.6227633230919988E-3</v>
      </c>
      <c r="CW1165" s="39">
        <f t="shared" si="1586"/>
        <v>0.10441779414916964</v>
      </c>
      <c r="CX1165" s="39">
        <f t="shared" si="1587"/>
        <v>1.4893658963549694E-2</v>
      </c>
      <c r="CY1165" s="39">
        <f t="shared" si="1588"/>
        <v>9.4605819187702236E-4</v>
      </c>
      <c r="CZ1165" s="39">
        <f t="shared" si="1589"/>
        <v>2.7030234053629211E-5</v>
      </c>
      <c r="DA1165" s="39">
        <f t="shared" si="1590"/>
        <v>1.7677773071073502E-2</v>
      </c>
      <c r="DB1165" s="39">
        <f t="shared" si="1591"/>
        <v>2.9733257458992128E-3</v>
      </c>
    </row>
    <row r="1166" spans="1:106" ht="12.75" customHeight="1" x14ac:dyDescent="0.3">
      <c r="A1166" s="9" t="str">
        <f t="shared" si="1592"/>
        <v>21 Puebla20-24 añosHombres</v>
      </c>
      <c r="B1166" s="18" t="s">
        <v>56</v>
      </c>
      <c r="C1166" s="18" t="s">
        <v>15</v>
      </c>
      <c r="D1166" s="29" t="s">
        <v>79</v>
      </c>
      <c r="E1166" s="19">
        <v>279374</v>
      </c>
      <c r="F1166" s="19">
        <v>266657</v>
      </c>
      <c r="G1166" s="19">
        <v>260290</v>
      </c>
      <c r="H1166" s="19">
        <v>6206</v>
      </c>
      <c r="I1166" s="19">
        <v>161</v>
      </c>
      <c r="J1166" s="19">
        <v>11867</v>
      </c>
      <c r="K1166" s="19">
        <v>11204</v>
      </c>
      <c r="L1166" s="19">
        <v>386</v>
      </c>
      <c r="M1166" s="19">
        <v>277</v>
      </c>
      <c r="N1166" s="19">
        <v>850</v>
      </c>
      <c r="O1166" s="38">
        <f>+'07'!E1165-'05'!J1166</f>
        <v>6206</v>
      </c>
      <c r="P1166" s="38">
        <f t="shared" si="1593"/>
        <v>18073</v>
      </c>
      <c r="Q1166" s="39">
        <f>'07'!F1165/'05'!$P1166</f>
        <v>0.15182869473800698</v>
      </c>
      <c r="R1166" s="39">
        <f>'07'!G1165/'05'!$P1166</f>
        <v>8.6537929508106015E-2</v>
      </c>
      <c r="S1166" s="39">
        <f>'07'!H1165/'05'!$P1166</f>
        <v>0.1992474962651469</v>
      </c>
      <c r="T1166" s="39">
        <f>'07'!I1165/'05'!$P1166</f>
        <v>0.1018093288330659</v>
      </c>
      <c r="U1166" s="39">
        <f>'07'!J1165/'05'!$P1166</f>
        <v>0.38128700271122667</v>
      </c>
      <c r="V1166" s="39">
        <f>'07'!K1165/'05'!$P1166</f>
        <v>2.2575112045592875E-2</v>
      </c>
      <c r="W1166" s="39">
        <f>'07'!L1165/'05'!$P1166</f>
        <v>1.0512919825153544E-3</v>
      </c>
      <c r="X1166" s="39">
        <f>'07'!M1165/'05'!$P1166</f>
        <v>1.4386100813368007E-3</v>
      </c>
      <c r="Y1166" s="39">
        <f>'07'!N1165/'05'!$P1166</f>
        <v>4.4375587893542852E-2</v>
      </c>
      <c r="Z1166" s="39">
        <f>'07'!O1165/'05'!$P1166</f>
        <v>9.8489459414596355E-3</v>
      </c>
      <c r="AA1166" s="44">
        <f t="shared" si="1594"/>
        <v>58.605876168870694</v>
      </c>
      <c r="AB1166" s="44">
        <f t="shared" si="1595"/>
        <v>33.403640790128925</v>
      </c>
      <c r="AC1166" s="44">
        <f t="shared" si="1596"/>
        <v>76.909533558346709</v>
      </c>
      <c r="AD1166" s="44">
        <f t="shared" si="1597"/>
        <v>39.298400929563435</v>
      </c>
      <c r="AE1166" s="44">
        <f t="shared" si="1598"/>
        <v>147.1767830465335</v>
      </c>
      <c r="AF1166" s="44">
        <f t="shared" si="1599"/>
        <v>8.7139932495988504</v>
      </c>
      <c r="AG1166" s="44">
        <f t="shared" si="1600"/>
        <v>0.40579870525092682</v>
      </c>
      <c r="AH1166" s="44">
        <f t="shared" si="1601"/>
        <v>0.5553034913960051</v>
      </c>
      <c r="AI1166" s="44">
        <f t="shared" si="1602"/>
        <v>17.128976926907541</v>
      </c>
      <c r="AJ1166" s="44">
        <f t="shared" si="1603"/>
        <v>3.8016931334034192</v>
      </c>
      <c r="AK1166" s="44">
        <f t="shared" si="1604"/>
        <v>42.056548442427932</v>
      </c>
      <c r="AL1166" s="44">
        <f t="shared" si="1605"/>
        <v>23.971006473745366</v>
      </c>
      <c r="AM1166" s="44">
        <f t="shared" si="1606"/>
        <v>55.191556465445693</v>
      </c>
      <c r="AN1166" s="44">
        <f t="shared" si="1607"/>
        <v>28.201184086759255</v>
      </c>
      <c r="AO1166" s="44">
        <f t="shared" si="1608"/>
        <v>105.61649975100978</v>
      </c>
      <c r="AP1166" s="44">
        <f t="shared" si="1609"/>
        <v>6.2533060366292261</v>
      </c>
      <c r="AQ1166" s="44">
        <f t="shared" si="1610"/>
        <v>0.29120787915675317</v>
      </c>
      <c r="AR1166" s="44">
        <f t="shared" si="1611"/>
        <v>0.3984949925302938</v>
      </c>
      <c r="AS1166" s="44">
        <f t="shared" si="1612"/>
        <v>12.29203784651137</v>
      </c>
      <c r="AT1166" s="44">
        <f t="shared" si="1613"/>
        <v>2.7281580257843192</v>
      </c>
      <c r="AU1166" s="44">
        <f t="shared" si="1614"/>
        <v>1701.0886958446301</v>
      </c>
      <c r="AV1166" s="44">
        <f t="shared" si="1615"/>
        <v>969.57096220881976</v>
      </c>
      <c r="AW1166" s="44">
        <f t="shared" si="1616"/>
        <v>2232.3689481547058</v>
      </c>
      <c r="AX1166" s="44">
        <f t="shared" si="1617"/>
        <v>1140.6717202456703</v>
      </c>
      <c r="AY1166" s="44">
        <f t="shared" si="1618"/>
        <v>4271.939578376584</v>
      </c>
      <c r="AZ1166" s="44">
        <f t="shared" si="1619"/>
        <v>252.93155535882258</v>
      </c>
      <c r="BA1166" s="44">
        <f t="shared" si="1620"/>
        <v>11.778675372102031</v>
      </c>
      <c r="BB1166" s="44">
        <f t="shared" si="1621"/>
        <v>16.118187351297514</v>
      </c>
      <c r="BC1166" s="44">
        <f t="shared" si="1622"/>
        <v>497.18408675925411</v>
      </c>
      <c r="BD1166" s="44">
        <f t="shared" si="1623"/>
        <v>110.34759032811375</v>
      </c>
      <c r="BE1166" s="44">
        <f t="shared" si="1624"/>
        <v>942.24887954407131</v>
      </c>
      <c r="BF1166" s="44">
        <f t="shared" si="1625"/>
        <v>537.05439052730594</v>
      </c>
      <c r="BG1166" s="44">
        <f t="shared" si="1626"/>
        <v>1236.5299618215017</v>
      </c>
      <c r="BH1166" s="44">
        <f t="shared" si="1627"/>
        <v>631.82869473800702</v>
      </c>
      <c r="BI1166" s="44">
        <f t="shared" si="1628"/>
        <v>2366.2671388258727</v>
      </c>
      <c r="BJ1166" s="44">
        <f t="shared" si="1629"/>
        <v>140.10114535494938</v>
      </c>
      <c r="BK1166" s="44">
        <f t="shared" si="1630"/>
        <v>6.5243180434902897</v>
      </c>
      <c r="BL1166" s="44">
        <f t="shared" si="1631"/>
        <v>8.9280141647761848</v>
      </c>
      <c r="BM1166" s="44">
        <f t="shared" si="1632"/>
        <v>275.39489846732693</v>
      </c>
      <c r="BN1166" s="44">
        <f t="shared" si="1633"/>
        <v>61.122558512698497</v>
      </c>
      <c r="BO1166" s="39">
        <f t="shared" si="1634"/>
        <v>3.2427309339274437E-3</v>
      </c>
      <c r="BP1166" s="39">
        <f t="shared" si="1553"/>
        <v>1.8482620920781789E-3</v>
      </c>
      <c r="BQ1166" s="39">
        <f t="shared" si="1554"/>
        <v>4.2554934741518679E-3</v>
      </c>
      <c r="BR1166" s="39">
        <f t="shared" si="1555"/>
        <v>2.17442599068021E-3</v>
      </c>
      <c r="BS1166" s="39">
        <f t="shared" si="1556"/>
        <v>8.1434616857485476E-3</v>
      </c>
      <c r="BT1166" s="39">
        <f t="shared" si="1557"/>
        <v>4.8215532836822059E-4</v>
      </c>
      <c r="BU1166" s="39">
        <f t="shared" si="1558"/>
        <v>2.2453311860284778E-5</v>
      </c>
      <c r="BV1166" s="39">
        <f t="shared" si="1559"/>
        <v>3.0725584650916013E-5</v>
      </c>
      <c r="BW1166" s="39">
        <f t="shared" si="1560"/>
        <v>9.4776611115517844E-4</v>
      </c>
      <c r="BX1166" s="39">
        <f t="shared" si="1561"/>
        <v>2.1035207953319423E-4</v>
      </c>
      <c r="BY1166" s="39">
        <f t="shared" si="1562"/>
        <v>2.3270374836733211E-3</v>
      </c>
      <c r="BZ1166" s="39">
        <f t="shared" si="1563"/>
        <v>1.3263435220353767E-3</v>
      </c>
      <c r="CA1166" s="39">
        <f t="shared" si="1564"/>
        <v>3.0538126744561332E-3</v>
      </c>
      <c r="CB1166" s="39">
        <f t="shared" si="1565"/>
        <v>1.5604041435710316E-3</v>
      </c>
      <c r="CC1166" s="39">
        <f t="shared" si="1566"/>
        <v>5.8438831268195534E-3</v>
      </c>
      <c r="CD1166" s="39">
        <f t="shared" si="1567"/>
        <v>3.4600265792227226E-4</v>
      </c>
      <c r="CE1166" s="39">
        <f t="shared" si="1568"/>
        <v>1.6112868873831303E-5</v>
      </c>
      <c r="CF1166" s="39">
        <f t="shared" si="1569"/>
        <v>2.2049188985242838E-5</v>
      </c>
      <c r="CG1166" s="39">
        <f t="shared" si="1570"/>
        <v>6.801326756217214E-4</v>
      </c>
      <c r="CH1166" s="39">
        <f t="shared" si="1571"/>
        <v>1.5095213997589328E-4</v>
      </c>
      <c r="CI1166" s="39">
        <f t="shared" si="1572"/>
        <v>9.4123205657313677E-2</v>
      </c>
      <c r="CJ1166" s="39">
        <f t="shared" si="1573"/>
        <v>5.3647483107885786E-2</v>
      </c>
      <c r="CK1166" s="39">
        <f t="shared" si="1574"/>
        <v>0.12351955669533037</v>
      </c>
      <c r="CL1166" s="39">
        <f t="shared" si="1575"/>
        <v>6.3114686009277388E-2</v>
      </c>
      <c r="CM1166" s="39">
        <f t="shared" si="1576"/>
        <v>0.23637135939670137</v>
      </c>
      <c r="CN1166" s="39">
        <f t="shared" si="1577"/>
        <v>1.3994995593361511E-2</v>
      </c>
      <c r="CO1166" s="39">
        <f t="shared" si="1578"/>
        <v>6.5172773596536445E-4</v>
      </c>
      <c r="CP1166" s="39">
        <f t="shared" si="1579"/>
        <v>8.9183795447891965E-4</v>
      </c>
      <c r="CQ1166" s="39">
        <f t="shared" si="1580"/>
        <v>2.7509770749695905E-2</v>
      </c>
      <c r="CR1166" s="39">
        <f t="shared" si="1581"/>
        <v>6.1056598422018346E-3</v>
      </c>
      <c r="CS1166" s="39">
        <f t="shared" si="1582"/>
        <v>5.2135720663092529E-2</v>
      </c>
      <c r="CT1166" s="39">
        <f t="shared" si="1583"/>
        <v>2.9715840786106677E-2</v>
      </c>
      <c r="CU1166" s="39">
        <f t="shared" si="1584"/>
        <v>6.8418633421208533E-2</v>
      </c>
      <c r="CV1166" s="39">
        <f t="shared" si="1585"/>
        <v>3.4959812689537267E-2</v>
      </c>
      <c r="CW1166" s="39">
        <f t="shared" si="1586"/>
        <v>0.13092829850195722</v>
      </c>
      <c r="CX1166" s="39">
        <f t="shared" si="1587"/>
        <v>7.7519584659408725E-3</v>
      </c>
      <c r="CY1166" s="39">
        <f t="shared" si="1588"/>
        <v>3.6099806581587393E-4</v>
      </c>
      <c r="CZ1166" s="39">
        <f t="shared" si="1589"/>
        <v>4.939973532217222E-4</v>
      </c>
      <c r="DA1166" s="39">
        <f t="shared" si="1590"/>
        <v>1.5237918357070045E-2</v>
      </c>
      <c r="DB1166" s="39">
        <f t="shared" si="1591"/>
        <v>3.3819818797487132E-3</v>
      </c>
    </row>
    <row r="1167" spans="1:106" ht="12.75" customHeight="1" x14ac:dyDescent="0.3">
      <c r="A1167" s="9" t="str">
        <f t="shared" si="1592"/>
        <v>21 Puebla25-29 añosHombres</v>
      </c>
      <c r="B1167" s="18" t="s">
        <v>56</v>
      </c>
      <c r="C1167" s="18" t="s">
        <v>15</v>
      </c>
      <c r="D1167" s="29" t="s">
        <v>80</v>
      </c>
      <c r="E1167" s="19">
        <v>251899</v>
      </c>
      <c r="F1167" s="19">
        <v>239499</v>
      </c>
      <c r="G1167" s="19">
        <v>232880</v>
      </c>
      <c r="H1167" s="19">
        <v>6463</v>
      </c>
      <c r="I1167" s="19">
        <v>156</v>
      </c>
      <c r="J1167" s="19">
        <v>11123</v>
      </c>
      <c r="K1167" s="19">
        <v>9623</v>
      </c>
      <c r="L1167" s="19">
        <v>1141</v>
      </c>
      <c r="M1167" s="19">
        <v>359</v>
      </c>
      <c r="N1167" s="19">
        <v>1277</v>
      </c>
      <c r="O1167" s="38">
        <f>+'07'!E1166-'05'!J1167</f>
        <v>6463</v>
      </c>
      <c r="P1167" s="38">
        <f t="shared" si="1593"/>
        <v>17586</v>
      </c>
      <c r="Q1167" s="39">
        <f>'07'!F1166/'05'!$P1167</f>
        <v>0.21852610030706243</v>
      </c>
      <c r="R1167" s="39">
        <f>'07'!G1166/'05'!$P1167</f>
        <v>0.20817695894461505</v>
      </c>
      <c r="S1167" s="39">
        <f>'07'!H1166/'05'!$P1167</f>
        <v>0.23552826111679745</v>
      </c>
      <c r="T1167" s="39">
        <f>'07'!I1166/'05'!$P1167</f>
        <v>0.13652905720459457</v>
      </c>
      <c r="U1167" s="39">
        <f>'07'!J1166/'05'!$P1167</f>
        <v>8.0234277266007056E-2</v>
      </c>
      <c r="V1167" s="39">
        <f>'07'!K1166/'05'!$P1167</f>
        <v>2.6896394859547368E-2</v>
      </c>
      <c r="W1167" s="39">
        <f>'07'!L1166/'05'!$P1167</f>
        <v>1.4784487660639144E-3</v>
      </c>
      <c r="X1167" s="39">
        <f>'07'!M1166/'05'!$P1167</f>
        <v>7.6196974866370977E-3</v>
      </c>
      <c r="Y1167" s="39">
        <f>'07'!N1166/'05'!$P1167</f>
        <v>7.483225292846582E-2</v>
      </c>
      <c r="Z1167" s="39">
        <f>'07'!O1166/'05'!$P1167</f>
        <v>1.0178551120209257E-2</v>
      </c>
      <c r="AA1167" s="44">
        <f t="shared" si="1594"/>
        <v>249.33828045035824</v>
      </c>
      <c r="AB1167" s="44">
        <f t="shared" si="1595"/>
        <v>237.52991015580577</v>
      </c>
      <c r="AC1167" s="44">
        <f t="shared" si="1596"/>
        <v>268.73774593426589</v>
      </c>
      <c r="AD1167" s="44">
        <f t="shared" si="1597"/>
        <v>155.77965427044242</v>
      </c>
      <c r="AE1167" s="44">
        <f t="shared" si="1598"/>
        <v>91.547310360514047</v>
      </c>
      <c r="AF1167" s="44">
        <f t="shared" si="1599"/>
        <v>30.688786534743546</v>
      </c>
      <c r="AG1167" s="44">
        <f t="shared" si="1600"/>
        <v>1.6869100420789263</v>
      </c>
      <c r="AH1167" s="44">
        <f t="shared" si="1601"/>
        <v>8.6940748322529284</v>
      </c>
      <c r="AI1167" s="44">
        <f t="shared" si="1602"/>
        <v>85.383600591379505</v>
      </c>
      <c r="AJ1167" s="44">
        <f t="shared" si="1603"/>
        <v>11.613726828158763</v>
      </c>
      <c r="AK1167" s="44">
        <f t="shared" si="1604"/>
        <v>78.45087001023542</v>
      </c>
      <c r="AL1167" s="44">
        <f t="shared" si="1605"/>
        <v>74.735528261116798</v>
      </c>
      <c r="AM1167" s="44">
        <f t="shared" si="1606"/>
        <v>84.554645740930283</v>
      </c>
      <c r="AN1167" s="44">
        <f t="shared" si="1607"/>
        <v>49.013931536449455</v>
      </c>
      <c r="AO1167" s="44">
        <f t="shared" si="1608"/>
        <v>28.804105538496533</v>
      </c>
      <c r="AP1167" s="44">
        <f t="shared" si="1609"/>
        <v>9.6558057545775053</v>
      </c>
      <c r="AQ1167" s="44">
        <f t="shared" si="1610"/>
        <v>0.53076310701694529</v>
      </c>
      <c r="AR1167" s="44">
        <f t="shared" si="1611"/>
        <v>2.7354713977027183</v>
      </c>
      <c r="AS1167" s="44">
        <f t="shared" si="1612"/>
        <v>26.864778801319229</v>
      </c>
      <c r="AT1167" s="44">
        <f t="shared" si="1613"/>
        <v>3.6540998521551233</v>
      </c>
      <c r="AU1167" s="44">
        <f t="shared" si="1614"/>
        <v>2102.8766632548618</v>
      </c>
      <c r="AV1167" s="44">
        <f t="shared" si="1615"/>
        <v>2003.2868759240307</v>
      </c>
      <c r="AW1167" s="44">
        <f t="shared" si="1616"/>
        <v>2266.4884567269419</v>
      </c>
      <c r="AX1167" s="44">
        <f t="shared" si="1617"/>
        <v>1313.8191174798135</v>
      </c>
      <c r="AY1167" s="44">
        <f t="shared" si="1618"/>
        <v>772.09445013078596</v>
      </c>
      <c r="AZ1167" s="44">
        <f t="shared" si="1619"/>
        <v>258.82400773342431</v>
      </c>
      <c r="BA1167" s="44">
        <f t="shared" si="1620"/>
        <v>14.227112475833048</v>
      </c>
      <c r="BB1167" s="44">
        <f t="shared" si="1621"/>
        <v>73.324348913908793</v>
      </c>
      <c r="BC1167" s="44">
        <f t="shared" si="1622"/>
        <v>720.11076993062659</v>
      </c>
      <c r="BD1167" s="44">
        <f t="shared" si="1623"/>
        <v>97.948197429773671</v>
      </c>
      <c r="BE1167" s="44">
        <f t="shared" si="1624"/>
        <v>1412.3341862845446</v>
      </c>
      <c r="BF1167" s="44">
        <f t="shared" si="1625"/>
        <v>1345.447685659047</v>
      </c>
      <c r="BG1167" s="44">
        <f t="shared" si="1626"/>
        <v>1522.2191515978618</v>
      </c>
      <c r="BH1167" s="44">
        <f t="shared" si="1627"/>
        <v>882.38729671329475</v>
      </c>
      <c r="BI1167" s="44">
        <f t="shared" si="1628"/>
        <v>518.55413397020357</v>
      </c>
      <c r="BJ1167" s="44">
        <f t="shared" si="1629"/>
        <v>173.83139997725465</v>
      </c>
      <c r="BK1167" s="44">
        <f t="shared" si="1630"/>
        <v>9.5552143750710794</v>
      </c>
      <c r="BL1167" s="44">
        <f t="shared" si="1631"/>
        <v>49.24610485613556</v>
      </c>
      <c r="BM1167" s="44">
        <f t="shared" si="1632"/>
        <v>483.64085067667457</v>
      </c>
      <c r="BN1167" s="44">
        <f t="shared" si="1633"/>
        <v>65.783975889912426</v>
      </c>
      <c r="BO1167" s="39">
        <f t="shared" si="1634"/>
        <v>1.417822588708963E-2</v>
      </c>
      <c r="BP1167" s="39">
        <f t="shared" si="1553"/>
        <v>1.3506761637427827E-2</v>
      </c>
      <c r="BQ1167" s="39">
        <f t="shared" si="1554"/>
        <v>1.5281345725819736E-2</v>
      </c>
      <c r="BR1167" s="39">
        <f t="shared" si="1555"/>
        <v>8.8581629859230317E-3</v>
      </c>
      <c r="BS1167" s="39">
        <f t="shared" si="1556"/>
        <v>5.2056926168835465E-3</v>
      </c>
      <c r="BT1167" s="39">
        <f t="shared" si="1557"/>
        <v>1.7450691763188642E-3</v>
      </c>
      <c r="BU1167" s="39">
        <f t="shared" si="1558"/>
        <v>9.5923464237400566E-5</v>
      </c>
      <c r="BV1167" s="39">
        <f t="shared" si="1559"/>
        <v>4.94374777223526E-4</v>
      </c>
      <c r="BW1167" s="39">
        <f t="shared" si="1560"/>
        <v>4.8552030360161213E-3</v>
      </c>
      <c r="BX1167" s="39">
        <f t="shared" si="1561"/>
        <v>6.6039615763441165E-4</v>
      </c>
      <c r="BY1167" s="39">
        <f t="shared" si="1562"/>
        <v>4.4609843062797354E-3</v>
      </c>
      <c r="BZ1167" s="39">
        <f t="shared" si="1563"/>
        <v>4.24971728995319E-3</v>
      </c>
      <c r="CA1167" s="39">
        <f t="shared" si="1564"/>
        <v>4.808065833101915E-3</v>
      </c>
      <c r="CB1167" s="39">
        <f t="shared" si="1565"/>
        <v>2.7870994846155724E-3</v>
      </c>
      <c r="CC1167" s="39">
        <f t="shared" si="1566"/>
        <v>1.6378997804217294E-3</v>
      </c>
      <c r="CD1167" s="39">
        <f t="shared" si="1567"/>
        <v>5.490620808926138E-4</v>
      </c>
      <c r="CE1167" s="39">
        <f t="shared" si="1568"/>
        <v>3.0181002332363545E-5</v>
      </c>
      <c r="CF1167" s="39">
        <f t="shared" si="1569"/>
        <v>1.5554824278987366E-4</v>
      </c>
      <c r="CG1167" s="39">
        <f t="shared" si="1570"/>
        <v>1.5276230411304008E-3</v>
      </c>
      <c r="CH1167" s="39">
        <f t="shared" si="1571"/>
        <v>2.0778459298050286E-4</v>
      </c>
      <c r="CI1167" s="39">
        <f t="shared" si="1572"/>
        <v>0.11957674646052893</v>
      </c>
      <c r="CJ1167" s="39">
        <f t="shared" si="1573"/>
        <v>0.11391373114545836</v>
      </c>
      <c r="CK1167" s="39">
        <f t="shared" si="1574"/>
        <v>0.12888027162100205</v>
      </c>
      <c r="CL1167" s="39">
        <f t="shared" si="1575"/>
        <v>7.4708240502661977E-2</v>
      </c>
      <c r="CM1167" s="39">
        <f t="shared" si="1576"/>
        <v>4.3903926426179116E-2</v>
      </c>
      <c r="CN1167" s="39">
        <f t="shared" si="1577"/>
        <v>1.4717616725430701E-2</v>
      </c>
      <c r="CO1167" s="39">
        <f t="shared" si="1578"/>
        <v>8.0900218786722662E-4</v>
      </c>
      <c r="CP1167" s="39">
        <f t="shared" si="1579"/>
        <v>4.1694728143926302E-3</v>
      </c>
      <c r="CQ1167" s="39">
        <f t="shared" si="1580"/>
        <v>4.0947956893587316E-2</v>
      </c>
      <c r="CR1167" s="39">
        <f t="shared" si="1581"/>
        <v>5.569668908778214E-3</v>
      </c>
      <c r="CS1167" s="39">
        <f t="shared" si="1582"/>
        <v>8.0310143653164134E-2</v>
      </c>
      <c r="CT1167" s="39">
        <f t="shared" si="1583"/>
        <v>7.6506748871775679E-2</v>
      </c>
      <c r="CU1167" s="39">
        <f t="shared" si="1584"/>
        <v>8.6558577936873757E-2</v>
      </c>
      <c r="CV1167" s="39">
        <f t="shared" si="1585"/>
        <v>5.0175554231393991E-2</v>
      </c>
      <c r="CW1167" s="39">
        <f t="shared" si="1586"/>
        <v>2.9486758442522663E-2</v>
      </c>
      <c r="CX1167" s="39">
        <f t="shared" si="1587"/>
        <v>9.8846468769051895E-3</v>
      </c>
      <c r="CY1167" s="39">
        <f t="shared" si="1588"/>
        <v>5.4334211162692368E-4</v>
      </c>
      <c r="CZ1167" s="39">
        <f t="shared" si="1589"/>
        <v>2.800301652231068E-3</v>
      </c>
      <c r="DA1167" s="39">
        <f t="shared" si="1590"/>
        <v>2.7501469957731978E-2</v>
      </c>
      <c r="DB1167" s="39">
        <f t="shared" si="1591"/>
        <v>3.7407014608161278E-3</v>
      </c>
    </row>
    <row r="1168" spans="1:106" ht="12.75" customHeight="1" x14ac:dyDescent="0.3">
      <c r="A1168" s="9" t="str">
        <f t="shared" si="1592"/>
        <v>21 Puebla30-34 añosHombres</v>
      </c>
      <c r="B1168" s="18" t="s">
        <v>56</v>
      </c>
      <c r="C1168" s="18" t="s">
        <v>15</v>
      </c>
      <c r="D1168" s="29" t="s">
        <v>81</v>
      </c>
      <c r="E1168" s="19">
        <v>221145</v>
      </c>
      <c r="F1168" s="19">
        <v>208722</v>
      </c>
      <c r="G1168" s="19">
        <v>203299</v>
      </c>
      <c r="H1168" s="19">
        <v>5300</v>
      </c>
      <c r="I1168" s="19">
        <v>123</v>
      </c>
      <c r="J1168" s="19">
        <v>11091</v>
      </c>
      <c r="K1168" s="19">
        <v>8643</v>
      </c>
      <c r="L1168" s="19">
        <v>1995</v>
      </c>
      <c r="M1168" s="19">
        <v>453</v>
      </c>
      <c r="N1168" s="19">
        <v>1332</v>
      </c>
      <c r="O1168" s="38">
        <f>+'07'!E1167-'05'!J1168</f>
        <v>5300</v>
      </c>
      <c r="P1168" s="38">
        <f t="shared" si="1593"/>
        <v>16391</v>
      </c>
      <c r="Q1168" s="39">
        <f>'07'!F1167/'05'!$P1168</f>
        <v>0.19962174363980234</v>
      </c>
      <c r="R1168" s="39">
        <f>'07'!G1167/'05'!$P1168</f>
        <v>0.26331523396986151</v>
      </c>
      <c r="S1168" s="39">
        <f>'07'!H1167/'05'!$P1168</f>
        <v>0.2475748886584101</v>
      </c>
      <c r="T1168" s="39">
        <f>'07'!I1167/'05'!$P1168</f>
        <v>0.11365993533036423</v>
      </c>
      <c r="U1168" s="39">
        <f>'07'!J1167/'05'!$P1168</f>
        <v>2.4403636141785125E-2</v>
      </c>
      <c r="V1168" s="39">
        <f>'07'!K1167/'05'!$P1168</f>
        <v>3.2151790616801901E-2</v>
      </c>
      <c r="W1168" s="39">
        <f>'07'!L1167/'05'!$P1168</f>
        <v>2.3183454334695869E-3</v>
      </c>
      <c r="X1168" s="39">
        <f>'07'!M1167/'05'!$P1168</f>
        <v>1.1652736257702398E-2</v>
      </c>
      <c r="Y1168" s="39">
        <f>'07'!N1167/'05'!$P1168</f>
        <v>9.2855835519492405E-2</v>
      </c>
      <c r="Z1168" s="39">
        <f>'07'!O1167/'05'!$P1168</f>
        <v>1.2445854432310414E-2</v>
      </c>
      <c r="AA1168" s="44">
        <f t="shared" si="1594"/>
        <v>398.24537856140569</v>
      </c>
      <c r="AB1168" s="44">
        <f t="shared" si="1595"/>
        <v>525.31389176987375</v>
      </c>
      <c r="AC1168" s="44">
        <f t="shared" si="1596"/>
        <v>493.91190287352816</v>
      </c>
      <c r="AD1168" s="44">
        <f t="shared" si="1597"/>
        <v>226.75157098407664</v>
      </c>
      <c r="AE1168" s="44">
        <f t="shared" si="1598"/>
        <v>48.685254102861322</v>
      </c>
      <c r="AF1168" s="44">
        <f t="shared" si="1599"/>
        <v>64.142822280519795</v>
      </c>
      <c r="AG1168" s="44">
        <f t="shared" si="1600"/>
        <v>4.6250991397718257</v>
      </c>
      <c r="AH1168" s="44">
        <f t="shared" si="1601"/>
        <v>23.247208834116282</v>
      </c>
      <c r="AI1168" s="44">
        <f t="shared" si="1602"/>
        <v>185.24739186138734</v>
      </c>
      <c r="AJ1168" s="44">
        <f t="shared" si="1603"/>
        <v>24.829479592459275</v>
      </c>
      <c r="AK1168" s="44">
        <f t="shared" si="1604"/>
        <v>90.428649868830462</v>
      </c>
      <c r="AL1168" s="44">
        <f t="shared" si="1605"/>
        <v>119.28180098834726</v>
      </c>
      <c r="AM1168" s="44">
        <f t="shared" si="1606"/>
        <v>112.15142456225978</v>
      </c>
      <c r="AN1168" s="44">
        <f t="shared" si="1607"/>
        <v>51.487950704654992</v>
      </c>
      <c r="AO1168" s="44">
        <f t="shared" si="1608"/>
        <v>11.054847172228662</v>
      </c>
      <c r="AP1168" s="44">
        <f t="shared" si="1609"/>
        <v>14.564761149411261</v>
      </c>
      <c r="AQ1168" s="44">
        <f t="shared" si="1610"/>
        <v>1.0502104813617228</v>
      </c>
      <c r="AR1168" s="44">
        <f t="shared" si="1611"/>
        <v>5.2786895247391863</v>
      </c>
      <c r="AS1168" s="44">
        <f t="shared" si="1612"/>
        <v>42.06369349033006</v>
      </c>
      <c r="AT1168" s="44">
        <f t="shared" si="1613"/>
        <v>5.6379720578366177</v>
      </c>
      <c r="AU1168" s="44">
        <f t="shared" si="1614"/>
        <v>1725.3307302788116</v>
      </c>
      <c r="AV1168" s="44">
        <f t="shared" si="1615"/>
        <v>2275.8335672015128</v>
      </c>
      <c r="AW1168" s="44">
        <f t="shared" si="1616"/>
        <v>2139.7897626746385</v>
      </c>
      <c r="AX1168" s="44">
        <f t="shared" si="1617"/>
        <v>982.36282106033798</v>
      </c>
      <c r="AY1168" s="44">
        <f t="shared" si="1618"/>
        <v>210.92062717344882</v>
      </c>
      <c r="AZ1168" s="44">
        <f t="shared" si="1619"/>
        <v>277.88792630101881</v>
      </c>
      <c r="BA1168" s="44">
        <f t="shared" si="1620"/>
        <v>20.037459581477641</v>
      </c>
      <c r="BB1168" s="44">
        <f t="shared" si="1621"/>
        <v>100.71459947532182</v>
      </c>
      <c r="BC1168" s="44">
        <f t="shared" si="1622"/>
        <v>802.55298639497289</v>
      </c>
      <c r="BD1168" s="44">
        <f t="shared" si="1623"/>
        <v>107.5695198584589</v>
      </c>
      <c r="BE1168" s="44">
        <f t="shared" si="1624"/>
        <v>1057.9952412909524</v>
      </c>
      <c r="BF1168" s="44">
        <f t="shared" si="1625"/>
        <v>1395.5707400402659</v>
      </c>
      <c r="BG1168" s="44">
        <f t="shared" si="1626"/>
        <v>1312.1469098895734</v>
      </c>
      <c r="BH1168" s="44">
        <f t="shared" si="1627"/>
        <v>602.39765725093037</v>
      </c>
      <c r="BI1168" s="44">
        <f t="shared" si="1628"/>
        <v>129.33927155146117</v>
      </c>
      <c r="BJ1168" s="44">
        <f t="shared" si="1629"/>
        <v>170.40449026905009</v>
      </c>
      <c r="BK1168" s="44">
        <f t="shared" si="1630"/>
        <v>12.28723079738881</v>
      </c>
      <c r="BL1168" s="44">
        <f t="shared" si="1631"/>
        <v>61.75950216582271</v>
      </c>
      <c r="BM1168" s="44">
        <f t="shared" si="1632"/>
        <v>492.13592825330977</v>
      </c>
      <c r="BN1168" s="44">
        <f t="shared" si="1633"/>
        <v>65.963028491245197</v>
      </c>
      <c r="BO1168" s="39">
        <f t="shared" si="1634"/>
        <v>2.4296588283900047E-2</v>
      </c>
      <c r="BP1168" s="39">
        <f t="shared" si="1553"/>
        <v>3.2048922687442728E-2</v>
      </c>
      <c r="BQ1168" s="39">
        <f t="shared" si="1554"/>
        <v>3.0133115909555742E-2</v>
      </c>
      <c r="BR1168" s="39">
        <f t="shared" si="1555"/>
        <v>1.3833907082183921E-2</v>
      </c>
      <c r="BS1168" s="39">
        <f t="shared" si="1556"/>
        <v>2.9702430664914478E-3</v>
      </c>
      <c r="BT1168" s="39">
        <f t="shared" si="1557"/>
        <v>3.9132952401024828E-3</v>
      </c>
      <c r="BU1168" s="39">
        <f t="shared" si="1558"/>
        <v>2.8217309131668754E-4</v>
      </c>
      <c r="BV1168" s="39">
        <f t="shared" si="1559"/>
        <v>1.4182910642496665E-3</v>
      </c>
      <c r="BW1168" s="39">
        <f t="shared" si="1560"/>
        <v>1.1301774867999961E-2</v>
      </c>
      <c r="BX1168" s="39">
        <f t="shared" si="1561"/>
        <v>1.5148239639106386E-3</v>
      </c>
      <c r="BY1168" s="39">
        <f t="shared" si="1562"/>
        <v>5.5169696704795599E-3</v>
      </c>
      <c r="BZ1168" s="39">
        <f t="shared" si="1563"/>
        <v>7.2772741741411297E-3</v>
      </c>
      <c r="CA1168" s="39">
        <f t="shared" si="1564"/>
        <v>6.8422563945006272E-3</v>
      </c>
      <c r="CB1168" s="39">
        <f t="shared" si="1565"/>
        <v>3.1412330367064237E-3</v>
      </c>
      <c r="CC1168" s="39">
        <f t="shared" si="1566"/>
        <v>6.7444616998527617E-4</v>
      </c>
      <c r="CD1168" s="39">
        <f t="shared" si="1567"/>
        <v>8.8858282895560128E-4</v>
      </c>
      <c r="CE1168" s="39">
        <f t="shared" si="1568"/>
        <v>6.4072386148601233E-5</v>
      </c>
      <c r="CF1168" s="39">
        <f t="shared" si="1569"/>
        <v>3.2204804616796937E-4</v>
      </c>
      <c r="CG1168" s="39">
        <f t="shared" si="1570"/>
        <v>2.566267676793976E-3</v>
      </c>
      <c r="CH1168" s="39">
        <f t="shared" si="1571"/>
        <v>3.4396754669249085E-4</v>
      </c>
      <c r="CI1168" s="39">
        <f t="shared" si="1572"/>
        <v>0.10526085841491133</v>
      </c>
      <c r="CJ1168" s="39">
        <f t="shared" si="1573"/>
        <v>0.13884653573311651</v>
      </c>
      <c r="CK1168" s="39">
        <f t="shared" si="1574"/>
        <v>0.13054662697057157</v>
      </c>
      <c r="CL1168" s="39">
        <f t="shared" si="1575"/>
        <v>5.9933062110935145E-2</v>
      </c>
      <c r="CM1168" s="39">
        <f t="shared" si="1576"/>
        <v>1.2868075600844905E-2</v>
      </c>
      <c r="CN1168" s="39">
        <f t="shared" si="1577"/>
        <v>1.695368960411316E-2</v>
      </c>
      <c r="CO1168" s="39">
        <f t="shared" si="1578"/>
        <v>1.2224671820802661E-3</v>
      </c>
      <c r="CP1168" s="39">
        <f t="shared" si="1579"/>
        <v>6.1445060994034422E-3</v>
      </c>
      <c r="CQ1168" s="39">
        <f t="shared" si="1580"/>
        <v>4.8963027661214867E-2</v>
      </c>
      <c r="CR1168" s="39">
        <f t="shared" si="1581"/>
        <v>6.5627185564309017E-3</v>
      </c>
      <c r="CS1168" s="39">
        <f t="shared" si="1582"/>
        <v>6.4547327270511407E-2</v>
      </c>
      <c r="CT1168" s="39">
        <f t="shared" si="1583"/>
        <v>8.514250137516112E-2</v>
      </c>
      <c r="CU1168" s="39">
        <f t="shared" si="1584"/>
        <v>8.0052889383782161E-2</v>
      </c>
      <c r="CV1168" s="39">
        <f t="shared" si="1585"/>
        <v>3.6751733100538732E-2</v>
      </c>
      <c r="CW1168" s="39">
        <f t="shared" si="1586"/>
        <v>7.8908713044634968E-3</v>
      </c>
      <c r="CX1168" s="39">
        <f t="shared" si="1587"/>
        <v>1.0396222943630656E-2</v>
      </c>
      <c r="CY1168" s="39">
        <f t="shared" si="1588"/>
        <v>7.4963277392403214E-4</v>
      </c>
      <c r="CZ1168" s="39">
        <f t="shared" si="1589"/>
        <v>3.7678910478813198E-3</v>
      </c>
      <c r="DA1168" s="39">
        <f t="shared" si="1590"/>
        <v>3.0024765313483606E-2</v>
      </c>
      <c r="DB1168" s="39">
        <f t="shared" si="1591"/>
        <v>4.0243443652763829E-3</v>
      </c>
    </row>
    <row r="1169" spans="1:106" ht="12.75" customHeight="1" x14ac:dyDescent="0.3">
      <c r="A1169" s="9" t="str">
        <f t="shared" si="1592"/>
        <v>21 Puebla35-39 añosHombres</v>
      </c>
      <c r="B1169" s="18" t="s">
        <v>56</v>
      </c>
      <c r="C1169" s="18" t="s">
        <v>15</v>
      </c>
      <c r="D1169" s="29" t="s">
        <v>82</v>
      </c>
      <c r="E1169" s="19">
        <v>212520</v>
      </c>
      <c r="F1169" s="19">
        <v>201615</v>
      </c>
      <c r="G1169" s="19">
        <v>197507</v>
      </c>
      <c r="H1169" s="19">
        <v>4006</v>
      </c>
      <c r="I1169" s="19">
        <v>102</v>
      </c>
      <c r="J1169" s="19">
        <v>9569</v>
      </c>
      <c r="K1169" s="19">
        <v>7188</v>
      </c>
      <c r="L1169" s="19">
        <v>2024</v>
      </c>
      <c r="M1169" s="19">
        <v>357</v>
      </c>
      <c r="N1169" s="19">
        <v>1336</v>
      </c>
      <c r="O1169" s="38">
        <f>+'07'!E1168-'05'!J1169</f>
        <v>4006</v>
      </c>
      <c r="P1169" s="38">
        <f t="shared" si="1593"/>
        <v>13575</v>
      </c>
      <c r="Q1169" s="39">
        <f>'07'!F1168/'05'!$P1169</f>
        <v>0.18666666666666668</v>
      </c>
      <c r="R1169" s="39">
        <f>'07'!G1168/'05'!$P1169</f>
        <v>0.28353591160220992</v>
      </c>
      <c r="S1169" s="39">
        <f>'07'!H1168/'05'!$P1169</f>
        <v>0.26784530386740329</v>
      </c>
      <c r="T1169" s="39">
        <f>'07'!I1168/'05'!$P1169</f>
        <v>7.8821362799263356E-2</v>
      </c>
      <c r="U1169" s="39">
        <f>'07'!J1168/'05'!$P1169</f>
        <v>1.001841620626151E-2</v>
      </c>
      <c r="V1169" s="39">
        <f>'07'!K1168/'05'!$P1169</f>
        <v>3.5653775322283608E-2</v>
      </c>
      <c r="W1169" s="39">
        <f>'07'!L1168/'05'!$P1169</f>
        <v>2.283609576427256E-3</v>
      </c>
      <c r="X1169" s="39">
        <f>'07'!M1168/'05'!$P1169</f>
        <v>1.4511970534069982E-2</v>
      </c>
      <c r="Y1169" s="39">
        <f>'07'!N1168/'05'!$P1169</f>
        <v>0.11042357274401474</v>
      </c>
      <c r="Z1169" s="39">
        <f>'07'!O1168/'05'!$P1169</f>
        <v>1.0239410681399632E-2</v>
      </c>
      <c r="AA1169" s="44">
        <f t="shared" si="1594"/>
        <v>377.81333333333333</v>
      </c>
      <c r="AB1169" s="44">
        <f t="shared" si="1595"/>
        <v>573.87668508287288</v>
      </c>
      <c r="AC1169" s="44">
        <f t="shared" si="1596"/>
        <v>542.11889502762426</v>
      </c>
      <c r="AD1169" s="44">
        <f t="shared" si="1597"/>
        <v>159.53443830570905</v>
      </c>
      <c r="AE1169" s="44">
        <f t="shared" si="1598"/>
        <v>20.277274401473296</v>
      </c>
      <c r="AF1169" s="44">
        <f t="shared" si="1599"/>
        <v>72.163241252302029</v>
      </c>
      <c r="AG1169" s="44">
        <f t="shared" si="1600"/>
        <v>4.6220257826887661</v>
      </c>
      <c r="AH1169" s="44">
        <f t="shared" si="1601"/>
        <v>29.372228360957642</v>
      </c>
      <c r="AI1169" s="44">
        <f t="shared" si="1602"/>
        <v>223.49731123388582</v>
      </c>
      <c r="AJ1169" s="44">
        <f t="shared" si="1603"/>
        <v>20.724567219152856</v>
      </c>
      <c r="AK1169" s="44">
        <f t="shared" si="1604"/>
        <v>66.64</v>
      </c>
      <c r="AL1169" s="44">
        <f t="shared" si="1605"/>
        <v>101.22232044198894</v>
      </c>
      <c r="AM1169" s="44">
        <f t="shared" si="1606"/>
        <v>95.620773480662976</v>
      </c>
      <c r="AN1169" s="44">
        <f t="shared" si="1607"/>
        <v>28.139226519337019</v>
      </c>
      <c r="AO1169" s="44">
        <f t="shared" si="1608"/>
        <v>3.5765745856353592</v>
      </c>
      <c r="AP1169" s="44">
        <f t="shared" si="1609"/>
        <v>12.728397790055249</v>
      </c>
      <c r="AQ1169" s="44">
        <f t="shared" si="1610"/>
        <v>0.81524861878453037</v>
      </c>
      <c r="AR1169" s="44">
        <f t="shared" si="1611"/>
        <v>5.1807734806629835</v>
      </c>
      <c r="AS1169" s="44">
        <f t="shared" si="1612"/>
        <v>39.421215469613259</v>
      </c>
      <c r="AT1169" s="44">
        <f t="shared" si="1613"/>
        <v>3.6554696132596685</v>
      </c>
      <c r="AU1169" s="44">
        <f t="shared" si="1614"/>
        <v>1341.76</v>
      </c>
      <c r="AV1169" s="44">
        <f t="shared" si="1615"/>
        <v>2038.0561325966848</v>
      </c>
      <c r="AW1169" s="44">
        <f t="shared" si="1616"/>
        <v>1925.2720441988949</v>
      </c>
      <c r="AX1169" s="44">
        <f t="shared" si="1617"/>
        <v>566.56795580110497</v>
      </c>
      <c r="AY1169" s="44">
        <f t="shared" si="1618"/>
        <v>72.01237569060774</v>
      </c>
      <c r="AZ1169" s="44">
        <f t="shared" si="1619"/>
        <v>256.27933701657457</v>
      </c>
      <c r="BA1169" s="44">
        <f t="shared" si="1620"/>
        <v>16.414585635359117</v>
      </c>
      <c r="BB1169" s="44">
        <f t="shared" si="1621"/>
        <v>104.31204419889502</v>
      </c>
      <c r="BC1169" s="44">
        <f t="shared" si="1622"/>
        <v>793.72464088397794</v>
      </c>
      <c r="BD1169" s="44">
        <f t="shared" si="1623"/>
        <v>73.600883977900551</v>
      </c>
      <c r="BE1169" s="44">
        <f t="shared" si="1624"/>
        <v>747.78666666666675</v>
      </c>
      <c r="BF1169" s="44">
        <f t="shared" si="1625"/>
        <v>1135.844861878453</v>
      </c>
      <c r="BG1169" s="44">
        <f t="shared" si="1626"/>
        <v>1072.9882872928176</v>
      </c>
      <c r="BH1169" s="44">
        <f t="shared" si="1627"/>
        <v>315.75837937384898</v>
      </c>
      <c r="BI1169" s="44">
        <f t="shared" si="1628"/>
        <v>40.133775322283611</v>
      </c>
      <c r="BJ1169" s="44">
        <f t="shared" si="1629"/>
        <v>142.82902394106813</v>
      </c>
      <c r="BK1169" s="44">
        <f t="shared" si="1630"/>
        <v>9.148139963167587</v>
      </c>
      <c r="BL1169" s="44">
        <f t="shared" si="1631"/>
        <v>58.134953959484349</v>
      </c>
      <c r="BM1169" s="44">
        <f t="shared" si="1632"/>
        <v>442.35683241252303</v>
      </c>
      <c r="BN1169" s="44">
        <f t="shared" si="1633"/>
        <v>41.019079189686927</v>
      </c>
      <c r="BO1169" s="39">
        <f t="shared" si="1634"/>
        <v>2.7831553100061388E-2</v>
      </c>
      <c r="BP1169" s="39">
        <f t="shared" si="1553"/>
        <v>4.2274525604631519E-2</v>
      </c>
      <c r="BQ1169" s="39">
        <f t="shared" si="1554"/>
        <v>3.9935093556362745E-2</v>
      </c>
      <c r="BR1169" s="39">
        <f t="shared" si="1555"/>
        <v>1.1752076486608401E-2</v>
      </c>
      <c r="BS1169" s="39">
        <f t="shared" si="1556"/>
        <v>1.4937218711950863E-3</v>
      </c>
      <c r="BT1169" s="39">
        <f t="shared" si="1557"/>
        <v>5.315892541606043E-3</v>
      </c>
      <c r="BU1169" s="39">
        <f t="shared" si="1558"/>
        <v>3.4048072064005641E-4</v>
      </c>
      <c r="BV1169" s="39">
        <f t="shared" si="1559"/>
        <v>2.1637000634222941E-3</v>
      </c>
      <c r="BW1169" s="39">
        <f t="shared" si="1560"/>
        <v>1.6463890330304664E-2</v>
      </c>
      <c r="BX1169" s="39">
        <f t="shared" si="1561"/>
        <v>1.5266716183538016E-3</v>
      </c>
      <c r="BY1169" s="39">
        <f t="shared" si="1562"/>
        <v>4.9090239410681403E-3</v>
      </c>
      <c r="BZ1169" s="39">
        <f t="shared" si="1563"/>
        <v>7.4565245261133655E-3</v>
      </c>
      <c r="CA1169" s="39">
        <f t="shared" si="1564"/>
        <v>7.043887549220109E-3</v>
      </c>
      <c r="CB1169" s="39">
        <f t="shared" si="1565"/>
        <v>2.0728711984778652E-3</v>
      </c>
      <c r="CC1169" s="39">
        <f t="shared" si="1566"/>
        <v>2.6346774111494359E-4</v>
      </c>
      <c r="CD1169" s="39">
        <f t="shared" si="1567"/>
        <v>9.3763519632082866E-4</v>
      </c>
      <c r="CE1169" s="39">
        <f t="shared" si="1568"/>
        <v>6.005514687178861E-5</v>
      </c>
      <c r="CF1169" s="39">
        <f t="shared" si="1569"/>
        <v>3.8164077205620503E-4</v>
      </c>
      <c r="CG1169" s="39">
        <f t="shared" si="1570"/>
        <v>2.9039569406713265E-3</v>
      </c>
      <c r="CH1169" s="39">
        <f t="shared" si="1571"/>
        <v>2.6927952952189089E-4</v>
      </c>
      <c r="CI1169" s="39">
        <f t="shared" si="1572"/>
        <v>9.8840515653775315E-2</v>
      </c>
      <c r="CJ1169" s="39">
        <f t="shared" si="1573"/>
        <v>0.15013304844174474</v>
      </c>
      <c r="CK1169" s="39">
        <f t="shared" si="1574"/>
        <v>0.14182482830194437</v>
      </c>
      <c r="CL1169" s="39">
        <f t="shared" si="1575"/>
        <v>4.1736129340781213E-2</v>
      </c>
      <c r="CM1169" s="39">
        <f t="shared" si="1576"/>
        <v>5.3047790563983599E-3</v>
      </c>
      <c r="CN1169" s="39">
        <f t="shared" si="1577"/>
        <v>1.8878772524241222E-2</v>
      </c>
      <c r="CO1169" s="39">
        <f t="shared" si="1578"/>
        <v>1.2091775790319791E-3</v>
      </c>
      <c r="CP1169" s="39">
        <f t="shared" si="1579"/>
        <v>7.6841284861064478E-3</v>
      </c>
      <c r="CQ1169" s="39">
        <f t="shared" si="1580"/>
        <v>5.8469586805449572E-2</v>
      </c>
      <c r="CR1169" s="39">
        <f t="shared" si="1581"/>
        <v>5.4217962414659709E-3</v>
      </c>
      <c r="CS1169" s="39">
        <f t="shared" si="1582"/>
        <v>5.5085573971761823E-2</v>
      </c>
      <c r="CT1169" s="39">
        <f t="shared" si="1583"/>
        <v>8.3671813029720293E-2</v>
      </c>
      <c r="CU1169" s="39">
        <f t="shared" si="1584"/>
        <v>7.9041494459876072E-2</v>
      </c>
      <c r="CV1169" s="39">
        <f t="shared" si="1585"/>
        <v>2.3260285773395874E-2</v>
      </c>
      <c r="CW1169" s="39">
        <f t="shared" si="1586"/>
        <v>2.9564475375531206E-3</v>
      </c>
      <c r="CX1169" s="39">
        <f t="shared" si="1587"/>
        <v>1.0521475060115516E-2</v>
      </c>
      <c r="CY1169" s="39">
        <f t="shared" si="1588"/>
        <v>6.7389612988343181E-4</v>
      </c>
      <c r="CZ1169" s="39">
        <f t="shared" si="1589"/>
        <v>4.282501212485035E-3</v>
      </c>
      <c r="DA1169" s="39">
        <f t="shared" si="1590"/>
        <v>3.2586138667589172E-2</v>
      </c>
      <c r="DB1169" s="39">
        <f t="shared" si="1591"/>
        <v>3.0216632920579689E-3</v>
      </c>
    </row>
    <row r="1170" spans="1:106" ht="12.75" customHeight="1" x14ac:dyDescent="0.3">
      <c r="A1170" s="9" t="str">
        <f t="shared" si="1592"/>
        <v>21 Puebla40-44 añosHombres</v>
      </c>
      <c r="B1170" s="18" t="s">
        <v>56</v>
      </c>
      <c r="C1170" s="18" t="s">
        <v>15</v>
      </c>
      <c r="D1170" s="29" t="s">
        <v>83</v>
      </c>
      <c r="E1170" s="19">
        <v>196550</v>
      </c>
      <c r="F1170" s="19">
        <v>187951</v>
      </c>
      <c r="G1170" s="19">
        <v>184852</v>
      </c>
      <c r="H1170" s="19">
        <v>3006</v>
      </c>
      <c r="I1170" s="19">
        <v>93</v>
      </c>
      <c r="J1170" s="19">
        <v>7564</v>
      </c>
      <c r="K1170" s="19">
        <v>5567</v>
      </c>
      <c r="L1170" s="19">
        <v>1729</v>
      </c>
      <c r="M1170" s="19">
        <v>268</v>
      </c>
      <c r="N1170" s="19">
        <v>1035</v>
      </c>
      <c r="O1170" s="38">
        <f>+'07'!E1169-'05'!J1170</f>
        <v>3006</v>
      </c>
      <c r="P1170" s="38">
        <f t="shared" si="1593"/>
        <v>10570</v>
      </c>
      <c r="Q1170" s="39">
        <f>'07'!F1169/'05'!$P1170</f>
        <v>0.18032166508987701</v>
      </c>
      <c r="R1170" s="39">
        <f>'07'!G1169/'05'!$P1170</f>
        <v>0.26953642384105958</v>
      </c>
      <c r="S1170" s="39">
        <f>'07'!H1169/'05'!$P1170</f>
        <v>0.27682119205298011</v>
      </c>
      <c r="T1170" s="39">
        <f>'07'!I1169/'05'!$P1170</f>
        <v>5.9981078524124883E-2</v>
      </c>
      <c r="U1170" s="39">
        <f>'07'!J1169/'05'!$P1170</f>
        <v>8.9877010406811727E-3</v>
      </c>
      <c r="V1170" s="39">
        <f>'07'!K1169/'05'!$P1170</f>
        <v>4.5979186376537369E-2</v>
      </c>
      <c r="W1170" s="39">
        <f>'07'!L1169/'05'!$P1170</f>
        <v>2.554399243140965E-3</v>
      </c>
      <c r="X1170" s="39">
        <f>'07'!M1169/'05'!$P1170</f>
        <v>1.7313150425733208E-2</v>
      </c>
      <c r="Y1170" s="39">
        <f>'07'!N1169/'05'!$P1170</f>
        <v>0.12696310312204351</v>
      </c>
      <c r="Z1170" s="39">
        <f>'07'!O1169/'05'!$P1170</f>
        <v>1.1542100283822139E-2</v>
      </c>
      <c r="AA1170" s="44">
        <f t="shared" si="1594"/>
        <v>311.77615894039735</v>
      </c>
      <c r="AB1170" s="44">
        <f t="shared" si="1595"/>
        <v>466.02847682119199</v>
      </c>
      <c r="AC1170" s="44">
        <f t="shared" si="1596"/>
        <v>478.62384105960263</v>
      </c>
      <c r="AD1170" s="44">
        <f t="shared" si="1597"/>
        <v>103.70728476821192</v>
      </c>
      <c r="AE1170" s="44">
        <f t="shared" si="1598"/>
        <v>15.539735099337747</v>
      </c>
      <c r="AF1170" s="44">
        <f t="shared" si="1599"/>
        <v>79.498013245033107</v>
      </c>
      <c r="AG1170" s="44">
        <f t="shared" si="1600"/>
        <v>4.4165562913907284</v>
      </c>
      <c r="AH1170" s="44">
        <f t="shared" si="1601"/>
        <v>29.934437086092718</v>
      </c>
      <c r="AI1170" s="44">
        <f t="shared" si="1602"/>
        <v>219.51920529801322</v>
      </c>
      <c r="AJ1170" s="44">
        <f t="shared" si="1603"/>
        <v>19.956291390728477</v>
      </c>
      <c r="AK1170" s="44">
        <f t="shared" si="1604"/>
        <v>48.326206244087039</v>
      </c>
      <c r="AL1170" s="44">
        <f t="shared" si="1605"/>
        <v>72.235761589403964</v>
      </c>
      <c r="AM1170" s="44">
        <f t="shared" si="1606"/>
        <v>74.188079470198673</v>
      </c>
      <c r="AN1170" s="44">
        <f t="shared" si="1607"/>
        <v>16.074929044465467</v>
      </c>
      <c r="AO1170" s="44">
        <f t="shared" si="1608"/>
        <v>2.4087038789025543</v>
      </c>
      <c r="AP1170" s="44">
        <f t="shared" si="1609"/>
        <v>12.322421948912014</v>
      </c>
      <c r="AQ1170" s="44">
        <f t="shared" si="1610"/>
        <v>0.68457899716177861</v>
      </c>
      <c r="AR1170" s="44">
        <f t="shared" si="1611"/>
        <v>4.6399243140964996</v>
      </c>
      <c r="AS1170" s="44">
        <f t="shared" si="1612"/>
        <v>34.026111636707661</v>
      </c>
      <c r="AT1170" s="44">
        <f t="shared" si="1613"/>
        <v>3.0932828760643334</v>
      </c>
      <c r="AU1170" s="44">
        <f t="shared" si="1614"/>
        <v>1003.8507095553454</v>
      </c>
      <c r="AV1170" s="44">
        <f t="shared" si="1615"/>
        <v>1500.5092715231788</v>
      </c>
      <c r="AW1170" s="44">
        <f t="shared" si="1616"/>
        <v>1541.0635761589404</v>
      </c>
      <c r="AX1170" s="44">
        <f t="shared" si="1617"/>
        <v>333.91466414380324</v>
      </c>
      <c r="AY1170" s="44">
        <f t="shared" si="1618"/>
        <v>50.03453169347209</v>
      </c>
      <c r="AZ1170" s="44">
        <f t="shared" si="1619"/>
        <v>255.96613055818352</v>
      </c>
      <c r="BA1170" s="44">
        <f t="shared" si="1620"/>
        <v>14.220340586565753</v>
      </c>
      <c r="BB1170" s="44">
        <f t="shared" si="1621"/>
        <v>96.382308420056773</v>
      </c>
      <c r="BC1170" s="44">
        <f t="shared" si="1622"/>
        <v>706.80359508041624</v>
      </c>
      <c r="BD1170" s="44">
        <f t="shared" si="1623"/>
        <v>64.254872280037844</v>
      </c>
      <c r="BE1170" s="44">
        <f t="shared" si="1624"/>
        <v>542.04692526017027</v>
      </c>
      <c r="BF1170" s="44">
        <f t="shared" si="1625"/>
        <v>810.2264900662251</v>
      </c>
      <c r="BG1170" s="44">
        <f t="shared" si="1626"/>
        <v>832.1245033112582</v>
      </c>
      <c r="BH1170" s="44">
        <f t="shared" si="1627"/>
        <v>180.30312204351941</v>
      </c>
      <c r="BI1170" s="44">
        <f t="shared" si="1628"/>
        <v>27.017029328287606</v>
      </c>
      <c r="BJ1170" s="44">
        <f t="shared" si="1629"/>
        <v>138.21343424787133</v>
      </c>
      <c r="BK1170" s="44">
        <f t="shared" si="1630"/>
        <v>7.6785241248817409</v>
      </c>
      <c r="BL1170" s="44">
        <f t="shared" si="1631"/>
        <v>52.043330179754022</v>
      </c>
      <c r="BM1170" s="44">
        <f t="shared" si="1632"/>
        <v>381.65108798486278</v>
      </c>
      <c r="BN1170" s="44">
        <f t="shared" si="1633"/>
        <v>34.695553453169353</v>
      </c>
      <c r="BO1170" s="39">
        <f t="shared" si="1634"/>
        <v>2.9496325349138822E-2</v>
      </c>
      <c r="BP1170" s="39">
        <f t="shared" si="1553"/>
        <v>4.4089732906451462E-2</v>
      </c>
      <c r="BQ1170" s="39">
        <f t="shared" si="1554"/>
        <v>4.5281347309328535E-2</v>
      </c>
      <c r="BR1170" s="39">
        <f t="shared" si="1555"/>
        <v>9.8114744340787059E-3</v>
      </c>
      <c r="BS1170" s="39">
        <f t="shared" si="1556"/>
        <v>1.4701736139392382E-3</v>
      </c>
      <c r="BT1170" s="39">
        <f t="shared" si="1557"/>
        <v>7.5210986986786292E-3</v>
      </c>
      <c r="BU1170" s="39">
        <f t="shared" si="1558"/>
        <v>4.1783881659325717E-4</v>
      </c>
      <c r="BV1170" s="39">
        <f t="shared" si="1559"/>
        <v>2.8320186457987434E-3</v>
      </c>
      <c r="BW1170" s="39">
        <f t="shared" si="1560"/>
        <v>2.0768136735857447E-2</v>
      </c>
      <c r="BX1170" s="39">
        <f t="shared" si="1561"/>
        <v>1.8880124305324954E-3</v>
      </c>
      <c r="BY1170" s="39">
        <f t="shared" si="1562"/>
        <v>4.5720157279174117E-3</v>
      </c>
      <c r="BZ1170" s="39">
        <f t="shared" si="1563"/>
        <v>6.8340361011735061E-3</v>
      </c>
      <c r="CA1170" s="39">
        <f t="shared" si="1564"/>
        <v>7.0187397795836021E-3</v>
      </c>
      <c r="CB1170" s="39">
        <f t="shared" si="1565"/>
        <v>1.5208069105454556E-3</v>
      </c>
      <c r="CC1170" s="39">
        <f t="shared" si="1566"/>
        <v>2.2788116167479227E-4</v>
      </c>
      <c r="CD1170" s="39">
        <f t="shared" si="1567"/>
        <v>1.1657920481468319E-3</v>
      </c>
      <c r="CE1170" s="39">
        <f t="shared" si="1568"/>
        <v>6.4766224897046227E-5</v>
      </c>
      <c r="CF1170" s="39">
        <f t="shared" si="1569"/>
        <v>4.3897107985775774E-4</v>
      </c>
      <c r="CG1170" s="39">
        <f t="shared" si="1570"/>
        <v>3.2191212522902236E-3</v>
      </c>
      <c r="CH1170" s="39">
        <f t="shared" si="1571"/>
        <v>2.9264738657183855E-4</v>
      </c>
      <c r="CI1170" s="39">
        <f t="shared" si="1572"/>
        <v>9.4971684915359067E-2</v>
      </c>
      <c r="CJ1170" s="39">
        <f t="shared" si="1573"/>
        <v>0.14195924990758552</v>
      </c>
      <c r="CK1170" s="39">
        <f t="shared" si="1574"/>
        <v>0.14579598639157429</v>
      </c>
      <c r="CL1170" s="39">
        <f t="shared" si="1575"/>
        <v>3.1590791309725946E-2</v>
      </c>
      <c r="CM1170" s="39">
        <f t="shared" si="1576"/>
        <v>4.7336359218043602E-3</v>
      </c>
      <c r="CN1170" s="39">
        <f t="shared" si="1577"/>
        <v>2.4216284821020201E-2</v>
      </c>
      <c r="CO1170" s="39">
        <f t="shared" si="1578"/>
        <v>1.3453491567233446E-3</v>
      </c>
      <c r="CP1170" s="39">
        <f t="shared" si="1579"/>
        <v>9.1184776177915591E-3</v>
      </c>
      <c r="CQ1170" s="39">
        <f t="shared" si="1580"/>
        <v>6.6868835863804751E-2</v>
      </c>
      <c r="CR1170" s="39">
        <f t="shared" si="1581"/>
        <v>6.0789850785277055E-3</v>
      </c>
      <c r="CS1170" s="39">
        <f t="shared" si="1582"/>
        <v>5.1281639097461709E-2</v>
      </c>
      <c r="CT1170" s="39">
        <f t="shared" si="1583"/>
        <v>7.6653404925849114E-2</v>
      </c>
      <c r="CU1170" s="39">
        <f t="shared" si="1584"/>
        <v>7.8725118572493674E-2</v>
      </c>
      <c r="CV1170" s="39">
        <f t="shared" si="1585"/>
        <v>1.7058005869774778E-2</v>
      </c>
      <c r="CW1170" s="39">
        <f t="shared" si="1586"/>
        <v>2.556010343262782E-3</v>
      </c>
      <c r="CX1170" s="39">
        <f t="shared" si="1587"/>
        <v>1.3076010808691706E-2</v>
      </c>
      <c r="CY1170" s="39">
        <f t="shared" si="1588"/>
        <v>7.2644504492731701E-4</v>
      </c>
      <c r="CZ1170" s="39">
        <f t="shared" si="1589"/>
        <v>4.9236830822851491E-3</v>
      </c>
      <c r="DA1170" s="39">
        <f t="shared" si="1590"/>
        <v>3.6107009270091084E-2</v>
      </c>
      <c r="DB1170" s="39">
        <f t="shared" si="1591"/>
        <v>3.2824553881900995E-3</v>
      </c>
    </row>
    <row r="1171" spans="1:106" ht="12.75" customHeight="1" x14ac:dyDescent="0.3">
      <c r="A1171" s="9" t="str">
        <f t="shared" si="1592"/>
        <v>21 Puebla45-49 añosHombres</v>
      </c>
      <c r="B1171" s="18" t="s">
        <v>56</v>
      </c>
      <c r="C1171" s="18" t="s">
        <v>15</v>
      </c>
      <c r="D1171" s="29" t="s">
        <v>84</v>
      </c>
      <c r="E1171" s="19">
        <v>178206</v>
      </c>
      <c r="F1171" s="19">
        <v>171442</v>
      </c>
      <c r="G1171" s="19">
        <v>169186</v>
      </c>
      <c r="H1171" s="19">
        <v>2152</v>
      </c>
      <c r="I1171" s="19">
        <v>104</v>
      </c>
      <c r="J1171" s="19">
        <v>5910</v>
      </c>
      <c r="K1171" s="19">
        <v>4472</v>
      </c>
      <c r="L1171" s="19">
        <v>1238</v>
      </c>
      <c r="M1171" s="19">
        <v>200</v>
      </c>
      <c r="N1171" s="19">
        <v>854</v>
      </c>
      <c r="O1171" s="38">
        <f>+'07'!E1170-'05'!J1171</f>
        <v>2152</v>
      </c>
      <c r="P1171" s="38">
        <f t="shared" si="1593"/>
        <v>8062</v>
      </c>
      <c r="Q1171" s="39">
        <f>'07'!F1170/'05'!$P1171</f>
        <v>0.17898784420739269</v>
      </c>
      <c r="R1171" s="39">
        <f>'07'!G1170/'05'!$P1171</f>
        <v>0.27028032746216818</v>
      </c>
      <c r="S1171" s="39">
        <f>'07'!H1170/'05'!$P1171</f>
        <v>0.27623418506574049</v>
      </c>
      <c r="T1171" s="39">
        <f>'07'!I1170/'05'!$P1171</f>
        <v>4.6390473827834282E-2</v>
      </c>
      <c r="U1171" s="39">
        <f>'07'!J1170/'05'!$P1171</f>
        <v>8.9307864053584721E-3</v>
      </c>
      <c r="V1171" s="39">
        <f>'07'!K1170/'05'!$P1171</f>
        <v>5.6313569833788144E-2</v>
      </c>
      <c r="W1171" s="39">
        <f>'07'!L1170/'05'!$P1171</f>
        <v>2.3567353014140413E-3</v>
      </c>
      <c r="X1171" s="39">
        <f>'07'!M1170/'05'!$P1171</f>
        <v>1.7365418010419249E-2</v>
      </c>
      <c r="Y1171" s="39">
        <f>'07'!N1170/'05'!$P1171</f>
        <v>0.12999255767799553</v>
      </c>
      <c r="Z1171" s="39">
        <f>'07'!O1170/'05'!$P1171</f>
        <v>1.3148102207888861E-2</v>
      </c>
      <c r="AA1171" s="44">
        <f t="shared" si="1594"/>
        <v>221.58695112875216</v>
      </c>
      <c r="AB1171" s="44">
        <f t="shared" si="1595"/>
        <v>334.60704539816419</v>
      </c>
      <c r="AC1171" s="44">
        <f t="shared" si="1596"/>
        <v>341.97792111138671</v>
      </c>
      <c r="AD1171" s="44">
        <f t="shared" si="1597"/>
        <v>57.431406598858842</v>
      </c>
      <c r="AE1171" s="44">
        <f t="shared" si="1598"/>
        <v>11.056313569833788</v>
      </c>
      <c r="AF1171" s="44">
        <f t="shared" si="1599"/>
        <v>69.716199454229724</v>
      </c>
      <c r="AG1171" s="44">
        <f t="shared" si="1600"/>
        <v>2.917638303150583</v>
      </c>
      <c r="AH1171" s="44">
        <f t="shared" si="1601"/>
        <v>21.498387496899031</v>
      </c>
      <c r="AI1171" s="44">
        <f t="shared" si="1602"/>
        <v>160.93078640535848</v>
      </c>
      <c r="AJ1171" s="44">
        <f t="shared" si="1603"/>
        <v>16.277350533366409</v>
      </c>
      <c r="AK1171" s="44">
        <f t="shared" si="1604"/>
        <v>35.797568841478537</v>
      </c>
      <c r="AL1171" s="44">
        <f t="shared" si="1605"/>
        <v>54.056065492433639</v>
      </c>
      <c r="AM1171" s="44">
        <f t="shared" si="1606"/>
        <v>55.246837013148095</v>
      </c>
      <c r="AN1171" s="44">
        <f t="shared" si="1607"/>
        <v>9.2780947655668555</v>
      </c>
      <c r="AO1171" s="44">
        <f t="shared" si="1608"/>
        <v>1.7861572810716944</v>
      </c>
      <c r="AP1171" s="44">
        <f t="shared" si="1609"/>
        <v>11.262713966757628</v>
      </c>
      <c r="AQ1171" s="44">
        <f t="shared" si="1610"/>
        <v>0.47134706028280826</v>
      </c>
      <c r="AR1171" s="44">
        <f t="shared" si="1611"/>
        <v>3.4730836020838498</v>
      </c>
      <c r="AS1171" s="44">
        <f t="shared" si="1612"/>
        <v>25.998511535599107</v>
      </c>
      <c r="AT1171" s="44">
        <f t="shared" si="1613"/>
        <v>2.6296204415777722</v>
      </c>
      <c r="AU1171" s="44">
        <f t="shared" si="1614"/>
        <v>800.43363929546013</v>
      </c>
      <c r="AV1171" s="44">
        <f t="shared" si="1615"/>
        <v>1208.693624410816</v>
      </c>
      <c r="AW1171" s="44">
        <f t="shared" si="1616"/>
        <v>1235.3192756139915</v>
      </c>
      <c r="AX1171" s="44">
        <f t="shared" si="1617"/>
        <v>207.45819895807492</v>
      </c>
      <c r="AY1171" s="44">
        <f t="shared" si="1618"/>
        <v>39.938476804763084</v>
      </c>
      <c r="AZ1171" s="44">
        <f t="shared" si="1619"/>
        <v>251.83428429670059</v>
      </c>
      <c r="BA1171" s="44">
        <f t="shared" si="1620"/>
        <v>10.539320267923593</v>
      </c>
      <c r="BB1171" s="44">
        <f t="shared" si="1621"/>
        <v>77.658149342594882</v>
      </c>
      <c r="BC1171" s="44">
        <f t="shared" si="1622"/>
        <v>581.32671793599604</v>
      </c>
      <c r="BD1171" s="44">
        <f t="shared" si="1623"/>
        <v>58.798313073678983</v>
      </c>
      <c r="BE1171" s="44">
        <f t="shared" si="1624"/>
        <v>385.18184073430905</v>
      </c>
      <c r="BF1171" s="44">
        <f t="shared" si="1625"/>
        <v>581.64326469858588</v>
      </c>
      <c r="BG1171" s="44">
        <f t="shared" si="1626"/>
        <v>594.45596626147358</v>
      </c>
      <c r="BH1171" s="44">
        <f t="shared" si="1627"/>
        <v>99.832299677499378</v>
      </c>
      <c r="BI1171" s="44">
        <f t="shared" si="1628"/>
        <v>19.219052344331431</v>
      </c>
      <c r="BJ1171" s="44">
        <f t="shared" si="1629"/>
        <v>121.18680228231209</v>
      </c>
      <c r="BK1171" s="44">
        <f t="shared" si="1630"/>
        <v>5.0716943686430165</v>
      </c>
      <c r="BL1171" s="44">
        <f t="shared" si="1631"/>
        <v>37.370379558422222</v>
      </c>
      <c r="BM1171" s="44">
        <f t="shared" si="1632"/>
        <v>279.7439841230464</v>
      </c>
      <c r="BN1171" s="44">
        <f t="shared" si="1633"/>
        <v>28.29471595137683</v>
      </c>
      <c r="BO1171" s="39">
        <f t="shared" si="1634"/>
        <v>2.7485357371465166E-2</v>
      </c>
      <c r="BP1171" s="39">
        <f t="shared" si="1553"/>
        <v>4.1504222946931804E-2</v>
      </c>
      <c r="BQ1171" s="39">
        <f t="shared" si="1554"/>
        <v>4.2418496788810059E-2</v>
      </c>
      <c r="BR1171" s="39">
        <f t="shared" si="1555"/>
        <v>7.1237170179681026E-3</v>
      </c>
      <c r="BS1171" s="39">
        <f t="shared" si="1556"/>
        <v>1.3714107628173889E-3</v>
      </c>
      <c r="BT1171" s="39">
        <f t="shared" si="1557"/>
        <v>8.6475067544318687E-3</v>
      </c>
      <c r="BU1171" s="39">
        <f t="shared" si="1558"/>
        <v>3.6190006241014429E-4</v>
      </c>
      <c r="BV1171" s="39">
        <f t="shared" si="1559"/>
        <v>2.6666320388115893E-3</v>
      </c>
      <c r="BW1171" s="39">
        <f t="shared" si="1560"/>
        <v>1.9961645547675325E-2</v>
      </c>
      <c r="BX1171" s="39">
        <f t="shared" si="1561"/>
        <v>2.019021400814489E-3</v>
      </c>
      <c r="BY1171" s="39">
        <f t="shared" si="1562"/>
        <v>4.4402839049216738E-3</v>
      </c>
      <c r="BZ1171" s="39">
        <f t="shared" si="1563"/>
        <v>6.7050440948193549E-3</v>
      </c>
      <c r="CA1171" s="39">
        <f t="shared" si="1564"/>
        <v>6.8527458463344204E-3</v>
      </c>
      <c r="CB1171" s="39">
        <f t="shared" si="1565"/>
        <v>1.1508428138882231E-3</v>
      </c>
      <c r="CC1171" s="39">
        <f t="shared" si="1566"/>
        <v>2.2155262727259915E-4</v>
      </c>
      <c r="CD1171" s="39">
        <f t="shared" si="1567"/>
        <v>1.397012399746667E-3</v>
      </c>
      <c r="CE1171" s="39">
        <f t="shared" si="1568"/>
        <v>5.8465276641380332E-5</v>
      </c>
      <c r="CF1171" s="39">
        <f t="shared" si="1569"/>
        <v>4.3079677525227611E-4</v>
      </c>
      <c r="CG1171" s="39">
        <f t="shared" si="1570"/>
        <v>3.2248215747456097E-3</v>
      </c>
      <c r="CH1171" s="39">
        <f t="shared" si="1571"/>
        <v>3.2617470126243764E-4</v>
      </c>
      <c r="CI1171" s="39">
        <f t="shared" si="1572"/>
        <v>9.9284748114048638E-2</v>
      </c>
      <c r="CJ1171" s="39">
        <f t="shared" si="1573"/>
        <v>0.14992478596016076</v>
      </c>
      <c r="CK1171" s="39">
        <f t="shared" si="1574"/>
        <v>0.15322739712403766</v>
      </c>
      <c r="CL1171" s="39">
        <f t="shared" si="1575"/>
        <v>2.5732845318540674E-2</v>
      </c>
      <c r="CM1171" s="39">
        <f t="shared" si="1576"/>
        <v>4.9539167458153167E-3</v>
      </c>
      <c r="CN1171" s="39">
        <f t="shared" si="1577"/>
        <v>3.1237197258335472E-2</v>
      </c>
      <c r="CO1171" s="39">
        <f t="shared" si="1578"/>
        <v>1.3072835857012642E-3</v>
      </c>
      <c r="CP1171" s="39">
        <f t="shared" si="1579"/>
        <v>9.6326158946408932E-3</v>
      </c>
      <c r="CQ1171" s="39">
        <f t="shared" si="1580"/>
        <v>7.2107010411311845E-2</v>
      </c>
      <c r="CR1171" s="39">
        <f t="shared" si="1581"/>
        <v>7.293266320228105E-3</v>
      </c>
      <c r="CS1171" s="39">
        <f t="shared" si="1582"/>
        <v>4.7777454816957214E-2</v>
      </c>
      <c r="CT1171" s="39">
        <f t="shared" si="1583"/>
        <v>7.2146274460256246E-2</v>
      </c>
      <c r="CU1171" s="39">
        <f t="shared" si="1584"/>
        <v>7.3735545306558375E-2</v>
      </c>
      <c r="CV1171" s="39">
        <f t="shared" si="1585"/>
        <v>1.2383068677437284E-2</v>
      </c>
      <c r="CW1171" s="39">
        <f t="shared" si="1586"/>
        <v>2.3839062694531667E-3</v>
      </c>
      <c r="CX1171" s="39">
        <f t="shared" si="1587"/>
        <v>1.5031853421274137E-2</v>
      </c>
      <c r="CY1171" s="39">
        <f t="shared" si="1588"/>
        <v>6.2908637666125237E-4</v>
      </c>
      <c r="CZ1171" s="39">
        <f t="shared" si="1589"/>
        <v>4.6353733017144901E-3</v>
      </c>
      <c r="DA1171" s="39">
        <f t="shared" si="1590"/>
        <v>3.4699080144262762E-2</v>
      </c>
      <c r="DB1171" s="39">
        <f t="shared" si="1591"/>
        <v>3.5096397855838291E-3</v>
      </c>
    </row>
    <row r="1172" spans="1:106" ht="12.75" customHeight="1" x14ac:dyDescent="0.3">
      <c r="A1172" s="9" t="str">
        <f t="shared" si="1592"/>
        <v>21 Puebla50-54 añosHombres</v>
      </c>
      <c r="B1172" s="18" t="s">
        <v>56</v>
      </c>
      <c r="C1172" s="18" t="s">
        <v>15</v>
      </c>
      <c r="D1172" s="29" t="s">
        <v>85</v>
      </c>
      <c r="E1172" s="19">
        <v>153039</v>
      </c>
      <c r="F1172" s="19">
        <v>147988</v>
      </c>
      <c r="G1172" s="19">
        <v>146335</v>
      </c>
      <c r="H1172" s="19">
        <v>1568</v>
      </c>
      <c r="I1172" s="19">
        <v>85</v>
      </c>
      <c r="J1172" s="19">
        <v>4444</v>
      </c>
      <c r="K1172" s="19">
        <v>3380</v>
      </c>
      <c r="L1172" s="19">
        <v>931</v>
      </c>
      <c r="M1172" s="19">
        <v>133</v>
      </c>
      <c r="N1172" s="19">
        <v>607</v>
      </c>
      <c r="O1172" s="38">
        <f>+'07'!E1171-'05'!J1172</f>
        <v>1568</v>
      </c>
      <c r="P1172" s="38">
        <f t="shared" si="1593"/>
        <v>6012</v>
      </c>
      <c r="Q1172" s="39">
        <f>'07'!F1171/'05'!$P1172</f>
        <v>0.17431803060545575</v>
      </c>
      <c r="R1172" s="39">
        <f>'07'!G1171/'05'!$P1172</f>
        <v>0.24833666001330673</v>
      </c>
      <c r="S1172" s="39">
        <f>'07'!H1171/'05'!$P1172</f>
        <v>0.29940119760479039</v>
      </c>
      <c r="T1172" s="39">
        <f>'07'!I1171/'05'!$P1172</f>
        <v>4.2747837658017297E-2</v>
      </c>
      <c r="U1172" s="39">
        <f>'07'!J1171/'05'!$P1172</f>
        <v>6.9860279441117763E-3</v>
      </c>
      <c r="V1172" s="39">
        <f>'07'!K1171/'05'!$P1172</f>
        <v>5.8216899534264802E-2</v>
      </c>
      <c r="W1172" s="39">
        <f>'07'!L1171/'05'!$P1172</f>
        <v>5.3226879574184965E-3</v>
      </c>
      <c r="X1172" s="39">
        <f>'07'!M1171/'05'!$P1172</f>
        <v>1.4637391882900865E-2</v>
      </c>
      <c r="Y1172" s="39">
        <f>'07'!N1171/'05'!$P1172</f>
        <v>0.13789088489687293</v>
      </c>
      <c r="Z1172" s="39">
        <f>'07'!O1171/'05'!$P1172</f>
        <v>1.2142381902860945E-2</v>
      </c>
      <c r="AA1172" s="44">
        <f t="shared" si="1594"/>
        <v>162.2900864936793</v>
      </c>
      <c r="AB1172" s="44">
        <f t="shared" si="1595"/>
        <v>231.20143047238858</v>
      </c>
      <c r="AC1172" s="44">
        <f t="shared" si="1596"/>
        <v>278.74251497005986</v>
      </c>
      <c r="AD1172" s="44">
        <f t="shared" si="1597"/>
        <v>39.798236859614107</v>
      </c>
      <c r="AE1172" s="44">
        <f t="shared" si="1598"/>
        <v>6.5039920159680635</v>
      </c>
      <c r="AF1172" s="44">
        <f t="shared" si="1599"/>
        <v>54.19993346640053</v>
      </c>
      <c r="AG1172" s="44">
        <f t="shared" si="1600"/>
        <v>4.9554224883566205</v>
      </c>
      <c r="AH1172" s="44">
        <f t="shared" si="1601"/>
        <v>13.627411842980706</v>
      </c>
      <c r="AI1172" s="44">
        <f t="shared" si="1602"/>
        <v>128.3764138389887</v>
      </c>
      <c r="AJ1172" s="44">
        <f t="shared" si="1603"/>
        <v>11.304557551563539</v>
      </c>
      <c r="AK1172" s="44">
        <f t="shared" si="1604"/>
        <v>23.184298070525614</v>
      </c>
      <c r="AL1172" s="44">
        <f t="shared" si="1605"/>
        <v>33.028775781769795</v>
      </c>
      <c r="AM1172" s="44">
        <f t="shared" si="1606"/>
        <v>39.820359281437121</v>
      </c>
      <c r="AN1172" s="44">
        <f t="shared" si="1607"/>
        <v>5.6854624085163001</v>
      </c>
      <c r="AO1172" s="44">
        <f t="shared" si="1608"/>
        <v>0.92914171656686628</v>
      </c>
      <c r="AP1172" s="44">
        <f t="shared" si="1609"/>
        <v>7.7428476380572189</v>
      </c>
      <c r="AQ1172" s="44">
        <f t="shared" si="1610"/>
        <v>0.70791749833666007</v>
      </c>
      <c r="AR1172" s="44">
        <f t="shared" si="1611"/>
        <v>1.946773120425815</v>
      </c>
      <c r="AS1172" s="44">
        <f t="shared" si="1612"/>
        <v>18.339487691284099</v>
      </c>
      <c r="AT1172" s="44">
        <f t="shared" si="1613"/>
        <v>1.6149367930805056</v>
      </c>
      <c r="AU1172" s="44">
        <f t="shared" si="1614"/>
        <v>589.19494344644045</v>
      </c>
      <c r="AV1172" s="44">
        <f t="shared" si="1615"/>
        <v>839.37791084497678</v>
      </c>
      <c r="AW1172" s="44">
        <f t="shared" si="1616"/>
        <v>1011.9760479041915</v>
      </c>
      <c r="AX1172" s="44">
        <f t="shared" si="1617"/>
        <v>144.48769128409847</v>
      </c>
      <c r="AY1172" s="44">
        <f t="shared" si="1618"/>
        <v>23.612774451097803</v>
      </c>
      <c r="AZ1172" s="44">
        <f t="shared" si="1619"/>
        <v>196.77312042581502</v>
      </c>
      <c r="BA1172" s="44">
        <f t="shared" si="1620"/>
        <v>17.990685296074517</v>
      </c>
      <c r="BB1172" s="44">
        <f t="shared" si="1621"/>
        <v>49.474384564204925</v>
      </c>
      <c r="BC1172" s="44">
        <f t="shared" si="1622"/>
        <v>466.07119095143048</v>
      </c>
      <c r="BD1172" s="44">
        <f t="shared" si="1623"/>
        <v>41.041250831669991</v>
      </c>
      <c r="BE1172" s="44">
        <f t="shared" si="1624"/>
        <v>273.33067198935464</v>
      </c>
      <c r="BF1172" s="44">
        <f t="shared" si="1625"/>
        <v>389.39188290086497</v>
      </c>
      <c r="BG1172" s="44">
        <f t="shared" si="1626"/>
        <v>469.46107784431132</v>
      </c>
      <c r="BH1172" s="44">
        <f t="shared" si="1627"/>
        <v>67.028609447771117</v>
      </c>
      <c r="BI1172" s="44">
        <f t="shared" si="1628"/>
        <v>10.954091816367265</v>
      </c>
      <c r="BJ1172" s="44">
        <f t="shared" si="1629"/>
        <v>91.284098469727212</v>
      </c>
      <c r="BK1172" s="44">
        <f t="shared" si="1630"/>
        <v>8.3459747172322025</v>
      </c>
      <c r="BL1172" s="44">
        <f t="shared" si="1631"/>
        <v>22.951430472388555</v>
      </c>
      <c r="BM1172" s="44">
        <f t="shared" si="1632"/>
        <v>216.21290751829676</v>
      </c>
      <c r="BN1172" s="44">
        <f t="shared" si="1633"/>
        <v>19.039254823685962</v>
      </c>
      <c r="BO1172" s="39">
        <f t="shared" si="1634"/>
        <v>2.699435903088478E-2</v>
      </c>
      <c r="BP1172" s="39">
        <f t="shared" si="1553"/>
        <v>3.8456658428541013E-2</v>
      </c>
      <c r="BQ1172" s="39">
        <f t="shared" si="1554"/>
        <v>4.636435711411508E-2</v>
      </c>
      <c r="BR1172" s="39">
        <f t="shared" si="1555"/>
        <v>6.6197998768486536E-3</v>
      </c>
      <c r="BS1172" s="39">
        <f t="shared" si="1556"/>
        <v>1.081834999329352E-3</v>
      </c>
      <c r="BT1172" s="39">
        <f t="shared" si="1557"/>
        <v>9.0152916610779319E-3</v>
      </c>
      <c r="BU1172" s="39">
        <f t="shared" si="1558"/>
        <v>8.2425523758426821E-4</v>
      </c>
      <c r="BV1172" s="39">
        <f t="shared" si="1559"/>
        <v>2.2667019033567374E-3</v>
      </c>
      <c r="BW1172" s="39">
        <f t="shared" si="1560"/>
        <v>2.1353362248667448E-2</v>
      </c>
      <c r="BX1172" s="39">
        <f t="shared" si="1561"/>
        <v>1.8803322607391115E-3</v>
      </c>
      <c r="BY1172" s="39">
        <f t="shared" si="1562"/>
        <v>3.8563370044121113E-3</v>
      </c>
      <c r="BZ1172" s="39">
        <f t="shared" si="1563"/>
        <v>5.4938083469344302E-3</v>
      </c>
      <c r="CA1172" s="39">
        <f t="shared" si="1564"/>
        <v>6.623479587730725E-3</v>
      </c>
      <c r="CB1172" s="39">
        <f t="shared" si="1565"/>
        <v>9.4568569669266464E-4</v>
      </c>
      <c r="CC1172" s="39">
        <f t="shared" si="1566"/>
        <v>1.5454785704705027E-4</v>
      </c>
      <c r="CD1172" s="39">
        <f t="shared" si="1567"/>
        <v>1.2878988087254189E-3</v>
      </c>
      <c r="CE1172" s="39">
        <f t="shared" si="1568"/>
        <v>1.1775074822632403E-4</v>
      </c>
      <c r="CF1172" s="39">
        <f t="shared" si="1569"/>
        <v>3.2381455762239104E-4</v>
      </c>
      <c r="CG1172" s="39">
        <f t="shared" si="1570"/>
        <v>3.0504803212382066E-3</v>
      </c>
      <c r="CH1172" s="39">
        <f t="shared" si="1571"/>
        <v>2.6861889439130167E-4</v>
      </c>
      <c r="CI1172" s="39">
        <f t="shared" si="1572"/>
        <v>9.8003150939195025E-2</v>
      </c>
      <c r="CJ1172" s="39">
        <f t="shared" si="1573"/>
        <v>0.1396170843055517</v>
      </c>
      <c r="CK1172" s="39">
        <f t="shared" si="1574"/>
        <v>0.16832602260548762</v>
      </c>
      <c r="CL1172" s="39">
        <f t="shared" si="1575"/>
        <v>2.4033215449783513E-2</v>
      </c>
      <c r="CM1172" s="39">
        <f t="shared" si="1576"/>
        <v>3.927607194128044E-3</v>
      </c>
      <c r="CN1172" s="39">
        <f t="shared" si="1577"/>
        <v>3.2730059951067036E-2</v>
      </c>
      <c r="CO1172" s="39">
        <f t="shared" si="1578"/>
        <v>2.9924626240975579E-3</v>
      </c>
      <c r="CP1172" s="39">
        <f t="shared" si="1579"/>
        <v>8.2292722162682838E-3</v>
      </c>
      <c r="CQ1172" s="39">
        <f t="shared" si="1580"/>
        <v>7.7523484855527361E-2</v>
      </c>
      <c r="CR1172" s="39">
        <f t="shared" si="1581"/>
        <v>6.8265553612225534E-3</v>
      </c>
      <c r="CS1172" s="39">
        <f t="shared" si="1582"/>
        <v>4.5464183630963849E-2</v>
      </c>
      <c r="CT1172" s="39">
        <f t="shared" si="1583"/>
        <v>6.4769108932279607E-2</v>
      </c>
      <c r="CU1172" s="39">
        <f t="shared" si="1584"/>
        <v>7.8087338297456968E-2</v>
      </c>
      <c r="CV1172" s="39">
        <f t="shared" si="1585"/>
        <v>1.1149136634692467E-2</v>
      </c>
      <c r="CW1172" s="39">
        <f t="shared" si="1586"/>
        <v>1.8220378936073295E-3</v>
      </c>
      <c r="CX1172" s="39">
        <f t="shared" si="1587"/>
        <v>1.5183649113394412E-2</v>
      </c>
      <c r="CY1172" s="39">
        <f t="shared" si="1588"/>
        <v>1.3882193475103465E-3</v>
      </c>
      <c r="CZ1172" s="39">
        <f t="shared" si="1589"/>
        <v>3.8176032056534523E-3</v>
      </c>
      <c r="DA1172" s="39">
        <f t="shared" si="1590"/>
        <v>3.5963557471439915E-2</v>
      </c>
      <c r="DB1172" s="39">
        <f t="shared" si="1591"/>
        <v>3.1668753865079775E-3</v>
      </c>
    </row>
    <row r="1173" spans="1:106" ht="12.75" customHeight="1" x14ac:dyDescent="0.3">
      <c r="A1173" s="9" t="str">
        <f t="shared" si="1592"/>
        <v>21 Puebla55-59 añosHombres</v>
      </c>
      <c r="B1173" s="18" t="s">
        <v>56</v>
      </c>
      <c r="C1173" s="18" t="s">
        <v>15</v>
      </c>
      <c r="D1173" s="29" t="s">
        <v>86</v>
      </c>
      <c r="E1173" s="19">
        <v>123605</v>
      </c>
      <c r="F1173" s="19">
        <v>120145</v>
      </c>
      <c r="G1173" s="19">
        <v>118949</v>
      </c>
      <c r="H1173" s="19">
        <v>1134</v>
      </c>
      <c r="I1173" s="19">
        <v>62</v>
      </c>
      <c r="J1173" s="19">
        <v>3102</v>
      </c>
      <c r="K1173" s="19">
        <v>2434</v>
      </c>
      <c r="L1173" s="19">
        <v>578</v>
      </c>
      <c r="M1173" s="19">
        <v>90</v>
      </c>
      <c r="N1173" s="19">
        <v>358</v>
      </c>
      <c r="O1173" s="38">
        <f>+'07'!E1172-'05'!J1173</f>
        <v>1134</v>
      </c>
      <c r="P1173" s="38">
        <f t="shared" si="1593"/>
        <v>4236</v>
      </c>
      <c r="Q1173" s="39">
        <f>'07'!F1172/'05'!$P1173</f>
        <v>0.1643059490084986</v>
      </c>
      <c r="R1173" s="39">
        <f>'07'!G1172/'05'!$P1173</f>
        <v>0.21458923512747877</v>
      </c>
      <c r="S1173" s="39">
        <f>'07'!H1172/'05'!$P1173</f>
        <v>0.31751652502360717</v>
      </c>
      <c r="T1173" s="39">
        <f>'07'!I1172/'05'!$P1173</f>
        <v>3.0217186024551465E-2</v>
      </c>
      <c r="U1173" s="39">
        <f>'07'!J1172/'05'!$P1173</f>
        <v>1.1567516525023608E-2</v>
      </c>
      <c r="V1173" s="39">
        <f>'07'!K1172/'05'!$P1173</f>
        <v>5.7129367327667609E-2</v>
      </c>
      <c r="W1173" s="39">
        <f>'07'!L1172/'05'!$P1173</f>
        <v>4.4853635505193576E-3</v>
      </c>
      <c r="X1173" s="39">
        <f>'07'!M1172/'05'!$P1173</f>
        <v>1.251180358829084E-2</v>
      </c>
      <c r="Y1173" s="39">
        <f>'07'!N1172/'05'!$P1173</f>
        <v>0.17469310670443816</v>
      </c>
      <c r="Z1173" s="39">
        <f>'07'!O1172/'05'!$P1173</f>
        <v>1.2983947119924457E-2</v>
      </c>
      <c r="AA1173" s="44">
        <f t="shared" si="1594"/>
        <v>94.968838526912194</v>
      </c>
      <c r="AB1173" s="44">
        <f t="shared" si="1595"/>
        <v>124.03257790368272</v>
      </c>
      <c r="AC1173" s="44">
        <f t="shared" si="1596"/>
        <v>183.52455146364494</v>
      </c>
      <c r="AD1173" s="44">
        <f t="shared" si="1597"/>
        <v>17.465533522190746</v>
      </c>
      <c r="AE1173" s="44">
        <f t="shared" si="1598"/>
        <v>6.6860245514636452</v>
      </c>
      <c r="AF1173" s="44">
        <f t="shared" si="1599"/>
        <v>33.020774315391876</v>
      </c>
      <c r="AG1173" s="44">
        <f t="shared" si="1600"/>
        <v>2.5925401322001886</v>
      </c>
      <c r="AH1173" s="44">
        <f t="shared" si="1601"/>
        <v>7.2318224740321053</v>
      </c>
      <c r="AI1173" s="44">
        <f t="shared" si="1602"/>
        <v>100.97261567516526</v>
      </c>
      <c r="AJ1173" s="44">
        <f t="shared" si="1603"/>
        <v>7.5047214353163358</v>
      </c>
      <c r="AK1173" s="44">
        <f t="shared" si="1604"/>
        <v>14.787535410764875</v>
      </c>
      <c r="AL1173" s="44">
        <f t="shared" si="1605"/>
        <v>19.313031161473088</v>
      </c>
      <c r="AM1173" s="44">
        <f t="shared" si="1606"/>
        <v>28.576487252124643</v>
      </c>
      <c r="AN1173" s="44">
        <f t="shared" si="1607"/>
        <v>2.7195467422096318</v>
      </c>
      <c r="AO1173" s="44">
        <f t="shared" si="1608"/>
        <v>1.0410764872521248</v>
      </c>
      <c r="AP1173" s="44">
        <f t="shared" si="1609"/>
        <v>5.141643059490085</v>
      </c>
      <c r="AQ1173" s="44">
        <f t="shared" si="1610"/>
        <v>0.40368271954674217</v>
      </c>
      <c r="AR1173" s="44">
        <f t="shared" si="1611"/>
        <v>1.1260623229461755</v>
      </c>
      <c r="AS1173" s="44">
        <f t="shared" si="1612"/>
        <v>15.722379603399435</v>
      </c>
      <c r="AT1173" s="44">
        <f t="shared" si="1613"/>
        <v>1.1685552407932012</v>
      </c>
      <c r="AU1173" s="44">
        <f t="shared" si="1614"/>
        <v>399.9206798866856</v>
      </c>
      <c r="AV1173" s="44">
        <f t="shared" si="1615"/>
        <v>522.31019830028333</v>
      </c>
      <c r="AW1173" s="44">
        <f t="shared" si="1616"/>
        <v>772.83522190745987</v>
      </c>
      <c r="AX1173" s="44">
        <f t="shared" si="1617"/>
        <v>73.54863078375827</v>
      </c>
      <c r="AY1173" s="44">
        <f t="shared" si="1618"/>
        <v>28.15533522190746</v>
      </c>
      <c r="AZ1173" s="44">
        <f t="shared" si="1619"/>
        <v>139.05288007554296</v>
      </c>
      <c r="BA1173" s="44">
        <f t="shared" si="1620"/>
        <v>10.917374881964117</v>
      </c>
      <c r="BB1173" s="44">
        <f t="shared" si="1621"/>
        <v>30.453729933899904</v>
      </c>
      <c r="BC1173" s="44">
        <f t="shared" si="1622"/>
        <v>425.20302171860249</v>
      </c>
      <c r="BD1173" s="44">
        <f t="shared" si="1623"/>
        <v>31.602927289896126</v>
      </c>
      <c r="BE1173" s="44">
        <f t="shared" si="1624"/>
        <v>186.32294617563741</v>
      </c>
      <c r="BF1173" s="44">
        <f t="shared" si="1625"/>
        <v>243.34419263456093</v>
      </c>
      <c r="BG1173" s="44">
        <f t="shared" si="1626"/>
        <v>360.06373937677051</v>
      </c>
      <c r="BH1173" s="44">
        <f t="shared" si="1627"/>
        <v>34.266288951841361</v>
      </c>
      <c r="BI1173" s="44">
        <f t="shared" si="1628"/>
        <v>13.117563739376772</v>
      </c>
      <c r="BJ1173" s="44">
        <f t="shared" si="1629"/>
        <v>64.784702549575073</v>
      </c>
      <c r="BK1173" s="44">
        <f t="shared" si="1630"/>
        <v>5.0864022662889514</v>
      </c>
      <c r="BL1173" s="44">
        <f t="shared" si="1631"/>
        <v>14.188385269121813</v>
      </c>
      <c r="BM1173" s="44">
        <f t="shared" si="1632"/>
        <v>198.10198300283287</v>
      </c>
      <c r="BN1173" s="44">
        <f t="shared" si="1633"/>
        <v>14.723796033994335</v>
      </c>
      <c r="BO1173" s="39">
        <f t="shared" si="1634"/>
        <v>2.2419461408619498E-2</v>
      </c>
      <c r="BP1173" s="39">
        <f t="shared" si="1553"/>
        <v>2.9280589684533221E-2</v>
      </c>
      <c r="BQ1173" s="39">
        <f t="shared" si="1554"/>
        <v>4.3324964934760374E-2</v>
      </c>
      <c r="BR1173" s="39">
        <f t="shared" si="1555"/>
        <v>4.1231193395162291E-3</v>
      </c>
      <c r="BS1173" s="39">
        <f t="shared" si="1556"/>
        <v>1.5783816221585565E-3</v>
      </c>
      <c r="BT1173" s="39">
        <f t="shared" si="1557"/>
        <v>7.7952725012728694E-3</v>
      </c>
      <c r="BU1173" s="39">
        <f t="shared" si="1558"/>
        <v>6.1202552695944015E-4</v>
      </c>
      <c r="BV1173" s="39">
        <f t="shared" si="1559"/>
        <v>1.7072291015184384E-3</v>
      </c>
      <c r="BW1173" s="39">
        <f t="shared" si="1560"/>
        <v>2.38367836815782E-2</v>
      </c>
      <c r="BX1173" s="39">
        <f t="shared" si="1561"/>
        <v>1.7716528411983795E-3</v>
      </c>
      <c r="BY1173" s="39">
        <f t="shared" si="1562"/>
        <v>3.4909195964978458E-3</v>
      </c>
      <c r="BZ1173" s="39">
        <f t="shared" si="1563"/>
        <v>4.5592613695639959E-3</v>
      </c>
      <c r="CA1173" s="39">
        <f t="shared" si="1564"/>
        <v>6.7461018064505765E-3</v>
      </c>
      <c r="CB1173" s="39">
        <f t="shared" si="1565"/>
        <v>6.4200820165477611E-4</v>
      </c>
      <c r="CC1173" s="39">
        <f t="shared" si="1566"/>
        <v>2.4576876469596903E-4</v>
      </c>
      <c r="CD1173" s="39">
        <f t="shared" si="1567"/>
        <v>1.2137967562535611E-3</v>
      </c>
      <c r="CE1173" s="39">
        <f t="shared" si="1568"/>
        <v>9.5298092433130819E-5</v>
      </c>
      <c r="CF1173" s="39">
        <f t="shared" si="1569"/>
        <v>2.6583152099768072E-4</v>
      </c>
      <c r="CG1173" s="39">
        <f t="shared" si="1570"/>
        <v>3.7116099158166749E-3</v>
      </c>
      <c r="CH1173" s="39">
        <f t="shared" si="1571"/>
        <v>2.7586289914853664E-4</v>
      </c>
      <c r="CI1173" s="39">
        <f t="shared" si="1572"/>
        <v>9.4409981087508407E-2</v>
      </c>
      <c r="CJ1173" s="39">
        <f t="shared" si="1573"/>
        <v>0.1233026908168752</v>
      </c>
      <c r="CK1173" s="39">
        <f t="shared" si="1574"/>
        <v>0.18244457552111895</v>
      </c>
      <c r="CL1173" s="39">
        <f t="shared" si="1575"/>
        <v>1.736275514253028E-2</v>
      </c>
      <c r="CM1173" s="39">
        <f t="shared" si="1576"/>
        <v>6.6466797029998727E-3</v>
      </c>
      <c r="CN1173" s="39">
        <f t="shared" si="1577"/>
        <v>3.2826458941346309E-2</v>
      </c>
      <c r="CO1173" s="39">
        <f t="shared" si="1578"/>
        <v>2.5772839664693382E-3</v>
      </c>
      <c r="CP1173" s="39">
        <f t="shared" si="1579"/>
        <v>7.1892658012039437E-3</v>
      </c>
      <c r="CQ1173" s="39">
        <f t="shared" si="1580"/>
        <v>0.10037842816775318</v>
      </c>
      <c r="CR1173" s="39">
        <f t="shared" si="1581"/>
        <v>7.4605588503059784E-3</v>
      </c>
      <c r="CS1173" s="39">
        <f t="shared" si="1582"/>
        <v>4.3985586915872857E-2</v>
      </c>
      <c r="CT1173" s="39">
        <f t="shared" si="1583"/>
        <v>5.7446693256506358E-2</v>
      </c>
      <c r="CU1173" s="39">
        <f t="shared" si="1584"/>
        <v>8.5000882761277263E-2</v>
      </c>
      <c r="CV1173" s="39">
        <f t="shared" si="1585"/>
        <v>8.0893033408501788E-3</v>
      </c>
      <c r="CW1173" s="39">
        <f t="shared" si="1586"/>
        <v>3.0966864351692097E-3</v>
      </c>
      <c r="CX1173" s="39">
        <f t="shared" si="1587"/>
        <v>1.5293839128794871E-2</v>
      </c>
      <c r="CY1173" s="39">
        <f t="shared" si="1588"/>
        <v>1.2007559646574485E-3</v>
      </c>
      <c r="CZ1173" s="39">
        <f t="shared" si="1589"/>
        <v>3.3494771645707776E-3</v>
      </c>
      <c r="DA1173" s="39">
        <f t="shared" si="1590"/>
        <v>4.6766284939290102E-2</v>
      </c>
      <c r="DB1173" s="39">
        <f t="shared" si="1591"/>
        <v>3.4758725292715615E-3</v>
      </c>
    </row>
    <row r="1174" spans="1:106" ht="12.75" customHeight="1" x14ac:dyDescent="0.3">
      <c r="A1174" s="9" t="str">
        <f t="shared" si="1592"/>
        <v>21 Puebla60-64 añosHombres</v>
      </c>
      <c r="B1174" s="18" t="s">
        <v>56</v>
      </c>
      <c r="C1174" s="18" t="s">
        <v>15</v>
      </c>
      <c r="D1174" s="29" t="s">
        <v>87</v>
      </c>
      <c r="E1174" s="19">
        <v>104369</v>
      </c>
      <c r="F1174" s="19">
        <v>101645</v>
      </c>
      <c r="G1174" s="19">
        <v>100735</v>
      </c>
      <c r="H1174" s="19">
        <v>852</v>
      </c>
      <c r="I1174" s="19">
        <v>58</v>
      </c>
      <c r="J1174" s="19">
        <v>2484</v>
      </c>
      <c r="K1174" s="19">
        <v>2026</v>
      </c>
      <c r="L1174" s="19">
        <v>397</v>
      </c>
      <c r="M1174" s="19">
        <v>61</v>
      </c>
      <c r="N1174" s="19">
        <v>240</v>
      </c>
      <c r="O1174" s="38">
        <f>+'07'!E1173-'05'!J1174</f>
        <v>852</v>
      </c>
      <c r="P1174" s="38">
        <f t="shared" si="1593"/>
        <v>3336</v>
      </c>
      <c r="Q1174" s="39">
        <f>'07'!F1173/'05'!$P1174</f>
        <v>0.1366906474820144</v>
      </c>
      <c r="R1174" s="39">
        <f>'07'!G1173/'05'!$P1174</f>
        <v>0.18075539568345322</v>
      </c>
      <c r="S1174" s="39">
        <f>'07'!H1173/'05'!$P1174</f>
        <v>0.34112709832134291</v>
      </c>
      <c r="T1174" s="39">
        <f>'07'!I1173/'05'!$P1174</f>
        <v>2.6079136690647483E-2</v>
      </c>
      <c r="U1174" s="39">
        <f>'07'!J1173/'05'!$P1174</f>
        <v>8.9928057553956839E-4</v>
      </c>
      <c r="V1174" s="39">
        <f>'07'!K1173/'05'!$P1174</f>
        <v>7.2841726618705041E-2</v>
      </c>
      <c r="W1174" s="39">
        <f>'07'!L1173/'05'!$P1174</f>
        <v>2.6978417266187052E-3</v>
      </c>
      <c r="X1174" s="39">
        <f>'07'!M1173/'05'!$P1174</f>
        <v>7.7937649880095924E-3</v>
      </c>
      <c r="Y1174" s="39">
        <f>'07'!N1173/'05'!$P1174</f>
        <v>0.21732613908872903</v>
      </c>
      <c r="Z1174" s="39">
        <f>'07'!O1173/'05'!$P1174</f>
        <v>1.3788968824940047E-2</v>
      </c>
      <c r="AA1174" s="44">
        <f t="shared" si="1594"/>
        <v>54.266187050359719</v>
      </c>
      <c r="AB1174" s="44">
        <f t="shared" si="1595"/>
        <v>71.759892086330936</v>
      </c>
      <c r="AC1174" s="44">
        <f t="shared" si="1596"/>
        <v>135.42745803357315</v>
      </c>
      <c r="AD1174" s="44">
        <f t="shared" si="1597"/>
        <v>10.353417266187051</v>
      </c>
      <c r="AE1174" s="44">
        <f t="shared" si="1598"/>
        <v>0.35701438848920863</v>
      </c>
      <c r="AF1174" s="44">
        <f t="shared" si="1599"/>
        <v>28.918165467625901</v>
      </c>
      <c r="AG1174" s="44">
        <f t="shared" si="1600"/>
        <v>1.071043165467626</v>
      </c>
      <c r="AH1174" s="44">
        <f t="shared" si="1601"/>
        <v>3.0941247002398082</v>
      </c>
      <c r="AI1174" s="44">
        <f t="shared" si="1602"/>
        <v>86.278477218225419</v>
      </c>
      <c r="AJ1174" s="44">
        <f t="shared" si="1603"/>
        <v>5.474220623501199</v>
      </c>
      <c r="AK1174" s="44">
        <f t="shared" si="1604"/>
        <v>8.3381294964028783</v>
      </c>
      <c r="AL1174" s="44">
        <f t="shared" si="1605"/>
        <v>11.026079136690647</v>
      </c>
      <c r="AM1174" s="44">
        <f t="shared" si="1606"/>
        <v>20.808752997601918</v>
      </c>
      <c r="AN1174" s="44">
        <f t="shared" si="1607"/>
        <v>1.5908273381294964</v>
      </c>
      <c r="AO1174" s="44">
        <f t="shared" si="1608"/>
        <v>5.4856115107913675E-2</v>
      </c>
      <c r="AP1174" s="44">
        <f t="shared" si="1609"/>
        <v>4.4433453237410072</v>
      </c>
      <c r="AQ1174" s="44">
        <f t="shared" si="1610"/>
        <v>0.16456834532374101</v>
      </c>
      <c r="AR1174" s="44">
        <f t="shared" si="1611"/>
        <v>0.47541966426858512</v>
      </c>
      <c r="AS1174" s="44">
        <f t="shared" si="1612"/>
        <v>13.25689448441247</v>
      </c>
      <c r="AT1174" s="44">
        <f t="shared" si="1613"/>
        <v>0.84112709832134291</v>
      </c>
      <c r="AU1174" s="44">
        <f t="shared" si="1614"/>
        <v>276.93525179856118</v>
      </c>
      <c r="AV1174" s="44">
        <f t="shared" si="1615"/>
        <v>366.21043165467626</v>
      </c>
      <c r="AW1174" s="44">
        <f t="shared" si="1616"/>
        <v>691.12350119904079</v>
      </c>
      <c r="AX1174" s="44">
        <f t="shared" si="1617"/>
        <v>52.836330935251802</v>
      </c>
      <c r="AY1174" s="44">
        <f t="shared" si="1618"/>
        <v>1.8219424460431655</v>
      </c>
      <c r="AZ1174" s="44">
        <f t="shared" si="1619"/>
        <v>147.57733812949641</v>
      </c>
      <c r="BA1174" s="44">
        <f t="shared" si="1620"/>
        <v>5.4658273381294968</v>
      </c>
      <c r="BB1174" s="44">
        <f t="shared" si="1621"/>
        <v>15.790167865707435</v>
      </c>
      <c r="BC1174" s="44">
        <f t="shared" si="1622"/>
        <v>440.30275779376501</v>
      </c>
      <c r="BD1174" s="44">
        <f t="shared" si="1623"/>
        <v>27.936450839328536</v>
      </c>
      <c r="BE1174" s="44">
        <f t="shared" si="1624"/>
        <v>116.46043165467627</v>
      </c>
      <c r="BF1174" s="44">
        <f t="shared" si="1625"/>
        <v>154.00359712230215</v>
      </c>
      <c r="BG1174" s="44">
        <f t="shared" si="1626"/>
        <v>290.64028776978415</v>
      </c>
      <c r="BH1174" s="44">
        <f t="shared" si="1627"/>
        <v>22.219424460431654</v>
      </c>
      <c r="BI1174" s="44">
        <f t="shared" si="1628"/>
        <v>0.76618705035971224</v>
      </c>
      <c r="BJ1174" s="44">
        <f t="shared" si="1629"/>
        <v>62.061151079136692</v>
      </c>
      <c r="BK1174" s="44">
        <f t="shared" si="1630"/>
        <v>2.2985611510791366</v>
      </c>
      <c r="BL1174" s="44">
        <f t="shared" si="1631"/>
        <v>6.6402877697841731</v>
      </c>
      <c r="BM1174" s="44">
        <f t="shared" si="1632"/>
        <v>185.16187050359713</v>
      </c>
      <c r="BN1174" s="44">
        <f t="shared" si="1633"/>
        <v>11.74820143884892</v>
      </c>
      <c r="BO1174" s="39">
        <f t="shared" si="1634"/>
        <v>1.6266842640995118E-2</v>
      </c>
      <c r="BP1174" s="39">
        <f t="shared" si="1553"/>
        <v>2.1510759018684333E-2</v>
      </c>
      <c r="BQ1174" s="39">
        <f t="shared" si="1554"/>
        <v>4.0595760801430798E-2</v>
      </c>
      <c r="BR1174" s="39">
        <f t="shared" si="1555"/>
        <v>3.1035423459793319E-3</v>
      </c>
      <c r="BS1174" s="39">
        <f t="shared" si="1556"/>
        <v>1.0701870158549419E-4</v>
      </c>
      <c r="BT1174" s="39">
        <f t="shared" si="1557"/>
        <v>8.6685148284250304E-3</v>
      </c>
      <c r="BU1174" s="39">
        <f t="shared" si="1558"/>
        <v>3.2105610475648263E-4</v>
      </c>
      <c r="BV1174" s="39">
        <f t="shared" si="1559"/>
        <v>9.2749541374094967E-4</v>
      </c>
      <c r="BW1174" s="39">
        <f t="shared" si="1560"/>
        <v>2.5862852883161095E-2</v>
      </c>
      <c r="BX1174" s="39">
        <f t="shared" si="1561"/>
        <v>1.640953424310911E-3</v>
      </c>
      <c r="BY1174" s="39">
        <f t="shared" si="1562"/>
        <v>2.4994392974828773E-3</v>
      </c>
      <c r="BZ1174" s="39">
        <f t="shared" si="1563"/>
        <v>3.3051795973293306E-3</v>
      </c>
      <c r="CA1174" s="39">
        <f t="shared" si="1564"/>
        <v>6.2376357906480566E-3</v>
      </c>
      <c r="CB1174" s="39">
        <f t="shared" si="1565"/>
        <v>4.7686670807239103E-4</v>
      </c>
      <c r="CC1174" s="39">
        <f t="shared" si="1566"/>
        <v>1.6443679588703141E-5</v>
      </c>
      <c r="CD1174" s="39">
        <f t="shared" si="1567"/>
        <v>1.3319380466849543E-3</v>
      </c>
      <c r="CE1174" s="39">
        <f t="shared" si="1568"/>
        <v>4.9331038766109415E-5</v>
      </c>
      <c r="CF1174" s="39">
        <f t="shared" si="1569"/>
        <v>1.4251188976876052E-4</v>
      </c>
      <c r="CG1174" s="39">
        <f t="shared" si="1570"/>
        <v>3.9738892339365919E-3</v>
      </c>
      <c r="CH1174" s="39">
        <f t="shared" si="1571"/>
        <v>2.521364203601148E-4</v>
      </c>
      <c r="CI1174" s="39">
        <f t="shared" si="1572"/>
        <v>8.3014164208201791E-2</v>
      </c>
      <c r="CJ1174" s="39">
        <f t="shared" si="1573"/>
        <v>0.10977530924900368</v>
      </c>
      <c r="CK1174" s="39">
        <f t="shared" si="1574"/>
        <v>0.20717131330906499</v>
      </c>
      <c r="CL1174" s="39">
        <f t="shared" si="1575"/>
        <v>1.5838228697617446E-2</v>
      </c>
      <c r="CM1174" s="39">
        <f t="shared" si="1576"/>
        <v>5.4614581715922228E-4</v>
      </c>
      <c r="CN1174" s="39">
        <f t="shared" si="1577"/>
        <v>4.4237811189897003E-2</v>
      </c>
      <c r="CO1174" s="39">
        <f t="shared" si="1578"/>
        <v>1.6384374514776669E-3</v>
      </c>
      <c r="CP1174" s="39">
        <f t="shared" si="1579"/>
        <v>4.7332637487132595E-3</v>
      </c>
      <c r="CQ1174" s="39">
        <f t="shared" si="1580"/>
        <v>0.13198523914681207</v>
      </c>
      <c r="CR1174" s="39">
        <f t="shared" si="1581"/>
        <v>8.3742358631080736E-3</v>
      </c>
      <c r="CS1174" s="39">
        <f t="shared" si="1582"/>
        <v>3.4910201335334616E-2</v>
      </c>
      <c r="CT1174" s="39">
        <f t="shared" si="1583"/>
        <v>4.6164147818435898E-2</v>
      </c>
      <c r="CU1174" s="39">
        <f t="shared" si="1584"/>
        <v>8.7122388420199093E-2</v>
      </c>
      <c r="CV1174" s="39">
        <f t="shared" si="1585"/>
        <v>6.6604989389783134E-3</v>
      </c>
      <c r="CW1174" s="39">
        <f t="shared" si="1586"/>
        <v>2.2967237720614874E-4</v>
      </c>
      <c r="CX1174" s="39">
        <f t="shared" si="1587"/>
        <v>1.860346255369805E-2</v>
      </c>
      <c r="CY1174" s="39">
        <f t="shared" si="1588"/>
        <v>6.8901713161844628E-4</v>
      </c>
      <c r="CZ1174" s="39">
        <f t="shared" si="1589"/>
        <v>1.9904939357866225E-3</v>
      </c>
      <c r="DA1174" s="39">
        <f t="shared" si="1590"/>
        <v>5.5504157824819281E-2</v>
      </c>
      <c r="DB1174" s="39">
        <f t="shared" si="1591"/>
        <v>3.5216431171609473E-3</v>
      </c>
    </row>
    <row r="1175" spans="1:106" ht="12.75" customHeight="1" x14ac:dyDescent="0.3">
      <c r="A1175" s="9" t="str">
        <f t="shared" si="1592"/>
        <v>21 Puebla65-69 añosHombres</v>
      </c>
      <c r="B1175" s="18" t="s">
        <v>56</v>
      </c>
      <c r="C1175" s="18" t="s">
        <v>15</v>
      </c>
      <c r="D1175" s="29" t="s">
        <v>88</v>
      </c>
      <c r="E1175" s="19">
        <v>80892</v>
      </c>
      <c r="F1175" s="19">
        <v>79010</v>
      </c>
      <c r="G1175" s="19">
        <v>78396</v>
      </c>
      <c r="H1175" s="19">
        <v>575</v>
      </c>
      <c r="I1175" s="19">
        <v>39</v>
      </c>
      <c r="J1175" s="19">
        <v>1752</v>
      </c>
      <c r="K1175" s="19">
        <v>1425</v>
      </c>
      <c r="L1175" s="19">
        <v>279</v>
      </c>
      <c r="M1175" s="19">
        <v>48</v>
      </c>
      <c r="N1175" s="19">
        <v>130</v>
      </c>
      <c r="O1175" s="38">
        <f>+'07'!E1174-'05'!J1175</f>
        <v>575</v>
      </c>
      <c r="P1175" s="38">
        <f t="shared" si="1593"/>
        <v>2327</v>
      </c>
      <c r="Q1175" s="39">
        <f>'07'!F1174/'05'!$P1175</f>
        <v>0.11946712505371723</v>
      </c>
      <c r="R1175" s="39">
        <f>'07'!G1174/'05'!$P1175</f>
        <v>0.13364847443059732</v>
      </c>
      <c r="S1175" s="39">
        <f>'07'!H1174/'05'!$P1175</f>
        <v>0.38805328749462825</v>
      </c>
      <c r="T1175" s="39">
        <f>'07'!I1174/'05'!$P1175</f>
        <v>2.578427159432746E-2</v>
      </c>
      <c r="U1175" s="39">
        <f>'07'!J1174/'05'!$P1175</f>
        <v>8.5947571981091536E-4</v>
      </c>
      <c r="V1175" s="39">
        <f>'07'!K1174/'05'!$P1175</f>
        <v>7.9931241942415132E-2</v>
      </c>
      <c r="W1175" s="39">
        <f>'07'!L1174/'05'!$P1175</f>
        <v>3.4379028792436614E-3</v>
      </c>
      <c r="X1175" s="39">
        <f>'07'!M1174/'05'!$P1175</f>
        <v>3.4379028792436614E-3</v>
      </c>
      <c r="Y1175" s="39">
        <f>'07'!N1174/'05'!$P1175</f>
        <v>0.23377739578856896</v>
      </c>
      <c r="Z1175" s="39">
        <f>'07'!O1174/'05'!$P1175</f>
        <v>1.1602922217447357E-2</v>
      </c>
      <c r="AA1175" s="44">
        <f t="shared" si="1594"/>
        <v>33.331327889987108</v>
      </c>
      <c r="AB1175" s="44">
        <f t="shared" si="1595"/>
        <v>37.28792436613665</v>
      </c>
      <c r="AC1175" s="44">
        <f t="shared" si="1596"/>
        <v>108.26686721100128</v>
      </c>
      <c r="AD1175" s="44">
        <f t="shared" si="1597"/>
        <v>7.1938117748173616</v>
      </c>
      <c r="AE1175" s="44">
        <f t="shared" si="1598"/>
        <v>0.2397937258272454</v>
      </c>
      <c r="AF1175" s="44">
        <f t="shared" si="1599"/>
        <v>22.300816501933824</v>
      </c>
      <c r="AG1175" s="44">
        <f t="shared" si="1600"/>
        <v>0.95917490330898159</v>
      </c>
      <c r="AH1175" s="44">
        <f t="shared" si="1601"/>
        <v>0.95917490330898159</v>
      </c>
      <c r="AI1175" s="44">
        <f t="shared" si="1602"/>
        <v>65.223893425010743</v>
      </c>
      <c r="AJ1175" s="44">
        <f t="shared" si="1603"/>
        <v>3.2372152986678127</v>
      </c>
      <c r="AK1175" s="44">
        <f t="shared" si="1604"/>
        <v>5.7344220025784267</v>
      </c>
      <c r="AL1175" s="44">
        <f t="shared" si="1605"/>
        <v>6.4151267726686712</v>
      </c>
      <c r="AM1175" s="44">
        <f t="shared" si="1606"/>
        <v>18.626557799742155</v>
      </c>
      <c r="AN1175" s="44">
        <f t="shared" si="1607"/>
        <v>1.2376450365277181</v>
      </c>
      <c r="AO1175" s="44">
        <f t="shared" si="1608"/>
        <v>4.1254834550923936E-2</v>
      </c>
      <c r="AP1175" s="44">
        <f t="shared" si="1609"/>
        <v>3.8366996132359263</v>
      </c>
      <c r="AQ1175" s="44">
        <f t="shared" si="1610"/>
        <v>0.16501933820369574</v>
      </c>
      <c r="AR1175" s="44">
        <f t="shared" si="1611"/>
        <v>0.16501933820369574</v>
      </c>
      <c r="AS1175" s="44">
        <f t="shared" si="1612"/>
        <v>11.22131499785131</v>
      </c>
      <c r="AT1175" s="44">
        <f t="shared" si="1613"/>
        <v>0.55694026643747319</v>
      </c>
      <c r="AU1175" s="44">
        <f t="shared" si="1614"/>
        <v>170.24065320154705</v>
      </c>
      <c r="AV1175" s="44">
        <f t="shared" si="1615"/>
        <v>190.44907606360118</v>
      </c>
      <c r="AW1175" s="44">
        <f t="shared" si="1616"/>
        <v>552.9759346798453</v>
      </c>
      <c r="AX1175" s="44">
        <f t="shared" si="1617"/>
        <v>36.742587021916627</v>
      </c>
      <c r="AY1175" s="44">
        <f t="shared" si="1618"/>
        <v>1.2247529007305544</v>
      </c>
      <c r="AZ1175" s="44">
        <f t="shared" si="1619"/>
        <v>113.90201976794157</v>
      </c>
      <c r="BA1175" s="44">
        <f t="shared" si="1620"/>
        <v>4.8990116029222177</v>
      </c>
      <c r="BB1175" s="44">
        <f t="shared" si="1621"/>
        <v>4.8990116029222177</v>
      </c>
      <c r="BC1175" s="44">
        <f t="shared" si="1622"/>
        <v>333.13278899871079</v>
      </c>
      <c r="BD1175" s="44">
        <f t="shared" si="1623"/>
        <v>16.534164159862485</v>
      </c>
      <c r="BE1175" s="44">
        <f t="shared" si="1624"/>
        <v>68.693596905887404</v>
      </c>
      <c r="BF1175" s="44">
        <f t="shared" si="1625"/>
        <v>76.847872797593467</v>
      </c>
      <c r="BG1175" s="44">
        <f t="shared" si="1626"/>
        <v>223.13064030941123</v>
      </c>
      <c r="BH1175" s="44">
        <f t="shared" si="1627"/>
        <v>14.825956166738289</v>
      </c>
      <c r="BI1175" s="44">
        <f t="shared" si="1628"/>
        <v>0.49419853889127635</v>
      </c>
      <c r="BJ1175" s="44">
        <f t="shared" si="1629"/>
        <v>45.960464116888701</v>
      </c>
      <c r="BK1175" s="44">
        <f t="shared" si="1630"/>
        <v>1.9767941555651054</v>
      </c>
      <c r="BL1175" s="44">
        <f t="shared" si="1631"/>
        <v>1.9767941555651054</v>
      </c>
      <c r="BM1175" s="44">
        <f t="shared" si="1632"/>
        <v>134.42200257842714</v>
      </c>
      <c r="BN1175" s="44">
        <f t="shared" si="1633"/>
        <v>6.6716802750322302</v>
      </c>
      <c r="BO1175" s="39">
        <f t="shared" si="1634"/>
        <v>1.4323733515250153E-2</v>
      </c>
      <c r="BP1175" s="39">
        <f t="shared" si="1553"/>
        <v>1.6024032817420132E-2</v>
      </c>
      <c r="BQ1175" s="39">
        <f t="shared" si="1554"/>
        <v>4.6526371813924057E-2</v>
      </c>
      <c r="BR1175" s="39">
        <f t="shared" si="1555"/>
        <v>3.0914532766726953E-3</v>
      </c>
      <c r="BS1175" s="39">
        <f t="shared" si="1556"/>
        <v>1.0304844255575651E-4</v>
      </c>
      <c r="BT1175" s="39">
        <f t="shared" si="1557"/>
        <v>9.5835051576853569E-3</v>
      </c>
      <c r="BU1175" s="39">
        <f t="shared" si="1558"/>
        <v>4.1219377022302603E-4</v>
      </c>
      <c r="BV1175" s="39">
        <f t="shared" si="1559"/>
        <v>4.1219377022302603E-4</v>
      </c>
      <c r="BW1175" s="39">
        <f t="shared" si="1560"/>
        <v>2.8029176375165769E-2</v>
      </c>
      <c r="BX1175" s="39">
        <f t="shared" si="1561"/>
        <v>1.3911539745027127E-3</v>
      </c>
      <c r="BY1175" s="39">
        <f t="shared" si="1562"/>
        <v>2.4642982391828222E-3</v>
      </c>
      <c r="BZ1175" s="39">
        <f t="shared" si="1563"/>
        <v>2.7568228503088402E-3</v>
      </c>
      <c r="CA1175" s="39">
        <f t="shared" si="1564"/>
        <v>8.0045370862665034E-3</v>
      </c>
      <c r="CB1175" s="39">
        <f t="shared" si="1565"/>
        <v>5.318629293200335E-4</v>
      </c>
      <c r="CC1175" s="39">
        <f t="shared" si="1566"/>
        <v>1.7728764310667785E-5</v>
      </c>
      <c r="CD1175" s="39">
        <f t="shared" si="1567"/>
        <v>1.6487750808921041E-3</v>
      </c>
      <c r="CE1175" s="39">
        <f t="shared" si="1568"/>
        <v>7.0915057242671142E-5</v>
      </c>
      <c r="CF1175" s="39">
        <f t="shared" si="1569"/>
        <v>7.0915057242671142E-5</v>
      </c>
      <c r="CG1175" s="39">
        <f t="shared" si="1570"/>
        <v>4.8222238925016373E-3</v>
      </c>
      <c r="CH1175" s="39">
        <f t="shared" si="1571"/>
        <v>2.3933831819401513E-4</v>
      </c>
      <c r="CI1175" s="39">
        <f t="shared" si="1572"/>
        <v>7.3158853975740026E-2</v>
      </c>
      <c r="CJ1175" s="39">
        <f t="shared" si="1573"/>
        <v>8.1843178368543698E-2</v>
      </c>
      <c r="CK1175" s="39">
        <f t="shared" si="1574"/>
        <v>0.23763469474853688</v>
      </c>
      <c r="CL1175" s="39">
        <f t="shared" si="1575"/>
        <v>1.5789680714188493E-2</v>
      </c>
      <c r="CM1175" s="39">
        <f t="shared" si="1576"/>
        <v>5.2632269047294994E-4</v>
      </c>
      <c r="CN1175" s="39">
        <f t="shared" si="1577"/>
        <v>4.8948010213984344E-2</v>
      </c>
      <c r="CO1175" s="39">
        <f t="shared" si="1578"/>
        <v>2.1052907618917998E-3</v>
      </c>
      <c r="CP1175" s="39">
        <f t="shared" si="1579"/>
        <v>2.1052907618917998E-3</v>
      </c>
      <c r="CQ1175" s="39">
        <f t="shared" si="1580"/>
        <v>0.14315977180864237</v>
      </c>
      <c r="CR1175" s="39">
        <f t="shared" si="1581"/>
        <v>7.1053563213848234E-3</v>
      </c>
      <c r="CS1175" s="39">
        <f t="shared" si="1582"/>
        <v>2.9520239323544223E-2</v>
      </c>
      <c r="CT1175" s="39">
        <f t="shared" si="1583"/>
        <v>3.3024440394324651E-2</v>
      </c>
      <c r="CU1175" s="39">
        <f t="shared" si="1584"/>
        <v>9.5887683845900837E-2</v>
      </c>
      <c r="CV1175" s="39">
        <f t="shared" si="1585"/>
        <v>6.3712746741462351E-3</v>
      </c>
      <c r="CW1175" s="39">
        <f t="shared" si="1586"/>
        <v>2.123758224715412E-4</v>
      </c>
      <c r="CX1175" s="39">
        <f t="shared" si="1587"/>
        <v>1.9750951489853331E-2</v>
      </c>
      <c r="CY1175" s="39">
        <f t="shared" si="1588"/>
        <v>8.4950328988616481E-4</v>
      </c>
      <c r="CZ1175" s="39">
        <f t="shared" si="1589"/>
        <v>8.4950328988616481E-4</v>
      </c>
      <c r="DA1175" s="39">
        <f t="shared" si="1590"/>
        <v>5.7766223712259195E-2</v>
      </c>
      <c r="DB1175" s="39">
        <f t="shared" si="1591"/>
        <v>2.867073603365806E-3</v>
      </c>
    </row>
    <row r="1176" spans="1:106" ht="12.75" customHeight="1" x14ac:dyDescent="0.3">
      <c r="A1176" s="9" t="str">
        <f t="shared" si="1592"/>
        <v>21 Puebla70-74 añosHombres</v>
      </c>
      <c r="B1176" s="18" t="s">
        <v>56</v>
      </c>
      <c r="C1176" s="18" t="s">
        <v>15</v>
      </c>
      <c r="D1176" s="29" t="s">
        <v>89</v>
      </c>
      <c r="E1176" s="19">
        <v>58004</v>
      </c>
      <c r="F1176" s="19">
        <v>56936</v>
      </c>
      <c r="G1176" s="19">
        <v>56545</v>
      </c>
      <c r="H1176" s="19">
        <v>364</v>
      </c>
      <c r="I1176" s="19">
        <v>27</v>
      </c>
      <c r="J1176" s="19">
        <v>975</v>
      </c>
      <c r="K1176" s="19">
        <v>838</v>
      </c>
      <c r="L1176" s="19">
        <v>119</v>
      </c>
      <c r="M1176" s="19">
        <v>18</v>
      </c>
      <c r="N1176" s="19">
        <v>93</v>
      </c>
      <c r="O1176" s="38">
        <f>+'07'!E1175-'05'!J1176</f>
        <v>364</v>
      </c>
      <c r="P1176" s="38">
        <f t="shared" si="1593"/>
        <v>1339</v>
      </c>
      <c r="Q1176" s="39">
        <f>'07'!F1175/'05'!$P1176</f>
        <v>0.1053024645257655</v>
      </c>
      <c r="R1176" s="39">
        <f>'07'!G1175/'05'!$P1176</f>
        <v>9.1112770724421213E-2</v>
      </c>
      <c r="S1176" s="39">
        <f>'07'!H1175/'05'!$P1176</f>
        <v>0.41224794622852873</v>
      </c>
      <c r="T1176" s="39">
        <f>'07'!I1175/'05'!$P1176</f>
        <v>2.5392083644510829E-2</v>
      </c>
      <c r="U1176" s="39">
        <f>'07'!J1175/'05'!$P1176</f>
        <v>0</v>
      </c>
      <c r="V1176" s="39">
        <f>'07'!K1175/'05'!$P1176</f>
        <v>7.6176250933532488E-2</v>
      </c>
      <c r="W1176" s="39">
        <f>'07'!L1175/'05'!$P1176</f>
        <v>8.9619118745332335E-3</v>
      </c>
      <c r="X1176" s="39">
        <f>'07'!M1175/'05'!$P1176</f>
        <v>2.9873039581777448E-3</v>
      </c>
      <c r="Y1176" s="39">
        <f>'07'!N1175/'05'!$P1176</f>
        <v>0.26437640029873039</v>
      </c>
      <c r="Z1176" s="39">
        <f>'07'!O1175/'05'!$P1176</f>
        <v>1.344286781179985E-2</v>
      </c>
      <c r="AA1176" s="44">
        <f t="shared" si="1594"/>
        <v>12.530993278566095</v>
      </c>
      <c r="AB1176" s="44">
        <f t="shared" si="1595"/>
        <v>10.842419716206125</v>
      </c>
      <c r="AC1176" s="44">
        <f t="shared" si="1596"/>
        <v>49.057505601194919</v>
      </c>
      <c r="AD1176" s="44">
        <f t="shared" si="1597"/>
        <v>3.0216579536967889</v>
      </c>
      <c r="AE1176" s="44">
        <f t="shared" si="1598"/>
        <v>0</v>
      </c>
      <c r="AF1176" s="44">
        <f t="shared" si="1599"/>
        <v>9.0649738610903654</v>
      </c>
      <c r="AG1176" s="44">
        <f t="shared" si="1600"/>
        <v>1.0664675130694548</v>
      </c>
      <c r="AH1176" s="44">
        <f t="shared" si="1601"/>
        <v>0.35548917102315164</v>
      </c>
      <c r="AI1176" s="44">
        <f t="shared" si="1602"/>
        <v>31.460791635548915</v>
      </c>
      <c r="AJ1176" s="44">
        <f t="shared" si="1603"/>
        <v>1.5997012696041821</v>
      </c>
      <c r="AK1176" s="44">
        <f t="shared" si="1604"/>
        <v>1.895444361463779</v>
      </c>
      <c r="AL1176" s="44">
        <f t="shared" si="1605"/>
        <v>1.6400298730395819</v>
      </c>
      <c r="AM1176" s="44">
        <f t="shared" si="1606"/>
        <v>7.420463032113517</v>
      </c>
      <c r="AN1176" s="44">
        <f t="shared" si="1607"/>
        <v>0.45705750560119496</v>
      </c>
      <c r="AO1176" s="44">
        <f t="shared" si="1608"/>
        <v>0</v>
      </c>
      <c r="AP1176" s="44">
        <f t="shared" si="1609"/>
        <v>1.3711725168035849</v>
      </c>
      <c r="AQ1176" s="44">
        <f t="shared" si="1610"/>
        <v>0.16131441374159822</v>
      </c>
      <c r="AR1176" s="44">
        <f t="shared" si="1611"/>
        <v>5.3771471247199408E-2</v>
      </c>
      <c r="AS1176" s="44">
        <f t="shared" si="1612"/>
        <v>4.7587752053771473</v>
      </c>
      <c r="AT1176" s="44">
        <f t="shared" si="1613"/>
        <v>0.2419716206123973</v>
      </c>
      <c r="AU1176" s="44">
        <f t="shared" si="1614"/>
        <v>88.243465272591493</v>
      </c>
      <c r="AV1176" s="44">
        <f t="shared" si="1615"/>
        <v>76.352501867064973</v>
      </c>
      <c r="AW1176" s="44">
        <f t="shared" si="1616"/>
        <v>345.46377893950705</v>
      </c>
      <c r="AX1176" s="44">
        <f t="shared" si="1617"/>
        <v>21.278566094100075</v>
      </c>
      <c r="AY1176" s="44">
        <f t="shared" si="1618"/>
        <v>0</v>
      </c>
      <c r="AZ1176" s="44">
        <f t="shared" si="1619"/>
        <v>63.835698282300228</v>
      </c>
      <c r="BA1176" s="44">
        <f t="shared" si="1620"/>
        <v>7.5100821508588496</v>
      </c>
      <c r="BB1176" s="44">
        <f t="shared" si="1621"/>
        <v>2.5033607169529501</v>
      </c>
      <c r="BC1176" s="44">
        <f t="shared" si="1622"/>
        <v>221.54742345033605</v>
      </c>
      <c r="BD1176" s="44">
        <f t="shared" si="1623"/>
        <v>11.265123226288274</v>
      </c>
      <c r="BE1176" s="44">
        <f t="shared" si="1624"/>
        <v>38.33009708737864</v>
      </c>
      <c r="BF1176" s="44">
        <f t="shared" si="1625"/>
        <v>33.165048543689323</v>
      </c>
      <c r="BG1176" s="44">
        <f t="shared" si="1626"/>
        <v>150.05825242718447</v>
      </c>
      <c r="BH1176" s="44">
        <f t="shared" si="1627"/>
        <v>9.2427184466019412</v>
      </c>
      <c r="BI1176" s="44">
        <f t="shared" si="1628"/>
        <v>0</v>
      </c>
      <c r="BJ1176" s="44">
        <f t="shared" si="1629"/>
        <v>27.728155339805827</v>
      </c>
      <c r="BK1176" s="44">
        <f t="shared" si="1630"/>
        <v>3.262135922330097</v>
      </c>
      <c r="BL1176" s="44">
        <f t="shared" si="1631"/>
        <v>1.0873786407766992</v>
      </c>
      <c r="BM1176" s="44">
        <f t="shared" si="1632"/>
        <v>96.233009708737853</v>
      </c>
      <c r="BN1176" s="44">
        <f t="shared" si="1633"/>
        <v>4.8932038834951452</v>
      </c>
      <c r="BO1176" s="39">
        <f t="shared" si="1634"/>
        <v>9.3584714552398026E-3</v>
      </c>
      <c r="BP1176" s="39">
        <f t="shared" si="1553"/>
        <v>8.0974008336117433E-3</v>
      </c>
      <c r="BQ1176" s="39">
        <f t="shared" si="1554"/>
        <v>3.6637420165194112E-2</v>
      </c>
      <c r="BR1176" s="39">
        <f t="shared" si="1555"/>
        <v>2.2566526913344203E-3</v>
      </c>
      <c r="BS1176" s="39">
        <f t="shared" si="1556"/>
        <v>0</v>
      </c>
      <c r="BT1176" s="39">
        <f t="shared" si="1557"/>
        <v>6.7699580740032605E-3</v>
      </c>
      <c r="BU1176" s="39">
        <f t="shared" si="1558"/>
        <v>7.9646565576508947E-4</v>
      </c>
      <c r="BV1176" s="39">
        <f t="shared" si="1559"/>
        <v>2.6548855192169653E-4</v>
      </c>
      <c r="BW1176" s="39">
        <f t="shared" si="1560"/>
        <v>2.3495736845070139E-2</v>
      </c>
      <c r="BX1176" s="39">
        <f t="shared" si="1561"/>
        <v>1.1946984836476342E-3</v>
      </c>
      <c r="BY1176" s="39">
        <f t="shared" si="1562"/>
        <v>1.4155671108766086E-3</v>
      </c>
      <c r="BZ1176" s="39">
        <f t="shared" si="1563"/>
        <v>1.2248169328152216E-3</v>
      </c>
      <c r="CA1176" s="39">
        <f t="shared" si="1564"/>
        <v>5.5417946468360848E-3</v>
      </c>
      <c r="CB1176" s="39">
        <f t="shared" si="1565"/>
        <v>3.4134242389932408E-4</v>
      </c>
      <c r="CC1176" s="39">
        <f t="shared" si="1566"/>
        <v>0</v>
      </c>
      <c r="CD1176" s="39">
        <f t="shared" si="1567"/>
        <v>1.0240272716979723E-3</v>
      </c>
      <c r="CE1176" s="39">
        <f t="shared" si="1568"/>
        <v>1.2047379667034968E-4</v>
      </c>
      <c r="CF1176" s="39">
        <f t="shared" si="1569"/>
        <v>4.0157932223449892E-5</v>
      </c>
      <c r="CG1176" s="39">
        <f t="shared" si="1570"/>
        <v>3.5539770017753154E-3</v>
      </c>
      <c r="CH1176" s="39">
        <f t="shared" si="1571"/>
        <v>1.8071069500552448E-4</v>
      </c>
      <c r="CI1176" s="39">
        <f t="shared" si="1572"/>
        <v>6.5902513273033231E-2</v>
      </c>
      <c r="CJ1176" s="39">
        <f t="shared" si="1573"/>
        <v>5.7022032761064205E-2</v>
      </c>
      <c r="CK1176" s="39">
        <f t="shared" si="1574"/>
        <v>0.25800132855825769</v>
      </c>
      <c r="CL1176" s="39">
        <f t="shared" si="1575"/>
        <v>1.5891386179312975E-2</v>
      </c>
      <c r="CM1176" s="39">
        <f t="shared" si="1576"/>
        <v>0</v>
      </c>
      <c r="CN1176" s="39">
        <f t="shared" si="1577"/>
        <v>4.7674158537938931E-2</v>
      </c>
      <c r="CO1176" s="39">
        <f t="shared" si="1578"/>
        <v>5.6087245338751679E-3</v>
      </c>
      <c r="CP1176" s="39">
        <f t="shared" si="1579"/>
        <v>1.869574844625056E-3</v>
      </c>
      <c r="CQ1176" s="39">
        <f t="shared" si="1580"/>
        <v>0.16545737374931743</v>
      </c>
      <c r="CR1176" s="39">
        <f t="shared" si="1581"/>
        <v>8.4130868008127514E-3</v>
      </c>
      <c r="CS1176" s="39">
        <f t="shared" si="1582"/>
        <v>2.8625912686615861E-2</v>
      </c>
      <c r="CT1176" s="39">
        <f t="shared" si="1583"/>
        <v>2.476852019693004E-2</v>
      </c>
      <c r="CU1176" s="39">
        <f t="shared" si="1584"/>
        <v>0.11206740285824084</v>
      </c>
      <c r="CV1176" s="39">
        <f t="shared" si="1585"/>
        <v>6.9027023499641082E-3</v>
      </c>
      <c r="CW1176" s="39">
        <f t="shared" si="1586"/>
        <v>0</v>
      </c>
      <c r="CX1176" s="39">
        <f t="shared" si="1587"/>
        <v>2.0708107049892326E-2</v>
      </c>
      <c r="CY1176" s="39">
        <f t="shared" si="1588"/>
        <v>2.4362478882226264E-3</v>
      </c>
      <c r="CZ1176" s="39">
        <f t="shared" si="1589"/>
        <v>8.1208262940754236E-4</v>
      </c>
      <c r="DA1176" s="39">
        <f t="shared" si="1590"/>
        <v>7.1869312702567481E-2</v>
      </c>
      <c r="DB1176" s="39">
        <f t="shared" si="1591"/>
        <v>3.6543718323339396E-3</v>
      </c>
    </row>
    <row r="1177" spans="1:106" ht="12.75" customHeight="1" x14ac:dyDescent="0.3">
      <c r="A1177" s="9" t="str">
        <f t="shared" si="1592"/>
        <v>21 Puebla75-79 añosHombres</v>
      </c>
      <c r="B1177" s="18" t="s">
        <v>56</v>
      </c>
      <c r="C1177" s="18" t="s">
        <v>15</v>
      </c>
      <c r="D1177" s="29" t="s">
        <v>90</v>
      </c>
      <c r="E1177" s="19">
        <v>41799</v>
      </c>
      <c r="F1177" s="19">
        <v>41224</v>
      </c>
      <c r="G1177" s="19">
        <v>40972</v>
      </c>
      <c r="H1177" s="19">
        <v>237</v>
      </c>
      <c r="I1177" s="19">
        <v>15</v>
      </c>
      <c r="J1177" s="19">
        <v>533</v>
      </c>
      <c r="K1177" s="19">
        <v>479</v>
      </c>
      <c r="L1177" s="19">
        <v>49</v>
      </c>
      <c r="M1177" s="19">
        <v>5</v>
      </c>
      <c r="N1177" s="19">
        <v>42</v>
      </c>
      <c r="O1177" s="38">
        <f>+'07'!E1176-'05'!J1177</f>
        <v>237</v>
      </c>
      <c r="P1177" s="38">
        <f t="shared" si="1593"/>
        <v>770</v>
      </c>
      <c r="Q1177" s="39">
        <f>'07'!F1176/'05'!$P1177</f>
        <v>5.844155844155844E-2</v>
      </c>
      <c r="R1177" s="39">
        <f>'07'!G1176/'05'!$P1177</f>
        <v>7.1428571428571425E-2</v>
      </c>
      <c r="S1177" s="39">
        <f>'07'!H1176/'05'!$P1177</f>
        <v>0.44025974025974024</v>
      </c>
      <c r="T1177" s="39">
        <f>'07'!I1176/'05'!$P1177</f>
        <v>2.2077922077922078E-2</v>
      </c>
      <c r="U1177" s="39">
        <f>'07'!J1176/'05'!$P1177</f>
        <v>0</v>
      </c>
      <c r="V1177" s="39">
        <f>'07'!K1176/'05'!$P1177</f>
        <v>7.5324675324675322E-2</v>
      </c>
      <c r="W1177" s="39">
        <f>'07'!L1176/'05'!$P1177</f>
        <v>6.4935064935064939E-3</v>
      </c>
      <c r="X1177" s="39">
        <f>'07'!M1176/'05'!$P1177</f>
        <v>2.5974025974025974E-3</v>
      </c>
      <c r="Y1177" s="39">
        <f>'07'!N1176/'05'!$P1177</f>
        <v>0.2896103896103896</v>
      </c>
      <c r="Z1177" s="39">
        <f>'07'!O1176/'05'!$P1177</f>
        <v>3.3766233766233764E-2</v>
      </c>
      <c r="AA1177" s="44">
        <f t="shared" si="1594"/>
        <v>2.8636363636363638</v>
      </c>
      <c r="AB1177" s="44">
        <f t="shared" si="1595"/>
        <v>3.5</v>
      </c>
      <c r="AC1177" s="44">
        <f t="shared" si="1596"/>
        <v>21.572727272727271</v>
      </c>
      <c r="AD1177" s="44">
        <f t="shared" si="1597"/>
        <v>1.0818181818181818</v>
      </c>
      <c r="AE1177" s="44">
        <f t="shared" si="1598"/>
        <v>0</v>
      </c>
      <c r="AF1177" s="44">
        <f t="shared" si="1599"/>
        <v>3.6909090909090909</v>
      </c>
      <c r="AG1177" s="44">
        <f t="shared" si="1600"/>
        <v>0.31818181818181818</v>
      </c>
      <c r="AH1177" s="44">
        <f t="shared" si="1601"/>
        <v>0.12727272727272726</v>
      </c>
      <c r="AI1177" s="44">
        <f t="shared" si="1602"/>
        <v>14.19090909090909</v>
      </c>
      <c r="AJ1177" s="44">
        <f t="shared" si="1603"/>
        <v>1.6545454545454543</v>
      </c>
      <c r="AK1177" s="44">
        <f t="shared" si="1604"/>
        <v>0.29220779220779219</v>
      </c>
      <c r="AL1177" s="44">
        <f t="shared" si="1605"/>
        <v>0.3571428571428571</v>
      </c>
      <c r="AM1177" s="44">
        <f t="shared" si="1606"/>
        <v>2.2012987012987013</v>
      </c>
      <c r="AN1177" s="44">
        <f t="shared" si="1607"/>
        <v>0.1103896103896104</v>
      </c>
      <c r="AO1177" s="44">
        <f t="shared" si="1608"/>
        <v>0</v>
      </c>
      <c r="AP1177" s="44">
        <f t="shared" si="1609"/>
        <v>0.37662337662337664</v>
      </c>
      <c r="AQ1177" s="44">
        <f t="shared" si="1610"/>
        <v>3.2467532467532471E-2</v>
      </c>
      <c r="AR1177" s="44">
        <f t="shared" si="1611"/>
        <v>1.2987012987012988E-2</v>
      </c>
      <c r="AS1177" s="44">
        <f t="shared" si="1612"/>
        <v>1.448051948051948</v>
      </c>
      <c r="AT1177" s="44">
        <f t="shared" si="1613"/>
        <v>0.16883116883116883</v>
      </c>
      <c r="AU1177" s="44">
        <f t="shared" si="1614"/>
        <v>27.993506493506494</v>
      </c>
      <c r="AV1177" s="44">
        <f t="shared" si="1615"/>
        <v>34.214285714285715</v>
      </c>
      <c r="AW1177" s="44">
        <f t="shared" si="1616"/>
        <v>210.88441558441556</v>
      </c>
      <c r="AX1177" s="44">
        <f t="shared" si="1617"/>
        <v>10.575324675324676</v>
      </c>
      <c r="AY1177" s="44">
        <f t="shared" si="1618"/>
        <v>0</v>
      </c>
      <c r="AZ1177" s="44">
        <f t="shared" si="1619"/>
        <v>36.080519480519477</v>
      </c>
      <c r="BA1177" s="44">
        <f t="shared" si="1620"/>
        <v>3.1103896103896105</v>
      </c>
      <c r="BB1177" s="44">
        <f t="shared" si="1621"/>
        <v>1.2441558441558442</v>
      </c>
      <c r="BC1177" s="44">
        <f t="shared" si="1622"/>
        <v>138.72337662337662</v>
      </c>
      <c r="BD1177" s="44">
        <f t="shared" si="1623"/>
        <v>16.174025974025973</v>
      </c>
      <c r="BE1177" s="44">
        <f t="shared" si="1624"/>
        <v>13.85064935064935</v>
      </c>
      <c r="BF1177" s="44">
        <f t="shared" si="1625"/>
        <v>16.928571428571427</v>
      </c>
      <c r="BG1177" s="44">
        <f t="shared" si="1626"/>
        <v>104.34155844155843</v>
      </c>
      <c r="BH1177" s="44">
        <f t="shared" si="1627"/>
        <v>5.2324675324675329</v>
      </c>
      <c r="BI1177" s="44">
        <f t="shared" si="1628"/>
        <v>0</v>
      </c>
      <c r="BJ1177" s="44">
        <f t="shared" si="1629"/>
        <v>17.85194805194805</v>
      </c>
      <c r="BK1177" s="44">
        <f t="shared" si="1630"/>
        <v>1.5389610389610391</v>
      </c>
      <c r="BL1177" s="44">
        <f t="shared" si="1631"/>
        <v>0.61558441558441557</v>
      </c>
      <c r="BM1177" s="44">
        <f t="shared" si="1632"/>
        <v>68.637662337662334</v>
      </c>
      <c r="BN1177" s="44">
        <f t="shared" si="1633"/>
        <v>8.0025974025974023</v>
      </c>
      <c r="BO1177" s="39">
        <f t="shared" si="1634"/>
        <v>3.7190082644628099E-3</v>
      </c>
      <c r="BP1177" s="39">
        <f t="shared" si="1553"/>
        <v>4.5454545454545452E-3</v>
      </c>
      <c r="BQ1177" s="39">
        <f t="shared" si="1554"/>
        <v>2.8016528925619833E-2</v>
      </c>
      <c r="BR1177" s="39">
        <f t="shared" si="1555"/>
        <v>1.4049586776859503E-3</v>
      </c>
      <c r="BS1177" s="39">
        <f t="shared" si="1556"/>
        <v>0</v>
      </c>
      <c r="BT1177" s="39">
        <f t="shared" si="1557"/>
        <v>4.7933884297520664E-3</v>
      </c>
      <c r="BU1177" s="39">
        <f t="shared" si="1558"/>
        <v>4.1322314049586776E-4</v>
      </c>
      <c r="BV1177" s="39">
        <f t="shared" si="1559"/>
        <v>1.6528925619834709E-4</v>
      </c>
      <c r="BW1177" s="39">
        <f t="shared" si="1560"/>
        <v>1.84297520661157E-2</v>
      </c>
      <c r="BX1177" s="39">
        <f t="shared" si="1561"/>
        <v>2.148760330578512E-3</v>
      </c>
      <c r="BY1177" s="39">
        <f t="shared" si="1562"/>
        <v>3.7949063923089897E-4</v>
      </c>
      <c r="BZ1177" s="39">
        <f t="shared" si="1563"/>
        <v>4.6382189239332092E-4</v>
      </c>
      <c r="CA1177" s="39">
        <f t="shared" si="1564"/>
        <v>2.8588294822061056E-3</v>
      </c>
      <c r="CB1177" s="39">
        <f t="shared" si="1565"/>
        <v>1.433631303761174E-4</v>
      </c>
      <c r="CC1177" s="39">
        <f t="shared" si="1566"/>
        <v>0</v>
      </c>
      <c r="CD1177" s="39">
        <f t="shared" si="1567"/>
        <v>4.8912126834204761E-4</v>
      </c>
      <c r="CE1177" s="39">
        <f t="shared" si="1568"/>
        <v>4.2165626581211002E-5</v>
      </c>
      <c r="CF1177" s="39">
        <f t="shared" si="1569"/>
        <v>1.6866250632484399E-5</v>
      </c>
      <c r="CG1177" s="39">
        <f t="shared" si="1570"/>
        <v>1.8805869455220104E-3</v>
      </c>
      <c r="CH1177" s="39">
        <f t="shared" si="1571"/>
        <v>2.192612582222972E-4</v>
      </c>
      <c r="CI1177" s="39">
        <f t="shared" si="1572"/>
        <v>3.6355203238320123E-2</v>
      </c>
      <c r="CJ1177" s="39">
        <f t="shared" si="1573"/>
        <v>4.4434137291280151E-2</v>
      </c>
      <c r="CK1177" s="39">
        <f t="shared" si="1574"/>
        <v>0.27387586439534489</v>
      </c>
      <c r="CL1177" s="39">
        <f t="shared" si="1575"/>
        <v>1.3734187890032046E-2</v>
      </c>
      <c r="CM1177" s="39">
        <f t="shared" si="1576"/>
        <v>0</v>
      </c>
      <c r="CN1177" s="39">
        <f t="shared" si="1577"/>
        <v>4.6857817507168151E-2</v>
      </c>
      <c r="CO1177" s="39">
        <f t="shared" si="1578"/>
        <v>4.0394670264800132E-3</v>
      </c>
      <c r="CP1177" s="39">
        <f t="shared" si="1579"/>
        <v>1.6157868105920055E-3</v>
      </c>
      <c r="CQ1177" s="39">
        <f t="shared" si="1580"/>
        <v>0.18016022938100859</v>
      </c>
      <c r="CR1177" s="39">
        <f t="shared" si="1581"/>
        <v>2.1005228537696069E-2</v>
      </c>
      <c r="CS1177" s="39">
        <f t="shared" si="1582"/>
        <v>1.7987856299544611E-2</v>
      </c>
      <c r="CT1177" s="39">
        <f t="shared" si="1583"/>
        <v>2.1985157699443411E-2</v>
      </c>
      <c r="CU1177" s="39">
        <f t="shared" si="1584"/>
        <v>0.13550851745656939</v>
      </c>
      <c r="CV1177" s="39">
        <f t="shared" si="1585"/>
        <v>6.7954123798279649E-3</v>
      </c>
      <c r="CW1177" s="39">
        <f t="shared" si="1586"/>
        <v>0</v>
      </c>
      <c r="CX1177" s="39">
        <f t="shared" si="1587"/>
        <v>2.3184348119413053E-2</v>
      </c>
      <c r="CY1177" s="39">
        <f t="shared" si="1588"/>
        <v>1.9986506999494012E-3</v>
      </c>
      <c r="CZ1177" s="39">
        <f t="shared" si="1589"/>
        <v>7.9946027997976051E-4</v>
      </c>
      <c r="DA1177" s="39">
        <f t="shared" si="1590"/>
        <v>8.913982121774329E-2</v>
      </c>
      <c r="DB1177" s="39">
        <f t="shared" si="1591"/>
        <v>1.0392983639736886E-2</v>
      </c>
    </row>
    <row r="1178" spans="1:106" ht="12.75" customHeight="1" x14ac:dyDescent="0.3">
      <c r="A1178" s="9" t="str">
        <f t="shared" si="1592"/>
        <v>21 Puebla80-84 añosHombres</v>
      </c>
      <c r="B1178" s="18" t="s">
        <v>56</v>
      </c>
      <c r="C1178" s="18" t="s">
        <v>15</v>
      </c>
      <c r="D1178" s="29" t="s">
        <v>91</v>
      </c>
      <c r="E1178" s="19">
        <v>26102</v>
      </c>
      <c r="F1178" s="19">
        <v>25793</v>
      </c>
      <c r="G1178" s="19">
        <v>25656</v>
      </c>
      <c r="H1178" s="19">
        <v>129</v>
      </c>
      <c r="I1178" s="19">
        <v>8</v>
      </c>
      <c r="J1178" s="19">
        <v>288</v>
      </c>
      <c r="K1178" s="19">
        <v>256</v>
      </c>
      <c r="L1178" s="19">
        <v>24</v>
      </c>
      <c r="M1178" s="19">
        <v>8</v>
      </c>
      <c r="N1178" s="19">
        <v>21</v>
      </c>
      <c r="O1178" s="38">
        <f>+'07'!E1177-'05'!J1178</f>
        <v>129</v>
      </c>
      <c r="P1178" s="38">
        <f t="shared" si="1593"/>
        <v>417</v>
      </c>
      <c r="Q1178" s="39">
        <f>'07'!F1177/'05'!$P1178</f>
        <v>4.5563549160671464E-2</v>
      </c>
      <c r="R1178" s="39">
        <f>'07'!G1177/'05'!$P1178</f>
        <v>5.5155875299760189E-2</v>
      </c>
      <c r="S1178" s="39">
        <f>'07'!H1177/'05'!$P1178</f>
        <v>0.50839328537170259</v>
      </c>
      <c r="T1178" s="39">
        <f>'07'!I1177/'05'!$P1178</f>
        <v>2.3980815347721823E-2</v>
      </c>
      <c r="U1178" s="39">
        <f>'07'!J1177/'05'!$P1178</f>
        <v>0</v>
      </c>
      <c r="V1178" s="39">
        <f>'07'!K1177/'05'!$P1178</f>
        <v>6.235011990407674E-2</v>
      </c>
      <c r="W1178" s="39">
        <f>'07'!L1177/'05'!$P1178</f>
        <v>7.1942446043165471E-3</v>
      </c>
      <c r="X1178" s="39">
        <f>'07'!M1177/'05'!$P1178</f>
        <v>2.3980815347721821E-3</v>
      </c>
      <c r="Y1178" s="39">
        <f>'07'!N1177/'05'!$P1178</f>
        <v>0.26858513189448441</v>
      </c>
      <c r="Z1178" s="39">
        <f>'07'!O1177/'05'!$P1178</f>
        <v>2.6378896882494004E-2</v>
      </c>
      <c r="AA1178" s="44">
        <f t="shared" si="1594"/>
        <v>1.0935251798561152</v>
      </c>
      <c r="AB1178" s="44">
        <f t="shared" si="1595"/>
        <v>1.3237410071942446</v>
      </c>
      <c r="AC1178" s="44">
        <f t="shared" si="1596"/>
        <v>12.201438848920862</v>
      </c>
      <c r="AD1178" s="44">
        <f t="shared" si="1597"/>
        <v>0.57553956834532372</v>
      </c>
      <c r="AE1178" s="44">
        <f t="shared" si="1598"/>
        <v>0</v>
      </c>
      <c r="AF1178" s="44">
        <f t="shared" si="1599"/>
        <v>1.4964028776978417</v>
      </c>
      <c r="AG1178" s="44">
        <f t="shared" si="1600"/>
        <v>0.17266187050359713</v>
      </c>
      <c r="AH1178" s="44">
        <f t="shared" si="1601"/>
        <v>5.755395683453237E-2</v>
      </c>
      <c r="AI1178" s="44">
        <f t="shared" si="1602"/>
        <v>6.4460431654676258</v>
      </c>
      <c r="AJ1178" s="44">
        <f t="shared" si="1603"/>
        <v>0.63309352517985606</v>
      </c>
      <c r="AK1178" s="44">
        <f t="shared" si="1604"/>
        <v>0.36450839328537171</v>
      </c>
      <c r="AL1178" s="44">
        <f t="shared" si="1605"/>
        <v>0.44124700239808151</v>
      </c>
      <c r="AM1178" s="44">
        <f t="shared" si="1606"/>
        <v>4.0671462829736207</v>
      </c>
      <c r="AN1178" s="44">
        <f t="shared" si="1607"/>
        <v>0.19184652278177458</v>
      </c>
      <c r="AO1178" s="44">
        <f t="shared" si="1608"/>
        <v>0</v>
      </c>
      <c r="AP1178" s="44">
        <f t="shared" si="1609"/>
        <v>0.49880095923261392</v>
      </c>
      <c r="AQ1178" s="44">
        <f t="shared" si="1610"/>
        <v>5.7553956834532377E-2</v>
      </c>
      <c r="AR1178" s="44">
        <f t="shared" si="1611"/>
        <v>1.9184652278177457E-2</v>
      </c>
      <c r="AS1178" s="44">
        <f t="shared" si="1612"/>
        <v>2.1486810551558753</v>
      </c>
      <c r="AT1178" s="44">
        <f t="shared" si="1613"/>
        <v>0.21103117505995203</v>
      </c>
      <c r="AU1178" s="44">
        <f t="shared" si="1614"/>
        <v>11.664268585131895</v>
      </c>
      <c r="AV1178" s="44">
        <f t="shared" si="1615"/>
        <v>14.119904076738608</v>
      </c>
      <c r="AW1178" s="44">
        <f t="shared" si="1616"/>
        <v>130.14868105515586</v>
      </c>
      <c r="AX1178" s="44">
        <f t="shared" si="1617"/>
        <v>6.1390887290167866</v>
      </c>
      <c r="AY1178" s="44">
        <f t="shared" si="1618"/>
        <v>0</v>
      </c>
      <c r="AZ1178" s="44">
        <f t="shared" si="1619"/>
        <v>15.961630695443645</v>
      </c>
      <c r="BA1178" s="44">
        <f t="shared" si="1620"/>
        <v>1.8417266187050361</v>
      </c>
      <c r="BB1178" s="44">
        <f t="shared" si="1621"/>
        <v>0.61390887290167862</v>
      </c>
      <c r="BC1178" s="44">
        <f t="shared" si="1622"/>
        <v>68.757793764988008</v>
      </c>
      <c r="BD1178" s="44">
        <f t="shared" si="1623"/>
        <v>6.752997601918465</v>
      </c>
      <c r="BE1178" s="44">
        <f t="shared" si="1624"/>
        <v>5.8776978417266186</v>
      </c>
      <c r="BF1178" s="44">
        <f t="shared" si="1625"/>
        <v>7.115107913669064</v>
      </c>
      <c r="BG1178" s="44">
        <f t="shared" si="1626"/>
        <v>65.582733812949627</v>
      </c>
      <c r="BH1178" s="44">
        <f t="shared" si="1627"/>
        <v>3.093525179856115</v>
      </c>
      <c r="BI1178" s="44">
        <f t="shared" si="1628"/>
        <v>0</v>
      </c>
      <c r="BJ1178" s="44">
        <f t="shared" si="1629"/>
        <v>8.043165467625899</v>
      </c>
      <c r="BK1178" s="44">
        <f t="shared" si="1630"/>
        <v>0.92805755395683454</v>
      </c>
      <c r="BL1178" s="44">
        <f t="shared" si="1631"/>
        <v>0.30935251798561147</v>
      </c>
      <c r="BM1178" s="44">
        <f t="shared" si="1632"/>
        <v>34.647482014388487</v>
      </c>
      <c r="BN1178" s="44">
        <f t="shared" si="1633"/>
        <v>3.4028776978417263</v>
      </c>
      <c r="BO1178" s="39">
        <f t="shared" si="1634"/>
        <v>2.6223625416213793E-3</v>
      </c>
      <c r="BP1178" s="39">
        <f t="shared" si="1553"/>
        <v>3.1744388661732485E-3</v>
      </c>
      <c r="BQ1178" s="39">
        <f t="shared" si="1554"/>
        <v>2.9260045201249071E-2</v>
      </c>
      <c r="BR1178" s="39">
        <f t="shared" si="1555"/>
        <v>1.3801908113796732E-3</v>
      </c>
      <c r="BS1178" s="39">
        <f t="shared" si="1556"/>
        <v>0</v>
      </c>
      <c r="BT1178" s="39">
        <f t="shared" si="1557"/>
        <v>3.5884961095871506E-3</v>
      </c>
      <c r="BU1178" s="39">
        <f t="shared" si="1558"/>
        <v>4.14057243413902E-4</v>
      </c>
      <c r="BV1178" s="39">
        <f t="shared" si="1559"/>
        <v>1.3801908113796732E-4</v>
      </c>
      <c r="BW1178" s="39">
        <f t="shared" si="1560"/>
        <v>1.5458137087452341E-2</v>
      </c>
      <c r="BX1178" s="39">
        <f t="shared" si="1561"/>
        <v>1.5182098925176405E-3</v>
      </c>
      <c r="BY1178" s="39">
        <f t="shared" si="1562"/>
        <v>8.7412084720712643E-4</v>
      </c>
      <c r="BZ1178" s="39">
        <f t="shared" si="1563"/>
        <v>1.0581462887244162E-3</v>
      </c>
      <c r="CA1178" s="39">
        <f t="shared" si="1564"/>
        <v>9.7533484004163565E-3</v>
      </c>
      <c r="CB1178" s="39">
        <f t="shared" si="1565"/>
        <v>4.6006360379322443E-4</v>
      </c>
      <c r="CC1178" s="39">
        <f t="shared" si="1566"/>
        <v>0</v>
      </c>
      <c r="CD1178" s="39">
        <f t="shared" si="1567"/>
        <v>1.1961653698623835E-3</v>
      </c>
      <c r="CE1178" s="39">
        <f t="shared" si="1568"/>
        <v>1.3801908113796732E-4</v>
      </c>
      <c r="CF1178" s="39">
        <f t="shared" si="1569"/>
        <v>4.6006360379322439E-5</v>
      </c>
      <c r="CG1178" s="39">
        <f t="shared" si="1570"/>
        <v>5.1527123624841133E-3</v>
      </c>
      <c r="CH1178" s="39">
        <f t="shared" si="1571"/>
        <v>5.0606996417254687E-4</v>
      </c>
      <c r="CI1178" s="39">
        <f t="shared" si="1572"/>
        <v>2.7971867110628046E-2</v>
      </c>
      <c r="CJ1178" s="39">
        <f t="shared" si="1573"/>
        <v>3.3860681239181317E-2</v>
      </c>
      <c r="CK1178" s="39">
        <f t="shared" si="1574"/>
        <v>0.31210714881332341</v>
      </c>
      <c r="CL1178" s="39">
        <f t="shared" si="1575"/>
        <v>1.4722035321383182E-2</v>
      </c>
      <c r="CM1178" s="39">
        <f t="shared" si="1576"/>
        <v>0</v>
      </c>
      <c r="CN1178" s="39">
        <f t="shared" si="1577"/>
        <v>3.8277291835596271E-2</v>
      </c>
      <c r="CO1178" s="39">
        <f t="shared" si="1578"/>
        <v>4.4166105964149544E-3</v>
      </c>
      <c r="CP1178" s="39">
        <f t="shared" si="1579"/>
        <v>1.4722035321383181E-3</v>
      </c>
      <c r="CQ1178" s="39">
        <f t="shared" si="1580"/>
        <v>0.16488679559949163</v>
      </c>
      <c r="CR1178" s="39">
        <f t="shared" si="1581"/>
        <v>1.61942388535215E-2</v>
      </c>
      <c r="CS1178" s="39">
        <f t="shared" si="1582"/>
        <v>1.4095198661214912E-2</v>
      </c>
      <c r="CT1178" s="39">
        <f t="shared" si="1583"/>
        <v>1.7062608905681207E-2</v>
      </c>
      <c r="CU1178" s="39">
        <f t="shared" si="1584"/>
        <v>0.15727274295671373</v>
      </c>
      <c r="CV1178" s="39">
        <f t="shared" si="1585"/>
        <v>7.4185256111657435E-3</v>
      </c>
      <c r="CW1178" s="39">
        <f t="shared" si="1586"/>
        <v>0</v>
      </c>
      <c r="CX1178" s="39">
        <f t="shared" si="1587"/>
        <v>1.9288166589030934E-2</v>
      </c>
      <c r="CY1178" s="39">
        <f t="shared" si="1588"/>
        <v>2.2255576833497231E-3</v>
      </c>
      <c r="CZ1178" s="39">
        <f t="shared" si="1589"/>
        <v>7.418525611165743E-4</v>
      </c>
      <c r="DA1178" s="39">
        <f t="shared" si="1590"/>
        <v>8.3087486845056319E-2</v>
      </c>
      <c r="DB1178" s="39">
        <f t="shared" si="1591"/>
        <v>8.160378172282318E-3</v>
      </c>
    </row>
    <row r="1179" spans="1:106" ht="12.75" customHeight="1" x14ac:dyDescent="0.3">
      <c r="A1179" s="9" t="str">
        <f t="shared" si="1592"/>
        <v>21 Puebla85 años y másHombres</v>
      </c>
      <c r="B1179" s="18" t="s">
        <v>56</v>
      </c>
      <c r="C1179" s="18" t="s">
        <v>15</v>
      </c>
      <c r="D1179" s="18" t="s">
        <v>92</v>
      </c>
      <c r="E1179" s="19">
        <v>23655</v>
      </c>
      <c r="F1179" s="19">
        <v>23405</v>
      </c>
      <c r="G1179" s="19">
        <v>23292</v>
      </c>
      <c r="H1179" s="19">
        <v>103</v>
      </c>
      <c r="I1179" s="19">
        <v>10</v>
      </c>
      <c r="J1179" s="19">
        <v>238</v>
      </c>
      <c r="K1179" s="19">
        <v>222</v>
      </c>
      <c r="L1179" s="19">
        <v>13</v>
      </c>
      <c r="M1179" s="19">
        <v>3</v>
      </c>
      <c r="N1179" s="19">
        <v>12</v>
      </c>
      <c r="O1179" s="38">
        <f>+'07'!E1178-'05'!J1179</f>
        <v>103</v>
      </c>
      <c r="P1179" s="38">
        <f t="shared" si="1593"/>
        <v>341</v>
      </c>
      <c r="Q1179" s="39">
        <f>'07'!F1178/'05'!$P1179</f>
        <v>3.519061583577713E-2</v>
      </c>
      <c r="R1179" s="39">
        <f>'07'!G1178/'05'!$P1179</f>
        <v>3.519061583577713E-2</v>
      </c>
      <c r="S1179" s="39">
        <f>'07'!H1178/'05'!$P1179</f>
        <v>0.61876832844574781</v>
      </c>
      <c r="T1179" s="39">
        <f>'07'!I1178/'05'!$P1179</f>
        <v>1.7595307917888565E-2</v>
      </c>
      <c r="U1179" s="39">
        <f>'07'!J1178/'05'!$P1179</f>
        <v>0</v>
      </c>
      <c r="V1179" s="39">
        <f>'07'!K1178/'05'!$P1179</f>
        <v>1.7595307917888565E-2</v>
      </c>
      <c r="W1179" s="39">
        <f>'07'!L1178/'05'!$P1179</f>
        <v>2.9325513196480938E-3</v>
      </c>
      <c r="X1179" s="39">
        <f>'07'!M1178/'05'!$P1179</f>
        <v>2.9325513196480938E-3</v>
      </c>
      <c r="Y1179" s="39">
        <f>'07'!N1178/'05'!$P1179</f>
        <v>0.24340175953079179</v>
      </c>
      <c r="Z1179" s="39">
        <f>'07'!O1178/'05'!$P1179</f>
        <v>2.6392961876832845E-2</v>
      </c>
      <c r="AA1179" s="44">
        <f t="shared" si="1594"/>
        <v>0.45747800586510268</v>
      </c>
      <c r="AB1179" s="44">
        <f t="shared" si="1595"/>
        <v>0.45747800586510268</v>
      </c>
      <c r="AC1179" s="44">
        <f t="shared" si="1596"/>
        <v>8.0439882697947223</v>
      </c>
      <c r="AD1179" s="44">
        <f t="shared" si="1597"/>
        <v>0.22873900293255134</v>
      </c>
      <c r="AE1179" s="44">
        <f t="shared" si="1598"/>
        <v>0</v>
      </c>
      <c r="AF1179" s="44">
        <f t="shared" si="1599"/>
        <v>0.22873900293255134</v>
      </c>
      <c r="AG1179" s="44">
        <f t="shared" si="1600"/>
        <v>3.8123167155425221E-2</v>
      </c>
      <c r="AH1179" s="44">
        <f t="shared" si="1601"/>
        <v>3.8123167155425221E-2</v>
      </c>
      <c r="AI1179" s="44">
        <f t="shared" si="1602"/>
        <v>3.1642228739002931</v>
      </c>
      <c r="AJ1179" s="44">
        <f t="shared" si="1603"/>
        <v>0.34310850439882701</v>
      </c>
      <c r="AK1179" s="44">
        <f t="shared" si="1604"/>
        <v>0.1055718475073314</v>
      </c>
      <c r="AL1179" s="44">
        <f t="shared" si="1605"/>
        <v>0.1055718475073314</v>
      </c>
      <c r="AM1179" s="44">
        <f t="shared" si="1606"/>
        <v>1.8563049853372435</v>
      </c>
      <c r="AN1179" s="44">
        <f t="shared" si="1607"/>
        <v>5.2785923753665698E-2</v>
      </c>
      <c r="AO1179" s="44">
        <f t="shared" si="1608"/>
        <v>0</v>
      </c>
      <c r="AP1179" s="44">
        <f t="shared" si="1609"/>
        <v>5.2785923753665698E-2</v>
      </c>
      <c r="AQ1179" s="44">
        <f t="shared" si="1610"/>
        <v>8.7976539589442806E-3</v>
      </c>
      <c r="AR1179" s="44">
        <f t="shared" si="1611"/>
        <v>8.7976539589442806E-3</v>
      </c>
      <c r="AS1179" s="44">
        <f t="shared" si="1612"/>
        <v>0.73020527859237538</v>
      </c>
      <c r="AT1179" s="44">
        <f t="shared" si="1613"/>
        <v>7.9178885630498533E-2</v>
      </c>
      <c r="AU1179" s="44">
        <f t="shared" si="1614"/>
        <v>7.812316715542523</v>
      </c>
      <c r="AV1179" s="44">
        <f t="shared" si="1615"/>
        <v>7.812316715542523</v>
      </c>
      <c r="AW1179" s="44">
        <f t="shared" si="1616"/>
        <v>137.36656891495602</v>
      </c>
      <c r="AX1179" s="44">
        <f t="shared" si="1617"/>
        <v>3.9061583577712615</v>
      </c>
      <c r="AY1179" s="44">
        <f t="shared" si="1618"/>
        <v>0</v>
      </c>
      <c r="AZ1179" s="44">
        <f t="shared" si="1619"/>
        <v>3.9061583577712615</v>
      </c>
      <c r="BA1179" s="44">
        <f t="shared" si="1620"/>
        <v>0.65102639296187681</v>
      </c>
      <c r="BB1179" s="44">
        <f t="shared" si="1621"/>
        <v>0.65102639296187681</v>
      </c>
      <c r="BC1179" s="44">
        <f t="shared" si="1622"/>
        <v>54.035190615835781</v>
      </c>
      <c r="BD1179" s="44">
        <f t="shared" si="1623"/>
        <v>5.8592375366568916</v>
      </c>
      <c r="BE1179" s="44">
        <f t="shared" si="1624"/>
        <v>3.6246334310850443</v>
      </c>
      <c r="BF1179" s="44">
        <f t="shared" si="1625"/>
        <v>3.6246334310850443</v>
      </c>
      <c r="BG1179" s="44">
        <f t="shared" si="1626"/>
        <v>63.733137829912025</v>
      </c>
      <c r="BH1179" s="44">
        <f t="shared" si="1627"/>
        <v>1.8123167155425222</v>
      </c>
      <c r="BI1179" s="44">
        <f t="shared" si="1628"/>
        <v>0</v>
      </c>
      <c r="BJ1179" s="44">
        <f t="shared" si="1629"/>
        <v>1.8123167155425222</v>
      </c>
      <c r="BK1179" s="44">
        <f t="shared" si="1630"/>
        <v>0.30205278592375367</v>
      </c>
      <c r="BL1179" s="44">
        <f t="shared" si="1631"/>
        <v>0.30205278592375367</v>
      </c>
      <c r="BM1179" s="44">
        <f t="shared" si="1632"/>
        <v>25.070381231671554</v>
      </c>
      <c r="BN1179" s="44">
        <f t="shared" si="1633"/>
        <v>2.7184750733137832</v>
      </c>
      <c r="BO1179" s="39">
        <f t="shared" si="1634"/>
        <v>1.3415777298096852E-3</v>
      </c>
      <c r="BP1179" s="39">
        <f t="shared" si="1553"/>
        <v>1.3415777298096852E-3</v>
      </c>
      <c r="BQ1179" s="39">
        <f t="shared" si="1554"/>
        <v>2.3589408415820301E-2</v>
      </c>
      <c r="BR1179" s="39">
        <f t="shared" si="1555"/>
        <v>6.7078886490484259E-4</v>
      </c>
      <c r="BS1179" s="39">
        <f t="shared" si="1556"/>
        <v>0</v>
      </c>
      <c r="BT1179" s="39">
        <f t="shared" si="1557"/>
        <v>6.7078886490484259E-4</v>
      </c>
      <c r="BU1179" s="39">
        <f t="shared" si="1558"/>
        <v>1.117981441508071E-4</v>
      </c>
      <c r="BV1179" s="39">
        <f t="shared" si="1559"/>
        <v>1.117981441508071E-4</v>
      </c>
      <c r="BW1179" s="39">
        <f t="shared" si="1560"/>
        <v>9.279245964516989E-3</v>
      </c>
      <c r="BX1179" s="39">
        <f t="shared" si="1561"/>
        <v>1.0061832973572639E-3</v>
      </c>
      <c r="BY1179" s="39">
        <f t="shared" si="1562"/>
        <v>3.0959486072531199E-4</v>
      </c>
      <c r="BZ1179" s="39">
        <f t="shared" si="1563"/>
        <v>3.0959486072531199E-4</v>
      </c>
      <c r="CA1179" s="39">
        <f t="shared" si="1564"/>
        <v>5.4437096344200691E-3</v>
      </c>
      <c r="CB1179" s="39">
        <f t="shared" si="1565"/>
        <v>1.54797430362656E-4</v>
      </c>
      <c r="CC1179" s="39">
        <f t="shared" si="1566"/>
        <v>0</v>
      </c>
      <c r="CD1179" s="39">
        <f t="shared" si="1567"/>
        <v>1.54797430362656E-4</v>
      </c>
      <c r="CE1179" s="39">
        <f t="shared" si="1568"/>
        <v>2.5799571727109328E-5</v>
      </c>
      <c r="CF1179" s="39">
        <f t="shared" si="1569"/>
        <v>2.5799571727109328E-5</v>
      </c>
      <c r="CG1179" s="39">
        <f t="shared" si="1570"/>
        <v>2.1413644533500743E-3</v>
      </c>
      <c r="CH1179" s="39">
        <f t="shared" si="1571"/>
        <v>2.3219614554398398E-4</v>
      </c>
      <c r="CI1179" s="39">
        <f t="shared" si="1572"/>
        <v>2.2910019693673088E-2</v>
      </c>
      <c r="CJ1179" s="39">
        <f t="shared" si="1573"/>
        <v>2.2910019693673088E-2</v>
      </c>
      <c r="CK1179" s="39">
        <f t="shared" si="1574"/>
        <v>0.40283451294708511</v>
      </c>
      <c r="CL1179" s="39">
        <f t="shared" si="1575"/>
        <v>1.1455009846836544E-2</v>
      </c>
      <c r="CM1179" s="39">
        <f t="shared" si="1576"/>
        <v>0</v>
      </c>
      <c r="CN1179" s="39">
        <f t="shared" si="1577"/>
        <v>1.1455009846836544E-2</v>
      </c>
      <c r="CO1179" s="39">
        <f t="shared" si="1578"/>
        <v>1.9091683078060904E-3</v>
      </c>
      <c r="CP1179" s="39">
        <f t="shared" si="1579"/>
        <v>1.9091683078060904E-3</v>
      </c>
      <c r="CQ1179" s="39">
        <f t="shared" si="1580"/>
        <v>0.15846096954790551</v>
      </c>
      <c r="CR1179" s="39">
        <f t="shared" si="1581"/>
        <v>1.7182514770254814E-2</v>
      </c>
      <c r="CS1179" s="39">
        <f t="shared" si="1582"/>
        <v>1.0629423551569045E-2</v>
      </c>
      <c r="CT1179" s="39">
        <f t="shared" si="1583"/>
        <v>1.0629423551569045E-2</v>
      </c>
      <c r="CU1179" s="39">
        <f t="shared" si="1584"/>
        <v>0.18690069744842236</v>
      </c>
      <c r="CV1179" s="39">
        <f t="shared" si="1585"/>
        <v>5.3147117757845223E-3</v>
      </c>
      <c r="CW1179" s="39">
        <f t="shared" si="1586"/>
        <v>0</v>
      </c>
      <c r="CX1179" s="39">
        <f t="shared" si="1587"/>
        <v>5.3147117757845223E-3</v>
      </c>
      <c r="CY1179" s="39">
        <f t="shared" si="1588"/>
        <v>8.8578529596408705E-4</v>
      </c>
      <c r="CZ1179" s="39">
        <f t="shared" si="1589"/>
        <v>8.8578529596408705E-4</v>
      </c>
      <c r="DA1179" s="39">
        <f t="shared" si="1590"/>
        <v>7.3520179565019217E-2</v>
      </c>
      <c r="DB1179" s="39">
        <f t="shared" si="1591"/>
        <v>7.972067663676783E-3</v>
      </c>
    </row>
    <row r="1180" spans="1:106" ht="12.75" customHeight="1" x14ac:dyDescent="0.3">
      <c r="A1180" s="9" t="str">
        <f t="shared" si="1592"/>
        <v>21 PueblaTotalMujeres</v>
      </c>
      <c r="B1180" s="20" t="s">
        <v>56</v>
      </c>
      <c r="C1180" s="20" t="s">
        <v>16</v>
      </c>
      <c r="D1180" s="20" t="s">
        <v>14</v>
      </c>
      <c r="E1180" s="21">
        <v>3133801</v>
      </c>
      <c r="F1180" s="21">
        <v>3039590</v>
      </c>
      <c r="G1180" s="21">
        <v>2984222</v>
      </c>
      <c r="H1180" s="21">
        <v>53366</v>
      </c>
      <c r="I1180" s="21">
        <v>2002</v>
      </c>
      <c r="J1180" s="21">
        <v>92192</v>
      </c>
      <c r="K1180" s="21">
        <v>85518</v>
      </c>
      <c r="L1180" s="21">
        <v>4054</v>
      </c>
      <c r="M1180" s="21">
        <v>2620</v>
      </c>
      <c r="N1180" s="21">
        <v>2019</v>
      </c>
      <c r="O1180" s="38">
        <f>+'07'!E1179-'05'!J1180</f>
        <v>53366</v>
      </c>
      <c r="P1180" s="38">
        <f t="shared" si="1593"/>
        <v>145558</v>
      </c>
      <c r="Q1180" s="39">
        <f>'07'!F1179/'05'!$P1180</f>
        <v>8.8177908462605967E-2</v>
      </c>
      <c r="R1180" s="39">
        <f>'07'!G1179/'05'!$P1180</f>
        <v>8.7593948803913219E-2</v>
      </c>
      <c r="S1180" s="39">
        <f>'07'!H1179/'05'!$P1180</f>
        <v>0.42151582187169379</v>
      </c>
      <c r="T1180" s="39">
        <f>'07'!I1179/'05'!$P1180</f>
        <v>0.14476703444674974</v>
      </c>
      <c r="U1180" s="39">
        <f>'07'!J1179/'05'!$P1180</f>
        <v>0.10520892015553937</v>
      </c>
      <c r="V1180" s="39">
        <f>'07'!K1179/'05'!$P1180</f>
        <v>4.5329009741821129E-2</v>
      </c>
      <c r="W1180" s="39">
        <f>'07'!L1179/'05'!$P1180</f>
        <v>3.2220832932576705E-3</v>
      </c>
      <c r="X1180" s="39">
        <f>'07'!M1179/'05'!$P1180</f>
        <v>7.4197227222138251E-4</v>
      </c>
      <c r="Y1180" s="39">
        <f>'07'!N1179/'05'!$P1180</f>
        <v>9.4044985504060236E-2</v>
      </c>
      <c r="Z1180" s="39">
        <f>'07'!O1179/'05'!$P1180</f>
        <v>9.3983154481375123E-3</v>
      </c>
      <c r="AA1180" s="44">
        <f t="shared" si="1594"/>
        <v>357.4732409074046</v>
      </c>
      <c r="AB1180" s="44">
        <f t="shared" si="1595"/>
        <v>355.10586845106417</v>
      </c>
      <c r="AC1180" s="44">
        <f t="shared" si="1596"/>
        <v>1708.8251418678467</v>
      </c>
      <c r="AD1180" s="44">
        <f t="shared" si="1597"/>
        <v>586.88555764712339</v>
      </c>
      <c r="AE1180" s="44">
        <f t="shared" si="1598"/>
        <v>426.51696231055661</v>
      </c>
      <c r="AF1180" s="44">
        <f t="shared" si="1599"/>
        <v>183.76380549334286</v>
      </c>
      <c r="AG1180" s="44">
        <f t="shared" si="1600"/>
        <v>13.062325670866596</v>
      </c>
      <c r="AH1180" s="44">
        <f t="shared" si="1601"/>
        <v>3.0079555915854845</v>
      </c>
      <c r="AI1180" s="44">
        <f t="shared" si="1602"/>
        <v>381.2583712334602</v>
      </c>
      <c r="AJ1180" s="44">
        <f t="shared" si="1603"/>
        <v>38.100770826749475</v>
      </c>
      <c r="AK1180" s="44">
        <f t="shared" si="1604"/>
        <v>231.02612017202765</v>
      </c>
      <c r="AL1180" s="44">
        <f t="shared" si="1605"/>
        <v>229.49614586625265</v>
      </c>
      <c r="AM1180" s="44">
        <f t="shared" si="1606"/>
        <v>1104.3714533038378</v>
      </c>
      <c r="AN1180" s="44">
        <f t="shared" si="1607"/>
        <v>379.28963025048432</v>
      </c>
      <c r="AO1180" s="44">
        <f t="shared" si="1608"/>
        <v>275.64737080751314</v>
      </c>
      <c r="AP1180" s="44">
        <f t="shared" si="1609"/>
        <v>118.76200552357136</v>
      </c>
      <c r="AQ1180" s="44">
        <f t="shared" si="1610"/>
        <v>8.4418582283350965</v>
      </c>
      <c r="AR1180" s="44">
        <f t="shared" si="1611"/>
        <v>1.9439673532200221</v>
      </c>
      <c r="AS1180" s="44">
        <f t="shared" si="1612"/>
        <v>246.39786202063783</v>
      </c>
      <c r="AT1180" s="44">
        <f t="shared" si="1613"/>
        <v>24.623586474120284</v>
      </c>
      <c r="AU1180" s="44">
        <f t="shared" si="1614"/>
        <v>7540.7983759051367</v>
      </c>
      <c r="AV1180" s="44">
        <f t="shared" si="1615"/>
        <v>7490.8593138130509</v>
      </c>
      <c r="AW1180" s="44">
        <f t="shared" si="1616"/>
        <v>36047.190054823506</v>
      </c>
      <c r="AX1180" s="44">
        <f t="shared" si="1617"/>
        <v>12380.187251817144</v>
      </c>
      <c r="AY1180" s="44">
        <f t="shared" si="1618"/>
        <v>8997.2564338614156</v>
      </c>
      <c r="AZ1180" s="44">
        <f t="shared" si="1619"/>
        <v>3876.4462551010593</v>
      </c>
      <c r="BA1180" s="44">
        <f t="shared" si="1620"/>
        <v>275.54611907280946</v>
      </c>
      <c r="BB1180" s="44">
        <f t="shared" si="1621"/>
        <v>63.451984775828187</v>
      </c>
      <c r="BC1180" s="44">
        <f t="shared" si="1622"/>
        <v>8042.5390703362236</v>
      </c>
      <c r="BD1180" s="44">
        <f t="shared" si="1623"/>
        <v>803.7251404938238</v>
      </c>
      <c r="BE1180" s="44">
        <f t="shared" si="1624"/>
        <v>4705.7022630154297</v>
      </c>
      <c r="BF1180" s="44">
        <f t="shared" si="1625"/>
        <v>4674.5386718696327</v>
      </c>
      <c r="BG1180" s="44">
        <f t="shared" si="1626"/>
        <v>22494.613350004809</v>
      </c>
      <c r="BH1180" s="44">
        <f t="shared" si="1627"/>
        <v>7725.6375602852468</v>
      </c>
      <c r="BI1180" s="44">
        <f t="shared" si="1628"/>
        <v>5614.579233020514</v>
      </c>
      <c r="BJ1180" s="44">
        <f t="shared" si="1629"/>
        <v>2419.0279338820264</v>
      </c>
      <c r="BK1180" s="44">
        <f t="shared" si="1630"/>
        <v>171.94969702798883</v>
      </c>
      <c r="BL1180" s="44">
        <f t="shared" si="1631"/>
        <v>39.596092279366296</v>
      </c>
      <c r="BM1180" s="44">
        <f t="shared" si="1632"/>
        <v>5018.8046964096784</v>
      </c>
      <c r="BN1180" s="44">
        <f t="shared" si="1633"/>
        <v>501.55050220530649</v>
      </c>
      <c r="BO1180" s="39">
        <f t="shared" si="1634"/>
        <v>2.4558817853185988E-3</v>
      </c>
      <c r="BP1180" s="39">
        <f t="shared" si="1553"/>
        <v>2.4396176675350319E-3</v>
      </c>
      <c r="BQ1180" s="39">
        <f t="shared" si="1554"/>
        <v>1.1739822901302894E-2</v>
      </c>
      <c r="BR1180" s="39">
        <f t="shared" si="1555"/>
        <v>4.0319704698273083E-3</v>
      </c>
      <c r="BS1180" s="39">
        <f t="shared" si="1556"/>
        <v>2.9302199969122728E-3</v>
      </c>
      <c r="BT1180" s="39">
        <f t="shared" si="1557"/>
        <v>1.262478225129109E-3</v>
      </c>
      <c r="BU1180" s="39">
        <f t="shared" si="1558"/>
        <v>8.9739661652857248E-5</v>
      </c>
      <c r="BV1180" s="39">
        <f t="shared" si="1559"/>
        <v>2.0664996713237915E-5</v>
      </c>
      <c r="BW1180" s="39">
        <f t="shared" si="1560"/>
        <v>2.619288333402906E-3</v>
      </c>
      <c r="BX1180" s="39">
        <f t="shared" si="1561"/>
        <v>2.6175662503434696E-4</v>
      </c>
      <c r="BY1180" s="39">
        <f t="shared" si="1562"/>
        <v>1.5871756974678661E-3</v>
      </c>
      <c r="BZ1180" s="39">
        <f t="shared" si="1563"/>
        <v>1.576664600133642E-3</v>
      </c>
      <c r="CA1180" s="39">
        <f t="shared" si="1564"/>
        <v>7.5871573757803614E-3</v>
      </c>
      <c r="CB1180" s="39">
        <f t="shared" si="1565"/>
        <v>2.6057628591385175E-3</v>
      </c>
      <c r="CC1180" s="39">
        <f t="shared" si="1566"/>
        <v>1.893728759721301E-3</v>
      </c>
      <c r="CD1180" s="39">
        <f t="shared" si="1567"/>
        <v>8.159084730730799E-4</v>
      </c>
      <c r="CE1180" s="39">
        <f t="shared" si="1568"/>
        <v>5.7996525291190426E-5</v>
      </c>
      <c r="CF1180" s="39">
        <f t="shared" si="1569"/>
        <v>1.3355276612896729E-5</v>
      </c>
      <c r="CG1180" s="39">
        <f t="shared" si="1570"/>
        <v>1.6927813106846607E-3</v>
      </c>
      <c r="CH1180" s="39">
        <f t="shared" si="1571"/>
        <v>1.6916683709669193E-4</v>
      </c>
      <c r="CI1180" s="39">
        <f t="shared" si="1572"/>
        <v>5.1806141716052273E-2</v>
      </c>
      <c r="CJ1180" s="39">
        <f t="shared" si="1573"/>
        <v>5.1463054684820146E-2</v>
      </c>
      <c r="CK1180" s="39">
        <f t="shared" si="1574"/>
        <v>0.24764829177938352</v>
      </c>
      <c r="CL1180" s="39">
        <f t="shared" si="1575"/>
        <v>8.5053293201453328E-2</v>
      </c>
      <c r="CM1180" s="39">
        <f t="shared" si="1576"/>
        <v>6.1812174073987113E-2</v>
      </c>
      <c r="CN1180" s="39">
        <f t="shared" si="1577"/>
        <v>2.6631626259642611E-2</v>
      </c>
      <c r="CO1180" s="39">
        <f t="shared" si="1578"/>
        <v>1.8930331487984821E-3</v>
      </c>
      <c r="CP1180" s="39">
        <f t="shared" si="1579"/>
        <v>4.3592234556553533E-4</v>
      </c>
      <c r="CQ1180" s="39">
        <f t="shared" si="1580"/>
        <v>5.5253157300431607E-2</v>
      </c>
      <c r="CR1180" s="39">
        <f t="shared" si="1581"/>
        <v>5.5216830438301143E-3</v>
      </c>
      <c r="CS1180" s="39">
        <f t="shared" si="1582"/>
        <v>3.2328709263767227E-2</v>
      </c>
      <c r="CT1180" s="39">
        <f t="shared" si="1583"/>
        <v>3.2114611851424398E-2</v>
      </c>
      <c r="CU1180" s="39">
        <f t="shared" si="1584"/>
        <v>0.15454054981522697</v>
      </c>
      <c r="CV1180" s="39">
        <f t="shared" si="1585"/>
        <v>5.3076007916330582E-2</v>
      </c>
      <c r="CW1180" s="39">
        <f t="shared" si="1586"/>
        <v>3.8572797324918688E-2</v>
      </c>
      <c r="CX1180" s="39">
        <f t="shared" si="1587"/>
        <v>1.6618996783976329E-2</v>
      </c>
      <c r="CY1180" s="39">
        <f t="shared" si="1588"/>
        <v>1.1813139575151406E-3</v>
      </c>
      <c r="CZ1180" s="39">
        <f t="shared" si="1589"/>
        <v>2.7202965332971251E-4</v>
      </c>
      <c r="DA1180" s="39">
        <f t="shared" si="1590"/>
        <v>3.4479758559541065E-2</v>
      </c>
      <c r="DB1180" s="39">
        <f t="shared" si="1591"/>
        <v>3.4457089421763591E-3</v>
      </c>
    </row>
    <row r="1181" spans="1:106" ht="12.75" customHeight="1" x14ac:dyDescent="0.3">
      <c r="A1181" s="9" t="str">
        <f t="shared" si="1592"/>
        <v>21 Puebla05-09 añosMujeres</v>
      </c>
      <c r="B1181" s="22" t="s">
        <v>56</v>
      </c>
      <c r="C1181" s="22" t="s">
        <v>16</v>
      </c>
      <c r="D1181" s="30" t="s">
        <v>76</v>
      </c>
      <c r="E1181" s="23">
        <v>296362</v>
      </c>
      <c r="F1181" s="23">
        <v>287771</v>
      </c>
      <c r="G1181" s="23">
        <v>282832</v>
      </c>
      <c r="H1181" s="23">
        <v>4487</v>
      </c>
      <c r="I1181" s="23">
        <v>452</v>
      </c>
      <c r="J1181" s="23">
        <v>8394</v>
      </c>
      <c r="K1181" s="23">
        <v>7786</v>
      </c>
      <c r="L1181" s="23">
        <v>438</v>
      </c>
      <c r="M1181" s="23">
        <v>170</v>
      </c>
      <c r="N1181" s="23">
        <v>197</v>
      </c>
      <c r="O1181" s="38">
        <f>+'07'!E1180-'05'!J1181</f>
        <v>4487</v>
      </c>
      <c r="P1181" s="38">
        <f t="shared" si="1593"/>
        <v>12881</v>
      </c>
      <c r="Q1181" s="39">
        <f>'07'!F1180/'05'!$P1181</f>
        <v>0</v>
      </c>
      <c r="R1181" s="39">
        <f>'07'!G1180/'05'!$P1181</f>
        <v>0</v>
      </c>
      <c r="S1181" s="39">
        <f>'07'!H1180/'05'!$P1181</f>
        <v>0.78254793882462537</v>
      </c>
      <c r="T1181" s="39">
        <f>'07'!I1180/'05'!$P1181</f>
        <v>0</v>
      </c>
      <c r="U1181" s="39">
        <f>'07'!J1180/'05'!$P1181</f>
        <v>6.7774241130347024E-2</v>
      </c>
      <c r="V1181" s="39">
        <f>'07'!K1180/'05'!$P1181</f>
        <v>4.8909246176539085E-2</v>
      </c>
      <c r="W1181" s="39">
        <f>'07'!L1180/'05'!$P1181</f>
        <v>3.6487850322179955E-3</v>
      </c>
      <c r="X1181" s="39">
        <f>'07'!M1180/'05'!$P1181</f>
        <v>6.2106979271795673E-4</v>
      </c>
      <c r="Y1181" s="39">
        <f>'07'!N1180/'05'!$P1181</f>
        <v>8.8657712910488309E-2</v>
      </c>
      <c r="Z1181" s="39">
        <f>'07'!O1180/'05'!$P1181</f>
        <v>7.8410061330642031E-3</v>
      </c>
      <c r="AA1181" s="44">
        <f t="shared" si="1594"/>
        <v>0</v>
      </c>
      <c r="AB1181" s="44">
        <f t="shared" si="1595"/>
        <v>0</v>
      </c>
      <c r="AC1181" s="44">
        <f t="shared" si="1596"/>
        <v>342.75599720518591</v>
      </c>
      <c r="AD1181" s="44">
        <f t="shared" si="1597"/>
        <v>0</v>
      </c>
      <c r="AE1181" s="44">
        <f t="shared" si="1598"/>
        <v>29.685117615091997</v>
      </c>
      <c r="AF1181" s="44">
        <f t="shared" si="1599"/>
        <v>21.422249825324119</v>
      </c>
      <c r="AG1181" s="44">
        <f t="shared" si="1600"/>
        <v>1.5981678441114819</v>
      </c>
      <c r="AH1181" s="44">
        <f t="shared" si="1601"/>
        <v>0.27202856921046503</v>
      </c>
      <c r="AI1181" s="44">
        <f t="shared" si="1602"/>
        <v>38.832078254793878</v>
      </c>
      <c r="AJ1181" s="44">
        <f t="shared" si="1603"/>
        <v>3.4343606862821208</v>
      </c>
      <c r="AK1181" s="44">
        <f t="shared" si="1604"/>
        <v>0</v>
      </c>
      <c r="AL1181" s="44">
        <f t="shared" si="1605"/>
        <v>0</v>
      </c>
      <c r="AM1181" s="44">
        <f t="shared" si="1606"/>
        <v>133.03314960018631</v>
      </c>
      <c r="AN1181" s="44">
        <f t="shared" si="1607"/>
        <v>0</v>
      </c>
      <c r="AO1181" s="44">
        <f t="shared" si="1608"/>
        <v>11.521620992158994</v>
      </c>
      <c r="AP1181" s="44">
        <f t="shared" si="1609"/>
        <v>8.3145718500116441</v>
      </c>
      <c r="AQ1181" s="44">
        <f t="shared" si="1610"/>
        <v>0.62029345547705927</v>
      </c>
      <c r="AR1181" s="44">
        <f t="shared" si="1611"/>
        <v>0.10558186476205264</v>
      </c>
      <c r="AS1181" s="44">
        <f t="shared" si="1612"/>
        <v>15.071811194783013</v>
      </c>
      <c r="AT1181" s="44">
        <f t="shared" si="1613"/>
        <v>1.3329710426209145</v>
      </c>
      <c r="AU1181" s="44">
        <f t="shared" si="1614"/>
        <v>0</v>
      </c>
      <c r="AV1181" s="44">
        <f t="shared" si="1615"/>
        <v>0</v>
      </c>
      <c r="AW1181" s="44">
        <f t="shared" si="1616"/>
        <v>6092.918251688533</v>
      </c>
      <c r="AX1181" s="44">
        <f t="shared" si="1617"/>
        <v>0</v>
      </c>
      <c r="AY1181" s="44">
        <f t="shared" si="1618"/>
        <v>527.69024144088189</v>
      </c>
      <c r="AZ1181" s="44">
        <f t="shared" si="1619"/>
        <v>380.80739073053331</v>
      </c>
      <c r="BA1181" s="44">
        <f t="shared" si="1620"/>
        <v>28.409440260849312</v>
      </c>
      <c r="BB1181" s="44">
        <f t="shared" si="1621"/>
        <v>4.8356494061020108</v>
      </c>
      <c r="BC1181" s="44">
        <f t="shared" si="1622"/>
        <v>690.28895272106195</v>
      </c>
      <c r="BD1181" s="44">
        <f t="shared" si="1623"/>
        <v>61.050073752037882</v>
      </c>
      <c r="BE1181" s="44">
        <f t="shared" si="1624"/>
        <v>0</v>
      </c>
      <c r="BF1181" s="44">
        <f t="shared" si="1625"/>
        <v>0</v>
      </c>
      <c r="BG1181" s="44">
        <f t="shared" si="1626"/>
        <v>3511.2926015060939</v>
      </c>
      <c r="BH1181" s="44">
        <f t="shared" si="1627"/>
        <v>0</v>
      </c>
      <c r="BI1181" s="44">
        <f t="shared" si="1628"/>
        <v>304.10301995186711</v>
      </c>
      <c r="BJ1181" s="44">
        <f t="shared" si="1629"/>
        <v>219.45578759413087</v>
      </c>
      <c r="BK1181" s="44">
        <f t="shared" si="1630"/>
        <v>16.372098439562144</v>
      </c>
      <c r="BL1181" s="44">
        <f t="shared" si="1631"/>
        <v>2.786740159925472</v>
      </c>
      <c r="BM1181" s="44">
        <f t="shared" si="1632"/>
        <v>397.80715782936102</v>
      </c>
      <c r="BN1181" s="44">
        <f t="shared" si="1633"/>
        <v>35.18259451905908</v>
      </c>
      <c r="BO1181" s="39">
        <f t="shared" si="1634"/>
        <v>0</v>
      </c>
      <c r="BP1181" s="39">
        <f t="shared" si="1553"/>
        <v>0</v>
      </c>
      <c r="BQ1181" s="39">
        <f t="shared" si="1554"/>
        <v>2.660942451713267E-2</v>
      </c>
      <c r="BR1181" s="39">
        <f t="shared" si="1555"/>
        <v>0</v>
      </c>
      <c r="BS1181" s="39">
        <f t="shared" si="1556"/>
        <v>2.304566230501669E-3</v>
      </c>
      <c r="BT1181" s="39">
        <f t="shared" si="1557"/>
        <v>1.6630890323207918E-3</v>
      </c>
      <c r="BU1181" s="39">
        <f t="shared" si="1558"/>
        <v>1.2407172145885271E-4</v>
      </c>
      <c r="BV1181" s="39">
        <f t="shared" si="1559"/>
        <v>2.1118590886613232E-5</v>
      </c>
      <c r="BW1181" s="39">
        <f t="shared" si="1560"/>
        <v>3.0146788490640385E-3</v>
      </c>
      <c r="BX1181" s="39">
        <f t="shared" si="1561"/>
        <v>2.66622209943492E-4</v>
      </c>
      <c r="BY1181" s="39">
        <f t="shared" si="1562"/>
        <v>0</v>
      </c>
      <c r="BZ1181" s="39">
        <f t="shared" si="1563"/>
        <v>0</v>
      </c>
      <c r="CA1181" s="39">
        <f t="shared" si="1564"/>
        <v>1.0327858830850578E-2</v>
      </c>
      <c r="CB1181" s="39">
        <f t="shared" si="1565"/>
        <v>0</v>
      </c>
      <c r="CC1181" s="39">
        <f t="shared" si="1566"/>
        <v>8.9446634517188056E-4</v>
      </c>
      <c r="CD1181" s="39">
        <f t="shared" si="1567"/>
        <v>6.4549117692816113E-4</v>
      </c>
      <c r="CE1181" s="39">
        <f t="shared" si="1568"/>
        <v>4.8155690977180288E-5</v>
      </c>
      <c r="CF1181" s="39">
        <f t="shared" si="1569"/>
        <v>8.1967133578179211E-6</v>
      </c>
      <c r="CG1181" s="39">
        <f t="shared" si="1570"/>
        <v>1.1700808318285082E-3</v>
      </c>
      <c r="CH1181" s="39">
        <f t="shared" si="1571"/>
        <v>1.0348350614245125E-4</v>
      </c>
      <c r="CI1181" s="39">
        <f t="shared" si="1572"/>
        <v>0</v>
      </c>
      <c r="CJ1181" s="39">
        <f t="shared" si="1573"/>
        <v>0</v>
      </c>
      <c r="CK1181" s="39">
        <f t="shared" si="1574"/>
        <v>0.47301593445295653</v>
      </c>
      <c r="CL1181" s="39">
        <f t="shared" si="1575"/>
        <v>0</v>
      </c>
      <c r="CM1181" s="39">
        <f t="shared" si="1576"/>
        <v>4.0966558608872126E-2</v>
      </c>
      <c r="CN1181" s="39">
        <f t="shared" si="1577"/>
        <v>2.9563495903309783E-2</v>
      </c>
      <c r="CO1181" s="39">
        <f t="shared" si="1578"/>
        <v>2.205530646754857E-3</v>
      </c>
      <c r="CP1181" s="39">
        <f t="shared" si="1579"/>
        <v>3.7540947178806076E-4</v>
      </c>
      <c r="CQ1181" s="39">
        <f t="shared" si="1580"/>
        <v>5.3589702097745669E-2</v>
      </c>
      <c r="CR1181" s="39">
        <f t="shared" si="1581"/>
        <v>4.7395445813242666E-3</v>
      </c>
      <c r="CS1181" s="39">
        <f t="shared" si="1582"/>
        <v>0</v>
      </c>
      <c r="CT1181" s="39">
        <f t="shared" si="1583"/>
        <v>0</v>
      </c>
      <c r="CU1181" s="39">
        <f t="shared" si="1584"/>
        <v>0.27259472102368559</v>
      </c>
      <c r="CV1181" s="39">
        <f t="shared" si="1585"/>
        <v>0</v>
      </c>
      <c r="CW1181" s="39">
        <f t="shared" si="1586"/>
        <v>2.3608649945801342E-2</v>
      </c>
      <c r="CX1181" s="39">
        <f t="shared" si="1587"/>
        <v>1.703717006398035E-2</v>
      </c>
      <c r="CY1181" s="39">
        <f t="shared" si="1588"/>
        <v>1.2710269730271055E-3</v>
      </c>
      <c r="CZ1181" s="39">
        <f t="shared" si="1589"/>
        <v>2.1634501668546478E-4</v>
      </c>
      <c r="DA1181" s="39">
        <f t="shared" si="1590"/>
        <v>3.088325113185009E-2</v>
      </c>
      <c r="DB1181" s="39">
        <f t="shared" si="1591"/>
        <v>2.7313558356539926E-3</v>
      </c>
    </row>
    <row r="1182" spans="1:106" ht="12.75" customHeight="1" x14ac:dyDescent="0.3">
      <c r="A1182" s="9" t="str">
        <f t="shared" si="1592"/>
        <v>21 Puebla10-14 añosMujeres</v>
      </c>
      <c r="B1182" s="22" t="s">
        <v>56</v>
      </c>
      <c r="C1182" s="22" t="s">
        <v>16</v>
      </c>
      <c r="D1182" s="30" t="s">
        <v>77</v>
      </c>
      <c r="E1182" s="23">
        <v>297522</v>
      </c>
      <c r="F1182" s="23">
        <v>290189</v>
      </c>
      <c r="G1182" s="23">
        <v>286054</v>
      </c>
      <c r="H1182" s="23">
        <v>3786</v>
      </c>
      <c r="I1182" s="23">
        <v>349</v>
      </c>
      <c r="J1182" s="23">
        <v>7205</v>
      </c>
      <c r="K1182" s="23">
        <v>6643</v>
      </c>
      <c r="L1182" s="23">
        <v>413</v>
      </c>
      <c r="M1182" s="23">
        <v>149</v>
      </c>
      <c r="N1182" s="23">
        <v>128</v>
      </c>
      <c r="O1182" s="38">
        <f>+'07'!E1181-'05'!J1182</f>
        <v>3786</v>
      </c>
      <c r="P1182" s="38">
        <f t="shared" si="1593"/>
        <v>10991</v>
      </c>
      <c r="Q1182" s="39">
        <f>'07'!F1181/'05'!$P1182</f>
        <v>9.0983531980711498E-3</v>
      </c>
      <c r="R1182" s="39">
        <f>'07'!G1181/'05'!$P1182</f>
        <v>1.0008188517878264E-2</v>
      </c>
      <c r="S1182" s="39">
        <f>'07'!H1181/'05'!$P1182</f>
        <v>0.71786006732781371</v>
      </c>
      <c r="T1182" s="39">
        <f>'07'!I1181/'05'!$P1182</f>
        <v>6.09589664270767E-3</v>
      </c>
      <c r="U1182" s="39">
        <f>'07'!J1181/'05'!$P1182</f>
        <v>0.10863433718496952</v>
      </c>
      <c r="V1182" s="39">
        <f>'07'!K1181/'05'!$P1182</f>
        <v>5.8229460467655356E-2</v>
      </c>
      <c r="W1182" s="39">
        <f>'07'!L1181/'05'!$P1182</f>
        <v>4.4581930670548634E-3</v>
      </c>
      <c r="X1182" s="39">
        <f>'07'!M1181/'05'!$P1182</f>
        <v>1.3647529797106723E-3</v>
      </c>
      <c r="Y1182" s="39">
        <f>'07'!N1181/'05'!$P1182</f>
        <v>7.6608133927759073E-2</v>
      </c>
      <c r="Z1182" s="39">
        <f>'07'!O1181/'05'!$P1182</f>
        <v>7.6426166863797652E-3</v>
      </c>
      <c r="AA1182" s="44">
        <f t="shared" si="1594"/>
        <v>3.757619870803385</v>
      </c>
      <c r="AB1182" s="44">
        <f t="shared" si="1595"/>
        <v>4.1333818578837231</v>
      </c>
      <c r="AC1182" s="44">
        <f t="shared" si="1596"/>
        <v>296.47620780638704</v>
      </c>
      <c r="AD1182" s="44">
        <f t="shared" si="1597"/>
        <v>2.5176053134382679</v>
      </c>
      <c r="AE1182" s="44">
        <f t="shared" si="1598"/>
        <v>44.865981257392413</v>
      </c>
      <c r="AF1182" s="44">
        <f t="shared" si="1599"/>
        <v>24.048767173141663</v>
      </c>
      <c r="AG1182" s="44">
        <f t="shared" si="1600"/>
        <v>1.8412337366936586</v>
      </c>
      <c r="AH1182" s="44">
        <f t="shared" si="1601"/>
        <v>0.56364298062050766</v>
      </c>
      <c r="AI1182" s="44">
        <f t="shared" si="1602"/>
        <v>31.639159312164498</v>
      </c>
      <c r="AJ1182" s="44">
        <f t="shared" si="1603"/>
        <v>3.1564006914748428</v>
      </c>
      <c r="AK1182" s="44">
        <f t="shared" si="1604"/>
        <v>1.3556546265126013</v>
      </c>
      <c r="AL1182" s="44">
        <f t="shared" si="1605"/>
        <v>1.4912200891638614</v>
      </c>
      <c r="AM1182" s="44">
        <f t="shared" si="1606"/>
        <v>106.96115003184424</v>
      </c>
      <c r="AN1182" s="44">
        <f t="shared" si="1607"/>
        <v>0.90828859976344278</v>
      </c>
      <c r="AO1182" s="44">
        <f t="shared" si="1608"/>
        <v>16.186516240560458</v>
      </c>
      <c r="AP1182" s="44">
        <f t="shared" si="1609"/>
        <v>8.6761896096806481</v>
      </c>
      <c r="AQ1182" s="44">
        <f t="shared" si="1610"/>
        <v>0.6642707669911746</v>
      </c>
      <c r="AR1182" s="44">
        <f t="shared" si="1611"/>
        <v>0.20334819397689016</v>
      </c>
      <c r="AS1182" s="44">
        <f t="shared" si="1612"/>
        <v>11.414611955236103</v>
      </c>
      <c r="AT1182" s="44">
        <f t="shared" si="1613"/>
        <v>1.1387498862705849</v>
      </c>
      <c r="AU1182" s="44">
        <f t="shared" si="1614"/>
        <v>60.44036029478665</v>
      </c>
      <c r="AV1182" s="44">
        <f t="shared" si="1615"/>
        <v>66.484396324265305</v>
      </c>
      <c r="AW1182" s="44">
        <f t="shared" si="1616"/>
        <v>4768.7444272586663</v>
      </c>
      <c r="AX1182" s="44">
        <f t="shared" si="1617"/>
        <v>40.495041397507052</v>
      </c>
      <c r="AY1182" s="44">
        <f t="shared" si="1618"/>
        <v>721.65790191975259</v>
      </c>
      <c r="AZ1182" s="44">
        <f t="shared" si="1619"/>
        <v>386.8183058866345</v>
      </c>
      <c r="BA1182" s="44">
        <f t="shared" si="1620"/>
        <v>29.615776544445456</v>
      </c>
      <c r="BB1182" s="44">
        <f t="shared" si="1621"/>
        <v>9.0660540442179958</v>
      </c>
      <c r="BC1182" s="44">
        <f t="shared" si="1622"/>
        <v>508.9078336821035</v>
      </c>
      <c r="BD1182" s="44">
        <f t="shared" si="1623"/>
        <v>50.769902647620782</v>
      </c>
      <c r="BE1182" s="44">
        <f t="shared" si="1624"/>
        <v>34.446365207897372</v>
      </c>
      <c r="BF1182" s="44">
        <f t="shared" si="1625"/>
        <v>37.891001728687108</v>
      </c>
      <c r="BG1182" s="44">
        <f t="shared" si="1626"/>
        <v>2717.8182149031027</v>
      </c>
      <c r="BH1182" s="44">
        <f t="shared" si="1627"/>
        <v>23.07906468929124</v>
      </c>
      <c r="BI1182" s="44">
        <f t="shared" si="1628"/>
        <v>411.28960058229461</v>
      </c>
      <c r="BJ1182" s="44">
        <f t="shared" si="1629"/>
        <v>220.45673733054318</v>
      </c>
      <c r="BK1182" s="44">
        <f t="shared" si="1630"/>
        <v>16.878718951869715</v>
      </c>
      <c r="BL1182" s="44">
        <f t="shared" si="1631"/>
        <v>5.1669547811846055</v>
      </c>
      <c r="BM1182" s="44">
        <f t="shared" si="1632"/>
        <v>290.03839505049586</v>
      </c>
      <c r="BN1182" s="44">
        <f t="shared" si="1633"/>
        <v>28.93494677463379</v>
      </c>
      <c r="BO1182" s="39">
        <f t="shared" si="1634"/>
        <v>3.4188152768659677E-4</v>
      </c>
      <c r="BP1182" s="39">
        <f t="shared" si="1553"/>
        <v>3.7606968045525641E-4</v>
      </c>
      <c r="BQ1182" s="39">
        <f t="shared" si="1554"/>
        <v>2.697445253447248E-2</v>
      </c>
      <c r="BR1182" s="39">
        <f t="shared" si="1555"/>
        <v>2.2906062355001981E-4</v>
      </c>
      <c r="BS1182" s="39">
        <f t="shared" si="1556"/>
        <v>4.0820654405779649E-3</v>
      </c>
      <c r="BT1182" s="39">
        <f t="shared" si="1557"/>
        <v>2.1880417771942191E-3</v>
      </c>
      <c r="BU1182" s="39">
        <f t="shared" si="1558"/>
        <v>1.6752194856643242E-4</v>
      </c>
      <c r="BV1182" s="39">
        <f t="shared" si="1559"/>
        <v>5.1282229152989506E-5</v>
      </c>
      <c r="BW1182" s="39">
        <f t="shared" si="1560"/>
        <v>2.8786424631211446E-3</v>
      </c>
      <c r="BX1182" s="39">
        <f t="shared" si="1561"/>
        <v>2.8718048325674121E-4</v>
      </c>
      <c r="BY1182" s="39">
        <f t="shared" si="1562"/>
        <v>1.2334224606610876E-4</v>
      </c>
      <c r="BZ1182" s="39">
        <f t="shared" si="1563"/>
        <v>1.3567647067271962E-4</v>
      </c>
      <c r="CA1182" s="39">
        <f t="shared" si="1564"/>
        <v>9.7317032146159808E-3</v>
      </c>
      <c r="CB1182" s="39">
        <f t="shared" si="1565"/>
        <v>8.2639304864292861E-5</v>
      </c>
      <c r="CC1182" s="39">
        <f t="shared" si="1566"/>
        <v>1.4727064180293384E-3</v>
      </c>
      <c r="CD1182" s="39">
        <f t="shared" si="1567"/>
        <v>7.8939037482309601E-4</v>
      </c>
      <c r="CE1182" s="39">
        <f t="shared" si="1568"/>
        <v>6.0437700572393287E-5</v>
      </c>
      <c r="CF1182" s="39">
        <f t="shared" si="1569"/>
        <v>1.8501336909916311E-5</v>
      </c>
      <c r="CG1182" s="39">
        <f t="shared" si="1570"/>
        <v>1.0385417118766356E-3</v>
      </c>
      <c r="CH1182" s="39">
        <f t="shared" si="1571"/>
        <v>1.0360748669553134E-4</v>
      </c>
      <c r="CI1182" s="39">
        <f t="shared" si="1572"/>
        <v>5.4990774538064462E-3</v>
      </c>
      <c r="CJ1182" s="39">
        <f t="shared" si="1573"/>
        <v>6.0489851991870902E-3</v>
      </c>
      <c r="CK1182" s="39">
        <f t="shared" si="1574"/>
        <v>0.43387721110532856</v>
      </c>
      <c r="CL1182" s="39">
        <f t="shared" si="1575"/>
        <v>3.6843818940503186E-3</v>
      </c>
      <c r="CM1182" s="39">
        <f t="shared" si="1576"/>
        <v>6.5658984798448963E-2</v>
      </c>
      <c r="CN1182" s="39">
        <f t="shared" si="1577"/>
        <v>3.5194095704361252E-2</v>
      </c>
      <c r="CO1182" s="39">
        <f t="shared" si="1578"/>
        <v>2.6945479523651584E-3</v>
      </c>
      <c r="CP1182" s="39">
        <f t="shared" si="1579"/>
        <v>8.2486161807096678E-4</v>
      </c>
      <c r="CQ1182" s="39">
        <f t="shared" si="1580"/>
        <v>4.6302232161050269E-2</v>
      </c>
      <c r="CR1182" s="39">
        <f t="shared" si="1581"/>
        <v>4.6192250611974146E-3</v>
      </c>
      <c r="CS1182" s="39">
        <f t="shared" si="1582"/>
        <v>3.1340519705119981E-3</v>
      </c>
      <c r="CT1182" s="39">
        <f t="shared" si="1583"/>
        <v>3.4474571675631978E-3</v>
      </c>
      <c r="CU1182" s="39">
        <f t="shared" si="1584"/>
        <v>0.24727670047339667</v>
      </c>
      <c r="CV1182" s="39">
        <f t="shared" si="1585"/>
        <v>2.099814820243039E-3</v>
      </c>
      <c r="CW1182" s="39">
        <f t="shared" si="1586"/>
        <v>3.7420580527913257E-2</v>
      </c>
      <c r="CX1182" s="39">
        <f t="shared" si="1587"/>
        <v>2.0057932611276787E-2</v>
      </c>
      <c r="CY1182" s="39">
        <f t="shared" si="1588"/>
        <v>1.5356854655508793E-3</v>
      </c>
      <c r="CZ1182" s="39">
        <f t="shared" si="1589"/>
        <v>4.7010779557679969E-4</v>
      </c>
      <c r="DA1182" s="39">
        <f t="shared" si="1590"/>
        <v>2.6388717591711023E-2</v>
      </c>
      <c r="DB1182" s="39">
        <f t="shared" si="1591"/>
        <v>2.6326036552300784E-3</v>
      </c>
    </row>
    <row r="1183" spans="1:106" ht="12.75" customHeight="1" x14ac:dyDescent="0.3">
      <c r="A1183" s="9" t="str">
        <f t="shared" si="1592"/>
        <v>21 Puebla15-19 añosMujeres</v>
      </c>
      <c r="B1183" s="22" t="s">
        <v>56</v>
      </c>
      <c r="C1183" s="22" t="s">
        <v>16</v>
      </c>
      <c r="D1183" s="30" t="s">
        <v>78</v>
      </c>
      <c r="E1183" s="23">
        <v>301373</v>
      </c>
      <c r="F1183" s="23">
        <v>291718</v>
      </c>
      <c r="G1183" s="23">
        <v>285845</v>
      </c>
      <c r="H1183" s="23">
        <v>5760</v>
      </c>
      <c r="I1183" s="23">
        <v>113</v>
      </c>
      <c r="J1183" s="23">
        <v>9526</v>
      </c>
      <c r="K1183" s="23">
        <v>9119</v>
      </c>
      <c r="L1183" s="23">
        <v>266</v>
      </c>
      <c r="M1183" s="23">
        <v>141</v>
      </c>
      <c r="N1183" s="23">
        <v>129</v>
      </c>
      <c r="O1183" s="38">
        <f>+'07'!E1182-'05'!J1183</f>
        <v>5760</v>
      </c>
      <c r="P1183" s="38">
        <f t="shared" si="1593"/>
        <v>15286</v>
      </c>
      <c r="Q1183" s="39">
        <f>'07'!F1182/'05'!$P1183</f>
        <v>5.68494046840246E-2</v>
      </c>
      <c r="R1183" s="39">
        <f>'07'!G1182/'05'!$P1183</f>
        <v>1.9625801386889966E-2</v>
      </c>
      <c r="S1183" s="39">
        <f>'07'!H1182/'05'!$P1183</f>
        <v>0.3808713855815779</v>
      </c>
      <c r="T1183" s="39">
        <f>'07'!I1182/'05'!$P1183</f>
        <v>0.18762266125866806</v>
      </c>
      <c r="U1183" s="39">
        <f>'07'!J1182/'05'!$P1183</f>
        <v>0.26292031924636922</v>
      </c>
      <c r="V1183" s="39">
        <f>'07'!K1182/'05'!$P1183</f>
        <v>3.7943216014653933E-2</v>
      </c>
      <c r="W1183" s="39">
        <f>'07'!L1182/'05'!$P1183</f>
        <v>2.4859348423393957E-3</v>
      </c>
      <c r="X1183" s="39">
        <f>'07'!M1182/'05'!$P1183</f>
        <v>6.5419337956299886E-5</v>
      </c>
      <c r="Y1183" s="39">
        <f>'07'!N1182/'05'!$P1183</f>
        <v>4.4550569148240217E-2</v>
      </c>
      <c r="Z1183" s="39">
        <f>'07'!O1182/'05'!$P1183</f>
        <v>7.0652884992803873E-3</v>
      </c>
      <c r="AA1183" s="44">
        <f t="shared" si="1594"/>
        <v>15.121941645950544</v>
      </c>
      <c r="AB1183" s="44">
        <f t="shared" si="1595"/>
        <v>5.2204631689127314</v>
      </c>
      <c r="AC1183" s="44">
        <f t="shared" si="1596"/>
        <v>101.31178856469973</v>
      </c>
      <c r="AD1183" s="44">
        <f t="shared" si="1597"/>
        <v>49.907627894805699</v>
      </c>
      <c r="AE1183" s="44">
        <f t="shared" si="1598"/>
        <v>69.936804919534211</v>
      </c>
      <c r="AF1183" s="44">
        <f t="shared" si="1599"/>
        <v>10.092895459897946</v>
      </c>
      <c r="AG1183" s="44">
        <f t="shared" si="1600"/>
        <v>0.66125866806227929</v>
      </c>
      <c r="AH1183" s="44">
        <f t="shared" si="1601"/>
        <v>1.7401543896375771E-2</v>
      </c>
      <c r="AI1183" s="44">
        <f t="shared" si="1602"/>
        <v>11.850451393431898</v>
      </c>
      <c r="AJ1183" s="44">
        <f t="shared" si="1603"/>
        <v>1.879366740808583</v>
      </c>
      <c r="AK1183" s="44">
        <f t="shared" si="1604"/>
        <v>8.0157660604474685</v>
      </c>
      <c r="AL1183" s="44">
        <f t="shared" si="1605"/>
        <v>2.7672379955514854</v>
      </c>
      <c r="AM1183" s="44">
        <f t="shared" si="1606"/>
        <v>53.702865367002481</v>
      </c>
      <c r="AN1183" s="44">
        <f t="shared" si="1607"/>
        <v>26.454795237472197</v>
      </c>
      <c r="AO1183" s="44">
        <f t="shared" si="1608"/>
        <v>37.071765013738059</v>
      </c>
      <c r="AP1183" s="44">
        <f t="shared" si="1609"/>
        <v>5.3499934580662041</v>
      </c>
      <c r="AQ1183" s="44">
        <f t="shared" si="1610"/>
        <v>0.3505168127698548</v>
      </c>
      <c r="AR1183" s="44">
        <f t="shared" si="1611"/>
        <v>9.2241266518382839E-3</v>
      </c>
      <c r="AS1183" s="44">
        <f t="shared" si="1612"/>
        <v>6.2816302499018706</v>
      </c>
      <c r="AT1183" s="44">
        <f t="shared" si="1613"/>
        <v>0.99620567839853458</v>
      </c>
      <c r="AU1183" s="44">
        <f t="shared" si="1614"/>
        <v>518.40972131362037</v>
      </c>
      <c r="AV1183" s="44">
        <f t="shared" si="1615"/>
        <v>178.96768284704962</v>
      </c>
      <c r="AW1183" s="44">
        <f t="shared" si="1616"/>
        <v>3473.166165118409</v>
      </c>
      <c r="AX1183" s="44">
        <f t="shared" si="1617"/>
        <v>1710.931048017794</v>
      </c>
      <c r="AY1183" s="44">
        <f t="shared" si="1618"/>
        <v>2397.570391207641</v>
      </c>
      <c r="AZ1183" s="44">
        <f t="shared" si="1619"/>
        <v>346.00418683762922</v>
      </c>
      <c r="BA1183" s="44">
        <f t="shared" si="1620"/>
        <v>22.669239827292948</v>
      </c>
      <c r="BB1183" s="44">
        <f t="shared" si="1621"/>
        <v>0.59655894282349864</v>
      </c>
      <c r="BC1183" s="44">
        <f t="shared" si="1622"/>
        <v>406.25664006280255</v>
      </c>
      <c r="BD1183" s="44">
        <f t="shared" si="1623"/>
        <v>64.428365824937856</v>
      </c>
      <c r="BE1183" s="44">
        <f t="shared" si="1624"/>
        <v>327.45257097998172</v>
      </c>
      <c r="BF1183" s="44">
        <f t="shared" si="1625"/>
        <v>113.0446159884862</v>
      </c>
      <c r="BG1183" s="44">
        <f t="shared" si="1626"/>
        <v>2193.8191809498885</v>
      </c>
      <c r="BH1183" s="44">
        <f t="shared" si="1627"/>
        <v>1080.706528849928</v>
      </c>
      <c r="BI1183" s="44">
        <f t="shared" si="1628"/>
        <v>1514.4210388590866</v>
      </c>
      <c r="BJ1183" s="44">
        <f t="shared" si="1629"/>
        <v>218.55292424440665</v>
      </c>
      <c r="BK1183" s="44">
        <f t="shared" si="1630"/>
        <v>14.318984691874919</v>
      </c>
      <c r="BL1183" s="44">
        <f t="shared" si="1631"/>
        <v>0.37681538662828734</v>
      </c>
      <c r="BM1183" s="44">
        <f t="shared" si="1632"/>
        <v>256.61127829386368</v>
      </c>
      <c r="BN1183" s="44">
        <f t="shared" si="1633"/>
        <v>40.696061755855034</v>
      </c>
      <c r="BO1183" s="39">
        <f t="shared" si="1634"/>
        <v>9.8926741109188433E-4</v>
      </c>
      <c r="BP1183" s="39">
        <f t="shared" si="1553"/>
        <v>3.4151924433551822E-4</v>
      </c>
      <c r="BQ1183" s="39">
        <f t="shared" si="1554"/>
        <v>6.6277501350712892E-3</v>
      </c>
      <c r="BR1183" s="39">
        <f t="shared" si="1555"/>
        <v>3.2649239758475532E-3</v>
      </c>
      <c r="BS1183" s="39">
        <f t="shared" si="1556"/>
        <v>4.575219476614825E-3</v>
      </c>
      <c r="BT1183" s="39">
        <f t="shared" si="1557"/>
        <v>6.6027053904866846E-4</v>
      </c>
      <c r="BU1183" s="39">
        <f t="shared" si="1558"/>
        <v>4.3259104282498971E-5</v>
      </c>
      <c r="BV1183" s="39">
        <f t="shared" si="1559"/>
        <v>1.1383974811183941E-6</v>
      </c>
      <c r="BW1183" s="39">
        <f t="shared" si="1560"/>
        <v>7.7524868464162624E-4</v>
      </c>
      <c r="BX1183" s="39">
        <f t="shared" si="1561"/>
        <v>1.2294692796078653E-4</v>
      </c>
      <c r="BY1183" s="39">
        <f t="shared" si="1562"/>
        <v>5.2438610888705145E-4</v>
      </c>
      <c r="BZ1183" s="39">
        <f t="shared" si="1563"/>
        <v>1.8103087763649648E-4</v>
      </c>
      <c r="CA1183" s="39">
        <f t="shared" si="1564"/>
        <v>3.5132058986656078E-3</v>
      </c>
      <c r="CB1183" s="39">
        <f t="shared" si="1565"/>
        <v>1.7306551902049063E-3</v>
      </c>
      <c r="CC1183" s="39">
        <f t="shared" si="1566"/>
        <v>2.4252103240702642E-3</v>
      </c>
      <c r="CD1183" s="39">
        <f t="shared" si="1567"/>
        <v>3.4999303009722646E-4</v>
      </c>
      <c r="CE1183" s="39">
        <f t="shared" si="1568"/>
        <v>2.2930577833956223E-5</v>
      </c>
      <c r="CF1183" s="39">
        <f t="shared" si="1569"/>
        <v>6.0343625878832164E-7</v>
      </c>
      <c r="CG1183" s="39">
        <f t="shared" si="1570"/>
        <v>4.1094009223484698E-4</v>
      </c>
      <c r="CH1183" s="39">
        <f t="shared" si="1571"/>
        <v>6.5171115949138721E-5</v>
      </c>
      <c r="CI1183" s="39">
        <f t="shared" si="1572"/>
        <v>3.3914020758446968E-2</v>
      </c>
      <c r="CJ1183" s="39">
        <f t="shared" si="1573"/>
        <v>1.1707947327427031E-2</v>
      </c>
      <c r="CK1183" s="39">
        <f t="shared" si="1574"/>
        <v>0.22721223113426725</v>
      </c>
      <c r="CL1183" s="39">
        <f t="shared" si="1575"/>
        <v>0.1119279764502024</v>
      </c>
      <c r="CM1183" s="39">
        <f t="shared" si="1576"/>
        <v>0.15684746769643079</v>
      </c>
      <c r="CN1183" s="39">
        <f t="shared" si="1577"/>
        <v>2.2635364833025595E-2</v>
      </c>
      <c r="CO1183" s="39">
        <f t="shared" si="1578"/>
        <v>1.4830066614740906E-3</v>
      </c>
      <c r="CP1183" s="39">
        <f t="shared" si="1579"/>
        <v>3.9026491091423436E-5</v>
      </c>
      <c r="CQ1183" s="39">
        <f t="shared" si="1580"/>
        <v>2.6577040433259359E-2</v>
      </c>
      <c r="CR1183" s="39">
        <f t="shared" si="1581"/>
        <v>4.2148610378737314E-3</v>
      </c>
      <c r="CS1183" s="39">
        <f t="shared" si="1582"/>
        <v>2.14217304055987E-2</v>
      </c>
      <c r="CT1183" s="39">
        <f t="shared" si="1583"/>
        <v>7.3953039374909197E-3</v>
      </c>
      <c r="CU1183" s="39">
        <f t="shared" si="1584"/>
        <v>0.14351819841357377</v>
      </c>
      <c r="CV1183" s="39">
        <f t="shared" si="1585"/>
        <v>7.069910564241319E-2</v>
      </c>
      <c r="CW1183" s="39">
        <f t="shared" si="1586"/>
        <v>9.9072421749253348E-2</v>
      </c>
      <c r="CX1183" s="39">
        <f t="shared" si="1587"/>
        <v>1.4297587612482445E-2</v>
      </c>
      <c r="CY1183" s="39">
        <f t="shared" si="1588"/>
        <v>9.3673849874884984E-4</v>
      </c>
      <c r="CZ1183" s="39">
        <f t="shared" si="1589"/>
        <v>2.4651013124969734E-5</v>
      </c>
      <c r="DA1183" s="39">
        <f t="shared" si="1590"/>
        <v>1.6787339938104388E-2</v>
      </c>
      <c r="DB1183" s="39">
        <f t="shared" si="1591"/>
        <v>2.6623094174967311E-3</v>
      </c>
    </row>
    <row r="1184" spans="1:106" ht="12.75" customHeight="1" x14ac:dyDescent="0.3">
      <c r="A1184" s="9" t="str">
        <f t="shared" si="1592"/>
        <v>21 Puebla20-24 añosMujeres</v>
      </c>
      <c r="B1184" s="22" t="s">
        <v>56</v>
      </c>
      <c r="C1184" s="22" t="s">
        <v>16</v>
      </c>
      <c r="D1184" s="30" t="s">
        <v>79</v>
      </c>
      <c r="E1184" s="23">
        <v>291272</v>
      </c>
      <c r="F1184" s="23">
        <v>277071</v>
      </c>
      <c r="G1184" s="23">
        <v>267904</v>
      </c>
      <c r="H1184" s="23">
        <v>9045</v>
      </c>
      <c r="I1184" s="23">
        <v>122</v>
      </c>
      <c r="J1184" s="23">
        <v>13979</v>
      </c>
      <c r="K1184" s="23">
        <v>13462</v>
      </c>
      <c r="L1184" s="23">
        <v>212</v>
      </c>
      <c r="M1184" s="23">
        <v>305</v>
      </c>
      <c r="N1184" s="23">
        <v>222</v>
      </c>
      <c r="O1184" s="38">
        <f>+'07'!E1183-'05'!J1184</f>
        <v>9045</v>
      </c>
      <c r="P1184" s="38">
        <f t="shared" si="1593"/>
        <v>23024</v>
      </c>
      <c r="Q1184" s="39">
        <f>'07'!F1183/'05'!$P1184</f>
        <v>9.7637248088950662E-2</v>
      </c>
      <c r="R1184" s="39">
        <f>'07'!G1183/'05'!$P1184</f>
        <v>4.8731758165392637E-2</v>
      </c>
      <c r="S1184" s="39">
        <f>'07'!H1183/'05'!$P1184</f>
        <v>0.21286483669214731</v>
      </c>
      <c r="T1184" s="39">
        <f>'07'!I1183/'05'!$P1184</f>
        <v>0.27102154273801249</v>
      </c>
      <c r="U1184" s="39">
        <f>'07'!J1183/'05'!$P1184</f>
        <v>0.30255385684503128</v>
      </c>
      <c r="V1184" s="39">
        <f>'07'!K1183/'05'!$P1184</f>
        <v>2.1759902710215426E-2</v>
      </c>
      <c r="W1184" s="39">
        <f>'07'!L1183/'05'!$P1184</f>
        <v>1.6070187630298819E-3</v>
      </c>
      <c r="X1184" s="39">
        <f>'07'!M1183/'05'!$P1184</f>
        <v>1.3029881862404447E-4</v>
      </c>
      <c r="Y1184" s="39">
        <f>'07'!N1183/'05'!$P1184</f>
        <v>3.4659485753995828E-2</v>
      </c>
      <c r="Z1184" s="39">
        <f>'07'!O1183/'05'!$P1184</f>
        <v>9.0340514246004169E-3</v>
      </c>
      <c r="AA1184" s="44">
        <f t="shared" si="1594"/>
        <v>20.69909659485754</v>
      </c>
      <c r="AB1184" s="44">
        <f t="shared" si="1595"/>
        <v>10.331132731063239</v>
      </c>
      <c r="AC1184" s="44">
        <f t="shared" si="1596"/>
        <v>45.127345378735228</v>
      </c>
      <c r="AD1184" s="44">
        <f t="shared" si="1597"/>
        <v>57.456567060458646</v>
      </c>
      <c r="AE1184" s="44">
        <f t="shared" si="1598"/>
        <v>64.141417651146625</v>
      </c>
      <c r="AF1184" s="44">
        <f t="shared" si="1599"/>
        <v>4.6130993745656701</v>
      </c>
      <c r="AG1184" s="44">
        <f t="shared" si="1600"/>
        <v>0.34068797776233495</v>
      </c>
      <c r="AH1184" s="44">
        <f t="shared" si="1601"/>
        <v>2.7623349548297427E-2</v>
      </c>
      <c r="AI1184" s="44">
        <f t="shared" si="1602"/>
        <v>7.3478109798471154</v>
      </c>
      <c r="AJ1184" s="44">
        <f t="shared" si="1603"/>
        <v>1.9152189020152883</v>
      </c>
      <c r="AK1184" s="44">
        <f t="shared" si="1604"/>
        <v>29.779360667129954</v>
      </c>
      <c r="AL1184" s="44">
        <f t="shared" si="1605"/>
        <v>14.863186240444755</v>
      </c>
      <c r="AM1184" s="44">
        <f t="shared" si="1606"/>
        <v>64.923775191104937</v>
      </c>
      <c r="AN1184" s="44">
        <f t="shared" si="1607"/>
        <v>82.661570535093816</v>
      </c>
      <c r="AO1184" s="44">
        <f t="shared" si="1608"/>
        <v>92.278926337734546</v>
      </c>
      <c r="AP1184" s="44">
        <f t="shared" si="1609"/>
        <v>6.6367703266157045</v>
      </c>
      <c r="AQ1184" s="44">
        <f t="shared" si="1610"/>
        <v>0.49014072272411396</v>
      </c>
      <c r="AR1184" s="44">
        <f t="shared" si="1611"/>
        <v>3.9741139680333562E-2</v>
      </c>
      <c r="AS1184" s="44">
        <f t="shared" si="1612"/>
        <v>10.571143154968727</v>
      </c>
      <c r="AT1184" s="44">
        <f t="shared" si="1613"/>
        <v>2.755385684503127</v>
      </c>
      <c r="AU1184" s="44">
        <f t="shared" si="1614"/>
        <v>1314.3926337734538</v>
      </c>
      <c r="AV1184" s="44">
        <f t="shared" si="1615"/>
        <v>656.02692842251565</v>
      </c>
      <c r="AW1184" s="44">
        <f t="shared" si="1616"/>
        <v>2865.5864315496869</v>
      </c>
      <c r="AX1184" s="44">
        <f t="shared" si="1617"/>
        <v>3648.4920083391239</v>
      </c>
      <c r="AY1184" s="44">
        <f t="shared" si="1618"/>
        <v>4072.9800208478109</v>
      </c>
      <c r="AZ1184" s="44">
        <f t="shared" si="1619"/>
        <v>292.93181028492006</v>
      </c>
      <c r="BA1184" s="44">
        <f t="shared" si="1620"/>
        <v>21.633686587908269</v>
      </c>
      <c r="BB1184" s="44">
        <f t="shared" si="1621"/>
        <v>1.7540826963168865</v>
      </c>
      <c r="BC1184" s="44">
        <f t="shared" si="1622"/>
        <v>466.58599722029186</v>
      </c>
      <c r="BD1184" s="44">
        <f t="shared" si="1623"/>
        <v>121.61640027797081</v>
      </c>
      <c r="BE1184" s="44">
        <f t="shared" si="1624"/>
        <v>883.12890896455872</v>
      </c>
      <c r="BF1184" s="44">
        <f t="shared" si="1625"/>
        <v>440.77875260597642</v>
      </c>
      <c r="BG1184" s="44">
        <f t="shared" si="1626"/>
        <v>1925.3624478804725</v>
      </c>
      <c r="BH1184" s="44">
        <f t="shared" si="1627"/>
        <v>2451.3898540653231</v>
      </c>
      <c r="BI1184" s="44">
        <f t="shared" si="1628"/>
        <v>2736.599635163308</v>
      </c>
      <c r="BJ1184" s="44">
        <f t="shared" si="1629"/>
        <v>196.81832001389853</v>
      </c>
      <c r="BK1184" s="44">
        <f t="shared" si="1630"/>
        <v>14.535484711605282</v>
      </c>
      <c r="BL1184" s="44">
        <f t="shared" si="1631"/>
        <v>1.1785528144544821</v>
      </c>
      <c r="BM1184" s="44">
        <f t="shared" si="1632"/>
        <v>313.49504864489228</v>
      </c>
      <c r="BN1184" s="44">
        <f t="shared" si="1633"/>
        <v>81.712995135510766</v>
      </c>
      <c r="BO1184" s="39">
        <f t="shared" si="1634"/>
        <v>8.9902261096497303E-4</v>
      </c>
      <c r="BP1184" s="39">
        <f t="shared" si="1553"/>
        <v>4.4871146330191275E-4</v>
      </c>
      <c r="BQ1184" s="39">
        <f t="shared" si="1554"/>
        <v>1.9600132634961442E-3</v>
      </c>
      <c r="BR1184" s="39">
        <f t="shared" si="1555"/>
        <v>2.4955076033903166E-3</v>
      </c>
      <c r="BS1184" s="39">
        <f t="shared" si="1556"/>
        <v>2.7858503149386128E-3</v>
      </c>
      <c r="BT1184" s="39">
        <f t="shared" si="1557"/>
        <v>2.0036046623374176E-4</v>
      </c>
      <c r="BU1184" s="39">
        <f t="shared" si="1558"/>
        <v>1.479708034061566E-5</v>
      </c>
      <c r="BV1184" s="39">
        <f t="shared" si="1559"/>
        <v>1.1997632708607291E-6</v>
      </c>
      <c r="BW1184" s="39">
        <f t="shared" si="1560"/>
        <v>3.1913703004895393E-4</v>
      </c>
      <c r="BX1184" s="39">
        <f t="shared" si="1561"/>
        <v>8.3183586779677222E-5</v>
      </c>
      <c r="BY1184" s="39">
        <f t="shared" si="1562"/>
        <v>1.2934051714354566E-3</v>
      </c>
      <c r="BZ1184" s="39">
        <f t="shared" si="1563"/>
        <v>6.4555186937303489E-4</v>
      </c>
      <c r="CA1184" s="39">
        <f t="shared" si="1564"/>
        <v>2.81983040267134E-3</v>
      </c>
      <c r="CB1184" s="39">
        <f t="shared" si="1565"/>
        <v>3.5902349954436159E-3</v>
      </c>
      <c r="CC1184" s="39">
        <f t="shared" si="1566"/>
        <v>4.0079450285673444E-3</v>
      </c>
      <c r="CD1184" s="39">
        <f t="shared" si="1567"/>
        <v>2.8825444434571338E-4</v>
      </c>
      <c r="CE1184" s="39">
        <f t="shared" si="1568"/>
        <v>2.1288252376829132E-5</v>
      </c>
      <c r="CF1184" s="39">
        <f t="shared" si="1569"/>
        <v>1.7260745170401998E-6</v>
      </c>
      <c r="CG1184" s="39">
        <f t="shared" si="1570"/>
        <v>4.5913582153269317E-4</v>
      </c>
      <c r="CH1184" s="39">
        <f t="shared" si="1571"/>
        <v>1.1967449984812053E-4</v>
      </c>
      <c r="CI1184" s="39">
        <f t="shared" si="1572"/>
        <v>5.7087935796275788E-2</v>
      </c>
      <c r="CJ1184" s="39">
        <f t="shared" si="1573"/>
        <v>2.8493177919671459E-2</v>
      </c>
      <c r="CK1184" s="39">
        <f t="shared" si="1574"/>
        <v>0.12446084223200517</v>
      </c>
      <c r="CL1184" s="39">
        <f t="shared" si="1575"/>
        <v>0.15846473281528509</v>
      </c>
      <c r="CM1184" s="39">
        <f t="shared" si="1576"/>
        <v>0.17690149499860194</v>
      </c>
      <c r="CN1184" s="39">
        <f t="shared" si="1577"/>
        <v>1.2722889605842601E-2</v>
      </c>
      <c r="CO1184" s="39">
        <f t="shared" si="1578"/>
        <v>9.3961460162909438E-4</v>
      </c>
      <c r="CP1184" s="39">
        <f t="shared" si="1579"/>
        <v>7.6184967699656288E-5</v>
      </c>
      <c r="CQ1184" s="39">
        <f t="shared" si="1580"/>
        <v>2.0265201408108575E-2</v>
      </c>
      <c r="CR1184" s="39">
        <f t="shared" si="1581"/>
        <v>5.2821577605095035E-3</v>
      </c>
      <c r="CS1184" s="39">
        <f t="shared" si="1582"/>
        <v>3.8356884510274442E-2</v>
      </c>
      <c r="CT1184" s="39">
        <f t="shared" si="1583"/>
        <v>1.914431691304623E-2</v>
      </c>
      <c r="CU1184" s="39">
        <f t="shared" si="1584"/>
        <v>8.3624150793974658E-2</v>
      </c>
      <c r="CV1184" s="39">
        <f t="shared" si="1585"/>
        <v>0.10647106732389347</v>
      </c>
      <c r="CW1184" s="39">
        <f t="shared" si="1586"/>
        <v>0.11885856650292338</v>
      </c>
      <c r="CX1184" s="39">
        <f t="shared" si="1587"/>
        <v>8.548398193793369E-3</v>
      </c>
      <c r="CY1184" s="39">
        <f t="shared" si="1588"/>
        <v>6.3131882868334272E-4</v>
      </c>
      <c r="CZ1184" s="39">
        <f t="shared" si="1589"/>
        <v>5.1188013136487237E-5</v>
      </c>
      <c r="DA1184" s="39">
        <f t="shared" si="1590"/>
        <v>1.3616011494305606E-2</v>
      </c>
      <c r="DB1184" s="39">
        <f t="shared" si="1591"/>
        <v>3.5490355774631154E-3</v>
      </c>
    </row>
    <row r="1185" spans="1:106" ht="12.75" customHeight="1" x14ac:dyDescent="0.3">
      <c r="A1185" s="9" t="str">
        <f t="shared" si="1592"/>
        <v>21 Puebla25-29 añosMujeres</v>
      </c>
      <c r="B1185" s="22" t="s">
        <v>56</v>
      </c>
      <c r="C1185" s="22" t="s">
        <v>16</v>
      </c>
      <c r="D1185" s="30" t="s">
        <v>80</v>
      </c>
      <c r="E1185" s="23">
        <v>276390</v>
      </c>
      <c r="F1185" s="23">
        <v>264009</v>
      </c>
      <c r="G1185" s="23">
        <v>255492</v>
      </c>
      <c r="H1185" s="23">
        <v>8398</v>
      </c>
      <c r="I1185" s="23">
        <v>119</v>
      </c>
      <c r="J1185" s="23">
        <v>12150</v>
      </c>
      <c r="K1185" s="23">
        <v>11509</v>
      </c>
      <c r="L1185" s="23">
        <v>270</v>
      </c>
      <c r="M1185" s="23">
        <v>371</v>
      </c>
      <c r="N1185" s="23">
        <v>231</v>
      </c>
      <c r="O1185" s="38">
        <f>+'07'!E1184-'05'!J1185</f>
        <v>8398</v>
      </c>
      <c r="P1185" s="38">
        <f t="shared" si="1593"/>
        <v>20548</v>
      </c>
      <c r="Q1185" s="39">
        <f>'07'!F1184/'05'!$P1185</f>
        <v>0.13675296865875025</v>
      </c>
      <c r="R1185" s="39">
        <f>'07'!G1184/'05'!$P1185</f>
        <v>0.12794432548179871</v>
      </c>
      <c r="S1185" s="39">
        <f>'07'!H1184/'05'!$P1185</f>
        <v>0.30455518785283237</v>
      </c>
      <c r="T1185" s="39">
        <f>'07'!I1184/'05'!$P1185</f>
        <v>0.25744598014405295</v>
      </c>
      <c r="U1185" s="39">
        <f>'07'!J1184/'05'!$P1185</f>
        <v>6.4726494062682494E-2</v>
      </c>
      <c r="V1185" s="39">
        <f>'07'!K1184/'05'!$P1185</f>
        <v>2.9491921354876386E-2</v>
      </c>
      <c r="W1185" s="39">
        <f>'07'!L1184/'05'!$P1185</f>
        <v>1.8979949386801636E-3</v>
      </c>
      <c r="X1185" s="39">
        <f>'07'!M1184/'05'!$P1185</f>
        <v>3.4066575822464472E-4</v>
      </c>
      <c r="Y1185" s="39">
        <f>'07'!N1184/'05'!$P1185</f>
        <v>6.7792485886704307E-2</v>
      </c>
      <c r="Z1185" s="39">
        <f>'07'!O1184/'05'!$P1185</f>
        <v>9.0519758613977035E-3</v>
      </c>
      <c r="AA1185" s="44">
        <f t="shared" si="1594"/>
        <v>36.923301537862571</v>
      </c>
      <c r="AB1185" s="44">
        <f t="shared" si="1595"/>
        <v>34.54496788008565</v>
      </c>
      <c r="AC1185" s="44">
        <f t="shared" si="1596"/>
        <v>82.229900720264737</v>
      </c>
      <c r="AD1185" s="44">
        <f t="shared" si="1597"/>
        <v>69.510414638894304</v>
      </c>
      <c r="AE1185" s="44">
        <f t="shared" si="1598"/>
        <v>17.476153396924275</v>
      </c>
      <c r="AF1185" s="44">
        <f t="shared" si="1599"/>
        <v>7.9628187658166238</v>
      </c>
      <c r="AG1185" s="44">
        <f t="shared" si="1600"/>
        <v>0.51245863344364417</v>
      </c>
      <c r="AH1185" s="44">
        <f t="shared" si="1601"/>
        <v>9.1979754720654075E-2</v>
      </c>
      <c r="AI1185" s="44">
        <f t="shared" si="1602"/>
        <v>18.303971189410163</v>
      </c>
      <c r="AJ1185" s="44">
        <f t="shared" si="1603"/>
        <v>2.44403348257738</v>
      </c>
      <c r="AK1185" s="44">
        <f t="shared" si="1604"/>
        <v>50.735351372396345</v>
      </c>
      <c r="AL1185" s="44">
        <f t="shared" si="1605"/>
        <v>47.467344753747319</v>
      </c>
      <c r="AM1185" s="44">
        <f t="shared" si="1606"/>
        <v>112.98997469340081</v>
      </c>
      <c r="AN1185" s="44">
        <f t="shared" si="1607"/>
        <v>95.512458633443643</v>
      </c>
      <c r="AO1185" s="44">
        <f t="shared" si="1608"/>
        <v>24.013529297255204</v>
      </c>
      <c r="AP1185" s="44">
        <f t="shared" si="1609"/>
        <v>10.941502822659139</v>
      </c>
      <c r="AQ1185" s="44">
        <f t="shared" si="1610"/>
        <v>0.70415612225034074</v>
      </c>
      <c r="AR1185" s="44">
        <f t="shared" si="1611"/>
        <v>0.1263869963013432</v>
      </c>
      <c r="AS1185" s="44">
        <f t="shared" si="1612"/>
        <v>25.151012263967299</v>
      </c>
      <c r="AT1185" s="44">
        <f t="shared" si="1613"/>
        <v>3.3582830445785481</v>
      </c>
      <c r="AU1185" s="44">
        <f t="shared" si="1614"/>
        <v>1573.8899162935566</v>
      </c>
      <c r="AV1185" s="44">
        <f t="shared" si="1615"/>
        <v>1472.5112419700213</v>
      </c>
      <c r="AW1185" s="44">
        <f t="shared" si="1616"/>
        <v>3505.1256569982479</v>
      </c>
      <c r="AX1185" s="44">
        <f t="shared" si="1617"/>
        <v>2962.9457854779052</v>
      </c>
      <c r="AY1185" s="44">
        <f t="shared" si="1618"/>
        <v>744.93722016741287</v>
      </c>
      <c r="AZ1185" s="44">
        <f t="shared" si="1619"/>
        <v>339.42252287327233</v>
      </c>
      <c r="BA1185" s="44">
        <f t="shared" si="1620"/>
        <v>21.844023749270004</v>
      </c>
      <c r="BB1185" s="44">
        <f t="shared" si="1621"/>
        <v>3.920722211407436</v>
      </c>
      <c r="BC1185" s="44">
        <f t="shared" si="1622"/>
        <v>780.22372007007982</v>
      </c>
      <c r="BD1185" s="44">
        <f t="shared" si="1623"/>
        <v>104.17919018882617</v>
      </c>
      <c r="BE1185" s="44">
        <f t="shared" si="1624"/>
        <v>1148.4514307961847</v>
      </c>
      <c r="BF1185" s="44">
        <f t="shared" si="1625"/>
        <v>1074.4764453961457</v>
      </c>
      <c r="BG1185" s="44">
        <f t="shared" si="1626"/>
        <v>2557.6544675880864</v>
      </c>
      <c r="BH1185" s="44">
        <f t="shared" si="1627"/>
        <v>2162.0313412497567</v>
      </c>
      <c r="BI1185" s="44">
        <f t="shared" si="1628"/>
        <v>543.57309713840755</v>
      </c>
      <c r="BJ1185" s="44">
        <f t="shared" si="1629"/>
        <v>247.67315553825188</v>
      </c>
      <c r="BK1185" s="44">
        <f t="shared" si="1630"/>
        <v>15.939361495036014</v>
      </c>
      <c r="BL1185" s="44">
        <f t="shared" si="1631"/>
        <v>2.8609110375705664</v>
      </c>
      <c r="BM1185" s="44">
        <f t="shared" si="1632"/>
        <v>569.32129647654278</v>
      </c>
      <c r="BN1185" s="44">
        <f t="shared" si="1633"/>
        <v>76.018493284017907</v>
      </c>
      <c r="BO1185" s="39">
        <f t="shared" si="1634"/>
        <v>1.7969292163647348E-3</v>
      </c>
      <c r="BP1185" s="39">
        <f t="shared" si="1553"/>
        <v>1.6811839536736253E-3</v>
      </c>
      <c r="BQ1185" s="39">
        <f t="shared" si="1554"/>
        <v>4.0018444968008922E-3</v>
      </c>
      <c r="BR1185" s="39">
        <f t="shared" si="1555"/>
        <v>3.3828311582097675E-3</v>
      </c>
      <c r="BS1185" s="39">
        <f t="shared" si="1556"/>
        <v>8.5050386397334411E-4</v>
      </c>
      <c r="BT1185" s="39">
        <f t="shared" si="1557"/>
        <v>3.8752281320890712E-4</v>
      </c>
      <c r="BU1185" s="39">
        <f t="shared" si="1558"/>
        <v>2.4939586988692048E-5</v>
      </c>
      <c r="BV1185" s="39">
        <f t="shared" si="1559"/>
        <v>4.4763361261754948E-6</v>
      </c>
      <c r="BW1185" s="39">
        <f t="shared" si="1560"/>
        <v>8.9079088910892367E-4</v>
      </c>
      <c r="BX1185" s="39">
        <f t="shared" si="1561"/>
        <v>1.1894264563837745E-4</v>
      </c>
      <c r="BY1185" s="39">
        <f t="shared" si="1562"/>
        <v>2.4691138491530241E-3</v>
      </c>
      <c r="BZ1185" s="39">
        <f t="shared" si="1563"/>
        <v>2.3100712844922777E-3</v>
      </c>
      <c r="CA1185" s="39">
        <f t="shared" si="1564"/>
        <v>5.4988307715301155E-3</v>
      </c>
      <c r="CB1185" s="39">
        <f t="shared" si="1565"/>
        <v>4.6482605914660137E-3</v>
      </c>
      <c r="CC1185" s="39">
        <f t="shared" si="1566"/>
        <v>1.1686553093855948E-3</v>
      </c>
      <c r="CD1185" s="39">
        <f t="shared" si="1567"/>
        <v>5.3248505074260941E-4</v>
      </c>
      <c r="CE1185" s="39">
        <f t="shared" si="1568"/>
        <v>3.4268839899276848E-5</v>
      </c>
      <c r="CF1185" s="39">
        <f t="shared" si="1569"/>
        <v>6.1508174178189221E-6</v>
      </c>
      <c r="CG1185" s="39">
        <f t="shared" si="1570"/>
        <v>1.2240126661459654E-3</v>
      </c>
      <c r="CH1185" s="39">
        <f t="shared" si="1571"/>
        <v>1.6343600567347421E-4</v>
      </c>
      <c r="CI1185" s="39">
        <f t="shared" si="1572"/>
        <v>7.6595771670895291E-2</v>
      </c>
      <c r="CJ1185" s="39">
        <f t="shared" si="1573"/>
        <v>7.1662022677147233E-2</v>
      </c>
      <c r="CK1185" s="39">
        <f t="shared" si="1574"/>
        <v>0.17058232708770915</v>
      </c>
      <c r="CL1185" s="39">
        <f t="shared" si="1575"/>
        <v>0.14419631036976374</v>
      </c>
      <c r="CM1185" s="39">
        <f t="shared" si="1576"/>
        <v>3.6253514705441546E-2</v>
      </c>
      <c r="CN1185" s="39">
        <f t="shared" si="1577"/>
        <v>1.6518518730449305E-2</v>
      </c>
      <c r="CO1185" s="39">
        <f t="shared" si="1578"/>
        <v>1.0630729876031733E-3</v>
      </c>
      <c r="CP1185" s="39">
        <f t="shared" si="1579"/>
        <v>1.9080797213390287E-4</v>
      </c>
      <c r="CQ1185" s="39">
        <f t="shared" si="1580"/>
        <v>3.7970786454646674E-2</v>
      </c>
      <c r="CR1185" s="39">
        <f t="shared" si="1581"/>
        <v>5.0700404024151338E-3</v>
      </c>
      <c r="CS1185" s="39">
        <f t="shared" si="1582"/>
        <v>5.5891153922337199E-2</v>
      </c>
      <c r="CT1185" s="39">
        <f t="shared" si="1583"/>
        <v>5.2291047566485581E-2</v>
      </c>
      <c r="CU1185" s="39">
        <f t="shared" si="1584"/>
        <v>0.12447218549679222</v>
      </c>
      <c r="CV1185" s="39">
        <f t="shared" si="1585"/>
        <v>0.10521857802461343</v>
      </c>
      <c r="CW1185" s="39">
        <f t="shared" si="1586"/>
        <v>2.645382018388201E-2</v>
      </c>
      <c r="CX1185" s="39">
        <f t="shared" si="1587"/>
        <v>1.2053394760475563E-2</v>
      </c>
      <c r="CY1185" s="39">
        <f t="shared" si="1588"/>
        <v>7.7571352418902154E-4</v>
      </c>
      <c r="CZ1185" s="39">
        <f t="shared" si="1589"/>
        <v>1.3923063254674744E-4</v>
      </c>
      <c r="DA1185" s="39">
        <f t="shared" si="1590"/>
        <v>2.7706895876802744E-2</v>
      </c>
      <c r="DB1185" s="39">
        <f t="shared" si="1591"/>
        <v>3.6995568076707177E-3</v>
      </c>
    </row>
    <row r="1186" spans="1:106" ht="12.75" customHeight="1" x14ac:dyDescent="0.3">
      <c r="A1186" s="9" t="str">
        <f t="shared" si="1592"/>
        <v>21 Puebla30-34 añosMujeres</v>
      </c>
      <c r="B1186" s="22" t="s">
        <v>56</v>
      </c>
      <c r="C1186" s="22" t="s">
        <v>16</v>
      </c>
      <c r="D1186" s="30" t="s">
        <v>81</v>
      </c>
      <c r="E1186" s="23">
        <v>254709</v>
      </c>
      <c r="F1186" s="23">
        <v>244296</v>
      </c>
      <c r="G1186" s="23">
        <v>237980</v>
      </c>
      <c r="H1186" s="23">
        <v>6205</v>
      </c>
      <c r="I1186" s="23">
        <v>111</v>
      </c>
      <c r="J1186" s="23">
        <v>10200</v>
      </c>
      <c r="K1186" s="23">
        <v>9354</v>
      </c>
      <c r="L1186" s="23">
        <v>444</v>
      </c>
      <c r="M1186" s="23">
        <v>402</v>
      </c>
      <c r="N1186" s="23">
        <v>213</v>
      </c>
      <c r="O1186" s="38">
        <f>+'07'!E1185-'05'!J1186</f>
        <v>6205</v>
      </c>
      <c r="P1186" s="38">
        <f t="shared" si="1593"/>
        <v>16405</v>
      </c>
      <c r="Q1186" s="39">
        <f>'07'!F1185/'05'!$P1186</f>
        <v>0.12404754647973179</v>
      </c>
      <c r="R1186" s="39">
        <f>'07'!G1185/'05'!$P1186</f>
        <v>0.15854922279792746</v>
      </c>
      <c r="S1186" s="39">
        <f>'07'!H1185/'05'!$P1186</f>
        <v>0.35306309052118257</v>
      </c>
      <c r="T1186" s="39">
        <f>'07'!I1185/'05'!$P1186</f>
        <v>0.19000304785126484</v>
      </c>
      <c r="U1186" s="39">
        <f>'07'!J1185/'05'!$P1186</f>
        <v>2.3163669612922891E-2</v>
      </c>
      <c r="V1186" s="39">
        <f>'07'!K1185/'05'!$P1186</f>
        <v>4.303565985979884E-2</v>
      </c>
      <c r="W1186" s="39">
        <f>'07'!L1185/'05'!$P1186</f>
        <v>2.3773239865894544E-3</v>
      </c>
      <c r="X1186" s="39">
        <f>'07'!M1185/'05'!$P1186</f>
        <v>1.097226455348979E-3</v>
      </c>
      <c r="Y1186" s="39">
        <f>'07'!N1185/'05'!$P1186</f>
        <v>9.5580615665955507E-2</v>
      </c>
      <c r="Z1186" s="39">
        <f>'07'!O1185/'05'!$P1186</f>
        <v>9.082596769277659E-3</v>
      </c>
      <c r="AA1186" s="44">
        <f t="shared" si="1594"/>
        <v>55.077110637000914</v>
      </c>
      <c r="AB1186" s="44">
        <f t="shared" si="1595"/>
        <v>70.395854922279796</v>
      </c>
      <c r="AC1186" s="44">
        <f t="shared" si="1596"/>
        <v>156.76001219140505</v>
      </c>
      <c r="AD1186" s="44">
        <f t="shared" si="1597"/>
        <v>84.361353245961595</v>
      </c>
      <c r="AE1186" s="44">
        <f t="shared" si="1598"/>
        <v>10.284669308137763</v>
      </c>
      <c r="AF1186" s="44">
        <f t="shared" si="1599"/>
        <v>19.107832977750686</v>
      </c>
      <c r="AG1186" s="44">
        <f t="shared" si="1600"/>
        <v>1.0555318500457178</v>
      </c>
      <c r="AH1186" s="44">
        <f t="shared" si="1601"/>
        <v>0.48716854617494665</v>
      </c>
      <c r="AI1186" s="44">
        <f t="shared" si="1602"/>
        <v>42.437793355684242</v>
      </c>
      <c r="AJ1186" s="44">
        <f t="shared" si="1603"/>
        <v>4.0326729655592803</v>
      </c>
      <c r="AK1186" s="44">
        <f t="shared" si="1604"/>
        <v>49.867113684852178</v>
      </c>
      <c r="AL1186" s="44">
        <f t="shared" si="1605"/>
        <v>63.736787564766843</v>
      </c>
      <c r="AM1186" s="44">
        <f t="shared" si="1606"/>
        <v>141.93136238951539</v>
      </c>
      <c r="AN1186" s="44">
        <f t="shared" si="1607"/>
        <v>76.381225236208465</v>
      </c>
      <c r="AO1186" s="44">
        <f t="shared" si="1608"/>
        <v>9.3117951843950024</v>
      </c>
      <c r="AP1186" s="44">
        <f t="shared" si="1609"/>
        <v>17.300335263639134</v>
      </c>
      <c r="AQ1186" s="44">
        <f t="shared" si="1610"/>
        <v>0.95568424260896068</v>
      </c>
      <c r="AR1186" s="44">
        <f t="shared" si="1611"/>
        <v>0.44108503505028956</v>
      </c>
      <c r="AS1186" s="44">
        <f t="shared" si="1612"/>
        <v>38.423407497714116</v>
      </c>
      <c r="AT1186" s="44">
        <f t="shared" si="1613"/>
        <v>3.6512039012496191</v>
      </c>
      <c r="AU1186" s="44">
        <f t="shared" si="1614"/>
        <v>1160.3407497714111</v>
      </c>
      <c r="AV1186" s="44">
        <f t="shared" si="1615"/>
        <v>1483.0694300518135</v>
      </c>
      <c r="AW1186" s="44">
        <f t="shared" si="1616"/>
        <v>3302.5521487351416</v>
      </c>
      <c r="AX1186" s="44">
        <f t="shared" si="1617"/>
        <v>1777.2885096007315</v>
      </c>
      <c r="AY1186" s="44">
        <f t="shared" si="1618"/>
        <v>216.67296555928073</v>
      </c>
      <c r="AZ1186" s="44">
        <f t="shared" si="1619"/>
        <v>402.55556232855832</v>
      </c>
      <c r="BA1186" s="44">
        <f t="shared" si="1620"/>
        <v>22.237488570557758</v>
      </c>
      <c r="BB1186" s="44">
        <f t="shared" si="1621"/>
        <v>10.26345626333435</v>
      </c>
      <c r="BC1186" s="44">
        <f t="shared" si="1622"/>
        <v>894.06107893934779</v>
      </c>
      <c r="BD1186" s="44">
        <f t="shared" si="1623"/>
        <v>84.958610179823225</v>
      </c>
      <c r="BE1186" s="44">
        <f t="shared" si="1624"/>
        <v>769.71502590673572</v>
      </c>
      <c r="BF1186" s="44">
        <f t="shared" si="1625"/>
        <v>983.79792746113992</v>
      </c>
      <c r="BG1186" s="44">
        <f t="shared" si="1626"/>
        <v>2190.7564766839378</v>
      </c>
      <c r="BH1186" s="44">
        <f t="shared" si="1627"/>
        <v>1178.9689119170985</v>
      </c>
      <c r="BI1186" s="44">
        <f t="shared" si="1628"/>
        <v>143.73056994818654</v>
      </c>
      <c r="BJ1186" s="44">
        <f t="shared" si="1629"/>
        <v>267.03626943005179</v>
      </c>
      <c r="BK1186" s="44">
        <f t="shared" si="1630"/>
        <v>14.751295336787564</v>
      </c>
      <c r="BL1186" s="44">
        <f t="shared" si="1631"/>
        <v>6.8082901554404147</v>
      </c>
      <c r="BM1186" s="44">
        <f t="shared" si="1632"/>
        <v>593.07772020725395</v>
      </c>
      <c r="BN1186" s="44">
        <f t="shared" si="1633"/>
        <v>56.357512953367873</v>
      </c>
      <c r="BO1186" s="39">
        <f t="shared" si="1634"/>
        <v>3.3573368263944475E-3</v>
      </c>
      <c r="BP1186" s="39">
        <f t="shared" si="1553"/>
        <v>4.2911219093130018E-3</v>
      </c>
      <c r="BQ1186" s="39">
        <f t="shared" si="1554"/>
        <v>9.5556240287354502E-3</v>
      </c>
      <c r="BR1186" s="39">
        <f t="shared" si="1555"/>
        <v>5.1424171439171957E-3</v>
      </c>
      <c r="BS1186" s="39">
        <f t="shared" si="1556"/>
        <v>6.2692284718913528E-4</v>
      </c>
      <c r="BT1186" s="39">
        <f t="shared" si="1557"/>
        <v>1.1647566581987616E-3</v>
      </c>
      <c r="BU1186" s="39">
        <f t="shared" si="1558"/>
        <v>6.4342081685200719E-5</v>
      </c>
      <c r="BV1186" s="39">
        <f t="shared" si="1559"/>
        <v>2.9696345393169562E-5</v>
      </c>
      <c r="BW1186" s="39">
        <f t="shared" si="1560"/>
        <v>2.5868816431383261E-3</v>
      </c>
      <c r="BX1186" s="39">
        <f t="shared" si="1561"/>
        <v>2.4581974797679247E-4</v>
      </c>
      <c r="BY1186" s="39">
        <f t="shared" si="1562"/>
        <v>3.0397509103841621E-3</v>
      </c>
      <c r="BZ1186" s="39">
        <f t="shared" si="1563"/>
        <v>3.8852049719455559E-3</v>
      </c>
      <c r="CA1186" s="39">
        <f t="shared" si="1564"/>
        <v>8.6517136476388524E-3</v>
      </c>
      <c r="CB1186" s="39">
        <f t="shared" si="1565"/>
        <v>4.6559722789520554E-3</v>
      </c>
      <c r="CC1186" s="39">
        <f t="shared" si="1566"/>
        <v>5.6761933461719008E-4</v>
      </c>
      <c r="CD1186" s="39">
        <f t="shared" si="1567"/>
        <v>1.054576974315095E-3</v>
      </c>
      <c r="CE1186" s="39">
        <f t="shared" si="1568"/>
        <v>5.8255668552816864E-5</v>
      </c>
      <c r="CF1186" s="39">
        <f t="shared" si="1569"/>
        <v>2.6887231639761631E-5</v>
      </c>
      <c r="CG1186" s="39">
        <f t="shared" si="1570"/>
        <v>2.3421766228414577E-3</v>
      </c>
      <c r="CH1186" s="39">
        <f t="shared" si="1571"/>
        <v>2.2256652857358239E-4</v>
      </c>
      <c r="CI1186" s="39">
        <f t="shared" si="1572"/>
        <v>7.073092043714789E-2</v>
      </c>
      <c r="CJ1186" s="39">
        <f t="shared" si="1573"/>
        <v>9.0403500765121214E-2</v>
      </c>
      <c r="CK1186" s="39">
        <f t="shared" si="1574"/>
        <v>0.20131375487565631</v>
      </c>
      <c r="CL1186" s="39">
        <f t="shared" si="1575"/>
        <v>0.10833822064009335</v>
      </c>
      <c r="CM1186" s="39">
        <f t="shared" si="1576"/>
        <v>1.3207739442808944E-2</v>
      </c>
      <c r="CN1186" s="39">
        <f t="shared" si="1577"/>
        <v>2.4538589596376611E-2</v>
      </c>
      <c r="CO1186" s="39">
        <f t="shared" si="1578"/>
        <v>1.355531153340918E-3</v>
      </c>
      <c r="CP1186" s="39">
        <f t="shared" si="1579"/>
        <v>6.2562976308042366E-4</v>
      </c>
      <c r="CQ1186" s="39">
        <f t="shared" si="1580"/>
        <v>5.4499303806116901E-2</v>
      </c>
      <c r="CR1186" s="39">
        <f t="shared" si="1581"/>
        <v>5.1788241499435067E-3</v>
      </c>
      <c r="CS1186" s="39">
        <f t="shared" si="1582"/>
        <v>4.6919538305805288E-2</v>
      </c>
      <c r="CT1186" s="39">
        <f t="shared" si="1583"/>
        <v>5.9969395151547693E-2</v>
      </c>
      <c r="CU1186" s="39">
        <f t="shared" si="1584"/>
        <v>0.13354199796915195</v>
      </c>
      <c r="CV1186" s="39">
        <f t="shared" si="1585"/>
        <v>7.1866437788302248E-2</v>
      </c>
      <c r="CW1186" s="39">
        <f t="shared" si="1586"/>
        <v>8.7613879883076222E-3</v>
      </c>
      <c r="CX1186" s="39">
        <f t="shared" si="1587"/>
        <v>1.6277736630908368E-2</v>
      </c>
      <c r="CY1186" s="39">
        <f t="shared" si="1588"/>
        <v>8.9919508301051902E-4</v>
      </c>
      <c r="CZ1186" s="39">
        <f t="shared" si="1589"/>
        <v>4.150131152356242E-4</v>
      </c>
      <c r="DA1186" s="39">
        <f t="shared" si="1590"/>
        <v>3.6152253593858819E-2</v>
      </c>
      <c r="DB1186" s="39">
        <f t="shared" si="1591"/>
        <v>3.4353863427837778E-3</v>
      </c>
    </row>
    <row r="1187" spans="1:106" ht="12.75" customHeight="1" x14ac:dyDescent="0.3">
      <c r="A1187" s="9" t="str">
        <f t="shared" si="1592"/>
        <v>21 Puebla35-39 añosMujeres</v>
      </c>
      <c r="B1187" s="22" t="s">
        <v>56</v>
      </c>
      <c r="C1187" s="22" t="s">
        <v>16</v>
      </c>
      <c r="D1187" s="30" t="s">
        <v>82</v>
      </c>
      <c r="E1187" s="23">
        <v>245344</v>
      </c>
      <c r="F1187" s="23">
        <v>237207</v>
      </c>
      <c r="G1187" s="23">
        <v>232547</v>
      </c>
      <c r="H1187" s="23">
        <v>4542</v>
      </c>
      <c r="I1187" s="23">
        <v>118</v>
      </c>
      <c r="J1187" s="23">
        <v>7952</v>
      </c>
      <c r="K1187" s="23">
        <v>7187</v>
      </c>
      <c r="L1187" s="23">
        <v>479</v>
      </c>
      <c r="M1187" s="23">
        <v>286</v>
      </c>
      <c r="N1187" s="23">
        <v>185</v>
      </c>
      <c r="O1187" s="38">
        <f>+'07'!E1186-'05'!J1187</f>
        <v>4542</v>
      </c>
      <c r="P1187" s="38">
        <f t="shared" si="1593"/>
        <v>12494</v>
      </c>
      <c r="Q1187" s="39">
        <f>'07'!F1186/'05'!$P1187</f>
        <v>0.1268608932287498</v>
      </c>
      <c r="R1187" s="39">
        <f>'07'!G1186/'05'!$P1187</f>
        <v>0.16255802785336962</v>
      </c>
      <c r="S1187" s="39">
        <f>'07'!H1186/'05'!$P1187</f>
        <v>0.3762606050904434</v>
      </c>
      <c r="T1187" s="39">
        <f>'07'!I1186/'05'!$P1187</f>
        <v>0.13126300624299664</v>
      </c>
      <c r="U1187" s="39">
        <f>'07'!J1186/'05'!$P1187</f>
        <v>1.2966223787417961E-2</v>
      </c>
      <c r="V1187" s="39">
        <f>'07'!K1186/'05'!$P1187</f>
        <v>5.4506162958219945E-2</v>
      </c>
      <c r="W1187" s="39">
        <f>'07'!L1186/'05'!$P1187</f>
        <v>4.0019209220425803E-3</v>
      </c>
      <c r="X1187" s="39">
        <f>'07'!M1186/'05'!$P1187</f>
        <v>1.1205378581719224E-3</v>
      </c>
      <c r="Y1187" s="39">
        <f>'07'!N1186/'05'!$P1187</f>
        <v>0.12085801184568593</v>
      </c>
      <c r="Z1187" s="39">
        <f>'07'!O1186/'05'!$P1187</f>
        <v>9.6046102129021937E-3</v>
      </c>
      <c r="AA1187" s="44">
        <f t="shared" si="1594"/>
        <v>60.766367856571151</v>
      </c>
      <c r="AB1187" s="44">
        <f t="shared" si="1595"/>
        <v>77.865295341764053</v>
      </c>
      <c r="AC1187" s="44">
        <f t="shared" si="1596"/>
        <v>180.22882983832238</v>
      </c>
      <c r="AD1187" s="44">
        <f t="shared" si="1597"/>
        <v>62.874979990395389</v>
      </c>
      <c r="AE1187" s="44">
        <f t="shared" si="1598"/>
        <v>6.2108211941732039</v>
      </c>
      <c r="AF1187" s="44">
        <f t="shared" si="1599"/>
        <v>26.108452056987353</v>
      </c>
      <c r="AG1187" s="44">
        <f t="shared" si="1600"/>
        <v>1.916920121658396</v>
      </c>
      <c r="AH1187" s="44">
        <f t="shared" si="1601"/>
        <v>0.53673763406435082</v>
      </c>
      <c r="AI1187" s="44">
        <f t="shared" si="1602"/>
        <v>57.890987674083561</v>
      </c>
      <c r="AJ1187" s="44">
        <f t="shared" si="1603"/>
        <v>4.6006082919801505</v>
      </c>
      <c r="AK1187" s="44">
        <f t="shared" si="1604"/>
        <v>36.282215463422446</v>
      </c>
      <c r="AL1187" s="44">
        <f t="shared" si="1605"/>
        <v>46.491595966063713</v>
      </c>
      <c r="AM1187" s="44">
        <f t="shared" si="1606"/>
        <v>107.61053305586681</v>
      </c>
      <c r="AN1187" s="44">
        <f t="shared" si="1607"/>
        <v>37.541219785497042</v>
      </c>
      <c r="AO1187" s="44">
        <f t="shared" si="1608"/>
        <v>3.708340003201537</v>
      </c>
      <c r="AP1187" s="44">
        <f t="shared" si="1609"/>
        <v>15.588762606050905</v>
      </c>
      <c r="AQ1187" s="44">
        <f t="shared" si="1610"/>
        <v>1.144549383704178</v>
      </c>
      <c r="AR1187" s="44">
        <f t="shared" si="1611"/>
        <v>0.32047382743716979</v>
      </c>
      <c r="AS1187" s="44">
        <f t="shared" si="1612"/>
        <v>34.565391387866171</v>
      </c>
      <c r="AT1187" s="44">
        <f t="shared" si="1613"/>
        <v>2.7469185208900275</v>
      </c>
      <c r="AU1187" s="44">
        <f t="shared" si="1614"/>
        <v>911.74923963502476</v>
      </c>
      <c r="AV1187" s="44">
        <f t="shared" si="1615"/>
        <v>1168.3045461821675</v>
      </c>
      <c r="AW1187" s="44">
        <f t="shared" si="1616"/>
        <v>2704.1849687850167</v>
      </c>
      <c r="AX1187" s="44">
        <f t="shared" si="1617"/>
        <v>943.38722586841686</v>
      </c>
      <c r="AY1187" s="44">
        <f t="shared" si="1618"/>
        <v>93.188250360172887</v>
      </c>
      <c r="AZ1187" s="44">
        <f t="shared" si="1619"/>
        <v>391.73579318072672</v>
      </c>
      <c r="BA1187" s="44">
        <f t="shared" si="1620"/>
        <v>28.761805666720026</v>
      </c>
      <c r="BB1187" s="44">
        <f t="shared" si="1621"/>
        <v>8.0533055866816063</v>
      </c>
      <c r="BC1187" s="44">
        <f t="shared" si="1622"/>
        <v>868.6065311349447</v>
      </c>
      <c r="BD1187" s="44">
        <f t="shared" si="1623"/>
        <v>69.028333600128065</v>
      </c>
      <c r="BE1187" s="44">
        <f t="shared" si="1624"/>
        <v>576.20217704498157</v>
      </c>
      <c r="BF1187" s="44">
        <f t="shared" si="1625"/>
        <v>738.33856251000486</v>
      </c>
      <c r="BG1187" s="44">
        <f t="shared" si="1626"/>
        <v>1708.9756683207938</v>
      </c>
      <c r="BH1187" s="44">
        <f t="shared" si="1627"/>
        <v>596.1965743556907</v>
      </c>
      <c r="BI1187" s="44">
        <f t="shared" si="1628"/>
        <v>58.892588442452379</v>
      </c>
      <c r="BJ1187" s="44">
        <f t="shared" si="1629"/>
        <v>247.56699215623499</v>
      </c>
      <c r="BK1187" s="44">
        <f t="shared" si="1630"/>
        <v>18.176724827917401</v>
      </c>
      <c r="BL1187" s="44">
        <f t="shared" si="1631"/>
        <v>5.0894829518168718</v>
      </c>
      <c r="BM1187" s="44">
        <f t="shared" si="1632"/>
        <v>548.93708980310544</v>
      </c>
      <c r="BN1187" s="44">
        <f t="shared" si="1633"/>
        <v>43.624139587001764</v>
      </c>
      <c r="BO1187" s="39">
        <f t="shared" si="1634"/>
        <v>4.8636439776349565E-3</v>
      </c>
      <c r="BP1187" s="39">
        <f t="shared" si="1553"/>
        <v>6.2322150905846051E-3</v>
      </c>
      <c r="BQ1187" s="39">
        <f t="shared" si="1554"/>
        <v>1.4425230497704689E-2</v>
      </c>
      <c r="BR1187" s="39">
        <f t="shared" si="1555"/>
        <v>5.0324139579314385E-3</v>
      </c>
      <c r="BS1187" s="39">
        <f t="shared" si="1556"/>
        <v>4.971043056005446E-4</v>
      </c>
      <c r="BT1187" s="39">
        <f t="shared" si="1557"/>
        <v>2.0896792105800665E-3</v>
      </c>
      <c r="BU1187" s="39">
        <f t="shared" si="1558"/>
        <v>1.5342725481498287E-4</v>
      </c>
      <c r="BV1187" s="39">
        <f t="shared" si="1559"/>
        <v>4.29596313481952E-5</v>
      </c>
      <c r="BW1187" s="39">
        <f t="shared" si="1560"/>
        <v>4.6335030954124832E-3</v>
      </c>
      <c r="BX1187" s="39">
        <f t="shared" si="1561"/>
        <v>3.6822541155595893E-4</v>
      </c>
      <c r="BY1187" s="39">
        <f t="shared" si="1562"/>
        <v>2.9039711432225423E-3</v>
      </c>
      <c r="BZ1187" s="39">
        <f t="shared" si="1563"/>
        <v>3.721113811914816E-3</v>
      </c>
      <c r="CA1187" s="39">
        <f t="shared" si="1564"/>
        <v>8.6129768733685611E-3</v>
      </c>
      <c r="CB1187" s="39">
        <f t="shared" si="1565"/>
        <v>3.0047398579715898E-3</v>
      </c>
      <c r="CC1187" s="39">
        <f t="shared" si="1566"/>
        <v>2.9680966889719364E-4</v>
      </c>
      <c r="CD1187" s="39">
        <f t="shared" si="1567"/>
        <v>1.2476999044382026E-3</v>
      </c>
      <c r="CE1187" s="39">
        <f t="shared" si="1568"/>
        <v>9.1607922499133823E-5</v>
      </c>
      <c r="CF1187" s="39">
        <f t="shared" si="1569"/>
        <v>2.5650218299757465E-5</v>
      </c>
      <c r="CG1187" s="39">
        <f t="shared" si="1570"/>
        <v>2.7665592594738413E-3</v>
      </c>
      <c r="CH1187" s="39">
        <f t="shared" si="1571"/>
        <v>2.1985901399792121E-4</v>
      </c>
      <c r="CI1187" s="39">
        <f t="shared" si="1572"/>
        <v>7.2974967155036402E-2</v>
      </c>
      <c r="CJ1187" s="39">
        <f t="shared" si="1573"/>
        <v>9.3509248133677572E-2</v>
      </c>
      <c r="CK1187" s="39">
        <f t="shared" si="1574"/>
        <v>0.21643868807307642</v>
      </c>
      <c r="CL1187" s="39">
        <f t="shared" si="1575"/>
        <v>7.5507221535810534E-2</v>
      </c>
      <c r="CM1187" s="39">
        <f t="shared" si="1576"/>
        <v>7.458640176098358E-3</v>
      </c>
      <c r="CN1187" s="39">
        <f t="shared" si="1577"/>
        <v>3.1353913332857912E-2</v>
      </c>
      <c r="CO1187" s="39">
        <f t="shared" si="1578"/>
        <v>2.3020494370673945E-3</v>
      </c>
      <c r="CP1187" s="39">
        <f t="shared" si="1579"/>
        <v>6.4457384237887039E-4</v>
      </c>
      <c r="CQ1187" s="39">
        <f t="shared" si="1580"/>
        <v>6.95218929994353E-2</v>
      </c>
      <c r="CR1187" s="39">
        <f t="shared" si="1581"/>
        <v>5.5249186489617465E-3</v>
      </c>
      <c r="CS1187" s="39">
        <f t="shared" si="1582"/>
        <v>4.6118310952855894E-2</v>
      </c>
      <c r="CT1187" s="39">
        <f t="shared" si="1583"/>
        <v>5.9095450817192641E-2</v>
      </c>
      <c r="CU1187" s="39">
        <f t="shared" si="1584"/>
        <v>0.13678370964629372</v>
      </c>
      <c r="CV1187" s="39">
        <f t="shared" si="1585"/>
        <v>4.7718630891283073E-2</v>
      </c>
      <c r="CW1187" s="39">
        <f t="shared" si="1586"/>
        <v>4.7136696368218645E-3</v>
      </c>
      <c r="CX1187" s="39">
        <f t="shared" si="1587"/>
        <v>1.9814870510343766E-2</v>
      </c>
      <c r="CY1187" s="39">
        <f t="shared" si="1588"/>
        <v>1.4548363076610693E-3</v>
      </c>
      <c r="CZ1187" s="39">
        <f t="shared" si="1589"/>
        <v>4.0735416614509938E-4</v>
      </c>
      <c r="DA1187" s="39">
        <f t="shared" si="1590"/>
        <v>4.3936056491364291E-2</v>
      </c>
      <c r="DB1187" s="39">
        <f t="shared" si="1591"/>
        <v>3.4916071383865668E-3</v>
      </c>
    </row>
    <row r="1188" spans="1:106" ht="12.75" customHeight="1" x14ac:dyDescent="0.3">
      <c r="A1188" s="9" t="str">
        <f t="shared" si="1592"/>
        <v>21 Puebla40-44 añosMujeres</v>
      </c>
      <c r="B1188" s="22" t="s">
        <v>56</v>
      </c>
      <c r="C1188" s="22" t="s">
        <v>16</v>
      </c>
      <c r="D1188" s="30" t="s">
        <v>83</v>
      </c>
      <c r="E1188" s="23">
        <v>228539</v>
      </c>
      <c r="F1188" s="23">
        <v>222316</v>
      </c>
      <c r="G1188" s="23">
        <v>219009</v>
      </c>
      <c r="H1188" s="23">
        <v>3187</v>
      </c>
      <c r="I1188" s="23">
        <v>120</v>
      </c>
      <c r="J1188" s="23">
        <v>6024</v>
      </c>
      <c r="K1188" s="23">
        <v>5395</v>
      </c>
      <c r="L1188" s="23">
        <v>364</v>
      </c>
      <c r="M1188" s="23">
        <v>265</v>
      </c>
      <c r="N1188" s="23">
        <v>199</v>
      </c>
      <c r="O1188" s="38">
        <f>+'07'!E1187-'05'!J1188</f>
        <v>3187</v>
      </c>
      <c r="P1188" s="38">
        <f t="shared" si="1593"/>
        <v>9211</v>
      </c>
      <c r="Q1188" s="39">
        <f>'07'!F1187/'05'!$P1188</f>
        <v>0.127456302247313</v>
      </c>
      <c r="R1188" s="39">
        <f>'07'!G1187/'05'!$P1188</f>
        <v>0.1591575290413636</v>
      </c>
      <c r="S1188" s="39">
        <f>'07'!H1187/'05'!$P1188</f>
        <v>0.39344262295081966</v>
      </c>
      <c r="T1188" s="39">
        <f>'07'!I1187/'05'!$P1188</f>
        <v>8.9675388122896535E-2</v>
      </c>
      <c r="U1188" s="39">
        <f>'07'!J1187/'05'!$P1188</f>
        <v>1.4004994028878516E-2</v>
      </c>
      <c r="V1188" s="39">
        <f>'07'!K1187/'05'!$P1188</f>
        <v>6.3293887742916083E-2</v>
      </c>
      <c r="W1188" s="39">
        <f>'07'!L1187/'05'!$P1188</f>
        <v>3.5826728911084573E-3</v>
      </c>
      <c r="X1188" s="39">
        <f>'07'!M1187/'05'!$P1188</f>
        <v>9.7709260666594289E-4</v>
      </c>
      <c r="Y1188" s="39">
        <f>'07'!N1187/'05'!$P1188</f>
        <v>0.13831288676582348</v>
      </c>
      <c r="Z1188" s="39">
        <f>'07'!O1187/'05'!$P1188</f>
        <v>1.0096623602214744E-2</v>
      </c>
      <c r="AA1188" s="44">
        <f t="shared" si="1594"/>
        <v>46.394094018021931</v>
      </c>
      <c r="AB1188" s="44">
        <f t="shared" si="1595"/>
        <v>57.933340571056348</v>
      </c>
      <c r="AC1188" s="44">
        <f t="shared" si="1596"/>
        <v>143.21311475409837</v>
      </c>
      <c r="AD1188" s="44">
        <f t="shared" si="1597"/>
        <v>32.64184127673434</v>
      </c>
      <c r="AE1188" s="44">
        <f t="shared" si="1598"/>
        <v>5.0978178265117799</v>
      </c>
      <c r="AF1188" s="44">
        <f t="shared" si="1599"/>
        <v>23.038975138421453</v>
      </c>
      <c r="AG1188" s="44">
        <f t="shared" si="1600"/>
        <v>1.3040929323634785</v>
      </c>
      <c r="AH1188" s="44">
        <f t="shared" si="1601"/>
        <v>0.35566170882640319</v>
      </c>
      <c r="AI1188" s="44">
        <f t="shared" si="1602"/>
        <v>50.345890782759746</v>
      </c>
      <c r="AJ1188" s="44">
        <f t="shared" si="1603"/>
        <v>3.675170991206167</v>
      </c>
      <c r="AK1188" s="44">
        <f t="shared" si="1604"/>
        <v>33.775920095537941</v>
      </c>
      <c r="AL1188" s="44">
        <f t="shared" si="1605"/>
        <v>42.176745195961352</v>
      </c>
      <c r="AM1188" s="44">
        <f t="shared" si="1606"/>
        <v>104.26229508196721</v>
      </c>
      <c r="AN1188" s="44">
        <f t="shared" si="1607"/>
        <v>23.763977852567582</v>
      </c>
      <c r="AO1188" s="44">
        <f t="shared" si="1608"/>
        <v>3.7113234176528067</v>
      </c>
      <c r="AP1188" s="44">
        <f t="shared" si="1609"/>
        <v>16.772880251872763</v>
      </c>
      <c r="AQ1188" s="44">
        <f t="shared" si="1610"/>
        <v>0.94940831614374122</v>
      </c>
      <c r="AR1188" s="44">
        <f t="shared" si="1611"/>
        <v>0.25892954076647484</v>
      </c>
      <c r="AS1188" s="44">
        <f t="shared" si="1612"/>
        <v>36.652914992943224</v>
      </c>
      <c r="AT1188" s="44">
        <f t="shared" si="1613"/>
        <v>2.6756052545869071</v>
      </c>
      <c r="AU1188" s="44">
        <f t="shared" si="1614"/>
        <v>687.62675062425365</v>
      </c>
      <c r="AV1188" s="44">
        <f t="shared" si="1615"/>
        <v>858.65486917815667</v>
      </c>
      <c r="AW1188" s="44">
        <f t="shared" si="1616"/>
        <v>2122.622950819672</v>
      </c>
      <c r="AX1188" s="44">
        <f t="shared" si="1617"/>
        <v>483.7987189230268</v>
      </c>
      <c r="AY1188" s="44">
        <f t="shared" si="1618"/>
        <v>75.556942785799592</v>
      </c>
      <c r="AZ1188" s="44">
        <f t="shared" si="1619"/>
        <v>341.47052437303228</v>
      </c>
      <c r="BA1188" s="44">
        <f t="shared" si="1620"/>
        <v>19.328520247530125</v>
      </c>
      <c r="BB1188" s="44">
        <f t="shared" si="1621"/>
        <v>5.2714146129627615</v>
      </c>
      <c r="BC1188" s="44">
        <f t="shared" si="1622"/>
        <v>746.19802410161765</v>
      </c>
      <c r="BD1188" s="44">
        <f t="shared" si="1623"/>
        <v>54.471284333948546</v>
      </c>
      <c r="BE1188" s="44">
        <f t="shared" si="1624"/>
        <v>406.20323526218652</v>
      </c>
      <c r="BF1188" s="44">
        <f t="shared" si="1625"/>
        <v>507.23504505482578</v>
      </c>
      <c r="BG1188" s="44">
        <f t="shared" si="1626"/>
        <v>1253.9016393442623</v>
      </c>
      <c r="BH1188" s="44">
        <f t="shared" si="1627"/>
        <v>285.79546194767124</v>
      </c>
      <c r="BI1188" s="44">
        <f t="shared" si="1628"/>
        <v>44.633915970035829</v>
      </c>
      <c r="BJ1188" s="44">
        <f t="shared" si="1629"/>
        <v>201.71762023667355</v>
      </c>
      <c r="BK1188" s="44">
        <f t="shared" si="1630"/>
        <v>11.417978503962653</v>
      </c>
      <c r="BL1188" s="44">
        <f t="shared" si="1631"/>
        <v>3.1139941374443598</v>
      </c>
      <c r="BM1188" s="44">
        <f t="shared" si="1632"/>
        <v>440.80317012267943</v>
      </c>
      <c r="BN1188" s="44">
        <f t="shared" si="1633"/>
        <v>32.17793942025839</v>
      </c>
      <c r="BO1188" s="39">
        <f t="shared" si="1634"/>
        <v>5.0368140286637638E-3</v>
      </c>
      <c r="BP1188" s="39">
        <f t="shared" si="1553"/>
        <v>6.2895820834932524E-3</v>
      </c>
      <c r="BQ1188" s="39">
        <f t="shared" si="1554"/>
        <v>1.5548052844870087E-2</v>
      </c>
      <c r="BR1188" s="39">
        <f t="shared" si="1555"/>
        <v>3.543789086606703E-3</v>
      </c>
      <c r="BS1188" s="39">
        <f t="shared" si="1556"/>
        <v>5.5344890093494514E-4</v>
      </c>
      <c r="BT1188" s="39">
        <f t="shared" si="1557"/>
        <v>2.5012458081013411E-3</v>
      </c>
      <c r="BU1188" s="39">
        <f t="shared" si="1558"/>
        <v>1.4157995140196271E-4</v>
      </c>
      <c r="BV1188" s="39">
        <f t="shared" si="1559"/>
        <v>3.8612714018717099E-5</v>
      </c>
      <c r="BW1188" s="39">
        <f t="shared" si="1560"/>
        <v>5.4658441844272878E-3</v>
      </c>
      <c r="BX1188" s="39">
        <f t="shared" si="1561"/>
        <v>3.9899804486007677E-4</v>
      </c>
      <c r="BY1188" s="39">
        <f t="shared" si="1562"/>
        <v>3.6669113120766411E-3</v>
      </c>
      <c r="BZ1188" s="39">
        <f t="shared" si="1563"/>
        <v>4.5789539893563514E-3</v>
      </c>
      <c r="CA1188" s="39">
        <f t="shared" si="1564"/>
        <v>1.1319324186512563E-2</v>
      </c>
      <c r="CB1188" s="39">
        <f t="shared" si="1565"/>
        <v>2.5799563405241106E-3</v>
      </c>
      <c r="CC1188" s="39">
        <f t="shared" si="1566"/>
        <v>4.0292296359274851E-4</v>
      </c>
      <c r="CD1188" s="39">
        <f t="shared" si="1567"/>
        <v>1.8209619207331194E-3</v>
      </c>
      <c r="CE1188" s="39">
        <f t="shared" si="1568"/>
        <v>1.0307331626791241E-4</v>
      </c>
      <c r="CF1188" s="39">
        <f t="shared" si="1569"/>
        <v>2.811090443670338E-5</v>
      </c>
      <c r="CG1188" s="39">
        <f t="shared" si="1570"/>
        <v>3.9792546947066791E-3</v>
      </c>
      <c r="CH1188" s="39">
        <f t="shared" si="1571"/>
        <v>2.9047934584593496E-4</v>
      </c>
      <c r="CI1188" s="39">
        <f t="shared" si="1572"/>
        <v>7.465277935340936E-2</v>
      </c>
      <c r="CJ1188" s="39">
        <f t="shared" si="1573"/>
        <v>9.3220591594632141E-2</v>
      </c>
      <c r="CK1188" s="39">
        <f t="shared" si="1574"/>
        <v>0.23044435466503876</v>
      </c>
      <c r="CL1188" s="39">
        <f t="shared" si="1575"/>
        <v>5.2524016819349345E-2</v>
      </c>
      <c r="CM1188" s="39">
        <f t="shared" si="1576"/>
        <v>8.2029033531429377E-3</v>
      </c>
      <c r="CN1188" s="39">
        <f t="shared" si="1577"/>
        <v>3.7072036084359168E-2</v>
      </c>
      <c r="CO1188" s="39">
        <f t="shared" si="1578"/>
        <v>2.0984171368505183E-3</v>
      </c>
      <c r="CP1188" s="39">
        <f t="shared" si="1579"/>
        <v>5.7229558277741412E-4</v>
      </c>
      <c r="CQ1188" s="39">
        <f t="shared" si="1580"/>
        <v>8.1011619162047299E-2</v>
      </c>
      <c r="CR1188" s="39">
        <f t="shared" si="1581"/>
        <v>5.9137210220332808E-3</v>
      </c>
      <c r="CS1188" s="39">
        <f t="shared" si="1582"/>
        <v>4.4099797553163234E-2</v>
      </c>
      <c r="CT1188" s="39">
        <f t="shared" si="1583"/>
        <v>5.5068401373881859E-2</v>
      </c>
      <c r="CU1188" s="39">
        <f t="shared" si="1584"/>
        <v>0.13613089125439826</v>
      </c>
      <c r="CV1188" s="39">
        <f t="shared" si="1585"/>
        <v>3.1027625876416377E-2</v>
      </c>
      <c r="CW1188" s="39">
        <f t="shared" si="1586"/>
        <v>4.8457188112078853E-3</v>
      </c>
      <c r="CX1188" s="39">
        <f t="shared" si="1587"/>
        <v>2.1899643929722459E-2</v>
      </c>
      <c r="CY1188" s="39">
        <f t="shared" si="1588"/>
        <v>1.2396024865880635E-3</v>
      </c>
      <c r="CZ1188" s="39">
        <f t="shared" si="1589"/>
        <v>3.3807340543310824E-4</v>
      </c>
      <c r="DA1188" s="39">
        <f t="shared" si="1590"/>
        <v>4.7856168724642212E-2</v>
      </c>
      <c r="DB1188" s="39">
        <f t="shared" si="1591"/>
        <v>3.4934251894754523E-3</v>
      </c>
    </row>
    <row r="1189" spans="1:106" ht="12.75" customHeight="1" x14ac:dyDescent="0.3">
      <c r="A1189" s="9" t="str">
        <f t="shared" si="1592"/>
        <v>21 Puebla45-49 añosMujeres</v>
      </c>
      <c r="B1189" s="22" t="s">
        <v>56</v>
      </c>
      <c r="C1189" s="22" t="s">
        <v>16</v>
      </c>
      <c r="D1189" s="30" t="s">
        <v>84</v>
      </c>
      <c r="E1189" s="23">
        <v>204659</v>
      </c>
      <c r="F1189" s="23">
        <v>199809</v>
      </c>
      <c r="G1189" s="23">
        <v>197441</v>
      </c>
      <c r="H1189" s="23">
        <v>2264</v>
      </c>
      <c r="I1189" s="23">
        <v>104</v>
      </c>
      <c r="J1189" s="23">
        <v>4708</v>
      </c>
      <c r="K1189" s="23">
        <v>4217</v>
      </c>
      <c r="L1189" s="23">
        <v>308</v>
      </c>
      <c r="M1189" s="23">
        <v>183</v>
      </c>
      <c r="N1189" s="23">
        <v>142</v>
      </c>
      <c r="O1189" s="38">
        <f>+'07'!E1188-'05'!J1189</f>
        <v>2264</v>
      </c>
      <c r="P1189" s="38">
        <f t="shared" si="1593"/>
        <v>6972</v>
      </c>
      <c r="Q1189" s="39">
        <f>'07'!F1188/'05'!$P1189</f>
        <v>0.11646586345381527</v>
      </c>
      <c r="R1189" s="39">
        <f>'07'!G1188/'05'!$P1189</f>
        <v>0.14199655765920827</v>
      </c>
      <c r="S1189" s="39">
        <f>'07'!H1188/'05'!$P1189</f>
        <v>0.41308089500860584</v>
      </c>
      <c r="T1189" s="39">
        <f>'07'!I1188/'05'!$P1189</f>
        <v>6.9850831899024676E-2</v>
      </c>
      <c r="U1189" s="39">
        <f>'07'!J1188/'05'!$P1189</f>
        <v>1.8789443488238668E-2</v>
      </c>
      <c r="V1189" s="39">
        <f>'07'!K1188/'05'!$P1189</f>
        <v>6.7699368904188179E-2</v>
      </c>
      <c r="W1189" s="39">
        <f>'07'!L1188/'05'!$P1189</f>
        <v>3.7292025243832474E-3</v>
      </c>
      <c r="X1189" s="39">
        <f>'07'!M1188/'05'!$P1189</f>
        <v>1.1474469305794606E-3</v>
      </c>
      <c r="Y1189" s="39">
        <f>'07'!N1188/'05'!$P1189</f>
        <v>0.1536144578313253</v>
      </c>
      <c r="Z1189" s="39">
        <f>'07'!O1188/'05'!$P1189</f>
        <v>1.3625932300631095E-2</v>
      </c>
      <c r="AA1189" s="44">
        <f t="shared" si="1594"/>
        <v>35.871485943775099</v>
      </c>
      <c r="AB1189" s="44">
        <f t="shared" si="1595"/>
        <v>43.734939759036145</v>
      </c>
      <c r="AC1189" s="44">
        <f t="shared" si="1596"/>
        <v>127.22891566265059</v>
      </c>
      <c r="AD1189" s="44">
        <f t="shared" si="1597"/>
        <v>21.514056224899601</v>
      </c>
      <c r="AE1189" s="44">
        <f t="shared" si="1598"/>
        <v>5.7871485943775101</v>
      </c>
      <c r="AF1189" s="44">
        <f t="shared" si="1599"/>
        <v>20.85140562248996</v>
      </c>
      <c r="AG1189" s="44">
        <f t="shared" si="1600"/>
        <v>1.1485943775100402</v>
      </c>
      <c r="AH1189" s="44">
        <f t="shared" si="1601"/>
        <v>0.35341365461847385</v>
      </c>
      <c r="AI1189" s="44">
        <f t="shared" si="1602"/>
        <v>47.313253012048193</v>
      </c>
      <c r="AJ1189" s="44">
        <f t="shared" si="1603"/>
        <v>4.1967871485943773</v>
      </c>
      <c r="AK1189" s="44">
        <f t="shared" si="1604"/>
        <v>21.313253012048193</v>
      </c>
      <c r="AL1189" s="44">
        <f t="shared" si="1605"/>
        <v>25.985370051635112</v>
      </c>
      <c r="AM1189" s="44">
        <f t="shared" si="1606"/>
        <v>75.593803786574867</v>
      </c>
      <c r="AN1189" s="44">
        <f t="shared" si="1607"/>
        <v>12.782702237521516</v>
      </c>
      <c r="AO1189" s="44">
        <f t="shared" si="1608"/>
        <v>3.4384681583476762</v>
      </c>
      <c r="AP1189" s="44">
        <f t="shared" si="1609"/>
        <v>12.388984509466436</v>
      </c>
      <c r="AQ1189" s="44">
        <f t="shared" si="1610"/>
        <v>0.68244406196213425</v>
      </c>
      <c r="AR1189" s="44">
        <f t="shared" si="1611"/>
        <v>0.20998278829604128</v>
      </c>
      <c r="AS1189" s="44">
        <f t="shared" si="1612"/>
        <v>28.111445783132528</v>
      </c>
      <c r="AT1189" s="44">
        <f t="shared" si="1613"/>
        <v>2.4935456110154903</v>
      </c>
      <c r="AU1189" s="44">
        <f t="shared" si="1614"/>
        <v>491.13654618473896</v>
      </c>
      <c r="AV1189" s="44">
        <f t="shared" si="1615"/>
        <v>598.79948364888128</v>
      </c>
      <c r="AW1189" s="44">
        <f t="shared" si="1616"/>
        <v>1741.9621342512908</v>
      </c>
      <c r="AX1189" s="44">
        <f t="shared" si="1617"/>
        <v>294.56095811818705</v>
      </c>
      <c r="AY1189" s="44">
        <f t="shared" si="1618"/>
        <v>79.235083189902468</v>
      </c>
      <c r="AZ1189" s="44">
        <f t="shared" si="1619"/>
        <v>285.48823866896157</v>
      </c>
      <c r="BA1189" s="44">
        <f t="shared" si="1620"/>
        <v>15.726047045324155</v>
      </c>
      <c r="BB1189" s="44">
        <f t="shared" si="1621"/>
        <v>4.8387837062535857</v>
      </c>
      <c r="BC1189" s="44">
        <f t="shared" si="1622"/>
        <v>647.79216867469881</v>
      </c>
      <c r="BD1189" s="44">
        <f t="shared" si="1623"/>
        <v>57.460556511761325</v>
      </c>
      <c r="BE1189" s="44">
        <f t="shared" si="1624"/>
        <v>263.67871485943778</v>
      </c>
      <c r="BF1189" s="44">
        <f t="shared" si="1625"/>
        <v>321.48020654044751</v>
      </c>
      <c r="BG1189" s="44">
        <f t="shared" si="1626"/>
        <v>935.21514629948365</v>
      </c>
      <c r="BH1189" s="44">
        <f t="shared" si="1627"/>
        <v>158.14228341939187</v>
      </c>
      <c r="BI1189" s="44">
        <f t="shared" si="1628"/>
        <v>42.539300057372344</v>
      </c>
      <c r="BJ1189" s="44">
        <f t="shared" si="1629"/>
        <v>153.27137119908204</v>
      </c>
      <c r="BK1189" s="44">
        <f t="shared" si="1630"/>
        <v>8.4429145152036718</v>
      </c>
      <c r="BL1189" s="44">
        <f t="shared" si="1631"/>
        <v>2.5978198508318986</v>
      </c>
      <c r="BM1189" s="44">
        <f t="shared" si="1632"/>
        <v>347.7831325301205</v>
      </c>
      <c r="BN1189" s="44">
        <f t="shared" si="1633"/>
        <v>30.849110728628798</v>
      </c>
      <c r="BO1189" s="39">
        <f t="shared" si="1634"/>
        <v>5.1450783051886261E-3</v>
      </c>
      <c r="BP1189" s="39">
        <f t="shared" si="1553"/>
        <v>6.2729402981979553E-3</v>
      </c>
      <c r="BQ1189" s="39">
        <f t="shared" si="1554"/>
        <v>1.8248553594757688E-2</v>
      </c>
      <c r="BR1189" s="39">
        <f t="shared" si="1555"/>
        <v>3.0857797224468735E-3</v>
      </c>
      <c r="BS1189" s="39">
        <f t="shared" si="1556"/>
        <v>8.3005573642821432E-4</v>
      </c>
      <c r="BT1189" s="39">
        <f t="shared" si="1557"/>
        <v>2.9907351724741769E-3</v>
      </c>
      <c r="BU1189" s="39">
        <f t="shared" si="1558"/>
        <v>1.6474388661934025E-4</v>
      </c>
      <c r="BV1189" s="39">
        <f t="shared" si="1559"/>
        <v>5.0690426652104682E-5</v>
      </c>
      <c r="BW1189" s="39">
        <f t="shared" si="1560"/>
        <v>6.7861808680505153E-3</v>
      </c>
      <c r="BX1189" s="39">
        <f t="shared" si="1561"/>
        <v>6.019488164937431E-4</v>
      </c>
      <c r="BY1189" s="39">
        <f t="shared" si="1562"/>
        <v>3.0569783436672679E-3</v>
      </c>
      <c r="BZ1189" s="39">
        <f t="shared" si="1563"/>
        <v>3.727104138215019E-3</v>
      </c>
      <c r="CA1189" s="39">
        <f t="shared" si="1564"/>
        <v>1.0842484765716419E-2</v>
      </c>
      <c r="CB1189" s="39">
        <f t="shared" si="1565"/>
        <v>1.8334340558694084E-3</v>
      </c>
      <c r="CC1189" s="39">
        <f t="shared" si="1566"/>
        <v>4.9318246677390652E-4</v>
      </c>
      <c r="CD1189" s="39">
        <f t="shared" si="1567"/>
        <v>1.7769627810479685E-3</v>
      </c>
      <c r="CE1189" s="39">
        <f t="shared" si="1568"/>
        <v>9.7883543023828782E-5</v>
      </c>
      <c r="CF1189" s="39">
        <f t="shared" si="1569"/>
        <v>3.0118013238101159E-5</v>
      </c>
      <c r="CG1189" s="39">
        <f t="shared" si="1570"/>
        <v>4.0320490222507926E-3</v>
      </c>
      <c r="CH1189" s="39">
        <f t="shared" si="1571"/>
        <v>3.5765140720245129E-4</v>
      </c>
      <c r="CI1189" s="39">
        <f t="shared" si="1572"/>
        <v>7.0444140301884534E-2</v>
      </c>
      <c r="CJ1189" s="39">
        <f t="shared" si="1573"/>
        <v>8.5886328693184355E-2</v>
      </c>
      <c r="CK1189" s="39">
        <f t="shared" si="1574"/>
        <v>0.24985113801653624</v>
      </c>
      <c r="CL1189" s="39">
        <f t="shared" si="1575"/>
        <v>4.2249133407657354E-2</v>
      </c>
      <c r="CM1189" s="39">
        <f t="shared" si="1576"/>
        <v>1.1364756625057726E-2</v>
      </c>
      <c r="CN1189" s="39">
        <f t="shared" si="1577"/>
        <v>4.0947825397154559E-2</v>
      </c>
      <c r="CO1189" s="39">
        <f t="shared" si="1578"/>
        <v>2.2556005515381749E-3</v>
      </c>
      <c r="CP1189" s="39">
        <f t="shared" si="1579"/>
        <v>6.9403093893482301E-4</v>
      </c>
      <c r="CQ1189" s="39">
        <f t="shared" si="1580"/>
        <v>9.2913391949899435E-2</v>
      </c>
      <c r="CR1189" s="39">
        <f t="shared" si="1581"/>
        <v>8.2416173998510218E-3</v>
      </c>
      <c r="CS1189" s="39">
        <f t="shared" si="1582"/>
        <v>3.7819666503074841E-2</v>
      </c>
      <c r="CT1189" s="39">
        <f t="shared" si="1583"/>
        <v>4.6110184529610944E-2</v>
      </c>
      <c r="CU1189" s="39">
        <f t="shared" si="1584"/>
        <v>0.13413871863159549</v>
      </c>
      <c r="CV1189" s="39">
        <f t="shared" si="1585"/>
        <v>2.2682484713051045E-2</v>
      </c>
      <c r="CW1189" s="39">
        <f t="shared" si="1586"/>
        <v>6.1014486599788214E-3</v>
      </c>
      <c r="CX1189" s="39">
        <f t="shared" si="1587"/>
        <v>2.1983845553511482E-2</v>
      </c>
      <c r="CY1189" s="39">
        <f t="shared" si="1588"/>
        <v>1.2109745432019037E-3</v>
      </c>
      <c r="CZ1189" s="39">
        <f t="shared" si="1589"/>
        <v>3.7260755175443181E-4</v>
      </c>
      <c r="DA1189" s="39">
        <f t="shared" si="1590"/>
        <v>4.9882835991124572E-2</v>
      </c>
      <c r="DB1189" s="39">
        <f t="shared" si="1591"/>
        <v>4.4247146770838783E-3</v>
      </c>
    </row>
    <row r="1190" spans="1:106" ht="12.75" customHeight="1" x14ac:dyDescent="0.3">
      <c r="A1190" s="9" t="str">
        <f t="shared" si="1592"/>
        <v>21 Puebla50-54 añosMujeres</v>
      </c>
      <c r="B1190" s="22" t="s">
        <v>56</v>
      </c>
      <c r="C1190" s="22" t="s">
        <v>16</v>
      </c>
      <c r="D1190" s="30" t="s">
        <v>85</v>
      </c>
      <c r="E1190" s="23">
        <v>181558</v>
      </c>
      <c r="F1190" s="23">
        <v>177901</v>
      </c>
      <c r="G1190" s="23">
        <v>176042</v>
      </c>
      <c r="H1190" s="23">
        <v>1755</v>
      </c>
      <c r="I1190" s="23">
        <v>104</v>
      </c>
      <c r="J1190" s="23">
        <v>3549</v>
      </c>
      <c r="K1190" s="23">
        <v>3166</v>
      </c>
      <c r="L1190" s="23">
        <v>258</v>
      </c>
      <c r="M1190" s="23">
        <v>125</v>
      </c>
      <c r="N1190" s="23">
        <v>108</v>
      </c>
      <c r="O1190" s="38">
        <f>+'07'!E1189-'05'!J1190</f>
        <v>1755</v>
      </c>
      <c r="P1190" s="38">
        <f t="shared" si="1593"/>
        <v>5304</v>
      </c>
      <c r="Q1190" s="39">
        <f>'07'!F1189/'05'!$P1190</f>
        <v>0.10690045248868778</v>
      </c>
      <c r="R1190" s="39">
        <f>'07'!G1189/'05'!$P1190</f>
        <v>0.12575414781297134</v>
      </c>
      <c r="S1190" s="39">
        <f>'07'!H1189/'05'!$P1190</f>
        <v>0.47247360482654599</v>
      </c>
      <c r="T1190" s="39">
        <f>'07'!I1189/'05'!$P1190</f>
        <v>4.4494720965309202E-2</v>
      </c>
      <c r="U1190" s="39">
        <f>'07'!J1189/'05'!$P1190</f>
        <v>1.5837104072398189E-2</v>
      </c>
      <c r="V1190" s="39">
        <f>'07'!K1189/'05'!$P1190</f>
        <v>6.3159879336349922E-2</v>
      </c>
      <c r="W1190" s="39">
        <f>'07'!L1189/'05'!$P1190</f>
        <v>4.9019607843137254E-3</v>
      </c>
      <c r="X1190" s="39">
        <f>'07'!M1189/'05'!$P1190</f>
        <v>2.0739064856711916E-3</v>
      </c>
      <c r="Y1190" s="39">
        <f>'07'!N1189/'05'!$P1190</f>
        <v>0.15139517345399697</v>
      </c>
      <c r="Z1190" s="39">
        <f>'07'!O1189/'05'!$P1190</f>
        <v>1.3009049773755657E-2</v>
      </c>
      <c r="AA1190" s="44">
        <f t="shared" si="1594"/>
        <v>27.580316742081447</v>
      </c>
      <c r="AB1190" s="44">
        <f t="shared" si="1595"/>
        <v>32.444570135746602</v>
      </c>
      <c r="AC1190" s="44">
        <f t="shared" si="1596"/>
        <v>121.89819004524887</v>
      </c>
      <c r="AD1190" s="44">
        <f t="shared" si="1597"/>
        <v>11.479638009049774</v>
      </c>
      <c r="AE1190" s="44">
        <f t="shared" si="1598"/>
        <v>4.0859728506787327</v>
      </c>
      <c r="AF1190" s="44">
        <f t="shared" si="1599"/>
        <v>16.29524886877828</v>
      </c>
      <c r="AG1190" s="44">
        <f t="shared" si="1600"/>
        <v>1.2647058823529411</v>
      </c>
      <c r="AH1190" s="44">
        <f t="shared" si="1601"/>
        <v>0.53506787330316741</v>
      </c>
      <c r="AI1190" s="44">
        <f t="shared" si="1602"/>
        <v>39.059954751131222</v>
      </c>
      <c r="AJ1190" s="44">
        <f t="shared" si="1603"/>
        <v>3.3563348416289593</v>
      </c>
      <c r="AK1190" s="44">
        <f t="shared" si="1604"/>
        <v>13.362556561085972</v>
      </c>
      <c r="AL1190" s="44">
        <f t="shared" si="1605"/>
        <v>15.719268476621417</v>
      </c>
      <c r="AM1190" s="44">
        <f t="shared" si="1606"/>
        <v>59.059200603318246</v>
      </c>
      <c r="AN1190" s="44">
        <f t="shared" si="1607"/>
        <v>5.5618401206636499</v>
      </c>
      <c r="AO1190" s="44">
        <f t="shared" si="1608"/>
        <v>1.9796380090497736</v>
      </c>
      <c r="AP1190" s="44">
        <f t="shared" si="1609"/>
        <v>7.8949849170437405</v>
      </c>
      <c r="AQ1190" s="44">
        <f t="shared" si="1610"/>
        <v>0.61274509803921573</v>
      </c>
      <c r="AR1190" s="44">
        <f t="shared" si="1611"/>
        <v>0.25923831070889897</v>
      </c>
      <c r="AS1190" s="44">
        <f t="shared" si="1612"/>
        <v>18.92439668174962</v>
      </c>
      <c r="AT1190" s="44">
        <f t="shared" si="1613"/>
        <v>1.626131221719457</v>
      </c>
      <c r="AU1190" s="44">
        <f t="shared" si="1614"/>
        <v>338.44683257918552</v>
      </c>
      <c r="AV1190" s="44">
        <f t="shared" si="1615"/>
        <v>398.13763197586724</v>
      </c>
      <c r="AW1190" s="44">
        <f t="shared" si="1616"/>
        <v>1495.8514328808446</v>
      </c>
      <c r="AX1190" s="44">
        <f t="shared" si="1617"/>
        <v>140.87028657616892</v>
      </c>
      <c r="AY1190" s="44">
        <f t="shared" si="1618"/>
        <v>50.140271493212666</v>
      </c>
      <c r="AZ1190" s="44">
        <f t="shared" si="1619"/>
        <v>199.96417797888387</v>
      </c>
      <c r="BA1190" s="44">
        <f t="shared" si="1620"/>
        <v>15.519607843137255</v>
      </c>
      <c r="BB1190" s="44">
        <f t="shared" si="1621"/>
        <v>6.5659879336349922</v>
      </c>
      <c r="BC1190" s="44">
        <f t="shared" si="1622"/>
        <v>479.31711915535442</v>
      </c>
      <c r="BD1190" s="44">
        <f t="shared" si="1623"/>
        <v>41.186651583710407</v>
      </c>
      <c r="BE1190" s="44">
        <f t="shared" si="1624"/>
        <v>187.61029411764704</v>
      </c>
      <c r="BF1190" s="44">
        <f t="shared" si="1625"/>
        <v>220.6985294117647</v>
      </c>
      <c r="BG1190" s="44">
        <f t="shared" si="1626"/>
        <v>829.19117647058818</v>
      </c>
      <c r="BH1190" s="44">
        <f t="shared" si="1627"/>
        <v>78.088235294117652</v>
      </c>
      <c r="BI1190" s="44">
        <f t="shared" si="1628"/>
        <v>27.794117647058822</v>
      </c>
      <c r="BJ1190" s="44">
        <f t="shared" si="1629"/>
        <v>110.84558823529412</v>
      </c>
      <c r="BK1190" s="44">
        <f t="shared" si="1630"/>
        <v>8.6029411764705888</v>
      </c>
      <c r="BL1190" s="44">
        <f t="shared" si="1631"/>
        <v>3.6397058823529411</v>
      </c>
      <c r="BM1190" s="44">
        <f t="shared" si="1632"/>
        <v>265.6985294117647</v>
      </c>
      <c r="BN1190" s="44">
        <f t="shared" si="1633"/>
        <v>22.830882352941178</v>
      </c>
      <c r="BO1190" s="39">
        <f t="shared" si="1634"/>
        <v>5.1999088880244054E-3</v>
      </c>
      <c r="BP1190" s="39">
        <f t="shared" si="1553"/>
        <v>6.1170004026671575E-3</v>
      </c>
      <c r="BQ1190" s="39">
        <f t="shared" si="1554"/>
        <v>2.2982313356947372E-2</v>
      </c>
      <c r="BR1190" s="39">
        <f t="shared" si="1555"/>
        <v>2.1643359745568956E-3</v>
      </c>
      <c r="BS1190" s="39">
        <f t="shared" si="1556"/>
        <v>7.7035687229991192E-4</v>
      </c>
      <c r="BT1190" s="39">
        <f t="shared" si="1557"/>
        <v>3.0722565740532201E-3</v>
      </c>
      <c r="BU1190" s="39">
        <f t="shared" si="1558"/>
        <v>2.384437938071156E-4</v>
      </c>
      <c r="BV1190" s="39">
        <f t="shared" si="1559"/>
        <v>1.0088006661070275E-4</v>
      </c>
      <c r="BW1190" s="39">
        <f t="shared" si="1560"/>
        <v>7.3642448625813013E-3</v>
      </c>
      <c r="BX1190" s="39">
        <f t="shared" si="1561"/>
        <v>6.3279314510349908E-4</v>
      </c>
      <c r="BY1190" s="39">
        <f t="shared" si="1562"/>
        <v>2.5193357015622121E-3</v>
      </c>
      <c r="BZ1190" s="39">
        <f t="shared" si="1563"/>
        <v>2.9636629857883517E-3</v>
      </c>
      <c r="CA1190" s="39">
        <f t="shared" si="1564"/>
        <v>1.113484174270706E-2</v>
      </c>
      <c r="CB1190" s="39">
        <f t="shared" si="1565"/>
        <v>1.0486123907736896E-3</v>
      </c>
      <c r="CC1190" s="39">
        <f t="shared" si="1566"/>
        <v>3.7323491874995731E-4</v>
      </c>
      <c r="CD1190" s="39">
        <f t="shared" si="1567"/>
        <v>1.4884964021575681E-3</v>
      </c>
      <c r="CE1190" s="39">
        <f t="shared" si="1568"/>
        <v>1.1552509389879633E-4</v>
      </c>
      <c r="CF1190" s="39">
        <f t="shared" si="1569"/>
        <v>4.8876001264875368E-5</v>
      </c>
      <c r="CG1190" s="39">
        <f t="shared" si="1570"/>
        <v>3.5679480923359011E-3</v>
      </c>
      <c r="CH1190" s="39">
        <f t="shared" si="1571"/>
        <v>3.0658582611603637E-4</v>
      </c>
      <c r="CI1190" s="39">
        <f t="shared" si="1572"/>
        <v>6.3809734649167713E-2</v>
      </c>
      <c r="CJ1190" s="39">
        <f t="shared" si="1573"/>
        <v>7.5063656104047374E-2</v>
      </c>
      <c r="CK1190" s="39">
        <f t="shared" si="1574"/>
        <v>0.28202327165928442</v>
      </c>
      <c r="CL1190" s="39">
        <f t="shared" si="1575"/>
        <v>2.6559254633516011E-2</v>
      </c>
      <c r="CM1190" s="39">
        <f t="shared" si="1576"/>
        <v>9.4532940220989192E-3</v>
      </c>
      <c r="CN1190" s="39">
        <f t="shared" si="1577"/>
        <v>3.7700636873846886E-2</v>
      </c>
      <c r="CO1190" s="39">
        <f t="shared" si="1578"/>
        <v>2.9260195782687131E-3</v>
      </c>
      <c r="CP1190" s="39">
        <f t="shared" si="1579"/>
        <v>1.2379313600367633E-3</v>
      </c>
      <c r="CQ1190" s="39">
        <f t="shared" si="1580"/>
        <v>9.036898928268372E-2</v>
      </c>
      <c r="CR1190" s="39">
        <f t="shared" si="1581"/>
        <v>7.7652058038669694E-3</v>
      </c>
      <c r="CS1190" s="39">
        <f t="shared" si="1582"/>
        <v>3.5371473249933456E-2</v>
      </c>
      <c r="CT1190" s="39">
        <f t="shared" si="1583"/>
        <v>4.1609828320468459E-2</v>
      </c>
      <c r="CU1190" s="39">
        <f t="shared" si="1584"/>
        <v>0.15633317806760713</v>
      </c>
      <c r="CV1190" s="39">
        <f t="shared" si="1585"/>
        <v>1.4722517966462604E-2</v>
      </c>
      <c r="CW1190" s="39">
        <f t="shared" si="1586"/>
        <v>5.2402182592494011E-3</v>
      </c>
      <c r="CX1190" s="39">
        <f t="shared" si="1587"/>
        <v>2.0898489486292256E-2</v>
      </c>
      <c r="CY1190" s="39">
        <f t="shared" si="1588"/>
        <v>1.6219723183391005E-3</v>
      </c>
      <c r="CZ1190" s="39">
        <f t="shared" si="1589"/>
        <v>6.8621905775885018E-4</v>
      </c>
      <c r="DA1190" s="39">
        <f t="shared" si="1590"/>
        <v>5.0093991216396058E-2</v>
      </c>
      <c r="DB1190" s="39">
        <f t="shared" si="1591"/>
        <v>4.3044649986691509E-3</v>
      </c>
    </row>
    <row r="1191" spans="1:106" ht="12.75" customHeight="1" x14ac:dyDescent="0.3">
      <c r="A1191" s="9" t="str">
        <f t="shared" si="1592"/>
        <v>21 Puebla55-59 añosMujeres</v>
      </c>
      <c r="B1191" s="22" t="s">
        <v>56</v>
      </c>
      <c r="C1191" s="22" t="s">
        <v>16</v>
      </c>
      <c r="D1191" s="30" t="s">
        <v>86</v>
      </c>
      <c r="E1191" s="23">
        <v>145475</v>
      </c>
      <c r="F1191" s="23">
        <v>142820</v>
      </c>
      <c r="G1191" s="23">
        <v>141473</v>
      </c>
      <c r="H1191" s="23">
        <v>1254</v>
      </c>
      <c r="I1191" s="23">
        <v>93</v>
      </c>
      <c r="J1191" s="23">
        <v>2576</v>
      </c>
      <c r="K1191" s="23">
        <v>2318</v>
      </c>
      <c r="L1191" s="23">
        <v>188</v>
      </c>
      <c r="M1191" s="23">
        <v>70</v>
      </c>
      <c r="N1191" s="23">
        <v>79</v>
      </c>
      <c r="O1191" s="38">
        <f>+'07'!E1190-'05'!J1191</f>
        <v>1254</v>
      </c>
      <c r="P1191" s="38">
        <f t="shared" si="1593"/>
        <v>3830</v>
      </c>
      <c r="Q1191" s="39">
        <f>'07'!F1190/'05'!$P1191</f>
        <v>7.6762402088772844E-2</v>
      </c>
      <c r="R1191" s="39">
        <f>'07'!G1190/'05'!$P1191</f>
        <v>0.10339425587467363</v>
      </c>
      <c r="S1191" s="39">
        <f>'07'!H1190/'05'!$P1191</f>
        <v>0.50391644908616184</v>
      </c>
      <c r="T1191" s="39">
        <f>'07'!I1190/'05'!$P1191</f>
        <v>3.3942558746736295E-2</v>
      </c>
      <c r="U1191" s="39">
        <f>'07'!J1190/'05'!$P1191</f>
        <v>1.1488250652741514E-2</v>
      </c>
      <c r="V1191" s="39">
        <f>'07'!K1190/'05'!$P1191</f>
        <v>6.7624020887728453E-2</v>
      </c>
      <c r="W1191" s="39">
        <f>'07'!L1190/'05'!$P1191</f>
        <v>4.4386422976501307E-3</v>
      </c>
      <c r="X1191" s="39">
        <f>'07'!M1190/'05'!$P1191</f>
        <v>1.566579634464752E-3</v>
      </c>
      <c r="Y1191" s="39">
        <f>'07'!N1190/'05'!$P1191</f>
        <v>0.18720626631853787</v>
      </c>
      <c r="Z1191" s="39">
        <f>'07'!O1190/'05'!$P1191</f>
        <v>9.6605744125326364E-3</v>
      </c>
      <c r="AA1191" s="44">
        <f t="shared" si="1594"/>
        <v>14.431331592689295</v>
      </c>
      <c r="AB1191" s="44">
        <f t="shared" si="1595"/>
        <v>19.438120104438642</v>
      </c>
      <c r="AC1191" s="44">
        <f t="shared" si="1596"/>
        <v>94.736292428198425</v>
      </c>
      <c r="AD1191" s="44">
        <f t="shared" si="1597"/>
        <v>6.3812010443864233</v>
      </c>
      <c r="AE1191" s="44">
        <f t="shared" si="1598"/>
        <v>2.1597911227154047</v>
      </c>
      <c r="AF1191" s="44">
        <f t="shared" si="1599"/>
        <v>12.71331592689295</v>
      </c>
      <c r="AG1191" s="44">
        <f t="shared" si="1600"/>
        <v>0.83446475195822456</v>
      </c>
      <c r="AH1191" s="44">
        <f t="shared" si="1601"/>
        <v>0.29451697127937337</v>
      </c>
      <c r="AI1191" s="44">
        <f t="shared" si="1602"/>
        <v>35.194778067885117</v>
      </c>
      <c r="AJ1191" s="44">
        <f t="shared" si="1603"/>
        <v>1.8161879895561357</v>
      </c>
      <c r="AK1191" s="44">
        <f t="shared" si="1604"/>
        <v>5.3733681462140988</v>
      </c>
      <c r="AL1191" s="44">
        <f t="shared" si="1605"/>
        <v>7.2375979112271542</v>
      </c>
      <c r="AM1191" s="44">
        <f t="shared" si="1606"/>
        <v>35.274151436031332</v>
      </c>
      <c r="AN1191" s="44">
        <f t="shared" si="1607"/>
        <v>2.3759791122715406</v>
      </c>
      <c r="AO1191" s="44">
        <f t="shared" si="1608"/>
        <v>0.80417754569190592</v>
      </c>
      <c r="AP1191" s="44">
        <f t="shared" si="1609"/>
        <v>4.7336814621409919</v>
      </c>
      <c r="AQ1191" s="44">
        <f t="shared" si="1610"/>
        <v>0.31070496083550914</v>
      </c>
      <c r="AR1191" s="44">
        <f t="shared" si="1611"/>
        <v>0.10966057441253264</v>
      </c>
      <c r="AS1191" s="44">
        <f t="shared" si="1612"/>
        <v>13.104438642297652</v>
      </c>
      <c r="AT1191" s="44">
        <f t="shared" si="1613"/>
        <v>0.67624020887728453</v>
      </c>
      <c r="AU1191" s="44">
        <f t="shared" si="1614"/>
        <v>177.93524804177545</v>
      </c>
      <c r="AV1191" s="44">
        <f t="shared" si="1615"/>
        <v>239.66788511749348</v>
      </c>
      <c r="AW1191" s="44">
        <f t="shared" si="1616"/>
        <v>1168.0783289817232</v>
      </c>
      <c r="AX1191" s="44">
        <f t="shared" si="1617"/>
        <v>78.678851174934735</v>
      </c>
      <c r="AY1191" s="44">
        <f t="shared" si="1618"/>
        <v>26.629765013054829</v>
      </c>
      <c r="AZ1191" s="44">
        <f t="shared" si="1619"/>
        <v>156.75248041775455</v>
      </c>
      <c r="BA1191" s="44">
        <f t="shared" si="1620"/>
        <v>10.288772845953003</v>
      </c>
      <c r="BB1191" s="44">
        <f t="shared" si="1621"/>
        <v>3.6313315926892953</v>
      </c>
      <c r="BC1191" s="44">
        <f t="shared" si="1622"/>
        <v>433.94412532637079</v>
      </c>
      <c r="BD1191" s="44">
        <f t="shared" si="1623"/>
        <v>22.39321148825065</v>
      </c>
      <c r="BE1191" s="44">
        <f t="shared" si="1624"/>
        <v>96.260052219321139</v>
      </c>
      <c r="BF1191" s="44">
        <f t="shared" si="1625"/>
        <v>129.65639686684074</v>
      </c>
      <c r="BG1191" s="44">
        <f t="shared" si="1626"/>
        <v>631.91122715404697</v>
      </c>
      <c r="BH1191" s="44">
        <f t="shared" si="1627"/>
        <v>42.563968668407313</v>
      </c>
      <c r="BI1191" s="44">
        <f t="shared" si="1628"/>
        <v>14.406266318537858</v>
      </c>
      <c r="BJ1191" s="44">
        <f t="shared" si="1629"/>
        <v>84.800522193211478</v>
      </c>
      <c r="BK1191" s="44">
        <f t="shared" si="1630"/>
        <v>5.566057441253264</v>
      </c>
      <c r="BL1191" s="44">
        <f t="shared" si="1631"/>
        <v>1.964490861618799</v>
      </c>
      <c r="BM1191" s="44">
        <f t="shared" si="1632"/>
        <v>234.75665796344649</v>
      </c>
      <c r="BN1191" s="44">
        <f t="shared" si="1633"/>
        <v>12.114360313315926</v>
      </c>
      <c r="BO1191" s="39">
        <f t="shared" si="1634"/>
        <v>3.7679716952191372E-3</v>
      </c>
      <c r="BP1191" s="39">
        <f t="shared" si="1553"/>
        <v>5.0752271813155727E-3</v>
      </c>
      <c r="BQ1191" s="39">
        <f t="shared" si="1554"/>
        <v>2.473532439378549E-2</v>
      </c>
      <c r="BR1191" s="39">
        <f t="shared" si="1555"/>
        <v>1.6661099332601628E-3</v>
      </c>
      <c r="BS1191" s="39">
        <f t="shared" si="1556"/>
        <v>5.6391413125728585E-4</v>
      </c>
      <c r="BT1191" s="39">
        <f t="shared" si="1557"/>
        <v>3.3194036362644776E-3</v>
      </c>
      <c r="BU1191" s="39">
        <f t="shared" si="1558"/>
        <v>2.1787591434940589E-4</v>
      </c>
      <c r="BV1191" s="39">
        <f t="shared" si="1559"/>
        <v>7.6897381535084429E-5</v>
      </c>
      <c r="BW1191" s="39">
        <f t="shared" si="1560"/>
        <v>9.1892370934425899E-3</v>
      </c>
      <c r="BX1191" s="39">
        <f t="shared" si="1561"/>
        <v>4.7420051946635397E-4</v>
      </c>
      <c r="BY1191" s="39">
        <f t="shared" si="1562"/>
        <v>1.4029681843901042E-3</v>
      </c>
      <c r="BZ1191" s="39">
        <f t="shared" si="1563"/>
        <v>1.8897122483621813E-3</v>
      </c>
      <c r="CA1191" s="39">
        <f t="shared" si="1564"/>
        <v>9.2099612104520456E-3</v>
      </c>
      <c r="CB1191" s="39">
        <f t="shared" si="1565"/>
        <v>6.2036008153303936E-4</v>
      </c>
      <c r="CC1191" s="39">
        <f t="shared" si="1566"/>
        <v>2.099680275957979E-4</v>
      </c>
      <c r="CD1191" s="39">
        <f t="shared" si="1567"/>
        <v>1.2359481624389013E-3</v>
      </c>
      <c r="CE1191" s="39">
        <f t="shared" si="1568"/>
        <v>8.1124010662012835E-5</v>
      </c>
      <c r="CF1191" s="39">
        <f t="shared" si="1569"/>
        <v>2.8632003763063354E-5</v>
      </c>
      <c r="CG1191" s="39">
        <f t="shared" si="1570"/>
        <v>3.4215244496860709E-3</v>
      </c>
      <c r="CH1191" s="39">
        <f t="shared" si="1571"/>
        <v>1.7656402320555731E-4</v>
      </c>
      <c r="CI1191" s="39">
        <f t="shared" si="1572"/>
        <v>4.6458289305946594E-2</v>
      </c>
      <c r="CJ1191" s="39">
        <f t="shared" si="1573"/>
        <v>6.2576471310050522E-2</v>
      </c>
      <c r="CK1191" s="39">
        <f t="shared" si="1574"/>
        <v>0.30498128694039772</v>
      </c>
      <c r="CL1191" s="39">
        <f t="shared" si="1575"/>
        <v>2.0542780985622646E-2</v>
      </c>
      <c r="CM1191" s="39">
        <f t="shared" si="1576"/>
        <v>6.9529412566722787E-3</v>
      </c>
      <c r="CN1191" s="39">
        <f t="shared" si="1577"/>
        <v>4.092754057904819E-2</v>
      </c>
      <c r="CO1191" s="39">
        <f t="shared" si="1578"/>
        <v>2.6863636673506537E-3</v>
      </c>
      <c r="CP1191" s="39">
        <f t="shared" si="1579"/>
        <v>9.4812835318258367E-4</v>
      </c>
      <c r="CQ1191" s="39">
        <f t="shared" si="1580"/>
        <v>0.11330133820531875</v>
      </c>
      <c r="CR1191" s="39">
        <f t="shared" si="1581"/>
        <v>5.8467915112925982E-3</v>
      </c>
      <c r="CS1191" s="39">
        <f t="shared" si="1582"/>
        <v>2.5133172903217007E-2</v>
      </c>
      <c r="CT1191" s="39">
        <f t="shared" si="1583"/>
        <v>3.385284513494536E-2</v>
      </c>
      <c r="CU1191" s="39">
        <f t="shared" si="1584"/>
        <v>0.16498987654152664</v>
      </c>
      <c r="CV1191" s="39">
        <f t="shared" si="1585"/>
        <v>1.1113307746320448E-2</v>
      </c>
      <c r="CW1191" s="39">
        <f t="shared" si="1586"/>
        <v>3.7614272372161507E-3</v>
      </c>
      <c r="CX1191" s="39">
        <f t="shared" si="1587"/>
        <v>2.2141128509976887E-2</v>
      </c>
      <c r="CY1191" s="39">
        <f t="shared" si="1588"/>
        <v>1.4532787052880585E-3</v>
      </c>
      <c r="CZ1191" s="39">
        <f t="shared" si="1589"/>
        <v>5.1292189598402065E-4</v>
      </c>
      <c r="DA1191" s="39">
        <f t="shared" si="1590"/>
        <v>6.1294166570090465E-2</v>
      </c>
      <c r="DB1191" s="39">
        <f t="shared" si="1591"/>
        <v>3.1630183585681267E-3</v>
      </c>
    </row>
    <row r="1192" spans="1:106" ht="12.75" customHeight="1" x14ac:dyDescent="0.3">
      <c r="A1192" s="9" t="str">
        <f t="shared" si="1592"/>
        <v>21 Puebla60-64 añosMujeres</v>
      </c>
      <c r="B1192" s="22" t="s">
        <v>56</v>
      </c>
      <c r="C1192" s="22" t="s">
        <v>16</v>
      </c>
      <c r="D1192" s="30" t="s">
        <v>87</v>
      </c>
      <c r="E1192" s="23">
        <v>124995</v>
      </c>
      <c r="F1192" s="23">
        <v>122797</v>
      </c>
      <c r="G1192" s="23">
        <v>121813</v>
      </c>
      <c r="H1192" s="23">
        <v>927</v>
      </c>
      <c r="I1192" s="23">
        <v>57</v>
      </c>
      <c r="J1192" s="23">
        <v>2131</v>
      </c>
      <c r="K1192" s="23">
        <v>1908</v>
      </c>
      <c r="L1192" s="23">
        <v>160</v>
      </c>
      <c r="M1192" s="23">
        <v>63</v>
      </c>
      <c r="N1192" s="23">
        <v>67</v>
      </c>
      <c r="O1192" s="38">
        <f>+'07'!E1191-'05'!J1192</f>
        <v>927</v>
      </c>
      <c r="P1192" s="38">
        <f t="shared" si="1593"/>
        <v>3058</v>
      </c>
      <c r="Q1192" s="39">
        <f>'07'!F1191/'05'!$P1192</f>
        <v>5.8862001308044476E-2</v>
      </c>
      <c r="R1192" s="39">
        <f>'07'!G1191/'05'!$P1192</f>
        <v>6.7037279267495101E-2</v>
      </c>
      <c r="S1192" s="39">
        <f>'07'!H1191/'05'!$P1192</f>
        <v>0.55297580117723999</v>
      </c>
      <c r="T1192" s="39">
        <f>'07'!I1191/'05'!$P1192</f>
        <v>2.1909744931327666E-2</v>
      </c>
      <c r="U1192" s="39">
        <f>'07'!J1191/'05'!$P1192</f>
        <v>3.2701111837802487E-4</v>
      </c>
      <c r="V1192" s="39">
        <f>'07'!K1191/'05'!$P1192</f>
        <v>8.175277959450622E-2</v>
      </c>
      <c r="W1192" s="39">
        <f>'07'!L1191/'05'!$P1192</f>
        <v>4.9051667756703724E-3</v>
      </c>
      <c r="X1192" s="39">
        <f>'07'!M1191/'05'!$P1192</f>
        <v>6.5402223675604975E-4</v>
      </c>
      <c r="Y1192" s="39">
        <f>'07'!N1191/'05'!$P1192</f>
        <v>0.19849574885546109</v>
      </c>
      <c r="Z1192" s="39">
        <f>'07'!O1191/'05'!$P1192</f>
        <v>1.3080444735120994E-2</v>
      </c>
      <c r="AA1192" s="44">
        <f t="shared" si="1594"/>
        <v>9.4179202092871162</v>
      </c>
      <c r="AB1192" s="44">
        <f t="shared" si="1595"/>
        <v>10.725964682799216</v>
      </c>
      <c r="AC1192" s="44">
        <f t="shared" si="1596"/>
        <v>88.476128188358402</v>
      </c>
      <c r="AD1192" s="44">
        <f t="shared" si="1597"/>
        <v>3.5055591890124265</v>
      </c>
      <c r="AE1192" s="44">
        <f t="shared" si="1598"/>
        <v>5.2321778940483982E-2</v>
      </c>
      <c r="AF1192" s="44">
        <f t="shared" si="1599"/>
        <v>13.080444735120995</v>
      </c>
      <c r="AG1192" s="44">
        <f t="shared" si="1600"/>
        <v>0.78482668410725953</v>
      </c>
      <c r="AH1192" s="44">
        <f t="shared" si="1601"/>
        <v>0.10464355788096796</v>
      </c>
      <c r="AI1192" s="44">
        <f t="shared" si="1602"/>
        <v>31.759319816873774</v>
      </c>
      <c r="AJ1192" s="44">
        <f t="shared" si="1603"/>
        <v>2.092871157619359</v>
      </c>
      <c r="AK1192" s="44">
        <f t="shared" si="1604"/>
        <v>3.7083060824068022</v>
      </c>
      <c r="AL1192" s="44">
        <f t="shared" si="1605"/>
        <v>4.2233485938521911</v>
      </c>
      <c r="AM1192" s="44">
        <f t="shared" si="1606"/>
        <v>34.837475474166119</v>
      </c>
      <c r="AN1192" s="44">
        <f t="shared" si="1607"/>
        <v>1.3803139306736429</v>
      </c>
      <c r="AO1192" s="44">
        <f t="shared" si="1608"/>
        <v>2.0601700457815567E-2</v>
      </c>
      <c r="AP1192" s="44">
        <f t="shared" si="1609"/>
        <v>5.150425114453892</v>
      </c>
      <c r="AQ1192" s="44">
        <f t="shared" si="1610"/>
        <v>0.30902550686723346</v>
      </c>
      <c r="AR1192" s="44">
        <f t="shared" si="1611"/>
        <v>4.1203400915631135E-2</v>
      </c>
      <c r="AS1192" s="44">
        <f t="shared" si="1612"/>
        <v>12.505232177894049</v>
      </c>
      <c r="AT1192" s="44">
        <f t="shared" si="1613"/>
        <v>0.82406801831262255</v>
      </c>
      <c r="AU1192" s="44">
        <f t="shared" si="1614"/>
        <v>112.30869849574886</v>
      </c>
      <c r="AV1192" s="44">
        <f t="shared" si="1615"/>
        <v>127.90712884238066</v>
      </c>
      <c r="AW1192" s="44">
        <f t="shared" si="1616"/>
        <v>1055.0778286461739</v>
      </c>
      <c r="AX1192" s="44">
        <f t="shared" si="1617"/>
        <v>41.803793328973185</v>
      </c>
      <c r="AY1192" s="44">
        <f t="shared" si="1618"/>
        <v>0.62393721386527146</v>
      </c>
      <c r="AZ1192" s="44">
        <f t="shared" si="1619"/>
        <v>155.98430346631787</v>
      </c>
      <c r="BA1192" s="44">
        <f t="shared" si="1620"/>
        <v>9.3590582079790714</v>
      </c>
      <c r="BB1192" s="44">
        <f t="shared" si="1621"/>
        <v>1.2478744277305429</v>
      </c>
      <c r="BC1192" s="44">
        <f t="shared" si="1622"/>
        <v>378.72988881621978</v>
      </c>
      <c r="BD1192" s="44">
        <f t="shared" si="1623"/>
        <v>24.957488554610855</v>
      </c>
      <c r="BE1192" s="44">
        <f t="shared" si="1624"/>
        <v>54.565075212557232</v>
      </c>
      <c r="BF1192" s="44">
        <f t="shared" si="1625"/>
        <v>62.143557880967961</v>
      </c>
      <c r="BG1192" s="44">
        <f t="shared" si="1626"/>
        <v>512.60856769130146</v>
      </c>
      <c r="BH1192" s="44">
        <f t="shared" si="1627"/>
        <v>20.310333551340747</v>
      </c>
      <c r="BI1192" s="44">
        <f t="shared" si="1628"/>
        <v>0.30313930673642908</v>
      </c>
      <c r="BJ1192" s="44">
        <f t="shared" si="1629"/>
        <v>75.784826684107259</v>
      </c>
      <c r="BK1192" s="44">
        <f t="shared" si="1630"/>
        <v>4.5470896010464354</v>
      </c>
      <c r="BL1192" s="44">
        <f t="shared" si="1631"/>
        <v>0.60627861347285816</v>
      </c>
      <c r="BM1192" s="44">
        <f t="shared" si="1632"/>
        <v>184.00555918901244</v>
      </c>
      <c r="BN1192" s="44">
        <f t="shared" si="1633"/>
        <v>12.125572269457161</v>
      </c>
      <c r="BO1192" s="39">
        <f t="shared" si="1634"/>
        <v>3.0797646204339816E-3</v>
      </c>
      <c r="BP1192" s="39">
        <f t="shared" si="1553"/>
        <v>3.5075097066053682E-3</v>
      </c>
      <c r="BQ1192" s="39">
        <f t="shared" si="1554"/>
        <v>2.893267762863257E-2</v>
      </c>
      <c r="BR1192" s="39">
        <f t="shared" si="1555"/>
        <v>1.1463568309393155E-3</v>
      </c>
      <c r="BS1192" s="39">
        <f t="shared" si="1556"/>
        <v>1.7109803446855455E-5</v>
      </c>
      <c r="BT1192" s="39">
        <f t="shared" si="1557"/>
        <v>4.2774508617138638E-3</v>
      </c>
      <c r="BU1192" s="39">
        <f t="shared" si="1558"/>
        <v>2.5664705170283178E-4</v>
      </c>
      <c r="BV1192" s="39">
        <f t="shared" si="1559"/>
        <v>3.421960689371091E-5</v>
      </c>
      <c r="BW1192" s="39">
        <f t="shared" si="1560"/>
        <v>1.0385650692241261E-2</v>
      </c>
      <c r="BX1192" s="39">
        <f t="shared" si="1561"/>
        <v>6.8439213787421815E-4</v>
      </c>
      <c r="BY1192" s="39">
        <f t="shared" si="1562"/>
        <v>1.2126573192958803E-3</v>
      </c>
      <c r="BZ1192" s="39">
        <f t="shared" si="1563"/>
        <v>1.3810819469758638E-3</v>
      </c>
      <c r="CA1192" s="39">
        <f t="shared" si="1564"/>
        <v>1.1392241816274074E-2</v>
      </c>
      <c r="CB1192" s="39">
        <f t="shared" si="1565"/>
        <v>4.5137800218235543E-4</v>
      </c>
      <c r="CC1192" s="39">
        <f t="shared" si="1566"/>
        <v>6.7369851071993351E-6</v>
      </c>
      <c r="CD1192" s="39">
        <f t="shared" si="1567"/>
        <v>1.6842462767998338E-3</v>
      </c>
      <c r="CE1192" s="39">
        <f t="shared" si="1568"/>
        <v>1.0105477660799002E-4</v>
      </c>
      <c r="CF1192" s="39">
        <f t="shared" si="1569"/>
        <v>1.347397021439867E-5</v>
      </c>
      <c r="CG1192" s="39">
        <f t="shared" si="1570"/>
        <v>4.0893499600699965E-3</v>
      </c>
      <c r="CH1192" s="39">
        <f t="shared" si="1571"/>
        <v>2.6947940428797336E-4</v>
      </c>
      <c r="CI1192" s="39">
        <f t="shared" si="1572"/>
        <v>3.6726193098675232E-2</v>
      </c>
      <c r="CJ1192" s="39">
        <f t="shared" si="1573"/>
        <v>4.1827053251269015E-2</v>
      </c>
      <c r="CK1192" s="39">
        <f t="shared" si="1574"/>
        <v>0.34502218072144342</v>
      </c>
      <c r="CL1192" s="39">
        <f t="shared" si="1575"/>
        <v>1.3670305208951336E-2</v>
      </c>
      <c r="CM1192" s="39">
        <f t="shared" si="1576"/>
        <v>2.0403440610375129E-4</v>
      </c>
      <c r="CN1192" s="39">
        <f t="shared" si="1577"/>
        <v>5.1008601525937822E-2</v>
      </c>
      <c r="CO1192" s="39">
        <f t="shared" si="1578"/>
        <v>3.0605160915562692E-3</v>
      </c>
      <c r="CP1192" s="39">
        <f t="shared" si="1579"/>
        <v>4.0806881220750257E-4</v>
      </c>
      <c r="CQ1192" s="39">
        <f t="shared" si="1580"/>
        <v>0.12384888450497704</v>
      </c>
      <c r="CR1192" s="39">
        <f t="shared" si="1581"/>
        <v>8.1613762441500506E-3</v>
      </c>
      <c r="CS1192" s="39">
        <f t="shared" si="1582"/>
        <v>1.7843386269639383E-2</v>
      </c>
      <c r="CT1192" s="39">
        <f t="shared" si="1583"/>
        <v>2.0321634362644853E-2</v>
      </c>
      <c r="CU1192" s="39">
        <f t="shared" si="1584"/>
        <v>0.16762870101088995</v>
      </c>
      <c r="CV1192" s="39">
        <f t="shared" si="1585"/>
        <v>6.6417048892546586E-3</v>
      </c>
      <c r="CW1192" s="39">
        <f t="shared" si="1586"/>
        <v>9.9129923720218797E-5</v>
      </c>
      <c r="CX1192" s="39">
        <f t="shared" si="1587"/>
        <v>2.4782480930054696E-2</v>
      </c>
      <c r="CY1192" s="39">
        <f t="shared" si="1588"/>
        <v>1.4869488558032816E-3</v>
      </c>
      <c r="CZ1192" s="39">
        <f t="shared" si="1589"/>
        <v>1.9825984744043759E-4</v>
      </c>
      <c r="DA1192" s="39">
        <f t="shared" si="1590"/>
        <v>6.017186369817281E-2</v>
      </c>
      <c r="DB1192" s="39">
        <f t="shared" si="1591"/>
        <v>3.965196948808751E-3</v>
      </c>
    </row>
    <row r="1193" spans="1:106" ht="12.75" customHeight="1" x14ac:dyDescent="0.3">
      <c r="A1193" s="9" t="str">
        <f t="shared" si="1592"/>
        <v>21 Puebla65-69 añosMujeres</v>
      </c>
      <c r="B1193" s="22" t="s">
        <v>56</v>
      </c>
      <c r="C1193" s="22" t="s">
        <v>16</v>
      </c>
      <c r="D1193" s="30" t="s">
        <v>88</v>
      </c>
      <c r="E1193" s="23">
        <v>96984</v>
      </c>
      <c r="F1193" s="23">
        <v>95431</v>
      </c>
      <c r="G1193" s="23">
        <v>94729</v>
      </c>
      <c r="H1193" s="23">
        <v>639</v>
      </c>
      <c r="I1193" s="23">
        <v>63</v>
      </c>
      <c r="J1193" s="23">
        <v>1513</v>
      </c>
      <c r="K1193" s="23">
        <v>1348</v>
      </c>
      <c r="L1193" s="23">
        <v>122</v>
      </c>
      <c r="M1193" s="23">
        <v>43</v>
      </c>
      <c r="N1193" s="23">
        <v>40</v>
      </c>
      <c r="O1193" s="38">
        <f>+'07'!E1192-'05'!J1193</f>
        <v>639</v>
      </c>
      <c r="P1193" s="38">
        <f t="shared" si="1593"/>
        <v>2152</v>
      </c>
      <c r="Q1193" s="39">
        <f>'07'!F1192/'05'!$P1193</f>
        <v>4.6003717472118962E-2</v>
      </c>
      <c r="R1193" s="39">
        <f>'07'!G1192/'05'!$P1193</f>
        <v>5.7156133828996279E-2</v>
      </c>
      <c r="S1193" s="39">
        <f>'07'!H1192/'05'!$P1193</f>
        <v>0.5738847583643123</v>
      </c>
      <c r="T1193" s="39">
        <f>'07'!I1192/'05'!$P1193</f>
        <v>2.1840148698884759E-2</v>
      </c>
      <c r="U1193" s="39">
        <f>'07'!J1192/'05'!$P1193</f>
        <v>4.6468401486988845E-4</v>
      </c>
      <c r="V1193" s="39">
        <f>'07'!K1192/'05'!$P1193</f>
        <v>7.342007434944238E-2</v>
      </c>
      <c r="W1193" s="39">
        <f>'07'!L1192/'05'!$P1193</f>
        <v>5.5762081784386614E-3</v>
      </c>
      <c r="X1193" s="39">
        <f>'07'!M1192/'05'!$P1193</f>
        <v>9.2936802973977691E-4</v>
      </c>
      <c r="Y1193" s="39">
        <f>'07'!N1192/'05'!$P1193</f>
        <v>0.2100371747211896</v>
      </c>
      <c r="Z1193" s="39">
        <f>'07'!O1192/'05'!$P1193</f>
        <v>1.0687732342007435E-2</v>
      </c>
      <c r="AA1193" s="44">
        <f t="shared" si="1594"/>
        <v>5.6124535315985131</v>
      </c>
      <c r="AB1193" s="44">
        <f t="shared" si="1595"/>
        <v>6.9730483271375459</v>
      </c>
      <c r="AC1193" s="44">
        <f t="shared" si="1596"/>
        <v>70.013940520446099</v>
      </c>
      <c r="AD1193" s="44">
        <f t="shared" si="1597"/>
        <v>2.6644981412639406</v>
      </c>
      <c r="AE1193" s="44">
        <f t="shared" si="1598"/>
        <v>5.6691449814126389E-2</v>
      </c>
      <c r="AF1193" s="44">
        <f t="shared" si="1599"/>
        <v>8.9572490706319705</v>
      </c>
      <c r="AG1193" s="44">
        <f t="shared" si="1600"/>
        <v>0.6802973977695167</v>
      </c>
      <c r="AH1193" s="44">
        <f t="shared" si="1601"/>
        <v>0.11338289962825278</v>
      </c>
      <c r="AI1193" s="44">
        <f t="shared" si="1602"/>
        <v>25.624535315985131</v>
      </c>
      <c r="AJ1193" s="44">
        <f t="shared" si="1603"/>
        <v>1.303903345724907</v>
      </c>
      <c r="AK1193" s="44">
        <f t="shared" si="1604"/>
        <v>1.9781598513011154</v>
      </c>
      <c r="AL1193" s="44">
        <f t="shared" si="1605"/>
        <v>2.4577137546468402</v>
      </c>
      <c r="AM1193" s="44">
        <f t="shared" si="1606"/>
        <v>24.67704460966543</v>
      </c>
      <c r="AN1193" s="44">
        <f t="shared" si="1607"/>
        <v>0.93912639405204468</v>
      </c>
      <c r="AO1193" s="44">
        <f t="shared" si="1608"/>
        <v>1.9981412639405203E-2</v>
      </c>
      <c r="AP1193" s="44">
        <f t="shared" si="1609"/>
        <v>3.1570631970260221</v>
      </c>
      <c r="AQ1193" s="44">
        <f t="shared" si="1610"/>
        <v>0.23977695167286245</v>
      </c>
      <c r="AR1193" s="44">
        <f t="shared" si="1611"/>
        <v>3.9962825278810406E-2</v>
      </c>
      <c r="AS1193" s="44">
        <f t="shared" si="1612"/>
        <v>9.0315985130111525</v>
      </c>
      <c r="AT1193" s="44">
        <f t="shared" si="1613"/>
        <v>0.45957249070631967</v>
      </c>
      <c r="AU1193" s="44">
        <f t="shared" si="1614"/>
        <v>62.013011152416361</v>
      </c>
      <c r="AV1193" s="44">
        <f t="shared" si="1615"/>
        <v>77.04646840148699</v>
      </c>
      <c r="AW1193" s="44">
        <f t="shared" si="1616"/>
        <v>773.59665427509299</v>
      </c>
      <c r="AX1193" s="44">
        <f t="shared" si="1617"/>
        <v>29.440520446096656</v>
      </c>
      <c r="AY1193" s="44">
        <f t="shared" si="1618"/>
        <v>0.62639405204460963</v>
      </c>
      <c r="AZ1193" s="44">
        <f t="shared" si="1619"/>
        <v>98.970260223048328</v>
      </c>
      <c r="BA1193" s="44">
        <f t="shared" si="1620"/>
        <v>7.5167286245353155</v>
      </c>
      <c r="BB1193" s="44">
        <f t="shared" si="1621"/>
        <v>1.2527881040892193</v>
      </c>
      <c r="BC1193" s="44">
        <f t="shared" si="1622"/>
        <v>283.13011152416357</v>
      </c>
      <c r="BD1193" s="44">
        <f t="shared" si="1623"/>
        <v>14.407063197026021</v>
      </c>
      <c r="BE1193" s="44">
        <f t="shared" si="1624"/>
        <v>29.396375464684017</v>
      </c>
      <c r="BF1193" s="44">
        <f t="shared" si="1625"/>
        <v>36.522769516728623</v>
      </c>
      <c r="BG1193" s="44">
        <f t="shared" si="1626"/>
        <v>366.71236059479554</v>
      </c>
      <c r="BH1193" s="44">
        <f t="shared" si="1627"/>
        <v>13.955855018587361</v>
      </c>
      <c r="BI1193" s="44">
        <f t="shared" si="1628"/>
        <v>0.29693308550185871</v>
      </c>
      <c r="BJ1193" s="44">
        <f t="shared" si="1629"/>
        <v>46.915427509293679</v>
      </c>
      <c r="BK1193" s="44">
        <f t="shared" si="1630"/>
        <v>3.5631970260223045</v>
      </c>
      <c r="BL1193" s="44">
        <f t="shared" si="1631"/>
        <v>0.59386617100371741</v>
      </c>
      <c r="BM1193" s="44">
        <f t="shared" si="1632"/>
        <v>134.21375464684016</v>
      </c>
      <c r="BN1193" s="44">
        <f t="shared" si="1633"/>
        <v>6.8294609665427508</v>
      </c>
      <c r="BO1193" s="39">
        <f t="shared" si="1634"/>
        <v>2.6080174403338816E-3</v>
      </c>
      <c r="BP1193" s="39">
        <f t="shared" si="1553"/>
        <v>3.2402640925360345E-3</v>
      </c>
      <c r="BQ1193" s="39">
        <f t="shared" si="1554"/>
        <v>3.253435897790246E-2</v>
      </c>
      <c r="BR1193" s="39">
        <f t="shared" si="1555"/>
        <v>1.2381496938958833E-3</v>
      </c>
      <c r="BS1193" s="39">
        <f t="shared" si="1556"/>
        <v>2.6343610508423043E-5</v>
      </c>
      <c r="BT1193" s="39">
        <f t="shared" si="1557"/>
        <v>4.1622904603308411E-3</v>
      </c>
      <c r="BU1193" s="39">
        <f t="shared" si="1558"/>
        <v>3.1612332610107656E-4</v>
      </c>
      <c r="BV1193" s="39">
        <f t="shared" si="1559"/>
        <v>5.2687221016846086E-5</v>
      </c>
      <c r="BW1193" s="39">
        <f t="shared" si="1560"/>
        <v>1.1907311949807218E-2</v>
      </c>
      <c r="BX1193" s="39">
        <f t="shared" si="1561"/>
        <v>6.0590304169373004E-4</v>
      </c>
      <c r="BY1193" s="39">
        <f t="shared" si="1562"/>
        <v>9.1921926175702392E-4</v>
      </c>
      <c r="BZ1193" s="39">
        <f t="shared" si="1563"/>
        <v>1.1420602949102417E-3</v>
      </c>
      <c r="CA1193" s="39">
        <f t="shared" si="1564"/>
        <v>1.1467028164342672E-2</v>
      </c>
      <c r="CB1193" s="39">
        <f t="shared" si="1565"/>
        <v>4.3639702325838506E-4</v>
      </c>
      <c r="CC1193" s="39">
        <f t="shared" si="1566"/>
        <v>9.2850430480507452E-6</v>
      </c>
      <c r="CD1193" s="39">
        <f t="shared" si="1567"/>
        <v>1.4670368015920177E-3</v>
      </c>
      <c r="CE1193" s="39">
        <f t="shared" si="1568"/>
        <v>1.1142051657660895E-4</v>
      </c>
      <c r="CF1193" s="39">
        <f t="shared" si="1569"/>
        <v>1.857008609610149E-5</v>
      </c>
      <c r="CG1193" s="39">
        <f t="shared" si="1570"/>
        <v>4.1968394577189374E-3</v>
      </c>
      <c r="CH1193" s="39">
        <f t="shared" si="1571"/>
        <v>2.1355599010516714E-4</v>
      </c>
      <c r="CI1193" s="39">
        <f t="shared" si="1572"/>
        <v>2.8816454996476004E-2</v>
      </c>
      <c r="CJ1193" s="39">
        <f t="shared" si="1573"/>
        <v>3.5802262268348976E-2</v>
      </c>
      <c r="CK1193" s="39">
        <f t="shared" si="1574"/>
        <v>0.35947799919846329</v>
      </c>
      <c r="CL1193" s="39">
        <f t="shared" si="1575"/>
        <v>1.3680539240751233E-2</v>
      </c>
      <c r="CM1193" s="39">
        <f t="shared" si="1576"/>
        <v>2.9107530299470708E-4</v>
      </c>
      <c r="CN1193" s="39">
        <f t="shared" si="1577"/>
        <v>4.5989897873163724E-2</v>
      </c>
      <c r="CO1193" s="39">
        <f t="shared" si="1578"/>
        <v>3.4929036359364848E-3</v>
      </c>
      <c r="CP1193" s="39">
        <f t="shared" si="1579"/>
        <v>5.8215060598941417E-4</v>
      </c>
      <c r="CQ1193" s="39">
        <f t="shared" si="1580"/>
        <v>0.13156603695360761</v>
      </c>
      <c r="CR1193" s="39">
        <f t="shared" si="1581"/>
        <v>6.694731968878263E-3</v>
      </c>
      <c r="CS1193" s="39">
        <f t="shared" si="1582"/>
        <v>1.3660025773552052E-2</v>
      </c>
      <c r="CT1193" s="39">
        <f t="shared" si="1583"/>
        <v>1.6971547173201033E-2</v>
      </c>
      <c r="CU1193" s="39">
        <f t="shared" si="1584"/>
        <v>0.17040537202360387</v>
      </c>
      <c r="CV1193" s="39">
        <f t="shared" si="1585"/>
        <v>6.4850627409792569E-3</v>
      </c>
      <c r="CW1193" s="39">
        <f t="shared" si="1586"/>
        <v>1.3798005831870759E-4</v>
      </c>
      <c r="CX1193" s="39">
        <f t="shared" si="1587"/>
        <v>2.1800849214355798E-2</v>
      </c>
      <c r="CY1193" s="39">
        <f t="shared" si="1588"/>
        <v>1.6557606998244909E-3</v>
      </c>
      <c r="CZ1193" s="39">
        <f t="shared" si="1589"/>
        <v>2.7596011663741517E-4</v>
      </c>
      <c r="DA1193" s="39">
        <f t="shared" si="1590"/>
        <v>6.2366986360055839E-2</v>
      </c>
      <c r="DB1193" s="39">
        <f t="shared" si="1591"/>
        <v>3.1735413413302746E-3</v>
      </c>
    </row>
    <row r="1194" spans="1:106" ht="12.75" customHeight="1" x14ac:dyDescent="0.3">
      <c r="A1194" s="9" t="str">
        <f t="shared" si="1592"/>
        <v>21 Puebla70-74 añosMujeres</v>
      </c>
      <c r="B1194" s="22" t="s">
        <v>56</v>
      </c>
      <c r="C1194" s="22" t="s">
        <v>16</v>
      </c>
      <c r="D1194" s="30" t="s">
        <v>89</v>
      </c>
      <c r="E1194" s="23">
        <v>70370</v>
      </c>
      <c r="F1194" s="23">
        <v>69449</v>
      </c>
      <c r="G1194" s="23">
        <v>68991</v>
      </c>
      <c r="H1194" s="23">
        <v>425</v>
      </c>
      <c r="I1194" s="23">
        <v>33</v>
      </c>
      <c r="J1194" s="23">
        <v>896</v>
      </c>
      <c r="K1194" s="23">
        <v>823</v>
      </c>
      <c r="L1194" s="23">
        <v>55</v>
      </c>
      <c r="M1194" s="23">
        <v>18</v>
      </c>
      <c r="N1194" s="23">
        <v>25</v>
      </c>
      <c r="O1194" s="38">
        <f>+'07'!E1193-'05'!J1194</f>
        <v>425</v>
      </c>
      <c r="P1194" s="38">
        <f t="shared" si="1593"/>
        <v>1321</v>
      </c>
      <c r="Q1194" s="39">
        <f>'07'!F1193/'05'!$P1194</f>
        <v>3.1037093111279335E-2</v>
      </c>
      <c r="R1194" s="39">
        <f>'07'!G1193/'05'!$P1194</f>
        <v>4.0878122634367901E-2</v>
      </c>
      <c r="S1194" s="39">
        <f>'07'!H1193/'05'!$P1194</f>
        <v>0.5768357305071915</v>
      </c>
      <c r="T1194" s="39">
        <f>'07'!I1193/'05'!$P1194</f>
        <v>2.1953065859197578E-2</v>
      </c>
      <c r="U1194" s="39">
        <f>'07'!J1193/'05'!$P1194</f>
        <v>0</v>
      </c>
      <c r="V1194" s="39">
        <f>'07'!K1193/'05'!$P1194</f>
        <v>7.4943224829674485E-2</v>
      </c>
      <c r="W1194" s="39">
        <f>'07'!L1193/'05'!$P1194</f>
        <v>5.2990158970476911E-3</v>
      </c>
      <c r="X1194" s="39">
        <f>'07'!M1193/'05'!$P1194</f>
        <v>1.514004542013626E-3</v>
      </c>
      <c r="Y1194" s="39">
        <f>'07'!N1193/'05'!$P1194</f>
        <v>0.22861468584405753</v>
      </c>
      <c r="Z1194" s="39">
        <f>'07'!O1193/'05'!$P1194</f>
        <v>1.8925056775170326E-2</v>
      </c>
      <c r="AA1194" s="44">
        <f t="shared" si="1594"/>
        <v>1.7070401211203634</v>
      </c>
      <c r="AB1194" s="44">
        <f t="shared" si="1595"/>
        <v>2.2482967448902347</v>
      </c>
      <c r="AC1194" s="44">
        <f t="shared" si="1596"/>
        <v>31.725965177895532</v>
      </c>
      <c r="AD1194" s="44">
        <f t="shared" si="1597"/>
        <v>1.2074186222558667</v>
      </c>
      <c r="AE1194" s="44">
        <f t="shared" si="1598"/>
        <v>0</v>
      </c>
      <c r="AF1194" s="44">
        <f t="shared" si="1599"/>
        <v>4.1218773656320966</v>
      </c>
      <c r="AG1194" s="44">
        <f t="shared" si="1600"/>
        <v>0.29144587433762303</v>
      </c>
      <c r="AH1194" s="44">
        <f t="shared" si="1601"/>
        <v>8.327024981074943E-2</v>
      </c>
      <c r="AI1194" s="44">
        <f t="shared" si="1602"/>
        <v>12.573807721423163</v>
      </c>
      <c r="AJ1194" s="44">
        <f t="shared" si="1603"/>
        <v>1.040878122634368</v>
      </c>
      <c r="AK1194" s="44">
        <f t="shared" si="1604"/>
        <v>0.55866767600302802</v>
      </c>
      <c r="AL1194" s="44">
        <f t="shared" si="1605"/>
        <v>0.73580620741862224</v>
      </c>
      <c r="AM1194" s="44">
        <f t="shared" si="1606"/>
        <v>10.383043149129447</v>
      </c>
      <c r="AN1194" s="44">
        <f t="shared" si="1607"/>
        <v>0.39515518546555639</v>
      </c>
      <c r="AO1194" s="44">
        <f t="shared" si="1608"/>
        <v>0</v>
      </c>
      <c r="AP1194" s="44">
        <f t="shared" si="1609"/>
        <v>1.3489780469341408</v>
      </c>
      <c r="AQ1194" s="44">
        <f t="shared" si="1610"/>
        <v>9.5382286146858439E-2</v>
      </c>
      <c r="AR1194" s="44">
        <f t="shared" si="1611"/>
        <v>2.7252081756245269E-2</v>
      </c>
      <c r="AS1194" s="44">
        <f t="shared" si="1612"/>
        <v>4.1150643451930353</v>
      </c>
      <c r="AT1194" s="44">
        <f t="shared" si="1613"/>
        <v>0.34065102195306585</v>
      </c>
      <c r="AU1194" s="44">
        <f t="shared" si="1614"/>
        <v>25.543527630582894</v>
      </c>
      <c r="AV1194" s="44">
        <f t="shared" si="1615"/>
        <v>33.642694928084779</v>
      </c>
      <c r="AW1194" s="44">
        <f t="shared" si="1616"/>
        <v>474.73580620741859</v>
      </c>
      <c r="AX1194" s="44">
        <f t="shared" si="1617"/>
        <v>18.067373202119608</v>
      </c>
      <c r="AY1194" s="44">
        <f t="shared" si="1618"/>
        <v>0</v>
      </c>
      <c r="AZ1194" s="44">
        <f t="shared" si="1619"/>
        <v>61.678274034822103</v>
      </c>
      <c r="BA1194" s="44">
        <f t="shared" si="1620"/>
        <v>4.3610900832702502</v>
      </c>
      <c r="BB1194" s="44">
        <f t="shared" si="1621"/>
        <v>1.2460257380772142</v>
      </c>
      <c r="BC1194" s="44">
        <f t="shared" si="1622"/>
        <v>188.14988644965933</v>
      </c>
      <c r="BD1194" s="44">
        <f t="shared" si="1623"/>
        <v>15.575321725965178</v>
      </c>
      <c r="BE1194" s="44">
        <f t="shared" si="1624"/>
        <v>13.190764572293718</v>
      </c>
      <c r="BF1194" s="44">
        <f t="shared" si="1625"/>
        <v>17.373202119606358</v>
      </c>
      <c r="BG1194" s="44">
        <f t="shared" si="1626"/>
        <v>245.1551854655564</v>
      </c>
      <c r="BH1194" s="44">
        <f t="shared" si="1627"/>
        <v>9.3300529901589702</v>
      </c>
      <c r="BI1194" s="44">
        <f t="shared" si="1628"/>
        <v>0</v>
      </c>
      <c r="BJ1194" s="44">
        <f t="shared" si="1629"/>
        <v>31.850870552611656</v>
      </c>
      <c r="BK1194" s="44">
        <f t="shared" si="1630"/>
        <v>2.2520817562452686</v>
      </c>
      <c r="BL1194" s="44">
        <f t="shared" si="1631"/>
        <v>0.64345193035579107</v>
      </c>
      <c r="BM1194" s="44">
        <f t="shared" si="1632"/>
        <v>97.161241483724453</v>
      </c>
      <c r="BN1194" s="44">
        <f t="shared" si="1633"/>
        <v>8.0431491294473894</v>
      </c>
      <c r="BO1194" s="39">
        <f t="shared" si="1634"/>
        <v>1.2922332483878602E-3</v>
      </c>
      <c r="BP1194" s="39">
        <f t="shared" si="1553"/>
        <v>1.7019657417791331E-3</v>
      </c>
      <c r="BQ1194" s="39">
        <f t="shared" si="1554"/>
        <v>2.4016627689549985E-2</v>
      </c>
      <c r="BR1194" s="39">
        <f t="shared" si="1555"/>
        <v>9.1401863910360842E-4</v>
      </c>
      <c r="BS1194" s="39">
        <f t="shared" si="1556"/>
        <v>0</v>
      </c>
      <c r="BT1194" s="39">
        <f t="shared" si="1557"/>
        <v>3.1202705265950771E-3</v>
      </c>
      <c r="BU1194" s="39">
        <f t="shared" si="1558"/>
        <v>2.2062518874914688E-4</v>
      </c>
      <c r="BV1194" s="39">
        <f t="shared" si="1559"/>
        <v>6.3035768214041963E-5</v>
      </c>
      <c r="BW1194" s="39">
        <f t="shared" si="1560"/>
        <v>9.518401000320335E-3</v>
      </c>
      <c r="BX1194" s="39">
        <f t="shared" si="1561"/>
        <v>7.8794710267552455E-4</v>
      </c>
      <c r="BY1194" s="39">
        <f t="shared" si="1562"/>
        <v>4.229126994723906E-4</v>
      </c>
      <c r="BZ1194" s="39">
        <f t="shared" si="1563"/>
        <v>5.5700697003680715E-4</v>
      </c>
      <c r="CA1194" s="39">
        <f t="shared" si="1564"/>
        <v>7.8599872438527233E-3</v>
      </c>
      <c r="CB1194" s="39">
        <f t="shared" si="1565"/>
        <v>2.9913337279754455E-4</v>
      </c>
      <c r="CC1194" s="39">
        <f t="shared" si="1566"/>
        <v>0</v>
      </c>
      <c r="CD1194" s="39">
        <f t="shared" si="1567"/>
        <v>1.0211794450674797E-3</v>
      </c>
      <c r="CE1194" s="39">
        <f t="shared" si="1568"/>
        <v>7.2204607226993516E-5</v>
      </c>
      <c r="CF1194" s="39">
        <f t="shared" si="1569"/>
        <v>2.0629887779141005E-5</v>
      </c>
      <c r="CG1194" s="39">
        <f t="shared" si="1570"/>
        <v>3.1151130546502918E-3</v>
      </c>
      <c r="CH1194" s="39">
        <f t="shared" si="1571"/>
        <v>2.5787359723926254E-4</v>
      </c>
      <c r="CI1194" s="39">
        <f t="shared" si="1572"/>
        <v>1.9336508425876527E-2</v>
      </c>
      <c r="CJ1194" s="39">
        <f t="shared" si="1573"/>
        <v>2.5467596463349569E-2</v>
      </c>
      <c r="CK1194" s="39">
        <f t="shared" si="1574"/>
        <v>0.35937608342726618</v>
      </c>
      <c r="CL1194" s="39">
        <f t="shared" si="1575"/>
        <v>1.3677042545132179E-2</v>
      </c>
      <c r="CM1194" s="39">
        <f t="shared" si="1576"/>
        <v>0</v>
      </c>
      <c r="CN1194" s="39">
        <f t="shared" si="1577"/>
        <v>4.6690593516140882E-2</v>
      </c>
      <c r="CO1194" s="39">
        <f t="shared" si="1578"/>
        <v>3.3013550971008705E-3</v>
      </c>
      <c r="CP1194" s="39">
        <f t="shared" si="1579"/>
        <v>9.4324431345739154E-4</v>
      </c>
      <c r="CQ1194" s="39">
        <f t="shared" si="1580"/>
        <v>0.1424298913320661</v>
      </c>
      <c r="CR1194" s="39">
        <f t="shared" si="1581"/>
        <v>1.1790553918217395E-2</v>
      </c>
      <c r="CS1194" s="39">
        <f t="shared" si="1582"/>
        <v>9.9854387375425575E-3</v>
      </c>
      <c r="CT1194" s="39">
        <f t="shared" si="1583"/>
        <v>1.3151553459202391E-2</v>
      </c>
      <c r="CU1194" s="39">
        <f t="shared" si="1584"/>
        <v>0.18558303214652264</v>
      </c>
      <c r="CV1194" s="39">
        <f t="shared" si="1585"/>
        <v>7.0628713021642468E-3</v>
      </c>
      <c r="CW1194" s="39">
        <f t="shared" si="1586"/>
        <v>0</v>
      </c>
      <c r="CX1194" s="39">
        <f t="shared" si="1587"/>
        <v>2.4111181341871051E-2</v>
      </c>
      <c r="CY1194" s="39">
        <f t="shared" si="1588"/>
        <v>1.7048310039706803E-3</v>
      </c>
      <c r="CZ1194" s="39">
        <f t="shared" si="1589"/>
        <v>4.8709457256305153E-4</v>
      </c>
      <c r="DA1194" s="39">
        <f t="shared" si="1590"/>
        <v>7.3551280457020779E-2</v>
      </c>
      <c r="DB1194" s="39">
        <f t="shared" si="1591"/>
        <v>6.0886821570381453E-3</v>
      </c>
    </row>
    <row r="1195" spans="1:106" ht="12.75" customHeight="1" x14ac:dyDescent="0.3">
      <c r="A1195" s="9" t="str">
        <f t="shared" si="1592"/>
        <v>21 Puebla75-79 añosMujeres</v>
      </c>
      <c r="B1195" s="22" t="s">
        <v>56</v>
      </c>
      <c r="C1195" s="22" t="s">
        <v>16</v>
      </c>
      <c r="D1195" s="30" t="s">
        <v>90</v>
      </c>
      <c r="E1195" s="23">
        <v>49695</v>
      </c>
      <c r="F1195" s="23">
        <v>49126</v>
      </c>
      <c r="G1195" s="23">
        <v>48845</v>
      </c>
      <c r="H1195" s="23">
        <v>259</v>
      </c>
      <c r="I1195" s="23">
        <v>22</v>
      </c>
      <c r="J1195" s="23">
        <v>558</v>
      </c>
      <c r="K1195" s="23">
        <v>517</v>
      </c>
      <c r="L1195" s="23">
        <v>31</v>
      </c>
      <c r="M1195" s="23">
        <v>10</v>
      </c>
      <c r="N1195" s="23">
        <v>11</v>
      </c>
      <c r="O1195" s="38">
        <f>+'07'!E1194-'05'!J1195</f>
        <v>259</v>
      </c>
      <c r="P1195" s="38">
        <f t="shared" si="1593"/>
        <v>817</v>
      </c>
      <c r="Q1195" s="39">
        <f>'07'!F1194/'05'!$P1195</f>
        <v>1.2239902080783354E-2</v>
      </c>
      <c r="R1195" s="39">
        <f>'07'!G1194/'05'!$P1195</f>
        <v>2.937576499388005E-2</v>
      </c>
      <c r="S1195" s="39">
        <f>'07'!H1194/'05'!$P1195</f>
        <v>0.60832313341493272</v>
      </c>
      <c r="T1195" s="39">
        <f>'07'!I1194/'05'!$P1195</f>
        <v>1.7135862913096694E-2</v>
      </c>
      <c r="U1195" s="39">
        <f>'07'!J1194/'05'!$P1195</f>
        <v>0</v>
      </c>
      <c r="V1195" s="39">
        <f>'07'!K1194/'05'!$P1195</f>
        <v>5.6303549571603426E-2</v>
      </c>
      <c r="W1195" s="39">
        <f>'07'!L1194/'05'!$P1195</f>
        <v>2.0807833537331701E-2</v>
      </c>
      <c r="X1195" s="39">
        <f>'07'!M1194/'05'!$P1195</f>
        <v>0</v>
      </c>
      <c r="Y1195" s="39">
        <f>'07'!N1194/'05'!$P1195</f>
        <v>0.23867809057527539</v>
      </c>
      <c r="Z1195" s="39">
        <f>'07'!O1194/'05'!$P1195</f>
        <v>1.7135862913096694E-2</v>
      </c>
      <c r="AA1195" s="44">
        <f t="shared" si="1594"/>
        <v>0.37943696450428399</v>
      </c>
      <c r="AB1195" s="44">
        <f t="shared" si="1595"/>
        <v>0.91064871481028153</v>
      </c>
      <c r="AC1195" s="44">
        <f t="shared" si="1596"/>
        <v>18.858017135862916</v>
      </c>
      <c r="AD1195" s="44">
        <f t="shared" si="1597"/>
        <v>0.53121175030599754</v>
      </c>
      <c r="AE1195" s="44">
        <f t="shared" si="1598"/>
        <v>0</v>
      </c>
      <c r="AF1195" s="44">
        <f t="shared" si="1599"/>
        <v>1.7454100367197063</v>
      </c>
      <c r="AG1195" s="44">
        <f t="shared" si="1600"/>
        <v>0.64504283965728271</v>
      </c>
      <c r="AH1195" s="44">
        <f t="shared" si="1601"/>
        <v>0</v>
      </c>
      <c r="AI1195" s="44">
        <f t="shared" si="1602"/>
        <v>7.3990208078335371</v>
      </c>
      <c r="AJ1195" s="44">
        <f t="shared" si="1603"/>
        <v>0.53121175030599754</v>
      </c>
      <c r="AK1195" s="44">
        <f t="shared" si="1604"/>
        <v>0.12239902080783355</v>
      </c>
      <c r="AL1195" s="44">
        <f t="shared" si="1605"/>
        <v>0.29375764993880049</v>
      </c>
      <c r="AM1195" s="44">
        <f t="shared" si="1606"/>
        <v>6.0832313341493274</v>
      </c>
      <c r="AN1195" s="44">
        <f t="shared" si="1607"/>
        <v>0.17135862913096694</v>
      </c>
      <c r="AO1195" s="44">
        <f t="shared" si="1608"/>
        <v>0</v>
      </c>
      <c r="AP1195" s="44">
        <f t="shared" si="1609"/>
        <v>0.56303549571603428</v>
      </c>
      <c r="AQ1195" s="44">
        <f t="shared" si="1610"/>
        <v>0.20807833537331702</v>
      </c>
      <c r="AR1195" s="44">
        <f t="shared" si="1611"/>
        <v>0</v>
      </c>
      <c r="AS1195" s="44">
        <f t="shared" si="1612"/>
        <v>2.386780905752754</v>
      </c>
      <c r="AT1195" s="44">
        <f t="shared" si="1613"/>
        <v>0.17135862913096694</v>
      </c>
      <c r="AU1195" s="44">
        <f t="shared" si="1614"/>
        <v>6.3280293757649941</v>
      </c>
      <c r="AV1195" s="44">
        <f t="shared" si="1615"/>
        <v>15.187270501835986</v>
      </c>
      <c r="AW1195" s="44">
        <f t="shared" si="1616"/>
        <v>314.50305997552022</v>
      </c>
      <c r="AX1195" s="44">
        <f t="shared" si="1617"/>
        <v>8.8592411260709909</v>
      </c>
      <c r="AY1195" s="44">
        <f t="shared" si="1618"/>
        <v>0</v>
      </c>
      <c r="AZ1195" s="44">
        <f t="shared" si="1619"/>
        <v>29.108935128518972</v>
      </c>
      <c r="BA1195" s="44">
        <f t="shared" si="1620"/>
        <v>10.757649938800489</v>
      </c>
      <c r="BB1195" s="44">
        <f t="shared" si="1621"/>
        <v>0</v>
      </c>
      <c r="BC1195" s="44">
        <f t="shared" si="1622"/>
        <v>123.39657282741737</v>
      </c>
      <c r="BD1195" s="44">
        <f t="shared" si="1623"/>
        <v>8.8592411260709909</v>
      </c>
      <c r="BE1195" s="44">
        <f t="shared" si="1624"/>
        <v>3.1701346389228888</v>
      </c>
      <c r="BF1195" s="44">
        <f t="shared" si="1625"/>
        <v>7.6083231334149328</v>
      </c>
      <c r="BG1195" s="44">
        <f t="shared" si="1626"/>
        <v>157.55569155446759</v>
      </c>
      <c r="BH1195" s="44">
        <f t="shared" si="1627"/>
        <v>4.438188494492044</v>
      </c>
      <c r="BI1195" s="44">
        <f t="shared" si="1628"/>
        <v>0</v>
      </c>
      <c r="BJ1195" s="44">
        <f t="shared" si="1629"/>
        <v>14.582619339045287</v>
      </c>
      <c r="BK1195" s="44">
        <f t="shared" si="1630"/>
        <v>5.3892288861689108</v>
      </c>
      <c r="BL1195" s="44">
        <f t="shared" si="1631"/>
        <v>0</v>
      </c>
      <c r="BM1195" s="44">
        <f t="shared" si="1632"/>
        <v>61.817625458996325</v>
      </c>
      <c r="BN1195" s="44">
        <f t="shared" si="1633"/>
        <v>4.438188494492044</v>
      </c>
      <c r="BO1195" s="39">
        <f t="shared" si="1634"/>
        <v>4.6442712913621052E-4</v>
      </c>
      <c r="BP1195" s="39">
        <f t="shared" si="1553"/>
        <v>1.1146251099269052E-3</v>
      </c>
      <c r="BQ1195" s="39">
        <f t="shared" si="1554"/>
        <v>2.3082028318069665E-2</v>
      </c>
      <c r="BR1195" s="39">
        <f t="shared" si="1555"/>
        <v>6.5019798079069468E-4</v>
      </c>
      <c r="BS1195" s="39">
        <f t="shared" si="1556"/>
        <v>0</v>
      </c>
      <c r="BT1195" s="39">
        <f t="shared" si="1557"/>
        <v>2.1363647940265684E-3</v>
      </c>
      <c r="BU1195" s="39">
        <f t="shared" si="1558"/>
        <v>7.8952611953155775E-4</v>
      </c>
      <c r="BV1195" s="39">
        <f t="shared" si="1559"/>
        <v>0</v>
      </c>
      <c r="BW1195" s="39">
        <f t="shared" si="1560"/>
        <v>9.0563290181561035E-3</v>
      </c>
      <c r="BX1195" s="39">
        <f t="shared" si="1561"/>
        <v>6.5019798079069468E-4</v>
      </c>
      <c r="BY1195" s="39">
        <f t="shared" si="1562"/>
        <v>1.4981520294716469E-4</v>
      </c>
      <c r="BZ1195" s="39">
        <f t="shared" si="1563"/>
        <v>3.5955648707319522E-4</v>
      </c>
      <c r="CA1195" s="39">
        <f t="shared" si="1564"/>
        <v>7.4458155864740852E-3</v>
      </c>
      <c r="CB1195" s="39">
        <f t="shared" si="1565"/>
        <v>2.0974128412603053E-4</v>
      </c>
      <c r="CC1195" s="39">
        <f t="shared" si="1566"/>
        <v>0</v>
      </c>
      <c r="CD1195" s="39">
        <f t="shared" si="1567"/>
        <v>6.8914993355695755E-4</v>
      </c>
      <c r="CE1195" s="39">
        <f t="shared" si="1568"/>
        <v>2.5468584501017993E-4</v>
      </c>
      <c r="CF1195" s="39">
        <f t="shared" si="1569"/>
        <v>0</v>
      </c>
      <c r="CG1195" s="39">
        <f t="shared" si="1570"/>
        <v>2.9213964574697111E-3</v>
      </c>
      <c r="CH1195" s="39">
        <f t="shared" si="1571"/>
        <v>2.0974128412603053E-4</v>
      </c>
      <c r="CI1195" s="39">
        <f t="shared" si="1572"/>
        <v>7.7454459923684141E-3</v>
      </c>
      <c r="CJ1195" s="39">
        <f t="shared" si="1573"/>
        <v>1.8589070381684194E-2</v>
      </c>
      <c r="CK1195" s="39">
        <f t="shared" si="1574"/>
        <v>0.38494866582071019</v>
      </c>
      <c r="CL1195" s="39">
        <f t="shared" si="1575"/>
        <v>1.0843624389315779E-2</v>
      </c>
      <c r="CM1195" s="39">
        <f t="shared" si="1576"/>
        <v>0</v>
      </c>
      <c r="CN1195" s="39">
        <f t="shared" si="1577"/>
        <v>3.5629051564894702E-2</v>
      </c>
      <c r="CO1195" s="39">
        <f t="shared" si="1578"/>
        <v>1.3167258187026302E-2</v>
      </c>
      <c r="CP1195" s="39">
        <f t="shared" si="1579"/>
        <v>0</v>
      </c>
      <c r="CQ1195" s="39">
        <f t="shared" si="1580"/>
        <v>0.15103619685118405</v>
      </c>
      <c r="CR1195" s="39">
        <f t="shared" si="1581"/>
        <v>1.0843624389315779E-2</v>
      </c>
      <c r="CS1195" s="39">
        <f t="shared" si="1582"/>
        <v>3.8802137563315651E-3</v>
      </c>
      <c r="CT1195" s="39">
        <f t="shared" si="1583"/>
        <v>9.3125130151957558E-3</v>
      </c>
      <c r="CU1195" s="39">
        <f t="shared" si="1584"/>
        <v>0.19284662368967881</v>
      </c>
      <c r="CV1195" s="39">
        <f t="shared" si="1585"/>
        <v>5.4322992588641912E-3</v>
      </c>
      <c r="CW1195" s="39">
        <f t="shared" si="1586"/>
        <v>0</v>
      </c>
      <c r="CX1195" s="39">
        <f t="shared" si="1587"/>
        <v>1.7848983279125197E-2</v>
      </c>
      <c r="CY1195" s="39">
        <f t="shared" si="1588"/>
        <v>6.5963633857636607E-3</v>
      </c>
      <c r="CZ1195" s="39">
        <f t="shared" si="1589"/>
        <v>0</v>
      </c>
      <c r="DA1195" s="39">
        <f t="shared" si="1590"/>
        <v>7.5664168248465516E-2</v>
      </c>
      <c r="DB1195" s="39">
        <f t="shared" si="1591"/>
        <v>5.4322992588641912E-3</v>
      </c>
    </row>
    <row r="1196" spans="1:106" ht="12.75" customHeight="1" x14ac:dyDescent="0.3">
      <c r="A1196" s="9" t="str">
        <f t="shared" si="1592"/>
        <v>21 Puebla80-84 añosMujeres</v>
      </c>
      <c r="B1196" s="22" t="s">
        <v>56</v>
      </c>
      <c r="C1196" s="22" t="s">
        <v>16</v>
      </c>
      <c r="D1196" s="30" t="s">
        <v>91</v>
      </c>
      <c r="E1196" s="23">
        <v>34252</v>
      </c>
      <c r="F1196" s="23">
        <v>33806</v>
      </c>
      <c r="G1196" s="23">
        <v>33602</v>
      </c>
      <c r="H1196" s="23">
        <v>193</v>
      </c>
      <c r="I1196" s="23">
        <v>11</v>
      </c>
      <c r="J1196" s="23">
        <v>425</v>
      </c>
      <c r="K1196" s="23">
        <v>392</v>
      </c>
      <c r="L1196" s="23">
        <v>25</v>
      </c>
      <c r="M1196" s="23">
        <v>8</v>
      </c>
      <c r="N1196" s="23">
        <v>21</v>
      </c>
      <c r="O1196" s="38">
        <f>+'07'!E1195-'05'!J1196</f>
        <v>193</v>
      </c>
      <c r="P1196" s="38">
        <f t="shared" si="1593"/>
        <v>618</v>
      </c>
      <c r="Q1196" s="39">
        <f>'07'!F1195/'05'!$P1196</f>
        <v>1.2944983818770227E-2</v>
      </c>
      <c r="R1196" s="39">
        <f>'07'!G1195/'05'!$P1196</f>
        <v>3.8834951456310676E-2</v>
      </c>
      <c r="S1196" s="39">
        <f>'07'!H1195/'05'!$P1196</f>
        <v>0.58414239482200647</v>
      </c>
      <c r="T1196" s="39">
        <f>'07'!I1195/'05'!$P1196</f>
        <v>1.1326860841423949E-2</v>
      </c>
      <c r="U1196" s="39">
        <f>'07'!J1195/'05'!$P1196</f>
        <v>0</v>
      </c>
      <c r="V1196" s="39">
        <f>'07'!K1195/'05'!$P1196</f>
        <v>6.4724919093851127E-2</v>
      </c>
      <c r="W1196" s="39">
        <f>'07'!L1195/'05'!$P1196</f>
        <v>9.7087378640776691E-3</v>
      </c>
      <c r="X1196" s="39">
        <f>'07'!M1195/'05'!$P1196</f>
        <v>1.6181229773462784E-3</v>
      </c>
      <c r="Y1196" s="39">
        <f>'07'!N1195/'05'!$P1196</f>
        <v>0.26213592233009708</v>
      </c>
      <c r="Z1196" s="39">
        <f>'07'!O1195/'05'!$P1196</f>
        <v>1.4563106796116505E-2</v>
      </c>
      <c r="AA1196" s="44">
        <f t="shared" si="1594"/>
        <v>0.3236245954692557</v>
      </c>
      <c r="AB1196" s="44">
        <f t="shared" si="1595"/>
        <v>0.97087378640776689</v>
      </c>
      <c r="AC1196" s="44">
        <f t="shared" si="1596"/>
        <v>14.603559870550162</v>
      </c>
      <c r="AD1196" s="44">
        <f t="shared" si="1597"/>
        <v>0.28317152103559873</v>
      </c>
      <c r="AE1196" s="44">
        <f t="shared" si="1598"/>
        <v>0</v>
      </c>
      <c r="AF1196" s="44">
        <f t="shared" si="1599"/>
        <v>1.6181229773462782</v>
      </c>
      <c r="AG1196" s="44">
        <f t="shared" si="1600"/>
        <v>0.24271844660194172</v>
      </c>
      <c r="AH1196" s="44">
        <f t="shared" si="1601"/>
        <v>4.0453074433656963E-2</v>
      </c>
      <c r="AI1196" s="44">
        <f t="shared" si="1602"/>
        <v>6.5533980582524274</v>
      </c>
      <c r="AJ1196" s="44">
        <f t="shared" si="1603"/>
        <v>0.36407766990291263</v>
      </c>
      <c r="AK1196" s="44">
        <f t="shared" si="1604"/>
        <v>0.10355987055016182</v>
      </c>
      <c r="AL1196" s="44">
        <f t="shared" si="1605"/>
        <v>0.31067961165048541</v>
      </c>
      <c r="AM1196" s="44">
        <f t="shared" si="1606"/>
        <v>4.6731391585760518</v>
      </c>
      <c r="AN1196" s="44">
        <f t="shared" si="1607"/>
        <v>9.0614886731391592E-2</v>
      </c>
      <c r="AO1196" s="44">
        <f t="shared" si="1608"/>
        <v>0</v>
      </c>
      <c r="AP1196" s="44">
        <f t="shared" si="1609"/>
        <v>0.51779935275080902</v>
      </c>
      <c r="AQ1196" s="44">
        <f t="shared" si="1610"/>
        <v>7.7669902912621352E-2</v>
      </c>
      <c r="AR1196" s="44">
        <f t="shared" si="1611"/>
        <v>1.2944983818770227E-2</v>
      </c>
      <c r="AS1196" s="44">
        <f t="shared" si="1612"/>
        <v>2.0970873786407767</v>
      </c>
      <c r="AT1196" s="44">
        <f t="shared" si="1613"/>
        <v>0.11650485436893204</v>
      </c>
      <c r="AU1196" s="44">
        <f t="shared" si="1614"/>
        <v>5.0744336569579289</v>
      </c>
      <c r="AV1196" s="44">
        <f t="shared" si="1615"/>
        <v>15.223300970873785</v>
      </c>
      <c r="AW1196" s="44">
        <f t="shared" si="1616"/>
        <v>228.98381877022655</v>
      </c>
      <c r="AX1196" s="44">
        <f t="shared" si="1617"/>
        <v>4.4401294498381878</v>
      </c>
      <c r="AY1196" s="44">
        <f t="shared" si="1618"/>
        <v>0</v>
      </c>
      <c r="AZ1196" s="44">
        <f t="shared" si="1619"/>
        <v>25.372168284789641</v>
      </c>
      <c r="BA1196" s="44">
        <f t="shared" si="1620"/>
        <v>3.8058252427184462</v>
      </c>
      <c r="BB1196" s="44">
        <f t="shared" si="1621"/>
        <v>0.63430420711974111</v>
      </c>
      <c r="BC1196" s="44">
        <f t="shared" si="1622"/>
        <v>102.75728155339806</v>
      </c>
      <c r="BD1196" s="44">
        <f t="shared" si="1623"/>
        <v>5.70873786407767</v>
      </c>
      <c r="BE1196" s="44">
        <f t="shared" si="1624"/>
        <v>2.4983818770226538</v>
      </c>
      <c r="BF1196" s="44">
        <f t="shared" si="1625"/>
        <v>7.4951456310679605</v>
      </c>
      <c r="BG1196" s="44">
        <f t="shared" si="1626"/>
        <v>112.73948220064725</v>
      </c>
      <c r="BH1196" s="44">
        <f t="shared" si="1627"/>
        <v>2.1860841423948223</v>
      </c>
      <c r="BI1196" s="44">
        <f t="shared" si="1628"/>
        <v>0</v>
      </c>
      <c r="BJ1196" s="44">
        <f t="shared" si="1629"/>
        <v>12.491909385113267</v>
      </c>
      <c r="BK1196" s="44">
        <f t="shared" si="1630"/>
        <v>1.8737864077669901</v>
      </c>
      <c r="BL1196" s="44">
        <f t="shared" si="1631"/>
        <v>0.31229773462783172</v>
      </c>
      <c r="BM1196" s="44">
        <f t="shared" si="1632"/>
        <v>50.592233009708735</v>
      </c>
      <c r="BN1196" s="44">
        <f t="shared" si="1633"/>
        <v>2.8106796116504857</v>
      </c>
      <c r="BO1196" s="39">
        <f t="shared" si="1634"/>
        <v>5.2366439396319688E-4</v>
      </c>
      <c r="BP1196" s="39">
        <f t="shared" si="1553"/>
        <v>1.5709931818895905E-3</v>
      </c>
      <c r="BQ1196" s="39">
        <f t="shared" si="1554"/>
        <v>2.3630355777589259E-2</v>
      </c>
      <c r="BR1196" s="39">
        <f t="shared" si="1555"/>
        <v>4.5820634471779729E-4</v>
      </c>
      <c r="BS1196" s="39">
        <f t="shared" si="1556"/>
        <v>0</v>
      </c>
      <c r="BT1196" s="39">
        <f t="shared" si="1557"/>
        <v>2.6183219698159843E-3</v>
      </c>
      <c r="BU1196" s="39">
        <f t="shared" si="1558"/>
        <v>3.9274829547239764E-4</v>
      </c>
      <c r="BV1196" s="39">
        <f t="shared" si="1559"/>
        <v>6.545804924539961E-5</v>
      </c>
      <c r="BW1196" s="39">
        <f t="shared" si="1560"/>
        <v>1.0604203977754736E-2</v>
      </c>
      <c r="BX1196" s="39">
        <f t="shared" si="1561"/>
        <v>5.8912244320859653E-4</v>
      </c>
      <c r="BY1196" s="39">
        <f t="shared" si="1562"/>
        <v>1.6757260606822301E-4</v>
      </c>
      <c r="BZ1196" s="39">
        <f t="shared" si="1563"/>
        <v>5.0271781820466891E-4</v>
      </c>
      <c r="CA1196" s="39">
        <f t="shared" si="1564"/>
        <v>7.5617138488285624E-3</v>
      </c>
      <c r="CB1196" s="39">
        <f t="shared" si="1565"/>
        <v>1.4662603030969514E-4</v>
      </c>
      <c r="CC1196" s="39">
        <f t="shared" si="1566"/>
        <v>0</v>
      </c>
      <c r="CD1196" s="39">
        <f t="shared" si="1567"/>
        <v>8.3786303034111493E-4</v>
      </c>
      <c r="CE1196" s="39">
        <f t="shared" si="1568"/>
        <v>1.2567945455116723E-4</v>
      </c>
      <c r="CF1196" s="39">
        <f t="shared" si="1569"/>
        <v>2.0946575758527876E-5</v>
      </c>
      <c r="CG1196" s="39">
        <f t="shared" si="1570"/>
        <v>3.3933452728815154E-3</v>
      </c>
      <c r="CH1196" s="39">
        <f t="shared" si="1571"/>
        <v>1.8851918182675087E-4</v>
      </c>
      <c r="CI1196" s="39">
        <f t="shared" si="1572"/>
        <v>8.2110576973429272E-3</v>
      </c>
      <c r="CJ1196" s="39">
        <f t="shared" si="1573"/>
        <v>2.4633173092028778E-2</v>
      </c>
      <c r="CK1196" s="39">
        <f t="shared" si="1574"/>
        <v>0.37052397859259961</v>
      </c>
      <c r="CL1196" s="39">
        <f t="shared" si="1575"/>
        <v>7.1846754851750613E-3</v>
      </c>
      <c r="CM1196" s="39">
        <f t="shared" si="1576"/>
        <v>0</v>
      </c>
      <c r="CN1196" s="39">
        <f t="shared" si="1577"/>
        <v>4.1055288486714629E-2</v>
      </c>
      <c r="CO1196" s="39">
        <f t="shared" si="1578"/>
        <v>6.1582932730071946E-3</v>
      </c>
      <c r="CP1196" s="39">
        <f t="shared" si="1579"/>
        <v>1.0263822121678659E-3</v>
      </c>
      <c r="CQ1196" s="39">
        <f t="shared" si="1580"/>
        <v>0.16627391837119426</v>
      </c>
      <c r="CR1196" s="39">
        <f t="shared" si="1581"/>
        <v>9.2374399095107931E-3</v>
      </c>
      <c r="CS1196" s="39">
        <f t="shared" si="1582"/>
        <v>4.0426891213958798E-3</v>
      </c>
      <c r="CT1196" s="39">
        <f t="shared" si="1583"/>
        <v>1.2128067364187638E-2</v>
      </c>
      <c r="CU1196" s="39">
        <f t="shared" si="1584"/>
        <v>0.18242634660298906</v>
      </c>
      <c r="CV1196" s="39">
        <f t="shared" si="1585"/>
        <v>3.5373529812213955E-3</v>
      </c>
      <c r="CW1196" s="39">
        <f t="shared" si="1586"/>
        <v>0</v>
      </c>
      <c r="CX1196" s="39">
        <f t="shared" si="1587"/>
        <v>2.0213445606979397E-2</v>
      </c>
      <c r="CY1196" s="39">
        <f t="shared" si="1588"/>
        <v>3.0320168410469094E-3</v>
      </c>
      <c r="CZ1196" s="39">
        <f t="shared" si="1589"/>
        <v>5.0533614017448498E-4</v>
      </c>
      <c r="DA1196" s="39">
        <f t="shared" si="1590"/>
        <v>8.186445470826656E-2</v>
      </c>
      <c r="DB1196" s="39">
        <f t="shared" si="1591"/>
        <v>4.548025261570365E-3</v>
      </c>
    </row>
    <row r="1197" spans="1:106" ht="12.75" customHeight="1" x14ac:dyDescent="0.3">
      <c r="A1197" s="9" t="str">
        <f t="shared" si="1592"/>
        <v>21 Puebla85 años y másMujeres</v>
      </c>
      <c r="B1197" s="22" t="s">
        <v>56</v>
      </c>
      <c r="C1197" s="22" t="s">
        <v>16</v>
      </c>
      <c r="D1197" s="22" t="s">
        <v>92</v>
      </c>
      <c r="E1197" s="23">
        <v>34302</v>
      </c>
      <c r="F1197" s="23">
        <v>33874</v>
      </c>
      <c r="G1197" s="23">
        <v>33623</v>
      </c>
      <c r="H1197" s="23">
        <v>240</v>
      </c>
      <c r="I1197" s="23">
        <v>11</v>
      </c>
      <c r="J1197" s="23">
        <v>406</v>
      </c>
      <c r="K1197" s="23">
        <v>374</v>
      </c>
      <c r="L1197" s="23">
        <v>21</v>
      </c>
      <c r="M1197" s="23">
        <v>11</v>
      </c>
      <c r="N1197" s="23">
        <v>22</v>
      </c>
      <c r="O1197" s="38">
        <f>+'07'!E1196-'05'!J1197</f>
        <v>240</v>
      </c>
      <c r="P1197" s="38">
        <f t="shared" si="1593"/>
        <v>646</v>
      </c>
      <c r="Q1197" s="39">
        <f>'07'!F1196/'05'!$P1197</f>
        <v>4.6439628482972135E-3</v>
      </c>
      <c r="R1197" s="39">
        <f>'07'!G1196/'05'!$P1197</f>
        <v>1.238390092879257E-2</v>
      </c>
      <c r="S1197" s="39">
        <f>'07'!H1196/'05'!$P1197</f>
        <v>0.65789473684210531</v>
      </c>
      <c r="T1197" s="39">
        <f>'07'!I1196/'05'!$P1197</f>
        <v>1.0835913312693499E-2</v>
      </c>
      <c r="U1197" s="39">
        <f>'07'!J1196/'05'!$P1197</f>
        <v>0</v>
      </c>
      <c r="V1197" s="39">
        <f>'07'!K1196/'05'!$P1197</f>
        <v>1.8575851393188854E-2</v>
      </c>
      <c r="W1197" s="39">
        <f>'07'!L1196/'05'!$P1197</f>
        <v>1.7027863777089782E-2</v>
      </c>
      <c r="X1197" s="39">
        <f>'07'!M1196/'05'!$P1197</f>
        <v>1.5479876160990713E-3</v>
      </c>
      <c r="Y1197" s="39">
        <f>'07'!N1196/'05'!$P1197</f>
        <v>0.26625386996904027</v>
      </c>
      <c r="Z1197" s="39">
        <f>'07'!O1196/'05'!$P1197</f>
        <v>1.0835913312693499E-2</v>
      </c>
      <c r="AA1197" s="44">
        <f t="shared" si="1594"/>
        <v>9.7523219814241488E-2</v>
      </c>
      <c r="AB1197" s="44">
        <f t="shared" si="1595"/>
        <v>0.26006191950464397</v>
      </c>
      <c r="AC1197" s="44">
        <f t="shared" si="1596"/>
        <v>13.815789473684212</v>
      </c>
      <c r="AD1197" s="44">
        <f t="shared" si="1597"/>
        <v>0.22755417956656349</v>
      </c>
      <c r="AE1197" s="44">
        <f t="shared" si="1598"/>
        <v>0</v>
      </c>
      <c r="AF1197" s="44">
        <f t="shared" si="1599"/>
        <v>0.39009287925696595</v>
      </c>
      <c r="AG1197" s="44">
        <f t="shared" si="1600"/>
        <v>0.35758513931888541</v>
      </c>
      <c r="AH1197" s="44">
        <f t="shared" si="1601"/>
        <v>3.2507739938080496E-2</v>
      </c>
      <c r="AI1197" s="44">
        <f t="shared" si="1602"/>
        <v>5.5913312693498458</v>
      </c>
      <c r="AJ1197" s="44">
        <f t="shared" si="1603"/>
        <v>0.22755417956656349</v>
      </c>
      <c r="AK1197" s="44">
        <f t="shared" si="1604"/>
        <v>5.108359133126935E-2</v>
      </c>
      <c r="AL1197" s="44">
        <f t="shared" si="1605"/>
        <v>0.13622291021671828</v>
      </c>
      <c r="AM1197" s="44">
        <f t="shared" si="1606"/>
        <v>7.2368421052631584</v>
      </c>
      <c r="AN1197" s="44">
        <f t="shared" si="1607"/>
        <v>0.11919504643962849</v>
      </c>
      <c r="AO1197" s="44">
        <f t="shared" si="1608"/>
        <v>0</v>
      </c>
      <c r="AP1197" s="44">
        <f t="shared" si="1609"/>
        <v>0.2043343653250774</v>
      </c>
      <c r="AQ1197" s="44">
        <f t="shared" si="1610"/>
        <v>0.18730650154798761</v>
      </c>
      <c r="AR1197" s="44">
        <f t="shared" si="1611"/>
        <v>1.7027863777089786E-2</v>
      </c>
      <c r="AS1197" s="44">
        <f t="shared" si="1612"/>
        <v>2.9287925696594428</v>
      </c>
      <c r="AT1197" s="44">
        <f t="shared" si="1613"/>
        <v>0.11919504643962849</v>
      </c>
      <c r="AU1197" s="44">
        <f t="shared" si="1614"/>
        <v>1.7368421052631577</v>
      </c>
      <c r="AV1197" s="44">
        <f t="shared" si="1615"/>
        <v>4.6315789473684212</v>
      </c>
      <c r="AW1197" s="44">
        <f t="shared" si="1616"/>
        <v>246.0526315789474</v>
      </c>
      <c r="AX1197" s="44">
        <f t="shared" si="1617"/>
        <v>4.0526315789473681</v>
      </c>
      <c r="AY1197" s="44">
        <f t="shared" si="1618"/>
        <v>0</v>
      </c>
      <c r="AZ1197" s="44">
        <f t="shared" si="1619"/>
        <v>6.947368421052631</v>
      </c>
      <c r="BA1197" s="44">
        <f t="shared" si="1620"/>
        <v>6.3684210526315788</v>
      </c>
      <c r="BB1197" s="44">
        <f t="shared" si="1621"/>
        <v>0.57894736842105265</v>
      </c>
      <c r="BC1197" s="44">
        <f t="shared" si="1622"/>
        <v>99.578947368421055</v>
      </c>
      <c r="BD1197" s="44">
        <f t="shared" si="1623"/>
        <v>4.0526315789473681</v>
      </c>
      <c r="BE1197" s="44">
        <f t="shared" si="1624"/>
        <v>1.1145510835913313</v>
      </c>
      <c r="BF1197" s="44">
        <f t="shared" si="1625"/>
        <v>2.9721362229102168</v>
      </c>
      <c r="BG1197" s="44">
        <f t="shared" si="1626"/>
        <v>157.89473684210526</v>
      </c>
      <c r="BH1197" s="44">
        <f t="shared" si="1627"/>
        <v>2.6006191950464395</v>
      </c>
      <c r="BI1197" s="44">
        <f t="shared" si="1628"/>
        <v>0</v>
      </c>
      <c r="BJ1197" s="44">
        <f t="shared" si="1629"/>
        <v>4.458204334365325</v>
      </c>
      <c r="BK1197" s="44">
        <f t="shared" si="1630"/>
        <v>4.0866873065015481</v>
      </c>
      <c r="BL1197" s="44">
        <f t="shared" si="1631"/>
        <v>0.37151702786377711</v>
      </c>
      <c r="BM1197" s="44">
        <f t="shared" si="1632"/>
        <v>63.900928792569665</v>
      </c>
      <c r="BN1197" s="44">
        <f t="shared" si="1633"/>
        <v>2.6006191950464395</v>
      </c>
      <c r="BO1197" s="39">
        <f t="shared" si="1634"/>
        <v>1.5096473655455339E-4</v>
      </c>
      <c r="BP1197" s="39">
        <f t="shared" si="1553"/>
        <v>4.0257263081214234E-4</v>
      </c>
      <c r="BQ1197" s="39">
        <f t="shared" si="1554"/>
        <v>2.1386671011895064E-2</v>
      </c>
      <c r="BR1197" s="39">
        <f t="shared" si="1555"/>
        <v>3.5225105196062459E-4</v>
      </c>
      <c r="BS1197" s="39">
        <f t="shared" si="1556"/>
        <v>0</v>
      </c>
      <c r="BT1197" s="39">
        <f t="shared" si="1557"/>
        <v>6.0385894621821357E-4</v>
      </c>
      <c r="BU1197" s="39">
        <f t="shared" si="1558"/>
        <v>5.5353736736669565E-4</v>
      </c>
      <c r="BV1197" s="39">
        <f t="shared" si="1559"/>
        <v>5.0321578851517793E-5</v>
      </c>
      <c r="BW1197" s="39">
        <f t="shared" si="1560"/>
        <v>8.655311562461061E-3</v>
      </c>
      <c r="BX1197" s="39">
        <f t="shared" si="1561"/>
        <v>3.5225105196062459E-4</v>
      </c>
      <c r="BY1197" s="39">
        <f t="shared" si="1562"/>
        <v>7.9076766766670813E-5</v>
      </c>
      <c r="BZ1197" s="39">
        <f t="shared" si="1563"/>
        <v>2.1087137804445556E-4</v>
      </c>
      <c r="CA1197" s="39">
        <f t="shared" si="1564"/>
        <v>1.12025419586117E-2</v>
      </c>
      <c r="CB1197" s="39">
        <f t="shared" si="1565"/>
        <v>1.8451245578889858E-4</v>
      </c>
      <c r="CC1197" s="39">
        <f t="shared" si="1566"/>
        <v>0</v>
      </c>
      <c r="CD1197" s="39">
        <f t="shared" si="1567"/>
        <v>3.1630706706668325E-4</v>
      </c>
      <c r="CE1197" s="39">
        <f t="shared" si="1568"/>
        <v>2.8994814481112636E-4</v>
      </c>
      <c r="CF1197" s="39">
        <f t="shared" si="1569"/>
        <v>2.6358922255556945E-5</v>
      </c>
      <c r="CG1197" s="39">
        <f t="shared" si="1570"/>
        <v>4.5337346279557935E-3</v>
      </c>
      <c r="CH1197" s="39">
        <f t="shared" si="1571"/>
        <v>1.8451245578889858E-4</v>
      </c>
      <c r="CI1197" s="39">
        <f t="shared" si="1572"/>
        <v>2.6886100700668075E-3</v>
      </c>
      <c r="CJ1197" s="39">
        <f t="shared" si="1573"/>
        <v>7.1696268535114882E-3</v>
      </c>
      <c r="CK1197" s="39">
        <f t="shared" si="1574"/>
        <v>0.38088642659279781</v>
      </c>
      <c r="CL1197" s="39">
        <f t="shared" si="1575"/>
        <v>6.2734234968225512E-3</v>
      </c>
      <c r="CM1197" s="39">
        <f t="shared" si="1576"/>
        <v>0</v>
      </c>
      <c r="CN1197" s="39">
        <f t="shared" si="1577"/>
        <v>1.075444028026723E-2</v>
      </c>
      <c r="CO1197" s="39">
        <f t="shared" si="1578"/>
        <v>9.8582369235782948E-3</v>
      </c>
      <c r="CP1197" s="39">
        <f t="shared" si="1579"/>
        <v>8.9620335668893602E-4</v>
      </c>
      <c r="CQ1197" s="39">
        <f t="shared" si="1580"/>
        <v>0.15414697735049698</v>
      </c>
      <c r="CR1197" s="39">
        <f t="shared" si="1581"/>
        <v>6.2734234968225512E-3</v>
      </c>
      <c r="CS1197" s="39">
        <f t="shared" si="1582"/>
        <v>1.7253112749091816E-3</v>
      </c>
      <c r="CT1197" s="39">
        <f t="shared" si="1583"/>
        <v>4.6008300664244842E-3</v>
      </c>
      <c r="CU1197" s="39">
        <f t="shared" si="1584"/>
        <v>0.24441909727880071</v>
      </c>
      <c r="CV1197" s="39">
        <f t="shared" si="1585"/>
        <v>4.0257263081214236E-3</v>
      </c>
      <c r="CW1197" s="39">
        <f t="shared" si="1586"/>
        <v>0</v>
      </c>
      <c r="CX1197" s="39">
        <f t="shared" si="1587"/>
        <v>6.9012450996367262E-3</v>
      </c>
      <c r="CY1197" s="39">
        <f t="shared" si="1588"/>
        <v>6.3261413413336657E-3</v>
      </c>
      <c r="CZ1197" s="39">
        <f t="shared" si="1589"/>
        <v>5.7510375830306052E-4</v>
      </c>
      <c r="DA1197" s="39">
        <f t="shared" si="1590"/>
        <v>9.8917846428126413E-2</v>
      </c>
      <c r="DB1197" s="39">
        <f t="shared" si="1591"/>
        <v>4.0257263081214236E-3</v>
      </c>
    </row>
    <row r="1198" spans="1:106" ht="12.75" customHeight="1" x14ac:dyDescent="0.3">
      <c r="A1198" s="9" t="str">
        <f t="shared" si="1592"/>
        <v>22 QuerétaroTotalTotal</v>
      </c>
      <c r="B1198" s="16" t="s">
        <v>57</v>
      </c>
      <c r="C1198" s="16" t="s">
        <v>14</v>
      </c>
      <c r="D1198" s="16" t="s">
        <v>14</v>
      </c>
      <c r="E1198" s="17">
        <v>2173750</v>
      </c>
      <c r="F1198" s="17">
        <v>1958280</v>
      </c>
      <c r="G1198" s="17">
        <v>1921150</v>
      </c>
      <c r="H1198" s="17">
        <v>35667</v>
      </c>
      <c r="I1198" s="17">
        <v>1463</v>
      </c>
      <c r="J1198" s="17">
        <v>210842</v>
      </c>
      <c r="K1198" s="17">
        <v>195760</v>
      </c>
      <c r="L1198" s="17">
        <v>7424</v>
      </c>
      <c r="M1198" s="17">
        <v>7658</v>
      </c>
      <c r="N1198" s="17">
        <v>4628</v>
      </c>
      <c r="O1198" s="38">
        <f>+'07'!E1197-'05'!J1198</f>
        <v>35667</v>
      </c>
      <c r="P1198" s="38">
        <f t="shared" si="1593"/>
        <v>246509</v>
      </c>
      <c r="Q1198" s="39">
        <f>'07'!F1197/'05'!$P1198</f>
        <v>0.20570445703807974</v>
      </c>
      <c r="R1198" s="39">
        <f>'07'!G1197/'05'!$P1198</f>
        <v>0.17536885063020011</v>
      </c>
      <c r="S1198" s="39">
        <f>'07'!H1197/'05'!$P1198</f>
        <v>0.30732346486335183</v>
      </c>
      <c r="T1198" s="39">
        <f>'07'!I1197/'05'!$P1198</f>
        <v>4.6975972479706626E-2</v>
      </c>
      <c r="U1198" s="39">
        <f>'07'!J1197/'05'!$P1198</f>
        <v>6.8634410914003144E-2</v>
      </c>
      <c r="V1198" s="39">
        <f>'07'!K1197/'05'!$P1198</f>
        <v>8.8641794011577665E-2</v>
      </c>
      <c r="W1198" s="39">
        <f>'07'!L1197/'05'!$P1198</f>
        <v>6.7015808753432939E-3</v>
      </c>
      <c r="X1198" s="39">
        <f>'07'!M1197/'05'!$P1198</f>
        <v>2.4664413875355464E-3</v>
      </c>
      <c r="Y1198" s="39">
        <f>'07'!N1197/'05'!$P1198</f>
        <v>9.0398322170792952E-2</v>
      </c>
      <c r="Z1198" s="39">
        <f>'07'!O1197/'05'!$P1198</f>
        <v>7.7847056294090685E-3</v>
      </c>
      <c r="AA1198" s="44">
        <f t="shared" si="1594"/>
        <v>1527.1498890507039</v>
      </c>
      <c r="AB1198" s="44">
        <f t="shared" si="1595"/>
        <v>1301.9383470786056</v>
      </c>
      <c r="AC1198" s="44">
        <f t="shared" si="1596"/>
        <v>2281.5694031455241</v>
      </c>
      <c r="AD1198" s="44">
        <f t="shared" si="1597"/>
        <v>348.74961968934201</v>
      </c>
      <c r="AE1198" s="44">
        <f t="shared" si="1598"/>
        <v>509.54186662555935</v>
      </c>
      <c r="AF1198" s="44">
        <f t="shared" si="1599"/>
        <v>658.07667874195261</v>
      </c>
      <c r="AG1198" s="44">
        <f t="shared" si="1600"/>
        <v>49.752536418548615</v>
      </c>
      <c r="AH1198" s="44">
        <f t="shared" si="1601"/>
        <v>18.310860861063897</v>
      </c>
      <c r="AI1198" s="44">
        <f t="shared" si="1602"/>
        <v>671.11714379596685</v>
      </c>
      <c r="AJ1198" s="44">
        <f t="shared" si="1603"/>
        <v>57.793654592732928</v>
      </c>
      <c r="AK1198" s="44">
        <f t="shared" si="1604"/>
        <v>1575.2847319976147</v>
      </c>
      <c r="AL1198" s="44">
        <f t="shared" si="1605"/>
        <v>1342.9746581260724</v>
      </c>
      <c r="AM1198" s="44">
        <f t="shared" si="1606"/>
        <v>2353.4830939235485</v>
      </c>
      <c r="AN1198" s="44">
        <f t="shared" si="1607"/>
        <v>359.74199724959334</v>
      </c>
      <c r="AO1198" s="44">
        <f t="shared" si="1608"/>
        <v>525.60231877943613</v>
      </c>
      <c r="AP1198" s="44">
        <f t="shared" si="1609"/>
        <v>678.81885854066172</v>
      </c>
      <c r="AQ1198" s="44">
        <f t="shared" si="1610"/>
        <v>51.320706343378944</v>
      </c>
      <c r="AR1198" s="44">
        <f t="shared" si="1611"/>
        <v>18.888008145747214</v>
      </c>
      <c r="AS1198" s="44">
        <f t="shared" si="1612"/>
        <v>692.27035118393246</v>
      </c>
      <c r="AT1198" s="44">
        <f t="shared" si="1613"/>
        <v>59.61527571001465</v>
      </c>
      <c r="AU1198" s="44">
        <f t="shared" si="1614"/>
        <v>40268.704509774492</v>
      </c>
      <c r="AV1198" s="44">
        <f t="shared" si="1615"/>
        <v>34330.206199367974</v>
      </c>
      <c r="AW1198" s="44">
        <f t="shared" si="1616"/>
        <v>60161.641481649756</v>
      </c>
      <c r="AX1198" s="44">
        <f t="shared" si="1617"/>
        <v>9196.0163726273695</v>
      </c>
      <c r="AY1198" s="44">
        <f t="shared" si="1618"/>
        <v>13435.872280525255</v>
      </c>
      <c r="AZ1198" s="44">
        <f t="shared" si="1619"/>
        <v>17352.517595706442</v>
      </c>
      <c r="BA1198" s="44">
        <f t="shared" si="1620"/>
        <v>1311.9014721572032</v>
      </c>
      <c r="BB1198" s="44">
        <f t="shared" si="1621"/>
        <v>482.83056602395857</v>
      </c>
      <c r="BC1198" s="44">
        <f t="shared" si="1622"/>
        <v>17696.375548154429</v>
      </c>
      <c r="BD1198" s="44">
        <f t="shared" si="1623"/>
        <v>1523.9339740131193</v>
      </c>
      <c r="BE1198" s="44">
        <f t="shared" si="1624"/>
        <v>7336.8608691771897</v>
      </c>
      <c r="BF1198" s="44">
        <f t="shared" si="1625"/>
        <v>6254.880795427347</v>
      </c>
      <c r="BG1198" s="44">
        <f t="shared" si="1626"/>
        <v>10961.306021281169</v>
      </c>
      <c r="BH1198" s="44">
        <f t="shared" si="1627"/>
        <v>1675.4920104336964</v>
      </c>
      <c r="BI1198" s="44">
        <f t="shared" si="1628"/>
        <v>2447.98353406975</v>
      </c>
      <c r="BJ1198" s="44">
        <f t="shared" si="1629"/>
        <v>3161.5868670109408</v>
      </c>
      <c r="BK1198" s="44">
        <f t="shared" si="1630"/>
        <v>239.02528508086925</v>
      </c>
      <c r="BL1198" s="44">
        <f t="shared" si="1631"/>
        <v>87.970564969230338</v>
      </c>
      <c r="BM1198" s="44">
        <f t="shared" si="1632"/>
        <v>3224.2369568656723</v>
      </c>
      <c r="BN1198" s="44">
        <f t="shared" si="1633"/>
        <v>277.65709568413325</v>
      </c>
      <c r="BO1198" s="39">
        <f t="shared" si="1634"/>
        <v>6.1951080449423913E-3</v>
      </c>
      <c r="BP1198" s="39">
        <f t="shared" si="1553"/>
        <v>5.2815043145629801E-3</v>
      </c>
      <c r="BQ1198" s="39">
        <f t="shared" si="1554"/>
        <v>9.2555217178501552E-3</v>
      </c>
      <c r="BR1198" s="39">
        <f t="shared" si="1555"/>
        <v>1.4147541050807152E-3</v>
      </c>
      <c r="BS1198" s="39">
        <f t="shared" si="1556"/>
        <v>2.0670314942884817E-3</v>
      </c>
      <c r="BT1198" s="39">
        <f t="shared" si="1557"/>
        <v>2.6695847970741541E-3</v>
      </c>
      <c r="BU1198" s="39">
        <f t="shared" si="1558"/>
        <v>2.0182847854864779E-4</v>
      </c>
      <c r="BV1198" s="39">
        <f t="shared" si="1559"/>
        <v>7.4280699126863105E-5</v>
      </c>
      <c r="BW1198" s="39">
        <f t="shared" si="1560"/>
        <v>2.7224853607615415E-3</v>
      </c>
      <c r="BX1198" s="39">
        <f t="shared" si="1561"/>
        <v>2.3444845661916167E-4</v>
      </c>
      <c r="BY1198" s="39">
        <f t="shared" si="1562"/>
        <v>6.3903741120917073E-3</v>
      </c>
      <c r="BZ1198" s="39">
        <f t="shared" si="1563"/>
        <v>5.4479741434433323E-3</v>
      </c>
      <c r="CA1198" s="39">
        <f t="shared" si="1564"/>
        <v>9.5472501771681709E-3</v>
      </c>
      <c r="CB1198" s="39">
        <f t="shared" si="1565"/>
        <v>1.4593463007419338E-3</v>
      </c>
      <c r="CC1198" s="39">
        <f t="shared" si="1566"/>
        <v>2.1321830796418636E-3</v>
      </c>
      <c r="CD1198" s="39">
        <f t="shared" si="1567"/>
        <v>2.7537284989215881E-3</v>
      </c>
      <c r="CE1198" s="39">
        <f t="shared" si="1568"/>
        <v>2.0818999039945375E-4</v>
      </c>
      <c r="CF1198" s="39">
        <f t="shared" si="1569"/>
        <v>7.6621981938782005E-5</v>
      </c>
      <c r="CG1198" s="39">
        <f t="shared" si="1570"/>
        <v>2.8082964564536488E-3</v>
      </c>
      <c r="CH1198" s="39">
        <f t="shared" si="1571"/>
        <v>2.4183813049428074E-4</v>
      </c>
      <c r="CI1198" s="39">
        <f t="shared" si="1572"/>
        <v>0.16335592010747879</v>
      </c>
      <c r="CJ1198" s="39">
        <f t="shared" si="1573"/>
        <v>0.13926552863939237</v>
      </c>
      <c r="CK1198" s="39">
        <f t="shared" si="1574"/>
        <v>0.24405454357305315</v>
      </c>
      <c r="CL1198" s="39">
        <f t="shared" si="1575"/>
        <v>3.7304992404445153E-2</v>
      </c>
      <c r="CM1198" s="39">
        <f t="shared" si="1576"/>
        <v>5.4504591234093909E-2</v>
      </c>
      <c r="CN1198" s="39">
        <f t="shared" si="1577"/>
        <v>7.0393038776297989E-2</v>
      </c>
      <c r="CO1198" s="39">
        <f t="shared" si="1578"/>
        <v>5.3219211962127278E-3</v>
      </c>
      <c r="CP1198" s="39">
        <f t="shared" si="1579"/>
        <v>1.9586731763301078E-3</v>
      </c>
      <c r="CQ1198" s="39">
        <f t="shared" si="1580"/>
        <v>7.1787949114046262E-2</v>
      </c>
      <c r="CR1198" s="39">
        <f t="shared" si="1581"/>
        <v>6.1820622127919033E-3</v>
      </c>
      <c r="CS1198" s="39">
        <f t="shared" si="1582"/>
        <v>2.9763054773566847E-2</v>
      </c>
      <c r="CT1198" s="39">
        <f t="shared" si="1583"/>
        <v>2.5373843532801428E-2</v>
      </c>
      <c r="CU1198" s="39">
        <f t="shared" si="1584"/>
        <v>4.4466149395280367E-2</v>
      </c>
      <c r="CV1198" s="39">
        <f t="shared" si="1585"/>
        <v>6.7968796694388295E-3</v>
      </c>
      <c r="CW1198" s="39">
        <f t="shared" si="1586"/>
        <v>9.9306051059788892E-3</v>
      </c>
      <c r="CX1198" s="39">
        <f t="shared" si="1587"/>
        <v>1.2825441939283923E-2</v>
      </c>
      <c r="CY1198" s="39">
        <f t="shared" si="1588"/>
        <v>9.69641210182465E-4</v>
      </c>
      <c r="CZ1198" s="39">
        <f t="shared" si="1589"/>
        <v>3.5686553013979344E-4</v>
      </c>
      <c r="DA1198" s="39">
        <f t="shared" si="1590"/>
        <v>1.3079591239531507E-2</v>
      </c>
      <c r="DB1198" s="39">
        <f t="shared" si="1591"/>
        <v>1.1263568295037231E-3</v>
      </c>
    </row>
    <row r="1199" spans="1:106" ht="12.75" customHeight="1" x14ac:dyDescent="0.3">
      <c r="A1199" s="9" t="str">
        <f t="shared" si="1592"/>
        <v>22 Querétaro05-09 añosTotal</v>
      </c>
      <c r="B1199" s="18" t="s">
        <v>57</v>
      </c>
      <c r="C1199" s="18" t="s">
        <v>14</v>
      </c>
      <c r="D1199" s="29" t="s">
        <v>76</v>
      </c>
      <c r="E1199" s="19">
        <v>196969</v>
      </c>
      <c r="F1199" s="19">
        <v>181340</v>
      </c>
      <c r="G1199" s="19">
        <v>178354</v>
      </c>
      <c r="H1199" s="19">
        <v>2811</v>
      </c>
      <c r="I1199" s="19">
        <v>175</v>
      </c>
      <c r="J1199" s="19">
        <v>15453</v>
      </c>
      <c r="K1199" s="19">
        <v>14495</v>
      </c>
      <c r="L1199" s="19">
        <v>390</v>
      </c>
      <c r="M1199" s="19">
        <v>568</v>
      </c>
      <c r="N1199" s="19">
        <v>176</v>
      </c>
      <c r="O1199" s="38">
        <f>+'07'!E1198-'05'!J1199</f>
        <v>2811</v>
      </c>
      <c r="P1199" s="38">
        <f t="shared" si="1593"/>
        <v>18264</v>
      </c>
      <c r="Q1199" s="39">
        <f>'07'!F1198/'05'!$P1199</f>
        <v>0</v>
      </c>
      <c r="R1199" s="39">
        <f>'07'!G1198/'05'!$P1199</f>
        <v>0</v>
      </c>
      <c r="S1199" s="39">
        <f>'07'!H1198/'05'!$P1199</f>
        <v>0.77463863337713534</v>
      </c>
      <c r="T1199" s="39">
        <f>'07'!I1198/'05'!$P1199</f>
        <v>0</v>
      </c>
      <c r="U1199" s="39">
        <f>'07'!J1198/'05'!$P1199</f>
        <v>6.6579062636881292E-2</v>
      </c>
      <c r="V1199" s="39">
        <f>'07'!K1198/'05'!$P1199</f>
        <v>7.4244415243101186E-2</v>
      </c>
      <c r="W1199" s="39">
        <f>'07'!L1198/'05'!$P1199</f>
        <v>6.3512921594393338E-3</v>
      </c>
      <c r="X1199" s="39">
        <f>'07'!M1198/'05'!$P1199</f>
        <v>4.9277266754270692E-4</v>
      </c>
      <c r="Y1199" s="39">
        <f>'07'!N1198/'05'!$P1199</f>
        <v>7.0356986421375389E-2</v>
      </c>
      <c r="Z1199" s="39">
        <f>'07'!O1198/'05'!$P1199</f>
        <v>7.3368374945247481E-3</v>
      </c>
      <c r="AA1199" s="44">
        <f t="shared" si="1594"/>
        <v>0</v>
      </c>
      <c r="AB1199" s="44">
        <f t="shared" si="1595"/>
        <v>0</v>
      </c>
      <c r="AC1199" s="44">
        <f t="shared" si="1596"/>
        <v>302.10906701708279</v>
      </c>
      <c r="AD1199" s="44">
        <f t="shared" si="1597"/>
        <v>0</v>
      </c>
      <c r="AE1199" s="44">
        <f t="shared" si="1598"/>
        <v>25.965834428383705</v>
      </c>
      <c r="AF1199" s="44">
        <f t="shared" si="1599"/>
        <v>28.955321944809462</v>
      </c>
      <c r="AG1199" s="44">
        <f t="shared" si="1600"/>
        <v>2.4770039421813403</v>
      </c>
      <c r="AH1199" s="44">
        <f t="shared" si="1601"/>
        <v>0.19218134034165571</v>
      </c>
      <c r="AI1199" s="44">
        <f t="shared" si="1602"/>
        <v>27.4392247043364</v>
      </c>
      <c r="AJ1199" s="44">
        <f t="shared" si="1603"/>
        <v>2.8613666228646517</v>
      </c>
      <c r="AK1199" s="44">
        <f t="shared" si="1604"/>
        <v>0</v>
      </c>
      <c r="AL1199" s="44">
        <f t="shared" si="1605"/>
        <v>0</v>
      </c>
      <c r="AM1199" s="44">
        <f t="shared" si="1606"/>
        <v>439.99474375821285</v>
      </c>
      <c r="AN1199" s="44">
        <f t="shared" si="1607"/>
        <v>0</v>
      </c>
      <c r="AO1199" s="44">
        <f t="shared" si="1608"/>
        <v>37.816907577748573</v>
      </c>
      <c r="AP1199" s="44">
        <f t="shared" si="1609"/>
        <v>42.170827858081473</v>
      </c>
      <c r="AQ1199" s="44">
        <f t="shared" si="1610"/>
        <v>3.6075339465615417</v>
      </c>
      <c r="AR1199" s="44">
        <f t="shared" si="1611"/>
        <v>0.27989487516425754</v>
      </c>
      <c r="AS1199" s="44">
        <f t="shared" si="1612"/>
        <v>39.96276828734122</v>
      </c>
      <c r="AT1199" s="44">
        <f t="shared" si="1613"/>
        <v>4.1673236968900573</v>
      </c>
      <c r="AU1199" s="44">
        <f t="shared" si="1614"/>
        <v>0</v>
      </c>
      <c r="AV1199" s="44">
        <f t="shared" si="1615"/>
        <v>0</v>
      </c>
      <c r="AW1199" s="44">
        <f t="shared" si="1616"/>
        <v>11228.386990801577</v>
      </c>
      <c r="AX1199" s="44">
        <f t="shared" si="1617"/>
        <v>0</v>
      </c>
      <c r="AY1199" s="44">
        <f t="shared" si="1618"/>
        <v>965.06351292159434</v>
      </c>
      <c r="AZ1199" s="44">
        <f t="shared" si="1619"/>
        <v>1076.1727989487517</v>
      </c>
      <c r="BA1199" s="44">
        <f t="shared" si="1620"/>
        <v>92.061979851073147</v>
      </c>
      <c r="BB1199" s="44">
        <f t="shared" si="1621"/>
        <v>7.1427398160315372</v>
      </c>
      <c r="BC1199" s="44">
        <f t="shared" si="1622"/>
        <v>1019.8245181778362</v>
      </c>
      <c r="BD1199" s="44">
        <f t="shared" si="1623"/>
        <v>106.34745948313622</v>
      </c>
      <c r="BE1199" s="44">
        <f t="shared" si="1624"/>
        <v>0</v>
      </c>
      <c r="BF1199" s="44">
        <f t="shared" si="1625"/>
        <v>0</v>
      </c>
      <c r="BG1199" s="44">
        <f t="shared" si="1626"/>
        <v>2177.5091984231276</v>
      </c>
      <c r="BH1199" s="44">
        <f t="shared" si="1627"/>
        <v>0</v>
      </c>
      <c r="BI1199" s="44">
        <f t="shared" si="1628"/>
        <v>187.15374507227332</v>
      </c>
      <c r="BJ1199" s="44">
        <f t="shared" si="1629"/>
        <v>208.70105124835743</v>
      </c>
      <c r="BK1199" s="44">
        <f t="shared" si="1630"/>
        <v>17.853482260183966</v>
      </c>
      <c r="BL1199" s="44">
        <f t="shared" si="1631"/>
        <v>1.3851839684625491</v>
      </c>
      <c r="BM1199" s="44">
        <f t="shared" si="1632"/>
        <v>197.77348883048623</v>
      </c>
      <c r="BN1199" s="44">
        <f t="shared" si="1633"/>
        <v>20.623850197109068</v>
      </c>
      <c r="BO1199" s="39">
        <f t="shared" si="1634"/>
        <v>0</v>
      </c>
      <c r="BP1199" s="39">
        <f t="shared" si="1553"/>
        <v>0</v>
      </c>
      <c r="BQ1199" s="39">
        <f t="shared" si="1554"/>
        <v>1.6541232315871814E-2</v>
      </c>
      <c r="BR1199" s="39">
        <f t="shared" si="1555"/>
        <v>0</v>
      </c>
      <c r="BS1199" s="39">
        <f t="shared" si="1556"/>
        <v>1.4216948329163219E-3</v>
      </c>
      <c r="BT1199" s="39">
        <f t="shared" si="1557"/>
        <v>1.5853768038112935E-3</v>
      </c>
      <c r="BU1199" s="39">
        <f t="shared" si="1558"/>
        <v>1.3562220445583335E-4</v>
      </c>
      <c r="BV1199" s="39">
        <f t="shared" si="1559"/>
        <v>1.0522412414676725E-5</v>
      </c>
      <c r="BW1199" s="39">
        <f t="shared" si="1560"/>
        <v>1.5023666614288435E-3</v>
      </c>
      <c r="BX1199" s="39">
        <f t="shared" si="1561"/>
        <v>1.5666702928518681E-4</v>
      </c>
      <c r="BY1199" s="39">
        <f t="shared" si="1562"/>
        <v>0</v>
      </c>
      <c r="BZ1199" s="39">
        <f t="shared" si="1563"/>
        <v>0</v>
      </c>
      <c r="CA1199" s="39">
        <f t="shared" si="1564"/>
        <v>2.4090820398500485E-2</v>
      </c>
      <c r="CB1199" s="39">
        <f t="shared" si="1565"/>
        <v>0</v>
      </c>
      <c r="CC1199" s="39">
        <f t="shared" si="1566"/>
        <v>2.070570936144797E-3</v>
      </c>
      <c r="CD1199" s="39">
        <f t="shared" si="1567"/>
        <v>2.3089590373456784E-3</v>
      </c>
      <c r="CE1199" s="39">
        <f t="shared" si="1568"/>
        <v>1.9752156956644447E-4</v>
      </c>
      <c r="CF1199" s="39">
        <f t="shared" si="1569"/>
        <v>1.5324949362913794E-5</v>
      </c>
      <c r="CG1199" s="39">
        <f t="shared" si="1570"/>
        <v>2.188062214593803E-3</v>
      </c>
      <c r="CH1199" s="39">
        <f t="shared" si="1571"/>
        <v>2.2817146829227209E-4</v>
      </c>
      <c r="CI1199" s="39">
        <f t="shared" si="1572"/>
        <v>0</v>
      </c>
      <c r="CJ1199" s="39">
        <f t="shared" si="1573"/>
        <v>0</v>
      </c>
      <c r="CK1199" s="39">
        <f t="shared" si="1574"/>
        <v>0.61478246773990242</v>
      </c>
      <c r="CL1199" s="39">
        <f t="shared" si="1575"/>
        <v>0</v>
      </c>
      <c r="CM1199" s="39">
        <f t="shared" si="1576"/>
        <v>5.2839657956723296E-2</v>
      </c>
      <c r="CN1199" s="39">
        <f t="shared" si="1577"/>
        <v>5.892317120831974E-2</v>
      </c>
      <c r="CO1199" s="39">
        <f t="shared" si="1578"/>
        <v>5.0406252656084727E-3</v>
      </c>
      <c r="CP1199" s="39">
        <f t="shared" si="1579"/>
        <v>3.9108299474548494E-4</v>
      </c>
      <c r="CQ1199" s="39">
        <f t="shared" si="1580"/>
        <v>5.5837960916438688E-2</v>
      </c>
      <c r="CR1199" s="39">
        <f t="shared" si="1581"/>
        <v>5.8227912550994423E-3</v>
      </c>
      <c r="CS1199" s="39">
        <f t="shared" si="1582"/>
        <v>0</v>
      </c>
      <c r="CT1199" s="39">
        <f t="shared" si="1583"/>
        <v>0</v>
      </c>
      <c r="CU1199" s="39">
        <f t="shared" si="1584"/>
        <v>0.11922411292286068</v>
      </c>
      <c r="CV1199" s="39">
        <f t="shared" si="1585"/>
        <v>0</v>
      </c>
      <c r="CW1199" s="39">
        <f t="shared" si="1586"/>
        <v>1.0247138911096874E-2</v>
      </c>
      <c r="CX1199" s="39">
        <f t="shared" si="1587"/>
        <v>1.1426908193624475E-2</v>
      </c>
      <c r="CY1199" s="39">
        <f t="shared" si="1588"/>
        <v>9.775231198085833E-4</v>
      </c>
      <c r="CZ1199" s="39">
        <f t="shared" si="1589"/>
        <v>7.584231101963146E-5</v>
      </c>
      <c r="DA1199" s="39">
        <f t="shared" si="1590"/>
        <v>1.082859662891405E-2</v>
      </c>
      <c r="DB1199" s="39">
        <f t="shared" si="1591"/>
        <v>1.1292077418478465E-3</v>
      </c>
    </row>
    <row r="1200" spans="1:106" ht="12.75" customHeight="1" x14ac:dyDescent="0.3">
      <c r="A1200" s="9" t="str">
        <f t="shared" si="1592"/>
        <v>22 Querétaro10-14 añosTotal</v>
      </c>
      <c r="B1200" s="18" t="s">
        <v>57</v>
      </c>
      <c r="C1200" s="18" t="s">
        <v>14</v>
      </c>
      <c r="D1200" s="29" t="s">
        <v>77</v>
      </c>
      <c r="E1200" s="19">
        <v>198601</v>
      </c>
      <c r="F1200" s="19">
        <v>184671</v>
      </c>
      <c r="G1200" s="19">
        <v>182146</v>
      </c>
      <c r="H1200" s="19">
        <v>2346</v>
      </c>
      <c r="I1200" s="19">
        <v>179</v>
      </c>
      <c r="J1200" s="19">
        <v>13772</v>
      </c>
      <c r="K1200" s="19">
        <v>12975</v>
      </c>
      <c r="L1200" s="19">
        <v>396</v>
      </c>
      <c r="M1200" s="19">
        <v>401</v>
      </c>
      <c r="N1200" s="19">
        <v>158</v>
      </c>
      <c r="O1200" s="38">
        <f>+'07'!E1199-'05'!J1200</f>
        <v>2346</v>
      </c>
      <c r="P1200" s="38">
        <f t="shared" si="1593"/>
        <v>16118</v>
      </c>
      <c r="Q1200" s="39">
        <f>'07'!F1199/'05'!$P1200</f>
        <v>9.4304504280928163E-3</v>
      </c>
      <c r="R1200" s="39">
        <f>'07'!G1199/'05'!$P1200</f>
        <v>1.0547214294577492E-2</v>
      </c>
      <c r="S1200" s="39">
        <f>'07'!H1199/'05'!$P1200</f>
        <v>0.7216776274972081</v>
      </c>
      <c r="T1200" s="39">
        <f>'07'!I1199/'05'!$P1200</f>
        <v>6.8246680729619057E-4</v>
      </c>
      <c r="U1200" s="39">
        <f>'07'!J1199/'05'!$P1200</f>
        <v>9.3994292095793519E-2</v>
      </c>
      <c r="V1200" s="39">
        <f>'07'!K1199/'05'!$P1200</f>
        <v>9.2195061422012656E-2</v>
      </c>
      <c r="W1200" s="39">
        <f>'07'!L1199/'05'!$P1200</f>
        <v>5.5217768953964514E-3</v>
      </c>
      <c r="X1200" s="39">
        <f>'07'!M1199/'05'!$P1200</f>
        <v>4.9633949621541136E-4</v>
      </c>
      <c r="Y1200" s="39">
        <f>'07'!N1199/'05'!$P1200</f>
        <v>5.9312569797741653E-2</v>
      </c>
      <c r="Z1200" s="39">
        <f>'07'!O1199/'05'!$P1200</f>
        <v>6.142201265665715E-3</v>
      </c>
      <c r="AA1200" s="44">
        <f t="shared" si="1594"/>
        <v>3.7344583695247553</v>
      </c>
      <c r="AB1200" s="44">
        <f t="shared" si="1595"/>
        <v>4.1766968606526866</v>
      </c>
      <c r="AC1200" s="44">
        <f t="shared" si="1596"/>
        <v>285.78434048889443</v>
      </c>
      <c r="AD1200" s="44">
        <f t="shared" si="1597"/>
        <v>0.27025685568929148</v>
      </c>
      <c r="AE1200" s="44">
        <f t="shared" si="1598"/>
        <v>37.22173966993423</v>
      </c>
      <c r="AF1200" s="44">
        <f t="shared" si="1599"/>
        <v>36.509244323117009</v>
      </c>
      <c r="AG1200" s="44">
        <f t="shared" si="1600"/>
        <v>2.1866236505769949</v>
      </c>
      <c r="AH1200" s="44">
        <f t="shared" si="1601"/>
        <v>0.19655044050130291</v>
      </c>
      <c r="AI1200" s="44">
        <f t="shared" si="1602"/>
        <v>23.487777639905694</v>
      </c>
      <c r="AJ1200" s="44">
        <f t="shared" si="1603"/>
        <v>2.4323117012036231</v>
      </c>
      <c r="AK1200" s="44">
        <f t="shared" si="1604"/>
        <v>3.7816106216652194</v>
      </c>
      <c r="AL1200" s="44">
        <f t="shared" si="1605"/>
        <v>4.2294329321255741</v>
      </c>
      <c r="AM1200" s="44">
        <f t="shared" si="1606"/>
        <v>289.39272862638046</v>
      </c>
      <c r="AN1200" s="44">
        <f t="shared" si="1607"/>
        <v>0.27366918972577242</v>
      </c>
      <c r="AO1200" s="44">
        <f t="shared" si="1608"/>
        <v>37.691711130413204</v>
      </c>
      <c r="AP1200" s="44">
        <f t="shared" si="1609"/>
        <v>36.970219630227078</v>
      </c>
      <c r="AQ1200" s="44">
        <f t="shared" si="1610"/>
        <v>2.2142325350539771</v>
      </c>
      <c r="AR1200" s="44">
        <f t="shared" si="1611"/>
        <v>0.19903213798237995</v>
      </c>
      <c r="AS1200" s="44">
        <f t="shared" si="1612"/>
        <v>23.784340488894404</v>
      </c>
      <c r="AT1200" s="44">
        <f t="shared" si="1613"/>
        <v>2.4630227075319517</v>
      </c>
      <c r="AU1200" s="44">
        <f t="shared" si="1614"/>
        <v>122.36009430450429</v>
      </c>
      <c r="AV1200" s="44">
        <f t="shared" si="1615"/>
        <v>136.85010547214296</v>
      </c>
      <c r="AW1200" s="44">
        <f t="shared" si="1616"/>
        <v>9363.7672167762757</v>
      </c>
      <c r="AX1200" s="44">
        <f t="shared" si="1617"/>
        <v>8.855006824668072</v>
      </c>
      <c r="AY1200" s="44">
        <f t="shared" si="1618"/>
        <v>1219.575939942921</v>
      </c>
      <c r="AZ1200" s="44">
        <f t="shared" si="1619"/>
        <v>1196.2309219506142</v>
      </c>
      <c r="BA1200" s="44">
        <f t="shared" si="1620"/>
        <v>71.645055217768956</v>
      </c>
      <c r="BB1200" s="44">
        <f t="shared" si="1621"/>
        <v>6.4400049633949621</v>
      </c>
      <c r="BC1200" s="44">
        <f t="shared" si="1622"/>
        <v>769.58059312569799</v>
      </c>
      <c r="BD1200" s="44">
        <f t="shared" si="1623"/>
        <v>79.695061422012657</v>
      </c>
      <c r="BE1200" s="44">
        <f t="shared" si="1624"/>
        <v>22.123836704305749</v>
      </c>
      <c r="BF1200" s="44">
        <f t="shared" si="1625"/>
        <v>24.743764735078795</v>
      </c>
      <c r="BG1200" s="44">
        <f t="shared" si="1626"/>
        <v>1693.0557141084503</v>
      </c>
      <c r="BH1200" s="44">
        <f t="shared" si="1627"/>
        <v>1.6010671299168631</v>
      </c>
      <c r="BI1200" s="44">
        <f t="shared" si="1628"/>
        <v>220.51060925673158</v>
      </c>
      <c r="BJ1200" s="44">
        <f t="shared" si="1629"/>
        <v>216.2896140960417</v>
      </c>
      <c r="BK1200" s="44">
        <f t="shared" si="1630"/>
        <v>12.954088596600075</v>
      </c>
      <c r="BL1200" s="44">
        <f t="shared" si="1631"/>
        <v>1.1644124581213551</v>
      </c>
      <c r="BM1200" s="44">
        <f t="shared" si="1632"/>
        <v>139.14728874550192</v>
      </c>
      <c r="BN1200" s="44">
        <f t="shared" si="1633"/>
        <v>14.409604169251768</v>
      </c>
      <c r="BO1200" s="39">
        <f t="shared" si="1634"/>
        <v>2.3169489822091793E-4</v>
      </c>
      <c r="BP1200" s="39">
        <f t="shared" si="1553"/>
        <v>2.5913245195760559E-4</v>
      </c>
      <c r="BQ1200" s="39">
        <f t="shared" si="1554"/>
        <v>1.773075694806393E-2</v>
      </c>
      <c r="BR1200" s="39">
        <f t="shared" si="1555"/>
        <v>1.6767393950198008E-5</v>
      </c>
      <c r="BS1200" s="39">
        <f t="shared" si="1556"/>
        <v>2.3093274395045433E-3</v>
      </c>
      <c r="BT1200" s="39">
        <f t="shared" si="1557"/>
        <v>2.2651224918176578E-3</v>
      </c>
      <c r="BU1200" s="39">
        <f t="shared" si="1558"/>
        <v>1.3566346014251118E-4</v>
      </c>
      <c r="BV1200" s="39">
        <f t="shared" si="1559"/>
        <v>1.2194468327416734E-5</v>
      </c>
      <c r="BW1200" s="39">
        <f t="shared" si="1560"/>
        <v>1.4572389651262994E-3</v>
      </c>
      <c r="BX1200" s="39">
        <f t="shared" si="1561"/>
        <v>1.5090654555178205E-4</v>
      </c>
      <c r="BY1200" s="39">
        <f t="shared" si="1562"/>
        <v>2.3462033885502043E-4</v>
      </c>
      <c r="BZ1200" s="39">
        <f t="shared" si="1563"/>
        <v>2.6240432635100968E-4</v>
      </c>
      <c r="CA1200" s="39">
        <f t="shared" si="1564"/>
        <v>1.7954630141852616E-2</v>
      </c>
      <c r="CB1200" s="39">
        <f t="shared" si="1565"/>
        <v>1.6979103469771215E-5</v>
      </c>
      <c r="CC1200" s="39">
        <f t="shared" si="1566"/>
        <v>2.3384856142457627E-3</v>
      </c>
      <c r="CD1200" s="39">
        <f t="shared" si="1567"/>
        <v>2.2937225232800024E-3</v>
      </c>
      <c r="CE1200" s="39">
        <f t="shared" si="1568"/>
        <v>1.3737638261905803E-4</v>
      </c>
      <c r="CF1200" s="39">
        <f t="shared" si="1569"/>
        <v>1.2348438887106338E-5</v>
      </c>
      <c r="CG1200" s="39">
        <f t="shared" si="1570"/>
        <v>1.4756384470092075E-3</v>
      </c>
      <c r="CH1200" s="39">
        <f t="shared" si="1571"/>
        <v>1.5281193122794091E-4</v>
      </c>
      <c r="CI1200" s="39">
        <f t="shared" si="1572"/>
        <v>7.5915184454959849E-3</v>
      </c>
      <c r="CJ1200" s="39">
        <f t="shared" si="1573"/>
        <v>8.4905140508836682E-3</v>
      </c>
      <c r="CK1200" s="39">
        <f t="shared" si="1574"/>
        <v>0.58095093788164009</v>
      </c>
      <c r="CL1200" s="39">
        <f t="shared" si="1575"/>
        <v>5.493862032924725E-4</v>
      </c>
      <c r="CM1200" s="39">
        <f t="shared" si="1576"/>
        <v>7.5665463453463269E-2</v>
      </c>
      <c r="CN1200" s="39">
        <f t="shared" si="1577"/>
        <v>7.4217081644783106E-2</v>
      </c>
      <c r="CO1200" s="39">
        <f t="shared" si="1578"/>
        <v>4.4450338266390967E-3</v>
      </c>
      <c r="CP1200" s="39">
        <f t="shared" si="1579"/>
        <v>3.9955360239452551E-4</v>
      </c>
      <c r="CQ1200" s="39">
        <f t="shared" si="1580"/>
        <v>4.7746655486145796E-2</v>
      </c>
      <c r="CR1200" s="39">
        <f t="shared" si="1581"/>
        <v>4.9444758296322529E-3</v>
      </c>
      <c r="CS1200" s="39">
        <f t="shared" si="1582"/>
        <v>1.3726167455208927E-3</v>
      </c>
      <c r="CT1200" s="39">
        <f t="shared" si="1583"/>
        <v>1.5351634653852089E-3</v>
      </c>
      <c r="CU1200" s="39">
        <f t="shared" si="1584"/>
        <v>0.10504130252565146</v>
      </c>
      <c r="CV1200" s="39">
        <f t="shared" si="1585"/>
        <v>9.9334106583748793E-5</v>
      </c>
      <c r="CW1200" s="39">
        <f t="shared" si="1586"/>
        <v>1.3681015588579946E-2</v>
      </c>
      <c r="CX1200" s="39">
        <f t="shared" si="1587"/>
        <v>1.3419134762131885E-2</v>
      </c>
      <c r="CY1200" s="39">
        <f t="shared" si="1588"/>
        <v>8.0370322599578579E-4</v>
      </c>
      <c r="CZ1200" s="39">
        <f t="shared" si="1589"/>
        <v>7.2242986606362773E-5</v>
      </c>
      <c r="DA1200" s="39">
        <f t="shared" si="1590"/>
        <v>8.6330368994603501E-3</v>
      </c>
      <c r="DB1200" s="39">
        <f t="shared" si="1591"/>
        <v>8.9400695925373919E-4</v>
      </c>
    </row>
    <row r="1201" spans="1:106" ht="12.75" customHeight="1" x14ac:dyDescent="0.3">
      <c r="A1201" s="9" t="str">
        <f t="shared" si="1592"/>
        <v>22 Querétaro15-19 añosTotal</v>
      </c>
      <c r="B1201" s="18" t="s">
        <v>57</v>
      </c>
      <c r="C1201" s="18" t="s">
        <v>14</v>
      </c>
      <c r="D1201" s="29" t="s">
        <v>78</v>
      </c>
      <c r="E1201" s="19">
        <v>198141</v>
      </c>
      <c r="F1201" s="19">
        <v>182306</v>
      </c>
      <c r="G1201" s="19">
        <v>179352</v>
      </c>
      <c r="H1201" s="19">
        <v>2867</v>
      </c>
      <c r="I1201" s="19">
        <v>87</v>
      </c>
      <c r="J1201" s="19">
        <v>15635</v>
      </c>
      <c r="K1201" s="19">
        <v>14955</v>
      </c>
      <c r="L1201" s="19">
        <v>300</v>
      </c>
      <c r="M1201" s="19">
        <v>380</v>
      </c>
      <c r="N1201" s="19">
        <v>200</v>
      </c>
      <c r="O1201" s="38">
        <f>+'07'!E1200-'05'!J1201</f>
        <v>2867</v>
      </c>
      <c r="P1201" s="38">
        <f t="shared" si="1593"/>
        <v>18502</v>
      </c>
      <c r="Q1201" s="39">
        <f>'07'!F1200/'05'!$P1201</f>
        <v>0.11879796778726624</v>
      </c>
      <c r="R1201" s="39">
        <f>'07'!G1200/'05'!$P1201</f>
        <v>3.848232623500162E-2</v>
      </c>
      <c r="S1201" s="39">
        <f>'07'!H1200/'05'!$P1201</f>
        <v>0.47535401578207759</v>
      </c>
      <c r="T1201" s="39">
        <f>'07'!I1200/'05'!$P1201</f>
        <v>2.9348178575289159E-2</v>
      </c>
      <c r="U1201" s="39">
        <f>'07'!J1200/'05'!$P1201</f>
        <v>0.1992217057615393</v>
      </c>
      <c r="V1201" s="39">
        <f>'07'!K1200/'05'!$P1201</f>
        <v>8.5396173386660904E-2</v>
      </c>
      <c r="W1201" s="39">
        <f>'07'!L1200/'05'!$P1201</f>
        <v>3.8914711923035347E-3</v>
      </c>
      <c r="X1201" s="39">
        <f>'07'!M1200/'05'!$P1201</f>
        <v>3.7833747702951031E-4</v>
      </c>
      <c r="Y1201" s="39">
        <f>'07'!N1200/'05'!$P1201</f>
        <v>4.3130472381364179E-2</v>
      </c>
      <c r="Z1201" s="39">
        <f>'07'!O1200/'05'!$P1201</f>
        <v>5.9993514214679491E-3</v>
      </c>
      <c r="AA1201" s="44">
        <f t="shared" si="1594"/>
        <v>35.639390336179872</v>
      </c>
      <c r="AB1201" s="44">
        <f t="shared" si="1595"/>
        <v>11.544697870500485</v>
      </c>
      <c r="AC1201" s="44">
        <f t="shared" si="1596"/>
        <v>142.60620473462328</v>
      </c>
      <c r="AD1201" s="44">
        <f t="shared" si="1597"/>
        <v>8.8044535725867483</v>
      </c>
      <c r="AE1201" s="44">
        <f t="shared" si="1598"/>
        <v>59.766511728461793</v>
      </c>
      <c r="AF1201" s="44">
        <f t="shared" si="1599"/>
        <v>25.618852015998272</v>
      </c>
      <c r="AG1201" s="44">
        <f t="shared" si="1600"/>
        <v>1.1674413576910605</v>
      </c>
      <c r="AH1201" s="44">
        <f t="shared" si="1601"/>
        <v>0.11350124310885309</v>
      </c>
      <c r="AI1201" s="44">
        <f t="shared" si="1602"/>
        <v>12.939141714409255</v>
      </c>
      <c r="AJ1201" s="44">
        <f t="shared" si="1603"/>
        <v>1.7998054264403847</v>
      </c>
      <c r="AK1201" s="44">
        <f t="shared" si="1604"/>
        <v>45.143227759161171</v>
      </c>
      <c r="AL1201" s="44">
        <f t="shared" si="1605"/>
        <v>14.623283969300616</v>
      </c>
      <c r="AM1201" s="44">
        <f t="shared" si="1606"/>
        <v>180.63452599718948</v>
      </c>
      <c r="AN1201" s="44">
        <f t="shared" si="1607"/>
        <v>11.15230785860988</v>
      </c>
      <c r="AO1201" s="44">
        <f t="shared" si="1608"/>
        <v>75.704248189384941</v>
      </c>
      <c r="AP1201" s="44">
        <f t="shared" si="1609"/>
        <v>32.450545886931145</v>
      </c>
      <c r="AQ1201" s="44">
        <f t="shared" si="1610"/>
        <v>1.4787590530753432</v>
      </c>
      <c r="AR1201" s="44">
        <f t="shared" si="1611"/>
        <v>0.14376824127121393</v>
      </c>
      <c r="AS1201" s="44">
        <f t="shared" si="1612"/>
        <v>16.389579504918387</v>
      </c>
      <c r="AT1201" s="44">
        <f t="shared" si="1613"/>
        <v>2.2797535401578206</v>
      </c>
      <c r="AU1201" s="44">
        <f t="shared" si="1614"/>
        <v>1776.6236082585667</v>
      </c>
      <c r="AV1201" s="44">
        <f t="shared" si="1615"/>
        <v>575.50318884444926</v>
      </c>
      <c r="AW1201" s="44">
        <f t="shared" si="1616"/>
        <v>7108.91930602097</v>
      </c>
      <c r="AX1201" s="44">
        <f t="shared" si="1617"/>
        <v>438.90201059344935</v>
      </c>
      <c r="AY1201" s="44">
        <f t="shared" si="1618"/>
        <v>2979.3606096638205</v>
      </c>
      <c r="AZ1201" s="44">
        <f t="shared" si="1619"/>
        <v>1277.0997729975138</v>
      </c>
      <c r="BA1201" s="44">
        <f t="shared" si="1620"/>
        <v>58.19695168089936</v>
      </c>
      <c r="BB1201" s="44">
        <f t="shared" si="1621"/>
        <v>5.6580369689763268</v>
      </c>
      <c r="BC1201" s="44">
        <f t="shared" si="1622"/>
        <v>645.01621446330125</v>
      </c>
      <c r="BD1201" s="44">
        <f t="shared" si="1623"/>
        <v>89.720300508053185</v>
      </c>
      <c r="BE1201" s="44">
        <f t="shared" si="1624"/>
        <v>340.5937736460923</v>
      </c>
      <c r="BF1201" s="44">
        <f t="shared" si="1625"/>
        <v>110.32882931574964</v>
      </c>
      <c r="BG1201" s="44">
        <f t="shared" si="1626"/>
        <v>1362.8399632472165</v>
      </c>
      <c r="BH1201" s="44">
        <f t="shared" si="1627"/>
        <v>84.141227975354013</v>
      </c>
      <c r="BI1201" s="44">
        <f t="shared" si="1628"/>
        <v>571.16863041833324</v>
      </c>
      <c r="BJ1201" s="44">
        <f t="shared" si="1629"/>
        <v>244.83082909955681</v>
      </c>
      <c r="BK1201" s="44">
        <f t="shared" si="1630"/>
        <v>11.156847908334234</v>
      </c>
      <c r="BL1201" s="44">
        <f t="shared" si="1631"/>
        <v>1.0846935466436061</v>
      </c>
      <c r="BM1201" s="44">
        <f t="shared" si="1632"/>
        <v>123.6550643173711</v>
      </c>
      <c r="BN1201" s="44">
        <f t="shared" si="1633"/>
        <v>17.200140525348608</v>
      </c>
      <c r="BO1201" s="39">
        <f t="shared" si="1634"/>
        <v>1.9262452889514579E-3</v>
      </c>
      <c r="BP1201" s="39">
        <f t="shared" si="1553"/>
        <v>6.2397026648473061E-4</v>
      </c>
      <c r="BQ1201" s="39">
        <f t="shared" si="1554"/>
        <v>7.707610244007311E-3</v>
      </c>
      <c r="BR1201" s="39">
        <f t="shared" si="1555"/>
        <v>4.7586496446798984E-4</v>
      </c>
      <c r="BS1201" s="39">
        <f t="shared" si="1556"/>
        <v>3.2302730368858391E-3</v>
      </c>
      <c r="BT1201" s="39">
        <f t="shared" si="1557"/>
        <v>1.384653119446453E-3</v>
      </c>
      <c r="BU1201" s="39">
        <f t="shared" si="1558"/>
        <v>6.3098116835534558E-5</v>
      </c>
      <c r="BV1201" s="39">
        <f t="shared" si="1559"/>
        <v>6.134539136788082E-6</v>
      </c>
      <c r="BW1201" s="39">
        <f t="shared" si="1560"/>
        <v>6.9933746159384145E-4</v>
      </c>
      <c r="BX1201" s="39">
        <f t="shared" si="1561"/>
        <v>9.727626345478244E-5</v>
      </c>
      <c r="BY1201" s="39">
        <f t="shared" si="1562"/>
        <v>2.4399106993385133E-3</v>
      </c>
      <c r="BZ1201" s="39">
        <f t="shared" si="1563"/>
        <v>7.9036233754732545E-4</v>
      </c>
      <c r="CA1201" s="39">
        <f t="shared" si="1564"/>
        <v>9.7629729757425943E-3</v>
      </c>
      <c r="CB1201" s="39">
        <f t="shared" si="1565"/>
        <v>6.0276228832612043E-4</v>
      </c>
      <c r="CC1201" s="39">
        <f t="shared" si="1566"/>
        <v>4.0916791800553959E-3</v>
      </c>
      <c r="CD1201" s="39">
        <f t="shared" si="1567"/>
        <v>1.7538939512988403E-3</v>
      </c>
      <c r="CE1201" s="39">
        <f t="shared" si="1568"/>
        <v>7.9924281325010436E-5</v>
      </c>
      <c r="CF1201" s="39">
        <f t="shared" si="1569"/>
        <v>7.7704162399315705E-6</v>
      </c>
      <c r="CG1201" s="39">
        <f t="shared" si="1570"/>
        <v>8.8582745135219905E-4</v>
      </c>
      <c r="CH1201" s="39">
        <f t="shared" si="1571"/>
        <v>1.2321660037605775E-4</v>
      </c>
      <c r="CI1201" s="39">
        <f t="shared" si="1572"/>
        <v>9.6023327654230176E-2</v>
      </c>
      <c r="CJ1201" s="39">
        <f t="shared" si="1573"/>
        <v>3.1104917784263823E-2</v>
      </c>
      <c r="CK1201" s="39">
        <f t="shared" si="1574"/>
        <v>0.38422437066376447</v>
      </c>
      <c r="CL1201" s="39">
        <f t="shared" si="1575"/>
        <v>2.3721868478729292E-2</v>
      </c>
      <c r="CM1201" s="39">
        <f t="shared" si="1576"/>
        <v>0.16102911088875907</v>
      </c>
      <c r="CN1201" s="39">
        <f t="shared" si="1577"/>
        <v>6.9024958004405682E-2</v>
      </c>
      <c r="CO1201" s="39">
        <f t="shared" si="1578"/>
        <v>3.1454411242513975E-3</v>
      </c>
      <c r="CP1201" s="39">
        <f t="shared" si="1579"/>
        <v>3.0580677596888587E-4</v>
      </c>
      <c r="CQ1201" s="39">
        <f t="shared" si="1580"/>
        <v>3.4861972460452993E-2</v>
      </c>
      <c r="CR1201" s="39">
        <f t="shared" si="1581"/>
        <v>4.8492217332209049E-3</v>
      </c>
      <c r="CS1201" s="39">
        <f t="shared" si="1582"/>
        <v>1.8408484144746096E-2</v>
      </c>
      <c r="CT1201" s="39">
        <f t="shared" si="1583"/>
        <v>5.963075846705742E-3</v>
      </c>
      <c r="CU1201" s="39">
        <f t="shared" si="1584"/>
        <v>7.3659061898563208E-2</v>
      </c>
      <c r="CV1201" s="39">
        <f t="shared" si="1585"/>
        <v>4.547682843765756E-3</v>
      </c>
      <c r="CW1201" s="39">
        <f t="shared" si="1586"/>
        <v>3.0870642655839005E-2</v>
      </c>
      <c r="CX1201" s="39">
        <f t="shared" si="1587"/>
        <v>1.3232668311509934E-2</v>
      </c>
      <c r="CY1201" s="39">
        <f t="shared" si="1588"/>
        <v>6.0300766989159187E-4</v>
      </c>
      <c r="CZ1201" s="39">
        <f t="shared" si="1589"/>
        <v>5.8625745683904769E-5</v>
      </c>
      <c r="DA1201" s="39">
        <f t="shared" si="1590"/>
        <v>6.6833350079651445E-3</v>
      </c>
      <c r="DB1201" s="39">
        <f t="shared" si="1591"/>
        <v>9.296368244162041E-4</v>
      </c>
    </row>
    <row r="1202" spans="1:106" ht="12.75" customHeight="1" x14ac:dyDescent="0.3">
      <c r="A1202" s="9" t="str">
        <f t="shared" si="1592"/>
        <v>22 Querétaro20-24 añosTotal</v>
      </c>
      <c r="B1202" s="18" t="s">
        <v>57</v>
      </c>
      <c r="C1202" s="18" t="s">
        <v>14</v>
      </c>
      <c r="D1202" s="29" t="s">
        <v>79</v>
      </c>
      <c r="E1202" s="19">
        <v>209039</v>
      </c>
      <c r="F1202" s="19">
        <v>180983</v>
      </c>
      <c r="G1202" s="19">
        <v>176406</v>
      </c>
      <c r="H1202" s="19">
        <v>4439</v>
      </c>
      <c r="I1202" s="19">
        <v>138</v>
      </c>
      <c r="J1202" s="19">
        <v>27487</v>
      </c>
      <c r="K1202" s="19">
        <v>26474</v>
      </c>
      <c r="L1202" s="19">
        <v>436</v>
      </c>
      <c r="M1202" s="19">
        <v>577</v>
      </c>
      <c r="N1202" s="19">
        <v>569</v>
      </c>
      <c r="O1202" s="38">
        <f>+'07'!E1201-'05'!J1202</f>
        <v>4439</v>
      </c>
      <c r="P1202" s="38">
        <f t="shared" si="1593"/>
        <v>31926</v>
      </c>
      <c r="Q1202" s="39">
        <f>'07'!F1201/'05'!$P1202</f>
        <v>0.31178349934222893</v>
      </c>
      <c r="R1202" s="39">
        <f>'07'!G1201/'05'!$P1202</f>
        <v>0.11683267556223767</v>
      </c>
      <c r="S1202" s="39">
        <f>'07'!H1201/'05'!$P1202</f>
        <v>0.1846144208482115</v>
      </c>
      <c r="T1202" s="39">
        <f>'07'!I1201/'05'!$P1202</f>
        <v>6.4336277642047232E-2</v>
      </c>
      <c r="U1202" s="39">
        <f>'07'!J1201/'05'!$P1202</f>
        <v>0.23037649564618179</v>
      </c>
      <c r="V1202" s="39">
        <f>'07'!K1201/'05'!$P1202</f>
        <v>4.5762074797970308E-2</v>
      </c>
      <c r="W1202" s="39">
        <f>'07'!L1201/'05'!$P1202</f>
        <v>2.2552151851155796E-3</v>
      </c>
      <c r="X1202" s="39">
        <f>'07'!M1201/'05'!$P1202</f>
        <v>5.3248136315228972E-4</v>
      </c>
      <c r="Y1202" s="39">
        <f>'07'!N1201/'05'!$P1202</f>
        <v>3.6177410261229094E-2</v>
      </c>
      <c r="Z1202" s="39">
        <f>'07'!O1201/'05'!$P1202</f>
        <v>7.329449351625634E-3</v>
      </c>
      <c r="AA1202" s="44">
        <f t="shared" si="1594"/>
        <v>135.93760571321181</v>
      </c>
      <c r="AB1202" s="44">
        <f t="shared" si="1595"/>
        <v>50.939046545135625</v>
      </c>
      <c r="AC1202" s="44">
        <f t="shared" si="1596"/>
        <v>80.491887489820215</v>
      </c>
      <c r="AD1202" s="44">
        <f t="shared" si="1597"/>
        <v>28.050617051932594</v>
      </c>
      <c r="AE1202" s="44">
        <f t="shared" si="1598"/>
        <v>100.44415210173526</v>
      </c>
      <c r="AF1202" s="44">
        <f t="shared" si="1599"/>
        <v>19.952264611915055</v>
      </c>
      <c r="AG1202" s="44">
        <f t="shared" si="1600"/>
        <v>0.98327382071039271</v>
      </c>
      <c r="AH1202" s="44">
        <f t="shared" si="1601"/>
        <v>0.2321618743343983</v>
      </c>
      <c r="AI1202" s="44">
        <f t="shared" si="1602"/>
        <v>15.773350873895884</v>
      </c>
      <c r="AJ1202" s="44">
        <f t="shared" si="1603"/>
        <v>3.1956399173087764</v>
      </c>
      <c r="AK1202" s="44">
        <f t="shared" si="1604"/>
        <v>179.8990791204661</v>
      </c>
      <c r="AL1202" s="44">
        <f t="shared" si="1605"/>
        <v>67.412453799411139</v>
      </c>
      <c r="AM1202" s="44">
        <f t="shared" si="1606"/>
        <v>106.52252082941804</v>
      </c>
      <c r="AN1202" s="44">
        <f t="shared" si="1607"/>
        <v>37.122032199461252</v>
      </c>
      <c r="AO1202" s="44">
        <f t="shared" si="1608"/>
        <v>132.92723798784689</v>
      </c>
      <c r="AP1202" s="44">
        <f t="shared" si="1609"/>
        <v>26.404717158428866</v>
      </c>
      <c r="AQ1202" s="44">
        <f t="shared" si="1610"/>
        <v>1.3012591618116895</v>
      </c>
      <c r="AR1202" s="44">
        <f t="shared" si="1611"/>
        <v>0.30724174653887115</v>
      </c>
      <c r="AS1202" s="44">
        <f t="shared" si="1612"/>
        <v>20.874365720729188</v>
      </c>
      <c r="AT1202" s="44">
        <f t="shared" si="1613"/>
        <v>4.2290922758879912</v>
      </c>
      <c r="AU1202" s="44">
        <f t="shared" si="1614"/>
        <v>8254.1563615861687</v>
      </c>
      <c r="AV1202" s="44">
        <f t="shared" si="1615"/>
        <v>3093.0282528346802</v>
      </c>
      <c r="AW1202" s="44">
        <f t="shared" si="1616"/>
        <v>4887.4821775355513</v>
      </c>
      <c r="AX1202" s="44">
        <f t="shared" si="1617"/>
        <v>1703.2386142955584</v>
      </c>
      <c r="AY1202" s="44">
        <f t="shared" si="1618"/>
        <v>6098.9873457370168</v>
      </c>
      <c r="AZ1202" s="44">
        <f t="shared" si="1619"/>
        <v>1211.5051682014659</v>
      </c>
      <c r="BA1202" s="44">
        <f t="shared" si="1620"/>
        <v>59.704566810749853</v>
      </c>
      <c r="BB1202" s="44">
        <f t="shared" si="1621"/>
        <v>14.096911608093718</v>
      </c>
      <c r="BC1202" s="44">
        <f t="shared" si="1622"/>
        <v>957.76075925577902</v>
      </c>
      <c r="BD1202" s="44">
        <f t="shared" si="1623"/>
        <v>194.03984213493703</v>
      </c>
      <c r="BE1202" s="44">
        <f t="shared" si="1624"/>
        <v>1384.0069535801542</v>
      </c>
      <c r="BF1202" s="44">
        <f t="shared" si="1625"/>
        <v>518.62024682077299</v>
      </c>
      <c r="BG1202" s="44">
        <f t="shared" si="1626"/>
        <v>819.50341414521085</v>
      </c>
      <c r="BH1202" s="44">
        <f t="shared" si="1627"/>
        <v>285.58873645304766</v>
      </c>
      <c r="BI1202" s="44">
        <f t="shared" si="1628"/>
        <v>1022.6412641734009</v>
      </c>
      <c r="BJ1202" s="44">
        <f t="shared" si="1629"/>
        <v>203.1378500281902</v>
      </c>
      <c r="BK1202" s="44">
        <f t="shared" si="1630"/>
        <v>10.010900206728058</v>
      </c>
      <c r="BL1202" s="44">
        <f t="shared" si="1631"/>
        <v>2.363684771033014</v>
      </c>
      <c r="BM1202" s="44">
        <f t="shared" si="1632"/>
        <v>160.59152414959595</v>
      </c>
      <c r="BN1202" s="44">
        <f t="shared" si="1633"/>
        <v>32.535425671866193</v>
      </c>
      <c r="BO1202" s="39">
        <f t="shared" si="1634"/>
        <v>4.2578965643429124E-3</v>
      </c>
      <c r="BP1202" s="39">
        <f t="shared" si="1553"/>
        <v>1.595534878943044E-3</v>
      </c>
      <c r="BQ1202" s="39">
        <f t="shared" si="1554"/>
        <v>2.5212017631341295E-3</v>
      </c>
      <c r="BR1202" s="39">
        <f t="shared" si="1555"/>
        <v>8.7861357676917223E-4</v>
      </c>
      <c r="BS1202" s="39">
        <f t="shared" si="1556"/>
        <v>3.1461552371651711E-3</v>
      </c>
      <c r="BT1202" s="39">
        <f t="shared" si="1557"/>
        <v>6.2495347403104221E-4</v>
      </c>
      <c r="BU1202" s="39">
        <f t="shared" si="1558"/>
        <v>3.0798528494342939E-5</v>
      </c>
      <c r="BV1202" s="39">
        <f t="shared" si="1559"/>
        <v>7.2718747833865286E-6</v>
      </c>
      <c r="BW1202" s="39">
        <f t="shared" si="1560"/>
        <v>4.9405972793008473E-4</v>
      </c>
      <c r="BX1202" s="39">
        <f t="shared" si="1561"/>
        <v>1.0009521760661455E-4</v>
      </c>
      <c r="BY1202" s="39">
        <f t="shared" si="1562"/>
        <v>5.634876875288671E-3</v>
      </c>
      <c r="BZ1202" s="39">
        <f t="shared" si="1563"/>
        <v>2.1115220760324232E-3</v>
      </c>
      <c r="CA1202" s="39">
        <f t="shared" si="1564"/>
        <v>3.336544535156864E-3</v>
      </c>
      <c r="CB1202" s="39">
        <f t="shared" si="1565"/>
        <v>1.1627523710913128E-3</v>
      </c>
      <c r="CC1202" s="39">
        <f t="shared" si="1566"/>
        <v>4.1636045225786787E-3</v>
      </c>
      <c r="CD1202" s="39">
        <f t="shared" si="1567"/>
        <v>8.2705998742181499E-4</v>
      </c>
      <c r="CE1202" s="39">
        <f t="shared" si="1568"/>
        <v>4.0758603076229077E-5</v>
      </c>
      <c r="CF1202" s="39">
        <f t="shared" si="1569"/>
        <v>9.623559059665199E-6</v>
      </c>
      <c r="CG1202" s="39">
        <f t="shared" si="1570"/>
        <v>6.538359243478415E-4</v>
      </c>
      <c r="CH1202" s="39">
        <f t="shared" si="1571"/>
        <v>1.324654599977445E-4</v>
      </c>
      <c r="CI1202" s="39">
        <f t="shared" si="1572"/>
        <v>0.25854026065232627</v>
      </c>
      <c r="CJ1202" s="39">
        <f t="shared" si="1573"/>
        <v>9.6881170608115019E-2</v>
      </c>
      <c r="CK1202" s="39">
        <f t="shared" si="1574"/>
        <v>0.15308783366333242</v>
      </c>
      <c r="CL1202" s="39">
        <f t="shared" si="1575"/>
        <v>5.3349577594924459E-2</v>
      </c>
      <c r="CM1202" s="39">
        <f t="shared" si="1576"/>
        <v>0.19103512327685951</v>
      </c>
      <c r="CN1202" s="39">
        <f t="shared" si="1577"/>
        <v>3.7947289613527092E-2</v>
      </c>
      <c r="CO1202" s="39">
        <f t="shared" si="1578"/>
        <v>1.8700923012826491E-3</v>
      </c>
      <c r="CP1202" s="39">
        <f t="shared" si="1579"/>
        <v>4.4154957113618111E-4</v>
      </c>
      <c r="CQ1202" s="39">
        <f t="shared" si="1580"/>
        <v>2.9999397333075831E-2</v>
      </c>
      <c r="CR1202" s="39">
        <f t="shared" si="1581"/>
        <v>6.07779997916861E-3</v>
      </c>
      <c r="CS1202" s="39">
        <f t="shared" si="1582"/>
        <v>4.3350465250271072E-2</v>
      </c>
      <c r="CT1202" s="39">
        <f t="shared" si="1583"/>
        <v>1.6244447999147184E-2</v>
      </c>
      <c r="CU1202" s="39">
        <f t="shared" si="1584"/>
        <v>2.5668840886588076E-2</v>
      </c>
      <c r="CV1202" s="39">
        <f t="shared" si="1585"/>
        <v>8.9453340992622834E-3</v>
      </c>
      <c r="CW1202" s="39">
        <f t="shared" si="1586"/>
        <v>3.203161260957843E-2</v>
      </c>
      <c r="CX1202" s="39">
        <f t="shared" si="1587"/>
        <v>6.3627717229903591E-3</v>
      </c>
      <c r="CY1202" s="39">
        <f t="shared" si="1588"/>
        <v>3.135657522623585E-4</v>
      </c>
      <c r="CZ1202" s="39">
        <f t="shared" si="1589"/>
        <v>7.4036358173056881E-5</v>
      </c>
      <c r="DA1202" s="39">
        <f t="shared" si="1590"/>
        <v>5.0301172758753353E-3</v>
      </c>
      <c r="DB1202" s="39">
        <f t="shared" si="1591"/>
        <v>1.0190886948526652E-3</v>
      </c>
    </row>
    <row r="1203" spans="1:106" ht="12.75" customHeight="1" x14ac:dyDescent="0.3">
      <c r="A1203" s="9" t="str">
        <f t="shared" si="1592"/>
        <v>22 Querétaro25-29 añosTotal</v>
      </c>
      <c r="B1203" s="18" t="s">
        <v>57</v>
      </c>
      <c r="C1203" s="18" t="s">
        <v>14</v>
      </c>
      <c r="D1203" s="29" t="s">
        <v>80</v>
      </c>
      <c r="E1203" s="19">
        <v>214139</v>
      </c>
      <c r="F1203" s="19">
        <v>179685</v>
      </c>
      <c r="G1203" s="19">
        <v>174466</v>
      </c>
      <c r="H1203" s="19">
        <v>5055</v>
      </c>
      <c r="I1203" s="19">
        <v>164</v>
      </c>
      <c r="J1203" s="19">
        <v>33679</v>
      </c>
      <c r="K1203" s="19">
        <v>31919</v>
      </c>
      <c r="L1203" s="19">
        <v>809</v>
      </c>
      <c r="M1203" s="19">
        <v>951</v>
      </c>
      <c r="N1203" s="19">
        <v>775</v>
      </c>
      <c r="O1203" s="38">
        <f>+'07'!E1202-'05'!J1203</f>
        <v>5055</v>
      </c>
      <c r="P1203" s="38">
        <f t="shared" si="1593"/>
        <v>38734</v>
      </c>
      <c r="Q1203" s="39">
        <f>'07'!F1202/'05'!$P1203</f>
        <v>0.37494191149894152</v>
      </c>
      <c r="R1203" s="39">
        <f>'07'!G1202/'05'!$P1203</f>
        <v>0.23715598698817578</v>
      </c>
      <c r="S1203" s="39">
        <f>'07'!H1202/'05'!$P1203</f>
        <v>0.14731243868436</v>
      </c>
      <c r="T1203" s="39">
        <f>'07'!I1202/'05'!$P1203</f>
        <v>8.1530438374554648E-2</v>
      </c>
      <c r="U1203" s="39">
        <f>'07'!J1202/'05'!$P1203</f>
        <v>5.3183249858005884E-2</v>
      </c>
      <c r="V1203" s="39">
        <f>'07'!K1202/'05'!$P1203</f>
        <v>4.7322765528992616E-2</v>
      </c>
      <c r="W1203" s="39">
        <f>'07'!L1202/'05'!$P1203</f>
        <v>2.039551814942944E-3</v>
      </c>
      <c r="X1203" s="39">
        <f>'07'!M1202/'05'!$P1203</f>
        <v>1.9879175917798318E-3</v>
      </c>
      <c r="Y1203" s="39">
        <f>'07'!N1202/'05'!$P1203</f>
        <v>4.796819331853152E-2</v>
      </c>
      <c r="Z1203" s="39">
        <f>'07'!O1202/'05'!$P1203</f>
        <v>6.5575463417152889E-3</v>
      </c>
      <c r="AA1203" s="44">
        <f t="shared" si="1594"/>
        <v>303.32800640264367</v>
      </c>
      <c r="AB1203" s="44">
        <f t="shared" si="1595"/>
        <v>191.8591934734342</v>
      </c>
      <c r="AC1203" s="44">
        <f t="shared" si="1596"/>
        <v>119.17576289564724</v>
      </c>
      <c r="AD1203" s="44">
        <f t="shared" si="1597"/>
        <v>65.958124645014706</v>
      </c>
      <c r="AE1203" s="44">
        <f t="shared" si="1598"/>
        <v>43.025249135126757</v>
      </c>
      <c r="AF1203" s="44">
        <f t="shared" si="1599"/>
        <v>38.284117312955026</v>
      </c>
      <c r="AG1203" s="44">
        <f t="shared" si="1600"/>
        <v>1.6499974182888417</v>
      </c>
      <c r="AH1203" s="44">
        <f t="shared" si="1601"/>
        <v>1.608225331749884</v>
      </c>
      <c r="AI1203" s="44">
        <f t="shared" si="1602"/>
        <v>38.806268394691998</v>
      </c>
      <c r="AJ1203" s="44">
        <f t="shared" si="1603"/>
        <v>5.3050549904476689</v>
      </c>
      <c r="AK1203" s="44">
        <f t="shared" si="1604"/>
        <v>356.56975783549336</v>
      </c>
      <c r="AL1203" s="44">
        <f t="shared" si="1605"/>
        <v>225.53534362575516</v>
      </c>
      <c r="AM1203" s="44">
        <f t="shared" si="1606"/>
        <v>140.09412918882637</v>
      </c>
      <c r="AN1203" s="44">
        <f t="shared" si="1607"/>
        <v>77.535446894201471</v>
      </c>
      <c r="AO1203" s="44">
        <f t="shared" si="1608"/>
        <v>50.577270614963595</v>
      </c>
      <c r="AP1203" s="44">
        <f t="shared" si="1609"/>
        <v>45.003950018071976</v>
      </c>
      <c r="AQ1203" s="44">
        <f t="shared" si="1610"/>
        <v>1.9396137760107397</v>
      </c>
      <c r="AR1203" s="44">
        <f t="shared" si="1611"/>
        <v>1.89050962978262</v>
      </c>
      <c r="AS1203" s="44">
        <f t="shared" si="1612"/>
        <v>45.617751845923472</v>
      </c>
      <c r="AT1203" s="44">
        <f t="shared" si="1613"/>
        <v>6.2362265709712394</v>
      </c>
      <c r="AU1203" s="44">
        <f t="shared" si="1614"/>
        <v>11967.770873134714</v>
      </c>
      <c r="AV1203" s="44">
        <f t="shared" si="1615"/>
        <v>7569.7819486755825</v>
      </c>
      <c r="AW1203" s="44">
        <f t="shared" si="1616"/>
        <v>4702.0657303660873</v>
      </c>
      <c r="AX1203" s="44">
        <f t="shared" si="1617"/>
        <v>2602.3700624774096</v>
      </c>
      <c r="AY1203" s="44">
        <f t="shared" si="1618"/>
        <v>1697.5561522176897</v>
      </c>
      <c r="AZ1203" s="44">
        <f t="shared" si="1619"/>
        <v>1510.4953529199154</v>
      </c>
      <c r="BA1203" s="44">
        <f t="shared" si="1620"/>
        <v>65.100454381163829</v>
      </c>
      <c r="BB1203" s="44">
        <f t="shared" si="1621"/>
        <v>63.452341612020454</v>
      </c>
      <c r="BC1203" s="44">
        <f t="shared" si="1622"/>
        <v>1531.0967625342075</v>
      </c>
      <c r="BD1203" s="44">
        <f t="shared" si="1623"/>
        <v>209.3103216812103</v>
      </c>
      <c r="BE1203" s="44">
        <f t="shared" si="1624"/>
        <v>1895.3313626271495</v>
      </c>
      <c r="BF1203" s="44">
        <f t="shared" si="1625"/>
        <v>1198.8235142252286</v>
      </c>
      <c r="BG1203" s="44">
        <f t="shared" si="1626"/>
        <v>744.66437754943979</v>
      </c>
      <c r="BH1203" s="44">
        <f t="shared" si="1627"/>
        <v>412.13636598337376</v>
      </c>
      <c r="BI1203" s="44">
        <f t="shared" si="1628"/>
        <v>268.84132803221974</v>
      </c>
      <c r="BJ1203" s="44">
        <f t="shared" si="1629"/>
        <v>239.21657974905767</v>
      </c>
      <c r="BK1203" s="44">
        <f t="shared" si="1630"/>
        <v>10.309934424536582</v>
      </c>
      <c r="BL1203" s="44">
        <f t="shared" si="1631"/>
        <v>10.04892342644705</v>
      </c>
      <c r="BM1203" s="44">
        <f t="shared" si="1632"/>
        <v>242.47921722517682</v>
      </c>
      <c r="BN1203" s="44">
        <f t="shared" si="1633"/>
        <v>33.148396757370783</v>
      </c>
      <c r="BO1203" s="39">
        <f t="shared" si="1634"/>
        <v>7.8310529871080618E-3</v>
      </c>
      <c r="BP1203" s="39">
        <f t="shared" si="1553"/>
        <v>4.9532502058510404E-3</v>
      </c>
      <c r="BQ1203" s="39">
        <f t="shared" si="1554"/>
        <v>3.0767739684940164E-3</v>
      </c>
      <c r="BR1203" s="39">
        <f t="shared" si="1555"/>
        <v>1.7028482636705403E-3</v>
      </c>
      <c r="BS1203" s="39">
        <f t="shared" si="1556"/>
        <v>1.1107876577458242E-3</v>
      </c>
      <c r="BT1203" s="39">
        <f t="shared" si="1557"/>
        <v>9.8838532846994964E-4</v>
      </c>
      <c r="BU1203" s="39">
        <f t="shared" si="1558"/>
        <v>4.2598167457242776E-5</v>
      </c>
      <c r="BV1203" s="39">
        <f t="shared" si="1559"/>
        <v>4.151973283807208E-5</v>
      </c>
      <c r="BW1203" s="39">
        <f t="shared" si="1560"/>
        <v>1.0018657612095832E-3</v>
      </c>
      <c r="BX1203" s="39">
        <f t="shared" si="1561"/>
        <v>1.3696119663467933E-4</v>
      </c>
      <c r="BY1203" s="39">
        <f t="shared" si="1562"/>
        <v>9.2056012246474247E-3</v>
      </c>
      <c r="BZ1203" s="39">
        <f t="shared" si="1563"/>
        <v>5.8226711319707535E-3</v>
      </c>
      <c r="CA1203" s="39">
        <f t="shared" si="1564"/>
        <v>3.6168257651888877E-3</v>
      </c>
      <c r="CB1203" s="39">
        <f t="shared" si="1565"/>
        <v>2.0017412839934286E-3</v>
      </c>
      <c r="CC1203" s="39">
        <f t="shared" si="1566"/>
        <v>1.3057590389570816E-3</v>
      </c>
      <c r="CD1203" s="39">
        <f t="shared" si="1567"/>
        <v>1.1618719992273448E-3</v>
      </c>
      <c r="CE1203" s="39">
        <f t="shared" si="1568"/>
        <v>5.007522528039293E-5</v>
      </c>
      <c r="CF1203" s="39">
        <f t="shared" si="1569"/>
        <v>4.8807498058104506E-5</v>
      </c>
      <c r="CG1203" s="39">
        <f t="shared" si="1570"/>
        <v>1.17771858950595E-3</v>
      </c>
      <c r="CH1203" s="39">
        <f t="shared" si="1571"/>
        <v>1.6100135723063044E-4</v>
      </c>
      <c r="CI1203" s="39">
        <f t="shared" si="1572"/>
        <v>0.30897327601421787</v>
      </c>
      <c r="CJ1203" s="39">
        <f t="shared" si="1573"/>
        <v>0.19542990521700787</v>
      </c>
      <c r="CK1203" s="39">
        <f t="shared" si="1574"/>
        <v>0.12139375562467308</v>
      </c>
      <c r="CL1203" s="39">
        <f t="shared" si="1575"/>
        <v>6.7185678279480812E-2</v>
      </c>
      <c r="CM1203" s="39">
        <f t="shared" si="1576"/>
        <v>4.3825996597761388E-2</v>
      </c>
      <c r="CN1203" s="39">
        <f t="shared" si="1577"/>
        <v>3.8996627069755652E-2</v>
      </c>
      <c r="CO1203" s="39">
        <f t="shared" si="1578"/>
        <v>1.6807056947685194E-3</v>
      </c>
      <c r="CP1203" s="39">
        <f t="shared" si="1579"/>
        <v>1.6381561835085573E-3</v>
      </c>
      <c r="CQ1203" s="39">
        <f t="shared" si="1580"/>
        <v>3.9528495960505179E-2</v>
      </c>
      <c r="CR1203" s="39">
        <f t="shared" si="1581"/>
        <v>5.4037879300152395E-3</v>
      </c>
      <c r="CS1203" s="39">
        <f t="shared" si="1582"/>
        <v>4.8931981272968182E-2</v>
      </c>
      <c r="CT1203" s="39">
        <f t="shared" si="1583"/>
        <v>3.095016043334612E-2</v>
      </c>
      <c r="CU1203" s="39">
        <f t="shared" si="1584"/>
        <v>1.9225083326004023E-2</v>
      </c>
      <c r="CV1203" s="39">
        <f t="shared" si="1585"/>
        <v>1.0640170547409867E-2</v>
      </c>
      <c r="CW1203" s="39">
        <f t="shared" si="1586"/>
        <v>6.9407065635415845E-3</v>
      </c>
      <c r="CX1203" s="39">
        <f t="shared" si="1587"/>
        <v>6.1758811315396726E-3</v>
      </c>
      <c r="CY1203" s="39">
        <f t="shared" si="1588"/>
        <v>2.6617272743678893E-4</v>
      </c>
      <c r="CZ1203" s="39">
        <f t="shared" si="1589"/>
        <v>2.5943417737509813E-4</v>
      </c>
      <c r="DA1203" s="39">
        <f t="shared" si="1590"/>
        <v>6.2601130073108077E-3</v>
      </c>
      <c r="DB1203" s="39">
        <f t="shared" si="1591"/>
        <v>8.5579585783473902E-4</v>
      </c>
    </row>
    <row r="1204" spans="1:106" ht="12.75" customHeight="1" x14ac:dyDescent="0.3">
      <c r="A1204" s="9" t="str">
        <f t="shared" si="1592"/>
        <v>22 Querétaro30-34 añosTotal</v>
      </c>
      <c r="B1204" s="18" t="s">
        <v>57</v>
      </c>
      <c r="C1204" s="18" t="s">
        <v>14</v>
      </c>
      <c r="D1204" s="29" t="s">
        <v>81</v>
      </c>
      <c r="E1204" s="19">
        <v>194576</v>
      </c>
      <c r="F1204" s="19">
        <v>167768</v>
      </c>
      <c r="G1204" s="19">
        <v>162499</v>
      </c>
      <c r="H1204" s="19">
        <v>5125</v>
      </c>
      <c r="I1204" s="19">
        <v>144</v>
      </c>
      <c r="J1204" s="19">
        <v>26086</v>
      </c>
      <c r="K1204" s="19">
        <v>23796</v>
      </c>
      <c r="L1204" s="19">
        <v>1010</v>
      </c>
      <c r="M1204" s="19">
        <v>1280</v>
      </c>
      <c r="N1204" s="19">
        <v>722</v>
      </c>
      <c r="O1204" s="38">
        <f>+'07'!E1203-'05'!J1204</f>
        <v>5125</v>
      </c>
      <c r="P1204" s="38">
        <f t="shared" si="1593"/>
        <v>31211</v>
      </c>
      <c r="Q1204" s="39">
        <f>'07'!F1203/'05'!$P1204</f>
        <v>0.26487456345519206</v>
      </c>
      <c r="R1204" s="39">
        <f>'07'!G1203/'05'!$P1204</f>
        <v>0.28124699625132166</v>
      </c>
      <c r="S1204" s="39">
        <f>'07'!H1203/'05'!$P1204</f>
        <v>0.17106148473294672</v>
      </c>
      <c r="T1204" s="39">
        <f>'07'!I1203/'05'!$P1204</f>
        <v>8.8782800935567591E-2</v>
      </c>
      <c r="U1204" s="39">
        <f>'07'!J1203/'05'!$P1204</f>
        <v>1.7525872288616191E-2</v>
      </c>
      <c r="V1204" s="39">
        <f>'07'!K1203/'05'!$P1204</f>
        <v>7.0712248886610485E-2</v>
      </c>
      <c r="W1204" s="39">
        <f>'07'!L1203/'05'!$P1204</f>
        <v>4.2613181250200248E-3</v>
      </c>
      <c r="X1204" s="39">
        <f>'07'!M1203/'05'!$P1204</f>
        <v>4.1331581814104002E-3</v>
      </c>
      <c r="Y1204" s="39">
        <f>'07'!N1203/'05'!$P1204</f>
        <v>9.0192560315273465E-2</v>
      </c>
      <c r="Z1204" s="39">
        <f>'07'!O1203/'05'!$P1204</f>
        <v>7.2089968280413955E-3</v>
      </c>
      <c r="AA1204" s="44">
        <f t="shared" si="1594"/>
        <v>267.52330908974398</v>
      </c>
      <c r="AB1204" s="44">
        <f t="shared" si="1595"/>
        <v>284.05946621383487</v>
      </c>
      <c r="AC1204" s="44">
        <f t="shared" si="1596"/>
        <v>172.77209958027618</v>
      </c>
      <c r="AD1204" s="44">
        <f t="shared" si="1597"/>
        <v>89.670628944923266</v>
      </c>
      <c r="AE1204" s="44">
        <f t="shared" si="1598"/>
        <v>17.701131011502355</v>
      </c>
      <c r="AF1204" s="44">
        <f t="shared" si="1599"/>
        <v>71.419371375476587</v>
      </c>
      <c r="AG1204" s="44">
        <f t="shared" si="1600"/>
        <v>4.3039313062702247</v>
      </c>
      <c r="AH1204" s="44">
        <f t="shared" si="1601"/>
        <v>4.1744897632245044</v>
      </c>
      <c r="AI1204" s="44">
        <f t="shared" si="1602"/>
        <v>91.094485918426201</v>
      </c>
      <c r="AJ1204" s="44">
        <f t="shared" si="1603"/>
        <v>7.2810867963218096</v>
      </c>
      <c r="AK1204" s="44">
        <f t="shared" si="1604"/>
        <v>339.03944122264585</v>
      </c>
      <c r="AL1204" s="44">
        <f t="shared" si="1605"/>
        <v>359.99615520169175</v>
      </c>
      <c r="AM1204" s="44">
        <f t="shared" si="1606"/>
        <v>218.95870045817179</v>
      </c>
      <c r="AN1204" s="44">
        <f t="shared" si="1607"/>
        <v>113.64198519752651</v>
      </c>
      <c r="AO1204" s="44">
        <f t="shared" si="1608"/>
        <v>22.433116529428723</v>
      </c>
      <c r="AP1204" s="44">
        <f t="shared" si="1609"/>
        <v>90.511678574861421</v>
      </c>
      <c r="AQ1204" s="44">
        <f t="shared" si="1610"/>
        <v>5.4544872000256319</v>
      </c>
      <c r="AR1204" s="44">
        <f t="shared" si="1611"/>
        <v>5.2904424722053118</v>
      </c>
      <c r="AS1204" s="44">
        <f t="shared" si="1612"/>
        <v>115.44647720355003</v>
      </c>
      <c r="AT1204" s="44">
        <f t="shared" si="1613"/>
        <v>9.2275159398929869</v>
      </c>
      <c r="AU1204" s="44">
        <f t="shared" si="1614"/>
        <v>6302.9551119797507</v>
      </c>
      <c r="AV1204" s="44">
        <f t="shared" si="1615"/>
        <v>6692.5535227964501</v>
      </c>
      <c r="AW1204" s="44">
        <f t="shared" si="1616"/>
        <v>4070.5790907052001</v>
      </c>
      <c r="AX1204" s="44">
        <f t="shared" si="1617"/>
        <v>2112.6755310627664</v>
      </c>
      <c r="AY1204" s="44">
        <f t="shared" si="1618"/>
        <v>417.04565697991092</v>
      </c>
      <c r="AZ1204" s="44">
        <f t="shared" si="1619"/>
        <v>1682.6686745057832</v>
      </c>
      <c r="BA1204" s="44">
        <f t="shared" si="1620"/>
        <v>101.4023261029765</v>
      </c>
      <c r="BB1204" s="44">
        <f t="shared" si="1621"/>
        <v>98.352632084841886</v>
      </c>
      <c r="BC1204" s="44">
        <f t="shared" si="1622"/>
        <v>2146.2221652622475</v>
      </c>
      <c r="BD1204" s="44">
        <f t="shared" si="1623"/>
        <v>171.54528852007306</v>
      </c>
      <c r="BE1204" s="44">
        <f t="shared" si="1624"/>
        <v>1357.4821377078592</v>
      </c>
      <c r="BF1204" s="44">
        <f t="shared" si="1625"/>
        <v>1441.3908557880236</v>
      </c>
      <c r="BG1204" s="44">
        <f t="shared" si="1626"/>
        <v>876.69010925635189</v>
      </c>
      <c r="BH1204" s="44">
        <f t="shared" si="1627"/>
        <v>455.01185479478391</v>
      </c>
      <c r="BI1204" s="44">
        <f t="shared" si="1628"/>
        <v>89.820095479157985</v>
      </c>
      <c r="BJ1204" s="44">
        <f t="shared" si="1629"/>
        <v>362.40027554387871</v>
      </c>
      <c r="BK1204" s="44">
        <f t="shared" si="1630"/>
        <v>21.839255390727626</v>
      </c>
      <c r="BL1204" s="44">
        <f t="shared" si="1631"/>
        <v>21.1824356797283</v>
      </c>
      <c r="BM1204" s="44">
        <f t="shared" si="1632"/>
        <v>462.23687161577652</v>
      </c>
      <c r="BN1204" s="44">
        <f t="shared" si="1633"/>
        <v>36.946108743712152</v>
      </c>
      <c r="BO1204" s="39">
        <f t="shared" si="1634"/>
        <v>8.5714430518004543E-3</v>
      </c>
      <c r="BP1204" s="39">
        <f t="shared" si="1553"/>
        <v>9.1012612929362996E-3</v>
      </c>
      <c r="BQ1204" s="39">
        <f t="shared" si="1554"/>
        <v>5.5356156348811691E-3</v>
      </c>
      <c r="BR1204" s="39">
        <f t="shared" si="1555"/>
        <v>2.8730456872552391E-3</v>
      </c>
      <c r="BS1204" s="39">
        <f t="shared" si="1556"/>
        <v>5.6714398806518066E-4</v>
      </c>
      <c r="BT1204" s="39">
        <f t="shared" si="1557"/>
        <v>2.2882756520289831E-3</v>
      </c>
      <c r="BU1204" s="39">
        <f t="shared" si="1558"/>
        <v>1.3789789837782271E-4</v>
      </c>
      <c r="BV1204" s="39">
        <f t="shared" si="1559"/>
        <v>1.3375059316345214E-4</v>
      </c>
      <c r="BW1204" s="39">
        <f t="shared" si="1560"/>
        <v>2.918666044613316E-3</v>
      </c>
      <c r="BX1204" s="39">
        <f t="shared" si="1561"/>
        <v>2.3328591830834672E-4</v>
      </c>
      <c r="BY1204" s="39">
        <f t="shared" si="1562"/>
        <v>1.0862818917133249E-2</v>
      </c>
      <c r="BZ1204" s="39">
        <f t="shared" si="1563"/>
        <v>1.153427173758264E-2</v>
      </c>
      <c r="CA1204" s="39">
        <f t="shared" si="1564"/>
        <v>7.0154336758890068E-3</v>
      </c>
      <c r="CB1204" s="39">
        <f t="shared" si="1565"/>
        <v>3.6410876036502039E-3</v>
      </c>
      <c r="CC1204" s="39">
        <f t="shared" si="1566"/>
        <v>7.1875673734993185E-4</v>
      </c>
      <c r="CD1204" s="39">
        <f t="shared" si="1567"/>
        <v>2.8999929055416817E-3</v>
      </c>
      <c r="CE1204" s="39">
        <f t="shared" si="1568"/>
        <v>1.7476169299367633E-4</v>
      </c>
      <c r="CF1204" s="39">
        <f t="shared" si="1569"/>
        <v>1.6950570222694922E-4</v>
      </c>
      <c r="CG1204" s="39">
        <f t="shared" si="1570"/>
        <v>3.6989035020842023E-3</v>
      </c>
      <c r="CH1204" s="39">
        <f t="shared" si="1571"/>
        <v>2.9564948062839981E-4</v>
      </c>
      <c r="CI1204" s="39">
        <f t="shared" si="1572"/>
        <v>0.20194659293133033</v>
      </c>
      <c r="CJ1204" s="39">
        <f t="shared" si="1573"/>
        <v>0.21442932052149724</v>
      </c>
      <c r="CK1204" s="39">
        <f t="shared" si="1574"/>
        <v>0.13042129668082408</v>
      </c>
      <c r="CL1204" s="39">
        <f t="shared" si="1575"/>
        <v>6.7690094231609571E-2</v>
      </c>
      <c r="CM1204" s="39">
        <f t="shared" si="1576"/>
        <v>1.3362136970296078E-2</v>
      </c>
      <c r="CN1204" s="39">
        <f t="shared" si="1577"/>
        <v>5.3912680609585824E-2</v>
      </c>
      <c r="CO1204" s="39">
        <f t="shared" si="1578"/>
        <v>3.2489290988105637E-3</v>
      </c>
      <c r="CP1204" s="39">
        <f t="shared" si="1579"/>
        <v>3.1512169454628782E-3</v>
      </c>
      <c r="CQ1204" s="39">
        <f t="shared" si="1580"/>
        <v>6.8764927918434124E-2</v>
      </c>
      <c r="CR1204" s="39">
        <f t="shared" si="1581"/>
        <v>5.4963086258073453E-3</v>
      </c>
      <c r="CS1204" s="39">
        <f t="shared" si="1582"/>
        <v>4.3493708554928047E-2</v>
      </c>
      <c r="CT1204" s="39">
        <f t="shared" si="1583"/>
        <v>4.6182142699305491E-2</v>
      </c>
      <c r="CU1204" s="39">
        <f t="shared" si="1584"/>
        <v>2.8089138741352469E-2</v>
      </c>
      <c r="CV1204" s="39">
        <f t="shared" si="1585"/>
        <v>1.4578573413052576E-2</v>
      </c>
      <c r="CW1204" s="39">
        <f t="shared" si="1586"/>
        <v>2.8778345929050008E-3</v>
      </c>
      <c r="CX1204" s="39">
        <f t="shared" si="1587"/>
        <v>1.1611299719453997E-2</v>
      </c>
      <c r="CY1204" s="39">
        <f t="shared" si="1588"/>
        <v>6.9972943483796182E-4</v>
      </c>
      <c r="CZ1204" s="39">
        <f t="shared" si="1589"/>
        <v>6.7868494055712094E-4</v>
      </c>
      <c r="DA1204" s="39">
        <f t="shared" si="1590"/>
        <v>1.4810062850141826E-2</v>
      </c>
      <c r="DB1204" s="39">
        <f t="shared" si="1591"/>
        <v>1.1837528032973038E-3</v>
      </c>
    </row>
    <row r="1205" spans="1:106" ht="12.75" customHeight="1" x14ac:dyDescent="0.3">
      <c r="A1205" s="9" t="str">
        <f t="shared" si="1592"/>
        <v>22 Querétaro35-39 añosTotal</v>
      </c>
      <c r="B1205" s="18" t="s">
        <v>57</v>
      </c>
      <c r="C1205" s="18" t="s">
        <v>14</v>
      </c>
      <c r="D1205" s="29" t="s">
        <v>82</v>
      </c>
      <c r="E1205" s="19">
        <v>182743</v>
      </c>
      <c r="F1205" s="19">
        <v>162347</v>
      </c>
      <c r="G1205" s="19">
        <v>158475</v>
      </c>
      <c r="H1205" s="19">
        <v>3759</v>
      </c>
      <c r="I1205" s="19">
        <v>113</v>
      </c>
      <c r="J1205" s="19">
        <v>19804</v>
      </c>
      <c r="K1205" s="19">
        <v>17729</v>
      </c>
      <c r="L1205" s="19">
        <v>1072</v>
      </c>
      <c r="M1205" s="19">
        <v>1003</v>
      </c>
      <c r="N1205" s="19">
        <v>592</v>
      </c>
      <c r="O1205" s="38">
        <f>+'07'!E1204-'05'!J1205</f>
        <v>3759</v>
      </c>
      <c r="P1205" s="38">
        <f t="shared" si="1593"/>
        <v>23563</v>
      </c>
      <c r="Q1205" s="39">
        <f>'07'!F1204/'05'!$P1205</f>
        <v>0.22076985103764377</v>
      </c>
      <c r="R1205" s="39">
        <f>'07'!G1204/'05'!$P1205</f>
        <v>0.29104952680049229</v>
      </c>
      <c r="S1205" s="39">
        <f>'07'!H1204/'05'!$P1205</f>
        <v>0.19632474642447906</v>
      </c>
      <c r="T1205" s="39">
        <f>'07'!I1204/'05'!$P1205</f>
        <v>6.1961549887535543E-2</v>
      </c>
      <c r="U1205" s="39">
        <f>'07'!J1204/'05'!$P1205</f>
        <v>6.8751856724525743E-3</v>
      </c>
      <c r="V1205" s="39">
        <f>'07'!K1204/'05'!$P1205</f>
        <v>9.5234053388787501E-2</v>
      </c>
      <c r="W1205" s="39">
        <f>'07'!L1204/'05'!$P1205</f>
        <v>6.4932309128718753E-3</v>
      </c>
      <c r="X1205" s="39">
        <f>'07'!M1204/'05'!$P1205</f>
        <v>5.1351695454738364E-3</v>
      </c>
      <c r="Y1205" s="39">
        <f>'07'!N1204/'05'!$P1205</f>
        <v>0.10889954589823028</v>
      </c>
      <c r="Z1205" s="39">
        <f>'07'!O1204/'05'!$P1205</f>
        <v>7.2571404320332725E-3</v>
      </c>
      <c r="AA1205" s="44">
        <f t="shared" si="1594"/>
        <v>236.66528031235413</v>
      </c>
      <c r="AB1205" s="44">
        <f t="shared" si="1595"/>
        <v>312.00509273012773</v>
      </c>
      <c r="AC1205" s="44">
        <f t="shared" si="1596"/>
        <v>210.46012816704155</v>
      </c>
      <c r="AD1205" s="44">
        <f t="shared" si="1597"/>
        <v>66.4227814794381</v>
      </c>
      <c r="AE1205" s="44">
        <f t="shared" si="1598"/>
        <v>7.37019904086916</v>
      </c>
      <c r="AF1205" s="44">
        <f t="shared" si="1599"/>
        <v>102.0909052327802</v>
      </c>
      <c r="AG1205" s="44">
        <f t="shared" si="1600"/>
        <v>6.96074353859865</v>
      </c>
      <c r="AH1205" s="44">
        <f t="shared" si="1601"/>
        <v>5.5049017527479522</v>
      </c>
      <c r="AI1205" s="44">
        <f t="shared" si="1602"/>
        <v>116.74031320290287</v>
      </c>
      <c r="AJ1205" s="44">
        <f t="shared" si="1603"/>
        <v>7.7796545431396682</v>
      </c>
      <c r="AK1205" s="44">
        <f t="shared" si="1604"/>
        <v>221.43216059075669</v>
      </c>
      <c r="AL1205" s="44">
        <f t="shared" si="1605"/>
        <v>291.92267538089374</v>
      </c>
      <c r="AM1205" s="44">
        <f t="shared" si="1606"/>
        <v>196.91372066375249</v>
      </c>
      <c r="AN1205" s="44">
        <f t="shared" si="1607"/>
        <v>62.147434537198151</v>
      </c>
      <c r="AO1205" s="44">
        <f t="shared" si="1608"/>
        <v>6.8958112294699321</v>
      </c>
      <c r="AP1205" s="44">
        <f t="shared" si="1609"/>
        <v>95.519755548953867</v>
      </c>
      <c r="AQ1205" s="44">
        <f t="shared" si="1610"/>
        <v>6.5127106056104909</v>
      </c>
      <c r="AR1205" s="44">
        <f t="shared" si="1611"/>
        <v>5.1505750541102575</v>
      </c>
      <c r="AS1205" s="44">
        <f t="shared" si="1612"/>
        <v>109.22624453592498</v>
      </c>
      <c r="AT1205" s="44">
        <f t="shared" si="1613"/>
        <v>7.2789118533293724</v>
      </c>
      <c r="AU1205" s="44">
        <f t="shared" si="1614"/>
        <v>3914.0286890463863</v>
      </c>
      <c r="AV1205" s="44">
        <f t="shared" si="1615"/>
        <v>5160.0170606459278</v>
      </c>
      <c r="AW1205" s="44">
        <f t="shared" si="1616"/>
        <v>3480.641429359589</v>
      </c>
      <c r="AX1205" s="44">
        <f t="shared" si="1617"/>
        <v>1098.5163179561177</v>
      </c>
      <c r="AY1205" s="44">
        <f t="shared" si="1618"/>
        <v>121.89016678691169</v>
      </c>
      <c r="AZ1205" s="44">
        <f t="shared" si="1619"/>
        <v>1688.4045325298137</v>
      </c>
      <c r="BA1205" s="44">
        <f t="shared" si="1620"/>
        <v>115.11849085430548</v>
      </c>
      <c r="BB1205" s="44">
        <f t="shared" si="1621"/>
        <v>91.04142087170564</v>
      </c>
      <c r="BC1205" s="44">
        <f t="shared" si="1622"/>
        <v>1930.6800492297248</v>
      </c>
      <c r="BD1205" s="44">
        <f t="shared" si="1623"/>
        <v>128.66184271951789</v>
      </c>
      <c r="BE1205" s="44">
        <f t="shared" si="1624"/>
        <v>829.87387005050289</v>
      </c>
      <c r="BF1205" s="44">
        <f t="shared" si="1625"/>
        <v>1094.0551712430506</v>
      </c>
      <c r="BG1205" s="44">
        <f t="shared" si="1626"/>
        <v>737.98472180961676</v>
      </c>
      <c r="BH1205" s="44">
        <f t="shared" si="1627"/>
        <v>232.9134660272461</v>
      </c>
      <c r="BI1205" s="44">
        <f t="shared" si="1628"/>
        <v>25.843822942749227</v>
      </c>
      <c r="BJ1205" s="44">
        <f t="shared" si="1629"/>
        <v>357.98480668845224</v>
      </c>
      <c r="BK1205" s="44">
        <f t="shared" si="1630"/>
        <v>24.40805500148538</v>
      </c>
      <c r="BL1205" s="44">
        <f t="shared" si="1631"/>
        <v>19.30310232143615</v>
      </c>
      <c r="BM1205" s="44">
        <f t="shared" si="1632"/>
        <v>409.35339303144764</v>
      </c>
      <c r="BN1205" s="44">
        <f t="shared" si="1633"/>
        <v>27.279590884013071</v>
      </c>
      <c r="BO1205" s="39">
        <f t="shared" si="1634"/>
        <v>1.0043936693644872E-2</v>
      </c>
      <c r="BP1205" s="39">
        <f t="shared" si="1553"/>
        <v>1.3241314464632167E-2</v>
      </c>
      <c r="BQ1205" s="39">
        <f t="shared" si="1554"/>
        <v>8.9318052950405954E-3</v>
      </c>
      <c r="BR1205" s="39">
        <f t="shared" si="1555"/>
        <v>2.8189441700733394E-3</v>
      </c>
      <c r="BS1205" s="39">
        <f t="shared" si="1556"/>
        <v>3.1278695585745277E-4</v>
      </c>
      <c r="BT1205" s="39">
        <f t="shared" si="1557"/>
        <v>4.3326785737291601E-3</v>
      </c>
      <c r="BU1205" s="39">
        <f t="shared" si="1558"/>
        <v>2.9540990275426094E-4</v>
      </c>
      <c r="BV1205" s="39">
        <f t="shared" si="1559"/>
        <v>2.3362482505402335E-4</v>
      </c>
      <c r="BW1205" s="39">
        <f t="shared" si="1560"/>
        <v>4.9543909180878015E-3</v>
      </c>
      <c r="BX1205" s="39">
        <f t="shared" si="1561"/>
        <v>3.301640089606446E-4</v>
      </c>
      <c r="BY1205" s="39">
        <f t="shared" si="1562"/>
        <v>9.397451962430789E-3</v>
      </c>
      <c r="BZ1205" s="39">
        <f t="shared" si="1563"/>
        <v>1.2389028365695953E-2</v>
      </c>
      <c r="CA1205" s="39">
        <f t="shared" si="1564"/>
        <v>8.3569036482516023E-3</v>
      </c>
      <c r="CB1205" s="39">
        <f t="shared" si="1565"/>
        <v>2.6375009352458578E-3</v>
      </c>
      <c r="CC1205" s="39">
        <f t="shared" si="1566"/>
        <v>2.9265421336289657E-4</v>
      </c>
      <c r="CD1205" s="39">
        <f t="shared" si="1567"/>
        <v>4.0538028073230856E-3</v>
      </c>
      <c r="CE1205" s="39">
        <f t="shared" si="1568"/>
        <v>2.7639564595384675E-4</v>
      </c>
      <c r="CF1205" s="39">
        <f t="shared" si="1569"/>
        <v>2.185874062772252E-4</v>
      </c>
      <c r="CG1205" s="39">
        <f t="shared" si="1570"/>
        <v>4.6354982190690902E-3</v>
      </c>
      <c r="CH1205" s="39">
        <f t="shared" si="1571"/>
        <v>3.0891278077194639E-4</v>
      </c>
      <c r="CI1205" s="39">
        <f t="shared" si="1572"/>
        <v>0.16610909854629657</v>
      </c>
      <c r="CJ1205" s="39">
        <f t="shared" si="1573"/>
        <v>0.21898811953681313</v>
      </c>
      <c r="CK1205" s="39">
        <f t="shared" si="1574"/>
        <v>0.14771639559307342</v>
      </c>
      <c r="CL1205" s="39">
        <f t="shared" si="1575"/>
        <v>4.6620392902267015E-2</v>
      </c>
      <c r="CM1205" s="39">
        <f t="shared" si="1576"/>
        <v>5.1729477055940118E-3</v>
      </c>
      <c r="CN1205" s="39">
        <f t="shared" si="1577"/>
        <v>7.1654905255265189E-2</v>
      </c>
      <c r="CO1205" s="39">
        <f t="shared" si="1578"/>
        <v>4.8855617219498992E-3</v>
      </c>
      <c r="CP1205" s="39">
        <f t="shared" si="1579"/>
        <v>3.8637448912152801E-3</v>
      </c>
      <c r="CQ1205" s="39">
        <f t="shared" si="1580"/>
        <v>8.1936937114532302E-2</v>
      </c>
      <c r="CR1205" s="39">
        <f t="shared" si="1581"/>
        <v>5.4603336892381227E-3</v>
      </c>
      <c r="CS1205" s="39">
        <f t="shared" si="1582"/>
        <v>3.5219363835271522E-2</v>
      </c>
      <c r="CT1205" s="39">
        <f t="shared" si="1583"/>
        <v>4.6431064433351044E-2</v>
      </c>
      <c r="CU1205" s="39">
        <f t="shared" si="1584"/>
        <v>3.1319641888113432E-2</v>
      </c>
      <c r="CV1205" s="39">
        <f t="shared" si="1585"/>
        <v>9.8847118799493313E-3</v>
      </c>
      <c r="CW1205" s="39">
        <f t="shared" si="1586"/>
        <v>1.0967967976382137E-3</v>
      </c>
      <c r="CX1205" s="39">
        <f t="shared" si="1587"/>
        <v>1.5192666752470069E-2</v>
      </c>
      <c r="CY1205" s="39">
        <f t="shared" si="1588"/>
        <v>1.0358636422138684E-3</v>
      </c>
      <c r="CZ1205" s="39">
        <f t="shared" si="1589"/>
        <v>8.1921242292730758E-4</v>
      </c>
      <c r="DA1205" s="39">
        <f t="shared" si="1590"/>
        <v>1.7372719646541086E-2</v>
      </c>
      <c r="DB1205" s="39">
        <f t="shared" si="1591"/>
        <v>1.1577299530625587E-3</v>
      </c>
    </row>
    <row r="1206" spans="1:106" ht="12.75" customHeight="1" x14ac:dyDescent="0.3">
      <c r="A1206" s="9" t="str">
        <f t="shared" si="1592"/>
        <v>22 Querétaro40-44 añosTotal</v>
      </c>
      <c r="B1206" s="18" t="s">
        <v>57</v>
      </c>
      <c r="C1206" s="18" t="s">
        <v>14</v>
      </c>
      <c r="D1206" s="29" t="s">
        <v>83</v>
      </c>
      <c r="E1206" s="19">
        <v>165728</v>
      </c>
      <c r="F1206" s="19">
        <v>150002</v>
      </c>
      <c r="G1206" s="19">
        <v>147217</v>
      </c>
      <c r="H1206" s="19">
        <v>2664</v>
      </c>
      <c r="I1206" s="19">
        <v>121</v>
      </c>
      <c r="J1206" s="19">
        <v>15239</v>
      </c>
      <c r="K1206" s="19">
        <v>13637</v>
      </c>
      <c r="L1206" s="19">
        <v>811</v>
      </c>
      <c r="M1206" s="19">
        <v>791</v>
      </c>
      <c r="N1206" s="19">
        <v>487</v>
      </c>
      <c r="O1206" s="38">
        <f>+'07'!E1205-'05'!J1206</f>
        <v>2664</v>
      </c>
      <c r="P1206" s="38">
        <f t="shared" si="1593"/>
        <v>17903</v>
      </c>
      <c r="Q1206" s="39">
        <f>'07'!F1205/'05'!$P1206</f>
        <v>0.20180975255543765</v>
      </c>
      <c r="R1206" s="39">
        <f>'07'!G1205/'05'!$P1206</f>
        <v>0.2758755515835335</v>
      </c>
      <c r="S1206" s="39">
        <f>'07'!H1205/'05'!$P1206</f>
        <v>0.21130536781544992</v>
      </c>
      <c r="T1206" s="39">
        <f>'07'!I1205/'05'!$P1206</f>
        <v>4.0216723454169691E-2</v>
      </c>
      <c r="U1206" s="39">
        <f>'07'!J1205/'05'!$P1206</f>
        <v>5.6415125956543596E-3</v>
      </c>
      <c r="V1206" s="39">
        <f>'07'!K1205/'05'!$P1206</f>
        <v>0.11774562922415238</v>
      </c>
      <c r="W1206" s="39">
        <f>'07'!L1205/'05'!$P1206</f>
        <v>1.0110037423895437E-2</v>
      </c>
      <c r="X1206" s="39">
        <f>'07'!M1205/'05'!$P1206</f>
        <v>4.5802379489471041E-3</v>
      </c>
      <c r="Y1206" s="39">
        <f>'07'!N1205/'05'!$P1206</f>
        <v>0.12361056806121878</v>
      </c>
      <c r="Z1206" s="39">
        <f>'07'!O1205/'05'!$P1206</f>
        <v>9.1046193375411942E-3</v>
      </c>
      <c r="AA1206" s="44">
        <f t="shared" si="1594"/>
        <v>163.66770932245993</v>
      </c>
      <c r="AB1206" s="44">
        <f t="shared" si="1595"/>
        <v>223.73507233424567</v>
      </c>
      <c r="AC1206" s="44">
        <f t="shared" si="1596"/>
        <v>171.36865329832989</v>
      </c>
      <c r="AD1206" s="44">
        <f t="shared" si="1597"/>
        <v>32.61576272133162</v>
      </c>
      <c r="AE1206" s="44">
        <f t="shared" si="1598"/>
        <v>4.5752667150756858</v>
      </c>
      <c r="AF1206" s="44">
        <f t="shared" si="1599"/>
        <v>95.491705300787586</v>
      </c>
      <c r="AG1206" s="44">
        <f t="shared" si="1600"/>
        <v>8.1992403507791991</v>
      </c>
      <c r="AH1206" s="44">
        <f t="shared" si="1601"/>
        <v>3.7145729765961013</v>
      </c>
      <c r="AI1206" s="44">
        <f t="shared" si="1602"/>
        <v>100.24817069764843</v>
      </c>
      <c r="AJ1206" s="44">
        <f t="shared" si="1603"/>
        <v>7.3838462827459086</v>
      </c>
      <c r="AK1206" s="44">
        <f t="shared" si="1604"/>
        <v>159.63151427135119</v>
      </c>
      <c r="AL1206" s="44">
        <f t="shared" si="1605"/>
        <v>218.21756130257501</v>
      </c>
      <c r="AM1206" s="44">
        <f t="shared" si="1606"/>
        <v>167.14254594202089</v>
      </c>
      <c r="AN1206" s="44">
        <f t="shared" si="1607"/>
        <v>31.811428252248227</v>
      </c>
      <c r="AO1206" s="44">
        <f t="shared" si="1608"/>
        <v>4.4624364631625983</v>
      </c>
      <c r="AP1206" s="44">
        <f t="shared" si="1609"/>
        <v>93.136792716304541</v>
      </c>
      <c r="AQ1206" s="44">
        <f t="shared" si="1610"/>
        <v>7.9970396023012906</v>
      </c>
      <c r="AR1206" s="44">
        <f t="shared" si="1611"/>
        <v>3.6229682176171591</v>
      </c>
      <c r="AS1206" s="44">
        <f t="shared" si="1612"/>
        <v>97.775959336424052</v>
      </c>
      <c r="AT1206" s="44">
        <f t="shared" si="1613"/>
        <v>7.2017538959950844</v>
      </c>
      <c r="AU1206" s="44">
        <f t="shared" si="1614"/>
        <v>2752.0795955985031</v>
      </c>
      <c r="AV1206" s="44">
        <f t="shared" si="1615"/>
        <v>3762.1148969446463</v>
      </c>
      <c r="AW1206" s="44">
        <f t="shared" si="1616"/>
        <v>2881.5713008992907</v>
      </c>
      <c r="AX1206" s="44">
        <f t="shared" si="1617"/>
        <v>548.43545774451206</v>
      </c>
      <c r="AY1206" s="44">
        <f t="shared" si="1618"/>
        <v>76.933307266938499</v>
      </c>
      <c r="AZ1206" s="44">
        <f t="shared" si="1619"/>
        <v>1605.6971457297661</v>
      </c>
      <c r="BA1206" s="44">
        <f t="shared" si="1620"/>
        <v>137.87058034966208</v>
      </c>
      <c r="BB1206" s="44">
        <f t="shared" si="1621"/>
        <v>62.460704909791659</v>
      </c>
      <c r="BC1206" s="44">
        <f t="shared" si="1622"/>
        <v>1685.6773166508406</v>
      </c>
      <c r="BD1206" s="44">
        <f t="shared" si="1623"/>
        <v>124.15969390604927</v>
      </c>
      <c r="BE1206" s="44">
        <f t="shared" si="1624"/>
        <v>537.62118080768585</v>
      </c>
      <c r="BF1206" s="44">
        <f t="shared" si="1625"/>
        <v>734.93246941853329</v>
      </c>
      <c r="BG1206" s="44">
        <f t="shared" si="1626"/>
        <v>562.91749986035859</v>
      </c>
      <c r="BH1206" s="44">
        <f t="shared" si="1627"/>
        <v>107.13735128190805</v>
      </c>
      <c r="BI1206" s="44">
        <f t="shared" si="1628"/>
        <v>15.028989554823214</v>
      </c>
      <c r="BJ1206" s="44">
        <f t="shared" si="1629"/>
        <v>313.67435625314192</v>
      </c>
      <c r="BK1206" s="44">
        <f t="shared" si="1630"/>
        <v>26.933139697257442</v>
      </c>
      <c r="BL1206" s="44">
        <f t="shared" si="1631"/>
        <v>12.201753895995084</v>
      </c>
      <c r="BM1206" s="44">
        <f t="shared" si="1632"/>
        <v>329.29855331508685</v>
      </c>
      <c r="BN1206" s="44">
        <f t="shared" si="1633"/>
        <v>24.25470591520974</v>
      </c>
      <c r="BO1206" s="39">
        <f t="shared" si="1634"/>
        <v>9.1419152836094471E-3</v>
      </c>
      <c r="BP1206" s="39">
        <f t="shared" si="1553"/>
        <v>1.2497071570923626E-2</v>
      </c>
      <c r="BQ1206" s="39">
        <f t="shared" si="1554"/>
        <v>9.5720635255728027E-3</v>
      </c>
      <c r="BR1206" s="39">
        <f t="shared" si="1555"/>
        <v>1.8218043189036262E-3</v>
      </c>
      <c r="BS1206" s="39">
        <f t="shared" si="1556"/>
        <v>2.5555866140175869E-4</v>
      </c>
      <c r="BT1206" s="39">
        <f t="shared" si="1557"/>
        <v>5.3338382003456173E-3</v>
      </c>
      <c r="BU1206" s="39">
        <f t="shared" si="1558"/>
        <v>4.5798136350216158E-4</v>
      </c>
      <c r="BV1206" s="39">
        <f t="shared" si="1559"/>
        <v>2.0748326965291299E-4</v>
      </c>
      <c r="BW1206" s="39">
        <f t="shared" si="1560"/>
        <v>5.5995179968523949E-3</v>
      </c>
      <c r="BX1206" s="39">
        <f t="shared" si="1561"/>
        <v>4.1243625552957094E-4</v>
      </c>
      <c r="BY1206" s="39">
        <f t="shared" si="1562"/>
        <v>8.9164673111406575E-3</v>
      </c>
      <c r="BZ1206" s="39">
        <f t="shared" si="1563"/>
        <v>1.2188882382984696E-2</v>
      </c>
      <c r="CA1206" s="39">
        <f t="shared" si="1564"/>
        <v>9.3360077049668144E-3</v>
      </c>
      <c r="CB1206" s="39">
        <f t="shared" si="1565"/>
        <v>1.7768769620872607E-3</v>
      </c>
      <c r="CC1206" s="39">
        <f t="shared" si="1566"/>
        <v>2.4925635162612958E-4</v>
      </c>
      <c r="CD1206" s="39">
        <f t="shared" si="1567"/>
        <v>5.2023008834443689E-3</v>
      </c>
      <c r="CE1206" s="39">
        <f t="shared" si="1568"/>
        <v>4.4668712519138084E-4</v>
      </c>
      <c r="CF1206" s="39">
        <f t="shared" si="1569"/>
        <v>2.0236654290438247E-4</v>
      </c>
      <c r="CG1206" s="39">
        <f t="shared" si="1570"/>
        <v>5.4614287737487603E-3</v>
      </c>
      <c r="CH1206" s="39">
        <f t="shared" si="1571"/>
        <v>4.0226520113919928E-4</v>
      </c>
      <c r="CI1206" s="39">
        <f t="shared" si="1572"/>
        <v>0.15372170002784466</v>
      </c>
      <c r="CJ1206" s="39">
        <f t="shared" si="1573"/>
        <v>0.21013879779615965</v>
      </c>
      <c r="CK1206" s="39">
        <f t="shared" si="1574"/>
        <v>0.16095466128019276</v>
      </c>
      <c r="CL1206" s="39">
        <f t="shared" si="1575"/>
        <v>3.0633718245238903E-2</v>
      </c>
      <c r="CM1206" s="39">
        <f t="shared" si="1576"/>
        <v>4.2972299205126796E-3</v>
      </c>
      <c r="CN1206" s="39">
        <f t="shared" si="1577"/>
        <v>8.968871952911614E-2</v>
      </c>
      <c r="CO1206" s="39">
        <f t="shared" si="1578"/>
        <v>7.7009763922058919E-3</v>
      </c>
      <c r="CP1206" s="39">
        <f t="shared" si="1579"/>
        <v>3.4888401334855421E-3</v>
      </c>
      <c r="CQ1206" s="39">
        <f t="shared" si="1580"/>
        <v>9.4156136773213453E-2</v>
      </c>
      <c r="CR1206" s="39">
        <f t="shared" si="1581"/>
        <v>6.9351334360749188E-3</v>
      </c>
      <c r="CS1206" s="39">
        <f t="shared" si="1582"/>
        <v>3.0029669932842867E-2</v>
      </c>
      <c r="CT1206" s="39">
        <f t="shared" si="1583"/>
        <v>4.1050799833465525E-2</v>
      </c>
      <c r="CU1206" s="39">
        <f t="shared" si="1584"/>
        <v>3.1442635304717567E-2</v>
      </c>
      <c r="CV1206" s="39">
        <f t="shared" si="1585"/>
        <v>5.9843239279399017E-3</v>
      </c>
      <c r="CW1206" s="39">
        <f t="shared" si="1586"/>
        <v>8.3946766211379174E-4</v>
      </c>
      <c r="CX1206" s="39">
        <f t="shared" si="1587"/>
        <v>1.7520770611246267E-2</v>
      </c>
      <c r="CY1206" s="39">
        <f t="shared" si="1588"/>
        <v>1.504392542996003E-3</v>
      </c>
      <c r="CZ1206" s="39">
        <f t="shared" si="1589"/>
        <v>6.8154800290426659E-4</v>
      </c>
      <c r="DA1206" s="39">
        <f t="shared" si="1590"/>
        <v>1.839348451740417E-2</v>
      </c>
      <c r="DB1206" s="39">
        <f t="shared" si="1591"/>
        <v>1.3547844447975054E-3</v>
      </c>
    </row>
    <row r="1207" spans="1:106" ht="12.75" customHeight="1" x14ac:dyDescent="0.3">
      <c r="A1207" s="9" t="str">
        <f t="shared" si="1592"/>
        <v>22 Querétaro45-49 añosTotal</v>
      </c>
      <c r="B1207" s="18" t="s">
        <v>57</v>
      </c>
      <c r="C1207" s="18" t="s">
        <v>14</v>
      </c>
      <c r="D1207" s="29" t="s">
        <v>84</v>
      </c>
      <c r="E1207" s="19">
        <v>149832</v>
      </c>
      <c r="F1207" s="19">
        <v>137308</v>
      </c>
      <c r="G1207" s="19">
        <v>135168</v>
      </c>
      <c r="H1207" s="19">
        <v>2047</v>
      </c>
      <c r="I1207" s="19">
        <v>93</v>
      </c>
      <c r="J1207" s="19">
        <v>12201</v>
      </c>
      <c r="K1207" s="19">
        <v>11014</v>
      </c>
      <c r="L1207" s="19">
        <v>644</v>
      </c>
      <c r="M1207" s="19">
        <v>543</v>
      </c>
      <c r="N1207" s="19">
        <v>323</v>
      </c>
      <c r="O1207" s="38">
        <f>+'07'!E1206-'05'!J1207</f>
        <v>2047</v>
      </c>
      <c r="P1207" s="38">
        <f t="shared" si="1593"/>
        <v>14248</v>
      </c>
      <c r="Q1207" s="39">
        <f>'07'!F1206/'05'!$P1207</f>
        <v>0.18928972487366649</v>
      </c>
      <c r="R1207" s="39">
        <f>'07'!G1206/'05'!$P1207</f>
        <v>0.26403705783267828</v>
      </c>
      <c r="S1207" s="39">
        <f>'07'!H1206/'05'!$P1207</f>
        <v>0.22150477259966311</v>
      </c>
      <c r="T1207" s="39">
        <f>'07'!I1206/'05'!$P1207</f>
        <v>2.5266704098820886E-2</v>
      </c>
      <c r="U1207" s="39">
        <f>'07'!J1206/'05'!$P1207</f>
        <v>8.9135317237507023E-3</v>
      </c>
      <c r="V1207" s="39">
        <f>'07'!K1206/'05'!$P1207</f>
        <v>0.13328186412128018</v>
      </c>
      <c r="W1207" s="39">
        <f>'07'!L1206/'05'!$P1207</f>
        <v>1.031723750701853E-2</v>
      </c>
      <c r="X1207" s="39">
        <f>'07'!M1206/'05'!$P1207</f>
        <v>4.3514879281302639E-3</v>
      </c>
      <c r="Y1207" s="39">
        <f>'07'!N1206/'05'!$P1207</f>
        <v>0.13328186412128018</v>
      </c>
      <c r="Z1207" s="39">
        <f>'07'!O1206/'05'!$P1207</f>
        <v>9.7557551937113973E-3</v>
      </c>
      <c r="AA1207" s="44">
        <f t="shared" si="1594"/>
        <v>121.90258281864122</v>
      </c>
      <c r="AB1207" s="44">
        <f t="shared" si="1595"/>
        <v>170.03986524424482</v>
      </c>
      <c r="AC1207" s="44">
        <f t="shared" si="1596"/>
        <v>142.64907355418305</v>
      </c>
      <c r="AD1207" s="44">
        <f t="shared" si="1597"/>
        <v>16.271757439640652</v>
      </c>
      <c r="AE1207" s="44">
        <f t="shared" si="1598"/>
        <v>5.7403144300954523</v>
      </c>
      <c r="AF1207" s="44">
        <f t="shared" si="1599"/>
        <v>85.833520494104434</v>
      </c>
      <c r="AG1207" s="44">
        <f t="shared" si="1600"/>
        <v>6.6443009545199327</v>
      </c>
      <c r="AH1207" s="44">
        <f t="shared" si="1601"/>
        <v>2.8023582257158899</v>
      </c>
      <c r="AI1207" s="44">
        <f t="shared" si="1602"/>
        <v>85.833520494104434</v>
      </c>
      <c r="AJ1207" s="44">
        <f t="shared" si="1603"/>
        <v>6.2827063447501397</v>
      </c>
      <c r="AK1207" s="44">
        <f t="shared" si="1604"/>
        <v>102.78432060640091</v>
      </c>
      <c r="AL1207" s="44">
        <f t="shared" si="1605"/>
        <v>143.37212240314432</v>
      </c>
      <c r="AM1207" s="44">
        <f t="shared" si="1606"/>
        <v>120.27709152161707</v>
      </c>
      <c r="AN1207" s="44">
        <f t="shared" si="1607"/>
        <v>13.719820325659741</v>
      </c>
      <c r="AO1207" s="44">
        <f t="shared" si="1608"/>
        <v>4.840047725996631</v>
      </c>
      <c r="AP1207" s="44">
        <f t="shared" si="1609"/>
        <v>72.372052217855142</v>
      </c>
      <c r="AQ1207" s="44">
        <f t="shared" si="1610"/>
        <v>5.6022599663110615</v>
      </c>
      <c r="AR1207" s="44">
        <f t="shared" si="1611"/>
        <v>2.3628579449747331</v>
      </c>
      <c r="AS1207" s="44">
        <f t="shared" si="1612"/>
        <v>72.372052217855142</v>
      </c>
      <c r="AT1207" s="44">
        <f t="shared" si="1613"/>
        <v>5.2973750701852884</v>
      </c>
      <c r="AU1207" s="44">
        <f t="shared" si="1614"/>
        <v>2084.8370297585629</v>
      </c>
      <c r="AV1207" s="44">
        <f t="shared" si="1615"/>
        <v>2908.1041549691186</v>
      </c>
      <c r="AW1207" s="44">
        <f t="shared" si="1616"/>
        <v>2439.6535654126897</v>
      </c>
      <c r="AX1207" s="44">
        <f t="shared" si="1617"/>
        <v>278.28747894441324</v>
      </c>
      <c r="AY1207" s="44">
        <f t="shared" si="1618"/>
        <v>98.173638405390236</v>
      </c>
      <c r="AZ1207" s="44">
        <f t="shared" si="1619"/>
        <v>1467.9664514317799</v>
      </c>
      <c r="BA1207" s="44">
        <f t="shared" si="1620"/>
        <v>113.63405390230209</v>
      </c>
      <c r="BB1207" s="44">
        <f t="shared" si="1621"/>
        <v>47.927288040426724</v>
      </c>
      <c r="BC1207" s="44">
        <f t="shared" si="1622"/>
        <v>1467.9664514317799</v>
      </c>
      <c r="BD1207" s="44">
        <f t="shared" si="1623"/>
        <v>107.44988770353733</v>
      </c>
      <c r="BE1207" s="44">
        <f t="shared" si="1624"/>
        <v>387.4760668163953</v>
      </c>
      <c r="BF1207" s="44">
        <f t="shared" si="1625"/>
        <v>540.48385738349248</v>
      </c>
      <c r="BG1207" s="44">
        <f t="shared" si="1626"/>
        <v>453.42026951151041</v>
      </c>
      <c r="BH1207" s="44">
        <f t="shared" si="1627"/>
        <v>51.720943290286357</v>
      </c>
      <c r="BI1207" s="44">
        <f t="shared" si="1628"/>
        <v>18.245999438517689</v>
      </c>
      <c r="BJ1207" s="44">
        <f t="shared" si="1629"/>
        <v>272.82797585626054</v>
      </c>
      <c r="BK1207" s="44">
        <f t="shared" si="1630"/>
        <v>21.119385176866931</v>
      </c>
      <c r="BL1207" s="44">
        <f t="shared" si="1631"/>
        <v>8.9074957888826507</v>
      </c>
      <c r="BM1207" s="44">
        <f t="shared" si="1632"/>
        <v>272.82797585626054</v>
      </c>
      <c r="BN1207" s="44">
        <f t="shared" si="1633"/>
        <v>19.970030881527229</v>
      </c>
      <c r="BO1207" s="39">
        <f t="shared" si="1634"/>
        <v>8.5557680248905966E-3</v>
      </c>
      <c r="BP1207" s="39">
        <f t="shared" si="1553"/>
        <v>1.1934297111471422E-2</v>
      </c>
      <c r="BQ1207" s="39">
        <f t="shared" si="1554"/>
        <v>1.001186647629022E-2</v>
      </c>
      <c r="BR1207" s="39">
        <f t="shared" si="1555"/>
        <v>1.1420380010977436E-3</v>
      </c>
      <c r="BS1207" s="39">
        <f t="shared" si="1556"/>
        <v>4.0288562816503736E-4</v>
      </c>
      <c r="BT1207" s="39">
        <f t="shared" si="1557"/>
        <v>6.0242504557905972E-3</v>
      </c>
      <c r="BU1207" s="39">
        <f t="shared" si="1558"/>
        <v>4.6633218378157868E-4</v>
      </c>
      <c r="BV1207" s="39">
        <f t="shared" si="1559"/>
        <v>1.9668432241127807E-4</v>
      </c>
      <c r="BW1207" s="39">
        <f t="shared" si="1560"/>
        <v>6.0242504557905972E-3</v>
      </c>
      <c r="BX1207" s="39">
        <f t="shared" si="1561"/>
        <v>4.4095356153496209E-4</v>
      </c>
      <c r="BY1207" s="39">
        <f t="shared" si="1562"/>
        <v>7.2139472632229721E-3</v>
      </c>
      <c r="BZ1207" s="39">
        <f t="shared" si="1563"/>
        <v>1.0062613868833824E-2</v>
      </c>
      <c r="CA1207" s="39">
        <f t="shared" si="1564"/>
        <v>8.4416824481763804E-3</v>
      </c>
      <c r="CB1207" s="39">
        <f t="shared" si="1565"/>
        <v>9.6292955682620305E-4</v>
      </c>
      <c r="CC1207" s="39">
        <f t="shared" si="1566"/>
        <v>3.397001492136883E-4</v>
      </c>
      <c r="CD1207" s="39">
        <f t="shared" si="1567"/>
        <v>5.0794534122582218E-3</v>
      </c>
      <c r="CE1207" s="39">
        <f t="shared" si="1568"/>
        <v>3.9319623570403296E-4</v>
      </c>
      <c r="CF1207" s="39">
        <f t="shared" si="1569"/>
        <v>1.6583786812006829E-4</v>
      </c>
      <c r="CG1207" s="39">
        <f t="shared" si="1570"/>
        <v>5.0794534122582218E-3</v>
      </c>
      <c r="CH1207" s="39">
        <f t="shared" si="1571"/>
        <v>3.7179780110789502E-4</v>
      </c>
      <c r="CI1207" s="39">
        <f t="shared" si="1572"/>
        <v>0.14632488979215069</v>
      </c>
      <c r="CJ1207" s="39">
        <f t="shared" si="1573"/>
        <v>0.20410613103376746</v>
      </c>
      <c r="CK1207" s="39">
        <f t="shared" si="1574"/>
        <v>0.17122779094698831</v>
      </c>
      <c r="CL1207" s="39">
        <f t="shared" si="1575"/>
        <v>1.9531687180264826E-2</v>
      </c>
      <c r="CM1207" s="39">
        <f t="shared" si="1576"/>
        <v>6.8903451997045367E-3</v>
      </c>
      <c r="CN1207" s="39">
        <f t="shared" si="1577"/>
        <v>0.10302964987589697</v>
      </c>
      <c r="CO1207" s="39">
        <f t="shared" si="1578"/>
        <v>7.9754389319414715E-3</v>
      </c>
      <c r="CP1207" s="39">
        <f t="shared" si="1579"/>
        <v>3.3637905699344978E-3</v>
      </c>
      <c r="CQ1207" s="39">
        <f t="shared" si="1580"/>
        <v>0.10302964987589697</v>
      </c>
      <c r="CR1207" s="39">
        <f t="shared" si="1581"/>
        <v>7.5414014390466962E-3</v>
      </c>
      <c r="CS1207" s="39">
        <f t="shared" si="1582"/>
        <v>2.7195119793402254E-2</v>
      </c>
      <c r="CT1207" s="39">
        <f t="shared" si="1583"/>
        <v>3.7934015818605595E-2</v>
      </c>
      <c r="CU1207" s="39">
        <f t="shared" si="1584"/>
        <v>3.1823432728208201E-2</v>
      </c>
      <c r="CV1207" s="39">
        <f t="shared" si="1585"/>
        <v>3.6300493606321138E-3</v>
      </c>
      <c r="CW1207" s="39">
        <f t="shared" si="1586"/>
        <v>1.2806007466674403E-3</v>
      </c>
      <c r="CX1207" s="39">
        <f t="shared" si="1587"/>
        <v>1.91485103773344E-2</v>
      </c>
      <c r="CY1207" s="39">
        <f t="shared" si="1588"/>
        <v>1.4822701555914466E-3</v>
      </c>
      <c r="CZ1207" s="39">
        <f t="shared" si="1589"/>
        <v>6.2517516766441962E-4</v>
      </c>
      <c r="DA1207" s="39">
        <f t="shared" si="1590"/>
        <v>1.91485103773344E-2</v>
      </c>
      <c r="DB1207" s="39">
        <f t="shared" si="1591"/>
        <v>1.4016023920218436E-3</v>
      </c>
    </row>
    <row r="1208" spans="1:106" ht="12.75" customHeight="1" x14ac:dyDescent="0.3">
      <c r="A1208" s="9" t="str">
        <f t="shared" si="1592"/>
        <v>22 Querétaro50-54 añosTotal</v>
      </c>
      <c r="B1208" s="18" t="s">
        <v>57</v>
      </c>
      <c r="C1208" s="18" t="s">
        <v>14</v>
      </c>
      <c r="D1208" s="29" t="s">
        <v>85</v>
      </c>
      <c r="E1208" s="19">
        <v>125857</v>
      </c>
      <c r="F1208" s="19">
        <v>116790</v>
      </c>
      <c r="G1208" s="19">
        <v>115212</v>
      </c>
      <c r="H1208" s="19">
        <v>1506</v>
      </c>
      <c r="I1208" s="19">
        <v>72</v>
      </c>
      <c r="J1208" s="19">
        <v>8810</v>
      </c>
      <c r="K1208" s="19">
        <v>7886</v>
      </c>
      <c r="L1208" s="19">
        <v>548</v>
      </c>
      <c r="M1208" s="19">
        <v>376</v>
      </c>
      <c r="N1208" s="19">
        <v>257</v>
      </c>
      <c r="O1208" s="38">
        <f>+'07'!E1207-'05'!J1208</f>
        <v>1506</v>
      </c>
      <c r="P1208" s="38">
        <f t="shared" si="1593"/>
        <v>10316</v>
      </c>
      <c r="Q1208" s="39">
        <f>'07'!F1207/'05'!$P1208</f>
        <v>0.18175649476541295</v>
      </c>
      <c r="R1208" s="39">
        <f>'07'!G1207/'05'!$P1208</f>
        <v>0.23138813493602173</v>
      </c>
      <c r="S1208" s="39">
        <f>'07'!H1207/'05'!$P1208</f>
        <v>0.25717332299340828</v>
      </c>
      <c r="T1208" s="39">
        <f>'07'!I1207/'05'!$P1208</f>
        <v>2.1907716169057775E-2</v>
      </c>
      <c r="U1208" s="39">
        <f>'07'!J1207/'05'!$P1208</f>
        <v>8.1426909654904994E-3</v>
      </c>
      <c r="V1208" s="39">
        <f>'07'!K1207/'05'!$P1208</f>
        <v>0.13357890655292748</v>
      </c>
      <c r="W1208" s="39">
        <f>'07'!L1207/'05'!$P1208</f>
        <v>1.1438542070569989E-2</v>
      </c>
      <c r="X1208" s="39">
        <f>'07'!M1207/'05'!$P1208</f>
        <v>5.1376502520356724E-3</v>
      </c>
      <c r="Y1208" s="39">
        <f>'07'!N1207/'05'!$P1208</f>
        <v>0.14007367196587825</v>
      </c>
      <c r="Z1208" s="39">
        <f>'07'!O1207/'05'!$P1208</f>
        <v>9.4028693291973633E-3</v>
      </c>
      <c r="AA1208" s="44">
        <f t="shared" si="1594"/>
        <v>99.602559131446299</v>
      </c>
      <c r="AB1208" s="44">
        <f t="shared" si="1595"/>
        <v>126.80069794493991</v>
      </c>
      <c r="AC1208" s="44">
        <f t="shared" si="1596"/>
        <v>140.93098100038773</v>
      </c>
      <c r="AD1208" s="44">
        <f t="shared" si="1597"/>
        <v>12.00542846064366</v>
      </c>
      <c r="AE1208" s="44">
        <f t="shared" si="1598"/>
        <v>4.4621946490887936</v>
      </c>
      <c r="AF1208" s="44">
        <f t="shared" si="1599"/>
        <v>73.201240791004253</v>
      </c>
      <c r="AG1208" s="44">
        <f t="shared" si="1600"/>
        <v>6.268321054672354</v>
      </c>
      <c r="AH1208" s="44">
        <f t="shared" si="1601"/>
        <v>2.8154323381155484</v>
      </c>
      <c r="AI1208" s="44">
        <f t="shared" si="1602"/>
        <v>76.760372237301283</v>
      </c>
      <c r="AJ1208" s="44">
        <f t="shared" si="1603"/>
        <v>5.1527723924001547</v>
      </c>
      <c r="AK1208" s="44">
        <f t="shared" si="1604"/>
        <v>68.340442031795263</v>
      </c>
      <c r="AL1208" s="44">
        <f t="shared" si="1605"/>
        <v>87.001938735944165</v>
      </c>
      <c r="AM1208" s="44">
        <f t="shared" si="1606"/>
        <v>96.69716944552151</v>
      </c>
      <c r="AN1208" s="44">
        <f t="shared" si="1607"/>
        <v>8.2373012795657239</v>
      </c>
      <c r="AO1208" s="44">
        <f t="shared" si="1608"/>
        <v>3.0616518030244277</v>
      </c>
      <c r="AP1208" s="44">
        <f t="shared" si="1609"/>
        <v>50.225668863900729</v>
      </c>
      <c r="AQ1208" s="44">
        <f t="shared" si="1610"/>
        <v>4.3008918185343159</v>
      </c>
      <c r="AR1208" s="44">
        <f t="shared" si="1611"/>
        <v>1.9317564947654129</v>
      </c>
      <c r="AS1208" s="44">
        <f t="shared" si="1612"/>
        <v>52.667700659170222</v>
      </c>
      <c r="AT1208" s="44">
        <f t="shared" si="1613"/>
        <v>3.5354788677782087</v>
      </c>
      <c r="AU1208" s="44">
        <f t="shared" si="1614"/>
        <v>1433.3317177200465</v>
      </c>
      <c r="AV1208" s="44">
        <f t="shared" si="1615"/>
        <v>1824.7268321054673</v>
      </c>
      <c r="AW1208" s="44">
        <f t="shared" si="1616"/>
        <v>2028.0688251260176</v>
      </c>
      <c r="AX1208" s="44">
        <f t="shared" si="1617"/>
        <v>172.76424970918961</v>
      </c>
      <c r="AY1208" s="44">
        <f t="shared" si="1618"/>
        <v>64.213260953858082</v>
      </c>
      <c r="AZ1208" s="44">
        <f t="shared" si="1619"/>
        <v>1053.4032570763861</v>
      </c>
      <c r="BA1208" s="44">
        <f t="shared" si="1620"/>
        <v>90.204342768514934</v>
      </c>
      <c r="BB1208" s="44">
        <f t="shared" si="1621"/>
        <v>40.515509887553314</v>
      </c>
      <c r="BC1208" s="44">
        <f t="shared" si="1622"/>
        <v>1104.620977122916</v>
      </c>
      <c r="BD1208" s="44">
        <f t="shared" si="1623"/>
        <v>74.151027530050413</v>
      </c>
      <c r="BE1208" s="44">
        <f t="shared" si="1624"/>
        <v>273.72528111671187</v>
      </c>
      <c r="BF1208" s="44">
        <f t="shared" si="1625"/>
        <v>348.47053121364871</v>
      </c>
      <c r="BG1208" s="44">
        <f t="shared" si="1626"/>
        <v>387.30302442807289</v>
      </c>
      <c r="BH1208" s="44">
        <f t="shared" si="1627"/>
        <v>32.99302055060101</v>
      </c>
      <c r="BI1208" s="44">
        <f t="shared" si="1628"/>
        <v>12.262892594028692</v>
      </c>
      <c r="BJ1208" s="44">
        <f t="shared" si="1629"/>
        <v>201.16983326870877</v>
      </c>
      <c r="BK1208" s="44">
        <f t="shared" si="1630"/>
        <v>17.226444358278403</v>
      </c>
      <c r="BL1208" s="44">
        <f t="shared" si="1631"/>
        <v>7.737301279565723</v>
      </c>
      <c r="BM1208" s="44">
        <f t="shared" si="1632"/>
        <v>210.95094998061265</v>
      </c>
      <c r="BN1208" s="44">
        <f t="shared" si="1633"/>
        <v>14.160721209771229</v>
      </c>
      <c r="BO1208" s="39">
        <f t="shared" si="1634"/>
        <v>9.6551530759447744E-3</v>
      </c>
      <c r="BP1208" s="39">
        <f t="shared" si="1553"/>
        <v>1.2291653542549429E-2</v>
      </c>
      <c r="BQ1208" s="39">
        <f t="shared" si="1554"/>
        <v>1.3661397925590126E-2</v>
      </c>
      <c r="BR1208" s="39">
        <f t="shared" si="1555"/>
        <v>1.1637677840872101E-3</v>
      </c>
      <c r="BS1208" s="39">
        <f t="shared" si="1556"/>
        <v>4.3255085780232589E-4</v>
      </c>
      <c r="BT1208" s="39">
        <f t="shared" si="1557"/>
        <v>7.095893833947679E-3</v>
      </c>
      <c r="BU1208" s="39">
        <f t="shared" si="1558"/>
        <v>6.0763096691279122E-4</v>
      </c>
      <c r="BV1208" s="39">
        <f t="shared" si="1559"/>
        <v>2.7291899361337228E-4</v>
      </c>
      <c r="BW1208" s="39">
        <f t="shared" si="1560"/>
        <v>7.4409046371947734E-3</v>
      </c>
      <c r="BX1208" s="39">
        <f t="shared" si="1561"/>
        <v>4.9949325246220961E-4</v>
      </c>
      <c r="BY1208" s="39">
        <f t="shared" si="1562"/>
        <v>6.6247035703562683E-3</v>
      </c>
      <c r="BZ1208" s="39">
        <f t="shared" si="1563"/>
        <v>8.4336892919682216E-3</v>
      </c>
      <c r="CA1208" s="39">
        <f t="shared" si="1564"/>
        <v>9.3735139051494294E-3</v>
      </c>
      <c r="CB1208" s="39">
        <f t="shared" si="1565"/>
        <v>7.984976036802757E-4</v>
      </c>
      <c r="CC1208" s="39">
        <f t="shared" si="1566"/>
        <v>2.9678671995196079E-4</v>
      </c>
      <c r="CD1208" s="39">
        <f t="shared" si="1567"/>
        <v>4.8687154773071669E-3</v>
      </c>
      <c r="CE1208" s="39">
        <f t="shared" si="1568"/>
        <v>4.1691467802775455E-4</v>
      </c>
      <c r="CF1208" s="39">
        <f t="shared" si="1569"/>
        <v>1.8725828758873718E-4</v>
      </c>
      <c r="CG1208" s="39">
        <f t="shared" si="1570"/>
        <v>5.1054382182212314E-3</v>
      </c>
      <c r="CH1208" s="39">
        <f t="shared" si="1571"/>
        <v>3.4271799803976431E-4</v>
      </c>
      <c r="CI1208" s="39">
        <f t="shared" si="1572"/>
        <v>0.13894258605273813</v>
      </c>
      <c r="CJ1208" s="39">
        <f t="shared" si="1573"/>
        <v>0.17688317488420582</v>
      </c>
      <c r="CK1208" s="39">
        <f t="shared" si="1574"/>
        <v>0.19659449642555424</v>
      </c>
      <c r="CL1208" s="39">
        <f t="shared" si="1575"/>
        <v>1.6747213038890037E-2</v>
      </c>
      <c r="CM1208" s="39">
        <f t="shared" si="1576"/>
        <v>6.224627855162668E-3</v>
      </c>
      <c r="CN1208" s="39">
        <f t="shared" si="1577"/>
        <v>0.10211353790969234</v>
      </c>
      <c r="CO1208" s="39">
        <f t="shared" si="1578"/>
        <v>8.7441200822523206E-3</v>
      </c>
      <c r="CP1208" s="39">
        <f t="shared" si="1579"/>
        <v>3.9274437657573977E-3</v>
      </c>
      <c r="CQ1208" s="39">
        <f t="shared" si="1580"/>
        <v>0.10707841965131019</v>
      </c>
      <c r="CR1208" s="39">
        <f t="shared" si="1581"/>
        <v>7.1879631184616532E-3</v>
      </c>
      <c r="CS1208" s="39">
        <f t="shared" si="1582"/>
        <v>2.6534052066373777E-2</v>
      </c>
      <c r="CT1208" s="39">
        <f t="shared" si="1583"/>
        <v>3.3779617217298247E-2</v>
      </c>
      <c r="CU1208" s="39">
        <f t="shared" si="1584"/>
        <v>3.7543914737114471E-2</v>
      </c>
      <c r="CV1208" s="39">
        <f t="shared" si="1585"/>
        <v>3.1982377424002529E-3</v>
      </c>
      <c r="CW1208" s="39">
        <f t="shared" si="1586"/>
        <v>1.1887255325735452E-3</v>
      </c>
      <c r="CX1208" s="39">
        <f t="shared" si="1587"/>
        <v>1.95007593319803E-2</v>
      </c>
      <c r="CY1208" s="39">
        <f t="shared" si="1588"/>
        <v>1.6698763433771232E-3</v>
      </c>
      <c r="CZ1208" s="39">
        <f t="shared" si="1589"/>
        <v>7.5002920507616551E-4</v>
      </c>
      <c r="DA1208" s="39">
        <f t="shared" si="1590"/>
        <v>2.0448909459152061E-2</v>
      </c>
      <c r="DB1208" s="39">
        <f t="shared" si="1591"/>
        <v>1.3726949602337367E-3</v>
      </c>
    </row>
    <row r="1209" spans="1:106" ht="12.75" customHeight="1" x14ac:dyDescent="0.3">
      <c r="A1209" s="9" t="str">
        <f t="shared" si="1592"/>
        <v>22 Querétaro55-59 añosTotal</v>
      </c>
      <c r="B1209" s="18" t="s">
        <v>57</v>
      </c>
      <c r="C1209" s="18" t="s">
        <v>14</v>
      </c>
      <c r="D1209" s="29" t="s">
        <v>86</v>
      </c>
      <c r="E1209" s="19">
        <v>97903</v>
      </c>
      <c r="F1209" s="19">
        <v>91088</v>
      </c>
      <c r="G1209" s="19">
        <v>90019</v>
      </c>
      <c r="H1209" s="19">
        <v>1016</v>
      </c>
      <c r="I1209" s="19">
        <v>53</v>
      </c>
      <c r="J1209" s="19">
        <v>6660</v>
      </c>
      <c r="K1209" s="19">
        <v>6013</v>
      </c>
      <c r="L1209" s="19">
        <v>342</v>
      </c>
      <c r="M1209" s="19">
        <v>305</v>
      </c>
      <c r="N1209" s="19">
        <v>155</v>
      </c>
      <c r="O1209" s="38">
        <f>+'07'!E1208-'05'!J1209</f>
        <v>1016</v>
      </c>
      <c r="P1209" s="38">
        <f t="shared" si="1593"/>
        <v>7676</v>
      </c>
      <c r="Q1209" s="39">
        <f>'07'!F1208/'05'!$P1209</f>
        <v>0.14278269932256382</v>
      </c>
      <c r="R1209" s="39">
        <f>'07'!G1208/'05'!$P1209</f>
        <v>0.17965085982282439</v>
      </c>
      <c r="S1209" s="39">
        <f>'07'!H1208/'05'!$P1209</f>
        <v>0.30471599791558102</v>
      </c>
      <c r="T1209" s="39">
        <f>'07'!I1208/'05'!$P1209</f>
        <v>1.4721208963001563E-2</v>
      </c>
      <c r="U1209" s="39">
        <f>'07'!J1208/'05'!$P1209</f>
        <v>8.2073996873371548E-3</v>
      </c>
      <c r="V1209" s="39">
        <f>'07'!K1208/'05'!$P1209</f>
        <v>0.15437727983324648</v>
      </c>
      <c r="W1209" s="39">
        <f>'07'!L1208/'05'!$P1209</f>
        <v>1.4851485148514851E-2</v>
      </c>
      <c r="X1209" s="39">
        <f>'07'!M1208/'05'!$P1209</f>
        <v>2.6055237102657635E-3</v>
      </c>
      <c r="Y1209" s="39">
        <f>'07'!N1208/'05'!$P1209</f>
        <v>0.16649296508598227</v>
      </c>
      <c r="Z1209" s="39">
        <f>'07'!O1208/'05'!$P1209</f>
        <v>1.1594580510682647E-2</v>
      </c>
      <c r="AA1209" s="44">
        <f t="shared" si="1594"/>
        <v>48.831683168316829</v>
      </c>
      <c r="AB1209" s="44">
        <f t="shared" si="1595"/>
        <v>61.440594059405939</v>
      </c>
      <c r="AC1209" s="44">
        <f t="shared" si="1596"/>
        <v>104.21287128712871</v>
      </c>
      <c r="AD1209" s="44">
        <f t="shared" si="1597"/>
        <v>5.0346534653465351</v>
      </c>
      <c r="AE1209" s="44">
        <f t="shared" si="1598"/>
        <v>2.8069306930693068</v>
      </c>
      <c r="AF1209" s="44">
        <f t="shared" si="1599"/>
        <v>52.797029702970292</v>
      </c>
      <c r="AG1209" s="44">
        <f t="shared" si="1600"/>
        <v>5.0792079207920793</v>
      </c>
      <c r="AH1209" s="44">
        <f t="shared" si="1601"/>
        <v>0.8910891089108911</v>
      </c>
      <c r="AI1209" s="44">
        <f t="shared" si="1602"/>
        <v>56.940594059405939</v>
      </c>
      <c r="AJ1209" s="44">
        <f t="shared" si="1603"/>
        <v>3.9653465346534653</v>
      </c>
      <c r="AK1209" s="44">
        <f t="shared" si="1604"/>
        <v>43.548723293381968</v>
      </c>
      <c r="AL1209" s="44">
        <f t="shared" si="1605"/>
        <v>54.793512245961438</v>
      </c>
      <c r="AM1209" s="44">
        <f t="shared" si="1606"/>
        <v>92.938379364252214</v>
      </c>
      <c r="AN1209" s="44">
        <f t="shared" si="1607"/>
        <v>4.489968733715477</v>
      </c>
      <c r="AO1209" s="44">
        <f t="shared" si="1608"/>
        <v>2.5032569046378321</v>
      </c>
      <c r="AP1209" s="44">
        <f t="shared" si="1609"/>
        <v>47.085070349140175</v>
      </c>
      <c r="AQ1209" s="44">
        <f t="shared" si="1610"/>
        <v>4.5297029702970297</v>
      </c>
      <c r="AR1209" s="44">
        <f t="shared" si="1611"/>
        <v>0.79468473163105791</v>
      </c>
      <c r="AS1209" s="44">
        <f t="shared" si="1612"/>
        <v>50.780354351224595</v>
      </c>
      <c r="AT1209" s="44">
        <f t="shared" si="1613"/>
        <v>3.5363470557582075</v>
      </c>
      <c r="AU1209" s="44">
        <f t="shared" si="1614"/>
        <v>858.55237102657622</v>
      </c>
      <c r="AV1209" s="44">
        <f t="shared" si="1615"/>
        <v>1080.240620114643</v>
      </c>
      <c r="AW1209" s="44">
        <f t="shared" si="1616"/>
        <v>1832.2572954663885</v>
      </c>
      <c r="AX1209" s="44">
        <f t="shared" si="1617"/>
        <v>88.518629494528398</v>
      </c>
      <c r="AY1209" s="44">
        <f t="shared" si="1618"/>
        <v>49.351094319958314</v>
      </c>
      <c r="AZ1209" s="44">
        <f t="shared" si="1619"/>
        <v>928.27058363731112</v>
      </c>
      <c r="BA1209" s="44">
        <f t="shared" si="1620"/>
        <v>89.301980198019791</v>
      </c>
      <c r="BB1209" s="44">
        <f t="shared" si="1621"/>
        <v>15.667014069828037</v>
      </c>
      <c r="BC1209" s="44">
        <f t="shared" si="1622"/>
        <v>1001.1221990620114</v>
      </c>
      <c r="BD1209" s="44">
        <f t="shared" si="1623"/>
        <v>69.718212610734753</v>
      </c>
      <c r="BE1209" s="44">
        <f t="shared" si="1624"/>
        <v>145.06722251172485</v>
      </c>
      <c r="BF1209" s="44">
        <f t="shared" si="1625"/>
        <v>182.52527357998957</v>
      </c>
      <c r="BG1209" s="44">
        <f t="shared" si="1626"/>
        <v>309.59145388223033</v>
      </c>
      <c r="BH1209" s="44">
        <f t="shared" si="1627"/>
        <v>14.956748306409589</v>
      </c>
      <c r="BI1209" s="44">
        <f t="shared" si="1628"/>
        <v>8.3387180823345499</v>
      </c>
      <c r="BJ1209" s="44">
        <f t="shared" si="1629"/>
        <v>156.84731631057844</v>
      </c>
      <c r="BK1209" s="44">
        <f t="shared" si="1630"/>
        <v>15.089108910891088</v>
      </c>
      <c r="BL1209" s="44">
        <f t="shared" si="1631"/>
        <v>2.6472120896300155</v>
      </c>
      <c r="BM1209" s="44">
        <f t="shared" si="1632"/>
        <v>169.15685252735798</v>
      </c>
      <c r="BN1209" s="44">
        <f t="shared" si="1633"/>
        <v>11.780093798853569</v>
      </c>
      <c r="BO1209" s="39">
        <f t="shared" si="1634"/>
        <v>6.3616054153617548E-3</v>
      </c>
      <c r="BP1209" s="39">
        <f t="shared" si="1553"/>
        <v>8.004246229729799E-3</v>
      </c>
      <c r="BQ1209" s="39">
        <f t="shared" si="1554"/>
        <v>1.3576455352674401E-2</v>
      </c>
      <c r="BR1209" s="39">
        <f t="shared" si="1555"/>
        <v>6.558954488466044E-4</v>
      </c>
      <c r="BS1209" s="39">
        <f t="shared" si="1556"/>
        <v>3.6567622369323955E-4</v>
      </c>
      <c r="BT1209" s="39">
        <f t="shared" si="1557"/>
        <v>6.878195636134744E-3</v>
      </c>
      <c r="BU1209" s="39">
        <f t="shared" si="1558"/>
        <v>6.6169983334967157E-4</v>
      </c>
      <c r="BV1209" s="39">
        <f t="shared" si="1559"/>
        <v>1.160876900613459E-4</v>
      </c>
      <c r="BW1209" s="39">
        <f t="shared" si="1560"/>
        <v>7.4180033949200024E-3</v>
      </c>
      <c r="BX1209" s="39">
        <f t="shared" si="1561"/>
        <v>5.1659022077298923E-4</v>
      </c>
      <c r="BY1209" s="39">
        <f t="shared" si="1562"/>
        <v>5.6733615546354834E-3</v>
      </c>
      <c r="BZ1209" s="39">
        <f t="shared" si="1563"/>
        <v>7.1382897662794998E-3</v>
      </c>
      <c r="CA1209" s="39">
        <f t="shared" si="1564"/>
        <v>1.2107657551361674E-2</v>
      </c>
      <c r="CB1209" s="39">
        <f t="shared" si="1565"/>
        <v>5.8493599970238107E-4</v>
      </c>
      <c r="CC1209" s="39">
        <f t="shared" si="1566"/>
        <v>3.2611476089601776E-4</v>
      </c>
      <c r="CD1209" s="39">
        <f t="shared" si="1567"/>
        <v>6.1340633597108092E-3</v>
      </c>
      <c r="CE1209" s="39">
        <f t="shared" si="1568"/>
        <v>5.9011242447850828E-4</v>
      </c>
      <c r="CF1209" s="39">
        <f t="shared" si="1569"/>
        <v>1.0352849552254532E-4</v>
      </c>
      <c r="CG1209" s="39">
        <f t="shared" si="1570"/>
        <v>6.6154708638906457E-3</v>
      </c>
      <c r="CH1209" s="39">
        <f t="shared" si="1571"/>
        <v>4.6070180507532665E-4</v>
      </c>
      <c r="CI1209" s="39">
        <f t="shared" si="1572"/>
        <v>0.11184892796073166</v>
      </c>
      <c r="CJ1209" s="39">
        <f t="shared" si="1573"/>
        <v>0.14072962742504469</v>
      </c>
      <c r="CK1209" s="39">
        <f t="shared" si="1574"/>
        <v>0.2386994913322549</v>
      </c>
      <c r="CL1209" s="39">
        <f t="shared" si="1575"/>
        <v>1.1531869397411203E-2</v>
      </c>
      <c r="CM1209" s="39">
        <f t="shared" si="1576"/>
        <v>6.4292723189106711E-3</v>
      </c>
      <c r="CN1209" s="39">
        <f t="shared" si="1577"/>
        <v>0.12093155076046262</v>
      </c>
      <c r="CO1209" s="39">
        <f t="shared" si="1578"/>
        <v>1.1633921338981213E-2</v>
      </c>
      <c r="CP1209" s="39">
        <f t="shared" si="1579"/>
        <v>2.0410388314002132E-3</v>
      </c>
      <c r="CQ1209" s="39">
        <f t="shared" si="1580"/>
        <v>0.1304223813264736</v>
      </c>
      <c r="CR1209" s="39">
        <f t="shared" si="1581"/>
        <v>9.0826227997309467E-3</v>
      </c>
      <c r="CS1209" s="39">
        <f t="shared" si="1582"/>
        <v>1.889880439183492E-2</v>
      </c>
      <c r="CT1209" s="39">
        <f t="shared" si="1583"/>
        <v>2.3778696401770397E-2</v>
      </c>
      <c r="CU1209" s="39">
        <f t="shared" si="1584"/>
        <v>4.0332393679290035E-2</v>
      </c>
      <c r="CV1209" s="39">
        <f t="shared" si="1585"/>
        <v>1.9485081170413743E-3</v>
      </c>
      <c r="CW1209" s="39">
        <f t="shared" si="1586"/>
        <v>1.0863363838372264E-3</v>
      </c>
      <c r="CX1209" s="39">
        <f t="shared" si="1587"/>
        <v>2.0433470076938305E-2</v>
      </c>
      <c r="CY1209" s="39">
        <f t="shared" si="1588"/>
        <v>1.9657515517054569E-3</v>
      </c>
      <c r="CZ1209" s="39">
        <f t="shared" si="1589"/>
        <v>3.4486869328165915E-4</v>
      </c>
      <c r="DA1209" s="39">
        <f t="shared" si="1590"/>
        <v>2.2037109500698017E-2</v>
      </c>
      <c r="DB1209" s="39">
        <f t="shared" si="1591"/>
        <v>1.534665685103383E-3</v>
      </c>
    </row>
    <row r="1210" spans="1:106" ht="12.75" customHeight="1" x14ac:dyDescent="0.3">
      <c r="A1210" s="9" t="str">
        <f t="shared" si="1592"/>
        <v>22 Querétaro60-64 añosTotal</v>
      </c>
      <c r="B1210" s="18" t="s">
        <v>57</v>
      </c>
      <c r="C1210" s="18" t="s">
        <v>14</v>
      </c>
      <c r="D1210" s="29" t="s">
        <v>87</v>
      </c>
      <c r="E1210" s="19">
        <v>80729</v>
      </c>
      <c r="F1210" s="19">
        <v>75259</v>
      </c>
      <c r="G1210" s="19">
        <v>74417</v>
      </c>
      <c r="H1210" s="19">
        <v>793</v>
      </c>
      <c r="I1210" s="19">
        <v>49</v>
      </c>
      <c r="J1210" s="19">
        <v>5373</v>
      </c>
      <c r="K1210" s="19">
        <v>4907</v>
      </c>
      <c r="L1210" s="19">
        <v>263</v>
      </c>
      <c r="M1210" s="19">
        <v>203</v>
      </c>
      <c r="N1210" s="19">
        <v>97</v>
      </c>
      <c r="O1210" s="38">
        <f>+'07'!E1209-'05'!J1210</f>
        <v>793</v>
      </c>
      <c r="P1210" s="38">
        <f t="shared" si="1593"/>
        <v>6166</v>
      </c>
      <c r="Q1210" s="39">
        <f>'07'!F1209/'05'!$P1210</f>
        <v>9.8767434317223485E-2</v>
      </c>
      <c r="R1210" s="39">
        <f>'07'!G1209/'05'!$P1210</f>
        <v>0.12082387285111904</v>
      </c>
      <c r="S1210" s="39">
        <f>'07'!H1209/'05'!$P1210</f>
        <v>0.3645799545896854</v>
      </c>
      <c r="T1210" s="39">
        <f>'07'!I1209/'05'!$P1210</f>
        <v>1.1190398962049951E-2</v>
      </c>
      <c r="U1210" s="39">
        <f>'07'!J1209/'05'!$P1210</f>
        <v>3.243593902043464E-4</v>
      </c>
      <c r="V1210" s="39">
        <f>'07'!K1209/'05'!$P1210</f>
        <v>0.17174829711320141</v>
      </c>
      <c r="W1210" s="39">
        <f>'07'!L1209/'05'!$P1210</f>
        <v>1.7353227375932534E-2</v>
      </c>
      <c r="X1210" s="39">
        <f>'07'!M1209/'05'!$P1210</f>
        <v>1.4596172559195588E-3</v>
      </c>
      <c r="Y1210" s="39">
        <f>'07'!N1209/'05'!$P1210</f>
        <v>0.2020759000973078</v>
      </c>
      <c r="Z1210" s="39">
        <f>'07'!O1209/'05'!$P1210</f>
        <v>1.1676938047356471E-2</v>
      </c>
      <c r="AA1210" s="44">
        <f t="shared" si="1594"/>
        <v>25.975835225429776</v>
      </c>
      <c r="AB1210" s="44">
        <f t="shared" si="1595"/>
        <v>31.776678559844306</v>
      </c>
      <c r="AC1210" s="44">
        <f t="shared" si="1596"/>
        <v>95.884528057087266</v>
      </c>
      <c r="AD1210" s="44">
        <f t="shared" si="1597"/>
        <v>2.9430749270191372</v>
      </c>
      <c r="AE1210" s="44">
        <f t="shared" si="1598"/>
        <v>8.530651962374311E-2</v>
      </c>
      <c r="AF1210" s="44">
        <f t="shared" si="1599"/>
        <v>45.169802140771971</v>
      </c>
      <c r="AG1210" s="44">
        <f t="shared" si="1600"/>
        <v>4.5638987998702563</v>
      </c>
      <c r="AH1210" s="44">
        <f t="shared" si="1601"/>
        <v>0.38387933830684395</v>
      </c>
      <c r="AI1210" s="44">
        <f t="shared" si="1602"/>
        <v>53.145961725591953</v>
      </c>
      <c r="AJ1210" s="44">
        <f t="shared" si="1603"/>
        <v>3.0710347064547516</v>
      </c>
      <c r="AK1210" s="44">
        <f t="shared" si="1604"/>
        <v>20.049789166396366</v>
      </c>
      <c r="AL1210" s="44">
        <f t="shared" si="1605"/>
        <v>24.527246188777163</v>
      </c>
      <c r="AM1210" s="44">
        <f t="shared" si="1606"/>
        <v>74.009730781706139</v>
      </c>
      <c r="AN1210" s="44">
        <f t="shared" si="1607"/>
        <v>2.2716509892961398</v>
      </c>
      <c r="AO1210" s="44">
        <f t="shared" si="1608"/>
        <v>6.5844956211482314E-2</v>
      </c>
      <c r="AP1210" s="44">
        <f t="shared" si="1609"/>
        <v>34.864904313979885</v>
      </c>
      <c r="AQ1210" s="44">
        <f t="shared" si="1610"/>
        <v>3.5227051573143044</v>
      </c>
      <c r="AR1210" s="44">
        <f t="shared" si="1611"/>
        <v>0.29630230295167043</v>
      </c>
      <c r="AS1210" s="44">
        <f t="shared" si="1612"/>
        <v>41.021407719753483</v>
      </c>
      <c r="AT1210" s="44">
        <f t="shared" si="1613"/>
        <v>2.3704184236133634</v>
      </c>
      <c r="AU1210" s="44">
        <f t="shared" si="1614"/>
        <v>484.65180019461565</v>
      </c>
      <c r="AV1210" s="44">
        <f t="shared" si="1615"/>
        <v>592.88274408044106</v>
      </c>
      <c r="AW1210" s="44">
        <f t="shared" si="1616"/>
        <v>1788.9938371715862</v>
      </c>
      <c r="AX1210" s="44">
        <f t="shared" si="1617"/>
        <v>54.911287706779106</v>
      </c>
      <c r="AY1210" s="44">
        <f t="shared" si="1618"/>
        <v>1.5916315277327278</v>
      </c>
      <c r="AZ1210" s="44">
        <f t="shared" si="1619"/>
        <v>842.76889393447937</v>
      </c>
      <c r="BA1210" s="44">
        <f t="shared" si="1620"/>
        <v>85.152286733700947</v>
      </c>
      <c r="BB1210" s="44">
        <f t="shared" si="1621"/>
        <v>7.1623418747972751</v>
      </c>
      <c r="BC1210" s="44">
        <f t="shared" si="1622"/>
        <v>991.58644177748943</v>
      </c>
      <c r="BD1210" s="44">
        <f t="shared" si="1623"/>
        <v>57.298734998378201</v>
      </c>
      <c r="BE1210" s="44">
        <f t="shared" si="1624"/>
        <v>78.322575413558226</v>
      </c>
      <c r="BF1210" s="44">
        <f t="shared" si="1625"/>
        <v>95.813331170937388</v>
      </c>
      <c r="BG1210" s="44">
        <f t="shared" si="1626"/>
        <v>289.11190398962054</v>
      </c>
      <c r="BH1210" s="44">
        <f t="shared" si="1627"/>
        <v>8.8739863769056111</v>
      </c>
      <c r="BI1210" s="44">
        <f t="shared" si="1628"/>
        <v>0.25721699643204671</v>
      </c>
      <c r="BJ1210" s="44">
        <f t="shared" si="1629"/>
        <v>136.19639961076871</v>
      </c>
      <c r="BK1210" s="44">
        <f t="shared" si="1630"/>
        <v>13.761109309114499</v>
      </c>
      <c r="BL1210" s="44">
        <f t="shared" si="1631"/>
        <v>1.1574764839442102</v>
      </c>
      <c r="BM1210" s="44">
        <f t="shared" si="1632"/>
        <v>160.24618877716509</v>
      </c>
      <c r="BN1210" s="44">
        <f t="shared" si="1633"/>
        <v>9.2598118715536817</v>
      </c>
      <c r="BO1210" s="39">
        <f t="shared" si="1634"/>
        <v>4.2127530368844916E-3</v>
      </c>
      <c r="BP1210" s="39">
        <f t="shared" si="1553"/>
        <v>5.1535320401953138E-3</v>
      </c>
      <c r="BQ1210" s="39">
        <f t="shared" si="1554"/>
        <v>1.5550523525314185E-2</v>
      </c>
      <c r="BR1210" s="39">
        <f t="shared" si="1555"/>
        <v>4.7730699432681434E-4</v>
      </c>
      <c r="BS1210" s="39">
        <f t="shared" si="1556"/>
        <v>1.3834985342806214E-5</v>
      </c>
      <c r="BT1210" s="39">
        <f t="shared" si="1557"/>
        <v>7.3256247390158886E-3</v>
      </c>
      <c r="BU1210" s="39">
        <f t="shared" si="1558"/>
        <v>7.4017171584013237E-4</v>
      </c>
      <c r="BV1210" s="39">
        <f t="shared" si="1559"/>
        <v>6.2257434042627954E-5</v>
      </c>
      <c r="BW1210" s="39">
        <f t="shared" si="1560"/>
        <v>8.6191958685682708E-3</v>
      </c>
      <c r="BX1210" s="39">
        <f t="shared" si="1561"/>
        <v>4.9805947234102363E-4</v>
      </c>
      <c r="BY1210" s="39">
        <f t="shared" si="1562"/>
        <v>3.2516686938690183E-3</v>
      </c>
      <c r="BZ1210" s="39">
        <f t="shared" si="1563"/>
        <v>3.9778213085918199E-3</v>
      </c>
      <c r="CA1210" s="39">
        <f t="shared" si="1564"/>
        <v>1.2002875572771025E-2</v>
      </c>
      <c r="CB1210" s="39">
        <f t="shared" si="1565"/>
        <v>3.684156648225981E-4</v>
      </c>
      <c r="CC1210" s="39">
        <f t="shared" si="1566"/>
        <v>1.0678714922394148E-5</v>
      </c>
      <c r="CD1210" s="39">
        <f t="shared" si="1567"/>
        <v>5.6543795514077009E-3</v>
      </c>
      <c r="CE1210" s="39">
        <f t="shared" si="1568"/>
        <v>5.7131124834808701E-4</v>
      </c>
      <c r="CF1210" s="39">
        <f t="shared" si="1569"/>
        <v>4.8054217150773665E-5</v>
      </c>
      <c r="CG1210" s="39">
        <f t="shared" si="1570"/>
        <v>6.6528393966515543E-3</v>
      </c>
      <c r="CH1210" s="39">
        <f t="shared" si="1571"/>
        <v>3.8443373720618932E-4</v>
      </c>
      <c r="CI1210" s="39">
        <f t="shared" si="1572"/>
        <v>7.8600681186282134E-2</v>
      </c>
      <c r="CJ1210" s="39">
        <f t="shared" si="1573"/>
        <v>9.6153542666305714E-2</v>
      </c>
      <c r="CK1210" s="39">
        <f t="shared" si="1574"/>
        <v>0.29013847505215473</v>
      </c>
      <c r="CL1210" s="39">
        <f t="shared" si="1575"/>
        <v>8.905495897953147E-3</v>
      </c>
      <c r="CM1210" s="39">
        <f t="shared" si="1576"/>
        <v>2.581303158826999E-4</v>
      </c>
      <c r="CN1210" s="39">
        <f t="shared" si="1577"/>
        <v>0.1366800022598896</v>
      </c>
      <c r="CO1210" s="39">
        <f t="shared" si="1578"/>
        <v>1.3809971899724448E-2</v>
      </c>
      <c r="CP1210" s="39">
        <f t="shared" si="1579"/>
        <v>1.1615864214721498E-3</v>
      </c>
      <c r="CQ1210" s="39">
        <f t="shared" si="1580"/>
        <v>0.16081518679492207</v>
      </c>
      <c r="CR1210" s="39">
        <f t="shared" si="1581"/>
        <v>9.2926913717771981E-3</v>
      </c>
      <c r="CS1210" s="39">
        <f t="shared" si="1582"/>
        <v>1.270233140018784E-2</v>
      </c>
      <c r="CT1210" s="39">
        <f t="shared" si="1583"/>
        <v>1.5538976836026173E-2</v>
      </c>
      <c r="CU1210" s="39">
        <f t="shared" si="1584"/>
        <v>4.6888080439445437E-2</v>
      </c>
      <c r="CV1210" s="39">
        <f t="shared" si="1585"/>
        <v>1.4391804049473907E-3</v>
      </c>
      <c r="CW1210" s="39">
        <f t="shared" si="1586"/>
        <v>4.1715374056446105E-5</v>
      </c>
      <c r="CX1210" s="39">
        <f t="shared" si="1587"/>
        <v>2.2088290562888212E-2</v>
      </c>
      <c r="CY1210" s="39">
        <f t="shared" si="1588"/>
        <v>2.231772512019867E-3</v>
      </c>
      <c r="CZ1210" s="39">
        <f t="shared" si="1589"/>
        <v>1.8771918325400749E-4</v>
      </c>
      <c r="DA1210" s="39">
        <f t="shared" si="1590"/>
        <v>2.5988678037165924E-2</v>
      </c>
      <c r="DB1210" s="39">
        <f t="shared" si="1591"/>
        <v>1.5017534660320599E-3</v>
      </c>
    </row>
    <row r="1211" spans="1:106" ht="12.75" customHeight="1" x14ac:dyDescent="0.3">
      <c r="A1211" s="9" t="str">
        <f t="shared" si="1592"/>
        <v>22 Querétaro65-69 añosTotal</v>
      </c>
      <c r="B1211" s="18" t="s">
        <v>57</v>
      </c>
      <c r="C1211" s="18" t="s">
        <v>14</v>
      </c>
      <c r="D1211" s="29" t="s">
        <v>88</v>
      </c>
      <c r="E1211" s="19">
        <v>57833</v>
      </c>
      <c r="F1211" s="19">
        <v>53722</v>
      </c>
      <c r="G1211" s="19">
        <v>53165</v>
      </c>
      <c r="H1211" s="19">
        <v>524</v>
      </c>
      <c r="I1211" s="19">
        <v>33</v>
      </c>
      <c r="J1211" s="19">
        <v>4068</v>
      </c>
      <c r="K1211" s="19">
        <v>3741</v>
      </c>
      <c r="L1211" s="19">
        <v>208</v>
      </c>
      <c r="M1211" s="19">
        <v>119</v>
      </c>
      <c r="N1211" s="19">
        <v>43</v>
      </c>
      <c r="O1211" s="38">
        <f>+'07'!E1210-'05'!J1211</f>
        <v>524</v>
      </c>
      <c r="P1211" s="38">
        <f t="shared" si="1593"/>
        <v>4592</v>
      </c>
      <c r="Q1211" s="39">
        <f>'07'!F1210/'05'!$P1211</f>
        <v>6.2064459930313585E-2</v>
      </c>
      <c r="R1211" s="39">
        <f>'07'!G1210/'05'!$P1211</f>
        <v>6.6202090592334492E-2</v>
      </c>
      <c r="S1211" s="39">
        <f>'07'!H1210/'05'!$P1211</f>
        <v>0.41746515679442509</v>
      </c>
      <c r="T1211" s="39">
        <f>'07'!I1210/'05'!$P1211</f>
        <v>9.1463414634146336E-3</v>
      </c>
      <c r="U1211" s="39">
        <f>'07'!J1210/'05'!$P1211</f>
        <v>0</v>
      </c>
      <c r="V1211" s="39">
        <f>'07'!K1210/'05'!$P1211</f>
        <v>0.18989547038327526</v>
      </c>
      <c r="W1211" s="39">
        <f>'07'!L1210/'05'!$P1211</f>
        <v>2.0252613240418119E-2</v>
      </c>
      <c r="X1211" s="39">
        <f>'07'!M1210/'05'!$P1211</f>
        <v>1.7421602787456446E-3</v>
      </c>
      <c r="Y1211" s="39">
        <f>'07'!N1210/'05'!$P1211</f>
        <v>0.22408536585365854</v>
      </c>
      <c r="Z1211" s="39">
        <f>'07'!O1210/'05'!$P1211</f>
        <v>9.1463414634146336E-3</v>
      </c>
      <c r="AA1211" s="44">
        <f t="shared" si="1594"/>
        <v>12.909407665505226</v>
      </c>
      <c r="AB1211" s="44">
        <f t="shared" si="1595"/>
        <v>13.770034843205574</v>
      </c>
      <c r="AC1211" s="44">
        <f t="shared" si="1596"/>
        <v>86.832752613240416</v>
      </c>
      <c r="AD1211" s="44">
        <f t="shared" si="1597"/>
        <v>1.9024390243902438</v>
      </c>
      <c r="AE1211" s="44">
        <f t="shared" si="1598"/>
        <v>0</v>
      </c>
      <c r="AF1211" s="44">
        <f t="shared" si="1599"/>
        <v>39.498257839721255</v>
      </c>
      <c r="AG1211" s="44">
        <f t="shared" si="1600"/>
        <v>4.2125435540069684</v>
      </c>
      <c r="AH1211" s="44">
        <f t="shared" si="1601"/>
        <v>0.3623693379790941</v>
      </c>
      <c r="AI1211" s="44">
        <f t="shared" si="1602"/>
        <v>46.609756097560975</v>
      </c>
      <c r="AJ1211" s="44">
        <f t="shared" si="1603"/>
        <v>1.9024390243902438</v>
      </c>
      <c r="AK1211" s="44">
        <f t="shared" si="1604"/>
        <v>7.3856707317073162</v>
      </c>
      <c r="AL1211" s="44">
        <f t="shared" si="1605"/>
        <v>7.8780487804878048</v>
      </c>
      <c r="AM1211" s="44">
        <f t="shared" si="1606"/>
        <v>49.678353658536587</v>
      </c>
      <c r="AN1211" s="44">
        <f t="shared" si="1607"/>
        <v>1.0884146341463414</v>
      </c>
      <c r="AO1211" s="44">
        <f t="shared" si="1608"/>
        <v>0</v>
      </c>
      <c r="AP1211" s="44">
        <f t="shared" si="1609"/>
        <v>22.597560975609756</v>
      </c>
      <c r="AQ1211" s="44">
        <f t="shared" si="1610"/>
        <v>2.4100609756097562</v>
      </c>
      <c r="AR1211" s="44">
        <f t="shared" si="1611"/>
        <v>0.2073170731707317</v>
      </c>
      <c r="AS1211" s="44">
        <f t="shared" si="1612"/>
        <v>26.666158536585368</v>
      </c>
      <c r="AT1211" s="44">
        <f t="shared" si="1613"/>
        <v>1.0884146341463414</v>
      </c>
      <c r="AU1211" s="44">
        <f t="shared" si="1614"/>
        <v>232.18314459930312</v>
      </c>
      <c r="AV1211" s="44">
        <f t="shared" si="1615"/>
        <v>247.66202090592333</v>
      </c>
      <c r="AW1211" s="44">
        <f t="shared" si="1616"/>
        <v>1561.7371515679442</v>
      </c>
      <c r="AX1211" s="44">
        <f t="shared" si="1617"/>
        <v>34.216463414634141</v>
      </c>
      <c r="AY1211" s="44">
        <f t="shared" si="1618"/>
        <v>0</v>
      </c>
      <c r="AZ1211" s="44">
        <f t="shared" si="1619"/>
        <v>710.39895470383271</v>
      </c>
      <c r="BA1211" s="44">
        <f t="shared" si="1620"/>
        <v>75.765026132404188</v>
      </c>
      <c r="BB1211" s="44">
        <f t="shared" si="1621"/>
        <v>6.5174216027874561</v>
      </c>
      <c r="BC1211" s="44">
        <f t="shared" si="1622"/>
        <v>838.30335365853659</v>
      </c>
      <c r="BD1211" s="44">
        <f t="shared" si="1623"/>
        <v>34.216463414634141</v>
      </c>
      <c r="BE1211" s="44">
        <f t="shared" si="1624"/>
        <v>32.521777003484317</v>
      </c>
      <c r="BF1211" s="44">
        <f t="shared" si="1625"/>
        <v>34.689895470383277</v>
      </c>
      <c r="BG1211" s="44">
        <f t="shared" si="1626"/>
        <v>218.75174216027875</v>
      </c>
      <c r="BH1211" s="44">
        <f t="shared" si="1627"/>
        <v>4.7926829268292677</v>
      </c>
      <c r="BI1211" s="44">
        <f t="shared" si="1628"/>
        <v>0</v>
      </c>
      <c r="BJ1211" s="44">
        <f t="shared" si="1629"/>
        <v>99.505226480836228</v>
      </c>
      <c r="BK1211" s="44">
        <f t="shared" si="1630"/>
        <v>10.612369337979095</v>
      </c>
      <c r="BL1211" s="44">
        <f t="shared" si="1631"/>
        <v>0.91289198606271782</v>
      </c>
      <c r="BM1211" s="44">
        <f t="shared" si="1632"/>
        <v>117.42073170731707</v>
      </c>
      <c r="BN1211" s="44">
        <f t="shared" si="1633"/>
        <v>4.7926829268292677</v>
      </c>
      <c r="BO1211" s="39">
        <f t="shared" si="1634"/>
        <v>2.811282157122218E-3</v>
      </c>
      <c r="BP1211" s="39">
        <f t="shared" si="1553"/>
        <v>2.9987009675970324E-3</v>
      </c>
      <c r="BQ1211" s="39">
        <f t="shared" si="1554"/>
        <v>1.8909571562116815E-2</v>
      </c>
      <c r="BR1211" s="39">
        <f t="shared" si="1555"/>
        <v>4.1429421262853739E-4</v>
      </c>
      <c r="BS1211" s="39">
        <f t="shared" si="1556"/>
        <v>0</v>
      </c>
      <c r="BT1211" s="39">
        <f t="shared" si="1557"/>
        <v>8.601536986002016E-3</v>
      </c>
      <c r="BU1211" s="39">
        <f t="shared" si="1558"/>
        <v>9.1736575653461854E-4</v>
      </c>
      <c r="BV1211" s="39">
        <f t="shared" si="1559"/>
        <v>7.8913183357816663E-5</v>
      </c>
      <c r="BW1211" s="39">
        <f t="shared" si="1560"/>
        <v>1.0150208209399167E-2</v>
      </c>
      <c r="BX1211" s="39">
        <f t="shared" si="1561"/>
        <v>4.1429421262853739E-4</v>
      </c>
      <c r="BY1211" s="39">
        <f t="shared" si="1562"/>
        <v>1.6083777725843459E-3</v>
      </c>
      <c r="BZ1211" s="39">
        <f t="shared" si="1563"/>
        <v>1.7156029574233024E-3</v>
      </c>
      <c r="CA1211" s="39">
        <f t="shared" si="1564"/>
        <v>1.0818456807172602E-2</v>
      </c>
      <c r="CB1211" s="39">
        <f t="shared" si="1565"/>
        <v>2.3702409280190363E-4</v>
      </c>
      <c r="CC1211" s="39">
        <f t="shared" si="1566"/>
        <v>0</v>
      </c>
      <c r="CD1211" s="39">
        <f t="shared" si="1567"/>
        <v>4.921071641029999E-3</v>
      </c>
      <c r="CE1211" s="39">
        <f t="shared" si="1568"/>
        <v>5.2483906263278658E-4</v>
      </c>
      <c r="CF1211" s="39">
        <f t="shared" si="1569"/>
        <v>4.5147446247981641E-5</v>
      </c>
      <c r="CG1211" s="39">
        <f t="shared" si="1570"/>
        <v>5.8070902736466392E-3</v>
      </c>
      <c r="CH1211" s="39">
        <f t="shared" si="1571"/>
        <v>2.3702409280190363E-4</v>
      </c>
      <c r="CI1211" s="39">
        <f t="shared" si="1572"/>
        <v>5.0562531489395282E-2</v>
      </c>
      <c r="CJ1211" s="39">
        <f t="shared" si="1573"/>
        <v>5.3933366922021629E-2</v>
      </c>
      <c r="CK1211" s="39">
        <f t="shared" si="1574"/>
        <v>0.34009955391287983</v>
      </c>
      <c r="CL1211" s="39">
        <f t="shared" si="1575"/>
        <v>7.4513204300161459E-3</v>
      </c>
      <c r="CM1211" s="39">
        <f t="shared" si="1576"/>
        <v>0</v>
      </c>
      <c r="CN1211" s="39">
        <f t="shared" si="1577"/>
        <v>0.15470360511843048</v>
      </c>
      <c r="CO1211" s="39">
        <f t="shared" si="1578"/>
        <v>1.6499352380750041E-2</v>
      </c>
      <c r="CP1211" s="39">
        <f t="shared" si="1579"/>
        <v>1.419299129526885E-3</v>
      </c>
      <c r="CQ1211" s="39">
        <f t="shared" si="1580"/>
        <v>0.1825573505353956</v>
      </c>
      <c r="CR1211" s="39">
        <f t="shared" si="1581"/>
        <v>7.4513204300161459E-3</v>
      </c>
      <c r="CS1211" s="39">
        <f t="shared" si="1582"/>
        <v>7.0822685112117414E-3</v>
      </c>
      <c r="CT1211" s="39">
        <f t="shared" si="1583"/>
        <v>7.5544197452925253E-3</v>
      </c>
      <c r="CU1211" s="39">
        <f t="shared" si="1584"/>
        <v>4.7637574512255823E-2</v>
      </c>
      <c r="CV1211" s="39">
        <f t="shared" si="1585"/>
        <v>1.0437027279680462E-3</v>
      </c>
      <c r="CW1211" s="39">
        <f t="shared" si="1586"/>
        <v>0</v>
      </c>
      <c r="CX1211" s="39">
        <f t="shared" si="1587"/>
        <v>2.1669256637812766E-2</v>
      </c>
      <c r="CY1211" s="39">
        <f t="shared" si="1588"/>
        <v>2.3110560405006741E-3</v>
      </c>
      <c r="CZ1211" s="39">
        <f t="shared" si="1589"/>
        <v>1.988005196129612E-4</v>
      </c>
      <c r="DA1211" s="39">
        <f t="shared" si="1590"/>
        <v>2.5570716835217132E-2</v>
      </c>
      <c r="DB1211" s="39">
        <f t="shared" si="1591"/>
        <v>1.0437027279680462E-3</v>
      </c>
    </row>
    <row r="1212" spans="1:106" ht="12.75" customHeight="1" x14ac:dyDescent="0.3">
      <c r="A1212" s="9" t="str">
        <f t="shared" si="1592"/>
        <v>22 Querétaro70-74 añosTotal</v>
      </c>
      <c r="B1212" s="18" t="s">
        <v>57</v>
      </c>
      <c r="C1212" s="18" t="s">
        <v>14</v>
      </c>
      <c r="D1212" s="29" t="s">
        <v>89</v>
      </c>
      <c r="E1212" s="19">
        <v>40979</v>
      </c>
      <c r="F1212" s="19">
        <v>38079</v>
      </c>
      <c r="G1212" s="19">
        <v>37752</v>
      </c>
      <c r="H1212" s="19">
        <v>311</v>
      </c>
      <c r="I1212" s="19">
        <v>16</v>
      </c>
      <c r="J1212" s="19">
        <v>2870</v>
      </c>
      <c r="K1212" s="19">
        <v>2701</v>
      </c>
      <c r="L1212" s="19">
        <v>107</v>
      </c>
      <c r="M1212" s="19">
        <v>62</v>
      </c>
      <c r="N1212" s="19">
        <v>30</v>
      </c>
      <c r="O1212" s="38">
        <f>+'07'!E1211-'05'!J1212</f>
        <v>311</v>
      </c>
      <c r="P1212" s="38">
        <f t="shared" si="1593"/>
        <v>3181</v>
      </c>
      <c r="Q1212" s="39">
        <f>'07'!F1211/'05'!$P1212</f>
        <v>4.3382584093052498E-2</v>
      </c>
      <c r="R1212" s="39">
        <f>'07'!G1211/'05'!$P1212</f>
        <v>5.2184847532222571E-2</v>
      </c>
      <c r="S1212" s="39">
        <f>'07'!H1211/'05'!$P1212</f>
        <v>0.44168500471549826</v>
      </c>
      <c r="T1212" s="39">
        <f>'07'!I1211/'05'!$P1212</f>
        <v>8.802263439170073E-3</v>
      </c>
      <c r="U1212" s="39">
        <f>'07'!J1211/'05'!$P1212</f>
        <v>0</v>
      </c>
      <c r="V1212" s="39">
        <f>'07'!K1211/'05'!$P1212</f>
        <v>0.1898773970449544</v>
      </c>
      <c r="W1212" s="39">
        <f>'07'!L1211/'05'!$P1212</f>
        <v>2.1376925495127319E-2</v>
      </c>
      <c r="X1212" s="39">
        <f>'07'!M1211/'05'!$P1212</f>
        <v>1.2574662055957245E-3</v>
      </c>
      <c r="Y1212" s="39">
        <f>'07'!N1211/'05'!$P1212</f>
        <v>0.23074504872681548</v>
      </c>
      <c r="Z1212" s="39">
        <f>'07'!O1211/'05'!$P1212</f>
        <v>1.068846274756366E-2</v>
      </c>
      <c r="AA1212" s="44">
        <f t="shared" si="1594"/>
        <v>4.6419364979566176</v>
      </c>
      <c r="AB1212" s="44">
        <f t="shared" si="1595"/>
        <v>5.5837786859478147</v>
      </c>
      <c r="AC1212" s="44">
        <f t="shared" si="1596"/>
        <v>47.260295504558314</v>
      </c>
      <c r="AD1212" s="44">
        <f t="shared" si="1597"/>
        <v>0.94184218799119779</v>
      </c>
      <c r="AE1212" s="44">
        <f t="shared" si="1598"/>
        <v>0</v>
      </c>
      <c r="AF1212" s="44">
        <f t="shared" si="1599"/>
        <v>20.316881483810121</v>
      </c>
      <c r="AG1212" s="44">
        <f t="shared" si="1600"/>
        <v>2.287331027978623</v>
      </c>
      <c r="AH1212" s="44">
        <f t="shared" si="1601"/>
        <v>0.13454888399874251</v>
      </c>
      <c r="AI1212" s="44">
        <f t="shared" si="1602"/>
        <v>24.689720213769256</v>
      </c>
      <c r="AJ1212" s="44">
        <f t="shared" si="1603"/>
        <v>1.1436655139893115</v>
      </c>
      <c r="AK1212" s="44">
        <f t="shared" si="1604"/>
        <v>2.6897202137692551</v>
      </c>
      <c r="AL1212" s="44">
        <f t="shared" si="1605"/>
        <v>3.2354605469977993</v>
      </c>
      <c r="AM1212" s="44">
        <f t="shared" si="1606"/>
        <v>27.384470292360891</v>
      </c>
      <c r="AN1212" s="44">
        <f t="shared" si="1607"/>
        <v>0.54574033322854454</v>
      </c>
      <c r="AO1212" s="44">
        <f t="shared" si="1608"/>
        <v>0</v>
      </c>
      <c r="AP1212" s="44">
        <f t="shared" si="1609"/>
        <v>11.772398616787173</v>
      </c>
      <c r="AQ1212" s="44">
        <f t="shared" si="1610"/>
        <v>1.3253693806978939</v>
      </c>
      <c r="AR1212" s="44">
        <f t="shared" si="1611"/>
        <v>7.7962904746934916E-2</v>
      </c>
      <c r="AS1212" s="44">
        <f t="shared" si="1612"/>
        <v>14.30619302106256</v>
      </c>
      <c r="AT1212" s="44">
        <f t="shared" si="1613"/>
        <v>0.66268469034894695</v>
      </c>
      <c r="AU1212" s="44">
        <f t="shared" si="1614"/>
        <v>117.17635963533479</v>
      </c>
      <c r="AV1212" s="44">
        <f t="shared" si="1615"/>
        <v>140.95127318453316</v>
      </c>
      <c r="AW1212" s="44">
        <f t="shared" si="1616"/>
        <v>1192.9911977365607</v>
      </c>
      <c r="AX1212" s="44">
        <f t="shared" si="1617"/>
        <v>23.774913549198367</v>
      </c>
      <c r="AY1212" s="44">
        <f t="shared" si="1618"/>
        <v>0</v>
      </c>
      <c r="AZ1212" s="44">
        <f t="shared" si="1619"/>
        <v>512.85884941842187</v>
      </c>
      <c r="BA1212" s="44">
        <f t="shared" si="1620"/>
        <v>57.739075762338892</v>
      </c>
      <c r="BB1212" s="44">
        <f t="shared" si="1621"/>
        <v>3.3964162213140519</v>
      </c>
      <c r="BC1212" s="44">
        <f t="shared" si="1622"/>
        <v>623.24237661112863</v>
      </c>
      <c r="BD1212" s="44">
        <f t="shared" si="1623"/>
        <v>28.869537881169446</v>
      </c>
      <c r="BE1212" s="44">
        <f t="shared" si="1624"/>
        <v>13.491983652939327</v>
      </c>
      <c r="BF1212" s="44">
        <f t="shared" si="1625"/>
        <v>16.229487582521219</v>
      </c>
      <c r="BG1212" s="44">
        <f t="shared" si="1626"/>
        <v>137.36403646651996</v>
      </c>
      <c r="BH1212" s="44">
        <f t="shared" si="1627"/>
        <v>2.7375039295818926</v>
      </c>
      <c r="BI1212" s="44">
        <f t="shared" si="1628"/>
        <v>0</v>
      </c>
      <c r="BJ1212" s="44">
        <f t="shared" si="1629"/>
        <v>59.051870480980817</v>
      </c>
      <c r="BK1212" s="44">
        <f t="shared" si="1630"/>
        <v>6.6482238289845963</v>
      </c>
      <c r="BL1212" s="44">
        <f t="shared" si="1631"/>
        <v>0.39107198994027031</v>
      </c>
      <c r="BM1212" s="44">
        <f t="shared" si="1632"/>
        <v>71.761710154039619</v>
      </c>
      <c r="BN1212" s="44">
        <f t="shared" si="1633"/>
        <v>3.3241119144922981</v>
      </c>
      <c r="BO1212" s="39">
        <f t="shared" si="1634"/>
        <v>1.4592695686754535E-3</v>
      </c>
      <c r="BP1212" s="39">
        <f t="shared" si="1553"/>
        <v>1.7553532492762698E-3</v>
      </c>
      <c r="BQ1212" s="39">
        <f t="shared" si="1554"/>
        <v>1.4857056115862407E-2</v>
      </c>
      <c r="BR1212" s="39">
        <f t="shared" si="1555"/>
        <v>2.9608368060081664E-4</v>
      </c>
      <c r="BS1212" s="39">
        <f t="shared" si="1556"/>
        <v>0</v>
      </c>
      <c r="BT1212" s="39">
        <f t="shared" si="1557"/>
        <v>6.3869479672461872E-3</v>
      </c>
      <c r="BU1212" s="39">
        <f t="shared" si="1558"/>
        <v>7.1906036717341178E-4</v>
      </c>
      <c r="BV1212" s="39">
        <f t="shared" si="1559"/>
        <v>4.2297668657259511E-5</v>
      </c>
      <c r="BW1212" s="39">
        <f t="shared" si="1560"/>
        <v>7.7616221986071222E-3</v>
      </c>
      <c r="BX1212" s="39">
        <f t="shared" si="1561"/>
        <v>3.5953018358670589E-4</v>
      </c>
      <c r="BY1212" s="39">
        <f t="shared" si="1562"/>
        <v>8.4555806783063667E-4</v>
      </c>
      <c r="BZ1212" s="39">
        <f t="shared" si="1563"/>
        <v>1.0171205743469975E-3</v>
      </c>
      <c r="CA1212" s="39">
        <f t="shared" si="1564"/>
        <v>8.6087614876959734E-3</v>
      </c>
      <c r="CB1212" s="39">
        <f t="shared" si="1565"/>
        <v>1.7156250651636108E-4</v>
      </c>
      <c r="CC1212" s="39">
        <f t="shared" si="1566"/>
        <v>0</v>
      </c>
      <c r="CD1212" s="39">
        <f t="shared" si="1567"/>
        <v>3.700848354852931E-3</v>
      </c>
      <c r="CE1212" s="39">
        <f t="shared" si="1568"/>
        <v>4.1665180153973403E-4</v>
      </c>
      <c r="CF1212" s="39">
        <f t="shared" si="1569"/>
        <v>2.4508929502337288E-5</v>
      </c>
      <c r="CG1212" s="39">
        <f t="shared" si="1570"/>
        <v>4.4973885636788932E-3</v>
      </c>
      <c r="CH1212" s="39">
        <f t="shared" si="1571"/>
        <v>2.0832590076986702E-4</v>
      </c>
      <c r="CI1212" s="39">
        <f t="shared" si="1572"/>
        <v>3.6836328084041116E-2</v>
      </c>
      <c r="CJ1212" s="39">
        <f t="shared" si="1573"/>
        <v>4.4310365666310331E-2</v>
      </c>
      <c r="CK1212" s="39">
        <f t="shared" si="1574"/>
        <v>0.37503652868172294</v>
      </c>
      <c r="CL1212" s="39">
        <f t="shared" si="1575"/>
        <v>7.4740375822692131E-3</v>
      </c>
      <c r="CM1212" s="39">
        <f t="shared" si="1576"/>
        <v>0</v>
      </c>
      <c r="CN1212" s="39">
        <f t="shared" si="1577"/>
        <v>0.16122566784609302</v>
      </c>
      <c r="CO1212" s="39">
        <f t="shared" si="1578"/>
        <v>1.8151234128368089E-2</v>
      </c>
      <c r="CP1212" s="39">
        <f t="shared" si="1579"/>
        <v>1.0677196546098873E-3</v>
      </c>
      <c r="CQ1212" s="39">
        <f t="shared" si="1580"/>
        <v>0.19592655662091438</v>
      </c>
      <c r="CR1212" s="39">
        <f t="shared" si="1581"/>
        <v>9.0756170641840446E-3</v>
      </c>
      <c r="CS1212" s="39">
        <f t="shared" si="1582"/>
        <v>4.2414283725052898E-3</v>
      </c>
      <c r="CT1212" s="39">
        <f t="shared" si="1583"/>
        <v>5.1020080422889717E-3</v>
      </c>
      <c r="CU1212" s="39">
        <f t="shared" si="1584"/>
        <v>4.3182658430216903E-2</v>
      </c>
      <c r="CV1212" s="39">
        <f t="shared" si="1585"/>
        <v>8.6057966978368206E-4</v>
      </c>
      <c r="CW1212" s="39">
        <f t="shared" si="1586"/>
        <v>0</v>
      </c>
      <c r="CX1212" s="39">
        <f t="shared" si="1587"/>
        <v>1.8563932876762283E-2</v>
      </c>
      <c r="CY1212" s="39">
        <f t="shared" si="1588"/>
        <v>2.0899791980460848E-3</v>
      </c>
      <c r="CZ1212" s="39">
        <f t="shared" si="1589"/>
        <v>1.2293995282624027E-4</v>
      </c>
      <c r="DA1212" s="39">
        <f t="shared" si="1590"/>
        <v>2.2559481343615094E-2</v>
      </c>
      <c r="DB1212" s="39">
        <f t="shared" si="1591"/>
        <v>1.0449895990230424E-3</v>
      </c>
    </row>
    <row r="1213" spans="1:106" ht="12.75" customHeight="1" x14ac:dyDescent="0.3">
      <c r="A1213" s="9" t="str">
        <f t="shared" si="1592"/>
        <v>22 Querétaro75-79 añosTotal</v>
      </c>
      <c r="B1213" s="18" t="s">
        <v>57</v>
      </c>
      <c r="C1213" s="18" t="s">
        <v>14</v>
      </c>
      <c r="D1213" s="29" t="s">
        <v>90</v>
      </c>
      <c r="E1213" s="19">
        <v>27417</v>
      </c>
      <c r="F1213" s="19">
        <v>25683</v>
      </c>
      <c r="G1213" s="19">
        <v>25496</v>
      </c>
      <c r="H1213" s="19">
        <v>176</v>
      </c>
      <c r="I1213" s="19">
        <v>11</v>
      </c>
      <c r="J1213" s="19">
        <v>1712</v>
      </c>
      <c r="K1213" s="19">
        <v>1622</v>
      </c>
      <c r="L1213" s="19">
        <v>42</v>
      </c>
      <c r="M1213" s="19">
        <v>48</v>
      </c>
      <c r="N1213" s="19">
        <v>22</v>
      </c>
      <c r="O1213" s="38">
        <f>+'07'!E1212-'05'!J1213</f>
        <v>176</v>
      </c>
      <c r="P1213" s="38">
        <f t="shared" si="1593"/>
        <v>1888</v>
      </c>
      <c r="Q1213" s="39">
        <f>'07'!F1212/'05'!$P1213</f>
        <v>2.8601694915254237E-2</v>
      </c>
      <c r="R1213" s="39">
        <f>'07'!G1212/'05'!$P1213</f>
        <v>3.283898305084746E-2</v>
      </c>
      <c r="S1213" s="39">
        <f>'07'!H1212/'05'!$P1213</f>
        <v>0.4809322033898305</v>
      </c>
      <c r="T1213" s="39">
        <f>'07'!I1212/'05'!$P1213</f>
        <v>6.8855932203389829E-3</v>
      </c>
      <c r="U1213" s="39">
        <f>'07'!J1212/'05'!$P1213</f>
        <v>0</v>
      </c>
      <c r="V1213" s="39">
        <f>'07'!K1212/'05'!$P1213</f>
        <v>0.16207627118644069</v>
      </c>
      <c r="W1213" s="39">
        <f>'07'!L1212/'05'!$P1213</f>
        <v>2.5953389830508475E-2</v>
      </c>
      <c r="X1213" s="39">
        <f>'07'!M1212/'05'!$P1213</f>
        <v>0</v>
      </c>
      <c r="Y1213" s="39">
        <f>'07'!N1212/'05'!$P1213</f>
        <v>0.25052966101694918</v>
      </c>
      <c r="Z1213" s="39">
        <f>'07'!O1212/'05'!$P1213</f>
        <v>1.2182203389830509E-2</v>
      </c>
      <c r="AA1213" s="44">
        <f t="shared" si="1594"/>
        <v>1.201271186440678</v>
      </c>
      <c r="AB1213" s="44">
        <f t="shared" si="1595"/>
        <v>1.3792372881355934</v>
      </c>
      <c r="AC1213" s="44">
        <f t="shared" si="1596"/>
        <v>20.199152542372882</v>
      </c>
      <c r="AD1213" s="44">
        <f t="shared" si="1597"/>
        <v>0.28919491525423729</v>
      </c>
      <c r="AE1213" s="44">
        <f t="shared" si="1598"/>
        <v>0</v>
      </c>
      <c r="AF1213" s="44">
        <f t="shared" si="1599"/>
        <v>6.8072033898305087</v>
      </c>
      <c r="AG1213" s="44">
        <f t="shared" si="1600"/>
        <v>1.090042372881356</v>
      </c>
      <c r="AH1213" s="44">
        <f t="shared" si="1601"/>
        <v>0</v>
      </c>
      <c r="AI1213" s="44">
        <f t="shared" si="1602"/>
        <v>10.522245762711865</v>
      </c>
      <c r="AJ1213" s="44">
        <f t="shared" si="1603"/>
        <v>0.51165254237288138</v>
      </c>
      <c r="AK1213" s="44">
        <f t="shared" si="1604"/>
        <v>1.3728813559322033</v>
      </c>
      <c r="AL1213" s="44">
        <f t="shared" si="1605"/>
        <v>1.5762711864406782</v>
      </c>
      <c r="AM1213" s="44">
        <f t="shared" si="1606"/>
        <v>23.084745762711865</v>
      </c>
      <c r="AN1213" s="44">
        <f t="shared" si="1607"/>
        <v>0.33050847457627119</v>
      </c>
      <c r="AO1213" s="44">
        <f t="shared" si="1608"/>
        <v>0</v>
      </c>
      <c r="AP1213" s="44">
        <f t="shared" si="1609"/>
        <v>7.7796610169491531</v>
      </c>
      <c r="AQ1213" s="44">
        <f t="shared" si="1610"/>
        <v>1.2457627118644068</v>
      </c>
      <c r="AR1213" s="44">
        <f t="shared" si="1611"/>
        <v>0</v>
      </c>
      <c r="AS1213" s="44">
        <f t="shared" si="1612"/>
        <v>12.025423728813561</v>
      </c>
      <c r="AT1213" s="44">
        <f t="shared" si="1613"/>
        <v>0.5847457627118644</v>
      </c>
      <c r="AU1213" s="44">
        <f t="shared" si="1614"/>
        <v>46.391949152542374</v>
      </c>
      <c r="AV1213" s="44">
        <f t="shared" si="1615"/>
        <v>53.264830508474581</v>
      </c>
      <c r="AW1213" s="44">
        <f t="shared" si="1616"/>
        <v>780.07203389830511</v>
      </c>
      <c r="AX1213" s="44">
        <f t="shared" si="1617"/>
        <v>11.16843220338983</v>
      </c>
      <c r="AY1213" s="44">
        <f t="shared" si="1618"/>
        <v>0</v>
      </c>
      <c r="AZ1213" s="44">
        <f t="shared" si="1619"/>
        <v>262.88771186440681</v>
      </c>
      <c r="BA1213" s="44">
        <f t="shared" si="1620"/>
        <v>42.096398305084747</v>
      </c>
      <c r="BB1213" s="44">
        <f t="shared" si="1621"/>
        <v>0</v>
      </c>
      <c r="BC1213" s="44">
        <f t="shared" si="1622"/>
        <v>406.35911016949154</v>
      </c>
      <c r="BD1213" s="44">
        <f t="shared" si="1623"/>
        <v>19.759533898305087</v>
      </c>
      <c r="BE1213" s="44">
        <f t="shared" si="1624"/>
        <v>5.0338983050847457</v>
      </c>
      <c r="BF1213" s="44">
        <f t="shared" si="1625"/>
        <v>5.7796610169491531</v>
      </c>
      <c r="BG1213" s="44">
        <f t="shared" si="1626"/>
        <v>84.644067796610173</v>
      </c>
      <c r="BH1213" s="44">
        <f t="shared" si="1627"/>
        <v>1.2118644067796609</v>
      </c>
      <c r="BI1213" s="44">
        <f t="shared" si="1628"/>
        <v>0</v>
      </c>
      <c r="BJ1213" s="44">
        <f t="shared" si="1629"/>
        <v>28.525423728813561</v>
      </c>
      <c r="BK1213" s="44">
        <f t="shared" si="1630"/>
        <v>4.5677966101694913</v>
      </c>
      <c r="BL1213" s="44">
        <f t="shared" si="1631"/>
        <v>0</v>
      </c>
      <c r="BM1213" s="44">
        <f t="shared" si="1632"/>
        <v>44.093220338983059</v>
      </c>
      <c r="BN1213" s="44">
        <f t="shared" si="1633"/>
        <v>2.1440677966101696</v>
      </c>
      <c r="BO1213" s="39">
        <f t="shared" si="1634"/>
        <v>6.3626651824188454E-4</v>
      </c>
      <c r="BP1213" s="39">
        <f t="shared" si="1553"/>
        <v>7.3052822464808977E-4</v>
      </c>
      <c r="BQ1213" s="39">
        <f t="shared" si="1554"/>
        <v>1.0698703677104281E-2</v>
      </c>
      <c r="BR1213" s="39">
        <f t="shared" si="1555"/>
        <v>1.5317527291008331E-4</v>
      </c>
      <c r="BS1213" s="39">
        <f t="shared" si="1556"/>
        <v>0</v>
      </c>
      <c r="BT1213" s="39">
        <f t="shared" si="1557"/>
        <v>3.6055102700373455E-3</v>
      </c>
      <c r="BU1213" s="39">
        <f t="shared" si="1558"/>
        <v>5.7735295173800638E-4</v>
      </c>
      <c r="BV1213" s="39">
        <f t="shared" si="1559"/>
        <v>0</v>
      </c>
      <c r="BW1213" s="39">
        <f t="shared" si="1560"/>
        <v>5.5732233912668778E-3</v>
      </c>
      <c r="BX1213" s="39">
        <f t="shared" si="1561"/>
        <v>2.7100240591783971E-4</v>
      </c>
      <c r="BY1213" s="39">
        <f t="shared" si="1562"/>
        <v>7.2716173513358219E-4</v>
      </c>
      <c r="BZ1213" s="39">
        <f t="shared" si="1563"/>
        <v>8.3488939959781687E-4</v>
      </c>
      <c r="CA1213" s="39">
        <f t="shared" si="1564"/>
        <v>1.2227089916690607E-2</v>
      </c>
      <c r="CB1213" s="39">
        <f t="shared" si="1565"/>
        <v>1.7505745475438094E-4</v>
      </c>
      <c r="CC1213" s="39">
        <f t="shared" si="1566"/>
        <v>0</v>
      </c>
      <c r="CD1213" s="39">
        <f t="shared" si="1567"/>
        <v>4.1205831657569669E-3</v>
      </c>
      <c r="CE1213" s="39">
        <f t="shared" si="1568"/>
        <v>6.5983194484343585E-4</v>
      </c>
      <c r="CF1213" s="39">
        <f t="shared" si="1569"/>
        <v>0</v>
      </c>
      <c r="CG1213" s="39">
        <f t="shared" si="1570"/>
        <v>6.3693981614478604E-3</v>
      </c>
      <c r="CH1213" s="39">
        <f t="shared" si="1571"/>
        <v>3.0971703533467392E-4</v>
      </c>
      <c r="CI1213" s="39">
        <f t="shared" si="1572"/>
        <v>2.4572006966388969E-2</v>
      </c>
      <c r="CJ1213" s="39">
        <f t="shared" si="1573"/>
        <v>2.8212304294742894E-2</v>
      </c>
      <c r="CK1213" s="39">
        <f t="shared" si="1574"/>
        <v>0.41317374676817009</v>
      </c>
      <c r="CL1213" s="39">
        <f t="shared" si="1575"/>
        <v>5.9154831585751218E-3</v>
      </c>
      <c r="CM1213" s="39">
        <f t="shared" si="1576"/>
        <v>0</v>
      </c>
      <c r="CN1213" s="39">
        <f t="shared" si="1577"/>
        <v>0.13924137280953749</v>
      </c>
      <c r="CO1213" s="39">
        <f t="shared" si="1578"/>
        <v>2.2296821136167769E-2</v>
      </c>
      <c r="CP1213" s="39">
        <f t="shared" si="1579"/>
        <v>0</v>
      </c>
      <c r="CQ1213" s="39">
        <f t="shared" si="1580"/>
        <v>0.21523257953892561</v>
      </c>
      <c r="CR1213" s="39">
        <f t="shared" si="1581"/>
        <v>1.0465854819017524E-2</v>
      </c>
      <c r="CS1213" s="39">
        <f t="shared" si="1582"/>
        <v>2.6662596954898019E-3</v>
      </c>
      <c r="CT1213" s="39">
        <f t="shared" si="1583"/>
        <v>3.0612611318586616E-3</v>
      </c>
      <c r="CU1213" s="39">
        <f t="shared" si="1584"/>
        <v>4.4832663027865559E-2</v>
      </c>
      <c r="CV1213" s="39">
        <f t="shared" si="1585"/>
        <v>6.418773340993967E-4</v>
      </c>
      <c r="CW1213" s="39">
        <f t="shared" si="1586"/>
        <v>0</v>
      </c>
      <c r="CX1213" s="39">
        <f t="shared" si="1587"/>
        <v>1.5108804941108877E-2</v>
      </c>
      <c r="CY1213" s="39">
        <f t="shared" si="1588"/>
        <v>2.4193837977592647E-3</v>
      </c>
      <c r="CZ1213" s="39">
        <f t="shared" si="1589"/>
        <v>0</v>
      </c>
      <c r="DA1213" s="39">
        <f t="shared" si="1590"/>
        <v>2.3354459925308824E-2</v>
      </c>
      <c r="DB1213" s="39">
        <f t="shared" si="1591"/>
        <v>1.1356291295604711E-3</v>
      </c>
    </row>
    <row r="1214" spans="1:106" ht="12.75" customHeight="1" x14ac:dyDescent="0.3">
      <c r="A1214" s="9" t="str">
        <f t="shared" si="1592"/>
        <v>22 Querétaro80-84 añosTotal</v>
      </c>
      <c r="B1214" s="18" t="s">
        <v>57</v>
      </c>
      <c r="C1214" s="18" t="s">
        <v>14</v>
      </c>
      <c r="D1214" s="29" t="s">
        <v>91</v>
      </c>
      <c r="E1214" s="19">
        <v>17321</v>
      </c>
      <c r="F1214" s="19">
        <v>16286</v>
      </c>
      <c r="G1214" s="19">
        <v>16166</v>
      </c>
      <c r="H1214" s="19">
        <v>111</v>
      </c>
      <c r="I1214" s="19">
        <v>9</v>
      </c>
      <c r="J1214" s="19">
        <v>1027</v>
      </c>
      <c r="K1214" s="19">
        <v>974</v>
      </c>
      <c r="L1214" s="19">
        <v>26</v>
      </c>
      <c r="M1214" s="19">
        <v>27</v>
      </c>
      <c r="N1214" s="19">
        <v>8</v>
      </c>
      <c r="O1214" s="38">
        <f>+'07'!E1213-'05'!J1214</f>
        <v>111</v>
      </c>
      <c r="P1214" s="38">
        <f t="shared" si="1593"/>
        <v>1138</v>
      </c>
      <c r="Q1214" s="39">
        <f>'07'!F1213/'05'!$P1214</f>
        <v>2.9876977152899824E-2</v>
      </c>
      <c r="R1214" s="39">
        <f>'07'!G1213/'05'!$P1214</f>
        <v>2.7240773286467488E-2</v>
      </c>
      <c r="S1214" s="39">
        <f>'07'!H1213/'05'!$P1214</f>
        <v>0.53163444639718804</v>
      </c>
      <c r="T1214" s="39">
        <f>'07'!I1213/'05'!$P1214</f>
        <v>5.272407732864675E-3</v>
      </c>
      <c r="U1214" s="39">
        <f>'07'!J1213/'05'!$P1214</f>
        <v>0</v>
      </c>
      <c r="V1214" s="39">
        <f>'07'!K1213/'05'!$P1214</f>
        <v>0.14411247803163443</v>
      </c>
      <c r="W1214" s="39">
        <f>'07'!L1213/'05'!$P1214</f>
        <v>1.9332161687170474E-2</v>
      </c>
      <c r="X1214" s="39">
        <f>'07'!M1213/'05'!$P1214</f>
        <v>8.7873462214411243E-4</v>
      </c>
      <c r="Y1214" s="39">
        <f>'07'!N1213/'05'!$P1214</f>
        <v>0.23022847100175747</v>
      </c>
      <c r="Z1214" s="39">
        <f>'07'!O1213/'05'!$P1214</f>
        <v>1.1423550087873463E-2</v>
      </c>
      <c r="AA1214" s="44">
        <f t="shared" si="1594"/>
        <v>0.77680140597539538</v>
      </c>
      <c r="AB1214" s="44">
        <f t="shared" si="1595"/>
        <v>0.70826010544815465</v>
      </c>
      <c r="AC1214" s="44">
        <f t="shared" si="1596"/>
        <v>13.822495606326889</v>
      </c>
      <c r="AD1214" s="44">
        <f t="shared" si="1597"/>
        <v>0.13708260105448156</v>
      </c>
      <c r="AE1214" s="44">
        <f t="shared" si="1598"/>
        <v>0</v>
      </c>
      <c r="AF1214" s="44">
        <f t="shared" si="1599"/>
        <v>3.7469244288224952</v>
      </c>
      <c r="AG1214" s="44">
        <f t="shared" si="1600"/>
        <v>0.50263620386643226</v>
      </c>
      <c r="AH1214" s="44">
        <f t="shared" si="1601"/>
        <v>2.2847100175746923E-2</v>
      </c>
      <c r="AI1214" s="44">
        <f t="shared" si="1602"/>
        <v>5.9859402460456943</v>
      </c>
      <c r="AJ1214" s="44">
        <f t="shared" si="1603"/>
        <v>0.29701230228471004</v>
      </c>
      <c r="AK1214" s="44">
        <f t="shared" si="1604"/>
        <v>0.80667838312829521</v>
      </c>
      <c r="AL1214" s="44">
        <f t="shared" si="1605"/>
        <v>0.73550087873462222</v>
      </c>
      <c r="AM1214" s="44">
        <f t="shared" si="1606"/>
        <v>14.354130052724077</v>
      </c>
      <c r="AN1214" s="44">
        <f t="shared" si="1607"/>
        <v>0.14235500878734622</v>
      </c>
      <c r="AO1214" s="44">
        <f t="shared" si="1608"/>
        <v>0</v>
      </c>
      <c r="AP1214" s="44">
        <f t="shared" si="1609"/>
        <v>3.8910369068541297</v>
      </c>
      <c r="AQ1214" s="44">
        <f t="shared" si="1610"/>
        <v>0.52196836555360282</v>
      </c>
      <c r="AR1214" s="44">
        <f t="shared" si="1611"/>
        <v>2.3725834797891036E-2</v>
      </c>
      <c r="AS1214" s="44">
        <f t="shared" si="1612"/>
        <v>6.2161687170474522</v>
      </c>
      <c r="AT1214" s="44">
        <f t="shared" si="1613"/>
        <v>0.30843585237258353</v>
      </c>
      <c r="AU1214" s="44">
        <f t="shared" si="1614"/>
        <v>29.100175746924428</v>
      </c>
      <c r="AV1214" s="44">
        <f t="shared" si="1615"/>
        <v>26.532513181019333</v>
      </c>
      <c r="AW1214" s="44">
        <f t="shared" si="1616"/>
        <v>517.81195079086115</v>
      </c>
      <c r="AX1214" s="44">
        <f t="shared" si="1617"/>
        <v>5.1353251318101938</v>
      </c>
      <c r="AY1214" s="44">
        <f t="shared" si="1618"/>
        <v>0</v>
      </c>
      <c r="AZ1214" s="44">
        <f t="shared" si="1619"/>
        <v>140.36555360281193</v>
      </c>
      <c r="BA1214" s="44">
        <f t="shared" si="1620"/>
        <v>18.829525483304042</v>
      </c>
      <c r="BB1214" s="44">
        <f t="shared" si="1621"/>
        <v>0.85588752196836548</v>
      </c>
      <c r="BC1214" s="44">
        <f t="shared" si="1622"/>
        <v>224.24253075571178</v>
      </c>
      <c r="BD1214" s="44">
        <f t="shared" si="1623"/>
        <v>11.126537785588752</v>
      </c>
      <c r="BE1214" s="44">
        <f t="shared" si="1624"/>
        <v>3.3163444639718804</v>
      </c>
      <c r="BF1214" s="44">
        <f t="shared" si="1625"/>
        <v>3.023725834797891</v>
      </c>
      <c r="BG1214" s="44">
        <f t="shared" si="1626"/>
        <v>59.011423550087869</v>
      </c>
      <c r="BH1214" s="44">
        <f t="shared" si="1627"/>
        <v>0.58523725834797891</v>
      </c>
      <c r="BI1214" s="44">
        <f t="shared" si="1628"/>
        <v>0</v>
      </c>
      <c r="BJ1214" s="44">
        <f t="shared" si="1629"/>
        <v>15.996485061511422</v>
      </c>
      <c r="BK1214" s="44">
        <f t="shared" si="1630"/>
        <v>2.1458699472759224</v>
      </c>
      <c r="BL1214" s="44">
        <f t="shared" si="1631"/>
        <v>9.7539543057996475E-2</v>
      </c>
      <c r="BM1214" s="44">
        <f t="shared" si="1632"/>
        <v>25.555360281195078</v>
      </c>
      <c r="BN1214" s="44">
        <f t="shared" si="1633"/>
        <v>1.2680140597539544</v>
      </c>
      <c r="BO1214" s="39">
        <f t="shared" si="1634"/>
        <v>6.8260228996080443E-4</v>
      </c>
      <c r="BP1214" s="39">
        <f t="shared" si="1553"/>
        <v>6.2237267614073341E-4</v>
      </c>
      <c r="BQ1214" s="39">
        <f t="shared" si="1554"/>
        <v>1.2146305453714314E-2</v>
      </c>
      <c r="BR1214" s="39">
        <f t="shared" si="1555"/>
        <v>1.2045922764014196E-4</v>
      </c>
      <c r="BS1214" s="39">
        <f t="shared" si="1556"/>
        <v>0</v>
      </c>
      <c r="BT1214" s="39">
        <f t="shared" si="1557"/>
        <v>3.29255222216388E-3</v>
      </c>
      <c r="BU1214" s="39">
        <f t="shared" si="1558"/>
        <v>4.4168383468052045E-4</v>
      </c>
      <c r="BV1214" s="39">
        <f t="shared" si="1559"/>
        <v>2.0076537940023658E-5</v>
      </c>
      <c r="BW1214" s="39">
        <f t="shared" si="1560"/>
        <v>5.260052940286199E-3</v>
      </c>
      <c r="BX1214" s="39">
        <f t="shared" si="1561"/>
        <v>2.6099499322030761E-4</v>
      </c>
      <c r="BY1214" s="39">
        <f t="shared" si="1562"/>
        <v>7.0885622419006604E-4</v>
      </c>
      <c r="BZ1214" s="39">
        <f t="shared" si="1563"/>
        <v>6.4631008676153099E-4</v>
      </c>
      <c r="CA1214" s="39">
        <f t="shared" si="1564"/>
        <v>1.2613471048087941E-2</v>
      </c>
      <c r="CB1214" s="39">
        <f t="shared" si="1565"/>
        <v>1.2509227485707049E-4</v>
      </c>
      <c r="CC1214" s="39">
        <f t="shared" si="1566"/>
        <v>0</v>
      </c>
      <c r="CD1214" s="39">
        <f t="shared" si="1567"/>
        <v>3.4191888460932598E-3</v>
      </c>
      <c r="CE1214" s="39">
        <f t="shared" si="1568"/>
        <v>4.5867167447592516E-4</v>
      </c>
      <c r="CF1214" s="39">
        <f t="shared" si="1569"/>
        <v>2.0848712476178415E-5</v>
      </c>
      <c r="CG1214" s="39">
        <f t="shared" si="1570"/>
        <v>5.4623626687587455E-3</v>
      </c>
      <c r="CH1214" s="39">
        <f t="shared" si="1571"/>
        <v>2.7103326219031943E-4</v>
      </c>
      <c r="CI1214" s="39">
        <f t="shared" si="1572"/>
        <v>2.5571331939300904E-2</v>
      </c>
      <c r="CJ1214" s="39">
        <f t="shared" si="1573"/>
        <v>2.3315037944656707E-2</v>
      </c>
      <c r="CK1214" s="39">
        <f t="shared" si="1574"/>
        <v>0.45501928891991311</v>
      </c>
      <c r="CL1214" s="39">
        <f t="shared" si="1575"/>
        <v>4.5125879892883953E-3</v>
      </c>
      <c r="CM1214" s="39">
        <f t="shared" si="1576"/>
        <v>0</v>
      </c>
      <c r="CN1214" s="39">
        <f t="shared" si="1577"/>
        <v>0.1233440717072161</v>
      </c>
      <c r="CO1214" s="39">
        <f t="shared" si="1578"/>
        <v>1.6546155960724115E-2</v>
      </c>
      <c r="CP1214" s="39">
        <f t="shared" si="1579"/>
        <v>7.5209799821473241E-4</v>
      </c>
      <c r="CQ1214" s="39">
        <f t="shared" si="1580"/>
        <v>0.19704967553225991</v>
      </c>
      <c r="CR1214" s="39">
        <f t="shared" si="1581"/>
        <v>9.7772739767915222E-3</v>
      </c>
      <c r="CS1214" s="39">
        <f t="shared" si="1582"/>
        <v>2.9141866994480494E-3</v>
      </c>
      <c r="CT1214" s="39">
        <f t="shared" si="1583"/>
        <v>2.6570525789085158E-3</v>
      </c>
      <c r="CU1214" s="39">
        <f t="shared" si="1584"/>
        <v>5.1855380975472647E-2</v>
      </c>
      <c r="CV1214" s="39">
        <f t="shared" si="1585"/>
        <v>5.1426824107906753E-4</v>
      </c>
      <c r="CW1214" s="39">
        <f t="shared" si="1586"/>
        <v>0</v>
      </c>
      <c r="CX1214" s="39">
        <f t="shared" si="1587"/>
        <v>1.4056665256161179E-2</v>
      </c>
      <c r="CY1214" s="39">
        <f t="shared" si="1588"/>
        <v>1.8856502172899141E-3</v>
      </c>
      <c r="CZ1214" s="39">
        <f t="shared" si="1589"/>
        <v>8.5711373513177927E-5</v>
      </c>
      <c r="DA1214" s="39">
        <f t="shared" si="1590"/>
        <v>2.2456379860452617E-2</v>
      </c>
      <c r="DB1214" s="39">
        <f t="shared" si="1591"/>
        <v>1.1142478556713132E-3</v>
      </c>
    </row>
    <row r="1215" spans="1:106" ht="12.75" customHeight="1" x14ac:dyDescent="0.3">
      <c r="A1215" s="9" t="str">
        <f t="shared" si="1592"/>
        <v>22 Querétaro85 años y másTotal</v>
      </c>
      <c r="B1215" s="18" t="s">
        <v>57</v>
      </c>
      <c r="C1215" s="18" t="s">
        <v>14</v>
      </c>
      <c r="D1215" s="18" t="s">
        <v>92</v>
      </c>
      <c r="E1215" s="19">
        <v>15943</v>
      </c>
      <c r="F1215" s="19">
        <v>14963</v>
      </c>
      <c r="G1215" s="19">
        <v>14840</v>
      </c>
      <c r="H1215" s="19">
        <v>117</v>
      </c>
      <c r="I1215" s="19">
        <v>6</v>
      </c>
      <c r="J1215" s="19">
        <v>966</v>
      </c>
      <c r="K1215" s="19">
        <v>922</v>
      </c>
      <c r="L1215" s="19">
        <v>20</v>
      </c>
      <c r="M1215" s="19">
        <v>24</v>
      </c>
      <c r="N1215" s="19">
        <v>14</v>
      </c>
      <c r="O1215" s="38">
        <f>+'07'!E1214-'05'!J1215</f>
        <v>117</v>
      </c>
      <c r="P1215" s="38">
        <f t="shared" si="1593"/>
        <v>1083</v>
      </c>
      <c r="Q1215" s="39">
        <f>'07'!F1214/'05'!$P1215</f>
        <v>1.0156971375807941E-2</v>
      </c>
      <c r="R1215" s="39">
        <f>'07'!G1214/'05'!$P1215</f>
        <v>1.9390581717451522E-2</v>
      </c>
      <c r="S1215" s="39">
        <f>'07'!H1214/'05'!$P1215</f>
        <v>0.5577100646352724</v>
      </c>
      <c r="T1215" s="39">
        <f>'07'!I1214/'05'!$P1215</f>
        <v>5.5401662049861496E-3</v>
      </c>
      <c r="U1215" s="39">
        <f>'07'!J1214/'05'!$P1215</f>
        <v>9.2336103416435823E-4</v>
      </c>
      <c r="V1215" s="39">
        <f>'07'!K1214/'05'!$P1215</f>
        <v>0.10064635272391505</v>
      </c>
      <c r="W1215" s="39">
        <f>'07'!L1214/'05'!$P1215</f>
        <v>3.6011080332409975E-2</v>
      </c>
      <c r="X1215" s="39">
        <f>'07'!M1214/'05'!$P1215</f>
        <v>9.2336103416435823E-4</v>
      </c>
      <c r="Y1215" s="39">
        <f>'07'!N1214/'05'!$P1215</f>
        <v>0.25115420129270544</v>
      </c>
      <c r="Z1215" s="39">
        <f>'07'!O1214/'05'!$P1215</f>
        <v>1.7543859649122806E-2</v>
      </c>
      <c r="AA1215" s="44">
        <f t="shared" si="1594"/>
        <v>0.20313942751615882</v>
      </c>
      <c r="AB1215" s="44">
        <f t="shared" si="1595"/>
        <v>0.38781163434903043</v>
      </c>
      <c r="AC1215" s="44">
        <f t="shared" si="1596"/>
        <v>11.154201292705448</v>
      </c>
      <c r="AD1215" s="44">
        <f t="shared" si="1597"/>
        <v>0.11080332409972299</v>
      </c>
      <c r="AE1215" s="44">
        <f t="shared" si="1598"/>
        <v>1.8467220683287166E-2</v>
      </c>
      <c r="AF1215" s="44">
        <f t="shared" si="1599"/>
        <v>2.0129270544783009</v>
      </c>
      <c r="AG1215" s="44">
        <f t="shared" si="1600"/>
        <v>0.72022160664819945</v>
      </c>
      <c r="AH1215" s="44">
        <f t="shared" si="1601"/>
        <v>1.8467220683287166E-2</v>
      </c>
      <c r="AI1215" s="44">
        <f t="shared" si="1602"/>
        <v>5.023084025854109</v>
      </c>
      <c r="AJ1215" s="44">
        <f t="shared" si="1603"/>
        <v>0.35087719298245612</v>
      </c>
      <c r="AK1215" s="44">
        <f t="shared" si="1604"/>
        <v>0.24376731301939059</v>
      </c>
      <c r="AL1215" s="44">
        <f t="shared" si="1605"/>
        <v>0.46537396121883656</v>
      </c>
      <c r="AM1215" s="44">
        <f t="shared" si="1606"/>
        <v>13.385041551246537</v>
      </c>
      <c r="AN1215" s="44">
        <f t="shared" si="1607"/>
        <v>0.1329639889196676</v>
      </c>
      <c r="AO1215" s="44">
        <f t="shared" si="1608"/>
        <v>2.2160664819944598E-2</v>
      </c>
      <c r="AP1215" s="44">
        <f t="shared" si="1609"/>
        <v>2.4155124653739612</v>
      </c>
      <c r="AQ1215" s="44">
        <f t="shared" si="1610"/>
        <v>0.86426592797783941</v>
      </c>
      <c r="AR1215" s="44">
        <f t="shared" si="1611"/>
        <v>2.2160664819944598E-2</v>
      </c>
      <c r="AS1215" s="44">
        <f t="shared" si="1612"/>
        <v>6.02770083102493</v>
      </c>
      <c r="AT1215" s="44">
        <f t="shared" si="1613"/>
        <v>0.42105263157894735</v>
      </c>
      <c r="AU1215" s="44">
        <f t="shared" si="1614"/>
        <v>9.3647276084949223</v>
      </c>
      <c r="AV1215" s="44">
        <f t="shared" si="1615"/>
        <v>17.878116343490305</v>
      </c>
      <c r="AW1215" s="44">
        <f t="shared" si="1616"/>
        <v>514.20867959372117</v>
      </c>
      <c r="AX1215" s="44">
        <f t="shared" si="1617"/>
        <v>5.10803324099723</v>
      </c>
      <c r="AY1215" s="44">
        <f t="shared" si="1618"/>
        <v>0.8513388734995383</v>
      </c>
      <c r="AZ1215" s="44">
        <f t="shared" si="1619"/>
        <v>92.795937211449669</v>
      </c>
      <c r="BA1215" s="44">
        <f t="shared" si="1620"/>
        <v>33.202216066481995</v>
      </c>
      <c r="BB1215" s="44">
        <f t="shared" si="1621"/>
        <v>0.8513388734995383</v>
      </c>
      <c r="BC1215" s="44">
        <f t="shared" si="1622"/>
        <v>231.56417359187441</v>
      </c>
      <c r="BD1215" s="44">
        <f t="shared" si="1623"/>
        <v>16.175438596491226</v>
      </c>
      <c r="BE1215" s="44">
        <f t="shared" si="1624"/>
        <v>1.1883656509695291</v>
      </c>
      <c r="BF1215" s="44">
        <f t="shared" si="1625"/>
        <v>2.2686980609418281</v>
      </c>
      <c r="BG1215" s="44">
        <f t="shared" si="1626"/>
        <v>65.252077562326875</v>
      </c>
      <c r="BH1215" s="44">
        <f t="shared" si="1627"/>
        <v>0.64819944598337953</v>
      </c>
      <c r="BI1215" s="44">
        <f t="shared" si="1628"/>
        <v>0.10803324099722991</v>
      </c>
      <c r="BJ1215" s="44">
        <f t="shared" si="1629"/>
        <v>11.775623268698061</v>
      </c>
      <c r="BK1215" s="44">
        <f t="shared" si="1630"/>
        <v>4.2132963988919672</v>
      </c>
      <c r="BL1215" s="44">
        <f t="shared" si="1631"/>
        <v>0.10803324099722991</v>
      </c>
      <c r="BM1215" s="44">
        <f t="shared" si="1632"/>
        <v>29.385041551246537</v>
      </c>
      <c r="BN1215" s="44">
        <f t="shared" si="1633"/>
        <v>2.0526315789473681</v>
      </c>
      <c r="BO1215" s="39">
        <f t="shared" si="1634"/>
        <v>1.8757103187087609E-4</v>
      </c>
      <c r="BP1215" s="39">
        <f t="shared" si="1553"/>
        <v>3.5809015175349072E-4</v>
      </c>
      <c r="BQ1215" s="39">
        <f t="shared" si="1554"/>
        <v>1.0299354840909923E-2</v>
      </c>
      <c r="BR1215" s="39">
        <f t="shared" si="1555"/>
        <v>1.0231147192956878E-4</v>
      </c>
      <c r="BS1215" s="39">
        <f t="shared" si="1556"/>
        <v>1.7051911988261463E-5</v>
      </c>
      <c r="BT1215" s="39">
        <f t="shared" si="1557"/>
        <v>1.8586584067204995E-3</v>
      </c>
      <c r="BU1215" s="39">
        <f t="shared" si="1558"/>
        <v>6.6502456754219711E-4</v>
      </c>
      <c r="BV1215" s="39">
        <f t="shared" si="1559"/>
        <v>1.7051911988261463E-5</v>
      </c>
      <c r="BW1215" s="39">
        <f t="shared" si="1560"/>
        <v>4.6381200608071179E-3</v>
      </c>
      <c r="BX1215" s="39">
        <f t="shared" si="1561"/>
        <v>3.239863277769678E-4</v>
      </c>
      <c r="BY1215" s="39">
        <f t="shared" si="1562"/>
        <v>2.2508523824505132E-4</v>
      </c>
      <c r="BZ1215" s="39">
        <f t="shared" si="1563"/>
        <v>4.2970818210418888E-4</v>
      </c>
      <c r="CA1215" s="39">
        <f t="shared" si="1564"/>
        <v>1.235922580909191E-2</v>
      </c>
      <c r="CB1215" s="39">
        <f t="shared" si="1565"/>
        <v>1.2277376631548254E-4</v>
      </c>
      <c r="CC1215" s="39">
        <f t="shared" si="1566"/>
        <v>2.0462294385913756E-5</v>
      </c>
      <c r="CD1215" s="39">
        <f t="shared" si="1567"/>
        <v>2.2303900880645995E-3</v>
      </c>
      <c r="CE1215" s="39">
        <f t="shared" si="1568"/>
        <v>7.9802948105063662E-4</v>
      </c>
      <c r="CF1215" s="39">
        <f t="shared" si="1569"/>
        <v>2.0462294385913756E-5</v>
      </c>
      <c r="CG1215" s="39">
        <f t="shared" si="1570"/>
        <v>5.565744072968541E-3</v>
      </c>
      <c r="CH1215" s="39">
        <f t="shared" si="1571"/>
        <v>3.8878359333236135E-4</v>
      </c>
      <c r="CI1215" s="39">
        <f t="shared" si="1572"/>
        <v>8.6470245692473885E-3</v>
      </c>
      <c r="CJ1215" s="39">
        <f t="shared" si="1573"/>
        <v>1.6507955995835922E-2</v>
      </c>
      <c r="CK1215" s="39">
        <f t="shared" si="1574"/>
        <v>0.47480025816594751</v>
      </c>
      <c r="CL1215" s="39">
        <f t="shared" si="1575"/>
        <v>4.7165588559531209E-3</v>
      </c>
      <c r="CM1215" s="39">
        <f t="shared" si="1576"/>
        <v>7.8609314265885345E-4</v>
      </c>
      <c r="CN1215" s="39">
        <f t="shared" si="1577"/>
        <v>8.5684152549815026E-2</v>
      </c>
      <c r="CO1215" s="39">
        <f t="shared" si="1578"/>
        <v>3.0657632563695286E-2</v>
      </c>
      <c r="CP1215" s="39">
        <f t="shared" si="1579"/>
        <v>7.8609314265885345E-4</v>
      </c>
      <c r="CQ1215" s="39">
        <f t="shared" si="1580"/>
        <v>0.21381733480320814</v>
      </c>
      <c r="CR1215" s="39">
        <f t="shared" si="1581"/>
        <v>1.4935769710518213E-2</v>
      </c>
      <c r="CS1215" s="39">
        <f t="shared" si="1582"/>
        <v>1.0972905364446252E-3</v>
      </c>
      <c r="CT1215" s="39">
        <f t="shared" si="1583"/>
        <v>2.0948273877579209E-3</v>
      </c>
      <c r="CU1215" s="39">
        <f t="shared" si="1584"/>
        <v>6.0251225819323059E-2</v>
      </c>
      <c r="CV1215" s="39">
        <f t="shared" si="1585"/>
        <v>5.9852211078797741E-4</v>
      </c>
      <c r="CW1215" s="39">
        <f t="shared" si="1586"/>
        <v>9.9753685131329564E-5</v>
      </c>
      <c r="CX1215" s="39">
        <f t="shared" si="1587"/>
        <v>1.0873151679314921E-2</v>
      </c>
      <c r="CY1215" s="39">
        <f t="shared" si="1588"/>
        <v>3.8903937201218534E-3</v>
      </c>
      <c r="CZ1215" s="39">
        <f t="shared" si="1589"/>
        <v>9.9753685131329564E-5</v>
      </c>
      <c r="DA1215" s="39">
        <f t="shared" si="1590"/>
        <v>2.7133002355721643E-2</v>
      </c>
      <c r="DB1215" s="39">
        <f t="shared" si="1591"/>
        <v>1.8953200174952614E-3</v>
      </c>
    </row>
    <row r="1216" spans="1:106" ht="12.75" customHeight="1" x14ac:dyDescent="0.3">
      <c r="A1216" s="9" t="str">
        <f t="shared" si="1592"/>
        <v>22 QuerétaroTotalHombres</v>
      </c>
      <c r="B1216" s="20" t="s">
        <v>57</v>
      </c>
      <c r="C1216" s="20" t="s">
        <v>15</v>
      </c>
      <c r="D1216" s="20" t="s">
        <v>14</v>
      </c>
      <c r="E1216" s="21">
        <v>1058897</v>
      </c>
      <c r="F1216" s="21">
        <v>947951</v>
      </c>
      <c r="G1216" s="21">
        <v>930177</v>
      </c>
      <c r="H1216" s="21">
        <v>17067</v>
      </c>
      <c r="I1216" s="21">
        <v>707</v>
      </c>
      <c r="J1216" s="21">
        <v>107465</v>
      </c>
      <c r="K1216" s="21">
        <v>98151</v>
      </c>
      <c r="L1216" s="21">
        <v>5353</v>
      </c>
      <c r="M1216" s="21">
        <v>3961</v>
      </c>
      <c r="N1216" s="21">
        <v>3481</v>
      </c>
      <c r="O1216" s="38">
        <f>+'07'!E1215-'05'!J1216</f>
        <v>17067</v>
      </c>
      <c r="P1216" s="38">
        <f t="shared" si="1593"/>
        <v>124532</v>
      </c>
      <c r="Q1216" s="39">
        <f>'07'!F1215/'05'!$P1216</f>
        <v>0.24482060835769121</v>
      </c>
      <c r="R1216" s="39">
        <f>'07'!G1215/'05'!$P1216</f>
        <v>0.22296277262069186</v>
      </c>
      <c r="S1216" s="39">
        <f>'07'!H1215/'05'!$P1216</f>
        <v>0.24384897054572319</v>
      </c>
      <c r="T1216" s="39">
        <f>'07'!I1215/'05'!$P1216</f>
        <v>2.9406096425015259E-2</v>
      </c>
      <c r="U1216" s="39">
        <f>'07'!J1215/'05'!$P1216</f>
        <v>6.8721292519191859E-2</v>
      </c>
      <c r="V1216" s="39">
        <f>'07'!K1215/'05'!$P1216</f>
        <v>8.2412552596922886E-2</v>
      </c>
      <c r="W1216" s="39">
        <f>'07'!L1215/'05'!$P1216</f>
        <v>5.4845340956541288E-3</v>
      </c>
      <c r="X1216" s="39">
        <f>'07'!M1215/'05'!$P1216</f>
        <v>4.3844152506986155E-3</v>
      </c>
      <c r="Y1216" s="39">
        <f>'07'!N1215/'05'!$P1216</f>
        <v>8.9631580637908326E-2</v>
      </c>
      <c r="Z1216" s="39">
        <f>'07'!O1215/'05'!$P1216</f>
        <v>8.3271769505026821E-3</v>
      </c>
      <c r="AA1216" s="44">
        <f t="shared" si="1594"/>
        <v>1310.5247165387211</v>
      </c>
      <c r="AB1216" s="44">
        <f t="shared" si="1595"/>
        <v>1193.5197218385636</v>
      </c>
      <c r="AC1216" s="44">
        <f t="shared" si="1596"/>
        <v>1305.3235393312561</v>
      </c>
      <c r="AD1216" s="44">
        <f t="shared" si="1597"/>
        <v>157.41083416310667</v>
      </c>
      <c r="AE1216" s="44">
        <f t="shared" si="1598"/>
        <v>367.865078855234</v>
      </c>
      <c r="AF1216" s="44">
        <f t="shared" si="1599"/>
        <v>441.15439405132821</v>
      </c>
      <c r="AG1216" s="44">
        <f t="shared" si="1600"/>
        <v>29.358711014036551</v>
      </c>
      <c r="AH1216" s="44">
        <f t="shared" si="1601"/>
        <v>23.469774836989689</v>
      </c>
      <c r="AI1216" s="44">
        <f t="shared" si="1602"/>
        <v>479.79785115472328</v>
      </c>
      <c r="AJ1216" s="44">
        <f t="shared" si="1603"/>
        <v>44.57537821604086</v>
      </c>
      <c r="AK1216" s="44">
        <f t="shared" si="1604"/>
        <v>969.73442970481483</v>
      </c>
      <c r="AL1216" s="44">
        <f t="shared" si="1605"/>
        <v>883.15554235056049</v>
      </c>
      <c r="AM1216" s="44">
        <f t="shared" si="1606"/>
        <v>965.88577233160959</v>
      </c>
      <c r="AN1216" s="44">
        <f t="shared" si="1607"/>
        <v>116.47754793948543</v>
      </c>
      <c r="AO1216" s="44">
        <f t="shared" si="1608"/>
        <v>272.20503966851896</v>
      </c>
      <c r="AP1216" s="44">
        <f t="shared" si="1609"/>
        <v>326.43612083641153</v>
      </c>
      <c r="AQ1216" s="44">
        <f t="shared" si="1610"/>
        <v>21.724239552886004</v>
      </c>
      <c r="AR1216" s="44">
        <f t="shared" si="1611"/>
        <v>17.366668808017216</v>
      </c>
      <c r="AS1216" s="44">
        <f t="shared" si="1612"/>
        <v>355.0306909067549</v>
      </c>
      <c r="AT1216" s="44">
        <f t="shared" si="1613"/>
        <v>32.983947900941125</v>
      </c>
      <c r="AU1216" s="44">
        <f t="shared" si="1614"/>
        <v>24029.387530915748</v>
      </c>
      <c r="AV1216" s="44">
        <f t="shared" si="1615"/>
        <v>21884.019095493528</v>
      </c>
      <c r="AW1216" s="44">
        <f t="shared" si="1616"/>
        <v>23934.020308033276</v>
      </c>
      <c r="AX1216" s="44">
        <f t="shared" si="1617"/>
        <v>2886.2377702116728</v>
      </c>
      <c r="AY1216" s="44">
        <f t="shared" si="1618"/>
        <v>6745.0635820511998</v>
      </c>
      <c r="AZ1216" s="44">
        <f t="shared" si="1619"/>
        <v>8088.8744499405784</v>
      </c>
      <c r="BA1216" s="44">
        <f t="shared" si="1620"/>
        <v>538.3125060225484</v>
      </c>
      <c r="BB1216" s="44">
        <f t="shared" si="1621"/>
        <v>430.33474127131979</v>
      </c>
      <c r="BC1216" s="44">
        <f t="shared" si="1622"/>
        <v>8797.4292711913404</v>
      </c>
      <c r="BD1216" s="44">
        <f t="shared" si="1623"/>
        <v>817.32074486878878</v>
      </c>
      <c r="BE1216" s="44">
        <f t="shared" si="1624"/>
        <v>4178.3533228407159</v>
      </c>
      <c r="BF1216" s="44">
        <f t="shared" si="1625"/>
        <v>3805.3056403173482</v>
      </c>
      <c r="BG1216" s="44">
        <f t="shared" si="1626"/>
        <v>4161.7703803038576</v>
      </c>
      <c r="BH1216" s="44">
        <f t="shared" si="1627"/>
        <v>501.87384768573543</v>
      </c>
      <c r="BI1216" s="44">
        <f t="shared" si="1628"/>
        <v>1172.8662994250474</v>
      </c>
      <c r="BJ1216" s="44">
        <f t="shared" si="1629"/>
        <v>1406.5350351716829</v>
      </c>
      <c r="BK1216" s="44">
        <f t="shared" si="1630"/>
        <v>93.604543410529018</v>
      </c>
      <c r="BL1216" s="44">
        <f t="shared" si="1631"/>
        <v>74.828815083673277</v>
      </c>
      <c r="BM1216" s="44">
        <f t="shared" si="1632"/>
        <v>1529.7421867471814</v>
      </c>
      <c r="BN1216" s="44">
        <f t="shared" si="1633"/>
        <v>142.11992901422929</v>
      </c>
      <c r="BO1216" s="39">
        <f t="shared" si="1634"/>
        <v>1.0523598083534522E-2</v>
      </c>
      <c r="BP1216" s="39">
        <f t="shared" si="1553"/>
        <v>9.5840404220486584E-3</v>
      </c>
      <c r="BQ1216" s="39">
        <f t="shared" si="1554"/>
        <v>1.0481832294761637E-2</v>
      </c>
      <c r="BR1216" s="39">
        <f t="shared" si="1555"/>
        <v>1.2640191610438015E-3</v>
      </c>
      <c r="BS1216" s="39">
        <f t="shared" si="1556"/>
        <v>2.9539803332094081E-3</v>
      </c>
      <c r="BT1216" s="39">
        <f t="shared" si="1557"/>
        <v>3.5424982659182235E-3</v>
      </c>
      <c r="BU1216" s="39">
        <f t="shared" si="1558"/>
        <v>2.3575234489156644E-4</v>
      </c>
      <c r="BV1216" s="39">
        <f t="shared" si="1559"/>
        <v>1.8846380719003702E-4</v>
      </c>
      <c r="BW1216" s="39">
        <f t="shared" si="1560"/>
        <v>3.8528077213465075E-3</v>
      </c>
      <c r="BX1216" s="39">
        <f t="shared" si="1561"/>
        <v>3.5794316493785423E-4</v>
      </c>
      <c r="BY1216" s="39">
        <f t="shared" si="1562"/>
        <v>7.7870300782514924E-3</v>
      </c>
      <c r="BZ1216" s="39">
        <f t="shared" si="1563"/>
        <v>7.0917960231150264E-3</v>
      </c>
      <c r="CA1216" s="39">
        <f t="shared" si="1564"/>
        <v>7.7561251110687176E-3</v>
      </c>
      <c r="CB1216" s="39">
        <f t="shared" si="1565"/>
        <v>9.3532222994479675E-4</v>
      </c>
      <c r="CC1216" s="39">
        <f t="shared" si="1566"/>
        <v>2.1858240425635094E-3</v>
      </c>
      <c r="CD1216" s="39">
        <f t="shared" si="1567"/>
        <v>2.6213031255935145E-3</v>
      </c>
      <c r="CE1216" s="39">
        <f t="shared" si="1568"/>
        <v>1.7444704616392578E-4</v>
      </c>
      <c r="CF1216" s="39">
        <f t="shared" si="1569"/>
        <v>1.3945547175037113E-4</v>
      </c>
      <c r="CG1216" s="39">
        <f t="shared" si="1570"/>
        <v>2.8509193693729714E-3</v>
      </c>
      <c r="CH1216" s="39">
        <f t="shared" si="1571"/>
        <v>2.6486323114493566E-4</v>
      </c>
      <c r="CI1216" s="39">
        <f t="shared" si="1572"/>
        <v>0.1929575332518208</v>
      </c>
      <c r="CJ1216" s="39">
        <f t="shared" si="1573"/>
        <v>0.17573008620670613</v>
      </c>
      <c r="CK1216" s="39">
        <f t="shared" si="1574"/>
        <v>0.1921917282950027</v>
      </c>
      <c r="CL1216" s="39">
        <f t="shared" si="1575"/>
        <v>2.3176675635271839E-2</v>
      </c>
      <c r="CM1216" s="39">
        <f t="shared" si="1576"/>
        <v>5.4163296036771273E-2</v>
      </c>
      <c r="CN1216" s="39">
        <f t="shared" si="1577"/>
        <v>6.4954184064662718E-2</v>
      </c>
      <c r="CO1216" s="39">
        <f t="shared" si="1578"/>
        <v>4.3226841777418527E-3</v>
      </c>
      <c r="CP1216" s="39">
        <f t="shared" si="1579"/>
        <v>3.4556157555593724E-3</v>
      </c>
      <c r="CQ1216" s="39">
        <f t="shared" si="1580"/>
        <v>7.0643925024823667E-2</v>
      </c>
      <c r="CR1216" s="39">
        <f t="shared" si="1581"/>
        <v>6.5631383489286989E-3</v>
      </c>
      <c r="CS1216" s="39">
        <f t="shared" si="1582"/>
        <v>3.355244694408438E-2</v>
      </c>
      <c r="CT1216" s="39">
        <f t="shared" si="1583"/>
        <v>3.0556849968822054E-2</v>
      </c>
      <c r="CU1216" s="39">
        <f t="shared" si="1584"/>
        <v>3.3419284844890131E-2</v>
      </c>
      <c r="CV1216" s="39">
        <f t="shared" si="1585"/>
        <v>4.0300793987548215E-3</v>
      </c>
      <c r="CW1216" s="39">
        <f t="shared" si="1586"/>
        <v>9.4181921066476687E-3</v>
      </c>
      <c r="CX1216" s="39">
        <f t="shared" si="1587"/>
        <v>1.1294567140748425E-2</v>
      </c>
      <c r="CY1216" s="39">
        <f t="shared" si="1588"/>
        <v>7.5165052685678398E-4</v>
      </c>
      <c r="CZ1216" s="39">
        <f t="shared" si="1589"/>
        <v>6.0088021619883469E-4</v>
      </c>
      <c r="DA1216" s="39">
        <f t="shared" si="1590"/>
        <v>1.2283928522365187E-2</v>
      </c>
      <c r="DB1216" s="39">
        <f t="shared" si="1591"/>
        <v>1.1412322054911933E-3</v>
      </c>
    </row>
    <row r="1217" spans="1:106" ht="12.75" customHeight="1" x14ac:dyDescent="0.3">
      <c r="A1217" s="9" t="str">
        <f t="shared" si="1592"/>
        <v>22 Querétaro05-09 añosHombres</v>
      </c>
      <c r="B1217" s="22" t="s">
        <v>57</v>
      </c>
      <c r="C1217" s="22" t="s">
        <v>15</v>
      </c>
      <c r="D1217" s="30" t="s">
        <v>76</v>
      </c>
      <c r="E1217" s="23">
        <v>99958</v>
      </c>
      <c r="F1217" s="23">
        <v>91993</v>
      </c>
      <c r="G1217" s="23">
        <v>90514</v>
      </c>
      <c r="H1217" s="23">
        <v>1399</v>
      </c>
      <c r="I1217" s="23">
        <v>80</v>
      </c>
      <c r="J1217" s="23">
        <v>7870</v>
      </c>
      <c r="K1217" s="23">
        <v>7379</v>
      </c>
      <c r="L1217" s="23">
        <v>195</v>
      </c>
      <c r="M1217" s="23">
        <v>296</v>
      </c>
      <c r="N1217" s="23">
        <v>95</v>
      </c>
      <c r="O1217" s="38">
        <f>+'07'!E1216-'05'!J1217</f>
        <v>1399</v>
      </c>
      <c r="P1217" s="38">
        <f t="shared" si="1593"/>
        <v>9269</v>
      </c>
      <c r="Q1217" s="39">
        <f>'07'!F1216/'05'!$P1217</f>
        <v>0</v>
      </c>
      <c r="R1217" s="39">
        <f>'07'!G1216/'05'!$P1217</f>
        <v>0</v>
      </c>
      <c r="S1217" s="39">
        <f>'07'!H1216/'05'!$P1217</f>
        <v>0.77656705146186211</v>
      </c>
      <c r="T1217" s="39">
        <f>'07'!I1216/'05'!$P1217</f>
        <v>0</v>
      </c>
      <c r="U1217" s="39">
        <f>'07'!J1216/'05'!$P1217</f>
        <v>6.5918653576437586E-2</v>
      </c>
      <c r="V1217" s="39">
        <f>'07'!K1216/'05'!$P1217</f>
        <v>7.6815190419678492E-2</v>
      </c>
      <c r="W1217" s="39">
        <f>'07'!L1216/'05'!$P1217</f>
        <v>5.7179846801165175E-3</v>
      </c>
      <c r="X1217" s="39">
        <f>'07'!M1216/'05'!$P1217</f>
        <v>4.3154601359369945E-4</v>
      </c>
      <c r="Y1217" s="39">
        <f>'07'!N1216/'05'!$P1217</f>
        <v>6.7105405113820266E-2</v>
      </c>
      <c r="Z1217" s="39">
        <f>'07'!O1216/'05'!$P1217</f>
        <v>7.4441687344913151E-3</v>
      </c>
      <c r="AA1217" s="44">
        <f t="shared" si="1594"/>
        <v>0</v>
      </c>
      <c r="AB1217" s="44">
        <f t="shared" si="1595"/>
        <v>0</v>
      </c>
      <c r="AC1217" s="44">
        <f t="shared" si="1596"/>
        <v>151.4305750350631</v>
      </c>
      <c r="AD1217" s="44">
        <f t="shared" si="1597"/>
        <v>0</v>
      </c>
      <c r="AE1217" s="44">
        <f t="shared" si="1598"/>
        <v>12.854137447405328</v>
      </c>
      <c r="AF1217" s="44">
        <f t="shared" si="1599"/>
        <v>14.978962131837307</v>
      </c>
      <c r="AG1217" s="44">
        <f t="shared" si="1600"/>
        <v>1.1150070126227209</v>
      </c>
      <c r="AH1217" s="44">
        <f t="shared" si="1601"/>
        <v>8.41514726507714E-2</v>
      </c>
      <c r="AI1217" s="44">
        <f t="shared" si="1602"/>
        <v>13.085553997194951</v>
      </c>
      <c r="AJ1217" s="44">
        <f t="shared" si="1603"/>
        <v>1.4516129032258065</v>
      </c>
      <c r="AK1217" s="44">
        <f t="shared" si="1604"/>
        <v>0</v>
      </c>
      <c r="AL1217" s="44">
        <f t="shared" si="1605"/>
        <v>0</v>
      </c>
      <c r="AM1217" s="44">
        <f t="shared" si="1606"/>
        <v>229.86384723271118</v>
      </c>
      <c r="AN1217" s="44">
        <f t="shared" si="1607"/>
        <v>0</v>
      </c>
      <c r="AO1217" s="44">
        <f t="shared" si="1608"/>
        <v>19.511921458625526</v>
      </c>
      <c r="AP1217" s="44">
        <f t="shared" si="1609"/>
        <v>22.737296364224832</v>
      </c>
      <c r="AQ1217" s="44">
        <f t="shared" si="1610"/>
        <v>1.6925234653144892</v>
      </c>
      <c r="AR1217" s="44">
        <f t="shared" si="1611"/>
        <v>0.12773762002373504</v>
      </c>
      <c r="AS1217" s="44">
        <f t="shared" si="1612"/>
        <v>19.863199913690799</v>
      </c>
      <c r="AT1217" s="44">
        <f t="shared" si="1613"/>
        <v>2.2034739454094292</v>
      </c>
      <c r="AU1217" s="44">
        <f t="shared" si="1614"/>
        <v>0</v>
      </c>
      <c r="AV1217" s="44">
        <f t="shared" si="1615"/>
        <v>0</v>
      </c>
      <c r="AW1217" s="44">
        <f t="shared" si="1616"/>
        <v>5730.2882727370807</v>
      </c>
      <c r="AX1217" s="44">
        <f t="shared" si="1617"/>
        <v>0</v>
      </c>
      <c r="AY1217" s="44">
        <f t="shared" si="1618"/>
        <v>486.41374474053293</v>
      </c>
      <c r="AZ1217" s="44">
        <f t="shared" si="1619"/>
        <v>566.81929010680756</v>
      </c>
      <c r="BA1217" s="44">
        <f t="shared" si="1620"/>
        <v>42.193008954579781</v>
      </c>
      <c r="BB1217" s="44">
        <f t="shared" si="1621"/>
        <v>3.1843780343079082</v>
      </c>
      <c r="BC1217" s="44">
        <f t="shared" si="1622"/>
        <v>495.17078433487973</v>
      </c>
      <c r="BD1217" s="44">
        <f t="shared" si="1623"/>
        <v>54.930521091811414</v>
      </c>
      <c r="BE1217" s="44">
        <f t="shared" si="1624"/>
        <v>0</v>
      </c>
      <c r="BF1217" s="44">
        <f t="shared" si="1625"/>
        <v>0</v>
      </c>
      <c r="BG1217" s="44">
        <f t="shared" si="1626"/>
        <v>1086.4173049951451</v>
      </c>
      <c r="BH1217" s="44">
        <f t="shared" si="1627"/>
        <v>0</v>
      </c>
      <c r="BI1217" s="44">
        <f t="shared" si="1628"/>
        <v>92.220196353436179</v>
      </c>
      <c r="BJ1217" s="44">
        <f t="shared" si="1629"/>
        <v>107.4644513971302</v>
      </c>
      <c r="BK1217" s="44">
        <f t="shared" si="1630"/>
        <v>7.9994605674830082</v>
      </c>
      <c r="BL1217" s="44">
        <f t="shared" si="1631"/>
        <v>0.60373287301758549</v>
      </c>
      <c r="BM1217" s="44">
        <f t="shared" si="1632"/>
        <v>93.880461754234545</v>
      </c>
      <c r="BN1217" s="44">
        <f t="shared" si="1633"/>
        <v>10.41439205955335</v>
      </c>
      <c r="BO1217" s="39">
        <f t="shared" si="1634"/>
        <v>0</v>
      </c>
      <c r="BP1217" s="39">
        <f t="shared" si="1553"/>
        <v>0</v>
      </c>
      <c r="BQ1217" s="39">
        <f t="shared" si="1554"/>
        <v>1.6337315248145766E-2</v>
      </c>
      <c r="BR1217" s="39">
        <f t="shared" si="1555"/>
        <v>0</v>
      </c>
      <c r="BS1217" s="39">
        <f t="shared" si="1556"/>
        <v>1.3867879434033151E-3</v>
      </c>
      <c r="BT1217" s="39">
        <f t="shared" si="1557"/>
        <v>1.6160278489413427E-3</v>
      </c>
      <c r="BU1217" s="39">
        <f t="shared" si="1558"/>
        <v>1.2029420785658874E-4</v>
      </c>
      <c r="BV1217" s="39">
        <f t="shared" si="1559"/>
        <v>9.0788081401199057E-6</v>
      </c>
      <c r="BW1217" s="39">
        <f t="shared" si="1560"/>
        <v>1.411754665788645E-3</v>
      </c>
      <c r="BX1217" s="39">
        <f t="shared" si="1561"/>
        <v>1.5660944041706834E-4</v>
      </c>
      <c r="BY1217" s="39">
        <f t="shared" si="1562"/>
        <v>0</v>
      </c>
      <c r="BZ1217" s="39">
        <f t="shared" si="1563"/>
        <v>0</v>
      </c>
      <c r="CA1217" s="39">
        <f t="shared" si="1564"/>
        <v>2.4799206735646905E-2</v>
      </c>
      <c r="CB1217" s="39">
        <f t="shared" si="1565"/>
        <v>0</v>
      </c>
      <c r="CC1217" s="39">
        <f t="shared" si="1566"/>
        <v>2.1050729807558016E-3</v>
      </c>
      <c r="CD1217" s="39">
        <f t="shared" si="1567"/>
        <v>2.4530474014699357E-3</v>
      </c>
      <c r="CE1217" s="39">
        <f t="shared" si="1568"/>
        <v>1.8260043859256544E-4</v>
      </c>
      <c r="CF1217" s="39">
        <f t="shared" si="1569"/>
        <v>1.3781165176797393E-5</v>
      </c>
      <c r="CG1217" s="39">
        <f t="shared" si="1570"/>
        <v>2.1429711849919948E-3</v>
      </c>
      <c r="CH1217" s="39">
        <f t="shared" si="1571"/>
        <v>2.3772509929975501E-4</v>
      </c>
      <c r="CI1217" s="39">
        <f t="shared" si="1572"/>
        <v>0</v>
      </c>
      <c r="CJ1217" s="39">
        <f t="shared" si="1573"/>
        <v>0</v>
      </c>
      <c r="CK1217" s="39">
        <f t="shared" si="1574"/>
        <v>0.61822076521060321</v>
      </c>
      <c r="CL1217" s="39">
        <f t="shared" si="1575"/>
        <v>0</v>
      </c>
      <c r="CM1217" s="39">
        <f t="shared" si="1576"/>
        <v>5.2477478124990068E-2</v>
      </c>
      <c r="CN1217" s="39">
        <f t="shared" si="1577"/>
        <v>6.1152151268400859E-2</v>
      </c>
      <c r="CO1217" s="39">
        <f t="shared" si="1578"/>
        <v>4.5520562039680417E-3</v>
      </c>
      <c r="CP1217" s="39">
        <f t="shared" si="1579"/>
        <v>3.4355141162022959E-4</v>
      </c>
      <c r="CQ1217" s="39">
        <f t="shared" si="1580"/>
        <v>5.3422244506945701E-2</v>
      </c>
      <c r="CR1217" s="39">
        <f t="shared" si="1581"/>
        <v>5.9262618504489608E-3</v>
      </c>
      <c r="CS1217" s="39">
        <f t="shared" si="1582"/>
        <v>0</v>
      </c>
      <c r="CT1217" s="39">
        <f t="shared" si="1583"/>
        <v>0</v>
      </c>
      <c r="CU1217" s="39">
        <f t="shared" si="1584"/>
        <v>0.11720976426746629</v>
      </c>
      <c r="CV1217" s="39">
        <f t="shared" si="1585"/>
        <v>0</v>
      </c>
      <c r="CW1217" s="39">
        <f t="shared" si="1586"/>
        <v>9.9493145272883995E-3</v>
      </c>
      <c r="CX1217" s="39">
        <f t="shared" si="1587"/>
        <v>1.1593963900866351E-2</v>
      </c>
      <c r="CY1217" s="39">
        <f t="shared" si="1588"/>
        <v>8.6303382969932121E-4</v>
      </c>
      <c r="CZ1217" s="39">
        <f t="shared" si="1589"/>
        <v>6.5134628656552545E-5</v>
      </c>
      <c r="DA1217" s="39">
        <f t="shared" si="1590"/>
        <v>1.0128434756093921E-2</v>
      </c>
      <c r="DB1217" s="39">
        <f t="shared" si="1591"/>
        <v>1.1235723443255314E-3</v>
      </c>
    </row>
    <row r="1218" spans="1:106" ht="12.75" customHeight="1" x14ac:dyDescent="0.3">
      <c r="A1218" s="9" t="str">
        <f t="shared" si="1592"/>
        <v>22 Querétaro10-14 añosHombres</v>
      </c>
      <c r="B1218" s="22" t="s">
        <v>57</v>
      </c>
      <c r="C1218" s="22" t="s">
        <v>15</v>
      </c>
      <c r="D1218" s="30" t="s">
        <v>77</v>
      </c>
      <c r="E1218" s="23">
        <v>100847</v>
      </c>
      <c r="F1218" s="23">
        <v>93923</v>
      </c>
      <c r="G1218" s="23">
        <v>92670</v>
      </c>
      <c r="H1218" s="23">
        <v>1162</v>
      </c>
      <c r="I1218" s="23">
        <v>91</v>
      </c>
      <c r="J1218" s="23">
        <v>6844</v>
      </c>
      <c r="K1218" s="23">
        <v>6437</v>
      </c>
      <c r="L1218" s="23">
        <v>199</v>
      </c>
      <c r="M1218" s="23">
        <v>208</v>
      </c>
      <c r="N1218" s="23">
        <v>80</v>
      </c>
      <c r="O1218" s="38">
        <f>+'07'!E1217-'05'!J1218</f>
        <v>1162</v>
      </c>
      <c r="P1218" s="38">
        <f t="shared" si="1593"/>
        <v>8006</v>
      </c>
      <c r="Q1218" s="39">
        <f>'07'!F1217/'05'!$P1218</f>
        <v>1.0991756182862853E-2</v>
      </c>
      <c r="R1218" s="39">
        <f>'07'!G1217/'05'!$P1218</f>
        <v>9.4928803397451907E-3</v>
      </c>
      <c r="S1218" s="39">
        <f>'07'!H1217/'05'!$P1218</f>
        <v>0.73282538096427674</v>
      </c>
      <c r="T1218" s="39">
        <f>'07'!I1217/'05'!$P1218</f>
        <v>7.4943792155883092E-4</v>
      </c>
      <c r="U1218" s="39">
        <f>'07'!J1217/'05'!$P1218</f>
        <v>9.0057456907319505E-2</v>
      </c>
      <c r="V1218" s="39">
        <f>'07'!K1217/'05'!$P1218</f>
        <v>8.6934798900824381E-2</v>
      </c>
      <c r="W1218" s="39">
        <f>'07'!L1217/'05'!$P1218</f>
        <v>5.121159130652011E-3</v>
      </c>
      <c r="X1218" s="39">
        <f>'07'!M1217/'05'!$P1218</f>
        <v>8.7434424181863607E-4</v>
      </c>
      <c r="Y1218" s="39">
        <f>'07'!N1217/'05'!$P1218</f>
        <v>5.6207844116912313E-2</v>
      </c>
      <c r="Z1218" s="39">
        <f>'07'!O1217/'05'!$P1218</f>
        <v>6.7449412940294778E-3</v>
      </c>
      <c r="AA1218" s="44">
        <f t="shared" si="1594"/>
        <v>2.1873594803897078</v>
      </c>
      <c r="AB1218" s="44">
        <f t="shared" si="1595"/>
        <v>1.8890831876092931</v>
      </c>
      <c r="AC1218" s="44">
        <f t="shared" si="1596"/>
        <v>145.83225081189107</v>
      </c>
      <c r="AD1218" s="44">
        <f t="shared" si="1597"/>
        <v>0.14913814639020737</v>
      </c>
      <c r="AE1218" s="44">
        <f t="shared" si="1598"/>
        <v>17.921433924556581</v>
      </c>
      <c r="AF1218" s="44">
        <f t="shared" si="1599"/>
        <v>17.300024981264052</v>
      </c>
      <c r="AG1218" s="44">
        <f t="shared" si="1600"/>
        <v>1.0191106669997503</v>
      </c>
      <c r="AH1218" s="44">
        <f t="shared" si="1601"/>
        <v>0.17399450412190859</v>
      </c>
      <c r="AI1218" s="44">
        <f t="shared" si="1602"/>
        <v>11.18536097926555</v>
      </c>
      <c r="AJ1218" s="44">
        <f t="shared" si="1603"/>
        <v>1.342243317511866</v>
      </c>
      <c r="AK1218" s="44">
        <f t="shared" si="1604"/>
        <v>2.2862852860354734</v>
      </c>
      <c r="AL1218" s="44">
        <f t="shared" si="1605"/>
        <v>1.9745191106669997</v>
      </c>
      <c r="AM1218" s="44">
        <f t="shared" si="1606"/>
        <v>152.42767924056957</v>
      </c>
      <c r="AN1218" s="44">
        <f t="shared" si="1607"/>
        <v>0.15588308768423684</v>
      </c>
      <c r="AO1218" s="44">
        <f t="shared" si="1608"/>
        <v>18.731951036722457</v>
      </c>
      <c r="AP1218" s="44">
        <f t="shared" si="1609"/>
        <v>18.082438171371471</v>
      </c>
      <c r="AQ1218" s="44">
        <f t="shared" si="1610"/>
        <v>1.0652010991756182</v>
      </c>
      <c r="AR1218" s="44">
        <f t="shared" si="1611"/>
        <v>0.18186360229827631</v>
      </c>
      <c r="AS1218" s="44">
        <f t="shared" si="1612"/>
        <v>11.691231576317762</v>
      </c>
      <c r="AT1218" s="44">
        <f t="shared" si="1613"/>
        <v>1.4029477891581315</v>
      </c>
      <c r="AU1218" s="44">
        <f t="shared" si="1614"/>
        <v>70.753934549088186</v>
      </c>
      <c r="AV1218" s="44">
        <f t="shared" si="1615"/>
        <v>61.105670746939794</v>
      </c>
      <c r="AW1218" s="44">
        <f t="shared" si="1616"/>
        <v>4717.1969772670491</v>
      </c>
      <c r="AX1218" s="44">
        <f t="shared" si="1617"/>
        <v>4.8241319010741943</v>
      </c>
      <c r="AY1218" s="44">
        <f t="shared" si="1618"/>
        <v>579.69985011241567</v>
      </c>
      <c r="AZ1218" s="44">
        <f t="shared" si="1619"/>
        <v>559.59930052460652</v>
      </c>
      <c r="BA1218" s="44">
        <f t="shared" si="1620"/>
        <v>32.964901324006995</v>
      </c>
      <c r="BB1218" s="44">
        <f t="shared" si="1621"/>
        <v>5.6281538845865606</v>
      </c>
      <c r="BC1218" s="44">
        <f t="shared" si="1622"/>
        <v>361.80989258056456</v>
      </c>
      <c r="BD1218" s="44">
        <f t="shared" si="1623"/>
        <v>43.417187109667751</v>
      </c>
      <c r="BE1218" s="44">
        <f t="shared" si="1624"/>
        <v>12.772420684486635</v>
      </c>
      <c r="BF1218" s="44">
        <f t="shared" si="1625"/>
        <v>11.030726954783912</v>
      </c>
      <c r="BG1218" s="44">
        <f t="shared" si="1626"/>
        <v>851.54309268048962</v>
      </c>
      <c r="BH1218" s="44">
        <f t="shared" si="1627"/>
        <v>0.87084686485136154</v>
      </c>
      <c r="BI1218" s="44">
        <f t="shared" si="1628"/>
        <v>104.64676492630527</v>
      </c>
      <c r="BJ1218" s="44">
        <f t="shared" si="1629"/>
        <v>101.01823632275793</v>
      </c>
      <c r="BK1218" s="44">
        <f t="shared" si="1630"/>
        <v>5.9507869098176371</v>
      </c>
      <c r="BL1218" s="44">
        <f t="shared" si="1631"/>
        <v>1.0159880089932551</v>
      </c>
      <c r="BM1218" s="44">
        <f t="shared" si="1632"/>
        <v>65.313514863852106</v>
      </c>
      <c r="BN1218" s="44">
        <f t="shared" si="1633"/>
        <v>7.8376217836622528</v>
      </c>
      <c r="BO1218" s="39">
        <f t="shared" si="1634"/>
        <v>2.7321502378087781E-4</v>
      </c>
      <c r="BP1218" s="39">
        <f t="shared" si="1553"/>
        <v>2.3595842962893993E-4</v>
      </c>
      <c r="BQ1218" s="39">
        <f t="shared" si="1554"/>
        <v>1.8215369824118297E-2</v>
      </c>
      <c r="BR1218" s="39">
        <f t="shared" si="1555"/>
        <v>1.8628297075968943E-5</v>
      </c>
      <c r="BS1218" s="39">
        <f t="shared" si="1556"/>
        <v>2.2385003652956011E-3</v>
      </c>
      <c r="BT1218" s="39">
        <f t="shared" si="1557"/>
        <v>2.1608824608123972E-3</v>
      </c>
      <c r="BU1218" s="39">
        <f t="shared" si="1558"/>
        <v>1.2729336335245444E-4</v>
      </c>
      <c r="BV1218" s="39">
        <f t="shared" si="1559"/>
        <v>2.1733013255297101E-5</v>
      </c>
      <c r="BW1218" s="39">
        <f t="shared" si="1560"/>
        <v>1.3971222806976704E-3</v>
      </c>
      <c r="BX1218" s="39">
        <f t="shared" si="1561"/>
        <v>1.6765467368372045E-4</v>
      </c>
      <c r="BY1218" s="39">
        <f t="shared" si="1562"/>
        <v>2.8557148214282705E-4</v>
      </c>
      <c r="BZ1218" s="39">
        <f t="shared" si="1563"/>
        <v>2.4662991639607789E-4</v>
      </c>
      <c r="CA1218" s="39">
        <f t="shared" si="1564"/>
        <v>1.9039180519681436E-2</v>
      </c>
      <c r="CB1218" s="39">
        <f t="shared" si="1565"/>
        <v>1.9470782873374575E-5</v>
      </c>
      <c r="CC1218" s="39">
        <f t="shared" si="1566"/>
        <v>2.3397390752838442E-3</v>
      </c>
      <c r="CD1218" s="39">
        <f t="shared" si="1567"/>
        <v>2.2586108133114502E-3</v>
      </c>
      <c r="CE1218" s="39">
        <f t="shared" si="1568"/>
        <v>1.3305034963472624E-4</v>
      </c>
      <c r="CF1218" s="39">
        <f t="shared" si="1569"/>
        <v>2.2715913352270336E-5</v>
      </c>
      <c r="CG1218" s="39">
        <f t="shared" si="1570"/>
        <v>1.460308715503093E-3</v>
      </c>
      <c r="CH1218" s="39">
        <f t="shared" si="1571"/>
        <v>1.7523704586037115E-4</v>
      </c>
      <c r="CI1218" s="39">
        <f t="shared" si="1572"/>
        <v>8.8376136084297001E-3</v>
      </c>
      <c r="CJ1218" s="39">
        <f t="shared" si="1573"/>
        <v>7.6324844800074688E-3</v>
      </c>
      <c r="CK1218" s="39">
        <f t="shared" si="1574"/>
        <v>0.58920771637110281</v>
      </c>
      <c r="CL1218" s="39">
        <f t="shared" si="1575"/>
        <v>6.0256456421111596E-4</v>
      </c>
      <c r="CM1218" s="39">
        <f t="shared" si="1576"/>
        <v>7.2408175132702438E-2</v>
      </c>
      <c r="CN1218" s="39">
        <f t="shared" si="1577"/>
        <v>6.9897489448489447E-2</v>
      </c>
      <c r="CO1218" s="39">
        <f t="shared" si="1578"/>
        <v>4.1175245221092924E-3</v>
      </c>
      <c r="CP1218" s="39">
        <f t="shared" si="1579"/>
        <v>7.0299199157963538E-4</v>
      </c>
      <c r="CQ1218" s="39">
        <f t="shared" si="1580"/>
        <v>4.5192342315833696E-2</v>
      </c>
      <c r="CR1218" s="39">
        <f t="shared" si="1581"/>
        <v>5.4230810779000438E-3</v>
      </c>
      <c r="CS1218" s="39">
        <f t="shared" si="1582"/>
        <v>1.5953560685094473E-3</v>
      </c>
      <c r="CT1218" s="39">
        <f t="shared" si="1583"/>
        <v>1.3778075137127045E-3</v>
      </c>
      <c r="CU1218" s="39">
        <f t="shared" si="1584"/>
        <v>0.10636311424937417</v>
      </c>
      <c r="CV1218" s="39">
        <f t="shared" si="1585"/>
        <v>1.0877427739837142E-4</v>
      </c>
      <c r="CW1218" s="39">
        <f t="shared" si="1586"/>
        <v>1.3071042334037631E-2</v>
      </c>
      <c r="CX1218" s="39">
        <f t="shared" si="1587"/>
        <v>1.2617816178211083E-2</v>
      </c>
      <c r="CY1218" s="39">
        <f t="shared" si="1588"/>
        <v>7.4329089555553801E-4</v>
      </c>
      <c r="CZ1218" s="39">
        <f t="shared" si="1589"/>
        <v>1.2690332363143333E-4</v>
      </c>
      <c r="DA1218" s="39">
        <f t="shared" si="1590"/>
        <v>8.1580708048778552E-3</v>
      </c>
      <c r="DB1218" s="39">
        <f t="shared" si="1591"/>
        <v>9.7896849658534249E-4</v>
      </c>
    </row>
    <row r="1219" spans="1:106" ht="12.75" customHeight="1" x14ac:dyDescent="0.3">
      <c r="A1219" s="9" t="str">
        <f t="shared" si="1592"/>
        <v>22 Querétaro15-19 añosHombres</v>
      </c>
      <c r="B1219" s="22" t="s">
        <v>57</v>
      </c>
      <c r="C1219" s="22" t="s">
        <v>15</v>
      </c>
      <c r="D1219" s="30" t="s">
        <v>78</v>
      </c>
      <c r="E1219" s="23">
        <v>99841</v>
      </c>
      <c r="F1219" s="23">
        <v>92022</v>
      </c>
      <c r="G1219" s="23">
        <v>90637</v>
      </c>
      <c r="H1219" s="23">
        <v>1345</v>
      </c>
      <c r="I1219" s="23">
        <v>40</v>
      </c>
      <c r="J1219" s="23">
        <v>7706</v>
      </c>
      <c r="K1219" s="23">
        <v>7363</v>
      </c>
      <c r="L1219" s="23">
        <v>141</v>
      </c>
      <c r="M1219" s="23">
        <v>202</v>
      </c>
      <c r="N1219" s="23">
        <v>113</v>
      </c>
      <c r="O1219" s="38">
        <f>+'07'!E1218-'05'!J1219</f>
        <v>1345</v>
      </c>
      <c r="P1219" s="38">
        <f t="shared" si="1593"/>
        <v>9051</v>
      </c>
      <c r="Q1219" s="39">
        <f>'07'!F1218/'05'!$P1219</f>
        <v>0.13578610098331675</v>
      </c>
      <c r="R1219" s="39">
        <f>'07'!G1218/'05'!$P1219</f>
        <v>4.1210915920892717E-2</v>
      </c>
      <c r="S1219" s="39">
        <f>'07'!H1218/'05'!$P1219</f>
        <v>0.46359518285272344</v>
      </c>
      <c r="T1219" s="39">
        <f>'07'!I1218/'05'!$P1219</f>
        <v>8.9492873715611536E-3</v>
      </c>
      <c r="U1219" s="39">
        <f>'07'!J1218/'05'!$P1219</f>
        <v>0.20251905866755054</v>
      </c>
      <c r="V1219" s="39">
        <f>'07'!K1218/'05'!$P1219</f>
        <v>8.7946083305712075E-2</v>
      </c>
      <c r="W1219" s="39">
        <f>'07'!L1218/'05'!$P1219</f>
        <v>3.3145508783559829E-3</v>
      </c>
      <c r="X1219" s="39">
        <f>'07'!M1218/'05'!$P1219</f>
        <v>5.5242514639266378E-4</v>
      </c>
      <c r="Y1219" s="39">
        <f>'07'!N1218/'05'!$P1219</f>
        <v>4.8723897911832945E-2</v>
      </c>
      <c r="Z1219" s="39">
        <f>'07'!O1218/'05'!$P1219</f>
        <v>7.4024969616616944E-3</v>
      </c>
      <c r="AA1219" s="44">
        <f t="shared" si="1594"/>
        <v>19.145840238647661</v>
      </c>
      <c r="AB1219" s="44">
        <f t="shared" si="1595"/>
        <v>5.8107391448458729</v>
      </c>
      <c r="AC1219" s="44">
        <f t="shared" si="1596"/>
        <v>65.366920782234004</v>
      </c>
      <c r="AD1219" s="44">
        <f t="shared" si="1597"/>
        <v>1.2618495193901227</v>
      </c>
      <c r="AE1219" s="44">
        <f t="shared" si="1598"/>
        <v>28.555187272124627</v>
      </c>
      <c r="AF1219" s="44">
        <f t="shared" si="1599"/>
        <v>12.400397746105403</v>
      </c>
      <c r="AG1219" s="44">
        <f t="shared" si="1600"/>
        <v>0.46735167384819359</v>
      </c>
      <c r="AH1219" s="44">
        <f t="shared" si="1601"/>
        <v>7.789194564136559E-2</v>
      </c>
      <c r="AI1219" s="44">
        <f t="shared" si="1602"/>
        <v>6.8700696055684451</v>
      </c>
      <c r="AJ1219" s="44">
        <f t="shared" si="1603"/>
        <v>1.0437520715942989</v>
      </c>
      <c r="AK1219" s="44">
        <f t="shared" si="1604"/>
        <v>27.428792398629984</v>
      </c>
      <c r="AL1219" s="44">
        <f t="shared" si="1605"/>
        <v>8.3246050160203282</v>
      </c>
      <c r="AM1219" s="44">
        <f t="shared" si="1606"/>
        <v>93.64622693625013</v>
      </c>
      <c r="AN1219" s="44">
        <f t="shared" si="1607"/>
        <v>1.807756049055353</v>
      </c>
      <c r="AO1219" s="44">
        <f t="shared" si="1608"/>
        <v>40.908849850845208</v>
      </c>
      <c r="AP1219" s="44">
        <f t="shared" si="1609"/>
        <v>17.765108827753838</v>
      </c>
      <c r="AQ1219" s="44">
        <f t="shared" si="1610"/>
        <v>0.66953927742790853</v>
      </c>
      <c r="AR1219" s="44">
        <f t="shared" si="1611"/>
        <v>0.11158987957131808</v>
      </c>
      <c r="AS1219" s="44">
        <f t="shared" si="1612"/>
        <v>9.8422273781902554</v>
      </c>
      <c r="AT1219" s="44">
        <f t="shared" si="1613"/>
        <v>1.4953043862556623</v>
      </c>
      <c r="AU1219" s="44">
        <f t="shared" si="1614"/>
        <v>999.79306154016126</v>
      </c>
      <c r="AV1219" s="44">
        <f t="shared" si="1615"/>
        <v>303.43597392553306</v>
      </c>
      <c r="AW1219" s="44">
        <f t="shared" si="1616"/>
        <v>3413.4513313446027</v>
      </c>
      <c r="AX1219" s="44">
        <f t="shared" si="1617"/>
        <v>65.893602916804767</v>
      </c>
      <c r="AY1219" s="44">
        <f t="shared" si="1618"/>
        <v>1491.1478289691747</v>
      </c>
      <c r="AZ1219" s="44">
        <f t="shared" si="1619"/>
        <v>647.54701137995801</v>
      </c>
      <c r="BA1219" s="44">
        <f t="shared" si="1620"/>
        <v>24.405038117335103</v>
      </c>
      <c r="BB1219" s="44">
        <f t="shared" si="1621"/>
        <v>4.0675063528891835</v>
      </c>
      <c r="BC1219" s="44">
        <f t="shared" si="1622"/>
        <v>358.75406032482596</v>
      </c>
      <c r="BD1219" s="44">
        <f t="shared" si="1623"/>
        <v>54.504585128715057</v>
      </c>
      <c r="BE1219" s="44">
        <f t="shared" si="1624"/>
        <v>182.63230582256102</v>
      </c>
      <c r="BF1219" s="44">
        <f t="shared" si="1625"/>
        <v>55.428681913600705</v>
      </c>
      <c r="BG1219" s="44">
        <f t="shared" si="1626"/>
        <v>623.53552093691303</v>
      </c>
      <c r="BH1219" s="44">
        <f t="shared" si="1627"/>
        <v>12.036791514749751</v>
      </c>
      <c r="BI1219" s="44">
        <f t="shared" si="1628"/>
        <v>272.38813390785549</v>
      </c>
      <c r="BJ1219" s="44">
        <f t="shared" si="1629"/>
        <v>118.28748204618275</v>
      </c>
      <c r="BK1219" s="44">
        <f t="shared" si="1630"/>
        <v>4.4580709313887974</v>
      </c>
      <c r="BL1219" s="44">
        <f t="shared" si="1631"/>
        <v>0.74301182189813275</v>
      </c>
      <c r="BM1219" s="44">
        <f t="shared" si="1632"/>
        <v>65.533642691415309</v>
      </c>
      <c r="BN1219" s="44">
        <f t="shared" si="1633"/>
        <v>9.9563584134349785</v>
      </c>
      <c r="BO1219" s="39">
        <f t="shared" si="1634"/>
        <v>2.1153287193290977E-3</v>
      </c>
      <c r="BP1219" s="39">
        <f t="shared" si="1553"/>
        <v>6.4199968454821269E-4</v>
      </c>
      <c r="BQ1219" s="39">
        <f t="shared" si="1554"/>
        <v>7.2220661564726552E-3</v>
      </c>
      <c r="BR1219" s="39">
        <f t="shared" si="1555"/>
        <v>1.3941548109492019E-4</v>
      </c>
      <c r="BS1219" s="39">
        <f t="shared" si="1556"/>
        <v>3.1549207018146752E-3</v>
      </c>
      <c r="BT1219" s="39">
        <f t="shared" si="1557"/>
        <v>1.3700583080439072E-3</v>
      </c>
      <c r="BU1219" s="39">
        <f t="shared" si="1558"/>
        <v>5.163536336848896E-5</v>
      </c>
      <c r="BV1219" s="39">
        <f t="shared" si="1559"/>
        <v>8.6058938947481589E-6</v>
      </c>
      <c r="BW1219" s="39">
        <f t="shared" si="1560"/>
        <v>7.5903984151678766E-4</v>
      </c>
      <c r="BX1219" s="39">
        <f t="shared" si="1561"/>
        <v>1.1531897818962534E-4</v>
      </c>
      <c r="BY1219" s="39">
        <f t="shared" si="1562"/>
        <v>3.0304709312374304E-3</v>
      </c>
      <c r="BZ1219" s="39">
        <f t="shared" si="1563"/>
        <v>9.1974422892722658E-4</v>
      </c>
      <c r="CA1219" s="39">
        <f t="shared" si="1564"/>
        <v>1.0346506124875719E-2</v>
      </c>
      <c r="CB1219" s="39">
        <f t="shared" si="1565"/>
        <v>1.9972998000832538E-4</v>
      </c>
      <c r="CC1219" s="39">
        <f t="shared" si="1566"/>
        <v>4.5198154735217331E-3</v>
      </c>
      <c r="CD1219" s="39">
        <f t="shared" si="1567"/>
        <v>1.9627785689707035E-3</v>
      </c>
      <c r="CE1219" s="39">
        <f t="shared" si="1568"/>
        <v>7.3974066669750145E-5</v>
      </c>
      <c r="CF1219" s="39">
        <f t="shared" si="1569"/>
        <v>1.2329011111625022E-5</v>
      </c>
      <c r="CG1219" s="39">
        <f t="shared" si="1570"/>
        <v>1.0874187800453271E-3</v>
      </c>
      <c r="CH1219" s="39">
        <f t="shared" si="1571"/>
        <v>1.652087488957753E-4</v>
      </c>
      <c r="CI1219" s="39">
        <f t="shared" si="1572"/>
        <v>0.11046216567673862</v>
      </c>
      <c r="CJ1219" s="39">
        <f t="shared" si="1573"/>
        <v>3.3525132463322622E-2</v>
      </c>
      <c r="CK1219" s="39">
        <f t="shared" si="1574"/>
        <v>0.37713527028445504</v>
      </c>
      <c r="CL1219" s="39">
        <f t="shared" si="1575"/>
        <v>7.2802566475311864E-3</v>
      </c>
      <c r="CM1219" s="39">
        <f t="shared" si="1576"/>
        <v>0.16474951154227982</v>
      </c>
      <c r="CN1219" s="39">
        <f t="shared" si="1577"/>
        <v>7.1544250511541049E-2</v>
      </c>
      <c r="CO1219" s="39">
        <f t="shared" si="1578"/>
        <v>2.6963913509374768E-3</v>
      </c>
      <c r="CP1219" s="39">
        <f t="shared" si="1579"/>
        <v>4.4939855848957945E-4</v>
      </c>
      <c r="CQ1219" s="39">
        <f t="shared" si="1580"/>
        <v>3.9636952858780904E-2</v>
      </c>
      <c r="CR1219" s="39">
        <f t="shared" si="1581"/>
        <v>6.0219406837603642E-3</v>
      </c>
      <c r="CS1219" s="39">
        <f t="shared" si="1582"/>
        <v>2.0178135656011603E-2</v>
      </c>
      <c r="CT1219" s="39">
        <f t="shared" si="1583"/>
        <v>6.1240395440946534E-3</v>
      </c>
      <c r="CU1219" s="39">
        <f t="shared" si="1584"/>
        <v>6.8891340286920011E-2</v>
      </c>
      <c r="CV1219" s="39">
        <f t="shared" si="1585"/>
        <v>1.329885262926721E-3</v>
      </c>
      <c r="CW1219" s="39">
        <f t="shared" si="1586"/>
        <v>3.0094810949934315E-2</v>
      </c>
      <c r="CX1219" s="39">
        <f t="shared" si="1587"/>
        <v>1.3068995917156418E-2</v>
      </c>
      <c r="CY1219" s="39">
        <f t="shared" si="1588"/>
        <v>4.9255009738026706E-4</v>
      </c>
      <c r="CZ1219" s="39">
        <f t="shared" si="1589"/>
        <v>8.2091682896711168E-5</v>
      </c>
      <c r="DA1219" s="39">
        <f t="shared" si="1590"/>
        <v>7.2404864314899245E-3</v>
      </c>
      <c r="DB1219" s="39">
        <f t="shared" si="1591"/>
        <v>1.1000285508159296E-3</v>
      </c>
    </row>
    <row r="1220" spans="1:106" ht="12.75" customHeight="1" x14ac:dyDescent="0.3">
      <c r="A1220" s="9" t="str">
        <f t="shared" si="1592"/>
        <v>22 Querétaro20-24 añosHombres</v>
      </c>
      <c r="B1220" s="22" t="s">
        <v>57</v>
      </c>
      <c r="C1220" s="22" t="s">
        <v>15</v>
      </c>
      <c r="D1220" s="30" t="s">
        <v>79</v>
      </c>
      <c r="E1220" s="23">
        <v>104347</v>
      </c>
      <c r="F1220" s="23">
        <v>89720</v>
      </c>
      <c r="G1220" s="23">
        <v>87710</v>
      </c>
      <c r="H1220" s="23">
        <v>1942</v>
      </c>
      <c r="I1220" s="23">
        <v>68</v>
      </c>
      <c r="J1220" s="23">
        <v>14231</v>
      </c>
      <c r="K1220" s="23">
        <v>13660</v>
      </c>
      <c r="L1220" s="23">
        <v>277</v>
      </c>
      <c r="M1220" s="23">
        <v>294</v>
      </c>
      <c r="N1220" s="23">
        <v>396</v>
      </c>
      <c r="O1220" s="38">
        <f>+'07'!E1219-'05'!J1220</f>
        <v>1942</v>
      </c>
      <c r="P1220" s="38">
        <f t="shared" si="1593"/>
        <v>16173</v>
      </c>
      <c r="Q1220" s="39">
        <f>'07'!F1219/'05'!$P1220</f>
        <v>0.3567056204785754</v>
      </c>
      <c r="R1220" s="39">
        <f>'07'!G1219/'05'!$P1220</f>
        <v>0.13936808260681383</v>
      </c>
      <c r="S1220" s="39">
        <f>'07'!H1219/'05'!$P1220</f>
        <v>0.1534656526309281</v>
      </c>
      <c r="T1220" s="39">
        <f>'07'!I1219/'05'!$P1220</f>
        <v>2.6587522413899708E-2</v>
      </c>
      <c r="U1220" s="39">
        <f>'07'!J1219/'05'!$P1220</f>
        <v>0.23520682619180114</v>
      </c>
      <c r="V1220" s="39">
        <f>'07'!K1219/'05'!$P1220</f>
        <v>4.2107215729920239E-2</v>
      </c>
      <c r="W1220" s="39">
        <f>'07'!L1219/'05'!$P1220</f>
        <v>2.1022692141223027E-3</v>
      </c>
      <c r="X1220" s="39">
        <f>'07'!M1219/'05'!$P1220</f>
        <v>9.2747171211278055E-4</v>
      </c>
      <c r="Y1220" s="39">
        <f>'07'!N1219/'05'!$P1220</f>
        <v>3.5800408087553331E-2</v>
      </c>
      <c r="Z1220" s="39">
        <f>'07'!O1219/'05'!$P1220</f>
        <v>7.7289309342731712E-3</v>
      </c>
      <c r="AA1220" s="44">
        <f t="shared" si="1594"/>
        <v>98.807456872565382</v>
      </c>
      <c r="AB1220" s="44">
        <f t="shared" si="1595"/>
        <v>38.604958882087431</v>
      </c>
      <c r="AC1220" s="44">
        <f t="shared" si="1596"/>
        <v>42.509985778767081</v>
      </c>
      <c r="AD1220" s="44">
        <f t="shared" si="1597"/>
        <v>7.3647437086502192</v>
      </c>
      <c r="AE1220" s="44">
        <f t="shared" si="1598"/>
        <v>65.152290855128911</v>
      </c>
      <c r="AF1220" s="44">
        <f t="shared" si="1599"/>
        <v>11.663698757187905</v>
      </c>
      <c r="AG1220" s="44">
        <f t="shared" si="1600"/>
        <v>0.58232857231187785</v>
      </c>
      <c r="AH1220" s="44">
        <f t="shared" si="1601"/>
        <v>0.2569096642552402</v>
      </c>
      <c r="AI1220" s="44">
        <f t="shared" si="1602"/>
        <v>9.9167130402522723</v>
      </c>
      <c r="AJ1220" s="44">
        <f t="shared" si="1603"/>
        <v>2.1409138687936684</v>
      </c>
      <c r="AK1220" s="44">
        <f t="shared" si="1604"/>
        <v>104.87145242070117</v>
      </c>
      <c r="AL1220" s="44">
        <f t="shared" si="1605"/>
        <v>40.974216286403262</v>
      </c>
      <c r="AM1220" s="44">
        <f t="shared" si="1606"/>
        <v>45.11890187349286</v>
      </c>
      <c r="AN1220" s="44">
        <f t="shared" si="1607"/>
        <v>7.8167315896865146</v>
      </c>
      <c r="AO1220" s="44">
        <f t="shared" si="1608"/>
        <v>69.15080690038954</v>
      </c>
      <c r="AP1220" s="44">
        <f t="shared" si="1609"/>
        <v>12.37952142459655</v>
      </c>
      <c r="AQ1220" s="44">
        <f t="shared" si="1610"/>
        <v>0.61806714895195702</v>
      </c>
      <c r="AR1220" s="44">
        <f t="shared" si="1611"/>
        <v>0.27267668336115747</v>
      </c>
      <c r="AS1220" s="44">
        <f t="shared" si="1612"/>
        <v>10.525319977740679</v>
      </c>
      <c r="AT1220" s="44">
        <f t="shared" si="1613"/>
        <v>2.2723056946763123</v>
      </c>
      <c r="AU1220" s="44">
        <f t="shared" si="1614"/>
        <v>4872.5987757373396</v>
      </c>
      <c r="AV1220" s="44">
        <f t="shared" si="1615"/>
        <v>1903.7680084090769</v>
      </c>
      <c r="AW1220" s="44">
        <f t="shared" si="1616"/>
        <v>2096.3408149384777</v>
      </c>
      <c r="AX1220" s="44">
        <f t="shared" si="1617"/>
        <v>363.18555617387</v>
      </c>
      <c r="AY1220" s="44">
        <f t="shared" si="1618"/>
        <v>3212.9252457800035</v>
      </c>
      <c r="AZ1220" s="44">
        <f t="shared" si="1619"/>
        <v>575.18456687071046</v>
      </c>
      <c r="BA1220" s="44">
        <f t="shared" si="1620"/>
        <v>28.716997464910655</v>
      </c>
      <c r="BB1220" s="44">
        <f t="shared" si="1621"/>
        <v>12.669263587460582</v>
      </c>
      <c r="BC1220" s="44">
        <f t="shared" si="1622"/>
        <v>489.03357447597853</v>
      </c>
      <c r="BD1220" s="44">
        <f t="shared" si="1623"/>
        <v>105.57719656217152</v>
      </c>
      <c r="BE1220" s="44">
        <f t="shared" si="1624"/>
        <v>692.72231496939344</v>
      </c>
      <c r="BF1220" s="44">
        <f t="shared" si="1625"/>
        <v>270.65281642243247</v>
      </c>
      <c r="BG1220" s="44">
        <f t="shared" si="1626"/>
        <v>298.03029740926235</v>
      </c>
      <c r="BH1220" s="44">
        <f t="shared" si="1627"/>
        <v>51.632968527793231</v>
      </c>
      <c r="BI1220" s="44">
        <f t="shared" si="1628"/>
        <v>456.77165646447781</v>
      </c>
      <c r="BJ1220" s="44">
        <f t="shared" si="1629"/>
        <v>81.77221294750511</v>
      </c>
      <c r="BK1220" s="44">
        <f t="shared" si="1630"/>
        <v>4.082606813825512</v>
      </c>
      <c r="BL1220" s="44">
        <f t="shared" si="1631"/>
        <v>1.8011500649230199</v>
      </c>
      <c r="BM1220" s="44">
        <f t="shared" si="1632"/>
        <v>69.524392506028576</v>
      </c>
      <c r="BN1220" s="44">
        <f t="shared" si="1633"/>
        <v>15.009583874358498</v>
      </c>
      <c r="BO1220" s="39">
        <f t="shared" si="1634"/>
        <v>6.1094080796738623E-3</v>
      </c>
      <c r="BP1220" s="39">
        <f t="shared" si="1553"/>
        <v>2.387000487360875E-3</v>
      </c>
      <c r="BQ1220" s="39">
        <f t="shared" si="1554"/>
        <v>2.6284539528082041E-3</v>
      </c>
      <c r="BR1220" s="39">
        <f t="shared" si="1555"/>
        <v>4.5537276378224318E-4</v>
      </c>
      <c r="BS1220" s="39">
        <f t="shared" si="1556"/>
        <v>4.028460449831751E-3</v>
      </c>
      <c r="BT1220" s="39">
        <f t="shared" si="1557"/>
        <v>7.2118337705978511E-4</v>
      </c>
      <c r="BU1220" s="39">
        <f t="shared" si="1558"/>
        <v>3.6006218531619233E-5</v>
      </c>
      <c r="BV1220" s="39">
        <f t="shared" si="1559"/>
        <v>1.5885096411008484E-5</v>
      </c>
      <c r="BW1220" s="39">
        <f t="shared" si="1560"/>
        <v>6.1316472146492754E-4</v>
      </c>
      <c r="BX1220" s="39">
        <f t="shared" si="1561"/>
        <v>1.323758034250707E-4</v>
      </c>
      <c r="BY1220" s="39">
        <f t="shared" si="1562"/>
        <v>6.4843537018921147E-3</v>
      </c>
      <c r="BZ1220" s="39">
        <f t="shared" si="1563"/>
        <v>2.5334951021086542E-3</v>
      </c>
      <c r="CA1220" s="39">
        <f t="shared" si="1564"/>
        <v>2.7897670112837975E-3</v>
      </c>
      <c r="CB1220" s="39">
        <f t="shared" si="1565"/>
        <v>4.8331982870750725E-4</v>
      </c>
      <c r="CC1220" s="39">
        <f t="shared" si="1566"/>
        <v>4.275694484658971E-3</v>
      </c>
      <c r="CD1220" s="39">
        <f t="shared" si="1567"/>
        <v>7.6544372872049409E-4</v>
      </c>
      <c r="CE1220" s="39">
        <f t="shared" si="1568"/>
        <v>3.8215986455942436E-5</v>
      </c>
      <c r="CF1220" s="39">
        <f t="shared" si="1569"/>
        <v>1.6859994024680485E-5</v>
      </c>
      <c r="CG1220" s="39">
        <f t="shared" si="1570"/>
        <v>6.5079576935266677E-4</v>
      </c>
      <c r="CH1220" s="39">
        <f t="shared" si="1571"/>
        <v>1.404999502056707E-4</v>
      </c>
      <c r="CI1220" s="39">
        <f t="shared" si="1572"/>
        <v>0.30127983526478325</v>
      </c>
      <c r="CJ1220" s="39">
        <f t="shared" si="1573"/>
        <v>0.11771273161498033</v>
      </c>
      <c r="CK1220" s="39">
        <f t="shared" si="1574"/>
        <v>0.12961978698685944</v>
      </c>
      <c r="CL1220" s="39">
        <f t="shared" si="1575"/>
        <v>2.2456288639947444E-2</v>
      </c>
      <c r="CM1220" s="39">
        <f t="shared" si="1576"/>
        <v>0.19865981857293041</v>
      </c>
      <c r="CN1220" s="39">
        <f t="shared" si="1577"/>
        <v>3.5564494334428397E-2</v>
      </c>
      <c r="CO1220" s="39">
        <f t="shared" si="1578"/>
        <v>1.7756135203679376E-3</v>
      </c>
      <c r="CP1220" s="39">
        <f t="shared" si="1579"/>
        <v>7.8335890604467836E-4</v>
      </c>
      <c r="CQ1220" s="39">
        <f t="shared" si="1580"/>
        <v>3.0237653773324585E-2</v>
      </c>
      <c r="CR1220" s="39">
        <f t="shared" si="1581"/>
        <v>6.5279908837056529E-3</v>
      </c>
      <c r="CS1220" s="39">
        <f t="shared" si="1582"/>
        <v>4.2832023432226148E-2</v>
      </c>
      <c r="CT1220" s="39">
        <f t="shared" si="1583"/>
        <v>1.6734855402363968E-2</v>
      </c>
      <c r="CU1220" s="39">
        <f t="shared" si="1584"/>
        <v>1.8427644679976648E-2</v>
      </c>
      <c r="CV1220" s="39">
        <f t="shared" si="1585"/>
        <v>3.1925411814625135E-3</v>
      </c>
      <c r="CW1220" s="39">
        <f t="shared" si="1586"/>
        <v>2.8242852684380003E-2</v>
      </c>
      <c r="CX1220" s="39">
        <f t="shared" si="1587"/>
        <v>5.0560942897115635E-3</v>
      </c>
      <c r="CY1220" s="39">
        <f t="shared" si="1588"/>
        <v>2.5243348876680344E-4</v>
      </c>
      <c r="CZ1220" s="39">
        <f t="shared" si="1589"/>
        <v>1.1136771563241328E-4</v>
      </c>
      <c r="DA1220" s="39">
        <f t="shared" si="1590"/>
        <v>4.298793823411153E-3</v>
      </c>
      <c r="DB1220" s="39">
        <f t="shared" si="1591"/>
        <v>9.2806429693677718E-4</v>
      </c>
    </row>
    <row r="1221" spans="1:106" ht="12.75" customHeight="1" x14ac:dyDescent="0.3">
      <c r="A1221" s="9" t="str">
        <f t="shared" si="1592"/>
        <v>22 Querétaro25-29 añosHombres</v>
      </c>
      <c r="B1221" s="22" t="s">
        <v>57</v>
      </c>
      <c r="C1221" s="22" t="s">
        <v>15</v>
      </c>
      <c r="D1221" s="30" t="s">
        <v>80</v>
      </c>
      <c r="E1221" s="23">
        <v>105543</v>
      </c>
      <c r="F1221" s="23">
        <v>87393</v>
      </c>
      <c r="G1221" s="23">
        <v>85048</v>
      </c>
      <c r="H1221" s="23">
        <v>2273</v>
      </c>
      <c r="I1221" s="23">
        <v>72</v>
      </c>
      <c r="J1221" s="23">
        <v>17522</v>
      </c>
      <c r="K1221" s="23">
        <v>16408</v>
      </c>
      <c r="L1221" s="23">
        <v>652</v>
      </c>
      <c r="M1221" s="23">
        <v>462</v>
      </c>
      <c r="N1221" s="23">
        <v>628</v>
      </c>
      <c r="O1221" s="38">
        <f>+'07'!E1220-'05'!J1221</f>
        <v>2273</v>
      </c>
      <c r="P1221" s="38">
        <f t="shared" si="1593"/>
        <v>19795</v>
      </c>
      <c r="Q1221" s="39">
        <f>'07'!F1220/'05'!$P1221</f>
        <v>0.42909825713564032</v>
      </c>
      <c r="R1221" s="39">
        <f>'07'!G1220/'05'!$P1221</f>
        <v>0.28052538519828241</v>
      </c>
      <c r="S1221" s="39">
        <f>'07'!H1220/'05'!$P1221</f>
        <v>9.0376357666077295E-2</v>
      </c>
      <c r="T1221" s="39">
        <f>'07'!I1220/'05'!$P1221</f>
        <v>4.3546350088406162E-2</v>
      </c>
      <c r="U1221" s="39">
        <f>'07'!J1220/'05'!$P1221</f>
        <v>5.4054054054054057E-2</v>
      </c>
      <c r="V1221" s="39">
        <f>'07'!K1220/'05'!$P1221</f>
        <v>4.2637029552917406E-2</v>
      </c>
      <c r="W1221" s="39">
        <f>'07'!L1220/'05'!$P1221</f>
        <v>1.9701944935589795E-3</v>
      </c>
      <c r="X1221" s="39">
        <f>'07'!M1220/'05'!$P1221</f>
        <v>3.6372821419550392E-3</v>
      </c>
      <c r="Y1221" s="39">
        <f>'07'!N1220/'05'!$P1221</f>
        <v>4.6830007577671126E-2</v>
      </c>
      <c r="Z1221" s="39">
        <f>'07'!O1220/'05'!$P1221</f>
        <v>7.325082091437232E-3</v>
      </c>
      <c r="AA1221" s="44">
        <f t="shared" si="1594"/>
        <v>279.77206365243751</v>
      </c>
      <c r="AB1221" s="44">
        <f t="shared" si="1595"/>
        <v>182.90255114928013</v>
      </c>
      <c r="AC1221" s="44">
        <f t="shared" si="1596"/>
        <v>58.925385198282399</v>
      </c>
      <c r="AD1221" s="44">
        <f t="shared" si="1597"/>
        <v>28.392220257640819</v>
      </c>
      <c r="AE1221" s="44">
        <f t="shared" si="1598"/>
        <v>35.243243243243242</v>
      </c>
      <c r="AF1221" s="44">
        <f t="shared" si="1599"/>
        <v>27.799343268502149</v>
      </c>
      <c r="AG1221" s="44">
        <f t="shared" si="1600"/>
        <v>1.2845668098004546</v>
      </c>
      <c r="AH1221" s="44">
        <f t="shared" si="1601"/>
        <v>2.3715079565546855</v>
      </c>
      <c r="AI1221" s="44">
        <f t="shared" si="1602"/>
        <v>30.533164940641573</v>
      </c>
      <c r="AJ1221" s="44">
        <f t="shared" si="1603"/>
        <v>4.7759535236170754</v>
      </c>
      <c r="AK1221" s="44">
        <f t="shared" si="1604"/>
        <v>198.24339479666583</v>
      </c>
      <c r="AL1221" s="44">
        <f t="shared" si="1605"/>
        <v>129.60272796160646</v>
      </c>
      <c r="AM1221" s="44">
        <f t="shared" si="1606"/>
        <v>41.753877241727707</v>
      </c>
      <c r="AN1221" s="44">
        <f t="shared" si="1607"/>
        <v>20.118413740843646</v>
      </c>
      <c r="AO1221" s="44">
        <f t="shared" si="1608"/>
        <v>24.972972972972975</v>
      </c>
      <c r="AP1221" s="44">
        <f t="shared" si="1609"/>
        <v>19.698307653447841</v>
      </c>
      <c r="AQ1221" s="44">
        <f t="shared" si="1610"/>
        <v>0.91022985602424855</v>
      </c>
      <c r="AR1221" s="44">
        <f t="shared" si="1611"/>
        <v>1.6804243495832281</v>
      </c>
      <c r="AS1221" s="44">
        <f t="shared" si="1612"/>
        <v>21.635463500884061</v>
      </c>
      <c r="AT1221" s="44">
        <f t="shared" si="1613"/>
        <v>3.3841879262440013</v>
      </c>
      <c r="AU1221" s="44">
        <f t="shared" si="1614"/>
        <v>7040.6442030815861</v>
      </c>
      <c r="AV1221" s="44">
        <f t="shared" si="1615"/>
        <v>4602.8605203334173</v>
      </c>
      <c r="AW1221" s="44">
        <f t="shared" si="1616"/>
        <v>1482.8952765849963</v>
      </c>
      <c r="AX1221" s="44">
        <f t="shared" si="1617"/>
        <v>714.50851225056829</v>
      </c>
      <c r="AY1221" s="44">
        <f t="shared" si="1618"/>
        <v>886.91891891891896</v>
      </c>
      <c r="AZ1221" s="44">
        <f t="shared" si="1619"/>
        <v>699.58838090426877</v>
      </c>
      <c r="BA1221" s="44">
        <f t="shared" si="1620"/>
        <v>32.326951250315737</v>
      </c>
      <c r="BB1221" s="44">
        <f t="shared" si="1621"/>
        <v>59.680525385198287</v>
      </c>
      <c r="BC1221" s="44">
        <f t="shared" si="1622"/>
        <v>768.38676433442788</v>
      </c>
      <c r="BD1221" s="44">
        <f t="shared" si="1623"/>
        <v>120.18994695630211</v>
      </c>
      <c r="BE1221" s="44">
        <f t="shared" si="1624"/>
        <v>975.34033846931038</v>
      </c>
      <c r="BF1221" s="44">
        <f t="shared" si="1625"/>
        <v>637.63420055569588</v>
      </c>
      <c r="BG1221" s="44">
        <f t="shared" si="1626"/>
        <v>205.42546097499368</v>
      </c>
      <c r="BH1221" s="44">
        <f t="shared" si="1627"/>
        <v>98.980853750947205</v>
      </c>
      <c r="BI1221" s="44">
        <f t="shared" si="1628"/>
        <v>122.86486486486487</v>
      </c>
      <c r="BJ1221" s="44">
        <f t="shared" si="1629"/>
        <v>96.913968173781271</v>
      </c>
      <c r="BK1221" s="44">
        <f t="shared" si="1630"/>
        <v>4.4782520838595605</v>
      </c>
      <c r="BL1221" s="44">
        <f t="shared" si="1631"/>
        <v>8.2675423086638045</v>
      </c>
      <c r="BM1221" s="44">
        <f t="shared" si="1632"/>
        <v>106.44460722404646</v>
      </c>
      <c r="BN1221" s="44">
        <f t="shared" si="1633"/>
        <v>16.64991159383683</v>
      </c>
      <c r="BO1221" s="39">
        <f t="shared" si="1634"/>
        <v>1.4133471263068326E-2</v>
      </c>
      <c r="BP1221" s="39">
        <f t="shared" si="1553"/>
        <v>9.2398358751846488E-3</v>
      </c>
      <c r="BQ1221" s="39">
        <f t="shared" si="1554"/>
        <v>2.9767812679101996E-3</v>
      </c>
      <c r="BR1221" s="39">
        <f t="shared" si="1555"/>
        <v>1.4343127182440425E-3</v>
      </c>
      <c r="BS1221" s="39">
        <f t="shared" si="1556"/>
        <v>1.7804113787948089E-3</v>
      </c>
      <c r="BT1221" s="39">
        <f t="shared" si="1557"/>
        <v>1.404361872619457E-3</v>
      </c>
      <c r="BU1221" s="39">
        <f t="shared" si="1558"/>
        <v>6.4893498853268728E-5</v>
      </c>
      <c r="BV1221" s="39">
        <f t="shared" si="1559"/>
        <v>1.1980338249834229E-4</v>
      </c>
      <c r="BW1221" s="39">
        <f t="shared" si="1560"/>
        <v>1.5424685496661567E-3</v>
      </c>
      <c r="BX1221" s="39">
        <f t="shared" si="1561"/>
        <v>2.4127070086471712E-4</v>
      </c>
      <c r="BY1221" s="39">
        <f t="shared" si="1562"/>
        <v>1.0014821661867433E-2</v>
      </c>
      <c r="BZ1221" s="39">
        <f t="shared" si="1563"/>
        <v>6.5472456661584471E-3</v>
      </c>
      <c r="CA1221" s="39">
        <f t="shared" si="1564"/>
        <v>2.1093143340099878E-3</v>
      </c>
      <c r="CB1221" s="39">
        <f t="shared" si="1565"/>
        <v>1.016338153111576E-3</v>
      </c>
      <c r="CC1221" s="39">
        <f t="shared" si="1566"/>
        <v>1.2615798420294506E-3</v>
      </c>
      <c r="CD1221" s="39">
        <f t="shared" si="1567"/>
        <v>9.9511531464752914E-4</v>
      </c>
      <c r="CE1221" s="39">
        <f t="shared" si="1568"/>
        <v>4.5982816672101467E-5</v>
      </c>
      <c r="CF1221" s="39">
        <f t="shared" si="1569"/>
        <v>8.4891353856187323E-5</v>
      </c>
      <c r="CG1221" s="39">
        <f t="shared" si="1570"/>
        <v>1.0929761808984118E-3</v>
      </c>
      <c r="CH1221" s="39">
        <f t="shared" si="1571"/>
        <v>1.709617542937106E-4</v>
      </c>
      <c r="CI1221" s="39">
        <f t="shared" si="1572"/>
        <v>0.35567790871844335</v>
      </c>
      <c r="CJ1221" s="39">
        <f t="shared" si="1573"/>
        <v>0.23252642184053637</v>
      </c>
      <c r="CK1221" s="39">
        <f t="shared" si="1574"/>
        <v>7.491261816544563E-2</v>
      </c>
      <c r="CL1221" s="39">
        <f t="shared" si="1575"/>
        <v>3.6095403498386879E-2</v>
      </c>
      <c r="CM1221" s="39">
        <f t="shared" si="1576"/>
        <v>4.4805199238136847E-2</v>
      </c>
      <c r="CN1221" s="39">
        <f t="shared" si="1577"/>
        <v>3.5341671174754674E-2</v>
      </c>
      <c r="CO1221" s="39">
        <f t="shared" si="1578"/>
        <v>1.6330867012031187E-3</v>
      </c>
      <c r="CP1221" s="39">
        <f t="shared" si="1579"/>
        <v>3.0149292945288349E-3</v>
      </c>
      <c r="CQ1221" s="39">
        <f t="shared" si="1580"/>
        <v>3.8817214667058744E-2</v>
      </c>
      <c r="CR1221" s="39">
        <f t="shared" si="1581"/>
        <v>6.0717326070372371E-3</v>
      </c>
      <c r="CS1221" s="39">
        <f t="shared" si="1582"/>
        <v>4.9272055492261199E-2</v>
      </c>
      <c r="CT1221" s="39">
        <f t="shared" si="1583"/>
        <v>3.2211881816402922E-2</v>
      </c>
      <c r="CU1221" s="39">
        <f t="shared" si="1584"/>
        <v>1.0377643898711477E-2</v>
      </c>
      <c r="CV1221" s="39">
        <f t="shared" si="1585"/>
        <v>5.0002957186636625E-3</v>
      </c>
      <c r="CW1221" s="39">
        <f t="shared" si="1586"/>
        <v>6.2068635950929462E-3</v>
      </c>
      <c r="CX1221" s="39">
        <f t="shared" si="1587"/>
        <v>4.8958811908957449E-3</v>
      </c>
      <c r="CY1221" s="39">
        <f t="shared" si="1588"/>
        <v>2.2623147683049056E-4</v>
      </c>
      <c r="CZ1221" s="39">
        <f t="shared" si="1589"/>
        <v>4.1765811107167487E-4</v>
      </c>
      <c r="DA1221" s="39">
        <f t="shared" si="1590"/>
        <v>5.3773481800478131E-3</v>
      </c>
      <c r="DB1221" s="39">
        <f t="shared" si="1591"/>
        <v>8.4111702924156756E-4</v>
      </c>
    </row>
    <row r="1222" spans="1:106" ht="12.75" customHeight="1" x14ac:dyDescent="0.3">
      <c r="A1222" s="9" t="str">
        <f t="shared" si="1592"/>
        <v>22 Querétaro30-34 añosHombres</v>
      </c>
      <c r="B1222" s="22" t="s">
        <v>57</v>
      </c>
      <c r="C1222" s="22" t="s">
        <v>15</v>
      </c>
      <c r="D1222" s="30" t="s">
        <v>81</v>
      </c>
      <c r="E1222" s="23">
        <v>94293</v>
      </c>
      <c r="F1222" s="23">
        <v>79954</v>
      </c>
      <c r="G1222" s="23">
        <v>77384</v>
      </c>
      <c r="H1222" s="23">
        <v>2497</v>
      </c>
      <c r="I1222" s="23">
        <v>73</v>
      </c>
      <c r="J1222" s="23">
        <v>13734</v>
      </c>
      <c r="K1222" s="23">
        <v>12278</v>
      </c>
      <c r="L1222" s="23">
        <v>793</v>
      </c>
      <c r="M1222" s="23">
        <v>663</v>
      </c>
      <c r="N1222" s="23">
        <v>605</v>
      </c>
      <c r="O1222" s="38">
        <f>+'07'!E1221-'05'!J1222</f>
        <v>2497</v>
      </c>
      <c r="P1222" s="38">
        <f t="shared" si="1593"/>
        <v>16231</v>
      </c>
      <c r="Q1222" s="39">
        <f>'07'!F1221/'05'!$P1222</f>
        <v>0.31636990943256732</v>
      </c>
      <c r="R1222" s="39">
        <f>'07'!G1221/'05'!$P1222</f>
        <v>0.34452590721458937</v>
      </c>
      <c r="S1222" s="39">
        <f>'07'!H1221/'05'!$P1222</f>
        <v>9.1553200665393381E-2</v>
      </c>
      <c r="T1222" s="39">
        <f>'07'!I1221/'05'!$P1222</f>
        <v>5.9638962479206456E-2</v>
      </c>
      <c r="U1222" s="39">
        <f>'07'!J1221/'05'!$P1222</f>
        <v>1.6696445074240649E-2</v>
      </c>
      <c r="V1222" s="39">
        <f>'07'!K1221/'05'!$P1222</f>
        <v>6.1240835438358697E-2</v>
      </c>
      <c r="W1222" s="39">
        <f>'07'!L1221/'05'!$P1222</f>
        <v>2.9573039245887498E-3</v>
      </c>
      <c r="X1222" s="39">
        <f>'07'!M1221/'05'!$P1222</f>
        <v>7.2700388146140103E-3</v>
      </c>
      <c r="Y1222" s="39">
        <f>'07'!N1221/'05'!$P1222</f>
        <v>9.1984474154395909E-2</v>
      </c>
      <c r="Z1222" s="39">
        <f>'07'!O1221/'05'!$P1222</f>
        <v>7.7629228020454685E-3</v>
      </c>
      <c r="AA1222" s="44">
        <f t="shared" si="1594"/>
        <v>250.88133818002589</v>
      </c>
      <c r="AB1222" s="44">
        <f t="shared" si="1595"/>
        <v>273.20904442116938</v>
      </c>
      <c r="AC1222" s="44">
        <f t="shared" si="1596"/>
        <v>72.601688127656956</v>
      </c>
      <c r="AD1222" s="44">
        <f t="shared" si="1597"/>
        <v>47.293697246010723</v>
      </c>
      <c r="AE1222" s="44">
        <f t="shared" si="1598"/>
        <v>13.240280943872834</v>
      </c>
      <c r="AF1222" s="44">
        <f t="shared" si="1599"/>
        <v>48.563982502618444</v>
      </c>
      <c r="AG1222" s="44">
        <f t="shared" si="1600"/>
        <v>2.3451420121988784</v>
      </c>
      <c r="AH1222" s="44">
        <f t="shared" si="1601"/>
        <v>5.7651407799889105</v>
      </c>
      <c r="AI1222" s="44">
        <f t="shared" si="1602"/>
        <v>72.943688004435955</v>
      </c>
      <c r="AJ1222" s="44">
        <f t="shared" si="1603"/>
        <v>6.1559977820220562</v>
      </c>
      <c r="AK1222" s="44">
        <f t="shared" si="1604"/>
        <v>209.75324995379214</v>
      </c>
      <c r="AL1222" s="44">
        <f t="shared" si="1605"/>
        <v>228.42067648327276</v>
      </c>
      <c r="AM1222" s="44">
        <f t="shared" si="1606"/>
        <v>60.699772041155811</v>
      </c>
      <c r="AN1222" s="44">
        <f t="shared" si="1607"/>
        <v>39.540632123713877</v>
      </c>
      <c r="AO1222" s="44">
        <f t="shared" si="1608"/>
        <v>11.06974308422155</v>
      </c>
      <c r="AP1222" s="44">
        <f t="shared" si="1609"/>
        <v>40.602673895631817</v>
      </c>
      <c r="AQ1222" s="44">
        <f t="shared" si="1610"/>
        <v>1.9606925020023411</v>
      </c>
      <c r="AR1222" s="44">
        <f t="shared" si="1611"/>
        <v>4.8200357340890889</v>
      </c>
      <c r="AS1222" s="44">
        <f t="shared" si="1612"/>
        <v>60.985706364364489</v>
      </c>
      <c r="AT1222" s="44">
        <f t="shared" si="1613"/>
        <v>5.1468178177561459</v>
      </c>
      <c r="AU1222" s="44">
        <f t="shared" si="1614"/>
        <v>3884.3897480130618</v>
      </c>
      <c r="AV1222" s="44">
        <f t="shared" si="1615"/>
        <v>4230.0890887807282</v>
      </c>
      <c r="AW1222" s="44">
        <f t="shared" si="1616"/>
        <v>1124.0901977696999</v>
      </c>
      <c r="AX1222" s="44">
        <f t="shared" si="1617"/>
        <v>732.24718131969689</v>
      </c>
      <c r="AY1222" s="44">
        <f t="shared" si="1618"/>
        <v>204.99895262152668</v>
      </c>
      <c r="AZ1222" s="44">
        <f t="shared" si="1619"/>
        <v>751.91497751216809</v>
      </c>
      <c r="BA1222" s="44">
        <f t="shared" si="1620"/>
        <v>36.309777586100672</v>
      </c>
      <c r="BB1222" s="44">
        <f t="shared" si="1621"/>
        <v>89.261536565830824</v>
      </c>
      <c r="BC1222" s="44">
        <f t="shared" si="1622"/>
        <v>1129.3853736676729</v>
      </c>
      <c r="BD1222" s="44">
        <f t="shared" si="1623"/>
        <v>95.313166163514268</v>
      </c>
      <c r="BE1222" s="44">
        <f t="shared" si="1624"/>
        <v>789.97566385312064</v>
      </c>
      <c r="BF1222" s="44">
        <f t="shared" si="1625"/>
        <v>860.2811903148297</v>
      </c>
      <c r="BG1222" s="44">
        <f t="shared" si="1626"/>
        <v>228.60834206148726</v>
      </c>
      <c r="BH1222" s="44">
        <f t="shared" si="1627"/>
        <v>148.91848931057851</v>
      </c>
      <c r="BI1222" s="44">
        <f t="shared" si="1628"/>
        <v>41.691023350378899</v>
      </c>
      <c r="BJ1222" s="44">
        <f t="shared" si="1629"/>
        <v>152.91836608958167</v>
      </c>
      <c r="BK1222" s="44">
        <f t="shared" si="1630"/>
        <v>7.3843878996981083</v>
      </c>
      <c r="BL1222" s="44">
        <f t="shared" si="1631"/>
        <v>18.153286920091183</v>
      </c>
      <c r="BM1222" s="44">
        <f t="shared" si="1632"/>
        <v>229.68523196352658</v>
      </c>
      <c r="BN1222" s="44">
        <f t="shared" si="1633"/>
        <v>19.384018236707536</v>
      </c>
      <c r="BO1222" s="39">
        <f t="shared" si="1634"/>
        <v>1.5456924291788916E-2</v>
      </c>
      <c r="BP1222" s="39">
        <f t="shared" si="1553"/>
        <v>1.6832545402080547E-2</v>
      </c>
      <c r="BQ1222" s="39">
        <f t="shared" si="1554"/>
        <v>4.4730261923268408E-3</v>
      </c>
      <c r="BR1222" s="39">
        <f t="shared" si="1555"/>
        <v>2.9137882598737428E-3</v>
      </c>
      <c r="BS1222" s="39">
        <f t="shared" si="1556"/>
        <v>8.1574030829109937E-4</v>
      </c>
      <c r="BT1222" s="39">
        <f t="shared" si="1557"/>
        <v>2.9920511676802689E-3</v>
      </c>
      <c r="BU1222" s="39">
        <f t="shared" si="1558"/>
        <v>1.4448536825820211E-4</v>
      </c>
      <c r="BV1222" s="39">
        <f t="shared" si="1559"/>
        <v>3.5519319696808026E-4</v>
      </c>
      <c r="BW1222" s="39">
        <f t="shared" si="1560"/>
        <v>4.4940969751978282E-3</v>
      </c>
      <c r="BX1222" s="39">
        <f t="shared" si="1561"/>
        <v>3.7927409167778058E-4</v>
      </c>
      <c r="BY1222" s="39">
        <f t="shared" si="1562"/>
        <v>1.2923002276741553E-2</v>
      </c>
      <c r="BZ1222" s="39">
        <f t="shared" si="1563"/>
        <v>1.4073111729608328E-2</v>
      </c>
      <c r="CA1222" s="39">
        <f t="shared" si="1564"/>
        <v>3.7397432099781783E-3</v>
      </c>
      <c r="CB1222" s="39">
        <f t="shared" si="1565"/>
        <v>2.4361180533370636E-3</v>
      </c>
      <c r="CC1222" s="39">
        <f t="shared" si="1566"/>
        <v>6.8201238889911589E-4</v>
      </c>
      <c r="CD1222" s="39">
        <f t="shared" si="1567"/>
        <v>2.5015509762572742E-3</v>
      </c>
      <c r="CE1222" s="39">
        <f t="shared" si="1568"/>
        <v>1.2079924231423456E-4</v>
      </c>
      <c r="CF1222" s="39">
        <f t="shared" si="1569"/>
        <v>2.9696480402249332E-4</v>
      </c>
      <c r="CG1222" s="39">
        <f t="shared" si="1570"/>
        <v>3.7573597661490045E-3</v>
      </c>
      <c r="CH1222" s="39">
        <f t="shared" si="1571"/>
        <v>3.1709801107486572E-4</v>
      </c>
      <c r="CI1222" s="39">
        <f t="shared" si="1572"/>
        <v>0.23931918846731945</v>
      </c>
      <c r="CJ1222" s="39">
        <f t="shared" si="1573"/>
        <v>0.2606178971585687</v>
      </c>
      <c r="CK1222" s="39">
        <f t="shared" si="1574"/>
        <v>6.9255757363668277E-2</v>
      </c>
      <c r="CL1222" s="39">
        <f t="shared" si="1575"/>
        <v>4.5114113814287281E-2</v>
      </c>
      <c r="CM1222" s="39">
        <f t="shared" si="1576"/>
        <v>1.2630087648421334E-2</v>
      </c>
      <c r="CN1222" s="39">
        <f t="shared" si="1577"/>
        <v>4.6325856540704091E-2</v>
      </c>
      <c r="CO1222" s="39">
        <f t="shared" si="1578"/>
        <v>2.2370634949233363E-3</v>
      </c>
      <c r="CP1222" s="39">
        <f t="shared" si="1579"/>
        <v>5.4994477583532025E-3</v>
      </c>
      <c r="CQ1222" s="39">
        <f t="shared" si="1580"/>
        <v>6.9581995790011272E-2</v>
      </c>
      <c r="CR1222" s="39">
        <f t="shared" si="1581"/>
        <v>5.8722916741737585E-3</v>
      </c>
      <c r="CS1222" s="39">
        <f t="shared" si="1582"/>
        <v>4.8670794396717433E-2</v>
      </c>
      <c r="CT1222" s="39">
        <f t="shared" si="1583"/>
        <v>5.3002352924331815E-2</v>
      </c>
      <c r="CU1222" s="39">
        <f t="shared" si="1584"/>
        <v>1.4084673899420077E-2</v>
      </c>
      <c r="CV1222" s="39">
        <f t="shared" si="1585"/>
        <v>9.1749423517083675E-3</v>
      </c>
      <c r="CW1222" s="39">
        <f t="shared" si="1586"/>
        <v>2.5686047286290984E-3</v>
      </c>
      <c r="CX1222" s="39">
        <f t="shared" si="1587"/>
        <v>9.4213767537170649E-3</v>
      </c>
      <c r="CY1222" s="39">
        <f t="shared" si="1588"/>
        <v>4.5495581909297693E-4</v>
      </c>
      <c r="CZ1222" s="39">
        <f t="shared" si="1589"/>
        <v>1.1184330552702348E-3</v>
      </c>
      <c r="DA1222" s="39">
        <f t="shared" si="1590"/>
        <v>1.4151021623037803E-2</v>
      </c>
      <c r="DB1222" s="39">
        <f t="shared" si="1591"/>
        <v>1.1942590251190646E-3</v>
      </c>
    </row>
    <row r="1223" spans="1:106" ht="12.75" customHeight="1" x14ac:dyDescent="0.3">
      <c r="A1223" s="9" t="str">
        <f t="shared" si="1592"/>
        <v>22 Querétaro35-39 añosHombres</v>
      </c>
      <c r="B1223" s="22" t="s">
        <v>57</v>
      </c>
      <c r="C1223" s="22" t="s">
        <v>15</v>
      </c>
      <c r="D1223" s="30" t="s">
        <v>82</v>
      </c>
      <c r="E1223" s="23">
        <v>87967</v>
      </c>
      <c r="F1223" s="23">
        <v>77040</v>
      </c>
      <c r="G1223" s="23">
        <v>75055</v>
      </c>
      <c r="H1223" s="23">
        <v>1922</v>
      </c>
      <c r="I1223" s="23">
        <v>63</v>
      </c>
      <c r="J1223" s="23">
        <v>10440</v>
      </c>
      <c r="K1223" s="23">
        <v>9055</v>
      </c>
      <c r="L1223" s="23">
        <v>859</v>
      </c>
      <c r="M1223" s="23">
        <v>526</v>
      </c>
      <c r="N1223" s="23">
        <v>487</v>
      </c>
      <c r="O1223" s="38">
        <f>+'07'!E1222-'05'!J1223</f>
        <v>1922</v>
      </c>
      <c r="P1223" s="38">
        <f t="shared" si="1593"/>
        <v>12362</v>
      </c>
      <c r="Q1223" s="39">
        <f>'07'!F1222/'05'!$P1223</f>
        <v>0.25893868306099338</v>
      </c>
      <c r="R1223" s="39">
        <f>'07'!G1222/'05'!$P1223</f>
        <v>0.36434233942727712</v>
      </c>
      <c r="S1223" s="39">
        <f>'07'!H1222/'05'!$P1223</f>
        <v>0.10629348001941434</v>
      </c>
      <c r="T1223" s="39">
        <f>'07'!I1222/'05'!$P1223</f>
        <v>4.8374049506552337E-2</v>
      </c>
      <c r="U1223" s="39">
        <f>'07'!J1222/'05'!$P1223</f>
        <v>6.9568031062934802E-3</v>
      </c>
      <c r="V1223" s="39">
        <f>'07'!K1222/'05'!$P1223</f>
        <v>8.5908429056786931E-2</v>
      </c>
      <c r="W1223" s="39">
        <f>'07'!L1222/'05'!$P1223</f>
        <v>5.3389419187833687E-3</v>
      </c>
      <c r="X1223" s="39">
        <f>'07'!M1222/'05'!$P1223</f>
        <v>8.6555573531790966E-3</v>
      </c>
      <c r="Y1223" s="39">
        <f>'07'!N1222/'05'!$P1223</f>
        <v>0.10839669956317748</v>
      </c>
      <c r="Z1223" s="39">
        <f>'07'!O1222/'05'!$P1223</f>
        <v>6.7950169875424689E-3</v>
      </c>
      <c r="AA1223" s="44">
        <f t="shared" si="1594"/>
        <v>222.4283287493933</v>
      </c>
      <c r="AB1223" s="44">
        <f t="shared" si="1595"/>
        <v>312.97006956803102</v>
      </c>
      <c r="AC1223" s="44">
        <f t="shared" si="1596"/>
        <v>91.306099336676922</v>
      </c>
      <c r="AD1223" s="44">
        <f t="shared" si="1597"/>
        <v>41.553308526128454</v>
      </c>
      <c r="AE1223" s="44">
        <f t="shared" si="1598"/>
        <v>5.9758938683060991</v>
      </c>
      <c r="AF1223" s="44">
        <f t="shared" si="1599"/>
        <v>73.795340559779973</v>
      </c>
      <c r="AG1223" s="44">
        <f t="shared" si="1600"/>
        <v>4.5861511082349136</v>
      </c>
      <c r="AH1223" s="44">
        <f t="shared" si="1601"/>
        <v>7.435123766380844</v>
      </c>
      <c r="AI1223" s="44">
        <f t="shared" si="1602"/>
        <v>93.112764924769451</v>
      </c>
      <c r="AJ1223" s="44">
        <f t="shared" si="1603"/>
        <v>5.8369195922989805</v>
      </c>
      <c r="AK1223" s="44">
        <f t="shared" si="1604"/>
        <v>136.20174729008252</v>
      </c>
      <c r="AL1223" s="44">
        <f t="shared" si="1605"/>
        <v>191.64407053874777</v>
      </c>
      <c r="AM1223" s="44">
        <f t="shared" si="1606"/>
        <v>55.910370490211946</v>
      </c>
      <c r="AN1223" s="44">
        <f t="shared" si="1607"/>
        <v>25.444750040446529</v>
      </c>
      <c r="AO1223" s="44">
        <f t="shared" si="1608"/>
        <v>3.6592784339103708</v>
      </c>
      <c r="AP1223" s="44">
        <f t="shared" si="1609"/>
        <v>45.187833683869925</v>
      </c>
      <c r="AQ1223" s="44">
        <f t="shared" si="1610"/>
        <v>2.8082834492800517</v>
      </c>
      <c r="AR1223" s="44">
        <f t="shared" si="1611"/>
        <v>4.5528231677722051</v>
      </c>
      <c r="AS1223" s="44">
        <f t="shared" si="1612"/>
        <v>57.016663970231349</v>
      </c>
      <c r="AT1223" s="44">
        <f t="shared" si="1613"/>
        <v>3.5741789354473386</v>
      </c>
      <c r="AU1223" s="44">
        <f t="shared" si="1614"/>
        <v>2344.6897751172951</v>
      </c>
      <c r="AV1223" s="44">
        <f t="shared" si="1615"/>
        <v>3299.1198835139944</v>
      </c>
      <c r="AW1223" s="44">
        <f t="shared" si="1616"/>
        <v>962.48746157579683</v>
      </c>
      <c r="AX1223" s="44">
        <f t="shared" si="1617"/>
        <v>438.02701828183143</v>
      </c>
      <c r="AY1223" s="44">
        <f t="shared" si="1618"/>
        <v>62.993852127487465</v>
      </c>
      <c r="AZ1223" s="44">
        <f t="shared" si="1619"/>
        <v>777.9008251092057</v>
      </c>
      <c r="BA1223" s="44">
        <f t="shared" si="1620"/>
        <v>48.344119074583404</v>
      </c>
      <c r="BB1223" s="44">
        <f t="shared" si="1621"/>
        <v>78.376071833036718</v>
      </c>
      <c r="BC1223" s="44">
        <f t="shared" si="1622"/>
        <v>981.5321145445721</v>
      </c>
      <c r="BD1223" s="44">
        <f t="shared" si="1623"/>
        <v>61.528878822197058</v>
      </c>
      <c r="BE1223" s="44">
        <f t="shared" si="1624"/>
        <v>497.68014884322929</v>
      </c>
      <c r="BF1223" s="44">
        <f t="shared" si="1625"/>
        <v>700.26597637922657</v>
      </c>
      <c r="BG1223" s="44">
        <f t="shared" si="1626"/>
        <v>204.29606859731436</v>
      </c>
      <c r="BH1223" s="44">
        <f t="shared" si="1627"/>
        <v>92.974923151593586</v>
      </c>
      <c r="BI1223" s="44">
        <f t="shared" si="1628"/>
        <v>13.37097557029607</v>
      </c>
      <c r="BJ1223" s="44">
        <f t="shared" si="1629"/>
        <v>165.11600064714449</v>
      </c>
      <c r="BK1223" s="44">
        <f t="shared" si="1630"/>
        <v>10.261446367901634</v>
      </c>
      <c r="BL1223" s="44">
        <f t="shared" si="1631"/>
        <v>16.635981232810224</v>
      </c>
      <c r="BM1223" s="44">
        <f t="shared" si="1632"/>
        <v>208.33845656042712</v>
      </c>
      <c r="BN1223" s="44">
        <f t="shared" si="1633"/>
        <v>13.060022650056625</v>
      </c>
      <c r="BO1223" s="39">
        <f t="shared" si="1634"/>
        <v>1.7992908004319148E-2</v>
      </c>
      <c r="BP1223" s="39">
        <f t="shared" si="1553"/>
        <v>2.5317106420322845E-2</v>
      </c>
      <c r="BQ1223" s="39">
        <f t="shared" si="1554"/>
        <v>7.3860297149876174E-3</v>
      </c>
      <c r="BR1223" s="39">
        <f t="shared" si="1555"/>
        <v>3.3613742538528115E-3</v>
      </c>
      <c r="BS1223" s="39">
        <f t="shared" si="1556"/>
        <v>4.8340833751060503E-4</v>
      </c>
      <c r="BT1223" s="39">
        <f t="shared" si="1557"/>
        <v>5.9695308655379363E-3</v>
      </c>
      <c r="BU1223" s="39">
        <f t="shared" si="1558"/>
        <v>3.7098779390348758E-4</v>
      </c>
      <c r="BV1223" s="39">
        <f t="shared" si="1559"/>
        <v>6.0144990829807835E-4</v>
      </c>
      <c r="BW1223" s="39">
        <f t="shared" si="1560"/>
        <v>7.5321764216768686E-3</v>
      </c>
      <c r="BX1223" s="39">
        <f t="shared" si="1561"/>
        <v>4.7216628314989328E-4</v>
      </c>
      <c r="BY1223" s="39">
        <f t="shared" si="1562"/>
        <v>1.1017776030584252E-2</v>
      </c>
      <c r="BZ1223" s="39">
        <f t="shared" si="1563"/>
        <v>1.5502675177054503E-2</v>
      </c>
      <c r="CA1223" s="39">
        <f t="shared" si="1564"/>
        <v>4.5227609197712303E-3</v>
      </c>
      <c r="CB1223" s="39">
        <f t="shared" si="1565"/>
        <v>2.058303675816739E-3</v>
      </c>
      <c r="CC1223" s="39">
        <f t="shared" si="1566"/>
        <v>2.9601022762581873E-4</v>
      </c>
      <c r="CD1223" s="39">
        <f t="shared" si="1567"/>
        <v>3.6553821132397609E-3</v>
      </c>
      <c r="CE1223" s="39">
        <f t="shared" si="1568"/>
        <v>2.2717063980586083E-4</v>
      </c>
      <c r="CF1223" s="39">
        <f t="shared" si="1569"/>
        <v>3.6829179483677439E-4</v>
      </c>
      <c r="CG1223" s="39">
        <f t="shared" si="1570"/>
        <v>4.6122523839371744E-3</v>
      </c>
      <c r="CH1223" s="39">
        <f t="shared" si="1571"/>
        <v>2.8912626884382286E-4</v>
      </c>
      <c r="CI1223" s="39">
        <f t="shared" si="1572"/>
        <v>0.18966912919570419</v>
      </c>
      <c r="CJ1223" s="39">
        <f t="shared" si="1573"/>
        <v>0.26687590062400862</v>
      </c>
      <c r="CK1223" s="39">
        <f t="shared" si="1574"/>
        <v>7.7858555377430583E-2</v>
      </c>
      <c r="CL1223" s="39">
        <f t="shared" si="1575"/>
        <v>3.5433345597947856E-2</v>
      </c>
      <c r="CM1223" s="39">
        <f t="shared" si="1576"/>
        <v>5.0957654204406618E-3</v>
      </c>
      <c r="CN1223" s="39">
        <f t="shared" si="1577"/>
        <v>6.2926777633813755E-2</v>
      </c>
      <c r="CO1223" s="39">
        <f t="shared" si="1578"/>
        <v>3.9107036947567874E-3</v>
      </c>
      <c r="CP1223" s="39">
        <f t="shared" si="1579"/>
        <v>6.34008023240873E-3</v>
      </c>
      <c r="CQ1223" s="39">
        <f t="shared" si="1580"/>
        <v>7.9399135620819614E-2</v>
      </c>
      <c r="CR1223" s="39">
        <f t="shared" si="1581"/>
        <v>4.9772592478722743E-3</v>
      </c>
      <c r="CS1223" s="39">
        <f t="shared" si="1582"/>
        <v>4.0258869830385804E-2</v>
      </c>
      <c r="CT1223" s="39">
        <f t="shared" si="1583"/>
        <v>5.6646657205891161E-2</v>
      </c>
      <c r="CU1223" s="39">
        <f t="shared" si="1584"/>
        <v>1.6526134007224913E-2</v>
      </c>
      <c r="CV1223" s="39">
        <f t="shared" si="1585"/>
        <v>7.5210259789349285E-3</v>
      </c>
      <c r="CW1223" s="39">
        <f t="shared" si="1586"/>
        <v>1.0816191207163946E-3</v>
      </c>
      <c r="CX1223" s="39">
        <f t="shared" si="1587"/>
        <v>1.3356738444195477E-2</v>
      </c>
      <c r="CY1223" s="39">
        <f t="shared" si="1588"/>
        <v>8.3007979031723294E-4</v>
      </c>
      <c r="CZ1223" s="39">
        <f t="shared" si="1589"/>
        <v>1.3457354176355139E-3</v>
      </c>
      <c r="DA1223" s="39">
        <f t="shared" si="1590"/>
        <v>1.6853135136743823E-2</v>
      </c>
      <c r="DB1223" s="39">
        <f t="shared" si="1591"/>
        <v>1.0564651876764784E-3</v>
      </c>
    </row>
    <row r="1224" spans="1:106" ht="12.75" customHeight="1" x14ac:dyDescent="0.3">
      <c r="A1224" s="9" t="str">
        <f t="shared" si="1592"/>
        <v>22 Querétaro40-44 añosHombres</v>
      </c>
      <c r="B1224" s="22" t="s">
        <v>57</v>
      </c>
      <c r="C1224" s="22" t="s">
        <v>15</v>
      </c>
      <c r="D1224" s="30" t="s">
        <v>83</v>
      </c>
      <c r="E1224" s="23">
        <v>79318</v>
      </c>
      <c r="F1224" s="23">
        <v>70996</v>
      </c>
      <c r="G1224" s="23">
        <v>69602</v>
      </c>
      <c r="H1224" s="23">
        <v>1332</v>
      </c>
      <c r="I1224" s="23">
        <v>62</v>
      </c>
      <c r="J1224" s="23">
        <v>7935</v>
      </c>
      <c r="K1224" s="23">
        <v>6863</v>
      </c>
      <c r="L1224" s="23">
        <v>645</v>
      </c>
      <c r="M1224" s="23">
        <v>427</v>
      </c>
      <c r="N1224" s="23">
        <v>387</v>
      </c>
      <c r="O1224" s="38">
        <f>+'07'!E1223-'05'!J1224</f>
        <v>1332</v>
      </c>
      <c r="P1224" s="38">
        <f t="shared" si="1593"/>
        <v>9267</v>
      </c>
      <c r="Q1224" s="39">
        <f>'07'!F1223/'05'!$P1224</f>
        <v>0.23966763785475342</v>
      </c>
      <c r="R1224" s="39">
        <f>'07'!G1223/'05'!$P1224</f>
        <v>0.35631811805330743</v>
      </c>
      <c r="S1224" s="39">
        <f>'07'!H1223/'05'!$P1224</f>
        <v>0.11924031509657926</v>
      </c>
      <c r="T1224" s="39">
        <f>'07'!I1223/'05'!$P1224</f>
        <v>3.2912485162404227E-2</v>
      </c>
      <c r="U1224" s="39">
        <f>'07'!J1223/'05'!$P1224</f>
        <v>4.2084817092910331E-3</v>
      </c>
      <c r="V1224" s="39">
        <f>'07'!K1223/'05'!$P1224</f>
        <v>0.10359339592101004</v>
      </c>
      <c r="W1224" s="39">
        <f>'07'!L1223/'05'!$P1224</f>
        <v>8.9565123556706594E-3</v>
      </c>
      <c r="X1224" s="39">
        <f>'07'!M1223/'05'!$P1224</f>
        <v>8.4169634185820661E-3</v>
      </c>
      <c r="Y1224" s="39">
        <f>'07'!N1223/'05'!$P1224</f>
        <v>0.11665048019855401</v>
      </c>
      <c r="Z1224" s="39">
        <f>'07'!O1223/'05'!$P1224</f>
        <v>1.0035610229847848E-2</v>
      </c>
      <c r="AA1224" s="44">
        <f t="shared" si="1594"/>
        <v>154.58562641631596</v>
      </c>
      <c r="AB1224" s="44">
        <f t="shared" si="1595"/>
        <v>229.82518614438328</v>
      </c>
      <c r="AC1224" s="44">
        <f t="shared" si="1596"/>
        <v>76.910003237293623</v>
      </c>
      <c r="AD1224" s="44">
        <f t="shared" si="1597"/>
        <v>21.228552929750727</v>
      </c>
      <c r="AE1224" s="44">
        <f t="shared" si="1598"/>
        <v>2.7144707024927164</v>
      </c>
      <c r="AF1224" s="44">
        <f t="shared" si="1599"/>
        <v>66.817740369051478</v>
      </c>
      <c r="AG1224" s="44">
        <f t="shared" si="1600"/>
        <v>5.7769504694075753</v>
      </c>
      <c r="AH1224" s="44">
        <f t="shared" si="1601"/>
        <v>5.4289414049854328</v>
      </c>
      <c r="AI1224" s="44">
        <f t="shared" si="1602"/>
        <v>75.239559728067334</v>
      </c>
      <c r="AJ1224" s="44">
        <f t="shared" si="1603"/>
        <v>6.4729685982518621</v>
      </c>
      <c r="AK1224" s="44">
        <f t="shared" si="1604"/>
        <v>102.33808136397971</v>
      </c>
      <c r="AL1224" s="44">
        <f t="shared" si="1605"/>
        <v>152.14783640876226</v>
      </c>
      <c r="AM1224" s="44">
        <f t="shared" si="1606"/>
        <v>50.91561454623934</v>
      </c>
      <c r="AN1224" s="44">
        <f t="shared" si="1607"/>
        <v>14.053631164346605</v>
      </c>
      <c r="AO1224" s="44">
        <f t="shared" si="1608"/>
        <v>1.7970216898672711</v>
      </c>
      <c r="AP1224" s="44">
        <f t="shared" si="1609"/>
        <v>44.234380058271284</v>
      </c>
      <c r="AQ1224" s="44">
        <f t="shared" si="1610"/>
        <v>3.8244307758713716</v>
      </c>
      <c r="AR1224" s="44">
        <f t="shared" si="1611"/>
        <v>3.5940433797345421</v>
      </c>
      <c r="AS1224" s="44">
        <f t="shared" si="1612"/>
        <v>49.809755044782563</v>
      </c>
      <c r="AT1224" s="44">
        <f t="shared" si="1613"/>
        <v>4.285205568145031</v>
      </c>
      <c r="AU1224" s="44">
        <f t="shared" si="1614"/>
        <v>1644.8389985971728</v>
      </c>
      <c r="AV1224" s="44">
        <f t="shared" si="1615"/>
        <v>2445.4112441998491</v>
      </c>
      <c r="AW1224" s="44">
        <f t="shared" si="1616"/>
        <v>818.3462825078235</v>
      </c>
      <c r="AX1224" s="44">
        <f t="shared" si="1617"/>
        <v>225.87838566958021</v>
      </c>
      <c r="AY1224" s="44">
        <f t="shared" si="1618"/>
        <v>28.882809970864361</v>
      </c>
      <c r="AZ1224" s="44">
        <f t="shared" si="1619"/>
        <v>710.96147620589193</v>
      </c>
      <c r="BA1224" s="44">
        <f t="shared" si="1620"/>
        <v>61.468544296967735</v>
      </c>
      <c r="BB1224" s="44">
        <f t="shared" si="1621"/>
        <v>57.765619941728723</v>
      </c>
      <c r="BC1224" s="44">
        <f t="shared" si="1622"/>
        <v>800.57224560267616</v>
      </c>
      <c r="BD1224" s="44">
        <f t="shared" si="1623"/>
        <v>68.874393007445775</v>
      </c>
      <c r="BE1224" s="44">
        <f t="shared" si="1624"/>
        <v>319.23729362253158</v>
      </c>
      <c r="BF1224" s="44">
        <f t="shared" si="1625"/>
        <v>474.61573324700549</v>
      </c>
      <c r="BG1224" s="44">
        <f t="shared" si="1626"/>
        <v>158.82809970864358</v>
      </c>
      <c r="BH1224" s="44">
        <f t="shared" si="1627"/>
        <v>43.839430236322428</v>
      </c>
      <c r="BI1224" s="44">
        <f t="shared" si="1628"/>
        <v>5.6056976367756564</v>
      </c>
      <c r="BJ1224" s="44">
        <f t="shared" si="1629"/>
        <v>137.98640336678537</v>
      </c>
      <c r="BK1224" s="44">
        <f t="shared" si="1630"/>
        <v>11.930074457753319</v>
      </c>
      <c r="BL1224" s="44">
        <f t="shared" si="1631"/>
        <v>11.211395273551313</v>
      </c>
      <c r="BM1224" s="44">
        <f t="shared" si="1632"/>
        <v>155.37843962447394</v>
      </c>
      <c r="BN1224" s="44">
        <f t="shared" si="1633"/>
        <v>13.367432826157334</v>
      </c>
      <c r="BO1224" s="39">
        <f t="shared" si="1634"/>
        <v>1.668130208441955E-2</v>
      </c>
      <c r="BP1224" s="39">
        <f t="shared" si="1553"/>
        <v>2.4800386980078051E-2</v>
      </c>
      <c r="BQ1224" s="39">
        <f t="shared" si="1554"/>
        <v>8.2993420996324181E-3</v>
      </c>
      <c r="BR1224" s="39">
        <f t="shared" si="1555"/>
        <v>2.2907686338351921E-3</v>
      </c>
      <c r="BS1224" s="39">
        <f t="shared" si="1556"/>
        <v>2.9291795645761478E-4</v>
      </c>
      <c r="BT1224" s="39">
        <f t="shared" si="1557"/>
        <v>7.2102881589566721E-3</v>
      </c>
      <c r="BU1224" s="39">
        <f t="shared" si="1558"/>
        <v>6.2338949707646226E-4</v>
      </c>
      <c r="BV1224" s="39">
        <f t="shared" si="1559"/>
        <v>5.8583591291522957E-4</v>
      </c>
      <c r="BW1224" s="39">
        <f t="shared" si="1560"/>
        <v>8.1190848956585009E-3</v>
      </c>
      <c r="BX1224" s="39">
        <f t="shared" si="1561"/>
        <v>6.9849666539892764E-4</v>
      </c>
      <c r="BY1224" s="39">
        <f t="shared" si="1562"/>
        <v>1.1043280604724259E-2</v>
      </c>
      <c r="BZ1224" s="39">
        <f t="shared" si="1563"/>
        <v>1.6418240682935389E-2</v>
      </c>
      <c r="CA1224" s="39">
        <f t="shared" si="1564"/>
        <v>5.4942931419271973E-3</v>
      </c>
      <c r="CB1224" s="39">
        <f t="shared" si="1565"/>
        <v>1.5165243513916699E-3</v>
      </c>
      <c r="CC1224" s="39">
        <f t="shared" si="1566"/>
        <v>1.9391622853860699E-4</v>
      </c>
      <c r="CD1224" s="39">
        <f t="shared" si="1567"/>
        <v>4.7733225486426339E-3</v>
      </c>
      <c r="CE1224" s="39">
        <f t="shared" si="1568"/>
        <v>4.1269351201806103E-4</v>
      </c>
      <c r="CF1224" s="39">
        <f t="shared" si="1569"/>
        <v>3.8783245707721398E-4</v>
      </c>
      <c r="CG1224" s="39">
        <f t="shared" si="1570"/>
        <v>5.3749600782111318E-3</v>
      </c>
      <c r="CH1224" s="39">
        <f t="shared" si="1571"/>
        <v>4.6241562189975515E-4</v>
      </c>
      <c r="CI1224" s="39">
        <f t="shared" si="1572"/>
        <v>0.17749422667499437</v>
      </c>
      <c r="CJ1224" s="39">
        <f t="shared" si="1573"/>
        <v>0.26388380751050494</v>
      </c>
      <c r="CK1224" s="39">
        <f t="shared" si="1574"/>
        <v>8.8307573379499682E-2</v>
      </c>
      <c r="CL1224" s="39">
        <f t="shared" si="1575"/>
        <v>2.4374488579861898E-2</v>
      </c>
      <c r="CM1224" s="39">
        <f t="shared" si="1576"/>
        <v>3.1167378839823418E-3</v>
      </c>
      <c r="CN1224" s="39">
        <f t="shared" si="1577"/>
        <v>7.6719701759565329E-2</v>
      </c>
      <c r="CO1224" s="39">
        <f t="shared" si="1578"/>
        <v>6.6330575479624189E-3</v>
      </c>
      <c r="CP1224" s="39">
        <f t="shared" si="1579"/>
        <v>6.2334757679646836E-3</v>
      </c>
      <c r="CQ1224" s="39">
        <f t="shared" si="1580"/>
        <v>8.6389580835510543E-2</v>
      </c>
      <c r="CR1224" s="39">
        <f t="shared" si="1581"/>
        <v>7.432221107957891E-3</v>
      </c>
      <c r="CS1224" s="39">
        <f t="shared" si="1582"/>
        <v>3.4448828490615258E-2</v>
      </c>
      <c r="CT1224" s="39">
        <f t="shared" si="1583"/>
        <v>5.1215682879789087E-2</v>
      </c>
      <c r="CU1224" s="39">
        <f t="shared" si="1584"/>
        <v>1.7139106475519972E-2</v>
      </c>
      <c r="CV1224" s="39">
        <f t="shared" si="1585"/>
        <v>4.7307035973154664E-3</v>
      </c>
      <c r="CW1224" s="39">
        <f t="shared" si="1586"/>
        <v>6.0490964031246965E-4</v>
      </c>
      <c r="CX1224" s="39">
        <f t="shared" si="1587"/>
        <v>1.4890083453845404E-2</v>
      </c>
      <c r="CY1224" s="39">
        <f t="shared" si="1588"/>
        <v>1.2873717986137173E-3</v>
      </c>
      <c r="CZ1224" s="39">
        <f t="shared" si="1589"/>
        <v>1.2098192806249393E-3</v>
      </c>
      <c r="DA1224" s="39">
        <f t="shared" si="1590"/>
        <v>1.6766854389173837E-2</v>
      </c>
      <c r="DB1224" s="39">
        <f t="shared" si="1591"/>
        <v>1.4424768345912737E-3</v>
      </c>
    </row>
    <row r="1225" spans="1:106" ht="12.75" customHeight="1" x14ac:dyDescent="0.3">
      <c r="A1225" s="9" t="str">
        <f t="shared" si="1592"/>
        <v>22 Querétaro45-49 añosHombres</v>
      </c>
      <c r="B1225" s="22" t="s">
        <v>57</v>
      </c>
      <c r="C1225" s="22" t="s">
        <v>15</v>
      </c>
      <c r="D1225" s="30" t="s">
        <v>84</v>
      </c>
      <c r="E1225" s="23">
        <v>71841</v>
      </c>
      <c r="F1225" s="23">
        <v>65123</v>
      </c>
      <c r="G1225" s="23">
        <v>64045</v>
      </c>
      <c r="H1225" s="23">
        <v>1034</v>
      </c>
      <c r="I1225" s="23">
        <v>44</v>
      </c>
      <c r="J1225" s="23">
        <v>6465</v>
      </c>
      <c r="K1225" s="23">
        <v>5656</v>
      </c>
      <c r="L1225" s="23">
        <v>496</v>
      </c>
      <c r="M1225" s="23">
        <v>313</v>
      </c>
      <c r="N1225" s="23">
        <v>253</v>
      </c>
      <c r="O1225" s="38">
        <f>+'07'!E1224-'05'!J1225</f>
        <v>1034</v>
      </c>
      <c r="P1225" s="38">
        <f t="shared" si="1593"/>
        <v>7499</v>
      </c>
      <c r="Q1225" s="39">
        <f>'07'!F1224/'05'!$P1225</f>
        <v>0.22282971062808374</v>
      </c>
      <c r="R1225" s="39">
        <f>'07'!G1224/'05'!$P1225</f>
        <v>0.34657954393919188</v>
      </c>
      <c r="S1225" s="39">
        <f>'07'!H1224/'05'!$P1225</f>
        <v>0.12348313108414455</v>
      </c>
      <c r="T1225" s="39">
        <f>'07'!I1224/'05'!$P1225</f>
        <v>2.4003200426723562E-2</v>
      </c>
      <c r="U1225" s="39">
        <f>'07'!J1224/'05'!$P1225</f>
        <v>7.0676090145352713E-3</v>
      </c>
      <c r="V1225" s="39">
        <f>'07'!K1224/'05'!$P1225</f>
        <v>0.12361648219762635</v>
      </c>
      <c r="W1225" s="39">
        <f>'07'!L1224/'05'!$P1225</f>
        <v>8.4011201493532466E-3</v>
      </c>
      <c r="X1225" s="39">
        <f>'07'!M1224/'05'!$P1225</f>
        <v>7.6010134684624617E-3</v>
      </c>
      <c r="Y1225" s="39">
        <f>'07'!N1224/'05'!$P1225</f>
        <v>0.1262835044672623</v>
      </c>
      <c r="Z1225" s="39">
        <f>'07'!O1224/'05'!$P1225</f>
        <v>1.0134684624616615E-2</v>
      </c>
      <c r="AA1225" s="44">
        <f t="shared" si="1594"/>
        <v>110.52353647152954</v>
      </c>
      <c r="AB1225" s="44">
        <f t="shared" si="1595"/>
        <v>171.90345379383916</v>
      </c>
      <c r="AC1225" s="44">
        <f t="shared" si="1596"/>
        <v>61.247633017735694</v>
      </c>
      <c r="AD1225" s="44">
        <f t="shared" si="1597"/>
        <v>11.905587411654887</v>
      </c>
      <c r="AE1225" s="44">
        <f t="shared" si="1598"/>
        <v>3.5055340712094947</v>
      </c>
      <c r="AF1225" s="44">
        <f t="shared" si="1599"/>
        <v>61.313775170022666</v>
      </c>
      <c r="AG1225" s="44">
        <f t="shared" si="1600"/>
        <v>4.1669555940792105</v>
      </c>
      <c r="AH1225" s="44">
        <f t="shared" si="1601"/>
        <v>3.7701026803573812</v>
      </c>
      <c r="AI1225" s="44">
        <f t="shared" si="1602"/>
        <v>62.636618215762105</v>
      </c>
      <c r="AJ1225" s="44">
        <f t="shared" si="1603"/>
        <v>5.0268035738098407</v>
      </c>
      <c r="AK1225" s="44">
        <f t="shared" si="1604"/>
        <v>69.745699426590207</v>
      </c>
      <c r="AL1225" s="44">
        <f t="shared" si="1605"/>
        <v>108.47939725296706</v>
      </c>
      <c r="AM1225" s="44">
        <f t="shared" si="1606"/>
        <v>38.650220029337241</v>
      </c>
      <c r="AN1225" s="44">
        <f t="shared" si="1607"/>
        <v>7.513001733564475</v>
      </c>
      <c r="AO1225" s="44">
        <f t="shared" si="1608"/>
        <v>2.2121616215495399</v>
      </c>
      <c r="AP1225" s="44">
        <f t="shared" si="1609"/>
        <v>38.691958927857044</v>
      </c>
      <c r="AQ1225" s="44">
        <f t="shared" si="1610"/>
        <v>2.629550606747566</v>
      </c>
      <c r="AR1225" s="44">
        <f t="shared" si="1611"/>
        <v>2.3791172156287503</v>
      </c>
      <c r="AS1225" s="44">
        <f t="shared" si="1612"/>
        <v>39.526736898253098</v>
      </c>
      <c r="AT1225" s="44">
        <f t="shared" si="1613"/>
        <v>3.1721562875050004</v>
      </c>
      <c r="AU1225" s="44">
        <f t="shared" si="1614"/>
        <v>1260.3248433124415</v>
      </c>
      <c r="AV1225" s="44">
        <f t="shared" si="1615"/>
        <v>1960.2539005200692</v>
      </c>
      <c r="AW1225" s="44">
        <f t="shared" si="1616"/>
        <v>698.42058941192158</v>
      </c>
      <c r="AX1225" s="44">
        <f t="shared" si="1617"/>
        <v>135.76210161354845</v>
      </c>
      <c r="AY1225" s="44">
        <f t="shared" si="1618"/>
        <v>39.974396586211498</v>
      </c>
      <c r="AZ1225" s="44">
        <f t="shared" si="1619"/>
        <v>699.17482330977464</v>
      </c>
      <c r="BA1225" s="44">
        <f t="shared" si="1620"/>
        <v>47.516735564741964</v>
      </c>
      <c r="BB1225" s="44">
        <f t="shared" si="1621"/>
        <v>42.991332177623683</v>
      </c>
      <c r="BC1225" s="44">
        <f t="shared" si="1622"/>
        <v>714.25950126683563</v>
      </c>
      <c r="BD1225" s="44">
        <f t="shared" si="1623"/>
        <v>57.321776236831575</v>
      </c>
      <c r="BE1225" s="44">
        <f t="shared" si="1624"/>
        <v>230.4059207894386</v>
      </c>
      <c r="BF1225" s="44">
        <f t="shared" si="1625"/>
        <v>358.3632484331244</v>
      </c>
      <c r="BG1225" s="44">
        <f t="shared" si="1626"/>
        <v>127.68155754100546</v>
      </c>
      <c r="BH1225" s="44">
        <f t="shared" si="1627"/>
        <v>24.819309241232162</v>
      </c>
      <c r="BI1225" s="44">
        <f t="shared" si="1628"/>
        <v>7.3079077210294709</v>
      </c>
      <c r="BJ1225" s="44">
        <f t="shared" si="1629"/>
        <v>127.81944259234564</v>
      </c>
      <c r="BK1225" s="44">
        <f t="shared" si="1630"/>
        <v>8.6867582344312577</v>
      </c>
      <c r="BL1225" s="44">
        <f t="shared" si="1631"/>
        <v>7.8594479263901853</v>
      </c>
      <c r="BM1225" s="44">
        <f t="shared" si="1632"/>
        <v>130.57714361914921</v>
      </c>
      <c r="BN1225" s="44">
        <f t="shared" si="1633"/>
        <v>10.47926390185358</v>
      </c>
      <c r="BO1225" s="39">
        <f t="shared" si="1634"/>
        <v>1.4738436654424529E-2</v>
      </c>
      <c r="BP1225" s="39">
        <f t="shared" si="1553"/>
        <v>2.2923516974775193E-2</v>
      </c>
      <c r="BQ1225" s="39">
        <f t="shared" si="1554"/>
        <v>8.1674400610395638E-3</v>
      </c>
      <c r="BR1225" s="39">
        <f t="shared" si="1555"/>
        <v>1.5876233379990515E-3</v>
      </c>
      <c r="BS1225" s="39">
        <f t="shared" si="1556"/>
        <v>4.6746687174416518E-4</v>
      </c>
      <c r="BT1225" s="39">
        <f t="shared" si="1557"/>
        <v>8.1762601906951154E-3</v>
      </c>
      <c r="BU1225" s="39">
        <f t="shared" si="1558"/>
        <v>5.5566816829966798E-4</v>
      </c>
      <c r="BV1225" s="39">
        <f t="shared" si="1559"/>
        <v>5.027473903663663E-4</v>
      </c>
      <c r="BW1225" s="39">
        <f t="shared" si="1560"/>
        <v>8.352662783806121E-3</v>
      </c>
      <c r="BX1225" s="39">
        <f t="shared" si="1561"/>
        <v>6.7032985382182162E-4</v>
      </c>
      <c r="BY1225" s="39">
        <f t="shared" si="1562"/>
        <v>9.3006666791025754E-3</v>
      </c>
      <c r="BZ1225" s="39">
        <f t="shared" si="1563"/>
        <v>1.4465848413517411E-2</v>
      </c>
      <c r="CA1225" s="39">
        <f t="shared" si="1564"/>
        <v>5.1540498772285961E-3</v>
      </c>
      <c r="CB1225" s="39">
        <f t="shared" si="1565"/>
        <v>1.0018671467614982E-3</v>
      </c>
      <c r="CC1225" s="39">
        <f t="shared" si="1566"/>
        <v>2.9499421543533003E-4</v>
      </c>
      <c r="CD1225" s="39">
        <f t="shared" si="1567"/>
        <v>5.1596158058217151E-3</v>
      </c>
      <c r="CE1225" s="39">
        <f t="shared" si="1568"/>
        <v>3.5065350136652434E-4</v>
      </c>
      <c r="CF1225" s="39">
        <f t="shared" si="1569"/>
        <v>3.1725792980780778E-4</v>
      </c>
      <c r="CG1225" s="39">
        <f t="shared" si="1570"/>
        <v>5.2709343776841042E-3</v>
      </c>
      <c r="CH1225" s="39">
        <f t="shared" si="1571"/>
        <v>4.2301057307707698E-4</v>
      </c>
      <c r="CI1225" s="39">
        <f t="shared" si="1572"/>
        <v>0.16806572120448612</v>
      </c>
      <c r="CJ1225" s="39">
        <f t="shared" si="1573"/>
        <v>0.26140204034138809</v>
      </c>
      <c r="CK1225" s="39">
        <f t="shared" si="1574"/>
        <v>9.3135163276693106E-2</v>
      </c>
      <c r="CL1225" s="39">
        <f t="shared" si="1575"/>
        <v>1.8104027418795632E-2</v>
      </c>
      <c r="CM1225" s="39">
        <f t="shared" si="1576"/>
        <v>5.3306302955342709E-3</v>
      </c>
      <c r="CN1225" s="39">
        <f t="shared" si="1577"/>
        <v>9.3235741206797521E-2</v>
      </c>
      <c r="CO1225" s="39">
        <f t="shared" si="1578"/>
        <v>6.3364095965784727E-3</v>
      </c>
      <c r="CP1225" s="39">
        <f t="shared" si="1579"/>
        <v>5.7329420159519511E-3</v>
      </c>
      <c r="CQ1225" s="39">
        <f t="shared" si="1580"/>
        <v>9.5247299808885938E-2</v>
      </c>
      <c r="CR1225" s="39">
        <f t="shared" si="1581"/>
        <v>7.6439226879359348E-3</v>
      </c>
      <c r="CS1225" s="39">
        <f t="shared" si="1582"/>
        <v>3.0724886090070489E-2</v>
      </c>
      <c r="CT1225" s="39">
        <f t="shared" si="1583"/>
        <v>4.7788138209511187E-2</v>
      </c>
      <c r="CU1225" s="39">
        <f t="shared" si="1584"/>
        <v>1.7026477869183286E-2</v>
      </c>
      <c r="CV1225" s="39">
        <f t="shared" si="1585"/>
        <v>3.309682523167377E-3</v>
      </c>
      <c r="CW1225" s="39">
        <f t="shared" si="1586"/>
        <v>9.7451763182150564E-4</v>
      </c>
      <c r="CX1225" s="39">
        <f t="shared" si="1587"/>
        <v>1.7044864994311994E-2</v>
      </c>
      <c r="CY1225" s="39">
        <f t="shared" si="1588"/>
        <v>1.1583888831085821E-3</v>
      </c>
      <c r="CZ1225" s="39">
        <f t="shared" si="1589"/>
        <v>1.0480661323363362E-3</v>
      </c>
      <c r="DA1225" s="39">
        <f t="shared" si="1590"/>
        <v>1.7412607496886147E-2</v>
      </c>
      <c r="DB1225" s="39">
        <f t="shared" si="1591"/>
        <v>1.3974215097817815E-3</v>
      </c>
    </row>
    <row r="1226" spans="1:106" ht="12.75" customHeight="1" x14ac:dyDescent="0.3">
      <c r="A1226" s="9" t="str">
        <f t="shared" si="1592"/>
        <v>22 Querétaro50-54 añosHombres</v>
      </c>
      <c r="B1226" s="22" t="s">
        <v>57</v>
      </c>
      <c r="C1226" s="22" t="s">
        <v>15</v>
      </c>
      <c r="D1226" s="30" t="s">
        <v>85</v>
      </c>
      <c r="E1226" s="23">
        <v>59009</v>
      </c>
      <c r="F1226" s="23">
        <v>54311</v>
      </c>
      <c r="G1226" s="23">
        <v>53550</v>
      </c>
      <c r="H1226" s="23">
        <v>728</v>
      </c>
      <c r="I1226" s="23">
        <v>33</v>
      </c>
      <c r="J1226" s="23">
        <v>4514</v>
      </c>
      <c r="K1226" s="23">
        <v>3899</v>
      </c>
      <c r="L1226" s="23">
        <v>415</v>
      </c>
      <c r="M1226" s="23">
        <v>200</v>
      </c>
      <c r="N1226" s="23">
        <v>184</v>
      </c>
      <c r="O1226" s="38">
        <f>+'07'!E1225-'05'!J1226</f>
        <v>728</v>
      </c>
      <c r="P1226" s="38">
        <f t="shared" si="1593"/>
        <v>5242</v>
      </c>
      <c r="Q1226" s="39">
        <f>'07'!F1225/'05'!$P1226</f>
        <v>0.22968332697443725</v>
      </c>
      <c r="R1226" s="39">
        <f>'07'!G1225/'05'!$P1226</f>
        <v>0.30827928271652039</v>
      </c>
      <c r="S1226" s="39">
        <f>'07'!H1225/'05'!$P1226</f>
        <v>0.1457458985120183</v>
      </c>
      <c r="T1226" s="39">
        <f>'07'!I1225/'05'!$P1226</f>
        <v>1.9648988935520792E-2</v>
      </c>
      <c r="U1226" s="39">
        <f>'07'!J1225/'05'!$P1226</f>
        <v>8.0122090805036239E-3</v>
      </c>
      <c r="V1226" s="39">
        <f>'07'!K1225/'05'!$P1226</f>
        <v>0.12304463945059138</v>
      </c>
      <c r="W1226" s="39">
        <f>'07'!L1225/'05'!$P1226</f>
        <v>9.729111026325829E-3</v>
      </c>
      <c r="X1226" s="39">
        <f>'07'!M1225/'05'!$P1226</f>
        <v>8.3937428462418917E-3</v>
      </c>
      <c r="Y1226" s="39">
        <f>'07'!N1225/'05'!$P1226</f>
        <v>0.13639832125143075</v>
      </c>
      <c r="Z1226" s="39">
        <f>'07'!O1225/'05'!$P1226</f>
        <v>1.1064479206409768E-2</v>
      </c>
      <c r="AA1226" s="44">
        <f t="shared" si="1594"/>
        <v>95.318580694391457</v>
      </c>
      <c r="AB1226" s="44">
        <f t="shared" si="1595"/>
        <v>127.93590232735596</v>
      </c>
      <c r="AC1226" s="44">
        <f t="shared" si="1596"/>
        <v>60.484547882487597</v>
      </c>
      <c r="AD1226" s="44">
        <f t="shared" si="1597"/>
        <v>8.1543304082411279</v>
      </c>
      <c r="AE1226" s="44">
        <f t="shared" si="1598"/>
        <v>3.3250667684090041</v>
      </c>
      <c r="AF1226" s="44">
        <f t="shared" si="1599"/>
        <v>51.063525371995425</v>
      </c>
      <c r="AG1226" s="44">
        <f t="shared" si="1600"/>
        <v>4.0375810759252193</v>
      </c>
      <c r="AH1226" s="44">
        <f t="shared" si="1601"/>
        <v>3.4834032811903852</v>
      </c>
      <c r="AI1226" s="44">
        <f t="shared" si="1602"/>
        <v>56.605303319343761</v>
      </c>
      <c r="AJ1226" s="44">
        <f t="shared" si="1603"/>
        <v>4.5917588706600538</v>
      </c>
      <c r="AK1226" s="44">
        <f t="shared" si="1604"/>
        <v>45.936665394887449</v>
      </c>
      <c r="AL1226" s="44">
        <f t="shared" si="1605"/>
        <v>61.655856543304076</v>
      </c>
      <c r="AM1226" s="44">
        <f t="shared" si="1606"/>
        <v>29.149179702403661</v>
      </c>
      <c r="AN1226" s="44">
        <f t="shared" si="1607"/>
        <v>3.9297977871041585</v>
      </c>
      <c r="AO1226" s="44">
        <f t="shared" si="1608"/>
        <v>1.6024418161007248</v>
      </c>
      <c r="AP1226" s="44">
        <f t="shared" si="1609"/>
        <v>24.608927890118277</v>
      </c>
      <c r="AQ1226" s="44">
        <f t="shared" si="1610"/>
        <v>1.9458222052651659</v>
      </c>
      <c r="AR1226" s="44">
        <f t="shared" si="1611"/>
        <v>1.6787485692483783</v>
      </c>
      <c r="AS1226" s="44">
        <f t="shared" si="1612"/>
        <v>27.279664250286149</v>
      </c>
      <c r="AT1226" s="44">
        <f t="shared" si="1613"/>
        <v>2.2128958412819535</v>
      </c>
      <c r="AU1226" s="44">
        <f t="shared" si="1614"/>
        <v>895.53529187333083</v>
      </c>
      <c r="AV1226" s="44">
        <f t="shared" si="1615"/>
        <v>1201.980923311713</v>
      </c>
      <c r="AW1226" s="44">
        <f t="shared" si="1616"/>
        <v>568.26325829835935</v>
      </c>
      <c r="AX1226" s="44">
        <f t="shared" si="1617"/>
        <v>76.611407859595573</v>
      </c>
      <c r="AY1226" s="44">
        <f t="shared" si="1618"/>
        <v>31.239603204883629</v>
      </c>
      <c r="AZ1226" s="44">
        <f t="shared" si="1619"/>
        <v>479.75104921785578</v>
      </c>
      <c r="BA1226" s="44">
        <f t="shared" si="1620"/>
        <v>37.933803891644409</v>
      </c>
      <c r="BB1226" s="44">
        <f t="shared" si="1621"/>
        <v>32.727203357497139</v>
      </c>
      <c r="BC1226" s="44">
        <f t="shared" si="1622"/>
        <v>531.81705455932854</v>
      </c>
      <c r="BD1226" s="44">
        <f t="shared" si="1623"/>
        <v>43.140404425791687</v>
      </c>
      <c r="BE1226" s="44">
        <f t="shared" si="1624"/>
        <v>167.20946203739032</v>
      </c>
      <c r="BF1226" s="44">
        <f t="shared" si="1625"/>
        <v>224.42731781762683</v>
      </c>
      <c r="BG1226" s="44">
        <f t="shared" si="1626"/>
        <v>106.10301411674932</v>
      </c>
      <c r="BH1226" s="44">
        <f t="shared" si="1627"/>
        <v>14.304463945059137</v>
      </c>
      <c r="BI1226" s="44">
        <f t="shared" si="1628"/>
        <v>5.8328882106066384</v>
      </c>
      <c r="BJ1226" s="44">
        <f t="shared" si="1629"/>
        <v>89.576497520030529</v>
      </c>
      <c r="BK1226" s="44">
        <f t="shared" si="1630"/>
        <v>7.0827928271652034</v>
      </c>
      <c r="BL1226" s="44">
        <f t="shared" si="1631"/>
        <v>6.1106447920640967</v>
      </c>
      <c r="BM1226" s="44">
        <f t="shared" si="1632"/>
        <v>99.297977871041596</v>
      </c>
      <c r="BN1226" s="44">
        <f t="shared" si="1633"/>
        <v>8.0549408622663119</v>
      </c>
      <c r="BO1226" s="39">
        <f t="shared" si="1634"/>
        <v>1.8183628518579065E-2</v>
      </c>
      <c r="BP1226" s="39">
        <f t="shared" ref="BP1226:BP1289" si="1635">AB1226/$P1226</f>
        <v>2.4405933294039672E-2</v>
      </c>
      <c r="BQ1226" s="39">
        <f t="shared" ref="BQ1226:BQ1289" si="1636">AC1226/$P1226</f>
        <v>1.1538448661291034E-2</v>
      </c>
      <c r="BR1226" s="39">
        <f t="shared" ref="BR1226:BR1289" si="1637">AD1226/$P1226</f>
        <v>1.5555761938651522E-3</v>
      </c>
      <c r="BS1226" s="39">
        <f t="shared" ref="BS1226:BS1289" si="1638">AE1226/$P1226</f>
        <v>6.3431262274113009E-4</v>
      </c>
      <c r="BT1226" s="39">
        <f t="shared" ref="BT1226:BT1289" si="1639">AF1226/$P1226</f>
        <v>9.7412295635244985E-3</v>
      </c>
      <c r="BU1226" s="39">
        <f t="shared" ref="BU1226:BU1289" si="1640">AG1226/$P1226</f>
        <v>7.7023675618565803E-4</v>
      </c>
      <c r="BV1226" s="39">
        <f t="shared" ref="BV1226:BV1289" si="1641">AH1226/$P1226</f>
        <v>6.6451798572880294E-4</v>
      </c>
      <c r="BW1226" s="39">
        <f t="shared" ref="BW1226:BW1289" si="1642">AI1226/$P1226</f>
        <v>1.0798417268093049E-2</v>
      </c>
      <c r="BX1226" s="39">
        <f t="shared" ref="BX1226:BX1289" si="1643">AJ1226/$P1226</f>
        <v>8.7595552664251311E-4</v>
      </c>
      <c r="BY1226" s="39">
        <f t="shared" ref="BY1226:BY1289" si="1644">AK1226/$P1226</f>
        <v>8.7631944667850917E-3</v>
      </c>
      <c r="BZ1226" s="39">
        <f t="shared" ref="BZ1226:BZ1289" si="1645">AL1226/$P1226</f>
        <v>1.1761895563392613E-2</v>
      </c>
      <c r="CA1226" s="39">
        <f t="shared" ref="CA1226:CA1289" si="1646">AM1226/$P1226</f>
        <v>5.5606981500197755E-3</v>
      </c>
      <c r="CB1226" s="39">
        <f t="shared" ref="CB1226:CB1289" si="1647">AN1226/$P1226</f>
        <v>7.4967527415188066E-4</v>
      </c>
      <c r="CC1226" s="39">
        <f t="shared" ref="CC1226:CC1289" si="1648">AO1226/$P1226</f>
        <v>3.0569283023668923E-4</v>
      </c>
      <c r="CD1226" s="39">
        <f t="shared" ref="CD1226:CD1289" si="1649">AP1226/$P1226</f>
        <v>4.694568464349156E-3</v>
      </c>
      <c r="CE1226" s="39">
        <f t="shared" ref="CE1226:CE1289" si="1650">AQ1226/$P1226</f>
        <v>3.7119843671597978E-4</v>
      </c>
      <c r="CF1226" s="39">
        <f t="shared" ref="CF1226:CF1289" si="1651">AR1226/$P1226</f>
        <v>3.2024963167653155E-4</v>
      </c>
      <c r="CG1226" s="39">
        <f t="shared" ref="CG1226:CG1289" si="1652">AS1226/$P1226</f>
        <v>5.2040565147436378E-3</v>
      </c>
      <c r="CH1226" s="39">
        <f t="shared" ref="CH1226:CH1289" si="1653">AT1226/$P1226</f>
        <v>4.2214724175542801E-4</v>
      </c>
      <c r="CI1226" s="39">
        <f t="shared" ref="CI1226:CI1289" si="1654">AU1226/$P1226</f>
        <v>0.17083847612997535</v>
      </c>
      <c r="CJ1226" s="39">
        <f t="shared" ref="CJ1226:CJ1289" si="1655">AV1226/$P1226</f>
        <v>0.229298154008339</v>
      </c>
      <c r="CK1226" s="39">
        <f t="shared" ref="CK1226:CK1289" si="1656">AW1226/$P1226</f>
        <v>0.10840581043463551</v>
      </c>
      <c r="CL1226" s="39">
        <f t="shared" ref="CL1226:CL1289" si="1657">AX1226/$P1226</f>
        <v>1.4614919469590914E-2</v>
      </c>
      <c r="CM1226" s="39">
        <f t="shared" ref="CM1226:CM1289" si="1658">AY1226/$P1226</f>
        <v>5.9594817254642555E-3</v>
      </c>
      <c r="CN1226" s="39">
        <f t="shared" ref="CN1226:CN1289" si="1659">AZ1226/$P1226</f>
        <v>9.1520612212486793E-2</v>
      </c>
      <c r="CO1226" s="39">
        <f t="shared" ref="CO1226:CO1289" si="1660">BA1226/$P1226</f>
        <v>7.2365135237780253E-3</v>
      </c>
      <c r="CP1226" s="39">
        <f t="shared" ref="CP1226:CP1289" si="1661">BB1226/$P1226</f>
        <v>6.2432665695339833E-3</v>
      </c>
      <c r="CQ1226" s="39">
        <f t="shared" ref="CQ1226:CQ1289" si="1662">BC1226/$P1226</f>
        <v>0.10145308175492723</v>
      </c>
      <c r="CR1226" s="39">
        <f t="shared" ref="CR1226:CR1289" si="1663">BD1226/$P1226</f>
        <v>8.229760478022069E-3</v>
      </c>
      <c r="CS1226" s="39">
        <f t="shared" ref="CS1226:CS1289" si="1664">BE1226/$P1226</f>
        <v>3.1898027859097733E-2</v>
      </c>
      <c r="CT1226" s="39">
        <f t="shared" ref="CT1226:CT1289" si="1665">BF1226/$P1226</f>
        <v>4.2813299850749109E-2</v>
      </c>
      <c r="CU1226" s="39">
        <f t="shared" ref="CU1226:CU1289" si="1666">BG1226/$P1226</f>
        <v>2.0240941266071979E-2</v>
      </c>
      <c r="CV1226" s="39">
        <f t="shared" ref="CV1226:CV1289" si="1667">BH1226/$P1226</f>
        <v>2.7288179979128458E-3</v>
      </c>
      <c r="CW1226" s="39">
        <f t="shared" ref="CW1226:CW1289" si="1668">BI1226/$P1226</f>
        <v>1.1127219020615488E-3</v>
      </c>
      <c r="CX1226" s="39">
        <f t="shared" ref="CX1226:CX1289" si="1669">BJ1226/$P1226</f>
        <v>1.708822921023093E-2</v>
      </c>
      <c r="CY1226" s="39">
        <f t="shared" ref="CY1226:CY1289" si="1670">BK1226/$P1226</f>
        <v>1.3511623096461663E-3</v>
      </c>
      <c r="CZ1226" s="39">
        <f t="shared" ref="CZ1226:CZ1289" si="1671">BL1226/$P1226</f>
        <v>1.1657086593025747E-3</v>
      </c>
      <c r="DA1226" s="39">
        <f t="shared" ref="DA1226:DA1289" si="1672">BM1226/$P1226</f>
        <v>1.8942765713666845E-2</v>
      </c>
      <c r="DB1226" s="39">
        <f t="shared" ref="DB1226:DB1289" si="1673">BN1226/$P1226</f>
        <v>1.5366159599897581E-3</v>
      </c>
    </row>
    <row r="1227" spans="1:106" ht="12.75" customHeight="1" x14ac:dyDescent="0.3">
      <c r="A1227" s="9" t="str">
        <f t="shared" ref="A1227:A1290" si="1674">B1227&amp;D1227&amp;C1227</f>
        <v>22 Querétaro55-59 añosHombres</v>
      </c>
      <c r="B1227" s="22" t="s">
        <v>57</v>
      </c>
      <c r="C1227" s="22" t="s">
        <v>15</v>
      </c>
      <c r="D1227" s="30" t="s">
        <v>86</v>
      </c>
      <c r="E1227" s="23">
        <v>46132</v>
      </c>
      <c r="F1227" s="23">
        <v>42836</v>
      </c>
      <c r="G1227" s="23">
        <v>42327</v>
      </c>
      <c r="H1227" s="23">
        <v>489</v>
      </c>
      <c r="I1227" s="23">
        <v>20</v>
      </c>
      <c r="J1227" s="23">
        <v>3182</v>
      </c>
      <c r="K1227" s="23">
        <v>2784</v>
      </c>
      <c r="L1227" s="23">
        <v>234</v>
      </c>
      <c r="M1227" s="23">
        <v>164</v>
      </c>
      <c r="N1227" s="23">
        <v>114</v>
      </c>
      <c r="O1227" s="38">
        <f>+'07'!E1226-'05'!J1227</f>
        <v>489</v>
      </c>
      <c r="P1227" s="38">
        <f t="shared" ref="P1227:P1290" si="1675">+K1227+L1227+M1227+O1227</f>
        <v>3671</v>
      </c>
      <c r="Q1227" s="39">
        <f>'07'!F1226/'05'!$P1227</f>
        <v>0.19231816943612096</v>
      </c>
      <c r="R1227" s="39">
        <f>'07'!G1226/'05'!$P1227</f>
        <v>0.26259874693543994</v>
      </c>
      <c r="S1227" s="39">
        <f>'07'!H1226/'05'!$P1227</f>
        <v>0.19286298011441025</v>
      </c>
      <c r="T1227" s="39">
        <f>'07'!I1226/'05'!$P1227</f>
        <v>1.389267229637701E-2</v>
      </c>
      <c r="U1227" s="39">
        <f>'07'!J1226/'05'!$P1227</f>
        <v>7.6273494960501223E-3</v>
      </c>
      <c r="V1227" s="39">
        <f>'07'!K1226/'05'!$P1227</f>
        <v>0.14328520839008443</v>
      </c>
      <c r="W1227" s="39">
        <f>'07'!L1226/'05'!$P1227</f>
        <v>1.3347861618087714E-2</v>
      </c>
      <c r="X1227" s="39">
        <f>'07'!M1226/'05'!$P1227</f>
        <v>5.1757014437482972E-3</v>
      </c>
      <c r="Y1227" s="39">
        <f>'07'!N1226/'05'!$P1227</f>
        <v>0.16071915009534188</v>
      </c>
      <c r="Z1227" s="39">
        <f>'07'!O1226/'05'!$P1227</f>
        <v>8.1721601743394174E-3</v>
      </c>
      <c r="AA1227" s="44">
        <f t="shared" ref="AA1227:AA1290" si="1676">+$L1227*Q1227</f>
        <v>45.0024516480523</v>
      </c>
      <c r="AB1227" s="44">
        <f t="shared" ref="AB1227:AB1290" si="1677">+$L1227*R1227</f>
        <v>61.44810678289295</v>
      </c>
      <c r="AC1227" s="44">
        <f t="shared" ref="AC1227:AC1290" si="1678">+$L1227*S1227</f>
        <v>45.129937346771996</v>
      </c>
      <c r="AD1227" s="44">
        <f t="shared" ref="AD1227:AD1290" si="1679">+$L1227*T1227</f>
        <v>3.2508853173522203</v>
      </c>
      <c r="AE1227" s="44">
        <f t="shared" ref="AE1227:AE1290" si="1680">+$L1227*U1227</f>
        <v>1.7847997820757286</v>
      </c>
      <c r="AF1227" s="44">
        <f t="shared" ref="AF1227:AF1290" si="1681">+$L1227*V1227</f>
        <v>33.528738763279755</v>
      </c>
      <c r="AG1227" s="44">
        <f t="shared" ref="AG1227:AG1290" si="1682">+$L1227*W1227</f>
        <v>3.1233996186325248</v>
      </c>
      <c r="AH1227" s="44">
        <f t="shared" ref="AH1227:AH1290" si="1683">+$L1227*X1227</f>
        <v>1.2111141378371015</v>
      </c>
      <c r="AI1227" s="44">
        <f t="shared" ref="AI1227:AI1290" si="1684">+$L1227*Y1227</f>
        <v>37.608281122309997</v>
      </c>
      <c r="AJ1227" s="44">
        <f t="shared" ref="AJ1227:AJ1290" si="1685">+$L1227*Z1227</f>
        <v>1.9122854807954237</v>
      </c>
      <c r="AK1227" s="44">
        <f t="shared" ref="AK1227:AK1290" si="1686">$M1227*Q1227</f>
        <v>31.540179787523837</v>
      </c>
      <c r="AL1227" s="44">
        <f t="shared" ref="AL1227:AL1290" si="1687">$M1227*R1227</f>
        <v>43.066194497412148</v>
      </c>
      <c r="AM1227" s="44">
        <f t="shared" ref="AM1227:AM1290" si="1688">$M1227*S1227</f>
        <v>31.62952873876328</v>
      </c>
      <c r="AN1227" s="44">
        <f t="shared" ref="AN1227:AN1290" si="1689">$M1227*T1227</f>
        <v>2.2783982566058296</v>
      </c>
      <c r="AO1227" s="44">
        <f t="shared" ref="AO1227:AO1290" si="1690">$M1227*U1227</f>
        <v>1.2508853173522201</v>
      </c>
      <c r="AP1227" s="44">
        <f t="shared" ref="AP1227:AP1290" si="1691">$M1227*V1227</f>
        <v>23.498774175973846</v>
      </c>
      <c r="AQ1227" s="44">
        <f t="shared" ref="AQ1227:AQ1290" si="1692">$M1227*W1227</f>
        <v>2.1890493053663849</v>
      </c>
      <c r="AR1227" s="44">
        <f t="shared" ref="AR1227:AR1290" si="1693">$M1227*X1227</f>
        <v>0.8488150367747207</v>
      </c>
      <c r="AS1227" s="44">
        <f t="shared" ref="AS1227:AS1290" si="1694">$M1227*Y1227</f>
        <v>26.357940615636068</v>
      </c>
      <c r="AT1227" s="44">
        <f t="shared" ref="AT1227:AT1290" si="1695">$M1227*Z1227</f>
        <v>1.3402342685916644</v>
      </c>
      <c r="AU1227" s="44">
        <f t="shared" ref="AU1227:AU1290" si="1696">$K1227*Q1227</f>
        <v>535.41378371016071</v>
      </c>
      <c r="AV1227" s="44">
        <f t="shared" ref="AV1227:AV1290" si="1697">$K1227*R1227</f>
        <v>731.07491146826476</v>
      </c>
      <c r="AW1227" s="44">
        <f t="shared" ref="AW1227:AW1290" si="1698">$K1227*S1227</f>
        <v>536.93053663851811</v>
      </c>
      <c r="AX1227" s="44">
        <f t="shared" ref="AX1227:AX1290" si="1699">$K1227*T1227</f>
        <v>38.677199673113599</v>
      </c>
      <c r="AY1227" s="44">
        <f t="shared" ref="AY1227:AY1290" si="1700">$K1227*U1227</f>
        <v>21.234540997003542</v>
      </c>
      <c r="AZ1227" s="44">
        <f t="shared" ref="AZ1227:AZ1290" si="1701">$K1227*V1227</f>
        <v>398.90602015799504</v>
      </c>
      <c r="BA1227" s="44">
        <f t="shared" ref="BA1227:BA1290" si="1702">$K1227*W1227</f>
        <v>37.160446744756193</v>
      </c>
      <c r="BB1227" s="44">
        <f t="shared" ref="BB1227:BB1290" si="1703">$K1227*X1227</f>
        <v>14.40915281939526</v>
      </c>
      <c r="BC1227" s="44">
        <f t="shared" ref="BC1227:BC1290" si="1704">$K1227*Y1227</f>
        <v>447.44211386543179</v>
      </c>
      <c r="BD1227" s="44">
        <f t="shared" ref="BD1227:BD1290" si="1705">$K1227*Z1227</f>
        <v>22.751293925360937</v>
      </c>
      <c r="BE1227" s="44">
        <f t="shared" ref="BE1227:BE1290" si="1706">$O1227*Q1227</f>
        <v>94.043584854263145</v>
      </c>
      <c r="BF1227" s="44">
        <f t="shared" ref="BF1227:BF1290" si="1707">$O1227*R1227</f>
        <v>128.41078725143012</v>
      </c>
      <c r="BG1227" s="44">
        <f t="shared" ref="BG1227:BG1290" si="1708">$O1227*S1227</f>
        <v>94.309997275946614</v>
      </c>
      <c r="BH1227" s="44">
        <f t="shared" ref="BH1227:BH1290" si="1709">$O1227*T1227</f>
        <v>6.7935167529283573</v>
      </c>
      <c r="BI1227" s="44">
        <f t="shared" ref="BI1227:BI1290" si="1710">$O1227*U1227</f>
        <v>3.7297739035685096</v>
      </c>
      <c r="BJ1227" s="44">
        <f t="shared" ref="BJ1227:BJ1290" si="1711">$O1227*V1227</f>
        <v>70.066466902751287</v>
      </c>
      <c r="BK1227" s="44">
        <f t="shared" ref="BK1227:BK1290" si="1712">$O1227*W1227</f>
        <v>6.5271043312448924</v>
      </c>
      <c r="BL1227" s="44">
        <f t="shared" ref="BL1227:BL1290" si="1713">$O1227*X1227</f>
        <v>2.5309180059929175</v>
      </c>
      <c r="BM1227" s="44">
        <f t="shared" ref="BM1227:BM1290" si="1714">$O1227*Y1227</f>
        <v>78.591664396622178</v>
      </c>
      <c r="BN1227" s="44">
        <f t="shared" ref="BN1227:BN1290" si="1715">$O1227*Z1227</f>
        <v>3.9961863252519749</v>
      </c>
      <c r="BO1227" s="39">
        <f t="shared" ref="BO1227:BO1290" si="1716">AA1227/$P1227</f>
        <v>1.2258908103528275E-2</v>
      </c>
      <c r="BP1227" s="39">
        <f t="shared" si="1635"/>
        <v>1.6738792367990453E-2</v>
      </c>
      <c r="BQ1227" s="39">
        <f t="shared" si="1636"/>
        <v>1.2293635888524107E-2</v>
      </c>
      <c r="BR1227" s="39">
        <f t="shared" si="1637"/>
        <v>8.8555851739368578E-4</v>
      </c>
      <c r="BS1227" s="39">
        <f t="shared" si="1638"/>
        <v>4.8618898994163136E-4</v>
      </c>
      <c r="BT1227" s="39">
        <f t="shared" si="1639"/>
        <v>9.1334074539035012E-3</v>
      </c>
      <c r="BU1227" s="39">
        <f t="shared" si="1640"/>
        <v>8.5083073239785472E-4</v>
      </c>
      <c r="BV1227" s="39">
        <f t="shared" si="1641"/>
        <v>3.2991395746039269E-4</v>
      </c>
      <c r="BW1227" s="39">
        <f t="shared" si="1642"/>
        <v>1.024469657377009E-2</v>
      </c>
      <c r="BX1227" s="39">
        <f t="shared" si="1643"/>
        <v>5.2091677493746214E-4</v>
      </c>
      <c r="BY1227" s="39">
        <f t="shared" si="1644"/>
        <v>8.5917133717035785E-3</v>
      </c>
      <c r="BZ1227" s="39">
        <f t="shared" si="1645"/>
        <v>1.1731461317736896E-2</v>
      </c>
      <c r="CA1227" s="39">
        <f t="shared" si="1646"/>
        <v>8.6160525030681782E-3</v>
      </c>
      <c r="CB1227" s="39">
        <f t="shared" si="1647"/>
        <v>6.2064784979728397E-4</v>
      </c>
      <c r="CC1227" s="39">
        <f t="shared" si="1648"/>
        <v>3.4074783910439119E-4</v>
      </c>
      <c r="CD1227" s="39">
        <f t="shared" si="1649"/>
        <v>6.4011915488896339E-3</v>
      </c>
      <c r="CE1227" s="39">
        <f t="shared" si="1650"/>
        <v>5.9630871843268447E-4</v>
      </c>
      <c r="CF1227" s="39">
        <f t="shared" si="1651"/>
        <v>2.3122174796369401E-4</v>
      </c>
      <c r="CG1227" s="39">
        <f t="shared" si="1652"/>
        <v>7.1800437525568151E-3</v>
      </c>
      <c r="CH1227" s="39">
        <f t="shared" si="1653"/>
        <v>3.6508697046899058E-4</v>
      </c>
      <c r="CI1227" s="39">
        <f t="shared" si="1654"/>
        <v>0.14584957333428514</v>
      </c>
      <c r="CJ1227" s="39">
        <f t="shared" si="1655"/>
        <v>0.19914870919865563</v>
      </c>
      <c r="CK1227" s="39">
        <f t="shared" si="1656"/>
        <v>0.14626274493013297</v>
      </c>
      <c r="CL1227" s="39">
        <f t="shared" si="1657"/>
        <v>1.053587569411975E-2</v>
      </c>
      <c r="CM1227" s="39">
        <f t="shared" si="1658"/>
        <v>5.7844023418696655E-3</v>
      </c>
      <c r="CN1227" s="39">
        <f t="shared" si="1659"/>
        <v>0.10866412970798013</v>
      </c>
      <c r="CO1227" s="39">
        <f t="shared" si="1660"/>
        <v>1.0122704098271913E-2</v>
      </c>
      <c r="CP1227" s="39">
        <f t="shared" si="1661"/>
        <v>3.9251301605544159E-3</v>
      </c>
      <c r="CQ1227" s="39">
        <f t="shared" si="1662"/>
        <v>0.12188562077511081</v>
      </c>
      <c r="CR1227" s="39">
        <f t="shared" si="1663"/>
        <v>6.1975739377174988E-3</v>
      </c>
      <c r="CS1227" s="39">
        <f t="shared" si="1664"/>
        <v>2.5617974626603961E-2</v>
      </c>
      <c r="CT1227" s="39">
        <f t="shared" si="1665"/>
        <v>3.4979784051056964E-2</v>
      </c>
      <c r="CU1227" s="39">
        <f t="shared" si="1666"/>
        <v>2.5690546792684996E-2</v>
      </c>
      <c r="CV1227" s="39">
        <f t="shared" si="1667"/>
        <v>1.8505902350662918E-3</v>
      </c>
      <c r="CW1227" s="39">
        <f t="shared" si="1668"/>
        <v>1.0160103251344347E-3</v>
      </c>
      <c r="CX1227" s="39">
        <f t="shared" si="1669"/>
        <v>1.9086479679311166E-2</v>
      </c>
      <c r="CY1227" s="39">
        <f t="shared" si="1670"/>
        <v>1.7780180689852608E-3</v>
      </c>
      <c r="CZ1227" s="39">
        <f t="shared" si="1671"/>
        <v>6.8943557776979497E-4</v>
      </c>
      <c r="DA1227" s="39">
        <f t="shared" si="1672"/>
        <v>2.1408788993904162E-2</v>
      </c>
      <c r="DB1227" s="39">
        <f t="shared" si="1673"/>
        <v>1.0885824912154657E-3</v>
      </c>
    </row>
    <row r="1228" spans="1:106" ht="12.75" customHeight="1" x14ac:dyDescent="0.3">
      <c r="A1228" s="9" t="str">
        <f t="shared" si="1674"/>
        <v>22 Querétaro60-64 añosHombres</v>
      </c>
      <c r="B1228" s="22" t="s">
        <v>57</v>
      </c>
      <c r="C1228" s="22" t="s">
        <v>15</v>
      </c>
      <c r="D1228" s="30" t="s">
        <v>87</v>
      </c>
      <c r="E1228" s="23">
        <v>37769</v>
      </c>
      <c r="F1228" s="23">
        <v>35239</v>
      </c>
      <c r="G1228" s="23">
        <v>34806</v>
      </c>
      <c r="H1228" s="23">
        <v>406</v>
      </c>
      <c r="I1228" s="23">
        <v>27</v>
      </c>
      <c r="J1228" s="23">
        <v>2464</v>
      </c>
      <c r="K1228" s="23">
        <v>2183</v>
      </c>
      <c r="L1228" s="23">
        <v>188</v>
      </c>
      <c r="M1228" s="23">
        <v>93</v>
      </c>
      <c r="N1228" s="23">
        <v>66</v>
      </c>
      <c r="O1228" s="38">
        <f>+'07'!E1227-'05'!J1228</f>
        <v>406</v>
      </c>
      <c r="P1228" s="38">
        <f t="shared" si="1675"/>
        <v>2870</v>
      </c>
      <c r="Q1228" s="39">
        <f>'07'!F1227/'05'!$P1228</f>
        <v>0.14564459930313589</v>
      </c>
      <c r="R1228" s="39">
        <f>'07'!G1227/'05'!$P1228</f>
        <v>0.1867595818815331</v>
      </c>
      <c r="S1228" s="39">
        <f>'07'!H1227/'05'!$P1228</f>
        <v>0.24599303135888501</v>
      </c>
      <c r="T1228" s="39">
        <f>'07'!I1227/'05'!$P1228</f>
        <v>1.1149825783972125E-2</v>
      </c>
      <c r="U1228" s="39">
        <f>'07'!J1227/'05'!$P1228</f>
        <v>0</v>
      </c>
      <c r="V1228" s="39">
        <f>'07'!K1227/'05'!$P1228</f>
        <v>0.16167247386759581</v>
      </c>
      <c r="W1228" s="39">
        <f>'07'!L1227/'05'!$P1228</f>
        <v>1.4634146341463415E-2</v>
      </c>
      <c r="X1228" s="39">
        <f>'07'!M1227/'05'!$P1228</f>
        <v>2.7874564459930314E-3</v>
      </c>
      <c r="Y1228" s="39">
        <f>'07'!N1227/'05'!$P1228</f>
        <v>0.21672473867595818</v>
      </c>
      <c r="Z1228" s="39">
        <f>'07'!O1227/'05'!$P1228</f>
        <v>1.4634146341463415E-2</v>
      </c>
      <c r="AA1228" s="44">
        <f t="shared" si="1676"/>
        <v>27.381184668989548</v>
      </c>
      <c r="AB1228" s="44">
        <f t="shared" si="1677"/>
        <v>35.110801393728224</v>
      </c>
      <c r="AC1228" s="44">
        <f t="shared" si="1678"/>
        <v>46.246689895470382</v>
      </c>
      <c r="AD1228" s="44">
        <f t="shared" si="1679"/>
        <v>2.0961672473867594</v>
      </c>
      <c r="AE1228" s="44">
        <f t="shared" si="1680"/>
        <v>0</v>
      </c>
      <c r="AF1228" s="44">
        <f t="shared" si="1681"/>
        <v>30.394425087108011</v>
      </c>
      <c r="AG1228" s="44">
        <f t="shared" si="1682"/>
        <v>2.7512195121951222</v>
      </c>
      <c r="AH1228" s="44">
        <f t="shared" si="1683"/>
        <v>0.52404181184668985</v>
      </c>
      <c r="AI1228" s="44">
        <f t="shared" si="1684"/>
        <v>40.744250871080141</v>
      </c>
      <c r="AJ1228" s="44">
        <f t="shared" si="1685"/>
        <v>2.7512195121951222</v>
      </c>
      <c r="AK1228" s="44">
        <f t="shared" si="1686"/>
        <v>13.544947735191638</v>
      </c>
      <c r="AL1228" s="44">
        <f t="shared" si="1687"/>
        <v>17.36864111498258</v>
      </c>
      <c r="AM1228" s="44">
        <f t="shared" si="1688"/>
        <v>22.877351916376305</v>
      </c>
      <c r="AN1228" s="44">
        <f t="shared" si="1689"/>
        <v>1.0369337979094078</v>
      </c>
      <c r="AO1228" s="44">
        <f t="shared" si="1690"/>
        <v>0</v>
      </c>
      <c r="AP1228" s="44">
        <f t="shared" si="1691"/>
        <v>15.035540069686411</v>
      </c>
      <c r="AQ1228" s="44">
        <f t="shared" si="1692"/>
        <v>1.3609756097560977</v>
      </c>
      <c r="AR1228" s="44">
        <f t="shared" si="1693"/>
        <v>0.25923344947735194</v>
      </c>
      <c r="AS1228" s="44">
        <f t="shared" si="1694"/>
        <v>20.15540069686411</v>
      </c>
      <c r="AT1228" s="44">
        <f t="shared" si="1695"/>
        <v>1.3609756097560977</v>
      </c>
      <c r="AU1228" s="44">
        <f t="shared" si="1696"/>
        <v>317.94216027874563</v>
      </c>
      <c r="AV1228" s="44">
        <f t="shared" si="1697"/>
        <v>407.69616724738677</v>
      </c>
      <c r="AW1228" s="44">
        <f t="shared" si="1698"/>
        <v>537.00278745644596</v>
      </c>
      <c r="AX1228" s="44">
        <f t="shared" si="1699"/>
        <v>24.340069686411148</v>
      </c>
      <c r="AY1228" s="44">
        <f t="shared" si="1700"/>
        <v>0</v>
      </c>
      <c r="AZ1228" s="44">
        <f t="shared" si="1701"/>
        <v>352.93101045296163</v>
      </c>
      <c r="BA1228" s="44">
        <f t="shared" si="1702"/>
        <v>31.946341463414637</v>
      </c>
      <c r="BB1228" s="44">
        <f t="shared" si="1703"/>
        <v>6.085017421602787</v>
      </c>
      <c r="BC1228" s="44">
        <f t="shared" si="1704"/>
        <v>473.11010452961671</v>
      </c>
      <c r="BD1228" s="44">
        <f t="shared" si="1705"/>
        <v>31.946341463414637</v>
      </c>
      <c r="BE1228" s="44">
        <f t="shared" si="1706"/>
        <v>59.131707317073172</v>
      </c>
      <c r="BF1228" s="44">
        <f t="shared" si="1707"/>
        <v>75.824390243902442</v>
      </c>
      <c r="BG1228" s="44">
        <f t="shared" si="1708"/>
        <v>99.873170731707319</v>
      </c>
      <c r="BH1228" s="44">
        <f t="shared" si="1709"/>
        <v>4.5268292682926825</v>
      </c>
      <c r="BI1228" s="44">
        <f t="shared" si="1710"/>
        <v>0</v>
      </c>
      <c r="BJ1228" s="44">
        <f t="shared" si="1711"/>
        <v>65.639024390243904</v>
      </c>
      <c r="BK1228" s="44">
        <f t="shared" si="1712"/>
        <v>5.9414634146341463</v>
      </c>
      <c r="BL1228" s="44">
        <f t="shared" si="1713"/>
        <v>1.1317073170731706</v>
      </c>
      <c r="BM1228" s="44">
        <f t="shared" si="1714"/>
        <v>87.990243902439019</v>
      </c>
      <c r="BN1228" s="44">
        <f t="shared" si="1715"/>
        <v>5.9414634146341463</v>
      </c>
      <c r="BO1228" s="39">
        <f t="shared" si="1716"/>
        <v>9.54048246306256E-3</v>
      </c>
      <c r="BP1228" s="39">
        <f t="shared" si="1635"/>
        <v>1.2233728708616106E-2</v>
      </c>
      <c r="BQ1228" s="39">
        <f t="shared" si="1636"/>
        <v>1.6113829231871213E-2</v>
      </c>
      <c r="BR1228" s="39">
        <f t="shared" si="1637"/>
        <v>7.3037186320096151E-4</v>
      </c>
      <c r="BS1228" s="39">
        <f t="shared" si="1638"/>
        <v>0</v>
      </c>
      <c r="BT1228" s="39">
        <f t="shared" si="1639"/>
        <v>1.0590392016413942E-2</v>
      </c>
      <c r="BU1228" s="39">
        <f t="shared" si="1640"/>
        <v>9.586130704512621E-4</v>
      </c>
      <c r="BV1228" s="39">
        <f t="shared" si="1641"/>
        <v>1.8259296580024038E-4</v>
      </c>
      <c r="BW1228" s="39">
        <f t="shared" si="1642"/>
        <v>1.419660309096869E-2</v>
      </c>
      <c r="BX1228" s="39">
        <f t="shared" si="1643"/>
        <v>9.586130704512621E-4</v>
      </c>
      <c r="BY1228" s="39">
        <f t="shared" si="1644"/>
        <v>4.7194939843873303E-3</v>
      </c>
      <c r="BZ1228" s="39">
        <f t="shared" si="1645"/>
        <v>6.0517913292622233E-3</v>
      </c>
      <c r="CA1228" s="39">
        <f t="shared" si="1646"/>
        <v>7.9712027583192704E-3</v>
      </c>
      <c r="CB1228" s="39">
        <f t="shared" si="1647"/>
        <v>3.6130097488132676E-4</v>
      </c>
      <c r="CC1228" s="39">
        <f t="shared" si="1648"/>
        <v>0</v>
      </c>
      <c r="CD1228" s="39">
        <f t="shared" si="1649"/>
        <v>5.238864135779237E-3</v>
      </c>
      <c r="CE1228" s="39">
        <f t="shared" si="1650"/>
        <v>4.7420752953174135E-4</v>
      </c>
      <c r="CF1228" s="39">
        <f t="shared" si="1651"/>
        <v>9.032524372033169E-5</v>
      </c>
      <c r="CG1228" s="39">
        <f t="shared" si="1652"/>
        <v>7.0227876992557878E-3</v>
      </c>
      <c r="CH1228" s="39">
        <f t="shared" si="1653"/>
        <v>4.7420752953174135E-4</v>
      </c>
      <c r="CI1228" s="39">
        <f t="shared" si="1654"/>
        <v>0.11078124051524238</v>
      </c>
      <c r="CJ1228" s="39">
        <f t="shared" si="1655"/>
        <v>0.14205441367504765</v>
      </c>
      <c r="CK1228" s="39">
        <f t="shared" si="1656"/>
        <v>0.18710898517646202</v>
      </c>
      <c r="CL1228" s="39">
        <f t="shared" si="1657"/>
        <v>8.4808605179132919E-3</v>
      </c>
      <c r="CM1228" s="39">
        <f t="shared" si="1658"/>
        <v>0</v>
      </c>
      <c r="CN1228" s="39">
        <f t="shared" si="1659"/>
        <v>0.12297247750974273</v>
      </c>
      <c r="CO1228" s="39">
        <f t="shared" si="1660"/>
        <v>1.1131129429761197E-2</v>
      </c>
      <c r="CP1228" s="39">
        <f t="shared" si="1661"/>
        <v>2.120215129478323E-3</v>
      </c>
      <c r="CQ1228" s="39">
        <f t="shared" si="1662"/>
        <v>0.16484672631693961</v>
      </c>
      <c r="CR1228" s="39">
        <f t="shared" si="1663"/>
        <v>1.1131129429761197E-2</v>
      </c>
      <c r="CS1228" s="39">
        <f t="shared" si="1664"/>
        <v>2.0603382340443614E-2</v>
      </c>
      <c r="CT1228" s="39">
        <f t="shared" si="1665"/>
        <v>2.6419648168607122E-2</v>
      </c>
      <c r="CU1228" s="39">
        <f t="shared" si="1666"/>
        <v>3.4799014192232518E-2</v>
      </c>
      <c r="CV1228" s="39">
        <f t="shared" si="1667"/>
        <v>1.5772924279765445E-3</v>
      </c>
      <c r="CW1228" s="39">
        <f t="shared" si="1668"/>
        <v>0</v>
      </c>
      <c r="CX1228" s="39">
        <f t="shared" si="1669"/>
        <v>2.2870740205659896E-2</v>
      </c>
      <c r="CY1228" s="39">
        <f t="shared" si="1670"/>
        <v>2.0701963117192145E-3</v>
      </c>
      <c r="CZ1228" s="39">
        <f t="shared" si="1671"/>
        <v>3.9432310699413612E-4</v>
      </c>
      <c r="DA1228" s="39">
        <f t="shared" si="1672"/>
        <v>3.0658621568794082E-2</v>
      </c>
      <c r="DB1228" s="39">
        <f t="shared" si="1673"/>
        <v>2.0701963117192145E-3</v>
      </c>
    </row>
    <row r="1229" spans="1:106" ht="12.75" customHeight="1" x14ac:dyDescent="0.3">
      <c r="A1229" s="9" t="str">
        <f t="shared" si="1674"/>
        <v>22 Querétaro65-69 añosHombres</v>
      </c>
      <c r="B1229" s="22" t="s">
        <v>57</v>
      </c>
      <c r="C1229" s="22" t="s">
        <v>15</v>
      </c>
      <c r="D1229" s="30" t="s">
        <v>88</v>
      </c>
      <c r="E1229" s="23">
        <v>26736</v>
      </c>
      <c r="F1229" s="23">
        <v>24919</v>
      </c>
      <c r="G1229" s="23">
        <v>24665</v>
      </c>
      <c r="H1229" s="23">
        <v>239</v>
      </c>
      <c r="I1229" s="23">
        <v>15</v>
      </c>
      <c r="J1229" s="23">
        <v>1786</v>
      </c>
      <c r="K1229" s="23">
        <v>1611</v>
      </c>
      <c r="L1229" s="23">
        <v>135</v>
      </c>
      <c r="M1229" s="23">
        <v>40</v>
      </c>
      <c r="N1229" s="23">
        <v>31</v>
      </c>
      <c r="O1229" s="38">
        <f>+'07'!E1228-'05'!J1229</f>
        <v>239</v>
      </c>
      <c r="P1229" s="38">
        <f t="shared" si="1675"/>
        <v>2025</v>
      </c>
      <c r="Q1229" s="39">
        <f>'07'!F1228/'05'!$P1229</f>
        <v>8.987654320987655E-2</v>
      </c>
      <c r="R1229" s="39">
        <f>'07'!G1228/'05'!$P1229</f>
        <v>0.10419753086419753</v>
      </c>
      <c r="S1229" s="39">
        <f>'07'!H1228/'05'!$P1229</f>
        <v>0.31901234567901232</v>
      </c>
      <c r="T1229" s="39">
        <f>'07'!I1228/'05'!$P1229</f>
        <v>8.3950617283950618E-3</v>
      </c>
      <c r="U1229" s="39">
        <f>'07'!J1228/'05'!$P1229</f>
        <v>0</v>
      </c>
      <c r="V1229" s="39">
        <f>'07'!K1228/'05'!$P1229</f>
        <v>0.19358024691358025</v>
      </c>
      <c r="W1229" s="39">
        <f>'07'!L1228/'05'!$P1229</f>
        <v>1.580246913580247E-2</v>
      </c>
      <c r="X1229" s="39">
        <f>'07'!M1228/'05'!$P1229</f>
        <v>3.4567901234567903E-3</v>
      </c>
      <c r="Y1229" s="39">
        <f>'07'!N1228/'05'!$P1229</f>
        <v>0.25333333333333335</v>
      </c>
      <c r="Z1229" s="39">
        <f>'07'!O1228/'05'!$P1229</f>
        <v>1.2345679012345678E-2</v>
      </c>
      <c r="AA1229" s="44">
        <f t="shared" si="1676"/>
        <v>12.133333333333335</v>
      </c>
      <c r="AB1229" s="44">
        <f t="shared" si="1677"/>
        <v>14.066666666666666</v>
      </c>
      <c r="AC1229" s="44">
        <f t="shared" si="1678"/>
        <v>43.066666666666663</v>
      </c>
      <c r="AD1229" s="44">
        <f t="shared" si="1679"/>
        <v>1.1333333333333333</v>
      </c>
      <c r="AE1229" s="44">
        <f t="shared" si="1680"/>
        <v>0</v>
      </c>
      <c r="AF1229" s="44">
        <f t="shared" si="1681"/>
        <v>26.133333333333333</v>
      </c>
      <c r="AG1229" s="44">
        <f t="shared" si="1682"/>
        <v>2.1333333333333333</v>
      </c>
      <c r="AH1229" s="44">
        <f t="shared" si="1683"/>
        <v>0.46666666666666667</v>
      </c>
      <c r="AI1229" s="44">
        <f t="shared" si="1684"/>
        <v>34.200000000000003</v>
      </c>
      <c r="AJ1229" s="44">
        <f t="shared" si="1685"/>
        <v>1.6666666666666665</v>
      </c>
      <c r="AK1229" s="44">
        <f t="shared" si="1686"/>
        <v>3.5950617283950619</v>
      </c>
      <c r="AL1229" s="44">
        <f t="shared" si="1687"/>
        <v>4.1679012345679016</v>
      </c>
      <c r="AM1229" s="44">
        <f t="shared" si="1688"/>
        <v>12.760493827160493</v>
      </c>
      <c r="AN1229" s="44">
        <f t="shared" si="1689"/>
        <v>0.33580246913580247</v>
      </c>
      <c r="AO1229" s="44">
        <f t="shared" si="1690"/>
        <v>0</v>
      </c>
      <c r="AP1229" s="44">
        <f t="shared" si="1691"/>
        <v>7.7432098765432098</v>
      </c>
      <c r="AQ1229" s="44">
        <f t="shared" si="1692"/>
        <v>0.63209876543209875</v>
      </c>
      <c r="AR1229" s="44">
        <f t="shared" si="1693"/>
        <v>0.13827160493827162</v>
      </c>
      <c r="AS1229" s="44">
        <f t="shared" si="1694"/>
        <v>10.133333333333335</v>
      </c>
      <c r="AT1229" s="44">
        <f t="shared" si="1695"/>
        <v>0.49382716049382713</v>
      </c>
      <c r="AU1229" s="44">
        <f t="shared" si="1696"/>
        <v>144.79111111111112</v>
      </c>
      <c r="AV1229" s="44">
        <f t="shared" si="1697"/>
        <v>167.86222222222221</v>
      </c>
      <c r="AW1229" s="44">
        <f t="shared" si="1698"/>
        <v>513.92888888888888</v>
      </c>
      <c r="AX1229" s="44">
        <f t="shared" si="1699"/>
        <v>13.524444444444445</v>
      </c>
      <c r="AY1229" s="44">
        <f t="shared" si="1700"/>
        <v>0</v>
      </c>
      <c r="AZ1229" s="44">
        <f t="shared" si="1701"/>
        <v>311.85777777777776</v>
      </c>
      <c r="BA1229" s="44">
        <f t="shared" si="1702"/>
        <v>25.457777777777778</v>
      </c>
      <c r="BB1229" s="44">
        <f t="shared" si="1703"/>
        <v>5.568888888888889</v>
      </c>
      <c r="BC1229" s="44">
        <f t="shared" si="1704"/>
        <v>408.12000000000006</v>
      </c>
      <c r="BD1229" s="44">
        <f t="shared" si="1705"/>
        <v>19.888888888888889</v>
      </c>
      <c r="BE1229" s="44">
        <f t="shared" si="1706"/>
        <v>21.480493827160494</v>
      </c>
      <c r="BF1229" s="44">
        <f t="shared" si="1707"/>
        <v>24.903209876543208</v>
      </c>
      <c r="BG1229" s="44">
        <f t="shared" si="1708"/>
        <v>76.243950617283943</v>
      </c>
      <c r="BH1229" s="44">
        <f t="shared" si="1709"/>
        <v>2.0064197530864196</v>
      </c>
      <c r="BI1229" s="44">
        <f t="shared" si="1710"/>
        <v>0</v>
      </c>
      <c r="BJ1229" s="44">
        <f t="shared" si="1711"/>
        <v>46.265679012345679</v>
      </c>
      <c r="BK1229" s="44">
        <f t="shared" si="1712"/>
        <v>3.7767901234567902</v>
      </c>
      <c r="BL1229" s="44">
        <f t="shared" si="1713"/>
        <v>0.82617283950617293</v>
      </c>
      <c r="BM1229" s="44">
        <f t="shared" si="1714"/>
        <v>60.546666666666674</v>
      </c>
      <c r="BN1229" s="44">
        <f t="shared" si="1715"/>
        <v>2.9506172839506171</v>
      </c>
      <c r="BO1229" s="39">
        <f t="shared" si="1716"/>
        <v>5.9917695473251037E-3</v>
      </c>
      <c r="BP1229" s="39">
        <f t="shared" si="1635"/>
        <v>6.9465020576131688E-3</v>
      </c>
      <c r="BQ1229" s="39">
        <f t="shared" si="1636"/>
        <v>2.1267489711934155E-2</v>
      </c>
      <c r="BR1229" s="39">
        <f t="shared" si="1637"/>
        <v>5.5967078189300408E-4</v>
      </c>
      <c r="BS1229" s="39">
        <f t="shared" si="1638"/>
        <v>0</v>
      </c>
      <c r="BT1229" s="39">
        <f t="shared" si="1639"/>
        <v>1.2905349794238683E-2</v>
      </c>
      <c r="BU1229" s="39">
        <f t="shared" si="1640"/>
        <v>1.0534979423868314E-3</v>
      </c>
      <c r="BV1229" s="39">
        <f t="shared" si="1641"/>
        <v>2.3045267489711933E-4</v>
      </c>
      <c r="BW1229" s="39">
        <f t="shared" si="1642"/>
        <v>1.6888888888888891E-2</v>
      </c>
      <c r="BX1229" s="39">
        <f t="shared" si="1643"/>
        <v>8.2304526748971181E-4</v>
      </c>
      <c r="BY1229" s="39">
        <f t="shared" si="1644"/>
        <v>1.7753391251333639E-3</v>
      </c>
      <c r="BZ1229" s="39">
        <f t="shared" si="1645"/>
        <v>2.0582228318853837E-3</v>
      </c>
      <c r="CA1229" s="39">
        <f t="shared" si="1646"/>
        <v>6.3014784331656753E-3</v>
      </c>
      <c r="CB1229" s="39">
        <f t="shared" si="1647"/>
        <v>1.6582837982014937E-4</v>
      </c>
      <c r="CC1229" s="39">
        <f t="shared" si="1648"/>
        <v>0</v>
      </c>
      <c r="CD1229" s="39">
        <f t="shared" si="1649"/>
        <v>3.8238073464410913E-3</v>
      </c>
      <c r="CE1229" s="39">
        <f t="shared" si="1650"/>
        <v>3.1214753848498705E-4</v>
      </c>
      <c r="CF1229" s="39">
        <f t="shared" si="1651"/>
        <v>6.8282274043590928E-5</v>
      </c>
      <c r="CG1229" s="39">
        <f t="shared" si="1652"/>
        <v>5.0041152263374496E-3</v>
      </c>
      <c r="CH1229" s="39">
        <f t="shared" si="1653"/>
        <v>2.4386526444139612E-4</v>
      </c>
      <c r="CI1229" s="39">
        <f t="shared" si="1654"/>
        <v>7.1501783264746238E-2</v>
      </c>
      <c r="CJ1229" s="39">
        <f t="shared" si="1655"/>
        <v>8.2894924554183805E-2</v>
      </c>
      <c r="CK1229" s="39">
        <f t="shared" si="1656"/>
        <v>0.25379204389574761</v>
      </c>
      <c r="CL1229" s="39">
        <f t="shared" si="1657"/>
        <v>6.6787379972565158E-3</v>
      </c>
      <c r="CM1229" s="39">
        <f t="shared" si="1658"/>
        <v>0</v>
      </c>
      <c r="CN1229" s="39">
        <f t="shared" si="1659"/>
        <v>0.15400384087791494</v>
      </c>
      <c r="CO1229" s="39">
        <f t="shared" si="1660"/>
        <v>1.2571742112482853E-2</v>
      </c>
      <c r="CP1229" s="39">
        <f t="shared" si="1661"/>
        <v>2.7500685871056241E-3</v>
      </c>
      <c r="CQ1229" s="39">
        <f t="shared" si="1662"/>
        <v>0.20154074074074077</v>
      </c>
      <c r="CR1229" s="39">
        <f t="shared" si="1663"/>
        <v>9.8216735253772291E-3</v>
      </c>
      <c r="CS1229" s="39">
        <f t="shared" si="1664"/>
        <v>1.060765127267185E-2</v>
      </c>
      <c r="CT1229" s="39">
        <f t="shared" si="1665"/>
        <v>1.2297881420515164E-2</v>
      </c>
      <c r="CU1229" s="39">
        <f t="shared" si="1666"/>
        <v>3.7651333638164912E-2</v>
      </c>
      <c r="CV1229" s="39">
        <f t="shared" si="1667"/>
        <v>9.9082456942539243E-4</v>
      </c>
      <c r="CW1229" s="39">
        <f t="shared" si="1668"/>
        <v>0</v>
      </c>
      <c r="CX1229" s="39">
        <f t="shared" si="1669"/>
        <v>2.284724889498552E-2</v>
      </c>
      <c r="CY1229" s="39">
        <f t="shared" si="1670"/>
        <v>1.8650815424477976E-3</v>
      </c>
      <c r="CZ1229" s="39">
        <f t="shared" si="1671"/>
        <v>4.0798658741045577E-4</v>
      </c>
      <c r="DA1229" s="39">
        <f t="shared" si="1672"/>
        <v>2.9899588477366259E-2</v>
      </c>
      <c r="DB1229" s="39">
        <f t="shared" si="1673"/>
        <v>1.4570949550373417E-3</v>
      </c>
    </row>
    <row r="1230" spans="1:106" ht="12.75" customHeight="1" x14ac:dyDescent="0.3">
      <c r="A1230" s="9" t="str">
        <f t="shared" si="1674"/>
        <v>22 Querétaro70-74 añosHombres</v>
      </c>
      <c r="B1230" s="22" t="s">
        <v>57</v>
      </c>
      <c r="C1230" s="22" t="s">
        <v>15</v>
      </c>
      <c r="D1230" s="30" t="s">
        <v>89</v>
      </c>
      <c r="E1230" s="23">
        <v>18799</v>
      </c>
      <c r="F1230" s="23">
        <v>17474</v>
      </c>
      <c r="G1230" s="23">
        <v>17325</v>
      </c>
      <c r="H1230" s="23">
        <v>142</v>
      </c>
      <c r="I1230" s="23">
        <v>7</v>
      </c>
      <c r="J1230" s="23">
        <v>1306</v>
      </c>
      <c r="K1230" s="23">
        <v>1209</v>
      </c>
      <c r="L1230" s="23">
        <v>72</v>
      </c>
      <c r="M1230" s="23">
        <v>25</v>
      </c>
      <c r="N1230" s="23">
        <v>19</v>
      </c>
      <c r="O1230" s="38">
        <f>+'07'!E1229-'05'!J1230</f>
        <v>142</v>
      </c>
      <c r="P1230" s="38">
        <f t="shared" si="1675"/>
        <v>1448</v>
      </c>
      <c r="Q1230" s="39">
        <f>'07'!F1229/'05'!$P1230</f>
        <v>7.3204419889502756E-2</v>
      </c>
      <c r="R1230" s="39">
        <f>'07'!G1229/'05'!$P1230</f>
        <v>7.5276243093922654E-2</v>
      </c>
      <c r="S1230" s="39">
        <f>'07'!H1229/'05'!$P1230</f>
        <v>0.33425414364640882</v>
      </c>
      <c r="T1230" s="39">
        <f>'07'!I1229/'05'!$P1230</f>
        <v>1.1049723756906077E-2</v>
      </c>
      <c r="U1230" s="39">
        <f>'07'!J1229/'05'!$P1230</f>
        <v>0</v>
      </c>
      <c r="V1230" s="39">
        <f>'07'!K1229/'05'!$P1230</f>
        <v>0.2106353591160221</v>
      </c>
      <c r="W1230" s="39">
        <f>'07'!L1229/'05'!$P1230</f>
        <v>1.5883977900552487E-2</v>
      </c>
      <c r="X1230" s="39">
        <f>'07'!M1229/'05'!$P1230</f>
        <v>2.0718232044198894E-3</v>
      </c>
      <c r="Y1230" s="39">
        <f>'07'!N1229/'05'!$P1230</f>
        <v>0.26450276243093923</v>
      </c>
      <c r="Z1230" s="39">
        <f>'07'!O1229/'05'!$P1230</f>
        <v>1.3121546961325966E-2</v>
      </c>
      <c r="AA1230" s="44">
        <f t="shared" si="1676"/>
        <v>5.2707182320441985</v>
      </c>
      <c r="AB1230" s="44">
        <f t="shared" si="1677"/>
        <v>5.4198895027624312</v>
      </c>
      <c r="AC1230" s="44">
        <f t="shared" si="1678"/>
        <v>24.066298342541437</v>
      </c>
      <c r="AD1230" s="44">
        <f t="shared" si="1679"/>
        <v>0.79558011049723754</v>
      </c>
      <c r="AE1230" s="44">
        <f t="shared" si="1680"/>
        <v>0</v>
      </c>
      <c r="AF1230" s="44">
        <f t="shared" si="1681"/>
        <v>15.165745856353592</v>
      </c>
      <c r="AG1230" s="44">
        <f t="shared" si="1682"/>
        <v>1.1436464088397791</v>
      </c>
      <c r="AH1230" s="44">
        <f t="shared" si="1683"/>
        <v>0.14917127071823205</v>
      </c>
      <c r="AI1230" s="44">
        <f t="shared" si="1684"/>
        <v>19.044198895027623</v>
      </c>
      <c r="AJ1230" s="44">
        <f t="shared" si="1685"/>
        <v>0.94475138121546953</v>
      </c>
      <c r="AK1230" s="44">
        <f t="shared" si="1686"/>
        <v>1.8301104972375688</v>
      </c>
      <c r="AL1230" s="44">
        <f t="shared" si="1687"/>
        <v>1.8819060773480663</v>
      </c>
      <c r="AM1230" s="44">
        <f t="shared" si="1688"/>
        <v>8.3563535911602198</v>
      </c>
      <c r="AN1230" s="44">
        <f t="shared" si="1689"/>
        <v>0.27624309392265189</v>
      </c>
      <c r="AO1230" s="44">
        <f t="shared" si="1690"/>
        <v>0</v>
      </c>
      <c r="AP1230" s="44">
        <f t="shared" si="1691"/>
        <v>5.2658839779005522</v>
      </c>
      <c r="AQ1230" s="44">
        <f t="shared" si="1692"/>
        <v>0.39709944751381221</v>
      </c>
      <c r="AR1230" s="44">
        <f t="shared" si="1693"/>
        <v>5.1795580110497237E-2</v>
      </c>
      <c r="AS1230" s="44">
        <f t="shared" si="1694"/>
        <v>6.6125690607734811</v>
      </c>
      <c r="AT1230" s="44">
        <f t="shared" si="1695"/>
        <v>0.32803867403314918</v>
      </c>
      <c r="AU1230" s="44">
        <f t="shared" si="1696"/>
        <v>88.504143646408835</v>
      </c>
      <c r="AV1230" s="44">
        <f t="shared" si="1697"/>
        <v>91.008977900552495</v>
      </c>
      <c r="AW1230" s="44">
        <f t="shared" si="1698"/>
        <v>404.11325966850825</v>
      </c>
      <c r="AX1230" s="44">
        <f t="shared" si="1699"/>
        <v>13.359116022099448</v>
      </c>
      <c r="AY1230" s="44">
        <f t="shared" si="1700"/>
        <v>0</v>
      </c>
      <c r="AZ1230" s="44">
        <f t="shared" si="1701"/>
        <v>254.65814917127074</v>
      </c>
      <c r="BA1230" s="44">
        <f t="shared" si="1702"/>
        <v>19.203729281767956</v>
      </c>
      <c r="BB1230" s="44">
        <f t="shared" si="1703"/>
        <v>2.5048342541436464</v>
      </c>
      <c r="BC1230" s="44">
        <f t="shared" si="1704"/>
        <v>319.78383977900552</v>
      </c>
      <c r="BD1230" s="44">
        <f t="shared" si="1705"/>
        <v>15.863950276243093</v>
      </c>
      <c r="BE1230" s="44">
        <f t="shared" si="1706"/>
        <v>10.395027624309391</v>
      </c>
      <c r="BF1230" s="44">
        <f t="shared" si="1707"/>
        <v>10.689226519337018</v>
      </c>
      <c r="BG1230" s="44">
        <f t="shared" si="1708"/>
        <v>47.46408839779005</v>
      </c>
      <c r="BH1230" s="44">
        <f t="shared" si="1709"/>
        <v>1.569060773480663</v>
      </c>
      <c r="BI1230" s="44">
        <f t="shared" si="1710"/>
        <v>0</v>
      </c>
      <c r="BJ1230" s="44">
        <f t="shared" si="1711"/>
        <v>29.910220994475139</v>
      </c>
      <c r="BK1230" s="44">
        <f t="shared" si="1712"/>
        <v>2.2555248618784534</v>
      </c>
      <c r="BL1230" s="44">
        <f t="shared" si="1713"/>
        <v>0.29419889502762431</v>
      </c>
      <c r="BM1230" s="44">
        <f t="shared" si="1714"/>
        <v>37.559392265193374</v>
      </c>
      <c r="BN1230" s="44">
        <f t="shared" si="1715"/>
        <v>1.8632596685082872</v>
      </c>
      <c r="BO1230" s="39">
        <f t="shared" si="1716"/>
        <v>3.6399987790360485E-3</v>
      </c>
      <c r="BP1230" s="39">
        <f t="shared" si="1635"/>
        <v>3.7430176124049939E-3</v>
      </c>
      <c r="BQ1230" s="39">
        <f t="shared" si="1636"/>
        <v>1.6620371783523092E-2</v>
      </c>
      <c r="BR1230" s="39">
        <f t="shared" si="1637"/>
        <v>5.4943377796770544E-4</v>
      </c>
      <c r="BS1230" s="39">
        <f t="shared" si="1638"/>
        <v>0</v>
      </c>
      <c r="BT1230" s="39">
        <f t="shared" si="1639"/>
        <v>1.0473581392509387E-2</v>
      </c>
      <c r="BU1230" s="39">
        <f t="shared" si="1640"/>
        <v>7.8981105582857675E-4</v>
      </c>
      <c r="BV1230" s="39">
        <f t="shared" si="1641"/>
        <v>1.0301883336894478E-4</v>
      </c>
      <c r="BW1230" s="39">
        <f t="shared" si="1642"/>
        <v>1.3152071060101949E-2</v>
      </c>
      <c r="BX1230" s="39">
        <f t="shared" si="1643"/>
        <v>6.5245261133665023E-4</v>
      </c>
      <c r="BY1230" s="39">
        <f t="shared" si="1644"/>
        <v>1.2638884649430724E-3</v>
      </c>
      <c r="BZ1230" s="39">
        <f t="shared" si="1645"/>
        <v>1.2996588931961785E-3</v>
      </c>
      <c r="CA1230" s="39">
        <f t="shared" si="1646"/>
        <v>5.7709624248344056E-3</v>
      </c>
      <c r="CB1230" s="39">
        <f t="shared" si="1647"/>
        <v>1.9077561734989773E-4</v>
      </c>
      <c r="CC1230" s="39">
        <f t="shared" si="1648"/>
        <v>0</v>
      </c>
      <c r="CD1230" s="39">
        <f t="shared" si="1649"/>
        <v>3.6366602057324253E-3</v>
      </c>
      <c r="CE1230" s="39">
        <f t="shared" si="1650"/>
        <v>2.7423994994047802E-4</v>
      </c>
      <c r="CF1230" s="39">
        <f t="shared" si="1651"/>
        <v>3.5770428253105827E-5</v>
      </c>
      <c r="CG1230" s="39">
        <f t="shared" si="1652"/>
        <v>4.5666913403131773E-3</v>
      </c>
      <c r="CH1230" s="39">
        <f t="shared" si="1653"/>
        <v>2.2654604560300357E-4</v>
      </c>
      <c r="CI1230" s="39">
        <f t="shared" si="1654"/>
        <v>6.1121646164646985E-2</v>
      </c>
      <c r="CJ1230" s="39">
        <f t="shared" si="1655"/>
        <v>6.2851504074967188E-2</v>
      </c>
      <c r="CK1230" s="39">
        <f t="shared" si="1656"/>
        <v>0.27908374286499188</v>
      </c>
      <c r="CL1230" s="39">
        <f t="shared" si="1657"/>
        <v>9.225908855041055E-3</v>
      </c>
      <c r="CM1230" s="39">
        <f t="shared" si="1658"/>
        <v>0</v>
      </c>
      <c r="CN1230" s="39">
        <f t="shared" si="1659"/>
        <v>0.17586888754922012</v>
      </c>
      <c r="CO1230" s="39">
        <f t="shared" si="1660"/>
        <v>1.3262243979121516E-2</v>
      </c>
      <c r="CP1230" s="39">
        <f t="shared" si="1661"/>
        <v>1.7298579103201977E-3</v>
      </c>
      <c r="CQ1230" s="39">
        <f t="shared" si="1662"/>
        <v>0.22084519321754525</v>
      </c>
      <c r="CR1230" s="39">
        <f t="shared" si="1663"/>
        <v>1.0955766765361252E-2</v>
      </c>
      <c r="CS1230" s="39">
        <f t="shared" si="1664"/>
        <v>7.1788864808766508E-3</v>
      </c>
      <c r="CT1230" s="39">
        <f t="shared" si="1665"/>
        <v>7.382062513354294E-3</v>
      </c>
      <c r="CU1230" s="39">
        <f t="shared" si="1666"/>
        <v>3.2779066573059429E-2</v>
      </c>
      <c r="CV1230" s="39">
        <f t="shared" si="1667"/>
        <v>1.0836055065474191E-3</v>
      </c>
      <c r="CW1230" s="39">
        <f t="shared" si="1668"/>
        <v>0</v>
      </c>
      <c r="CX1230" s="39">
        <f t="shared" si="1669"/>
        <v>2.0656229968560178E-2</v>
      </c>
      <c r="CY1230" s="39">
        <f t="shared" si="1670"/>
        <v>1.5576829156619153E-3</v>
      </c>
      <c r="CZ1230" s="39">
        <f t="shared" si="1671"/>
        <v>2.0317603247764111E-4</v>
      </c>
      <c r="DA1230" s="39">
        <f t="shared" si="1672"/>
        <v>2.5938806812978849E-2</v>
      </c>
      <c r="DB1230" s="39">
        <f t="shared" si="1673"/>
        <v>1.2867815390250601E-3</v>
      </c>
    </row>
    <row r="1231" spans="1:106" ht="12.75" customHeight="1" x14ac:dyDescent="0.3">
      <c r="A1231" s="9" t="str">
        <f t="shared" si="1674"/>
        <v>22 Querétaro75-79 añosHombres</v>
      </c>
      <c r="B1231" s="22" t="s">
        <v>57</v>
      </c>
      <c r="C1231" s="22" t="s">
        <v>15</v>
      </c>
      <c r="D1231" s="30" t="s">
        <v>90</v>
      </c>
      <c r="E1231" s="23">
        <v>12516</v>
      </c>
      <c r="F1231" s="23">
        <v>11767</v>
      </c>
      <c r="G1231" s="23">
        <v>11687</v>
      </c>
      <c r="H1231" s="23">
        <v>73</v>
      </c>
      <c r="I1231" s="23">
        <v>7</v>
      </c>
      <c r="J1231" s="23">
        <v>734</v>
      </c>
      <c r="K1231" s="23">
        <v>688</v>
      </c>
      <c r="L1231" s="23">
        <v>24</v>
      </c>
      <c r="M1231" s="23">
        <v>22</v>
      </c>
      <c r="N1231" s="23">
        <v>15</v>
      </c>
      <c r="O1231" s="38">
        <f>+'07'!E1230-'05'!J1231</f>
        <v>73</v>
      </c>
      <c r="P1231" s="38">
        <f t="shared" si="1675"/>
        <v>807</v>
      </c>
      <c r="Q1231" s="39">
        <f>'07'!F1230/'05'!$P1231</f>
        <v>4.2131350681536554E-2</v>
      </c>
      <c r="R1231" s="39">
        <f>'07'!G1230/'05'!$P1231</f>
        <v>5.5762081784386616E-2</v>
      </c>
      <c r="S1231" s="39">
        <f>'07'!H1230/'05'!$P1231</f>
        <v>0.3903345724907063</v>
      </c>
      <c r="T1231" s="39">
        <f>'07'!I1230/'05'!$P1231</f>
        <v>7.4349442379182153E-3</v>
      </c>
      <c r="U1231" s="39">
        <f>'07'!J1230/'05'!$P1231</f>
        <v>0</v>
      </c>
      <c r="V1231" s="39">
        <f>'07'!K1230/'05'!$P1231</f>
        <v>0.18835192069392812</v>
      </c>
      <c r="W1231" s="39">
        <f>'07'!L1230/'05'!$P1231</f>
        <v>1.7348203221809171E-2</v>
      </c>
      <c r="X1231" s="39">
        <f>'07'!M1230/'05'!$P1231</f>
        <v>0</v>
      </c>
      <c r="Y1231" s="39">
        <f>'07'!N1230/'05'!$P1231</f>
        <v>0.28004956629491945</v>
      </c>
      <c r="Z1231" s="39">
        <f>'07'!O1230/'05'!$P1231</f>
        <v>1.858736059479554E-2</v>
      </c>
      <c r="AA1231" s="44">
        <f t="shared" si="1676"/>
        <v>1.0111524163568772</v>
      </c>
      <c r="AB1231" s="44">
        <f t="shared" si="1677"/>
        <v>1.3382899628252787</v>
      </c>
      <c r="AC1231" s="44">
        <f t="shared" si="1678"/>
        <v>9.3680297397769507</v>
      </c>
      <c r="AD1231" s="44">
        <f t="shared" si="1679"/>
        <v>0.17843866171003717</v>
      </c>
      <c r="AE1231" s="44">
        <f t="shared" si="1680"/>
        <v>0</v>
      </c>
      <c r="AF1231" s="44">
        <f t="shared" si="1681"/>
        <v>4.5204460966542745</v>
      </c>
      <c r="AG1231" s="44">
        <f t="shared" si="1682"/>
        <v>0.41635687732342008</v>
      </c>
      <c r="AH1231" s="44">
        <f t="shared" si="1683"/>
        <v>0</v>
      </c>
      <c r="AI1231" s="44">
        <f t="shared" si="1684"/>
        <v>6.7211895910780672</v>
      </c>
      <c r="AJ1231" s="44">
        <f t="shared" si="1685"/>
        <v>0.44609665427509293</v>
      </c>
      <c r="AK1231" s="44">
        <f t="shared" si="1686"/>
        <v>0.92688971499380424</v>
      </c>
      <c r="AL1231" s="44">
        <f t="shared" si="1687"/>
        <v>1.2267657992565055</v>
      </c>
      <c r="AM1231" s="44">
        <f t="shared" si="1688"/>
        <v>8.5873605947955394</v>
      </c>
      <c r="AN1231" s="44">
        <f t="shared" si="1689"/>
        <v>0.16356877323420074</v>
      </c>
      <c r="AO1231" s="44">
        <f t="shared" si="1690"/>
        <v>0</v>
      </c>
      <c r="AP1231" s="44">
        <f t="shared" si="1691"/>
        <v>4.1437422552664183</v>
      </c>
      <c r="AQ1231" s="44">
        <f t="shared" si="1692"/>
        <v>0.38166047087980176</v>
      </c>
      <c r="AR1231" s="44">
        <f t="shared" si="1693"/>
        <v>0</v>
      </c>
      <c r="AS1231" s="44">
        <f t="shared" si="1694"/>
        <v>6.1610904584882276</v>
      </c>
      <c r="AT1231" s="44">
        <f t="shared" si="1695"/>
        <v>0.4089219330855019</v>
      </c>
      <c r="AU1231" s="44">
        <f t="shared" si="1696"/>
        <v>28.98636926889715</v>
      </c>
      <c r="AV1231" s="44">
        <f t="shared" si="1697"/>
        <v>38.364312267657994</v>
      </c>
      <c r="AW1231" s="44">
        <f t="shared" si="1698"/>
        <v>268.55018587360593</v>
      </c>
      <c r="AX1231" s="44">
        <f t="shared" si="1699"/>
        <v>5.1152416356877319</v>
      </c>
      <c r="AY1231" s="44">
        <f t="shared" si="1700"/>
        <v>0</v>
      </c>
      <c r="AZ1231" s="44">
        <f t="shared" si="1701"/>
        <v>129.58612143742255</v>
      </c>
      <c r="BA1231" s="44">
        <f t="shared" si="1702"/>
        <v>11.935563816604709</v>
      </c>
      <c r="BB1231" s="44">
        <f t="shared" si="1703"/>
        <v>0</v>
      </c>
      <c r="BC1231" s="44">
        <f t="shared" si="1704"/>
        <v>192.67410161090459</v>
      </c>
      <c r="BD1231" s="44">
        <f t="shared" si="1705"/>
        <v>12.788104089219331</v>
      </c>
      <c r="BE1231" s="44">
        <f t="shared" si="1706"/>
        <v>3.0755885997521686</v>
      </c>
      <c r="BF1231" s="44">
        <f t="shared" si="1707"/>
        <v>4.0706319702602229</v>
      </c>
      <c r="BG1231" s="44">
        <f t="shared" si="1708"/>
        <v>28.494423791821561</v>
      </c>
      <c r="BH1231" s="44">
        <f t="shared" si="1709"/>
        <v>0.54275092936802971</v>
      </c>
      <c r="BI1231" s="44">
        <f t="shared" si="1710"/>
        <v>0</v>
      </c>
      <c r="BJ1231" s="44">
        <f t="shared" si="1711"/>
        <v>13.749690210656752</v>
      </c>
      <c r="BK1231" s="44">
        <f t="shared" si="1712"/>
        <v>1.2664188351920695</v>
      </c>
      <c r="BL1231" s="44">
        <f t="shared" si="1713"/>
        <v>0</v>
      </c>
      <c r="BM1231" s="44">
        <f t="shared" si="1714"/>
        <v>20.44361833952912</v>
      </c>
      <c r="BN1231" s="44">
        <f t="shared" si="1715"/>
        <v>1.3568773234200744</v>
      </c>
      <c r="BO1231" s="39">
        <f t="shared" si="1716"/>
        <v>1.2529769719416075E-3</v>
      </c>
      <c r="BP1231" s="39">
        <f t="shared" si="1635"/>
        <v>1.658351874628598E-3</v>
      </c>
      <c r="BQ1231" s="39">
        <f t="shared" si="1636"/>
        <v>1.1608463122400187E-2</v>
      </c>
      <c r="BR1231" s="39">
        <f t="shared" si="1637"/>
        <v>2.2111358328381309E-4</v>
      </c>
      <c r="BS1231" s="39">
        <f t="shared" si="1638"/>
        <v>0</v>
      </c>
      <c r="BT1231" s="39">
        <f t="shared" si="1639"/>
        <v>5.6015441098565977E-3</v>
      </c>
      <c r="BU1231" s="39">
        <f t="shared" si="1640"/>
        <v>5.1593169432889729E-4</v>
      </c>
      <c r="BV1231" s="39">
        <f t="shared" si="1641"/>
        <v>0</v>
      </c>
      <c r="BW1231" s="39">
        <f t="shared" si="1642"/>
        <v>8.3286116370236279E-3</v>
      </c>
      <c r="BX1231" s="39">
        <f t="shared" si="1643"/>
        <v>5.5278395820953271E-4</v>
      </c>
      <c r="BY1231" s="39">
        <f t="shared" si="1644"/>
        <v>1.1485622242798071E-3</v>
      </c>
      <c r="BZ1231" s="39">
        <f t="shared" si="1645"/>
        <v>1.520155885076215E-3</v>
      </c>
      <c r="CA1231" s="39">
        <f t="shared" si="1646"/>
        <v>1.0641091195533506E-2</v>
      </c>
      <c r="CB1231" s="39">
        <f t="shared" si="1647"/>
        <v>2.0268745134349535E-4</v>
      </c>
      <c r="CC1231" s="39">
        <f t="shared" si="1648"/>
        <v>0</v>
      </c>
      <c r="CD1231" s="39">
        <f t="shared" si="1649"/>
        <v>5.1347487673685478E-3</v>
      </c>
      <c r="CE1231" s="39">
        <f t="shared" si="1650"/>
        <v>4.7293738646815586E-4</v>
      </c>
      <c r="CF1231" s="39">
        <f t="shared" si="1651"/>
        <v>0</v>
      </c>
      <c r="CG1231" s="39">
        <f t="shared" si="1652"/>
        <v>7.6345606672716575E-3</v>
      </c>
      <c r="CH1231" s="39">
        <f t="shared" si="1653"/>
        <v>5.0671862835873838E-4</v>
      </c>
      <c r="CI1231" s="39">
        <f t="shared" si="1654"/>
        <v>3.5918673195659417E-2</v>
      </c>
      <c r="CJ1231" s="39">
        <f t="shared" si="1655"/>
        <v>4.7539420406019821E-2</v>
      </c>
      <c r="CK1231" s="39">
        <f t="shared" si="1656"/>
        <v>0.33277594284213868</v>
      </c>
      <c r="CL1231" s="39">
        <f t="shared" si="1657"/>
        <v>6.3385893874693088E-3</v>
      </c>
      <c r="CM1231" s="39">
        <f t="shared" si="1658"/>
        <v>0</v>
      </c>
      <c r="CN1231" s="39">
        <f t="shared" si="1659"/>
        <v>0.16057759781588915</v>
      </c>
      <c r="CO1231" s="39">
        <f t="shared" si="1660"/>
        <v>1.4790041904095054E-2</v>
      </c>
      <c r="CP1231" s="39">
        <f t="shared" si="1661"/>
        <v>0</v>
      </c>
      <c r="CQ1231" s="39">
        <f t="shared" si="1662"/>
        <v>0.2387535335946773</v>
      </c>
      <c r="CR1231" s="39">
        <f t="shared" si="1663"/>
        <v>1.5846473468673274E-2</v>
      </c>
      <c r="CS1231" s="39">
        <f t="shared" si="1664"/>
        <v>3.811138289655723E-3</v>
      </c>
      <c r="CT1231" s="39">
        <f t="shared" si="1665"/>
        <v>5.0441536186619862E-3</v>
      </c>
      <c r="CU1231" s="39">
        <f t="shared" si="1666"/>
        <v>3.5309075330633904E-2</v>
      </c>
      <c r="CV1231" s="39">
        <f t="shared" si="1667"/>
        <v>6.7255381582159821E-4</v>
      </c>
      <c r="CW1231" s="39">
        <f t="shared" si="1668"/>
        <v>0</v>
      </c>
      <c r="CX1231" s="39">
        <f t="shared" si="1669"/>
        <v>1.703803000081382E-2</v>
      </c>
      <c r="CY1231" s="39">
        <f t="shared" si="1670"/>
        <v>1.5692922369170627E-3</v>
      </c>
      <c r="CZ1231" s="39">
        <f t="shared" si="1671"/>
        <v>0</v>
      </c>
      <c r="DA1231" s="39">
        <f t="shared" si="1672"/>
        <v>2.5332860395946864E-2</v>
      </c>
      <c r="DB1231" s="39">
        <f t="shared" si="1673"/>
        <v>1.6813845395539956E-3</v>
      </c>
    </row>
    <row r="1232" spans="1:106" ht="12.75" customHeight="1" x14ac:dyDescent="0.3">
      <c r="A1232" s="9" t="str">
        <f t="shared" si="1674"/>
        <v>22 Querétaro80-84 añosHombres</v>
      </c>
      <c r="B1232" s="22" t="s">
        <v>57</v>
      </c>
      <c r="C1232" s="22" t="s">
        <v>15</v>
      </c>
      <c r="D1232" s="30" t="s">
        <v>91</v>
      </c>
      <c r="E1232" s="23">
        <v>7578</v>
      </c>
      <c r="F1232" s="23">
        <v>7175</v>
      </c>
      <c r="G1232" s="23">
        <v>7122</v>
      </c>
      <c r="H1232" s="23">
        <v>49</v>
      </c>
      <c r="I1232" s="23">
        <v>4</v>
      </c>
      <c r="J1232" s="23">
        <v>400</v>
      </c>
      <c r="K1232" s="23">
        <v>368</v>
      </c>
      <c r="L1232" s="23">
        <v>18</v>
      </c>
      <c r="M1232" s="23">
        <v>14</v>
      </c>
      <c r="N1232" s="23">
        <v>3</v>
      </c>
      <c r="O1232" s="38">
        <f>+'07'!E1231-'05'!J1232</f>
        <v>49</v>
      </c>
      <c r="P1232" s="38">
        <f t="shared" si="1675"/>
        <v>449</v>
      </c>
      <c r="Q1232" s="39">
        <f>'07'!F1231/'05'!$P1232</f>
        <v>4.8997772828507792E-2</v>
      </c>
      <c r="R1232" s="39">
        <f>'07'!G1231/'05'!$P1232</f>
        <v>5.1224944320712694E-2</v>
      </c>
      <c r="S1232" s="39">
        <f>'07'!H1231/'05'!$P1232</f>
        <v>0.41202672605790647</v>
      </c>
      <c r="T1232" s="39">
        <f>'07'!I1231/'05'!$P1232</f>
        <v>8.9086859688195987E-3</v>
      </c>
      <c r="U1232" s="39">
        <f>'07'!J1231/'05'!$P1232</f>
        <v>0</v>
      </c>
      <c r="V1232" s="39">
        <f>'07'!K1231/'05'!$P1232</f>
        <v>0.15367483296213807</v>
      </c>
      <c r="W1232" s="39">
        <f>'07'!L1231/'05'!$P1232</f>
        <v>1.3363028953229399E-2</v>
      </c>
      <c r="X1232" s="39">
        <f>'07'!M1231/'05'!$P1232</f>
        <v>2.2271714922048997E-3</v>
      </c>
      <c r="Y1232" s="39">
        <f>'07'!N1231/'05'!$P1232</f>
        <v>0.29621380846325168</v>
      </c>
      <c r="Z1232" s="39">
        <f>'07'!O1231/'05'!$P1232</f>
        <v>1.3363028953229399E-2</v>
      </c>
      <c r="AA1232" s="44">
        <f t="shared" si="1676"/>
        <v>0.8819599109131403</v>
      </c>
      <c r="AB1232" s="44">
        <f t="shared" si="1677"/>
        <v>0.92204899777282845</v>
      </c>
      <c r="AC1232" s="44">
        <f t="shared" si="1678"/>
        <v>7.416481069042316</v>
      </c>
      <c r="AD1232" s="44">
        <f t="shared" si="1679"/>
        <v>0.16035634743875277</v>
      </c>
      <c r="AE1232" s="44">
        <f t="shared" si="1680"/>
        <v>0</v>
      </c>
      <c r="AF1232" s="44">
        <f t="shared" si="1681"/>
        <v>2.7661469933184852</v>
      </c>
      <c r="AG1232" s="44">
        <f t="shared" si="1682"/>
        <v>0.24053452115812918</v>
      </c>
      <c r="AH1232" s="44">
        <f t="shared" si="1683"/>
        <v>4.0089086859688192E-2</v>
      </c>
      <c r="AI1232" s="44">
        <f t="shared" si="1684"/>
        <v>5.3318485523385304</v>
      </c>
      <c r="AJ1232" s="44">
        <f t="shared" si="1685"/>
        <v>0.24053452115812918</v>
      </c>
      <c r="AK1232" s="44">
        <f t="shared" si="1686"/>
        <v>0.68596881959910905</v>
      </c>
      <c r="AL1232" s="44">
        <f t="shared" si="1687"/>
        <v>0.71714922048997776</v>
      </c>
      <c r="AM1232" s="44">
        <f t="shared" si="1688"/>
        <v>5.768374164810691</v>
      </c>
      <c r="AN1232" s="44">
        <f t="shared" si="1689"/>
        <v>0.12472160356347438</v>
      </c>
      <c r="AO1232" s="44">
        <f t="shared" si="1690"/>
        <v>0</v>
      </c>
      <c r="AP1232" s="44">
        <f t="shared" si="1691"/>
        <v>2.1514476614699332</v>
      </c>
      <c r="AQ1232" s="44">
        <f t="shared" si="1692"/>
        <v>0.18708240534521159</v>
      </c>
      <c r="AR1232" s="44">
        <f t="shared" si="1693"/>
        <v>3.1180400890868595E-2</v>
      </c>
      <c r="AS1232" s="44">
        <f t="shared" si="1694"/>
        <v>4.1469933184855234</v>
      </c>
      <c r="AT1232" s="44">
        <f t="shared" si="1695"/>
        <v>0.18708240534521159</v>
      </c>
      <c r="AU1232" s="44">
        <f t="shared" si="1696"/>
        <v>18.031180400890868</v>
      </c>
      <c r="AV1232" s="44">
        <f t="shared" si="1697"/>
        <v>18.850779510022271</v>
      </c>
      <c r="AW1232" s="44">
        <f t="shared" si="1698"/>
        <v>151.62583518930958</v>
      </c>
      <c r="AX1232" s="44">
        <f t="shared" si="1699"/>
        <v>3.2783964365256124</v>
      </c>
      <c r="AY1232" s="44">
        <f t="shared" si="1700"/>
        <v>0</v>
      </c>
      <c r="AZ1232" s="44">
        <f t="shared" si="1701"/>
        <v>56.552338530066812</v>
      </c>
      <c r="BA1232" s="44">
        <f t="shared" si="1702"/>
        <v>4.9175946547884184</v>
      </c>
      <c r="BB1232" s="44">
        <f t="shared" si="1703"/>
        <v>0.8195991091314031</v>
      </c>
      <c r="BC1232" s="44">
        <f t="shared" si="1704"/>
        <v>109.00668151447663</v>
      </c>
      <c r="BD1232" s="44">
        <f t="shared" si="1705"/>
        <v>4.9175946547884184</v>
      </c>
      <c r="BE1232" s="44">
        <f t="shared" si="1706"/>
        <v>2.4008908685968819</v>
      </c>
      <c r="BF1232" s="44">
        <f t="shared" si="1707"/>
        <v>2.5100222717149219</v>
      </c>
      <c r="BG1232" s="44">
        <f t="shared" si="1708"/>
        <v>20.189309576837417</v>
      </c>
      <c r="BH1232" s="44">
        <f t="shared" si="1709"/>
        <v>0.43652561247216032</v>
      </c>
      <c r="BI1232" s="44">
        <f t="shared" si="1710"/>
        <v>0</v>
      </c>
      <c r="BJ1232" s="44">
        <f t="shared" si="1711"/>
        <v>7.5300668151447656</v>
      </c>
      <c r="BK1232" s="44">
        <f t="shared" si="1712"/>
        <v>0.65478841870824056</v>
      </c>
      <c r="BL1232" s="44">
        <f t="shared" si="1713"/>
        <v>0.10913140311804008</v>
      </c>
      <c r="BM1232" s="44">
        <f t="shared" si="1714"/>
        <v>14.514476614699332</v>
      </c>
      <c r="BN1232" s="44">
        <f t="shared" si="1715"/>
        <v>0.65478841870824056</v>
      </c>
      <c r="BO1232" s="39">
        <f t="shared" si="1716"/>
        <v>1.9642759708533193E-3</v>
      </c>
      <c r="BP1232" s="39">
        <f t="shared" si="1635"/>
        <v>2.0535612422557426E-3</v>
      </c>
      <c r="BQ1232" s="39">
        <f t="shared" si="1636"/>
        <v>1.6517775209448367E-2</v>
      </c>
      <c r="BR1232" s="39">
        <f t="shared" si="1637"/>
        <v>3.5714108560969436E-4</v>
      </c>
      <c r="BS1232" s="39">
        <f t="shared" si="1638"/>
        <v>0</v>
      </c>
      <c r="BT1232" s="39">
        <f t="shared" si="1639"/>
        <v>6.1606837267672281E-3</v>
      </c>
      <c r="BU1232" s="39">
        <f t="shared" si="1640"/>
        <v>5.3571162841454156E-4</v>
      </c>
      <c r="BV1232" s="39">
        <f t="shared" si="1641"/>
        <v>8.9285271402423589E-5</v>
      </c>
      <c r="BW1232" s="39">
        <f t="shared" si="1642"/>
        <v>1.1874941096522339E-2</v>
      </c>
      <c r="BX1232" s="39">
        <f t="shared" si="1643"/>
        <v>5.3571162841454156E-4</v>
      </c>
      <c r="BY1232" s="39">
        <f t="shared" si="1644"/>
        <v>1.5277701995525814E-3</v>
      </c>
      <c r="BZ1232" s="39">
        <f t="shared" si="1645"/>
        <v>1.5972142995322445E-3</v>
      </c>
      <c r="CA1232" s="39">
        <f t="shared" si="1646"/>
        <v>1.284715849623762E-2</v>
      </c>
      <c r="CB1232" s="39">
        <f t="shared" si="1647"/>
        <v>2.7777639991865118E-4</v>
      </c>
      <c r="CC1232" s="39">
        <f t="shared" si="1648"/>
        <v>0</v>
      </c>
      <c r="CD1232" s="39">
        <f t="shared" si="1649"/>
        <v>4.7916428985967331E-3</v>
      </c>
      <c r="CE1232" s="39">
        <f t="shared" si="1650"/>
        <v>4.1666459987797679E-4</v>
      </c>
      <c r="CF1232" s="39">
        <f t="shared" si="1651"/>
        <v>6.9444099979662795E-5</v>
      </c>
      <c r="CG1232" s="39">
        <f t="shared" si="1652"/>
        <v>9.2360652972951519E-3</v>
      </c>
      <c r="CH1232" s="39">
        <f t="shared" si="1653"/>
        <v>4.1666459987797679E-4</v>
      </c>
      <c r="CI1232" s="39">
        <f t="shared" si="1654"/>
        <v>4.0158530959667857E-2</v>
      </c>
      <c r="CJ1232" s="39">
        <f t="shared" si="1655"/>
        <v>4.1983918730561849E-2</v>
      </c>
      <c r="CK1232" s="39">
        <f t="shared" si="1656"/>
        <v>0.33769673761538882</v>
      </c>
      <c r="CL1232" s="39">
        <f t="shared" si="1657"/>
        <v>7.3015510835759741E-3</v>
      </c>
      <c r="CM1232" s="39">
        <f t="shared" si="1658"/>
        <v>0</v>
      </c>
      <c r="CN1232" s="39">
        <f t="shared" si="1659"/>
        <v>0.12595175619168555</v>
      </c>
      <c r="CO1232" s="39">
        <f t="shared" si="1660"/>
        <v>1.095232662536396E-2</v>
      </c>
      <c r="CP1232" s="39">
        <f t="shared" si="1661"/>
        <v>1.8253877708939935E-3</v>
      </c>
      <c r="CQ1232" s="39">
        <f t="shared" si="1662"/>
        <v>0.24277657352890117</v>
      </c>
      <c r="CR1232" s="39">
        <f t="shared" si="1663"/>
        <v>1.095232662536396E-2</v>
      </c>
      <c r="CS1232" s="39">
        <f t="shared" si="1664"/>
        <v>5.3471956984340353E-3</v>
      </c>
      <c r="CT1232" s="39">
        <f t="shared" si="1665"/>
        <v>5.5902500483628551E-3</v>
      </c>
      <c r="CU1232" s="39">
        <f t="shared" si="1666"/>
        <v>4.4965054736831662E-2</v>
      </c>
      <c r="CV1232" s="39">
        <f t="shared" si="1667"/>
        <v>9.7221739971527915E-4</v>
      </c>
      <c r="CW1232" s="39">
        <f t="shared" si="1668"/>
        <v>0</v>
      </c>
      <c r="CX1232" s="39">
        <f t="shared" si="1669"/>
        <v>1.6770750145088564E-2</v>
      </c>
      <c r="CY1232" s="39">
        <f t="shared" si="1670"/>
        <v>1.4583260995729189E-3</v>
      </c>
      <c r="CZ1232" s="39">
        <f t="shared" si="1671"/>
        <v>2.4305434992881979E-4</v>
      </c>
      <c r="DA1232" s="39">
        <f t="shared" si="1672"/>
        <v>3.2326228540533034E-2</v>
      </c>
      <c r="DB1232" s="39">
        <f t="shared" si="1673"/>
        <v>1.4583260995729189E-3</v>
      </c>
    </row>
    <row r="1233" spans="1:106" ht="12.75" customHeight="1" x14ac:dyDescent="0.3">
      <c r="A1233" s="9" t="str">
        <f t="shared" si="1674"/>
        <v>22 Querétaro85 años y másHombres</v>
      </c>
      <c r="B1233" s="22" t="s">
        <v>57</v>
      </c>
      <c r="C1233" s="22" t="s">
        <v>15</v>
      </c>
      <c r="D1233" s="22" t="s">
        <v>92</v>
      </c>
      <c r="E1233" s="23">
        <v>6403</v>
      </c>
      <c r="F1233" s="23">
        <v>6066</v>
      </c>
      <c r="G1233" s="23">
        <v>6030</v>
      </c>
      <c r="H1233" s="23">
        <v>35</v>
      </c>
      <c r="I1233" s="23">
        <v>1</v>
      </c>
      <c r="J1233" s="23">
        <v>332</v>
      </c>
      <c r="K1233" s="23">
        <v>310</v>
      </c>
      <c r="L1233" s="23">
        <v>10</v>
      </c>
      <c r="M1233" s="23">
        <v>12</v>
      </c>
      <c r="N1233" s="23">
        <v>5</v>
      </c>
      <c r="O1233" s="38">
        <f>+'07'!E1232-'05'!J1233</f>
        <v>35</v>
      </c>
      <c r="P1233" s="38">
        <f t="shared" si="1675"/>
        <v>367</v>
      </c>
      <c r="Q1233" s="39">
        <f>'07'!F1232/'05'!$P1233</f>
        <v>2.1798365122615803E-2</v>
      </c>
      <c r="R1233" s="39">
        <f>'07'!G1232/'05'!$P1233</f>
        <v>2.4523160762942781E-2</v>
      </c>
      <c r="S1233" s="39">
        <f>'07'!H1232/'05'!$P1233</f>
        <v>0.5340599455040872</v>
      </c>
      <c r="T1233" s="39">
        <f>'07'!I1232/'05'!$P1233</f>
        <v>8.1743869209809257E-3</v>
      </c>
      <c r="U1233" s="39">
        <f>'07'!J1232/'05'!$P1233</f>
        <v>0</v>
      </c>
      <c r="V1233" s="39">
        <f>'07'!K1232/'05'!$P1233</f>
        <v>0.10354223433242507</v>
      </c>
      <c r="W1233" s="39">
        <f>'07'!L1232/'05'!$P1233</f>
        <v>2.4523160762942781E-2</v>
      </c>
      <c r="X1233" s="39">
        <f>'07'!M1232/'05'!$P1233</f>
        <v>2.7247956403269754E-3</v>
      </c>
      <c r="Y1233" s="39">
        <f>'07'!N1232/'05'!$P1233</f>
        <v>0.27247956403269757</v>
      </c>
      <c r="Z1233" s="39">
        <f>'07'!O1232/'05'!$P1233</f>
        <v>8.1743869209809257E-3</v>
      </c>
      <c r="AA1233" s="44">
        <f t="shared" si="1676"/>
        <v>0.21798365122615804</v>
      </c>
      <c r="AB1233" s="44">
        <f t="shared" si="1677"/>
        <v>0.24523160762942781</v>
      </c>
      <c r="AC1233" s="44">
        <f t="shared" si="1678"/>
        <v>5.3405994550408717</v>
      </c>
      <c r="AD1233" s="44">
        <f t="shared" si="1679"/>
        <v>8.174386920980925E-2</v>
      </c>
      <c r="AE1233" s="44">
        <f t="shared" si="1680"/>
        <v>0</v>
      </c>
      <c r="AF1233" s="44">
        <f t="shared" si="1681"/>
        <v>1.0354223433242506</v>
      </c>
      <c r="AG1233" s="44">
        <f t="shared" si="1682"/>
        <v>0.24523160762942781</v>
      </c>
      <c r="AH1233" s="44">
        <f t="shared" si="1683"/>
        <v>2.7247956403269755E-2</v>
      </c>
      <c r="AI1233" s="44">
        <f t="shared" si="1684"/>
        <v>2.7247956403269757</v>
      </c>
      <c r="AJ1233" s="44">
        <f t="shared" si="1685"/>
        <v>8.174386920980925E-2</v>
      </c>
      <c r="AK1233" s="44">
        <f t="shared" si="1686"/>
        <v>0.26158038147138962</v>
      </c>
      <c r="AL1233" s="44">
        <f t="shared" si="1687"/>
        <v>0.29427792915531337</v>
      </c>
      <c r="AM1233" s="44">
        <f t="shared" si="1688"/>
        <v>6.4087193460490468</v>
      </c>
      <c r="AN1233" s="44">
        <f t="shared" si="1689"/>
        <v>9.8092643051771108E-2</v>
      </c>
      <c r="AO1233" s="44">
        <f t="shared" si="1690"/>
        <v>0</v>
      </c>
      <c r="AP1233" s="44">
        <f t="shared" si="1691"/>
        <v>1.242506811989101</v>
      </c>
      <c r="AQ1233" s="44">
        <f t="shared" si="1692"/>
        <v>0.29427792915531337</v>
      </c>
      <c r="AR1233" s="44">
        <f t="shared" si="1693"/>
        <v>3.2697547683923703E-2</v>
      </c>
      <c r="AS1233" s="44">
        <f t="shared" si="1694"/>
        <v>3.2697547683923709</v>
      </c>
      <c r="AT1233" s="44">
        <f t="shared" si="1695"/>
        <v>9.8092643051771108E-2</v>
      </c>
      <c r="AU1233" s="44">
        <f t="shared" si="1696"/>
        <v>6.7574931880108986</v>
      </c>
      <c r="AV1233" s="44">
        <f t="shared" si="1697"/>
        <v>7.6021798365122617</v>
      </c>
      <c r="AW1233" s="44">
        <f t="shared" si="1698"/>
        <v>165.55858310626704</v>
      </c>
      <c r="AX1233" s="44">
        <f t="shared" si="1699"/>
        <v>2.5340599455040871</v>
      </c>
      <c r="AY1233" s="44">
        <f t="shared" si="1700"/>
        <v>0</v>
      </c>
      <c r="AZ1233" s="44">
        <f t="shared" si="1701"/>
        <v>32.098092643051771</v>
      </c>
      <c r="BA1233" s="44">
        <f t="shared" si="1702"/>
        <v>7.6021798365122617</v>
      </c>
      <c r="BB1233" s="44">
        <f t="shared" si="1703"/>
        <v>0.84468664850136232</v>
      </c>
      <c r="BC1233" s="44">
        <f t="shared" si="1704"/>
        <v>84.46866485013625</v>
      </c>
      <c r="BD1233" s="44">
        <f t="shared" si="1705"/>
        <v>2.5340599455040871</v>
      </c>
      <c r="BE1233" s="44">
        <f t="shared" si="1706"/>
        <v>0.76294277929155307</v>
      </c>
      <c r="BF1233" s="44">
        <f t="shared" si="1707"/>
        <v>0.85831062670299729</v>
      </c>
      <c r="BG1233" s="44">
        <f t="shared" si="1708"/>
        <v>18.69209809264305</v>
      </c>
      <c r="BH1233" s="44">
        <f t="shared" si="1709"/>
        <v>0.28610354223433238</v>
      </c>
      <c r="BI1233" s="44">
        <f t="shared" si="1710"/>
        <v>0</v>
      </c>
      <c r="BJ1233" s="44">
        <f t="shared" si="1711"/>
        <v>3.6239782016348774</v>
      </c>
      <c r="BK1233" s="44">
        <f t="shared" si="1712"/>
        <v>0.85831062670299729</v>
      </c>
      <c r="BL1233" s="44">
        <f t="shared" si="1713"/>
        <v>9.5367847411444134E-2</v>
      </c>
      <c r="BM1233" s="44">
        <f t="shared" si="1714"/>
        <v>9.536784741144416</v>
      </c>
      <c r="BN1233" s="44">
        <f t="shared" si="1715"/>
        <v>0.28610354223433238</v>
      </c>
      <c r="BO1233" s="39">
        <f t="shared" si="1716"/>
        <v>5.9396090252359138E-4</v>
      </c>
      <c r="BP1233" s="39">
        <f t="shared" si="1635"/>
        <v>6.6820601533904033E-4</v>
      </c>
      <c r="BQ1233" s="39">
        <f t="shared" si="1636"/>
        <v>1.4552042111827989E-2</v>
      </c>
      <c r="BR1233" s="39">
        <f t="shared" si="1637"/>
        <v>2.2273533844634674E-4</v>
      </c>
      <c r="BS1233" s="39">
        <f t="shared" si="1638"/>
        <v>0</v>
      </c>
      <c r="BT1233" s="39">
        <f t="shared" si="1639"/>
        <v>2.8213142869870588E-3</v>
      </c>
      <c r="BU1233" s="39">
        <f t="shared" si="1640"/>
        <v>6.6820601533904033E-4</v>
      </c>
      <c r="BV1233" s="39">
        <f t="shared" si="1641"/>
        <v>7.4245112815448923E-5</v>
      </c>
      <c r="BW1233" s="39">
        <f t="shared" si="1642"/>
        <v>7.4245112815448933E-3</v>
      </c>
      <c r="BX1233" s="39">
        <f t="shared" si="1643"/>
        <v>2.2273533844634674E-4</v>
      </c>
      <c r="BY1233" s="39">
        <f t="shared" si="1644"/>
        <v>7.1275308302830959E-4</v>
      </c>
      <c r="BZ1233" s="39">
        <f t="shared" si="1645"/>
        <v>8.0184721840684844E-4</v>
      </c>
      <c r="CA1233" s="39">
        <f t="shared" si="1646"/>
        <v>1.746245053419359E-2</v>
      </c>
      <c r="CB1233" s="39">
        <f t="shared" si="1647"/>
        <v>2.6728240613561611E-4</v>
      </c>
      <c r="CC1233" s="39">
        <f t="shared" si="1648"/>
        <v>0</v>
      </c>
      <c r="CD1233" s="39">
        <f t="shared" si="1649"/>
        <v>3.3855771443844713E-3</v>
      </c>
      <c r="CE1233" s="39">
        <f t="shared" si="1650"/>
        <v>8.0184721840684844E-4</v>
      </c>
      <c r="CF1233" s="39">
        <f t="shared" si="1651"/>
        <v>8.9094135378538699E-5</v>
      </c>
      <c r="CG1233" s="39">
        <f t="shared" si="1652"/>
        <v>8.9094135378538723E-3</v>
      </c>
      <c r="CH1233" s="39">
        <f t="shared" si="1653"/>
        <v>2.6728240613561611E-4</v>
      </c>
      <c r="CI1233" s="39">
        <f t="shared" si="1654"/>
        <v>1.8412787978231333E-2</v>
      </c>
      <c r="CJ1233" s="39">
        <f t="shared" si="1655"/>
        <v>2.0714386475510251E-2</v>
      </c>
      <c r="CK1233" s="39">
        <f t="shared" si="1656"/>
        <v>0.45111330546666767</v>
      </c>
      <c r="CL1233" s="39">
        <f t="shared" si="1657"/>
        <v>6.9047954918367493E-3</v>
      </c>
      <c r="CM1233" s="39">
        <f t="shared" si="1658"/>
        <v>0</v>
      </c>
      <c r="CN1233" s="39">
        <f t="shared" si="1659"/>
        <v>8.7460742896598831E-2</v>
      </c>
      <c r="CO1233" s="39">
        <f t="shared" si="1660"/>
        <v>2.0714386475510251E-2</v>
      </c>
      <c r="CP1233" s="39">
        <f t="shared" si="1661"/>
        <v>2.3015984972789166E-3</v>
      </c>
      <c r="CQ1233" s="39">
        <f t="shared" si="1662"/>
        <v>0.23015984972789169</v>
      </c>
      <c r="CR1233" s="39">
        <f t="shared" si="1663"/>
        <v>6.9047954918367493E-3</v>
      </c>
      <c r="CS1233" s="39">
        <f t="shared" si="1664"/>
        <v>2.0788631588325697E-3</v>
      </c>
      <c r="CT1233" s="39">
        <f t="shared" si="1665"/>
        <v>2.3387210536866413E-3</v>
      </c>
      <c r="CU1233" s="39">
        <f t="shared" si="1666"/>
        <v>5.093214739139796E-2</v>
      </c>
      <c r="CV1233" s="39">
        <f t="shared" si="1667"/>
        <v>7.7957368456221354E-4</v>
      </c>
      <c r="CW1233" s="39">
        <f t="shared" si="1668"/>
        <v>0</v>
      </c>
      <c r="CX1233" s="39">
        <f t="shared" si="1669"/>
        <v>9.8746000044547064E-3</v>
      </c>
      <c r="CY1233" s="39">
        <f t="shared" si="1670"/>
        <v>2.3387210536866413E-3</v>
      </c>
      <c r="CZ1233" s="39">
        <f t="shared" si="1671"/>
        <v>2.5985789485407122E-4</v>
      </c>
      <c r="DA1233" s="39">
        <f t="shared" si="1672"/>
        <v>2.5985789485407126E-2</v>
      </c>
      <c r="DB1233" s="39">
        <f t="shared" si="1673"/>
        <v>7.7957368456221354E-4</v>
      </c>
    </row>
    <row r="1234" spans="1:106" ht="12.75" customHeight="1" x14ac:dyDescent="0.3">
      <c r="A1234" s="9" t="str">
        <f t="shared" si="1674"/>
        <v>22 QuerétaroTotalMujeres</v>
      </c>
      <c r="B1234" s="16" t="s">
        <v>57</v>
      </c>
      <c r="C1234" s="16" t="s">
        <v>16</v>
      </c>
      <c r="D1234" s="16" t="s">
        <v>14</v>
      </c>
      <c r="E1234" s="17">
        <v>1114853</v>
      </c>
      <c r="F1234" s="17">
        <v>1010329</v>
      </c>
      <c r="G1234" s="17">
        <v>990973</v>
      </c>
      <c r="H1234" s="17">
        <v>18600</v>
      </c>
      <c r="I1234" s="17">
        <v>756</v>
      </c>
      <c r="J1234" s="17">
        <v>103377</v>
      </c>
      <c r="K1234" s="17">
        <v>97609</v>
      </c>
      <c r="L1234" s="17">
        <v>2071</v>
      </c>
      <c r="M1234" s="17">
        <v>3697</v>
      </c>
      <c r="N1234" s="17">
        <v>1147</v>
      </c>
      <c r="O1234" s="38">
        <f>+'07'!E1233-'05'!J1234</f>
        <v>18600</v>
      </c>
      <c r="P1234" s="38">
        <f t="shared" si="1675"/>
        <v>121977</v>
      </c>
      <c r="Q1234" s="39">
        <f>'07'!F1233/'05'!$P1234</f>
        <v>0.16576895644260803</v>
      </c>
      <c r="R1234" s="39">
        <f>'07'!G1233/'05'!$P1234</f>
        <v>0.1267779991309837</v>
      </c>
      <c r="S1234" s="39">
        <f>'07'!H1233/'05'!$P1234</f>
        <v>0.37212753223968453</v>
      </c>
      <c r="T1234" s="39">
        <f>'07'!I1233/'05'!$P1234</f>
        <v>6.4913877206358578E-2</v>
      </c>
      <c r="U1234" s="39">
        <f>'07'!J1233/'05'!$P1234</f>
        <v>6.854570943702501E-2</v>
      </c>
      <c r="V1234" s="39">
        <f>'07'!K1233/'05'!$P1234</f>
        <v>9.5001516679373982E-2</v>
      </c>
      <c r="W1234" s="39">
        <f>'07'!L1233/'05'!$P1234</f>
        <v>7.9441206129024326E-3</v>
      </c>
      <c r="X1234" s="39">
        <f>'07'!M1233/'05'!$P1234</f>
        <v>5.0829254695557364E-4</v>
      </c>
      <c r="Y1234" s="39">
        <f>'07'!N1233/'05'!$P1234</f>
        <v>9.1181124310320799E-2</v>
      </c>
      <c r="Z1234" s="39">
        <f>'07'!O1233/'05'!$P1234</f>
        <v>7.2308713937873532E-3</v>
      </c>
      <c r="AA1234" s="44">
        <f t="shared" si="1676"/>
        <v>343.30750879264122</v>
      </c>
      <c r="AB1234" s="44">
        <f t="shared" si="1677"/>
        <v>262.55723620026725</v>
      </c>
      <c r="AC1234" s="44">
        <f t="shared" si="1678"/>
        <v>770.67611926838663</v>
      </c>
      <c r="AD1234" s="44">
        <f t="shared" si="1679"/>
        <v>134.43663969436861</v>
      </c>
      <c r="AE1234" s="44">
        <f t="shared" si="1680"/>
        <v>141.9581642440788</v>
      </c>
      <c r="AF1234" s="44">
        <f t="shared" si="1681"/>
        <v>196.74814104298352</v>
      </c>
      <c r="AG1234" s="44">
        <f t="shared" si="1682"/>
        <v>16.452273789320937</v>
      </c>
      <c r="AH1234" s="44">
        <f t="shared" si="1683"/>
        <v>1.0526738647449929</v>
      </c>
      <c r="AI1234" s="44">
        <f t="shared" si="1684"/>
        <v>188.83610844667439</v>
      </c>
      <c r="AJ1234" s="44">
        <f t="shared" si="1685"/>
        <v>14.975134656533609</v>
      </c>
      <c r="AK1234" s="44">
        <f t="shared" si="1686"/>
        <v>612.84783196832188</v>
      </c>
      <c r="AL1234" s="44">
        <f t="shared" si="1687"/>
        <v>468.69826278724673</v>
      </c>
      <c r="AM1234" s="44">
        <f t="shared" si="1688"/>
        <v>1375.7554866901137</v>
      </c>
      <c r="AN1234" s="44">
        <f t="shared" si="1689"/>
        <v>239.98660403190766</v>
      </c>
      <c r="AO1234" s="44">
        <f t="shared" si="1690"/>
        <v>253.41348778868146</v>
      </c>
      <c r="AP1234" s="44">
        <f t="shared" si="1691"/>
        <v>351.22060716364564</v>
      </c>
      <c r="AQ1234" s="44">
        <f t="shared" si="1692"/>
        <v>29.369413905900295</v>
      </c>
      <c r="AR1234" s="44">
        <f t="shared" si="1693"/>
        <v>1.8791575460947558</v>
      </c>
      <c r="AS1234" s="44">
        <f t="shared" si="1694"/>
        <v>337.09661657525601</v>
      </c>
      <c r="AT1234" s="44">
        <f t="shared" si="1695"/>
        <v>26.732531542831843</v>
      </c>
      <c r="AU1234" s="44">
        <f t="shared" si="1696"/>
        <v>16180.542069406527</v>
      </c>
      <c r="AV1234" s="44">
        <f t="shared" si="1697"/>
        <v>12374.673717176187</v>
      </c>
      <c r="AW1234" s="44">
        <f t="shared" si="1698"/>
        <v>36322.996294383367</v>
      </c>
      <c r="AX1234" s="44">
        <f t="shared" si="1699"/>
        <v>6336.1786402354546</v>
      </c>
      <c r="AY1234" s="44">
        <f t="shared" si="1700"/>
        <v>6690.6781524385742</v>
      </c>
      <c r="AZ1234" s="44">
        <f t="shared" si="1701"/>
        <v>9273.0030415570145</v>
      </c>
      <c r="BA1234" s="44">
        <f t="shared" si="1702"/>
        <v>775.41766890479357</v>
      </c>
      <c r="BB1234" s="44">
        <f t="shared" si="1703"/>
        <v>49.613927215786589</v>
      </c>
      <c r="BC1234" s="44">
        <f t="shared" si="1704"/>
        <v>8900.0983628061022</v>
      </c>
      <c r="BD1234" s="44">
        <f t="shared" si="1705"/>
        <v>705.79812587618972</v>
      </c>
      <c r="BE1234" s="44">
        <f t="shared" si="1706"/>
        <v>3083.3025898325095</v>
      </c>
      <c r="BF1234" s="44">
        <f t="shared" si="1707"/>
        <v>2358.0707838362969</v>
      </c>
      <c r="BG1234" s="44">
        <f t="shared" si="1708"/>
        <v>6921.5720996581322</v>
      </c>
      <c r="BH1234" s="44">
        <f t="shared" si="1709"/>
        <v>1207.3981160382696</v>
      </c>
      <c r="BI1234" s="44">
        <f t="shared" si="1710"/>
        <v>1274.9501955286653</v>
      </c>
      <c r="BJ1234" s="44">
        <f t="shared" si="1711"/>
        <v>1767.028210236356</v>
      </c>
      <c r="BK1234" s="44">
        <f t="shared" si="1712"/>
        <v>147.76064339998524</v>
      </c>
      <c r="BL1234" s="44">
        <f t="shared" si="1713"/>
        <v>9.4542413733736694</v>
      </c>
      <c r="BM1234" s="44">
        <f t="shared" si="1714"/>
        <v>1695.9689121719668</v>
      </c>
      <c r="BN1234" s="44">
        <f t="shared" si="1715"/>
        <v>134.49420792444477</v>
      </c>
      <c r="BO1234" s="39">
        <f t="shared" si="1716"/>
        <v>2.8145265811803963E-3</v>
      </c>
      <c r="BP1234" s="39">
        <f t="shared" si="1635"/>
        <v>2.152514295320161E-3</v>
      </c>
      <c r="BQ1234" s="39">
        <f t="shared" si="1636"/>
        <v>6.3182085087220268E-3</v>
      </c>
      <c r="BR1234" s="39">
        <f t="shared" si="1637"/>
        <v>1.1021474515225708E-3</v>
      </c>
      <c r="BS1234" s="39">
        <f t="shared" si="1638"/>
        <v>1.1638109171735558E-3</v>
      </c>
      <c r="BT1234" s="39">
        <f t="shared" si="1639"/>
        <v>1.6129937696695567E-3</v>
      </c>
      <c r="BU1234" s="39">
        <f t="shared" si="1640"/>
        <v>1.3488013141265106E-4</v>
      </c>
      <c r="BV1234" s="39">
        <f t="shared" si="1641"/>
        <v>8.6301012874967652E-6</v>
      </c>
      <c r="BW1234" s="39">
        <f t="shared" si="1642"/>
        <v>1.5481288148312747E-3</v>
      </c>
      <c r="BX1234" s="39">
        <f t="shared" si="1643"/>
        <v>1.227701505737443E-4</v>
      </c>
      <c r="BY1234" s="39">
        <f t="shared" si="1644"/>
        <v>5.0242900872158021E-3</v>
      </c>
      <c r="BZ1234" s="39">
        <f t="shared" si="1645"/>
        <v>3.8425134475126191E-3</v>
      </c>
      <c r="CA1234" s="39">
        <f t="shared" si="1646"/>
        <v>1.1278810650287461E-2</v>
      </c>
      <c r="CB1234" s="39">
        <f t="shared" si="1647"/>
        <v>1.9674742290096301E-3</v>
      </c>
      <c r="CC1234" s="39">
        <f t="shared" si="1648"/>
        <v>2.0775514055000653E-3</v>
      </c>
      <c r="CD1234" s="39">
        <f t="shared" si="1649"/>
        <v>2.8794002735240713E-3</v>
      </c>
      <c r="CE1234" s="39">
        <f t="shared" si="1650"/>
        <v>2.4077829349713713E-4</v>
      </c>
      <c r="CF1234" s="39">
        <f t="shared" si="1651"/>
        <v>1.5405835084440149E-5</v>
      </c>
      <c r="CG1234" s="39">
        <f t="shared" si="1652"/>
        <v>2.7636080291797305E-3</v>
      </c>
      <c r="CH1234" s="39">
        <f t="shared" si="1653"/>
        <v>2.1916042813671302E-4</v>
      </c>
      <c r="CI1234" s="39">
        <f t="shared" si="1654"/>
        <v>0.1326524022512976</v>
      </c>
      <c r="CJ1234" s="39">
        <f t="shared" si="1655"/>
        <v>0.10145087776528515</v>
      </c>
      <c r="CK1234" s="39">
        <f t="shared" si="1656"/>
        <v>0.29778561773435458</v>
      </c>
      <c r="CL1234" s="39">
        <f t="shared" si="1657"/>
        <v>5.1945683532431973E-2</v>
      </c>
      <c r="CM1234" s="39">
        <f t="shared" si="1658"/>
        <v>5.4851965144564745E-2</v>
      </c>
      <c r="CN1234" s="39">
        <f t="shared" si="1659"/>
        <v>7.6022553772899931E-2</v>
      </c>
      <c r="CO1234" s="39">
        <f t="shared" si="1660"/>
        <v>6.3570809980963098E-3</v>
      </c>
      <c r="CP1234" s="39">
        <f t="shared" si="1661"/>
        <v>4.0674821659646154E-4</v>
      </c>
      <c r="CQ1234" s="39">
        <f t="shared" si="1662"/>
        <v>7.2965381693320064E-2</v>
      </c>
      <c r="CR1234" s="39">
        <f t="shared" si="1663"/>
        <v>5.7863214038399837E-3</v>
      </c>
      <c r="CS1234" s="39">
        <f t="shared" si="1664"/>
        <v>2.5277737522914234E-2</v>
      </c>
      <c r="CT1234" s="39">
        <f t="shared" si="1665"/>
        <v>1.9332093622865761E-2</v>
      </c>
      <c r="CU1234" s="39">
        <f t="shared" si="1666"/>
        <v>5.6744895346320469E-2</v>
      </c>
      <c r="CV1234" s="39">
        <f t="shared" si="1667"/>
        <v>9.8985719933944068E-3</v>
      </c>
      <c r="CW1234" s="39">
        <f t="shared" si="1668"/>
        <v>1.0452381969786642E-2</v>
      </c>
      <c r="CX1234" s="39">
        <f t="shared" si="1669"/>
        <v>1.4486568863280421E-2</v>
      </c>
      <c r="CY1234" s="39">
        <f t="shared" si="1670"/>
        <v>1.2113811898963349E-3</v>
      </c>
      <c r="CZ1234" s="39">
        <f t="shared" si="1671"/>
        <v>7.7508393987175205E-5</v>
      </c>
      <c r="DA1234" s="39">
        <f t="shared" si="1672"/>
        <v>1.3904005772989718E-2</v>
      </c>
      <c r="DB1234" s="39">
        <f t="shared" si="1673"/>
        <v>1.1026194112369115E-3</v>
      </c>
    </row>
    <row r="1235" spans="1:106" ht="12.75" customHeight="1" x14ac:dyDescent="0.3">
      <c r="A1235" s="9" t="str">
        <f t="shared" si="1674"/>
        <v>22 Querétaro05-09 añosMujeres</v>
      </c>
      <c r="B1235" s="18" t="s">
        <v>57</v>
      </c>
      <c r="C1235" s="18" t="s">
        <v>16</v>
      </c>
      <c r="D1235" s="29" t="s">
        <v>76</v>
      </c>
      <c r="E1235" s="19">
        <v>97011</v>
      </c>
      <c r="F1235" s="19">
        <v>89347</v>
      </c>
      <c r="G1235" s="19">
        <v>87840</v>
      </c>
      <c r="H1235" s="19">
        <v>1412</v>
      </c>
      <c r="I1235" s="19">
        <v>95</v>
      </c>
      <c r="J1235" s="19">
        <v>7583</v>
      </c>
      <c r="K1235" s="19">
        <v>7116</v>
      </c>
      <c r="L1235" s="19">
        <v>195</v>
      </c>
      <c r="M1235" s="19">
        <v>272</v>
      </c>
      <c r="N1235" s="19">
        <v>81</v>
      </c>
      <c r="O1235" s="38">
        <f>+'07'!E1234-'05'!J1235</f>
        <v>1412</v>
      </c>
      <c r="P1235" s="38">
        <f t="shared" si="1675"/>
        <v>8995</v>
      </c>
      <c r="Q1235" s="39">
        <f>'07'!F1234/'05'!$P1235</f>
        <v>0</v>
      </c>
      <c r="R1235" s="39">
        <f>'07'!G1234/'05'!$P1235</f>
        <v>0</v>
      </c>
      <c r="S1235" s="39">
        <f>'07'!H1234/'05'!$P1235</f>
        <v>0.77265147304057813</v>
      </c>
      <c r="T1235" s="39">
        <f>'07'!I1234/'05'!$P1235</f>
        <v>0</v>
      </c>
      <c r="U1235" s="39">
        <f>'07'!J1234/'05'!$P1235</f>
        <v>6.7259588660366867E-2</v>
      </c>
      <c r="V1235" s="39">
        <f>'07'!K1234/'05'!$P1235</f>
        <v>7.1595330739299606E-2</v>
      </c>
      <c r="W1235" s="39">
        <f>'07'!L1234/'05'!$P1235</f>
        <v>7.0038910505836579E-3</v>
      </c>
      <c r="X1235" s="39">
        <f>'07'!M1234/'05'!$P1235</f>
        <v>5.5586436909394106E-4</v>
      </c>
      <c r="Y1235" s="39">
        <f>'07'!N1234/'05'!$P1235</f>
        <v>7.3707615341856589E-2</v>
      </c>
      <c r="Z1235" s="39">
        <f>'07'!O1234/'05'!$P1235</f>
        <v>7.2262367982212344E-3</v>
      </c>
      <c r="AA1235" s="44">
        <f t="shared" si="1676"/>
        <v>0</v>
      </c>
      <c r="AB1235" s="44">
        <f t="shared" si="1677"/>
        <v>0</v>
      </c>
      <c r="AC1235" s="44">
        <f t="shared" si="1678"/>
        <v>150.66703724291273</v>
      </c>
      <c r="AD1235" s="44">
        <f t="shared" si="1679"/>
        <v>0</v>
      </c>
      <c r="AE1235" s="44">
        <f t="shared" si="1680"/>
        <v>13.115619788771539</v>
      </c>
      <c r="AF1235" s="44">
        <f t="shared" si="1681"/>
        <v>13.961089494163422</v>
      </c>
      <c r="AG1235" s="44">
        <f t="shared" si="1682"/>
        <v>1.3657587548638133</v>
      </c>
      <c r="AH1235" s="44">
        <f t="shared" si="1683"/>
        <v>0.1083935519733185</v>
      </c>
      <c r="AI1235" s="44">
        <f t="shared" si="1684"/>
        <v>14.372984991662035</v>
      </c>
      <c r="AJ1235" s="44">
        <f t="shared" si="1685"/>
        <v>1.4091161756531407</v>
      </c>
      <c r="AK1235" s="44">
        <f t="shared" si="1686"/>
        <v>0</v>
      </c>
      <c r="AL1235" s="44">
        <f t="shared" si="1687"/>
        <v>0</v>
      </c>
      <c r="AM1235" s="44">
        <f t="shared" si="1688"/>
        <v>210.16120066703726</v>
      </c>
      <c r="AN1235" s="44">
        <f t="shared" si="1689"/>
        <v>0</v>
      </c>
      <c r="AO1235" s="44">
        <f t="shared" si="1690"/>
        <v>18.294608115619788</v>
      </c>
      <c r="AP1235" s="44">
        <f t="shared" si="1691"/>
        <v>19.473929961089492</v>
      </c>
      <c r="AQ1235" s="44">
        <f t="shared" si="1692"/>
        <v>1.905058365758755</v>
      </c>
      <c r="AR1235" s="44">
        <f t="shared" si="1693"/>
        <v>0.15119510839355196</v>
      </c>
      <c r="AS1235" s="44">
        <f t="shared" si="1694"/>
        <v>20.048471372984991</v>
      </c>
      <c r="AT1235" s="44">
        <f t="shared" si="1695"/>
        <v>1.9655364091161758</v>
      </c>
      <c r="AU1235" s="44">
        <f t="shared" si="1696"/>
        <v>0</v>
      </c>
      <c r="AV1235" s="44">
        <f t="shared" si="1697"/>
        <v>0</v>
      </c>
      <c r="AW1235" s="44">
        <f t="shared" si="1698"/>
        <v>5498.1878821567543</v>
      </c>
      <c r="AX1235" s="44">
        <f t="shared" si="1699"/>
        <v>0</v>
      </c>
      <c r="AY1235" s="44">
        <f t="shared" si="1700"/>
        <v>478.61923290717061</v>
      </c>
      <c r="AZ1235" s="44">
        <f t="shared" si="1701"/>
        <v>509.47237354085598</v>
      </c>
      <c r="BA1235" s="44">
        <f t="shared" si="1702"/>
        <v>49.839688715953308</v>
      </c>
      <c r="BB1235" s="44">
        <f t="shared" si="1703"/>
        <v>3.9555308504724844</v>
      </c>
      <c r="BC1235" s="44">
        <f t="shared" si="1704"/>
        <v>524.50339077265153</v>
      </c>
      <c r="BD1235" s="44">
        <f t="shared" si="1705"/>
        <v>51.421901056142303</v>
      </c>
      <c r="BE1235" s="44">
        <f t="shared" si="1706"/>
        <v>0</v>
      </c>
      <c r="BF1235" s="44">
        <f t="shared" si="1707"/>
        <v>0</v>
      </c>
      <c r="BG1235" s="44">
        <f t="shared" si="1708"/>
        <v>1090.9838799332963</v>
      </c>
      <c r="BH1235" s="44">
        <f t="shared" si="1709"/>
        <v>0</v>
      </c>
      <c r="BI1235" s="44">
        <f t="shared" si="1710"/>
        <v>94.970539188438011</v>
      </c>
      <c r="BJ1235" s="44">
        <f t="shared" si="1711"/>
        <v>101.09260700389105</v>
      </c>
      <c r="BK1235" s="44">
        <f t="shared" si="1712"/>
        <v>9.8894941634241249</v>
      </c>
      <c r="BL1235" s="44">
        <f t="shared" si="1713"/>
        <v>0.78488048916064479</v>
      </c>
      <c r="BM1235" s="44">
        <f t="shared" si="1714"/>
        <v>104.0751528627015</v>
      </c>
      <c r="BN1235" s="44">
        <f t="shared" si="1715"/>
        <v>10.203446359088383</v>
      </c>
      <c r="BO1235" s="39">
        <f t="shared" si="1716"/>
        <v>0</v>
      </c>
      <c r="BP1235" s="39">
        <f t="shared" si="1635"/>
        <v>0</v>
      </c>
      <c r="BQ1235" s="39">
        <f t="shared" si="1636"/>
        <v>1.6750087520057001E-2</v>
      </c>
      <c r="BR1235" s="39">
        <f t="shared" si="1637"/>
        <v>0</v>
      </c>
      <c r="BS1235" s="39">
        <f t="shared" si="1638"/>
        <v>1.4581011438323001E-3</v>
      </c>
      <c r="BT1235" s="39">
        <f t="shared" si="1639"/>
        <v>1.5520944407074399E-3</v>
      </c>
      <c r="BU1235" s="39">
        <f t="shared" si="1640"/>
        <v>1.5183532572138003E-4</v>
      </c>
      <c r="BV1235" s="39">
        <f t="shared" si="1641"/>
        <v>1.20504226763E-5</v>
      </c>
      <c r="BW1235" s="39">
        <f t="shared" si="1642"/>
        <v>1.5978860468773802E-3</v>
      </c>
      <c r="BX1235" s="39">
        <f t="shared" si="1643"/>
        <v>1.5665549479190004E-4</v>
      </c>
      <c r="BY1235" s="39">
        <f t="shared" si="1644"/>
        <v>0</v>
      </c>
      <c r="BZ1235" s="39">
        <f t="shared" si="1645"/>
        <v>0</v>
      </c>
      <c r="CA1235" s="39">
        <f t="shared" si="1646"/>
        <v>2.3364224643361565E-2</v>
      </c>
      <c r="CB1235" s="39">
        <f t="shared" si="1647"/>
        <v>0</v>
      </c>
      <c r="CC1235" s="39">
        <f t="shared" si="1648"/>
        <v>2.0338641596019777E-3</v>
      </c>
      <c r="CD1235" s="39">
        <f t="shared" si="1649"/>
        <v>2.1649727583201214E-3</v>
      </c>
      <c r="CE1235" s="39">
        <f t="shared" si="1650"/>
        <v>2.1179081331392495E-4</v>
      </c>
      <c r="CF1235" s="39">
        <f t="shared" si="1651"/>
        <v>1.680879470745436E-5</v>
      </c>
      <c r="CG1235" s="39">
        <f t="shared" si="1652"/>
        <v>2.228846178208448E-3</v>
      </c>
      <c r="CH1235" s="39">
        <f t="shared" si="1653"/>
        <v>2.1851433119690671E-4</v>
      </c>
      <c r="CI1235" s="39">
        <f t="shared" si="1654"/>
        <v>0</v>
      </c>
      <c r="CJ1235" s="39">
        <f t="shared" si="1655"/>
        <v>0</v>
      </c>
      <c r="CK1235" s="39">
        <f t="shared" si="1656"/>
        <v>0.61124934765500327</v>
      </c>
      <c r="CL1235" s="39">
        <f t="shared" si="1657"/>
        <v>0</v>
      </c>
      <c r="CM1235" s="39">
        <f t="shared" si="1658"/>
        <v>5.3209475587234087E-2</v>
      </c>
      <c r="CN1235" s="39">
        <f t="shared" si="1659"/>
        <v>5.6639507897816119E-2</v>
      </c>
      <c r="CO1235" s="39">
        <f t="shared" si="1660"/>
        <v>5.5408214247863602E-3</v>
      </c>
      <c r="CP1235" s="39">
        <f t="shared" si="1661"/>
        <v>4.3974773212590156E-4</v>
      </c>
      <c r="CQ1235" s="39">
        <f t="shared" si="1662"/>
        <v>5.8310549279894555E-2</v>
      </c>
      <c r="CR1235" s="39">
        <f t="shared" si="1663"/>
        <v>5.7167205176367206E-3</v>
      </c>
      <c r="CS1235" s="39">
        <f t="shared" si="1664"/>
        <v>0</v>
      </c>
      <c r="CT1235" s="39">
        <f t="shared" si="1665"/>
        <v>0</v>
      </c>
      <c r="CU1235" s="39">
        <f t="shared" si="1666"/>
        <v>0.12128781322215634</v>
      </c>
      <c r="CV1235" s="39">
        <f t="shared" si="1667"/>
        <v>0</v>
      </c>
      <c r="CW1235" s="39">
        <f t="shared" si="1668"/>
        <v>1.05581477696985E-2</v>
      </c>
      <c r="CX1235" s="39">
        <f t="shared" si="1669"/>
        <v>1.1238755642455925E-2</v>
      </c>
      <c r="CY1235" s="39">
        <f t="shared" si="1670"/>
        <v>1.0994434867619928E-3</v>
      </c>
      <c r="CZ1235" s="39">
        <f t="shared" si="1671"/>
        <v>8.7257419584285131E-5</v>
      </c>
      <c r="DA1235" s="39">
        <f t="shared" si="1672"/>
        <v>1.1570333836876209E-2</v>
      </c>
      <c r="DB1235" s="39">
        <f t="shared" si="1673"/>
        <v>1.1343464545957068E-3</v>
      </c>
    </row>
    <row r="1236" spans="1:106" ht="12.75" customHeight="1" x14ac:dyDescent="0.3">
      <c r="A1236" s="9" t="str">
        <f t="shared" si="1674"/>
        <v>22 Querétaro10-14 añosMujeres</v>
      </c>
      <c r="B1236" s="18" t="s">
        <v>57</v>
      </c>
      <c r="C1236" s="18" t="s">
        <v>16</v>
      </c>
      <c r="D1236" s="29" t="s">
        <v>77</v>
      </c>
      <c r="E1236" s="19">
        <v>97754</v>
      </c>
      <c r="F1236" s="19">
        <v>90748</v>
      </c>
      <c r="G1236" s="19">
        <v>89476</v>
      </c>
      <c r="H1236" s="19">
        <v>1184</v>
      </c>
      <c r="I1236" s="19">
        <v>88</v>
      </c>
      <c r="J1236" s="19">
        <v>6928</v>
      </c>
      <c r="K1236" s="19">
        <v>6538</v>
      </c>
      <c r="L1236" s="19">
        <v>197</v>
      </c>
      <c r="M1236" s="19">
        <v>193</v>
      </c>
      <c r="N1236" s="19">
        <v>78</v>
      </c>
      <c r="O1236" s="38">
        <f>+'07'!E1235-'05'!J1236</f>
        <v>1184</v>
      </c>
      <c r="P1236" s="38">
        <f t="shared" si="1675"/>
        <v>8112</v>
      </c>
      <c r="Q1236" s="39">
        <f>'07'!F1235/'05'!$P1236</f>
        <v>7.889546351084813E-3</v>
      </c>
      <c r="R1236" s="39">
        <f>'07'!G1235/'05'!$P1236</f>
        <v>1.1587771203155819E-2</v>
      </c>
      <c r="S1236" s="39">
        <f>'07'!H1235/'05'!$P1236</f>
        <v>0.71067554240631159</v>
      </c>
      <c r="T1236" s="39">
        <f>'07'!I1235/'05'!$P1236</f>
        <v>6.1637080867850099E-4</v>
      </c>
      <c r="U1236" s="39">
        <f>'07'!J1235/'05'!$P1236</f>
        <v>9.7879684418145957E-2</v>
      </c>
      <c r="V1236" s="39">
        <f>'07'!K1235/'05'!$P1236</f>
        <v>9.7386587771203154E-2</v>
      </c>
      <c r="W1236" s="39">
        <f>'07'!L1235/'05'!$P1236</f>
        <v>5.9171597633136093E-3</v>
      </c>
      <c r="X1236" s="39">
        <f>'07'!M1235/'05'!$P1236</f>
        <v>1.232741617357002E-4</v>
      </c>
      <c r="Y1236" s="39">
        <f>'07'!N1235/'05'!$P1236</f>
        <v>6.2376725838264299E-2</v>
      </c>
      <c r="Z1236" s="39">
        <f>'07'!O1235/'05'!$P1236</f>
        <v>5.5473372781065086E-3</v>
      </c>
      <c r="AA1236" s="44">
        <f t="shared" si="1676"/>
        <v>1.5542406311637083</v>
      </c>
      <c r="AB1236" s="44">
        <f t="shared" si="1677"/>
        <v>2.2827909270216962</v>
      </c>
      <c r="AC1236" s="44">
        <f t="shared" si="1678"/>
        <v>140.00308185404339</v>
      </c>
      <c r="AD1236" s="44">
        <f t="shared" si="1679"/>
        <v>0.12142504930966469</v>
      </c>
      <c r="AE1236" s="44">
        <f t="shared" si="1680"/>
        <v>19.282297830374752</v>
      </c>
      <c r="AF1236" s="44">
        <f t="shared" si="1681"/>
        <v>19.185157790927022</v>
      </c>
      <c r="AG1236" s="44">
        <f t="shared" si="1682"/>
        <v>1.165680473372781</v>
      </c>
      <c r="AH1236" s="44">
        <f t="shared" si="1683"/>
        <v>2.4285009861932941E-2</v>
      </c>
      <c r="AI1236" s="44">
        <f t="shared" si="1684"/>
        <v>12.288214990138068</v>
      </c>
      <c r="AJ1236" s="44">
        <f t="shared" si="1685"/>
        <v>1.0928254437869822</v>
      </c>
      <c r="AK1236" s="44">
        <f t="shared" si="1686"/>
        <v>1.5226824457593688</v>
      </c>
      <c r="AL1236" s="44">
        <f t="shared" si="1687"/>
        <v>2.236439842209073</v>
      </c>
      <c r="AM1236" s="44">
        <f t="shared" si="1688"/>
        <v>137.16037968441813</v>
      </c>
      <c r="AN1236" s="44">
        <f t="shared" si="1689"/>
        <v>0.11895956607495069</v>
      </c>
      <c r="AO1236" s="44">
        <f t="shared" si="1690"/>
        <v>18.890779092702168</v>
      </c>
      <c r="AP1236" s="44">
        <f t="shared" si="1691"/>
        <v>18.795611439842208</v>
      </c>
      <c r="AQ1236" s="44">
        <f t="shared" si="1692"/>
        <v>1.1420118343195267</v>
      </c>
      <c r="AR1236" s="44">
        <f t="shared" si="1693"/>
        <v>2.3791913214990138E-2</v>
      </c>
      <c r="AS1236" s="44">
        <f t="shared" si="1694"/>
        <v>12.038708086785009</v>
      </c>
      <c r="AT1236" s="44">
        <f t="shared" si="1695"/>
        <v>1.0706360946745561</v>
      </c>
      <c r="AU1236" s="44">
        <f t="shared" si="1696"/>
        <v>51.581854043392511</v>
      </c>
      <c r="AV1236" s="44">
        <f t="shared" si="1697"/>
        <v>75.760848126232744</v>
      </c>
      <c r="AW1236" s="44">
        <f t="shared" si="1698"/>
        <v>4646.3966962524655</v>
      </c>
      <c r="AX1236" s="44">
        <f t="shared" si="1699"/>
        <v>4.0298323471400392</v>
      </c>
      <c r="AY1236" s="44">
        <f t="shared" si="1700"/>
        <v>639.93737672583825</v>
      </c>
      <c r="AZ1236" s="44">
        <f t="shared" si="1701"/>
        <v>636.71351084812625</v>
      </c>
      <c r="BA1236" s="44">
        <f t="shared" si="1702"/>
        <v>38.68639053254438</v>
      </c>
      <c r="BB1236" s="44">
        <f t="shared" si="1703"/>
        <v>0.80596646942800798</v>
      </c>
      <c r="BC1236" s="44">
        <f t="shared" si="1704"/>
        <v>407.81903353057197</v>
      </c>
      <c r="BD1236" s="44">
        <f t="shared" si="1705"/>
        <v>36.26849112426035</v>
      </c>
      <c r="BE1236" s="44">
        <f t="shared" si="1706"/>
        <v>9.3412228796844179</v>
      </c>
      <c r="BF1236" s="44">
        <f t="shared" si="1707"/>
        <v>13.719921104536489</v>
      </c>
      <c r="BG1236" s="44">
        <f t="shared" si="1708"/>
        <v>841.43984220907294</v>
      </c>
      <c r="BH1236" s="44">
        <f t="shared" si="1709"/>
        <v>0.72978303747534512</v>
      </c>
      <c r="BI1236" s="44">
        <f t="shared" si="1710"/>
        <v>115.88954635108482</v>
      </c>
      <c r="BJ1236" s="44">
        <f t="shared" si="1711"/>
        <v>115.30571992110454</v>
      </c>
      <c r="BK1236" s="44">
        <f t="shared" si="1712"/>
        <v>7.0059171597633139</v>
      </c>
      <c r="BL1236" s="44">
        <f t="shared" si="1713"/>
        <v>0.14595660749506903</v>
      </c>
      <c r="BM1236" s="44">
        <f t="shared" si="1714"/>
        <v>73.854043392504934</v>
      </c>
      <c r="BN1236" s="44">
        <f t="shared" si="1715"/>
        <v>6.5680473372781059</v>
      </c>
      <c r="BO1236" s="39">
        <f t="shared" si="1716"/>
        <v>1.9159771094227172E-4</v>
      </c>
      <c r="BP1236" s="39">
        <f t="shared" si="1635"/>
        <v>2.8140913794646153E-4</v>
      </c>
      <c r="BQ1236" s="39">
        <f t="shared" si="1636"/>
        <v>1.7258762555971818E-2</v>
      </c>
      <c r="BR1236" s="39">
        <f t="shared" si="1637"/>
        <v>1.4968571167364976E-5</v>
      </c>
      <c r="BS1236" s="39">
        <f t="shared" si="1638"/>
        <v>2.3770091013775581E-3</v>
      </c>
      <c r="BT1236" s="39">
        <f t="shared" si="1639"/>
        <v>2.3650342444436665E-3</v>
      </c>
      <c r="BU1236" s="39">
        <f t="shared" si="1640"/>
        <v>1.4369828320670377E-4</v>
      </c>
      <c r="BV1236" s="39">
        <f t="shared" si="1641"/>
        <v>2.9937142334729956E-6</v>
      </c>
      <c r="BW1236" s="39">
        <f t="shared" si="1642"/>
        <v>1.5148194021373357E-3</v>
      </c>
      <c r="BX1236" s="39">
        <f t="shared" si="1643"/>
        <v>1.3471714050628479E-4</v>
      </c>
      <c r="BY1236" s="39">
        <f t="shared" si="1644"/>
        <v>1.8770740209065199E-4</v>
      </c>
      <c r="BZ1236" s="39">
        <f t="shared" si="1645"/>
        <v>2.7569524682064509E-4</v>
      </c>
      <c r="CA1236" s="39">
        <f t="shared" si="1646"/>
        <v>1.6908330828947007E-2</v>
      </c>
      <c r="CB1236" s="39">
        <f t="shared" si="1647"/>
        <v>1.4664640788332185E-5</v>
      </c>
      <c r="CC1236" s="39">
        <f t="shared" si="1648"/>
        <v>2.3287449571871509E-3</v>
      </c>
      <c r="CD1236" s="39">
        <f t="shared" si="1649"/>
        <v>2.317013244556485E-3</v>
      </c>
      <c r="CE1236" s="39">
        <f t="shared" si="1650"/>
        <v>1.40780551567989E-4</v>
      </c>
      <c r="CF1236" s="39">
        <f t="shared" si="1651"/>
        <v>2.9329281576664373E-6</v>
      </c>
      <c r="CG1236" s="39">
        <f t="shared" si="1652"/>
        <v>1.484061647779217E-3</v>
      </c>
      <c r="CH1236" s="39">
        <f t="shared" si="1653"/>
        <v>1.3198176709498967E-4</v>
      </c>
      <c r="CI1236" s="39">
        <f t="shared" si="1654"/>
        <v>6.3587098179724499E-3</v>
      </c>
      <c r="CJ1236" s="39">
        <f t="shared" si="1655"/>
        <v>9.3393550451470343E-3</v>
      </c>
      <c r="CK1236" s="39">
        <f t="shared" si="1656"/>
        <v>0.57278065782204945</v>
      </c>
      <c r="CL1236" s="39">
        <f t="shared" si="1657"/>
        <v>4.967742045290975E-4</v>
      </c>
      <c r="CM1236" s="39">
        <f t="shared" si="1658"/>
        <v>7.888774367922069E-2</v>
      </c>
      <c r="CN1236" s="39">
        <f t="shared" si="1659"/>
        <v>7.8490324315597423E-2</v>
      </c>
      <c r="CO1236" s="39">
        <f t="shared" si="1660"/>
        <v>4.7690323634793363E-3</v>
      </c>
      <c r="CP1236" s="39">
        <f t="shared" si="1661"/>
        <v>9.935484090581953E-5</v>
      </c>
      <c r="CQ1236" s="39">
        <f t="shared" si="1662"/>
        <v>5.0273549498344672E-2</v>
      </c>
      <c r="CR1236" s="39">
        <f t="shared" si="1663"/>
        <v>4.4709678407618778E-3</v>
      </c>
      <c r="CS1236" s="39">
        <f t="shared" si="1664"/>
        <v>1.1515314200794401E-3</v>
      </c>
      <c r="CT1236" s="39">
        <f t="shared" si="1665"/>
        <v>1.6913117732416777E-3</v>
      </c>
      <c r="CU1236" s="39">
        <f t="shared" si="1666"/>
        <v>0.10372779119934331</v>
      </c>
      <c r="CV1236" s="39">
        <f t="shared" si="1667"/>
        <v>8.9963392193706255E-5</v>
      </c>
      <c r="CW1236" s="39">
        <f t="shared" si="1668"/>
        <v>1.4286186680360554E-2</v>
      </c>
      <c r="CX1236" s="39">
        <f t="shared" si="1669"/>
        <v>1.421421596660559E-2</v>
      </c>
      <c r="CY1236" s="39">
        <f t="shared" si="1670"/>
        <v>8.6364856505958014E-4</v>
      </c>
      <c r="CZ1236" s="39">
        <f t="shared" si="1671"/>
        <v>1.7992678438741252E-5</v>
      </c>
      <c r="DA1236" s="39">
        <f t="shared" si="1672"/>
        <v>9.1042952900030737E-3</v>
      </c>
      <c r="DB1236" s="39">
        <f t="shared" si="1673"/>
        <v>8.0967052974335624E-4</v>
      </c>
    </row>
    <row r="1237" spans="1:106" ht="12.75" customHeight="1" x14ac:dyDescent="0.3">
      <c r="A1237" s="9" t="str">
        <f t="shared" si="1674"/>
        <v>22 Querétaro15-19 añosMujeres</v>
      </c>
      <c r="B1237" s="18" t="s">
        <v>57</v>
      </c>
      <c r="C1237" s="18" t="s">
        <v>16</v>
      </c>
      <c r="D1237" s="29" t="s">
        <v>78</v>
      </c>
      <c r="E1237" s="19">
        <v>98300</v>
      </c>
      <c r="F1237" s="19">
        <v>90284</v>
      </c>
      <c r="G1237" s="19">
        <v>88715</v>
      </c>
      <c r="H1237" s="19">
        <v>1522</v>
      </c>
      <c r="I1237" s="19">
        <v>47</v>
      </c>
      <c r="J1237" s="19">
        <v>7929</v>
      </c>
      <c r="K1237" s="19">
        <v>7592</v>
      </c>
      <c r="L1237" s="19">
        <v>159</v>
      </c>
      <c r="M1237" s="19">
        <v>178</v>
      </c>
      <c r="N1237" s="19">
        <v>87</v>
      </c>
      <c r="O1237" s="38">
        <f>+'07'!E1236-'05'!J1237</f>
        <v>1522</v>
      </c>
      <c r="P1237" s="38">
        <f t="shared" si="1675"/>
        <v>9451</v>
      </c>
      <c r="Q1237" s="39">
        <f>'07'!F1236/'05'!$P1237</f>
        <v>0.10252883292773252</v>
      </c>
      <c r="R1237" s="39">
        <f>'07'!G1236/'05'!$P1237</f>
        <v>3.5869220188339858E-2</v>
      </c>
      <c r="S1237" s="39">
        <f>'07'!H1236/'05'!$P1237</f>
        <v>0.4866151729975664</v>
      </c>
      <c r="T1237" s="39">
        <f>'07'!I1236/'05'!$P1237</f>
        <v>4.8883716008887947E-2</v>
      </c>
      <c r="U1237" s="39">
        <f>'07'!J1236/'05'!$P1237</f>
        <v>0.19606390858110254</v>
      </c>
      <c r="V1237" s="39">
        <f>'07'!K1236/'05'!$P1237</f>
        <v>8.2954184742355302E-2</v>
      </c>
      <c r="W1237" s="39">
        <f>'07'!L1236/'05'!$P1237</f>
        <v>4.443974182626177E-3</v>
      </c>
      <c r="X1237" s="39">
        <f>'07'!M1236/'05'!$P1237</f>
        <v>2.1161781822029416E-4</v>
      </c>
      <c r="Y1237" s="39">
        <f>'07'!N1236/'05'!$P1237</f>
        <v>3.7773780552322507E-2</v>
      </c>
      <c r="Z1237" s="39">
        <f>'07'!O1236/'05'!$P1237</f>
        <v>4.6555920008464714E-3</v>
      </c>
      <c r="AA1237" s="44">
        <f t="shared" si="1676"/>
        <v>16.302084435509471</v>
      </c>
      <c r="AB1237" s="44">
        <f t="shared" si="1677"/>
        <v>5.7032060099460375</v>
      </c>
      <c r="AC1237" s="44">
        <f t="shared" si="1678"/>
        <v>77.371812506613054</v>
      </c>
      <c r="AD1237" s="44">
        <f t="shared" si="1679"/>
        <v>7.7725108454131835</v>
      </c>
      <c r="AE1237" s="44">
        <f t="shared" si="1680"/>
        <v>31.174161464395304</v>
      </c>
      <c r="AF1237" s="44">
        <f t="shared" si="1681"/>
        <v>13.189715374034494</v>
      </c>
      <c r="AG1237" s="44">
        <f t="shared" si="1682"/>
        <v>0.70659189503756215</v>
      </c>
      <c r="AH1237" s="44">
        <f t="shared" si="1683"/>
        <v>3.3647233097026774E-2</v>
      </c>
      <c r="AI1237" s="44">
        <f t="shared" si="1684"/>
        <v>6.006031107819279</v>
      </c>
      <c r="AJ1237" s="44">
        <f t="shared" si="1685"/>
        <v>0.74023912813458892</v>
      </c>
      <c r="AK1237" s="44">
        <f t="shared" si="1686"/>
        <v>18.250132261136386</v>
      </c>
      <c r="AL1237" s="44">
        <f t="shared" si="1687"/>
        <v>6.384721193524495</v>
      </c>
      <c r="AM1237" s="44">
        <f t="shared" si="1688"/>
        <v>86.617500793566819</v>
      </c>
      <c r="AN1237" s="44">
        <f t="shared" si="1689"/>
        <v>8.7013014495820542</v>
      </c>
      <c r="AO1237" s="44">
        <f t="shared" si="1690"/>
        <v>34.899375727436251</v>
      </c>
      <c r="AP1237" s="44">
        <f t="shared" si="1691"/>
        <v>14.765844884139243</v>
      </c>
      <c r="AQ1237" s="44">
        <f t="shared" si="1692"/>
        <v>0.79102740450745956</v>
      </c>
      <c r="AR1237" s="44">
        <f t="shared" si="1693"/>
        <v>3.766797164321236E-2</v>
      </c>
      <c r="AS1237" s="44">
        <f t="shared" si="1694"/>
        <v>6.7237329383134066</v>
      </c>
      <c r="AT1237" s="44">
        <f t="shared" si="1695"/>
        <v>0.8286953761506719</v>
      </c>
      <c r="AU1237" s="44">
        <f t="shared" si="1696"/>
        <v>778.39889958734523</v>
      </c>
      <c r="AV1237" s="44">
        <f t="shared" si="1697"/>
        <v>272.31911966987622</v>
      </c>
      <c r="AW1237" s="44">
        <f t="shared" si="1698"/>
        <v>3694.3823933975241</v>
      </c>
      <c r="AX1237" s="44">
        <f t="shared" si="1699"/>
        <v>371.1251719394773</v>
      </c>
      <c r="AY1237" s="44">
        <f t="shared" si="1700"/>
        <v>1488.5171939477304</v>
      </c>
      <c r="AZ1237" s="44">
        <f t="shared" si="1701"/>
        <v>629.78817056396144</v>
      </c>
      <c r="BA1237" s="44">
        <f t="shared" si="1702"/>
        <v>33.738651994497936</v>
      </c>
      <c r="BB1237" s="44">
        <f t="shared" si="1703"/>
        <v>1.6066024759284734</v>
      </c>
      <c r="BC1237" s="44">
        <f t="shared" si="1704"/>
        <v>286.77854195323249</v>
      </c>
      <c r="BD1237" s="44">
        <f t="shared" si="1705"/>
        <v>35.345254470426411</v>
      </c>
      <c r="BE1237" s="44">
        <f t="shared" si="1706"/>
        <v>156.0488837160089</v>
      </c>
      <c r="BF1237" s="44">
        <f t="shared" si="1707"/>
        <v>54.592953126653263</v>
      </c>
      <c r="BG1237" s="44">
        <f t="shared" si="1708"/>
        <v>740.62829330229602</v>
      </c>
      <c r="BH1237" s="44">
        <f t="shared" si="1709"/>
        <v>74.401015765527461</v>
      </c>
      <c r="BI1237" s="44">
        <f t="shared" si="1710"/>
        <v>298.40926886043803</v>
      </c>
      <c r="BJ1237" s="44">
        <f t="shared" si="1711"/>
        <v>126.25626917786477</v>
      </c>
      <c r="BK1237" s="44">
        <f t="shared" si="1712"/>
        <v>6.7637287059570417</v>
      </c>
      <c r="BL1237" s="44">
        <f t="shared" si="1713"/>
        <v>0.32208231933128773</v>
      </c>
      <c r="BM1237" s="44">
        <f t="shared" si="1714"/>
        <v>57.491694000634858</v>
      </c>
      <c r="BN1237" s="44">
        <f t="shared" si="1715"/>
        <v>7.0858110252883293</v>
      </c>
      <c r="BO1237" s="39">
        <f t="shared" si="1716"/>
        <v>1.7249057703427649E-3</v>
      </c>
      <c r="BP1237" s="39">
        <f t="shared" si="1635"/>
        <v>6.0345000634282487E-4</v>
      </c>
      <c r="BQ1237" s="39">
        <f t="shared" si="1636"/>
        <v>8.1866270771995611E-3</v>
      </c>
      <c r="BR1237" s="39">
        <f t="shared" si="1637"/>
        <v>8.224008935999559E-4</v>
      </c>
      <c r="BS1237" s="39">
        <f t="shared" si="1638"/>
        <v>3.2985040169712524E-3</v>
      </c>
      <c r="BT1237" s="39">
        <f t="shared" si="1639"/>
        <v>1.3955893951999253E-3</v>
      </c>
      <c r="BU1237" s="39">
        <f t="shared" si="1640"/>
        <v>7.4763717599995988E-5</v>
      </c>
      <c r="BV1237" s="39">
        <f t="shared" si="1641"/>
        <v>3.5601770285712385E-6</v>
      </c>
      <c r="BW1237" s="39">
        <f t="shared" si="1642"/>
        <v>6.35491599599966E-4</v>
      </c>
      <c r="BX1237" s="39">
        <f t="shared" si="1643"/>
        <v>7.8323894628567234E-5</v>
      </c>
      <c r="BY1237" s="39">
        <f t="shared" si="1644"/>
        <v>1.9310265856667427E-3</v>
      </c>
      <c r="BZ1237" s="39">
        <f t="shared" si="1645"/>
        <v>6.75560384459263E-4</v>
      </c>
      <c r="CA1237" s="39">
        <f t="shared" si="1646"/>
        <v>9.1649032688146028E-3</v>
      </c>
      <c r="CB1237" s="39">
        <f t="shared" si="1647"/>
        <v>9.206752142188186E-4</v>
      </c>
      <c r="CC1237" s="39">
        <f t="shared" si="1648"/>
        <v>3.6926648743451753E-3</v>
      </c>
      <c r="CD1237" s="39">
        <f t="shared" si="1649"/>
        <v>1.5623579392804194E-3</v>
      </c>
      <c r="CE1237" s="39">
        <f t="shared" si="1650"/>
        <v>8.3697746747165333E-5</v>
      </c>
      <c r="CF1237" s="39">
        <f t="shared" si="1651"/>
        <v>3.9856069879602538E-6</v>
      </c>
      <c r="CG1237" s="39">
        <f t="shared" si="1652"/>
        <v>7.1143084735090535E-4</v>
      </c>
      <c r="CH1237" s="39">
        <f t="shared" si="1653"/>
        <v>8.768335373512559E-5</v>
      </c>
      <c r="CI1237" s="39">
        <f t="shared" si="1654"/>
        <v>8.2361538417875912E-2</v>
      </c>
      <c r="CJ1237" s="39">
        <f t="shared" si="1655"/>
        <v>2.8813788982105196E-2</v>
      </c>
      <c r="CK1237" s="39">
        <f t="shared" si="1656"/>
        <v>0.39089857088112623</v>
      </c>
      <c r="CL1237" s="39">
        <f t="shared" si="1657"/>
        <v>3.9268349586231856E-2</v>
      </c>
      <c r="CM1237" s="39">
        <f t="shared" si="1658"/>
        <v>0.15749838048330658</v>
      </c>
      <c r="CN1237" s="39">
        <f t="shared" si="1659"/>
        <v>6.6637199297848004E-2</v>
      </c>
      <c r="CO1237" s="39">
        <f t="shared" si="1660"/>
        <v>3.5698499623847144E-3</v>
      </c>
      <c r="CP1237" s="39">
        <f t="shared" si="1661"/>
        <v>1.6999285535165308E-4</v>
      </c>
      <c r="CQ1237" s="39">
        <f t="shared" si="1662"/>
        <v>3.0343724680270075E-2</v>
      </c>
      <c r="CR1237" s="39">
        <f t="shared" si="1663"/>
        <v>3.7398428177363679E-3</v>
      </c>
      <c r="CS1237" s="39">
        <f t="shared" si="1664"/>
        <v>1.6511362153847096E-2</v>
      </c>
      <c r="CT1237" s="39">
        <f t="shared" si="1665"/>
        <v>5.7764208154325748E-3</v>
      </c>
      <c r="CU1237" s="39">
        <f t="shared" si="1666"/>
        <v>7.8365071770425981E-2</v>
      </c>
      <c r="CV1237" s="39">
        <f t="shared" si="1667"/>
        <v>7.8722903148373147E-3</v>
      </c>
      <c r="CW1237" s="39">
        <f t="shared" si="1668"/>
        <v>3.1574359206479531E-2</v>
      </c>
      <c r="CX1237" s="39">
        <f t="shared" si="1669"/>
        <v>1.3359038110026956E-2</v>
      </c>
      <c r="CY1237" s="39">
        <f t="shared" si="1670"/>
        <v>7.156627558943013E-4</v>
      </c>
      <c r="CZ1237" s="39">
        <f t="shared" si="1671"/>
        <v>3.4079178852109592E-5</v>
      </c>
      <c r="DA1237" s="39">
        <f t="shared" si="1672"/>
        <v>6.0831334251015617E-3</v>
      </c>
      <c r="DB1237" s="39">
        <f t="shared" si="1673"/>
        <v>7.4974193474641087E-4</v>
      </c>
    </row>
    <row r="1238" spans="1:106" ht="12.75" customHeight="1" x14ac:dyDescent="0.3">
      <c r="A1238" s="9" t="str">
        <f t="shared" si="1674"/>
        <v>22 Querétaro20-24 añosMujeres</v>
      </c>
      <c r="B1238" s="18" t="s">
        <v>57</v>
      </c>
      <c r="C1238" s="18" t="s">
        <v>16</v>
      </c>
      <c r="D1238" s="29" t="s">
        <v>79</v>
      </c>
      <c r="E1238" s="19">
        <v>104692</v>
      </c>
      <c r="F1238" s="19">
        <v>91263</v>
      </c>
      <c r="G1238" s="19">
        <v>88696</v>
      </c>
      <c r="H1238" s="19">
        <v>2497</v>
      </c>
      <c r="I1238" s="19">
        <v>70</v>
      </c>
      <c r="J1238" s="19">
        <v>13256</v>
      </c>
      <c r="K1238" s="19">
        <v>12814</v>
      </c>
      <c r="L1238" s="19">
        <v>159</v>
      </c>
      <c r="M1238" s="19">
        <v>283</v>
      </c>
      <c r="N1238" s="19">
        <v>173</v>
      </c>
      <c r="O1238" s="38">
        <f>+'07'!E1237-'05'!J1238</f>
        <v>2497</v>
      </c>
      <c r="P1238" s="38">
        <f t="shared" si="1675"/>
        <v>15753</v>
      </c>
      <c r="Q1238" s="39">
        <f>'07'!F1237/'05'!$P1238</f>
        <v>0.26566368310797944</v>
      </c>
      <c r="R1238" s="39">
        <f>'07'!G1237/'05'!$P1238</f>
        <v>9.369643877356694E-2</v>
      </c>
      <c r="S1238" s="39">
        <f>'07'!H1237/'05'!$P1238</f>
        <v>0.21659366469878752</v>
      </c>
      <c r="T1238" s="39">
        <f>'07'!I1237/'05'!$P1238</f>
        <v>0.10309147463975116</v>
      </c>
      <c r="U1238" s="39">
        <f>'07'!J1237/'05'!$P1238</f>
        <v>0.22541738081635243</v>
      </c>
      <c r="V1238" s="39">
        <f>'07'!K1237/'05'!$P1238</f>
        <v>4.9514378213673584E-2</v>
      </c>
      <c r="W1238" s="39">
        <f>'07'!L1237/'05'!$P1238</f>
        <v>2.412238938614867E-3</v>
      </c>
      <c r="X1238" s="39">
        <f>'07'!M1237/'05'!$P1238</f>
        <v>1.2695994413762458E-4</v>
      </c>
      <c r="Y1238" s="39">
        <f>'07'!N1237/'05'!$P1238</f>
        <v>3.6564463911635876E-2</v>
      </c>
      <c r="Z1238" s="39">
        <f>'07'!O1237/'05'!$P1238</f>
        <v>6.9193169555005398E-3</v>
      </c>
      <c r="AA1238" s="44">
        <f t="shared" si="1676"/>
        <v>42.240525614168732</v>
      </c>
      <c r="AB1238" s="44">
        <f t="shared" si="1677"/>
        <v>14.897733764997144</v>
      </c>
      <c r="AC1238" s="44">
        <f t="shared" si="1678"/>
        <v>34.438392687107218</v>
      </c>
      <c r="AD1238" s="44">
        <f t="shared" si="1679"/>
        <v>16.391544467720433</v>
      </c>
      <c r="AE1238" s="44">
        <f t="shared" si="1680"/>
        <v>35.841363549800036</v>
      </c>
      <c r="AF1238" s="44">
        <f t="shared" si="1681"/>
        <v>7.8727861359741</v>
      </c>
      <c r="AG1238" s="44">
        <f t="shared" si="1682"/>
        <v>0.38354599123976385</v>
      </c>
      <c r="AH1238" s="44">
        <f t="shared" si="1683"/>
        <v>2.0186631117882308E-2</v>
      </c>
      <c r="AI1238" s="44">
        <f t="shared" si="1684"/>
        <v>5.8137497619501044</v>
      </c>
      <c r="AJ1238" s="44">
        <f t="shared" si="1685"/>
        <v>1.1001713959245858</v>
      </c>
      <c r="AK1238" s="44">
        <f t="shared" si="1686"/>
        <v>75.182822319558184</v>
      </c>
      <c r="AL1238" s="44">
        <f t="shared" si="1687"/>
        <v>26.516092172919443</v>
      </c>
      <c r="AM1238" s="44">
        <f t="shared" si="1688"/>
        <v>61.296007109756864</v>
      </c>
      <c r="AN1238" s="44">
        <f t="shared" si="1689"/>
        <v>29.174887323049578</v>
      </c>
      <c r="AO1238" s="44">
        <f t="shared" si="1690"/>
        <v>63.793118771027736</v>
      </c>
      <c r="AP1238" s="44">
        <f t="shared" si="1691"/>
        <v>14.012569034469625</v>
      </c>
      <c r="AQ1238" s="44">
        <f t="shared" si="1692"/>
        <v>0.68266361962800737</v>
      </c>
      <c r="AR1238" s="44">
        <f t="shared" si="1693"/>
        <v>3.5929664190947758E-2</v>
      </c>
      <c r="AS1238" s="44">
        <f t="shared" si="1694"/>
        <v>10.347743286992953</v>
      </c>
      <c r="AT1238" s="44">
        <f t="shared" si="1695"/>
        <v>1.9581666984066528</v>
      </c>
      <c r="AU1238" s="44">
        <f t="shared" si="1696"/>
        <v>3404.2144353456488</v>
      </c>
      <c r="AV1238" s="44">
        <f t="shared" si="1697"/>
        <v>1200.6261664444867</v>
      </c>
      <c r="AW1238" s="44">
        <f t="shared" si="1698"/>
        <v>2775.4312194502631</v>
      </c>
      <c r="AX1238" s="44">
        <f t="shared" si="1699"/>
        <v>1321.0141560337713</v>
      </c>
      <c r="AY1238" s="44">
        <f t="shared" si="1700"/>
        <v>2888.4983177807399</v>
      </c>
      <c r="AZ1238" s="44">
        <f t="shared" si="1701"/>
        <v>634.47724243001335</v>
      </c>
      <c r="BA1238" s="44">
        <f t="shared" si="1702"/>
        <v>30.910429759410906</v>
      </c>
      <c r="BB1238" s="44">
        <f t="shared" si="1703"/>
        <v>1.6268647241795213</v>
      </c>
      <c r="BC1238" s="44">
        <f t="shared" si="1704"/>
        <v>468.53704056370213</v>
      </c>
      <c r="BD1238" s="44">
        <f t="shared" si="1705"/>
        <v>88.664127467783914</v>
      </c>
      <c r="BE1238" s="44">
        <f t="shared" si="1706"/>
        <v>663.3622167206247</v>
      </c>
      <c r="BF1238" s="44">
        <f t="shared" si="1707"/>
        <v>233.96000761759666</v>
      </c>
      <c r="BG1238" s="44">
        <f t="shared" si="1708"/>
        <v>540.83438075287245</v>
      </c>
      <c r="BH1238" s="44">
        <f t="shared" si="1709"/>
        <v>257.41941217545866</v>
      </c>
      <c r="BI1238" s="44">
        <f t="shared" si="1710"/>
        <v>562.86719989843198</v>
      </c>
      <c r="BJ1238" s="44">
        <f t="shared" si="1711"/>
        <v>123.63740239954294</v>
      </c>
      <c r="BK1238" s="44">
        <f t="shared" si="1712"/>
        <v>6.0233606297213225</v>
      </c>
      <c r="BL1238" s="44">
        <f t="shared" si="1713"/>
        <v>0.31701898051164856</v>
      </c>
      <c r="BM1238" s="44">
        <f t="shared" si="1714"/>
        <v>91.301466387354779</v>
      </c>
      <c r="BN1238" s="44">
        <f t="shared" si="1715"/>
        <v>17.277534437884849</v>
      </c>
      <c r="BO1238" s="39">
        <f t="shared" si="1716"/>
        <v>2.6814273861593811E-3</v>
      </c>
      <c r="BP1238" s="39">
        <f t="shared" si="1635"/>
        <v>9.4570772329062038E-4</v>
      </c>
      <c r="BQ1238" s="39">
        <f t="shared" si="1636"/>
        <v>2.1861482058723558E-3</v>
      </c>
      <c r="BR1238" s="39">
        <f t="shared" si="1637"/>
        <v>1.0405347849755876E-3</v>
      </c>
      <c r="BS1238" s="39">
        <f t="shared" si="1638"/>
        <v>2.275208757049453E-3</v>
      </c>
      <c r="BT1238" s="39">
        <f t="shared" si="1639"/>
        <v>4.9976424401536855E-4</v>
      </c>
      <c r="BU1238" s="39">
        <f t="shared" si="1640"/>
        <v>2.4347488811005133E-5</v>
      </c>
      <c r="BV1238" s="39">
        <f t="shared" si="1641"/>
        <v>1.2814467795265859E-6</v>
      </c>
      <c r="BW1238" s="39">
        <f t="shared" si="1642"/>
        <v>3.6905667250365675E-4</v>
      </c>
      <c r="BX1238" s="39">
        <f t="shared" si="1643"/>
        <v>6.9838849484198931E-5</v>
      </c>
      <c r="BY1238" s="39">
        <f t="shared" si="1644"/>
        <v>4.7726034609000311E-3</v>
      </c>
      <c r="BZ1238" s="39">
        <f t="shared" si="1645"/>
        <v>1.6832407905109784E-3</v>
      </c>
      <c r="CA1238" s="39">
        <f t="shared" si="1646"/>
        <v>3.8910688192570855E-3</v>
      </c>
      <c r="CB1238" s="39">
        <f t="shared" si="1647"/>
        <v>1.8520210323779329E-3</v>
      </c>
      <c r="CC1238" s="39">
        <f t="shared" si="1648"/>
        <v>4.0495853977672658E-3</v>
      </c>
      <c r="CD1238" s="39">
        <f t="shared" si="1649"/>
        <v>8.8951749092043575E-4</v>
      </c>
      <c r="CE1238" s="39">
        <f t="shared" si="1650"/>
        <v>4.3335467506380204E-5</v>
      </c>
      <c r="CF1238" s="39">
        <f t="shared" si="1651"/>
        <v>2.2808140792831688E-6</v>
      </c>
      <c r="CG1238" s="39">
        <f t="shared" si="1652"/>
        <v>6.5687445483355255E-4</v>
      </c>
      <c r="CH1238" s="39">
        <f t="shared" si="1653"/>
        <v>1.243043673209327E-4</v>
      </c>
      <c r="CI1238" s="39">
        <f t="shared" si="1654"/>
        <v>0.21609943727198938</v>
      </c>
      <c r="CJ1238" s="39">
        <f t="shared" si="1655"/>
        <v>7.6215715510981191E-2</v>
      </c>
      <c r="CK1238" s="39">
        <f t="shared" si="1656"/>
        <v>0.17618429628961232</v>
      </c>
      <c r="CL1238" s="39">
        <f t="shared" si="1657"/>
        <v>8.3857941727529445E-2</v>
      </c>
      <c r="CM1238" s="39">
        <f t="shared" si="1658"/>
        <v>0.18336179253353266</v>
      </c>
      <c r="CN1238" s="39">
        <f t="shared" si="1659"/>
        <v>4.027659762775429E-2</v>
      </c>
      <c r="CO1238" s="39">
        <f t="shared" si="1660"/>
        <v>1.9621932177623885E-3</v>
      </c>
      <c r="CP1238" s="39">
        <f t="shared" si="1661"/>
        <v>1.0327332725065202E-4</v>
      </c>
      <c r="CQ1238" s="39">
        <f t="shared" si="1662"/>
        <v>2.9742718248187781E-2</v>
      </c>
      <c r="CR1238" s="39">
        <f t="shared" si="1663"/>
        <v>5.6283963351605355E-3</v>
      </c>
      <c r="CS1238" s="39">
        <f t="shared" si="1664"/>
        <v>4.211021498893066E-2</v>
      </c>
      <c r="CT1238" s="39">
        <f t="shared" si="1665"/>
        <v>1.4851774748784146E-2</v>
      </c>
      <c r="CU1238" s="39">
        <f t="shared" si="1666"/>
        <v>3.4332151384045731E-2</v>
      </c>
      <c r="CV1238" s="39">
        <f t="shared" si="1667"/>
        <v>1.6340977094868193E-2</v>
      </c>
      <c r="CW1238" s="39">
        <f t="shared" si="1668"/>
        <v>3.5730794128003049E-2</v>
      </c>
      <c r="CX1238" s="39">
        <f t="shared" si="1669"/>
        <v>7.8484988509834909E-3</v>
      </c>
      <c r="CY1238" s="39">
        <f t="shared" si="1670"/>
        <v>3.8236276453509313E-4</v>
      </c>
      <c r="CZ1238" s="39">
        <f t="shared" si="1671"/>
        <v>2.0124356028162798E-5</v>
      </c>
      <c r="DA1238" s="39">
        <f t="shared" si="1672"/>
        <v>5.7958145361108855E-3</v>
      </c>
      <c r="DB1238" s="39">
        <f t="shared" si="1673"/>
        <v>1.0967774035348728E-3</v>
      </c>
    </row>
    <row r="1239" spans="1:106" ht="12.75" customHeight="1" x14ac:dyDescent="0.3">
      <c r="A1239" s="9" t="str">
        <f t="shared" si="1674"/>
        <v>22 Querétaro25-29 añosMujeres</v>
      </c>
      <c r="B1239" s="18" t="s">
        <v>57</v>
      </c>
      <c r="C1239" s="18" t="s">
        <v>16</v>
      </c>
      <c r="D1239" s="29" t="s">
        <v>80</v>
      </c>
      <c r="E1239" s="19">
        <v>108596</v>
      </c>
      <c r="F1239" s="19">
        <v>92292</v>
      </c>
      <c r="G1239" s="19">
        <v>89418</v>
      </c>
      <c r="H1239" s="19">
        <v>2782</v>
      </c>
      <c r="I1239" s="19">
        <v>92</v>
      </c>
      <c r="J1239" s="19">
        <v>16157</v>
      </c>
      <c r="K1239" s="19">
        <v>15511</v>
      </c>
      <c r="L1239" s="19">
        <v>157</v>
      </c>
      <c r="M1239" s="19">
        <v>489</v>
      </c>
      <c r="N1239" s="19">
        <v>147</v>
      </c>
      <c r="O1239" s="38">
        <f>+'07'!E1238-'05'!J1239</f>
        <v>2782</v>
      </c>
      <c r="P1239" s="38">
        <f t="shared" si="1675"/>
        <v>18939</v>
      </c>
      <c r="Q1239" s="39">
        <f>'07'!F1238/'05'!$P1239</f>
        <v>0.31833782142668565</v>
      </c>
      <c r="R1239" s="39">
        <f>'07'!G1238/'05'!$P1239</f>
        <v>0.19182638998891177</v>
      </c>
      <c r="S1239" s="39">
        <f>'07'!H1238/'05'!$P1239</f>
        <v>0.20682190189555943</v>
      </c>
      <c r="T1239" s="39">
        <f>'07'!I1238/'05'!$P1239</f>
        <v>0.12123132161148951</v>
      </c>
      <c r="U1239" s="39">
        <f>'07'!J1238/'05'!$P1239</f>
        <v>5.227308728021543E-2</v>
      </c>
      <c r="V1239" s="39">
        <f>'07'!K1238/'05'!$P1239</f>
        <v>5.2220286181952583E-2</v>
      </c>
      <c r="W1239" s="39">
        <f>'07'!L1238/'05'!$P1239</f>
        <v>2.1120439305137547E-3</v>
      </c>
      <c r="X1239" s="39">
        <f>'07'!M1238/'05'!$P1239</f>
        <v>2.6400549131421933E-4</v>
      </c>
      <c r="Y1239" s="39">
        <f>'07'!N1238/'05'!$P1239</f>
        <v>4.9157822482707642E-2</v>
      </c>
      <c r="Z1239" s="39">
        <f>'07'!O1238/'05'!$P1239</f>
        <v>5.7553197106499816E-3</v>
      </c>
      <c r="AA1239" s="44">
        <f t="shared" si="1676"/>
        <v>49.979037963989647</v>
      </c>
      <c r="AB1239" s="44">
        <f t="shared" si="1677"/>
        <v>30.11674322825915</v>
      </c>
      <c r="AC1239" s="44">
        <f t="shared" si="1678"/>
        <v>32.471038597602828</v>
      </c>
      <c r="AD1239" s="44">
        <f t="shared" si="1679"/>
        <v>19.033317493003853</v>
      </c>
      <c r="AE1239" s="44">
        <f t="shared" si="1680"/>
        <v>8.2068747029938223</v>
      </c>
      <c r="AF1239" s="44">
        <f t="shared" si="1681"/>
        <v>8.1985849305665557</v>
      </c>
      <c r="AG1239" s="44">
        <f t="shared" si="1682"/>
        <v>0.33159089709065948</v>
      </c>
      <c r="AH1239" s="44">
        <f t="shared" si="1683"/>
        <v>4.1448862136332434E-2</v>
      </c>
      <c r="AI1239" s="44">
        <f t="shared" si="1684"/>
        <v>7.7177781297851</v>
      </c>
      <c r="AJ1239" s="44">
        <f t="shared" si="1685"/>
        <v>0.90358519457204711</v>
      </c>
      <c r="AK1239" s="44">
        <f t="shared" si="1686"/>
        <v>155.66719467764929</v>
      </c>
      <c r="AL1239" s="44">
        <f t="shared" si="1687"/>
        <v>93.803104704577862</v>
      </c>
      <c r="AM1239" s="44">
        <f t="shared" si="1688"/>
        <v>101.13591002692857</v>
      </c>
      <c r="AN1239" s="44">
        <f t="shared" si="1689"/>
        <v>59.28211626801837</v>
      </c>
      <c r="AO1239" s="44">
        <f t="shared" si="1690"/>
        <v>25.561539680025344</v>
      </c>
      <c r="AP1239" s="44">
        <f t="shared" si="1691"/>
        <v>25.535719942974811</v>
      </c>
      <c r="AQ1239" s="44">
        <f t="shared" si="1692"/>
        <v>1.032789482021226</v>
      </c>
      <c r="AR1239" s="44">
        <f t="shared" si="1693"/>
        <v>0.12909868525265325</v>
      </c>
      <c r="AS1239" s="44">
        <f t="shared" si="1694"/>
        <v>24.038175194044037</v>
      </c>
      <c r="AT1239" s="44">
        <f t="shared" si="1695"/>
        <v>2.8143513385078411</v>
      </c>
      <c r="AU1239" s="44">
        <f t="shared" si="1696"/>
        <v>4937.7379481493208</v>
      </c>
      <c r="AV1239" s="44">
        <f t="shared" si="1697"/>
        <v>2975.4191351180107</v>
      </c>
      <c r="AW1239" s="44">
        <f t="shared" si="1698"/>
        <v>3208.0145203020224</v>
      </c>
      <c r="AX1239" s="44">
        <f t="shared" si="1699"/>
        <v>1880.4190295158139</v>
      </c>
      <c r="AY1239" s="44">
        <f t="shared" si="1700"/>
        <v>810.80785680342149</v>
      </c>
      <c r="AZ1239" s="44">
        <f t="shared" si="1701"/>
        <v>809.98885896826653</v>
      </c>
      <c r="BA1239" s="44">
        <f t="shared" si="1702"/>
        <v>32.759913406198848</v>
      </c>
      <c r="BB1239" s="44">
        <f t="shared" si="1703"/>
        <v>4.094989175774856</v>
      </c>
      <c r="BC1239" s="44">
        <f t="shared" si="1704"/>
        <v>762.48698452927817</v>
      </c>
      <c r="BD1239" s="44">
        <f t="shared" si="1705"/>
        <v>89.270764031891872</v>
      </c>
      <c r="BE1239" s="44">
        <f t="shared" si="1706"/>
        <v>885.6158192090395</v>
      </c>
      <c r="BF1239" s="44">
        <f t="shared" si="1707"/>
        <v>533.66101694915255</v>
      </c>
      <c r="BG1239" s="44">
        <f t="shared" si="1708"/>
        <v>575.37853107344631</v>
      </c>
      <c r="BH1239" s="44">
        <f t="shared" si="1709"/>
        <v>337.26553672316385</v>
      </c>
      <c r="BI1239" s="44">
        <f t="shared" si="1710"/>
        <v>145.42372881355934</v>
      </c>
      <c r="BJ1239" s="44">
        <f t="shared" si="1711"/>
        <v>145.27683615819208</v>
      </c>
      <c r="BK1239" s="44">
        <f t="shared" si="1712"/>
        <v>5.8757062146892656</v>
      </c>
      <c r="BL1239" s="44">
        <f t="shared" si="1713"/>
        <v>0.7344632768361582</v>
      </c>
      <c r="BM1239" s="44">
        <f t="shared" si="1714"/>
        <v>136.75706214689265</v>
      </c>
      <c r="BN1239" s="44">
        <f t="shared" si="1715"/>
        <v>16.011299435028249</v>
      </c>
      <c r="BO1239" s="39">
        <f t="shared" si="1716"/>
        <v>2.6389480946190213E-3</v>
      </c>
      <c r="BP1239" s="39">
        <f t="shared" si="1635"/>
        <v>1.590197118552149E-3</v>
      </c>
      <c r="BQ1239" s="39">
        <f t="shared" si="1636"/>
        <v>1.7145064996886229E-3</v>
      </c>
      <c r="BR1239" s="39">
        <f t="shared" si="1637"/>
        <v>1.0049800672160016E-3</v>
      </c>
      <c r="BS1239" s="39">
        <f t="shared" si="1638"/>
        <v>4.3333199762362441E-4</v>
      </c>
      <c r="BT1239" s="39">
        <f t="shared" si="1639"/>
        <v>4.3289428853511569E-4</v>
      </c>
      <c r="BU1239" s="39">
        <f t="shared" si="1640"/>
        <v>1.7508363540348459E-5</v>
      </c>
      <c r="BV1239" s="39">
        <f t="shared" si="1641"/>
        <v>2.1885454425435573E-6</v>
      </c>
      <c r="BW1239" s="39">
        <f t="shared" si="1642"/>
        <v>4.0750716140161043E-4</v>
      </c>
      <c r="BX1239" s="39">
        <f t="shared" si="1643"/>
        <v>4.7710290647449558E-5</v>
      </c>
      <c r="BY1239" s="39">
        <f t="shared" si="1644"/>
        <v>8.2193988424758054E-3</v>
      </c>
      <c r="BZ1239" s="39">
        <f t="shared" si="1645"/>
        <v>4.9529069488662477E-3</v>
      </c>
      <c r="CA1239" s="39">
        <f t="shared" si="1646"/>
        <v>5.3400871232339919E-3</v>
      </c>
      <c r="CB1239" s="39">
        <f t="shared" si="1647"/>
        <v>3.1301608462969729E-3</v>
      </c>
      <c r="CC1239" s="39">
        <f t="shared" si="1648"/>
        <v>1.3496773683946007E-3</v>
      </c>
      <c r="CD1239" s="39">
        <f t="shared" si="1649"/>
        <v>1.3483140579214749E-3</v>
      </c>
      <c r="CE1239" s="39">
        <f t="shared" si="1650"/>
        <v>5.4532418925034371E-5</v>
      </c>
      <c r="CF1239" s="39">
        <f t="shared" si="1651"/>
        <v>6.8165523656292963E-6</v>
      </c>
      <c r="CG1239" s="39">
        <f t="shared" si="1652"/>
        <v>1.2692420504801752E-3</v>
      </c>
      <c r="CH1239" s="39">
        <f t="shared" si="1653"/>
        <v>1.4860084157071869E-4</v>
      </c>
      <c r="CI1239" s="39">
        <f t="shared" si="1654"/>
        <v>0.26071798659640533</v>
      </c>
      <c r="CJ1239" s="39">
        <f t="shared" si="1655"/>
        <v>0.157105398126512</v>
      </c>
      <c r="CK1239" s="39">
        <f t="shared" si="1656"/>
        <v>0.16938668991509703</v>
      </c>
      <c r="CL1239" s="39">
        <f t="shared" si="1657"/>
        <v>9.9288189952785988E-2</v>
      </c>
      <c r="CM1239" s="39">
        <f t="shared" si="1658"/>
        <v>4.2811545319363299E-2</v>
      </c>
      <c r="CN1239" s="39">
        <f t="shared" si="1659"/>
        <v>4.2768301334192224E-2</v>
      </c>
      <c r="CO1239" s="39">
        <f t="shared" si="1660"/>
        <v>1.7297594068429614E-3</v>
      </c>
      <c r="CP1239" s="39">
        <f t="shared" si="1661"/>
        <v>2.1621992585537018E-4</v>
      </c>
      <c r="CQ1239" s="39">
        <f t="shared" si="1662"/>
        <v>4.0260150194269928E-2</v>
      </c>
      <c r="CR1239" s="39">
        <f t="shared" si="1663"/>
        <v>4.7135943836470705E-3</v>
      </c>
      <c r="CS1239" s="39">
        <f t="shared" si="1664"/>
        <v>4.6761487893185461E-2</v>
      </c>
      <c r="CT1239" s="39">
        <f t="shared" si="1665"/>
        <v>2.8177887794981392E-2</v>
      </c>
      <c r="CU1239" s="39">
        <f t="shared" si="1666"/>
        <v>3.0380618357539801E-2</v>
      </c>
      <c r="CV1239" s="39">
        <f t="shared" si="1667"/>
        <v>1.7807990745190551E-2</v>
      </c>
      <c r="CW1239" s="39">
        <f t="shared" si="1668"/>
        <v>7.6785325948339053E-3</v>
      </c>
      <c r="CX1239" s="39">
        <f t="shared" si="1669"/>
        <v>7.6707765013037691E-3</v>
      </c>
      <c r="CY1239" s="39">
        <f t="shared" si="1670"/>
        <v>3.1024374120541029E-4</v>
      </c>
      <c r="CZ1239" s="39">
        <f t="shared" si="1671"/>
        <v>3.8780467650676286E-5</v>
      </c>
      <c r="DA1239" s="39">
        <f t="shared" si="1672"/>
        <v>7.2209230765559245E-3</v>
      </c>
      <c r="DB1239" s="39">
        <f t="shared" si="1673"/>
        <v>8.4541419478474308E-4</v>
      </c>
    </row>
    <row r="1240" spans="1:106" ht="12.75" customHeight="1" x14ac:dyDescent="0.3">
      <c r="A1240" s="9" t="str">
        <f t="shared" si="1674"/>
        <v>22 Querétaro30-34 añosMujeres</v>
      </c>
      <c r="B1240" s="18" t="s">
        <v>57</v>
      </c>
      <c r="C1240" s="18" t="s">
        <v>16</v>
      </c>
      <c r="D1240" s="29" t="s">
        <v>81</v>
      </c>
      <c r="E1240" s="19">
        <v>100283</v>
      </c>
      <c r="F1240" s="19">
        <v>87814</v>
      </c>
      <c r="G1240" s="19">
        <v>85115</v>
      </c>
      <c r="H1240" s="19">
        <v>2628</v>
      </c>
      <c r="I1240" s="19">
        <v>71</v>
      </c>
      <c r="J1240" s="19">
        <v>12352</v>
      </c>
      <c r="K1240" s="19">
        <v>11518</v>
      </c>
      <c r="L1240" s="19">
        <v>217</v>
      </c>
      <c r="M1240" s="19">
        <v>617</v>
      </c>
      <c r="N1240" s="19">
        <v>117</v>
      </c>
      <c r="O1240" s="38">
        <f>+'07'!E1239-'05'!J1240</f>
        <v>2628</v>
      </c>
      <c r="P1240" s="38">
        <f t="shared" si="1675"/>
        <v>14980</v>
      </c>
      <c r="Q1240" s="39">
        <f>'07'!F1239/'05'!$P1240</f>
        <v>0.20907877169559413</v>
      </c>
      <c r="R1240" s="39">
        <f>'07'!G1239/'05'!$P1240</f>
        <v>0.21268357810413885</v>
      </c>
      <c r="S1240" s="39">
        <f>'07'!H1239/'05'!$P1240</f>
        <v>0.25720961281708943</v>
      </c>
      <c r="T1240" s="39">
        <f>'07'!I1239/'05'!$P1240</f>
        <v>0.12036048064085447</v>
      </c>
      <c r="U1240" s="39">
        <f>'07'!J1239/'05'!$P1240</f>
        <v>1.8424566088117489E-2</v>
      </c>
      <c r="V1240" s="39">
        <f>'07'!K1239/'05'!$P1240</f>
        <v>8.0974632843791722E-2</v>
      </c>
      <c r="W1240" s="39">
        <f>'07'!L1239/'05'!$P1240</f>
        <v>5.6742323097463288E-3</v>
      </c>
      <c r="X1240" s="39">
        <f>'07'!M1239/'05'!$P1240</f>
        <v>7.3431241655540723E-4</v>
      </c>
      <c r="Y1240" s="39">
        <f>'07'!N1239/'05'!$P1240</f>
        <v>8.8251001335113488E-2</v>
      </c>
      <c r="Z1240" s="39">
        <f>'07'!O1239/'05'!$P1240</f>
        <v>6.6088117489986652E-3</v>
      </c>
      <c r="AA1240" s="44">
        <f t="shared" si="1676"/>
        <v>45.370093457943931</v>
      </c>
      <c r="AB1240" s="44">
        <f t="shared" si="1677"/>
        <v>46.152336448598128</v>
      </c>
      <c r="AC1240" s="44">
        <f t="shared" si="1678"/>
        <v>55.814485981308408</v>
      </c>
      <c r="AD1240" s="44">
        <f t="shared" si="1679"/>
        <v>26.118224299065421</v>
      </c>
      <c r="AE1240" s="44">
        <f t="shared" si="1680"/>
        <v>3.9981308411214949</v>
      </c>
      <c r="AF1240" s="44">
        <f t="shared" si="1681"/>
        <v>17.571495327102802</v>
      </c>
      <c r="AG1240" s="44">
        <f t="shared" si="1682"/>
        <v>1.2313084112149533</v>
      </c>
      <c r="AH1240" s="44">
        <f t="shared" si="1683"/>
        <v>0.15934579439252336</v>
      </c>
      <c r="AI1240" s="44">
        <f t="shared" si="1684"/>
        <v>19.150467289719629</v>
      </c>
      <c r="AJ1240" s="44">
        <f t="shared" si="1685"/>
        <v>1.4341121495327103</v>
      </c>
      <c r="AK1240" s="44">
        <f t="shared" si="1686"/>
        <v>129.00160213618159</v>
      </c>
      <c r="AL1240" s="44">
        <f t="shared" si="1687"/>
        <v>131.22576769025366</v>
      </c>
      <c r="AM1240" s="44">
        <f t="shared" si="1688"/>
        <v>158.69833110814417</v>
      </c>
      <c r="AN1240" s="44">
        <f t="shared" si="1689"/>
        <v>74.262416555407214</v>
      </c>
      <c r="AO1240" s="44">
        <f t="shared" si="1690"/>
        <v>11.367957276368491</v>
      </c>
      <c r="AP1240" s="44">
        <f t="shared" si="1691"/>
        <v>49.961348464619491</v>
      </c>
      <c r="AQ1240" s="44">
        <f t="shared" si="1692"/>
        <v>3.501001335113485</v>
      </c>
      <c r="AR1240" s="44">
        <f t="shared" si="1693"/>
        <v>0.45307076101468624</v>
      </c>
      <c r="AS1240" s="44">
        <f t="shared" si="1694"/>
        <v>54.450867823765023</v>
      </c>
      <c r="AT1240" s="44">
        <f t="shared" si="1695"/>
        <v>4.0776368491321762</v>
      </c>
      <c r="AU1240" s="44">
        <f t="shared" si="1696"/>
        <v>2408.1692923898531</v>
      </c>
      <c r="AV1240" s="44">
        <f t="shared" si="1697"/>
        <v>2449.6894526034712</v>
      </c>
      <c r="AW1240" s="44">
        <f t="shared" si="1698"/>
        <v>2962.5403204272361</v>
      </c>
      <c r="AX1240" s="44">
        <f t="shared" si="1699"/>
        <v>1386.3120160213618</v>
      </c>
      <c r="AY1240" s="44">
        <f t="shared" si="1700"/>
        <v>212.21415220293724</v>
      </c>
      <c r="AZ1240" s="44">
        <f t="shared" si="1701"/>
        <v>932.66582109479305</v>
      </c>
      <c r="BA1240" s="44">
        <f t="shared" si="1702"/>
        <v>65.355807743658218</v>
      </c>
      <c r="BB1240" s="44">
        <f t="shared" si="1703"/>
        <v>8.4578104138851806</v>
      </c>
      <c r="BC1240" s="44">
        <f t="shared" si="1704"/>
        <v>1016.4750333778371</v>
      </c>
      <c r="BD1240" s="44">
        <f t="shared" si="1705"/>
        <v>76.120293724966629</v>
      </c>
      <c r="BE1240" s="44">
        <f t="shared" si="1706"/>
        <v>549.45901201602135</v>
      </c>
      <c r="BF1240" s="44">
        <f t="shared" si="1707"/>
        <v>558.93244325767694</v>
      </c>
      <c r="BG1240" s="44">
        <f t="shared" si="1708"/>
        <v>675.94686248331107</v>
      </c>
      <c r="BH1240" s="44">
        <f t="shared" si="1709"/>
        <v>316.30734312416553</v>
      </c>
      <c r="BI1240" s="44">
        <f t="shared" si="1710"/>
        <v>48.419759679572763</v>
      </c>
      <c r="BJ1240" s="44">
        <f t="shared" si="1711"/>
        <v>212.80133511348464</v>
      </c>
      <c r="BK1240" s="44">
        <f t="shared" si="1712"/>
        <v>14.911882510013353</v>
      </c>
      <c r="BL1240" s="44">
        <f t="shared" si="1713"/>
        <v>1.9297730307076102</v>
      </c>
      <c r="BM1240" s="44">
        <f t="shared" si="1714"/>
        <v>231.92363150867826</v>
      </c>
      <c r="BN1240" s="44">
        <f t="shared" si="1715"/>
        <v>17.367957276368493</v>
      </c>
      <c r="BO1240" s="39">
        <f t="shared" si="1716"/>
        <v>3.0287111787679526E-3</v>
      </c>
      <c r="BP1240" s="39">
        <f t="shared" si="1635"/>
        <v>3.0809303370225721E-3</v>
      </c>
      <c r="BQ1240" s="39">
        <f t="shared" si="1636"/>
        <v>3.7259336436120433E-3</v>
      </c>
      <c r="BR1240" s="39">
        <f t="shared" si="1637"/>
        <v>1.7435396728348077E-3</v>
      </c>
      <c r="BS1240" s="39">
        <f t="shared" si="1638"/>
        <v>2.6689791996805707E-4</v>
      </c>
      <c r="BT1240" s="39">
        <f t="shared" si="1639"/>
        <v>1.1729970178306277E-3</v>
      </c>
      <c r="BU1240" s="39">
        <f t="shared" si="1640"/>
        <v>8.2196823178568303E-5</v>
      </c>
      <c r="BV1240" s="39">
        <f t="shared" si="1641"/>
        <v>1.0637235940755899E-5</v>
      </c>
      <c r="BW1240" s="39">
        <f t="shared" si="1642"/>
        <v>1.2784023557890272E-3</v>
      </c>
      <c r="BX1240" s="39">
        <f t="shared" si="1643"/>
        <v>9.5735123466803083E-5</v>
      </c>
      <c r="BY1240" s="39">
        <f t="shared" si="1644"/>
        <v>8.6115889276489714E-3</v>
      </c>
      <c r="BZ1240" s="39">
        <f t="shared" si="1645"/>
        <v>8.7600645988153304E-3</v>
      </c>
      <c r="CA1240" s="39">
        <f t="shared" si="1646"/>
        <v>1.05940140926665E-2</v>
      </c>
      <c r="CB1240" s="39">
        <f t="shared" si="1647"/>
        <v>4.9574376872768503E-3</v>
      </c>
      <c r="CC1240" s="39">
        <f t="shared" si="1648"/>
        <v>7.5887565262807018E-4</v>
      </c>
      <c r="CD1240" s="39">
        <f t="shared" si="1649"/>
        <v>3.3352035023110475E-3</v>
      </c>
      <c r="CE1240" s="39">
        <f t="shared" si="1650"/>
        <v>2.3371170461371728E-4</v>
      </c>
      <c r="CF1240" s="39">
        <f t="shared" si="1651"/>
        <v>3.0245044126481057E-5</v>
      </c>
      <c r="CG1240" s="39">
        <f t="shared" si="1652"/>
        <v>3.6349043941098147E-3</v>
      </c>
      <c r="CH1240" s="39">
        <f t="shared" si="1653"/>
        <v>2.7220539713832952E-4</v>
      </c>
      <c r="CI1240" s="39">
        <f t="shared" si="1654"/>
        <v>0.1607589647790289</v>
      </c>
      <c r="CJ1240" s="39">
        <f t="shared" si="1655"/>
        <v>0.1635306710683225</v>
      </c>
      <c r="CK1240" s="39">
        <f t="shared" si="1656"/>
        <v>0.19776637653052309</v>
      </c>
      <c r="CL1240" s="39">
        <f t="shared" si="1657"/>
        <v>9.2544193325858601E-2</v>
      </c>
      <c r="CM1240" s="39">
        <f t="shared" si="1658"/>
        <v>1.4166498811945077E-2</v>
      </c>
      <c r="CN1240" s="39">
        <f t="shared" si="1659"/>
        <v>6.2260735720613691E-2</v>
      </c>
      <c r="CO1240" s="39">
        <f t="shared" si="1660"/>
        <v>4.3628710109251149E-3</v>
      </c>
      <c r="CP1240" s="39">
        <f t="shared" si="1661"/>
        <v>5.6460683670795601E-4</v>
      </c>
      <c r="CQ1240" s="39">
        <f t="shared" si="1662"/>
        <v>6.7855476193447076E-2</v>
      </c>
      <c r="CR1240" s="39">
        <f t="shared" si="1663"/>
        <v>5.0814615303716041E-3</v>
      </c>
      <c r="CS1240" s="39">
        <f t="shared" si="1664"/>
        <v>3.6679506810148289E-2</v>
      </c>
      <c r="CT1240" s="39">
        <f t="shared" si="1665"/>
        <v>3.7311912099978431E-2</v>
      </c>
      <c r="CU1240" s="39">
        <f t="shared" si="1666"/>
        <v>4.5123288550287785E-2</v>
      </c>
      <c r="CV1240" s="39">
        <f t="shared" si="1667"/>
        <v>2.1115309954884216E-2</v>
      </c>
      <c r="CW1240" s="39">
        <f t="shared" si="1668"/>
        <v>3.232293703576286E-3</v>
      </c>
      <c r="CX1240" s="39">
        <f t="shared" si="1669"/>
        <v>1.4205696603036357E-2</v>
      </c>
      <c r="CY1240" s="39">
        <f t="shared" si="1670"/>
        <v>9.9545277102892882E-4</v>
      </c>
      <c r="CZ1240" s="39">
        <f t="shared" si="1671"/>
        <v>1.2882329978021429E-4</v>
      </c>
      <c r="DA1240" s="39">
        <f t="shared" si="1672"/>
        <v>1.5482218391767574E-2</v>
      </c>
      <c r="DB1240" s="39">
        <f t="shared" si="1673"/>
        <v>1.1594096980219288E-3</v>
      </c>
    </row>
    <row r="1241" spans="1:106" ht="12.75" customHeight="1" x14ac:dyDescent="0.3">
      <c r="A1241" s="9" t="str">
        <f t="shared" si="1674"/>
        <v>22 Querétaro35-39 añosMujeres</v>
      </c>
      <c r="B1241" s="18" t="s">
        <v>57</v>
      </c>
      <c r="C1241" s="18" t="s">
        <v>16</v>
      </c>
      <c r="D1241" s="29" t="s">
        <v>82</v>
      </c>
      <c r="E1241" s="19">
        <v>94776</v>
      </c>
      <c r="F1241" s="19">
        <v>85307</v>
      </c>
      <c r="G1241" s="19">
        <v>83420</v>
      </c>
      <c r="H1241" s="19">
        <v>1837</v>
      </c>
      <c r="I1241" s="19">
        <v>50</v>
      </c>
      <c r="J1241" s="19">
        <v>9364</v>
      </c>
      <c r="K1241" s="19">
        <v>8674</v>
      </c>
      <c r="L1241" s="19">
        <v>213</v>
      </c>
      <c r="M1241" s="19">
        <v>477</v>
      </c>
      <c r="N1241" s="19">
        <v>105</v>
      </c>
      <c r="O1241" s="38">
        <f>+'07'!E1240-'05'!J1241</f>
        <v>1837</v>
      </c>
      <c r="P1241" s="38">
        <f t="shared" si="1675"/>
        <v>11201</v>
      </c>
      <c r="Q1241" s="39">
        <f>'07'!F1240/'05'!$P1241</f>
        <v>0.17864476386036962</v>
      </c>
      <c r="R1241" s="39">
        <f>'07'!G1240/'05'!$P1241</f>
        <v>0.21015980716007499</v>
      </c>
      <c r="S1241" s="39">
        <f>'07'!H1240/'05'!$P1241</f>
        <v>0.29568788501026694</v>
      </c>
      <c r="T1241" s="39">
        <f>'07'!I1240/'05'!$P1241</f>
        <v>7.6957414516561018E-2</v>
      </c>
      <c r="U1241" s="39">
        <f>'07'!J1240/'05'!$P1241</f>
        <v>6.7851084724578166E-3</v>
      </c>
      <c r="V1241" s="39">
        <f>'07'!K1240/'05'!$P1241</f>
        <v>0.10552629229533077</v>
      </c>
      <c r="W1241" s="39">
        <f>'07'!L1240/'05'!$P1241</f>
        <v>7.7671636461030267E-3</v>
      </c>
      <c r="X1241" s="39">
        <f>'07'!M1240/'05'!$P1241</f>
        <v>1.2498884028211766E-3</v>
      </c>
      <c r="Y1241" s="39">
        <f>'07'!N1240/'05'!$P1241</f>
        <v>0.10945451298991161</v>
      </c>
      <c r="Z1241" s="39">
        <f>'07'!O1240/'05'!$P1241</f>
        <v>7.7671636461030267E-3</v>
      </c>
      <c r="AA1241" s="44">
        <f t="shared" si="1676"/>
        <v>38.051334702258728</v>
      </c>
      <c r="AB1241" s="44">
        <f t="shared" si="1677"/>
        <v>44.764038925095974</v>
      </c>
      <c r="AC1241" s="44">
        <f t="shared" si="1678"/>
        <v>62.98151950718686</v>
      </c>
      <c r="AD1241" s="44">
        <f t="shared" si="1679"/>
        <v>16.391929292027498</v>
      </c>
      <c r="AE1241" s="44">
        <f t="shared" si="1680"/>
        <v>1.4452281046335149</v>
      </c>
      <c r="AF1241" s="44">
        <f t="shared" si="1681"/>
        <v>22.477100258905452</v>
      </c>
      <c r="AG1241" s="44">
        <f t="shared" si="1682"/>
        <v>1.6544058566199447</v>
      </c>
      <c r="AH1241" s="44">
        <f t="shared" si="1683"/>
        <v>0.2662262298009106</v>
      </c>
      <c r="AI1241" s="44">
        <f t="shared" si="1684"/>
        <v>23.313811266851175</v>
      </c>
      <c r="AJ1241" s="44">
        <f t="shared" si="1685"/>
        <v>1.6544058566199447</v>
      </c>
      <c r="AK1241" s="44">
        <f t="shared" si="1686"/>
        <v>85.21355236139631</v>
      </c>
      <c r="AL1241" s="44">
        <f t="shared" si="1687"/>
        <v>100.24622801535577</v>
      </c>
      <c r="AM1241" s="44">
        <f t="shared" si="1688"/>
        <v>141.04312114989733</v>
      </c>
      <c r="AN1241" s="44">
        <f t="shared" si="1689"/>
        <v>36.708686724399605</v>
      </c>
      <c r="AO1241" s="44">
        <f t="shared" si="1690"/>
        <v>3.2364967413623784</v>
      </c>
      <c r="AP1241" s="44">
        <f t="shared" si="1691"/>
        <v>50.336041424872775</v>
      </c>
      <c r="AQ1241" s="44">
        <f t="shared" si="1692"/>
        <v>3.7049370591911437</v>
      </c>
      <c r="AR1241" s="44">
        <f t="shared" si="1693"/>
        <v>0.59619676814570122</v>
      </c>
      <c r="AS1241" s="44">
        <f t="shared" si="1694"/>
        <v>52.209802696187843</v>
      </c>
      <c r="AT1241" s="44">
        <f t="shared" si="1695"/>
        <v>3.7049370591911437</v>
      </c>
      <c r="AU1241" s="44">
        <f t="shared" si="1696"/>
        <v>1549.5646817248462</v>
      </c>
      <c r="AV1241" s="44">
        <f t="shared" si="1697"/>
        <v>1822.9261673064905</v>
      </c>
      <c r="AW1241" s="44">
        <f t="shared" si="1698"/>
        <v>2564.7967145790553</v>
      </c>
      <c r="AX1241" s="44">
        <f t="shared" si="1699"/>
        <v>667.52861351665024</v>
      </c>
      <c r="AY1241" s="44">
        <f t="shared" si="1700"/>
        <v>58.854030890099104</v>
      </c>
      <c r="AZ1241" s="44">
        <f t="shared" si="1701"/>
        <v>915.33505936969902</v>
      </c>
      <c r="BA1241" s="44">
        <f t="shared" si="1702"/>
        <v>67.37237746629765</v>
      </c>
      <c r="BB1241" s="44">
        <f t="shared" si="1703"/>
        <v>10.841532006070885</v>
      </c>
      <c r="BC1241" s="44">
        <f t="shared" si="1704"/>
        <v>949.40844567449335</v>
      </c>
      <c r="BD1241" s="44">
        <f t="shared" si="1705"/>
        <v>67.37237746629765</v>
      </c>
      <c r="BE1241" s="44">
        <f t="shared" si="1706"/>
        <v>328.17043121149902</v>
      </c>
      <c r="BF1241" s="44">
        <f t="shared" si="1707"/>
        <v>386.06356575305773</v>
      </c>
      <c r="BG1241" s="44">
        <f t="shared" si="1708"/>
        <v>543.17864476386035</v>
      </c>
      <c r="BH1241" s="44">
        <f t="shared" si="1709"/>
        <v>141.37077046692258</v>
      </c>
      <c r="BI1241" s="44">
        <f t="shared" si="1710"/>
        <v>12.464244263905009</v>
      </c>
      <c r="BJ1241" s="44">
        <f t="shared" si="1711"/>
        <v>193.85179894652262</v>
      </c>
      <c r="BK1241" s="44">
        <f t="shared" si="1712"/>
        <v>14.26827961789126</v>
      </c>
      <c r="BL1241" s="44">
        <f t="shared" si="1713"/>
        <v>2.2960449959825016</v>
      </c>
      <c r="BM1241" s="44">
        <f t="shared" si="1714"/>
        <v>201.06794036246762</v>
      </c>
      <c r="BN1241" s="44">
        <f t="shared" si="1715"/>
        <v>14.26827961789126</v>
      </c>
      <c r="BO1241" s="39">
        <f t="shared" si="1716"/>
        <v>3.3971372825871557E-3</v>
      </c>
      <c r="BP1241" s="39">
        <f t="shared" si="1635"/>
        <v>3.9964323654223706E-3</v>
      </c>
      <c r="BQ1241" s="39">
        <f t="shared" si="1636"/>
        <v>5.6228479160063266E-3</v>
      </c>
      <c r="BR1241" s="39">
        <f t="shared" si="1637"/>
        <v>1.4634344515692794E-3</v>
      </c>
      <c r="BS1241" s="39">
        <f t="shared" si="1638"/>
        <v>1.2902670338661861E-4</v>
      </c>
      <c r="BT1241" s="39">
        <f t="shared" si="1639"/>
        <v>2.0067047816181996E-3</v>
      </c>
      <c r="BU1241" s="39">
        <f t="shared" si="1640"/>
        <v>1.4770162098205023E-4</v>
      </c>
      <c r="BV1241" s="39">
        <f t="shared" si="1641"/>
        <v>2.3768076939640264E-5</v>
      </c>
      <c r="BW1241" s="39">
        <f t="shared" si="1642"/>
        <v>2.0814044519999264E-3</v>
      </c>
      <c r="BX1241" s="39">
        <f t="shared" si="1643"/>
        <v>1.4770162098205023E-4</v>
      </c>
      <c r="BY1241" s="39">
        <f t="shared" si="1644"/>
        <v>7.6076736328360246E-3</v>
      </c>
      <c r="BZ1241" s="39">
        <f t="shared" si="1645"/>
        <v>8.949756987354323E-3</v>
      </c>
      <c r="CA1241" s="39">
        <f t="shared" si="1646"/>
        <v>1.2592011530211351E-2</v>
      </c>
      <c r="CB1241" s="39">
        <f t="shared" si="1647"/>
        <v>3.2772687014016254E-3</v>
      </c>
      <c r="CC1241" s="39">
        <f t="shared" si="1648"/>
        <v>2.8894712448552617E-4</v>
      </c>
      <c r="CD1241" s="39">
        <f t="shared" si="1649"/>
        <v>4.4938881729196297E-3</v>
      </c>
      <c r="CE1241" s="39">
        <f t="shared" si="1650"/>
        <v>3.3076841881895754E-4</v>
      </c>
      <c r="CF1241" s="39">
        <f t="shared" si="1651"/>
        <v>5.3227101878912706E-5</v>
      </c>
      <c r="CG1241" s="39">
        <f t="shared" si="1652"/>
        <v>4.6611733502533561E-3</v>
      </c>
      <c r="CH1241" s="39">
        <f t="shared" si="1653"/>
        <v>3.3076841881895754E-4</v>
      </c>
      <c r="CI1241" s="39">
        <f t="shared" si="1654"/>
        <v>0.13834163750779807</v>
      </c>
      <c r="CJ1241" s="39">
        <f t="shared" si="1655"/>
        <v>0.16274673397968847</v>
      </c>
      <c r="CK1241" s="39">
        <f t="shared" si="1656"/>
        <v>0.22897926208187264</v>
      </c>
      <c r="CL1241" s="39">
        <f t="shared" si="1657"/>
        <v>5.9595448041840034E-2</v>
      </c>
      <c r="CM1241" s="39">
        <f t="shared" si="1658"/>
        <v>5.2543550477724401E-3</v>
      </c>
      <c r="CN1241" s="39">
        <f t="shared" si="1659"/>
        <v>8.1719048242987147E-2</v>
      </c>
      <c r="CO1241" s="39">
        <f t="shared" si="1660"/>
        <v>6.0148538046868715E-3</v>
      </c>
      <c r="CP1241" s="39">
        <f t="shared" si="1661"/>
        <v>9.6790750880018617E-4</v>
      </c>
      <c r="CQ1241" s="39">
        <f t="shared" si="1662"/>
        <v>8.476104327064489E-2</v>
      </c>
      <c r="CR1241" s="39">
        <f t="shared" si="1663"/>
        <v>6.0148538046868715E-3</v>
      </c>
      <c r="CS1241" s="39">
        <f t="shared" si="1664"/>
        <v>2.9298315437148382E-2</v>
      </c>
      <c r="CT1241" s="39">
        <f t="shared" si="1665"/>
        <v>3.4466883827609832E-2</v>
      </c>
      <c r="CU1241" s="39">
        <f t="shared" si="1666"/>
        <v>4.849376348217662E-2</v>
      </c>
      <c r="CV1241" s="39">
        <f t="shared" si="1667"/>
        <v>1.2621263321750073E-2</v>
      </c>
      <c r="CW1241" s="39">
        <f t="shared" si="1668"/>
        <v>1.1127795968132318E-3</v>
      </c>
      <c r="CX1241" s="39">
        <f t="shared" si="1669"/>
        <v>1.7306651097805787E-2</v>
      </c>
      <c r="CY1241" s="39">
        <f t="shared" si="1670"/>
        <v>1.2738398016151468E-3</v>
      </c>
      <c r="CZ1241" s="39">
        <f t="shared" si="1671"/>
        <v>2.0498571520243742E-4</v>
      </c>
      <c r="DA1241" s="39">
        <f t="shared" si="1672"/>
        <v>1.7950891917013448E-2</v>
      </c>
      <c r="DB1241" s="39">
        <f t="shared" si="1673"/>
        <v>1.2738398016151468E-3</v>
      </c>
    </row>
    <row r="1242" spans="1:106" ht="12.75" customHeight="1" x14ac:dyDescent="0.3">
      <c r="A1242" s="9" t="str">
        <f t="shared" si="1674"/>
        <v>22 Querétaro40-44 añosMujeres</v>
      </c>
      <c r="B1242" s="18" t="s">
        <v>57</v>
      </c>
      <c r="C1242" s="18" t="s">
        <v>16</v>
      </c>
      <c r="D1242" s="29" t="s">
        <v>83</v>
      </c>
      <c r="E1242" s="19">
        <v>86410</v>
      </c>
      <c r="F1242" s="19">
        <v>79006</v>
      </c>
      <c r="G1242" s="19">
        <v>77615</v>
      </c>
      <c r="H1242" s="19">
        <v>1332</v>
      </c>
      <c r="I1242" s="19">
        <v>59</v>
      </c>
      <c r="J1242" s="19">
        <v>7304</v>
      </c>
      <c r="K1242" s="19">
        <v>6774</v>
      </c>
      <c r="L1242" s="19">
        <v>166</v>
      </c>
      <c r="M1242" s="19">
        <v>364</v>
      </c>
      <c r="N1242" s="19">
        <v>100</v>
      </c>
      <c r="O1242" s="38">
        <f>+'07'!E1241-'05'!J1242</f>
        <v>1332</v>
      </c>
      <c r="P1242" s="38">
        <f t="shared" si="1675"/>
        <v>8636</v>
      </c>
      <c r="Q1242" s="39">
        <f>'07'!F1241/'05'!$P1242</f>
        <v>0.16118573413617415</v>
      </c>
      <c r="R1242" s="39">
        <f>'07'!G1241/'05'!$P1242</f>
        <v>0.1895553496989347</v>
      </c>
      <c r="S1242" s="39">
        <f>'07'!H1241/'05'!$P1242</f>
        <v>0.31009726725335801</v>
      </c>
      <c r="T1242" s="39">
        <f>'07'!I1241/'05'!$P1242</f>
        <v>4.805465493283928E-2</v>
      </c>
      <c r="U1242" s="39">
        <f>'07'!J1241/'05'!$P1242</f>
        <v>7.1792496526169522E-3</v>
      </c>
      <c r="V1242" s="39">
        <f>'07'!K1241/'05'!$P1242</f>
        <v>0.13293191292264939</v>
      </c>
      <c r="W1242" s="39">
        <f>'07'!L1241/'05'!$P1242</f>
        <v>1.1347846225104215E-2</v>
      </c>
      <c r="X1242" s="39">
        <f>'07'!M1241/'05'!$P1242</f>
        <v>4.6317739694302917E-4</v>
      </c>
      <c r="Y1242" s="39">
        <f>'07'!N1241/'05'!$P1242</f>
        <v>0.13107920333487727</v>
      </c>
      <c r="Z1242" s="39">
        <f>'07'!O1241/'05'!$P1242</f>
        <v>8.1056044465030105E-3</v>
      </c>
      <c r="AA1242" s="44">
        <f t="shared" si="1676"/>
        <v>26.756831866604909</v>
      </c>
      <c r="AB1242" s="44">
        <f t="shared" si="1677"/>
        <v>31.46618805002316</v>
      </c>
      <c r="AC1242" s="44">
        <f t="shared" si="1678"/>
        <v>51.476146364057428</v>
      </c>
      <c r="AD1242" s="44">
        <f t="shared" si="1679"/>
        <v>7.9770727188513204</v>
      </c>
      <c r="AE1242" s="44">
        <f t="shared" si="1680"/>
        <v>1.1917554423344141</v>
      </c>
      <c r="AF1242" s="44">
        <f t="shared" si="1681"/>
        <v>22.066697545159798</v>
      </c>
      <c r="AG1242" s="44">
        <f t="shared" si="1682"/>
        <v>1.8837424733672996</v>
      </c>
      <c r="AH1242" s="44">
        <f t="shared" si="1683"/>
        <v>7.6887447892542843E-2</v>
      </c>
      <c r="AI1242" s="44">
        <f t="shared" si="1684"/>
        <v>21.759147753589627</v>
      </c>
      <c r="AJ1242" s="44">
        <f t="shared" si="1685"/>
        <v>1.3455303381194998</v>
      </c>
      <c r="AK1242" s="44">
        <f t="shared" si="1686"/>
        <v>58.671607225567392</v>
      </c>
      <c r="AL1242" s="44">
        <f t="shared" si="1687"/>
        <v>68.998147290412234</v>
      </c>
      <c r="AM1242" s="44">
        <f t="shared" si="1688"/>
        <v>112.87540528022231</v>
      </c>
      <c r="AN1242" s="44">
        <f t="shared" si="1689"/>
        <v>17.491894395553498</v>
      </c>
      <c r="AO1242" s="44">
        <f t="shared" si="1690"/>
        <v>2.6132468735525705</v>
      </c>
      <c r="AP1242" s="44">
        <f t="shared" si="1691"/>
        <v>48.387216303844376</v>
      </c>
      <c r="AQ1242" s="44">
        <f t="shared" si="1692"/>
        <v>4.1306160259379343</v>
      </c>
      <c r="AR1242" s="44">
        <f t="shared" si="1693"/>
        <v>0.16859657248726262</v>
      </c>
      <c r="AS1242" s="44">
        <f t="shared" si="1694"/>
        <v>47.712830013895328</v>
      </c>
      <c r="AT1242" s="44">
        <f t="shared" si="1695"/>
        <v>2.9504400185270958</v>
      </c>
      <c r="AU1242" s="44">
        <f t="shared" si="1696"/>
        <v>1091.8721630384437</v>
      </c>
      <c r="AV1242" s="44">
        <f t="shared" si="1697"/>
        <v>1284.0479388605836</v>
      </c>
      <c r="AW1242" s="44">
        <f t="shared" si="1698"/>
        <v>2100.5988883742471</v>
      </c>
      <c r="AX1242" s="44">
        <f t="shared" si="1699"/>
        <v>325.5222325150533</v>
      </c>
      <c r="AY1242" s="44">
        <f t="shared" si="1700"/>
        <v>48.632237146827237</v>
      </c>
      <c r="AZ1242" s="44">
        <f t="shared" si="1701"/>
        <v>900.48077813802695</v>
      </c>
      <c r="BA1242" s="44">
        <f t="shared" si="1702"/>
        <v>76.87031032885595</v>
      </c>
      <c r="BB1242" s="44">
        <f t="shared" si="1703"/>
        <v>3.1375636868920798</v>
      </c>
      <c r="BC1242" s="44">
        <f t="shared" si="1704"/>
        <v>887.93052339045857</v>
      </c>
      <c r="BD1242" s="44">
        <f t="shared" si="1705"/>
        <v>54.907364520611395</v>
      </c>
      <c r="BE1242" s="44">
        <f t="shared" si="1706"/>
        <v>214.69939786938397</v>
      </c>
      <c r="BF1242" s="44">
        <f t="shared" si="1707"/>
        <v>252.48772579898102</v>
      </c>
      <c r="BG1242" s="44">
        <f t="shared" si="1708"/>
        <v>413.0495599814729</v>
      </c>
      <c r="BH1242" s="44">
        <f t="shared" si="1709"/>
        <v>64.00880037054192</v>
      </c>
      <c r="BI1242" s="44">
        <f t="shared" si="1710"/>
        <v>9.5627605372857811</v>
      </c>
      <c r="BJ1242" s="44">
        <f t="shared" si="1711"/>
        <v>177.06530801296898</v>
      </c>
      <c r="BK1242" s="44">
        <f t="shared" si="1712"/>
        <v>15.115331171838815</v>
      </c>
      <c r="BL1242" s="44">
        <f t="shared" si="1713"/>
        <v>0.6169522927281148</v>
      </c>
      <c r="BM1242" s="44">
        <f t="shared" si="1714"/>
        <v>174.59749884205652</v>
      </c>
      <c r="BN1242" s="44">
        <f t="shared" si="1715"/>
        <v>10.796665122742009</v>
      </c>
      <c r="BO1242" s="39">
        <f t="shared" si="1716"/>
        <v>3.0982899336040887E-3</v>
      </c>
      <c r="BP1242" s="39">
        <f t="shared" si="1635"/>
        <v>3.6436067681823946E-3</v>
      </c>
      <c r="BQ1242" s="39">
        <f t="shared" si="1636"/>
        <v>5.9606468693906237E-3</v>
      </c>
      <c r="BR1242" s="39">
        <f t="shared" si="1637"/>
        <v>9.2369994428570176E-4</v>
      </c>
      <c r="BS1242" s="39">
        <f t="shared" si="1638"/>
        <v>1.3799854589328556E-4</v>
      </c>
      <c r="BT1242" s="39">
        <f t="shared" si="1639"/>
        <v>2.5551988820240617E-3</v>
      </c>
      <c r="BU1242" s="39">
        <f t="shared" si="1640"/>
        <v>2.1812673383132233E-4</v>
      </c>
      <c r="BV1242" s="39">
        <f t="shared" si="1641"/>
        <v>8.903131993115198E-6</v>
      </c>
      <c r="BW1242" s="39">
        <f t="shared" si="1642"/>
        <v>2.5195863540516008E-3</v>
      </c>
      <c r="BX1242" s="39">
        <f t="shared" si="1643"/>
        <v>1.5580480987951596E-4</v>
      </c>
      <c r="BY1242" s="39">
        <f t="shared" si="1644"/>
        <v>6.7938405773005318E-3</v>
      </c>
      <c r="BZ1242" s="39">
        <f t="shared" si="1645"/>
        <v>7.9895955639662144E-3</v>
      </c>
      <c r="CA1242" s="39">
        <f t="shared" si="1646"/>
        <v>1.3070334099145705E-2</v>
      </c>
      <c r="CB1242" s="39">
        <f t="shared" si="1647"/>
        <v>2.0254625284337074E-3</v>
      </c>
      <c r="CC1242" s="39">
        <f t="shared" si="1648"/>
        <v>3.0259922111539723E-4</v>
      </c>
      <c r="CD1242" s="39">
        <f t="shared" si="1649"/>
        <v>5.6029662232334847E-3</v>
      </c>
      <c r="CE1242" s="39">
        <f t="shared" si="1650"/>
        <v>4.7830199466627305E-4</v>
      </c>
      <c r="CF1242" s="39">
        <f t="shared" si="1651"/>
        <v>1.9522530394541757E-5</v>
      </c>
      <c r="CG1242" s="39">
        <f t="shared" si="1652"/>
        <v>5.5248761016553185E-3</v>
      </c>
      <c r="CH1242" s="39">
        <f t="shared" si="1653"/>
        <v>3.4164428190448077E-4</v>
      </c>
      <c r="CI1242" s="39">
        <f t="shared" si="1654"/>
        <v>0.12643262656767526</v>
      </c>
      <c r="CJ1242" s="39">
        <f t="shared" si="1655"/>
        <v>0.14868549546787674</v>
      </c>
      <c r="CK1242" s="39">
        <f t="shared" si="1656"/>
        <v>0.24323748128465111</v>
      </c>
      <c r="CL1242" s="39">
        <f t="shared" si="1657"/>
        <v>3.7693635075851474E-2</v>
      </c>
      <c r="CM1242" s="39">
        <f t="shared" si="1658"/>
        <v>5.6313382522958817E-3</v>
      </c>
      <c r="CN1242" s="39">
        <f t="shared" si="1659"/>
        <v>0.10427058570380117</v>
      </c>
      <c r="CO1242" s="39">
        <f t="shared" si="1660"/>
        <v>8.9011475600805877E-3</v>
      </c>
      <c r="CP1242" s="39">
        <f t="shared" si="1661"/>
        <v>3.6331214530941171E-4</v>
      </c>
      <c r="CQ1242" s="39">
        <f t="shared" si="1662"/>
        <v>0.10281733712256352</v>
      </c>
      <c r="CR1242" s="39">
        <f t="shared" si="1663"/>
        <v>6.3579625429147054E-3</v>
      </c>
      <c r="CS1242" s="39">
        <f t="shared" si="1664"/>
        <v>2.4860977057594252E-2</v>
      </c>
      <c r="CT1242" s="39">
        <f t="shared" si="1665"/>
        <v>2.9236651898909335E-2</v>
      </c>
      <c r="CU1242" s="39">
        <f t="shared" si="1666"/>
        <v>4.7828805000170553E-2</v>
      </c>
      <c r="CV1242" s="39">
        <f t="shared" si="1667"/>
        <v>7.4118573842684018E-3</v>
      </c>
      <c r="CW1242" s="39">
        <f t="shared" si="1668"/>
        <v>1.1073136333123877E-3</v>
      </c>
      <c r="CX1242" s="39">
        <f t="shared" si="1669"/>
        <v>2.0503162113590667E-2</v>
      </c>
      <c r="CY1242" s="39">
        <f t="shared" si="1670"/>
        <v>1.7502699365260323E-3</v>
      </c>
      <c r="CZ1242" s="39">
        <f t="shared" si="1671"/>
        <v>7.1439589245960488E-5</v>
      </c>
      <c r="DA1242" s="39">
        <f t="shared" si="1672"/>
        <v>2.0217403756606824E-2</v>
      </c>
      <c r="DB1242" s="39">
        <f t="shared" si="1673"/>
        <v>1.2501928118043087E-3</v>
      </c>
    </row>
    <row r="1243" spans="1:106" ht="12.75" customHeight="1" x14ac:dyDescent="0.3">
      <c r="A1243" s="9" t="str">
        <f t="shared" si="1674"/>
        <v>22 Querétaro45-49 añosMujeres</v>
      </c>
      <c r="B1243" s="18" t="s">
        <v>57</v>
      </c>
      <c r="C1243" s="18" t="s">
        <v>16</v>
      </c>
      <c r="D1243" s="29" t="s">
        <v>84</v>
      </c>
      <c r="E1243" s="19">
        <v>77991</v>
      </c>
      <c r="F1243" s="19">
        <v>72185</v>
      </c>
      <c r="G1243" s="19">
        <v>71123</v>
      </c>
      <c r="H1243" s="19">
        <v>1013</v>
      </c>
      <c r="I1243" s="19">
        <v>49</v>
      </c>
      <c r="J1243" s="19">
        <v>5736</v>
      </c>
      <c r="K1243" s="19">
        <v>5358</v>
      </c>
      <c r="L1243" s="19">
        <v>148</v>
      </c>
      <c r="M1243" s="19">
        <v>230</v>
      </c>
      <c r="N1243" s="19">
        <v>70</v>
      </c>
      <c r="O1243" s="38">
        <f>+'07'!E1242-'05'!J1243</f>
        <v>1013</v>
      </c>
      <c r="P1243" s="38">
        <f t="shared" si="1675"/>
        <v>6749</v>
      </c>
      <c r="Q1243" s="39">
        <f>'07'!F1242/'05'!$P1243</f>
        <v>0.15202252185508963</v>
      </c>
      <c r="R1243" s="39">
        <f>'07'!G1242/'05'!$P1243</f>
        <v>0.17232182545562305</v>
      </c>
      <c r="S1243" s="39">
        <f>'07'!H1242/'05'!$P1243</f>
        <v>0.33041932138094532</v>
      </c>
      <c r="T1243" s="39">
        <f>'07'!I1242/'05'!$P1243</f>
        <v>2.6670617869313972E-2</v>
      </c>
      <c r="U1243" s="39">
        <f>'07'!J1242/'05'!$P1243</f>
        <v>1.0964587346273522E-2</v>
      </c>
      <c r="V1243" s="39">
        <f>'07'!K1242/'05'!$P1243</f>
        <v>0.14402133649429544</v>
      </c>
      <c r="W1243" s="39">
        <f>'07'!L1242/'05'!$P1243</f>
        <v>1.2446288339013187E-2</v>
      </c>
      <c r="X1243" s="39">
        <f>'07'!M1242/'05'!$P1243</f>
        <v>7.4085049636983254E-4</v>
      </c>
      <c r="Y1243" s="39">
        <f>'07'!N1242/'05'!$P1243</f>
        <v>0.14105793450881612</v>
      </c>
      <c r="Z1243" s="39">
        <f>'07'!O1242/'05'!$P1243</f>
        <v>9.3347162542598908E-3</v>
      </c>
      <c r="AA1243" s="44">
        <f t="shared" si="1676"/>
        <v>22.499333234553266</v>
      </c>
      <c r="AB1243" s="44">
        <f t="shared" si="1677"/>
        <v>25.503630167432213</v>
      </c>
      <c r="AC1243" s="44">
        <f t="shared" si="1678"/>
        <v>48.902059564379904</v>
      </c>
      <c r="AD1243" s="44">
        <f t="shared" si="1679"/>
        <v>3.9472514446584679</v>
      </c>
      <c r="AE1243" s="44">
        <f t="shared" si="1680"/>
        <v>1.6227589272484813</v>
      </c>
      <c r="AF1243" s="44">
        <f t="shared" si="1681"/>
        <v>21.315157801155724</v>
      </c>
      <c r="AG1243" s="44">
        <f t="shared" si="1682"/>
        <v>1.8420506741739517</v>
      </c>
      <c r="AH1243" s="44">
        <f t="shared" si="1683"/>
        <v>0.10964587346273522</v>
      </c>
      <c r="AI1243" s="44">
        <f t="shared" si="1684"/>
        <v>20.876574307304786</v>
      </c>
      <c r="AJ1243" s="44">
        <f t="shared" si="1685"/>
        <v>1.3815380056304638</v>
      </c>
      <c r="AK1243" s="44">
        <f t="shared" si="1686"/>
        <v>34.965180026670616</v>
      </c>
      <c r="AL1243" s="44">
        <f t="shared" si="1687"/>
        <v>39.634019854793301</v>
      </c>
      <c r="AM1243" s="44">
        <f t="shared" si="1688"/>
        <v>75.996443917617427</v>
      </c>
      <c r="AN1243" s="44">
        <f t="shared" si="1689"/>
        <v>6.134242109942214</v>
      </c>
      <c r="AO1243" s="44">
        <f t="shared" si="1690"/>
        <v>2.5218550896429099</v>
      </c>
      <c r="AP1243" s="44">
        <f t="shared" si="1691"/>
        <v>33.124907393687948</v>
      </c>
      <c r="AQ1243" s="44">
        <f t="shared" si="1692"/>
        <v>2.862646317973033</v>
      </c>
      <c r="AR1243" s="44">
        <f t="shared" si="1693"/>
        <v>0.17039561416506149</v>
      </c>
      <c r="AS1243" s="44">
        <f t="shared" si="1694"/>
        <v>32.443324937027711</v>
      </c>
      <c r="AT1243" s="44">
        <f t="shared" si="1695"/>
        <v>2.1469847384797749</v>
      </c>
      <c r="AU1243" s="44">
        <f t="shared" si="1696"/>
        <v>814.5366720995703</v>
      </c>
      <c r="AV1243" s="44">
        <f t="shared" si="1697"/>
        <v>923.30034079122834</v>
      </c>
      <c r="AW1243" s="44">
        <f t="shared" si="1698"/>
        <v>1770.386723959105</v>
      </c>
      <c r="AX1243" s="44">
        <f t="shared" si="1699"/>
        <v>142.90117054378427</v>
      </c>
      <c r="AY1243" s="44">
        <f t="shared" si="1700"/>
        <v>58.74825900133353</v>
      </c>
      <c r="AZ1243" s="44">
        <f t="shared" si="1701"/>
        <v>771.666320936435</v>
      </c>
      <c r="BA1243" s="44">
        <f t="shared" si="1702"/>
        <v>66.687212920432657</v>
      </c>
      <c r="BB1243" s="44">
        <f t="shared" si="1703"/>
        <v>3.9694769595495627</v>
      </c>
      <c r="BC1243" s="44">
        <f t="shared" si="1704"/>
        <v>755.78841309823679</v>
      </c>
      <c r="BD1243" s="44">
        <f t="shared" si="1705"/>
        <v>50.015409690324496</v>
      </c>
      <c r="BE1243" s="44">
        <f t="shared" si="1706"/>
        <v>153.99881463920579</v>
      </c>
      <c r="BF1243" s="44">
        <f t="shared" si="1707"/>
        <v>174.56200918654616</v>
      </c>
      <c r="BG1243" s="44">
        <f t="shared" si="1708"/>
        <v>334.71477255889761</v>
      </c>
      <c r="BH1243" s="44">
        <f t="shared" si="1709"/>
        <v>27.017335901615052</v>
      </c>
      <c r="BI1243" s="44">
        <f t="shared" si="1710"/>
        <v>11.107126981775078</v>
      </c>
      <c r="BJ1243" s="44">
        <f t="shared" si="1711"/>
        <v>145.89361386872127</v>
      </c>
      <c r="BK1243" s="44">
        <f t="shared" si="1712"/>
        <v>12.608090087420358</v>
      </c>
      <c r="BL1243" s="44">
        <f t="shared" si="1713"/>
        <v>0.7504815528226404</v>
      </c>
      <c r="BM1243" s="44">
        <f t="shared" si="1714"/>
        <v>142.89168765743074</v>
      </c>
      <c r="BN1243" s="44">
        <f t="shared" si="1715"/>
        <v>9.4560675655652702</v>
      </c>
      <c r="BO1243" s="39">
        <f t="shared" si="1716"/>
        <v>3.3337284389618116E-3</v>
      </c>
      <c r="BP1243" s="39">
        <f t="shared" si="1635"/>
        <v>3.7788754137549584E-3</v>
      </c>
      <c r="BQ1243" s="39">
        <f t="shared" si="1636"/>
        <v>7.2458230203555941E-3</v>
      </c>
      <c r="BR1243" s="39">
        <f t="shared" si="1637"/>
        <v>5.8486463841435289E-4</v>
      </c>
      <c r="BS1243" s="39">
        <f t="shared" si="1638"/>
        <v>2.4044435134812288E-4</v>
      </c>
      <c r="BT1243" s="39">
        <f t="shared" si="1639"/>
        <v>3.1582690474375053E-3</v>
      </c>
      <c r="BU1243" s="39">
        <f t="shared" si="1640"/>
        <v>2.7293683126003139E-4</v>
      </c>
      <c r="BV1243" s="39">
        <f t="shared" si="1641"/>
        <v>1.6246239955954246E-5</v>
      </c>
      <c r="BW1243" s="39">
        <f t="shared" si="1642"/>
        <v>3.0932840876136888E-3</v>
      </c>
      <c r="BX1243" s="39">
        <f t="shared" si="1643"/>
        <v>2.0470262344502352E-4</v>
      </c>
      <c r="BY1243" s="39">
        <f t="shared" si="1644"/>
        <v>5.180794195683896E-3</v>
      </c>
      <c r="BZ1243" s="39">
        <f t="shared" si="1645"/>
        <v>5.8725766565110834E-3</v>
      </c>
      <c r="CA1243" s="39">
        <f t="shared" si="1646"/>
        <v>1.1260400639741803E-2</v>
      </c>
      <c r="CB1243" s="39">
        <f t="shared" si="1647"/>
        <v>9.0891126240068363E-4</v>
      </c>
      <c r="CC1243" s="39">
        <f t="shared" si="1648"/>
        <v>3.736635189869477E-4</v>
      </c>
      <c r="CD1243" s="39">
        <f t="shared" si="1649"/>
        <v>4.9081208169636905E-3</v>
      </c>
      <c r="CE1243" s="39">
        <f t="shared" si="1650"/>
        <v>4.2415858912031904E-4</v>
      </c>
      <c r="CF1243" s="39">
        <f t="shared" si="1651"/>
        <v>2.5247535066685655E-5</v>
      </c>
      <c r="CG1243" s="39">
        <f t="shared" si="1652"/>
        <v>4.8071306766969491E-3</v>
      </c>
      <c r="CH1243" s="39">
        <f t="shared" si="1653"/>
        <v>3.1811894184023926E-4</v>
      </c>
      <c r="CI1243" s="39">
        <f t="shared" si="1654"/>
        <v>0.12068997956727964</v>
      </c>
      <c r="CJ1243" s="39">
        <f t="shared" si="1655"/>
        <v>0.13680550315472342</v>
      </c>
      <c r="CK1243" s="39">
        <f t="shared" si="1656"/>
        <v>0.26231837664233293</v>
      </c>
      <c r="CL1243" s="39">
        <f t="shared" si="1657"/>
        <v>2.1173680625838534E-2</v>
      </c>
      <c r="CM1243" s="39">
        <f t="shared" si="1658"/>
        <v>8.7047353684002859E-3</v>
      </c>
      <c r="CN1243" s="39">
        <f t="shared" si="1659"/>
        <v>0.11433787537952808</v>
      </c>
      <c r="CO1243" s="39">
        <f t="shared" si="1660"/>
        <v>9.8810509587246489E-3</v>
      </c>
      <c r="CP1243" s="39">
        <f t="shared" si="1661"/>
        <v>5.881577951621815E-4</v>
      </c>
      <c r="CQ1243" s="39">
        <f t="shared" si="1662"/>
        <v>0.11198524419887936</v>
      </c>
      <c r="CR1243" s="39">
        <f t="shared" si="1663"/>
        <v>7.4107882190434871E-3</v>
      </c>
      <c r="CS1243" s="39">
        <f t="shared" si="1664"/>
        <v>2.2818019653164288E-2</v>
      </c>
      <c r="CT1243" s="39">
        <f t="shared" si="1665"/>
        <v>2.5864870230633601E-2</v>
      </c>
      <c r="CU1243" s="39">
        <f t="shared" si="1666"/>
        <v>4.9594721078514981E-2</v>
      </c>
      <c r="CV1243" s="39">
        <f t="shared" si="1667"/>
        <v>4.0031613426604017E-3</v>
      </c>
      <c r="CW1243" s="39">
        <f t="shared" si="1668"/>
        <v>1.6457441075381654E-3</v>
      </c>
      <c r="CX1243" s="39">
        <f t="shared" si="1669"/>
        <v>2.161707125036617E-2</v>
      </c>
      <c r="CY1243" s="39">
        <f t="shared" si="1670"/>
        <v>1.8681419599081875E-3</v>
      </c>
      <c r="CZ1243" s="39">
        <f t="shared" si="1671"/>
        <v>1.1119892618501117E-4</v>
      </c>
      <c r="DA1243" s="39">
        <f t="shared" si="1672"/>
        <v>2.1172275545626128E-2</v>
      </c>
      <c r="DB1243" s="39">
        <f t="shared" si="1673"/>
        <v>1.4011064699311409E-3</v>
      </c>
    </row>
    <row r="1244" spans="1:106" ht="12.75" customHeight="1" x14ac:dyDescent="0.3">
      <c r="A1244" s="9" t="str">
        <f t="shared" si="1674"/>
        <v>22 Querétaro50-54 añosMujeres</v>
      </c>
      <c r="B1244" s="18" t="s">
        <v>57</v>
      </c>
      <c r="C1244" s="18" t="s">
        <v>16</v>
      </c>
      <c r="D1244" s="29" t="s">
        <v>85</v>
      </c>
      <c r="E1244" s="19">
        <v>66848</v>
      </c>
      <c r="F1244" s="19">
        <v>62479</v>
      </c>
      <c r="G1244" s="19">
        <v>61662</v>
      </c>
      <c r="H1244" s="19">
        <v>778</v>
      </c>
      <c r="I1244" s="19">
        <v>39</v>
      </c>
      <c r="J1244" s="19">
        <v>4296</v>
      </c>
      <c r="K1244" s="19">
        <v>3987</v>
      </c>
      <c r="L1244" s="19">
        <v>133</v>
      </c>
      <c r="M1244" s="19">
        <v>176</v>
      </c>
      <c r="N1244" s="19">
        <v>73</v>
      </c>
      <c r="O1244" s="38">
        <f>+'07'!E1243-'05'!J1244</f>
        <v>778</v>
      </c>
      <c r="P1244" s="38">
        <f t="shared" si="1675"/>
        <v>5074</v>
      </c>
      <c r="Q1244" s="39">
        <f>'07'!F1243/'05'!$P1244</f>
        <v>0.13224280646432796</v>
      </c>
      <c r="R1244" s="39">
        <f>'07'!G1243/'05'!$P1244</f>
        <v>0.15195112337406386</v>
      </c>
      <c r="S1244" s="39">
        <f>'07'!H1243/'05'!$P1244</f>
        <v>0.37229010642491134</v>
      </c>
      <c r="T1244" s="39">
        <f>'07'!I1243/'05'!$P1244</f>
        <v>2.4241229798975167E-2</v>
      </c>
      <c r="U1244" s="39">
        <f>'07'!J1243/'05'!$P1244</f>
        <v>8.2774931020890823E-3</v>
      </c>
      <c r="V1244" s="39">
        <f>'07'!K1243/'05'!$P1244</f>
        <v>0.14446196294836422</v>
      </c>
      <c r="W1244" s="39">
        <f>'07'!L1243/'05'!$P1244</f>
        <v>1.3204572329523059E-2</v>
      </c>
      <c r="X1244" s="39">
        <f>'07'!M1243/'05'!$P1244</f>
        <v>1.7737485218762318E-3</v>
      </c>
      <c r="Y1244" s="39">
        <f>'07'!N1243/'05'!$P1244</f>
        <v>0.14387071344107213</v>
      </c>
      <c r="Z1244" s="39">
        <f>'07'!O1243/'05'!$P1244</f>
        <v>7.6862435947970039E-3</v>
      </c>
      <c r="AA1244" s="44">
        <f t="shared" si="1676"/>
        <v>17.588293259755616</v>
      </c>
      <c r="AB1244" s="44">
        <f t="shared" si="1677"/>
        <v>20.209499408750492</v>
      </c>
      <c r="AC1244" s="44">
        <f t="shared" si="1678"/>
        <v>49.514584154513209</v>
      </c>
      <c r="AD1244" s="44">
        <f t="shared" si="1679"/>
        <v>3.2240835632636973</v>
      </c>
      <c r="AE1244" s="44">
        <f t="shared" si="1680"/>
        <v>1.1009065825778479</v>
      </c>
      <c r="AF1244" s="44">
        <f t="shared" si="1681"/>
        <v>19.21344107213244</v>
      </c>
      <c r="AG1244" s="44">
        <f t="shared" si="1682"/>
        <v>1.7562081198265669</v>
      </c>
      <c r="AH1244" s="44">
        <f t="shared" si="1683"/>
        <v>0.23590855340953884</v>
      </c>
      <c r="AI1244" s="44">
        <f t="shared" si="1684"/>
        <v>19.134804887662593</v>
      </c>
      <c r="AJ1244" s="44">
        <f t="shared" si="1685"/>
        <v>1.0222703981080015</v>
      </c>
      <c r="AK1244" s="44">
        <f t="shared" si="1686"/>
        <v>23.27473393772172</v>
      </c>
      <c r="AL1244" s="44">
        <f t="shared" si="1687"/>
        <v>26.74339771383524</v>
      </c>
      <c r="AM1244" s="44">
        <f t="shared" si="1688"/>
        <v>65.523058730784399</v>
      </c>
      <c r="AN1244" s="44">
        <f t="shared" si="1689"/>
        <v>4.2664564446196298</v>
      </c>
      <c r="AO1244" s="44">
        <f t="shared" si="1690"/>
        <v>1.4568387859676786</v>
      </c>
      <c r="AP1244" s="44">
        <f t="shared" si="1691"/>
        <v>25.425305478912101</v>
      </c>
      <c r="AQ1244" s="44">
        <f t="shared" si="1692"/>
        <v>2.3240047299960587</v>
      </c>
      <c r="AR1244" s="44">
        <f t="shared" si="1693"/>
        <v>0.3121797398502168</v>
      </c>
      <c r="AS1244" s="44">
        <f t="shared" si="1694"/>
        <v>25.321245565628697</v>
      </c>
      <c r="AT1244" s="44">
        <f t="shared" si="1695"/>
        <v>1.3527788726842727</v>
      </c>
      <c r="AU1244" s="44">
        <f t="shared" si="1696"/>
        <v>527.2520693732755</v>
      </c>
      <c r="AV1244" s="44">
        <f t="shared" si="1697"/>
        <v>605.82912889239265</v>
      </c>
      <c r="AW1244" s="44">
        <f t="shared" si="1698"/>
        <v>1484.3206543161216</v>
      </c>
      <c r="AX1244" s="44">
        <f t="shared" si="1699"/>
        <v>96.649783208513995</v>
      </c>
      <c r="AY1244" s="44">
        <f t="shared" si="1700"/>
        <v>33.002364998029172</v>
      </c>
      <c r="AZ1244" s="44">
        <f t="shared" si="1701"/>
        <v>575.96984627512813</v>
      </c>
      <c r="BA1244" s="44">
        <f t="shared" si="1702"/>
        <v>52.646629877808437</v>
      </c>
      <c r="BB1244" s="44">
        <f t="shared" si="1703"/>
        <v>7.0719353567205365</v>
      </c>
      <c r="BC1244" s="44">
        <f t="shared" si="1704"/>
        <v>573.6125344895546</v>
      </c>
      <c r="BD1244" s="44">
        <f t="shared" si="1705"/>
        <v>30.645053212455654</v>
      </c>
      <c r="BE1244" s="44">
        <f t="shared" si="1706"/>
        <v>102.88490342924715</v>
      </c>
      <c r="BF1244" s="44">
        <f t="shared" si="1707"/>
        <v>118.21797398502169</v>
      </c>
      <c r="BG1244" s="44">
        <f t="shared" si="1708"/>
        <v>289.64170279858104</v>
      </c>
      <c r="BH1244" s="44">
        <f t="shared" si="1709"/>
        <v>18.85967678360268</v>
      </c>
      <c r="BI1244" s="44">
        <f t="shared" si="1710"/>
        <v>6.439889633425306</v>
      </c>
      <c r="BJ1244" s="44">
        <f t="shared" si="1711"/>
        <v>112.39140717382736</v>
      </c>
      <c r="BK1244" s="44">
        <f t="shared" si="1712"/>
        <v>10.273157272368941</v>
      </c>
      <c r="BL1244" s="44">
        <f t="shared" si="1713"/>
        <v>1.3799763500197084</v>
      </c>
      <c r="BM1244" s="44">
        <f t="shared" si="1714"/>
        <v>111.93141505715413</v>
      </c>
      <c r="BN1244" s="44">
        <f t="shared" si="1715"/>
        <v>5.9798975167520689</v>
      </c>
      <c r="BO1244" s="39">
        <f t="shared" si="1716"/>
        <v>3.4663565746463573E-3</v>
      </c>
      <c r="BP1244" s="39">
        <f t="shared" si="1635"/>
        <v>3.9829521893477516E-3</v>
      </c>
      <c r="BQ1244" s="39">
        <f t="shared" si="1636"/>
        <v>9.7584911617093432E-3</v>
      </c>
      <c r="BR1244" s="39">
        <f t="shared" si="1637"/>
        <v>6.3541260608271529E-4</v>
      </c>
      <c r="BS1244" s="39">
        <f t="shared" si="1638"/>
        <v>2.1697015817458571E-4</v>
      </c>
      <c r="BT1244" s="39">
        <f t="shared" si="1639"/>
        <v>3.7866458557612218E-3</v>
      </c>
      <c r="BU1244" s="39">
        <f t="shared" si="1640"/>
        <v>3.4611906184993434E-4</v>
      </c>
      <c r="BV1244" s="39">
        <f t="shared" si="1641"/>
        <v>4.6493605323125511E-5</v>
      </c>
      <c r="BW1244" s="39">
        <f t="shared" si="1642"/>
        <v>3.7711479873201799E-3</v>
      </c>
      <c r="BX1244" s="39">
        <f t="shared" si="1643"/>
        <v>2.0147228973354384E-4</v>
      </c>
      <c r="BY1244" s="39">
        <f t="shared" si="1644"/>
        <v>4.5870583243440522E-3</v>
      </c>
      <c r="BZ1244" s="39">
        <f t="shared" si="1645"/>
        <v>5.2706735738737168E-3</v>
      </c>
      <c r="CA1244" s="39">
        <f t="shared" si="1646"/>
        <v>1.2913492063615372E-2</v>
      </c>
      <c r="CB1244" s="39">
        <f t="shared" si="1647"/>
        <v>8.4084675692148796E-4</v>
      </c>
      <c r="CC1244" s="39">
        <f t="shared" si="1648"/>
        <v>2.8711840480245929E-4</v>
      </c>
      <c r="CD1244" s="39">
        <f t="shared" si="1649"/>
        <v>5.0108997790524442E-3</v>
      </c>
      <c r="CE1244" s="39">
        <f t="shared" si="1650"/>
        <v>4.5802221718487559E-4</v>
      </c>
      <c r="CF1244" s="39">
        <f t="shared" si="1651"/>
        <v>6.152537245766984E-5</v>
      </c>
      <c r="CG1244" s="39">
        <f t="shared" si="1652"/>
        <v>4.990391321566554E-3</v>
      </c>
      <c r="CH1244" s="39">
        <f t="shared" si="1653"/>
        <v>2.6660994731656933E-4</v>
      </c>
      <c r="CI1244" s="39">
        <f t="shared" si="1654"/>
        <v>0.10391250874522576</v>
      </c>
      <c r="CJ1244" s="39">
        <f t="shared" si="1655"/>
        <v>0.11939872465360517</v>
      </c>
      <c r="CK1244" s="39">
        <f t="shared" si="1656"/>
        <v>0.29253461850928686</v>
      </c>
      <c r="CL1244" s="39">
        <f t="shared" si="1657"/>
        <v>1.904804556730666E-2</v>
      </c>
      <c r="CM1244" s="39">
        <f t="shared" si="1658"/>
        <v>6.5042106815193478E-3</v>
      </c>
      <c r="CN1244" s="39">
        <f t="shared" si="1659"/>
        <v>0.11351396260842099</v>
      </c>
      <c r="CO1244" s="39">
        <f t="shared" si="1660"/>
        <v>1.0375764658614197E-2</v>
      </c>
      <c r="CP1244" s="39">
        <f t="shared" si="1661"/>
        <v>1.3937594317541459E-3</v>
      </c>
      <c r="CQ1244" s="39">
        <f t="shared" si="1662"/>
        <v>0.11304937613116961</v>
      </c>
      <c r="CR1244" s="39">
        <f t="shared" si="1663"/>
        <v>6.0396242042679649E-3</v>
      </c>
      <c r="CS1244" s="39">
        <f t="shared" si="1664"/>
        <v>2.0276882820111773E-2</v>
      </c>
      <c r="CT1244" s="39">
        <f t="shared" si="1665"/>
        <v>2.3298772957237226E-2</v>
      </c>
      <c r="CU1244" s="39">
        <f t="shared" si="1666"/>
        <v>5.7083504690299769E-2</v>
      </c>
      <c r="CV1244" s="39">
        <f t="shared" si="1667"/>
        <v>3.7169248686643045E-3</v>
      </c>
      <c r="CW1244" s="39">
        <f t="shared" si="1668"/>
        <v>1.2691938575926894E-3</v>
      </c>
      <c r="CX1244" s="39">
        <f t="shared" si="1669"/>
        <v>2.2150454705129555E-2</v>
      </c>
      <c r="CY1244" s="39">
        <f t="shared" si="1670"/>
        <v>2.0246663918740524E-3</v>
      </c>
      <c r="CZ1244" s="39">
        <f t="shared" si="1671"/>
        <v>2.7197011234129058E-4</v>
      </c>
      <c r="DA1244" s="39">
        <f t="shared" si="1672"/>
        <v>2.205979800101579E-2</v>
      </c>
      <c r="DB1244" s="39">
        <f t="shared" si="1673"/>
        <v>1.1785371534789256E-3</v>
      </c>
    </row>
    <row r="1245" spans="1:106" ht="12.75" customHeight="1" x14ac:dyDescent="0.3">
      <c r="A1245" s="9" t="str">
        <f t="shared" si="1674"/>
        <v>22 Querétaro55-59 añosMujeres</v>
      </c>
      <c r="B1245" s="18" t="s">
        <v>57</v>
      </c>
      <c r="C1245" s="18" t="s">
        <v>16</v>
      </c>
      <c r="D1245" s="29" t="s">
        <v>86</v>
      </c>
      <c r="E1245" s="19">
        <v>51771</v>
      </c>
      <c r="F1245" s="19">
        <v>48252</v>
      </c>
      <c r="G1245" s="19">
        <v>47692</v>
      </c>
      <c r="H1245" s="19">
        <v>527</v>
      </c>
      <c r="I1245" s="19">
        <v>33</v>
      </c>
      <c r="J1245" s="19">
        <v>3478</v>
      </c>
      <c r="K1245" s="19">
        <v>3229</v>
      </c>
      <c r="L1245" s="19">
        <v>108</v>
      </c>
      <c r="M1245" s="19">
        <v>141</v>
      </c>
      <c r="N1245" s="19">
        <v>41</v>
      </c>
      <c r="O1245" s="38">
        <f>+'07'!E1244-'05'!J1245</f>
        <v>527</v>
      </c>
      <c r="P1245" s="38">
        <f t="shared" si="1675"/>
        <v>4005</v>
      </c>
      <c r="Q1245" s="39">
        <f>'07'!F1244/'05'!$P1245</f>
        <v>9.7378277153558054E-2</v>
      </c>
      <c r="R1245" s="39">
        <f>'07'!G1244/'05'!$P1245</f>
        <v>0.10362047440699126</v>
      </c>
      <c r="S1245" s="39">
        <f>'07'!H1244/'05'!$P1245</f>
        <v>0.40724094881398254</v>
      </c>
      <c r="T1245" s="39">
        <f>'07'!I1244/'05'!$P1245</f>
        <v>1.5480649188514358E-2</v>
      </c>
      <c r="U1245" s="39">
        <f>'07'!J1244/'05'!$P1245</f>
        <v>8.7390761548064924E-3</v>
      </c>
      <c r="V1245" s="39">
        <f>'07'!K1244/'05'!$P1245</f>
        <v>0.16454431960049937</v>
      </c>
      <c r="W1245" s="39">
        <f>'07'!L1244/'05'!$P1245</f>
        <v>1.6229712858926344E-2</v>
      </c>
      <c r="X1245" s="39">
        <f>'07'!M1244/'05'!$P1245</f>
        <v>2.4968789013732833E-4</v>
      </c>
      <c r="Y1245" s="39">
        <f>'07'!N1244/'05'!$P1245</f>
        <v>0.17178526841448188</v>
      </c>
      <c r="Z1245" s="39">
        <f>'07'!O1244/'05'!$P1245</f>
        <v>1.4731585518102372E-2</v>
      </c>
      <c r="AA1245" s="44">
        <f t="shared" si="1676"/>
        <v>10.51685393258427</v>
      </c>
      <c r="AB1245" s="44">
        <f t="shared" si="1677"/>
        <v>11.191011235955056</v>
      </c>
      <c r="AC1245" s="44">
        <f t="shared" si="1678"/>
        <v>43.982022471910113</v>
      </c>
      <c r="AD1245" s="44">
        <f t="shared" si="1679"/>
        <v>1.6719101123595506</v>
      </c>
      <c r="AE1245" s="44">
        <f t="shared" si="1680"/>
        <v>0.94382022471910121</v>
      </c>
      <c r="AF1245" s="44">
        <f t="shared" si="1681"/>
        <v>17.770786516853931</v>
      </c>
      <c r="AG1245" s="44">
        <f t="shared" si="1682"/>
        <v>1.752808988764045</v>
      </c>
      <c r="AH1245" s="44">
        <f t="shared" si="1683"/>
        <v>2.6966292134831461E-2</v>
      </c>
      <c r="AI1245" s="44">
        <f t="shared" si="1684"/>
        <v>18.552808988764042</v>
      </c>
      <c r="AJ1245" s="44">
        <f t="shared" si="1685"/>
        <v>1.5910112359550561</v>
      </c>
      <c r="AK1245" s="44">
        <f t="shared" si="1686"/>
        <v>13.730337078651687</v>
      </c>
      <c r="AL1245" s="44">
        <f t="shared" si="1687"/>
        <v>14.610486891385769</v>
      </c>
      <c r="AM1245" s="44">
        <f t="shared" si="1688"/>
        <v>57.42097378277154</v>
      </c>
      <c r="AN1245" s="44">
        <f t="shared" si="1689"/>
        <v>2.1827715355805246</v>
      </c>
      <c r="AO1245" s="44">
        <f t="shared" si="1690"/>
        <v>1.2322097378277155</v>
      </c>
      <c r="AP1245" s="44">
        <f t="shared" si="1691"/>
        <v>23.200749063670411</v>
      </c>
      <c r="AQ1245" s="44">
        <f t="shared" si="1692"/>
        <v>2.2883895131086143</v>
      </c>
      <c r="AR1245" s="44">
        <f t="shared" si="1693"/>
        <v>3.5205992509363293E-2</v>
      </c>
      <c r="AS1245" s="44">
        <f t="shared" si="1694"/>
        <v>24.221722846441946</v>
      </c>
      <c r="AT1245" s="44">
        <f t="shared" si="1695"/>
        <v>2.0771535580524345</v>
      </c>
      <c r="AU1245" s="44">
        <f t="shared" si="1696"/>
        <v>314.43445692883898</v>
      </c>
      <c r="AV1245" s="44">
        <f t="shared" si="1697"/>
        <v>334.59051186017479</v>
      </c>
      <c r="AW1245" s="44">
        <f t="shared" si="1698"/>
        <v>1314.9810237203496</v>
      </c>
      <c r="AX1245" s="44">
        <f t="shared" si="1699"/>
        <v>49.987016229712864</v>
      </c>
      <c r="AY1245" s="44">
        <f t="shared" si="1700"/>
        <v>28.218476903870165</v>
      </c>
      <c r="AZ1245" s="44">
        <f t="shared" si="1701"/>
        <v>531.31360799001243</v>
      </c>
      <c r="BA1245" s="44">
        <f t="shared" si="1702"/>
        <v>52.405742821473162</v>
      </c>
      <c r="BB1245" s="44">
        <f t="shared" si="1703"/>
        <v>0.80624219725343316</v>
      </c>
      <c r="BC1245" s="44">
        <f t="shared" si="1704"/>
        <v>554.69463171036205</v>
      </c>
      <c r="BD1245" s="44">
        <f t="shared" si="1705"/>
        <v>47.56828963795256</v>
      </c>
      <c r="BE1245" s="44">
        <f t="shared" si="1706"/>
        <v>51.318352059925097</v>
      </c>
      <c r="BF1245" s="44">
        <f t="shared" si="1707"/>
        <v>54.607990012484393</v>
      </c>
      <c r="BG1245" s="44">
        <f t="shared" si="1708"/>
        <v>214.61598002496879</v>
      </c>
      <c r="BH1245" s="44">
        <f t="shared" si="1709"/>
        <v>8.1583021223470666</v>
      </c>
      <c r="BI1245" s="44">
        <f t="shared" si="1710"/>
        <v>4.6054931335830211</v>
      </c>
      <c r="BJ1245" s="44">
        <f t="shared" si="1711"/>
        <v>86.714856429463168</v>
      </c>
      <c r="BK1245" s="44">
        <f t="shared" si="1712"/>
        <v>8.5530586766541834</v>
      </c>
      <c r="BL1245" s="44">
        <f t="shared" si="1713"/>
        <v>0.13158551810237204</v>
      </c>
      <c r="BM1245" s="44">
        <f t="shared" si="1714"/>
        <v>90.530836454431949</v>
      </c>
      <c r="BN1245" s="44">
        <f t="shared" si="1715"/>
        <v>7.7635455680399499</v>
      </c>
      <c r="BO1245" s="39">
        <f t="shared" si="1716"/>
        <v>2.6259310693094308E-3</v>
      </c>
      <c r="BP1245" s="39">
        <f t="shared" si="1635"/>
        <v>2.7942599840087528E-3</v>
      </c>
      <c r="BQ1245" s="39">
        <f t="shared" si="1636"/>
        <v>1.0981778394983798E-2</v>
      </c>
      <c r="BR1245" s="39">
        <f t="shared" si="1637"/>
        <v>4.1745570845431974E-4</v>
      </c>
      <c r="BS1245" s="39">
        <f t="shared" si="1638"/>
        <v>2.3566048057905149E-4</v>
      </c>
      <c r="BT1245" s="39">
        <f t="shared" si="1639"/>
        <v>4.4371501914741403E-3</v>
      </c>
      <c r="BU1245" s="39">
        <f t="shared" si="1640"/>
        <v>4.3765517821823846E-4</v>
      </c>
      <c r="BV1245" s="39">
        <f t="shared" si="1641"/>
        <v>6.733156587972899E-6</v>
      </c>
      <c r="BW1245" s="39">
        <f t="shared" si="1642"/>
        <v>4.6324117325253541E-3</v>
      </c>
      <c r="BX1245" s="39">
        <f t="shared" si="1643"/>
        <v>3.9725623869040101E-4</v>
      </c>
      <c r="BY1245" s="39">
        <f t="shared" si="1644"/>
        <v>3.4282988960428681E-3</v>
      </c>
      <c r="BZ1245" s="39">
        <f t="shared" si="1645"/>
        <v>3.6480616457892057E-3</v>
      </c>
      <c r="CA1245" s="39">
        <f t="shared" si="1646"/>
        <v>1.4337321793451071E-2</v>
      </c>
      <c r="CB1245" s="39">
        <f t="shared" si="1647"/>
        <v>5.4501161937091749E-4</v>
      </c>
      <c r="CC1245" s="39">
        <f t="shared" si="1648"/>
        <v>3.0766784964487276E-4</v>
      </c>
      <c r="CD1245" s="39">
        <f t="shared" si="1649"/>
        <v>5.7929460833134614E-3</v>
      </c>
      <c r="CE1245" s="39">
        <f t="shared" si="1650"/>
        <v>5.7138314934047799E-4</v>
      </c>
      <c r="CF1245" s="39">
        <f t="shared" si="1651"/>
        <v>8.7905099898535065E-6</v>
      </c>
      <c r="CG1245" s="39">
        <f t="shared" si="1652"/>
        <v>6.0478708730192128E-3</v>
      </c>
      <c r="CH1245" s="39">
        <f t="shared" si="1653"/>
        <v>5.1864008940135699E-4</v>
      </c>
      <c r="CI1245" s="39">
        <f t="shared" si="1654"/>
        <v>7.8510476137038446E-2</v>
      </c>
      <c r="CJ1245" s="39">
        <f t="shared" si="1655"/>
        <v>8.3543198966335774E-2</v>
      </c>
      <c r="CK1245" s="39">
        <f t="shared" si="1656"/>
        <v>0.32833483738335822</v>
      </c>
      <c r="CL1245" s="39">
        <f t="shared" si="1657"/>
        <v>1.2481152616657394E-2</v>
      </c>
      <c r="CM1245" s="39">
        <f t="shared" si="1658"/>
        <v>7.0458119610162708E-3</v>
      </c>
      <c r="CN1245" s="39">
        <f t="shared" si="1659"/>
        <v>0.13266257378027776</v>
      </c>
      <c r="CO1245" s="39">
        <f t="shared" si="1660"/>
        <v>1.3085079356173075E-2</v>
      </c>
      <c r="CP1245" s="39">
        <f t="shared" si="1661"/>
        <v>2.0130891317189341E-4</v>
      </c>
      <c r="CQ1245" s="39">
        <f t="shared" si="1662"/>
        <v>0.13850053226226269</v>
      </c>
      <c r="CR1245" s="39">
        <f t="shared" si="1663"/>
        <v>1.1877225877141713E-2</v>
      </c>
      <c r="CS1245" s="39">
        <f t="shared" si="1664"/>
        <v>1.2813571051167314E-2</v>
      </c>
      <c r="CT1245" s="39">
        <f t="shared" si="1665"/>
        <v>1.3634953810857527E-2</v>
      </c>
      <c r="CU1245" s="39">
        <f t="shared" si="1666"/>
        <v>5.358701124218946E-2</v>
      </c>
      <c r="CV1245" s="39">
        <f t="shared" si="1667"/>
        <v>2.0370292440317272E-3</v>
      </c>
      <c r="CW1245" s="39">
        <f t="shared" si="1668"/>
        <v>1.1499358635662974E-3</v>
      </c>
      <c r="CX1245" s="39">
        <f t="shared" si="1669"/>
        <v>2.1651649545433999E-2</v>
      </c>
      <c r="CY1245" s="39">
        <f t="shared" si="1670"/>
        <v>2.1355951751945526E-3</v>
      </c>
      <c r="CZ1245" s="39">
        <f t="shared" si="1671"/>
        <v>3.2855310387608502E-5</v>
      </c>
      <c r="DA1245" s="39">
        <f t="shared" si="1672"/>
        <v>2.2604453546674643E-2</v>
      </c>
      <c r="DB1245" s="39">
        <f t="shared" si="1673"/>
        <v>1.9384633128689014E-3</v>
      </c>
    </row>
    <row r="1246" spans="1:106" ht="12.75" customHeight="1" x14ac:dyDescent="0.3">
      <c r="A1246" s="9" t="str">
        <f t="shared" si="1674"/>
        <v>22 Querétaro60-64 añosMujeres</v>
      </c>
      <c r="B1246" s="18" t="s">
        <v>57</v>
      </c>
      <c r="C1246" s="18" t="s">
        <v>16</v>
      </c>
      <c r="D1246" s="29" t="s">
        <v>87</v>
      </c>
      <c r="E1246" s="19">
        <v>42960</v>
      </c>
      <c r="F1246" s="19">
        <v>40020</v>
      </c>
      <c r="G1246" s="19">
        <v>39611</v>
      </c>
      <c r="H1246" s="19">
        <v>387</v>
      </c>
      <c r="I1246" s="19">
        <v>22</v>
      </c>
      <c r="J1246" s="19">
        <v>2909</v>
      </c>
      <c r="K1246" s="19">
        <v>2724</v>
      </c>
      <c r="L1246" s="19">
        <v>75</v>
      </c>
      <c r="M1246" s="19">
        <v>110</v>
      </c>
      <c r="N1246" s="19">
        <v>31</v>
      </c>
      <c r="O1246" s="38">
        <f>+'07'!E1245-'05'!J1246</f>
        <v>387</v>
      </c>
      <c r="P1246" s="38">
        <f t="shared" si="1675"/>
        <v>3296</v>
      </c>
      <c r="Q1246" s="39">
        <f>'07'!F1245/'05'!$P1246</f>
        <v>5.7949029126213594E-2</v>
      </c>
      <c r="R1246" s="39">
        <f>'07'!G1245/'05'!$P1246</f>
        <v>6.3410194174757281E-2</v>
      </c>
      <c r="S1246" s="39">
        <f>'07'!H1245/'05'!$P1246</f>
        <v>0.4678398058252427</v>
      </c>
      <c r="T1246" s="39">
        <f>'07'!I1245/'05'!$P1246</f>
        <v>1.1225728155339806E-2</v>
      </c>
      <c r="U1246" s="39">
        <f>'07'!J1245/'05'!$P1246</f>
        <v>6.0679611650485432E-4</v>
      </c>
      <c r="V1246" s="39">
        <f>'07'!K1245/'05'!$P1246</f>
        <v>0.18052184466019416</v>
      </c>
      <c r="W1246" s="39">
        <f>'07'!L1245/'05'!$P1246</f>
        <v>1.9720873786407769E-2</v>
      </c>
      <c r="X1246" s="39">
        <f>'07'!M1245/'05'!$P1246</f>
        <v>3.0339805825242716E-4</v>
      </c>
      <c r="Y1246" s="39">
        <f>'07'!N1245/'05'!$P1246</f>
        <v>0.18932038834951456</v>
      </c>
      <c r="Z1246" s="39">
        <f>'07'!O1245/'05'!$P1246</f>
        <v>9.101941747572815E-3</v>
      </c>
      <c r="AA1246" s="44">
        <f t="shared" si="1676"/>
        <v>4.3461771844660193</v>
      </c>
      <c r="AB1246" s="44">
        <f t="shared" si="1677"/>
        <v>4.755764563106796</v>
      </c>
      <c r="AC1246" s="44">
        <f t="shared" si="1678"/>
        <v>35.087985436893206</v>
      </c>
      <c r="AD1246" s="44">
        <f t="shared" si="1679"/>
        <v>0.84192961165048541</v>
      </c>
      <c r="AE1246" s="44">
        <f t="shared" si="1680"/>
        <v>4.5509708737864071E-2</v>
      </c>
      <c r="AF1246" s="44">
        <f t="shared" si="1681"/>
        <v>13.539138349514563</v>
      </c>
      <c r="AG1246" s="44">
        <f t="shared" si="1682"/>
        <v>1.4790655339805827</v>
      </c>
      <c r="AH1246" s="44">
        <f t="shared" si="1683"/>
        <v>2.2754854368932036E-2</v>
      </c>
      <c r="AI1246" s="44">
        <f t="shared" si="1684"/>
        <v>14.199029126213592</v>
      </c>
      <c r="AJ1246" s="44">
        <f t="shared" si="1685"/>
        <v>0.68264563106796117</v>
      </c>
      <c r="AK1246" s="44">
        <f t="shared" si="1686"/>
        <v>6.3743932038834954</v>
      </c>
      <c r="AL1246" s="44">
        <f t="shared" si="1687"/>
        <v>6.9751213592233006</v>
      </c>
      <c r="AM1246" s="44">
        <f t="shared" si="1688"/>
        <v>51.462378640776699</v>
      </c>
      <c r="AN1246" s="44">
        <f t="shared" si="1689"/>
        <v>1.2348300970873787</v>
      </c>
      <c r="AO1246" s="44">
        <f t="shared" si="1690"/>
        <v>6.6747572815533979E-2</v>
      </c>
      <c r="AP1246" s="44">
        <f t="shared" si="1691"/>
        <v>19.857402912621357</v>
      </c>
      <c r="AQ1246" s="44">
        <f t="shared" si="1692"/>
        <v>2.1692961165048548</v>
      </c>
      <c r="AR1246" s="44">
        <f t="shared" si="1693"/>
        <v>3.3373786407766989E-2</v>
      </c>
      <c r="AS1246" s="44">
        <f t="shared" si="1694"/>
        <v>20.825242718446603</v>
      </c>
      <c r="AT1246" s="44">
        <f t="shared" si="1695"/>
        <v>1.0012135922330097</v>
      </c>
      <c r="AU1246" s="44">
        <f t="shared" si="1696"/>
        <v>157.85315533980582</v>
      </c>
      <c r="AV1246" s="44">
        <f t="shared" si="1697"/>
        <v>172.72936893203882</v>
      </c>
      <c r="AW1246" s="44">
        <f t="shared" si="1698"/>
        <v>1274.3956310679612</v>
      </c>
      <c r="AX1246" s="44">
        <f t="shared" si="1699"/>
        <v>30.578883495145632</v>
      </c>
      <c r="AY1246" s="44">
        <f t="shared" si="1700"/>
        <v>1.6529126213592231</v>
      </c>
      <c r="AZ1246" s="44">
        <f t="shared" si="1701"/>
        <v>491.74150485436888</v>
      </c>
      <c r="BA1246" s="44">
        <f t="shared" si="1702"/>
        <v>53.719660194174764</v>
      </c>
      <c r="BB1246" s="44">
        <f t="shared" si="1703"/>
        <v>0.82645631067961156</v>
      </c>
      <c r="BC1246" s="44">
        <f t="shared" si="1704"/>
        <v>515.70873786407765</v>
      </c>
      <c r="BD1246" s="44">
        <f t="shared" si="1705"/>
        <v>24.793689320388349</v>
      </c>
      <c r="BE1246" s="44">
        <f t="shared" si="1706"/>
        <v>22.426274271844662</v>
      </c>
      <c r="BF1246" s="44">
        <f t="shared" si="1707"/>
        <v>24.539745145631066</v>
      </c>
      <c r="BG1246" s="44">
        <f t="shared" si="1708"/>
        <v>181.05400485436894</v>
      </c>
      <c r="BH1246" s="44">
        <f t="shared" si="1709"/>
        <v>4.3443567961165046</v>
      </c>
      <c r="BI1246" s="44">
        <f t="shared" si="1710"/>
        <v>0.23483009708737862</v>
      </c>
      <c r="BJ1246" s="44">
        <f t="shared" si="1711"/>
        <v>69.861953883495147</v>
      </c>
      <c r="BK1246" s="44">
        <f t="shared" si="1712"/>
        <v>7.6319781553398061</v>
      </c>
      <c r="BL1246" s="44">
        <f t="shared" si="1713"/>
        <v>0.11741504854368931</v>
      </c>
      <c r="BM1246" s="44">
        <f t="shared" si="1714"/>
        <v>73.266990291262132</v>
      </c>
      <c r="BN1246" s="44">
        <f t="shared" si="1715"/>
        <v>3.5224514563106792</v>
      </c>
      <c r="BO1246" s="39">
        <f t="shared" si="1716"/>
        <v>1.3186217185879913E-3</v>
      </c>
      <c r="BP1246" s="39">
        <f t="shared" si="1635"/>
        <v>1.4428897339523047E-3</v>
      </c>
      <c r="BQ1246" s="39">
        <f t="shared" si="1636"/>
        <v>1.0645626649542841E-2</v>
      </c>
      <c r="BR1246" s="39">
        <f t="shared" si="1637"/>
        <v>2.5543980935997736E-4</v>
      </c>
      <c r="BS1246" s="39">
        <f t="shared" si="1638"/>
        <v>1.3807557262701479E-5</v>
      </c>
      <c r="BT1246" s="39">
        <f t="shared" si="1639"/>
        <v>4.1077482856536904E-3</v>
      </c>
      <c r="BU1246" s="39">
        <f t="shared" si="1640"/>
        <v>4.4874561103779817E-4</v>
      </c>
      <c r="BV1246" s="39">
        <f t="shared" si="1641"/>
        <v>6.9037786313507394E-6</v>
      </c>
      <c r="BW1246" s="39">
        <f t="shared" si="1642"/>
        <v>4.3079578659628616E-3</v>
      </c>
      <c r="BX1246" s="39">
        <f t="shared" si="1643"/>
        <v>2.071133589405222E-4</v>
      </c>
      <c r="BY1246" s="39">
        <f t="shared" si="1644"/>
        <v>1.9339785205957207E-3</v>
      </c>
      <c r="BZ1246" s="39">
        <f t="shared" si="1645"/>
        <v>2.1162382764633799E-3</v>
      </c>
      <c r="CA1246" s="39">
        <f t="shared" si="1646"/>
        <v>1.5613585752662834E-2</v>
      </c>
      <c r="CB1246" s="39">
        <f t="shared" si="1647"/>
        <v>3.7464505372796685E-4</v>
      </c>
      <c r="CC1246" s="39">
        <f t="shared" si="1648"/>
        <v>2.0251083985295504E-5</v>
      </c>
      <c r="CD1246" s="39">
        <f t="shared" si="1649"/>
        <v>6.0246974856254113E-3</v>
      </c>
      <c r="CE1246" s="39">
        <f t="shared" si="1650"/>
        <v>6.5816022952210399E-4</v>
      </c>
      <c r="CF1246" s="39">
        <f t="shared" si="1651"/>
        <v>1.0125541992647752E-5</v>
      </c>
      <c r="CG1246" s="39">
        <f t="shared" si="1652"/>
        <v>6.3183382034121974E-3</v>
      </c>
      <c r="CH1246" s="39">
        <f t="shared" si="1653"/>
        <v>3.0376625977943252E-4</v>
      </c>
      <c r="CI1246" s="39">
        <f t="shared" si="1654"/>
        <v>4.7892340819115843E-2</v>
      </c>
      <c r="CJ1246" s="39">
        <f t="shared" si="1655"/>
        <v>5.2405755137147701E-2</v>
      </c>
      <c r="CK1246" s="39">
        <f t="shared" si="1656"/>
        <v>0.38664915991139598</v>
      </c>
      <c r="CL1246" s="39">
        <f t="shared" si="1657"/>
        <v>9.2775738759543792E-3</v>
      </c>
      <c r="CM1246" s="39">
        <f t="shared" si="1658"/>
        <v>5.014904797813177E-4</v>
      </c>
      <c r="CN1246" s="39">
        <f t="shared" si="1659"/>
        <v>0.14919341773494202</v>
      </c>
      <c r="CO1246" s="39">
        <f t="shared" si="1660"/>
        <v>1.6298440592892829E-2</v>
      </c>
      <c r="CP1246" s="39">
        <f t="shared" si="1661"/>
        <v>2.5074523989065885E-4</v>
      </c>
      <c r="CQ1246" s="39">
        <f t="shared" si="1662"/>
        <v>0.15646502969177112</v>
      </c>
      <c r="CR1246" s="39">
        <f t="shared" si="1663"/>
        <v>7.5223571967197658E-3</v>
      </c>
      <c r="CS1246" s="39">
        <f t="shared" si="1664"/>
        <v>6.8040880679140353E-3</v>
      </c>
      <c r="CT1246" s="39">
        <f t="shared" si="1665"/>
        <v>7.4453110271938917E-3</v>
      </c>
      <c r="CU1246" s="39">
        <f t="shared" si="1666"/>
        <v>5.4931433511641065E-2</v>
      </c>
      <c r="CV1246" s="39">
        <f t="shared" si="1667"/>
        <v>1.3180694162974831E-3</v>
      </c>
      <c r="CW1246" s="39">
        <f t="shared" si="1668"/>
        <v>7.1246995475539635E-5</v>
      </c>
      <c r="CX1246" s="39">
        <f t="shared" si="1669"/>
        <v>2.1195981153973042E-2</v>
      </c>
      <c r="CY1246" s="39">
        <f t="shared" si="1670"/>
        <v>2.3155273529550384E-3</v>
      </c>
      <c r="CZ1246" s="39">
        <f t="shared" si="1671"/>
        <v>3.5623497737769818E-5</v>
      </c>
      <c r="DA1246" s="39">
        <f t="shared" si="1672"/>
        <v>2.2229062588368365E-2</v>
      </c>
      <c r="DB1246" s="39">
        <f t="shared" si="1673"/>
        <v>1.0687049321330944E-3</v>
      </c>
    </row>
    <row r="1247" spans="1:106" ht="12.75" customHeight="1" x14ac:dyDescent="0.3">
      <c r="A1247" s="9" t="str">
        <f t="shared" si="1674"/>
        <v>22 Querétaro65-69 añosMujeres</v>
      </c>
      <c r="B1247" s="18" t="s">
        <v>57</v>
      </c>
      <c r="C1247" s="18" t="s">
        <v>16</v>
      </c>
      <c r="D1247" s="29" t="s">
        <v>88</v>
      </c>
      <c r="E1247" s="19">
        <v>31097</v>
      </c>
      <c r="F1247" s="19">
        <v>28803</v>
      </c>
      <c r="G1247" s="19">
        <v>28500</v>
      </c>
      <c r="H1247" s="19">
        <v>285</v>
      </c>
      <c r="I1247" s="19">
        <v>18</v>
      </c>
      <c r="J1247" s="19">
        <v>2282</v>
      </c>
      <c r="K1247" s="19">
        <v>2130</v>
      </c>
      <c r="L1247" s="19">
        <v>73</v>
      </c>
      <c r="M1247" s="19">
        <v>79</v>
      </c>
      <c r="N1247" s="19">
        <v>12</v>
      </c>
      <c r="O1247" s="38">
        <f>+'07'!E1246-'05'!J1247</f>
        <v>285</v>
      </c>
      <c r="P1247" s="38">
        <f t="shared" si="1675"/>
        <v>2567</v>
      </c>
      <c r="Q1247" s="39">
        <f>'07'!F1246/'05'!$P1247</f>
        <v>4.0124659135177251E-2</v>
      </c>
      <c r="R1247" s="39">
        <f>'07'!G1246/'05'!$P1247</f>
        <v>3.6229061160888199E-2</v>
      </c>
      <c r="S1247" s="39">
        <f>'07'!H1246/'05'!$P1247</f>
        <v>0.49513050253213869</v>
      </c>
      <c r="T1247" s="39">
        <f>'07'!I1246/'05'!$P1247</f>
        <v>9.7389949357226339E-3</v>
      </c>
      <c r="U1247" s="39">
        <f>'07'!J1246/'05'!$P1247</f>
        <v>0</v>
      </c>
      <c r="V1247" s="39">
        <f>'07'!K1246/'05'!$P1247</f>
        <v>0.18698870276587456</v>
      </c>
      <c r="W1247" s="39">
        <f>'07'!L1246/'05'!$P1247</f>
        <v>2.3763147643163226E-2</v>
      </c>
      <c r="X1247" s="39">
        <f>'07'!M1246/'05'!$P1247</f>
        <v>3.8955979742890534E-4</v>
      </c>
      <c r="Y1247" s="39">
        <f>'07'!N1246/'05'!$P1247</f>
        <v>0.20101285547331516</v>
      </c>
      <c r="Z1247" s="39">
        <f>'07'!O1246/'05'!$P1247</f>
        <v>6.6225165562913907E-3</v>
      </c>
      <c r="AA1247" s="44">
        <f t="shared" si="1676"/>
        <v>2.9291001168679394</v>
      </c>
      <c r="AB1247" s="44">
        <f t="shared" si="1677"/>
        <v>2.6447214647448387</v>
      </c>
      <c r="AC1247" s="44">
        <f t="shared" si="1678"/>
        <v>36.144526684846127</v>
      </c>
      <c r="AD1247" s="44">
        <f t="shared" si="1679"/>
        <v>0.71094663030775229</v>
      </c>
      <c r="AE1247" s="44">
        <f t="shared" si="1680"/>
        <v>0</v>
      </c>
      <c r="AF1247" s="44">
        <f t="shared" si="1681"/>
        <v>13.650175301908844</v>
      </c>
      <c r="AG1247" s="44">
        <f t="shared" si="1682"/>
        <v>1.7347097779509155</v>
      </c>
      <c r="AH1247" s="44">
        <f t="shared" si="1683"/>
        <v>2.8437865212310089E-2</v>
      </c>
      <c r="AI1247" s="44">
        <f t="shared" si="1684"/>
        <v>14.673938449552006</v>
      </c>
      <c r="AJ1247" s="44">
        <f t="shared" si="1685"/>
        <v>0.48344370860927155</v>
      </c>
      <c r="AK1247" s="44">
        <f t="shared" si="1686"/>
        <v>3.1698480716790027</v>
      </c>
      <c r="AL1247" s="44">
        <f t="shared" si="1687"/>
        <v>2.8620958317101675</v>
      </c>
      <c r="AM1247" s="44">
        <f t="shared" si="1688"/>
        <v>39.115309700038956</v>
      </c>
      <c r="AN1247" s="44">
        <f t="shared" si="1689"/>
        <v>0.76938059992208807</v>
      </c>
      <c r="AO1247" s="44">
        <f t="shared" si="1690"/>
        <v>0</v>
      </c>
      <c r="AP1247" s="44">
        <f t="shared" si="1691"/>
        <v>14.772107518504091</v>
      </c>
      <c r="AQ1247" s="44">
        <f t="shared" si="1692"/>
        <v>1.8772886638098949</v>
      </c>
      <c r="AR1247" s="44">
        <f t="shared" si="1693"/>
        <v>3.0775223996883521E-2</v>
      </c>
      <c r="AS1247" s="44">
        <f t="shared" si="1694"/>
        <v>15.880015582391897</v>
      </c>
      <c r="AT1247" s="44">
        <f t="shared" si="1695"/>
        <v>0.52317880794701987</v>
      </c>
      <c r="AU1247" s="44">
        <f t="shared" si="1696"/>
        <v>85.465523957927545</v>
      </c>
      <c r="AV1247" s="44">
        <f t="shared" si="1697"/>
        <v>77.167900272691867</v>
      </c>
      <c r="AW1247" s="44">
        <f t="shared" si="1698"/>
        <v>1054.6279703934554</v>
      </c>
      <c r="AX1247" s="44">
        <f t="shared" si="1699"/>
        <v>20.744059213089209</v>
      </c>
      <c r="AY1247" s="44">
        <f t="shared" si="1700"/>
        <v>0</v>
      </c>
      <c r="AZ1247" s="44">
        <f t="shared" si="1701"/>
        <v>398.28593689131282</v>
      </c>
      <c r="BA1247" s="44">
        <f t="shared" si="1702"/>
        <v>50.61550447993767</v>
      </c>
      <c r="BB1247" s="44">
        <f t="shared" si="1703"/>
        <v>0.82976236852356833</v>
      </c>
      <c r="BC1247" s="44">
        <f t="shared" si="1704"/>
        <v>428.15738215816128</v>
      </c>
      <c r="BD1247" s="44">
        <f t="shared" si="1705"/>
        <v>14.105960264900663</v>
      </c>
      <c r="BE1247" s="44">
        <f t="shared" si="1706"/>
        <v>11.435527853525517</v>
      </c>
      <c r="BF1247" s="44">
        <f t="shared" si="1707"/>
        <v>10.325282430853136</v>
      </c>
      <c r="BG1247" s="44">
        <f t="shared" si="1708"/>
        <v>141.11219322165954</v>
      </c>
      <c r="BH1247" s="44">
        <f t="shared" si="1709"/>
        <v>2.7756135566809506</v>
      </c>
      <c r="BI1247" s="44">
        <f t="shared" si="1710"/>
        <v>0</v>
      </c>
      <c r="BJ1247" s="44">
        <f t="shared" si="1711"/>
        <v>53.291780288274254</v>
      </c>
      <c r="BK1247" s="44">
        <f t="shared" si="1712"/>
        <v>6.7724970783015195</v>
      </c>
      <c r="BL1247" s="44">
        <f t="shared" si="1713"/>
        <v>0.11102454226723803</v>
      </c>
      <c r="BM1247" s="44">
        <f t="shared" si="1714"/>
        <v>57.288663809894821</v>
      </c>
      <c r="BN1247" s="44">
        <f t="shared" si="1715"/>
        <v>1.8874172185430464</v>
      </c>
      <c r="BO1247" s="39">
        <f t="shared" si="1716"/>
        <v>1.1410596481760574E-3</v>
      </c>
      <c r="BP1247" s="39">
        <f t="shared" si="1635"/>
        <v>1.0302771580618772E-3</v>
      </c>
      <c r="BQ1247" s="39">
        <f t="shared" si="1636"/>
        <v>1.408045449351232E-2</v>
      </c>
      <c r="BR1247" s="39">
        <f t="shared" si="1637"/>
        <v>2.7695622528545085E-4</v>
      </c>
      <c r="BS1247" s="39">
        <f t="shared" si="1638"/>
        <v>0</v>
      </c>
      <c r="BT1247" s="39">
        <f t="shared" si="1639"/>
        <v>5.3175595254806559E-3</v>
      </c>
      <c r="BU1247" s="39">
        <f t="shared" si="1640"/>
        <v>6.757731896965E-4</v>
      </c>
      <c r="BV1247" s="39">
        <f t="shared" si="1641"/>
        <v>1.1078249011418032E-5</v>
      </c>
      <c r="BW1247" s="39">
        <f t="shared" si="1642"/>
        <v>5.7163764898917049E-3</v>
      </c>
      <c r="BX1247" s="39">
        <f t="shared" si="1643"/>
        <v>1.8833023319410656E-4</v>
      </c>
      <c r="BY1247" s="39">
        <f t="shared" si="1644"/>
        <v>1.2348453726836784E-3</v>
      </c>
      <c r="BZ1247" s="39">
        <f t="shared" si="1645"/>
        <v>1.1149574724231273E-3</v>
      </c>
      <c r="CA1247" s="39">
        <f t="shared" si="1646"/>
        <v>1.5237752123116071E-2</v>
      </c>
      <c r="CB1247" s="39">
        <f t="shared" si="1647"/>
        <v>2.9971975065137829E-4</v>
      </c>
      <c r="CC1247" s="39">
        <f t="shared" si="1648"/>
        <v>0</v>
      </c>
      <c r="CD1247" s="39">
        <f t="shared" si="1649"/>
        <v>5.7546192125064637E-3</v>
      </c>
      <c r="CE1247" s="39">
        <f t="shared" si="1650"/>
        <v>7.3131619158936306E-4</v>
      </c>
      <c r="CF1247" s="39">
        <f t="shared" si="1651"/>
        <v>1.198879002605513E-5</v>
      </c>
      <c r="CG1247" s="39">
        <f t="shared" si="1652"/>
        <v>6.1862156534444471E-3</v>
      </c>
      <c r="CH1247" s="39">
        <f t="shared" si="1653"/>
        <v>2.0380943044293723E-4</v>
      </c>
      <c r="CI1247" s="39">
        <f t="shared" si="1654"/>
        <v>3.329393220020551E-2</v>
      </c>
      <c r="CJ1247" s="39">
        <f t="shared" si="1655"/>
        <v>3.0061511598243811E-2</v>
      </c>
      <c r="CK1247" s="39">
        <f t="shared" si="1656"/>
        <v>0.41084065850933205</v>
      </c>
      <c r="CL1247" s="39">
        <f t="shared" si="1657"/>
        <v>8.0810515049042492E-3</v>
      </c>
      <c r="CM1247" s="39">
        <f t="shared" si="1658"/>
        <v>0</v>
      </c>
      <c r="CN1247" s="39">
        <f t="shared" si="1659"/>
        <v>0.15515618889416161</v>
      </c>
      <c r="CO1247" s="39">
        <f t="shared" si="1660"/>
        <v>1.971776567196637E-2</v>
      </c>
      <c r="CP1247" s="39">
        <f t="shared" si="1661"/>
        <v>3.2324206019617E-4</v>
      </c>
      <c r="CQ1247" s="39">
        <f t="shared" si="1662"/>
        <v>0.16679290306122371</v>
      </c>
      <c r="CR1247" s="39">
        <f t="shared" si="1663"/>
        <v>5.4951150233348896E-3</v>
      </c>
      <c r="CS1247" s="39">
        <f t="shared" si="1664"/>
        <v>4.4548219141120051E-3</v>
      </c>
      <c r="CT1247" s="39">
        <f t="shared" si="1665"/>
        <v>4.0223149321593826E-3</v>
      </c>
      <c r="CU1247" s="39">
        <f t="shared" si="1666"/>
        <v>5.4971637406178241E-2</v>
      </c>
      <c r="CV1247" s="39">
        <f t="shared" si="1667"/>
        <v>1.0812674548815546E-3</v>
      </c>
      <c r="CW1247" s="39">
        <f t="shared" si="1668"/>
        <v>0</v>
      </c>
      <c r="CX1247" s="39">
        <f t="shared" si="1669"/>
        <v>2.0760335133725848E-2</v>
      </c>
      <c r="CY1247" s="39">
        <f t="shared" si="1670"/>
        <v>2.6382925899109933E-3</v>
      </c>
      <c r="CZ1247" s="39">
        <f t="shared" si="1671"/>
        <v>4.3250698195262186E-5</v>
      </c>
      <c r="DA1247" s="39">
        <f t="shared" si="1672"/>
        <v>2.2317360268755287E-2</v>
      </c>
      <c r="DB1247" s="39">
        <f t="shared" si="1673"/>
        <v>7.352618693194571E-4</v>
      </c>
    </row>
    <row r="1248" spans="1:106" ht="12.75" customHeight="1" x14ac:dyDescent="0.3">
      <c r="A1248" s="9" t="str">
        <f t="shared" si="1674"/>
        <v>22 Querétaro70-74 añosMujeres</v>
      </c>
      <c r="B1248" s="18" t="s">
        <v>57</v>
      </c>
      <c r="C1248" s="18" t="s">
        <v>16</v>
      </c>
      <c r="D1248" s="29" t="s">
        <v>89</v>
      </c>
      <c r="E1248" s="19">
        <v>22180</v>
      </c>
      <c r="F1248" s="19">
        <v>20605</v>
      </c>
      <c r="G1248" s="19">
        <v>20427</v>
      </c>
      <c r="H1248" s="19">
        <v>169</v>
      </c>
      <c r="I1248" s="19">
        <v>9</v>
      </c>
      <c r="J1248" s="19">
        <v>1564</v>
      </c>
      <c r="K1248" s="19">
        <v>1492</v>
      </c>
      <c r="L1248" s="19">
        <v>35</v>
      </c>
      <c r="M1248" s="19">
        <v>37</v>
      </c>
      <c r="N1248" s="19">
        <v>11</v>
      </c>
      <c r="O1248" s="38">
        <f>+'07'!E1247-'05'!J1248</f>
        <v>169</v>
      </c>
      <c r="P1248" s="38">
        <f t="shared" si="1675"/>
        <v>1733</v>
      </c>
      <c r="Q1248" s="39">
        <f>'07'!F1247/'05'!$P1248</f>
        <v>1.8465089440276975E-2</v>
      </c>
      <c r="R1248" s="39">
        <f>'07'!G1247/'05'!$P1248</f>
        <v>3.2890940565493361E-2</v>
      </c>
      <c r="S1248" s="39">
        <f>'07'!H1247/'05'!$P1248</f>
        <v>0.53144835545297175</v>
      </c>
      <c r="T1248" s="39">
        <f>'07'!I1247/'05'!$P1248</f>
        <v>6.9244085401038661E-3</v>
      </c>
      <c r="U1248" s="39">
        <f>'07'!J1247/'05'!$P1248</f>
        <v>0</v>
      </c>
      <c r="V1248" s="39">
        <f>'07'!K1247/'05'!$P1248</f>
        <v>0.172533179457588</v>
      </c>
      <c r="W1248" s="39">
        <f>'07'!L1247/'05'!$P1248</f>
        <v>2.5966532025389497E-2</v>
      </c>
      <c r="X1248" s="39">
        <f>'07'!M1247/'05'!$P1248</f>
        <v>5.7703404500865547E-4</v>
      </c>
      <c r="Y1248" s="39">
        <f>'07'!N1247/'05'!$P1248</f>
        <v>0.20253894979803808</v>
      </c>
      <c r="Z1248" s="39">
        <f>'07'!O1247/'05'!$P1248</f>
        <v>8.6555106751298322E-3</v>
      </c>
      <c r="AA1248" s="44">
        <f t="shared" si="1676"/>
        <v>0.64627813040969417</v>
      </c>
      <c r="AB1248" s="44">
        <f t="shared" si="1677"/>
        <v>1.1511829197922676</v>
      </c>
      <c r="AC1248" s="44">
        <f t="shared" si="1678"/>
        <v>18.600692440854012</v>
      </c>
      <c r="AD1248" s="44">
        <f t="shared" si="1679"/>
        <v>0.2423542989036353</v>
      </c>
      <c r="AE1248" s="44">
        <f t="shared" si="1680"/>
        <v>0</v>
      </c>
      <c r="AF1248" s="44">
        <f t="shared" si="1681"/>
        <v>6.03866128101558</v>
      </c>
      <c r="AG1248" s="44">
        <f t="shared" si="1682"/>
        <v>0.90882862088863237</v>
      </c>
      <c r="AH1248" s="44">
        <f t="shared" si="1683"/>
        <v>2.0196191575302943E-2</v>
      </c>
      <c r="AI1248" s="44">
        <f t="shared" si="1684"/>
        <v>7.0888632429313327</v>
      </c>
      <c r="AJ1248" s="44">
        <f t="shared" si="1685"/>
        <v>0.30294287362954414</v>
      </c>
      <c r="AK1248" s="44">
        <f t="shared" si="1686"/>
        <v>0.68320830929024812</v>
      </c>
      <c r="AL1248" s="44">
        <f t="shared" si="1687"/>
        <v>1.2169648009232543</v>
      </c>
      <c r="AM1248" s="44">
        <f t="shared" si="1688"/>
        <v>19.663589151759954</v>
      </c>
      <c r="AN1248" s="44">
        <f t="shared" si="1689"/>
        <v>0.25620311598384304</v>
      </c>
      <c r="AO1248" s="44">
        <f t="shared" si="1690"/>
        <v>0</v>
      </c>
      <c r="AP1248" s="44">
        <f t="shared" si="1691"/>
        <v>6.3837276399307559</v>
      </c>
      <c r="AQ1248" s="44">
        <f t="shared" si="1692"/>
        <v>0.96076168493941139</v>
      </c>
      <c r="AR1248" s="44">
        <f t="shared" si="1693"/>
        <v>2.1350259665320254E-2</v>
      </c>
      <c r="AS1248" s="44">
        <f t="shared" si="1694"/>
        <v>7.4939411425274089</v>
      </c>
      <c r="AT1248" s="44">
        <f t="shared" si="1695"/>
        <v>0.32025389497980378</v>
      </c>
      <c r="AU1248" s="44">
        <f t="shared" si="1696"/>
        <v>27.549913444893246</v>
      </c>
      <c r="AV1248" s="44">
        <f t="shared" si="1697"/>
        <v>49.073283323716097</v>
      </c>
      <c r="AW1248" s="44">
        <f t="shared" si="1698"/>
        <v>792.92094633583383</v>
      </c>
      <c r="AX1248" s="44">
        <f t="shared" si="1699"/>
        <v>10.331217541834969</v>
      </c>
      <c r="AY1248" s="44">
        <f t="shared" si="1700"/>
        <v>0</v>
      </c>
      <c r="AZ1248" s="44">
        <f t="shared" si="1701"/>
        <v>257.41950375072128</v>
      </c>
      <c r="BA1248" s="44">
        <f t="shared" si="1702"/>
        <v>38.742065781881131</v>
      </c>
      <c r="BB1248" s="44">
        <f t="shared" si="1703"/>
        <v>0.86093479515291393</v>
      </c>
      <c r="BC1248" s="44">
        <f t="shared" si="1704"/>
        <v>302.18811309867283</v>
      </c>
      <c r="BD1248" s="44">
        <f t="shared" si="1705"/>
        <v>12.91402192729371</v>
      </c>
      <c r="BE1248" s="44">
        <f t="shared" si="1706"/>
        <v>3.1206001154068086</v>
      </c>
      <c r="BF1248" s="44">
        <f t="shared" si="1707"/>
        <v>5.5585689555683784</v>
      </c>
      <c r="BG1248" s="44">
        <f t="shared" si="1708"/>
        <v>89.814772071552227</v>
      </c>
      <c r="BH1248" s="44">
        <f t="shared" si="1709"/>
        <v>1.1702250432775534</v>
      </c>
      <c r="BI1248" s="44">
        <f t="shared" si="1710"/>
        <v>0</v>
      </c>
      <c r="BJ1248" s="44">
        <f t="shared" si="1711"/>
        <v>29.158107328332374</v>
      </c>
      <c r="BK1248" s="44">
        <f t="shared" si="1712"/>
        <v>4.388343912290825</v>
      </c>
      <c r="BL1248" s="44">
        <f t="shared" si="1713"/>
        <v>9.7518753606462769E-2</v>
      </c>
      <c r="BM1248" s="44">
        <f t="shared" si="1714"/>
        <v>34.229082515868434</v>
      </c>
      <c r="BN1248" s="44">
        <f t="shared" si="1715"/>
        <v>1.4627813040969417</v>
      </c>
      <c r="BO1248" s="39">
        <f t="shared" si="1716"/>
        <v>3.7292448379093723E-4</v>
      </c>
      <c r="BP1248" s="39">
        <f t="shared" si="1635"/>
        <v>6.6427173675260686E-4</v>
      </c>
      <c r="BQ1248" s="39">
        <f t="shared" si="1636"/>
        <v>1.0733232799107912E-2</v>
      </c>
      <c r="BR1248" s="39">
        <f t="shared" si="1637"/>
        <v>1.3984668142160144E-4</v>
      </c>
      <c r="BS1248" s="39">
        <f t="shared" si="1638"/>
        <v>0</v>
      </c>
      <c r="BT1248" s="39">
        <f t="shared" si="1639"/>
        <v>3.4845131454215696E-3</v>
      </c>
      <c r="BU1248" s="39">
        <f t="shared" si="1640"/>
        <v>5.2442505533100542E-4</v>
      </c>
      <c r="BV1248" s="39">
        <f t="shared" si="1641"/>
        <v>1.1653890118466788E-5</v>
      </c>
      <c r="BW1248" s="39">
        <f t="shared" si="1642"/>
        <v>4.0905154315818426E-3</v>
      </c>
      <c r="BX1248" s="39">
        <f t="shared" si="1643"/>
        <v>1.748083517770018E-4</v>
      </c>
      <c r="BY1248" s="39">
        <f t="shared" si="1644"/>
        <v>3.9423445429327648E-4</v>
      </c>
      <c r="BZ1248" s="39">
        <f t="shared" si="1645"/>
        <v>7.0223012170989865E-4</v>
      </c>
      <c r="CA1248" s="39">
        <f t="shared" si="1646"/>
        <v>1.1346560387628364E-2</v>
      </c>
      <c r="CB1248" s="39">
        <f t="shared" si="1647"/>
        <v>1.4783792035997869E-4</v>
      </c>
      <c r="CC1248" s="39">
        <f t="shared" si="1648"/>
        <v>0</v>
      </c>
      <c r="CD1248" s="39">
        <f t="shared" si="1649"/>
        <v>3.6836281823028022E-3</v>
      </c>
      <c r="CE1248" s="39">
        <f t="shared" si="1650"/>
        <v>5.5439220134992004E-4</v>
      </c>
      <c r="CF1248" s="39">
        <f t="shared" si="1651"/>
        <v>1.231982669666489E-5</v>
      </c>
      <c r="CG1248" s="39">
        <f t="shared" si="1652"/>
        <v>4.3242591705293758E-3</v>
      </c>
      <c r="CH1248" s="39">
        <f t="shared" si="1653"/>
        <v>1.8479740044997334E-4</v>
      </c>
      <c r="CI1248" s="39">
        <f t="shared" si="1654"/>
        <v>1.5897237994745093E-2</v>
      </c>
      <c r="CJ1248" s="39">
        <f t="shared" si="1655"/>
        <v>2.8316955178139699E-2</v>
      </c>
      <c r="CK1248" s="39">
        <f t="shared" si="1656"/>
        <v>0.45754238103625727</v>
      </c>
      <c r="CL1248" s="39">
        <f t="shared" si="1657"/>
        <v>5.9614642480294109E-3</v>
      </c>
      <c r="CM1248" s="39">
        <f t="shared" si="1658"/>
        <v>0</v>
      </c>
      <c r="CN1248" s="39">
        <f t="shared" si="1659"/>
        <v>0.14853981751339948</v>
      </c>
      <c r="CO1248" s="39">
        <f t="shared" si="1660"/>
        <v>2.235549093011029E-2</v>
      </c>
      <c r="CP1248" s="39">
        <f t="shared" si="1661"/>
        <v>4.9678868733578417E-4</v>
      </c>
      <c r="CQ1248" s="39">
        <f t="shared" si="1662"/>
        <v>0.17437282925486025</v>
      </c>
      <c r="CR1248" s="39">
        <f t="shared" si="1663"/>
        <v>7.4518303100367632E-3</v>
      </c>
      <c r="CS1248" s="39">
        <f t="shared" si="1664"/>
        <v>1.8006925074476679E-3</v>
      </c>
      <c r="CT1248" s="39">
        <f t="shared" si="1665"/>
        <v>3.2074835288911589E-3</v>
      </c>
      <c r="CU1248" s="39">
        <f t="shared" si="1666"/>
        <v>5.1826181229978202E-2</v>
      </c>
      <c r="CV1248" s="39">
        <f t="shared" si="1667"/>
        <v>6.7525969029287559E-4</v>
      </c>
      <c r="CW1248" s="39">
        <f t="shared" si="1668"/>
        <v>0</v>
      </c>
      <c r="CX1248" s="39">
        <f t="shared" si="1669"/>
        <v>1.6825220616464152E-2</v>
      </c>
      <c r="CY1248" s="39">
        <f t="shared" si="1670"/>
        <v>2.5322238385982834E-3</v>
      </c>
      <c r="CZ1248" s="39">
        <f t="shared" si="1671"/>
        <v>5.6271640857739621E-5</v>
      </c>
      <c r="DA1248" s="39">
        <f t="shared" si="1672"/>
        <v>1.975134594106661E-2</v>
      </c>
      <c r="DB1248" s="39">
        <f t="shared" si="1673"/>
        <v>8.4407461286609446E-4</v>
      </c>
    </row>
    <row r="1249" spans="1:106" ht="12.75" customHeight="1" x14ac:dyDescent="0.3">
      <c r="A1249" s="9" t="str">
        <f t="shared" si="1674"/>
        <v>22 Querétaro75-79 añosMujeres</v>
      </c>
      <c r="B1249" s="18" t="s">
        <v>57</v>
      </c>
      <c r="C1249" s="18" t="s">
        <v>16</v>
      </c>
      <c r="D1249" s="29" t="s">
        <v>90</v>
      </c>
      <c r="E1249" s="19">
        <v>14901</v>
      </c>
      <c r="F1249" s="19">
        <v>13916</v>
      </c>
      <c r="G1249" s="19">
        <v>13809</v>
      </c>
      <c r="H1249" s="19">
        <v>103</v>
      </c>
      <c r="I1249" s="19">
        <v>4</v>
      </c>
      <c r="J1249" s="19">
        <v>978</v>
      </c>
      <c r="K1249" s="19">
        <v>934</v>
      </c>
      <c r="L1249" s="19">
        <v>18</v>
      </c>
      <c r="M1249" s="19">
        <v>26</v>
      </c>
      <c r="N1249" s="19">
        <v>7</v>
      </c>
      <c r="O1249" s="38">
        <f>+'07'!E1248-'05'!J1249</f>
        <v>103</v>
      </c>
      <c r="P1249" s="38">
        <f t="shared" si="1675"/>
        <v>1081</v>
      </c>
      <c r="Q1249" s="39">
        <f>'07'!F1248/'05'!$P1249</f>
        <v>1.8501387604070305E-2</v>
      </c>
      <c r="R1249" s="39">
        <f>'07'!G1248/'05'!$P1249</f>
        <v>1.572617946345976E-2</v>
      </c>
      <c r="S1249" s="39">
        <f>'07'!H1248/'05'!$P1249</f>
        <v>0.54856614246068458</v>
      </c>
      <c r="T1249" s="39">
        <f>'07'!I1248/'05'!$P1249</f>
        <v>6.4754856614246065E-3</v>
      </c>
      <c r="U1249" s="39">
        <f>'07'!J1248/'05'!$P1249</f>
        <v>0</v>
      </c>
      <c r="V1249" s="39">
        <f>'07'!K1248/'05'!$P1249</f>
        <v>0.14246068455134134</v>
      </c>
      <c r="W1249" s="39">
        <f>'07'!L1248/'05'!$P1249</f>
        <v>3.2377428307123035E-2</v>
      </c>
      <c r="X1249" s="39">
        <f>'07'!M1248/'05'!$P1249</f>
        <v>0</v>
      </c>
      <c r="Y1249" s="39">
        <f>'07'!N1248/'05'!$P1249</f>
        <v>0.22849213691026826</v>
      </c>
      <c r="Z1249" s="39">
        <f>'07'!O1248/'05'!$P1249</f>
        <v>7.4005550416281225E-3</v>
      </c>
      <c r="AA1249" s="44">
        <f t="shared" si="1676"/>
        <v>0.33302497687326549</v>
      </c>
      <c r="AB1249" s="44">
        <f t="shared" si="1677"/>
        <v>0.28307123034227566</v>
      </c>
      <c r="AC1249" s="44">
        <f t="shared" si="1678"/>
        <v>9.8741905642923218</v>
      </c>
      <c r="AD1249" s="44">
        <f t="shared" si="1679"/>
        <v>0.11655874190564292</v>
      </c>
      <c r="AE1249" s="44">
        <f t="shared" si="1680"/>
        <v>0</v>
      </c>
      <c r="AF1249" s="44">
        <f t="shared" si="1681"/>
        <v>2.5642923219241442</v>
      </c>
      <c r="AG1249" s="44">
        <f t="shared" si="1682"/>
        <v>0.58279370952821463</v>
      </c>
      <c r="AH1249" s="44">
        <f t="shared" si="1683"/>
        <v>0</v>
      </c>
      <c r="AI1249" s="44">
        <f t="shared" si="1684"/>
        <v>4.1128584643848285</v>
      </c>
      <c r="AJ1249" s="44">
        <f t="shared" si="1685"/>
        <v>0.1332099907493062</v>
      </c>
      <c r="AK1249" s="44">
        <f t="shared" si="1686"/>
        <v>0.48103607770582796</v>
      </c>
      <c r="AL1249" s="44">
        <f t="shared" si="1687"/>
        <v>0.40888066604995377</v>
      </c>
      <c r="AM1249" s="44">
        <f t="shared" si="1688"/>
        <v>14.262719703977799</v>
      </c>
      <c r="AN1249" s="44">
        <f t="shared" si="1689"/>
        <v>0.16836262719703976</v>
      </c>
      <c r="AO1249" s="44">
        <f t="shared" si="1690"/>
        <v>0</v>
      </c>
      <c r="AP1249" s="44">
        <f t="shared" si="1691"/>
        <v>3.7039777983348747</v>
      </c>
      <c r="AQ1249" s="44">
        <f t="shared" si="1692"/>
        <v>0.84181313598519891</v>
      </c>
      <c r="AR1249" s="44">
        <f t="shared" si="1693"/>
        <v>0</v>
      </c>
      <c r="AS1249" s="44">
        <f t="shared" si="1694"/>
        <v>5.9407955596669746</v>
      </c>
      <c r="AT1249" s="44">
        <f t="shared" si="1695"/>
        <v>0.19241443108233119</v>
      </c>
      <c r="AU1249" s="44">
        <f t="shared" si="1696"/>
        <v>17.280296022201664</v>
      </c>
      <c r="AV1249" s="44">
        <f t="shared" si="1697"/>
        <v>14.688251618871416</v>
      </c>
      <c r="AW1249" s="44">
        <f t="shared" si="1698"/>
        <v>512.36077705827938</v>
      </c>
      <c r="AX1249" s="44">
        <f t="shared" si="1699"/>
        <v>6.0481036077705825</v>
      </c>
      <c r="AY1249" s="44">
        <f t="shared" si="1700"/>
        <v>0</v>
      </c>
      <c r="AZ1249" s="44">
        <f t="shared" si="1701"/>
        <v>133.05827937095282</v>
      </c>
      <c r="BA1249" s="44">
        <f t="shared" si="1702"/>
        <v>30.240518038852915</v>
      </c>
      <c r="BB1249" s="44">
        <f t="shared" si="1703"/>
        <v>0</v>
      </c>
      <c r="BC1249" s="44">
        <f t="shared" si="1704"/>
        <v>213.41165587419056</v>
      </c>
      <c r="BD1249" s="44">
        <f t="shared" si="1705"/>
        <v>6.9121184088806666</v>
      </c>
      <c r="BE1249" s="44">
        <f t="shared" si="1706"/>
        <v>1.9056429232192413</v>
      </c>
      <c r="BF1249" s="44">
        <f t="shared" si="1707"/>
        <v>1.6197964847363553</v>
      </c>
      <c r="BG1249" s="44">
        <f t="shared" si="1708"/>
        <v>56.502312673450511</v>
      </c>
      <c r="BH1249" s="44">
        <f t="shared" si="1709"/>
        <v>0.66697502312673451</v>
      </c>
      <c r="BI1249" s="44">
        <f t="shared" si="1710"/>
        <v>0</v>
      </c>
      <c r="BJ1249" s="44">
        <f t="shared" si="1711"/>
        <v>14.673450508788157</v>
      </c>
      <c r="BK1249" s="44">
        <f t="shared" si="1712"/>
        <v>3.3348751156336727</v>
      </c>
      <c r="BL1249" s="44">
        <f t="shared" si="1713"/>
        <v>0</v>
      </c>
      <c r="BM1249" s="44">
        <f t="shared" si="1714"/>
        <v>23.534690101757629</v>
      </c>
      <c r="BN1249" s="44">
        <f t="shared" si="1715"/>
        <v>0.7622571692876966</v>
      </c>
      <c r="BO1249" s="39">
        <f t="shared" si="1716"/>
        <v>3.080712089484417E-4</v>
      </c>
      <c r="BP1249" s="39">
        <f t="shared" si="1635"/>
        <v>2.6186052760617543E-4</v>
      </c>
      <c r="BQ1249" s="39">
        <f t="shared" si="1636"/>
        <v>9.1343113453212967E-3</v>
      </c>
      <c r="BR1249" s="39">
        <f t="shared" si="1637"/>
        <v>1.0782492313195459E-4</v>
      </c>
      <c r="BS1249" s="39">
        <f t="shared" si="1638"/>
        <v>0</v>
      </c>
      <c r="BT1249" s="39">
        <f t="shared" si="1639"/>
        <v>2.372148308903001E-3</v>
      </c>
      <c r="BU1249" s="39">
        <f t="shared" si="1640"/>
        <v>5.3912461565977304E-4</v>
      </c>
      <c r="BV1249" s="39">
        <f t="shared" si="1641"/>
        <v>0</v>
      </c>
      <c r="BW1249" s="39">
        <f t="shared" si="1642"/>
        <v>3.8046794305132549E-3</v>
      </c>
      <c r="BX1249" s="39">
        <f t="shared" si="1643"/>
        <v>1.2322848357937668E-4</v>
      </c>
      <c r="BY1249" s="39">
        <f t="shared" si="1644"/>
        <v>4.4499174625886026E-4</v>
      </c>
      <c r="BZ1249" s="39">
        <f t="shared" si="1645"/>
        <v>3.7824298432003123E-4</v>
      </c>
      <c r="CA1249" s="39">
        <f t="shared" si="1646"/>
        <v>1.3194005276575207E-2</v>
      </c>
      <c r="CB1249" s="39">
        <f t="shared" si="1647"/>
        <v>1.5574711119060108E-4</v>
      </c>
      <c r="CC1249" s="39">
        <f t="shared" si="1648"/>
        <v>0</v>
      </c>
      <c r="CD1249" s="39">
        <f t="shared" si="1649"/>
        <v>3.4264364461932236E-3</v>
      </c>
      <c r="CE1249" s="39">
        <f t="shared" si="1650"/>
        <v>7.7873555595300544E-4</v>
      </c>
      <c r="CF1249" s="39">
        <f t="shared" si="1651"/>
        <v>0</v>
      </c>
      <c r="CG1249" s="39">
        <f t="shared" si="1652"/>
        <v>5.4956480662969234E-3</v>
      </c>
      <c r="CH1249" s="39">
        <f t="shared" si="1653"/>
        <v>1.7799669850354413E-4</v>
      </c>
      <c r="CI1249" s="39">
        <f t="shared" si="1654"/>
        <v>1.5985472730991365E-2</v>
      </c>
      <c r="CJ1249" s="39">
        <f t="shared" si="1655"/>
        <v>1.358765182134266E-2</v>
      </c>
      <c r="CK1249" s="39">
        <f t="shared" si="1656"/>
        <v>0.47396926647389398</v>
      </c>
      <c r="CL1249" s="39">
        <f t="shared" si="1657"/>
        <v>5.5949154558469771E-3</v>
      </c>
      <c r="CM1249" s="39">
        <f t="shared" si="1658"/>
        <v>0</v>
      </c>
      <c r="CN1249" s="39">
        <f t="shared" si="1659"/>
        <v>0.1230881400286335</v>
      </c>
      <c r="CO1249" s="39">
        <f t="shared" si="1660"/>
        <v>2.7974577279234889E-2</v>
      </c>
      <c r="CP1249" s="39">
        <f t="shared" si="1661"/>
        <v>0</v>
      </c>
      <c r="CQ1249" s="39">
        <f t="shared" si="1662"/>
        <v>0.19742058822774336</v>
      </c>
      <c r="CR1249" s="39">
        <f t="shared" si="1663"/>
        <v>6.3941890923965468E-3</v>
      </c>
      <c r="CS1249" s="39">
        <f t="shared" si="1664"/>
        <v>1.7628519178716387E-3</v>
      </c>
      <c r="CT1249" s="39">
        <f t="shared" si="1665"/>
        <v>1.4984241301908929E-3</v>
      </c>
      <c r="CU1249" s="39">
        <f t="shared" si="1666"/>
        <v>5.2268559364894093E-2</v>
      </c>
      <c r="CV1249" s="39">
        <f t="shared" si="1667"/>
        <v>6.169981712550736E-4</v>
      </c>
      <c r="CW1249" s="39">
        <f t="shared" si="1668"/>
        <v>0</v>
      </c>
      <c r="CX1249" s="39">
        <f t="shared" si="1669"/>
        <v>1.3573959767611617E-2</v>
      </c>
      <c r="CY1249" s="39">
        <f t="shared" si="1670"/>
        <v>3.084990856275368E-3</v>
      </c>
      <c r="CZ1249" s="39">
        <f t="shared" si="1671"/>
        <v>0</v>
      </c>
      <c r="DA1249" s="39">
        <f t="shared" si="1672"/>
        <v>2.1771221185714736E-2</v>
      </c>
      <c r="DB1249" s="39">
        <f t="shared" si="1673"/>
        <v>7.0514076714865551E-4</v>
      </c>
    </row>
    <row r="1250" spans="1:106" ht="12.75" customHeight="1" x14ac:dyDescent="0.3">
      <c r="A1250" s="9" t="str">
        <f t="shared" si="1674"/>
        <v>22 Querétaro80-84 añosMujeres</v>
      </c>
      <c r="B1250" s="18" t="s">
        <v>57</v>
      </c>
      <c r="C1250" s="18" t="s">
        <v>16</v>
      </c>
      <c r="D1250" s="29" t="s">
        <v>91</v>
      </c>
      <c r="E1250" s="19">
        <v>9743</v>
      </c>
      <c r="F1250" s="19">
        <v>9111</v>
      </c>
      <c r="G1250" s="19">
        <v>9044</v>
      </c>
      <c r="H1250" s="19">
        <v>62</v>
      </c>
      <c r="I1250" s="19">
        <v>5</v>
      </c>
      <c r="J1250" s="19">
        <v>627</v>
      </c>
      <c r="K1250" s="19">
        <v>606</v>
      </c>
      <c r="L1250" s="19">
        <v>8</v>
      </c>
      <c r="M1250" s="19">
        <v>13</v>
      </c>
      <c r="N1250" s="19">
        <v>5</v>
      </c>
      <c r="O1250" s="38">
        <f>+'07'!E1249-'05'!J1250</f>
        <v>62</v>
      </c>
      <c r="P1250" s="38">
        <f t="shared" si="1675"/>
        <v>689</v>
      </c>
      <c r="Q1250" s="39">
        <f>'07'!F1249/'05'!$P1250</f>
        <v>1.741654571843251E-2</v>
      </c>
      <c r="R1250" s="39">
        <f>'07'!G1249/'05'!$P1250</f>
        <v>1.1611030478955007E-2</v>
      </c>
      <c r="S1250" s="39">
        <f>'07'!H1249/'05'!$P1250</f>
        <v>0.60957910014513783</v>
      </c>
      <c r="T1250" s="39">
        <f>'07'!I1249/'05'!$P1250</f>
        <v>2.9027576197387518E-3</v>
      </c>
      <c r="U1250" s="39">
        <f>'07'!J1249/'05'!$P1250</f>
        <v>0</v>
      </c>
      <c r="V1250" s="39">
        <f>'07'!K1249/'05'!$P1250</f>
        <v>0.13788098693759071</v>
      </c>
      <c r="W1250" s="39">
        <f>'07'!L1249/'05'!$P1250</f>
        <v>2.3222060957910014E-2</v>
      </c>
      <c r="X1250" s="39">
        <f>'07'!M1249/'05'!$P1250</f>
        <v>0</v>
      </c>
      <c r="Y1250" s="39">
        <f>'07'!N1249/'05'!$P1250</f>
        <v>0.18722786647314948</v>
      </c>
      <c r="Z1250" s="39">
        <f>'07'!O1249/'05'!$P1250</f>
        <v>1.0159651669085631E-2</v>
      </c>
      <c r="AA1250" s="44">
        <f t="shared" si="1676"/>
        <v>0.13933236574746008</v>
      </c>
      <c r="AB1250" s="44">
        <f t="shared" si="1677"/>
        <v>9.2888243831640058E-2</v>
      </c>
      <c r="AC1250" s="44">
        <f t="shared" si="1678"/>
        <v>4.8766328011611026</v>
      </c>
      <c r="AD1250" s="44">
        <f t="shared" si="1679"/>
        <v>2.3222060957910014E-2</v>
      </c>
      <c r="AE1250" s="44">
        <f t="shared" si="1680"/>
        <v>0</v>
      </c>
      <c r="AF1250" s="44">
        <f t="shared" si="1681"/>
        <v>1.1030478955007257</v>
      </c>
      <c r="AG1250" s="44">
        <f t="shared" si="1682"/>
        <v>0.18577648766328012</v>
      </c>
      <c r="AH1250" s="44">
        <f t="shared" si="1683"/>
        <v>0</v>
      </c>
      <c r="AI1250" s="44">
        <f t="shared" si="1684"/>
        <v>1.4978229317851959</v>
      </c>
      <c r="AJ1250" s="44">
        <f t="shared" si="1685"/>
        <v>8.1277213352685049E-2</v>
      </c>
      <c r="AK1250" s="44">
        <f t="shared" si="1686"/>
        <v>0.22641509433962262</v>
      </c>
      <c r="AL1250" s="44">
        <f t="shared" si="1687"/>
        <v>0.15094339622641509</v>
      </c>
      <c r="AM1250" s="44">
        <f t="shared" si="1688"/>
        <v>7.9245283018867916</v>
      </c>
      <c r="AN1250" s="44">
        <f t="shared" si="1689"/>
        <v>3.7735849056603772E-2</v>
      </c>
      <c r="AO1250" s="44">
        <f t="shared" si="1690"/>
        <v>0</v>
      </c>
      <c r="AP1250" s="44">
        <f t="shared" si="1691"/>
        <v>1.7924528301886793</v>
      </c>
      <c r="AQ1250" s="44">
        <f t="shared" si="1692"/>
        <v>0.30188679245283018</v>
      </c>
      <c r="AR1250" s="44">
        <f t="shared" si="1693"/>
        <v>0</v>
      </c>
      <c r="AS1250" s="44">
        <f t="shared" si="1694"/>
        <v>2.4339622641509431</v>
      </c>
      <c r="AT1250" s="44">
        <f t="shared" si="1695"/>
        <v>0.13207547169811321</v>
      </c>
      <c r="AU1250" s="44">
        <f t="shared" si="1696"/>
        <v>10.554426705370101</v>
      </c>
      <c r="AV1250" s="44">
        <f t="shared" si="1697"/>
        <v>7.0362844702467342</v>
      </c>
      <c r="AW1250" s="44">
        <f t="shared" si="1698"/>
        <v>369.40493468795353</v>
      </c>
      <c r="AX1250" s="44">
        <f t="shared" si="1699"/>
        <v>1.7590711175616836</v>
      </c>
      <c r="AY1250" s="44">
        <f t="shared" si="1700"/>
        <v>0</v>
      </c>
      <c r="AZ1250" s="44">
        <f t="shared" si="1701"/>
        <v>83.555878084179966</v>
      </c>
      <c r="BA1250" s="44">
        <f t="shared" si="1702"/>
        <v>14.072568940493468</v>
      </c>
      <c r="BB1250" s="44">
        <f t="shared" si="1703"/>
        <v>0</v>
      </c>
      <c r="BC1250" s="44">
        <f t="shared" si="1704"/>
        <v>113.46008708272859</v>
      </c>
      <c r="BD1250" s="44">
        <f t="shared" si="1705"/>
        <v>6.1567489114658924</v>
      </c>
      <c r="BE1250" s="44">
        <f t="shared" si="1706"/>
        <v>1.0798258345428156</v>
      </c>
      <c r="BF1250" s="44">
        <f t="shared" si="1707"/>
        <v>0.71988388969521044</v>
      </c>
      <c r="BG1250" s="44">
        <f t="shared" si="1708"/>
        <v>37.793904208998548</v>
      </c>
      <c r="BH1250" s="44">
        <f t="shared" si="1709"/>
        <v>0.17997097242380261</v>
      </c>
      <c r="BI1250" s="44">
        <f t="shared" si="1710"/>
        <v>0</v>
      </c>
      <c r="BJ1250" s="44">
        <f t="shared" si="1711"/>
        <v>8.5486211901306248</v>
      </c>
      <c r="BK1250" s="44">
        <f t="shared" si="1712"/>
        <v>1.4397677793904209</v>
      </c>
      <c r="BL1250" s="44">
        <f t="shared" si="1713"/>
        <v>0</v>
      </c>
      <c r="BM1250" s="44">
        <f t="shared" si="1714"/>
        <v>11.608127721335268</v>
      </c>
      <c r="BN1250" s="44">
        <f t="shared" si="1715"/>
        <v>0.62989840348330917</v>
      </c>
      <c r="BO1250" s="39">
        <f t="shared" si="1716"/>
        <v>2.0222404317483321E-4</v>
      </c>
      <c r="BP1250" s="39">
        <f t="shared" si="1635"/>
        <v>1.3481602878322215E-4</v>
      </c>
      <c r="BQ1250" s="39">
        <f t="shared" si="1636"/>
        <v>7.0778415111191623E-3</v>
      </c>
      <c r="BR1250" s="39">
        <f t="shared" si="1637"/>
        <v>3.3704007195805537E-5</v>
      </c>
      <c r="BS1250" s="39">
        <f t="shared" si="1638"/>
        <v>0</v>
      </c>
      <c r="BT1250" s="39">
        <f t="shared" si="1639"/>
        <v>1.600940341800763E-3</v>
      </c>
      <c r="BU1250" s="39">
        <f t="shared" si="1640"/>
        <v>2.696320575664443E-4</v>
      </c>
      <c r="BV1250" s="39">
        <f t="shared" si="1641"/>
        <v>0</v>
      </c>
      <c r="BW1250" s="39">
        <f t="shared" si="1642"/>
        <v>2.1739084641294571E-3</v>
      </c>
      <c r="BX1250" s="39">
        <f t="shared" si="1643"/>
        <v>1.1796402518531938E-4</v>
      </c>
      <c r="BY1250" s="39">
        <f t="shared" si="1644"/>
        <v>3.2861407015910397E-4</v>
      </c>
      <c r="BZ1250" s="39">
        <f t="shared" si="1645"/>
        <v>2.1907604677273598E-4</v>
      </c>
      <c r="CA1250" s="39">
        <f t="shared" si="1646"/>
        <v>1.1501492455568639E-2</v>
      </c>
      <c r="CB1250" s="39">
        <f t="shared" si="1647"/>
        <v>5.4769011693183995E-5</v>
      </c>
      <c r="CC1250" s="39">
        <f t="shared" si="1648"/>
        <v>0</v>
      </c>
      <c r="CD1250" s="39">
        <f t="shared" si="1649"/>
        <v>2.6015280554262401E-3</v>
      </c>
      <c r="CE1250" s="39">
        <f t="shared" si="1650"/>
        <v>4.3815209354547196E-4</v>
      </c>
      <c r="CF1250" s="39">
        <f t="shared" si="1651"/>
        <v>0</v>
      </c>
      <c r="CG1250" s="39">
        <f t="shared" si="1652"/>
        <v>3.5326012542103674E-3</v>
      </c>
      <c r="CH1250" s="39">
        <f t="shared" si="1653"/>
        <v>1.9169154092614398E-4</v>
      </c>
      <c r="CI1250" s="39">
        <f t="shared" si="1654"/>
        <v>1.5318471270493616E-2</v>
      </c>
      <c r="CJ1250" s="39">
        <f t="shared" si="1655"/>
        <v>1.0212314180329076E-2</v>
      </c>
      <c r="CK1250" s="39">
        <f t="shared" si="1656"/>
        <v>0.53614649446727658</v>
      </c>
      <c r="CL1250" s="39">
        <f t="shared" si="1657"/>
        <v>2.5530785450822691E-3</v>
      </c>
      <c r="CM1250" s="39">
        <f t="shared" si="1658"/>
        <v>0</v>
      </c>
      <c r="CN1250" s="39">
        <f t="shared" si="1659"/>
        <v>0.12127123089140779</v>
      </c>
      <c r="CO1250" s="39">
        <f t="shared" si="1660"/>
        <v>2.0424628360658153E-2</v>
      </c>
      <c r="CP1250" s="39">
        <f t="shared" si="1661"/>
        <v>0</v>
      </c>
      <c r="CQ1250" s="39">
        <f t="shared" si="1662"/>
        <v>0.16467356615780637</v>
      </c>
      <c r="CR1250" s="39">
        <f t="shared" si="1663"/>
        <v>8.9357749077879425E-3</v>
      </c>
      <c r="CS1250" s="39">
        <f t="shared" si="1664"/>
        <v>1.5672363346049573E-3</v>
      </c>
      <c r="CT1250" s="39">
        <f t="shared" si="1665"/>
        <v>1.0448242230699715E-3</v>
      </c>
      <c r="CU1250" s="39">
        <f t="shared" si="1666"/>
        <v>5.4853271711173511E-2</v>
      </c>
      <c r="CV1250" s="39">
        <f t="shared" si="1667"/>
        <v>2.6120605576749288E-4</v>
      </c>
      <c r="CW1250" s="39">
        <f t="shared" si="1668"/>
        <v>0</v>
      </c>
      <c r="CX1250" s="39">
        <f t="shared" si="1669"/>
        <v>1.2407287648955915E-2</v>
      </c>
      <c r="CY1250" s="39">
        <f t="shared" si="1670"/>
        <v>2.0896484461399431E-3</v>
      </c>
      <c r="CZ1250" s="39">
        <f t="shared" si="1671"/>
        <v>0</v>
      </c>
      <c r="DA1250" s="39">
        <f t="shared" si="1672"/>
        <v>1.6847790597003292E-2</v>
      </c>
      <c r="DB1250" s="39">
        <f t="shared" si="1673"/>
        <v>9.1422119518622526E-4</v>
      </c>
    </row>
    <row r="1251" spans="1:106" ht="12.75" customHeight="1" x14ac:dyDescent="0.3">
      <c r="A1251" s="9" t="str">
        <f t="shared" si="1674"/>
        <v>22 Querétaro85 años y másMujeres</v>
      </c>
      <c r="B1251" s="18" t="s">
        <v>57</v>
      </c>
      <c r="C1251" s="18" t="s">
        <v>16</v>
      </c>
      <c r="D1251" s="18" t="s">
        <v>92</v>
      </c>
      <c r="E1251" s="19">
        <v>9540</v>
      </c>
      <c r="F1251" s="19">
        <v>8897</v>
      </c>
      <c r="G1251" s="19">
        <v>8810</v>
      </c>
      <c r="H1251" s="19">
        <v>82</v>
      </c>
      <c r="I1251" s="19">
        <v>5</v>
      </c>
      <c r="J1251" s="19">
        <v>634</v>
      </c>
      <c r="K1251" s="19">
        <v>612</v>
      </c>
      <c r="L1251" s="19">
        <v>10</v>
      </c>
      <c r="M1251" s="19">
        <v>12</v>
      </c>
      <c r="N1251" s="19">
        <v>9</v>
      </c>
      <c r="O1251" s="38">
        <f>+'07'!E1250-'05'!J1251</f>
        <v>82</v>
      </c>
      <c r="P1251" s="38">
        <f t="shared" si="1675"/>
        <v>716</v>
      </c>
      <c r="Q1251" s="39">
        <f>'07'!F1250/'05'!$P1251</f>
        <v>4.1899441340782122E-3</v>
      </c>
      <c r="R1251" s="39">
        <f>'07'!G1250/'05'!$P1251</f>
        <v>1.6759776536312849E-2</v>
      </c>
      <c r="S1251" s="39">
        <f>'07'!H1250/'05'!$P1251</f>
        <v>0.56983240223463683</v>
      </c>
      <c r="T1251" s="39">
        <f>'07'!I1250/'05'!$P1251</f>
        <v>4.1899441340782122E-3</v>
      </c>
      <c r="U1251" s="39">
        <f>'07'!J1250/'05'!$P1251</f>
        <v>1.3966480446927375E-3</v>
      </c>
      <c r="V1251" s="39">
        <f>'07'!K1250/'05'!$P1251</f>
        <v>9.9162011173184364E-2</v>
      </c>
      <c r="W1251" s="39">
        <f>'07'!L1250/'05'!$P1251</f>
        <v>4.189944134078212E-2</v>
      </c>
      <c r="X1251" s="39">
        <f>'07'!M1250/'05'!$P1251</f>
        <v>0</v>
      </c>
      <c r="Y1251" s="39">
        <f>'07'!N1250/'05'!$P1251</f>
        <v>0.24022346368715083</v>
      </c>
      <c r="Z1251" s="39">
        <f>'07'!O1250/'05'!$P1251</f>
        <v>2.23463687150838E-2</v>
      </c>
      <c r="AA1251" s="44">
        <f t="shared" si="1676"/>
        <v>4.189944134078212E-2</v>
      </c>
      <c r="AB1251" s="44">
        <f t="shared" si="1677"/>
        <v>0.16759776536312848</v>
      </c>
      <c r="AC1251" s="44">
        <f t="shared" si="1678"/>
        <v>5.6983240223463678</v>
      </c>
      <c r="AD1251" s="44">
        <f t="shared" si="1679"/>
        <v>4.189944134078212E-2</v>
      </c>
      <c r="AE1251" s="44">
        <f t="shared" si="1680"/>
        <v>1.3966480446927375E-2</v>
      </c>
      <c r="AF1251" s="44">
        <f t="shared" si="1681"/>
        <v>0.99162011173184361</v>
      </c>
      <c r="AG1251" s="44">
        <f t="shared" si="1682"/>
        <v>0.41899441340782118</v>
      </c>
      <c r="AH1251" s="44">
        <f t="shared" si="1683"/>
        <v>0</v>
      </c>
      <c r="AI1251" s="44">
        <f t="shared" si="1684"/>
        <v>2.4022346368715084</v>
      </c>
      <c r="AJ1251" s="44">
        <f t="shared" si="1685"/>
        <v>0.223463687150838</v>
      </c>
      <c r="AK1251" s="44">
        <f t="shared" si="1686"/>
        <v>5.027932960893855E-2</v>
      </c>
      <c r="AL1251" s="44">
        <f t="shared" si="1687"/>
        <v>0.2011173184357542</v>
      </c>
      <c r="AM1251" s="44">
        <f t="shared" si="1688"/>
        <v>6.8379888268156419</v>
      </c>
      <c r="AN1251" s="44">
        <f t="shared" si="1689"/>
        <v>5.027932960893855E-2</v>
      </c>
      <c r="AO1251" s="44">
        <f t="shared" si="1690"/>
        <v>1.6759776536312849E-2</v>
      </c>
      <c r="AP1251" s="44">
        <f t="shared" si="1691"/>
        <v>1.1899441340782124</v>
      </c>
      <c r="AQ1251" s="44">
        <f t="shared" si="1692"/>
        <v>0.5027932960893855</v>
      </c>
      <c r="AR1251" s="44">
        <f t="shared" si="1693"/>
        <v>0</v>
      </c>
      <c r="AS1251" s="44">
        <f t="shared" si="1694"/>
        <v>2.8826815642458099</v>
      </c>
      <c r="AT1251" s="44">
        <f t="shared" si="1695"/>
        <v>0.26815642458100558</v>
      </c>
      <c r="AU1251" s="44">
        <f t="shared" si="1696"/>
        <v>2.564245810055866</v>
      </c>
      <c r="AV1251" s="44">
        <f t="shared" si="1697"/>
        <v>10.256983240223464</v>
      </c>
      <c r="AW1251" s="44">
        <f t="shared" si="1698"/>
        <v>348.73743016759772</v>
      </c>
      <c r="AX1251" s="44">
        <f t="shared" si="1699"/>
        <v>2.564245810055866</v>
      </c>
      <c r="AY1251" s="44">
        <f t="shared" si="1700"/>
        <v>0.85474860335195535</v>
      </c>
      <c r="AZ1251" s="44">
        <f t="shared" si="1701"/>
        <v>60.687150837988831</v>
      </c>
      <c r="BA1251" s="44">
        <f t="shared" si="1702"/>
        <v>25.642458100558656</v>
      </c>
      <c r="BB1251" s="44">
        <f t="shared" si="1703"/>
        <v>0</v>
      </c>
      <c r="BC1251" s="44">
        <f t="shared" si="1704"/>
        <v>147.0167597765363</v>
      </c>
      <c r="BD1251" s="44">
        <f t="shared" si="1705"/>
        <v>13.675977653631286</v>
      </c>
      <c r="BE1251" s="44">
        <f t="shared" si="1706"/>
        <v>0.34357541899441341</v>
      </c>
      <c r="BF1251" s="44">
        <f t="shared" si="1707"/>
        <v>1.3743016759776536</v>
      </c>
      <c r="BG1251" s="44">
        <f t="shared" si="1708"/>
        <v>46.726256983240219</v>
      </c>
      <c r="BH1251" s="44">
        <f t="shared" si="1709"/>
        <v>0.34357541899441341</v>
      </c>
      <c r="BI1251" s="44">
        <f t="shared" si="1710"/>
        <v>0.11452513966480447</v>
      </c>
      <c r="BJ1251" s="44">
        <f t="shared" si="1711"/>
        <v>8.1312849162011176</v>
      </c>
      <c r="BK1251" s="44">
        <f t="shared" si="1712"/>
        <v>3.435754189944134</v>
      </c>
      <c r="BL1251" s="44">
        <f t="shared" si="1713"/>
        <v>0</v>
      </c>
      <c r="BM1251" s="44">
        <f t="shared" si="1714"/>
        <v>19.69832402234637</v>
      </c>
      <c r="BN1251" s="44">
        <f t="shared" si="1715"/>
        <v>1.8324022346368716</v>
      </c>
      <c r="BO1251" s="39">
        <f t="shared" si="1716"/>
        <v>5.8518772822321394E-5</v>
      </c>
      <c r="BP1251" s="39">
        <f t="shared" si="1635"/>
        <v>2.3407509128928558E-4</v>
      </c>
      <c r="BQ1251" s="39">
        <f t="shared" si="1636"/>
        <v>7.9585531038357093E-3</v>
      </c>
      <c r="BR1251" s="39">
        <f t="shared" si="1637"/>
        <v>5.8518772822321394E-5</v>
      </c>
      <c r="BS1251" s="39">
        <f t="shared" si="1638"/>
        <v>1.9506257607440468E-5</v>
      </c>
      <c r="BT1251" s="39">
        <f t="shared" si="1639"/>
        <v>1.3849442901282731E-3</v>
      </c>
      <c r="BU1251" s="39">
        <f t="shared" si="1640"/>
        <v>5.8518772822321397E-4</v>
      </c>
      <c r="BV1251" s="39">
        <f t="shared" si="1641"/>
        <v>0</v>
      </c>
      <c r="BW1251" s="39">
        <f t="shared" si="1642"/>
        <v>3.3550763084797602E-3</v>
      </c>
      <c r="BX1251" s="39">
        <f t="shared" si="1643"/>
        <v>3.1210012171904749E-4</v>
      </c>
      <c r="BY1251" s="39">
        <f t="shared" si="1644"/>
        <v>7.0222527386785684E-5</v>
      </c>
      <c r="BZ1251" s="39">
        <f t="shared" si="1645"/>
        <v>2.8089010954714274E-4</v>
      </c>
      <c r="CA1251" s="39">
        <f t="shared" si="1646"/>
        <v>9.5502637246028515E-3</v>
      </c>
      <c r="CB1251" s="39">
        <f t="shared" si="1647"/>
        <v>7.0222527386785684E-5</v>
      </c>
      <c r="CC1251" s="39">
        <f t="shared" si="1648"/>
        <v>2.3407509128928559E-5</v>
      </c>
      <c r="CD1251" s="39">
        <f t="shared" si="1649"/>
        <v>1.6619331481539279E-3</v>
      </c>
      <c r="CE1251" s="39">
        <f t="shared" si="1650"/>
        <v>7.0222527386785689E-4</v>
      </c>
      <c r="CF1251" s="39">
        <f t="shared" si="1651"/>
        <v>0</v>
      </c>
      <c r="CG1251" s="39">
        <f t="shared" si="1652"/>
        <v>4.0260915701757121E-3</v>
      </c>
      <c r="CH1251" s="39">
        <f t="shared" si="1653"/>
        <v>3.7452014606285694E-4</v>
      </c>
      <c r="CI1251" s="39">
        <f t="shared" si="1654"/>
        <v>3.58134889672607E-3</v>
      </c>
      <c r="CJ1251" s="39">
        <f t="shared" si="1655"/>
        <v>1.432539558690428E-2</v>
      </c>
      <c r="CK1251" s="39">
        <f t="shared" si="1656"/>
        <v>0.48706344995474543</v>
      </c>
      <c r="CL1251" s="39">
        <f t="shared" si="1657"/>
        <v>3.58134889672607E-3</v>
      </c>
      <c r="CM1251" s="39">
        <f t="shared" si="1658"/>
        <v>1.1937829655753567E-3</v>
      </c>
      <c r="CN1251" s="39">
        <f t="shared" si="1659"/>
        <v>8.4758590555850319E-2</v>
      </c>
      <c r="CO1251" s="39">
        <f t="shared" si="1660"/>
        <v>3.5813488967260693E-2</v>
      </c>
      <c r="CP1251" s="39">
        <f t="shared" si="1661"/>
        <v>0</v>
      </c>
      <c r="CQ1251" s="39">
        <f t="shared" si="1662"/>
        <v>0.20533067007896133</v>
      </c>
      <c r="CR1251" s="39">
        <f t="shared" si="1663"/>
        <v>1.9100527449205706E-2</v>
      </c>
      <c r="CS1251" s="39">
        <f t="shared" si="1664"/>
        <v>4.7985393714303546E-4</v>
      </c>
      <c r="CT1251" s="39">
        <f t="shared" si="1665"/>
        <v>1.9194157485721418E-3</v>
      </c>
      <c r="CU1251" s="39">
        <f t="shared" si="1666"/>
        <v>6.5260135451452816E-2</v>
      </c>
      <c r="CV1251" s="39">
        <f t="shared" si="1667"/>
        <v>4.7985393714303546E-4</v>
      </c>
      <c r="CW1251" s="39">
        <f t="shared" si="1668"/>
        <v>1.5995131238101185E-4</v>
      </c>
      <c r="CX1251" s="39">
        <f t="shared" si="1669"/>
        <v>1.135654317905184E-2</v>
      </c>
      <c r="CY1251" s="39">
        <f t="shared" si="1670"/>
        <v>4.7985393714303545E-3</v>
      </c>
      <c r="CZ1251" s="39">
        <f t="shared" si="1671"/>
        <v>0</v>
      </c>
      <c r="DA1251" s="39">
        <f t="shared" si="1672"/>
        <v>2.7511625729534035E-2</v>
      </c>
      <c r="DB1251" s="39">
        <f t="shared" si="1673"/>
        <v>2.5592209980961895E-3</v>
      </c>
    </row>
    <row r="1252" spans="1:106" ht="12.75" customHeight="1" x14ac:dyDescent="0.3">
      <c r="A1252" s="9" t="str">
        <f t="shared" si="1674"/>
        <v>23 Quintana RooTotalTotal</v>
      </c>
      <c r="B1252" s="20" t="s">
        <v>58</v>
      </c>
      <c r="C1252" s="20" t="s">
        <v>14</v>
      </c>
      <c r="D1252" s="20" t="s">
        <v>14</v>
      </c>
      <c r="E1252" s="21">
        <v>1689232</v>
      </c>
      <c r="F1252" s="21">
        <v>1479287</v>
      </c>
      <c r="G1252" s="21">
        <v>1458160</v>
      </c>
      <c r="H1252" s="21">
        <v>18924</v>
      </c>
      <c r="I1252" s="21">
        <v>2203</v>
      </c>
      <c r="J1252" s="21">
        <v>204175</v>
      </c>
      <c r="K1252" s="21">
        <v>187683</v>
      </c>
      <c r="L1252" s="21">
        <v>3837</v>
      </c>
      <c r="M1252" s="21">
        <v>12655</v>
      </c>
      <c r="N1252" s="21">
        <v>5770</v>
      </c>
      <c r="O1252" s="38">
        <f>+'07'!E1251-'05'!J1252</f>
        <v>18924</v>
      </c>
      <c r="P1252" s="38">
        <f t="shared" si="1675"/>
        <v>223099</v>
      </c>
      <c r="Q1252" s="39">
        <f>'07'!F1251/'05'!$P1252</f>
        <v>0.42557340014970935</v>
      </c>
      <c r="R1252" s="39">
        <f>'07'!G1251/'05'!$P1252</f>
        <v>0.10632051241825378</v>
      </c>
      <c r="S1252" s="39">
        <f>'07'!H1251/'05'!$P1252</f>
        <v>0.30836982684817055</v>
      </c>
      <c r="T1252" s="39">
        <f>'07'!I1251/'05'!$P1252</f>
        <v>3.1932012245684649E-2</v>
      </c>
      <c r="U1252" s="39">
        <f>'07'!J1251/'05'!$P1252</f>
        <v>3.9520571584812127E-2</v>
      </c>
      <c r="V1252" s="39">
        <f>'07'!K1251/'05'!$P1252</f>
        <v>3.038113124666628E-2</v>
      </c>
      <c r="W1252" s="39">
        <f>'07'!L1251/'05'!$P1252</f>
        <v>1.5508809990183729E-3</v>
      </c>
      <c r="X1252" s="39">
        <f>'07'!M1251/'05'!$P1252</f>
        <v>1.6494919295917956E-3</v>
      </c>
      <c r="Y1252" s="39">
        <f>'07'!N1251/'05'!$P1252</f>
        <v>4.3299163151784635E-2</v>
      </c>
      <c r="Z1252" s="39">
        <f>'07'!O1251/'05'!$P1252</f>
        <v>1.1403009426308499E-2</v>
      </c>
      <c r="AA1252" s="44">
        <f t="shared" si="1676"/>
        <v>1632.9251363744347</v>
      </c>
      <c r="AB1252" s="44">
        <f t="shared" si="1677"/>
        <v>407.95180614883975</v>
      </c>
      <c r="AC1252" s="44">
        <f t="shared" si="1678"/>
        <v>1183.2150256164305</v>
      </c>
      <c r="AD1252" s="44">
        <f t="shared" si="1679"/>
        <v>122.523130986692</v>
      </c>
      <c r="AE1252" s="44">
        <f t="shared" si="1680"/>
        <v>151.64043317092413</v>
      </c>
      <c r="AF1252" s="44">
        <f t="shared" si="1681"/>
        <v>116.57240059345851</v>
      </c>
      <c r="AG1252" s="44">
        <f t="shared" si="1682"/>
        <v>5.9507303932334974</v>
      </c>
      <c r="AH1252" s="44">
        <f t="shared" si="1683"/>
        <v>6.3291005338437198</v>
      </c>
      <c r="AI1252" s="44">
        <f t="shared" si="1684"/>
        <v>166.13888901339766</v>
      </c>
      <c r="AJ1252" s="44">
        <f t="shared" si="1685"/>
        <v>43.753347168745712</v>
      </c>
      <c r="AK1252" s="44">
        <f t="shared" si="1686"/>
        <v>5385.6313788945718</v>
      </c>
      <c r="AL1252" s="44">
        <f t="shared" si="1687"/>
        <v>1345.4860846530016</v>
      </c>
      <c r="AM1252" s="44">
        <f t="shared" si="1688"/>
        <v>3902.4201587635985</v>
      </c>
      <c r="AN1252" s="44">
        <f t="shared" si="1689"/>
        <v>404.09961496913922</v>
      </c>
      <c r="AO1252" s="44">
        <f t="shared" si="1690"/>
        <v>500.13283340579744</v>
      </c>
      <c r="AP1252" s="44">
        <f t="shared" si="1691"/>
        <v>384.47321592656175</v>
      </c>
      <c r="AQ1252" s="44">
        <f t="shared" si="1692"/>
        <v>19.626399042577511</v>
      </c>
      <c r="AR1252" s="44">
        <f t="shared" si="1693"/>
        <v>20.874320368984172</v>
      </c>
      <c r="AS1252" s="44">
        <f t="shared" si="1694"/>
        <v>547.95090968583452</v>
      </c>
      <c r="AT1252" s="44">
        <f t="shared" si="1695"/>
        <v>144.30508428993406</v>
      </c>
      <c r="AU1252" s="44">
        <f t="shared" si="1696"/>
        <v>79872.892460297895</v>
      </c>
      <c r="AV1252" s="44">
        <f t="shared" si="1697"/>
        <v>19954.552732195127</v>
      </c>
      <c r="AW1252" s="44">
        <f t="shared" si="1698"/>
        <v>57875.77421234519</v>
      </c>
      <c r="AX1252" s="44">
        <f t="shared" si="1699"/>
        <v>5993.0958543068318</v>
      </c>
      <c r="AY1252" s="44">
        <f t="shared" si="1700"/>
        <v>7417.3394367522942</v>
      </c>
      <c r="AZ1252" s="44">
        <f t="shared" si="1701"/>
        <v>5702.0218557680673</v>
      </c>
      <c r="BA1252" s="44">
        <f t="shared" si="1702"/>
        <v>291.0739985387653</v>
      </c>
      <c r="BB1252" s="44">
        <f t="shared" si="1703"/>
        <v>309.58159382157697</v>
      </c>
      <c r="BC1252" s="44">
        <f t="shared" si="1704"/>
        <v>8126.5168378163953</v>
      </c>
      <c r="BD1252" s="44">
        <f t="shared" si="1705"/>
        <v>2140.1510181578583</v>
      </c>
      <c r="BE1252" s="44">
        <f t="shared" si="1706"/>
        <v>8053.5510244330999</v>
      </c>
      <c r="BF1252" s="44">
        <f t="shared" si="1707"/>
        <v>2012.0093770030346</v>
      </c>
      <c r="BG1252" s="44">
        <f t="shared" si="1708"/>
        <v>5835.5906032747798</v>
      </c>
      <c r="BH1252" s="44">
        <f t="shared" si="1709"/>
        <v>604.2813997373363</v>
      </c>
      <c r="BI1252" s="44">
        <f t="shared" si="1710"/>
        <v>747.88729667098471</v>
      </c>
      <c r="BJ1252" s="44">
        <f t="shared" si="1711"/>
        <v>574.93252771191271</v>
      </c>
      <c r="BK1252" s="44">
        <f t="shared" si="1712"/>
        <v>29.348872025423688</v>
      </c>
      <c r="BL1252" s="44">
        <f t="shared" si="1713"/>
        <v>31.21498527559514</v>
      </c>
      <c r="BM1252" s="44">
        <f t="shared" si="1714"/>
        <v>819.39336348437246</v>
      </c>
      <c r="BN1252" s="44">
        <f t="shared" si="1715"/>
        <v>215.79055038346203</v>
      </c>
      <c r="BO1252" s="39">
        <f t="shared" si="1716"/>
        <v>7.3192848752098158E-3</v>
      </c>
      <c r="BP1252" s="39">
        <f t="shared" si="1635"/>
        <v>1.8285685106111625E-3</v>
      </c>
      <c r="BQ1252" s="39">
        <f t="shared" si="1636"/>
        <v>5.3035424883860101E-3</v>
      </c>
      <c r="BR1252" s="39">
        <f t="shared" si="1637"/>
        <v>5.4918727106213836E-4</v>
      </c>
      <c r="BS1252" s="39">
        <f t="shared" si="1638"/>
        <v>6.7970019216098741E-4</v>
      </c>
      <c r="BT1252" s="39">
        <f t="shared" si="1639"/>
        <v>5.2251422280448815E-4</v>
      </c>
      <c r="BU1252" s="39">
        <f t="shared" si="1640"/>
        <v>2.6673048257650179E-5</v>
      </c>
      <c r="BV1252" s="39">
        <f t="shared" si="1641"/>
        <v>2.8369022424321578E-5</v>
      </c>
      <c r="BW1252" s="39">
        <f t="shared" si="1642"/>
        <v>7.4468683863844151E-4</v>
      </c>
      <c r="BX1252" s="39">
        <f t="shared" si="1643"/>
        <v>1.9611628545509265E-4</v>
      </c>
      <c r="BY1252" s="39">
        <f t="shared" si="1644"/>
        <v>2.4140096454464483E-2</v>
      </c>
      <c r="BZ1252" s="39">
        <f t="shared" si="1645"/>
        <v>6.0308924946010593E-3</v>
      </c>
      <c r="CA1252" s="39">
        <f t="shared" si="1646"/>
        <v>1.7491876515643722E-2</v>
      </c>
      <c r="CB1252" s="39">
        <f t="shared" si="1647"/>
        <v>1.8113017762031172E-3</v>
      </c>
      <c r="CC1252" s="39">
        <f t="shared" si="1648"/>
        <v>2.2417529142031E-3</v>
      </c>
      <c r="CD1252" s="39">
        <f t="shared" si="1649"/>
        <v>1.7233300728670309E-3</v>
      </c>
      <c r="CE1252" s="39">
        <f t="shared" si="1650"/>
        <v>8.7971703336086273E-5</v>
      </c>
      <c r="CF1252" s="39">
        <f t="shared" si="1651"/>
        <v>9.3565279848785397E-5</v>
      </c>
      <c r="CG1252" s="39">
        <f t="shared" si="1652"/>
        <v>2.4560885960306167E-3</v>
      </c>
      <c r="CH1252" s="39">
        <f t="shared" si="1653"/>
        <v>6.4682084765029901E-4</v>
      </c>
      <c r="CI1252" s="39">
        <f t="shared" si="1654"/>
        <v>0.35801546605004009</v>
      </c>
      <c r="CJ1252" s="39">
        <f t="shared" si="1655"/>
        <v>8.9442591549917863E-2</v>
      </c>
      <c r="CK1252" s="39">
        <f t="shared" si="1656"/>
        <v>0.2594174523971205</v>
      </c>
      <c r="CL1252" s="39">
        <f t="shared" si="1657"/>
        <v>2.6862943600405344E-2</v>
      </c>
      <c r="CM1252" s="39">
        <f t="shared" si="1658"/>
        <v>3.3246852010776803E-2</v>
      </c>
      <c r="CN1252" s="39">
        <f t="shared" si="1659"/>
        <v>2.5558258243058317E-2</v>
      </c>
      <c r="CO1252" s="39">
        <f t="shared" si="1660"/>
        <v>1.3046853573470312E-3</v>
      </c>
      <c r="CP1252" s="39">
        <f t="shared" si="1661"/>
        <v>1.3876422297795013E-3</v>
      </c>
      <c r="CQ1252" s="39">
        <f t="shared" si="1662"/>
        <v>3.6425608531711909E-2</v>
      </c>
      <c r="CR1252" s="39">
        <f t="shared" si="1663"/>
        <v>9.5928310667365534E-3</v>
      </c>
      <c r="CS1252" s="39">
        <f t="shared" si="1664"/>
        <v>3.6098552769994935E-2</v>
      </c>
      <c r="CT1252" s="39">
        <f t="shared" si="1665"/>
        <v>9.0184598631237005E-3</v>
      </c>
      <c r="CU1252" s="39">
        <f t="shared" si="1666"/>
        <v>2.6156955447020291E-2</v>
      </c>
      <c r="CV1252" s="39">
        <f t="shared" si="1667"/>
        <v>2.7085795980140489E-3</v>
      </c>
      <c r="CW1252" s="39">
        <f t="shared" si="1668"/>
        <v>3.3522664676712342E-3</v>
      </c>
      <c r="CX1252" s="39">
        <f t="shared" si="1669"/>
        <v>2.5770287079364441E-3</v>
      </c>
      <c r="CY1252" s="39">
        <f t="shared" si="1670"/>
        <v>1.315508900776054E-4</v>
      </c>
      <c r="CZ1252" s="39">
        <f t="shared" si="1671"/>
        <v>1.3991539753918726E-4</v>
      </c>
      <c r="DA1252" s="39">
        <f t="shared" si="1672"/>
        <v>3.6727791854036661E-3</v>
      </c>
      <c r="DB1252" s="39">
        <f t="shared" si="1673"/>
        <v>9.6724122646655534E-4</v>
      </c>
    </row>
    <row r="1253" spans="1:106" ht="12.75" customHeight="1" x14ac:dyDescent="0.3">
      <c r="A1253" s="9" t="str">
        <f t="shared" si="1674"/>
        <v>23 Quintana Roo05-09 añosTotal</v>
      </c>
      <c r="B1253" s="22" t="s">
        <v>58</v>
      </c>
      <c r="C1253" s="22" t="s">
        <v>14</v>
      </c>
      <c r="D1253" s="30" t="s">
        <v>76</v>
      </c>
      <c r="E1253" s="23">
        <v>155388</v>
      </c>
      <c r="F1253" s="23">
        <v>138521</v>
      </c>
      <c r="G1253" s="23">
        <v>136671</v>
      </c>
      <c r="H1253" s="23">
        <v>1619</v>
      </c>
      <c r="I1253" s="23">
        <v>231</v>
      </c>
      <c r="J1253" s="23">
        <v>16565</v>
      </c>
      <c r="K1253" s="23">
        <v>15681</v>
      </c>
      <c r="L1253" s="23">
        <v>174</v>
      </c>
      <c r="M1253" s="23">
        <v>710</v>
      </c>
      <c r="N1253" s="23">
        <v>302</v>
      </c>
      <c r="O1253" s="38">
        <f>+'07'!E1252-'05'!J1253</f>
        <v>1619</v>
      </c>
      <c r="P1253" s="38">
        <f t="shared" si="1675"/>
        <v>18184</v>
      </c>
      <c r="Q1253" s="39">
        <f>'07'!F1252/'05'!$P1253</f>
        <v>0</v>
      </c>
      <c r="R1253" s="39">
        <f>'07'!G1252/'05'!$P1253</f>
        <v>0</v>
      </c>
      <c r="S1253" s="39">
        <f>'07'!H1252/'05'!$P1253</f>
        <v>0.82523097228332598</v>
      </c>
      <c r="T1253" s="39">
        <f>'07'!I1252/'05'!$P1253</f>
        <v>0</v>
      </c>
      <c r="U1253" s="39">
        <f>'07'!J1252/'05'!$P1253</f>
        <v>8.809942806863176E-2</v>
      </c>
      <c r="V1253" s="39">
        <f>'07'!K1252/'05'!$P1253</f>
        <v>2.6451825780906293E-2</v>
      </c>
      <c r="W1253" s="39">
        <f>'07'!L1252/'05'!$P1253</f>
        <v>1.4298284205895293E-3</v>
      </c>
      <c r="X1253" s="39">
        <f>'07'!M1252/'05'!$P1253</f>
        <v>2.7496700395952486E-4</v>
      </c>
      <c r="Y1253" s="39">
        <f>'07'!N1252/'05'!$P1253</f>
        <v>4.8064232292124948E-2</v>
      </c>
      <c r="Z1253" s="39">
        <f>'07'!O1252/'05'!$P1253</f>
        <v>1.0448746150461945E-2</v>
      </c>
      <c r="AA1253" s="44">
        <f t="shared" si="1676"/>
        <v>0</v>
      </c>
      <c r="AB1253" s="44">
        <f t="shared" si="1677"/>
        <v>0</v>
      </c>
      <c r="AC1253" s="44">
        <f t="shared" si="1678"/>
        <v>143.59018917729873</v>
      </c>
      <c r="AD1253" s="44">
        <f t="shared" si="1679"/>
        <v>0</v>
      </c>
      <c r="AE1253" s="44">
        <f t="shared" si="1680"/>
        <v>15.329300483941926</v>
      </c>
      <c r="AF1253" s="44">
        <f t="shared" si="1681"/>
        <v>4.6026176858776946</v>
      </c>
      <c r="AG1253" s="44">
        <f t="shared" si="1682"/>
        <v>0.24879014518257811</v>
      </c>
      <c r="AH1253" s="44">
        <f t="shared" si="1683"/>
        <v>4.7844258688957322E-2</v>
      </c>
      <c r="AI1253" s="44">
        <f t="shared" si="1684"/>
        <v>8.3631764188297417</v>
      </c>
      <c r="AJ1253" s="44">
        <f t="shared" si="1685"/>
        <v>1.8180818301803785</v>
      </c>
      <c r="AK1253" s="44">
        <f t="shared" si="1686"/>
        <v>0</v>
      </c>
      <c r="AL1253" s="44">
        <f t="shared" si="1687"/>
        <v>0</v>
      </c>
      <c r="AM1253" s="44">
        <f t="shared" si="1688"/>
        <v>585.91399032116146</v>
      </c>
      <c r="AN1253" s="44">
        <f t="shared" si="1689"/>
        <v>0</v>
      </c>
      <c r="AO1253" s="44">
        <f t="shared" si="1690"/>
        <v>62.550593928728553</v>
      </c>
      <c r="AP1253" s="44">
        <f t="shared" si="1691"/>
        <v>18.780796304443466</v>
      </c>
      <c r="AQ1253" s="44">
        <f t="shared" si="1692"/>
        <v>1.0151781786185659</v>
      </c>
      <c r="AR1253" s="44">
        <f t="shared" si="1693"/>
        <v>0.19522657281126266</v>
      </c>
      <c r="AS1253" s="44">
        <f t="shared" si="1694"/>
        <v>34.125604927408716</v>
      </c>
      <c r="AT1253" s="44">
        <f t="shared" si="1695"/>
        <v>7.4186097668279807</v>
      </c>
      <c r="AU1253" s="44">
        <f t="shared" si="1696"/>
        <v>0</v>
      </c>
      <c r="AV1253" s="44">
        <f t="shared" si="1697"/>
        <v>0</v>
      </c>
      <c r="AW1253" s="44">
        <f t="shared" si="1698"/>
        <v>12940.446876374835</v>
      </c>
      <c r="AX1253" s="44">
        <f t="shared" si="1699"/>
        <v>0</v>
      </c>
      <c r="AY1253" s="44">
        <f t="shared" si="1700"/>
        <v>1381.4871315442147</v>
      </c>
      <c r="AZ1253" s="44">
        <f t="shared" si="1701"/>
        <v>414.79108007039156</v>
      </c>
      <c r="BA1253" s="44">
        <f t="shared" si="1702"/>
        <v>22.42113946326441</v>
      </c>
      <c r="BB1253" s="44">
        <f t="shared" si="1703"/>
        <v>4.311757589089309</v>
      </c>
      <c r="BC1253" s="44">
        <f t="shared" si="1704"/>
        <v>753.69522657281129</v>
      </c>
      <c r="BD1253" s="44">
        <f t="shared" si="1705"/>
        <v>163.84678838539375</v>
      </c>
      <c r="BE1253" s="44">
        <f t="shared" si="1706"/>
        <v>0</v>
      </c>
      <c r="BF1253" s="44">
        <f t="shared" si="1707"/>
        <v>0</v>
      </c>
      <c r="BG1253" s="44">
        <f t="shared" si="1708"/>
        <v>1336.0489441267048</v>
      </c>
      <c r="BH1253" s="44">
        <f t="shared" si="1709"/>
        <v>0</v>
      </c>
      <c r="BI1253" s="44">
        <f t="shared" si="1710"/>
        <v>142.63297404311481</v>
      </c>
      <c r="BJ1253" s="44">
        <f t="shared" si="1711"/>
        <v>42.825505939287289</v>
      </c>
      <c r="BK1253" s="44">
        <f t="shared" si="1712"/>
        <v>2.3148922129344478</v>
      </c>
      <c r="BL1253" s="44">
        <f t="shared" si="1713"/>
        <v>0.44517157941047075</v>
      </c>
      <c r="BM1253" s="44">
        <f t="shared" si="1714"/>
        <v>77.815992080950295</v>
      </c>
      <c r="BN1253" s="44">
        <f t="shared" si="1715"/>
        <v>16.91652001759789</v>
      </c>
      <c r="BO1253" s="39">
        <f t="shared" si="1716"/>
        <v>0</v>
      </c>
      <c r="BP1253" s="39">
        <f t="shared" si="1635"/>
        <v>0</v>
      </c>
      <c r="BQ1253" s="39">
        <f t="shared" si="1636"/>
        <v>7.8965128232126452E-3</v>
      </c>
      <c r="BR1253" s="39">
        <f t="shared" si="1637"/>
        <v>0</v>
      </c>
      <c r="BS1253" s="39">
        <f t="shared" si="1638"/>
        <v>8.4301036537296121E-4</v>
      </c>
      <c r="BT1253" s="39">
        <f t="shared" si="1639"/>
        <v>2.5311359909138226E-4</v>
      </c>
      <c r="BU1253" s="39">
        <f t="shared" si="1640"/>
        <v>1.3681816167101744E-5</v>
      </c>
      <c r="BV1253" s="39">
        <f t="shared" si="1641"/>
        <v>2.6311184936734121E-6</v>
      </c>
      <c r="BW1253" s="39">
        <f t="shared" si="1642"/>
        <v>4.5991951269411252E-4</v>
      </c>
      <c r="BX1253" s="39">
        <f t="shared" si="1643"/>
        <v>9.9982502759589663E-5</v>
      </c>
      <c r="BY1253" s="39">
        <f t="shared" si="1644"/>
        <v>0</v>
      </c>
      <c r="BZ1253" s="39">
        <f t="shared" si="1645"/>
        <v>0</v>
      </c>
      <c r="CA1253" s="39">
        <f t="shared" si="1646"/>
        <v>3.2221402899315965E-2</v>
      </c>
      <c r="CB1253" s="39">
        <f t="shared" si="1647"/>
        <v>0</v>
      </c>
      <c r="CC1253" s="39">
        <f t="shared" si="1648"/>
        <v>3.439869881694267E-3</v>
      </c>
      <c r="CD1253" s="39">
        <f t="shared" si="1649"/>
        <v>1.0328198583613873E-3</v>
      </c>
      <c r="CE1253" s="39">
        <f t="shared" si="1650"/>
        <v>5.5828100451966889E-5</v>
      </c>
      <c r="CF1253" s="39">
        <f t="shared" si="1651"/>
        <v>1.0736173163839786E-5</v>
      </c>
      <c r="CG1253" s="39">
        <f t="shared" si="1652"/>
        <v>1.8766830690391946E-3</v>
      </c>
      <c r="CH1253" s="39">
        <f t="shared" si="1653"/>
        <v>4.0797458022591183E-4</v>
      </c>
      <c r="CI1253" s="39">
        <f t="shared" si="1654"/>
        <v>0</v>
      </c>
      <c r="CJ1253" s="39">
        <f t="shared" si="1655"/>
        <v>0</v>
      </c>
      <c r="CK1253" s="39">
        <f t="shared" si="1656"/>
        <v>0.71163918149883609</v>
      </c>
      <c r="CL1253" s="39">
        <f t="shared" si="1657"/>
        <v>0</v>
      </c>
      <c r="CM1253" s="39">
        <f t="shared" si="1658"/>
        <v>7.5972675513870144E-2</v>
      </c>
      <c r="CN1253" s="39">
        <f t="shared" si="1659"/>
        <v>2.2810772111218191E-2</v>
      </c>
      <c r="CO1253" s="39">
        <f t="shared" si="1660"/>
        <v>1.2330147087144968E-3</v>
      </c>
      <c r="CP1253" s="39">
        <f t="shared" si="1661"/>
        <v>2.3711821321432627E-4</v>
      </c>
      <c r="CQ1253" s="39">
        <f t="shared" si="1662"/>
        <v>4.144826366986424E-2</v>
      </c>
      <c r="CR1253" s="39">
        <f t="shared" si="1663"/>
        <v>9.010492102144399E-3</v>
      </c>
      <c r="CS1253" s="39">
        <f t="shared" si="1664"/>
        <v>0</v>
      </c>
      <c r="CT1253" s="39">
        <f t="shared" si="1665"/>
        <v>0</v>
      </c>
      <c r="CU1253" s="39">
        <f t="shared" si="1666"/>
        <v>7.3473875061961333E-2</v>
      </c>
      <c r="CV1253" s="39">
        <f t="shared" si="1667"/>
        <v>0</v>
      </c>
      <c r="CW1253" s="39">
        <f t="shared" si="1668"/>
        <v>7.8438723076943908E-3</v>
      </c>
      <c r="CX1253" s="39">
        <f t="shared" si="1669"/>
        <v>2.3551202122353327E-3</v>
      </c>
      <c r="CY1253" s="39">
        <f t="shared" si="1670"/>
        <v>1.2730379525596392E-4</v>
      </c>
      <c r="CZ1253" s="39">
        <f t="shared" si="1671"/>
        <v>2.4481499087685369E-5</v>
      </c>
      <c r="DA1253" s="39">
        <f t="shared" si="1672"/>
        <v>4.2793660405274032E-3</v>
      </c>
      <c r="DB1253" s="39">
        <f t="shared" si="1673"/>
        <v>9.3029696533204406E-4</v>
      </c>
    </row>
    <row r="1254" spans="1:106" ht="12.75" customHeight="1" x14ac:dyDescent="0.3">
      <c r="A1254" s="9" t="str">
        <f t="shared" si="1674"/>
        <v>23 Quintana Roo10-14 añosTotal</v>
      </c>
      <c r="B1254" s="22" t="s">
        <v>58</v>
      </c>
      <c r="C1254" s="22" t="s">
        <v>14</v>
      </c>
      <c r="D1254" s="30" t="s">
        <v>77</v>
      </c>
      <c r="E1254" s="23">
        <v>154281</v>
      </c>
      <c r="F1254" s="23">
        <v>140456</v>
      </c>
      <c r="G1254" s="23">
        <v>138859</v>
      </c>
      <c r="H1254" s="23">
        <v>1408</v>
      </c>
      <c r="I1254" s="23">
        <v>189</v>
      </c>
      <c r="J1254" s="23">
        <v>13606</v>
      </c>
      <c r="K1254" s="23">
        <v>12836</v>
      </c>
      <c r="L1254" s="23">
        <v>187</v>
      </c>
      <c r="M1254" s="23">
        <v>583</v>
      </c>
      <c r="N1254" s="23">
        <v>219</v>
      </c>
      <c r="O1254" s="38">
        <f>+'07'!E1253-'05'!J1254</f>
        <v>1408</v>
      </c>
      <c r="P1254" s="38">
        <f t="shared" si="1675"/>
        <v>15014</v>
      </c>
      <c r="Q1254" s="39">
        <f>'07'!F1253/'05'!$P1254</f>
        <v>1.585187158651925E-2</v>
      </c>
      <c r="R1254" s="39">
        <f>'07'!G1253/'05'!$P1254</f>
        <v>7.4597042760090578E-3</v>
      </c>
      <c r="S1254" s="39">
        <f>'07'!H1253/'05'!$P1254</f>
        <v>0.77627547622219262</v>
      </c>
      <c r="T1254" s="39">
        <f>'07'!I1253/'05'!$P1254</f>
        <v>1.465299054216065E-3</v>
      </c>
      <c r="U1254" s="39">
        <f>'07'!J1253/'05'!$P1254</f>
        <v>0.12288530704675636</v>
      </c>
      <c r="V1254" s="39">
        <f>'07'!K1253/'05'!$P1254</f>
        <v>3.1970161182895966E-2</v>
      </c>
      <c r="W1254" s="39">
        <f>'07'!L1253/'05'!$P1254</f>
        <v>1.5319035566804316E-3</v>
      </c>
      <c r="X1254" s="39">
        <f>'07'!M1253/'05'!$P1254</f>
        <v>5.3283601971493278E-4</v>
      </c>
      <c r="Y1254" s="39">
        <f>'07'!N1253/'05'!$P1254</f>
        <v>3.4101505261755698E-2</v>
      </c>
      <c r="Z1254" s="39">
        <f>'07'!O1253/'05'!$P1254</f>
        <v>7.9259357932596249E-3</v>
      </c>
      <c r="AA1254" s="44">
        <f t="shared" si="1676"/>
        <v>2.9642999866790998</v>
      </c>
      <c r="AB1254" s="44">
        <f t="shared" si="1677"/>
        <v>1.3949646996136937</v>
      </c>
      <c r="AC1254" s="44">
        <f t="shared" si="1678"/>
        <v>145.16351405355002</v>
      </c>
      <c r="AD1254" s="44">
        <f t="shared" si="1679"/>
        <v>0.27401092313840414</v>
      </c>
      <c r="AE1254" s="44">
        <f t="shared" si="1680"/>
        <v>22.979552417743438</v>
      </c>
      <c r="AF1254" s="44">
        <f t="shared" si="1681"/>
        <v>5.9784201412015454</v>
      </c>
      <c r="AG1254" s="44">
        <f t="shared" si="1682"/>
        <v>0.28646596509924072</v>
      </c>
      <c r="AH1254" s="44">
        <f t="shared" si="1683"/>
        <v>9.9640335686692436E-2</v>
      </c>
      <c r="AI1254" s="44">
        <f t="shared" si="1684"/>
        <v>6.3769814839483159</v>
      </c>
      <c r="AJ1254" s="44">
        <f t="shared" si="1685"/>
        <v>1.4821499933395499</v>
      </c>
      <c r="AK1254" s="44">
        <f t="shared" si="1686"/>
        <v>9.241641134940723</v>
      </c>
      <c r="AL1254" s="44">
        <f t="shared" si="1687"/>
        <v>4.3490075929132805</v>
      </c>
      <c r="AM1254" s="44">
        <f t="shared" si="1688"/>
        <v>452.56860263753828</v>
      </c>
      <c r="AN1254" s="44">
        <f t="shared" si="1689"/>
        <v>0.85426934860796588</v>
      </c>
      <c r="AO1254" s="44">
        <f t="shared" si="1690"/>
        <v>71.642134008258964</v>
      </c>
      <c r="AP1254" s="44">
        <f t="shared" si="1691"/>
        <v>18.638603969628349</v>
      </c>
      <c r="AQ1254" s="44">
        <f t="shared" si="1692"/>
        <v>0.89309977354469161</v>
      </c>
      <c r="AR1254" s="44">
        <f t="shared" si="1693"/>
        <v>0.31064339949380582</v>
      </c>
      <c r="AS1254" s="44">
        <f t="shared" si="1694"/>
        <v>19.881177567603572</v>
      </c>
      <c r="AT1254" s="44">
        <f t="shared" si="1695"/>
        <v>4.6208205674703615</v>
      </c>
      <c r="AU1254" s="44">
        <f t="shared" si="1696"/>
        <v>203.4746236845611</v>
      </c>
      <c r="AV1254" s="44">
        <f t="shared" si="1697"/>
        <v>95.752764086852267</v>
      </c>
      <c r="AW1254" s="44">
        <f t="shared" si="1698"/>
        <v>9964.2720127880639</v>
      </c>
      <c r="AX1254" s="44">
        <f t="shared" si="1699"/>
        <v>18.808578659917412</v>
      </c>
      <c r="AY1254" s="44">
        <f t="shared" si="1700"/>
        <v>1577.3558012521646</v>
      </c>
      <c r="AZ1254" s="44">
        <f t="shared" si="1701"/>
        <v>410.3689889436526</v>
      </c>
      <c r="BA1254" s="44">
        <f t="shared" si="1702"/>
        <v>19.663514053550021</v>
      </c>
      <c r="BB1254" s="44">
        <f t="shared" si="1703"/>
        <v>6.839483149060877</v>
      </c>
      <c r="BC1254" s="44">
        <f t="shared" si="1704"/>
        <v>437.72692153989613</v>
      </c>
      <c r="BD1254" s="44">
        <f t="shared" si="1705"/>
        <v>101.73731184228055</v>
      </c>
      <c r="BE1254" s="44">
        <f t="shared" si="1706"/>
        <v>22.319435193819103</v>
      </c>
      <c r="BF1254" s="44">
        <f t="shared" si="1707"/>
        <v>10.503263620620753</v>
      </c>
      <c r="BG1254" s="44">
        <f t="shared" si="1708"/>
        <v>1092.9958705208471</v>
      </c>
      <c r="BH1254" s="44">
        <f t="shared" si="1709"/>
        <v>2.0631410683362197</v>
      </c>
      <c r="BI1254" s="44">
        <f t="shared" si="1710"/>
        <v>173.02251232183295</v>
      </c>
      <c r="BJ1254" s="44">
        <f t="shared" si="1711"/>
        <v>45.013986945517523</v>
      </c>
      <c r="BK1254" s="44">
        <f t="shared" si="1712"/>
        <v>2.1569202078060479</v>
      </c>
      <c r="BL1254" s="44">
        <f t="shared" si="1713"/>
        <v>0.75023311575862539</v>
      </c>
      <c r="BM1254" s="44">
        <f t="shared" si="1714"/>
        <v>48.014919408552025</v>
      </c>
      <c r="BN1254" s="44">
        <f t="shared" si="1715"/>
        <v>11.159717596909552</v>
      </c>
      <c r="BO1254" s="39">
        <f t="shared" si="1716"/>
        <v>1.9743572576788994E-4</v>
      </c>
      <c r="BP1254" s="39">
        <f t="shared" si="1635"/>
        <v>9.2910929773124665E-5</v>
      </c>
      <c r="BQ1254" s="39">
        <f t="shared" si="1636"/>
        <v>9.6685436295157866E-3</v>
      </c>
      <c r="BR1254" s="39">
        <f t="shared" si="1637"/>
        <v>1.8250361205435204E-5</v>
      </c>
      <c r="BS1254" s="39">
        <f t="shared" si="1638"/>
        <v>1.5305416556376341E-3</v>
      </c>
      <c r="BT1254" s="39">
        <f t="shared" si="1639"/>
        <v>3.9818969902767718E-4</v>
      </c>
      <c r="BU1254" s="39">
        <f t="shared" si="1640"/>
        <v>1.9079923078409531E-5</v>
      </c>
      <c r="BV1254" s="39">
        <f t="shared" si="1641"/>
        <v>6.6364949837946211E-6</v>
      </c>
      <c r="BW1254" s="39">
        <f t="shared" si="1642"/>
        <v>4.2473567896285575E-4</v>
      </c>
      <c r="BX1254" s="39">
        <f t="shared" si="1643"/>
        <v>9.8717862883944971E-5</v>
      </c>
      <c r="BY1254" s="39">
        <f t="shared" si="1644"/>
        <v>6.15534909746951E-4</v>
      </c>
      <c r="BZ1254" s="39">
        <f t="shared" si="1645"/>
        <v>2.8966348693974163E-4</v>
      </c>
      <c r="CA1254" s="39">
        <f t="shared" si="1646"/>
        <v>3.0143106609666862E-2</v>
      </c>
      <c r="CB1254" s="39">
        <f t="shared" si="1647"/>
        <v>5.6898184934592105E-5</v>
      </c>
      <c r="CC1254" s="39">
        <f t="shared" si="1648"/>
        <v>4.7716886911055656E-3</v>
      </c>
      <c r="CD1254" s="39">
        <f t="shared" si="1649"/>
        <v>1.2414149440274642E-3</v>
      </c>
      <c r="CE1254" s="39">
        <f t="shared" si="1650"/>
        <v>5.9484466067982657E-5</v>
      </c>
      <c r="CF1254" s="39">
        <f t="shared" si="1651"/>
        <v>2.0690249067124404E-5</v>
      </c>
      <c r="CG1254" s="39">
        <f t="shared" si="1652"/>
        <v>1.3241759402959619E-3</v>
      </c>
      <c r="CH1254" s="39">
        <f t="shared" si="1653"/>
        <v>3.077674548734755E-4</v>
      </c>
      <c r="CI1254" s="39">
        <f t="shared" si="1654"/>
        <v>1.3552326074634415E-2</v>
      </c>
      <c r="CJ1254" s="39">
        <f t="shared" si="1655"/>
        <v>6.3775652115926644E-3</v>
      </c>
      <c r="CK1254" s="39">
        <f t="shared" si="1656"/>
        <v>0.66366537983136165</v>
      </c>
      <c r="CL1254" s="39">
        <f t="shared" si="1657"/>
        <v>1.2527360237057021E-3</v>
      </c>
      <c r="CM1254" s="39">
        <f t="shared" si="1658"/>
        <v>0.10505899835168274</v>
      </c>
      <c r="CN1254" s="39">
        <f t="shared" si="1659"/>
        <v>2.7332422335397136E-2</v>
      </c>
      <c r="CO1254" s="39">
        <f t="shared" si="1660"/>
        <v>1.3096785702377794E-3</v>
      </c>
      <c r="CP1254" s="39">
        <f t="shared" si="1661"/>
        <v>4.5554037225661897E-4</v>
      </c>
      <c r="CQ1254" s="39">
        <f t="shared" si="1662"/>
        <v>2.9154583824423614E-2</v>
      </c>
      <c r="CR1254" s="39">
        <f t="shared" si="1663"/>
        <v>6.7761630373172075E-3</v>
      </c>
      <c r="CS1254" s="39">
        <f t="shared" si="1664"/>
        <v>1.4865748763699949E-3</v>
      </c>
      <c r="CT1254" s="39">
        <f t="shared" si="1665"/>
        <v>6.9956464770352695E-4</v>
      </c>
      <c r="CU1254" s="39">
        <f t="shared" si="1666"/>
        <v>7.2798446151648266E-2</v>
      </c>
      <c r="CV1254" s="39">
        <f t="shared" si="1667"/>
        <v>1.3741448437033565E-4</v>
      </c>
      <c r="CW1254" s="39">
        <f t="shared" si="1668"/>
        <v>1.1524078348330422E-2</v>
      </c>
      <c r="CX1254" s="39">
        <f t="shared" si="1669"/>
        <v>2.9981342044436876E-3</v>
      </c>
      <c r="CY1254" s="39">
        <f t="shared" si="1670"/>
        <v>1.4366059729626002E-4</v>
      </c>
      <c r="CZ1254" s="39">
        <f t="shared" si="1671"/>
        <v>4.9968903407394791E-5</v>
      </c>
      <c r="DA1254" s="39">
        <f t="shared" si="1672"/>
        <v>3.1980098180732666E-3</v>
      </c>
      <c r="DB1254" s="39">
        <f t="shared" si="1673"/>
        <v>7.4328743818499743E-4</v>
      </c>
    </row>
    <row r="1255" spans="1:106" ht="12.75" customHeight="1" x14ac:dyDescent="0.3">
      <c r="A1255" s="9" t="str">
        <f t="shared" si="1674"/>
        <v>23 Quintana Roo15-19 añosTotal</v>
      </c>
      <c r="B1255" s="22" t="s">
        <v>58</v>
      </c>
      <c r="C1255" s="22" t="s">
        <v>14</v>
      </c>
      <c r="D1255" s="30" t="s">
        <v>78</v>
      </c>
      <c r="E1255" s="23">
        <v>147549</v>
      </c>
      <c r="F1255" s="23">
        <v>130442</v>
      </c>
      <c r="G1255" s="23">
        <v>128779</v>
      </c>
      <c r="H1255" s="23">
        <v>1503</v>
      </c>
      <c r="I1255" s="23">
        <v>160</v>
      </c>
      <c r="J1255" s="23">
        <v>16823</v>
      </c>
      <c r="K1255" s="23">
        <v>15832</v>
      </c>
      <c r="L1255" s="23">
        <v>126</v>
      </c>
      <c r="M1255" s="23">
        <v>865</v>
      </c>
      <c r="N1255" s="23">
        <v>284</v>
      </c>
      <c r="O1255" s="38">
        <f>+'07'!E1254-'05'!J1255</f>
        <v>1503</v>
      </c>
      <c r="P1255" s="38">
        <f t="shared" si="1675"/>
        <v>18326</v>
      </c>
      <c r="Q1255" s="39">
        <f>'07'!F1254/'05'!$P1255</f>
        <v>0.31310706100622065</v>
      </c>
      <c r="R1255" s="39">
        <f>'07'!G1254/'05'!$P1255</f>
        <v>2.3354796464040161E-2</v>
      </c>
      <c r="S1255" s="39">
        <f>'07'!H1254/'05'!$P1255</f>
        <v>0.45509112736003493</v>
      </c>
      <c r="T1255" s="39">
        <f>'07'!I1254/'05'!$P1255</f>
        <v>3.2794936156280693E-2</v>
      </c>
      <c r="U1255" s="39">
        <f>'07'!J1254/'05'!$P1255</f>
        <v>0.12223071046600459</v>
      </c>
      <c r="V1255" s="39">
        <f>'07'!K1254/'05'!$P1255</f>
        <v>2.6574266070064391E-2</v>
      </c>
      <c r="W1255" s="39">
        <f>'07'!L1254/'05'!$P1255</f>
        <v>1.1459129106187931E-3</v>
      </c>
      <c r="X1255" s="39">
        <f>'07'!M1254/'05'!$P1255</f>
        <v>1.6370184437411328E-4</v>
      </c>
      <c r="Y1255" s="39">
        <f>'07'!N1254/'05'!$P1255</f>
        <v>1.926225035468733E-2</v>
      </c>
      <c r="Z1255" s="39">
        <f>'07'!O1254/'05'!$P1255</f>
        <v>6.2752373676743427E-3</v>
      </c>
      <c r="AA1255" s="44">
        <f t="shared" si="1676"/>
        <v>39.451489686783802</v>
      </c>
      <c r="AB1255" s="44">
        <f t="shared" si="1677"/>
        <v>2.9427043544690603</v>
      </c>
      <c r="AC1255" s="44">
        <f t="shared" si="1678"/>
        <v>57.341482047364401</v>
      </c>
      <c r="AD1255" s="44">
        <f t="shared" si="1679"/>
        <v>4.1321619556913678</v>
      </c>
      <c r="AE1255" s="44">
        <f t="shared" si="1680"/>
        <v>15.401069518716579</v>
      </c>
      <c r="AF1255" s="44">
        <f t="shared" si="1681"/>
        <v>3.3483575248281134</v>
      </c>
      <c r="AG1255" s="44">
        <f t="shared" si="1682"/>
        <v>0.14438502673796794</v>
      </c>
      <c r="AH1255" s="44">
        <f t="shared" si="1683"/>
        <v>2.0626432391138275E-2</v>
      </c>
      <c r="AI1255" s="44">
        <f t="shared" si="1684"/>
        <v>2.4270435446906036</v>
      </c>
      <c r="AJ1255" s="44">
        <f t="shared" si="1685"/>
        <v>0.79067990832696722</v>
      </c>
      <c r="AK1255" s="44">
        <f t="shared" si="1686"/>
        <v>270.83760777038088</v>
      </c>
      <c r="AL1255" s="44">
        <f t="shared" si="1687"/>
        <v>20.201898941394738</v>
      </c>
      <c r="AM1255" s="44">
        <f t="shared" si="1688"/>
        <v>393.65382516643024</v>
      </c>
      <c r="AN1255" s="44">
        <f t="shared" si="1689"/>
        <v>28.367619775182799</v>
      </c>
      <c r="AO1255" s="44">
        <f t="shared" si="1690"/>
        <v>105.72956455309397</v>
      </c>
      <c r="AP1255" s="44">
        <f t="shared" si="1691"/>
        <v>22.986740150605698</v>
      </c>
      <c r="AQ1255" s="44">
        <f t="shared" si="1692"/>
        <v>0.99121466768525601</v>
      </c>
      <c r="AR1255" s="44">
        <f t="shared" si="1693"/>
        <v>0.14160209538360799</v>
      </c>
      <c r="AS1255" s="44">
        <f t="shared" si="1694"/>
        <v>16.661846556804541</v>
      </c>
      <c r="AT1255" s="44">
        <f t="shared" si="1695"/>
        <v>5.4280803230383068</v>
      </c>
      <c r="AU1255" s="44">
        <f t="shared" si="1696"/>
        <v>4957.1109898504856</v>
      </c>
      <c r="AV1255" s="44">
        <f t="shared" si="1697"/>
        <v>369.75313761868381</v>
      </c>
      <c r="AW1255" s="44">
        <f t="shared" si="1698"/>
        <v>7205.0027283640729</v>
      </c>
      <c r="AX1255" s="44">
        <f t="shared" si="1699"/>
        <v>519.2094292262359</v>
      </c>
      <c r="AY1255" s="44">
        <f t="shared" si="1700"/>
        <v>1935.1566080977846</v>
      </c>
      <c r="AZ1255" s="44">
        <f t="shared" si="1701"/>
        <v>420.72378042125945</v>
      </c>
      <c r="BA1255" s="44">
        <f t="shared" si="1702"/>
        <v>18.142093200916733</v>
      </c>
      <c r="BB1255" s="44">
        <f t="shared" si="1703"/>
        <v>2.5917276001309615</v>
      </c>
      <c r="BC1255" s="44">
        <f t="shared" si="1704"/>
        <v>304.95994761540982</v>
      </c>
      <c r="BD1255" s="44">
        <f t="shared" si="1705"/>
        <v>99.349558005020199</v>
      </c>
      <c r="BE1255" s="44">
        <f t="shared" si="1706"/>
        <v>470.59991269234962</v>
      </c>
      <c r="BF1255" s="44">
        <f t="shared" si="1707"/>
        <v>35.10225908545236</v>
      </c>
      <c r="BG1255" s="44">
        <f t="shared" si="1708"/>
        <v>684.00196442213246</v>
      </c>
      <c r="BH1255" s="44">
        <f t="shared" si="1709"/>
        <v>49.290789042889884</v>
      </c>
      <c r="BI1255" s="44">
        <f t="shared" si="1710"/>
        <v>183.71275783040488</v>
      </c>
      <c r="BJ1255" s="44">
        <f t="shared" si="1711"/>
        <v>39.941121903306779</v>
      </c>
      <c r="BK1255" s="44">
        <f t="shared" si="1712"/>
        <v>1.722307104660046</v>
      </c>
      <c r="BL1255" s="44">
        <f t="shared" si="1713"/>
        <v>0.24604387209429227</v>
      </c>
      <c r="BM1255" s="44">
        <f t="shared" si="1714"/>
        <v>28.951162283095055</v>
      </c>
      <c r="BN1255" s="44">
        <f t="shared" si="1715"/>
        <v>9.4316817636145363</v>
      </c>
      <c r="BO1255" s="39">
        <f t="shared" si="1716"/>
        <v>2.1527605416776056E-3</v>
      </c>
      <c r="BP1255" s="39">
        <f t="shared" si="1635"/>
        <v>1.6057537675810652E-4</v>
      </c>
      <c r="BQ1255" s="39">
        <f t="shared" si="1636"/>
        <v>3.1289687900995528E-3</v>
      </c>
      <c r="BR1255" s="39">
        <f t="shared" si="1637"/>
        <v>2.2548084446640662E-4</v>
      </c>
      <c r="BS1255" s="39">
        <f t="shared" si="1638"/>
        <v>8.4039449518261372E-4</v>
      </c>
      <c r="BT1255" s="39">
        <f t="shared" si="1639"/>
        <v>1.8271076747943432E-4</v>
      </c>
      <c r="BU1255" s="39">
        <f t="shared" si="1640"/>
        <v>7.8786983923370036E-6</v>
      </c>
      <c r="BV1255" s="39">
        <f t="shared" si="1641"/>
        <v>1.125528341762429E-6</v>
      </c>
      <c r="BW1255" s="39">
        <f t="shared" si="1642"/>
        <v>1.3243716821404581E-4</v>
      </c>
      <c r="BX1255" s="39">
        <f t="shared" si="1643"/>
        <v>4.3145253100893116E-5</v>
      </c>
      <c r="BY1255" s="39">
        <f t="shared" si="1644"/>
        <v>1.4778871972628008E-2</v>
      </c>
      <c r="BZ1255" s="39">
        <f t="shared" si="1645"/>
        <v>1.1023627055219217E-3</v>
      </c>
      <c r="CA1255" s="39">
        <f t="shared" si="1646"/>
        <v>2.1480619074889788E-2</v>
      </c>
      <c r="CB1255" s="39">
        <f t="shared" si="1647"/>
        <v>1.5479438925669977E-3</v>
      </c>
      <c r="CC1255" s="39">
        <f t="shared" si="1648"/>
        <v>5.7693749074044509E-3</v>
      </c>
      <c r="CD1255" s="39">
        <f t="shared" si="1649"/>
        <v>1.2543239196008784E-3</v>
      </c>
      <c r="CE1255" s="39">
        <f t="shared" si="1650"/>
        <v>5.408788975691673E-5</v>
      </c>
      <c r="CF1255" s="39">
        <f t="shared" si="1651"/>
        <v>7.7268413938452474E-6</v>
      </c>
      <c r="CG1255" s="39">
        <f t="shared" si="1652"/>
        <v>9.0919167067579068E-4</v>
      </c>
      <c r="CH1255" s="39">
        <f t="shared" si="1653"/>
        <v>2.961955867640678E-4</v>
      </c>
      <c r="CI1255" s="39">
        <f t="shared" si="1654"/>
        <v>0.27049607060190362</v>
      </c>
      <c r="CJ1255" s="39">
        <f t="shared" si="1655"/>
        <v>2.0176423530431288E-2</v>
      </c>
      <c r="CK1255" s="39">
        <f t="shared" si="1656"/>
        <v>0.39315741178457236</v>
      </c>
      <c r="CL1255" s="39">
        <f t="shared" si="1657"/>
        <v>2.8331847060255152E-2</v>
      </c>
      <c r="CM1255" s="39">
        <f t="shared" si="1658"/>
        <v>0.10559623529945349</v>
      </c>
      <c r="CN1255" s="39">
        <f t="shared" si="1659"/>
        <v>2.295775294233654E-2</v>
      </c>
      <c r="CO1255" s="39">
        <f t="shared" si="1660"/>
        <v>9.8996470593237665E-4</v>
      </c>
      <c r="CP1255" s="39">
        <f t="shared" si="1661"/>
        <v>1.4142352941891092E-4</v>
      </c>
      <c r="CQ1255" s="39">
        <f t="shared" si="1662"/>
        <v>1.6640835294958519E-2</v>
      </c>
      <c r="CR1255" s="39">
        <f t="shared" si="1663"/>
        <v>5.4212352943915857E-3</v>
      </c>
      <c r="CS1255" s="39">
        <f t="shared" si="1664"/>
        <v>2.5679357890011439E-2</v>
      </c>
      <c r="CT1255" s="39">
        <f t="shared" si="1665"/>
        <v>1.915434851328842E-3</v>
      </c>
      <c r="CU1255" s="39">
        <f t="shared" si="1666"/>
        <v>3.7324127710473234E-2</v>
      </c>
      <c r="CV1255" s="39">
        <f t="shared" si="1667"/>
        <v>2.689664358992136E-3</v>
      </c>
      <c r="CW1255" s="39">
        <f t="shared" si="1668"/>
        <v>1.0024705763964034E-2</v>
      </c>
      <c r="CX1255" s="39">
        <f t="shared" si="1669"/>
        <v>2.1794784406475379E-3</v>
      </c>
      <c r="CY1255" s="39">
        <f t="shared" si="1670"/>
        <v>9.3981616537162829E-5</v>
      </c>
      <c r="CZ1255" s="39">
        <f t="shared" si="1671"/>
        <v>1.3425945219594689E-5</v>
      </c>
      <c r="DA1255" s="39">
        <f t="shared" si="1672"/>
        <v>1.5797862208389751E-3</v>
      </c>
      <c r="DB1255" s="39">
        <f t="shared" si="1673"/>
        <v>5.146612334177964E-4</v>
      </c>
    </row>
    <row r="1256" spans="1:106" ht="12.75" customHeight="1" x14ac:dyDescent="0.3">
      <c r="A1256" s="9" t="str">
        <f t="shared" si="1674"/>
        <v>23 Quintana Roo20-24 añosTotal</v>
      </c>
      <c r="B1256" s="22" t="s">
        <v>58</v>
      </c>
      <c r="C1256" s="22" t="s">
        <v>14</v>
      </c>
      <c r="D1256" s="30" t="s">
        <v>79</v>
      </c>
      <c r="E1256" s="23">
        <v>164989</v>
      </c>
      <c r="F1256" s="23">
        <v>132883</v>
      </c>
      <c r="G1256" s="23">
        <v>130204</v>
      </c>
      <c r="H1256" s="23">
        <v>2448</v>
      </c>
      <c r="I1256" s="23">
        <v>231</v>
      </c>
      <c r="J1256" s="23">
        <v>31483</v>
      </c>
      <c r="K1256" s="23">
        <v>29766</v>
      </c>
      <c r="L1256" s="23">
        <v>171</v>
      </c>
      <c r="M1256" s="23">
        <v>1546</v>
      </c>
      <c r="N1256" s="23">
        <v>623</v>
      </c>
      <c r="O1256" s="38">
        <f>+'07'!E1255-'05'!J1256</f>
        <v>2448</v>
      </c>
      <c r="P1256" s="38">
        <f t="shared" si="1675"/>
        <v>33931</v>
      </c>
      <c r="Q1256" s="39">
        <f>'07'!F1255/'05'!$P1256</f>
        <v>0.60575874568978216</v>
      </c>
      <c r="R1256" s="39">
        <f>'07'!G1255/'05'!$P1256</f>
        <v>6.922872889098465E-2</v>
      </c>
      <c r="S1256" s="39">
        <f>'07'!H1255/'05'!$P1256</f>
        <v>0.17394123368011552</v>
      </c>
      <c r="T1256" s="39">
        <f>'07'!I1255/'05'!$P1256</f>
        <v>5.1781556688573871E-2</v>
      </c>
      <c r="U1256" s="39">
        <f>'07'!J1255/'05'!$P1256</f>
        <v>6.0505142789779261E-2</v>
      </c>
      <c r="V1256" s="39">
        <f>'07'!K1255/'05'!$P1256</f>
        <v>1.3969526391795113E-2</v>
      </c>
      <c r="W1256" s="39">
        <f>'07'!L1255/'05'!$P1256</f>
        <v>4.4207361999351624E-4</v>
      </c>
      <c r="X1256" s="39">
        <f>'07'!M1255/'05'!$P1256</f>
        <v>6.7784621732339156E-4</v>
      </c>
      <c r="Y1256" s="39">
        <f>'07'!N1255/'05'!$P1256</f>
        <v>1.6032536618431521E-2</v>
      </c>
      <c r="Z1256" s="39">
        <f>'07'!O1255/'05'!$P1256</f>
        <v>7.6626094132209487E-3</v>
      </c>
      <c r="AA1256" s="44">
        <f t="shared" si="1676"/>
        <v>103.58474551295275</v>
      </c>
      <c r="AB1256" s="44">
        <f t="shared" si="1677"/>
        <v>11.838112640358375</v>
      </c>
      <c r="AC1256" s="44">
        <f t="shared" si="1678"/>
        <v>29.743950959299752</v>
      </c>
      <c r="AD1256" s="44">
        <f t="shared" si="1679"/>
        <v>8.8546461937461327</v>
      </c>
      <c r="AE1256" s="44">
        <f t="shared" si="1680"/>
        <v>10.346379417052253</v>
      </c>
      <c r="AF1256" s="44">
        <f t="shared" si="1681"/>
        <v>2.3887890129969644</v>
      </c>
      <c r="AG1256" s="44">
        <f t="shared" si="1682"/>
        <v>7.5594589018891281E-2</v>
      </c>
      <c r="AH1256" s="44">
        <f t="shared" si="1683"/>
        <v>0.11591170316229996</v>
      </c>
      <c r="AI1256" s="44">
        <f t="shared" si="1684"/>
        <v>2.7415637617517903</v>
      </c>
      <c r="AJ1256" s="44">
        <f t="shared" si="1685"/>
        <v>1.3103062096607823</v>
      </c>
      <c r="AK1256" s="44">
        <f t="shared" si="1686"/>
        <v>936.50302083640327</v>
      </c>
      <c r="AL1256" s="44">
        <f t="shared" si="1687"/>
        <v>107.02761486546227</v>
      </c>
      <c r="AM1256" s="44">
        <f t="shared" si="1688"/>
        <v>268.91314726945859</v>
      </c>
      <c r="AN1256" s="44">
        <f t="shared" si="1689"/>
        <v>80.05428664053521</v>
      </c>
      <c r="AO1256" s="44">
        <f t="shared" si="1690"/>
        <v>93.540950752998739</v>
      </c>
      <c r="AP1256" s="44">
        <f t="shared" si="1691"/>
        <v>21.596887801715244</v>
      </c>
      <c r="AQ1256" s="44">
        <f t="shared" si="1692"/>
        <v>0.68344581650997616</v>
      </c>
      <c r="AR1256" s="44">
        <f t="shared" si="1693"/>
        <v>1.0479502519819635</v>
      </c>
      <c r="AS1256" s="44">
        <f t="shared" si="1694"/>
        <v>24.786301612095134</v>
      </c>
      <c r="AT1256" s="44">
        <f t="shared" si="1695"/>
        <v>11.846394152839586</v>
      </c>
      <c r="AU1256" s="44">
        <f t="shared" si="1696"/>
        <v>18031.014824202055</v>
      </c>
      <c r="AV1256" s="44">
        <f t="shared" si="1697"/>
        <v>2060.662344169049</v>
      </c>
      <c r="AW1256" s="44">
        <f t="shared" si="1698"/>
        <v>5177.5347617223188</v>
      </c>
      <c r="AX1256" s="44">
        <f t="shared" si="1699"/>
        <v>1541.3298163920899</v>
      </c>
      <c r="AY1256" s="44">
        <f t="shared" si="1700"/>
        <v>1800.9960802805695</v>
      </c>
      <c r="AZ1256" s="44">
        <f t="shared" si="1701"/>
        <v>415.81692257817332</v>
      </c>
      <c r="BA1256" s="44">
        <f t="shared" si="1702"/>
        <v>13.158763372727003</v>
      </c>
      <c r="BB1256" s="44">
        <f t="shared" si="1703"/>
        <v>20.176770504848072</v>
      </c>
      <c r="BC1256" s="44">
        <f t="shared" si="1704"/>
        <v>477.22448498423267</v>
      </c>
      <c r="BD1256" s="44">
        <f t="shared" si="1705"/>
        <v>228.08523179393475</v>
      </c>
      <c r="BE1256" s="44">
        <f t="shared" si="1706"/>
        <v>1482.8974094485868</v>
      </c>
      <c r="BF1256" s="44">
        <f t="shared" si="1707"/>
        <v>169.47192832513042</v>
      </c>
      <c r="BG1256" s="44">
        <f t="shared" si="1708"/>
        <v>425.80814004892278</v>
      </c>
      <c r="BH1256" s="44">
        <f t="shared" si="1709"/>
        <v>126.76125077362883</v>
      </c>
      <c r="BI1256" s="44">
        <f t="shared" si="1710"/>
        <v>148.11658954937963</v>
      </c>
      <c r="BJ1256" s="44">
        <f t="shared" si="1711"/>
        <v>34.197400607114439</v>
      </c>
      <c r="BK1256" s="44">
        <f t="shared" si="1712"/>
        <v>1.0821962217441277</v>
      </c>
      <c r="BL1256" s="44">
        <f t="shared" si="1713"/>
        <v>1.6593675400076626</v>
      </c>
      <c r="BM1256" s="44">
        <f t="shared" si="1714"/>
        <v>39.247649641920361</v>
      </c>
      <c r="BN1256" s="44">
        <f t="shared" si="1715"/>
        <v>18.758067843564881</v>
      </c>
      <c r="BO1256" s="39">
        <f t="shared" si="1716"/>
        <v>3.0528055616678776E-3</v>
      </c>
      <c r="BP1256" s="39">
        <f t="shared" si="1635"/>
        <v>3.4888782058761531E-4</v>
      </c>
      <c r="BQ1256" s="39">
        <f t="shared" si="1636"/>
        <v>8.7660107156581747E-4</v>
      </c>
      <c r="BR1256" s="39">
        <f t="shared" si="1637"/>
        <v>2.6096036644207755E-4</v>
      </c>
      <c r="BS1256" s="39">
        <f t="shared" si="1638"/>
        <v>3.049240935148464E-4</v>
      </c>
      <c r="BT1256" s="39">
        <f t="shared" si="1639"/>
        <v>7.0401373758420459E-5</v>
      </c>
      <c r="BU1256" s="39">
        <f t="shared" si="1640"/>
        <v>2.2278915746335586E-6</v>
      </c>
      <c r="BV1256" s="39">
        <f t="shared" si="1641"/>
        <v>3.4161004144381229E-6</v>
      </c>
      <c r="BW1256" s="39">
        <f t="shared" si="1642"/>
        <v>8.0798201106710394E-5</v>
      </c>
      <c r="BX1256" s="39">
        <f t="shared" si="1643"/>
        <v>3.8616787293648356E-5</v>
      </c>
      <c r="BY1256" s="39">
        <f t="shared" si="1644"/>
        <v>2.7600218703734143E-2</v>
      </c>
      <c r="BZ1256" s="39">
        <f t="shared" si="1645"/>
        <v>3.1542723428564521E-3</v>
      </c>
      <c r="CA1256" s="39">
        <f t="shared" si="1646"/>
        <v>7.9252938984839399E-3</v>
      </c>
      <c r="CB1256" s="39">
        <f t="shared" si="1647"/>
        <v>2.359325886078666E-3</v>
      </c>
      <c r="CC1256" s="39">
        <f t="shared" si="1648"/>
        <v>2.756799114467559E-3</v>
      </c>
      <c r="CD1256" s="39">
        <f t="shared" si="1649"/>
        <v>6.3649429140653815E-4</v>
      </c>
      <c r="CE1256" s="39">
        <f t="shared" si="1650"/>
        <v>2.014222441159931E-5</v>
      </c>
      <c r="CF1256" s="39">
        <f t="shared" si="1651"/>
        <v>3.088474409778561E-5</v>
      </c>
      <c r="CG1256" s="39">
        <f t="shared" si="1652"/>
        <v>7.3049133866066819E-4</v>
      </c>
      <c r="CH1256" s="39">
        <f t="shared" si="1653"/>
        <v>3.491318898010547E-4</v>
      </c>
      <c r="CI1256" s="39">
        <f t="shared" si="1654"/>
        <v>0.53140239969945047</v>
      </c>
      <c r="CJ1256" s="39">
        <f t="shared" si="1655"/>
        <v>6.0730964138075771E-2</v>
      </c>
      <c r="CK1256" s="39">
        <f t="shared" si="1656"/>
        <v>0.15259010231712353</v>
      </c>
      <c r="CL1256" s="39">
        <f t="shared" si="1657"/>
        <v>4.5425416769092862E-2</v>
      </c>
      <c r="CM1256" s="39">
        <f t="shared" si="1658"/>
        <v>5.307819045358432E-2</v>
      </c>
      <c r="CN1256" s="39">
        <f t="shared" si="1659"/>
        <v>1.2254779481246451E-2</v>
      </c>
      <c r="CO1256" s="39">
        <f t="shared" si="1660"/>
        <v>3.8780947725463449E-4</v>
      </c>
      <c r="CP1256" s="39">
        <f t="shared" si="1661"/>
        <v>5.9464119845710625E-4</v>
      </c>
      <c r="CQ1256" s="39">
        <f t="shared" si="1662"/>
        <v>1.4064557041768079E-2</v>
      </c>
      <c r="CR1256" s="39">
        <f t="shared" si="1663"/>
        <v>6.7220309390803321E-3</v>
      </c>
      <c r="CS1256" s="39">
        <f t="shared" si="1664"/>
        <v>4.370332172492962E-2</v>
      </c>
      <c r="CT1256" s="39">
        <f t="shared" si="1665"/>
        <v>4.9946045894648083E-3</v>
      </c>
      <c r="CU1256" s="39">
        <f t="shared" si="1666"/>
        <v>1.2549236392942229E-2</v>
      </c>
      <c r="CV1256" s="39">
        <f t="shared" si="1667"/>
        <v>3.7358536669602673E-3</v>
      </c>
      <c r="CW1256" s="39">
        <f t="shared" si="1668"/>
        <v>4.3652291282125378E-3</v>
      </c>
      <c r="CX1256" s="39">
        <f t="shared" si="1669"/>
        <v>1.0078512453837033E-3</v>
      </c>
      <c r="CY1256" s="39">
        <f t="shared" si="1670"/>
        <v>3.1894026752648839E-5</v>
      </c>
      <c r="CZ1256" s="39">
        <f t="shared" si="1671"/>
        <v>4.8904174354061555E-5</v>
      </c>
      <c r="DA1256" s="39">
        <f t="shared" si="1672"/>
        <v>1.1566900368960645E-3</v>
      </c>
      <c r="DB1256" s="39">
        <f t="shared" si="1673"/>
        <v>5.5282979704591323E-4</v>
      </c>
    </row>
    <row r="1257" spans="1:106" ht="12.75" customHeight="1" x14ac:dyDescent="0.3">
      <c r="A1257" s="9" t="str">
        <f t="shared" si="1674"/>
        <v>23 Quintana Roo25-29 añosTotal</v>
      </c>
      <c r="B1257" s="22" t="s">
        <v>58</v>
      </c>
      <c r="C1257" s="22" t="s">
        <v>14</v>
      </c>
      <c r="D1257" s="30" t="s">
        <v>80</v>
      </c>
      <c r="E1257" s="23">
        <v>184447</v>
      </c>
      <c r="F1257" s="23">
        <v>148682</v>
      </c>
      <c r="G1257" s="23">
        <v>145370</v>
      </c>
      <c r="H1257" s="23">
        <v>3029</v>
      </c>
      <c r="I1257" s="23">
        <v>283</v>
      </c>
      <c r="J1257" s="23">
        <v>34766</v>
      </c>
      <c r="K1257" s="23">
        <v>32401</v>
      </c>
      <c r="L1257" s="23">
        <v>348</v>
      </c>
      <c r="M1257" s="23">
        <v>2017</v>
      </c>
      <c r="N1257" s="23">
        <v>999</v>
      </c>
      <c r="O1257" s="38">
        <f>+'07'!E1256-'05'!J1257</f>
        <v>3029</v>
      </c>
      <c r="P1257" s="38">
        <f t="shared" si="1675"/>
        <v>37795</v>
      </c>
      <c r="Q1257" s="39">
        <f>'07'!F1256/'05'!$P1257</f>
        <v>0.60383648630771269</v>
      </c>
      <c r="R1257" s="39">
        <f>'07'!G1256/'05'!$P1257</f>
        <v>0.13136658288133352</v>
      </c>
      <c r="S1257" s="39">
        <f>'07'!H1256/'05'!$P1257</f>
        <v>0.14160603254398729</v>
      </c>
      <c r="T1257" s="39">
        <f>'07'!I1256/'05'!$P1257</f>
        <v>4.5746791903690964E-2</v>
      </c>
      <c r="U1257" s="39">
        <f>'07'!J1256/'05'!$P1257</f>
        <v>1.8653261013361556E-2</v>
      </c>
      <c r="V1257" s="39">
        <f>'07'!K1256/'05'!$P1257</f>
        <v>1.8600343960841381E-2</v>
      </c>
      <c r="W1257" s="39">
        <f>'07'!L1256/'05'!$P1257</f>
        <v>5.5562905146183358E-4</v>
      </c>
      <c r="X1257" s="39">
        <f>'07'!M1256/'05'!$P1257</f>
        <v>1.1377166291837546E-3</v>
      </c>
      <c r="Y1257" s="39">
        <f>'07'!N1256/'05'!$P1257</f>
        <v>2.7093530890329409E-2</v>
      </c>
      <c r="Z1257" s="39">
        <f>'07'!O1256/'05'!$P1257</f>
        <v>1.1403624818097632E-2</v>
      </c>
      <c r="AA1257" s="44">
        <f t="shared" si="1676"/>
        <v>210.135097235084</v>
      </c>
      <c r="AB1257" s="44">
        <f t="shared" si="1677"/>
        <v>45.715570842704061</v>
      </c>
      <c r="AC1257" s="44">
        <f t="shared" si="1678"/>
        <v>49.278899325307577</v>
      </c>
      <c r="AD1257" s="44">
        <f t="shared" si="1679"/>
        <v>15.919883582484456</v>
      </c>
      <c r="AE1257" s="44">
        <f t="shared" si="1680"/>
        <v>6.4913348326498213</v>
      </c>
      <c r="AF1257" s="44">
        <f t="shared" si="1681"/>
        <v>6.4729196983728006</v>
      </c>
      <c r="AG1257" s="44">
        <f t="shared" si="1682"/>
        <v>0.1933589099087181</v>
      </c>
      <c r="AH1257" s="44">
        <f t="shared" si="1683"/>
        <v>0.39592538695594659</v>
      </c>
      <c r="AI1257" s="44">
        <f t="shared" si="1684"/>
        <v>9.4285487498346345</v>
      </c>
      <c r="AJ1257" s="44">
        <f t="shared" si="1685"/>
        <v>3.968461436697976</v>
      </c>
      <c r="AK1257" s="44">
        <f t="shared" si="1686"/>
        <v>1217.9381928826565</v>
      </c>
      <c r="AL1257" s="44">
        <f t="shared" si="1687"/>
        <v>264.9663976716497</v>
      </c>
      <c r="AM1257" s="44">
        <f t="shared" si="1688"/>
        <v>285.61936764122237</v>
      </c>
      <c r="AN1257" s="44">
        <f t="shared" si="1689"/>
        <v>92.271279269744682</v>
      </c>
      <c r="AO1257" s="44">
        <f t="shared" si="1690"/>
        <v>37.623627463950257</v>
      </c>
      <c r="AP1257" s="44">
        <f t="shared" si="1691"/>
        <v>37.516893769017067</v>
      </c>
      <c r="AQ1257" s="44">
        <f t="shared" si="1692"/>
        <v>1.1207037967985183</v>
      </c>
      <c r="AR1257" s="44">
        <f t="shared" si="1693"/>
        <v>2.294774441063633</v>
      </c>
      <c r="AS1257" s="44">
        <f t="shared" si="1694"/>
        <v>54.647651805794418</v>
      </c>
      <c r="AT1257" s="44">
        <f t="shared" si="1695"/>
        <v>23.001111258102924</v>
      </c>
      <c r="AU1257" s="44">
        <f t="shared" si="1696"/>
        <v>19564.905992856198</v>
      </c>
      <c r="AV1257" s="44">
        <f t="shared" si="1697"/>
        <v>4256.4086519380871</v>
      </c>
      <c r="AW1257" s="44">
        <f t="shared" si="1698"/>
        <v>4588.1770604577323</v>
      </c>
      <c r="AX1257" s="44">
        <f t="shared" si="1699"/>
        <v>1482.2418044714909</v>
      </c>
      <c r="AY1257" s="44">
        <f t="shared" si="1700"/>
        <v>604.38431009392775</v>
      </c>
      <c r="AZ1257" s="44">
        <f t="shared" si="1701"/>
        <v>602.66974467522152</v>
      </c>
      <c r="BA1257" s="44">
        <f t="shared" si="1702"/>
        <v>18.002936896414869</v>
      </c>
      <c r="BB1257" s="44">
        <f t="shared" si="1703"/>
        <v>36.863156502182832</v>
      </c>
      <c r="BC1257" s="44">
        <f t="shared" si="1704"/>
        <v>877.85749437756317</v>
      </c>
      <c r="BD1257" s="44">
        <f t="shared" si="1705"/>
        <v>369.48884773118141</v>
      </c>
      <c r="BE1257" s="44">
        <f t="shared" si="1706"/>
        <v>1829.0207170260617</v>
      </c>
      <c r="BF1257" s="44">
        <f t="shared" si="1707"/>
        <v>397.90937954755924</v>
      </c>
      <c r="BG1257" s="44">
        <f t="shared" si="1708"/>
        <v>428.92467257573753</v>
      </c>
      <c r="BH1257" s="44">
        <f t="shared" si="1709"/>
        <v>138.56703267627992</v>
      </c>
      <c r="BI1257" s="44">
        <f t="shared" si="1710"/>
        <v>56.50072760947215</v>
      </c>
      <c r="BJ1257" s="44">
        <f t="shared" si="1711"/>
        <v>56.340441857388541</v>
      </c>
      <c r="BK1257" s="44">
        <f t="shared" si="1712"/>
        <v>1.6830003968778939</v>
      </c>
      <c r="BL1257" s="44">
        <f t="shared" si="1713"/>
        <v>3.4461436697975927</v>
      </c>
      <c r="BM1257" s="44">
        <f t="shared" si="1714"/>
        <v>82.066305066807772</v>
      </c>
      <c r="BN1257" s="44">
        <f t="shared" si="1715"/>
        <v>34.541579574017732</v>
      </c>
      <c r="BO1257" s="39">
        <f t="shared" si="1716"/>
        <v>5.559864988360471E-3</v>
      </c>
      <c r="BP1257" s="39">
        <f t="shared" si="1635"/>
        <v>1.2095666316365673E-3</v>
      </c>
      <c r="BQ1257" s="39">
        <f t="shared" si="1636"/>
        <v>1.3038470518668495E-3</v>
      </c>
      <c r="BR1257" s="39">
        <f t="shared" si="1637"/>
        <v>4.2121665782469784E-4</v>
      </c>
      <c r="BS1257" s="39">
        <f t="shared" si="1638"/>
        <v>1.7175115313268477E-4</v>
      </c>
      <c r="BT1257" s="39">
        <f t="shared" si="1639"/>
        <v>1.7126391581883321E-4</v>
      </c>
      <c r="BU1257" s="39">
        <f t="shared" si="1640"/>
        <v>5.115991795441675E-6</v>
      </c>
      <c r="BV1257" s="39">
        <f t="shared" si="1641"/>
        <v>1.0475602247809144E-5</v>
      </c>
      <c r="BW1257" s="39">
        <f t="shared" si="1642"/>
        <v>2.494655046920131E-4</v>
      </c>
      <c r="BX1257" s="39">
        <f t="shared" si="1643"/>
        <v>1.0499964113501723E-4</v>
      </c>
      <c r="BY1257" s="39">
        <f t="shared" si="1644"/>
        <v>3.2224849659549054E-2</v>
      </c>
      <c r="BZ1257" s="39">
        <f t="shared" si="1645"/>
        <v>7.0106203908360818E-3</v>
      </c>
      <c r="CA1257" s="39">
        <f t="shared" si="1646"/>
        <v>7.5570675391248149E-3</v>
      </c>
      <c r="CB1257" s="39">
        <f t="shared" si="1647"/>
        <v>2.4413620656103898E-3</v>
      </c>
      <c r="CC1257" s="39">
        <f t="shared" si="1648"/>
        <v>9.9546573525467015E-4</v>
      </c>
      <c r="CD1257" s="39">
        <f t="shared" si="1649"/>
        <v>9.9264171898444408E-4</v>
      </c>
      <c r="CE1257" s="39">
        <f t="shared" si="1650"/>
        <v>2.9652170837373151E-5</v>
      </c>
      <c r="CF1257" s="39">
        <f t="shared" si="1651"/>
        <v>6.0716349809859322E-5</v>
      </c>
      <c r="CG1257" s="39">
        <f t="shared" si="1652"/>
        <v>1.4458963303557195E-3</v>
      </c>
      <c r="CH1257" s="39">
        <f t="shared" si="1653"/>
        <v>6.0857550623370619E-4</v>
      </c>
      <c r="CI1257" s="39">
        <f t="shared" si="1654"/>
        <v>0.5176585789881254</v>
      </c>
      <c r="CJ1257" s="39">
        <f t="shared" si="1655"/>
        <v>0.11261830009096672</v>
      </c>
      <c r="CK1257" s="39">
        <f t="shared" si="1656"/>
        <v>0.12139640324005113</v>
      </c>
      <c r="CL1257" s="39">
        <f t="shared" si="1657"/>
        <v>3.9217933707408149E-2</v>
      </c>
      <c r="CM1257" s="39">
        <f t="shared" si="1658"/>
        <v>1.5991118139804941E-2</v>
      </c>
      <c r="CN1257" s="39">
        <f t="shared" si="1659"/>
        <v>1.5945753265649464E-2</v>
      </c>
      <c r="CO1257" s="39">
        <f t="shared" si="1660"/>
        <v>4.7633117863248763E-4</v>
      </c>
      <c r="CP1257" s="39">
        <f t="shared" si="1661"/>
        <v>9.7534479434271287E-4</v>
      </c>
      <c r="CQ1257" s="39">
        <f t="shared" si="1662"/>
        <v>2.3226815567603205E-2</v>
      </c>
      <c r="CR1257" s="39">
        <f t="shared" si="1663"/>
        <v>9.7761303805048664E-3</v>
      </c>
      <c r="CS1257" s="39">
        <f t="shared" si="1664"/>
        <v>4.8393192671677777E-2</v>
      </c>
      <c r="CT1257" s="39">
        <f t="shared" si="1665"/>
        <v>1.0528095767894145E-2</v>
      </c>
      <c r="CU1257" s="39">
        <f t="shared" si="1666"/>
        <v>1.1348714712944505E-2</v>
      </c>
      <c r="CV1257" s="39">
        <f t="shared" si="1667"/>
        <v>3.666279472847729E-3</v>
      </c>
      <c r="CW1257" s="39">
        <f t="shared" si="1668"/>
        <v>1.4949259851692591E-3</v>
      </c>
      <c r="CX1257" s="39">
        <f t="shared" si="1669"/>
        <v>1.4906850603886371E-3</v>
      </c>
      <c r="CY1257" s="39">
        <f t="shared" si="1670"/>
        <v>4.4529710196531128E-5</v>
      </c>
      <c r="CZ1257" s="39">
        <f t="shared" si="1671"/>
        <v>9.1179882783373273E-5</v>
      </c>
      <c r="DA1257" s="39">
        <f t="shared" si="1672"/>
        <v>2.1713534876784701E-3</v>
      </c>
      <c r="DB1257" s="39">
        <f t="shared" si="1673"/>
        <v>9.1391929022404371E-4</v>
      </c>
    </row>
    <row r="1258" spans="1:106" ht="12.75" customHeight="1" x14ac:dyDescent="0.3">
      <c r="A1258" s="9" t="str">
        <f t="shared" si="1674"/>
        <v>23 Quintana Roo30-34 añosTotal</v>
      </c>
      <c r="B1258" s="22" t="s">
        <v>58</v>
      </c>
      <c r="C1258" s="22" t="s">
        <v>14</v>
      </c>
      <c r="D1258" s="30" t="s">
        <v>81</v>
      </c>
      <c r="E1258" s="23">
        <v>175133</v>
      </c>
      <c r="F1258" s="23">
        <v>147870</v>
      </c>
      <c r="G1258" s="23">
        <v>144957</v>
      </c>
      <c r="H1258" s="23">
        <v>2654</v>
      </c>
      <c r="I1258" s="23">
        <v>259</v>
      </c>
      <c r="J1258" s="23">
        <v>26367</v>
      </c>
      <c r="K1258" s="23">
        <v>24018</v>
      </c>
      <c r="L1258" s="23">
        <v>461</v>
      </c>
      <c r="M1258" s="23">
        <v>1888</v>
      </c>
      <c r="N1258" s="23">
        <v>896</v>
      </c>
      <c r="O1258" s="38">
        <f>+'07'!E1257-'05'!J1258</f>
        <v>2654</v>
      </c>
      <c r="P1258" s="38">
        <f t="shared" si="1675"/>
        <v>29021</v>
      </c>
      <c r="Q1258" s="39">
        <f>'07'!F1257/'05'!$P1258</f>
        <v>0.54746562833809997</v>
      </c>
      <c r="R1258" s="39">
        <f>'07'!G1257/'05'!$P1258</f>
        <v>0.17035939492091934</v>
      </c>
      <c r="S1258" s="39">
        <f>'07'!H1257/'05'!$P1258</f>
        <v>0.15175217945625583</v>
      </c>
      <c r="T1258" s="39">
        <f>'07'!I1257/'05'!$P1258</f>
        <v>4.1831776989076877E-2</v>
      </c>
      <c r="U1258" s="39">
        <f>'07'!J1257/'05'!$P1258</f>
        <v>6.6848144447124499E-3</v>
      </c>
      <c r="V1258" s="39">
        <f>'07'!K1257/'05'!$P1258</f>
        <v>3.0564074291030634E-2</v>
      </c>
      <c r="W1258" s="39">
        <f>'07'!L1257/'05'!$P1258</f>
        <v>1.5161434823059163E-3</v>
      </c>
      <c r="X1258" s="39">
        <f>'07'!M1257/'05'!$P1258</f>
        <v>2.3775886427070052E-3</v>
      </c>
      <c r="Y1258" s="39">
        <f>'07'!N1257/'05'!$P1258</f>
        <v>3.5973949898349469E-2</v>
      </c>
      <c r="Z1258" s="39">
        <f>'07'!O1257/'05'!$P1258</f>
        <v>1.1474449536542504E-2</v>
      </c>
      <c r="AA1258" s="44">
        <f t="shared" si="1676"/>
        <v>252.38165466386408</v>
      </c>
      <c r="AB1258" s="44">
        <f t="shared" si="1677"/>
        <v>78.535681058543815</v>
      </c>
      <c r="AC1258" s="44">
        <f t="shared" si="1678"/>
        <v>69.957754729333942</v>
      </c>
      <c r="AD1258" s="44">
        <f t="shared" si="1679"/>
        <v>19.284449191964441</v>
      </c>
      <c r="AE1258" s="44">
        <f t="shared" si="1680"/>
        <v>3.0816994590124396</v>
      </c>
      <c r="AF1258" s="44">
        <f t="shared" si="1681"/>
        <v>14.090038248165122</v>
      </c>
      <c r="AG1258" s="44">
        <f t="shared" si="1682"/>
        <v>0.69894214534302745</v>
      </c>
      <c r="AH1258" s="44">
        <f t="shared" si="1683"/>
        <v>1.0960683642879294</v>
      </c>
      <c r="AI1258" s="44">
        <f t="shared" si="1684"/>
        <v>16.583990903139107</v>
      </c>
      <c r="AJ1258" s="44">
        <f t="shared" si="1685"/>
        <v>5.2897212363460948</v>
      </c>
      <c r="AK1258" s="44">
        <f t="shared" si="1686"/>
        <v>1033.6151063023328</v>
      </c>
      <c r="AL1258" s="44">
        <f t="shared" si="1687"/>
        <v>321.63853761069572</v>
      </c>
      <c r="AM1258" s="44">
        <f t="shared" si="1688"/>
        <v>286.508114813411</v>
      </c>
      <c r="AN1258" s="44">
        <f t="shared" si="1689"/>
        <v>78.978394955377141</v>
      </c>
      <c r="AO1258" s="44">
        <f t="shared" si="1690"/>
        <v>12.620929671617105</v>
      </c>
      <c r="AP1258" s="44">
        <f t="shared" si="1691"/>
        <v>57.704972261465834</v>
      </c>
      <c r="AQ1258" s="44">
        <f t="shared" si="1692"/>
        <v>2.8624788945935702</v>
      </c>
      <c r="AR1258" s="44">
        <f t="shared" si="1693"/>
        <v>4.4888873574308255</v>
      </c>
      <c r="AS1258" s="44">
        <f t="shared" si="1694"/>
        <v>67.918817408083797</v>
      </c>
      <c r="AT1258" s="44">
        <f t="shared" si="1695"/>
        <v>21.663760724992247</v>
      </c>
      <c r="AU1258" s="44">
        <f t="shared" si="1696"/>
        <v>13149.029461424485</v>
      </c>
      <c r="AV1258" s="44">
        <f t="shared" si="1697"/>
        <v>4091.6919472106406</v>
      </c>
      <c r="AW1258" s="44">
        <f t="shared" si="1698"/>
        <v>3644.7838461803526</v>
      </c>
      <c r="AX1258" s="44">
        <f t="shared" si="1699"/>
        <v>1004.7156197236484</v>
      </c>
      <c r="AY1258" s="44">
        <f t="shared" si="1700"/>
        <v>160.55587333310362</v>
      </c>
      <c r="AZ1258" s="44">
        <f t="shared" si="1701"/>
        <v>734.08793632197376</v>
      </c>
      <c r="BA1258" s="44">
        <f t="shared" si="1702"/>
        <v>36.414734158023499</v>
      </c>
      <c r="BB1258" s="44">
        <f t="shared" si="1703"/>
        <v>57.104924020536849</v>
      </c>
      <c r="BC1258" s="44">
        <f t="shared" si="1704"/>
        <v>864.02232865855751</v>
      </c>
      <c r="BD1258" s="44">
        <f t="shared" si="1705"/>
        <v>275.59332896867789</v>
      </c>
      <c r="BE1258" s="44">
        <f t="shared" si="1706"/>
        <v>1452.9737776093173</v>
      </c>
      <c r="BF1258" s="44">
        <f t="shared" si="1707"/>
        <v>452.1338341201199</v>
      </c>
      <c r="BG1258" s="44">
        <f t="shared" si="1708"/>
        <v>402.75028427690296</v>
      </c>
      <c r="BH1258" s="44">
        <f t="shared" si="1709"/>
        <v>111.02153612901003</v>
      </c>
      <c r="BI1258" s="44">
        <f t="shared" si="1710"/>
        <v>17.741497536266841</v>
      </c>
      <c r="BJ1258" s="44">
        <f t="shared" si="1711"/>
        <v>81.117053168395302</v>
      </c>
      <c r="BK1258" s="44">
        <f t="shared" si="1712"/>
        <v>4.0238448020399016</v>
      </c>
      <c r="BL1258" s="44">
        <f t="shared" si="1713"/>
        <v>6.3101202577443916</v>
      </c>
      <c r="BM1258" s="44">
        <f t="shared" si="1714"/>
        <v>95.474863030219495</v>
      </c>
      <c r="BN1258" s="44">
        <f t="shared" si="1715"/>
        <v>30.453189069983807</v>
      </c>
      <c r="BO1258" s="39">
        <f t="shared" si="1716"/>
        <v>8.6965181993681837E-3</v>
      </c>
      <c r="BP1258" s="39">
        <f t="shared" si="1635"/>
        <v>2.7061672946674413E-3</v>
      </c>
      <c r="BQ1258" s="39">
        <f t="shared" si="1636"/>
        <v>2.4105907697644442E-3</v>
      </c>
      <c r="BR1258" s="39">
        <f t="shared" si="1637"/>
        <v>6.6449981709673829E-4</v>
      </c>
      <c r="BS1258" s="39">
        <f t="shared" si="1638"/>
        <v>1.0618860339107679E-4</v>
      </c>
      <c r="BT1258" s="39">
        <f t="shared" si="1639"/>
        <v>4.8551181034992323E-4</v>
      </c>
      <c r="BU1258" s="39">
        <f t="shared" si="1640"/>
        <v>2.4084013140244218E-5</v>
      </c>
      <c r="BV1258" s="39">
        <f t="shared" si="1641"/>
        <v>3.7768111515382975E-5</v>
      </c>
      <c r="BW1258" s="39">
        <f t="shared" si="1642"/>
        <v>5.7144794814579462E-4</v>
      </c>
      <c r="BX1258" s="39">
        <f t="shared" si="1643"/>
        <v>1.8227219035684832E-4</v>
      </c>
      <c r="BY1258" s="39">
        <f t="shared" si="1644"/>
        <v>3.5616109241664064E-2</v>
      </c>
      <c r="BZ1258" s="39">
        <f t="shared" si="1645"/>
        <v>1.1082958464928697E-2</v>
      </c>
      <c r="CA1258" s="39">
        <f t="shared" si="1646"/>
        <v>9.8724411568660974E-3</v>
      </c>
      <c r="CB1258" s="39">
        <f t="shared" si="1647"/>
        <v>2.7214222444222162E-3</v>
      </c>
      <c r="CC1258" s="39">
        <f t="shared" si="1648"/>
        <v>4.3488955141508237E-4</v>
      </c>
      <c r="CD1258" s="39">
        <f t="shared" si="1649"/>
        <v>1.9883867634287529E-3</v>
      </c>
      <c r="CE1258" s="39">
        <f t="shared" si="1650"/>
        <v>9.8634743619915581E-5</v>
      </c>
      <c r="CF1258" s="39">
        <f t="shared" si="1651"/>
        <v>1.5467721158577669E-4</v>
      </c>
      <c r="CG1258" s="39">
        <f t="shared" si="1652"/>
        <v>2.3403334622543607E-3</v>
      </c>
      <c r="CH1258" s="39">
        <f t="shared" si="1653"/>
        <v>7.4648567330527023E-4</v>
      </c>
      <c r="CI1258" s="39">
        <f t="shared" si="1654"/>
        <v>0.45308671174061832</v>
      </c>
      <c r="CJ1258" s="39">
        <f t="shared" si="1655"/>
        <v>0.14099072903106855</v>
      </c>
      <c r="CK1258" s="39">
        <f t="shared" si="1656"/>
        <v>0.12559125620000525</v>
      </c>
      <c r="CL1258" s="39">
        <f t="shared" si="1657"/>
        <v>3.462029632761271E-2</v>
      </c>
      <c r="CM1258" s="39">
        <f t="shared" si="1658"/>
        <v>5.5324032022708945E-3</v>
      </c>
      <c r="CN1258" s="39">
        <f t="shared" si="1659"/>
        <v>2.529506000213548E-2</v>
      </c>
      <c r="CO1258" s="39">
        <f t="shared" si="1660"/>
        <v>1.2547718603088626E-3</v>
      </c>
      <c r="CP1258" s="39">
        <f t="shared" si="1661"/>
        <v>1.9677104173025342E-3</v>
      </c>
      <c r="CQ1258" s="39">
        <f t="shared" si="1662"/>
        <v>2.9772314140055735E-2</v>
      </c>
      <c r="CR1258" s="39">
        <f t="shared" si="1663"/>
        <v>9.4963415791557114E-3</v>
      </c>
      <c r="CS1258" s="39">
        <f t="shared" si="1664"/>
        <v>5.0066289156449374E-2</v>
      </c>
      <c r="CT1258" s="39">
        <f t="shared" si="1665"/>
        <v>1.557954013025464E-2</v>
      </c>
      <c r="CU1258" s="39">
        <f t="shared" si="1666"/>
        <v>1.3877891329620032E-2</v>
      </c>
      <c r="CV1258" s="39">
        <f t="shared" si="1667"/>
        <v>3.825558599945213E-3</v>
      </c>
      <c r="CW1258" s="39">
        <f t="shared" si="1668"/>
        <v>6.1133308763539648E-4</v>
      </c>
      <c r="CX1258" s="39">
        <f t="shared" si="1669"/>
        <v>2.7951157151164777E-3</v>
      </c>
      <c r="CY1258" s="39">
        <f t="shared" si="1670"/>
        <v>1.3865286523689403E-4</v>
      </c>
      <c r="CZ1258" s="39">
        <f t="shared" si="1671"/>
        <v>2.174329023033111E-4</v>
      </c>
      <c r="DA1258" s="39">
        <f t="shared" si="1672"/>
        <v>3.2898543478935768E-3</v>
      </c>
      <c r="DB1258" s="39">
        <f t="shared" si="1673"/>
        <v>1.0493500937246755E-3</v>
      </c>
    </row>
    <row r="1259" spans="1:106" ht="12.75" customHeight="1" x14ac:dyDescent="0.3">
      <c r="A1259" s="9" t="str">
        <f t="shared" si="1674"/>
        <v>23 Quintana Roo35-39 añosTotal</v>
      </c>
      <c r="B1259" s="22" t="s">
        <v>58</v>
      </c>
      <c r="C1259" s="22" t="s">
        <v>14</v>
      </c>
      <c r="D1259" s="30" t="s">
        <v>82</v>
      </c>
      <c r="E1259" s="23">
        <v>161472</v>
      </c>
      <c r="F1259" s="23">
        <v>141999</v>
      </c>
      <c r="G1259" s="23">
        <v>139817</v>
      </c>
      <c r="H1259" s="23">
        <v>1906</v>
      </c>
      <c r="I1259" s="23">
        <v>276</v>
      </c>
      <c r="J1259" s="23">
        <v>18679</v>
      </c>
      <c r="K1259" s="23">
        <v>16712</v>
      </c>
      <c r="L1259" s="23">
        <v>513</v>
      </c>
      <c r="M1259" s="23">
        <v>1454</v>
      </c>
      <c r="N1259" s="23">
        <v>794</v>
      </c>
      <c r="O1259" s="38">
        <f>+'07'!E1258-'05'!J1259</f>
        <v>1906</v>
      </c>
      <c r="P1259" s="38">
        <f t="shared" si="1675"/>
        <v>20585</v>
      </c>
      <c r="Q1259" s="39">
        <f>'07'!F1258/'05'!$P1259</f>
        <v>0.51726985669176584</v>
      </c>
      <c r="R1259" s="39">
        <f>'07'!G1258/'05'!$P1259</f>
        <v>0.1828515909642944</v>
      </c>
      <c r="S1259" s="39">
        <f>'07'!H1258/'05'!$P1259</f>
        <v>0.16060238037405877</v>
      </c>
      <c r="T1259" s="39">
        <f>'07'!I1258/'05'!$P1259</f>
        <v>3.5171241195044937E-2</v>
      </c>
      <c r="U1259" s="39">
        <f>'07'!J1258/'05'!$P1259</f>
        <v>2.6232693709011415E-3</v>
      </c>
      <c r="V1259" s="39">
        <f>'07'!K1258/'05'!$P1259</f>
        <v>3.8377459315035223E-2</v>
      </c>
      <c r="W1259" s="39">
        <f>'07'!L1258/'05'!$P1259</f>
        <v>1.6516881224192374E-3</v>
      </c>
      <c r="X1259" s="39">
        <f>'07'!M1258/'05'!$P1259</f>
        <v>3.8863249939276173E-3</v>
      </c>
      <c r="Y1259" s="39">
        <f>'07'!N1258/'05'!$P1259</f>
        <v>4.4206946805926649E-2</v>
      </c>
      <c r="Z1259" s="39">
        <f>'07'!O1258/'05'!$P1259</f>
        <v>1.3359242166626184E-2</v>
      </c>
      <c r="AA1259" s="44">
        <f t="shared" si="1676"/>
        <v>265.35943648287588</v>
      </c>
      <c r="AB1259" s="44">
        <f t="shared" si="1677"/>
        <v>93.802866164683024</v>
      </c>
      <c r="AC1259" s="44">
        <f t="shared" si="1678"/>
        <v>82.38902113189215</v>
      </c>
      <c r="AD1259" s="44">
        <f t="shared" si="1679"/>
        <v>18.042846733058052</v>
      </c>
      <c r="AE1259" s="44">
        <f t="shared" si="1680"/>
        <v>1.3457371872722856</v>
      </c>
      <c r="AF1259" s="44">
        <f t="shared" si="1681"/>
        <v>19.68763662861307</v>
      </c>
      <c r="AG1259" s="44">
        <f t="shared" si="1682"/>
        <v>0.84731600680106878</v>
      </c>
      <c r="AH1259" s="44">
        <f t="shared" si="1683"/>
        <v>1.9936847218848677</v>
      </c>
      <c r="AI1259" s="44">
        <f t="shared" si="1684"/>
        <v>22.678163711440369</v>
      </c>
      <c r="AJ1259" s="44">
        <f t="shared" si="1685"/>
        <v>6.8532912314792318</v>
      </c>
      <c r="AK1259" s="44">
        <f t="shared" si="1686"/>
        <v>752.11037162982757</v>
      </c>
      <c r="AL1259" s="44">
        <f t="shared" si="1687"/>
        <v>265.86621326208405</v>
      </c>
      <c r="AM1259" s="44">
        <f t="shared" si="1688"/>
        <v>233.51586106388146</v>
      </c>
      <c r="AN1259" s="44">
        <f t="shared" si="1689"/>
        <v>51.13898469759534</v>
      </c>
      <c r="AO1259" s="44">
        <f t="shared" si="1690"/>
        <v>3.81423366529026</v>
      </c>
      <c r="AP1259" s="44">
        <f t="shared" si="1691"/>
        <v>55.800825844061215</v>
      </c>
      <c r="AQ1259" s="44">
        <f t="shared" si="1692"/>
        <v>2.4015545299975711</v>
      </c>
      <c r="AR1259" s="44">
        <f t="shared" si="1693"/>
        <v>5.6507165411707554</v>
      </c>
      <c r="AS1259" s="44">
        <f t="shared" si="1694"/>
        <v>64.276900655817343</v>
      </c>
      <c r="AT1259" s="44">
        <f t="shared" si="1695"/>
        <v>19.424338110274473</v>
      </c>
      <c r="AU1259" s="44">
        <f t="shared" si="1696"/>
        <v>8644.6138450327908</v>
      </c>
      <c r="AV1259" s="44">
        <f t="shared" si="1697"/>
        <v>3055.815788195288</v>
      </c>
      <c r="AW1259" s="44">
        <f t="shared" si="1698"/>
        <v>2683.9869808112703</v>
      </c>
      <c r="AX1259" s="44">
        <f t="shared" si="1699"/>
        <v>587.78178285159095</v>
      </c>
      <c r="AY1259" s="44">
        <f t="shared" si="1700"/>
        <v>43.840077726499878</v>
      </c>
      <c r="AZ1259" s="44">
        <f t="shared" si="1701"/>
        <v>641.36410007286861</v>
      </c>
      <c r="BA1259" s="44">
        <f t="shared" si="1702"/>
        <v>27.603011901870296</v>
      </c>
      <c r="BB1259" s="44">
        <f t="shared" si="1703"/>
        <v>64.948263298518341</v>
      </c>
      <c r="BC1259" s="44">
        <f t="shared" si="1704"/>
        <v>738.78649502064616</v>
      </c>
      <c r="BD1259" s="44">
        <f t="shared" si="1705"/>
        <v>223.25965508865679</v>
      </c>
      <c r="BE1259" s="44">
        <f t="shared" si="1706"/>
        <v>985.91634685450572</v>
      </c>
      <c r="BF1259" s="44">
        <f t="shared" si="1707"/>
        <v>348.51513237794512</v>
      </c>
      <c r="BG1259" s="44">
        <f t="shared" si="1708"/>
        <v>306.10813699295602</v>
      </c>
      <c r="BH1259" s="44">
        <f t="shared" si="1709"/>
        <v>67.03638571775565</v>
      </c>
      <c r="BI1259" s="44">
        <f t="shared" si="1710"/>
        <v>4.9999514209375757</v>
      </c>
      <c r="BJ1259" s="44">
        <f t="shared" si="1711"/>
        <v>73.147437454457133</v>
      </c>
      <c r="BK1259" s="44">
        <f t="shared" si="1712"/>
        <v>3.1481175613310666</v>
      </c>
      <c r="BL1259" s="44">
        <f t="shared" si="1713"/>
        <v>7.4073354384260384</v>
      </c>
      <c r="BM1259" s="44">
        <f t="shared" si="1714"/>
        <v>84.258440612096194</v>
      </c>
      <c r="BN1259" s="44">
        <f t="shared" si="1715"/>
        <v>25.462715569589506</v>
      </c>
      <c r="BO1259" s="39">
        <f t="shared" si="1716"/>
        <v>1.2890912629724357E-2</v>
      </c>
      <c r="BP1259" s="39">
        <f t="shared" si="1635"/>
        <v>4.5568552909731859E-3</v>
      </c>
      <c r="BQ1259" s="39">
        <f t="shared" si="1636"/>
        <v>4.0023814006262884E-3</v>
      </c>
      <c r="BR1259" s="39">
        <f t="shared" si="1637"/>
        <v>8.7650457775360956E-4</v>
      </c>
      <c r="BS1259" s="39">
        <f t="shared" si="1638"/>
        <v>6.5374650826926682E-5</v>
      </c>
      <c r="BT1259" s="39">
        <f t="shared" si="1639"/>
        <v>9.5640692876429781E-4</v>
      </c>
      <c r="BU1259" s="39">
        <f t="shared" si="1640"/>
        <v>4.1161817187324205E-5</v>
      </c>
      <c r="BV1259" s="39">
        <f t="shared" si="1641"/>
        <v>9.6851334558409891E-5</v>
      </c>
      <c r="BW1259" s="39">
        <f t="shared" si="1642"/>
        <v>1.1016839306019126E-3</v>
      </c>
      <c r="BX1259" s="39">
        <f t="shared" si="1643"/>
        <v>3.3292646254453397E-4</v>
      </c>
      <c r="BY1259" s="39">
        <f t="shared" si="1644"/>
        <v>3.6536816693214846E-2</v>
      </c>
      <c r="BZ1259" s="39">
        <f t="shared" si="1645"/>
        <v>1.2915531370516592E-2</v>
      </c>
      <c r="CA1259" s="39">
        <f t="shared" si="1646"/>
        <v>1.1343981591638642E-2</v>
      </c>
      <c r="CB1259" s="39">
        <f t="shared" si="1647"/>
        <v>2.4842839299293339E-3</v>
      </c>
      <c r="CC1259" s="39">
        <f t="shared" si="1648"/>
        <v>1.8529189532622104E-4</v>
      </c>
      <c r="CD1259" s="39">
        <f t="shared" si="1649"/>
        <v>2.7107518019947154E-3</v>
      </c>
      <c r="CE1259" s="39">
        <f t="shared" si="1650"/>
        <v>1.1666526742762065E-4</v>
      </c>
      <c r="CF1259" s="39">
        <f t="shared" si="1651"/>
        <v>2.7450651159440154E-4</v>
      </c>
      <c r="CG1259" s="39">
        <f t="shared" si="1652"/>
        <v>3.1225115693863173E-3</v>
      </c>
      <c r="CH1259" s="39">
        <f t="shared" si="1653"/>
        <v>9.4361613360575524E-4</v>
      </c>
      <c r="CI1259" s="39">
        <f t="shared" si="1654"/>
        <v>0.41994723561004571</v>
      </c>
      <c r="CJ1259" s="39">
        <f t="shared" si="1655"/>
        <v>0.14844866593127462</v>
      </c>
      <c r="CK1259" s="39">
        <f t="shared" si="1656"/>
        <v>0.13038557108628954</v>
      </c>
      <c r="CL1259" s="39">
        <f t="shared" si="1657"/>
        <v>2.8553887920893414E-2</v>
      </c>
      <c r="CM1259" s="39">
        <f t="shared" si="1658"/>
        <v>2.1297098725528239E-3</v>
      </c>
      <c r="CN1259" s="39">
        <f t="shared" si="1659"/>
        <v>3.1156866654013536E-2</v>
      </c>
      <c r="CO1259" s="39">
        <f t="shared" si="1660"/>
        <v>1.3409284382740003E-3</v>
      </c>
      <c r="CP1259" s="39">
        <f t="shared" si="1661"/>
        <v>3.1551257371152945E-3</v>
      </c>
      <c r="CQ1259" s="39">
        <f t="shared" si="1662"/>
        <v>3.5889555259686477E-2</v>
      </c>
      <c r="CR1259" s="39">
        <f t="shared" si="1663"/>
        <v>1.0845744721333825E-2</v>
      </c>
      <c r="CS1259" s="39">
        <f t="shared" si="1664"/>
        <v>4.7894891758780943E-2</v>
      </c>
      <c r="CT1259" s="39">
        <f t="shared" si="1665"/>
        <v>1.6930538371530003E-2</v>
      </c>
      <c r="CU1259" s="39">
        <f t="shared" si="1666"/>
        <v>1.4870446295504301E-2</v>
      </c>
      <c r="CV1259" s="39">
        <f t="shared" si="1667"/>
        <v>3.2565647664685765E-3</v>
      </c>
      <c r="CW1259" s="39">
        <f t="shared" si="1668"/>
        <v>2.4289295219517007E-4</v>
      </c>
      <c r="CX1259" s="39">
        <f t="shared" si="1669"/>
        <v>3.5534339302626733E-3</v>
      </c>
      <c r="CY1259" s="39">
        <f t="shared" si="1670"/>
        <v>1.5293259953029229E-4</v>
      </c>
      <c r="CZ1259" s="39">
        <f t="shared" si="1671"/>
        <v>3.5984141065951124E-4</v>
      </c>
      <c r="DA1259" s="39">
        <f t="shared" si="1672"/>
        <v>4.0931960462519401E-3</v>
      </c>
      <c r="DB1259" s="39">
        <f t="shared" si="1673"/>
        <v>1.2369548491420698E-3</v>
      </c>
    </row>
    <row r="1260" spans="1:106" ht="12.75" customHeight="1" x14ac:dyDescent="0.3">
      <c r="A1260" s="9" t="str">
        <f t="shared" si="1674"/>
        <v>23 Quintana Roo40-44 añosTotal</v>
      </c>
      <c r="B1260" s="22" t="s">
        <v>58</v>
      </c>
      <c r="C1260" s="22" t="s">
        <v>14</v>
      </c>
      <c r="D1260" s="30" t="s">
        <v>83</v>
      </c>
      <c r="E1260" s="23">
        <v>136731</v>
      </c>
      <c r="F1260" s="23">
        <v>122898</v>
      </c>
      <c r="G1260" s="23">
        <v>121385</v>
      </c>
      <c r="H1260" s="23">
        <v>1339</v>
      </c>
      <c r="I1260" s="23">
        <v>174</v>
      </c>
      <c r="J1260" s="23">
        <v>13275</v>
      </c>
      <c r="K1260" s="23">
        <v>11793</v>
      </c>
      <c r="L1260" s="23">
        <v>457</v>
      </c>
      <c r="M1260" s="23">
        <v>1025</v>
      </c>
      <c r="N1260" s="23">
        <v>558</v>
      </c>
      <c r="O1260" s="38">
        <f>+'07'!E1259-'05'!J1260</f>
        <v>1339</v>
      </c>
      <c r="P1260" s="38">
        <f t="shared" si="1675"/>
        <v>14614</v>
      </c>
      <c r="Q1260" s="39">
        <f>'07'!F1259/'05'!$P1260</f>
        <v>0.48994115231969343</v>
      </c>
      <c r="R1260" s="39">
        <f>'07'!G1259/'05'!$P1260</f>
        <v>0.17394279458053921</v>
      </c>
      <c r="S1260" s="39">
        <f>'07'!H1259/'05'!$P1260</f>
        <v>0.18420692486656631</v>
      </c>
      <c r="T1260" s="39">
        <f>'07'!I1259/'05'!$P1260</f>
        <v>3.0723963322841111E-2</v>
      </c>
      <c r="U1260" s="39">
        <f>'07'!J1259/'05'!$P1260</f>
        <v>3.4898042972492131E-3</v>
      </c>
      <c r="V1260" s="39">
        <f>'07'!K1259/'05'!$P1260</f>
        <v>4.3246202271794168E-2</v>
      </c>
      <c r="W1260" s="39">
        <f>'07'!L1259/'05'!$P1260</f>
        <v>2.2581086629259615E-3</v>
      </c>
      <c r="X1260" s="39">
        <f>'07'!M1259/'05'!$P1260</f>
        <v>3.4898042972492131E-3</v>
      </c>
      <c r="Y1260" s="39">
        <f>'07'!N1259/'05'!$P1260</f>
        <v>5.4810455727384702E-2</v>
      </c>
      <c r="Z1260" s="39">
        <f>'07'!O1259/'05'!$P1260</f>
        <v>1.3890789653756671E-2</v>
      </c>
      <c r="AA1260" s="44">
        <f t="shared" si="1676"/>
        <v>223.90310661009991</v>
      </c>
      <c r="AB1260" s="44">
        <f t="shared" si="1677"/>
        <v>79.491857123306417</v>
      </c>
      <c r="AC1260" s="44">
        <f t="shared" si="1678"/>
        <v>84.182564664020802</v>
      </c>
      <c r="AD1260" s="44">
        <f t="shared" si="1679"/>
        <v>14.040851238538387</v>
      </c>
      <c r="AE1260" s="44">
        <f t="shared" si="1680"/>
        <v>1.5948405638428904</v>
      </c>
      <c r="AF1260" s="44">
        <f t="shared" si="1681"/>
        <v>19.763514438209935</v>
      </c>
      <c r="AG1260" s="44">
        <f t="shared" si="1682"/>
        <v>1.0319556589571643</v>
      </c>
      <c r="AH1260" s="44">
        <f t="shared" si="1683"/>
        <v>1.5948405638428904</v>
      </c>
      <c r="AI1260" s="44">
        <f t="shared" si="1684"/>
        <v>25.048378267414808</v>
      </c>
      <c r="AJ1260" s="44">
        <f t="shared" si="1685"/>
        <v>6.3480908717667983</v>
      </c>
      <c r="AK1260" s="44">
        <f t="shared" si="1686"/>
        <v>502.18968112768579</v>
      </c>
      <c r="AL1260" s="44">
        <f t="shared" si="1687"/>
        <v>178.29136444505269</v>
      </c>
      <c r="AM1260" s="44">
        <f t="shared" si="1688"/>
        <v>188.81209798823048</v>
      </c>
      <c r="AN1260" s="44">
        <f t="shared" si="1689"/>
        <v>31.49206240591214</v>
      </c>
      <c r="AO1260" s="44">
        <f t="shared" si="1690"/>
        <v>3.5770494046804435</v>
      </c>
      <c r="AP1260" s="44">
        <f t="shared" si="1691"/>
        <v>44.327357328589024</v>
      </c>
      <c r="AQ1260" s="44">
        <f t="shared" si="1692"/>
        <v>2.3145613794991107</v>
      </c>
      <c r="AR1260" s="44">
        <f t="shared" si="1693"/>
        <v>3.5770494046804435</v>
      </c>
      <c r="AS1260" s="44">
        <f t="shared" si="1694"/>
        <v>56.180717120569319</v>
      </c>
      <c r="AT1260" s="44">
        <f t="shared" si="1695"/>
        <v>14.238059395100588</v>
      </c>
      <c r="AU1260" s="44">
        <f t="shared" si="1696"/>
        <v>5777.8760093061446</v>
      </c>
      <c r="AV1260" s="44">
        <f t="shared" si="1697"/>
        <v>2051.3073764882988</v>
      </c>
      <c r="AW1260" s="44">
        <f t="shared" si="1698"/>
        <v>2172.3522649514166</v>
      </c>
      <c r="AX1260" s="44">
        <f t="shared" si="1699"/>
        <v>362.32769946626524</v>
      </c>
      <c r="AY1260" s="44">
        <f t="shared" si="1700"/>
        <v>41.155262077459973</v>
      </c>
      <c r="AZ1260" s="44">
        <f t="shared" si="1701"/>
        <v>510.00246339126863</v>
      </c>
      <c r="BA1260" s="44">
        <f t="shared" si="1702"/>
        <v>26.629875461885863</v>
      </c>
      <c r="BB1260" s="44">
        <f t="shared" si="1703"/>
        <v>41.155262077459973</v>
      </c>
      <c r="BC1260" s="44">
        <f t="shared" si="1704"/>
        <v>646.37970439304775</v>
      </c>
      <c r="BD1260" s="44">
        <f t="shared" si="1705"/>
        <v>163.81408238675243</v>
      </c>
      <c r="BE1260" s="44">
        <f t="shared" si="1706"/>
        <v>656.03120295606948</v>
      </c>
      <c r="BF1260" s="44">
        <f t="shared" si="1707"/>
        <v>232.909401943342</v>
      </c>
      <c r="BG1260" s="44">
        <f t="shared" si="1708"/>
        <v>246.65307239633231</v>
      </c>
      <c r="BH1260" s="44">
        <f t="shared" si="1709"/>
        <v>41.139386889284246</v>
      </c>
      <c r="BI1260" s="44">
        <f t="shared" si="1710"/>
        <v>4.6728479540166967</v>
      </c>
      <c r="BJ1260" s="44">
        <f t="shared" si="1711"/>
        <v>57.90666484193239</v>
      </c>
      <c r="BK1260" s="44">
        <f t="shared" si="1712"/>
        <v>3.0236074996578624</v>
      </c>
      <c r="BL1260" s="44">
        <f t="shared" si="1713"/>
        <v>4.6728479540166967</v>
      </c>
      <c r="BM1260" s="44">
        <f t="shared" si="1714"/>
        <v>73.391200218968109</v>
      </c>
      <c r="BN1260" s="44">
        <f t="shared" si="1715"/>
        <v>18.599767346380183</v>
      </c>
      <c r="BO1260" s="39">
        <f t="shared" si="1716"/>
        <v>1.5321137717948536E-2</v>
      </c>
      <c r="BP1260" s="39">
        <f t="shared" si="1635"/>
        <v>5.4394318546124552E-3</v>
      </c>
      <c r="BQ1260" s="39">
        <f t="shared" si="1636"/>
        <v>5.7604054101560694E-3</v>
      </c>
      <c r="BR1260" s="39">
        <f t="shared" si="1637"/>
        <v>9.6078084292721961E-4</v>
      </c>
      <c r="BS1260" s="39">
        <f t="shared" si="1638"/>
        <v>1.0913100888482896E-4</v>
      </c>
      <c r="BT1260" s="39">
        <f t="shared" si="1639"/>
        <v>1.3523685806904294E-3</v>
      </c>
      <c r="BU1260" s="39">
        <f t="shared" si="1640"/>
        <v>7.0614182219595206E-5</v>
      </c>
      <c r="BV1260" s="39">
        <f t="shared" si="1641"/>
        <v>1.0913100888482896E-4</v>
      </c>
      <c r="BW1260" s="39">
        <f t="shared" si="1642"/>
        <v>1.713998786602902E-3</v>
      </c>
      <c r="BX1260" s="39">
        <f t="shared" si="1643"/>
        <v>4.3438421183569168E-4</v>
      </c>
      <c r="BY1260" s="39">
        <f t="shared" si="1644"/>
        <v>3.4363602102619802E-2</v>
      </c>
      <c r="BZ1260" s="39">
        <f t="shared" si="1645"/>
        <v>1.2200038623583735E-2</v>
      </c>
      <c r="CA1260" s="39">
        <f t="shared" si="1646"/>
        <v>1.2919946488862083E-2</v>
      </c>
      <c r="CB1260" s="39">
        <f t="shared" si="1647"/>
        <v>2.1549242100665209E-3</v>
      </c>
      <c r="CC1260" s="39">
        <f t="shared" si="1648"/>
        <v>2.4476867419463824E-4</v>
      </c>
      <c r="CD1260" s="39">
        <f t="shared" si="1649"/>
        <v>3.0332118057061052E-3</v>
      </c>
      <c r="CE1260" s="39">
        <f t="shared" si="1650"/>
        <v>1.5837973036123652E-4</v>
      </c>
      <c r="CF1260" s="39">
        <f t="shared" si="1651"/>
        <v>2.4476867419463824E-4</v>
      </c>
      <c r="CG1260" s="39">
        <f t="shared" si="1652"/>
        <v>3.8443080005863776E-3</v>
      </c>
      <c r="CH1260" s="39">
        <f t="shared" si="1653"/>
        <v>9.742753110100307E-4</v>
      </c>
      <c r="CI1260" s="39">
        <f t="shared" si="1654"/>
        <v>0.39536581424019057</v>
      </c>
      <c r="CJ1260" s="39">
        <f t="shared" si="1655"/>
        <v>0.14036590779309557</v>
      </c>
      <c r="CK1260" s="39">
        <f t="shared" si="1656"/>
        <v>0.14864871116404932</v>
      </c>
      <c r="CL1260" s="39">
        <f t="shared" si="1657"/>
        <v>2.4793191423721449E-2</v>
      </c>
      <c r="CM1260" s="39">
        <f t="shared" si="1658"/>
        <v>2.8161531461242625E-3</v>
      </c>
      <c r="CN1260" s="39">
        <f t="shared" si="1659"/>
        <v>3.4898211536284973E-2</v>
      </c>
      <c r="CO1260" s="39">
        <f t="shared" si="1660"/>
        <v>1.8222167416098167E-3</v>
      </c>
      <c r="CP1260" s="39">
        <f t="shared" si="1661"/>
        <v>2.8161531461242625E-3</v>
      </c>
      <c r="CQ1260" s="39">
        <f t="shared" si="1662"/>
        <v>4.4230170000892827E-2</v>
      </c>
      <c r="CR1260" s="39">
        <f t="shared" si="1663"/>
        <v>1.1209393895357357E-2</v>
      </c>
      <c r="CS1260" s="39">
        <f t="shared" si="1664"/>
        <v>4.4890598258934544E-2</v>
      </c>
      <c r="CT1260" s="39">
        <f t="shared" si="1665"/>
        <v>1.5937416309247433E-2</v>
      </c>
      <c r="CU1260" s="39">
        <f t="shared" si="1666"/>
        <v>1.6877861803498859E-2</v>
      </c>
      <c r="CV1260" s="39">
        <f t="shared" si="1667"/>
        <v>2.8150668461259234E-3</v>
      </c>
      <c r="CW1260" s="39">
        <f t="shared" si="1668"/>
        <v>3.1975146804548356E-4</v>
      </c>
      <c r="CX1260" s="39">
        <f t="shared" si="1669"/>
        <v>3.9624103491126585E-3</v>
      </c>
      <c r="CY1260" s="39">
        <f t="shared" si="1670"/>
        <v>2.0689800873531288E-4</v>
      </c>
      <c r="CZ1260" s="39">
        <f t="shared" si="1671"/>
        <v>3.1975146804548356E-4</v>
      </c>
      <c r="DA1260" s="39">
        <f t="shared" si="1672"/>
        <v>5.0219789393025939E-3</v>
      </c>
      <c r="DB1260" s="39">
        <f t="shared" si="1673"/>
        <v>1.2727362355535914E-3</v>
      </c>
    </row>
    <row r="1261" spans="1:106" ht="12.75" customHeight="1" x14ac:dyDescent="0.3">
      <c r="A1261" s="9" t="str">
        <f t="shared" si="1674"/>
        <v>23 Quintana Roo45-49 añosTotal</v>
      </c>
      <c r="B1261" s="22" t="s">
        <v>58</v>
      </c>
      <c r="C1261" s="22" t="s">
        <v>14</v>
      </c>
      <c r="D1261" s="30" t="s">
        <v>84</v>
      </c>
      <c r="E1261" s="23">
        <v>117045</v>
      </c>
      <c r="F1261" s="23">
        <v>106626</v>
      </c>
      <c r="G1261" s="23">
        <v>105450</v>
      </c>
      <c r="H1261" s="23">
        <v>1018</v>
      </c>
      <c r="I1261" s="23">
        <v>158</v>
      </c>
      <c r="J1261" s="23">
        <v>9993</v>
      </c>
      <c r="K1261" s="23">
        <v>8906</v>
      </c>
      <c r="L1261" s="23">
        <v>329</v>
      </c>
      <c r="M1261" s="23">
        <v>758</v>
      </c>
      <c r="N1261" s="23">
        <v>426</v>
      </c>
      <c r="O1261" s="38">
        <f>+'07'!E1260-'05'!J1261</f>
        <v>1018</v>
      </c>
      <c r="P1261" s="38">
        <f t="shared" si="1675"/>
        <v>11011</v>
      </c>
      <c r="Q1261" s="39">
        <f>'07'!F1260/'05'!$P1261</f>
        <v>0.46326400871855417</v>
      </c>
      <c r="R1261" s="39">
        <f>'07'!G1260/'05'!$P1261</f>
        <v>0.17591499409681227</v>
      </c>
      <c r="S1261" s="39">
        <f>'07'!H1260/'05'!$P1261</f>
        <v>0.21124330215239306</v>
      </c>
      <c r="T1261" s="39">
        <f>'07'!I1260/'05'!$P1261</f>
        <v>2.5883207701389521E-2</v>
      </c>
      <c r="U1261" s="39">
        <f>'07'!J1260/'05'!$P1261</f>
        <v>3.0878212696394515E-3</v>
      </c>
      <c r="V1261" s="39">
        <f>'07'!K1260/'05'!$P1261</f>
        <v>4.5681591136136589E-2</v>
      </c>
      <c r="W1261" s="39">
        <f>'07'!L1260/'05'!$P1261</f>
        <v>2.7245481790936338E-3</v>
      </c>
      <c r="X1261" s="39">
        <f>'07'!M1260/'05'!$P1261</f>
        <v>3.4510943601852692E-3</v>
      </c>
      <c r="Y1261" s="39">
        <f>'07'!N1260/'05'!$P1261</f>
        <v>5.4309327036599762E-2</v>
      </c>
      <c r="Z1261" s="39">
        <f>'07'!O1260/'05'!$P1261</f>
        <v>1.4440105349196259E-2</v>
      </c>
      <c r="AA1261" s="44">
        <f t="shared" si="1676"/>
        <v>152.41385886840433</v>
      </c>
      <c r="AB1261" s="44">
        <f t="shared" si="1677"/>
        <v>57.876033057851238</v>
      </c>
      <c r="AC1261" s="44">
        <f t="shared" si="1678"/>
        <v>69.499046408137318</v>
      </c>
      <c r="AD1261" s="44">
        <f t="shared" si="1679"/>
        <v>8.5155753337571518</v>
      </c>
      <c r="AE1261" s="44">
        <f t="shared" si="1680"/>
        <v>1.0158931977113796</v>
      </c>
      <c r="AF1261" s="44">
        <f t="shared" si="1681"/>
        <v>15.029243483788937</v>
      </c>
      <c r="AG1261" s="44">
        <f t="shared" si="1682"/>
        <v>0.89637635092180556</v>
      </c>
      <c r="AH1261" s="44">
        <f t="shared" si="1683"/>
        <v>1.1354100445009536</v>
      </c>
      <c r="AI1261" s="44">
        <f t="shared" si="1684"/>
        <v>17.867768595041323</v>
      </c>
      <c r="AJ1261" s="44">
        <f t="shared" si="1685"/>
        <v>4.7507946598855693</v>
      </c>
      <c r="AK1261" s="44">
        <f t="shared" si="1686"/>
        <v>351.15411860866408</v>
      </c>
      <c r="AL1261" s="44">
        <f t="shared" si="1687"/>
        <v>133.3435655253837</v>
      </c>
      <c r="AM1261" s="44">
        <f t="shared" si="1688"/>
        <v>160.12242303151393</v>
      </c>
      <c r="AN1261" s="44">
        <f t="shared" si="1689"/>
        <v>19.619471437653257</v>
      </c>
      <c r="AO1261" s="44">
        <f t="shared" si="1690"/>
        <v>2.3405685223867043</v>
      </c>
      <c r="AP1261" s="44">
        <f t="shared" si="1691"/>
        <v>34.626646081191531</v>
      </c>
      <c r="AQ1261" s="44">
        <f t="shared" si="1692"/>
        <v>2.0652075197529745</v>
      </c>
      <c r="AR1261" s="44">
        <f t="shared" si="1693"/>
        <v>2.6159295250204342</v>
      </c>
      <c r="AS1261" s="44">
        <f t="shared" si="1694"/>
        <v>41.166469893742622</v>
      </c>
      <c r="AT1261" s="44">
        <f t="shared" si="1695"/>
        <v>10.945599854690764</v>
      </c>
      <c r="AU1261" s="44">
        <f t="shared" si="1696"/>
        <v>4125.8292616474437</v>
      </c>
      <c r="AV1261" s="44">
        <f t="shared" si="1697"/>
        <v>1566.69893742621</v>
      </c>
      <c r="AW1261" s="44">
        <f t="shared" si="1698"/>
        <v>1881.3328489692126</v>
      </c>
      <c r="AX1261" s="44">
        <f t="shared" si="1699"/>
        <v>230.51584778857509</v>
      </c>
      <c r="AY1261" s="44">
        <f t="shared" si="1700"/>
        <v>27.500136227408955</v>
      </c>
      <c r="AZ1261" s="44">
        <f t="shared" si="1701"/>
        <v>406.84025065843247</v>
      </c>
      <c r="BA1261" s="44">
        <f t="shared" si="1702"/>
        <v>24.264826083007904</v>
      </c>
      <c r="BB1261" s="44">
        <f t="shared" si="1703"/>
        <v>30.735446371810006</v>
      </c>
      <c r="BC1261" s="44">
        <f t="shared" si="1704"/>
        <v>483.67886658795749</v>
      </c>
      <c r="BD1261" s="44">
        <f t="shared" si="1705"/>
        <v>128.60357823994187</v>
      </c>
      <c r="BE1261" s="44">
        <f t="shared" si="1706"/>
        <v>471.60276087548812</v>
      </c>
      <c r="BF1261" s="44">
        <f t="shared" si="1707"/>
        <v>179.08146399055488</v>
      </c>
      <c r="BG1261" s="44">
        <f t="shared" si="1708"/>
        <v>215.04568159113614</v>
      </c>
      <c r="BH1261" s="44">
        <f t="shared" si="1709"/>
        <v>26.349105440014533</v>
      </c>
      <c r="BI1261" s="44">
        <f t="shared" si="1710"/>
        <v>3.1434020524929616</v>
      </c>
      <c r="BJ1261" s="44">
        <f t="shared" si="1711"/>
        <v>46.503859776587049</v>
      </c>
      <c r="BK1261" s="44">
        <f t="shared" si="1712"/>
        <v>2.7735900463173193</v>
      </c>
      <c r="BL1261" s="44">
        <f t="shared" si="1713"/>
        <v>3.5132140586686043</v>
      </c>
      <c r="BM1261" s="44">
        <f t="shared" si="1714"/>
        <v>55.286894923258558</v>
      </c>
      <c r="BN1261" s="44">
        <f t="shared" si="1715"/>
        <v>14.700027245481792</v>
      </c>
      <c r="BO1261" s="39">
        <f t="shared" si="1716"/>
        <v>1.3841963388284837E-2</v>
      </c>
      <c r="BP1261" s="39">
        <f t="shared" si="1635"/>
        <v>5.2562013493643849E-3</v>
      </c>
      <c r="BQ1261" s="39">
        <f t="shared" si="1636"/>
        <v>6.3117833446678156E-3</v>
      </c>
      <c r="BR1261" s="39">
        <f t="shared" si="1637"/>
        <v>7.733698423174237E-4</v>
      </c>
      <c r="BS1261" s="39">
        <f t="shared" si="1638"/>
        <v>9.2261665399271601E-5</v>
      </c>
      <c r="BT1261" s="39">
        <f t="shared" si="1639"/>
        <v>1.3649299322304003E-3</v>
      </c>
      <c r="BU1261" s="39">
        <f t="shared" si="1640"/>
        <v>8.1407351822886716E-5</v>
      </c>
      <c r="BV1261" s="39">
        <f t="shared" si="1641"/>
        <v>1.0311597897565649E-4</v>
      </c>
      <c r="BW1261" s="39">
        <f t="shared" si="1642"/>
        <v>1.6227198796695415E-3</v>
      </c>
      <c r="BX1261" s="39">
        <f t="shared" si="1643"/>
        <v>4.3145896466129953E-4</v>
      </c>
      <c r="BY1261" s="39">
        <f t="shared" si="1644"/>
        <v>3.1891210481215522E-2</v>
      </c>
      <c r="BZ1261" s="39">
        <f t="shared" si="1645"/>
        <v>1.2110032288201225E-2</v>
      </c>
      <c r="CA1261" s="39">
        <f t="shared" si="1646"/>
        <v>1.4542041870085726E-2</v>
      </c>
      <c r="CB1261" s="39">
        <f t="shared" si="1647"/>
        <v>1.7818065060079245E-3</v>
      </c>
      <c r="CC1261" s="39">
        <f t="shared" si="1648"/>
        <v>2.1256639019041906E-4</v>
      </c>
      <c r="CD1261" s="39">
        <f t="shared" si="1649"/>
        <v>3.1447321842876697E-3</v>
      </c>
      <c r="CE1261" s="39">
        <f t="shared" si="1650"/>
        <v>1.8755857957978154E-4</v>
      </c>
      <c r="CF1261" s="39">
        <f t="shared" si="1651"/>
        <v>2.3757420080105661E-4</v>
      </c>
      <c r="CG1261" s="39">
        <f t="shared" si="1652"/>
        <v>3.7386676862903117E-3</v>
      </c>
      <c r="CH1261" s="39">
        <f t="shared" si="1653"/>
        <v>9.940604717728421E-4</v>
      </c>
      <c r="CI1261" s="39">
        <f t="shared" si="1654"/>
        <v>0.37470068673575913</v>
      </c>
      <c r="CJ1261" s="39">
        <f t="shared" si="1655"/>
        <v>0.14228489123841703</v>
      </c>
      <c r="CK1261" s="39">
        <f t="shared" si="1656"/>
        <v>0.17085939959760355</v>
      </c>
      <c r="CL1261" s="39">
        <f t="shared" si="1657"/>
        <v>2.093505111148625E-2</v>
      </c>
      <c r="CM1261" s="39">
        <f t="shared" si="1658"/>
        <v>2.4975148694404647E-3</v>
      </c>
      <c r="CN1261" s="39">
        <f t="shared" si="1659"/>
        <v>3.6948528803780988E-2</v>
      </c>
      <c r="CO1261" s="39">
        <f t="shared" si="1660"/>
        <v>2.2036895906827631E-3</v>
      </c>
      <c r="CP1261" s="39">
        <f t="shared" si="1661"/>
        <v>2.7913401481981662E-3</v>
      </c>
      <c r="CQ1261" s="39">
        <f t="shared" si="1662"/>
        <v>4.3926879174276401E-2</v>
      </c>
      <c r="CR1261" s="39">
        <f t="shared" si="1663"/>
        <v>1.1679554830618642E-2</v>
      </c>
      <c r="CS1261" s="39">
        <f t="shared" si="1664"/>
        <v>4.2830148113294719E-2</v>
      </c>
      <c r="CT1261" s="39">
        <f t="shared" si="1665"/>
        <v>1.6263869220829615E-2</v>
      </c>
      <c r="CU1261" s="39">
        <f t="shared" si="1666"/>
        <v>1.9530077340035978E-2</v>
      </c>
      <c r="CV1261" s="39">
        <f t="shared" si="1667"/>
        <v>2.392980241577925E-3</v>
      </c>
      <c r="CW1261" s="39">
        <f t="shared" si="1668"/>
        <v>2.8547834460929632E-4</v>
      </c>
      <c r="CX1261" s="39">
        <f t="shared" si="1669"/>
        <v>4.2234002158375306E-3</v>
      </c>
      <c r="CY1261" s="39">
        <f t="shared" si="1670"/>
        <v>2.5189265700820265E-4</v>
      </c>
      <c r="CZ1261" s="39">
        <f t="shared" si="1671"/>
        <v>3.1906403221038999E-4</v>
      </c>
      <c r="DA1261" s="39">
        <f t="shared" si="1672"/>
        <v>5.0210602963635057E-3</v>
      </c>
      <c r="DB1261" s="39">
        <f t="shared" si="1673"/>
        <v>1.3350310821434739E-3</v>
      </c>
    </row>
    <row r="1262" spans="1:106" ht="12.75" customHeight="1" x14ac:dyDescent="0.3">
      <c r="A1262" s="9" t="str">
        <f t="shared" si="1674"/>
        <v>23 Quintana Roo50-54 añosTotal</v>
      </c>
      <c r="B1262" s="22" t="s">
        <v>58</v>
      </c>
      <c r="C1262" s="22" t="s">
        <v>14</v>
      </c>
      <c r="D1262" s="30" t="s">
        <v>85</v>
      </c>
      <c r="E1262" s="23">
        <v>94160</v>
      </c>
      <c r="F1262" s="23">
        <v>86688</v>
      </c>
      <c r="G1262" s="23">
        <v>85912</v>
      </c>
      <c r="H1262" s="23">
        <v>686</v>
      </c>
      <c r="I1262" s="23">
        <v>90</v>
      </c>
      <c r="J1262" s="23">
        <v>7202</v>
      </c>
      <c r="K1262" s="23">
        <v>6302</v>
      </c>
      <c r="L1262" s="23">
        <v>293</v>
      </c>
      <c r="M1262" s="23">
        <v>607</v>
      </c>
      <c r="N1262" s="23">
        <v>270</v>
      </c>
      <c r="O1262" s="38">
        <f>+'07'!E1261-'05'!J1262</f>
        <v>686</v>
      </c>
      <c r="P1262" s="38">
        <f t="shared" si="1675"/>
        <v>7888</v>
      </c>
      <c r="Q1262" s="39">
        <f>'07'!F1261/'05'!$P1262</f>
        <v>0.41214503042596351</v>
      </c>
      <c r="R1262" s="39">
        <f>'07'!G1261/'05'!$P1262</f>
        <v>0.15479208924949289</v>
      </c>
      <c r="S1262" s="39">
        <f>'07'!H1261/'05'!$P1262</f>
        <v>0.26876267748478699</v>
      </c>
      <c r="T1262" s="39">
        <f>'07'!I1261/'05'!$P1262</f>
        <v>1.9143002028397565E-2</v>
      </c>
      <c r="U1262" s="39">
        <f>'07'!J1261/'05'!$P1262</f>
        <v>2.5354969574036511E-3</v>
      </c>
      <c r="V1262" s="39">
        <f>'07'!K1261/'05'!$P1262</f>
        <v>4.5131845841784993E-2</v>
      </c>
      <c r="W1262" s="39">
        <f>'07'!L1261/'05'!$P1262</f>
        <v>3.0425963488843813E-3</v>
      </c>
      <c r="X1262" s="39">
        <f>'07'!M1261/'05'!$P1262</f>
        <v>3.5496957403651115E-3</v>
      </c>
      <c r="Y1262" s="39">
        <f>'07'!N1261/'05'!$P1262</f>
        <v>7.3402636916835698E-2</v>
      </c>
      <c r="Z1262" s="39">
        <f>'07'!O1261/'05'!$P1262</f>
        <v>1.7494929006085194E-2</v>
      </c>
      <c r="AA1262" s="44">
        <f t="shared" si="1676"/>
        <v>120.7584939148073</v>
      </c>
      <c r="AB1262" s="44">
        <f t="shared" si="1677"/>
        <v>45.354082150101419</v>
      </c>
      <c r="AC1262" s="44">
        <f t="shared" si="1678"/>
        <v>78.747464503042593</v>
      </c>
      <c r="AD1262" s="44">
        <f t="shared" si="1679"/>
        <v>5.6088995943204862</v>
      </c>
      <c r="AE1262" s="44">
        <f t="shared" si="1680"/>
        <v>0.74290060851926976</v>
      </c>
      <c r="AF1262" s="44">
        <f t="shared" si="1681"/>
        <v>13.223630831643003</v>
      </c>
      <c r="AG1262" s="44">
        <f t="shared" si="1682"/>
        <v>0.89148073022312369</v>
      </c>
      <c r="AH1262" s="44">
        <f t="shared" si="1683"/>
        <v>1.0400608519269776</v>
      </c>
      <c r="AI1262" s="44">
        <f t="shared" si="1684"/>
        <v>21.506972616632858</v>
      </c>
      <c r="AJ1262" s="44">
        <f t="shared" si="1685"/>
        <v>5.1260141987829622</v>
      </c>
      <c r="AK1262" s="44">
        <f t="shared" si="1686"/>
        <v>250.17203346855985</v>
      </c>
      <c r="AL1262" s="44">
        <f t="shared" si="1687"/>
        <v>93.95879817444218</v>
      </c>
      <c r="AM1262" s="44">
        <f t="shared" si="1688"/>
        <v>163.1389452332657</v>
      </c>
      <c r="AN1262" s="44">
        <f t="shared" si="1689"/>
        <v>11.619802231237323</v>
      </c>
      <c r="AO1262" s="44">
        <f t="shared" si="1690"/>
        <v>1.5390466531440161</v>
      </c>
      <c r="AP1262" s="44">
        <f t="shared" si="1691"/>
        <v>27.39503042596349</v>
      </c>
      <c r="AQ1262" s="44">
        <f t="shared" si="1692"/>
        <v>1.8468559837728193</v>
      </c>
      <c r="AR1262" s="44">
        <f t="shared" si="1693"/>
        <v>2.1546653144016226</v>
      </c>
      <c r="AS1262" s="44">
        <f t="shared" si="1694"/>
        <v>44.555400608519271</v>
      </c>
      <c r="AT1262" s="44">
        <f t="shared" si="1695"/>
        <v>10.619421906693713</v>
      </c>
      <c r="AU1262" s="44">
        <f t="shared" si="1696"/>
        <v>2597.337981744422</v>
      </c>
      <c r="AV1262" s="44">
        <f t="shared" si="1697"/>
        <v>975.4997464503042</v>
      </c>
      <c r="AW1262" s="44">
        <f t="shared" si="1698"/>
        <v>1693.7423935091276</v>
      </c>
      <c r="AX1262" s="44">
        <f t="shared" si="1699"/>
        <v>120.63919878296146</v>
      </c>
      <c r="AY1262" s="44">
        <f t="shared" si="1700"/>
        <v>15.97870182555781</v>
      </c>
      <c r="AZ1262" s="44">
        <f t="shared" si="1701"/>
        <v>284.42089249492903</v>
      </c>
      <c r="BA1262" s="44">
        <f t="shared" si="1702"/>
        <v>19.174442190669371</v>
      </c>
      <c r="BB1262" s="44">
        <f t="shared" si="1703"/>
        <v>22.370182555780932</v>
      </c>
      <c r="BC1262" s="44">
        <f t="shared" si="1704"/>
        <v>462.58341784989858</v>
      </c>
      <c r="BD1262" s="44">
        <f t="shared" si="1705"/>
        <v>110.25304259634889</v>
      </c>
      <c r="BE1262" s="44">
        <f t="shared" si="1706"/>
        <v>282.73149087221094</v>
      </c>
      <c r="BF1262" s="44">
        <f t="shared" si="1707"/>
        <v>106.18737322515213</v>
      </c>
      <c r="BG1262" s="44">
        <f t="shared" si="1708"/>
        <v>184.37119675456387</v>
      </c>
      <c r="BH1262" s="44">
        <f t="shared" si="1709"/>
        <v>13.132099391480729</v>
      </c>
      <c r="BI1262" s="44">
        <f t="shared" si="1710"/>
        <v>1.7393509127789046</v>
      </c>
      <c r="BJ1262" s="44">
        <f t="shared" si="1711"/>
        <v>30.960446247464503</v>
      </c>
      <c r="BK1262" s="44">
        <f t="shared" si="1712"/>
        <v>2.0872210953346855</v>
      </c>
      <c r="BL1262" s="44">
        <f t="shared" si="1713"/>
        <v>2.4350912778904665</v>
      </c>
      <c r="BM1262" s="44">
        <f t="shared" si="1714"/>
        <v>50.35420892494929</v>
      </c>
      <c r="BN1262" s="44">
        <f t="shared" si="1715"/>
        <v>12.001521298174444</v>
      </c>
      <c r="BO1262" s="39">
        <f t="shared" si="1716"/>
        <v>1.5309139695082062E-2</v>
      </c>
      <c r="BP1262" s="39">
        <f t="shared" si="1635"/>
        <v>5.7497568648708693E-3</v>
      </c>
      <c r="BQ1262" s="39">
        <f t="shared" si="1636"/>
        <v>9.9831978325358259E-3</v>
      </c>
      <c r="BR1262" s="39">
        <f t="shared" si="1637"/>
        <v>7.1106739278910833E-4</v>
      </c>
      <c r="BS1262" s="39">
        <f t="shared" si="1638"/>
        <v>9.4181111627696465E-5</v>
      </c>
      <c r="BT1262" s="39">
        <f t="shared" si="1639"/>
        <v>1.6764237869729974E-3</v>
      </c>
      <c r="BU1262" s="39">
        <f t="shared" si="1640"/>
        <v>1.1301733395323576E-4</v>
      </c>
      <c r="BV1262" s="39">
        <f t="shared" si="1641"/>
        <v>1.3185355627877505E-4</v>
      </c>
      <c r="BW1262" s="39">
        <f t="shared" si="1642"/>
        <v>2.7265431816218128E-3</v>
      </c>
      <c r="BX1262" s="39">
        <f t="shared" si="1643"/>
        <v>6.4984967023110573E-4</v>
      </c>
      <c r="BY1262" s="39">
        <f t="shared" si="1644"/>
        <v>3.1715521484350896E-2</v>
      </c>
      <c r="BZ1262" s="39">
        <f t="shared" si="1645"/>
        <v>1.1911612344630094E-2</v>
      </c>
      <c r="CA1262" s="39">
        <f t="shared" si="1646"/>
        <v>2.0681914963649302E-2</v>
      </c>
      <c r="CB1262" s="39">
        <f t="shared" si="1647"/>
        <v>1.4730986601467193E-3</v>
      </c>
      <c r="CC1262" s="39">
        <f t="shared" si="1648"/>
        <v>1.9511240531744627E-4</v>
      </c>
      <c r="CD1262" s="39">
        <f t="shared" si="1649"/>
        <v>3.473000814650544E-3</v>
      </c>
      <c r="CE1262" s="39">
        <f t="shared" si="1650"/>
        <v>2.3413488638093552E-4</v>
      </c>
      <c r="CF1262" s="39">
        <f t="shared" si="1651"/>
        <v>2.7315736744442477E-4</v>
      </c>
      <c r="CG1262" s="39">
        <f t="shared" si="1652"/>
        <v>5.6485041339400695E-3</v>
      </c>
      <c r="CH1262" s="39">
        <f t="shared" si="1653"/>
        <v>1.3462755966903795E-3</v>
      </c>
      <c r="CI1262" s="39">
        <f t="shared" si="1654"/>
        <v>0.32927712750309607</v>
      </c>
      <c r="CJ1262" s="39">
        <f t="shared" si="1655"/>
        <v>0.12366883195363897</v>
      </c>
      <c r="CK1262" s="39">
        <f t="shared" si="1656"/>
        <v>0.21472393426839853</v>
      </c>
      <c r="CL1262" s="39">
        <f t="shared" si="1657"/>
        <v>1.5294016072890651E-2</v>
      </c>
      <c r="CM1262" s="39">
        <f t="shared" si="1658"/>
        <v>2.0256974930980996E-3</v>
      </c>
      <c r="CN1262" s="39">
        <f t="shared" si="1659"/>
        <v>3.6057415377146178E-2</v>
      </c>
      <c r="CO1262" s="39">
        <f t="shared" si="1660"/>
        <v>2.4308369917177193E-3</v>
      </c>
      <c r="CP1262" s="39">
        <f t="shared" si="1661"/>
        <v>2.8359764903373393E-3</v>
      </c>
      <c r="CQ1262" s="39">
        <f t="shared" si="1662"/>
        <v>5.8643942425189985E-2</v>
      </c>
      <c r="CR1262" s="39">
        <f t="shared" si="1663"/>
        <v>1.3977312702376888E-2</v>
      </c>
      <c r="CS1262" s="39">
        <f t="shared" si="1664"/>
        <v>3.5843241743434451E-2</v>
      </c>
      <c r="CT1262" s="39">
        <f t="shared" si="1665"/>
        <v>1.3461888086352958E-2</v>
      </c>
      <c r="CU1262" s="39">
        <f t="shared" si="1666"/>
        <v>2.337363042020333E-2</v>
      </c>
      <c r="CV1262" s="39">
        <f t="shared" si="1667"/>
        <v>1.6648199025710863E-3</v>
      </c>
      <c r="CW1262" s="39">
        <f t="shared" si="1668"/>
        <v>2.2050594736040881E-4</v>
      </c>
      <c r="CX1262" s="39">
        <f t="shared" si="1669"/>
        <v>3.9250058630152769E-3</v>
      </c>
      <c r="CY1262" s="39">
        <f t="shared" si="1670"/>
        <v>2.6460713683249058E-4</v>
      </c>
      <c r="CZ1262" s="39">
        <f t="shared" si="1671"/>
        <v>3.0870832630457232E-4</v>
      </c>
      <c r="DA1262" s="39">
        <f t="shared" si="1672"/>
        <v>6.3836471760838351E-3</v>
      </c>
      <c r="DB1262" s="39">
        <f t="shared" si="1673"/>
        <v>1.521491036786821E-3</v>
      </c>
    </row>
    <row r="1263" spans="1:106" ht="12.75" customHeight="1" x14ac:dyDescent="0.3">
      <c r="A1263" s="9" t="str">
        <f t="shared" si="1674"/>
        <v>23 Quintana Roo55-59 añosTotal</v>
      </c>
      <c r="B1263" s="22" t="s">
        <v>58</v>
      </c>
      <c r="C1263" s="22" t="s">
        <v>14</v>
      </c>
      <c r="D1263" s="30" t="s">
        <v>86</v>
      </c>
      <c r="E1263" s="23">
        <v>66985</v>
      </c>
      <c r="F1263" s="23">
        <v>61597</v>
      </c>
      <c r="G1263" s="23">
        <v>61045</v>
      </c>
      <c r="H1263" s="23">
        <v>486</v>
      </c>
      <c r="I1263" s="23">
        <v>66</v>
      </c>
      <c r="J1263" s="23">
        <v>5230</v>
      </c>
      <c r="K1263" s="23">
        <v>4609</v>
      </c>
      <c r="L1263" s="23">
        <v>232</v>
      </c>
      <c r="M1263" s="23">
        <v>389</v>
      </c>
      <c r="N1263" s="23">
        <v>158</v>
      </c>
      <c r="O1263" s="38">
        <f>+'07'!E1262-'05'!J1263</f>
        <v>486</v>
      </c>
      <c r="P1263" s="38">
        <f t="shared" si="1675"/>
        <v>5716</v>
      </c>
      <c r="Q1263" s="39">
        <f>'07'!F1262/'05'!$P1263</f>
        <v>0.32662701189643106</v>
      </c>
      <c r="R1263" s="39">
        <f>'07'!G1262/'05'!$P1263</f>
        <v>0.12561231630510847</v>
      </c>
      <c r="S1263" s="39">
        <f>'07'!H1262/'05'!$P1263</f>
        <v>0.34797060881735481</v>
      </c>
      <c r="T1263" s="39">
        <f>'07'!I1262/'05'!$P1263</f>
        <v>1.5045486354093772E-2</v>
      </c>
      <c r="U1263" s="39">
        <f>'07'!J1262/'05'!$P1263</f>
        <v>3.1490552834149755E-3</v>
      </c>
      <c r="V1263" s="39">
        <f>'07'!K1262/'05'!$P1263</f>
        <v>5.650804758572428E-2</v>
      </c>
      <c r="W1263" s="39">
        <f>'07'!L1262/'05'!$P1263</f>
        <v>2.0993701889433169E-3</v>
      </c>
      <c r="X1263" s="39">
        <f>'07'!M1262/'05'!$P1263</f>
        <v>1.2246326102169349E-3</v>
      </c>
      <c r="Y1263" s="39">
        <f>'07'!N1262/'05'!$P1263</f>
        <v>0.10129461161651504</v>
      </c>
      <c r="Z1263" s="39">
        <f>'07'!O1262/'05'!$P1263</f>
        <v>2.0468859342197342E-2</v>
      </c>
      <c r="AA1263" s="44">
        <f t="shared" si="1676"/>
        <v>75.777466759972</v>
      </c>
      <c r="AB1263" s="44">
        <f t="shared" si="1677"/>
        <v>29.142057382785165</v>
      </c>
      <c r="AC1263" s="44">
        <f t="shared" si="1678"/>
        <v>80.729181245626322</v>
      </c>
      <c r="AD1263" s="44">
        <f t="shared" si="1679"/>
        <v>3.4905528341497551</v>
      </c>
      <c r="AE1263" s="44">
        <f t="shared" si="1680"/>
        <v>0.73058082575227434</v>
      </c>
      <c r="AF1263" s="44">
        <f t="shared" si="1681"/>
        <v>13.109867039888034</v>
      </c>
      <c r="AG1263" s="44">
        <f t="shared" si="1682"/>
        <v>0.48705388383484949</v>
      </c>
      <c r="AH1263" s="44">
        <f t="shared" si="1683"/>
        <v>0.28411476557032889</v>
      </c>
      <c r="AI1263" s="44">
        <f t="shared" si="1684"/>
        <v>23.500349895031491</v>
      </c>
      <c r="AJ1263" s="44">
        <f t="shared" si="1685"/>
        <v>4.7487753673897837</v>
      </c>
      <c r="AK1263" s="44">
        <f t="shared" si="1686"/>
        <v>127.05790762771169</v>
      </c>
      <c r="AL1263" s="44">
        <f t="shared" si="1687"/>
        <v>48.863191042687191</v>
      </c>
      <c r="AM1263" s="44">
        <f t="shared" si="1688"/>
        <v>135.36056682995101</v>
      </c>
      <c r="AN1263" s="44">
        <f t="shared" si="1689"/>
        <v>5.8526941917424775</v>
      </c>
      <c r="AO1263" s="44">
        <f t="shared" si="1690"/>
        <v>1.2249825052484256</v>
      </c>
      <c r="AP1263" s="44">
        <f t="shared" si="1691"/>
        <v>21.981630510846745</v>
      </c>
      <c r="AQ1263" s="44">
        <f t="shared" si="1692"/>
        <v>0.81665500349895026</v>
      </c>
      <c r="AR1263" s="44">
        <f t="shared" si="1693"/>
        <v>0.4763820853743877</v>
      </c>
      <c r="AS1263" s="44">
        <f t="shared" si="1694"/>
        <v>39.403603918824352</v>
      </c>
      <c r="AT1263" s="44">
        <f t="shared" si="1695"/>
        <v>7.9623862841147659</v>
      </c>
      <c r="AU1263" s="44">
        <f t="shared" si="1696"/>
        <v>1505.4238978306507</v>
      </c>
      <c r="AV1263" s="44">
        <f t="shared" si="1697"/>
        <v>578.94716585024491</v>
      </c>
      <c r="AW1263" s="44">
        <f t="shared" si="1698"/>
        <v>1603.7965360391884</v>
      </c>
      <c r="AX1263" s="44">
        <f t="shared" si="1699"/>
        <v>69.344646606018202</v>
      </c>
      <c r="AY1263" s="44">
        <f t="shared" si="1700"/>
        <v>14.513995801259622</v>
      </c>
      <c r="AZ1263" s="44">
        <f t="shared" si="1701"/>
        <v>260.44559132260321</v>
      </c>
      <c r="BA1263" s="44">
        <f t="shared" si="1702"/>
        <v>9.6759972008397472</v>
      </c>
      <c r="BB1263" s="44">
        <f t="shared" si="1703"/>
        <v>5.644331700489853</v>
      </c>
      <c r="BC1263" s="44">
        <f t="shared" si="1704"/>
        <v>466.86686494051781</v>
      </c>
      <c r="BD1263" s="44">
        <f t="shared" si="1705"/>
        <v>94.34097270818755</v>
      </c>
      <c r="BE1263" s="44">
        <f t="shared" si="1706"/>
        <v>158.7407277816655</v>
      </c>
      <c r="BF1263" s="44">
        <f t="shared" si="1707"/>
        <v>61.047585724282719</v>
      </c>
      <c r="BG1263" s="44">
        <f t="shared" si="1708"/>
        <v>169.11371588523443</v>
      </c>
      <c r="BH1263" s="44">
        <f t="shared" si="1709"/>
        <v>7.312106368089573</v>
      </c>
      <c r="BI1263" s="44">
        <f t="shared" si="1710"/>
        <v>1.5304408677396781</v>
      </c>
      <c r="BJ1263" s="44">
        <f t="shared" si="1711"/>
        <v>27.462911126662</v>
      </c>
      <c r="BK1263" s="44">
        <f t="shared" si="1712"/>
        <v>1.020293911826452</v>
      </c>
      <c r="BL1263" s="44">
        <f t="shared" si="1713"/>
        <v>0.59517144856543036</v>
      </c>
      <c r="BM1263" s="44">
        <f t="shared" si="1714"/>
        <v>49.229181245626307</v>
      </c>
      <c r="BN1263" s="44">
        <f t="shared" si="1715"/>
        <v>9.9478656403079082</v>
      </c>
      <c r="BO1263" s="39">
        <f t="shared" si="1716"/>
        <v>1.3257079559127362E-2</v>
      </c>
      <c r="BP1263" s="39">
        <f t="shared" si="1635"/>
        <v>5.0983305428245569E-3</v>
      </c>
      <c r="BQ1263" s="39">
        <f t="shared" si="1636"/>
        <v>1.4123369707072484E-2</v>
      </c>
      <c r="BR1263" s="39">
        <f t="shared" si="1637"/>
        <v>6.1066354691213353E-4</v>
      </c>
      <c r="BS1263" s="39">
        <f t="shared" si="1638"/>
        <v>1.2781330051649307E-4</v>
      </c>
      <c r="BT1263" s="39">
        <f t="shared" si="1639"/>
        <v>2.2935386703792919E-3</v>
      </c>
      <c r="BU1263" s="39">
        <f t="shared" si="1640"/>
        <v>8.5208867010995362E-5</v>
      </c>
      <c r="BV1263" s="39">
        <f t="shared" si="1641"/>
        <v>4.9705172423080634E-5</v>
      </c>
      <c r="BW1263" s="39">
        <f t="shared" si="1642"/>
        <v>4.1113278332805267E-3</v>
      </c>
      <c r="BX1263" s="39">
        <f t="shared" si="1643"/>
        <v>8.3078645335720499E-4</v>
      </c>
      <c r="BY1263" s="39">
        <f t="shared" si="1644"/>
        <v>2.2228465295260968E-2</v>
      </c>
      <c r="BZ1263" s="39">
        <f t="shared" si="1645"/>
        <v>8.5484938843049668E-3</v>
      </c>
      <c r="CA1263" s="39">
        <f t="shared" si="1646"/>
        <v>2.3680994896772396E-2</v>
      </c>
      <c r="CB1263" s="39">
        <f t="shared" si="1647"/>
        <v>1.0239143092621548E-3</v>
      </c>
      <c r="CC1263" s="39">
        <f t="shared" si="1648"/>
        <v>2.1430764612463709E-4</v>
      </c>
      <c r="CD1263" s="39">
        <f t="shared" si="1649"/>
        <v>3.8456316499032093E-3</v>
      </c>
      <c r="CE1263" s="39">
        <f t="shared" si="1650"/>
        <v>1.4287176408309138E-4</v>
      </c>
      <c r="CF1263" s="39">
        <f t="shared" si="1651"/>
        <v>8.3341862381803311E-5</v>
      </c>
      <c r="CG1263" s="39">
        <f t="shared" si="1652"/>
        <v>6.8935626170091588E-3</v>
      </c>
      <c r="CH1263" s="39">
        <f t="shared" si="1653"/>
        <v>1.3929996998101411E-3</v>
      </c>
      <c r="CI1263" s="39">
        <f t="shared" si="1654"/>
        <v>0.26337017106904315</v>
      </c>
      <c r="CJ1263" s="39">
        <f t="shared" si="1655"/>
        <v>0.10128536841326888</v>
      </c>
      <c r="CK1263" s="39">
        <f t="shared" si="1656"/>
        <v>0.28058021974093567</v>
      </c>
      <c r="CL1263" s="39">
        <f t="shared" si="1657"/>
        <v>1.2131673653956999E-2</v>
      </c>
      <c r="CM1263" s="39">
        <f t="shared" si="1658"/>
        <v>2.5391875089677434E-3</v>
      </c>
      <c r="CN1263" s="39">
        <f t="shared" si="1659"/>
        <v>4.556430918869895E-2</v>
      </c>
      <c r="CO1263" s="39">
        <f t="shared" si="1660"/>
        <v>1.6927916726451621E-3</v>
      </c>
      <c r="CP1263" s="39">
        <f t="shared" si="1661"/>
        <v>9.8746180904301143E-4</v>
      </c>
      <c r="CQ1263" s="39">
        <f t="shared" si="1662"/>
        <v>8.1677198205129073E-2</v>
      </c>
      <c r="CR1263" s="39">
        <f t="shared" si="1663"/>
        <v>1.6504718808290336E-2</v>
      </c>
      <c r="CS1263" s="39">
        <f t="shared" si="1664"/>
        <v>2.7771295972999561E-2</v>
      </c>
      <c r="CT1263" s="39">
        <f t="shared" si="1665"/>
        <v>1.0680123464710064E-2</v>
      </c>
      <c r="CU1263" s="39">
        <f t="shared" si="1666"/>
        <v>2.9586024472574253E-2</v>
      </c>
      <c r="CV1263" s="39">
        <f t="shared" si="1667"/>
        <v>1.2792348439624865E-3</v>
      </c>
      <c r="CW1263" s="39">
        <f t="shared" si="1668"/>
        <v>2.6774682780610185E-4</v>
      </c>
      <c r="CX1263" s="39">
        <f t="shared" si="1669"/>
        <v>4.8045680767428269E-3</v>
      </c>
      <c r="CY1263" s="39">
        <f t="shared" si="1670"/>
        <v>1.7849788520406788E-4</v>
      </c>
      <c r="CZ1263" s="39">
        <f t="shared" si="1671"/>
        <v>1.041237663690396E-4</v>
      </c>
      <c r="DA1263" s="39">
        <f t="shared" si="1672"/>
        <v>8.6125229610962747E-3</v>
      </c>
      <c r="DB1263" s="39">
        <f t="shared" si="1673"/>
        <v>1.740354380739662E-3</v>
      </c>
    </row>
    <row r="1264" spans="1:106" ht="12.75" customHeight="1" x14ac:dyDescent="0.3">
      <c r="A1264" s="9" t="str">
        <f t="shared" si="1674"/>
        <v>23 Quintana Roo60-64 añosTotal</v>
      </c>
      <c r="B1264" s="22" t="s">
        <v>58</v>
      </c>
      <c r="C1264" s="22" t="s">
        <v>14</v>
      </c>
      <c r="D1264" s="30" t="s">
        <v>87</v>
      </c>
      <c r="E1264" s="23">
        <v>49321</v>
      </c>
      <c r="F1264" s="23">
        <v>45302</v>
      </c>
      <c r="G1264" s="23">
        <v>44922</v>
      </c>
      <c r="H1264" s="23">
        <v>347</v>
      </c>
      <c r="I1264" s="23">
        <v>33</v>
      </c>
      <c r="J1264" s="23">
        <v>3917</v>
      </c>
      <c r="K1264" s="23">
        <v>3353</v>
      </c>
      <c r="L1264" s="23">
        <v>232</v>
      </c>
      <c r="M1264" s="23">
        <v>332</v>
      </c>
      <c r="N1264" s="23">
        <v>102</v>
      </c>
      <c r="O1264" s="38">
        <f>+'07'!E1263-'05'!J1264</f>
        <v>347</v>
      </c>
      <c r="P1264" s="38">
        <f t="shared" si="1675"/>
        <v>4264</v>
      </c>
      <c r="Q1264" s="39">
        <f>'07'!F1263/'05'!$P1264</f>
        <v>0.21411819887429642</v>
      </c>
      <c r="R1264" s="39">
        <f>'07'!G1263/'05'!$P1264</f>
        <v>9.5215759849906198E-2</v>
      </c>
      <c r="S1264" s="39">
        <f>'07'!H1263/'05'!$P1264</f>
        <v>0.44934333958724204</v>
      </c>
      <c r="T1264" s="39">
        <f>'07'!I1263/'05'!$P1264</f>
        <v>1.0787992495309569E-2</v>
      </c>
      <c r="U1264" s="39">
        <f>'07'!J1263/'05'!$P1264</f>
        <v>0</v>
      </c>
      <c r="V1264" s="39">
        <f>'07'!K1263/'05'!$P1264</f>
        <v>5.8395872420262666E-2</v>
      </c>
      <c r="W1264" s="39">
        <f>'07'!L1263/'05'!$P1264</f>
        <v>3.2833020637898689E-3</v>
      </c>
      <c r="X1264" s="39">
        <f>'07'!M1263/'05'!$P1264</f>
        <v>2.1106941838649157E-3</v>
      </c>
      <c r="Y1264" s="39">
        <f>'07'!N1263/'05'!$P1264</f>
        <v>0.15056285178236398</v>
      </c>
      <c r="Z1264" s="39">
        <f>'07'!O1263/'05'!$P1264</f>
        <v>1.6181988742964351E-2</v>
      </c>
      <c r="AA1264" s="44">
        <f t="shared" si="1676"/>
        <v>49.675422138836772</v>
      </c>
      <c r="AB1264" s="44">
        <f t="shared" si="1677"/>
        <v>22.090056285178239</v>
      </c>
      <c r="AC1264" s="44">
        <f t="shared" si="1678"/>
        <v>104.24765478424015</v>
      </c>
      <c r="AD1264" s="44">
        <f t="shared" si="1679"/>
        <v>2.5028142589118199</v>
      </c>
      <c r="AE1264" s="44">
        <f t="shared" si="1680"/>
        <v>0</v>
      </c>
      <c r="AF1264" s="44">
        <f t="shared" si="1681"/>
        <v>13.547842401500938</v>
      </c>
      <c r="AG1264" s="44">
        <f t="shared" si="1682"/>
        <v>0.76172607879924958</v>
      </c>
      <c r="AH1264" s="44">
        <f t="shared" si="1683"/>
        <v>0.48968105065666045</v>
      </c>
      <c r="AI1264" s="44">
        <f t="shared" si="1684"/>
        <v>34.930581613508444</v>
      </c>
      <c r="AJ1264" s="44">
        <f t="shared" si="1685"/>
        <v>3.7542213883677293</v>
      </c>
      <c r="AK1264" s="44">
        <f t="shared" si="1686"/>
        <v>71.087242026266409</v>
      </c>
      <c r="AL1264" s="44">
        <f t="shared" si="1687"/>
        <v>31.611632270168858</v>
      </c>
      <c r="AM1264" s="44">
        <f t="shared" si="1688"/>
        <v>149.18198874296436</v>
      </c>
      <c r="AN1264" s="44">
        <f t="shared" si="1689"/>
        <v>3.5816135084427771</v>
      </c>
      <c r="AO1264" s="44">
        <f t="shared" si="1690"/>
        <v>0</v>
      </c>
      <c r="AP1264" s="44">
        <f t="shared" si="1691"/>
        <v>19.387429643527206</v>
      </c>
      <c r="AQ1264" s="44">
        <f t="shared" si="1692"/>
        <v>1.0900562851782365</v>
      </c>
      <c r="AR1264" s="44">
        <f t="shared" si="1693"/>
        <v>0.70075046904315197</v>
      </c>
      <c r="AS1264" s="44">
        <f t="shared" si="1694"/>
        <v>49.986866791744838</v>
      </c>
      <c r="AT1264" s="44">
        <f t="shared" si="1695"/>
        <v>5.3724202626641642</v>
      </c>
      <c r="AU1264" s="44">
        <f t="shared" si="1696"/>
        <v>717.93832082551592</v>
      </c>
      <c r="AV1264" s="44">
        <f t="shared" si="1697"/>
        <v>319.25844277673548</v>
      </c>
      <c r="AW1264" s="44">
        <f t="shared" si="1698"/>
        <v>1506.6482176360225</v>
      </c>
      <c r="AX1264" s="44">
        <f t="shared" si="1699"/>
        <v>36.172138836772987</v>
      </c>
      <c r="AY1264" s="44">
        <f t="shared" si="1700"/>
        <v>0</v>
      </c>
      <c r="AZ1264" s="44">
        <f t="shared" si="1701"/>
        <v>195.80136022514071</v>
      </c>
      <c r="BA1264" s="44">
        <f t="shared" si="1702"/>
        <v>11.00891181988743</v>
      </c>
      <c r="BB1264" s="44">
        <f t="shared" si="1703"/>
        <v>7.0771575984990625</v>
      </c>
      <c r="BC1264" s="44">
        <f t="shared" si="1704"/>
        <v>504.83724202626644</v>
      </c>
      <c r="BD1264" s="44">
        <f t="shared" si="1705"/>
        <v>54.258208255159467</v>
      </c>
      <c r="BE1264" s="44">
        <f t="shared" si="1706"/>
        <v>74.299015009380852</v>
      </c>
      <c r="BF1264" s="44">
        <f t="shared" si="1707"/>
        <v>33.039868667917453</v>
      </c>
      <c r="BG1264" s="44">
        <f t="shared" si="1708"/>
        <v>155.922138836773</v>
      </c>
      <c r="BH1264" s="44">
        <f t="shared" si="1709"/>
        <v>3.7434333958724206</v>
      </c>
      <c r="BI1264" s="44">
        <f t="shared" si="1710"/>
        <v>0</v>
      </c>
      <c r="BJ1264" s="44">
        <f t="shared" si="1711"/>
        <v>20.263367729831145</v>
      </c>
      <c r="BK1264" s="44">
        <f t="shared" si="1712"/>
        <v>1.1393058161350844</v>
      </c>
      <c r="BL1264" s="44">
        <f t="shared" si="1713"/>
        <v>0.73241088180112579</v>
      </c>
      <c r="BM1264" s="44">
        <f t="shared" si="1714"/>
        <v>52.245309568480302</v>
      </c>
      <c r="BN1264" s="44">
        <f t="shared" si="1715"/>
        <v>5.6151500938086301</v>
      </c>
      <c r="BO1264" s="39">
        <f t="shared" si="1716"/>
        <v>1.1649958287719694E-2</v>
      </c>
      <c r="BP1264" s="39">
        <f t="shared" si="1635"/>
        <v>5.1805948135971482E-3</v>
      </c>
      <c r="BQ1264" s="39">
        <f t="shared" si="1636"/>
        <v>2.444832429273925E-2</v>
      </c>
      <c r="BR1264" s="39">
        <f t="shared" si="1637"/>
        <v>5.8696394439770633E-4</v>
      </c>
      <c r="BS1264" s="39">
        <f t="shared" si="1638"/>
        <v>0</v>
      </c>
      <c r="BT1264" s="39">
        <f t="shared" si="1639"/>
        <v>3.1772613511962802E-3</v>
      </c>
      <c r="BU1264" s="39">
        <f t="shared" si="1640"/>
        <v>1.7864120046886717E-4</v>
      </c>
      <c r="BV1264" s="39">
        <f t="shared" si="1641"/>
        <v>1.1484077172998603E-4</v>
      </c>
      <c r="BW1264" s="39">
        <f t="shared" si="1642"/>
        <v>8.1919750500723375E-3</v>
      </c>
      <c r="BX1264" s="39">
        <f t="shared" si="1643"/>
        <v>8.8044591659655939E-4</v>
      </c>
      <c r="BY1264" s="39">
        <f t="shared" si="1644"/>
        <v>1.6671492032426457E-2</v>
      </c>
      <c r="BZ1264" s="39">
        <f t="shared" si="1645"/>
        <v>7.4136098194579874E-3</v>
      </c>
      <c r="CA1264" s="39">
        <f t="shared" si="1646"/>
        <v>3.4986395108575132E-2</v>
      </c>
      <c r="CB1264" s="39">
        <f t="shared" si="1647"/>
        <v>8.399656445691316E-4</v>
      </c>
      <c r="CC1264" s="39">
        <f t="shared" si="1648"/>
        <v>0</v>
      </c>
      <c r="CD1264" s="39">
        <f t="shared" si="1649"/>
        <v>4.5467705542981251E-3</v>
      </c>
      <c r="CE1264" s="39">
        <f t="shared" si="1650"/>
        <v>2.556417179123444E-4</v>
      </c>
      <c r="CF1264" s="39">
        <f t="shared" si="1651"/>
        <v>1.6434110437222137E-4</v>
      </c>
      <c r="CG1264" s="39">
        <f t="shared" si="1652"/>
        <v>1.1722998778551791E-2</v>
      </c>
      <c r="CH1264" s="39">
        <f t="shared" si="1653"/>
        <v>1.2599484668536971E-3</v>
      </c>
      <c r="CI1264" s="39">
        <f t="shared" si="1654"/>
        <v>0.16837202646001781</v>
      </c>
      <c r="CJ1264" s="39">
        <f t="shared" si="1655"/>
        <v>7.4872993146513953E-2</v>
      </c>
      <c r="CK1264" s="39">
        <f t="shared" si="1656"/>
        <v>0.35334151445497713</v>
      </c>
      <c r="CL1264" s="39">
        <f t="shared" si="1657"/>
        <v>8.4831470067478869E-3</v>
      </c>
      <c r="CM1264" s="39">
        <f t="shared" si="1658"/>
        <v>0</v>
      </c>
      <c r="CN1264" s="39">
        <f t="shared" si="1659"/>
        <v>4.591964358000486E-2</v>
      </c>
      <c r="CO1264" s="39">
        <f t="shared" si="1660"/>
        <v>2.5818273498797915E-3</v>
      </c>
      <c r="CP1264" s="39">
        <f t="shared" si="1661"/>
        <v>1.6597461534941516E-3</v>
      </c>
      <c r="CQ1264" s="39">
        <f t="shared" si="1662"/>
        <v>0.11839522561591614</v>
      </c>
      <c r="CR1264" s="39">
        <f t="shared" si="1663"/>
        <v>1.2724720510121827E-2</v>
      </c>
      <c r="CS1264" s="39">
        <f t="shared" si="1664"/>
        <v>1.7424722094132469E-2</v>
      </c>
      <c r="CT1264" s="39">
        <f t="shared" si="1665"/>
        <v>7.7485620703371134E-3</v>
      </c>
      <c r="CU1264" s="39">
        <f t="shared" si="1666"/>
        <v>3.6567105730950518E-2</v>
      </c>
      <c r="CV1264" s="39">
        <f t="shared" si="1667"/>
        <v>8.7791589959484539E-4</v>
      </c>
      <c r="CW1264" s="39">
        <f t="shared" si="1668"/>
        <v>0</v>
      </c>
      <c r="CX1264" s="39">
        <f t="shared" si="1669"/>
        <v>4.7521969347634014E-3</v>
      </c>
      <c r="CY1264" s="39">
        <f t="shared" si="1670"/>
        <v>2.6719179552886594E-4</v>
      </c>
      <c r="CZ1264" s="39">
        <f t="shared" si="1671"/>
        <v>1.717661542685567E-4</v>
      </c>
      <c r="DA1264" s="39">
        <f t="shared" si="1672"/>
        <v>1.2252652337823711E-2</v>
      </c>
      <c r="DB1264" s="39">
        <f t="shared" si="1673"/>
        <v>1.3168738493922678E-3</v>
      </c>
    </row>
    <row r="1265" spans="1:106" ht="12.75" customHeight="1" x14ac:dyDescent="0.3">
      <c r="A1265" s="9" t="str">
        <f t="shared" si="1674"/>
        <v>23 Quintana Roo65-69 añosTotal</v>
      </c>
      <c r="B1265" s="22" t="s">
        <v>58</v>
      </c>
      <c r="C1265" s="22" t="s">
        <v>14</v>
      </c>
      <c r="D1265" s="30" t="s">
        <v>88</v>
      </c>
      <c r="E1265" s="23">
        <v>34204</v>
      </c>
      <c r="F1265" s="23">
        <v>31381</v>
      </c>
      <c r="G1265" s="23">
        <v>31143</v>
      </c>
      <c r="H1265" s="23">
        <v>217</v>
      </c>
      <c r="I1265" s="23">
        <v>21</v>
      </c>
      <c r="J1265" s="23">
        <v>2758</v>
      </c>
      <c r="K1265" s="23">
        <v>2365</v>
      </c>
      <c r="L1265" s="23">
        <v>167</v>
      </c>
      <c r="M1265" s="23">
        <v>226</v>
      </c>
      <c r="N1265" s="23">
        <v>65</v>
      </c>
      <c r="O1265" s="38">
        <f>+'07'!E1264-'05'!J1265</f>
        <v>217</v>
      </c>
      <c r="P1265" s="38">
        <f t="shared" si="1675"/>
        <v>2975</v>
      </c>
      <c r="Q1265" s="39">
        <f>'07'!F1264/'05'!$P1265</f>
        <v>0.15428571428571428</v>
      </c>
      <c r="R1265" s="39">
        <f>'07'!G1264/'05'!$P1265</f>
        <v>7.092436974789916E-2</v>
      </c>
      <c r="S1265" s="39">
        <f>'07'!H1264/'05'!$P1265</f>
        <v>0.49008403361344538</v>
      </c>
      <c r="T1265" s="39">
        <f>'07'!I1264/'05'!$P1265</f>
        <v>8.7394957983193272E-3</v>
      </c>
      <c r="U1265" s="39">
        <f>'07'!J1264/'05'!$P1265</f>
        <v>3.3613445378151261E-4</v>
      </c>
      <c r="V1265" s="39">
        <f>'07'!K1264/'05'!$P1265</f>
        <v>7.1260504201680674E-2</v>
      </c>
      <c r="W1265" s="39">
        <f>'07'!L1264/'05'!$P1265</f>
        <v>8.4033613445378148E-3</v>
      </c>
      <c r="X1265" s="39">
        <f>'07'!M1264/'05'!$P1265</f>
        <v>6.7226890756302523E-4</v>
      </c>
      <c r="Y1265" s="39">
        <f>'07'!N1264/'05'!$P1265</f>
        <v>0.17411764705882352</v>
      </c>
      <c r="Z1265" s="39">
        <f>'07'!O1264/'05'!$P1265</f>
        <v>2.1176470588235293E-2</v>
      </c>
      <c r="AA1265" s="44">
        <f t="shared" si="1676"/>
        <v>25.765714285714285</v>
      </c>
      <c r="AB1265" s="44">
        <f t="shared" si="1677"/>
        <v>11.84436974789916</v>
      </c>
      <c r="AC1265" s="44">
        <f t="shared" si="1678"/>
        <v>81.844033613445376</v>
      </c>
      <c r="AD1265" s="44">
        <f t="shared" si="1679"/>
        <v>1.4594957983193277</v>
      </c>
      <c r="AE1265" s="44">
        <f t="shared" si="1680"/>
        <v>5.6134453781512605E-2</v>
      </c>
      <c r="AF1265" s="44">
        <f t="shared" si="1681"/>
        <v>11.900504201680672</v>
      </c>
      <c r="AG1265" s="44">
        <f t="shared" si="1682"/>
        <v>1.403361344537815</v>
      </c>
      <c r="AH1265" s="44">
        <f t="shared" si="1683"/>
        <v>0.11226890756302521</v>
      </c>
      <c r="AI1265" s="44">
        <f t="shared" si="1684"/>
        <v>29.077647058823526</v>
      </c>
      <c r="AJ1265" s="44">
        <f t="shared" si="1685"/>
        <v>3.5364705882352938</v>
      </c>
      <c r="AK1265" s="44">
        <f t="shared" si="1686"/>
        <v>34.868571428571428</v>
      </c>
      <c r="AL1265" s="44">
        <f t="shared" si="1687"/>
        <v>16.028907563025211</v>
      </c>
      <c r="AM1265" s="44">
        <f t="shared" si="1688"/>
        <v>110.75899159663865</v>
      </c>
      <c r="AN1265" s="44">
        <f t="shared" si="1689"/>
        <v>1.975126050420168</v>
      </c>
      <c r="AO1265" s="44">
        <f t="shared" si="1690"/>
        <v>7.5966386554621845E-2</v>
      </c>
      <c r="AP1265" s="44">
        <f t="shared" si="1691"/>
        <v>16.104873949579833</v>
      </c>
      <c r="AQ1265" s="44">
        <f t="shared" si="1692"/>
        <v>1.8991596638655461</v>
      </c>
      <c r="AR1265" s="44">
        <f t="shared" si="1693"/>
        <v>0.15193277310924369</v>
      </c>
      <c r="AS1265" s="44">
        <f t="shared" si="1694"/>
        <v>39.350588235294111</v>
      </c>
      <c r="AT1265" s="44">
        <f t="shared" si="1695"/>
        <v>4.7858823529411758</v>
      </c>
      <c r="AU1265" s="44">
        <f t="shared" si="1696"/>
        <v>364.88571428571424</v>
      </c>
      <c r="AV1265" s="44">
        <f t="shared" si="1697"/>
        <v>167.73613445378152</v>
      </c>
      <c r="AW1265" s="44">
        <f t="shared" si="1698"/>
        <v>1159.0487394957984</v>
      </c>
      <c r="AX1265" s="44">
        <f t="shared" si="1699"/>
        <v>20.668907563025208</v>
      </c>
      <c r="AY1265" s="44">
        <f t="shared" si="1700"/>
        <v>0.79495798319327737</v>
      </c>
      <c r="AZ1265" s="44">
        <f t="shared" si="1701"/>
        <v>168.5310924369748</v>
      </c>
      <c r="BA1265" s="44">
        <f t="shared" si="1702"/>
        <v>19.873949579831933</v>
      </c>
      <c r="BB1265" s="44">
        <f t="shared" si="1703"/>
        <v>1.5899159663865547</v>
      </c>
      <c r="BC1265" s="44">
        <f t="shared" si="1704"/>
        <v>411.78823529411761</v>
      </c>
      <c r="BD1265" s="44">
        <f t="shared" si="1705"/>
        <v>50.082352941176467</v>
      </c>
      <c r="BE1265" s="44">
        <f t="shared" si="1706"/>
        <v>33.479999999999997</v>
      </c>
      <c r="BF1265" s="44">
        <f t="shared" si="1707"/>
        <v>15.390588235294118</v>
      </c>
      <c r="BG1265" s="44">
        <f t="shared" si="1708"/>
        <v>106.34823529411764</v>
      </c>
      <c r="BH1265" s="44">
        <f t="shared" si="1709"/>
        <v>1.8964705882352939</v>
      </c>
      <c r="BI1265" s="44">
        <f t="shared" si="1710"/>
        <v>7.2941176470588232E-2</v>
      </c>
      <c r="BJ1265" s="44">
        <f t="shared" si="1711"/>
        <v>15.463529411764707</v>
      </c>
      <c r="BK1265" s="44">
        <f t="shared" si="1712"/>
        <v>1.8235294117647058</v>
      </c>
      <c r="BL1265" s="44">
        <f t="shared" si="1713"/>
        <v>0.14588235294117646</v>
      </c>
      <c r="BM1265" s="44">
        <f t="shared" si="1714"/>
        <v>37.783529411764704</v>
      </c>
      <c r="BN1265" s="44">
        <f t="shared" si="1715"/>
        <v>4.5952941176470583</v>
      </c>
      <c r="BO1265" s="39">
        <f t="shared" si="1716"/>
        <v>8.660744297719087E-3</v>
      </c>
      <c r="BP1265" s="39">
        <f t="shared" si="1635"/>
        <v>3.9813007555963564E-3</v>
      </c>
      <c r="BQ1265" s="39">
        <f t="shared" si="1636"/>
        <v>2.7510599533931219E-2</v>
      </c>
      <c r="BR1265" s="39">
        <f t="shared" si="1637"/>
        <v>4.9058682296447987E-4</v>
      </c>
      <c r="BS1265" s="39">
        <f t="shared" si="1638"/>
        <v>1.8868723960172304E-5</v>
      </c>
      <c r="BT1265" s="39">
        <f t="shared" si="1639"/>
        <v>4.0001694795565286E-3</v>
      </c>
      <c r="BU1265" s="39">
        <f t="shared" si="1640"/>
        <v>4.7171809900430756E-4</v>
      </c>
      <c r="BV1265" s="39">
        <f t="shared" si="1641"/>
        <v>3.7737447920344608E-5</v>
      </c>
      <c r="BW1265" s="39">
        <f t="shared" si="1642"/>
        <v>9.773999011369253E-3</v>
      </c>
      <c r="BX1265" s="39">
        <f t="shared" si="1643"/>
        <v>1.1887296094908551E-3</v>
      </c>
      <c r="BY1265" s="39">
        <f t="shared" si="1644"/>
        <v>1.1720528211284513E-2</v>
      </c>
      <c r="BZ1265" s="39">
        <f t="shared" si="1645"/>
        <v>5.3878680884118357E-3</v>
      </c>
      <c r="CA1265" s="39">
        <f t="shared" si="1646"/>
        <v>3.7229913141727279E-2</v>
      </c>
      <c r="CB1265" s="39">
        <f t="shared" si="1647"/>
        <v>6.6390791610761949E-4</v>
      </c>
      <c r="CC1265" s="39">
        <f t="shared" si="1648"/>
        <v>2.5534919850293059E-5</v>
      </c>
      <c r="CD1265" s="39">
        <f t="shared" si="1649"/>
        <v>5.4134030082621286E-3</v>
      </c>
      <c r="CE1265" s="39">
        <f t="shared" si="1650"/>
        <v>6.3837299625732642E-4</v>
      </c>
      <c r="CF1265" s="39">
        <f t="shared" si="1651"/>
        <v>5.1069839700586118E-5</v>
      </c>
      <c r="CG1265" s="39">
        <f t="shared" si="1652"/>
        <v>1.3227088482451802E-2</v>
      </c>
      <c r="CH1265" s="39">
        <f t="shared" si="1653"/>
        <v>1.6086999505684624E-3</v>
      </c>
      <c r="CI1265" s="39">
        <f t="shared" si="1654"/>
        <v>0.12265066026410563</v>
      </c>
      <c r="CJ1265" s="39">
        <f t="shared" si="1655"/>
        <v>5.6381893934044205E-2</v>
      </c>
      <c r="CK1265" s="39">
        <f t="shared" si="1656"/>
        <v>0.38959621495657087</v>
      </c>
      <c r="CL1265" s="39">
        <f t="shared" si="1657"/>
        <v>6.947531953958053E-3</v>
      </c>
      <c r="CM1265" s="39">
        <f t="shared" si="1658"/>
        <v>2.6721276745992516E-4</v>
      </c>
      <c r="CN1265" s="39">
        <f t="shared" si="1659"/>
        <v>5.6649106701504137E-2</v>
      </c>
      <c r="CO1265" s="39">
        <f t="shared" si="1660"/>
        <v>6.6803191864981291E-3</v>
      </c>
      <c r="CP1265" s="39">
        <f t="shared" si="1661"/>
        <v>5.3442553491985032E-4</v>
      </c>
      <c r="CQ1265" s="39">
        <f t="shared" si="1662"/>
        <v>0.13841621354424122</v>
      </c>
      <c r="CR1265" s="39">
        <f t="shared" si="1663"/>
        <v>1.6834404349975282E-2</v>
      </c>
      <c r="CS1265" s="39">
        <f t="shared" si="1664"/>
        <v>1.1253781512605041E-2</v>
      </c>
      <c r="CT1265" s="39">
        <f t="shared" si="1665"/>
        <v>5.1733069698467618E-3</v>
      </c>
      <c r="CU1265" s="39">
        <f t="shared" si="1666"/>
        <v>3.5747305981216011E-2</v>
      </c>
      <c r="CV1265" s="39">
        <f t="shared" si="1667"/>
        <v>6.374691052891744E-4</v>
      </c>
      <c r="CW1265" s="39">
        <f t="shared" si="1668"/>
        <v>2.4518042511122096E-5</v>
      </c>
      <c r="CX1265" s="39">
        <f t="shared" si="1669"/>
        <v>5.1978250123578843E-3</v>
      </c>
      <c r="CY1265" s="39">
        <f t="shared" si="1670"/>
        <v>6.1295106277805243E-4</v>
      </c>
      <c r="CZ1265" s="39">
        <f t="shared" si="1671"/>
        <v>4.9036085022244192E-5</v>
      </c>
      <c r="DA1265" s="39">
        <f t="shared" si="1672"/>
        <v>1.2700346020761245E-2</v>
      </c>
      <c r="DB1265" s="39">
        <f t="shared" si="1673"/>
        <v>1.5446366782006918E-3</v>
      </c>
    </row>
    <row r="1266" spans="1:106" ht="12.75" customHeight="1" x14ac:dyDescent="0.3">
      <c r="A1266" s="9" t="str">
        <f t="shared" si="1674"/>
        <v>23 Quintana Roo70-74 añosTotal</v>
      </c>
      <c r="B1266" s="22" t="s">
        <v>58</v>
      </c>
      <c r="C1266" s="22" t="s">
        <v>14</v>
      </c>
      <c r="D1266" s="30" t="s">
        <v>89</v>
      </c>
      <c r="E1266" s="23">
        <v>21678</v>
      </c>
      <c r="F1266" s="23">
        <v>20122</v>
      </c>
      <c r="G1266" s="23">
        <v>19987</v>
      </c>
      <c r="H1266" s="23">
        <v>119</v>
      </c>
      <c r="I1266" s="23">
        <v>16</v>
      </c>
      <c r="J1266" s="23">
        <v>1523</v>
      </c>
      <c r="K1266" s="23">
        <v>1295</v>
      </c>
      <c r="L1266" s="23">
        <v>93</v>
      </c>
      <c r="M1266" s="23">
        <v>135</v>
      </c>
      <c r="N1266" s="23">
        <v>33</v>
      </c>
      <c r="O1266" s="38">
        <f>+'07'!E1265-'05'!J1266</f>
        <v>119</v>
      </c>
      <c r="P1266" s="38">
        <f t="shared" si="1675"/>
        <v>1642</v>
      </c>
      <c r="Q1266" s="39">
        <f>'07'!F1265/'05'!$P1266</f>
        <v>0.10414129110840438</v>
      </c>
      <c r="R1266" s="39">
        <f>'07'!G1265/'05'!$P1266</f>
        <v>5.1766138855054808E-2</v>
      </c>
      <c r="S1266" s="39">
        <f>'07'!H1265/'05'!$P1266</f>
        <v>0.56820950060901343</v>
      </c>
      <c r="T1266" s="39">
        <f>'07'!I1265/'05'!$P1266</f>
        <v>1.3398294762484775E-2</v>
      </c>
      <c r="U1266" s="39">
        <f>'07'!J1265/'05'!$P1266</f>
        <v>0</v>
      </c>
      <c r="V1266" s="39">
        <f>'07'!K1265/'05'!$P1266</f>
        <v>6.3946406820950055E-2</v>
      </c>
      <c r="W1266" s="39">
        <f>'07'!L1265/'05'!$P1266</f>
        <v>1.8270401948842874E-3</v>
      </c>
      <c r="X1266" s="39">
        <f>'07'!M1265/'05'!$P1266</f>
        <v>6.0901339829476245E-4</v>
      </c>
      <c r="Y1266" s="39">
        <f>'07'!N1265/'05'!$P1266</f>
        <v>0.17722289890377588</v>
      </c>
      <c r="Z1266" s="39">
        <f>'07'!O1265/'05'!$P1266</f>
        <v>1.8879415347137638E-2</v>
      </c>
      <c r="AA1266" s="44">
        <f t="shared" si="1676"/>
        <v>9.6851400730816071</v>
      </c>
      <c r="AB1266" s="44">
        <f t="shared" si="1677"/>
        <v>4.8142509135200973</v>
      </c>
      <c r="AC1266" s="44">
        <f t="shared" si="1678"/>
        <v>52.843483556638247</v>
      </c>
      <c r="AD1266" s="44">
        <f t="shared" si="1679"/>
        <v>1.2460414129110839</v>
      </c>
      <c r="AE1266" s="44">
        <f t="shared" si="1680"/>
        <v>0</v>
      </c>
      <c r="AF1266" s="44">
        <f t="shared" si="1681"/>
        <v>5.9470158343483552</v>
      </c>
      <c r="AG1266" s="44">
        <f t="shared" si="1682"/>
        <v>0.16991473812423871</v>
      </c>
      <c r="AH1266" s="44">
        <f t="shared" si="1683"/>
        <v>5.6638246041412911E-2</v>
      </c>
      <c r="AI1266" s="44">
        <f t="shared" si="1684"/>
        <v>16.481729598051157</v>
      </c>
      <c r="AJ1266" s="44">
        <f t="shared" si="1685"/>
        <v>1.7557856272838004</v>
      </c>
      <c r="AK1266" s="44">
        <f t="shared" si="1686"/>
        <v>14.059074299634592</v>
      </c>
      <c r="AL1266" s="44">
        <f t="shared" si="1687"/>
        <v>6.9884287454323992</v>
      </c>
      <c r="AM1266" s="44">
        <f t="shared" si="1688"/>
        <v>76.70828258221681</v>
      </c>
      <c r="AN1266" s="44">
        <f t="shared" si="1689"/>
        <v>1.8087697929354447</v>
      </c>
      <c r="AO1266" s="44">
        <f t="shared" si="1690"/>
        <v>0</v>
      </c>
      <c r="AP1266" s="44">
        <f t="shared" si="1691"/>
        <v>8.632764920828258</v>
      </c>
      <c r="AQ1266" s="44">
        <f t="shared" si="1692"/>
        <v>0.24665042630937881</v>
      </c>
      <c r="AR1266" s="44">
        <f t="shared" si="1693"/>
        <v>8.2216808769792926E-2</v>
      </c>
      <c r="AS1266" s="44">
        <f t="shared" si="1694"/>
        <v>23.925091352009744</v>
      </c>
      <c r="AT1266" s="44">
        <f t="shared" si="1695"/>
        <v>2.5487210718635813</v>
      </c>
      <c r="AU1266" s="44">
        <f t="shared" si="1696"/>
        <v>134.86297198538367</v>
      </c>
      <c r="AV1266" s="44">
        <f t="shared" si="1697"/>
        <v>67.037149817295983</v>
      </c>
      <c r="AW1266" s="44">
        <f t="shared" si="1698"/>
        <v>735.83130328867242</v>
      </c>
      <c r="AX1266" s="44">
        <f t="shared" si="1699"/>
        <v>17.350791717417785</v>
      </c>
      <c r="AY1266" s="44">
        <f t="shared" si="1700"/>
        <v>0</v>
      </c>
      <c r="AZ1266" s="44">
        <f t="shared" si="1701"/>
        <v>82.810596833130319</v>
      </c>
      <c r="BA1266" s="44">
        <f t="shared" si="1702"/>
        <v>2.366017052375152</v>
      </c>
      <c r="BB1266" s="44">
        <f t="shared" si="1703"/>
        <v>0.78867235079171738</v>
      </c>
      <c r="BC1266" s="44">
        <f t="shared" si="1704"/>
        <v>229.50365408038977</v>
      </c>
      <c r="BD1266" s="44">
        <f t="shared" si="1705"/>
        <v>24.448842874543242</v>
      </c>
      <c r="BE1266" s="44">
        <f t="shared" si="1706"/>
        <v>12.392813641900121</v>
      </c>
      <c r="BF1266" s="44">
        <f t="shared" si="1707"/>
        <v>6.1601705237515221</v>
      </c>
      <c r="BG1266" s="44">
        <f t="shared" si="1708"/>
        <v>67.616930572472597</v>
      </c>
      <c r="BH1266" s="44">
        <f t="shared" si="1709"/>
        <v>1.5943970767356883</v>
      </c>
      <c r="BI1266" s="44">
        <f t="shared" si="1710"/>
        <v>0</v>
      </c>
      <c r="BJ1266" s="44">
        <f t="shared" si="1711"/>
        <v>7.6096224116930564</v>
      </c>
      <c r="BK1266" s="44">
        <f t="shared" si="1712"/>
        <v>0.2174177831912302</v>
      </c>
      <c r="BL1266" s="44">
        <f t="shared" si="1713"/>
        <v>7.2472594397076734E-2</v>
      </c>
      <c r="BM1266" s="44">
        <f t="shared" si="1714"/>
        <v>21.089524969549331</v>
      </c>
      <c r="BN1266" s="44">
        <f t="shared" si="1715"/>
        <v>2.2466504263093787</v>
      </c>
      <c r="BO1266" s="39">
        <f t="shared" si="1716"/>
        <v>5.898380068868214E-3</v>
      </c>
      <c r="BP1266" s="39">
        <f t="shared" si="1635"/>
        <v>2.9319433090865391E-3</v>
      </c>
      <c r="BQ1266" s="39">
        <f t="shared" si="1636"/>
        <v>3.2182389498561663E-2</v>
      </c>
      <c r="BR1266" s="39">
        <f t="shared" si="1637"/>
        <v>7.588559152929866E-4</v>
      </c>
      <c r="BS1266" s="39">
        <f t="shared" si="1638"/>
        <v>0</v>
      </c>
      <c r="BT1266" s="39">
        <f t="shared" si="1639"/>
        <v>3.6218123229892541E-3</v>
      </c>
      <c r="BU1266" s="39">
        <f t="shared" si="1640"/>
        <v>1.0348035208540725E-4</v>
      </c>
      <c r="BV1266" s="39">
        <f t="shared" si="1641"/>
        <v>3.4493450695135756E-5</v>
      </c>
      <c r="BW1266" s="39">
        <f t="shared" si="1642"/>
        <v>1.0037594152284505E-2</v>
      </c>
      <c r="BX1266" s="39">
        <f t="shared" si="1643"/>
        <v>1.0692969715492085E-3</v>
      </c>
      <c r="BY1266" s="39">
        <f t="shared" si="1644"/>
        <v>8.5621646160990213E-3</v>
      </c>
      <c r="BZ1266" s="39">
        <f t="shared" si="1645"/>
        <v>4.2560467389965891E-3</v>
      </c>
      <c r="CA1266" s="39">
        <f t="shared" si="1646"/>
        <v>4.67163718527508E-2</v>
      </c>
      <c r="CB1266" s="39">
        <f t="shared" si="1647"/>
        <v>1.101565038328529E-3</v>
      </c>
      <c r="CC1266" s="39">
        <f t="shared" si="1648"/>
        <v>0</v>
      </c>
      <c r="CD1266" s="39">
        <f t="shared" si="1649"/>
        <v>5.2574695011134336E-3</v>
      </c>
      <c r="CE1266" s="39">
        <f t="shared" si="1650"/>
        <v>1.5021341431752669E-4</v>
      </c>
      <c r="CF1266" s="39">
        <f t="shared" si="1651"/>
        <v>5.0071138105842221E-5</v>
      </c>
      <c r="CG1266" s="39">
        <f t="shared" si="1652"/>
        <v>1.4570701188800089E-2</v>
      </c>
      <c r="CH1266" s="39">
        <f t="shared" si="1653"/>
        <v>1.5522052812811092E-3</v>
      </c>
      <c r="CI1266" s="39">
        <f t="shared" si="1654"/>
        <v>8.2133356872949856E-2</v>
      </c>
      <c r="CJ1266" s="39">
        <f t="shared" si="1655"/>
        <v>4.0826522422226542E-2</v>
      </c>
      <c r="CK1266" s="39">
        <f t="shared" si="1656"/>
        <v>0.44813112258749843</v>
      </c>
      <c r="CL1266" s="39">
        <f t="shared" si="1657"/>
        <v>1.0566864626929223E-2</v>
      </c>
      <c r="CM1266" s="39">
        <f t="shared" si="1658"/>
        <v>0</v>
      </c>
      <c r="CN1266" s="39">
        <f t="shared" si="1659"/>
        <v>5.0432762992162192E-2</v>
      </c>
      <c r="CO1266" s="39">
        <f t="shared" si="1660"/>
        <v>1.4409360854903484E-3</v>
      </c>
      <c r="CP1266" s="39">
        <f t="shared" si="1661"/>
        <v>4.8031202849678283E-4</v>
      </c>
      <c r="CQ1266" s="39">
        <f t="shared" si="1662"/>
        <v>0.13977080029256381</v>
      </c>
      <c r="CR1266" s="39">
        <f t="shared" si="1663"/>
        <v>1.4889672883400269E-2</v>
      </c>
      <c r="CS1266" s="39">
        <f t="shared" si="1664"/>
        <v>7.5473895504872841E-3</v>
      </c>
      <c r="CT1266" s="39">
        <f t="shared" si="1665"/>
        <v>3.7516263847451412E-3</v>
      </c>
      <c r="CU1266" s="39">
        <f t="shared" si="1666"/>
        <v>4.1179616670202555E-2</v>
      </c>
      <c r="CV1266" s="39">
        <f t="shared" si="1667"/>
        <v>9.7100918193403674E-4</v>
      </c>
      <c r="CW1266" s="39">
        <f t="shared" si="1668"/>
        <v>0</v>
      </c>
      <c r="CX1266" s="39">
        <f t="shared" si="1669"/>
        <v>4.6343620046851745E-3</v>
      </c>
      <c r="CY1266" s="39">
        <f t="shared" si="1670"/>
        <v>1.32410342991005E-4</v>
      </c>
      <c r="CZ1266" s="39">
        <f t="shared" si="1671"/>
        <v>4.4136780997001668E-5</v>
      </c>
      <c r="DA1266" s="39">
        <f t="shared" si="1672"/>
        <v>1.2843803270127485E-2</v>
      </c>
      <c r="DB1266" s="39">
        <f t="shared" si="1673"/>
        <v>1.3682402109070515E-3</v>
      </c>
    </row>
    <row r="1267" spans="1:106" ht="12.75" customHeight="1" x14ac:dyDescent="0.3">
      <c r="A1267" s="9" t="str">
        <f t="shared" si="1674"/>
        <v>23 Quintana Roo75-79 añosTotal</v>
      </c>
      <c r="B1267" s="22" t="s">
        <v>58</v>
      </c>
      <c r="C1267" s="22" t="s">
        <v>14</v>
      </c>
      <c r="D1267" s="30" t="s">
        <v>90</v>
      </c>
      <c r="E1267" s="23">
        <v>12688</v>
      </c>
      <c r="F1267" s="23">
        <v>11778</v>
      </c>
      <c r="G1267" s="23">
        <v>11705</v>
      </c>
      <c r="H1267" s="23">
        <v>69</v>
      </c>
      <c r="I1267" s="23">
        <v>4</v>
      </c>
      <c r="J1267" s="23">
        <v>893</v>
      </c>
      <c r="K1267" s="23">
        <v>797</v>
      </c>
      <c r="L1267" s="23">
        <v>39</v>
      </c>
      <c r="M1267" s="23">
        <v>57</v>
      </c>
      <c r="N1267" s="23">
        <v>17</v>
      </c>
      <c r="O1267" s="38">
        <f>+'07'!E1266-'05'!J1267</f>
        <v>69</v>
      </c>
      <c r="P1267" s="38">
        <f t="shared" si="1675"/>
        <v>962</v>
      </c>
      <c r="Q1267" s="39">
        <f>'07'!F1266/'05'!$P1267</f>
        <v>7.7962577962577967E-2</v>
      </c>
      <c r="R1267" s="39">
        <f>'07'!G1266/'05'!$P1267</f>
        <v>2.7027027027027029E-2</v>
      </c>
      <c r="S1267" s="39">
        <f>'07'!H1266/'05'!$P1267</f>
        <v>0.6070686070686071</v>
      </c>
      <c r="T1267" s="39">
        <f>'07'!I1266/'05'!$P1267</f>
        <v>9.355509355509356E-3</v>
      </c>
      <c r="U1267" s="39">
        <f>'07'!J1266/'05'!$P1267</f>
        <v>0</v>
      </c>
      <c r="V1267" s="39">
        <f>'07'!K1266/'05'!$P1267</f>
        <v>5.3014553014553017E-2</v>
      </c>
      <c r="W1267" s="39">
        <f>'07'!L1266/'05'!$P1267</f>
        <v>1.2474012474012475E-2</v>
      </c>
      <c r="X1267" s="39">
        <f>'07'!M1266/'05'!$P1267</f>
        <v>0</v>
      </c>
      <c r="Y1267" s="39">
        <f>'07'!N1266/'05'!$P1267</f>
        <v>0.19230769230769232</v>
      </c>
      <c r="Z1267" s="39">
        <f>'07'!O1266/'05'!$P1267</f>
        <v>2.0790020790020791E-2</v>
      </c>
      <c r="AA1267" s="44">
        <f t="shared" si="1676"/>
        <v>3.0405405405405408</v>
      </c>
      <c r="AB1267" s="44">
        <f t="shared" si="1677"/>
        <v>1.0540540540540542</v>
      </c>
      <c r="AC1267" s="44">
        <f t="shared" si="1678"/>
        <v>23.675675675675677</v>
      </c>
      <c r="AD1267" s="44">
        <f t="shared" si="1679"/>
        <v>0.36486486486486491</v>
      </c>
      <c r="AE1267" s="44">
        <f t="shared" si="1680"/>
        <v>0</v>
      </c>
      <c r="AF1267" s="44">
        <f t="shared" si="1681"/>
        <v>2.0675675675675675</v>
      </c>
      <c r="AG1267" s="44">
        <f t="shared" si="1682"/>
        <v>0.48648648648648651</v>
      </c>
      <c r="AH1267" s="44">
        <f t="shared" si="1683"/>
        <v>0</v>
      </c>
      <c r="AI1267" s="44">
        <f t="shared" si="1684"/>
        <v>7.5</v>
      </c>
      <c r="AJ1267" s="44">
        <f t="shared" si="1685"/>
        <v>0.81081081081081086</v>
      </c>
      <c r="AK1267" s="44">
        <f t="shared" si="1686"/>
        <v>4.4438669438669445</v>
      </c>
      <c r="AL1267" s="44">
        <f t="shared" si="1687"/>
        <v>1.5405405405405406</v>
      </c>
      <c r="AM1267" s="44">
        <f t="shared" si="1688"/>
        <v>34.602910602910605</v>
      </c>
      <c r="AN1267" s="44">
        <f t="shared" si="1689"/>
        <v>0.53326403326403327</v>
      </c>
      <c r="AO1267" s="44">
        <f t="shared" si="1690"/>
        <v>0</v>
      </c>
      <c r="AP1267" s="44">
        <f t="shared" si="1691"/>
        <v>3.0218295218295221</v>
      </c>
      <c r="AQ1267" s="44">
        <f t="shared" si="1692"/>
        <v>0.71101871101871106</v>
      </c>
      <c r="AR1267" s="44">
        <f t="shared" si="1693"/>
        <v>0</v>
      </c>
      <c r="AS1267" s="44">
        <f t="shared" si="1694"/>
        <v>10.961538461538462</v>
      </c>
      <c r="AT1267" s="44">
        <f t="shared" si="1695"/>
        <v>1.185031185031185</v>
      </c>
      <c r="AU1267" s="44">
        <f t="shared" si="1696"/>
        <v>62.136174636174637</v>
      </c>
      <c r="AV1267" s="44">
        <f t="shared" si="1697"/>
        <v>21.54054054054054</v>
      </c>
      <c r="AW1267" s="44">
        <f t="shared" si="1698"/>
        <v>483.83367983367987</v>
      </c>
      <c r="AX1267" s="44">
        <f t="shared" si="1699"/>
        <v>7.4563409563409566</v>
      </c>
      <c r="AY1267" s="44">
        <f t="shared" si="1700"/>
        <v>0</v>
      </c>
      <c r="AZ1267" s="44">
        <f t="shared" si="1701"/>
        <v>42.252598752598757</v>
      </c>
      <c r="BA1267" s="44">
        <f t="shared" si="1702"/>
        <v>9.9417879417879416</v>
      </c>
      <c r="BB1267" s="44">
        <f t="shared" si="1703"/>
        <v>0</v>
      </c>
      <c r="BC1267" s="44">
        <f t="shared" si="1704"/>
        <v>153.26923076923077</v>
      </c>
      <c r="BD1267" s="44">
        <f t="shared" si="1705"/>
        <v>16.569646569646572</v>
      </c>
      <c r="BE1267" s="44">
        <f t="shared" si="1706"/>
        <v>5.37941787941788</v>
      </c>
      <c r="BF1267" s="44">
        <f t="shared" si="1707"/>
        <v>1.8648648648648649</v>
      </c>
      <c r="BG1267" s="44">
        <f t="shared" si="1708"/>
        <v>41.887733887733887</v>
      </c>
      <c r="BH1267" s="44">
        <f t="shared" si="1709"/>
        <v>0.64553014553014554</v>
      </c>
      <c r="BI1267" s="44">
        <f t="shared" si="1710"/>
        <v>0</v>
      </c>
      <c r="BJ1267" s="44">
        <f t="shared" si="1711"/>
        <v>3.6580041580041582</v>
      </c>
      <c r="BK1267" s="44">
        <f t="shared" si="1712"/>
        <v>0.86070686070686075</v>
      </c>
      <c r="BL1267" s="44">
        <f t="shared" si="1713"/>
        <v>0</v>
      </c>
      <c r="BM1267" s="44">
        <f t="shared" si="1714"/>
        <v>13.26923076923077</v>
      </c>
      <c r="BN1267" s="44">
        <f t="shared" si="1715"/>
        <v>1.4345114345114345</v>
      </c>
      <c r="BO1267" s="39">
        <f t="shared" si="1716"/>
        <v>3.1606450525369445E-3</v>
      </c>
      <c r="BP1267" s="39">
        <f t="shared" si="1635"/>
        <v>1.0956902848794743E-3</v>
      </c>
      <c r="BQ1267" s="39">
        <f t="shared" si="1636"/>
        <v>2.4610889475754343E-2</v>
      </c>
      <c r="BR1267" s="39">
        <f t="shared" si="1637"/>
        <v>3.7927740630443337E-4</v>
      </c>
      <c r="BS1267" s="39">
        <f t="shared" si="1638"/>
        <v>0</v>
      </c>
      <c r="BT1267" s="39">
        <f t="shared" si="1639"/>
        <v>2.1492386357251222E-3</v>
      </c>
      <c r="BU1267" s="39">
        <f t="shared" si="1640"/>
        <v>5.0570320840591116E-4</v>
      </c>
      <c r="BV1267" s="39">
        <f t="shared" si="1641"/>
        <v>0</v>
      </c>
      <c r="BW1267" s="39">
        <f t="shared" si="1642"/>
        <v>7.7962577962577967E-3</v>
      </c>
      <c r="BX1267" s="39">
        <f t="shared" si="1643"/>
        <v>8.4283868067651856E-4</v>
      </c>
      <c r="BY1267" s="39">
        <f t="shared" si="1644"/>
        <v>4.6194043075539967E-3</v>
      </c>
      <c r="BZ1267" s="39">
        <f t="shared" si="1645"/>
        <v>1.6013934932853852E-3</v>
      </c>
      <c r="CA1267" s="39">
        <f t="shared" si="1646"/>
        <v>3.5969761541487115E-2</v>
      </c>
      <c r="CB1267" s="39">
        <f t="shared" si="1647"/>
        <v>5.5432851690647952E-4</v>
      </c>
      <c r="CC1267" s="39">
        <f t="shared" si="1648"/>
        <v>0</v>
      </c>
      <c r="CD1267" s="39">
        <f t="shared" si="1649"/>
        <v>3.1411949291367176E-3</v>
      </c>
      <c r="CE1267" s="39">
        <f t="shared" si="1650"/>
        <v>7.3910468920863935E-4</v>
      </c>
      <c r="CF1267" s="39">
        <f t="shared" si="1651"/>
        <v>0</v>
      </c>
      <c r="CG1267" s="39">
        <f t="shared" si="1652"/>
        <v>1.1394530625299857E-2</v>
      </c>
      <c r="CH1267" s="39">
        <f t="shared" si="1653"/>
        <v>1.2318411486810655E-3</v>
      </c>
      <c r="CI1267" s="39">
        <f t="shared" si="1654"/>
        <v>6.4590618124921659E-2</v>
      </c>
      <c r="CJ1267" s="39">
        <f t="shared" si="1655"/>
        <v>2.2391414283306176E-2</v>
      </c>
      <c r="CK1267" s="39">
        <f t="shared" si="1656"/>
        <v>0.50294561313272335</v>
      </c>
      <c r="CL1267" s="39">
        <f t="shared" si="1657"/>
        <v>7.7508741749905997E-3</v>
      </c>
      <c r="CM1267" s="39">
        <f t="shared" si="1658"/>
        <v>0</v>
      </c>
      <c r="CN1267" s="39">
        <f t="shared" si="1659"/>
        <v>4.3921620324946731E-2</v>
      </c>
      <c r="CO1267" s="39">
        <f t="shared" si="1660"/>
        <v>1.0334498899987466E-2</v>
      </c>
      <c r="CP1267" s="39">
        <f t="shared" si="1661"/>
        <v>0</v>
      </c>
      <c r="CQ1267" s="39">
        <f t="shared" si="1662"/>
        <v>0.1593235247081401</v>
      </c>
      <c r="CR1267" s="39">
        <f t="shared" si="1663"/>
        <v>1.7224164833312443E-2</v>
      </c>
      <c r="CS1267" s="39">
        <f t="shared" si="1664"/>
        <v>5.5919104775653634E-3</v>
      </c>
      <c r="CT1267" s="39">
        <f t="shared" si="1665"/>
        <v>1.9385289655559927E-3</v>
      </c>
      <c r="CU1267" s="39">
        <f t="shared" si="1666"/>
        <v>4.3542342918642292E-2</v>
      </c>
      <c r="CV1267" s="39">
        <f t="shared" si="1667"/>
        <v>6.7102925730784361E-4</v>
      </c>
      <c r="CW1267" s="39">
        <f t="shared" si="1668"/>
        <v>0</v>
      </c>
      <c r="CX1267" s="39">
        <f t="shared" si="1669"/>
        <v>3.8024991247444474E-3</v>
      </c>
      <c r="CY1267" s="39">
        <f t="shared" si="1670"/>
        <v>8.9470567641045811E-4</v>
      </c>
      <c r="CZ1267" s="39">
        <f t="shared" si="1671"/>
        <v>0</v>
      </c>
      <c r="DA1267" s="39">
        <f t="shared" si="1672"/>
        <v>1.3793379177994563E-2</v>
      </c>
      <c r="DB1267" s="39">
        <f t="shared" si="1673"/>
        <v>1.4911761273507635E-3</v>
      </c>
    </row>
    <row r="1268" spans="1:106" ht="12.75" customHeight="1" x14ac:dyDescent="0.3">
      <c r="A1268" s="9" t="str">
        <f t="shared" si="1674"/>
        <v>23 Quintana Roo80-84 añosTotal</v>
      </c>
      <c r="B1268" s="22" t="s">
        <v>58</v>
      </c>
      <c r="C1268" s="22" t="s">
        <v>14</v>
      </c>
      <c r="D1268" s="30" t="s">
        <v>91</v>
      </c>
      <c r="E1268" s="23">
        <v>7421</v>
      </c>
      <c r="F1268" s="23">
        <v>6847</v>
      </c>
      <c r="G1268" s="23">
        <v>6795</v>
      </c>
      <c r="H1268" s="23">
        <v>42</v>
      </c>
      <c r="I1268" s="23">
        <v>10</v>
      </c>
      <c r="J1268" s="23">
        <v>565</v>
      </c>
      <c r="K1268" s="23">
        <v>520</v>
      </c>
      <c r="L1268" s="23">
        <v>6</v>
      </c>
      <c r="M1268" s="23">
        <v>39</v>
      </c>
      <c r="N1268" s="23">
        <v>9</v>
      </c>
      <c r="O1268" s="38">
        <f>+'07'!E1267-'05'!J1268</f>
        <v>42</v>
      </c>
      <c r="P1268" s="38">
        <f t="shared" si="1675"/>
        <v>607</v>
      </c>
      <c r="Q1268" s="39">
        <f>'07'!F1267/'05'!$P1268</f>
        <v>4.9423393739703461E-2</v>
      </c>
      <c r="R1268" s="39">
        <f>'07'!G1267/'05'!$P1268</f>
        <v>9.8846787479406912E-3</v>
      </c>
      <c r="S1268" s="39">
        <f>'07'!H1267/'05'!$P1268</f>
        <v>0.69192751235584848</v>
      </c>
      <c r="T1268" s="39">
        <f>'07'!I1267/'05'!$P1268</f>
        <v>3.2948929159802307E-3</v>
      </c>
      <c r="U1268" s="39">
        <f>'07'!J1267/'05'!$P1268</f>
        <v>0</v>
      </c>
      <c r="V1268" s="39">
        <f>'07'!K1267/'05'!$P1268</f>
        <v>4.118616144975288E-2</v>
      </c>
      <c r="W1268" s="39">
        <f>'07'!L1267/'05'!$P1268</f>
        <v>1.1532125205930808E-2</v>
      </c>
      <c r="X1268" s="39">
        <f>'07'!M1267/'05'!$P1268</f>
        <v>0</v>
      </c>
      <c r="Y1268" s="39">
        <f>'07'!N1267/'05'!$P1268</f>
        <v>0.16639209225700163</v>
      </c>
      <c r="Z1268" s="39">
        <f>'07'!O1267/'05'!$P1268</f>
        <v>2.6359143327841845E-2</v>
      </c>
      <c r="AA1268" s="44">
        <f t="shared" si="1676"/>
        <v>0.29654036243822079</v>
      </c>
      <c r="AB1268" s="44">
        <f t="shared" si="1677"/>
        <v>5.9308072487644151E-2</v>
      </c>
      <c r="AC1268" s="44">
        <f t="shared" si="1678"/>
        <v>4.1515650741350907</v>
      </c>
      <c r="AD1268" s="44">
        <f t="shared" si="1679"/>
        <v>1.9769357495881386E-2</v>
      </c>
      <c r="AE1268" s="44">
        <f t="shared" si="1680"/>
        <v>0</v>
      </c>
      <c r="AF1268" s="44">
        <f t="shared" si="1681"/>
        <v>0.24711696869851729</v>
      </c>
      <c r="AG1268" s="44">
        <f t="shared" si="1682"/>
        <v>6.9192751235584854E-2</v>
      </c>
      <c r="AH1268" s="44">
        <f t="shared" si="1683"/>
        <v>0</v>
      </c>
      <c r="AI1268" s="44">
        <f t="shared" si="1684"/>
        <v>0.9983525535420098</v>
      </c>
      <c r="AJ1268" s="44">
        <f t="shared" si="1685"/>
        <v>0.15815485996705109</v>
      </c>
      <c r="AK1268" s="44">
        <f t="shared" si="1686"/>
        <v>1.9275123558484351</v>
      </c>
      <c r="AL1268" s="44">
        <f t="shared" si="1687"/>
        <v>0.38550247116968694</v>
      </c>
      <c r="AM1268" s="44">
        <f t="shared" si="1688"/>
        <v>26.98517298187809</v>
      </c>
      <c r="AN1268" s="44">
        <f t="shared" si="1689"/>
        <v>0.12850082372322899</v>
      </c>
      <c r="AO1268" s="44">
        <f t="shared" si="1690"/>
        <v>0</v>
      </c>
      <c r="AP1268" s="44">
        <f t="shared" si="1691"/>
        <v>1.6062602965403623</v>
      </c>
      <c r="AQ1268" s="44">
        <f t="shared" si="1692"/>
        <v>0.44975288303130151</v>
      </c>
      <c r="AR1268" s="44">
        <f t="shared" si="1693"/>
        <v>0</v>
      </c>
      <c r="AS1268" s="44">
        <f t="shared" si="1694"/>
        <v>6.4892915980230637</v>
      </c>
      <c r="AT1268" s="44">
        <f t="shared" si="1695"/>
        <v>1.0280065897858319</v>
      </c>
      <c r="AU1268" s="44">
        <f t="shared" si="1696"/>
        <v>25.7001647446458</v>
      </c>
      <c r="AV1268" s="44">
        <f t="shared" si="1697"/>
        <v>5.1400329489291599</v>
      </c>
      <c r="AW1268" s="44">
        <f t="shared" si="1698"/>
        <v>359.80230642504119</v>
      </c>
      <c r="AX1268" s="44">
        <f t="shared" si="1699"/>
        <v>1.71334431630972</v>
      </c>
      <c r="AY1268" s="44">
        <f t="shared" si="1700"/>
        <v>0</v>
      </c>
      <c r="AZ1268" s="44">
        <f t="shared" si="1701"/>
        <v>21.416803953871497</v>
      </c>
      <c r="BA1268" s="44">
        <f t="shared" si="1702"/>
        <v>5.9967051070840203</v>
      </c>
      <c r="BB1268" s="44">
        <f t="shared" si="1703"/>
        <v>0</v>
      </c>
      <c r="BC1268" s="44">
        <f t="shared" si="1704"/>
        <v>86.523887973640853</v>
      </c>
      <c r="BD1268" s="44">
        <f t="shared" si="1705"/>
        <v>13.70675453047776</v>
      </c>
      <c r="BE1268" s="44">
        <f t="shared" si="1706"/>
        <v>2.0757825370675453</v>
      </c>
      <c r="BF1268" s="44">
        <f t="shared" si="1707"/>
        <v>0.41515650741350901</v>
      </c>
      <c r="BG1268" s="44">
        <f t="shared" si="1708"/>
        <v>29.060955518945637</v>
      </c>
      <c r="BH1268" s="44">
        <f t="shared" si="1709"/>
        <v>0.13838550247116968</v>
      </c>
      <c r="BI1268" s="44">
        <f t="shared" si="1710"/>
        <v>0</v>
      </c>
      <c r="BJ1268" s="44">
        <f t="shared" si="1711"/>
        <v>1.729818780889621</v>
      </c>
      <c r="BK1268" s="44">
        <f t="shared" si="1712"/>
        <v>0.48434925864909395</v>
      </c>
      <c r="BL1268" s="44">
        <f t="shared" si="1713"/>
        <v>0</v>
      </c>
      <c r="BM1268" s="44">
        <f t="shared" si="1714"/>
        <v>6.9884678747940683</v>
      </c>
      <c r="BN1268" s="44">
        <f t="shared" si="1715"/>
        <v>1.1070840197693574</v>
      </c>
      <c r="BO1268" s="39">
        <f t="shared" si="1716"/>
        <v>4.885343697499519E-4</v>
      </c>
      <c r="BP1268" s="39">
        <f t="shared" si="1635"/>
        <v>9.7706873949990369E-5</v>
      </c>
      <c r="BQ1268" s="39">
        <f t="shared" si="1636"/>
        <v>6.8394811764993253E-3</v>
      </c>
      <c r="BR1268" s="39">
        <f t="shared" si="1637"/>
        <v>3.2568957983330125E-5</v>
      </c>
      <c r="BS1268" s="39">
        <f t="shared" si="1638"/>
        <v>0</v>
      </c>
      <c r="BT1268" s="39">
        <f t="shared" si="1639"/>
        <v>4.0711197479162653E-4</v>
      </c>
      <c r="BU1268" s="39">
        <f t="shared" si="1640"/>
        <v>1.1399135294165545E-4</v>
      </c>
      <c r="BV1268" s="39">
        <f t="shared" si="1641"/>
        <v>0</v>
      </c>
      <c r="BW1268" s="39">
        <f t="shared" si="1642"/>
        <v>1.6447323781581711E-3</v>
      </c>
      <c r="BX1268" s="39">
        <f t="shared" si="1643"/>
        <v>2.60551663866641E-4</v>
      </c>
      <c r="BY1268" s="39">
        <f t="shared" si="1644"/>
        <v>3.1754734033746872E-3</v>
      </c>
      <c r="BZ1268" s="39">
        <f t="shared" si="1645"/>
        <v>6.3509468067493731E-4</v>
      </c>
      <c r="CA1268" s="39">
        <f t="shared" si="1646"/>
        <v>4.4456627647245617E-2</v>
      </c>
      <c r="CB1268" s="39">
        <f t="shared" si="1647"/>
        <v>2.1169822689164579E-4</v>
      </c>
      <c r="CC1268" s="39">
        <f t="shared" si="1648"/>
        <v>0</v>
      </c>
      <c r="CD1268" s="39">
        <f t="shared" si="1649"/>
        <v>2.6462278361455722E-3</v>
      </c>
      <c r="CE1268" s="39">
        <f t="shared" si="1650"/>
        <v>7.4094379412076034E-4</v>
      </c>
      <c r="CF1268" s="39">
        <f t="shared" si="1651"/>
        <v>0</v>
      </c>
      <c r="CG1268" s="39">
        <f t="shared" si="1652"/>
        <v>1.0690760458028111E-2</v>
      </c>
      <c r="CH1268" s="39">
        <f t="shared" si="1653"/>
        <v>1.6935858151331663E-3</v>
      </c>
      <c r="CI1268" s="39">
        <f t="shared" si="1654"/>
        <v>4.2339645378329162E-2</v>
      </c>
      <c r="CJ1268" s="39">
        <f t="shared" si="1655"/>
        <v>8.467929075665832E-3</v>
      </c>
      <c r="CK1268" s="39">
        <f t="shared" si="1656"/>
        <v>0.59275503529660822</v>
      </c>
      <c r="CL1268" s="39">
        <f t="shared" si="1657"/>
        <v>2.822643025221944E-3</v>
      </c>
      <c r="CM1268" s="39">
        <f t="shared" si="1658"/>
        <v>0</v>
      </c>
      <c r="CN1268" s="39">
        <f t="shared" si="1659"/>
        <v>3.5283037815274296E-2</v>
      </c>
      <c r="CO1268" s="39">
        <f t="shared" si="1660"/>
        <v>9.8792505882768049E-3</v>
      </c>
      <c r="CP1268" s="39">
        <f t="shared" si="1661"/>
        <v>0</v>
      </c>
      <c r="CQ1268" s="39">
        <f t="shared" si="1662"/>
        <v>0.14254347277370816</v>
      </c>
      <c r="CR1268" s="39">
        <f t="shared" si="1663"/>
        <v>2.2581144201775552E-2</v>
      </c>
      <c r="CS1268" s="39">
        <f t="shared" si="1664"/>
        <v>3.4197405882496626E-3</v>
      </c>
      <c r="CT1268" s="39">
        <f t="shared" si="1665"/>
        <v>6.8394811764993253E-4</v>
      </c>
      <c r="CU1268" s="39">
        <f t="shared" si="1666"/>
        <v>4.7876368235495285E-2</v>
      </c>
      <c r="CV1268" s="39">
        <f t="shared" si="1667"/>
        <v>2.2798270588331084E-4</v>
      </c>
      <c r="CW1268" s="39">
        <f t="shared" si="1668"/>
        <v>0</v>
      </c>
      <c r="CX1268" s="39">
        <f t="shared" si="1669"/>
        <v>2.8497838235413855E-3</v>
      </c>
      <c r="CY1268" s="39">
        <f t="shared" si="1670"/>
        <v>7.9793947059158806E-4</v>
      </c>
      <c r="CZ1268" s="39">
        <f t="shared" si="1671"/>
        <v>0</v>
      </c>
      <c r="DA1268" s="39">
        <f t="shared" si="1672"/>
        <v>1.1513126647107196E-2</v>
      </c>
      <c r="DB1268" s="39">
        <f t="shared" si="1673"/>
        <v>1.8238616470664867E-3</v>
      </c>
    </row>
    <row r="1269" spans="1:106" ht="12.75" customHeight="1" x14ac:dyDescent="0.3">
      <c r="A1269" s="9" t="str">
        <f t="shared" si="1674"/>
        <v>23 Quintana Roo85 años y másTotal</v>
      </c>
      <c r="B1269" s="22" t="s">
        <v>58</v>
      </c>
      <c r="C1269" s="22" t="s">
        <v>14</v>
      </c>
      <c r="D1269" s="22" t="s">
        <v>92</v>
      </c>
      <c r="E1269" s="23">
        <v>5740</v>
      </c>
      <c r="F1269" s="23">
        <v>5195</v>
      </c>
      <c r="G1269" s="23">
        <v>5159</v>
      </c>
      <c r="H1269" s="23">
        <v>34</v>
      </c>
      <c r="I1269" s="23">
        <v>2</v>
      </c>
      <c r="J1269" s="23">
        <v>530</v>
      </c>
      <c r="K1269" s="23">
        <v>497</v>
      </c>
      <c r="L1269" s="23">
        <v>9</v>
      </c>
      <c r="M1269" s="23">
        <v>24</v>
      </c>
      <c r="N1269" s="23">
        <v>15</v>
      </c>
      <c r="O1269" s="38">
        <f>+'07'!E1268-'05'!J1269</f>
        <v>34</v>
      </c>
      <c r="P1269" s="38">
        <f t="shared" si="1675"/>
        <v>564</v>
      </c>
      <c r="Q1269" s="39">
        <f>'07'!F1268/'05'!$P1269</f>
        <v>5.3191489361702128E-2</v>
      </c>
      <c r="R1269" s="39">
        <f>'07'!G1268/'05'!$P1269</f>
        <v>1.0638297872340425E-2</v>
      </c>
      <c r="S1269" s="39">
        <f>'07'!H1268/'05'!$P1269</f>
        <v>0.6985815602836879</v>
      </c>
      <c r="T1269" s="39">
        <f>'07'!I1268/'05'!$P1269</f>
        <v>1.7730496453900709E-3</v>
      </c>
      <c r="U1269" s="39">
        <f>'07'!J1268/'05'!$P1269</f>
        <v>0</v>
      </c>
      <c r="V1269" s="39">
        <f>'07'!K1268/'05'!$P1269</f>
        <v>3.5460992907801421E-2</v>
      </c>
      <c r="W1269" s="39">
        <f>'07'!L1268/'05'!$P1269</f>
        <v>3.5460992907801418E-3</v>
      </c>
      <c r="X1269" s="39">
        <f>'07'!M1268/'05'!$P1269</f>
        <v>1.7730496453900709E-3</v>
      </c>
      <c r="Y1269" s="39">
        <f>'07'!N1268/'05'!$P1269</f>
        <v>0.18617021276595744</v>
      </c>
      <c r="Z1269" s="39">
        <f>'07'!O1268/'05'!$P1269</f>
        <v>8.8652482269503553E-3</v>
      </c>
      <c r="AA1269" s="44">
        <f t="shared" si="1676"/>
        <v>0.47872340425531917</v>
      </c>
      <c r="AB1269" s="44">
        <f t="shared" si="1677"/>
        <v>9.5744680851063829E-2</v>
      </c>
      <c r="AC1269" s="44">
        <f t="shared" si="1678"/>
        <v>6.287234042553191</v>
      </c>
      <c r="AD1269" s="44">
        <f t="shared" si="1679"/>
        <v>1.5957446808510637E-2</v>
      </c>
      <c r="AE1269" s="44">
        <f t="shared" si="1680"/>
        <v>0</v>
      </c>
      <c r="AF1269" s="44">
        <f t="shared" si="1681"/>
        <v>0.31914893617021278</v>
      </c>
      <c r="AG1269" s="44">
        <f t="shared" si="1682"/>
        <v>3.1914893617021274E-2</v>
      </c>
      <c r="AH1269" s="44">
        <f t="shared" si="1683"/>
        <v>1.5957446808510637E-2</v>
      </c>
      <c r="AI1269" s="44">
        <f t="shared" si="1684"/>
        <v>1.675531914893617</v>
      </c>
      <c r="AJ1269" s="44">
        <f t="shared" si="1685"/>
        <v>7.9787234042553196E-2</v>
      </c>
      <c r="AK1269" s="44">
        <f t="shared" si="1686"/>
        <v>1.2765957446808511</v>
      </c>
      <c r="AL1269" s="44">
        <f t="shared" si="1687"/>
        <v>0.25531914893617019</v>
      </c>
      <c r="AM1269" s="44">
        <f t="shared" si="1688"/>
        <v>16.76595744680851</v>
      </c>
      <c r="AN1269" s="44">
        <f t="shared" si="1689"/>
        <v>4.2553191489361701E-2</v>
      </c>
      <c r="AO1269" s="44">
        <f t="shared" si="1690"/>
        <v>0</v>
      </c>
      <c r="AP1269" s="44">
        <f t="shared" si="1691"/>
        <v>0.85106382978723416</v>
      </c>
      <c r="AQ1269" s="44">
        <f t="shared" si="1692"/>
        <v>8.5106382978723402E-2</v>
      </c>
      <c r="AR1269" s="44">
        <f t="shared" si="1693"/>
        <v>4.2553191489361701E-2</v>
      </c>
      <c r="AS1269" s="44">
        <f t="shared" si="1694"/>
        <v>4.4680851063829783</v>
      </c>
      <c r="AT1269" s="44">
        <f t="shared" si="1695"/>
        <v>0.21276595744680854</v>
      </c>
      <c r="AU1269" s="44">
        <f t="shared" si="1696"/>
        <v>26.436170212765958</v>
      </c>
      <c r="AV1269" s="44">
        <f t="shared" si="1697"/>
        <v>5.287234042553191</v>
      </c>
      <c r="AW1269" s="44">
        <f t="shared" si="1698"/>
        <v>347.19503546099287</v>
      </c>
      <c r="AX1269" s="44">
        <f t="shared" si="1699"/>
        <v>0.88120567375886527</v>
      </c>
      <c r="AY1269" s="44">
        <f t="shared" si="1700"/>
        <v>0</v>
      </c>
      <c r="AZ1269" s="44">
        <f t="shared" si="1701"/>
        <v>17.624113475177307</v>
      </c>
      <c r="BA1269" s="44">
        <f t="shared" si="1702"/>
        <v>1.7624113475177305</v>
      </c>
      <c r="BB1269" s="44">
        <f t="shared" si="1703"/>
        <v>0.88120567375886527</v>
      </c>
      <c r="BC1269" s="44">
        <f t="shared" si="1704"/>
        <v>92.526595744680847</v>
      </c>
      <c r="BD1269" s="44">
        <f t="shared" si="1705"/>
        <v>4.4060283687943267</v>
      </c>
      <c r="BE1269" s="44">
        <f t="shared" si="1706"/>
        <v>1.8085106382978724</v>
      </c>
      <c r="BF1269" s="44">
        <f t="shared" si="1707"/>
        <v>0.36170212765957444</v>
      </c>
      <c r="BG1269" s="44">
        <f t="shared" si="1708"/>
        <v>23.75177304964539</v>
      </c>
      <c r="BH1269" s="44">
        <f t="shared" si="1709"/>
        <v>6.0283687943262408E-2</v>
      </c>
      <c r="BI1269" s="44">
        <f t="shared" si="1710"/>
        <v>0</v>
      </c>
      <c r="BJ1269" s="44">
        <f t="shared" si="1711"/>
        <v>1.2056737588652484</v>
      </c>
      <c r="BK1269" s="44">
        <f t="shared" si="1712"/>
        <v>0.12056737588652482</v>
      </c>
      <c r="BL1269" s="44">
        <f t="shared" si="1713"/>
        <v>6.0283687943262408E-2</v>
      </c>
      <c r="BM1269" s="44">
        <f t="shared" si="1714"/>
        <v>6.3297872340425529</v>
      </c>
      <c r="BN1269" s="44">
        <f t="shared" si="1715"/>
        <v>0.3014184397163121</v>
      </c>
      <c r="BO1269" s="39">
        <f t="shared" si="1716"/>
        <v>8.4880036215482125E-4</v>
      </c>
      <c r="BP1269" s="39">
        <f t="shared" si="1635"/>
        <v>1.6976007243096425E-4</v>
      </c>
      <c r="BQ1269" s="39">
        <f t="shared" si="1636"/>
        <v>1.1147578089633318E-2</v>
      </c>
      <c r="BR1269" s="39">
        <f t="shared" si="1637"/>
        <v>2.8293345405160703E-5</v>
      </c>
      <c r="BS1269" s="39">
        <f t="shared" si="1638"/>
        <v>0</v>
      </c>
      <c r="BT1269" s="39">
        <f t="shared" si="1639"/>
        <v>5.658669081032142E-4</v>
      </c>
      <c r="BU1269" s="39">
        <f t="shared" si="1640"/>
        <v>5.6586690810321405E-5</v>
      </c>
      <c r="BV1269" s="39">
        <f t="shared" si="1641"/>
        <v>2.8293345405160703E-5</v>
      </c>
      <c r="BW1269" s="39">
        <f t="shared" si="1642"/>
        <v>2.970801267541874E-3</v>
      </c>
      <c r="BX1269" s="39">
        <f t="shared" si="1643"/>
        <v>1.4146672702580355E-4</v>
      </c>
      <c r="BY1269" s="39">
        <f t="shared" si="1644"/>
        <v>2.2634676324128568E-3</v>
      </c>
      <c r="BZ1269" s="39">
        <f t="shared" si="1645"/>
        <v>4.5269352648257124E-4</v>
      </c>
      <c r="CA1269" s="39">
        <f t="shared" si="1646"/>
        <v>2.9726874905688847E-2</v>
      </c>
      <c r="CB1269" s="39">
        <f t="shared" si="1647"/>
        <v>7.5448921080428549E-5</v>
      </c>
      <c r="CC1269" s="39">
        <f t="shared" si="1648"/>
        <v>0</v>
      </c>
      <c r="CD1269" s="39">
        <f t="shared" si="1649"/>
        <v>1.5089784216085712E-3</v>
      </c>
      <c r="CE1269" s="39">
        <f t="shared" si="1650"/>
        <v>1.508978421608571E-4</v>
      </c>
      <c r="CF1269" s="39">
        <f t="shared" si="1651"/>
        <v>7.5448921080428549E-5</v>
      </c>
      <c r="CG1269" s="39">
        <f t="shared" si="1652"/>
        <v>7.9221367134449973E-3</v>
      </c>
      <c r="CH1269" s="39">
        <f t="shared" si="1653"/>
        <v>3.772446054021428E-4</v>
      </c>
      <c r="CI1269" s="39">
        <f t="shared" si="1654"/>
        <v>4.6872642221216239E-2</v>
      </c>
      <c r="CJ1269" s="39">
        <f t="shared" si="1655"/>
        <v>9.3745284442432464E-3</v>
      </c>
      <c r="CK1269" s="39">
        <f t="shared" si="1656"/>
        <v>0.61559403450530648</v>
      </c>
      <c r="CL1269" s="39">
        <f t="shared" si="1657"/>
        <v>1.5624214073738747E-3</v>
      </c>
      <c r="CM1269" s="39">
        <f t="shared" si="1658"/>
        <v>0</v>
      </c>
      <c r="CN1269" s="39">
        <f t="shared" si="1659"/>
        <v>3.1248428147477494E-2</v>
      </c>
      <c r="CO1269" s="39">
        <f t="shared" si="1660"/>
        <v>3.1248428147477494E-3</v>
      </c>
      <c r="CP1269" s="39">
        <f t="shared" si="1661"/>
        <v>1.5624214073738747E-3</v>
      </c>
      <c r="CQ1269" s="39">
        <f t="shared" si="1662"/>
        <v>0.16405424777425681</v>
      </c>
      <c r="CR1269" s="39">
        <f t="shared" si="1663"/>
        <v>7.8121070368693734E-3</v>
      </c>
      <c r="CS1269" s="39">
        <f t="shared" si="1664"/>
        <v>3.2065791459182135E-3</v>
      </c>
      <c r="CT1269" s="39">
        <f t="shared" si="1665"/>
        <v>6.4131582918364259E-4</v>
      </c>
      <c r="CU1269" s="39">
        <f t="shared" si="1666"/>
        <v>4.2113072783059202E-2</v>
      </c>
      <c r="CV1269" s="39">
        <f t="shared" si="1667"/>
        <v>1.0688597153060711E-4</v>
      </c>
      <c r="CW1269" s="39">
        <f t="shared" si="1668"/>
        <v>0</v>
      </c>
      <c r="CX1269" s="39">
        <f t="shared" si="1669"/>
        <v>2.1377194306121425E-3</v>
      </c>
      <c r="CY1269" s="39">
        <f t="shared" si="1670"/>
        <v>2.1377194306121421E-4</v>
      </c>
      <c r="CZ1269" s="39">
        <f t="shared" si="1671"/>
        <v>1.0688597153060711E-4</v>
      </c>
      <c r="DA1269" s="39">
        <f t="shared" si="1672"/>
        <v>1.1223027010713746E-2</v>
      </c>
      <c r="DB1269" s="39">
        <f t="shared" si="1673"/>
        <v>5.3442985765303562E-4</v>
      </c>
    </row>
    <row r="1270" spans="1:106" ht="12.75" customHeight="1" x14ac:dyDescent="0.3">
      <c r="A1270" s="9" t="str">
        <f t="shared" si="1674"/>
        <v>23 Quintana RooTotalHombres</v>
      </c>
      <c r="B1270" s="16" t="s">
        <v>58</v>
      </c>
      <c r="C1270" s="16" t="s">
        <v>15</v>
      </c>
      <c r="D1270" s="16" t="s">
        <v>14</v>
      </c>
      <c r="E1270" s="17">
        <v>851120</v>
      </c>
      <c r="F1270" s="17">
        <v>743370</v>
      </c>
      <c r="G1270" s="17">
        <v>732412</v>
      </c>
      <c r="H1270" s="17">
        <v>9864</v>
      </c>
      <c r="I1270" s="17">
        <v>1094</v>
      </c>
      <c r="J1270" s="17">
        <v>103463</v>
      </c>
      <c r="K1270" s="17">
        <v>94921</v>
      </c>
      <c r="L1270" s="17">
        <v>2435</v>
      </c>
      <c r="M1270" s="17">
        <v>6107</v>
      </c>
      <c r="N1270" s="17">
        <v>4287</v>
      </c>
      <c r="O1270" s="38">
        <f>+'07'!E1269-'05'!J1270</f>
        <v>9864</v>
      </c>
      <c r="P1270" s="38">
        <f t="shared" si="1675"/>
        <v>113327</v>
      </c>
      <c r="Q1270" s="39">
        <f>'07'!F1269/'05'!$P1270</f>
        <v>0.50060444554254502</v>
      </c>
      <c r="R1270" s="39">
        <f>'07'!G1269/'05'!$P1270</f>
        <v>0.13071024557254671</v>
      </c>
      <c r="S1270" s="39">
        <f>'07'!H1269/'05'!$P1270</f>
        <v>0.23031581176595162</v>
      </c>
      <c r="T1270" s="39">
        <f>'07'!I1269/'05'!$P1270</f>
        <v>1.3641938814227855E-2</v>
      </c>
      <c r="U1270" s="39">
        <f>'07'!J1269/'05'!$P1270</f>
        <v>3.9443380659507442E-2</v>
      </c>
      <c r="V1270" s="39">
        <f>'07'!K1269/'05'!$P1270</f>
        <v>2.8536888826140284E-2</v>
      </c>
      <c r="W1270" s="39">
        <f>'07'!L1269/'05'!$P1270</f>
        <v>1.2971313102791038E-3</v>
      </c>
      <c r="X1270" s="39">
        <f>'07'!M1269/'05'!$P1270</f>
        <v>2.7354469808606951E-3</v>
      </c>
      <c r="Y1270" s="39">
        <f>'07'!N1269/'05'!$P1270</f>
        <v>4.1199361140769629E-2</v>
      </c>
      <c r="Z1270" s="39">
        <f>'07'!O1269/'05'!$P1270</f>
        <v>1.1515349387171636E-2</v>
      </c>
      <c r="AA1270" s="44">
        <f t="shared" si="1676"/>
        <v>1218.9718248960971</v>
      </c>
      <c r="AB1270" s="44">
        <f t="shared" si="1677"/>
        <v>318.27944796915125</v>
      </c>
      <c r="AC1270" s="44">
        <f t="shared" si="1678"/>
        <v>560.81900165009222</v>
      </c>
      <c r="AD1270" s="44">
        <f t="shared" si="1679"/>
        <v>33.218121012644829</v>
      </c>
      <c r="AE1270" s="44">
        <f t="shared" si="1680"/>
        <v>96.044631905900616</v>
      </c>
      <c r="AF1270" s="44">
        <f t="shared" si="1681"/>
        <v>69.487324291651589</v>
      </c>
      <c r="AG1270" s="44">
        <f t="shared" si="1682"/>
        <v>3.1585147405296179</v>
      </c>
      <c r="AH1270" s="44">
        <f t="shared" si="1683"/>
        <v>6.6608133983957929</v>
      </c>
      <c r="AI1270" s="44">
        <f t="shared" si="1684"/>
        <v>100.32044437777405</v>
      </c>
      <c r="AJ1270" s="44">
        <f t="shared" si="1685"/>
        <v>28.039875757762935</v>
      </c>
      <c r="AK1270" s="44">
        <f t="shared" si="1686"/>
        <v>3057.1913489283224</v>
      </c>
      <c r="AL1270" s="44">
        <f t="shared" si="1687"/>
        <v>798.24746971154275</v>
      </c>
      <c r="AM1270" s="44">
        <f t="shared" si="1688"/>
        <v>1406.5386624546666</v>
      </c>
      <c r="AN1270" s="44">
        <f t="shared" si="1689"/>
        <v>83.311320338489509</v>
      </c>
      <c r="AO1270" s="44">
        <f t="shared" si="1690"/>
        <v>240.88072568761194</v>
      </c>
      <c r="AP1270" s="44">
        <f t="shared" si="1691"/>
        <v>174.27478006123872</v>
      </c>
      <c r="AQ1270" s="44">
        <f t="shared" si="1692"/>
        <v>7.9215809118744867</v>
      </c>
      <c r="AR1270" s="44">
        <f t="shared" si="1693"/>
        <v>16.705374712116264</v>
      </c>
      <c r="AS1270" s="44">
        <f t="shared" si="1694"/>
        <v>251.60449848668011</v>
      </c>
      <c r="AT1270" s="44">
        <f t="shared" si="1695"/>
        <v>70.324238707457184</v>
      </c>
      <c r="AU1270" s="44">
        <f t="shared" si="1696"/>
        <v>47517.874575343914</v>
      </c>
      <c r="AV1270" s="44">
        <f t="shared" si="1697"/>
        <v>12407.147219991706</v>
      </c>
      <c r="AW1270" s="44">
        <f t="shared" si="1698"/>
        <v>21861.807168635893</v>
      </c>
      <c r="AX1270" s="44">
        <f t="shared" si="1699"/>
        <v>1294.9064741853222</v>
      </c>
      <c r="AY1270" s="44">
        <f t="shared" si="1700"/>
        <v>3744.0051355811061</v>
      </c>
      <c r="AZ1270" s="44">
        <f t="shared" si="1701"/>
        <v>2708.7500242660622</v>
      </c>
      <c r="BA1270" s="44">
        <f t="shared" si="1702"/>
        <v>123.12500110300282</v>
      </c>
      <c r="BB1270" s="44">
        <f t="shared" si="1703"/>
        <v>259.65136287027804</v>
      </c>
      <c r="BC1270" s="44">
        <f t="shared" si="1704"/>
        <v>3910.6845588429937</v>
      </c>
      <c r="BD1270" s="44">
        <f t="shared" si="1705"/>
        <v>1093.0484791797189</v>
      </c>
      <c r="BE1270" s="44">
        <f t="shared" si="1706"/>
        <v>4937.9622508316643</v>
      </c>
      <c r="BF1270" s="44">
        <f t="shared" si="1707"/>
        <v>1289.3258623276008</v>
      </c>
      <c r="BG1270" s="44">
        <f t="shared" si="1708"/>
        <v>2271.8351672593467</v>
      </c>
      <c r="BH1270" s="44">
        <f t="shared" si="1709"/>
        <v>134.56408446354357</v>
      </c>
      <c r="BI1270" s="44">
        <f t="shared" si="1710"/>
        <v>389.06950682538138</v>
      </c>
      <c r="BJ1270" s="44">
        <f t="shared" si="1711"/>
        <v>281.48787138104774</v>
      </c>
      <c r="BK1270" s="44">
        <f t="shared" si="1712"/>
        <v>12.79490324459308</v>
      </c>
      <c r="BL1270" s="44">
        <f t="shared" si="1713"/>
        <v>26.982449019209895</v>
      </c>
      <c r="BM1270" s="44">
        <f t="shared" si="1714"/>
        <v>406.39049829255163</v>
      </c>
      <c r="BN1270" s="44">
        <f t="shared" si="1715"/>
        <v>113.58740635506102</v>
      </c>
      <c r="BO1270" s="39">
        <f t="shared" si="1716"/>
        <v>1.0756234832794455E-2</v>
      </c>
      <c r="BP1270" s="39">
        <f t="shared" si="1635"/>
        <v>2.8085050161845921E-3</v>
      </c>
      <c r="BQ1270" s="39">
        <f t="shared" si="1636"/>
        <v>4.9486794995904967E-3</v>
      </c>
      <c r="BR1270" s="39">
        <f t="shared" si="1637"/>
        <v>2.9311744785130489E-4</v>
      </c>
      <c r="BS1270" s="39">
        <f t="shared" si="1638"/>
        <v>8.4749999475765368E-4</v>
      </c>
      <c r="BT1270" s="39">
        <f t="shared" si="1639"/>
        <v>6.1315771432802059E-4</v>
      </c>
      <c r="BU1270" s="39">
        <f t="shared" si="1640"/>
        <v>2.7870805196728211E-5</v>
      </c>
      <c r="BV1270" s="39">
        <f t="shared" si="1641"/>
        <v>5.877516742167174E-5</v>
      </c>
      <c r="BW1270" s="39">
        <f t="shared" si="1642"/>
        <v>8.8522986029608173E-4</v>
      </c>
      <c r="BX1270" s="39">
        <f t="shared" si="1643"/>
        <v>2.4742449511381165E-4</v>
      </c>
      <c r="BY1270" s="39">
        <f t="shared" si="1644"/>
        <v>2.6976725307546502E-2</v>
      </c>
      <c r="BZ1270" s="39">
        <f t="shared" si="1645"/>
        <v>7.0437536483939642E-3</v>
      </c>
      <c r="CA1270" s="39">
        <f t="shared" si="1646"/>
        <v>1.2411328831211155E-2</v>
      </c>
      <c r="CB1270" s="39">
        <f t="shared" si="1647"/>
        <v>7.3514096674657853E-4</v>
      </c>
      <c r="CC1270" s="39">
        <f t="shared" si="1648"/>
        <v>2.1255369478377787E-3</v>
      </c>
      <c r="CD1270" s="39">
        <f t="shared" si="1649"/>
        <v>1.537804583737668E-3</v>
      </c>
      <c r="CE1270" s="39">
        <f t="shared" si="1650"/>
        <v>6.990020835171219E-5</v>
      </c>
      <c r="CF1270" s="39">
        <f t="shared" si="1651"/>
        <v>1.4740860264646785E-4</v>
      </c>
      <c r="CG1270" s="39">
        <f t="shared" si="1652"/>
        <v>2.2201637605043819E-3</v>
      </c>
      <c r="CH1270" s="39">
        <f t="shared" si="1653"/>
        <v>6.2054266597948572E-4</v>
      </c>
      <c r="CI1270" s="39">
        <f t="shared" si="1654"/>
        <v>0.41929879530336034</v>
      </c>
      <c r="CJ1270" s="39">
        <f t="shared" si="1655"/>
        <v>0.10948094646458219</v>
      </c>
      <c r="CK1270" s="39">
        <f t="shared" si="1656"/>
        <v>0.19290907876001212</v>
      </c>
      <c r="CL1270" s="39">
        <f t="shared" si="1657"/>
        <v>1.1426283888087765E-2</v>
      </c>
      <c r="CM1270" s="39">
        <f t="shared" si="1658"/>
        <v>3.3037185627265403E-2</v>
      </c>
      <c r="CN1270" s="39">
        <f t="shared" si="1659"/>
        <v>2.3902071212209466E-2</v>
      </c>
      <c r="CO1270" s="39">
        <f t="shared" si="1660"/>
        <v>1.0864577823731575E-3</v>
      </c>
      <c r="CP1270" s="39">
        <f t="shared" si="1661"/>
        <v>2.2911694730318286E-3</v>
      </c>
      <c r="CQ1270" s="39">
        <f t="shared" si="1662"/>
        <v>3.4507968611566471E-2</v>
      </c>
      <c r="CR1270" s="39">
        <f t="shared" si="1663"/>
        <v>9.6450843945372153E-3</v>
      </c>
      <c r="CS1270" s="39">
        <f t="shared" si="1664"/>
        <v>4.3572690098843736E-2</v>
      </c>
      <c r="CT1270" s="39">
        <f t="shared" si="1665"/>
        <v>1.1377040443385961E-2</v>
      </c>
      <c r="CU1270" s="39">
        <f t="shared" si="1666"/>
        <v>2.0046724675137847E-2</v>
      </c>
      <c r="CV1270" s="39">
        <f t="shared" si="1667"/>
        <v>1.1873965115422058E-3</v>
      </c>
      <c r="CW1270" s="39">
        <f t="shared" si="1668"/>
        <v>3.43315808964661E-3</v>
      </c>
      <c r="CX1270" s="39">
        <f t="shared" si="1669"/>
        <v>2.4838553158651315E-3</v>
      </c>
      <c r="CY1270" s="39">
        <f t="shared" si="1670"/>
        <v>1.1290251435750598E-4</v>
      </c>
      <c r="CZ1270" s="39">
        <f t="shared" si="1671"/>
        <v>2.3809373776072687E-4</v>
      </c>
      <c r="DA1270" s="39">
        <f t="shared" si="1672"/>
        <v>3.5859989084026898E-3</v>
      </c>
      <c r="DB1270" s="39">
        <f t="shared" si="1673"/>
        <v>1.0022978315411245E-3</v>
      </c>
    </row>
    <row r="1271" spans="1:106" ht="12.75" customHeight="1" x14ac:dyDescent="0.3">
      <c r="A1271" s="9" t="str">
        <f t="shared" si="1674"/>
        <v>23 Quintana Roo05-09 añosHombres</v>
      </c>
      <c r="B1271" s="18" t="s">
        <v>58</v>
      </c>
      <c r="C1271" s="18" t="s">
        <v>15</v>
      </c>
      <c r="D1271" s="29" t="s">
        <v>76</v>
      </c>
      <c r="E1271" s="19">
        <v>78621</v>
      </c>
      <c r="F1271" s="19">
        <v>70081</v>
      </c>
      <c r="G1271" s="19">
        <v>69178</v>
      </c>
      <c r="H1271" s="19">
        <v>807</v>
      </c>
      <c r="I1271" s="19">
        <v>96</v>
      </c>
      <c r="J1271" s="19">
        <v>8410</v>
      </c>
      <c r="K1271" s="19">
        <v>7931</v>
      </c>
      <c r="L1271" s="19">
        <v>102</v>
      </c>
      <c r="M1271" s="19">
        <v>377</v>
      </c>
      <c r="N1271" s="19">
        <v>130</v>
      </c>
      <c r="O1271" s="38">
        <f>+'07'!E1270-'05'!J1271</f>
        <v>807</v>
      </c>
      <c r="P1271" s="38">
        <f t="shared" si="1675"/>
        <v>9217</v>
      </c>
      <c r="Q1271" s="39">
        <f>'07'!F1270/'05'!$P1271</f>
        <v>0</v>
      </c>
      <c r="R1271" s="39">
        <f>'07'!G1270/'05'!$P1271</f>
        <v>0</v>
      </c>
      <c r="S1271" s="39">
        <f>'07'!H1270/'05'!$P1271</f>
        <v>0.81588369317565368</v>
      </c>
      <c r="T1271" s="39">
        <f>'07'!I1270/'05'!$P1271</f>
        <v>0</v>
      </c>
      <c r="U1271" s="39">
        <f>'07'!J1270/'05'!$P1271</f>
        <v>9.4933275469241615E-2</v>
      </c>
      <c r="V1271" s="39">
        <f>'07'!K1270/'05'!$P1271</f>
        <v>2.8425735054790062E-2</v>
      </c>
      <c r="W1271" s="39">
        <f>'07'!L1270/'05'!$P1271</f>
        <v>1.735922751437561E-3</v>
      </c>
      <c r="X1271" s="39">
        <f>'07'!M1270/'05'!$P1271</f>
        <v>2.1699034392969513E-4</v>
      </c>
      <c r="Y1271" s="39">
        <f>'07'!N1270/'05'!$P1271</f>
        <v>4.8931322556146253E-2</v>
      </c>
      <c r="Z1271" s="39">
        <f>'07'!O1270/'05'!$P1271</f>
        <v>9.8730606488011286E-3</v>
      </c>
      <c r="AA1271" s="44">
        <f t="shared" si="1676"/>
        <v>0</v>
      </c>
      <c r="AB1271" s="44">
        <f t="shared" si="1677"/>
        <v>0</v>
      </c>
      <c r="AC1271" s="44">
        <f t="shared" si="1678"/>
        <v>83.22013670391668</v>
      </c>
      <c r="AD1271" s="44">
        <f t="shared" si="1679"/>
        <v>0</v>
      </c>
      <c r="AE1271" s="44">
        <f t="shared" si="1680"/>
        <v>9.6831940978626445</v>
      </c>
      <c r="AF1271" s="44">
        <f t="shared" si="1681"/>
        <v>2.8994249755885861</v>
      </c>
      <c r="AG1271" s="44">
        <f t="shared" si="1682"/>
        <v>0.17706412064663121</v>
      </c>
      <c r="AH1271" s="44">
        <f t="shared" si="1683"/>
        <v>2.2133015080828902E-2</v>
      </c>
      <c r="AI1271" s="44">
        <f t="shared" si="1684"/>
        <v>4.9909949007269176</v>
      </c>
      <c r="AJ1271" s="44">
        <f t="shared" si="1685"/>
        <v>1.0070521861777151</v>
      </c>
      <c r="AK1271" s="44">
        <f t="shared" si="1686"/>
        <v>0</v>
      </c>
      <c r="AL1271" s="44">
        <f t="shared" si="1687"/>
        <v>0</v>
      </c>
      <c r="AM1271" s="44">
        <f t="shared" si="1688"/>
        <v>307.58815232722145</v>
      </c>
      <c r="AN1271" s="44">
        <f t="shared" si="1689"/>
        <v>0</v>
      </c>
      <c r="AO1271" s="44">
        <f t="shared" si="1690"/>
        <v>35.789844851904085</v>
      </c>
      <c r="AP1271" s="44">
        <f t="shared" si="1691"/>
        <v>10.716502115655853</v>
      </c>
      <c r="AQ1271" s="44">
        <f t="shared" si="1692"/>
        <v>0.65444287729196049</v>
      </c>
      <c r="AR1271" s="44">
        <f t="shared" si="1693"/>
        <v>8.1805359661495061E-2</v>
      </c>
      <c r="AS1271" s="44">
        <f t="shared" si="1694"/>
        <v>18.447108603667136</v>
      </c>
      <c r="AT1271" s="44">
        <f t="shared" si="1695"/>
        <v>3.7221438645980256</v>
      </c>
      <c r="AU1271" s="44">
        <f t="shared" si="1696"/>
        <v>0</v>
      </c>
      <c r="AV1271" s="44">
        <f t="shared" si="1697"/>
        <v>0</v>
      </c>
      <c r="AW1271" s="44">
        <f t="shared" si="1698"/>
        <v>6470.7735705761097</v>
      </c>
      <c r="AX1271" s="44">
        <f t="shared" si="1699"/>
        <v>0</v>
      </c>
      <c r="AY1271" s="44">
        <f t="shared" si="1700"/>
        <v>752.91580774655529</v>
      </c>
      <c r="AZ1271" s="44">
        <f t="shared" si="1701"/>
        <v>225.44450471953999</v>
      </c>
      <c r="BA1271" s="44">
        <f t="shared" si="1702"/>
        <v>13.767603341651297</v>
      </c>
      <c r="BB1271" s="44">
        <f t="shared" si="1703"/>
        <v>1.7209504177064121</v>
      </c>
      <c r="BC1271" s="44">
        <f t="shared" si="1704"/>
        <v>388.07431919279594</v>
      </c>
      <c r="BD1271" s="44">
        <f t="shared" si="1705"/>
        <v>78.303244005641744</v>
      </c>
      <c r="BE1271" s="44">
        <f t="shared" si="1706"/>
        <v>0</v>
      </c>
      <c r="BF1271" s="44">
        <f t="shared" si="1707"/>
        <v>0</v>
      </c>
      <c r="BG1271" s="44">
        <f t="shared" si="1708"/>
        <v>658.41814039275255</v>
      </c>
      <c r="BH1271" s="44">
        <f t="shared" si="1709"/>
        <v>0</v>
      </c>
      <c r="BI1271" s="44">
        <f t="shared" si="1710"/>
        <v>76.61115330367798</v>
      </c>
      <c r="BJ1271" s="44">
        <f t="shared" si="1711"/>
        <v>22.939568189215581</v>
      </c>
      <c r="BK1271" s="44">
        <f t="shared" si="1712"/>
        <v>1.4008896604101118</v>
      </c>
      <c r="BL1271" s="44">
        <f t="shared" si="1713"/>
        <v>0.17511120755126397</v>
      </c>
      <c r="BM1271" s="44">
        <f t="shared" si="1714"/>
        <v>39.487577302810024</v>
      </c>
      <c r="BN1271" s="44">
        <f t="shared" si="1715"/>
        <v>7.9675599435825104</v>
      </c>
      <c r="BO1271" s="39">
        <f t="shared" si="1716"/>
        <v>0</v>
      </c>
      <c r="BP1271" s="39">
        <f t="shared" si="1635"/>
        <v>0</v>
      </c>
      <c r="BQ1271" s="39">
        <f t="shared" si="1636"/>
        <v>9.0289830426295622E-3</v>
      </c>
      <c r="BR1271" s="39">
        <f t="shared" si="1637"/>
        <v>0</v>
      </c>
      <c r="BS1271" s="39">
        <f t="shared" si="1638"/>
        <v>1.0505798088166047E-3</v>
      </c>
      <c r="BT1271" s="39">
        <f t="shared" si="1639"/>
        <v>3.1457361132565759E-4</v>
      </c>
      <c r="BU1271" s="39">
        <f t="shared" si="1640"/>
        <v>1.9210602218360768E-5</v>
      </c>
      <c r="BV1271" s="39">
        <f t="shared" si="1641"/>
        <v>2.401325277295096E-6</v>
      </c>
      <c r="BW1271" s="39">
        <f t="shared" si="1642"/>
        <v>5.4149885003004425E-4</v>
      </c>
      <c r="BX1271" s="39">
        <f t="shared" si="1643"/>
        <v>1.0926030011692688E-4</v>
      </c>
      <c r="BY1271" s="39">
        <f t="shared" si="1644"/>
        <v>0</v>
      </c>
      <c r="BZ1271" s="39">
        <f t="shared" si="1645"/>
        <v>0</v>
      </c>
      <c r="CA1271" s="39">
        <f t="shared" si="1646"/>
        <v>3.3371829481091617E-2</v>
      </c>
      <c r="CB1271" s="39">
        <f t="shared" si="1647"/>
        <v>0</v>
      </c>
      <c r="CC1271" s="39">
        <f t="shared" si="1648"/>
        <v>3.883025371802548E-3</v>
      </c>
      <c r="CD1271" s="39">
        <f t="shared" si="1649"/>
        <v>1.1626887398997346E-3</v>
      </c>
      <c r="CE1271" s="39">
        <f t="shared" si="1650"/>
        <v>7.1003892512960887E-5</v>
      </c>
      <c r="CF1271" s="39">
        <f t="shared" si="1651"/>
        <v>8.8754865641201109E-6</v>
      </c>
      <c r="CG1271" s="39">
        <f t="shared" si="1652"/>
        <v>2.001422220209085E-3</v>
      </c>
      <c r="CH1271" s="39">
        <f t="shared" si="1653"/>
        <v>4.038346386674651E-4</v>
      </c>
      <c r="CI1271" s="39">
        <f t="shared" si="1654"/>
        <v>0</v>
      </c>
      <c r="CJ1271" s="39">
        <f t="shared" si="1655"/>
        <v>0</v>
      </c>
      <c r="CK1271" s="39">
        <f t="shared" si="1656"/>
        <v>0.70204769128524569</v>
      </c>
      <c r="CL1271" s="39">
        <f t="shared" si="1657"/>
        <v>0</v>
      </c>
      <c r="CM1271" s="39">
        <f t="shared" si="1658"/>
        <v>8.1687730036514625E-2</v>
      </c>
      <c r="CN1271" s="39">
        <f t="shared" si="1659"/>
        <v>2.4459640308076378E-2</v>
      </c>
      <c r="CO1271" s="39">
        <f t="shared" si="1660"/>
        <v>1.4937184920962674E-3</v>
      </c>
      <c r="CP1271" s="39">
        <f t="shared" si="1661"/>
        <v>1.8671481151203342E-4</v>
      </c>
      <c r="CQ1271" s="39">
        <f t="shared" si="1662"/>
        <v>4.2104189995963541E-2</v>
      </c>
      <c r="CR1271" s="39">
        <f t="shared" si="1663"/>
        <v>8.4955239237975207E-3</v>
      </c>
      <c r="CS1271" s="39">
        <f t="shared" si="1664"/>
        <v>0</v>
      </c>
      <c r="CT1271" s="39">
        <f t="shared" si="1665"/>
        <v>0</v>
      </c>
      <c r="CU1271" s="39">
        <f t="shared" si="1666"/>
        <v>7.143518936668683E-2</v>
      </c>
      <c r="CV1271" s="39">
        <f t="shared" si="1667"/>
        <v>0</v>
      </c>
      <c r="CW1271" s="39">
        <f t="shared" si="1668"/>
        <v>8.3119402521078418E-3</v>
      </c>
      <c r="CX1271" s="39">
        <f t="shared" si="1669"/>
        <v>2.4888323954882913E-3</v>
      </c>
      <c r="CY1271" s="39">
        <f t="shared" si="1670"/>
        <v>1.5198976460997199E-4</v>
      </c>
      <c r="CZ1271" s="39">
        <f t="shared" si="1671"/>
        <v>1.8998720576246498E-5</v>
      </c>
      <c r="DA1271" s="39">
        <f t="shared" si="1672"/>
        <v>4.2842114899435853E-3</v>
      </c>
      <c r="DB1271" s="39">
        <f t="shared" si="1673"/>
        <v>8.6444178621921557E-4</v>
      </c>
    </row>
    <row r="1272" spans="1:106" ht="12.75" customHeight="1" x14ac:dyDescent="0.3">
      <c r="A1272" s="9" t="str">
        <f t="shared" si="1674"/>
        <v>23 Quintana Roo10-14 añosHombres</v>
      </c>
      <c r="B1272" s="18" t="s">
        <v>58</v>
      </c>
      <c r="C1272" s="18" t="s">
        <v>15</v>
      </c>
      <c r="D1272" s="29" t="s">
        <v>77</v>
      </c>
      <c r="E1272" s="19">
        <v>78464</v>
      </c>
      <c r="F1272" s="19">
        <v>71517</v>
      </c>
      <c r="G1272" s="19">
        <v>70685</v>
      </c>
      <c r="H1272" s="19">
        <v>738</v>
      </c>
      <c r="I1272" s="19">
        <v>94</v>
      </c>
      <c r="J1272" s="19">
        <v>6830</v>
      </c>
      <c r="K1272" s="19">
        <v>6471</v>
      </c>
      <c r="L1272" s="19">
        <v>82</v>
      </c>
      <c r="M1272" s="19">
        <v>277</v>
      </c>
      <c r="N1272" s="19">
        <v>117</v>
      </c>
      <c r="O1272" s="38">
        <f>+'07'!E1271-'05'!J1272</f>
        <v>738</v>
      </c>
      <c r="P1272" s="38">
        <f t="shared" si="1675"/>
        <v>7568</v>
      </c>
      <c r="Q1272" s="39">
        <f>'07'!F1271/'05'!$P1272</f>
        <v>1.7045454545454544E-2</v>
      </c>
      <c r="R1272" s="39">
        <f>'07'!G1271/'05'!$P1272</f>
        <v>8.7209302325581394E-3</v>
      </c>
      <c r="S1272" s="39">
        <f>'07'!H1271/'05'!$P1272</f>
        <v>0.76942389006342493</v>
      </c>
      <c r="T1272" s="39">
        <f>'07'!I1271/'05'!$P1272</f>
        <v>7.9281183932346721E-4</v>
      </c>
      <c r="U1272" s="39">
        <f>'07'!J1271/'05'!$P1272</f>
        <v>0.12830338266384778</v>
      </c>
      <c r="V1272" s="39">
        <f>'07'!K1271/'05'!$P1272</f>
        <v>3.5280126849894289E-2</v>
      </c>
      <c r="W1272" s="39">
        <f>'07'!L1271/'05'!$P1272</f>
        <v>1.4534883720930232E-3</v>
      </c>
      <c r="X1272" s="39">
        <f>'07'!M1271/'05'!$P1272</f>
        <v>6.6067653276955603E-4</v>
      </c>
      <c r="Y1272" s="39">
        <f>'07'!N1271/'05'!$P1272</f>
        <v>3.1316067653276956E-2</v>
      </c>
      <c r="Z1272" s="39">
        <f>'07'!O1271/'05'!$P1272</f>
        <v>7.0031712473572942E-3</v>
      </c>
      <c r="AA1272" s="44">
        <f t="shared" si="1676"/>
        <v>1.3977272727272727</v>
      </c>
      <c r="AB1272" s="44">
        <f t="shared" si="1677"/>
        <v>0.71511627906976738</v>
      </c>
      <c r="AC1272" s="44">
        <f t="shared" si="1678"/>
        <v>63.092758985200845</v>
      </c>
      <c r="AD1272" s="44">
        <f t="shared" si="1679"/>
        <v>6.5010570824524314E-2</v>
      </c>
      <c r="AE1272" s="44">
        <f t="shared" si="1680"/>
        <v>10.520877378435518</v>
      </c>
      <c r="AF1272" s="44">
        <f t="shared" si="1681"/>
        <v>2.8929704016913318</v>
      </c>
      <c r="AG1272" s="44">
        <f t="shared" si="1682"/>
        <v>0.11918604651162791</v>
      </c>
      <c r="AH1272" s="44">
        <f t="shared" si="1683"/>
        <v>5.4175475687103597E-2</v>
      </c>
      <c r="AI1272" s="44">
        <f t="shared" si="1684"/>
        <v>2.5679175475687104</v>
      </c>
      <c r="AJ1272" s="44">
        <f t="shared" si="1685"/>
        <v>0.57426004228329808</v>
      </c>
      <c r="AK1272" s="44">
        <f t="shared" si="1686"/>
        <v>4.7215909090909092</v>
      </c>
      <c r="AL1272" s="44">
        <f t="shared" si="1687"/>
        <v>2.4156976744186047</v>
      </c>
      <c r="AM1272" s="44">
        <f t="shared" si="1688"/>
        <v>213.1304175475687</v>
      </c>
      <c r="AN1272" s="44">
        <f t="shared" si="1689"/>
        <v>0.21960887949260041</v>
      </c>
      <c r="AO1272" s="44">
        <f t="shared" si="1690"/>
        <v>35.540036997885835</v>
      </c>
      <c r="AP1272" s="44">
        <f t="shared" si="1691"/>
        <v>9.7725951374207174</v>
      </c>
      <c r="AQ1272" s="44">
        <f t="shared" si="1692"/>
        <v>0.40261627906976744</v>
      </c>
      <c r="AR1272" s="44">
        <f t="shared" si="1693"/>
        <v>0.18300739957716702</v>
      </c>
      <c r="AS1272" s="44">
        <f t="shared" si="1694"/>
        <v>8.6745507399577164</v>
      </c>
      <c r="AT1272" s="44">
        <f t="shared" si="1695"/>
        <v>1.9398784355179706</v>
      </c>
      <c r="AU1272" s="44">
        <f t="shared" si="1696"/>
        <v>110.30113636363636</v>
      </c>
      <c r="AV1272" s="44">
        <f t="shared" si="1697"/>
        <v>56.433139534883722</v>
      </c>
      <c r="AW1272" s="44">
        <f t="shared" si="1698"/>
        <v>4978.941992600423</v>
      </c>
      <c r="AX1272" s="44">
        <f t="shared" si="1699"/>
        <v>5.1302854122621566</v>
      </c>
      <c r="AY1272" s="44">
        <f t="shared" si="1700"/>
        <v>830.25118921775891</v>
      </c>
      <c r="AZ1272" s="44">
        <f t="shared" si="1701"/>
        <v>228.29770084566593</v>
      </c>
      <c r="BA1272" s="44">
        <f t="shared" si="1702"/>
        <v>9.4055232558139537</v>
      </c>
      <c r="BB1272" s="44">
        <f t="shared" si="1703"/>
        <v>4.275237843551797</v>
      </c>
      <c r="BC1272" s="44">
        <f t="shared" si="1704"/>
        <v>202.64627378435517</v>
      </c>
      <c r="BD1272" s="44">
        <f t="shared" si="1705"/>
        <v>45.317521141649053</v>
      </c>
      <c r="BE1272" s="44">
        <f t="shared" si="1706"/>
        <v>12.579545454545453</v>
      </c>
      <c r="BF1272" s="44">
        <f t="shared" si="1707"/>
        <v>6.4360465116279073</v>
      </c>
      <c r="BG1272" s="44">
        <f t="shared" si="1708"/>
        <v>567.83483086680758</v>
      </c>
      <c r="BH1272" s="44">
        <f t="shared" si="1709"/>
        <v>0.58509513742071884</v>
      </c>
      <c r="BI1272" s="44">
        <f t="shared" si="1710"/>
        <v>94.687896405919659</v>
      </c>
      <c r="BJ1272" s="44">
        <f t="shared" si="1711"/>
        <v>26.036733615221983</v>
      </c>
      <c r="BK1272" s="44">
        <f t="shared" si="1712"/>
        <v>1.0726744186046511</v>
      </c>
      <c r="BL1272" s="44">
        <f t="shared" si="1713"/>
        <v>0.48757928118393234</v>
      </c>
      <c r="BM1272" s="44">
        <f t="shared" si="1714"/>
        <v>23.111257928118395</v>
      </c>
      <c r="BN1272" s="44">
        <f t="shared" si="1715"/>
        <v>5.168340380549683</v>
      </c>
      <c r="BO1272" s="39">
        <f t="shared" si="1716"/>
        <v>1.8468912166058043E-4</v>
      </c>
      <c r="BP1272" s="39">
        <f t="shared" si="1635"/>
        <v>9.4492108756576027E-5</v>
      </c>
      <c r="BQ1272" s="39">
        <f t="shared" si="1636"/>
        <v>8.336781049841549E-3</v>
      </c>
      <c r="BR1272" s="39">
        <f t="shared" si="1637"/>
        <v>8.5901917051432767E-6</v>
      </c>
      <c r="BS1272" s="39">
        <f t="shared" si="1638"/>
        <v>1.3901793576156869E-3</v>
      </c>
      <c r="BT1272" s="39">
        <f t="shared" si="1639"/>
        <v>3.8226353087887578E-4</v>
      </c>
      <c r="BU1272" s="39">
        <f t="shared" si="1640"/>
        <v>1.5748684792762672E-5</v>
      </c>
      <c r="BV1272" s="39">
        <f t="shared" si="1641"/>
        <v>7.1584930876193973E-6</v>
      </c>
      <c r="BW1272" s="39">
        <f t="shared" si="1642"/>
        <v>3.3931257235315942E-4</v>
      </c>
      <c r="BX1272" s="39">
        <f t="shared" si="1643"/>
        <v>7.5880026728765602E-5</v>
      </c>
      <c r="BY1272" s="39">
        <f t="shared" si="1644"/>
        <v>6.238888621948876E-4</v>
      </c>
      <c r="BZ1272" s="39">
        <f t="shared" si="1645"/>
        <v>3.1919895275087269E-4</v>
      </c>
      <c r="CA1272" s="39">
        <f t="shared" si="1646"/>
        <v>2.8162053058611084E-2</v>
      </c>
      <c r="CB1272" s="39">
        <f t="shared" si="1647"/>
        <v>2.90180866137157E-5</v>
      </c>
      <c r="CC1272" s="39">
        <f t="shared" si="1648"/>
        <v>4.6960936836529911E-3</v>
      </c>
      <c r="CD1272" s="39">
        <f t="shared" si="1649"/>
        <v>1.2913048543103484E-3</v>
      </c>
      <c r="CE1272" s="39">
        <f t="shared" si="1650"/>
        <v>5.3199825458478782E-5</v>
      </c>
      <c r="CF1272" s="39">
        <f t="shared" si="1651"/>
        <v>2.4181738844763085E-5</v>
      </c>
      <c r="CG1272" s="39">
        <f t="shared" si="1652"/>
        <v>1.1462144212417702E-3</v>
      </c>
      <c r="CH1272" s="39">
        <f t="shared" si="1653"/>
        <v>2.5632643175448869E-4</v>
      </c>
      <c r="CI1272" s="39">
        <f t="shared" si="1654"/>
        <v>1.4574674466653854E-2</v>
      </c>
      <c r="CJ1272" s="39">
        <f t="shared" si="1655"/>
        <v>7.4568101922415069E-3</v>
      </c>
      <c r="CK1272" s="39">
        <f t="shared" si="1656"/>
        <v>0.65789402650639839</v>
      </c>
      <c r="CL1272" s="39">
        <f t="shared" si="1657"/>
        <v>6.7789183565831882E-4</v>
      </c>
      <c r="CM1272" s="39">
        <f t="shared" si="1658"/>
        <v>0.10970549540403791</v>
      </c>
      <c r="CN1272" s="39">
        <f t="shared" si="1659"/>
        <v>3.0166186686795181E-2</v>
      </c>
      <c r="CO1272" s="39">
        <f t="shared" si="1660"/>
        <v>1.2428016987069178E-3</v>
      </c>
      <c r="CP1272" s="39">
        <f t="shared" si="1661"/>
        <v>5.64909863048599E-4</v>
      </c>
      <c r="CQ1272" s="39">
        <f t="shared" si="1662"/>
        <v>2.677672750850359E-2</v>
      </c>
      <c r="CR1272" s="39">
        <f t="shared" si="1663"/>
        <v>5.9880445483151499E-3</v>
      </c>
      <c r="CS1272" s="39">
        <f t="shared" si="1664"/>
        <v>1.6622020949452238E-3</v>
      </c>
      <c r="CT1272" s="39">
        <f t="shared" si="1665"/>
        <v>8.5042897880918439E-4</v>
      </c>
      <c r="CU1272" s="39">
        <f t="shared" si="1666"/>
        <v>7.5031029448573941E-2</v>
      </c>
      <c r="CV1272" s="39">
        <f t="shared" si="1667"/>
        <v>7.731172534628948E-5</v>
      </c>
      <c r="CW1272" s="39">
        <f t="shared" si="1668"/>
        <v>1.2511614218541181E-2</v>
      </c>
      <c r="CX1272" s="39">
        <f t="shared" si="1669"/>
        <v>3.4403717779098817E-3</v>
      </c>
      <c r="CY1272" s="39">
        <f t="shared" si="1670"/>
        <v>1.4173816313486405E-4</v>
      </c>
      <c r="CZ1272" s="39">
        <f t="shared" si="1671"/>
        <v>6.4426437788574567E-5</v>
      </c>
      <c r="DA1272" s="39">
        <f t="shared" si="1672"/>
        <v>3.0538131511784346E-3</v>
      </c>
      <c r="DB1272" s="39">
        <f t="shared" si="1673"/>
        <v>6.8292024055889046E-4</v>
      </c>
    </row>
    <row r="1273" spans="1:106" ht="12.75" customHeight="1" x14ac:dyDescent="0.3">
      <c r="A1273" s="9" t="str">
        <f t="shared" si="1674"/>
        <v>23 Quintana Roo15-19 añosHombres</v>
      </c>
      <c r="B1273" s="18" t="s">
        <v>58</v>
      </c>
      <c r="C1273" s="18" t="s">
        <v>15</v>
      </c>
      <c r="D1273" s="29" t="s">
        <v>78</v>
      </c>
      <c r="E1273" s="19">
        <v>74516</v>
      </c>
      <c r="F1273" s="19">
        <v>66069</v>
      </c>
      <c r="G1273" s="19">
        <v>65218</v>
      </c>
      <c r="H1273" s="19">
        <v>759</v>
      </c>
      <c r="I1273" s="19">
        <v>92</v>
      </c>
      <c r="J1273" s="19">
        <v>8269</v>
      </c>
      <c r="K1273" s="19">
        <v>7829</v>
      </c>
      <c r="L1273" s="19">
        <v>64</v>
      </c>
      <c r="M1273" s="19">
        <v>376</v>
      </c>
      <c r="N1273" s="19">
        <v>178</v>
      </c>
      <c r="O1273" s="38">
        <f>+'07'!E1272-'05'!J1273</f>
        <v>759</v>
      </c>
      <c r="P1273" s="38">
        <f t="shared" si="1675"/>
        <v>9028</v>
      </c>
      <c r="Q1273" s="39">
        <f>'07'!F1272/'05'!$P1273</f>
        <v>0.37527691626052284</v>
      </c>
      <c r="R1273" s="39">
        <f>'07'!G1272/'05'!$P1273</f>
        <v>2.5033229951262739E-2</v>
      </c>
      <c r="S1273" s="39">
        <f>'07'!H1272/'05'!$P1273</f>
        <v>0.42058041648205585</v>
      </c>
      <c r="T1273" s="39">
        <f>'07'!I1272/'05'!$P1273</f>
        <v>4.0983606557377051E-3</v>
      </c>
      <c r="U1273" s="39">
        <f>'07'!J1272/'05'!$P1273</f>
        <v>0.12317235268054941</v>
      </c>
      <c r="V1273" s="39">
        <f>'07'!K1272/'05'!$P1273</f>
        <v>2.5919361984935756E-2</v>
      </c>
      <c r="W1273" s="39">
        <f>'07'!L1272/'05'!$P1273</f>
        <v>1.2184315463003987E-3</v>
      </c>
      <c r="X1273" s="39">
        <f>'07'!M1272/'05'!$P1273</f>
        <v>1.1076650420912716E-4</v>
      </c>
      <c r="Y1273" s="39">
        <f>'07'!N1272/'05'!$P1273</f>
        <v>1.8830305715551617E-2</v>
      </c>
      <c r="Z1273" s="39">
        <f>'07'!O1272/'05'!$P1273</f>
        <v>5.7598582188746125E-3</v>
      </c>
      <c r="AA1273" s="44">
        <f t="shared" si="1676"/>
        <v>24.017722640673462</v>
      </c>
      <c r="AB1273" s="44">
        <f t="shared" si="1677"/>
        <v>1.6021267168808153</v>
      </c>
      <c r="AC1273" s="44">
        <f t="shared" si="1678"/>
        <v>26.917146654851575</v>
      </c>
      <c r="AD1273" s="44">
        <f t="shared" si="1679"/>
        <v>0.26229508196721313</v>
      </c>
      <c r="AE1273" s="44">
        <f t="shared" si="1680"/>
        <v>7.8830305715551621</v>
      </c>
      <c r="AF1273" s="44">
        <f t="shared" si="1681"/>
        <v>1.6588391670358884</v>
      </c>
      <c r="AG1273" s="44">
        <f t="shared" si="1682"/>
        <v>7.7979618963225514E-2</v>
      </c>
      <c r="AH1273" s="44">
        <f t="shared" si="1683"/>
        <v>7.0890562693841381E-3</v>
      </c>
      <c r="AI1273" s="44">
        <f t="shared" si="1684"/>
        <v>1.2051395657953035</v>
      </c>
      <c r="AJ1273" s="44">
        <f t="shared" si="1685"/>
        <v>0.3686309260079752</v>
      </c>
      <c r="AK1273" s="44">
        <f t="shared" si="1686"/>
        <v>141.10412051395659</v>
      </c>
      <c r="AL1273" s="44">
        <f t="shared" si="1687"/>
        <v>9.4124944616747896</v>
      </c>
      <c r="AM1273" s="44">
        <f t="shared" si="1688"/>
        <v>158.13823659725301</v>
      </c>
      <c r="AN1273" s="44">
        <f t="shared" si="1689"/>
        <v>1.5409836065573772</v>
      </c>
      <c r="AO1273" s="44">
        <f t="shared" si="1690"/>
        <v>46.312804607886576</v>
      </c>
      <c r="AP1273" s="44">
        <f t="shared" si="1691"/>
        <v>9.7456801063358451</v>
      </c>
      <c r="AQ1273" s="44">
        <f t="shared" si="1692"/>
        <v>0.45813026140894991</v>
      </c>
      <c r="AR1273" s="44">
        <f t="shared" si="1693"/>
        <v>4.1648205582631811E-2</v>
      </c>
      <c r="AS1273" s="44">
        <f t="shared" si="1694"/>
        <v>7.0801949490474074</v>
      </c>
      <c r="AT1273" s="44">
        <f t="shared" si="1695"/>
        <v>2.1657066902968545</v>
      </c>
      <c r="AU1273" s="44">
        <f t="shared" si="1696"/>
        <v>2938.0429774036334</v>
      </c>
      <c r="AV1273" s="44">
        <f t="shared" si="1697"/>
        <v>195.985157288436</v>
      </c>
      <c r="AW1273" s="44">
        <f t="shared" si="1698"/>
        <v>3292.7240806380155</v>
      </c>
      <c r="AX1273" s="44">
        <f t="shared" si="1699"/>
        <v>32.08606557377049</v>
      </c>
      <c r="AY1273" s="44">
        <f t="shared" si="1700"/>
        <v>964.31634913602136</v>
      </c>
      <c r="AZ1273" s="44">
        <f t="shared" si="1701"/>
        <v>202.92268498006203</v>
      </c>
      <c r="BA1273" s="44">
        <f t="shared" si="1702"/>
        <v>9.5391005759858203</v>
      </c>
      <c r="BB1273" s="44">
        <f t="shared" si="1703"/>
        <v>0.86719096145325647</v>
      </c>
      <c r="BC1273" s="44">
        <f t="shared" si="1704"/>
        <v>147.42246344705362</v>
      </c>
      <c r="BD1273" s="44">
        <f t="shared" si="1705"/>
        <v>45.09392999556934</v>
      </c>
      <c r="BE1273" s="44">
        <f t="shared" si="1706"/>
        <v>284.83517944173684</v>
      </c>
      <c r="BF1273" s="44">
        <f t="shared" si="1707"/>
        <v>19.000221533008418</v>
      </c>
      <c r="BG1273" s="44">
        <f t="shared" si="1708"/>
        <v>319.22053610988041</v>
      </c>
      <c r="BH1273" s="44">
        <f t="shared" si="1709"/>
        <v>3.110655737704918</v>
      </c>
      <c r="BI1273" s="44">
        <f t="shared" si="1710"/>
        <v>93.487815684536997</v>
      </c>
      <c r="BJ1273" s="44">
        <f t="shared" si="1711"/>
        <v>19.672795746566241</v>
      </c>
      <c r="BK1273" s="44">
        <f t="shared" si="1712"/>
        <v>0.92478954364200261</v>
      </c>
      <c r="BL1273" s="44">
        <f t="shared" si="1713"/>
        <v>8.4071776694727512E-2</v>
      </c>
      <c r="BM1273" s="44">
        <f t="shared" si="1714"/>
        <v>14.292202038103676</v>
      </c>
      <c r="BN1273" s="44">
        <f t="shared" si="1715"/>
        <v>4.3717323881258308</v>
      </c>
      <c r="BO1273" s="39">
        <f t="shared" si="1716"/>
        <v>2.6603591759718059E-3</v>
      </c>
      <c r="BP1273" s="39">
        <f t="shared" si="1635"/>
        <v>1.7746197572893392E-4</v>
      </c>
      <c r="BQ1273" s="39">
        <f t="shared" si="1636"/>
        <v>2.9815182382423098E-3</v>
      </c>
      <c r="BR1273" s="39">
        <f t="shared" si="1637"/>
        <v>2.9053509300754667E-5</v>
      </c>
      <c r="BS1273" s="39">
        <f t="shared" si="1638"/>
        <v>8.7317573898484295E-4</v>
      </c>
      <c r="BT1273" s="39">
        <f t="shared" si="1639"/>
        <v>1.8374381557774571E-4</v>
      </c>
      <c r="BU1273" s="39">
        <f t="shared" si="1640"/>
        <v>8.6375297921162514E-6</v>
      </c>
      <c r="BV1273" s="39">
        <f t="shared" si="1641"/>
        <v>7.8522998110147744E-7</v>
      </c>
      <c r="BW1273" s="39">
        <f t="shared" si="1642"/>
        <v>1.3348909678725116E-4</v>
      </c>
      <c r="BX1273" s="39">
        <f t="shared" si="1643"/>
        <v>4.0831959017276829E-5</v>
      </c>
      <c r="BY1273" s="39">
        <f t="shared" si="1644"/>
        <v>1.5629610158834358E-2</v>
      </c>
      <c r="BZ1273" s="39">
        <f t="shared" si="1645"/>
        <v>1.0425891074074866E-3</v>
      </c>
      <c r="CA1273" s="39">
        <f t="shared" si="1646"/>
        <v>1.7516419649673574E-2</v>
      </c>
      <c r="CB1273" s="39">
        <f t="shared" si="1647"/>
        <v>1.7068936714193368E-4</v>
      </c>
      <c r="CC1273" s="39">
        <f t="shared" si="1648"/>
        <v>5.1299074665359526E-3</v>
      </c>
      <c r="CD1273" s="39">
        <f t="shared" si="1649"/>
        <v>1.0794949165192562E-3</v>
      </c>
      <c r="CE1273" s="39">
        <f t="shared" si="1650"/>
        <v>5.0745487528682975E-5</v>
      </c>
      <c r="CF1273" s="39">
        <f t="shared" si="1651"/>
        <v>4.6132261389711799E-6</v>
      </c>
      <c r="CG1273" s="39">
        <f t="shared" si="1652"/>
        <v>7.842484436251005E-4</v>
      </c>
      <c r="CH1273" s="39">
        <f t="shared" si="1653"/>
        <v>2.3988775922650137E-4</v>
      </c>
      <c r="CI1273" s="39">
        <f t="shared" si="1654"/>
        <v>0.32543674982317605</v>
      </c>
      <c r="CJ1273" s="39">
        <f t="shared" si="1655"/>
        <v>2.1708590749715994E-2</v>
      </c>
      <c r="CK1273" s="39">
        <f t="shared" si="1656"/>
        <v>0.36472353573748512</v>
      </c>
      <c r="CL1273" s="39">
        <f t="shared" si="1657"/>
        <v>3.5540613174313792E-3</v>
      </c>
      <c r="CM1273" s="39">
        <f t="shared" si="1658"/>
        <v>0.10681395094550525</v>
      </c>
      <c r="CN1273" s="39">
        <f t="shared" si="1659"/>
        <v>2.2477036439971426E-2</v>
      </c>
      <c r="CO1273" s="39">
        <f t="shared" si="1660"/>
        <v>1.0566128241012206E-3</v>
      </c>
      <c r="CP1273" s="39">
        <f t="shared" si="1661"/>
        <v>9.6055711281929163E-5</v>
      </c>
      <c r="CQ1273" s="39">
        <f t="shared" si="1662"/>
        <v>1.6329470917927958E-2</v>
      </c>
      <c r="CR1273" s="39">
        <f t="shared" si="1663"/>
        <v>4.9948969866603172E-3</v>
      </c>
      <c r="CS1273" s="39">
        <f t="shared" si="1664"/>
        <v>3.1550197102540631E-2</v>
      </c>
      <c r="CT1273" s="39">
        <f t="shared" si="1665"/>
        <v>2.1045881184103255E-3</v>
      </c>
      <c r="CU1273" s="39">
        <f t="shared" si="1666"/>
        <v>3.5358942856654897E-2</v>
      </c>
      <c r="CV1273" s="39">
        <f t="shared" si="1667"/>
        <v>3.4455646186363733E-4</v>
      </c>
      <c r="CW1273" s="39">
        <f t="shared" si="1668"/>
        <v>1.0355318529523372E-2</v>
      </c>
      <c r="CX1273" s="39">
        <f t="shared" si="1669"/>
        <v>2.1790868128673284E-3</v>
      </c>
      <c r="CY1273" s="39">
        <f t="shared" si="1670"/>
        <v>1.0243570487837867E-4</v>
      </c>
      <c r="CZ1273" s="39">
        <f t="shared" si="1671"/>
        <v>9.3123368071253329E-6</v>
      </c>
      <c r="DA1273" s="39">
        <f t="shared" si="1672"/>
        <v>1.5830972572113066E-3</v>
      </c>
      <c r="DB1273" s="39">
        <f t="shared" si="1673"/>
        <v>4.8424151397051735E-4</v>
      </c>
    </row>
    <row r="1274" spans="1:106" ht="12.75" customHeight="1" x14ac:dyDescent="0.3">
      <c r="A1274" s="9" t="str">
        <f t="shared" si="1674"/>
        <v>23 Quintana Roo20-24 añosHombres</v>
      </c>
      <c r="B1274" s="18" t="s">
        <v>58</v>
      </c>
      <c r="C1274" s="18" t="s">
        <v>15</v>
      </c>
      <c r="D1274" s="29" t="s">
        <v>79</v>
      </c>
      <c r="E1274" s="19">
        <v>83186</v>
      </c>
      <c r="F1274" s="19">
        <v>66881</v>
      </c>
      <c r="G1274" s="19">
        <v>65596</v>
      </c>
      <c r="H1274" s="19">
        <v>1178</v>
      </c>
      <c r="I1274" s="19">
        <v>107</v>
      </c>
      <c r="J1274" s="19">
        <v>15828</v>
      </c>
      <c r="K1274" s="19">
        <v>15045</v>
      </c>
      <c r="L1274" s="19">
        <v>102</v>
      </c>
      <c r="M1274" s="19">
        <v>681</v>
      </c>
      <c r="N1274" s="19">
        <v>477</v>
      </c>
      <c r="O1274" s="38">
        <f>+'07'!E1273-'05'!J1274</f>
        <v>1178</v>
      </c>
      <c r="P1274" s="38">
        <f t="shared" si="1675"/>
        <v>17006</v>
      </c>
      <c r="Q1274" s="39">
        <f>'07'!F1273/'05'!$P1274</f>
        <v>0.69969422556744676</v>
      </c>
      <c r="R1274" s="39">
        <f>'07'!G1273/'05'!$P1274</f>
        <v>8.0265788545219333E-2</v>
      </c>
      <c r="S1274" s="39">
        <f>'07'!H1273/'05'!$P1274</f>
        <v>0.110960837351523</v>
      </c>
      <c r="T1274" s="39">
        <f>'07'!I1273/'05'!$P1274</f>
        <v>1.5406327178642832E-2</v>
      </c>
      <c r="U1274" s="39">
        <f>'07'!J1273/'05'!$P1274</f>
        <v>5.6274256144890039E-2</v>
      </c>
      <c r="V1274" s="39">
        <f>'07'!K1273/'05'!$P1274</f>
        <v>1.3818652240385747E-2</v>
      </c>
      <c r="W1274" s="39">
        <f>'07'!L1273/'05'!$P1274</f>
        <v>5.2922497941902853E-4</v>
      </c>
      <c r="X1274" s="39">
        <f>'07'!M1273/'05'!$P1274</f>
        <v>1.1172527343290602E-3</v>
      </c>
      <c r="Y1274" s="39">
        <f>'07'!N1273/'05'!$P1274</f>
        <v>1.517111607667882E-2</v>
      </c>
      <c r="Z1274" s="39">
        <f>'07'!O1273/'05'!$P1274</f>
        <v>6.7623191814653654E-3</v>
      </c>
      <c r="AA1274" s="44">
        <f t="shared" si="1676"/>
        <v>71.368811007879572</v>
      </c>
      <c r="AB1274" s="44">
        <f t="shared" si="1677"/>
        <v>8.1871104316123713</v>
      </c>
      <c r="AC1274" s="44">
        <f t="shared" si="1678"/>
        <v>11.318005409855346</v>
      </c>
      <c r="AD1274" s="44">
        <f t="shared" si="1679"/>
        <v>1.5714453722215689</v>
      </c>
      <c r="AE1274" s="44">
        <f t="shared" si="1680"/>
        <v>5.739974126778784</v>
      </c>
      <c r="AF1274" s="44">
        <f t="shared" si="1681"/>
        <v>1.4095025285193461</v>
      </c>
      <c r="AG1274" s="44">
        <f t="shared" si="1682"/>
        <v>5.3980947900740914E-2</v>
      </c>
      <c r="AH1274" s="44">
        <f t="shared" si="1683"/>
        <v>0.11395977890156414</v>
      </c>
      <c r="AI1274" s="44">
        <f t="shared" si="1684"/>
        <v>1.5474538398212396</v>
      </c>
      <c r="AJ1274" s="44">
        <f t="shared" si="1685"/>
        <v>0.68975655650946732</v>
      </c>
      <c r="AK1274" s="44">
        <f t="shared" si="1686"/>
        <v>476.49176761143127</v>
      </c>
      <c r="AL1274" s="44">
        <f t="shared" si="1687"/>
        <v>54.661001999294363</v>
      </c>
      <c r="AM1274" s="44">
        <f t="shared" si="1688"/>
        <v>75.564330236387164</v>
      </c>
      <c r="AN1274" s="44">
        <f t="shared" si="1689"/>
        <v>10.491708808655769</v>
      </c>
      <c r="AO1274" s="44">
        <f t="shared" si="1690"/>
        <v>38.322768434670117</v>
      </c>
      <c r="AP1274" s="44">
        <f t="shared" si="1691"/>
        <v>9.4105021757026943</v>
      </c>
      <c r="AQ1274" s="44">
        <f t="shared" si="1692"/>
        <v>0.36040221098435843</v>
      </c>
      <c r="AR1274" s="44">
        <f t="shared" si="1693"/>
        <v>0.76084911207809003</v>
      </c>
      <c r="AS1274" s="44">
        <f t="shared" si="1694"/>
        <v>10.331530048218276</v>
      </c>
      <c r="AT1274" s="44">
        <f t="shared" si="1695"/>
        <v>4.6051393625779138</v>
      </c>
      <c r="AU1274" s="44">
        <f t="shared" si="1696"/>
        <v>10526.899623662237</v>
      </c>
      <c r="AV1274" s="44">
        <f t="shared" si="1697"/>
        <v>1207.598788662825</v>
      </c>
      <c r="AW1274" s="44">
        <f t="shared" si="1698"/>
        <v>1669.4057979536635</v>
      </c>
      <c r="AX1274" s="44">
        <f t="shared" si="1699"/>
        <v>231.7881924026814</v>
      </c>
      <c r="AY1274" s="44">
        <f t="shared" si="1700"/>
        <v>846.64618369987068</v>
      </c>
      <c r="AZ1274" s="44">
        <f t="shared" si="1701"/>
        <v>207.90162295660355</v>
      </c>
      <c r="BA1274" s="44">
        <f t="shared" si="1702"/>
        <v>7.9621898153592845</v>
      </c>
      <c r="BB1274" s="44">
        <f t="shared" si="1703"/>
        <v>16.809067387980711</v>
      </c>
      <c r="BC1274" s="44">
        <f t="shared" si="1704"/>
        <v>228.24944137363283</v>
      </c>
      <c r="BD1274" s="44">
        <f t="shared" si="1705"/>
        <v>101.73909208514642</v>
      </c>
      <c r="BE1274" s="44">
        <f t="shared" si="1706"/>
        <v>824.23979771845234</v>
      </c>
      <c r="BF1274" s="44">
        <f t="shared" si="1707"/>
        <v>94.553098906268374</v>
      </c>
      <c r="BG1274" s="44">
        <f t="shared" si="1708"/>
        <v>130.7118664000941</v>
      </c>
      <c r="BH1274" s="44">
        <f t="shared" si="1709"/>
        <v>18.148653416441256</v>
      </c>
      <c r="BI1274" s="44">
        <f t="shared" si="1710"/>
        <v>66.291073738680467</v>
      </c>
      <c r="BJ1274" s="44">
        <f t="shared" si="1711"/>
        <v>16.27837233917441</v>
      </c>
      <c r="BK1274" s="44">
        <f t="shared" si="1712"/>
        <v>0.62342702575561559</v>
      </c>
      <c r="BL1274" s="44">
        <f t="shared" si="1713"/>
        <v>1.316123721039633</v>
      </c>
      <c r="BM1274" s="44">
        <f t="shared" si="1714"/>
        <v>17.871574738327649</v>
      </c>
      <c r="BN1274" s="44">
        <f t="shared" si="1715"/>
        <v>7.9660119957662001</v>
      </c>
      <c r="BO1274" s="39">
        <f t="shared" si="1716"/>
        <v>4.1966841707561783E-3</v>
      </c>
      <c r="BP1274" s="39">
        <f t="shared" si="1635"/>
        <v>4.8142481663015238E-4</v>
      </c>
      <c r="BQ1274" s="39">
        <f t="shared" si="1636"/>
        <v>6.6553013112168329E-4</v>
      </c>
      <c r="BR1274" s="39">
        <f t="shared" si="1637"/>
        <v>9.2405349419120828E-5</v>
      </c>
      <c r="BS1274" s="39">
        <f t="shared" si="1638"/>
        <v>3.3752640990113983E-4</v>
      </c>
      <c r="BT1274" s="39">
        <f t="shared" si="1639"/>
        <v>8.2882660738524411E-5</v>
      </c>
      <c r="BU1274" s="39">
        <f t="shared" si="1640"/>
        <v>3.1742295601988072E-6</v>
      </c>
      <c r="BV1274" s="39">
        <f t="shared" si="1641"/>
        <v>6.7011512937530366E-6</v>
      </c>
      <c r="BW1274" s="39">
        <f t="shared" si="1642"/>
        <v>9.099458072569914E-5</v>
      </c>
      <c r="BX1274" s="39">
        <f t="shared" si="1643"/>
        <v>4.0559599935873653E-5</v>
      </c>
      <c r="BY1274" s="39">
        <f t="shared" si="1644"/>
        <v>2.8019038434166251E-2</v>
      </c>
      <c r="BZ1274" s="39">
        <f t="shared" si="1645"/>
        <v>3.2142186286777822E-3</v>
      </c>
      <c r="CA1274" s="39">
        <f t="shared" si="1646"/>
        <v>4.4433923460182973E-3</v>
      </c>
      <c r="CB1274" s="39">
        <f t="shared" si="1647"/>
        <v>6.1694159759236554E-4</v>
      </c>
      <c r="CC1274" s="39">
        <f t="shared" si="1648"/>
        <v>2.2534851484576099E-3</v>
      </c>
      <c r="CD1274" s="39">
        <f t="shared" si="1649"/>
        <v>5.533636466954425E-4</v>
      </c>
      <c r="CE1274" s="39">
        <f t="shared" si="1650"/>
        <v>2.1192650298974388E-5</v>
      </c>
      <c r="CF1274" s="39">
        <f t="shared" si="1651"/>
        <v>4.4740039520057042E-5</v>
      </c>
      <c r="CG1274" s="39">
        <f t="shared" si="1652"/>
        <v>6.0752264190393256E-4</v>
      </c>
      <c r="CH1274" s="39">
        <f t="shared" si="1653"/>
        <v>2.7079497604245051E-4</v>
      </c>
      <c r="CI1274" s="39">
        <f t="shared" si="1654"/>
        <v>0.61901091518653639</v>
      </c>
      <c r="CJ1274" s="39">
        <f t="shared" si="1655"/>
        <v>7.1010160452947488E-2</v>
      </c>
      <c r="CK1274" s="39">
        <f t="shared" si="1656"/>
        <v>9.8165694340448278E-2</v>
      </c>
      <c r="CL1274" s="39">
        <f t="shared" si="1657"/>
        <v>1.3629789039320323E-2</v>
      </c>
      <c r="CM1274" s="39">
        <f t="shared" si="1658"/>
        <v>4.978514546041813E-2</v>
      </c>
      <c r="CN1274" s="39">
        <f t="shared" si="1659"/>
        <v>1.222519245893235E-2</v>
      </c>
      <c r="CO1274" s="39">
        <f t="shared" si="1660"/>
        <v>4.6819886012932401E-4</v>
      </c>
      <c r="CP1274" s="39">
        <f t="shared" si="1661"/>
        <v>9.8841981582857303E-4</v>
      </c>
      <c r="CQ1274" s="39">
        <f t="shared" si="1662"/>
        <v>1.3421700657040623E-2</v>
      </c>
      <c r="CR1274" s="39">
        <f t="shared" si="1663"/>
        <v>5.9825409905413631E-3</v>
      </c>
      <c r="CS1274" s="39">
        <f t="shared" si="1664"/>
        <v>4.8467587775988023E-2</v>
      </c>
      <c r="CT1274" s="39">
        <f t="shared" si="1665"/>
        <v>5.5599846469639169E-3</v>
      </c>
      <c r="CU1274" s="39">
        <f t="shared" si="1666"/>
        <v>7.6862205339347347E-3</v>
      </c>
      <c r="CV1274" s="39">
        <f t="shared" si="1667"/>
        <v>1.0671911923110229E-3</v>
      </c>
      <c r="CW1274" s="39">
        <f t="shared" si="1668"/>
        <v>3.8980991261131641E-3</v>
      </c>
      <c r="CX1274" s="39">
        <f t="shared" si="1669"/>
        <v>9.5721347401942901E-4</v>
      </c>
      <c r="CY1274" s="39">
        <f t="shared" si="1670"/>
        <v>3.6659239430531319E-5</v>
      </c>
      <c r="CZ1274" s="39">
        <f t="shared" si="1671"/>
        <v>7.7391727686677237E-5</v>
      </c>
      <c r="DA1274" s="39">
        <f t="shared" si="1672"/>
        <v>1.0508981970085646E-3</v>
      </c>
      <c r="DB1274" s="39">
        <f t="shared" si="1673"/>
        <v>4.6842361494567802E-4</v>
      </c>
    </row>
    <row r="1275" spans="1:106" ht="12.75" customHeight="1" x14ac:dyDescent="0.3">
      <c r="A1275" s="9" t="str">
        <f t="shared" si="1674"/>
        <v>23 Quintana Roo25-29 añosHombres</v>
      </c>
      <c r="B1275" s="18" t="s">
        <v>58</v>
      </c>
      <c r="C1275" s="18" t="s">
        <v>15</v>
      </c>
      <c r="D1275" s="29" t="s">
        <v>80</v>
      </c>
      <c r="E1275" s="19">
        <v>93034</v>
      </c>
      <c r="F1275" s="19">
        <v>74505</v>
      </c>
      <c r="G1275" s="19">
        <v>72805</v>
      </c>
      <c r="H1275" s="19">
        <v>1571</v>
      </c>
      <c r="I1275" s="19">
        <v>129</v>
      </c>
      <c r="J1275" s="19">
        <v>17711</v>
      </c>
      <c r="K1275" s="19">
        <v>16568</v>
      </c>
      <c r="L1275" s="19">
        <v>225</v>
      </c>
      <c r="M1275" s="19">
        <v>918</v>
      </c>
      <c r="N1275" s="19">
        <v>818</v>
      </c>
      <c r="O1275" s="38">
        <f>+'07'!E1274-'05'!J1275</f>
        <v>1571</v>
      </c>
      <c r="P1275" s="38">
        <f t="shared" si="1675"/>
        <v>19282</v>
      </c>
      <c r="Q1275" s="39">
        <f>'07'!F1274/'05'!$P1275</f>
        <v>0.6888808214915465</v>
      </c>
      <c r="R1275" s="39">
        <f>'07'!G1274/'05'!$P1275</f>
        <v>0.14687273104449747</v>
      </c>
      <c r="S1275" s="39">
        <f>'07'!H1274/'05'!$P1275</f>
        <v>7.1880510320506172E-2</v>
      </c>
      <c r="T1275" s="39">
        <f>'07'!I1274/'05'!$P1275</f>
        <v>1.8981433461259207E-2</v>
      </c>
      <c r="U1275" s="39">
        <f>'07'!J1274/'05'!$P1275</f>
        <v>1.8722124260968778E-2</v>
      </c>
      <c r="V1275" s="39">
        <f>'07'!K1274/'05'!$P1275</f>
        <v>1.5454828337309408E-2</v>
      </c>
      <c r="W1275" s="39">
        <f>'07'!L1274/'05'!$P1275</f>
        <v>5.7048024063893787E-4</v>
      </c>
      <c r="X1275" s="39">
        <f>'07'!M1274/'05'!$P1275</f>
        <v>1.6077170418006431E-3</v>
      </c>
      <c r="Y1275" s="39">
        <f>'07'!N1274/'05'!$P1275</f>
        <v>2.5982781869100715E-2</v>
      </c>
      <c r="Z1275" s="39">
        <f>'07'!O1274/'05'!$P1275</f>
        <v>1.104657193237216E-2</v>
      </c>
      <c r="AA1275" s="44">
        <f t="shared" si="1676"/>
        <v>154.99818483559795</v>
      </c>
      <c r="AB1275" s="44">
        <f t="shared" si="1677"/>
        <v>33.046364485011928</v>
      </c>
      <c r="AC1275" s="44">
        <f t="shared" si="1678"/>
        <v>16.173114822113888</v>
      </c>
      <c r="AD1275" s="44">
        <f t="shared" si="1679"/>
        <v>4.2708225287833219</v>
      </c>
      <c r="AE1275" s="44">
        <f t="shared" si="1680"/>
        <v>4.212477958717975</v>
      </c>
      <c r="AF1275" s="44">
        <f t="shared" si="1681"/>
        <v>3.477336375894617</v>
      </c>
      <c r="AG1275" s="44">
        <f t="shared" si="1682"/>
        <v>0.12835805414376103</v>
      </c>
      <c r="AH1275" s="44">
        <f t="shared" si="1683"/>
        <v>0.36173633440514469</v>
      </c>
      <c r="AI1275" s="44">
        <f t="shared" si="1684"/>
        <v>5.846125920547661</v>
      </c>
      <c r="AJ1275" s="44">
        <f t="shared" si="1685"/>
        <v>2.485478684783736</v>
      </c>
      <c r="AK1275" s="44">
        <f t="shared" si="1686"/>
        <v>632.39259412923968</v>
      </c>
      <c r="AL1275" s="44">
        <f t="shared" si="1687"/>
        <v>134.82916709884867</v>
      </c>
      <c r="AM1275" s="44">
        <f t="shared" si="1688"/>
        <v>65.986308474224671</v>
      </c>
      <c r="AN1275" s="44">
        <f t="shared" si="1689"/>
        <v>17.424955917435952</v>
      </c>
      <c r="AO1275" s="44">
        <f t="shared" si="1690"/>
        <v>17.186910071569336</v>
      </c>
      <c r="AP1275" s="44">
        <f t="shared" si="1691"/>
        <v>14.187532413650036</v>
      </c>
      <c r="AQ1275" s="44">
        <f t="shared" si="1692"/>
        <v>0.523700860906545</v>
      </c>
      <c r="AR1275" s="44">
        <f t="shared" si="1693"/>
        <v>1.4758842443729903</v>
      </c>
      <c r="AS1275" s="44">
        <f t="shared" si="1694"/>
        <v>23.852193755834456</v>
      </c>
      <c r="AT1275" s="44">
        <f t="shared" si="1695"/>
        <v>10.140753033917644</v>
      </c>
      <c r="AU1275" s="44">
        <f t="shared" si="1696"/>
        <v>11413.377450471942</v>
      </c>
      <c r="AV1275" s="44">
        <f t="shared" si="1697"/>
        <v>2433.3874079452339</v>
      </c>
      <c r="AW1275" s="44">
        <f t="shared" si="1698"/>
        <v>1190.9162949901463</v>
      </c>
      <c r="AX1275" s="44">
        <f t="shared" si="1699"/>
        <v>314.48438958614253</v>
      </c>
      <c r="AY1275" s="44">
        <f t="shared" si="1700"/>
        <v>310.18815475573069</v>
      </c>
      <c r="AZ1275" s="44">
        <f t="shared" si="1701"/>
        <v>256.05559589254227</v>
      </c>
      <c r="BA1275" s="44">
        <f t="shared" si="1702"/>
        <v>9.4517166269059221</v>
      </c>
      <c r="BB1275" s="44">
        <f t="shared" si="1703"/>
        <v>26.636655948553056</v>
      </c>
      <c r="BC1275" s="44">
        <f t="shared" si="1704"/>
        <v>430.48273000726067</v>
      </c>
      <c r="BD1275" s="44">
        <f t="shared" si="1705"/>
        <v>183.01960377554195</v>
      </c>
      <c r="BE1275" s="44">
        <f t="shared" si="1706"/>
        <v>1082.2317705632195</v>
      </c>
      <c r="BF1275" s="44">
        <f t="shared" si="1707"/>
        <v>230.73706047090553</v>
      </c>
      <c r="BG1275" s="44">
        <f t="shared" si="1708"/>
        <v>112.9242817135152</v>
      </c>
      <c r="BH1275" s="44">
        <f t="shared" si="1709"/>
        <v>29.819831967638216</v>
      </c>
      <c r="BI1275" s="44">
        <f t="shared" si="1710"/>
        <v>29.412457213981948</v>
      </c>
      <c r="BJ1275" s="44">
        <f t="shared" si="1711"/>
        <v>24.27953531791308</v>
      </c>
      <c r="BK1275" s="44">
        <f t="shared" si="1712"/>
        <v>0.89622445804377138</v>
      </c>
      <c r="BL1275" s="44">
        <f t="shared" si="1713"/>
        <v>2.5257234726688105</v>
      </c>
      <c r="BM1275" s="44">
        <f t="shared" si="1714"/>
        <v>40.818950316357224</v>
      </c>
      <c r="BN1275" s="44">
        <f t="shared" si="1715"/>
        <v>17.354164505756664</v>
      </c>
      <c r="BO1275" s="39">
        <f t="shared" si="1716"/>
        <v>8.0384910712373182E-3</v>
      </c>
      <c r="BP1275" s="39">
        <f t="shared" si="1635"/>
        <v>1.7138452694228778E-3</v>
      </c>
      <c r="BQ1275" s="39">
        <f t="shared" si="1636"/>
        <v>8.3876749414551848E-4</v>
      </c>
      <c r="BR1275" s="39">
        <f t="shared" si="1637"/>
        <v>2.2149271490422788E-4</v>
      </c>
      <c r="BS1275" s="39">
        <f t="shared" si="1638"/>
        <v>2.184668581432411E-4</v>
      </c>
      <c r="BT1275" s="39">
        <f t="shared" si="1639"/>
        <v>1.8034106295480848E-4</v>
      </c>
      <c r="BU1275" s="39">
        <f t="shared" si="1640"/>
        <v>6.6568848741707827E-6</v>
      </c>
      <c r="BV1275" s="39">
        <f t="shared" si="1641"/>
        <v>1.8760311918117657E-5</v>
      </c>
      <c r="BW1275" s="39">
        <f t="shared" si="1642"/>
        <v>3.0319084745086925E-4</v>
      </c>
      <c r="BX1275" s="39">
        <f t="shared" si="1643"/>
        <v>1.2890149801803423E-4</v>
      </c>
      <c r="BY1275" s="39">
        <f t="shared" si="1644"/>
        <v>3.2797043570648256E-2</v>
      </c>
      <c r="BZ1275" s="39">
        <f t="shared" si="1645"/>
        <v>6.9924886992453411E-3</v>
      </c>
      <c r="CA1275" s="39">
        <f t="shared" si="1646"/>
        <v>3.422171376113716E-3</v>
      </c>
      <c r="CB1275" s="39">
        <f t="shared" si="1647"/>
        <v>9.0369027680924964E-4</v>
      </c>
      <c r="CC1275" s="39">
        <f t="shared" si="1648"/>
        <v>8.9134478122442366E-4</v>
      </c>
      <c r="CD1275" s="39">
        <f t="shared" si="1649"/>
        <v>7.3579153685561852E-4</v>
      </c>
      <c r="CE1275" s="39">
        <f t="shared" si="1650"/>
        <v>2.7160090286616793E-5</v>
      </c>
      <c r="CF1275" s="39">
        <f t="shared" si="1651"/>
        <v>7.6542072625920048E-5</v>
      </c>
      <c r="CG1275" s="39">
        <f t="shared" si="1652"/>
        <v>1.2370186575995465E-3</v>
      </c>
      <c r="CH1275" s="39">
        <f t="shared" si="1653"/>
        <v>5.2591811191357975E-4</v>
      </c>
      <c r="CI1275" s="39">
        <f t="shared" si="1654"/>
        <v>0.59191875585893283</v>
      </c>
      <c r="CJ1275" s="39">
        <f t="shared" si="1655"/>
        <v>0.12619994855021438</v>
      </c>
      <c r="CK1275" s="39">
        <f t="shared" si="1656"/>
        <v>6.176311041334645E-2</v>
      </c>
      <c r="CL1275" s="39">
        <f t="shared" si="1657"/>
        <v>1.6309739113481096E-2</v>
      </c>
      <c r="CM1275" s="39">
        <f t="shared" si="1658"/>
        <v>1.6086928469854305E-2</v>
      </c>
      <c r="CN1275" s="39">
        <f t="shared" si="1659"/>
        <v>1.327951436015674E-2</v>
      </c>
      <c r="CO1275" s="39">
        <f t="shared" si="1660"/>
        <v>4.9018341597894003E-4</v>
      </c>
      <c r="CP1275" s="39">
        <f t="shared" si="1661"/>
        <v>1.3814259904861039E-3</v>
      </c>
      <c r="CQ1275" s="39">
        <f t="shared" si="1662"/>
        <v>2.2325626491404453E-2</v>
      </c>
      <c r="CR1275" s="39">
        <f t="shared" si="1663"/>
        <v>9.4917334185012948E-3</v>
      </c>
      <c r="CS1275" s="39">
        <f t="shared" si="1664"/>
        <v>5.6126530990728112E-2</v>
      </c>
      <c r="CT1275" s="39">
        <f t="shared" si="1665"/>
        <v>1.196644852561485E-2</v>
      </c>
      <c r="CU1275" s="39">
        <f t="shared" si="1666"/>
        <v>5.8564610369004873E-3</v>
      </c>
      <c r="CV1275" s="39">
        <f t="shared" si="1667"/>
        <v>1.5465113560646311E-3</v>
      </c>
      <c r="CW1275" s="39">
        <f t="shared" si="1668"/>
        <v>1.5253841517468079E-3</v>
      </c>
      <c r="CX1275" s="39">
        <f t="shared" si="1669"/>
        <v>1.2591813773422404E-3</v>
      </c>
      <c r="CY1275" s="39">
        <f t="shared" si="1670"/>
        <v>4.6479849499210213E-5</v>
      </c>
      <c r="CZ1275" s="39">
        <f t="shared" si="1671"/>
        <v>1.3098866677050154E-4</v>
      </c>
      <c r="DA1275" s="39">
        <f t="shared" si="1672"/>
        <v>2.1169458726458469E-3</v>
      </c>
      <c r="DB1275" s="39">
        <f t="shared" si="1673"/>
        <v>9.0001890393925238E-4</v>
      </c>
    </row>
    <row r="1276" spans="1:106" ht="12.75" customHeight="1" x14ac:dyDescent="0.3">
      <c r="A1276" s="9" t="str">
        <f t="shared" si="1674"/>
        <v>23 Quintana Roo30-34 añosHombres</v>
      </c>
      <c r="B1276" s="18" t="s">
        <v>58</v>
      </c>
      <c r="C1276" s="18" t="s">
        <v>15</v>
      </c>
      <c r="D1276" s="29" t="s">
        <v>81</v>
      </c>
      <c r="E1276" s="19">
        <v>88048</v>
      </c>
      <c r="F1276" s="19">
        <v>73479</v>
      </c>
      <c r="G1276" s="19">
        <v>71949</v>
      </c>
      <c r="H1276" s="19">
        <v>1406</v>
      </c>
      <c r="I1276" s="19">
        <v>124</v>
      </c>
      <c r="J1276" s="19">
        <v>13879</v>
      </c>
      <c r="K1276" s="19">
        <v>12610</v>
      </c>
      <c r="L1276" s="19">
        <v>333</v>
      </c>
      <c r="M1276" s="19">
        <v>936</v>
      </c>
      <c r="N1276" s="19">
        <v>690</v>
      </c>
      <c r="O1276" s="38">
        <f>+'07'!E1275-'05'!J1276</f>
        <v>1406</v>
      </c>
      <c r="P1276" s="38">
        <f t="shared" si="1675"/>
        <v>15285</v>
      </c>
      <c r="Q1276" s="39">
        <f>'07'!F1275/'05'!$P1276</f>
        <v>0.62924435721295391</v>
      </c>
      <c r="R1276" s="39">
        <f>'07'!G1275/'05'!$P1276</f>
        <v>0.19738305528295716</v>
      </c>
      <c r="S1276" s="39">
        <f>'07'!H1275/'05'!$P1276</f>
        <v>6.6601243048740599E-2</v>
      </c>
      <c r="T1276" s="39">
        <f>'07'!I1275/'05'!$P1276</f>
        <v>2.0281321557082108E-2</v>
      </c>
      <c r="U1276" s="39">
        <f>'07'!J1275/'05'!$P1276</f>
        <v>7.1965979718678439E-3</v>
      </c>
      <c r="V1276" s="39">
        <f>'07'!K1275/'05'!$P1276</f>
        <v>2.688910696761531E-2</v>
      </c>
      <c r="W1276" s="39">
        <f>'07'!L1275/'05'!$P1276</f>
        <v>1.3084723585214263E-3</v>
      </c>
      <c r="X1276" s="39">
        <f>'07'!M1275/'05'!$P1276</f>
        <v>4.1871115472685641E-3</v>
      </c>
      <c r="Y1276" s="39">
        <f>'07'!N1275/'05'!$P1276</f>
        <v>3.4674517500817792E-2</v>
      </c>
      <c r="Z1276" s="39">
        <f>'07'!O1275/'05'!$P1276</f>
        <v>1.2234216552175336E-2</v>
      </c>
      <c r="AA1276" s="44">
        <f t="shared" si="1676"/>
        <v>209.53837095191366</v>
      </c>
      <c r="AB1276" s="44">
        <f t="shared" si="1677"/>
        <v>65.728557409224734</v>
      </c>
      <c r="AC1276" s="44">
        <f t="shared" si="1678"/>
        <v>22.17821393523062</v>
      </c>
      <c r="AD1276" s="44">
        <f t="shared" si="1679"/>
        <v>6.7536800785083422</v>
      </c>
      <c r="AE1276" s="44">
        <f t="shared" si="1680"/>
        <v>2.3964671246319922</v>
      </c>
      <c r="AF1276" s="44">
        <f t="shared" si="1681"/>
        <v>8.9540726202158982</v>
      </c>
      <c r="AG1276" s="44">
        <f t="shared" si="1682"/>
        <v>0.43572129538763493</v>
      </c>
      <c r="AH1276" s="44">
        <f t="shared" si="1683"/>
        <v>1.3943081452404318</v>
      </c>
      <c r="AI1276" s="44">
        <f t="shared" si="1684"/>
        <v>11.546614327772325</v>
      </c>
      <c r="AJ1276" s="44">
        <f t="shared" si="1685"/>
        <v>4.073994111874387</v>
      </c>
      <c r="AK1276" s="44">
        <f t="shared" si="1686"/>
        <v>588.97271835132483</v>
      </c>
      <c r="AL1276" s="44">
        <f t="shared" si="1687"/>
        <v>184.75053974484791</v>
      </c>
      <c r="AM1276" s="44">
        <f t="shared" si="1688"/>
        <v>62.338763493621201</v>
      </c>
      <c r="AN1276" s="44">
        <f t="shared" si="1689"/>
        <v>18.983316977428853</v>
      </c>
      <c r="AO1276" s="44">
        <f t="shared" si="1690"/>
        <v>6.7360157016683022</v>
      </c>
      <c r="AP1276" s="44">
        <f t="shared" si="1691"/>
        <v>25.168204121687932</v>
      </c>
      <c r="AQ1276" s="44">
        <f t="shared" si="1692"/>
        <v>1.2247301275760549</v>
      </c>
      <c r="AR1276" s="44">
        <f t="shared" si="1693"/>
        <v>3.9191364082433759</v>
      </c>
      <c r="AS1276" s="44">
        <f t="shared" si="1694"/>
        <v>32.45534838076545</v>
      </c>
      <c r="AT1276" s="44">
        <f t="shared" si="1695"/>
        <v>11.451226692836114</v>
      </c>
      <c r="AU1276" s="44">
        <f t="shared" si="1696"/>
        <v>7934.7713444553492</v>
      </c>
      <c r="AV1276" s="44">
        <f t="shared" si="1697"/>
        <v>2489.0003271180899</v>
      </c>
      <c r="AW1276" s="44">
        <f t="shared" si="1698"/>
        <v>839.84167484461898</v>
      </c>
      <c r="AX1276" s="44">
        <f t="shared" si="1699"/>
        <v>255.74746483480538</v>
      </c>
      <c r="AY1276" s="44">
        <f t="shared" si="1700"/>
        <v>90.749100425253516</v>
      </c>
      <c r="AZ1276" s="44">
        <f t="shared" si="1701"/>
        <v>339.07163886162908</v>
      </c>
      <c r="BA1276" s="44">
        <f t="shared" si="1702"/>
        <v>16.499836440955185</v>
      </c>
      <c r="BB1276" s="44">
        <f t="shared" si="1703"/>
        <v>52.799476611056591</v>
      </c>
      <c r="BC1276" s="44">
        <f t="shared" si="1704"/>
        <v>437.24566568531236</v>
      </c>
      <c r="BD1276" s="44">
        <f t="shared" si="1705"/>
        <v>154.27347072293099</v>
      </c>
      <c r="BE1276" s="44">
        <f t="shared" si="1706"/>
        <v>884.71756624141324</v>
      </c>
      <c r="BF1276" s="44">
        <f t="shared" si="1707"/>
        <v>277.52057572783775</v>
      </c>
      <c r="BG1276" s="44">
        <f t="shared" si="1708"/>
        <v>93.64134772652929</v>
      </c>
      <c r="BH1276" s="44">
        <f t="shared" si="1709"/>
        <v>28.515538109257442</v>
      </c>
      <c r="BI1276" s="44">
        <f t="shared" si="1710"/>
        <v>10.118416748446188</v>
      </c>
      <c r="BJ1276" s="44">
        <f t="shared" si="1711"/>
        <v>37.806084396467128</v>
      </c>
      <c r="BK1276" s="44">
        <f t="shared" si="1712"/>
        <v>1.8397121360811253</v>
      </c>
      <c r="BL1276" s="44">
        <f t="shared" si="1713"/>
        <v>5.8870788354596009</v>
      </c>
      <c r="BM1276" s="44">
        <f t="shared" si="1714"/>
        <v>48.752371606149815</v>
      </c>
      <c r="BN1276" s="44">
        <f t="shared" si="1715"/>
        <v>17.201308472358523</v>
      </c>
      <c r="BO1276" s="39">
        <f t="shared" si="1716"/>
        <v>1.37087583220094E-2</v>
      </c>
      <c r="BP1276" s="39">
        <f t="shared" si="1635"/>
        <v>4.3002000267729629E-3</v>
      </c>
      <c r="BQ1276" s="39">
        <f t="shared" si="1636"/>
        <v>1.4509789947811985E-3</v>
      </c>
      <c r="BR1276" s="39">
        <f t="shared" si="1637"/>
        <v>4.418501850512491E-4</v>
      </c>
      <c r="BS1276" s="39">
        <f t="shared" si="1638"/>
        <v>1.5678554953431418E-4</v>
      </c>
      <c r="BT1276" s="39">
        <f t="shared" si="1639"/>
        <v>5.8580782598730116E-4</v>
      </c>
      <c r="BU1276" s="39">
        <f t="shared" si="1640"/>
        <v>2.8506463551693485E-5</v>
      </c>
      <c r="BV1276" s="39">
        <f t="shared" si="1641"/>
        <v>9.1220683365419154E-5</v>
      </c>
      <c r="BW1276" s="39">
        <f t="shared" si="1642"/>
        <v>7.554212841198773E-4</v>
      </c>
      <c r="BX1276" s="39">
        <f t="shared" si="1643"/>
        <v>2.6653543420833409E-4</v>
      </c>
      <c r="BY1276" s="39">
        <f t="shared" si="1644"/>
        <v>3.8532726094296685E-2</v>
      </c>
      <c r="BZ1276" s="39">
        <f t="shared" si="1645"/>
        <v>1.2087048723902382E-2</v>
      </c>
      <c r="CA1276" s="39">
        <f t="shared" si="1646"/>
        <v>4.0784274447903963E-3</v>
      </c>
      <c r="CB1276" s="39">
        <f t="shared" si="1647"/>
        <v>1.2419572769008082E-3</v>
      </c>
      <c r="CC1276" s="39">
        <f t="shared" si="1648"/>
        <v>4.4069451760996416E-4</v>
      </c>
      <c r="CD1276" s="39">
        <f t="shared" si="1649"/>
        <v>1.6465949703426844E-3</v>
      </c>
      <c r="CE1276" s="39">
        <f t="shared" si="1650"/>
        <v>8.0126275929084389E-5</v>
      </c>
      <c r="CF1276" s="39">
        <f t="shared" si="1651"/>
        <v>2.5640408297307004E-4</v>
      </c>
      <c r="CG1276" s="39">
        <f t="shared" si="1652"/>
        <v>2.1233463121207359E-3</v>
      </c>
      <c r="CH1276" s="39">
        <f t="shared" si="1653"/>
        <v>7.4918067993693912E-4</v>
      </c>
      <c r="CI1276" s="39">
        <f t="shared" si="1654"/>
        <v>0.51912144877038591</v>
      </c>
      <c r="CJ1276" s="39">
        <f t="shared" si="1655"/>
        <v>0.16283940641924041</v>
      </c>
      <c r="CK1276" s="39">
        <f t="shared" si="1656"/>
        <v>5.4945480853426168E-2</v>
      </c>
      <c r="CL1276" s="39">
        <f t="shared" si="1657"/>
        <v>1.6731924424913665E-2</v>
      </c>
      <c r="CM1276" s="39">
        <f t="shared" si="1658"/>
        <v>5.9371344733564618E-3</v>
      </c>
      <c r="CN1276" s="39">
        <f t="shared" si="1659"/>
        <v>2.2183293350450054E-2</v>
      </c>
      <c r="CO1276" s="39">
        <f t="shared" si="1660"/>
        <v>1.0794789951557202E-3</v>
      </c>
      <c r="CP1276" s="39">
        <f t="shared" si="1661"/>
        <v>3.4543327844983049E-3</v>
      </c>
      <c r="CQ1276" s="39">
        <f t="shared" si="1662"/>
        <v>2.8606193371626586E-2</v>
      </c>
      <c r="CR1276" s="39">
        <f t="shared" si="1663"/>
        <v>1.0093128604705986E-2</v>
      </c>
      <c r="CS1276" s="39">
        <f t="shared" si="1664"/>
        <v>5.7881424026261903E-2</v>
      </c>
      <c r="CT1276" s="39">
        <f t="shared" si="1665"/>
        <v>1.8156400113041395E-2</v>
      </c>
      <c r="CU1276" s="39">
        <f t="shared" si="1666"/>
        <v>6.126355755742839E-3</v>
      </c>
      <c r="CV1276" s="39">
        <f t="shared" si="1667"/>
        <v>1.8655896702163847E-3</v>
      </c>
      <c r="CW1276" s="39">
        <f t="shared" si="1668"/>
        <v>6.6198343136710425E-4</v>
      </c>
      <c r="CX1276" s="39">
        <f t="shared" si="1669"/>
        <v>2.4734108208352718E-3</v>
      </c>
      <c r="CY1276" s="39">
        <f t="shared" si="1670"/>
        <v>1.2036062388492805E-4</v>
      </c>
      <c r="CZ1276" s="39">
        <f t="shared" si="1671"/>
        <v>3.8515399643176978E-4</v>
      </c>
      <c r="DA1276" s="39">
        <f t="shared" si="1672"/>
        <v>3.189556532950593E-3</v>
      </c>
      <c r="DB1276" s="39">
        <f t="shared" si="1673"/>
        <v>1.1253718333240775E-3</v>
      </c>
    </row>
    <row r="1277" spans="1:106" ht="12.75" customHeight="1" x14ac:dyDescent="0.3">
      <c r="A1277" s="9" t="str">
        <f t="shared" si="1674"/>
        <v>23 Quintana Roo35-39 añosHombres</v>
      </c>
      <c r="B1277" s="18" t="s">
        <v>58</v>
      </c>
      <c r="C1277" s="18" t="s">
        <v>15</v>
      </c>
      <c r="D1277" s="29" t="s">
        <v>82</v>
      </c>
      <c r="E1277" s="19">
        <v>81665</v>
      </c>
      <c r="F1277" s="19">
        <v>71197</v>
      </c>
      <c r="G1277" s="19">
        <v>70006</v>
      </c>
      <c r="H1277" s="19">
        <v>1050</v>
      </c>
      <c r="I1277" s="19">
        <v>141</v>
      </c>
      <c r="J1277" s="19">
        <v>9860</v>
      </c>
      <c r="K1277" s="19">
        <v>8764</v>
      </c>
      <c r="L1277" s="19">
        <v>350</v>
      </c>
      <c r="M1277" s="19">
        <v>746</v>
      </c>
      <c r="N1277" s="19">
        <v>608</v>
      </c>
      <c r="O1277" s="38">
        <f>+'07'!E1276-'05'!J1277</f>
        <v>1050</v>
      </c>
      <c r="P1277" s="38">
        <f t="shared" si="1675"/>
        <v>10910</v>
      </c>
      <c r="Q1277" s="39">
        <f>'07'!F1276/'05'!$P1277</f>
        <v>0.58652612282309813</v>
      </c>
      <c r="R1277" s="39">
        <f>'07'!G1276/'05'!$P1277</f>
        <v>0.22474793767186069</v>
      </c>
      <c r="S1277" s="39">
        <f>'07'!H1276/'05'!$P1277</f>
        <v>6.9660861594867091E-2</v>
      </c>
      <c r="T1277" s="39">
        <f>'07'!I1276/'05'!$P1277</f>
        <v>1.9615032080659945E-2</v>
      </c>
      <c r="U1277" s="39">
        <f>'07'!J1276/'05'!$P1277</f>
        <v>2.3831347387717689E-3</v>
      </c>
      <c r="V1277" s="39">
        <f>'07'!K1276/'05'!$P1277</f>
        <v>3.5105407882676444E-2</v>
      </c>
      <c r="W1277" s="39">
        <f>'07'!L1276/'05'!$P1277</f>
        <v>1.3748854262144821E-3</v>
      </c>
      <c r="X1277" s="39">
        <f>'07'!M1276/'05'!$P1277</f>
        <v>6.3244729605866174E-3</v>
      </c>
      <c r="Y1277" s="39">
        <f>'07'!N1276/'05'!$P1277</f>
        <v>3.987167736021998E-2</v>
      </c>
      <c r="Z1277" s="39">
        <f>'07'!O1276/'05'!$P1277</f>
        <v>1.4390467461044913E-2</v>
      </c>
      <c r="AA1277" s="44">
        <f t="shared" si="1676"/>
        <v>205.28414298808434</v>
      </c>
      <c r="AB1277" s="44">
        <f t="shared" si="1677"/>
        <v>78.661778185151235</v>
      </c>
      <c r="AC1277" s="44">
        <f t="shared" si="1678"/>
        <v>24.381301558203482</v>
      </c>
      <c r="AD1277" s="44">
        <f t="shared" si="1679"/>
        <v>6.8652612282309811</v>
      </c>
      <c r="AE1277" s="44">
        <f t="shared" si="1680"/>
        <v>0.83409715857011912</v>
      </c>
      <c r="AF1277" s="44">
        <f t="shared" si="1681"/>
        <v>12.286892758936755</v>
      </c>
      <c r="AG1277" s="44">
        <f t="shared" si="1682"/>
        <v>0.48120989917506873</v>
      </c>
      <c r="AH1277" s="44">
        <f t="shared" si="1683"/>
        <v>2.2135655362053162</v>
      </c>
      <c r="AI1277" s="44">
        <f t="shared" si="1684"/>
        <v>13.955087076076993</v>
      </c>
      <c r="AJ1277" s="44">
        <f t="shared" si="1685"/>
        <v>5.0366636113657197</v>
      </c>
      <c r="AK1277" s="44">
        <f t="shared" si="1686"/>
        <v>437.5484876260312</v>
      </c>
      <c r="AL1277" s="44">
        <f t="shared" si="1687"/>
        <v>167.66196150320806</v>
      </c>
      <c r="AM1277" s="44">
        <f t="shared" si="1688"/>
        <v>51.967002749770849</v>
      </c>
      <c r="AN1277" s="44">
        <f t="shared" si="1689"/>
        <v>14.632813932172319</v>
      </c>
      <c r="AO1277" s="44">
        <f t="shared" si="1690"/>
        <v>1.7778185151237396</v>
      </c>
      <c r="AP1277" s="44">
        <f t="shared" si="1691"/>
        <v>26.188634280476627</v>
      </c>
      <c r="AQ1277" s="44">
        <f t="shared" si="1692"/>
        <v>1.0256645279560037</v>
      </c>
      <c r="AR1277" s="44">
        <f t="shared" si="1693"/>
        <v>4.718056828597617</v>
      </c>
      <c r="AS1277" s="44">
        <f t="shared" si="1694"/>
        <v>29.744271310724105</v>
      </c>
      <c r="AT1277" s="44">
        <f t="shared" si="1695"/>
        <v>10.735288725939505</v>
      </c>
      <c r="AU1277" s="44">
        <f t="shared" si="1696"/>
        <v>5140.3149404216319</v>
      </c>
      <c r="AV1277" s="44">
        <f t="shared" si="1697"/>
        <v>1969.690925756187</v>
      </c>
      <c r="AW1277" s="44">
        <f t="shared" si="1698"/>
        <v>610.50779101741523</v>
      </c>
      <c r="AX1277" s="44">
        <f t="shared" si="1699"/>
        <v>171.90614115490376</v>
      </c>
      <c r="AY1277" s="44">
        <f t="shared" si="1700"/>
        <v>20.885792850595781</v>
      </c>
      <c r="AZ1277" s="44">
        <f t="shared" si="1701"/>
        <v>307.66379468377636</v>
      </c>
      <c r="BA1277" s="44">
        <f t="shared" si="1702"/>
        <v>12.049495875343721</v>
      </c>
      <c r="BB1277" s="44">
        <f t="shared" si="1703"/>
        <v>55.427681026581112</v>
      </c>
      <c r="BC1277" s="44">
        <f t="shared" si="1704"/>
        <v>349.43538038496791</v>
      </c>
      <c r="BD1277" s="44">
        <f t="shared" si="1705"/>
        <v>126.11805682859762</v>
      </c>
      <c r="BE1277" s="44">
        <f t="shared" si="1706"/>
        <v>615.85242896425302</v>
      </c>
      <c r="BF1277" s="44">
        <f t="shared" si="1707"/>
        <v>235.98533455545373</v>
      </c>
      <c r="BG1277" s="44">
        <f t="shared" si="1708"/>
        <v>73.14390467461044</v>
      </c>
      <c r="BH1277" s="44">
        <f t="shared" si="1709"/>
        <v>20.595783684692943</v>
      </c>
      <c r="BI1277" s="44">
        <f t="shared" si="1710"/>
        <v>2.5022914757103574</v>
      </c>
      <c r="BJ1277" s="44">
        <f t="shared" si="1711"/>
        <v>36.860678276810269</v>
      </c>
      <c r="BK1277" s="44">
        <f t="shared" si="1712"/>
        <v>1.4436296975252061</v>
      </c>
      <c r="BL1277" s="44">
        <f t="shared" si="1713"/>
        <v>6.640696608615948</v>
      </c>
      <c r="BM1277" s="44">
        <f t="shared" si="1714"/>
        <v>41.865261228230978</v>
      </c>
      <c r="BN1277" s="44">
        <f t="shared" si="1715"/>
        <v>15.109990834097159</v>
      </c>
      <c r="BO1277" s="39">
        <f t="shared" si="1716"/>
        <v>1.8816145095149801E-2</v>
      </c>
      <c r="BP1277" s="39">
        <f t="shared" si="1635"/>
        <v>7.2100621617920474E-3</v>
      </c>
      <c r="BQ1277" s="39">
        <f t="shared" si="1636"/>
        <v>2.2347664123009607E-3</v>
      </c>
      <c r="BR1277" s="39">
        <f t="shared" si="1637"/>
        <v>6.2926317399000743E-4</v>
      </c>
      <c r="BS1277" s="39">
        <f t="shared" si="1638"/>
        <v>7.6452535157664445E-5</v>
      </c>
      <c r="BT1277" s="39">
        <f t="shared" si="1639"/>
        <v>1.1262046525148262E-3</v>
      </c>
      <c r="BU1277" s="39">
        <f t="shared" si="1640"/>
        <v>4.4107231821729493E-5</v>
      </c>
      <c r="BV1277" s="39">
        <f t="shared" si="1641"/>
        <v>2.0289326637995566E-4</v>
      </c>
      <c r="BW1277" s="39">
        <f t="shared" si="1642"/>
        <v>1.2791097228301552E-3</v>
      </c>
      <c r="BX1277" s="39">
        <f t="shared" si="1643"/>
        <v>4.6165569306743536E-4</v>
      </c>
      <c r="BY1277" s="39">
        <f t="shared" si="1644"/>
        <v>4.0105269259947868E-2</v>
      </c>
      <c r="BZ1277" s="39">
        <f t="shared" si="1645"/>
        <v>1.5367732493419621E-2</v>
      </c>
      <c r="CA1277" s="39">
        <f t="shared" si="1646"/>
        <v>4.7632449816471904E-3</v>
      </c>
      <c r="CB1277" s="39">
        <f t="shared" si="1647"/>
        <v>1.34122950799013E-3</v>
      </c>
      <c r="CC1277" s="39">
        <f t="shared" si="1648"/>
        <v>1.6295311779319335E-4</v>
      </c>
      <c r="CD1277" s="39">
        <f t="shared" si="1649"/>
        <v>2.4004247736458869E-3</v>
      </c>
      <c r="CE1277" s="39">
        <f t="shared" si="1650"/>
        <v>9.4011414111457722E-5</v>
      </c>
      <c r="CF1277" s="39">
        <f t="shared" si="1651"/>
        <v>4.324525049127055E-4</v>
      </c>
      <c r="CG1277" s="39">
        <f t="shared" si="1652"/>
        <v>2.7263310092322736E-3</v>
      </c>
      <c r="CH1277" s="39">
        <f t="shared" si="1653"/>
        <v>9.8398613436659062E-4</v>
      </c>
      <c r="CI1277" s="39">
        <f t="shared" si="1654"/>
        <v>0.47115627318255104</v>
      </c>
      <c r="CJ1277" s="39">
        <f t="shared" si="1655"/>
        <v>0.18053995653127286</v>
      </c>
      <c r="CK1277" s="39">
        <f t="shared" si="1656"/>
        <v>5.5958550964016064E-2</v>
      </c>
      <c r="CL1277" s="39">
        <f t="shared" si="1657"/>
        <v>1.5756749876709785E-2</v>
      </c>
      <c r="CM1277" s="39">
        <f t="shared" si="1658"/>
        <v>1.9143714803479177E-3</v>
      </c>
      <c r="CN1277" s="39">
        <f t="shared" si="1659"/>
        <v>2.8200164498971253E-2</v>
      </c>
      <c r="CO1277" s="39">
        <f t="shared" si="1660"/>
        <v>1.1044450848161065E-3</v>
      </c>
      <c r="CP1277" s="39">
        <f t="shared" si="1661"/>
        <v>5.0804473901540888E-3</v>
      </c>
      <c r="CQ1277" s="39">
        <f t="shared" si="1662"/>
        <v>3.2028907459667084E-2</v>
      </c>
      <c r="CR1277" s="39">
        <f t="shared" si="1663"/>
        <v>1.1559858554408581E-2</v>
      </c>
      <c r="CS1277" s="39">
        <f t="shared" si="1664"/>
        <v>5.6448435285449405E-2</v>
      </c>
      <c r="CT1277" s="39">
        <f t="shared" si="1665"/>
        <v>2.1630186485376145E-2</v>
      </c>
      <c r="CU1277" s="39">
        <f t="shared" si="1666"/>
        <v>6.7042992369028814E-3</v>
      </c>
      <c r="CV1277" s="39">
        <f t="shared" si="1667"/>
        <v>1.8877895219700223E-3</v>
      </c>
      <c r="CW1277" s="39">
        <f t="shared" si="1668"/>
        <v>2.2935760547299335E-4</v>
      </c>
      <c r="CX1277" s="39">
        <f t="shared" si="1669"/>
        <v>3.3786139575444794E-3</v>
      </c>
      <c r="CY1277" s="39">
        <f t="shared" si="1670"/>
        <v>1.3232169546518847E-4</v>
      </c>
      <c r="CZ1277" s="39">
        <f t="shared" si="1671"/>
        <v>6.086797991398669E-4</v>
      </c>
      <c r="DA1277" s="39">
        <f t="shared" si="1672"/>
        <v>3.8373291684904655E-3</v>
      </c>
      <c r="DB1277" s="39">
        <f t="shared" si="1673"/>
        <v>1.3849670792023061E-3</v>
      </c>
    </row>
    <row r="1278" spans="1:106" ht="12.75" customHeight="1" x14ac:dyDescent="0.3">
      <c r="A1278" s="9" t="str">
        <f t="shared" si="1674"/>
        <v>23 Quintana Roo40-44 añosHombres</v>
      </c>
      <c r="B1278" s="18" t="s">
        <v>58</v>
      </c>
      <c r="C1278" s="18" t="s">
        <v>15</v>
      </c>
      <c r="D1278" s="29" t="s">
        <v>83</v>
      </c>
      <c r="E1278" s="19">
        <v>68835</v>
      </c>
      <c r="F1278" s="19">
        <v>61439</v>
      </c>
      <c r="G1278" s="19">
        <v>60603</v>
      </c>
      <c r="H1278" s="19">
        <v>742</v>
      </c>
      <c r="I1278" s="19">
        <v>94</v>
      </c>
      <c r="J1278" s="19">
        <v>6962</v>
      </c>
      <c r="K1278" s="19">
        <v>6106</v>
      </c>
      <c r="L1278" s="19">
        <v>324</v>
      </c>
      <c r="M1278" s="19">
        <v>532</v>
      </c>
      <c r="N1278" s="19">
        <v>434</v>
      </c>
      <c r="O1278" s="38">
        <f>+'07'!E1277-'05'!J1278</f>
        <v>742</v>
      </c>
      <c r="P1278" s="38">
        <f t="shared" si="1675"/>
        <v>7704</v>
      </c>
      <c r="Q1278" s="39">
        <f>'07'!F1277/'05'!$P1278</f>
        <v>0.56710799584631355</v>
      </c>
      <c r="R1278" s="39">
        <f>'07'!G1277/'05'!$P1278</f>
        <v>0.22053478712357216</v>
      </c>
      <c r="S1278" s="39">
        <f>'07'!H1277/'05'!$P1278</f>
        <v>8.3852544132917969E-2</v>
      </c>
      <c r="T1278" s="39">
        <f>'07'!I1277/'05'!$P1278</f>
        <v>1.687435098650052E-2</v>
      </c>
      <c r="U1278" s="39">
        <f>'07'!J1277/'05'!$P1278</f>
        <v>3.1152647975077881E-3</v>
      </c>
      <c r="V1278" s="39">
        <f>'07'!K1277/'05'!$P1278</f>
        <v>3.6604361370716508E-2</v>
      </c>
      <c r="W1278" s="39">
        <f>'07'!L1277/'05'!$P1278</f>
        <v>1.557632398753894E-3</v>
      </c>
      <c r="X1278" s="39">
        <f>'07'!M1277/'05'!$P1278</f>
        <v>5.8411214953271026E-3</v>
      </c>
      <c r="Y1278" s="39">
        <f>'07'!N1277/'05'!$P1278</f>
        <v>4.9454828660436136E-2</v>
      </c>
      <c r="Z1278" s="39">
        <f>'07'!O1277/'05'!$P1278</f>
        <v>1.5057113187954309E-2</v>
      </c>
      <c r="AA1278" s="44">
        <f t="shared" si="1676"/>
        <v>183.74299065420558</v>
      </c>
      <c r="AB1278" s="44">
        <f t="shared" si="1677"/>
        <v>71.453271028037378</v>
      </c>
      <c r="AC1278" s="44">
        <f t="shared" si="1678"/>
        <v>27.168224299065422</v>
      </c>
      <c r="AD1278" s="44">
        <f t="shared" si="1679"/>
        <v>5.4672897196261685</v>
      </c>
      <c r="AE1278" s="44">
        <f t="shared" si="1680"/>
        <v>1.0093457943925233</v>
      </c>
      <c r="AF1278" s="44">
        <f t="shared" si="1681"/>
        <v>11.859813084112149</v>
      </c>
      <c r="AG1278" s="44">
        <f t="shared" si="1682"/>
        <v>0.50467289719626163</v>
      </c>
      <c r="AH1278" s="44">
        <f t="shared" si="1683"/>
        <v>1.8925233644859811</v>
      </c>
      <c r="AI1278" s="44">
        <f t="shared" si="1684"/>
        <v>16.023364485981308</v>
      </c>
      <c r="AJ1278" s="44">
        <f t="shared" si="1685"/>
        <v>4.8785046728971961</v>
      </c>
      <c r="AK1278" s="44">
        <f t="shared" si="1686"/>
        <v>301.70145379023882</v>
      </c>
      <c r="AL1278" s="44">
        <f t="shared" si="1687"/>
        <v>117.32450674974039</v>
      </c>
      <c r="AM1278" s="44">
        <f t="shared" si="1688"/>
        <v>44.609553478712357</v>
      </c>
      <c r="AN1278" s="44">
        <f t="shared" si="1689"/>
        <v>8.977154724818277</v>
      </c>
      <c r="AO1278" s="44">
        <f t="shared" si="1690"/>
        <v>1.6573208722741433</v>
      </c>
      <c r="AP1278" s="44">
        <f t="shared" si="1691"/>
        <v>19.473520249221181</v>
      </c>
      <c r="AQ1278" s="44">
        <f t="shared" si="1692"/>
        <v>0.82866043613707163</v>
      </c>
      <c r="AR1278" s="44">
        <f t="shared" si="1693"/>
        <v>3.1074766355140184</v>
      </c>
      <c r="AS1278" s="44">
        <f t="shared" si="1694"/>
        <v>26.309968847352025</v>
      </c>
      <c r="AT1278" s="44">
        <f t="shared" si="1695"/>
        <v>8.0103842159916923</v>
      </c>
      <c r="AU1278" s="44">
        <f t="shared" si="1696"/>
        <v>3462.7614226375904</v>
      </c>
      <c r="AV1278" s="44">
        <f t="shared" si="1697"/>
        <v>1346.5854101765317</v>
      </c>
      <c r="AW1278" s="44">
        <f t="shared" si="1698"/>
        <v>512.0036344755971</v>
      </c>
      <c r="AX1278" s="44">
        <f t="shared" si="1699"/>
        <v>103.03478712357217</v>
      </c>
      <c r="AY1278" s="44">
        <f t="shared" si="1700"/>
        <v>19.021806853582554</v>
      </c>
      <c r="AZ1278" s="44">
        <f t="shared" si="1701"/>
        <v>223.506230529595</v>
      </c>
      <c r="BA1278" s="44">
        <f t="shared" si="1702"/>
        <v>9.5109034267912769</v>
      </c>
      <c r="BB1278" s="44">
        <f t="shared" si="1703"/>
        <v>35.665887850467286</v>
      </c>
      <c r="BC1278" s="44">
        <f t="shared" si="1704"/>
        <v>301.97118380062307</v>
      </c>
      <c r="BD1278" s="44">
        <f t="shared" si="1705"/>
        <v>91.938733125649009</v>
      </c>
      <c r="BE1278" s="44">
        <f t="shared" si="1706"/>
        <v>420.79413291796465</v>
      </c>
      <c r="BF1278" s="44">
        <f t="shared" si="1707"/>
        <v>163.63681204569053</v>
      </c>
      <c r="BG1278" s="44">
        <f t="shared" si="1708"/>
        <v>62.218587746625133</v>
      </c>
      <c r="BH1278" s="44">
        <f t="shared" si="1709"/>
        <v>12.520768431983386</v>
      </c>
      <c r="BI1278" s="44">
        <f t="shared" si="1710"/>
        <v>2.3115264797507789</v>
      </c>
      <c r="BJ1278" s="44">
        <f t="shared" si="1711"/>
        <v>27.160436137071649</v>
      </c>
      <c r="BK1278" s="44">
        <f t="shared" si="1712"/>
        <v>1.1557632398753894</v>
      </c>
      <c r="BL1278" s="44">
        <f t="shared" si="1713"/>
        <v>4.33411214953271</v>
      </c>
      <c r="BM1278" s="44">
        <f t="shared" si="1714"/>
        <v>36.695482866043612</v>
      </c>
      <c r="BN1278" s="44">
        <f t="shared" si="1715"/>
        <v>11.172377985462097</v>
      </c>
      <c r="BO1278" s="39">
        <f t="shared" si="1716"/>
        <v>2.3850336273910384E-2</v>
      </c>
      <c r="BP1278" s="39">
        <f t="shared" si="1635"/>
        <v>9.2748274958511651E-3</v>
      </c>
      <c r="BQ1278" s="39">
        <f t="shared" si="1636"/>
        <v>3.5265088654030923E-3</v>
      </c>
      <c r="BR1278" s="39">
        <f t="shared" si="1637"/>
        <v>7.0966896672198447E-4</v>
      </c>
      <c r="BS1278" s="39">
        <f t="shared" si="1638"/>
        <v>1.3101580924098174E-4</v>
      </c>
      <c r="BT1278" s="39">
        <f t="shared" si="1639"/>
        <v>1.5394357585815355E-3</v>
      </c>
      <c r="BU1278" s="39">
        <f t="shared" si="1640"/>
        <v>6.5507904620490869E-5</v>
      </c>
      <c r="BV1278" s="39">
        <f t="shared" si="1641"/>
        <v>2.4565464232684074E-4</v>
      </c>
      <c r="BW1278" s="39">
        <f t="shared" si="1642"/>
        <v>2.0798759717005851E-3</v>
      </c>
      <c r="BX1278" s="39">
        <f t="shared" si="1643"/>
        <v>6.332430779980784E-4</v>
      </c>
      <c r="BY1278" s="39">
        <f t="shared" si="1644"/>
        <v>3.9161663264568901E-2</v>
      </c>
      <c r="BZ1278" s="39">
        <f t="shared" si="1645"/>
        <v>1.5229037740101297E-2</v>
      </c>
      <c r="CA1278" s="39">
        <f t="shared" si="1646"/>
        <v>5.7904404826989043E-3</v>
      </c>
      <c r="CB1278" s="39">
        <f t="shared" si="1647"/>
        <v>1.1652589206669623E-3</v>
      </c>
      <c r="CC1278" s="39">
        <f t="shared" si="1648"/>
        <v>2.1512472381543917E-4</v>
      </c>
      <c r="CD1278" s="39">
        <f t="shared" si="1649"/>
        <v>2.52771550483141E-3</v>
      </c>
      <c r="CE1278" s="39">
        <f t="shared" si="1650"/>
        <v>1.0756236190771958E-4</v>
      </c>
      <c r="CF1278" s="39">
        <f t="shared" si="1651"/>
        <v>4.0335885715394839E-4</v>
      </c>
      <c r="CG1278" s="39">
        <f t="shared" si="1652"/>
        <v>3.4151049905700968E-3</v>
      </c>
      <c r="CH1278" s="39">
        <f t="shared" si="1653"/>
        <v>1.0397694984412892E-3</v>
      </c>
      <c r="CI1278" s="39">
        <f t="shared" si="1654"/>
        <v>0.44947578175461972</v>
      </c>
      <c r="CJ1278" s="39">
        <f t="shared" si="1655"/>
        <v>0.17479042188168895</v>
      </c>
      <c r="CK1278" s="39">
        <f t="shared" si="1656"/>
        <v>6.6459454111578026E-2</v>
      </c>
      <c r="CL1278" s="39">
        <f t="shared" si="1657"/>
        <v>1.3374193551865548E-2</v>
      </c>
      <c r="CM1278" s="39">
        <f t="shared" si="1658"/>
        <v>2.4690818864982547E-3</v>
      </c>
      <c r="CN1278" s="39">
        <f t="shared" si="1659"/>
        <v>2.9011712166354491E-2</v>
      </c>
      <c r="CO1278" s="39">
        <f t="shared" si="1660"/>
        <v>1.2345409432491274E-3</v>
      </c>
      <c r="CP1278" s="39">
        <f t="shared" si="1661"/>
        <v>4.6295285371842267E-3</v>
      </c>
      <c r="CQ1278" s="39">
        <f t="shared" si="1662"/>
        <v>3.9196674948159795E-2</v>
      </c>
      <c r="CR1278" s="39">
        <f t="shared" si="1663"/>
        <v>1.1933895784741563E-2</v>
      </c>
      <c r="CS1278" s="39">
        <f t="shared" si="1664"/>
        <v>5.4620214553214516E-2</v>
      </c>
      <c r="CT1278" s="39">
        <f t="shared" si="1665"/>
        <v>2.1240500005930755E-2</v>
      </c>
      <c r="CU1278" s="39">
        <f t="shared" si="1666"/>
        <v>8.0761406732379453E-3</v>
      </c>
      <c r="CV1278" s="39">
        <f t="shared" si="1667"/>
        <v>1.6252295472460262E-3</v>
      </c>
      <c r="CW1278" s="39">
        <f t="shared" si="1668"/>
        <v>3.0004237795311253E-4</v>
      </c>
      <c r="CX1278" s="39">
        <f t="shared" si="1669"/>
        <v>3.525497940949072E-3</v>
      </c>
      <c r="CY1278" s="39">
        <f t="shared" si="1670"/>
        <v>1.5002118897655627E-4</v>
      </c>
      <c r="CZ1278" s="39">
        <f t="shared" si="1671"/>
        <v>5.6257945866208597E-4</v>
      </c>
      <c r="DA1278" s="39">
        <f t="shared" si="1672"/>
        <v>4.7631727500056613E-3</v>
      </c>
      <c r="DB1278" s="39">
        <f t="shared" si="1673"/>
        <v>1.4502048267733771E-3</v>
      </c>
    </row>
    <row r="1279" spans="1:106" ht="12.75" customHeight="1" x14ac:dyDescent="0.3">
      <c r="A1279" s="9" t="str">
        <f t="shared" si="1674"/>
        <v>23 Quintana Roo45-49 añosHombres</v>
      </c>
      <c r="B1279" s="18" t="s">
        <v>58</v>
      </c>
      <c r="C1279" s="18" t="s">
        <v>15</v>
      </c>
      <c r="D1279" s="29" t="s">
        <v>84</v>
      </c>
      <c r="E1279" s="19">
        <v>59554</v>
      </c>
      <c r="F1279" s="19">
        <v>54022</v>
      </c>
      <c r="G1279" s="19">
        <v>53373</v>
      </c>
      <c r="H1279" s="19">
        <v>568</v>
      </c>
      <c r="I1279" s="19">
        <v>81</v>
      </c>
      <c r="J1279" s="19">
        <v>5188</v>
      </c>
      <c r="K1279" s="19">
        <v>4560</v>
      </c>
      <c r="L1279" s="19">
        <v>222</v>
      </c>
      <c r="M1279" s="19">
        <v>406</v>
      </c>
      <c r="N1279" s="19">
        <v>344</v>
      </c>
      <c r="O1279" s="38">
        <f>+'07'!E1278-'05'!J1279</f>
        <v>568</v>
      </c>
      <c r="P1279" s="38">
        <f t="shared" si="1675"/>
        <v>5756</v>
      </c>
      <c r="Q1279" s="39">
        <f>'07'!F1278/'05'!$P1279</f>
        <v>0.54256428075052121</v>
      </c>
      <c r="R1279" s="39">
        <f>'07'!G1278/'05'!$P1279</f>
        <v>0.22498262682418346</v>
      </c>
      <c r="S1279" s="39">
        <f>'07'!H1278/'05'!$P1279</f>
        <v>9.6942321056289096E-2</v>
      </c>
      <c r="T1279" s="39">
        <f>'07'!I1278/'05'!$P1279</f>
        <v>1.4419735927727589E-2</v>
      </c>
      <c r="U1279" s="39">
        <f>'07'!J1278/'05'!$P1279</f>
        <v>2.6059763724808893E-3</v>
      </c>
      <c r="V1279" s="39">
        <f>'07'!K1278/'05'!$P1279</f>
        <v>4.4649061848505908E-2</v>
      </c>
      <c r="W1279" s="39">
        <f>'07'!L1278/'05'!$P1279</f>
        <v>1.389854065323141E-3</v>
      </c>
      <c r="X1279" s="39">
        <f>'07'!M1278/'05'!$P1279</f>
        <v>6.080611535788742E-3</v>
      </c>
      <c r="Y1279" s="39">
        <f>'07'!N1278/'05'!$P1279</f>
        <v>5.1598332175121615E-2</v>
      </c>
      <c r="Z1279" s="39">
        <f>'07'!O1278/'05'!$P1279</f>
        <v>1.4767199444058373E-2</v>
      </c>
      <c r="AA1279" s="44">
        <f t="shared" si="1676"/>
        <v>120.4492703266157</v>
      </c>
      <c r="AB1279" s="44">
        <f t="shared" si="1677"/>
        <v>49.94614315496873</v>
      </c>
      <c r="AC1279" s="44">
        <f t="shared" si="1678"/>
        <v>21.521195274496179</v>
      </c>
      <c r="AD1279" s="44">
        <f t="shared" si="1679"/>
        <v>3.2011813759555245</v>
      </c>
      <c r="AE1279" s="44">
        <f t="shared" si="1680"/>
        <v>0.57852675469075743</v>
      </c>
      <c r="AF1279" s="44">
        <f t="shared" si="1681"/>
        <v>9.9120917303683118</v>
      </c>
      <c r="AG1279" s="44">
        <f t="shared" si="1682"/>
        <v>0.30854760250173729</v>
      </c>
      <c r="AH1279" s="44">
        <f t="shared" si="1683"/>
        <v>1.3498957609451008</v>
      </c>
      <c r="AI1279" s="44">
        <f t="shared" si="1684"/>
        <v>11.454829742876999</v>
      </c>
      <c r="AJ1279" s="44">
        <f t="shared" si="1685"/>
        <v>3.2783182765809591</v>
      </c>
      <c r="AK1279" s="44">
        <f t="shared" si="1686"/>
        <v>220.28109798471161</v>
      </c>
      <c r="AL1279" s="44">
        <f t="shared" si="1687"/>
        <v>91.342946490618488</v>
      </c>
      <c r="AM1279" s="44">
        <f t="shared" si="1688"/>
        <v>39.358582348853375</v>
      </c>
      <c r="AN1279" s="44">
        <f t="shared" si="1689"/>
        <v>5.8544127866574014</v>
      </c>
      <c r="AO1279" s="44">
        <f t="shared" si="1690"/>
        <v>1.0580264072272412</v>
      </c>
      <c r="AP1279" s="44">
        <f t="shared" si="1691"/>
        <v>18.127519110493399</v>
      </c>
      <c r="AQ1279" s="44">
        <f t="shared" si="1692"/>
        <v>0.56428075052119531</v>
      </c>
      <c r="AR1279" s="44">
        <f t="shared" si="1693"/>
        <v>2.4687282835302291</v>
      </c>
      <c r="AS1279" s="44">
        <f t="shared" si="1694"/>
        <v>20.948922863099376</v>
      </c>
      <c r="AT1279" s="44">
        <f t="shared" si="1695"/>
        <v>5.9954829742876994</v>
      </c>
      <c r="AU1279" s="44">
        <f t="shared" si="1696"/>
        <v>2474.0931202223769</v>
      </c>
      <c r="AV1279" s="44">
        <f t="shared" si="1697"/>
        <v>1025.9207783182767</v>
      </c>
      <c r="AW1279" s="44">
        <f t="shared" si="1698"/>
        <v>442.05698401667826</v>
      </c>
      <c r="AX1279" s="44">
        <f t="shared" si="1699"/>
        <v>65.753995830437802</v>
      </c>
      <c r="AY1279" s="44">
        <f t="shared" si="1700"/>
        <v>11.883252258512854</v>
      </c>
      <c r="AZ1279" s="44">
        <f t="shared" si="1701"/>
        <v>203.59972202918695</v>
      </c>
      <c r="BA1279" s="44">
        <f t="shared" si="1702"/>
        <v>6.3377345378735228</v>
      </c>
      <c r="BB1279" s="44">
        <f t="shared" si="1703"/>
        <v>27.727588603196665</v>
      </c>
      <c r="BC1279" s="44">
        <f t="shared" si="1704"/>
        <v>235.28839471855457</v>
      </c>
      <c r="BD1279" s="44">
        <f t="shared" si="1705"/>
        <v>67.338429464906184</v>
      </c>
      <c r="BE1279" s="44">
        <f t="shared" si="1706"/>
        <v>308.17651146629606</v>
      </c>
      <c r="BF1279" s="44">
        <f t="shared" si="1707"/>
        <v>127.79013203613621</v>
      </c>
      <c r="BG1279" s="44">
        <f t="shared" si="1708"/>
        <v>55.063238359972203</v>
      </c>
      <c r="BH1279" s="44">
        <f t="shared" si="1709"/>
        <v>8.1904100069492696</v>
      </c>
      <c r="BI1279" s="44">
        <f t="shared" si="1710"/>
        <v>1.4801945795691451</v>
      </c>
      <c r="BJ1279" s="44">
        <f t="shared" si="1711"/>
        <v>25.360667129951356</v>
      </c>
      <c r="BK1279" s="44">
        <f t="shared" si="1712"/>
        <v>0.78943710910354414</v>
      </c>
      <c r="BL1279" s="44">
        <f t="shared" si="1713"/>
        <v>3.4537873523280056</v>
      </c>
      <c r="BM1279" s="44">
        <f t="shared" si="1714"/>
        <v>29.307852675469078</v>
      </c>
      <c r="BN1279" s="44">
        <f t="shared" si="1715"/>
        <v>8.3877692842251559</v>
      </c>
      <c r="BO1279" s="39">
        <f t="shared" si="1716"/>
        <v>2.0925863503581603E-2</v>
      </c>
      <c r="BP1279" s="39">
        <f t="shared" si="1635"/>
        <v>8.6772312638931075E-3</v>
      </c>
      <c r="BQ1279" s="39">
        <f t="shared" si="1636"/>
        <v>3.7389150928589607E-3</v>
      </c>
      <c r="BR1279" s="39">
        <f t="shared" si="1637"/>
        <v>5.5614686865106404E-4</v>
      </c>
      <c r="BS1279" s="39">
        <f t="shared" si="1638"/>
        <v>1.005084702381441E-4</v>
      </c>
      <c r="BT1279" s="39">
        <f t="shared" si="1639"/>
        <v>1.7220451234135359E-3</v>
      </c>
      <c r="BU1279" s="39">
        <f t="shared" si="1640"/>
        <v>5.3604517460343519E-5</v>
      </c>
      <c r="BV1279" s="39">
        <f t="shared" si="1641"/>
        <v>2.3451976388900292E-4</v>
      </c>
      <c r="BW1279" s="39">
        <f t="shared" si="1642"/>
        <v>1.9900677107152535E-3</v>
      </c>
      <c r="BX1279" s="39">
        <f t="shared" si="1643"/>
        <v>5.6954799801614997E-4</v>
      </c>
      <c r="BY1279" s="39">
        <f t="shared" si="1644"/>
        <v>3.8269822443487075E-2</v>
      </c>
      <c r="BZ1279" s="39">
        <f t="shared" si="1645"/>
        <v>1.5869170689822531E-2</v>
      </c>
      <c r="CA1279" s="39">
        <f t="shared" si="1646"/>
        <v>6.8378357103636858E-3</v>
      </c>
      <c r="CB1279" s="39">
        <f t="shared" si="1647"/>
        <v>1.017097426451946E-3</v>
      </c>
      <c r="CC1279" s="39">
        <f t="shared" si="1648"/>
        <v>1.8381278791300228E-4</v>
      </c>
      <c r="CD1279" s="39">
        <f t="shared" si="1649"/>
        <v>3.1493257662427725E-3</v>
      </c>
      <c r="CE1279" s="39">
        <f t="shared" si="1650"/>
        <v>9.8033486886934553E-5</v>
      </c>
      <c r="CF1279" s="39">
        <f t="shared" si="1651"/>
        <v>4.2889650513033861E-4</v>
      </c>
      <c r="CG1279" s="39">
        <f t="shared" si="1652"/>
        <v>3.6394932006774457E-3</v>
      </c>
      <c r="CH1279" s="39">
        <f t="shared" si="1653"/>
        <v>1.0416057981736796E-3</v>
      </c>
      <c r="CI1279" s="39">
        <f t="shared" si="1654"/>
        <v>0.42982854764113565</v>
      </c>
      <c r="CJ1279" s="39">
        <f t="shared" si="1655"/>
        <v>0.17823502055564222</v>
      </c>
      <c r="CK1279" s="39">
        <f t="shared" si="1656"/>
        <v>7.6799337042508381E-2</v>
      </c>
      <c r="CL1279" s="39">
        <f t="shared" si="1657"/>
        <v>1.1423557302021856E-2</v>
      </c>
      <c r="CM1279" s="39">
        <f t="shared" si="1658"/>
        <v>2.0644983075943112E-3</v>
      </c>
      <c r="CN1279" s="39">
        <f t="shared" si="1659"/>
        <v>3.5371737670115873E-2</v>
      </c>
      <c r="CO1279" s="39">
        <f t="shared" si="1660"/>
        <v>1.1010657640502994E-3</v>
      </c>
      <c r="CP1279" s="39">
        <f t="shared" si="1661"/>
        <v>4.8171627177200603E-3</v>
      </c>
      <c r="CQ1279" s="39">
        <f t="shared" si="1662"/>
        <v>4.0877066490367368E-2</v>
      </c>
      <c r="CR1279" s="39">
        <f t="shared" si="1663"/>
        <v>1.1698823743034431E-2</v>
      </c>
      <c r="CS1279" s="39">
        <f t="shared" si="1664"/>
        <v>5.3540047162316896E-2</v>
      </c>
      <c r="CT1279" s="39">
        <f t="shared" si="1665"/>
        <v>2.2201204314825612E-2</v>
      </c>
      <c r="CU1279" s="39">
        <f t="shared" si="1666"/>
        <v>9.5662332105580609E-3</v>
      </c>
      <c r="CV1279" s="39">
        <f t="shared" si="1667"/>
        <v>1.4229343306027223E-3</v>
      </c>
      <c r="CW1279" s="39">
        <f t="shared" si="1668"/>
        <v>2.5715680673543174E-4</v>
      </c>
      <c r="CX1279" s="39">
        <f t="shared" si="1669"/>
        <v>4.4059532887337311E-3</v>
      </c>
      <c r="CY1279" s="39">
        <f t="shared" si="1670"/>
        <v>1.3715029692556362E-4</v>
      </c>
      <c r="CZ1279" s="39">
        <f t="shared" si="1671"/>
        <v>6.0003254904934084E-4</v>
      </c>
      <c r="DA1279" s="39">
        <f t="shared" si="1672"/>
        <v>5.0917047733615491E-3</v>
      </c>
      <c r="DB1279" s="39">
        <f t="shared" si="1673"/>
        <v>1.4572219048341133E-3</v>
      </c>
    </row>
    <row r="1280" spans="1:106" ht="12.75" customHeight="1" x14ac:dyDescent="0.3">
      <c r="A1280" s="9" t="str">
        <f t="shared" si="1674"/>
        <v>23 Quintana Roo50-54 añosHombres</v>
      </c>
      <c r="B1280" s="18" t="s">
        <v>58</v>
      </c>
      <c r="C1280" s="18" t="s">
        <v>15</v>
      </c>
      <c r="D1280" s="29" t="s">
        <v>85</v>
      </c>
      <c r="E1280" s="19">
        <v>47616</v>
      </c>
      <c r="F1280" s="19">
        <v>43739</v>
      </c>
      <c r="G1280" s="19">
        <v>43316</v>
      </c>
      <c r="H1280" s="19">
        <v>369</v>
      </c>
      <c r="I1280" s="19">
        <v>54</v>
      </c>
      <c r="J1280" s="19">
        <v>3657</v>
      </c>
      <c r="K1280" s="19">
        <v>3159</v>
      </c>
      <c r="L1280" s="19">
        <v>192</v>
      </c>
      <c r="M1280" s="19">
        <v>306</v>
      </c>
      <c r="N1280" s="19">
        <v>220</v>
      </c>
      <c r="O1280" s="38">
        <f>+'07'!E1279-'05'!J1280</f>
        <v>369</v>
      </c>
      <c r="P1280" s="38">
        <f t="shared" si="1675"/>
        <v>4026</v>
      </c>
      <c r="Q1280" s="39">
        <f>'07'!F1279/'05'!$P1280</f>
        <v>0.51291604570293092</v>
      </c>
      <c r="R1280" s="39">
        <f>'07'!G1279/'05'!$P1280</f>
        <v>0.21162444113263784</v>
      </c>
      <c r="S1280" s="39">
        <f>'07'!H1279/'05'!$P1280</f>
        <v>0.12667660208643816</v>
      </c>
      <c r="T1280" s="39">
        <f>'07'!I1279/'05'!$P1280</f>
        <v>1.3412816691505217E-2</v>
      </c>
      <c r="U1280" s="39">
        <f>'07'!J1279/'05'!$P1280</f>
        <v>1.7386984600099354E-3</v>
      </c>
      <c r="V1280" s="39">
        <f>'07'!K1279/'05'!$P1280</f>
        <v>3.9741679085941381E-2</v>
      </c>
      <c r="W1280" s="39">
        <f>'07'!L1279/'05'!$P1280</f>
        <v>3.2290114257327372E-3</v>
      </c>
      <c r="X1280" s="39">
        <f>'07'!M1279/'05'!$P1280</f>
        <v>6.2096373571783412E-3</v>
      </c>
      <c r="Y1280" s="39">
        <f>'07'!N1279/'05'!$P1280</f>
        <v>6.5076999503229011E-2</v>
      </c>
      <c r="Z1280" s="39">
        <f>'07'!O1279/'05'!$P1280</f>
        <v>1.9374068554396422E-2</v>
      </c>
      <c r="AA1280" s="44">
        <f t="shared" si="1676"/>
        <v>98.479880774962737</v>
      </c>
      <c r="AB1280" s="44">
        <f t="shared" si="1677"/>
        <v>40.631892697466469</v>
      </c>
      <c r="AC1280" s="44">
        <f t="shared" si="1678"/>
        <v>24.321907600596127</v>
      </c>
      <c r="AD1280" s="44">
        <f t="shared" si="1679"/>
        <v>2.5752608047690018</v>
      </c>
      <c r="AE1280" s="44">
        <f t="shared" si="1680"/>
        <v>0.33383010432190763</v>
      </c>
      <c r="AF1280" s="44">
        <f t="shared" si="1681"/>
        <v>7.6304023845007451</v>
      </c>
      <c r="AG1280" s="44">
        <f t="shared" si="1682"/>
        <v>0.61997019374068552</v>
      </c>
      <c r="AH1280" s="44">
        <f t="shared" si="1683"/>
        <v>1.1922503725782416</v>
      </c>
      <c r="AI1280" s="44">
        <f t="shared" si="1684"/>
        <v>12.49478390461997</v>
      </c>
      <c r="AJ1280" s="44">
        <f t="shared" si="1685"/>
        <v>3.7198211624441129</v>
      </c>
      <c r="AK1280" s="44">
        <f t="shared" si="1686"/>
        <v>156.95230998509686</v>
      </c>
      <c r="AL1280" s="44">
        <f t="shared" si="1687"/>
        <v>64.757078986587175</v>
      </c>
      <c r="AM1280" s="44">
        <f t="shared" si="1688"/>
        <v>38.763040238450074</v>
      </c>
      <c r="AN1280" s="44">
        <f t="shared" si="1689"/>
        <v>4.1043219076005961</v>
      </c>
      <c r="AO1280" s="44">
        <f t="shared" si="1690"/>
        <v>0.53204172876304023</v>
      </c>
      <c r="AP1280" s="44">
        <f t="shared" si="1691"/>
        <v>12.160953800298062</v>
      </c>
      <c r="AQ1280" s="44">
        <f t="shared" si="1692"/>
        <v>0.98807749627421759</v>
      </c>
      <c r="AR1280" s="44">
        <f t="shared" si="1693"/>
        <v>1.9001490312965723</v>
      </c>
      <c r="AS1280" s="44">
        <f t="shared" si="1694"/>
        <v>19.913561847988078</v>
      </c>
      <c r="AT1280" s="44">
        <f t="shared" si="1695"/>
        <v>5.9284649776453051</v>
      </c>
      <c r="AU1280" s="44">
        <f t="shared" si="1696"/>
        <v>1620.3017883755588</v>
      </c>
      <c r="AV1280" s="44">
        <f t="shared" si="1697"/>
        <v>668.52160953800296</v>
      </c>
      <c r="AW1280" s="44">
        <f t="shared" si="1698"/>
        <v>400.17138599105817</v>
      </c>
      <c r="AX1280" s="44">
        <f t="shared" si="1699"/>
        <v>42.371087928464981</v>
      </c>
      <c r="AY1280" s="44">
        <f t="shared" si="1700"/>
        <v>5.4925484351713862</v>
      </c>
      <c r="AZ1280" s="44">
        <f t="shared" si="1701"/>
        <v>125.54396423248882</v>
      </c>
      <c r="BA1280" s="44">
        <f t="shared" si="1702"/>
        <v>10.200447093889716</v>
      </c>
      <c r="BB1280" s="44">
        <f t="shared" si="1703"/>
        <v>19.616244411326381</v>
      </c>
      <c r="BC1280" s="44">
        <f t="shared" si="1704"/>
        <v>205.57824143070044</v>
      </c>
      <c r="BD1280" s="44">
        <f t="shared" si="1705"/>
        <v>61.2026825633383</v>
      </c>
      <c r="BE1280" s="44">
        <f t="shared" si="1706"/>
        <v>189.26602086438152</v>
      </c>
      <c r="BF1280" s="44">
        <f t="shared" si="1707"/>
        <v>78.089418777943365</v>
      </c>
      <c r="BG1280" s="44">
        <f t="shared" si="1708"/>
        <v>46.743666169895683</v>
      </c>
      <c r="BH1280" s="44">
        <f t="shared" si="1709"/>
        <v>4.949329359165425</v>
      </c>
      <c r="BI1280" s="44">
        <f t="shared" si="1710"/>
        <v>0.64157973174366612</v>
      </c>
      <c r="BJ1280" s="44">
        <f t="shared" si="1711"/>
        <v>14.66467958271237</v>
      </c>
      <c r="BK1280" s="44">
        <f t="shared" si="1712"/>
        <v>1.1915052160953801</v>
      </c>
      <c r="BL1280" s="44">
        <f t="shared" si="1713"/>
        <v>2.2913561847988078</v>
      </c>
      <c r="BM1280" s="44">
        <f t="shared" si="1714"/>
        <v>24.013412816691506</v>
      </c>
      <c r="BN1280" s="44">
        <f t="shared" si="1715"/>
        <v>7.1490312965722795</v>
      </c>
      <c r="BO1280" s="39">
        <f t="shared" si="1716"/>
        <v>2.4460973863627108E-2</v>
      </c>
      <c r="BP1280" s="39">
        <f t="shared" si="1635"/>
        <v>1.0092372751481985E-2</v>
      </c>
      <c r="BQ1280" s="39">
        <f t="shared" si="1636"/>
        <v>6.0412090413800613E-3</v>
      </c>
      <c r="BR1280" s="39">
        <f t="shared" si="1637"/>
        <v>6.3965742791083E-4</v>
      </c>
      <c r="BS1280" s="39">
        <f t="shared" si="1638"/>
        <v>8.2918555469922413E-5</v>
      </c>
      <c r="BT1280" s="39">
        <f t="shared" si="1639"/>
        <v>1.8952812678839407E-3</v>
      </c>
      <c r="BU1280" s="39">
        <f t="shared" si="1640"/>
        <v>1.5399160301557017E-4</v>
      </c>
      <c r="BV1280" s="39">
        <f t="shared" si="1641"/>
        <v>2.961376981068658E-4</v>
      </c>
      <c r="BW1280" s="39">
        <f t="shared" si="1642"/>
        <v>3.1035230761599529E-3</v>
      </c>
      <c r="BX1280" s="39">
        <f t="shared" si="1643"/>
        <v>9.2394961809342093E-4</v>
      </c>
      <c r="BY1280" s="39">
        <f t="shared" si="1644"/>
        <v>3.8984677095155705E-2</v>
      </c>
      <c r="BZ1280" s="39">
        <f t="shared" si="1645"/>
        <v>1.6084719072674409E-2</v>
      </c>
      <c r="CA1280" s="39">
        <f t="shared" si="1646"/>
        <v>9.6281769096994724E-3</v>
      </c>
      <c r="CB1280" s="39">
        <f t="shared" si="1647"/>
        <v>1.0194540257328854E-3</v>
      </c>
      <c r="CC1280" s="39">
        <f t="shared" si="1648"/>
        <v>1.3215144778018883E-4</v>
      </c>
      <c r="CD1280" s="39">
        <f t="shared" si="1649"/>
        <v>3.0206045206900302E-3</v>
      </c>
      <c r="CE1280" s="39">
        <f t="shared" si="1650"/>
        <v>2.4542411730606498E-4</v>
      </c>
      <c r="CF1280" s="39">
        <f t="shared" si="1651"/>
        <v>4.7196945635781724E-4</v>
      </c>
      <c r="CG1280" s="39">
        <f t="shared" si="1652"/>
        <v>4.9462399026299246E-3</v>
      </c>
      <c r="CH1280" s="39">
        <f t="shared" si="1653"/>
        <v>1.4725447038363897E-3</v>
      </c>
      <c r="CI1280" s="39">
        <f t="shared" si="1654"/>
        <v>0.40245946059998977</v>
      </c>
      <c r="CJ1280" s="39">
        <f t="shared" si="1655"/>
        <v>0.16605107042672701</v>
      </c>
      <c r="CK1280" s="39">
        <f t="shared" si="1656"/>
        <v>9.9396767508956332E-2</v>
      </c>
      <c r="CL1280" s="39">
        <f t="shared" si="1657"/>
        <v>1.0524363618595375E-2</v>
      </c>
      <c r="CM1280" s="39">
        <f t="shared" si="1658"/>
        <v>1.3642693579660671E-3</v>
      </c>
      <c r="CN1280" s="39">
        <f t="shared" si="1659"/>
        <v>3.118329961065296E-2</v>
      </c>
      <c r="CO1280" s="39">
        <f t="shared" si="1660"/>
        <v>2.5336430933655531E-3</v>
      </c>
      <c r="CP1280" s="39">
        <f t="shared" si="1661"/>
        <v>4.8723905641645257E-3</v>
      </c>
      <c r="CQ1280" s="39">
        <f t="shared" si="1662"/>
        <v>5.1062653112444227E-2</v>
      </c>
      <c r="CR1280" s="39">
        <f t="shared" si="1663"/>
        <v>1.5201858560193319E-2</v>
      </c>
      <c r="CS1280" s="39">
        <f t="shared" si="1664"/>
        <v>4.7010934144158349E-2</v>
      </c>
      <c r="CT1280" s="39">
        <f t="shared" si="1665"/>
        <v>1.9396278881754436E-2</v>
      </c>
      <c r="CU1280" s="39">
        <f t="shared" si="1666"/>
        <v>1.1610448626402306E-2</v>
      </c>
      <c r="CV1280" s="39">
        <f t="shared" si="1667"/>
        <v>1.2293416192661263E-3</v>
      </c>
      <c r="CW1280" s="39">
        <f t="shared" si="1668"/>
        <v>1.5935909879375711E-4</v>
      </c>
      <c r="CX1280" s="39">
        <f t="shared" si="1669"/>
        <v>3.6424936867144489E-3</v>
      </c>
      <c r="CY1280" s="39">
        <f t="shared" si="1670"/>
        <v>2.9595261204554894E-4</v>
      </c>
      <c r="CZ1280" s="39">
        <f t="shared" si="1671"/>
        <v>5.691396385491326E-4</v>
      </c>
      <c r="DA1280" s="39">
        <f t="shared" si="1672"/>
        <v>5.9645834119949094E-3</v>
      </c>
      <c r="DB1280" s="39">
        <f t="shared" si="1673"/>
        <v>1.7757156722732934E-3</v>
      </c>
    </row>
    <row r="1281" spans="1:106" ht="12.75" customHeight="1" x14ac:dyDescent="0.3">
      <c r="A1281" s="9" t="str">
        <f t="shared" si="1674"/>
        <v>23 Quintana Roo55-59 añosHombres</v>
      </c>
      <c r="B1281" s="18" t="s">
        <v>58</v>
      </c>
      <c r="C1281" s="18" t="s">
        <v>15</v>
      </c>
      <c r="D1281" s="29" t="s">
        <v>86</v>
      </c>
      <c r="E1281" s="19">
        <v>33514</v>
      </c>
      <c r="F1281" s="19">
        <v>30909</v>
      </c>
      <c r="G1281" s="19">
        <v>30613</v>
      </c>
      <c r="H1281" s="19">
        <v>262</v>
      </c>
      <c r="I1281" s="19">
        <v>34</v>
      </c>
      <c r="J1281" s="19">
        <v>2485</v>
      </c>
      <c r="K1281" s="19">
        <v>2154</v>
      </c>
      <c r="L1281" s="19">
        <v>139</v>
      </c>
      <c r="M1281" s="19">
        <v>192</v>
      </c>
      <c r="N1281" s="19">
        <v>120</v>
      </c>
      <c r="O1281" s="38">
        <f>+'07'!E1280-'05'!J1281</f>
        <v>262</v>
      </c>
      <c r="P1281" s="38">
        <f t="shared" si="1675"/>
        <v>2747</v>
      </c>
      <c r="Q1281" s="39">
        <f>'07'!F1280/'05'!$P1281</f>
        <v>0.46523480160174735</v>
      </c>
      <c r="R1281" s="39">
        <f>'07'!G1280/'05'!$P1281</f>
        <v>0.17946851110302148</v>
      </c>
      <c r="S1281" s="39">
        <f>'07'!H1280/'05'!$P1281</f>
        <v>0.16745540589734256</v>
      </c>
      <c r="T1281" s="39">
        <f>'07'!I1280/'05'!$P1281</f>
        <v>1.1649071714597743E-2</v>
      </c>
      <c r="U1281" s="39">
        <f>'07'!J1280/'05'!$P1281</f>
        <v>4.0043684018929741E-3</v>
      </c>
      <c r="V1281" s="39">
        <f>'07'!K1280/'05'!$P1281</f>
        <v>5.2420822715689847E-2</v>
      </c>
      <c r="W1281" s="39">
        <f>'07'!L1280/'05'!$P1281</f>
        <v>1.4561339643247178E-3</v>
      </c>
      <c r="X1281" s="39">
        <f>'07'!M1280/'05'!$P1281</f>
        <v>1.8201674554058974E-3</v>
      </c>
      <c r="Y1281" s="39">
        <f>'07'!N1280/'05'!$P1281</f>
        <v>9.6104841645431385E-2</v>
      </c>
      <c r="Z1281" s="39">
        <f>'07'!O1280/'05'!$P1281</f>
        <v>2.038587550054605E-2</v>
      </c>
      <c r="AA1281" s="44">
        <f t="shared" si="1676"/>
        <v>64.667637422642883</v>
      </c>
      <c r="AB1281" s="44">
        <f t="shared" si="1677"/>
        <v>24.946123043319986</v>
      </c>
      <c r="AC1281" s="44">
        <f t="shared" si="1678"/>
        <v>23.276301419730615</v>
      </c>
      <c r="AD1281" s="44">
        <f t="shared" si="1679"/>
        <v>1.6192209683290861</v>
      </c>
      <c r="AE1281" s="44">
        <f t="shared" si="1680"/>
        <v>0.55660720786312345</v>
      </c>
      <c r="AF1281" s="44">
        <f t="shared" si="1681"/>
        <v>7.2864943574808887</v>
      </c>
      <c r="AG1281" s="44">
        <f t="shared" si="1682"/>
        <v>0.20240262104113577</v>
      </c>
      <c r="AH1281" s="44">
        <f t="shared" si="1683"/>
        <v>0.25300327630141972</v>
      </c>
      <c r="AI1281" s="44">
        <f t="shared" si="1684"/>
        <v>13.358572988714963</v>
      </c>
      <c r="AJ1281" s="44">
        <f t="shared" si="1685"/>
        <v>2.8336366945759011</v>
      </c>
      <c r="AK1281" s="44">
        <f t="shared" si="1686"/>
        <v>89.325081907535491</v>
      </c>
      <c r="AL1281" s="44">
        <f t="shared" si="1687"/>
        <v>34.457954131780127</v>
      </c>
      <c r="AM1281" s="44">
        <f t="shared" si="1688"/>
        <v>32.151437932289774</v>
      </c>
      <c r="AN1281" s="44">
        <f t="shared" si="1689"/>
        <v>2.2366217692027668</v>
      </c>
      <c r="AO1281" s="44">
        <f t="shared" si="1690"/>
        <v>0.76883873316345097</v>
      </c>
      <c r="AP1281" s="44">
        <f t="shared" si="1691"/>
        <v>10.064797961412451</v>
      </c>
      <c r="AQ1281" s="44">
        <f t="shared" si="1692"/>
        <v>0.27957772115034585</v>
      </c>
      <c r="AR1281" s="44">
        <f t="shared" si="1693"/>
        <v>0.34947215143793231</v>
      </c>
      <c r="AS1281" s="44">
        <f t="shared" si="1694"/>
        <v>18.452129595922827</v>
      </c>
      <c r="AT1281" s="44">
        <f t="shared" si="1695"/>
        <v>3.9140880961048419</v>
      </c>
      <c r="AU1281" s="44">
        <f t="shared" si="1696"/>
        <v>1002.1157626501638</v>
      </c>
      <c r="AV1281" s="44">
        <f t="shared" si="1697"/>
        <v>386.57517291590824</v>
      </c>
      <c r="AW1281" s="44">
        <f t="shared" si="1698"/>
        <v>360.69894430287587</v>
      </c>
      <c r="AX1281" s="44">
        <f t="shared" si="1699"/>
        <v>25.092100473243537</v>
      </c>
      <c r="AY1281" s="44">
        <f t="shared" si="1700"/>
        <v>8.6254095376774664</v>
      </c>
      <c r="AZ1281" s="44">
        <f t="shared" si="1701"/>
        <v>112.91445212959593</v>
      </c>
      <c r="BA1281" s="44">
        <f t="shared" si="1702"/>
        <v>3.1365125591554421</v>
      </c>
      <c r="BB1281" s="44">
        <f t="shared" si="1703"/>
        <v>3.920640698944303</v>
      </c>
      <c r="BC1281" s="44">
        <f t="shared" si="1704"/>
        <v>207.00982890425919</v>
      </c>
      <c r="BD1281" s="44">
        <f t="shared" si="1705"/>
        <v>43.911175828176191</v>
      </c>
      <c r="BE1281" s="44">
        <f t="shared" si="1706"/>
        <v>121.89151801965781</v>
      </c>
      <c r="BF1281" s="44">
        <f t="shared" si="1707"/>
        <v>47.020749908991625</v>
      </c>
      <c r="BG1281" s="44">
        <f t="shared" si="1708"/>
        <v>43.873316345103753</v>
      </c>
      <c r="BH1281" s="44">
        <f t="shared" si="1709"/>
        <v>3.0520567892246087</v>
      </c>
      <c r="BI1281" s="44">
        <f t="shared" si="1710"/>
        <v>1.0491445212959591</v>
      </c>
      <c r="BJ1281" s="44">
        <f t="shared" si="1711"/>
        <v>13.73425555151074</v>
      </c>
      <c r="BK1281" s="44">
        <f t="shared" si="1712"/>
        <v>0.38150709865307608</v>
      </c>
      <c r="BL1281" s="44">
        <f t="shared" si="1713"/>
        <v>0.47688387331634513</v>
      </c>
      <c r="BM1281" s="44">
        <f t="shared" si="1714"/>
        <v>25.179468511103021</v>
      </c>
      <c r="BN1281" s="44">
        <f t="shared" si="1715"/>
        <v>5.3410993811430654</v>
      </c>
      <c r="BO1281" s="39">
        <f t="shared" si="1716"/>
        <v>2.3541185810936616E-2</v>
      </c>
      <c r="BP1281" s="39">
        <f t="shared" si="1635"/>
        <v>9.081224260400431E-3</v>
      </c>
      <c r="BQ1281" s="39">
        <f t="shared" si="1636"/>
        <v>8.4733532652823493E-3</v>
      </c>
      <c r="BR1281" s="39">
        <f t="shared" si="1637"/>
        <v>5.8945066193268514E-4</v>
      </c>
      <c r="BS1281" s="39">
        <f t="shared" si="1638"/>
        <v>2.0262366503936055E-4</v>
      </c>
      <c r="BT1281" s="39">
        <f t="shared" si="1639"/>
        <v>2.6525279786970835E-3</v>
      </c>
      <c r="BU1281" s="39">
        <f t="shared" si="1640"/>
        <v>7.3681332741585642E-5</v>
      </c>
      <c r="BV1281" s="39">
        <f t="shared" si="1641"/>
        <v>9.210166592698206E-5</v>
      </c>
      <c r="BW1281" s="39">
        <f t="shared" si="1642"/>
        <v>4.862967960944653E-3</v>
      </c>
      <c r="BX1281" s="39">
        <f t="shared" si="1643"/>
        <v>1.031538658382199E-3</v>
      </c>
      <c r="BY1281" s="39">
        <f t="shared" si="1644"/>
        <v>3.2517321407912449E-2</v>
      </c>
      <c r="BZ1281" s="39">
        <f t="shared" si="1645"/>
        <v>1.2543849338107073E-2</v>
      </c>
      <c r="CA1281" s="39">
        <f t="shared" si="1646"/>
        <v>1.1704200193771304E-2</v>
      </c>
      <c r="CB1281" s="39">
        <f t="shared" si="1647"/>
        <v>8.1420523087104724E-4</v>
      </c>
      <c r="CC1281" s="39">
        <f t="shared" si="1648"/>
        <v>2.7988304811192246E-4</v>
      </c>
      <c r="CD1281" s="39">
        <f t="shared" si="1649"/>
        <v>3.6639235389197126E-3</v>
      </c>
      <c r="CE1281" s="39">
        <f t="shared" si="1650"/>
        <v>1.0177565385888091E-4</v>
      </c>
      <c r="CF1281" s="39">
        <f t="shared" si="1651"/>
        <v>1.2721956732360113E-4</v>
      </c>
      <c r="CG1281" s="39">
        <f t="shared" si="1652"/>
        <v>6.7171931546861404E-3</v>
      </c>
      <c r="CH1281" s="39">
        <f t="shared" si="1653"/>
        <v>1.4248591540243327E-3</v>
      </c>
      <c r="CI1281" s="39">
        <f t="shared" si="1654"/>
        <v>0.36480369954501773</v>
      </c>
      <c r="CJ1281" s="39">
        <f t="shared" si="1655"/>
        <v>0.14072630976188868</v>
      </c>
      <c r="CK1281" s="39">
        <f t="shared" si="1656"/>
        <v>0.13130649592387181</v>
      </c>
      <c r="CL1281" s="39">
        <f t="shared" si="1657"/>
        <v>9.1343649338345607E-3</v>
      </c>
      <c r="CM1281" s="39">
        <f t="shared" si="1658"/>
        <v>3.1399379460056304E-3</v>
      </c>
      <c r="CN1281" s="39">
        <f t="shared" si="1659"/>
        <v>4.1104642202255529E-2</v>
      </c>
      <c r="CO1281" s="39">
        <f t="shared" si="1660"/>
        <v>1.1417956167293201E-3</v>
      </c>
      <c r="CP1281" s="39">
        <f t="shared" si="1661"/>
        <v>1.4272445209116502E-3</v>
      </c>
      <c r="CQ1281" s="39">
        <f t="shared" si="1662"/>
        <v>7.5358510704135129E-2</v>
      </c>
      <c r="CR1281" s="39">
        <f t="shared" si="1663"/>
        <v>1.5985138634210482E-2</v>
      </c>
      <c r="CS1281" s="39">
        <f t="shared" si="1664"/>
        <v>4.437259483788053E-2</v>
      </c>
      <c r="CT1281" s="39">
        <f t="shared" si="1665"/>
        <v>1.7117127742625273E-2</v>
      </c>
      <c r="CU1281" s="39">
        <f t="shared" si="1666"/>
        <v>1.5971356514417091E-2</v>
      </c>
      <c r="CV1281" s="39">
        <f t="shared" si="1667"/>
        <v>1.1110508879594498E-3</v>
      </c>
      <c r="CW1281" s="39">
        <f t="shared" si="1668"/>
        <v>3.8192374273606086E-4</v>
      </c>
      <c r="CX1281" s="39">
        <f t="shared" si="1669"/>
        <v>4.999728995817525E-3</v>
      </c>
      <c r="CY1281" s="39">
        <f t="shared" si="1670"/>
        <v>1.3888136099493123E-4</v>
      </c>
      <c r="CZ1281" s="39">
        <f t="shared" si="1671"/>
        <v>1.7360170124366405E-4</v>
      </c>
      <c r="DA1281" s="39">
        <f t="shared" si="1672"/>
        <v>9.1661698256654614E-3</v>
      </c>
      <c r="DB1281" s="39">
        <f t="shared" si="1673"/>
        <v>1.9443390539290372E-3</v>
      </c>
    </row>
    <row r="1282" spans="1:106" ht="12.75" customHeight="1" x14ac:dyDescent="0.3">
      <c r="A1282" s="9" t="str">
        <f t="shared" si="1674"/>
        <v>23 Quintana Roo60-64 añosHombres</v>
      </c>
      <c r="B1282" s="18" t="s">
        <v>58</v>
      </c>
      <c r="C1282" s="18" t="s">
        <v>15</v>
      </c>
      <c r="D1282" s="29" t="s">
        <v>87</v>
      </c>
      <c r="E1282" s="19">
        <v>24175</v>
      </c>
      <c r="F1282" s="19">
        <v>22432</v>
      </c>
      <c r="G1282" s="19">
        <v>22244</v>
      </c>
      <c r="H1282" s="19">
        <v>170</v>
      </c>
      <c r="I1282" s="19">
        <v>18</v>
      </c>
      <c r="J1282" s="19">
        <v>1670</v>
      </c>
      <c r="K1282" s="19">
        <v>1413</v>
      </c>
      <c r="L1282" s="19">
        <v>120</v>
      </c>
      <c r="M1282" s="19">
        <v>137</v>
      </c>
      <c r="N1282" s="19">
        <v>73</v>
      </c>
      <c r="O1282" s="38">
        <f>+'07'!E1281-'05'!J1282</f>
        <v>170</v>
      </c>
      <c r="P1282" s="38">
        <f t="shared" si="1675"/>
        <v>1840</v>
      </c>
      <c r="Q1282" s="39">
        <f>'07'!F1281/'05'!$P1282</f>
        <v>0.33913043478260868</v>
      </c>
      <c r="R1282" s="39">
        <f>'07'!G1281/'05'!$P1282</f>
        <v>0.14836956521739131</v>
      </c>
      <c r="S1282" s="39">
        <f>'07'!H1281/'05'!$P1282</f>
        <v>0.25543478260869568</v>
      </c>
      <c r="T1282" s="39">
        <f>'07'!I1281/'05'!$P1282</f>
        <v>1.141304347826087E-2</v>
      </c>
      <c r="U1282" s="39">
        <f>'07'!J1281/'05'!$P1282</f>
        <v>0</v>
      </c>
      <c r="V1282" s="39">
        <f>'07'!K1281/'05'!$P1282</f>
        <v>6.41304347826087E-2</v>
      </c>
      <c r="W1282" s="39">
        <f>'07'!L1281/'05'!$P1282</f>
        <v>1.6304347826086956E-3</v>
      </c>
      <c r="X1282" s="39">
        <f>'07'!M1281/'05'!$P1282</f>
        <v>3.2608695652173911E-3</v>
      </c>
      <c r="Y1282" s="39">
        <f>'07'!N1281/'05'!$P1282</f>
        <v>0.15815217391304348</v>
      </c>
      <c r="Z1282" s="39">
        <f>'07'!O1281/'05'!$P1282</f>
        <v>1.8478260869565218E-2</v>
      </c>
      <c r="AA1282" s="44">
        <f t="shared" si="1676"/>
        <v>40.695652173913039</v>
      </c>
      <c r="AB1282" s="44">
        <f t="shared" si="1677"/>
        <v>17.804347826086957</v>
      </c>
      <c r="AC1282" s="44">
        <f t="shared" si="1678"/>
        <v>30.65217391304348</v>
      </c>
      <c r="AD1282" s="44">
        <f t="shared" si="1679"/>
        <v>1.3695652173913044</v>
      </c>
      <c r="AE1282" s="44">
        <f t="shared" si="1680"/>
        <v>0</v>
      </c>
      <c r="AF1282" s="44">
        <f t="shared" si="1681"/>
        <v>7.6956521739130439</v>
      </c>
      <c r="AG1282" s="44">
        <f t="shared" si="1682"/>
        <v>0.19565217391304346</v>
      </c>
      <c r="AH1282" s="44">
        <f t="shared" si="1683"/>
        <v>0.39130434782608692</v>
      </c>
      <c r="AI1282" s="44">
        <f t="shared" si="1684"/>
        <v>18.978260869565219</v>
      </c>
      <c r="AJ1282" s="44">
        <f t="shared" si="1685"/>
        <v>2.2173913043478262</v>
      </c>
      <c r="AK1282" s="44">
        <f t="shared" si="1686"/>
        <v>46.460869565217386</v>
      </c>
      <c r="AL1282" s="44">
        <f t="shared" si="1687"/>
        <v>20.326630434782608</v>
      </c>
      <c r="AM1282" s="44">
        <f t="shared" si="1688"/>
        <v>34.994565217391305</v>
      </c>
      <c r="AN1282" s="44">
        <f t="shared" si="1689"/>
        <v>1.5635869565217391</v>
      </c>
      <c r="AO1282" s="44">
        <f t="shared" si="1690"/>
        <v>0</v>
      </c>
      <c r="AP1282" s="44">
        <f t="shared" si="1691"/>
        <v>8.785869565217391</v>
      </c>
      <c r="AQ1282" s="44">
        <f t="shared" si="1692"/>
        <v>0.22336956521739129</v>
      </c>
      <c r="AR1282" s="44">
        <f t="shared" si="1693"/>
        <v>0.44673913043478258</v>
      </c>
      <c r="AS1282" s="44">
        <f t="shared" si="1694"/>
        <v>21.666847826086958</v>
      </c>
      <c r="AT1282" s="44">
        <f t="shared" si="1695"/>
        <v>2.5315217391304348</v>
      </c>
      <c r="AU1282" s="44">
        <f t="shared" si="1696"/>
        <v>479.19130434782608</v>
      </c>
      <c r="AV1282" s="44">
        <f t="shared" si="1697"/>
        <v>209.64619565217393</v>
      </c>
      <c r="AW1282" s="44">
        <f t="shared" si="1698"/>
        <v>360.929347826087</v>
      </c>
      <c r="AX1282" s="44">
        <f t="shared" si="1699"/>
        <v>16.126630434782609</v>
      </c>
      <c r="AY1282" s="44">
        <f t="shared" si="1700"/>
        <v>0</v>
      </c>
      <c r="AZ1282" s="44">
        <f t="shared" si="1701"/>
        <v>90.616304347826087</v>
      </c>
      <c r="BA1282" s="44">
        <f t="shared" si="1702"/>
        <v>2.303804347826087</v>
      </c>
      <c r="BB1282" s="44">
        <f t="shared" si="1703"/>
        <v>4.607608695652174</v>
      </c>
      <c r="BC1282" s="44">
        <f t="shared" si="1704"/>
        <v>223.46902173913043</v>
      </c>
      <c r="BD1282" s="44">
        <f t="shared" si="1705"/>
        <v>26.109782608695653</v>
      </c>
      <c r="BE1282" s="44">
        <f t="shared" si="1706"/>
        <v>57.652173913043477</v>
      </c>
      <c r="BF1282" s="44">
        <f t="shared" si="1707"/>
        <v>25.222826086956523</v>
      </c>
      <c r="BG1282" s="44">
        <f t="shared" si="1708"/>
        <v>43.423913043478265</v>
      </c>
      <c r="BH1282" s="44">
        <f t="shared" si="1709"/>
        <v>1.9402173913043479</v>
      </c>
      <c r="BI1282" s="44">
        <f t="shared" si="1710"/>
        <v>0</v>
      </c>
      <c r="BJ1282" s="44">
        <f t="shared" si="1711"/>
        <v>10.902173913043478</v>
      </c>
      <c r="BK1282" s="44">
        <f t="shared" si="1712"/>
        <v>0.27717391304347827</v>
      </c>
      <c r="BL1282" s="44">
        <f t="shared" si="1713"/>
        <v>0.55434782608695654</v>
      </c>
      <c r="BM1282" s="44">
        <f t="shared" si="1714"/>
        <v>26.885869565217391</v>
      </c>
      <c r="BN1282" s="44">
        <f t="shared" si="1715"/>
        <v>3.1413043478260869</v>
      </c>
      <c r="BO1282" s="39">
        <f t="shared" si="1716"/>
        <v>2.2117202268430999E-2</v>
      </c>
      <c r="BP1282" s="39">
        <f t="shared" si="1635"/>
        <v>9.6762759924385634E-3</v>
      </c>
      <c r="BQ1282" s="39">
        <f t="shared" si="1636"/>
        <v>1.6658790170132325E-2</v>
      </c>
      <c r="BR1282" s="39">
        <f t="shared" si="1637"/>
        <v>7.4432892249527412E-4</v>
      </c>
      <c r="BS1282" s="39">
        <f t="shared" si="1638"/>
        <v>0</v>
      </c>
      <c r="BT1282" s="39">
        <f t="shared" si="1639"/>
        <v>4.1824196597353503E-3</v>
      </c>
      <c r="BU1282" s="39">
        <f t="shared" si="1640"/>
        <v>1.0633270321361058E-4</v>
      </c>
      <c r="BV1282" s="39">
        <f t="shared" si="1641"/>
        <v>2.1266540642722115E-4</v>
      </c>
      <c r="BW1282" s="39">
        <f t="shared" si="1642"/>
        <v>1.0314272211720227E-2</v>
      </c>
      <c r="BX1282" s="39">
        <f t="shared" si="1643"/>
        <v>1.2051039697542534E-3</v>
      </c>
      <c r="BY1282" s="39">
        <f t="shared" si="1644"/>
        <v>2.5250472589792058E-2</v>
      </c>
      <c r="BZ1282" s="39">
        <f t="shared" si="1645"/>
        <v>1.1047081758034026E-2</v>
      </c>
      <c r="CA1282" s="39">
        <f t="shared" si="1646"/>
        <v>1.9018785444234406E-2</v>
      </c>
      <c r="CB1282" s="39">
        <f t="shared" si="1647"/>
        <v>8.4977551984877122E-4</v>
      </c>
      <c r="CC1282" s="39">
        <f t="shared" si="1648"/>
        <v>0</v>
      </c>
      <c r="CD1282" s="39">
        <f t="shared" si="1649"/>
        <v>4.7749291115311912E-3</v>
      </c>
      <c r="CE1282" s="39">
        <f t="shared" si="1650"/>
        <v>1.2139650283553875E-4</v>
      </c>
      <c r="CF1282" s="39">
        <f t="shared" si="1651"/>
        <v>2.427930056710775E-4</v>
      </c>
      <c r="CG1282" s="39">
        <f t="shared" si="1652"/>
        <v>1.1775460775047259E-2</v>
      </c>
      <c r="CH1282" s="39">
        <f t="shared" si="1653"/>
        <v>1.3758270321361059E-3</v>
      </c>
      <c r="CI1282" s="39">
        <f t="shared" si="1654"/>
        <v>0.26043005671077502</v>
      </c>
      <c r="CJ1282" s="39">
        <f t="shared" si="1655"/>
        <v>0.11393814981096409</v>
      </c>
      <c r="CK1282" s="39">
        <f t="shared" si="1656"/>
        <v>0.19615725425330816</v>
      </c>
      <c r="CL1282" s="39">
        <f t="shared" si="1657"/>
        <v>8.7644730623818532E-3</v>
      </c>
      <c r="CM1282" s="39">
        <f t="shared" si="1658"/>
        <v>0</v>
      </c>
      <c r="CN1282" s="39">
        <f t="shared" si="1659"/>
        <v>4.9247991493383741E-2</v>
      </c>
      <c r="CO1282" s="39">
        <f t="shared" si="1660"/>
        <v>1.2520675803402647E-3</v>
      </c>
      <c r="CP1282" s="39">
        <f t="shared" si="1661"/>
        <v>2.5041351606805294E-3</v>
      </c>
      <c r="CQ1282" s="39">
        <f t="shared" si="1662"/>
        <v>0.12145055529300566</v>
      </c>
      <c r="CR1282" s="39">
        <f t="shared" si="1663"/>
        <v>1.4190099243856334E-2</v>
      </c>
      <c r="CS1282" s="39">
        <f t="shared" si="1664"/>
        <v>3.1332703213610584E-2</v>
      </c>
      <c r="CT1282" s="39">
        <f t="shared" si="1665"/>
        <v>1.3708057655954632E-2</v>
      </c>
      <c r="CU1282" s="39">
        <f t="shared" si="1666"/>
        <v>2.3599952741020797E-2</v>
      </c>
      <c r="CV1282" s="39">
        <f t="shared" si="1667"/>
        <v>1.0544659735349717E-3</v>
      </c>
      <c r="CW1282" s="39">
        <f t="shared" si="1668"/>
        <v>0</v>
      </c>
      <c r="CX1282" s="39">
        <f t="shared" si="1669"/>
        <v>5.9250945179584119E-3</v>
      </c>
      <c r="CY1282" s="39">
        <f t="shared" si="1670"/>
        <v>1.5063799621928167E-4</v>
      </c>
      <c r="CZ1282" s="39">
        <f t="shared" si="1671"/>
        <v>3.0127599243856334E-4</v>
      </c>
      <c r="DA1282" s="39">
        <f t="shared" si="1672"/>
        <v>1.4611885633270321E-2</v>
      </c>
      <c r="DB1282" s="39">
        <f t="shared" si="1673"/>
        <v>1.7072306238185256E-3</v>
      </c>
    </row>
    <row r="1283" spans="1:106" ht="12.75" customHeight="1" x14ac:dyDescent="0.3">
      <c r="A1283" s="9" t="str">
        <f t="shared" si="1674"/>
        <v>23 Quintana Roo65-69 añosHombres</v>
      </c>
      <c r="B1283" s="18" t="s">
        <v>58</v>
      </c>
      <c r="C1283" s="18" t="s">
        <v>15</v>
      </c>
      <c r="D1283" s="29" t="s">
        <v>88</v>
      </c>
      <c r="E1283" s="19">
        <v>16738</v>
      </c>
      <c r="F1283" s="19">
        <v>15448</v>
      </c>
      <c r="G1283" s="19">
        <v>15321</v>
      </c>
      <c r="H1283" s="19">
        <v>115</v>
      </c>
      <c r="I1283" s="19">
        <v>12</v>
      </c>
      <c r="J1283" s="19">
        <v>1252</v>
      </c>
      <c r="K1283" s="19">
        <v>1047</v>
      </c>
      <c r="L1283" s="19">
        <v>94</v>
      </c>
      <c r="M1283" s="19">
        <v>111</v>
      </c>
      <c r="N1283" s="19">
        <v>38</v>
      </c>
      <c r="O1283" s="38">
        <f>+'07'!E1282-'05'!J1283</f>
        <v>115</v>
      </c>
      <c r="P1283" s="38">
        <f t="shared" si="1675"/>
        <v>1367</v>
      </c>
      <c r="Q1283" s="39">
        <f>'07'!F1282/'05'!$P1283</f>
        <v>0.25018288222384782</v>
      </c>
      <c r="R1283" s="39">
        <f>'07'!G1282/'05'!$P1283</f>
        <v>0.10607168983174835</v>
      </c>
      <c r="S1283" s="39">
        <f>'07'!H1282/'05'!$P1283</f>
        <v>0.33430870519385514</v>
      </c>
      <c r="T1283" s="39">
        <f>'07'!I1282/'05'!$P1283</f>
        <v>8.778346744696415E-3</v>
      </c>
      <c r="U1283" s="39">
        <f>'07'!J1282/'05'!$P1283</f>
        <v>7.3152889539136799E-4</v>
      </c>
      <c r="V1283" s="39">
        <f>'07'!K1282/'05'!$P1283</f>
        <v>6.8763716166788585E-2</v>
      </c>
      <c r="W1283" s="39">
        <f>'07'!L1282/'05'!$P1283</f>
        <v>5.8522311631309439E-3</v>
      </c>
      <c r="X1283" s="39">
        <f>'07'!M1282/'05'!$P1283</f>
        <v>1.463057790782736E-3</v>
      </c>
      <c r="Y1283" s="39">
        <f>'07'!N1282/'05'!$P1283</f>
        <v>0.20190197512801755</v>
      </c>
      <c r="Z1283" s="39">
        <f>'07'!O1282/'05'!$P1283</f>
        <v>2.1945866861741038E-2</v>
      </c>
      <c r="AA1283" s="44">
        <f t="shared" si="1676"/>
        <v>23.517190929041696</v>
      </c>
      <c r="AB1283" s="44">
        <f t="shared" si="1677"/>
        <v>9.9707388441843445</v>
      </c>
      <c r="AC1283" s="44">
        <f t="shared" si="1678"/>
        <v>31.425018288222383</v>
      </c>
      <c r="AD1283" s="44">
        <f t="shared" si="1679"/>
        <v>0.82516459400146303</v>
      </c>
      <c r="AE1283" s="44">
        <f t="shared" si="1680"/>
        <v>6.8763716166788585E-2</v>
      </c>
      <c r="AF1283" s="44">
        <f t="shared" si="1681"/>
        <v>6.4637893196781269</v>
      </c>
      <c r="AG1283" s="44">
        <f t="shared" si="1682"/>
        <v>0.55010972933430868</v>
      </c>
      <c r="AH1283" s="44">
        <f t="shared" si="1683"/>
        <v>0.13752743233357717</v>
      </c>
      <c r="AI1283" s="44">
        <f t="shared" si="1684"/>
        <v>18.978785662033651</v>
      </c>
      <c r="AJ1283" s="44">
        <f t="shared" si="1685"/>
        <v>2.0629114850036574</v>
      </c>
      <c r="AK1283" s="44">
        <f t="shared" si="1686"/>
        <v>27.770299926847109</v>
      </c>
      <c r="AL1283" s="44">
        <f t="shared" si="1687"/>
        <v>11.773957571324067</v>
      </c>
      <c r="AM1283" s="44">
        <f t="shared" si="1688"/>
        <v>37.108266276517924</v>
      </c>
      <c r="AN1283" s="44">
        <f t="shared" si="1689"/>
        <v>0.97439648866130202</v>
      </c>
      <c r="AO1283" s="44">
        <f t="shared" si="1690"/>
        <v>8.1199707388441844E-2</v>
      </c>
      <c r="AP1283" s="44">
        <f t="shared" si="1691"/>
        <v>7.6327724945135333</v>
      </c>
      <c r="AQ1283" s="44">
        <f t="shared" si="1692"/>
        <v>0.64959765910753475</v>
      </c>
      <c r="AR1283" s="44">
        <f t="shared" si="1693"/>
        <v>0.16239941477688369</v>
      </c>
      <c r="AS1283" s="44">
        <f t="shared" si="1694"/>
        <v>22.411119239209949</v>
      </c>
      <c r="AT1283" s="44">
        <f t="shared" si="1695"/>
        <v>2.4359912216532553</v>
      </c>
      <c r="AU1283" s="44">
        <f t="shared" si="1696"/>
        <v>261.94147768836865</v>
      </c>
      <c r="AV1283" s="44">
        <f t="shared" si="1697"/>
        <v>111.05705925384052</v>
      </c>
      <c r="AW1283" s="44">
        <f t="shared" si="1698"/>
        <v>350.02121433796634</v>
      </c>
      <c r="AX1283" s="44">
        <f t="shared" si="1699"/>
        <v>9.1909290416971459</v>
      </c>
      <c r="AY1283" s="44">
        <f t="shared" si="1700"/>
        <v>0.76591075347476234</v>
      </c>
      <c r="AZ1283" s="44">
        <f t="shared" si="1701"/>
        <v>71.995610826627654</v>
      </c>
      <c r="BA1283" s="44">
        <f t="shared" si="1702"/>
        <v>6.1272860277980987</v>
      </c>
      <c r="BB1283" s="44">
        <f t="shared" si="1703"/>
        <v>1.5318215069495247</v>
      </c>
      <c r="BC1283" s="44">
        <f t="shared" si="1704"/>
        <v>211.39136795903437</v>
      </c>
      <c r="BD1283" s="44">
        <f t="shared" si="1705"/>
        <v>22.977322604242865</v>
      </c>
      <c r="BE1283" s="44">
        <f t="shared" si="1706"/>
        <v>28.771031455742499</v>
      </c>
      <c r="BF1283" s="44">
        <f t="shared" si="1707"/>
        <v>12.198244330651059</v>
      </c>
      <c r="BG1283" s="44">
        <f t="shared" si="1708"/>
        <v>38.445501097293338</v>
      </c>
      <c r="BH1283" s="44">
        <f t="shared" si="1709"/>
        <v>1.0095098756400878</v>
      </c>
      <c r="BI1283" s="44">
        <f t="shared" si="1710"/>
        <v>8.4125822970007313E-2</v>
      </c>
      <c r="BJ1283" s="44">
        <f t="shared" si="1711"/>
        <v>7.9078273591806871</v>
      </c>
      <c r="BK1283" s="44">
        <f t="shared" si="1712"/>
        <v>0.67300658376005851</v>
      </c>
      <c r="BL1283" s="44">
        <f t="shared" si="1713"/>
        <v>0.16825164594001463</v>
      </c>
      <c r="BM1283" s="44">
        <f t="shared" si="1714"/>
        <v>23.21872713972202</v>
      </c>
      <c r="BN1283" s="44">
        <f t="shared" si="1715"/>
        <v>2.5237746891002195</v>
      </c>
      <c r="BO1283" s="39">
        <f t="shared" si="1716"/>
        <v>1.7203504703029771E-2</v>
      </c>
      <c r="BP1283" s="39">
        <f t="shared" si="1635"/>
        <v>7.2938835729219782E-3</v>
      </c>
      <c r="BQ1283" s="39">
        <f t="shared" si="1636"/>
        <v>2.2988308916036856E-2</v>
      </c>
      <c r="BR1283" s="39">
        <f t="shared" si="1637"/>
        <v>6.0363174396595685E-4</v>
      </c>
      <c r="BS1283" s="39">
        <f t="shared" si="1638"/>
        <v>5.0302645330496405E-5</v>
      </c>
      <c r="BT1283" s="39">
        <f t="shared" si="1639"/>
        <v>4.728448661066662E-3</v>
      </c>
      <c r="BU1283" s="39">
        <f t="shared" si="1640"/>
        <v>4.0242116264397124E-4</v>
      </c>
      <c r="BV1283" s="39">
        <f t="shared" si="1641"/>
        <v>1.0060529066099281E-4</v>
      </c>
      <c r="BW1283" s="39">
        <f t="shared" si="1642"/>
        <v>1.3883530111217009E-2</v>
      </c>
      <c r="BX1283" s="39">
        <f t="shared" si="1643"/>
        <v>1.5090793599148919E-3</v>
      </c>
      <c r="BY1283" s="39">
        <f t="shared" si="1644"/>
        <v>2.031477683017345E-2</v>
      </c>
      <c r="BZ1283" s="39">
        <f t="shared" si="1645"/>
        <v>8.6129901765355284E-3</v>
      </c>
      <c r="CA1283" s="39">
        <f t="shared" si="1646"/>
        <v>2.7145769039149909E-2</v>
      </c>
      <c r="CB1283" s="39">
        <f t="shared" si="1647"/>
        <v>7.1279918702362984E-4</v>
      </c>
      <c r="CC1283" s="39">
        <f t="shared" si="1648"/>
        <v>5.9399932251969162E-5</v>
      </c>
      <c r="CD1283" s="39">
        <f t="shared" si="1649"/>
        <v>5.5835936316851013E-3</v>
      </c>
      <c r="CE1283" s="39">
        <f t="shared" si="1650"/>
        <v>4.751994580157533E-4</v>
      </c>
      <c r="CF1283" s="39">
        <f t="shared" si="1651"/>
        <v>1.1879986450393832E-4</v>
      </c>
      <c r="CG1283" s="39">
        <f t="shared" si="1652"/>
        <v>1.6394381301543488E-2</v>
      </c>
      <c r="CH1283" s="39">
        <f t="shared" si="1653"/>
        <v>1.7819979675590748E-3</v>
      </c>
      <c r="CI1283" s="39">
        <f t="shared" si="1654"/>
        <v>0.19161775983055498</v>
      </c>
      <c r="CJ1283" s="39">
        <f t="shared" si="1655"/>
        <v>8.1241447881375661E-2</v>
      </c>
      <c r="CK1283" s="39">
        <f t="shared" si="1656"/>
        <v>0.25605063228819774</v>
      </c>
      <c r="CL1283" s="39">
        <f t="shared" si="1657"/>
        <v>6.7234301694931572E-3</v>
      </c>
      <c r="CM1283" s="39">
        <f t="shared" si="1658"/>
        <v>5.6028584745776325E-4</v>
      </c>
      <c r="CN1283" s="39">
        <f t="shared" si="1659"/>
        <v>5.2666869661029743E-2</v>
      </c>
      <c r="CO1283" s="39">
        <f t="shared" si="1660"/>
        <v>4.482286779662106E-3</v>
      </c>
      <c r="CP1283" s="39">
        <f t="shared" si="1661"/>
        <v>1.1205716949155265E-3</v>
      </c>
      <c r="CQ1283" s="39">
        <f t="shared" si="1662"/>
        <v>0.15463889389834262</v>
      </c>
      <c r="CR1283" s="39">
        <f t="shared" si="1663"/>
        <v>1.6808575423732892E-2</v>
      </c>
      <c r="CS1283" s="39">
        <f t="shared" si="1664"/>
        <v>2.1046840860089611E-2</v>
      </c>
      <c r="CT1283" s="39">
        <f t="shared" si="1665"/>
        <v>8.9233682009151865E-3</v>
      </c>
      <c r="CU1283" s="39">
        <f t="shared" si="1666"/>
        <v>2.8123994950470622E-2</v>
      </c>
      <c r="CV1283" s="39">
        <f t="shared" si="1667"/>
        <v>7.3848564421367068E-4</v>
      </c>
      <c r="CW1283" s="39">
        <f t="shared" si="1668"/>
        <v>6.1540470351139219E-5</v>
      </c>
      <c r="CX1283" s="39">
        <f t="shared" si="1669"/>
        <v>5.7848042130070861E-3</v>
      </c>
      <c r="CY1283" s="39">
        <f t="shared" si="1670"/>
        <v>4.9232376280911375E-4</v>
      </c>
      <c r="CZ1283" s="39">
        <f t="shared" si="1671"/>
        <v>1.2308094070227844E-4</v>
      </c>
      <c r="DA1283" s="39">
        <f t="shared" si="1672"/>
        <v>1.6985169816914426E-2</v>
      </c>
      <c r="DB1283" s="39">
        <f t="shared" si="1673"/>
        <v>1.8462141105341767E-3</v>
      </c>
    </row>
    <row r="1284" spans="1:106" ht="12.75" customHeight="1" x14ac:dyDescent="0.3">
      <c r="A1284" s="9" t="str">
        <f t="shared" si="1674"/>
        <v>23 Quintana Roo70-74 añosHombres</v>
      </c>
      <c r="B1284" s="18" t="s">
        <v>58</v>
      </c>
      <c r="C1284" s="18" t="s">
        <v>15</v>
      </c>
      <c r="D1284" s="29" t="s">
        <v>89</v>
      </c>
      <c r="E1284" s="19">
        <v>10704</v>
      </c>
      <c r="F1284" s="19">
        <v>10001</v>
      </c>
      <c r="G1284" s="19">
        <v>9927</v>
      </c>
      <c r="H1284" s="19">
        <v>63</v>
      </c>
      <c r="I1284" s="19">
        <v>11</v>
      </c>
      <c r="J1284" s="19">
        <v>684</v>
      </c>
      <c r="K1284" s="19">
        <v>560</v>
      </c>
      <c r="L1284" s="19">
        <v>60</v>
      </c>
      <c r="M1284" s="19">
        <v>64</v>
      </c>
      <c r="N1284" s="19">
        <v>19</v>
      </c>
      <c r="O1284" s="38">
        <f>+'07'!E1283-'05'!J1284</f>
        <v>63</v>
      </c>
      <c r="P1284" s="38">
        <f t="shared" si="1675"/>
        <v>747</v>
      </c>
      <c r="Q1284" s="39">
        <f>'07'!F1283/'05'!$P1284</f>
        <v>0.16867469879518071</v>
      </c>
      <c r="R1284" s="39">
        <f>'07'!G1283/'05'!$P1284</f>
        <v>8.9692101740294516E-2</v>
      </c>
      <c r="S1284" s="39">
        <f>'07'!H1283/'05'!$P1284</f>
        <v>0.43641231593038821</v>
      </c>
      <c r="T1284" s="39">
        <f>'07'!I1283/'05'!$P1284</f>
        <v>1.6064257028112448E-2</v>
      </c>
      <c r="U1284" s="39">
        <f>'07'!J1283/'05'!$P1284</f>
        <v>0</v>
      </c>
      <c r="V1284" s="39">
        <f>'07'!K1283/'05'!$P1284</f>
        <v>6.5595716198125834E-2</v>
      </c>
      <c r="W1284" s="39">
        <f>'07'!L1283/'05'!$P1284</f>
        <v>1.3386880856760374E-3</v>
      </c>
      <c r="X1284" s="39">
        <f>'07'!M1283/'05'!$P1284</f>
        <v>1.3386880856760374E-3</v>
      </c>
      <c r="Y1284" s="39">
        <f>'07'!N1283/'05'!$P1284</f>
        <v>0.19678714859437751</v>
      </c>
      <c r="Z1284" s="39">
        <f>'07'!O1283/'05'!$P1284</f>
        <v>2.4096385542168676E-2</v>
      </c>
      <c r="AA1284" s="44">
        <f t="shared" si="1676"/>
        <v>10.120481927710843</v>
      </c>
      <c r="AB1284" s="44">
        <f t="shared" si="1677"/>
        <v>5.381526104417671</v>
      </c>
      <c r="AC1284" s="44">
        <f t="shared" si="1678"/>
        <v>26.184738955823292</v>
      </c>
      <c r="AD1284" s="44">
        <f t="shared" si="1679"/>
        <v>0.96385542168674687</v>
      </c>
      <c r="AE1284" s="44">
        <f t="shared" si="1680"/>
        <v>0</v>
      </c>
      <c r="AF1284" s="44">
        <f t="shared" si="1681"/>
        <v>3.9357429718875498</v>
      </c>
      <c r="AG1284" s="44">
        <f t="shared" si="1682"/>
        <v>8.0321285140562249E-2</v>
      </c>
      <c r="AH1284" s="44">
        <f t="shared" si="1683"/>
        <v>8.0321285140562249E-2</v>
      </c>
      <c r="AI1284" s="44">
        <f t="shared" si="1684"/>
        <v>11.807228915662652</v>
      </c>
      <c r="AJ1284" s="44">
        <f t="shared" si="1685"/>
        <v>1.4457831325301205</v>
      </c>
      <c r="AK1284" s="44">
        <f t="shared" si="1686"/>
        <v>10.795180722891565</v>
      </c>
      <c r="AL1284" s="44">
        <f t="shared" si="1687"/>
        <v>5.7402945113788491</v>
      </c>
      <c r="AM1284" s="44">
        <f t="shared" si="1688"/>
        <v>27.930388219544845</v>
      </c>
      <c r="AN1284" s="44">
        <f t="shared" si="1689"/>
        <v>1.0281124497991967</v>
      </c>
      <c r="AO1284" s="44">
        <f t="shared" si="1690"/>
        <v>0</v>
      </c>
      <c r="AP1284" s="44">
        <f t="shared" si="1691"/>
        <v>4.1981258366800533</v>
      </c>
      <c r="AQ1284" s="44">
        <f t="shared" si="1692"/>
        <v>8.5676037483266396E-2</v>
      </c>
      <c r="AR1284" s="44">
        <f t="shared" si="1693"/>
        <v>8.5676037483266396E-2</v>
      </c>
      <c r="AS1284" s="44">
        <f t="shared" si="1694"/>
        <v>12.594377510040161</v>
      </c>
      <c r="AT1284" s="44">
        <f t="shared" si="1695"/>
        <v>1.5421686746987953</v>
      </c>
      <c r="AU1284" s="44">
        <f t="shared" si="1696"/>
        <v>94.4578313253012</v>
      </c>
      <c r="AV1284" s="44">
        <f t="shared" si="1697"/>
        <v>50.227576974564926</v>
      </c>
      <c r="AW1284" s="44">
        <f t="shared" si="1698"/>
        <v>244.3908969210174</v>
      </c>
      <c r="AX1284" s="44">
        <f t="shared" si="1699"/>
        <v>8.9959839357429718</v>
      </c>
      <c r="AY1284" s="44">
        <f t="shared" si="1700"/>
        <v>0</v>
      </c>
      <c r="AZ1284" s="44">
        <f t="shared" si="1701"/>
        <v>36.733601070950463</v>
      </c>
      <c r="BA1284" s="44">
        <f t="shared" si="1702"/>
        <v>0.74966532797858099</v>
      </c>
      <c r="BB1284" s="44">
        <f t="shared" si="1703"/>
        <v>0.74966532797858099</v>
      </c>
      <c r="BC1284" s="44">
        <f t="shared" si="1704"/>
        <v>110.20080321285141</v>
      </c>
      <c r="BD1284" s="44">
        <f t="shared" si="1705"/>
        <v>13.493975903614459</v>
      </c>
      <c r="BE1284" s="44">
        <f t="shared" si="1706"/>
        <v>10.626506024096384</v>
      </c>
      <c r="BF1284" s="44">
        <f t="shared" si="1707"/>
        <v>5.6506024096385543</v>
      </c>
      <c r="BG1284" s="44">
        <f t="shared" si="1708"/>
        <v>27.493975903614459</v>
      </c>
      <c r="BH1284" s="44">
        <f t="shared" si="1709"/>
        <v>1.0120481927710843</v>
      </c>
      <c r="BI1284" s="44">
        <f t="shared" si="1710"/>
        <v>0</v>
      </c>
      <c r="BJ1284" s="44">
        <f t="shared" si="1711"/>
        <v>4.1325301204819276</v>
      </c>
      <c r="BK1284" s="44">
        <f t="shared" si="1712"/>
        <v>8.4337349397590355E-2</v>
      </c>
      <c r="BL1284" s="44">
        <f t="shared" si="1713"/>
        <v>8.4337349397590355E-2</v>
      </c>
      <c r="BM1284" s="44">
        <f t="shared" si="1714"/>
        <v>12.397590361445783</v>
      </c>
      <c r="BN1284" s="44">
        <f t="shared" si="1715"/>
        <v>1.5180722891566265</v>
      </c>
      <c r="BO1284" s="39">
        <f t="shared" si="1716"/>
        <v>1.3548168577926163E-2</v>
      </c>
      <c r="BP1284" s="39">
        <f t="shared" si="1635"/>
        <v>7.2041848787385157E-3</v>
      </c>
      <c r="BQ1284" s="39">
        <f t="shared" si="1636"/>
        <v>3.5053198066697849E-2</v>
      </c>
      <c r="BR1284" s="39">
        <f t="shared" si="1637"/>
        <v>1.290301769326301E-3</v>
      </c>
      <c r="BS1284" s="39">
        <f t="shared" si="1638"/>
        <v>0</v>
      </c>
      <c r="BT1284" s="39">
        <f t="shared" si="1639"/>
        <v>5.268732224749063E-3</v>
      </c>
      <c r="BU1284" s="39">
        <f t="shared" si="1640"/>
        <v>1.0752514744385843E-4</v>
      </c>
      <c r="BV1284" s="39">
        <f t="shared" si="1641"/>
        <v>1.0752514744385843E-4</v>
      </c>
      <c r="BW1284" s="39">
        <f t="shared" si="1642"/>
        <v>1.5806196674247191E-2</v>
      </c>
      <c r="BX1284" s="39">
        <f t="shared" si="1643"/>
        <v>1.9354526539894518E-3</v>
      </c>
      <c r="BY1284" s="39">
        <f t="shared" si="1644"/>
        <v>1.4451379816454573E-2</v>
      </c>
      <c r="BZ1284" s="39">
        <f t="shared" si="1645"/>
        <v>7.6844638706544165E-3</v>
      </c>
      <c r="CA1284" s="39">
        <f t="shared" si="1646"/>
        <v>3.7390077937811038E-2</v>
      </c>
      <c r="CB1284" s="39">
        <f t="shared" si="1647"/>
        <v>1.3763218872813879E-3</v>
      </c>
      <c r="CC1284" s="39">
        <f t="shared" si="1648"/>
        <v>0</v>
      </c>
      <c r="CD1284" s="39">
        <f t="shared" si="1649"/>
        <v>5.6199810397323342E-3</v>
      </c>
      <c r="CE1284" s="39">
        <f t="shared" si="1650"/>
        <v>1.1469349060678233E-4</v>
      </c>
      <c r="CF1284" s="39">
        <f t="shared" si="1651"/>
        <v>1.1469349060678233E-4</v>
      </c>
      <c r="CG1284" s="39">
        <f t="shared" si="1652"/>
        <v>1.6859943119197002E-2</v>
      </c>
      <c r="CH1284" s="39">
        <f t="shared" si="1653"/>
        <v>2.0644828309220819E-3</v>
      </c>
      <c r="CI1284" s="39">
        <f t="shared" si="1654"/>
        <v>0.1264495733939775</v>
      </c>
      <c r="CJ1284" s="39">
        <f t="shared" si="1655"/>
        <v>6.7239058868226134E-2</v>
      </c>
      <c r="CK1284" s="39">
        <f t="shared" si="1656"/>
        <v>0.32716318195584659</v>
      </c>
      <c r="CL1284" s="39">
        <f t="shared" si="1657"/>
        <v>1.2042816513712144E-2</v>
      </c>
      <c r="CM1284" s="39">
        <f t="shared" si="1658"/>
        <v>0</v>
      </c>
      <c r="CN1284" s="39">
        <f t="shared" si="1659"/>
        <v>4.9174834097657917E-2</v>
      </c>
      <c r="CO1284" s="39">
        <f t="shared" si="1660"/>
        <v>1.0035680428093453E-3</v>
      </c>
      <c r="CP1284" s="39">
        <f t="shared" si="1661"/>
        <v>1.0035680428093453E-3</v>
      </c>
      <c r="CQ1284" s="39">
        <f t="shared" si="1662"/>
        <v>0.14752450229297379</v>
      </c>
      <c r="CR1284" s="39">
        <f t="shared" si="1663"/>
        <v>1.8064224770568217E-2</v>
      </c>
      <c r="CS1284" s="39">
        <f t="shared" si="1664"/>
        <v>1.4225577006822469E-2</v>
      </c>
      <c r="CT1284" s="39">
        <f t="shared" si="1665"/>
        <v>7.5643941226754404E-3</v>
      </c>
      <c r="CU1284" s="39">
        <f t="shared" si="1666"/>
        <v>3.6805857970032746E-2</v>
      </c>
      <c r="CV1284" s="39">
        <f t="shared" si="1667"/>
        <v>1.3548168577926162E-3</v>
      </c>
      <c r="CW1284" s="39">
        <f t="shared" si="1668"/>
        <v>0</v>
      </c>
      <c r="CX1284" s="39">
        <f t="shared" si="1669"/>
        <v>5.5321688359865158E-3</v>
      </c>
      <c r="CY1284" s="39">
        <f t="shared" si="1670"/>
        <v>1.1290140481605135E-4</v>
      </c>
      <c r="CZ1284" s="39">
        <f t="shared" si="1671"/>
        <v>1.1290140481605135E-4</v>
      </c>
      <c r="DA1284" s="39">
        <f t="shared" si="1672"/>
        <v>1.659650650795955E-2</v>
      </c>
      <c r="DB1284" s="39">
        <f t="shared" si="1673"/>
        <v>2.0322252866889243E-3</v>
      </c>
    </row>
    <row r="1285" spans="1:106" ht="12.75" customHeight="1" x14ac:dyDescent="0.3">
      <c r="A1285" s="9" t="str">
        <f t="shared" si="1674"/>
        <v>23 Quintana Roo75-79 añosHombres</v>
      </c>
      <c r="B1285" s="18" t="s">
        <v>58</v>
      </c>
      <c r="C1285" s="18" t="s">
        <v>15</v>
      </c>
      <c r="D1285" s="29" t="s">
        <v>90</v>
      </c>
      <c r="E1285" s="19">
        <v>6268</v>
      </c>
      <c r="F1285" s="19">
        <v>5871</v>
      </c>
      <c r="G1285" s="19">
        <v>5830</v>
      </c>
      <c r="H1285" s="19">
        <v>38</v>
      </c>
      <c r="I1285" s="19">
        <v>3</v>
      </c>
      <c r="J1285" s="19">
        <v>386</v>
      </c>
      <c r="K1285" s="19">
        <v>339</v>
      </c>
      <c r="L1285" s="19">
        <v>22</v>
      </c>
      <c r="M1285" s="19">
        <v>25</v>
      </c>
      <c r="N1285" s="19">
        <v>11</v>
      </c>
      <c r="O1285" s="38">
        <f>+'07'!E1284-'05'!J1285</f>
        <v>38</v>
      </c>
      <c r="P1285" s="38">
        <f t="shared" si="1675"/>
        <v>424</v>
      </c>
      <c r="Q1285" s="39">
        <f>'07'!F1284/'05'!$P1285</f>
        <v>0.125</v>
      </c>
      <c r="R1285" s="39">
        <f>'07'!G1284/'05'!$P1285</f>
        <v>4.716981132075472E-2</v>
      </c>
      <c r="S1285" s="39">
        <f>'07'!H1284/'05'!$P1285</f>
        <v>0.53301886792452835</v>
      </c>
      <c r="T1285" s="39">
        <f>'07'!I1284/'05'!$P1285</f>
        <v>9.433962264150943E-3</v>
      </c>
      <c r="U1285" s="39">
        <f>'07'!J1284/'05'!$P1285</f>
        <v>0</v>
      </c>
      <c r="V1285" s="39">
        <f>'07'!K1284/'05'!$P1285</f>
        <v>5.4245283018867926E-2</v>
      </c>
      <c r="W1285" s="39">
        <f>'07'!L1284/'05'!$P1285</f>
        <v>4.7169811320754715E-3</v>
      </c>
      <c r="X1285" s="39">
        <f>'07'!M1284/'05'!$P1285</f>
        <v>0</v>
      </c>
      <c r="Y1285" s="39">
        <f>'07'!N1284/'05'!$P1285</f>
        <v>0.20283018867924529</v>
      </c>
      <c r="Z1285" s="39">
        <f>'07'!O1284/'05'!$P1285</f>
        <v>2.358490566037736E-2</v>
      </c>
      <c r="AA1285" s="44">
        <f t="shared" si="1676"/>
        <v>2.75</v>
      </c>
      <c r="AB1285" s="44">
        <f t="shared" si="1677"/>
        <v>1.0377358490566038</v>
      </c>
      <c r="AC1285" s="44">
        <f t="shared" si="1678"/>
        <v>11.726415094339623</v>
      </c>
      <c r="AD1285" s="44">
        <f t="shared" si="1679"/>
        <v>0.20754716981132074</v>
      </c>
      <c r="AE1285" s="44">
        <f t="shared" si="1680"/>
        <v>0</v>
      </c>
      <c r="AF1285" s="44">
        <f t="shared" si="1681"/>
        <v>1.1933962264150944</v>
      </c>
      <c r="AG1285" s="44">
        <f t="shared" si="1682"/>
        <v>0.10377358490566037</v>
      </c>
      <c r="AH1285" s="44">
        <f t="shared" si="1683"/>
        <v>0</v>
      </c>
      <c r="AI1285" s="44">
        <f t="shared" si="1684"/>
        <v>4.4622641509433967</v>
      </c>
      <c r="AJ1285" s="44">
        <f t="shared" si="1685"/>
        <v>0.51886792452830188</v>
      </c>
      <c r="AK1285" s="44">
        <f t="shared" si="1686"/>
        <v>3.125</v>
      </c>
      <c r="AL1285" s="44">
        <f t="shared" si="1687"/>
        <v>1.179245283018868</v>
      </c>
      <c r="AM1285" s="44">
        <f t="shared" si="1688"/>
        <v>13.325471698113208</v>
      </c>
      <c r="AN1285" s="44">
        <f t="shared" si="1689"/>
        <v>0.23584905660377359</v>
      </c>
      <c r="AO1285" s="44">
        <f t="shared" si="1690"/>
        <v>0</v>
      </c>
      <c r="AP1285" s="44">
        <f t="shared" si="1691"/>
        <v>1.3561320754716981</v>
      </c>
      <c r="AQ1285" s="44">
        <f t="shared" si="1692"/>
        <v>0.11792452830188679</v>
      </c>
      <c r="AR1285" s="44">
        <f t="shared" si="1693"/>
        <v>0</v>
      </c>
      <c r="AS1285" s="44">
        <f t="shared" si="1694"/>
        <v>5.0707547169811322</v>
      </c>
      <c r="AT1285" s="44">
        <f t="shared" si="1695"/>
        <v>0.589622641509434</v>
      </c>
      <c r="AU1285" s="44">
        <f t="shared" si="1696"/>
        <v>42.375</v>
      </c>
      <c r="AV1285" s="44">
        <f t="shared" si="1697"/>
        <v>15.990566037735849</v>
      </c>
      <c r="AW1285" s="44">
        <f t="shared" si="1698"/>
        <v>180.6933962264151</v>
      </c>
      <c r="AX1285" s="44">
        <f t="shared" si="1699"/>
        <v>3.1981132075471699</v>
      </c>
      <c r="AY1285" s="44">
        <f t="shared" si="1700"/>
        <v>0</v>
      </c>
      <c r="AZ1285" s="44">
        <f t="shared" si="1701"/>
        <v>18.389150943396228</v>
      </c>
      <c r="BA1285" s="44">
        <f t="shared" si="1702"/>
        <v>1.5990566037735849</v>
      </c>
      <c r="BB1285" s="44">
        <f t="shared" si="1703"/>
        <v>0</v>
      </c>
      <c r="BC1285" s="44">
        <f t="shared" si="1704"/>
        <v>68.759433962264154</v>
      </c>
      <c r="BD1285" s="44">
        <f t="shared" si="1705"/>
        <v>7.9952830188679247</v>
      </c>
      <c r="BE1285" s="44">
        <f t="shared" si="1706"/>
        <v>4.75</v>
      </c>
      <c r="BF1285" s="44">
        <f t="shared" si="1707"/>
        <v>1.7924528301886793</v>
      </c>
      <c r="BG1285" s="44">
        <f t="shared" si="1708"/>
        <v>20.254716981132077</v>
      </c>
      <c r="BH1285" s="44">
        <f t="shared" si="1709"/>
        <v>0.35849056603773582</v>
      </c>
      <c r="BI1285" s="44">
        <f t="shared" si="1710"/>
        <v>0</v>
      </c>
      <c r="BJ1285" s="44">
        <f t="shared" si="1711"/>
        <v>2.0613207547169812</v>
      </c>
      <c r="BK1285" s="44">
        <f t="shared" si="1712"/>
        <v>0.17924528301886791</v>
      </c>
      <c r="BL1285" s="44">
        <f t="shared" si="1713"/>
        <v>0</v>
      </c>
      <c r="BM1285" s="44">
        <f t="shared" si="1714"/>
        <v>7.7075471698113214</v>
      </c>
      <c r="BN1285" s="44">
        <f t="shared" si="1715"/>
        <v>0.89622641509433965</v>
      </c>
      <c r="BO1285" s="39">
        <f t="shared" si="1716"/>
        <v>6.4858490566037739E-3</v>
      </c>
      <c r="BP1285" s="39">
        <f t="shared" si="1635"/>
        <v>2.4474902100391598E-3</v>
      </c>
      <c r="BQ1285" s="39">
        <f t="shared" si="1636"/>
        <v>2.765663937344251E-2</v>
      </c>
      <c r="BR1285" s="39">
        <f t="shared" si="1637"/>
        <v>4.8949804200783189E-4</v>
      </c>
      <c r="BS1285" s="39">
        <f t="shared" si="1638"/>
        <v>0</v>
      </c>
      <c r="BT1285" s="39">
        <f t="shared" si="1639"/>
        <v>2.8146137415450338E-3</v>
      </c>
      <c r="BU1285" s="39">
        <f t="shared" si="1640"/>
        <v>2.4474902100391594E-4</v>
      </c>
      <c r="BV1285" s="39">
        <f t="shared" si="1641"/>
        <v>0</v>
      </c>
      <c r="BW1285" s="39">
        <f t="shared" si="1642"/>
        <v>1.0524207903168388E-2</v>
      </c>
      <c r="BX1285" s="39">
        <f t="shared" si="1643"/>
        <v>1.2237451050195799E-3</v>
      </c>
      <c r="BY1285" s="39">
        <f t="shared" si="1644"/>
        <v>7.3702830188679246E-3</v>
      </c>
      <c r="BZ1285" s="39">
        <f t="shared" si="1645"/>
        <v>2.7812388750445001E-3</v>
      </c>
      <c r="CA1285" s="39">
        <f t="shared" si="1646"/>
        <v>3.1427999288002849E-2</v>
      </c>
      <c r="CB1285" s="39">
        <f t="shared" si="1647"/>
        <v>5.5624777500889999E-4</v>
      </c>
      <c r="CC1285" s="39">
        <f t="shared" si="1648"/>
        <v>0</v>
      </c>
      <c r="CD1285" s="39">
        <f t="shared" si="1649"/>
        <v>3.1984247063011747E-3</v>
      </c>
      <c r="CE1285" s="39">
        <f t="shared" si="1650"/>
        <v>2.7812388750445E-4</v>
      </c>
      <c r="CF1285" s="39">
        <f t="shared" si="1651"/>
        <v>0</v>
      </c>
      <c r="CG1285" s="39">
        <f t="shared" si="1652"/>
        <v>1.1959327162691349E-2</v>
      </c>
      <c r="CH1285" s="39">
        <f t="shared" si="1653"/>
        <v>1.39061943752225E-3</v>
      </c>
      <c r="CI1285" s="39">
        <f t="shared" si="1654"/>
        <v>9.9941037735849059E-2</v>
      </c>
      <c r="CJ1285" s="39">
        <f t="shared" si="1655"/>
        <v>3.7713599145603419E-2</v>
      </c>
      <c r="CK1285" s="39">
        <f t="shared" si="1656"/>
        <v>0.42616367034531866</v>
      </c>
      <c r="CL1285" s="39">
        <f t="shared" si="1657"/>
        <v>7.5427198291206834E-3</v>
      </c>
      <c r="CM1285" s="39">
        <f t="shared" si="1658"/>
        <v>0</v>
      </c>
      <c r="CN1285" s="39">
        <f t="shared" si="1659"/>
        <v>4.3370639017443931E-2</v>
      </c>
      <c r="CO1285" s="39">
        <f t="shared" si="1660"/>
        <v>3.7713599145603417E-3</v>
      </c>
      <c r="CP1285" s="39">
        <f t="shared" si="1661"/>
        <v>0</v>
      </c>
      <c r="CQ1285" s="39">
        <f t="shared" si="1662"/>
        <v>0.16216847632609471</v>
      </c>
      <c r="CR1285" s="39">
        <f t="shared" si="1663"/>
        <v>1.8856799572801709E-2</v>
      </c>
      <c r="CS1285" s="39">
        <f t="shared" si="1664"/>
        <v>1.1202830188679245E-2</v>
      </c>
      <c r="CT1285" s="39">
        <f t="shared" si="1665"/>
        <v>4.2274830900676397E-3</v>
      </c>
      <c r="CU1285" s="39">
        <f t="shared" si="1666"/>
        <v>4.7770558917764334E-2</v>
      </c>
      <c r="CV1285" s="39">
        <f t="shared" si="1667"/>
        <v>8.4549661801352788E-4</v>
      </c>
      <c r="CW1285" s="39">
        <f t="shared" si="1668"/>
        <v>0</v>
      </c>
      <c r="CX1285" s="39">
        <f t="shared" si="1669"/>
        <v>4.8616055535777858E-3</v>
      </c>
      <c r="CY1285" s="39">
        <f t="shared" si="1670"/>
        <v>4.2274830900676394E-4</v>
      </c>
      <c r="CZ1285" s="39">
        <f t="shared" si="1671"/>
        <v>0</v>
      </c>
      <c r="DA1285" s="39">
        <f t="shared" si="1672"/>
        <v>1.8178177287290851E-2</v>
      </c>
      <c r="DB1285" s="39">
        <f t="shared" si="1673"/>
        <v>2.1137415450338199E-3</v>
      </c>
    </row>
    <row r="1286" spans="1:106" ht="12.75" customHeight="1" x14ac:dyDescent="0.3">
      <c r="A1286" s="9" t="str">
        <f t="shared" si="1674"/>
        <v>23 Quintana Roo80-84 añosHombres</v>
      </c>
      <c r="B1286" s="18" t="s">
        <v>58</v>
      </c>
      <c r="C1286" s="18" t="s">
        <v>15</v>
      </c>
      <c r="D1286" s="29" t="s">
        <v>91</v>
      </c>
      <c r="E1286" s="19">
        <v>3570</v>
      </c>
      <c r="F1286" s="19">
        <v>3374</v>
      </c>
      <c r="G1286" s="19">
        <v>3357</v>
      </c>
      <c r="H1286" s="19">
        <v>13</v>
      </c>
      <c r="I1286" s="19">
        <v>4</v>
      </c>
      <c r="J1286" s="19">
        <v>192</v>
      </c>
      <c r="K1286" s="19">
        <v>173</v>
      </c>
      <c r="L1286" s="19">
        <v>2</v>
      </c>
      <c r="M1286" s="19">
        <v>17</v>
      </c>
      <c r="N1286" s="19">
        <v>4</v>
      </c>
      <c r="O1286" s="38">
        <f>+'07'!E1285-'05'!J1286</f>
        <v>13</v>
      </c>
      <c r="P1286" s="38">
        <f t="shared" si="1675"/>
        <v>205</v>
      </c>
      <c r="Q1286" s="39">
        <f>'07'!F1285/'05'!$P1286</f>
        <v>7.8048780487804878E-2</v>
      </c>
      <c r="R1286" s="39">
        <f>'07'!G1285/'05'!$P1286</f>
        <v>2.9268292682926831E-2</v>
      </c>
      <c r="S1286" s="39">
        <f>'07'!H1285/'05'!$P1286</f>
        <v>0.58536585365853655</v>
      </c>
      <c r="T1286" s="39">
        <f>'07'!I1285/'05'!$P1286</f>
        <v>9.7560975609756097E-3</v>
      </c>
      <c r="U1286" s="39">
        <f>'07'!J1285/'05'!$P1286</f>
        <v>0</v>
      </c>
      <c r="V1286" s="39">
        <f>'07'!K1285/'05'!$P1286</f>
        <v>4.3902439024390241E-2</v>
      </c>
      <c r="W1286" s="39">
        <f>'07'!L1285/'05'!$P1286</f>
        <v>1.4634146341463415E-2</v>
      </c>
      <c r="X1286" s="39">
        <f>'07'!M1285/'05'!$P1286</f>
        <v>0</v>
      </c>
      <c r="Y1286" s="39">
        <f>'07'!N1285/'05'!$P1286</f>
        <v>0.20487804878048779</v>
      </c>
      <c r="Z1286" s="39">
        <f>'07'!O1285/'05'!$P1286</f>
        <v>3.4146341463414637E-2</v>
      </c>
      <c r="AA1286" s="44">
        <f t="shared" si="1676"/>
        <v>0.15609756097560976</v>
      </c>
      <c r="AB1286" s="44">
        <f t="shared" si="1677"/>
        <v>5.8536585365853662E-2</v>
      </c>
      <c r="AC1286" s="44">
        <f t="shared" si="1678"/>
        <v>1.1707317073170731</v>
      </c>
      <c r="AD1286" s="44">
        <f t="shared" si="1679"/>
        <v>1.9512195121951219E-2</v>
      </c>
      <c r="AE1286" s="44">
        <f t="shared" si="1680"/>
        <v>0</v>
      </c>
      <c r="AF1286" s="44">
        <f t="shared" si="1681"/>
        <v>8.7804878048780483E-2</v>
      </c>
      <c r="AG1286" s="44">
        <f t="shared" si="1682"/>
        <v>2.9268292682926831E-2</v>
      </c>
      <c r="AH1286" s="44">
        <f t="shared" si="1683"/>
        <v>0</v>
      </c>
      <c r="AI1286" s="44">
        <f t="shared" si="1684"/>
        <v>0.40975609756097559</v>
      </c>
      <c r="AJ1286" s="44">
        <f t="shared" si="1685"/>
        <v>6.8292682926829273E-2</v>
      </c>
      <c r="AK1286" s="44">
        <f t="shared" si="1686"/>
        <v>1.326829268292683</v>
      </c>
      <c r="AL1286" s="44">
        <f t="shared" si="1687"/>
        <v>0.49756097560975615</v>
      </c>
      <c r="AM1286" s="44">
        <f t="shared" si="1688"/>
        <v>9.9512195121951219</v>
      </c>
      <c r="AN1286" s="44">
        <f t="shared" si="1689"/>
        <v>0.16585365853658537</v>
      </c>
      <c r="AO1286" s="44">
        <f t="shared" si="1690"/>
        <v>0</v>
      </c>
      <c r="AP1286" s="44">
        <f t="shared" si="1691"/>
        <v>0.74634146341463414</v>
      </c>
      <c r="AQ1286" s="44">
        <f t="shared" si="1692"/>
        <v>0.24878048780487808</v>
      </c>
      <c r="AR1286" s="44">
        <f t="shared" si="1693"/>
        <v>0</v>
      </c>
      <c r="AS1286" s="44">
        <f t="shared" si="1694"/>
        <v>3.4829268292682927</v>
      </c>
      <c r="AT1286" s="44">
        <f t="shared" si="1695"/>
        <v>0.58048780487804885</v>
      </c>
      <c r="AU1286" s="44">
        <f t="shared" si="1696"/>
        <v>13.502439024390243</v>
      </c>
      <c r="AV1286" s="44">
        <f t="shared" si="1697"/>
        <v>5.0634146341463415</v>
      </c>
      <c r="AW1286" s="44">
        <f t="shared" si="1698"/>
        <v>101.26829268292683</v>
      </c>
      <c r="AX1286" s="44">
        <f t="shared" si="1699"/>
        <v>1.6878048780487804</v>
      </c>
      <c r="AY1286" s="44">
        <f t="shared" si="1700"/>
        <v>0</v>
      </c>
      <c r="AZ1286" s="44">
        <f t="shared" si="1701"/>
        <v>7.5951219512195118</v>
      </c>
      <c r="BA1286" s="44">
        <f t="shared" si="1702"/>
        <v>2.5317073170731708</v>
      </c>
      <c r="BB1286" s="44">
        <f t="shared" si="1703"/>
        <v>0</v>
      </c>
      <c r="BC1286" s="44">
        <f t="shared" si="1704"/>
        <v>35.443902439024392</v>
      </c>
      <c r="BD1286" s="44">
        <f t="shared" si="1705"/>
        <v>5.9073170731707325</v>
      </c>
      <c r="BE1286" s="44">
        <f t="shared" si="1706"/>
        <v>1.0146341463414634</v>
      </c>
      <c r="BF1286" s="44">
        <f t="shared" si="1707"/>
        <v>0.38048780487804879</v>
      </c>
      <c r="BG1286" s="44">
        <f t="shared" si="1708"/>
        <v>7.6097560975609753</v>
      </c>
      <c r="BH1286" s="44">
        <f t="shared" si="1709"/>
        <v>0.12682926829268293</v>
      </c>
      <c r="BI1286" s="44">
        <f t="shared" si="1710"/>
        <v>0</v>
      </c>
      <c r="BJ1286" s="44">
        <f t="shared" si="1711"/>
        <v>0.57073170731707312</v>
      </c>
      <c r="BK1286" s="44">
        <f t="shared" si="1712"/>
        <v>0.19024390243902439</v>
      </c>
      <c r="BL1286" s="44">
        <f t="shared" si="1713"/>
        <v>0</v>
      </c>
      <c r="BM1286" s="44">
        <f t="shared" si="1714"/>
        <v>2.6634146341463412</v>
      </c>
      <c r="BN1286" s="44">
        <f t="shared" si="1715"/>
        <v>0.44390243902439031</v>
      </c>
      <c r="BO1286" s="39">
        <f t="shared" si="1716"/>
        <v>7.6145151695419398E-4</v>
      </c>
      <c r="BP1286" s="39">
        <f t="shared" si="1635"/>
        <v>2.8554431885782273E-4</v>
      </c>
      <c r="BQ1286" s="39">
        <f t="shared" si="1636"/>
        <v>5.7108863771564537E-3</v>
      </c>
      <c r="BR1286" s="39">
        <f t="shared" si="1637"/>
        <v>9.5181439619274248E-5</v>
      </c>
      <c r="BS1286" s="39">
        <f t="shared" si="1638"/>
        <v>0</v>
      </c>
      <c r="BT1286" s="39">
        <f t="shared" si="1639"/>
        <v>4.2831647828673404E-4</v>
      </c>
      <c r="BU1286" s="39">
        <f t="shared" si="1640"/>
        <v>1.4277215942891136E-4</v>
      </c>
      <c r="BV1286" s="39">
        <f t="shared" si="1641"/>
        <v>0</v>
      </c>
      <c r="BW1286" s="39">
        <f t="shared" si="1642"/>
        <v>1.9988102320047589E-3</v>
      </c>
      <c r="BX1286" s="39">
        <f t="shared" si="1643"/>
        <v>3.3313503866745989E-4</v>
      </c>
      <c r="BY1286" s="39">
        <f t="shared" si="1644"/>
        <v>6.4723378941106491E-3</v>
      </c>
      <c r="BZ1286" s="39">
        <f t="shared" si="1645"/>
        <v>2.4271267102914935E-3</v>
      </c>
      <c r="CA1286" s="39">
        <f t="shared" si="1646"/>
        <v>4.8542534205829865E-2</v>
      </c>
      <c r="CB1286" s="39">
        <f t="shared" si="1647"/>
        <v>8.0904223676383114E-4</v>
      </c>
      <c r="CC1286" s="39">
        <f t="shared" si="1648"/>
        <v>0</v>
      </c>
      <c r="CD1286" s="39">
        <f t="shared" si="1649"/>
        <v>3.6406900654372396E-3</v>
      </c>
      <c r="CE1286" s="39">
        <f t="shared" si="1650"/>
        <v>1.2135633551457468E-3</v>
      </c>
      <c r="CF1286" s="39">
        <f t="shared" si="1651"/>
        <v>0</v>
      </c>
      <c r="CG1286" s="39">
        <f t="shared" si="1652"/>
        <v>1.6989886972040451E-2</v>
      </c>
      <c r="CH1286" s="39">
        <f t="shared" si="1653"/>
        <v>2.831647828673409E-3</v>
      </c>
      <c r="CI1286" s="39">
        <f t="shared" si="1654"/>
        <v>6.5865556216537779E-2</v>
      </c>
      <c r="CJ1286" s="39">
        <f t="shared" si="1655"/>
        <v>2.4699583581201667E-2</v>
      </c>
      <c r="CK1286" s="39">
        <f t="shared" si="1656"/>
        <v>0.49399167162403329</v>
      </c>
      <c r="CL1286" s="39">
        <f t="shared" si="1657"/>
        <v>8.2331945270672224E-3</v>
      </c>
      <c r="CM1286" s="39">
        <f t="shared" si="1658"/>
        <v>0</v>
      </c>
      <c r="CN1286" s="39">
        <f t="shared" si="1659"/>
        <v>3.7049375371802494E-2</v>
      </c>
      <c r="CO1286" s="39">
        <f t="shared" si="1660"/>
        <v>1.2349791790600834E-2</v>
      </c>
      <c r="CP1286" s="39">
        <f t="shared" si="1661"/>
        <v>0</v>
      </c>
      <c r="CQ1286" s="39">
        <f t="shared" si="1662"/>
        <v>0.17289708506841167</v>
      </c>
      <c r="CR1286" s="39">
        <f t="shared" si="1663"/>
        <v>2.8816180844735282E-2</v>
      </c>
      <c r="CS1286" s="39">
        <f t="shared" si="1664"/>
        <v>4.9494348602022609E-3</v>
      </c>
      <c r="CT1286" s="39">
        <f t="shared" si="1665"/>
        <v>1.8560380725758476E-3</v>
      </c>
      <c r="CU1286" s="39">
        <f t="shared" si="1666"/>
        <v>3.7120761451516951E-2</v>
      </c>
      <c r="CV1286" s="39">
        <f t="shared" si="1667"/>
        <v>6.1867935752528262E-4</v>
      </c>
      <c r="CW1286" s="39">
        <f t="shared" si="1668"/>
        <v>0</v>
      </c>
      <c r="CX1286" s="39">
        <f t="shared" si="1669"/>
        <v>2.7840571088637712E-3</v>
      </c>
      <c r="CY1286" s="39">
        <f t="shared" si="1670"/>
        <v>9.2801903628792382E-4</v>
      </c>
      <c r="CZ1286" s="39">
        <f t="shared" si="1671"/>
        <v>0</v>
      </c>
      <c r="DA1286" s="39">
        <f t="shared" si="1672"/>
        <v>1.2992266508030932E-2</v>
      </c>
      <c r="DB1286" s="39">
        <f t="shared" si="1673"/>
        <v>2.1653777513384893E-3</v>
      </c>
    </row>
    <row r="1287" spans="1:106" ht="12.75" customHeight="1" x14ac:dyDescent="0.3">
      <c r="A1287" s="9" t="str">
        <f t="shared" si="1674"/>
        <v>23 Quintana Roo85 años y másHombres</v>
      </c>
      <c r="B1287" s="18" t="s">
        <v>58</v>
      </c>
      <c r="C1287" s="18" t="s">
        <v>15</v>
      </c>
      <c r="D1287" s="18" t="s">
        <v>92</v>
      </c>
      <c r="E1287" s="19">
        <v>2612</v>
      </c>
      <c r="F1287" s="19">
        <v>2406</v>
      </c>
      <c r="G1287" s="19">
        <v>2391</v>
      </c>
      <c r="H1287" s="19">
        <v>15</v>
      </c>
      <c r="I1287" s="19">
        <v>0</v>
      </c>
      <c r="J1287" s="19">
        <v>200</v>
      </c>
      <c r="K1287" s="19">
        <v>192</v>
      </c>
      <c r="L1287" s="19">
        <v>2</v>
      </c>
      <c r="M1287" s="19">
        <v>6</v>
      </c>
      <c r="N1287" s="19">
        <v>6</v>
      </c>
      <c r="O1287" s="38">
        <f>+'07'!E1286-'05'!J1287</f>
        <v>15</v>
      </c>
      <c r="P1287" s="38">
        <f t="shared" si="1675"/>
        <v>215</v>
      </c>
      <c r="Q1287" s="39">
        <f>'07'!F1286/'05'!$P1287</f>
        <v>9.3023255813953487E-2</v>
      </c>
      <c r="R1287" s="39">
        <f>'07'!G1286/'05'!$P1287</f>
        <v>2.3255813953488372E-2</v>
      </c>
      <c r="S1287" s="39">
        <f>'07'!H1286/'05'!$P1287</f>
        <v>0.63720930232558137</v>
      </c>
      <c r="T1287" s="39">
        <f>'07'!I1286/'05'!$P1287</f>
        <v>4.6511627906976744E-3</v>
      </c>
      <c r="U1287" s="39">
        <f>'07'!J1286/'05'!$P1287</f>
        <v>0</v>
      </c>
      <c r="V1287" s="39">
        <f>'07'!K1286/'05'!$P1287</f>
        <v>3.7209302325581395E-2</v>
      </c>
      <c r="W1287" s="39">
        <f>'07'!L1286/'05'!$P1287</f>
        <v>0</v>
      </c>
      <c r="X1287" s="39">
        <f>'07'!M1286/'05'!$P1287</f>
        <v>0</v>
      </c>
      <c r="Y1287" s="39">
        <f>'07'!N1286/'05'!$P1287</f>
        <v>0.19069767441860466</v>
      </c>
      <c r="Z1287" s="39">
        <f>'07'!O1286/'05'!$P1287</f>
        <v>1.3953488372093023E-2</v>
      </c>
      <c r="AA1287" s="44">
        <f t="shared" si="1676"/>
        <v>0.18604651162790697</v>
      </c>
      <c r="AB1287" s="44">
        <f t="shared" si="1677"/>
        <v>4.6511627906976744E-2</v>
      </c>
      <c r="AC1287" s="44">
        <f t="shared" si="1678"/>
        <v>1.2744186046511627</v>
      </c>
      <c r="AD1287" s="44">
        <f t="shared" si="1679"/>
        <v>9.3023255813953487E-3</v>
      </c>
      <c r="AE1287" s="44">
        <f t="shared" si="1680"/>
        <v>0</v>
      </c>
      <c r="AF1287" s="44">
        <f t="shared" si="1681"/>
        <v>7.441860465116279E-2</v>
      </c>
      <c r="AG1287" s="44">
        <f t="shared" si="1682"/>
        <v>0</v>
      </c>
      <c r="AH1287" s="44">
        <f t="shared" si="1683"/>
        <v>0</v>
      </c>
      <c r="AI1287" s="44">
        <f t="shared" si="1684"/>
        <v>0.38139534883720932</v>
      </c>
      <c r="AJ1287" s="44">
        <f t="shared" si="1685"/>
        <v>2.7906976744186046E-2</v>
      </c>
      <c r="AK1287" s="44">
        <f t="shared" si="1686"/>
        <v>0.55813953488372092</v>
      </c>
      <c r="AL1287" s="44">
        <f t="shared" si="1687"/>
        <v>0.13953488372093023</v>
      </c>
      <c r="AM1287" s="44">
        <f t="shared" si="1688"/>
        <v>3.8232558139534882</v>
      </c>
      <c r="AN1287" s="44">
        <f t="shared" si="1689"/>
        <v>2.7906976744186046E-2</v>
      </c>
      <c r="AO1287" s="44">
        <f t="shared" si="1690"/>
        <v>0</v>
      </c>
      <c r="AP1287" s="44">
        <f t="shared" si="1691"/>
        <v>0.22325581395348837</v>
      </c>
      <c r="AQ1287" s="44">
        <f t="shared" si="1692"/>
        <v>0</v>
      </c>
      <c r="AR1287" s="44">
        <f t="shared" si="1693"/>
        <v>0</v>
      </c>
      <c r="AS1287" s="44">
        <f t="shared" si="1694"/>
        <v>1.144186046511628</v>
      </c>
      <c r="AT1287" s="44">
        <f t="shared" si="1695"/>
        <v>8.3720930232558138E-2</v>
      </c>
      <c r="AU1287" s="44">
        <f t="shared" si="1696"/>
        <v>17.86046511627907</v>
      </c>
      <c r="AV1287" s="44">
        <f t="shared" si="1697"/>
        <v>4.4651162790697674</v>
      </c>
      <c r="AW1287" s="44">
        <f t="shared" si="1698"/>
        <v>122.34418604651162</v>
      </c>
      <c r="AX1287" s="44">
        <f t="shared" si="1699"/>
        <v>0.89302325581395348</v>
      </c>
      <c r="AY1287" s="44">
        <f t="shared" si="1700"/>
        <v>0</v>
      </c>
      <c r="AZ1287" s="44">
        <f t="shared" si="1701"/>
        <v>7.1441860465116278</v>
      </c>
      <c r="BA1287" s="44">
        <f t="shared" si="1702"/>
        <v>0</v>
      </c>
      <c r="BB1287" s="44">
        <f t="shared" si="1703"/>
        <v>0</v>
      </c>
      <c r="BC1287" s="44">
        <f t="shared" si="1704"/>
        <v>36.613953488372097</v>
      </c>
      <c r="BD1287" s="44">
        <f t="shared" si="1705"/>
        <v>2.6790697674418604</v>
      </c>
      <c r="BE1287" s="44">
        <f t="shared" si="1706"/>
        <v>1.3953488372093024</v>
      </c>
      <c r="BF1287" s="44">
        <f t="shared" si="1707"/>
        <v>0.34883720930232559</v>
      </c>
      <c r="BG1287" s="44">
        <f t="shared" si="1708"/>
        <v>9.5581395348837201</v>
      </c>
      <c r="BH1287" s="44">
        <f t="shared" si="1709"/>
        <v>6.9767441860465115E-2</v>
      </c>
      <c r="BI1287" s="44">
        <f t="shared" si="1710"/>
        <v>0</v>
      </c>
      <c r="BJ1287" s="44">
        <f t="shared" si="1711"/>
        <v>0.55813953488372092</v>
      </c>
      <c r="BK1287" s="44">
        <f t="shared" si="1712"/>
        <v>0</v>
      </c>
      <c r="BL1287" s="44">
        <f t="shared" si="1713"/>
        <v>0</v>
      </c>
      <c r="BM1287" s="44">
        <f t="shared" si="1714"/>
        <v>2.86046511627907</v>
      </c>
      <c r="BN1287" s="44">
        <f t="shared" si="1715"/>
        <v>0.20930232558139533</v>
      </c>
      <c r="BO1287" s="39">
        <f t="shared" si="1716"/>
        <v>8.6533261222282313E-4</v>
      </c>
      <c r="BP1287" s="39">
        <f t="shared" si="1635"/>
        <v>2.1633315305570578E-4</v>
      </c>
      <c r="BQ1287" s="39">
        <f t="shared" si="1636"/>
        <v>5.9275283937263385E-3</v>
      </c>
      <c r="BR1287" s="39">
        <f t="shared" si="1637"/>
        <v>4.3266630611141155E-5</v>
      </c>
      <c r="BS1287" s="39">
        <f t="shared" si="1638"/>
        <v>0</v>
      </c>
      <c r="BT1287" s="39">
        <f t="shared" si="1639"/>
        <v>3.4613304488912924E-4</v>
      </c>
      <c r="BU1287" s="39">
        <f t="shared" si="1640"/>
        <v>0</v>
      </c>
      <c r="BV1287" s="39">
        <f t="shared" si="1641"/>
        <v>0</v>
      </c>
      <c r="BW1287" s="39">
        <f t="shared" si="1642"/>
        <v>1.7739318550567876E-3</v>
      </c>
      <c r="BX1287" s="39">
        <f t="shared" si="1643"/>
        <v>1.2979989183342346E-4</v>
      </c>
      <c r="BY1287" s="39">
        <f t="shared" si="1644"/>
        <v>2.5959978366684694E-3</v>
      </c>
      <c r="BZ1287" s="39">
        <f t="shared" si="1645"/>
        <v>6.4899945916711734E-4</v>
      </c>
      <c r="CA1287" s="39">
        <f t="shared" si="1646"/>
        <v>1.7782585181179016E-2</v>
      </c>
      <c r="CB1287" s="39">
        <f t="shared" si="1647"/>
        <v>1.2979989183342346E-4</v>
      </c>
      <c r="CC1287" s="39">
        <f t="shared" si="1648"/>
        <v>0</v>
      </c>
      <c r="CD1287" s="39">
        <f t="shared" si="1649"/>
        <v>1.0383991346673877E-3</v>
      </c>
      <c r="CE1287" s="39">
        <f t="shared" si="1650"/>
        <v>0</v>
      </c>
      <c r="CF1287" s="39">
        <f t="shared" si="1651"/>
        <v>0</v>
      </c>
      <c r="CG1287" s="39">
        <f t="shared" si="1652"/>
        <v>5.3217955651703626E-3</v>
      </c>
      <c r="CH1287" s="39">
        <f t="shared" si="1653"/>
        <v>3.8939967550027043E-4</v>
      </c>
      <c r="CI1287" s="39">
        <f t="shared" si="1654"/>
        <v>8.307193077339102E-2</v>
      </c>
      <c r="CJ1287" s="39">
        <f t="shared" si="1655"/>
        <v>2.0767982693347755E-2</v>
      </c>
      <c r="CK1287" s="39">
        <f t="shared" si="1656"/>
        <v>0.56904272579772852</v>
      </c>
      <c r="CL1287" s="39">
        <f t="shared" si="1657"/>
        <v>4.1535965386695507E-3</v>
      </c>
      <c r="CM1287" s="39">
        <f t="shared" si="1658"/>
        <v>0</v>
      </c>
      <c r="CN1287" s="39">
        <f t="shared" si="1659"/>
        <v>3.3228772309356405E-2</v>
      </c>
      <c r="CO1287" s="39">
        <f t="shared" si="1660"/>
        <v>0</v>
      </c>
      <c r="CP1287" s="39">
        <f t="shared" si="1661"/>
        <v>0</v>
      </c>
      <c r="CQ1287" s="39">
        <f t="shared" si="1662"/>
        <v>0.1702974580854516</v>
      </c>
      <c r="CR1287" s="39">
        <f t="shared" si="1663"/>
        <v>1.2460789616008654E-2</v>
      </c>
      <c r="CS1287" s="39">
        <f t="shared" si="1664"/>
        <v>6.4899945916711737E-3</v>
      </c>
      <c r="CT1287" s="39">
        <f t="shared" si="1665"/>
        <v>1.6224986479177934E-3</v>
      </c>
      <c r="CU1287" s="39">
        <f t="shared" si="1666"/>
        <v>4.4456462952947536E-2</v>
      </c>
      <c r="CV1287" s="39">
        <f t="shared" si="1667"/>
        <v>3.2449972958355867E-4</v>
      </c>
      <c r="CW1287" s="39">
        <f t="shared" si="1668"/>
        <v>0</v>
      </c>
      <c r="CX1287" s="39">
        <f t="shared" si="1669"/>
        <v>2.5959978366684694E-3</v>
      </c>
      <c r="CY1287" s="39">
        <f t="shared" si="1670"/>
        <v>0</v>
      </c>
      <c r="CZ1287" s="39">
        <f t="shared" si="1671"/>
        <v>0</v>
      </c>
      <c r="DA1287" s="39">
        <f t="shared" si="1672"/>
        <v>1.3304488912925906E-2</v>
      </c>
      <c r="DB1287" s="39">
        <f t="shared" si="1673"/>
        <v>9.7349918875067596E-4</v>
      </c>
    </row>
    <row r="1288" spans="1:106" ht="12.75" customHeight="1" x14ac:dyDescent="0.3">
      <c r="A1288" s="9" t="str">
        <f t="shared" si="1674"/>
        <v>23 Quintana RooTotalMujeres</v>
      </c>
      <c r="B1288" s="20" t="s">
        <v>58</v>
      </c>
      <c r="C1288" s="20" t="s">
        <v>16</v>
      </c>
      <c r="D1288" s="20" t="s">
        <v>14</v>
      </c>
      <c r="E1288" s="21">
        <v>838112</v>
      </c>
      <c r="F1288" s="21">
        <v>735917</v>
      </c>
      <c r="G1288" s="21">
        <v>725748</v>
      </c>
      <c r="H1288" s="21">
        <v>9060</v>
      </c>
      <c r="I1288" s="21">
        <v>1109</v>
      </c>
      <c r="J1288" s="21">
        <v>100712</v>
      </c>
      <c r="K1288" s="21">
        <v>92762</v>
      </c>
      <c r="L1288" s="21">
        <v>1402</v>
      </c>
      <c r="M1288" s="21">
        <v>6548</v>
      </c>
      <c r="N1288" s="21">
        <v>1483</v>
      </c>
      <c r="O1288" s="38">
        <f>+'07'!E1287-'05'!J1288</f>
        <v>9060</v>
      </c>
      <c r="P1288" s="38">
        <f t="shared" si="1675"/>
        <v>109772</v>
      </c>
      <c r="Q1288" s="39">
        <f>'07'!F1287/'05'!$P1288</f>
        <v>0.34811245126261708</v>
      </c>
      <c r="R1288" s="39">
        <f>'07'!G1287/'05'!$P1288</f>
        <v>8.1140910250337067E-2</v>
      </c>
      <c r="S1288" s="39">
        <f>'07'!H1287/'05'!$P1288</f>
        <v>0.38895164522829134</v>
      </c>
      <c r="T1288" s="39">
        <f>'07'!I1287/'05'!$P1288</f>
        <v>5.0814415333600552E-2</v>
      </c>
      <c r="U1288" s="39">
        <f>'07'!J1287/'05'!$P1288</f>
        <v>3.960026236198666E-2</v>
      </c>
      <c r="V1288" s="39">
        <f>'07'!K1287/'05'!$P1288</f>
        <v>3.2285100025507413E-2</v>
      </c>
      <c r="W1288" s="39">
        <f>'07'!L1287/'05'!$P1288</f>
        <v>1.8128484495135372E-3</v>
      </c>
      <c r="X1288" s="39">
        <f>'07'!M1287/'05'!$P1288</f>
        <v>5.2836788980796556E-4</v>
      </c>
      <c r="Y1288" s="39">
        <f>'07'!N1287/'05'!$P1288</f>
        <v>4.5466967897095797E-2</v>
      </c>
      <c r="Z1288" s="39">
        <f>'07'!O1287/'05'!$P1288</f>
        <v>1.1287031301242575E-2</v>
      </c>
      <c r="AA1288" s="44">
        <f t="shared" si="1676"/>
        <v>488.05365667018913</v>
      </c>
      <c r="AB1288" s="44">
        <f t="shared" si="1677"/>
        <v>113.75955617097257</v>
      </c>
      <c r="AC1288" s="44">
        <f t="shared" si="1678"/>
        <v>545.31020661006448</v>
      </c>
      <c r="AD1288" s="44">
        <f t="shared" si="1679"/>
        <v>71.241810297707971</v>
      </c>
      <c r="AE1288" s="44">
        <f t="shared" si="1680"/>
        <v>55.519567831505299</v>
      </c>
      <c r="AF1288" s="44">
        <f t="shared" si="1681"/>
        <v>45.263710235761394</v>
      </c>
      <c r="AG1288" s="44">
        <f t="shared" si="1682"/>
        <v>2.5416135262179793</v>
      </c>
      <c r="AH1288" s="44">
        <f t="shared" si="1683"/>
        <v>0.74077178151076772</v>
      </c>
      <c r="AI1288" s="44">
        <f t="shared" si="1684"/>
        <v>63.74468899172831</v>
      </c>
      <c r="AJ1288" s="44">
        <f t="shared" si="1685"/>
        <v>15.824417884342092</v>
      </c>
      <c r="AK1288" s="44">
        <f t="shared" si="1686"/>
        <v>2279.4403308676165</v>
      </c>
      <c r="AL1288" s="44">
        <f t="shared" si="1687"/>
        <v>531.31068031920711</v>
      </c>
      <c r="AM1288" s="44">
        <f t="shared" si="1688"/>
        <v>2546.8553729548516</v>
      </c>
      <c r="AN1288" s="44">
        <f t="shared" si="1689"/>
        <v>332.73279160441643</v>
      </c>
      <c r="AO1288" s="44">
        <f t="shared" si="1690"/>
        <v>259.30251794628867</v>
      </c>
      <c r="AP1288" s="44">
        <f t="shared" si="1691"/>
        <v>211.40283496702253</v>
      </c>
      <c r="AQ1288" s="44">
        <f t="shared" si="1692"/>
        <v>11.870531647414643</v>
      </c>
      <c r="AR1288" s="44">
        <f t="shared" si="1693"/>
        <v>3.4597529424625586</v>
      </c>
      <c r="AS1288" s="44">
        <f t="shared" si="1694"/>
        <v>297.71770579018329</v>
      </c>
      <c r="AT1288" s="44">
        <f t="shared" si="1695"/>
        <v>73.90748096053639</v>
      </c>
      <c r="AU1288" s="44">
        <f t="shared" si="1696"/>
        <v>32291.607204022886</v>
      </c>
      <c r="AV1288" s="44">
        <f t="shared" si="1697"/>
        <v>7526.7931166417666</v>
      </c>
      <c r="AW1288" s="44">
        <f t="shared" si="1698"/>
        <v>36079.932514666762</v>
      </c>
      <c r="AX1288" s="44">
        <f t="shared" si="1699"/>
        <v>4713.6467951754539</v>
      </c>
      <c r="AY1288" s="44">
        <f t="shared" si="1700"/>
        <v>3673.3995372226063</v>
      </c>
      <c r="AZ1288" s="44">
        <f t="shared" si="1701"/>
        <v>2994.8304485661188</v>
      </c>
      <c r="BA1288" s="44">
        <f t="shared" si="1702"/>
        <v>168.16344787377474</v>
      </c>
      <c r="BB1288" s="44">
        <f t="shared" si="1703"/>
        <v>49.012462194366499</v>
      </c>
      <c r="BC1288" s="44">
        <f t="shared" si="1704"/>
        <v>4217.6068760704002</v>
      </c>
      <c r="BD1288" s="44">
        <f t="shared" si="1705"/>
        <v>1047.0075975658638</v>
      </c>
      <c r="BE1288" s="44">
        <f t="shared" si="1706"/>
        <v>3153.8988084393109</v>
      </c>
      <c r="BF1288" s="44">
        <f t="shared" si="1707"/>
        <v>735.13664686805384</v>
      </c>
      <c r="BG1288" s="44">
        <f t="shared" si="1708"/>
        <v>3523.9019057683195</v>
      </c>
      <c r="BH1288" s="44">
        <f t="shared" si="1709"/>
        <v>460.37860292242101</v>
      </c>
      <c r="BI1288" s="44">
        <f t="shared" si="1710"/>
        <v>358.77837699959912</v>
      </c>
      <c r="BJ1288" s="44">
        <f t="shared" si="1711"/>
        <v>292.50300623109717</v>
      </c>
      <c r="BK1288" s="44">
        <f t="shared" si="1712"/>
        <v>16.424406952592648</v>
      </c>
      <c r="BL1288" s="44">
        <f t="shared" si="1713"/>
        <v>4.7870130816601684</v>
      </c>
      <c r="BM1288" s="44">
        <f t="shared" si="1714"/>
        <v>411.93072914768794</v>
      </c>
      <c r="BN1288" s="44">
        <f t="shared" si="1715"/>
        <v>102.26050358925774</v>
      </c>
      <c r="BO1288" s="39">
        <f t="shared" si="1716"/>
        <v>4.4460669084118824E-3</v>
      </c>
      <c r="BP1288" s="39">
        <f t="shared" si="1635"/>
        <v>1.0363258041301295E-3</v>
      </c>
      <c r="BQ1288" s="39">
        <f t="shared" si="1636"/>
        <v>4.9676621234018194E-3</v>
      </c>
      <c r="BR1288" s="39">
        <f t="shared" si="1637"/>
        <v>6.4899801677757512E-4</v>
      </c>
      <c r="BS1288" s="39">
        <f t="shared" si="1638"/>
        <v>5.0577167065832176E-4</v>
      </c>
      <c r="BT1288" s="39">
        <f t="shared" si="1639"/>
        <v>4.1234294934738727E-4</v>
      </c>
      <c r="BU1288" s="39">
        <f t="shared" si="1640"/>
        <v>2.3153568544054761E-5</v>
      </c>
      <c r="BV1288" s="39">
        <f t="shared" si="1641"/>
        <v>6.7482762590712361E-6</v>
      </c>
      <c r="BW1288" s="39">
        <f t="shared" si="1642"/>
        <v>5.807008070521473E-4</v>
      </c>
      <c r="BX1288" s="39">
        <f t="shared" si="1643"/>
        <v>1.4415714284464245E-4</v>
      </c>
      <c r="BY1288" s="39">
        <f t="shared" si="1644"/>
        <v>2.0765225475236095E-2</v>
      </c>
      <c r="BZ1288" s="39">
        <f t="shared" si="1645"/>
        <v>4.8401293619430011E-3</v>
      </c>
      <c r="CA1288" s="39">
        <f t="shared" si="1646"/>
        <v>2.3201320673348864E-2</v>
      </c>
      <c r="CB1288" s="39">
        <f t="shared" si="1647"/>
        <v>3.0311262581023978E-3</v>
      </c>
      <c r="CC1288" s="39">
        <f t="shared" si="1648"/>
        <v>2.3621917970547014E-3</v>
      </c>
      <c r="CD1288" s="39">
        <f t="shared" si="1649"/>
        <v>1.9258356863956431E-3</v>
      </c>
      <c r="CE1288" s="39">
        <f t="shared" si="1650"/>
        <v>1.0813806478350255E-4</v>
      </c>
      <c r="CF1288" s="39">
        <f t="shared" si="1651"/>
        <v>3.1517626921824861E-5</v>
      </c>
      <c r="CG1288" s="39">
        <f t="shared" si="1652"/>
        <v>2.7121461373591014E-3</v>
      </c>
      <c r="CH1288" s="39">
        <f t="shared" si="1653"/>
        <v>6.7328171993346567E-4</v>
      </c>
      <c r="CI1288" s="39">
        <f t="shared" si="1654"/>
        <v>0.29416979925684955</v>
      </c>
      <c r="CJ1288" s="39">
        <f t="shared" si="1655"/>
        <v>6.8567513725191917E-2</v>
      </c>
      <c r="CK1288" s="39">
        <f t="shared" si="1656"/>
        <v>0.32868065184807382</v>
      </c>
      <c r="CL1288" s="39">
        <f t="shared" si="1657"/>
        <v>4.2940338111498867E-2</v>
      </c>
      <c r="CM1288" s="39">
        <f t="shared" si="1658"/>
        <v>3.3463902791445961E-2</v>
      </c>
      <c r="CN1288" s="39">
        <f t="shared" si="1659"/>
        <v>2.7282280076577986E-2</v>
      </c>
      <c r="CO1288" s="39">
        <f t="shared" si="1660"/>
        <v>1.531933898205141E-3</v>
      </c>
      <c r="CP1288" s="39">
        <f t="shared" si="1661"/>
        <v>4.4649329696431236E-4</v>
      </c>
      <c r="CQ1288" s="39">
        <f t="shared" si="1662"/>
        <v>3.842151801980833E-2</v>
      </c>
      <c r="CR1288" s="39">
        <f t="shared" si="1663"/>
        <v>9.5380206023928122E-3</v>
      </c>
      <c r="CS1288" s="39">
        <f t="shared" si="1664"/>
        <v>2.8731359622119583E-2</v>
      </c>
      <c r="CT1288" s="39">
        <f t="shared" si="1665"/>
        <v>6.6969413590720209E-3</v>
      </c>
      <c r="CU1288" s="39">
        <f t="shared" si="1666"/>
        <v>3.2102010583466817E-2</v>
      </c>
      <c r="CV1288" s="39">
        <f t="shared" si="1667"/>
        <v>4.1939529472217055E-3</v>
      </c>
      <c r="CW1288" s="39">
        <f t="shared" si="1668"/>
        <v>3.2683961028276711E-3</v>
      </c>
      <c r="CX1288" s="39">
        <f t="shared" si="1669"/>
        <v>2.6646413131863971E-3</v>
      </c>
      <c r="CY1288" s="39">
        <f t="shared" si="1670"/>
        <v>1.4962291798083891E-4</v>
      </c>
      <c r="CZ1288" s="39">
        <f t="shared" si="1671"/>
        <v>4.3608689662757065E-5</v>
      </c>
      <c r="DA1288" s="39">
        <f t="shared" si="1672"/>
        <v>3.7526029328762158E-3</v>
      </c>
      <c r="DB1288" s="39">
        <f t="shared" si="1673"/>
        <v>9.3157183607165523E-4</v>
      </c>
    </row>
    <row r="1289" spans="1:106" ht="12.75" customHeight="1" x14ac:dyDescent="0.3">
      <c r="A1289" s="9" t="str">
        <f t="shared" si="1674"/>
        <v>23 Quintana Roo05-09 añosMujeres</v>
      </c>
      <c r="B1289" s="22" t="s">
        <v>58</v>
      </c>
      <c r="C1289" s="22" t="s">
        <v>16</v>
      </c>
      <c r="D1289" s="30" t="s">
        <v>76</v>
      </c>
      <c r="E1289" s="23">
        <v>76767</v>
      </c>
      <c r="F1289" s="23">
        <v>68440</v>
      </c>
      <c r="G1289" s="23">
        <v>67493</v>
      </c>
      <c r="H1289" s="23">
        <v>812</v>
      </c>
      <c r="I1289" s="23">
        <v>135</v>
      </c>
      <c r="J1289" s="23">
        <v>8155</v>
      </c>
      <c r="K1289" s="23">
        <v>7750</v>
      </c>
      <c r="L1289" s="23">
        <v>72</v>
      </c>
      <c r="M1289" s="23">
        <v>333</v>
      </c>
      <c r="N1289" s="23">
        <v>172</v>
      </c>
      <c r="O1289" s="38">
        <f>+'07'!E1288-'05'!J1289</f>
        <v>812</v>
      </c>
      <c r="P1289" s="38">
        <f t="shared" si="1675"/>
        <v>8967</v>
      </c>
      <c r="Q1289" s="39">
        <f>'07'!F1288/'05'!$P1289</f>
        <v>0</v>
      </c>
      <c r="R1289" s="39">
        <f>'07'!G1288/'05'!$P1289</f>
        <v>0</v>
      </c>
      <c r="S1289" s="39">
        <f>'07'!H1288/'05'!$P1289</f>
        <v>0.83483885357421661</v>
      </c>
      <c r="T1289" s="39">
        <f>'07'!I1288/'05'!$P1289</f>
        <v>0</v>
      </c>
      <c r="U1289" s="39">
        <f>'07'!J1288/'05'!$P1289</f>
        <v>8.1075052972008482E-2</v>
      </c>
      <c r="V1289" s="39">
        <f>'07'!K1288/'05'!$P1289</f>
        <v>2.4422883907661425E-2</v>
      </c>
      <c r="W1289" s="39">
        <f>'07'!L1288/'05'!$P1289</f>
        <v>1.1152001784320285E-3</v>
      </c>
      <c r="X1289" s="39">
        <f>'07'!M1288/'05'!$P1289</f>
        <v>3.3456005352960856E-4</v>
      </c>
      <c r="Y1289" s="39">
        <f>'07'!N1288/'05'!$P1289</f>
        <v>4.7172967547674804E-2</v>
      </c>
      <c r="Z1289" s="39">
        <f>'07'!O1288/'05'!$P1289</f>
        <v>1.1040481766477083E-2</v>
      </c>
      <c r="AA1289" s="44">
        <f t="shared" si="1676"/>
        <v>0</v>
      </c>
      <c r="AB1289" s="44">
        <f t="shared" si="1677"/>
        <v>0</v>
      </c>
      <c r="AC1289" s="44">
        <f t="shared" si="1678"/>
        <v>60.1083974573436</v>
      </c>
      <c r="AD1289" s="44">
        <f t="shared" si="1679"/>
        <v>0</v>
      </c>
      <c r="AE1289" s="44">
        <f t="shared" si="1680"/>
        <v>5.8374038139846105</v>
      </c>
      <c r="AF1289" s="44">
        <f t="shared" si="1681"/>
        <v>1.7584476413516226</v>
      </c>
      <c r="AG1289" s="44">
        <f t="shared" si="1682"/>
        <v>8.0294412847106048E-2</v>
      </c>
      <c r="AH1289" s="44">
        <f t="shared" si="1683"/>
        <v>2.4088323854131816E-2</v>
      </c>
      <c r="AI1289" s="44">
        <f t="shared" si="1684"/>
        <v>3.3964536634325859</v>
      </c>
      <c r="AJ1289" s="44">
        <f t="shared" si="1685"/>
        <v>0.79491468718634994</v>
      </c>
      <c r="AK1289" s="44">
        <f t="shared" si="1686"/>
        <v>0</v>
      </c>
      <c r="AL1289" s="44">
        <f t="shared" si="1687"/>
        <v>0</v>
      </c>
      <c r="AM1289" s="44">
        <f t="shared" si="1688"/>
        <v>278.00133824021412</v>
      </c>
      <c r="AN1289" s="44">
        <f t="shared" si="1689"/>
        <v>0</v>
      </c>
      <c r="AO1289" s="44">
        <f t="shared" si="1690"/>
        <v>26.997992639678824</v>
      </c>
      <c r="AP1289" s="44">
        <f t="shared" si="1691"/>
        <v>8.1328203412512536</v>
      </c>
      <c r="AQ1289" s="44">
        <f t="shared" si="1692"/>
        <v>0.37136165941786548</v>
      </c>
      <c r="AR1289" s="44">
        <f t="shared" si="1693"/>
        <v>0.11140849782535965</v>
      </c>
      <c r="AS1289" s="44">
        <f t="shared" si="1694"/>
        <v>15.70859819337571</v>
      </c>
      <c r="AT1289" s="44">
        <f t="shared" si="1695"/>
        <v>3.6764804282368684</v>
      </c>
      <c r="AU1289" s="44">
        <f t="shared" si="1696"/>
        <v>0</v>
      </c>
      <c r="AV1289" s="44">
        <f t="shared" si="1697"/>
        <v>0</v>
      </c>
      <c r="AW1289" s="44">
        <f t="shared" si="1698"/>
        <v>6470.0011152001789</v>
      </c>
      <c r="AX1289" s="44">
        <f t="shared" si="1699"/>
        <v>0</v>
      </c>
      <c r="AY1289" s="44">
        <f t="shared" si="1700"/>
        <v>628.3316605330657</v>
      </c>
      <c r="AZ1289" s="44">
        <f t="shared" si="1701"/>
        <v>189.27735028437604</v>
      </c>
      <c r="BA1289" s="44">
        <f t="shared" si="1702"/>
        <v>8.6428013828482211</v>
      </c>
      <c r="BB1289" s="44">
        <f t="shared" si="1703"/>
        <v>2.5928404148544661</v>
      </c>
      <c r="BC1289" s="44">
        <f t="shared" si="1704"/>
        <v>365.59049849447973</v>
      </c>
      <c r="BD1289" s="44">
        <f t="shared" si="1705"/>
        <v>85.563733690197395</v>
      </c>
      <c r="BE1289" s="44">
        <f t="shared" si="1706"/>
        <v>0</v>
      </c>
      <c r="BF1289" s="44">
        <f t="shared" si="1707"/>
        <v>0</v>
      </c>
      <c r="BG1289" s="44">
        <f t="shared" si="1708"/>
        <v>677.8891491022639</v>
      </c>
      <c r="BH1289" s="44">
        <f t="shared" si="1709"/>
        <v>0</v>
      </c>
      <c r="BI1289" s="44">
        <f t="shared" si="1710"/>
        <v>65.832943013270892</v>
      </c>
      <c r="BJ1289" s="44">
        <f t="shared" si="1711"/>
        <v>19.831381733021075</v>
      </c>
      <c r="BK1289" s="44">
        <f t="shared" si="1712"/>
        <v>0.90554254488680708</v>
      </c>
      <c r="BL1289" s="44">
        <f t="shared" si="1713"/>
        <v>0.27166276346604212</v>
      </c>
      <c r="BM1289" s="44">
        <f t="shared" si="1714"/>
        <v>38.304449648711945</v>
      </c>
      <c r="BN1289" s="44">
        <f t="shared" si="1715"/>
        <v>8.9648711943793913</v>
      </c>
      <c r="BO1289" s="39">
        <f t="shared" si="1716"/>
        <v>0</v>
      </c>
      <c r="BP1289" s="39">
        <f t="shared" si="1635"/>
        <v>0</v>
      </c>
      <c r="BQ1289" s="39">
        <f t="shared" si="1636"/>
        <v>6.703289556969287E-3</v>
      </c>
      <c r="BR1289" s="39">
        <f t="shared" si="1637"/>
        <v>0</v>
      </c>
      <c r="BS1289" s="39">
        <f t="shared" si="1638"/>
        <v>6.5098737749354413E-4</v>
      </c>
      <c r="BT1289" s="39">
        <f t="shared" si="1639"/>
        <v>1.9610211233987091E-4</v>
      </c>
      <c r="BU1289" s="39">
        <f t="shared" si="1640"/>
        <v>8.9544343534187627E-6</v>
      </c>
      <c r="BV1289" s="39">
        <f t="shared" si="1641"/>
        <v>2.6863303060256291E-6</v>
      </c>
      <c r="BW1289" s="39">
        <f t="shared" si="1642"/>
        <v>3.7877257314961369E-4</v>
      </c>
      <c r="BX1289" s="39">
        <f t="shared" si="1643"/>
        <v>8.8648900098845768E-5</v>
      </c>
      <c r="BY1289" s="39">
        <f t="shared" si="1644"/>
        <v>0</v>
      </c>
      <c r="BZ1289" s="39">
        <f t="shared" si="1645"/>
        <v>0</v>
      </c>
      <c r="CA1289" s="39">
        <f t="shared" si="1646"/>
        <v>3.100271420098295E-2</v>
      </c>
      <c r="CB1289" s="39">
        <f t="shared" si="1647"/>
        <v>0</v>
      </c>
      <c r="CC1289" s="39">
        <f t="shared" si="1648"/>
        <v>3.0108166209076416E-3</v>
      </c>
      <c r="CD1289" s="39">
        <f t="shared" si="1649"/>
        <v>9.0697226957190292E-4</v>
      </c>
      <c r="CE1289" s="39">
        <f t="shared" si="1650"/>
        <v>4.1414258884561778E-5</v>
      </c>
      <c r="CF1289" s="39">
        <f t="shared" si="1651"/>
        <v>1.2424277665368535E-5</v>
      </c>
      <c r="CG1289" s="39">
        <f t="shared" si="1652"/>
        <v>1.7518231508169633E-3</v>
      </c>
      <c r="CH1289" s="39">
        <f t="shared" si="1653"/>
        <v>4.1000116295716166E-4</v>
      </c>
      <c r="CI1289" s="39">
        <f t="shared" si="1654"/>
        <v>0</v>
      </c>
      <c r="CJ1289" s="39">
        <f t="shared" si="1655"/>
        <v>0</v>
      </c>
      <c r="CK1289" s="39">
        <f t="shared" si="1656"/>
        <v>0.7215346398126663</v>
      </c>
      <c r="CL1289" s="39">
        <f t="shared" si="1657"/>
        <v>0</v>
      </c>
      <c r="CM1289" s="39">
        <f t="shared" si="1658"/>
        <v>7.007155799409677E-2</v>
      </c>
      <c r="CN1289" s="39">
        <f t="shared" si="1659"/>
        <v>2.1108213481027774E-2</v>
      </c>
      <c r="CO1289" s="39">
        <f t="shared" si="1660"/>
        <v>9.6384536443049193E-4</v>
      </c>
      <c r="CP1289" s="39">
        <f t="shared" si="1661"/>
        <v>2.8915360932914758E-4</v>
      </c>
      <c r="CQ1289" s="39">
        <f t="shared" si="1662"/>
        <v>4.0770658915409805E-2</v>
      </c>
      <c r="CR1289" s="39">
        <f t="shared" si="1663"/>
        <v>9.5420691078618707E-3</v>
      </c>
      <c r="CS1289" s="39">
        <f t="shared" si="1664"/>
        <v>0</v>
      </c>
      <c r="CT1289" s="39">
        <f t="shared" si="1665"/>
        <v>0</v>
      </c>
      <c r="CU1289" s="39">
        <f t="shared" si="1666"/>
        <v>7.5598210003598065E-2</v>
      </c>
      <c r="CV1289" s="39">
        <f t="shared" si="1667"/>
        <v>0</v>
      </c>
      <c r="CW1289" s="39">
        <f t="shared" si="1668"/>
        <v>7.3416909795105262E-3</v>
      </c>
      <c r="CX1289" s="39">
        <f t="shared" si="1669"/>
        <v>2.2115960447218774E-3</v>
      </c>
      <c r="CY1289" s="39">
        <f t="shared" si="1670"/>
        <v>1.0098612076355604E-4</v>
      </c>
      <c r="CZ1289" s="39">
        <f t="shared" si="1671"/>
        <v>3.0295836229066814E-5</v>
      </c>
      <c r="DA1289" s="39">
        <f t="shared" si="1672"/>
        <v>4.2717129082984213E-3</v>
      </c>
      <c r="DB1289" s="39">
        <f t="shared" si="1673"/>
        <v>9.9976259555920499E-4</v>
      </c>
    </row>
    <row r="1290" spans="1:106" ht="12.75" customHeight="1" x14ac:dyDescent="0.3">
      <c r="A1290" s="9" t="str">
        <f t="shared" si="1674"/>
        <v>23 Quintana Roo10-14 añosMujeres</v>
      </c>
      <c r="B1290" s="22" t="s">
        <v>58</v>
      </c>
      <c r="C1290" s="22" t="s">
        <v>16</v>
      </c>
      <c r="D1290" s="30" t="s">
        <v>77</v>
      </c>
      <c r="E1290" s="23">
        <v>75817</v>
      </c>
      <c r="F1290" s="23">
        <v>68939</v>
      </c>
      <c r="G1290" s="23">
        <v>68174</v>
      </c>
      <c r="H1290" s="23">
        <v>670</v>
      </c>
      <c r="I1290" s="23">
        <v>95</v>
      </c>
      <c r="J1290" s="23">
        <v>6776</v>
      </c>
      <c r="K1290" s="23">
        <v>6365</v>
      </c>
      <c r="L1290" s="23">
        <v>105</v>
      </c>
      <c r="M1290" s="23">
        <v>306</v>
      </c>
      <c r="N1290" s="23">
        <v>102</v>
      </c>
      <c r="O1290" s="38">
        <f>+'07'!E1289-'05'!J1290</f>
        <v>670</v>
      </c>
      <c r="P1290" s="38">
        <f t="shared" si="1675"/>
        <v>7446</v>
      </c>
      <c r="Q1290" s="39">
        <f>'07'!F1289/'05'!$P1290</f>
        <v>1.4638732205210852E-2</v>
      </c>
      <c r="R1290" s="39">
        <f>'07'!G1289/'05'!$P1290</f>
        <v>6.1778135911899007E-3</v>
      </c>
      <c r="S1290" s="39">
        <f>'07'!H1289/'05'!$P1290</f>
        <v>0.7832393231265109</v>
      </c>
      <c r="T1290" s="39">
        <f>'07'!I1289/'05'!$P1290</f>
        <v>2.1488047273704003E-3</v>
      </c>
      <c r="U1290" s="39">
        <f>'07'!J1289/'05'!$P1290</f>
        <v>0.11737845823260812</v>
      </c>
      <c r="V1290" s="39">
        <f>'07'!K1289/'05'!$P1290</f>
        <v>2.8605962933118453E-2</v>
      </c>
      <c r="W1290" s="39">
        <f>'07'!L1289/'05'!$P1290</f>
        <v>1.6116035455278001E-3</v>
      </c>
      <c r="X1290" s="39">
        <f>'07'!M1289/'05'!$P1290</f>
        <v>4.0290088638195002E-4</v>
      </c>
      <c r="Y1290" s="39">
        <f>'07'!N1289/'05'!$P1290</f>
        <v>3.6932581251678753E-2</v>
      </c>
      <c r="Z1290" s="39">
        <f>'07'!O1289/'05'!$P1290</f>
        <v>8.8638195004029016E-3</v>
      </c>
      <c r="AA1290" s="44">
        <f t="shared" si="1676"/>
        <v>1.5370668815471393</v>
      </c>
      <c r="AB1290" s="44">
        <f t="shared" si="1677"/>
        <v>0.6486704270749396</v>
      </c>
      <c r="AC1290" s="44">
        <f t="shared" si="1678"/>
        <v>82.240128928283639</v>
      </c>
      <c r="AD1290" s="44">
        <f t="shared" si="1679"/>
        <v>0.22562449637389204</v>
      </c>
      <c r="AE1290" s="44">
        <f t="shared" si="1680"/>
        <v>12.324738114423852</v>
      </c>
      <c r="AF1290" s="44">
        <f t="shared" si="1681"/>
        <v>3.0036261079774373</v>
      </c>
      <c r="AG1290" s="44">
        <f t="shared" si="1682"/>
        <v>0.169218372280419</v>
      </c>
      <c r="AH1290" s="44">
        <f t="shared" si="1683"/>
        <v>4.230459307010475E-2</v>
      </c>
      <c r="AI1290" s="44">
        <f t="shared" si="1684"/>
        <v>3.8779210314262693</v>
      </c>
      <c r="AJ1290" s="44">
        <f t="shared" si="1685"/>
        <v>0.93070104754230465</v>
      </c>
      <c r="AK1290" s="44">
        <f t="shared" si="1686"/>
        <v>4.4794520547945202</v>
      </c>
      <c r="AL1290" s="44">
        <f t="shared" si="1687"/>
        <v>1.8904109589041096</v>
      </c>
      <c r="AM1290" s="44">
        <f t="shared" si="1688"/>
        <v>239.67123287671234</v>
      </c>
      <c r="AN1290" s="44">
        <f t="shared" si="1689"/>
        <v>0.65753424657534243</v>
      </c>
      <c r="AO1290" s="44">
        <f t="shared" si="1690"/>
        <v>35.917808219178085</v>
      </c>
      <c r="AP1290" s="44">
        <f t="shared" si="1691"/>
        <v>8.7534246575342465</v>
      </c>
      <c r="AQ1290" s="44">
        <f t="shared" si="1692"/>
        <v>0.49315068493150682</v>
      </c>
      <c r="AR1290" s="44">
        <f t="shared" si="1693"/>
        <v>0.12328767123287671</v>
      </c>
      <c r="AS1290" s="44">
        <f t="shared" si="1694"/>
        <v>11.301369863013699</v>
      </c>
      <c r="AT1290" s="44">
        <f t="shared" si="1695"/>
        <v>2.7123287671232879</v>
      </c>
      <c r="AU1290" s="44">
        <f t="shared" si="1696"/>
        <v>93.175530486167077</v>
      </c>
      <c r="AV1290" s="44">
        <f t="shared" si="1697"/>
        <v>39.321783507923719</v>
      </c>
      <c r="AW1290" s="44">
        <f t="shared" si="1698"/>
        <v>4985.3182917002423</v>
      </c>
      <c r="AX1290" s="44">
        <f t="shared" si="1699"/>
        <v>13.677142089712598</v>
      </c>
      <c r="AY1290" s="44">
        <f t="shared" si="1700"/>
        <v>747.11388665055063</v>
      </c>
      <c r="AZ1290" s="44">
        <f t="shared" si="1701"/>
        <v>182.07695406929895</v>
      </c>
      <c r="BA1290" s="44">
        <f t="shared" si="1702"/>
        <v>10.257856567284447</v>
      </c>
      <c r="BB1290" s="44">
        <f t="shared" si="1703"/>
        <v>2.5644641418211118</v>
      </c>
      <c r="BC1290" s="44">
        <f t="shared" si="1704"/>
        <v>235.07587966693526</v>
      </c>
      <c r="BD1290" s="44">
        <f t="shared" si="1705"/>
        <v>56.41821112006447</v>
      </c>
      <c r="BE1290" s="44">
        <f t="shared" si="1706"/>
        <v>9.8079505774912707</v>
      </c>
      <c r="BF1290" s="44">
        <f t="shared" si="1707"/>
        <v>4.1391351060972337</v>
      </c>
      <c r="BG1290" s="44">
        <f t="shared" si="1708"/>
        <v>524.77034649476229</v>
      </c>
      <c r="BH1290" s="44">
        <f t="shared" si="1709"/>
        <v>1.4396991673381683</v>
      </c>
      <c r="BI1290" s="44">
        <f t="shared" si="1710"/>
        <v>78.643567015847438</v>
      </c>
      <c r="BJ1290" s="44">
        <f t="shared" si="1711"/>
        <v>19.165995165189365</v>
      </c>
      <c r="BK1290" s="44">
        <f t="shared" si="1712"/>
        <v>1.079774375503626</v>
      </c>
      <c r="BL1290" s="44">
        <f t="shared" si="1713"/>
        <v>0.2699435938759065</v>
      </c>
      <c r="BM1290" s="44">
        <f t="shared" si="1714"/>
        <v>24.744829438624766</v>
      </c>
      <c r="BN1290" s="44">
        <f t="shared" si="1715"/>
        <v>5.9387590652699442</v>
      </c>
      <c r="BO1290" s="39">
        <f t="shared" si="1716"/>
        <v>2.0642853633456076E-4</v>
      </c>
      <c r="BP1290" s="39">
        <f t="shared" ref="BP1290:BP1353" si="1717">AB1290/$P1290</f>
        <v>8.7116630012750422E-5</v>
      </c>
      <c r="BQ1290" s="39">
        <f t="shared" ref="BQ1290:BQ1353" si="1718">AC1290/$P1290</f>
        <v>1.1044873613790442E-2</v>
      </c>
      <c r="BR1290" s="39">
        <f t="shared" ref="BR1290:BR1353" si="1719">AD1290/$P1290</f>
        <v>3.0301436526174057E-5</v>
      </c>
      <c r="BS1290" s="39">
        <f t="shared" ref="BS1290:BS1353" si="1720">AE1290/$P1290</f>
        <v>1.6552159702422579E-3</v>
      </c>
      <c r="BT1290" s="39">
        <f t="shared" ref="BT1290:BT1353" si="1721">AF1290/$P1290</f>
        <v>4.0338787375469209E-4</v>
      </c>
      <c r="BU1290" s="39">
        <f t="shared" ref="BU1290:BU1353" si="1722">AG1290/$P1290</f>
        <v>2.2726077394630539E-5</v>
      </c>
      <c r="BV1290" s="39">
        <f t="shared" ref="BV1290:BV1353" si="1723">AH1290/$P1290</f>
        <v>5.6815193486576347E-6</v>
      </c>
      <c r="BW1290" s="39">
        <f t="shared" ref="BW1290:BW1353" si="1724">AI1290/$P1290</f>
        <v>5.2080594029361657E-4</v>
      </c>
      <c r="BX1290" s="39">
        <f t="shared" ref="BX1290:BX1353" si="1725">AJ1290/$P1290</f>
        <v>1.2499342567046798E-4</v>
      </c>
      <c r="BY1290" s="39">
        <f t="shared" ref="BY1290:BY1353" si="1726">AK1290/$P1290</f>
        <v>6.0159173446071984E-4</v>
      </c>
      <c r="BZ1290" s="39">
        <f t="shared" ref="BZ1290:BZ1353" si="1727">AL1290/$P1290</f>
        <v>2.5388275032287261E-4</v>
      </c>
      <c r="CA1290" s="39">
        <f t="shared" ref="CA1290:CA1353" si="1728">AM1290/$P1290</f>
        <v>3.2187917388760721E-2</v>
      </c>
      <c r="CB1290" s="39">
        <f t="shared" ref="CB1290:CB1353" si="1729">AN1290/$P1290</f>
        <v>8.8307043590564392E-5</v>
      </c>
      <c r="CC1290" s="39">
        <f t="shared" ref="CC1290:CC1353" si="1730">AO1290/$P1290</f>
        <v>4.8237722561345802E-3</v>
      </c>
      <c r="CD1290" s="39">
        <f t="shared" ref="CD1290:CD1353" si="1731">AP1290/$P1290</f>
        <v>1.1755875177993885E-3</v>
      </c>
      <c r="CE1290" s="39">
        <f t="shared" ref="CE1290:CE1353" si="1732">AQ1290/$P1290</f>
        <v>6.6230282692923291E-5</v>
      </c>
      <c r="CF1290" s="39">
        <f t="shared" ref="CF1290:CF1353" si="1733">AR1290/$P1290</f>
        <v>1.6557570673230823E-5</v>
      </c>
      <c r="CG1290" s="39">
        <f t="shared" ref="CG1290:CG1353" si="1734">AS1290/$P1290</f>
        <v>1.5177773117128256E-3</v>
      </c>
      <c r="CH1290" s="39">
        <f t="shared" ref="CH1290:CH1353" si="1735">AT1290/$P1290</f>
        <v>3.6426655481107813E-4</v>
      </c>
      <c r="CI1290" s="39">
        <f t="shared" ref="CI1290:CI1353" si="1736">AU1290/$P1290</f>
        <v>1.2513501273995042E-2</v>
      </c>
      <c r="CJ1290" s="39">
        <f t="shared" ref="CJ1290:CJ1353" si="1737">AV1290/$P1290</f>
        <v>5.2809271431538702E-3</v>
      </c>
      <c r="CK1290" s="39">
        <f t="shared" ref="CK1290:CK1353" si="1738">AW1290/$P1290</f>
        <v>0.66952971954072549</v>
      </c>
      <c r="CL1290" s="39">
        <f t="shared" ref="CL1290:CL1353" si="1739">AX1290/$P1290</f>
        <v>1.8368442237056942E-3</v>
      </c>
      <c r="CM1290" s="39">
        <f t="shared" ref="CM1290:CM1353" si="1740">AY1290/$P1290</f>
        <v>0.10033761571992353</v>
      </c>
      <c r="CN1290" s="39">
        <f t="shared" ref="CN1290:CN1353" si="1741">AZ1290/$P1290</f>
        <v>2.4452988728082051E-2</v>
      </c>
      <c r="CO1290" s="39">
        <f t="shared" ref="CO1290:CO1353" si="1742">BA1290/$P1290</f>
        <v>1.3776331677792704E-3</v>
      </c>
      <c r="CP1290" s="39">
        <f t="shared" ref="CP1290:CP1353" si="1743">BB1290/$P1290</f>
        <v>3.4440829194481759E-4</v>
      </c>
      <c r="CQ1290" s="39">
        <f t="shared" ref="CQ1290:CQ1353" si="1744">BC1290/$P1290</f>
        <v>3.1570760094941613E-2</v>
      </c>
      <c r="CR1290" s="39">
        <f t="shared" ref="CR1290:CR1353" si="1745">BD1290/$P1290</f>
        <v>7.5769824227859888E-3</v>
      </c>
      <c r="CS1290" s="39">
        <f t="shared" ref="CS1290:CS1353" si="1746">BE1290/$P1290</f>
        <v>1.3172106604205306E-3</v>
      </c>
      <c r="CT1290" s="39">
        <f t="shared" ref="CT1290:CT1353" si="1747">BF1290/$P1290</f>
        <v>5.5588706770040737E-4</v>
      </c>
      <c r="CU1290" s="39">
        <f t="shared" ref="CU1290:CU1353" si="1748">BG1290/$P1290</f>
        <v>7.0476812583234252E-2</v>
      </c>
      <c r="CV1290" s="39">
        <f t="shared" ref="CV1290:CV1353" si="1749">BH1290/$P1290</f>
        <v>1.9335202354796782E-4</v>
      </c>
      <c r="CW1290" s="39">
        <f t="shared" ref="CW1290:CW1353" si="1750">BI1290/$P1290</f>
        <v>1.056185428630774E-2</v>
      </c>
      <c r="CX1290" s="39">
        <f t="shared" ref="CX1290:CX1353" si="1751">BJ1290/$P1290</f>
        <v>2.5739988134823215E-3</v>
      </c>
      <c r="CY1290" s="39">
        <f t="shared" ref="CY1290:CY1353" si="1752">BK1290/$P1290</f>
        <v>1.4501401766097582E-4</v>
      </c>
      <c r="CZ1290" s="39">
        <f t="shared" ref="CZ1290:CZ1353" si="1753">BL1290/$P1290</f>
        <v>3.6253504415243956E-5</v>
      </c>
      <c r="DA1290" s="39">
        <f t="shared" ref="DA1290:DA1353" si="1754">BM1290/$P1290</f>
        <v>3.3232379047306963E-3</v>
      </c>
      <c r="DB1290" s="39">
        <f t="shared" ref="DB1290:DB1353" si="1755">BN1290/$P1290</f>
        <v>7.9757709713536718E-4</v>
      </c>
    </row>
    <row r="1291" spans="1:106" ht="12.75" customHeight="1" x14ac:dyDescent="0.3">
      <c r="A1291" s="9" t="str">
        <f t="shared" ref="A1291:A1354" si="1756">B1291&amp;D1291&amp;C1291</f>
        <v>23 Quintana Roo15-19 añosMujeres</v>
      </c>
      <c r="B1291" s="22" t="s">
        <v>58</v>
      </c>
      <c r="C1291" s="22" t="s">
        <v>16</v>
      </c>
      <c r="D1291" s="30" t="s">
        <v>78</v>
      </c>
      <c r="E1291" s="23">
        <v>73033</v>
      </c>
      <c r="F1291" s="23">
        <v>64373</v>
      </c>
      <c r="G1291" s="23">
        <v>63561</v>
      </c>
      <c r="H1291" s="23">
        <v>744</v>
      </c>
      <c r="I1291" s="23">
        <v>68</v>
      </c>
      <c r="J1291" s="23">
        <v>8554</v>
      </c>
      <c r="K1291" s="23">
        <v>8003</v>
      </c>
      <c r="L1291" s="23">
        <v>62</v>
      </c>
      <c r="M1291" s="23">
        <v>489</v>
      </c>
      <c r="N1291" s="23">
        <v>106</v>
      </c>
      <c r="O1291" s="38">
        <f>+'07'!E1290-'05'!J1291</f>
        <v>744</v>
      </c>
      <c r="P1291" s="38">
        <f t="shared" ref="P1291:P1354" si="1757">+K1291+L1291+M1291+O1291</f>
        <v>9298</v>
      </c>
      <c r="Q1291" s="39">
        <f>'07'!F1290/'05'!$P1291</f>
        <v>0.25274252527425251</v>
      </c>
      <c r="R1291" s="39">
        <f>'07'!G1290/'05'!$P1291</f>
        <v>2.1725102172510218E-2</v>
      </c>
      <c r="S1291" s="39">
        <f>'07'!H1290/'05'!$P1291</f>
        <v>0.4885996988599699</v>
      </c>
      <c r="T1291" s="39">
        <f>'07'!I1290/'05'!$P1291</f>
        <v>6.0658206065820605E-2</v>
      </c>
      <c r="U1291" s="39">
        <f>'07'!J1290/'05'!$P1291</f>
        <v>0.12131641213164121</v>
      </c>
      <c r="V1291" s="39">
        <f>'07'!K1290/'05'!$P1291</f>
        <v>2.7210152721015273E-2</v>
      </c>
      <c r="W1291" s="39">
        <f>'07'!L1290/'05'!$P1291</f>
        <v>1.0755001075500108E-3</v>
      </c>
      <c r="X1291" s="39">
        <f>'07'!M1290/'05'!$P1291</f>
        <v>2.1510002151000216E-4</v>
      </c>
      <c r="Y1291" s="39">
        <f>'07'!N1290/'05'!$P1291</f>
        <v>1.9681651968165195E-2</v>
      </c>
      <c r="Z1291" s="39">
        <f>'07'!O1290/'05'!$P1291</f>
        <v>6.7756506775650677E-3</v>
      </c>
      <c r="AA1291" s="44">
        <f t="shared" ref="AA1291:AA1354" si="1758">+$L1291*Q1291</f>
        <v>15.670036567003656</v>
      </c>
      <c r="AB1291" s="44">
        <f t="shared" ref="AB1291:AB1354" si="1759">+$L1291*R1291</f>
        <v>1.3469563346956335</v>
      </c>
      <c r="AC1291" s="44">
        <f t="shared" ref="AC1291:AC1354" si="1760">+$L1291*S1291</f>
        <v>30.293181329318134</v>
      </c>
      <c r="AD1291" s="44">
        <f t="shared" ref="AD1291:AD1354" si="1761">+$L1291*T1291</f>
        <v>3.7608087760808777</v>
      </c>
      <c r="AE1291" s="44">
        <f t="shared" ref="AE1291:AE1354" si="1762">+$L1291*U1291</f>
        <v>7.5216175521617554</v>
      </c>
      <c r="AF1291" s="44">
        <f t="shared" ref="AF1291:AF1354" si="1763">+$L1291*V1291</f>
        <v>1.687029468702947</v>
      </c>
      <c r="AG1291" s="44">
        <f t="shared" ref="AG1291:AG1354" si="1764">+$L1291*W1291</f>
        <v>6.6681006668100673E-2</v>
      </c>
      <c r="AH1291" s="44">
        <f t="shared" ref="AH1291:AH1354" si="1765">+$L1291*X1291</f>
        <v>1.3336201333620134E-2</v>
      </c>
      <c r="AI1291" s="44">
        <f t="shared" ref="AI1291:AI1354" si="1766">+$L1291*Y1291</f>
        <v>1.2202624220262421</v>
      </c>
      <c r="AJ1291" s="44">
        <f t="shared" ref="AJ1291:AJ1354" si="1767">+$L1291*Z1291</f>
        <v>0.42009034200903417</v>
      </c>
      <c r="AK1291" s="44">
        <f t="shared" ref="AK1291:AK1354" si="1768">$M1291*Q1291</f>
        <v>123.59109485910948</v>
      </c>
      <c r="AL1291" s="44">
        <f t="shared" ref="AL1291:AL1354" si="1769">$M1291*R1291</f>
        <v>10.623574962357496</v>
      </c>
      <c r="AM1291" s="44">
        <f t="shared" ref="AM1291:AM1354" si="1770">$M1291*S1291</f>
        <v>238.92525274252529</v>
      </c>
      <c r="AN1291" s="44">
        <f t="shared" ref="AN1291:AN1354" si="1771">$M1291*T1291</f>
        <v>29.661862766186275</v>
      </c>
      <c r="AO1291" s="44">
        <f t="shared" ref="AO1291:AO1354" si="1772">$M1291*U1291</f>
        <v>59.323725532372549</v>
      </c>
      <c r="AP1291" s="44">
        <f t="shared" ref="AP1291:AP1354" si="1773">$M1291*V1291</f>
        <v>13.305764680576468</v>
      </c>
      <c r="AQ1291" s="44">
        <f t="shared" ref="AQ1291:AQ1354" si="1774">$M1291*W1291</f>
        <v>0.52591955259195533</v>
      </c>
      <c r="AR1291" s="44">
        <f t="shared" ref="AR1291:AR1354" si="1775">$M1291*X1291</f>
        <v>0.10518391051839106</v>
      </c>
      <c r="AS1291" s="44">
        <f t="shared" ref="AS1291:AS1354" si="1776">$M1291*Y1291</f>
        <v>9.6243278124327798</v>
      </c>
      <c r="AT1291" s="44">
        <f t="shared" ref="AT1291:AT1354" si="1777">$M1291*Z1291</f>
        <v>3.313293181329318</v>
      </c>
      <c r="AU1291" s="44">
        <f t="shared" ref="AU1291:AU1354" si="1778">$K1291*Q1291</f>
        <v>2022.6984297698427</v>
      </c>
      <c r="AV1291" s="44">
        <f t="shared" ref="AV1291:AV1354" si="1779">$K1291*R1291</f>
        <v>173.86599268659927</v>
      </c>
      <c r="AW1291" s="44">
        <f t="shared" ref="AW1291:AW1354" si="1780">$K1291*S1291</f>
        <v>3910.2633899763391</v>
      </c>
      <c r="AX1291" s="44">
        <f t="shared" ref="AX1291:AX1354" si="1781">$K1291*T1291</f>
        <v>485.4476231447623</v>
      </c>
      <c r="AY1291" s="44">
        <f t="shared" ref="AY1291:AY1354" si="1782">$K1291*U1291</f>
        <v>970.89524628952461</v>
      </c>
      <c r="AZ1291" s="44">
        <f t="shared" ref="AZ1291:AZ1354" si="1783">$K1291*V1291</f>
        <v>217.76285222628522</v>
      </c>
      <c r="BA1291" s="44">
        <f t="shared" ref="BA1291:BA1354" si="1784">$K1291*W1291</f>
        <v>8.607227360722737</v>
      </c>
      <c r="BB1291" s="44">
        <f t="shared" ref="BB1291:BB1354" si="1785">$K1291*X1291</f>
        <v>1.7214454721445474</v>
      </c>
      <c r="BC1291" s="44">
        <f t="shared" ref="BC1291:BC1354" si="1786">$K1291*Y1291</f>
        <v>157.51226070122607</v>
      </c>
      <c r="BD1291" s="44">
        <f t="shared" ref="BD1291:BD1354" si="1787">$K1291*Z1291</f>
        <v>54.225532372553239</v>
      </c>
      <c r="BE1291" s="44">
        <f t="shared" ref="BE1291:BE1354" si="1788">$O1291*Q1291</f>
        <v>188.04043880404387</v>
      </c>
      <c r="BF1291" s="44">
        <f t="shared" ref="BF1291:BF1354" si="1789">$O1291*R1291</f>
        <v>16.163476016347602</v>
      </c>
      <c r="BG1291" s="44">
        <f t="shared" ref="BG1291:BG1354" si="1790">$O1291*S1291</f>
        <v>363.51817595181762</v>
      </c>
      <c r="BH1291" s="44">
        <f t="shared" ref="BH1291:BH1354" si="1791">$O1291*T1291</f>
        <v>45.129705312970529</v>
      </c>
      <c r="BI1291" s="44">
        <f t="shared" ref="BI1291:BI1354" si="1792">$O1291*U1291</f>
        <v>90.259410625941058</v>
      </c>
      <c r="BJ1291" s="44">
        <f t="shared" ref="BJ1291:BJ1354" si="1793">$O1291*V1291</f>
        <v>20.244353624435362</v>
      </c>
      <c r="BK1291" s="44">
        <f t="shared" ref="BK1291:BK1354" si="1794">$O1291*W1291</f>
        <v>0.80017208001720808</v>
      </c>
      <c r="BL1291" s="44">
        <f t="shared" ref="BL1291:BL1354" si="1795">$O1291*X1291</f>
        <v>0.16003441600344162</v>
      </c>
      <c r="BM1291" s="44">
        <f t="shared" ref="BM1291:BM1354" si="1796">$O1291*Y1291</f>
        <v>14.643149064314905</v>
      </c>
      <c r="BN1291" s="44">
        <f t="shared" ref="BN1291:BN1354" si="1797">$O1291*Z1291</f>
        <v>5.0410841041084105</v>
      </c>
      <c r="BO1291" s="39">
        <f t="shared" ref="BO1291:BO1354" si="1798">AA1291/$P1291</f>
        <v>1.6853126013125033E-3</v>
      </c>
      <c r="BP1291" s="39">
        <f t="shared" si="1717"/>
        <v>1.4486516828303222E-4</v>
      </c>
      <c r="BQ1291" s="39">
        <f t="shared" si="1718"/>
        <v>3.2580319777713632E-3</v>
      </c>
      <c r="BR1291" s="39">
        <f t="shared" si="1719"/>
        <v>4.0447502431500081E-4</v>
      </c>
      <c r="BS1291" s="39">
        <f t="shared" si="1720"/>
        <v>8.0895004863000162E-4</v>
      </c>
      <c r="BT1291" s="39">
        <f t="shared" si="1721"/>
        <v>1.8144003750300569E-4</v>
      </c>
      <c r="BU1291" s="39">
        <f t="shared" si="1722"/>
        <v>7.1715429843085258E-6</v>
      </c>
      <c r="BV1291" s="39">
        <f t="shared" si="1723"/>
        <v>1.4343085968617051E-6</v>
      </c>
      <c r="BW1291" s="39">
        <f t="shared" si="1724"/>
        <v>1.31239236612846E-4</v>
      </c>
      <c r="BX1291" s="39">
        <f t="shared" si="1725"/>
        <v>4.5180720801143705E-5</v>
      </c>
      <c r="BY1291" s="39">
        <f t="shared" si="1726"/>
        <v>1.3292223581319582E-2</v>
      </c>
      <c r="BZ1291" s="39">
        <f t="shared" si="1727"/>
        <v>1.1425656014581089E-3</v>
      </c>
      <c r="CA1291" s="39">
        <f t="shared" si="1728"/>
        <v>2.5696413502099946E-2</v>
      </c>
      <c r="CB1291" s="39">
        <f t="shared" si="1729"/>
        <v>3.1901336595166999E-3</v>
      </c>
      <c r="CC1291" s="39">
        <f t="shared" si="1730"/>
        <v>6.3802673190333998E-3</v>
      </c>
      <c r="CD1291" s="39">
        <f t="shared" si="1731"/>
        <v>1.4310351344995126E-3</v>
      </c>
      <c r="CE1291" s="39">
        <f t="shared" si="1732"/>
        <v>5.6562653537530149E-5</v>
      </c>
      <c r="CF1291" s="39">
        <f t="shared" si="1733"/>
        <v>1.1312530707506029E-5</v>
      </c>
      <c r="CG1291" s="39">
        <f t="shared" si="1734"/>
        <v>1.0350965597368015E-3</v>
      </c>
      <c r="CH1291" s="39">
        <f t="shared" si="1735"/>
        <v>3.5634471728643991E-4</v>
      </c>
      <c r="CI1291" s="39">
        <f t="shared" si="1736"/>
        <v>0.21754123787587037</v>
      </c>
      <c r="CJ1291" s="39">
        <f t="shared" si="1737"/>
        <v>1.8699289383372689E-2</v>
      </c>
      <c r="CK1291" s="39">
        <f t="shared" si="1738"/>
        <v>0.42054886964684224</v>
      </c>
      <c r="CL1291" s="39">
        <f t="shared" si="1739"/>
        <v>5.2209897090208894E-2</v>
      </c>
      <c r="CM1291" s="39">
        <f t="shared" si="1740"/>
        <v>0.10441979418041779</v>
      </c>
      <c r="CN1291" s="39">
        <f t="shared" si="1741"/>
        <v>2.3420397098976684E-2</v>
      </c>
      <c r="CO1291" s="39">
        <f t="shared" si="1742"/>
        <v>9.2570739521646991E-4</v>
      </c>
      <c r="CP1291" s="39">
        <f t="shared" si="1743"/>
        <v>1.8514147904329396E-4</v>
      </c>
      <c r="CQ1291" s="39">
        <f t="shared" si="1744"/>
        <v>1.6940445332461397E-2</v>
      </c>
      <c r="CR1291" s="39">
        <f t="shared" si="1745"/>
        <v>5.8319565898637595E-3</v>
      </c>
      <c r="CS1291" s="39">
        <f t="shared" si="1746"/>
        <v>2.0223751215750041E-2</v>
      </c>
      <c r="CT1291" s="39">
        <f t="shared" si="1747"/>
        <v>1.7383820193963865E-3</v>
      </c>
      <c r="CU1291" s="39">
        <f t="shared" si="1748"/>
        <v>3.9096383733256357E-2</v>
      </c>
      <c r="CV1291" s="39">
        <f t="shared" si="1749"/>
        <v>4.8537002917800097E-3</v>
      </c>
      <c r="CW1291" s="39">
        <f t="shared" si="1750"/>
        <v>9.7074005835600195E-3</v>
      </c>
      <c r="CX1291" s="39">
        <f t="shared" si="1751"/>
        <v>2.1772804500360681E-3</v>
      </c>
      <c r="CY1291" s="39">
        <f t="shared" si="1752"/>
        <v>8.6058515811702306E-5</v>
      </c>
      <c r="CZ1291" s="39">
        <f t="shared" si="1753"/>
        <v>1.7211703162340462E-5</v>
      </c>
      <c r="DA1291" s="39">
        <f t="shared" si="1754"/>
        <v>1.5748708393541519E-3</v>
      </c>
      <c r="DB1291" s="39">
        <f t="shared" si="1755"/>
        <v>5.4216864961372446E-4</v>
      </c>
    </row>
    <row r="1292" spans="1:106" ht="12.75" customHeight="1" x14ac:dyDescent="0.3">
      <c r="A1292" s="9" t="str">
        <f t="shared" si="1756"/>
        <v>23 Quintana Roo20-24 añosMujeres</v>
      </c>
      <c r="B1292" s="22" t="s">
        <v>58</v>
      </c>
      <c r="C1292" s="22" t="s">
        <v>16</v>
      </c>
      <c r="D1292" s="30" t="s">
        <v>79</v>
      </c>
      <c r="E1292" s="23">
        <v>81803</v>
      </c>
      <c r="F1292" s="23">
        <v>66002</v>
      </c>
      <c r="G1292" s="23">
        <v>64608</v>
      </c>
      <c r="H1292" s="23">
        <v>1270</v>
      </c>
      <c r="I1292" s="23">
        <v>124</v>
      </c>
      <c r="J1292" s="23">
        <v>15655</v>
      </c>
      <c r="K1292" s="23">
        <v>14721</v>
      </c>
      <c r="L1292" s="23">
        <v>69</v>
      </c>
      <c r="M1292" s="23">
        <v>865</v>
      </c>
      <c r="N1292" s="23">
        <v>146</v>
      </c>
      <c r="O1292" s="38">
        <f>+'07'!E1291-'05'!J1292</f>
        <v>1270</v>
      </c>
      <c r="P1292" s="38">
        <f t="shared" si="1757"/>
        <v>16925</v>
      </c>
      <c r="Q1292" s="39">
        <f>'07'!F1291/'05'!$P1292</f>
        <v>0.51137370753323486</v>
      </c>
      <c r="R1292" s="39">
        <f>'07'!G1291/'05'!$P1292</f>
        <v>5.813884785819793E-2</v>
      </c>
      <c r="S1292" s="39">
        <f>'07'!H1291/'05'!$P1292</f>
        <v>0.23722304283604137</v>
      </c>
      <c r="T1292" s="39">
        <f>'07'!I1291/'05'!$P1292</f>
        <v>8.833087149187592E-2</v>
      </c>
      <c r="U1292" s="39">
        <f>'07'!J1291/'05'!$P1292</f>
        <v>6.4756277695716402E-2</v>
      </c>
      <c r="V1292" s="39">
        <f>'07'!K1291/'05'!$P1292</f>
        <v>1.4121122599704579E-2</v>
      </c>
      <c r="W1292" s="39">
        <f>'07'!L1291/'05'!$P1292</f>
        <v>3.5450516986706054E-4</v>
      </c>
      <c r="X1292" s="39">
        <f>'07'!M1291/'05'!$P1292</f>
        <v>2.363367799113737E-4</v>
      </c>
      <c r="Y1292" s="39">
        <f>'07'!N1291/'05'!$P1292</f>
        <v>1.6898079763663219E-2</v>
      </c>
      <c r="Z1292" s="39">
        <f>'07'!O1291/'05'!$P1292</f>
        <v>8.5672082717872973E-3</v>
      </c>
      <c r="AA1292" s="44">
        <f t="shared" si="1758"/>
        <v>35.284785819793207</v>
      </c>
      <c r="AB1292" s="44">
        <f t="shared" si="1759"/>
        <v>4.011580502215657</v>
      </c>
      <c r="AC1292" s="44">
        <f t="shared" si="1760"/>
        <v>16.368389955686855</v>
      </c>
      <c r="AD1292" s="44">
        <f t="shared" si="1761"/>
        <v>6.0948301329394381</v>
      </c>
      <c r="AE1292" s="44">
        <f t="shared" si="1762"/>
        <v>4.4681831610044318</v>
      </c>
      <c r="AF1292" s="44">
        <f t="shared" si="1763"/>
        <v>0.97435745937961593</v>
      </c>
      <c r="AG1292" s="44">
        <f t="shared" si="1764"/>
        <v>2.4460856720827179E-2</v>
      </c>
      <c r="AH1292" s="44">
        <f t="shared" si="1765"/>
        <v>1.6307237813884785E-2</v>
      </c>
      <c r="AI1292" s="44">
        <f t="shared" si="1766"/>
        <v>1.1659675036927621</v>
      </c>
      <c r="AJ1292" s="44">
        <f t="shared" si="1767"/>
        <v>0.59113737075332351</v>
      </c>
      <c r="AK1292" s="44">
        <f t="shared" si="1768"/>
        <v>442.33825701624818</v>
      </c>
      <c r="AL1292" s="44">
        <f t="shared" si="1769"/>
        <v>50.290103397341213</v>
      </c>
      <c r="AM1292" s="44">
        <f t="shared" si="1770"/>
        <v>205.19793205317578</v>
      </c>
      <c r="AN1292" s="44">
        <f t="shared" si="1771"/>
        <v>76.406203840472671</v>
      </c>
      <c r="AO1292" s="44">
        <f t="shared" si="1772"/>
        <v>56.014180206794691</v>
      </c>
      <c r="AP1292" s="44">
        <f t="shared" si="1773"/>
        <v>12.214771048744462</v>
      </c>
      <c r="AQ1292" s="44">
        <f t="shared" si="1774"/>
        <v>0.3066469719350074</v>
      </c>
      <c r="AR1292" s="44">
        <f t="shared" si="1775"/>
        <v>0.20443131462333824</v>
      </c>
      <c r="AS1292" s="44">
        <f t="shared" si="1776"/>
        <v>14.616838995568685</v>
      </c>
      <c r="AT1292" s="44">
        <f t="shared" si="1777"/>
        <v>7.4106351550960126</v>
      </c>
      <c r="AU1292" s="44">
        <f t="shared" si="1778"/>
        <v>7527.9323485967507</v>
      </c>
      <c r="AV1292" s="44">
        <f t="shared" si="1779"/>
        <v>855.86197932053176</v>
      </c>
      <c r="AW1292" s="44">
        <f t="shared" si="1780"/>
        <v>3492.1604135893649</v>
      </c>
      <c r="AX1292" s="44">
        <f t="shared" si="1781"/>
        <v>1300.3187592319055</v>
      </c>
      <c r="AY1292" s="44">
        <f t="shared" si="1782"/>
        <v>953.27716395864115</v>
      </c>
      <c r="AZ1292" s="44">
        <f t="shared" si="1783"/>
        <v>207.87704579025112</v>
      </c>
      <c r="BA1292" s="44">
        <f t="shared" si="1784"/>
        <v>5.2186706056129983</v>
      </c>
      <c r="BB1292" s="44">
        <f t="shared" si="1785"/>
        <v>3.4791137370753322</v>
      </c>
      <c r="BC1292" s="44">
        <f t="shared" si="1786"/>
        <v>248.75663220088626</v>
      </c>
      <c r="BD1292" s="44">
        <f t="shared" si="1787"/>
        <v>126.11787296898081</v>
      </c>
      <c r="BE1292" s="44">
        <f t="shared" si="1788"/>
        <v>649.44460856720832</v>
      </c>
      <c r="BF1292" s="44">
        <f t="shared" si="1789"/>
        <v>73.836336779911377</v>
      </c>
      <c r="BG1292" s="44">
        <f t="shared" si="1790"/>
        <v>301.27326440177256</v>
      </c>
      <c r="BH1292" s="44">
        <f t="shared" si="1791"/>
        <v>112.18020679468242</v>
      </c>
      <c r="BI1292" s="44">
        <f t="shared" si="1792"/>
        <v>82.240472673559836</v>
      </c>
      <c r="BJ1292" s="44">
        <f t="shared" si="1793"/>
        <v>17.933825701624816</v>
      </c>
      <c r="BK1292" s="44">
        <f t="shared" si="1794"/>
        <v>0.4502215657311669</v>
      </c>
      <c r="BL1292" s="44">
        <f t="shared" si="1795"/>
        <v>0.3001477104874446</v>
      </c>
      <c r="BM1292" s="44">
        <f t="shared" si="1796"/>
        <v>21.460561299852287</v>
      </c>
      <c r="BN1292" s="44">
        <f t="shared" si="1797"/>
        <v>10.880354505169867</v>
      </c>
      <c r="BO1292" s="39">
        <f t="shared" si="1798"/>
        <v>2.0847731651281068E-3</v>
      </c>
      <c r="BP1292" s="39">
        <f t="shared" si="1717"/>
        <v>2.3702100456222494E-4</v>
      </c>
      <c r="BQ1292" s="39">
        <f t="shared" si="1718"/>
        <v>9.6711314361517609E-4</v>
      </c>
      <c r="BR1292" s="39">
        <f t="shared" si="1719"/>
        <v>3.6010813193142915E-4</v>
      </c>
      <c r="BS1292" s="39">
        <f t="shared" si="1720"/>
        <v>2.6399900508150261E-4</v>
      </c>
      <c r="BT1292" s="39">
        <f t="shared" si="1721"/>
        <v>5.7569126108101382E-5</v>
      </c>
      <c r="BU1292" s="39">
        <f t="shared" si="1722"/>
        <v>1.4452500278184448E-6</v>
      </c>
      <c r="BV1292" s="39">
        <f t="shared" si="1723"/>
        <v>9.6350001854562986E-7</v>
      </c>
      <c r="BW1292" s="39">
        <f t="shared" si="1724"/>
        <v>6.8890251326012532E-5</v>
      </c>
      <c r="BX1292" s="39">
        <f t="shared" si="1725"/>
        <v>3.4926875672279084E-5</v>
      </c>
      <c r="BY1292" s="39">
        <f t="shared" si="1726"/>
        <v>2.6135199823707427E-2</v>
      </c>
      <c r="BZ1292" s="39">
        <f t="shared" si="1727"/>
        <v>2.9713502745844144E-3</v>
      </c>
      <c r="CA1292" s="39">
        <f t="shared" si="1728"/>
        <v>1.2123954626480105E-2</v>
      </c>
      <c r="CB1292" s="39">
        <f t="shared" si="1729"/>
        <v>4.5143990452273363E-3</v>
      </c>
      <c r="CC1292" s="39">
        <f t="shared" si="1730"/>
        <v>3.3095527448623154E-3</v>
      </c>
      <c r="CD1292" s="39">
        <f t="shared" si="1731"/>
        <v>7.216999142537348E-4</v>
      </c>
      <c r="CE1292" s="39">
        <f t="shared" si="1732"/>
        <v>1.8117989479173259E-5</v>
      </c>
      <c r="CF1292" s="39">
        <f t="shared" si="1733"/>
        <v>1.2078659652782171E-5</v>
      </c>
      <c r="CG1292" s="39">
        <f t="shared" si="1734"/>
        <v>8.6362416517392522E-4</v>
      </c>
      <c r="CH1292" s="39">
        <f t="shared" si="1735"/>
        <v>4.3785141241335375E-4</v>
      </c>
      <c r="CI1292" s="39">
        <f t="shared" si="1736"/>
        <v>0.44478182266450522</v>
      </c>
      <c r="CJ1292" s="39">
        <f t="shared" si="1737"/>
        <v>5.0567916060297299E-2</v>
      </c>
      <c r="CK1292" s="39">
        <f t="shared" si="1738"/>
        <v>0.20633148677042037</v>
      </c>
      <c r="CL1292" s="39">
        <f t="shared" si="1739"/>
        <v>7.6828287103805348E-2</v>
      </c>
      <c r="CM1292" s="39">
        <f t="shared" si="1740"/>
        <v>5.632361382325797E-2</v>
      </c>
      <c r="CN1292" s="39">
        <f t="shared" si="1741"/>
        <v>1.2282247904889283E-2</v>
      </c>
      <c r="CO1292" s="39">
        <f t="shared" si="1742"/>
        <v>3.0834095158717862E-4</v>
      </c>
      <c r="CP1292" s="39">
        <f t="shared" si="1743"/>
        <v>2.0556063439145243E-4</v>
      </c>
      <c r="CQ1292" s="39">
        <f t="shared" si="1744"/>
        <v>1.4697585358988848E-2</v>
      </c>
      <c r="CR1292" s="39">
        <f t="shared" si="1745"/>
        <v>7.4515729966901506E-3</v>
      </c>
      <c r="CS1292" s="39">
        <f t="shared" si="1746"/>
        <v>3.8371911879894138E-2</v>
      </c>
      <c r="CT1292" s="39">
        <f t="shared" si="1747"/>
        <v>4.3625605187539961E-3</v>
      </c>
      <c r="CU1292" s="39">
        <f t="shared" si="1748"/>
        <v>1.7800488295525704E-2</v>
      </c>
      <c r="CV1292" s="39">
        <f t="shared" si="1749"/>
        <v>6.6280772109118119E-3</v>
      </c>
      <c r="CW1292" s="39">
        <f t="shared" si="1750"/>
        <v>4.8591121225146135E-3</v>
      </c>
      <c r="CX1292" s="39">
        <f t="shared" si="1751"/>
        <v>1.0596056544534603E-3</v>
      </c>
      <c r="CY1292" s="39">
        <f t="shared" si="1752"/>
        <v>2.6600978772890217E-5</v>
      </c>
      <c r="CZ1292" s="39">
        <f t="shared" si="1753"/>
        <v>1.7733985848593476E-5</v>
      </c>
      <c r="DA1292" s="39">
        <f t="shared" si="1754"/>
        <v>1.2679799881744336E-3</v>
      </c>
      <c r="DB1292" s="39">
        <f t="shared" si="1755"/>
        <v>6.4285698701151356E-4</v>
      </c>
    </row>
    <row r="1293" spans="1:106" ht="12.75" customHeight="1" x14ac:dyDescent="0.3">
      <c r="A1293" s="9" t="str">
        <f t="shared" si="1756"/>
        <v>23 Quintana Roo25-29 añosMujeres</v>
      </c>
      <c r="B1293" s="22" t="s">
        <v>58</v>
      </c>
      <c r="C1293" s="22" t="s">
        <v>16</v>
      </c>
      <c r="D1293" s="30" t="s">
        <v>80</v>
      </c>
      <c r="E1293" s="23">
        <v>91413</v>
      </c>
      <c r="F1293" s="23">
        <v>74177</v>
      </c>
      <c r="G1293" s="23">
        <v>72565</v>
      </c>
      <c r="H1293" s="23">
        <v>1458</v>
      </c>
      <c r="I1293" s="23">
        <v>154</v>
      </c>
      <c r="J1293" s="23">
        <v>17055</v>
      </c>
      <c r="K1293" s="23">
        <v>15833</v>
      </c>
      <c r="L1293" s="23">
        <v>123</v>
      </c>
      <c r="M1293" s="23">
        <v>1099</v>
      </c>
      <c r="N1293" s="23">
        <v>181</v>
      </c>
      <c r="O1293" s="38">
        <f>+'07'!E1292-'05'!J1293</f>
        <v>1458</v>
      </c>
      <c r="P1293" s="38">
        <f t="shared" si="1757"/>
        <v>18513</v>
      </c>
      <c r="Q1293" s="39">
        <f>'07'!F1292/'05'!$P1293</f>
        <v>0.51525954734510881</v>
      </c>
      <c r="R1293" s="39">
        <f>'07'!G1292/'05'!$P1293</f>
        <v>0.11521633446767136</v>
      </c>
      <c r="S1293" s="39">
        <f>'07'!H1292/'05'!$P1293</f>
        <v>0.2142278398962891</v>
      </c>
      <c r="T1293" s="39">
        <f>'07'!I1292/'05'!$P1293</f>
        <v>7.3623939934100366E-2</v>
      </c>
      <c r="U1293" s="39">
        <f>'07'!J1292/'05'!$P1293</f>
        <v>1.8581537298114837E-2</v>
      </c>
      <c r="V1293" s="39">
        <f>'07'!K1292/'05'!$P1293</f>
        <v>2.1876519202722412E-2</v>
      </c>
      <c r="W1293" s="39">
        <f>'07'!L1292/'05'!$P1293</f>
        <v>5.4016096796845455E-4</v>
      </c>
      <c r="X1293" s="39">
        <f>'07'!M1292/'05'!$P1293</f>
        <v>6.4819316156214553E-4</v>
      </c>
      <c r="Y1293" s="39">
        <f>'07'!N1292/'05'!$P1293</f>
        <v>2.8250418624750175E-2</v>
      </c>
      <c r="Z1293" s="39">
        <f>'07'!O1292/'05'!$P1293</f>
        <v>1.177550910171231E-2</v>
      </c>
      <c r="AA1293" s="44">
        <f t="shared" si="1758"/>
        <v>63.376924323448385</v>
      </c>
      <c r="AB1293" s="44">
        <f t="shared" si="1759"/>
        <v>14.171609139523579</v>
      </c>
      <c r="AC1293" s="44">
        <f t="shared" si="1760"/>
        <v>26.350024307243558</v>
      </c>
      <c r="AD1293" s="44">
        <f t="shared" si="1761"/>
        <v>9.0557446118943457</v>
      </c>
      <c r="AE1293" s="44">
        <f t="shared" si="1762"/>
        <v>2.2855290876681251</v>
      </c>
      <c r="AF1293" s="44">
        <f t="shared" si="1763"/>
        <v>2.6908118619348569</v>
      </c>
      <c r="AG1293" s="44">
        <f t="shared" si="1764"/>
        <v>6.6439799060119917E-2</v>
      </c>
      <c r="AH1293" s="44">
        <f t="shared" si="1765"/>
        <v>7.9727758872143895E-2</v>
      </c>
      <c r="AI1293" s="44">
        <f t="shared" si="1766"/>
        <v>3.4748014908442713</v>
      </c>
      <c r="AJ1293" s="44">
        <f t="shared" si="1767"/>
        <v>1.4483876195106142</v>
      </c>
      <c r="AK1293" s="44">
        <f t="shared" si="1768"/>
        <v>566.27024253227455</v>
      </c>
      <c r="AL1293" s="44">
        <f t="shared" si="1769"/>
        <v>126.62275157997082</v>
      </c>
      <c r="AM1293" s="44">
        <f t="shared" si="1770"/>
        <v>235.43639604602171</v>
      </c>
      <c r="AN1293" s="44">
        <f t="shared" si="1771"/>
        <v>80.912709987576307</v>
      </c>
      <c r="AO1293" s="44">
        <f t="shared" si="1772"/>
        <v>20.421109490628204</v>
      </c>
      <c r="AP1293" s="44">
        <f t="shared" si="1773"/>
        <v>24.04229460379193</v>
      </c>
      <c r="AQ1293" s="44">
        <f t="shared" si="1774"/>
        <v>0.59363690379733158</v>
      </c>
      <c r="AR1293" s="44">
        <f t="shared" si="1775"/>
        <v>0.7123642845567979</v>
      </c>
      <c r="AS1293" s="44">
        <f t="shared" si="1776"/>
        <v>31.047210068600442</v>
      </c>
      <c r="AT1293" s="44">
        <f t="shared" si="1777"/>
        <v>12.94128450278183</v>
      </c>
      <c r="AU1293" s="44">
        <f t="shared" si="1778"/>
        <v>8158.1044131151075</v>
      </c>
      <c r="AV1293" s="44">
        <f t="shared" si="1779"/>
        <v>1824.2202236266407</v>
      </c>
      <c r="AW1293" s="44">
        <f t="shared" si="1780"/>
        <v>3391.8693890779455</v>
      </c>
      <c r="AX1293" s="44">
        <f t="shared" si="1781"/>
        <v>1165.6878409766111</v>
      </c>
      <c r="AY1293" s="44">
        <f t="shared" si="1782"/>
        <v>294.20148004105221</v>
      </c>
      <c r="AZ1293" s="44">
        <f t="shared" si="1783"/>
        <v>346.37092853670396</v>
      </c>
      <c r="BA1293" s="44">
        <f t="shared" si="1784"/>
        <v>8.5523686058445403</v>
      </c>
      <c r="BB1293" s="44">
        <f t="shared" si="1785"/>
        <v>10.26284232701345</v>
      </c>
      <c r="BC1293" s="44">
        <f t="shared" si="1786"/>
        <v>447.28887808566952</v>
      </c>
      <c r="BD1293" s="44">
        <f t="shared" si="1787"/>
        <v>186.441635607411</v>
      </c>
      <c r="BE1293" s="44">
        <f t="shared" si="1788"/>
        <v>751.24842002916864</v>
      </c>
      <c r="BF1293" s="44">
        <f t="shared" si="1789"/>
        <v>167.98541565386483</v>
      </c>
      <c r="BG1293" s="44">
        <f t="shared" si="1790"/>
        <v>312.34419056878949</v>
      </c>
      <c r="BH1293" s="44">
        <f t="shared" si="1791"/>
        <v>107.34370442391834</v>
      </c>
      <c r="BI1293" s="44">
        <f t="shared" si="1792"/>
        <v>27.091881380651433</v>
      </c>
      <c r="BJ1293" s="44">
        <f t="shared" si="1793"/>
        <v>31.895964997569276</v>
      </c>
      <c r="BK1293" s="44">
        <f t="shared" si="1794"/>
        <v>0.7875546912980067</v>
      </c>
      <c r="BL1293" s="44">
        <f t="shared" si="1795"/>
        <v>0.9450656295576082</v>
      </c>
      <c r="BM1293" s="44">
        <f t="shared" si="1796"/>
        <v>41.189110354885756</v>
      </c>
      <c r="BN1293" s="44">
        <f t="shared" si="1797"/>
        <v>17.16869227029655</v>
      </c>
      <c r="BO1293" s="39">
        <f t="shared" si="1798"/>
        <v>3.4233740789417376E-3</v>
      </c>
      <c r="BP1293" s="39">
        <f t="shared" si="1717"/>
        <v>7.6549501104756547E-4</v>
      </c>
      <c r="BQ1293" s="39">
        <f t="shared" si="1718"/>
        <v>1.4233254635792987E-3</v>
      </c>
      <c r="BR1293" s="39">
        <f t="shared" si="1719"/>
        <v>4.891559775235967E-4</v>
      </c>
      <c r="BS1293" s="39">
        <f t="shared" si="1720"/>
        <v>1.2345536043148735E-4</v>
      </c>
      <c r="BT1293" s="39">
        <f t="shared" si="1721"/>
        <v>1.4534715399637318E-4</v>
      </c>
      <c r="BU1293" s="39">
        <f t="shared" si="1722"/>
        <v>3.5888186171943995E-6</v>
      </c>
      <c r="BV1293" s="39">
        <f t="shared" si="1723"/>
        <v>4.3065823406332794E-6</v>
      </c>
      <c r="BW1293" s="39">
        <f t="shared" si="1724"/>
        <v>1.8769521367926708E-4</v>
      </c>
      <c r="BX1293" s="39">
        <f t="shared" si="1725"/>
        <v>7.8236245854837913E-5</v>
      </c>
      <c r="BY1293" s="39">
        <f t="shared" si="1726"/>
        <v>3.0587708233796498E-2</v>
      </c>
      <c r="BZ1293" s="39">
        <f t="shared" si="1727"/>
        <v>6.8396668060266208E-3</v>
      </c>
      <c r="CA1293" s="39">
        <f t="shared" si="1728"/>
        <v>1.2717355158322353E-2</v>
      </c>
      <c r="CB1293" s="39">
        <f t="shared" si="1729"/>
        <v>4.370588774784006E-3</v>
      </c>
      <c r="CC1293" s="39">
        <f t="shared" si="1730"/>
        <v>1.1030686269447526E-3</v>
      </c>
      <c r="CD1293" s="39">
        <f t="shared" si="1731"/>
        <v>1.2986709125367001E-3</v>
      </c>
      <c r="CE1293" s="39">
        <f t="shared" si="1732"/>
        <v>3.2065948457696298E-5</v>
      </c>
      <c r="CF1293" s="39">
        <f t="shared" si="1733"/>
        <v>3.8479138149235556E-5</v>
      </c>
      <c r="CG1293" s="39">
        <f t="shared" si="1734"/>
        <v>1.6770491043375164E-3</v>
      </c>
      <c r="CH1293" s="39">
        <f t="shared" si="1735"/>
        <v>6.9903767637777942E-4</v>
      </c>
      <c r="CI1293" s="39">
        <f t="shared" si="1736"/>
        <v>0.44066895765759778</v>
      </c>
      <c r="CJ1293" s="39">
        <f t="shared" si="1737"/>
        <v>9.8537256178179697E-2</v>
      </c>
      <c r="CK1293" s="39">
        <f t="shared" si="1738"/>
        <v>0.18321554524269137</v>
      </c>
      <c r="CL1293" s="39">
        <f t="shared" si="1739"/>
        <v>6.2965907253098419E-2</v>
      </c>
      <c r="CM1293" s="39">
        <f t="shared" si="1740"/>
        <v>1.5891615623672674E-2</v>
      </c>
      <c r="CN1293" s="39">
        <f t="shared" si="1741"/>
        <v>1.8709605603451841E-2</v>
      </c>
      <c r="CO1293" s="39">
        <f t="shared" si="1742"/>
        <v>4.6196557045560094E-4</v>
      </c>
      <c r="CP1293" s="39">
        <f t="shared" si="1743"/>
        <v>5.543586845467212E-4</v>
      </c>
      <c r="CQ1293" s="39">
        <f t="shared" si="1744"/>
        <v>2.4160799334827933E-2</v>
      </c>
      <c r="CR1293" s="39">
        <f t="shared" si="1745"/>
        <v>1.0070849435932103E-2</v>
      </c>
      <c r="CS1293" s="39">
        <f t="shared" si="1746"/>
        <v>4.057950737477279E-2</v>
      </c>
      <c r="CT1293" s="39">
        <f t="shared" si="1747"/>
        <v>9.0739164724174814E-3</v>
      </c>
      <c r="CU1293" s="39">
        <f t="shared" si="1748"/>
        <v>1.6871614031696076E-2</v>
      </c>
      <c r="CV1293" s="39">
        <f t="shared" si="1749"/>
        <v>5.7982879286943411E-3</v>
      </c>
      <c r="CW1293" s="39">
        <f t="shared" si="1750"/>
        <v>1.463397687065923E-3</v>
      </c>
      <c r="CX1293" s="39">
        <f t="shared" si="1751"/>
        <v>1.7228955327374966E-3</v>
      </c>
      <c r="CY1293" s="39">
        <f t="shared" si="1752"/>
        <v>4.2540630437962877E-5</v>
      </c>
      <c r="CZ1293" s="39">
        <f t="shared" si="1753"/>
        <v>5.1048756525555461E-5</v>
      </c>
      <c r="DA1293" s="39">
        <f t="shared" si="1754"/>
        <v>2.2248749719054588E-3</v>
      </c>
      <c r="DB1293" s="39">
        <f t="shared" si="1755"/>
        <v>9.2738574354759087E-4</v>
      </c>
    </row>
    <row r="1294" spans="1:106" ht="12.75" customHeight="1" x14ac:dyDescent="0.3">
      <c r="A1294" s="9" t="str">
        <f t="shared" si="1756"/>
        <v>23 Quintana Roo30-34 añosMujeres</v>
      </c>
      <c r="B1294" s="22" t="s">
        <v>58</v>
      </c>
      <c r="C1294" s="22" t="s">
        <v>16</v>
      </c>
      <c r="D1294" s="30" t="s">
        <v>81</v>
      </c>
      <c r="E1294" s="23">
        <v>87085</v>
      </c>
      <c r="F1294" s="23">
        <v>74391</v>
      </c>
      <c r="G1294" s="23">
        <v>73008</v>
      </c>
      <c r="H1294" s="23">
        <v>1248</v>
      </c>
      <c r="I1294" s="23">
        <v>135</v>
      </c>
      <c r="J1294" s="23">
        <v>12488</v>
      </c>
      <c r="K1294" s="23">
        <v>11408</v>
      </c>
      <c r="L1294" s="23">
        <v>128</v>
      </c>
      <c r="M1294" s="23">
        <v>952</v>
      </c>
      <c r="N1294" s="23">
        <v>206</v>
      </c>
      <c r="O1294" s="38">
        <f>+'07'!E1293-'05'!J1294</f>
        <v>1248</v>
      </c>
      <c r="P1294" s="38">
        <f t="shared" si="1757"/>
        <v>13736</v>
      </c>
      <c r="Q1294" s="39">
        <f>'07'!F1293/'05'!$P1294</f>
        <v>0.45646476412347115</v>
      </c>
      <c r="R1294" s="39">
        <f>'07'!G1293/'05'!$P1294</f>
        <v>0.14028829353523586</v>
      </c>
      <c r="S1294" s="39">
        <f>'07'!H1293/'05'!$P1294</f>
        <v>0.24650553290623181</v>
      </c>
      <c r="T1294" s="39">
        <f>'07'!I1293/'05'!$P1294</f>
        <v>6.581246359930111E-2</v>
      </c>
      <c r="U1294" s="39">
        <f>'07'!J1293/'05'!$P1294</f>
        <v>6.1153174140943503E-3</v>
      </c>
      <c r="V1294" s="39">
        <f>'07'!K1293/'05'!$P1294</f>
        <v>3.4653465346534656E-2</v>
      </c>
      <c r="W1294" s="39">
        <f>'07'!L1293/'05'!$P1294</f>
        <v>1.7472335468841002E-3</v>
      </c>
      <c r="X1294" s="39">
        <f>'07'!M1293/'05'!$P1294</f>
        <v>3.6400698893418752E-4</v>
      </c>
      <c r="Y1294" s="39">
        <f>'07'!N1293/'05'!$P1294</f>
        <v>3.7419918462434476E-2</v>
      </c>
      <c r="Z1294" s="39">
        <f>'07'!O1293/'05'!$P1294</f>
        <v>1.0629004076878276E-2</v>
      </c>
      <c r="AA1294" s="44">
        <f t="shared" si="1758"/>
        <v>58.427489807804307</v>
      </c>
      <c r="AB1294" s="44">
        <f t="shared" si="1759"/>
        <v>17.956901572510191</v>
      </c>
      <c r="AC1294" s="44">
        <f t="shared" si="1760"/>
        <v>31.552708211997672</v>
      </c>
      <c r="AD1294" s="44">
        <f t="shared" si="1761"/>
        <v>8.4239953407105421</v>
      </c>
      <c r="AE1294" s="44">
        <f t="shared" si="1762"/>
        <v>0.78276062900407684</v>
      </c>
      <c r="AF1294" s="44">
        <f t="shared" si="1763"/>
        <v>4.435643564356436</v>
      </c>
      <c r="AG1294" s="44">
        <f t="shared" si="1764"/>
        <v>0.22364589400116483</v>
      </c>
      <c r="AH1294" s="44">
        <f t="shared" si="1765"/>
        <v>4.6592894583576003E-2</v>
      </c>
      <c r="AI1294" s="44">
        <f t="shared" si="1766"/>
        <v>4.7897495631916129</v>
      </c>
      <c r="AJ1294" s="44">
        <f t="shared" si="1767"/>
        <v>1.3605125218404193</v>
      </c>
      <c r="AK1294" s="44">
        <f t="shared" si="1768"/>
        <v>434.55445544554453</v>
      </c>
      <c r="AL1294" s="44">
        <f t="shared" si="1769"/>
        <v>133.55445544554453</v>
      </c>
      <c r="AM1294" s="44">
        <f t="shared" si="1770"/>
        <v>234.67326732673268</v>
      </c>
      <c r="AN1294" s="44">
        <f t="shared" si="1771"/>
        <v>62.653465346534659</v>
      </c>
      <c r="AO1294" s="44">
        <f t="shared" si="1772"/>
        <v>5.8217821782178216</v>
      </c>
      <c r="AP1294" s="44">
        <f t="shared" si="1773"/>
        <v>32.990099009900995</v>
      </c>
      <c r="AQ1294" s="44">
        <f t="shared" si="1774"/>
        <v>1.6633663366336635</v>
      </c>
      <c r="AR1294" s="44">
        <f t="shared" si="1775"/>
        <v>0.34653465346534651</v>
      </c>
      <c r="AS1294" s="44">
        <f t="shared" si="1776"/>
        <v>35.623762376237622</v>
      </c>
      <c r="AT1294" s="44">
        <f t="shared" si="1777"/>
        <v>10.118811881188119</v>
      </c>
      <c r="AU1294" s="44">
        <f t="shared" si="1778"/>
        <v>5207.3500291205592</v>
      </c>
      <c r="AV1294" s="44">
        <f t="shared" si="1779"/>
        <v>1600.4088526499706</v>
      </c>
      <c r="AW1294" s="44">
        <f t="shared" si="1780"/>
        <v>2812.1351193942924</v>
      </c>
      <c r="AX1294" s="44">
        <f t="shared" si="1781"/>
        <v>750.7885847408271</v>
      </c>
      <c r="AY1294" s="44">
        <f t="shared" si="1782"/>
        <v>69.763541059988341</v>
      </c>
      <c r="AZ1294" s="44">
        <f t="shared" si="1783"/>
        <v>395.32673267326737</v>
      </c>
      <c r="BA1294" s="44">
        <f t="shared" si="1784"/>
        <v>19.932440302853816</v>
      </c>
      <c r="BB1294" s="44">
        <f t="shared" si="1785"/>
        <v>4.1525917297612116</v>
      </c>
      <c r="BC1294" s="44">
        <f t="shared" si="1786"/>
        <v>426.88642981945253</v>
      </c>
      <c r="BD1294" s="44">
        <f t="shared" si="1787"/>
        <v>121.25567850902736</v>
      </c>
      <c r="BE1294" s="44">
        <f t="shared" si="1788"/>
        <v>569.668025626092</v>
      </c>
      <c r="BF1294" s="44">
        <f t="shared" si="1789"/>
        <v>175.07979033197435</v>
      </c>
      <c r="BG1294" s="44">
        <f t="shared" si="1790"/>
        <v>307.63890506697732</v>
      </c>
      <c r="BH1294" s="44">
        <f t="shared" si="1791"/>
        <v>82.133954571927788</v>
      </c>
      <c r="BI1294" s="44">
        <f t="shared" si="1792"/>
        <v>7.6319161327897493</v>
      </c>
      <c r="BJ1294" s="44">
        <f t="shared" si="1793"/>
        <v>43.24752475247525</v>
      </c>
      <c r="BK1294" s="44">
        <f t="shared" si="1794"/>
        <v>2.1805474665113569</v>
      </c>
      <c r="BL1294" s="44">
        <f t="shared" si="1795"/>
        <v>0.45428072218986604</v>
      </c>
      <c r="BM1294" s="44">
        <f t="shared" si="1796"/>
        <v>46.700058241118228</v>
      </c>
      <c r="BN1294" s="44">
        <f t="shared" si="1797"/>
        <v>13.264997087944089</v>
      </c>
      <c r="BO1294" s="39">
        <f t="shared" si="1798"/>
        <v>4.2536029271843558E-3</v>
      </c>
      <c r="BP1294" s="39">
        <f t="shared" si="1717"/>
        <v>1.3072875343994024E-3</v>
      </c>
      <c r="BQ1294" s="39">
        <f t="shared" si="1718"/>
        <v>2.2970812617936569E-3</v>
      </c>
      <c r="BR1294" s="39">
        <f t="shared" si="1719"/>
        <v>6.1327863575353389E-4</v>
      </c>
      <c r="BS1294" s="39">
        <f t="shared" si="1720"/>
        <v>5.6986067924000937E-5</v>
      </c>
      <c r="BT1294" s="39">
        <f t="shared" si="1721"/>
        <v>3.2292105156933869E-4</v>
      </c>
      <c r="BU1294" s="39">
        <f t="shared" si="1722"/>
        <v>1.6281733692571696E-5</v>
      </c>
      <c r="BV1294" s="39">
        <f t="shared" si="1723"/>
        <v>3.3920278526191033E-6</v>
      </c>
      <c r="BW1294" s="39">
        <f t="shared" si="1724"/>
        <v>3.4870046324924378E-4</v>
      </c>
      <c r="BX1294" s="39">
        <f t="shared" si="1725"/>
        <v>9.9047213296477813E-5</v>
      </c>
      <c r="BY1294" s="39">
        <f t="shared" si="1726"/>
        <v>3.1636171770933641E-2</v>
      </c>
      <c r="BZ1294" s="39">
        <f t="shared" si="1727"/>
        <v>9.7229510370955546E-3</v>
      </c>
      <c r="CA1294" s="39">
        <f t="shared" si="1728"/>
        <v>1.7084541884590323E-2</v>
      </c>
      <c r="CB1294" s="39">
        <f t="shared" si="1729"/>
        <v>4.561259853416909E-3</v>
      </c>
      <c r="CC1294" s="39">
        <f t="shared" si="1730"/>
        <v>4.2383388018475698E-4</v>
      </c>
      <c r="CD1294" s="39">
        <f t="shared" si="1731"/>
        <v>2.4017253210469563E-3</v>
      </c>
      <c r="CE1294" s="39">
        <f t="shared" si="1732"/>
        <v>1.21095394338502E-4</v>
      </c>
      <c r="CF1294" s="39">
        <f t="shared" si="1733"/>
        <v>2.5228207153854579E-5</v>
      </c>
      <c r="CG1294" s="39">
        <f t="shared" si="1734"/>
        <v>2.5934596954162508E-3</v>
      </c>
      <c r="CH1294" s="39">
        <f t="shared" si="1735"/>
        <v>7.3666364889255376E-4</v>
      </c>
      <c r="CI1294" s="39">
        <f t="shared" si="1736"/>
        <v>0.37910236088530569</v>
      </c>
      <c r="CJ1294" s="39">
        <f t="shared" si="1737"/>
        <v>0.11651200150334673</v>
      </c>
      <c r="CK1294" s="39">
        <f t="shared" si="1738"/>
        <v>0.20472736745735967</v>
      </c>
      <c r="CL1294" s="39">
        <f t="shared" si="1739"/>
        <v>5.4658458411533717E-2</v>
      </c>
      <c r="CM1294" s="39">
        <f t="shared" si="1740"/>
        <v>5.0788833037265831E-3</v>
      </c>
      <c r="CN1294" s="39">
        <f t="shared" si="1741"/>
        <v>2.8780338721117311E-2</v>
      </c>
      <c r="CO1294" s="39">
        <f t="shared" si="1742"/>
        <v>1.4511095153504525E-3</v>
      </c>
      <c r="CP1294" s="39">
        <f t="shared" si="1743"/>
        <v>3.0231448236467759E-4</v>
      </c>
      <c r="CQ1294" s="39">
        <f t="shared" si="1744"/>
        <v>3.1077928787088857E-2</v>
      </c>
      <c r="CR1294" s="39">
        <f t="shared" si="1745"/>
        <v>8.8275828850485853E-3</v>
      </c>
      <c r="CS1294" s="39">
        <f t="shared" si="1746"/>
        <v>4.147262854004747E-2</v>
      </c>
      <c r="CT1294" s="39">
        <f t="shared" si="1747"/>
        <v>1.2746053460394173E-2</v>
      </c>
      <c r="CU1294" s="39">
        <f t="shared" si="1748"/>
        <v>2.2396542302488158E-2</v>
      </c>
      <c r="CV1294" s="39">
        <f t="shared" si="1749"/>
        <v>5.9794666985969564E-3</v>
      </c>
      <c r="CW1294" s="39">
        <f t="shared" si="1750"/>
        <v>5.5561416225900914E-4</v>
      </c>
      <c r="CX1294" s="39">
        <f t="shared" si="1751"/>
        <v>3.1484802528010522E-3</v>
      </c>
      <c r="CY1294" s="39">
        <f t="shared" si="1752"/>
        <v>1.5874690350257403E-4</v>
      </c>
      <c r="CZ1294" s="39">
        <f t="shared" si="1753"/>
        <v>3.3072271563036257E-5</v>
      </c>
      <c r="DA1294" s="39">
        <f t="shared" si="1754"/>
        <v>3.3998295166801271E-3</v>
      </c>
      <c r="DB1294" s="39">
        <f t="shared" si="1755"/>
        <v>9.6571032964065879E-4</v>
      </c>
    </row>
    <row r="1295" spans="1:106" ht="12.75" customHeight="1" x14ac:dyDescent="0.3">
      <c r="A1295" s="9" t="str">
        <f t="shared" si="1756"/>
        <v>23 Quintana Roo35-39 añosMujeres</v>
      </c>
      <c r="B1295" s="22" t="s">
        <v>58</v>
      </c>
      <c r="C1295" s="22" t="s">
        <v>16</v>
      </c>
      <c r="D1295" s="30" t="s">
        <v>82</v>
      </c>
      <c r="E1295" s="23">
        <v>79807</v>
      </c>
      <c r="F1295" s="23">
        <v>70802</v>
      </c>
      <c r="G1295" s="23">
        <v>69811</v>
      </c>
      <c r="H1295" s="23">
        <v>856</v>
      </c>
      <c r="I1295" s="23">
        <v>135</v>
      </c>
      <c r="J1295" s="23">
        <v>8819</v>
      </c>
      <c r="K1295" s="23">
        <v>7948</v>
      </c>
      <c r="L1295" s="23">
        <v>163</v>
      </c>
      <c r="M1295" s="23">
        <v>708</v>
      </c>
      <c r="N1295" s="23">
        <v>186</v>
      </c>
      <c r="O1295" s="38">
        <f>+'07'!E1294-'05'!J1295</f>
        <v>856</v>
      </c>
      <c r="P1295" s="38">
        <f t="shared" si="1757"/>
        <v>9675</v>
      </c>
      <c r="Q1295" s="39">
        <f>'07'!F1294/'05'!$P1295</f>
        <v>0.43917312661498709</v>
      </c>
      <c r="R1295" s="39">
        <f>'07'!G1294/'05'!$P1295</f>
        <v>0.13560723514211886</v>
      </c>
      <c r="S1295" s="39">
        <f>'07'!H1294/'05'!$P1295</f>
        <v>0.26315245478036176</v>
      </c>
      <c r="T1295" s="39">
        <f>'07'!I1294/'05'!$P1295</f>
        <v>5.2713178294573643E-2</v>
      </c>
      <c r="U1295" s="39">
        <f>'07'!J1294/'05'!$P1295</f>
        <v>2.8940568475452197E-3</v>
      </c>
      <c r="V1295" s="39">
        <f>'07'!K1294/'05'!$P1295</f>
        <v>4.2067183462532298E-2</v>
      </c>
      <c r="W1295" s="39">
        <f>'07'!L1294/'05'!$P1295</f>
        <v>1.9638242894056846E-3</v>
      </c>
      <c r="X1295" s="39">
        <f>'07'!M1294/'05'!$P1295</f>
        <v>1.136950904392765E-3</v>
      </c>
      <c r="Y1295" s="39">
        <f>'07'!N1294/'05'!$P1295</f>
        <v>4.909560723514212E-2</v>
      </c>
      <c r="Z1295" s="39">
        <f>'07'!O1294/'05'!$P1295</f>
        <v>1.2196382428940569E-2</v>
      </c>
      <c r="AA1295" s="44">
        <f t="shared" si="1758"/>
        <v>71.58521963824289</v>
      </c>
      <c r="AB1295" s="44">
        <f t="shared" si="1759"/>
        <v>22.103979328165376</v>
      </c>
      <c r="AC1295" s="44">
        <f t="shared" si="1760"/>
        <v>42.893850129198967</v>
      </c>
      <c r="AD1295" s="44">
        <f t="shared" si="1761"/>
        <v>8.5922480620155035</v>
      </c>
      <c r="AE1295" s="44">
        <f t="shared" si="1762"/>
        <v>0.47173126614987082</v>
      </c>
      <c r="AF1295" s="44">
        <f t="shared" si="1763"/>
        <v>6.8569509043927646</v>
      </c>
      <c r="AG1295" s="44">
        <f t="shared" si="1764"/>
        <v>0.3201033591731266</v>
      </c>
      <c r="AH1295" s="44">
        <f t="shared" si="1765"/>
        <v>0.18532299741602068</v>
      </c>
      <c r="AI1295" s="44">
        <f t="shared" si="1766"/>
        <v>8.0025839793281648</v>
      </c>
      <c r="AJ1295" s="44">
        <f t="shared" si="1767"/>
        <v>1.9880103359173127</v>
      </c>
      <c r="AK1295" s="44">
        <f t="shared" si="1768"/>
        <v>310.93457364341083</v>
      </c>
      <c r="AL1295" s="44">
        <f t="shared" si="1769"/>
        <v>96.009922480620162</v>
      </c>
      <c r="AM1295" s="44">
        <f t="shared" si="1770"/>
        <v>186.31193798449613</v>
      </c>
      <c r="AN1295" s="44">
        <f t="shared" si="1771"/>
        <v>37.32093023255814</v>
      </c>
      <c r="AO1295" s="44">
        <f t="shared" si="1772"/>
        <v>2.0489922480620155</v>
      </c>
      <c r="AP1295" s="44">
        <f t="shared" si="1773"/>
        <v>29.783565891472868</v>
      </c>
      <c r="AQ1295" s="44">
        <f t="shared" si="1774"/>
        <v>1.3903875968992248</v>
      </c>
      <c r="AR1295" s="44">
        <f t="shared" si="1775"/>
        <v>0.80496124031007754</v>
      </c>
      <c r="AS1295" s="44">
        <f t="shared" si="1776"/>
        <v>34.759689922480618</v>
      </c>
      <c r="AT1295" s="44">
        <f t="shared" si="1777"/>
        <v>8.6350387596899232</v>
      </c>
      <c r="AU1295" s="44">
        <f t="shared" si="1778"/>
        <v>3490.5480103359173</v>
      </c>
      <c r="AV1295" s="44">
        <f t="shared" si="1779"/>
        <v>1077.8063049095608</v>
      </c>
      <c r="AW1295" s="44">
        <f t="shared" si="1780"/>
        <v>2091.5357105943153</v>
      </c>
      <c r="AX1295" s="44">
        <f t="shared" si="1781"/>
        <v>418.96434108527131</v>
      </c>
      <c r="AY1295" s="44">
        <f t="shared" si="1782"/>
        <v>23.001963824289405</v>
      </c>
      <c r="AZ1295" s="44">
        <f t="shared" si="1783"/>
        <v>334.34997416020673</v>
      </c>
      <c r="BA1295" s="44">
        <f t="shared" si="1784"/>
        <v>15.608475452196382</v>
      </c>
      <c r="BB1295" s="44">
        <f t="shared" si="1785"/>
        <v>9.036485788113696</v>
      </c>
      <c r="BC1295" s="44">
        <f t="shared" si="1786"/>
        <v>390.21188630490957</v>
      </c>
      <c r="BD1295" s="44">
        <f t="shared" si="1787"/>
        <v>96.936847545219649</v>
      </c>
      <c r="BE1295" s="44">
        <f t="shared" si="1788"/>
        <v>375.93219638242897</v>
      </c>
      <c r="BF1295" s="44">
        <f t="shared" si="1789"/>
        <v>116.07979328165375</v>
      </c>
      <c r="BG1295" s="44">
        <f t="shared" si="1790"/>
        <v>225.25850129198966</v>
      </c>
      <c r="BH1295" s="44">
        <f t="shared" si="1791"/>
        <v>45.122480620155038</v>
      </c>
      <c r="BI1295" s="44">
        <f t="shared" si="1792"/>
        <v>2.4773126614987082</v>
      </c>
      <c r="BJ1295" s="44">
        <f t="shared" si="1793"/>
        <v>36.00950904392765</v>
      </c>
      <c r="BK1295" s="44">
        <f t="shared" si="1794"/>
        <v>1.681033591731266</v>
      </c>
      <c r="BL1295" s="44">
        <f t="shared" si="1795"/>
        <v>0.97322997416020685</v>
      </c>
      <c r="BM1295" s="44">
        <f t="shared" si="1796"/>
        <v>42.025839793281655</v>
      </c>
      <c r="BN1295" s="44">
        <f t="shared" si="1797"/>
        <v>10.440103359173127</v>
      </c>
      <c r="BO1295" s="39">
        <f t="shared" si="1798"/>
        <v>7.3989891098959057E-3</v>
      </c>
      <c r="BP1295" s="39">
        <f t="shared" si="1717"/>
        <v>2.2846490261669641E-3</v>
      </c>
      <c r="BQ1295" s="39">
        <f t="shared" si="1718"/>
        <v>4.4334728815709525E-3</v>
      </c>
      <c r="BR1295" s="39">
        <f t="shared" si="1719"/>
        <v>8.8808765498868251E-4</v>
      </c>
      <c r="BS1295" s="39">
        <f t="shared" si="1720"/>
        <v>4.8757753607221793E-5</v>
      </c>
      <c r="BT1295" s="39">
        <f t="shared" si="1721"/>
        <v>7.0872877564783095E-4</v>
      </c>
      <c r="BU1295" s="39">
        <f t="shared" si="1722"/>
        <v>3.3085618519186212E-5</v>
      </c>
      <c r="BV1295" s="39">
        <f t="shared" si="1723"/>
        <v>1.9154831774265702E-5</v>
      </c>
      <c r="BW1295" s="39">
        <f t="shared" si="1724"/>
        <v>8.2714046297965524E-4</v>
      </c>
      <c r="BX1295" s="39">
        <f t="shared" si="1725"/>
        <v>2.0547910448757753E-4</v>
      </c>
      <c r="BY1295" s="39">
        <f t="shared" si="1726"/>
        <v>3.2137940428259515E-2</v>
      </c>
      <c r="BZ1295" s="39">
        <f t="shared" si="1727"/>
        <v>9.9235061995473044E-3</v>
      </c>
      <c r="CA1295" s="39">
        <f t="shared" si="1728"/>
        <v>1.9257047853694691E-2</v>
      </c>
      <c r="CB1295" s="39">
        <f t="shared" si="1729"/>
        <v>3.857460489153296E-3</v>
      </c>
      <c r="CC1295" s="39">
        <f t="shared" si="1730"/>
        <v>2.1178214450253389E-4</v>
      </c>
      <c r="CD1295" s="39">
        <f t="shared" si="1731"/>
        <v>3.0784047433046894E-3</v>
      </c>
      <c r="CE1295" s="39">
        <f t="shared" si="1732"/>
        <v>1.4370931234100514E-4</v>
      </c>
      <c r="CF1295" s="39">
        <f t="shared" si="1733"/>
        <v>8.3200128197424034E-5</v>
      </c>
      <c r="CG1295" s="39">
        <f t="shared" si="1734"/>
        <v>3.5927328085251283E-3</v>
      </c>
      <c r="CH1295" s="39">
        <f t="shared" si="1735"/>
        <v>8.9251046611782154E-4</v>
      </c>
      <c r="CI1295" s="39">
        <f t="shared" si="1736"/>
        <v>0.36078015610707154</v>
      </c>
      <c r="CJ1295" s="39">
        <f t="shared" si="1737"/>
        <v>0.11140116846610448</v>
      </c>
      <c r="CK1295" s="39">
        <f t="shared" si="1738"/>
        <v>0.21617940161181554</v>
      </c>
      <c r="CL1295" s="39">
        <f t="shared" si="1739"/>
        <v>4.3303807864110727E-2</v>
      </c>
      <c r="CM1295" s="39">
        <f t="shared" si="1740"/>
        <v>2.3774639611668633E-3</v>
      </c>
      <c r="CN1295" s="39">
        <f t="shared" si="1741"/>
        <v>3.4558136864104055E-2</v>
      </c>
      <c r="CO1295" s="39">
        <f t="shared" si="1742"/>
        <v>1.613279116506086E-3</v>
      </c>
      <c r="CP1295" s="39">
        <f t="shared" si="1743"/>
        <v>9.3400369902983942E-4</v>
      </c>
      <c r="CQ1295" s="39">
        <f t="shared" si="1744"/>
        <v>4.0331977912652153E-2</v>
      </c>
      <c r="CR1295" s="39">
        <f t="shared" si="1745"/>
        <v>1.0019312407774641E-2</v>
      </c>
      <c r="CS1295" s="39">
        <f t="shared" si="1746"/>
        <v>3.88560409697601E-2</v>
      </c>
      <c r="CT1295" s="39">
        <f t="shared" si="1747"/>
        <v>1.1997911450300129E-2</v>
      </c>
      <c r="CU1295" s="39">
        <f t="shared" si="1748"/>
        <v>2.3282532433280587E-2</v>
      </c>
      <c r="CV1295" s="39">
        <f t="shared" si="1749"/>
        <v>4.6638222863209337E-3</v>
      </c>
      <c r="CW1295" s="39">
        <f t="shared" si="1750"/>
        <v>2.5605298826860036E-4</v>
      </c>
      <c r="CX1295" s="39">
        <f t="shared" si="1751"/>
        <v>3.7219130794757262E-3</v>
      </c>
      <c r="CY1295" s="39">
        <f t="shared" si="1752"/>
        <v>1.7375024203940734E-4</v>
      </c>
      <c r="CZ1295" s="39">
        <f t="shared" si="1753"/>
        <v>1.0059224539123584E-4</v>
      </c>
      <c r="DA1295" s="39">
        <f t="shared" si="1754"/>
        <v>4.3437560509851838E-3</v>
      </c>
      <c r="DB1295" s="39">
        <f t="shared" si="1755"/>
        <v>1.0790804505605299E-3</v>
      </c>
    </row>
    <row r="1296" spans="1:106" ht="12.75" customHeight="1" x14ac:dyDescent="0.3">
      <c r="A1296" s="9" t="str">
        <f t="shared" si="1756"/>
        <v>23 Quintana Roo40-44 añosMujeres</v>
      </c>
      <c r="B1296" s="22" t="s">
        <v>58</v>
      </c>
      <c r="C1296" s="22" t="s">
        <v>16</v>
      </c>
      <c r="D1296" s="30" t="s">
        <v>83</v>
      </c>
      <c r="E1296" s="23">
        <v>67896</v>
      </c>
      <c r="F1296" s="23">
        <v>61459</v>
      </c>
      <c r="G1296" s="23">
        <v>60782</v>
      </c>
      <c r="H1296" s="23">
        <v>597</v>
      </c>
      <c r="I1296" s="23">
        <v>80</v>
      </c>
      <c r="J1296" s="23">
        <v>6313</v>
      </c>
      <c r="K1296" s="23">
        <v>5687</v>
      </c>
      <c r="L1296" s="23">
        <v>133</v>
      </c>
      <c r="M1296" s="23">
        <v>493</v>
      </c>
      <c r="N1296" s="23">
        <v>124</v>
      </c>
      <c r="O1296" s="38">
        <f>+'07'!E1295-'05'!J1296</f>
        <v>597</v>
      </c>
      <c r="P1296" s="38">
        <f t="shared" si="1757"/>
        <v>6910</v>
      </c>
      <c r="Q1296" s="39">
        <f>'07'!F1295/'05'!$P1296</f>
        <v>0.40390738060781478</v>
      </c>
      <c r="R1296" s="39">
        <f>'07'!G1295/'05'!$P1296</f>
        <v>0.12199710564399421</v>
      </c>
      <c r="S1296" s="39">
        <f>'07'!H1295/'05'!$P1296</f>
        <v>0.29609261939218523</v>
      </c>
      <c r="T1296" s="39">
        <f>'07'!I1295/'05'!$P1296</f>
        <v>4.6164978292329954E-2</v>
      </c>
      <c r="U1296" s="39">
        <f>'07'!J1295/'05'!$P1296</f>
        <v>3.9073806078147614E-3</v>
      </c>
      <c r="V1296" s="39">
        <f>'07'!K1295/'05'!$P1296</f>
        <v>5.0651230101302458E-2</v>
      </c>
      <c r="W1296" s="39">
        <f>'07'!L1295/'05'!$P1296</f>
        <v>3.0390738060781476E-3</v>
      </c>
      <c r="X1296" s="39">
        <f>'07'!M1295/'05'!$P1296</f>
        <v>8.6830680173661363E-4</v>
      </c>
      <c r="Y1296" s="39">
        <f>'07'!N1295/'05'!$P1296</f>
        <v>6.0781476121562955E-2</v>
      </c>
      <c r="Z1296" s="39">
        <f>'07'!O1295/'05'!$P1296</f>
        <v>1.2590448625180897E-2</v>
      </c>
      <c r="AA1296" s="44">
        <f t="shared" si="1758"/>
        <v>53.719681620839367</v>
      </c>
      <c r="AB1296" s="44">
        <f t="shared" si="1759"/>
        <v>16.225615050651232</v>
      </c>
      <c r="AC1296" s="44">
        <f t="shared" si="1760"/>
        <v>39.380318379160634</v>
      </c>
      <c r="AD1296" s="44">
        <f t="shared" si="1761"/>
        <v>6.1399421128798837</v>
      </c>
      <c r="AE1296" s="44">
        <f t="shared" si="1762"/>
        <v>0.51968162083936331</v>
      </c>
      <c r="AF1296" s="44">
        <f t="shared" si="1763"/>
        <v>6.7366136034732271</v>
      </c>
      <c r="AG1296" s="44">
        <f t="shared" si="1764"/>
        <v>0.40419681620839365</v>
      </c>
      <c r="AH1296" s="44">
        <f t="shared" si="1765"/>
        <v>0.11548480463096961</v>
      </c>
      <c r="AI1296" s="44">
        <f t="shared" si="1766"/>
        <v>8.0839363241678726</v>
      </c>
      <c r="AJ1296" s="44">
        <f t="shared" si="1767"/>
        <v>1.6745296671490593</v>
      </c>
      <c r="AK1296" s="44">
        <f t="shared" si="1768"/>
        <v>199.12633863965269</v>
      </c>
      <c r="AL1296" s="44">
        <f t="shared" si="1769"/>
        <v>60.144573082489146</v>
      </c>
      <c r="AM1296" s="44">
        <f t="shared" si="1770"/>
        <v>145.97366136034731</v>
      </c>
      <c r="AN1296" s="44">
        <f t="shared" si="1771"/>
        <v>22.759334298118667</v>
      </c>
      <c r="AO1296" s="44">
        <f t="shared" si="1772"/>
        <v>1.9263386396526774</v>
      </c>
      <c r="AP1296" s="44">
        <f t="shared" si="1773"/>
        <v>24.97105643994211</v>
      </c>
      <c r="AQ1296" s="44">
        <f t="shared" si="1774"/>
        <v>1.4982633863965267</v>
      </c>
      <c r="AR1296" s="44">
        <f t="shared" si="1775"/>
        <v>0.42807525325615053</v>
      </c>
      <c r="AS1296" s="44">
        <f t="shared" si="1776"/>
        <v>29.965267727930538</v>
      </c>
      <c r="AT1296" s="44">
        <f t="shared" si="1777"/>
        <v>6.2070911722141826</v>
      </c>
      <c r="AU1296" s="44">
        <f t="shared" si="1778"/>
        <v>2297.0212735166429</v>
      </c>
      <c r="AV1296" s="44">
        <f t="shared" si="1779"/>
        <v>693.79753979739507</v>
      </c>
      <c r="AW1296" s="44">
        <f t="shared" si="1780"/>
        <v>1683.8787264833575</v>
      </c>
      <c r="AX1296" s="44">
        <f t="shared" si="1781"/>
        <v>262.54023154848045</v>
      </c>
      <c r="AY1296" s="44">
        <f t="shared" si="1782"/>
        <v>22.221273516642547</v>
      </c>
      <c r="AZ1296" s="44">
        <f t="shared" si="1783"/>
        <v>288.05354558610708</v>
      </c>
      <c r="BA1296" s="44">
        <f t="shared" si="1784"/>
        <v>17.283212735166426</v>
      </c>
      <c r="BB1296" s="44">
        <f t="shared" si="1785"/>
        <v>4.9380607814761213</v>
      </c>
      <c r="BC1296" s="44">
        <f t="shared" si="1786"/>
        <v>345.66425470332854</v>
      </c>
      <c r="BD1296" s="44">
        <f t="shared" si="1787"/>
        <v>71.60188133140376</v>
      </c>
      <c r="BE1296" s="44">
        <f t="shared" si="1788"/>
        <v>241.13270622286544</v>
      </c>
      <c r="BF1296" s="44">
        <f t="shared" si="1789"/>
        <v>72.832272069464551</v>
      </c>
      <c r="BG1296" s="44">
        <f t="shared" si="1790"/>
        <v>176.76729377713457</v>
      </c>
      <c r="BH1296" s="44">
        <f t="shared" si="1791"/>
        <v>27.560492040520984</v>
      </c>
      <c r="BI1296" s="44">
        <f t="shared" si="1792"/>
        <v>2.3327062228654127</v>
      </c>
      <c r="BJ1296" s="44">
        <f t="shared" si="1793"/>
        <v>30.238784370477568</v>
      </c>
      <c r="BK1296" s="44">
        <f t="shared" si="1794"/>
        <v>1.814327062228654</v>
      </c>
      <c r="BL1296" s="44">
        <f t="shared" si="1795"/>
        <v>0.51837916063675837</v>
      </c>
      <c r="BM1296" s="44">
        <f t="shared" si="1796"/>
        <v>36.286541244573087</v>
      </c>
      <c r="BN1296" s="44">
        <f t="shared" si="1797"/>
        <v>7.5164978292329954</v>
      </c>
      <c r="BO1296" s="39">
        <f t="shared" si="1798"/>
        <v>7.7741941564166955E-3</v>
      </c>
      <c r="BP1296" s="39">
        <f t="shared" si="1717"/>
        <v>2.3481353184734055E-3</v>
      </c>
      <c r="BQ1296" s="39">
        <f t="shared" si="1718"/>
        <v>5.6990330505297592E-3</v>
      </c>
      <c r="BR1296" s="39">
        <f t="shared" si="1719"/>
        <v>8.8855891648044623E-4</v>
      </c>
      <c r="BS1296" s="39">
        <f t="shared" si="1720"/>
        <v>7.5207181018721172E-5</v>
      </c>
      <c r="BT1296" s="39">
        <f t="shared" si="1721"/>
        <v>9.7490790209453363E-4</v>
      </c>
      <c r="BU1296" s="39">
        <f t="shared" si="1722"/>
        <v>5.8494474125672018E-5</v>
      </c>
      <c r="BV1296" s="39">
        <f t="shared" si="1723"/>
        <v>1.6712706893049147E-5</v>
      </c>
      <c r="BW1296" s="39">
        <f t="shared" si="1724"/>
        <v>1.1698894825134404E-3</v>
      </c>
      <c r="BX1296" s="39">
        <f t="shared" si="1725"/>
        <v>2.4233424994921264E-4</v>
      </c>
      <c r="BY1296" s="39">
        <f t="shared" si="1726"/>
        <v>2.8817125707619781E-2</v>
      </c>
      <c r="BZ1296" s="39">
        <f t="shared" si="1727"/>
        <v>8.7039903158450289E-3</v>
      </c>
      <c r="CA1296" s="39">
        <f t="shared" si="1728"/>
        <v>2.1124987172264444E-2</v>
      </c>
      <c r="CB1296" s="39">
        <f t="shared" si="1729"/>
        <v>3.2936807956756393E-3</v>
      </c>
      <c r="CC1296" s="39">
        <f t="shared" si="1730"/>
        <v>2.7877549054307923E-4</v>
      </c>
      <c r="CD1296" s="39">
        <f t="shared" si="1731"/>
        <v>3.6137563588917671E-3</v>
      </c>
      <c r="CE1296" s="39">
        <f t="shared" si="1732"/>
        <v>2.1682538153350604E-4</v>
      </c>
      <c r="CF1296" s="39">
        <f t="shared" si="1733"/>
        <v>6.1950109009573166E-5</v>
      </c>
      <c r="CG1296" s="39">
        <f t="shared" si="1734"/>
        <v>4.336507630670121E-3</v>
      </c>
      <c r="CH1296" s="39">
        <f t="shared" si="1735"/>
        <v>8.9827658063881084E-4</v>
      </c>
      <c r="CI1296" s="39">
        <f t="shared" si="1736"/>
        <v>0.33241986592136658</v>
      </c>
      <c r="CJ1296" s="39">
        <f t="shared" si="1737"/>
        <v>0.10040485380570117</v>
      </c>
      <c r="CK1296" s="39">
        <f t="shared" si="1738"/>
        <v>0.24368722525084768</v>
      </c>
      <c r="CL1296" s="39">
        <f t="shared" si="1739"/>
        <v>3.7994244797175176E-2</v>
      </c>
      <c r="CM1296" s="39">
        <f t="shared" si="1740"/>
        <v>3.2158138229584003E-3</v>
      </c>
      <c r="CN1296" s="39">
        <f t="shared" si="1741"/>
        <v>4.1686475482794076E-2</v>
      </c>
      <c r="CO1296" s="39">
        <f t="shared" si="1742"/>
        <v>2.501188528967645E-3</v>
      </c>
      <c r="CP1296" s="39">
        <f t="shared" si="1743"/>
        <v>7.1462529399075566E-4</v>
      </c>
      <c r="CQ1296" s="39">
        <f t="shared" si="1744"/>
        <v>5.0023770579352901E-2</v>
      </c>
      <c r="CR1296" s="39">
        <f t="shared" si="1745"/>
        <v>1.0362066762865956E-2</v>
      </c>
      <c r="CS1296" s="39">
        <f t="shared" si="1746"/>
        <v>3.4896194822411783E-2</v>
      </c>
      <c r="CT1296" s="39">
        <f t="shared" si="1747"/>
        <v>1.054012620397461E-2</v>
      </c>
      <c r="CU1296" s="39">
        <f t="shared" si="1748"/>
        <v>2.5581373918543353E-2</v>
      </c>
      <c r="CV1296" s="39">
        <f t="shared" si="1749"/>
        <v>3.9884937829986955E-3</v>
      </c>
      <c r="CW1296" s="39">
        <f t="shared" si="1750"/>
        <v>3.3758411329456046E-4</v>
      </c>
      <c r="CX1296" s="39">
        <f t="shared" si="1751"/>
        <v>4.3760903575220797E-3</v>
      </c>
      <c r="CY1296" s="39">
        <f t="shared" si="1752"/>
        <v>2.6256542145132477E-4</v>
      </c>
      <c r="CZ1296" s="39">
        <f t="shared" si="1753"/>
        <v>7.5018691843235661E-5</v>
      </c>
      <c r="DA1296" s="39">
        <f t="shared" si="1754"/>
        <v>5.2513084290264963E-3</v>
      </c>
      <c r="DB1296" s="39">
        <f t="shared" si="1755"/>
        <v>1.0877710317269168E-3</v>
      </c>
    </row>
    <row r="1297" spans="1:106" ht="12.75" customHeight="1" x14ac:dyDescent="0.3">
      <c r="A1297" s="9" t="str">
        <f t="shared" si="1756"/>
        <v>23 Quintana Roo45-49 añosMujeres</v>
      </c>
      <c r="B1297" s="22" t="s">
        <v>58</v>
      </c>
      <c r="C1297" s="22" t="s">
        <v>16</v>
      </c>
      <c r="D1297" s="30" t="s">
        <v>84</v>
      </c>
      <c r="E1297" s="23">
        <v>57491</v>
      </c>
      <c r="F1297" s="23">
        <v>52604</v>
      </c>
      <c r="G1297" s="23">
        <v>52077</v>
      </c>
      <c r="H1297" s="23">
        <v>450</v>
      </c>
      <c r="I1297" s="23">
        <v>77</v>
      </c>
      <c r="J1297" s="23">
        <v>4805</v>
      </c>
      <c r="K1297" s="23">
        <v>4346</v>
      </c>
      <c r="L1297" s="23">
        <v>107</v>
      </c>
      <c r="M1297" s="23">
        <v>352</v>
      </c>
      <c r="N1297" s="23">
        <v>82</v>
      </c>
      <c r="O1297" s="38">
        <f>+'07'!E1296-'05'!J1297</f>
        <v>450</v>
      </c>
      <c r="P1297" s="38">
        <f t="shared" si="1757"/>
        <v>5255</v>
      </c>
      <c r="Q1297" s="39">
        <f>'07'!F1296/'05'!$P1297</f>
        <v>0.37640342530922932</v>
      </c>
      <c r="R1297" s="39">
        <f>'07'!G1296/'05'!$P1297</f>
        <v>0.12216936251189343</v>
      </c>
      <c r="S1297" s="39">
        <f>'07'!H1296/'05'!$P1297</f>
        <v>0.336441484300666</v>
      </c>
      <c r="T1297" s="39">
        <f>'07'!I1296/'05'!$P1297</f>
        <v>3.8439581351094196E-2</v>
      </c>
      <c r="U1297" s="39">
        <f>'07'!J1296/'05'!$P1297</f>
        <v>3.6156041864890578E-3</v>
      </c>
      <c r="V1297" s="39">
        <f>'07'!K1296/'05'!$P1297</f>
        <v>4.6812559467174122E-2</v>
      </c>
      <c r="W1297" s="39">
        <f>'07'!L1296/'05'!$P1297</f>
        <v>4.1864890580399616E-3</v>
      </c>
      <c r="X1297" s="39">
        <f>'07'!M1296/'05'!$P1297</f>
        <v>5.7088487155090395E-4</v>
      </c>
      <c r="Y1297" s="39">
        <f>'07'!N1296/'05'!$P1297</f>
        <v>5.7278782112274024E-2</v>
      </c>
      <c r="Z1297" s="39">
        <f>'07'!O1296/'05'!$P1297</f>
        <v>1.4081826831588963E-2</v>
      </c>
      <c r="AA1297" s="44">
        <f t="shared" si="1758"/>
        <v>40.275166508087537</v>
      </c>
      <c r="AB1297" s="44">
        <f t="shared" si="1759"/>
        <v>13.072121788772597</v>
      </c>
      <c r="AC1297" s="44">
        <f t="shared" si="1760"/>
        <v>35.999238820171264</v>
      </c>
      <c r="AD1297" s="44">
        <f t="shared" si="1761"/>
        <v>4.1130352045670788</v>
      </c>
      <c r="AE1297" s="44">
        <f t="shared" si="1762"/>
        <v>0.38686964795432921</v>
      </c>
      <c r="AF1297" s="44">
        <f t="shared" si="1763"/>
        <v>5.0089438629876311</v>
      </c>
      <c r="AG1297" s="44">
        <f t="shared" si="1764"/>
        <v>0.44795432921027589</v>
      </c>
      <c r="AH1297" s="44">
        <f t="shared" si="1765"/>
        <v>6.1084681255946724E-2</v>
      </c>
      <c r="AI1297" s="44">
        <f t="shared" si="1766"/>
        <v>6.1288296860133205</v>
      </c>
      <c r="AJ1297" s="44">
        <f t="shared" si="1767"/>
        <v>1.5067554709800191</v>
      </c>
      <c r="AK1297" s="44">
        <f t="shared" si="1768"/>
        <v>132.49400570884873</v>
      </c>
      <c r="AL1297" s="44">
        <f t="shared" si="1769"/>
        <v>43.003615604186486</v>
      </c>
      <c r="AM1297" s="44">
        <f t="shared" si="1770"/>
        <v>118.42740247383443</v>
      </c>
      <c r="AN1297" s="44">
        <f t="shared" si="1771"/>
        <v>13.530732635585156</v>
      </c>
      <c r="AO1297" s="44">
        <f t="shared" si="1772"/>
        <v>1.2726926736441484</v>
      </c>
      <c r="AP1297" s="44">
        <f t="shared" si="1773"/>
        <v>16.47802093244529</v>
      </c>
      <c r="AQ1297" s="44">
        <f t="shared" si="1774"/>
        <v>1.4736441484300664</v>
      </c>
      <c r="AR1297" s="44">
        <f t="shared" si="1775"/>
        <v>0.20095147478591818</v>
      </c>
      <c r="AS1297" s="44">
        <f t="shared" si="1776"/>
        <v>20.162131303520457</v>
      </c>
      <c r="AT1297" s="44">
        <f t="shared" si="1777"/>
        <v>4.9568030447193152</v>
      </c>
      <c r="AU1297" s="44">
        <f t="shared" si="1778"/>
        <v>1635.8492863939107</v>
      </c>
      <c r="AV1297" s="44">
        <f t="shared" si="1779"/>
        <v>530.94804947668888</v>
      </c>
      <c r="AW1297" s="44">
        <f t="shared" si="1780"/>
        <v>1462.1746907706945</v>
      </c>
      <c r="AX1297" s="44">
        <f t="shared" si="1781"/>
        <v>167.05842055185536</v>
      </c>
      <c r="AY1297" s="44">
        <f t="shared" si="1782"/>
        <v>15.713415794481445</v>
      </c>
      <c r="AZ1297" s="44">
        <f t="shared" si="1783"/>
        <v>203.44738344433873</v>
      </c>
      <c r="BA1297" s="44">
        <f t="shared" si="1784"/>
        <v>18.194481446241674</v>
      </c>
      <c r="BB1297" s="44">
        <f t="shared" si="1785"/>
        <v>2.4810656517602285</v>
      </c>
      <c r="BC1297" s="44">
        <f t="shared" si="1786"/>
        <v>248.93358705994291</v>
      </c>
      <c r="BD1297" s="44">
        <f t="shared" si="1787"/>
        <v>61.199619410085631</v>
      </c>
      <c r="BE1297" s="44">
        <f t="shared" si="1788"/>
        <v>169.3815413891532</v>
      </c>
      <c r="BF1297" s="44">
        <f t="shared" si="1789"/>
        <v>54.976213130352043</v>
      </c>
      <c r="BG1297" s="44">
        <f t="shared" si="1790"/>
        <v>151.3986679352997</v>
      </c>
      <c r="BH1297" s="44">
        <f t="shared" si="1791"/>
        <v>17.297811607992386</v>
      </c>
      <c r="BI1297" s="44">
        <f t="shared" si="1792"/>
        <v>1.6270218839200761</v>
      </c>
      <c r="BJ1297" s="44">
        <f t="shared" si="1793"/>
        <v>21.065651760228356</v>
      </c>
      <c r="BK1297" s="44">
        <f t="shared" si="1794"/>
        <v>1.8839200761179826</v>
      </c>
      <c r="BL1297" s="44">
        <f t="shared" si="1795"/>
        <v>0.25689819219790677</v>
      </c>
      <c r="BM1297" s="44">
        <f t="shared" si="1796"/>
        <v>25.775451950523312</v>
      </c>
      <c r="BN1297" s="44">
        <f t="shared" si="1797"/>
        <v>6.336822074215033</v>
      </c>
      <c r="BO1297" s="39">
        <f t="shared" si="1798"/>
        <v>7.6641610862202732E-3</v>
      </c>
      <c r="BP1297" s="39">
        <f t="shared" si="1717"/>
        <v>2.4875588560937388E-3</v>
      </c>
      <c r="BQ1297" s="39">
        <f t="shared" si="1718"/>
        <v>6.8504736099279286E-3</v>
      </c>
      <c r="BR1297" s="39">
        <f t="shared" si="1719"/>
        <v>7.826898581478742E-4</v>
      </c>
      <c r="BS1297" s="39">
        <f t="shared" si="1720"/>
        <v>7.3619343093116879E-5</v>
      </c>
      <c r="BT1297" s="39">
        <f t="shared" si="1721"/>
        <v>9.5317675794246066E-4</v>
      </c>
      <c r="BU1297" s="39">
        <f t="shared" si="1722"/>
        <v>8.5243449897293218E-5</v>
      </c>
      <c r="BV1297" s="39">
        <f t="shared" si="1723"/>
        <v>1.162410680417635E-5</v>
      </c>
      <c r="BW1297" s="39">
        <f t="shared" si="1724"/>
        <v>1.1662853826856937E-3</v>
      </c>
      <c r="BX1297" s="39">
        <f t="shared" si="1725"/>
        <v>2.8672796783634998E-4</v>
      </c>
      <c r="BY1297" s="39">
        <f t="shared" si="1726"/>
        <v>2.5212941143453613E-2</v>
      </c>
      <c r="BZ1297" s="39">
        <f t="shared" si="1727"/>
        <v>8.1833711901401502E-3</v>
      </c>
      <c r="CA1297" s="39">
        <f t="shared" si="1728"/>
        <v>2.253613748312739E-2</v>
      </c>
      <c r="CB1297" s="39">
        <f t="shared" si="1729"/>
        <v>2.5748301875518852E-3</v>
      </c>
      <c r="CC1297" s="39">
        <f t="shared" si="1730"/>
        <v>2.4218699783903869E-4</v>
      </c>
      <c r="CD1297" s="39">
        <f t="shared" si="1731"/>
        <v>3.1356842878107116E-3</v>
      </c>
      <c r="CE1297" s="39">
        <f t="shared" si="1732"/>
        <v>2.8042705012941318E-4</v>
      </c>
      <c r="CF1297" s="39">
        <f t="shared" si="1733"/>
        <v>3.8240052290374538E-5</v>
      </c>
      <c r="CG1297" s="39">
        <f t="shared" si="1734"/>
        <v>3.8367519131342451E-3</v>
      </c>
      <c r="CH1297" s="39">
        <f t="shared" si="1735"/>
        <v>9.4325462316257192E-4</v>
      </c>
      <c r="CI1297" s="39">
        <f t="shared" si="1736"/>
        <v>0.31129386991320851</v>
      </c>
      <c r="CJ1297" s="39">
        <f t="shared" si="1737"/>
        <v>0.10103673634190083</v>
      </c>
      <c r="CK1297" s="39">
        <f t="shared" si="1738"/>
        <v>0.27824447017520354</v>
      </c>
      <c r="CL1297" s="39">
        <f t="shared" si="1739"/>
        <v>3.1790374986080942E-2</v>
      </c>
      <c r="CM1297" s="39">
        <f t="shared" si="1740"/>
        <v>2.990183785819495E-3</v>
      </c>
      <c r="CN1297" s="39">
        <f t="shared" si="1741"/>
        <v>3.8715011121662937E-2</v>
      </c>
      <c r="CO1297" s="39">
        <f t="shared" si="1742"/>
        <v>3.462318067790994E-3</v>
      </c>
      <c r="CP1297" s="39">
        <f t="shared" si="1743"/>
        <v>4.7213428197149924E-4</v>
      </c>
      <c r="CQ1297" s="39">
        <f t="shared" si="1744"/>
        <v>4.7370806291140419E-2</v>
      </c>
      <c r="CR1297" s="39">
        <f t="shared" si="1745"/>
        <v>1.164597895529698E-2</v>
      </c>
      <c r="CS1297" s="39">
        <f t="shared" si="1746"/>
        <v>3.2232453166346944E-2</v>
      </c>
      <c r="CT1297" s="39">
        <f t="shared" si="1747"/>
        <v>1.0461696123758715E-2</v>
      </c>
      <c r="CU1297" s="39">
        <f t="shared" si="1748"/>
        <v>2.8810403032407172E-2</v>
      </c>
      <c r="CV1297" s="39">
        <f t="shared" si="1749"/>
        <v>3.2916863193134895E-3</v>
      </c>
      <c r="CW1297" s="39">
        <f t="shared" si="1750"/>
        <v>3.0961405973740745E-4</v>
      </c>
      <c r="CX1297" s="39">
        <f t="shared" si="1751"/>
        <v>4.0086872997580122E-3</v>
      </c>
      <c r="CY1297" s="39">
        <f t="shared" si="1752"/>
        <v>3.5850049022226121E-4</v>
      </c>
      <c r="CZ1297" s="39">
        <f t="shared" si="1753"/>
        <v>4.8886430484853811E-5</v>
      </c>
      <c r="DA1297" s="39">
        <f t="shared" si="1754"/>
        <v>4.9049385253136651E-3</v>
      </c>
      <c r="DB1297" s="39">
        <f t="shared" si="1755"/>
        <v>1.2058652852930604E-3</v>
      </c>
    </row>
    <row r="1298" spans="1:106" ht="12.75" customHeight="1" x14ac:dyDescent="0.3">
      <c r="A1298" s="9" t="str">
        <f t="shared" si="1756"/>
        <v>23 Quintana Roo50-54 añosMujeres</v>
      </c>
      <c r="B1298" s="22" t="s">
        <v>58</v>
      </c>
      <c r="C1298" s="22" t="s">
        <v>16</v>
      </c>
      <c r="D1298" s="30" t="s">
        <v>85</v>
      </c>
      <c r="E1298" s="23">
        <v>46544</v>
      </c>
      <c r="F1298" s="23">
        <v>42949</v>
      </c>
      <c r="G1298" s="23">
        <v>42596</v>
      </c>
      <c r="H1298" s="23">
        <v>317</v>
      </c>
      <c r="I1298" s="23">
        <v>36</v>
      </c>
      <c r="J1298" s="23">
        <v>3545</v>
      </c>
      <c r="K1298" s="23">
        <v>3143</v>
      </c>
      <c r="L1298" s="23">
        <v>101</v>
      </c>
      <c r="M1298" s="23">
        <v>301</v>
      </c>
      <c r="N1298" s="23">
        <v>50</v>
      </c>
      <c r="O1298" s="38">
        <f>+'07'!E1297-'05'!J1298</f>
        <v>317</v>
      </c>
      <c r="P1298" s="38">
        <f t="shared" si="1757"/>
        <v>3862</v>
      </c>
      <c r="Q1298" s="39">
        <f>'07'!F1297/'05'!$P1298</f>
        <v>0.30709476954945625</v>
      </c>
      <c r="R1298" s="39">
        <f>'07'!G1297/'05'!$P1298</f>
        <v>9.5546349041947184E-2</v>
      </c>
      <c r="S1298" s="39">
        <f>'07'!H1297/'05'!$P1298</f>
        <v>0.416882444329363</v>
      </c>
      <c r="T1298" s="39">
        <f>'07'!I1297/'05'!$P1298</f>
        <v>2.5116519937856033E-2</v>
      </c>
      <c r="U1298" s="39">
        <f>'07'!J1297/'05'!$P1298</f>
        <v>3.3661315380631796E-3</v>
      </c>
      <c r="V1298" s="39">
        <f>'07'!K1297/'05'!$P1298</f>
        <v>5.0750906266183324E-2</v>
      </c>
      <c r="W1298" s="39">
        <f>'07'!L1297/'05'!$P1298</f>
        <v>2.8482651475919213E-3</v>
      </c>
      <c r="X1298" s="39">
        <f>'07'!M1297/'05'!$P1298</f>
        <v>7.7679958570688761E-4</v>
      </c>
      <c r="Y1298" s="39">
        <f>'07'!N1297/'05'!$P1298</f>
        <v>8.2081822889694456E-2</v>
      </c>
      <c r="Z1298" s="39">
        <f>'07'!O1297/'05'!$P1298</f>
        <v>1.5535991714137753E-2</v>
      </c>
      <c r="AA1298" s="44">
        <f t="shared" si="1758"/>
        <v>31.01657172449508</v>
      </c>
      <c r="AB1298" s="44">
        <f t="shared" si="1759"/>
        <v>9.6501812532366653</v>
      </c>
      <c r="AC1298" s="44">
        <f t="shared" si="1760"/>
        <v>42.105126877265661</v>
      </c>
      <c r="AD1298" s="44">
        <f t="shared" si="1761"/>
        <v>2.5367685137234592</v>
      </c>
      <c r="AE1298" s="44">
        <f t="shared" si="1762"/>
        <v>0.33997928534438115</v>
      </c>
      <c r="AF1298" s="44">
        <f t="shared" si="1763"/>
        <v>5.1258415328845155</v>
      </c>
      <c r="AG1298" s="44">
        <f t="shared" si="1764"/>
        <v>0.28767477990678403</v>
      </c>
      <c r="AH1298" s="44">
        <f t="shared" si="1765"/>
        <v>7.8456758156395648E-2</v>
      </c>
      <c r="AI1298" s="44">
        <f t="shared" si="1766"/>
        <v>8.2902641118591394</v>
      </c>
      <c r="AJ1298" s="44">
        <f t="shared" si="1767"/>
        <v>1.5691351631279131</v>
      </c>
      <c r="AK1298" s="44">
        <f t="shared" si="1768"/>
        <v>92.435525634386337</v>
      </c>
      <c r="AL1298" s="44">
        <f t="shared" si="1769"/>
        <v>28.759451061626102</v>
      </c>
      <c r="AM1298" s="44">
        <f t="shared" si="1770"/>
        <v>125.48161574313826</v>
      </c>
      <c r="AN1298" s="44">
        <f t="shared" si="1771"/>
        <v>7.5600725012946661</v>
      </c>
      <c r="AO1298" s="44">
        <f t="shared" si="1772"/>
        <v>1.013205592957017</v>
      </c>
      <c r="AP1298" s="44">
        <f t="shared" si="1773"/>
        <v>15.27602278612118</v>
      </c>
      <c r="AQ1298" s="44">
        <f t="shared" si="1774"/>
        <v>0.85732780942516829</v>
      </c>
      <c r="AR1298" s="44">
        <f t="shared" si="1775"/>
        <v>0.23381667529777317</v>
      </c>
      <c r="AS1298" s="44">
        <f t="shared" si="1776"/>
        <v>24.706628689798031</v>
      </c>
      <c r="AT1298" s="44">
        <f t="shared" si="1777"/>
        <v>4.6763335059554638</v>
      </c>
      <c r="AU1298" s="44">
        <f t="shared" si="1778"/>
        <v>965.19886069394101</v>
      </c>
      <c r="AV1298" s="44">
        <f t="shared" si="1779"/>
        <v>300.30217503884001</v>
      </c>
      <c r="AW1298" s="44">
        <f t="shared" si="1780"/>
        <v>1310.2615225271879</v>
      </c>
      <c r="AX1298" s="44">
        <f t="shared" si="1781"/>
        <v>78.941222164681506</v>
      </c>
      <c r="AY1298" s="44">
        <f t="shared" si="1782"/>
        <v>10.579751424132574</v>
      </c>
      <c r="AZ1298" s="44">
        <f t="shared" si="1783"/>
        <v>159.51009839461418</v>
      </c>
      <c r="BA1298" s="44">
        <f t="shared" si="1784"/>
        <v>8.9520973588814083</v>
      </c>
      <c r="BB1298" s="44">
        <f t="shared" si="1785"/>
        <v>2.4414810978767476</v>
      </c>
      <c r="BC1298" s="44">
        <f t="shared" si="1786"/>
        <v>257.98316934230968</v>
      </c>
      <c r="BD1298" s="44">
        <f t="shared" si="1787"/>
        <v>48.829621957534961</v>
      </c>
      <c r="BE1298" s="44">
        <f t="shared" si="1788"/>
        <v>97.349041947177625</v>
      </c>
      <c r="BF1298" s="44">
        <f t="shared" si="1789"/>
        <v>30.288192646297258</v>
      </c>
      <c r="BG1298" s="44">
        <f t="shared" si="1790"/>
        <v>132.15173485240808</v>
      </c>
      <c r="BH1298" s="44">
        <f t="shared" si="1791"/>
        <v>7.9619368203003624</v>
      </c>
      <c r="BI1298" s="44">
        <f t="shared" si="1792"/>
        <v>1.0670636975660279</v>
      </c>
      <c r="BJ1298" s="44">
        <f t="shared" si="1793"/>
        <v>16.088037286380114</v>
      </c>
      <c r="BK1298" s="44">
        <f t="shared" si="1794"/>
        <v>0.90290005178663901</v>
      </c>
      <c r="BL1298" s="44">
        <f t="shared" si="1795"/>
        <v>0.24624546866908337</v>
      </c>
      <c r="BM1298" s="44">
        <f t="shared" si="1796"/>
        <v>26.019937856033142</v>
      </c>
      <c r="BN1298" s="44">
        <f t="shared" si="1797"/>
        <v>4.9249093733816673</v>
      </c>
      <c r="BO1298" s="39">
        <f t="shared" si="1798"/>
        <v>8.0312200218785809E-3</v>
      </c>
      <c r="BP1298" s="39">
        <f t="shared" si="1717"/>
        <v>2.4987522665035383E-3</v>
      </c>
      <c r="BQ1298" s="39">
        <f t="shared" si="1718"/>
        <v>1.0902415038131968E-2</v>
      </c>
      <c r="BR1298" s="39">
        <f t="shared" si="1719"/>
        <v>6.5685357683155344E-4</v>
      </c>
      <c r="BS1298" s="39">
        <f t="shared" si="1720"/>
        <v>8.8031922668146338E-5</v>
      </c>
      <c r="BT1298" s="39">
        <f t="shared" si="1721"/>
        <v>1.3272505263812831E-3</v>
      </c>
      <c r="BU1298" s="39">
        <f t="shared" si="1722"/>
        <v>7.4488549949969972E-5</v>
      </c>
      <c r="BV1298" s="39">
        <f t="shared" si="1723"/>
        <v>2.0315059077264539E-5</v>
      </c>
      <c r="BW1298" s="39">
        <f t="shared" si="1724"/>
        <v>2.1466245758309526E-3</v>
      </c>
      <c r="BX1298" s="39">
        <f t="shared" si="1725"/>
        <v>4.0630118154529082E-4</v>
      </c>
      <c r="BY1298" s="39">
        <f t="shared" si="1726"/>
        <v>2.3934626005796565E-2</v>
      </c>
      <c r="BZ1298" s="39">
        <f t="shared" si="1727"/>
        <v>7.4467765566095549E-3</v>
      </c>
      <c r="CA1298" s="39">
        <f t="shared" si="1728"/>
        <v>3.2491355707700224E-2</v>
      </c>
      <c r="CB1298" s="39">
        <f t="shared" si="1729"/>
        <v>1.9575537289732436E-3</v>
      </c>
      <c r="CC1298" s="39">
        <f t="shared" si="1730"/>
        <v>2.6235256161497071E-4</v>
      </c>
      <c r="CD1298" s="39">
        <f t="shared" si="1731"/>
        <v>3.955469390502636E-3</v>
      </c>
      <c r="CE1298" s="39">
        <f t="shared" si="1732"/>
        <v>2.219906290588214E-4</v>
      </c>
      <c r="CF1298" s="39">
        <f t="shared" si="1733"/>
        <v>6.0542898834224021E-5</v>
      </c>
      <c r="CG1298" s="39">
        <f t="shared" si="1734"/>
        <v>6.3973663101496714E-3</v>
      </c>
      <c r="CH1298" s="39">
        <f t="shared" si="1735"/>
        <v>1.2108579766844805E-3</v>
      </c>
      <c r="CI1298" s="39">
        <f t="shared" si="1736"/>
        <v>0.24992202503727109</v>
      </c>
      <c r="CJ1298" s="39">
        <f t="shared" si="1737"/>
        <v>7.7758201719016054E-2</v>
      </c>
      <c r="CK1298" s="39">
        <f t="shared" si="1738"/>
        <v>0.33927020262226515</v>
      </c>
      <c r="CL1298" s="39">
        <f t="shared" si="1739"/>
        <v>2.0440502890906657E-2</v>
      </c>
      <c r="CM1298" s="39">
        <f t="shared" si="1740"/>
        <v>2.7394488410493458E-3</v>
      </c>
      <c r="CN1298" s="39">
        <f t="shared" si="1741"/>
        <v>4.130245944966706E-2</v>
      </c>
      <c r="CO1298" s="39">
        <f t="shared" si="1742"/>
        <v>2.3179951731956004E-3</v>
      </c>
      <c r="CP1298" s="39">
        <f t="shared" si="1743"/>
        <v>6.3218050178061823E-4</v>
      </c>
      <c r="CQ1298" s="39">
        <f t="shared" si="1744"/>
        <v>6.6800406354818667E-2</v>
      </c>
      <c r="CR1298" s="39">
        <f t="shared" si="1745"/>
        <v>1.2643610035612367E-2</v>
      </c>
      <c r="CS1298" s="39">
        <f t="shared" si="1746"/>
        <v>2.520689848451E-2</v>
      </c>
      <c r="CT1298" s="39">
        <f t="shared" si="1747"/>
        <v>7.8426184998180368E-3</v>
      </c>
      <c r="CU1298" s="39">
        <f t="shared" si="1748"/>
        <v>3.4218470961265686E-2</v>
      </c>
      <c r="CV1298" s="39">
        <f t="shared" si="1749"/>
        <v>2.0616097411445787E-3</v>
      </c>
      <c r="CW1298" s="39">
        <f t="shared" si="1750"/>
        <v>2.7629821273071669E-4</v>
      </c>
      <c r="CX1298" s="39">
        <f t="shared" si="1751"/>
        <v>4.1657268996323441E-3</v>
      </c>
      <c r="CY1298" s="39">
        <f t="shared" si="1752"/>
        <v>2.3379079538752952E-4</v>
      </c>
      <c r="CZ1298" s="39">
        <f t="shared" si="1753"/>
        <v>6.3761126014780779E-5</v>
      </c>
      <c r="DA1298" s="39">
        <f t="shared" si="1754"/>
        <v>6.7374256488951685E-3</v>
      </c>
      <c r="DB1298" s="39">
        <f t="shared" si="1755"/>
        <v>1.2752225202956155E-3</v>
      </c>
    </row>
    <row r="1299" spans="1:106" ht="12.75" customHeight="1" x14ac:dyDescent="0.3">
      <c r="A1299" s="9" t="str">
        <f t="shared" si="1756"/>
        <v>23 Quintana Roo55-59 añosMujeres</v>
      </c>
      <c r="B1299" s="22" t="s">
        <v>58</v>
      </c>
      <c r="C1299" s="22" t="s">
        <v>16</v>
      </c>
      <c r="D1299" s="30" t="s">
        <v>86</v>
      </c>
      <c r="E1299" s="23">
        <v>33471</v>
      </c>
      <c r="F1299" s="23">
        <v>30688</v>
      </c>
      <c r="G1299" s="23">
        <v>30432</v>
      </c>
      <c r="H1299" s="23">
        <v>224</v>
      </c>
      <c r="I1299" s="23">
        <v>32</v>
      </c>
      <c r="J1299" s="23">
        <v>2745</v>
      </c>
      <c r="K1299" s="23">
        <v>2455</v>
      </c>
      <c r="L1299" s="23">
        <v>93</v>
      </c>
      <c r="M1299" s="23">
        <v>197</v>
      </c>
      <c r="N1299" s="23">
        <v>38</v>
      </c>
      <c r="O1299" s="38">
        <f>+'07'!E1298-'05'!J1299</f>
        <v>224</v>
      </c>
      <c r="P1299" s="38">
        <f t="shared" si="1757"/>
        <v>2969</v>
      </c>
      <c r="Q1299" s="39">
        <f>'07'!F1298/'05'!$P1299</f>
        <v>0.19838329403839677</v>
      </c>
      <c r="R1299" s="39">
        <f>'07'!G1298/'05'!$P1299</f>
        <v>7.5783091950151565E-2</v>
      </c>
      <c r="S1299" s="39">
        <f>'07'!H1298/'05'!$P1299</f>
        <v>0.51498821151902996</v>
      </c>
      <c r="T1299" s="39">
        <f>'07'!I1298/'05'!$P1299</f>
        <v>1.8187942068036377E-2</v>
      </c>
      <c r="U1299" s="39">
        <f>'07'!J1298/'05'!$P1299</f>
        <v>2.3576961940047153E-3</v>
      </c>
      <c r="V1299" s="39">
        <f>'07'!K1298/'05'!$P1299</f>
        <v>6.0289659818120581E-2</v>
      </c>
      <c r="W1299" s="39">
        <f>'07'!L1298/'05'!$P1299</f>
        <v>2.694509936005389E-3</v>
      </c>
      <c r="X1299" s="39">
        <f>'07'!M1298/'05'!$P1299</f>
        <v>6.7362748400134724E-4</v>
      </c>
      <c r="Y1299" s="39">
        <f>'07'!N1298/'05'!$P1299</f>
        <v>0.10609632873021219</v>
      </c>
      <c r="Z1299" s="39">
        <f>'07'!O1298/'05'!$P1299</f>
        <v>2.0545638262041092E-2</v>
      </c>
      <c r="AA1299" s="44">
        <f t="shared" si="1758"/>
        <v>18.449646345570901</v>
      </c>
      <c r="AB1299" s="44">
        <f t="shared" si="1759"/>
        <v>7.0478275513640956</v>
      </c>
      <c r="AC1299" s="44">
        <f t="shared" si="1760"/>
        <v>47.893903671269783</v>
      </c>
      <c r="AD1299" s="44">
        <f t="shared" si="1761"/>
        <v>1.6914786123273831</v>
      </c>
      <c r="AE1299" s="44">
        <f t="shared" si="1762"/>
        <v>0.21926574604243854</v>
      </c>
      <c r="AF1299" s="44">
        <f t="shared" si="1763"/>
        <v>5.6069383630852139</v>
      </c>
      <c r="AG1299" s="44">
        <f t="shared" si="1764"/>
        <v>0.25058942404850115</v>
      </c>
      <c r="AH1299" s="44">
        <f t="shared" si="1765"/>
        <v>6.2647356012125288E-2</v>
      </c>
      <c r="AI1299" s="44">
        <f t="shared" si="1766"/>
        <v>9.8669585719097341</v>
      </c>
      <c r="AJ1299" s="44">
        <f t="shared" si="1767"/>
        <v>1.9107443583698216</v>
      </c>
      <c r="AK1299" s="44">
        <f t="shared" si="1768"/>
        <v>39.081508925564165</v>
      </c>
      <c r="AL1299" s="44">
        <f t="shared" si="1769"/>
        <v>14.929269114179858</v>
      </c>
      <c r="AM1299" s="44">
        <f t="shared" si="1770"/>
        <v>101.4526776692489</v>
      </c>
      <c r="AN1299" s="44">
        <f t="shared" si="1771"/>
        <v>3.5830245874031661</v>
      </c>
      <c r="AO1299" s="44">
        <f t="shared" si="1772"/>
        <v>0.4644661502189289</v>
      </c>
      <c r="AP1299" s="44">
        <f t="shared" si="1773"/>
        <v>11.877062984169754</v>
      </c>
      <c r="AQ1299" s="44">
        <f t="shared" si="1774"/>
        <v>0.53081845739306166</v>
      </c>
      <c r="AR1299" s="44">
        <f t="shared" si="1775"/>
        <v>0.13270461434826542</v>
      </c>
      <c r="AS1299" s="44">
        <f t="shared" si="1776"/>
        <v>20.900976759851801</v>
      </c>
      <c r="AT1299" s="44">
        <f t="shared" si="1777"/>
        <v>4.0474907376220948</v>
      </c>
      <c r="AU1299" s="44">
        <f t="shared" si="1778"/>
        <v>487.03098686426409</v>
      </c>
      <c r="AV1299" s="44">
        <f t="shared" si="1779"/>
        <v>186.0474907376221</v>
      </c>
      <c r="AW1299" s="44">
        <f t="shared" si="1780"/>
        <v>1264.2960592792185</v>
      </c>
      <c r="AX1299" s="44">
        <f t="shared" si="1781"/>
        <v>44.65139777702931</v>
      </c>
      <c r="AY1299" s="44">
        <f t="shared" si="1782"/>
        <v>5.7881441562815761</v>
      </c>
      <c r="AZ1299" s="44">
        <f t="shared" si="1783"/>
        <v>148.01111485348602</v>
      </c>
      <c r="BA1299" s="44">
        <f t="shared" si="1784"/>
        <v>6.6150218928932301</v>
      </c>
      <c r="BB1299" s="44">
        <f t="shared" si="1785"/>
        <v>1.6537554732233075</v>
      </c>
      <c r="BC1299" s="44">
        <f t="shared" si="1786"/>
        <v>260.4664870326709</v>
      </c>
      <c r="BD1299" s="44">
        <f t="shared" si="1787"/>
        <v>50.439541933310878</v>
      </c>
      <c r="BE1299" s="44">
        <f t="shared" si="1788"/>
        <v>44.437857864600879</v>
      </c>
      <c r="BF1299" s="44">
        <f t="shared" si="1789"/>
        <v>16.975412596833952</v>
      </c>
      <c r="BG1299" s="44">
        <f t="shared" si="1790"/>
        <v>115.35735938026271</v>
      </c>
      <c r="BH1299" s="44">
        <f t="shared" si="1791"/>
        <v>4.0740990232401488</v>
      </c>
      <c r="BI1299" s="44">
        <f t="shared" si="1792"/>
        <v>0.52812394745705626</v>
      </c>
      <c r="BJ1299" s="44">
        <f t="shared" si="1793"/>
        <v>13.504883799259011</v>
      </c>
      <c r="BK1299" s="44">
        <f t="shared" si="1794"/>
        <v>0.60357022566520713</v>
      </c>
      <c r="BL1299" s="44">
        <f t="shared" si="1795"/>
        <v>0.15089255641630178</v>
      </c>
      <c r="BM1299" s="44">
        <f t="shared" si="1796"/>
        <v>23.765577635567531</v>
      </c>
      <c r="BN1299" s="44">
        <f t="shared" si="1797"/>
        <v>4.6022229706972047</v>
      </c>
      <c r="BO1299" s="39">
        <f t="shared" si="1798"/>
        <v>6.2140944242407882E-3</v>
      </c>
      <c r="BP1299" s="39">
        <f t="shared" si="1717"/>
        <v>2.373805170550386E-3</v>
      </c>
      <c r="BQ1299" s="39">
        <f t="shared" si="1718"/>
        <v>1.6131324914540175E-2</v>
      </c>
      <c r="BR1299" s="39">
        <f t="shared" si="1719"/>
        <v>5.6971324093209265E-4</v>
      </c>
      <c r="BS1299" s="39">
        <f t="shared" si="1720"/>
        <v>7.3851716417123117E-5</v>
      </c>
      <c r="BT1299" s="39">
        <f t="shared" si="1721"/>
        <v>1.8884938912378626E-3</v>
      </c>
      <c r="BU1299" s="39">
        <f t="shared" si="1722"/>
        <v>8.4401961619569272E-5</v>
      </c>
      <c r="BV1299" s="39">
        <f t="shared" si="1723"/>
        <v>2.1100490404892318E-5</v>
      </c>
      <c r="BW1299" s="39">
        <f t="shared" si="1724"/>
        <v>3.3233272387705403E-3</v>
      </c>
      <c r="BX1299" s="39">
        <f t="shared" si="1725"/>
        <v>6.4356495734921575E-4</v>
      </c>
      <c r="BY1299" s="39">
        <f t="shared" si="1726"/>
        <v>1.3163189264251992E-2</v>
      </c>
      <c r="BZ1299" s="39">
        <f t="shared" si="1727"/>
        <v>5.028382995682E-3</v>
      </c>
      <c r="CA1299" s="39">
        <f t="shared" si="1728"/>
        <v>3.4170656001767899E-2</v>
      </c>
      <c r="CB1299" s="39">
        <f t="shared" si="1729"/>
        <v>1.20681191896368E-3</v>
      </c>
      <c r="CC1299" s="39">
        <f t="shared" si="1730"/>
        <v>1.5643858208788444E-4</v>
      </c>
      <c r="CD1299" s="39">
        <f t="shared" si="1731"/>
        <v>4.0003580276759022E-3</v>
      </c>
      <c r="CE1299" s="39">
        <f t="shared" si="1732"/>
        <v>1.7878695095758224E-4</v>
      </c>
      <c r="CF1299" s="39">
        <f t="shared" si="1733"/>
        <v>4.4696737739395561E-5</v>
      </c>
      <c r="CG1299" s="39">
        <f t="shared" si="1734"/>
        <v>7.0397361939547997E-3</v>
      </c>
      <c r="CH1299" s="39">
        <f t="shared" si="1735"/>
        <v>1.3632505010515645E-3</v>
      </c>
      <c r="CI1299" s="39">
        <f t="shared" si="1736"/>
        <v>0.16403872915603371</v>
      </c>
      <c r="CJ1299" s="39">
        <f t="shared" si="1737"/>
        <v>6.2663351545174162E-2</v>
      </c>
      <c r="CK1299" s="39">
        <f t="shared" si="1738"/>
        <v>0.42583228672253909</v>
      </c>
      <c r="CL1299" s="39">
        <f t="shared" si="1739"/>
        <v>1.5039204370841802E-2</v>
      </c>
      <c r="CM1299" s="39">
        <f t="shared" si="1740"/>
        <v>1.9495264925165295E-3</v>
      </c>
      <c r="CN1299" s="39">
        <f t="shared" si="1741"/>
        <v>4.985217745149411E-2</v>
      </c>
      <c r="CO1299" s="39">
        <f t="shared" si="1742"/>
        <v>2.2280302771617482E-3</v>
      </c>
      <c r="CP1299" s="39">
        <f t="shared" si="1743"/>
        <v>5.5700756929043705E-4</v>
      </c>
      <c r="CQ1299" s="39">
        <f t="shared" si="1744"/>
        <v>8.7728692163243818E-2</v>
      </c>
      <c r="CR1299" s="39">
        <f t="shared" si="1745"/>
        <v>1.698873086335833E-2</v>
      </c>
      <c r="CS1299" s="39">
        <f t="shared" si="1746"/>
        <v>1.4967281193870287E-2</v>
      </c>
      <c r="CT1299" s="39">
        <f t="shared" si="1747"/>
        <v>5.7175522387450158E-3</v>
      </c>
      <c r="CU1299" s="39">
        <f t="shared" si="1748"/>
        <v>3.885394388018279E-2</v>
      </c>
      <c r="CV1299" s="39">
        <f t="shared" si="1749"/>
        <v>1.372212537298804E-3</v>
      </c>
      <c r="CW1299" s="39">
        <f t="shared" si="1750"/>
        <v>1.7787940298317828E-4</v>
      </c>
      <c r="CX1299" s="39">
        <f t="shared" si="1751"/>
        <v>4.5486304477127017E-3</v>
      </c>
      <c r="CY1299" s="39">
        <f t="shared" si="1752"/>
        <v>2.0329074626648943E-4</v>
      </c>
      <c r="CZ1299" s="39">
        <f t="shared" si="1753"/>
        <v>5.0822686566622357E-5</v>
      </c>
      <c r="DA1299" s="39">
        <f t="shared" si="1754"/>
        <v>8.0045731342430222E-3</v>
      </c>
      <c r="DB1299" s="39">
        <f t="shared" si="1755"/>
        <v>1.550091940281982E-3</v>
      </c>
    </row>
    <row r="1300" spans="1:106" ht="12.75" customHeight="1" x14ac:dyDescent="0.3">
      <c r="A1300" s="9" t="str">
        <f t="shared" si="1756"/>
        <v>23 Quintana Roo60-64 añosMujeres</v>
      </c>
      <c r="B1300" s="22" t="s">
        <v>58</v>
      </c>
      <c r="C1300" s="22" t="s">
        <v>16</v>
      </c>
      <c r="D1300" s="30" t="s">
        <v>87</v>
      </c>
      <c r="E1300" s="23">
        <v>25146</v>
      </c>
      <c r="F1300" s="23">
        <v>22870</v>
      </c>
      <c r="G1300" s="23">
        <v>22678</v>
      </c>
      <c r="H1300" s="23">
        <v>177</v>
      </c>
      <c r="I1300" s="23">
        <v>15</v>
      </c>
      <c r="J1300" s="23">
        <v>2247</v>
      </c>
      <c r="K1300" s="23">
        <v>1940</v>
      </c>
      <c r="L1300" s="23">
        <v>112</v>
      </c>
      <c r="M1300" s="23">
        <v>195</v>
      </c>
      <c r="N1300" s="23">
        <v>29</v>
      </c>
      <c r="O1300" s="38">
        <f>+'07'!E1299-'05'!J1300</f>
        <v>177</v>
      </c>
      <c r="P1300" s="38">
        <f t="shared" si="1757"/>
        <v>2424</v>
      </c>
      <c r="Q1300" s="39">
        <f>'07'!F1299/'05'!$P1300</f>
        <v>0.11922442244224422</v>
      </c>
      <c r="R1300" s="39">
        <f>'07'!G1299/'05'!$P1300</f>
        <v>5.4867986798679866E-2</v>
      </c>
      <c r="S1300" s="39">
        <f>'07'!H1299/'05'!$P1300</f>
        <v>0.59653465346534651</v>
      </c>
      <c r="T1300" s="39">
        <f>'07'!I1299/'05'!$P1300</f>
        <v>1.0313531353135313E-2</v>
      </c>
      <c r="U1300" s="39">
        <f>'07'!J1299/'05'!$P1300</f>
        <v>0</v>
      </c>
      <c r="V1300" s="39">
        <f>'07'!K1299/'05'!$P1300</f>
        <v>5.4042904290429045E-2</v>
      </c>
      <c r="W1300" s="39">
        <f>'07'!L1299/'05'!$P1300</f>
        <v>4.5379537953795382E-3</v>
      </c>
      <c r="X1300" s="39">
        <f>'07'!M1299/'05'!$P1300</f>
        <v>1.2376237623762376E-3</v>
      </c>
      <c r="Y1300" s="39">
        <f>'07'!N1299/'05'!$P1300</f>
        <v>0.14480198019801979</v>
      </c>
      <c r="Z1300" s="39">
        <f>'07'!O1299/'05'!$P1300</f>
        <v>1.4438943894389438E-2</v>
      </c>
      <c r="AA1300" s="44">
        <f t="shared" si="1758"/>
        <v>13.353135313531354</v>
      </c>
      <c r="AB1300" s="44">
        <f t="shared" si="1759"/>
        <v>6.1452145214521448</v>
      </c>
      <c r="AC1300" s="44">
        <f t="shared" si="1760"/>
        <v>66.811881188118804</v>
      </c>
      <c r="AD1300" s="44">
        <f t="shared" si="1761"/>
        <v>1.1551155115511551</v>
      </c>
      <c r="AE1300" s="44">
        <f t="shared" si="1762"/>
        <v>0</v>
      </c>
      <c r="AF1300" s="44">
        <f t="shared" si="1763"/>
        <v>6.0528052805280534</v>
      </c>
      <c r="AG1300" s="44">
        <f t="shared" si="1764"/>
        <v>0.5082508250825083</v>
      </c>
      <c r="AH1300" s="44">
        <f t="shared" si="1765"/>
        <v>0.13861386138613863</v>
      </c>
      <c r="AI1300" s="44">
        <f t="shared" si="1766"/>
        <v>16.217821782178216</v>
      </c>
      <c r="AJ1300" s="44">
        <f t="shared" si="1767"/>
        <v>1.6171617161716172</v>
      </c>
      <c r="AK1300" s="44">
        <f t="shared" si="1768"/>
        <v>23.248762376237625</v>
      </c>
      <c r="AL1300" s="44">
        <f t="shared" si="1769"/>
        <v>10.699257425742573</v>
      </c>
      <c r="AM1300" s="44">
        <f t="shared" si="1770"/>
        <v>116.32425742574257</v>
      </c>
      <c r="AN1300" s="44">
        <f t="shared" si="1771"/>
        <v>2.011138613861386</v>
      </c>
      <c r="AO1300" s="44">
        <f t="shared" si="1772"/>
        <v>0</v>
      </c>
      <c r="AP1300" s="44">
        <f t="shared" si="1773"/>
        <v>10.538366336633663</v>
      </c>
      <c r="AQ1300" s="44">
        <f t="shared" si="1774"/>
        <v>0.88490099009900991</v>
      </c>
      <c r="AR1300" s="44">
        <f t="shared" si="1775"/>
        <v>0.24133663366336633</v>
      </c>
      <c r="AS1300" s="44">
        <f t="shared" si="1776"/>
        <v>28.236386138613859</v>
      </c>
      <c r="AT1300" s="44">
        <f t="shared" si="1777"/>
        <v>2.8155940594059405</v>
      </c>
      <c r="AU1300" s="44">
        <f t="shared" si="1778"/>
        <v>231.29537953795381</v>
      </c>
      <c r="AV1300" s="44">
        <f t="shared" si="1779"/>
        <v>106.44389438943894</v>
      </c>
      <c r="AW1300" s="44">
        <f t="shared" si="1780"/>
        <v>1157.2772277227723</v>
      </c>
      <c r="AX1300" s="44">
        <f t="shared" si="1781"/>
        <v>20.008250825082509</v>
      </c>
      <c r="AY1300" s="44">
        <f t="shared" si="1782"/>
        <v>0</v>
      </c>
      <c r="AZ1300" s="44">
        <f t="shared" si="1783"/>
        <v>104.84323432343234</v>
      </c>
      <c r="BA1300" s="44">
        <f t="shared" si="1784"/>
        <v>8.8036303630363033</v>
      </c>
      <c r="BB1300" s="44">
        <f t="shared" si="1785"/>
        <v>2.4009900990099009</v>
      </c>
      <c r="BC1300" s="44">
        <f t="shared" si="1786"/>
        <v>280.91584158415839</v>
      </c>
      <c r="BD1300" s="44">
        <f t="shared" si="1787"/>
        <v>28.011551155115512</v>
      </c>
      <c r="BE1300" s="44">
        <f t="shared" si="1788"/>
        <v>21.102722772277229</v>
      </c>
      <c r="BF1300" s="44">
        <f t="shared" si="1789"/>
        <v>9.7116336633663369</v>
      </c>
      <c r="BG1300" s="44">
        <f t="shared" si="1790"/>
        <v>105.58663366336633</v>
      </c>
      <c r="BH1300" s="44">
        <f t="shared" si="1791"/>
        <v>1.8254950495049505</v>
      </c>
      <c r="BI1300" s="44">
        <f t="shared" si="1792"/>
        <v>0</v>
      </c>
      <c r="BJ1300" s="44">
        <f t="shared" si="1793"/>
        <v>9.5655940594059405</v>
      </c>
      <c r="BK1300" s="44">
        <f t="shared" si="1794"/>
        <v>0.80321782178217827</v>
      </c>
      <c r="BL1300" s="44">
        <f t="shared" si="1795"/>
        <v>0.21905940594059406</v>
      </c>
      <c r="BM1300" s="44">
        <f t="shared" si="1796"/>
        <v>25.629950495049503</v>
      </c>
      <c r="BN1300" s="44">
        <f t="shared" si="1797"/>
        <v>2.5556930693069306</v>
      </c>
      <c r="BO1300" s="39">
        <f t="shared" si="1798"/>
        <v>5.5087191887505582E-3</v>
      </c>
      <c r="BP1300" s="39">
        <f t="shared" si="1717"/>
        <v>2.5351545055495649E-3</v>
      </c>
      <c r="BQ1300" s="39">
        <f t="shared" si="1718"/>
        <v>2.7562657255824588E-2</v>
      </c>
      <c r="BR1300" s="39">
        <f t="shared" si="1719"/>
        <v>4.7653280179503097E-4</v>
      </c>
      <c r="BS1300" s="39">
        <f t="shared" si="1720"/>
        <v>0</v>
      </c>
      <c r="BT1300" s="39">
        <f t="shared" si="1721"/>
        <v>2.4970318814059628E-3</v>
      </c>
      <c r="BU1300" s="39">
        <f t="shared" si="1722"/>
        <v>2.0967443278981364E-4</v>
      </c>
      <c r="BV1300" s="39">
        <f t="shared" si="1723"/>
        <v>5.7183936215403723E-5</v>
      </c>
      <c r="BW1300" s="39">
        <f t="shared" si="1724"/>
        <v>6.6905205372022342E-3</v>
      </c>
      <c r="BX1300" s="39">
        <f t="shared" si="1725"/>
        <v>6.6714592251304334E-4</v>
      </c>
      <c r="BY1300" s="39">
        <f t="shared" si="1726"/>
        <v>9.5910735875567761E-3</v>
      </c>
      <c r="BZ1300" s="39">
        <f t="shared" si="1727"/>
        <v>4.4138850766264736E-3</v>
      </c>
      <c r="CA1300" s="39">
        <f t="shared" si="1728"/>
        <v>4.7988555043623177E-2</v>
      </c>
      <c r="CB1300" s="39">
        <f t="shared" si="1729"/>
        <v>8.2967764598242003E-4</v>
      </c>
      <c r="CC1300" s="39">
        <f t="shared" si="1730"/>
        <v>0</v>
      </c>
      <c r="CD1300" s="39">
        <f t="shared" si="1731"/>
        <v>4.3475108649478804E-3</v>
      </c>
      <c r="CE1300" s="39">
        <f t="shared" si="1732"/>
        <v>3.6505816423226481E-4</v>
      </c>
      <c r="CF1300" s="39">
        <f t="shared" si="1733"/>
        <v>9.9561317517890403E-5</v>
      </c>
      <c r="CG1300" s="39">
        <f t="shared" si="1734"/>
        <v>1.1648674149593176E-2</v>
      </c>
      <c r="CH1300" s="39">
        <f t="shared" si="1735"/>
        <v>1.161548704375388E-3</v>
      </c>
      <c r="CI1300" s="39">
        <f t="shared" si="1736"/>
        <v>9.5418885948000742E-2</v>
      </c>
      <c r="CJ1300" s="39">
        <f t="shared" si="1737"/>
        <v>4.3912497685412104E-2</v>
      </c>
      <c r="CK1300" s="39">
        <f t="shared" si="1738"/>
        <v>0.47742459889553313</v>
      </c>
      <c r="CL1300" s="39">
        <f t="shared" si="1739"/>
        <v>8.2542288882353591E-3</v>
      </c>
      <c r="CM1300" s="39">
        <f t="shared" si="1740"/>
        <v>0</v>
      </c>
      <c r="CN1300" s="39">
        <f t="shared" si="1741"/>
        <v>4.3252159374353276E-2</v>
      </c>
      <c r="CO1300" s="39">
        <f t="shared" si="1742"/>
        <v>3.6318607108235573E-3</v>
      </c>
      <c r="CP1300" s="39">
        <f t="shared" si="1743"/>
        <v>9.9050746658824293E-4</v>
      </c>
      <c r="CQ1300" s="39">
        <f t="shared" si="1744"/>
        <v>0.11588937359082442</v>
      </c>
      <c r="CR1300" s="39">
        <f t="shared" si="1745"/>
        <v>1.1555920443529502E-2</v>
      </c>
      <c r="CS1300" s="39">
        <f t="shared" si="1746"/>
        <v>8.7057437179361499E-3</v>
      </c>
      <c r="CT1300" s="39">
        <f t="shared" si="1747"/>
        <v>4.0064495310917232E-3</v>
      </c>
      <c r="CU1300" s="39">
        <f t="shared" si="1748"/>
        <v>4.3558842270365647E-2</v>
      </c>
      <c r="CV1300" s="39">
        <f t="shared" si="1749"/>
        <v>7.5309201712250428E-4</v>
      </c>
      <c r="CW1300" s="39">
        <f t="shared" si="1750"/>
        <v>0</v>
      </c>
      <c r="CX1300" s="39">
        <f t="shared" si="1751"/>
        <v>3.9462021697219225E-3</v>
      </c>
      <c r="CY1300" s="39">
        <f t="shared" si="1752"/>
        <v>3.3136048753390192E-4</v>
      </c>
      <c r="CZ1300" s="39">
        <f t="shared" si="1753"/>
        <v>9.0371042054700521E-5</v>
      </c>
      <c r="DA1300" s="39">
        <f t="shared" si="1754"/>
        <v>1.0573411920399961E-2</v>
      </c>
      <c r="DB1300" s="39">
        <f t="shared" si="1755"/>
        <v>1.054328823971506E-3</v>
      </c>
    </row>
    <row r="1301" spans="1:106" ht="12.75" customHeight="1" x14ac:dyDescent="0.3">
      <c r="A1301" s="9" t="str">
        <f t="shared" si="1756"/>
        <v>23 Quintana Roo65-69 añosMujeres</v>
      </c>
      <c r="B1301" s="22" t="s">
        <v>58</v>
      </c>
      <c r="C1301" s="22" t="s">
        <v>16</v>
      </c>
      <c r="D1301" s="30" t="s">
        <v>88</v>
      </c>
      <c r="E1301" s="23">
        <v>17466</v>
      </c>
      <c r="F1301" s="23">
        <v>15933</v>
      </c>
      <c r="G1301" s="23">
        <v>15822</v>
      </c>
      <c r="H1301" s="23">
        <v>102</v>
      </c>
      <c r="I1301" s="23">
        <v>9</v>
      </c>
      <c r="J1301" s="23">
        <v>1506</v>
      </c>
      <c r="K1301" s="23">
        <v>1318</v>
      </c>
      <c r="L1301" s="23">
        <v>73</v>
      </c>
      <c r="M1301" s="23">
        <v>115</v>
      </c>
      <c r="N1301" s="23">
        <v>27</v>
      </c>
      <c r="O1301" s="38">
        <f>+'07'!E1300-'05'!J1301</f>
        <v>102</v>
      </c>
      <c r="P1301" s="38">
        <f t="shared" si="1757"/>
        <v>1608</v>
      </c>
      <c r="Q1301" s="39">
        <f>'07'!F1300/'05'!$P1301</f>
        <v>7.2761194029850748E-2</v>
      </c>
      <c r="R1301" s="39">
        <f>'07'!G1300/'05'!$P1301</f>
        <v>4.1044776119402986E-2</v>
      </c>
      <c r="S1301" s="39">
        <f>'07'!H1300/'05'!$P1301</f>
        <v>0.62251243781094523</v>
      </c>
      <c r="T1301" s="39">
        <f>'07'!I1300/'05'!$P1301</f>
        <v>8.7064676616915426E-3</v>
      </c>
      <c r="U1301" s="39">
        <f>'07'!J1300/'05'!$P1301</f>
        <v>0</v>
      </c>
      <c r="V1301" s="39">
        <f>'07'!K1300/'05'!$P1301</f>
        <v>7.3383084577114427E-2</v>
      </c>
      <c r="W1301" s="39">
        <f>'07'!L1300/'05'!$P1301</f>
        <v>1.0572139303482588E-2</v>
      </c>
      <c r="X1301" s="39">
        <f>'07'!M1300/'05'!$P1301</f>
        <v>0</v>
      </c>
      <c r="Y1301" s="39">
        <f>'07'!N1300/'05'!$P1301</f>
        <v>0.15049751243781095</v>
      </c>
      <c r="Z1301" s="39">
        <f>'07'!O1300/'05'!$P1301</f>
        <v>2.0522388059701493E-2</v>
      </c>
      <c r="AA1301" s="44">
        <f t="shared" si="1758"/>
        <v>5.3115671641791042</v>
      </c>
      <c r="AB1301" s="44">
        <f t="shared" si="1759"/>
        <v>2.9962686567164178</v>
      </c>
      <c r="AC1301" s="44">
        <f t="shared" si="1760"/>
        <v>45.443407960199004</v>
      </c>
      <c r="AD1301" s="44">
        <f t="shared" si="1761"/>
        <v>0.63557213930348255</v>
      </c>
      <c r="AE1301" s="44">
        <f t="shared" si="1762"/>
        <v>0</v>
      </c>
      <c r="AF1301" s="44">
        <f t="shared" si="1763"/>
        <v>5.3569651741293534</v>
      </c>
      <c r="AG1301" s="44">
        <f t="shared" si="1764"/>
        <v>0.77176616915422891</v>
      </c>
      <c r="AH1301" s="44">
        <f t="shared" si="1765"/>
        <v>0</v>
      </c>
      <c r="AI1301" s="44">
        <f t="shared" si="1766"/>
        <v>10.9863184079602</v>
      </c>
      <c r="AJ1301" s="44">
        <f t="shared" si="1767"/>
        <v>1.4981343283582089</v>
      </c>
      <c r="AK1301" s="44">
        <f t="shared" si="1768"/>
        <v>8.3675373134328357</v>
      </c>
      <c r="AL1301" s="44">
        <f t="shared" si="1769"/>
        <v>4.7201492537313436</v>
      </c>
      <c r="AM1301" s="44">
        <f t="shared" si="1770"/>
        <v>71.5889303482587</v>
      </c>
      <c r="AN1301" s="44">
        <f t="shared" si="1771"/>
        <v>1.0012437810945274</v>
      </c>
      <c r="AO1301" s="44">
        <f t="shared" si="1772"/>
        <v>0</v>
      </c>
      <c r="AP1301" s="44">
        <f t="shared" si="1773"/>
        <v>8.439054726368159</v>
      </c>
      <c r="AQ1301" s="44">
        <f t="shared" si="1774"/>
        <v>1.2157960199004976</v>
      </c>
      <c r="AR1301" s="44">
        <f t="shared" si="1775"/>
        <v>0</v>
      </c>
      <c r="AS1301" s="44">
        <f t="shared" si="1776"/>
        <v>17.307213930348261</v>
      </c>
      <c r="AT1301" s="44">
        <f t="shared" si="1777"/>
        <v>2.3600746268656718</v>
      </c>
      <c r="AU1301" s="44">
        <f t="shared" si="1778"/>
        <v>95.899253731343279</v>
      </c>
      <c r="AV1301" s="44">
        <f t="shared" si="1779"/>
        <v>54.097014925373138</v>
      </c>
      <c r="AW1301" s="44">
        <f t="shared" si="1780"/>
        <v>820.47139303482584</v>
      </c>
      <c r="AX1301" s="44">
        <f t="shared" si="1781"/>
        <v>11.475124378109452</v>
      </c>
      <c r="AY1301" s="44">
        <f t="shared" si="1782"/>
        <v>0</v>
      </c>
      <c r="AZ1301" s="44">
        <f t="shared" si="1783"/>
        <v>96.71890547263682</v>
      </c>
      <c r="BA1301" s="44">
        <f t="shared" si="1784"/>
        <v>13.934079601990049</v>
      </c>
      <c r="BB1301" s="44">
        <f t="shared" si="1785"/>
        <v>0</v>
      </c>
      <c r="BC1301" s="44">
        <f t="shared" si="1786"/>
        <v>198.35572139303483</v>
      </c>
      <c r="BD1301" s="44">
        <f t="shared" si="1787"/>
        <v>27.048507462686569</v>
      </c>
      <c r="BE1301" s="44">
        <f t="shared" si="1788"/>
        <v>7.4216417910447765</v>
      </c>
      <c r="BF1301" s="44">
        <f t="shared" si="1789"/>
        <v>4.1865671641791042</v>
      </c>
      <c r="BG1301" s="44">
        <f t="shared" si="1790"/>
        <v>63.49626865671641</v>
      </c>
      <c r="BH1301" s="44">
        <f t="shared" si="1791"/>
        <v>0.88805970149253732</v>
      </c>
      <c r="BI1301" s="44">
        <f t="shared" si="1792"/>
        <v>0</v>
      </c>
      <c r="BJ1301" s="44">
        <f t="shared" si="1793"/>
        <v>7.4850746268656714</v>
      </c>
      <c r="BK1301" s="44">
        <f t="shared" si="1794"/>
        <v>1.0783582089552239</v>
      </c>
      <c r="BL1301" s="44">
        <f t="shared" si="1795"/>
        <v>0</v>
      </c>
      <c r="BM1301" s="44">
        <f t="shared" si="1796"/>
        <v>15.350746268656717</v>
      </c>
      <c r="BN1301" s="44">
        <f t="shared" si="1797"/>
        <v>2.0932835820895521</v>
      </c>
      <c r="BO1301" s="39">
        <f t="shared" si="1798"/>
        <v>3.3032134105591446E-3</v>
      </c>
      <c r="BP1301" s="39">
        <f t="shared" si="1717"/>
        <v>1.8633511546743893E-3</v>
      </c>
      <c r="BQ1301" s="39">
        <f t="shared" si="1718"/>
        <v>2.8260825845894903E-2</v>
      </c>
      <c r="BR1301" s="39">
        <f t="shared" si="1719"/>
        <v>3.9525630553699162E-4</v>
      </c>
      <c r="BS1301" s="39">
        <f t="shared" si="1720"/>
        <v>0</v>
      </c>
      <c r="BT1301" s="39">
        <f t="shared" si="1721"/>
        <v>3.3314460038117869E-3</v>
      </c>
      <c r="BU1301" s="39">
        <f t="shared" si="1722"/>
        <v>4.7995408529491847E-4</v>
      </c>
      <c r="BV1301" s="39">
        <f t="shared" si="1723"/>
        <v>0</v>
      </c>
      <c r="BW1301" s="39">
        <f t="shared" si="1724"/>
        <v>6.8322875671394277E-3</v>
      </c>
      <c r="BX1301" s="39">
        <f t="shared" si="1725"/>
        <v>9.3167557733719463E-4</v>
      </c>
      <c r="BY1301" s="39">
        <f t="shared" si="1726"/>
        <v>5.2036923591000225E-3</v>
      </c>
      <c r="BZ1301" s="39">
        <f t="shared" si="1727"/>
        <v>2.9354162025692437E-3</v>
      </c>
      <c r="CA1301" s="39">
        <f t="shared" si="1728"/>
        <v>4.4520479072300188E-2</v>
      </c>
      <c r="CB1301" s="39">
        <f t="shared" si="1729"/>
        <v>6.2266404296923341E-4</v>
      </c>
      <c r="CC1301" s="39">
        <f t="shared" si="1730"/>
        <v>0</v>
      </c>
      <c r="CD1301" s="39">
        <f t="shared" si="1731"/>
        <v>5.248168362169253E-3</v>
      </c>
      <c r="CE1301" s="39">
        <f t="shared" si="1732"/>
        <v>7.5609205217692639E-4</v>
      </c>
      <c r="CF1301" s="39">
        <f t="shared" si="1733"/>
        <v>0</v>
      </c>
      <c r="CG1301" s="39">
        <f t="shared" si="1734"/>
        <v>1.0763192742753894E-2</v>
      </c>
      <c r="CH1301" s="39">
        <f t="shared" si="1735"/>
        <v>1.4677081012846218E-3</v>
      </c>
      <c r="CI1301" s="39">
        <f t="shared" si="1736"/>
        <v>5.9638839385163733E-2</v>
      </c>
      <c r="CJ1301" s="39">
        <f t="shared" si="1737"/>
        <v>3.3642422217271852E-2</v>
      </c>
      <c r="CK1301" s="39">
        <f t="shared" si="1738"/>
        <v>0.51024340362862308</v>
      </c>
      <c r="CL1301" s="39">
        <f t="shared" si="1739"/>
        <v>7.1362713794213013E-3</v>
      </c>
      <c r="CM1301" s="39">
        <f t="shared" si="1740"/>
        <v>0</v>
      </c>
      <c r="CN1301" s="39">
        <f t="shared" si="1741"/>
        <v>6.0148573055122403E-2</v>
      </c>
      <c r="CO1301" s="39">
        <f t="shared" si="1742"/>
        <v>8.6654723892972945E-3</v>
      </c>
      <c r="CP1301" s="39">
        <f t="shared" si="1743"/>
        <v>0</v>
      </c>
      <c r="CQ1301" s="39">
        <f t="shared" si="1744"/>
        <v>0.12335554812999679</v>
      </c>
      <c r="CR1301" s="39">
        <f t="shared" si="1745"/>
        <v>1.6821211108635926E-2</v>
      </c>
      <c r="CS1301" s="39">
        <f t="shared" si="1746"/>
        <v>4.6154488750278465E-3</v>
      </c>
      <c r="CT1301" s="39">
        <f t="shared" si="1747"/>
        <v>2.6035865448875025E-3</v>
      </c>
      <c r="CU1301" s="39">
        <f t="shared" si="1748"/>
        <v>3.9487729264127122E-2</v>
      </c>
      <c r="CV1301" s="39">
        <f t="shared" si="1749"/>
        <v>5.5227593376401573E-4</v>
      </c>
      <c r="CW1301" s="39">
        <f t="shared" si="1750"/>
        <v>0</v>
      </c>
      <c r="CX1301" s="39">
        <f t="shared" si="1751"/>
        <v>4.6548971560109896E-3</v>
      </c>
      <c r="CY1301" s="39">
        <f t="shared" si="1752"/>
        <v>6.7062077671344771E-4</v>
      </c>
      <c r="CZ1301" s="39">
        <f t="shared" si="1753"/>
        <v>0</v>
      </c>
      <c r="DA1301" s="39">
        <f t="shared" si="1754"/>
        <v>9.5464839979208446E-3</v>
      </c>
      <c r="DB1301" s="39">
        <f t="shared" si="1755"/>
        <v>1.3017932724437512E-3</v>
      </c>
    </row>
    <row r="1302" spans="1:106" ht="12.75" customHeight="1" x14ac:dyDescent="0.3">
      <c r="A1302" s="9" t="str">
        <f t="shared" si="1756"/>
        <v>23 Quintana Roo70-74 añosMujeres</v>
      </c>
      <c r="B1302" s="22" t="s">
        <v>58</v>
      </c>
      <c r="C1302" s="22" t="s">
        <v>16</v>
      </c>
      <c r="D1302" s="30" t="s">
        <v>89</v>
      </c>
      <c r="E1302" s="23">
        <v>10974</v>
      </c>
      <c r="F1302" s="23">
        <v>10121</v>
      </c>
      <c r="G1302" s="23">
        <v>10060</v>
      </c>
      <c r="H1302" s="23">
        <v>56</v>
      </c>
      <c r="I1302" s="23">
        <v>5</v>
      </c>
      <c r="J1302" s="23">
        <v>839</v>
      </c>
      <c r="K1302" s="23">
        <v>735</v>
      </c>
      <c r="L1302" s="23">
        <v>33</v>
      </c>
      <c r="M1302" s="23">
        <v>71</v>
      </c>
      <c r="N1302" s="23">
        <v>14</v>
      </c>
      <c r="O1302" s="38">
        <f>+'07'!E1301-'05'!J1302</f>
        <v>56</v>
      </c>
      <c r="P1302" s="38">
        <f t="shared" si="1757"/>
        <v>895</v>
      </c>
      <c r="Q1302" s="39">
        <f>'07'!F1301/'05'!$P1302</f>
        <v>5.027932960893855E-2</v>
      </c>
      <c r="R1302" s="39">
        <f>'07'!G1301/'05'!$P1302</f>
        <v>2.0111731843575419E-2</v>
      </c>
      <c r="S1302" s="39">
        <f>'07'!H1301/'05'!$P1302</f>
        <v>0.6782122905027933</v>
      </c>
      <c r="T1302" s="39">
        <f>'07'!I1301/'05'!$P1302</f>
        <v>1.11731843575419E-2</v>
      </c>
      <c r="U1302" s="39">
        <f>'07'!J1301/'05'!$P1302</f>
        <v>0</v>
      </c>
      <c r="V1302" s="39">
        <f>'07'!K1301/'05'!$P1302</f>
        <v>6.256983240223464E-2</v>
      </c>
      <c r="W1302" s="39">
        <f>'07'!L1301/'05'!$P1302</f>
        <v>2.2346368715083797E-3</v>
      </c>
      <c r="X1302" s="39">
        <f>'07'!M1301/'05'!$P1302</f>
        <v>0</v>
      </c>
      <c r="Y1302" s="39">
        <f>'07'!N1301/'05'!$P1302</f>
        <v>0.16089385474860335</v>
      </c>
      <c r="Z1302" s="39">
        <f>'07'!O1301/'05'!$P1302</f>
        <v>1.452513966480447E-2</v>
      </c>
      <c r="AA1302" s="44">
        <f t="shared" si="1758"/>
        <v>1.6592178770949721</v>
      </c>
      <c r="AB1302" s="44">
        <f t="shared" si="1759"/>
        <v>0.66368715083798879</v>
      </c>
      <c r="AC1302" s="44">
        <f t="shared" si="1760"/>
        <v>22.381005586592178</v>
      </c>
      <c r="AD1302" s="44">
        <f t="shared" si="1761"/>
        <v>0.36871508379888268</v>
      </c>
      <c r="AE1302" s="44">
        <f t="shared" si="1762"/>
        <v>0</v>
      </c>
      <c r="AF1302" s="44">
        <f t="shared" si="1763"/>
        <v>2.0648044692737431</v>
      </c>
      <c r="AG1302" s="44">
        <f t="shared" si="1764"/>
        <v>7.3743016759776528E-2</v>
      </c>
      <c r="AH1302" s="44">
        <f t="shared" si="1765"/>
        <v>0</v>
      </c>
      <c r="AI1302" s="44">
        <f t="shared" si="1766"/>
        <v>5.3094972067039103</v>
      </c>
      <c r="AJ1302" s="44">
        <f t="shared" si="1767"/>
        <v>0.47932960893854748</v>
      </c>
      <c r="AK1302" s="44">
        <f t="shared" si="1768"/>
        <v>3.569832402234637</v>
      </c>
      <c r="AL1302" s="44">
        <f t="shared" si="1769"/>
        <v>1.4279329608938547</v>
      </c>
      <c r="AM1302" s="44">
        <f t="shared" si="1770"/>
        <v>48.153072625698321</v>
      </c>
      <c r="AN1302" s="44">
        <f t="shared" si="1771"/>
        <v>0.79329608938547491</v>
      </c>
      <c r="AO1302" s="44">
        <f t="shared" si="1772"/>
        <v>0</v>
      </c>
      <c r="AP1302" s="44">
        <f t="shared" si="1773"/>
        <v>4.4424581005586594</v>
      </c>
      <c r="AQ1302" s="44">
        <f t="shared" si="1774"/>
        <v>0.15865921787709497</v>
      </c>
      <c r="AR1302" s="44">
        <f t="shared" si="1775"/>
        <v>0</v>
      </c>
      <c r="AS1302" s="44">
        <f t="shared" si="1776"/>
        <v>11.423463687150837</v>
      </c>
      <c r="AT1302" s="44">
        <f t="shared" si="1777"/>
        <v>1.0312849162011173</v>
      </c>
      <c r="AU1302" s="44">
        <f t="shared" si="1778"/>
        <v>36.955307262569832</v>
      </c>
      <c r="AV1302" s="44">
        <f t="shared" si="1779"/>
        <v>14.782122905027933</v>
      </c>
      <c r="AW1302" s="44">
        <f t="shared" si="1780"/>
        <v>498.48603351955308</v>
      </c>
      <c r="AX1302" s="44">
        <f t="shared" si="1781"/>
        <v>8.2122905027932962</v>
      </c>
      <c r="AY1302" s="44">
        <f t="shared" si="1782"/>
        <v>0</v>
      </c>
      <c r="AZ1302" s="44">
        <f t="shared" si="1783"/>
        <v>45.988826815642462</v>
      </c>
      <c r="BA1302" s="44">
        <f t="shared" si="1784"/>
        <v>1.6424581005586592</v>
      </c>
      <c r="BB1302" s="44">
        <f t="shared" si="1785"/>
        <v>0</v>
      </c>
      <c r="BC1302" s="44">
        <f t="shared" si="1786"/>
        <v>118.25698324022346</v>
      </c>
      <c r="BD1302" s="44">
        <f t="shared" si="1787"/>
        <v>10.675977653631286</v>
      </c>
      <c r="BE1302" s="44">
        <f t="shared" si="1788"/>
        <v>2.8156424581005588</v>
      </c>
      <c r="BF1302" s="44">
        <f t="shared" si="1789"/>
        <v>1.1262569832402234</v>
      </c>
      <c r="BG1302" s="44">
        <f t="shared" si="1790"/>
        <v>37.979888268156422</v>
      </c>
      <c r="BH1302" s="44">
        <f t="shared" si="1791"/>
        <v>0.62569832402234637</v>
      </c>
      <c r="BI1302" s="44">
        <f t="shared" si="1792"/>
        <v>0</v>
      </c>
      <c r="BJ1302" s="44">
        <f t="shared" si="1793"/>
        <v>3.50391061452514</v>
      </c>
      <c r="BK1302" s="44">
        <f t="shared" si="1794"/>
        <v>0.12513966480446925</v>
      </c>
      <c r="BL1302" s="44">
        <f t="shared" si="1795"/>
        <v>0</v>
      </c>
      <c r="BM1302" s="44">
        <f t="shared" si="1796"/>
        <v>9.0100558659217871</v>
      </c>
      <c r="BN1302" s="44">
        <f t="shared" si="1797"/>
        <v>0.81340782122905031</v>
      </c>
      <c r="BO1302" s="39">
        <f t="shared" si="1798"/>
        <v>1.853874723011142E-3</v>
      </c>
      <c r="BP1302" s="39">
        <f t="shared" si="1717"/>
        <v>7.415498892044568E-4</v>
      </c>
      <c r="BQ1302" s="39">
        <f t="shared" si="1718"/>
        <v>2.5006710152616959E-2</v>
      </c>
      <c r="BR1302" s="39">
        <f t="shared" si="1719"/>
        <v>4.1197216066914268E-4</v>
      </c>
      <c r="BS1302" s="39">
        <f t="shared" si="1720"/>
        <v>0</v>
      </c>
      <c r="BT1302" s="39">
        <f t="shared" si="1721"/>
        <v>2.3070440997471991E-3</v>
      </c>
      <c r="BU1302" s="39">
        <f t="shared" si="1722"/>
        <v>8.2394432133828528E-5</v>
      </c>
      <c r="BV1302" s="39">
        <f t="shared" si="1723"/>
        <v>0</v>
      </c>
      <c r="BW1302" s="39">
        <f t="shared" si="1724"/>
        <v>5.9323991136356544E-3</v>
      </c>
      <c r="BX1302" s="39">
        <f t="shared" si="1725"/>
        <v>5.3556380886988543E-4</v>
      </c>
      <c r="BY1302" s="39">
        <f t="shared" si="1726"/>
        <v>3.9886395555694268E-3</v>
      </c>
      <c r="BZ1302" s="39">
        <f t="shared" si="1727"/>
        <v>1.5954558222277706E-3</v>
      </c>
      <c r="CA1302" s="39">
        <f t="shared" si="1728"/>
        <v>5.3802315782903155E-2</v>
      </c>
      <c r="CB1302" s="39">
        <f t="shared" si="1729"/>
        <v>8.8636434568209487E-4</v>
      </c>
      <c r="CC1302" s="39">
        <f t="shared" si="1730"/>
        <v>0</v>
      </c>
      <c r="CD1302" s="39">
        <f t="shared" si="1731"/>
        <v>4.9636403358197315E-3</v>
      </c>
      <c r="CE1302" s="39">
        <f t="shared" si="1732"/>
        <v>1.7727286913641897E-4</v>
      </c>
      <c r="CF1302" s="39">
        <f t="shared" si="1733"/>
        <v>0</v>
      </c>
      <c r="CG1302" s="39">
        <f t="shared" si="1734"/>
        <v>1.2763646577822165E-2</v>
      </c>
      <c r="CH1302" s="39">
        <f t="shared" si="1735"/>
        <v>1.1522736493867233E-3</v>
      </c>
      <c r="CI1302" s="39">
        <f t="shared" si="1736"/>
        <v>4.1290846103429979E-2</v>
      </c>
      <c r="CJ1302" s="39">
        <f t="shared" si="1737"/>
        <v>1.6516338441371993E-2</v>
      </c>
      <c r="CK1302" s="39">
        <f t="shared" si="1738"/>
        <v>0.55696763521737769</v>
      </c>
      <c r="CL1302" s="39">
        <f t="shared" si="1739"/>
        <v>9.1757435785399955E-3</v>
      </c>
      <c r="CM1302" s="39">
        <f t="shared" si="1740"/>
        <v>0</v>
      </c>
      <c r="CN1302" s="39">
        <f t="shared" si="1741"/>
        <v>5.138416403982398E-2</v>
      </c>
      <c r="CO1302" s="39">
        <f t="shared" si="1742"/>
        <v>1.8351487157079991E-3</v>
      </c>
      <c r="CP1302" s="39">
        <f t="shared" si="1743"/>
        <v>0</v>
      </c>
      <c r="CQ1302" s="39">
        <f t="shared" si="1744"/>
        <v>0.13213070753097594</v>
      </c>
      <c r="CR1302" s="39">
        <f t="shared" si="1745"/>
        <v>1.1928466652101994E-2</v>
      </c>
      <c r="CS1302" s="39">
        <f t="shared" si="1746"/>
        <v>3.1459692269279987E-3</v>
      </c>
      <c r="CT1302" s="39">
        <f t="shared" si="1747"/>
        <v>1.2583876907711993E-3</v>
      </c>
      <c r="CU1302" s="39">
        <f t="shared" si="1748"/>
        <v>4.2435629349895441E-2</v>
      </c>
      <c r="CV1302" s="39">
        <f t="shared" si="1749"/>
        <v>6.9910427265066635E-4</v>
      </c>
      <c r="CW1302" s="39">
        <f t="shared" si="1750"/>
        <v>0</v>
      </c>
      <c r="CX1302" s="39">
        <f t="shared" si="1751"/>
        <v>3.9149839268437315E-3</v>
      </c>
      <c r="CY1302" s="39">
        <f t="shared" si="1752"/>
        <v>1.3982085453013323E-4</v>
      </c>
      <c r="CZ1302" s="39">
        <f t="shared" si="1753"/>
        <v>0</v>
      </c>
      <c r="DA1302" s="39">
        <f t="shared" si="1754"/>
        <v>1.0067101526169594E-2</v>
      </c>
      <c r="DB1302" s="39">
        <f t="shared" si="1755"/>
        <v>9.0883555444586626E-4</v>
      </c>
    </row>
    <row r="1303" spans="1:106" ht="12.75" customHeight="1" x14ac:dyDescent="0.3">
      <c r="A1303" s="9" t="str">
        <f t="shared" si="1756"/>
        <v>23 Quintana Roo75-79 añosMujeres</v>
      </c>
      <c r="B1303" s="22" t="s">
        <v>58</v>
      </c>
      <c r="C1303" s="22" t="s">
        <v>16</v>
      </c>
      <c r="D1303" s="30" t="s">
        <v>90</v>
      </c>
      <c r="E1303" s="23">
        <v>6420</v>
      </c>
      <c r="F1303" s="23">
        <v>5907</v>
      </c>
      <c r="G1303" s="23">
        <v>5875</v>
      </c>
      <c r="H1303" s="23">
        <v>31</v>
      </c>
      <c r="I1303" s="23">
        <v>1</v>
      </c>
      <c r="J1303" s="23">
        <v>507</v>
      </c>
      <c r="K1303" s="23">
        <v>458</v>
      </c>
      <c r="L1303" s="23">
        <v>17</v>
      </c>
      <c r="M1303" s="23">
        <v>32</v>
      </c>
      <c r="N1303" s="23">
        <v>6</v>
      </c>
      <c r="O1303" s="38">
        <f>+'07'!E1302-'05'!J1303</f>
        <v>31</v>
      </c>
      <c r="P1303" s="38">
        <f t="shared" si="1757"/>
        <v>538</v>
      </c>
      <c r="Q1303" s="39">
        <f>'07'!F1302/'05'!$P1303</f>
        <v>4.0892193308550186E-2</v>
      </c>
      <c r="R1303" s="39">
        <f>'07'!G1302/'05'!$P1303</f>
        <v>1.1152416356877323E-2</v>
      </c>
      <c r="S1303" s="39">
        <f>'07'!H1302/'05'!$P1303</f>
        <v>0.66542750929368033</v>
      </c>
      <c r="T1303" s="39">
        <f>'07'!I1302/'05'!$P1303</f>
        <v>9.2936802973977699E-3</v>
      </c>
      <c r="U1303" s="39">
        <f>'07'!J1302/'05'!$P1303</f>
        <v>0</v>
      </c>
      <c r="V1303" s="39">
        <f>'07'!K1302/'05'!$P1303</f>
        <v>5.204460966542751E-2</v>
      </c>
      <c r="W1303" s="39">
        <f>'07'!L1302/'05'!$P1303</f>
        <v>1.858736059479554E-2</v>
      </c>
      <c r="X1303" s="39">
        <f>'07'!M1302/'05'!$P1303</f>
        <v>0</v>
      </c>
      <c r="Y1303" s="39">
        <f>'07'!N1302/'05'!$P1303</f>
        <v>0.18401486988847585</v>
      </c>
      <c r="Z1303" s="39">
        <f>'07'!O1302/'05'!$P1303</f>
        <v>1.858736059479554E-2</v>
      </c>
      <c r="AA1303" s="44">
        <f t="shared" si="1758"/>
        <v>0.69516728624535318</v>
      </c>
      <c r="AB1303" s="44">
        <f t="shared" si="1759"/>
        <v>0.1895910780669145</v>
      </c>
      <c r="AC1303" s="44">
        <f t="shared" si="1760"/>
        <v>11.312267657992566</v>
      </c>
      <c r="AD1303" s="44">
        <f t="shared" si="1761"/>
        <v>0.15799256505576209</v>
      </c>
      <c r="AE1303" s="44">
        <f t="shared" si="1762"/>
        <v>0</v>
      </c>
      <c r="AF1303" s="44">
        <f t="shared" si="1763"/>
        <v>0.88475836431226762</v>
      </c>
      <c r="AG1303" s="44">
        <f t="shared" si="1764"/>
        <v>0.31598513011152418</v>
      </c>
      <c r="AH1303" s="44">
        <f t="shared" si="1765"/>
        <v>0</v>
      </c>
      <c r="AI1303" s="44">
        <f t="shared" si="1766"/>
        <v>3.1282527881040894</v>
      </c>
      <c r="AJ1303" s="44">
        <f t="shared" si="1767"/>
        <v>0.31598513011152418</v>
      </c>
      <c r="AK1303" s="44">
        <f t="shared" si="1768"/>
        <v>1.3085501858736059</v>
      </c>
      <c r="AL1303" s="44">
        <f t="shared" si="1769"/>
        <v>0.35687732342007433</v>
      </c>
      <c r="AM1303" s="44">
        <f t="shared" si="1770"/>
        <v>21.293680297397771</v>
      </c>
      <c r="AN1303" s="44">
        <f t="shared" si="1771"/>
        <v>0.29739776951672864</v>
      </c>
      <c r="AO1303" s="44">
        <f t="shared" si="1772"/>
        <v>0</v>
      </c>
      <c r="AP1303" s="44">
        <f t="shared" si="1773"/>
        <v>1.6654275092936803</v>
      </c>
      <c r="AQ1303" s="44">
        <f t="shared" si="1774"/>
        <v>0.59479553903345728</v>
      </c>
      <c r="AR1303" s="44">
        <f t="shared" si="1775"/>
        <v>0</v>
      </c>
      <c r="AS1303" s="44">
        <f t="shared" si="1776"/>
        <v>5.8884758364312271</v>
      </c>
      <c r="AT1303" s="44">
        <f t="shared" si="1777"/>
        <v>0.59479553903345728</v>
      </c>
      <c r="AU1303" s="44">
        <f t="shared" si="1778"/>
        <v>18.728624535315983</v>
      </c>
      <c r="AV1303" s="44">
        <f t="shared" si="1779"/>
        <v>5.1078066914498139</v>
      </c>
      <c r="AW1303" s="44">
        <f t="shared" si="1780"/>
        <v>304.7657992565056</v>
      </c>
      <c r="AX1303" s="44">
        <f t="shared" si="1781"/>
        <v>4.2565055762081787</v>
      </c>
      <c r="AY1303" s="44">
        <f t="shared" si="1782"/>
        <v>0</v>
      </c>
      <c r="AZ1303" s="44">
        <f t="shared" si="1783"/>
        <v>23.8364312267658</v>
      </c>
      <c r="BA1303" s="44">
        <f t="shared" si="1784"/>
        <v>8.5130111524163574</v>
      </c>
      <c r="BB1303" s="44">
        <f t="shared" si="1785"/>
        <v>0</v>
      </c>
      <c r="BC1303" s="44">
        <f t="shared" si="1786"/>
        <v>84.278810408921942</v>
      </c>
      <c r="BD1303" s="44">
        <f t="shared" si="1787"/>
        <v>8.5130111524163574</v>
      </c>
      <c r="BE1303" s="44">
        <f t="shared" si="1788"/>
        <v>1.2676579925650557</v>
      </c>
      <c r="BF1303" s="44">
        <f t="shared" si="1789"/>
        <v>0.34572490706319703</v>
      </c>
      <c r="BG1303" s="44">
        <f t="shared" si="1790"/>
        <v>20.628252788104092</v>
      </c>
      <c r="BH1303" s="44">
        <f t="shared" si="1791"/>
        <v>0.28810408921933089</v>
      </c>
      <c r="BI1303" s="44">
        <f t="shared" si="1792"/>
        <v>0</v>
      </c>
      <c r="BJ1303" s="44">
        <f t="shared" si="1793"/>
        <v>1.6133828996282529</v>
      </c>
      <c r="BK1303" s="44">
        <f t="shared" si="1794"/>
        <v>0.57620817843866179</v>
      </c>
      <c r="BL1303" s="44">
        <f t="shared" si="1795"/>
        <v>0</v>
      </c>
      <c r="BM1303" s="44">
        <f t="shared" si="1796"/>
        <v>5.7044609665427508</v>
      </c>
      <c r="BN1303" s="44">
        <f t="shared" si="1797"/>
        <v>0.57620817843866179</v>
      </c>
      <c r="BO1303" s="39">
        <f t="shared" si="1798"/>
        <v>1.292132502314783E-3</v>
      </c>
      <c r="BP1303" s="39">
        <f t="shared" si="1717"/>
        <v>3.5239977335857714E-4</v>
      </c>
      <c r="BQ1303" s="39">
        <f t="shared" si="1718"/>
        <v>2.1026519810395102E-2</v>
      </c>
      <c r="BR1303" s="39">
        <f t="shared" si="1719"/>
        <v>2.9366647779881428E-4</v>
      </c>
      <c r="BS1303" s="39">
        <f t="shared" si="1720"/>
        <v>0</v>
      </c>
      <c r="BT1303" s="39">
        <f t="shared" si="1721"/>
        <v>1.64453227567336E-3</v>
      </c>
      <c r="BU1303" s="39">
        <f t="shared" si="1722"/>
        <v>5.8733295559762857E-4</v>
      </c>
      <c r="BV1303" s="39">
        <f t="shared" si="1723"/>
        <v>0</v>
      </c>
      <c r="BW1303" s="39">
        <f t="shared" si="1724"/>
        <v>5.8145962604165225E-3</v>
      </c>
      <c r="BX1303" s="39">
        <f t="shared" si="1725"/>
        <v>5.8733295559762857E-4</v>
      </c>
      <c r="BY1303" s="39">
        <f t="shared" si="1726"/>
        <v>2.4322494161219442E-3</v>
      </c>
      <c r="BZ1303" s="39">
        <f t="shared" si="1727"/>
        <v>6.633407498514393E-4</v>
      </c>
      <c r="CA1303" s="39">
        <f t="shared" si="1728"/>
        <v>3.9579331407802551E-2</v>
      </c>
      <c r="CB1303" s="39">
        <f t="shared" si="1729"/>
        <v>5.5278395820953282E-4</v>
      </c>
      <c r="CC1303" s="39">
        <f t="shared" si="1730"/>
        <v>0</v>
      </c>
      <c r="CD1303" s="39">
        <f t="shared" si="1731"/>
        <v>3.0955901659733835E-3</v>
      </c>
      <c r="CE1303" s="39">
        <f t="shared" si="1732"/>
        <v>1.1055679164190656E-3</v>
      </c>
      <c r="CF1303" s="39">
        <f t="shared" si="1733"/>
        <v>0</v>
      </c>
      <c r="CG1303" s="39">
        <f t="shared" si="1734"/>
        <v>1.0945122372548749E-2</v>
      </c>
      <c r="CH1303" s="39">
        <f t="shared" si="1735"/>
        <v>1.1055679164190656E-3</v>
      </c>
      <c r="CI1303" s="39">
        <f t="shared" si="1736"/>
        <v>3.4811569768245322E-2</v>
      </c>
      <c r="CJ1303" s="39">
        <f t="shared" si="1737"/>
        <v>9.4940644822487253E-3</v>
      </c>
      <c r="CK1303" s="39">
        <f t="shared" si="1738"/>
        <v>0.56647918077417403</v>
      </c>
      <c r="CL1303" s="39">
        <f t="shared" si="1739"/>
        <v>7.9117204018739375E-3</v>
      </c>
      <c r="CM1303" s="39">
        <f t="shared" si="1740"/>
        <v>0</v>
      </c>
      <c r="CN1303" s="39">
        <f t="shared" si="1741"/>
        <v>4.4305634250494053E-2</v>
      </c>
      <c r="CO1303" s="39">
        <f t="shared" si="1742"/>
        <v>1.5823440803747875E-2</v>
      </c>
      <c r="CP1303" s="39">
        <f t="shared" si="1743"/>
        <v>0</v>
      </c>
      <c r="CQ1303" s="39">
        <f t="shared" si="1744"/>
        <v>0.15665206395710399</v>
      </c>
      <c r="CR1303" s="39">
        <f t="shared" si="1745"/>
        <v>1.5823440803747875E-2</v>
      </c>
      <c r="CS1303" s="39">
        <f t="shared" si="1746"/>
        <v>2.3562416218681332E-3</v>
      </c>
      <c r="CT1303" s="39">
        <f t="shared" si="1747"/>
        <v>6.4261135141858181E-4</v>
      </c>
      <c r="CU1303" s="39">
        <f t="shared" si="1748"/>
        <v>3.8342477301308721E-2</v>
      </c>
      <c r="CV1303" s="39">
        <f t="shared" si="1749"/>
        <v>5.3550945951548489E-4</v>
      </c>
      <c r="CW1303" s="39">
        <f t="shared" si="1750"/>
        <v>0</v>
      </c>
      <c r="CX1303" s="39">
        <f t="shared" si="1751"/>
        <v>2.9988529732867153E-3</v>
      </c>
      <c r="CY1303" s="39">
        <f t="shared" si="1752"/>
        <v>1.0710189190309698E-3</v>
      </c>
      <c r="CZ1303" s="39">
        <f t="shared" si="1753"/>
        <v>0</v>
      </c>
      <c r="DA1303" s="39">
        <f t="shared" si="1754"/>
        <v>1.06030872984066E-2</v>
      </c>
      <c r="DB1303" s="39">
        <f t="shared" si="1755"/>
        <v>1.0710189190309698E-3</v>
      </c>
    </row>
    <row r="1304" spans="1:106" ht="12.75" customHeight="1" x14ac:dyDescent="0.3">
      <c r="A1304" s="9" t="str">
        <f t="shared" si="1756"/>
        <v>23 Quintana Roo80-84 añosMujeres</v>
      </c>
      <c r="B1304" s="22" t="s">
        <v>58</v>
      </c>
      <c r="C1304" s="22" t="s">
        <v>16</v>
      </c>
      <c r="D1304" s="30" t="s">
        <v>91</v>
      </c>
      <c r="E1304" s="23">
        <v>3851</v>
      </c>
      <c r="F1304" s="23">
        <v>3473</v>
      </c>
      <c r="G1304" s="23">
        <v>3438</v>
      </c>
      <c r="H1304" s="23">
        <v>29</v>
      </c>
      <c r="I1304" s="23">
        <v>6</v>
      </c>
      <c r="J1304" s="23">
        <v>373</v>
      </c>
      <c r="K1304" s="23">
        <v>347</v>
      </c>
      <c r="L1304" s="23">
        <v>4</v>
      </c>
      <c r="M1304" s="23">
        <v>22</v>
      </c>
      <c r="N1304" s="23">
        <v>5</v>
      </c>
      <c r="O1304" s="38">
        <f>+'07'!E1303-'05'!J1304</f>
        <v>29</v>
      </c>
      <c r="P1304" s="38">
        <f t="shared" si="1757"/>
        <v>402</v>
      </c>
      <c r="Q1304" s="39">
        <f>'07'!F1303/'05'!$P1304</f>
        <v>3.482587064676617E-2</v>
      </c>
      <c r="R1304" s="39">
        <f>'07'!G1303/'05'!$P1304</f>
        <v>0</v>
      </c>
      <c r="S1304" s="39">
        <f>'07'!H1303/'05'!$P1304</f>
        <v>0.74626865671641796</v>
      </c>
      <c r="T1304" s="39">
        <f>'07'!I1303/'05'!$P1304</f>
        <v>0</v>
      </c>
      <c r="U1304" s="39">
        <f>'07'!J1303/'05'!$P1304</f>
        <v>0</v>
      </c>
      <c r="V1304" s="39">
        <f>'07'!K1303/'05'!$P1304</f>
        <v>3.9800995024875621E-2</v>
      </c>
      <c r="W1304" s="39">
        <f>'07'!L1303/'05'!$P1304</f>
        <v>9.9502487562189053E-3</v>
      </c>
      <c r="X1304" s="39">
        <f>'07'!M1303/'05'!$P1304</f>
        <v>0</v>
      </c>
      <c r="Y1304" s="39">
        <f>'07'!N1303/'05'!$P1304</f>
        <v>0.14676616915422885</v>
      </c>
      <c r="Z1304" s="39">
        <f>'07'!O1303/'05'!$P1304</f>
        <v>2.2388059701492536E-2</v>
      </c>
      <c r="AA1304" s="44">
        <f t="shared" si="1758"/>
        <v>0.13930348258706468</v>
      </c>
      <c r="AB1304" s="44">
        <f t="shared" si="1759"/>
        <v>0</v>
      </c>
      <c r="AC1304" s="44">
        <f t="shared" si="1760"/>
        <v>2.9850746268656718</v>
      </c>
      <c r="AD1304" s="44">
        <f t="shared" si="1761"/>
        <v>0</v>
      </c>
      <c r="AE1304" s="44">
        <f t="shared" si="1762"/>
        <v>0</v>
      </c>
      <c r="AF1304" s="44">
        <f t="shared" si="1763"/>
        <v>0.15920398009950248</v>
      </c>
      <c r="AG1304" s="44">
        <f t="shared" si="1764"/>
        <v>3.9800995024875621E-2</v>
      </c>
      <c r="AH1304" s="44">
        <f t="shared" si="1765"/>
        <v>0</v>
      </c>
      <c r="AI1304" s="44">
        <f t="shared" si="1766"/>
        <v>0.58706467661691542</v>
      </c>
      <c r="AJ1304" s="44">
        <f t="shared" si="1767"/>
        <v>8.9552238805970144E-2</v>
      </c>
      <c r="AK1304" s="44">
        <f t="shared" si="1768"/>
        <v>0.76616915422885579</v>
      </c>
      <c r="AL1304" s="44">
        <f t="shared" si="1769"/>
        <v>0</v>
      </c>
      <c r="AM1304" s="44">
        <f t="shared" si="1770"/>
        <v>16.417910447761194</v>
      </c>
      <c r="AN1304" s="44">
        <f t="shared" si="1771"/>
        <v>0</v>
      </c>
      <c r="AO1304" s="44">
        <f t="shared" si="1772"/>
        <v>0</v>
      </c>
      <c r="AP1304" s="44">
        <f t="shared" si="1773"/>
        <v>0.87562189054726369</v>
      </c>
      <c r="AQ1304" s="44">
        <f t="shared" si="1774"/>
        <v>0.21890547263681592</v>
      </c>
      <c r="AR1304" s="44">
        <f t="shared" si="1775"/>
        <v>0</v>
      </c>
      <c r="AS1304" s="44">
        <f t="shared" si="1776"/>
        <v>3.2288557213930349</v>
      </c>
      <c r="AT1304" s="44">
        <f t="shared" si="1777"/>
        <v>0.4925373134328358</v>
      </c>
      <c r="AU1304" s="44">
        <f t="shared" si="1778"/>
        <v>12.08457711442786</v>
      </c>
      <c r="AV1304" s="44">
        <f t="shared" si="1779"/>
        <v>0</v>
      </c>
      <c r="AW1304" s="44">
        <f t="shared" si="1780"/>
        <v>258.95522388059703</v>
      </c>
      <c r="AX1304" s="44">
        <f t="shared" si="1781"/>
        <v>0</v>
      </c>
      <c r="AY1304" s="44">
        <f t="shared" si="1782"/>
        <v>0</v>
      </c>
      <c r="AZ1304" s="44">
        <f t="shared" si="1783"/>
        <v>13.810945273631841</v>
      </c>
      <c r="BA1304" s="44">
        <f t="shared" si="1784"/>
        <v>3.4527363184079602</v>
      </c>
      <c r="BB1304" s="44">
        <f t="shared" si="1785"/>
        <v>0</v>
      </c>
      <c r="BC1304" s="44">
        <f t="shared" si="1786"/>
        <v>50.927860696517413</v>
      </c>
      <c r="BD1304" s="44">
        <f t="shared" si="1787"/>
        <v>7.7686567164179099</v>
      </c>
      <c r="BE1304" s="44">
        <f t="shared" si="1788"/>
        <v>1.0099502487562189</v>
      </c>
      <c r="BF1304" s="44">
        <f t="shared" si="1789"/>
        <v>0</v>
      </c>
      <c r="BG1304" s="44">
        <f t="shared" si="1790"/>
        <v>21.64179104477612</v>
      </c>
      <c r="BH1304" s="44">
        <f t="shared" si="1791"/>
        <v>0</v>
      </c>
      <c r="BI1304" s="44">
        <f t="shared" si="1792"/>
        <v>0</v>
      </c>
      <c r="BJ1304" s="44">
        <f t="shared" si="1793"/>
        <v>1.1542288557213931</v>
      </c>
      <c r="BK1304" s="44">
        <f t="shared" si="1794"/>
        <v>0.28855721393034828</v>
      </c>
      <c r="BL1304" s="44">
        <f t="shared" si="1795"/>
        <v>0</v>
      </c>
      <c r="BM1304" s="44">
        <f t="shared" si="1796"/>
        <v>4.2562189054726369</v>
      </c>
      <c r="BN1304" s="44">
        <f t="shared" si="1797"/>
        <v>0.64925373134328357</v>
      </c>
      <c r="BO1304" s="39">
        <f t="shared" si="1798"/>
        <v>3.465260760872256E-4</v>
      </c>
      <c r="BP1304" s="39">
        <f t="shared" si="1717"/>
        <v>0</v>
      </c>
      <c r="BQ1304" s="39">
        <f t="shared" si="1718"/>
        <v>7.4255587732976911E-3</v>
      </c>
      <c r="BR1304" s="39">
        <f t="shared" si="1719"/>
        <v>0</v>
      </c>
      <c r="BS1304" s="39">
        <f t="shared" si="1720"/>
        <v>0</v>
      </c>
      <c r="BT1304" s="39">
        <f t="shared" si="1721"/>
        <v>3.960298012425435E-4</v>
      </c>
      <c r="BU1304" s="39">
        <f t="shared" si="1722"/>
        <v>9.9007450310635876E-5</v>
      </c>
      <c r="BV1304" s="39">
        <f t="shared" si="1723"/>
        <v>0</v>
      </c>
      <c r="BW1304" s="39">
        <f t="shared" si="1724"/>
        <v>1.4603598920818791E-3</v>
      </c>
      <c r="BX1304" s="39">
        <f t="shared" si="1725"/>
        <v>2.227667631989307E-4</v>
      </c>
      <c r="BY1304" s="39">
        <f t="shared" si="1726"/>
        <v>1.9058934184797407E-3</v>
      </c>
      <c r="BZ1304" s="39">
        <f t="shared" si="1727"/>
        <v>0</v>
      </c>
      <c r="CA1304" s="39">
        <f t="shared" si="1728"/>
        <v>4.0840573253137301E-2</v>
      </c>
      <c r="CB1304" s="39">
        <f t="shared" si="1729"/>
        <v>0</v>
      </c>
      <c r="CC1304" s="39">
        <f t="shared" si="1730"/>
        <v>0</v>
      </c>
      <c r="CD1304" s="39">
        <f t="shared" si="1731"/>
        <v>2.1781639068339893E-3</v>
      </c>
      <c r="CE1304" s="39">
        <f t="shared" si="1732"/>
        <v>5.4454097670849732E-4</v>
      </c>
      <c r="CF1304" s="39">
        <f t="shared" si="1733"/>
        <v>0</v>
      </c>
      <c r="CG1304" s="39">
        <f t="shared" si="1734"/>
        <v>8.031979406450335E-3</v>
      </c>
      <c r="CH1304" s="39">
        <f t="shared" si="1735"/>
        <v>1.2252171975941188E-3</v>
      </c>
      <c r="CI1304" s="39">
        <f t="shared" si="1736"/>
        <v>3.0061137100566817E-2</v>
      </c>
      <c r="CJ1304" s="39">
        <f t="shared" si="1737"/>
        <v>0</v>
      </c>
      <c r="CK1304" s="39">
        <f t="shared" si="1738"/>
        <v>0.6441672235835747</v>
      </c>
      <c r="CL1304" s="39">
        <f t="shared" si="1739"/>
        <v>0</v>
      </c>
      <c r="CM1304" s="39">
        <f t="shared" si="1740"/>
        <v>0</v>
      </c>
      <c r="CN1304" s="39">
        <f t="shared" si="1741"/>
        <v>3.4355585257790651E-2</v>
      </c>
      <c r="CO1304" s="39">
        <f t="shared" si="1742"/>
        <v>8.5888963144476627E-3</v>
      </c>
      <c r="CP1304" s="39">
        <f t="shared" si="1743"/>
        <v>0</v>
      </c>
      <c r="CQ1304" s="39">
        <f t="shared" si="1744"/>
        <v>0.12668622063810303</v>
      </c>
      <c r="CR1304" s="39">
        <f t="shared" si="1745"/>
        <v>1.9325016707507237E-2</v>
      </c>
      <c r="CS1304" s="39">
        <f t="shared" si="1746"/>
        <v>2.5123140516323853E-3</v>
      </c>
      <c r="CT1304" s="39">
        <f t="shared" si="1747"/>
        <v>0</v>
      </c>
      <c r="CU1304" s="39">
        <f t="shared" si="1748"/>
        <v>5.3835301106408259E-2</v>
      </c>
      <c r="CV1304" s="39">
        <f t="shared" si="1749"/>
        <v>0</v>
      </c>
      <c r="CW1304" s="39">
        <f t="shared" si="1750"/>
        <v>0</v>
      </c>
      <c r="CX1304" s="39">
        <f t="shared" si="1751"/>
        <v>2.8712160590084407E-3</v>
      </c>
      <c r="CY1304" s="39">
        <f t="shared" si="1752"/>
        <v>7.1780401475211018E-4</v>
      </c>
      <c r="CZ1304" s="39">
        <f t="shared" si="1753"/>
        <v>0</v>
      </c>
      <c r="DA1304" s="39">
        <f t="shared" si="1754"/>
        <v>1.0587609217593625E-2</v>
      </c>
      <c r="DB1304" s="39">
        <f t="shared" si="1755"/>
        <v>1.6150590331922476E-3</v>
      </c>
    </row>
    <row r="1305" spans="1:106" ht="12.75" customHeight="1" x14ac:dyDescent="0.3">
      <c r="A1305" s="9" t="str">
        <f t="shared" si="1756"/>
        <v>23 Quintana Roo85 años y másMujeres</v>
      </c>
      <c r="B1305" s="22" t="s">
        <v>58</v>
      </c>
      <c r="C1305" s="22" t="s">
        <v>16</v>
      </c>
      <c r="D1305" s="22" t="s">
        <v>92</v>
      </c>
      <c r="E1305" s="23">
        <v>3128</v>
      </c>
      <c r="F1305" s="23">
        <v>2789</v>
      </c>
      <c r="G1305" s="23">
        <v>2768</v>
      </c>
      <c r="H1305" s="23">
        <v>19</v>
      </c>
      <c r="I1305" s="23">
        <v>2</v>
      </c>
      <c r="J1305" s="23">
        <v>330</v>
      </c>
      <c r="K1305" s="23">
        <v>305</v>
      </c>
      <c r="L1305" s="23">
        <v>7</v>
      </c>
      <c r="M1305" s="23">
        <v>18</v>
      </c>
      <c r="N1305" s="23">
        <v>9</v>
      </c>
      <c r="O1305" s="38">
        <f>+'07'!E1304-'05'!J1305</f>
        <v>19</v>
      </c>
      <c r="P1305" s="38">
        <f t="shared" si="1757"/>
        <v>349</v>
      </c>
      <c r="Q1305" s="39">
        <f>'07'!F1304/'05'!$P1305</f>
        <v>2.865329512893983E-2</v>
      </c>
      <c r="R1305" s="39">
        <f>'07'!G1304/'05'!$P1305</f>
        <v>2.8653295128939827E-3</v>
      </c>
      <c r="S1305" s="39">
        <f>'07'!H1304/'05'!$P1305</f>
        <v>0.73638968481375355</v>
      </c>
      <c r="T1305" s="39">
        <f>'07'!I1304/'05'!$P1305</f>
        <v>0</v>
      </c>
      <c r="U1305" s="39">
        <f>'07'!J1304/'05'!$P1305</f>
        <v>0</v>
      </c>
      <c r="V1305" s="39">
        <f>'07'!K1304/'05'!$P1305</f>
        <v>3.4383954154727794E-2</v>
      </c>
      <c r="W1305" s="39">
        <f>'07'!L1304/'05'!$P1305</f>
        <v>5.7306590257879654E-3</v>
      </c>
      <c r="X1305" s="39">
        <f>'07'!M1304/'05'!$P1305</f>
        <v>2.8653295128939827E-3</v>
      </c>
      <c r="Y1305" s="39">
        <f>'07'!N1304/'05'!$P1305</f>
        <v>0.18338108882521489</v>
      </c>
      <c r="Z1305" s="39">
        <f>'07'!O1304/'05'!$P1305</f>
        <v>5.7306590257879654E-3</v>
      </c>
      <c r="AA1305" s="44">
        <f t="shared" si="1758"/>
        <v>0.20057306590257881</v>
      </c>
      <c r="AB1305" s="44">
        <f t="shared" si="1759"/>
        <v>2.0057306590257878E-2</v>
      </c>
      <c r="AC1305" s="44">
        <f t="shared" si="1760"/>
        <v>5.1547277936962752</v>
      </c>
      <c r="AD1305" s="44">
        <f t="shared" si="1761"/>
        <v>0</v>
      </c>
      <c r="AE1305" s="44">
        <f t="shared" si="1762"/>
        <v>0</v>
      </c>
      <c r="AF1305" s="44">
        <f t="shared" si="1763"/>
        <v>0.24068767908309457</v>
      </c>
      <c r="AG1305" s="44">
        <f t="shared" si="1764"/>
        <v>4.0114613180515755E-2</v>
      </c>
      <c r="AH1305" s="44">
        <f t="shared" si="1765"/>
        <v>2.0057306590257878E-2</v>
      </c>
      <c r="AI1305" s="44">
        <f t="shared" si="1766"/>
        <v>1.2836676217765042</v>
      </c>
      <c r="AJ1305" s="44">
        <f t="shared" si="1767"/>
        <v>4.0114613180515755E-2</v>
      </c>
      <c r="AK1305" s="44">
        <f t="shared" si="1768"/>
        <v>0.51575931232091698</v>
      </c>
      <c r="AL1305" s="44">
        <f t="shared" si="1769"/>
        <v>5.1575931232091692E-2</v>
      </c>
      <c r="AM1305" s="44">
        <f t="shared" si="1770"/>
        <v>13.255014326647563</v>
      </c>
      <c r="AN1305" s="44">
        <f t="shared" si="1771"/>
        <v>0</v>
      </c>
      <c r="AO1305" s="44">
        <f t="shared" si="1772"/>
        <v>0</v>
      </c>
      <c r="AP1305" s="44">
        <f t="shared" si="1773"/>
        <v>0.61891117478510027</v>
      </c>
      <c r="AQ1305" s="44">
        <f t="shared" si="1774"/>
        <v>0.10315186246418338</v>
      </c>
      <c r="AR1305" s="44">
        <f t="shared" si="1775"/>
        <v>5.1575931232091692E-2</v>
      </c>
      <c r="AS1305" s="44">
        <f t="shared" si="1776"/>
        <v>3.3008595988538683</v>
      </c>
      <c r="AT1305" s="44">
        <f t="shared" si="1777"/>
        <v>0.10315186246418338</v>
      </c>
      <c r="AU1305" s="44">
        <f t="shared" si="1778"/>
        <v>8.7392550143266483</v>
      </c>
      <c r="AV1305" s="44">
        <f t="shared" si="1779"/>
        <v>0.87392550143266468</v>
      </c>
      <c r="AW1305" s="44">
        <f t="shared" si="1780"/>
        <v>224.59885386819482</v>
      </c>
      <c r="AX1305" s="44">
        <f t="shared" si="1781"/>
        <v>0</v>
      </c>
      <c r="AY1305" s="44">
        <f t="shared" si="1782"/>
        <v>0</v>
      </c>
      <c r="AZ1305" s="44">
        <f t="shared" si="1783"/>
        <v>10.487106017191977</v>
      </c>
      <c r="BA1305" s="44">
        <f t="shared" si="1784"/>
        <v>1.7478510028653294</v>
      </c>
      <c r="BB1305" s="44">
        <f t="shared" si="1785"/>
        <v>0.87392550143266468</v>
      </c>
      <c r="BC1305" s="44">
        <f t="shared" si="1786"/>
        <v>55.931232091690539</v>
      </c>
      <c r="BD1305" s="44">
        <f t="shared" si="1787"/>
        <v>1.7478510028653294</v>
      </c>
      <c r="BE1305" s="44">
        <f t="shared" si="1788"/>
        <v>0.54441260744985676</v>
      </c>
      <c r="BF1305" s="44">
        <f t="shared" si="1789"/>
        <v>5.4441260744985669E-2</v>
      </c>
      <c r="BG1305" s="44">
        <f t="shared" si="1790"/>
        <v>13.991404011461318</v>
      </c>
      <c r="BH1305" s="44">
        <f t="shared" si="1791"/>
        <v>0</v>
      </c>
      <c r="BI1305" s="44">
        <f t="shared" si="1792"/>
        <v>0</v>
      </c>
      <c r="BJ1305" s="44">
        <f t="shared" si="1793"/>
        <v>0.65329512893982811</v>
      </c>
      <c r="BK1305" s="44">
        <f t="shared" si="1794"/>
        <v>0.10888252148997134</v>
      </c>
      <c r="BL1305" s="44">
        <f t="shared" si="1795"/>
        <v>5.4441260744985669E-2</v>
      </c>
      <c r="BM1305" s="44">
        <f t="shared" si="1796"/>
        <v>3.4842406876790828</v>
      </c>
      <c r="BN1305" s="44">
        <f t="shared" si="1797"/>
        <v>0.10888252148997134</v>
      </c>
      <c r="BO1305" s="39">
        <f t="shared" si="1798"/>
        <v>5.747079252222889E-4</v>
      </c>
      <c r="BP1305" s="39">
        <f t="shared" si="1717"/>
        <v>5.7470792522228877E-5</v>
      </c>
      <c r="BQ1305" s="39">
        <f t="shared" si="1718"/>
        <v>1.4769993678212823E-2</v>
      </c>
      <c r="BR1305" s="39">
        <f t="shared" si="1719"/>
        <v>0</v>
      </c>
      <c r="BS1305" s="39">
        <f t="shared" si="1720"/>
        <v>0</v>
      </c>
      <c r="BT1305" s="39">
        <f t="shared" si="1721"/>
        <v>6.8964951026674669E-4</v>
      </c>
      <c r="BU1305" s="39">
        <f t="shared" si="1722"/>
        <v>1.1494158504445775E-4</v>
      </c>
      <c r="BV1305" s="39">
        <f t="shared" si="1723"/>
        <v>5.7470792522228877E-5</v>
      </c>
      <c r="BW1305" s="39">
        <f t="shared" si="1724"/>
        <v>3.6781307214226481E-3</v>
      </c>
      <c r="BX1305" s="39">
        <f t="shared" si="1725"/>
        <v>1.1494158504445775E-4</v>
      </c>
      <c r="BY1305" s="39">
        <f t="shared" si="1726"/>
        <v>1.4778203791430285E-3</v>
      </c>
      <c r="BZ1305" s="39">
        <f t="shared" si="1727"/>
        <v>1.4778203791430283E-4</v>
      </c>
      <c r="CA1305" s="39">
        <f t="shared" si="1728"/>
        <v>3.7979983743975827E-2</v>
      </c>
      <c r="CB1305" s="39">
        <f t="shared" si="1729"/>
        <v>0</v>
      </c>
      <c r="CC1305" s="39">
        <f t="shared" si="1730"/>
        <v>0</v>
      </c>
      <c r="CD1305" s="39">
        <f t="shared" si="1731"/>
        <v>1.773384454971634E-3</v>
      </c>
      <c r="CE1305" s="39">
        <f t="shared" si="1732"/>
        <v>2.9556407582860566E-4</v>
      </c>
      <c r="CF1305" s="39">
        <f t="shared" si="1733"/>
        <v>1.4778203791430283E-4</v>
      </c>
      <c r="CG1305" s="39">
        <f t="shared" si="1734"/>
        <v>9.4580504265153811E-3</v>
      </c>
      <c r="CH1305" s="39">
        <f t="shared" si="1735"/>
        <v>2.9556407582860566E-4</v>
      </c>
      <c r="CI1305" s="39">
        <f t="shared" si="1736"/>
        <v>2.5040845313256871E-2</v>
      </c>
      <c r="CJ1305" s="39">
        <f t="shared" si="1737"/>
        <v>2.5040845313256867E-3</v>
      </c>
      <c r="CK1305" s="39">
        <f t="shared" si="1738"/>
        <v>0.64354972455070147</v>
      </c>
      <c r="CL1305" s="39">
        <f t="shared" si="1739"/>
        <v>0</v>
      </c>
      <c r="CM1305" s="39">
        <f t="shared" si="1740"/>
        <v>0</v>
      </c>
      <c r="CN1305" s="39">
        <f t="shared" si="1741"/>
        <v>3.0049014375908241E-2</v>
      </c>
      <c r="CO1305" s="39">
        <f t="shared" si="1742"/>
        <v>5.0081690626513735E-3</v>
      </c>
      <c r="CP1305" s="39">
        <f t="shared" si="1743"/>
        <v>2.5040845313256867E-3</v>
      </c>
      <c r="CQ1305" s="39">
        <f t="shared" si="1744"/>
        <v>0.16026141000484395</v>
      </c>
      <c r="CR1305" s="39">
        <f t="shared" si="1745"/>
        <v>5.0081690626513735E-3</v>
      </c>
      <c r="CS1305" s="39">
        <f t="shared" si="1746"/>
        <v>1.5599215113176411E-3</v>
      </c>
      <c r="CT1305" s="39">
        <f t="shared" si="1747"/>
        <v>1.5599215113176409E-4</v>
      </c>
      <c r="CU1305" s="39">
        <f t="shared" si="1748"/>
        <v>4.0089982840863375E-2</v>
      </c>
      <c r="CV1305" s="39">
        <f t="shared" si="1749"/>
        <v>0</v>
      </c>
      <c r="CW1305" s="39">
        <f t="shared" si="1750"/>
        <v>0</v>
      </c>
      <c r="CX1305" s="39">
        <f t="shared" si="1751"/>
        <v>1.8719058135811693E-3</v>
      </c>
      <c r="CY1305" s="39">
        <f t="shared" si="1752"/>
        <v>3.1198430226352819E-4</v>
      </c>
      <c r="CZ1305" s="39">
        <f t="shared" si="1753"/>
        <v>1.5599215113176409E-4</v>
      </c>
      <c r="DA1305" s="39">
        <f t="shared" si="1754"/>
        <v>9.9834976724329019E-3</v>
      </c>
      <c r="DB1305" s="39">
        <f t="shared" si="1755"/>
        <v>3.1198430226352819E-4</v>
      </c>
    </row>
    <row r="1306" spans="1:106" ht="12.75" customHeight="1" x14ac:dyDescent="0.3">
      <c r="A1306" s="9" t="str">
        <f t="shared" si="1756"/>
        <v>24 San Luis PotosíTotalTotal</v>
      </c>
      <c r="B1306" s="16" t="s">
        <v>59</v>
      </c>
      <c r="C1306" s="16" t="s">
        <v>14</v>
      </c>
      <c r="D1306" s="16" t="s">
        <v>14</v>
      </c>
      <c r="E1306" s="17">
        <v>2589382</v>
      </c>
      <c r="F1306" s="17">
        <v>2502097</v>
      </c>
      <c r="G1306" s="17">
        <v>2465110</v>
      </c>
      <c r="H1306" s="17">
        <v>33493</v>
      </c>
      <c r="I1306" s="17">
        <v>3494</v>
      </c>
      <c r="J1306" s="17">
        <v>82414</v>
      </c>
      <c r="K1306" s="17">
        <v>68111</v>
      </c>
      <c r="L1306" s="17">
        <v>11664</v>
      </c>
      <c r="M1306" s="17">
        <v>2639</v>
      </c>
      <c r="N1306" s="17">
        <v>4871</v>
      </c>
      <c r="O1306" s="38">
        <f>+'07'!E1305-'05'!J1306</f>
        <v>33493</v>
      </c>
      <c r="P1306" s="38">
        <f t="shared" si="1757"/>
        <v>115907</v>
      </c>
      <c r="Q1306" s="39">
        <f>'07'!F1305/'05'!$P1306</f>
        <v>0.12759367423882942</v>
      </c>
      <c r="R1306" s="39">
        <f>'07'!G1305/'05'!$P1306</f>
        <v>0.14938700854995815</v>
      </c>
      <c r="S1306" s="39">
        <f>'07'!H1305/'05'!$P1306</f>
        <v>0.41868912145081832</v>
      </c>
      <c r="T1306" s="39">
        <f>'07'!I1305/'05'!$P1306</f>
        <v>8.587919625216768E-2</v>
      </c>
      <c r="U1306" s="39">
        <f>'07'!J1305/'05'!$P1306</f>
        <v>7.0953436807095344E-2</v>
      </c>
      <c r="V1306" s="39">
        <f>'07'!K1305/'05'!$P1306</f>
        <v>3.0248388794464526E-2</v>
      </c>
      <c r="W1306" s="39">
        <f>'07'!L1305/'05'!$P1306</f>
        <v>1.4580655180446392E-3</v>
      </c>
      <c r="X1306" s="39">
        <f>'07'!M1305/'05'!$P1306</f>
        <v>1.2389243100071608E-2</v>
      </c>
      <c r="Y1306" s="39">
        <f>'07'!N1305/'05'!$P1306</f>
        <v>8.4757607392133352E-2</v>
      </c>
      <c r="Z1306" s="39">
        <f>'07'!O1305/'05'!$P1306</f>
        <v>1.8644257896416955E-2</v>
      </c>
      <c r="AA1306" s="44">
        <f t="shared" si="1758"/>
        <v>1488.2526163217062</v>
      </c>
      <c r="AB1306" s="44">
        <f t="shared" si="1759"/>
        <v>1742.4500677267119</v>
      </c>
      <c r="AC1306" s="44">
        <f t="shared" si="1760"/>
        <v>4883.5899126023451</v>
      </c>
      <c r="AD1306" s="44">
        <f t="shared" si="1761"/>
        <v>1001.6949450852838</v>
      </c>
      <c r="AE1306" s="44">
        <f t="shared" si="1762"/>
        <v>827.60088691796011</v>
      </c>
      <c r="AF1306" s="44">
        <f t="shared" si="1763"/>
        <v>352.81720689863425</v>
      </c>
      <c r="AG1306" s="44">
        <f t="shared" si="1764"/>
        <v>17.006876202472672</v>
      </c>
      <c r="AH1306" s="44">
        <f t="shared" si="1765"/>
        <v>144.50813151923523</v>
      </c>
      <c r="AI1306" s="44">
        <f t="shared" si="1766"/>
        <v>988.61273262184341</v>
      </c>
      <c r="AJ1306" s="44">
        <f t="shared" si="1767"/>
        <v>217.46662410380736</v>
      </c>
      <c r="AK1306" s="44">
        <f t="shared" si="1768"/>
        <v>336.71970631627084</v>
      </c>
      <c r="AL1306" s="44">
        <f t="shared" si="1769"/>
        <v>394.23231556333957</v>
      </c>
      <c r="AM1306" s="44">
        <f t="shared" si="1770"/>
        <v>1104.9205915087095</v>
      </c>
      <c r="AN1306" s="44">
        <f t="shared" si="1771"/>
        <v>226.63519890947052</v>
      </c>
      <c r="AO1306" s="44">
        <f t="shared" si="1772"/>
        <v>187.24611973392462</v>
      </c>
      <c r="AP1306" s="44">
        <f t="shared" si="1773"/>
        <v>79.82549802859188</v>
      </c>
      <c r="AQ1306" s="44">
        <f t="shared" si="1774"/>
        <v>3.8478349021198031</v>
      </c>
      <c r="AR1306" s="44">
        <f t="shared" si="1775"/>
        <v>32.695212541088978</v>
      </c>
      <c r="AS1306" s="44">
        <f t="shared" si="1776"/>
        <v>223.67532590783992</v>
      </c>
      <c r="AT1306" s="44">
        <f t="shared" si="1777"/>
        <v>49.202196588644348</v>
      </c>
      <c r="AU1306" s="44">
        <f t="shared" si="1778"/>
        <v>8690.5327460809112</v>
      </c>
      <c r="AV1306" s="44">
        <f t="shared" si="1779"/>
        <v>10174.898539346199</v>
      </c>
      <c r="AW1306" s="44">
        <f t="shared" si="1780"/>
        <v>28517.334751136688</v>
      </c>
      <c r="AX1306" s="44">
        <f t="shared" si="1781"/>
        <v>5849.3179359313926</v>
      </c>
      <c r="AY1306" s="44">
        <f t="shared" si="1782"/>
        <v>4832.7095343680712</v>
      </c>
      <c r="AZ1306" s="44">
        <f t="shared" si="1783"/>
        <v>2060.2480091797734</v>
      </c>
      <c r="BA1306" s="44">
        <f t="shared" si="1784"/>
        <v>99.310300499538428</v>
      </c>
      <c r="BB1306" s="44">
        <f t="shared" si="1785"/>
        <v>843.84373678897737</v>
      </c>
      <c r="BC1306" s="44">
        <f t="shared" si="1786"/>
        <v>5772.9253970855943</v>
      </c>
      <c r="BD1306" s="44">
        <f t="shared" si="1787"/>
        <v>1269.8790495828553</v>
      </c>
      <c r="BE1306" s="44">
        <f t="shared" si="1788"/>
        <v>4273.4949312811141</v>
      </c>
      <c r="BF1306" s="44">
        <f t="shared" si="1789"/>
        <v>5003.4190773637483</v>
      </c>
      <c r="BG1306" s="44">
        <f t="shared" si="1790"/>
        <v>14023.154744752259</v>
      </c>
      <c r="BH1306" s="44">
        <f t="shared" si="1791"/>
        <v>2876.3519200738519</v>
      </c>
      <c r="BI1306" s="44">
        <f t="shared" si="1792"/>
        <v>2376.4434589800444</v>
      </c>
      <c r="BJ1306" s="44">
        <f t="shared" si="1793"/>
        <v>1013.1092858930003</v>
      </c>
      <c r="BK1306" s="44">
        <f t="shared" si="1794"/>
        <v>48.834988395869104</v>
      </c>
      <c r="BL1306" s="44">
        <f t="shared" si="1795"/>
        <v>414.95291915069839</v>
      </c>
      <c r="BM1306" s="44">
        <f t="shared" si="1796"/>
        <v>2838.7865443847222</v>
      </c>
      <c r="BN1306" s="44">
        <f t="shared" si="1797"/>
        <v>624.45212972469312</v>
      </c>
      <c r="BO1306" s="39">
        <f t="shared" si="1798"/>
        <v>1.2840058118333718E-2</v>
      </c>
      <c r="BP1306" s="39">
        <f t="shared" si="1717"/>
        <v>1.5033173731756598E-2</v>
      </c>
      <c r="BQ1306" s="39">
        <f t="shared" si="1718"/>
        <v>4.213369263808351E-2</v>
      </c>
      <c r="BR1306" s="39">
        <f t="shared" si="1719"/>
        <v>8.6422299350797094E-3</v>
      </c>
      <c r="BS1306" s="39">
        <f t="shared" si="1720"/>
        <v>7.1402148870901684E-3</v>
      </c>
      <c r="BT1306" s="39">
        <f t="shared" si="1721"/>
        <v>3.0439680683533718E-3</v>
      </c>
      <c r="BU1306" s="39">
        <f t="shared" si="1722"/>
        <v>1.4672863763597255E-4</v>
      </c>
      <c r="BV1306" s="39">
        <f t="shared" si="1723"/>
        <v>1.2467593115103939E-3</v>
      </c>
      <c r="BW1306" s="39">
        <f t="shared" si="1724"/>
        <v>8.5293617522828082E-3</v>
      </c>
      <c r="BX1306" s="39">
        <f t="shared" si="1725"/>
        <v>1.8762164848008089E-3</v>
      </c>
      <c r="BY1306" s="39">
        <f t="shared" si="1726"/>
        <v>2.9050851658335634E-3</v>
      </c>
      <c r="BZ1306" s="39">
        <f t="shared" si="1727"/>
        <v>3.4012813338567954E-3</v>
      </c>
      <c r="CA1306" s="39">
        <f t="shared" si="1728"/>
        <v>9.5328202050670753E-3</v>
      </c>
      <c r="CB1306" s="39">
        <f t="shared" si="1729"/>
        <v>1.9553193414502189E-3</v>
      </c>
      <c r="CC1306" s="39">
        <f t="shared" si="1730"/>
        <v>1.6154858613709666E-3</v>
      </c>
      <c r="CD1306" s="39">
        <f t="shared" si="1731"/>
        <v>6.887029948889358E-4</v>
      </c>
      <c r="CE1306" s="39">
        <f t="shared" si="1732"/>
        <v>3.3197605857452986E-5</v>
      </c>
      <c r="CF1306" s="39">
        <f t="shared" si="1733"/>
        <v>2.8208143201954134E-4</v>
      </c>
      <c r="CG1306" s="39">
        <f t="shared" si="1734"/>
        <v>1.9297827215598706E-3</v>
      </c>
      <c r="CH1306" s="39">
        <f t="shared" si="1735"/>
        <v>4.2449719679263847E-4</v>
      </c>
      <c r="CI1306" s="39">
        <f t="shared" si="1736"/>
        <v>7.497849781359979E-2</v>
      </c>
      <c r="CJ1306" s="39">
        <f t="shared" si="1737"/>
        <v>8.7785021951618095E-2</v>
      </c>
      <c r="CK1306" s="39">
        <f t="shared" si="1738"/>
        <v>0.24603634595957696</v>
      </c>
      <c r="CL1306" s="39">
        <f t="shared" si="1739"/>
        <v>5.0465614121074594E-2</v>
      </c>
      <c r="CM1306" s="39">
        <f t="shared" si="1740"/>
        <v>4.1694716750222773E-2</v>
      </c>
      <c r="CN1306" s="39">
        <f t="shared" si="1741"/>
        <v>1.7775009353876586E-2</v>
      </c>
      <c r="CO1306" s="39">
        <f t="shared" si="1742"/>
        <v>8.5681020559188342E-4</v>
      </c>
      <c r="CP1306" s="39">
        <f t="shared" si="1743"/>
        <v>7.2803518060943458E-3</v>
      </c>
      <c r="CQ1306" s="39">
        <f t="shared" si="1744"/>
        <v>4.9806529347542379E-2</v>
      </c>
      <c r="CR1306" s="39">
        <f t="shared" si="1745"/>
        <v>1.0956016889254792E-2</v>
      </c>
      <c r="CS1306" s="39">
        <f t="shared" si="1746"/>
        <v>3.6870033141062353E-2</v>
      </c>
      <c r="CT1306" s="39">
        <f t="shared" si="1747"/>
        <v>4.3167531532726656E-2</v>
      </c>
      <c r="CU1306" s="39">
        <f t="shared" si="1748"/>
        <v>0.12098626264809079</v>
      </c>
      <c r="CV1306" s="39">
        <f t="shared" si="1749"/>
        <v>2.4816032854563158E-2</v>
      </c>
      <c r="CW1306" s="39">
        <f t="shared" si="1750"/>
        <v>2.0503019308411436E-2</v>
      </c>
      <c r="CX1306" s="39">
        <f t="shared" si="1751"/>
        <v>8.7407083773456337E-3</v>
      </c>
      <c r="CY1306" s="39">
        <f t="shared" si="1752"/>
        <v>4.2132906895933034E-4</v>
      </c>
      <c r="CZ1306" s="39">
        <f t="shared" si="1753"/>
        <v>3.5800505504473275E-3</v>
      </c>
      <c r="DA1306" s="39">
        <f t="shared" si="1754"/>
        <v>2.4491933570748293E-2</v>
      </c>
      <c r="DB1306" s="39">
        <f t="shared" si="1755"/>
        <v>5.3875273255687157E-3</v>
      </c>
    </row>
    <row r="1307" spans="1:106" ht="12.75" customHeight="1" x14ac:dyDescent="0.3">
      <c r="A1307" s="9" t="str">
        <f t="shared" si="1756"/>
        <v>24 San Luis Potosí05-09 añosTotal</v>
      </c>
      <c r="B1307" s="18" t="s">
        <v>59</v>
      </c>
      <c r="C1307" s="18" t="s">
        <v>14</v>
      </c>
      <c r="D1307" s="29" t="s">
        <v>76</v>
      </c>
      <c r="E1307" s="19">
        <v>242727</v>
      </c>
      <c r="F1307" s="19">
        <v>234432</v>
      </c>
      <c r="G1307" s="19">
        <v>231108</v>
      </c>
      <c r="H1307" s="19">
        <v>2865</v>
      </c>
      <c r="I1307" s="19">
        <v>459</v>
      </c>
      <c r="J1307" s="19">
        <v>7883</v>
      </c>
      <c r="K1307" s="19">
        <v>7225</v>
      </c>
      <c r="L1307" s="19">
        <v>510</v>
      </c>
      <c r="M1307" s="19">
        <v>148</v>
      </c>
      <c r="N1307" s="19">
        <v>412</v>
      </c>
      <c r="O1307" s="38">
        <f>+'07'!E1306-'05'!J1307</f>
        <v>2865</v>
      </c>
      <c r="P1307" s="38">
        <f t="shared" si="1757"/>
        <v>10748</v>
      </c>
      <c r="Q1307" s="39">
        <f>'07'!F1306/'05'!$P1307</f>
        <v>0</v>
      </c>
      <c r="R1307" s="39">
        <f>'07'!G1306/'05'!$P1307</f>
        <v>0</v>
      </c>
      <c r="S1307" s="39">
        <f>'07'!H1306/'05'!$P1307</f>
        <v>0.78135467063639752</v>
      </c>
      <c r="T1307" s="39">
        <f>'07'!I1306/'05'!$P1307</f>
        <v>0</v>
      </c>
      <c r="U1307" s="39">
        <f>'07'!J1306/'05'!$P1307</f>
        <v>6.6803126163007071E-2</v>
      </c>
      <c r="V1307" s="39">
        <f>'07'!K1306/'05'!$P1307</f>
        <v>3.5262374395236322E-2</v>
      </c>
      <c r="W1307" s="39">
        <f>'07'!L1306/'05'!$P1307</f>
        <v>1.2095273539263118E-3</v>
      </c>
      <c r="X1307" s="39">
        <f>'07'!M1306/'05'!$P1307</f>
        <v>2.3260141421659842E-3</v>
      </c>
      <c r="Y1307" s="39">
        <f>'07'!N1306/'05'!$P1307</f>
        <v>9.2761443989579459E-2</v>
      </c>
      <c r="Z1307" s="39">
        <f>'07'!O1306/'05'!$P1307</f>
        <v>2.0282843319687383E-2</v>
      </c>
      <c r="AA1307" s="44">
        <f t="shared" si="1758"/>
        <v>0</v>
      </c>
      <c r="AB1307" s="44">
        <f t="shared" si="1759"/>
        <v>0</v>
      </c>
      <c r="AC1307" s="44">
        <f t="shared" si="1760"/>
        <v>398.49088202456272</v>
      </c>
      <c r="AD1307" s="44">
        <f t="shared" si="1761"/>
        <v>0</v>
      </c>
      <c r="AE1307" s="44">
        <f t="shared" si="1762"/>
        <v>34.069594343133609</v>
      </c>
      <c r="AF1307" s="44">
        <f t="shared" si="1763"/>
        <v>17.983810941570525</v>
      </c>
      <c r="AG1307" s="44">
        <f t="shared" si="1764"/>
        <v>0.61685895050241901</v>
      </c>
      <c r="AH1307" s="44">
        <f t="shared" si="1765"/>
        <v>1.1862672125046521</v>
      </c>
      <c r="AI1307" s="44">
        <f t="shared" si="1766"/>
        <v>47.308336434685522</v>
      </c>
      <c r="AJ1307" s="44">
        <f t="shared" si="1767"/>
        <v>10.344250093040564</v>
      </c>
      <c r="AK1307" s="44">
        <f t="shared" si="1768"/>
        <v>0</v>
      </c>
      <c r="AL1307" s="44">
        <f t="shared" si="1769"/>
        <v>0</v>
      </c>
      <c r="AM1307" s="44">
        <f t="shared" si="1770"/>
        <v>115.64049125418683</v>
      </c>
      <c r="AN1307" s="44">
        <f t="shared" si="1771"/>
        <v>0</v>
      </c>
      <c r="AO1307" s="44">
        <f t="shared" si="1772"/>
        <v>9.8868626721250461</v>
      </c>
      <c r="AP1307" s="44">
        <f t="shared" si="1773"/>
        <v>5.2188314104949756</v>
      </c>
      <c r="AQ1307" s="44">
        <f t="shared" si="1774"/>
        <v>0.17901004838109416</v>
      </c>
      <c r="AR1307" s="44">
        <f t="shared" si="1775"/>
        <v>0.34425009304056564</v>
      </c>
      <c r="AS1307" s="44">
        <f t="shared" si="1776"/>
        <v>13.72869371045776</v>
      </c>
      <c r="AT1307" s="44">
        <f t="shared" si="1777"/>
        <v>3.0018608113137324</v>
      </c>
      <c r="AU1307" s="44">
        <f t="shared" si="1778"/>
        <v>0</v>
      </c>
      <c r="AV1307" s="44">
        <f t="shared" si="1779"/>
        <v>0</v>
      </c>
      <c r="AW1307" s="44">
        <f t="shared" si="1780"/>
        <v>5645.2874953479723</v>
      </c>
      <c r="AX1307" s="44">
        <f t="shared" si="1781"/>
        <v>0</v>
      </c>
      <c r="AY1307" s="44">
        <f t="shared" si="1782"/>
        <v>482.6525865277261</v>
      </c>
      <c r="AZ1307" s="44">
        <f t="shared" si="1783"/>
        <v>254.77065500558243</v>
      </c>
      <c r="BA1307" s="44">
        <f t="shared" si="1784"/>
        <v>8.7388351321176021</v>
      </c>
      <c r="BB1307" s="44">
        <f t="shared" si="1785"/>
        <v>16.805452177149235</v>
      </c>
      <c r="BC1307" s="44">
        <f t="shared" si="1786"/>
        <v>670.20143282471156</v>
      </c>
      <c r="BD1307" s="44">
        <f t="shared" si="1787"/>
        <v>146.54354298474135</v>
      </c>
      <c r="BE1307" s="44">
        <f t="shared" si="1788"/>
        <v>0</v>
      </c>
      <c r="BF1307" s="44">
        <f t="shared" si="1789"/>
        <v>0</v>
      </c>
      <c r="BG1307" s="44">
        <f t="shared" si="1790"/>
        <v>2238.5811313732788</v>
      </c>
      <c r="BH1307" s="44">
        <f t="shared" si="1791"/>
        <v>0</v>
      </c>
      <c r="BI1307" s="44">
        <f t="shared" si="1792"/>
        <v>191.39095645701525</v>
      </c>
      <c r="BJ1307" s="44">
        <f t="shared" si="1793"/>
        <v>101.02670264235206</v>
      </c>
      <c r="BK1307" s="44">
        <f t="shared" si="1794"/>
        <v>3.4652958689988833</v>
      </c>
      <c r="BL1307" s="44">
        <f t="shared" si="1795"/>
        <v>6.6640305173055445</v>
      </c>
      <c r="BM1307" s="44">
        <f t="shared" si="1796"/>
        <v>265.76153703014518</v>
      </c>
      <c r="BN1307" s="44">
        <f t="shared" si="1797"/>
        <v>58.110346110904352</v>
      </c>
      <c r="BO1307" s="39">
        <f t="shared" si="1798"/>
        <v>0</v>
      </c>
      <c r="BP1307" s="39">
        <f t="shared" si="1717"/>
        <v>0</v>
      </c>
      <c r="BQ1307" s="39">
        <f t="shared" si="1718"/>
        <v>3.707581708453319E-2</v>
      </c>
      <c r="BR1307" s="39">
        <f t="shared" si="1719"/>
        <v>0</v>
      </c>
      <c r="BS1307" s="39">
        <f t="shared" si="1720"/>
        <v>3.1698543303994796E-3</v>
      </c>
      <c r="BT1307" s="39">
        <f t="shared" si="1721"/>
        <v>1.6732239432052964E-3</v>
      </c>
      <c r="BU1307" s="39">
        <f t="shared" si="1722"/>
        <v>5.7392905703611741E-5</v>
      </c>
      <c r="BV1307" s="39">
        <f t="shared" si="1723"/>
        <v>1.1037097250694568E-4</v>
      </c>
      <c r="BW1307" s="39">
        <f t="shared" si="1724"/>
        <v>4.4015943835769931E-3</v>
      </c>
      <c r="BX1307" s="39">
        <f t="shared" si="1725"/>
        <v>9.6243488026056612E-4</v>
      </c>
      <c r="BY1307" s="39">
        <f t="shared" si="1726"/>
        <v>0</v>
      </c>
      <c r="BZ1307" s="39">
        <f t="shared" si="1727"/>
        <v>0</v>
      </c>
      <c r="CA1307" s="39">
        <f t="shared" si="1728"/>
        <v>1.0759256722570415E-2</v>
      </c>
      <c r="CB1307" s="39">
        <f t="shared" si="1729"/>
        <v>0</v>
      </c>
      <c r="CC1307" s="39">
        <f t="shared" si="1730"/>
        <v>9.1987929588063322E-4</v>
      </c>
      <c r="CD1307" s="39">
        <f t="shared" si="1731"/>
        <v>4.8556302665565457E-4</v>
      </c>
      <c r="CE1307" s="39">
        <f t="shared" si="1732"/>
        <v>1.6655196164969684E-5</v>
      </c>
      <c r="CF1307" s="39">
        <f t="shared" si="1733"/>
        <v>3.2029223394172465E-5</v>
      </c>
      <c r="CG1307" s="39">
        <f t="shared" si="1734"/>
        <v>1.277325428959598E-3</v>
      </c>
      <c r="CH1307" s="39">
        <f t="shared" si="1735"/>
        <v>2.7929482799718386E-4</v>
      </c>
      <c r="CI1307" s="39">
        <f t="shared" si="1736"/>
        <v>0</v>
      </c>
      <c r="CJ1307" s="39">
        <f t="shared" si="1737"/>
        <v>0</v>
      </c>
      <c r="CK1307" s="39">
        <f t="shared" si="1738"/>
        <v>0.52524074203088689</v>
      </c>
      <c r="CL1307" s="39">
        <f t="shared" si="1739"/>
        <v>0</v>
      </c>
      <c r="CM1307" s="39">
        <f t="shared" si="1740"/>
        <v>4.4906269680659291E-2</v>
      </c>
      <c r="CN1307" s="39">
        <f t="shared" si="1741"/>
        <v>2.370400586207503E-2</v>
      </c>
      <c r="CO1307" s="39">
        <f t="shared" si="1742"/>
        <v>8.130661641344996E-4</v>
      </c>
      <c r="CP1307" s="39">
        <f t="shared" si="1743"/>
        <v>1.5635887771817301E-3</v>
      </c>
      <c r="CQ1307" s="39">
        <f t="shared" si="1744"/>
        <v>6.2355920434007402E-2</v>
      </c>
      <c r="CR1307" s="39">
        <f t="shared" si="1745"/>
        <v>1.3634494137024689E-2</v>
      </c>
      <c r="CS1307" s="39">
        <f t="shared" si="1746"/>
        <v>0</v>
      </c>
      <c r="CT1307" s="39">
        <f t="shared" si="1747"/>
        <v>0</v>
      </c>
      <c r="CU1307" s="39">
        <f t="shared" si="1748"/>
        <v>0.20827885479840705</v>
      </c>
      <c r="CV1307" s="39">
        <f t="shared" si="1749"/>
        <v>0</v>
      </c>
      <c r="CW1307" s="39">
        <f t="shared" si="1750"/>
        <v>1.7807122856067663E-2</v>
      </c>
      <c r="CX1307" s="39">
        <f t="shared" si="1751"/>
        <v>9.399581563300341E-3</v>
      </c>
      <c r="CY1307" s="39">
        <f t="shared" si="1752"/>
        <v>3.2241308792323067E-4</v>
      </c>
      <c r="CZ1307" s="39">
        <f t="shared" si="1753"/>
        <v>6.2002516908313591E-4</v>
      </c>
      <c r="DA1307" s="39">
        <f t="shared" si="1754"/>
        <v>2.4726603743035466E-2</v>
      </c>
      <c r="DB1307" s="39">
        <f t="shared" si="1755"/>
        <v>5.4066194744049455E-3</v>
      </c>
    </row>
    <row r="1308" spans="1:106" ht="12.75" customHeight="1" x14ac:dyDescent="0.3">
      <c r="A1308" s="9" t="str">
        <f t="shared" si="1756"/>
        <v>24 San Luis Potosí10-14 añosTotal</v>
      </c>
      <c r="B1308" s="18" t="s">
        <v>59</v>
      </c>
      <c r="C1308" s="18" t="s">
        <v>14</v>
      </c>
      <c r="D1308" s="29" t="s">
        <v>77</v>
      </c>
      <c r="E1308" s="19">
        <v>252780</v>
      </c>
      <c r="F1308" s="19">
        <v>246066</v>
      </c>
      <c r="G1308" s="19">
        <v>243140</v>
      </c>
      <c r="H1308" s="19">
        <v>2549</v>
      </c>
      <c r="I1308" s="19">
        <v>377</v>
      </c>
      <c r="J1308" s="19">
        <v>6413</v>
      </c>
      <c r="K1308" s="19">
        <v>5756</v>
      </c>
      <c r="L1308" s="19">
        <v>497</v>
      </c>
      <c r="M1308" s="19">
        <v>160</v>
      </c>
      <c r="N1308" s="19">
        <v>301</v>
      </c>
      <c r="O1308" s="38">
        <f>+'07'!E1307-'05'!J1308</f>
        <v>2549</v>
      </c>
      <c r="P1308" s="38">
        <f t="shared" si="1757"/>
        <v>8962</v>
      </c>
      <c r="Q1308" s="39">
        <f>'07'!F1307/'05'!$P1308</f>
        <v>8.7034144164249046E-3</v>
      </c>
      <c r="R1308" s="39">
        <f>'07'!G1307/'05'!$P1308</f>
        <v>1.3501450569069404E-2</v>
      </c>
      <c r="S1308" s="39">
        <f>'07'!H1307/'05'!$P1308</f>
        <v>0.72327605445213117</v>
      </c>
      <c r="T1308" s="39">
        <f>'07'!I1307/'05'!$P1308</f>
        <v>1.8968980138361973E-3</v>
      </c>
      <c r="U1308" s="39">
        <f>'07'!J1307/'05'!$P1308</f>
        <v>0.11080116045525552</v>
      </c>
      <c r="V1308" s="39">
        <f>'07'!K1307/'05'!$P1308</f>
        <v>4.7199285873688906E-2</v>
      </c>
      <c r="W1308" s="39">
        <f>'07'!L1307/'05'!$P1308</f>
        <v>1.2274045971881276E-3</v>
      </c>
      <c r="X1308" s="39">
        <f>'07'!M1307/'05'!$P1308</f>
        <v>2.2316447221602323E-3</v>
      </c>
      <c r="Y1308" s="39">
        <f>'07'!N1307/'05'!$P1308</f>
        <v>7.4202187011827722E-2</v>
      </c>
      <c r="Z1308" s="39">
        <f>'07'!O1307/'05'!$P1308</f>
        <v>1.6960499888417763E-2</v>
      </c>
      <c r="AA1308" s="44">
        <f t="shared" si="1758"/>
        <v>4.3255969649631778</v>
      </c>
      <c r="AB1308" s="44">
        <f t="shared" si="1759"/>
        <v>6.710220932827494</v>
      </c>
      <c r="AC1308" s="44">
        <f t="shared" si="1760"/>
        <v>359.46819906270917</v>
      </c>
      <c r="AD1308" s="44">
        <f t="shared" si="1761"/>
        <v>0.94275831287659007</v>
      </c>
      <c r="AE1308" s="44">
        <f t="shared" si="1762"/>
        <v>55.068176746261997</v>
      </c>
      <c r="AF1308" s="44">
        <f t="shared" si="1763"/>
        <v>23.458045079223385</v>
      </c>
      <c r="AG1308" s="44">
        <f t="shared" si="1764"/>
        <v>0.61002008480249936</v>
      </c>
      <c r="AH1308" s="44">
        <f t="shared" si="1765"/>
        <v>1.1091274269136355</v>
      </c>
      <c r="AI1308" s="44">
        <f t="shared" si="1766"/>
        <v>36.878486944878375</v>
      </c>
      <c r="AJ1308" s="44">
        <f t="shared" si="1767"/>
        <v>8.4293684445436288</v>
      </c>
      <c r="AK1308" s="44">
        <f t="shared" si="1768"/>
        <v>1.3925463066279846</v>
      </c>
      <c r="AL1308" s="44">
        <f t="shared" si="1769"/>
        <v>2.1602320910511046</v>
      </c>
      <c r="AM1308" s="44">
        <f t="shared" si="1770"/>
        <v>115.72416871234098</v>
      </c>
      <c r="AN1308" s="44">
        <f t="shared" si="1771"/>
        <v>0.30350368221379159</v>
      </c>
      <c r="AO1308" s="44">
        <f t="shared" si="1772"/>
        <v>17.728185672840883</v>
      </c>
      <c r="AP1308" s="44">
        <f t="shared" si="1773"/>
        <v>7.551885739790225</v>
      </c>
      <c r="AQ1308" s="44">
        <f t="shared" si="1774"/>
        <v>0.19638473555010041</v>
      </c>
      <c r="AR1308" s="44">
        <f t="shared" si="1775"/>
        <v>0.35706315554563717</v>
      </c>
      <c r="AS1308" s="44">
        <f t="shared" si="1776"/>
        <v>11.872349921892436</v>
      </c>
      <c r="AT1308" s="44">
        <f t="shared" si="1777"/>
        <v>2.713679982146842</v>
      </c>
      <c r="AU1308" s="44">
        <f t="shared" si="1778"/>
        <v>50.096853380941752</v>
      </c>
      <c r="AV1308" s="44">
        <f t="shared" si="1779"/>
        <v>77.714349475563495</v>
      </c>
      <c r="AW1308" s="44">
        <f t="shared" si="1780"/>
        <v>4163.1769694264667</v>
      </c>
      <c r="AX1308" s="44">
        <f t="shared" si="1781"/>
        <v>10.918544967641152</v>
      </c>
      <c r="AY1308" s="44">
        <f t="shared" si="1782"/>
        <v>637.77147958045077</v>
      </c>
      <c r="AZ1308" s="44">
        <f t="shared" si="1783"/>
        <v>271.67908948895337</v>
      </c>
      <c r="BA1308" s="44">
        <f t="shared" si="1784"/>
        <v>7.0649408614148621</v>
      </c>
      <c r="BB1308" s="44">
        <f t="shared" si="1785"/>
        <v>12.845347020754296</v>
      </c>
      <c r="BC1308" s="44">
        <f t="shared" si="1786"/>
        <v>427.10778844008036</v>
      </c>
      <c r="BD1308" s="44">
        <f t="shared" si="1787"/>
        <v>97.624637357732652</v>
      </c>
      <c r="BE1308" s="44">
        <f t="shared" si="1788"/>
        <v>22.185003347467081</v>
      </c>
      <c r="BF1308" s="44">
        <f t="shared" si="1789"/>
        <v>34.415197500557909</v>
      </c>
      <c r="BG1308" s="44">
        <f t="shared" si="1790"/>
        <v>1843.6306627984823</v>
      </c>
      <c r="BH1308" s="44">
        <f t="shared" si="1791"/>
        <v>4.8351930372684668</v>
      </c>
      <c r="BI1308" s="44">
        <f t="shared" si="1792"/>
        <v>282.43215800044635</v>
      </c>
      <c r="BJ1308" s="44">
        <f t="shared" si="1793"/>
        <v>120.31097969203303</v>
      </c>
      <c r="BK1308" s="44">
        <f t="shared" si="1794"/>
        <v>3.1286543182325373</v>
      </c>
      <c r="BL1308" s="44">
        <f t="shared" si="1795"/>
        <v>5.6884623967864325</v>
      </c>
      <c r="BM1308" s="44">
        <f t="shared" si="1796"/>
        <v>189.14137469314886</v>
      </c>
      <c r="BN1308" s="44">
        <f t="shared" si="1797"/>
        <v>43.232314215576878</v>
      </c>
      <c r="BO1308" s="39">
        <f t="shared" si="1798"/>
        <v>4.8265978185261973E-4</v>
      </c>
      <c r="BP1308" s="39">
        <f t="shared" si="1717"/>
        <v>7.4874145646367928E-4</v>
      </c>
      <c r="BQ1308" s="39">
        <f t="shared" si="1718"/>
        <v>4.0110265461136933E-2</v>
      </c>
      <c r="BR1308" s="39">
        <f t="shared" si="1719"/>
        <v>1.0519508066018635E-4</v>
      </c>
      <c r="BS1308" s="39">
        <f t="shared" si="1720"/>
        <v>6.1446302997391206E-3</v>
      </c>
      <c r="BT1308" s="39">
        <f t="shared" si="1721"/>
        <v>2.6175011246622835E-3</v>
      </c>
      <c r="BU1308" s="39">
        <f t="shared" si="1722"/>
        <v>6.8067405133061739E-5</v>
      </c>
      <c r="BV1308" s="39">
        <f t="shared" si="1723"/>
        <v>1.2375891842374866E-4</v>
      </c>
      <c r="BW1308" s="39">
        <f t="shared" si="1724"/>
        <v>4.1149840375896427E-3</v>
      </c>
      <c r="BX1308" s="39">
        <f t="shared" si="1725"/>
        <v>9.4056778002048972E-4</v>
      </c>
      <c r="BY1308" s="39">
        <f t="shared" si="1726"/>
        <v>1.5538343077750331E-4</v>
      </c>
      <c r="BZ1308" s="39">
        <f t="shared" si="1727"/>
        <v>2.4104352723176799E-4</v>
      </c>
      <c r="CA1308" s="39">
        <f t="shared" si="1728"/>
        <v>1.29127615166638E-2</v>
      </c>
      <c r="CB1308" s="39">
        <f t="shared" si="1729"/>
        <v>3.3865619528430213E-5</v>
      </c>
      <c r="CC1308" s="39">
        <f t="shared" si="1730"/>
        <v>1.9781505995135999E-3</v>
      </c>
      <c r="CD1308" s="39">
        <f t="shared" si="1731"/>
        <v>8.4265629767799879E-4</v>
      </c>
      <c r="CE1308" s="39">
        <f t="shared" si="1732"/>
        <v>2.1913047930160724E-5</v>
      </c>
      <c r="CF1308" s="39">
        <f t="shared" si="1733"/>
        <v>3.9841905327564957E-5</v>
      </c>
      <c r="CG1308" s="39">
        <f t="shared" si="1734"/>
        <v>1.3247433521415349E-3</v>
      </c>
      <c r="CH1308" s="39">
        <f t="shared" si="1735"/>
        <v>3.0279848048949363E-4</v>
      </c>
      <c r="CI1308" s="39">
        <f t="shared" si="1736"/>
        <v>5.5899189222206819E-3</v>
      </c>
      <c r="CJ1308" s="39">
        <f t="shared" si="1737"/>
        <v>8.6715408921628542E-3</v>
      </c>
      <c r="CK1308" s="39">
        <f t="shared" si="1738"/>
        <v>0.46453659556198024</v>
      </c>
      <c r="CL1308" s="39">
        <f t="shared" si="1739"/>
        <v>1.2183156625352768E-3</v>
      </c>
      <c r="CM1308" s="39">
        <f t="shared" si="1740"/>
        <v>7.1163967817501755E-2</v>
      </c>
      <c r="CN1308" s="39">
        <f t="shared" si="1741"/>
        <v>3.031456030896601E-2</v>
      </c>
      <c r="CO1308" s="39">
        <f t="shared" si="1742"/>
        <v>7.8832189928753206E-4</v>
      </c>
      <c r="CP1308" s="39">
        <f t="shared" si="1743"/>
        <v>1.4333125441591493E-3</v>
      </c>
      <c r="CQ1308" s="39">
        <f t="shared" si="1744"/>
        <v>4.7657642093291715E-2</v>
      </c>
      <c r="CR1308" s="39">
        <f t="shared" si="1745"/>
        <v>1.0893175335609535E-2</v>
      </c>
      <c r="CS1308" s="39">
        <f t="shared" si="1746"/>
        <v>2.4754522815740995E-3</v>
      </c>
      <c r="CT1308" s="39">
        <f t="shared" si="1747"/>
        <v>3.8401246932111034E-3</v>
      </c>
      <c r="CU1308" s="39">
        <f t="shared" si="1748"/>
        <v>0.20571643191235017</v>
      </c>
      <c r="CV1308" s="39">
        <f t="shared" si="1749"/>
        <v>5.3952165111230378E-4</v>
      </c>
      <c r="CW1308" s="39">
        <f t="shared" si="1750"/>
        <v>3.1514411738501044E-2</v>
      </c>
      <c r="CX1308" s="39">
        <f t="shared" si="1751"/>
        <v>1.3424568142382619E-2</v>
      </c>
      <c r="CY1308" s="39">
        <f t="shared" si="1752"/>
        <v>3.4910224483737304E-4</v>
      </c>
      <c r="CZ1308" s="39">
        <f t="shared" si="1753"/>
        <v>6.3473135424976931E-4</v>
      </c>
      <c r="DA1308" s="39">
        <f t="shared" si="1754"/>
        <v>2.1104817528804828E-2</v>
      </c>
      <c r="DB1308" s="39">
        <f t="shared" si="1755"/>
        <v>4.8239582922982461E-3</v>
      </c>
    </row>
    <row r="1309" spans="1:106" ht="12.75" customHeight="1" x14ac:dyDescent="0.3">
      <c r="A1309" s="9" t="str">
        <f t="shared" si="1756"/>
        <v>24 San Luis Potosí15-19 añosTotal</v>
      </c>
      <c r="B1309" s="18" t="s">
        <v>59</v>
      </c>
      <c r="C1309" s="18" t="s">
        <v>14</v>
      </c>
      <c r="D1309" s="29" t="s">
        <v>78</v>
      </c>
      <c r="E1309" s="19">
        <v>253797</v>
      </c>
      <c r="F1309" s="19">
        <v>247512</v>
      </c>
      <c r="G1309" s="19">
        <v>243501</v>
      </c>
      <c r="H1309" s="19">
        <v>3702</v>
      </c>
      <c r="I1309" s="19">
        <v>309</v>
      </c>
      <c r="J1309" s="19">
        <v>5937</v>
      </c>
      <c r="K1309" s="19">
        <v>5402</v>
      </c>
      <c r="L1309" s="19">
        <v>395</v>
      </c>
      <c r="M1309" s="19">
        <v>140</v>
      </c>
      <c r="N1309" s="19">
        <v>348</v>
      </c>
      <c r="O1309" s="38">
        <f>+'07'!E1308-'05'!J1309</f>
        <v>3702</v>
      </c>
      <c r="P1309" s="38">
        <f t="shared" si="1757"/>
        <v>9639</v>
      </c>
      <c r="Q1309" s="39">
        <f>'07'!F1308/'05'!$P1309</f>
        <v>7.8638862952588443E-2</v>
      </c>
      <c r="R1309" s="39">
        <f>'07'!G1308/'05'!$P1309</f>
        <v>4.2431787529826744E-2</v>
      </c>
      <c r="S1309" s="39">
        <f>'07'!H1308/'05'!$P1309</f>
        <v>0.45160286336756927</v>
      </c>
      <c r="T1309" s="39">
        <f>'07'!I1308/'05'!$P1309</f>
        <v>9.0673306359580874E-2</v>
      </c>
      <c r="U1309" s="39">
        <f>'07'!J1308/'05'!$P1309</f>
        <v>0.23072932876854446</v>
      </c>
      <c r="V1309" s="39">
        <f>'07'!K1308/'05'!$P1309</f>
        <v>3.776325344952796E-2</v>
      </c>
      <c r="W1309" s="39">
        <f>'07'!L1308/'05'!$P1309</f>
        <v>1.0374520178441746E-3</v>
      </c>
      <c r="X1309" s="39">
        <f>'07'!M1308/'05'!$P1309</f>
        <v>1.9711588339039318E-3</v>
      </c>
      <c r="Y1309" s="39">
        <f>'07'!N1308/'05'!$P1309</f>
        <v>4.8760244838676213E-2</v>
      </c>
      <c r="Z1309" s="39">
        <f>'07'!O1308/'05'!$P1309</f>
        <v>1.6391741881937962E-2</v>
      </c>
      <c r="AA1309" s="44">
        <f t="shared" si="1758"/>
        <v>31.062350866272435</v>
      </c>
      <c r="AB1309" s="44">
        <f t="shared" si="1759"/>
        <v>16.760556074281563</v>
      </c>
      <c r="AC1309" s="44">
        <f t="shared" si="1760"/>
        <v>178.38313103018987</v>
      </c>
      <c r="AD1309" s="44">
        <f t="shared" si="1761"/>
        <v>35.815956012034448</v>
      </c>
      <c r="AE1309" s="44">
        <f t="shared" si="1762"/>
        <v>91.13808486357506</v>
      </c>
      <c r="AF1309" s="44">
        <f t="shared" si="1763"/>
        <v>14.916485112563544</v>
      </c>
      <c r="AG1309" s="44">
        <f t="shared" si="1764"/>
        <v>0.40979354704844895</v>
      </c>
      <c r="AH1309" s="44">
        <f t="shared" si="1765"/>
        <v>0.77860773939205308</v>
      </c>
      <c r="AI1309" s="44">
        <f t="shared" si="1766"/>
        <v>19.260296711277103</v>
      </c>
      <c r="AJ1309" s="44">
        <f t="shared" si="1767"/>
        <v>6.4747380433654946</v>
      </c>
      <c r="AK1309" s="44">
        <f t="shared" si="1768"/>
        <v>11.009440813362382</v>
      </c>
      <c r="AL1309" s="44">
        <f t="shared" si="1769"/>
        <v>5.9404502541757438</v>
      </c>
      <c r="AM1309" s="44">
        <f t="shared" si="1770"/>
        <v>63.2244008714597</v>
      </c>
      <c r="AN1309" s="44">
        <f t="shared" si="1771"/>
        <v>12.694262890341323</v>
      </c>
      <c r="AO1309" s="44">
        <f t="shared" si="1772"/>
        <v>32.302106027596224</v>
      </c>
      <c r="AP1309" s="44">
        <f t="shared" si="1773"/>
        <v>5.2868554829339143</v>
      </c>
      <c r="AQ1309" s="44">
        <f t="shared" si="1774"/>
        <v>0.14524328249818444</v>
      </c>
      <c r="AR1309" s="44">
        <f t="shared" si="1775"/>
        <v>0.27596223674655046</v>
      </c>
      <c r="AS1309" s="44">
        <f t="shared" si="1776"/>
        <v>6.8264342774146698</v>
      </c>
      <c r="AT1309" s="44">
        <f t="shared" si="1777"/>
        <v>2.2948438634713146</v>
      </c>
      <c r="AU1309" s="44">
        <f t="shared" si="1778"/>
        <v>424.80713766988276</v>
      </c>
      <c r="AV1309" s="44">
        <f t="shared" si="1779"/>
        <v>229.21651623612408</v>
      </c>
      <c r="AW1309" s="44">
        <f t="shared" si="1780"/>
        <v>2439.5586679116091</v>
      </c>
      <c r="AX1309" s="44">
        <f t="shared" si="1781"/>
        <v>489.81720095445587</v>
      </c>
      <c r="AY1309" s="44">
        <f t="shared" si="1782"/>
        <v>1246.3998340076771</v>
      </c>
      <c r="AZ1309" s="44">
        <f t="shared" si="1783"/>
        <v>203.99709513435005</v>
      </c>
      <c r="BA1309" s="44">
        <f t="shared" si="1784"/>
        <v>5.6043158003942315</v>
      </c>
      <c r="BB1309" s="44">
        <f t="shared" si="1785"/>
        <v>10.648200020749039</v>
      </c>
      <c r="BC1309" s="44">
        <f t="shared" si="1786"/>
        <v>263.40284261852889</v>
      </c>
      <c r="BD1309" s="44">
        <f t="shared" si="1787"/>
        <v>88.548189646228863</v>
      </c>
      <c r="BE1309" s="44">
        <f t="shared" si="1788"/>
        <v>291.12107065048241</v>
      </c>
      <c r="BF1309" s="44">
        <f t="shared" si="1789"/>
        <v>157.08247743541861</v>
      </c>
      <c r="BG1309" s="44">
        <f t="shared" si="1790"/>
        <v>1671.8338001867414</v>
      </c>
      <c r="BH1309" s="44">
        <f t="shared" si="1791"/>
        <v>335.67258014316837</v>
      </c>
      <c r="BI1309" s="44">
        <f t="shared" si="1792"/>
        <v>854.15997510115164</v>
      </c>
      <c r="BJ1309" s="44">
        <f t="shared" si="1793"/>
        <v>139.7995642701525</v>
      </c>
      <c r="BK1309" s="44">
        <f t="shared" si="1794"/>
        <v>3.8406473700591346</v>
      </c>
      <c r="BL1309" s="44">
        <f t="shared" si="1795"/>
        <v>7.2972300031123556</v>
      </c>
      <c r="BM1309" s="44">
        <f t="shared" si="1796"/>
        <v>180.51042639277935</v>
      </c>
      <c r="BN1309" s="44">
        <f t="shared" si="1797"/>
        <v>60.682228446934332</v>
      </c>
      <c r="BO1309" s="39">
        <f t="shared" si="1798"/>
        <v>3.2225698585198088E-3</v>
      </c>
      <c r="BP1309" s="39">
        <f t="shared" si="1717"/>
        <v>1.7388272719453847E-3</v>
      </c>
      <c r="BQ1309" s="39">
        <f t="shared" si="1718"/>
        <v>1.8506393923663229E-2</v>
      </c>
      <c r="BR1309" s="39">
        <f t="shared" si="1719"/>
        <v>3.7157335835703337E-3</v>
      </c>
      <c r="BS1309" s="39">
        <f t="shared" si="1720"/>
        <v>9.4551390044169577E-3</v>
      </c>
      <c r="BT1309" s="39">
        <f t="shared" si="1721"/>
        <v>1.5475137579171641E-3</v>
      </c>
      <c r="BU1309" s="39">
        <f t="shared" si="1722"/>
        <v>4.2514114228493512E-5</v>
      </c>
      <c r="BV1309" s="39">
        <f t="shared" si="1723"/>
        <v>8.077681703413768E-5</v>
      </c>
      <c r="BW1309" s="39">
        <f t="shared" si="1724"/>
        <v>1.9981633687391953E-3</v>
      </c>
      <c r="BX1309" s="39">
        <f t="shared" si="1725"/>
        <v>6.7172300481019764E-4</v>
      </c>
      <c r="BY1309" s="39">
        <f t="shared" si="1726"/>
        <v>1.1421766587158815E-3</v>
      </c>
      <c r="BZ1309" s="39">
        <f t="shared" si="1727"/>
        <v>6.1629321030975655E-4</v>
      </c>
      <c r="CA1309" s="39">
        <f t="shared" si="1728"/>
        <v>6.5592282261084864E-3</v>
      </c>
      <c r="CB1309" s="39">
        <f t="shared" si="1729"/>
        <v>1.316968865062903E-3</v>
      </c>
      <c r="CC1309" s="39">
        <f t="shared" si="1730"/>
        <v>3.351188507894618E-3</v>
      </c>
      <c r="CD1309" s="39">
        <f t="shared" si="1731"/>
        <v>5.4848588888203279E-4</v>
      </c>
      <c r="CE1309" s="39">
        <f t="shared" si="1732"/>
        <v>1.5068293650605296E-5</v>
      </c>
      <c r="CF1309" s="39">
        <f t="shared" si="1733"/>
        <v>2.8629757936150064E-5</v>
      </c>
      <c r="CG1309" s="39">
        <f t="shared" si="1734"/>
        <v>7.0820980157844902E-4</v>
      </c>
      <c r="CH1309" s="39">
        <f t="shared" si="1735"/>
        <v>2.3807903967956371E-4</v>
      </c>
      <c r="CI1309" s="39">
        <f t="shared" si="1736"/>
        <v>4.40717022170228E-2</v>
      </c>
      <c r="CJ1309" s="39">
        <f t="shared" si="1737"/>
        <v>2.3780113729237894E-2</v>
      </c>
      <c r="CK1309" s="39">
        <f t="shared" si="1738"/>
        <v>0.25309250626741459</v>
      </c>
      <c r="CL1309" s="39">
        <f t="shared" si="1739"/>
        <v>5.0816184350498589E-2</v>
      </c>
      <c r="CM1309" s="39">
        <f t="shared" si="1740"/>
        <v>0.12930800228319089</v>
      </c>
      <c r="CN1309" s="39">
        <f t="shared" si="1741"/>
        <v>2.1163719798148153E-2</v>
      </c>
      <c r="CO1309" s="39">
        <f t="shared" si="1742"/>
        <v>5.8142087357549864E-4</v>
      </c>
      <c r="CP1309" s="39">
        <f t="shared" si="1743"/>
        <v>1.1046996597934473E-3</v>
      </c>
      <c r="CQ1309" s="39">
        <f t="shared" si="1744"/>
        <v>2.7326781058048439E-2</v>
      </c>
      <c r="CR1309" s="39">
        <f t="shared" si="1745"/>
        <v>9.1864498024928787E-3</v>
      </c>
      <c r="CS1309" s="39">
        <f t="shared" si="1746"/>
        <v>3.0202414218329952E-2</v>
      </c>
      <c r="CT1309" s="39">
        <f t="shared" si="1747"/>
        <v>1.6296553318333708E-2</v>
      </c>
      <c r="CU1309" s="39">
        <f t="shared" si="1748"/>
        <v>0.17344473495038296</v>
      </c>
      <c r="CV1309" s="39">
        <f t="shared" si="1749"/>
        <v>3.4824419560449051E-2</v>
      </c>
      <c r="CW1309" s="39">
        <f t="shared" si="1750"/>
        <v>8.8614998973041981E-2</v>
      </c>
      <c r="CX1309" s="39">
        <f t="shared" si="1751"/>
        <v>1.450353400458061E-2</v>
      </c>
      <c r="CY1309" s="39">
        <f t="shared" si="1752"/>
        <v>3.9844873638957722E-4</v>
      </c>
      <c r="CZ1309" s="39">
        <f t="shared" si="1753"/>
        <v>7.5705259914019669E-4</v>
      </c>
      <c r="DA1309" s="39">
        <f t="shared" si="1754"/>
        <v>1.8727090610310131E-2</v>
      </c>
      <c r="DB1309" s="39">
        <f t="shared" si="1755"/>
        <v>6.2954900349553198E-3</v>
      </c>
    </row>
    <row r="1310" spans="1:106" ht="12.75" customHeight="1" x14ac:dyDescent="0.3">
      <c r="A1310" s="9" t="str">
        <f t="shared" si="1756"/>
        <v>24 San Luis Potosí20-24 añosTotal</v>
      </c>
      <c r="B1310" s="18" t="s">
        <v>59</v>
      </c>
      <c r="C1310" s="18" t="s">
        <v>14</v>
      </c>
      <c r="D1310" s="29" t="s">
        <v>79</v>
      </c>
      <c r="E1310" s="19">
        <v>232129</v>
      </c>
      <c r="F1310" s="19">
        <v>223151</v>
      </c>
      <c r="G1310" s="19">
        <v>217075</v>
      </c>
      <c r="H1310" s="19">
        <v>5716</v>
      </c>
      <c r="I1310" s="19">
        <v>360</v>
      </c>
      <c r="J1310" s="19">
        <v>8386</v>
      </c>
      <c r="K1310" s="19">
        <v>7679</v>
      </c>
      <c r="L1310" s="19">
        <v>481</v>
      </c>
      <c r="M1310" s="19">
        <v>226</v>
      </c>
      <c r="N1310" s="19">
        <v>592</v>
      </c>
      <c r="O1310" s="38">
        <f>+'07'!E1309-'05'!J1310</f>
        <v>5716</v>
      </c>
      <c r="P1310" s="38">
        <f t="shared" si="1757"/>
        <v>14102</v>
      </c>
      <c r="Q1310" s="39">
        <f>'07'!F1309/'05'!$P1310</f>
        <v>0.16331016877038718</v>
      </c>
      <c r="R1310" s="39">
        <f>'07'!G1309/'05'!$P1310</f>
        <v>0.10331867820167352</v>
      </c>
      <c r="S1310" s="39">
        <f>'07'!H1309/'05'!$P1310</f>
        <v>0.26960714792228052</v>
      </c>
      <c r="T1310" s="39">
        <f>'07'!I1309/'05'!$P1310</f>
        <v>0.18373280385760885</v>
      </c>
      <c r="U1310" s="39">
        <f>'07'!J1309/'05'!$P1310</f>
        <v>0.19819883704439087</v>
      </c>
      <c r="V1310" s="39">
        <f>'07'!K1309/'05'!$P1310</f>
        <v>1.7515246064388031E-2</v>
      </c>
      <c r="W1310" s="39">
        <f>'07'!L1309/'05'!$P1310</f>
        <v>1.4182385477237271E-3</v>
      </c>
      <c r="X1310" s="39">
        <f>'07'!M1309/'05'!$P1310</f>
        <v>3.1201248049921998E-3</v>
      </c>
      <c r="Y1310" s="39">
        <f>'07'!N1309/'05'!$P1310</f>
        <v>4.353992341511842E-2</v>
      </c>
      <c r="Z1310" s="39">
        <f>'07'!O1309/'05'!$P1310</f>
        <v>1.6238831371436675E-2</v>
      </c>
      <c r="AA1310" s="44">
        <f t="shared" si="1758"/>
        <v>78.552191178556228</v>
      </c>
      <c r="AB1310" s="44">
        <f t="shared" si="1759"/>
        <v>49.696284215004965</v>
      </c>
      <c r="AC1310" s="44">
        <f t="shared" si="1760"/>
        <v>129.68103815061693</v>
      </c>
      <c r="AD1310" s="44">
        <f t="shared" si="1761"/>
        <v>88.375478655509852</v>
      </c>
      <c r="AE1310" s="44">
        <f t="shared" si="1762"/>
        <v>95.333640618352007</v>
      </c>
      <c r="AF1310" s="44">
        <f t="shared" si="1763"/>
        <v>8.4248333569706428</v>
      </c>
      <c r="AG1310" s="44">
        <f t="shared" si="1764"/>
        <v>0.68217274145511275</v>
      </c>
      <c r="AH1310" s="44">
        <f t="shared" si="1765"/>
        <v>1.500780031201248</v>
      </c>
      <c r="AI1310" s="44">
        <f t="shared" si="1766"/>
        <v>20.942703162671961</v>
      </c>
      <c r="AJ1310" s="44">
        <f t="shared" si="1767"/>
        <v>7.8108778896610405</v>
      </c>
      <c r="AK1310" s="44">
        <f t="shared" si="1768"/>
        <v>36.908098142107505</v>
      </c>
      <c r="AL1310" s="44">
        <f t="shared" si="1769"/>
        <v>23.350021273578218</v>
      </c>
      <c r="AM1310" s="44">
        <f t="shared" si="1770"/>
        <v>60.931215430435401</v>
      </c>
      <c r="AN1310" s="44">
        <f t="shared" si="1771"/>
        <v>41.523613671819597</v>
      </c>
      <c r="AO1310" s="44">
        <f t="shared" si="1772"/>
        <v>44.792937172032339</v>
      </c>
      <c r="AP1310" s="44">
        <f t="shared" si="1773"/>
        <v>3.9584456105516952</v>
      </c>
      <c r="AQ1310" s="44">
        <f t="shared" si="1774"/>
        <v>0.32052191178556233</v>
      </c>
      <c r="AR1310" s="44">
        <f t="shared" si="1775"/>
        <v>0.70514820592823713</v>
      </c>
      <c r="AS1310" s="44">
        <f t="shared" si="1776"/>
        <v>9.8400226918167633</v>
      </c>
      <c r="AT1310" s="44">
        <f t="shared" si="1777"/>
        <v>3.6699758899446886</v>
      </c>
      <c r="AU1310" s="44">
        <f t="shared" si="1778"/>
        <v>1254.058785987803</v>
      </c>
      <c r="AV1310" s="44">
        <f t="shared" si="1779"/>
        <v>793.38412991065093</v>
      </c>
      <c r="AW1310" s="44">
        <f t="shared" si="1780"/>
        <v>2070.3132888951923</v>
      </c>
      <c r="AX1310" s="44">
        <f t="shared" si="1781"/>
        <v>1410.8842008225784</v>
      </c>
      <c r="AY1310" s="44">
        <f t="shared" si="1782"/>
        <v>1521.9688696638775</v>
      </c>
      <c r="AZ1310" s="44">
        <f t="shared" si="1783"/>
        <v>134.49957452843569</v>
      </c>
      <c r="BA1310" s="44">
        <f t="shared" si="1784"/>
        <v>10.8906538079705</v>
      </c>
      <c r="BB1310" s="44">
        <f t="shared" si="1785"/>
        <v>23.959438377535101</v>
      </c>
      <c r="BC1310" s="44">
        <f t="shared" si="1786"/>
        <v>334.34307190469434</v>
      </c>
      <c r="BD1310" s="44">
        <f t="shared" si="1787"/>
        <v>124.69798610126223</v>
      </c>
      <c r="BE1310" s="44">
        <f t="shared" si="1788"/>
        <v>933.48092469153312</v>
      </c>
      <c r="BF1310" s="44">
        <f t="shared" si="1789"/>
        <v>590.56956460076583</v>
      </c>
      <c r="BG1310" s="44">
        <f t="shared" si="1790"/>
        <v>1541.0744575237554</v>
      </c>
      <c r="BH1310" s="44">
        <f t="shared" si="1791"/>
        <v>1050.2167068500921</v>
      </c>
      <c r="BI1310" s="44">
        <f t="shared" si="1792"/>
        <v>1132.9045525457382</v>
      </c>
      <c r="BJ1310" s="44">
        <f t="shared" si="1793"/>
        <v>100.11714650404198</v>
      </c>
      <c r="BK1310" s="44">
        <f t="shared" si="1794"/>
        <v>8.1066515387888245</v>
      </c>
      <c r="BL1310" s="44">
        <f t="shared" si="1795"/>
        <v>17.834633385335415</v>
      </c>
      <c r="BM1310" s="44">
        <f t="shared" si="1796"/>
        <v>248.87420224081689</v>
      </c>
      <c r="BN1310" s="44">
        <f t="shared" si="1797"/>
        <v>92.821160119132031</v>
      </c>
      <c r="BO1310" s="39">
        <f t="shared" si="1798"/>
        <v>5.5702872768796079E-3</v>
      </c>
      <c r="BP1310" s="39">
        <f t="shared" si="1717"/>
        <v>3.5240592976177113E-3</v>
      </c>
      <c r="BQ1310" s="39">
        <f t="shared" si="1718"/>
        <v>9.1959323607018108E-3</v>
      </c>
      <c r="BR1310" s="39">
        <f t="shared" si="1719"/>
        <v>6.2668755251389765E-3</v>
      </c>
      <c r="BS1310" s="39">
        <f t="shared" si="1720"/>
        <v>6.7602922009893634E-3</v>
      </c>
      <c r="BT1310" s="39">
        <f t="shared" si="1721"/>
        <v>5.9742117125022288E-4</v>
      </c>
      <c r="BU1310" s="39">
        <f t="shared" si="1722"/>
        <v>4.8374183906900635E-5</v>
      </c>
      <c r="BV1310" s="39">
        <f t="shared" si="1723"/>
        <v>1.0642320459518139E-4</v>
      </c>
      <c r="BW1310" s="39">
        <f t="shared" si="1724"/>
        <v>1.4850874459418494E-3</v>
      </c>
      <c r="BX1310" s="39">
        <f t="shared" si="1725"/>
        <v>5.5388440573401218E-4</v>
      </c>
      <c r="BY1310" s="39">
        <f t="shared" si="1726"/>
        <v>2.6172243754153668E-3</v>
      </c>
      <c r="BZ1310" s="39">
        <f t="shared" si="1727"/>
        <v>1.6557950130178852E-3</v>
      </c>
      <c r="CA1310" s="39">
        <f t="shared" si="1728"/>
        <v>4.3207499241551131E-3</v>
      </c>
      <c r="CB1310" s="39">
        <f t="shared" si="1729"/>
        <v>2.9445194775081264E-3</v>
      </c>
      <c r="CC1310" s="39">
        <f t="shared" si="1730"/>
        <v>3.176353508157165E-3</v>
      </c>
      <c r="CD1310" s="39">
        <f t="shared" si="1731"/>
        <v>2.8070100769760992E-4</v>
      </c>
      <c r="CE1310" s="39">
        <f t="shared" si="1732"/>
        <v>2.2728826534219424E-5</v>
      </c>
      <c r="CF1310" s="39">
        <f t="shared" si="1733"/>
        <v>5.0003418375282737E-5</v>
      </c>
      <c r="CG1310" s="39">
        <f t="shared" si="1734"/>
        <v>6.9777497460053631E-4</v>
      </c>
      <c r="CH1310" s="39">
        <f t="shared" si="1735"/>
        <v>2.6024506381681239E-4</v>
      </c>
      <c r="CI1310" s="39">
        <f t="shared" si="1736"/>
        <v>8.8927725569976107E-2</v>
      </c>
      <c r="CJ1310" s="39">
        <f t="shared" si="1737"/>
        <v>5.6260397809576722E-2</v>
      </c>
      <c r="CK1310" s="39">
        <f t="shared" si="1738"/>
        <v>0.14680990560879253</v>
      </c>
      <c r="CL1310" s="39">
        <f t="shared" si="1739"/>
        <v>0.10004851799904825</v>
      </c>
      <c r="CM1310" s="39">
        <f t="shared" si="1740"/>
        <v>0.10792574596964101</v>
      </c>
      <c r="CN1310" s="39">
        <f t="shared" si="1741"/>
        <v>9.5376240624333915E-3</v>
      </c>
      <c r="CO1310" s="39">
        <f t="shared" si="1742"/>
        <v>7.7227725201889797E-4</v>
      </c>
      <c r="CP1310" s="39">
        <f t="shared" si="1743"/>
        <v>1.6990099544415757E-3</v>
      </c>
      <c r="CQ1310" s="39">
        <f t="shared" si="1744"/>
        <v>2.3708911636980169E-2</v>
      </c>
      <c r="CR1310" s="39">
        <f t="shared" si="1745"/>
        <v>8.8425745356163835E-3</v>
      </c>
      <c r="CS1310" s="39">
        <f t="shared" si="1746"/>
        <v>6.6194931548116093E-2</v>
      </c>
      <c r="CT1310" s="39">
        <f t="shared" si="1747"/>
        <v>4.1878426081461202E-2</v>
      </c>
      <c r="CU1310" s="39">
        <f t="shared" si="1748"/>
        <v>0.10928056002863108</v>
      </c>
      <c r="CV1310" s="39">
        <f t="shared" si="1749"/>
        <v>7.4472890855913493E-2</v>
      </c>
      <c r="CW1310" s="39">
        <f t="shared" si="1750"/>
        <v>8.0336445365603332E-2</v>
      </c>
      <c r="CX1310" s="39">
        <f t="shared" si="1751"/>
        <v>7.0994998230068064E-3</v>
      </c>
      <c r="CY1310" s="39">
        <f t="shared" si="1752"/>
        <v>5.7485828526370906E-4</v>
      </c>
      <c r="CZ1310" s="39">
        <f t="shared" si="1753"/>
        <v>1.2646882275801599E-3</v>
      </c>
      <c r="DA1310" s="39">
        <f t="shared" si="1754"/>
        <v>1.7648149357595865E-2</v>
      </c>
      <c r="DB1310" s="39">
        <f t="shared" si="1755"/>
        <v>6.5821273662694671E-3</v>
      </c>
    </row>
    <row r="1311" spans="1:106" ht="12.75" customHeight="1" x14ac:dyDescent="0.3">
      <c r="A1311" s="9" t="str">
        <f t="shared" si="1756"/>
        <v>24 San Luis Potosí25-29 añosTotal</v>
      </c>
      <c r="B1311" s="18" t="s">
        <v>59</v>
      </c>
      <c r="C1311" s="18" t="s">
        <v>14</v>
      </c>
      <c r="D1311" s="29" t="s">
        <v>80</v>
      </c>
      <c r="E1311" s="19">
        <v>220964</v>
      </c>
      <c r="F1311" s="19">
        <v>208639</v>
      </c>
      <c r="G1311" s="19">
        <v>203228</v>
      </c>
      <c r="H1311" s="19">
        <v>5116</v>
      </c>
      <c r="I1311" s="19">
        <v>295</v>
      </c>
      <c r="J1311" s="19">
        <v>11680</v>
      </c>
      <c r="K1311" s="19">
        <v>10126</v>
      </c>
      <c r="L1311" s="19">
        <v>1184</v>
      </c>
      <c r="M1311" s="19">
        <v>370</v>
      </c>
      <c r="N1311" s="19">
        <v>645</v>
      </c>
      <c r="O1311" s="38">
        <f>+'07'!E1310-'05'!J1311</f>
        <v>5116</v>
      </c>
      <c r="P1311" s="38">
        <f t="shared" si="1757"/>
        <v>16796</v>
      </c>
      <c r="Q1311" s="39">
        <f>'07'!F1310/'05'!$P1311</f>
        <v>0.19183138842581568</v>
      </c>
      <c r="R1311" s="39">
        <f>'07'!G1310/'05'!$P1311</f>
        <v>0.18897356513455585</v>
      </c>
      <c r="S1311" s="39">
        <f>'07'!H1310/'05'!$P1311</f>
        <v>0.30179804715408431</v>
      </c>
      <c r="T1311" s="39">
        <f>'07'!I1310/'05'!$P1311</f>
        <v>0.15646582519647534</v>
      </c>
      <c r="U1311" s="39">
        <f>'07'!J1310/'05'!$P1311</f>
        <v>5.1976661109788047E-2</v>
      </c>
      <c r="V1311" s="39">
        <f>'07'!K1310/'05'!$P1311</f>
        <v>1.9468921171707551E-2</v>
      </c>
      <c r="W1311" s="39">
        <f>'07'!L1310/'05'!$P1311</f>
        <v>5.9537985234579664E-4</v>
      </c>
      <c r="X1311" s="39">
        <f>'07'!M1310/'05'!$P1311</f>
        <v>9.9428435341748032E-3</v>
      </c>
      <c r="Y1311" s="39">
        <f>'07'!N1310/'05'!$P1311</f>
        <v>6.156227673255537E-2</v>
      </c>
      <c r="Z1311" s="39">
        <f>'07'!O1310/'05'!$P1311</f>
        <v>1.7385091688497261E-2</v>
      </c>
      <c r="AA1311" s="44">
        <f t="shared" si="1758"/>
        <v>227.12836389616575</v>
      </c>
      <c r="AB1311" s="44">
        <f t="shared" si="1759"/>
        <v>223.74470111931413</v>
      </c>
      <c r="AC1311" s="44">
        <f t="shared" si="1760"/>
        <v>357.3288878304358</v>
      </c>
      <c r="AD1311" s="44">
        <f t="shared" si="1761"/>
        <v>185.25553703262679</v>
      </c>
      <c r="AE1311" s="44">
        <f t="shared" si="1762"/>
        <v>61.540366753989048</v>
      </c>
      <c r="AF1311" s="44">
        <f t="shared" si="1763"/>
        <v>23.051202667301741</v>
      </c>
      <c r="AG1311" s="44">
        <f t="shared" si="1764"/>
        <v>0.70492974517742324</v>
      </c>
      <c r="AH1311" s="44">
        <f t="shared" si="1765"/>
        <v>11.772326744462967</v>
      </c>
      <c r="AI1311" s="44">
        <f t="shared" si="1766"/>
        <v>72.889735651345561</v>
      </c>
      <c r="AJ1311" s="44">
        <f t="shared" si="1767"/>
        <v>20.583948559180758</v>
      </c>
      <c r="AK1311" s="44">
        <f t="shared" si="1768"/>
        <v>70.977613717551804</v>
      </c>
      <c r="AL1311" s="44">
        <f t="shared" si="1769"/>
        <v>69.920219099785669</v>
      </c>
      <c r="AM1311" s="44">
        <f t="shared" si="1770"/>
        <v>111.66527744701119</v>
      </c>
      <c r="AN1311" s="44">
        <f t="shared" si="1771"/>
        <v>57.892355322695877</v>
      </c>
      <c r="AO1311" s="44">
        <f t="shared" si="1772"/>
        <v>19.231364610621576</v>
      </c>
      <c r="AP1311" s="44">
        <f t="shared" si="1773"/>
        <v>7.2035008335317938</v>
      </c>
      <c r="AQ1311" s="44">
        <f t="shared" si="1774"/>
        <v>0.22029054536794476</v>
      </c>
      <c r="AR1311" s="44">
        <f t="shared" si="1775"/>
        <v>3.6788521076446772</v>
      </c>
      <c r="AS1311" s="44">
        <f t="shared" si="1776"/>
        <v>22.778042391045485</v>
      </c>
      <c r="AT1311" s="44">
        <f t="shared" si="1777"/>
        <v>6.4324839247439867</v>
      </c>
      <c r="AU1311" s="44">
        <f t="shared" si="1778"/>
        <v>1942.4846391998096</v>
      </c>
      <c r="AV1311" s="44">
        <f t="shared" si="1779"/>
        <v>1913.5463205525125</v>
      </c>
      <c r="AW1311" s="44">
        <f t="shared" si="1780"/>
        <v>3056.0070254822576</v>
      </c>
      <c r="AX1311" s="44">
        <f t="shared" si="1781"/>
        <v>1584.3729459395092</v>
      </c>
      <c r="AY1311" s="44">
        <f t="shared" si="1782"/>
        <v>526.3156703977138</v>
      </c>
      <c r="AZ1311" s="44">
        <f t="shared" si="1783"/>
        <v>197.14229578471065</v>
      </c>
      <c r="BA1311" s="44">
        <f t="shared" si="1784"/>
        <v>6.0288163848535365</v>
      </c>
      <c r="BB1311" s="44">
        <f t="shared" si="1785"/>
        <v>100.68123362705406</v>
      </c>
      <c r="BC1311" s="44">
        <f t="shared" si="1786"/>
        <v>623.37961419385567</v>
      </c>
      <c r="BD1311" s="44">
        <f t="shared" si="1787"/>
        <v>176.04143843772326</v>
      </c>
      <c r="BE1311" s="44">
        <f t="shared" si="1788"/>
        <v>981.40938318647306</v>
      </c>
      <c r="BF1311" s="44">
        <f t="shared" si="1789"/>
        <v>966.78875922838768</v>
      </c>
      <c r="BG1311" s="44">
        <f t="shared" si="1790"/>
        <v>1543.9988092402953</v>
      </c>
      <c r="BH1311" s="44">
        <f t="shared" si="1791"/>
        <v>800.47916170516783</v>
      </c>
      <c r="BI1311" s="44">
        <f t="shared" si="1792"/>
        <v>265.91259823767564</v>
      </c>
      <c r="BJ1311" s="44">
        <f t="shared" si="1793"/>
        <v>99.603000714455831</v>
      </c>
      <c r="BK1311" s="44">
        <f t="shared" si="1794"/>
        <v>3.0459633246010958</v>
      </c>
      <c r="BL1311" s="44">
        <f t="shared" si="1795"/>
        <v>50.867587520838292</v>
      </c>
      <c r="BM1311" s="44">
        <f t="shared" si="1796"/>
        <v>314.95260776375329</v>
      </c>
      <c r="BN1311" s="44">
        <f t="shared" si="1797"/>
        <v>88.942129078351982</v>
      </c>
      <c r="BO1311" s="39">
        <f t="shared" si="1798"/>
        <v>1.3522765176004153E-2</v>
      </c>
      <c r="BP1311" s="39">
        <f t="shared" si="1717"/>
        <v>1.3321308711557164E-2</v>
      </c>
      <c r="BQ1311" s="39">
        <f t="shared" si="1718"/>
        <v>2.1274642047537259E-2</v>
      </c>
      <c r="BR1311" s="39">
        <f t="shared" si="1719"/>
        <v>1.1029741428472659E-2</v>
      </c>
      <c r="BS1311" s="39">
        <f t="shared" si="1720"/>
        <v>3.6639894471296171E-3</v>
      </c>
      <c r="BT1311" s="39">
        <f t="shared" si="1721"/>
        <v>1.3724221640451144E-3</v>
      </c>
      <c r="BU1311" s="39">
        <f t="shared" si="1722"/>
        <v>4.197009675978943E-5</v>
      </c>
      <c r="BV1311" s="39">
        <f t="shared" si="1723"/>
        <v>7.009006158884834E-4</v>
      </c>
      <c r="BW1311" s="39">
        <f t="shared" si="1724"/>
        <v>4.3397080049622271E-3</v>
      </c>
      <c r="BX1311" s="39">
        <f t="shared" si="1725"/>
        <v>1.2255268253858512E-3</v>
      </c>
      <c r="BY1311" s="39">
        <f t="shared" si="1726"/>
        <v>4.2258641175012979E-3</v>
      </c>
      <c r="BZ1311" s="39">
        <f t="shared" si="1727"/>
        <v>4.1629089723616139E-3</v>
      </c>
      <c r="CA1311" s="39">
        <f t="shared" si="1728"/>
        <v>6.6483256398553936E-3</v>
      </c>
      <c r="CB1311" s="39">
        <f t="shared" si="1729"/>
        <v>3.4467941963977062E-3</v>
      </c>
      <c r="CC1311" s="39">
        <f t="shared" si="1730"/>
        <v>1.1449967022280052E-3</v>
      </c>
      <c r="CD1311" s="39">
        <f t="shared" si="1731"/>
        <v>4.2888192626409823E-4</v>
      </c>
      <c r="CE1311" s="39">
        <f t="shared" si="1732"/>
        <v>1.3115655237434196E-5</v>
      </c>
      <c r="CF1311" s="39">
        <f t="shared" si="1733"/>
        <v>2.1903144246515106E-4</v>
      </c>
      <c r="CG1311" s="39">
        <f t="shared" si="1734"/>
        <v>1.3561587515506957E-3</v>
      </c>
      <c r="CH1311" s="39">
        <f t="shared" si="1735"/>
        <v>3.829771329330785E-4</v>
      </c>
      <c r="CI1311" s="39">
        <f t="shared" si="1736"/>
        <v>0.11565162176707607</v>
      </c>
      <c r="CJ1311" s="39">
        <f t="shared" si="1737"/>
        <v>0.11392869257873973</v>
      </c>
      <c r="CK1311" s="39">
        <f t="shared" si="1738"/>
        <v>0.18194850115993436</v>
      </c>
      <c r="CL1311" s="39">
        <f t="shared" si="1739"/>
        <v>9.433037306141398E-2</v>
      </c>
      <c r="CM1311" s="39">
        <f t="shared" si="1740"/>
        <v>3.1335774612866983E-2</v>
      </c>
      <c r="CN1311" s="39">
        <f t="shared" si="1741"/>
        <v>1.1737455095541239E-2</v>
      </c>
      <c r="CO1311" s="39">
        <f t="shared" si="1742"/>
        <v>3.5894358090340179E-4</v>
      </c>
      <c r="CP1311" s="39">
        <f t="shared" si="1743"/>
        <v>5.9943578010868094E-3</v>
      </c>
      <c r="CQ1311" s="39">
        <f t="shared" si="1744"/>
        <v>3.7114766265411749E-2</v>
      </c>
      <c r="CR1311" s="39">
        <f t="shared" si="1745"/>
        <v>1.0481152562379331E-2</v>
      </c>
      <c r="CS1311" s="39">
        <f t="shared" si="1746"/>
        <v>5.8431137365234163E-2</v>
      </c>
      <c r="CT1311" s="39">
        <f t="shared" si="1747"/>
        <v>5.7560654871897335E-2</v>
      </c>
      <c r="CU1311" s="39">
        <f t="shared" si="1748"/>
        <v>9.1926578306757281E-2</v>
      </c>
      <c r="CV1311" s="39">
        <f t="shared" si="1749"/>
        <v>4.7658916510190989E-2</v>
      </c>
      <c r="CW1311" s="39">
        <f t="shared" si="1750"/>
        <v>1.5831900347563446E-2</v>
      </c>
      <c r="CX1311" s="39">
        <f t="shared" si="1751"/>
        <v>5.9301619858570988E-3</v>
      </c>
      <c r="CY1311" s="39">
        <f t="shared" si="1752"/>
        <v>1.8135051944517122E-4</v>
      </c>
      <c r="CZ1311" s="39">
        <f t="shared" si="1753"/>
        <v>3.0285536747343589E-3</v>
      </c>
      <c r="DA1311" s="39">
        <f t="shared" si="1754"/>
        <v>1.8751643710630702E-2</v>
      </c>
      <c r="DB1311" s="39">
        <f t="shared" si="1755"/>
        <v>5.2954351677989989E-3</v>
      </c>
    </row>
    <row r="1312" spans="1:106" ht="12.75" customHeight="1" x14ac:dyDescent="0.3">
      <c r="A1312" s="9" t="str">
        <f t="shared" si="1756"/>
        <v>24 San Luis Potosí30-34 añosTotal</v>
      </c>
      <c r="B1312" s="18" t="s">
        <v>59</v>
      </c>
      <c r="C1312" s="18" t="s">
        <v>14</v>
      </c>
      <c r="D1312" s="29" t="s">
        <v>81</v>
      </c>
      <c r="E1312" s="19">
        <v>204288</v>
      </c>
      <c r="F1312" s="19">
        <v>192711</v>
      </c>
      <c r="G1312" s="19">
        <v>188693</v>
      </c>
      <c r="H1312" s="19">
        <v>3766</v>
      </c>
      <c r="I1312" s="19">
        <v>252</v>
      </c>
      <c r="J1312" s="19">
        <v>10952</v>
      </c>
      <c r="K1312" s="19">
        <v>8980</v>
      </c>
      <c r="L1312" s="19">
        <v>1560</v>
      </c>
      <c r="M1312" s="19">
        <v>412</v>
      </c>
      <c r="N1312" s="19">
        <v>625</v>
      </c>
      <c r="O1312" s="38">
        <f>+'07'!E1311-'05'!J1312</f>
        <v>3766</v>
      </c>
      <c r="P1312" s="38">
        <f t="shared" si="1757"/>
        <v>14718</v>
      </c>
      <c r="Q1312" s="39">
        <f>'07'!F1311/'05'!$P1312</f>
        <v>0.16877293110476968</v>
      </c>
      <c r="R1312" s="39">
        <f>'07'!G1311/'05'!$P1312</f>
        <v>0.24242424242424243</v>
      </c>
      <c r="S1312" s="39">
        <f>'07'!H1311/'05'!$P1312</f>
        <v>0.31988041853512705</v>
      </c>
      <c r="T1312" s="39">
        <f>'07'!I1311/'05'!$P1312</f>
        <v>0.11006930289441501</v>
      </c>
      <c r="U1312" s="39">
        <f>'07'!J1311/'05'!$P1312</f>
        <v>2.2285636635412422E-2</v>
      </c>
      <c r="V1312" s="39">
        <f>'07'!K1311/'05'!$P1312</f>
        <v>2.5750781356162523E-2</v>
      </c>
      <c r="W1312" s="39">
        <f>'07'!L1311/'05'!$P1312</f>
        <v>6.1149612719119443E-4</v>
      </c>
      <c r="X1312" s="39">
        <f>'07'!M1311/'05'!$P1312</f>
        <v>1.5559179236309281E-2</v>
      </c>
      <c r="Y1312" s="39">
        <f>'07'!N1311/'05'!$P1312</f>
        <v>7.337953526294333E-2</v>
      </c>
      <c r="Z1312" s="39">
        <f>'07'!O1311/'05'!$P1312</f>
        <v>2.1266476423427095E-2</v>
      </c>
      <c r="AA1312" s="44">
        <f t="shared" si="1758"/>
        <v>263.2857725234407</v>
      </c>
      <c r="AB1312" s="44">
        <f t="shared" si="1759"/>
        <v>378.18181818181819</v>
      </c>
      <c r="AC1312" s="44">
        <f t="shared" si="1760"/>
        <v>499.01345291479822</v>
      </c>
      <c r="AD1312" s="44">
        <f t="shared" si="1761"/>
        <v>171.70811251528741</v>
      </c>
      <c r="AE1312" s="44">
        <f t="shared" si="1762"/>
        <v>34.76559315124338</v>
      </c>
      <c r="AF1312" s="44">
        <f t="shared" si="1763"/>
        <v>40.171218915613537</v>
      </c>
      <c r="AG1312" s="44">
        <f t="shared" si="1764"/>
        <v>0.95393395841826334</v>
      </c>
      <c r="AH1312" s="44">
        <f t="shared" si="1765"/>
        <v>24.272319608642476</v>
      </c>
      <c r="AI1312" s="44">
        <f t="shared" si="1766"/>
        <v>114.47207501019159</v>
      </c>
      <c r="AJ1312" s="44">
        <f t="shared" si="1767"/>
        <v>33.175703220546268</v>
      </c>
      <c r="AK1312" s="44">
        <f t="shared" si="1768"/>
        <v>69.534447615165107</v>
      </c>
      <c r="AL1312" s="44">
        <f t="shared" si="1769"/>
        <v>99.878787878787875</v>
      </c>
      <c r="AM1312" s="44">
        <f t="shared" si="1770"/>
        <v>131.79073243647235</v>
      </c>
      <c r="AN1312" s="44">
        <f t="shared" si="1771"/>
        <v>45.348552792498985</v>
      </c>
      <c r="AO1312" s="44">
        <f t="shared" si="1772"/>
        <v>9.1816822937899172</v>
      </c>
      <c r="AP1312" s="44">
        <f t="shared" si="1773"/>
        <v>10.60932191873896</v>
      </c>
      <c r="AQ1312" s="44">
        <f t="shared" si="1774"/>
        <v>0.2519364044027721</v>
      </c>
      <c r="AR1312" s="44">
        <f t="shared" si="1775"/>
        <v>6.4103818453594235</v>
      </c>
      <c r="AS1312" s="44">
        <f t="shared" si="1776"/>
        <v>30.232368528332653</v>
      </c>
      <c r="AT1312" s="44">
        <f t="shared" si="1777"/>
        <v>8.7617882864519636</v>
      </c>
      <c r="AU1312" s="44">
        <f t="shared" si="1778"/>
        <v>1515.5809213208317</v>
      </c>
      <c r="AV1312" s="44">
        <f t="shared" si="1779"/>
        <v>2176.969696969697</v>
      </c>
      <c r="AW1312" s="44">
        <f t="shared" si="1780"/>
        <v>2872.5261584454411</v>
      </c>
      <c r="AX1312" s="44">
        <f t="shared" si="1781"/>
        <v>988.4223399918468</v>
      </c>
      <c r="AY1312" s="44">
        <f t="shared" si="1782"/>
        <v>200.12501698600354</v>
      </c>
      <c r="AZ1312" s="44">
        <f t="shared" si="1783"/>
        <v>231.24201657833947</v>
      </c>
      <c r="BA1312" s="44">
        <f t="shared" si="1784"/>
        <v>5.4912352221769263</v>
      </c>
      <c r="BB1312" s="44">
        <f t="shared" si="1785"/>
        <v>139.72142954205734</v>
      </c>
      <c r="BC1312" s="44">
        <f t="shared" si="1786"/>
        <v>658.94822666123105</v>
      </c>
      <c r="BD1312" s="44">
        <f t="shared" si="1787"/>
        <v>190.97295828237532</v>
      </c>
      <c r="BE1312" s="44">
        <f t="shared" si="1788"/>
        <v>635.59885854056256</v>
      </c>
      <c r="BF1312" s="44">
        <f t="shared" si="1789"/>
        <v>912.969696969697</v>
      </c>
      <c r="BG1312" s="44">
        <f t="shared" si="1790"/>
        <v>1204.6696562032885</v>
      </c>
      <c r="BH1312" s="44">
        <f t="shared" si="1791"/>
        <v>414.52099470036694</v>
      </c>
      <c r="BI1312" s="44">
        <f t="shared" si="1792"/>
        <v>83.927707568963186</v>
      </c>
      <c r="BJ1312" s="44">
        <f t="shared" si="1793"/>
        <v>96.977442587308062</v>
      </c>
      <c r="BK1312" s="44">
        <f t="shared" si="1794"/>
        <v>2.3028944150020383</v>
      </c>
      <c r="BL1312" s="44">
        <f t="shared" si="1795"/>
        <v>58.595869003940749</v>
      </c>
      <c r="BM1312" s="44">
        <f t="shared" si="1796"/>
        <v>276.34732980024455</v>
      </c>
      <c r="BN1312" s="44">
        <f t="shared" si="1797"/>
        <v>80.089550210626442</v>
      </c>
      <c r="BO1312" s="39">
        <f t="shared" si="1798"/>
        <v>1.7888692249180643E-2</v>
      </c>
      <c r="BP1312" s="39">
        <f t="shared" si="1717"/>
        <v>2.5695190799145142E-2</v>
      </c>
      <c r="BQ1312" s="39">
        <f t="shared" si="1718"/>
        <v>3.3904977097078286E-2</v>
      </c>
      <c r="BR1312" s="39">
        <f t="shared" si="1719"/>
        <v>1.166653842337868E-2</v>
      </c>
      <c r="BS1312" s="39">
        <f t="shared" si="1720"/>
        <v>2.3621139523877822E-3</v>
      </c>
      <c r="BT1312" s="39">
        <f t="shared" si="1721"/>
        <v>2.7293938657163702E-3</v>
      </c>
      <c r="BU1312" s="39">
        <f t="shared" si="1722"/>
        <v>6.4814102352103768E-5</v>
      </c>
      <c r="BV1312" s="39">
        <f t="shared" si="1723"/>
        <v>1.6491588265146403E-3</v>
      </c>
      <c r="BW1312" s="39">
        <f t="shared" si="1724"/>
        <v>7.7776922822524516E-3</v>
      </c>
      <c r="BX1312" s="39">
        <f t="shared" si="1725"/>
        <v>2.2540904484676088E-3</v>
      </c>
      <c r="BY1312" s="39">
        <f t="shared" si="1726"/>
        <v>4.7244494914502723E-3</v>
      </c>
      <c r="BZ1312" s="39">
        <f t="shared" si="1727"/>
        <v>6.7861657751588445E-3</v>
      </c>
      <c r="CA1312" s="39">
        <f t="shared" si="1728"/>
        <v>8.9543913871770863E-3</v>
      </c>
      <c r="CB1312" s="39">
        <f t="shared" si="1729"/>
        <v>3.081162711815395E-3</v>
      </c>
      <c r="CC1312" s="39">
        <f t="shared" si="1730"/>
        <v>6.2384035152805522E-4</v>
      </c>
      <c r="CD1312" s="39">
        <f t="shared" si="1731"/>
        <v>7.2083991838150293E-4</v>
      </c>
      <c r="CE1312" s="39">
        <f t="shared" si="1732"/>
        <v>1.7117570621196638E-5</v>
      </c>
      <c r="CF1312" s="39">
        <f t="shared" si="1733"/>
        <v>4.3554707469489219E-4</v>
      </c>
      <c r="CG1312" s="39">
        <f t="shared" si="1734"/>
        <v>2.0541084745435965E-3</v>
      </c>
      <c r="CH1312" s="39">
        <f t="shared" si="1735"/>
        <v>5.9531106715939421E-4</v>
      </c>
      <c r="CI1312" s="39">
        <f t="shared" si="1736"/>
        <v>0.10297465153695011</v>
      </c>
      <c r="CJ1312" s="39">
        <f t="shared" si="1737"/>
        <v>0.14791205985661754</v>
      </c>
      <c r="CK1312" s="39">
        <f t="shared" si="1738"/>
        <v>0.19517095790497629</v>
      </c>
      <c r="CL1312" s="39">
        <f t="shared" si="1739"/>
        <v>6.7157381437141381E-2</v>
      </c>
      <c r="CM1312" s="39">
        <f t="shared" si="1740"/>
        <v>1.3597296982334797E-2</v>
      </c>
      <c r="CN1312" s="39">
        <f t="shared" si="1741"/>
        <v>1.5711510842392952E-2</v>
      </c>
      <c r="CO1312" s="39">
        <f t="shared" si="1742"/>
        <v>3.730965635396743E-4</v>
      </c>
      <c r="CP1312" s="39">
        <f t="shared" si="1743"/>
        <v>9.4932347833983789E-3</v>
      </c>
      <c r="CQ1312" s="39">
        <f t="shared" si="1744"/>
        <v>4.4771587624760911E-2</v>
      </c>
      <c r="CR1312" s="39">
        <f t="shared" si="1745"/>
        <v>1.2975469376435339E-2</v>
      </c>
      <c r="CS1312" s="39">
        <f t="shared" si="1746"/>
        <v>4.3185137827188649E-2</v>
      </c>
      <c r="CT1312" s="39">
        <f t="shared" si="1747"/>
        <v>6.2030825993320902E-2</v>
      </c>
      <c r="CU1312" s="39">
        <f t="shared" si="1748"/>
        <v>8.1850092145895392E-2</v>
      </c>
      <c r="CV1312" s="39">
        <f t="shared" si="1749"/>
        <v>2.8164220322079558E-2</v>
      </c>
      <c r="CW1312" s="39">
        <f t="shared" si="1750"/>
        <v>5.7023853491617871E-3</v>
      </c>
      <c r="CX1312" s="39">
        <f t="shared" si="1751"/>
        <v>6.5890367296716984E-3</v>
      </c>
      <c r="CY1312" s="39">
        <f t="shared" si="1752"/>
        <v>1.5646789067821974E-4</v>
      </c>
      <c r="CZ1312" s="39">
        <f t="shared" si="1753"/>
        <v>3.9812385517013693E-3</v>
      </c>
      <c r="DA1312" s="39">
        <f t="shared" si="1754"/>
        <v>1.8776146881386367E-2</v>
      </c>
      <c r="DB1312" s="39">
        <f t="shared" si="1755"/>
        <v>5.4416055313647538E-3</v>
      </c>
    </row>
    <row r="1313" spans="1:106" ht="12.75" customHeight="1" x14ac:dyDescent="0.3">
      <c r="A1313" s="9" t="str">
        <f t="shared" si="1756"/>
        <v>24 San Luis Potosí35-39 añosTotal</v>
      </c>
      <c r="B1313" s="18" t="s">
        <v>59</v>
      </c>
      <c r="C1313" s="18" t="s">
        <v>14</v>
      </c>
      <c r="D1313" s="29" t="s">
        <v>82</v>
      </c>
      <c r="E1313" s="19">
        <v>191969</v>
      </c>
      <c r="F1313" s="19">
        <v>182824</v>
      </c>
      <c r="G1313" s="19">
        <v>179984</v>
      </c>
      <c r="H1313" s="19">
        <v>2616</v>
      </c>
      <c r="I1313" s="19">
        <v>224</v>
      </c>
      <c r="J1313" s="19">
        <v>8611</v>
      </c>
      <c r="K1313" s="19">
        <v>6651</v>
      </c>
      <c r="L1313" s="19">
        <v>1596</v>
      </c>
      <c r="M1313" s="19">
        <v>364</v>
      </c>
      <c r="N1313" s="19">
        <v>534</v>
      </c>
      <c r="O1313" s="38">
        <f>+'07'!E1312-'05'!J1313</f>
        <v>2616</v>
      </c>
      <c r="P1313" s="38">
        <f t="shared" si="1757"/>
        <v>11227</v>
      </c>
      <c r="Q1313" s="39">
        <f>'07'!F1312/'05'!$P1313</f>
        <v>0.15444909592945577</v>
      </c>
      <c r="R1313" s="39">
        <f>'07'!G1312/'05'!$P1313</f>
        <v>0.25144740358065376</v>
      </c>
      <c r="S1313" s="39">
        <f>'07'!H1312/'05'!$P1313</f>
        <v>0.33731183753451499</v>
      </c>
      <c r="T1313" s="39">
        <f>'07'!I1312/'05'!$P1313</f>
        <v>8.6398859891333391E-2</v>
      </c>
      <c r="U1313" s="39">
        <f>'07'!J1312/'05'!$P1313</f>
        <v>9.8868798432350576E-3</v>
      </c>
      <c r="V1313" s="39">
        <f>'07'!K1312/'05'!$P1313</f>
        <v>3.1263917342121673E-2</v>
      </c>
      <c r="W1313" s="39">
        <f>'07'!L1312/'05'!$P1313</f>
        <v>1.4251358332591074E-3</v>
      </c>
      <c r="X1313" s="39">
        <f>'07'!M1312/'05'!$P1313</f>
        <v>2.3781954217511357E-2</v>
      </c>
      <c r="Y1313" s="39">
        <f>'07'!N1312/'05'!$P1313</f>
        <v>8.559722098512515E-2</v>
      </c>
      <c r="Z1313" s="39">
        <f>'07'!O1312/'05'!$P1313</f>
        <v>1.8437694842789704E-2</v>
      </c>
      <c r="AA1313" s="44">
        <f t="shared" si="1758"/>
        <v>246.50075710341142</v>
      </c>
      <c r="AB1313" s="44">
        <f t="shared" si="1759"/>
        <v>401.31005611472341</v>
      </c>
      <c r="AC1313" s="44">
        <f t="shared" si="1760"/>
        <v>538.34969270508589</v>
      </c>
      <c r="AD1313" s="44">
        <f t="shared" si="1761"/>
        <v>137.89258038656808</v>
      </c>
      <c r="AE1313" s="44">
        <f t="shared" si="1762"/>
        <v>15.779460229803153</v>
      </c>
      <c r="AF1313" s="44">
        <f t="shared" si="1763"/>
        <v>49.897212078026193</v>
      </c>
      <c r="AG1313" s="44">
        <f t="shared" si="1764"/>
        <v>2.2745167898815355</v>
      </c>
      <c r="AH1313" s="44">
        <f t="shared" si="1765"/>
        <v>37.955998931148123</v>
      </c>
      <c r="AI1313" s="44">
        <f t="shared" si="1766"/>
        <v>136.61316469225974</v>
      </c>
      <c r="AJ1313" s="44">
        <f t="shared" si="1767"/>
        <v>29.426560969092368</v>
      </c>
      <c r="AK1313" s="44">
        <f t="shared" si="1768"/>
        <v>56.219470918321903</v>
      </c>
      <c r="AL1313" s="44">
        <f t="shared" si="1769"/>
        <v>91.526854903357972</v>
      </c>
      <c r="AM1313" s="44">
        <f t="shared" si="1770"/>
        <v>122.78150886256346</v>
      </c>
      <c r="AN1313" s="44">
        <f t="shared" si="1771"/>
        <v>31.449185000445354</v>
      </c>
      <c r="AO1313" s="44">
        <f t="shared" si="1772"/>
        <v>3.5988242629375611</v>
      </c>
      <c r="AP1313" s="44">
        <f t="shared" si="1773"/>
        <v>11.38006591253229</v>
      </c>
      <c r="AQ1313" s="44">
        <f t="shared" si="1774"/>
        <v>0.51874944330631512</v>
      </c>
      <c r="AR1313" s="44">
        <f t="shared" si="1775"/>
        <v>8.6566313351741346</v>
      </c>
      <c r="AS1313" s="44">
        <f t="shared" si="1776"/>
        <v>31.157388438585553</v>
      </c>
      <c r="AT1313" s="44">
        <f t="shared" si="1777"/>
        <v>6.7113209227754522</v>
      </c>
      <c r="AU1313" s="44">
        <f t="shared" si="1778"/>
        <v>1027.2409370268103</v>
      </c>
      <c r="AV1313" s="44">
        <f t="shared" si="1779"/>
        <v>1672.3766812149281</v>
      </c>
      <c r="AW1313" s="44">
        <f t="shared" si="1780"/>
        <v>2243.4610314420593</v>
      </c>
      <c r="AX1313" s="44">
        <f t="shared" si="1781"/>
        <v>574.63881713725834</v>
      </c>
      <c r="AY1313" s="44">
        <f t="shared" si="1782"/>
        <v>65.75763783735637</v>
      </c>
      <c r="AZ1313" s="44">
        <f t="shared" si="1783"/>
        <v>207.93631424245126</v>
      </c>
      <c r="BA1313" s="44">
        <f t="shared" si="1784"/>
        <v>9.4785784270063242</v>
      </c>
      <c r="BB1313" s="44">
        <f t="shared" si="1785"/>
        <v>158.17377750066802</v>
      </c>
      <c r="BC1313" s="44">
        <f t="shared" si="1786"/>
        <v>569.30711677206739</v>
      </c>
      <c r="BD1313" s="44">
        <f t="shared" si="1787"/>
        <v>122.62910839939431</v>
      </c>
      <c r="BE1313" s="44">
        <f t="shared" si="1788"/>
        <v>404.03883495145629</v>
      </c>
      <c r="BF1313" s="44">
        <f t="shared" si="1789"/>
        <v>657.78640776699024</v>
      </c>
      <c r="BG1313" s="44">
        <f t="shared" si="1790"/>
        <v>882.40776699029118</v>
      </c>
      <c r="BH1313" s="44">
        <f t="shared" si="1791"/>
        <v>226.01941747572815</v>
      </c>
      <c r="BI1313" s="44">
        <f t="shared" si="1792"/>
        <v>25.864077669902912</v>
      </c>
      <c r="BJ1313" s="44">
        <f t="shared" si="1793"/>
        <v>81.786407766990294</v>
      </c>
      <c r="BK1313" s="44">
        <f t="shared" si="1794"/>
        <v>3.7281553398058249</v>
      </c>
      <c r="BL1313" s="44">
        <f t="shared" si="1795"/>
        <v>62.213592233009713</v>
      </c>
      <c r="BM1313" s="44">
        <f t="shared" si="1796"/>
        <v>223.92233009708738</v>
      </c>
      <c r="BN1313" s="44">
        <f t="shared" si="1797"/>
        <v>48.233009708737868</v>
      </c>
      <c r="BO1313" s="39">
        <f t="shared" si="1798"/>
        <v>2.1956066367098192E-2</v>
      </c>
      <c r="BP1313" s="39">
        <f t="shared" si="1717"/>
        <v>3.5745083826019722E-2</v>
      </c>
      <c r="BQ1313" s="39">
        <f t="shared" si="1718"/>
        <v>4.7951339868627943E-2</v>
      </c>
      <c r="BR1313" s="39">
        <f t="shared" si="1719"/>
        <v>1.2282228590591261E-2</v>
      </c>
      <c r="BS1313" s="39">
        <f t="shared" si="1720"/>
        <v>1.4054921376862165E-3</v>
      </c>
      <c r="BT1313" s="39">
        <f t="shared" si="1721"/>
        <v>4.4443940570077665E-3</v>
      </c>
      <c r="BU1313" s="39">
        <f t="shared" si="1722"/>
        <v>2.0259346128810327E-4</v>
      </c>
      <c r="BV1313" s="39">
        <f t="shared" si="1723"/>
        <v>3.3807783852452234E-3</v>
      </c>
      <c r="BW1313" s="39">
        <f t="shared" si="1724"/>
        <v>1.2168269768616704E-2</v>
      </c>
      <c r="BX1313" s="39">
        <f t="shared" si="1725"/>
        <v>2.6210529054148364E-3</v>
      </c>
      <c r="BY1313" s="39">
        <f t="shared" si="1726"/>
        <v>5.0075239082855534E-3</v>
      </c>
      <c r="BZ1313" s="39">
        <f t="shared" si="1727"/>
        <v>8.1523875392676554E-3</v>
      </c>
      <c r="CA1313" s="39">
        <f t="shared" si="1728"/>
        <v>1.0936270496353741E-2</v>
      </c>
      <c r="CB1313" s="39">
        <f t="shared" si="1729"/>
        <v>2.8012100294330946E-3</v>
      </c>
      <c r="CC1313" s="39">
        <f t="shared" si="1730"/>
        <v>3.2055083841966341E-4</v>
      </c>
      <c r="CD1313" s="39">
        <f t="shared" si="1731"/>
        <v>1.013633732300017E-3</v>
      </c>
      <c r="CE1313" s="39">
        <f t="shared" si="1732"/>
        <v>4.6205526258690219E-5</v>
      </c>
      <c r="CF1313" s="39">
        <f t="shared" si="1733"/>
        <v>7.7105471944189318E-4</v>
      </c>
      <c r="CG1313" s="39">
        <f t="shared" si="1734"/>
        <v>2.7752194209125815E-3</v>
      </c>
      <c r="CH1313" s="39">
        <f t="shared" si="1735"/>
        <v>5.9778399597180476E-4</v>
      </c>
      <c r="CI1313" s="39">
        <f t="shared" si="1736"/>
        <v>9.1497366796723115E-2</v>
      </c>
      <c r="CJ1313" s="39">
        <f t="shared" si="1737"/>
        <v>0.14896024594414609</v>
      </c>
      <c r="CK1313" s="39">
        <f t="shared" si="1738"/>
        <v>0.19982729415178224</v>
      </c>
      <c r="CL1313" s="39">
        <f t="shared" si="1739"/>
        <v>5.1183648092745913E-2</v>
      </c>
      <c r="CM1313" s="39">
        <f t="shared" si="1740"/>
        <v>5.8570978745307182E-3</v>
      </c>
      <c r="CN1313" s="39">
        <f t="shared" si="1741"/>
        <v>1.8521093278921461E-2</v>
      </c>
      <c r="CO1313" s="39">
        <f t="shared" si="1742"/>
        <v>8.4426636029271611E-4</v>
      </c>
      <c r="CP1313" s="39">
        <f t="shared" si="1743"/>
        <v>1.4088694887384699E-2</v>
      </c>
      <c r="CQ1313" s="39">
        <f t="shared" si="1744"/>
        <v>5.0708748265081267E-2</v>
      </c>
      <c r="CR1313" s="39">
        <f t="shared" si="1745"/>
        <v>1.0922696036287014E-2</v>
      </c>
      <c r="CS1313" s="39">
        <f t="shared" si="1746"/>
        <v>3.5988138857348917E-2</v>
      </c>
      <c r="CT1313" s="39">
        <f t="shared" si="1747"/>
        <v>5.8589686271220291E-2</v>
      </c>
      <c r="CU1313" s="39">
        <f t="shared" si="1748"/>
        <v>7.8596933017751058E-2</v>
      </c>
      <c r="CV1313" s="39">
        <f t="shared" si="1749"/>
        <v>2.0131773178563121E-2</v>
      </c>
      <c r="CW1313" s="39">
        <f t="shared" si="1750"/>
        <v>2.3037389925984601E-3</v>
      </c>
      <c r="CX1313" s="39">
        <f t="shared" si="1751"/>
        <v>7.2847962738924283E-3</v>
      </c>
      <c r="CY1313" s="39">
        <f t="shared" si="1752"/>
        <v>3.3207048541959781E-4</v>
      </c>
      <c r="CZ1313" s="39">
        <f t="shared" si="1753"/>
        <v>5.5414262254395398E-3</v>
      </c>
      <c r="DA1313" s="39">
        <f t="shared" si="1754"/>
        <v>1.9944983530514597E-2</v>
      </c>
      <c r="DB1313" s="39">
        <f t="shared" si="1755"/>
        <v>4.2961619051160478E-3</v>
      </c>
    </row>
    <row r="1314" spans="1:106" ht="12.75" customHeight="1" x14ac:dyDescent="0.3">
      <c r="A1314" s="9" t="str">
        <f t="shared" si="1756"/>
        <v>24 San Luis Potosí40-44 añosTotal</v>
      </c>
      <c r="B1314" s="18" t="s">
        <v>59</v>
      </c>
      <c r="C1314" s="18" t="s">
        <v>14</v>
      </c>
      <c r="D1314" s="29" t="s">
        <v>83</v>
      </c>
      <c r="E1314" s="19">
        <v>180174</v>
      </c>
      <c r="F1314" s="19">
        <v>173438</v>
      </c>
      <c r="G1314" s="19">
        <v>171299</v>
      </c>
      <c r="H1314" s="19">
        <v>1924</v>
      </c>
      <c r="I1314" s="19">
        <v>215</v>
      </c>
      <c r="J1314" s="19">
        <v>6338</v>
      </c>
      <c r="K1314" s="19">
        <v>4638</v>
      </c>
      <c r="L1314" s="19">
        <v>1417</v>
      </c>
      <c r="M1314" s="19">
        <v>283</v>
      </c>
      <c r="N1314" s="19">
        <v>398</v>
      </c>
      <c r="O1314" s="38">
        <f>+'07'!E1313-'05'!J1314</f>
        <v>1924</v>
      </c>
      <c r="P1314" s="38">
        <f t="shared" si="1757"/>
        <v>8262</v>
      </c>
      <c r="Q1314" s="39">
        <f>'07'!F1313/'05'!$P1314</f>
        <v>0.16860324376664246</v>
      </c>
      <c r="R1314" s="39">
        <f>'07'!G1313/'05'!$P1314</f>
        <v>0.24255628177196806</v>
      </c>
      <c r="S1314" s="39">
        <f>'07'!H1313/'05'!$P1314</f>
        <v>0.34325829097070926</v>
      </c>
      <c r="T1314" s="39">
        <f>'07'!I1313/'05'!$P1314</f>
        <v>5.9428709755507139E-2</v>
      </c>
      <c r="U1314" s="39">
        <f>'07'!J1313/'05'!$P1314</f>
        <v>9.198741224885015E-3</v>
      </c>
      <c r="V1314" s="39">
        <f>'07'!K1313/'05'!$P1314</f>
        <v>3.4737351730815783E-2</v>
      </c>
      <c r="W1314" s="39">
        <f>'07'!L1313/'05'!$P1314</f>
        <v>1.3313967562333575E-3</v>
      </c>
      <c r="X1314" s="39">
        <f>'07'!M1313/'05'!$P1314</f>
        <v>3.3163882837085448E-2</v>
      </c>
      <c r="Y1314" s="39">
        <f>'07'!N1313/'05'!$P1314</f>
        <v>9.0898087630113769E-2</v>
      </c>
      <c r="Z1314" s="39">
        <f>'07'!O1313/'05'!$P1314</f>
        <v>1.6824013556039699E-2</v>
      </c>
      <c r="AA1314" s="44">
        <f t="shared" si="1758"/>
        <v>238.91079641733236</v>
      </c>
      <c r="AB1314" s="44">
        <f t="shared" si="1759"/>
        <v>343.70225127087872</v>
      </c>
      <c r="AC1314" s="44">
        <f t="shared" si="1760"/>
        <v>486.396998305495</v>
      </c>
      <c r="AD1314" s="44">
        <f t="shared" si="1761"/>
        <v>84.210481723553613</v>
      </c>
      <c r="AE1314" s="44">
        <f t="shared" si="1762"/>
        <v>13.034616315662067</v>
      </c>
      <c r="AF1314" s="44">
        <f t="shared" si="1763"/>
        <v>49.222827402565962</v>
      </c>
      <c r="AG1314" s="44">
        <f t="shared" si="1764"/>
        <v>1.8865892035826677</v>
      </c>
      <c r="AH1314" s="44">
        <f t="shared" si="1765"/>
        <v>46.993221980150082</v>
      </c>
      <c r="AI1314" s="44">
        <f t="shared" si="1766"/>
        <v>128.8025901718712</v>
      </c>
      <c r="AJ1314" s="44">
        <f t="shared" si="1767"/>
        <v>23.839627208908254</v>
      </c>
      <c r="AK1314" s="44">
        <f t="shared" si="1768"/>
        <v>47.714717985959815</v>
      </c>
      <c r="AL1314" s="44">
        <f t="shared" si="1769"/>
        <v>68.643427741466965</v>
      </c>
      <c r="AM1314" s="44">
        <f t="shared" si="1770"/>
        <v>97.142096344710723</v>
      </c>
      <c r="AN1314" s="44">
        <f t="shared" si="1771"/>
        <v>16.81832486080852</v>
      </c>
      <c r="AO1314" s="44">
        <f t="shared" si="1772"/>
        <v>2.6032437666424593</v>
      </c>
      <c r="AP1314" s="44">
        <f t="shared" si="1773"/>
        <v>9.8306705398208667</v>
      </c>
      <c r="AQ1314" s="44">
        <f t="shared" si="1774"/>
        <v>0.37678528201404016</v>
      </c>
      <c r="AR1314" s="44">
        <f t="shared" si="1775"/>
        <v>9.3853788428951823</v>
      </c>
      <c r="AS1314" s="44">
        <f t="shared" si="1776"/>
        <v>25.724158799322197</v>
      </c>
      <c r="AT1314" s="44">
        <f t="shared" si="1777"/>
        <v>4.761195836359235</v>
      </c>
      <c r="AU1314" s="44">
        <f t="shared" si="1778"/>
        <v>781.98184458968774</v>
      </c>
      <c r="AV1314" s="44">
        <f t="shared" si="1779"/>
        <v>1124.9760348583879</v>
      </c>
      <c r="AW1314" s="44">
        <f t="shared" si="1780"/>
        <v>1592.0319535221495</v>
      </c>
      <c r="AX1314" s="44">
        <f t="shared" si="1781"/>
        <v>275.63035584604211</v>
      </c>
      <c r="AY1314" s="44">
        <f t="shared" si="1782"/>
        <v>42.663761801016697</v>
      </c>
      <c r="AZ1314" s="44">
        <f t="shared" si="1783"/>
        <v>161.1118373275236</v>
      </c>
      <c r="BA1314" s="44">
        <f t="shared" si="1784"/>
        <v>6.1750181554103118</v>
      </c>
      <c r="BB1314" s="44">
        <f t="shared" si="1785"/>
        <v>153.81408859840232</v>
      </c>
      <c r="BC1314" s="44">
        <f t="shared" si="1786"/>
        <v>421.58533042846767</v>
      </c>
      <c r="BD1314" s="44">
        <f t="shared" si="1787"/>
        <v>78.029774872912128</v>
      </c>
      <c r="BE1314" s="44">
        <f t="shared" si="1788"/>
        <v>324.39264100702007</v>
      </c>
      <c r="BF1314" s="44">
        <f t="shared" si="1789"/>
        <v>466.67828612926655</v>
      </c>
      <c r="BG1314" s="44">
        <f t="shared" si="1790"/>
        <v>660.4289518276446</v>
      </c>
      <c r="BH1314" s="44">
        <f t="shared" si="1791"/>
        <v>114.34083756959573</v>
      </c>
      <c r="BI1314" s="44">
        <f t="shared" si="1792"/>
        <v>17.698378116678768</v>
      </c>
      <c r="BJ1314" s="44">
        <f t="shared" si="1793"/>
        <v>66.834664730089571</v>
      </c>
      <c r="BK1314" s="44">
        <f t="shared" si="1794"/>
        <v>2.5616073589929798</v>
      </c>
      <c r="BL1314" s="44">
        <f t="shared" si="1795"/>
        <v>63.807310578552404</v>
      </c>
      <c r="BM1314" s="44">
        <f t="shared" si="1796"/>
        <v>174.8879206003389</v>
      </c>
      <c r="BN1314" s="44">
        <f t="shared" si="1797"/>
        <v>32.369402081820382</v>
      </c>
      <c r="BO1314" s="39">
        <f t="shared" si="1798"/>
        <v>2.8916823579924034E-2</v>
      </c>
      <c r="BP1314" s="39">
        <f t="shared" si="1717"/>
        <v>4.1600369313831848E-2</v>
      </c>
      <c r="BQ1314" s="39">
        <f t="shared" si="1718"/>
        <v>5.8871580525961635E-2</v>
      </c>
      <c r="BR1314" s="39">
        <f t="shared" si="1719"/>
        <v>1.0192505655235247E-2</v>
      </c>
      <c r="BS1314" s="39">
        <f t="shared" si="1720"/>
        <v>1.5776587164926248E-3</v>
      </c>
      <c r="BT1314" s="39">
        <f t="shared" si="1721"/>
        <v>5.9577375214918855E-3</v>
      </c>
      <c r="BU1314" s="39">
        <f t="shared" si="1722"/>
        <v>2.2834534054498519E-4</v>
      </c>
      <c r="BV1314" s="39">
        <f t="shared" si="1723"/>
        <v>5.6878748463023579E-3</v>
      </c>
      <c r="BW1314" s="39">
        <f t="shared" si="1724"/>
        <v>1.5589759159025805E-2</v>
      </c>
      <c r="BX1314" s="39">
        <f t="shared" si="1725"/>
        <v>2.885454757795722E-3</v>
      </c>
      <c r="BY1314" s="39">
        <f t="shared" si="1726"/>
        <v>5.7752018864633036E-3</v>
      </c>
      <c r="BZ1314" s="39">
        <f t="shared" si="1727"/>
        <v>8.3083306392479992E-3</v>
      </c>
      <c r="CA1314" s="39">
        <f t="shared" si="1728"/>
        <v>1.175769745155056E-2</v>
      </c>
      <c r="CB1314" s="39">
        <f t="shared" si="1729"/>
        <v>2.035623924087209E-3</v>
      </c>
      <c r="CC1314" s="39">
        <f t="shared" si="1730"/>
        <v>3.1508639150840709E-4</v>
      </c>
      <c r="CD1314" s="39">
        <f t="shared" si="1731"/>
        <v>1.1898657153014847E-3</v>
      </c>
      <c r="CE1314" s="39">
        <f t="shared" si="1732"/>
        <v>4.5604609297269443E-5</v>
      </c>
      <c r="CF1314" s="39">
        <f t="shared" si="1733"/>
        <v>1.1359693588592571E-3</v>
      </c>
      <c r="CG1314" s="39">
        <f t="shared" si="1734"/>
        <v>3.1135510529317597E-3</v>
      </c>
      <c r="CH1314" s="39">
        <f t="shared" si="1735"/>
        <v>5.7627642657458666E-4</v>
      </c>
      <c r="CI1314" s="39">
        <f t="shared" si="1736"/>
        <v>9.4648008301826167E-2</v>
      </c>
      <c r="CJ1314" s="39">
        <f t="shared" si="1737"/>
        <v>0.13616267669552021</v>
      </c>
      <c r="CK1314" s="39">
        <f t="shared" si="1738"/>
        <v>0.19269328897629504</v>
      </c>
      <c r="CL1314" s="39">
        <f t="shared" si="1739"/>
        <v>3.33612146993515E-2</v>
      </c>
      <c r="CM1314" s="39">
        <f t="shared" si="1740"/>
        <v>5.1638540064169328E-3</v>
      </c>
      <c r="CN1314" s="39">
        <f t="shared" si="1741"/>
        <v>1.950034341896921E-2</v>
      </c>
      <c r="CO1314" s="39">
        <f t="shared" si="1742"/>
        <v>7.4739992198139817E-4</v>
      </c>
      <c r="CP1314" s="39">
        <f t="shared" si="1743"/>
        <v>1.8617052602082101E-2</v>
      </c>
      <c r="CQ1314" s="39">
        <f t="shared" si="1744"/>
        <v>5.1027031037093641E-2</v>
      </c>
      <c r="CR1314" s="39">
        <f t="shared" si="1745"/>
        <v>9.4444171959467589E-3</v>
      </c>
      <c r="CS1314" s="39">
        <f t="shared" si="1746"/>
        <v>3.9263209998428958E-2</v>
      </c>
      <c r="CT1314" s="39">
        <f t="shared" si="1747"/>
        <v>5.6484905123368019E-2</v>
      </c>
      <c r="CU1314" s="39">
        <f t="shared" si="1748"/>
        <v>7.9935724016902035E-2</v>
      </c>
      <c r="CV1314" s="39">
        <f t="shared" si="1749"/>
        <v>1.383936547683318E-2</v>
      </c>
      <c r="CW1314" s="39">
        <f t="shared" si="1750"/>
        <v>2.1421421104670501E-3</v>
      </c>
      <c r="CX1314" s="39">
        <f t="shared" si="1751"/>
        <v>8.0894050750532041E-3</v>
      </c>
      <c r="CY1314" s="39">
        <f t="shared" si="1752"/>
        <v>3.1004688440970462E-4</v>
      </c>
      <c r="CZ1314" s="39">
        <f t="shared" si="1753"/>
        <v>7.7229860298417335E-3</v>
      </c>
      <c r="DA1314" s="39">
        <f t="shared" si="1754"/>
        <v>2.1167746381062565E-2</v>
      </c>
      <c r="DB1314" s="39">
        <f t="shared" si="1755"/>
        <v>3.9178651757226313E-3</v>
      </c>
    </row>
    <row r="1315" spans="1:106" ht="12.75" customHeight="1" x14ac:dyDescent="0.3">
      <c r="A1315" s="9" t="str">
        <f t="shared" si="1756"/>
        <v>24 San Luis Potosí45-49 añosTotal</v>
      </c>
      <c r="B1315" s="18" t="s">
        <v>59</v>
      </c>
      <c r="C1315" s="18" t="s">
        <v>14</v>
      </c>
      <c r="D1315" s="29" t="s">
        <v>84</v>
      </c>
      <c r="E1315" s="19">
        <v>169453</v>
      </c>
      <c r="F1315" s="19">
        <v>164376</v>
      </c>
      <c r="G1315" s="19">
        <v>162728</v>
      </c>
      <c r="H1315" s="19">
        <v>1426</v>
      </c>
      <c r="I1315" s="19">
        <v>222</v>
      </c>
      <c r="J1315" s="19">
        <v>4773</v>
      </c>
      <c r="K1315" s="19">
        <v>3470</v>
      </c>
      <c r="L1315" s="19">
        <v>1107</v>
      </c>
      <c r="M1315" s="19">
        <v>196</v>
      </c>
      <c r="N1315" s="19">
        <v>304</v>
      </c>
      <c r="O1315" s="38">
        <f>+'07'!E1314-'05'!J1315</f>
        <v>1426</v>
      </c>
      <c r="P1315" s="38">
        <f t="shared" si="1757"/>
        <v>6199</v>
      </c>
      <c r="Q1315" s="39">
        <f>'07'!F1314/'05'!$P1315</f>
        <v>0.16228423939345055</v>
      </c>
      <c r="R1315" s="39">
        <f>'07'!G1314/'05'!$P1315</f>
        <v>0.24600742055170188</v>
      </c>
      <c r="S1315" s="39">
        <f>'07'!H1314/'05'!$P1315</f>
        <v>0.35215357315696078</v>
      </c>
      <c r="T1315" s="39">
        <f>'07'!I1314/'05'!$P1315</f>
        <v>4.9685433134376511E-2</v>
      </c>
      <c r="U1315" s="39">
        <f>'07'!J1314/'05'!$P1315</f>
        <v>7.9045007259235366E-3</v>
      </c>
      <c r="V1315" s="39">
        <f>'07'!K1314/'05'!$P1315</f>
        <v>3.4360380706565573E-2</v>
      </c>
      <c r="W1315" s="39">
        <f>'07'!L1314/'05'!$P1315</f>
        <v>1.9357960961445394E-3</v>
      </c>
      <c r="X1315" s="39">
        <f>'07'!M1314/'05'!$P1315</f>
        <v>2.7585094370059689E-2</v>
      </c>
      <c r="Y1315" s="39">
        <f>'07'!N1314/'05'!$P1315</f>
        <v>0.10195192773027907</v>
      </c>
      <c r="Z1315" s="39">
        <f>'07'!O1314/'05'!$P1315</f>
        <v>1.6131634134537828E-2</v>
      </c>
      <c r="AA1315" s="44">
        <f t="shared" si="1758"/>
        <v>179.64865300854976</v>
      </c>
      <c r="AB1315" s="44">
        <f t="shared" si="1759"/>
        <v>272.33021455073401</v>
      </c>
      <c r="AC1315" s="44">
        <f t="shared" si="1760"/>
        <v>389.83400548475555</v>
      </c>
      <c r="AD1315" s="44">
        <f t="shared" si="1761"/>
        <v>55.0017744797548</v>
      </c>
      <c r="AE1315" s="44">
        <f t="shared" si="1762"/>
        <v>8.7502823035973556</v>
      </c>
      <c r="AF1315" s="44">
        <f t="shared" si="1763"/>
        <v>38.036941442168086</v>
      </c>
      <c r="AG1315" s="44">
        <f t="shared" si="1764"/>
        <v>2.1429262784320051</v>
      </c>
      <c r="AH1315" s="44">
        <f t="shared" si="1765"/>
        <v>30.536699467656074</v>
      </c>
      <c r="AI1315" s="44">
        <f t="shared" si="1766"/>
        <v>112.86078399741893</v>
      </c>
      <c r="AJ1315" s="44">
        <f t="shared" si="1767"/>
        <v>17.857718986933374</v>
      </c>
      <c r="AK1315" s="44">
        <f t="shared" si="1768"/>
        <v>31.807710921116307</v>
      </c>
      <c r="AL1315" s="44">
        <f t="shared" si="1769"/>
        <v>48.217454428133571</v>
      </c>
      <c r="AM1315" s="44">
        <f t="shared" si="1770"/>
        <v>69.022100338764318</v>
      </c>
      <c r="AN1315" s="44">
        <f t="shared" si="1771"/>
        <v>9.7383448943377964</v>
      </c>
      <c r="AO1315" s="44">
        <f t="shared" si="1772"/>
        <v>1.5492821422810132</v>
      </c>
      <c r="AP1315" s="44">
        <f t="shared" si="1773"/>
        <v>6.7346346184868526</v>
      </c>
      <c r="AQ1315" s="44">
        <f t="shared" si="1774"/>
        <v>0.37941603484432973</v>
      </c>
      <c r="AR1315" s="44">
        <f t="shared" si="1775"/>
        <v>5.4066784965316987</v>
      </c>
      <c r="AS1315" s="44">
        <f t="shared" si="1776"/>
        <v>19.982577835134698</v>
      </c>
      <c r="AT1315" s="44">
        <f t="shared" si="1777"/>
        <v>3.1618002903694142</v>
      </c>
      <c r="AU1315" s="44">
        <f t="shared" si="1778"/>
        <v>563.12631069527345</v>
      </c>
      <c r="AV1315" s="44">
        <f t="shared" si="1779"/>
        <v>853.64574931440552</v>
      </c>
      <c r="AW1315" s="44">
        <f t="shared" si="1780"/>
        <v>1221.972898854654</v>
      </c>
      <c r="AX1315" s="44">
        <f t="shared" si="1781"/>
        <v>172.4084529762865</v>
      </c>
      <c r="AY1315" s="44">
        <f t="shared" si="1782"/>
        <v>27.42861751895467</v>
      </c>
      <c r="AZ1315" s="44">
        <f t="shared" si="1783"/>
        <v>119.23052105178253</v>
      </c>
      <c r="BA1315" s="44">
        <f t="shared" si="1784"/>
        <v>6.7172124536215518</v>
      </c>
      <c r="BB1315" s="44">
        <f t="shared" si="1785"/>
        <v>95.720277464107113</v>
      </c>
      <c r="BC1315" s="44">
        <f t="shared" si="1786"/>
        <v>353.7731892240684</v>
      </c>
      <c r="BD1315" s="44">
        <f t="shared" si="1787"/>
        <v>55.97677044684626</v>
      </c>
      <c r="BE1315" s="44">
        <f t="shared" si="1788"/>
        <v>231.41732537506047</v>
      </c>
      <c r="BF1315" s="44">
        <f t="shared" si="1789"/>
        <v>350.80658170672689</v>
      </c>
      <c r="BG1315" s="44">
        <f t="shared" si="1790"/>
        <v>502.17099532182607</v>
      </c>
      <c r="BH1315" s="44">
        <f t="shared" si="1791"/>
        <v>70.851427649620902</v>
      </c>
      <c r="BI1315" s="44">
        <f t="shared" si="1792"/>
        <v>11.271818035166962</v>
      </c>
      <c r="BJ1315" s="44">
        <f t="shared" si="1793"/>
        <v>48.997902887562503</v>
      </c>
      <c r="BK1315" s="44">
        <f t="shared" si="1794"/>
        <v>2.7604452331021134</v>
      </c>
      <c r="BL1315" s="44">
        <f t="shared" si="1795"/>
        <v>39.336344571705119</v>
      </c>
      <c r="BM1315" s="44">
        <f t="shared" si="1796"/>
        <v>145.38344894337794</v>
      </c>
      <c r="BN1315" s="44">
        <f t="shared" si="1797"/>
        <v>23.003710275850942</v>
      </c>
      <c r="BO1315" s="39">
        <f t="shared" si="1798"/>
        <v>2.8980263430964631E-2</v>
      </c>
      <c r="BP1315" s="39">
        <f t="shared" si="1717"/>
        <v>4.3931313849126311E-2</v>
      </c>
      <c r="BQ1315" s="39">
        <f t="shared" si="1718"/>
        <v>6.2886595496814898E-2</v>
      </c>
      <c r="BR1315" s="39">
        <f t="shared" si="1719"/>
        <v>8.8726850265776411E-3</v>
      </c>
      <c r="BS1315" s="39">
        <f t="shared" si="1720"/>
        <v>1.4115635269555341E-3</v>
      </c>
      <c r="BT1315" s="39">
        <f t="shared" si="1721"/>
        <v>6.1359802294189527E-3</v>
      </c>
      <c r="BU1315" s="39">
        <f t="shared" si="1722"/>
        <v>3.4568902700951847E-4</v>
      </c>
      <c r="BV1315" s="39">
        <f t="shared" si="1723"/>
        <v>4.9260686348856384E-3</v>
      </c>
      <c r="BW1315" s="39">
        <f t="shared" si="1724"/>
        <v>1.8206288755834639E-2</v>
      </c>
      <c r="BX1315" s="39">
        <f t="shared" si="1725"/>
        <v>2.880741891745987E-3</v>
      </c>
      <c r="BY1315" s="39">
        <f t="shared" si="1726"/>
        <v>5.1311035523659149E-3</v>
      </c>
      <c r="BZ1315" s="39">
        <f t="shared" si="1727"/>
        <v>7.7782633373340172E-3</v>
      </c>
      <c r="CA1315" s="39">
        <f t="shared" si="1728"/>
        <v>1.1134392698623055E-2</v>
      </c>
      <c r="CB1315" s="39">
        <f t="shared" si="1729"/>
        <v>1.5709541691140178E-3</v>
      </c>
      <c r="CC1315" s="39">
        <f t="shared" si="1730"/>
        <v>2.4992452690450289E-4</v>
      </c>
      <c r="CD1315" s="39">
        <f t="shared" si="1731"/>
        <v>1.0864066169522265E-3</v>
      </c>
      <c r="CE1315" s="39">
        <f t="shared" si="1732"/>
        <v>6.1206006588857833E-5</v>
      </c>
      <c r="CF1315" s="39">
        <f t="shared" si="1733"/>
        <v>8.7218559389122422E-4</v>
      </c>
      <c r="CG1315" s="39">
        <f t="shared" si="1734"/>
        <v>3.2235163470131791E-3</v>
      </c>
      <c r="CH1315" s="39">
        <f t="shared" si="1735"/>
        <v>5.1005005490714866E-4</v>
      </c>
      <c r="CI1315" s="39">
        <f t="shared" si="1736"/>
        <v>9.0841476156682283E-2</v>
      </c>
      <c r="CJ1315" s="39">
        <f t="shared" si="1737"/>
        <v>0.13770700908443387</v>
      </c>
      <c r="CK1315" s="39">
        <f t="shared" si="1738"/>
        <v>0.19712419726643879</v>
      </c>
      <c r="CL1315" s="39">
        <f t="shared" si="1739"/>
        <v>2.7812300851151234E-2</v>
      </c>
      <c r="CM1315" s="39">
        <f t="shared" si="1740"/>
        <v>4.4246842263195143E-3</v>
      </c>
      <c r="CN1315" s="39">
        <f t="shared" si="1741"/>
        <v>1.9233831432776662E-2</v>
      </c>
      <c r="CO1315" s="39">
        <f t="shared" si="1742"/>
        <v>1.0835961370578404E-3</v>
      </c>
      <c r="CP1315" s="39">
        <f t="shared" si="1743"/>
        <v>1.5441244953074224E-2</v>
      </c>
      <c r="CQ1315" s="39">
        <f t="shared" si="1744"/>
        <v>5.706939655171292E-2</v>
      </c>
      <c r="CR1315" s="39">
        <f t="shared" si="1745"/>
        <v>9.029967808815334E-3</v>
      </c>
      <c r="CS1315" s="39">
        <f t="shared" si="1746"/>
        <v>3.7331396253437725E-2</v>
      </c>
      <c r="CT1315" s="39">
        <f t="shared" si="1747"/>
        <v>5.6590834280807696E-2</v>
      </c>
      <c r="CU1315" s="39">
        <f t="shared" si="1748"/>
        <v>8.1008387695084061E-2</v>
      </c>
      <c r="CV1315" s="39">
        <f t="shared" si="1749"/>
        <v>1.1429493087533618E-2</v>
      </c>
      <c r="CW1315" s="39">
        <f t="shared" si="1750"/>
        <v>1.8183284457439848E-3</v>
      </c>
      <c r="CX1315" s="39">
        <f t="shared" si="1751"/>
        <v>7.904162427417729E-3</v>
      </c>
      <c r="CY1315" s="39">
        <f t="shared" si="1752"/>
        <v>4.4530492548832285E-4</v>
      </c>
      <c r="CZ1315" s="39">
        <f t="shared" si="1753"/>
        <v>6.3455951882086014E-3</v>
      </c>
      <c r="DA1315" s="39">
        <f t="shared" si="1754"/>
        <v>2.3452726075718331E-2</v>
      </c>
      <c r="DB1315" s="39">
        <f t="shared" si="1755"/>
        <v>3.7108743790693565E-3</v>
      </c>
    </row>
    <row r="1316" spans="1:106" ht="12.75" customHeight="1" x14ac:dyDescent="0.3">
      <c r="A1316" s="9" t="str">
        <f t="shared" si="1756"/>
        <v>24 San Luis Potosí50-54 añosTotal</v>
      </c>
      <c r="B1316" s="18" t="s">
        <v>59</v>
      </c>
      <c r="C1316" s="18" t="s">
        <v>14</v>
      </c>
      <c r="D1316" s="29" t="s">
        <v>85</v>
      </c>
      <c r="E1316" s="19">
        <v>153736</v>
      </c>
      <c r="F1316" s="19">
        <v>150000</v>
      </c>
      <c r="G1316" s="19">
        <v>148650</v>
      </c>
      <c r="H1316" s="19">
        <v>1175</v>
      </c>
      <c r="I1316" s="19">
        <v>175</v>
      </c>
      <c r="J1316" s="19">
        <v>3502</v>
      </c>
      <c r="K1316" s="19">
        <v>2434</v>
      </c>
      <c r="L1316" s="19">
        <v>937</v>
      </c>
      <c r="M1316" s="19">
        <v>131</v>
      </c>
      <c r="N1316" s="19">
        <v>234</v>
      </c>
      <c r="O1316" s="38">
        <f>+'07'!E1315-'05'!J1316</f>
        <v>1175</v>
      </c>
      <c r="P1316" s="38">
        <f t="shared" si="1757"/>
        <v>4677</v>
      </c>
      <c r="Q1316" s="39">
        <f>'07'!F1315/'05'!$P1316</f>
        <v>0.15351721188796236</v>
      </c>
      <c r="R1316" s="39">
        <f>'07'!G1315/'05'!$P1316</f>
        <v>0.20761171691255079</v>
      </c>
      <c r="S1316" s="39">
        <f>'07'!H1315/'05'!$P1316</f>
        <v>0.39491126790677783</v>
      </c>
      <c r="T1316" s="39">
        <f>'07'!I1315/'05'!$P1316</f>
        <v>3.9769082745349585E-2</v>
      </c>
      <c r="U1316" s="39">
        <f>'07'!J1315/'05'!$P1316</f>
        <v>7.6972418216805644E-3</v>
      </c>
      <c r="V1316" s="39">
        <f>'07'!K1315/'05'!$P1316</f>
        <v>3.5706649561684838E-2</v>
      </c>
      <c r="W1316" s="39">
        <f>'07'!L1315/'05'!$P1316</f>
        <v>2.1381227282446015E-3</v>
      </c>
      <c r="X1316" s="39">
        <f>'07'!M1315/'05'!$P1316</f>
        <v>2.2664100919392773E-2</v>
      </c>
      <c r="Y1316" s="39">
        <f>'07'!N1315/'05'!$P1316</f>
        <v>0.11332050459696387</v>
      </c>
      <c r="Z1316" s="39">
        <f>'07'!O1315/'05'!$P1316</f>
        <v>2.2664100919392773E-2</v>
      </c>
      <c r="AA1316" s="44">
        <f t="shared" si="1758"/>
        <v>143.84562753902074</v>
      </c>
      <c r="AB1316" s="44">
        <f t="shared" si="1759"/>
        <v>194.5321787470601</v>
      </c>
      <c r="AC1316" s="44">
        <f t="shared" si="1760"/>
        <v>370.03185802865084</v>
      </c>
      <c r="AD1316" s="44">
        <f t="shared" si="1761"/>
        <v>37.263630532392561</v>
      </c>
      <c r="AE1316" s="44">
        <f t="shared" si="1762"/>
        <v>7.2123155869146887</v>
      </c>
      <c r="AF1316" s="44">
        <f t="shared" si="1763"/>
        <v>33.45713063929869</v>
      </c>
      <c r="AG1316" s="44">
        <f t="shared" si="1764"/>
        <v>2.0034209963651914</v>
      </c>
      <c r="AH1316" s="44">
        <f t="shared" si="1765"/>
        <v>21.23626256147103</v>
      </c>
      <c r="AI1316" s="44">
        <f t="shared" si="1766"/>
        <v>106.18131280735514</v>
      </c>
      <c r="AJ1316" s="44">
        <f t="shared" si="1767"/>
        <v>21.23626256147103</v>
      </c>
      <c r="AK1316" s="44">
        <f t="shared" si="1768"/>
        <v>20.110754757323068</v>
      </c>
      <c r="AL1316" s="44">
        <f t="shared" si="1769"/>
        <v>27.197134915544154</v>
      </c>
      <c r="AM1316" s="44">
        <f t="shared" si="1770"/>
        <v>51.733376095787897</v>
      </c>
      <c r="AN1316" s="44">
        <f t="shared" si="1771"/>
        <v>5.2097498396407955</v>
      </c>
      <c r="AO1316" s="44">
        <f t="shared" si="1772"/>
        <v>1.008338678640154</v>
      </c>
      <c r="AP1316" s="44">
        <f t="shared" si="1773"/>
        <v>4.6775710925807141</v>
      </c>
      <c r="AQ1316" s="44">
        <f t="shared" si="1774"/>
        <v>0.28009407740004277</v>
      </c>
      <c r="AR1316" s="44">
        <f t="shared" si="1775"/>
        <v>2.9689972204404533</v>
      </c>
      <c r="AS1316" s="44">
        <f t="shared" si="1776"/>
        <v>14.844986102202267</v>
      </c>
      <c r="AT1316" s="44">
        <f t="shared" si="1777"/>
        <v>2.9689972204404533</v>
      </c>
      <c r="AU1316" s="44">
        <f t="shared" si="1778"/>
        <v>373.66089373530036</v>
      </c>
      <c r="AV1316" s="44">
        <f t="shared" si="1779"/>
        <v>505.32691896514859</v>
      </c>
      <c r="AW1316" s="44">
        <f t="shared" si="1780"/>
        <v>961.2140260850972</v>
      </c>
      <c r="AX1316" s="44">
        <f t="shared" si="1781"/>
        <v>96.797947402180895</v>
      </c>
      <c r="AY1316" s="44">
        <f t="shared" si="1782"/>
        <v>18.735086593970493</v>
      </c>
      <c r="AZ1316" s="44">
        <f t="shared" si="1783"/>
        <v>86.909985033140899</v>
      </c>
      <c r="BA1316" s="44">
        <f t="shared" si="1784"/>
        <v>5.2041907205473601</v>
      </c>
      <c r="BB1316" s="44">
        <f t="shared" si="1785"/>
        <v>55.164421637802008</v>
      </c>
      <c r="BC1316" s="44">
        <f t="shared" si="1786"/>
        <v>275.82210818901007</v>
      </c>
      <c r="BD1316" s="44">
        <f t="shared" si="1787"/>
        <v>55.164421637802008</v>
      </c>
      <c r="BE1316" s="44">
        <f t="shared" si="1788"/>
        <v>180.38272396835578</v>
      </c>
      <c r="BF1316" s="44">
        <f t="shared" si="1789"/>
        <v>243.94376737224718</v>
      </c>
      <c r="BG1316" s="44">
        <f t="shared" si="1790"/>
        <v>464.02073979046395</v>
      </c>
      <c r="BH1316" s="44">
        <f t="shared" si="1791"/>
        <v>46.728672225785765</v>
      </c>
      <c r="BI1316" s="44">
        <f t="shared" si="1792"/>
        <v>9.0442591404746633</v>
      </c>
      <c r="BJ1316" s="44">
        <f t="shared" si="1793"/>
        <v>41.955313234979684</v>
      </c>
      <c r="BK1316" s="44">
        <f t="shared" si="1794"/>
        <v>2.5122942056874069</v>
      </c>
      <c r="BL1316" s="44">
        <f t="shared" si="1795"/>
        <v>26.630318580286509</v>
      </c>
      <c r="BM1316" s="44">
        <f t="shared" si="1796"/>
        <v>133.15159290143254</v>
      </c>
      <c r="BN1316" s="44">
        <f t="shared" si="1797"/>
        <v>26.630318580286509</v>
      </c>
      <c r="BO1316" s="39">
        <f t="shared" si="1798"/>
        <v>3.0755960559978777E-2</v>
      </c>
      <c r="BP1316" s="39">
        <f t="shared" si="1717"/>
        <v>4.1593367275403061E-2</v>
      </c>
      <c r="BQ1316" s="39">
        <f t="shared" si="1718"/>
        <v>7.9117352582563791E-2</v>
      </c>
      <c r="BR1316" s="39">
        <f t="shared" si="1719"/>
        <v>7.9674215378217998E-3</v>
      </c>
      <c r="BS1316" s="39">
        <f t="shared" si="1720"/>
        <v>1.5420815879655097E-3</v>
      </c>
      <c r="BT1316" s="39">
        <f t="shared" si="1721"/>
        <v>7.1535451441733355E-3</v>
      </c>
      <c r="BU1316" s="39">
        <f t="shared" si="1722"/>
        <v>4.2835599665708607E-4</v>
      </c>
      <c r="BV1316" s="39">
        <f t="shared" si="1723"/>
        <v>4.5405735645651125E-3</v>
      </c>
      <c r="BW1316" s="39">
        <f t="shared" si="1724"/>
        <v>2.2702867822825559E-2</v>
      </c>
      <c r="BX1316" s="39">
        <f t="shared" si="1725"/>
        <v>4.5405735645651125E-3</v>
      </c>
      <c r="BY1316" s="39">
        <f t="shared" si="1726"/>
        <v>4.299926182878569E-3</v>
      </c>
      <c r="BZ1316" s="39">
        <f t="shared" si="1727"/>
        <v>5.8150812306059767E-3</v>
      </c>
      <c r="CA1316" s="39">
        <f t="shared" si="1728"/>
        <v>1.1061230723923005E-2</v>
      </c>
      <c r="CB1316" s="39">
        <f t="shared" si="1729"/>
        <v>1.1139084540604651E-3</v>
      </c>
      <c r="CC1316" s="39">
        <f t="shared" si="1730"/>
        <v>2.1559518465686425E-4</v>
      </c>
      <c r="CD1316" s="39">
        <f t="shared" si="1731"/>
        <v>1.0001221066026757E-3</v>
      </c>
      <c r="CE1316" s="39">
        <f t="shared" si="1732"/>
        <v>5.9887551293573398E-5</v>
      </c>
      <c r="CF1316" s="39">
        <f t="shared" si="1733"/>
        <v>6.3480804371187803E-4</v>
      </c>
      <c r="CG1316" s="39">
        <f t="shared" si="1734"/>
        <v>3.1740402185593901E-3</v>
      </c>
      <c r="CH1316" s="39">
        <f t="shared" si="1735"/>
        <v>6.3480804371187803E-4</v>
      </c>
      <c r="CI1316" s="39">
        <f t="shared" si="1736"/>
        <v>7.9893284955163638E-2</v>
      </c>
      <c r="CJ1316" s="39">
        <f t="shared" si="1737"/>
        <v>0.1080450970633202</v>
      </c>
      <c r="CK1316" s="39">
        <f t="shared" si="1738"/>
        <v>0.20551935558800452</v>
      </c>
      <c r="CL1316" s="39">
        <f t="shared" si="1739"/>
        <v>2.0696589138802842E-2</v>
      </c>
      <c r="CM1316" s="39">
        <f t="shared" si="1740"/>
        <v>4.0057914462199046E-3</v>
      </c>
      <c r="CN1316" s="39">
        <f t="shared" si="1741"/>
        <v>1.8582421431075666E-2</v>
      </c>
      <c r="CO1316" s="39">
        <f t="shared" si="1742"/>
        <v>1.112719846172196E-3</v>
      </c>
      <c r="CP1316" s="39">
        <f t="shared" si="1743"/>
        <v>1.1794830369425274E-2</v>
      </c>
      <c r="CQ1316" s="39">
        <f t="shared" si="1744"/>
        <v>5.8974151847126378E-2</v>
      </c>
      <c r="CR1316" s="39">
        <f t="shared" si="1745"/>
        <v>1.1794830369425274E-2</v>
      </c>
      <c r="CS1316" s="39">
        <f t="shared" si="1746"/>
        <v>3.8568040189941366E-2</v>
      </c>
      <c r="CT1316" s="39">
        <f t="shared" si="1747"/>
        <v>5.2158171343221545E-2</v>
      </c>
      <c r="CU1316" s="39">
        <f t="shared" si="1748"/>
        <v>9.9213329012286494E-2</v>
      </c>
      <c r="CV1316" s="39">
        <f t="shared" si="1749"/>
        <v>9.9911636146644781E-3</v>
      </c>
      <c r="CW1316" s="39">
        <f t="shared" si="1750"/>
        <v>1.933773602838286E-3</v>
      </c>
      <c r="CX1316" s="39">
        <f t="shared" si="1751"/>
        <v>8.9705608798331584E-3</v>
      </c>
      <c r="CY1316" s="39">
        <f t="shared" si="1752"/>
        <v>5.3715933412174616E-4</v>
      </c>
      <c r="CZ1316" s="39">
        <f t="shared" si="1753"/>
        <v>5.6938889416905088E-3</v>
      </c>
      <c r="DA1316" s="39">
        <f t="shared" si="1754"/>
        <v>2.8469444708452543E-2</v>
      </c>
      <c r="DB1316" s="39">
        <f t="shared" si="1755"/>
        <v>5.6938889416905088E-3</v>
      </c>
    </row>
    <row r="1317" spans="1:106" ht="12.75" customHeight="1" x14ac:dyDescent="0.3">
      <c r="A1317" s="9" t="str">
        <f t="shared" si="1756"/>
        <v>24 San Luis Potosí55-59 añosTotal</v>
      </c>
      <c r="B1317" s="18" t="s">
        <v>59</v>
      </c>
      <c r="C1317" s="18" t="s">
        <v>14</v>
      </c>
      <c r="D1317" s="29" t="s">
        <v>86</v>
      </c>
      <c r="E1317" s="19">
        <v>125766</v>
      </c>
      <c r="F1317" s="19">
        <v>123141</v>
      </c>
      <c r="G1317" s="19">
        <v>122168</v>
      </c>
      <c r="H1317" s="19">
        <v>793</v>
      </c>
      <c r="I1317" s="19">
        <v>180</v>
      </c>
      <c r="J1317" s="19">
        <v>2474</v>
      </c>
      <c r="K1317" s="19">
        <v>1798</v>
      </c>
      <c r="L1317" s="19">
        <v>592</v>
      </c>
      <c r="M1317" s="19">
        <v>84</v>
      </c>
      <c r="N1317" s="19">
        <v>151</v>
      </c>
      <c r="O1317" s="38">
        <f>+'07'!E1316-'05'!J1317</f>
        <v>793</v>
      </c>
      <c r="P1317" s="38">
        <f t="shared" si="1757"/>
        <v>3267</v>
      </c>
      <c r="Q1317" s="39">
        <f>'07'!F1316/'05'!$P1317</f>
        <v>0.13896541169268442</v>
      </c>
      <c r="R1317" s="39">
        <f>'07'!G1316/'05'!$P1317</f>
        <v>0.17875726966636057</v>
      </c>
      <c r="S1317" s="39">
        <f>'07'!H1316/'05'!$P1317</f>
        <v>0.41934496479951028</v>
      </c>
      <c r="T1317" s="39">
        <f>'07'!I1316/'05'!$P1317</f>
        <v>3.1833486378940921E-2</v>
      </c>
      <c r="U1317" s="39">
        <f>'07'!J1316/'05'!$P1317</f>
        <v>6.4279155188246093E-3</v>
      </c>
      <c r="V1317" s="39">
        <f>'07'!K1316/'05'!$P1317</f>
        <v>3.8567493112947659E-2</v>
      </c>
      <c r="W1317" s="39">
        <f>'07'!L1316/'05'!$P1317</f>
        <v>2.4487297214569942E-3</v>
      </c>
      <c r="X1317" s="39">
        <f>'07'!M1316/'05'!$P1317</f>
        <v>1.6528925619834711E-2</v>
      </c>
      <c r="Y1317" s="39">
        <f>'07'!N1316/'05'!$P1317</f>
        <v>0.1426385062748699</v>
      </c>
      <c r="Z1317" s="39">
        <f>'07'!O1316/'05'!$P1317</f>
        <v>2.4487297214569943E-2</v>
      </c>
      <c r="AA1317" s="44">
        <f t="shared" si="1758"/>
        <v>82.267523722069171</v>
      </c>
      <c r="AB1317" s="44">
        <f t="shared" si="1759"/>
        <v>105.82430364248546</v>
      </c>
      <c r="AC1317" s="44">
        <f t="shared" si="1760"/>
        <v>248.25221916131008</v>
      </c>
      <c r="AD1317" s="44">
        <f t="shared" si="1761"/>
        <v>18.845423936333024</v>
      </c>
      <c r="AE1317" s="44">
        <f t="shared" si="1762"/>
        <v>3.8053259871441689</v>
      </c>
      <c r="AF1317" s="44">
        <f t="shared" si="1763"/>
        <v>22.831955922865014</v>
      </c>
      <c r="AG1317" s="44">
        <f t="shared" si="1764"/>
        <v>1.4496479951025405</v>
      </c>
      <c r="AH1317" s="44">
        <f t="shared" si="1765"/>
        <v>9.7851239669421481</v>
      </c>
      <c r="AI1317" s="44">
        <f t="shared" si="1766"/>
        <v>84.441995714722978</v>
      </c>
      <c r="AJ1317" s="44">
        <f t="shared" si="1767"/>
        <v>14.496479951025407</v>
      </c>
      <c r="AK1317" s="44">
        <f t="shared" si="1768"/>
        <v>11.673094582185492</v>
      </c>
      <c r="AL1317" s="44">
        <f t="shared" si="1769"/>
        <v>15.015610651974288</v>
      </c>
      <c r="AM1317" s="44">
        <f t="shared" si="1770"/>
        <v>35.224977043158866</v>
      </c>
      <c r="AN1317" s="44">
        <f t="shared" si="1771"/>
        <v>2.6740128558310374</v>
      </c>
      <c r="AO1317" s="44">
        <f t="shared" si="1772"/>
        <v>0.53994490358126723</v>
      </c>
      <c r="AP1317" s="44">
        <f t="shared" si="1773"/>
        <v>3.2396694214876032</v>
      </c>
      <c r="AQ1317" s="44">
        <f t="shared" si="1774"/>
        <v>0.2056932966023875</v>
      </c>
      <c r="AR1317" s="44">
        <f t="shared" si="1775"/>
        <v>1.3884297520661157</v>
      </c>
      <c r="AS1317" s="44">
        <f t="shared" si="1776"/>
        <v>11.981634527089073</v>
      </c>
      <c r="AT1317" s="44">
        <f t="shared" si="1777"/>
        <v>2.0569329660238753</v>
      </c>
      <c r="AU1317" s="44">
        <f t="shared" si="1778"/>
        <v>249.8598102234466</v>
      </c>
      <c r="AV1317" s="44">
        <f t="shared" si="1779"/>
        <v>321.40557086011631</v>
      </c>
      <c r="AW1317" s="44">
        <f t="shared" si="1780"/>
        <v>753.98224670951947</v>
      </c>
      <c r="AX1317" s="44">
        <f t="shared" si="1781"/>
        <v>57.236608509335774</v>
      </c>
      <c r="AY1317" s="44">
        <f t="shared" si="1782"/>
        <v>11.557392102846647</v>
      </c>
      <c r="AZ1317" s="44">
        <f t="shared" si="1783"/>
        <v>69.344352617079892</v>
      </c>
      <c r="BA1317" s="44">
        <f t="shared" si="1784"/>
        <v>4.4028160391796751</v>
      </c>
      <c r="BB1317" s="44">
        <f t="shared" si="1785"/>
        <v>29.719008264462811</v>
      </c>
      <c r="BC1317" s="44">
        <f t="shared" si="1786"/>
        <v>256.46403428221606</v>
      </c>
      <c r="BD1317" s="44">
        <f t="shared" si="1787"/>
        <v>44.02816039179676</v>
      </c>
      <c r="BE1317" s="44">
        <f t="shared" si="1788"/>
        <v>110.19957147229874</v>
      </c>
      <c r="BF1317" s="44">
        <f t="shared" si="1789"/>
        <v>141.75451484542393</v>
      </c>
      <c r="BG1317" s="44">
        <f t="shared" si="1790"/>
        <v>332.54055708601163</v>
      </c>
      <c r="BH1317" s="44">
        <f t="shared" si="1791"/>
        <v>25.243954698500151</v>
      </c>
      <c r="BI1317" s="44">
        <f t="shared" si="1792"/>
        <v>5.0973370064279155</v>
      </c>
      <c r="BJ1317" s="44">
        <f t="shared" si="1793"/>
        <v>30.584022038567493</v>
      </c>
      <c r="BK1317" s="44">
        <f t="shared" si="1794"/>
        <v>1.9418426691153963</v>
      </c>
      <c r="BL1317" s="44">
        <f t="shared" si="1795"/>
        <v>13.107438016528926</v>
      </c>
      <c r="BM1317" s="44">
        <f t="shared" si="1796"/>
        <v>113.11233547597183</v>
      </c>
      <c r="BN1317" s="44">
        <f t="shared" si="1797"/>
        <v>19.418426691153964</v>
      </c>
      <c r="BO1317" s="39">
        <f t="shared" si="1798"/>
        <v>2.5181366306112389E-2</v>
      </c>
      <c r="BP1317" s="39">
        <f t="shared" si="1717"/>
        <v>3.2391889697730478E-2</v>
      </c>
      <c r="BQ1317" s="39">
        <f t="shared" si="1718"/>
        <v>7.5987823434744445E-2</v>
      </c>
      <c r="BR1317" s="39">
        <f t="shared" si="1719"/>
        <v>5.7684187132944669E-3</v>
      </c>
      <c r="BS1317" s="39">
        <f t="shared" si="1720"/>
        <v>1.1647768555690752E-3</v>
      </c>
      <c r="BT1317" s="39">
        <f t="shared" si="1721"/>
        <v>6.9886611334144515E-3</v>
      </c>
      <c r="BU1317" s="39">
        <f t="shared" si="1722"/>
        <v>4.4372451640726677E-4</v>
      </c>
      <c r="BV1317" s="39">
        <f t="shared" si="1723"/>
        <v>2.9951404857490507E-3</v>
      </c>
      <c r="BW1317" s="39">
        <f t="shared" si="1724"/>
        <v>2.5846953080723288E-2</v>
      </c>
      <c r="BX1317" s="39">
        <f t="shared" si="1725"/>
        <v>4.437245164072668E-3</v>
      </c>
      <c r="BY1317" s="39">
        <f t="shared" si="1726"/>
        <v>3.5730317055970282E-3</v>
      </c>
      <c r="BZ1317" s="39">
        <f t="shared" si="1727"/>
        <v>4.5961465111644595E-3</v>
      </c>
      <c r="CA1317" s="39">
        <f t="shared" si="1728"/>
        <v>1.0782056027902928E-2</v>
      </c>
      <c r="CB1317" s="39">
        <f t="shared" si="1729"/>
        <v>8.1849184445394478E-4</v>
      </c>
      <c r="CC1317" s="39">
        <f t="shared" si="1730"/>
        <v>1.6527239166858502E-4</v>
      </c>
      <c r="CD1317" s="39">
        <f t="shared" si="1731"/>
        <v>9.9163435001150993E-4</v>
      </c>
      <c r="CE1317" s="39">
        <f t="shared" si="1732"/>
        <v>6.2960911111841904E-5</v>
      </c>
      <c r="CF1317" s="39">
        <f t="shared" si="1733"/>
        <v>4.2498615000493287E-4</v>
      </c>
      <c r="CG1317" s="39">
        <f t="shared" si="1734"/>
        <v>3.667473072264791E-3</v>
      </c>
      <c r="CH1317" s="39">
        <f t="shared" si="1735"/>
        <v>6.2960911111841909E-4</v>
      </c>
      <c r="CI1317" s="39">
        <f t="shared" si="1736"/>
        <v>7.6479892936469729E-2</v>
      </c>
      <c r="CJ1317" s="39">
        <f t="shared" si="1737"/>
        <v>9.8379421750877355E-2</v>
      </c>
      <c r="CK1317" s="39">
        <f t="shared" si="1738"/>
        <v>0.23078734212106503</v>
      </c>
      <c r="CL1317" s="39">
        <f t="shared" si="1739"/>
        <v>1.7519623051526101E-2</v>
      </c>
      <c r="CM1317" s="39">
        <f t="shared" si="1740"/>
        <v>3.5376161930966168E-3</v>
      </c>
      <c r="CN1317" s="39">
        <f t="shared" si="1741"/>
        <v>2.1225697158579703E-2</v>
      </c>
      <c r="CO1317" s="39">
        <f t="shared" si="1742"/>
        <v>1.3476633116558539E-3</v>
      </c>
      <c r="CP1317" s="39">
        <f t="shared" si="1743"/>
        <v>9.0967273536770154E-3</v>
      </c>
      <c r="CQ1317" s="39">
        <f t="shared" si="1744"/>
        <v>7.8501387903953487E-2</v>
      </c>
      <c r="CR1317" s="39">
        <f t="shared" si="1745"/>
        <v>1.3476633116558542E-2</v>
      </c>
      <c r="CS1317" s="39">
        <f t="shared" si="1746"/>
        <v>3.373112074450528E-2</v>
      </c>
      <c r="CT1317" s="39">
        <f t="shared" si="1747"/>
        <v>4.3389811706588288E-2</v>
      </c>
      <c r="CU1317" s="39">
        <f t="shared" si="1748"/>
        <v>0.10178774321579787</v>
      </c>
      <c r="CV1317" s="39">
        <f t="shared" si="1749"/>
        <v>7.7269527696664066E-3</v>
      </c>
      <c r="CW1317" s="39">
        <f t="shared" si="1750"/>
        <v>1.5602500784903323E-3</v>
      </c>
      <c r="CX1317" s="39">
        <f t="shared" si="1751"/>
        <v>9.3615004709419938E-3</v>
      </c>
      <c r="CY1317" s="39">
        <f t="shared" si="1752"/>
        <v>5.9438098228203125E-4</v>
      </c>
      <c r="CZ1317" s="39">
        <f t="shared" si="1753"/>
        <v>4.0120716304037117E-3</v>
      </c>
      <c r="DA1317" s="39">
        <f t="shared" si="1754"/>
        <v>3.4622692217928325E-2</v>
      </c>
      <c r="DB1317" s="39">
        <f t="shared" si="1755"/>
        <v>5.9438098228203132E-3</v>
      </c>
    </row>
    <row r="1318" spans="1:106" ht="12.75" customHeight="1" x14ac:dyDescent="0.3">
      <c r="A1318" s="9" t="str">
        <f t="shared" si="1756"/>
        <v>24 San Luis Potosí60-64 añosTotal</v>
      </c>
      <c r="B1318" s="18" t="s">
        <v>59</v>
      </c>
      <c r="C1318" s="18" t="s">
        <v>14</v>
      </c>
      <c r="D1318" s="29" t="s">
        <v>87</v>
      </c>
      <c r="E1318" s="19">
        <v>107635</v>
      </c>
      <c r="F1318" s="19">
        <v>105461</v>
      </c>
      <c r="G1318" s="19">
        <v>104636</v>
      </c>
      <c r="H1318" s="19">
        <v>665</v>
      </c>
      <c r="I1318" s="19">
        <v>160</v>
      </c>
      <c r="J1318" s="19">
        <v>2056</v>
      </c>
      <c r="K1318" s="19">
        <v>1437</v>
      </c>
      <c r="L1318" s="19">
        <v>562</v>
      </c>
      <c r="M1318" s="19">
        <v>57</v>
      </c>
      <c r="N1318" s="19">
        <v>118</v>
      </c>
      <c r="O1318" s="38">
        <f>+'07'!E1317-'05'!J1318</f>
        <v>665</v>
      </c>
      <c r="P1318" s="38">
        <f t="shared" si="1757"/>
        <v>2721</v>
      </c>
      <c r="Q1318" s="39">
        <f>'07'!F1317/'05'!$P1318</f>
        <v>0.11466372657111357</v>
      </c>
      <c r="R1318" s="39">
        <f>'07'!G1317/'05'!$P1318</f>
        <v>0.13046674016905549</v>
      </c>
      <c r="S1318" s="39">
        <f>'07'!H1317/'05'!$P1318</f>
        <v>0.47078280044101434</v>
      </c>
      <c r="T1318" s="39">
        <f>'07'!I1317/'05'!$P1318</f>
        <v>2.9033443586916573E-2</v>
      </c>
      <c r="U1318" s="39">
        <f>'07'!J1317/'05'!$P1318</f>
        <v>0</v>
      </c>
      <c r="V1318" s="39">
        <f>'07'!K1317/'05'!$P1318</f>
        <v>3.8588754134509372E-2</v>
      </c>
      <c r="W1318" s="39">
        <f>'07'!L1317/'05'!$P1318</f>
        <v>2.9400955531054761E-3</v>
      </c>
      <c r="X1318" s="39">
        <f>'07'!M1317/'05'!$P1318</f>
        <v>1.1025358324145534E-2</v>
      </c>
      <c r="Y1318" s="39">
        <f>'07'!N1317/'05'!$P1318</f>
        <v>0.18081587651598677</v>
      </c>
      <c r="Z1318" s="39">
        <f>'07'!O1317/'05'!$P1318</f>
        <v>2.1683204704152886E-2</v>
      </c>
      <c r="AA1318" s="44">
        <f t="shared" si="1758"/>
        <v>64.441014332965821</v>
      </c>
      <c r="AB1318" s="44">
        <f t="shared" si="1759"/>
        <v>73.322307975009181</v>
      </c>
      <c r="AC1318" s="44">
        <f t="shared" si="1760"/>
        <v>264.57993384785004</v>
      </c>
      <c r="AD1318" s="44">
        <f t="shared" si="1761"/>
        <v>16.316795295847115</v>
      </c>
      <c r="AE1318" s="44">
        <f t="shared" si="1762"/>
        <v>0</v>
      </c>
      <c r="AF1318" s="44">
        <f t="shared" si="1763"/>
        <v>21.686879823594268</v>
      </c>
      <c r="AG1318" s="44">
        <f t="shared" si="1764"/>
        <v>1.6523337008452776</v>
      </c>
      <c r="AH1318" s="44">
        <f t="shared" si="1765"/>
        <v>6.1962513781697899</v>
      </c>
      <c r="AI1318" s="44">
        <f t="shared" si="1766"/>
        <v>101.61852260198457</v>
      </c>
      <c r="AJ1318" s="44">
        <f t="shared" si="1767"/>
        <v>12.185961043733922</v>
      </c>
      <c r="AK1318" s="44">
        <f t="shared" si="1768"/>
        <v>6.5358324145534734</v>
      </c>
      <c r="AL1318" s="44">
        <f t="shared" si="1769"/>
        <v>7.4366041896361628</v>
      </c>
      <c r="AM1318" s="44">
        <f t="shared" si="1770"/>
        <v>26.834619625137819</v>
      </c>
      <c r="AN1318" s="44">
        <f t="shared" si="1771"/>
        <v>1.6549062844542446</v>
      </c>
      <c r="AO1318" s="44">
        <f t="shared" si="1772"/>
        <v>0</v>
      </c>
      <c r="AP1318" s="44">
        <f t="shared" si="1773"/>
        <v>2.1995589856670343</v>
      </c>
      <c r="AQ1318" s="44">
        <f t="shared" si="1774"/>
        <v>0.16758544652701213</v>
      </c>
      <c r="AR1318" s="44">
        <f t="shared" si="1775"/>
        <v>0.62844542447629548</v>
      </c>
      <c r="AS1318" s="44">
        <f t="shared" si="1776"/>
        <v>10.306504961411246</v>
      </c>
      <c r="AT1318" s="44">
        <f t="shared" si="1777"/>
        <v>1.2359426681367145</v>
      </c>
      <c r="AU1318" s="44">
        <f t="shared" si="1778"/>
        <v>164.7717750826902</v>
      </c>
      <c r="AV1318" s="44">
        <f t="shared" si="1779"/>
        <v>187.48070562293273</v>
      </c>
      <c r="AW1318" s="44">
        <f t="shared" si="1780"/>
        <v>676.51488423373758</v>
      </c>
      <c r="AX1318" s="44">
        <f t="shared" si="1781"/>
        <v>41.721058434399119</v>
      </c>
      <c r="AY1318" s="44">
        <f t="shared" si="1782"/>
        <v>0</v>
      </c>
      <c r="AZ1318" s="44">
        <f t="shared" si="1783"/>
        <v>55.452039691289968</v>
      </c>
      <c r="BA1318" s="44">
        <f t="shared" si="1784"/>
        <v>4.224917309812569</v>
      </c>
      <c r="BB1318" s="44">
        <f t="shared" si="1785"/>
        <v>15.843439911797132</v>
      </c>
      <c r="BC1318" s="44">
        <f t="shared" si="1786"/>
        <v>259.83241455347297</v>
      </c>
      <c r="BD1318" s="44">
        <f t="shared" si="1787"/>
        <v>31.158765159867698</v>
      </c>
      <c r="BE1318" s="44">
        <f t="shared" si="1788"/>
        <v>76.251378169790527</v>
      </c>
      <c r="BF1318" s="44">
        <f t="shared" si="1789"/>
        <v>86.760382212421902</v>
      </c>
      <c r="BG1318" s="44">
        <f t="shared" si="1790"/>
        <v>313.07056229327452</v>
      </c>
      <c r="BH1318" s="44">
        <f t="shared" si="1791"/>
        <v>19.307239985299521</v>
      </c>
      <c r="BI1318" s="44">
        <f t="shared" si="1792"/>
        <v>0</v>
      </c>
      <c r="BJ1318" s="44">
        <f t="shared" si="1793"/>
        <v>25.661521499448732</v>
      </c>
      <c r="BK1318" s="44">
        <f t="shared" si="1794"/>
        <v>1.9551635428151417</v>
      </c>
      <c r="BL1318" s="44">
        <f t="shared" si="1795"/>
        <v>7.3318632855567802</v>
      </c>
      <c r="BM1318" s="44">
        <f t="shared" si="1796"/>
        <v>120.2425578831312</v>
      </c>
      <c r="BN1318" s="44">
        <f t="shared" si="1797"/>
        <v>14.419331128261669</v>
      </c>
      <c r="BO1318" s="39">
        <f t="shared" si="1798"/>
        <v>2.368284245974488E-2</v>
      </c>
      <c r="BP1318" s="39">
        <f t="shared" si="1717"/>
        <v>2.6946823952594335E-2</v>
      </c>
      <c r="BQ1318" s="39">
        <f t="shared" si="1718"/>
        <v>9.7236285868375613E-2</v>
      </c>
      <c r="BR1318" s="39">
        <f t="shared" si="1719"/>
        <v>5.9966171612815559E-3</v>
      </c>
      <c r="BS1318" s="39">
        <f t="shared" si="1720"/>
        <v>0</v>
      </c>
      <c r="BT1318" s="39">
        <f t="shared" si="1721"/>
        <v>7.9701873662602965E-3</v>
      </c>
      <c r="BU1318" s="39">
        <f t="shared" si="1722"/>
        <v>6.0725237076268929E-4</v>
      </c>
      <c r="BV1318" s="39">
        <f t="shared" si="1723"/>
        <v>2.2771963903600845E-3</v>
      </c>
      <c r="BW1318" s="39">
        <f t="shared" si="1724"/>
        <v>3.734602080190539E-2</v>
      </c>
      <c r="BX1318" s="39">
        <f t="shared" si="1725"/>
        <v>4.4784862343748332E-3</v>
      </c>
      <c r="BY1318" s="39">
        <f t="shared" si="1726"/>
        <v>2.4019964772339117E-3</v>
      </c>
      <c r="BZ1318" s="39">
        <f t="shared" si="1727"/>
        <v>2.7330408635193541E-3</v>
      </c>
      <c r="CA1318" s="39">
        <f t="shared" si="1728"/>
        <v>9.8620432286430793E-3</v>
      </c>
      <c r="CB1318" s="39">
        <f t="shared" si="1729"/>
        <v>6.0819782596627876E-4</v>
      </c>
      <c r="CC1318" s="39">
        <f t="shared" si="1730"/>
        <v>0</v>
      </c>
      <c r="CD1318" s="39">
        <f t="shared" si="1731"/>
        <v>8.0836419906910484E-4</v>
      </c>
      <c r="CE1318" s="39">
        <f t="shared" si="1732"/>
        <v>6.158965326240799E-5</v>
      </c>
      <c r="CF1318" s="39">
        <f t="shared" si="1733"/>
        <v>2.3096119973402995E-4</v>
      </c>
      <c r="CG1318" s="39">
        <f t="shared" si="1734"/>
        <v>3.787763675638091E-3</v>
      </c>
      <c r="CH1318" s="39">
        <f t="shared" si="1735"/>
        <v>4.5422369281025889E-4</v>
      </c>
      <c r="CI1318" s="39">
        <f t="shared" si="1736"/>
        <v>6.0555595399739141E-2</v>
      </c>
      <c r="CJ1318" s="39">
        <f t="shared" si="1737"/>
        <v>6.8901398611882658E-2</v>
      </c>
      <c r="CK1318" s="39">
        <f t="shared" si="1738"/>
        <v>0.24862730034315972</v>
      </c>
      <c r="CL1318" s="39">
        <f t="shared" si="1739"/>
        <v>1.533298729672882E-2</v>
      </c>
      <c r="CM1318" s="39">
        <f t="shared" si="1740"/>
        <v>0</v>
      </c>
      <c r="CN1318" s="39">
        <f t="shared" si="1741"/>
        <v>2.0379286913373748E-2</v>
      </c>
      <c r="CO1318" s="39">
        <f t="shared" si="1742"/>
        <v>1.5527075743522855E-3</v>
      </c>
      <c r="CP1318" s="39">
        <f t="shared" si="1743"/>
        <v>5.82265340382107E-3</v>
      </c>
      <c r="CQ1318" s="39">
        <f t="shared" si="1744"/>
        <v>9.549151582266556E-2</v>
      </c>
      <c r="CR1318" s="39">
        <f t="shared" si="1745"/>
        <v>1.1451218360848107E-2</v>
      </c>
      <c r="CS1318" s="39">
        <f t="shared" si="1746"/>
        <v>2.8023292234395637E-2</v>
      </c>
      <c r="CT1318" s="39">
        <f t="shared" si="1747"/>
        <v>3.1885476741059134E-2</v>
      </c>
      <c r="CU1318" s="39">
        <f t="shared" si="1748"/>
        <v>0.11505717100083591</v>
      </c>
      <c r="CV1318" s="39">
        <f t="shared" si="1749"/>
        <v>7.0956413029399194E-3</v>
      </c>
      <c r="CW1318" s="39">
        <f t="shared" si="1750"/>
        <v>0</v>
      </c>
      <c r="CX1318" s="39">
        <f t="shared" si="1751"/>
        <v>9.4309156558062233E-3</v>
      </c>
      <c r="CY1318" s="39">
        <f t="shared" si="1752"/>
        <v>7.1854595472809325E-4</v>
      </c>
      <c r="CZ1318" s="39">
        <f t="shared" si="1753"/>
        <v>2.6945473302303494E-3</v>
      </c>
      <c r="DA1318" s="39">
        <f t="shared" si="1754"/>
        <v>4.4190576215777731E-2</v>
      </c>
      <c r="DB1318" s="39">
        <f t="shared" si="1755"/>
        <v>5.2992764161196877E-3</v>
      </c>
    </row>
    <row r="1319" spans="1:106" ht="12.75" customHeight="1" x14ac:dyDescent="0.3">
      <c r="A1319" s="9" t="str">
        <f t="shared" si="1756"/>
        <v>24 San Luis Potosí65-69 añosTotal</v>
      </c>
      <c r="B1319" s="18" t="s">
        <v>59</v>
      </c>
      <c r="C1319" s="18" t="s">
        <v>14</v>
      </c>
      <c r="D1319" s="29" t="s">
        <v>88</v>
      </c>
      <c r="E1319" s="19">
        <v>82236</v>
      </c>
      <c r="F1319" s="19">
        <v>80748</v>
      </c>
      <c r="G1319" s="19">
        <v>80278</v>
      </c>
      <c r="H1319" s="19">
        <v>381</v>
      </c>
      <c r="I1319" s="19">
        <v>89</v>
      </c>
      <c r="J1319" s="19">
        <v>1414</v>
      </c>
      <c r="K1319" s="19">
        <v>999</v>
      </c>
      <c r="L1319" s="19">
        <v>387</v>
      </c>
      <c r="M1319" s="19">
        <v>28</v>
      </c>
      <c r="N1319" s="19">
        <v>74</v>
      </c>
      <c r="O1319" s="38">
        <f>+'07'!E1318-'05'!J1319</f>
        <v>381</v>
      </c>
      <c r="P1319" s="38">
        <f t="shared" si="1757"/>
        <v>1795</v>
      </c>
      <c r="Q1319" s="39">
        <f>'07'!F1318/'05'!$P1319</f>
        <v>9.3593314763231197E-2</v>
      </c>
      <c r="R1319" s="39">
        <f>'07'!G1318/'05'!$P1319</f>
        <v>8.690807799442897E-2</v>
      </c>
      <c r="S1319" s="39">
        <f>'07'!H1318/'05'!$P1319</f>
        <v>0.49192200557103066</v>
      </c>
      <c r="T1319" s="39">
        <f>'07'!I1318/'05'!$P1319</f>
        <v>2.3398328690807799E-2</v>
      </c>
      <c r="U1319" s="39">
        <f>'07'!J1318/'05'!$P1319</f>
        <v>0</v>
      </c>
      <c r="V1319" s="39">
        <f>'07'!K1318/'05'!$P1319</f>
        <v>3.3426183844011144E-2</v>
      </c>
      <c r="W1319" s="39">
        <f>'07'!L1318/'05'!$P1319</f>
        <v>8.9136490250696383E-3</v>
      </c>
      <c r="X1319" s="39">
        <f>'07'!M1318/'05'!$P1319</f>
        <v>1.1142061281337047E-2</v>
      </c>
      <c r="Y1319" s="39">
        <f>'07'!N1318/'05'!$P1319</f>
        <v>0.22952646239554317</v>
      </c>
      <c r="Z1319" s="39">
        <f>'07'!O1318/'05'!$P1319</f>
        <v>2.116991643454039E-2</v>
      </c>
      <c r="AA1319" s="44">
        <f t="shared" si="1758"/>
        <v>36.220612813370472</v>
      </c>
      <c r="AB1319" s="44">
        <f t="shared" si="1759"/>
        <v>33.633426183844009</v>
      </c>
      <c r="AC1319" s="44">
        <f t="shared" si="1760"/>
        <v>190.37381615598886</v>
      </c>
      <c r="AD1319" s="44">
        <f t="shared" si="1761"/>
        <v>9.0551532033426181</v>
      </c>
      <c r="AE1319" s="44">
        <f t="shared" si="1762"/>
        <v>0</v>
      </c>
      <c r="AF1319" s="44">
        <f t="shared" si="1763"/>
        <v>12.935933147632312</v>
      </c>
      <c r="AG1319" s="44">
        <f t="shared" si="1764"/>
        <v>3.44958217270195</v>
      </c>
      <c r="AH1319" s="44">
        <f t="shared" si="1765"/>
        <v>4.3119777158774371</v>
      </c>
      <c r="AI1319" s="44">
        <f t="shared" si="1766"/>
        <v>88.826740947075209</v>
      </c>
      <c r="AJ1319" s="44">
        <f t="shared" si="1767"/>
        <v>8.1927576601671301</v>
      </c>
      <c r="AK1319" s="44">
        <f t="shared" si="1768"/>
        <v>2.6206128133704736</v>
      </c>
      <c r="AL1319" s="44">
        <f t="shared" si="1769"/>
        <v>2.433426183844011</v>
      </c>
      <c r="AM1319" s="44">
        <f t="shared" si="1770"/>
        <v>13.773816155988859</v>
      </c>
      <c r="AN1319" s="44">
        <f t="shared" si="1771"/>
        <v>0.6551532033426184</v>
      </c>
      <c r="AO1319" s="44">
        <f t="shared" si="1772"/>
        <v>0</v>
      </c>
      <c r="AP1319" s="44">
        <f t="shared" si="1773"/>
        <v>0.93593314763231206</v>
      </c>
      <c r="AQ1319" s="44">
        <f t="shared" si="1774"/>
        <v>0.24958217270194988</v>
      </c>
      <c r="AR1319" s="44">
        <f t="shared" si="1775"/>
        <v>0.31197771587743733</v>
      </c>
      <c r="AS1319" s="44">
        <f t="shared" si="1776"/>
        <v>6.426740947075209</v>
      </c>
      <c r="AT1319" s="44">
        <f t="shared" si="1777"/>
        <v>0.59275766016713094</v>
      </c>
      <c r="AU1319" s="44">
        <f t="shared" si="1778"/>
        <v>93.499721448467966</v>
      </c>
      <c r="AV1319" s="44">
        <f t="shared" si="1779"/>
        <v>86.821169916434542</v>
      </c>
      <c r="AW1319" s="44">
        <f t="shared" si="1780"/>
        <v>491.43008356545965</v>
      </c>
      <c r="AX1319" s="44">
        <f t="shared" si="1781"/>
        <v>23.374930362116991</v>
      </c>
      <c r="AY1319" s="44">
        <f t="shared" si="1782"/>
        <v>0</v>
      </c>
      <c r="AZ1319" s="44">
        <f t="shared" si="1783"/>
        <v>33.392757660167135</v>
      </c>
      <c r="BA1319" s="44">
        <f t="shared" si="1784"/>
        <v>8.9047353760445684</v>
      </c>
      <c r="BB1319" s="44">
        <f t="shared" si="1785"/>
        <v>11.130919220055711</v>
      </c>
      <c r="BC1319" s="44">
        <f t="shared" si="1786"/>
        <v>229.29693593314764</v>
      </c>
      <c r="BD1319" s="44">
        <f t="shared" si="1787"/>
        <v>21.148746518105849</v>
      </c>
      <c r="BE1319" s="44">
        <f t="shared" si="1788"/>
        <v>35.659052924791084</v>
      </c>
      <c r="BF1319" s="44">
        <f t="shared" si="1789"/>
        <v>33.111977715877437</v>
      </c>
      <c r="BG1319" s="44">
        <f t="shared" si="1790"/>
        <v>187.42228412256267</v>
      </c>
      <c r="BH1319" s="44">
        <f t="shared" si="1791"/>
        <v>8.9147632311977709</v>
      </c>
      <c r="BI1319" s="44">
        <f t="shared" si="1792"/>
        <v>0</v>
      </c>
      <c r="BJ1319" s="44">
        <f t="shared" si="1793"/>
        <v>12.735376044568246</v>
      </c>
      <c r="BK1319" s="44">
        <f t="shared" si="1794"/>
        <v>3.3961002785515322</v>
      </c>
      <c r="BL1319" s="44">
        <f t="shared" si="1795"/>
        <v>4.2451253481894149</v>
      </c>
      <c r="BM1319" s="44">
        <f t="shared" si="1796"/>
        <v>87.449582172701952</v>
      </c>
      <c r="BN1319" s="44">
        <f t="shared" si="1797"/>
        <v>8.0657381615598887</v>
      </c>
      <c r="BO1319" s="39">
        <f t="shared" si="1798"/>
        <v>2.0178614380707786E-2</v>
      </c>
      <c r="BP1319" s="39">
        <f t="shared" si="1717"/>
        <v>1.8737284782085799E-2</v>
      </c>
      <c r="BQ1319" s="39">
        <f t="shared" si="1718"/>
        <v>0.10605783629860104</v>
      </c>
      <c r="BR1319" s="39">
        <f t="shared" si="1719"/>
        <v>5.0446535951769464E-3</v>
      </c>
      <c r="BS1319" s="39">
        <f t="shared" si="1720"/>
        <v>0</v>
      </c>
      <c r="BT1319" s="39">
        <f t="shared" si="1721"/>
        <v>7.2066479931099233E-3</v>
      </c>
      <c r="BU1319" s="39">
        <f t="shared" si="1722"/>
        <v>1.9217727981626462E-3</v>
      </c>
      <c r="BV1319" s="39">
        <f t="shared" si="1723"/>
        <v>2.4022159977033076E-3</v>
      </c>
      <c r="BW1319" s="39">
        <f t="shared" si="1724"/>
        <v>4.9485649552688138E-2</v>
      </c>
      <c r="BX1319" s="39">
        <f t="shared" si="1725"/>
        <v>4.5642103956362841E-3</v>
      </c>
      <c r="BY1319" s="39">
        <f t="shared" si="1726"/>
        <v>1.4599514280615451E-3</v>
      </c>
      <c r="BZ1319" s="39">
        <f t="shared" si="1727"/>
        <v>1.355669183200006E-3</v>
      </c>
      <c r="CA1319" s="39">
        <f t="shared" si="1728"/>
        <v>7.6734351843949075E-3</v>
      </c>
      <c r="CB1319" s="39">
        <f t="shared" si="1729"/>
        <v>3.6498785701538628E-4</v>
      </c>
      <c r="CC1319" s="39">
        <f t="shared" si="1730"/>
        <v>0</v>
      </c>
      <c r="CD1319" s="39">
        <f t="shared" si="1731"/>
        <v>5.2141122430769476E-4</v>
      </c>
      <c r="CE1319" s="39">
        <f t="shared" si="1732"/>
        <v>1.3904299314871859E-4</v>
      </c>
      <c r="CF1319" s="39">
        <f t="shared" si="1733"/>
        <v>1.7380374143589823E-4</v>
      </c>
      <c r="CG1319" s="39">
        <f t="shared" si="1734"/>
        <v>3.5803570735795038E-3</v>
      </c>
      <c r="CH1319" s="39">
        <f t="shared" si="1735"/>
        <v>3.3022710872820666E-4</v>
      </c>
      <c r="CI1319" s="39">
        <f t="shared" si="1736"/>
        <v>5.2088981308338701E-2</v>
      </c>
      <c r="CJ1319" s="39">
        <f t="shared" si="1737"/>
        <v>4.836833978631451E-2</v>
      </c>
      <c r="CK1319" s="39">
        <f t="shared" si="1738"/>
        <v>0.27377720532894689</v>
      </c>
      <c r="CL1319" s="39">
        <f t="shared" si="1739"/>
        <v>1.3022245327084675E-2</v>
      </c>
      <c r="CM1319" s="39">
        <f t="shared" si="1740"/>
        <v>0</v>
      </c>
      <c r="CN1319" s="39">
        <f t="shared" si="1741"/>
        <v>1.8603207610120968E-2</v>
      </c>
      <c r="CO1319" s="39">
        <f t="shared" si="1742"/>
        <v>4.960855362698924E-3</v>
      </c>
      <c r="CP1319" s="39">
        <f t="shared" si="1743"/>
        <v>6.2010692033736547E-3</v>
      </c>
      <c r="CQ1319" s="39">
        <f t="shared" si="1744"/>
        <v>0.12774202558949729</v>
      </c>
      <c r="CR1319" s="39">
        <f t="shared" si="1745"/>
        <v>1.1782031486409944E-2</v>
      </c>
      <c r="CS1319" s="39">
        <f t="shared" si="1746"/>
        <v>1.9865767646123165E-2</v>
      </c>
      <c r="CT1319" s="39">
        <f t="shared" si="1747"/>
        <v>1.8446784242828657E-2</v>
      </c>
      <c r="CU1319" s="39">
        <f t="shared" si="1748"/>
        <v>0.10441352875908784</v>
      </c>
      <c r="CV1319" s="39">
        <f t="shared" si="1749"/>
        <v>4.9664419115307912E-3</v>
      </c>
      <c r="CW1319" s="39">
        <f t="shared" si="1750"/>
        <v>0</v>
      </c>
      <c r="CX1319" s="39">
        <f t="shared" si="1751"/>
        <v>7.0949170164725604E-3</v>
      </c>
      <c r="CY1319" s="39">
        <f t="shared" si="1752"/>
        <v>1.8919778710593494E-3</v>
      </c>
      <c r="CZ1319" s="39">
        <f t="shared" si="1753"/>
        <v>2.3649723388241865E-3</v>
      </c>
      <c r="DA1319" s="39">
        <f t="shared" si="1754"/>
        <v>4.8718430179778248E-2</v>
      </c>
      <c r="DB1319" s="39">
        <f t="shared" si="1755"/>
        <v>4.4934474437659548E-3</v>
      </c>
    </row>
    <row r="1320" spans="1:106" ht="12.75" customHeight="1" x14ac:dyDescent="0.3">
      <c r="A1320" s="9" t="str">
        <f t="shared" si="1756"/>
        <v>24 San Luis Potosí70-74 añosTotal</v>
      </c>
      <c r="B1320" s="18" t="s">
        <v>59</v>
      </c>
      <c r="C1320" s="18" t="s">
        <v>14</v>
      </c>
      <c r="D1320" s="29" t="s">
        <v>89</v>
      </c>
      <c r="E1320" s="19">
        <v>63157</v>
      </c>
      <c r="F1320" s="19">
        <v>62243</v>
      </c>
      <c r="G1320" s="19">
        <v>61903</v>
      </c>
      <c r="H1320" s="19">
        <v>264</v>
      </c>
      <c r="I1320" s="19">
        <v>76</v>
      </c>
      <c r="J1320" s="19">
        <v>866</v>
      </c>
      <c r="K1320" s="19">
        <v>635</v>
      </c>
      <c r="L1320" s="19">
        <v>211</v>
      </c>
      <c r="M1320" s="19">
        <v>20</v>
      </c>
      <c r="N1320" s="19">
        <v>48</v>
      </c>
      <c r="O1320" s="38">
        <f>+'07'!E1319-'05'!J1320</f>
        <v>264</v>
      </c>
      <c r="P1320" s="38">
        <f t="shared" si="1757"/>
        <v>1130</v>
      </c>
      <c r="Q1320" s="39">
        <f>'07'!F1319/'05'!$P1320</f>
        <v>7.8761061946902661E-2</v>
      </c>
      <c r="R1320" s="39">
        <f>'07'!G1319/'05'!$P1320</f>
        <v>7.2566371681415928E-2</v>
      </c>
      <c r="S1320" s="39">
        <f>'07'!H1319/'05'!$P1320</f>
        <v>0.52743362831858409</v>
      </c>
      <c r="T1320" s="39">
        <f>'07'!I1319/'05'!$P1320</f>
        <v>1.5929203539823009E-2</v>
      </c>
      <c r="U1320" s="39">
        <f>'07'!J1319/'05'!$P1320</f>
        <v>0</v>
      </c>
      <c r="V1320" s="39">
        <f>'07'!K1319/'05'!$P1320</f>
        <v>3.8053097345132743E-2</v>
      </c>
      <c r="W1320" s="39">
        <f>'07'!L1319/'05'!$P1320</f>
        <v>7.0796460176991149E-3</v>
      </c>
      <c r="X1320" s="39">
        <f>'07'!M1319/'05'!$P1320</f>
        <v>1.7699115044247787E-3</v>
      </c>
      <c r="Y1320" s="39">
        <f>'07'!N1319/'05'!$P1320</f>
        <v>0.23185840707964603</v>
      </c>
      <c r="Z1320" s="39">
        <f>'07'!O1319/'05'!$P1320</f>
        <v>2.6548672566371681E-2</v>
      </c>
      <c r="AA1320" s="44">
        <f t="shared" si="1758"/>
        <v>16.618584070796462</v>
      </c>
      <c r="AB1320" s="44">
        <f t="shared" si="1759"/>
        <v>15.311504424778761</v>
      </c>
      <c r="AC1320" s="44">
        <f t="shared" si="1760"/>
        <v>111.28849557522125</v>
      </c>
      <c r="AD1320" s="44">
        <f t="shared" si="1761"/>
        <v>3.3610619469026548</v>
      </c>
      <c r="AE1320" s="44">
        <f t="shared" si="1762"/>
        <v>0</v>
      </c>
      <c r="AF1320" s="44">
        <f t="shared" si="1763"/>
        <v>8.0292035398230084</v>
      </c>
      <c r="AG1320" s="44">
        <f t="shared" si="1764"/>
        <v>1.4938053097345132</v>
      </c>
      <c r="AH1320" s="44">
        <f t="shared" si="1765"/>
        <v>0.3734513274336283</v>
      </c>
      <c r="AI1320" s="44">
        <f t="shared" si="1766"/>
        <v>48.922123893805313</v>
      </c>
      <c r="AJ1320" s="44">
        <f t="shared" si="1767"/>
        <v>5.6017699115044248</v>
      </c>
      <c r="AK1320" s="44">
        <f t="shared" si="1768"/>
        <v>1.5752212389380533</v>
      </c>
      <c r="AL1320" s="44">
        <f t="shared" si="1769"/>
        <v>1.4513274336283186</v>
      </c>
      <c r="AM1320" s="44">
        <f t="shared" si="1770"/>
        <v>10.548672566371682</v>
      </c>
      <c r="AN1320" s="44">
        <f t="shared" si="1771"/>
        <v>0.31858407079646017</v>
      </c>
      <c r="AO1320" s="44">
        <f t="shared" si="1772"/>
        <v>0</v>
      </c>
      <c r="AP1320" s="44">
        <f t="shared" si="1773"/>
        <v>0.76106194690265483</v>
      </c>
      <c r="AQ1320" s="44">
        <f t="shared" si="1774"/>
        <v>0.1415929203539823</v>
      </c>
      <c r="AR1320" s="44">
        <f t="shared" si="1775"/>
        <v>3.5398230088495575E-2</v>
      </c>
      <c r="AS1320" s="44">
        <f t="shared" si="1776"/>
        <v>4.6371681415929205</v>
      </c>
      <c r="AT1320" s="44">
        <f t="shared" si="1777"/>
        <v>0.53097345132743357</v>
      </c>
      <c r="AU1320" s="44">
        <f t="shared" si="1778"/>
        <v>50.013274336283189</v>
      </c>
      <c r="AV1320" s="44">
        <f t="shared" si="1779"/>
        <v>46.079646017699112</v>
      </c>
      <c r="AW1320" s="44">
        <f t="shared" si="1780"/>
        <v>334.92035398230092</v>
      </c>
      <c r="AX1320" s="44">
        <f t="shared" si="1781"/>
        <v>10.11504424778761</v>
      </c>
      <c r="AY1320" s="44">
        <f t="shared" si="1782"/>
        <v>0</v>
      </c>
      <c r="AZ1320" s="44">
        <f t="shared" si="1783"/>
        <v>24.16371681415929</v>
      </c>
      <c r="BA1320" s="44">
        <f t="shared" si="1784"/>
        <v>4.4955752212389379</v>
      </c>
      <c r="BB1320" s="44">
        <f t="shared" si="1785"/>
        <v>1.1238938053097345</v>
      </c>
      <c r="BC1320" s="44">
        <f t="shared" si="1786"/>
        <v>147.23008849557522</v>
      </c>
      <c r="BD1320" s="44">
        <f t="shared" si="1787"/>
        <v>16.858407079646017</v>
      </c>
      <c r="BE1320" s="44">
        <f t="shared" si="1788"/>
        <v>20.792920353982304</v>
      </c>
      <c r="BF1320" s="44">
        <f t="shared" si="1789"/>
        <v>19.157522123893806</v>
      </c>
      <c r="BG1320" s="44">
        <f t="shared" si="1790"/>
        <v>139.24247787610619</v>
      </c>
      <c r="BH1320" s="44">
        <f t="shared" si="1791"/>
        <v>4.2053097345132739</v>
      </c>
      <c r="BI1320" s="44">
        <f t="shared" si="1792"/>
        <v>0</v>
      </c>
      <c r="BJ1320" s="44">
        <f t="shared" si="1793"/>
        <v>10.046017699115044</v>
      </c>
      <c r="BK1320" s="44">
        <f t="shared" si="1794"/>
        <v>1.8690265486725663</v>
      </c>
      <c r="BL1320" s="44">
        <f t="shared" si="1795"/>
        <v>0.46725663716814159</v>
      </c>
      <c r="BM1320" s="44">
        <f t="shared" si="1796"/>
        <v>61.210619469026554</v>
      </c>
      <c r="BN1320" s="44">
        <f t="shared" si="1797"/>
        <v>7.0088495575221241</v>
      </c>
      <c r="BO1320" s="39">
        <f t="shared" si="1798"/>
        <v>1.4706711567076515E-2</v>
      </c>
      <c r="BP1320" s="39">
        <f t="shared" si="1717"/>
        <v>1.3550003915733416E-2</v>
      </c>
      <c r="BQ1320" s="39">
        <f t="shared" si="1718"/>
        <v>9.8485394314355088E-2</v>
      </c>
      <c r="BR1320" s="39">
        <f t="shared" si="1719"/>
        <v>2.9743911034536769E-3</v>
      </c>
      <c r="BS1320" s="39">
        <f t="shared" si="1720"/>
        <v>0</v>
      </c>
      <c r="BT1320" s="39">
        <f t="shared" si="1721"/>
        <v>7.1054898582504503E-3</v>
      </c>
      <c r="BU1320" s="39">
        <f t="shared" si="1722"/>
        <v>1.3219516015349675E-3</v>
      </c>
      <c r="BV1320" s="39">
        <f t="shared" si="1723"/>
        <v>3.3048790038374187E-4</v>
      </c>
      <c r="BW1320" s="39">
        <f t="shared" si="1724"/>
        <v>4.3293914950270192E-2</v>
      </c>
      <c r="BX1320" s="39">
        <f t="shared" si="1725"/>
        <v>4.9573185057561284E-3</v>
      </c>
      <c r="BY1320" s="39">
        <f t="shared" si="1726"/>
        <v>1.394001096405357E-3</v>
      </c>
      <c r="BZ1320" s="39">
        <f t="shared" si="1727"/>
        <v>1.2843605607330253E-3</v>
      </c>
      <c r="CA1320" s="39">
        <f t="shared" si="1728"/>
        <v>9.3351084658156482E-3</v>
      </c>
      <c r="CB1320" s="39">
        <f t="shared" si="1729"/>
        <v>2.8193280601456654E-4</v>
      </c>
      <c r="CC1320" s="39">
        <f t="shared" si="1730"/>
        <v>0</v>
      </c>
      <c r="CD1320" s="39">
        <f t="shared" si="1731"/>
        <v>6.7350614770146449E-4</v>
      </c>
      <c r="CE1320" s="39">
        <f t="shared" si="1732"/>
        <v>1.2530346933980734E-4</v>
      </c>
      <c r="CF1320" s="39">
        <f t="shared" si="1733"/>
        <v>3.1325867334951834E-5</v>
      </c>
      <c r="CG1320" s="39">
        <f t="shared" si="1734"/>
        <v>4.1036886208786908E-3</v>
      </c>
      <c r="CH1320" s="39">
        <f t="shared" si="1735"/>
        <v>4.6988801002427748E-4</v>
      </c>
      <c r="CI1320" s="39">
        <f t="shared" si="1736"/>
        <v>4.4259534810870076E-2</v>
      </c>
      <c r="CJ1320" s="39">
        <f t="shared" si="1737"/>
        <v>4.0778447803273547E-2</v>
      </c>
      <c r="CK1320" s="39">
        <f t="shared" si="1738"/>
        <v>0.29638969378964686</v>
      </c>
      <c r="CL1320" s="39">
        <f t="shared" si="1739"/>
        <v>8.9513665909624861E-3</v>
      </c>
      <c r="CM1320" s="39">
        <f t="shared" si="1740"/>
        <v>0</v>
      </c>
      <c r="CN1320" s="39">
        <f t="shared" si="1741"/>
        <v>2.1383820189521497E-2</v>
      </c>
      <c r="CO1320" s="39">
        <f t="shared" si="1742"/>
        <v>3.9783851515388831E-3</v>
      </c>
      <c r="CP1320" s="39">
        <f t="shared" si="1743"/>
        <v>9.9459628788472077E-4</v>
      </c>
      <c r="CQ1320" s="39">
        <f t="shared" si="1744"/>
        <v>0.13029211371289842</v>
      </c>
      <c r="CR1320" s="39">
        <f t="shared" si="1745"/>
        <v>1.4918944318270812E-2</v>
      </c>
      <c r="CS1320" s="39">
        <f t="shared" si="1746"/>
        <v>1.8400814472550712E-2</v>
      </c>
      <c r="CT1320" s="39">
        <f t="shared" si="1747"/>
        <v>1.6953559401675936E-2</v>
      </c>
      <c r="CU1320" s="39">
        <f t="shared" si="1748"/>
        <v>0.12322343174876654</v>
      </c>
      <c r="CV1320" s="39">
        <f t="shared" si="1749"/>
        <v>3.7215130393922777E-3</v>
      </c>
      <c r="CW1320" s="39">
        <f t="shared" si="1750"/>
        <v>0</v>
      </c>
      <c r="CX1320" s="39">
        <f t="shared" si="1751"/>
        <v>8.8902811496593317E-3</v>
      </c>
      <c r="CY1320" s="39">
        <f t="shared" si="1752"/>
        <v>1.6540057952854569E-3</v>
      </c>
      <c r="CZ1320" s="39">
        <f t="shared" si="1753"/>
        <v>4.1350144882136423E-4</v>
      </c>
      <c r="DA1320" s="39">
        <f t="shared" si="1754"/>
        <v>5.4168689795598718E-2</v>
      </c>
      <c r="DB1320" s="39">
        <f t="shared" si="1755"/>
        <v>6.2025217323204637E-3</v>
      </c>
    </row>
    <row r="1321" spans="1:106" ht="12.75" customHeight="1" x14ac:dyDescent="0.3">
      <c r="A1321" s="9" t="str">
        <f t="shared" si="1756"/>
        <v>24 San Luis Potosí75-79 añosTotal</v>
      </c>
      <c r="B1321" s="18" t="s">
        <v>59</v>
      </c>
      <c r="C1321" s="18" t="s">
        <v>14</v>
      </c>
      <c r="D1321" s="29" t="s">
        <v>90</v>
      </c>
      <c r="E1321" s="19">
        <v>45985</v>
      </c>
      <c r="F1321" s="19">
        <v>45461</v>
      </c>
      <c r="G1321" s="19">
        <v>45202</v>
      </c>
      <c r="H1321" s="19">
        <v>215</v>
      </c>
      <c r="I1321" s="19">
        <v>44</v>
      </c>
      <c r="J1321" s="19">
        <v>490</v>
      </c>
      <c r="K1321" s="19">
        <v>371</v>
      </c>
      <c r="L1321" s="19">
        <v>105</v>
      </c>
      <c r="M1321" s="19">
        <v>14</v>
      </c>
      <c r="N1321" s="19">
        <v>34</v>
      </c>
      <c r="O1321" s="38">
        <f>+'07'!E1320-'05'!J1321</f>
        <v>215</v>
      </c>
      <c r="P1321" s="38">
        <f t="shared" si="1757"/>
        <v>705</v>
      </c>
      <c r="Q1321" s="39">
        <f>'07'!F1320/'05'!$P1321</f>
        <v>5.2482269503546099E-2</v>
      </c>
      <c r="R1321" s="39">
        <f>'07'!G1320/'05'!$P1321</f>
        <v>7.6595744680851063E-2</v>
      </c>
      <c r="S1321" s="39">
        <f>'07'!H1320/'05'!$P1321</f>
        <v>0.55177304964539009</v>
      </c>
      <c r="T1321" s="39">
        <f>'07'!I1320/'05'!$P1321</f>
        <v>1.276595744680851E-2</v>
      </c>
      <c r="U1321" s="39">
        <f>'07'!J1320/'05'!$P1321</f>
        <v>0</v>
      </c>
      <c r="V1321" s="39">
        <f>'07'!K1320/'05'!$P1321</f>
        <v>3.1205673758865248E-2</v>
      </c>
      <c r="W1321" s="39">
        <f>'07'!L1320/'05'!$P1321</f>
        <v>5.6737588652482273E-3</v>
      </c>
      <c r="X1321" s="39">
        <f>'07'!M1320/'05'!$P1321</f>
        <v>4.2553191489361703E-3</v>
      </c>
      <c r="Y1321" s="39">
        <f>'07'!N1320/'05'!$P1321</f>
        <v>0.24113475177304963</v>
      </c>
      <c r="Z1321" s="39">
        <f>'07'!O1320/'05'!$P1321</f>
        <v>2.4113475177304965E-2</v>
      </c>
      <c r="AA1321" s="44">
        <f t="shared" si="1758"/>
        <v>5.5106382978723403</v>
      </c>
      <c r="AB1321" s="44">
        <f t="shared" si="1759"/>
        <v>8.0425531914893611</v>
      </c>
      <c r="AC1321" s="44">
        <f t="shared" si="1760"/>
        <v>57.936170212765958</v>
      </c>
      <c r="AD1321" s="44">
        <f t="shared" si="1761"/>
        <v>1.3404255319148934</v>
      </c>
      <c r="AE1321" s="44">
        <f t="shared" si="1762"/>
        <v>0</v>
      </c>
      <c r="AF1321" s="44">
        <f t="shared" si="1763"/>
        <v>3.2765957446808511</v>
      </c>
      <c r="AG1321" s="44">
        <f t="shared" si="1764"/>
        <v>0.59574468085106391</v>
      </c>
      <c r="AH1321" s="44">
        <f t="shared" si="1765"/>
        <v>0.44680851063829791</v>
      </c>
      <c r="AI1321" s="44">
        <f t="shared" si="1766"/>
        <v>25.319148936170212</v>
      </c>
      <c r="AJ1321" s="44">
        <f t="shared" si="1767"/>
        <v>2.5319148936170213</v>
      </c>
      <c r="AK1321" s="44">
        <f t="shared" si="1768"/>
        <v>0.73475177304964534</v>
      </c>
      <c r="AL1321" s="44">
        <f t="shared" si="1769"/>
        <v>1.0723404255319149</v>
      </c>
      <c r="AM1321" s="44">
        <f t="shared" si="1770"/>
        <v>7.7248226950354617</v>
      </c>
      <c r="AN1321" s="44">
        <f t="shared" si="1771"/>
        <v>0.17872340425531913</v>
      </c>
      <c r="AO1321" s="44">
        <f t="shared" si="1772"/>
        <v>0</v>
      </c>
      <c r="AP1321" s="44">
        <f t="shared" si="1773"/>
        <v>0.4368794326241135</v>
      </c>
      <c r="AQ1321" s="44">
        <f t="shared" si="1774"/>
        <v>7.9432624113475181E-2</v>
      </c>
      <c r="AR1321" s="44">
        <f t="shared" si="1775"/>
        <v>5.9574468085106386E-2</v>
      </c>
      <c r="AS1321" s="44">
        <f t="shared" si="1776"/>
        <v>3.375886524822695</v>
      </c>
      <c r="AT1321" s="44">
        <f t="shared" si="1777"/>
        <v>0.33758865248226949</v>
      </c>
      <c r="AU1321" s="44">
        <f t="shared" si="1778"/>
        <v>19.470921985815604</v>
      </c>
      <c r="AV1321" s="44">
        <f t="shared" si="1779"/>
        <v>28.417021276595744</v>
      </c>
      <c r="AW1321" s="44">
        <f t="shared" si="1780"/>
        <v>204.70780141843971</v>
      </c>
      <c r="AX1321" s="44">
        <f t="shared" si="1781"/>
        <v>4.7361702127659573</v>
      </c>
      <c r="AY1321" s="44">
        <f t="shared" si="1782"/>
        <v>0</v>
      </c>
      <c r="AZ1321" s="44">
        <f t="shared" si="1783"/>
        <v>11.577304964539007</v>
      </c>
      <c r="BA1321" s="44">
        <f t="shared" si="1784"/>
        <v>2.1049645390070921</v>
      </c>
      <c r="BB1321" s="44">
        <f t="shared" si="1785"/>
        <v>1.5787234042553191</v>
      </c>
      <c r="BC1321" s="44">
        <f t="shared" si="1786"/>
        <v>89.460992907801412</v>
      </c>
      <c r="BD1321" s="44">
        <f t="shared" si="1787"/>
        <v>8.9460992907801415</v>
      </c>
      <c r="BE1321" s="44">
        <f t="shared" si="1788"/>
        <v>11.283687943262411</v>
      </c>
      <c r="BF1321" s="44">
        <f t="shared" si="1789"/>
        <v>16.468085106382979</v>
      </c>
      <c r="BG1321" s="44">
        <f t="shared" si="1790"/>
        <v>118.63120567375887</v>
      </c>
      <c r="BH1321" s="44">
        <f t="shared" si="1791"/>
        <v>2.7446808510638299</v>
      </c>
      <c r="BI1321" s="44">
        <f t="shared" si="1792"/>
        <v>0</v>
      </c>
      <c r="BJ1321" s="44">
        <f t="shared" si="1793"/>
        <v>6.7092198581560281</v>
      </c>
      <c r="BK1321" s="44">
        <f t="shared" si="1794"/>
        <v>1.2198581560283688</v>
      </c>
      <c r="BL1321" s="44">
        <f t="shared" si="1795"/>
        <v>0.91489361702127658</v>
      </c>
      <c r="BM1321" s="44">
        <f t="shared" si="1796"/>
        <v>51.843971631205669</v>
      </c>
      <c r="BN1321" s="44">
        <f t="shared" si="1797"/>
        <v>5.1843971631205674</v>
      </c>
      <c r="BO1321" s="39">
        <f t="shared" si="1798"/>
        <v>7.8165082239323967E-3</v>
      </c>
      <c r="BP1321" s="39">
        <f t="shared" si="1717"/>
        <v>1.1407876867360795E-2</v>
      </c>
      <c r="BQ1321" s="39">
        <f t="shared" si="1718"/>
        <v>8.2178964840802782E-2</v>
      </c>
      <c r="BR1321" s="39">
        <f t="shared" si="1719"/>
        <v>1.9013128112267991E-3</v>
      </c>
      <c r="BS1321" s="39">
        <f t="shared" si="1720"/>
        <v>0</v>
      </c>
      <c r="BT1321" s="39">
        <f t="shared" si="1721"/>
        <v>4.6476535385543988E-3</v>
      </c>
      <c r="BU1321" s="39">
        <f t="shared" si="1722"/>
        <v>8.4502791610079986E-4</v>
      </c>
      <c r="BV1321" s="39">
        <f t="shared" si="1723"/>
        <v>6.3377093707559992E-4</v>
      </c>
      <c r="BW1321" s="39">
        <f t="shared" si="1724"/>
        <v>3.5913686434283991E-2</v>
      </c>
      <c r="BX1321" s="39">
        <f t="shared" si="1725"/>
        <v>3.5913686434283988E-3</v>
      </c>
      <c r="BY1321" s="39">
        <f t="shared" si="1726"/>
        <v>1.0422010965243195E-3</v>
      </c>
      <c r="BZ1321" s="39">
        <f t="shared" si="1727"/>
        <v>1.5210502489814396E-3</v>
      </c>
      <c r="CA1321" s="39">
        <f t="shared" si="1728"/>
        <v>1.0957195312107038E-2</v>
      </c>
      <c r="CB1321" s="39">
        <f t="shared" si="1729"/>
        <v>2.5350837483023993E-4</v>
      </c>
      <c r="CC1321" s="39">
        <f t="shared" si="1730"/>
        <v>0</v>
      </c>
      <c r="CD1321" s="39">
        <f t="shared" si="1731"/>
        <v>6.1968713847391989E-4</v>
      </c>
      <c r="CE1321" s="39">
        <f t="shared" si="1732"/>
        <v>1.1267038881343997E-4</v>
      </c>
      <c r="CF1321" s="39">
        <f t="shared" si="1733"/>
        <v>8.4502791610079975E-5</v>
      </c>
      <c r="CG1321" s="39">
        <f t="shared" si="1734"/>
        <v>4.7884915245711987E-3</v>
      </c>
      <c r="CH1321" s="39">
        <f t="shared" si="1735"/>
        <v>4.7884915245711984E-4</v>
      </c>
      <c r="CI1321" s="39">
        <f t="shared" si="1736"/>
        <v>2.7618329057894474E-2</v>
      </c>
      <c r="CJ1321" s="39">
        <f t="shared" si="1737"/>
        <v>4.0307831598008145E-2</v>
      </c>
      <c r="CK1321" s="39">
        <f t="shared" si="1738"/>
        <v>0.2903656757708365</v>
      </c>
      <c r="CL1321" s="39">
        <f t="shared" si="1739"/>
        <v>6.7179719330013581E-3</v>
      </c>
      <c r="CM1321" s="39">
        <f t="shared" si="1740"/>
        <v>0</v>
      </c>
      <c r="CN1321" s="39">
        <f t="shared" si="1741"/>
        <v>1.6421709169558873E-2</v>
      </c>
      <c r="CO1321" s="39">
        <f t="shared" si="1742"/>
        <v>2.985765303556159E-3</v>
      </c>
      <c r="CP1321" s="39">
        <f t="shared" si="1743"/>
        <v>2.2393239776671192E-3</v>
      </c>
      <c r="CQ1321" s="39">
        <f t="shared" si="1744"/>
        <v>0.12689502540113676</v>
      </c>
      <c r="CR1321" s="39">
        <f t="shared" si="1745"/>
        <v>1.2689502540113676E-2</v>
      </c>
      <c r="CS1321" s="39">
        <f t="shared" si="1746"/>
        <v>1.6005231125194908E-2</v>
      </c>
      <c r="CT1321" s="39">
        <f t="shared" si="1747"/>
        <v>2.335898596650068E-2</v>
      </c>
      <c r="CU1321" s="39">
        <f t="shared" si="1748"/>
        <v>0.16827121372164378</v>
      </c>
      <c r="CV1321" s="39">
        <f t="shared" si="1749"/>
        <v>3.8931643277501132E-3</v>
      </c>
      <c r="CW1321" s="39">
        <f t="shared" si="1750"/>
        <v>0</v>
      </c>
      <c r="CX1321" s="39">
        <f t="shared" si="1751"/>
        <v>9.5166239122780535E-3</v>
      </c>
      <c r="CY1321" s="39">
        <f t="shared" si="1752"/>
        <v>1.7302952567778281E-3</v>
      </c>
      <c r="CZ1321" s="39">
        <f t="shared" si="1753"/>
        <v>1.2977214425833709E-3</v>
      </c>
      <c r="DA1321" s="39">
        <f t="shared" si="1754"/>
        <v>7.353754841305768E-2</v>
      </c>
      <c r="DB1321" s="39">
        <f t="shared" si="1755"/>
        <v>7.3537548413057695E-3</v>
      </c>
    </row>
    <row r="1322" spans="1:106" ht="12.75" customHeight="1" x14ac:dyDescent="0.3">
      <c r="A1322" s="9" t="str">
        <f t="shared" si="1756"/>
        <v>24 San Luis Potosí80-84 añosTotal</v>
      </c>
      <c r="B1322" s="18" t="s">
        <v>59</v>
      </c>
      <c r="C1322" s="18" t="s">
        <v>14</v>
      </c>
      <c r="D1322" s="29" t="s">
        <v>91</v>
      </c>
      <c r="E1322" s="19">
        <v>32252</v>
      </c>
      <c r="F1322" s="19">
        <v>31918</v>
      </c>
      <c r="G1322" s="19">
        <v>31742</v>
      </c>
      <c r="H1322" s="19">
        <v>137</v>
      </c>
      <c r="I1322" s="19">
        <v>39</v>
      </c>
      <c r="J1322" s="19">
        <v>308</v>
      </c>
      <c r="K1322" s="19">
        <v>238</v>
      </c>
      <c r="L1322" s="19">
        <v>66</v>
      </c>
      <c r="M1322" s="19">
        <v>4</v>
      </c>
      <c r="N1322" s="19">
        <v>26</v>
      </c>
      <c r="O1322" s="38">
        <f>+'07'!E1321-'05'!J1322</f>
        <v>137</v>
      </c>
      <c r="P1322" s="38">
        <f t="shared" si="1757"/>
        <v>445</v>
      </c>
      <c r="Q1322" s="39">
        <f>'07'!F1321/'05'!$P1322</f>
        <v>4.2696629213483148E-2</v>
      </c>
      <c r="R1322" s="39">
        <f>'07'!G1321/'05'!$P1322</f>
        <v>4.0449438202247189E-2</v>
      </c>
      <c r="S1322" s="39">
        <f>'07'!H1321/'05'!$P1322</f>
        <v>0.55505617977528088</v>
      </c>
      <c r="T1322" s="39">
        <f>'07'!I1321/'05'!$P1322</f>
        <v>2.247191011235955E-2</v>
      </c>
      <c r="U1322" s="39">
        <f>'07'!J1321/'05'!$P1322</f>
        <v>0</v>
      </c>
      <c r="V1322" s="39">
        <f>'07'!K1321/'05'!$P1322</f>
        <v>1.1235955056179775E-2</v>
      </c>
      <c r="W1322" s="39">
        <f>'07'!L1321/'05'!$P1322</f>
        <v>6.7415730337078653E-3</v>
      </c>
      <c r="X1322" s="39">
        <f>'07'!M1321/'05'!$P1322</f>
        <v>6.7415730337078653E-3</v>
      </c>
      <c r="Y1322" s="39">
        <f>'07'!N1321/'05'!$P1322</f>
        <v>0.29438202247191009</v>
      </c>
      <c r="Z1322" s="39">
        <f>'07'!O1321/'05'!$P1322</f>
        <v>2.0224719101123594E-2</v>
      </c>
      <c r="AA1322" s="44">
        <f t="shared" si="1758"/>
        <v>2.8179775280898878</v>
      </c>
      <c r="AB1322" s="44">
        <f t="shared" si="1759"/>
        <v>2.6696629213483143</v>
      </c>
      <c r="AC1322" s="44">
        <f t="shared" si="1760"/>
        <v>36.633707865168539</v>
      </c>
      <c r="AD1322" s="44">
        <f t="shared" si="1761"/>
        <v>1.4831460674157304</v>
      </c>
      <c r="AE1322" s="44">
        <f t="shared" si="1762"/>
        <v>0</v>
      </c>
      <c r="AF1322" s="44">
        <f t="shared" si="1763"/>
        <v>0.7415730337078652</v>
      </c>
      <c r="AG1322" s="44">
        <f t="shared" si="1764"/>
        <v>0.44494382022471912</v>
      </c>
      <c r="AH1322" s="44">
        <f t="shared" si="1765"/>
        <v>0.44494382022471912</v>
      </c>
      <c r="AI1322" s="44">
        <f t="shared" si="1766"/>
        <v>19.429213483146064</v>
      </c>
      <c r="AJ1322" s="44">
        <f t="shared" si="1767"/>
        <v>1.3348314606741571</v>
      </c>
      <c r="AK1322" s="44">
        <f t="shared" si="1768"/>
        <v>0.17078651685393259</v>
      </c>
      <c r="AL1322" s="44">
        <f t="shared" si="1769"/>
        <v>0.16179775280898875</v>
      </c>
      <c r="AM1322" s="44">
        <f t="shared" si="1770"/>
        <v>2.2202247191011235</v>
      </c>
      <c r="AN1322" s="44">
        <f t="shared" si="1771"/>
        <v>8.98876404494382E-2</v>
      </c>
      <c r="AO1322" s="44">
        <f t="shared" si="1772"/>
        <v>0</v>
      </c>
      <c r="AP1322" s="44">
        <f t="shared" si="1773"/>
        <v>4.49438202247191E-2</v>
      </c>
      <c r="AQ1322" s="44">
        <f t="shared" si="1774"/>
        <v>2.6966292134831461E-2</v>
      </c>
      <c r="AR1322" s="44">
        <f t="shared" si="1775"/>
        <v>2.6966292134831461E-2</v>
      </c>
      <c r="AS1322" s="44">
        <f t="shared" si="1776"/>
        <v>1.1775280898876404</v>
      </c>
      <c r="AT1322" s="44">
        <f t="shared" si="1777"/>
        <v>8.0898876404494377E-2</v>
      </c>
      <c r="AU1322" s="44">
        <f t="shared" si="1778"/>
        <v>10.161797752808988</v>
      </c>
      <c r="AV1322" s="44">
        <f t="shared" si="1779"/>
        <v>9.6269662921348313</v>
      </c>
      <c r="AW1322" s="44">
        <f t="shared" si="1780"/>
        <v>132.10337078651685</v>
      </c>
      <c r="AX1322" s="44">
        <f t="shared" si="1781"/>
        <v>5.3483146067415728</v>
      </c>
      <c r="AY1322" s="44">
        <f t="shared" si="1782"/>
        <v>0</v>
      </c>
      <c r="AZ1322" s="44">
        <f t="shared" si="1783"/>
        <v>2.6741573033707864</v>
      </c>
      <c r="BA1322" s="44">
        <f t="shared" si="1784"/>
        <v>1.604494382022472</v>
      </c>
      <c r="BB1322" s="44">
        <f t="shared" si="1785"/>
        <v>1.604494382022472</v>
      </c>
      <c r="BC1322" s="44">
        <f t="shared" si="1786"/>
        <v>70.062921348314603</v>
      </c>
      <c r="BD1322" s="44">
        <f t="shared" si="1787"/>
        <v>4.8134831460674157</v>
      </c>
      <c r="BE1322" s="44">
        <f t="shared" si="1788"/>
        <v>5.8494382022471916</v>
      </c>
      <c r="BF1322" s="44">
        <f t="shared" si="1789"/>
        <v>5.5415730337078646</v>
      </c>
      <c r="BG1322" s="44">
        <f t="shared" si="1790"/>
        <v>76.042696629213481</v>
      </c>
      <c r="BH1322" s="44">
        <f t="shared" si="1791"/>
        <v>3.0786516853932584</v>
      </c>
      <c r="BI1322" s="44">
        <f t="shared" si="1792"/>
        <v>0</v>
      </c>
      <c r="BJ1322" s="44">
        <f t="shared" si="1793"/>
        <v>1.5393258426966292</v>
      </c>
      <c r="BK1322" s="44">
        <f t="shared" si="1794"/>
        <v>0.92359550561797754</v>
      </c>
      <c r="BL1322" s="44">
        <f t="shared" si="1795"/>
        <v>0.92359550561797754</v>
      </c>
      <c r="BM1322" s="44">
        <f t="shared" si="1796"/>
        <v>40.330337078651681</v>
      </c>
      <c r="BN1322" s="44">
        <f t="shared" si="1797"/>
        <v>2.7707865168539323</v>
      </c>
      <c r="BO1322" s="39">
        <f t="shared" si="1798"/>
        <v>6.3325337709885122E-3</v>
      </c>
      <c r="BP1322" s="39">
        <f t="shared" si="1717"/>
        <v>5.9992425198838522E-3</v>
      </c>
      <c r="BQ1322" s="39">
        <f t="shared" si="1718"/>
        <v>8.232293902285065E-2</v>
      </c>
      <c r="BR1322" s="39">
        <f t="shared" si="1719"/>
        <v>3.3329125110465852E-3</v>
      </c>
      <c r="BS1322" s="39">
        <f t="shared" si="1720"/>
        <v>0</v>
      </c>
      <c r="BT1322" s="39">
        <f t="shared" si="1721"/>
        <v>1.6664562555232926E-3</v>
      </c>
      <c r="BU1322" s="39">
        <f t="shared" si="1722"/>
        <v>9.9987375331397552E-4</v>
      </c>
      <c r="BV1322" s="39">
        <f t="shared" si="1723"/>
        <v>9.9987375331397552E-4</v>
      </c>
      <c r="BW1322" s="39">
        <f t="shared" si="1724"/>
        <v>4.3661153894710258E-2</v>
      </c>
      <c r="BX1322" s="39">
        <f t="shared" si="1725"/>
        <v>2.9996212599419261E-3</v>
      </c>
      <c r="BY1322" s="39">
        <f t="shared" si="1726"/>
        <v>3.8378992551445527E-4</v>
      </c>
      <c r="BZ1322" s="39">
        <f t="shared" si="1727"/>
        <v>3.6359045575053655E-4</v>
      </c>
      <c r="CA1322" s="39">
        <f t="shared" si="1728"/>
        <v>4.9892690316879181E-3</v>
      </c>
      <c r="CB1322" s="39">
        <f t="shared" si="1729"/>
        <v>2.0199469763918697E-4</v>
      </c>
      <c r="CC1322" s="39">
        <f t="shared" si="1730"/>
        <v>0</v>
      </c>
      <c r="CD1322" s="39">
        <f t="shared" si="1731"/>
        <v>1.0099734881959349E-4</v>
      </c>
      <c r="CE1322" s="39">
        <f t="shared" si="1732"/>
        <v>6.0598409291756091E-5</v>
      </c>
      <c r="CF1322" s="39">
        <f t="shared" si="1733"/>
        <v>6.0598409291756091E-5</v>
      </c>
      <c r="CG1322" s="39">
        <f t="shared" si="1734"/>
        <v>2.6461305390733489E-3</v>
      </c>
      <c r="CH1322" s="39">
        <f t="shared" si="1735"/>
        <v>1.8179522787526827E-4</v>
      </c>
      <c r="CI1322" s="39">
        <f t="shared" si="1736"/>
        <v>2.2835500568110085E-2</v>
      </c>
      <c r="CJ1322" s="39">
        <f t="shared" si="1737"/>
        <v>2.1633632117156923E-2</v>
      </c>
      <c r="CK1322" s="39">
        <f t="shared" si="1738"/>
        <v>0.2968615073854311</v>
      </c>
      <c r="CL1322" s="39">
        <f t="shared" si="1739"/>
        <v>1.2018684509531623E-2</v>
      </c>
      <c r="CM1322" s="39">
        <f t="shared" si="1740"/>
        <v>0</v>
      </c>
      <c r="CN1322" s="39">
        <f t="shared" si="1741"/>
        <v>6.0093422547658117E-3</v>
      </c>
      <c r="CO1322" s="39">
        <f t="shared" si="1742"/>
        <v>3.6056053528594877E-3</v>
      </c>
      <c r="CP1322" s="39">
        <f t="shared" si="1743"/>
        <v>3.6056053528594877E-3</v>
      </c>
      <c r="CQ1322" s="39">
        <f t="shared" si="1744"/>
        <v>0.15744476707486427</v>
      </c>
      <c r="CR1322" s="39">
        <f t="shared" si="1745"/>
        <v>1.0816816058578461E-2</v>
      </c>
      <c r="CS1322" s="39">
        <f t="shared" si="1746"/>
        <v>1.3144804948870093E-2</v>
      </c>
      <c r="CT1322" s="39">
        <f t="shared" si="1747"/>
        <v>1.2452973109455876E-2</v>
      </c>
      <c r="CU1322" s="39">
        <f t="shared" si="1748"/>
        <v>0.17088246433531118</v>
      </c>
      <c r="CV1322" s="39">
        <f t="shared" si="1749"/>
        <v>6.9183183941421535E-3</v>
      </c>
      <c r="CW1322" s="39">
        <f t="shared" si="1750"/>
        <v>0</v>
      </c>
      <c r="CX1322" s="39">
        <f t="shared" si="1751"/>
        <v>3.4591591970710768E-3</v>
      </c>
      <c r="CY1322" s="39">
        <f t="shared" si="1752"/>
        <v>2.075495518242646E-3</v>
      </c>
      <c r="CZ1322" s="39">
        <f t="shared" si="1753"/>
        <v>2.075495518242646E-3</v>
      </c>
      <c r="DA1322" s="39">
        <f t="shared" si="1754"/>
        <v>9.062997096326221E-2</v>
      </c>
      <c r="DB1322" s="39">
        <f t="shared" si="1755"/>
        <v>6.2264865547279379E-3</v>
      </c>
    </row>
    <row r="1323" spans="1:106" ht="12.75" customHeight="1" x14ac:dyDescent="0.3">
      <c r="A1323" s="9" t="str">
        <f t="shared" si="1756"/>
        <v>24 San Luis Potosí85 años y másTotal</v>
      </c>
      <c r="B1323" s="18" t="s">
        <v>59</v>
      </c>
      <c r="C1323" s="18" t="s">
        <v>14</v>
      </c>
      <c r="D1323" s="18" t="s">
        <v>92</v>
      </c>
      <c r="E1323" s="19">
        <v>30334</v>
      </c>
      <c r="F1323" s="19">
        <v>29976</v>
      </c>
      <c r="G1323" s="19">
        <v>29775</v>
      </c>
      <c r="H1323" s="19">
        <v>183</v>
      </c>
      <c r="I1323" s="19">
        <v>18</v>
      </c>
      <c r="J1323" s="19">
        <v>331</v>
      </c>
      <c r="K1323" s="19">
        <v>272</v>
      </c>
      <c r="L1323" s="19">
        <v>57</v>
      </c>
      <c r="M1323" s="19">
        <v>2</v>
      </c>
      <c r="N1323" s="19">
        <v>27</v>
      </c>
      <c r="O1323" s="38">
        <f>+'07'!E1322-'05'!J1323</f>
        <v>183</v>
      </c>
      <c r="P1323" s="38">
        <f t="shared" si="1757"/>
        <v>514</v>
      </c>
      <c r="Q1323" s="39">
        <f>'07'!F1322/'05'!$P1323</f>
        <v>2.7237354085603113E-2</v>
      </c>
      <c r="R1323" s="39">
        <f>'07'!G1322/'05'!$P1323</f>
        <v>2.7237354085603113E-2</v>
      </c>
      <c r="S1323" s="39">
        <f>'07'!H1322/'05'!$P1323</f>
        <v>0.57976653696498059</v>
      </c>
      <c r="T1323" s="39">
        <f>'07'!I1322/'05'!$P1323</f>
        <v>1.3618677042801557E-2</v>
      </c>
      <c r="U1323" s="39">
        <f>'07'!J1322/'05'!$P1323</f>
        <v>0</v>
      </c>
      <c r="V1323" s="39">
        <f>'07'!K1322/'05'!$P1323</f>
        <v>1.556420233463035E-2</v>
      </c>
      <c r="W1323" s="39">
        <f>'07'!L1322/'05'!$P1323</f>
        <v>0</v>
      </c>
      <c r="X1323" s="39">
        <f>'07'!M1322/'05'!$P1323</f>
        <v>3.8910505836575876E-3</v>
      </c>
      <c r="Y1323" s="39">
        <f>'07'!N1322/'05'!$P1323</f>
        <v>0.30544747081712065</v>
      </c>
      <c r="Z1323" s="39">
        <f>'07'!O1322/'05'!$P1323</f>
        <v>2.7237354085603113E-2</v>
      </c>
      <c r="AA1323" s="44">
        <f t="shared" si="1758"/>
        <v>1.5525291828793775</v>
      </c>
      <c r="AB1323" s="44">
        <f t="shared" si="1759"/>
        <v>1.5525291828793775</v>
      </c>
      <c r="AC1323" s="44">
        <f t="shared" si="1760"/>
        <v>33.046692607003891</v>
      </c>
      <c r="AD1323" s="44">
        <f t="shared" si="1761"/>
        <v>0.77626459143968873</v>
      </c>
      <c r="AE1323" s="44">
        <f t="shared" si="1762"/>
        <v>0</v>
      </c>
      <c r="AF1323" s="44">
        <f t="shared" si="1763"/>
        <v>0.88715953307392992</v>
      </c>
      <c r="AG1323" s="44">
        <f t="shared" si="1764"/>
        <v>0</v>
      </c>
      <c r="AH1323" s="44">
        <f t="shared" si="1765"/>
        <v>0.22178988326848248</v>
      </c>
      <c r="AI1323" s="44">
        <f t="shared" si="1766"/>
        <v>17.410505836575876</v>
      </c>
      <c r="AJ1323" s="44">
        <f t="shared" si="1767"/>
        <v>1.5525291828793775</v>
      </c>
      <c r="AK1323" s="44">
        <f t="shared" si="1768"/>
        <v>5.4474708171206226E-2</v>
      </c>
      <c r="AL1323" s="44">
        <f t="shared" si="1769"/>
        <v>5.4474708171206226E-2</v>
      </c>
      <c r="AM1323" s="44">
        <f t="shared" si="1770"/>
        <v>1.1595330739299612</v>
      </c>
      <c r="AN1323" s="44">
        <f t="shared" si="1771"/>
        <v>2.7237354085603113E-2</v>
      </c>
      <c r="AO1323" s="44">
        <f t="shared" si="1772"/>
        <v>0</v>
      </c>
      <c r="AP1323" s="44">
        <f t="shared" si="1773"/>
        <v>3.1128404669260701E-2</v>
      </c>
      <c r="AQ1323" s="44">
        <f t="shared" si="1774"/>
        <v>0</v>
      </c>
      <c r="AR1323" s="44">
        <f t="shared" si="1775"/>
        <v>7.7821011673151752E-3</v>
      </c>
      <c r="AS1323" s="44">
        <f t="shared" si="1776"/>
        <v>0.6108949416342413</v>
      </c>
      <c r="AT1323" s="44">
        <f t="shared" si="1777"/>
        <v>5.4474708171206226E-2</v>
      </c>
      <c r="AU1323" s="44">
        <f t="shared" si="1778"/>
        <v>7.408560311284047</v>
      </c>
      <c r="AV1323" s="44">
        <f t="shared" si="1779"/>
        <v>7.408560311284047</v>
      </c>
      <c r="AW1323" s="44">
        <f t="shared" si="1780"/>
        <v>157.69649805447472</v>
      </c>
      <c r="AX1323" s="44">
        <f t="shared" si="1781"/>
        <v>3.7042801556420235</v>
      </c>
      <c r="AY1323" s="44">
        <f t="shared" si="1782"/>
        <v>0</v>
      </c>
      <c r="AZ1323" s="44">
        <f t="shared" si="1783"/>
        <v>4.2334630350194553</v>
      </c>
      <c r="BA1323" s="44">
        <f t="shared" si="1784"/>
        <v>0</v>
      </c>
      <c r="BB1323" s="44">
        <f t="shared" si="1785"/>
        <v>1.0583657587548638</v>
      </c>
      <c r="BC1323" s="44">
        <f t="shared" si="1786"/>
        <v>83.081712062256813</v>
      </c>
      <c r="BD1323" s="44">
        <f t="shared" si="1787"/>
        <v>7.408560311284047</v>
      </c>
      <c r="BE1323" s="44">
        <f t="shared" si="1788"/>
        <v>4.9844357976653697</v>
      </c>
      <c r="BF1323" s="44">
        <f t="shared" si="1789"/>
        <v>4.9844357976653697</v>
      </c>
      <c r="BG1323" s="44">
        <f t="shared" si="1790"/>
        <v>106.09727626459144</v>
      </c>
      <c r="BH1323" s="44">
        <f t="shared" si="1791"/>
        <v>2.4922178988326849</v>
      </c>
      <c r="BI1323" s="44">
        <f t="shared" si="1792"/>
        <v>0</v>
      </c>
      <c r="BJ1323" s="44">
        <f t="shared" si="1793"/>
        <v>2.8482490272373542</v>
      </c>
      <c r="BK1323" s="44">
        <f t="shared" si="1794"/>
        <v>0</v>
      </c>
      <c r="BL1323" s="44">
        <f t="shared" si="1795"/>
        <v>0.71206225680933855</v>
      </c>
      <c r="BM1323" s="44">
        <f t="shared" si="1796"/>
        <v>55.89688715953308</v>
      </c>
      <c r="BN1323" s="44">
        <f t="shared" si="1797"/>
        <v>4.9844357976653697</v>
      </c>
      <c r="BO1323" s="39">
        <f t="shared" si="1798"/>
        <v>3.0204847915941196E-3</v>
      </c>
      <c r="BP1323" s="39">
        <f t="shared" si="1717"/>
        <v>3.0204847915941196E-3</v>
      </c>
      <c r="BQ1323" s="39">
        <f t="shared" si="1718"/>
        <v>6.4293176278217692E-2</v>
      </c>
      <c r="BR1323" s="39">
        <f t="shared" si="1719"/>
        <v>1.5102423957970598E-3</v>
      </c>
      <c r="BS1323" s="39">
        <f t="shared" si="1720"/>
        <v>0</v>
      </c>
      <c r="BT1323" s="39">
        <f t="shared" si="1721"/>
        <v>1.7259913094823539E-3</v>
      </c>
      <c r="BU1323" s="39">
        <f t="shared" si="1722"/>
        <v>0</v>
      </c>
      <c r="BV1323" s="39">
        <f t="shared" si="1723"/>
        <v>4.3149782737058847E-4</v>
      </c>
      <c r="BW1323" s="39">
        <f t="shared" si="1724"/>
        <v>3.3872579448591199E-2</v>
      </c>
      <c r="BX1323" s="39">
        <f t="shared" si="1725"/>
        <v>3.0204847915941196E-3</v>
      </c>
      <c r="BY1323" s="39">
        <f t="shared" si="1726"/>
        <v>1.0598192251207437E-4</v>
      </c>
      <c r="BZ1323" s="39">
        <f t="shared" si="1727"/>
        <v>1.0598192251207437E-4</v>
      </c>
      <c r="CA1323" s="39">
        <f t="shared" si="1728"/>
        <v>2.2559009220427259E-3</v>
      </c>
      <c r="CB1323" s="39">
        <f t="shared" si="1729"/>
        <v>5.2990961256037184E-5</v>
      </c>
      <c r="CC1323" s="39">
        <f t="shared" si="1730"/>
        <v>0</v>
      </c>
      <c r="CD1323" s="39">
        <f t="shared" si="1731"/>
        <v>6.0561098578328211E-5</v>
      </c>
      <c r="CE1323" s="39">
        <f t="shared" si="1732"/>
        <v>0</v>
      </c>
      <c r="CF1323" s="39">
        <f t="shared" si="1733"/>
        <v>1.5140274644582053E-5</v>
      </c>
      <c r="CG1323" s="39">
        <f t="shared" si="1734"/>
        <v>1.1885115595996912E-3</v>
      </c>
      <c r="CH1323" s="39">
        <f t="shared" si="1735"/>
        <v>1.0598192251207437E-4</v>
      </c>
      <c r="CI1323" s="39">
        <f t="shared" si="1736"/>
        <v>1.4413541461642115E-2</v>
      </c>
      <c r="CJ1323" s="39">
        <f t="shared" si="1737"/>
        <v>1.4413541461642115E-2</v>
      </c>
      <c r="CK1323" s="39">
        <f t="shared" si="1738"/>
        <v>0.30680252539781072</v>
      </c>
      <c r="CL1323" s="39">
        <f t="shared" si="1739"/>
        <v>7.2067707308210577E-3</v>
      </c>
      <c r="CM1323" s="39">
        <f t="shared" si="1740"/>
        <v>0</v>
      </c>
      <c r="CN1323" s="39">
        <f t="shared" si="1741"/>
        <v>8.2363094066526376E-3</v>
      </c>
      <c r="CO1323" s="39">
        <f t="shared" si="1742"/>
        <v>0</v>
      </c>
      <c r="CP1323" s="39">
        <f t="shared" si="1743"/>
        <v>2.0590773516631594E-3</v>
      </c>
      <c r="CQ1323" s="39">
        <f t="shared" si="1744"/>
        <v>0.16163757210555801</v>
      </c>
      <c r="CR1323" s="39">
        <f t="shared" si="1745"/>
        <v>1.4413541461642115E-2</v>
      </c>
      <c r="CS1323" s="39">
        <f t="shared" si="1746"/>
        <v>9.6973459098548057E-3</v>
      </c>
      <c r="CT1323" s="39">
        <f t="shared" si="1747"/>
        <v>9.6973459098548057E-3</v>
      </c>
      <c r="CU1323" s="39">
        <f t="shared" si="1748"/>
        <v>0.20641493436690941</v>
      </c>
      <c r="CV1323" s="39">
        <f t="shared" si="1749"/>
        <v>4.8486729549274028E-3</v>
      </c>
      <c r="CW1323" s="39">
        <f t="shared" si="1750"/>
        <v>0</v>
      </c>
      <c r="CX1323" s="39">
        <f t="shared" si="1751"/>
        <v>5.5413405199170318E-3</v>
      </c>
      <c r="CY1323" s="39">
        <f t="shared" si="1752"/>
        <v>0</v>
      </c>
      <c r="CZ1323" s="39">
        <f t="shared" si="1753"/>
        <v>1.385335129979258E-3</v>
      </c>
      <c r="DA1323" s="39">
        <f t="shared" si="1754"/>
        <v>0.10874880770337175</v>
      </c>
      <c r="DB1323" s="39">
        <f t="shared" si="1755"/>
        <v>9.6973459098548057E-3</v>
      </c>
    </row>
    <row r="1324" spans="1:106" ht="12.75" customHeight="1" x14ac:dyDescent="0.3">
      <c r="A1324" s="9" t="str">
        <f t="shared" si="1756"/>
        <v>24 San Luis PotosíTotalHombres</v>
      </c>
      <c r="B1324" s="20" t="s">
        <v>59</v>
      </c>
      <c r="C1324" s="20" t="s">
        <v>15</v>
      </c>
      <c r="D1324" s="20" t="s">
        <v>14</v>
      </c>
      <c r="E1324" s="21">
        <v>1255156</v>
      </c>
      <c r="F1324" s="21">
        <v>1206239</v>
      </c>
      <c r="G1324" s="21">
        <v>1189134</v>
      </c>
      <c r="H1324" s="21">
        <v>15412</v>
      </c>
      <c r="I1324" s="21">
        <v>1693</v>
      </c>
      <c r="J1324" s="21">
        <v>45302</v>
      </c>
      <c r="K1324" s="21">
        <v>34763</v>
      </c>
      <c r="L1324" s="21">
        <v>9011</v>
      </c>
      <c r="M1324" s="21">
        <v>1528</v>
      </c>
      <c r="N1324" s="21">
        <v>3615</v>
      </c>
      <c r="O1324" s="38">
        <f>+'07'!E1323-'05'!J1324</f>
        <v>15412</v>
      </c>
      <c r="P1324" s="38">
        <f t="shared" si="1757"/>
        <v>60714</v>
      </c>
      <c r="Q1324" s="39">
        <f>'07'!F1323/'05'!$P1324</f>
        <v>0.16103369898211287</v>
      </c>
      <c r="R1324" s="39">
        <f>'07'!G1323/'05'!$P1324</f>
        <v>0.19239384655927794</v>
      </c>
      <c r="S1324" s="39">
        <f>'07'!H1323/'05'!$P1324</f>
        <v>0.37747471752808248</v>
      </c>
      <c r="T1324" s="39">
        <f>'07'!I1323/'05'!$P1324</f>
        <v>5.17673024343644E-2</v>
      </c>
      <c r="U1324" s="39">
        <f>'07'!J1323/'05'!$P1324</f>
        <v>6.5767368317027369E-2</v>
      </c>
      <c r="V1324" s="39">
        <f>'07'!K1323/'05'!$P1324</f>
        <v>2.7374246467042198E-2</v>
      </c>
      <c r="W1324" s="39">
        <f>'07'!L1323/'05'!$P1324</f>
        <v>1.2682412623118227E-3</v>
      </c>
      <c r="X1324" s="39">
        <f>'07'!M1323/'05'!$P1324</f>
        <v>2.1560101459300984E-2</v>
      </c>
      <c r="Y1324" s="39">
        <f>'07'!N1323/'05'!$P1324</f>
        <v>8.2485094047501401E-2</v>
      </c>
      <c r="Z1324" s="39">
        <f>'07'!O1323/'05'!$P1324</f>
        <v>1.8875382942978556E-2</v>
      </c>
      <c r="AA1324" s="44">
        <f t="shared" si="1758"/>
        <v>1451.074661527819</v>
      </c>
      <c r="AB1324" s="44">
        <f t="shared" si="1759"/>
        <v>1733.6609513456535</v>
      </c>
      <c r="AC1324" s="44">
        <f t="shared" si="1760"/>
        <v>3401.4246796455514</v>
      </c>
      <c r="AD1324" s="44">
        <f t="shared" si="1761"/>
        <v>466.4751622360576</v>
      </c>
      <c r="AE1324" s="44">
        <f t="shared" si="1762"/>
        <v>592.62975590473366</v>
      </c>
      <c r="AF1324" s="44">
        <f t="shared" si="1763"/>
        <v>246.66933491451724</v>
      </c>
      <c r="AG1324" s="44">
        <f t="shared" si="1764"/>
        <v>11.428122014691834</v>
      </c>
      <c r="AH1324" s="44">
        <f t="shared" si="1765"/>
        <v>194.27807424976118</v>
      </c>
      <c r="AI1324" s="44">
        <f t="shared" si="1766"/>
        <v>743.27318246203515</v>
      </c>
      <c r="AJ1324" s="44">
        <f t="shared" si="1767"/>
        <v>170.08607569917976</v>
      </c>
      <c r="AK1324" s="44">
        <f t="shared" si="1768"/>
        <v>246.05949204466845</v>
      </c>
      <c r="AL1324" s="44">
        <f t="shared" si="1769"/>
        <v>293.9777975425767</v>
      </c>
      <c r="AM1324" s="44">
        <f t="shared" si="1770"/>
        <v>576.78136838291005</v>
      </c>
      <c r="AN1324" s="44">
        <f t="shared" si="1771"/>
        <v>79.100438119708798</v>
      </c>
      <c r="AO1324" s="44">
        <f t="shared" si="1772"/>
        <v>100.49253878841782</v>
      </c>
      <c r="AP1324" s="44">
        <f t="shared" si="1773"/>
        <v>41.827848601640476</v>
      </c>
      <c r="AQ1324" s="44">
        <f t="shared" si="1774"/>
        <v>1.9378726488124651</v>
      </c>
      <c r="AR1324" s="44">
        <f t="shared" si="1775"/>
        <v>32.943835029811908</v>
      </c>
      <c r="AS1324" s="44">
        <f t="shared" si="1776"/>
        <v>126.03722370458215</v>
      </c>
      <c r="AT1324" s="44">
        <f t="shared" si="1777"/>
        <v>28.841585136871235</v>
      </c>
      <c r="AU1324" s="44">
        <f t="shared" si="1778"/>
        <v>5598.01447771519</v>
      </c>
      <c r="AV1324" s="44">
        <f t="shared" si="1779"/>
        <v>6688.187287940179</v>
      </c>
      <c r="AW1324" s="44">
        <f t="shared" si="1780"/>
        <v>13122.153605428732</v>
      </c>
      <c r="AX1324" s="44">
        <f t="shared" si="1781"/>
        <v>1799.5867345258096</v>
      </c>
      <c r="AY1324" s="44">
        <f t="shared" si="1782"/>
        <v>2286.2710248048224</v>
      </c>
      <c r="AZ1324" s="44">
        <f t="shared" si="1783"/>
        <v>951.61092993378793</v>
      </c>
      <c r="BA1324" s="44">
        <f t="shared" si="1784"/>
        <v>44.087871001745889</v>
      </c>
      <c r="BB1324" s="44">
        <f t="shared" si="1785"/>
        <v>749.49380702968017</v>
      </c>
      <c r="BC1324" s="44">
        <f t="shared" si="1786"/>
        <v>2867.4293243732914</v>
      </c>
      <c r="BD1324" s="44">
        <f t="shared" si="1787"/>
        <v>656.16493724676354</v>
      </c>
      <c r="BE1324" s="44">
        <f t="shared" si="1788"/>
        <v>2481.8513687123236</v>
      </c>
      <c r="BF1324" s="44">
        <f t="shared" si="1789"/>
        <v>2965.1739631715914</v>
      </c>
      <c r="BG1324" s="44">
        <f t="shared" si="1790"/>
        <v>5817.6403465428075</v>
      </c>
      <c r="BH1324" s="44">
        <f t="shared" si="1791"/>
        <v>797.83766511842418</v>
      </c>
      <c r="BI1324" s="44">
        <f t="shared" si="1792"/>
        <v>1013.6066805020258</v>
      </c>
      <c r="BJ1324" s="44">
        <f t="shared" si="1793"/>
        <v>421.89188655005438</v>
      </c>
      <c r="BK1324" s="44">
        <f t="shared" si="1794"/>
        <v>19.546134334749812</v>
      </c>
      <c r="BL1324" s="44">
        <f t="shared" si="1795"/>
        <v>332.28428369074675</v>
      </c>
      <c r="BM1324" s="44">
        <f t="shared" si="1796"/>
        <v>1271.2602694600916</v>
      </c>
      <c r="BN1324" s="44">
        <f t="shared" si="1797"/>
        <v>290.9074019171855</v>
      </c>
      <c r="BO1324" s="39">
        <f t="shared" si="1798"/>
        <v>2.3900165720061584E-2</v>
      </c>
      <c r="BP1324" s="39">
        <f t="shared" si="1717"/>
        <v>2.8554550043575676E-2</v>
      </c>
      <c r="BQ1324" s="39">
        <f t="shared" si="1718"/>
        <v>5.6023728952886508E-2</v>
      </c>
      <c r="BR1324" s="39">
        <f t="shared" si="1719"/>
        <v>7.6831564752125967E-3</v>
      </c>
      <c r="BS1324" s="39">
        <f t="shared" si="1720"/>
        <v>9.7610066196385289E-3</v>
      </c>
      <c r="BT1324" s="39">
        <f t="shared" si="1721"/>
        <v>4.0628081647481181E-3</v>
      </c>
      <c r="BU1324" s="39">
        <f t="shared" si="1722"/>
        <v>1.8822877778917275E-4</v>
      </c>
      <c r="BV1324" s="39">
        <f t="shared" si="1723"/>
        <v>3.1998892224159368E-3</v>
      </c>
      <c r="BW1324" s="39">
        <f t="shared" si="1724"/>
        <v>1.2242204145041262E-2</v>
      </c>
      <c r="BX1324" s="39">
        <f t="shared" si="1725"/>
        <v>2.8014309006024929E-3</v>
      </c>
      <c r="BY1324" s="39">
        <f t="shared" si="1726"/>
        <v>4.0527636466822885E-3</v>
      </c>
      <c r="BZ1324" s="39">
        <f t="shared" si="1727"/>
        <v>4.8420100395720374E-3</v>
      </c>
      <c r="CA1324" s="39">
        <f t="shared" si="1728"/>
        <v>9.4999731261802885E-3</v>
      </c>
      <c r="CB1324" s="39">
        <f t="shared" si="1729"/>
        <v>1.302836876498152E-3</v>
      </c>
      <c r="CC1324" s="39">
        <f t="shared" si="1730"/>
        <v>1.6551790161810755E-3</v>
      </c>
      <c r="CD1324" s="39">
        <f t="shared" si="1731"/>
        <v>6.8893251312119902E-4</v>
      </c>
      <c r="CE1324" s="39">
        <f t="shared" si="1732"/>
        <v>3.1918052653629559E-5</v>
      </c>
      <c r="CF1324" s="39">
        <f t="shared" si="1733"/>
        <v>5.4260689511170248E-4</v>
      </c>
      <c r="CG1324" s="39">
        <f t="shared" si="1734"/>
        <v>2.0759169829789197E-3</v>
      </c>
      <c r="CH1324" s="39">
        <f t="shared" si="1735"/>
        <v>4.7504010832544777E-4</v>
      </c>
      <c r="CI1324" s="39">
        <f t="shared" si="1736"/>
        <v>9.2203025294251575E-2</v>
      </c>
      <c r="CJ1324" s="39">
        <f t="shared" si="1737"/>
        <v>0.11015889725500179</v>
      </c>
      <c r="CK1324" s="39">
        <f t="shared" si="1738"/>
        <v>0.2161306058805009</v>
      </c>
      <c r="CL1324" s="39">
        <f t="shared" si="1739"/>
        <v>2.964039158226784E-2</v>
      </c>
      <c r="CM1324" s="39">
        <f t="shared" si="1740"/>
        <v>3.7656405850459901E-2</v>
      </c>
      <c r="CN1324" s="39">
        <f t="shared" si="1741"/>
        <v>1.5673665545570838E-2</v>
      </c>
      <c r="CO1324" s="39">
        <f t="shared" si="1742"/>
        <v>7.2615658664798707E-4</v>
      </c>
      <c r="CP1324" s="39">
        <f t="shared" si="1743"/>
        <v>1.2344661973015782E-2</v>
      </c>
      <c r="CQ1324" s="39">
        <f t="shared" si="1744"/>
        <v>4.7228469947183375E-2</v>
      </c>
      <c r="CR1324" s="39">
        <f t="shared" si="1745"/>
        <v>1.0807473354527185E-2</v>
      </c>
      <c r="CS1324" s="39">
        <f t="shared" si="1746"/>
        <v>4.0877744321117432E-2</v>
      </c>
      <c r="CT1324" s="39">
        <f t="shared" si="1747"/>
        <v>4.8838389221128431E-2</v>
      </c>
      <c r="CU1324" s="39">
        <f t="shared" si="1748"/>
        <v>9.58204095685148E-2</v>
      </c>
      <c r="CV1324" s="39">
        <f t="shared" si="1749"/>
        <v>1.3140917500385811E-2</v>
      </c>
      <c r="CW1324" s="39">
        <f t="shared" si="1750"/>
        <v>1.6694776830747864E-2</v>
      </c>
      <c r="CX1324" s="39">
        <f t="shared" si="1751"/>
        <v>6.9488402436020417E-3</v>
      </c>
      <c r="CY1324" s="39">
        <f t="shared" si="1752"/>
        <v>3.2193784522103325E-4</v>
      </c>
      <c r="CZ1324" s="39">
        <f t="shared" si="1753"/>
        <v>5.4729433687575645E-3</v>
      </c>
      <c r="DA1324" s="39">
        <f t="shared" si="1754"/>
        <v>2.0938502972297851E-2</v>
      </c>
      <c r="DB1324" s="39">
        <f t="shared" si="1755"/>
        <v>4.7914385795234295E-3</v>
      </c>
    </row>
    <row r="1325" spans="1:106" ht="12.75" customHeight="1" x14ac:dyDescent="0.3">
      <c r="A1325" s="9" t="str">
        <f t="shared" si="1756"/>
        <v>24 San Luis Potosí05-09 añosHombres</v>
      </c>
      <c r="B1325" s="22" t="s">
        <v>59</v>
      </c>
      <c r="C1325" s="22" t="s">
        <v>15</v>
      </c>
      <c r="D1325" s="30" t="s">
        <v>76</v>
      </c>
      <c r="E1325" s="23">
        <v>122972</v>
      </c>
      <c r="F1325" s="23">
        <v>118817</v>
      </c>
      <c r="G1325" s="23">
        <v>117211</v>
      </c>
      <c r="H1325" s="23">
        <v>1386</v>
      </c>
      <c r="I1325" s="23">
        <v>220</v>
      </c>
      <c r="J1325" s="23">
        <v>3936</v>
      </c>
      <c r="K1325" s="23">
        <v>3592</v>
      </c>
      <c r="L1325" s="23">
        <v>265</v>
      </c>
      <c r="M1325" s="23">
        <v>79</v>
      </c>
      <c r="N1325" s="23">
        <v>219</v>
      </c>
      <c r="O1325" s="38">
        <f>+'07'!E1324-'05'!J1325</f>
        <v>1386</v>
      </c>
      <c r="P1325" s="38">
        <f t="shared" si="1757"/>
        <v>5322</v>
      </c>
      <c r="Q1325" s="39">
        <f>'07'!F1324/'05'!$P1325</f>
        <v>0</v>
      </c>
      <c r="R1325" s="39">
        <f>'07'!G1324/'05'!$P1325</f>
        <v>0</v>
      </c>
      <c r="S1325" s="39">
        <f>'07'!H1324/'05'!$P1325</f>
        <v>0.7792183389703119</v>
      </c>
      <c r="T1325" s="39">
        <f>'07'!I1324/'05'!$P1325</f>
        <v>0</v>
      </c>
      <c r="U1325" s="39">
        <f>'07'!J1324/'05'!$P1325</f>
        <v>6.9898534385569339E-2</v>
      </c>
      <c r="V1325" s="39">
        <f>'07'!K1324/'05'!$P1325</f>
        <v>3.3070274332957533E-2</v>
      </c>
      <c r="W1325" s="39">
        <f>'07'!L1324/'05'!$P1325</f>
        <v>7.5159714393085303E-4</v>
      </c>
      <c r="X1325" s="39">
        <f>'07'!M1324/'05'!$P1325</f>
        <v>2.2547914317925591E-3</v>
      </c>
      <c r="Y1325" s="39">
        <f>'07'!N1324/'05'!$P1325</f>
        <v>9.3573844419391206E-2</v>
      </c>
      <c r="Z1325" s="39">
        <f>'07'!O1324/'05'!$P1325</f>
        <v>2.12326193160466E-2</v>
      </c>
      <c r="AA1325" s="44">
        <f t="shared" si="1758"/>
        <v>0</v>
      </c>
      <c r="AB1325" s="44">
        <f t="shared" si="1759"/>
        <v>0</v>
      </c>
      <c r="AC1325" s="44">
        <f t="shared" si="1760"/>
        <v>206.49285982713266</v>
      </c>
      <c r="AD1325" s="44">
        <f t="shared" si="1761"/>
        <v>0</v>
      </c>
      <c r="AE1325" s="44">
        <f t="shared" si="1762"/>
        <v>18.523111612175875</v>
      </c>
      <c r="AF1325" s="44">
        <f t="shared" si="1763"/>
        <v>8.7636226982337462</v>
      </c>
      <c r="AG1325" s="44">
        <f t="shared" si="1764"/>
        <v>0.19917324314167606</v>
      </c>
      <c r="AH1325" s="44">
        <f t="shared" si="1765"/>
        <v>0.59751972942502818</v>
      </c>
      <c r="AI1325" s="44">
        <f t="shared" si="1766"/>
        <v>24.797068771138669</v>
      </c>
      <c r="AJ1325" s="44">
        <f t="shared" si="1767"/>
        <v>5.626644118752349</v>
      </c>
      <c r="AK1325" s="44">
        <f t="shared" si="1768"/>
        <v>0</v>
      </c>
      <c r="AL1325" s="44">
        <f t="shared" si="1769"/>
        <v>0</v>
      </c>
      <c r="AM1325" s="44">
        <f t="shared" si="1770"/>
        <v>61.558248778654637</v>
      </c>
      <c r="AN1325" s="44">
        <f t="shared" si="1771"/>
        <v>0</v>
      </c>
      <c r="AO1325" s="44">
        <f t="shared" si="1772"/>
        <v>5.5219842164599777</v>
      </c>
      <c r="AP1325" s="44">
        <f t="shared" si="1773"/>
        <v>2.612551672303645</v>
      </c>
      <c r="AQ1325" s="44">
        <f t="shared" si="1774"/>
        <v>5.9376174370537389E-2</v>
      </c>
      <c r="AR1325" s="44">
        <f t="shared" si="1775"/>
        <v>0.17812852311161217</v>
      </c>
      <c r="AS1325" s="44">
        <f t="shared" si="1776"/>
        <v>7.392333709131905</v>
      </c>
      <c r="AT1325" s="44">
        <f t="shared" si="1777"/>
        <v>1.6773769259676814</v>
      </c>
      <c r="AU1325" s="44">
        <f t="shared" si="1778"/>
        <v>0</v>
      </c>
      <c r="AV1325" s="44">
        <f t="shared" si="1779"/>
        <v>0</v>
      </c>
      <c r="AW1325" s="44">
        <f t="shared" si="1780"/>
        <v>2798.9522735813603</v>
      </c>
      <c r="AX1325" s="44">
        <f t="shared" si="1781"/>
        <v>0</v>
      </c>
      <c r="AY1325" s="44">
        <f t="shared" si="1782"/>
        <v>251.07553551296508</v>
      </c>
      <c r="AZ1325" s="44">
        <f t="shared" si="1783"/>
        <v>118.78842540398345</v>
      </c>
      <c r="BA1325" s="44">
        <f t="shared" si="1784"/>
        <v>2.6997369409996241</v>
      </c>
      <c r="BB1325" s="44">
        <f t="shared" si="1785"/>
        <v>8.099210822998872</v>
      </c>
      <c r="BC1325" s="44">
        <f t="shared" si="1786"/>
        <v>336.11724915445319</v>
      </c>
      <c r="BD1325" s="44">
        <f t="shared" si="1787"/>
        <v>76.267568583239381</v>
      </c>
      <c r="BE1325" s="44">
        <f t="shared" si="1788"/>
        <v>0</v>
      </c>
      <c r="BF1325" s="44">
        <f t="shared" si="1789"/>
        <v>0</v>
      </c>
      <c r="BG1325" s="44">
        <f t="shared" si="1790"/>
        <v>1079.9966178128523</v>
      </c>
      <c r="BH1325" s="44">
        <f t="shared" si="1791"/>
        <v>0</v>
      </c>
      <c r="BI1325" s="44">
        <f t="shared" si="1792"/>
        <v>96.879368658399102</v>
      </c>
      <c r="BJ1325" s="44">
        <f t="shared" si="1793"/>
        <v>45.835400225479141</v>
      </c>
      <c r="BK1325" s="44">
        <f t="shared" si="1794"/>
        <v>1.0417136414881623</v>
      </c>
      <c r="BL1325" s="44">
        <f t="shared" si="1795"/>
        <v>3.1251409244644868</v>
      </c>
      <c r="BM1325" s="44">
        <f t="shared" si="1796"/>
        <v>129.69334836527622</v>
      </c>
      <c r="BN1325" s="44">
        <f t="shared" si="1797"/>
        <v>29.428410372040588</v>
      </c>
      <c r="BO1325" s="39">
        <f t="shared" si="1798"/>
        <v>0</v>
      </c>
      <c r="BP1325" s="39">
        <f t="shared" si="1717"/>
        <v>0</v>
      </c>
      <c r="BQ1325" s="39">
        <f t="shared" si="1718"/>
        <v>3.8799860922046722E-2</v>
      </c>
      <c r="BR1325" s="39">
        <f t="shared" si="1719"/>
        <v>0</v>
      </c>
      <c r="BS1325" s="39">
        <f t="shared" si="1720"/>
        <v>3.4804794461059515E-3</v>
      </c>
      <c r="BT1325" s="39">
        <f t="shared" si="1721"/>
        <v>1.64667844762002E-3</v>
      </c>
      <c r="BU1325" s="39">
        <f t="shared" si="1722"/>
        <v>3.7424510173182271E-5</v>
      </c>
      <c r="BV1325" s="39">
        <f t="shared" si="1723"/>
        <v>1.1227353051954682E-4</v>
      </c>
      <c r="BW1325" s="39">
        <f t="shared" si="1724"/>
        <v>4.6593515165611931E-3</v>
      </c>
      <c r="BX1325" s="39">
        <f t="shared" si="1725"/>
        <v>1.0572424123923992E-3</v>
      </c>
      <c r="BY1325" s="39">
        <f t="shared" si="1726"/>
        <v>0</v>
      </c>
      <c r="BZ1325" s="39">
        <f t="shared" si="1727"/>
        <v>0</v>
      </c>
      <c r="CA1325" s="39">
        <f t="shared" si="1728"/>
        <v>1.1566750991855437E-2</v>
      </c>
      <c r="CB1325" s="39">
        <f t="shared" si="1729"/>
        <v>0</v>
      </c>
      <c r="CC1325" s="39">
        <f t="shared" si="1730"/>
        <v>1.0375768914806423E-3</v>
      </c>
      <c r="CD1325" s="39">
        <f t="shared" si="1731"/>
        <v>4.9089659381879838E-4</v>
      </c>
      <c r="CE1325" s="39">
        <f t="shared" si="1732"/>
        <v>1.1156740768609056E-5</v>
      </c>
      <c r="CF1325" s="39">
        <f t="shared" si="1733"/>
        <v>3.3470222305827165E-5</v>
      </c>
      <c r="CG1325" s="39">
        <f t="shared" si="1734"/>
        <v>1.3890142256918273E-3</v>
      </c>
      <c r="CH1325" s="39">
        <f t="shared" si="1735"/>
        <v>3.1517792671320583E-4</v>
      </c>
      <c r="CI1325" s="39">
        <f t="shared" si="1736"/>
        <v>0</v>
      </c>
      <c r="CJ1325" s="39">
        <f t="shared" si="1737"/>
        <v>0</v>
      </c>
      <c r="CK1325" s="39">
        <f t="shared" si="1738"/>
        <v>0.52592113370562954</v>
      </c>
      <c r="CL1325" s="39">
        <f t="shared" si="1739"/>
        <v>0</v>
      </c>
      <c r="CM1325" s="39">
        <f t="shared" si="1740"/>
        <v>4.7176913850613504E-2</v>
      </c>
      <c r="CN1325" s="39">
        <f t="shared" si="1741"/>
        <v>2.2320260316419288E-2</v>
      </c>
      <c r="CO1325" s="39">
        <f t="shared" si="1742"/>
        <v>5.0727864355498383E-4</v>
      </c>
      <c r="CP1325" s="39">
        <f t="shared" si="1743"/>
        <v>1.5218359306649516E-3</v>
      </c>
      <c r="CQ1325" s="39">
        <f t="shared" si="1744"/>
        <v>6.315619112259549E-2</v>
      </c>
      <c r="CR1325" s="39">
        <f t="shared" si="1745"/>
        <v>1.4330621680428294E-2</v>
      </c>
      <c r="CS1325" s="39">
        <f t="shared" si="1746"/>
        <v>0</v>
      </c>
      <c r="CT1325" s="39">
        <f t="shared" si="1747"/>
        <v>0</v>
      </c>
      <c r="CU1325" s="39">
        <f t="shared" si="1748"/>
        <v>0.2029305933507802</v>
      </c>
      <c r="CV1325" s="39">
        <f t="shared" si="1749"/>
        <v>0</v>
      </c>
      <c r="CW1325" s="39">
        <f t="shared" si="1750"/>
        <v>1.8203564197369241E-2</v>
      </c>
      <c r="CX1325" s="39">
        <f t="shared" si="1751"/>
        <v>8.6124389750994249E-3</v>
      </c>
      <c r="CY1325" s="39">
        <f t="shared" si="1752"/>
        <v>1.9573724943407783E-4</v>
      </c>
      <c r="CZ1325" s="39">
        <f t="shared" si="1753"/>
        <v>5.8721174830223346E-4</v>
      </c>
      <c r="DA1325" s="39">
        <f t="shared" si="1754"/>
        <v>2.4369287554542696E-2</v>
      </c>
      <c r="DB1325" s="39">
        <f t="shared" si="1755"/>
        <v>5.5295772965126997E-3</v>
      </c>
    </row>
    <row r="1326" spans="1:106" ht="12.75" customHeight="1" x14ac:dyDescent="0.3">
      <c r="A1326" s="9" t="str">
        <f t="shared" si="1756"/>
        <v>24 San Luis Potosí10-14 añosHombres</v>
      </c>
      <c r="B1326" s="22" t="s">
        <v>59</v>
      </c>
      <c r="C1326" s="22" t="s">
        <v>15</v>
      </c>
      <c r="D1326" s="30" t="s">
        <v>77</v>
      </c>
      <c r="E1326" s="23">
        <v>128254</v>
      </c>
      <c r="F1326" s="23">
        <v>124808</v>
      </c>
      <c r="G1326" s="23">
        <v>123326</v>
      </c>
      <c r="H1326" s="23">
        <v>1292</v>
      </c>
      <c r="I1326" s="23">
        <v>190</v>
      </c>
      <c r="J1326" s="23">
        <v>3289</v>
      </c>
      <c r="K1326" s="23">
        <v>2950</v>
      </c>
      <c r="L1326" s="23">
        <v>249</v>
      </c>
      <c r="M1326" s="23">
        <v>90</v>
      </c>
      <c r="N1326" s="23">
        <v>157</v>
      </c>
      <c r="O1326" s="38">
        <f>+'07'!E1325-'05'!J1326</f>
        <v>1292</v>
      </c>
      <c r="P1326" s="38">
        <f t="shared" si="1757"/>
        <v>4581</v>
      </c>
      <c r="Q1326" s="39">
        <f>'07'!F1325/'05'!$P1326</f>
        <v>8.9500109146474563E-3</v>
      </c>
      <c r="R1326" s="39">
        <f>'07'!G1325/'05'!$P1326</f>
        <v>1.3970748744815542E-2</v>
      </c>
      <c r="S1326" s="39">
        <f>'07'!H1325/'05'!$P1326</f>
        <v>0.73302772320454046</v>
      </c>
      <c r="T1326" s="39">
        <f>'07'!I1325/'05'!$P1326</f>
        <v>6.5487884741322858E-4</v>
      </c>
      <c r="U1326" s="39">
        <f>'07'!J1325/'05'!$P1326</f>
        <v>0.10587208033180528</v>
      </c>
      <c r="V1326" s="39">
        <f>'07'!K1325/'05'!$P1326</f>
        <v>4.1693953285308887E-2</v>
      </c>
      <c r="W1326" s="39">
        <f>'07'!L1325/'05'!$P1326</f>
        <v>1.0914647456887142E-3</v>
      </c>
      <c r="X1326" s="39">
        <f>'07'!M1325/'05'!$P1326</f>
        <v>2.1829294913774284E-3</v>
      </c>
      <c r="Y1326" s="39">
        <f>'07'!N1325/'05'!$P1326</f>
        <v>7.5092774503383544E-2</v>
      </c>
      <c r="Z1326" s="39">
        <f>'07'!O1325/'05'!$P1326</f>
        <v>1.7463435931019428E-2</v>
      </c>
      <c r="AA1326" s="44">
        <f t="shared" si="1758"/>
        <v>2.2285527177472164</v>
      </c>
      <c r="AB1326" s="44">
        <f t="shared" si="1759"/>
        <v>3.4787164374590702</v>
      </c>
      <c r="AC1326" s="44">
        <f t="shared" si="1760"/>
        <v>182.52390307793058</v>
      </c>
      <c r="AD1326" s="44">
        <f t="shared" si="1761"/>
        <v>0.16306483300589392</v>
      </c>
      <c r="AE1326" s="44">
        <f t="shared" si="1762"/>
        <v>26.362148002619517</v>
      </c>
      <c r="AF1326" s="44">
        <f t="shared" si="1763"/>
        <v>10.381794368041913</v>
      </c>
      <c r="AG1326" s="44">
        <f t="shared" si="1764"/>
        <v>0.27177472167648986</v>
      </c>
      <c r="AH1326" s="44">
        <f t="shared" si="1765"/>
        <v>0.54354944335297972</v>
      </c>
      <c r="AI1326" s="44">
        <f t="shared" si="1766"/>
        <v>18.698100851342502</v>
      </c>
      <c r="AJ1326" s="44">
        <f t="shared" si="1767"/>
        <v>4.3483955468238378</v>
      </c>
      <c r="AK1326" s="44">
        <f t="shared" si="1768"/>
        <v>0.80550098231827105</v>
      </c>
      <c r="AL1326" s="44">
        <f t="shared" si="1769"/>
        <v>1.2573673870333988</v>
      </c>
      <c r="AM1326" s="44">
        <f t="shared" si="1770"/>
        <v>65.972495088408635</v>
      </c>
      <c r="AN1326" s="44">
        <f t="shared" si="1771"/>
        <v>5.8939096267190572E-2</v>
      </c>
      <c r="AO1326" s="44">
        <f t="shared" si="1772"/>
        <v>9.5284872298624759</v>
      </c>
      <c r="AP1326" s="44">
        <f t="shared" si="1773"/>
        <v>3.7524557956778</v>
      </c>
      <c r="AQ1326" s="44">
        <f t="shared" si="1774"/>
        <v>9.8231827111984277E-2</v>
      </c>
      <c r="AR1326" s="44">
        <f t="shared" si="1775"/>
        <v>0.19646365422396855</v>
      </c>
      <c r="AS1326" s="44">
        <f t="shared" si="1776"/>
        <v>6.7583497053045187</v>
      </c>
      <c r="AT1326" s="44">
        <f t="shared" si="1777"/>
        <v>1.5717092337917484</v>
      </c>
      <c r="AU1326" s="44">
        <f t="shared" si="1778"/>
        <v>26.402532198209997</v>
      </c>
      <c r="AV1326" s="44">
        <f t="shared" si="1779"/>
        <v>41.213708797205847</v>
      </c>
      <c r="AW1326" s="44">
        <f t="shared" si="1780"/>
        <v>2162.4317834533945</v>
      </c>
      <c r="AX1326" s="44">
        <f t="shared" si="1781"/>
        <v>1.9318925998690244</v>
      </c>
      <c r="AY1326" s="44">
        <f t="shared" si="1782"/>
        <v>312.32263697882559</v>
      </c>
      <c r="AZ1326" s="44">
        <f t="shared" si="1783"/>
        <v>122.99716219166122</v>
      </c>
      <c r="BA1326" s="44">
        <f t="shared" si="1784"/>
        <v>3.2198209997817071</v>
      </c>
      <c r="BB1326" s="44">
        <f t="shared" si="1785"/>
        <v>6.4396419995634142</v>
      </c>
      <c r="BC1326" s="44">
        <f t="shared" si="1786"/>
        <v>221.52368478498147</v>
      </c>
      <c r="BD1326" s="44">
        <f t="shared" si="1787"/>
        <v>51.517135996507314</v>
      </c>
      <c r="BE1326" s="44">
        <f t="shared" si="1788"/>
        <v>11.563414101724513</v>
      </c>
      <c r="BF1326" s="44">
        <f t="shared" si="1789"/>
        <v>18.050207378301682</v>
      </c>
      <c r="BG1326" s="44">
        <f t="shared" si="1790"/>
        <v>947.07181838026622</v>
      </c>
      <c r="BH1326" s="44">
        <f t="shared" si="1791"/>
        <v>0.84610347085789128</v>
      </c>
      <c r="BI1326" s="44">
        <f t="shared" si="1792"/>
        <v>136.78672778869242</v>
      </c>
      <c r="BJ1326" s="44">
        <f t="shared" si="1793"/>
        <v>53.868587644619083</v>
      </c>
      <c r="BK1326" s="44">
        <f t="shared" si="1794"/>
        <v>1.4101724514298188</v>
      </c>
      <c r="BL1326" s="44">
        <f t="shared" si="1795"/>
        <v>2.8203449028596377</v>
      </c>
      <c r="BM1326" s="44">
        <f t="shared" si="1796"/>
        <v>97.019864658371546</v>
      </c>
      <c r="BN1326" s="44">
        <f t="shared" si="1797"/>
        <v>22.562759222877101</v>
      </c>
      <c r="BO1326" s="39">
        <f t="shared" si="1798"/>
        <v>4.864773450659717E-4</v>
      </c>
      <c r="BP1326" s="39">
        <f t="shared" si="1717"/>
        <v>7.5937927034688281E-4</v>
      </c>
      <c r="BQ1326" s="39">
        <f t="shared" si="1718"/>
        <v>3.9843681091013008E-2</v>
      </c>
      <c r="BR1326" s="39">
        <f t="shared" si="1719"/>
        <v>3.5595903297510135E-5</v>
      </c>
      <c r="BS1326" s="39">
        <f t="shared" si="1720"/>
        <v>5.7546710330974712E-3</v>
      </c>
      <c r="BT1326" s="39">
        <f t="shared" si="1721"/>
        <v>2.2662725099414785E-3</v>
      </c>
      <c r="BU1326" s="39">
        <f t="shared" si="1722"/>
        <v>5.9326505495850223E-5</v>
      </c>
      <c r="BV1326" s="39">
        <f t="shared" si="1723"/>
        <v>1.1865301099170045E-4</v>
      </c>
      <c r="BW1326" s="39">
        <f t="shared" si="1724"/>
        <v>4.0816635781144948E-3</v>
      </c>
      <c r="BX1326" s="39">
        <f t="shared" si="1725"/>
        <v>9.4922408793360357E-4</v>
      </c>
      <c r="BY1326" s="39">
        <f t="shared" si="1726"/>
        <v>1.7583518496360425E-4</v>
      </c>
      <c r="BZ1326" s="39">
        <f t="shared" si="1727"/>
        <v>2.7447443506513835E-4</v>
      </c>
      <c r="CA1326" s="39">
        <f t="shared" si="1728"/>
        <v>1.4401330514823975E-2</v>
      </c>
      <c r="CB1326" s="39">
        <f t="shared" si="1729"/>
        <v>1.286598914367836E-5</v>
      </c>
      <c r="CC1326" s="39">
        <f t="shared" si="1730"/>
        <v>2.0800015782280017E-3</v>
      </c>
      <c r="CD1326" s="39">
        <f t="shared" si="1731"/>
        <v>8.1913464214752234E-4</v>
      </c>
      <c r="CE1326" s="39">
        <f t="shared" si="1732"/>
        <v>2.1443315239463932E-5</v>
      </c>
      <c r="CF1326" s="39">
        <f t="shared" si="1733"/>
        <v>4.2886630478927864E-5</v>
      </c>
      <c r="CG1326" s="39">
        <f t="shared" si="1734"/>
        <v>1.4753000884751186E-3</v>
      </c>
      <c r="CH1326" s="39">
        <f t="shared" si="1735"/>
        <v>3.4309304383142291E-4</v>
      </c>
      <c r="CI1326" s="39">
        <f t="shared" si="1736"/>
        <v>5.7634866182514725E-3</v>
      </c>
      <c r="CJ1326" s="39">
        <f t="shared" si="1737"/>
        <v>8.9966620382462004E-3</v>
      </c>
      <c r="CK1326" s="39">
        <f t="shared" si="1738"/>
        <v>0.47204361131923039</v>
      </c>
      <c r="CL1326" s="39">
        <f t="shared" si="1739"/>
        <v>4.2171853304279075E-4</v>
      </c>
      <c r="CM1326" s="39">
        <f t="shared" si="1740"/>
        <v>6.8177829508584503E-2</v>
      </c>
      <c r="CN1326" s="39">
        <f t="shared" si="1741"/>
        <v>2.6849413270391011E-2</v>
      </c>
      <c r="CO1326" s="39">
        <f t="shared" si="1742"/>
        <v>7.0286422173798451E-4</v>
      </c>
      <c r="CP1326" s="39">
        <f t="shared" si="1743"/>
        <v>1.405728443475969E-3</v>
      </c>
      <c r="CQ1326" s="39">
        <f t="shared" si="1744"/>
        <v>4.8357058455573337E-2</v>
      </c>
      <c r="CR1326" s="39">
        <f t="shared" si="1745"/>
        <v>1.1245827547807752E-2</v>
      </c>
      <c r="CS1326" s="39">
        <f t="shared" si="1746"/>
        <v>2.5242117663664076E-3</v>
      </c>
      <c r="CT1326" s="39">
        <f t="shared" si="1747"/>
        <v>3.9402330011573195E-3</v>
      </c>
      <c r="CU1326" s="39">
        <f t="shared" si="1748"/>
        <v>0.20673910027947309</v>
      </c>
      <c r="CV1326" s="39">
        <f t="shared" si="1749"/>
        <v>1.8469842192924936E-4</v>
      </c>
      <c r="CW1326" s="39">
        <f t="shared" si="1750"/>
        <v>2.9859578211895312E-2</v>
      </c>
      <c r="CX1326" s="39">
        <f t="shared" si="1751"/>
        <v>1.1759132862828876E-2</v>
      </c>
      <c r="CY1326" s="39">
        <f t="shared" si="1752"/>
        <v>3.0783070321541557E-4</v>
      </c>
      <c r="CZ1326" s="39">
        <f t="shared" si="1753"/>
        <v>6.1566140643083114E-4</v>
      </c>
      <c r="DA1326" s="39">
        <f t="shared" si="1754"/>
        <v>2.1178752381220595E-2</v>
      </c>
      <c r="DB1326" s="39">
        <f t="shared" si="1755"/>
        <v>4.9252912514466491E-3</v>
      </c>
    </row>
    <row r="1327" spans="1:106" ht="12.75" customHeight="1" x14ac:dyDescent="0.3">
      <c r="A1327" s="9" t="str">
        <f t="shared" si="1756"/>
        <v>24 San Luis Potosí15-19 añosHombres</v>
      </c>
      <c r="B1327" s="22" t="s">
        <v>59</v>
      </c>
      <c r="C1327" s="22" t="s">
        <v>15</v>
      </c>
      <c r="D1327" s="30" t="s">
        <v>78</v>
      </c>
      <c r="E1327" s="23">
        <v>127984</v>
      </c>
      <c r="F1327" s="23">
        <v>124928</v>
      </c>
      <c r="G1327" s="23">
        <v>123179</v>
      </c>
      <c r="H1327" s="23">
        <v>1596</v>
      </c>
      <c r="I1327" s="23">
        <v>153</v>
      </c>
      <c r="J1327" s="23">
        <v>2840</v>
      </c>
      <c r="K1327" s="23">
        <v>2592</v>
      </c>
      <c r="L1327" s="23">
        <v>171</v>
      </c>
      <c r="M1327" s="23">
        <v>77</v>
      </c>
      <c r="N1327" s="23">
        <v>216</v>
      </c>
      <c r="O1327" s="38">
        <f>+'07'!E1326-'05'!J1327</f>
        <v>1596</v>
      </c>
      <c r="P1327" s="38">
        <f t="shared" si="1757"/>
        <v>4436</v>
      </c>
      <c r="Q1327" s="39">
        <f>'07'!F1326/'05'!$P1327</f>
        <v>9.6257889990982864E-2</v>
      </c>
      <c r="R1327" s="39">
        <f>'07'!G1326/'05'!$P1327</f>
        <v>5.7033363390441842E-2</v>
      </c>
      <c r="S1327" s="39">
        <f>'07'!H1326/'05'!$P1327</f>
        <v>0.47452660054102797</v>
      </c>
      <c r="T1327" s="39">
        <f>'07'!I1326/'05'!$P1327</f>
        <v>2.0964833183047791E-2</v>
      </c>
      <c r="U1327" s="39">
        <f>'07'!J1326/'05'!$P1327</f>
        <v>0.23399458972046888</v>
      </c>
      <c r="V1327" s="39">
        <f>'07'!K1326/'05'!$P1327</f>
        <v>4.1478809738503153E-2</v>
      </c>
      <c r="W1327" s="39">
        <f>'07'!L1326/'05'!$P1327</f>
        <v>1.3525698827772769E-3</v>
      </c>
      <c r="X1327" s="39">
        <f>'07'!M1326/'05'!$P1327</f>
        <v>1.3525698827772769E-3</v>
      </c>
      <c r="Y1327" s="39">
        <f>'07'!N1326/'05'!$P1327</f>
        <v>5.4102795311091072E-2</v>
      </c>
      <c r="Z1327" s="39">
        <f>'07'!O1326/'05'!$P1327</f>
        <v>1.8935978358881875E-2</v>
      </c>
      <c r="AA1327" s="44">
        <f t="shared" si="1758"/>
        <v>16.46009918845807</v>
      </c>
      <c r="AB1327" s="44">
        <f t="shared" si="1759"/>
        <v>9.7527051397655544</v>
      </c>
      <c r="AC1327" s="44">
        <f t="shared" si="1760"/>
        <v>81.144048692515781</v>
      </c>
      <c r="AD1327" s="44">
        <f t="shared" si="1761"/>
        <v>3.5849864743011723</v>
      </c>
      <c r="AE1327" s="44">
        <f t="shared" si="1762"/>
        <v>40.013074842200176</v>
      </c>
      <c r="AF1327" s="44">
        <f t="shared" si="1763"/>
        <v>7.0928764652840393</v>
      </c>
      <c r="AG1327" s="44">
        <f t="shared" si="1764"/>
        <v>0.23128944995491435</v>
      </c>
      <c r="AH1327" s="44">
        <f t="shared" si="1765"/>
        <v>0.23128944995491435</v>
      </c>
      <c r="AI1327" s="44">
        <f t="shared" si="1766"/>
        <v>9.2515779981965736</v>
      </c>
      <c r="AJ1327" s="44">
        <f t="shared" si="1767"/>
        <v>3.2380522993688006</v>
      </c>
      <c r="AK1327" s="44">
        <f t="shared" si="1768"/>
        <v>7.4118575293056805</v>
      </c>
      <c r="AL1327" s="44">
        <f t="shared" si="1769"/>
        <v>4.3915689810640215</v>
      </c>
      <c r="AM1327" s="44">
        <f t="shared" si="1770"/>
        <v>36.53854824165915</v>
      </c>
      <c r="AN1327" s="44">
        <f t="shared" si="1771"/>
        <v>1.6142921550946798</v>
      </c>
      <c r="AO1327" s="44">
        <f t="shared" si="1772"/>
        <v>18.017583408476103</v>
      </c>
      <c r="AP1327" s="44">
        <f t="shared" si="1773"/>
        <v>3.1938683498647427</v>
      </c>
      <c r="AQ1327" s="44">
        <f t="shared" si="1774"/>
        <v>0.10414788097385032</v>
      </c>
      <c r="AR1327" s="44">
        <f t="shared" si="1775"/>
        <v>0.10414788097385032</v>
      </c>
      <c r="AS1327" s="44">
        <f t="shared" si="1776"/>
        <v>4.1659152389540122</v>
      </c>
      <c r="AT1327" s="44">
        <f t="shared" si="1777"/>
        <v>1.4580703336339043</v>
      </c>
      <c r="AU1327" s="44">
        <f t="shared" si="1778"/>
        <v>249.50045085662759</v>
      </c>
      <c r="AV1327" s="44">
        <f t="shared" si="1779"/>
        <v>147.83047790802524</v>
      </c>
      <c r="AW1327" s="44">
        <f t="shared" si="1780"/>
        <v>1229.9729486023446</v>
      </c>
      <c r="AX1327" s="44">
        <f t="shared" si="1781"/>
        <v>54.340847610459875</v>
      </c>
      <c r="AY1327" s="44">
        <f t="shared" si="1782"/>
        <v>606.51397655545532</v>
      </c>
      <c r="AZ1327" s="44">
        <f t="shared" si="1783"/>
        <v>107.51307484220017</v>
      </c>
      <c r="BA1327" s="44">
        <f t="shared" si="1784"/>
        <v>3.505861136158702</v>
      </c>
      <c r="BB1327" s="44">
        <f t="shared" si="1785"/>
        <v>3.505861136158702</v>
      </c>
      <c r="BC1327" s="44">
        <f t="shared" si="1786"/>
        <v>140.23444544634805</v>
      </c>
      <c r="BD1327" s="44">
        <f t="shared" si="1787"/>
        <v>49.082055906221818</v>
      </c>
      <c r="BE1327" s="44">
        <f t="shared" si="1788"/>
        <v>153.62759242560864</v>
      </c>
      <c r="BF1327" s="44">
        <f t="shared" si="1789"/>
        <v>91.025247971145177</v>
      </c>
      <c r="BG1327" s="44">
        <f t="shared" si="1790"/>
        <v>757.34445446348059</v>
      </c>
      <c r="BH1327" s="44">
        <f t="shared" si="1791"/>
        <v>33.459873760144276</v>
      </c>
      <c r="BI1327" s="44">
        <f t="shared" si="1792"/>
        <v>373.45536519386832</v>
      </c>
      <c r="BJ1327" s="44">
        <f t="shared" si="1793"/>
        <v>66.200180342651038</v>
      </c>
      <c r="BK1327" s="44">
        <f t="shared" si="1794"/>
        <v>2.1587015329125339</v>
      </c>
      <c r="BL1327" s="44">
        <f t="shared" si="1795"/>
        <v>2.1587015329125339</v>
      </c>
      <c r="BM1327" s="44">
        <f t="shared" si="1796"/>
        <v>86.348061316501344</v>
      </c>
      <c r="BN1327" s="44">
        <f t="shared" si="1797"/>
        <v>30.221821460775473</v>
      </c>
      <c r="BO1327" s="39">
        <f t="shared" si="1798"/>
        <v>3.7105724049725135E-3</v>
      </c>
      <c r="BP1327" s="39">
        <f t="shared" si="1717"/>
        <v>2.1985358746090069E-3</v>
      </c>
      <c r="BQ1327" s="39">
        <f t="shared" si="1718"/>
        <v>1.8292166071351618E-2</v>
      </c>
      <c r="BR1327" s="39">
        <f t="shared" si="1719"/>
        <v>8.0815745588394322E-4</v>
      </c>
      <c r="BS1327" s="39">
        <f t="shared" si="1720"/>
        <v>9.020079991478849E-3</v>
      </c>
      <c r="BT1327" s="39">
        <f t="shared" si="1721"/>
        <v>1.598935181533823E-3</v>
      </c>
      <c r="BU1327" s="39">
        <f t="shared" si="1722"/>
        <v>5.213919070218989E-5</v>
      </c>
      <c r="BV1327" s="39">
        <f t="shared" si="1723"/>
        <v>5.213919070218989E-5</v>
      </c>
      <c r="BW1327" s="39">
        <f t="shared" si="1724"/>
        <v>2.0855676280875954E-3</v>
      </c>
      <c r="BX1327" s="39">
        <f t="shared" si="1725"/>
        <v>7.299486698306584E-4</v>
      </c>
      <c r="BY1327" s="39">
        <f t="shared" si="1726"/>
        <v>1.6708425449291435E-3</v>
      </c>
      <c r="BZ1327" s="39">
        <f t="shared" si="1727"/>
        <v>9.899839903210147E-4</v>
      </c>
      <c r="CA1327" s="39">
        <f t="shared" si="1728"/>
        <v>8.2368233186787976E-3</v>
      </c>
      <c r="CB1327" s="39">
        <f t="shared" si="1729"/>
        <v>3.6390715849744809E-4</v>
      </c>
      <c r="CC1327" s="39">
        <f t="shared" si="1730"/>
        <v>4.0616734464553883E-3</v>
      </c>
      <c r="CD1327" s="39">
        <f t="shared" si="1731"/>
        <v>7.1998835659710164E-4</v>
      </c>
      <c r="CE1327" s="39">
        <f t="shared" si="1732"/>
        <v>2.347788119338375E-5</v>
      </c>
      <c r="CF1327" s="39">
        <f t="shared" si="1733"/>
        <v>2.347788119338375E-5</v>
      </c>
      <c r="CG1327" s="39">
        <f t="shared" si="1734"/>
        <v>9.3911524773534994E-4</v>
      </c>
      <c r="CH1327" s="39">
        <f t="shared" si="1735"/>
        <v>3.2869033670737246E-4</v>
      </c>
      <c r="CI1327" s="39">
        <f t="shared" si="1736"/>
        <v>5.6244465928004417E-2</v>
      </c>
      <c r="CJ1327" s="39">
        <f t="shared" si="1737"/>
        <v>3.3325175362494422E-2</v>
      </c>
      <c r="CK1327" s="39">
        <f t="shared" si="1738"/>
        <v>0.27727072781838247</v>
      </c>
      <c r="CL1327" s="39">
        <f t="shared" si="1739"/>
        <v>1.2249965647082929E-2</v>
      </c>
      <c r="CM1327" s="39">
        <f t="shared" si="1740"/>
        <v>0.13672542302873203</v>
      </c>
      <c r="CN1327" s="39">
        <f t="shared" si="1741"/>
        <v>2.4236491172723213E-2</v>
      </c>
      <c r="CO1327" s="39">
        <f t="shared" si="1742"/>
        <v>7.9032036432793106E-4</v>
      </c>
      <c r="CP1327" s="39">
        <f t="shared" si="1743"/>
        <v>7.9032036432793106E-4</v>
      </c>
      <c r="CQ1327" s="39">
        <f t="shared" si="1744"/>
        <v>3.161281457311723E-2</v>
      </c>
      <c r="CR1327" s="39">
        <f t="shared" si="1745"/>
        <v>1.1064485100591033E-2</v>
      </c>
      <c r="CS1327" s="39">
        <f t="shared" si="1746"/>
        <v>3.4632009113076789E-2</v>
      </c>
      <c r="CT1327" s="39">
        <f t="shared" si="1747"/>
        <v>2.05196681630174E-2</v>
      </c>
      <c r="CU1327" s="39">
        <f t="shared" si="1748"/>
        <v>0.1707268833326151</v>
      </c>
      <c r="CV1327" s="39">
        <f t="shared" si="1749"/>
        <v>7.5428029215834705E-3</v>
      </c>
      <c r="CW1327" s="39">
        <f t="shared" si="1750"/>
        <v>8.4187413253802593E-2</v>
      </c>
      <c r="CX1327" s="39">
        <f t="shared" si="1751"/>
        <v>1.4923395027649016E-2</v>
      </c>
      <c r="CY1327" s="39">
        <f t="shared" si="1752"/>
        <v>4.8663244655377228E-4</v>
      </c>
      <c r="CZ1327" s="39">
        <f t="shared" si="1753"/>
        <v>4.8663244655377228E-4</v>
      </c>
      <c r="DA1327" s="39">
        <f t="shared" si="1754"/>
        <v>1.9465297862150888E-2</v>
      </c>
      <c r="DB1327" s="39">
        <f t="shared" si="1755"/>
        <v>6.8128542517528114E-3</v>
      </c>
    </row>
    <row r="1328" spans="1:106" ht="12.75" customHeight="1" x14ac:dyDescent="0.3">
      <c r="A1328" s="9" t="str">
        <f t="shared" si="1756"/>
        <v>24 San Luis Potosí20-24 añosHombres</v>
      </c>
      <c r="B1328" s="22" t="s">
        <v>59</v>
      </c>
      <c r="C1328" s="22" t="s">
        <v>15</v>
      </c>
      <c r="D1328" s="30" t="s">
        <v>79</v>
      </c>
      <c r="E1328" s="23">
        <v>113430</v>
      </c>
      <c r="F1328" s="23">
        <v>108837</v>
      </c>
      <c r="G1328" s="23">
        <v>106213</v>
      </c>
      <c r="H1328" s="23">
        <v>2440</v>
      </c>
      <c r="I1328" s="23">
        <v>184</v>
      </c>
      <c r="J1328" s="23">
        <v>4110</v>
      </c>
      <c r="K1328" s="23">
        <v>3644</v>
      </c>
      <c r="L1328" s="23">
        <v>332</v>
      </c>
      <c r="M1328" s="23">
        <v>134</v>
      </c>
      <c r="N1328" s="23">
        <v>483</v>
      </c>
      <c r="O1328" s="38">
        <f>+'07'!E1327-'05'!J1328</f>
        <v>2440</v>
      </c>
      <c r="P1328" s="38">
        <f t="shared" si="1757"/>
        <v>6550</v>
      </c>
      <c r="Q1328" s="39">
        <f>'07'!F1327/'05'!$P1328</f>
        <v>0.21557251908396946</v>
      </c>
      <c r="R1328" s="39">
        <f>'07'!G1327/'05'!$P1328</f>
        <v>0.13740458015267176</v>
      </c>
      <c r="S1328" s="39">
        <f>'07'!H1327/'05'!$P1328</f>
        <v>0.25770992366412215</v>
      </c>
      <c r="T1328" s="39">
        <f>'07'!I1327/'05'!$P1328</f>
        <v>9.5114503816793899E-2</v>
      </c>
      <c r="U1328" s="39">
        <f>'07'!J1327/'05'!$P1328</f>
        <v>0.20305343511450383</v>
      </c>
      <c r="V1328" s="39">
        <f>'07'!K1327/'05'!$P1328</f>
        <v>2.0610687022900764E-2</v>
      </c>
      <c r="W1328" s="39">
        <f>'07'!L1327/'05'!$P1328</f>
        <v>1.83206106870229E-3</v>
      </c>
      <c r="X1328" s="39">
        <f>'07'!M1327/'05'!$P1328</f>
        <v>5.9541984732824427E-3</v>
      </c>
      <c r="Y1328" s="39">
        <f>'07'!N1327/'05'!$P1328</f>
        <v>4.4122137404580153E-2</v>
      </c>
      <c r="Z1328" s="39">
        <f>'07'!O1327/'05'!$P1328</f>
        <v>1.8625954198473283E-2</v>
      </c>
      <c r="AA1328" s="44">
        <f t="shared" si="1758"/>
        <v>71.570076335877857</v>
      </c>
      <c r="AB1328" s="44">
        <f t="shared" si="1759"/>
        <v>45.618320610687022</v>
      </c>
      <c r="AC1328" s="44">
        <f t="shared" si="1760"/>
        <v>85.55969465648856</v>
      </c>
      <c r="AD1328" s="44">
        <f t="shared" si="1761"/>
        <v>31.578015267175573</v>
      </c>
      <c r="AE1328" s="44">
        <f t="shared" si="1762"/>
        <v>67.413740458015269</v>
      </c>
      <c r="AF1328" s="44">
        <f t="shared" si="1763"/>
        <v>6.8427480916030534</v>
      </c>
      <c r="AG1328" s="44">
        <f t="shared" si="1764"/>
        <v>0.60824427480916032</v>
      </c>
      <c r="AH1328" s="44">
        <f t="shared" si="1765"/>
        <v>1.9767938931297711</v>
      </c>
      <c r="AI1328" s="44">
        <f t="shared" si="1766"/>
        <v>14.648549618320612</v>
      </c>
      <c r="AJ1328" s="44">
        <f t="shared" si="1767"/>
        <v>6.1838167938931301</v>
      </c>
      <c r="AK1328" s="44">
        <f t="shared" si="1768"/>
        <v>28.886717557251906</v>
      </c>
      <c r="AL1328" s="44">
        <f t="shared" si="1769"/>
        <v>18.412213740458014</v>
      </c>
      <c r="AM1328" s="44">
        <f t="shared" si="1770"/>
        <v>34.533129770992367</v>
      </c>
      <c r="AN1328" s="44">
        <f t="shared" si="1771"/>
        <v>12.745343511450383</v>
      </c>
      <c r="AO1328" s="44">
        <f t="shared" si="1772"/>
        <v>27.209160305343513</v>
      </c>
      <c r="AP1328" s="44">
        <f t="shared" si="1773"/>
        <v>2.7618320610687022</v>
      </c>
      <c r="AQ1328" s="44">
        <f t="shared" si="1774"/>
        <v>0.24549618320610686</v>
      </c>
      <c r="AR1328" s="44">
        <f t="shared" si="1775"/>
        <v>0.79786259541984728</v>
      </c>
      <c r="AS1328" s="44">
        <f t="shared" si="1776"/>
        <v>5.9123664122137409</v>
      </c>
      <c r="AT1328" s="44">
        <f t="shared" si="1777"/>
        <v>2.4958778625954201</v>
      </c>
      <c r="AU1328" s="44">
        <f t="shared" si="1778"/>
        <v>785.54625954198468</v>
      </c>
      <c r="AV1328" s="44">
        <f t="shared" si="1779"/>
        <v>500.70229007633588</v>
      </c>
      <c r="AW1328" s="44">
        <f t="shared" si="1780"/>
        <v>939.09496183206113</v>
      </c>
      <c r="AX1328" s="44">
        <f t="shared" si="1781"/>
        <v>346.59725190839697</v>
      </c>
      <c r="AY1328" s="44">
        <f t="shared" si="1782"/>
        <v>739.92671755725189</v>
      </c>
      <c r="AZ1328" s="44">
        <f t="shared" si="1783"/>
        <v>75.105343511450386</v>
      </c>
      <c r="BA1328" s="44">
        <f t="shared" si="1784"/>
        <v>6.6760305343511446</v>
      </c>
      <c r="BB1328" s="44">
        <f t="shared" si="1785"/>
        <v>21.697099236641222</v>
      </c>
      <c r="BC1328" s="44">
        <f t="shared" si="1786"/>
        <v>160.78106870229007</v>
      </c>
      <c r="BD1328" s="44">
        <f t="shared" si="1787"/>
        <v>67.87297709923665</v>
      </c>
      <c r="BE1328" s="44">
        <f t="shared" si="1788"/>
        <v>525.99694656488543</v>
      </c>
      <c r="BF1328" s="44">
        <f t="shared" si="1789"/>
        <v>335.26717557251908</v>
      </c>
      <c r="BG1328" s="44">
        <f t="shared" si="1790"/>
        <v>628.81221374045811</v>
      </c>
      <c r="BH1328" s="44">
        <f t="shared" si="1791"/>
        <v>232.07938931297713</v>
      </c>
      <c r="BI1328" s="44">
        <f t="shared" si="1792"/>
        <v>495.45038167938935</v>
      </c>
      <c r="BJ1328" s="44">
        <f t="shared" si="1793"/>
        <v>50.290076335877863</v>
      </c>
      <c r="BK1328" s="44">
        <f t="shared" si="1794"/>
        <v>4.4702290076335878</v>
      </c>
      <c r="BL1328" s="44">
        <f t="shared" si="1795"/>
        <v>14.528244274809159</v>
      </c>
      <c r="BM1328" s="44">
        <f t="shared" si="1796"/>
        <v>107.65801526717557</v>
      </c>
      <c r="BN1328" s="44">
        <f t="shared" si="1797"/>
        <v>45.447328244274807</v>
      </c>
      <c r="BO1328" s="39">
        <f t="shared" si="1798"/>
        <v>1.0926729211584406E-2</v>
      </c>
      <c r="BP1328" s="39">
        <f t="shared" si="1717"/>
        <v>6.9646291008682477E-3</v>
      </c>
      <c r="BQ1328" s="39">
        <f t="shared" si="1718"/>
        <v>1.3062548802517338E-2</v>
      </c>
      <c r="BR1328" s="39">
        <f t="shared" si="1719"/>
        <v>4.8210710331565761E-3</v>
      </c>
      <c r="BS1328" s="39">
        <f t="shared" si="1720"/>
        <v>1.0292174115727522E-2</v>
      </c>
      <c r="BT1328" s="39">
        <f t="shared" si="1721"/>
        <v>1.0446943651302371E-3</v>
      </c>
      <c r="BU1328" s="39">
        <f t="shared" si="1722"/>
        <v>9.2861721344909969E-5</v>
      </c>
      <c r="BV1328" s="39">
        <f t="shared" si="1723"/>
        <v>3.0180059437095742E-4</v>
      </c>
      <c r="BW1328" s="39">
        <f t="shared" si="1724"/>
        <v>2.2364197890565821E-3</v>
      </c>
      <c r="BX1328" s="39">
        <f t="shared" si="1725"/>
        <v>9.440941670065847E-4</v>
      </c>
      <c r="BY1328" s="39">
        <f t="shared" si="1726"/>
        <v>4.4101858866033442E-3</v>
      </c>
      <c r="BZ1328" s="39">
        <f t="shared" si="1727"/>
        <v>2.8110249985432083E-3</v>
      </c>
      <c r="CA1328" s="39">
        <f t="shared" si="1728"/>
        <v>5.2722335528232623E-3</v>
      </c>
      <c r="CB1328" s="39">
        <f t="shared" si="1729"/>
        <v>1.9458539712137988E-3</v>
      </c>
      <c r="CC1328" s="39">
        <f t="shared" si="1730"/>
        <v>4.154070275624964E-3</v>
      </c>
      <c r="CD1328" s="39">
        <f t="shared" si="1731"/>
        <v>4.2165374978148123E-4</v>
      </c>
      <c r="CE1328" s="39">
        <f t="shared" si="1732"/>
        <v>3.7480333313909446E-5</v>
      </c>
      <c r="CF1328" s="39">
        <f t="shared" si="1733"/>
        <v>1.2181108327020569E-4</v>
      </c>
      <c r="CG1328" s="39">
        <f t="shared" si="1734"/>
        <v>9.0265136064331922E-4</v>
      </c>
      <c r="CH1328" s="39">
        <f t="shared" si="1735"/>
        <v>3.8105005535807941E-4</v>
      </c>
      <c r="CI1328" s="39">
        <f t="shared" si="1736"/>
        <v>0.11993072664763126</v>
      </c>
      <c r="CJ1328" s="39">
        <f t="shared" si="1737"/>
        <v>7.6443097721577993E-2</v>
      </c>
      <c r="CK1328" s="39">
        <f t="shared" si="1738"/>
        <v>0.14337327661558186</v>
      </c>
      <c r="CL1328" s="39">
        <f t="shared" si="1739"/>
        <v>5.2915610978381218E-2</v>
      </c>
      <c r="CM1328" s="39">
        <f t="shared" si="1740"/>
        <v>0.11296591107744304</v>
      </c>
      <c r="CN1328" s="39">
        <f t="shared" si="1741"/>
        <v>1.14664646582367E-2</v>
      </c>
      <c r="CO1328" s="39">
        <f t="shared" si="1742"/>
        <v>1.0192413029543731E-3</v>
      </c>
      <c r="CP1328" s="39">
        <f t="shared" si="1743"/>
        <v>3.3125342346017133E-3</v>
      </c>
      <c r="CQ1328" s="39">
        <f t="shared" si="1744"/>
        <v>2.4546728046151156E-2</v>
      </c>
      <c r="CR1328" s="39">
        <f t="shared" si="1745"/>
        <v>1.036228658003613E-2</v>
      </c>
      <c r="CS1328" s="39">
        <f t="shared" si="1746"/>
        <v>8.0304877338150449E-2</v>
      </c>
      <c r="CT1328" s="39">
        <f t="shared" si="1747"/>
        <v>5.1185828331682302E-2</v>
      </c>
      <c r="CU1328" s="39">
        <f t="shared" si="1748"/>
        <v>9.6001864693199712E-2</v>
      </c>
      <c r="CV1328" s="39">
        <f t="shared" si="1749"/>
        <v>3.5431967834042309E-2</v>
      </c>
      <c r="CW1328" s="39">
        <f t="shared" si="1750"/>
        <v>7.5641279645708298E-2</v>
      </c>
      <c r="CX1328" s="39">
        <f t="shared" si="1751"/>
        <v>7.6778742497523459E-3</v>
      </c>
      <c r="CY1328" s="39">
        <f t="shared" si="1752"/>
        <v>6.8247771108909735E-4</v>
      </c>
      <c r="CZ1328" s="39">
        <f t="shared" si="1753"/>
        <v>2.2180525610395662E-3</v>
      </c>
      <c r="DA1328" s="39">
        <f t="shared" si="1754"/>
        <v>1.6436338208729095E-2</v>
      </c>
      <c r="DB1328" s="39">
        <f t="shared" si="1755"/>
        <v>6.9385233960724893E-3</v>
      </c>
    </row>
    <row r="1329" spans="1:106" ht="12.75" customHeight="1" x14ac:dyDescent="0.3">
      <c r="A1329" s="9" t="str">
        <f t="shared" si="1756"/>
        <v>24 San Luis Potosí25-29 añosHombres</v>
      </c>
      <c r="B1329" s="22" t="s">
        <v>59</v>
      </c>
      <c r="C1329" s="22" t="s">
        <v>15</v>
      </c>
      <c r="D1329" s="30" t="s">
        <v>80</v>
      </c>
      <c r="E1329" s="23">
        <v>106032</v>
      </c>
      <c r="F1329" s="23">
        <v>99288</v>
      </c>
      <c r="G1329" s="23">
        <v>96836</v>
      </c>
      <c r="H1329" s="23">
        <v>2300</v>
      </c>
      <c r="I1329" s="23">
        <v>152</v>
      </c>
      <c r="J1329" s="23">
        <v>6204</v>
      </c>
      <c r="K1329" s="23">
        <v>5003</v>
      </c>
      <c r="L1329" s="23">
        <v>988</v>
      </c>
      <c r="M1329" s="23">
        <v>213</v>
      </c>
      <c r="N1329" s="23">
        <v>540</v>
      </c>
      <c r="O1329" s="38">
        <f>+'07'!E1328-'05'!J1329</f>
        <v>2300</v>
      </c>
      <c r="P1329" s="38">
        <f t="shared" si="1757"/>
        <v>8504</v>
      </c>
      <c r="Q1329" s="39">
        <f>'07'!F1328/'05'!$P1329</f>
        <v>0.24600188146754468</v>
      </c>
      <c r="R1329" s="39">
        <f>'07'!G1328/'05'!$P1329</f>
        <v>0.23706491063029161</v>
      </c>
      <c r="S1329" s="39">
        <f>'07'!H1328/'05'!$P1329</f>
        <v>0.25423330197554095</v>
      </c>
      <c r="T1329" s="39">
        <f>'07'!I1328/'05'!$P1329</f>
        <v>9.8659454374412037E-2</v>
      </c>
      <c r="U1329" s="39">
        <f>'07'!J1328/'05'!$P1329</f>
        <v>5.3033866415804327E-2</v>
      </c>
      <c r="V1329" s="39">
        <f>'07'!K1328/'05'!$P1329</f>
        <v>1.6933207902163686E-2</v>
      </c>
      <c r="W1329" s="39">
        <f>'07'!L1328/'05'!$P1329</f>
        <v>4.7036688617121356E-4</v>
      </c>
      <c r="X1329" s="39">
        <f>'07'!M1328/'05'!$P1329</f>
        <v>1.8109125117591721E-2</v>
      </c>
      <c r="Y1329" s="39">
        <f>'07'!N1328/'05'!$P1329</f>
        <v>5.9501411100658513E-2</v>
      </c>
      <c r="Z1329" s="39">
        <f>'07'!O1328/'05'!$P1329</f>
        <v>1.5992474129821261E-2</v>
      </c>
      <c r="AA1329" s="44">
        <f t="shared" si="1758"/>
        <v>243.04985888993414</v>
      </c>
      <c r="AB1329" s="44">
        <f t="shared" si="1759"/>
        <v>234.22013170272811</v>
      </c>
      <c r="AC1329" s="44">
        <f t="shared" si="1760"/>
        <v>251.18250235183444</v>
      </c>
      <c r="AD1329" s="44">
        <f t="shared" si="1761"/>
        <v>97.475540921919091</v>
      </c>
      <c r="AE1329" s="44">
        <f t="shared" si="1762"/>
        <v>52.397460018814677</v>
      </c>
      <c r="AF1329" s="44">
        <f t="shared" si="1763"/>
        <v>16.730009407337722</v>
      </c>
      <c r="AG1329" s="44">
        <f t="shared" si="1764"/>
        <v>0.464722483537159</v>
      </c>
      <c r="AH1329" s="44">
        <f t="shared" si="1765"/>
        <v>17.891815616180622</v>
      </c>
      <c r="AI1329" s="44">
        <f t="shared" si="1766"/>
        <v>58.787394167450614</v>
      </c>
      <c r="AJ1329" s="44">
        <f t="shared" si="1767"/>
        <v>15.800564440263406</v>
      </c>
      <c r="AK1329" s="44">
        <f t="shared" si="1768"/>
        <v>52.398400752587015</v>
      </c>
      <c r="AL1329" s="44">
        <f t="shared" si="1769"/>
        <v>50.494825964252115</v>
      </c>
      <c r="AM1329" s="44">
        <f t="shared" si="1770"/>
        <v>54.151693320790223</v>
      </c>
      <c r="AN1329" s="44">
        <f t="shared" si="1771"/>
        <v>21.014463781749765</v>
      </c>
      <c r="AO1329" s="44">
        <f t="shared" si="1772"/>
        <v>11.296213546566321</v>
      </c>
      <c r="AP1329" s="44">
        <f t="shared" si="1773"/>
        <v>3.606773283160865</v>
      </c>
      <c r="AQ1329" s="44">
        <f t="shared" si="1774"/>
        <v>0.10018814675446849</v>
      </c>
      <c r="AR1329" s="44">
        <f t="shared" si="1775"/>
        <v>3.8572436500470366</v>
      </c>
      <c r="AS1329" s="44">
        <f t="shared" si="1776"/>
        <v>12.673800564440263</v>
      </c>
      <c r="AT1329" s="44">
        <f t="shared" si="1777"/>
        <v>3.4063969896519284</v>
      </c>
      <c r="AU1329" s="44">
        <f t="shared" si="1778"/>
        <v>1230.747412982126</v>
      </c>
      <c r="AV1329" s="44">
        <f t="shared" si="1779"/>
        <v>1186.0357478833489</v>
      </c>
      <c r="AW1329" s="44">
        <f t="shared" si="1780"/>
        <v>1271.9292097836314</v>
      </c>
      <c r="AX1329" s="44">
        <f t="shared" si="1781"/>
        <v>493.5932502351834</v>
      </c>
      <c r="AY1329" s="44">
        <f t="shared" si="1782"/>
        <v>265.32843367826905</v>
      </c>
      <c r="AZ1329" s="44">
        <f t="shared" si="1783"/>
        <v>84.716839134524918</v>
      </c>
      <c r="BA1329" s="44">
        <f t="shared" si="1784"/>
        <v>2.3532455315145815</v>
      </c>
      <c r="BB1329" s="44">
        <f t="shared" si="1785"/>
        <v>90.599952963311381</v>
      </c>
      <c r="BC1329" s="44">
        <f t="shared" si="1786"/>
        <v>297.68555973659454</v>
      </c>
      <c r="BD1329" s="44">
        <f t="shared" si="1787"/>
        <v>80.01034807149577</v>
      </c>
      <c r="BE1329" s="44">
        <f t="shared" si="1788"/>
        <v>565.80432737535273</v>
      </c>
      <c r="BF1329" s="44">
        <f t="shared" si="1789"/>
        <v>545.24929444967074</v>
      </c>
      <c r="BG1329" s="44">
        <f t="shared" si="1790"/>
        <v>584.73659454374422</v>
      </c>
      <c r="BH1329" s="44">
        <f t="shared" si="1791"/>
        <v>226.91674506114768</v>
      </c>
      <c r="BI1329" s="44">
        <f t="shared" si="1792"/>
        <v>121.97789275634996</v>
      </c>
      <c r="BJ1329" s="44">
        <f t="shared" si="1793"/>
        <v>38.946378174976481</v>
      </c>
      <c r="BK1329" s="44">
        <f t="shared" si="1794"/>
        <v>1.0818438381937912</v>
      </c>
      <c r="BL1329" s="44">
        <f t="shared" si="1795"/>
        <v>41.650987770460958</v>
      </c>
      <c r="BM1329" s="44">
        <f t="shared" si="1796"/>
        <v>136.85324553151457</v>
      </c>
      <c r="BN1329" s="44">
        <f t="shared" si="1797"/>
        <v>36.782690498588899</v>
      </c>
      <c r="BO1329" s="39">
        <f t="shared" si="1798"/>
        <v>2.8580651327602791E-2</v>
      </c>
      <c r="BP1329" s="39">
        <f t="shared" si="1717"/>
        <v>2.7542348506905939E-2</v>
      </c>
      <c r="BQ1329" s="39">
        <f t="shared" si="1718"/>
        <v>2.9536982872981472E-2</v>
      </c>
      <c r="BR1329" s="39">
        <f t="shared" si="1719"/>
        <v>1.1462316665324447E-2</v>
      </c>
      <c r="BS1329" s="39">
        <f t="shared" si="1720"/>
        <v>6.1615075280826289E-3</v>
      </c>
      <c r="BT1329" s="39">
        <f t="shared" si="1721"/>
        <v>1.9673106076361383E-3</v>
      </c>
      <c r="BU1329" s="39">
        <f t="shared" si="1722"/>
        <v>5.4647516878781631E-5</v>
      </c>
      <c r="BV1329" s="39">
        <f t="shared" si="1723"/>
        <v>2.1039293998330929E-3</v>
      </c>
      <c r="BW1329" s="39">
        <f t="shared" si="1724"/>
        <v>6.9129108851658768E-3</v>
      </c>
      <c r="BX1329" s="39">
        <f t="shared" si="1725"/>
        <v>1.8580155738785755E-3</v>
      </c>
      <c r="BY1329" s="39">
        <f t="shared" si="1726"/>
        <v>6.161618150586432E-3</v>
      </c>
      <c r="BZ1329" s="39">
        <f t="shared" si="1727"/>
        <v>5.9377735141406532E-3</v>
      </c>
      <c r="CA1329" s="39">
        <f t="shared" si="1728"/>
        <v>6.3677908420496495E-3</v>
      </c>
      <c r="CB1329" s="39">
        <f t="shared" si="1729"/>
        <v>2.4711269733948453E-3</v>
      </c>
      <c r="CC1329" s="39">
        <f t="shared" si="1730"/>
        <v>1.3283411978558704E-3</v>
      </c>
      <c r="CD1329" s="39">
        <f t="shared" si="1731"/>
        <v>4.2412667958147517E-4</v>
      </c>
      <c r="CE1329" s="39">
        <f t="shared" si="1732"/>
        <v>1.1781296655040981E-5</v>
      </c>
      <c r="CF1329" s="39">
        <f t="shared" si="1733"/>
        <v>4.5357992121907771E-4</v>
      </c>
      <c r="CG1329" s="39">
        <f t="shared" si="1734"/>
        <v>1.4903340268626838E-3</v>
      </c>
      <c r="CH1329" s="39">
        <f t="shared" si="1735"/>
        <v>4.0056408627139325E-4</v>
      </c>
      <c r="CI1329" s="39">
        <f t="shared" si="1736"/>
        <v>0.14472570707691981</v>
      </c>
      <c r="CJ1329" s="39">
        <f t="shared" si="1737"/>
        <v>0.13946798540490932</v>
      </c>
      <c r="CK1329" s="39">
        <f t="shared" si="1738"/>
        <v>0.14956834545903475</v>
      </c>
      <c r="CL1329" s="39">
        <f t="shared" si="1739"/>
        <v>5.8042480037062957E-2</v>
      </c>
      <c r="CM1329" s="39">
        <f t="shared" si="1740"/>
        <v>3.1200427290483189E-2</v>
      </c>
      <c r="CN1329" s="39">
        <f t="shared" si="1741"/>
        <v>9.9619989574935234E-3</v>
      </c>
      <c r="CO1329" s="39">
        <f t="shared" si="1742"/>
        <v>2.7672219326370904E-4</v>
      </c>
      <c r="CP1329" s="39">
        <f t="shared" si="1743"/>
        <v>1.0653804440652797E-2</v>
      </c>
      <c r="CQ1329" s="39">
        <f t="shared" si="1744"/>
        <v>3.5005357447859188E-2</v>
      </c>
      <c r="CR1329" s="39">
        <f t="shared" si="1745"/>
        <v>9.4085545709661073E-3</v>
      </c>
      <c r="CS1329" s="39">
        <f t="shared" si="1746"/>
        <v>6.6533904912435646E-2</v>
      </c>
      <c r="CT1329" s="39">
        <f t="shared" si="1747"/>
        <v>6.4116803204335687E-2</v>
      </c>
      <c r="CU1329" s="39">
        <f t="shared" si="1748"/>
        <v>6.8760182801475098E-2</v>
      </c>
      <c r="CV1329" s="39">
        <f t="shared" si="1749"/>
        <v>2.6683530698629783E-2</v>
      </c>
      <c r="CW1329" s="39">
        <f t="shared" si="1750"/>
        <v>1.4343590399382638E-2</v>
      </c>
      <c r="CX1329" s="39">
        <f t="shared" si="1751"/>
        <v>4.5797716574525497E-3</v>
      </c>
      <c r="CY1329" s="39">
        <f t="shared" si="1752"/>
        <v>1.2721587937368194E-4</v>
      </c>
      <c r="CZ1329" s="39">
        <f t="shared" si="1753"/>
        <v>4.8978113558867543E-3</v>
      </c>
      <c r="DA1329" s="39">
        <f t="shared" si="1754"/>
        <v>1.6092808740770764E-2</v>
      </c>
      <c r="DB1329" s="39">
        <f t="shared" si="1755"/>
        <v>4.3253398987051859E-3</v>
      </c>
    </row>
    <row r="1330" spans="1:106" ht="12.75" customHeight="1" x14ac:dyDescent="0.3">
      <c r="A1330" s="9" t="str">
        <f t="shared" si="1756"/>
        <v>24 San Luis Potosí30-34 añosHombres</v>
      </c>
      <c r="B1330" s="22" t="s">
        <v>59</v>
      </c>
      <c r="C1330" s="22" t="s">
        <v>15</v>
      </c>
      <c r="D1330" s="30" t="s">
        <v>81</v>
      </c>
      <c r="E1330" s="23">
        <v>96754</v>
      </c>
      <c r="F1330" s="23">
        <v>90034</v>
      </c>
      <c r="G1330" s="23">
        <v>88150</v>
      </c>
      <c r="H1330" s="23">
        <v>1759</v>
      </c>
      <c r="I1330" s="23">
        <v>125</v>
      </c>
      <c r="J1330" s="23">
        <v>6191</v>
      </c>
      <c r="K1330" s="23">
        <v>4618</v>
      </c>
      <c r="L1330" s="23">
        <v>1329</v>
      </c>
      <c r="M1330" s="23">
        <v>244</v>
      </c>
      <c r="N1330" s="23">
        <v>529</v>
      </c>
      <c r="O1330" s="38">
        <f>+'07'!E1329-'05'!J1330</f>
        <v>1759</v>
      </c>
      <c r="P1330" s="38">
        <f t="shared" si="1757"/>
        <v>7950</v>
      </c>
      <c r="Q1330" s="39">
        <f>'07'!F1329/'05'!$P1330</f>
        <v>0.20553459119496856</v>
      </c>
      <c r="R1330" s="39">
        <f>'07'!G1329/'05'!$P1330</f>
        <v>0.2981132075471698</v>
      </c>
      <c r="S1330" s="39">
        <f>'07'!H1329/'05'!$P1330</f>
        <v>0.26314465408805032</v>
      </c>
      <c r="T1330" s="39">
        <f>'07'!I1329/'05'!$P1330</f>
        <v>7.5597484276729562E-2</v>
      </c>
      <c r="U1330" s="39">
        <f>'07'!J1329/'05'!$P1330</f>
        <v>2.1383647798742137E-2</v>
      </c>
      <c r="V1330" s="39">
        <f>'07'!K1329/'05'!$P1330</f>
        <v>1.9622641509433963E-2</v>
      </c>
      <c r="W1330" s="39">
        <f>'07'!L1329/'05'!$P1330</f>
        <v>3.7735849056603772E-4</v>
      </c>
      <c r="X1330" s="39">
        <f>'07'!M1329/'05'!$P1330</f>
        <v>2.7295597484276731E-2</v>
      </c>
      <c r="Y1330" s="39">
        <f>'07'!N1329/'05'!$P1330</f>
        <v>6.6540880503144648E-2</v>
      </c>
      <c r="Z1330" s="39">
        <f>'07'!O1329/'05'!$P1330</f>
        <v>2.238993710691824E-2</v>
      </c>
      <c r="AA1330" s="44">
        <f t="shared" si="1758"/>
        <v>273.15547169811322</v>
      </c>
      <c r="AB1330" s="44">
        <f t="shared" si="1759"/>
        <v>396.19245283018864</v>
      </c>
      <c r="AC1330" s="44">
        <f t="shared" si="1760"/>
        <v>349.71924528301889</v>
      </c>
      <c r="AD1330" s="44">
        <f t="shared" si="1761"/>
        <v>100.46905660377359</v>
      </c>
      <c r="AE1330" s="44">
        <f t="shared" si="1762"/>
        <v>28.4188679245283</v>
      </c>
      <c r="AF1330" s="44">
        <f t="shared" si="1763"/>
        <v>26.078490566037736</v>
      </c>
      <c r="AG1330" s="44">
        <f t="shared" si="1764"/>
        <v>0.50150943396226411</v>
      </c>
      <c r="AH1330" s="44">
        <f t="shared" si="1765"/>
        <v>36.275849056603775</v>
      </c>
      <c r="AI1330" s="44">
        <f t="shared" si="1766"/>
        <v>88.432830188679233</v>
      </c>
      <c r="AJ1330" s="44">
        <f t="shared" si="1767"/>
        <v>29.756226415094343</v>
      </c>
      <c r="AK1330" s="44">
        <f t="shared" si="1768"/>
        <v>50.150440251572327</v>
      </c>
      <c r="AL1330" s="44">
        <f t="shared" si="1769"/>
        <v>72.739622641509428</v>
      </c>
      <c r="AM1330" s="44">
        <f t="shared" si="1770"/>
        <v>64.207295597484276</v>
      </c>
      <c r="AN1330" s="44">
        <f t="shared" si="1771"/>
        <v>18.445786163522012</v>
      </c>
      <c r="AO1330" s="44">
        <f t="shared" si="1772"/>
        <v>5.2176100628930815</v>
      </c>
      <c r="AP1330" s="44">
        <f t="shared" si="1773"/>
        <v>4.787924528301887</v>
      </c>
      <c r="AQ1330" s="44">
        <f t="shared" si="1774"/>
        <v>9.2075471698113198E-2</v>
      </c>
      <c r="AR1330" s="44">
        <f t="shared" si="1775"/>
        <v>6.6601257861635226</v>
      </c>
      <c r="AS1330" s="44">
        <f t="shared" si="1776"/>
        <v>16.235974842767295</v>
      </c>
      <c r="AT1330" s="44">
        <f t="shared" si="1777"/>
        <v>5.4631446540880511</v>
      </c>
      <c r="AU1330" s="44">
        <f t="shared" si="1778"/>
        <v>949.1587421383648</v>
      </c>
      <c r="AV1330" s="44">
        <f t="shared" si="1779"/>
        <v>1376.6867924528301</v>
      </c>
      <c r="AW1330" s="44">
        <f t="shared" si="1780"/>
        <v>1215.2020125786164</v>
      </c>
      <c r="AX1330" s="44">
        <f t="shared" si="1781"/>
        <v>349.10918238993713</v>
      </c>
      <c r="AY1330" s="44">
        <f t="shared" si="1782"/>
        <v>98.749685534591194</v>
      </c>
      <c r="AZ1330" s="44">
        <f t="shared" si="1783"/>
        <v>90.617358490566048</v>
      </c>
      <c r="BA1330" s="44">
        <f t="shared" si="1784"/>
        <v>1.7426415094339622</v>
      </c>
      <c r="BB1330" s="44">
        <f t="shared" si="1785"/>
        <v>126.05106918238994</v>
      </c>
      <c r="BC1330" s="44">
        <f t="shared" si="1786"/>
        <v>307.285786163522</v>
      </c>
      <c r="BD1330" s="44">
        <f t="shared" si="1787"/>
        <v>103.39672955974844</v>
      </c>
      <c r="BE1330" s="44">
        <f t="shared" si="1788"/>
        <v>361.53534591194972</v>
      </c>
      <c r="BF1330" s="44">
        <f t="shared" si="1789"/>
        <v>524.38113207547167</v>
      </c>
      <c r="BG1330" s="44">
        <f t="shared" si="1790"/>
        <v>462.87144654088053</v>
      </c>
      <c r="BH1330" s="44">
        <f t="shared" si="1791"/>
        <v>132.9759748427673</v>
      </c>
      <c r="BI1330" s="44">
        <f t="shared" si="1792"/>
        <v>37.613836477987419</v>
      </c>
      <c r="BJ1330" s="44">
        <f t="shared" si="1793"/>
        <v>34.516226415094344</v>
      </c>
      <c r="BK1330" s="44">
        <f t="shared" si="1794"/>
        <v>0.6637735849056603</v>
      </c>
      <c r="BL1330" s="44">
        <f t="shared" si="1795"/>
        <v>48.012955974842768</v>
      </c>
      <c r="BM1330" s="44">
        <f t="shared" si="1796"/>
        <v>117.04540880503143</v>
      </c>
      <c r="BN1330" s="44">
        <f t="shared" si="1797"/>
        <v>39.383899371069184</v>
      </c>
      <c r="BO1330" s="39">
        <f t="shared" si="1798"/>
        <v>3.4359178829951348E-2</v>
      </c>
      <c r="BP1330" s="39">
        <f t="shared" si="1717"/>
        <v>4.9835528657885361E-2</v>
      </c>
      <c r="BQ1330" s="39">
        <f t="shared" si="1718"/>
        <v>4.3989842173964643E-2</v>
      </c>
      <c r="BR1330" s="39">
        <f t="shared" si="1719"/>
        <v>1.2637617182864604E-2</v>
      </c>
      <c r="BS1330" s="39">
        <f t="shared" si="1720"/>
        <v>3.574700367865195E-3</v>
      </c>
      <c r="BT1330" s="39">
        <f t="shared" si="1721"/>
        <v>3.2803132787468849E-3</v>
      </c>
      <c r="BU1330" s="39">
        <f t="shared" si="1722"/>
        <v>6.3082947668209317E-5</v>
      </c>
      <c r="BV1330" s="39">
        <f t="shared" si="1723"/>
        <v>4.5629998813338079E-3</v>
      </c>
      <c r="BW1330" s="39">
        <f t="shared" si="1724"/>
        <v>1.1123626438827576E-2</v>
      </c>
      <c r="BX1330" s="39">
        <f t="shared" si="1725"/>
        <v>3.7429215616470871E-3</v>
      </c>
      <c r="BY1330" s="39">
        <f t="shared" si="1726"/>
        <v>6.3082314781851981E-3</v>
      </c>
      <c r="BZ1330" s="39">
        <f t="shared" si="1727"/>
        <v>9.1496380681143942E-3</v>
      </c>
      <c r="CA1330" s="39">
        <f t="shared" si="1728"/>
        <v>8.076389383331356E-3</v>
      </c>
      <c r="CB1330" s="39">
        <f t="shared" si="1729"/>
        <v>2.3202246746568569E-3</v>
      </c>
      <c r="CC1330" s="39">
        <f t="shared" si="1730"/>
        <v>6.5630315256516743E-4</v>
      </c>
      <c r="CD1330" s="39">
        <f t="shared" si="1731"/>
        <v>6.0225465764803606E-4</v>
      </c>
      <c r="CE1330" s="39">
        <f t="shared" si="1732"/>
        <v>1.1581820339385309E-5</v>
      </c>
      <c r="CF1330" s="39">
        <f t="shared" si="1733"/>
        <v>8.3775167121553744E-4</v>
      </c>
      <c r="CG1330" s="39">
        <f t="shared" si="1734"/>
        <v>2.0422609865116096E-3</v>
      </c>
      <c r="CH1330" s="39">
        <f t="shared" si="1735"/>
        <v>6.8718800680352848E-4</v>
      </c>
      <c r="CI1330" s="39">
        <f t="shared" si="1736"/>
        <v>0.11939103674696412</v>
      </c>
      <c r="CJ1330" s="39">
        <f t="shared" si="1737"/>
        <v>0.17316814999406668</v>
      </c>
      <c r="CK1330" s="39">
        <f t="shared" si="1738"/>
        <v>0.15285559906649263</v>
      </c>
      <c r="CL1330" s="39">
        <f t="shared" si="1739"/>
        <v>4.3913104703136745E-2</v>
      </c>
      <c r="CM1330" s="39">
        <f t="shared" si="1740"/>
        <v>1.2421344092401409E-2</v>
      </c>
      <c r="CN1330" s="39">
        <f t="shared" si="1741"/>
        <v>1.1398409873027177E-2</v>
      </c>
      <c r="CO1330" s="39">
        <f t="shared" si="1742"/>
        <v>2.1920018986590719E-4</v>
      </c>
      <c r="CP1330" s="39">
        <f t="shared" si="1743"/>
        <v>1.5855480400300621E-2</v>
      </c>
      <c r="CQ1330" s="39">
        <f t="shared" si="1744"/>
        <v>3.865230014635497E-2</v>
      </c>
      <c r="CR1330" s="39">
        <f t="shared" si="1745"/>
        <v>1.3005877932043828E-2</v>
      </c>
      <c r="CS1330" s="39">
        <f t="shared" si="1746"/>
        <v>4.5476144139867891E-2</v>
      </c>
      <c r="CT1330" s="39">
        <f t="shared" si="1747"/>
        <v>6.5959890827103351E-2</v>
      </c>
      <c r="CU1330" s="39">
        <f t="shared" si="1748"/>
        <v>5.8222823464261698E-2</v>
      </c>
      <c r="CV1330" s="39">
        <f t="shared" si="1749"/>
        <v>1.6726537716071358E-2</v>
      </c>
      <c r="CW1330" s="39">
        <f t="shared" si="1750"/>
        <v>4.7313001859103669E-3</v>
      </c>
      <c r="CX1330" s="39">
        <f t="shared" si="1751"/>
        <v>4.341663700011867E-3</v>
      </c>
      <c r="CY1330" s="39">
        <f t="shared" si="1752"/>
        <v>8.3493532692535883E-5</v>
      </c>
      <c r="CZ1330" s="39">
        <f t="shared" si="1753"/>
        <v>6.0393655314267634E-3</v>
      </c>
      <c r="DA1330" s="39">
        <f t="shared" si="1754"/>
        <v>1.4722692931450494E-2</v>
      </c>
      <c r="DB1330" s="39">
        <f t="shared" si="1755"/>
        <v>4.9539496064237966E-3</v>
      </c>
    </row>
    <row r="1331" spans="1:106" ht="12.75" customHeight="1" x14ac:dyDescent="0.3">
      <c r="A1331" s="9" t="str">
        <f t="shared" si="1756"/>
        <v>24 San Luis Potosí35-39 añosHombres</v>
      </c>
      <c r="B1331" s="22" t="s">
        <v>59</v>
      </c>
      <c r="C1331" s="22" t="s">
        <v>15</v>
      </c>
      <c r="D1331" s="30" t="s">
        <v>82</v>
      </c>
      <c r="E1331" s="23">
        <v>90728</v>
      </c>
      <c r="F1331" s="23">
        <v>85149</v>
      </c>
      <c r="G1331" s="23">
        <v>83813</v>
      </c>
      <c r="H1331" s="23">
        <v>1242</v>
      </c>
      <c r="I1331" s="23">
        <v>94</v>
      </c>
      <c r="J1331" s="23">
        <v>5154</v>
      </c>
      <c r="K1331" s="23">
        <v>3573</v>
      </c>
      <c r="L1331" s="23">
        <v>1367</v>
      </c>
      <c r="M1331" s="23">
        <v>214</v>
      </c>
      <c r="N1331" s="23">
        <v>425</v>
      </c>
      <c r="O1331" s="38">
        <f>+'07'!E1330-'05'!J1331</f>
        <v>1242</v>
      </c>
      <c r="P1331" s="38">
        <f t="shared" si="1757"/>
        <v>6396</v>
      </c>
      <c r="Q1331" s="39">
        <f>'07'!F1330/'05'!$P1331</f>
        <v>0.18980612883051906</v>
      </c>
      <c r="R1331" s="39">
        <f>'07'!G1330/'05'!$P1331</f>
        <v>0.30003126954346465</v>
      </c>
      <c r="S1331" s="39">
        <f>'07'!H1330/'05'!$P1331</f>
        <v>0.27595372107567229</v>
      </c>
      <c r="T1331" s="39">
        <f>'07'!I1330/'05'!$P1331</f>
        <v>6.5040650406504072E-2</v>
      </c>
      <c r="U1331" s="39">
        <f>'07'!J1330/'05'!$P1331</f>
        <v>1.0475297060662914E-2</v>
      </c>
      <c r="V1331" s="39">
        <f>'07'!K1330/'05'!$P1331</f>
        <v>2.7048155096935585E-2</v>
      </c>
      <c r="W1331" s="39">
        <f>'07'!L1330/'05'!$P1331</f>
        <v>1.0944340212632896E-3</v>
      </c>
      <c r="X1331" s="39">
        <f>'07'!M1330/'05'!$P1331</f>
        <v>3.8774233896185117E-2</v>
      </c>
      <c r="Y1331" s="39">
        <f>'07'!N1330/'05'!$P1331</f>
        <v>7.4577861163227011E-2</v>
      </c>
      <c r="Z1331" s="39">
        <f>'07'!O1330/'05'!$P1331</f>
        <v>1.7198248905565979E-2</v>
      </c>
      <c r="AA1331" s="44">
        <f t="shared" si="1758"/>
        <v>259.46497811131957</v>
      </c>
      <c r="AB1331" s="44">
        <f t="shared" si="1759"/>
        <v>410.14274546591616</v>
      </c>
      <c r="AC1331" s="44">
        <f t="shared" si="1760"/>
        <v>377.22873671044402</v>
      </c>
      <c r="AD1331" s="44">
        <f t="shared" si="1761"/>
        <v>88.910569105691067</v>
      </c>
      <c r="AE1331" s="44">
        <f t="shared" si="1762"/>
        <v>14.319731081926204</v>
      </c>
      <c r="AF1331" s="44">
        <f t="shared" si="1763"/>
        <v>36.974828017510944</v>
      </c>
      <c r="AG1331" s="44">
        <f t="shared" si="1764"/>
        <v>1.4960913070669168</v>
      </c>
      <c r="AH1331" s="44">
        <f t="shared" si="1765"/>
        <v>53.004377736085054</v>
      </c>
      <c r="AI1331" s="44">
        <f t="shared" si="1766"/>
        <v>101.94793621013132</v>
      </c>
      <c r="AJ1331" s="44">
        <f t="shared" si="1767"/>
        <v>23.510006253908692</v>
      </c>
      <c r="AK1331" s="44">
        <f t="shared" si="1768"/>
        <v>40.618511569731076</v>
      </c>
      <c r="AL1331" s="44">
        <f t="shared" si="1769"/>
        <v>64.20669168230144</v>
      </c>
      <c r="AM1331" s="44">
        <f t="shared" si="1770"/>
        <v>59.05409631019387</v>
      </c>
      <c r="AN1331" s="44">
        <f t="shared" si="1771"/>
        <v>13.918699186991871</v>
      </c>
      <c r="AO1331" s="44">
        <f t="shared" si="1772"/>
        <v>2.2417135709818634</v>
      </c>
      <c r="AP1331" s="44">
        <f t="shared" si="1773"/>
        <v>5.7883051907442153</v>
      </c>
      <c r="AQ1331" s="44">
        <f t="shared" si="1774"/>
        <v>0.23420888055034397</v>
      </c>
      <c r="AR1331" s="44">
        <f t="shared" si="1775"/>
        <v>8.2976860537836146</v>
      </c>
      <c r="AS1331" s="44">
        <f t="shared" si="1776"/>
        <v>15.959662288930581</v>
      </c>
      <c r="AT1331" s="44">
        <f t="shared" si="1777"/>
        <v>3.6804252657911194</v>
      </c>
      <c r="AU1331" s="44">
        <f t="shared" si="1778"/>
        <v>678.17729831144459</v>
      </c>
      <c r="AV1331" s="44">
        <f t="shared" si="1779"/>
        <v>1072.0117260787993</v>
      </c>
      <c r="AW1331" s="44">
        <f t="shared" si="1780"/>
        <v>985.98264540337709</v>
      </c>
      <c r="AX1331" s="44">
        <f t="shared" si="1781"/>
        <v>232.39024390243904</v>
      </c>
      <c r="AY1331" s="44">
        <f t="shared" si="1782"/>
        <v>37.428236397748591</v>
      </c>
      <c r="AZ1331" s="44">
        <f t="shared" si="1783"/>
        <v>96.643058161350851</v>
      </c>
      <c r="BA1331" s="44">
        <f t="shared" si="1784"/>
        <v>3.9104127579737336</v>
      </c>
      <c r="BB1331" s="44">
        <f t="shared" si="1785"/>
        <v>138.54033771106941</v>
      </c>
      <c r="BC1331" s="44">
        <f t="shared" si="1786"/>
        <v>266.4666979362101</v>
      </c>
      <c r="BD1331" s="44">
        <f t="shared" si="1787"/>
        <v>61.449343339587244</v>
      </c>
      <c r="BE1331" s="44">
        <f t="shared" si="1788"/>
        <v>235.73921200750468</v>
      </c>
      <c r="BF1331" s="44">
        <f t="shared" si="1789"/>
        <v>372.6388367729831</v>
      </c>
      <c r="BG1331" s="44">
        <f t="shared" si="1790"/>
        <v>342.73452157598496</v>
      </c>
      <c r="BH1331" s="44">
        <f t="shared" si="1791"/>
        <v>80.780487804878064</v>
      </c>
      <c r="BI1331" s="44">
        <f t="shared" si="1792"/>
        <v>13.010318949343338</v>
      </c>
      <c r="BJ1331" s="44">
        <f t="shared" si="1793"/>
        <v>33.593808630393994</v>
      </c>
      <c r="BK1331" s="44">
        <f t="shared" si="1794"/>
        <v>1.3592870544090057</v>
      </c>
      <c r="BL1331" s="44">
        <f t="shared" si="1795"/>
        <v>48.157598499061919</v>
      </c>
      <c r="BM1331" s="44">
        <f t="shared" si="1796"/>
        <v>92.625703564727942</v>
      </c>
      <c r="BN1331" s="44">
        <f t="shared" si="1797"/>
        <v>21.360225140712945</v>
      </c>
      <c r="BO1331" s="39">
        <f t="shared" si="1798"/>
        <v>4.0566757053051843E-2</v>
      </c>
      <c r="BP1331" s="39">
        <f t="shared" si="1717"/>
        <v>6.4124882030318353E-2</v>
      </c>
      <c r="BQ1331" s="39">
        <f t="shared" si="1718"/>
        <v>5.8978851893440279E-2</v>
      </c>
      <c r="BR1331" s="39">
        <f t="shared" si="1719"/>
        <v>1.3900964525592724E-2</v>
      </c>
      <c r="BS1331" s="39">
        <f t="shared" si="1720"/>
        <v>2.2388572673430586E-3</v>
      </c>
      <c r="BT1331" s="39">
        <f t="shared" si="1721"/>
        <v>5.7809299589604351E-3</v>
      </c>
      <c r="BU1331" s="39">
        <f t="shared" si="1722"/>
        <v>2.3391046076718525E-4</v>
      </c>
      <c r="BV1331" s="39">
        <f t="shared" si="1723"/>
        <v>8.2871134671802776E-3</v>
      </c>
      <c r="BW1331" s="39">
        <f t="shared" si="1724"/>
        <v>1.5939327112278193E-2</v>
      </c>
      <c r="BX1331" s="39">
        <f t="shared" si="1725"/>
        <v>3.675735812055768E-3</v>
      </c>
      <c r="BY1331" s="39">
        <f t="shared" si="1726"/>
        <v>6.3506115649986051E-3</v>
      </c>
      <c r="BZ1331" s="39">
        <f t="shared" si="1727"/>
        <v>1.0038569681410481E-2</v>
      </c>
      <c r="CA1331" s="39">
        <f t="shared" si="1728"/>
        <v>9.2329731566907231E-3</v>
      </c>
      <c r="CB1331" s="39">
        <f t="shared" si="1729"/>
        <v>2.1761568459962273E-3</v>
      </c>
      <c r="CC1331" s="39">
        <f t="shared" si="1730"/>
        <v>3.5048679971573851E-4</v>
      </c>
      <c r="CD1331" s="39">
        <f t="shared" si="1731"/>
        <v>9.0498830374362337E-4</v>
      </c>
      <c r="CE1331" s="39">
        <f t="shared" si="1732"/>
        <v>3.6618023850898057E-5</v>
      </c>
      <c r="CF1331" s="39">
        <f t="shared" si="1733"/>
        <v>1.2973242735746739E-3</v>
      </c>
      <c r="CG1331" s="39">
        <f t="shared" si="1734"/>
        <v>2.4952567681254816E-3</v>
      </c>
      <c r="CH1331" s="39">
        <f t="shared" si="1735"/>
        <v>5.7542608908554089E-4</v>
      </c>
      <c r="CI1331" s="39">
        <f t="shared" si="1736"/>
        <v>0.1060314725314954</v>
      </c>
      <c r="CJ1331" s="39">
        <f t="shared" si="1737"/>
        <v>0.16760658631626005</v>
      </c>
      <c r="CK1331" s="39">
        <f t="shared" si="1738"/>
        <v>0.15415613592923344</v>
      </c>
      <c r="CL1331" s="39">
        <f t="shared" si="1739"/>
        <v>3.633368416235757E-2</v>
      </c>
      <c r="CM1331" s="39">
        <f t="shared" si="1740"/>
        <v>5.8518193242258583E-3</v>
      </c>
      <c r="CN1331" s="39">
        <f t="shared" si="1741"/>
        <v>1.510992153867274E-2</v>
      </c>
      <c r="CO1331" s="39">
        <f t="shared" si="1742"/>
        <v>6.1138410850120908E-4</v>
      </c>
      <c r="CP1331" s="39">
        <f t="shared" si="1743"/>
        <v>2.166046555832855E-2</v>
      </c>
      <c r="CQ1331" s="39">
        <f t="shared" si="1744"/>
        <v>4.1661459965010958E-2</v>
      </c>
      <c r="CR1331" s="39">
        <f t="shared" si="1745"/>
        <v>9.6074645621618583E-3</v>
      </c>
      <c r="CS1331" s="39">
        <f t="shared" si="1746"/>
        <v>3.6857287680973211E-2</v>
      </c>
      <c r="CT1331" s="39">
        <f t="shared" si="1747"/>
        <v>5.8261231515475784E-2</v>
      </c>
      <c r="CU1331" s="39">
        <f t="shared" si="1748"/>
        <v>5.358576009630784E-2</v>
      </c>
      <c r="CV1331" s="39">
        <f t="shared" si="1749"/>
        <v>1.2629844872557546E-2</v>
      </c>
      <c r="CW1331" s="39">
        <f t="shared" si="1750"/>
        <v>2.0341336693782582E-3</v>
      </c>
      <c r="CX1331" s="39">
        <f t="shared" si="1751"/>
        <v>5.2523152955587862E-3</v>
      </c>
      <c r="CY1331" s="39">
        <f t="shared" si="1752"/>
        <v>2.1252142814399714E-4</v>
      </c>
      <c r="CZ1331" s="39">
        <f t="shared" si="1753"/>
        <v>7.5293305971016137E-3</v>
      </c>
      <c r="DA1331" s="39">
        <f t="shared" si="1754"/>
        <v>1.4481817317812373E-2</v>
      </c>
      <c r="DB1331" s="39">
        <f t="shared" si="1755"/>
        <v>3.3396224422628119E-3</v>
      </c>
    </row>
    <row r="1332" spans="1:106" ht="12.75" customHeight="1" x14ac:dyDescent="0.3">
      <c r="A1332" s="9" t="str">
        <f t="shared" si="1756"/>
        <v>24 San Luis Potosí40-44 añosHombres</v>
      </c>
      <c r="B1332" s="22" t="s">
        <v>59</v>
      </c>
      <c r="C1332" s="22" t="s">
        <v>15</v>
      </c>
      <c r="D1332" s="30" t="s">
        <v>83</v>
      </c>
      <c r="E1332" s="23">
        <v>85394</v>
      </c>
      <c r="F1332" s="23">
        <v>81153</v>
      </c>
      <c r="G1332" s="23">
        <v>80156</v>
      </c>
      <c r="H1332" s="23">
        <v>891</v>
      </c>
      <c r="I1332" s="23">
        <v>106</v>
      </c>
      <c r="J1332" s="23">
        <v>3928</v>
      </c>
      <c r="K1332" s="23">
        <v>2540</v>
      </c>
      <c r="L1332" s="23">
        <v>1223</v>
      </c>
      <c r="M1332" s="23">
        <v>165</v>
      </c>
      <c r="N1332" s="23">
        <v>313</v>
      </c>
      <c r="O1332" s="38">
        <f>+'07'!E1331-'05'!J1332</f>
        <v>891</v>
      </c>
      <c r="P1332" s="38">
        <f t="shared" si="1757"/>
        <v>4819</v>
      </c>
      <c r="Q1332" s="39">
        <f>'07'!F1331/'05'!$P1332</f>
        <v>0.1944386802241129</v>
      </c>
      <c r="R1332" s="39">
        <f>'07'!G1331/'05'!$P1332</f>
        <v>0.29300684789375386</v>
      </c>
      <c r="S1332" s="39">
        <f>'07'!H1331/'05'!$P1332</f>
        <v>0.28346129902469391</v>
      </c>
      <c r="T1332" s="39">
        <f>'07'!I1331/'05'!$P1332</f>
        <v>4.3992529570450301E-2</v>
      </c>
      <c r="U1332" s="39">
        <f>'07'!J1331/'05'!$P1332</f>
        <v>6.6403818219547628E-3</v>
      </c>
      <c r="V1332" s="39">
        <f>'07'!K1331/'05'!$P1332</f>
        <v>2.822162274330774E-2</v>
      </c>
      <c r="W1332" s="39">
        <f>'07'!L1331/'05'!$P1332</f>
        <v>1.0375596596804316E-3</v>
      </c>
      <c r="X1332" s="39">
        <f>'07'!M1331/'05'!$P1332</f>
        <v>5.4160614235318531E-2</v>
      </c>
      <c r="Y1332" s="39">
        <f>'07'!N1331/'05'!$P1332</f>
        <v>7.7194438680224117E-2</v>
      </c>
      <c r="Z1332" s="39">
        <f>'07'!O1331/'05'!$P1332</f>
        <v>1.7846026146503425E-2</v>
      </c>
      <c r="AA1332" s="44">
        <f t="shared" si="1758"/>
        <v>237.79850591409007</v>
      </c>
      <c r="AB1332" s="44">
        <f t="shared" si="1759"/>
        <v>358.34737497406098</v>
      </c>
      <c r="AC1332" s="44">
        <f t="shared" si="1760"/>
        <v>346.67316870720066</v>
      </c>
      <c r="AD1332" s="44">
        <f t="shared" si="1761"/>
        <v>53.80286366466072</v>
      </c>
      <c r="AE1332" s="44">
        <f t="shared" si="1762"/>
        <v>8.1211869682506741</v>
      </c>
      <c r="AF1332" s="44">
        <f t="shared" si="1763"/>
        <v>34.515044615065364</v>
      </c>
      <c r="AG1332" s="44">
        <f t="shared" si="1764"/>
        <v>1.2689354637891679</v>
      </c>
      <c r="AH1332" s="44">
        <f t="shared" si="1765"/>
        <v>66.23843120979457</v>
      </c>
      <c r="AI1332" s="44">
        <f t="shared" si="1766"/>
        <v>94.408798505914092</v>
      </c>
      <c r="AJ1332" s="44">
        <f t="shared" si="1767"/>
        <v>21.825689977173688</v>
      </c>
      <c r="AK1332" s="44">
        <f t="shared" si="1768"/>
        <v>32.082382236978631</v>
      </c>
      <c r="AL1332" s="44">
        <f t="shared" si="1769"/>
        <v>48.346129902469386</v>
      </c>
      <c r="AM1332" s="44">
        <f t="shared" si="1770"/>
        <v>46.771114339074494</v>
      </c>
      <c r="AN1332" s="44">
        <f t="shared" si="1771"/>
        <v>7.2587673791242997</v>
      </c>
      <c r="AO1332" s="44">
        <f t="shared" si="1772"/>
        <v>1.0956630006225359</v>
      </c>
      <c r="AP1332" s="44">
        <f t="shared" si="1773"/>
        <v>4.6565677526457767</v>
      </c>
      <c r="AQ1332" s="44">
        <f t="shared" si="1774"/>
        <v>0.1711973438472712</v>
      </c>
      <c r="AR1332" s="44">
        <f t="shared" si="1775"/>
        <v>8.9365013488275569</v>
      </c>
      <c r="AS1332" s="44">
        <f t="shared" si="1776"/>
        <v>12.737082382236979</v>
      </c>
      <c r="AT1332" s="44">
        <f t="shared" si="1777"/>
        <v>2.9445943141730653</v>
      </c>
      <c r="AU1332" s="44">
        <f t="shared" si="1778"/>
        <v>493.87424776924678</v>
      </c>
      <c r="AV1332" s="44">
        <f t="shared" si="1779"/>
        <v>744.23739365013478</v>
      </c>
      <c r="AW1332" s="44">
        <f t="shared" si="1780"/>
        <v>719.99169952272257</v>
      </c>
      <c r="AX1332" s="44">
        <f t="shared" si="1781"/>
        <v>111.74102510894376</v>
      </c>
      <c r="AY1332" s="44">
        <f t="shared" si="1782"/>
        <v>16.866569827765098</v>
      </c>
      <c r="AZ1332" s="44">
        <f t="shared" si="1783"/>
        <v>71.682921768001663</v>
      </c>
      <c r="BA1332" s="44">
        <f t="shared" si="1784"/>
        <v>2.6354015355882963</v>
      </c>
      <c r="BB1332" s="44">
        <f t="shared" si="1785"/>
        <v>137.56796015770908</v>
      </c>
      <c r="BC1332" s="44">
        <f t="shared" si="1786"/>
        <v>196.07387424776925</v>
      </c>
      <c r="BD1332" s="44">
        <f t="shared" si="1787"/>
        <v>45.328906412118698</v>
      </c>
      <c r="BE1332" s="44">
        <f t="shared" si="1788"/>
        <v>173.24486407968459</v>
      </c>
      <c r="BF1332" s="44">
        <f t="shared" si="1789"/>
        <v>261.06910147333468</v>
      </c>
      <c r="BG1332" s="44">
        <f t="shared" si="1790"/>
        <v>252.56401743100227</v>
      </c>
      <c r="BH1332" s="44">
        <f t="shared" si="1791"/>
        <v>39.19734384727122</v>
      </c>
      <c r="BI1332" s="44">
        <f t="shared" si="1792"/>
        <v>5.9165802033616934</v>
      </c>
      <c r="BJ1332" s="44">
        <f t="shared" si="1793"/>
        <v>25.145465864287196</v>
      </c>
      <c r="BK1332" s="44">
        <f t="shared" si="1794"/>
        <v>0.92446565677526449</v>
      </c>
      <c r="BL1332" s="44">
        <f t="shared" si="1795"/>
        <v>48.257107283668809</v>
      </c>
      <c r="BM1332" s="44">
        <f t="shared" si="1796"/>
        <v>68.780244864079691</v>
      </c>
      <c r="BN1332" s="44">
        <f t="shared" si="1797"/>
        <v>15.900809296534552</v>
      </c>
      <c r="BO1332" s="39">
        <f t="shared" si="1798"/>
        <v>4.9346027373747679E-2</v>
      </c>
      <c r="BP1332" s="39">
        <f t="shared" si="1717"/>
        <v>7.4361356085092548E-2</v>
      </c>
      <c r="BQ1332" s="39">
        <f t="shared" si="1718"/>
        <v>7.1938818988836001E-2</v>
      </c>
      <c r="BR1332" s="39">
        <f t="shared" si="1719"/>
        <v>1.1164736182747607E-2</v>
      </c>
      <c r="BS1332" s="39">
        <f t="shared" si="1720"/>
        <v>1.6852431973958652E-3</v>
      </c>
      <c r="BT1332" s="39">
        <f t="shared" si="1721"/>
        <v>7.1622835889324265E-3</v>
      </c>
      <c r="BU1332" s="39">
        <f t="shared" si="1722"/>
        <v>2.6331924959310392E-4</v>
      </c>
      <c r="BV1332" s="39">
        <f t="shared" si="1723"/>
        <v>1.3745264828760028E-2</v>
      </c>
      <c r="BW1332" s="39">
        <f t="shared" si="1724"/>
        <v>1.9590952169726932E-2</v>
      </c>
      <c r="BX1332" s="39">
        <f t="shared" si="1725"/>
        <v>4.5290910930013877E-3</v>
      </c>
      <c r="BY1332" s="39">
        <f t="shared" si="1726"/>
        <v>6.6574771191074151E-3</v>
      </c>
      <c r="BZ1332" s="39">
        <f t="shared" si="1727"/>
        <v>1.0032398817694415E-2</v>
      </c>
      <c r="CA1332" s="39">
        <f t="shared" si="1728"/>
        <v>9.7055642953049366E-3</v>
      </c>
      <c r="CB1332" s="39">
        <f t="shared" si="1729"/>
        <v>1.5062808423167253E-3</v>
      </c>
      <c r="CC1332" s="39">
        <f t="shared" si="1730"/>
        <v>2.2736314601007177E-4</v>
      </c>
      <c r="CD1332" s="39">
        <f t="shared" si="1731"/>
        <v>9.6629337054280489E-4</v>
      </c>
      <c r="CE1332" s="39">
        <f t="shared" si="1732"/>
        <v>3.552549156407371E-5</v>
      </c>
      <c r="CF1332" s="39">
        <f t="shared" si="1733"/>
        <v>1.8544306596446475E-3</v>
      </c>
      <c r="CG1332" s="39">
        <f t="shared" si="1734"/>
        <v>2.6430965723670844E-3</v>
      </c>
      <c r="CH1332" s="39">
        <f t="shared" si="1735"/>
        <v>6.1103845490206789E-4</v>
      </c>
      <c r="CI1332" s="39">
        <f t="shared" si="1736"/>
        <v>0.10248479928807777</v>
      </c>
      <c r="CJ1332" s="39">
        <f t="shared" si="1737"/>
        <v>0.15443813937541706</v>
      </c>
      <c r="CK1332" s="39">
        <f t="shared" si="1738"/>
        <v>0.14940686854590632</v>
      </c>
      <c r="CL1332" s="39">
        <f t="shared" si="1739"/>
        <v>2.318759599687565E-2</v>
      </c>
      <c r="CM1332" s="39">
        <f t="shared" si="1740"/>
        <v>3.5000144900944382E-3</v>
      </c>
      <c r="CN1332" s="39">
        <f t="shared" si="1741"/>
        <v>1.4875061582901361E-2</v>
      </c>
      <c r="CO1332" s="39">
        <f t="shared" si="1742"/>
        <v>5.4687726407725591E-4</v>
      </c>
      <c r="CP1332" s="39">
        <f t="shared" si="1743"/>
        <v>2.8546993184832763E-2</v>
      </c>
      <c r="CQ1332" s="39">
        <f t="shared" si="1744"/>
        <v>4.0687668447347843E-2</v>
      </c>
      <c r="CR1332" s="39">
        <f t="shared" si="1745"/>
        <v>9.4062889421288026E-3</v>
      </c>
      <c r="CS1332" s="39">
        <f t="shared" si="1746"/>
        <v>3.5950376443180034E-2</v>
      </c>
      <c r="CT1332" s="39">
        <f t="shared" si="1747"/>
        <v>5.4174953615549838E-2</v>
      </c>
      <c r="CU1332" s="39">
        <f t="shared" si="1748"/>
        <v>5.2410047194646661E-2</v>
      </c>
      <c r="CV1332" s="39">
        <f t="shared" si="1749"/>
        <v>8.1339165485103167E-3</v>
      </c>
      <c r="CW1332" s="39">
        <f t="shared" si="1750"/>
        <v>1.2277609884543876E-3</v>
      </c>
      <c r="CX1332" s="39">
        <f t="shared" si="1751"/>
        <v>5.2179842009311469E-3</v>
      </c>
      <c r="CY1332" s="39">
        <f t="shared" si="1752"/>
        <v>1.9183765444599803E-4</v>
      </c>
      <c r="CZ1332" s="39">
        <f t="shared" si="1753"/>
        <v>1.0013925562081097E-2</v>
      </c>
      <c r="DA1332" s="39">
        <f t="shared" si="1754"/>
        <v>1.4272721490782255E-2</v>
      </c>
      <c r="DB1332" s="39">
        <f t="shared" si="1755"/>
        <v>3.2996076564711665E-3</v>
      </c>
    </row>
    <row r="1333" spans="1:106" ht="12.75" customHeight="1" x14ac:dyDescent="0.3">
      <c r="A1333" s="9" t="str">
        <f t="shared" si="1756"/>
        <v>24 San Luis Potosí45-49 añosHombres</v>
      </c>
      <c r="B1333" s="22" t="s">
        <v>59</v>
      </c>
      <c r="C1333" s="22" t="s">
        <v>15</v>
      </c>
      <c r="D1333" s="30" t="s">
        <v>84</v>
      </c>
      <c r="E1333" s="23">
        <v>80668</v>
      </c>
      <c r="F1333" s="23">
        <v>77427</v>
      </c>
      <c r="G1333" s="23">
        <v>76643</v>
      </c>
      <c r="H1333" s="23">
        <v>686</v>
      </c>
      <c r="I1333" s="23">
        <v>98</v>
      </c>
      <c r="J1333" s="23">
        <v>3000</v>
      </c>
      <c r="K1333" s="23">
        <v>1941</v>
      </c>
      <c r="L1333" s="23">
        <v>925</v>
      </c>
      <c r="M1333" s="23">
        <v>134</v>
      </c>
      <c r="N1333" s="23">
        <v>241</v>
      </c>
      <c r="O1333" s="38">
        <f>+'07'!E1332-'05'!J1333</f>
        <v>686</v>
      </c>
      <c r="P1333" s="38">
        <f t="shared" si="1757"/>
        <v>3686</v>
      </c>
      <c r="Q1333" s="39">
        <f>'07'!F1332/'05'!$P1333</f>
        <v>0.18963646228974498</v>
      </c>
      <c r="R1333" s="39">
        <f>'07'!G1332/'05'!$P1333</f>
        <v>0.29978296256104175</v>
      </c>
      <c r="S1333" s="39">
        <f>'07'!H1332/'05'!$P1333</f>
        <v>0.29489962018448185</v>
      </c>
      <c r="T1333" s="39">
        <f>'07'!I1332/'05'!$P1333</f>
        <v>3.4725990233315247E-2</v>
      </c>
      <c r="U1333" s="39">
        <f>'07'!J1332/'05'!$P1333</f>
        <v>5.9685295713510578E-3</v>
      </c>
      <c r="V1333" s="39">
        <f>'07'!K1332/'05'!$P1333</f>
        <v>2.6587086272381984E-2</v>
      </c>
      <c r="W1333" s="39">
        <f>'07'!L1332/'05'!$P1333</f>
        <v>1.3564839934888768E-3</v>
      </c>
      <c r="X1333" s="39">
        <f>'07'!M1332/'05'!$P1333</f>
        <v>4.3950081389039608E-2</v>
      </c>
      <c r="Y1333" s="39">
        <f>'07'!N1332/'05'!$P1333</f>
        <v>8.9256646771568096E-2</v>
      </c>
      <c r="Z1333" s="39">
        <f>'07'!O1332/'05'!$P1333</f>
        <v>1.3836136733586543E-2</v>
      </c>
      <c r="AA1333" s="44">
        <f t="shared" si="1758"/>
        <v>175.41372761801412</v>
      </c>
      <c r="AB1333" s="44">
        <f t="shared" si="1759"/>
        <v>277.29924036896364</v>
      </c>
      <c r="AC1333" s="44">
        <f t="shared" si="1760"/>
        <v>272.78214867064571</v>
      </c>
      <c r="AD1333" s="44">
        <f t="shared" si="1761"/>
        <v>32.121540965816607</v>
      </c>
      <c r="AE1333" s="44">
        <f t="shared" si="1762"/>
        <v>5.5208898534997282</v>
      </c>
      <c r="AF1333" s="44">
        <f t="shared" si="1763"/>
        <v>24.593054801953336</v>
      </c>
      <c r="AG1333" s="44">
        <f t="shared" si="1764"/>
        <v>1.2547476939772111</v>
      </c>
      <c r="AH1333" s="44">
        <f t="shared" si="1765"/>
        <v>40.653825284861639</v>
      </c>
      <c r="AI1333" s="44">
        <f t="shared" si="1766"/>
        <v>82.562398263700487</v>
      </c>
      <c r="AJ1333" s="44">
        <f t="shared" si="1767"/>
        <v>12.798426478567553</v>
      </c>
      <c r="AK1333" s="44">
        <f t="shared" si="1768"/>
        <v>25.411285946825828</v>
      </c>
      <c r="AL1333" s="44">
        <f t="shared" si="1769"/>
        <v>40.170916983179595</v>
      </c>
      <c r="AM1333" s="44">
        <f t="shared" si="1770"/>
        <v>39.516549104720568</v>
      </c>
      <c r="AN1333" s="44">
        <f t="shared" si="1771"/>
        <v>4.6532826912642431</v>
      </c>
      <c r="AO1333" s="44">
        <f t="shared" si="1772"/>
        <v>0.79978296256104175</v>
      </c>
      <c r="AP1333" s="44">
        <f t="shared" si="1773"/>
        <v>3.5626695604991858</v>
      </c>
      <c r="AQ1333" s="44">
        <f t="shared" si="1774"/>
        <v>0.18176885512750948</v>
      </c>
      <c r="AR1333" s="44">
        <f t="shared" si="1775"/>
        <v>5.8893109061313078</v>
      </c>
      <c r="AS1333" s="44">
        <f t="shared" si="1776"/>
        <v>11.960390667390126</v>
      </c>
      <c r="AT1333" s="44">
        <f t="shared" si="1777"/>
        <v>1.8540423223005968</v>
      </c>
      <c r="AU1333" s="44">
        <f t="shared" si="1778"/>
        <v>368.084373304395</v>
      </c>
      <c r="AV1333" s="44">
        <f t="shared" si="1779"/>
        <v>581.87873033098208</v>
      </c>
      <c r="AW1333" s="44">
        <f t="shared" si="1780"/>
        <v>572.40016277807922</v>
      </c>
      <c r="AX1333" s="44">
        <f t="shared" si="1781"/>
        <v>67.403147042864902</v>
      </c>
      <c r="AY1333" s="44">
        <f t="shared" si="1782"/>
        <v>11.584915897992403</v>
      </c>
      <c r="AZ1333" s="44">
        <f t="shared" si="1783"/>
        <v>51.605534454693434</v>
      </c>
      <c r="BA1333" s="44">
        <f t="shared" si="1784"/>
        <v>2.63293543136191</v>
      </c>
      <c r="BB1333" s="44">
        <f t="shared" si="1785"/>
        <v>85.307107976125877</v>
      </c>
      <c r="BC1333" s="44">
        <f t="shared" si="1786"/>
        <v>173.24715138361367</v>
      </c>
      <c r="BD1333" s="44">
        <f t="shared" si="1787"/>
        <v>26.855941399891481</v>
      </c>
      <c r="BE1333" s="44">
        <f t="shared" si="1788"/>
        <v>130.09061313076506</v>
      </c>
      <c r="BF1333" s="44">
        <f t="shared" si="1789"/>
        <v>205.65111231687465</v>
      </c>
      <c r="BG1333" s="44">
        <f t="shared" si="1790"/>
        <v>202.30113944655454</v>
      </c>
      <c r="BH1333" s="44">
        <f t="shared" si="1791"/>
        <v>23.822029300054261</v>
      </c>
      <c r="BI1333" s="44">
        <f t="shared" si="1792"/>
        <v>4.0944112859468254</v>
      </c>
      <c r="BJ1333" s="44">
        <f t="shared" si="1793"/>
        <v>18.238741182854042</v>
      </c>
      <c r="BK1333" s="44">
        <f t="shared" si="1794"/>
        <v>0.93054801953336952</v>
      </c>
      <c r="BL1333" s="44">
        <f t="shared" si="1795"/>
        <v>30.149755832881173</v>
      </c>
      <c r="BM1333" s="44">
        <f t="shared" si="1796"/>
        <v>61.230059685295714</v>
      </c>
      <c r="BN1333" s="44">
        <f t="shared" si="1797"/>
        <v>9.4915897992403675</v>
      </c>
      <c r="BO1333" s="39">
        <f t="shared" si="1798"/>
        <v>4.7589182750410776E-2</v>
      </c>
      <c r="BP1333" s="39">
        <f t="shared" si="1717"/>
        <v>7.5230396193424753E-2</v>
      </c>
      <c r="BQ1333" s="39">
        <f t="shared" si="1718"/>
        <v>7.4004923676246795E-2</v>
      </c>
      <c r="BR1333" s="39">
        <f t="shared" si="1719"/>
        <v>8.7144712332654934E-3</v>
      </c>
      <c r="BS1333" s="39">
        <f t="shared" si="1720"/>
        <v>1.4977997432175064E-3</v>
      </c>
      <c r="BT1333" s="39">
        <f t="shared" si="1721"/>
        <v>6.6720170379688925E-3</v>
      </c>
      <c r="BU1333" s="39">
        <f t="shared" si="1722"/>
        <v>3.4040903254943327E-4</v>
      </c>
      <c r="BV1333" s="39">
        <f t="shared" si="1723"/>
        <v>1.1029252654601638E-2</v>
      </c>
      <c r="BW1333" s="39">
        <f t="shared" si="1724"/>
        <v>2.2398914341752708E-2</v>
      </c>
      <c r="BX1333" s="39">
        <f t="shared" si="1725"/>
        <v>3.4721721320042196E-3</v>
      </c>
      <c r="BY1333" s="39">
        <f t="shared" si="1726"/>
        <v>6.8940005281676146E-3</v>
      </c>
      <c r="BZ1333" s="39">
        <f t="shared" si="1727"/>
        <v>1.089824117829072E-2</v>
      </c>
      <c r="CA1333" s="39">
        <f t="shared" si="1728"/>
        <v>1.0720713267694131E-2</v>
      </c>
      <c r="CB1333" s="39">
        <f t="shared" si="1729"/>
        <v>1.2624206975757578E-3</v>
      </c>
      <c r="CC1333" s="39">
        <f t="shared" si="1730"/>
        <v>2.1697855739583337E-4</v>
      </c>
      <c r="CD1333" s="39">
        <f t="shared" si="1731"/>
        <v>9.665408465814395E-4</v>
      </c>
      <c r="CE1333" s="39">
        <f t="shared" si="1732"/>
        <v>4.9313308499053032E-5</v>
      </c>
      <c r="CF1333" s="39">
        <f t="shared" si="1733"/>
        <v>1.5977511953693185E-3</v>
      </c>
      <c r="CG1333" s="39">
        <f t="shared" si="1734"/>
        <v>3.2448156992376902E-3</v>
      </c>
      <c r="CH1333" s="39">
        <f t="shared" si="1735"/>
        <v>5.0299574669034096E-4</v>
      </c>
      <c r="CI1333" s="39">
        <f t="shared" si="1736"/>
        <v>9.9860112128159248E-2</v>
      </c>
      <c r="CJ1333" s="39">
        <f t="shared" si="1737"/>
        <v>0.15786183676912155</v>
      </c>
      <c r="CK1333" s="39">
        <f t="shared" si="1738"/>
        <v>0.15529033173577841</v>
      </c>
      <c r="CL1333" s="39">
        <f t="shared" si="1739"/>
        <v>1.8286258014884673E-2</v>
      </c>
      <c r="CM1333" s="39">
        <f t="shared" si="1740"/>
        <v>3.1429505963083025E-3</v>
      </c>
      <c r="CN1333" s="39">
        <f t="shared" si="1741"/>
        <v>1.4000416292646076E-2</v>
      </c>
      <c r="CO1333" s="39">
        <f t="shared" si="1742"/>
        <v>7.1430695370643246E-4</v>
      </c>
      <c r="CP1333" s="39">
        <f t="shared" si="1743"/>
        <v>2.314354530008841E-2</v>
      </c>
      <c r="CQ1333" s="39">
        <f t="shared" si="1744"/>
        <v>4.7001397553883252E-2</v>
      </c>
      <c r="CR1333" s="39">
        <f t="shared" si="1745"/>
        <v>7.2859309278056105E-3</v>
      </c>
      <c r="CS1333" s="39">
        <f t="shared" si="1746"/>
        <v>3.5293166883007342E-2</v>
      </c>
      <c r="CT1333" s="39">
        <f t="shared" si="1747"/>
        <v>5.5792488420204733E-2</v>
      </c>
      <c r="CU1333" s="39">
        <f t="shared" si="1748"/>
        <v>5.4883651504762494E-2</v>
      </c>
      <c r="CV1333" s="39">
        <f t="shared" si="1749"/>
        <v>6.4628402875893274E-3</v>
      </c>
      <c r="CW1333" s="39">
        <f t="shared" si="1750"/>
        <v>1.1108006744294154E-3</v>
      </c>
      <c r="CX1333" s="39">
        <f t="shared" si="1751"/>
        <v>4.9481120951855783E-3</v>
      </c>
      <c r="CY1333" s="39">
        <f t="shared" si="1752"/>
        <v>2.5245469873395811E-4</v>
      </c>
      <c r="CZ1333" s="39">
        <f t="shared" si="1753"/>
        <v>8.1795322389802416E-3</v>
      </c>
      <c r="DA1333" s="39">
        <f t="shared" si="1754"/>
        <v>1.6611519176694442E-2</v>
      </c>
      <c r="DB1333" s="39">
        <f t="shared" si="1755"/>
        <v>2.5750379270863722E-3</v>
      </c>
    </row>
    <row r="1334" spans="1:106" ht="12.75" customHeight="1" x14ac:dyDescent="0.3">
      <c r="A1334" s="9" t="str">
        <f t="shared" si="1756"/>
        <v>24 San Luis Potosí50-54 añosHombres</v>
      </c>
      <c r="B1334" s="22" t="s">
        <v>59</v>
      </c>
      <c r="C1334" s="22" t="s">
        <v>15</v>
      </c>
      <c r="D1334" s="30" t="s">
        <v>85</v>
      </c>
      <c r="E1334" s="23">
        <v>72445</v>
      </c>
      <c r="F1334" s="23">
        <v>70089</v>
      </c>
      <c r="G1334" s="23">
        <v>69449</v>
      </c>
      <c r="H1334" s="23">
        <v>561</v>
      </c>
      <c r="I1334" s="23">
        <v>79</v>
      </c>
      <c r="J1334" s="23">
        <v>2186</v>
      </c>
      <c r="K1334" s="23">
        <v>1353</v>
      </c>
      <c r="L1334" s="23">
        <v>754</v>
      </c>
      <c r="M1334" s="23">
        <v>79</v>
      </c>
      <c r="N1334" s="23">
        <v>170</v>
      </c>
      <c r="O1334" s="38">
        <f>+'07'!E1333-'05'!J1334</f>
        <v>561</v>
      </c>
      <c r="P1334" s="38">
        <f t="shared" si="1757"/>
        <v>2747</v>
      </c>
      <c r="Q1334" s="39">
        <f>'07'!F1333/'05'!$P1334</f>
        <v>0.1882053148889698</v>
      </c>
      <c r="R1334" s="39">
        <f>'07'!G1333/'05'!$P1334</f>
        <v>0.26501638150709866</v>
      </c>
      <c r="S1334" s="39">
        <f>'07'!H1333/'05'!$P1334</f>
        <v>0.32253367309792502</v>
      </c>
      <c r="T1334" s="39">
        <f>'07'!I1333/'05'!$P1334</f>
        <v>3.3127047688387333E-2</v>
      </c>
      <c r="U1334" s="39">
        <f>'07'!J1333/'05'!$P1334</f>
        <v>6.188569348380051E-3</v>
      </c>
      <c r="V1334" s="39">
        <f>'07'!K1333/'05'!$P1334</f>
        <v>2.8394612304332E-2</v>
      </c>
      <c r="W1334" s="39">
        <f>'07'!L1333/'05'!$P1334</f>
        <v>1.4561339643247178E-3</v>
      </c>
      <c r="X1334" s="39">
        <f>'07'!M1333/'05'!$P1334</f>
        <v>3.5311248634874406E-2</v>
      </c>
      <c r="Y1334" s="39">
        <f>'07'!N1333/'05'!$P1334</f>
        <v>9.9381143065161992E-2</v>
      </c>
      <c r="Z1334" s="39">
        <f>'07'!O1333/'05'!$P1334</f>
        <v>2.038587550054605E-2</v>
      </c>
      <c r="AA1334" s="44">
        <f t="shared" si="1758"/>
        <v>141.90680742628322</v>
      </c>
      <c r="AB1334" s="44">
        <f t="shared" si="1759"/>
        <v>199.8223516563524</v>
      </c>
      <c r="AC1334" s="44">
        <f t="shared" si="1760"/>
        <v>243.19038951583548</v>
      </c>
      <c r="AD1334" s="44">
        <f t="shared" si="1761"/>
        <v>24.977793957044049</v>
      </c>
      <c r="AE1334" s="44">
        <f t="shared" si="1762"/>
        <v>4.6661812886785583</v>
      </c>
      <c r="AF1334" s="44">
        <f t="shared" si="1763"/>
        <v>21.409537677466329</v>
      </c>
      <c r="AG1334" s="44">
        <f t="shared" si="1764"/>
        <v>1.0979250091008372</v>
      </c>
      <c r="AH1334" s="44">
        <f t="shared" si="1765"/>
        <v>26.624681470695304</v>
      </c>
      <c r="AI1334" s="44">
        <f t="shared" si="1766"/>
        <v>74.933381871132141</v>
      </c>
      <c r="AJ1334" s="44">
        <f t="shared" si="1767"/>
        <v>15.370950127411723</v>
      </c>
      <c r="AK1334" s="44">
        <f t="shared" si="1768"/>
        <v>14.868219876228615</v>
      </c>
      <c r="AL1334" s="44">
        <f t="shared" si="1769"/>
        <v>20.936294139060795</v>
      </c>
      <c r="AM1334" s="44">
        <f t="shared" si="1770"/>
        <v>25.480160174736078</v>
      </c>
      <c r="AN1334" s="44">
        <f t="shared" si="1771"/>
        <v>2.6170367673825994</v>
      </c>
      <c r="AO1334" s="44">
        <f t="shared" si="1772"/>
        <v>0.48889697852202402</v>
      </c>
      <c r="AP1334" s="44">
        <f t="shared" si="1773"/>
        <v>2.2431743720422279</v>
      </c>
      <c r="AQ1334" s="44">
        <f t="shared" si="1774"/>
        <v>0.1150345831816527</v>
      </c>
      <c r="AR1334" s="44">
        <f t="shared" si="1775"/>
        <v>2.7895886421550782</v>
      </c>
      <c r="AS1334" s="44">
        <f t="shared" si="1776"/>
        <v>7.8511103021477977</v>
      </c>
      <c r="AT1334" s="44">
        <f t="shared" si="1777"/>
        <v>1.610484164543138</v>
      </c>
      <c r="AU1334" s="44">
        <f t="shared" si="1778"/>
        <v>254.64179104477614</v>
      </c>
      <c r="AV1334" s="44">
        <f t="shared" si="1779"/>
        <v>358.56716417910451</v>
      </c>
      <c r="AW1334" s="44">
        <f t="shared" si="1780"/>
        <v>436.38805970149258</v>
      </c>
      <c r="AX1334" s="44">
        <f t="shared" si="1781"/>
        <v>44.820895522388064</v>
      </c>
      <c r="AY1334" s="44">
        <f t="shared" si="1782"/>
        <v>8.3731343283582085</v>
      </c>
      <c r="AZ1334" s="44">
        <f t="shared" si="1783"/>
        <v>38.417910447761194</v>
      </c>
      <c r="BA1334" s="44">
        <f t="shared" si="1784"/>
        <v>1.9701492537313432</v>
      </c>
      <c r="BB1334" s="44">
        <f t="shared" si="1785"/>
        <v>47.776119402985074</v>
      </c>
      <c r="BC1334" s="44">
        <f t="shared" si="1786"/>
        <v>134.46268656716418</v>
      </c>
      <c r="BD1334" s="44">
        <f t="shared" si="1787"/>
        <v>27.582089552238806</v>
      </c>
      <c r="BE1334" s="44">
        <f t="shared" si="1788"/>
        <v>105.58318165271206</v>
      </c>
      <c r="BF1334" s="44">
        <f t="shared" si="1789"/>
        <v>148.67419002548235</v>
      </c>
      <c r="BG1334" s="44">
        <f t="shared" si="1790"/>
        <v>180.94139060793594</v>
      </c>
      <c r="BH1334" s="44">
        <f t="shared" si="1791"/>
        <v>18.584273753185293</v>
      </c>
      <c r="BI1334" s="44">
        <f t="shared" si="1792"/>
        <v>3.4717874044412085</v>
      </c>
      <c r="BJ1334" s="44">
        <f t="shared" si="1793"/>
        <v>15.929377502730253</v>
      </c>
      <c r="BK1334" s="44">
        <f t="shared" si="1794"/>
        <v>0.81689115398616674</v>
      </c>
      <c r="BL1334" s="44">
        <f t="shared" si="1795"/>
        <v>19.809610484164541</v>
      </c>
      <c r="BM1334" s="44">
        <f t="shared" si="1796"/>
        <v>55.75282125955588</v>
      </c>
      <c r="BN1334" s="44">
        <f t="shared" si="1797"/>
        <v>11.436476155806334</v>
      </c>
      <c r="BO1334" s="39">
        <f t="shared" si="1798"/>
        <v>5.1658830515574523E-2</v>
      </c>
      <c r="BP1334" s="39">
        <f t="shared" si="1717"/>
        <v>7.2742028269513065E-2</v>
      </c>
      <c r="BQ1334" s="39">
        <f t="shared" si="1718"/>
        <v>8.852944649284146E-2</v>
      </c>
      <c r="BR1334" s="39">
        <f t="shared" si="1719"/>
        <v>9.0927535336891331E-3</v>
      </c>
      <c r="BS1334" s="39">
        <f t="shared" si="1720"/>
        <v>1.6986462645353325E-3</v>
      </c>
      <c r="BT1334" s="39">
        <f t="shared" si="1721"/>
        <v>7.7937887431621146E-3</v>
      </c>
      <c r="BU1334" s="39">
        <f t="shared" si="1722"/>
        <v>3.9968147400831354E-4</v>
      </c>
      <c r="BV1334" s="39">
        <f t="shared" si="1723"/>
        <v>9.6922757447016027E-3</v>
      </c>
      <c r="BW1334" s="39">
        <f t="shared" si="1724"/>
        <v>2.7278260601067399E-2</v>
      </c>
      <c r="BX1334" s="39">
        <f t="shared" si="1725"/>
        <v>5.59554063611639E-3</v>
      </c>
      <c r="BY1334" s="39">
        <f t="shared" si="1726"/>
        <v>5.4125299877060846E-3</v>
      </c>
      <c r="BZ1334" s="39">
        <f t="shared" si="1727"/>
        <v>7.6215122457447375E-3</v>
      </c>
      <c r="CA1334" s="39">
        <f t="shared" si="1728"/>
        <v>9.275631661716811E-3</v>
      </c>
      <c r="CB1334" s="39">
        <f t="shared" si="1729"/>
        <v>9.5268903071809219E-4</v>
      </c>
      <c r="CC1334" s="39">
        <f t="shared" si="1730"/>
        <v>1.7797487387041281E-4</v>
      </c>
      <c r="CD1334" s="39">
        <f t="shared" si="1731"/>
        <v>8.1659059775836468E-4</v>
      </c>
      <c r="CE1334" s="39">
        <f t="shared" si="1732"/>
        <v>4.1876440910685366E-5</v>
      </c>
      <c r="CF1334" s="39">
        <f t="shared" si="1733"/>
        <v>1.0155036920841201E-3</v>
      </c>
      <c r="CG1334" s="39">
        <f t="shared" si="1734"/>
        <v>2.8580670921542766E-3</v>
      </c>
      <c r="CH1334" s="39">
        <f t="shared" si="1735"/>
        <v>5.8627017274959518E-4</v>
      </c>
      <c r="CI1334" s="39">
        <f t="shared" si="1736"/>
        <v>9.2698140169194088E-2</v>
      </c>
      <c r="CJ1334" s="39">
        <f t="shared" si="1737"/>
        <v>0.13053045656319787</v>
      </c>
      <c r="CK1334" s="39">
        <f t="shared" si="1738"/>
        <v>0.15885986883927652</v>
      </c>
      <c r="CL1334" s="39">
        <f t="shared" si="1739"/>
        <v>1.6316307070399733E-2</v>
      </c>
      <c r="CM1334" s="39">
        <f t="shared" si="1740"/>
        <v>3.0481013208439054E-3</v>
      </c>
      <c r="CN1334" s="39">
        <f t="shared" si="1741"/>
        <v>1.3985406060342626E-2</v>
      </c>
      <c r="CO1334" s="39">
        <f t="shared" si="1742"/>
        <v>7.1720031078680133E-4</v>
      </c>
      <c r="CP1334" s="39">
        <f t="shared" si="1743"/>
        <v>1.7392107536579934E-2</v>
      </c>
      <c r="CQ1334" s="39">
        <f t="shared" si="1744"/>
        <v>4.8948921211199196E-2</v>
      </c>
      <c r="CR1334" s="39">
        <f t="shared" si="1745"/>
        <v>1.0040804351015219E-2</v>
      </c>
      <c r="CS1334" s="39">
        <f t="shared" si="1746"/>
        <v>3.8435814216495105E-2</v>
      </c>
      <c r="CT1334" s="39">
        <f t="shared" si="1747"/>
        <v>5.4122384428643013E-2</v>
      </c>
      <c r="CU1334" s="39">
        <f t="shared" si="1748"/>
        <v>6.5868726104090267E-2</v>
      </c>
      <c r="CV1334" s="39">
        <f t="shared" si="1749"/>
        <v>6.7652980535803766E-3</v>
      </c>
      <c r="CW1334" s="39">
        <f t="shared" si="1750"/>
        <v>1.2638468891303998E-3</v>
      </c>
      <c r="CX1334" s="39">
        <f t="shared" si="1751"/>
        <v>5.798826903068894E-3</v>
      </c>
      <c r="CY1334" s="39">
        <f t="shared" si="1752"/>
        <v>2.9737573861891766E-4</v>
      </c>
      <c r="CZ1334" s="39">
        <f t="shared" si="1753"/>
        <v>7.2113616615087518E-3</v>
      </c>
      <c r="DA1334" s="39">
        <f t="shared" si="1754"/>
        <v>2.0295894160741127E-2</v>
      </c>
      <c r="DB1334" s="39">
        <f t="shared" si="1755"/>
        <v>4.1632603406648464E-3</v>
      </c>
    </row>
    <row r="1335" spans="1:106" ht="12.75" customHeight="1" x14ac:dyDescent="0.3">
      <c r="A1335" s="9" t="str">
        <f t="shared" si="1756"/>
        <v>24 San Luis Potosí55-59 añosHombres</v>
      </c>
      <c r="B1335" s="22" t="s">
        <v>59</v>
      </c>
      <c r="C1335" s="22" t="s">
        <v>15</v>
      </c>
      <c r="D1335" s="30" t="s">
        <v>86</v>
      </c>
      <c r="E1335" s="23">
        <v>59294</v>
      </c>
      <c r="F1335" s="23">
        <v>57730</v>
      </c>
      <c r="G1335" s="23">
        <v>57275</v>
      </c>
      <c r="H1335" s="23">
        <v>379</v>
      </c>
      <c r="I1335" s="23">
        <v>76</v>
      </c>
      <c r="J1335" s="23">
        <v>1446</v>
      </c>
      <c r="K1335" s="23">
        <v>950</v>
      </c>
      <c r="L1335" s="23">
        <v>452</v>
      </c>
      <c r="M1335" s="23">
        <v>44</v>
      </c>
      <c r="N1335" s="23">
        <v>118</v>
      </c>
      <c r="O1335" s="38">
        <f>+'07'!E1334-'05'!J1335</f>
        <v>379</v>
      </c>
      <c r="P1335" s="38">
        <f t="shared" si="1757"/>
        <v>1825</v>
      </c>
      <c r="Q1335" s="39">
        <f>'07'!F1334/'05'!$P1335</f>
        <v>0.17917808219178083</v>
      </c>
      <c r="R1335" s="39">
        <f>'07'!G1334/'05'!$P1335</f>
        <v>0.23452054794520549</v>
      </c>
      <c r="S1335" s="39">
        <f>'07'!H1334/'05'!$P1335</f>
        <v>0.32986301369863014</v>
      </c>
      <c r="T1335" s="39">
        <f>'07'!I1334/'05'!$P1335</f>
        <v>2.7945205479452055E-2</v>
      </c>
      <c r="U1335" s="39">
        <f>'07'!J1334/'05'!$P1335</f>
        <v>4.9315068493150684E-3</v>
      </c>
      <c r="V1335" s="39">
        <f>'07'!K1334/'05'!$P1335</f>
        <v>3.5068493150684929E-2</v>
      </c>
      <c r="W1335" s="39">
        <f>'07'!L1334/'05'!$P1335</f>
        <v>2.1917808219178081E-3</v>
      </c>
      <c r="X1335" s="39">
        <f>'07'!M1334/'05'!$P1335</f>
        <v>2.6849315068493151E-2</v>
      </c>
      <c r="Y1335" s="39">
        <f>'07'!N1334/'05'!$P1335</f>
        <v>0.13643835616438357</v>
      </c>
      <c r="Z1335" s="39">
        <f>'07'!O1334/'05'!$P1335</f>
        <v>2.3013698630136987E-2</v>
      </c>
      <c r="AA1335" s="44">
        <f t="shared" si="1758"/>
        <v>80.988493150684931</v>
      </c>
      <c r="AB1335" s="44">
        <f t="shared" si="1759"/>
        <v>106.00328767123288</v>
      </c>
      <c r="AC1335" s="44">
        <f t="shared" si="1760"/>
        <v>149.09808219178083</v>
      </c>
      <c r="AD1335" s="44">
        <f t="shared" si="1761"/>
        <v>12.631232876712328</v>
      </c>
      <c r="AE1335" s="44">
        <f t="shared" si="1762"/>
        <v>2.2290410958904108</v>
      </c>
      <c r="AF1335" s="44">
        <f t="shared" si="1763"/>
        <v>15.850958904109588</v>
      </c>
      <c r="AG1335" s="44">
        <f t="shared" si="1764"/>
        <v>0.99068493150684922</v>
      </c>
      <c r="AH1335" s="44">
        <f t="shared" si="1765"/>
        <v>12.135890410958904</v>
      </c>
      <c r="AI1335" s="44">
        <f t="shared" si="1766"/>
        <v>61.670136986301372</v>
      </c>
      <c r="AJ1335" s="44">
        <f t="shared" si="1767"/>
        <v>10.402191780821918</v>
      </c>
      <c r="AK1335" s="44">
        <f t="shared" si="1768"/>
        <v>7.8838356164383567</v>
      </c>
      <c r="AL1335" s="44">
        <f t="shared" si="1769"/>
        <v>10.318904109589042</v>
      </c>
      <c r="AM1335" s="44">
        <f t="shared" si="1770"/>
        <v>14.513972602739726</v>
      </c>
      <c r="AN1335" s="44">
        <f t="shared" si="1771"/>
        <v>1.2295890410958905</v>
      </c>
      <c r="AO1335" s="44">
        <f t="shared" si="1772"/>
        <v>0.21698630136986302</v>
      </c>
      <c r="AP1335" s="44">
        <f t="shared" si="1773"/>
        <v>1.5430136986301368</v>
      </c>
      <c r="AQ1335" s="44">
        <f t="shared" si="1774"/>
        <v>9.6438356164383551E-2</v>
      </c>
      <c r="AR1335" s="44">
        <f t="shared" si="1775"/>
        <v>1.1813698630136986</v>
      </c>
      <c r="AS1335" s="44">
        <f t="shared" si="1776"/>
        <v>6.0032876712328775</v>
      </c>
      <c r="AT1335" s="44">
        <f t="shared" si="1777"/>
        <v>1.0126027397260273</v>
      </c>
      <c r="AU1335" s="44">
        <f t="shared" si="1778"/>
        <v>170.21917808219177</v>
      </c>
      <c r="AV1335" s="44">
        <f t="shared" si="1779"/>
        <v>222.79452054794521</v>
      </c>
      <c r="AW1335" s="44">
        <f t="shared" si="1780"/>
        <v>313.36986301369865</v>
      </c>
      <c r="AX1335" s="44">
        <f t="shared" si="1781"/>
        <v>26.547945205479451</v>
      </c>
      <c r="AY1335" s="44">
        <f t="shared" si="1782"/>
        <v>4.6849315068493151</v>
      </c>
      <c r="AZ1335" s="44">
        <f t="shared" si="1783"/>
        <v>33.315068493150683</v>
      </c>
      <c r="BA1335" s="44">
        <f t="shared" si="1784"/>
        <v>2.0821917808219177</v>
      </c>
      <c r="BB1335" s="44">
        <f t="shared" si="1785"/>
        <v>25.506849315068493</v>
      </c>
      <c r="BC1335" s="44">
        <f t="shared" si="1786"/>
        <v>129.61643835616439</v>
      </c>
      <c r="BD1335" s="44">
        <f t="shared" si="1787"/>
        <v>21.863013698630137</v>
      </c>
      <c r="BE1335" s="44">
        <f t="shared" si="1788"/>
        <v>67.908493150684933</v>
      </c>
      <c r="BF1335" s="44">
        <f t="shared" si="1789"/>
        <v>88.883287671232878</v>
      </c>
      <c r="BG1335" s="44">
        <f t="shared" si="1790"/>
        <v>125.01808219178082</v>
      </c>
      <c r="BH1335" s="44">
        <f t="shared" si="1791"/>
        <v>10.591232876712329</v>
      </c>
      <c r="BI1335" s="44">
        <f t="shared" si="1792"/>
        <v>1.8690410958904109</v>
      </c>
      <c r="BJ1335" s="44">
        <f t="shared" si="1793"/>
        <v>13.290958904109589</v>
      </c>
      <c r="BK1335" s="44">
        <f t="shared" si="1794"/>
        <v>0.8306849315068493</v>
      </c>
      <c r="BL1335" s="44">
        <f t="shared" si="1795"/>
        <v>10.175890410958905</v>
      </c>
      <c r="BM1335" s="44">
        <f t="shared" si="1796"/>
        <v>51.710136986301372</v>
      </c>
      <c r="BN1335" s="44">
        <f t="shared" si="1797"/>
        <v>8.7221917808219178</v>
      </c>
      <c r="BO1335" s="39">
        <f t="shared" si="1798"/>
        <v>4.4377256520923253E-2</v>
      </c>
      <c r="BP1335" s="39">
        <f t="shared" si="1717"/>
        <v>5.8083993244511169E-2</v>
      </c>
      <c r="BQ1335" s="39">
        <f t="shared" si="1718"/>
        <v>8.1697579283167579E-2</v>
      </c>
      <c r="BR1335" s="39">
        <f t="shared" si="1719"/>
        <v>6.9212234940889466E-3</v>
      </c>
      <c r="BS1335" s="39">
        <f t="shared" si="1720"/>
        <v>1.2213923813098142E-3</v>
      </c>
      <c r="BT1335" s="39">
        <f t="shared" si="1721"/>
        <v>8.6854569337586774E-3</v>
      </c>
      <c r="BU1335" s="39">
        <f t="shared" si="1722"/>
        <v>5.4284105835991734E-4</v>
      </c>
      <c r="BV1335" s="39">
        <f t="shared" si="1723"/>
        <v>6.6498029649089884E-3</v>
      </c>
      <c r="BW1335" s="39">
        <f t="shared" si="1724"/>
        <v>3.3791855882904863E-2</v>
      </c>
      <c r="BX1335" s="39">
        <f t="shared" si="1725"/>
        <v>5.6998311127791331E-3</v>
      </c>
      <c r="BY1335" s="39">
        <f t="shared" si="1726"/>
        <v>4.3199099268155378E-3</v>
      </c>
      <c r="BZ1335" s="39">
        <f t="shared" si="1727"/>
        <v>5.6541940326515295E-3</v>
      </c>
      <c r="CA1335" s="39">
        <f t="shared" si="1728"/>
        <v>7.952861700131356E-3</v>
      </c>
      <c r="CB1335" s="39">
        <f t="shared" si="1729"/>
        <v>6.7374741977857013E-4</v>
      </c>
      <c r="CC1335" s="39">
        <f t="shared" si="1730"/>
        <v>1.1889660349033591E-4</v>
      </c>
      <c r="CD1335" s="39">
        <f t="shared" si="1731"/>
        <v>8.4548695815349958E-4</v>
      </c>
      <c r="CE1335" s="39">
        <f t="shared" si="1732"/>
        <v>5.2842934884593724E-5</v>
      </c>
      <c r="CF1335" s="39">
        <f t="shared" si="1733"/>
        <v>6.4732595233627324E-4</v>
      </c>
      <c r="CG1335" s="39">
        <f t="shared" si="1734"/>
        <v>3.2894726965659602E-3</v>
      </c>
      <c r="CH1335" s="39">
        <f t="shared" si="1735"/>
        <v>5.5485081628823413E-4</v>
      </c>
      <c r="CI1335" s="39">
        <f t="shared" si="1736"/>
        <v>9.3270782510790018E-2</v>
      </c>
      <c r="CJ1335" s="39">
        <f t="shared" si="1737"/>
        <v>0.12207918934133984</v>
      </c>
      <c r="CK1335" s="39">
        <f t="shared" si="1738"/>
        <v>0.17170951398010884</v>
      </c>
      <c r="CL1335" s="39">
        <f t="shared" si="1739"/>
        <v>1.4546819290673672E-2</v>
      </c>
      <c r="CM1335" s="39">
        <f t="shared" si="1740"/>
        <v>2.567085757177707E-3</v>
      </c>
      <c r="CN1335" s="39">
        <f t="shared" si="1741"/>
        <v>1.8254832051041472E-2</v>
      </c>
      <c r="CO1335" s="39">
        <f t="shared" si="1742"/>
        <v>1.140927003190092E-3</v>
      </c>
      <c r="CP1335" s="39">
        <f t="shared" si="1743"/>
        <v>1.3976355789078626E-2</v>
      </c>
      <c r="CQ1335" s="39">
        <f t="shared" si="1744"/>
        <v>7.1022705948583231E-2</v>
      </c>
      <c r="CR1335" s="39">
        <f t="shared" si="1745"/>
        <v>1.1979733533495966E-2</v>
      </c>
      <c r="CS1335" s="39">
        <f t="shared" si="1746"/>
        <v>3.7210133233252021E-2</v>
      </c>
      <c r="CT1335" s="39">
        <f t="shared" si="1747"/>
        <v>4.8703171326702946E-2</v>
      </c>
      <c r="CU1335" s="39">
        <f t="shared" si="1748"/>
        <v>6.8503058735222361E-2</v>
      </c>
      <c r="CV1335" s="39">
        <f t="shared" si="1749"/>
        <v>5.803415274910865E-3</v>
      </c>
      <c r="CW1335" s="39">
        <f t="shared" si="1750"/>
        <v>1.0241321073372115E-3</v>
      </c>
      <c r="CX1335" s="39">
        <f t="shared" si="1751"/>
        <v>7.2827172077312811E-3</v>
      </c>
      <c r="CY1335" s="39">
        <f t="shared" si="1752"/>
        <v>4.5516982548320507E-4</v>
      </c>
      <c r="CZ1335" s="39">
        <f t="shared" si="1753"/>
        <v>5.5758303621692628E-3</v>
      </c>
      <c r="DA1335" s="39">
        <f t="shared" si="1754"/>
        <v>2.8334321636329519E-2</v>
      </c>
      <c r="DB1335" s="39">
        <f t="shared" si="1755"/>
        <v>4.7792831675736534E-3</v>
      </c>
    </row>
    <row r="1336" spans="1:106" ht="12.75" customHeight="1" x14ac:dyDescent="0.3">
      <c r="A1336" s="9" t="str">
        <f t="shared" si="1756"/>
        <v>24 San Luis Potosí60-64 añosHombres</v>
      </c>
      <c r="B1336" s="22" t="s">
        <v>59</v>
      </c>
      <c r="C1336" s="22" t="s">
        <v>15</v>
      </c>
      <c r="D1336" s="30" t="s">
        <v>87</v>
      </c>
      <c r="E1336" s="23">
        <v>51031</v>
      </c>
      <c r="F1336" s="23">
        <v>49716</v>
      </c>
      <c r="G1336" s="23">
        <v>49301</v>
      </c>
      <c r="H1336" s="23">
        <v>336</v>
      </c>
      <c r="I1336" s="23">
        <v>79</v>
      </c>
      <c r="J1336" s="23">
        <v>1234</v>
      </c>
      <c r="K1336" s="23">
        <v>802</v>
      </c>
      <c r="L1336" s="23">
        <v>399</v>
      </c>
      <c r="M1336" s="23">
        <v>33</v>
      </c>
      <c r="N1336" s="23">
        <v>81</v>
      </c>
      <c r="O1336" s="38">
        <f>+'07'!E1335-'05'!J1336</f>
        <v>336</v>
      </c>
      <c r="P1336" s="38">
        <f t="shared" si="1757"/>
        <v>1570</v>
      </c>
      <c r="Q1336" s="39">
        <f>'07'!F1335/'05'!$P1336</f>
        <v>0.14713375796178343</v>
      </c>
      <c r="R1336" s="39">
        <f>'07'!G1335/'05'!$P1336</f>
        <v>0.17261146496815286</v>
      </c>
      <c r="S1336" s="39">
        <f>'07'!H1335/'05'!$P1336</f>
        <v>0.38917197452229302</v>
      </c>
      <c r="T1336" s="39">
        <f>'07'!I1335/'05'!$P1336</f>
        <v>2.802547770700637E-2</v>
      </c>
      <c r="U1336" s="39">
        <f>'07'!J1335/'05'!$P1336</f>
        <v>0</v>
      </c>
      <c r="V1336" s="39">
        <f>'07'!K1335/'05'!$P1336</f>
        <v>3.4394904458598725E-2</v>
      </c>
      <c r="W1336" s="39">
        <f>'07'!L1335/'05'!$P1336</f>
        <v>3.821656050955414E-3</v>
      </c>
      <c r="X1336" s="39">
        <f>'07'!M1335/'05'!$P1336</f>
        <v>1.7197452229299363E-2</v>
      </c>
      <c r="Y1336" s="39">
        <f>'07'!N1335/'05'!$P1336</f>
        <v>0.18471337579617833</v>
      </c>
      <c r="Z1336" s="39">
        <f>'07'!O1335/'05'!$P1336</f>
        <v>2.2929936305732482E-2</v>
      </c>
      <c r="AA1336" s="44">
        <f t="shared" si="1758"/>
        <v>58.706369426751593</v>
      </c>
      <c r="AB1336" s="44">
        <f t="shared" si="1759"/>
        <v>68.871974522292987</v>
      </c>
      <c r="AC1336" s="44">
        <f t="shared" si="1760"/>
        <v>155.27961783439491</v>
      </c>
      <c r="AD1336" s="44">
        <f t="shared" si="1761"/>
        <v>11.182165605095541</v>
      </c>
      <c r="AE1336" s="44">
        <f t="shared" si="1762"/>
        <v>0</v>
      </c>
      <c r="AF1336" s="44">
        <f t="shared" si="1763"/>
        <v>13.723566878980892</v>
      </c>
      <c r="AG1336" s="44">
        <f t="shared" si="1764"/>
        <v>1.5248407643312103</v>
      </c>
      <c r="AH1336" s="44">
        <f t="shared" si="1765"/>
        <v>6.8617834394904458</v>
      </c>
      <c r="AI1336" s="44">
        <f t="shared" si="1766"/>
        <v>73.70063694267516</v>
      </c>
      <c r="AJ1336" s="44">
        <f t="shared" si="1767"/>
        <v>9.1490445859872604</v>
      </c>
      <c r="AK1336" s="44">
        <f t="shared" si="1768"/>
        <v>4.8554140127388532</v>
      </c>
      <c r="AL1336" s="44">
        <f t="shared" si="1769"/>
        <v>5.6961783439490441</v>
      </c>
      <c r="AM1336" s="44">
        <f t="shared" si="1770"/>
        <v>12.84267515923567</v>
      </c>
      <c r="AN1336" s="44">
        <f t="shared" si="1771"/>
        <v>0.92484076433121021</v>
      </c>
      <c r="AO1336" s="44">
        <f t="shared" si="1772"/>
        <v>0</v>
      </c>
      <c r="AP1336" s="44">
        <f t="shared" si="1773"/>
        <v>1.1350318471337579</v>
      </c>
      <c r="AQ1336" s="44">
        <f t="shared" si="1774"/>
        <v>0.12611464968152866</v>
      </c>
      <c r="AR1336" s="44">
        <f t="shared" si="1775"/>
        <v>0.56751592356687897</v>
      </c>
      <c r="AS1336" s="44">
        <f t="shared" si="1776"/>
        <v>6.0955414012738851</v>
      </c>
      <c r="AT1336" s="44">
        <f t="shared" si="1777"/>
        <v>0.75668789808917192</v>
      </c>
      <c r="AU1336" s="44">
        <f t="shared" si="1778"/>
        <v>118.00127388535032</v>
      </c>
      <c r="AV1336" s="44">
        <f t="shared" si="1779"/>
        <v>138.4343949044586</v>
      </c>
      <c r="AW1336" s="44">
        <f t="shared" si="1780"/>
        <v>312.11592356687902</v>
      </c>
      <c r="AX1336" s="44">
        <f t="shared" si="1781"/>
        <v>22.47643312101911</v>
      </c>
      <c r="AY1336" s="44">
        <f t="shared" si="1782"/>
        <v>0</v>
      </c>
      <c r="AZ1336" s="44">
        <f t="shared" si="1783"/>
        <v>27.584713375796177</v>
      </c>
      <c r="BA1336" s="44">
        <f t="shared" si="1784"/>
        <v>3.0649681528662422</v>
      </c>
      <c r="BB1336" s="44">
        <f t="shared" si="1785"/>
        <v>13.792356687898089</v>
      </c>
      <c r="BC1336" s="44">
        <f t="shared" si="1786"/>
        <v>148.14012738853503</v>
      </c>
      <c r="BD1336" s="44">
        <f t="shared" si="1787"/>
        <v>18.389808917197453</v>
      </c>
      <c r="BE1336" s="44">
        <f t="shared" si="1788"/>
        <v>49.436942675159237</v>
      </c>
      <c r="BF1336" s="44">
        <f t="shared" si="1789"/>
        <v>57.997452229299363</v>
      </c>
      <c r="BG1336" s="44">
        <f t="shared" si="1790"/>
        <v>130.76178343949044</v>
      </c>
      <c r="BH1336" s="44">
        <f t="shared" si="1791"/>
        <v>9.4165605095541398</v>
      </c>
      <c r="BI1336" s="44">
        <f t="shared" si="1792"/>
        <v>0</v>
      </c>
      <c r="BJ1336" s="44">
        <f t="shared" si="1793"/>
        <v>11.556687898089171</v>
      </c>
      <c r="BK1336" s="44">
        <f t="shared" si="1794"/>
        <v>1.284076433121019</v>
      </c>
      <c r="BL1336" s="44">
        <f t="shared" si="1795"/>
        <v>5.7783439490445856</v>
      </c>
      <c r="BM1336" s="44">
        <f t="shared" si="1796"/>
        <v>62.06369426751592</v>
      </c>
      <c r="BN1336" s="44">
        <f t="shared" si="1797"/>
        <v>7.7044585987261138</v>
      </c>
      <c r="BO1336" s="39">
        <f t="shared" si="1798"/>
        <v>3.7392591991561523E-2</v>
      </c>
      <c r="BP1336" s="39">
        <f t="shared" si="1717"/>
        <v>4.3867499695728014E-2</v>
      </c>
      <c r="BQ1336" s="39">
        <f t="shared" si="1718"/>
        <v>9.8904215181143257E-2</v>
      </c>
      <c r="BR1336" s="39">
        <f t="shared" si="1719"/>
        <v>7.1223984745831474E-3</v>
      </c>
      <c r="BS1336" s="39">
        <f t="shared" si="1720"/>
        <v>0</v>
      </c>
      <c r="BT1336" s="39">
        <f t="shared" si="1721"/>
        <v>8.7411254006247718E-3</v>
      </c>
      <c r="BU1336" s="39">
        <f t="shared" si="1722"/>
        <v>9.7123615562497471E-4</v>
      </c>
      <c r="BV1336" s="39">
        <f t="shared" si="1723"/>
        <v>4.3705627003123859E-3</v>
      </c>
      <c r="BW1336" s="39">
        <f t="shared" si="1724"/>
        <v>4.6943080855207112E-2</v>
      </c>
      <c r="BX1336" s="39">
        <f t="shared" si="1725"/>
        <v>5.8274169337498476E-3</v>
      </c>
      <c r="BY1336" s="39">
        <f t="shared" si="1726"/>
        <v>3.0926203902795243E-3</v>
      </c>
      <c r="BZ1336" s="39">
        <f t="shared" si="1727"/>
        <v>3.6281390725790091E-3</v>
      </c>
      <c r="CA1336" s="39">
        <f t="shared" si="1728"/>
        <v>8.1800478721246305E-3</v>
      </c>
      <c r="CB1336" s="39">
        <f t="shared" si="1729"/>
        <v>5.8907055052943326E-4</v>
      </c>
      <c r="CC1336" s="39">
        <f t="shared" si="1730"/>
        <v>0</v>
      </c>
      <c r="CD1336" s="39">
        <f t="shared" si="1731"/>
        <v>7.2295022110430444E-4</v>
      </c>
      <c r="CE1336" s="39">
        <f t="shared" si="1732"/>
        <v>8.0327802344922711E-5</v>
      </c>
      <c r="CF1336" s="39">
        <f t="shared" si="1733"/>
        <v>3.6147511055215222E-4</v>
      </c>
      <c r="CG1336" s="39">
        <f t="shared" si="1734"/>
        <v>3.8825104466712643E-3</v>
      </c>
      <c r="CH1336" s="39">
        <f t="shared" si="1735"/>
        <v>4.8196681406953624E-4</v>
      </c>
      <c r="CI1336" s="39">
        <f t="shared" si="1736"/>
        <v>7.516004706073269E-2</v>
      </c>
      <c r="CJ1336" s="39">
        <f t="shared" si="1737"/>
        <v>8.8174773824495928E-2</v>
      </c>
      <c r="CK1336" s="39">
        <f t="shared" si="1738"/>
        <v>0.19879995131648345</v>
      </c>
      <c r="CL1336" s="39">
        <f t="shared" si="1739"/>
        <v>1.431619944013956E-2</v>
      </c>
      <c r="CM1336" s="39">
        <f t="shared" si="1740"/>
        <v>0</v>
      </c>
      <c r="CN1336" s="39">
        <f t="shared" si="1741"/>
        <v>1.7569881131080368E-2</v>
      </c>
      <c r="CO1336" s="39">
        <f t="shared" si="1742"/>
        <v>1.9522090145644856E-3</v>
      </c>
      <c r="CP1336" s="39">
        <f t="shared" si="1743"/>
        <v>8.7849405655401839E-3</v>
      </c>
      <c r="CQ1336" s="39">
        <f t="shared" si="1744"/>
        <v>9.4356769037283461E-2</v>
      </c>
      <c r="CR1336" s="39">
        <f t="shared" si="1745"/>
        <v>1.1713254087386913E-2</v>
      </c>
      <c r="CS1336" s="39">
        <f t="shared" si="1746"/>
        <v>3.1488498519209707E-2</v>
      </c>
      <c r="CT1336" s="39">
        <f t="shared" si="1747"/>
        <v>3.6941052375349913E-2</v>
      </c>
      <c r="CU1336" s="39">
        <f t="shared" si="1748"/>
        <v>8.328776015254169E-2</v>
      </c>
      <c r="CV1336" s="39">
        <f t="shared" si="1749"/>
        <v>5.9978092417542293E-3</v>
      </c>
      <c r="CW1336" s="39">
        <f t="shared" si="1750"/>
        <v>0</v>
      </c>
      <c r="CX1336" s="39">
        <f t="shared" si="1751"/>
        <v>7.3609477057892808E-3</v>
      </c>
      <c r="CY1336" s="39">
        <f t="shared" si="1752"/>
        <v>8.1788307842103121E-4</v>
      </c>
      <c r="CZ1336" s="39">
        <f t="shared" si="1753"/>
        <v>3.6804738528946404E-3</v>
      </c>
      <c r="DA1336" s="39">
        <f t="shared" si="1754"/>
        <v>3.9531015457016511E-2</v>
      </c>
      <c r="DB1336" s="39">
        <f t="shared" si="1755"/>
        <v>4.9072984705261875E-3</v>
      </c>
    </row>
    <row r="1337" spans="1:106" ht="12.75" customHeight="1" x14ac:dyDescent="0.3">
      <c r="A1337" s="9" t="str">
        <f t="shared" si="1756"/>
        <v>24 San Luis Potosí65-69 añosHombres</v>
      </c>
      <c r="B1337" s="22" t="s">
        <v>59</v>
      </c>
      <c r="C1337" s="22" t="s">
        <v>15</v>
      </c>
      <c r="D1337" s="30" t="s">
        <v>88</v>
      </c>
      <c r="E1337" s="23">
        <v>39217</v>
      </c>
      <c r="F1337" s="23">
        <v>38337</v>
      </c>
      <c r="G1337" s="23">
        <v>38087</v>
      </c>
      <c r="H1337" s="23">
        <v>203</v>
      </c>
      <c r="I1337" s="23">
        <v>47</v>
      </c>
      <c r="J1337" s="23">
        <v>824</v>
      </c>
      <c r="K1337" s="23">
        <v>543</v>
      </c>
      <c r="L1337" s="23">
        <v>269</v>
      </c>
      <c r="M1337" s="23">
        <v>12</v>
      </c>
      <c r="N1337" s="23">
        <v>56</v>
      </c>
      <c r="O1337" s="38">
        <f>+'07'!E1336-'05'!J1337</f>
        <v>203</v>
      </c>
      <c r="P1337" s="38">
        <f t="shared" si="1757"/>
        <v>1027</v>
      </c>
      <c r="Q1337" s="39">
        <f>'07'!F1336/'05'!$P1337</f>
        <v>0.13339824732229796</v>
      </c>
      <c r="R1337" s="39">
        <f>'07'!G1336/'05'!$P1337</f>
        <v>0.12366114897760468</v>
      </c>
      <c r="S1337" s="39">
        <f>'07'!H1336/'05'!$P1337</f>
        <v>0.40603700097370982</v>
      </c>
      <c r="T1337" s="39">
        <f>'07'!I1336/'05'!$P1337</f>
        <v>2.4342745861733205E-2</v>
      </c>
      <c r="U1337" s="39">
        <f>'07'!J1336/'05'!$P1337</f>
        <v>0</v>
      </c>
      <c r="V1337" s="39">
        <f>'07'!K1336/'05'!$P1337</f>
        <v>3.1158714703018502E-2</v>
      </c>
      <c r="W1337" s="39">
        <f>'07'!L1336/'05'!$P1337</f>
        <v>4.8685491723466411E-3</v>
      </c>
      <c r="X1337" s="39">
        <f>'07'!M1336/'05'!$P1337</f>
        <v>1.7526777020447908E-2</v>
      </c>
      <c r="Y1337" s="39">
        <f>'07'!N1336/'05'!$P1337</f>
        <v>0.24148003894839337</v>
      </c>
      <c r="Z1337" s="39">
        <f>'07'!O1336/'05'!$P1337</f>
        <v>1.7526777020447908E-2</v>
      </c>
      <c r="AA1337" s="44">
        <f t="shared" si="1758"/>
        <v>35.884128529698152</v>
      </c>
      <c r="AB1337" s="44">
        <f t="shared" si="1759"/>
        <v>33.264849074975658</v>
      </c>
      <c r="AC1337" s="44">
        <f t="shared" si="1760"/>
        <v>109.22395326192795</v>
      </c>
      <c r="AD1337" s="44">
        <f t="shared" si="1761"/>
        <v>6.5481986368062319</v>
      </c>
      <c r="AE1337" s="44">
        <f t="shared" si="1762"/>
        <v>0</v>
      </c>
      <c r="AF1337" s="44">
        <f t="shared" si="1763"/>
        <v>8.3816942551119773</v>
      </c>
      <c r="AG1337" s="44">
        <f t="shared" si="1764"/>
        <v>1.3096397273612466</v>
      </c>
      <c r="AH1337" s="44">
        <f t="shared" si="1765"/>
        <v>4.7147030185004875</v>
      </c>
      <c r="AI1337" s="44">
        <f t="shared" si="1766"/>
        <v>64.95813047711782</v>
      </c>
      <c r="AJ1337" s="44">
        <f t="shared" si="1767"/>
        <v>4.7147030185004875</v>
      </c>
      <c r="AK1337" s="44">
        <f t="shared" si="1768"/>
        <v>1.6007789678675755</v>
      </c>
      <c r="AL1337" s="44">
        <f t="shared" si="1769"/>
        <v>1.4839337877312562</v>
      </c>
      <c r="AM1337" s="44">
        <f t="shared" si="1770"/>
        <v>4.872444011684518</v>
      </c>
      <c r="AN1337" s="44">
        <f t="shared" si="1771"/>
        <v>0.29211295034079843</v>
      </c>
      <c r="AO1337" s="44">
        <f t="shared" si="1772"/>
        <v>0</v>
      </c>
      <c r="AP1337" s="44">
        <f t="shared" si="1773"/>
        <v>0.37390457643622199</v>
      </c>
      <c r="AQ1337" s="44">
        <f t="shared" si="1774"/>
        <v>5.8422590068159697E-2</v>
      </c>
      <c r="AR1337" s="44">
        <f t="shared" si="1775"/>
        <v>0.21032132424537489</v>
      </c>
      <c r="AS1337" s="44">
        <f t="shared" si="1776"/>
        <v>2.8977604673807207</v>
      </c>
      <c r="AT1337" s="44">
        <f t="shared" si="1777"/>
        <v>0.21032132424537489</v>
      </c>
      <c r="AU1337" s="44">
        <f t="shared" si="1778"/>
        <v>72.435248296007799</v>
      </c>
      <c r="AV1337" s="44">
        <f t="shared" si="1779"/>
        <v>67.148003894839334</v>
      </c>
      <c r="AW1337" s="44">
        <f t="shared" si="1780"/>
        <v>220.47809152872443</v>
      </c>
      <c r="AX1337" s="44">
        <f t="shared" si="1781"/>
        <v>13.21811100292113</v>
      </c>
      <c r="AY1337" s="44">
        <f t="shared" si="1782"/>
        <v>0</v>
      </c>
      <c r="AZ1337" s="44">
        <f t="shared" si="1783"/>
        <v>16.919182083739045</v>
      </c>
      <c r="BA1337" s="44">
        <f t="shared" si="1784"/>
        <v>2.6436222005842263</v>
      </c>
      <c r="BB1337" s="44">
        <f t="shared" si="1785"/>
        <v>9.5170399221032138</v>
      </c>
      <c r="BC1337" s="44">
        <f t="shared" si="1786"/>
        <v>131.12366114897759</v>
      </c>
      <c r="BD1337" s="44">
        <f t="shared" si="1787"/>
        <v>9.5170399221032138</v>
      </c>
      <c r="BE1337" s="44">
        <f t="shared" si="1788"/>
        <v>27.079844206426486</v>
      </c>
      <c r="BF1337" s="44">
        <f t="shared" si="1789"/>
        <v>25.103213242453748</v>
      </c>
      <c r="BG1337" s="44">
        <f t="shared" si="1790"/>
        <v>82.425511197663099</v>
      </c>
      <c r="BH1337" s="44">
        <f t="shared" si="1791"/>
        <v>4.9415774099318401</v>
      </c>
      <c r="BI1337" s="44">
        <f t="shared" si="1792"/>
        <v>0</v>
      </c>
      <c r="BJ1337" s="44">
        <f t="shared" si="1793"/>
        <v>6.3252190847127556</v>
      </c>
      <c r="BK1337" s="44">
        <f t="shared" si="1794"/>
        <v>0.98831548198636809</v>
      </c>
      <c r="BL1337" s="44">
        <f t="shared" si="1795"/>
        <v>3.5579357351509251</v>
      </c>
      <c r="BM1337" s="44">
        <f t="shared" si="1796"/>
        <v>49.020447906523856</v>
      </c>
      <c r="BN1337" s="44">
        <f t="shared" si="1797"/>
        <v>3.5579357351509251</v>
      </c>
      <c r="BO1337" s="39">
        <f t="shared" si="1798"/>
        <v>3.4940728850728485E-2</v>
      </c>
      <c r="BP1337" s="39">
        <f t="shared" si="1717"/>
        <v>3.2390310686441728E-2</v>
      </c>
      <c r="BQ1337" s="39">
        <f t="shared" si="1718"/>
        <v>0.10635243745075749</v>
      </c>
      <c r="BR1337" s="39">
        <f t="shared" si="1719"/>
        <v>6.3760454107168766E-3</v>
      </c>
      <c r="BS1337" s="39">
        <f t="shared" si="1720"/>
        <v>0</v>
      </c>
      <c r="BT1337" s="39">
        <f t="shared" si="1721"/>
        <v>8.1613381257176019E-3</v>
      </c>
      <c r="BU1337" s="39">
        <f t="shared" si="1722"/>
        <v>1.2752090821433755E-3</v>
      </c>
      <c r="BV1337" s="39">
        <f t="shared" si="1723"/>
        <v>4.5907526957161514E-3</v>
      </c>
      <c r="BW1337" s="39">
        <f t="shared" si="1724"/>
        <v>6.325037047431141E-2</v>
      </c>
      <c r="BX1337" s="39">
        <f t="shared" si="1725"/>
        <v>4.5907526957161514E-3</v>
      </c>
      <c r="BY1337" s="39">
        <f t="shared" si="1726"/>
        <v>1.5586942238243189E-3</v>
      </c>
      <c r="BZ1337" s="39">
        <f t="shared" si="1727"/>
        <v>1.4449209228152445E-3</v>
      </c>
      <c r="CA1337" s="39">
        <f t="shared" si="1728"/>
        <v>4.7443466520784008E-3</v>
      </c>
      <c r="CB1337" s="39">
        <f t="shared" si="1729"/>
        <v>2.8443325252268593E-4</v>
      </c>
      <c r="CC1337" s="39">
        <f t="shared" si="1730"/>
        <v>0</v>
      </c>
      <c r="CD1337" s="39">
        <f t="shared" si="1731"/>
        <v>3.6407456322903799E-4</v>
      </c>
      <c r="CE1337" s="39">
        <f t="shared" si="1732"/>
        <v>5.688665050453719E-5</v>
      </c>
      <c r="CF1337" s="39">
        <f t="shared" si="1733"/>
        <v>2.0479194181633386E-4</v>
      </c>
      <c r="CG1337" s="39">
        <f t="shared" si="1734"/>
        <v>2.8215778650250447E-3</v>
      </c>
      <c r="CH1337" s="39">
        <f t="shared" si="1735"/>
        <v>2.0479194181633386E-4</v>
      </c>
      <c r="CI1337" s="39">
        <f t="shared" si="1736"/>
        <v>7.0530913628050432E-2</v>
      </c>
      <c r="CJ1337" s="39">
        <f t="shared" si="1737"/>
        <v>6.5382671757389807E-2</v>
      </c>
      <c r="CK1337" s="39">
        <f t="shared" si="1738"/>
        <v>0.21468168600654763</v>
      </c>
      <c r="CL1337" s="39">
        <f t="shared" si="1739"/>
        <v>1.2870604676651539E-2</v>
      </c>
      <c r="CM1337" s="39">
        <f t="shared" si="1740"/>
        <v>0</v>
      </c>
      <c r="CN1337" s="39">
        <f t="shared" si="1741"/>
        <v>1.6474373986113969E-2</v>
      </c>
      <c r="CO1337" s="39">
        <f t="shared" si="1742"/>
        <v>2.5741209353303081E-3</v>
      </c>
      <c r="CP1337" s="39">
        <f t="shared" si="1743"/>
        <v>9.2668353671891083E-3</v>
      </c>
      <c r="CQ1337" s="39">
        <f t="shared" si="1744"/>
        <v>0.12767639839238323</v>
      </c>
      <c r="CR1337" s="39">
        <f t="shared" si="1745"/>
        <v>9.2668353671891083E-3</v>
      </c>
      <c r="CS1337" s="39">
        <f t="shared" si="1746"/>
        <v>2.6367910619694727E-2</v>
      </c>
      <c r="CT1337" s="39">
        <f t="shared" si="1747"/>
        <v>2.4443245610957884E-2</v>
      </c>
      <c r="CU1337" s="39">
        <f t="shared" si="1748"/>
        <v>8.0258530864326286E-2</v>
      </c>
      <c r="CV1337" s="39">
        <f t="shared" si="1749"/>
        <v>4.8116625218421029E-3</v>
      </c>
      <c r="CW1337" s="39">
        <f t="shared" si="1750"/>
        <v>0</v>
      </c>
      <c r="CX1337" s="39">
        <f t="shared" si="1751"/>
        <v>6.1589280279578922E-3</v>
      </c>
      <c r="CY1337" s="39">
        <f t="shared" si="1752"/>
        <v>9.6233250436842071E-4</v>
      </c>
      <c r="CZ1337" s="39">
        <f t="shared" si="1753"/>
        <v>3.4643970157263145E-3</v>
      </c>
      <c r="DA1337" s="39">
        <f t="shared" si="1754"/>
        <v>4.7731692216673664E-2</v>
      </c>
      <c r="DB1337" s="39">
        <f t="shared" si="1755"/>
        <v>3.4643970157263145E-3</v>
      </c>
    </row>
    <row r="1338" spans="1:106" ht="12.75" customHeight="1" x14ac:dyDescent="0.3">
      <c r="A1338" s="9" t="str">
        <f t="shared" si="1756"/>
        <v>24 San Luis Potosí70-74 añosHombres</v>
      </c>
      <c r="B1338" s="22" t="s">
        <v>59</v>
      </c>
      <c r="C1338" s="22" t="s">
        <v>15</v>
      </c>
      <c r="D1338" s="30" t="s">
        <v>89</v>
      </c>
      <c r="E1338" s="23">
        <v>30156</v>
      </c>
      <c r="F1338" s="23">
        <v>29672</v>
      </c>
      <c r="G1338" s="23">
        <v>29499</v>
      </c>
      <c r="H1338" s="23">
        <v>133</v>
      </c>
      <c r="I1338" s="23">
        <v>40</v>
      </c>
      <c r="J1338" s="23">
        <v>454</v>
      </c>
      <c r="K1338" s="23">
        <v>299</v>
      </c>
      <c r="L1338" s="23">
        <v>149</v>
      </c>
      <c r="M1338" s="23">
        <v>6</v>
      </c>
      <c r="N1338" s="23">
        <v>30</v>
      </c>
      <c r="O1338" s="38">
        <f>+'07'!E1337-'05'!J1338</f>
        <v>133</v>
      </c>
      <c r="P1338" s="38">
        <f t="shared" si="1757"/>
        <v>587</v>
      </c>
      <c r="Q1338" s="39">
        <f>'07'!F1337/'05'!$P1338</f>
        <v>0.10221465076660988</v>
      </c>
      <c r="R1338" s="39">
        <f>'07'!G1337/'05'!$P1338</f>
        <v>7.6660988074957415E-2</v>
      </c>
      <c r="S1338" s="39">
        <f>'07'!H1337/'05'!$P1338</f>
        <v>0.4684838160136286</v>
      </c>
      <c r="T1338" s="39">
        <f>'07'!I1337/'05'!$P1338</f>
        <v>1.3628620102214651E-2</v>
      </c>
      <c r="U1338" s="39">
        <f>'07'!J1337/'05'!$P1338</f>
        <v>0</v>
      </c>
      <c r="V1338" s="39">
        <f>'07'!K1337/'05'!$P1338</f>
        <v>4.2589437819420782E-2</v>
      </c>
      <c r="W1338" s="39">
        <f>'07'!L1337/'05'!$P1338</f>
        <v>6.8143100511073255E-3</v>
      </c>
      <c r="X1338" s="39">
        <f>'07'!M1337/'05'!$P1338</f>
        <v>3.4071550255536627E-3</v>
      </c>
      <c r="Y1338" s="39">
        <f>'07'!N1337/'05'!$P1338</f>
        <v>0.26575809199318567</v>
      </c>
      <c r="Z1338" s="39">
        <f>'07'!O1337/'05'!$P1338</f>
        <v>2.0442930153321975E-2</v>
      </c>
      <c r="AA1338" s="44">
        <f t="shared" si="1758"/>
        <v>15.229982964224872</v>
      </c>
      <c r="AB1338" s="44">
        <f t="shared" si="1759"/>
        <v>11.422487223168655</v>
      </c>
      <c r="AC1338" s="44">
        <f t="shared" si="1760"/>
        <v>69.804088586030659</v>
      </c>
      <c r="AD1338" s="44">
        <f t="shared" si="1761"/>
        <v>2.0306643952299832</v>
      </c>
      <c r="AE1338" s="44">
        <f t="shared" si="1762"/>
        <v>0</v>
      </c>
      <c r="AF1338" s="44">
        <f t="shared" si="1763"/>
        <v>6.3458262350936963</v>
      </c>
      <c r="AG1338" s="44">
        <f t="shared" si="1764"/>
        <v>1.0153321976149916</v>
      </c>
      <c r="AH1338" s="44">
        <f t="shared" si="1765"/>
        <v>0.5076660988074958</v>
      </c>
      <c r="AI1338" s="44">
        <f t="shared" si="1766"/>
        <v>39.597955706984663</v>
      </c>
      <c r="AJ1338" s="44">
        <f t="shared" si="1767"/>
        <v>3.0459965928449741</v>
      </c>
      <c r="AK1338" s="44">
        <f t="shared" si="1768"/>
        <v>0.61328790459965932</v>
      </c>
      <c r="AL1338" s="44">
        <f t="shared" si="1769"/>
        <v>0.45996592844974449</v>
      </c>
      <c r="AM1338" s="44">
        <f t="shared" si="1770"/>
        <v>2.8109028960817715</v>
      </c>
      <c r="AN1338" s="44">
        <f t="shared" si="1771"/>
        <v>8.1771720613287913E-2</v>
      </c>
      <c r="AO1338" s="44">
        <f t="shared" si="1772"/>
        <v>0</v>
      </c>
      <c r="AP1338" s="44">
        <f t="shared" si="1773"/>
        <v>0.25553662691652468</v>
      </c>
      <c r="AQ1338" s="44">
        <f t="shared" si="1774"/>
        <v>4.0885860306643956E-2</v>
      </c>
      <c r="AR1338" s="44">
        <f t="shared" si="1775"/>
        <v>2.0442930153321978E-2</v>
      </c>
      <c r="AS1338" s="44">
        <f t="shared" si="1776"/>
        <v>1.594548551959114</v>
      </c>
      <c r="AT1338" s="44">
        <f t="shared" si="1777"/>
        <v>0.12265758091993184</v>
      </c>
      <c r="AU1338" s="44">
        <f t="shared" si="1778"/>
        <v>30.562180579216353</v>
      </c>
      <c r="AV1338" s="44">
        <f t="shared" si="1779"/>
        <v>22.921635434412266</v>
      </c>
      <c r="AW1338" s="44">
        <f t="shared" si="1780"/>
        <v>140.07666098807496</v>
      </c>
      <c r="AX1338" s="44">
        <f t="shared" si="1781"/>
        <v>4.0749574105621802</v>
      </c>
      <c r="AY1338" s="44">
        <f t="shared" si="1782"/>
        <v>0</v>
      </c>
      <c r="AZ1338" s="44">
        <f t="shared" si="1783"/>
        <v>12.734241908006814</v>
      </c>
      <c r="BA1338" s="44">
        <f t="shared" si="1784"/>
        <v>2.0374787052810901</v>
      </c>
      <c r="BB1338" s="44">
        <f t="shared" si="1785"/>
        <v>1.018739352640545</v>
      </c>
      <c r="BC1338" s="44">
        <f t="shared" si="1786"/>
        <v>79.461669505962519</v>
      </c>
      <c r="BD1338" s="44">
        <f t="shared" si="1787"/>
        <v>6.1124361158432707</v>
      </c>
      <c r="BE1338" s="44">
        <f t="shared" si="1788"/>
        <v>13.594548551959114</v>
      </c>
      <c r="BF1338" s="44">
        <f t="shared" si="1789"/>
        <v>10.195911413969336</v>
      </c>
      <c r="BG1338" s="44">
        <f t="shared" si="1790"/>
        <v>62.3083475298126</v>
      </c>
      <c r="BH1338" s="44">
        <f t="shared" si="1791"/>
        <v>1.8126064735945486</v>
      </c>
      <c r="BI1338" s="44">
        <f t="shared" si="1792"/>
        <v>0</v>
      </c>
      <c r="BJ1338" s="44">
        <f t="shared" si="1793"/>
        <v>5.6643952299829641</v>
      </c>
      <c r="BK1338" s="44">
        <f t="shared" si="1794"/>
        <v>0.90630323679727431</v>
      </c>
      <c r="BL1338" s="44">
        <f t="shared" si="1795"/>
        <v>0.45315161839863716</v>
      </c>
      <c r="BM1338" s="44">
        <f t="shared" si="1796"/>
        <v>35.345826235093696</v>
      </c>
      <c r="BN1338" s="44">
        <f t="shared" si="1797"/>
        <v>2.7189097103918227</v>
      </c>
      <c r="BO1338" s="39">
        <f t="shared" si="1798"/>
        <v>2.5945456497827722E-2</v>
      </c>
      <c r="BP1338" s="39">
        <f t="shared" si="1717"/>
        <v>1.9459092373370793E-2</v>
      </c>
      <c r="BQ1338" s="39">
        <f t="shared" si="1718"/>
        <v>0.11891667561504371</v>
      </c>
      <c r="BR1338" s="39">
        <f t="shared" si="1719"/>
        <v>3.459394199710363E-3</v>
      </c>
      <c r="BS1338" s="39">
        <f t="shared" si="1720"/>
        <v>0</v>
      </c>
      <c r="BT1338" s="39">
        <f t="shared" si="1721"/>
        <v>1.0810606874094884E-2</v>
      </c>
      <c r="BU1338" s="39">
        <f t="shared" si="1722"/>
        <v>1.7296970998551815E-3</v>
      </c>
      <c r="BV1338" s="39">
        <f t="shared" si="1723"/>
        <v>8.6484854992759075E-4</v>
      </c>
      <c r="BW1338" s="39">
        <f t="shared" si="1724"/>
        <v>6.7458186894352068E-2</v>
      </c>
      <c r="BX1338" s="39">
        <f t="shared" si="1725"/>
        <v>5.1890912995655441E-3</v>
      </c>
      <c r="BY1338" s="39">
        <f t="shared" si="1726"/>
        <v>1.0447834831340023E-3</v>
      </c>
      <c r="BZ1338" s="39">
        <f t="shared" si="1727"/>
        <v>7.8358761235050166E-4</v>
      </c>
      <c r="CA1338" s="39">
        <f t="shared" si="1728"/>
        <v>4.7885909643641759E-3</v>
      </c>
      <c r="CB1338" s="39">
        <f t="shared" si="1729"/>
        <v>1.3930446441786696E-4</v>
      </c>
      <c r="CC1338" s="39">
        <f t="shared" si="1730"/>
        <v>0</v>
      </c>
      <c r="CD1338" s="39">
        <f t="shared" si="1731"/>
        <v>4.3532645130583421E-4</v>
      </c>
      <c r="CE1338" s="39">
        <f t="shared" si="1732"/>
        <v>6.9652232208933481E-5</v>
      </c>
      <c r="CF1338" s="39">
        <f t="shared" si="1733"/>
        <v>3.4826116104466741E-5</v>
      </c>
      <c r="CG1338" s="39">
        <f t="shared" si="1734"/>
        <v>2.7164370561484057E-3</v>
      </c>
      <c r="CH1338" s="39">
        <f t="shared" si="1735"/>
        <v>2.089566966268004E-4</v>
      </c>
      <c r="CI1338" s="39">
        <f t="shared" si="1736"/>
        <v>5.2065043576177771E-2</v>
      </c>
      <c r="CJ1338" s="39">
        <f t="shared" si="1737"/>
        <v>3.9048782682133333E-2</v>
      </c>
      <c r="CK1338" s="39">
        <f t="shared" si="1738"/>
        <v>0.23863144972414815</v>
      </c>
      <c r="CL1338" s="39">
        <f t="shared" si="1739"/>
        <v>6.9420058101570363E-3</v>
      </c>
      <c r="CM1338" s="39">
        <f t="shared" si="1740"/>
        <v>0</v>
      </c>
      <c r="CN1338" s="39">
        <f t="shared" si="1741"/>
        <v>2.1693768156740737E-2</v>
      </c>
      <c r="CO1338" s="39">
        <f t="shared" si="1742"/>
        <v>3.4710029050785181E-3</v>
      </c>
      <c r="CP1338" s="39">
        <f t="shared" si="1743"/>
        <v>1.7355014525392591E-3</v>
      </c>
      <c r="CQ1338" s="39">
        <f t="shared" si="1744"/>
        <v>0.1353691132980622</v>
      </c>
      <c r="CR1338" s="39">
        <f t="shared" si="1745"/>
        <v>1.0413008715235554E-2</v>
      </c>
      <c r="CS1338" s="39">
        <f t="shared" si="1746"/>
        <v>2.3159367209470382E-2</v>
      </c>
      <c r="CT1338" s="39">
        <f t="shared" si="1747"/>
        <v>1.7369525407102786E-2</v>
      </c>
      <c r="CU1338" s="39">
        <f t="shared" si="1748"/>
        <v>0.10614709971007258</v>
      </c>
      <c r="CV1338" s="39">
        <f t="shared" si="1749"/>
        <v>3.0879156279293844E-3</v>
      </c>
      <c r="CW1338" s="39">
        <f t="shared" si="1750"/>
        <v>0</v>
      </c>
      <c r="CX1338" s="39">
        <f t="shared" si="1751"/>
        <v>9.649736337279325E-3</v>
      </c>
      <c r="CY1338" s="39">
        <f t="shared" si="1752"/>
        <v>1.5439578139646922E-3</v>
      </c>
      <c r="CZ1338" s="39">
        <f t="shared" si="1753"/>
        <v>7.7197890698234609E-4</v>
      </c>
      <c r="DA1338" s="39">
        <f t="shared" si="1754"/>
        <v>6.0214354744622993E-2</v>
      </c>
      <c r="DB1338" s="39">
        <f t="shared" si="1755"/>
        <v>4.6318734418940759E-3</v>
      </c>
    </row>
    <row r="1339" spans="1:106" ht="12.75" customHeight="1" x14ac:dyDescent="0.3">
      <c r="A1339" s="9" t="str">
        <f t="shared" si="1756"/>
        <v>24 San Luis Potosí75-79 añosHombres</v>
      </c>
      <c r="B1339" s="22" t="s">
        <v>59</v>
      </c>
      <c r="C1339" s="22" t="s">
        <v>15</v>
      </c>
      <c r="D1339" s="30" t="s">
        <v>90</v>
      </c>
      <c r="E1339" s="23">
        <v>22290</v>
      </c>
      <c r="F1339" s="23">
        <v>22033</v>
      </c>
      <c r="G1339" s="23">
        <v>21921</v>
      </c>
      <c r="H1339" s="23">
        <v>95</v>
      </c>
      <c r="I1339" s="23">
        <v>17</v>
      </c>
      <c r="J1339" s="23">
        <v>242</v>
      </c>
      <c r="K1339" s="23">
        <v>168</v>
      </c>
      <c r="L1339" s="23">
        <v>72</v>
      </c>
      <c r="M1339" s="23">
        <v>2</v>
      </c>
      <c r="N1339" s="23">
        <v>15</v>
      </c>
      <c r="O1339" s="38">
        <f>+'07'!E1338-'05'!J1339</f>
        <v>95</v>
      </c>
      <c r="P1339" s="38">
        <f t="shared" si="1757"/>
        <v>337</v>
      </c>
      <c r="Q1339" s="39">
        <f>'07'!F1338/'05'!$P1339</f>
        <v>8.6053412462908013E-2</v>
      </c>
      <c r="R1339" s="39">
        <f>'07'!G1338/'05'!$P1339</f>
        <v>8.6053412462908013E-2</v>
      </c>
      <c r="S1339" s="39">
        <f>'07'!H1338/'05'!$P1339</f>
        <v>0.48071216617210683</v>
      </c>
      <c r="T1339" s="39">
        <f>'07'!I1338/'05'!$P1339</f>
        <v>8.9020771513353119E-3</v>
      </c>
      <c r="U1339" s="39">
        <f>'07'!J1338/'05'!$P1339</f>
        <v>0</v>
      </c>
      <c r="V1339" s="39">
        <f>'07'!K1338/'05'!$P1339</f>
        <v>3.857566765578635E-2</v>
      </c>
      <c r="W1339" s="39">
        <f>'07'!L1338/'05'!$P1339</f>
        <v>5.9347181008902079E-3</v>
      </c>
      <c r="X1339" s="39">
        <f>'07'!M1338/'05'!$P1339</f>
        <v>8.9020771513353119E-3</v>
      </c>
      <c r="Y1339" s="39">
        <f>'07'!N1338/'05'!$P1339</f>
        <v>0.25519287833827892</v>
      </c>
      <c r="Z1339" s="39">
        <f>'07'!O1338/'05'!$P1339</f>
        <v>2.967359050445104E-2</v>
      </c>
      <c r="AA1339" s="44">
        <f t="shared" si="1758"/>
        <v>6.1958456973293767</v>
      </c>
      <c r="AB1339" s="44">
        <f t="shared" si="1759"/>
        <v>6.1958456973293767</v>
      </c>
      <c r="AC1339" s="44">
        <f t="shared" si="1760"/>
        <v>34.611275964391695</v>
      </c>
      <c r="AD1339" s="44">
        <f t="shared" si="1761"/>
        <v>0.64094955489614247</v>
      </c>
      <c r="AE1339" s="44">
        <f t="shared" si="1762"/>
        <v>0</v>
      </c>
      <c r="AF1339" s="44">
        <f t="shared" si="1763"/>
        <v>2.7774480712166172</v>
      </c>
      <c r="AG1339" s="44">
        <f t="shared" si="1764"/>
        <v>0.42729970326409494</v>
      </c>
      <c r="AH1339" s="44">
        <f t="shared" si="1765"/>
        <v>0.64094955489614247</v>
      </c>
      <c r="AI1339" s="44">
        <f t="shared" si="1766"/>
        <v>18.373887240356083</v>
      </c>
      <c r="AJ1339" s="44">
        <f t="shared" si="1767"/>
        <v>2.1364985163204748</v>
      </c>
      <c r="AK1339" s="44">
        <f t="shared" si="1768"/>
        <v>0.17210682492581603</v>
      </c>
      <c r="AL1339" s="44">
        <f t="shared" si="1769"/>
        <v>0.17210682492581603</v>
      </c>
      <c r="AM1339" s="44">
        <f t="shared" si="1770"/>
        <v>0.96142433234421365</v>
      </c>
      <c r="AN1339" s="44">
        <f t="shared" si="1771"/>
        <v>1.7804154302670624E-2</v>
      </c>
      <c r="AO1339" s="44">
        <f t="shared" si="1772"/>
        <v>0</v>
      </c>
      <c r="AP1339" s="44">
        <f t="shared" si="1773"/>
        <v>7.71513353115727E-2</v>
      </c>
      <c r="AQ1339" s="44">
        <f t="shared" si="1774"/>
        <v>1.1869436201780416E-2</v>
      </c>
      <c r="AR1339" s="44">
        <f t="shared" si="1775"/>
        <v>1.7804154302670624E-2</v>
      </c>
      <c r="AS1339" s="44">
        <f t="shared" si="1776"/>
        <v>0.51038575667655783</v>
      </c>
      <c r="AT1339" s="44">
        <f t="shared" si="1777"/>
        <v>5.9347181008902079E-2</v>
      </c>
      <c r="AU1339" s="44">
        <f t="shared" si="1778"/>
        <v>14.456973293768547</v>
      </c>
      <c r="AV1339" s="44">
        <f t="shared" si="1779"/>
        <v>14.456973293768547</v>
      </c>
      <c r="AW1339" s="44">
        <f t="shared" si="1780"/>
        <v>80.759643916913944</v>
      </c>
      <c r="AX1339" s="44">
        <f t="shared" si="1781"/>
        <v>1.4955489614243325</v>
      </c>
      <c r="AY1339" s="44">
        <f t="shared" si="1782"/>
        <v>0</v>
      </c>
      <c r="AZ1339" s="44">
        <f t="shared" si="1783"/>
        <v>6.4807121661721068</v>
      </c>
      <c r="BA1339" s="44">
        <f t="shared" si="1784"/>
        <v>0.9970326409495549</v>
      </c>
      <c r="BB1339" s="44">
        <f t="shared" si="1785"/>
        <v>1.4955489614243325</v>
      </c>
      <c r="BC1339" s="44">
        <f t="shared" si="1786"/>
        <v>42.872403560830861</v>
      </c>
      <c r="BD1339" s="44">
        <f t="shared" si="1787"/>
        <v>4.9851632047477743</v>
      </c>
      <c r="BE1339" s="44">
        <f t="shared" si="1788"/>
        <v>8.1750741839762604</v>
      </c>
      <c r="BF1339" s="44">
        <f t="shared" si="1789"/>
        <v>8.1750741839762604</v>
      </c>
      <c r="BG1339" s="44">
        <f t="shared" si="1790"/>
        <v>45.667655786350146</v>
      </c>
      <c r="BH1339" s="44">
        <f t="shared" si="1791"/>
        <v>0.8456973293768546</v>
      </c>
      <c r="BI1339" s="44">
        <f t="shared" si="1792"/>
        <v>0</v>
      </c>
      <c r="BJ1339" s="44">
        <f t="shared" si="1793"/>
        <v>3.6646884272997031</v>
      </c>
      <c r="BK1339" s="44">
        <f t="shared" si="1794"/>
        <v>0.56379821958456977</v>
      </c>
      <c r="BL1339" s="44">
        <f t="shared" si="1795"/>
        <v>0.8456973293768546</v>
      </c>
      <c r="BM1339" s="44">
        <f t="shared" si="1796"/>
        <v>24.243323442136496</v>
      </c>
      <c r="BN1339" s="44">
        <f t="shared" si="1797"/>
        <v>2.818991097922849</v>
      </c>
      <c r="BO1339" s="39">
        <f t="shared" si="1798"/>
        <v>1.8385298805131681E-2</v>
      </c>
      <c r="BP1339" s="39">
        <f t="shared" si="1717"/>
        <v>1.8385298805131681E-2</v>
      </c>
      <c r="BQ1339" s="39">
        <f t="shared" si="1718"/>
        <v>0.10270408298039078</v>
      </c>
      <c r="BR1339" s="39">
        <f t="shared" si="1719"/>
        <v>1.9019274625998292E-3</v>
      </c>
      <c r="BS1339" s="39">
        <f t="shared" si="1720"/>
        <v>0</v>
      </c>
      <c r="BT1339" s="39">
        <f t="shared" si="1721"/>
        <v>8.2416856712659269E-3</v>
      </c>
      <c r="BU1339" s="39">
        <f t="shared" si="1722"/>
        <v>1.2679516417332193E-3</v>
      </c>
      <c r="BV1339" s="39">
        <f t="shared" si="1723"/>
        <v>1.9019274625998292E-3</v>
      </c>
      <c r="BW1339" s="39">
        <f t="shared" si="1724"/>
        <v>5.4521920594528435E-2</v>
      </c>
      <c r="BX1339" s="39">
        <f t="shared" si="1725"/>
        <v>6.3397582086660974E-3</v>
      </c>
      <c r="BY1339" s="39">
        <f t="shared" si="1726"/>
        <v>5.1070274458699116E-4</v>
      </c>
      <c r="BZ1339" s="39">
        <f t="shared" si="1727"/>
        <v>5.1070274458699116E-4</v>
      </c>
      <c r="CA1339" s="39">
        <f t="shared" si="1728"/>
        <v>2.8528911938997437E-3</v>
      </c>
      <c r="CB1339" s="39">
        <f t="shared" si="1729"/>
        <v>5.2831318405550809E-5</v>
      </c>
      <c r="CC1339" s="39">
        <f t="shared" si="1730"/>
        <v>0</v>
      </c>
      <c r="CD1339" s="39">
        <f t="shared" si="1731"/>
        <v>2.2893571309072017E-4</v>
      </c>
      <c r="CE1339" s="39">
        <f t="shared" si="1732"/>
        <v>3.5220878937033877E-5</v>
      </c>
      <c r="CF1339" s="39">
        <f t="shared" si="1733"/>
        <v>5.2831318405550809E-5</v>
      </c>
      <c r="CG1339" s="39">
        <f t="shared" si="1734"/>
        <v>1.5144977942924565E-3</v>
      </c>
      <c r="CH1339" s="39">
        <f t="shared" si="1735"/>
        <v>1.7610439468516937E-4</v>
      </c>
      <c r="CI1339" s="39">
        <f t="shared" si="1736"/>
        <v>4.2899030545307262E-2</v>
      </c>
      <c r="CJ1339" s="39">
        <f t="shared" si="1737"/>
        <v>4.2899030545307262E-2</v>
      </c>
      <c r="CK1339" s="39">
        <f t="shared" si="1738"/>
        <v>0.23964286028757847</v>
      </c>
      <c r="CL1339" s="39">
        <f t="shared" si="1739"/>
        <v>4.437830746066268E-3</v>
      </c>
      <c r="CM1339" s="39">
        <f t="shared" si="1740"/>
        <v>0</v>
      </c>
      <c r="CN1339" s="39">
        <f t="shared" si="1741"/>
        <v>1.9230599899620494E-2</v>
      </c>
      <c r="CO1339" s="39">
        <f t="shared" si="1742"/>
        <v>2.9585538307108452E-3</v>
      </c>
      <c r="CP1339" s="39">
        <f t="shared" si="1743"/>
        <v>4.437830746066268E-3</v>
      </c>
      <c r="CQ1339" s="39">
        <f t="shared" si="1744"/>
        <v>0.12721781472056634</v>
      </c>
      <c r="CR1339" s="39">
        <f t="shared" si="1745"/>
        <v>1.4792769153554226E-2</v>
      </c>
      <c r="CS1339" s="39">
        <f t="shared" si="1746"/>
        <v>2.4258380367882078E-2</v>
      </c>
      <c r="CT1339" s="39">
        <f t="shared" si="1747"/>
        <v>2.4258380367882078E-2</v>
      </c>
      <c r="CU1339" s="39">
        <f t="shared" si="1748"/>
        <v>0.13551233171023783</v>
      </c>
      <c r="CV1339" s="39">
        <f t="shared" si="1749"/>
        <v>2.5094876242636637E-3</v>
      </c>
      <c r="CW1339" s="39">
        <f t="shared" si="1750"/>
        <v>0</v>
      </c>
      <c r="CX1339" s="39">
        <f t="shared" si="1751"/>
        <v>1.0874446371809208E-2</v>
      </c>
      <c r="CY1339" s="39">
        <f t="shared" si="1752"/>
        <v>1.672991749509109E-3</v>
      </c>
      <c r="CZ1339" s="39">
        <f t="shared" si="1753"/>
        <v>2.5094876242636637E-3</v>
      </c>
      <c r="DA1339" s="39">
        <f t="shared" si="1754"/>
        <v>7.1938645228891679E-2</v>
      </c>
      <c r="DB1339" s="39">
        <f t="shared" si="1755"/>
        <v>8.364958747545545E-3</v>
      </c>
    </row>
    <row r="1340" spans="1:106" ht="12.75" customHeight="1" x14ac:dyDescent="0.3">
      <c r="A1340" s="9" t="str">
        <f t="shared" si="1756"/>
        <v>24 San Luis Potosí80-84 añosHombres</v>
      </c>
      <c r="B1340" s="22" t="s">
        <v>59</v>
      </c>
      <c r="C1340" s="22" t="s">
        <v>15</v>
      </c>
      <c r="D1340" s="30" t="s">
        <v>91</v>
      </c>
      <c r="E1340" s="23">
        <v>14922</v>
      </c>
      <c r="F1340" s="23">
        <v>14783</v>
      </c>
      <c r="G1340" s="23">
        <v>14716</v>
      </c>
      <c r="H1340" s="23">
        <v>46</v>
      </c>
      <c r="I1340" s="23">
        <v>21</v>
      </c>
      <c r="J1340" s="23">
        <v>130</v>
      </c>
      <c r="K1340" s="23">
        <v>87</v>
      </c>
      <c r="L1340" s="23">
        <v>41</v>
      </c>
      <c r="M1340" s="23">
        <v>2</v>
      </c>
      <c r="N1340" s="23">
        <v>9</v>
      </c>
      <c r="O1340" s="38">
        <f>+'07'!E1339-'05'!J1340</f>
        <v>46</v>
      </c>
      <c r="P1340" s="38">
        <f t="shared" si="1757"/>
        <v>176</v>
      </c>
      <c r="Q1340" s="39">
        <f>'07'!F1339/'05'!$P1340</f>
        <v>6.8181818181818177E-2</v>
      </c>
      <c r="R1340" s="39">
        <f>'07'!G1339/'05'!$P1340</f>
        <v>3.4090909090909088E-2</v>
      </c>
      <c r="S1340" s="39">
        <f>'07'!H1339/'05'!$P1340</f>
        <v>0.5</v>
      </c>
      <c r="T1340" s="39">
        <f>'07'!I1339/'05'!$P1340</f>
        <v>1.1363636363636364E-2</v>
      </c>
      <c r="U1340" s="39">
        <f>'07'!J1339/'05'!$P1340</f>
        <v>0</v>
      </c>
      <c r="V1340" s="39">
        <f>'07'!K1339/'05'!$P1340</f>
        <v>5.681818181818182E-3</v>
      </c>
      <c r="W1340" s="39">
        <f>'07'!L1339/'05'!$P1340</f>
        <v>5.681818181818182E-3</v>
      </c>
      <c r="X1340" s="39">
        <f>'07'!M1339/'05'!$P1340</f>
        <v>1.7045454545454544E-2</v>
      </c>
      <c r="Y1340" s="39">
        <f>'07'!N1339/'05'!$P1340</f>
        <v>0.33522727272727271</v>
      </c>
      <c r="Z1340" s="39">
        <f>'07'!O1339/'05'!$P1340</f>
        <v>2.2727272727272728E-2</v>
      </c>
      <c r="AA1340" s="44">
        <f t="shared" si="1758"/>
        <v>2.7954545454545454</v>
      </c>
      <c r="AB1340" s="44">
        <f t="shared" si="1759"/>
        <v>1.3977272727272727</v>
      </c>
      <c r="AC1340" s="44">
        <f t="shared" si="1760"/>
        <v>20.5</v>
      </c>
      <c r="AD1340" s="44">
        <f t="shared" si="1761"/>
        <v>0.46590909090909094</v>
      </c>
      <c r="AE1340" s="44">
        <f t="shared" si="1762"/>
        <v>0</v>
      </c>
      <c r="AF1340" s="44">
        <f t="shared" si="1763"/>
        <v>0.23295454545454547</v>
      </c>
      <c r="AG1340" s="44">
        <f t="shared" si="1764"/>
        <v>0.23295454545454547</v>
      </c>
      <c r="AH1340" s="44">
        <f t="shared" si="1765"/>
        <v>0.69886363636363635</v>
      </c>
      <c r="AI1340" s="44">
        <f t="shared" si="1766"/>
        <v>13.744318181818182</v>
      </c>
      <c r="AJ1340" s="44">
        <f t="shared" si="1767"/>
        <v>0.93181818181818188</v>
      </c>
      <c r="AK1340" s="44">
        <f t="shared" si="1768"/>
        <v>0.13636363636363635</v>
      </c>
      <c r="AL1340" s="44">
        <f t="shared" si="1769"/>
        <v>6.8181818181818177E-2</v>
      </c>
      <c r="AM1340" s="44">
        <f t="shared" si="1770"/>
        <v>1</v>
      </c>
      <c r="AN1340" s="44">
        <f t="shared" si="1771"/>
        <v>2.2727272727272728E-2</v>
      </c>
      <c r="AO1340" s="44">
        <f t="shared" si="1772"/>
        <v>0</v>
      </c>
      <c r="AP1340" s="44">
        <f t="shared" si="1773"/>
        <v>1.1363636363636364E-2</v>
      </c>
      <c r="AQ1340" s="44">
        <f t="shared" si="1774"/>
        <v>1.1363636363636364E-2</v>
      </c>
      <c r="AR1340" s="44">
        <f t="shared" si="1775"/>
        <v>3.4090909090909088E-2</v>
      </c>
      <c r="AS1340" s="44">
        <f t="shared" si="1776"/>
        <v>0.67045454545454541</v>
      </c>
      <c r="AT1340" s="44">
        <f t="shared" si="1777"/>
        <v>4.5454545454545456E-2</v>
      </c>
      <c r="AU1340" s="44">
        <f t="shared" si="1778"/>
        <v>5.9318181818181817</v>
      </c>
      <c r="AV1340" s="44">
        <f t="shared" si="1779"/>
        <v>2.9659090909090908</v>
      </c>
      <c r="AW1340" s="44">
        <f t="shared" si="1780"/>
        <v>43.5</v>
      </c>
      <c r="AX1340" s="44">
        <f t="shared" si="1781"/>
        <v>0.98863636363636365</v>
      </c>
      <c r="AY1340" s="44">
        <f t="shared" si="1782"/>
        <v>0</v>
      </c>
      <c r="AZ1340" s="44">
        <f t="shared" si="1783"/>
        <v>0.49431818181818182</v>
      </c>
      <c r="BA1340" s="44">
        <f t="shared" si="1784"/>
        <v>0.49431818181818182</v>
      </c>
      <c r="BB1340" s="44">
        <f t="shared" si="1785"/>
        <v>1.4829545454545454</v>
      </c>
      <c r="BC1340" s="44">
        <f t="shared" si="1786"/>
        <v>29.164772727272727</v>
      </c>
      <c r="BD1340" s="44">
        <f t="shared" si="1787"/>
        <v>1.9772727272727273</v>
      </c>
      <c r="BE1340" s="44">
        <f t="shared" si="1788"/>
        <v>3.1363636363636362</v>
      </c>
      <c r="BF1340" s="44">
        <f t="shared" si="1789"/>
        <v>1.5681818181818181</v>
      </c>
      <c r="BG1340" s="44">
        <f t="shared" si="1790"/>
        <v>23</v>
      </c>
      <c r="BH1340" s="44">
        <f t="shared" si="1791"/>
        <v>0.52272727272727271</v>
      </c>
      <c r="BI1340" s="44">
        <f t="shared" si="1792"/>
        <v>0</v>
      </c>
      <c r="BJ1340" s="44">
        <f t="shared" si="1793"/>
        <v>0.26136363636363635</v>
      </c>
      <c r="BK1340" s="44">
        <f t="shared" si="1794"/>
        <v>0.26136363636363635</v>
      </c>
      <c r="BL1340" s="44">
        <f t="shared" si="1795"/>
        <v>0.78409090909090906</v>
      </c>
      <c r="BM1340" s="44">
        <f t="shared" si="1796"/>
        <v>15.420454545454545</v>
      </c>
      <c r="BN1340" s="44">
        <f t="shared" si="1797"/>
        <v>1.0454545454545454</v>
      </c>
      <c r="BO1340" s="39">
        <f t="shared" si="1798"/>
        <v>1.5883264462809916E-2</v>
      </c>
      <c r="BP1340" s="39">
        <f t="shared" si="1717"/>
        <v>7.9416322314049582E-3</v>
      </c>
      <c r="BQ1340" s="39">
        <f t="shared" si="1718"/>
        <v>0.11647727272727272</v>
      </c>
      <c r="BR1340" s="39">
        <f t="shared" si="1719"/>
        <v>2.6472107438016532E-3</v>
      </c>
      <c r="BS1340" s="39">
        <f t="shared" si="1720"/>
        <v>0</v>
      </c>
      <c r="BT1340" s="39">
        <f t="shared" si="1721"/>
        <v>1.3236053719008266E-3</v>
      </c>
      <c r="BU1340" s="39">
        <f t="shared" si="1722"/>
        <v>1.3236053719008266E-3</v>
      </c>
      <c r="BV1340" s="39">
        <f t="shared" si="1723"/>
        <v>3.9708161157024791E-3</v>
      </c>
      <c r="BW1340" s="39">
        <f t="shared" si="1724"/>
        <v>7.8092716942148754E-2</v>
      </c>
      <c r="BX1340" s="39">
        <f t="shared" si="1725"/>
        <v>5.2944214876033064E-3</v>
      </c>
      <c r="BY1340" s="39">
        <f t="shared" si="1726"/>
        <v>7.7479338842975198E-4</v>
      </c>
      <c r="BZ1340" s="39">
        <f t="shared" si="1727"/>
        <v>3.8739669421487599E-4</v>
      </c>
      <c r="CA1340" s="39">
        <f t="shared" si="1728"/>
        <v>5.681818181818182E-3</v>
      </c>
      <c r="CB1340" s="39">
        <f t="shared" si="1729"/>
        <v>1.2913223140495868E-4</v>
      </c>
      <c r="CC1340" s="39">
        <f t="shared" si="1730"/>
        <v>0</v>
      </c>
      <c r="CD1340" s="39">
        <f t="shared" si="1731"/>
        <v>6.4566115702479341E-5</v>
      </c>
      <c r="CE1340" s="39">
        <f t="shared" si="1732"/>
        <v>6.4566115702479341E-5</v>
      </c>
      <c r="CF1340" s="39">
        <f t="shared" si="1733"/>
        <v>1.9369834710743799E-4</v>
      </c>
      <c r="CG1340" s="39">
        <f t="shared" si="1734"/>
        <v>3.8094008264462809E-3</v>
      </c>
      <c r="CH1340" s="39">
        <f t="shared" si="1735"/>
        <v>2.5826446280991736E-4</v>
      </c>
      <c r="CI1340" s="39">
        <f t="shared" si="1736"/>
        <v>3.3703512396694217E-2</v>
      </c>
      <c r="CJ1340" s="39">
        <f t="shared" si="1737"/>
        <v>1.6851756198347109E-2</v>
      </c>
      <c r="CK1340" s="39">
        <f t="shared" si="1738"/>
        <v>0.24715909090909091</v>
      </c>
      <c r="CL1340" s="39">
        <f t="shared" si="1739"/>
        <v>5.6172520661157029E-3</v>
      </c>
      <c r="CM1340" s="39">
        <f t="shared" si="1740"/>
        <v>0</v>
      </c>
      <c r="CN1340" s="39">
        <f t="shared" si="1741"/>
        <v>2.8086260330578514E-3</v>
      </c>
      <c r="CO1340" s="39">
        <f t="shared" si="1742"/>
        <v>2.8086260330578514E-3</v>
      </c>
      <c r="CP1340" s="39">
        <f t="shared" si="1743"/>
        <v>8.4258780991735543E-3</v>
      </c>
      <c r="CQ1340" s="39">
        <f t="shared" si="1744"/>
        <v>0.16570893595041322</v>
      </c>
      <c r="CR1340" s="39">
        <f t="shared" si="1745"/>
        <v>1.1234504132231406E-2</v>
      </c>
      <c r="CS1340" s="39">
        <f t="shared" si="1746"/>
        <v>1.7820247933884297E-2</v>
      </c>
      <c r="CT1340" s="39">
        <f t="shared" si="1747"/>
        <v>8.9101239669421486E-3</v>
      </c>
      <c r="CU1340" s="39">
        <f t="shared" si="1748"/>
        <v>0.13068181818181818</v>
      </c>
      <c r="CV1340" s="39">
        <f t="shared" si="1749"/>
        <v>2.9700413223140497E-3</v>
      </c>
      <c r="CW1340" s="39">
        <f t="shared" si="1750"/>
        <v>0</v>
      </c>
      <c r="CX1340" s="39">
        <f t="shared" si="1751"/>
        <v>1.4850206611570248E-3</v>
      </c>
      <c r="CY1340" s="39">
        <f t="shared" si="1752"/>
        <v>1.4850206611570248E-3</v>
      </c>
      <c r="CZ1340" s="39">
        <f t="shared" si="1753"/>
        <v>4.4550619834710743E-3</v>
      </c>
      <c r="DA1340" s="39">
        <f t="shared" si="1754"/>
        <v>8.7616219008264454E-2</v>
      </c>
      <c r="DB1340" s="39">
        <f t="shared" si="1755"/>
        <v>5.9400826446280993E-3</v>
      </c>
    </row>
    <row r="1341" spans="1:106" ht="12.75" customHeight="1" x14ac:dyDescent="0.3">
      <c r="A1341" s="9" t="str">
        <f t="shared" si="1756"/>
        <v>24 San Luis Potosí85 años y másHombres</v>
      </c>
      <c r="B1341" s="22" t="s">
        <v>59</v>
      </c>
      <c r="C1341" s="22" t="s">
        <v>15</v>
      </c>
      <c r="D1341" s="22" t="s">
        <v>92</v>
      </c>
      <c r="E1341" s="23">
        <v>13585</v>
      </c>
      <c r="F1341" s="23">
        <v>13438</v>
      </c>
      <c r="G1341" s="23">
        <v>13359</v>
      </c>
      <c r="H1341" s="23">
        <v>67</v>
      </c>
      <c r="I1341" s="23">
        <v>12</v>
      </c>
      <c r="J1341" s="23">
        <v>134</v>
      </c>
      <c r="K1341" s="23">
        <v>108</v>
      </c>
      <c r="L1341" s="23">
        <v>26</v>
      </c>
      <c r="M1341" s="23">
        <v>0</v>
      </c>
      <c r="N1341" s="23">
        <v>13</v>
      </c>
      <c r="O1341" s="38">
        <f>+'07'!E1340-'05'!J1341</f>
        <v>67</v>
      </c>
      <c r="P1341" s="38">
        <f t="shared" si="1757"/>
        <v>201</v>
      </c>
      <c r="Q1341" s="39">
        <f>'07'!F1340/'05'!$P1341</f>
        <v>3.9800995024875621E-2</v>
      </c>
      <c r="R1341" s="39">
        <f>'07'!G1340/'05'!$P1341</f>
        <v>3.9800995024875621E-2</v>
      </c>
      <c r="S1341" s="39">
        <f>'07'!H1340/'05'!$P1341</f>
        <v>0.53233830845771146</v>
      </c>
      <c r="T1341" s="39">
        <f>'07'!I1340/'05'!$P1341</f>
        <v>1.9900497512437811E-2</v>
      </c>
      <c r="U1341" s="39">
        <f>'07'!J1340/'05'!$P1341</f>
        <v>0</v>
      </c>
      <c r="V1341" s="39">
        <f>'07'!K1340/'05'!$P1341</f>
        <v>9.9502487562189053E-3</v>
      </c>
      <c r="W1341" s="39">
        <f>'07'!L1340/'05'!$P1341</f>
        <v>0</v>
      </c>
      <c r="X1341" s="39">
        <f>'07'!M1340/'05'!$P1341</f>
        <v>4.9751243781094526E-3</v>
      </c>
      <c r="Y1341" s="39">
        <f>'07'!N1340/'05'!$P1341</f>
        <v>0.31343283582089554</v>
      </c>
      <c r="Z1341" s="39">
        <f>'07'!O1340/'05'!$P1341</f>
        <v>3.9800995024875621E-2</v>
      </c>
      <c r="AA1341" s="44">
        <f t="shared" si="1758"/>
        <v>1.0348258706467661</v>
      </c>
      <c r="AB1341" s="44">
        <f t="shared" si="1759"/>
        <v>1.0348258706467661</v>
      </c>
      <c r="AC1341" s="44">
        <f t="shared" si="1760"/>
        <v>13.840796019900498</v>
      </c>
      <c r="AD1341" s="44">
        <f t="shared" si="1761"/>
        <v>0.51741293532338306</v>
      </c>
      <c r="AE1341" s="44">
        <f t="shared" si="1762"/>
        <v>0</v>
      </c>
      <c r="AF1341" s="44">
        <f t="shared" si="1763"/>
        <v>0.25870646766169153</v>
      </c>
      <c r="AG1341" s="44">
        <f t="shared" si="1764"/>
        <v>0</v>
      </c>
      <c r="AH1341" s="44">
        <f t="shared" si="1765"/>
        <v>0.12935323383084577</v>
      </c>
      <c r="AI1341" s="44">
        <f t="shared" si="1766"/>
        <v>8.1492537313432845</v>
      </c>
      <c r="AJ1341" s="44">
        <f t="shared" si="1767"/>
        <v>1.0348258706467661</v>
      </c>
      <c r="AK1341" s="44">
        <f t="shared" si="1768"/>
        <v>0</v>
      </c>
      <c r="AL1341" s="44">
        <f t="shared" si="1769"/>
        <v>0</v>
      </c>
      <c r="AM1341" s="44">
        <f t="shared" si="1770"/>
        <v>0</v>
      </c>
      <c r="AN1341" s="44">
        <f t="shared" si="1771"/>
        <v>0</v>
      </c>
      <c r="AO1341" s="44">
        <f t="shared" si="1772"/>
        <v>0</v>
      </c>
      <c r="AP1341" s="44">
        <f t="shared" si="1773"/>
        <v>0</v>
      </c>
      <c r="AQ1341" s="44">
        <f t="shared" si="1774"/>
        <v>0</v>
      </c>
      <c r="AR1341" s="44">
        <f t="shared" si="1775"/>
        <v>0</v>
      </c>
      <c r="AS1341" s="44">
        <f t="shared" si="1776"/>
        <v>0</v>
      </c>
      <c r="AT1341" s="44">
        <f t="shared" si="1777"/>
        <v>0</v>
      </c>
      <c r="AU1341" s="44">
        <f t="shared" si="1778"/>
        <v>4.2985074626865671</v>
      </c>
      <c r="AV1341" s="44">
        <f t="shared" si="1779"/>
        <v>4.2985074626865671</v>
      </c>
      <c r="AW1341" s="44">
        <f t="shared" si="1780"/>
        <v>57.492537313432841</v>
      </c>
      <c r="AX1341" s="44">
        <f t="shared" si="1781"/>
        <v>2.1492537313432836</v>
      </c>
      <c r="AY1341" s="44">
        <f t="shared" si="1782"/>
        <v>0</v>
      </c>
      <c r="AZ1341" s="44">
        <f t="shared" si="1783"/>
        <v>1.0746268656716418</v>
      </c>
      <c r="BA1341" s="44">
        <f t="shared" si="1784"/>
        <v>0</v>
      </c>
      <c r="BB1341" s="44">
        <f t="shared" si="1785"/>
        <v>0.53731343283582089</v>
      </c>
      <c r="BC1341" s="44">
        <f t="shared" si="1786"/>
        <v>33.850746268656721</v>
      </c>
      <c r="BD1341" s="44">
        <f t="shared" si="1787"/>
        <v>4.2985074626865671</v>
      </c>
      <c r="BE1341" s="44">
        <f t="shared" si="1788"/>
        <v>2.6666666666666665</v>
      </c>
      <c r="BF1341" s="44">
        <f t="shared" si="1789"/>
        <v>2.6666666666666665</v>
      </c>
      <c r="BG1341" s="44">
        <f t="shared" si="1790"/>
        <v>35.666666666666671</v>
      </c>
      <c r="BH1341" s="44">
        <f t="shared" si="1791"/>
        <v>1.3333333333333333</v>
      </c>
      <c r="BI1341" s="44">
        <f t="shared" si="1792"/>
        <v>0</v>
      </c>
      <c r="BJ1341" s="44">
        <f t="shared" si="1793"/>
        <v>0.66666666666666663</v>
      </c>
      <c r="BK1341" s="44">
        <f t="shared" si="1794"/>
        <v>0</v>
      </c>
      <c r="BL1341" s="44">
        <f t="shared" si="1795"/>
        <v>0.33333333333333331</v>
      </c>
      <c r="BM1341" s="44">
        <f t="shared" si="1796"/>
        <v>21</v>
      </c>
      <c r="BN1341" s="44">
        <f t="shared" si="1797"/>
        <v>2.6666666666666665</v>
      </c>
      <c r="BO1341" s="39">
        <f t="shared" si="1798"/>
        <v>5.1483874161530651E-3</v>
      </c>
      <c r="BP1341" s="39">
        <f t="shared" si="1717"/>
        <v>5.1483874161530651E-3</v>
      </c>
      <c r="BQ1341" s="39">
        <f t="shared" si="1718"/>
        <v>6.8859681691047253E-2</v>
      </c>
      <c r="BR1341" s="39">
        <f t="shared" si="1719"/>
        <v>2.5741937080765325E-3</v>
      </c>
      <c r="BS1341" s="39">
        <f t="shared" si="1720"/>
        <v>0</v>
      </c>
      <c r="BT1341" s="39">
        <f t="shared" si="1721"/>
        <v>1.2870968540382663E-3</v>
      </c>
      <c r="BU1341" s="39">
        <f t="shared" si="1722"/>
        <v>0</v>
      </c>
      <c r="BV1341" s="39">
        <f t="shared" si="1723"/>
        <v>6.4354842701913313E-4</v>
      </c>
      <c r="BW1341" s="39">
        <f t="shared" si="1724"/>
        <v>4.0543550902205398E-2</v>
      </c>
      <c r="BX1341" s="39">
        <f t="shared" si="1725"/>
        <v>5.1483874161530651E-3</v>
      </c>
      <c r="BY1341" s="39">
        <f t="shared" si="1726"/>
        <v>0</v>
      </c>
      <c r="BZ1341" s="39">
        <f t="shared" si="1727"/>
        <v>0</v>
      </c>
      <c r="CA1341" s="39">
        <f t="shared" si="1728"/>
        <v>0</v>
      </c>
      <c r="CB1341" s="39">
        <f t="shared" si="1729"/>
        <v>0</v>
      </c>
      <c r="CC1341" s="39">
        <f t="shared" si="1730"/>
        <v>0</v>
      </c>
      <c r="CD1341" s="39">
        <f t="shared" si="1731"/>
        <v>0</v>
      </c>
      <c r="CE1341" s="39">
        <f t="shared" si="1732"/>
        <v>0</v>
      </c>
      <c r="CF1341" s="39">
        <f t="shared" si="1733"/>
        <v>0</v>
      </c>
      <c r="CG1341" s="39">
        <f t="shared" si="1734"/>
        <v>0</v>
      </c>
      <c r="CH1341" s="39">
        <f t="shared" si="1735"/>
        <v>0</v>
      </c>
      <c r="CI1341" s="39">
        <f t="shared" si="1736"/>
        <v>2.1385609267097348E-2</v>
      </c>
      <c r="CJ1341" s="39">
        <f t="shared" si="1737"/>
        <v>2.1385609267097348E-2</v>
      </c>
      <c r="CK1341" s="39">
        <f t="shared" si="1738"/>
        <v>0.28603252394742706</v>
      </c>
      <c r="CL1341" s="39">
        <f t="shared" si="1739"/>
        <v>1.0692804633548674E-2</v>
      </c>
      <c r="CM1341" s="39">
        <f t="shared" si="1740"/>
        <v>0</v>
      </c>
      <c r="CN1341" s="39">
        <f t="shared" si="1741"/>
        <v>5.3464023167743369E-3</v>
      </c>
      <c r="CO1341" s="39">
        <f t="shared" si="1742"/>
        <v>0</v>
      </c>
      <c r="CP1341" s="39">
        <f t="shared" si="1743"/>
        <v>2.6732011583871684E-3</v>
      </c>
      <c r="CQ1341" s="39">
        <f t="shared" si="1744"/>
        <v>0.16841167297839166</v>
      </c>
      <c r="CR1341" s="39">
        <f t="shared" si="1745"/>
        <v>2.1385609267097348E-2</v>
      </c>
      <c r="CS1341" s="39">
        <f t="shared" si="1746"/>
        <v>1.3266998341625206E-2</v>
      </c>
      <c r="CT1341" s="39">
        <f t="shared" si="1747"/>
        <v>1.3266998341625206E-2</v>
      </c>
      <c r="CU1341" s="39">
        <f t="shared" si="1748"/>
        <v>0.17744610281923717</v>
      </c>
      <c r="CV1341" s="39">
        <f t="shared" si="1749"/>
        <v>6.6334991708126029E-3</v>
      </c>
      <c r="CW1341" s="39">
        <f t="shared" si="1750"/>
        <v>0</v>
      </c>
      <c r="CX1341" s="39">
        <f t="shared" si="1751"/>
        <v>3.3167495854063015E-3</v>
      </c>
      <c r="CY1341" s="39">
        <f t="shared" si="1752"/>
        <v>0</v>
      </c>
      <c r="CZ1341" s="39">
        <f t="shared" si="1753"/>
        <v>1.6583747927031507E-3</v>
      </c>
      <c r="DA1341" s="39">
        <f t="shared" si="1754"/>
        <v>0.1044776119402985</v>
      </c>
      <c r="DB1341" s="39">
        <f t="shared" si="1755"/>
        <v>1.3266998341625206E-2</v>
      </c>
    </row>
    <row r="1342" spans="1:106" ht="12.75" customHeight="1" x14ac:dyDescent="0.3">
      <c r="A1342" s="9" t="str">
        <f t="shared" si="1756"/>
        <v>24 San Luis PotosíTotalMujeres</v>
      </c>
      <c r="B1342" s="16" t="s">
        <v>59</v>
      </c>
      <c r="C1342" s="16" t="s">
        <v>16</v>
      </c>
      <c r="D1342" s="16" t="s">
        <v>14</v>
      </c>
      <c r="E1342" s="17">
        <v>1334226</v>
      </c>
      <c r="F1342" s="17">
        <v>1295858</v>
      </c>
      <c r="G1342" s="17">
        <v>1275976</v>
      </c>
      <c r="H1342" s="17">
        <v>18081</v>
      </c>
      <c r="I1342" s="17">
        <v>1801</v>
      </c>
      <c r="J1342" s="17">
        <v>37112</v>
      </c>
      <c r="K1342" s="17">
        <v>33348</v>
      </c>
      <c r="L1342" s="17">
        <v>2653</v>
      </c>
      <c r="M1342" s="17">
        <v>1111</v>
      </c>
      <c r="N1342" s="17">
        <v>1256</v>
      </c>
      <c r="O1342" s="38">
        <f>+'07'!E1341-'05'!J1342</f>
        <v>18081</v>
      </c>
      <c r="P1342" s="38">
        <f t="shared" si="1757"/>
        <v>55193</v>
      </c>
      <c r="Q1342" s="39">
        <f>'07'!F1341/'05'!$P1342</f>
        <v>9.0808617034768904E-2</v>
      </c>
      <c r="R1342" s="39">
        <f>'07'!G1341/'05'!$P1342</f>
        <v>0.10207816208577175</v>
      </c>
      <c r="S1342" s="39">
        <f>'07'!H1341/'05'!$P1342</f>
        <v>0.4640262352109869</v>
      </c>
      <c r="T1342" s="39">
        <f>'07'!I1341/'05'!$P1342</f>
        <v>0.12340333013244432</v>
      </c>
      <c r="U1342" s="39">
        <f>'07'!J1341/'05'!$P1342</f>
        <v>7.6658271882303911E-2</v>
      </c>
      <c r="V1342" s="39">
        <f>'07'!K1341/'05'!$P1342</f>
        <v>3.3410033881108109E-2</v>
      </c>
      <c r="W1342" s="39">
        <f>'07'!L1341/'05'!$P1342</f>
        <v>1.6668780461290382E-3</v>
      </c>
      <c r="X1342" s="39">
        <f>'07'!M1341/'05'!$P1342</f>
        <v>2.3010164332433461E-3</v>
      </c>
      <c r="Y1342" s="39">
        <f>'07'!N1341/'05'!$P1342</f>
        <v>8.7257442066928773E-2</v>
      </c>
      <c r="Z1342" s="39">
        <f>'07'!O1341/'05'!$P1342</f>
        <v>1.8390013226314932E-2</v>
      </c>
      <c r="AA1342" s="44">
        <f t="shared" si="1758"/>
        <v>240.9152609932419</v>
      </c>
      <c r="AB1342" s="44">
        <f t="shared" si="1759"/>
        <v>270.81336401355247</v>
      </c>
      <c r="AC1342" s="44">
        <f t="shared" si="1760"/>
        <v>1231.0616020147484</v>
      </c>
      <c r="AD1342" s="44">
        <f t="shared" si="1761"/>
        <v>327.38903484137478</v>
      </c>
      <c r="AE1342" s="44">
        <f t="shared" si="1762"/>
        <v>203.37439530375227</v>
      </c>
      <c r="AF1342" s="44">
        <f t="shared" si="1763"/>
        <v>88.636819886579815</v>
      </c>
      <c r="AG1342" s="44">
        <f t="shared" si="1764"/>
        <v>4.4222274563803383</v>
      </c>
      <c r="AH1342" s="44">
        <f t="shared" si="1765"/>
        <v>6.1045965973945968</v>
      </c>
      <c r="AI1342" s="44">
        <f t="shared" si="1766"/>
        <v>231.49399380356203</v>
      </c>
      <c r="AJ1342" s="44">
        <f t="shared" si="1767"/>
        <v>48.788705089413519</v>
      </c>
      <c r="AK1342" s="44">
        <f t="shared" si="1768"/>
        <v>100.88837352562825</v>
      </c>
      <c r="AL1342" s="44">
        <f t="shared" si="1769"/>
        <v>113.40883807729242</v>
      </c>
      <c r="AM1342" s="44">
        <f t="shared" si="1770"/>
        <v>515.53314731940645</v>
      </c>
      <c r="AN1342" s="44">
        <f t="shared" si="1771"/>
        <v>137.10109977714563</v>
      </c>
      <c r="AO1342" s="44">
        <f t="shared" si="1772"/>
        <v>85.167340061239642</v>
      </c>
      <c r="AP1342" s="44">
        <f t="shared" si="1773"/>
        <v>37.118547641911107</v>
      </c>
      <c r="AQ1342" s="44">
        <f t="shared" si="1774"/>
        <v>1.8519015092493614</v>
      </c>
      <c r="AR1342" s="44">
        <f t="shared" si="1775"/>
        <v>2.5564292573333574</v>
      </c>
      <c r="AS1342" s="44">
        <f t="shared" si="1776"/>
        <v>96.943018136357864</v>
      </c>
      <c r="AT1342" s="44">
        <f t="shared" si="1777"/>
        <v>20.431304694435891</v>
      </c>
      <c r="AU1342" s="44">
        <f t="shared" si="1778"/>
        <v>3028.2857608754734</v>
      </c>
      <c r="AV1342" s="44">
        <f t="shared" si="1779"/>
        <v>3404.1025492363165</v>
      </c>
      <c r="AW1342" s="44">
        <f t="shared" si="1780"/>
        <v>15474.346891815991</v>
      </c>
      <c r="AX1342" s="44">
        <f t="shared" si="1781"/>
        <v>4115.2542532567531</v>
      </c>
      <c r="AY1342" s="44">
        <f t="shared" si="1782"/>
        <v>2556.4000507310707</v>
      </c>
      <c r="AZ1342" s="44">
        <f t="shared" si="1783"/>
        <v>1114.1578098671932</v>
      </c>
      <c r="BA1342" s="44">
        <f t="shared" si="1784"/>
        <v>55.587049082311168</v>
      </c>
      <c r="BB1342" s="44">
        <f t="shared" si="1785"/>
        <v>76.734296015799103</v>
      </c>
      <c r="BC1342" s="44">
        <f t="shared" si="1786"/>
        <v>2909.8611780479405</v>
      </c>
      <c r="BD1342" s="44">
        <f t="shared" si="1787"/>
        <v>613.27016107115037</v>
      </c>
      <c r="BE1342" s="44">
        <f t="shared" si="1788"/>
        <v>1641.9106046056565</v>
      </c>
      <c r="BF1342" s="44">
        <f t="shared" si="1789"/>
        <v>1845.675248672839</v>
      </c>
      <c r="BG1342" s="44">
        <f t="shared" si="1790"/>
        <v>8390.0583588498539</v>
      </c>
      <c r="BH1342" s="44">
        <f t="shared" si="1791"/>
        <v>2231.2556121247258</v>
      </c>
      <c r="BI1342" s="44">
        <f t="shared" si="1792"/>
        <v>1386.058213903937</v>
      </c>
      <c r="BJ1342" s="44">
        <f t="shared" si="1793"/>
        <v>604.08682260431567</v>
      </c>
      <c r="BK1342" s="44">
        <f t="shared" si="1794"/>
        <v>30.138821952059139</v>
      </c>
      <c r="BL1342" s="44">
        <f t="shared" si="1795"/>
        <v>41.604678129472937</v>
      </c>
      <c r="BM1342" s="44">
        <f t="shared" si="1796"/>
        <v>1577.701810012139</v>
      </c>
      <c r="BN1342" s="44">
        <f t="shared" si="1797"/>
        <v>332.50982914500031</v>
      </c>
      <c r="BO1342" s="39">
        <f t="shared" si="1798"/>
        <v>4.3649604296421996E-3</v>
      </c>
      <c r="BP1342" s="39">
        <f t="shared" si="1717"/>
        <v>4.906661424701547E-3</v>
      </c>
      <c r="BQ1342" s="39">
        <f t="shared" si="1718"/>
        <v>2.2304669106856818E-2</v>
      </c>
      <c r="BR1342" s="39">
        <f t="shared" si="1719"/>
        <v>5.9317129860919819E-3</v>
      </c>
      <c r="BS1342" s="39">
        <f t="shared" si="1720"/>
        <v>3.6847860290934041E-3</v>
      </c>
      <c r="BT1342" s="39">
        <f t="shared" si="1721"/>
        <v>1.6059431429090612E-3</v>
      </c>
      <c r="BU1342" s="39">
        <f t="shared" si="1722"/>
        <v>8.0122976761189607E-5</v>
      </c>
      <c r="BV1342" s="39">
        <f t="shared" si="1723"/>
        <v>1.1060454400729434E-4</v>
      </c>
      <c r="BW1342" s="39">
        <f t="shared" si="1724"/>
        <v>4.1942636530640127E-3</v>
      </c>
      <c r="BX1342" s="39">
        <f t="shared" si="1725"/>
        <v>8.8396545013703768E-4</v>
      </c>
      <c r="BY1342" s="39">
        <f t="shared" si="1726"/>
        <v>1.82791972760365E-3</v>
      </c>
      <c r="BZ1342" s="39">
        <f t="shared" si="1727"/>
        <v>2.0547685046526263E-3</v>
      </c>
      <c r="CA1342" s="39">
        <f t="shared" si="1728"/>
        <v>9.3405531012883229E-3</v>
      </c>
      <c r="CB1342" s="39">
        <f t="shared" si="1729"/>
        <v>2.4840305795507697E-3</v>
      </c>
      <c r="CC1342" s="39">
        <f t="shared" si="1730"/>
        <v>1.5430822760357226E-3</v>
      </c>
      <c r="CD1342" s="39">
        <f t="shared" si="1731"/>
        <v>6.7252274096191742E-4</v>
      </c>
      <c r="CE1342" s="39">
        <f t="shared" si="1732"/>
        <v>3.355319531914122E-5</v>
      </c>
      <c r="CF1342" s="39">
        <f t="shared" si="1733"/>
        <v>4.6317997886205813E-5</v>
      </c>
      <c r="CG1342" s="39">
        <f t="shared" si="1734"/>
        <v>1.756436833228088E-3</v>
      </c>
      <c r="CH1342" s="39">
        <f t="shared" si="1735"/>
        <v>3.7017927444487329E-4</v>
      </c>
      <c r="CI1342" s="39">
        <f t="shared" si="1736"/>
        <v>5.486720708922279E-2</v>
      </c>
      <c r="CJ1342" s="39">
        <f t="shared" si="1737"/>
        <v>6.1676345718412053E-2</v>
      </c>
      <c r="CK1342" s="39">
        <f t="shared" si="1738"/>
        <v>0.2803679251320999</v>
      </c>
      <c r="CL1342" s="39">
        <f t="shared" si="1739"/>
        <v>7.4561162706443807E-2</v>
      </c>
      <c r="CM1342" s="39">
        <f t="shared" si="1740"/>
        <v>4.6317468713986752E-2</v>
      </c>
      <c r="CN1342" s="39">
        <f t="shared" si="1741"/>
        <v>2.0186578186856905E-2</v>
      </c>
      <c r="CO1342" s="39">
        <f t="shared" si="1742"/>
        <v>1.0071394757000193E-3</v>
      </c>
      <c r="CP1342" s="39">
        <f t="shared" si="1743"/>
        <v>1.3902903631945918E-3</v>
      </c>
      <c r="CQ1342" s="39">
        <f t="shared" si="1744"/>
        <v>5.2721562119253176E-2</v>
      </c>
      <c r="CR1342" s="39">
        <f t="shared" si="1745"/>
        <v>1.1111375737342605E-2</v>
      </c>
      <c r="CS1342" s="39">
        <f t="shared" si="1746"/>
        <v>2.9748529788300265E-2</v>
      </c>
      <c r="CT1342" s="39">
        <f t="shared" si="1747"/>
        <v>3.3440386438005523E-2</v>
      </c>
      <c r="CU1342" s="39">
        <f t="shared" si="1748"/>
        <v>0.15201308787074183</v>
      </c>
      <c r="CV1342" s="39">
        <f t="shared" si="1749"/>
        <v>4.042642386035776E-2</v>
      </c>
      <c r="CW1342" s="39">
        <f t="shared" si="1750"/>
        <v>2.5112934863188031E-2</v>
      </c>
      <c r="CX1342" s="39">
        <f t="shared" si="1751"/>
        <v>1.0944989810380223E-2</v>
      </c>
      <c r="CY1342" s="39">
        <f t="shared" si="1752"/>
        <v>5.4606239834868806E-4</v>
      </c>
      <c r="CZ1342" s="39">
        <f t="shared" si="1753"/>
        <v>7.5380352815525406E-4</v>
      </c>
      <c r="DA1342" s="39">
        <f t="shared" si="1754"/>
        <v>2.8585179461383493E-2</v>
      </c>
      <c r="DB1342" s="39">
        <f t="shared" si="1755"/>
        <v>6.0244927643904175E-3</v>
      </c>
    </row>
    <row r="1343" spans="1:106" ht="12.75" customHeight="1" x14ac:dyDescent="0.3">
      <c r="A1343" s="9" t="str">
        <f t="shared" si="1756"/>
        <v>24 San Luis Potosí05-09 añosMujeres</v>
      </c>
      <c r="B1343" s="18" t="s">
        <v>59</v>
      </c>
      <c r="C1343" s="18" t="s">
        <v>16</v>
      </c>
      <c r="D1343" s="29" t="s">
        <v>76</v>
      </c>
      <c r="E1343" s="19">
        <v>119755</v>
      </c>
      <c r="F1343" s="19">
        <v>115615</v>
      </c>
      <c r="G1343" s="19">
        <v>113897</v>
      </c>
      <c r="H1343" s="19">
        <v>1479</v>
      </c>
      <c r="I1343" s="19">
        <v>239</v>
      </c>
      <c r="J1343" s="19">
        <v>3947</v>
      </c>
      <c r="K1343" s="19">
        <v>3633</v>
      </c>
      <c r="L1343" s="19">
        <v>245</v>
      </c>
      <c r="M1343" s="19">
        <v>69</v>
      </c>
      <c r="N1343" s="19">
        <v>193</v>
      </c>
      <c r="O1343" s="38">
        <f>+'07'!E1342-'05'!J1343</f>
        <v>1479</v>
      </c>
      <c r="P1343" s="38">
        <f t="shared" si="1757"/>
        <v>5426</v>
      </c>
      <c r="Q1343" s="39">
        <f>'07'!F1342/'05'!$P1343</f>
        <v>0</v>
      </c>
      <c r="R1343" s="39">
        <f>'07'!G1342/'05'!$P1343</f>
        <v>0</v>
      </c>
      <c r="S1343" s="39">
        <f>'07'!H1342/'05'!$P1343</f>
        <v>0.78345005528934764</v>
      </c>
      <c r="T1343" s="39">
        <f>'07'!I1342/'05'!$P1343</f>
        <v>0</v>
      </c>
      <c r="U1343" s="39">
        <f>'07'!J1342/'05'!$P1343</f>
        <v>6.3767047548838926E-2</v>
      </c>
      <c r="V1343" s="39">
        <f>'07'!K1342/'05'!$P1343</f>
        <v>3.7412458532989308E-2</v>
      </c>
      <c r="W1343" s="39">
        <f>'07'!L1342/'05'!$P1343</f>
        <v>1.6586804275709546E-3</v>
      </c>
      <c r="X1343" s="39">
        <f>'07'!M1342/'05'!$P1343</f>
        <v>2.3958717287136011E-3</v>
      </c>
      <c r="Y1343" s="39">
        <f>'07'!N1342/'05'!$P1343</f>
        <v>9.1964614817545157E-2</v>
      </c>
      <c r="Z1343" s="39">
        <f>'07'!O1342/'05'!$P1343</f>
        <v>1.9351271654994472E-2</v>
      </c>
      <c r="AA1343" s="44">
        <f t="shared" si="1758"/>
        <v>0</v>
      </c>
      <c r="AB1343" s="44">
        <f t="shared" si="1759"/>
        <v>0</v>
      </c>
      <c r="AC1343" s="44">
        <f t="shared" si="1760"/>
        <v>191.94526354589016</v>
      </c>
      <c r="AD1343" s="44">
        <f t="shared" si="1761"/>
        <v>0</v>
      </c>
      <c r="AE1343" s="44">
        <f t="shared" si="1762"/>
        <v>15.622926649465537</v>
      </c>
      <c r="AF1343" s="44">
        <f t="shared" si="1763"/>
        <v>9.1660523405823806</v>
      </c>
      <c r="AG1343" s="44">
        <f t="shared" si="1764"/>
        <v>0.40637670475488386</v>
      </c>
      <c r="AH1343" s="44">
        <f t="shared" si="1765"/>
        <v>0.58698857353483225</v>
      </c>
      <c r="AI1343" s="44">
        <f t="shared" si="1766"/>
        <v>22.531330630298562</v>
      </c>
      <c r="AJ1343" s="44">
        <f t="shared" si="1767"/>
        <v>4.7410615554736459</v>
      </c>
      <c r="AK1343" s="44">
        <f t="shared" si="1768"/>
        <v>0</v>
      </c>
      <c r="AL1343" s="44">
        <f t="shared" si="1769"/>
        <v>0</v>
      </c>
      <c r="AM1343" s="44">
        <f t="shared" si="1770"/>
        <v>54.058053814964985</v>
      </c>
      <c r="AN1343" s="44">
        <f t="shared" si="1771"/>
        <v>0</v>
      </c>
      <c r="AO1343" s="44">
        <f t="shared" si="1772"/>
        <v>4.3999262808698862</v>
      </c>
      <c r="AP1343" s="44">
        <f t="shared" si="1773"/>
        <v>2.5814596387762623</v>
      </c>
      <c r="AQ1343" s="44">
        <f t="shared" si="1774"/>
        <v>0.11444894950239587</v>
      </c>
      <c r="AR1343" s="44">
        <f t="shared" si="1775"/>
        <v>0.16531514928123847</v>
      </c>
      <c r="AS1343" s="44">
        <f t="shared" si="1776"/>
        <v>6.3455584224106154</v>
      </c>
      <c r="AT1343" s="44">
        <f t="shared" si="1777"/>
        <v>1.3352377441946186</v>
      </c>
      <c r="AU1343" s="44">
        <f t="shared" si="1778"/>
        <v>0</v>
      </c>
      <c r="AV1343" s="44">
        <f t="shared" si="1779"/>
        <v>0</v>
      </c>
      <c r="AW1343" s="44">
        <f t="shared" si="1780"/>
        <v>2846.2740508662</v>
      </c>
      <c r="AX1343" s="44">
        <f t="shared" si="1781"/>
        <v>0</v>
      </c>
      <c r="AY1343" s="44">
        <f t="shared" si="1782"/>
        <v>231.66568374493181</v>
      </c>
      <c r="AZ1343" s="44">
        <f t="shared" si="1783"/>
        <v>135.91946185035016</v>
      </c>
      <c r="BA1343" s="44">
        <f t="shared" si="1784"/>
        <v>6.0259859933652784</v>
      </c>
      <c r="BB1343" s="44">
        <f t="shared" si="1785"/>
        <v>8.7042019904165127</v>
      </c>
      <c r="BC1343" s="44">
        <f t="shared" si="1786"/>
        <v>334.10744563214155</v>
      </c>
      <c r="BD1343" s="44">
        <f t="shared" si="1787"/>
        <v>70.303169922594918</v>
      </c>
      <c r="BE1343" s="44">
        <f t="shared" si="1788"/>
        <v>0</v>
      </c>
      <c r="BF1343" s="44">
        <f t="shared" si="1789"/>
        <v>0</v>
      </c>
      <c r="BG1343" s="44">
        <f t="shared" si="1790"/>
        <v>1158.7226317729451</v>
      </c>
      <c r="BH1343" s="44">
        <f t="shared" si="1791"/>
        <v>0</v>
      </c>
      <c r="BI1343" s="44">
        <f t="shared" si="1792"/>
        <v>94.31146332473277</v>
      </c>
      <c r="BJ1343" s="44">
        <f t="shared" si="1793"/>
        <v>55.333026170291184</v>
      </c>
      <c r="BK1343" s="44">
        <f t="shared" si="1794"/>
        <v>2.4531883523774418</v>
      </c>
      <c r="BL1343" s="44">
        <f t="shared" si="1795"/>
        <v>3.543494286767416</v>
      </c>
      <c r="BM1343" s="44">
        <f t="shared" si="1796"/>
        <v>136.01566531514928</v>
      </c>
      <c r="BN1343" s="44">
        <f t="shared" si="1797"/>
        <v>28.620530777736825</v>
      </c>
      <c r="BO1343" s="39">
        <f t="shared" si="1798"/>
        <v>0</v>
      </c>
      <c r="BP1343" s="39">
        <f t="shared" si="1717"/>
        <v>0</v>
      </c>
      <c r="BQ1343" s="39">
        <f t="shared" si="1718"/>
        <v>3.5375094645390744E-2</v>
      </c>
      <c r="BR1343" s="39">
        <f t="shared" si="1719"/>
        <v>0</v>
      </c>
      <c r="BS1343" s="39">
        <f t="shared" si="1720"/>
        <v>2.8792714060939064E-3</v>
      </c>
      <c r="BT1343" s="39">
        <f t="shared" si="1721"/>
        <v>1.6892835128238814E-3</v>
      </c>
      <c r="BU1343" s="39">
        <f t="shared" si="1722"/>
        <v>7.4894342933078478E-5</v>
      </c>
      <c r="BV1343" s="39">
        <f t="shared" si="1723"/>
        <v>1.0818071757000226E-4</v>
      </c>
      <c r="BW1343" s="39">
        <f t="shared" si="1724"/>
        <v>4.1524752359562407E-3</v>
      </c>
      <c r="BX1343" s="39">
        <f t="shared" si="1725"/>
        <v>8.7376733421924918E-4</v>
      </c>
      <c r="BY1343" s="39">
        <f t="shared" si="1726"/>
        <v>0</v>
      </c>
      <c r="BZ1343" s="39">
        <f t="shared" si="1727"/>
        <v>0</v>
      </c>
      <c r="CA1343" s="39">
        <f t="shared" si="1728"/>
        <v>9.9627817572733104E-3</v>
      </c>
      <c r="CB1343" s="39">
        <f t="shared" si="1729"/>
        <v>0</v>
      </c>
      <c r="CC1343" s="39">
        <f t="shared" si="1730"/>
        <v>8.1089684498154922E-4</v>
      </c>
      <c r="CD1343" s="39">
        <f t="shared" si="1731"/>
        <v>4.7575739748917476E-4</v>
      </c>
      <c r="CE1343" s="39">
        <f t="shared" si="1732"/>
        <v>2.1092692499520066E-5</v>
      </c>
      <c r="CF1343" s="39">
        <f t="shared" si="1733"/>
        <v>3.0467222499306758E-5</v>
      </c>
      <c r="CG1343" s="39">
        <f t="shared" si="1734"/>
        <v>1.1694726174733903E-3</v>
      </c>
      <c r="CH1343" s="39">
        <f t="shared" si="1735"/>
        <v>2.4608141249440077E-4</v>
      </c>
      <c r="CI1343" s="39">
        <f t="shared" si="1736"/>
        <v>0</v>
      </c>
      <c r="CJ1343" s="39">
        <f t="shared" si="1737"/>
        <v>0</v>
      </c>
      <c r="CK1343" s="39">
        <f t="shared" si="1738"/>
        <v>0.52456211774165129</v>
      </c>
      <c r="CL1343" s="39">
        <f t="shared" si="1739"/>
        <v>0</v>
      </c>
      <c r="CM1343" s="39">
        <f t="shared" si="1740"/>
        <v>4.2695481707506783E-2</v>
      </c>
      <c r="CN1343" s="39">
        <f t="shared" si="1741"/>
        <v>2.5049661233016985E-2</v>
      </c>
      <c r="CO1343" s="39">
        <f t="shared" si="1742"/>
        <v>1.1105761137790782E-3</v>
      </c>
      <c r="CP1343" s="39">
        <f t="shared" si="1743"/>
        <v>1.6041654976808907E-3</v>
      </c>
      <c r="CQ1343" s="39">
        <f t="shared" si="1744"/>
        <v>6.1575275641751116E-2</v>
      </c>
      <c r="CR1343" s="39">
        <f t="shared" si="1745"/>
        <v>1.295672132742258E-2</v>
      </c>
      <c r="CS1343" s="39">
        <f t="shared" si="1746"/>
        <v>0</v>
      </c>
      <c r="CT1343" s="39">
        <f t="shared" si="1747"/>
        <v>0</v>
      </c>
      <c r="CU1343" s="39">
        <f t="shared" si="1748"/>
        <v>0.21355006114503228</v>
      </c>
      <c r="CV1343" s="39">
        <f t="shared" si="1749"/>
        <v>0</v>
      </c>
      <c r="CW1343" s="39">
        <f t="shared" si="1750"/>
        <v>1.7381397590256684E-2</v>
      </c>
      <c r="CX1343" s="39">
        <f t="shared" si="1751"/>
        <v>1.0197756389659267E-2</v>
      </c>
      <c r="CY1343" s="39">
        <f t="shared" si="1752"/>
        <v>4.5211727835927788E-4</v>
      </c>
      <c r="CZ1343" s="39">
        <f t="shared" si="1753"/>
        <v>6.5305829096340136E-4</v>
      </c>
      <c r="DA1343" s="39">
        <f t="shared" si="1754"/>
        <v>2.5067391322364407E-2</v>
      </c>
      <c r="DB1343" s="39">
        <f t="shared" si="1755"/>
        <v>5.2747015808582423E-3</v>
      </c>
    </row>
    <row r="1344" spans="1:106" ht="12.75" customHeight="1" x14ac:dyDescent="0.3">
      <c r="A1344" s="9" t="str">
        <f t="shared" si="1756"/>
        <v>24 San Luis Potosí10-14 añosMujeres</v>
      </c>
      <c r="B1344" s="18" t="s">
        <v>59</v>
      </c>
      <c r="C1344" s="18" t="s">
        <v>16</v>
      </c>
      <c r="D1344" s="29" t="s">
        <v>77</v>
      </c>
      <c r="E1344" s="19">
        <v>124526</v>
      </c>
      <c r="F1344" s="19">
        <v>121258</v>
      </c>
      <c r="G1344" s="19">
        <v>119814</v>
      </c>
      <c r="H1344" s="19">
        <v>1257</v>
      </c>
      <c r="I1344" s="19">
        <v>187</v>
      </c>
      <c r="J1344" s="19">
        <v>3124</v>
      </c>
      <c r="K1344" s="19">
        <v>2806</v>
      </c>
      <c r="L1344" s="19">
        <v>248</v>
      </c>
      <c r="M1344" s="19">
        <v>70</v>
      </c>
      <c r="N1344" s="19">
        <v>144</v>
      </c>
      <c r="O1344" s="38">
        <f>+'07'!E1343-'05'!J1344</f>
        <v>1257</v>
      </c>
      <c r="P1344" s="38">
        <f t="shared" si="1757"/>
        <v>4381</v>
      </c>
      <c r="Q1344" s="39">
        <f>'07'!F1343/'05'!$P1344</f>
        <v>8.4455603743437569E-3</v>
      </c>
      <c r="R1344" s="39">
        <f>'07'!G1343/'05'!$P1344</f>
        <v>1.3010728144259302E-2</v>
      </c>
      <c r="S1344" s="39">
        <f>'07'!H1343/'05'!$P1344</f>
        <v>0.71307920566080807</v>
      </c>
      <c r="T1344" s="39">
        <f>'07'!I1343/'05'!$P1344</f>
        <v>3.195617438940881E-3</v>
      </c>
      <c r="U1344" s="39">
        <f>'07'!J1343/'05'!$P1344</f>
        <v>0.11595526135585482</v>
      </c>
      <c r="V1344" s="39">
        <f>'07'!K1343/'05'!$P1344</f>
        <v>5.2955946131020316E-2</v>
      </c>
      <c r="W1344" s="39">
        <f>'07'!L1343/'05'!$P1344</f>
        <v>1.3695503309746632E-3</v>
      </c>
      <c r="X1344" s="39">
        <f>'07'!M1343/'05'!$P1344</f>
        <v>2.2825838849577723E-3</v>
      </c>
      <c r="Y1344" s="39">
        <f>'07'!N1343/'05'!$P1344</f>
        <v>7.3270942707144487E-2</v>
      </c>
      <c r="Z1344" s="39">
        <f>'07'!O1343/'05'!$P1344</f>
        <v>1.6434603971695959E-2</v>
      </c>
      <c r="AA1344" s="44">
        <f t="shared" si="1758"/>
        <v>2.0944989728372518</v>
      </c>
      <c r="AB1344" s="44">
        <f t="shared" si="1759"/>
        <v>3.2266605797763068</v>
      </c>
      <c r="AC1344" s="44">
        <f t="shared" si="1760"/>
        <v>176.8436430038804</v>
      </c>
      <c r="AD1344" s="44">
        <f t="shared" si="1761"/>
        <v>0.79251312485733849</v>
      </c>
      <c r="AE1344" s="44">
        <f t="shared" si="1762"/>
        <v>28.756904816251996</v>
      </c>
      <c r="AF1344" s="44">
        <f t="shared" si="1763"/>
        <v>13.133074640493039</v>
      </c>
      <c r="AG1344" s="44">
        <f t="shared" si="1764"/>
        <v>0.3396484820817165</v>
      </c>
      <c r="AH1344" s="44">
        <f t="shared" si="1765"/>
        <v>0.56608080346952749</v>
      </c>
      <c r="AI1344" s="44">
        <f t="shared" si="1766"/>
        <v>18.171193791371834</v>
      </c>
      <c r="AJ1344" s="44">
        <f t="shared" si="1767"/>
        <v>4.075781784980598</v>
      </c>
      <c r="AK1344" s="44">
        <f t="shared" si="1768"/>
        <v>0.591189226204063</v>
      </c>
      <c r="AL1344" s="44">
        <f t="shared" si="1769"/>
        <v>0.91075097009815109</v>
      </c>
      <c r="AM1344" s="44">
        <f t="shared" si="1770"/>
        <v>49.915544396256564</v>
      </c>
      <c r="AN1344" s="44">
        <f t="shared" si="1771"/>
        <v>0.22369322072586167</v>
      </c>
      <c r="AO1344" s="44">
        <f t="shared" si="1772"/>
        <v>8.1168682949098372</v>
      </c>
      <c r="AP1344" s="44">
        <f t="shared" si="1773"/>
        <v>3.7069162291714219</v>
      </c>
      <c r="AQ1344" s="44">
        <f t="shared" si="1774"/>
        <v>9.586852316822643E-2</v>
      </c>
      <c r="AR1344" s="44">
        <f t="shared" si="1775"/>
        <v>0.15978087194704407</v>
      </c>
      <c r="AS1344" s="44">
        <f t="shared" si="1776"/>
        <v>5.1289659895001138</v>
      </c>
      <c r="AT1344" s="44">
        <f t="shared" si="1777"/>
        <v>1.1504222780187172</v>
      </c>
      <c r="AU1344" s="44">
        <f t="shared" si="1778"/>
        <v>23.698242410408582</v>
      </c>
      <c r="AV1344" s="44">
        <f t="shared" si="1779"/>
        <v>36.5081031727916</v>
      </c>
      <c r="AW1344" s="44">
        <f t="shared" si="1780"/>
        <v>2000.9002510842274</v>
      </c>
      <c r="AX1344" s="44">
        <f t="shared" si="1781"/>
        <v>8.9669025336681116</v>
      </c>
      <c r="AY1344" s="44">
        <f t="shared" si="1782"/>
        <v>325.37046336452863</v>
      </c>
      <c r="AZ1344" s="44">
        <f t="shared" si="1783"/>
        <v>148.59438484364301</v>
      </c>
      <c r="BA1344" s="44">
        <f t="shared" si="1784"/>
        <v>3.8429582287149051</v>
      </c>
      <c r="BB1344" s="44">
        <f t="shared" si="1785"/>
        <v>6.4049303811915088</v>
      </c>
      <c r="BC1344" s="44">
        <f t="shared" si="1786"/>
        <v>205.59826523624744</v>
      </c>
      <c r="BD1344" s="44">
        <f t="shared" si="1787"/>
        <v>46.115498744578858</v>
      </c>
      <c r="BE1344" s="44">
        <f t="shared" si="1788"/>
        <v>10.616069390550102</v>
      </c>
      <c r="BF1344" s="44">
        <f t="shared" si="1789"/>
        <v>16.354485277333943</v>
      </c>
      <c r="BG1344" s="44">
        <f t="shared" si="1790"/>
        <v>896.34056151563573</v>
      </c>
      <c r="BH1344" s="44">
        <f t="shared" si="1791"/>
        <v>4.0168911207486877</v>
      </c>
      <c r="BI1344" s="44">
        <f t="shared" si="1792"/>
        <v>145.75576352430951</v>
      </c>
      <c r="BJ1344" s="44">
        <f t="shared" si="1793"/>
        <v>66.56562428669254</v>
      </c>
      <c r="BK1344" s="44">
        <f t="shared" si="1794"/>
        <v>1.7215247660351516</v>
      </c>
      <c r="BL1344" s="44">
        <f t="shared" si="1795"/>
        <v>2.86920794339192</v>
      </c>
      <c r="BM1344" s="44">
        <f t="shared" si="1796"/>
        <v>92.101574982880621</v>
      </c>
      <c r="BN1344" s="44">
        <f t="shared" si="1797"/>
        <v>20.65829719242182</v>
      </c>
      <c r="BO1344" s="39">
        <f t="shared" si="1798"/>
        <v>4.7808696024589177E-4</v>
      </c>
      <c r="BP1344" s="39">
        <f t="shared" si="1717"/>
        <v>7.3651234416258996E-4</v>
      </c>
      <c r="BQ1344" s="39">
        <f t="shared" si="1718"/>
        <v>4.036604496778827E-2</v>
      </c>
      <c r="BR1344" s="39">
        <f t="shared" si="1719"/>
        <v>1.8089776874168875E-4</v>
      </c>
      <c r="BS1344" s="39">
        <f t="shared" si="1720"/>
        <v>6.5640047514841354E-3</v>
      </c>
      <c r="BT1344" s="39">
        <f t="shared" si="1721"/>
        <v>2.9977344534336996E-3</v>
      </c>
      <c r="BU1344" s="39">
        <f t="shared" si="1722"/>
        <v>7.7527615175009476E-5</v>
      </c>
      <c r="BV1344" s="39">
        <f t="shared" si="1723"/>
        <v>1.2921269195834912E-4</v>
      </c>
      <c r="BW1344" s="39">
        <f t="shared" si="1724"/>
        <v>4.1477274118630076E-3</v>
      </c>
      <c r="BX1344" s="39">
        <f t="shared" si="1725"/>
        <v>9.3033138210011366E-4</v>
      </c>
      <c r="BY1344" s="39">
        <f t="shared" si="1726"/>
        <v>1.3494390006940494E-4</v>
      </c>
      <c r="BZ1344" s="39">
        <f t="shared" si="1727"/>
        <v>2.0788654875556975E-4</v>
      </c>
      <c r="CA1344" s="39">
        <f t="shared" si="1728"/>
        <v>1.1393641724778946E-2</v>
      </c>
      <c r="CB1344" s="39">
        <f t="shared" si="1729"/>
        <v>5.1059854080315376E-5</v>
      </c>
      <c r="CC1344" s="39">
        <f t="shared" si="1730"/>
        <v>1.8527432766285864E-3</v>
      </c>
      <c r="CD1344" s="39">
        <f t="shared" si="1731"/>
        <v>8.4613472475951197E-4</v>
      </c>
      <c r="CE1344" s="39">
        <f t="shared" si="1732"/>
        <v>2.1882794605849447E-5</v>
      </c>
      <c r="CF1344" s="39">
        <f t="shared" si="1733"/>
        <v>3.6471324343082418E-5</v>
      </c>
      <c r="CG1344" s="39">
        <f t="shared" si="1734"/>
        <v>1.1707295114129453E-3</v>
      </c>
      <c r="CH1344" s="39">
        <f t="shared" si="1735"/>
        <v>2.6259353527019339E-4</v>
      </c>
      <c r="CI1344" s="39">
        <f t="shared" si="1736"/>
        <v>5.4093226227821464E-3</v>
      </c>
      <c r="CJ1344" s="39">
        <f t="shared" si="1737"/>
        <v>8.3332807972589813E-3</v>
      </c>
      <c r="CK1344" s="39">
        <f t="shared" si="1738"/>
        <v>0.45672226685328177</v>
      </c>
      <c r="CL1344" s="39">
        <f t="shared" si="1739"/>
        <v>2.0467707221337849E-3</v>
      </c>
      <c r="CM1344" s="39">
        <f t="shared" si="1740"/>
        <v>7.4268537631711623E-2</v>
      </c>
      <c r="CN1344" s="39">
        <f t="shared" si="1741"/>
        <v>3.3917914823931299E-2</v>
      </c>
      <c r="CO1344" s="39">
        <f t="shared" si="1742"/>
        <v>8.7718745234305069E-4</v>
      </c>
      <c r="CP1344" s="39">
        <f t="shared" si="1743"/>
        <v>1.4619790872384178E-3</v>
      </c>
      <c r="CQ1344" s="39">
        <f t="shared" si="1744"/>
        <v>4.6929528700353218E-2</v>
      </c>
      <c r="CR1344" s="39">
        <f t="shared" si="1745"/>
        <v>1.0526249428116608E-2</v>
      </c>
      <c r="CS1344" s="39">
        <f t="shared" si="1746"/>
        <v>2.423206891246314E-3</v>
      </c>
      <c r="CT1344" s="39">
        <f t="shared" si="1747"/>
        <v>3.73304845408216E-3</v>
      </c>
      <c r="CU1344" s="39">
        <f t="shared" si="1748"/>
        <v>0.20459725211495908</v>
      </c>
      <c r="CV1344" s="39">
        <f t="shared" si="1749"/>
        <v>9.1688909398509189E-4</v>
      </c>
      <c r="CW1344" s="39">
        <f t="shared" si="1750"/>
        <v>3.3269975696030477E-2</v>
      </c>
      <c r="CX1344" s="39">
        <f t="shared" si="1751"/>
        <v>1.519416212889581E-2</v>
      </c>
      <c r="CY1344" s="39">
        <f t="shared" si="1752"/>
        <v>3.9295246885075359E-4</v>
      </c>
      <c r="CZ1344" s="39">
        <f t="shared" si="1753"/>
        <v>6.549207814179228E-4</v>
      </c>
      <c r="DA1344" s="39">
        <f t="shared" si="1754"/>
        <v>2.1022957083515321E-2</v>
      </c>
      <c r="DB1344" s="39">
        <f t="shared" si="1755"/>
        <v>4.715429626209044E-3</v>
      </c>
    </row>
    <row r="1345" spans="1:106" ht="12.75" customHeight="1" x14ac:dyDescent="0.3">
      <c r="A1345" s="9" t="str">
        <f t="shared" si="1756"/>
        <v>24 San Luis Potosí15-19 añosMujeres</v>
      </c>
      <c r="B1345" s="18" t="s">
        <v>59</v>
      </c>
      <c r="C1345" s="18" t="s">
        <v>16</v>
      </c>
      <c r="D1345" s="29" t="s">
        <v>78</v>
      </c>
      <c r="E1345" s="19">
        <v>125813</v>
      </c>
      <c r="F1345" s="19">
        <v>122584</v>
      </c>
      <c r="G1345" s="19">
        <v>120322</v>
      </c>
      <c r="H1345" s="19">
        <v>2106</v>
      </c>
      <c r="I1345" s="19">
        <v>156</v>
      </c>
      <c r="J1345" s="19">
        <v>3097</v>
      </c>
      <c r="K1345" s="19">
        <v>2810</v>
      </c>
      <c r="L1345" s="19">
        <v>224</v>
      </c>
      <c r="M1345" s="19">
        <v>63</v>
      </c>
      <c r="N1345" s="19">
        <v>132</v>
      </c>
      <c r="O1345" s="38">
        <f>+'07'!E1344-'05'!J1345</f>
        <v>2106</v>
      </c>
      <c r="P1345" s="38">
        <f t="shared" si="1757"/>
        <v>5203</v>
      </c>
      <c r="Q1345" s="39">
        <f>'07'!F1344/'05'!$P1345</f>
        <v>6.3617143955410335E-2</v>
      </c>
      <c r="R1345" s="39">
        <f>'07'!G1344/'05'!$P1345</f>
        <v>2.9982702287142032E-2</v>
      </c>
      <c r="S1345" s="39">
        <f>'07'!H1344/'05'!$P1345</f>
        <v>0.43205842783009801</v>
      </c>
      <c r="T1345" s="39">
        <f>'07'!I1344/'05'!$P1345</f>
        <v>0.15010570824524314</v>
      </c>
      <c r="U1345" s="39">
        <f>'07'!J1344/'05'!$P1345</f>
        <v>0.22794541610609265</v>
      </c>
      <c r="V1345" s="39">
        <f>'07'!K1344/'05'!$P1345</f>
        <v>3.4595425715933117E-2</v>
      </c>
      <c r="W1345" s="39">
        <f>'07'!L1344/'05'!$P1345</f>
        <v>7.6878723813184697E-4</v>
      </c>
      <c r="X1345" s="39">
        <f>'07'!M1344/'05'!$P1345</f>
        <v>2.4985585239285027E-3</v>
      </c>
      <c r="Y1345" s="39">
        <f>'07'!N1344/'05'!$P1345</f>
        <v>4.4205266192581201E-2</v>
      </c>
      <c r="Z1345" s="39">
        <f>'07'!O1344/'05'!$P1345</f>
        <v>1.422256390543917E-2</v>
      </c>
      <c r="AA1345" s="44">
        <f t="shared" si="1758"/>
        <v>14.250240246011915</v>
      </c>
      <c r="AB1345" s="44">
        <f t="shared" si="1759"/>
        <v>6.7161253123198152</v>
      </c>
      <c r="AC1345" s="44">
        <f t="shared" si="1760"/>
        <v>96.781087833941953</v>
      </c>
      <c r="AD1345" s="44">
        <f t="shared" si="1761"/>
        <v>33.623678646934465</v>
      </c>
      <c r="AE1345" s="44">
        <f t="shared" si="1762"/>
        <v>51.059773207764749</v>
      </c>
      <c r="AF1345" s="44">
        <f t="shared" si="1763"/>
        <v>7.7493753603690188</v>
      </c>
      <c r="AG1345" s="44">
        <f t="shared" si="1764"/>
        <v>0.17220834134153373</v>
      </c>
      <c r="AH1345" s="44">
        <f t="shared" si="1765"/>
        <v>0.5596771093599846</v>
      </c>
      <c r="AI1345" s="44">
        <f t="shared" si="1766"/>
        <v>9.9019796271381892</v>
      </c>
      <c r="AJ1345" s="44">
        <f t="shared" si="1767"/>
        <v>3.185854314818374</v>
      </c>
      <c r="AK1345" s="44">
        <f t="shared" si="1768"/>
        <v>4.0078800691908514</v>
      </c>
      <c r="AL1345" s="44">
        <f t="shared" si="1769"/>
        <v>1.8889102440899481</v>
      </c>
      <c r="AM1345" s="44">
        <f t="shared" si="1770"/>
        <v>27.219680953296177</v>
      </c>
      <c r="AN1345" s="44">
        <f t="shared" si="1771"/>
        <v>9.456659619450317</v>
      </c>
      <c r="AO1345" s="44">
        <f t="shared" si="1772"/>
        <v>14.360561214683838</v>
      </c>
      <c r="AP1345" s="44">
        <f t="shared" si="1773"/>
        <v>2.1795118201037864</v>
      </c>
      <c r="AQ1345" s="44">
        <f t="shared" si="1774"/>
        <v>4.8433596002306359E-2</v>
      </c>
      <c r="AR1345" s="44">
        <f t="shared" si="1775"/>
        <v>0.15740918700749568</v>
      </c>
      <c r="AS1345" s="44">
        <f t="shared" si="1776"/>
        <v>2.7849317701326157</v>
      </c>
      <c r="AT1345" s="44">
        <f t="shared" si="1777"/>
        <v>0.89602152604266772</v>
      </c>
      <c r="AU1345" s="44">
        <f t="shared" si="1778"/>
        <v>178.76417451470303</v>
      </c>
      <c r="AV1345" s="44">
        <f t="shared" si="1779"/>
        <v>84.251393426869114</v>
      </c>
      <c r="AW1345" s="44">
        <f t="shared" si="1780"/>
        <v>1214.0841822025754</v>
      </c>
      <c r="AX1345" s="44">
        <f t="shared" si="1781"/>
        <v>421.7970401691332</v>
      </c>
      <c r="AY1345" s="44">
        <f t="shared" si="1782"/>
        <v>640.52661925812038</v>
      </c>
      <c r="AZ1345" s="44">
        <f t="shared" si="1783"/>
        <v>97.213146261772053</v>
      </c>
      <c r="BA1345" s="44">
        <f t="shared" si="1784"/>
        <v>2.1602921391504899</v>
      </c>
      <c r="BB1345" s="44">
        <f t="shared" si="1785"/>
        <v>7.0209494522390923</v>
      </c>
      <c r="BC1345" s="44">
        <f t="shared" si="1786"/>
        <v>124.21679800115318</v>
      </c>
      <c r="BD1345" s="44">
        <f t="shared" si="1787"/>
        <v>39.965404574284072</v>
      </c>
      <c r="BE1345" s="44">
        <f t="shared" si="1788"/>
        <v>133.97770517009417</v>
      </c>
      <c r="BF1345" s="44">
        <f t="shared" si="1789"/>
        <v>63.143571016721118</v>
      </c>
      <c r="BG1345" s="44">
        <f t="shared" si="1790"/>
        <v>909.91504901018641</v>
      </c>
      <c r="BH1345" s="44">
        <f t="shared" si="1791"/>
        <v>316.12262156448202</v>
      </c>
      <c r="BI1345" s="44">
        <f t="shared" si="1792"/>
        <v>480.05304631943113</v>
      </c>
      <c r="BJ1345" s="44">
        <f t="shared" si="1793"/>
        <v>72.857966557755148</v>
      </c>
      <c r="BK1345" s="44">
        <f t="shared" si="1794"/>
        <v>1.6190659235056697</v>
      </c>
      <c r="BL1345" s="44">
        <f t="shared" si="1795"/>
        <v>5.2619642513934268</v>
      </c>
      <c r="BM1345" s="44">
        <f t="shared" si="1796"/>
        <v>93.096290601576015</v>
      </c>
      <c r="BN1345" s="44">
        <f t="shared" si="1797"/>
        <v>29.952719584854893</v>
      </c>
      <c r="BO1345" s="39">
        <f t="shared" si="1798"/>
        <v>2.738850710361698E-3</v>
      </c>
      <c r="BP1345" s="39">
        <f t="shared" si="1717"/>
        <v>1.2908178574514348E-3</v>
      </c>
      <c r="BQ1345" s="39">
        <f t="shared" si="1718"/>
        <v>1.8601016304812982E-2</v>
      </c>
      <c r="BR1345" s="39">
        <f t="shared" si="1719"/>
        <v>6.4623637607023766E-3</v>
      </c>
      <c r="BS1345" s="39">
        <f t="shared" si="1720"/>
        <v>9.8135255060089847E-3</v>
      </c>
      <c r="BT1345" s="39">
        <f t="shared" si="1721"/>
        <v>1.489405220136271E-3</v>
      </c>
      <c r="BU1345" s="39">
        <f t="shared" si="1722"/>
        <v>3.3097893780806024E-5</v>
      </c>
      <c r="BV1345" s="39">
        <f t="shared" si="1723"/>
        <v>1.0756815478761957E-4</v>
      </c>
      <c r="BW1345" s="39">
        <f t="shared" si="1724"/>
        <v>1.9031288923963463E-3</v>
      </c>
      <c r="BX1345" s="39">
        <f t="shared" si="1725"/>
        <v>6.1231103494491137E-4</v>
      </c>
      <c r="BY1345" s="39">
        <f t="shared" si="1726"/>
        <v>7.7030176228922765E-4</v>
      </c>
      <c r="BZ1345" s="39">
        <f t="shared" si="1727"/>
        <v>3.6304252240821608E-4</v>
      </c>
      <c r="CA1345" s="39">
        <f t="shared" si="1728"/>
        <v>5.2315358357286519E-3</v>
      </c>
      <c r="CB1345" s="39">
        <f t="shared" si="1729"/>
        <v>1.8175398076975431E-3</v>
      </c>
      <c r="CC1345" s="39">
        <f t="shared" si="1730"/>
        <v>2.7600540485650275E-3</v>
      </c>
      <c r="CD1345" s="39">
        <f t="shared" si="1731"/>
        <v>4.1889521816332624E-4</v>
      </c>
      <c r="CE1345" s="39">
        <f t="shared" si="1732"/>
        <v>9.308782625851693E-6</v>
      </c>
      <c r="CF1345" s="39">
        <f t="shared" si="1733"/>
        <v>3.0253543534018005E-5</v>
      </c>
      <c r="CG1345" s="39">
        <f t="shared" si="1734"/>
        <v>5.352550009864724E-4</v>
      </c>
      <c r="CH1345" s="39">
        <f t="shared" si="1735"/>
        <v>1.7221247857825633E-4</v>
      </c>
      <c r="CI1345" s="39">
        <f t="shared" si="1736"/>
        <v>3.4357904000519517E-2</v>
      </c>
      <c r="CJ1345" s="39">
        <f t="shared" si="1737"/>
        <v>1.6192849015350588E-2</v>
      </c>
      <c r="CK1345" s="39">
        <f t="shared" si="1738"/>
        <v>0.23334310632377003</v>
      </c>
      <c r="CL1345" s="39">
        <f t="shared" si="1739"/>
        <v>8.1068045390953913E-2</v>
      </c>
      <c r="CM1345" s="39">
        <f t="shared" si="1740"/>
        <v>0.12310717264234487</v>
      </c>
      <c r="CN1345" s="39">
        <f t="shared" si="1741"/>
        <v>1.8684056556173757E-2</v>
      </c>
      <c r="CO1345" s="39">
        <f t="shared" si="1742"/>
        <v>4.1520125680386124E-4</v>
      </c>
      <c r="CP1345" s="39">
        <f t="shared" si="1743"/>
        <v>1.349404084612549E-3</v>
      </c>
      <c r="CQ1345" s="39">
        <f t="shared" si="1744"/>
        <v>2.3874072266222023E-2</v>
      </c>
      <c r="CR1345" s="39">
        <f t="shared" si="1745"/>
        <v>7.6812232508714339E-3</v>
      </c>
      <c r="CS1345" s="39">
        <f t="shared" si="1746"/>
        <v>2.5750087482239895E-2</v>
      </c>
      <c r="CT1345" s="39">
        <f t="shared" si="1747"/>
        <v>1.2135992891931792E-2</v>
      </c>
      <c r="CU1345" s="39">
        <f t="shared" si="1748"/>
        <v>0.17488276936578637</v>
      </c>
      <c r="CV1345" s="39">
        <f t="shared" si="1749"/>
        <v>6.07577592858893E-2</v>
      </c>
      <c r="CW1345" s="39">
        <f t="shared" si="1750"/>
        <v>9.2264663909173775E-2</v>
      </c>
      <c r="CX1345" s="39">
        <f t="shared" si="1751"/>
        <v>1.4003068721459764E-2</v>
      </c>
      <c r="CY1345" s="39">
        <f t="shared" si="1752"/>
        <v>3.1117930492132801E-4</v>
      </c>
      <c r="CZ1345" s="39">
        <f t="shared" si="1753"/>
        <v>1.011332740994316E-3</v>
      </c>
      <c r="DA1345" s="39">
        <f t="shared" si="1754"/>
        <v>1.7892810032976363E-2</v>
      </c>
      <c r="DB1345" s="39">
        <f t="shared" si="1755"/>
        <v>5.7568171410445693E-3</v>
      </c>
    </row>
    <row r="1346" spans="1:106" ht="12.75" customHeight="1" x14ac:dyDescent="0.3">
      <c r="A1346" s="9" t="str">
        <f t="shared" si="1756"/>
        <v>24 San Luis Potosí20-24 añosMujeres</v>
      </c>
      <c r="B1346" s="18" t="s">
        <v>59</v>
      </c>
      <c r="C1346" s="18" t="s">
        <v>16</v>
      </c>
      <c r="D1346" s="29" t="s">
        <v>79</v>
      </c>
      <c r="E1346" s="19">
        <v>118699</v>
      </c>
      <c r="F1346" s="19">
        <v>114314</v>
      </c>
      <c r="G1346" s="19">
        <v>110862</v>
      </c>
      <c r="H1346" s="19">
        <v>3276</v>
      </c>
      <c r="I1346" s="19">
        <v>176</v>
      </c>
      <c r="J1346" s="19">
        <v>4276</v>
      </c>
      <c r="K1346" s="19">
        <v>4035</v>
      </c>
      <c r="L1346" s="19">
        <v>149</v>
      </c>
      <c r="M1346" s="19">
        <v>92</v>
      </c>
      <c r="N1346" s="19">
        <v>109</v>
      </c>
      <c r="O1346" s="38">
        <f>+'07'!E1345-'05'!J1346</f>
        <v>3276</v>
      </c>
      <c r="P1346" s="38">
        <f t="shared" si="1757"/>
        <v>7552</v>
      </c>
      <c r="Q1346" s="39">
        <f>'07'!F1345/'05'!$P1346</f>
        <v>0.11798199152542373</v>
      </c>
      <c r="R1346" s="39">
        <f>'07'!G1345/'05'!$P1346</f>
        <v>7.3755296610169496E-2</v>
      </c>
      <c r="S1346" s="39">
        <f>'07'!H1345/'05'!$P1346</f>
        <v>0.27992584745762711</v>
      </c>
      <c r="T1346" s="39">
        <f>'07'!I1345/'05'!$P1346</f>
        <v>0.26059322033898308</v>
      </c>
      <c r="U1346" s="39">
        <f>'07'!J1345/'05'!$P1346</f>
        <v>0.19398834745762711</v>
      </c>
      <c r="V1346" s="39">
        <f>'07'!K1345/'05'!$P1346</f>
        <v>1.4830508474576272E-2</v>
      </c>
      <c r="W1346" s="39">
        <f>'07'!L1345/'05'!$P1346</f>
        <v>1.0593220338983051E-3</v>
      </c>
      <c r="X1346" s="39">
        <f>'07'!M1345/'05'!$P1346</f>
        <v>6.6207627118644065E-4</v>
      </c>
      <c r="Y1346" s="39">
        <f>'07'!N1345/'05'!$P1346</f>
        <v>4.3034957627118647E-2</v>
      </c>
      <c r="Z1346" s="39">
        <f>'07'!O1345/'05'!$P1346</f>
        <v>1.4168432203389831E-2</v>
      </c>
      <c r="AA1346" s="44">
        <f t="shared" si="1758"/>
        <v>17.579316737288135</v>
      </c>
      <c r="AB1346" s="44">
        <f t="shared" si="1759"/>
        <v>10.989539194915254</v>
      </c>
      <c r="AC1346" s="44">
        <f t="shared" si="1760"/>
        <v>41.708951271186436</v>
      </c>
      <c r="AD1346" s="44">
        <f t="shared" si="1761"/>
        <v>38.828389830508478</v>
      </c>
      <c r="AE1346" s="44">
        <f t="shared" si="1762"/>
        <v>28.904263771186439</v>
      </c>
      <c r="AF1346" s="44">
        <f t="shared" si="1763"/>
        <v>2.2097457627118646</v>
      </c>
      <c r="AG1346" s="44">
        <f t="shared" si="1764"/>
        <v>0.15783898305084745</v>
      </c>
      <c r="AH1346" s="44">
        <f t="shared" si="1765"/>
        <v>9.8649364406779655E-2</v>
      </c>
      <c r="AI1346" s="44">
        <f t="shared" si="1766"/>
        <v>6.4122086864406782</v>
      </c>
      <c r="AJ1346" s="44">
        <f t="shared" si="1767"/>
        <v>2.1110963983050848</v>
      </c>
      <c r="AK1346" s="44">
        <f t="shared" si="1768"/>
        <v>10.854343220338983</v>
      </c>
      <c r="AL1346" s="44">
        <f t="shared" si="1769"/>
        <v>6.7854872881355934</v>
      </c>
      <c r="AM1346" s="44">
        <f t="shared" si="1770"/>
        <v>25.753177966101696</v>
      </c>
      <c r="AN1346" s="44">
        <f t="shared" si="1771"/>
        <v>23.974576271186443</v>
      </c>
      <c r="AO1346" s="44">
        <f t="shared" si="1772"/>
        <v>17.846927966101696</v>
      </c>
      <c r="AP1346" s="44">
        <f t="shared" si="1773"/>
        <v>1.3644067796610171</v>
      </c>
      <c r="AQ1346" s="44">
        <f t="shared" si="1774"/>
        <v>9.7457627118644072E-2</v>
      </c>
      <c r="AR1346" s="44">
        <f t="shared" si="1775"/>
        <v>6.091101694915254E-2</v>
      </c>
      <c r="AS1346" s="44">
        <f t="shared" si="1776"/>
        <v>3.9592161016949157</v>
      </c>
      <c r="AT1346" s="44">
        <f t="shared" si="1777"/>
        <v>1.3034957627118644</v>
      </c>
      <c r="AU1346" s="44">
        <f t="shared" si="1778"/>
        <v>476.05733580508473</v>
      </c>
      <c r="AV1346" s="44">
        <f t="shared" si="1779"/>
        <v>297.60262182203394</v>
      </c>
      <c r="AW1346" s="44">
        <f t="shared" si="1780"/>
        <v>1129.5007944915253</v>
      </c>
      <c r="AX1346" s="44">
        <f t="shared" si="1781"/>
        <v>1051.4936440677968</v>
      </c>
      <c r="AY1346" s="44">
        <f t="shared" si="1782"/>
        <v>782.74298199152543</v>
      </c>
      <c r="AZ1346" s="44">
        <f t="shared" si="1783"/>
        <v>59.841101694915253</v>
      </c>
      <c r="BA1346" s="44">
        <f t="shared" si="1784"/>
        <v>4.2743644067796609</v>
      </c>
      <c r="BB1346" s="44">
        <f t="shared" si="1785"/>
        <v>2.6714777542372881</v>
      </c>
      <c r="BC1346" s="44">
        <f t="shared" si="1786"/>
        <v>173.64605402542375</v>
      </c>
      <c r="BD1346" s="44">
        <f t="shared" si="1787"/>
        <v>57.169623940677965</v>
      </c>
      <c r="BE1346" s="44">
        <f t="shared" si="1788"/>
        <v>386.50900423728814</v>
      </c>
      <c r="BF1346" s="44">
        <f t="shared" si="1789"/>
        <v>241.62235169491527</v>
      </c>
      <c r="BG1346" s="44">
        <f t="shared" si="1790"/>
        <v>917.03707627118638</v>
      </c>
      <c r="BH1346" s="44">
        <f t="shared" si="1791"/>
        <v>853.70338983050851</v>
      </c>
      <c r="BI1346" s="44">
        <f t="shared" si="1792"/>
        <v>635.50582627118638</v>
      </c>
      <c r="BJ1346" s="44">
        <f t="shared" si="1793"/>
        <v>48.584745762711869</v>
      </c>
      <c r="BK1346" s="44">
        <f t="shared" si="1794"/>
        <v>3.4703389830508473</v>
      </c>
      <c r="BL1346" s="44">
        <f t="shared" si="1795"/>
        <v>2.1689618644067794</v>
      </c>
      <c r="BM1346" s="44">
        <f t="shared" si="1796"/>
        <v>140.98252118644069</v>
      </c>
      <c r="BN1346" s="44">
        <f t="shared" si="1797"/>
        <v>46.415783898305087</v>
      </c>
      <c r="BO1346" s="39">
        <f t="shared" si="1798"/>
        <v>2.327769695085823E-3</v>
      </c>
      <c r="BP1346" s="39">
        <f t="shared" si="1717"/>
        <v>1.4551826264453461E-3</v>
      </c>
      <c r="BQ1346" s="39">
        <f t="shared" si="1718"/>
        <v>5.5229013865448137E-3</v>
      </c>
      <c r="BR1346" s="39">
        <f t="shared" si="1719"/>
        <v>5.1414711110313134E-3</v>
      </c>
      <c r="BS1346" s="39">
        <f t="shared" si="1720"/>
        <v>3.827365435803289E-3</v>
      </c>
      <c r="BT1346" s="39">
        <f t="shared" si="1721"/>
        <v>2.9260404696926172E-4</v>
      </c>
      <c r="BU1346" s="39">
        <f t="shared" si="1722"/>
        <v>2.0900289069232977E-5</v>
      </c>
      <c r="BV1346" s="39">
        <f t="shared" si="1723"/>
        <v>1.3062680668270611E-5</v>
      </c>
      <c r="BW1346" s="39">
        <f t="shared" si="1724"/>
        <v>8.4907424343758976E-4</v>
      </c>
      <c r="BX1346" s="39">
        <f t="shared" si="1725"/>
        <v>2.7954136630099113E-4</v>
      </c>
      <c r="BY1346" s="39">
        <f t="shared" si="1726"/>
        <v>1.4372806170999711E-3</v>
      </c>
      <c r="BZ1346" s="39">
        <f t="shared" si="1727"/>
        <v>8.9850202438236139E-4</v>
      </c>
      <c r="CA1346" s="39">
        <f t="shared" si="1728"/>
        <v>3.4101136077994828E-3</v>
      </c>
      <c r="CB1346" s="39">
        <f t="shared" si="1729"/>
        <v>3.1745996121804081E-3</v>
      </c>
      <c r="CC1346" s="39">
        <f t="shared" si="1730"/>
        <v>2.3632055039859235E-3</v>
      </c>
      <c r="CD1346" s="39">
        <f t="shared" si="1731"/>
        <v>1.8066827061189315E-4</v>
      </c>
      <c r="CE1346" s="39">
        <f t="shared" si="1732"/>
        <v>1.2904876472278082E-5</v>
      </c>
      <c r="CF1346" s="39">
        <f t="shared" si="1733"/>
        <v>8.0655477951738001E-6</v>
      </c>
      <c r="CG1346" s="39">
        <f t="shared" si="1734"/>
        <v>5.2426060668629715E-4</v>
      </c>
      <c r="CH1346" s="39">
        <f t="shared" si="1735"/>
        <v>1.7260272281671935E-4</v>
      </c>
      <c r="CI1346" s="39">
        <f t="shared" si="1736"/>
        <v>6.3037253152156345E-2</v>
      </c>
      <c r="CJ1346" s="39">
        <f t="shared" si="1737"/>
        <v>3.9407126830248135E-2</v>
      </c>
      <c r="CK1346" s="39">
        <f t="shared" si="1738"/>
        <v>0.14956313486381426</v>
      </c>
      <c r="CL1346" s="39">
        <f t="shared" si="1739"/>
        <v>0.13923379820812987</v>
      </c>
      <c r="CM1346" s="39">
        <f t="shared" si="1740"/>
        <v>0.10364711096286089</v>
      </c>
      <c r="CN1346" s="39">
        <f t="shared" si="1741"/>
        <v>7.9238746947716179E-3</v>
      </c>
      <c r="CO1346" s="39">
        <f t="shared" si="1742"/>
        <v>5.6599104962654404E-4</v>
      </c>
      <c r="CP1346" s="39">
        <f t="shared" si="1743"/>
        <v>3.5374440601659005E-4</v>
      </c>
      <c r="CQ1346" s="39">
        <f t="shared" si="1744"/>
        <v>2.2993386391078358E-2</v>
      </c>
      <c r="CR1346" s="39">
        <f t="shared" si="1745"/>
        <v>7.5701302887550273E-3</v>
      </c>
      <c r="CS1346" s="39">
        <f t="shared" si="1746"/>
        <v>5.1179688061081585E-2</v>
      </c>
      <c r="CT1346" s="39">
        <f t="shared" si="1747"/>
        <v>3.1994485129093655E-2</v>
      </c>
      <c r="CU1346" s="39">
        <f t="shared" si="1748"/>
        <v>0.12142969759946853</v>
      </c>
      <c r="CV1346" s="39">
        <f t="shared" si="1749"/>
        <v>0.11304335140764149</v>
      </c>
      <c r="CW1346" s="39">
        <f t="shared" si="1750"/>
        <v>8.4150665554977008E-2</v>
      </c>
      <c r="CX1346" s="39">
        <f t="shared" si="1751"/>
        <v>6.4333614622234993E-3</v>
      </c>
      <c r="CY1346" s="39">
        <f t="shared" si="1752"/>
        <v>4.595258187302499E-4</v>
      </c>
      <c r="CZ1346" s="39">
        <f t="shared" si="1753"/>
        <v>2.8720363670640617E-4</v>
      </c>
      <c r="DA1346" s="39">
        <f t="shared" si="1754"/>
        <v>1.8668236385916404E-2</v>
      </c>
      <c r="DB1346" s="39">
        <f t="shared" si="1755"/>
        <v>6.1461578255170932E-3</v>
      </c>
    </row>
    <row r="1347" spans="1:106" ht="12.75" customHeight="1" x14ac:dyDescent="0.3">
      <c r="A1347" s="9" t="str">
        <f t="shared" si="1756"/>
        <v>24 San Luis Potosí25-29 añosMujeres</v>
      </c>
      <c r="B1347" s="18" t="s">
        <v>59</v>
      </c>
      <c r="C1347" s="18" t="s">
        <v>16</v>
      </c>
      <c r="D1347" s="29" t="s">
        <v>80</v>
      </c>
      <c r="E1347" s="19">
        <v>114932</v>
      </c>
      <c r="F1347" s="19">
        <v>109351</v>
      </c>
      <c r="G1347" s="19">
        <v>106392</v>
      </c>
      <c r="H1347" s="19">
        <v>2816</v>
      </c>
      <c r="I1347" s="19">
        <v>143</v>
      </c>
      <c r="J1347" s="19">
        <v>5476</v>
      </c>
      <c r="K1347" s="19">
        <v>5123</v>
      </c>
      <c r="L1347" s="19">
        <v>196</v>
      </c>
      <c r="M1347" s="19">
        <v>157</v>
      </c>
      <c r="N1347" s="19">
        <v>105</v>
      </c>
      <c r="O1347" s="38">
        <f>+'07'!E1346-'05'!J1347</f>
        <v>2816</v>
      </c>
      <c r="P1347" s="38">
        <f t="shared" si="1757"/>
        <v>8292</v>
      </c>
      <c r="Q1347" s="39">
        <f>'07'!F1346/'05'!$P1347</f>
        <v>0.13627592860588519</v>
      </c>
      <c r="R1347" s="39">
        <f>'07'!G1346/'05'!$P1347</f>
        <v>0.13965267727930536</v>
      </c>
      <c r="S1347" s="39">
        <f>'07'!H1346/'05'!$P1347</f>
        <v>0.35057887120115772</v>
      </c>
      <c r="T1347" s="39">
        <f>'07'!I1346/'05'!$P1347</f>
        <v>0.21575012059816689</v>
      </c>
      <c r="U1347" s="39">
        <f>'07'!J1346/'05'!$P1347</f>
        <v>5.0892426435118189E-2</v>
      </c>
      <c r="V1347" s="39">
        <f>'07'!K1346/'05'!$P1347</f>
        <v>2.2069464544138929E-2</v>
      </c>
      <c r="W1347" s="39">
        <f>'07'!L1346/'05'!$P1347</f>
        <v>7.2358900144717795E-4</v>
      </c>
      <c r="X1347" s="39">
        <f>'07'!M1346/'05'!$P1347</f>
        <v>1.5677761698022191E-3</v>
      </c>
      <c r="Y1347" s="39">
        <f>'07'!N1346/'05'!$P1347</f>
        <v>6.3675832127351659E-2</v>
      </c>
      <c r="Z1347" s="39">
        <f>'07'!O1346/'05'!$P1347</f>
        <v>1.8813314037626629E-2</v>
      </c>
      <c r="AA1347" s="44">
        <f t="shared" si="1758"/>
        <v>26.710082006753499</v>
      </c>
      <c r="AB1347" s="44">
        <f t="shared" si="1759"/>
        <v>27.371924746743851</v>
      </c>
      <c r="AC1347" s="44">
        <f t="shared" si="1760"/>
        <v>68.713458755426913</v>
      </c>
      <c r="AD1347" s="44">
        <f t="shared" si="1761"/>
        <v>42.287023637240708</v>
      </c>
      <c r="AE1347" s="44">
        <f t="shared" si="1762"/>
        <v>9.9749155812831649</v>
      </c>
      <c r="AF1347" s="44">
        <f t="shared" si="1763"/>
        <v>4.3256150506512299</v>
      </c>
      <c r="AG1347" s="44">
        <f t="shared" si="1764"/>
        <v>0.14182344428364688</v>
      </c>
      <c r="AH1347" s="44">
        <f t="shared" si="1765"/>
        <v>0.30728412928123494</v>
      </c>
      <c r="AI1347" s="44">
        <f t="shared" si="1766"/>
        <v>12.480463096960925</v>
      </c>
      <c r="AJ1347" s="44">
        <f t="shared" si="1767"/>
        <v>3.6874095513748193</v>
      </c>
      <c r="AK1347" s="44">
        <f t="shared" si="1768"/>
        <v>21.395320791123975</v>
      </c>
      <c r="AL1347" s="44">
        <f t="shared" si="1769"/>
        <v>21.925470332850942</v>
      </c>
      <c r="AM1347" s="44">
        <f t="shared" si="1770"/>
        <v>55.040882778581761</v>
      </c>
      <c r="AN1347" s="44">
        <f t="shared" si="1771"/>
        <v>33.872768933912205</v>
      </c>
      <c r="AO1347" s="44">
        <f t="shared" si="1772"/>
        <v>7.9901109503135554</v>
      </c>
      <c r="AP1347" s="44">
        <f t="shared" si="1773"/>
        <v>3.464905933429812</v>
      </c>
      <c r="AQ1347" s="44">
        <f t="shared" si="1774"/>
        <v>0.11360347322720694</v>
      </c>
      <c r="AR1347" s="44">
        <f t="shared" si="1775"/>
        <v>0.24614085865894839</v>
      </c>
      <c r="AS1347" s="44">
        <f t="shared" si="1776"/>
        <v>9.9971056439942103</v>
      </c>
      <c r="AT1347" s="44">
        <f t="shared" si="1777"/>
        <v>2.9536903039073805</v>
      </c>
      <c r="AU1347" s="44">
        <f t="shared" si="1778"/>
        <v>698.14158224794983</v>
      </c>
      <c r="AV1347" s="44">
        <f t="shared" si="1779"/>
        <v>715.44066570188136</v>
      </c>
      <c r="AW1347" s="44">
        <f t="shared" si="1780"/>
        <v>1796.015557163531</v>
      </c>
      <c r="AX1347" s="44">
        <f t="shared" si="1781"/>
        <v>1105.287867824409</v>
      </c>
      <c r="AY1347" s="44">
        <f t="shared" si="1782"/>
        <v>260.72190062711047</v>
      </c>
      <c r="AZ1347" s="44">
        <f t="shared" si="1783"/>
        <v>113.06186685962373</v>
      </c>
      <c r="BA1347" s="44">
        <f t="shared" si="1784"/>
        <v>3.7069464544138926</v>
      </c>
      <c r="BB1347" s="44">
        <f t="shared" si="1785"/>
        <v>8.0317173178967689</v>
      </c>
      <c r="BC1347" s="44">
        <f t="shared" si="1786"/>
        <v>326.21128798842255</v>
      </c>
      <c r="BD1347" s="44">
        <f t="shared" si="1787"/>
        <v>96.38060781476122</v>
      </c>
      <c r="BE1347" s="44">
        <f t="shared" si="1788"/>
        <v>383.75301495417273</v>
      </c>
      <c r="BF1347" s="44">
        <f t="shared" si="1789"/>
        <v>393.26193921852388</v>
      </c>
      <c r="BG1347" s="44">
        <f t="shared" si="1790"/>
        <v>987.23010130246007</v>
      </c>
      <c r="BH1347" s="44">
        <f t="shared" si="1791"/>
        <v>607.55233960443798</v>
      </c>
      <c r="BI1347" s="44">
        <f t="shared" si="1792"/>
        <v>143.31307284129281</v>
      </c>
      <c r="BJ1347" s="44">
        <f t="shared" si="1793"/>
        <v>62.147612156295224</v>
      </c>
      <c r="BK1347" s="44">
        <f t="shared" si="1794"/>
        <v>2.0376266280752531</v>
      </c>
      <c r="BL1347" s="44">
        <f t="shared" si="1795"/>
        <v>4.4148576941630484</v>
      </c>
      <c r="BM1347" s="44">
        <f t="shared" si="1796"/>
        <v>179.31114327062227</v>
      </c>
      <c r="BN1347" s="44">
        <f t="shared" si="1797"/>
        <v>52.978292329956588</v>
      </c>
      <c r="BO1347" s="39">
        <f t="shared" si="1798"/>
        <v>3.2211869279731666E-3</v>
      </c>
      <c r="BP1347" s="39">
        <f t="shared" si="1717"/>
        <v>3.3010039491972805E-3</v>
      </c>
      <c r="BQ1347" s="39">
        <f t="shared" si="1718"/>
        <v>8.2867171678035357E-3</v>
      </c>
      <c r="BR1347" s="39">
        <f t="shared" si="1719"/>
        <v>5.0997375346407024E-3</v>
      </c>
      <c r="BS1347" s="39">
        <f t="shared" si="1720"/>
        <v>1.2029565341634303E-3</v>
      </c>
      <c r="BT1347" s="39">
        <f t="shared" si="1721"/>
        <v>5.2166124585760129E-4</v>
      </c>
      <c r="BU1347" s="39">
        <f t="shared" si="1722"/>
        <v>1.7103647405167255E-5</v>
      </c>
      <c r="BV1347" s="39">
        <f t="shared" si="1723"/>
        <v>3.7057902711195726E-5</v>
      </c>
      <c r="BW1347" s="39">
        <f t="shared" si="1724"/>
        <v>1.5051209716547185E-3</v>
      </c>
      <c r="BX1347" s="39">
        <f t="shared" si="1725"/>
        <v>4.4469483253434868E-4</v>
      </c>
      <c r="BY1347" s="39">
        <f t="shared" si="1726"/>
        <v>2.5802364678152406E-3</v>
      </c>
      <c r="BZ1347" s="39">
        <f t="shared" si="1727"/>
        <v>2.6441715307345564E-3</v>
      </c>
      <c r="CA1347" s="39">
        <f t="shared" si="1728"/>
        <v>6.6378295680875254E-3</v>
      </c>
      <c r="CB1347" s="39">
        <f t="shared" si="1729"/>
        <v>4.0849938415234207E-3</v>
      </c>
      <c r="CC1347" s="39">
        <f t="shared" si="1730"/>
        <v>9.6359273399825799E-4</v>
      </c>
      <c r="CD1347" s="39">
        <f t="shared" si="1731"/>
        <v>4.1786130407981331E-4</v>
      </c>
      <c r="CE1347" s="39">
        <f t="shared" si="1732"/>
        <v>1.3700370625567648E-5</v>
      </c>
      <c r="CF1347" s="39">
        <f t="shared" si="1733"/>
        <v>2.9684136355396574E-5</v>
      </c>
      <c r="CG1347" s="39">
        <f t="shared" si="1734"/>
        <v>1.2056326150499529E-3</v>
      </c>
      <c r="CH1347" s="39">
        <f t="shared" si="1735"/>
        <v>3.5620963626475889E-4</v>
      </c>
      <c r="CI1347" s="39">
        <f t="shared" si="1736"/>
        <v>8.4194595061257815E-2</v>
      </c>
      <c r="CJ1347" s="39">
        <f t="shared" si="1737"/>
        <v>8.6280832814988107E-2</v>
      </c>
      <c r="CK1347" s="39">
        <f t="shared" si="1738"/>
        <v>0.21659618393192606</v>
      </c>
      <c r="CL1347" s="39">
        <f t="shared" si="1739"/>
        <v>0.1332956907651241</v>
      </c>
      <c r="CM1347" s="39">
        <f t="shared" si="1740"/>
        <v>3.1442583288363538E-2</v>
      </c>
      <c r="CN1347" s="39">
        <f t="shared" si="1741"/>
        <v>1.3635053890451488E-2</v>
      </c>
      <c r="CO1347" s="39">
        <f t="shared" si="1742"/>
        <v>4.4705094722791757E-4</v>
      </c>
      <c r="CP1347" s="39">
        <f t="shared" si="1743"/>
        <v>9.6861038566048831E-4</v>
      </c>
      <c r="CQ1347" s="39">
        <f t="shared" si="1744"/>
        <v>3.9340483356056749E-2</v>
      </c>
      <c r="CR1347" s="39">
        <f t="shared" si="1745"/>
        <v>1.1623324627925858E-2</v>
      </c>
      <c r="CS1347" s="39">
        <f t="shared" si="1746"/>
        <v>4.6279910148838969E-2</v>
      </c>
      <c r="CT1347" s="39">
        <f t="shared" si="1747"/>
        <v>4.7426668984385419E-2</v>
      </c>
      <c r="CU1347" s="39">
        <f t="shared" si="1748"/>
        <v>0.11905814053334057</v>
      </c>
      <c r="CV1347" s="39">
        <f t="shared" si="1749"/>
        <v>7.3269698456878682E-2</v>
      </c>
      <c r="CW1347" s="39">
        <f t="shared" si="1750"/>
        <v>1.7283293878592957E-2</v>
      </c>
      <c r="CX1347" s="39">
        <f t="shared" si="1751"/>
        <v>7.4948881037500267E-3</v>
      </c>
      <c r="CY1347" s="39">
        <f t="shared" si="1752"/>
        <v>2.4573403618852543E-4</v>
      </c>
      <c r="CZ1347" s="39">
        <f t="shared" si="1753"/>
        <v>5.3242374507513849E-4</v>
      </c>
      <c r="DA1347" s="39">
        <f t="shared" si="1754"/>
        <v>2.1624595184590239E-2</v>
      </c>
      <c r="DB1347" s="39">
        <f t="shared" si="1755"/>
        <v>6.3890849409016627E-3</v>
      </c>
    </row>
    <row r="1348" spans="1:106" ht="12.75" customHeight="1" x14ac:dyDescent="0.3">
      <c r="A1348" s="9" t="str">
        <f t="shared" si="1756"/>
        <v>24 San Luis Potosí30-34 añosMujeres</v>
      </c>
      <c r="B1348" s="18" t="s">
        <v>59</v>
      </c>
      <c r="C1348" s="18" t="s">
        <v>16</v>
      </c>
      <c r="D1348" s="29" t="s">
        <v>81</v>
      </c>
      <c r="E1348" s="19">
        <v>107534</v>
      </c>
      <c r="F1348" s="19">
        <v>102677</v>
      </c>
      <c r="G1348" s="19">
        <v>100543</v>
      </c>
      <c r="H1348" s="19">
        <v>2007</v>
      </c>
      <c r="I1348" s="19">
        <v>127</v>
      </c>
      <c r="J1348" s="19">
        <v>4761</v>
      </c>
      <c r="K1348" s="19">
        <v>4362</v>
      </c>
      <c r="L1348" s="19">
        <v>231</v>
      </c>
      <c r="M1348" s="19">
        <v>168</v>
      </c>
      <c r="N1348" s="19">
        <v>96</v>
      </c>
      <c r="O1348" s="38">
        <f>+'07'!E1347-'05'!J1348</f>
        <v>2007</v>
      </c>
      <c r="P1348" s="38">
        <f t="shared" si="1757"/>
        <v>6768</v>
      </c>
      <c r="Q1348" s="39">
        <f>'07'!F1347/'05'!$P1348</f>
        <v>0.12559101654846336</v>
      </c>
      <c r="R1348" s="39">
        <f>'07'!G1347/'05'!$P1348</f>
        <v>0.17700945626477541</v>
      </c>
      <c r="S1348" s="39">
        <f>'07'!H1347/'05'!$P1348</f>
        <v>0.38652482269503546</v>
      </c>
      <c r="T1348" s="39">
        <f>'07'!I1347/'05'!$P1348</f>
        <v>0.15056146572104018</v>
      </c>
      <c r="U1348" s="39">
        <f>'07'!J1347/'05'!$P1348</f>
        <v>2.3345153664302599E-2</v>
      </c>
      <c r="V1348" s="39">
        <f>'07'!K1347/'05'!$P1348</f>
        <v>3.294917257683215E-2</v>
      </c>
      <c r="W1348" s="39">
        <f>'07'!L1347/'05'!$P1348</f>
        <v>8.8652482269503544E-4</v>
      </c>
      <c r="X1348" s="39">
        <f>'07'!M1347/'05'!$P1348</f>
        <v>1.7730496453900709E-3</v>
      </c>
      <c r="Y1348" s="39">
        <f>'07'!N1347/'05'!$P1348</f>
        <v>8.1412529550827423E-2</v>
      </c>
      <c r="Z1348" s="39">
        <f>'07'!O1347/'05'!$P1348</f>
        <v>1.9946808510638299E-2</v>
      </c>
      <c r="AA1348" s="44">
        <f t="shared" si="1758"/>
        <v>29.011524822695037</v>
      </c>
      <c r="AB1348" s="44">
        <f t="shared" si="1759"/>
        <v>40.88918439716312</v>
      </c>
      <c r="AC1348" s="44">
        <f t="shared" si="1760"/>
        <v>89.287234042553195</v>
      </c>
      <c r="AD1348" s="44">
        <f t="shared" si="1761"/>
        <v>34.779698581560282</v>
      </c>
      <c r="AE1348" s="44">
        <f t="shared" si="1762"/>
        <v>5.3927304964539005</v>
      </c>
      <c r="AF1348" s="44">
        <f t="shared" si="1763"/>
        <v>7.6112588652482271</v>
      </c>
      <c r="AG1348" s="44">
        <f t="shared" si="1764"/>
        <v>0.2047872340425532</v>
      </c>
      <c r="AH1348" s="44">
        <f t="shared" si="1765"/>
        <v>0.40957446808510639</v>
      </c>
      <c r="AI1348" s="44">
        <f t="shared" si="1766"/>
        <v>18.806294326241133</v>
      </c>
      <c r="AJ1348" s="44">
        <f t="shared" si="1767"/>
        <v>4.6077127659574471</v>
      </c>
      <c r="AK1348" s="44">
        <f t="shared" si="1768"/>
        <v>21.099290780141843</v>
      </c>
      <c r="AL1348" s="44">
        <f t="shared" si="1769"/>
        <v>29.73758865248227</v>
      </c>
      <c r="AM1348" s="44">
        <f t="shared" si="1770"/>
        <v>64.936170212765958</v>
      </c>
      <c r="AN1348" s="44">
        <f t="shared" si="1771"/>
        <v>25.294326241134751</v>
      </c>
      <c r="AO1348" s="44">
        <f t="shared" si="1772"/>
        <v>3.9219858156028367</v>
      </c>
      <c r="AP1348" s="44">
        <f t="shared" si="1773"/>
        <v>5.5354609929078009</v>
      </c>
      <c r="AQ1348" s="44">
        <f t="shared" si="1774"/>
        <v>0.14893617021276595</v>
      </c>
      <c r="AR1348" s="44">
        <f t="shared" si="1775"/>
        <v>0.2978723404255319</v>
      </c>
      <c r="AS1348" s="44">
        <f t="shared" si="1776"/>
        <v>13.677304964539006</v>
      </c>
      <c r="AT1348" s="44">
        <f t="shared" si="1777"/>
        <v>3.3510638297872344</v>
      </c>
      <c r="AU1348" s="44">
        <f t="shared" si="1778"/>
        <v>547.82801418439715</v>
      </c>
      <c r="AV1348" s="44">
        <f t="shared" si="1779"/>
        <v>772.11524822695037</v>
      </c>
      <c r="AW1348" s="44">
        <f t="shared" si="1780"/>
        <v>1686.0212765957447</v>
      </c>
      <c r="AX1348" s="44">
        <f t="shared" si="1781"/>
        <v>656.7491134751773</v>
      </c>
      <c r="AY1348" s="44">
        <f t="shared" si="1782"/>
        <v>101.83156028368793</v>
      </c>
      <c r="AZ1348" s="44">
        <f t="shared" si="1783"/>
        <v>143.72429078014184</v>
      </c>
      <c r="BA1348" s="44">
        <f t="shared" si="1784"/>
        <v>3.8670212765957448</v>
      </c>
      <c r="BB1348" s="44">
        <f t="shared" si="1785"/>
        <v>7.7340425531914896</v>
      </c>
      <c r="BC1348" s="44">
        <f t="shared" si="1786"/>
        <v>355.12145390070924</v>
      </c>
      <c r="BD1348" s="44">
        <f t="shared" si="1787"/>
        <v>87.007978723404264</v>
      </c>
      <c r="BE1348" s="44">
        <f t="shared" si="1788"/>
        <v>252.06117021276597</v>
      </c>
      <c r="BF1348" s="44">
        <f t="shared" si="1789"/>
        <v>355.25797872340422</v>
      </c>
      <c r="BG1348" s="44">
        <f t="shared" si="1790"/>
        <v>775.75531914893622</v>
      </c>
      <c r="BH1348" s="44">
        <f t="shared" si="1791"/>
        <v>302.17686170212761</v>
      </c>
      <c r="BI1348" s="44">
        <f t="shared" si="1792"/>
        <v>46.853723404255319</v>
      </c>
      <c r="BJ1348" s="44">
        <f t="shared" si="1793"/>
        <v>66.128989361702125</v>
      </c>
      <c r="BK1348" s="44">
        <f t="shared" si="1794"/>
        <v>1.7792553191489362</v>
      </c>
      <c r="BL1348" s="44">
        <f t="shared" si="1795"/>
        <v>3.5585106382978724</v>
      </c>
      <c r="BM1348" s="44">
        <f t="shared" si="1796"/>
        <v>163.39494680851064</v>
      </c>
      <c r="BN1348" s="44">
        <f t="shared" si="1797"/>
        <v>40.033244680851062</v>
      </c>
      <c r="BO1348" s="39">
        <f t="shared" si="1798"/>
        <v>4.2865728165920559E-3</v>
      </c>
      <c r="BP1348" s="39">
        <f t="shared" si="1717"/>
        <v>6.0415461579732743E-3</v>
      </c>
      <c r="BQ1348" s="39">
        <f t="shared" si="1718"/>
        <v>1.3192558221417435E-2</v>
      </c>
      <c r="BR1348" s="39">
        <f t="shared" si="1719"/>
        <v>5.1388443530674174E-3</v>
      </c>
      <c r="BS1348" s="39">
        <f t="shared" si="1720"/>
        <v>7.9679824120181745E-4</v>
      </c>
      <c r="BT1348" s="39">
        <f t="shared" si="1721"/>
        <v>1.1245949860000336E-3</v>
      </c>
      <c r="BU1348" s="39">
        <f t="shared" si="1722"/>
        <v>3.0258161058296867E-5</v>
      </c>
      <c r="BV1348" s="39">
        <f t="shared" si="1723"/>
        <v>6.0516322116593735E-5</v>
      </c>
      <c r="BW1348" s="39">
        <f t="shared" si="1724"/>
        <v>2.7787077905202621E-3</v>
      </c>
      <c r="BX1348" s="39">
        <f t="shared" si="1725"/>
        <v>6.8080862381167948E-4</v>
      </c>
      <c r="BY1348" s="39">
        <f t="shared" si="1726"/>
        <v>3.1175075029760404E-3</v>
      </c>
      <c r="BZ1348" s="39">
        <f t="shared" si="1727"/>
        <v>4.3938517512532903E-3</v>
      </c>
      <c r="CA1348" s="39">
        <f t="shared" si="1728"/>
        <v>9.5945877973944976E-3</v>
      </c>
      <c r="CB1348" s="39">
        <f t="shared" si="1729"/>
        <v>3.7373413476853947E-3</v>
      </c>
      <c r="CC1348" s="39">
        <f t="shared" si="1730"/>
        <v>5.7948962996495811E-4</v>
      </c>
      <c r="CD1348" s="39">
        <f t="shared" si="1731"/>
        <v>8.1788726254547884E-4</v>
      </c>
      <c r="CE1348" s="39">
        <f t="shared" si="1732"/>
        <v>2.2005935315124992E-5</v>
      </c>
      <c r="CF1348" s="39">
        <f t="shared" si="1733"/>
        <v>4.4011870630249985E-5</v>
      </c>
      <c r="CG1348" s="39">
        <f t="shared" si="1734"/>
        <v>2.0208783931056451E-3</v>
      </c>
      <c r="CH1348" s="39">
        <f t="shared" si="1735"/>
        <v>4.9513354459031244E-4</v>
      </c>
      <c r="CI1348" s="39">
        <f t="shared" si="1736"/>
        <v>8.0943855523699343E-2</v>
      </c>
      <c r="CJ1348" s="39">
        <f t="shared" si="1737"/>
        <v>0.11408322225575508</v>
      </c>
      <c r="CK1348" s="39">
        <f t="shared" si="1738"/>
        <v>0.24911661888234998</v>
      </c>
      <c r="CL1348" s="39">
        <f t="shared" si="1739"/>
        <v>9.7037398563117216E-2</v>
      </c>
      <c r="CM1348" s="39">
        <f t="shared" si="1740"/>
        <v>1.5046034320875878E-2</v>
      </c>
      <c r="CN1348" s="39">
        <f t="shared" si="1741"/>
        <v>2.1235858566805828E-2</v>
      </c>
      <c r="CO1348" s="39">
        <f t="shared" si="1742"/>
        <v>5.7136839193199537E-4</v>
      </c>
      <c r="CP1348" s="39">
        <f t="shared" si="1743"/>
        <v>1.1427367838639907E-3</v>
      </c>
      <c r="CQ1348" s="39">
        <f t="shared" si="1744"/>
        <v>5.2470663992421576E-2</v>
      </c>
      <c r="CR1348" s="39">
        <f t="shared" si="1745"/>
        <v>1.2855788818469898E-2</v>
      </c>
      <c r="CS1348" s="39">
        <f t="shared" si="1746"/>
        <v>3.724308070519592E-2</v>
      </c>
      <c r="CT1348" s="39">
        <f t="shared" si="1747"/>
        <v>5.249083609979377E-2</v>
      </c>
      <c r="CU1348" s="39">
        <f t="shared" si="1748"/>
        <v>0.11462105779387355</v>
      </c>
      <c r="CV1348" s="39">
        <f t="shared" si="1749"/>
        <v>4.4647881457170156E-2</v>
      </c>
      <c r="CW1348" s="39">
        <f t="shared" si="1750"/>
        <v>6.9228314722599464E-3</v>
      </c>
      <c r="CX1348" s="39">
        <f t="shared" si="1751"/>
        <v>9.7708317614808096E-3</v>
      </c>
      <c r="CY1348" s="39">
        <f t="shared" si="1752"/>
        <v>2.6289233438961824E-4</v>
      </c>
      <c r="CZ1348" s="39">
        <f t="shared" si="1753"/>
        <v>5.2578466877923648E-4</v>
      </c>
      <c r="DA1348" s="39">
        <f t="shared" si="1754"/>
        <v>2.4142279374779942E-2</v>
      </c>
      <c r="DB1348" s="39">
        <f t="shared" si="1755"/>
        <v>5.9150775237664099E-3</v>
      </c>
    </row>
    <row r="1349" spans="1:106" ht="12.75" customHeight="1" x14ac:dyDescent="0.3">
      <c r="A1349" s="9" t="str">
        <f t="shared" si="1756"/>
        <v>24 San Luis Potosí35-39 añosMujeres</v>
      </c>
      <c r="B1349" s="18" t="s">
        <v>59</v>
      </c>
      <c r="C1349" s="18" t="s">
        <v>16</v>
      </c>
      <c r="D1349" s="29" t="s">
        <v>82</v>
      </c>
      <c r="E1349" s="19">
        <v>101241</v>
      </c>
      <c r="F1349" s="19">
        <v>97675</v>
      </c>
      <c r="G1349" s="19">
        <v>96171</v>
      </c>
      <c r="H1349" s="19">
        <v>1374</v>
      </c>
      <c r="I1349" s="19">
        <v>130</v>
      </c>
      <c r="J1349" s="19">
        <v>3457</v>
      </c>
      <c r="K1349" s="19">
        <v>3078</v>
      </c>
      <c r="L1349" s="19">
        <v>229</v>
      </c>
      <c r="M1349" s="19">
        <v>150</v>
      </c>
      <c r="N1349" s="19">
        <v>109</v>
      </c>
      <c r="O1349" s="38">
        <f>+'07'!E1348-'05'!J1349</f>
        <v>1374</v>
      </c>
      <c r="P1349" s="38">
        <f t="shared" si="1757"/>
        <v>4831</v>
      </c>
      <c r="Q1349" s="39">
        <f>'07'!F1348/'05'!$P1349</f>
        <v>0.10763817015110744</v>
      </c>
      <c r="R1349" s="39">
        <f>'07'!G1348/'05'!$P1349</f>
        <v>0.18712481887807908</v>
      </c>
      <c r="S1349" s="39">
        <f>'07'!H1348/'05'!$P1349</f>
        <v>0.41854688470296003</v>
      </c>
      <c r="T1349" s="39">
        <f>'07'!I1348/'05'!$P1349</f>
        <v>0.11467605050714137</v>
      </c>
      <c r="U1349" s="39">
        <f>'07'!J1348/'05'!$P1349</f>
        <v>9.107845166632168E-3</v>
      </c>
      <c r="V1349" s="39">
        <f>'07'!K1348/'05'!$P1349</f>
        <v>3.6845373628648315E-2</v>
      </c>
      <c r="W1349" s="39">
        <f>'07'!L1348/'05'!$P1349</f>
        <v>1.8629683295383979E-3</v>
      </c>
      <c r="X1349" s="39">
        <f>'07'!M1348/'05'!$P1349</f>
        <v>3.932933140136618E-3</v>
      </c>
      <c r="Y1349" s="39">
        <f>'07'!N1348/'05'!$P1349</f>
        <v>0.10018629683295384</v>
      </c>
      <c r="Z1349" s="39">
        <f>'07'!O1348/'05'!$P1349</f>
        <v>2.0078658662802732E-2</v>
      </c>
      <c r="AA1349" s="44">
        <f t="shared" si="1758"/>
        <v>24.649140964603603</v>
      </c>
      <c r="AB1349" s="44">
        <f t="shared" si="1759"/>
        <v>42.851583523080109</v>
      </c>
      <c r="AC1349" s="44">
        <f t="shared" si="1760"/>
        <v>95.847236596977851</v>
      </c>
      <c r="AD1349" s="44">
        <f t="shared" si="1761"/>
        <v>26.260815566135374</v>
      </c>
      <c r="AE1349" s="44">
        <f t="shared" si="1762"/>
        <v>2.0856965431587664</v>
      </c>
      <c r="AF1349" s="44">
        <f t="shared" si="1763"/>
        <v>8.437590560960464</v>
      </c>
      <c r="AG1349" s="44">
        <f t="shared" si="1764"/>
        <v>0.4266197474642931</v>
      </c>
      <c r="AH1349" s="44">
        <f t="shared" si="1765"/>
        <v>0.9006416890912855</v>
      </c>
      <c r="AI1349" s="44">
        <f t="shared" si="1766"/>
        <v>22.942661974746429</v>
      </c>
      <c r="AJ1349" s="44">
        <f t="shared" si="1767"/>
        <v>4.5980128337818256</v>
      </c>
      <c r="AK1349" s="44">
        <f t="shared" si="1768"/>
        <v>16.145725522666115</v>
      </c>
      <c r="AL1349" s="44">
        <f t="shared" si="1769"/>
        <v>28.068722831711863</v>
      </c>
      <c r="AM1349" s="44">
        <f t="shared" si="1770"/>
        <v>62.782032705444003</v>
      </c>
      <c r="AN1349" s="44">
        <f t="shared" si="1771"/>
        <v>17.201407576071205</v>
      </c>
      <c r="AO1349" s="44">
        <f t="shared" si="1772"/>
        <v>1.3661767749948253</v>
      </c>
      <c r="AP1349" s="44">
        <f t="shared" si="1773"/>
        <v>5.5268060442972473</v>
      </c>
      <c r="AQ1349" s="44">
        <f t="shared" si="1774"/>
        <v>0.27944524943075966</v>
      </c>
      <c r="AR1349" s="44">
        <f t="shared" si="1775"/>
        <v>0.58993997102049267</v>
      </c>
      <c r="AS1349" s="44">
        <f t="shared" si="1776"/>
        <v>15.027944524943075</v>
      </c>
      <c r="AT1349" s="44">
        <f t="shared" si="1777"/>
        <v>3.0117987994204096</v>
      </c>
      <c r="AU1349" s="44">
        <f t="shared" si="1778"/>
        <v>331.31028772510871</v>
      </c>
      <c r="AV1349" s="44">
        <f t="shared" si="1779"/>
        <v>575.97019250672736</v>
      </c>
      <c r="AW1349" s="44">
        <f t="shared" si="1780"/>
        <v>1288.287311115711</v>
      </c>
      <c r="AX1349" s="44">
        <f t="shared" si="1781"/>
        <v>352.97288346098117</v>
      </c>
      <c r="AY1349" s="44">
        <f t="shared" si="1782"/>
        <v>28.033947422893814</v>
      </c>
      <c r="AZ1349" s="44">
        <f t="shared" si="1783"/>
        <v>113.41006002897952</v>
      </c>
      <c r="BA1349" s="44">
        <f t="shared" si="1784"/>
        <v>5.7342165183191884</v>
      </c>
      <c r="BB1349" s="44">
        <f t="shared" si="1785"/>
        <v>12.105568205340511</v>
      </c>
      <c r="BC1349" s="44">
        <f t="shared" si="1786"/>
        <v>308.3734216518319</v>
      </c>
      <c r="BD1349" s="44">
        <f t="shared" si="1787"/>
        <v>61.802111364106807</v>
      </c>
      <c r="BE1349" s="44">
        <f t="shared" si="1788"/>
        <v>147.89484578762162</v>
      </c>
      <c r="BF1349" s="44">
        <f t="shared" si="1789"/>
        <v>257.10950113848065</v>
      </c>
      <c r="BG1349" s="44">
        <f t="shared" si="1790"/>
        <v>575.08341958186713</v>
      </c>
      <c r="BH1349" s="44">
        <f t="shared" si="1791"/>
        <v>157.56489339681224</v>
      </c>
      <c r="BI1349" s="44">
        <f t="shared" si="1792"/>
        <v>12.514179258952598</v>
      </c>
      <c r="BJ1349" s="44">
        <f t="shared" si="1793"/>
        <v>50.625543365762788</v>
      </c>
      <c r="BK1349" s="44">
        <f t="shared" si="1794"/>
        <v>2.5597184847857588</v>
      </c>
      <c r="BL1349" s="44">
        <f t="shared" si="1795"/>
        <v>5.4038501345477128</v>
      </c>
      <c r="BM1349" s="44">
        <f t="shared" si="1796"/>
        <v>137.65597184847857</v>
      </c>
      <c r="BN1349" s="44">
        <f t="shared" si="1797"/>
        <v>27.588077002690955</v>
      </c>
      <c r="BO1349" s="39">
        <f t="shared" si="1798"/>
        <v>5.102285440820452E-3</v>
      </c>
      <c r="BP1349" s="39">
        <f t="shared" si="1717"/>
        <v>8.8701269971186315E-3</v>
      </c>
      <c r="BQ1349" s="39">
        <f t="shared" si="1718"/>
        <v>1.9840040694882603E-2</v>
      </c>
      <c r="BR1349" s="39">
        <f t="shared" si="1719"/>
        <v>5.4358964119510193E-3</v>
      </c>
      <c r="BS1349" s="39">
        <f t="shared" si="1720"/>
        <v>4.3173184499249978E-4</v>
      </c>
      <c r="BT1349" s="39">
        <f t="shared" si="1721"/>
        <v>1.7465515547423853E-3</v>
      </c>
      <c r="BU1349" s="39">
        <f t="shared" si="1722"/>
        <v>8.8308786475738588E-5</v>
      </c>
      <c r="BV1349" s="39">
        <f t="shared" si="1723"/>
        <v>1.8642966033767037E-4</v>
      </c>
      <c r="BW1349" s="39">
        <f t="shared" si="1724"/>
        <v>4.749050294917497E-3</v>
      </c>
      <c r="BX1349" s="39">
        <f t="shared" si="1725"/>
        <v>9.5177247646073809E-4</v>
      </c>
      <c r="BY1349" s="39">
        <f t="shared" si="1726"/>
        <v>3.342108367349641E-3</v>
      </c>
      <c r="BZ1349" s="39">
        <f t="shared" si="1727"/>
        <v>5.8101268540078372E-3</v>
      </c>
      <c r="CA1349" s="39">
        <f t="shared" si="1728"/>
        <v>1.2995659843809564E-2</v>
      </c>
      <c r="CB1349" s="39">
        <f t="shared" si="1729"/>
        <v>3.5606308375225014E-3</v>
      </c>
      <c r="CC1349" s="39">
        <f t="shared" si="1730"/>
        <v>2.8279378492958502E-4</v>
      </c>
      <c r="CD1349" s="39">
        <f t="shared" si="1731"/>
        <v>1.1440294026696849E-3</v>
      </c>
      <c r="CE1349" s="39">
        <f t="shared" si="1732"/>
        <v>5.7844183281051472E-5</v>
      </c>
      <c r="CF1349" s="39">
        <f t="shared" si="1733"/>
        <v>1.2211549803777533E-4</v>
      </c>
      <c r="CG1349" s="39">
        <f t="shared" si="1734"/>
        <v>3.1107316342254346E-3</v>
      </c>
      <c r="CH1349" s="39">
        <f t="shared" si="1735"/>
        <v>6.2343175314022144E-4</v>
      </c>
      <c r="CI1349" s="39">
        <f t="shared" si="1736"/>
        <v>6.8580063698014643E-2</v>
      </c>
      <c r="CJ1349" s="39">
        <f t="shared" si="1737"/>
        <v>0.11922380304424081</v>
      </c>
      <c r="CK1349" s="39">
        <f t="shared" si="1738"/>
        <v>0.26667093999497227</v>
      </c>
      <c r="CL1349" s="39">
        <f t="shared" si="1739"/>
        <v>7.3064144785961738E-2</v>
      </c>
      <c r="CM1349" s="39">
        <f t="shared" si="1740"/>
        <v>5.8029284667550848E-3</v>
      </c>
      <c r="CN1349" s="39">
        <f t="shared" si="1741"/>
        <v>2.3475483342781933E-2</v>
      </c>
      <c r="CO1349" s="39">
        <f t="shared" si="1742"/>
        <v>1.1869626409271763E-3</v>
      </c>
      <c r="CP1349" s="39">
        <f t="shared" si="1743"/>
        <v>2.5058100197351504E-3</v>
      </c>
      <c r="CQ1349" s="39">
        <f t="shared" si="1744"/>
        <v>6.3832213134305926E-2</v>
      </c>
      <c r="CR1349" s="39">
        <f t="shared" si="1745"/>
        <v>1.2792819574437344E-2</v>
      </c>
      <c r="CS1349" s="39">
        <f t="shared" si="1746"/>
        <v>3.061371264492271E-2</v>
      </c>
      <c r="CT1349" s="39">
        <f t="shared" si="1747"/>
        <v>5.3220761982711792E-2</v>
      </c>
      <c r="CU1349" s="39">
        <f t="shared" si="1748"/>
        <v>0.11904024416929562</v>
      </c>
      <c r="CV1349" s="39">
        <f t="shared" si="1749"/>
        <v>3.2615378471706112E-2</v>
      </c>
      <c r="CW1349" s="39">
        <f t="shared" si="1750"/>
        <v>2.5903910699549984E-3</v>
      </c>
      <c r="CX1349" s="39">
        <f t="shared" si="1751"/>
        <v>1.0479309328454313E-2</v>
      </c>
      <c r="CY1349" s="39">
        <f t="shared" si="1752"/>
        <v>5.2985271885443153E-4</v>
      </c>
      <c r="CZ1349" s="39">
        <f t="shared" si="1753"/>
        <v>1.1185779620260222E-3</v>
      </c>
      <c r="DA1349" s="39">
        <f t="shared" si="1754"/>
        <v>2.8494301769504984E-2</v>
      </c>
      <c r="DB1349" s="39">
        <f t="shared" si="1755"/>
        <v>5.7106348587644285E-3</v>
      </c>
    </row>
    <row r="1350" spans="1:106" ht="12.75" customHeight="1" x14ac:dyDescent="0.3">
      <c r="A1350" s="9" t="str">
        <f t="shared" si="1756"/>
        <v>24 San Luis Potosí40-44 añosMujeres</v>
      </c>
      <c r="B1350" s="18" t="s">
        <v>59</v>
      </c>
      <c r="C1350" s="18" t="s">
        <v>16</v>
      </c>
      <c r="D1350" s="29" t="s">
        <v>83</v>
      </c>
      <c r="E1350" s="19">
        <v>94780</v>
      </c>
      <c r="F1350" s="19">
        <v>92285</v>
      </c>
      <c r="G1350" s="19">
        <v>91143</v>
      </c>
      <c r="H1350" s="19">
        <v>1033</v>
      </c>
      <c r="I1350" s="19">
        <v>109</v>
      </c>
      <c r="J1350" s="19">
        <v>2410</v>
      </c>
      <c r="K1350" s="19">
        <v>2098</v>
      </c>
      <c r="L1350" s="19">
        <v>194</v>
      </c>
      <c r="M1350" s="19">
        <v>118</v>
      </c>
      <c r="N1350" s="19">
        <v>85</v>
      </c>
      <c r="O1350" s="38">
        <f>+'07'!E1349-'05'!J1350</f>
        <v>1033</v>
      </c>
      <c r="P1350" s="38">
        <f t="shared" si="1757"/>
        <v>3443</v>
      </c>
      <c r="Q1350" s="39">
        <f>'07'!F1349/'05'!$P1350</f>
        <v>0.13244263723496949</v>
      </c>
      <c r="R1350" s="39">
        <f>'07'!G1349/'05'!$P1350</f>
        <v>0.17194307290153935</v>
      </c>
      <c r="S1350" s="39">
        <f>'07'!H1349/'05'!$P1350</f>
        <v>0.4269532384548359</v>
      </c>
      <c r="T1350" s="39">
        <f>'07'!I1349/'05'!$P1350</f>
        <v>8.1033981992448448E-2</v>
      </c>
      <c r="U1350" s="39">
        <f>'07'!J1349/'05'!$P1350</f>
        <v>1.2779552715654952E-2</v>
      </c>
      <c r="V1350" s="39">
        <f>'07'!K1349/'05'!$P1350</f>
        <v>4.3857101365088587E-2</v>
      </c>
      <c r="W1350" s="39">
        <f>'07'!L1349/'05'!$P1350</f>
        <v>1.7426662794074934E-3</v>
      </c>
      <c r="X1350" s="39">
        <f>'07'!M1349/'05'!$P1350</f>
        <v>3.775776938716236E-3</v>
      </c>
      <c r="Y1350" s="39">
        <f>'07'!N1349/'05'!$P1350</f>
        <v>0.11007841998257334</v>
      </c>
      <c r="Z1350" s="39">
        <f>'07'!O1349/'05'!$P1350</f>
        <v>1.5393552134766193E-2</v>
      </c>
      <c r="AA1350" s="44">
        <f t="shared" si="1758"/>
        <v>25.69387162358408</v>
      </c>
      <c r="AB1350" s="44">
        <f t="shared" si="1759"/>
        <v>33.356956142898632</v>
      </c>
      <c r="AC1350" s="44">
        <f t="shared" si="1760"/>
        <v>82.828928260238172</v>
      </c>
      <c r="AD1350" s="44">
        <f t="shared" si="1761"/>
        <v>15.720592506534999</v>
      </c>
      <c r="AE1350" s="44">
        <f t="shared" si="1762"/>
        <v>2.4792332268370605</v>
      </c>
      <c r="AF1350" s="44">
        <f t="shared" si="1763"/>
        <v>8.5082776648271867</v>
      </c>
      <c r="AG1350" s="44">
        <f t="shared" si="1764"/>
        <v>0.33807725820505369</v>
      </c>
      <c r="AH1350" s="44">
        <f t="shared" si="1765"/>
        <v>0.73250072611094974</v>
      </c>
      <c r="AI1350" s="44">
        <f t="shared" si="1766"/>
        <v>21.355213476619227</v>
      </c>
      <c r="AJ1350" s="44">
        <f t="shared" si="1767"/>
        <v>2.9863491141446414</v>
      </c>
      <c r="AK1350" s="44">
        <f t="shared" si="1768"/>
        <v>15.6282311937264</v>
      </c>
      <c r="AL1350" s="44">
        <f t="shared" si="1769"/>
        <v>20.289282602381643</v>
      </c>
      <c r="AM1350" s="44">
        <f t="shared" si="1770"/>
        <v>50.38048213767064</v>
      </c>
      <c r="AN1350" s="44">
        <f t="shared" si="1771"/>
        <v>9.5620098751089166</v>
      </c>
      <c r="AO1350" s="44">
        <f t="shared" si="1772"/>
        <v>1.5079872204472844</v>
      </c>
      <c r="AP1350" s="44">
        <f t="shared" si="1773"/>
        <v>5.1751379610804529</v>
      </c>
      <c r="AQ1350" s="44">
        <f t="shared" si="1774"/>
        <v>0.20563462097008423</v>
      </c>
      <c r="AR1350" s="44">
        <f t="shared" si="1775"/>
        <v>0.44554167876851586</v>
      </c>
      <c r="AS1350" s="44">
        <f t="shared" si="1776"/>
        <v>12.989253557943654</v>
      </c>
      <c r="AT1350" s="44">
        <f t="shared" si="1777"/>
        <v>1.8164391519024108</v>
      </c>
      <c r="AU1350" s="44">
        <f t="shared" si="1778"/>
        <v>277.86465291896599</v>
      </c>
      <c r="AV1350" s="44">
        <f t="shared" si="1779"/>
        <v>360.73656694742954</v>
      </c>
      <c r="AW1350" s="44">
        <f t="shared" si="1780"/>
        <v>895.74789427824578</v>
      </c>
      <c r="AX1350" s="44">
        <f t="shared" si="1781"/>
        <v>170.00929422015685</v>
      </c>
      <c r="AY1350" s="44">
        <f t="shared" si="1782"/>
        <v>26.811501597444089</v>
      </c>
      <c r="AZ1350" s="44">
        <f t="shared" si="1783"/>
        <v>92.012198663955857</v>
      </c>
      <c r="BA1350" s="44">
        <f t="shared" si="1784"/>
        <v>3.6561138541969211</v>
      </c>
      <c r="BB1350" s="44">
        <f t="shared" si="1785"/>
        <v>7.9215800174266633</v>
      </c>
      <c r="BC1350" s="44">
        <f t="shared" si="1786"/>
        <v>230.94452512343886</v>
      </c>
      <c r="BD1350" s="44">
        <f t="shared" si="1787"/>
        <v>32.295672378739475</v>
      </c>
      <c r="BE1350" s="44">
        <f t="shared" si="1788"/>
        <v>136.81324426372348</v>
      </c>
      <c r="BF1350" s="44">
        <f t="shared" si="1789"/>
        <v>177.61719430729013</v>
      </c>
      <c r="BG1350" s="44">
        <f t="shared" si="1790"/>
        <v>441.04269532384546</v>
      </c>
      <c r="BH1350" s="44">
        <f t="shared" si="1791"/>
        <v>83.708103398199242</v>
      </c>
      <c r="BI1350" s="44">
        <f t="shared" si="1792"/>
        <v>13.201277955271564</v>
      </c>
      <c r="BJ1350" s="44">
        <f t="shared" si="1793"/>
        <v>45.304385710136508</v>
      </c>
      <c r="BK1350" s="44">
        <f t="shared" si="1794"/>
        <v>1.8001742666279406</v>
      </c>
      <c r="BL1350" s="44">
        <f t="shared" si="1795"/>
        <v>3.9003775776938716</v>
      </c>
      <c r="BM1350" s="44">
        <f t="shared" si="1796"/>
        <v>113.71100784199825</v>
      </c>
      <c r="BN1350" s="44">
        <f t="shared" si="1797"/>
        <v>15.901539355213476</v>
      </c>
      <c r="BO1350" s="39">
        <f t="shared" si="1798"/>
        <v>7.4626406109741736E-3</v>
      </c>
      <c r="BP1350" s="39">
        <f t="shared" si="1717"/>
        <v>9.6883404423173496E-3</v>
      </c>
      <c r="BQ1350" s="39">
        <f t="shared" si="1718"/>
        <v>2.4057196706429907E-2</v>
      </c>
      <c r="BR1350" s="39">
        <f t="shared" si="1719"/>
        <v>4.5659577422407782E-3</v>
      </c>
      <c r="BS1350" s="39">
        <f t="shared" si="1720"/>
        <v>7.2007935719926245E-4</v>
      </c>
      <c r="BT1350" s="39">
        <f t="shared" si="1721"/>
        <v>2.4711814303883784E-3</v>
      </c>
      <c r="BU1350" s="39">
        <f t="shared" si="1722"/>
        <v>9.8192639618081235E-5</v>
      </c>
      <c r="BV1350" s="39">
        <f t="shared" si="1723"/>
        <v>2.1275071917250935E-4</v>
      </c>
      <c r="BW1350" s="39">
        <f t="shared" si="1724"/>
        <v>6.2025017358754656E-3</v>
      </c>
      <c r="BX1350" s="39">
        <f t="shared" si="1725"/>
        <v>8.6736831662638438E-4</v>
      </c>
      <c r="BY1350" s="39">
        <f t="shared" si="1726"/>
        <v>4.5391319180152195E-3</v>
      </c>
      <c r="BZ1350" s="39">
        <f t="shared" si="1727"/>
        <v>5.8929081040899342E-3</v>
      </c>
      <c r="CA1350" s="39">
        <f t="shared" si="1728"/>
        <v>1.4632727893601696E-2</v>
      </c>
      <c r="CB1350" s="39">
        <f t="shared" si="1729"/>
        <v>2.7772320287856277E-3</v>
      </c>
      <c r="CC1350" s="39">
        <f t="shared" si="1730"/>
        <v>4.3798641314181944E-4</v>
      </c>
      <c r="CD1350" s="39">
        <f t="shared" si="1731"/>
        <v>1.5030897360094257E-3</v>
      </c>
      <c r="CE1350" s="39">
        <f t="shared" si="1732"/>
        <v>5.9725419973884467E-5</v>
      </c>
      <c r="CF1350" s="39">
        <f t="shared" si="1733"/>
        <v>1.2940507661008302E-4</v>
      </c>
      <c r="CG1350" s="39">
        <f t="shared" si="1734"/>
        <v>3.7726556950170354E-3</v>
      </c>
      <c r="CH1350" s="39">
        <f t="shared" si="1735"/>
        <v>5.2757454310264614E-4</v>
      </c>
      <c r="CI1350" s="39">
        <f t="shared" si="1736"/>
        <v>8.0704226813524835E-2</v>
      </c>
      <c r="CJ1350" s="39">
        <f t="shared" si="1737"/>
        <v>0.10477390849475153</v>
      </c>
      <c r="CK1350" s="39">
        <f t="shared" si="1738"/>
        <v>0.26016494170149457</v>
      </c>
      <c r="CL1350" s="39">
        <f t="shared" si="1739"/>
        <v>4.9378244037222435E-2</v>
      </c>
      <c r="CM1350" s="39">
        <f t="shared" si="1740"/>
        <v>7.7872499556909929E-3</v>
      </c>
      <c r="CN1350" s="39">
        <f t="shared" si="1741"/>
        <v>2.6724425984303184E-2</v>
      </c>
      <c r="CO1350" s="39">
        <f t="shared" si="1742"/>
        <v>1.06189772123059E-3</v>
      </c>
      <c r="CP1350" s="39">
        <f t="shared" si="1743"/>
        <v>2.3007783959996119E-3</v>
      </c>
      <c r="CQ1350" s="39">
        <f t="shared" si="1744"/>
        <v>6.7076539391065601E-2</v>
      </c>
      <c r="CR1350" s="39">
        <f t="shared" si="1745"/>
        <v>9.3800965375368788E-3</v>
      </c>
      <c r="CS1350" s="39">
        <f t="shared" si="1746"/>
        <v>3.9736637892455268E-2</v>
      </c>
      <c r="CT1350" s="39">
        <f t="shared" si="1747"/>
        <v>5.1587915860380522E-2</v>
      </c>
      <c r="CU1350" s="39">
        <f t="shared" si="1748"/>
        <v>0.12809837215330974</v>
      </c>
      <c r="CV1350" s="39">
        <f t="shared" si="1749"/>
        <v>2.4312548184199607E-2</v>
      </c>
      <c r="CW1350" s="39">
        <f t="shared" si="1750"/>
        <v>3.8342369896228767E-3</v>
      </c>
      <c r="CX1350" s="39">
        <f t="shared" si="1751"/>
        <v>1.31584042143876E-2</v>
      </c>
      <c r="CY1350" s="39">
        <f t="shared" si="1752"/>
        <v>5.2285049858493771E-4</v>
      </c>
      <c r="CZ1350" s="39">
        <f t="shared" si="1753"/>
        <v>1.1328427469340318E-3</v>
      </c>
      <c r="DA1350" s="39">
        <f t="shared" si="1754"/>
        <v>3.3026723160615237E-2</v>
      </c>
      <c r="DB1350" s="39">
        <f t="shared" si="1755"/>
        <v>4.6185127375002839E-3</v>
      </c>
    </row>
    <row r="1351" spans="1:106" ht="12.75" customHeight="1" x14ac:dyDescent="0.3">
      <c r="A1351" s="9" t="str">
        <f t="shared" si="1756"/>
        <v>24 San Luis Potosí45-49 añosMujeres</v>
      </c>
      <c r="B1351" s="18" t="s">
        <v>59</v>
      </c>
      <c r="C1351" s="18" t="s">
        <v>16</v>
      </c>
      <c r="D1351" s="29" t="s">
        <v>84</v>
      </c>
      <c r="E1351" s="19">
        <v>88785</v>
      </c>
      <c r="F1351" s="19">
        <v>86949</v>
      </c>
      <c r="G1351" s="19">
        <v>86085</v>
      </c>
      <c r="H1351" s="19">
        <v>740</v>
      </c>
      <c r="I1351" s="19">
        <v>124</v>
      </c>
      <c r="J1351" s="19">
        <v>1773</v>
      </c>
      <c r="K1351" s="19">
        <v>1529</v>
      </c>
      <c r="L1351" s="19">
        <v>182</v>
      </c>
      <c r="M1351" s="19">
        <v>62</v>
      </c>
      <c r="N1351" s="19">
        <v>63</v>
      </c>
      <c r="O1351" s="38">
        <f>+'07'!E1350-'05'!J1351</f>
        <v>740</v>
      </c>
      <c r="P1351" s="38">
        <f t="shared" si="1757"/>
        <v>2513</v>
      </c>
      <c r="Q1351" s="39">
        <f>'07'!F1350/'05'!$P1351</f>
        <v>0.12216474333465976</v>
      </c>
      <c r="R1351" s="39">
        <f>'07'!G1350/'05'!$P1351</f>
        <v>0.16713091922005571</v>
      </c>
      <c r="S1351" s="39">
        <f>'07'!H1350/'05'!$P1351</f>
        <v>0.43613211301233584</v>
      </c>
      <c r="T1351" s="39">
        <f>'07'!I1350/'05'!$P1351</f>
        <v>7.1627536808595307E-2</v>
      </c>
      <c r="U1351" s="39">
        <f>'07'!J1350/'05'!$P1351</f>
        <v>1.0744130521289296E-2</v>
      </c>
      <c r="V1351" s="39">
        <f>'07'!K1350/'05'!$P1351</f>
        <v>4.5762037405491444E-2</v>
      </c>
      <c r="W1351" s="39">
        <f>'07'!L1350/'05'!$P1351</f>
        <v>2.7855153203342618E-3</v>
      </c>
      <c r="X1351" s="39">
        <f>'07'!M1350/'05'!$P1351</f>
        <v>3.5813768404297651E-3</v>
      </c>
      <c r="Y1351" s="39">
        <f>'07'!N1350/'05'!$P1351</f>
        <v>0.12057302029446876</v>
      </c>
      <c r="Z1351" s="39">
        <f>'07'!O1350/'05'!$P1351</f>
        <v>1.9498607242339833E-2</v>
      </c>
      <c r="AA1351" s="44">
        <f t="shared" si="1758"/>
        <v>22.233983286908078</v>
      </c>
      <c r="AB1351" s="44">
        <f t="shared" si="1759"/>
        <v>30.417827298050138</v>
      </c>
      <c r="AC1351" s="44">
        <f t="shared" si="1760"/>
        <v>79.376044568245121</v>
      </c>
      <c r="AD1351" s="44">
        <f t="shared" si="1761"/>
        <v>13.036211699164346</v>
      </c>
      <c r="AE1351" s="44">
        <f t="shared" si="1762"/>
        <v>1.9554317548746518</v>
      </c>
      <c r="AF1351" s="44">
        <f t="shared" si="1763"/>
        <v>8.3286908077994433</v>
      </c>
      <c r="AG1351" s="44">
        <f t="shared" si="1764"/>
        <v>0.50696378830083566</v>
      </c>
      <c r="AH1351" s="44">
        <f t="shared" si="1765"/>
        <v>0.6518105849582172</v>
      </c>
      <c r="AI1351" s="44">
        <f t="shared" si="1766"/>
        <v>21.944289693593316</v>
      </c>
      <c r="AJ1351" s="44">
        <f t="shared" si="1767"/>
        <v>3.5487465181058497</v>
      </c>
      <c r="AK1351" s="44">
        <f t="shared" si="1768"/>
        <v>7.5742140867489054</v>
      </c>
      <c r="AL1351" s="44">
        <f t="shared" si="1769"/>
        <v>10.362116991643454</v>
      </c>
      <c r="AM1351" s="44">
        <f t="shared" si="1770"/>
        <v>27.040191006764822</v>
      </c>
      <c r="AN1351" s="44">
        <f t="shared" si="1771"/>
        <v>4.4409072821329092</v>
      </c>
      <c r="AO1351" s="44">
        <f t="shared" si="1772"/>
        <v>0.66613609231993631</v>
      </c>
      <c r="AP1351" s="44">
        <f t="shared" si="1773"/>
        <v>2.8372463191404695</v>
      </c>
      <c r="AQ1351" s="44">
        <f t="shared" si="1774"/>
        <v>0.17270194986072424</v>
      </c>
      <c r="AR1351" s="44">
        <f t="shared" si="1775"/>
        <v>0.22204536410664544</v>
      </c>
      <c r="AS1351" s="44">
        <f t="shared" si="1776"/>
        <v>7.4755272582570633</v>
      </c>
      <c r="AT1351" s="44">
        <f t="shared" si="1777"/>
        <v>1.2089136490250696</v>
      </c>
      <c r="AU1351" s="44">
        <f t="shared" si="1778"/>
        <v>186.78989255869479</v>
      </c>
      <c r="AV1351" s="44">
        <f t="shared" si="1779"/>
        <v>255.54317548746519</v>
      </c>
      <c r="AW1351" s="44">
        <f t="shared" si="1780"/>
        <v>666.84600079586153</v>
      </c>
      <c r="AX1351" s="44">
        <f t="shared" si="1781"/>
        <v>109.51850378034223</v>
      </c>
      <c r="AY1351" s="44">
        <f t="shared" si="1782"/>
        <v>16.427775567051334</v>
      </c>
      <c r="AZ1351" s="44">
        <f t="shared" si="1783"/>
        <v>69.970155192996415</v>
      </c>
      <c r="BA1351" s="44">
        <f t="shared" si="1784"/>
        <v>4.259052924791086</v>
      </c>
      <c r="BB1351" s="44">
        <f t="shared" si="1785"/>
        <v>5.4759251890171106</v>
      </c>
      <c r="BC1351" s="44">
        <f t="shared" si="1786"/>
        <v>184.35614803024274</v>
      </c>
      <c r="BD1351" s="44">
        <f t="shared" si="1787"/>
        <v>29.813370473537606</v>
      </c>
      <c r="BE1351" s="44">
        <f t="shared" si="1788"/>
        <v>90.401910067648231</v>
      </c>
      <c r="BF1351" s="44">
        <f t="shared" si="1789"/>
        <v>123.67688022284123</v>
      </c>
      <c r="BG1351" s="44">
        <f t="shared" si="1790"/>
        <v>322.73776362912855</v>
      </c>
      <c r="BH1351" s="44">
        <f t="shared" si="1791"/>
        <v>53.004377238360526</v>
      </c>
      <c r="BI1351" s="44">
        <f t="shared" si="1792"/>
        <v>7.9506565857540785</v>
      </c>
      <c r="BJ1351" s="44">
        <f t="shared" si="1793"/>
        <v>33.863907680063669</v>
      </c>
      <c r="BK1351" s="44">
        <f t="shared" si="1794"/>
        <v>2.0612813370473537</v>
      </c>
      <c r="BL1351" s="44">
        <f t="shared" si="1795"/>
        <v>2.650218861918026</v>
      </c>
      <c r="BM1351" s="44">
        <f t="shared" si="1796"/>
        <v>89.224035017906886</v>
      </c>
      <c r="BN1351" s="44">
        <f t="shared" si="1797"/>
        <v>14.428969359331477</v>
      </c>
      <c r="BO1351" s="39">
        <f t="shared" si="1798"/>
        <v>8.8475858682483394E-3</v>
      </c>
      <c r="BP1351" s="39">
        <f t="shared" si="1717"/>
        <v>1.210418913571434E-2</v>
      </c>
      <c r="BQ1351" s="39">
        <f t="shared" si="1718"/>
        <v>3.158616974462599E-2</v>
      </c>
      <c r="BR1351" s="39">
        <f t="shared" si="1719"/>
        <v>5.1875096295918603E-3</v>
      </c>
      <c r="BS1351" s="39">
        <f t="shared" si="1720"/>
        <v>7.7812644443877904E-4</v>
      </c>
      <c r="BT1351" s="39">
        <f t="shared" si="1721"/>
        <v>3.3142422633503556E-3</v>
      </c>
      <c r="BU1351" s="39">
        <f t="shared" si="1722"/>
        <v>2.0173648559523901E-4</v>
      </c>
      <c r="BV1351" s="39">
        <f t="shared" si="1723"/>
        <v>2.5937548147959301E-4</v>
      </c>
      <c r="BW1351" s="39">
        <f t="shared" si="1724"/>
        <v>8.7323078764796318E-3</v>
      </c>
      <c r="BX1351" s="39">
        <f t="shared" si="1725"/>
        <v>1.4121553991666732E-3</v>
      </c>
      <c r="BY1351" s="39">
        <f t="shared" si="1726"/>
        <v>3.0140127683043793E-3</v>
      </c>
      <c r="BZ1351" s="39">
        <f t="shared" si="1727"/>
        <v>4.123405090188402E-3</v>
      </c>
      <c r="CA1351" s="39">
        <f t="shared" si="1728"/>
        <v>1.0760123759158306E-2</v>
      </c>
      <c r="CB1351" s="39">
        <f t="shared" si="1729"/>
        <v>1.7671736100807439E-3</v>
      </c>
      <c r="CC1351" s="39">
        <f t="shared" si="1730"/>
        <v>2.6507604151211156E-4</v>
      </c>
      <c r="CD1351" s="39">
        <f t="shared" si="1731"/>
        <v>1.1290275842182529E-3</v>
      </c>
      <c r="CE1351" s="39">
        <f t="shared" si="1732"/>
        <v>6.8723418169806697E-5</v>
      </c>
      <c r="CF1351" s="39">
        <f t="shared" si="1733"/>
        <v>8.8358680504037177E-5</v>
      </c>
      <c r="CG1351" s="39">
        <f t="shared" si="1734"/>
        <v>2.9747422436359186E-3</v>
      </c>
      <c r="CH1351" s="39">
        <f t="shared" si="1735"/>
        <v>4.8106392718864688E-4</v>
      </c>
      <c r="CI1351" s="39">
        <f t="shared" si="1736"/>
        <v>7.4329443915119295E-2</v>
      </c>
      <c r="CJ1351" s="39">
        <f t="shared" si="1737"/>
        <v>0.10168849004674302</v>
      </c>
      <c r="CK1351" s="39">
        <f t="shared" si="1738"/>
        <v>0.26535853593150083</v>
      </c>
      <c r="CL1351" s="39">
        <f t="shared" si="1739"/>
        <v>4.3580781448604153E-2</v>
      </c>
      <c r="CM1351" s="39">
        <f t="shared" si="1740"/>
        <v>6.5371172172906224E-3</v>
      </c>
      <c r="CN1351" s="39">
        <f t="shared" si="1741"/>
        <v>2.7843277036608202E-2</v>
      </c>
      <c r="CO1351" s="39">
        <f t="shared" si="1742"/>
        <v>1.6948081674457167E-3</v>
      </c>
      <c r="CP1351" s="39">
        <f t="shared" si="1743"/>
        <v>2.179039072430207E-3</v>
      </c>
      <c r="CQ1351" s="39">
        <f t="shared" si="1744"/>
        <v>7.336098210515031E-2</v>
      </c>
      <c r="CR1351" s="39">
        <f t="shared" si="1745"/>
        <v>1.1863657172120019E-2</v>
      </c>
      <c r="CS1351" s="39">
        <f t="shared" si="1746"/>
        <v>3.5973700782987755E-2</v>
      </c>
      <c r="CT1351" s="39">
        <f t="shared" si="1747"/>
        <v>4.9214834947409962E-2</v>
      </c>
      <c r="CU1351" s="39">
        <f t="shared" si="1748"/>
        <v>0.12842728357705074</v>
      </c>
      <c r="CV1351" s="39">
        <f t="shared" si="1749"/>
        <v>2.1092072120318554E-2</v>
      </c>
      <c r="CW1351" s="39">
        <f t="shared" si="1750"/>
        <v>3.1638108180477831E-3</v>
      </c>
      <c r="CX1351" s="39">
        <f t="shared" si="1751"/>
        <v>1.3475490521314632E-2</v>
      </c>
      <c r="CY1351" s="39">
        <f t="shared" si="1752"/>
        <v>8.2024724912349925E-4</v>
      </c>
      <c r="CZ1351" s="39">
        <f t="shared" si="1753"/>
        <v>1.0546036060159276E-3</v>
      </c>
      <c r="DA1351" s="39">
        <f t="shared" si="1754"/>
        <v>3.5504988069202902E-2</v>
      </c>
      <c r="DB1351" s="39">
        <f t="shared" si="1755"/>
        <v>5.7417307438644956E-3</v>
      </c>
    </row>
    <row r="1352" spans="1:106" ht="12.75" customHeight="1" x14ac:dyDescent="0.3">
      <c r="A1352" s="9" t="str">
        <f t="shared" si="1756"/>
        <v>24 San Luis Potosí50-54 añosMujeres</v>
      </c>
      <c r="B1352" s="18" t="s">
        <v>59</v>
      </c>
      <c r="C1352" s="18" t="s">
        <v>16</v>
      </c>
      <c r="D1352" s="29" t="s">
        <v>85</v>
      </c>
      <c r="E1352" s="19">
        <v>81291</v>
      </c>
      <c r="F1352" s="19">
        <v>79911</v>
      </c>
      <c r="G1352" s="19">
        <v>79201</v>
      </c>
      <c r="H1352" s="19">
        <v>614</v>
      </c>
      <c r="I1352" s="19">
        <v>96</v>
      </c>
      <c r="J1352" s="19">
        <v>1316</v>
      </c>
      <c r="K1352" s="19">
        <v>1081</v>
      </c>
      <c r="L1352" s="19">
        <v>183</v>
      </c>
      <c r="M1352" s="19">
        <v>52</v>
      </c>
      <c r="N1352" s="19">
        <v>64</v>
      </c>
      <c r="O1352" s="38">
        <f>+'07'!E1351-'05'!J1352</f>
        <v>614</v>
      </c>
      <c r="P1352" s="38">
        <f t="shared" si="1757"/>
        <v>1930</v>
      </c>
      <c r="Q1352" s="39">
        <f>'07'!F1351/'05'!$P1352</f>
        <v>0.10414507772020726</v>
      </c>
      <c r="R1352" s="39">
        <f>'07'!G1351/'05'!$P1352</f>
        <v>0.12590673575129532</v>
      </c>
      <c r="S1352" s="39">
        <f>'07'!H1351/'05'!$P1352</f>
        <v>0.49792746113989639</v>
      </c>
      <c r="T1352" s="39">
        <f>'07'!I1351/'05'!$P1352</f>
        <v>4.9222797927461141E-2</v>
      </c>
      <c r="U1352" s="39">
        <f>'07'!J1351/'05'!$P1352</f>
        <v>9.8445595854922286E-3</v>
      </c>
      <c r="V1352" s="39">
        <f>'07'!K1351/'05'!$P1352</f>
        <v>4.6113989637305702E-2</v>
      </c>
      <c r="W1352" s="39">
        <f>'07'!L1351/'05'!$P1352</f>
        <v>3.1088082901554403E-3</v>
      </c>
      <c r="X1352" s="39">
        <f>'07'!M1351/'05'!$P1352</f>
        <v>4.6632124352331602E-3</v>
      </c>
      <c r="Y1352" s="39">
        <f>'07'!N1351/'05'!$P1352</f>
        <v>0.13316062176165802</v>
      </c>
      <c r="Z1352" s="39">
        <f>'07'!O1351/'05'!$P1352</f>
        <v>2.5906735751295335E-2</v>
      </c>
      <c r="AA1352" s="44">
        <f t="shared" si="1758"/>
        <v>19.058549222797929</v>
      </c>
      <c r="AB1352" s="44">
        <f t="shared" si="1759"/>
        <v>23.040932642487043</v>
      </c>
      <c r="AC1352" s="44">
        <f t="shared" si="1760"/>
        <v>91.120725388601045</v>
      </c>
      <c r="AD1352" s="44">
        <f t="shared" si="1761"/>
        <v>9.0077720207253886</v>
      </c>
      <c r="AE1352" s="44">
        <f t="shared" si="1762"/>
        <v>1.8015544041450777</v>
      </c>
      <c r="AF1352" s="44">
        <f t="shared" si="1763"/>
        <v>8.4388601036269435</v>
      </c>
      <c r="AG1352" s="44">
        <f t="shared" si="1764"/>
        <v>0.56891191709844557</v>
      </c>
      <c r="AH1352" s="44">
        <f t="shared" si="1765"/>
        <v>0.85336787564766836</v>
      </c>
      <c r="AI1352" s="44">
        <f t="shared" si="1766"/>
        <v>24.368393782383418</v>
      </c>
      <c r="AJ1352" s="44">
        <f t="shared" si="1767"/>
        <v>4.7409326424870466</v>
      </c>
      <c r="AK1352" s="44">
        <f t="shared" si="1768"/>
        <v>5.4155440414507776</v>
      </c>
      <c r="AL1352" s="44">
        <f t="shared" si="1769"/>
        <v>6.5471502590673571</v>
      </c>
      <c r="AM1352" s="44">
        <f t="shared" si="1770"/>
        <v>25.892227979274612</v>
      </c>
      <c r="AN1352" s="44">
        <f t="shared" si="1771"/>
        <v>2.5595854922279795</v>
      </c>
      <c r="AO1352" s="44">
        <f t="shared" si="1772"/>
        <v>0.51191709844559585</v>
      </c>
      <c r="AP1352" s="44">
        <f t="shared" si="1773"/>
        <v>2.3979274611398966</v>
      </c>
      <c r="AQ1352" s="44">
        <f t="shared" si="1774"/>
        <v>0.16165803108808288</v>
      </c>
      <c r="AR1352" s="44">
        <f t="shared" si="1775"/>
        <v>0.24248704663212434</v>
      </c>
      <c r="AS1352" s="44">
        <f t="shared" si="1776"/>
        <v>6.924352331606217</v>
      </c>
      <c r="AT1352" s="44">
        <f t="shared" si="1777"/>
        <v>1.3471502590673574</v>
      </c>
      <c r="AU1352" s="44">
        <f t="shared" si="1778"/>
        <v>112.58082901554404</v>
      </c>
      <c r="AV1352" s="44">
        <f t="shared" si="1779"/>
        <v>136.10518134715025</v>
      </c>
      <c r="AW1352" s="44">
        <f t="shared" si="1780"/>
        <v>538.25958549222798</v>
      </c>
      <c r="AX1352" s="44">
        <f t="shared" si="1781"/>
        <v>53.209844559585491</v>
      </c>
      <c r="AY1352" s="44">
        <f t="shared" si="1782"/>
        <v>10.641968911917099</v>
      </c>
      <c r="AZ1352" s="44">
        <f t="shared" si="1783"/>
        <v>49.849222797927467</v>
      </c>
      <c r="BA1352" s="44">
        <f t="shared" si="1784"/>
        <v>3.3606217616580309</v>
      </c>
      <c r="BB1352" s="44">
        <f t="shared" si="1785"/>
        <v>5.0409326424870464</v>
      </c>
      <c r="BC1352" s="44">
        <f t="shared" si="1786"/>
        <v>143.94663212435233</v>
      </c>
      <c r="BD1352" s="44">
        <f t="shared" si="1787"/>
        <v>28.005181347150256</v>
      </c>
      <c r="BE1352" s="44">
        <f t="shared" si="1788"/>
        <v>63.945077720207259</v>
      </c>
      <c r="BF1352" s="44">
        <f t="shared" si="1789"/>
        <v>77.306735751295335</v>
      </c>
      <c r="BG1352" s="44">
        <f t="shared" si="1790"/>
        <v>305.72746113989638</v>
      </c>
      <c r="BH1352" s="44">
        <f t="shared" si="1791"/>
        <v>30.222797927461141</v>
      </c>
      <c r="BI1352" s="44">
        <f t="shared" si="1792"/>
        <v>6.0445595854922285</v>
      </c>
      <c r="BJ1352" s="44">
        <f t="shared" si="1793"/>
        <v>28.313989637305703</v>
      </c>
      <c r="BK1352" s="44">
        <f t="shared" si="1794"/>
        <v>1.9088082901554404</v>
      </c>
      <c r="BL1352" s="44">
        <f t="shared" si="1795"/>
        <v>2.8632124352331605</v>
      </c>
      <c r="BM1352" s="44">
        <f t="shared" si="1796"/>
        <v>81.76062176165803</v>
      </c>
      <c r="BN1352" s="44">
        <f t="shared" si="1797"/>
        <v>15.906735751295336</v>
      </c>
      <c r="BO1352" s="39">
        <f t="shared" si="1798"/>
        <v>9.8748959703616208E-3</v>
      </c>
      <c r="BP1352" s="39">
        <f t="shared" si="1717"/>
        <v>1.1938307068646136E-2</v>
      </c>
      <c r="BQ1352" s="39">
        <f t="shared" si="1718"/>
        <v>4.721281108217671E-2</v>
      </c>
      <c r="BR1352" s="39">
        <f t="shared" si="1719"/>
        <v>4.6672393889768855E-3</v>
      </c>
      <c r="BS1352" s="39">
        <f t="shared" si="1720"/>
        <v>9.3344787779537709E-4</v>
      </c>
      <c r="BT1352" s="39">
        <f t="shared" si="1721"/>
        <v>4.3724663749362402E-3</v>
      </c>
      <c r="BU1352" s="39">
        <f t="shared" si="1722"/>
        <v>2.947730140406454E-4</v>
      </c>
      <c r="BV1352" s="39">
        <f t="shared" si="1723"/>
        <v>4.4215952106096805E-4</v>
      </c>
      <c r="BW1352" s="39">
        <f t="shared" si="1724"/>
        <v>1.262611076807431E-2</v>
      </c>
      <c r="BX1352" s="39">
        <f t="shared" si="1725"/>
        <v>2.456441783672045E-3</v>
      </c>
      <c r="BY1352" s="39">
        <f t="shared" si="1726"/>
        <v>2.805981368627346E-3</v>
      </c>
      <c r="BZ1352" s="39">
        <f t="shared" si="1727"/>
        <v>3.3923058337136567E-3</v>
      </c>
      <c r="CA1352" s="39">
        <f t="shared" si="1728"/>
        <v>1.3415662165427261E-2</v>
      </c>
      <c r="CB1352" s="39">
        <f t="shared" si="1729"/>
        <v>1.3262100995999895E-3</v>
      </c>
      <c r="CC1352" s="39">
        <f t="shared" si="1730"/>
        <v>2.6524201991999784E-4</v>
      </c>
      <c r="CD1352" s="39">
        <f t="shared" si="1731"/>
        <v>1.2424494617305163E-3</v>
      </c>
      <c r="CE1352" s="39">
        <f t="shared" si="1732"/>
        <v>8.3760637869472992E-5</v>
      </c>
      <c r="CF1352" s="39">
        <f t="shared" si="1733"/>
        <v>1.2564095680420951E-4</v>
      </c>
      <c r="CG1352" s="39">
        <f t="shared" si="1734"/>
        <v>3.5877473220757602E-3</v>
      </c>
      <c r="CH1352" s="39">
        <f t="shared" si="1735"/>
        <v>6.9800531557894169E-4</v>
      </c>
      <c r="CI1352" s="39">
        <f t="shared" si="1736"/>
        <v>5.8332035759349241E-2</v>
      </c>
      <c r="CJ1352" s="39">
        <f t="shared" si="1737"/>
        <v>7.0520819350855052E-2</v>
      </c>
      <c r="CK1352" s="39">
        <f t="shared" si="1738"/>
        <v>0.27889097693897824</v>
      </c>
      <c r="CL1352" s="39">
        <f t="shared" si="1739"/>
        <v>2.7569867647453623E-2</v>
      </c>
      <c r="CM1352" s="39">
        <f t="shared" si="1740"/>
        <v>5.5139735294907248E-3</v>
      </c>
      <c r="CN1352" s="39">
        <f t="shared" si="1741"/>
        <v>2.5828612848667082E-2</v>
      </c>
      <c r="CO1352" s="39">
        <f t="shared" si="1742"/>
        <v>1.7412547987865445E-3</v>
      </c>
      <c r="CP1352" s="39">
        <f t="shared" si="1743"/>
        <v>2.611882198179817E-3</v>
      </c>
      <c r="CQ1352" s="39">
        <f t="shared" si="1744"/>
        <v>7.4583747214690327E-2</v>
      </c>
      <c r="CR1352" s="39">
        <f t="shared" si="1745"/>
        <v>1.4510456656554536E-2</v>
      </c>
      <c r="CS1352" s="39">
        <f t="shared" si="1746"/>
        <v>3.3132164621869048E-2</v>
      </c>
      <c r="CT1352" s="39">
        <f t="shared" si="1747"/>
        <v>4.0055303498080487E-2</v>
      </c>
      <c r="CU1352" s="39">
        <f t="shared" si="1748"/>
        <v>0.15840801095331419</v>
      </c>
      <c r="CV1352" s="39">
        <f t="shared" si="1749"/>
        <v>1.5659480791430643E-2</v>
      </c>
      <c r="CW1352" s="39">
        <f t="shared" si="1750"/>
        <v>3.1318961582861289E-3</v>
      </c>
      <c r="CX1352" s="39">
        <f t="shared" si="1751"/>
        <v>1.4670460951971867E-2</v>
      </c>
      <c r="CY1352" s="39">
        <f t="shared" si="1752"/>
        <v>9.890198394587775E-4</v>
      </c>
      <c r="CZ1352" s="39">
        <f t="shared" si="1753"/>
        <v>1.483529759188166E-3</v>
      </c>
      <c r="DA1352" s="39">
        <f t="shared" si="1754"/>
        <v>4.2363016456817629E-2</v>
      </c>
      <c r="DB1352" s="39">
        <f t="shared" si="1755"/>
        <v>8.2418319954898119E-3</v>
      </c>
    </row>
    <row r="1353" spans="1:106" ht="12.75" customHeight="1" x14ac:dyDescent="0.3">
      <c r="A1353" s="9" t="str">
        <f t="shared" si="1756"/>
        <v>24 San Luis Potosí55-59 añosMujeres</v>
      </c>
      <c r="B1353" s="18" t="s">
        <v>59</v>
      </c>
      <c r="C1353" s="18" t="s">
        <v>16</v>
      </c>
      <c r="D1353" s="29" t="s">
        <v>86</v>
      </c>
      <c r="E1353" s="19">
        <v>66472</v>
      </c>
      <c r="F1353" s="19">
        <v>65411</v>
      </c>
      <c r="G1353" s="19">
        <v>64893</v>
      </c>
      <c r="H1353" s="19">
        <v>414</v>
      </c>
      <c r="I1353" s="19">
        <v>104</v>
      </c>
      <c r="J1353" s="19">
        <v>1028</v>
      </c>
      <c r="K1353" s="19">
        <v>848</v>
      </c>
      <c r="L1353" s="19">
        <v>140</v>
      </c>
      <c r="M1353" s="19">
        <v>40</v>
      </c>
      <c r="N1353" s="19">
        <v>33</v>
      </c>
      <c r="O1353" s="38">
        <f>+'07'!E1352-'05'!J1353</f>
        <v>414</v>
      </c>
      <c r="P1353" s="38">
        <f t="shared" si="1757"/>
        <v>1442</v>
      </c>
      <c r="Q1353" s="39">
        <f>'07'!F1352/'05'!$P1353</f>
        <v>8.8072122052704579E-2</v>
      </c>
      <c r="R1353" s="39">
        <f>'07'!G1352/'05'!$P1353</f>
        <v>0.10818307905686546</v>
      </c>
      <c r="S1353" s="39">
        <f>'07'!H1352/'05'!$P1353</f>
        <v>0.53259361997226073</v>
      </c>
      <c r="T1353" s="39">
        <f>'07'!I1352/'05'!$P1353</f>
        <v>3.6754507628294034E-2</v>
      </c>
      <c r="U1353" s="39">
        <f>'07'!J1352/'05'!$P1353</f>
        <v>8.321775312066574E-3</v>
      </c>
      <c r="V1353" s="39">
        <f>'07'!K1352/'05'!$P1353</f>
        <v>4.2995839112343968E-2</v>
      </c>
      <c r="W1353" s="39">
        <f>'07'!L1352/'05'!$P1353</f>
        <v>2.7739251040221915E-3</v>
      </c>
      <c r="X1353" s="39">
        <f>'07'!M1352/'05'!$P1353</f>
        <v>3.4674063800277394E-3</v>
      </c>
      <c r="Y1353" s="39">
        <f>'07'!N1352/'05'!$P1353</f>
        <v>0.15048543689320387</v>
      </c>
      <c r="Z1353" s="39">
        <f>'07'!O1352/'05'!$P1353</f>
        <v>2.6352288488210817E-2</v>
      </c>
      <c r="AA1353" s="44">
        <f t="shared" si="1758"/>
        <v>12.330097087378642</v>
      </c>
      <c r="AB1353" s="44">
        <f t="shared" si="1759"/>
        <v>15.145631067961164</v>
      </c>
      <c r="AC1353" s="44">
        <f t="shared" si="1760"/>
        <v>74.5631067961165</v>
      </c>
      <c r="AD1353" s="44">
        <f t="shared" si="1761"/>
        <v>5.1456310679611645</v>
      </c>
      <c r="AE1353" s="44">
        <f t="shared" si="1762"/>
        <v>1.1650485436893203</v>
      </c>
      <c r="AF1353" s="44">
        <f t="shared" si="1763"/>
        <v>6.0194174757281553</v>
      </c>
      <c r="AG1353" s="44">
        <f t="shared" si="1764"/>
        <v>0.38834951456310679</v>
      </c>
      <c r="AH1353" s="44">
        <f t="shared" si="1765"/>
        <v>0.4854368932038835</v>
      </c>
      <c r="AI1353" s="44">
        <f t="shared" si="1766"/>
        <v>21.067961165048541</v>
      </c>
      <c r="AJ1353" s="44">
        <f t="shared" si="1767"/>
        <v>3.6893203883495143</v>
      </c>
      <c r="AK1353" s="44">
        <f t="shared" si="1768"/>
        <v>3.5228848821081833</v>
      </c>
      <c r="AL1353" s="44">
        <f t="shared" si="1769"/>
        <v>4.3273231622746184</v>
      </c>
      <c r="AM1353" s="44">
        <f t="shared" si="1770"/>
        <v>21.303744798890428</v>
      </c>
      <c r="AN1353" s="44">
        <f t="shared" si="1771"/>
        <v>1.4701803051317612</v>
      </c>
      <c r="AO1353" s="44">
        <f t="shared" si="1772"/>
        <v>0.33287101248266293</v>
      </c>
      <c r="AP1353" s="44">
        <f t="shared" si="1773"/>
        <v>1.7198335644937588</v>
      </c>
      <c r="AQ1353" s="44">
        <f t="shared" si="1774"/>
        <v>0.11095700416088766</v>
      </c>
      <c r="AR1353" s="44">
        <f t="shared" si="1775"/>
        <v>0.13869625520110956</v>
      </c>
      <c r="AS1353" s="44">
        <f t="shared" si="1776"/>
        <v>6.0194174757281544</v>
      </c>
      <c r="AT1353" s="44">
        <f t="shared" si="1777"/>
        <v>1.0540915395284327</v>
      </c>
      <c r="AU1353" s="44">
        <f t="shared" si="1778"/>
        <v>74.685159500693487</v>
      </c>
      <c r="AV1353" s="44">
        <f t="shared" si="1779"/>
        <v>91.739251040221902</v>
      </c>
      <c r="AW1353" s="44">
        <f t="shared" si="1780"/>
        <v>451.63938973647709</v>
      </c>
      <c r="AX1353" s="44">
        <f t="shared" si="1781"/>
        <v>31.167822468793339</v>
      </c>
      <c r="AY1353" s="44">
        <f t="shared" si="1782"/>
        <v>7.0568654646324545</v>
      </c>
      <c r="AZ1353" s="44">
        <f t="shared" si="1783"/>
        <v>36.460471567267682</v>
      </c>
      <c r="BA1353" s="44">
        <f t="shared" si="1784"/>
        <v>2.3522884882108182</v>
      </c>
      <c r="BB1353" s="44">
        <f t="shared" si="1785"/>
        <v>2.9403606102635229</v>
      </c>
      <c r="BC1353" s="44">
        <f t="shared" si="1786"/>
        <v>127.61165048543688</v>
      </c>
      <c r="BD1353" s="44">
        <f t="shared" si="1787"/>
        <v>22.346740638002771</v>
      </c>
      <c r="BE1353" s="44">
        <f t="shared" si="1788"/>
        <v>36.461858529819693</v>
      </c>
      <c r="BF1353" s="44">
        <f t="shared" si="1789"/>
        <v>44.787794729542298</v>
      </c>
      <c r="BG1353" s="44">
        <f t="shared" si="1790"/>
        <v>220.49375866851594</v>
      </c>
      <c r="BH1353" s="44">
        <f t="shared" si="1791"/>
        <v>15.216366158113729</v>
      </c>
      <c r="BI1353" s="44">
        <f t="shared" si="1792"/>
        <v>3.4452149791955615</v>
      </c>
      <c r="BJ1353" s="44">
        <f t="shared" si="1793"/>
        <v>17.800277392510402</v>
      </c>
      <c r="BK1353" s="44">
        <f t="shared" si="1794"/>
        <v>1.1484049930651872</v>
      </c>
      <c r="BL1353" s="44">
        <f t="shared" si="1795"/>
        <v>1.4355062413314841</v>
      </c>
      <c r="BM1353" s="44">
        <f t="shared" si="1796"/>
        <v>62.300970873786405</v>
      </c>
      <c r="BN1353" s="44">
        <f t="shared" si="1797"/>
        <v>10.909847434119278</v>
      </c>
      <c r="BO1353" s="39">
        <f t="shared" si="1798"/>
        <v>8.5506914614276296E-3</v>
      </c>
      <c r="BP1353" s="39">
        <f t="shared" si="1717"/>
        <v>1.0503211558918975E-2</v>
      </c>
      <c r="BQ1353" s="39">
        <f t="shared" si="1718"/>
        <v>5.170811844390881E-2</v>
      </c>
      <c r="BR1353" s="39">
        <f t="shared" si="1719"/>
        <v>3.5683987988634983E-3</v>
      </c>
      <c r="BS1353" s="39">
        <f t="shared" si="1720"/>
        <v>8.0793935068607515E-4</v>
      </c>
      <c r="BT1353" s="39">
        <f t="shared" si="1721"/>
        <v>4.1743533118780551E-3</v>
      </c>
      <c r="BU1353" s="39">
        <f t="shared" si="1722"/>
        <v>2.6931311689535838E-4</v>
      </c>
      <c r="BV1353" s="39">
        <f t="shared" si="1723"/>
        <v>3.3664139611919798E-4</v>
      </c>
      <c r="BW1353" s="39">
        <f t="shared" si="1724"/>
        <v>1.461023659157319E-2</v>
      </c>
      <c r="BX1353" s="39">
        <f t="shared" si="1725"/>
        <v>2.5584746105059043E-3</v>
      </c>
      <c r="BY1353" s="39">
        <f t="shared" si="1726"/>
        <v>2.443054703265037E-3</v>
      </c>
      <c r="BZ1353" s="39">
        <f t="shared" si="1727"/>
        <v>3.0009175882625646E-3</v>
      </c>
      <c r="CA1353" s="39">
        <f t="shared" si="1728"/>
        <v>1.4773748126831087E-2</v>
      </c>
      <c r="CB1353" s="39">
        <f t="shared" si="1729"/>
        <v>1.0195425139609994E-3</v>
      </c>
      <c r="CC1353" s="39">
        <f t="shared" si="1730"/>
        <v>2.3083981448173574E-4</v>
      </c>
      <c r="CD1353" s="39">
        <f t="shared" si="1731"/>
        <v>1.1926723748223015E-3</v>
      </c>
      <c r="CE1353" s="39">
        <f t="shared" si="1732"/>
        <v>7.6946604827245259E-5</v>
      </c>
      <c r="CF1353" s="39">
        <f t="shared" si="1733"/>
        <v>9.618325603405657E-5</v>
      </c>
      <c r="CG1353" s="39">
        <f t="shared" si="1734"/>
        <v>4.1743533118780542E-3</v>
      </c>
      <c r="CH1353" s="39">
        <f t="shared" si="1735"/>
        <v>7.3099274585882985E-4</v>
      </c>
      <c r="CI1353" s="39">
        <f t="shared" si="1736"/>
        <v>5.1792759709218782E-2</v>
      </c>
      <c r="CJ1353" s="39">
        <f t="shared" si="1737"/>
        <v>6.3619452871166368E-2</v>
      </c>
      <c r="CK1353" s="39">
        <f t="shared" si="1738"/>
        <v>0.31320346028881907</v>
      </c>
      <c r="CL1353" s="39">
        <f t="shared" si="1739"/>
        <v>2.1614301295973189E-2</v>
      </c>
      <c r="CM1353" s="39">
        <f t="shared" si="1740"/>
        <v>4.893804067012798E-3</v>
      </c>
      <c r="CN1353" s="39">
        <f t="shared" si="1741"/>
        <v>2.5284654346232789E-2</v>
      </c>
      <c r="CO1353" s="39">
        <f t="shared" si="1742"/>
        <v>1.6312680223375992E-3</v>
      </c>
      <c r="CP1353" s="39">
        <f t="shared" si="1743"/>
        <v>2.0390850279219993E-3</v>
      </c>
      <c r="CQ1353" s="39">
        <f t="shared" si="1744"/>
        <v>8.8496290211814765E-2</v>
      </c>
      <c r="CR1353" s="39">
        <f t="shared" si="1745"/>
        <v>1.5497046212207191E-2</v>
      </c>
      <c r="CS1353" s="39">
        <f t="shared" si="1746"/>
        <v>2.528561617879313E-2</v>
      </c>
      <c r="CT1353" s="39">
        <f t="shared" si="1747"/>
        <v>3.1059497038517545E-2</v>
      </c>
      <c r="CU1353" s="39">
        <f t="shared" si="1748"/>
        <v>0.15290829311270177</v>
      </c>
      <c r="CV1353" s="39">
        <f t="shared" si="1749"/>
        <v>1.0552265019496345E-2</v>
      </c>
      <c r="CW1353" s="39">
        <f t="shared" si="1750"/>
        <v>2.3891920798859651E-3</v>
      </c>
      <c r="CX1353" s="39">
        <f t="shared" si="1751"/>
        <v>1.234415907941082E-2</v>
      </c>
      <c r="CY1353" s="39">
        <f t="shared" si="1752"/>
        <v>7.9639735996198829E-4</v>
      </c>
      <c r="CZ1353" s="39">
        <f t="shared" si="1753"/>
        <v>9.9549669995248552E-4</v>
      </c>
      <c r="DA1353" s="39">
        <f t="shared" si="1754"/>
        <v>4.3204556777937865E-2</v>
      </c>
      <c r="DB1353" s="39">
        <f t="shared" si="1755"/>
        <v>7.5657749196388893E-3</v>
      </c>
    </row>
    <row r="1354" spans="1:106" ht="12.75" customHeight="1" x14ac:dyDescent="0.3">
      <c r="A1354" s="9" t="str">
        <f t="shared" si="1756"/>
        <v>24 San Luis Potosí60-64 añosMujeres</v>
      </c>
      <c r="B1354" s="18" t="s">
        <v>59</v>
      </c>
      <c r="C1354" s="18" t="s">
        <v>16</v>
      </c>
      <c r="D1354" s="29" t="s">
        <v>87</v>
      </c>
      <c r="E1354" s="19">
        <v>56604</v>
      </c>
      <c r="F1354" s="19">
        <v>55745</v>
      </c>
      <c r="G1354" s="19">
        <v>55335</v>
      </c>
      <c r="H1354" s="19">
        <v>329</v>
      </c>
      <c r="I1354" s="19">
        <v>81</v>
      </c>
      <c r="J1354" s="19">
        <v>822</v>
      </c>
      <c r="K1354" s="19">
        <v>635</v>
      </c>
      <c r="L1354" s="19">
        <v>163</v>
      </c>
      <c r="M1354" s="19">
        <v>24</v>
      </c>
      <c r="N1354" s="19">
        <v>37</v>
      </c>
      <c r="O1354" s="38">
        <f>+'07'!E1353-'05'!J1354</f>
        <v>329</v>
      </c>
      <c r="P1354" s="38">
        <f t="shared" si="1757"/>
        <v>1151</v>
      </c>
      <c r="Q1354" s="39">
        <f>'07'!F1353/'05'!$P1354</f>
        <v>7.0373588184187666E-2</v>
      </c>
      <c r="R1354" s="39">
        <f>'07'!G1353/'05'!$P1354</f>
        <v>7.2980017376194611E-2</v>
      </c>
      <c r="S1354" s="39">
        <f>'07'!H1353/'05'!$P1354</f>
        <v>0.5821025195482189</v>
      </c>
      <c r="T1354" s="39">
        <f>'07'!I1353/'05'!$P1354</f>
        <v>3.0408340573414423E-2</v>
      </c>
      <c r="U1354" s="39">
        <f>'07'!J1353/'05'!$P1354</f>
        <v>0</v>
      </c>
      <c r="V1354" s="39">
        <f>'07'!K1353/'05'!$P1354</f>
        <v>4.4309296264118156E-2</v>
      </c>
      <c r="W1354" s="39">
        <f>'07'!L1353/'05'!$P1354</f>
        <v>1.7376194613379669E-3</v>
      </c>
      <c r="X1354" s="39">
        <f>'07'!M1353/'05'!$P1354</f>
        <v>2.6064291920069507E-3</v>
      </c>
      <c r="Y1354" s="39">
        <f>'07'!N1353/'05'!$P1354</f>
        <v>0.17549956559513466</v>
      </c>
      <c r="Z1354" s="39">
        <f>'07'!O1353/'05'!$P1354</f>
        <v>1.998262380538662E-2</v>
      </c>
      <c r="AA1354" s="44">
        <f t="shared" si="1758"/>
        <v>11.470894874022589</v>
      </c>
      <c r="AB1354" s="44">
        <f t="shared" si="1759"/>
        <v>11.895742832319721</v>
      </c>
      <c r="AC1354" s="44">
        <f t="shared" si="1760"/>
        <v>94.882710686359687</v>
      </c>
      <c r="AD1354" s="44">
        <f t="shared" si="1761"/>
        <v>4.9565595134665505</v>
      </c>
      <c r="AE1354" s="44">
        <f t="shared" si="1762"/>
        <v>0</v>
      </c>
      <c r="AF1354" s="44">
        <f t="shared" si="1763"/>
        <v>7.2224152910512593</v>
      </c>
      <c r="AG1354" s="44">
        <f t="shared" si="1764"/>
        <v>0.2832319721980886</v>
      </c>
      <c r="AH1354" s="44">
        <f t="shared" si="1765"/>
        <v>0.42484795829713295</v>
      </c>
      <c r="AI1354" s="44">
        <f t="shared" si="1766"/>
        <v>28.606429192006949</v>
      </c>
      <c r="AJ1354" s="44">
        <f t="shared" si="1767"/>
        <v>3.2571676802780192</v>
      </c>
      <c r="AK1354" s="44">
        <f t="shared" si="1768"/>
        <v>1.6889661164205041</v>
      </c>
      <c r="AL1354" s="44">
        <f t="shared" si="1769"/>
        <v>1.7515204170286707</v>
      </c>
      <c r="AM1354" s="44">
        <f t="shared" si="1770"/>
        <v>13.970460469157253</v>
      </c>
      <c r="AN1354" s="44">
        <f t="shared" si="1771"/>
        <v>0.72980017376194617</v>
      </c>
      <c r="AO1354" s="44">
        <f t="shared" si="1772"/>
        <v>0</v>
      </c>
      <c r="AP1354" s="44">
        <f t="shared" si="1773"/>
        <v>1.0634231103388356</v>
      </c>
      <c r="AQ1354" s="44">
        <f t="shared" si="1774"/>
        <v>4.1702867072111204E-2</v>
      </c>
      <c r="AR1354" s="44">
        <f t="shared" si="1775"/>
        <v>6.2554300608166816E-2</v>
      </c>
      <c r="AS1354" s="44">
        <f t="shared" si="1776"/>
        <v>4.2119895742832316</v>
      </c>
      <c r="AT1354" s="44">
        <f t="shared" si="1777"/>
        <v>0.47958297132927885</v>
      </c>
      <c r="AU1354" s="44">
        <f t="shared" si="1778"/>
        <v>44.687228496959165</v>
      </c>
      <c r="AV1354" s="44">
        <f t="shared" si="1779"/>
        <v>46.342311033883576</v>
      </c>
      <c r="AW1354" s="44">
        <f t="shared" si="1780"/>
        <v>369.63509991311901</v>
      </c>
      <c r="AX1354" s="44">
        <f t="shared" si="1781"/>
        <v>19.30929626411816</v>
      </c>
      <c r="AY1354" s="44">
        <f t="shared" si="1782"/>
        <v>0</v>
      </c>
      <c r="AZ1354" s="44">
        <f t="shared" si="1783"/>
        <v>28.136403127715027</v>
      </c>
      <c r="BA1354" s="44">
        <f t="shared" si="1784"/>
        <v>1.1033883579496089</v>
      </c>
      <c r="BB1354" s="44">
        <f t="shared" si="1785"/>
        <v>1.6550825369244138</v>
      </c>
      <c r="BC1354" s="44">
        <f t="shared" si="1786"/>
        <v>111.44222415291051</v>
      </c>
      <c r="BD1354" s="44">
        <f t="shared" si="1787"/>
        <v>12.688966116420504</v>
      </c>
      <c r="BE1354" s="44">
        <f t="shared" si="1788"/>
        <v>23.152910512597742</v>
      </c>
      <c r="BF1354" s="44">
        <f t="shared" si="1789"/>
        <v>24.010425716768026</v>
      </c>
      <c r="BG1354" s="44">
        <f t="shared" si="1790"/>
        <v>191.51172893136402</v>
      </c>
      <c r="BH1354" s="44">
        <f t="shared" si="1791"/>
        <v>10.004344048653344</v>
      </c>
      <c r="BI1354" s="44">
        <f t="shared" si="1792"/>
        <v>0</v>
      </c>
      <c r="BJ1354" s="44">
        <f t="shared" si="1793"/>
        <v>14.577758470894873</v>
      </c>
      <c r="BK1354" s="44">
        <f t="shared" si="1794"/>
        <v>0.57167680278019106</v>
      </c>
      <c r="BL1354" s="44">
        <f t="shared" si="1795"/>
        <v>0.85751520417028682</v>
      </c>
      <c r="BM1354" s="44">
        <f t="shared" si="1796"/>
        <v>57.739357080799302</v>
      </c>
      <c r="BN1354" s="44">
        <f t="shared" si="1797"/>
        <v>6.5742832319721982</v>
      </c>
      <c r="BO1354" s="39">
        <f t="shared" si="1798"/>
        <v>9.9660250860317892E-3</v>
      </c>
      <c r="BP1354" s="39">
        <f t="shared" ref="BP1354:BP1417" si="1799">AB1354/$P1354</f>
        <v>1.0335137126255188E-2</v>
      </c>
      <c r="BQ1354" s="39">
        <f t="shared" ref="BQ1354:BQ1417" si="1800">AC1354/$P1354</f>
        <v>8.2435022316559248E-2</v>
      </c>
      <c r="BR1354" s="39">
        <f t="shared" ref="BR1354:BR1417" si="1801">AD1354/$P1354</f>
        <v>4.306307135939662E-3</v>
      </c>
      <c r="BS1354" s="39">
        <f t="shared" ref="BS1354:BS1417" si="1802">AE1354/$P1354</f>
        <v>0</v>
      </c>
      <c r="BT1354" s="39">
        <f t="shared" ref="BT1354:BT1417" si="1803">AF1354/$P1354</f>
        <v>6.2749046837977922E-3</v>
      </c>
      <c r="BU1354" s="39">
        <f t="shared" ref="BU1354:BU1417" si="1804">AG1354/$P1354</f>
        <v>2.4607469348226639E-4</v>
      </c>
      <c r="BV1354" s="39">
        <f t="shared" ref="BV1354:BV1417" si="1805">AH1354/$P1354</f>
        <v>3.6911204022339959E-4</v>
      </c>
      <c r="BW1354" s="39">
        <f t="shared" ref="BW1354:BW1417" si="1806">AI1354/$P1354</f>
        <v>2.4853544041708905E-2</v>
      </c>
      <c r="BX1354" s="39">
        <f t="shared" ref="BX1354:BX1417" si="1807">AJ1354/$P1354</f>
        <v>2.8298589750460636E-3</v>
      </c>
      <c r="BY1354" s="39">
        <f t="shared" ref="BY1354:BY1417" si="1808">AK1354/$P1354</f>
        <v>1.4673901967163373E-3</v>
      </c>
      <c r="BZ1354" s="39">
        <f t="shared" ref="BZ1354:BZ1417" si="1809">AL1354/$P1354</f>
        <v>1.521737981779905E-3</v>
      </c>
      <c r="CA1354" s="39">
        <f t="shared" ref="CA1354:CA1417" si="1810">AM1354/$P1354</f>
        <v>1.2137671997530193E-2</v>
      </c>
      <c r="CB1354" s="39">
        <f t="shared" ref="CB1354:CB1417" si="1811">AN1354/$P1354</f>
        <v>6.3405749240829376E-4</v>
      </c>
      <c r="CC1354" s="39">
        <f t="shared" ref="CC1354:CC1417" si="1812">AO1354/$P1354</f>
        <v>0</v>
      </c>
      <c r="CD1354" s="39">
        <f t="shared" ref="CD1354:CD1417" si="1813">AP1354/$P1354</f>
        <v>9.2391234608065647E-4</v>
      </c>
      <c r="CE1354" s="39">
        <f t="shared" ref="CE1354:CE1417" si="1814">AQ1354/$P1354</f>
        <v>3.6231856709045352E-5</v>
      </c>
      <c r="CF1354" s="39">
        <f t="shared" ref="CF1354:CF1417" si="1815">AR1354/$P1354</f>
        <v>5.4347785063568041E-5</v>
      </c>
      <c r="CG1354" s="39">
        <f t="shared" ref="CG1354:CG1417" si="1816">AS1354/$P1354</f>
        <v>3.6594175276135807E-3</v>
      </c>
      <c r="CH1354" s="39">
        <f t="shared" ref="CH1354:CH1417" si="1817">AT1354/$P1354</f>
        <v>4.166663521540216E-4</v>
      </c>
      <c r="CI1354" s="39">
        <f t="shared" ref="CI1354:CI1417" si="1818">AU1354/$P1354</f>
        <v>3.8824698954786414E-2</v>
      </c>
      <c r="CJ1354" s="39">
        <f t="shared" ref="CJ1354:CJ1417" si="1819">AV1354/$P1354</f>
        <v>4.026265076792665E-2</v>
      </c>
      <c r="CK1354" s="39">
        <f t="shared" ref="CK1354:CK1417" si="1820">AW1354/$P1354</f>
        <v>0.3211425716013197</v>
      </c>
      <c r="CL1354" s="39">
        <f t="shared" ref="CL1354:CL1417" si="1821">AX1354/$P1354</f>
        <v>1.6776104486636106E-2</v>
      </c>
      <c r="CM1354" s="39">
        <f t="shared" ref="CM1354:CM1417" si="1822">AY1354/$P1354</f>
        <v>0</v>
      </c>
      <c r="CN1354" s="39">
        <f t="shared" ref="CN1354:CN1417" si="1823">AZ1354/$P1354</f>
        <v>2.4445180823384038E-2</v>
      </c>
      <c r="CO1354" s="39">
        <f t="shared" ref="CO1354:CO1417" si="1824">BA1354/$P1354</f>
        <v>9.5863454209349161E-4</v>
      </c>
      <c r="CP1354" s="39">
        <f t="shared" ref="CP1354:CP1417" si="1825">BB1354/$P1354</f>
        <v>1.4379518131402379E-3</v>
      </c>
      <c r="CQ1354" s="39">
        <f t="shared" ref="CQ1354:CQ1417" si="1826">BC1354/$P1354</f>
        <v>9.6822088751442673E-2</v>
      </c>
      <c r="CR1354" s="39">
        <f t="shared" ref="CR1354:CR1417" si="1827">BD1354/$P1354</f>
        <v>1.1024297234075156E-2</v>
      </c>
      <c r="CS1354" s="39">
        <f t="shared" ref="CS1354:CS1417" si="1828">BE1354/$P1354</f>
        <v>2.0115473946653122E-2</v>
      </c>
      <c r="CT1354" s="39">
        <f t="shared" ref="CT1354:CT1417" si="1829">BF1354/$P1354</f>
        <v>2.0860491500232864E-2</v>
      </c>
      <c r="CU1354" s="39">
        <f t="shared" ref="CU1354:CU1417" si="1830">BG1354/$P1354</f>
        <v>0.16638725363280973</v>
      </c>
      <c r="CV1354" s="39">
        <f t="shared" ref="CV1354:CV1417" si="1831">BH1354/$P1354</f>
        <v>8.69187145843036E-3</v>
      </c>
      <c r="CW1354" s="39">
        <f t="shared" ref="CW1354:CW1417" si="1832">BI1354/$P1354</f>
        <v>0</v>
      </c>
      <c r="CX1354" s="39">
        <f t="shared" ref="CX1354:CX1417" si="1833">BJ1354/$P1354</f>
        <v>1.2665298410855667E-2</v>
      </c>
      <c r="CY1354" s="39">
        <f t="shared" ref="CY1354:CY1417" si="1834">BK1354/$P1354</f>
        <v>4.9667836905316343E-4</v>
      </c>
      <c r="CZ1354" s="39">
        <f t="shared" ref="CZ1354:CZ1417" si="1835">BL1354/$P1354</f>
        <v>7.4501755357974525E-4</v>
      </c>
      <c r="DA1354" s="39">
        <f t="shared" ref="DA1354:DA1417" si="1836">BM1354/$P1354</f>
        <v>5.0164515274369506E-2</v>
      </c>
      <c r="DB1354" s="39">
        <f t="shared" ref="DB1354:DB1417" si="1837">BN1354/$P1354</f>
        <v>5.7118012441113803E-3</v>
      </c>
    </row>
    <row r="1355" spans="1:106" ht="12.75" customHeight="1" x14ac:dyDescent="0.3">
      <c r="A1355" s="9" t="str">
        <f t="shared" ref="A1355:A1418" si="1838">B1355&amp;D1355&amp;C1355</f>
        <v>24 San Luis Potosí65-69 añosMujeres</v>
      </c>
      <c r="B1355" s="18" t="s">
        <v>59</v>
      </c>
      <c r="C1355" s="18" t="s">
        <v>16</v>
      </c>
      <c r="D1355" s="29" t="s">
        <v>88</v>
      </c>
      <c r="E1355" s="19">
        <v>43019</v>
      </c>
      <c r="F1355" s="19">
        <v>42411</v>
      </c>
      <c r="G1355" s="19">
        <v>42191</v>
      </c>
      <c r="H1355" s="19">
        <v>178</v>
      </c>
      <c r="I1355" s="19">
        <v>42</v>
      </c>
      <c r="J1355" s="19">
        <v>590</v>
      </c>
      <c r="K1355" s="19">
        <v>456</v>
      </c>
      <c r="L1355" s="19">
        <v>118</v>
      </c>
      <c r="M1355" s="19">
        <v>16</v>
      </c>
      <c r="N1355" s="19">
        <v>18</v>
      </c>
      <c r="O1355" s="38">
        <f>+'07'!E1354-'05'!J1355</f>
        <v>178</v>
      </c>
      <c r="P1355" s="38">
        <f t="shared" ref="P1355:P1418" si="1839">+K1355+L1355+M1355+O1355</f>
        <v>768</v>
      </c>
      <c r="Q1355" s="39">
        <f>'07'!F1354/'05'!$P1355</f>
        <v>4.0364583333333336E-2</v>
      </c>
      <c r="R1355" s="39">
        <f>'07'!G1354/'05'!$P1355</f>
        <v>3.7760416666666664E-2</v>
      </c>
      <c r="S1355" s="39">
        <f>'07'!H1354/'05'!$P1355</f>
        <v>0.60677083333333337</v>
      </c>
      <c r="T1355" s="39">
        <f>'07'!I1354/'05'!$P1355</f>
        <v>2.2135416666666668E-2</v>
      </c>
      <c r="U1355" s="39">
        <f>'07'!J1354/'05'!$P1355</f>
        <v>0</v>
      </c>
      <c r="V1355" s="39">
        <f>'07'!K1354/'05'!$P1355</f>
        <v>3.6458333333333336E-2</v>
      </c>
      <c r="W1355" s="39">
        <f>'07'!L1354/'05'!$P1355</f>
        <v>1.4322916666666666E-2</v>
      </c>
      <c r="X1355" s="39">
        <f>'07'!M1354/'05'!$P1355</f>
        <v>2.6041666666666665E-3</v>
      </c>
      <c r="Y1355" s="39">
        <f>'07'!N1354/'05'!$P1355</f>
        <v>0.21354166666666666</v>
      </c>
      <c r="Z1355" s="39">
        <f>'07'!O1354/'05'!$P1355</f>
        <v>2.6041666666666668E-2</v>
      </c>
      <c r="AA1355" s="44">
        <f t="shared" ref="AA1355:AA1418" si="1840">+$L1355*Q1355</f>
        <v>4.7630208333333339</v>
      </c>
      <c r="AB1355" s="44">
        <f t="shared" ref="AB1355:AB1418" si="1841">+$L1355*R1355</f>
        <v>4.4557291666666661</v>
      </c>
      <c r="AC1355" s="44">
        <f t="shared" ref="AC1355:AC1418" si="1842">+$L1355*S1355</f>
        <v>71.598958333333343</v>
      </c>
      <c r="AD1355" s="44">
        <f t="shared" ref="AD1355:AD1418" si="1843">+$L1355*T1355</f>
        <v>2.611979166666667</v>
      </c>
      <c r="AE1355" s="44">
        <f t="shared" ref="AE1355:AE1418" si="1844">+$L1355*U1355</f>
        <v>0</v>
      </c>
      <c r="AF1355" s="44">
        <f t="shared" ref="AF1355:AF1418" si="1845">+$L1355*V1355</f>
        <v>4.3020833333333339</v>
      </c>
      <c r="AG1355" s="44">
        <f t="shared" ref="AG1355:AG1418" si="1846">+$L1355*W1355</f>
        <v>1.6901041666666665</v>
      </c>
      <c r="AH1355" s="44">
        <f t="shared" ref="AH1355:AH1418" si="1847">+$L1355*X1355</f>
        <v>0.30729166666666663</v>
      </c>
      <c r="AI1355" s="44">
        <f t="shared" ref="AI1355:AI1418" si="1848">+$L1355*Y1355</f>
        <v>25.197916666666664</v>
      </c>
      <c r="AJ1355" s="44">
        <f t="shared" ref="AJ1355:AJ1418" si="1849">+$L1355*Z1355</f>
        <v>3.072916666666667</v>
      </c>
      <c r="AK1355" s="44">
        <f t="shared" ref="AK1355:AK1418" si="1850">$M1355*Q1355</f>
        <v>0.64583333333333337</v>
      </c>
      <c r="AL1355" s="44">
        <f t="shared" ref="AL1355:AL1418" si="1851">$M1355*R1355</f>
        <v>0.60416666666666663</v>
      </c>
      <c r="AM1355" s="44">
        <f t="shared" ref="AM1355:AM1418" si="1852">$M1355*S1355</f>
        <v>9.7083333333333339</v>
      </c>
      <c r="AN1355" s="44">
        <f t="shared" ref="AN1355:AN1418" si="1853">$M1355*T1355</f>
        <v>0.35416666666666669</v>
      </c>
      <c r="AO1355" s="44">
        <f t="shared" ref="AO1355:AO1418" si="1854">$M1355*U1355</f>
        <v>0</v>
      </c>
      <c r="AP1355" s="44">
        <f t="shared" ref="AP1355:AP1418" si="1855">$M1355*V1355</f>
        <v>0.58333333333333337</v>
      </c>
      <c r="AQ1355" s="44">
        <f t="shared" ref="AQ1355:AQ1418" si="1856">$M1355*W1355</f>
        <v>0.22916666666666666</v>
      </c>
      <c r="AR1355" s="44">
        <f t="shared" ref="AR1355:AR1418" si="1857">$M1355*X1355</f>
        <v>4.1666666666666664E-2</v>
      </c>
      <c r="AS1355" s="44">
        <f t="shared" ref="AS1355:AS1418" si="1858">$M1355*Y1355</f>
        <v>3.4166666666666665</v>
      </c>
      <c r="AT1355" s="44">
        <f t="shared" ref="AT1355:AT1418" si="1859">$M1355*Z1355</f>
        <v>0.41666666666666669</v>
      </c>
      <c r="AU1355" s="44">
        <f t="shared" ref="AU1355:AU1418" si="1860">$K1355*Q1355</f>
        <v>18.40625</v>
      </c>
      <c r="AV1355" s="44">
        <f t="shared" ref="AV1355:AV1418" si="1861">$K1355*R1355</f>
        <v>17.21875</v>
      </c>
      <c r="AW1355" s="44">
        <f t="shared" ref="AW1355:AW1418" si="1862">$K1355*S1355</f>
        <v>276.6875</v>
      </c>
      <c r="AX1355" s="44">
        <f t="shared" ref="AX1355:AX1418" si="1863">$K1355*T1355</f>
        <v>10.09375</v>
      </c>
      <c r="AY1355" s="44">
        <f t="shared" ref="AY1355:AY1418" si="1864">$K1355*U1355</f>
        <v>0</v>
      </c>
      <c r="AZ1355" s="44">
        <f t="shared" ref="AZ1355:AZ1418" si="1865">$K1355*V1355</f>
        <v>16.625</v>
      </c>
      <c r="BA1355" s="44">
        <f t="shared" ref="BA1355:BA1418" si="1866">$K1355*W1355</f>
        <v>6.53125</v>
      </c>
      <c r="BB1355" s="44">
        <f t="shared" ref="BB1355:BB1418" si="1867">$K1355*X1355</f>
        <v>1.1875</v>
      </c>
      <c r="BC1355" s="44">
        <f t="shared" ref="BC1355:BC1418" si="1868">$K1355*Y1355</f>
        <v>97.375</v>
      </c>
      <c r="BD1355" s="44">
        <f t="shared" ref="BD1355:BD1418" si="1869">$K1355*Z1355</f>
        <v>11.875</v>
      </c>
      <c r="BE1355" s="44">
        <f t="shared" ref="BE1355:BE1418" si="1870">$O1355*Q1355</f>
        <v>7.1848958333333339</v>
      </c>
      <c r="BF1355" s="44">
        <f t="shared" ref="BF1355:BF1418" si="1871">$O1355*R1355</f>
        <v>6.7213541666666661</v>
      </c>
      <c r="BG1355" s="44">
        <f t="shared" ref="BG1355:BG1418" si="1872">$O1355*S1355</f>
        <v>108.00520833333334</v>
      </c>
      <c r="BH1355" s="44">
        <f t="shared" ref="BH1355:BH1418" si="1873">$O1355*T1355</f>
        <v>3.940104166666667</v>
      </c>
      <c r="BI1355" s="44">
        <f t="shared" ref="BI1355:BI1418" si="1874">$O1355*U1355</f>
        <v>0</v>
      </c>
      <c r="BJ1355" s="44">
        <f t="shared" ref="BJ1355:BJ1418" si="1875">$O1355*V1355</f>
        <v>6.4895833333333339</v>
      </c>
      <c r="BK1355" s="44">
        <f t="shared" ref="BK1355:BK1418" si="1876">$O1355*W1355</f>
        <v>2.5494791666666665</v>
      </c>
      <c r="BL1355" s="44">
        <f t="shared" ref="BL1355:BL1418" si="1877">$O1355*X1355</f>
        <v>0.46354166666666663</v>
      </c>
      <c r="BM1355" s="44">
        <f t="shared" ref="BM1355:BM1418" si="1878">$O1355*Y1355</f>
        <v>38.010416666666664</v>
      </c>
      <c r="BN1355" s="44">
        <f t="shared" ref="BN1355:BN1418" si="1879">$O1355*Z1355</f>
        <v>4.635416666666667</v>
      </c>
      <c r="BO1355" s="39">
        <f t="shared" ref="BO1355:BO1418" si="1880">AA1355/$P1355</f>
        <v>6.2018500434027788E-3</v>
      </c>
      <c r="BP1355" s="39">
        <f t="shared" si="1799"/>
        <v>5.8017306857638881E-3</v>
      </c>
      <c r="BQ1355" s="39">
        <f t="shared" si="1800"/>
        <v>9.3227810329861119E-2</v>
      </c>
      <c r="BR1355" s="39">
        <f t="shared" si="1801"/>
        <v>3.4010145399305559E-3</v>
      </c>
      <c r="BS1355" s="39">
        <f t="shared" si="1802"/>
        <v>0</v>
      </c>
      <c r="BT1355" s="39">
        <f t="shared" si="1803"/>
        <v>5.6016710069444449E-3</v>
      </c>
      <c r="BU1355" s="39">
        <f t="shared" si="1804"/>
        <v>2.2006564670138886E-3</v>
      </c>
      <c r="BV1355" s="39">
        <f t="shared" si="1805"/>
        <v>4.0011935763888882E-4</v>
      </c>
      <c r="BW1355" s="39">
        <f t="shared" si="1806"/>
        <v>3.2809787326388888E-2</v>
      </c>
      <c r="BX1355" s="39">
        <f t="shared" si="1807"/>
        <v>4.001193576388889E-3</v>
      </c>
      <c r="BY1355" s="39">
        <f t="shared" si="1808"/>
        <v>8.4092881944444449E-4</v>
      </c>
      <c r="BZ1355" s="39">
        <f t="shared" si="1809"/>
        <v>7.8667534722222214E-4</v>
      </c>
      <c r="CA1355" s="39">
        <f t="shared" si="1810"/>
        <v>1.2641059027777778E-2</v>
      </c>
      <c r="CB1355" s="39">
        <f t="shared" si="1811"/>
        <v>4.6115451388888893E-4</v>
      </c>
      <c r="CC1355" s="39">
        <f t="shared" si="1812"/>
        <v>0</v>
      </c>
      <c r="CD1355" s="39">
        <f t="shared" si="1813"/>
        <v>7.5954861111111112E-4</v>
      </c>
      <c r="CE1355" s="39">
        <f t="shared" si="1814"/>
        <v>2.9839409722222219E-4</v>
      </c>
      <c r="CF1355" s="39">
        <f t="shared" si="1815"/>
        <v>5.4253472222222219E-5</v>
      </c>
      <c r="CG1355" s="39">
        <f t="shared" si="1816"/>
        <v>4.448784722222222E-3</v>
      </c>
      <c r="CH1355" s="39">
        <f t="shared" si="1817"/>
        <v>5.4253472222222225E-4</v>
      </c>
      <c r="CI1355" s="39">
        <f t="shared" si="1818"/>
        <v>2.3966471354166668E-2</v>
      </c>
      <c r="CJ1355" s="39">
        <f t="shared" si="1819"/>
        <v>2.2420247395833332E-2</v>
      </c>
      <c r="CK1355" s="39">
        <f t="shared" si="1820"/>
        <v>0.36027018229166669</v>
      </c>
      <c r="CL1355" s="39">
        <f t="shared" si="1821"/>
        <v>1.3142903645833334E-2</v>
      </c>
      <c r="CM1355" s="39">
        <f t="shared" si="1822"/>
        <v>0</v>
      </c>
      <c r="CN1355" s="39">
        <f t="shared" si="1823"/>
        <v>2.1647135416666668E-2</v>
      </c>
      <c r="CO1355" s="39">
        <f t="shared" si="1824"/>
        <v>8.5042317708333339E-3</v>
      </c>
      <c r="CP1355" s="39">
        <f t="shared" si="1825"/>
        <v>1.5462239583333333E-3</v>
      </c>
      <c r="CQ1355" s="39">
        <f t="shared" si="1826"/>
        <v>0.12679036458333334</v>
      </c>
      <c r="CR1355" s="39">
        <f t="shared" si="1827"/>
        <v>1.5462239583333334E-2</v>
      </c>
      <c r="CS1355" s="39">
        <f t="shared" si="1828"/>
        <v>9.3553331163194458E-3</v>
      </c>
      <c r="CT1355" s="39">
        <f t="shared" si="1829"/>
        <v>8.751763237847222E-3</v>
      </c>
      <c r="CU1355" s="39">
        <f t="shared" si="1830"/>
        <v>0.14063178168402779</v>
      </c>
      <c r="CV1355" s="39">
        <f t="shared" si="1831"/>
        <v>5.130343967013889E-3</v>
      </c>
      <c r="CW1355" s="39">
        <f t="shared" si="1832"/>
        <v>0</v>
      </c>
      <c r="CX1355" s="39">
        <f t="shared" si="1833"/>
        <v>8.4499782986111119E-3</v>
      </c>
      <c r="CY1355" s="39">
        <f t="shared" si="1834"/>
        <v>3.319634331597222E-3</v>
      </c>
      <c r="CZ1355" s="39">
        <f t="shared" si="1835"/>
        <v>6.0356987847222214E-4</v>
      </c>
      <c r="DA1355" s="39">
        <f t="shared" si="1836"/>
        <v>4.9492730034722217E-2</v>
      </c>
      <c r="DB1355" s="39">
        <f t="shared" si="1837"/>
        <v>6.0356987847222229E-3</v>
      </c>
    </row>
    <row r="1356" spans="1:106" ht="12.75" customHeight="1" x14ac:dyDescent="0.3">
      <c r="A1356" s="9" t="str">
        <f t="shared" si="1838"/>
        <v>24 San Luis Potosí70-74 añosMujeres</v>
      </c>
      <c r="B1356" s="18" t="s">
        <v>59</v>
      </c>
      <c r="C1356" s="18" t="s">
        <v>16</v>
      </c>
      <c r="D1356" s="29" t="s">
        <v>89</v>
      </c>
      <c r="E1356" s="19">
        <v>33001</v>
      </c>
      <c r="F1356" s="19">
        <v>32571</v>
      </c>
      <c r="G1356" s="19">
        <v>32404</v>
      </c>
      <c r="H1356" s="19">
        <v>131</v>
      </c>
      <c r="I1356" s="19">
        <v>36</v>
      </c>
      <c r="J1356" s="19">
        <v>412</v>
      </c>
      <c r="K1356" s="19">
        <v>336</v>
      </c>
      <c r="L1356" s="19">
        <v>62</v>
      </c>
      <c r="M1356" s="19">
        <v>14</v>
      </c>
      <c r="N1356" s="19">
        <v>18</v>
      </c>
      <c r="O1356" s="38">
        <f>+'07'!E1355-'05'!J1356</f>
        <v>131</v>
      </c>
      <c r="P1356" s="38">
        <f t="shared" si="1839"/>
        <v>543</v>
      </c>
      <c r="Q1356" s="39">
        <f>'07'!F1355/'05'!$P1356</f>
        <v>5.3406998158379376E-2</v>
      </c>
      <c r="R1356" s="39">
        <f>'07'!G1355/'05'!$P1356</f>
        <v>6.8139963167587483E-2</v>
      </c>
      <c r="S1356" s="39">
        <f>'07'!H1355/'05'!$P1356</f>
        <v>0.59116022099447518</v>
      </c>
      <c r="T1356" s="39">
        <f>'07'!I1355/'05'!$P1356</f>
        <v>1.841620626151013E-2</v>
      </c>
      <c r="U1356" s="39">
        <f>'07'!J1355/'05'!$P1356</f>
        <v>0</v>
      </c>
      <c r="V1356" s="39">
        <f>'07'!K1355/'05'!$P1356</f>
        <v>3.3149171270718231E-2</v>
      </c>
      <c r="W1356" s="39">
        <f>'07'!L1355/'05'!$P1356</f>
        <v>7.3664825046040518E-3</v>
      </c>
      <c r="X1356" s="39">
        <f>'07'!M1355/'05'!$P1356</f>
        <v>0</v>
      </c>
      <c r="Y1356" s="39">
        <f>'07'!N1355/'05'!$P1356</f>
        <v>0.19521178637200737</v>
      </c>
      <c r="Z1356" s="39">
        <f>'07'!O1355/'05'!$P1356</f>
        <v>3.3149171270718231E-2</v>
      </c>
      <c r="AA1356" s="44">
        <f t="shared" si="1840"/>
        <v>3.3112338858195214</v>
      </c>
      <c r="AB1356" s="44">
        <f t="shared" si="1841"/>
        <v>4.2246777163904241</v>
      </c>
      <c r="AC1356" s="44">
        <f t="shared" si="1842"/>
        <v>36.651933701657462</v>
      </c>
      <c r="AD1356" s="44">
        <f t="shared" si="1843"/>
        <v>1.1418047882136282</v>
      </c>
      <c r="AE1356" s="44">
        <f t="shared" si="1844"/>
        <v>0</v>
      </c>
      <c r="AF1356" s="44">
        <f t="shared" si="1845"/>
        <v>2.0552486187845305</v>
      </c>
      <c r="AG1356" s="44">
        <f t="shared" si="1846"/>
        <v>0.4567219152854512</v>
      </c>
      <c r="AH1356" s="44">
        <f t="shared" si="1847"/>
        <v>0</v>
      </c>
      <c r="AI1356" s="44">
        <f t="shared" si="1848"/>
        <v>12.103130755064457</v>
      </c>
      <c r="AJ1356" s="44">
        <f t="shared" si="1849"/>
        <v>2.0552486187845305</v>
      </c>
      <c r="AK1356" s="44">
        <f t="shared" si="1850"/>
        <v>0.74769797421731132</v>
      </c>
      <c r="AL1356" s="44">
        <f t="shared" si="1851"/>
        <v>0.9539594843462248</v>
      </c>
      <c r="AM1356" s="44">
        <f t="shared" si="1852"/>
        <v>8.2762430939226519</v>
      </c>
      <c r="AN1356" s="44">
        <f t="shared" si="1853"/>
        <v>0.25782688766114181</v>
      </c>
      <c r="AO1356" s="44">
        <f t="shared" si="1854"/>
        <v>0</v>
      </c>
      <c r="AP1356" s="44">
        <f t="shared" si="1855"/>
        <v>0.46408839779005523</v>
      </c>
      <c r="AQ1356" s="44">
        <f t="shared" si="1856"/>
        <v>0.10313075506445672</v>
      </c>
      <c r="AR1356" s="44">
        <f t="shared" si="1857"/>
        <v>0</v>
      </c>
      <c r="AS1356" s="44">
        <f t="shared" si="1858"/>
        <v>2.7329650092081033</v>
      </c>
      <c r="AT1356" s="44">
        <f t="shared" si="1859"/>
        <v>0.46408839779005523</v>
      </c>
      <c r="AU1356" s="44">
        <f t="shared" si="1860"/>
        <v>17.944751381215472</v>
      </c>
      <c r="AV1356" s="44">
        <f t="shared" si="1861"/>
        <v>22.895027624309396</v>
      </c>
      <c r="AW1356" s="44">
        <f t="shared" si="1862"/>
        <v>198.62983425414367</v>
      </c>
      <c r="AX1356" s="44">
        <f t="shared" si="1863"/>
        <v>6.1878453038674035</v>
      </c>
      <c r="AY1356" s="44">
        <f t="shared" si="1864"/>
        <v>0</v>
      </c>
      <c r="AZ1356" s="44">
        <f t="shared" si="1865"/>
        <v>11.138121546961326</v>
      </c>
      <c r="BA1356" s="44">
        <f t="shared" si="1866"/>
        <v>2.4751381215469612</v>
      </c>
      <c r="BB1356" s="44">
        <f t="shared" si="1867"/>
        <v>0</v>
      </c>
      <c r="BC1356" s="44">
        <f t="shared" si="1868"/>
        <v>65.591160220994482</v>
      </c>
      <c r="BD1356" s="44">
        <f t="shared" si="1869"/>
        <v>11.138121546961326</v>
      </c>
      <c r="BE1356" s="44">
        <f t="shared" si="1870"/>
        <v>6.9963167587476986</v>
      </c>
      <c r="BF1356" s="44">
        <f t="shared" si="1871"/>
        <v>8.9263351749539606</v>
      </c>
      <c r="BG1356" s="44">
        <f t="shared" si="1872"/>
        <v>77.441988950276254</v>
      </c>
      <c r="BH1356" s="44">
        <f t="shared" si="1873"/>
        <v>2.4125230202578272</v>
      </c>
      <c r="BI1356" s="44">
        <f t="shared" si="1874"/>
        <v>0</v>
      </c>
      <c r="BJ1356" s="44">
        <f t="shared" si="1875"/>
        <v>4.3425414364640886</v>
      </c>
      <c r="BK1356" s="44">
        <f t="shared" si="1876"/>
        <v>0.96500920810313084</v>
      </c>
      <c r="BL1356" s="44">
        <f t="shared" si="1877"/>
        <v>0</v>
      </c>
      <c r="BM1356" s="44">
        <f t="shared" si="1878"/>
        <v>25.572744014732965</v>
      </c>
      <c r="BN1356" s="44">
        <f t="shared" si="1879"/>
        <v>4.3425414364640886</v>
      </c>
      <c r="BO1356" s="39">
        <f t="shared" si="1880"/>
        <v>6.0980366221353981E-3</v>
      </c>
      <c r="BP1356" s="39">
        <f t="shared" si="1799"/>
        <v>7.7802536213451637E-3</v>
      </c>
      <c r="BQ1356" s="39">
        <f t="shared" si="1800"/>
        <v>6.7498957093291831E-2</v>
      </c>
      <c r="BR1356" s="39">
        <f t="shared" si="1801"/>
        <v>2.1027712490122065E-3</v>
      </c>
      <c r="BS1356" s="39">
        <f t="shared" si="1802"/>
        <v>0</v>
      </c>
      <c r="BT1356" s="39">
        <f t="shared" si="1803"/>
        <v>3.7849882482219716E-3</v>
      </c>
      <c r="BU1356" s="39">
        <f t="shared" si="1804"/>
        <v>8.4110849960488245E-4</v>
      </c>
      <c r="BV1356" s="39">
        <f t="shared" si="1805"/>
        <v>0</v>
      </c>
      <c r="BW1356" s="39">
        <f t="shared" si="1806"/>
        <v>2.2289375239529386E-2</v>
      </c>
      <c r="BX1356" s="39">
        <f t="shared" si="1807"/>
        <v>3.7849882482219716E-3</v>
      </c>
      <c r="BY1356" s="39">
        <f t="shared" si="1808"/>
        <v>1.3769760114499287E-3</v>
      </c>
      <c r="BZ1356" s="39">
        <f t="shared" si="1809"/>
        <v>1.756831462884392E-3</v>
      </c>
      <c r="CA1356" s="39">
        <f t="shared" si="1810"/>
        <v>1.524169998880783E-2</v>
      </c>
      <c r="CB1356" s="39">
        <f t="shared" si="1811"/>
        <v>4.7481931429307884E-4</v>
      </c>
      <c r="CC1356" s="39">
        <f t="shared" si="1812"/>
        <v>0</v>
      </c>
      <c r="CD1356" s="39">
        <f t="shared" si="1813"/>
        <v>8.5467476572754185E-4</v>
      </c>
      <c r="CE1356" s="39">
        <f t="shared" si="1814"/>
        <v>1.8992772571723153E-4</v>
      </c>
      <c r="CF1356" s="39">
        <f t="shared" si="1815"/>
        <v>0</v>
      </c>
      <c r="CG1356" s="39">
        <f t="shared" si="1816"/>
        <v>5.0330847315066358E-3</v>
      </c>
      <c r="CH1356" s="39">
        <f t="shared" si="1817"/>
        <v>8.5467476572754185E-4</v>
      </c>
      <c r="CI1356" s="39">
        <f t="shared" si="1818"/>
        <v>3.3047424274798287E-2</v>
      </c>
      <c r="CJ1356" s="39">
        <f t="shared" si="1819"/>
        <v>4.2163955109225409E-2</v>
      </c>
      <c r="CK1356" s="39">
        <f t="shared" si="1820"/>
        <v>0.36580079973138796</v>
      </c>
      <c r="CL1356" s="39">
        <f t="shared" si="1821"/>
        <v>1.1395663543033892E-2</v>
      </c>
      <c r="CM1356" s="39">
        <f t="shared" si="1822"/>
        <v>0</v>
      </c>
      <c r="CN1356" s="39">
        <f t="shared" si="1823"/>
        <v>2.0512194377461004E-2</v>
      </c>
      <c r="CO1356" s="39">
        <f t="shared" si="1824"/>
        <v>4.5582654172135568E-3</v>
      </c>
      <c r="CP1356" s="39">
        <f t="shared" si="1825"/>
        <v>0</v>
      </c>
      <c r="CQ1356" s="39">
        <f t="shared" si="1826"/>
        <v>0.12079403355615927</v>
      </c>
      <c r="CR1356" s="39">
        <f t="shared" si="1827"/>
        <v>2.0512194377461004E-2</v>
      </c>
      <c r="CS1356" s="39">
        <f t="shared" si="1828"/>
        <v>1.2884561249995761E-2</v>
      </c>
      <c r="CT1356" s="39">
        <f t="shared" si="1829"/>
        <v>1.6438922974132523E-2</v>
      </c>
      <c r="CU1356" s="39">
        <f t="shared" si="1830"/>
        <v>0.14261876418098757</v>
      </c>
      <c r="CV1356" s="39">
        <f t="shared" si="1831"/>
        <v>4.4429521551709525E-3</v>
      </c>
      <c r="CW1356" s="39">
        <f t="shared" si="1832"/>
        <v>0</v>
      </c>
      <c r="CX1356" s="39">
        <f t="shared" si="1833"/>
        <v>7.9973138793077141E-3</v>
      </c>
      <c r="CY1356" s="39">
        <f t="shared" si="1834"/>
        <v>1.7771808620683808E-3</v>
      </c>
      <c r="CZ1356" s="39">
        <f t="shared" si="1835"/>
        <v>0</v>
      </c>
      <c r="DA1356" s="39">
        <f t="shared" si="1836"/>
        <v>4.7095292844812092E-2</v>
      </c>
      <c r="DB1356" s="39">
        <f t="shared" si="1837"/>
        <v>7.9973138793077141E-3</v>
      </c>
    </row>
    <row r="1357" spans="1:106" ht="12.75" customHeight="1" x14ac:dyDescent="0.3">
      <c r="A1357" s="9" t="str">
        <f t="shared" si="1838"/>
        <v>24 San Luis Potosí75-79 añosMujeres</v>
      </c>
      <c r="B1357" s="18" t="s">
        <v>59</v>
      </c>
      <c r="C1357" s="18" t="s">
        <v>16</v>
      </c>
      <c r="D1357" s="29" t="s">
        <v>90</v>
      </c>
      <c r="E1357" s="19">
        <v>23695</v>
      </c>
      <c r="F1357" s="19">
        <v>23428</v>
      </c>
      <c r="G1357" s="19">
        <v>23281</v>
      </c>
      <c r="H1357" s="19">
        <v>120</v>
      </c>
      <c r="I1357" s="19">
        <v>27</v>
      </c>
      <c r="J1357" s="19">
        <v>248</v>
      </c>
      <c r="K1357" s="19">
        <v>203</v>
      </c>
      <c r="L1357" s="19">
        <v>33</v>
      </c>
      <c r="M1357" s="19">
        <v>12</v>
      </c>
      <c r="N1357" s="19">
        <v>19</v>
      </c>
      <c r="O1357" s="38">
        <f>+'07'!E1356-'05'!J1357</f>
        <v>120</v>
      </c>
      <c r="P1357" s="38">
        <f t="shared" si="1839"/>
        <v>368</v>
      </c>
      <c r="Q1357" s="39">
        <f>'07'!F1356/'05'!$P1357</f>
        <v>2.1739130434782608E-2</v>
      </c>
      <c r="R1357" s="39">
        <f>'07'!G1356/'05'!$P1357</f>
        <v>6.7934782608695649E-2</v>
      </c>
      <c r="S1357" s="39">
        <f>'07'!H1356/'05'!$P1357</f>
        <v>0.61684782608695654</v>
      </c>
      <c r="T1357" s="39">
        <f>'07'!I1356/'05'!$P1357</f>
        <v>1.6304347826086956E-2</v>
      </c>
      <c r="U1357" s="39">
        <f>'07'!J1356/'05'!$P1357</f>
        <v>0</v>
      </c>
      <c r="V1357" s="39">
        <f>'07'!K1356/'05'!$P1357</f>
        <v>2.4456521739130436E-2</v>
      </c>
      <c r="W1357" s="39">
        <f>'07'!L1356/'05'!$P1357</f>
        <v>5.434782608695652E-3</v>
      </c>
      <c r="X1357" s="39">
        <f>'07'!M1356/'05'!$P1357</f>
        <v>0</v>
      </c>
      <c r="Y1357" s="39">
        <f>'07'!N1356/'05'!$P1357</f>
        <v>0.22826086956521738</v>
      </c>
      <c r="Z1357" s="39">
        <f>'07'!O1356/'05'!$P1357</f>
        <v>1.9021739130434784E-2</v>
      </c>
      <c r="AA1357" s="44">
        <f t="shared" si="1840"/>
        <v>0.71739130434782605</v>
      </c>
      <c r="AB1357" s="44">
        <f t="shared" si="1841"/>
        <v>2.2418478260869565</v>
      </c>
      <c r="AC1357" s="44">
        <f t="shared" si="1842"/>
        <v>20.355978260869566</v>
      </c>
      <c r="AD1357" s="44">
        <f t="shared" si="1843"/>
        <v>0.53804347826086951</v>
      </c>
      <c r="AE1357" s="44">
        <f t="shared" si="1844"/>
        <v>0</v>
      </c>
      <c r="AF1357" s="44">
        <f t="shared" si="1845"/>
        <v>0.80706521739130443</v>
      </c>
      <c r="AG1357" s="44">
        <f t="shared" si="1846"/>
        <v>0.17934782608695651</v>
      </c>
      <c r="AH1357" s="44">
        <f t="shared" si="1847"/>
        <v>0</v>
      </c>
      <c r="AI1357" s="44">
        <f t="shared" si="1848"/>
        <v>7.5326086956521738</v>
      </c>
      <c r="AJ1357" s="44">
        <f t="shared" si="1849"/>
        <v>0.62771739130434789</v>
      </c>
      <c r="AK1357" s="44">
        <f t="shared" si="1850"/>
        <v>0.2608695652173913</v>
      </c>
      <c r="AL1357" s="44">
        <f t="shared" si="1851"/>
        <v>0.81521739130434778</v>
      </c>
      <c r="AM1357" s="44">
        <f t="shared" si="1852"/>
        <v>7.4021739130434785</v>
      </c>
      <c r="AN1357" s="44">
        <f t="shared" si="1853"/>
        <v>0.19565217391304346</v>
      </c>
      <c r="AO1357" s="44">
        <f t="shared" si="1854"/>
        <v>0</v>
      </c>
      <c r="AP1357" s="44">
        <f t="shared" si="1855"/>
        <v>0.29347826086956524</v>
      </c>
      <c r="AQ1357" s="44">
        <f t="shared" si="1856"/>
        <v>6.5217391304347824E-2</v>
      </c>
      <c r="AR1357" s="44">
        <f t="shared" si="1857"/>
        <v>0</v>
      </c>
      <c r="AS1357" s="44">
        <f t="shared" si="1858"/>
        <v>2.7391304347826084</v>
      </c>
      <c r="AT1357" s="44">
        <f t="shared" si="1859"/>
        <v>0.22826086956521741</v>
      </c>
      <c r="AU1357" s="44">
        <f t="shared" si="1860"/>
        <v>4.4130434782608692</v>
      </c>
      <c r="AV1357" s="44">
        <f t="shared" si="1861"/>
        <v>13.790760869565217</v>
      </c>
      <c r="AW1357" s="44">
        <f t="shared" si="1862"/>
        <v>125.22010869565217</v>
      </c>
      <c r="AX1357" s="44">
        <f t="shared" si="1863"/>
        <v>3.3097826086956519</v>
      </c>
      <c r="AY1357" s="44">
        <f t="shared" si="1864"/>
        <v>0</v>
      </c>
      <c r="AZ1357" s="44">
        <f t="shared" si="1865"/>
        <v>4.9646739130434785</v>
      </c>
      <c r="BA1357" s="44">
        <f t="shared" si="1866"/>
        <v>1.1032608695652173</v>
      </c>
      <c r="BB1357" s="44">
        <f t="shared" si="1867"/>
        <v>0</v>
      </c>
      <c r="BC1357" s="44">
        <f t="shared" si="1868"/>
        <v>46.336956521739125</v>
      </c>
      <c r="BD1357" s="44">
        <f t="shared" si="1869"/>
        <v>3.8614130434782612</v>
      </c>
      <c r="BE1357" s="44">
        <f t="shared" si="1870"/>
        <v>2.6086956521739131</v>
      </c>
      <c r="BF1357" s="44">
        <f t="shared" si="1871"/>
        <v>8.1521739130434785</v>
      </c>
      <c r="BG1357" s="44">
        <f t="shared" si="1872"/>
        <v>74.021739130434781</v>
      </c>
      <c r="BH1357" s="44">
        <f t="shared" si="1873"/>
        <v>1.9565217391304348</v>
      </c>
      <c r="BI1357" s="44">
        <f t="shared" si="1874"/>
        <v>0</v>
      </c>
      <c r="BJ1357" s="44">
        <f t="shared" si="1875"/>
        <v>2.9347826086956523</v>
      </c>
      <c r="BK1357" s="44">
        <f t="shared" si="1876"/>
        <v>0.65217391304347827</v>
      </c>
      <c r="BL1357" s="44">
        <f t="shared" si="1877"/>
        <v>0</v>
      </c>
      <c r="BM1357" s="44">
        <f t="shared" si="1878"/>
        <v>27.391304347826086</v>
      </c>
      <c r="BN1357" s="44">
        <f t="shared" si="1879"/>
        <v>2.2826086956521738</v>
      </c>
      <c r="BO1357" s="39">
        <f t="shared" si="1880"/>
        <v>1.9494328922495274E-3</v>
      </c>
      <c r="BP1357" s="39">
        <f t="shared" si="1799"/>
        <v>6.0919777882797732E-3</v>
      </c>
      <c r="BQ1357" s="39">
        <f t="shared" si="1800"/>
        <v>5.531515831758034E-2</v>
      </c>
      <c r="BR1357" s="39">
        <f t="shared" si="1801"/>
        <v>1.4620746691871454E-3</v>
      </c>
      <c r="BS1357" s="39">
        <f t="shared" si="1802"/>
        <v>0</v>
      </c>
      <c r="BT1357" s="39">
        <f t="shared" si="1803"/>
        <v>2.1931120037807185E-3</v>
      </c>
      <c r="BU1357" s="39">
        <f t="shared" si="1804"/>
        <v>4.8735822306238184E-4</v>
      </c>
      <c r="BV1357" s="39">
        <f t="shared" si="1805"/>
        <v>0</v>
      </c>
      <c r="BW1357" s="39">
        <f t="shared" si="1806"/>
        <v>2.0469045368620039E-2</v>
      </c>
      <c r="BX1357" s="39">
        <f t="shared" si="1807"/>
        <v>1.7057537807183367E-3</v>
      </c>
      <c r="BY1357" s="39">
        <f t="shared" si="1808"/>
        <v>7.0888468809073718E-4</v>
      </c>
      <c r="BZ1357" s="39">
        <f t="shared" si="1809"/>
        <v>2.2152646502835538E-3</v>
      </c>
      <c r="CA1357" s="39">
        <f t="shared" si="1810"/>
        <v>2.011460302457467E-2</v>
      </c>
      <c r="CB1357" s="39">
        <f t="shared" si="1811"/>
        <v>5.3166351606805291E-4</v>
      </c>
      <c r="CC1357" s="39">
        <f t="shared" si="1812"/>
        <v>0</v>
      </c>
      <c r="CD1357" s="39">
        <f t="shared" si="1813"/>
        <v>7.9749527410207942E-4</v>
      </c>
      <c r="CE1357" s="39">
        <f t="shared" si="1814"/>
        <v>1.7722117202268429E-4</v>
      </c>
      <c r="CF1357" s="39">
        <f t="shared" si="1815"/>
        <v>0</v>
      </c>
      <c r="CG1357" s="39">
        <f t="shared" si="1816"/>
        <v>7.4432892249527401E-3</v>
      </c>
      <c r="CH1357" s="39">
        <f t="shared" si="1817"/>
        <v>6.2027410207939515E-4</v>
      </c>
      <c r="CI1357" s="39">
        <f t="shared" si="1818"/>
        <v>1.199196597353497E-2</v>
      </c>
      <c r="CJ1357" s="39">
        <f t="shared" si="1819"/>
        <v>3.7474893667296783E-2</v>
      </c>
      <c r="CK1357" s="39">
        <f t="shared" si="1820"/>
        <v>0.3402720344990548</v>
      </c>
      <c r="CL1357" s="39">
        <f t="shared" si="1821"/>
        <v>8.9939744801512279E-3</v>
      </c>
      <c r="CM1357" s="39">
        <f t="shared" si="1822"/>
        <v>0</v>
      </c>
      <c r="CN1357" s="39">
        <f t="shared" si="1823"/>
        <v>1.3490961720226844E-2</v>
      </c>
      <c r="CO1357" s="39">
        <f t="shared" si="1824"/>
        <v>2.9979914933837425E-3</v>
      </c>
      <c r="CP1357" s="39">
        <f t="shared" si="1825"/>
        <v>0</v>
      </c>
      <c r="CQ1357" s="39">
        <f t="shared" si="1826"/>
        <v>0.12591564272211719</v>
      </c>
      <c r="CR1357" s="39">
        <f t="shared" si="1827"/>
        <v>1.0492970226843101E-2</v>
      </c>
      <c r="CS1357" s="39">
        <f t="shared" si="1828"/>
        <v>7.0888468809073724E-3</v>
      </c>
      <c r="CT1357" s="39">
        <f t="shared" si="1829"/>
        <v>2.2152646502835539E-2</v>
      </c>
      <c r="CU1357" s="39">
        <f t="shared" si="1830"/>
        <v>0.20114603024574668</v>
      </c>
      <c r="CV1357" s="39">
        <f t="shared" si="1831"/>
        <v>5.3166351606805298E-3</v>
      </c>
      <c r="CW1357" s="39">
        <f t="shared" si="1832"/>
        <v>0</v>
      </c>
      <c r="CX1357" s="39">
        <f t="shared" si="1833"/>
        <v>7.9749527410207938E-3</v>
      </c>
      <c r="CY1357" s="39">
        <f t="shared" si="1834"/>
        <v>1.7722117202268431E-3</v>
      </c>
      <c r="CZ1357" s="39">
        <f t="shared" si="1835"/>
        <v>0</v>
      </c>
      <c r="DA1357" s="39">
        <f t="shared" si="1836"/>
        <v>7.4432892249527413E-2</v>
      </c>
      <c r="DB1357" s="39">
        <f t="shared" si="1837"/>
        <v>6.2027410207939502E-3</v>
      </c>
    </row>
    <row r="1358" spans="1:106" ht="12.75" customHeight="1" x14ac:dyDescent="0.3">
      <c r="A1358" s="9" t="str">
        <f t="shared" si="1838"/>
        <v>24 San Luis Potosí80-84 añosMujeres</v>
      </c>
      <c r="B1358" s="18" t="s">
        <v>59</v>
      </c>
      <c r="C1358" s="18" t="s">
        <v>16</v>
      </c>
      <c r="D1358" s="29" t="s">
        <v>91</v>
      </c>
      <c r="E1358" s="19">
        <v>17330</v>
      </c>
      <c r="F1358" s="19">
        <v>17135</v>
      </c>
      <c r="G1358" s="19">
        <v>17026</v>
      </c>
      <c r="H1358" s="19">
        <v>91</v>
      </c>
      <c r="I1358" s="19">
        <v>18</v>
      </c>
      <c r="J1358" s="19">
        <v>178</v>
      </c>
      <c r="K1358" s="19">
        <v>151</v>
      </c>
      <c r="L1358" s="19">
        <v>25</v>
      </c>
      <c r="M1358" s="19">
        <v>2</v>
      </c>
      <c r="N1358" s="19">
        <v>17</v>
      </c>
      <c r="O1358" s="38">
        <f>+'07'!E1357-'05'!J1358</f>
        <v>91</v>
      </c>
      <c r="P1358" s="38">
        <f t="shared" si="1839"/>
        <v>269</v>
      </c>
      <c r="Q1358" s="39">
        <f>'07'!F1357/'05'!$P1358</f>
        <v>2.6022304832713755E-2</v>
      </c>
      <c r="R1358" s="39">
        <f>'07'!G1357/'05'!$P1358</f>
        <v>4.4609665427509292E-2</v>
      </c>
      <c r="S1358" s="39">
        <f>'07'!H1357/'05'!$P1358</f>
        <v>0.59107806691449816</v>
      </c>
      <c r="T1358" s="39">
        <f>'07'!I1357/'05'!$P1358</f>
        <v>2.9739776951672861E-2</v>
      </c>
      <c r="U1358" s="39">
        <f>'07'!J1357/'05'!$P1358</f>
        <v>0</v>
      </c>
      <c r="V1358" s="39">
        <f>'07'!K1357/'05'!$P1358</f>
        <v>1.4869888475836431E-2</v>
      </c>
      <c r="W1358" s="39">
        <f>'07'!L1357/'05'!$P1358</f>
        <v>7.4349442379182153E-3</v>
      </c>
      <c r="X1358" s="39">
        <f>'07'!M1357/'05'!$P1358</f>
        <v>0</v>
      </c>
      <c r="Y1358" s="39">
        <f>'07'!N1357/'05'!$P1358</f>
        <v>0.26765799256505574</v>
      </c>
      <c r="Z1358" s="39">
        <f>'07'!O1357/'05'!$P1358</f>
        <v>1.858736059479554E-2</v>
      </c>
      <c r="AA1358" s="44">
        <f t="shared" si="1840"/>
        <v>0.65055762081784385</v>
      </c>
      <c r="AB1358" s="44">
        <f t="shared" si="1841"/>
        <v>1.1152416356877324</v>
      </c>
      <c r="AC1358" s="44">
        <f t="shared" si="1842"/>
        <v>14.776951672862454</v>
      </c>
      <c r="AD1358" s="44">
        <f t="shared" si="1843"/>
        <v>0.74349442379182151</v>
      </c>
      <c r="AE1358" s="44">
        <f t="shared" si="1844"/>
        <v>0</v>
      </c>
      <c r="AF1358" s="44">
        <f t="shared" si="1845"/>
        <v>0.37174721189591076</v>
      </c>
      <c r="AG1358" s="44">
        <f t="shared" si="1846"/>
        <v>0.18587360594795538</v>
      </c>
      <c r="AH1358" s="44">
        <f t="shared" si="1847"/>
        <v>0</v>
      </c>
      <c r="AI1358" s="44">
        <f t="shared" si="1848"/>
        <v>6.6914498141263934</v>
      </c>
      <c r="AJ1358" s="44">
        <f t="shared" si="1849"/>
        <v>0.46468401486988847</v>
      </c>
      <c r="AK1358" s="44">
        <f t="shared" si="1850"/>
        <v>5.204460966542751E-2</v>
      </c>
      <c r="AL1358" s="44">
        <f t="shared" si="1851"/>
        <v>8.9219330855018583E-2</v>
      </c>
      <c r="AM1358" s="44">
        <f t="shared" si="1852"/>
        <v>1.1821561338289963</v>
      </c>
      <c r="AN1358" s="44">
        <f t="shared" si="1853"/>
        <v>5.9479553903345722E-2</v>
      </c>
      <c r="AO1358" s="44">
        <f t="shared" si="1854"/>
        <v>0</v>
      </c>
      <c r="AP1358" s="44">
        <f t="shared" si="1855"/>
        <v>2.9739776951672861E-2</v>
      </c>
      <c r="AQ1358" s="44">
        <f t="shared" si="1856"/>
        <v>1.4869888475836431E-2</v>
      </c>
      <c r="AR1358" s="44">
        <f t="shared" si="1857"/>
        <v>0</v>
      </c>
      <c r="AS1358" s="44">
        <f t="shared" si="1858"/>
        <v>0.53531598513011147</v>
      </c>
      <c r="AT1358" s="44">
        <f t="shared" si="1859"/>
        <v>3.717472118959108E-2</v>
      </c>
      <c r="AU1358" s="44">
        <f t="shared" si="1860"/>
        <v>3.9293680297397771</v>
      </c>
      <c r="AV1358" s="44">
        <f t="shared" si="1861"/>
        <v>6.7360594795539033</v>
      </c>
      <c r="AW1358" s="44">
        <f t="shared" si="1862"/>
        <v>89.25278810408922</v>
      </c>
      <c r="AX1358" s="44">
        <f t="shared" si="1863"/>
        <v>4.4907063197026016</v>
      </c>
      <c r="AY1358" s="44">
        <f t="shared" si="1864"/>
        <v>0</v>
      </c>
      <c r="AZ1358" s="44">
        <f t="shared" si="1865"/>
        <v>2.2453531598513008</v>
      </c>
      <c r="BA1358" s="44">
        <f t="shared" si="1866"/>
        <v>1.1226765799256504</v>
      </c>
      <c r="BB1358" s="44">
        <f t="shared" si="1867"/>
        <v>0</v>
      </c>
      <c r="BC1358" s="44">
        <f t="shared" si="1868"/>
        <v>40.416356877323416</v>
      </c>
      <c r="BD1358" s="44">
        <f t="shared" si="1869"/>
        <v>2.8066914498141267</v>
      </c>
      <c r="BE1358" s="44">
        <f t="shared" si="1870"/>
        <v>2.3680297397769516</v>
      </c>
      <c r="BF1358" s="44">
        <f t="shared" si="1871"/>
        <v>4.0594795539033459</v>
      </c>
      <c r="BG1358" s="44">
        <f t="shared" si="1872"/>
        <v>53.788104089219331</v>
      </c>
      <c r="BH1358" s="44">
        <f t="shared" si="1873"/>
        <v>2.7063197026022303</v>
      </c>
      <c r="BI1358" s="44">
        <f t="shared" si="1874"/>
        <v>0</v>
      </c>
      <c r="BJ1358" s="44">
        <f t="shared" si="1875"/>
        <v>1.3531598513011152</v>
      </c>
      <c r="BK1358" s="44">
        <f t="shared" si="1876"/>
        <v>0.67657992565055758</v>
      </c>
      <c r="BL1358" s="44">
        <f t="shared" si="1877"/>
        <v>0</v>
      </c>
      <c r="BM1358" s="44">
        <f t="shared" si="1878"/>
        <v>24.356877323420072</v>
      </c>
      <c r="BN1358" s="44">
        <f t="shared" si="1879"/>
        <v>1.6914498141263941</v>
      </c>
      <c r="BO1358" s="39">
        <f t="shared" si="1880"/>
        <v>2.418429817166706E-3</v>
      </c>
      <c r="BP1358" s="39">
        <f t="shared" si="1799"/>
        <v>4.1458796865714957E-3</v>
      </c>
      <c r="BQ1358" s="39">
        <f t="shared" si="1800"/>
        <v>5.4932905847072319E-2</v>
      </c>
      <c r="BR1358" s="39">
        <f t="shared" si="1801"/>
        <v>2.7639197910476637E-3</v>
      </c>
      <c r="BS1358" s="39">
        <f t="shared" si="1802"/>
        <v>0</v>
      </c>
      <c r="BT1358" s="39">
        <f t="shared" si="1803"/>
        <v>1.3819598955238318E-3</v>
      </c>
      <c r="BU1358" s="39">
        <f t="shared" si="1804"/>
        <v>6.9097994776191592E-4</v>
      </c>
      <c r="BV1358" s="39">
        <f t="shared" si="1805"/>
        <v>0</v>
      </c>
      <c r="BW1358" s="39">
        <f t="shared" si="1806"/>
        <v>2.4875278119428971E-2</v>
      </c>
      <c r="BX1358" s="39">
        <f t="shared" si="1807"/>
        <v>1.72744986940479E-3</v>
      </c>
      <c r="BY1358" s="39">
        <f t="shared" si="1808"/>
        <v>1.9347438537333647E-4</v>
      </c>
      <c r="BZ1358" s="39">
        <f t="shared" si="1809"/>
        <v>3.3167037492571965E-4</v>
      </c>
      <c r="CA1358" s="39">
        <f t="shared" si="1810"/>
        <v>4.3946324677657852E-3</v>
      </c>
      <c r="CB1358" s="39">
        <f t="shared" si="1811"/>
        <v>2.2111358328381309E-4</v>
      </c>
      <c r="CC1358" s="39">
        <f t="shared" si="1812"/>
        <v>0</v>
      </c>
      <c r="CD1358" s="39">
        <f t="shared" si="1813"/>
        <v>1.1055679164190655E-4</v>
      </c>
      <c r="CE1358" s="39">
        <f t="shared" si="1814"/>
        <v>5.5278395820953273E-5</v>
      </c>
      <c r="CF1358" s="39">
        <f t="shared" si="1815"/>
        <v>0</v>
      </c>
      <c r="CG1358" s="39">
        <f t="shared" si="1816"/>
        <v>1.9900222495543179E-3</v>
      </c>
      <c r="CH1358" s="39">
        <f t="shared" si="1817"/>
        <v>1.3819598955238321E-4</v>
      </c>
      <c r="CI1358" s="39">
        <f t="shared" si="1818"/>
        <v>1.4607316095686903E-2</v>
      </c>
      <c r="CJ1358" s="39">
        <f t="shared" si="1819"/>
        <v>2.5041113306891835E-2</v>
      </c>
      <c r="CK1358" s="39">
        <f t="shared" si="1820"/>
        <v>0.3317947513163168</v>
      </c>
      <c r="CL1358" s="39">
        <f t="shared" si="1821"/>
        <v>1.6694075537927885E-2</v>
      </c>
      <c r="CM1358" s="39">
        <f t="shared" si="1822"/>
        <v>0</v>
      </c>
      <c r="CN1358" s="39">
        <f t="shared" si="1823"/>
        <v>8.3470377689639427E-3</v>
      </c>
      <c r="CO1358" s="39">
        <f t="shared" si="1824"/>
        <v>4.1735188844819714E-3</v>
      </c>
      <c r="CP1358" s="39">
        <f t="shared" si="1825"/>
        <v>0</v>
      </c>
      <c r="CQ1358" s="39">
        <f t="shared" si="1826"/>
        <v>0.15024667984135098</v>
      </c>
      <c r="CR1358" s="39">
        <f t="shared" si="1827"/>
        <v>1.0433797211204932E-2</v>
      </c>
      <c r="CS1358" s="39">
        <f t="shared" si="1828"/>
        <v>8.8030845344868082E-3</v>
      </c>
      <c r="CT1358" s="39">
        <f t="shared" si="1829"/>
        <v>1.5091002059120244E-2</v>
      </c>
      <c r="CU1358" s="39">
        <f t="shared" si="1830"/>
        <v>0.19995577728334324</v>
      </c>
      <c r="CV1358" s="39">
        <f t="shared" si="1831"/>
        <v>1.0060668039413495E-2</v>
      </c>
      <c r="CW1358" s="39">
        <f t="shared" si="1832"/>
        <v>0</v>
      </c>
      <c r="CX1358" s="39">
        <f t="shared" si="1833"/>
        <v>5.0303340197067475E-3</v>
      </c>
      <c r="CY1358" s="39">
        <f t="shared" si="1834"/>
        <v>2.5151670098533738E-3</v>
      </c>
      <c r="CZ1358" s="39">
        <f t="shared" si="1835"/>
        <v>0</v>
      </c>
      <c r="DA1358" s="39">
        <f t="shared" si="1836"/>
        <v>9.0546012354721456E-2</v>
      </c>
      <c r="DB1358" s="39">
        <f t="shared" si="1837"/>
        <v>6.2879175246334353E-3</v>
      </c>
    </row>
    <row r="1359" spans="1:106" ht="12.75" customHeight="1" x14ac:dyDescent="0.3">
      <c r="A1359" s="9" t="str">
        <f t="shared" si="1838"/>
        <v>24 San Luis Potosí85 años y másMujeres</v>
      </c>
      <c r="B1359" s="18" t="s">
        <v>59</v>
      </c>
      <c r="C1359" s="18" t="s">
        <v>16</v>
      </c>
      <c r="D1359" s="18" t="s">
        <v>92</v>
      </c>
      <c r="E1359" s="19">
        <v>16749</v>
      </c>
      <c r="F1359" s="19">
        <v>16538</v>
      </c>
      <c r="G1359" s="19">
        <v>16416</v>
      </c>
      <c r="H1359" s="19">
        <v>116</v>
      </c>
      <c r="I1359" s="19">
        <v>6</v>
      </c>
      <c r="J1359" s="19">
        <v>197</v>
      </c>
      <c r="K1359" s="19">
        <v>164</v>
      </c>
      <c r="L1359" s="19">
        <v>31</v>
      </c>
      <c r="M1359" s="19">
        <v>2</v>
      </c>
      <c r="N1359" s="19">
        <v>14</v>
      </c>
      <c r="O1359" s="38">
        <f>+'07'!E1358-'05'!J1359</f>
        <v>116</v>
      </c>
      <c r="P1359" s="38">
        <f t="shared" si="1839"/>
        <v>313</v>
      </c>
      <c r="Q1359" s="39">
        <f>'07'!F1358/'05'!$P1359</f>
        <v>1.9169329073482427E-2</v>
      </c>
      <c r="R1359" s="39">
        <f>'07'!G1358/'05'!$P1359</f>
        <v>1.9169329073482427E-2</v>
      </c>
      <c r="S1359" s="39">
        <f>'07'!H1358/'05'!$P1359</f>
        <v>0.61022364217252401</v>
      </c>
      <c r="T1359" s="39">
        <f>'07'!I1358/'05'!$P1359</f>
        <v>9.5846645367412137E-3</v>
      </c>
      <c r="U1359" s="39">
        <f>'07'!J1358/'05'!$P1359</f>
        <v>0</v>
      </c>
      <c r="V1359" s="39">
        <f>'07'!K1358/'05'!$P1359</f>
        <v>1.9169329073482427E-2</v>
      </c>
      <c r="W1359" s="39">
        <f>'07'!L1358/'05'!$P1359</f>
        <v>0</v>
      </c>
      <c r="X1359" s="39">
        <f>'07'!M1358/'05'!$P1359</f>
        <v>3.1948881789137379E-3</v>
      </c>
      <c r="Y1359" s="39">
        <f>'07'!N1358/'05'!$P1359</f>
        <v>0.30031948881789139</v>
      </c>
      <c r="Z1359" s="39">
        <f>'07'!O1358/'05'!$P1359</f>
        <v>1.9169329073482427E-2</v>
      </c>
      <c r="AA1359" s="44">
        <f t="shared" si="1840"/>
        <v>0.59424920127795522</v>
      </c>
      <c r="AB1359" s="44">
        <f t="shared" si="1841"/>
        <v>0.59424920127795522</v>
      </c>
      <c r="AC1359" s="44">
        <f t="shared" si="1842"/>
        <v>18.916932907348244</v>
      </c>
      <c r="AD1359" s="44">
        <f t="shared" si="1843"/>
        <v>0.29712460063897761</v>
      </c>
      <c r="AE1359" s="44">
        <f t="shared" si="1844"/>
        <v>0</v>
      </c>
      <c r="AF1359" s="44">
        <f t="shared" si="1845"/>
        <v>0.59424920127795522</v>
      </c>
      <c r="AG1359" s="44">
        <f t="shared" si="1846"/>
        <v>0</v>
      </c>
      <c r="AH1359" s="44">
        <f t="shared" si="1847"/>
        <v>9.9041533546325874E-2</v>
      </c>
      <c r="AI1359" s="44">
        <f t="shared" si="1848"/>
        <v>9.3099041533546334</v>
      </c>
      <c r="AJ1359" s="44">
        <f t="shared" si="1849"/>
        <v>0.59424920127795522</v>
      </c>
      <c r="AK1359" s="44">
        <f t="shared" si="1850"/>
        <v>3.8338658146964855E-2</v>
      </c>
      <c r="AL1359" s="44">
        <f t="shared" si="1851"/>
        <v>3.8338658146964855E-2</v>
      </c>
      <c r="AM1359" s="44">
        <f t="shared" si="1852"/>
        <v>1.220447284345048</v>
      </c>
      <c r="AN1359" s="44">
        <f t="shared" si="1853"/>
        <v>1.9169329073482427E-2</v>
      </c>
      <c r="AO1359" s="44">
        <f t="shared" si="1854"/>
        <v>0</v>
      </c>
      <c r="AP1359" s="44">
        <f t="shared" si="1855"/>
        <v>3.8338658146964855E-2</v>
      </c>
      <c r="AQ1359" s="44">
        <f t="shared" si="1856"/>
        <v>0</v>
      </c>
      <c r="AR1359" s="44">
        <f t="shared" si="1857"/>
        <v>6.3897763578274758E-3</v>
      </c>
      <c r="AS1359" s="44">
        <f t="shared" si="1858"/>
        <v>0.60063897763578278</v>
      </c>
      <c r="AT1359" s="44">
        <f t="shared" si="1859"/>
        <v>3.8338658146964855E-2</v>
      </c>
      <c r="AU1359" s="44">
        <f t="shared" si="1860"/>
        <v>3.1437699680511182</v>
      </c>
      <c r="AV1359" s="44">
        <f t="shared" si="1861"/>
        <v>3.1437699680511182</v>
      </c>
      <c r="AW1359" s="44">
        <f t="shared" si="1862"/>
        <v>100.07667731629394</v>
      </c>
      <c r="AX1359" s="44">
        <f t="shared" si="1863"/>
        <v>1.5718849840255591</v>
      </c>
      <c r="AY1359" s="44">
        <f t="shared" si="1864"/>
        <v>0</v>
      </c>
      <c r="AZ1359" s="44">
        <f t="shared" si="1865"/>
        <v>3.1437699680511182</v>
      </c>
      <c r="BA1359" s="44">
        <f t="shared" si="1866"/>
        <v>0</v>
      </c>
      <c r="BB1359" s="44">
        <f t="shared" si="1867"/>
        <v>0.52396166134185296</v>
      </c>
      <c r="BC1359" s="44">
        <f t="shared" si="1868"/>
        <v>49.25239616613419</v>
      </c>
      <c r="BD1359" s="44">
        <f t="shared" si="1869"/>
        <v>3.1437699680511182</v>
      </c>
      <c r="BE1359" s="44">
        <f t="shared" si="1870"/>
        <v>2.2236421725239617</v>
      </c>
      <c r="BF1359" s="44">
        <f t="shared" si="1871"/>
        <v>2.2236421725239617</v>
      </c>
      <c r="BG1359" s="44">
        <f t="shared" si="1872"/>
        <v>70.785942492012779</v>
      </c>
      <c r="BH1359" s="44">
        <f t="shared" si="1873"/>
        <v>1.1118210862619808</v>
      </c>
      <c r="BI1359" s="44">
        <f t="shared" si="1874"/>
        <v>0</v>
      </c>
      <c r="BJ1359" s="44">
        <f t="shared" si="1875"/>
        <v>2.2236421725239617</v>
      </c>
      <c r="BK1359" s="44">
        <f t="shared" si="1876"/>
        <v>0</v>
      </c>
      <c r="BL1359" s="44">
        <f t="shared" si="1877"/>
        <v>0.37060702875399359</v>
      </c>
      <c r="BM1359" s="44">
        <f t="shared" si="1878"/>
        <v>34.837060702875398</v>
      </c>
      <c r="BN1359" s="44">
        <f t="shared" si="1879"/>
        <v>2.2236421725239617</v>
      </c>
      <c r="BO1359" s="39">
        <f t="shared" si="1880"/>
        <v>1.8985597484918698E-3</v>
      </c>
      <c r="BP1359" s="39">
        <f t="shared" si="1799"/>
        <v>1.8985597484918698E-3</v>
      </c>
      <c r="BQ1359" s="39">
        <f t="shared" si="1800"/>
        <v>6.0437485326991197E-2</v>
      </c>
      <c r="BR1359" s="39">
        <f t="shared" si="1801"/>
        <v>9.492798742459349E-4</v>
      </c>
      <c r="BS1359" s="39">
        <f t="shared" si="1802"/>
        <v>0</v>
      </c>
      <c r="BT1359" s="39">
        <f t="shared" si="1803"/>
        <v>1.8985597484918698E-3</v>
      </c>
      <c r="BU1359" s="39">
        <f t="shared" si="1804"/>
        <v>0</v>
      </c>
      <c r="BV1359" s="39">
        <f t="shared" si="1805"/>
        <v>3.1642662474864498E-4</v>
      </c>
      <c r="BW1359" s="39">
        <f t="shared" si="1806"/>
        <v>2.974410272637263E-2</v>
      </c>
      <c r="BX1359" s="39">
        <f t="shared" si="1807"/>
        <v>1.8985597484918698E-3</v>
      </c>
      <c r="BY1359" s="39">
        <f t="shared" si="1808"/>
        <v>1.2248772570915288E-4</v>
      </c>
      <c r="BZ1359" s="39">
        <f t="shared" si="1809"/>
        <v>1.2248772570915288E-4</v>
      </c>
      <c r="CA1359" s="39">
        <f t="shared" si="1810"/>
        <v>3.8991926017413673E-3</v>
      </c>
      <c r="CB1359" s="39">
        <f t="shared" si="1811"/>
        <v>6.1243862854576441E-5</v>
      </c>
      <c r="CC1359" s="39">
        <f t="shared" si="1812"/>
        <v>0</v>
      </c>
      <c r="CD1359" s="39">
        <f t="shared" si="1813"/>
        <v>1.2248772570915288E-4</v>
      </c>
      <c r="CE1359" s="39">
        <f t="shared" si="1814"/>
        <v>0</v>
      </c>
      <c r="CF1359" s="39">
        <f t="shared" si="1815"/>
        <v>2.041462095152548E-5</v>
      </c>
      <c r="CG1359" s="39">
        <f t="shared" si="1816"/>
        <v>1.9189743694433955E-3</v>
      </c>
      <c r="CH1359" s="39">
        <f t="shared" si="1817"/>
        <v>1.2248772570915288E-4</v>
      </c>
      <c r="CI1359" s="39">
        <f t="shared" si="1818"/>
        <v>1.0043993508150537E-2</v>
      </c>
      <c r="CJ1359" s="39">
        <f t="shared" si="1819"/>
        <v>1.0043993508150537E-2</v>
      </c>
      <c r="CK1359" s="39">
        <f t="shared" si="1820"/>
        <v>0.31973379334279212</v>
      </c>
      <c r="CL1359" s="39">
        <f t="shared" si="1821"/>
        <v>5.0219967540752683E-3</v>
      </c>
      <c r="CM1359" s="39">
        <f t="shared" si="1822"/>
        <v>0</v>
      </c>
      <c r="CN1359" s="39">
        <f t="shared" si="1823"/>
        <v>1.0043993508150537E-2</v>
      </c>
      <c r="CO1359" s="39">
        <f t="shared" si="1824"/>
        <v>0</v>
      </c>
      <c r="CP1359" s="39">
        <f t="shared" si="1825"/>
        <v>1.6739989180250892E-3</v>
      </c>
      <c r="CQ1359" s="39">
        <f t="shared" si="1826"/>
        <v>0.15735589829435845</v>
      </c>
      <c r="CR1359" s="39">
        <f t="shared" si="1827"/>
        <v>1.0043993508150537E-2</v>
      </c>
      <c r="CS1359" s="39">
        <f t="shared" si="1828"/>
        <v>7.1042880911308679E-3</v>
      </c>
      <c r="CT1359" s="39">
        <f t="shared" si="1829"/>
        <v>7.1042880911308679E-3</v>
      </c>
      <c r="CU1359" s="39">
        <f t="shared" si="1830"/>
        <v>0.22615317090099929</v>
      </c>
      <c r="CV1359" s="39">
        <f t="shared" si="1831"/>
        <v>3.5521440455654339E-3</v>
      </c>
      <c r="CW1359" s="39">
        <f t="shared" si="1832"/>
        <v>0</v>
      </c>
      <c r="CX1359" s="39">
        <f t="shared" si="1833"/>
        <v>7.1042880911308679E-3</v>
      </c>
      <c r="CY1359" s="39">
        <f t="shared" si="1834"/>
        <v>0</v>
      </c>
      <c r="CZ1359" s="39">
        <f t="shared" si="1835"/>
        <v>1.1840480151884779E-3</v>
      </c>
      <c r="DA1359" s="39">
        <f t="shared" si="1836"/>
        <v>0.11130051342771692</v>
      </c>
      <c r="DB1359" s="39">
        <f t="shared" si="1837"/>
        <v>7.1042880911308679E-3</v>
      </c>
    </row>
    <row r="1360" spans="1:106" ht="12.75" customHeight="1" x14ac:dyDescent="0.3">
      <c r="A1360" s="9" t="str">
        <f t="shared" si="1838"/>
        <v>25 SinaloaTotalTotal</v>
      </c>
      <c r="B1360" s="20" t="s">
        <v>60</v>
      </c>
      <c r="C1360" s="20" t="s">
        <v>14</v>
      </c>
      <c r="D1360" s="20" t="s">
        <v>14</v>
      </c>
      <c r="E1360" s="21">
        <v>2788482</v>
      </c>
      <c r="F1360" s="21">
        <v>2691072</v>
      </c>
      <c r="G1360" s="21">
        <v>2660203</v>
      </c>
      <c r="H1360" s="21">
        <v>26879</v>
      </c>
      <c r="I1360" s="21">
        <v>3990</v>
      </c>
      <c r="J1360" s="21">
        <v>95801</v>
      </c>
      <c r="K1360" s="21">
        <v>87011</v>
      </c>
      <c r="L1360" s="21">
        <v>7201</v>
      </c>
      <c r="M1360" s="21">
        <v>1589</v>
      </c>
      <c r="N1360" s="21">
        <v>1609</v>
      </c>
      <c r="O1360" s="38">
        <f>+'07'!E1359-'05'!J1360</f>
        <v>26879</v>
      </c>
      <c r="P1360" s="38">
        <f t="shared" si="1839"/>
        <v>122680</v>
      </c>
      <c r="Q1360" s="39">
        <f>'07'!F1359/'05'!$P1360</f>
        <v>0.22203293120313009</v>
      </c>
      <c r="R1360" s="39">
        <f>'07'!G1359/'05'!$P1360</f>
        <v>0.15215194000652102</v>
      </c>
      <c r="S1360" s="39">
        <f>'07'!H1359/'05'!$P1360</f>
        <v>0.39231333550701009</v>
      </c>
      <c r="T1360" s="39">
        <f>'07'!I1359/'05'!$P1360</f>
        <v>5.3195304858167591E-2</v>
      </c>
      <c r="U1360" s="39">
        <f>'07'!J1359/'05'!$P1360</f>
        <v>8.6729703293120311E-2</v>
      </c>
      <c r="V1360" s="39">
        <f>'07'!K1359/'05'!$P1360</f>
        <v>2.0761330290185849E-2</v>
      </c>
      <c r="W1360" s="39">
        <f>'07'!L1359/'05'!$P1360</f>
        <v>1.1737854581023801E-3</v>
      </c>
      <c r="X1360" s="39">
        <f>'07'!M1359/'05'!$P1360</f>
        <v>7.0182588849038146E-3</v>
      </c>
      <c r="Y1360" s="39">
        <f>'07'!N1359/'05'!$P1360</f>
        <v>5.2217150309748939E-2</v>
      </c>
      <c r="Z1360" s="39">
        <f>'07'!O1359/'05'!$P1360</f>
        <v>1.2406260189109879E-2</v>
      </c>
      <c r="AA1360" s="44">
        <f t="shared" si="1840"/>
        <v>1598.8591375937397</v>
      </c>
      <c r="AB1360" s="44">
        <f t="shared" si="1841"/>
        <v>1095.646119986958</v>
      </c>
      <c r="AC1360" s="44">
        <f t="shared" si="1842"/>
        <v>2825.0483289859794</v>
      </c>
      <c r="AD1360" s="44">
        <f t="shared" si="1843"/>
        <v>383.05939028366481</v>
      </c>
      <c r="AE1360" s="44">
        <f t="shared" si="1844"/>
        <v>624.54059341375932</v>
      </c>
      <c r="AF1360" s="44">
        <f t="shared" si="1845"/>
        <v>149.5023394196283</v>
      </c>
      <c r="AG1360" s="44">
        <f t="shared" si="1846"/>
        <v>8.4524290837952396</v>
      </c>
      <c r="AH1360" s="44">
        <f t="shared" si="1847"/>
        <v>50.538482230192372</v>
      </c>
      <c r="AI1360" s="44">
        <f t="shared" si="1848"/>
        <v>376.0156993805021</v>
      </c>
      <c r="AJ1360" s="44">
        <f t="shared" si="1849"/>
        <v>89.337479621780247</v>
      </c>
      <c r="AK1360" s="44">
        <f t="shared" si="1850"/>
        <v>352.81032768177369</v>
      </c>
      <c r="AL1360" s="44">
        <f t="shared" si="1851"/>
        <v>241.76943267036191</v>
      </c>
      <c r="AM1360" s="44">
        <f t="shared" si="1852"/>
        <v>623.38589012063903</v>
      </c>
      <c r="AN1360" s="44">
        <f t="shared" si="1853"/>
        <v>84.527339419628305</v>
      </c>
      <c r="AO1360" s="44">
        <f t="shared" si="1854"/>
        <v>137.81349853276816</v>
      </c>
      <c r="AP1360" s="44">
        <f t="shared" si="1855"/>
        <v>32.989753831105311</v>
      </c>
      <c r="AQ1360" s="44">
        <f t="shared" si="1856"/>
        <v>1.865145092924682</v>
      </c>
      <c r="AR1360" s="44">
        <f t="shared" si="1857"/>
        <v>11.152013368112161</v>
      </c>
      <c r="AS1360" s="44">
        <f t="shared" si="1858"/>
        <v>82.973051842191069</v>
      </c>
      <c r="AT1360" s="44">
        <f t="shared" si="1859"/>
        <v>19.713547440495599</v>
      </c>
      <c r="AU1360" s="44">
        <f t="shared" si="1860"/>
        <v>19319.307376915553</v>
      </c>
      <c r="AV1360" s="44">
        <f t="shared" si="1861"/>
        <v>13238.892451907401</v>
      </c>
      <c r="AW1360" s="44">
        <f t="shared" si="1862"/>
        <v>34135.575635800451</v>
      </c>
      <c r="AX1360" s="44">
        <f t="shared" si="1863"/>
        <v>4628.5766710140206</v>
      </c>
      <c r="AY1360" s="44">
        <f t="shared" si="1864"/>
        <v>7546.4382132376913</v>
      </c>
      <c r="AZ1360" s="44">
        <f t="shared" si="1865"/>
        <v>1806.4641098793609</v>
      </c>
      <c r="BA1360" s="44">
        <f t="shared" si="1866"/>
        <v>102.1322464949462</v>
      </c>
      <c r="BB1360" s="44">
        <f t="shared" si="1867"/>
        <v>610.66572383436585</v>
      </c>
      <c r="BC1360" s="44">
        <f t="shared" si="1868"/>
        <v>4543.4664656015648</v>
      </c>
      <c r="BD1360" s="44">
        <f t="shared" si="1869"/>
        <v>1079.4811053146398</v>
      </c>
      <c r="BE1360" s="44">
        <f t="shared" si="1870"/>
        <v>5968.0231578089333</v>
      </c>
      <c r="BF1360" s="44">
        <f t="shared" si="1871"/>
        <v>4089.6919954352784</v>
      </c>
      <c r="BG1360" s="44">
        <f t="shared" si="1872"/>
        <v>10544.990145092925</v>
      </c>
      <c r="BH1360" s="44">
        <f t="shared" si="1873"/>
        <v>1429.8365992826866</v>
      </c>
      <c r="BI1360" s="44">
        <f t="shared" si="1874"/>
        <v>2331.207694815781</v>
      </c>
      <c r="BJ1360" s="44">
        <f t="shared" si="1875"/>
        <v>558.04379686990546</v>
      </c>
      <c r="BK1360" s="44">
        <f t="shared" si="1876"/>
        <v>31.550179328333876</v>
      </c>
      <c r="BL1360" s="44">
        <f t="shared" si="1877"/>
        <v>188.64378056732963</v>
      </c>
      <c r="BM1360" s="44">
        <f t="shared" si="1878"/>
        <v>1403.5447831757417</v>
      </c>
      <c r="BN1360" s="44">
        <f t="shared" si="1879"/>
        <v>333.46786762308443</v>
      </c>
      <c r="BO1360" s="39">
        <f t="shared" si="1880"/>
        <v>1.3032761147650307E-2</v>
      </c>
      <c r="BP1360" s="39">
        <f t="shared" si="1799"/>
        <v>8.9309269643540745E-3</v>
      </c>
      <c r="BQ1360" s="39">
        <f t="shared" si="1800"/>
        <v>2.3027782270834525E-2</v>
      </c>
      <c r="BR1360" s="39">
        <f t="shared" si="1801"/>
        <v>3.1224273743370133E-3</v>
      </c>
      <c r="BS1360" s="39">
        <f t="shared" si="1802"/>
        <v>5.0908101843312632E-3</v>
      </c>
      <c r="BT1360" s="39">
        <f t="shared" si="1803"/>
        <v>1.2186366108544856E-3</v>
      </c>
      <c r="BU1360" s="39">
        <f t="shared" si="1804"/>
        <v>6.8898182945836652E-5</v>
      </c>
      <c r="BV1360" s="39">
        <f t="shared" si="1805"/>
        <v>4.119537188636483E-4</v>
      </c>
      <c r="BW1360" s="39">
        <f t="shared" si="1806"/>
        <v>3.0650122218821496E-3</v>
      </c>
      <c r="BX1360" s="39">
        <f t="shared" si="1807"/>
        <v>7.2821551696919016E-4</v>
      </c>
      <c r="BY1360" s="39">
        <f t="shared" si="1808"/>
        <v>2.8758585562583443E-3</v>
      </c>
      <c r="BZ1360" s="39">
        <f t="shared" si="1809"/>
        <v>1.9707322519592592E-3</v>
      </c>
      <c r="CA1360" s="39">
        <f t="shared" si="1810"/>
        <v>5.0813978653459326E-3</v>
      </c>
      <c r="CB1360" s="39">
        <f t="shared" si="1811"/>
        <v>6.8900667932530405E-4</v>
      </c>
      <c r="CC1360" s="39">
        <f t="shared" si="1812"/>
        <v>1.123357503527618E-3</v>
      </c>
      <c r="CD1360" s="39">
        <f t="shared" si="1813"/>
        <v>2.6890898134256043E-4</v>
      </c>
      <c r="CE1360" s="39">
        <f t="shared" si="1814"/>
        <v>1.5203334634208364E-5</v>
      </c>
      <c r="CF1360" s="39">
        <f t="shared" si="1815"/>
        <v>9.0903271667037506E-5</v>
      </c>
      <c r="CG1360" s="39">
        <f t="shared" si="1816"/>
        <v>6.7633723379679708E-4</v>
      </c>
      <c r="CH1360" s="39">
        <f t="shared" si="1817"/>
        <v>1.6069080078656342E-4</v>
      </c>
      <c r="CI1360" s="39">
        <f t="shared" si="1818"/>
        <v>0.15747723652523274</v>
      </c>
      <c r="CJ1360" s="39">
        <f t="shared" si="1819"/>
        <v>0.10791402389882133</v>
      </c>
      <c r="CK1360" s="39">
        <f t="shared" si="1820"/>
        <v>0.27824890475872555</v>
      </c>
      <c r="CL1360" s="39">
        <f t="shared" si="1821"/>
        <v>3.772886102880682E-2</v>
      </c>
      <c r="CM1360" s="39">
        <f t="shared" si="1822"/>
        <v>6.1513190521989662E-2</v>
      </c>
      <c r="CN1360" s="39">
        <f t="shared" si="1823"/>
        <v>1.4725009046946208E-2</v>
      </c>
      <c r="CO1360" s="39">
        <f t="shared" si="1824"/>
        <v>8.3250934541038643E-4</v>
      </c>
      <c r="CP1360" s="39">
        <f t="shared" si="1825"/>
        <v>4.9777121277662685E-3</v>
      </c>
      <c r="CQ1360" s="39">
        <f t="shared" si="1826"/>
        <v>3.7035103240964824E-2</v>
      </c>
      <c r="CR1360" s="39">
        <f t="shared" si="1827"/>
        <v>8.7991612757958894E-3</v>
      </c>
      <c r="CS1360" s="39">
        <f t="shared" si="1828"/>
        <v>4.8647074973988694E-2</v>
      </c>
      <c r="CT1360" s="39">
        <f t="shared" si="1829"/>
        <v>3.3336256891386355E-2</v>
      </c>
      <c r="CU1360" s="39">
        <f t="shared" si="1830"/>
        <v>8.5955250612104045E-2</v>
      </c>
      <c r="CV1360" s="39">
        <f t="shared" si="1831"/>
        <v>1.1655009775698456E-2</v>
      </c>
      <c r="CW1360" s="39">
        <f t="shared" si="1832"/>
        <v>1.9002345083271772E-2</v>
      </c>
      <c r="CX1360" s="39">
        <f t="shared" si="1833"/>
        <v>4.5487756510425945E-3</v>
      </c>
      <c r="CY1360" s="39">
        <f t="shared" si="1834"/>
        <v>2.5717459511194875E-4</v>
      </c>
      <c r="CZ1360" s="39">
        <f t="shared" si="1835"/>
        <v>1.5376897666068603E-3</v>
      </c>
      <c r="DA1360" s="39">
        <f t="shared" si="1836"/>
        <v>1.1440697613105165E-2</v>
      </c>
      <c r="DB1360" s="39">
        <f t="shared" si="1837"/>
        <v>2.7181925955582363E-3</v>
      </c>
    </row>
    <row r="1361" spans="1:106" ht="12.75" customHeight="1" x14ac:dyDescent="0.3">
      <c r="A1361" s="9" t="str">
        <f t="shared" si="1838"/>
        <v>25 Sinaloa05-09 añosTotal</v>
      </c>
      <c r="B1361" s="22" t="s">
        <v>60</v>
      </c>
      <c r="C1361" s="22" t="s">
        <v>14</v>
      </c>
      <c r="D1361" s="30" t="s">
        <v>76</v>
      </c>
      <c r="E1361" s="23">
        <v>250496</v>
      </c>
      <c r="F1361" s="23">
        <v>240219</v>
      </c>
      <c r="G1361" s="23">
        <v>236054</v>
      </c>
      <c r="H1361" s="23">
        <v>2387</v>
      </c>
      <c r="I1361" s="23">
        <v>1778</v>
      </c>
      <c r="J1361" s="23">
        <v>10137</v>
      </c>
      <c r="K1361" s="23">
        <v>9573</v>
      </c>
      <c r="L1361" s="23">
        <v>496</v>
      </c>
      <c r="M1361" s="23">
        <v>68</v>
      </c>
      <c r="N1361" s="23">
        <v>140</v>
      </c>
      <c r="O1361" s="38">
        <f>+'07'!E1360-'05'!J1361</f>
        <v>2387</v>
      </c>
      <c r="P1361" s="38">
        <f t="shared" si="1839"/>
        <v>12524</v>
      </c>
      <c r="Q1361" s="39">
        <f>'07'!F1360/'05'!$P1361</f>
        <v>0</v>
      </c>
      <c r="R1361" s="39">
        <f>'07'!G1360/'05'!$P1361</f>
        <v>0</v>
      </c>
      <c r="S1361" s="39">
        <f>'07'!H1360/'05'!$P1361</f>
        <v>0.79878633024592782</v>
      </c>
      <c r="T1361" s="39">
        <f>'07'!I1360/'05'!$P1361</f>
        <v>0</v>
      </c>
      <c r="U1361" s="39">
        <f>'07'!J1360/'05'!$P1361</f>
        <v>6.8268923666560205E-2</v>
      </c>
      <c r="V1361" s="39">
        <f>'07'!K1360/'05'!$P1361</f>
        <v>2.4193548387096774E-2</v>
      </c>
      <c r="W1361" s="39">
        <f>'07'!L1360/'05'!$P1361</f>
        <v>1.1178537208559566E-3</v>
      </c>
      <c r="X1361" s="39">
        <f>'07'!M1360/'05'!$P1361</f>
        <v>7.9846694346854044E-4</v>
      </c>
      <c r="Y1361" s="39">
        <f>'07'!N1360/'05'!$P1361</f>
        <v>9.3660172468859784E-2</v>
      </c>
      <c r="Z1361" s="39">
        <f>'07'!O1360/'05'!$P1361</f>
        <v>1.3174704567230917E-2</v>
      </c>
      <c r="AA1361" s="44">
        <f t="shared" si="1840"/>
        <v>0</v>
      </c>
      <c r="AB1361" s="44">
        <f t="shared" si="1841"/>
        <v>0</v>
      </c>
      <c r="AC1361" s="44">
        <f t="shared" si="1842"/>
        <v>396.19801980198019</v>
      </c>
      <c r="AD1361" s="44">
        <f t="shared" si="1843"/>
        <v>0</v>
      </c>
      <c r="AE1361" s="44">
        <f t="shared" si="1844"/>
        <v>33.861386138613859</v>
      </c>
      <c r="AF1361" s="44">
        <f t="shared" si="1845"/>
        <v>12</v>
      </c>
      <c r="AG1361" s="44">
        <f t="shared" si="1846"/>
        <v>0.5544554455445545</v>
      </c>
      <c r="AH1361" s="44">
        <f t="shared" si="1847"/>
        <v>0.39603960396039606</v>
      </c>
      <c r="AI1361" s="44">
        <f t="shared" si="1848"/>
        <v>46.455445544554451</v>
      </c>
      <c r="AJ1361" s="44">
        <f t="shared" si="1849"/>
        <v>6.5346534653465351</v>
      </c>
      <c r="AK1361" s="44">
        <f t="shared" si="1850"/>
        <v>0</v>
      </c>
      <c r="AL1361" s="44">
        <f t="shared" si="1851"/>
        <v>0</v>
      </c>
      <c r="AM1361" s="44">
        <f t="shared" si="1852"/>
        <v>54.317470456723093</v>
      </c>
      <c r="AN1361" s="44">
        <f t="shared" si="1853"/>
        <v>0</v>
      </c>
      <c r="AO1361" s="44">
        <f t="shared" si="1854"/>
        <v>4.6422868093260936</v>
      </c>
      <c r="AP1361" s="44">
        <f t="shared" si="1855"/>
        <v>1.6451612903225805</v>
      </c>
      <c r="AQ1361" s="44">
        <f t="shared" si="1856"/>
        <v>7.6014053018205047E-2</v>
      </c>
      <c r="AR1361" s="44">
        <f t="shared" si="1857"/>
        <v>5.4295752155860751E-2</v>
      </c>
      <c r="AS1361" s="44">
        <f t="shared" si="1858"/>
        <v>6.368891727882465</v>
      </c>
      <c r="AT1361" s="44">
        <f t="shared" si="1859"/>
        <v>0.89587991057170235</v>
      </c>
      <c r="AU1361" s="44">
        <f t="shared" si="1860"/>
        <v>0</v>
      </c>
      <c r="AV1361" s="44">
        <f t="shared" si="1861"/>
        <v>0</v>
      </c>
      <c r="AW1361" s="44">
        <f t="shared" si="1862"/>
        <v>7646.7815394442669</v>
      </c>
      <c r="AX1361" s="44">
        <f t="shared" si="1863"/>
        <v>0</v>
      </c>
      <c r="AY1361" s="44">
        <f t="shared" si="1864"/>
        <v>653.53840625998089</v>
      </c>
      <c r="AZ1361" s="44">
        <f t="shared" si="1865"/>
        <v>231.60483870967741</v>
      </c>
      <c r="BA1361" s="44">
        <f t="shared" si="1866"/>
        <v>10.701213669754072</v>
      </c>
      <c r="BB1361" s="44">
        <f t="shared" si="1867"/>
        <v>7.6437240498243373</v>
      </c>
      <c r="BC1361" s="44">
        <f t="shared" si="1868"/>
        <v>896.60883104439472</v>
      </c>
      <c r="BD1361" s="44">
        <f t="shared" si="1869"/>
        <v>126.12144682210157</v>
      </c>
      <c r="BE1361" s="44">
        <f t="shared" si="1870"/>
        <v>0</v>
      </c>
      <c r="BF1361" s="44">
        <f t="shared" si="1871"/>
        <v>0</v>
      </c>
      <c r="BG1361" s="44">
        <f t="shared" si="1872"/>
        <v>1906.7029702970297</v>
      </c>
      <c r="BH1361" s="44">
        <f t="shared" si="1873"/>
        <v>0</v>
      </c>
      <c r="BI1361" s="44">
        <f t="shared" si="1874"/>
        <v>162.95792079207922</v>
      </c>
      <c r="BJ1361" s="44">
        <f t="shared" si="1875"/>
        <v>57.75</v>
      </c>
      <c r="BK1361" s="44">
        <f t="shared" si="1876"/>
        <v>2.6683168316831685</v>
      </c>
      <c r="BL1361" s="44">
        <f t="shared" si="1877"/>
        <v>1.9059405940594061</v>
      </c>
      <c r="BM1361" s="44">
        <f t="shared" si="1878"/>
        <v>223.56683168316832</v>
      </c>
      <c r="BN1361" s="44">
        <f t="shared" si="1879"/>
        <v>31.448019801980198</v>
      </c>
      <c r="BO1361" s="39">
        <f t="shared" si="1880"/>
        <v>0</v>
      </c>
      <c r="BP1361" s="39">
        <f t="shared" si="1799"/>
        <v>0</v>
      </c>
      <c r="BQ1361" s="39">
        <f t="shared" si="1800"/>
        <v>3.1635102187957537E-2</v>
      </c>
      <c r="BR1361" s="39">
        <f t="shared" si="1801"/>
        <v>0</v>
      </c>
      <c r="BS1361" s="39">
        <f t="shared" si="1802"/>
        <v>2.703719749170701E-3</v>
      </c>
      <c r="BT1361" s="39">
        <f t="shared" si="1803"/>
        <v>9.5816033216224845E-4</v>
      </c>
      <c r="BU1361" s="39">
        <f t="shared" si="1804"/>
        <v>4.4271434489344816E-5</v>
      </c>
      <c r="BV1361" s="39">
        <f t="shared" si="1805"/>
        <v>3.1622453206674869E-5</v>
      </c>
      <c r="BW1361" s="39">
        <f t="shared" si="1806"/>
        <v>3.7093137611429617E-3</v>
      </c>
      <c r="BX1361" s="39">
        <f t="shared" si="1807"/>
        <v>5.2177047791013536E-4</v>
      </c>
      <c r="BY1361" s="39">
        <f t="shared" si="1808"/>
        <v>0</v>
      </c>
      <c r="BZ1361" s="39">
        <f t="shared" si="1809"/>
        <v>0</v>
      </c>
      <c r="CA1361" s="39">
        <f t="shared" si="1810"/>
        <v>4.3370704612522432E-3</v>
      </c>
      <c r="CB1361" s="39">
        <f t="shared" si="1811"/>
        <v>0</v>
      </c>
      <c r="CC1361" s="39">
        <f t="shared" si="1812"/>
        <v>3.7067125593469286E-4</v>
      </c>
      <c r="CD1361" s="39">
        <f t="shared" si="1813"/>
        <v>1.3136069069966309E-4</v>
      </c>
      <c r="CE1361" s="39">
        <f t="shared" si="1814"/>
        <v>6.0694708574101763E-6</v>
      </c>
      <c r="CF1361" s="39">
        <f t="shared" si="1815"/>
        <v>4.3353363267215548E-6</v>
      </c>
      <c r="CG1361" s="39">
        <f t="shared" si="1816"/>
        <v>5.0853495112443826E-4</v>
      </c>
      <c r="CH1361" s="39">
        <f t="shared" si="1817"/>
        <v>7.1533049390905653E-5</v>
      </c>
      <c r="CI1361" s="39">
        <f t="shared" si="1818"/>
        <v>0</v>
      </c>
      <c r="CJ1361" s="39">
        <f t="shared" si="1819"/>
        <v>0</v>
      </c>
      <c r="CK1361" s="39">
        <f t="shared" si="1820"/>
        <v>0.61057022831717234</v>
      </c>
      <c r="CL1361" s="39">
        <f t="shared" si="1821"/>
        <v>0</v>
      </c>
      <c r="CM1361" s="39">
        <f t="shared" si="1822"/>
        <v>5.2182881368570813E-2</v>
      </c>
      <c r="CN1361" s="39">
        <f t="shared" si="1823"/>
        <v>1.8492880765704042E-2</v>
      </c>
      <c r="CO1361" s="39">
        <f t="shared" si="1824"/>
        <v>8.5445653702922965E-4</v>
      </c>
      <c r="CP1361" s="39">
        <f t="shared" si="1825"/>
        <v>6.1032609787802113E-4</v>
      </c>
      <c r="CQ1361" s="39">
        <f t="shared" si="1826"/>
        <v>7.1591251281091881E-2</v>
      </c>
      <c r="CR1361" s="39">
        <f t="shared" si="1827"/>
        <v>1.007038061498735E-2</v>
      </c>
      <c r="CS1361" s="39">
        <f t="shared" si="1828"/>
        <v>0</v>
      </c>
      <c r="CT1361" s="39">
        <f t="shared" si="1829"/>
        <v>0</v>
      </c>
      <c r="CU1361" s="39">
        <f t="shared" si="1830"/>
        <v>0.15224392927954564</v>
      </c>
      <c r="CV1361" s="39">
        <f t="shared" si="1831"/>
        <v>0</v>
      </c>
      <c r="CW1361" s="39">
        <f t="shared" si="1832"/>
        <v>1.3011651292884001E-2</v>
      </c>
      <c r="CX1361" s="39">
        <f t="shared" si="1833"/>
        <v>4.6111465985308213E-3</v>
      </c>
      <c r="CY1361" s="39">
        <f t="shared" si="1834"/>
        <v>2.1305627847997193E-4</v>
      </c>
      <c r="CZ1361" s="39">
        <f t="shared" si="1835"/>
        <v>1.521830560571228E-4</v>
      </c>
      <c r="DA1361" s="39">
        <f t="shared" si="1836"/>
        <v>1.7851072475500506E-2</v>
      </c>
      <c r="DB1361" s="39">
        <f t="shared" si="1837"/>
        <v>2.5110204249425261E-3</v>
      </c>
    </row>
    <row r="1362" spans="1:106" ht="12.75" customHeight="1" x14ac:dyDescent="0.3">
      <c r="A1362" s="9" t="str">
        <f t="shared" si="1838"/>
        <v>25 Sinaloa10-14 añosTotal</v>
      </c>
      <c r="B1362" s="22" t="s">
        <v>60</v>
      </c>
      <c r="C1362" s="22" t="s">
        <v>14</v>
      </c>
      <c r="D1362" s="30" t="s">
        <v>77</v>
      </c>
      <c r="E1362" s="23">
        <v>260172</v>
      </c>
      <c r="F1362" s="23">
        <v>251258</v>
      </c>
      <c r="G1362" s="23">
        <v>248317</v>
      </c>
      <c r="H1362" s="23">
        <v>2140</v>
      </c>
      <c r="I1362" s="23">
        <v>801</v>
      </c>
      <c r="J1362" s="23">
        <v>8814</v>
      </c>
      <c r="K1362" s="23">
        <v>8220</v>
      </c>
      <c r="L1362" s="23">
        <v>533</v>
      </c>
      <c r="M1362" s="23">
        <v>61</v>
      </c>
      <c r="N1362" s="23">
        <v>100</v>
      </c>
      <c r="O1362" s="38">
        <f>+'07'!E1361-'05'!J1362</f>
        <v>2140</v>
      </c>
      <c r="P1362" s="38">
        <f t="shared" si="1839"/>
        <v>10954</v>
      </c>
      <c r="Q1362" s="39">
        <f>'07'!F1361/'05'!$P1362</f>
        <v>4.9662223845170717E-2</v>
      </c>
      <c r="R1362" s="39">
        <f>'07'!G1361/'05'!$P1362</f>
        <v>1.7619134562716816E-2</v>
      </c>
      <c r="S1362" s="39">
        <f>'07'!H1361/'05'!$P1362</f>
        <v>0.71608544823808651</v>
      </c>
      <c r="T1362" s="39">
        <f>'07'!I1361/'05'!$P1362</f>
        <v>1.7345262004747125E-3</v>
      </c>
      <c r="U1362" s="39">
        <f>'07'!J1361/'05'!$P1362</f>
        <v>0.1127442030308563</v>
      </c>
      <c r="V1362" s="39">
        <f>'07'!K1361/'05'!$P1362</f>
        <v>2.921307285010042E-2</v>
      </c>
      <c r="W1362" s="39">
        <f>'07'!L1361/'05'!$P1362</f>
        <v>1.5519444951615849E-3</v>
      </c>
      <c r="X1362" s="39">
        <f>'07'!M1361/'05'!$P1362</f>
        <v>1.1867810845353295E-3</v>
      </c>
      <c r="Y1362" s="39">
        <f>'07'!N1361/'05'!$P1362</f>
        <v>6.0890998721928061E-2</v>
      </c>
      <c r="Z1362" s="39">
        <f>'07'!O1361/'05'!$P1362</f>
        <v>9.3116669709695093E-3</v>
      </c>
      <c r="AA1362" s="44">
        <f t="shared" si="1840"/>
        <v>26.469965309475992</v>
      </c>
      <c r="AB1362" s="44">
        <f t="shared" si="1841"/>
        <v>9.390998721928062</v>
      </c>
      <c r="AC1362" s="44">
        <f t="shared" si="1842"/>
        <v>381.67354391090009</v>
      </c>
      <c r="AD1362" s="44">
        <f t="shared" si="1843"/>
        <v>0.92450246485302179</v>
      </c>
      <c r="AE1362" s="44">
        <f t="shared" si="1844"/>
        <v>60.092660215446408</v>
      </c>
      <c r="AF1362" s="44">
        <f t="shared" si="1845"/>
        <v>15.570567829103524</v>
      </c>
      <c r="AG1362" s="44">
        <f t="shared" si="1846"/>
        <v>0.82718641592112474</v>
      </c>
      <c r="AH1362" s="44">
        <f t="shared" si="1847"/>
        <v>0.63255431805733064</v>
      </c>
      <c r="AI1362" s="44">
        <f t="shared" si="1848"/>
        <v>32.454902318787653</v>
      </c>
      <c r="AJ1362" s="44">
        <f t="shared" si="1849"/>
        <v>4.9631184955267482</v>
      </c>
      <c r="AK1362" s="44">
        <f t="shared" si="1850"/>
        <v>3.0293956545554135</v>
      </c>
      <c r="AL1362" s="44">
        <f t="shared" si="1851"/>
        <v>1.0747672083257258</v>
      </c>
      <c r="AM1362" s="44">
        <f t="shared" si="1852"/>
        <v>43.681212342523274</v>
      </c>
      <c r="AN1362" s="44">
        <f t="shared" si="1853"/>
        <v>0.10580609822895747</v>
      </c>
      <c r="AO1362" s="44">
        <f t="shared" si="1854"/>
        <v>6.8773963848822346</v>
      </c>
      <c r="AP1362" s="44">
        <f t="shared" si="1855"/>
        <v>1.7819974438561257</v>
      </c>
      <c r="AQ1362" s="44">
        <f t="shared" si="1856"/>
        <v>9.4668614204856671E-2</v>
      </c>
      <c r="AR1362" s="44">
        <f t="shared" si="1857"/>
        <v>7.2393646156655098E-2</v>
      </c>
      <c r="AS1362" s="44">
        <f t="shared" si="1858"/>
        <v>3.7143509220376116</v>
      </c>
      <c r="AT1362" s="44">
        <f t="shared" si="1859"/>
        <v>0.56801168522914003</v>
      </c>
      <c r="AU1362" s="44">
        <f t="shared" si="1860"/>
        <v>408.22348000730329</v>
      </c>
      <c r="AV1362" s="44">
        <f t="shared" si="1861"/>
        <v>144.82928610553222</v>
      </c>
      <c r="AW1362" s="44">
        <f t="shared" si="1862"/>
        <v>5886.2223845170711</v>
      </c>
      <c r="AX1362" s="44">
        <f t="shared" si="1863"/>
        <v>14.257805367902137</v>
      </c>
      <c r="AY1362" s="44">
        <f t="shared" si="1864"/>
        <v>926.75734891363879</v>
      </c>
      <c r="AZ1362" s="44">
        <f t="shared" si="1865"/>
        <v>240.13145882782544</v>
      </c>
      <c r="BA1362" s="44">
        <f t="shared" si="1866"/>
        <v>12.756983750228228</v>
      </c>
      <c r="BB1362" s="44">
        <f t="shared" si="1867"/>
        <v>9.7553405148804089</v>
      </c>
      <c r="BC1362" s="44">
        <f t="shared" si="1868"/>
        <v>500.52400949424867</v>
      </c>
      <c r="BD1362" s="44">
        <f t="shared" si="1869"/>
        <v>76.541902501369364</v>
      </c>
      <c r="BE1362" s="44">
        <f t="shared" si="1870"/>
        <v>106.27715902866534</v>
      </c>
      <c r="BF1362" s="44">
        <f t="shared" si="1871"/>
        <v>37.704947964213986</v>
      </c>
      <c r="BG1362" s="44">
        <f t="shared" si="1872"/>
        <v>1532.4228592295051</v>
      </c>
      <c r="BH1362" s="44">
        <f t="shared" si="1873"/>
        <v>3.7118860690158848</v>
      </c>
      <c r="BI1362" s="44">
        <f t="shared" si="1874"/>
        <v>241.27259448603249</v>
      </c>
      <c r="BJ1362" s="44">
        <f t="shared" si="1875"/>
        <v>62.515975899214901</v>
      </c>
      <c r="BK1362" s="44">
        <f t="shared" si="1876"/>
        <v>3.3211612196457918</v>
      </c>
      <c r="BL1362" s="44">
        <f t="shared" si="1877"/>
        <v>2.5397115209056054</v>
      </c>
      <c r="BM1362" s="44">
        <f t="shared" si="1878"/>
        <v>130.30673726492606</v>
      </c>
      <c r="BN1362" s="44">
        <f t="shared" si="1879"/>
        <v>19.926967317874752</v>
      </c>
      <c r="BO1362" s="39">
        <f t="shared" si="1880"/>
        <v>2.4164657028917283E-3</v>
      </c>
      <c r="BP1362" s="39">
        <f t="shared" si="1799"/>
        <v>8.5731228062151381E-4</v>
      </c>
      <c r="BQ1362" s="39">
        <f t="shared" si="1800"/>
        <v>3.484330326007852E-2</v>
      </c>
      <c r="BR1362" s="39">
        <f t="shared" si="1801"/>
        <v>8.4398618299527274E-5</v>
      </c>
      <c r="BS1362" s="39">
        <f t="shared" si="1802"/>
        <v>5.485910189469272E-3</v>
      </c>
      <c r="BT1362" s="39">
        <f t="shared" si="1803"/>
        <v>1.4214504134657225E-3</v>
      </c>
      <c r="BU1362" s="39">
        <f t="shared" si="1804"/>
        <v>7.5514553215366511E-5</v>
      </c>
      <c r="BV1362" s="39">
        <f t="shared" si="1805"/>
        <v>5.7746423047044972E-5</v>
      </c>
      <c r="BW1362" s="39">
        <f t="shared" si="1806"/>
        <v>2.9628357055676148E-3</v>
      </c>
      <c r="BX1362" s="39">
        <f t="shared" si="1807"/>
        <v>4.5308731929219904E-4</v>
      </c>
      <c r="BY1362" s="39">
        <f t="shared" si="1808"/>
        <v>2.7655611233845295E-4</v>
      </c>
      <c r="BZ1362" s="39">
        <f t="shared" si="1809"/>
        <v>9.8116414855370252E-5</v>
      </c>
      <c r="CA1362" s="39">
        <f t="shared" si="1810"/>
        <v>3.9876951198213684E-3</v>
      </c>
      <c r="CB1362" s="39">
        <f t="shared" si="1811"/>
        <v>9.6591289235856729E-6</v>
      </c>
      <c r="CC1362" s="39">
        <f t="shared" si="1812"/>
        <v>6.2784338003306871E-4</v>
      </c>
      <c r="CD1362" s="39">
        <f t="shared" si="1813"/>
        <v>1.6268006608144292E-4</v>
      </c>
      <c r="CE1362" s="39">
        <f t="shared" si="1814"/>
        <v>8.6423785105766548E-6</v>
      </c>
      <c r="CF1362" s="39">
        <f t="shared" si="1815"/>
        <v>6.6088776845586177E-6</v>
      </c>
      <c r="CG1362" s="39">
        <f t="shared" si="1816"/>
        <v>3.3908626273850754E-4</v>
      </c>
      <c r="CH1362" s="39">
        <f t="shared" si="1817"/>
        <v>5.1854271063459929E-5</v>
      </c>
      <c r="CI1362" s="39">
        <f t="shared" si="1818"/>
        <v>3.726706956429645E-2</v>
      </c>
      <c r="CJ1362" s="39">
        <f t="shared" si="1819"/>
        <v>1.3221589018215466E-2</v>
      </c>
      <c r="CK1362" s="39">
        <f t="shared" si="1820"/>
        <v>0.53735826040871559</v>
      </c>
      <c r="CL1362" s="39">
        <f t="shared" si="1821"/>
        <v>1.3016072090471186E-3</v>
      </c>
      <c r="CM1362" s="39">
        <f t="shared" si="1822"/>
        <v>8.4604468588062698E-2</v>
      </c>
      <c r="CN1362" s="39">
        <f t="shared" si="1823"/>
        <v>2.1921805626056733E-2</v>
      </c>
      <c r="CO1362" s="39">
        <f t="shared" si="1824"/>
        <v>1.1645959238842641E-3</v>
      </c>
      <c r="CP1362" s="39">
        <f t="shared" si="1825"/>
        <v>8.905733535585548E-4</v>
      </c>
      <c r="CQ1362" s="39">
        <f t="shared" si="1826"/>
        <v>4.5693263601812001E-2</v>
      </c>
      <c r="CR1362" s="39">
        <f t="shared" si="1827"/>
        <v>6.9875755433055839E-3</v>
      </c>
      <c r="CS1362" s="39">
        <f t="shared" si="1828"/>
        <v>9.702132465644088E-3</v>
      </c>
      <c r="CT1362" s="39">
        <f t="shared" si="1829"/>
        <v>3.4421168490244647E-3</v>
      </c>
      <c r="CU1362" s="39">
        <f t="shared" si="1830"/>
        <v>0.13989618944947096</v>
      </c>
      <c r="CV1362" s="39">
        <f t="shared" si="1831"/>
        <v>3.38861244204481E-4</v>
      </c>
      <c r="CW1362" s="39">
        <f t="shared" si="1832"/>
        <v>2.2025980873291263E-2</v>
      </c>
      <c r="CX1362" s="39">
        <f t="shared" si="1833"/>
        <v>5.7071367444965215E-3</v>
      </c>
      <c r="CY1362" s="39">
        <f t="shared" si="1834"/>
        <v>3.0319163955137775E-4</v>
      </c>
      <c r="CZ1362" s="39">
        <f t="shared" si="1835"/>
        <v>2.318524302451712E-4</v>
      </c>
      <c r="DA1362" s="39">
        <f t="shared" si="1836"/>
        <v>1.1895813151809938E-2</v>
      </c>
      <c r="DB1362" s="39">
        <f t="shared" si="1837"/>
        <v>1.8191498373082665E-3</v>
      </c>
    </row>
    <row r="1363" spans="1:106" ht="12.75" customHeight="1" x14ac:dyDescent="0.3">
      <c r="A1363" s="9" t="str">
        <f t="shared" si="1838"/>
        <v>25 Sinaloa15-19 añosTotal</v>
      </c>
      <c r="B1363" s="22" t="s">
        <v>60</v>
      </c>
      <c r="C1363" s="22" t="s">
        <v>14</v>
      </c>
      <c r="D1363" s="30" t="s">
        <v>78</v>
      </c>
      <c r="E1363" s="23">
        <v>261581</v>
      </c>
      <c r="F1363" s="23">
        <v>251353</v>
      </c>
      <c r="G1363" s="23">
        <v>248315</v>
      </c>
      <c r="H1363" s="23">
        <v>2908</v>
      </c>
      <c r="I1363" s="23">
        <v>130</v>
      </c>
      <c r="J1363" s="23">
        <v>10139</v>
      </c>
      <c r="K1363" s="23">
        <v>9696</v>
      </c>
      <c r="L1363" s="23">
        <v>363</v>
      </c>
      <c r="M1363" s="23">
        <v>80</v>
      </c>
      <c r="N1363" s="23">
        <v>89</v>
      </c>
      <c r="O1363" s="38">
        <f>+'07'!E1362-'05'!J1363</f>
        <v>2908</v>
      </c>
      <c r="P1363" s="38">
        <f t="shared" si="1839"/>
        <v>13047</v>
      </c>
      <c r="Q1363" s="39">
        <f>'07'!F1362/'05'!$P1363</f>
        <v>0.22143021384226258</v>
      </c>
      <c r="R1363" s="39">
        <f>'07'!G1362/'05'!$P1363</f>
        <v>7.9635165172070213E-2</v>
      </c>
      <c r="S1363" s="39">
        <f>'07'!H1362/'05'!$P1363</f>
        <v>0.39196750210776421</v>
      </c>
      <c r="T1363" s="39">
        <f>'07'!I1362/'05'!$P1363</f>
        <v>4.1925346823024449E-2</v>
      </c>
      <c r="U1363" s="39">
        <f>'07'!J1362/'05'!$P1363</f>
        <v>0.21997394036943357</v>
      </c>
      <c r="V1363" s="39">
        <f>'07'!K1362/'05'!$P1363</f>
        <v>1.8088449451981299E-2</v>
      </c>
      <c r="W1363" s="39">
        <f>'07'!L1362/'05'!$P1363</f>
        <v>6.8981375028742242E-4</v>
      </c>
      <c r="X1363" s="39">
        <f>'07'!M1362/'05'!$P1363</f>
        <v>7.6645972254158043E-4</v>
      </c>
      <c r="Y1363" s="39">
        <f>'07'!N1362/'05'!$P1363</f>
        <v>1.7935157507472984E-2</v>
      </c>
      <c r="Z1363" s="39">
        <f>'07'!O1362/'05'!$P1363</f>
        <v>7.5879512531616461E-3</v>
      </c>
      <c r="AA1363" s="44">
        <f t="shared" si="1840"/>
        <v>80.379167624741314</v>
      </c>
      <c r="AB1363" s="44">
        <f t="shared" si="1841"/>
        <v>28.907564957461489</v>
      </c>
      <c r="AC1363" s="44">
        <f t="shared" si="1842"/>
        <v>142.28420326511841</v>
      </c>
      <c r="AD1363" s="44">
        <f t="shared" si="1843"/>
        <v>15.218900896757875</v>
      </c>
      <c r="AE1363" s="44">
        <f t="shared" si="1844"/>
        <v>79.850540354104382</v>
      </c>
      <c r="AF1363" s="44">
        <f t="shared" si="1845"/>
        <v>6.5661071510692119</v>
      </c>
      <c r="AG1363" s="44">
        <f t="shared" si="1846"/>
        <v>0.25040239135433434</v>
      </c>
      <c r="AH1363" s="44">
        <f t="shared" si="1847"/>
        <v>0.27822487928259371</v>
      </c>
      <c r="AI1363" s="44">
        <f t="shared" si="1848"/>
        <v>6.5104621752126928</v>
      </c>
      <c r="AJ1363" s="44">
        <f t="shared" si="1849"/>
        <v>2.7544263048976774</v>
      </c>
      <c r="AK1363" s="44">
        <f t="shared" si="1850"/>
        <v>17.714417107381006</v>
      </c>
      <c r="AL1363" s="44">
        <f t="shared" si="1851"/>
        <v>6.3708132137656168</v>
      </c>
      <c r="AM1363" s="44">
        <f t="shared" si="1852"/>
        <v>31.357400168621137</v>
      </c>
      <c r="AN1363" s="44">
        <f t="shared" si="1853"/>
        <v>3.3540277458419561</v>
      </c>
      <c r="AO1363" s="44">
        <f t="shared" si="1854"/>
        <v>17.597915229554687</v>
      </c>
      <c r="AP1363" s="44">
        <f t="shared" si="1855"/>
        <v>1.4470759561585038</v>
      </c>
      <c r="AQ1363" s="44">
        <f t="shared" si="1856"/>
        <v>5.5185100022993795E-2</v>
      </c>
      <c r="AR1363" s="44">
        <f t="shared" si="1857"/>
        <v>6.1316777803326436E-2</v>
      </c>
      <c r="AS1363" s="44">
        <f t="shared" si="1858"/>
        <v>1.4348126005978388</v>
      </c>
      <c r="AT1363" s="44">
        <f t="shared" si="1859"/>
        <v>0.60703610025293164</v>
      </c>
      <c r="AU1363" s="44">
        <f t="shared" si="1860"/>
        <v>2146.9873534145781</v>
      </c>
      <c r="AV1363" s="44">
        <f t="shared" si="1861"/>
        <v>772.14256150839276</v>
      </c>
      <c r="AW1363" s="44">
        <f t="shared" si="1862"/>
        <v>3800.5169004368818</v>
      </c>
      <c r="AX1363" s="44">
        <f t="shared" si="1863"/>
        <v>406.50816279604504</v>
      </c>
      <c r="AY1363" s="44">
        <f t="shared" si="1864"/>
        <v>2132.8673258220279</v>
      </c>
      <c r="AZ1363" s="44">
        <f t="shared" si="1865"/>
        <v>175.38560588641067</v>
      </c>
      <c r="BA1363" s="44">
        <f t="shared" si="1866"/>
        <v>6.6884341227868473</v>
      </c>
      <c r="BB1363" s="44">
        <f t="shared" si="1867"/>
        <v>7.4315934697631638</v>
      </c>
      <c r="BC1363" s="44">
        <f t="shared" si="1868"/>
        <v>173.89928719245805</v>
      </c>
      <c r="BD1363" s="44">
        <f t="shared" si="1869"/>
        <v>73.57277535065532</v>
      </c>
      <c r="BE1363" s="44">
        <f t="shared" si="1870"/>
        <v>643.91906185329958</v>
      </c>
      <c r="BF1363" s="44">
        <f t="shared" si="1871"/>
        <v>231.57906032038019</v>
      </c>
      <c r="BG1363" s="44">
        <f t="shared" si="1872"/>
        <v>1139.8414961293784</v>
      </c>
      <c r="BH1363" s="44">
        <f t="shared" si="1873"/>
        <v>121.9189085613551</v>
      </c>
      <c r="BI1363" s="44">
        <f t="shared" si="1874"/>
        <v>639.68421859431282</v>
      </c>
      <c r="BJ1363" s="44">
        <f t="shared" si="1875"/>
        <v>52.601211006361616</v>
      </c>
      <c r="BK1363" s="44">
        <f t="shared" si="1876"/>
        <v>2.0059783858358244</v>
      </c>
      <c r="BL1363" s="44">
        <f t="shared" si="1877"/>
        <v>2.2288648731509157</v>
      </c>
      <c r="BM1363" s="44">
        <f t="shared" si="1878"/>
        <v>52.155438031731435</v>
      </c>
      <c r="BN1363" s="44">
        <f t="shared" si="1879"/>
        <v>22.065762244194065</v>
      </c>
      <c r="BO1363" s="39">
        <f t="shared" si="1880"/>
        <v>6.1607394515782411E-3</v>
      </c>
      <c r="BP1363" s="39">
        <f t="shared" si="1799"/>
        <v>2.2156484216648647E-3</v>
      </c>
      <c r="BQ1363" s="39">
        <f t="shared" si="1800"/>
        <v>1.090551109566325E-2</v>
      </c>
      <c r="BR1363" s="39">
        <f t="shared" si="1801"/>
        <v>1.166467455871685E-3</v>
      </c>
      <c r="BS1363" s="39">
        <f t="shared" si="1802"/>
        <v>6.1202223004602121E-3</v>
      </c>
      <c r="BT1363" s="39">
        <f t="shared" si="1803"/>
        <v>5.0326566651867958E-4</v>
      </c>
      <c r="BU1363" s="39">
        <f t="shared" si="1804"/>
        <v>1.9192334740119133E-5</v>
      </c>
      <c r="BV1363" s="39">
        <f t="shared" si="1805"/>
        <v>2.132481637791015E-5</v>
      </c>
      <c r="BW1363" s="39">
        <f t="shared" si="1806"/>
        <v>4.9900070324309753E-4</v>
      </c>
      <c r="BX1363" s="39">
        <f t="shared" si="1807"/>
        <v>2.1111568214131045E-4</v>
      </c>
      <c r="BY1363" s="39">
        <f t="shared" si="1808"/>
        <v>1.3577387221109071E-3</v>
      </c>
      <c r="BZ1363" s="39">
        <f t="shared" si="1809"/>
        <v>4.8829717281870287E-4</v>
      </c>
      <c r="CA1363" s="39">
        <f t="shared" si="1810"/>
        <v>2.4034184232866666E-3</v>
      </c>
      <c r="CB1363" s="39">
        <f t="shared" si="1811"/>
        <v>2.570727175474788E-4</v>
      </c>
      <c r="CC1363" s="39">
        <f t="shared" si="1812"/>
        <v>1.3488093224154737E-3</v>
      </c>
      <c r="CD1363" s="39">
        <f t="shared" si="1813"/>
        <v>1.1091254358538391E-4</v>
      </c>
      <c r="CE1363" s="39">
        <f t="shared" si="1814"/>
        <v>4.2297156452053185E-6</v>
      </c>
      <c r="CF1363" s="39">
        <f t="shared" si="1815"/>
        <v>4.6996840502281318E-6</v>
      </c>
      <c r="CG1363" s="39">
        <f t="shared" si="1816"/>
        <v>1.099726067753383E-4</v>
      </c>
      <c r="CH1363" s="39">
        <f t="shared" si="1817"/>
        <v>4.6526872097258498E-5</v>
      </c>
      <c r="CI1363" s="39">
        <f t="shared" si="1818"/>
        <v>0.16455793311984196</v>
      </c>
      <c r="CJ1363" s="39">
        <f t="shared" si="1819"/>
        <v>5.918161734562679E-2</v>
      </c>
      <c r="CK1363" s="39">
        <f t="shared" si="1820"/>
        <v>0.29129431290234398</v>
      </c>
      <c r="CL1363" s="39">
        <f t="shared" si="1821"/>
        <v>3.1157213366754428E-2</v>
      </c>
      <c r="CM1363" s="39">
        <f t="shared" si="1822"/>
        <v>0.1634756898767554</v>
      </c>
      <c r="CN1363" s="39">
        <f t="shared" si="1823"/>
        <v>1.344260028254853E-2</v>
      </c>
      <c r="CO1363" s="39">
        <f t="shared" si="1824"/>
        <v>5.1264153619888465E-4</v>
      </c>
      <c r="CP1363" s="39">
        <f t="shared" si="1825"/>
        <v>5.6960170688764953E-4</v>
      </c>
      <c r="CQ1363" s="39">
        <f t="shared" si="1826"/>
        <v>1.3328679941171E-2</v>
      </c>
      <c r="CR1363" s="39">
        <f t="shared" si="1827"/>
        <v>5.6390568981877307E-3</v>
      </c>
      <c r="CS1363" s="39">
        <f t="shared" si="1828"/>
        <v>4.9353802548731479E-2</v>
      </c>
      <c r="CT1363" s="39">
        <f t="shared" si="1829"/>
        <v>1.7749602231959854E-2</v>
      </c>
      <c r="CU1363" s="39">
        <f t="shared" si="1830"/>
        <v>8.7364259686470325E-2</v>
      </c>
      <c r="CV1363" s="39">
        <f t="shared" si="1831"/>
        <v>9.3445932828508538E-3</v>
      </c>
      <c r="CW1363" s="39">
        <f t="shared" si="1832"/>
        <v>4.9029218869802473E-2</v>
      </c>
      <c r="CX1363" s="39">
        <f t="shared" si="1833"/>
        <v>4.0316709593287052E-3</v>
      </c>
      <c r="CY1363" s="39">
        <f t="shared" si="1834"/>
        <v>1.5375016370321334E-4</v>
      </c>
      <c r="CZ1363" s="39">
        <f t="shared" si="1835"/>
        <v>1.7083351522579257E-4</v>
      </c>
      <c r="DA1363" s="39">
        <f t="shared" si="1836"/>
        <v>3.9975042562835471E-3</v>
      </c>
      <c r="DB1363" s="39">
        <f t="shared" si="1837"/>
        <v>1.6912518007353465E-3</v>
      </c>
    </row>
    <row r="1364" spans="1:106" ht="12.75" customHeight="1" x14ac:dyDescent="0.3">
      <c r="A1364" s="9" t="str">
        <f t="shared" si="1838"/>
        <v>25 Sinaloa20-24 añosTotal</v>
      </c>
      <c r="B1364" s="22" t="s">
        <v>60</v>
      </c>
      <c r="C1364" s="22" t="s">
        <v>14</v>
      </c>
      <c r="D1364" s="30" t="s">
        <v>79</v>
      </c>
      <c r="E1364" s="23">
        <v>256990</v>
      </c>
      <c r="F1364" s="23">
        <v>244867</v>
      </c>
      <c r="G1364" s="23">
        <v>239880</v>
      </c>
      <c r="H1364" s="23">
        <v>4837</v>
      </c>
      <c r="I1364" s="23">
        <v>150</v>
      </c>
      <c r="J1364" s="23">
        <v>11987</v>
      </c>
      <c r="K1364" s="23">
        <v>11435</v>
      </c>
      <c r="L1364" s="23">
        <v>402</v>
      </c>
      <c r="M1364" s="23">
        <v>150</v>
      </c>
      <c r="N1364" s="23">
        <v>136</v>
      </c>
      <c r="O1364" s="38">
        <f>+'07'!E1363-'05'!J1364</f>
        <v>4837</v>
      </c>
      <c r="P1364" s="38">
        <f t="shared" si="1839"/>
        <v>16824</v>
      </c>
      <c r="Q1364" s="39">
        <f>'07'!F1363/'05'!$P1364</f>
        <v>0.28821921065145029</v>
      </c>
      <c r="R1364" s="39">
        <f>'07'!G1363/'05'!$P1364</f>
        <v>0.13147883975273419</v>
      </c>
      <c r="S1364" s="39">
        <f>'07'!H1363/'05'!$P1364</f>
        <v>0.19662387066096054</v>
      </c>
      <c r="T1364" s="39">
        <f>'07'!I1363/'05'!$P1364</f>
        <v>8.719686162624822E-2</v>
      </c>
      <c r="U1364" s="39">
        <f>'07'!J1363/'05'!$P1364</f>
        <v>0.25023775558725631</v>
      </c>
      <c r="V1364" s="39">
        <f>'07'!K1363/'05'!$P1364</f>
        <v>1.3254873989538753E-2</v>
      </c>
      <c r="W1364" s="39">
        <f>'07'!L1363/'05'!$P1364</f>
        <v>4.7551117451260106E-4</v>
      </c>
      <c r="X1364" s="39">
        <f>'07'!M1363/'05'!$P1364</f>
        <v>1.842605801236329E-3</v>
      </c>
      <c r="Y1364" s="39">
        <f>'07'!N1363/'05'!$P1364</f>
        <v>2.0446980504041846E-2</v>
      </c>
      <c r="Z1364" s="39">
        <f>'07'!O1363/'05'!$P1364</f>
        <v>1.0223490252020923E-2</v>
      </c>
      <c r="AA1364" s="44">
        <f t="shared" si="1840"/>
        <v>115.86412268188302</v>
      </c>
      <c r="AB1364" s="44">
        <f t="shared" si="1841"/>
        <v>52.854493580599147</v>
      </c>
      <c r="AC1364" s="44">
        <f t="shared" si="1842"/>
        <v>79.042796005706137</v>
      </c>
      <c r="AD1364" s="44">
        <f t="shared" si="1843"/>
        <v>35.053138373751786</v>
      </c>
      <c r="AE1364" s="44">
        <f t="shared" si="1844"/>
        <v>100.59557774607704</v>
      </c>
      <c r="AF1364" s="44">
        <f t="shared" si="1845"/>
        <v>5.3284593437945791</v>
      </c>
      <c r="AG1364" s="44">
        <f t="shared" si="1846"/>
        <v>0.19115549215406563</v>
      </c>
      <c r="AH1364" s="44">
        <f t="shared" si="1847"/>
        <v>0.74072753209700426</v>
      </c>
      <c r="AI1364" s="44">
        <f t="shared" si="1848"/>
        <v>8.2196861626248214</v>
      </c>
      <c r="AJ1364" s="44">
        <f t="shared" si="1849"/>
        <v>4.1098430813124107</v>
      </c>
      <c r="AK1364" s="44">
        <f t="shared" si="1850"/>
        <v>43.232881597717544</v>
      </c>
      <c r="AL1364" s="44">
        <f t="shared" si="1851"/>
        <v>19.721825962910128</v>
      </c>
      <c r="AM1364" s="44">
        <f t="shared" si="1852"/>
        <v>29.493580599144082</v>
      </c>
      <c r="AN1364" s="44">
        <f t="shared" si="1853"/>
        <v>13.079529243937234</v>
      </c>
      <c r="AO1364" s="44">
        <f t="shared" si="1854"/>
        <v>37.535663338088447</v>
      </c>
      <c r="AP1364" s="44">
        <f t="shared" si="1855"/>
        <v>1.9882310984308129</v>
      </c>
      <c r="AQ1364" s="44">
        <f t="shared" si="1856"/>
        <v>7.1326676176890161E-2</v>
      </c>
      <c r="AR1364" s="44">
        <f t="shared" si="1857"/>
        <v>0.27639087018544933</v>
      </c>
      <c r="AS1364" s="44">
        <f t="shared" si="1858"/>
        <v>3.0670470756062769</v>
      </c>
      <c r="AT1364" s="44">
        <f t="shared" si="1859"/>
        <v>1.5335235378031384</v>
      </c>
      <c r="AU1364" s="44">
        <f t="shared" si="1860"/>
        <v>3295.786673799334</v>
      </c>
      <c r="AV1364" s="44">
        <f t="shared" si="1861"/>
        <v>1503.4605325725156</v>
      </c>
      <c r="AW1364" s="44">
        <f t="shared" si="1862"/>
        <v>2248.3939610080838</v>
      </c>
      <c r="AX1364" s="44">
        <f t="shared" si="1863"/>
        <v>997.09611269614845</v>
      </c>
      <c r="AY1364" s="44">
        <f t="shared" si="1864"/>
        <v>2861.4687351402758</v>
      </c>
      <c r="AZ1364" s="44">
        <f t="shared" si="1865"/>
        <v>151.56948407037564</v>
      </c>
      <c r="BA1364" s="44">
        <f t="shared" si="1866"/>
        <v>5.4374702805515929</v>
      </c>
      <c r="BB1364" s="44">
        <f t="shared" si="1867"/>
        <v>21.070197337137422</v>
      </c>
      <c r="BC1364" s="44">
        <f t="shared" si="1868"/>
        <v>233.8112220637185</v>
      </c>
      <c r="BD1364" s="44">
        <f t="shared" si="1869"/>
        <v>116.90561103185925</v>
      </c>
      <c r="BE1364" s="44">
        <f t="shared" si="1870"/>
        <v>1394.116321921065</v>
      </c>
      <c r="BF1364" s="44">
        <f t="shared" si="1871"/>
        <v>635.96314788397535</v>
      </c>
      <c r="BG1364" s="44">
        <f t="shared" si="1872"/>
        <v>951.06966238706616</v>
      </c>
      <c r="BH1364" s="44">
        <f t="shared" si="1873"/>
        <v>421.77121968616262</v>
      </c>
      <c r="BI1364" s="44">
        <f t="shared" si="1874"/>
        <v>1210.4000237755588</v>
      </c>
      <c r="BJ1364" s="44">
        <f t="shared" si="1875"/>
        <v>64.113825487398955</v>
      </c>
      <c r="BK1364" s="44">
        <f t="shared" si="1876"/>
        <v>2.3000475511174514</v>
      </c>
      <c r="BL1364" s="44">
        <f t="shared" si="1877"/>
        <v>8.9126842605801233</v>
      </c>
      <c r="BM1364" s="44">
        <f t="shared" si="1878"/>
        <v>98.902044698050418</v>
      </c>
      <c r="BN1364" s="44">
        <f t="shared" si="1879"/>
        <v>49.451022349025209</v>
      </c>
      <c r="BO1364" s="39">
        <f t="shared" si="1880"/>
        <v>6.8868356325417863E-3</v>
      </c>
      <c r="BP1364" s="39">
        <f t="shared" si="1799"/>
        <v>3.1416127900974291E-3</v>
      </c>
      <c r="BQ1364" s="39">
        <f t="shared" si="1800"/>
        <v>4.6982165956791569E-3</v>
      </c>
      <c r="BR1364" s="39">
        <f t="shared" si="1801"/>
        <v>2.0835198748069298E-3</v>
      </c>
      <c r="BS1364" s="39">
        <f t="shared" si="1802"/>
        <v>5.979290165601346E-3</v>
      </c>
      <c r="BT1364" s="39">
        <f t="shared" si="1803"/>
        <v>3.1671774511380046E-4</v>
      </c>
      <c r="BU1364" s="39">
        <f t="shared" si="1804"/>
        <v>1.1362071573589255E-5</v>
      </c>
      <c r="BV1364" s="39">
        <f t="shared" si="1805"/>
        <v>4.4028027347658358E-5</v>
      </c>
      <c r="BW1364" s="39">
        <f t="shared" si="1806"/>
        <v>4.8856907766433796E-4</v>
      </c>
      <c r="BX1364" s="39">
        <f t="shared" si="1807"/>
        <v>2.4428453883216898E-4</v>
      </c>
      <c r="BY1364" s="39">
        <f t="shared" si="1808"/>
        <v>2.5697147882618606E-3</v>
      </c>
      <c r="BZ1364" s="39">
        <f t="shared" si="1809"/>
        <v>1.172243578394563E-3</v>
      </c>
      <c r="CA1364" s="39">
        <f t="shared" si="1810"/>
        <v>1.7530658939101332E-3</v>
      </c>
      <c r="CB1364" s="39">
        <f t="shared" si="1811"/>
        <v>7.7743278910706332E-4</v>
      </c>
      <c r="CC1364" s="39">
        <f t="shared" si="1812"/>
        <v>2.2310784200005023E-3</v>
      </c>
      <c r="CD1364" s="39">
        <f t="shared" si="1813"/>
        <v>1.1817826310216434E-4</v>
      </c>
      <c r="CE1364" s="39">
        <f t="shared" si="1814"/>
        <v>4.2395789453691253E-6</v>
      </c>
      <c r="CF1364" s="39">
        <f t="shared" si="1815"/>
        <v>1.6428368413305359E-5</v>
      </c>
      <c r="CG1364" s="39">
        <f t="shared" si="1816"/>
        <v>1.8230189465087238E-4</v>
      </c>
      <c r="CH1364" s="39">
        <f t="shared" si="1817"/>
        <v>9.1150947325436188E-5</v>
      </c>
      <c r="CI1364" s="39">
        <f t="shared" si="1818"/>
        <v>0.19589792402516251</v>
      </c>
      <c r="CJ1364" s="39">
        <f t="shared" si="1819"/>
        <v>8.9364035459612204E-2</v>
      </c>
      <c r="CK1364" s="39">
        <f t="shared" si="1820"/>
        <v>0.13364205664574916</v>
      </c>
      <c r="CL1364" s="39">
        <f t="shared" si="1821"/>
        <v>5.9266292956261797E-2</v>
      </c>
      <c r="CM1364" s="39">
        <f t="shared" si="1822"/>
        <v>0.17008254488470492</v>
      </c>
      <c r="CN1364" s="39">
        <f t="shared" si="1823"/>
        <v>9.0091229238216611E-3</v>
      </c>
      <c r="CO1364" s="39">
        <f t="shared" si="1824"/>
        <v>3.2319723493530629E-4</v>
      </c>
      <c r="CP1364" s="39">
        <f t="shared" si="1825"/>
        <v>1.2523892853743119E-3</v>
      </c>
      <c r="CQ1364" s="39">
        <f t="shared" si="1826"/>
        <v>1.3897481102218171E-2</v>
      </c>
      <c r="CR1364" s="39">
        <f t="shared" si="1827"/>
        <v>6.9487405511090856E-3</v>
      </c>
      <c r="CS1364" s="39">
        <f t="shared" si="1828"/>
        <v>8.2864736205484138E-2</v>
      </c>
      <c r="CT1364" s="39">
        <f t="shared" si="1829"/>
        <v>3.7800947924630013E-2</v>
      </c>
      <c r="CU1364" s="39">
        <f t="shared" si="1830"/>
        <v>5.6530531525622096E-2</v>
      </c>
      <c r="CV1364" s="39">
        <f t="shared" si="1831"/>
        <v>2.5069616006072434E-2</v>
      </c>
      <c r="CW1364" s="39">
        <f t="shared" si="1832"/>
        <v>7.1944842116949528E-2</v>
      </c>
      <c r="CX1364" s="39">
        <f t="shared" si="1833"/>
        <v>3.8108550575011268E-3</v>
      </c>
      <c r="CY1364" s="39">
        <f t="shared" si="1834"/>
        <v>1.3671228905833639E-4</v>
      </c>
      <c r="CZ1364" s="39">
        <f t="shared" si="1835"/>
        <v>5.2976012010105345E-4</v>
      </c>
      <c r="DA1364" s="39">
        <f t="shared" si="1836"/>
        <v>5.8786284295084647E-3</v>
      </c>
      <c r="DB1364" s="39">
        <f t="shared" si="1837"/>
        <v>2.9393142147542324E-3</v>
      </c>
    </row>
    <row r="1365" spans="1:106" ht="12.75" customHeight="1" x14ac:dyDescent="0.3">
      <c r="A1365" s="9" t="str">
        <f t="shared" si="1838"/>
        <v>25 Sinaloa25-29 añosTotal</v>
      </c>
      <c r="B1365" s="22" t="s">
        <v>60</v>
      </c>
      <c r="C1365" s="22" t="s">
        <v>14</v>
      </c>
      <c r="D1365" s="30" t="s">
        <v>80</v>
      </c>
      <c r="E1365" s="23">
        <v>232316</v>
      </c>
      <c r="F1365" s="23">
        <v>220664</v>
      </c>
      <c r="G1365" s="23">
        <v>216723</v>
      </c>
      <c r="H1365" s="23">
        <v>3768</v>
      </c>
      <c r="I1365" s="23">
        <v>173</v>
      </c>
      <c r="J1365" s="23">
        <v>11501</v>
      </c>
      <c r="K1365" s="23">
        <v>10687</v>
      </c>
      <c r="L1365" s="23">
        <v>599</v>
      </c>
      <c r="M1365" s="23">
        <v>215</v>
      </c>
      <c r="N1365" s="23">
        <v>151</v>
      </c>
      <c r="O1365" s="38">
        <f>+'07'!E1364-'05'!J1365</f>
        <v>3768</v>
      </c>
      <c r="P1365" s="38">
        <f t="shared" si="1839"/>
        <v>15269</v>
      </c>
      <c r="Q1365" s="39">
        <f>'07'!F1364/'05'!$P1365</f>
        <v>0.32228698670508876</v>
      </c>
      <c r="R1365" s="39">
        <f>'07'!G1364/'05'!$P1365</f>
        <v>0.21003340100857948</v>
      </c>
      <c r="S1365" s="39">
        <f>'07'!H1364/'05'!$P1365</f>
        <v>0.24304145654594275</v>
      </c>
      <c r="T1365" s="39">
        <f>'07'!I1364/'05'!$P1365</f>
        <v>0.1034776344226865</v>
      </c>
      <c r="U1365" s="39">
        <f>'07'!J1364/'05'!$P1365</f>
        <v>5.7043683279848059E-2</v>
      </c>
      <c r="V1365" s="39">
        <f>'07'!K1364/'05'!$P1365</f>
        <v>1.4866723426550528E-2</v>
      </c>
      <c r="W1365" s="39">
        <f>'07'!L1364/'05'!$P1365</f>
        <v>8.5139825790818001E-4</v>
      </c>
      <c r="X1365" s="39">
        <f>'07'!M1364/'05'!$P1365</f>
        <v>5.5668347632457918E-3</v>
      </c>
      <c r="Y1365" s="39">
        <f>'07'!N1364/'05'!$P1365</f>
        <v>3.0846813805750214E-2</v>
      </c>
      <c r="Z1365" s="39">
        <f>'07'!O1364/'05'!$P1365</f>
        <v>1.1985067784399764E-2</v>
      </c>
      <c r="AA1365" s="44">
        <f t="shared" si="1840"/>
        <v>193.04990503634818</v>
      </c>
      <c r="AB1365" s="44">
        <f t="shared" si="1841"/>
        <v>125.81000720413911</v>
      </c>
      <c r="AC1365" s="44">
        <f t="shared" si="1842"/>
        <v>145.58183247101971</v>
      </c>
      <c r="AD1365" s="44">
        <f t="shared" si="1843"/>
        <v>61.983103019189208</v>
      </c>
      <c r="AE1365" s="44">
        <f t="shared" si="1844"/>
        <v>34.169166284628986</v>
      </c>
      <c r="AF1365" s="44">
        <f t="shared" si="1845"/>
        <v>8.9051673325037655</v>
      </c>
      <c r="AG1365" s="44">
        <f t="shared" si="1846"/>
        <v>0.50998755648699978</v>
      </c>
      <c r="AH1365" s="44">
        <f t="shared" si="1847"/>
        <v>3.3345340231842293</v>
      </c>
      <c r="AI1365" s="44">
        <f t="shared" si="1848"/>
        <v>18.47724146964438</v>
      </c>
      <c r="AJ1365" s="44">
        <f t="shared" si="1849"/>
        <v>7.1790556028554589</v>
      </c>
      <c r="AK1365" s="44">
        <f t="shared" si="1850"/>
        <v>69.291702141594087</v>
      </c>
      <c r="AL1365" s="44">
        <f t="shared" si="1851"/>
        <v>45.157181216844585</v>
      </c>
      <c r="AM1365" s="44">
        <f t="shared" si="1852"/>
        <v>52.253913157377688</v>
      </c>
      <c r="AN1365" s="44">
        <f t="shared" si="1853"/>
        <v>22.247691400877596</v>
      </c>
      <c r="AO1365" s="44">
        <f t="shared" si="1854"/>
        <v>12.264391905167333</v>
      </c>
      <c r="AP1365" s="44">
        <f t="shared" si="1855"/>
        <v>3.1963455367083635</v>
      </c>
      <c r="AQ1365" s="44">
        <f t="shared" si="1856"/>
        <v>0.18305062545025871</v>
      </c>
      <c r="AR1365" s="44">
        <f t="shared" si="1857"/>
        <v>1.1968694740978452</v>
      </c>
      <c r="AS1365" s="44">
        <f t="shared" si="1858"/>
        <v>6.6320649682362962</v>
      </c>
      <c r="AT1365" s="44">
        <f t="shared" si="1859"/>
        <v>2.5767895736459492</v>
      </c>
      <c r="AU1365" s="44">
        <f t="shared" si="1860"/>
        <v>3444.2810269172837</v>
      </c>
      <c r="AV1365" s="44">
        <f t="shared" si="1861"/>
        <v>2244.6269565786888</v>
      </c>
      <c r="AW1365" s="44">
        <f t="shared" si="1862"/>
        <v>2597.3840461064901</v>
      </c>
      <c r="AX1365" s="44">
        <f t="shared" si="1863"/>
        <v>1105.8654790752505</v>
      </c>
      <c r="AY1365" s="44">
        <f t="shared" si="1864"/>
        <v>609.6258432117362</v>
      </c>
      <c r="AZ1365" s="44">
        <f t="shared" si="1865"/>
        <v>158.88067325954549</v>
      </c>
      <c r="BA1365" s="44">
        <f t="shared" si="1866"/>
        <v>9.0988931822647192</v>
      </c>
      <c r="BB1365" s="44">
        <f t="shared" si="1867"/>
        <v>59.492763114807779</v>
      </c>
      <c r="BC1365" s="44">
        <f t="shared" si="1868"/>
        <v>329.65989914205255</v>
      </c>
      <c r="BD1365" s="44">
        <f t="shared" si="1869"/>
        <v>128.08441941188028</v>
      </c>
      <c r="BE1365" s="44">
        <f t="shared" si="1870"/>
        <v>1214.3773659047745</v>
      </c>
      <c r="BF1365" s="44">
        <f t="shared" si="1871"/>
        <v>791.40585500032751</v>
      </c>
      <c r="BG1365" s="44">
        <f t="shared" si="1872"/>
        <v>915.78020826511226</v>
      </c>
      <c r="BH1365" s="44">
        <f t="shared" si="1873"/>
        <v>389.90372650468271</v>
      </c>
      <c r="BI1365" s="44">
        <f t="shared" si="1874"/>
        <v>214.94059859846749</v>
      </c>
      <c r="BJ1365" s="44">
        <f t="shared" si="1875"/>
        <v>56.017813871242389</v>
      </c>
      <c r="BK1365" s="44">
        <f t="shared" si="1876"/>
        <v>3.2080686357980222</v>
      </c>
      <c r="BL1365" s="44">
        <f t="shared" si="1877"/>
        <v>20.975833387910143</v>
      </c>
      <c r="BM1365" s="44">
        <f t="shared" si="1878"/>
        <v>116.2307944200668</v>
      </c>
      <c r="BN1365" s="44">
        <f t="shared" si="1879"/>
        <v>45.159735411618314</v>
      </c>
      <c r="BO1365" s="39">
        <f t="shared" si="1880"/>
        <v>1.2643257910560493E-2</v>
      </c>
      <c r="BP1365" s="39">
        <f t="shared" si="1799"/>
        <v>8.2395708431553544E-3</v>
      </c>
      <c r="BQ1365" s="39">
        <f t="shared" si="1800"/>
        <v>9.5344706576082072E-3</v>
      </c>
      <c r="BR1365" s="39">
        <f t="shared" si="1801"/>
        <v>4.059408148483149E-3</v>
      </c>
      <c r="BS1365" s="39">
        <f t="shared" si="1802"/>
        <v>2.2378129729929259E-3</v>
      </c>
      <c r="BT1365" s="39">
        <f t="shared" si="1803"/>
        <v>5.8321876563650313E-4</v>
      </c>
      <c r="BU1365" s="39">
        <f t="shared" si="1804"/>
        <v>3.3400193626760085E-5</v>
      </c>
      <c r="BV1365" s="39">
        <f t="shared" si="1805"/>
        <v>2.1838588140573903E-4</v>
      </c>
      <c r="BW1365" s="39">
        <f t="shared" si="1806"/>
        <v>1.2101147075541541E-3</v>
      </c>
      <c r="BX1365" s="39">
        <f t="shared" si="1807"/>
        <v>4.701719564382382E-4</v>
      </c>
      <c r="BY1365" s="39">
        <f t="shared" si="1808"/>
        <v>4.5380641916035157E-3</v>
      </c>
      <c r="BZ1365" s="39">
        <f t="shared" si="1809"/>
        <v>2.9574419553896514E-3</v>
      </c>
      <c r="CA1365" s="39">
        <f t="shared" si="1810"/>
        <v>3.4222223562366681E-3</v>
      </c>
      <c r="CB1365" s="39">
        <f t="shared" si="1811"/>
        <v>1.4570496693219986E-3</v>
      </c>
      <c r="CC1365" s="39">
        <f t="shared" si="1812"/>
        <v>8.03221684797127E-4</v>
      </c>
      <c r="CD1365" s="39">
        <f t="shared" si="1813"/>
        <v>2.0933561704816056E-4</v>
      </c>
      <c r="CE1365" s="39">
        <f t="shared" si="1814"/>
        <v>1.1988383355181002E-5</v>
      </c>
      <c r="CF1365" s="39">
        <f t="shared" si="1815"/>
        <v>7.8385583476183455E-5</v>
      </c>
      <c r="CG1365" s="39">
        <f t="shared" si="1816"/>
        <v>4.3434835079155778E-4</v>
      </c>
      <c r="CH1365" s="39">
        <f t="shared" si="1817"/>
        <v>1.6875955030754792E-4</v>
      </c>
      <c r="CI1365" s="39">
        <f t="shared" si="1818"/>
        <v>0.22557345123565942</v>
      </c>
      <c r="CJ1365" s="39">
        <f t="shared" si="1819"/>
        <v>0.14700549849883351</v>
      </c>
      <c r="CK1365" s="39">
        <f t="shared" si="1820"/>
        <v>0.17010832707488965</v>
      </c>
      <c r="CL1365" s="39">
        <f t="shared" si="1821"/>
        <v>7.2425534028112554E-2</v>
      </c>
      <c r="CM1365" s="39">
        <f t="shared" si="1822"/>
        <v>3.9925721606636724E-2</v>
      </c>
      <c r="CN1365" s="39">
        <f t="shared" si="1823"/>
        <v>1.0405440648342753E-2</v>
      </c>
      <c r="CO1365" s="39">
        <f t="shared" si="1824"/>
        <v>5.9590629263636902E-4</v>
      </c>
      <c r="CP1365" s="39">
        <f t="shared" si="1825"/>
        <v>3.8963103749301052E-3</v>
      </c>
      <c r="CQ1365" s="39">
        <f t="shared" si="1826"/>
        <v>2.1590143371671526E-2</v>
      </c>
      <c r="CR1365" s="39">
        <f t="shared" si="1827"/>
        <v>8.388527042496579E-3</v>
      </c>
      <c r="CS1365" s="39">
        <f t="shared" si="1828"/>
        <v>7.9532213367265334E-2</v>
      </c>
      <c r="CT1365" s="39">
        <f t="shared" si="1829"/>
        <v>5.1830889711200964E-2</v>
      </c>
      <c r="CU1365" s="39">
        <f t="shared" si="1830"/>
        <v>5.9976436457208217E-2</v>
      </c>
      <c r="CV1365" s="39">
        <f t="shared" si="1831"/>
        <v>2.5535642576768793E-2</v>
      </c>
      <c r="CW1365" s="39">
        <f t="shared" si="1832"/>
        <v>1.4076927015421278E-2</v>
      </c>
      <c r="CX1365" s="39">
        <f t="shared" si="1833"/>
        <v>3.6687283955231117E-3</v>
      </c>
      <c r="CY1365" s="39">
        <f t="shared" si="1834"/>
        <v>2.101033882898698E-4</v>
      </c>
      <c r="CZ1365" s="39">
        <f t="shared" si="1835"/>
        <v>1.3737529234337639E-3</v>
      </c>
      <c r="DA1365" s="39">
        <f t="shared" si="1836"/>
        <v>7.6122073757329753E-3</v>
      </c>
      <c r="DB1365" s="39">
        <f t="shared" si="1837"/>
        <v>2.9576092351573983E-3</v>
      </c>
    </row>
    <row r="1366" spans="1:106" ht="12.75" customHeight="1" x14ac:dyDescent="0.3">
      <c r="A1366" s="9" t="str">
        <f t="shared" si="1838"/>
        <v>25 Sinaloa30-34 añosTotal</v>
      </c>
      <c r="B1366" s="22" t="s">
        <v>60</v>
      </c>
      <c r="C1366" s="22" t="s">
        <v>14</v>
      </c>
      <c r="D1366" s="30" t="s">
        <v>81</v>
      </c>
      <c r="E1366" s="23">
        <v>215491</v>
      </c>
      <c r="F1366" s="23">
        <v>204659</v>
      </c>
      <c r="G1366" s="23">
        <v>201759</v>
      </c>
      <c r="H1366" s="23">
        <v>2730</v>
      </c>
      <c r="I1366" s="23">
        <v>170</v>
      </c>
      <c r="J1366" s="23">
        <v>10656</v>
      </c>
      <c r="K1366" s="23">
        <v>9602</v>
      </c>
      <c r="L1366" s="23">
        <v>806</v>
      </c>
      <c r="M1366" s="23">
        <v>248</v>
      </c>
      <c r="N1366" s="23">
        <v>176</v>
      </c>
      <c r="O1366" s="38">
        <f>+'07'!E1365-'05'!J1366</f>
        <v>2730</v>
      </c>
      <c r="P1366" s="38">
        <f t="shared" si="1839"/>
        <v>13386</v>
      </c>
      <c r="Q1366" s="39">
        <f>'07'!F1365/'05'!$P1366</f>
        <v>0.28783803974301508</v>
      </c>
      <c r="R1366" s="39">
        <f>'07'!G1365/'05'!$P1366</f>
        <v>0.25302554908112956</v>
      </c>
      <c r="S1366" s="39">
        <f>'07'!H1365/'05'!$P1366</f>
        <v>0.27909756461975199</v>
      </c>
      <c r="T1366" s="39">
        <f>'07'!I1365/'05'!$P1366</f>
        <v>7.7468997460032871E-2</v>
      </c>
      <c r="U1366" s="39">
        <f>'07'!J1365/'05'!$P1366</f>
        <v>1.9871507545196475E-2</v>
      </c>
      <c r="V1366" s="39">
        <f>'07'!K1365/'05'!$P1366</f>
        <v>1.5762737188106977E-2</v>
      </c>
      <c r="W1366" s="39">
        <f>'07'!L1365/'05'!$P1366</f>
        <v>1.1952786493351262E-3</v>
      </c>
      <c r="X1366" s="39">
        <f>'07'!M1365/'05'!$P1366</f>
        <v>9.3381144479306732E-3</v>
      </c>
      <c r="Y1366" s="39">
        <f>'07'!N1365/'05'!$P1366</f>
        <v>4.2656506798147316E-2</v>
      </c>
      <c r="Z1366" s="39">
        <f>'07'!O1365/'05'!$P1366</f>
        <v>1.3745704467353952E-2</v>
      </c>
      <c r="AA1366" s="44">
        <f t="shared" si="1840"/>
        <v>231.99746003287015</v>
      </c>
      <c r="AB1366" s="44">
        <f t="shared" si="1841"/>
        <v>203.93859255939043</v>
      </c>
      <c r="AC1366" s="44">
        <f t="shared" si="1842"/>
        <v>224.9526370835201</v>
      </c>
      <c r="AD1366" s="44">
        <f t="shared" si="1843"/>
        <v>62.440011952786492</v>
      </c>
      <c r="AE1366" s="44">
        <f t="shared" si="1844"/>
        <v>16.016435081428359</v>
      </c>
      <c r="AF1366" s="44">
        <f t="shared" si="1845"/>
        <v>12.704766173614223</v>
      </c>
      <c r="AG1366" s="44">
        <f t="shared" si="1846"/>
        <v>0.96339459136411165</v>
      </c>
      <c r="AH1366" s="44">
        <f t="shared" si="1847"/>
        <v>7.5265202450321222</v>
      </c>
      <c r="AI1366" s="44">
        <f t="shared" si="1848"/>
        <v>34.381144479306734</v>
      </c>
      <c r="AJ1366" s="44">
        <f t="shared" si="1849"/>
        <v>11.079037800687285</v>
      </c>
      <c r="AK1366" s="44">
        <f t="shared" si="1850"/>
        <v>71.383833856267742</v>
      </c>
      <c r="AL1366" s="44">
        <f t="shared" si="1851"/>
        <v>62.750336172120129</v>
      </c>
      <c r="AM1366" s="44">
        <f t="shared" si="1852"/>
        <v>69.216196025698494</v>
      </c>
      <c r="AN1366" s="44">
        <f t="shared" si="1853"/>
        <v>19.212311370088152</v>
      </c>
      <c r="AO1366" s="44">
        <f t="shared" si="1854"/>
        <v>4.9281338712087255</v>
      </c>
      <c r="AP1366" s="44">
        <f t="shared" si="1855"/>
        <v>3.9091588226505301</v>
      </c>
      <c r="AQ1366" s="44">
        <f t="shared" si="1856"/>
        <v>0.29642910503511127</v>
      </c>
      <c r="AR1366" s="44">
        <f t="shared" si="1857"/>
        <v>2.3158523830868072</v>
      </c>
      <c r="AS1366" s="44">
        <f t="shared" si="1858"/>
        <v>10.578813685940535</v>
      </c>
      <c r="AT1366" s="44">
        <f t="shared" si="1859"/>
        <v>3.4089347079037799</v>
      </c>
      <c r="AU1366" s="44">
        <f t="shared" si="1860"/>
        <v>2763.8208576124307</v>
      </c>
      <c r="AV1366" s="44">
        <f t="shared" si="1861"/>
        <v>2429.551322277006</v>
      </c>
      <c r="AW1366" s="44">
        <f t="shared" si="1862"/>
        <v>2679.8948154788586</v>
      </c>
      <c r="AX1366" s="44">
        <f t="shared" si="1863"/>
        <v>743.85731361123567</v>
      </c>
      <c r="AY1366" s="44">
        <f t="shared" si="1864"/>
        <v>190.80621544897656</v>
      </c>
      <c r="AZ1366" s="44">
        <f t="shared" si="1865"/>
        <v>151.3538024802032</v>
      </c>
      <c r="BA1366" s="44">
        <f t="shared" si="1866"/>
        <v>11.477065590915881</v>
      </c>
      <c r="BB1366" s="44">
        <f t="shared" si="1867"/>
        <v>89.664574929030323</v>
      </c>
      <c r="BC1366" s="44">
        <f t="shared" si="1868"/>
        <v>409.58777827581054</v>
      </c>
      <c r="BD1366" s="44">
        <f t="shared" si="1869"/>
        <v>131.98625429553263</v>
      </c>
      <c r="BE1366" s="44">
        <f t="shared" si="1870"/>
        <v>785.79784849843122</v>
      </c>
      <c r="BF1366" s="44">
        <f t="shared" si="1871"/>
        <v>690.75974899148366</v>
      </c>
      <c r="BG1366" s="44">
        <f t="shared" si="1872"/>
        <v>761.93635141192294</v>
      </c>
      <c r="BH1366" s="44">
        <f t="shared" si="1873"/>
        <v>211.49036306588974</v>
      </c>
      <c r="BI1366" s="44">
        <f t="shared" si="1874"/>
        <v>54.249215598386378</v>
      </c>
      <c r="BJ1366" s="44">
        <f t="shared" si="1875"/>
        <v>43.032272523532043</v>
      </c>
      <c r="BK1366" s="44">
        <f t="shared" si="1876"/>
        <v>3.2631107126848944</v>
      </c>
      <c r="BL1366" s="44">
        <f t="shared" si="1877"/>
        <v>25.49305244285074</v>
      </c>
      <c r="BM1366" s="44">
        <f t="shared" si="1878"/>
        <v>116.45226355894218</v>
      </c>
      <c r="BN1366" s="44">
        <f t="shared" si="1879"/>
        <v>37.52577319587629</v>
      </c>
      <c r="BO1366" s="39">
        <f t="shared" si="1880"/>
        <v>1.7331350667329312E-2</v>
      </c>
      <c r="BP1366" s="39">
        <f t="shared" si="1799"/>
        <v>1.5235215341355926E-2</v>
      </c>
      <c r="BQ1366" s="39">
        <f t="shared" si="1800"/>
        <v>1.6805067763597796E-2</v>
      </c>
      <c r="BR1366" s="39">
        <f t="shared" si="1801"/>
        <v>4.6645758219622359E-3</v>
      </c>
      <c r="BS1366" s="39">
        <f t="shared" si="1802"/>
        <v>1.1965064307058388E-3</v>
      </c>
      <c r="BT1366" s="39">
        <f t="shared" si="1803"/>
        <v>9.4910848450726303E-4</v>
      </c>
      <c r="BU1366" s="39">
        <f t="shared" si="1804"/>
        <v>7.1970311621403829E-5</v>
      </c>
      <c r="BV1366" s="39">
        <f t="shared" si="1805"/>
        <v>5.6226805954221739E-4</v>
      </c>
      <c r="BW1366" s="39">
        <f t="shared" si="1806"/>
        <v>2.5684404959888489E-3</v>
      </c>
      <c r="BX1366" s="39">
        <f t="shared" si="1807"/>
        <v>8.2765858364614411E-4</v>
      </c>
      <c r="BY1366" s="39">
        <f t="shared" si="1808"/>
        <v>5.3327232822551725E-3</v>
      </c>
      <c r="BZ1366" s="39">
        <f t="shared" si="1809"/>
        <v>4.6877585665710542E-3</v>
      </c>
      <c r="CA1366" s="39">
        <f t="shared" si="1810"/>
        <v>5.1707900811070141E-3</v>
      </c>
      <c r="CB1366" s="39">
        <f t="shared" si="1811"/>
        <v>1.4352540990653034E-3</v>
      </c>
      <c r="CC1366" s="39">
        <f t="shared" si="1812"/>
        <v>3.681558248325658E-4</v>
      </c>
      <c r="CD1366" s="39">
        <f t="shared" si="1813"/>
        <v>2.9203337984838861E-4</v>
      </c>
      <c r="CE1366" s="39">
        <f t="shared" si="1814"/>
        <v>2.2144711268124256E-5</v>
      </c>
      <c r="CF1366" s="39">
        <f t="shared" si="1815"/>
        <v>1.7300555678222078E-4</v>
      </c>
      <c r="CG1366" s="39">
        <f t="shared" si="1816"/>
        <v>7.9028938338118445E-4</v>
      </c>
      <c r="CH1366" s="39">
        <f t="shared" si="1817"/>
        <v>2.5466417958342895E-4</v>
      </c>
      <c r="CI1366" s="39">
        <f t="shared" si="1818"/>
        <v>0.20647100385570227</v>
      </c>
      <c r="CJ1366" s="39">
        <f t="shared" si="1819"/>
        <v>0.18149942643635186</v>
      </c>
      <c r="CK1366" s="39">
        <f t="shared" si="1820"/>
        <v>0.20020131596286109</v>
      </c>
      <c r="CL1366" s="39">
        <f t="shared" si="1821"/>
        <v>5.5569797819455827E-2</v>
      </c>
      <c r="CM1366" s="39">
        <f t="shared" si="1822"/>
        <v>1.4254162217912487E-2</v>
      </c>
      <c r="CN1366" s="39">
        <f t="shared" si="1823"/>
        <v>1.1306873037517047E-2</v>
      </c>
      <c r="CO1366" s="39">
        <f t="shared" si="1824"/>
        <v>8.573932161150367E-4</v>
      </c>
      <c r="CP1366" s="39">
        <f t="shared" si="1825"/>
        <v>6.6983845008987243E-3</v>
      </c>
      <c r="CQ1366" s="39">
        <f t="shared" si="1826"/>
        <v>3.0598220400105375E-2</v>
      </c>
      <c r="CR1366" s="39">
        <f t="shared" si="1827"/>
        <v>9.8600219853229223E-3</v>
      </c>
      <c r="CS1366" s="39">
        <f t="shared" si="1828"/>
        <v>5.8702961937728317E-2</v>
      </c>
      <c r="CT1366" s="39">
        <f t="shared" si="1829"/>
        <v>5.1603148736850714E-2</v>
      </c>
      <c r="CU1366" s="39">
        <f t="shared" si="1830"/>
        <v>5.6920390812186084E-2</v>
      </c>
      <c r="CV1366" s="39">
        <f t="shared" si="1831"/>
        <v>1.5799369719549511E-2</v>
      </c>
      <c r="CW1366" s="39">
        <f t="shared" si="1832"/>
        <v>4.0526830717455831E-3</v>
      </c>
      <c r="CX1366" s="39">
        <f t="shared" si="1833"/>
        <v>3.2147222862342778E-3</v>
      </c>
      <c r="CY1366" s="39">
        <f t="shared" si="1834"/>
        <v>2.4377041033056136E-4</v>
      </c>
      <c r="CZ1366" s="39">
        <f t="shared" si="1835"/>
        <v>1.9044563307075108E-3</v>
      </c>
      <c r="DA1366" s="39">
        <f t="shared" si="1836"/>
        <v>8.6995565186719099E-3</v>
      </c>
      <c r="DB1366" s="39">
        <f t="shared" si="1837"/>
        <v>2.8033597188014559E-3</v>
      </c>
    </row>
    <row r="1367" spans="1:106" ht="12.75" customHeight="1" x14ac:dyDescent="0.3">
      <c r="A1367" s="9" t="str">
        <f t="shared" si="1838"/>
        <v>25 Sinaloa35-39 añosTotal</v>
      </c>
      <c r="B1367" s="22" t="s">
        <v>60</v>
      </c>
      <c r="C1367" s="22" t="s">
        <v>14</v>
      </c>
      <c r="D1367" s="30" t="s">
        <v>82</v>
      </c>
      <c r="E1367" s="23">
        <v>205540</v>
      </c>
      <c r="F1367" s="23">
        <v>196290</v>
      </c>
      <c r="G1367" s="23">
        <v>194119</v>
      </c>
      <c r="H1367" s="23">
        <v>2008</v>
      </c>
      <c r="I1367" s="23">
        <v>163</v>
      </c>
      <c r="J1367" s="23">
        <v>9067</v>
      </c>
      <c r="K1367" s="23">
        <v>8035</v>
      </c>
      <c r="L1367" s="23">
        <v>840</v>
      </c>
      <c r="M1367" s="23">
        <v>192</v>
      </c>
      <c r="N1367" s="23">
        <v>183</v>
      </c>
      <c r="O1367" s="38">
        <f>+'07'!E1366-'05'!J1367</f>
        <v>2008</v>
      </c>
      <c r="P1367" s="38">
        <f t="shared" si="1839"/>
        <v>11075</v>
      </c>
      <c r="Q1367" s="39">
        <f>'07'!F1366/'05'!$P1367</f>
        <v>0.28063205417607223</v>
      </c>
      <c r="R1367" s="39">
        <f>'07'!G1366/'05'!$P1367</f>
        <v>0.26510158013544016</v>
      </c>
      <c r="S1367" s="39">
        <f>'07'!H1366/'05'!$P1367</f>
        <v>0.29264108352144469</v>
      </c>
      <c r="T1367" s="39">
        <f>'07'!I1366/'05'!$P1367</f>
        <v>5.6884875846501128E-2</v>
      </c>
      <c r="U1367" s="39">
        <f>'07'!J1366/'05'!$P1367</f>
        <v>1.2099322799097065E-2</v>
      </c>
      <c r="V1367" s="39">
        <f>'07'!K1366/'05'!$P1367</f>
        <v>2.0948081264108354E-2</v>
      </c>
      <c r="W1367" s="39">
        <f>'07'!L1366/'05'!$P1367</f>
        <v>1.0835214446952596E-3</v>
      </c>
      <c r="X1367" s="39">
        <f>'07'!M1366/'05'!$P1367</f>
        <v>1.4356659142212189E-2</v>
      </c>
      <c r="Y1367" s="39">
        <f>'07'!N1366/'05'!$P1367</f>
        <v>4.3702031602708802E-2</v>
      </c>
      <c r="Z1367" s="39">
        <f>'07'!O1366/'05'!$P1367</f>
        <v>1.2550790067720091E-2</v>
      </c>
      <c r="AA1367" s="44">
        <f t="shared" si="1840"/>
        <v>235.73092550790068</v>
      </c>
      <c r="AB1367" s="44">
        <f t="shared" si="1841"/>
        <v>222.68532731376973</v>
      </c>
      <c r="AC1367" s="44">
        <f t="shared" si="1842"/>
        <v>245.81851015801354</v>
      </c>
      <c r="AD1367" s="44">
        <f t="shared" si="1843"/>
        <v>47.783295711060944</v>
      </c>
      <c r="AE1367" s="44">
        <f t="shared" si="1844"/>
        <v>10.163431151241536</v>
      </c>
      <c r="AF1367" s="44">
        <f t="shared" si="1845"/>
        <v>17.596388261851018</v>
      </c>
      <c r="AG1367" s="44">
        <f t="shared" si="1846"/>
        <v>0.91015801354401804</v>
      </c>
      <c r="AH1367" s="44">
        <f t="shared" si="1847"/>
        <v>12.059593679458239</v>
      </c>
      <c r="AI1367" s="44">
        <f t="shared" si="1848"/>
        <v>36.709706546275392</v>
      </c>
      <c r="AJ1367" s="44">
        <f t="shared" si="1849"/>
        <v>10.542663656884876</v>
      </c>
      <c r="AK1367" s="44">
        <f t="shared" si="1850"/>
        <v>53.881354401805865</v>
      </c>
      <c r="AL1367" s="44">
        <f t="shared" si="1851"/>
        <v>50.899503386004511</v>
      </c>
      <c r="AM1367" s="44">
        <f t="shared" si="1852"/>
        <v>56.18708803611738</v>
      </c>
      <c r="AN1367" s="44">
        <f t="shared" si="1853"/>
        <v>10.921896162528217</v>
      </c>
      <c r="AO1367" s="44">
        <f t="shared" si="1854"/>
        <v>2.3230699774266368</v>
      </c>
      <c r="AP1367" s="44">
        <f t="shared" si="1855"/>
        <v>4.0220316027088039</v>
      </c>
      <c r="AQ1367" s="44">
        <f t="shared" si="1856"/>
        <v>0.20803611738148986</v>
      </c>
      <c r="AR1367" s="44">
        <f t="shared" si="1857"/>
        <v>2.7564785553047404</v>
      </c>
      <c r="AS1367" s="44">
        <f t="shared" si="1858"/>
        <v>8.39079006772009</v>
      </c>
      <c r="AT1367" s="44">
        <f t="shared" si="1859"/>
        <v>2.4097516930022573</v>
      </c>
      <c r="AU1367" s="44">
        <f t="shared" si="1860"/>
        <v>2254.8785553047405</v>
      </c>
      <c r="AV1367" s="44">
        <f t="shared" si="1861"/>
        <v>2130.0911963882618</v>
      </c>
      <c r="AW1367" s="44">
        <f t="shared" si="1862"/>
        <v>2351.3711060948081</v>
      </c>
      <c r="AX1367" s="44">
        <f t="shared" si="1863"/>
        <v>457.06997742663657</v>
      </c>
      <c r="AY1367" s="44">
        <f t="shared" si="1864"/>
        <v>97.218058690744925</v>
      </c>
      <c r="AZ1367" s="44">
        <f t="shared" si="1865"/>
        <v>168.31783295711062</v>
      </c>
      <c r="BA1367" s="44">
        <f t="shared" si="1866"/>
        <v>8.7060948081264105</v>
      </c>
      <c r="BB1367" s="44">
        <f t="shared" si="1867"/>
        <v>115.35575620767494</v>
      </c>
      <c r="BC1367" s="44">
        <f t="shared" si="1868"/>
        <v>351.14582392776521</v>
      </c>
      <c r="BD1367" s="44">
        <f t="shared" si="1869"/>
        <v>100.84559819413093</v>
      </c>
      <c r="BE1367" s="44">
        <f t="shared" si="1870"/>
        <v>563.50916478555303</v>
      </c>
      <c r="BF1367" s="44">
        <f t="shared" si="1871"/>
        <v>532.32397291196389</v>
      </c>
      <c r="BG1367" s="44">
        <f t="shared" si="1872"/>
        <v>587.6232957110609</v>
      </c>
      <c r="BH1367" s="44">
        <f t="shared" si="1873"/>
        <v>114.22483069977426</v>
      </c>
      <c r="BI1367" s="44">
        <f t="shared" si="1874"/>
        <v>24.295440180586908</v>
      </c>
      <c r="BJ1367" s="44">
        <f t="shared" si="1875"/>
        <v>42.063747178329571</v>
      </c>
      <c r="BK1367" s="44">
        <f t="shared" si="1876"/>
        <v>2.1757110609480814</v>
      </c>
      <c r="BL1367" s="44">
        <f t="shared" si="1877"/>
        <v>28.828171557562076</v>
      </c>
      <c r="BM1367" s="44">
        <f t="shared" si="1878"/>
        <v>87.753679458239276</v>
      </c>
      <c r="BN1367" s="44">
        <f t="shared" si="1879"/>
        <v>25.201986455981942</v>
      </c>
      <c r="BO1367" s="39">
        <f t="shared" si="1880"/>
        <v>2.128495941380593E-2</v>
      </c>
      <c r="BP1367" s="39">
        <f t="shared" si="1799"/>
        <v>2.0107027296954377E-2</v>
      </c>
      <c r="BQ1367" s="39">
        <f t="shared" si="1800"/>
        <v>2.2195802271603931E-2</v>
      </c>
      <c r="BR1367" s="39">
        <f t="shared" si="1801"/>
        <v>4.3145188000957967E-3</v>
      </c>
      <c r="BS1367" s="39">
        <f t="shared" si="1802"/>
        <v>9.1769130033783619E-4</v>
      </c>
      <c r="BT1367" s="39">
        <f t="shared" si="1803"/>
        <v>1.5888386692416269E-3</v>
      </c>
      <c r="BU1367" s="39">
        <f t="shared" si="1804"/>
        <v>8.2181310478015169E-5</v>
      </c>
      <c r="BV1367" s="39">
        <f t="shared" si="1805"/>
        <v>1.0889023638337009E-3</v>
      </c>
      <c r="BW1367" s="39">
        <f t="shared" si="1806"/>
        <v>3.3146461892799451E-3</v>
      </c>
      <c r="BX1367" s="39">
        <f t="shared" si="1807"/>
        <v>9.5193351303700911E-4</v>
      </c>
      <c r="BY1367" s="39">
        <f t="shared" si="1808"/>
        <v>4.8651335802984983E-3</v>
      </c>
      <c r="BZ1367" s="39">
        <f t="shared" si="1809"/>
        <v>4.5958919535895723E-3</v>
      </c>
      <c r="CA1367" s="39">
        <f t="shared" si="1810"/>
        <v>5.07332623350947E-3</v>
      </c>
      <c r="CB1367" s="39">
        <f t="shared" si="1811"/>
        <v>9.8617572573618203E-4</v>
      </c>
      <c r="CC1367" s="39">
        <f t="shared" si="1812"/>
        <v>2.0975801150579113E-4</v>
      </c>
      <c r="CD1367" s="39">
        <f t="shared" si="1813"/>
        <v>3.6316312439808613E-4</v>
      </c>
      <c r="CE1367" s="39">
        <f t="shared" si="1814"/>
        <v>1.8784299537832043E-5</v>
      </c>
      <c r="CF1367" s="39">
        <f t="shared" si="1815"/>
        <v>2.4889196887627451E-4</v>
      </c>
      <c r="CG1367" s="39">
        <f t="shared" si="1816"/>
        <v>7.576334146925589E-4</v>
      </c>
      <c r="CH1367" s="39">
        <f t="shared" si="1817"/>
        <v>2.1758480297988779E-4</v>
      </c>
      <c r="CI1367" s="39">
        <f t="shared" si="1818"/>
        <v>0.2036007724880127</v>
      </c>
      <c r="CJ1367" s="39">
        <f t="shared" si="1819"/>
        <v>0.19233329087027196</v>
      </c>
      <c r="CK1367" s="39">
        <f t="shared" si="1820"/>
        <v>0.21231341815754476</v>
      </c>
      <c r="CL1367" s="39">
        <f t="shared" si="1821"/>
        <v>4.1270426855678242E-2</v>
      </c>
      <c r="CM1367" s="39">
        <f t="shared" si="1822"/>
        <v>8.7781542835887062E-3</v>
      </c>
      <c r="CN1367" s="39">
        <f t="shared" si="1823"/>
        <v>1.5197998461138658E-2</v>
      </c>
      <c r="CO1367" s="39">
        <f t="shared" si="1824"/>
        <v>7.8610336867958558E-4</v>
      </c>
      <c r="CP1367" s="39">
        <f t="shared" si="1825"/>
        <v>1.041586963500451E-2</v>
      </c>
      <c r="CQ1367" s="39">
        <f t="shared" si="1826"/>
        <v>3.1706169203409948E-2</v>
      </c>
      <c r="CR1367" s="39">
        <f t="shared" si="1827"/>
        <v>9.105697353871867E-3</v>
      </c>
      <c r="CS1367" s="39">
        <f t="shared" si="1828"/>
        <v>5.0881188693955123E-2</v>
      </c>
      <c r="CT1367" s="39">
        <f t="shared" si="1829"/>
        <v>4.8065370014624277E-2</v>
      </c>
      <c r="CU1367" s="39">
        <f t="shared" si="1830"/>
        <v>5.3058536858786538E-2</v>
      </c>
      <c r="CV1367" s="39">
        <f t="shared" si="1831"/>
        <v>1.0313754464990903E-2</v>
      </c>
      <c r="CW1367" s="39">
        <f t="shared" si="1832"/>
        <v>2.193719203664732E-3</v>
      </c>
      <c r="CX1367" s="39">
        <f t="shared" si="1833"/>
        <v>3.7980810093299839E-3</v>
      </c>
      <c r="CY1367" s="39">
        <f t="shared" si="1834"/>
        <v>1.9645246599982676E-4</v>
      </c>
      <c r="CZ1367" s="39">
        <f t="shared" si="1835"/>
        <v>2.6029951744977044E-3</v>
      </c>
      <c r="DA1367" s="39">
        <f t="shared" si="1836"/>
        <v>7.9235827953263449E-3</v>
      </c>
      <c r="DB1367" s="39">
        <f t="shared" si="1837"/>
        <v>2.2755743978313267E-3</v>
      </c>
    </row>
    <row r="1368" spans="1:106" ht="12.75" customHeight="1" x14ac:dyDescent="0.3">
      <c r="A1368" s="9" t="str">
        <f t="shared" si="1838"/>
        <v>25 Sinaloa40-44 añosTotal</v>
      </c>
      <c r="B1368" s="22" t="s">
        <v>60</v>
      </c>
      <c r="C1368" s="22" t="s">
        <v>14</v>
      </c>
      <c r="D1368" s="30" t="s">
        <v>83</v>
      </c>
      <c r="E1368" s="23">
        <v>204309</v>
      </c>
      <c r="F1368" s="23">
        <v>197068</v>
      </c>
      <c r="G1368" s="23">
        <v>195363</v>
      </c>
      <c r="H1368" s="23">
        <v>1582</v>
      </c>
      <c r="I1368" s="23">
        <v>123</v>
      </c>
      <c r="J1368" s="23">
        <v>7063</v>
      </c>
      <c r="K1368" s="23">
        <v>6220</v>
      </c>
      <c r="L1368" s="23">
        <v>722</v>
      </c>
      <c r="M1368" s="23">
        <v>121</v>
      </c>
      <c r="N1368" s="23">
        <v>178</v>
      </c>
      <c r="O1368" s="38">
        <f>+'07'!E1367-'05'!J1368</f>
        <v>1582</v>
      </c>
      <c r="P1368" s="38">
        <f t="shared" si="1839"/>
        <v>8645</v>
      </c>
      <c r="Q1368" s="39">
        <f>'07'!F1367/'05'!$P1368</f>
        <v>0.27669172932330827</v>
      </c>
      <c r="R1368" s="39">
        <f>'07'!G1367/'05'!$P1368</f>
        <v>0.24545980335454021</v>
      </c>
      <c r="S1368" s="39">
        <f>'07'!H1367/'05'!$P1368</f>
        <v>0.30827067669172931</v>
      </c>
      <c r="T1368" s="39">
        <f>'07'!I1367/'05'!$P1368</f>
        <v>5.2400231347599767E-2</v>
      </c>
      <c r="U1368" s="39">
        <f>'07'!J1367/'05'!$P1368</f>
        <v>1.156737998843262E-2</v>
      </c>
      <c r="V1368" s="39">
        <f>'07'!K1367/'05'!$P1368</f>
        <v>2.4291497975708502E-2</v>
      </c>
      <c r="W1368" s="39">
        <f>'07'!L1367/'05'!$P1368</f>
        <v>1.2724117987275882E-3</v>
      </c>
      <c r="X1368" s="39">
        <f>'07'!M1367/'05'!$P1368</f>
        <v>1.5847310584152688E-2</v>
      </c>
      <c r="Y1368" s="39">
        <f>'07'!N1367/'05'!$P1368</f>
        <v>5.1474840948525162E-2</v>
      </c>
      <c r="Z1368" s="39">
        <f>'07'!O1367/'05'!$P1368</f>
        <v>1.2724117987275883E-2</v>
      </c>
      <c r="AA1368" s="44">
        <f t="shared" si="1840"/>
        <v>199.77142857142857</v>
      </c>
      <c r="AB1368" s="44">
        <f t="shared" si="1841"/>
        <v>177.22197802197803</v>
      </c>
      <c r="AC1368" s="44">
        <f t="shared" si="1842"/>
        <v>222.57142857142856</v>
      </c>
      <c r="AD1368" s="44">
        <f t="shared" si="1843"/>
        <v>37.832967032967034</v>
      </c>
      <c r="AE1368" s="44">
        <f t="shared" si="1844"/>
        <v>8.3516483516483522</v>
      </c>
      <c r="AF1368" s="44">
        <f t="shared" si="1845"/>
        <v>17.53846153846154</v>
      </c>
      <c r="AG1368" s="44">
        <f t="shared" si="1846"/>
        <v>0.91868131868131864</v>
      </c>
      <c r="AH1368" s="44">
        <f t="shared" si="1847"/>
        <v>11.44175824175824</v>
      </c>
      <c r="AI1368" s="44">
        <f t="shared" si="1848"/>
        <v>37.164835164835168</v>
      </c>
      <c r="AJ1368" s="44">
        <f t="shared" si="1849"/>
        <v>9.1868131868131879</v>
      </c>
      <c r="AK1368" s="44">
        <f t="shared" si="1850"/>
        <v>33.479699248120298</v>
      </c>
      <c r="AL1368" s="44">
        <f t="shared" si="1851"/>
        <v>29.700636205899364</v>
      </c>
      <c r="AM1368" s="44">
        <f t="shared" si="1852"/>
        <v>37.300751879699249</v>
      </c>
      <c r="AN1368" s="44">
        <f t="shared" si="1853"/>
        <v>6.3404279930595715</v>
      </c>
      <c r="AO1368" s="44">
        <f t="shared" si="1854"/>
        <v>1.3996529786003469</v>
      </c>
      <c r="AP1368" s="44">
        <f t="shared" si="1855"/>
        <v>2.9392712550607287</v>
      </c>
      <c r="AQ1368" s="44">
        <f t="shared" si="1856"/>
        <v>0.15396182764603816</v>
      </c>
      <c r="AR1368" s="44">
        <f t="shared" si="1857"/>
        <v>1.9175245806824752</v>
      </c>
      <c r="AS1368" s="44">
        <f t="shared" si="1858"/>
        <v>6.2284557547715442</v>
      </c>
      <c r="AT1368" s="44">
        <f t="shared" si="1859"/>
        <v>1.5396182764603819</v>
      </c>
      <c r="AU1368" s="44">
        <f t="shared" si="1860"/>
        <v>1721.0225563909773</v>
      </c>
      <c r="AV1368" s="44">
        <f t="shared" si="1861"/>
        <v>1526.7599768652401</v>
      </c>
      <c r="AW1368" s="44">
        <f t="shared" si="1862"/>
        <v>1917.4436090225563</v>
      </c>
      <c r="AX1368" s="44">
        <f t="shared" si="1863"/>
        <v>325.92943898207056</v>
      </c>
      <c r="AY1368" s="44">
        <f t="shared" si="1864"/>
        <v>71.949103528050898</v>
      </c>
      <c r="AZ1368" s="44">
        <f t="shared" si="1865"/>
        <v>151.09311740890689</v>
      </c>
      <c r="BA1368" s="44">
        <f t="shared" si="1866"/>
        <v>7.9144013880855981</v>
      </c>
      <c r="BB1368" s="44">
        <f t="shared" si="1867"/>
        <v>98.570271833429715</v>
      </c>
      <c r="BC1368" s="44">
        <f t="shared" si="1868"/>
        <v>320.17351069982652</v>
      </c>
      <c r="BD1368" s="44">
        <f t="shared" si="1869"/>
        <v>79.144013880855994</v>
      </c>
      <c r="BE1368" s="44">
        <f t="shared" si="1870"/>
        <v>437.72631578947369</v>
      </c>
      <c r="BF1368" s="44">
        <f t="shared" si="1871"/>
        <v>388.31740890688263</v>
      </c>
      <c r="BG1368" s="44">
        <f t="shared" si="1872"/>
        <v>487.68421052631578</v>
      </c>
      <c r="BH1368" s="44">
        <f t="shared" si="1873"/>
        <v>82.897165991902838</v>
      </c>
      <c r="BI1368" s="44">
        <f t="shared" si="1874"/>
        <v>18.299595141700404</v>
      </c>
      <c r="BJ1368" s="44">
        <f t="shared" si="1875"/>
        <v>38.429149797570851</v>
      </c>
      <c r="BK1368" s="44">
        <f t="shared" si="1876"/>
        <v>2.0129554655870443</v>
      </c>
      <c r="BL1368" s="44">
        <f t="shared" si="1877"/>
        <v>25.070445344129553</v>
      </c>
      <c r="BM1368" s="44">
        <f t="shared" si="1878"/>
        <v>81.433198380566807</v>
      </c>
      <c r="BN1368" s="44">
        <f t="shared" si="1879"/>
        <v>20.129554655870447</v>
      </c>
      <c r="BO1368" s="39">
        <f t="shared" si="1880"/>
        <v>2.3108320251177393E-2</v>
      </c>
      <c r="BP1368" s="39">
        <f t="shared" si="1799"/>
        <v>2.0499939620818742E-2</v>
      </c>
      <c r="BQ1368" s="39">
        <f t="shared" si="1800"/>
        <v>2.5745682888540029E-2</v>
      </c>
      <c r="BR1368" s="39">
        <f t="shared" si="1801"/>
        <v>4.3762830576017393E-3</v>
      </c>
      <c r="BS1368" s="39">
        <f t="shared" si="1802"/>
        <v>9.6606690013283428E-4</v>
      </c>
      <c r="BT1368" s="39">
        <f t="shared" si="1803"/>
        <v>2.0287404902789522E-3</v>
      </c>
      <c r="BU1368" s="39">
        <f t="shared" si="1804"/>
        <v>1.0626735901461176E-4</v>
      </c>
      <c r="BV1368" s="39">
        <f t="shared" si="1805"/>
        <v>1.3235116531819828E-3</v>
      </c>
      <c r="BW1368" s="39">
        <f t="shared" si="1806"/>
        <v>4.2989977055911122E-3</v>
      </c>
      <c r="BX1368" s="39">
        <f t="shared" si="1807"/>
        <v>1.0626735901461178E-3</v>
      </c>
      <c r="BY1368" s="39">
        <f t="shared" si="1808"/>
        <v>3.8727240310144936E-3</v>
      </c>
      <c r="BZ1368" s="39">
        <f t="shared" si="1809"/>
        <v>3.4355854489183765E-3</v>
      </c>
      <c r="CA1368" s="39">
        <f t="shared" si="1810"/>
        <v>4.3147197084672352E-3</v>
      </c>
      <c r="CB1368" s="39">
        <f t="shared" si="1811"/>
        <v>7.3342139885015283E-4</v>
      </c>
      <c r="CC1368" s="39">
        <f t="shared" si="1812"/>
        <v>1.6190317855411762E-4</v>
      </c>
      <c r="CD1368" s="39">
        <f t="shared" si="1813"/>
        <v>3.3999667496364706E-4</v>
      </c>
      <c r="CE1368" s="39">
        <f t="shared" si="1814"/>
        <v>1.7809349640952941E-5</v>
      </c>
      <c r="CF1368" s="39">
        <f t="shared" si="1815"/>
        <v>2.2180735461914115E-4</v>
      </c>
      <c r="CG1368" s="39">
        <f t="shared" si="1816"/>
        <v>7.2046914456582356E-4</v>
      </c>
      <c r="CH1368" s="39">
        <f t="shared" si="1817"/>
        <v>1.7809349640952941E-4</v>
      </c>
      <c r="CI1368" s="39">
        <f t="shared" si="1818"/>
        <v>0.19907721878438142</v>
      </c>
      <c r="CJ1368" s="39">
        <f t="shared" si="1819"/>
        <v>0.17660612803530829</v>
      </c>
      <c r="CK1368" s="39">
        <f t="shared" si="1820"/>
        <v>0.22179798831955538</v>
      </c>
      <c r="CL1368" s="39">
        <f t="shared" si="1821"/>
        <v>3.7701496701222741E-2</v>
      </c>
      <c r="CM1368" s="39">
        <f t="shared" si="1822"/>
        <v>8.3226262033604271E-3</v>
      </c>
      <c r="CN1368" s="39">
        <f t="shared" si="1823"/>
        <v>1.7477515027056897E-2</v>
      </c>
      <c r="CO1368" s="39">
        <f t="shared" si="1824"/>
        <v>9.1548888236964697E-4</v>
      </c>
      <c r="CP1368" s="39">
        <f t="shared" si="1825"/>
        <v>1.1401997898603784E-2</v>
      </c>
      <c r="CQ1368" s="39">
        <f t="shared" si="1826"/>
        <v>3.7035686604953905E-2</v>
      </c>
      <c r="CR1368" s="39">
        <f t="shared" si="1827"/>
        <v>9.1548888236964721E-3</v>
      </c>
      <c r="CS1368" s="39">
        <f t="shared" si="1828"/>
        <v>5.0633466256734955E-2</v>
      </c>
      <c r="CT1368" s="39">
        <f t="shared" si="1829"/>
        <v>4.4918150249494811E-2</v>
      </c>
      <c r="CU1368" s="39">
        <f t="shared" si="1830"/>
        <v>5.641228577516666E-2</v>
      </c>
      <c r="CV1368" s="39">
        <f t="shared" si="1831"/>
        <v>9.58903018992514E-3</v>
      </c>
      <c r="CW1368" s="39">
        <f t="shared" si="1832"/>
        <v>2.1167837063852404E-3</v>
      </c>
      <c r="CX1368" s="39">
        <f t="shared" si="1833"/>
        <v>4.4452457834090056E-3</v>
      </c>
      <c r="CY1368" s="39">
        <f t="shared" si="1834"/>
        <v>2.3284620770237644E-4</v>
      </c>
      <c r="CZ1368" s="39">
        <f t="shared" si="1835"/>
        <v>2.8999936777477794E-3</v>
      </c>
      <c r="DA1368" s="39">
        <f t="shared" si="1836"/>
        <v>9.4196874934143211E-3</v>
      </c>
      <c r="DB1368" s="39">
        <f t="shared" si="1837"/>
        <v>2.3284620770237649E-3</v>
      </c>
    </row>
    <row r="1369" spans="1:106" ht="12.75" customHeight="1" x14ac:dyDescent="0.3">
      <c r="A1369" s="9" t="str">
        <f t="shared" si="1838"/>
        <v>25 Sinaloa45-49 añosTotal</v>
      </c>
      <c r="B1369" s="22" t="s">
        <v>60</v>
      </c>
      <c r="C1369" s="22" t="s">
        <v>14</v>
      </c>
      <c r="D1369" s="30" t="s">
        <v>84</v>
      </c>
      <c r="E1369" s="23">
        <v>192589</v>
      </c>
      <c r="F1369" s="23">
        <v>187268</v>
      </c>
      <c r="G1369" s="23">
        <v>185965</v>
      </c>
      <c r="H1369" s="23">
        <v>1219</v>
      </c>
      <c r="I1369" s="23">
        <v>84</v>
      </c>
      <c r="J1369" s="23">
        <v>5188</v>
      </c>
      <c r="K1369" s="23">
        <v>4462</v>
      </c>
      <c r="L1369" s="23">
        <v>610</v>
      </c>
      <c r="M1369" s="23">
        <v>116</v>
      </c>
      <c r="N1369" s="23">
        <v>133</v>
      </c>
      <c r="O1369" s="38">
        <f>+'07'!E1368-'05'!J1369</f>
        <v>1219</v>
      </c>
      <c r="P1369" s="38">
        <f t="shared" si="1839"/>
        <v>6407</v>
      </c>
      <c r="Q1369" s="39">
        <f>'07'!F1368/'05'!$P1369</f>
        <v>0.27313875448727953</v>
      </c>
      <c r="R1369" s="39">
        <f>'07'!G1368/'05'!$P1369</f>
        <v>0.22803184017480879</v>
      </c>
      <c r="S1369" s="39">
        <f>'07'!H1368/'05'!$P1369</f>
        <v>0.32089901670048382</v>
      </c>
      <c r="T1369" s="39">
        <f>'07'!I1368/'05'!$P1369</f>
        <v>4.5262993600749181E-2</v>
      </c>
      <c r="U1369" s="39">
        <f>'07'!J1368/'05'!$P1369</f>
        <v>8.4282815670360545E-3</v>
      </c>
      <c r="V1369" s="39">
        <f>'07'!K1368/'05'!$P1369</f>
        <v>2.5909161854221943E-2</v>
      </c>
      <c r="W1369" s="39">
        <f>'07'!L1368/'05'!$P1369</f>
        <v>9.3647572967067271E-4</v>
      </c>
      <c r="X1369" s="39">
        <f>'07'!M1368/'05'!$P1369</f>
        <v>2.0914624629311689E-2</v>
      </c>
      <c r="Y1369" s="39">
        <f>'07'!N1368/'05'!$P1369</f>
        <v>6.0558763852036832E-2</v>
      </c>
      <c r="Z1369" s="39">
        <f>'07'!O1368/'05'!$P1369</f>
        <v>1.5920087404401435E-2</v>
      </c>
      <c r="AA1369" s="44">
        <f t="shared" si="1840"/>
        <v>166.61464023724051</v>
      </c>
      <c r="AB1369" s="44">
        <f t="shared" si="1841"/>
        <v>139.09942250663337</v>
      </c>
      <c r="AC1369" s="44">
        <f t="shared" si="1842"/>
        <v>195.74840018729512</v>
      </c>
      <c r="AD1369" s="44">
        <f t="shared" si="1843"/>
        <v>27.610426096457001</v>
      </c>
      <c r="AE1369" s="44">
        <f t="shared" si="1844"/>
        <v>5.141251755891993</v>
      </c>
      <c r="AF1369" s="44">
        <f t="shared" si="1845"/>
        <v>15.804588731075386</v>
      </c>
      <c r="AG1369" s="44">
        <f t="shared" si="1846"/>
        <v>0.57125019509911035</v>
      </c>
      <c r="AH1369" s="44">
        <f t="shared" si="1847"/>
        <v>12.757921023880131</v>
      </c>
      <c r="AI1369" s="44">
        <f t="shared" si="1848"/>
        <v>36.940845949742467</v>
      </c>
      <c r="AJ1369" s="44">
        <f t="shared" si="1849"/>
        <v>9.7112533166848749</v>
      </c>
      <c r="AK1369" s="44">
        <f t="shared" si="1850"/>
        <v>31.684095520524426</v>
      </c>
      <c r="AL1369" s="44">
        <f t="shared" si="1851"/>
        <v>26.45169346027782</v>
      </c>
      <c r="AM1369" s="44">
        <f t="shared" si="1852"/>
        <v>37.22428593725612</v>
      </c>
      <c r="AN1369" s="44">
        <f t="shared" si="1853"/>
        <v>5.2505072576869054</v>
      </c>
      <c r="AO1369" s="44">
        <f t="shared" si="1854"/>
        <v>0.97768066177618229</v>
      </c>
      <c r="AP1369" s="44">
        <f t="shared" si="1855"/>
        <v>3.0054627750897454</v>
      </c>
      <c r="AQ1369" s="44">
        <f t="shared" si="1856"/>
        <v>0.10863118464179804</v>
      </c>
      <c r="AR1369" s="44">
        <f t="shared" si="1857"/>
        <v>2.4260964570001557</v>
      </c>
      <c r="AS1369" s="44">
        <f t="shared" si="1858"/>
        <v>7.0248166068362723</v>
      </c>
      <c r="AT1369" s="44">
        <f t="shared" si="1859"/>
        <v>1.8467301389105666</v>
      </c>
      <c r="AU1369" s="44">
        <f t="shared" si="1860"/>
        <v>1218.7451225222412</v>
      </c>
      <c r="AV1369" s="44">
        <f t="shared" si="1861"/>
        <v>1017.4780708599968</v>
      </c>
      <c r="AW1369" s="44">
        <f t="shared" si="1862"/>
        <v>1431.8514125175589</v>
      </c>
      <c r="AX1369" s="44">
        <f t="shared" si="1863"/>
        <v>201.96347744654284</v>
      </c>
      <c r="AY1369" s="44">
        <f t="shared" si="1864"/>
        <v>37.606992352114872</v>
      </c>
      <c r="AZ1369" s="44">
        <f t="shared" si="1865"/>
        <v>115.60668019353831</v>
      </c>
      <c r="BA1369" s="44">
        <f t="shared" si="1866"/>
        <v>4.1785547057905417</v>
      </c>
      <c r="BB1369" s="44">
        <f t="shared" si="1867"/>
        <v>93.321055095988754</v>
      </c>
      <c r="BC1369" s="44">
        <f t="shared" si="1868"/>
        <v>270.21320430778832</v>
      </c>
      <c r="BD1369" s="44">
        <f t="shared" si="1869"/>
        <v>71.035429998439199</v>
      </c>
      <c r="BE1369" s="44">
        <f t="shared" si="1870"/>
        <v>332.95614171999375</v>
      </c>
      <c r="BF1369" s="44">
        <f t="shared" si="1871"/>
        <v>277.97081317309193</v>
      </c>
      <c r="BG1369" s="44">
        <f t="shared" si="1872"/>
        <v>391.17590135788976</v>
      </c>
      <c r="BH1369" s="44">
        <f t="shared" si="1873"/>
        <v>55.175589199313251</v>
      </c>
      <c r="BI1369" s="44">
        <f t="shared" si="1874"/>
        <v>10.274075230216951</v>
      </c>
      <c r="BJ1369" s="44">
        <f t="shared" si="1875"/>
        <v>31.583268300296549</v>
      </c>
      <c r="BK1369" s="44">
        <f t="shared" si="1876"/>
        <v>1.1415639144685501</v>
      </c>
      <c r="BL1369" s="44">
        <f t="shared" si="1877"/>
        <v>25.49492742313095</v>
      </c>
      <c r="BM1369" s="44">
        <f t="shared" si="1878"/>
        <v>73.821133135632891</v>
      </c>
      <c r="BN1369" s="44">
        <f t="shared" si="1879"/>
        <v>19.40658654596535</v>
      </c>
      <c r="BO1369" s="39">
        <f t="shared" si="1880"/>
        <v>2.6005094464997738E-2</v>
      </c>
      <c r="BP1369" s="39">
        <f t="shared" si="1799"/>
        <v>2.1710538864778115E-2</v>
      </c>
      <c r="BQ1369" s="39">
        <f t="shared" si="1800"/>
        <v>3.0552270982877341E-2</v>
      </c>
      <c r="BR1369" s="39">
        <f t="shared" si="1801"/>
        <v>4.3094156541996255E-3</v>
      </c>
      <c r="BS1369" s="39">
        <f t="shared" si="1802"/>
        <v>8.0244291491993018E-4</v>
      </c>
      <c r="BT1369" s="39">
        <f t="shared" si="1803"/>
        <v>2.4667689606797855E-3</v>
      </c>
      <c r="BU1369" s="39">
        <f t="shared" si="1804"/>
        <v>8.916032387999225E-5</v>
      </c>
      <c r="BV1369" s="39">
        <f t="shared" si="1805"/>
        <v>1.9912472333198268E-3</v>
      </c>
      <c r="BW1369" s="39">
        <f t="shared" si="1806"/>
        <v>5.7657009442394986E-3</v>
      </c>
      <c r="BX1369" s="39">
        <f t="shared" si="1807"/>
        <v>1.5157255059598681E-3</v>
      </c>
      <c r="BY1369" s="39">
        <f t="shared" si="1808"/>
        <v>4.9452310785897341E-3</v>
      </c>
      <c r="BZ1369" s="39">
        <f t="shared" si="1809"/>
        <v>4.1285614890397724E-3</v>
      </c>
      <c r="CA1369" s="39">
        <f t="shared" si="1810"/>
        <v>5.8099400557602814E-3</v>
      </c>
      <c r="CB1369" s="39">
        <f t="shared" si="1811"/>
        <v>8.1949543588058461E-4</v>
      </c>
      <c r="CC1369" s="39">
        <f t="shared" si="1812"/>
        <v>1.5259570185362608E-4</v>
      </c>
      <c r="CD1369" s="39">
        <f t="shared" si="1813"/>
        <v>4.6909049088336902E-4</v>
      </c>
      <c r="CE1369" s="39">
        <f t="shared" si="1814"/>
        <v>1.6955077983736232E-5</v>
      </c>
      <c r="CF1369" s="39">
        <f t="shared" si="1815"/>
        <v>3.7866340830344244E-4</v>
      </c>
      <c r="CG1369" s="39">
        <f t="shared" si="1816"/>
        <v>1.0964283762816096E-3</v>
      </c>
      <c r="CH1369" s="39">
        <f t="shared" si="1817"/>
        <v>2.8823632572351596E-4</v>
      </c>
      <c r="CI1369" s="39">
        <f t="shared" si="1818"/>
        <v>0.19022087131609822</v>
      </c>
      <c r="CJ1369" s="39">
        <f t="shared" si="1819"/>
        <v>0.15880725313875399</v>
      </c>
      <c r="CK1369" s="39">
        <f t="shared" si="1820"/>
        <v>0.22348234938622738</v>
      </c>
      <c r="CL1369" s="39">
        <f t="shared" si="1821"/>
        <v>3.1522315818096273E-2</v>
      </c>
      <c r="CM1369" s="39">
        <f t="shared" si="1822"/>
        <v>5.8696726006110308E-3</v>
      </c>
      <c r="CN1369" s="39">
        <f t="shared" si="1823"/>
        <v>1.8043808364841315E-2</v>
      </c>
      <c r="CO1369" s="39">
        <f t="shared" si="1824"/>
        <v>6.521858445123368E-4</v>
      </c>
      <c r="CP1369" s="39">
        <f t="shared" si="1825"/>
        <v>1.4565483860775519E-2</v>
      </c>
      <c r="CQ1369" s="39">
        <f t="shared" si="1826"/>
        <v>4.2174684611797769E-2</v>
      </c>
      <c r="CR1369" s="39">
        <f t="shared" si="1827"/>
        <v>1.1087159356709723E-2</v>
      </c>
      <c r="CS1369" s="39">
        <f t="shared" si="1828"/>
        <v>5.1967557627593843E-2</v>
      </c>
      <c r="CT1369" s="39">
        <f t="shared" si="1829"/>
        <v>4.3385486682236914E-2</v>
      </c>
      <c r="CU1369" s="39">
        <f t="shared" si="1830"/>
        <v>6.1054456275618819E-2</v>
      </c>
      <c r="CV1369" s="39">
        <f t="shared" si="1831"/>
        <v>8.6117666925726935E-3</v>
      </c>
      <c r="CW1369" s="39">
        <f t="shared" si="1832"/>
        <v>1.6035703496514674E-3</v>
      </c>
      <c r="CX1369" s="39">
        <f t="shared" si="1833"/>
        <v>4.9294940378174727E-3</v>
      </c>
      <c r="CY1369" s="39">
        <f t="shared" si="1834"/>
        <v>1.7817448329460748E-4</v>
      </c>
      <c r="CZ1369" s="39">
        <f t="shared" si="1835"/>
        <v>3.9792301269128997E-3</v>
      </c>
      <c r="DA1369" s="39">
        <f t="shared" si="1836"/>
        <v>1.1521949919717948E-2</v>
      </c>
      <c r="DB1369" s="39">
        <f t="shared" si="1837"/>
        <v>3.0289662160083268E-3</v>
      </c>
    </row>
    <row r="1370" spans="1:106" ht="12.75" customHeight="1" x14ac:dyDescent="0.3">
      <c r="A1370" s="9" t="str">
        <f t="shared" si="1838"/>
        <v>25 Sinaloa50-54 añosTotal</v>
      </c>
      <c r="B1370" s="22" t="s">
        <v>60</v>
      </c>
      <c r="C1370" s="22" t="s">
        <v>14</v>
      </c>
      <c r="D1370" s="30" t="s">
        <v>85</v>
      </c>
      <c r="E1370" s="23">
        <v>172094</v>
      </c>
      <c r="F1370" s="23">
        <v>168353</v>
      </c>
      <c r="G1370" s="23">
        <v>167299</v>
      </c>
      <c r="H1370" s="23">
        <v>943</v>
      </c>
      <c r="I1370" s="23">
        <v>111</v>
      </c>
      <c r="J1370" s="23">
        <v>3631</v>
      </c>
      <c r="K1370" s="23">
        <v>3029</v>
      </c>
      <c r="L1370" s="23">
        <v>515</v>
      </c>
      <c r="M1370" s="23">
        <v>87</v>
      </c>
      <c r="N1370" s="23">
        <v>110</v>
      </c>
      <c r="O1370" s="38">
        <f>+'07'!E1369-'05'!J1370</f>
        <v>943</v>
      </c>
      <c r="P1370" s="38">
        <f t="shared" si="1839"/>
        <v>4574</v>
      </c>
      <c r="Q1370" s="39">
        <f>'07'!F1369/'05'!$P1370</f>
        <v>0.26104066462614778</v>
      </c>
      <c r="R1370" s="39">
        <f>'07'!G1369/'05'!$P1370</f>
        <v>0.19326628771316134</v>
      </c>
      <c r="S1370" s="39">
        <f>'07'!H1369/'05'!$P1370</f>
        <v>0.36488850021862701</v>
      </c>
      <c r="T1370" s="39">
        <f>'07'!I1369/'05'!$P1370</f>
        <v>4.1320507214691736E-2</v>
      </c>
      <c r="U1370" s="39">
        <f>'07'!J1369/'05'!$P1370</f>
        <v>6.7774376912986449E-3</v>
      </c>
      <c r="V1370" s="39">
        <f>'07'!K1369/'05'!$P1370</f>
        <v>3.1263664188893744E-2</v>
      </c>
      <c r="W1370" s="39">
        <f>'07'!L1369/'05'!$P1370</f>
        <v>1.7490161783996502E-3</v>
      </c>
      <c r="X1370" s="39">
        <f>'07'!M1369/'05'!$P1370</f>
        <v>1.770878880629646E-2</v>
      </c>
      <c r="Y1370" s="39">
        <f>'07'!N1369/'05'!$P1370</f>
        <v>6.7337122868386529E-2</v>
      </c>
      <c r="Z1370" s="39">
        <f>'07'!O1369/'05'!$P1370</f>
        <v>1.464801049409707E-2</v>
      </c>
      <c r="AA1370" s="44">
        <f t="shared" si="1840"/>
        <v>134.4359422824661</v>
      </c>
      <c r="AB1370" s="44">
        <f t="shared" si="1841"/>
        <v>99.532138172278096</v>
      </c>
      <c r="AC1370" s="44">
        <f t="shared" si="1842"/>
        <v>187.91757761259291</v>
      </c>
      <c r="AD1370" s="44">
        <f t="shared" si="1843"/>
        <v>21.280061215566246</v>
      </c>
      <c r="AE1370" s="44">
        <f t="shared" si="1844"/>
        <v>3.4903804110188021</v>
      </c>
      <c r="AF1370" s="44">
        <f t="shared" si="1845"/>
        <v>16.100787057280279</v>
      </c>
      <c r="AG1370" s="44">
        <f t="shared" si="1846"/>
        <v>0.9007433318758199</v>
      </c>
      <c r="AH1370" s="44">
        <f t="shared" si="1847"/>
        <v>9.1200262352426762</v>
      </c>
      <c r="AI1370" s="44">
        <f t="shared" si="1848"/>
        <v>34.678618277219066</v>
      </c>
      <c r="AJ1370" s="44">
        <f t="shared" si="1849"/>
        <v>7.5437254044599911</v>
      </c>
      <c r="AK1370" s="44">
        <f t="shared" si="1850"/>
        <v>22.710537822474858</v>
      </c>
      <c r="AL1370" s="44">
        <f t="shared" si="1851"/>
        <v>16.814167031045038</v>
      </c>
      <c r="AM1370" s="44">
        <f t="shared" si="1852"/>
        <v>31.745299519020548</v>
      </c>
      <c r="AN1370" s="44">
        <f t="shared" si="1853"/>
        <v>3.5948841276781809</v>
      </c>
      <c r="AO1370" s="44">
        <f t="shared" si="1854"/>
        <v>0.58963707914298213</v>
      </c>
      <c r="AP1370" s="44">
        <f t="shared" si="1855"/>
        <v>2.7199387844337557</v>
      </c>
      <c r="AQ1370" s="44">
        <f t="shared" si="1856"/>
        <v>0.15216440752076957</v>
      </c>
      <c r="AR1370" s="44">
        <f t="shared" si="1857"/>
        <v>1.5406646261477921</v>
      </c>
      <c r="AS1370" s="44">
        <f t="shared" si="1858"/>
        <v>5.8583296895496284</v>
      </c>
      <c r="AT1370" s="44">
        <f t="shared" si="1859"/>
        <v>1.2743769129864451</v>
      </c>
      <c r="AU1370" s="44">
        <f t="shared" si="1860"/>
        <v>790.69217315260164</v>
      </c>
      <c r="AV1370" s="44">
        <f t="shared" si="1861"/>
        <v>585.40358548316567</v>
      </c>
      <c r="AW1370" s="44">
        <f t="shared" si="1862"/>
        <v>1105.2472671622213</v>
      </c>
      <c r="AX1370" s="44">
        <f t="shared" si="1863"/>
        <v>125.15981635330127</v>
      </c>
      <c r="AY1370" s="44">
        <f t="shared" si="1864"/>
        <v>20.528858766943596</v>
      </c>
      <c r="AZ1370" s="44">
        <f t="shared" si="1865"/>
        <v>94.697638828159157</v>
      </c>
      <c r="BA1370" s="44">
        <f t="shared" si="1866"/>
        <v>5.2977700043725404</v>
      </c>
      <c r="BB1370" s="44">
        <f t="shared" si="1867"/>
        <v>53.639921294271979</v>
      </c>
      <c r="BC1370" s="44">
        <f t="shared" si="1868"/>
        <v>203.96414516834278</v>
      </c>
      <c r="BD1370" s="44">
        <f t="shared" si="1869"/>
        <v>44.368823786620027</v>
      </c>
      <c r="BE1370" s="44">
        <f t="shared" si="1870"/>
        <v>246.16134674245737</v>
      </c>
      <c r="BF1370" s="44">
        <f t="shared" si="1871"/>
        <v>182.25010931351116</v>
      </c>
      <c r="BG1370" s="44">
        <f t="shared" si="1872"/>
        <v>344.08985570616528</v>
      </c>
      <c r="BH1370" s="44">
        <f t="shared" si="1873"/>
        <v>38.965238303454306</v>
      </c>
      <c r="BI1370" s="44">
        <f t="shared" si="1874"/>
        <v>6.3911237428946226</v>
      </c>
      <c r="BJ1370" s="44">
        <f t="shared" si="1875"/>
        <v>29.481635330126799</v>
      </c>
      <c r="BK1370" s="44">
        <f t="shared" si="1876"/>
        <v>1.6493222562308703</v>
      </c>
      <c r="BL1370" s="44">
        <f t="shared" si="1877"/>
        <v>16.699387844337561</v>
      </c>
      <c r="BM1370" s="44">
        <f t="shared" si="1878"/>
        <v>63.498906864888497</v>
      </c>
      <c r="BN1370" s="44">
        <f t="shared" si="1879"/>
        <v>13.813073895933536</v>
      </c>
      <c r="BO1370" s="39">
        <f t="shared" si="1880"/>
        <v>2.9391329751304349E-2</v>
      </c>
      <c r="BP1370" s="39">
        <f t="shared" si="1799"/>
        <v>2.1760414991752974E-2</v>
      </c>
      <c r="BQ1370" s="39">
        <f t="shared" si="1800"/>
        <v>4.1083860431262116E-2</v>
      </c>
      <c r="BR1370" s="39">
        <f t="shared" si="1801"/>
        <v>4.6523964179200359E-3</v>
      </c>
      <c r="BS1370" s="39">
        <f t="shared" si="1802"/>
        <v>7.6309147595513818E-4</v>
      </c>
      <c r="BT1370" s="39">
        <f t="shared" si="1803"/>
        <v>3.5200671310188628E-3</v>
      </c>
      <c r="BU1370" s="39">
        <f t="shared" si="1804"/>
        <v>1.969268325045518E-4</v>
      </c>
      <c r="BV1370" s="39">
        <f t="shared" si="1805"/>
        <v>1.9938841791085869E-3</v>
      </c>
      <c r="BW1370" s="39">
        <f t="shared" si="1806"/>
        <v>7.5816830514252439E-3</v>
      </c>
      <c r="BX1370" s="39">
        <f t="shared" si="1807"/>
        <v>1.6492622222256212E-3</v>
      </c>
      <c r="BY1370" s="39">
        <f t="shared" si="1808"/>
        <v>4.9651372589582113E-3</v>
      </c>
      <c r="BZ1370" s="39">
        <f t="shared" si="1809"/>
        <v>3.676031270451473E-3</v>
      </c>
      <c r="CA1370" s="39">
        <f t="shared" si="1810"/>
        <v>6.9403803058636967E-3</v>
      </c>
      <c r="CB1370" s="39">
        <f t="shared" si="1811"/>
        <v>7.859388123476565E-4</v>
      </c>
      <c r="CC1370" s="39">
        <f t="shared" si="1812"/>
        <v>1.2891059885067384E-4</v>
      </c>
      <c r="CD1370" s="39">
        <f t="shared" si="1813"/>
        <v>5.9465211727891465E-4</v>
      </c>
      <c r="CE1370" s="39">
        <f t="shared" si="1814"/>
        <v>3.3267251316302924E-5</v>
      </c>
      <c r="CF1370" s="39">
        <f t="shared" si="1815"/>
        <v>3.3683091957756713E-4</v>
      </c>
      <c r="CG1370" s="39">
        <f t="shared" si="1816"/>
        <v>1.2807891756776626E-3</v>
      </c>
      <c r="CH1370" s="39">
        <f t="shared" si="1817"/>
        <v>2.7861322977403697E-4</v>
      </c>
      <c r="CI1370" s="39">
        <f t="shared" si="1818"/>
        <v>0.17286667537223474</v>
      </c>
      <c r="CJ1370" s="39">
        <f t="shared" si="1819"/>
        <v>0.12798504273790243</v>
      </c>
      <c r="CK1370" s="39">
        <f t="shared" si="1820"/>
        <v>0.24163691892484068</v>
      </c>
      <c r="CL1370" s="39">
        <f t="shared" si="1821"/>
        <v>2.7363317960931628E-2</v>
      </c>
      <c r="CM1370" s="39">
        <f t="shared" si="1822"/>
        <v>4.4881632634332308E-3</v>
      </c>
      <c r="CN1370" s="39">
        <f t="shared" si="1823"/>
        <v>2.0703462795837155E-2</v>
      </c>
      <c r="CO1370" s="39">
        <f t="shared" si="1824"/>
        <v>1.1582356808859948E-3</v>
      </c>
      <c r="CP1370" s="39">
        <f t="shared" si="1825"/>
        <v>1.1727136268970699E-2</v>
      </c>
      <c r="CQ1370" s="39">
        <f t="shared" si="1826"/>
        <v>4.4592073714110794E-2</v>
      </c>
      <c r="CR1370" s="39">
        <f t="shared" si="1827"/>
        <v>9.7002238274202061E-3</v>
      </c>
      <c r="CS1370" s="39">
        <f t="shared" si="1828"/>
        <v>5.3817522243650495E-2</v>
      </c>
      <c r="CT1370" s="39">
        <f t="shared" si="1829"/>
        <v>3.984479871305447E-2</v>
      </c>
      <c r="CU1370" s="39">
        <f t="shared" si="1830"/>
        <v>7.5227340556660527E-2</v>
      </c>
      <c r="CV1370" s="39">
        <f t="shared" si="1831"/>
        <v>8.5188540234924157E-3</v>
      </c>
      <c r="CW1370" s="39">
        <f t="shared" si="1832"/>
        <v>1.3972723530596026E-3</v>
      </c>
      <c r="CX1370" s="39">
        <f t="shared" si="1833"/>
        <v>6.4454821447588106E-3</v>
      </c>
      <c r="CY1370" s="39">
        <f t="shared" si="1834"/>
        <v>3.6058641369280064E-4</v>
      </c>
      <c r="CZ1370" s="39">
        <f t="shared" si="1835"/>
        <v>3.6509374386396068E-3</v>
      </c>
      <c r="DA1370" s="39">
        <f t="shared" si="1836"/>
        <v>1.3882576927172824E-2</v>
      </c>
      <c r="DB1370" s="39">
        <f t="shared" si="1837"/>
        <v>3.019911214677205E-3</v>
      </c>
    </row>
    <row r="1371" spans="1:106" ht="12.75" customHeight="1" x14ac:dyDescent="0.3">
      <c r="A1371" s="9" t="str">
        <f t="shared" si="1838"/>
        <v>25 Sinaloa55-59 añosTotal</v>
      </c>
      <c r="B1371" s="22" t="s">
        <v>60</v>
      </c>
      <c r="C1371" s="22" t="s">
        <v>14</v>
      </c>
      <c r="D1371" s="30" t="s">
        <v>86</v>
      </c>
      <c r="E1371" s="23">
        <v>143385</v>
      </c>
      <c r="F1371" s="23">
        <v>140712</v>
      </c>
      <c r="G1371" s="23">
        <v>139891</v>
      </c>
      <c r="H1371" s="23">
        <v>730</v>
      </c>
      <c r="I1371" s="23">
        <v>91</v>
      </c>
      <c r="J1371" s="23">
        <v>2604</v>
      </c>
      <c r="K1371" s="23">
        <v>2136</v>
      </c>
      <c r="L1371" s="23">
        <v>393</v>
      </c>
      <c r="M1371" s="23">
        <v>75</v>
      </c>
      <c r="N1371" s="23">
        <v>69</v>
      </c>
      <c r="O1371" s="38">
        <f>+'07'!E1370-'05'!J1371</f>
        <v>730</v>
      </c>
      <c r="P1371" s="38">
        <f t="shared" si="1839"/>
        <v>3334</v>
      </c>
      <c r="Q1371" s="39">
        <f>'07'!F1370/'05'!$P1371</f>
        <v>0.24835032993401321</v>
      </c>
      <c r="R1371" s="39">
        <f>'07'!G1370/'05'!$P1371</f>
        <v>0.17426514697060588</v>
      </c>
      <c r="S1371" s="39">
        <f>'07'!H1370/'05'!$P1371</f>
        <v>0.39352129574085182</v>
      </c>
      <c r="T1371" s="39">
        <f>'07'!I1370/'05'!$P1371</f>
        <v>3.239352129574085E-2</v>
      </c>
      <c r="U1371" s="39">
        <f>'07'!J1370/'05'!$P1371</f>
        <v>3.8992201559688061E-3</v>
      </c>
      <c r="V1371" s="39">
        <f>'07'!K1370/'05'!$P1371</f>
        <v>2.5194961007798441E-2</v>
      </c>
      <c r="W1371" s="39">
        <f>'07'!L1370/'05'!$P1371</f>
        <v>2.6994601079784043E-3</v>
      </c>
      <c r="X1371" s="39">
        <f>'07'!M1370/'05'!$P1371</f>
        <v>1.0497900419916016E-2</v>
      </c>
      <c r="Y1371" s="39">
        <f>'07'!N1370/'05'!$P1371</f>
        <v>9.2381523695260953E-2</v>
      </c>
      <c r="Z1371" s="39">
        <f>'07'!O1370/'05'!$P1371</f>
        <v>1.6796640671865627E-2</v>
      </c>
      <c r="AA1371" s="44">
        <f t="shared" si="1840"/>
        <v>97.601679664067191</v>
      </c>
      <c r="AB1371" s="44">
        <f t="shared" si="1841"/>
        <v>68.486202759448119</v>
      </c>
      <c r="AC1371" s="44">
        <f t="shared" si="1842"/>
        <v>154.65386922615477</v>
      </c>
      <c r="AD1371" s="44">
        <f t="shared" si="1843"/>
        <v>12.730653869226154</v>
      </c>
      <c r="AE1371" s="44">
        <f t="shared" si="1844"/>
        <v>1.5323935212957409</v>
      </c>
      <c r="AF1371" s="44">
        <f t="shared" si="1845"/>
        <v>9.9016196760647865</v>
      </c>
      <c r="AG1371" s="44">
        <f t="shared" si="1846"/>
        <v>1.0608878224355129</v>
      </c>
      <c r="AH1371" s="44">
        <f t="shared" si="1847"/>
        <v>4.1256748650269941</v>
      </c>
      <c r="AI1371" s="44">
        <f t="shared" si="1848"/>
        <v>36.305938812237557</v>
      </c>
      <c r="AJ1371" s="44">
        <f t="shared" si="1849"/>
        <v>6.6010797840431916</v>
      </c>
      <c r="AK1371" s="44">
        <f t="shared" si="1850"/>
        <v>18.626274745050992</v>
      </c>
      <c r="AL1371" s="44">
        <f t="shared" si="1851"/>
        <v>13.069886022795441</v>
      </c>
      <c r="AM1371" s="44">
        <f t="shared" si="1852"/>
        <v>29.514097180563887</v>
      </c>
      <c r="AN1371" s="44">
        <f t="shared" si="1853"/>
        <v>2.4295140971805638</v>
      </c>
      <c r="AO1371" s="44">
        <f t="shared" si="1854"/>
        <v>0.29244151169766047</v>
      </c>
      <c r="AP1371" s="44">
        <f t="shared" si="1855"/>
        <v>1.8896220755848832</v>
      </c>
      <c r="AQ1371" s="44">
        <f t="shared" si="1856"/>
        <v>0.20245950809838031</v>
      </c>
      <c r="AR1371" s="44">
        <f t="shared" si="1857"/>
        <v>0.78734253149370126</v>
      </c>
      <c r="AS1371" s="44">
        <f t="shared" si="1858"/>
        <v>6.9286142771445718</v>
      </c>
      <c r="AT1371" s="44">
        <f t="shared" si="1859"/>
        <v>1.2597480503899221</v>
      </c>
      <c r="AU1371" s="44">
        <f t="shared" si="1860"/>
        <v>530.47630473905224</v>
      </c>
      <c r="AV1371" s="44">
        <f t="shared" si="1861"/>
        <v>372.23035392921417</v>
      </c>
      <c r="AW1371" s="44">
        <f t="shared" si="1862"/>
        <v>840.56148770245943</v>
      </c>
      <c r="AX1371" s="44">
        <f t="shared" si="1863"/>
        <v>69.192561487702449</v>
      </c>
      <c r="AY1371" s="44">
        <f t="shared" si="1864"/>
        <v>8.3287342531493707</v>
      </c>
      <c r="AZ1371" s="44">
        <f t="shared" si="1865"/>
        <v>53.81643671265747</v>
      </c>
      <c r="BA1371" s="44">
        <f t="shared" si="1866"/>
        <v>5.7660467906418713</v>
      </c>
      <c r="BB1371" s="44">
        <f t="shared" si="1867"/>
        <v>22.423515296940611</v>
      </c>
      <c r="BC1371" s="44">
        <f t="shared" si="1868"/>
        <v>197.32693461307738</v>
      </c>
      <c r="BD1371" s="44">
        <f t="shared" si="1869"/>
        <v>35.87762447510498</v>
      </c>
      <c r="BE1371" s="44">
        <f t="shared" si="1870"/>
        <v>181.29574085182963</v>
      </c>
      <c r="BF1371" s="44">
        <f t="shared" si="1871"/>
        <v>127.21355728854229</v>
      </c>
      <c r="BG1371" s="44">
        <f t="shared" si="1872"/>
        <v>287.27054589082184</v>
      </c>
      <c r="BH1371" s="44">
        <f t="shared" si="1873"/>
        <v>23.647270545890819</v>
      </c>
      <c r="BI1371" s="44">
        <f t="shared" si="1874"/>
        <v>2.8464307138572287</v>
      </c>
      <c r="BJ1371" s="44">
        <f t="shared" si="1875"/>
        <v>18.392321535692862</v>
      </c>
      <c r="BK1371" s="44">
        <f t="shared" si="1876"/>
        <v>1.9706058788242351</v>
      </c>
      <c r="BL1371" s="44">
        <f t="shared" si="1877"/>
        <v>7.663467306538692</v>
      </c>
      <c r="BM1371" s="44">
        <f t="shared" si="1878"/>
        <v>67.438512297540498</v>
      </c>
      <c r="BN1371" s="44">
        <f t="shared" si="1879"/>
        <v>12.261547690461908</v>
      </c>
      <c r="BO1371" s="39">
        <f t="shared" si="1880"/>
        <v>2.9274648969426272E-2</v>
      </c>
      <c r="BP1371" s="39">
        <f t="shared" si="1799"/>
        <v>2.0541752477338967E-2</v>
      </c>
      <c r="BQ1371" s="39">
        <f t="shared" si="1800"/>
        <v>4.6386883391168199E-2</v>
      </c>
      <c r="BR1371" s="39">
        <f t="shared" si="1801"/>
        <v>3.8184324742729916E-3</v>
      </c>
      <c r="BS1371" s="39">
        <f t="shared" si="1802"/>
        <v>4.5962613116248976E-4</v>
      </c>
      <c r="BT1371" s="39">
        <f t="shared" si="1803"/>
        <v>2.969891924434549E-3</v>
      </c>
      <c r="BU1371" s="39">
        <f t="shared" si="1804"/>
        <v>3.1820270618941599E-4</v>
      </c>
      <c r="BV1371" s="39">
        <f t="shared" si="1805"/>
        <v>1.2374549685143954E-3</v>
      </c>
      <c r="BW1371" s="39">
        <f t="shared" si="1806"/>
        <v>1.0889603722926681E-2</v>
      </c>
      <c r="BX1371" s="39">
        <f t="shared" si="1807"/>
        <v>1.9799279496230328E-3</v>
      </c>
      <c r="BY1371" s="39">
        <f t="shared" si="1808"/>
        <v>5.5867650705011974E-3</v>
      </c>
      <c r="BZ1371" s="39">
        <f t="shared" si="1809"/>
        <v>3.9201817704845356E-3</v>
      </c>
      <c r="CA1371" s="39">
        <f t="shared" si="1810"/>
        <v>8.852458662436679E-3</v>
      </c>
      <c r="CB1371" s="39">
        <f t="shared" si="1811"/>
        <v>7.2870848745667778E-4</v>
      </c>
      <c r="CC1371" s="39">
        <f t="shared" si="1812"/>
        <v>8.77149105271927E-5</v>
      </c>
      <c r="CD1371" s="39">
        <f t="shared" si="1813"/>
        <v>5.6677326802186058E-4</v>
      </c>
      <c r="CE1371" s="39">
        <f t="shared" si="1814"/>
        <v>6.0725707288056484E-5</v>
      </c>
      <c r="CF1371" s="39">
        <f t="shared" si="1815"/>
        <v>2.3615552834244189E-4</v>
      </c>
      <c r="CG1371" s="39">
        <f t="shared" si="1816"/>
        <v>2.0781686494134887E-3</v>
      </c>
      <c r="CH1371" s="39">
        <f t="shared" si="1817"/>
        <v>3.7784884534790704E-4</v>
      </c>
      <c r="CI1371" s="39">
        <f t="shared" si="1818"/>
        <v>0.1591110692078741</v>
      </c>
      <c r="CJ1371" s="39">
        <f t="shared" si="1819"/>
        <v>0.11164677682339957</v>
      </c>
      <c r="CK1371" s="39">
        <f t="shared" si="1820"/>
        <v>0.2521180227061966</v>
      </c>
      <c r="CL1371" s="39">
        <f t="shared" si="1821"/>
        <v>2.0753617722766182E-2</v>
      </c>
      <c r="CM1371" s="39">
        <f t="shared" si="1822"/>
        <v>2.4981206518144483E-3</v>
      </c>
      <c r="CN1371" s="39">
        <f t="shared" si="1823"/>
        <v>1.6141702673262589E-2</v>
      </c>
      <c r="CO1371" s="39">
        <f t="shared" si="1824"/>
        <v>1.7294681435638486E-3</v>
      </c>
      <c r="CP1371" s="39">
        <f t="shared" si="1825"/>
        <v>6.7257094471927445E-3</v>
      </c>
      <c r="CQ1371" s="39">
        <f t="shared" si="1826"/>
        <v>5.9186243135296156E-2</v>
      </c>
      <c r="CR1371" s="39">
        <f t="shared" si="1827"/>
        <v>1.0761135115508393E-2</v>
      </c>
      <c r="CS1371" s="39">
        <f t="shared" si="1828"/>
        <v>5.4377846686211651E-2</v>
      </c>
      <c r="CT1371" s="39">
        <f t="shared" si="1829"/>
        <v>3.8156435899382814E-2</v>
      </c>
      <c r="CU1371" s="39">
        <f t="shared" si="1830"/>
        <v>8.6163930981050338E-2</v>
      </c>
      <c r="CV1371" s="39">
        <f t="shared" si="1831"/>
        <v>7.0927626112449972E-3</v>
      </c>
      <c r="CW1371" s="39">
        <f t="shared" si="1832"/>
        <v>8.5375846246467564E-4</v>
      </c>
      <c r="CX1371" s="39">
        <f t="shared" si="1833"/>
        <v>5.5165931420794422E-3</v>
      </c>
      <c r="CY1371" s="39">
        <f t="shared" si="1834"/>
        <v>5.9106355093708313E-4</v>
      </c>
      <c r="CZ1371" s="39">
        <f t="shared" si="1835"/>
        <v>2.2985804758664345E-3</v>
      </c>
      <c r="DA1371" s="39">
        <f t="shared" si="1836"/>
        <v>2.0227508187624626E-2</v>
      </c>
      <c r="DB1371" s="39">
        <f t="shared" si="1837"/>
        <v>3.6777287613862951E-3</v>
      </c>
    </row>
    <row r="1372" spans="1:106" ht="12.75" customHeight="1" x14ac:dyDescent="0.3">
      <c r="A1372" s="9" t="str">
        <f t="shared" si="1838"/>
        <v>25 Sinaloa60-64 añosTotal</v>
      </c>
      <c r="B1372" s="22" t="s">
        <v>60</v>
      </c>
      <c r="C1372" s="22" t="s">
        <v>14</v>
      </c>
      <c r="D1372" s="30" t="s">
        <v>87</v>
      </c>
      <c r="E1372" s="23">
        <v>123628</v>
      </c>
      <c r="F1372" s="23">
        <v>121562</v>
      </c>
      <c r="G1372" s="23">
        <v>120935</v>
      </c>
      <c r="H1372" s="23">
        <v>563</v>
      </c>
      <c r="I1372" s="23">
        <v>64</v>
      </c>
      <c r="J1372" s="23">
        <v>2015</v>
      </c>
      <c r="K1372" s="23">
        <v>1605</v>
      </c>
      <c r="L1372" s="23">
        <v>351</v>
      </c>
      <c r="M1372" s="23">
        <v>59</v>
      </c>
      <c r="N1372" s="23">
        <v>51</v>
      </c>
      <c r="O1372" s="38">
        <f>+'07'!E1371-'05'!J1372</f>
        <v>563</v>
      </c>
      <c r="P1372" s="38">
        <f t="shared" si="1839"/>
        <v>2578</v>
      </c>
      <c r="Q1372" s="39">
        <f>'07'!F1371/'05'!$P1372</f>
        <v>0.18231186966640806</v>
      </c>
      <c r="R1372" s="39">
        <f>'07'!G1371/'05'!$P1372</f>
        <v>0.14546159813809154</v>
      </c>
      <c r="S1372" s="39">
        <f>'07'!H1371/'05'!$P1372</f>
        <v>0.46664080682699766</v>
      </c>
      <c r="T1372" s="39">
        <f>'07'!I1371/'05'!$P1372</f>
        <v>3.2195500387897598E-2</v>
      </c>
      <c r="U1372" s="39">
        <f>'07'!J1371/'05'!$P1372</f>
        <v>0</v>
      </c>
      <c r="V1372" s="39">
        <f>'07'!K1371/'05'!$P1372</f>
        <v>2.7152831652443754E-2</v>
      </c>
      <c r="W1372" s="39">
        <f>'07'!L1371/'05'!$P1372</f>
        <v>1.5515903801396431E-3</v>
      </c>
      <c r="X1372" s="39">
        <f>'07'!M1371/'05'!$P1372</f>
        <v>8.9216446858029486E-3</v>
      </c>
      <c r="Y1372" s="39">
        <f>'07'!N1371/'05'!$P1372</f>
        <v>0.12024825446082234</v>
      </c>
      <c r="Z1372" s="39">
        <f>'07'!O1371/'05'!$P1372</f>
        <v>1.5515903801396431E-2</v>
      </c>
      <c r="AA1372" s="44">
        <f t="shared" si="1840"/>
        <v>63.991466252909227</v>
      </c>
      <c r="AB1372" s="44">
        <f t="shared" si="1841"/>
        <v>51.057020946470132</v>
      </c>
      <c r="AC1372" s="44">
        <f t="shared" si="1842"/>
        <v>163.79092319627617</v>
      </c>
      <c r="AD1372" s="44">
        <f t="shared" si="1843"/>
        <v>11.300620636152058</v>
      </c>
      <c r="AE1372" s="44">
        <f t="shared" si="1844"/>
        <v>0</v>
      </c>
      <c r="AF1372" s="44">
        <f t="shared" si="1845"/>
        <v>9.5306439100077576</v>
      </c>
      <c r="AG1372" s="44">
        <f t="shared" si="1846"/>
        <v>0.54460822342901472</v>
      </c>
      <c r="AH1372" s="44">
        <f t="shared" si="1847"/>
        <v>3.131497284716835</v>
      </c>
      <c r="AI1372" s="44">
        <f t="shared" si="1848"/>
        <v>42.207137315748639</v>
      </c>
      <c r="AJ1372" s="44">
        <f t="shared" si="1849"/>
        <v>5.4460822342901469</v>
      </c>
      <c r="AK1372" s="44">
        <f t="shared" si="1850"/>
        <v>10.756400310318075</v>
      </c>
      <c r="AL1372" s="44">
        <f t="shared" si="1851"/>
        <v>8.5822342901474009</v>
      </c>
      <c r="AM1372" s="44">
        <f t="shared" si="1852"/>
        <v>27.531807602792863</v>
      </c>
      <c r="AN1372" s="44">
        <f t="shared" si="1853"/>
        <v>1.8995345228859584</v>
      </c>
      <c r="AO1372" s="44">
        <f t="shared" si="1854"/>
        <v>0</v>
      </c>
      <c r="AP1372" s="44">
        <f t="shared" si="1855"/>
        <v>1.6020170674941814</v>
      </c>
      <c r="AQ1372" s="44">
        <f t="shared" si="1856"/>
        <v>9.154383242823895E-2</v>
      </c>
      <c r="AR1372" s="44">
        <f t="shared" si="1857"/>
        <v>0.52637703646237399</v>
      </c>
      <c r="AS1372" s="44">
        <f t="shared" si="1858"/>
        <v>7.094647013188518</v>
      </c>
      <c r="AT1372" s="44">
        <f t="shared" si="1859"/>
        <v>0.91543832428238947</v>
      </c>
      <c r="AU1372" s="44">
        <f t="shared" si="1860"/>
        <v>292.61055081458494</v>
      </c>
      <c r="AV1372" s="44">
        <f t="shared" si="1861"/>
        <v>233.46586501163691</v>
      </c>
      <c r="AW1372" s="44">
        <f t="shared" si="1862"/>
        <v>748.95849495733125</v>
      </c>
      <c r="AX1372" s="44">
        <f t="shared" si="1863"/>
        <v>51.673778122575648</v>
      </c>
      <c r="AY1372" s="44">
        <f t="shared" si="1864"/>
        <v>0</v>
      </c>
      <c r="AZ1372" s="44">
        <f t="shared" si="1865"/>
        <v>43.580294802172226</v>
      </c>
      <c r="BA1372" s="44">
        <f t="shared" si="1866"/>
        <v>2.4903025601241273</v>
      </c>
      <c r="BB1372" s="44">
        <f t="shared" si="1867"/>
        <v>14.319239720713732</v>
      </c>
      <c r="BC1372" s="44">
        <f t="shared" si="1868"/>
        <v>192.99844840961984</v>
      </c>
      <c r="BD1372" s="44">
        <f t="shared" si="1869"/>
        <v>24.903025601241271</v>
      </c>
      <c r="BE1372" s="44">
        <f t="shared" si="1870"/>
        <v>102.64158262218774</v>
      </c>
      <c r="BF1372" s="44">
        <f t="shared" si="1871"/>
        <v>81.894879751745535</v>
      </c>
      <c r="BG1372" s="44">
        <f t="shared" si="1872"/>
        <v>262.71877424359968</v>
      </c>
      <c r="BH1372" s="44">
        <f t="shared" si="1873"/>
        <v>18.126066718386348</v>
      </c>
      <c r="BI1372" s="44">
        <f t="shared" si="1874"/>
        <v>0</v>
      </c>
      <c r="BJ1372" s="44">
        <f t="shared" si="1875"/>
        <v>15.287044220325834</v>
      </c>
      <c r="BK1372" s="44">
        <f t="shared" si="1876"/>
        <v>0.87354538401861903</v>
      </c>
      <c r="BL1372" s="44">
        <f t="shared" si="1877"/>
        <v>5.02288595810706</v>
      </c>
      <c r="BM1372" s="44">
        <f t="shared" si="1878"/>
        <v>67.699767261442972</v>
      </c>
      <c r="BN1372" s="44">
        <f t="shared" si="1879"/>
        <v>8.7354538401861905</v>
      </c>
      <c r="BO1372" s="39">
        <f t="shared" si="1880"/>
        <v>2.4822135862261143E-2</v>
      </c>
      <c r="BP1372" s="39">
        <f t="shared" si="1799"/>
        <v>1.980489563478283E-2</v>
      </c>
      <c r="BQ1372" s="39">
        <f t="shared" si="1800"/>
        <v>6.3534105196383306E-2</v>
      </c>
      <c r="BR1372" s="39">
        <f t="shared" si="1801"/>
        <v>4.3834835671652667E-3</v>
      </c>
      <c r="BS1372" s="39">
        <f t="shared" si="1802"/>
        <v>0</v>
      </c>
      <c r="BT1372" s="39">
        <f t="shared" si="1803"/>
        <v>3.6969138518261279E-3</v>
      </c>
      <c r="BU1372" s="39">
        <f t="shared" si="1804"/>
        <v>2.1125222010435015E-4</v>
      </c>
      <c r="BV1372" s="39">
        <f t="shared" si="1805"/>
        <v>1.2147002656000135E-3</v>
      </c>
      <c r="BW1372" s="39">
        <f t="shared" si="1806"/>
        <v>1.6372047058087136E-2</v>
      </c>
      <c r="BX1372" s="39">
        <f t="shared" si="1807"/>
        <v>2.1125222010435016E-3</v>
      </c>
      <c r="BY1372" s="39">
        <f t="shared" si="1808"/>
        <v>4.1723818116051496E-3</v>
      </c>
      <c r="BZ1372" s="39">
        <f t="shared" si="1809"/>
        <v>3.3290280411743217E-3</v>
      </c>
      <c r="CA1372" s="39">
        <f t="shared" si="1810"/>
        <v>1.0679521956087224E-2</v>
      </c>
      <c r="CB1372" s="39">
        <f t="shared" si="1811"/>
        <v>7.3682487311324996E-4</v>
      </c>
      <c r="CC1372" s="39">
        <f t="shared" si="1812"/>
        <v>0</v>
      </c>
      <c r="CD1372" s="39">
        <f t="shared" si="1813"/>
        <v>6.2141856768587334E-4</v>
      </c>
      <c r="CE1372" s="39">
        <f t="shared" si="1814"/>
        <v>3.5509632439192767E-5</v>
      </c>
      <c r="CF1372" s="39">
        <f t="shared" si="1815"/>
        <v>2.0418038652535842E-4</v>
      </c>
      <c r="CG1372" s="39">
        <f t="shared" si="1816"/>
        <v>2.751996514037439E-3</v>
      </c>
      <c r="CH1372" s="39">
        <f t="shared" si="1817"/>
        <v>3.5509632439192766E-4</v>
      </c>
      <c r="CI1372" s="39">
        <f t="shared" si="1818"/>
        <v>0.11350292894281805</v>
      </c>
      <c r="CJ1372" s="39">
        <f t="shared" si="1819"/>
        <v>9.0560847560759078E-2</v>
      </c>
      <c r="CK1372" s="39">
        <f t="shared" si="1820"/>
        <v>0.29051919897491513</v>
      </c>
      <c r="CL1372" s="39">
        <f t="shared" si="1821"/>
        <v>2.0044134260114681E-2</v>
      </c>
      <c r="CM1372" s="39">
        <f t="shared" si="1822"/>
        <v>0</v>
      </c>
      <c r="CN1372" s="39">
        <f t="shared" si="1823"/>
        <v>1.690469154467503E-2</v>
      </c>
      <c r="CO1372" s="39">
        <f t="shared" si="1824"/>
        <v>9.6598237398143035E-4</v>
      </c>
      <c r="CP1372" s="39">
        <f t="shared" si="1825"/>
        <v>5.554398650393224E-3</v>
      </c>
      <c r="CQ1372" s="39">
        <f t="shared" si="1826"/>
        <v>7.4863633983560843E-2</v>
      </c>
      <c r="CR1372" s="39">
        <f t="shared" si="1827"/>
        <v>9.6598237398143015E-3</v>
      </c>
      <c r="CS1372" s="39">
        <f t="shared" si="1828"/>
        <v>3.981442304972372E-2</v>
      </c>
      <c r="CT1372" s="39">
        <f t="shared" si="1829"/>
        <v>3.1766826901375306E-2</v>
      </c>
      <c r="CU1372" s="39">
        <f t="shared" si="1830"/>
        <v>0.10190798069961197</v>
      </c>
      <c r="CV1372" s="39">
        <f t="shared" si="1831"/>
        <v>7.0310576875044018E-3</v>
      </c>
      <c r="CW1372" s="39">
        <f t="shared" si="1832"/>
        <v>0</v>
      </c>
      <c r="CX1372" s="39">
        <f t="shared" si="1833"/>
        <v>5.9298076882567238E-3</v>
      </c>
      <c r="CY1372" s="39">
        <f t="shared" si="1834"/>
        <v>3.3884615361466994E-4</v>
      </c>
      <c r="CZ1372" s="39">
        <f t="shared" si="1835"/>
        <v>1.9483653832843523E-3</v>
      </c>
      <c r="DA1372" s="39">
        <f t="shared" si="1836"/>
        <v>2.6260576905136918E-2</v>
      </c>
      <c r="DB1372" s="39">
        <f t="shared" si="1837"/>
        <v>3.3884615361466992E-3</v>
      </c>
    </row>
    <row r="1373" spans="1:106" ht="12.75" customHeight="1" x14ac:dyDescent="0.3">
      <c r="A1373" s="9" t="str">
        <f t="shared" si="1838"/>
        <v>25 Sinaloa65-69 añosTotal</v>
      </c>
      <c r="B1373" s="22" t="s">
        <v>60</v>
      </c>
      <c r="C1373" s="22" t="s">
        <v>14</v>
      </c>
      <c r="D1373" s="30" t="s">
        <v>88</v>
      </c>
      <c r="E1373" s="23">
        <v>95056</v>
      </c>
      <c r="F1373" s="23">
        <v>93682</v>
      </c>
      <c r="G1373" s="23">
        <v>93278</v>
      </c>
      <c r="H1373" s="23">
        <v>332</v>
      </c>
      <c r="I1373" s="23">
        <v>72</v>
      </c>
      <c r="J1373" s="23">
        <v>1333</v>
      </c>
      <c r="K1373" s="23">
        <v>997</v>
      </c>
      <c r="L1373" s="23">
        <v>285</v>
      </c>
      <c r="M1373" s="23">
        <v>51</v>
      </c>
      <c r="N1373" s="23">
        <v>41</v>
      </c>
      <c r="O1373" s="38">
        <f>+'07'!E1372-'05'!J1373</f>
        <v>332</v>
      </c>
      <c r="P1373" s="38">
        <f t="shared" si="1839"/>
        <v>1665</v>
      </c>
      <c r="Q1373" s="39">
        <f>'07'!F1372/'05'!$P1373</f>
        <v>0.15795795795795795</v>
      </c>
      <c r="R1373" s="39">
        <f>'07'!G1372/'05'!$P1373</f>
        <v>8.468468468468468E-2</v>
      </c>
      <c r="S1373" s="39">
        <f>'07'!H1372/'05'!$P1373</f>
        <v>0.49669669669669669</v>
      </c>
      <c r="T1373" s="39">
        <f>'07'!I1372/'05'!$P1373</f>
        <v>3.783783783783784E-2</v>
      </c>
      <c r="U1373" s="39">
        <f>'07'!J1372/'05'!$P1373</f>
        <v>6.0060060060060057E-4</v>
      </c>
      <c r="V1373" s="39">
        <f>'07'!K1372/'05'!$P1373</f>
        <v>2.942942942942943E-2</v>
      </c>
      <c r="W1373" s="39">
        <f>'07'!L1372/'05'!$P1373</f>
        <v>4.8048048048048046E-3</v>
      </c>
      <c r="X1373" s="39">
        <f>'07'!M1372/'05'!$P1373</f>
        <v>7.2072072072072073E-3</v>
      </c>
      <c r="Y1373" s="39">
        <f>'07'!N1372/'05'!$P1373</f>
        <v>0.15015015015015015</v>
      </c>
      <c r="Z1373" s="39">
        <f>'07'!O1372/'05'!$P1373</f>
        <v>3.063063063063063E-2</v>
      </c>
      <c r="AA1373" s="44">
        <f t="shared" si="1840"/>
        <v>45.018018018018012</v>
      </c>
      <c r="AB1373" s="44">
        <f t="shared" si="1841"/>
        <v>24.135135135135133</v>
      </c>
      <c r="AC1373" s="44">
        <f t="shared" si="1842"/>
        <v>141.55855855855856</v>
      </c>
      <c r="AD1373" s="44">
        <f t="shared" si="1843"/>
        <v>10.783783783783784</v>
      </c>
      <c r="AE1373" s="44">
        <f t="shared" si="1844"/>
        <v>0.17117117117117117</v>
      </c>
      <c r="AF1373" s="44">
        <f t="shared" si="1845"/>
        <v>8.3873873873873865</v>
      </c>
      <c r="AG1373" s="44">
        <f t="shared" si="1846"/>
        <v>1.3693693693693694</v>
      </c>
      <c r="AH1373" s="44">
        <f t="shared" si="1847"/>
        <v>2.0540540540540539</v>
      </c>
      <c r="AI1373" s="44">
        <f t="shared" si="1848"/>
        <v>42.792792792792795</v>
      </c>
      <c r="AJ1373" s="44">
        <f t="shared" si="1849"/>
        <v>8.7297297297297298</v>
      </c>
      <c r="AK1373" s="44">
        <f t="shared" si="1850"/>
        <v>8.0558558558558548</v>
      </c>
      <c r="AL1373" s="44">
        <f t="shared" si="1851"/>
        <v>4.3189189189189188</v>
      </c>
      <c r="AM1373" s="44">
        <f t="shared" si="1852"/>
        <v>25.331531531531532</v>
      </c>
      <c r="AN1373" s="44">
        <f t="shared" si="1853"/>
        <v>1.9297297297297298</v>
      </c>
      <c r="AO1373" s="44">
        <f t="shared" si="1854"/>
        <v>3.063063063063063E-2</v>
      </c>
      <c r="AP1373" s="44">
        <f t="shared" si="1855"/>
        <v>1.5009009009009009</v>
      </c>
      <c r="AQ1373" s="44">
        <f t="shared" si="1856"/>
        <v>0.24504504504504504</v>
      </c>
      <c r="AR1373" s="44">
        <f t="shared" si="1857"/>
        <v>0.36756756756756759</v>
      </c>
      <c r="AS1373" s="44">
        <f t="shared" si="1858"/>
        <v>7.6576576576576576</v>
      </c>
      <c r="AT1373" s="44">
        <f t="shared" si="1859"/>
        <v>1.5621621621621622</v>
      </c>
      <c r="AU1373" s="44">
        <f t="shared" si="1860"/>
        <v>157.48408408408406</v>
      </c>
      <c r="AV1373" s="44">
        <f t="shared" si="1861"/>
        <v>84.430630630630631</v>
      </c>
      <c r="AW1373" s="44">
        <f t="shared" si="1862"/>
        <v>495.20660660660661</v>
      </c>
      <c r="AX1373" s="44">
        <f t="shared" si="1863"/>
        <v>37.724324324324328</v>
      </c>
      <c r="AY1373" s="44">
        <f t="shared" si="1864"/>
        <v>0.59879879879879883</v>
      </c>
      <c r="AZ1373" s="44">
        <f t="shared" si="1865"/>
        <v>29.34114114114114</v>
      </c>
      <c r="BA1373" s="44">
        <f t="shared" si="1866"/>
        <v>4.7903903903903906</v>
      </c>
      <c r="BB1373" s="44">
        <f t="shared" si="1867"/>
        <v>7.1855855855855859</v>
      </c>
      <c r="BC1373" s="44">
        <f t="shared" si="1868"/>
        <v>149.69969969969969</v>
      </c>
      <c r="BD1373" s="44">
        <f t="shared" si="1869"/>
        <v>30.53873873873874</v>
      </c>
      <c r="BE1373" s="44">
        <f t="shared" si="1870"/>
        <v>52.44204204204204</v>
      </c>
      <c r="BF1373" s="44">
        <f t="shared" si="1871"/>
        <v>28.115315315315314</v>
      </c>
      <c r="BG1373" s="44">
        <f t="shared" si="1872"/>
        <v>164.90330330330329</v>
      </c>
      <c r="BH1373" s="44">
        <f t="shared" si="1873"/>
        <v>12.562162162162164</v>
      </c>
      <c r="BI1373" s="44">
        <f t="shared" si="1874"/>
        <v>0.19939939939939938</v>
      </c>
      <c r="BJ1373" s="44">
        <f t="shared" si="1875"/>
        <v>9.7705705705705714</v>
      </c>
      <c r="BK1373" s="44">
        <f t="shared" si="1876"/>
        <v>1.595195195195195</v>
      </c>
      <c r="BL1373" s="44">
        <f t="shared" si="1877"/>
        <v>2.3927927927927928</v>
      </c>
      <c r="BM1373" s="44">
        <f t="shared" si="1878"/>
        <v>49.849849849849853</v>
      </c>
      <c r="BN1373" s="44">
        <f t="shared" si="1879"/>
        <v>10.169369369369369</v>
      </c>
      <c r="BO1373" s="39">
        <f t="shared" si="1880"/>
        <v>2.7037848659470277E-2</v>
      </c>
      <c r="BP1373" s="39">
        <f t="shared" si="1799"/>
        <v>1.449557665773882E-2</v>
      </c>
      <c r="BQ1373" s="39">
        <f t="shared" si="1800"/>
        <v>8.5020155290425559E-2</v>
      </c>
      <c r="BR1373" s="39">
        <f t="shared" si="1801"/>
        <v>6.4767470172875583E-3</v>
      </c>
      <c r="BS1373" s="39">
        <f t="shared" si="1802"/>
        <v>1.0280550821091362E-4</v>
      </c>
      <c r="BT1373" s="39">
        <f t="shared" si="1803"/>
        <v>5.0374699023347669E-3</v>
      </c>
      <c r="BU1373" s="39">
        <f t="shared" si="1804"/>
        <v>8.2244406568730897E-4</v>
      </c>
      <c r="BV1373" s="39">
        <f t="shared" si="1805"/>
        <v>1.2336660985309634E-3</v>
      </c>
      <c r="BW1373" s="39">
        <f t="shared" si="1806"/>
        <v>2.5701377052728406E-2</v>
      </c>
      <c r="BX1373" s="39">
        <f t="shared" si="1807"/>
        <v>5.2430809187565949E-3</v>
      </c>
      <c r="BY1373" s="39">
        <f t="shared" si="1808"/>
        <v>4.8383518653788921E-3</v>
      </c>
      <c r="BZ1373" s="39">
        <f t="shared" si="1809"/>
        <v>2.5939452966479994E-3</v>
      </c>
      <c r="CA1373" s="39">
        <f t="shared" si="1810"/>
        <v>1.5214133051970891E-2</v>
      </c>
      <c r="CB1373" s="39">
        <f t="shared" si="1811"/>
        <v>1.1589968346725104E-3</v>
      </c>
      <c r="CC1373" s="39">
        <f t="shared" si="1812"/>
        <v>1.8396775153531909E-5</v>
      </c>
      <c r="CD1373" s="39">
        <f t="shared" si="1813"/>
        <v>9.0144198252306356E-4</v>
      </c>
      <c r="CE1373" s="39">
        <f t="shared" si="1814"/>
        <v>1.4717420122825527E-4</v>
      </c>
      <c r="CF1373" s="39">
        <f t="shared" si="1815"/>
        <v>2.2076130184238294E-4</v>
      </c>
      <c r="CG1373" s="39">
        <f t="shared" si="1816"/>
        <v>4.5991937883829775E-3</v>
      </c>
      <c r="CH1373" s="39">
        <f t="shared" si="1817"/>
        <v>9.382355328301274E-4</v>
      </c>
      <c r="CI1373" s="39">
        <f t="shared" si="1818"/>
        <v>9.4585035485936372E-2</v>
      </c>
      <c r="CJ1373" s="39">
        <f t="shared" si="1819"/>
        <v>5.0709087465844224E-2</v>
      </c>
      <c r="CK1373" s="39">
        <f t="shared" si="1820"/>
        <v>0.29742138534931328</v>
      </c>
      <c r="CL1373" s="39">
        <f t="shared" si="1821"/>
        <v>2.2657251846441039E-2</v>
      </c>
      <c r="CM1373" s="39">
        <f t="shared" si="1822"/>
        <v>3.5963891819747678E-4</v>
      </c>
      <c r="CN1373" s="39">
        <f t="shared" si="1823"/>
        <v>1.762230699167636E-2</v>
      </c>
      <c r="CO1373" s="39">
        <f t="shared" si="1824"/>
        <v>2.8771113455798142E-3</v>
      </c>
      <c r="CP1373" s="39">
        <f t="shared" si="1825"/>
        <v>4.3156670183697211E-3</v>
      </c>
      <c r="CQ1373" s="39">
        <f t="shared" si="1826"/>
        <v>8.9909729549369183E-2</v>
      </c>
      <c r="CR1373" s="39">
        <f t="shared" si="1827"/>
        <v>1.8341584828071314E-2</v>
      </c>
      <c r="CS1373" s="39">
        <f t="shared" si="1828"/>
        <v>3.1496721947172394E-2</v>
      </c>
      <c r="CT1373" s="39">
        <f t="shared" si="1829"/>
        <v>1.6886075264453643E-2</v>
      </c>
      <c r="CU1373" s="39">
        <f t="shared" si="1830"/>
        <v>9.9041023004986961E-2</v>
      </c>
      <c r="CV1373" s="39">
        <f t="shared" si="1831"/>
        <v>7.5448421394367351E-3</v>
      </c>
      <c r="CW1373" s="39">
        <f t="shared" si="1832"/>
        <v>1.1975939903867831E-4</v>
      </c>
      <c r="CX1373" s="39">
        <f t="shared" si="1833"/>
        <v>5.8682105528952378E-3</v>
      </c>
      <c r="CY1373" s="39">
        <f t="shared" si="1834"/>
        <v>9.5807519230942649E-4</v>
      </c>
      <c r="CZ1373" s="39">
        <f t="shared" si="1835"/>
        <v>1.4371127884641398E-3</v>
      </c>
      <c r="DA1373" s="39">
        <f t="shared" si="1836"/>
        <v>2.9939849759669582E-2</v>
      </c>
      <c r="DB1373" s="39">
        <f t="shared" si="1837"/>
        <v>6.107729350972594E-3</v>
      </c>
    </row>
    <row r="1374" spans="1:106" ht="12.75" customHeight="1" x14ac:dyDescent="0.3">
      <c r="A1374" s="9" t="str">
        <f t="shared" si="1838"/>
        <v>25 Sinaloa70-74 añosTotal</v>
      </c>
      <c r="B1374" s="22" t="s">
        <v>60</v>
      </c>
      <c r="C1374" s="22" t="s">
        <v>14</v>
      </c>
      <c r="D1374" s="30" t="s">
        <v>89</v>
      </c>
      <c r="E1374" s="23">
        <v>70677</v>
      </c>
      <c r="F1374" s="23">
        <v>69902</v>
      </c>
      <c r="G1374" s="23">
        <v>69651</v>
      </c>
      <c r="H1374" s="23">
        <v>218</v>
      </c>
      <c r="I1374" s="23">
        <v>33</v>
      </c>
      <c r="J1374" s="23">
        <v>759</v>
      </c>
      <c r="K1374" s="23">
        <v>572</v>
      </c>
      <c r="L1374" s="23">
        <v>159</v>
      </c>
      <c r="M1374" s="23">
        <v>28</v>
      </c>
      <c r="N1374" s="23">
        <v>16</v>
      </c>
      <c r="O1374" s="38">
        <f>+'07'!E1373-'05'!J1374</f>
        <v>218</v>
      </c>
      <c r="P1374" s="38">
        <f t="shared" si="1839"/>
        <v>977</v>
      </c>
      <c r="Q1374" s="39">
        <f>'07'!F1373/'05'!$P1374</f>
        <v>0.10849539406345957</v>
      </c>
      <c r="R1374" s="39">
        <f>'07'!G1373/'05'!$P1374</f>
        <v>8.5977482088024568E-2</v>
      </c>
      <c r="S1374" s="39">
        <f>'07'!H1373/'05'!$P1374</f>
        <v>0.5609007164790174</v>
      </c>
      <c r="T1374" s="39">
        <f>'07'!I1373/'05'!$P1374</f>
        <v>2.4564994882292732E-2</v>
      </c>
      <c r="U1374" s="39">
        <f>'07'!J1373/'05'!$P1374</f>
        <v>0</v>
      </c>
      <c r="V1374" s="39">
        <f>'07'!K1373/'05'!$P1374</f>
        <v>2.9682702149437051E-2</v>
      </c>
      <c r="W1374" s="39">
        <f>'07'!L1373/'05'!$P1374</f>
        <v>5.1177072671443197E-3</v>
      </c>
      <c r="X1374" s="39">
        <f>'07'!M1373/'05'!$P1374</f>
        <v>5.1177072671443197E-3</v>
      </c>
      <c r="Y1374" s="39">
        <f>'07'!N1373/'05'!$P1374</f>
        <v>0.15762538382804503</v>
      </c>
      <c r="Z1374" s="39">
        <f>'07'!O1373/'05'!$P1374</f>
        <v>2.2517911975435005E-2</v>
      </c>
      <c r="AA1374" s="44">
        <f t="shared" si="1840"/>
        <v>17.250767656090073</v>
      </c>
      <c r="AB1374" s="44">
        <f t="shared" si="1841"/>
        <v>13.670419651995907</v>
      </c>
      <c r="AC1374" s="44">
        <f t="shared" si="1842"/>
        <v>89.183213920163766</v>
      </c>
      <c r="AD1374" s="44">
        <f t="shared" si="1843"/>
        <v>3.9058341862845443</v>
      </c>
      <c r="AE1374" s="44">
        <f t="shared" si="1844"/>
        <v>0</v>
      </c>
      <c r="AF1374" s="44">
        <f t="shared" si="1845"/>
        <v>4.7195496417604907</v>
      </c>
      <c r="AG1374" s="44">
        <f t="shared" si="1846"/>
        <v>0.81371545547594681</v>
      </c>
      <c r="AH1374" s="44">
        <f t="shared" si="1847"/>
        <v>0.81371545547594681</v>
      </c>
      <c r="AI1374" s="44">
        <f t="shared" si="1848"/>
        <v>25.06243602865916</v>
      </c>
      <c r="AJ1374" s="44">
        <f t="shared" si="1849"/>
        <v>3.5803480040941658</v>
      </c>
      <c r="AK1374" s="44">
        <f t="shared" si="1850"/>
        <v>3.037871033776868</v>
      </c>
      <c r="AL1374" s="44">
        <f t="shared" si="1851"/>
        <v>2.4073694984646878</v>
      </c>
      <c r="AM1374" s="44">
        <f t="shared" si="1852"/>
        <v>15.705220061412486</v>
      </c>
      <c r="AN1374" s="44">
        <f t="shared" si="1853"/>
        <v>0.68781985670419643</v>
      </c>
      <c r="AO1374" s="44">
        <f t="shared" si="1854"/>
        <v>0</v>
      </c>
      <c r="AP1374" s="44">
        <f t="shared" si="1855"/>
        <v>0.83111566018423744</v>
      </c>
      <c r="AQ1374" s="44">
        <f t="shared" si="1856"/>
        <v>0.14329580348004095</v>
      </c>
      <c r="AR1374" s="44">
        <f t="shared" si="1857"/>
        <v>0.14329580348004095</v>
      </c>
      <c r="AS1374" s="44">
        <f t="shared" si="1858"/>
        <v>4.4135107471852608</v>
      </c>
      <c r="AT1374" s="44">
        <f t="shared" si="1859"/>
        <v>0.63050153531218012</v>
      </c>
      <c r="AU1374" s="44">
        <f t="shared" si="1860"/>
        <v>62.059365404298873</v>
      </c>
      <c r="AV1374" s="44">
        <f t="shared" si="1861"/>
        <v>49.179119754350054</v>
      </c>
      <c r="AW1374" s="44">
        <f t="shared" si="1862"/>
        <v>320.83520982599794</v>
      </c>
      <c r="AX1374" s="44">
        <f t="shared" si="1863"/>
        <v>14.051177072671443</v>
      </c>
      <c r="AY1374" s="44">
        <f t="shared" si="1864"/>
        <v>0</v>
      </c>
      <c r="AZ1374" s="44">
        <f t="shared" si="1865"/>
        <v>16.978505629477993</v>
      </c>
      <c r="BA1374" s="44">
        <f t="shared" si="1866"/>
        <v>2.9273285568065508</v>
      </c>
      <c r="BB1374" s="44">
        <f t="shared" si="1867"/>
        <v>2.9273285568065508</v>
      </c>
      <c r="BC1374" s="44">
        <f t="shared" si="1868"/>
        <v>90.161719549641759</v>
      </c>
      <c r="BD1374" s="44">
        <f t="shared" si="1869"/>
        <v>12.880245649948822</v>
      </c>
      <c r="BE1374" s="44">
        <f t="shared" si="1870"/>
        <v>23.651995905834184</v>
      </c>
      <c r="BF1374" s="44">
        <f t="shared" si="1871"/>
        <v>18.743091095189357</v>
      </c>
      <c r="BG1374" s="44">
        <f t="shared" si="1872"/>
        <v>122.27635619242579</v>
      </c>
      <c r="BH1374" s="44">
        <f t="shared" si="1873"/>
        <v>5.3551688843398155</v>
      </c>
      <c r="BI1374" s="44">
        <f t="shared" si="1874"/>
        <v>0</v>
      </c>
      <c r="BJ1374" s="44">
        <f t="shared" si="1875"/>
        <v>6.4708290685772774</v>
      </c>
      <c r="BK1374" s="44">
        <f t="shared" si="1876"/>
        <v>1.1156601842374616</v>
      </c>
      <c r="BL1374" s="44">
        <f t="shared" si="1877"/>
        <v>1.1156601842374616</v>
      </c>
      <c r="BM1374" s="44">
        <f t="shared" si="1878"/>
        <v>34.362333674513813</v>
      </c>
      <c r="BN1374" s="44">
        <f t="shared" si="1879"/>
        <v>4.908904810644831</v>
      </c>
      <c r="BO1374" s="39">
        <f t="shared" si="1880"/>
        <v>1.765687579947807E-2</v>
      </c>
      <c r="BP1374" s="39">
        <f t="shared" si="1799"/>
        <v>1.3992241199586393E-2</v>
      </c>
      <c r="BQ1374" s="39">
        <f t="shared" si="1800"/>
        <v>9.1282716397301705E-2</v>
      </c>
      <c r="BR1374" s="39">
        <f t="shared" si="1801"/>
        <v>3.9977831998818259E-3</v>
      </c>
      <c r="BS1374" s="39">
        <f t="shared" si="1802"/>
        <v>0</v>
      </c>
      <c r="BT1374" s="39">
        <f t="shared" si="1803"/>
        <v>4.8306546998572062E-3</v>
      </c>
      <c r="BU1374" s="39">
        <f t="shared" si="1804"/>
        <v>8.3287149997538054E-4</v>
      </c>
      <c r="BV1374" s="39">
        <f t="shared" si="1805"/>
        <v>8.3287149997538054E-4</v>
      </c>
      <c r="BW1374" s="39">
        <f t="shared" si="1806"/>
        <v>2.5652442199241721E-2</v>
      </c>
      <c r="BX1374" s="39">
        <f t="shared" si="1807"/>
        <v>3.6646345998916745E-3</v>
      </c>
      <c r="BY1374" s="39">
        <f t="shared" si="1808"/>
        <v>3.1093869332414208E-3</v>
      </c>
      <c r="BZ1374" s="39">
        <f t="shared" si="1809"/>
        <v>2.4640424753988618E-3</v>
      </c>
      <c r="CA1374" s="39">
        <f t="shared" si="1810"/>
        <v>1.6074943768078286E-2</v>
      </c>
      <c r="CB1374" s="39">
        <f t="shared" si="1811"/>
        <v>7.0401213582824607E-4</v>
      </c>
      <c r="CC1374" s="39">
        <f t="shared" si="1812"/>
        <v>0</v>
      </c>
      <c r="CD1374" s="39">
        <f t="shared" si="1813"/>
        <v>8.5068133079246411E-4</v>
      </c>
      <c r="CE1374" s="39">
        <f t="shared" si="1814"/>
        <v>1.4666919496421796E-4</v>
      </c>
      <c r="CF1374" s="39">
        <f t="shared" si="1815"/>
        <v>1.4666919496421796E-4</v>
      </c>
      <c r="CG1374" s="39">
        <f t="shared" si="1816"/>
        <v>4.5174112048979127E-3</v>
      </c>
      <c r="CH1374" s="39">
        <f t="shared" si="1817"/>
        <v>6.4534445784255896E-4</v>
      </c>
      <c r="CI1374" s="39">
        <f t="shared" si="1818"/>
        <v>6.352033306478902E-2</v>
      </c>
      <c r="CJ1374" s="39">
        <f t="shared" si="1819"/>
        <v>5.0336867711719607E-2</v>
      </c>
      <c r="CK1374" s="39">
        <f t="shared" si="1820"/>
        <v>0.32838813697645641</v>
      </c>
      <c r="CL1374" s="39">
        <f t="shared" si="1821"/>
        <v>1.4381962203348458E-2</v>
      </c>
      <c r="CM1374" s="39">
        <f t="shared" si="1822"/>
        <v>0</v>
      </c>
      <c r="CN1374" s="39">
        <f t="shared" si="1823"/>
        <v>1.7378204329046052E-2</v>
      </c>
      <c r="CO1374" s="39">
        <f t="shared" si="1824"/>
        <v>2.9962421256975957E-3</v>
      </c>
      <c r="CP1374" s="39">
        <f t="shared" si="1825"/>
        <v>2.9962421256975957E-3</v>
      </c>
      <c r="CQ1374" s="39">
        <f t="shared" si="1826"/>
        <v>9.2284257471485942E-2</v>
      </c>
      <c r="CR1374" s="39">
        <f t="shared" si="1827"/>
        <v>1.3183465353069419E-2</v>
      </c>
      <c r="CS1374" s="39">
        <f t="shared" si="1828"/>
        <v>2.420879826595106E-2</v>
      </c>
      <c r="CT1374" s="39">
        <f t="shared" si="1829"/>
        <v>1.918433070131971E-2</v>
      </c>
      <c r="CU1374" s="39">
        <f t="shared" si="1830"/>
        <v>0.12515491933718095</v>
      </c>
      <c r="CV1374" s="39">
        <f t="shared" si="1831"/>
        <v>5.4812373432342023E-3</v>
      </c>
      <c r="CW1374" s="39">
        <f t="shared" si="1832"/>
        <v>0</v>
      </c>
      <c r="CX1374" s="39">
        <f t="shared" si="1833"/>
        <v>6.6231617897413277E-3</v>
      </c>
      <c r="CY1374" s="39">
        <f t="shared" si="1834"/>
        <v>1.1419244465071254E-3</v>
      </c>
      <c r="CZ1374" s="39">
        <f t="shared" si="1835"/>
        <v>1.1419244465071254E-3</v>
      </c>
      <c r="DA1374" s="39">
        <f t="shared" si="1836"/>
        <v>3.5171272952419459E-2</v>
      </c>
      <c r="DB1374" s="39">
        <f t="shared" si="1837"/>
        <v>5.0244675646313524E-3</v>
      </c>
    </row>
    <row r="1375" spans="1:106" ht="12.75" customHeight="1" x14ac:dyDescent="0.3">
      <c r="A1375" s="9" t="str">
        <f t="shared" si="1838"/>
        <v>25 Sinaloa75-79 añosTotal</v>
      </c>
      <c r="B1375" s="22" t="s">
        <v>60</v>
      </c>
      <c r="C1375" s="22" t="s">
        <v>14</v>
      </c>
      <c r="D1375" s="30" t="s">
        <v>90</v>
      </c>
      <c r="E1375" s="23">
        <v>49051</v>
      </c>
      <c r="F1375" s="23">
        <v>48614</v>
      </c>
      <c r="G1375" s="23">
        <v>48379</v>
      </c>
      <c r="H1375" s="23">
        <v>209</v>
      </c>
      <c r="I1375" s="23">
        <v>26</v>
      </c>
      <c r="J1375" s="23">
        <v>420</v>
      </c>
      <c r="K1375" s="23">
        <v>332</v>
      </c>
      <c r="L1375" s="23">
        <v>59</v>
      </c>
      <c r="M1375" s="23">
        <v>29</v>
      </c>
      <c r="N1375" s="23">
        <v>17</v>
      </c>
      <c r="O1375" s="38">
        <f>+'07'!E1374-'05'!J1375</f>
        <v>209</v>
      </c>
      <c r="P1375" s="38">
        <f t="shared" si="1839"/>
        <v>629</v>
      </c>
      <c r="Q1375" s="39">
        <f>'07'!F1374/'05'!$P1375</f>
        <v>6.518282988871224E-2</v>
      </c>
      <c r="R1375" s="39">
        <f>'07'!G1374/'05'!$P1375</f>
        <v>5.4054054054054057E-2</v>
      </c>
      <c r="S1375" s="39">
        <f>'07'!H1374/'05'!$P1375</f>
        <v>0.57074721780604132</v>
      </c>
      <c r="T1375" s="39">
        <f>'07'!I1374/'05'!$P1375</f>
        <v>3.3386327503974564E-2</v>
      </c>
      <c r="U1375" s="39">
        <f>'07'!J1374/'05'!$P1375</f>
        <v>0</v>
      </c>
      <c r="V1375" s="39">
        <f>'07'!K1374/'05'!$P1375</f>
        <v>3.1796502384737677E-2</v>
      </c>
      <c r="W1375" s="39">
        <f>'07'!L1374/'05'!$P1375</f>
        <v>3.1796502384737681E-3</v>
      </c>
      <c r="X1375" s="39">
        <f>'07'!M1374/'05'!$P1375</f>
        <v>1.589825119236884E-3</v>
      </c>
      <c r="Y1375" s="39">
        <f>'07'!N1374/'05'!$P1375</f>
        <v>0.21621621621621623</v>
      </c>
      <c r="Z1375" s="39">
        <f>'07'!O1374/'05'!$P1375</f>
        <v>2.3847376788553261E-2</v>
      </c>
      <c r="AA1375" s="44">
        <f t="shared" si="1840"/>
        <v>3.8457869634340223</v>
      </c>
      <c r="AB1375" s="44">
        <f t="shared" si="1841"/>
        <v>3.1891891891891895</v>
      </c>
      <c r="AC1375" s="44">
        <f t="shared" si="1842"/>
        <v>33.674085850556438</v>
      </c>
      <c r="AD1375" s="44">
        <f t="shared" si="1843"/>
        <v>1.9697933227344993</v>
      </c>
      <c r="AE1375" s="44">
        <f t="shared" si="1844"/>
        <v>0</v>
      </c>
      <c r="AF1375" s="44">
        <f t="shared" si="1845"/>
        <v>1.875993640699523</v>
      </c>
      <c r="AG1375" s="44">
        <f t="shared" si="1846"/>
        <v>0.18759936406995231</v>
      </c>
      <c r="AH1375" s="44">
        <f t="shared" si="1847"/>
        <v>9.3799682034976156E-2</v>
      </c>
      <c r="AI1375" s="44">
        <f t="shared" si="1848"/>
        <v>12.756756756756758</v>
      </c>
      <c r="AJ1375" s="44">
        <f t="shared" si="1849"/>
        <v>1.4069952305246425</v>
      </c>
      <c r="AK1375" s="44">
        <f t="shared" si="1850"/>
        <v>1.8903020667726549</v>
      </c>
      <c r="AL1375" s="44">
        <f t="shared" si="1851"/>
        <v>1.5675675675675675</v>
      </c>
      <c r="AM1375" s="44">
        <f t="shared" si="1852"/>
        <v>16.551669316375197</v>
      </c>
      <c r="AN1375" s="44">
        <f t="shared" si="1853"/>
        <v>0.96820349761526237</v>
      </c>
      <c r="AO1375" s="44">
        <f t="shared" si="1854"/>
        <v>0</v>
      </c>
      <c r="AP1375" s="44">
        <f t="shared" si="1855"/>
        <v>0.92209856915739263</v>
      </c>
      <c r="AQ1375" s="44">
        <f t="shared" si="1856"/>
        <v>9.2209856915739269E-2</v>
      </c>
      <c r="AR1375" s="44">
        <f t="shared" si="1857"/>
        <v>4.6104928457869634E-2</v>
      </c>
      <c r="AS1375" s="44">
        <f t="shared" si="1858"/>
        <v>6.2702702702702702</v>
      </c>
      <c r="AT1375" s="44">
        <f t="shared" si="1859"/>
        <v>0.69157392686804453</v>
      </c>
      <c r="AU1375" s="44">
        <f t="shared" si="1860"/>
        <v>21.640699523052465</v>
      </c>
      <c r="AV1375" s="44">
        <f t="shared" si="1861"/>
        <v>17.945945945945947</v>
      </c>
      <c r="AW1375" s="44">
        <f t="shared" si="1862"/>
        <v>189.48807631160571</v>
      </c>
      <c r="AX1375" s="44">
        <f t="shared" si="1863"/>
        <v>11.084260731319555</v>
      </c>
      <c r="AY1375" s="44">
        <f t="shared" si="1864"/>
        <v>0</v>
      </c>
      <c r="AZ1375" s="44">
        <f t="shared" si="1865"/>
        <v>10.556438791732909</v>
      </c>
      <c r="BA1375" s="44">
        <f t="shared" si="1866"/>
        <v>1.0556438791732909</v>
      </c>
      <c r="BB1375" s="44">
        <f t="shared" si="1867"/>
        <v>0.52782193958664547</v>
      </c>
      <c r="BC1375" s="44">
        <f t="shared" si="1868"/>
        <v>71.78378378378379</v>
      </c>
      <c r="BD1375" s="44">
        <f t="shared" si="1869"/>
        <v>7.9173290937996823</v>
      </c>
      <c r="BE1375" s="44">
        <f t="shared" si="1870"/>
        <v>13.623211446740859</v>
      </c>
      <c r="BF1375" s="44">
        <f t="shared" si="1871"/>
        <v>11.297297297297298</v>
      </c>
      <c r="BG1375" s="44">
        <f t="shared" si="1872"/>
        <v>119.28616852146264</v>
      </c>
      <c r="BH1375" s="44">
        <f t="shared" si="1873"/>
        <v>6.9777424483306838</v>
      </c>
      <c r="BI1375" s="44">
        <f t="shared" si="1874"/>
        <v>0</v>
      </c>
      <c r="BJ1375" s="44">
        <f t="shared" si="1875"/>
        <v>6.6454689984101742</v>
      </c>
      <c r="BK1375" s="44">
        <f t="shared" si="1876"/>
        <v>0.66454689984101756</v>
      </c>
      <c r="BL1375" s="44">
        <f t="shared" si="1877"/>
        <v>0.33227344992050878</v>
      </c>
      <c r="BM1375" s="44">
        <f t="shared" si="1878"/>
        <v>45.189189189189193</v>
      </c>
      <c r="BN1375" s="44">
        <f t="shared" si="1879"/>
        <v>4.9841017488076318</v>
      </c>
      <c r="BO1375" s="39">
        <f t="shared" si="1880"/>
        <v>6.1141287177011484E-3</v>
      </c>
      <c r="BP1375" s="39">
        <f t="shared" si="1799"/>
        <v>5.0702530829716845E-3</v>
      </c>
      <c r="BQ1375" s="39">
        <f t="shared" si="1800"/>
        <v>5.3535907552553955E-2</v>
      </c>
      <c r="BR1375" s="39">
        <f t="shared" si="1801"/>
        <v>3.1316269041883932E-3</v>
      </c>
      <c r="BS1375" s="39">
        <f t="shared" si="1802"/>
        <v>0</v>
      </c>
      <c r="BT1375" s="39">
        <f t="shared" si="1803"/>
        <v>2.9825018135127552E-3</v>
      </c>
      <c r="BU1375" s="39">
        <f t="shared" si="1804"/>
        <v>2.9825018135127553E-4</v>
      </c>
      <c r="BV1375" s="39">
        <f t="shared" si="1805"/>
        <v>1.4912509067563777E-4</v>
      </c>
      <c r="BW1375" s="39">
        <f t="shared" si="1806"/>
        <v>2.0281012331886738E-2</v>
      </c>
      <c r="BX1375" s="39">
        <f t="shared" si="1807"/>
        <v>2.2368763601345668E-3</v>
      </c>
      <c r="BY1375" s="39">
        <f t="shared" si="1808"/>
        <v>3.0052497087005641E-3</v>
      </c>
      <c r="BZ1375" s="39">
        <f t="shared" si="1809"/>
        <v>2.4921582950199802E-3</v>
      </c>
      <c r="CA1375" s="39">
        <f t="shared" si="1810"/>
        <v>2.631425964447567E-2</v>
      </c>
      <c r="CB1375" s="39">
        <f t="shared" si="1811"/>
        <v>1.5392742410417525E-3</v>
      </c>
      <c r="CC1375" s="39">
        <f t="shared" si="1812"/>
        <v>0</v>
      </c>
      <c r="CD1375" s="39">
        <f t="shared" si="1813"/>
        <v>1.4659754676588119E-3</v>
      </c>
      <c r="CE1375" s="39">
        <f t="shared" si="1814"/>
        <v>1.4659754676588118E-4</v>
      </c>
      <c r="CF1375" s="39">
        <f t="shared" si="1815"/>
        <v>7.329877338294059E-5</v>
      </c>
      <c r="CG1375" s="39">
        <f t="shared" si="1816"/>
        <v>9.9686331800799208E-3</v>
      </c>
      <c r="CH1375" s="39">
        <f t="shared" si="1817"/>
        <v>1.099481600744109E-3</v>
      </c>
      <c r="CI1375" s="39">
        <f t="shared" si="1818"/>
        <v>3.4404927699606465E-2</v>
      </c>
      <c r="CJ1375" s="39">
        <f t="shared" si="1819"/>
        <v>2.8530915653332191E-2</v>
      </c>
      <c r="CK1375" s="39">
        <f t="shared" si="1820"/>
        <v>0.30125290351606632</v>
      </c>
      <c r="CL1375" s="39">
        <f t="shared" si="1821"/>
        <v>1.7622036138822822E-2</v>
      </c>
      <c r="CM1375" s="39">
        <f t="shared" si="1822"/>
        <v>0</v>
      </c>
      <c r="CN1375" s="39">
        <f t="shared" si="1823"/>
        <v>1.6782891560783639E-2</v>
      </c>
      <c r="CO1375" s="39">
        <f t="shared" si="1824"/>
        <v>1.6782891560783639E-3</v>
      </c>
      <c r="CP1375" s="39">
        <f t="shared" si="1825"/>
        <v>8.3914457803918195E-4</v>
      </c>
      <c r="CQ1375" s="39">
        <f t="shared" si="1826"/>
        <v>0.11412366261332876</v>
      </c>
      <c r="CR1375" s="39">
        <f t="shared" si="1827"/>
        <v>1.258716867058773E-2</v>
      </c>
      <c r="CS1375" s="39">
        <f t="shared" si="1828"/>
        <v>2.1658523762704069E-2</v>
      </c>
      <c r="CT1375" s="39">
        <f t="shared" si="1829"/>
        <v>1.7960727022730202E-2</v>
      </c>
      <c r="CU1375" s="39">
        <f t="shared" si="1830"/>
        <v>0.18964414709294539</v>
      </c>
      <c r="CV1375" s="39">
        <f t="shared" si="1831"/>
        <v>1.1093390219921596E-2</v>
      </c>
      <c r="CW1375" s="39">
        <f t="shared" si="1832"/>
        <v>0</v>
      </c>
      <c r="CX1375" s="39">
        <f t="shared" si="1833"/>
        <v>1.0565133542782471E-2</v>
      </c>
      <c r="CY1375" s="39">
        <f t="shared" si="1834"/>
        <v>1.0565133542782474E-3</v>
      </c>
      <c r="CZ1375" s="39">
        <f t="shared" si="1835"/>
        <v>5.282566771391237E-4</v>
      </c>
      <c r="DA1375" s="39">
        <f t="shared" si="1836"/>
        <v>7.184290809092081E-2</v>
      </c>
      <c r="DB1375" s="39">
        <f t="shared" si="1837"/>
        <v>7.9238501570868553E-3</v>
      </c>
    </row>
    <row r="1376" spans="1:106" ht="12.75" customHeight="1" x14ac:dyDescent="0.3">
      <c r="A1376" s="9" t="str">
        <f t="shared" si="1838"/>
        <v>25 Sinaloa80-84 añosTotal</v>
      </c>
      <c r="B1376" s="22" t="s">
        <v>60</v>
      </c>
      <c r="C1376" s="22" t="s">
        <v>14</v>
      </c>
      <c r="D1376" s="30" t="s">
        <v>91</v>
      </c>
      <c r="E1376" s="23">
        <v>30957</v>
      </c>
      <c r="F1376" s="23">
        <v>30676</v>
      </c>
      <c r="G1376" s="23">
        <v>30512</v>
      </c>
      <c r="H1376" s="23">
        <v>151</v>
      </c>
      <c r="I1376" s="23">
        <v>13</v>
      </c>
      <c r="J1376" s="23">
        <v>268</v>
      </c>
      <c r="K1376" s="23">
        <v>225</v>
      </c>
      <c r="L1376" s="23">
        <v>38</v>
      </c>
      <c r="M1376" s="23">
        <v>5</v>
      </c>
      <c r="N1376" s="23">
        <v>13</v>
      </c>
      <c r="O1376" s="38">
        <f>+'07'!E1375-'05'!J1376</f>
        <v>151</v>
      </c>
      <c r="P1376" s="38">
        <f t="shared" si="1839"/>
        <v>419</v>
      </c>
      <c r="Q1376" s="39">
        <f>'07'!F1375/'05'!$P1376</f>
        <v>4.2959427207637228E-2</v>
      </c>
      <c r="R1376" s="39">
        <f>'07'!G1375/'05'!$P1376</f>
        <v>1.6706443914081145E-2</v>
      </c>
      <c r="S1376" s="39">
        <f>'07'!H1375/'05'!$P1376</f>
        <v>0.66348448687350836</v>
      </c>
      <c r="T1376" s="39">
        <f>'07'!I1375/'05'!$P1376</f>
        <v>2.1479713603818614E-2</v>
      </c>
      <c r="U1376" s="39">
        <f>'07'!J1375/'05'!$P1376</f>
        <v>0</v>
      </c>
      <c r="V1376" s="39">
        <f>'07'!K1375/'05'!$P1376</f>
        <v>2.8639618138424822E-2</v>
      </c>
      <c r="W1376" s="39">
        <f>'07'!L1375/'05'!$P1376</f>
        <v>4.7732696897374704E-3</v>
      </c>
      <c r="X1376" s="39">
        <f>'07'!M1375/'05'!$P1376</f>
        <v>0</v>
      </c>
      <c r="Y1376" s="39">
        <f>'07'!N1375/'05'!$P1376</f>
        <v>0.19570405727923629</v>
      </c>
      <c r="Z1376" s="39">
        <f>'07'!O1375/'05'!$P1376</f>
        <v>2.6252983293556086E-2</v>
      </c>
      <c r="AA1376" s="44">
        <f t="shared" si="1840"/>
        <v>1.6324582338902147</v>
      </c>
      <c r="AB1376" s="44">
        <f t="shared" si="1841"/>
        <v>0.6348448687350835</v>
      </c>
      <c r="AC1376" s="44">
        <f t="shared" si="1842"/>
        <v>25.212410501193318</v>
      </c>
      <c r="AD1376" s="44">
        <f t="shared" si="1843"/>
        <v>0.81622911694510736</v>
      </c>
      <c r="AE1376" s="44">
        <f t="shared" si="1844"/>
        <v>0</v>
      </c>
      <c r="AF1376" s="44">
        <f t="shared" si="1845"/>
        <v>1.0883054892601431</v>
      </c>
      <c r="AG1376" s="44">
        <f t="shared" si="1846"/>
        <v>0.18138424821002389</v>
      </c>
      <c r="AH1376" s="44">
        <f t="shared" si="1847"/>
        <v>0</v>
      </c>
      <c r="AI1376" s="44">
        <f t="shared" si="1848"/>
        <v>7.4367541766109788</v>
      </c>
      <c r="AJ1376" s="44">
        <f t="shared" si="1849"/>
        <v>0.99761336515513133</v>
      </c>
      <c r="AK1376" s="44">
        <f t="shared" si="1850"/>
        <v>0.21479713603818615</v>
      </c>
      <c r="AL1376" s="44">
        <f t="shared" si="1851"/>
        <v>8.3532219570405727E-2</v>
      </c>
      <c r="AM1376" s="44">
        <f t="shared" si="1852"/>
        <v>3.3174224343675416</v>
      </c>
      <c r="AN1376" s="44">
        <f t="shared" si="1853"/>
        <v>0.10739856801909307</v>
      </c>
      <c r="AO1376" s="44">
        <f t="shared" si="1854"/>
        <v>0</v>
      </c>
      <c r="AP1376" s="44">
        <f t="shared" si="1855"/>
        <v>0.14319809069212411</v>
      </c>
      <c r="AQ1376" s="44">
        <f t="shared" si="1856"/>
        <v>2.3866348448687354E-2</v>
      </c>
      <c r="AR1376" s="44">
        <f t="shared" si="1857"/>
        <v>0</v>
      </c>
      <c r="AS1376" s="44">
        <f t="shared" si="1858"/>
        <v>0.97852028639618149</v>
      </c>
      <c r="AT1376" s="44">
        <f t="shared" si="1859"/>
        <v>0.13126491646778043</v>
      </c>
      <c r="AU1376" s="44">
        <f t="shared" si="1860"/>
        <v>9.6658711217183768</v>
      </c>
      <c r="AV1376" s="44">
        <f t="shared" si="1861"/>
        <v>3.7589498806682577</v>
      </c>
      <c r="AW1376" s="44">
        <f t="shared" si="1862"/>
        <v>149.28400954653938</v>
      </c>
      <c r="AX1376" s="44">
        <f t="shared" si="1863"/>
        <v>4.8329355608591884</v>
      </c>
      <c r="AY1376" s="44">
        <f t="shared" si="1864"/>
        <v>0</v>
      </c>
      <c r="AZ1376" s="44">
        <f t="shared" si="1865"/>
        <v>6.4439140811455848</v>
      </c>
      <c r="BA1376" s="44">
        <f t="shared" si="1866"/>
        <v>1.0739856801909309</v>
      </c>
      <c r="BB1376" s="44">
        <f t="shared" si="1867"/>
        <v>0</v>
      </c>
      <c r="BC1376" s="44">
        <f t="shared" si="1868"/>
        <v>44.033412887828163</v>
      </c>
      <c r="BD1376" s="44">
        <f t="shared" si="1869"/>
        <v>5.9069212410501191</v>
      </c>
      <c r="BE1376" s="44">
        <f t="shared" si="1870"/>
        <v>6.4868735083532219</v>
      </c>
      <c r="BF1376" s="44">
        <f t="shared" si="1871"/>
        <v>2.5226730310262528</v>
      </c>
      <c r="BG1376" s="44">
        <f t="shared" si="1872"/>
        <v>100.18615751789976</v>
      </c>
      <c r="BH1376" s="44">
        <f t="shared" si="1873"/>
        <v>3.2434367541766109</v>
      </c>
      <c r="BI1376" s="44">
        <f t="shared" si="1874"/>
        <v>0</v>
      </c>
      <c r="BJ1376" s="44">
        <f t="shared" si="1875"/>
        <v>4.3245823389021485</v>
      </c>
      <c r="BK1376" s="44">
        <f t="shared" si="1876"/>
        <v>0.72076372315035808</v>
      </c>
      <c r="BL1376" s="44">
        <f t="shared" si="1877"/>
        <v>0</v>
      </c>
      <c r="BM1376" s="44">
        <f t="shared" si="1878"/>
        <v>29.551312649164679</v>
      </c>
      <c r="BN1376" s="44">
        <f t="shared" si="1879"/>
        <v>3.964200477326969</v>
      </c>
      <c r="BO1376" s="39">
        <f t="shared" si="1880"/>
        <v>3.8960817037952617E-3</v>
      </c>
      <c r="BP1376" s="39">
        <f t="shared" si="1799"/>
        <v>1.5151428848092685E-3</v>
      </c>
      <c r="BQ1376" s="39">
        <f t="shared" si="1800"/>
        <v>6.0172817425282382E-2</v>
      </c>
      <c r="BR1376" s="39">
        <f t="shared" si="1801"/>
        <v>1.9480408518976308E-3</v>
      </c>
      <c r="BS1376" s="39">
        <f t="shared" si="1802"/>
        <v>0</v>
      </c>
      <c r="BT1376" s="39">
        <f t="shared" si="1803"/>
        <v>2.5973878025301747E-3</v>
      </c>
      <c r="BU1376" s="39">
        <f t="shared" si="1804"/>
        <v>4.3289796708836247E-4</v>
      </c>
      <c r="BV1376" s="39">
        <f t="shared" si="1805"/>
        <v>0</v>
      </c>
      <c r="BW1376" s="39">
        <f t="shared" si="1806"/>
        <v>1.7748816650622862E-2</v>
      </c>
      <c r="BX1376" s="39">
        <f t="shared" si="1807"/>
        <v>2.3809388189859936E-3</v>
      </c>
      <c r="BY1376" s="39">
        <f t="shared" si="1808"/>
        <v>5.1264232944674495E-4</v>
      </c>
      <c r="BZ1376" s="39">
        <f t="shared" si="1809"/>
        <v>1.9936090589595638E-4</v>
      </c>
      <c r="CA1376" s="39">
        <f t="shared" si="1810"/>
        <v>7.9174759770108388E-3</v>
      </c>
      <c r="CB1376" s="39">
        <f t="shared" si="1811"/>
        <v>2.5632116472337248E-4</v>
      </c>
      <c r="CC1376" s="39">
        <f t="shared" si="1812"/>
        <v>0</v>
      </c>
      <c r="CD1376" s="39">
        <f t="shared" si="1813"/>
        <v>3.4176155296449667E-4</v>
      </c>
      <c r="CE1376" s="39">
        <f t="shared" si="1814"/>
        <v>5.6960258827416121E-5</v>
      </c>
      <c r="CF1376" s="39">
        <f t="shared" si="1815"/>
        <v>0</v>
      </c>
      <c r="CG1376" s="39">
        <f t="shared" si="1816"/>
        <v>2.3353706119240607E-3</v>
      </c>
      <c r="CH1376" s="39">
        <f t="shared" si="1817"/>
        <v>3.1328142355078862E-4</v>
      </c>
      <c r="CI1376" s="39">
        <f t="shared" si="1818"/>
        <v>2.3068904825103525E-2</v>
      </c>
      <c r="CJ1376" s="39">
        <f t="shared" si="1819"/>
        <v>8.9712407653180382E-3</v>
      </c>
      <c r="CK1376" s="39">
        <f t="shared" si="1820"/>
        <v>0.35628641896548779</v>
      </c>
      <c r="CL1376" s="39">
        <f t="shared" si="1821"/>
        <v>1.1534452412551762E-2</v>
      </c>
      <c r="CM1376" s="39">
        <f t="shared" si="1822"/>
        <v>0</v>
      </c>
      <c r="CN1376" s="39">
        <f t="shared" si="1823"/>
        <v>1.5379269883402351E-2</v>
      </c>
      <c r="CO1376" s="39">
        <f t="shared" si="1824"/>
        <v>2.5632116472337251E-3</v>
      </c>
      <c r="CP1376" s="39">
        <f t="shared" si="1825"/>
        <v>0</v>
      </c>
      <c r="CQ1376" s="39">
        <f t="shared" si="1826"/>
        <v>0.10509167753658273</v>
      </c>
      <c r="CR1376" s="39">
        <f t="shared" si="1827"/>
        <v>1.4097664059785487E-2</v>
      </c>
      <c r="CS1376" s="39">
        <f t="shared" si="1828"/>
        <v>1.5481798349291699E-2</v>
      </c>
      <c r="CT1376" s="39">
        <f t="shared" si="1829"/>
        <v>6.0206993580578828E-3</v>
      </c>
      <c r="CU1376" s="39">
        <f t="shared" si="1830"/>
        <v>0.23910777450572734</v>
      </c>
      <c r="CV1376" s="39">
        <f t="shared" si="1831"/>
        <v>7.7408991746458497E-3</v>
      </c>
      <c r="CW1376" s="39">
        <f t="shared" si="1832"/>
        <v>0</v>
      </c>
      <c r="CX1376" s="39">
        <f t="shared" si="1833"/>
        <v>1.0321198899527801E-2</v>
      </c>
      <c r="CY1376" s="39">
        <f t="shared" si="1834"/>
        <v>1.7201998165879667E-3</v>
      </c>
      <c r="CZ1376" s="39">
        <f t="shared" si="1835"/>
        <v>0</v>
      </c>
      <c r="DA1376" s="39">
        <f t="shared" si="1836"/>
        <v>7.0528192480106638E-2</v>
      </c>
      <c r="DB1376" s="39">
        <f t="shared" si="1837"/>
        <v>9.4610989912338166E-3</v>
      </c>
    </row>
    <row r="1377" spans="1:106" ht="12.75" customHeight="1" x14ac:dyDescent="0.3">
      <c r="A1377" s="9" t="str">
        <f t="shared" si="1838"/>
        <v>25 Sinaloa85 años y másTotal</v>
      </c>
      <c r="B1377" s="22" t="s">
        <v>60</v>
      </c>
      <c r="C1377" s="22" t="s">
        <v>14</v>
      </c>
      <c r="D1377" s="22" t="s">
        <v>92</v>
      </c>
      <c r="E1377" s="23">
        <v>24150</v>
      </c>
      <c r="F1377" s="23">
        <v>23925</v>
      </c>
      <c r="G1377" s="23">
        <v>23763</v>
      </c>
      <c r="H1377" s="23">
        <v>154</v>
      </c>
      <c r="I1377" s="23">
        <v>8</v>
      </c>
      <c r="J1377" s="23">
        <v>219</v>
      </c>
      <c r="K1377" s="23">
        <v>185</v>
      </c>
      <c r="L1377" s="23">
        <v>30</v>
      </c>
      <c r="M1377" s="23">
        <v>4</v>
      </c>
      <c r="N1377" s="23">
        <v>6</v>
      </c>
      <c r="O1377" s="38">
        <f>+'07'!E1376-'05'!J1377</f>
        <v>154</v>
      </c>
      <c r="P1377" s="38">
        <f t="shared" si="1839"/>
        <v>373</v>
      </c>
      <c r="Q1377" s="39">
        <f>'07'!F1376/'05'!$P1377</f>
        <v>3.4852546916890083E-2</v>
      </c>
      <c r="R1377" s="39">
        <f>'07'!G1376/'05'!$P1377</f>
        <v>8.0428954423592495E-3</v>
      </c>
      <c r="S1377" s="39">
        <f>'07'!H1376/'05'!$P1377</f>
        <v>0.68096514745308312</v>
      </c>
      <c r="T1377" s="39">
        <f>'07'!I1376/'05'!$P1377</f>
        <v>1.6085790884718499E-2</v>
      </c>
      <c r="U1377" s="39">
        <f>'07'!J1376/'05'!$P1377</f>
        <v>0</v>
      </c>
      <c r="V1377" s="39">
        <f>'07'!K1376/'05'!$P1377</f>
        <v>3.2171581769436998E-2</v>
      </c>
      <c r="W1377" s="39">
        <f>'07'!L1376/'05'!$P1377</f>
        <v>0</v>
      </c>
      <c r="X1377" s="39">
        <f>'07'!M1376/'05'!$P1377</f>
        <v>0</v>
      </c>
      <c r="Y1377" s="39">
        <f>'07'!N1376/'05'!$P1377</f>
        <v>0.21715817694369974</v>
      </c>
      <c r="Z1377" s="39">
        <f>'07'!O1376/'05'!$P1377</f>
        <v>1.0723860589812333E-2</v>
      </c>
      <c r="AA1377" s="44">
        <f t="shared" si="1840"/>
        <v>1.0455764075067024</v>
      </c>
      <c r="AB1377" s="44">
        <f t="shared" si="1841"/>
        <v>0.24128686327077747</v>
      </c>
      <c r="AC1377" s="44">
        <f t="shared" si="1842"/>
        <v>20.428954423592494</v>
      </c>
      <c r="AD1377" s="44">
        <f t="shared" si="1843"/>
        <v>0.48257372654155495</v>
      </c>
      <c r="AE1377" s="44">
        <f t="shared" si="1844"/>
        <v>0</v>
      </c>
      <c r="AF1377" s="44">
        <f t="shared" si="1845"/>
        <v>0.9651474530831099</v>
      </c>
      <c r="AG1377" s="44">
        <f t="shared" si="1846"/>
        <v>0</v>
      </c>
      <c r="AH1377" s="44">
        <f t="shared" si="1847"/>
        <v>0</v>
      </c>
      <c r="AI1377" s="44">
        <f t="shared" si="1848"/>
        <v>6.5147453083109923</v>
      </c>
      <c r="AJ1377" s="44">
        <f t="shared" si="1849"/>
        <v>0.32171581769436997</v>
      </c>
      <c r="AK1377" s="44">
        <f t="shared" si="1850"/>
        <v>0.13941018766756033</v>
      </c>
      <c r="AL1377" s="44">
        <f t="shared" si="1851"/>
        <v>3.2171581769436998E-2</v>
      </c>
      <c r="AM1377" s="44">
        <f t="shared" si="1852"/>
        <v>2.7238605898123325</v>
      </c>
      <c r="AN1377" s="44">
        <f t="shared" si="1853"/>
        <v>6.4343163538873996E-2</v>
      </c>
      <c r="AO1377" s="44">
        <f t="shared" si="1854"/>
        <v>0</v>
      </c>
      <c r="AP1377" s="44">
        <f t="shared" si="1855"/>
        <v>0.12868632707774799</v>
      </c>
      <c r="AQ1377" s="44">
        <f t="shared" si="1856"/>
        <v>0</v>
      </c>
      <c r="AR1377" s="44">
        <f t="shared" si="1857"/>
        <v>0</v>
      </c>
      <c r="AS1377" s="44">
        <f t="shared" si="1858"/>
        <v>0.86863270777479895</v>
      </c>
      <c r="AT1377" s="44">
        <f t="shared" si="1859"/>
        <v>4.2895442359249331E-2</v>
      </c>
      <c r="AU1377" s="44">
        <f t="shared" si="1860"/>
        <v>6.447721179624665</v>
      </c>
      <c r="AV1377" s="44">
        <f t="shared" si="1861"/>
        <v>1.4879356568364612</v>
      </c>
      <c r="AW1377" s="44">
        <f t="shared" si="1862"/>
        <v>125.97855227882037</v>
      </c>
      <c r="AX1377" s="44">
        <f t="shared" si="1863"/>
        <v>2.9758713136729225</v>
      </c>
      <c r="AY1377" s="44">
        <f t="shared" si="1864"/>
        <v>0</v>
      </c>
      <c r="AZ1377" s="44">
        <f t="shared" si="1865"/>
        <v>5.9517426273458449</v>
      </c>
      <c r="BA1377" s="44">
        <f t="shared" si="1866"/>
        <v>0</v>
      </c>
      <c r="BB1377" s="44">
        <f t="shared" si="1867"/>
        <v>0</v>
      </c>
      <c r="BC1377" s="44">
        <f t="shared" si="1868"/>
        <v>40.174262734584453</v>
      </c>
      <c r="BD1377" s="44">
        <f t="shared" si="1869"/>
        <v>1.9839142091152815</v>
      </c>
      <c r="BE1377" s="44">
        <f t="shared" si="1870"/>
        <v>5.3672922252010729</v>
      </c>
      <c r="BF1377" s="44">
        <f t="shared" si="1871"/>
        <v>1.2386058981233243</v>
      </c>
      <c r="BG1377" s="44">
        <f t="shared" si="1872"/>
        <v>104.86863270777479</v>
      </c>
      <c r="BH1377" s="44">
        <f t="shared" si="1873"/>
        <v>2.4772117962466487</v>
      </c>
      <c r="BI1377" s="44">
        <f t="shared" si="1874"/>
        <v>0</v>
      </c>
      <c r="BJ1377" s="44">
        <f t="shared" si="1875"/>
        <v>4.9544235924932973</v>
      </c>
      <c r="BK1377" s="44">
        <f t="shared" si="1876"/>
        <v>0</v>
      </c>
      <c r="BL1377" s="44">
        <f t="shared" si="1877"/>
        <v>0</v>
      </c>
      <c r="BM1377" s="44">
        <f t="shared" si="1878"/>
        <v>33.442359249329762</v>
      </c>
      <c r="BN1377" s="44">
        <f t="shared" si="1879"/>
        <v>1.6514745308310992</v>
      </c>
      <c r="BO1377" s="39">
        <f t="shared" si="1880"/>
        <v>2.8031539075246714E-3</v>
      </c>
      <c r="BP1377" s="39">
        <f t="shared" si="1799"/>
        <v>6.4688167096723184E-4</v>
      </c>
      <c r="BQ1377" s="39">
        <f t="shared" si="1800"/>
        <v>5.4769314808558962E-2</v>
      </c>
      <c r="BR1377" s="39">
        <f t="shared" si="1801"/>
        <v>1.2937633419344637E-3</v>
      </c>
      <c r="BS1377" s="39">
        <f t="shared" si="1802"/>
        <v>0</v>
      </c>
      <c r="BT1377" s="39">
        <f t="shared" si="1803"/>
        <v>2.5875266838689273E-3</v>
      </c>
      <c r="BU1377" s="39">
        <f t="shared" si="1804"/>
        <v>0</v>
      </c>
      <c r="BV1377" s="39">
        <f t="shared" si="1805"/>
        <v>0</v>
      </c>
      <c r="BW1377" s="39">
        <f t="shared" si="1806"/>
        <v>1.7465805116115261E-2</v>
      </c>
      <c r="BX1377" s="39">
        <f t="shared" si="1807"/>
        <v>8.6250889462297575E-4</v>
      </c>
      <c r="BY1377" s="39">
        <f t="shared" si="1808"/>
        <v>3.7375385433662287E-4</v>
      </c>
      <c r="BZ1377" s="39">
        <f t="shared" si="1809"/>
        <v>8.625088946229758E-5</v>
      </c>
      <c r="CA1377" s="39">
        <f t="shared" si="1810"/>
        <v>7.302575307807862E-3</v>
      </c>
      <c r="CB1377" s="39">
        <f t="shared" si="1811"/>
        <v>1.7250177892459516E-4</v>
      </c>
      <c r="CC1377" s="39">
        <f t="shared" si="1812"/>
        <v>0</v>
      </c>
      <c r="CD1377" s="39">
        <f t="shared" si="1813"/>
        <v>3.4500355784919032E-4</v>
      </c>
      <c r="CE1377" s="39">
        <f t="shared" si="1814"/>
        <v>0</v>
      </c>
      <c r="CF1377" s="39">
        <f t="shared" si="1815"/>
        <v>0</v>
      </c>
      <c r="CG1377" s="39">
        <f t="shared" si="1816"/>
        <v>2.3287740154820345E-3</v>
      </c>
      <c r="CH1377" s="39">
        <f t="shared" si="1817"/>
        <v>1.1500118594973011E-4</v>
      </c>
      <c r="CI1377" s="39">
        <f t="shared" si="1818"/>
        <v>1.7286115763068807E-2</v>
      </c>
      <c r="CJ1377" s="39">
        <f t="shared" si="1819"/>
        <v>3.9891036376312637E-3</v>
      </c>
      <c r="CK1377" s="39">
        <f t="shared" si="1820"/>
        <v>0.3377441079861136</v>
      </c>
      <c r="CL1377" s="39">
        <f t="shared" si="1821"/>
        <v>7.9782072752625274E-3</v>
      </c>
      <c r="CM1377" s="39">
        <f t="shared" si="1822"/>
        <v>0</v>
      </c>
      <c r="CN1377" s="39">
        <f t="shared" si="1823"/>
        <v>1.5956414550525055E-2</v>
      </c>
      <c r="CO1377" s="39">
        <f t="shared" si="1824"/>
        <v>0</v>
      </c>
      <c r="CP1377" s="39">
        <f t="shared" si="1825"/>
        <v>0</v>
      </c>
      <c r="CQ1377" s="39">
        <f t="shared" si="1826"/>
        <v>0.1077057982160441</v>
      </c>
      <c r="CR1377" s="39">
        <f t="shared" si="1827"/>
        <v>5.3188048501750171E-3</v>
      </c>
      <c r="CS1377" s="39">
        <f t="shared" si="1828"/>
        <v>1.4389523391959981E-2</v>
      </c>
      <c r="CT1377" s="39">
        <f t="shared" si="1829"/>
        <v>3.3206592442984566E-3</v>
      </c>
      <c r="CU1377" s="39">
        <f t="shared" si="1830"/>
        <v>0.28114914935060265</v>
      </c>
      <c r="CV1377" s="39">
        <f t="shared" si="1831"/>
        <v>6.6413184885969131E-3</v>
      </c>
      <c r="CW1377" s="39">
        <f t="shared" si="1832"/>
        <v>0</v>
      </c>
      <c r="CX1377" s="39">
        <f t="shared" si="1833"/>
        <v>1.3282636977193826E-2</v>
      </c>
      <c r="CY1377" s="39">
        <f t="shared" si="1834"/>
        <v>0</v>
      </c>
      <c r="CZ1377" s="39">
        <f t="shared" si="1835"/>
        <v>0</v>
      </c>
      <c r="DA1377" s="39">
        <f t="shared" si="1836"/>
        <v>8.9657799596058338E-2</v>
      </c>
      <c r="DB1377" s="39">
        <f t="shared" si="1837"/>
        <v>4.4275456590646091E-3</v>
      </c>
    </row>
    <row r="1378" spans="1:106" ht="12.75" customHeight="1" x14ac:dyDescent="0.3">
      <c r="A1378" s="9" t="str">
        <f t="shared" si="1838"/>
        <v>25 SinaloaTotalHombres</v>
      </c>
      <c r="B1378" s="16" t="s">
        <v>60</v>
      </c>
      <c r="C1378" s="16" t="s">
        <v>15</v>
      </c>
      <c r="D1378" s="16" t="s">
        <v>14</v>
      </c>
      <c r="E1378" s="17">
        <v>1373662</v>
      </c>
      <c r="F1378" s="17">
        <v>1321159</v>
      </c>
      <c r="G1378" s="17">
        <v>1306160</v>
      </c>
      <c r="H1378" s="17">
        <v>12912</v>
      </c>
      <c r="I1378" s="17">
        <v>2087</v>
      </c>
      <c r="J1378" s="17">
        <v>51419</v>
      </c>
      <c r="K1378" s="17">
        <v>45771</v>
      </c>
      <c r="L1378" s="17">
        <v>4715</v>
      </c>
      <c r="M1378" s="17">
        <v>933</v>
      </c>
      <c r="N1378" s="17">
        <v>1084</v>
      </c>
      <c r="O1378" s="38">
        <f>+'07'!E1377-'05'!J1378</f>
        <v>12912</v>
      </c>
      <c r="P1378" s="38">
        <f t="shared" si="1839"/>
        <v>64331</v>
      </c>
      <c r="Q1378" s="39">
        <f>'07'!F1377/'05'!$P1378</f>
        <v>0.26456918126564177</v>
      </c>
      <c r="R1378" s="39">
        <f>'07'!G1377/'05'!$P1378</f>
        <v>0.19346815687615612</v>
      </c>
      <c r="S1378" s="39">
        <f>'07'!H1377/'05'!$P1378</f>
        <v>0.33635416828589637</v>
      </c>
      <c r="T1378" s="39">
        <f>'07'!I1377/'05'!$P1378</f>
        <v>3.1586637857331616E-2</v>
      </c>
      <c r="U1378" s="39">
        <f>'07'!J1377/'05'!$P1378</f>
        <v>7.7256688066406551E-2</v>
      </c>
      <c r="V1378" s="39">
        <f>'07'!K1377/'05'!$P1378</f>
        <v>1.958620260838476E-2</v>
      </c>
      <c r="W1378" s="39">
        <f>'07'!L1377/'05'!$P1378</f>
        <v>1.1036669723772366E-3</v>
      </c>
      <c r="X1378" s="39">
        <f>'07'!M1377/'05'!$P1378</f>
        <v>1.2015979854191602E-2</v>
      </c>
      <c r="Y1378" s="39">
        <f>'07'!N1377/'05'!$P1378</f>
        <v>5.1312741912919124E-2</v>
      </c>
      <c r="Z1378" s="39">
        <f>'07'!O1377/'05'!$P1378</f>
        <v>1.2746576300694843E-2</v>
      </c>
      <c r="AA1378" s="44">
        <f t="shared" si="1840"/>
        <v>1247.4436896675008</v>
      </c>
      <c r="AB1378" s="44">
        <f t="shared" si="1841"/>
        <v>912.20235967107612</v>
      </c>
      <c r="AC1378" s="44">
        <f t="shared" si="1842"/>
        <v>1585.9099034680014</v>
      </c>
      <c r="AD1378" s="44">
        <f t="shared" si="1843"/>
        <v>148.93099749731857</v>
      </c>
      <c r="AE1378" s="44">
        <f t="shared" si="1844"/>
        <v>364.26528423310691</v>
      </c>
      <c r="AF1378" s="44">
        <f t="shared" si="1845"/>
        <v>92.348945298534147</v>
      </c>
      <c r="AG1378" s="44">
        <f t="shared" si="1846"/>
        <v>5.2037897747586701</v>
      </c>
      <c r="AH1378" s="44">
        <f t="shared" si="1847"/>
        <v>56.655345012513408</v>
      </c>
      <c r="AI1378" s="44">
        <f t="shared" si="1848"/>
        <v>241.93957811941368</v>
      </c>
      <c r="AJ1378" s="44">
        <f t="shared" si="1849"/>
        <v>60.100107257776187</v>
      </c>
      <c r="AK1378" s="44">
        <f t="shared" si="1850"/>
        <v>246.84304612084378</v>
      </c>
      <c r="AL1378" s="44">
        <f t="shared" si="1851"/>
        <v>180.50579036545366</v>
      </c>
      <c r="AM1378" s="44">
        <f t="shared" si="1852"/>
        <v>313.81843901074132</v>
      </c>
      <c r="AN1378" s="44">
        <f t="shared" si="1853"/>
        <v>29.470333120890398</v>
      </c>
      <c r="AO1378" s="44">
        <f t="shared" si="1854"/>
        <v>72.080489965957312</v>
      </c>
      <c r="AP1378" s="44">
        <f t="shared" si="1855"/>
        <v>18.273927033622982</v>
      </c>
      <c r="AQ1378" s="44">
        <f t="shared" si="1856"/>
        <v>1.0297212852279618</v>
      </c>
      <c r="AR1378" s="44">
        <f t="shared" si="1857"/>
        <v>11.210909203960766</v>
      </c>
      <c r="AS1378" s="44">
        <f t="shared" si="1858"/>
        <v>47.874788204753543</v>
      </c>
      <c r="AT1378" s="44">
        <f t="shared" si="1859"/>
        <v>11.892555688548288</v>
      </c>
      <c r="AU1378" s="44">
        <f t="shared" si="1860"/>
        <v>12109.595995709689</v>
      </c>
      <c r="AV1378" s="44">
        <f t="shared" si="1861"/>
        <v>8855.2310083785414</v>
      </c>
      <c r="AW1378" s="44">
        <f t="shared" si="1862"/>
        <v>15395.266636613764</v>
      </c>
      <c r="AX1378" s="44">
        <f t="shared" si="1863"/>
        <v>1445.7520013679255</v>
      </c>
      <c r="AY1378" s="44">
        <f t="shared" si="1864"/>
        <v>3536.1158694874944</v>
      </c>
      <c r="AZ1378" s="44">
        <f t="shared" si="1865"/>
        <v>896.48007958837889</v>
      </c>
      <c r="BA1378" s="44">
        <f t="shared" si="1866"/>
        <v>50.515940992678495</v>
      </c>
      <c r="BB1378" s="44">
        <f t="shared" si="1867"/>
        <v>549.98341390620385</v>
      </c>
      <c r="BC1378" s="44">
        <f t="shared" si="1868"/>
        <v>2348.6355100962214</v>
      </c>
      <c r="BD1378" s="44">
        <f t="shared" si="1869"/>
        <v>583.42354385910369</v>
      </c>
      <c r="BE1378" s="44">
        <f t="shared" si="1870"/>
        <v>3416.1172685019665</v>
      </c>
      <c r="BF1378" s="44">
        <f t="shared" si="1871"/>
        <v>2498.0608415849279</v>
      </c>
      <c r="BG1378" s="44">
        <f t="shared" si="1872"/>
        <v>4343.0050209074943</v>
      </c>
      <c r="BH1378" s="44">
        <f t="shared" si="1873"/>
        <v>407.84666801386584</v>
      </c>
      <c r="BI1378" s="44">
        <f t="shared" si="1874"/>
        <v>997.53835631344134</v>
      </c>
      <c r="BJ1378" s="44">
        <f t="shared" si="1875"/>
        <v>252.89704807946401</v>
      </c>
      <c r="BK1378" s="44">
        <f t="shared" si="1876"/>
        <v>14.250547947334878</v>
      </c>
      <c r="BL1378" s="44">
        <f t="shared" si="1877"/>
        <v>155.15033187732197</v>
      </c>
      <c r="BM1378" s="44">
        <f t="shared" si="1878"/>
        <v>662.55012357961175</v>
      </c>
      <c r="BN1378" s="44">
        <f t="shared" si="1879"/>
        <v>164.58379319457183</v>
      </c>
      <c r="BO1378" s="39">
        <f t="shared" si="1880"/>
        <v>1.9391019720935487E-2</v>
      </c>
      <c r="BP1378" s="39">
        <f t="shared" si="1799"/>
        <v>1.4179825584416161E-2</v>
      </c>
      <c r="BQ1378" s="39">
        <f t="shared" si="1800"/>
        <v>2.4652343403149358E-2</v>
      </c>
      <c r="BR1378" s="39">
        <f t="shared" si="1801"/>
        <v>2.3150735648026391E-3</v>
      </c>
      <c r="BS1378" s="39">
        <f t="shared" si="1802"/>
        <v>5.6623600477702339E-3</v>
      </c>
      <c r="BT1378" s="39">
        <f t="shared" si="1803"/>
        <v>1.4355278994347071E-3</v>
      </c>
      <c r="BU1378" s="39">
        <f t="shared" si="1804"/>
        <v>8.0890857825289053E-5</v>
      </c>
      <c r="BV1378" s="39">
        <f t="shared" si="1805"/>
        <v>8.8068497322462585E-4</v>
      </c>
      <c r="BW1378" s="39">
        <f t="shared" si="1806"/>
        <v>3.7608552349475944E-3</v>
      </c>
      <c r="BX1378" s="39">
        <f t="shared" si="1807"/>
        <v>9.342324424892538E-4</v>
      </c>
      <c r="BY1378" s="39">
        <f t="shared" si="1808"/>
        <v>3.8370777093600875E-3</v>
      </c>
      <c r="BZ1378" s="39">
        <f t="shared" si="1809"/>
        <v>2.8058912556225405E-3</v>
      </c>
      <c r="CA1378" s="39">
        <f t="shared" si="1810"/>
        <v>4.8781837529455674E-3</v>
      </c>
      <c r="CB1378" s="39">
        <f t="shared" si="1811"/>
        <v>4.5810469479551689E-4</v>
      </c>
      <c r="CC1378" s="39">
        <f t="shared" si="1812"/>
        <v>1.120462762368956E-3</v>
      </c>
      <c r="CD1378" s="39">
        <f t="shared" si="1813"/>
        <v>2.8406098200903115E-4</v>
      </c>
      <c r="CE1378" s="39">
        <f t="shared" si="1814"/>
        <v>1.6006610890985088E-5</v>
      </c>
      <c r="CF1378" s="39">
        <f t="shared" si="1815"/>
        <v>1.7426915801030244E-4</v>
      </c>
      <c r="CG1378" s="39">
        <f t="shared" si="1816"/>
        <v>7.441946838188982E-4</v>
      </c>
      <c r="CH1378" s="39">
        <f t="shared" si="1817"/>
        <v>1.848650835296869E-4</v>
      </c>
      <c r="CI1378" s="39">
        <f t="shared" si="1818"/>
        <v>0.18823888942671013</v>
      </c>
      <c r="CJ1378" s="39">
        <f t="shared" si="1819"/>
        <v>0.13765107037631222</v>
      </c>
      <c r="CK1378" s="39">
        <f t="shared" si="1820"/>
        <v>0.23931334250382807</v>
      </c>
      <c r="CL1378" s="39">
        <f t="shared" si="1821"/>
        <v>2.2473644143071389E-2</v>
      </c>
      <c r="CM1378" s="39">
        <f t="shared" si="1822"/>
        <v>5.4967525290878338E-2</v>
      </c>
      <c r="CN1378" s="39">
        <f t="shared" si="1823"/>
        <v>1.3935428946983242E-2</v>
      </c>
      <c r="CO1378" s="39">
        <f t="shared" si="1824"/>
        <v>7.8525036129826207E-4</v>
      </c>
      <c r="CP1378" s="39">
        <f t="shared" si="1825"/>
        <v>8.5492750603317815E-3</v>
      </c>
      <c r="CQ1378" s="39">
        <f t="shared" si="1826"/>
        <v>3.6508611868247366E-2</v>
      </c>
      <c r="CR1378" s="39">
        <f t="shared" si="1827"/>
        <v>9.0690886797827434E-3</v>
      </c>
      <c r="CS1378" s="39">
        <f t="shared" si="1828"/>
        <v>5.3102194408636061E-2</v>
      </c>
      <c r="CT1378" s="39">
        <f t="shared" si="1829"/>
        <v>3.8831369659805194E-2</v>
      </c>
      <c r="CU1378" s="39">
        <f t="shared" si="1830"/>
        <v>6.7510298625973394E-2</v>
      </c>
      <c r="CV1378" s="39">
        <f t="shared" si="1831"/>
        <v>6.3398154546620731E-3</v>
      </c>
      <c r="CW1378" s="39">
        <f t="shared" si="1832"/>
        <v>1.5506339965389025E-2</v>
      </c>
      <c r="CX1378" s="39">
        <f t="shared" si="1833"/>
        <v>3.9311847799577814E-3</v>
      </c>
      <c r="CY1378" s="39">
        <f t="shared" si="1834"/>
        <v>2.2151914236270037E-4</v>
      </c>
      <c r="CZ1378" s="39">
        <f t="shared" si="1835"/>
        <v>2.4117506626248927E-3</v>
      </c>
      <c r="DA1378" s="39">
        <f t="shared" si="1836"/>
        <v>1.0299080125905268E-2</v>
      </c>
      <c r="DB1378" s="39">
        <f t="shared" si="1837"/>
        <v>2.5583900948931591E-3</v>
      </c>
    </row>
    <row r="1379" spans="1:106" ht="12.75" customHeight="1" x14ac:dyDescent="0.3">
      <c r="A1379" s="9" t="str">
        <f t="shared" si="1838"/>
        <v>25 Sinaloa05-09 añosHombres</v>
      </c>
      <c r="B1379" s="18" t="s">
        <v>60</v>
      </c>
      <c r="C1379" s="18" t="s">
        <v>15</v>
      </c>
      <c r="D1379" s="29" t="s">
        <v>76</v>
      </c>
      <c r="E1379" s="19">
        <v>127811</v>
      </c>
      <c r="F1379" s="19">
        <v>122691</v>
      </c>
      <c r="G1379" s="19">
        <v>120468</v>
      </c>
      <c r="H1379" s="19">
        <v>1264</v>
      </c>
      <c r="I1379" s="19">
        <v>959</v>
      </c>
      <c r="J1379" s="19">
        <v>5055</v>
      </c>
      <c r="K1379" s="19">
        <v>4784</v>
      </c>
      <c r="L1379" s="19">
        <v>235</v>
      </c>
      <c r="M1379" s="19">
        <v>36</v>
      </c>
      <c r="N1379" s="19">
        <v>65</v>
      </c>
      <c r="O1379" s="38">
        <f>+'07'!E1378-'05'!J1379</f>
        <v>1264</v>
      </c>
      <c r="P1379" s="38">
        <f t="shared" si="1839"/>
        <v>6319</v>
      </c>
      <c r="Q1379" s="39">
        <f>'07'!F1378/'05'!$P1379</f>
        <v>0</v>
      </c>
      <c r="R1379" s="39">
        <f>'07'!G1378/'05'!$P1379</f>
        <v>0</v>
      </c>
      <c r="S1379" s="39">
        <f>'07'!H1378/'05'!$P1379</f>
        <v>0.79110618768792529</v>
      </c>
      <c r="T1379" s="39">
        <f>'07'!I1378/'05'!$P1379</f>
        <v>0</v>
      </c>
      <c r="U1379" s="39">
        <f>'07'!J1378/'05'!$P1379</f>
        <v>7.390409874980218E-2</v>
      </c>
      <c r="V1379" s="39">
        <f>'07'!K1378/'05'!$P1379</f>
        <v>2.5478714986548506E-2</v>
      </c>
      <c r="W1379" s="39">
        <f>'07'!L1378/'05'!$P1379</f>
        <v>1.424275993036873E-3</v>
      </c>
      <c r="X1379" s="39">
        <f>'07'!M1378/'05'!$P1379</f>
        <v>6.3301155246083245E-4</v>
      </c>
      <c r="Y1379" s="39">
        <f>'07'!N1378/'05'!$P1379</f>
        <v>9.4002215540433615E-2</v>
      </c>
      <c r="Z1379" s="39">
        <f>'07'!O1378/'05'!$P1379</f>
        <v>1.3451495489792688E-2</v>
      </c>
      <c r="AA1379" s="44">
        <f t="shared" si="1840"/>
        <v>0</v>
      </c>
      <c r="AB1379" s="44">
        <f t="shared" si="1841"/>
        <v>0</v>
      </c>
      <c r="AC1379" s="44">
        <f t="shared" si="1842"/>
        <v>185.90995410666244</v>
      </c>
      <c r="AD1379" s="44">
        <f t="shared" si="1843"/>
        <v>0</v>
      </c>
      <c r="AE1379" s="44">
        <f t="shared" si="1844"/>
        <v>17.367463206203514</v>
      </c>
      <c r="AF1379" s="44">
        <f t="shared" si="1845"/>
        <v>5.9874980218388991</v>
      </c>
      <c r="AG1379" s="44">
        <f t="shared" si="1846"/>
        <v>0.33470485836366515</v>
      </c>
      <c r="AH1379" s="44">
        <f t="shared" si="1847"/>
        <v>0.14875771482829564</v>
      </c>
      <c r="AI1379" s="44">
        <f t="shared" si="1848"/>
        <v>22.090520652001899</v>
      </c>
      <c r="AJ1379" s="44">
        <f t="shared" si="1849"/>
        <v>3.1611014401012816</v>
      </c>
      <c r="AK1379" s="44">
        <f t="shared" si="1850"/>
        <v>0</v>
      </c>
      <c r="AL1379" s="44">
        <f t="shared" si="1851"/>
        <v>0</v>
      </c>
      <c r="AM1379" s="44">
        <f t="shared" si="1852"/>
        <v>28.479822756765309</v>
      </c>
      <c r="AN1379" s="44">
        <f t="shared" si="1853"/>
        <v>0</v>
      </c>
      <c r="AO1379" s="44">
        <f t="shared" si="1854"/>
        <v>2.6605475549928785</v>
      </c>
      <c r="AP1379" s="44">
        <f t="shared" si="1855"/>
        <v>0.91723373951574616</v>
      </c>
      <c r="AQ1379" s="44">
        <f t="shared" si="1856"/>
        <v>5.1273935749327426E-2</v>
      </c>
      <c r="AR1379" s="44">
        <f t="shared" si="1857"/>
        <v>2.2788415888589968E-2</v>
      </c>
      <c r="AS1379" s="44">
        <f t="shared" si="1858"/>
        <v>3.3840797594556102</v>
      </c>
      <c r="AT1379" s="44">
        <f t="shared" si="1859"/>
        <v>0.48425383763253677</v>
      </c>
      <c r="AU1379" s="44">
        <f t="shared" si="1860"/>
        <v>0</v>
      </c>
      <c r="AV1379" s="44">
        <f t="shared" si="1861"/>
        <v>0</v>
      </c>
      <c r="AW1379" s="44">
        <f t="shared" si="1862"/>
        <v>3784.6520018990345</v>
      </c>
      <c r="AX1379" s="44">
        <f t="shared" si="1863"/>
        <v>0</v>
      </c>
      <c r="AY1379" s="44">
        <f t="shared" si="1864"/>
        <v>353.55720841905361</v>
      </c>
      <c r="AZ1379" s="44">
        <f t="shared" si="1865"/>
        <v>121.89017249564805</v>
      </c>
      <c r="BA1379" s="44">
        <f t="shared" si="1866"/>
        <v>6.8137363506884006</v>
      </c>
      <c r="BB1379" s="44">
        <f t="shared" si="1867"/>
        <v>3.0283272669726227</v>
      </c>
      <c r="BC1379" s="44">
        <f t="shared" si="1868"/>
        <v>449.70659914543444</v>
      </c>
      <c r="BD1379" s="44">
        <f t="shared" si="1869"/>
        <v>64.351954423168223</v>
      </c>
      <c r="BE1379" s="44">
        <f t="shared" si="1870"/>
        <v>0</v>
      </c>
      <c r="BF1379" s="44">
        <f t="shared" si="1871"/>
        <v>0</v>
      </c>
      <c r="BG1379" s="44">
        <f t="shared" si="1872"/>
        <v>999.9582212375376</v>
      </c>
      <c r="BH1379" s="44">
        <f t="shared" si="1873"/>
        <v>0</v>
      </c>
      <c r="BI1379" s="44">
        <f t="shared" si="1874"/>
        <v>93.41478081974995</v>
      </c>
      <c r="BJ1379" s="44">
        <f t="shared" si="1875"/>
        <v>32.205095742997308</v>
      </c>
      <c r="BK1379" s="44">
        <f t="shared" si="1876"/>
        <v>1.8002848551986075</v>
      </c>
      <c r="BL1379" s="44">
        <f t="shared" si="1877"/>
        <v>0.80012660231049226</v>
      </c>
      <c r="BM1379" s="44">
        <f t="shared" si="1878"/>
        <v>118.81880044310809</v>
      </c>
      <c r="BN1379" s="44">
        <f t="shared" si="1879"/>
        <v>17.002690299097956</v>
      </c>
      <c r="BO1379" s="39">
        <f t="shared" si="1880"/>
        <v>0</v>
      </c>
      <c r="BP1379" s="39">
        <f t="shared" si="1799"/>
        <v>0</v>
      </c>
      <c r="BQ1379" s="39">
        <f t="shared" si="1800"/>
        <v>2.9420787166745125E-2</v>
      </c>
      <c r="BR1379" s="39">
        <f t="shared" si="1801"/>
        <v>0</v>
      </c>
      <c r="BS1379" s="39">
        <f t="shared" si="1802"/>
        <v>2.7484512116163181E-3</v>
      </c>
      <c r="BT1379" s="39">
        <f t="shared" si="1803"/>
        <v>9.4753885454010116E-4</v>
      </c>
      <c r="BU1379" s="39">
        <f t="shared" si="1804"/>
        <v>5.2968010502241673E-5</v>
      </c>
      <c r="BV1379" s="39">
        <f t="shared" si="1805"/>
        <v>2.3541338000996302E-5</v>
      </c>
      <c r="BW1379" s="39">
        <f t="shared" si="1806"/>
        <v>3.4958886931479504E-3</v>
      </c>
      <c r="BX1379" s="39">
        <f t="shared" si="1807"/>
        <v>5.0025343252117131E-4</v>
      </c>
      <c r="BY1379" s="39">
        <f t="shared" si="1808"/>
        <v>0</v>
      </c>
      <c r="BZ1379" s="39">
        <f t="shared" si="1809"/>
        <v>0</v>
      </c>
      <c r="CA1379" s="39">
        <f t="shared" si="1810"/>
        <v>4.5070142042673376E-3</v>
      </c>
      <c r="CB1379" s="39">
        <f t="shared" si="1811"/>
        <v>0</v>
      </c>
      <c r="CC1379" s="39">
        <f t="shared" si="1812"/>
        <v>4.2103933454547851E-4</v>
      </c>
      <c r="CD1379" s="39">
        <f t="shared" si="1813"/>
        <v>1.4515488835507932E-4</v>
      </c>
      <c r="CE1379" s="39">
        <f t="shared" si="1814"/>
        <v>8.1142484173646824E-6</v>
      </c>
      <c r="CF1379" s="39">
        <f t="shared" si="1815"/>
        <v>3.6063326299398591E-6</v>
      </c>
      <c r="CG1379" s="39">
        <f t="shared" si="1816"/>
        <v>5.3554039554606903E-4</v>
      </c>
      <c r="CH1379" s="39">
        <f t="shared" si="1817"/>
        <v>7.6634568386221998E-5</v>
      </c>
      <c r="CI1379" s="39">
        <f t="shared" si="1818"/>
        <v>0</v>
      </c>
      <c r="CJ1379" s="39">
        <f t="shared" si="1819"/>
        <v>0</v>
      </c>
      <c r="CK1379" s="39">
        <f t="shared" si="1820"/>
        <v>0.59893210981152623</v>
      </c>
      <c r="CL1379" s="39">
        <f t="shared" si="1821"/>
        <v>0</v>
      </c>
      <c r="CM1379" s="39">
        <f t="shared" si="1822"/>
        <v>5.5951449346265801E-2</v>
      </c>
      <c r="CN1379" s="39">
        <f t="shared" si="1823"/>
        <v>1.9289471830297205E-2</v>
      </c>
      <c r="CO1379" s="39">
        <f t="shared" si="1824"/>
        <v>1.0782934563520177E-3</v>
      </c>
      <c r="CP1379" s="39">
        <f t="shared" si="1825"/>
        <v>4.7924153615645239E-4</v>
      </c>
      <c r="CQ1379" s="39">
        <f t="shared" si="1826"/>
        <v>7.1167368119233174E-2</v>
      </c>
      <c r="CR1379" s="39">
        <f t="shared" si="1827"/>
        <v>1.0183882643324612E-2</v>
      </c>
      <c r="CS1379" s="39">
        <f t="shared" si="1828"/>
        <v>0</v>
      </c>
      <c r="CT1379" s="39">
        <f t="shared" si="1829"/>
        <v>0</v>
      </c>
      <c r="CU1379" s="39">
        <f t="shared" si="1830"/>
        <v>0.15824627650538656</v>
      </c>
      <c r="CV1379" s="39">
        <f t="shared" si="1831"/>
        <v>0</v>
      </c>
      <c r="CW1379" s="39">
        <f t="shared" si="1832"/>
        <v>1.4783158857374577E-2</v>
      </c>
      <c r="CX1379" s="39">
        <f t="shared" si="1833"/>
        <v>5.0965494133561181E-3</v>
      </c>
      <c r="CY1379" s="39">
        <f t="shared" si="1834"/>
        <v>2.8490027776524883E-4</v>
      </c>
      <c r="CZ1379" s="39">
        <f t="shared" si="1835"/>
        <v>1.2662234567344395E-4</v>
      </c>
      <c r="DA1379" s="39">
        <f t="shared" si="1836"/>
        <v>1.8803418332506424E-2</v>
      </c>
      <c r="DB1379" s="39">
        <f t="shared" si="1837"/>
        <v>2.6907248455606829E-3</v>
      </c>
    </row>
    <row r="1380" spans="1:106" ht="12.75" customHeight="1" x14ac:dyDescent="0.3">
      <c r="A1380" s="9" t="str">
        <f t="shared" si="1838"/>
        <v>25 Sinaloa10-14 añosHombres</v>
      </c>
      <c r="B1380" s="18" t="s">
        <v>60</v>
      </c>
      <c r="C1380" s="18" t="s">
        <v>15</v>
      </c>
      <c r="D1380" s="29" t="s">
        <v>77</v>
      </c>
      <c r="E1380" s="19">
        <v>132511</v>
      </c>
      <c r="F1380" s="19">
        <v>128063</v>
      </c>
      <c r="G1380" s="19">
        <v>126515</v>
      </c>
      <c r="H1380" s="19">
        <v>1103</v>
      </c>
      <c r="I1380" s="19">
        <v>445</v>
      </c>
      <c r="J1380" s="19">
        <v>4394</v>
      </c>
      <c r="K1380" s="19">
        <v>4107</v>
      </c>
      <c r="L1380" s="19">
        <v>256</v>
      </c>
      <c r="M1380" s="19">
        <v>31</v>
      </c>
      <c r="N1380" s="19">
        <v>54</v>
      </c>
      <c r="O1380" s="38">
        <f>+'07'!E1379-'05'!J1380</f>
        <v>1103</v>
      </c>
      <c r="P1380" s="38">
        <f t="shared" si="1839"/>
        <v>5497</v>
      </c>
      <c r="Q1380" s="39">
        <f>'07'!F1379/'05'!$P1380</f>
        <v>5.1846461706385301E-2</v>
      </c>
      <c r="R1380" s="39">
        <f>'07'!G1379/'05'!$P1380</f>
        <v>1.6372566854647989E-2</v>
      </c>
      <c r="S1380" s="39">
        <f>'07'!H1379/'05'!$P1380</f>
        <v>0.72348553756594502</v>
      </c>
      <c r="T1380" s="39">
        <f>'07'!I1379/'05'!$P1380</f>
        <v>5.4575222848826633E-4</v>
      </c>
      <c r="U1380" s="39">
        <f>'07'!J1379/'05'!$P1380</f>
        <v>0.11151537202110241</v>
      </c>
      <c r="V1380" s="39">
        <f>'07'!K1379/'05'!$P1380</f>
        <v>3.2381298890303799E-2</v>
      </c>
      <c r="W1380" s="39">
        <f>'07'!L1379/'05'!$P1380</f>
        <v>1.4553392759687103E-3</v>
      </c>
      <c r="X1380" s="39">
        <f>'07'!M1379/'05'!$P1380</f>
        <v>7.2766963798435514E-4</v>
      </c>
      <c r="Y1380" s="39">
        <f>'07'!N1379/'05'!$P1380</f>
        <v>5.3665635801346187E-2</v>
      </c>
      <c r="Z1380" s="39">
        <f>'07'!O1379/'05'!$P1380</f>
        <v>8.0043660178279064E-3</v>
      </c>
      <c r="AA1380" s="44">
        <f t="shared" si="1840"/>
        <v>13.272694196834637</v>
      </c>
      <c r="AB1380" s="44">
        <f t="shared" si="1841"/>
        <v>4.1913771147898853</v>
      </c>
      <c r="AC1380" s="44">
        <f t="shared" si="1842"/>
        <v>185.21229761688193</v>
      </c>
      <c r="AD1380" s="44">
        <f t="shared" si="1843"/>
        <v>0.13971257049299618</v>
      </c>
      <c r="AE1380" s="44">
        <f t="shared" si="1844"/>
        <v>28.547935237402218</v>
      </c>
      <c r="AF1380" s="44">
        <f t="shared" si="1845"/>
        <v>8.2896125159177725</v>
      </c>
      <c r="AG1380" s="44">
        <f t="shared" si="1846"/>
        <v>0.37256685464798983</v>
      </c>
      <c r="AH1380" s="44">
        <f t="shared" si="1847"/>
        <v>0.18628342732399492</v>
      </c>
      <c r="AI1380" s="44">
        <f t="shared" si="1848"/>
        <v>13.738402765144624</v>
      </c>
      <c r="AJ1380" s="44">
        <f t="shared" si="1849"/>
        <v>2.049117700563944</v>
      </c>
      <c r="AK1380" s="44">
        <f t="shared" si="1850"/>
        <v>1.6072403128979442</v>
      </c>
      <c r="AL1380" s="44">
        <f t="shared" si="1851"/>
        <v>0.50754957249408772</v>
      </c>
      <c r="AM1380" s="44">
        <f t="shared" si="1852"/>
        <v>22.428051664544295</v>
      </c>
      <c r="AN1380" s="44">
        <f t="shared" si="1853"/>
        <v>1.6918319083136256E-2</v>
      </c>
      <c r="AO1380" s="44">
        <f t="shared" si="1854"/>
        <v>3.4569765326541746</v>
      </c>
      <c r="AP1380" s="44">
        <f t="shared" si="1855"/>
        <v>1.0038202655994177</v>
      </c>
      <c r="AQ1380" s="44">
        <f t="shared" si="1856"/>
        <v>4.5115517555030016E-2</v>
      </c>
      <c r="AR1380" s="44">
        <f t="shared" si="1857"/>
        <v>2.2557758777515008E-2</v>
      </c>
      <c r="AS1380" s="44">
        <f t="shared" si="1858"/>
        <v>1.6636347098417319</v>
      </c>
      <c r="AT1380" s="44">
        <f t="shared" si="1859"/>
        <v>0.24813534655266509</v>
      </c>
      <c r="AU1380" s="44">
        <f t="shared" si="1860"/>
        <v>212.93341822812442</v>
      </c>
      <c r="AV1380" s="44">
        <f t="shared" si="1861"/>
        <v>67.242132072039297</v>
      </c>
      <c r="AW1380" s="44">
        <f t="shared" si="1862"/>
        <v>2971.3551027833364</v>
      </c>
      <c r="AX1380" s="44">
        <f t="shared" si="1863"/>
        <v>2.2414044024013098</v>
      </c>
      <c r="AY1380" s="44">
        <f t="shared" si="1864"/>
        <v>457.99363289066758</v>
      </c>
      <c r="AZ1380" s="44">
        <f t="shared" si="1865"/>
        <v>132.98999454247769</v>
      </c>
      <c r="BA1380" s="44">
        <f t="shared" si="1866"/>
        <v>5.9770784064034927</v>
      </c>
      <c r="BB1380" s="44">
        <f t="shared" si="1867"/>
        <v>2.9885392032017464</v>
      </c>
      <c r="BC1380" s="44">
        <f t="shared" si="1868"/>
        <v>220.40476623612878</v>
      </c>
      <c r="BD1380" s="44">
        <f t="shared" si="1869"/>
        <v>32.87393123521921</v>
      </c>
      <c r="BE1380" s="44">
        <f t="shared" si="1870"/>
        <v>57.186647262142984</v>
      </c>
      <c r="BF1380" s="44">
        <f t="shared" si="1871"/>
        <v>18.058941240676731</v>
      </c>
      <c r="BG1380" s="44">
        <f t="shared" si="1872"/>
        <v>798.00454793523738</v>
      </c>
      <c r="BH1380" s="44">
        <f t="shared" si="1873"/>
        <v>0.60196470802255775</v>
      </c>
      <c r="BI1380" s="44">
        <f t="shared" si="1874"/>
        <v>123.00145533927596</v>
      </c>
      <c r="BJ1380" s="44">
        <f t="shared" si="1875"/>
        <v>35.716572676005093</v>
      </c>
      <c r="BK1380" s="44">
        <f t="shared" si="1876"/>
        <v>1.6052392213934874</v>
      </c>
      <c r="BL1380" s="44">
        <f t="shared" si="1877"/>
        <v>0.8026196106967437</v>
      </c>
      <c r="BM1380" s="44">
        <f t="shared" si="1878"/>
        <v>59.193196288884842</v>
      </c>
      <c r="BN1380" s="44">
        <f t="shared" si="1879"/>
        <v>8.8288157176641811</v>
      </c>
      <c r="BO1380" s="39">
        <f t="shared" si="1880"/>
        <v>2.414534145321928E-3</v>
      </c>
      <c r="BP1380" s="39">
        <f t="shared" si="1799"/>
        <v>7.6248446694376665E-4</v>
      </c>
      <c r="BQ1380" s="39">
        <f t="shared" si="1800"/>
        <v>3.3693341389281775E-2</v>
      </c>
      <c r="BR1380" s="39">
        <f t="shared" si="1801"/>
        <v>2.5416148898125555E-5</v>
      </c>
      <c r="BS1380" s="39">
        <f t="shared" si="1802"/>
        <v>5.1933664248503212E-3</v>
      </c>
      <c r="BT1380" s="39">
        <f t="shared" si="1803"/>
        <v>1.5080248346221162E-3</v>
      </c>
      <c r="BU1380" s="39">
        <f t="shared" si="1804"/>
        <v>6.7776397061668155E-5</v>
      </c>
      <c r="BV1380" s="39">
        <f t="shared" si="1805"/>
        <v>3.3888198530834077E-5</v>
      </c>
      <c r="BW1380" s="39">
        <f t="shared" si="1806"/>
        <v>2.4992546416490128E-3</v>
      </c>
      <c r="BX1380" s="39">
        <f t="shared" si="1807"/>
        <v>3.7277018383917481E-4</v>
      </c>
      <c r="BY1380" s="39">
        <f t="shared" si="1808"/>
        <v>2.9238499416007715E-4</v>
      </c>
      <c r="BZ1380" s="39">
        <f t="shared" si="1809"/>
        <v>9.2332103418971747E-5</v>
      </c>
      <c r="CA1380" s="39">
        <f t="shared" si="1810"/>
        <v>4.0800530588583402E-3</v>
      </c>
      <c r="CB1380" s="39">
        <f t="shared" si="1811"/>
        <v>3.0777367806323916E-6</v>
      </c>
      <c r="CC1380" s="39">
        <f t="shared" si="1812"/>
        <v>6.2888421550921856E-4</v>
      </c>
      <c r="CD1380" s="39">
        <f t="shared" si="1813"/>
        <v>1.8261238231752187E-4</v>
      </c>
      <c r="CE1380" s="39">
        <f t="shared" si="1814"/>
        <v>8.2072980816863765E-6</v>
      </c>
      <c r="CF1380" s="39">
        <f t="shared" si="1815"/>
        <v>4.1036490408431883E-6</v>
      </c>
      <c r="CG1380" s="39">
        <f t="shared" si="1816"/>
        <v>3.0264411676218518E-4</v>
      </c>
      <c r="CH1380" s="39">
        <f t="shared" si="1817"/>
        <v>4.5140139449275076E-5</v>
      </c>
      <c r="CI1380" s="39">
        <f t="shared" si="1818"/>
        <v>3.8736295839207645E-2</v>
      </c>
      <c r="CJ1380" s="39">
        <f t="shared" si="1819"/>
        <v>1.2232514475539257E-2</v>
      </c>
      <c r="CK1380" s="39">
        <f t="shared" si="1820"/>
        <v>0.54054122299132912</v>
      </c>
      <c r="CL1380" s="39">
        <f t="shared" si="1821"/>
        <v>4.0775048251797525E-4</v>
      </c>
      <c r="CM1380" s="39">
        <f t="shared" si="1822"/>
        <v>8.3317015261172925E-2</v>
      </c>
      <c r="CN1380" s="39">
        <f t="shared" si="1823"/>
        <v>2.4193195296066526E-2</v>
      </c>
      <c r="CO1380" s="39">
        <f t="shared" si="1824"/>
        <v>1.0873346200479339E-3</v>
      </c>
      <c r="CP1380" s="39">
        <f t="shared" si="1825"/>
        <v>5.4366731002396696E-4</v>
      </c>
      <c r="CQ1380" s="39">
        <f t="shared" si="1826"/>
        <v>4.0095464114267558E-2</v>
      </c>
      <c r="CR1380" s="39">
        <f t="shared" si="1827"/>
        <v>5.9803404102636362E-3</v>
      </c>
      <c r="CS1380" s="39">
        <f t="shared" si="1828"/>
        <v>1.040324672769565E-2</v>
      </c>
      <c r="CT1380" s="39">
        <f t="shared" si="1829"/>
        <v>3.2852358087459943E-3</v>
      </c>
      <c r="CU1380" s="39">
        <f t="shared" si="1830"/>
        <v>0.14517092012647578</v>
      </c>
      <c r="CV1380" s="39">
        <f t="shared" si="1831"/>
        <v>1.0950786029153315E-4</v>
      </c>
      <c r="CW1380" s="39">
        <f t="shared" si="1832"/>
        <v>2.2376106119569941E-2</v>
      </c>
      <c r="CX1380" s="39">
        <f t="shared" si="1833"/>
        <v>6.4974663772976336E-3</v>
      </c>
      <c r="CY1380" s="39">
        <f t="shared" si="1834"/>
        <v>2.9202096077742175E-4</v>
      </c>
      <c r="CZ1380" s="39">
        <f t="shared" si="1835"/>
        <v>1.4601048038871087E-4</v>
      </c>
      <c r="DA1380" s="39">
        <f t="shared" si="1836"/>
        <v>1.0768272928667427E-2</v>
      </c>
      <c r="DB1380" s="39">
        <f t="shared" si="1837"/>
        <v>1.6061152842758197E-3</v>
      </c>
    </row>
    <row r="1381" spans="1:106" ht="12.75" customHeight="1" x14ac:dyDescent="0.3">
      <c r="A1381" s="9" t="str">
        <f t="shared" si="1838"/>
        <v>25 Sinaloa15-19 añosHombres</v>
      </c>
      <c r="B1381" s="18" t="s">
        <v>60</v>
      </c>
      <c r="C1381" s="18" t="s">
        <v>15</v>
      </c>
      <c r="D1381" s="29" t="s">
        <v>78</v>
      </c>
      <c r="E1381" s="19">
        <v>132551</v>
      </c>
      <c r="F1381" s="19">
        <v>127462</v>
      </c>
      <c r="G1381" s="19">
        <v>126094</v>
      </c>
      <c r="H1381" s="19">
        <v>1307</v>
      </c>
      <c r="I1381" s="19">
        <v>61</v>
      </c>
      <c r="J1381" s="19">
        <v>5037</v>
      </c>
      <c r="K1381" s="19">
        <v>4828</v>
      </c>
      <c r="L1381" s="19">
        <v>167</v>
      </c>
      <c r="M1381" s="19">
        <v>42</v>
      </c>
      <c r="N1381" s="19">
        <v>52</v>
      </c>
      <c r="O1381" s="38">
        <f>+'07'!E1380-'05'!J1381</f>
        <v>1307</v>
      </c>
      <c r="P1381" s="38">
        <f t="shared" si="1839"/>
        <v>6344</v>
      </c>
      <c r="Q1381" s="39">
        <f>'07'!F1380/'05'!$P1381</f>
        <v>0.26655107187894073</v>
      </c>
      <c r="R1381" s="39">
        <f>'07'!G1380/'05'!$P1381</f>
        <v>9.4735182849936941E-2</v>
      </c>
      <c r="S1381" s="39">
        <f>'07'!H1380/'05'!$P1381</f>
        <v>0.3827238335435057</v>
      </c>
      <c r="T1381" s="39">
        <f>'07'!I1380/'05'!$P1381</f>
        <v>6.9356872635561164E-3</v>
      </c>
      <c r="U1381" s="39">
        <f>'07'!J1380/'05'!$P1381</f>
        <v>0.20145018915510718</v>
      </c>
      <c r="V1381" s="39">
        <f>'07'!K1380/'05'!$P1381</f>
        <v>1.8915510718789406E-2</v>
      </c>
      <c r="W1381" s="39">
        <f>'07'!L1380/'05'!$P1381</f>
        <v>9.4577553593947036E-4</v>
      </c>
      <c r="X1381" s="39">
        <f>'07'!M1380/'05'!$P1381</f>
        <v>6.3051702395964691E-4</v>
      </c>
      <c r="Y1381" s="39">
        <f>'07'!N1380/'05'!$P1381</f>
        <v>2.0491803278688523E-2</v>
      </c>
      <c r="Z1381" s="39">
        <f>'07'!O1380/'05'!$P1381</f>
        <v>6.6204287515762928E-3</v>
      </c>
      <c r="AA1381" s="44">
        <f t="shared" si="1840"/>
        <v>44.514029003783101</v>
      </c>
      <c r="AB1381" s="44">
        <f t="shared" si="1841"/>
        <v>15.82077553593947</v>
      </c>
      <c r="AC1381" s="44">
        <f t="shared" si="1842"/>
        <v>63.914880201765449</v>
      </c>
      <c r="AD1381" s="44">
        <f t="shared" si="1843"/>
        <v>1.1582597730138715</v>
      </c>
      <c r="AE1381" s="44">
        <f t="shared" si="1844"/>
        <v>33.642181588902901</v>
      </c>
      <c r="AF1381" s="44">
        <f t="shared" si="1845"/>
        <v>3.1588902900378311</v>
      </c>
      <c r="AG1381" s="44">
        <f t="shared" si="1846"/>
        <v>0.15794451450189156</v>
      </c>
      <c r="AH1381" s="44">
        <f t="shared" si="1847"/>
        <v>0.10529634300126103</v>
      </c>
      <c r="AI1381" s="44">
        <f t="shared" si="1848"/>
        <v>3.4221311475409832</v>
      </c>
      <c r="AJ1381" s="44">
        <f t="shared" si="1849"/>
        <v>1.1056116015132409</v>
      </c>
      <c r="AK1381" s="44">
        <f t="shared" si="1850"/>
        <v>11.195145018915511</v>
      </c>
      <c r="AL1381" s="44">
        <f t="shared" si="1851"/>
        <v>3.9788776796973515</v>
      </c>
      <c r="AM1381" s="44">
        <f t="shared" si="1852"/>
        <v>16.074401008827238</v>
      </c>
      <c r="AN1381" s="44">
        <f t="shared" si="1853"/>
        <v>0.29129886506935687</v>
      </c>
      <c r="AO1381" s="44">
        <f t="shared" si="1854"/>
        <v>8.460907944514501</v>
      </c>
      <c r="AP1381" s="44">
        <f t="shared" si="1855"/>
        <v>0.79445145018915508</v>
      </c>
      <c r="AQ1381" s="44">
        <f t="shared" si="1856"/>
        <v>3.9722572509457758E-2</v>
      </c>
      <c r="AR1381" s="44">
        <f t="shared" si="1857"/>
        <v>2.6481715006305171E-2</v>
      </c>
      <c r="AS1381" s="44">
        <f t="shared" si="1858"/>
        <v>0.86065573770491799</v>
      </c>
      <c r="AT1381" s="44">
        <f t="shared" si="1859"/>
        <v>0.2780580075662043</v>
      </c>
      <c r="AU1381" s="44">
        <f t="shared" si="1860"/>
        <v>1286.9085750315257</v>
      </c>
      <c r="AV1381" s="44">
        <f t="shared" si="1861"/>
        <v>457.38146279949558</v>
      </c>
      <c r="AW1381" s="44">
        <f t="shared" si="1862"/>
        <v>1847.7906683480455</v>
      </c>
      <c r="AX1381" s="44">
        <f t="shared" si="1863"/>
        <v>33.48549810844893</v>
      </c>
      <c r="AY1381" s="44">
        <f t="shared" si="1864"/>
        <v>972.60151324085746</v>
      </c>
      <c r="AZ1381" s="44">
        <f t="shared" si="1865"/>
        <v>91.324085750315248</v>
      </c>
      <c r="BA1381" s="44">
        <f t="shared" si="1866"/>
        <v>4.5662042875157631</v>
      </c>
      <c r="BB1381" s="44">
        <f t="shared" si="1867"/>
        <v>3.0441361916771754</v>
      </c>
      <c r="BC1381" s="44">
        <f t="shared" si="1868"/>
        <v>98.93442622950819</v>
      </c>
      <c r="BD1381" s="44">
        <f t="shared" si="1869"/>
        <v>31.963430012610342</v>
      </c>
      <c r="BE1381" s="44">
        <f t="shared" si="1870"/>
        <v>348.38225094577552</v>
      </c>
      <c r="BF1381" s="44">
        <f t="shared" si="1871"/>
        <v>123.81888398486758</v>
      </c>
      <c r="BG1381" s="44">
        <f t="shared" si="1872"/>
        <v>500.22005044136193</v>
      </c>
      <c r="BH1381" s="44">
        <f t="shared" si="1873"/>
        <v>9.0649432534678436</v>
      </c>
      <c r="BI1381" s="44">
        <f t="shared" si="1874"/>
        <v>263.29539722572508</v>
      </c>
      <c r="BJ1381" s="44">
        <f t="shared" si="1875"/>
        <v>24.722572509457756</v>
      </c>
      <c r="BK1381" s="44">
        <f t="shared" si="1876"/>
        <v>1.2361286254728878</v>
      </c>
      <c r="BL1381" s="44">
        <f t="shared" si="1877"/>
        <v>0.82408575031525855</v>
      </c>
      <c r="BM1381" s="44">
        <f t="shared" si="1878"/>
        <v>26.782786885245901</v>
      </c>
      <c r="BN1381" s="44">
        <f t="shared" si="1879"/>
        <v>8.6529003783102141</v>
      </c>
      <c r="BO1381" s="39">
        <f t="shared" si="1880"/>
        <v>7.0167132729796813E-3</v>
      </c>
      <c r="BP1381" s="39">
        <f t="shared" si="1799"/>
        <v>2.4938170769135356E-3</v>
      </c>
      <c r="BQ1381" s="39">
        <f t="shared" si="1800"/>
        <v>1.0074855012888627E-2</v>
      </c>
      <c r="BR1381" s="39">
        <f t="shared" si="1801"/>
        <v>1.825756262632206E-4</v>
      </c>
      <c r="BS1381" s="39">
        <f t="shared" si="1802"/>
        <v>5.3029920537362709E-3</v>
      </c>
      <c r="BT1381" s="39">
        <f t="shared" si="1803"/>
        <v>4.9793352617241975E-4</v>
      </c>
      <c r="BU1381" s="39">
        <f t="shared" si="1804"/>
        <v>2.489667630862099E-5</v>
      </c>
      <c r="BV1381" s="39">
        <f t="shared" si="1805"/>
        <v>1.6597784205747327E-5</v>
      </c>
      <c r="BW1381" s="39">
        <f t="shared" si="1806"/>
        <v>5.3942798668678803E-4</v>
      </c>
      <c r="BX1381" s="39">
        <f t="shared" si="1807"/>
        <v>1.7427673416034692E-4</v>
      </c>
      <c r="BY1381" s="39">
        <f t="shared" si="1808"/>
        <v>1.7646823800308183E-3</v>
      </c>
      <c r="BZ1381" s="39">
        <f t="shared" si="1809"/>
        <v>6.2718752832555981E-4</v>
      </c>
      <c r="CA1381" s="39">
        <f t="shared" si="1810"/>
        <v>2.5337958715049239E-3</v>
      </c>
      <c r="CB1381" s="39">
        <f t="shared" si="1811"/>
        <v>4.5917223371588412E-5</v>
      </c>
      <c r="CC1381" s="39">
        <f t="shared" si="1812"/>
        <v>1.3336866242929541E-3</v>
      </c>
      <c r="CD1381" s="39">
        <f t="shared" si="1813"/>
        <v>1.2522879101342294E-4</v>
      </c>
      <c r="CE1381" s="39">
        <f t="shared" si="1814"/>
        <v>6.261439550671147E-6</v>
      </c>
      <c r="CF1381" s="39">
        <f t="shared" si="1815"/>
        <v>4.1742930337807649E-6</v>
      </c>
      <c r="CG1381" s="39">
        <f t="shared" si="1816"/>
        <v>1.3566452359787485E-4</v>
      </c>
      <c r="CH1381" s="39">
        <f t="shared" si="1817"/>
        <v>4.3830076854698033E-5</v>
      </c>
      <c r="CI1381" s="39">
        <f t="shared" si="1818"/>
        <v>0.20285444120925689</v>
      </c>
      <c r="CJ1381" s="39">
        <f t="shared" si="1819"/>
        <v>7.209669968466198E-2</v>
      </c>
      <c r="CK1381" s="39">
        <f t="shared" si="1820"/>
        <v>0.29126586827680417</v>
      </c>
      <c r="CL1381" s="39">
        <f t="shared" si="1821"/>
        <v>5.2782941532864011E-3</v>
      </c>
      <c r="CM1381" s="39">
        <f t="shared" si="1822"/>
        <v>0.15331045290681863</v>
      </c>
      <c r="CN1381" s="39">
        <f t="shared" si="1823"/>
        <v>1.4395347690781091E-2</v>
      </c>
      <c r="CO1381" s="39">
        <f t="shared" si="1824"/>
        <v>7.1976738453905474E-4</v>
      </c>
      <c r="CP1381" s="39">
        <f t="shared" si="1825"/>
        <v>4.7984492302603646E-4</v>
      </c>
      <c r="CQ1381" s="39">
        <f t="shared" si="1826"/>
        <v>1.5594959998346184E-2</v>
      </c>
      <c r="CR1381" s="39">
        <f t="shared" si="1827"/>
        <v>5.0383716917733832E-3</v>
      </c>
      <c r="CS1381" s="39">
        <f t="shared" si="1828"/>
        <v>5.4915235016673315E-2</v>
      </c>
      <c r="CT1381" s="39">
        <f t="shared" si="1829"/>
        <v>1.9517478560035873E-2</v>
      </c>
      <c r="CU1381" s="39">
        <f t="shared" si="1830"/>
        <v>7.8849314382307994E-2</v>
      </c>
      <c r="CV1381" s="39">
        <f t="shared" si="1831"/>
        <v>1.4289002606349059E-3</v>
      </c>
      <c r="CW1381" s="39">
        <f t="shared" si="1832"/>
        <v>4.1503057570259315E-2</v>
      </c>
      <c r="CX1381" s="39">
        <f t="shared" si="1833"/>
        <v>3.8970007108224711E-3</v>
      </c>
      <c r="CY1381" s="39">
        <f t="shared" si="1834"/>
        <v>1.9485003554112356E-4</v>
      </c>
      <c r="CZ1381" s="39">
        <f t="shared" si="1835"/>
        <v>1.2990002369408238E-4</v>
      </c>
      <c r="DA1381" s="39">
        <f t="shared" si="1836"/>
        <v>4.2217507700576772E-3</v>
      </c>
      <c r="DB1381" s="39">
        <f t="shared" si="1837"/>
        <v>1.3639502487878647E-3</v>
      </c>
    </row>
    <row r="1382" spans="1:106" ht="12.75" customHeight="1" x14ac:dyDescent="0.3">
      <c r="A1382" s="9" t="str">
        <f t="shared" si="1838"/>
        <v>25 Sinaloa20-24 añosHombres</v>
      </c>
      <c r="B1382" s="18" t="s">
        <v>60</v>
      </c>
      <c r="C1382" s="18" t="s">
        <v>15</v>
      </c>
      <c r="D1382" s="29" t="s">
        <v>79</v>
      </c>
      <c r="E1382" s="19">
        <v>127976</v>
      </c>
      <c r="F1382" s="19">
        <v>121732</v>
      </c>
      <c r="G1382" s="19">
        <v>119546</v>
      </c>
      <c r="H1382" s="19">
        <v>2114</v>
      </c>
      <c r="I1382" s="19">
        <v>72</v>
      </c>
      <c r="J1382" s="19">
        <v>6152</v>
      </c>
      <c r="K1382" s="19">
        <v>5839</v>
      </c>
      <c r="L1382" s="19">
        <v>226</v>
      </c>
      <c r="M1382" s="19">
        <v>87</v>
      </c>
      <c r="N1382" s="19">
        <v>92</v>
      </c>
      <c r="O1382" s="38">
        <f>+'07'!E1381-'05'!J1382</f>
        <v>2114</v>
      </c>
      <c r="P1382" s="38">
        <f t="shared" si="1839"/>
        <v>8266</v>
      </c>
      <c r="Q1382" s="39">
        <f>'07'!F1381/'05'!$P1382</f>
        <v>0.35240745221388819</v>
      </c>
      <c r="R1382" s="39">
        <f>'07'!G1381/'05'!$P1382</f>
        <v>0.16706992499395112</v>
      </c>
      <c r="S1382" s="39">
        <f>'07'!H1381/'05'!$P1382</f>
        <v>0.17069924993951124</v>
      </c>
      <c r="T1382" s="39">
        <f>'07'!I1381/'05'!$P1382</f>
        <v>3.2784902008226473E-2</v>
      </c>
      <c r="U1382" s="39">
        <f>'07'!J1381/'05'!$P1382</f>
        <v>0.2259859666102105</v>
      </c>
      <c r="V1382" s="39">
        <f>'07'!K1381/'05'!$P1382</f>
        <v>1.4275344785869828E-2</v>
      </c>
      <c r="W1382" s="39">
        <f>'07'!L1381/'05'!$P1382</f>
        <v>2.4195499637067505E-4</v>
      </c>
      <c r="X1382" s="39">
        <f>'07'!M1381/'05'!$P1382</f>
        <v>3.5083474473747885E-3</v>
      </c>
      <c r="Y1382" s="39">
        <f>'07'!N1381/'05'!$P1382</f>
        <v>2.2380837164287442E-2</v>
      </c>
      <c r="Z1382" s="39">
        <f>'07'!O1381/'05'!$P1382</f>
        <v>1.0646019840309702E-2</v>
      </c>
      <c r="AA1382" s="44">
        <f t="shared" si="1840"/>
        <v>79.644084200338739</v>
      </c>
      <c r="AB1382" s="44">
        <f t="shared" si="1841"/>
        <v>37.757803048632951</v>
      </c>
      <c r="AC1382" s="44">
        <f t="shared" si="1842"/>
        <v>38.578030486329538</v>
      </c>
      <c r="AD1382" s="44">
        <f t="shared" si="1843"/>
        <v>7.4093878538591831</v>
      </c>
      <c r="AE1382" s="44">
        <f t="shared" si="1844"/>
        <v>51.072828453907576</v>
      </c>
      <c r="AF1382" s="44">
        <f t="shared" si="1845"/>
        <v>3.226227921606581</v>
      </c>
      <c r="AG1382" s="44">
        <f t="shared" si="1846"/>
        <v>5.4681829179772559E-2</v>
      </c>
      <c r="AH1382" s="44">
        <f t="shared" si="1847"/>
        <v>0.79288652310670216</v>
      </c>
      <c r="AI1382" s="44">
        <f t="shared" si="1848"/>
        <v>5.0580691991289619</v>
      </c>
      <c r="AJ1382" s="44">
        <f t="shared" si="1849"/>
        <v>2.4060004839099927</v>
      </c>
      <c r="AK1382" s="44">
        <f t="shared" si="1850"/>
        <v>30.659448342608272</v>
      </c>
      <c r="AL1382" s="44">
        <f t="shared" si="1851"/>
        <v>14.535083474473748</v>
      </c>
      <c r="AM1382" s="44">
        <f t="shared" si="1852"/>
        <v>14.850834744737478</v>
      </c>
      <c r="AN1382" s="44">
        <f t="shared" si="1853"/>
        <v>2.8522864747157031</v>
      </c>
      <c r="AO1382" s="44">
        <f t="shared" si="1854"/>
        <v>19.660779095088312</v>
      </c>
      <c r="AP1382" s="44">
        <f t="shared" si="1855"/>
        <v>1.2419549963706751</v>
      </c>
      <c r="AQ1382" s="44">
        <f t="shared" si="1856"/>
        <v>2.1050084684248731E-2</v>
      </c>
      <c r="AR1382" s="44">
        <f t="shared" si="1857"/>
        <v>0.30522622792160659</v>
      </c>
      <c r="AS1382" s="44">
        <f t="shared" si="1858"/>
        <v>1.9471328332930073</v>
      </c>
      <c r="AT1382" s="44">
        <f t="shared" si="1859"/>
        <v>0.92620372610694401</v>
      </c>
      <c r="AU1382" s="44">
        <f t="shared" si="1860"/>
        <v>2057.707113476893</v>
      </c>
      <c r="AV1382" s="44">
        <f t="shared" si="1861"/>
        <v>975.52129203968059</v>
      </c>
      <c r="AW1382" s="44">
        <f t="shared" si="1862"/>
        <v>996.71292039680611</v>
      </c>
      <c r="AX1382" s="44">
        <f t="shared" si="1863"/>
        <v>191.43104282603437</v>
      </c>
      <c r="AY1382" s="44">
        <f t="shared" si="1864"/>
        <v>1319.5320590370191</v>
      </c>
      <c r="AZ1382" s="44">
        <f t="shared" si="1865"/>
        <v>83.353738204693926</v>
      </c>
      <c r="BA1382" s="44">
        <f t="shared" si="1866"/>
        <v>1.4127752238083715</v>
      </c>
      <c r="BB1382" s="44">
        <f t="shared" si="1867"/>
        <v>20.48524074522139</v>
      </c>
      <c r="BC1382" s="44">
        <f t="shared" si="1868"/>
        <v>130.68170820227436</v>
      </c>
      <c r="BD1382" s="44">
        <f t="shared" si="1869"/>
        <v>62.162109847568345</v>
      </c>
      <c r="BE1382" s="44">
        <f t="shared" si="1870"/>
        <v>744.98935398015965</v>
      </c>
      <c r="BF1382" s="44">
        <f t="shared" si="1871"/>
        <v>353.18582143721267</v>
      </c>
      <c r="BG1382" s="44">
        <f t="shared" si="1872"/>
        <v>360.85821437212678</v>
      </c>
      <c r="BH1382" s="44">
        <f t="shared" si="1873"/>
        <v>69.307282845390759</v>
      </c>
      <c r="BI1382" s="44">
        <f t="shared" si="1874"/>
        <v>477.73433341398498</v>
      </c>
      <c r="BJ1382" s="44">
        <f t="shared" si="1875"/>
        <v>30.178078877328815</v>
      </c>
      <c r="BK1382" s="44">
        <f t="shared" si="1876"/>
        <v>0.51149286232760705</v>
      </c>
      <c r="BL1382" s="44">
        <f t="shared" si="1877"/>
        <v>7.4166465037503029</v>
      </c>
      <c r="BM1382" s="44">
        <f t="shared" si="1878"/>
        <v>47.313089765303651</v>
      </c>
      <c r="BN1382" s="44">
        <f t="shared" si="1879"/>
        <v>22.505685942414708</v>
      </c>
      <c r="BO1382" s="39">
        <f t="shared" si="1880"/>
        <v>9.6351420518193485E-3</v>
      </c>
      <c r="BP1382" s="39">
        <f t="shared" si="1799"/>
        <v>4.5678445497983246E-3</v>
      </c>
      <c r="BQ1382" s="39">
        <f t="shared" si="1800"/>
        <v>4.6670736131538279E-3</v>
      </c>
      <c r="BR1382" s="39">
        <f t="shared" si="1801"/>
        <v>8.9636920564471127E-4</v>
      </c>
      <c r="BS1382" s="39">
        <f t="shared" si="1802"/>
        <v>6.178663011602659E-3</v>
      </c>
      <c r="BT1382" s="39">
        <f t="shared" si="1803"/>
        <v>3.903009825316454E-4</v>
      </c>
      <c r="BU1382" s="39">
        <f t="shared" si="1804"/>
        <v>6.6152708903668712E-6</v>
      </c>
      <c r="BV1382" s="39">
        <f t="shared" si="1805"/>
        <v>9.5921427910319637E-5</v>
      </c>
      <c r="BW1382" s="39">
        <f t="shared" si="1806"/>
        <v>6.1191255735893563E-4</v>
      </c>
      <c r="BX1382" s="39">
        <f t="shared" si="1807"/>
        <v>2.9107191917614232E-4</v>
      </c>
      <c r="BY1382" s="39">
        <f t="shared" si="1808"/>
        <v>3.7091033562313418E-3</v>
      </c>
      <c r="BZ1382" s="39">
        <f t="shared" si="1809"/>
        <v>1.7584180346568773E-3</v>
      </c>
      <c r="CA1382" s="39">
        <f t="shared" si="1810"/>
        <v>1.7966168333822257E-3</v>
      </c>
      <c r="CB1382" s="39">
        <f t="shared" si="1811"/>
        <v>3.4506248181898172E-4</v>
      </c>
      <c r="CC1382" s="39">
        <f t="shared" si="1812"/>
        <v>2.3785118672983684E-3</v>
      </c>
      <c r="CD1382" s="39">
        <f t="shared" si="1813"/>
        <v>1.5024860831970422E-4</v>
      </c>
      <c r="CE1382" s="39">
        <f t="shared" si="1814"/>
        <v>2.5465865816899022E-6</v>
      </c>
      <c r="CF1382" s="39">
        <f t="shared" si="1815"/>
        <v>3.692550543450358E-5</v>
      </c>
      <c r="CG1382" s="39">
        <f t="shared" si="1816"/>
        <v>2.3555925880631591E-4</v>
      </c>
      <c r="CH1382" s="39">
        <f t="shared" si="1817"/>
        <v>1.1204980959435568E-4</v>
      </c>
      <c r="CI1382" s="39">
        <f t="shared" si="1818"/>
        <v>0.24893625858660695</v>
      </c>
      <c r="CJ1382" s="39">
        <f t="shared" si="1819"/>
        <v>0.11801612533748858</v>
      </c>
      <c r="CK1382" s="39">
        <f t="shared" si="1820"/>
        <v>0.12057983551860708</v>
      </c>
      <c r="CL1382" s="39">
        <f t="shared" si="1821"/>
        <v>2.3158848636103842E-2</v>
      </c>
      <c r="CM1382" s="39">
        <f t="shared" si="1822"/>
        <v>0.15963368727764565</v>
      </c>
      <c r="CN1382" s="39">
        <f t="shared" si="1823"/>
        <v>1.0083926712399459E-2</v>
      </c>
      <c r="CO1382" s="39">
        <f t="shared" si="1824"/>
        <v>1.7091401207456708E-4</v>
      </c>
      <c r="CP1382" s="39">
        <f t="shared" si="1825"/>
        <v>2.4782531750812231E-3</v>
      </c>
      <c r="CQ1382" s="39">
        <f t="shared" si="1826"/>
        <v>1.5809546116897454E-2</v>
      </c>
      <c r="CR1382" s="39">
        <f t="shared" si="1827"/>
        <v>7.5202165312809512E-3</v>
      </c>
      <c r="CS1382" s="39">
        <f t="shared" si="1828"/>
        <v>9.0126948219230535E-2</v>
      </c>
      <c r="CT1382" s="39">
        <f t="shared" si="1829"/>
        <v>4.2727537072007341E-2</v>
      </c>
      <c r="CU1382" s="39">
        <f t="shared" si="1830"/>
        <v>4.3655723974368107E-2</v>
      </c>
      <c r="CV1382" s="39">
        <f t="shared" si="1831"/>
        <v>8.3846216846589355E-3</v>
      </c>
      <c r="CW1382" s="39">
        <f t="shared" si="1832"/>
        <v>5.7795104453663801E-2</v>
      </c>
      <c r="CX1382" s="39">
        <f t="shared" si="1833"/>
        <v>3.6508684826190197E-3</v>
      </c>
      <c r="CY1382" s="39">
        <f t="shared" si="1834"/>
        <v>6.1879126824051174E-5</v>
      </c>
      <c r="CZ1382" s="39">
        <f t="shared" si="1835"/>
        <v>8.9724733894874223E-4</v>
      </c>
      <c r="DA1382" s="39">
        <f t="shared" si="1836"/>
        <v>5.7238192312247336E-3</v>
      </c>
      <c r="DB1382" s="39">
        <f t="shared" si="1837"/>
        <v>2.7226815802582514E-3</v>
      </c>
    </row>
    <row r="1383" spans="1:106" ht="12.75" customHeight="1" x14ac:dyDescent="0.3">
      <c r="A1383" s="9" t="str">
        <f t="shared" si="1838"/>
        <v>25 Sinaloa25-29 añosHombres</v>
      </c>
      <c r="B1383" s="18" t="s">
        <v>60</v>
      </c>
      <c r="C1383" s="18" t="s">
        <v>15</v>
      </c>
      <c r="D1383" s="29" t="s">
        <v>80</v>
      </c>
      <c r="E1383" s="19">
        <v>113467</v>
      </c>
      <c r="F1383" s="19">
        <v>107263</v>
      </c>
      <c r="G1383" s="19">
        <v>105444</v>
      </c>
      <c r="H1383" s="19">
        <v>1730</v>
      </c>
      <c r="I1383" s="19">
        <v>89</v>
      </c>
      <c r="J1383" s="19">
        <v>6095</v>
      </c>
      <c r="K1383" s="19">
        <v>5571</v>
      </c>
      <c r="L1383" s="19">
        <v>407</v>
      </c>
      <c r="M1383" s="19">
        <v>117</v>
      </c>
      <c r="N1383" s="19">
        <v>109</v>
      </c>
      <c r="O1383" s="38">
        <f>+'07'!E1382-'05'!J1383</f>
        <v>1730</v>
      </c>
      <c r="P1383" s="38">
        <f t="shared" si="1839"/>
        <v>7825</v>
      </c>
      <c r="Q1383" s="39">
        <f>'07'!F1382/'05'!$P1383</f>
        <v>0.38019169329073482</v>
      </c>
      <c r="R1383" s="39">
        <f>'07'!G1382/'05'!$P1383</f>
        <v>0.25405750798722043</v>
      </c>
      <c r="S1383" s="39">
        <f>'07'!H1382/'05'!$P1383</f>
        <v>0.18019169329073481</v>
      </c>
      <c r="T1383" s="39">
        <f>'07'!I1382/'05'!$P1383</f>
        <v>6.1341853035143772E-2</v>
      </c>
      <c r="U1383" s="39">
        <f>'07'!J1382/'05'!$P1383</f>
        <v>5.8274760383386581E-2</v>
      </c>
      <c r="V1383" s="39">
        <f>'07'!K1382/'05'!$P1383</f>
        <v>1.3290734824281151E-2</v>
      </c>
      <c r="W1383" s="39">
        <f>'07'!L1382/'05'!$P1383</f>
        <v>5.111821086261981E-4</v>
      </c>
      <c r="X1383" s="39">
        <f>'07'!M1382/'05'!$P1383</f>
        <v>9.5846645367412137E-3</v>
      </c>
      <c r="Y1383" s="39">
        <f>'07'!N1382/'05'!$P1383</f>
        <v>2.900958466453674E-2</v>
      </c>
      <c r="Z1383" s="39">
        <f>'07'!O1382/'05'!$P1383</f>
        <v>1.3546325878594249E-2</v>
      </c>
      <c r="AA1383" s="44">
        <f t="shared" si="1840"/>
        <v>154.73801916932908</v>
      </c>
      <c r="AB1383" s="44">
        <f t="shared" si="1841"/>
        <v>103.40140575079872</v>
      </c>
      <c r="AC1383" s="44">
        <f t="shared" si="1842"/>
        <v>73.338019169329073</v>
      </c>
      <c r="AD1383" s="44">
        <f t="shared" si="1843"/>
        <v>24.966134185303517</v>
      </c>
      <c r="AE1383" s="44">
        <f t="shared" si="1844"/>
        <v>23.717827476038337</v>
      </c>
      <c r="AF1383" s="44">
        <f t="shared" si="1845"/>
        <v>5.4093290734824286</v>
      </c>
      <c r="AG1383" s="44">
        <f t="shared" si="1846"/>
        <v>0.20805111821086261</v>
      </c>
      <c r="AH1383" s="44">
        <f t="shared" si="1847"/>
        <v>3.9009584664536741</v>
      </c>
      <c r="AI1383" s="44">
        <f t="shared" si="1848"/>
        <v>11.806900958466453</v>
      </c>
      <c r="AJ1383" s="44">
        <f t="shared" si="1849"/>
        <v>5.5133546325878591</v>
      </c>
      <c r="AK1383" s="44">
        <f t="shared" si="1850"/>
        <v>44.482428115015978</v>
      </c>
      <c r="AL1383" s="44">
        <f t="shared" si="1851"/>
        <v>29.72472843450479</v>
      </c>
      <c r="AM1383" s="44">
        <f t="shared" si="1852"/>
        <v>21.082428115015972</v>
      </c>
      <c r="AN1383" s="44">
        <f t="shared" si="1853"/>
        <v>7.1769968051118216</v>
      </c>
      <c r="AO1383" s="44">
        <f t="shared" si="1854"/>
        <v>6.8181469648562301</v>
      </c>
      <c r="AP1383" s="44">
        <f t="shared" si="1855"/>
        <v>1.5550159744408947</v>
      </c>
      <c r="AQ1383" s="44">
        <f t="shared" si="1856"/>
        <v>5.980830670926518E-2</v>
      </c>
      <c r="AR1383" s="44">
        <f t="shared" si="1857"/>
        <v>1.1214057507987221</v>
      </c>
      <c r="AS1383" s="44">
        <f t="shared" si="1858"/>
        <v>3.3941214057507985</v>
      </c>
      <c r="AT1383" s="44">
        <f t="shared" si="1859"/>
        <v>1.5849201277955272</v>
      </c>
      <c r="AU1383" s="44">
        <f t="shared" si="1860"/>
        <v>2118.0479233226838</v>
      </c>
      <c r="AV1383" s="44">
        <f t="shared" si="1861"/>
        <v>1415.3543769968051</v>
      </c>
      <c r="AW1383" s="44">
        <f t="shared" si="1862"/>
        <v>1003.8479233226836</v>
      </c>
      <c r="AX1383" s="44">
        <f t="shared" si="1863"/>
        <v>341.73546325878596</v>
      </c>
      <c r="AY1383" s="44">
        <f t="shared" si="1864"/>
        <v>324.64869009584663</v>
      </c>
      <c r="AZ1383" s="44">
        <f t="shared" si="1865"/>
        <v>74.042683706070292</v>
      </c>
      <c r="BA1383" s="44">
        <f t="shared" si="1866"/>
        <v>2.8477955271565496</v>
      </c>
      <c r="BB1383" s="44">
        <f t="shared" si="1867"/>
        <v>53.3961661341853</v>
      </c>
      <c r="BC1383" s="44">
        <f t="shared" si="1868"/>
        <v>161.61239616613418</v>
      </c>
      <c r="BD1383" s="44">
        <f t="shared" si="1869"/>
        <v>75.46658146964856</v>
      </c>
      <c r="BE1383" s="44">
        <f t="shared" si="1870"/>
        <v>657.73162939297129</v>
      </c>
      <c r="BF1383" s="44">
        <f t="shared" si="1871"/>
        <v>439.51948881789133</v>
      </c>
      <c r="BG1383" s="44">
        <f t="shared" si="1872"/>
        <v>311.73162939297123</v>
      </c>
      <c r="BH1383" s="44">
        <f t="shared" si="1873"/>
        <v>106.12140575079873</v>
      </c>
      <c r="BI1383" s="44">
        <f t="shared" si="1874"/>
        <v>100.81533546325879</v>
      </c>
      <c r="BJ1383" s="44">
        <f t="shared" si="1875"/>
        <v>22.992971246006391</v>
      </c>
      <c r="BK1383" s="44">
        <f t="shared" si="1876"/>
        <v>0.88434504792332269</v>
      </c>
      <c r="BL1383" s="44">
        <f t="shared" si="1877"/>
        <v>16.581469648562301</v>
      </c>
      <c r="BM1383" s="44">
        <f t="shared" si="1878"/>
        <v>50.186581469648559</v>
      </c>
      <c r="BN1383" s="44">
        <f t="shared" si="1879"/>
        <v>23.43514376996805</v>
      </c>
      <c r="BO1383" s="39">
        <f t="shared" si="1880"/>
        <v>1.9774826730904676E-2</v>
      </c>
      <c r="BP1383" s="39">
        <f t="shared" si="1799"/>
        <v>1.3214237156651593E-2</v>
      </c>
      <c r="BQ1383" s="39">
        <f t="shared" si="1800"/>
        <v>9.3722708203615428E-3</v>
      </c>
      <c r="BR1383" s="39">
        <f t="shared" si="1801"/>
        <v>3.1905602792720151E-3</v>
      </c>
      <c r="BS1383" s="39">
        <f t="shared" si="1802"/>
        <v>3.0310322653084136E-3</v>
      </c>
      <c r="BT1383" s="39">
        <f t="shared" si="1803"/>
        <v>6.9128806050893659E-4</v>
      </c>
      <c r="BU1383" s="39">
        <f t="shared" si="1804"/>
        <v>2.6588002327266787E-5</v>
      </c>
      <c r="BV1383" s="39">
        <f t="shared" si="1805"/>
        <v>4.9852504363625226E-4</v>
      </c>
      <c r="BW1383" s="39">
        <f t="shared" si="1806"/>
        <v>1.5088691320723903E-3</v>
      </c>
      <c r="BX1383" s="39">
        <f t="shared" si="1807"/>
        <v>7.0458206167256987E-4</v>
      </c>
      <c r="BY1383" s="39">
        <f t="shared" si="1808"/>
        <v>5.6846553501617861E-3</v>
      </c>
      <c r="BZ1383" s="39">
        <f t="shared" si="1809"/>
        <v>3.7986873398728168E-3</v>
      </c>
      <c r="CA1383" s="39">
        <f t="shared" si="1810"/>
        <v>2.6942400146985268E-3</v>
      </c>
      <c r="CB1383" s="39">
        <f t="shared" si="1811"/>
        <v>9.171880901101369E-4</v>
      </c>
      <c r="CC1383" s="39">
        <f t="shared" si="1812"/>
        <v>8.7132868560463002E-4</v>
      </c>
      <c r="CD1383" s="39">
        <f t="shared" si="1813"/>
        <v>1.9872408619052968E-4</v>
      </c>
      <c r="CE1383" s="39">
        <f t="shared" si="1814"/>
        <v>7.6432340842511414E-6</v>
      </c>
      <c r="CF1383" s="39">
        <f t="shared" si="1815"/>
        <v>1.4331063907970889E-4</v>
      </c>
      <c r="CG1383" s="39">
        <f t="shared" si="1816"/>
        <v>4.3375353428125221E-4</v>
      </c>
      <c r="CH1383" s="39">
        <f t="shared" si="1817"/>
        <v>2.0254570323265523E-4</v>
      </c>
      <c r="CI1383" s="39">
        <f t="shared" si="1818"/>
        <v>0.27067705090385735</v>
      </c>
      <c r="CJ1383" s="39">
        <f t="shared" si="1819"/>
        <v>0.18087595872163642</v>
      </c>
      <c r="CK1383" s="39">
        <f t="shared" si="1820"/>
        <v>0.12828727454602987</v>
      </c>
      <c r="CL1383" s="39">
        <f t="shared" si="1821"/>
        <v>4.3672263675244211E-2</v>
      </c>
      <c r="CM1383" s="39">
        <f t="shared" si="1822"/>
        <v>4.1488650491481996E-2</v>
      </c>
      <c r="CN1383" s="39">
        <f t="shared" si="1823"/>
        <v>9.4623237963029124E-3</v>
      </c>
      <c r="CO1383" s="39">
        <f t="shared" si="1824"/>
        <v>3.6393553062703511E-4</v>
      </c>
      <c r="CP1383" s="39">
        <f t="shared" si="1825"/>
        <v>6.823791199256907E-3</v>
      </c>
      <c r="CQ1383" s="39">
        <f t="shared" si="1826"/>
        <v>2.0653341363084238E-2</v>
      </c>
      <c r="CR1383" s="39">
        <f t="shared" si="1827"/>
        <v>9.6442915616164297E-3</v>
      </c>
      <c r="CS1383" s="39">
        <f t="shared" si="1828"/>
        <v>8.4055160305811033E-2</v>
      </c>
      <c r="CT1383" s="39">
        <f t="shared" si="1829"/>
        <v>5.6168624769059594E-2</v>
      </c>
      <c r="CU1383" s="39">
        <f t="shared" si="1830"/>
        <v>3.9837907909644886E-2</v>
      </c>
      <c r="CV1383" s="39">
        <f t="shared" si="1831"/>
        <v>1.356184099051741E-2</v>
      </c>
      <c r="CW1383" s="39">
        <f t="shared" si="1832"/>
        <v>1.2883748940991539E-2</v>
      </c>
      <c r="CX1383" s="39">
        <f t="shared" si="1833"/>
        <v>2.9383988812787722E-3</v>
      </c>
      <c r="CY1383" s="39">
        <f t="shared" si="1834"/>
        <v>1.1301534158764507E-4</v>
      </c>
      <c r="CZ1383" s="39">
        <f t="shared" si="1835"/>
        <v>2.1190376547683453E-3</v>
      </c>
      <c r="DA1383" s="39">
        <f t="shared" si="1836"/>
        <v>6.4136206350988573E-3</v>
      </c>
      <c r="DB1383" s="39">
        <f t="shared" si="1837"/>
        <v>2.9949065520725941E-3</v>
      </c>
    </row>
    <row r="1384" spans="1:106" ht="12.75" customHeight="1" x14ac:dyDescent="0.3">
      <c r="A1384" s="9" t="str">
        <f t="shared" si="1838"/>
        <v>25 Sinaloa30-34 añosHombres</v>
      </c>
      <c r="B1384" s="18" t="s">
        <v>60</v>
      </c>
      <c r="C1384" s="18" t="s">
        <v>15</v>
      </c>
      <c r="D1384" s="29" t="s">
        <v>81</v>
      </c>
      <c r="E1384" s="19">
        <v>105280</v>
      </c>
      <c r="F1384" s="19">
        <v>99305</v>
      </c>
      <c r="G1384" s="19">
        <v>97862</v>
      </c>
      <c r="H1384" s="19">
        <v>1359</v>
      </c>
      <c r="I1384" s="19">
        <v>84</v>
      </c>
      <c r="J1384" s="19">
        <v>5848</v>
      </c>
      <c r="K1384" s="19">
        <v>5105</v>
      </c>
      <c r="L1384" s="19">
        <v>591</v>
      </c>
      <c r="M1384" s="19">
        <v>152</v>
      </c>
      <c r="N1384" s="19">
        <v>127</v>
      </c>
      <c r="O1384" s="38">
        <f>+'07'!E1383-'05'!J1384</f>
        <v>1359</v>
      </c>
      <c r="P1384" s="38">
        <f t="shared" si="1839"/>
        <v>7207</v>
      </c>
      <c r="Q1384" s="39">
        <f>'07'!F1383/'05'!$P1384</f>
        <v>0.33481337588455667</v>
      </c>
      <c r="R1384" s="39">
        <f>'07'!G1383/'05'!$P1384</f>
        <v>0.31594283335645901</v>
      </c>
      <c r="S1384" s="39">
        <f>'07'!H1383/'05'!$P1384</f>
        <v>0.19203552102122937</v>
      </c>
      <c r="T1384" s="39">
        <f>'07'!I1383/'05'!$P1384</f>
        <v>5.4530317746635214E-2</v>
      </c>
      <c r="U1384" s="39">
        <f>'07'!J1383/'05'!$P1384</f>
        <v>1.9425558484806437E-2</v>
      </c>
      <c r="V1384" s="39">
        <f>'07'!K1383/'05'!$P1384</f>
        <v>1.2210351047592619E-2</v>
      </c>
      <c r="W1384" s="39">
        <f>'07'!L1383/'05'!$P1384</f>
        <v>1.1100319134175107E-3</v>
      </c>
      <c r="X1384" s="39">
        <f>'07'!M1383/'05'!$P1384</f>
        <v>1.6095462744553906E-2</v>
      </c>
      <c r="Y1384" s="39">
        <f>'07'!N1383/'05'!$P1384</f>
        <v>4.0099902872207577E-2</v>
      </c>
      <c r="Z1384" s="39">
        <f>'07'!O1383/'05'!$P1384</f>
        <v>1.3736644928541696E-2</v>
      </c>
      <c r="AA1384" s="44">
        <f t="shared" si="1840"/>
        <v>197.874705147773</v>
      </c>
      <c r="AB1384" s="44">
        <f t="shared" si="1841"/>
        <v>186.72221451366727</v>
      </c>
      <c r="AC1384" s="44">
        <f t="shared" si="1842"/>
        <v>113.49299292354655</v>
      </c>
      <c r="AD1384" s="44">
        <f t="shared" si="1843"/>
        <v>32.227417788261413</v>
      </c>
      <c r="AE1384" s="44">
        <f t="shared" si="1844"/>
        <v>11.480505064520605</v>
      </c>
      <c r="AF1384" s="44">
        <f t="shared" si="1845"/>
        <v>7.2163174691272376</v>
      </c>
      <c r="AG1384" s="44">
        <f t="shared" si="1846"/>
        <v>0.65602886082974887</v>
      </c>
      <c r="AH1384" s="44">
        <f t="shared" si="1847"/>
        <v>9.5124184820313591</v>
      </c>
      <c r="AI1384" s="44">
        <f t="shared" si="1848"/>
        <v>23.699042597474676</v>
      </c>
      <c r="AJ1384" s="44">
        <f t="shared" si="1849"/>
        <v>8.1183571527681426</v>
      </c>
      <c r="AK1384" s="44">
        <f t="shared" si="1850"/>
        <v>50.891633134452611</v>
      </c>
      <c r="AL1384" s="44">
        <f t="shared" si="1851"/>
        <v>48.023310670181772</v>
      </c>
      <c r="AM1384" s="44">
        <f t="shared" si="1852"/>
        <v>29.189399195226862</v>
      </c>
      <c r="AN1384" s="44">
        <f t="shared" si="1853"/>
        <v>8.2886082974885529</v>
      </c>
      <c r="AO1384" s="44">
        <f t="shared" si="1854"/>
        <v>2.9526848896905786</v>
      </c>
      <c r="AP1384" s="44">
        <f t="shared" si="1855"/>
        <v>1.8559733592340781</v>
      </c>
      <c r="AQ1384" s="44">
        <f t="shared" si="1856"/>
        <v>0.16872485083946162</v>
      </c>
      <c r="AR1384" s="44">
        <f t="shared" si="1857"/>
        <v>2.4465103371721937</v>
      </c>
      <c r="AS1384" s="44">
        <f t="shared" si="1858"/>
        <v>6.0951852365755519</v>
      </c>
      <c r="AT1384" s="44">
        <f t="shared" si="1859"/>
        <v>2.0879700291383378</v>
      </c>
      <c r="AU1384" s="44">
        <f t="shared" si="1860"/>
        <v>1709.2222838906619</v>
      </c>
      <c r="AV1384" s="44">
        <f t="shared" si="1861"/>
        <v>1612.8881642847232</v>
      </c>
      <c r="AW1384" s="44">
        <f t="shared" si="1862"/>
        <v>980.34133481337597</v>
      </c>
      <c r="AX1384" s="44">
        <f t="shared" si="1863"/>
        <v>278.37727209657277</v>
      </c>
      <c r="AY1384" s="44">
        <f t="shared" si="1864"/>
        <v>99.167476064936864</v>
      </c>
      <c r="AZ1384" s="44">
        <f t="shared" si="1865"/>
        <v>62.333842097960321</v>
      </c>
      <c r="BA1384" s="44">
        <f t="shared" si="1866"/>
        <v>5.6667129179963922</v>
      </c>
      <c r="BB1384" s="44">
        <f t="shared" si="1867"/>
        <v>82.167337310947687</v>
      </c>
      <c r="BC1384" s="44">
        <f t="shared" si="1868"/>
        <v>204.71000416261967</v>
      </c>
      <c r="BD1384" s="44">
        <f t="shared" si="1869"/>
        <v>70.125572360205354</v>
      </c>
      <c r="BE1384" s="44">
        <f t="shared" si="1870"/>
        <v>455.01137782711254</v>
      </c>
      <c r="BF1384" s="44">
        <f t="shared" si="1871"/>
        <v>429.36631053142781</v>
      </c>
      <c r="BG1384" s="44">
        <f t="shared" si="1872"/>
        <v>260.97627306785068</v>
      </c>
      <c r="BH1384" s="44">
        <f t="shared" si="1873"/>
        <v>74.106701817677262</v>
      </c>
      <c r="BI1384" s="44">
        <f t="shared" si="1874"/>
        <v>26.399333980851949</v>
      </c>
      <c r="BJ1384" s="44">
        <f t="shared" si="1875"/>
        <v>16.593867073678368</v>
      </c>
      <c r="BK1384" s="44">
        <f t="shared" si="1876"/>
        <v>1.5085333703343971</v>
      </c>
      <c r="BL1384" s="44">
        <f t="shared" si="1877"/>
        <v>21.87373386984876</v>
      </c>
      <c r="BM1384" s="44">
        <f t="shared" si="1878"/>
        <v>54.495768003330099</v>
      </c>
      <c r="BN1384" s="44">
        <f t="shared" si="1879"/>
        <v>18.668100457888166</v>
      </c>
      <c r="BO1384" s="39">
        <f t="shared" si="1880"/>
        <v>2.7455904696513527E-2</v>
      </c>
      <c r="BP1384" s="39">
        <f t="shared" si="1799"/>
        <v>2.5908452131770121E-2</v>
      </c>
      <c r="BQ1384" s="39">
        <f t="shared" si="1800"/>
        <v>1.5747605511800548E-2</v>
      </c>
      <c r="BR1384" s="39">
        <f t="shared" si="1801"/>
        <v>4.4716827790011677E-3</v>
      </c>
      <c r="BS1384" s="39">
        <f t="shared" si="1802"/>
        <v>1.5929658754711537E-3</v>
      </c>
      <c r="BT1384" s="39">
        <f t="shared" si="1803"/>
        <v>1.0012928360104395E-3</v>
      </c>
      <c r="BU1384" s="39">
        <f t="shared" si="1804"/>
        <v>9.1026621455494506E-5</v>
      </c>
      <c r="BV1384" s="39">
        <f t="shared" si="1805"/>
        <v>1.3198860111046703E-3</v>
      </c>
      <c r="BW1384" s="39">
        <f t="shared" si="1806"/>
        <v>3.2883367000797387E-3</v>
      </c>
      <c r="BX1384" s="39">
        <f t="shared" si="1807"/>
        <v>1.1264544405117445E-3</v>
      </c>
      <c r="BY1384" s="39">
        <f t="shared" si="1808"/>
        <v>7.0614171131473027E-3</v>
      </c>
      <c r="BZ1384" s="39">
        <f t="shared" si="1809"/>
        <v>6.6634259289831792E-3</v>
      </c>
      <c r="CA1384" s="39">
        <f t="shared" si="1810"/>
        <v>4.0501455800231526E-3</v>
      </c>
      <c r="CB1384" s="39">
        <f t="shared" si="1811"/>
        <v>1.1500774660036844E-3</v>
      </c>
      <c r="CC1384" s="39">
        <f t="shared" si="1812"/>
        <v>4.0969680722777559E-4</v>
      </c>
      <c r="CD1384" s="39">
        <f t="shared" si="1813"/>
        <v>2.5752370740031612E-4</v>
      </c>
      <c r="CE1384" s="39">
        <f t="shared" si="1814"/>
        <v>2.3411246127301459E-5</v>
      </c>
      <c r="CF1384" s="39">
        <f t="shared" si="1815"/>
        <v>3.394630688458712E-4</v>
      </c>
      <c r="CG1384" s="39">
        <f t="shared" si="1816"/>
        <v>8.4573126634876537E-4</v>
      </c>
      <c r="CH1384" s="39">
        <f t="shared" si="1817"/>
        <v>2.897141708253556E-4</v>
      </c>
      <c r="CI1384" s="39">
        <f t="shared" si="1818"/>
        <v>0.23716141028037491</v>
      </c>
      <c r="CJ1384" s="39">
        <f t="shared" si="1819"/>
        <v>0.22379466689117847</v>
      </c>
      <c r="CK1384" s="39">
        <f t="shared" si="1820"/>
        <v>0.13602627096064604</v>
      </c>
      <c r="CL1384" s="39">
        <f t="shared" si="1821"/>
        <v>3.8625956999663209E-2</v>
      </c>
      <c r="CM1384" s="39">
        <f t="shared" si="1822"/>
        <v>1.3759882900643384E-2</v>
      </c>
      <c r="CN1384" s="39">
        <f t="shared" si="1823"/>
        <v>8.6490692518329856E-3</v>
      </c>
      <c r="CO1384" s="39">
        <f t="shared" si="1824"/>
        <v>7.8627902289390766E-4</v>
      </c>
      <c r="CP1384" s="39">
        <f t="shared" si="1825"/>
        <v>1.1401045831961661E-2</v>
      </c>
      <c r="CQ1384" s="39">
        <f t="shared" si="1826"/>
        <v>2.8404329702042413E-2</v>
      </c>
      <c r="CR1384" s="39">
        <f t="shared" si="1827"/>
        <v>9.7302029083121064E-3</v>
      </c>
      <c r="CS1384" s="39">
        <f t="shared" si="1828"/>
        <v>6.3134643794520953E-2</v>
      </c>
      <c r="CT1384" s="39">
        <f t="shared" si="1829"/>
        <v>5.9576288404527236E-2</v>
      </c>
      <c r="CU1384" s="39">
        <f t="shared" si="1830"/>
        <v>3.6211498968759637E-2</v>
      </c>
      <c r="CV1384" s="39">
        <f t="shared" si="1831"/>
        <v>1.0282600501967151E-2</v>
      </c>
      <c r="CW1384" s="39">
        <f t="shared" si="1832"/>
        <v>3.6630129014641249E-3</v>
      </c>
      <c r="CX1384" s="39">
        <f t="shared" si="1833"/>
        <v>2.3024652523488784E-3</v>
      </c>
      <c r="CY1384" s="39">
        <f t="shared" si="1834"/>
        <v>2.0931502294080714E-4</v>
      </c>
      <c r="CZ1384" s="39">
        <f t="shared" si="1835"/>
        <v>3.0350678326417041E-3</v>
      </c>
      <c r="DA1384" s="39">
        <f t="shared" si="1836"/>
        <v>7.5615052037366582E-3</v>
      </c>
      <c r="DB1384" s="39">
        <f t="shared" si="1837"/>
        <v>2.5902734088924886E-3</v>
      </c>
    </row>
    <row r="1385" spans="1:106" ht="12.75" customHeight="1" x14ac:dyDescent="0.3">
      <c r="A1385" s="9" t="str">
        <f t="shared" si="1838"/>
        <v>25 Sinaloa35-39 añosHombres</v>
      </c>
      <c r="B1385" s="18" t="s">
        <v>60</v>
      </c>
      <c r="C1385" s="18" t="s">
        <v>15</v>
      </c>
      <c r="D1385" s="29" t="s">
        <v>82</v>
      </c>
      <c r="E1385" s="19">
        <v>100764</v>
      </c>
      <c r="F1385" s="19">
        <v>95489</v>
      </c>
      <c r="G1385" s="19">
        <v>94414</v>
      </c>
      <c r="H1385" s="19">
        <v>999</v>
      </c>
      <c r="I1385" s="19">
        <v>76</v>
      </c>
      <c r="J1385" s="19">
        <v>5144</v>
      </c>
      <c r="K1385" s="19">
        <v>4405</v>
      </c>
      <c r="L1385" s="19">
        <v>625</v>
      </c>
      <c r="M1385" s="19">
        <v>114</v>
      </c>
      <c r="N1385" s="19">
        <v>131</v>
      </c>
      <c r="O1385" s="38">
        <f>+'07'!E1384-'05'!J1385</f>
        <v>999</v>
      </c>
      <c r="P1385" s="38">
        <f t="shared" si="1839"/>
        <v>6143</v>
      </c>
      <c r="Q1385" s="39">
        <f>'07'!F1384/'05'!$P1385</f>
        <v>0.31499267458896307</v>
      </c>
      <c r="R1385" s="39">
        <f>'07'!G1384/'05'!$P1385</f>
        <v>0.32866677519127463</v>
      </c>
      <c r="S1385" s="39">
        <f>'07'!H1384/'05'!$P1385</f>
        <v>0.20608823050626729</v>
      </c>
      <c r="T1385" s="39">
        <f>'07'!I1384/'05'!$P1385</f>
        <v>4.2975744750122093E-2</v>
      </c>
      <c r="U1385" s="39">
        <f>'07'!J1384/'05'!$P1385</f>
        <v>1.0255575451733681E-2</v>
      </c>
      <c r="V1385" s="39">
        <f>'07'!K1384/'05'!$P1385</f>
        <v>1.7906560312550873E-2</v>
      </c>
      <c r="W1385" s="39">
        <f>'07'!L1384/'05'!$P1385</f>
        <v>9.7672147159368387E-4</v>
      </c>
      <c r="X1385" s="39">
        <f>'07'!M1384/'05'!$P1385</f>
        <v>2.4418036789842095E-2</v>
      </c>
      <c r="Y1385" s="39">
        <f>'07'!N1384/'05'!$P1385</f>
        <v>4.0045580335341037E-2</v>
      </c>
      <c r="Z1385" s="39">
        <f>'07'!O1384/'05'!$P1385</f>
        <v>1.3674100602311574E-2</v>
      </c>
      <c r="AA1385" s="44">
        <f t="shared" si="1840"/>
        <v>196.87042161810191</v>
      </c>
      <c r="AB1385" s="44">
        <f t="shared" si="1841"/>
        <v>205.41673449454663</v>
      </c>
      <c r="AC1385" s="44">
        <f t="shared" si="1842"/>
        <v>128.80514406641706</v>
      </c>
      <c r="AD1385" s="44">
        <f t="shared" si="1843"/>
        <v>26.859840468826309</v>
      </c>
      <c r="AE1385" s="44">
        <f t="shared" si="1844"/>
        <v>6.4097346573335505</v>
      </c>
      <c r="AF1385" s="44">
        <f t="shared" si="1845"/>
        <v>11.191600195344295</v>
      </c>
      <c r="AG1385" s="44">
        <f t="shared" si="1846"/>
        <v>0.61045091974605237</v>
      </c>
      <c r="AH1385" s="44">
        <f t="shared" si="1847"/>
        <v>15.261272993651309</v>
      </c>
      <c r="AI1385" s="44">
        <f t="shared" si="1848"/>
        <v>25.028487709588148</v>
      </c>
      <c r="AJ1385" s="44">
        <f t="shared" si="1849"/>
        <v>8.546312876444734</v>
      </c>
      <c r="AK1385" s="44">
        <f t="shared" si="1850"/>
        <v>35.909164903141793</v>
      </c>
      <c r="AL1385" s="44">
        <f t="shared" si="1851"/>
        <v>37.468012371805308</v>
      </c>
      <c r="AM1385" s="44">
        <f t="shared" si="1852"/>
        <v>23.494058277714473</v>
      </c>
      <c r="AN1385" s="44">
        <f t="shared" si="1853"/>
        <v>4.8992349015139185</v>
      </c>
      <c r="AO1385" s="44">
        <f t="shared" si="1854"/>
        <v>1.1691356014976397</v>
      </c>
      <c r="AP1385" s="44">
        <f t="shared" si="1855"/>
        <v>2.0413478756307994</v>
      </c>
      <c r="AQ1385" s="44">
        <f t="shared" si="1856"/>
        <v>0.11134624776167996</v>
      </c>
      <c r="AR1385" s="44">
        <f t="shared" si="1857"/>
        <v>2.783656194041999</v>
      </c>
      <c r="AS1385" s="44">
        <f t="shared" si="1858"/>
        <v>4.5651961582288783</v>
      </c>
      <c r="AT1385" s="44">
        <f t="shared" si="1859"/>
        <v>1.5588474686635194</v>
      </c>
      <c r="AU1385" s="44">
        <f t="shared" si="1860"/>
        <v>1387.5427315643824</v>
      </c>
      <c r="AV1385" s="44">
        <f t="shared" si="1861"/>
        <v>1447.7771447175649</v>
      </c>
      <c r="AW1385" s="44">
        <f t="shared" si="1862"/>
        <v>907.81865538010743</v>
      </c>
      <c r="AX1385" s="44">
        <f t="shared" si="1863"/>
        <v>189.30815562428782</v>
      </c>
      <c r="AY1385" s="44">
        <f t="shared" si="1864"/>
        <v>45.175809864886865</v>
      </c>
      <c r="AZ1385" s="44">
        <f t="shared" si="1865"/>
        <v>78.87839817678659</v>
      </c>
      <c r="BA1385" s="44">
        <f t="shared" si="1866"/>
        <v>4.302458082370177</v>
      </c>
      <c r="BB1385" s="44">
        <f t="shared" si="1867"/>
        <v>107.56145205925444</v>
      </c>
      <c r="BC1385" s="44">
        <f t="shared" si="1868"/>
        <v>176.40078137717728</v>
      </c>
      <c r="BD1385" s="44">
        <f t="shared" si="1869"/>
        <v>60.23441315318248</v>
      </c>
      <c r="BE1385" s="44">
        <f t="shared" si="1870"/>
        <v>314.67768191437409</v>
      </c>
      <c r="BF1385" s="44">
        <f t="shared" si="1871"/>
        <v>328.33810841608334</v>
      </c>
      <c r="BG1385" s="44">
        <f t="shared" si="1872"/>
        <v>205.88214227576103</v>
      </c>
      <c r="BH1385" s="44">
        <f t="shared" si="1873"/>
        <v>42.932769005371973</v>
      </c>
      <c r="BI1385" s="44">
        <f t="shared" si="1874"/>
        <v>10.245319876281947</v>
      </c>
      <c r="BJ1385" s="44">
        <f t="shared" si="1875"/>
        <v>17.888653752238323</v>
      </c>
      <c r="BK1385" s="44">
        <f t="shared" si="1876"/>
        <v>0.97574475012209017</v>
      </c>
      <c r="BL1385" s="44">
        <f t="shared" si="1877"/>
        <v>24.393618753052252</v>
      </c>
      <c r="BM1385" s="44">
        <f t="shared" si="1878"/>
        <v>40.005534755005698</v>
      </c>
      <c r="BN1385" s="44">
        <f t="shared" si="1879"/>
        <v>13.660426501709262</v>
      </c>
      <c r="BO1385" s="39">
        <f t="shared" si="1880"/>
        <v>3.2047927986016918E-2</v>
      </c>
      <c r="BP1385" s="39">
        <f t="shared" si="1799"/>
        <v>3.3439155867580436E-2</v>
      </c>
      <c r="BQ1385" s="39">
        <f t="shared" si="1800"/>
        <v>2.0967791643564555E-2</v>
      </c>
      <c r="BR1385" s="39">
        <f t="shared" si="1801"/>
        <v>4.3724304849139363E-3</v>
      </c>
      <c r="BS1385" s="39">
        <f t="shared" si="1802"/>
        <v>1.0434209111726438E-3</v>
      </c>
      <c r="BT1385" s="39">
        <f t="shared" si="1803"/>
        <v>1.8218460353808066E-3</v>
      </c>
      <c r="BU1385" s="39">
        <f t="shared" si="1804"/>
        <v>9.9373420111680346E-5</v>
      </c>
      <c r="BV1385" s="39">
        <f t="shared" si="1805"/>
        <v>2.4843355027920084E-3</v>
      </c>
      <c r="BW1385" s="39">
        <f t="shared" si="1806"/>
        <v>4.0743102245788948E-3</v>
      </c>
      <c r="BX1385" s="39">
        <f t="shared" si="1807"/>
        <v>1.391227881563525E-3</v>
      </c>
      <c r="BY1385" s="39">
        <f t="shared" si="1808"/>
        <v>5.8455420646494859E-3</v>
      </c>
      <c r="BZ1385" s="39">
        <f t="shared" si="1809"/>
        <v>6.0993020302466724E-3</v>
      </c>
      <c r="CA1385" s="39">
        <f t="shared" si="1810"/>
        <v>3.8245251957861751E-3</v>
      </c>
      <c r="CB1385" s="39">
        <f t="shared" si="1811"/>
        <v>7.9753132044830188E-4</v>
      </c>
      <c r="CC1385" s="39">
        <f t="shared" si="1812"/>
        <v>1.9031997419789024E-4</v>
      </c>
      <c r="CD1385" s="39">
        <f t="shared" si="1813"/>
        <v>3.3230471685345914E-4</v>
      </c>
      <c r="CE1385" s="39">
        <f t="shared" si="1814"/>
        <v>1.8125711828370496E-5</v>
      </c>
      <c r="CF1385" s="39">
        <f t="shared" si="1815"/>
        <v>4.5314279570926244E-4</v>
      </c>
      <c r="CG1385" s="39">
        <f t="shared" si="1816"/>
        <v>7.4315418496319037E-4</v>
      </c>
      <c r="CH1385" s="39">
        <f t="shared" si="1817"/>
        <v>2.5375996559718695E-4</v>
      </c>
      <c r="CI1385" s="39">
        <f t="shared" si="1818"/>
        <v>0.22587379644544725</v>
      </c>
      <c r="CJ1385" s="39">
        <f t="shared" si="1819"/>
        <v>0.23567917055470697</v>
      </c>
      <c r="CK1385" s="39">
        <f t="shared" si="1820"/>
        <v>0.14778099550384299</v>
      </c>
      <c r="CL1385" s="39">
        <f t="shared" si="1821"/>
        <v>3.0816890057673421E-2</v>
      </c>
      <c r="CM1385" s="39">
        <f t="shared" si="1822"/>
        <v>7.3540305819447937E-3</v>
      </c>
      <c r="CN1385" s="39">
        <f t="shared" si="1823"/>
        <v>1.2840370857363925E-2</v>
      </c>
      <c r="CO1385" s="39">
        <f t="shared" si="1824"/>
        <v>7.003838649471231E-4</v>
      </c>
      <c r="CP1385" s="39">
        <f t="shared" si="1825"/>
        <v>1.7509596623678077E-2</v>
      </c>
      <c r="CQ1385" s="39">
        <f t="shared" si="1826"/>
        <v>2.8715738462832048E-2</v>
      </c>
      <c r="CR1385" s="39">
        <f t="shared" si="1827"/>
        <v>9.8053741092597232E-3</v>
      </c>
      <c r="CS1385" s="39">
        <f t="shared" si="1828"/>
        <v>5.1225408092849437E-2</v>
      </c>
      <c r="CT1385" s="39">
        <f t="shared" si="1829"/>
        <v>5.3449146738740572E-2</v>
      </c>
      <c r="CU1385" s="39">
        <f t="shared" si="1830"/>
        <v>3.3514918163073587E-2</v>
      </c>
      <c r="CV1385" s="39">
        <f t="shared" si="1831"/>
        <v>6.9888928870864356E-3</v>
      </c>
      <c r="CW1385" s="39">
        <f t="shared" si="1832"/>
        <v>1.6678039844183537E-3</v>
      </c>
      <c r="CX1385" s="39">
        <f t="shared" si="1833"/>
        <v>2.9120387029526818E-3</v>
      </c>
      <c r="CY1385" s="39">
        <f t="shared" si="1834"/>
        <v>1.5883847470650987E-4</v>
      </c>
      <c r="CZ1385" s="39">
        <f t="shared" si="1835"/>
        <v>3.9709618676627466E-3</v>
      </c>
      <c r="DA1385" s="39">
        <f t="shared" si="1836"/>
        <v>6.512377462966905E-3</v>
      </c>
      <c r="DB1385" s="39">
        <f t="shared" si="1837"/>
        <v>2.2237386458911382E-3</v>
      </c>
    </row>
    <row r="1386" spans="1:106" ht="12.75" customHeight="1" x14ac:dyDescent="0.3">
      <c r="A1386" s="9" t="str">
        <f t="shared" si="1838"/>
        <v>25 Sinaloa40-44 añosHombres</v>
      </c>
      <c r="B1386" s="18" t="s">
        <v>60</v>
      </c>
      <c r="C1386" s="18" t="s">
        <v>15</v>
      </c>
      <c r="D1386" s="29" t="s">
        <v>83</v>
      </c>
      <c r="E1386" s="19">
        <v>99977</v>
      </c>
      <c r="F1386" s="19">
        <v>95725</v>
      </c>
      <c r="G1386" s="19">
        <v>94872</v>
      </c>
      <c r="H1386" s="19">
        <v>784</v>
      </c>
      <c r="I1386" s="19">
        <v>69</v>
      </c>
      <c r="J1386" s="19">
        <v>4127</v>
      </c>
      <c r="K1386" s="19">
        <v>3512</v>
      </c>
      <c r="L1386" s="19">
        <v>541</v>
      </c>
      <c r="M1386" s="19">
        <v>74</v>
      </c>
      <c r="N1386" s="19">
        <v>125</v>
      </c>
      <c r="O1386" s="38">
        <f>+'07'!E1385-'05'!J1386</f>
        <v>784</v>
      </c>
      <c r="P1386" s="38">
        <f t="shared" si="1839"/>
        <v>4911</v>
      </c>
      <c r="Q1386" s="39">
        <f>'07'!F1385/'05'!$P1386</f>
        <v>0.31195275911219711</v>
      </c>
      <c r="R1386" s="39">
        <f>'07'!G1385/'05'!$P1386</f>
        <v>0.30116065974343309</v>
      </c>
      <c r="S1386" s="39">
        <f>'07'!H1385/'05'!$P1386</f>
        <v>0.22704133577682753</v>
      </c>
      <c r="T1386" s="39">
        <f>'07'!I1385/'05'!$P1386</f>
        <v>4.1335776827530035E-2</v>
      </c>
      <c r="U1386" s="39">
        <f>'07'!J1385/'05'!$P1386</f>
        <v>9.5703522704133574E-3</v>
      </c>
      <c r="V1386" s="39">
        <f>'07'!K1385/'05'!$P1386</f>
        <v>2.1176949704744451E-2</v>
      </c>
      <c r="W1386" s="39">
        <f>'07'!L1385/'05'!$P1386</f>
        <v>8.1449806556709427E-4</v>
      </c>
      <c r="X1386" s="39">
        <f>'07'!M1385/'05'!$P1386</f>
        <v>2.5860313581755244E-2</v>
      </c>
      <c r="Y1386" s="39">
        <f>'07'!N1385/'05'!$P1386</f>
        <v>4.7240887802891471E-2</v>
      </c>
      <c r="Z1386" s="39">
        <f>'07'!O1385/'05'!$P1386</f>
        <v>1.3846467114640602E-2</v>
      </c>
      <c r="AA1386" s="44">
        <f t="shared" si="1840"/>
        <v>168.76644267969863</v>
      </c>
      <c r="AB1386" s="44">
        <f t="shared" si="1841"/>
        <v>162.92791692119729</v>
      </c>
      <c r="AC1386" s="44">
        <f t="shared" si="1842"/>
        <v>122.82936265526369</v>
      </c>
      <c r="AD1386" s="44">
        <f t="shared" si="1843"/>
        <v>22.36265526369375</v>
      </c>
      <c r="AE1386" s="44">
        <f t="shared" si="1844"/>
        <v>5.177560578293626</v>
      </c>
      <c r="AF1386" s="44">
        <f t="shared" si="1845"/>
        <v>11.456729790266747</v>
      </c>
      <c r="AG1386" s="44">
        <f t="shared" si="1846"/>
        <v>0.44064345347179801</v>
      </c>
      <c r="AH1386" s="44">
        <f t="shared" si="1847"/>
        <v>13.990429647729586</v>
      </c>
      <c r="AI1386" s="44">
        <f t="shared" si="1848"/>
        <v>25.557320301364285</v>
      </c>
      <c r="AJ1386" s="44">
        <f t="shared" si="1849"/>
        <v>7.4909387090205657</v>
      </c>
      <c r="AK1386" s="44">
        <f t="shared" si="1850"/>
        <v>23.084504174302587</v>
      </c>
      <c r="AL1386" s="44">
        <f t="shared" si="1851"/>
        <v>22.285888821014048</v>
      </c>
      <c r="AM1386" s="44">
        <f t="shared" si="1852"/>
        <v>16.801058847485237</v>
      </c>
      <c r="AN1386" s="44">
        <f t="shared" si="1853"/>
        <v>3.0588474852372225</v>
      </c>
      <c r="AO1386" s="44">
        <f t="shared" si="1854"/>
        <v>0.7082060680105885</v>
      </c>
      <c r="AP1386" s="44">
        <f t="shared" si="1855"/>
        <v>1.5670942781510893</v>
      </c>
      <c r="AQ1386" s="44">
        <f t="shared" si="1856"/>
        <v>6.0272856851964977E-2</v>
      </c>
      <c r="AR1386" s="44">
        <f t="shared" si="1857"/>
        <v>1.9136632050498881</v>
      </c>
      <c r="AS1386" s="44">
        <f t="shared" si="1858"/>
        <v>3.4958256974139688</v>
      </c>
      <c r="AT1386" s="44">
        <f t="shared" si="1859"/>
        <v>1.0246385664834046</v>
      </c>
      <c r="AU1386" s="44">
        <f t="shared" si="1860"/>
        <v>1095.5780900020363</v>
      </c>
      <c r="AV1386" s="44">
        <f t="shared" si="1861"/>
        <v>1057.6762370189369</v>
      </c>
      <c r="AW1386" s="44">
        <f t="shared" si="1862"/>
        <v>797.36917124821832</v>
      </c>
      <c r="AX1386" s="44">
        <f t="shared" si="1863"/>
        <v>145.17124821828548</v>
      </c>
      <c r="AY1386" s="44">
        <f t="shared" si="1864"/>
        <v>33.611077173691712</v>
      </c>
      <c r="AZ1386" s="44">
        <f t="shared" si="1865"/>
        <v>74.37344736306251</v>
      </c>
      <c r="BA1386" s="44">
        <f t="shared" si="1866"/>
        <v>2.8605172062716351</v>
      </c>
      <c r="BB1386" s="44">
        <f t="shared" si="1867"/>
        <v>90.821421299124424</v>
      </c>
      <c r="BC1386" s="44">
        <f t="shared" si="1868"/>
        <v>165.90999796375485</v>
      </c>
      <c r="BD1386" s="44">
        <f t="shared" si="1869"/>
        <v>48.628792506617792</v>
      </c>
      <c r="BE1386" s="44">
        <f t="shared" si="1870"/>
        <v>244.57096314396253</v>
      </c>
      <c r="BF1386" s="44">
        <f t="shared" si="1871"/>
        <v>236.10995723885154</v>
      </c>
      <c r="BG1386" s="44">
        <f t="shared" si="1872"/>
        <v>178.00040724903278</v>
      </c>
      <c r="BH1386" s="44">
        <f t="shared" si="1873"/>
        <v>32.407249032783547</v>
      </c>
      <c r="BI1386" s="44">
        <f t="shared" si="1874"/>
        <v>7.5031561800040718</v>
      </c>
      <c r="BJ1386" s="44">
        <f t="shared" si="1875"/>
        <v>16.602728568519648</v>
      </c>
      <c r="BK1386" s="44">
        <f t="shared" si="1876"/>
        <v>0.63856648340460187</v>
      </c>
      <c r="BL1386" s="44">
        <f t="shared" si="1877"/>
        <v>20.274485848096113</v>
      </c>
      <c r="BM1386" s="44">
        <f t="shared" si="1878"/>
        <v>37.036856037466912</v>
      </c>
      <c r="BN1386" s="44">
        <f t="shared" si="1879"/>
        <v>10.855630217878232</v>
      </c>
      <c r="BO1386" s="39">
        <f t="shared" si="1880"/>
        <v>3.4364985273813604E-2</v>
      </c>
      <c r="BP1386" s="39">
        <f t="shared" si="1799"/>
        <v>3.3176118289797864E-2</v>
      </c>
      <c r="BQ1386" s="39">
        <f t="shared" si="1800"/>
        <v>2.5011069569387843E-2</v>
      </c>
      <c r="BR1386" s="39">
        <f t="shared" si="1801"/>
        <v>4.5535848633055896E-3</v>
      </c>
      <c r="BS1386" s="39">
        <f t="shared" si="1802"/>
        <v>1.054278268844151E-3</v>
      </c>
      <c r="BT1386" s="39">
        <f t="shared" si="1803"/>
        <v>2.3328710629742918E-3</v>
      </c>
      <c r="BU1386" s="39">
        <f t="shared" si="1804"/>
        <v>8.9725810114395853E-5</v>
      </c>
      <c r="BV1386" s="39">
        <f t="shared" si="1805"/>
        <v>2.8487944711320682E-3</v>
      </c>
      <c r="BW1386" s="39">
        <f t="shared" si="1806"/>
        <v>5.2040969866349596E-3</v>
      </c>
      <c r="BX1386" s="39">
        <f t="shared" si="1807"/>
        <v>1.5253387719447293E-3</v>
      </c>
      <c r="BY1386" s="39">
        <f t="shared" si="1808"/>
        <v>4.7005709986362425E-3</v>
      </c>
      <c r="BZ1386" s="39">
        <f t="shared" si="1809"/>
        <v>4.5379533335398181E-3</v>
      </c>
      <c r="CA1386" s="39">
        <f t="shared" si="1810"/>
        <v>3.4211074826889102E-3</v>
      </c>
      <c r="CB1386" s="39">
        <f t="shared" si="1811"/>
        <v>6.2285633989762217E-4</v>
      </c>
      <c r="CC1386" s="39">
        <f t="shared" si="1812"/>
        <v>1.4420811810437559E-4</v>
      </c>
      <c r="CD1386" s="39">
        <f t="shared" si="1813"/>
        <v>3.1909881452883102E-4</v>
      </c>
      <c r="CE1386" s="39">
        <f t="shared" si="1814"/>
        <v>1.2273031328031965E-5</v>
      </c>
      <c r="CF1386" s="39">
        <f t="shared" si="1815"/>
        <v>3.896687446650149E-4</v>
      </c>
      <c r="CG1386" s="39">
        <f t="shared" si="1816"/>
        <v>7.1183581702585394E-4</v>
      </c>
      <c r="CH1386" s="39">
        <f t="shared" si="1817"/>
        <v>2.0864153257654338E-4</v>
      </c>
      <c r="CI1386" s="39">
        <f t="shared" si="1818"/>
        <v>0.22308655874608763</v>
      </c>
      <c r="CJ1386" s="39">
        <f t="shared" si="1819"/>
        <v>0.2153688122620519</v>
      </c>
      <c r="CK1386" s="39">
        <f t="shared" si="1820"/>
        <v>0.16236391188112773</v>
      </c>
      <c r="CL1386" s="39">
        <f t="shared" si="1821"/>
        <v>2.9560425212438502E-2</v>
      </c>
      <c r="CM1386" s="39">
        <f t="shared" si="1822"/>
        <v>6.8440393348995539E-3</v>
      </c>
      <c r="CN1386" s="39">
        <f t="shared" si="1823"/>
        <v>1.5144257251692632E-2</v>
      </c>
      <c r="CO1386" s="39">
        <f t="shared" si="1824"/>
        <v>5.8247143275740889E-4</v>
      </c>
      <c r="CP1386" s="39">
        <f t="shared" si="1825"/>
        <v>1.8493467990047734E-2</v>
      </c>
      <c r="CQ1386" s="39">
        <f t="shared" si="1826"/>
        <v>3.3783343099929718E-2</v>
      </c>
      <c r="CR1386" s="39">
        <f t="shared" si="1827"/>
        <v>9.9020143568759496E-3</v>
      </c>
      <c r="CS1386" s="39">
        <f t="shared" si="1828"/>
        <v>4.9800644093659648E-2</v>
      </c>
      <c r="CT1386" s="39">
        <f t="shared" si="1829"/>
        <v>4.807777585804348E-2</v>
      </c>
      <c r="CU1386" s="39">
        <f t="shared" si="1830"/>
        <v>3.6245246843623048E-2</v>
      </c>
      <c r="CV1386" s="39">
        <f t="shared" si="1831"/>
        <v>6.5989104118883216E-3</v>
      </c>
      <c r="CW1386" s="39">
        <f t="shared" si="1832"/>
        <v>1.5278265485652762E-3</v>
      </c>
      <c r="CX1386" s="39">
        <f t="shared" si="1833"/>
        <v>3.3807225755486964E-3</v>
      </c>
      <c r="CY1386" s="39">
        <f t="shared" si="1834"/>
        <v>1.3002779136725757E-4</v>
      </c>
      <c r="CZ1386" s="39">
        <f t="shared" si="1835"/>
        <v>4.1283823759104285E-3</v>
      </c>
      <c r="DA1386" s="39">
        <f t="shared" si="1836"/>
        <v>7.5416118993009394E-3</v>
      </c>
      <c r="DB1386" s="39">
        <f t="shared" si="1837"/>
        <v>2.2104724532433788E-3</v>
      </c>
    </row>
    <row r="1387" spans="1:106" ht="12.75" customHeight="1" x14ac:dyDescent="0.3">
      <c r="A1387" s="9" t="str">
        <f t="shared" si="1838"/>
        <v>25 Sinaloa45-49 añosHombres</v>
      </c>
      <c r="B1387" s="18" t="s">
        <v>60</v>
      </c>
      <c r="C1387" s="18" t="s">
        <v>15</v>
      </c>
      <c r="D1387" s="29" t="s">
        <v>84</v>
      </c>
      <c r="E1387" s="19">
        <v>94386</v>
      </c>
      <c r="F1387" s="19">
        <v>91160</v>
      </c>
      <c r="G1387" s="19">
        <v>90479</v>
      </c>
      <c r="H1387" s="19">
        <v>641</v>
      </c>
      <c r="I1387" s="19">
        <v>40</v>
      </c>
      <c r="J1387" s="19">
        <v>3122</v>
      </c>
      <c r="K1387" s="19">
        <v>2578</v>
      </c>
      <c r="L1387" s="19">
        <v>466</v>
      </c>
      <c r="M1387" s="19">
        <v>78</v>
      </c>
      <c r="N1387" s="19">
        <v>104</v>
      </c>
      <c r="O1387" s="38">
        <f>+'07'!E1386-'05'!J1387</f>
        <v>641</v>
      </c>
      <c r="P1387" s="38">
        <f t="shared" si="1839"/>
        <v>3763</v>
      </c>
      <c r="Q1387" s="39">
        <f>'07'!F1386/'05'!$P1387</f>
        <v>0.31543980866330057</v>
      </c>
      <c r="R1387" s="39">
        <f>'07'!G1386/'05'!$P1387</f>
        <v>0.2785011958543715</v>
      </c>
      <c r="S1387" s="39">
        <f>'07'!H1386/'05'!$P1387</f>
        <v>0.24289131012490034</v>
      </c>
      <c r="T1387" s="39">
        <f>'07'!I1386/'05'!$P1387</f>
        <v>3.3483922402338558E-2</v>
      </c>
      <c r="U1387" s="39">
        <f>'07'!J1386/'05'!$P1387</f>
        <v>5.5806537337230932E-3</v>
      </c>
      <c r="V1387" s="39">
        <f>'07'!K1386/'05'!$P1387</f>
        <v>1.993090619186819E-2</v>
      </c>
      <c r="W1387" s="39">
        <f>'07'!L1386/'05'!$P1387</f>
        <v>5.3149083178315171E-4</v>
      </c>
      <c r="X1387" s="39">
        <f>'07'!M1386/'05'!$P1387</f>
        <v>3.135795907520595E-2</v>
      </c>
      <c r="Y1387" s="39">
        <f>'07'!N1386/'05'!$P1387</f>
        <v>5.7401009832580389E-2</v>
      </c>
      <c r="Z1387" s="39">
        <f>'07'!O1386/'05'!$P1387</f>
        <v>1.4881743289928249E-2</v>
      </c>
      <c r="AA1387" s="44">
        <f t="shared" si="1840"/>
        <v>146.99495083709806</v>
      </c>
      <c r="AB1387" s="44">
        <f t="shared" si="1841"/>
        <v>129.78155726813711</v>
      </c>
      <c r="AC1387" s="44">
        <f t="shared" si="1842"/>
        <v>113.18735051820356</v>
      </c>
      <c r="AD1387" s="44">
        <f t="shared" si="1843"/>
        <v>15.603507839489767</v>
      </c>
      <c r="AE1387" s="44">
        <f t="shared" si="1844"/>
        <v>2.6005846399149615</v>
      </c>
      <c r="AF1387" s="44">
        <f t="shared" si="1845"/>
        <v>9.2878022854105762</v>
      </c>
      <c r="AG1387" s="44">
        <f t="shared" si="1846"/>
        <v>0.24767472761094869</v>
      </c>
      <c r="AH1387" s="44">
        <f t="shared" si="1847"/>
        <v>14.612808929045974</v>
      </c>
      <c r="AI1387" s="44">
        <f t="shared" si="1848"/>
        <v>26.748870581982462</v>
      </c>
      <c r="AJ1387" s="44">
        <f t="shared" si="1849"/>
        <v>6.9348923731065639</v>
      </c>
      <c r="AK1387" s="44">
        <f t="shared" si="1850"/>
        <v>24.604305075737443</v>
      </c>
      <c r="AL1387" s="44">
        <f t="shared" si="1851"/>
        <v>21.723093276640977</v>
      </c>
      <c r="AM1387" s="44">
        <f t="shared" si="1852"/>
        <v>18.945522189742228</v>
      </c>
      <c r="AN1387" s="44">
        <f t="shared" si="1853"/>
        <v>2.6117459473824076</v>
      </c>
      <c r="AO1387" s="44">
        <f t="shared" si="1854"/>
        <v>0.43529099123040127</v>
      </c>
      <c r="AP1387" s="44">
        <f t="shared" si="1855"/>
        <v>1.5546106829657187</v>
      </c>
      <c r="AQ1387" s="44">
        <f t="shared" si="1856"/>
        <v>4.1456284879085835E-2</v>
      </c>
      <c r="AR1387" s="44">
        <f t="shared" si="1857"/>
        <v>2.4459208078660639</v>
      </c>
      <c r="AS1387" s="44">
        <f t="shared" si="1858"/>
        <v>4.4772787669412706</v>
      </c>
      <c r="AT1387" s="44">
        <f t="shared" si="1859"/>
        <v>1.1607759766144035</v>
      </c>
      <c r="AU1387" s="44">
        <f t="shared" si="1860"/>
        <v>813.20382673398888</v>
      </c>
      <c r="AV1387" s="44">
        <f t="shared" si="1861"/>
        <v>717.97608291256972</v>
      </c>
      <c r="AW1387" s="44">
        <f t="shared" si="1862"/>
        <v>626.17379750199302</v>
      </c>
      <c r="AX1387" s="44">
        <f t="shared" si="1863"/>
        <v>86.321551953228806</v>
      </c>
      <c r="AY1387" s="44">
        <f t="shared" si="1864"/>
        <v>14.386925325538135</v>
      </c>
      <c r="AZ1387" s="44">
        <f t="shared" si="1865"/>
        <v>51.381876162636196</v>
      </c>
      <c r="BA1387" s="44">
        <f t="shared" si="1866"/>
        <v>1.3701833643369652</v>
      </c>
      <c r="BB1387" s="44">
        <f t="shared" si="1867"/>
        <v>80.840818495880939</v>
      </c>
      <c r="BC1387" s="44">
        <f t="shared" si="1868"/>
        <v>147.97980334839224</v>
      </c>
      <c r="BD1387" s="44">
        <f t="shared" si="1869"/>
        <v>38.365134201435026</v>
      </c>
      <c r="BE1387" s="44">
        <f t="shared" si="1870"/>
        <v>202.19691735317568</v>
      </c>
      <c r="BF1387" s="44">
        <f t="shared" si="1871"/>
        <v>178.51926654265213</v>
      </c>
      <c r="BG1387" s="44">
        <f t="shared" si="1872"/>
        <v>155.69332979006111</v>
      </c>
      <c r="BH1387" s="44">
        <f t="shared" si="1873"/>
        <v>21.463194259899016</v>
      </c>
      <c r="BI1387" s="44">
        <f t="shared" si="1874"/>
        <v>3.5771990433165026</v>
      </c>
      <c r="BJ1387" s="44">
        <f t="shared" si="1875"/>
        <v>12.77571086898751</v>
      </c>
      <c r="BK1387" s="44">
        <f t="shared" si="1876"/>
        <v>0.34068562317300022</v>
      </c>
      <c r="BL1387" s="44">
        <f t="shared" si="1877"/>
        <v>20.100451767207016</v>
      </c>
      <c r="BM1387" s="44">
        <f t="shared" si="1878"/>
        <v>36.794047302684028</v>
      </c>
      <c r="BN1387" s="44">
        <f t="shared" si="1879"/>
        <v>9.539197448844007</v>
      </c>
      <c r="BO1387" s="39">
        <f t="shared" si="1880"/>
        <v>3.9063234344166371E-2</v>
      </c>
      <c r="BP1387" s="39">
        <f t="shared" si="1799"/>
        <v>3.4488853911277463E-2</v>
      </c>
      <c r="BQ1387" s="39">
        <f t="shared" si="1800"/>
        <v>3.0079019537125579E-2</v>
      </c>
      <c r="BR1387" s="39">
        <f t="shared" si="1801"/>
        <v>4.146560680172673E-3</v>
      </c>
      <c r="BS1387" s="39">
        <f t="shared" si="1802"/>
        <v>6.9109344669544554E-4</v>
      </c>
      <c r="BT1387" s="39">
        <f t="shared" si="1803"/>
        <v>2.4681908810551623E-3</v>
      </c>
      <c r="BU1387" s="39">
        <f t="shared" si="1804"/>
        <v>6.5818423494804328E-5</v>
      </c>
      <c r="BV1387" s="39">
        <f t="shared" si="1805"/>
        <v>3.8832869861934556E-3</v>
      </c>
      <c r="BW1387" s="39">
        <f t="shared" si="1806"/>
        <v>7.1083897374388683E-3</v>
      </c>
      <c r="BX1387" s="39">
        <f t="shared" si="1807"/>
        <v>1.8429158578545215E-3</v>
      </c>
      <c r="BY1387" s="39">
        <f t="shared" si="1808"/>
        <v>6.5384812850750578E-3</v>
      </c>
      <c r="BZ1387" s="39">
        <f t="shared" si="1809"/>
        <v>5.7728124572524525E-3</v>
      </c>
      <c r="CA1387" s="39">
        <f t="shared" si="1810"/>
        <v>5.0346856735961273E-3</v>
      </c>
      <c r="CB1387" s="39">
        <f t="shared" si="1811"/>
        <v>6.9405951299027571E-4</v>
      </c>
      <c r="CC1387" s="39">
        <f t="shared" si="1812"/>
        <v>1.1567658549837929E-4</v>
      </c>
      <c r="CD1387" s="39">
        <f t="shared" si="1813"/>
        <v>4.1313066249421172E-4</v>
      </c>
      <c r="CE1387" s="39">
        <f t="shared" si="1814"/>
        <v>1.1016817666512314E-5</v>
      </c>
      <c r="CF1387" s="39">
        <f t="shared" si="1815"/>
        <v>6.4999224232422639E-4</v>
      </c>
      <c r="CG1387" s="39">
        <f t="shared" si="1816"/>
        <v>1.18981630798333E-3</v>
      </c>
      <c r="CH1387" s="39">
        <f t="shared" si="1817"/>
        <v>3.0847089466234478E-4</v>
      </c>
      <c r="CI1387" s="39">
        <f t="shared" si="1818"/>
        <v>0.21610518914004487</v>
      </c>
      <c r="CJ1387" s="39">
        <f t="shared" si="1819"/>
        <v>0.1907988527538054</v>
      </c>
      <c r="CK1387" s="39">
        <f t="shared" si="1820"/>
        <v>0.16640281623757455</v>
      </c>
      <c r="CL1387" s="39">
        <f t="shared" si="1821"/>
        <v>2.2939556724217061E-2</v>
      </c>
      <c r="CM1387" s="39">
        <f t="shared" si="1822"/>
        <v>3.823259454036177E-3</v>
      </c>
      <c r="CN1387" s="39">
        <f t="shared" si="1823"/>
        <v>1.3654498050129204E-2</v>
      </c>
      <c r="CO1387" s="39">
        <f t="shared" si="1824"/>
        <v>3.6411994800344543E-4</v>
      </c>
      <c r="CP1387" s="39">
        <f t="shared" si="1825"/>
        <v>2.148307693220328E-2</v>
      </c>
      <c r="CQ1387" s="39">
        <f t="shared" si="1826"/>
        <v>3.9324954384372106E-2</v>
      </c>
      <c r="CR1387" s="39">
        <f t="shared" si="1827"/>
        <v>1.0195358544096473E-2</v>
      </c>
      <c r="CS1387" s="39">
        <f t="shared" si="1828"/>
        <v>5.3732903894014264E-2</v>
      </c>
      <c r="CT1387" s="39">
        <f t="shared" si="1829"/>
        <v>4.7440676732036176E-2</v>
      </c>
      <c r="CU1387" s="39">
        <f t="shared" si="1830"/>
        <v>4.1374788676604067E-2</v>
      </c>
      <c r="CV1387" s="39">
        <f t="shared" si="1831"/>
        <v>5.7037454849585478E-3</v>
      </c>
      <c r="CW1387" s="39">
        <f t="shared" si="1832"/>
        <v>9.506242474930913E-4</v>
      </c>
      <c r="CX1387" s="39">
        <f t="shared" si="1833"/>
        <v>3.3950865981896118E-3</v>
      </c>
      <c r="CY1387" s="39">
        <f t="shared" si="1834"/>
        <v>9.053564261838964E-5</v>
      </c>
      <c r="CZ1387" s="39">
        <f t="shared" si="1835"/>
        <v>5.3416029144849895E-3</v>
      </c>
      <c r="DA1387" s="39">
        <f t="shared" si="1836"/>
        <v>9.7778494027860822E-3</v>
      </c>
      <c r="DB1387" s="39">
        <f t="shared" si="1837"/>
        <v>2.5349979933149101E-3</v>
      </c>
    </row>
    <row r="1388" spans="1:106" ht="12.75" customHeight="1" x14ac:dyDescent="0.3">
      <c r="A1388" s="9" t="str">
        <f t="shared" si="1838"/>
        <v>25 Sinaloa50-54 añosHombres</v>
      </c>
      <c r="B1388" s="18" t="s">
        <v>60</v>
      </c>
      <c r="C1388" s="18" t="s">
        <v>15</v>
      </c>
      <c r="D1388" s="29" t="s">
        <v>85</v>
      </c>
      <c r="E1388" s="19">
        <v>83272</v>
      </c>
      <c r="F1388" s="19">
        <v>81059</v>
      </c>
      <c r="G1388" s="19">
        <v>80541</v>
      </c>
      <c r="H1388" s="19">
        <v>466</v>
      </c>
      <c r="I1388" s="19">
        <v>52</v>
      </c>
      <c r="J1388" s="19">
        <v>2133</v>
      </c>
      <c r="K1388" s="19">
        <v>1712</v>
      </c>
      <c r="L1388" s="19">
        <v>365</v>
      </c>
      <c r="M1388" s="19">
        <v>56</v>
      </c>
      <c r="N1388" s="19">
        <v>80</v>
      </c>
      <c r="O1388" s="38">
        <f>+'07'!E1387-'05'!J1388</f>
        <v>466</v>
      </c>
      <c r="P1388" s="38">
        <f t="shared" si="1839"/>
        <v>2599</v>
      </c>
      <c r="Q1388" s="39">
        <f>'07'!F1387/'05'!$P1388</f>
        <v>0.30742593305117355</v>
      </c>
      <c r="R1388" s="39">
        <f>'07'!G1387/'05'!$P1388</f>
        <v>0.24701808387841478</v>
      </c>
      <c r="S1388" s="39">
        <f>'07'!H1387/'05'!$P1388</f>
        <v>0.27356675644478645</v>
      </c>
      <c r="T1388" s="39">
        <f>'07'!I1387/'05'!$P1388</f>
        <v>3.193535975375144E-2</v>
      </c>
      <c r="U1388" s="39">
        <f>'07'!J1387/'05'!$P1388</f>
        <v>3.4628703347441324E-3</v>
      </c>
      <c r="V1388" s="39">
        <f>'07'!K1387/'05'!$P1388</f>
        <v>2.6933435936898807E-2</v>
      </c>
      <c r="W1388" s="39">
        <f>'07'!L1387/'05'!$P1388</f>
        <v>2.6933435936898806E-3</v>
      </c>
      <c r="X1388" s="39">
        <f>'07'!M1387/'05'!$P1388</f>
        <v>2.8472489419007312E-2</v>
      </c>
      <c r="Y1388" s="39">
        <f>'07'!N1387/'05'!$P1388</f>
        <v>6.3101192766448627E-2</v>
      </c>
      <c r="Z1388" s="39">
        <f>'07'!O1387/'05'!$P1388</f>
        <v>1.5390534821085032E-2</v>
      </c>
      <c r="AA1388" s="44">
        <f t="shared" si="1840"/>
        <v>112.21046556367834</v>
      </c>
      <c r="AB1388" s="44">
        <f t="shared" si="1841"/>
        <v>90.161600615621396</v>
      </c>
      <c r="AC1388" s="44">
        <f t="shared" si="1842"/>
        <v>99.85186610234706</v>
      </c>
      <c r="AD1388" s="44">
        <f t="shared" si="1843"/>
        <v>11.656406310119275</v>
      </c>
      <c r="AE1388" s="44">
        <f t="shared" si="1844"/>
        <v>1.2639476721816083</v>
      </c>
      <c r="AF1388" s="44">
        <f t="shared" si="1845"/>
        <v>9.8307041169680645</v>
      </c>
      <c r="AG1388" s="44">
        <f t="shared" si="1846"/>
        <v>0.98307041169680642</v>
      </c>
      <c r="AH1388" s="44">
        <f t="shared" si="1847"/>
        <v>10.392458637937668</v>
      </c>
      <c r="AI1388" s="44">
        <f t="shared" si="1848"/>
        <v>23.031935359753749</v>
      </c>
      <c r="AJ1388" s="44">
        <f t="shared" si="1849"/>
        <v>5.6175452096960372</v>
      </c>
      <c r="AK1388" s="44">
        <f t="shared" si="1850"/>
        <v>17.215852250865719</v>
      </c>
      <c r="AL1388" s="44">
        <f t="shared" si="1851"/>
        <v>13.833012697191228</v>
      </c>
      <c r="AM1388" s="44">
        <f t="shared" si="1852"/>
        <v>15.31973836090804</v>
      </c>
      <c r="AN1388" s="44">
        <f t="shared" si="1853"/>
        <v>1.7883801462100806</v>
      </c>
      <c r="AO1388" s="44">
        <f t="shared" si="1854"/>
        <v>0.19392073874567142</v>
      </c>
      <c r="AP1388" s="44">
        <f t="shared" si="1855"/>
        <v>1.5082724124663331</v>
      </c>
      <c r="AQ1388" s="44">
        <f t="shared" si="1856"/>
        <v>0.15082724124663333</v>
      </c>
      <c r="AR1388" s="44">
        <f t="shared" si="1857"/>
        <v>1.5944594074644094</v>
      </c>
      <c r="AS1388" s="44">
        <f t="shared" si="1858"/>
        <v>3.5336667949211229</v>
      </c>
      <c r="AT1388" s="44">
        <f t="shared" si="1859"/>
        <v>0.86186994998076183</v>
      </c>
      <c r="AU1388" s="44">
        <f t="shared" si="1860"/>
        <v>526.31319738360912</v>
      </c>
      <c r="AV1388" s="44">
        <f t="shared" si="1861"/>
        <v>422.89495959984612</v>
      </c>
      <c r="AW1388" s="44">
        <f t="shared" si="1862"/>
        <v>468.34628703347443</v>
      </c>
      <c r="AX1388" s="44">
        <f t="shared" si="1863"/>
        <v>54.673335898422465</v>
      </c>
      <c r="AY1388" s="44">
        <f t="shared" si="1864"/>
        <v>5.9284340130819544</v>
      </c>
      <c r="AZ1388" s="44">
        <f t="shared" si="1865"/>
        <v>46.11004232397076</v>
      </c>
      <c r="BA1388" s="44">
        <f t="shared" si="1866"/>
        <v>4.6110042323970752</v>
      </c>
      <c r="BB1388" s="44">
        <f t="shared" si="1867"/>
        <v>48.744901885340518</v>
      </c>
      <c r="BC1388" s="44">
        <f t="shared" si="1868"/>
        <v>108.02924201616005</v>
      </c>
      <c r="BD1388" s="44">
        <f t="shared" si="1869"/>
        <v>26.348595613697576</v>
      </c>
      <c r="BE1388" s="44">
        <f t="shared" si="1870"/>
        <v>143.26048480184687</v>
      </c>
      <c r="BF1388" s="44">
        <f t="shared" si="1871"/>
        <v>115.11042708734129</v>
      </c>
      <c r="BG1388" s="44">
        <f t="shared" si="1872"/>
        <v>127.48210850327048</v>
      </c>
      <c r="BH1388" s="44">
        <f t="shared" si="1873"/>
        <v>14.881877645248171</v>
      </c>
      <c r="BI1388" s="44">
        <f t="shared" si="1874"/>
        <v>1.6136975759907657</v>
      </c>
      <c r="BJ1388" s="44">
        <f t="shared" si="1875"/>
        <v>12.550981146594845</v>
      </c>
      <c r="BK1388" s="44">
        <f t="shared" si="1876"/>
        <v>1.2550981146594844</v>
      </c>
      <c r="BL1388" s="44">
        <f t="shared" si="1877"/>
        <v>13.268180069257408</v>
      </c>
      <c r="BM1388" s="44">
        <f t="shared" si="1878"/>
        <v>29.405155829165061</v>
      </c>
      <c r="BN1388" s="44">
        <f t="shared" si="1879"/>
        <v>7.1719892266256249</v>
      </c>
      <c r="BO1388" s="39">
        <f t="shared" si="1880"/>
        <v>4.3174476938698858E-2</v>
      </c>
      <c r="BP1388" s="39">
        <f t="shared" si="1799"/>
        <v>3.4690881344987073E-2</v>
      </c>
      <c r="BQ1388" s="39">
        <f t="shared" si="1800"/>
        <v>3.8419340554962315E-2</v>
      </c>
      <c r="BR1388" s="39">
        <f t="shared" si="1801"/>
        <v>4.4849581801151501E-3</v>
      </c>
      <c r="BS1388" s="39">
        <f t="shared" si="1802"/>
        <v>4.8632076651851033E-4</v>
      </c>
      <c r="BT1388" s="39">
        <f t="shared" si="1803"/>
        <v>3.7824948506995247E-3</v>
      </c>
      <c r="BU1388" s="39">
        <f t="shared" si="1804"/>
        <v>3.7824948506995246E-4</v>
      </c>
      <c r="BV1388" s="39">
        <f t="shared" si="1805"/>
        <v>3.9986374135966406E-3</v>
      </c>
      <c r="BW1388" s="39">
        <f t="shared" si="1806"/>
        <v>8.8618450787817434E-3</v>
      </c>
      <c r="BX1388" s="39">
        <f t="shared" si="1807"/>
        <v>2.1614256289711571E-3</v>
      </c>
      <c r="BY1388" s="39">
        <f t="shared" si="1808"/>
        <v>6.6240293385400996E-3</v>
      </c>
      <c r="BZ1388" s="39">
        <f t="shared" si="1809"/>
        <v>5.3224365899158244E-3</v>
      </c>
      <c r="CA1388" s="39">
        <f t="shared" si="1810"/>
        <v>5.8944741673366838E-3</v>
      </c>
      <c r="CB1388" s="39">
        <f t="shared" si="1811"/>
        <v>6.8810317283958468E-4</v>
      </c>
      <c r="CC1388" s="39">
        <f t="shared" si="1812"/>
        <v>7.461359705489474E-5</v>
      </c>
      <c r="CD1388" s="39">
        <f t="shared" si="1813"/>
        <v>5.8032797709362568E-4</v>
      </c>
      <c r="CE1388" s="39">
        <f t="shared" si="1814"/>
        <v>5.8032797709362571E-5</v>
      </c>
      <c r="CF1388" s="39">
        <f t="shared" si="1815"/>
        <v>6.1348957578469005E-4</v>
      </c>
      <c r="CG1388" s="39">
        <f t="shared" si="1816"/>
        <v>1.3596255463336371E-3</v>
      </c>
      <c r="CH1388" s="39">
        <f t="shared" si="1817"/>
        <v>3.3161598691064327E-4</v>
      </c>
      <c r="CI1388" s="39">
        <f t="shared" si="1818"/>
        <v>0.2025060397782259</v>
      </c>
      <c r="CJ1388" s="39">
        <f t="shared" si="1819"/>
        <v>0.1627144900345695</v>
      </c>
      <c r="CK1388" s="39">
        <f t="shared" si="1820"/>
        <v>0.18020249597286433</v>
      </c>
      <c r="CL1388" s="39">
        <f t="shared" si="1821"/>
        <v>2.1036296998238731E-2</v>
      </c>
      <c r="CM1388" s="39">
        <f t="shared" si="1822"/>
        <v>2.2810442528210673E-3</v>
      </c>
      <c r="CN1388" s="39">
        <f t="shared" si="1823"/>
        <v>1.7741455299719416E-2</v>
      </c>
      <c r="CO1388" s="39">
        <f t="shared" si="1824"/>
        <v>1.7741455299719413E-3</v>
      </c>
      <c r="CP1388" s="39">
        <f t="shared" si="1825"/>
        <v>1.8755252745417669E-2</v>
      </c>
      <c r="CQ1388" s="39">
        <f t="shared" si="1826"/>
        <v>4.1565695273628342E-2</v>
      </c>
      <c r="CR1388" s="39">
        <f t="shared" si="1827"/>
        <v>1.0137974456982522E-2</v>
      </c>
      <c r="CS1388" s="39">
        <f t="shared" si="1828"/>
        <v>5.5121386995708684E-2</v>
      </c>
      <c r="CT1388" s="39">
        <f t="shared" si="1829"/>
        <v>4.4290275908942398E-2</v>
      </c>
      <c r="CU1388" s="39">
        <f t="shared" si="1830"/>
        <v>4.9050445749623119E-2</v>
      </c>
      <c r="CV1388" s="39">
        <f t="shared" si="1831"/>
        <v>5.7260014025579727E-3</v>
      </c>
      <c r="CW1388" s="39">
        <f t="shared" si="1832"/>
        <v>6.2089171834965975E-4</v>
      </c>
      <c r="CX1388" s="39">
        <f t="shared" si="1833"/>
        <v>4.8291578093862426E-3</v>
      </c>
      <c r="CY1388" s="39">
        <f t="shared" si="1834"/>
        <v>4.8291578093862425E-4</v>
      </c>
      <c r="CZ1388" s="39">
        <f t="shared" si="1835"/>
        <v>5.1051096842083142E-3</v>
      </c>
      <c r="DA1388" s="39">
        <f t="shared" si="1836"/>
        <v>1.1314026867704909E-2</v>
      </c>
      <c r="DB1388" s="39">
        <f t="shared" si="1837"/>
        <v>2.7595187482207096E-3</v>
      </c>
    </row>
    <row r="1389" spans="1:106" ht="12.75" customHeight="1" x14ac:dyDescent="0.3">
      <c r="A1389" s="9" t="str">
        <f t="shared" si="1838"/>
        <v>25 Sinaloa55-59 añosHombres</v>
      </c>
      <c r="B1389" s="18" t="s">
        <v>60</v>
      </c>
      <c r="C1389" s="18" t="s">
        <v>15</v>
      </c>
      <c r="D1389" s="29" t="s">
        <v>86</v>
      </c>
      <c r="E1389" s="19">
        <v>68641</v>
      </c>
      <c r="F1389" s="19">
        <v>67055</v>
      </c>
      <c r="G1389" s="19">
        <v>66647</v>
      </c>
      <c r="H1389" s="19">
        <v>367</v>
      </c>
      <c r="I1389" s="19">
        <v>41</v>
      </c>
      <c r="J1389" s="19">
        <v>1538</v>
      </c>
      <c r="K1389" s="19">
        <v>1232</v>
      </c>
      <c r="L1389" s="19">
        <v>264</v>
      </c>
      <c r="M1389" s="19">
        <v>42</v>
      </c>
      <c r="N1389" s="19">
        <v>48</v>
      </c>
      <c r="O1389" s="38">
        <f>+'07'!E1388-'05'!J1389</f>
        <v>367</v>
      </c>
      <c r="P1389" s="38">
        <f t="shared" si="1839"/>
        <v>1905</v>
      </c>
      <c r="Q1389" s="39">
        <f>'07'!F1388/'05'!$P1389</f>
        <v>0.31443569553805772</v>
      </c>
      <c r="R1389" s="39">
        <f>'07'!G1388/'05'!$P1389</f>
        <v>0.22782152230971128</v>
      </c>
      <c r="S1389" s="39">
        <f>'07'!H1388/'05'!$P1389</f>
        <v>0.28083989501312334</v>
      </c>
      <c r="T1389" s="39">
        <f>'07'!I1388/'05'!$P1389</f>
        <v>2.7296587926509186E-2</v>
      </c>
      <c r="U1389" s="39">
        <f>'07'!J1388/'05'!$P1389</f>
        <v>4.1994750656167978E-3</v>
      </c>
      <c r="V1389" s="39">
        <f>'07'!K1388/'05'!$P1389</f>
        <v>1.942257217847769E-2</v>
      </c>
      <c r="W1389" s="39">
        <f>'07'!L1388/'05'!$P1389</f>
        <v>2.0997375328083989E-3</v>
      </c>
      <c r="X1389" s="39">
        <f>'07'!M1388/'05'!$P1389</f>
        <v>1.7322834645669291E-2</v>
      </c>
      <c r="Y1389" s="39">
        <f>'07'!N1388/'05'!$P1389</f>
        <v>9.0288713910761154E-2</v>
      </c>
      <c r="Z1389" s="39">
        <f>'07'!O1388/'05'!$P1389</f>
        <v>1.6272965879265092E-2</v>
      </c>
      <c r="AA1389" s="44">
        <f t="shared" si="1840"/>
        <v>83.011023622047233</v>
      </c>
      <c r="AB1389" s="44">
        <f t="shared" si="1841"/>
        <v>60.144881889763781</v>
      </c>
      <c r="AC1389" s="44">
        <f t="shared" si="1842"/>
        <v>74.141732283464563</v>
      </c>
      <c r="AD1389" s="44">
        <f t="shared" si="1843"/>
        <v>7.2062992125984255</v>
      </c>
      <c r="AE1389" s="44">
        <f t="shared" si="1844"/>
        <v>1.1086614173228346</v>
      </c>
      <c r="AF1389" s="44">
        <f t="shared" si="1845"/>
        <v>5.1275590551181098</v>
      </c>
      <c r="AG1389" s="44">
        <f t="shared" si="1846"/>
        <v>0.55433070866141732</v>
      </c>
      <c r="AH1389" s="44">
        <f t="shared" si="1847"/>
        <v>4.573228346456693</v>
      </c>
      <c r="AI1389" s="44">
        <f t="shared" si="1848"/>
        <v>23.836220472440946</v>
      </c>
      <c r="AJ1389" s="44">
        <f t="shared" si="1849"/>
        <v>4.2960629921259841</v>
      </c>
      <c r="AK1389" s="44">
        <f t="shared" si="1850"/>
        <v>13.206299212598424</v>
      </c>
      <c r="AL1389" s="44">
        <f t="shared" si="1851"/>
        <v>9.5685039370078737</v>
      </c>
      <c r="AM1389" s="44">
        <f t="shared" si="1852"/>
        <v>11.79527559055118</v>
      </c>
      <c r="AN1389" s="44">
        <f t="shared" si="1853"/>
        <v>1.1464566929133859</v>
      </c>
      <c r="AO1389" s="44">
        <f t="shared" si="1854"/>
        <v>0.17637795275590551</v>
      </c>
      <c r="AP1389" s="44">
        <f t="shared" si="1855"/>
        <v>0.81574803149606301</v>
      </c>
      <c r="AQ1389" s="44">
        <f t="shared" si="1856"/>
        <v>8.8188976377952755E-2</v>
      </c>
      <c r="AR1389" s="44">
        <f t="shared" si="1857"/>
        <v>0.72755905511811025</v>
      </c>
      <c r="AS1389" s="44">
        <f t="shared" si="1858"/>
        <v>3.7921259842519683</v>
      </c>
      <c r="AT1389" s="44">
        <f t="shared" si="1859"/>
        <v>0.68346456692913382</v>
      </c>
      <c r="AU1389" s="44">
        <f t="shared" si="1860"/>
        <v>387.3847769028871</v>
      </c>
      <c r="AV1389" s="44">
        <f t="shared" si="1861"/>
        <v>280.67611548556431</v>
      </c>
      <c r="AW1389" s="44">
        <f t="shared" si="1862"/>
        <v>345.99475065616798</v>
      </c>
      <c r="AX1389" s="44">
        <f t="shared" si="1863"/>
        <v>33.629396325459318</v>
      </c>
      <c r="AY1389" s="44">
        <f t="shared" si="1864"/>
        <v>5.1737532808398949</v>
      </c>
      <c r="AZ1389" s="44">
        <f t="shared" si="1865"/>
        <v>23.928608923884514</v>
      </c>
      <c r="BA1389" s="44">
        <f t="shared" si="1866"/>
        <v>2.5868766404199475</v>
      </c>
      <c r="BB1389" s="44">
        <f t="shared" si="1867"/>
        <v>21.341732283464566</v>
      </c>
      <c r="BC1389" s="44">
        <f t="shared" si="1868"/>
        <v>111.23569553805774</v>
      </c>
      <c r="BD1389" s="44">
        <f t="shared" si="1869"/>
        <v>20.048293963254594</v>
      </c>
      <c r="BE1389" s="44">
        <f t="shared" si="1870"/>
        <v>115.39790026246719</v>
      </c>
      <c r="BF1389" s="44">
        <f t="shared" si="1871"/>
        <v>83.610498687664034</v>
      </c>
      <c r="BG1389" s="44">
        <f t="shared" si="1872"/>
        <v>103.06824146981627</v>
      </c>
      <c r="BH1389" s="44">
        <f t="shared" si="1873"/>
        <v>10.017847769028871</v>
      </c>
      <c r="BI1389" s="44">
        <f t="shared" si="1874"/>
        <v>1.5412073490813647</v>
      </c>
      <c r="BJ1389" s="44">
        <f t="shared" si="1875"/>
        <v>7.1280839895013122</v>
      </c>
      <c r="BK1389" s="44">
        <f t="shared" si="1876"/>
        <v>0.77060367454068235</v>
      </c>
      <c r="BL1389" s="44">
        <f t="shared" si="1877"/>
        <v>6.3574803149606298</v>
      </c>
      <c r="BM1389" s="44">
        <f t="shared" si="1878"/>
        <v>33.135958005249343</v>
      </c>
      <c r="BN1389" s="44">
        <f t="shared" si="1879"/>
        <v>5.9721784776902886</v>
      </c>
      <c r="BO1389" s="39">
        <f t="shared" si="1880"/>
        <v>4.3575340484014298E-2</v>
      </c>
      <c r="BP1389" s="39">
        <f t="shared" si="1799"/>
        <v>3.1572116477566289E-2</v>
      </c>
      <c r="BQ1389" s="39">
        <f t="shared" si="1800"/>
        <v>3.8919544505755674E-2</v>
      </c>
      <c r="BR1389" s="39">
        <f t="shared" si="1801"/>
        <v>3.7828342323351317E-3</v>
      </c>
      <c r="BS1389" s="39">
        <f t="shared" si="1802"/>
        <v>5.8197449728232791E-4</v>
      </c>
      <c r="BT1389" s="39">
        <f t="shared" si="1803"/>
        <v>2.6916320499307663E-3</v>
      </c>
      <c r="BU1389" s="39">
        <f t="shared" si="1804"/>
        <v>2.9098724864116396E-4</v>
      </c>
      <c r="BV1389" s="39">
        <f t="shared" si="1805"/>
        <v>2.4006448012896028E-3</v>
      </c>
      <c r="BW1389" s="39">
        <f t="shared" si="1806"/>
        <v>1.251245169157005E-2</v>
      </c>
      <c r="BX1389" s="39">
        <f t="shared" si="1807"/>
        <v>2.2551511769690205E-3</v>
      </c>
      <c r="BY1389" s="39">
        <f t="shared" si="1808"/>
        <v>6.9324405315477292E-3</v>
      </c>
      <c r="BZ1389" s="39">
        <f t="shared" si="1809"/>
        <v>5.0228367123400916E-3</v>
      </c>
      <c r="CA1389" s="39">
        <f t="shared" si="1810"/>
        <v>6.1917457168247664E-3</v>
      </c>
      <c r="CB1389" s="39">
        <f t="shared" si="1811"/>
        <v>6.0181453696240726E-4</v>
      </c>
      <c r="CC1389" s="39">
        <f t="shared" si="1812"/>
        <v>9.2586851840370347E-5</v>
      </c>
      <c r="CD1389" s="39">
        <f t="shared" si="1813"/>
        <v>4.2821418976171286E-4</v>
      </c>
      <c r="CE1389" s="39">
        <f t="shared" si="1814"/>
        <v>4.6293425920185174E-5</v>
      </c>
      <c r="CF1389" s="39">
        <f t="shared" si="1815"/>
        <v>3.8192076384152768E-4</v>
      </c>
      <c r="CG1389" s="39">
        <f t="shared" si="1816"/>
        <v>1.9906173145679625E-3</v>
      </c>
      <c r="CH1389" s="39">
        <f t="shared" si="1817"/>
        <v>3.587740508814351E-4</v>
      </c>
      <c r="CI1389" s="39">
        <f t="shared" si="1818"/>
        <v>0.20335158892540006</v>
      </c>
      <c r="CJ1389" s="39">
        <f t="shared" si="1819"/>
        <v>0.14733654356197601</v>
      </c>
      <c r="CK1389" s="39">
        <f t="shared" si="1820"/>
        <v>0.18162454102685982</v>
      </c>
      <c r="CL1389" s="39">
        <f t="shared" si="1821"/>
        <v>1.7653226417563946E-2</v>
      </c>
      <c r="CM1389" s="39">
        <f t="shared" si="1822"/>
        <v>2.7158809873175302E-3</v>
      </c>
      <c r="CN1389" s="39">
        <f t="shared" si="1823"/>
        <v>1.2560949566343576E-2</v>
      </c>
      <c r="CO1389" s="39">
        <f t="shared" si="1824"/>
        <v>1.3579404936587651E-3</v>
      </c>
      <c r="CP1389" s="39">
        <f t="shared" si="1825"/>
        <v>1.1203009072684811E-2</v>
      </c>
      <c r="CQ1389" s="39">
        <f t="shared" si="1826"/>
        <v>5.8391441227326896E-2</v>
      </c>
      <c r="CR1389" s="39">
        <f t="shared" si="1827"/>
        <v>1.052403882585543E-2</v>
      </c>
      <c r="CS1389" s="39">
        <f t="shared" si="1828"/>
        <v>6.0576325597095637E-2</v>
      </c>
      <c r="CT1389" s="39">
        <f t="shared" si="1829"/>
        <v>4.3890025557828886E-2</v>
      </c>
      <c r="CU1389" s="39">
        <f t="shared" si="1830"/>
        <v>5.4104063763683083E-2</v>
      </c>
      <c r="CV1389" s="39">
        <f t="shared" si="1831"/>
        <v>5.2587127396477012E-3</v>
      </c>
      <c r="CW1389" s="39">
        <f t="shared" si="1832"/>
        <v>8.0903272917656939E-4</v>
      </c>
      <c r="CX1389" s="39">
        <f t="shared" si="1833"/>
        <v>3.7417763724416336E-3</v>
      </c>
      <c r="CY1389" s="39">
        <f t="shared" si="1834"/>
        <v>4.0451636458828469E-4</v>
      </c>
      <c r="CZ1389" s="39">
        <f t="shared" si="1835"/>
        <v>3.3372600078533489E-3</v>
      </c>
      <c r="DA1389" s="39">
        <f t="shared" si="1836"/>
        <v>1.7394203677296244E-2</v>
      </c>
      <c r="DB1389" s="39">
        <f t="shared" si="1837"/>
        <v>3.1350018255592066E-3</v>
      </c>
    </row>
    <row r="1390" spans="1:106" ht="12.75" customHeight="1" x14ac:dyDescent="0.3">
      <c r="A1390" s="9" t="str">
        <f t="shared" si="1838"/>
        <v>25 Sinaloa60-64 añosHombres</v>
      </c>
      <c r="B1390" s="18" t="s">
        <v>60</v>
      </c>
      <c r="C1390" s="18" t="s">
        <v>15</v>
      </c>
      <c r="D1390" s="29" t="s">
        <v>87</v>
      </c>
      <c r="E1390" s="19">
        <v>58938</v>
      </c>
      <c r="F1390" s="19">
        <v>57751</v>
      </c>
      <c r="G1390" s="19">
        <v>57424</v>
      </c>
      <c r="H1390" s="19">
        <v>294</v>
      </c>
      <c r="I1390" s="19">
        <v>33</v>
      </c>
      <c r="J1390" s="19">
        <v>1151</v>
      </c>
      <c r="K1390" s="19">
        <v>897</v>
      </c>
      <c r="L1390" s="19">
        <v>216</v>
      </c>
      <c r="M1390" s="19">
        <v>38</v>
      </c>
      <c r="N1390" s="19">
        <v>36</v>
      </c>
      <c r="O1390" s="38">
        <f>+'07'!E1389-'05'!J1390</f>
        <v>294</v>
      </c>
      <c r="P1390" s="38">
        <f t="shared" si="1839"/>
        <v>1445</v>
      </c>
      <c r="Q1390" s="39">
        <f>'07'!F1389/'05'!$P1390</f>
        <v>0.24152249134948098</v>
      </c>
      <c r="R1390" s="39">
        <f>'07'!G1389/'05'!$P1390</f>
        <v>0.1972318339100346</v>
      </c>
      <c r="S1390" s="39">
        <f>'07'!H1389/'05'!$P1390</f>
        <v>0.35778546712802767</v>
      </c>
      <c r="T1390" s="39">
        <f>'07'!I1389/'05'!$P1390</f>
        <v>3.2525951557093424E-2</v>
      </c>
      <c r="U1390" s="39">
        <f>'07'!J1389/'05'!$P1390</f>
        <v>0</v>
      </c>
      <c r="V1390" s="39">
        <f>'07'!K1389/'05'!$P1390</f>
        <v>2.4913494809688581E-2</v>
      </c>
      <c r="W1390" s="39">
        <f>'07'!L1389/'05'!$P1390</f>
        <v>1.3840830449826989E-3</v>
      </c>
      <c r="X1390" s="39">
        <f>'07'!M1389/'05'!$P1390</f>
        <v>1.453287197231834E-2</v>
      </c>
      <c r="Y1390" s="39">
        <f>'07'!N1389/'05'!$P1390</f>
        <v>0.11418685121107267</v>
      </c>
      <c r="Z1390" s="39">
        <f>'07'!O1389/'05'!$P1390</f>
        <v>1.5916955017301039E-2</v>
      </c>
      <c r="AA1390" s="44">
        <f t="shared" si="1840"/>
        <v>52.168858131487895</v>
      </c>
      <c r="AB1390" s="44">
        <f t="shared" si="1841"/>
        <v>42.602076124567475</v>
      </c>
      <c r="AC1390" s="44">
        <f t="shared" si="1842"/>
        <v>77.281660899653971</v>
      </c>
      <c r="AD1390" s="44">
        <f t="shared" si="1843"/>
        <v>7.0256055363321792</v>
      </c>
      <c r="AE1390" s="44">
        <f t="shared" si="1844"/>
        <v>0</v>
      </c>
      <c r="AF1390" s="44">
        <f t="shared" si="1845"/>
        <v>5.3813148788927334</v>
      </c>
      <c r="AG1390" s="44">
        <f t="shared" si="1846"/>
        <v>0.29896193771626295</v>
      </c>
      <c r="AH1390" s="44">
        <f t="shared" si="1847"/>
        <v>3.1391003460207614</v>
      </c>
      <c r="AI1390" s="44">
        <f t="shared" si="1848"/>
        <v>24.664359861591695</v>
      </c>
      <c r="AJ1390" s="44">
        <f t="shared" si="1849"/>
        <v>3.4380622837370245</v>
      </c>
      <c r="AK1390" s="44">
        <f t="shared" si="1850"/>
        <v>9.1778546712802775</v>
      </c>
      <c r="AL1390" s="44">
        <f t="shared" si="1851"/>
        <v>7.4948096885813147</v>
      </c>
      <c r="AM1390" s="44">
        <f t="shared" si="1852"/>
        <v>13.595847750865051</v>
      </c>
      <c r="AN1390" s="44">
        <f t="shared" si="1853"/>
        <v>1.23598615916955</v>
      </c>
      <c r="AO1390" s="44">
        <f t="shared" si="1854"/>
        <v>0</v>
      </c>
      <c r="AP1390" s="44">
        <f t="shared" si="1855"/>
        <v>0.94671280276816605</v>
      </c>
      <c r="AQ1390" s="44">
        <f t="shared" si="1856"/>
        <v>5.2595155709342561E-2</v>
      </c>
      <c r="AR1390" s="44">
        <f t="shared" si="1857"/>
        <v>0.55224913494809691</v>
      </c>
      <c r="AS1390" s="44">
        <f t="shared" si="1858"/>
        <v>4.3391003460207616</v>
      </c>
      <c r="AT1390" s="44">
        <f t="shared" si="1859"/>
        <v>0.6048442906574395</v>
      </c>
      <c r="AU1390" s="44">
        <f t="shared" si="1860"/>
        <v>216.64567474048442</v>
      </c>
      <c r="AV1390" s="44">
        <f t="shared" si="1861"/>
        <v>176.91695501730104</v>
      </c>
      <c r="AW1390" s="44">
        <f t="shared" si="1862"/>
        <v>320.93356401384079</v>
      </c>
      <c r="AX1390" s="44">
        <f t="shared" si="1863"/>
        <v>29.175778546712802</v>
      </c>
      <c r="AY1390" s="44">
        <f t="shared" si="1864"/>
        <v>0</v>
      </c>
      <c r="AZ1390" s="44">
        <f t="shared" si="1865"/>
        <v>22.347404844290658</v>
      </c>
      <c r="BA1390" s="44">
        <f t="shared" si="1866"/>
        <v>1.2415224913494809</v>
      </c>
      <c r="BB1390" s="44">
        <f t="shared" si="1867"/>
        <v>13.03598615916955</v>
      </c>
      <c r="BC1390" s="44">
        <f t="shared" si="1868"/>
        <v>102.42560553633218</v>
      </c>
      <c r="BD1390" s="44">
        <f t="shared" si="1869"/>
        <v>14.277508650519032</v>
      </c>
      <c r="BE1390" s="44">
        <f t="shared" si="1870"/>
        <v>71.00761245674741</v>
      </c>
      <c r="BF1390" s="44">
        <f t="shared" si="1871"/>
        <v>57.98615916955017</v>
      </c>
      <c r="BG1390" s="44">
        <f t="shared" si="1872"/>
        <v>105.18892733564013</v>
      </c>
      <c r="BH1390" s="44">
        <f t="shared" si="1873"/>
        <v>9.5626297577854675</v>
      </c>
      <c r="BI1390" s="44">
        <f t="shared" si="1874"/>
        <v>0</v>
      </c>
      <c r="BJ1390" s="44">
        <f t="shared" si="1875"/>
        <v>7.3245674740484432</v>
      </c>
      <c r="BK1390" s="44">
        <f t="shared" si="1876"/>
        <v>0.40692041522491346</v>
      </c>
      <c r="BL1390" s="44">
        <f t="shared" si="1877"/>
        <v>4.2726643598615919</v>
      </c>
      <c r="BM1390" s="44">
        <f t="shared" si="1878"/>
        <v>33.570934256055367</v>
      </c>
      <c r="BN1390" s="44">
        <f t="shared" si="1879"/>
        <v>4.6795847750865054</v>
      </c>
      <c r="BO1390" s="39">
        <f t="shared" si="1880"/>
        <v>3.6103016007950101E-2</v>
      </c>
      <c r="BP1390" s="39">
        <f t="shared" si="1799"/>
        <v>2.9482405622538045E-2</v>
      </c>
      <c r="BQ1390" s="39">
        <f t="shared" si="1800"/>
        <v>5.348211826965673E-2</v>
      </c>
      <c r="BR1390" s="39">
        <f t="shared" si="1801"/>
        <v>4.8620107517869755E-3</v>
      </c>
      <c r="BS1390" s="39">
        <f t="shared" si="1802"/>
        <v>0</v>
      </c>
      <c r="BT1390" s="39">
        <f t="shared" si="1803"/>
        <v>3.724093341794279E-3</v>
      </c>
      <c r="BU1390" s="39">
        <f t="shared" si="1804"/>
        <v>2.068940745441266E-4</v>
      </c>
      <c r="BV1390" s="39">
        <f t="shared" si="1805"/>
        <v>2.1723877827133295E-3</v>
      </c>
      <c r="BW1390" s="39">
        <f t="shared" si="1806"/>
        <v>1.7068761149890446E-2</v>
      </c>
      <c r="BX1390" s="39">
        <f t="shared" si="1807"/>
        <v>2.3792818572574564E-3</v>
      </c>
      <c r="BY1390" s="39">
        <f t="shared" si="1808"/>
        <v>6.3514565199171468E-3</v>
      </c>
      <c r="BZ1390" s="39">
        <f t="shared" si="1809"/>
        <v>5.1867195076687302E-3</v>
      </c>
      <c r="CA1390" s="39">
        <f t="shared" si="1810"/>
        <v>9.4088911770692403E-3</v>
      </c>
      <c r="CB1390" s="39">
        <f t="shared" si="1811"/>
        <v>8.5535374336993082E-4</v>
      </c>
      <c r="CC1390" s="39">
        <f t="shared" si="1812"/>
        <v>0</v>
      </c>
      <c r="CD1390" s="39">
        <f t="shared" si="1813"/>
        <v>6.5516456938973433E-4</v>
      </c>
      <c r="CE1390" s="39">
        <f t="shared" si="1814"/>
        <v>3.6398031632763018E-5</v>
      </c>
      <c r="CF1390" s="39">
        <f t="shared" si="1815"/>
        <v>3.8217933214401169E-4</v>
      </c>
      <c r="CG1390" s="39">
        <f t="shared" si="1816"/>
        <v>3.0028376097029491E-3</v>
      </c>
      <c r="CH1390" s="39">
        <f t="shared" si="1817"/>
        <v>4.1857736377677476E-4</v>
      </c>
      <c r="CI1390" s="39">
        <f t="shared" si="1818"/>
        <v>0.14992780258857052</v>
      </c>
      <c r="CJ1390" s="39">
        <f t="shared" si="1819"/>
        <v>0.1224338789047066</v>
      </c>
      <c r="CK1390" s="39">
        <f t="shared" si="1820"/>
        <v>0.22209935225871336</v>
      </c>
      <c r="CL1390" s="39">
        <f t="shared" si="1821"/>
        <v>2.019085020533758E-2</v>
      </c>
      <c r="CM1390" s="39">
        <f t="shared" si="1822"/>
        <v>0</v>
      </c>
      <c r="CN1390" s="39">
        <f t="shared" si="1823"/>
        <v>1.5465332072173465E-2</v>
      </c>
      <c r="CO1390" s="39">
        <f t="shared" si="1824"/>
        <v>8.5918511512074805E-4</v>
      </c>
      <c r="CP1390" s="39">
        <f t="shared" si="1825"/>
        <v>9.021443708767854E-3</v>
      </c>
      <c r="CQ1390" s="39">
        <f t="shared" si="1826"/>
        <v>7.0882771997461722E-2</v>
      </c>
      <c r="CR1390" s="39">
        <f t="shared" si="1827"/>
        <v>9.8806288238886038E-3</v>
      </c>
      <c r="CS1390" s="39">
        <f t="shared" si="1828"/>
        <v>4.9140216233043189E-2</v>
      </c>
      <c r="CT1390" s="39">
        <f t="shared" si="1829"/>
        <v>4.0128829875121223E-2</v>
      </c>
      <c r="CU1390" s="39">
        <f t="shared" si="1830"/>
        <v>7.2795105422588324E-2</v>
      </c>
      <c r="CV1390" s="39">
        <f t="shared" si="1831"/>
        <v>6.6177368565989393E-3</v>
      </c>
      <c r="CW1390" s="39">
        <f t="shared" si="1832"/>
        <v>0</v>
      </c>
      <c r="CX1390" s="39">
        <f t="shared" si="1833"/>
        <v>5.0689048263311024E-3</v>
      </c>
      <c r="CY1390" s="39">
        <f t="shared" si="1834"/>
        <v>2.8160582368506122E-4</v>
      </c>
      <c r="CZ1390" s="39">
        <f t="shared" si="1835"/>
        <v>2.9568611486931432E-3</v>
      </c>
      <c r="DA1390" s="39">
        <f t="shared" si="1836"/>
        <v>2.3232480454017556E-2</v>
      </c>
      <c r="DB1390" s="39">
        <f t="shared" si="1837"/>
        <v>3.2384669723782046E-3</v>
      </c>
    </row>
    <row r="1391" spans="1:106" ht="12.75" customHeight="1" x14ac:dyDescent="0.3">
      <c r="A1391" s="9" t="str">
        <f t="shared" si="1838"/>
        <v>25 Sinaloa65-69 añosHombres</v>
      </c>
      <c r="B1391" s="18" t="s">
        <v>60</v>
      </c>
      <c r="C1391" s="18" t="s">
        <v>15</v>
      </c>
      <c r="D1391" s="29" t="s">
        <v>88</v>
      </c>
      <c r="E1391" s="19">
        <v>45164</v>
      </c>
      <c r="F1391" s="19">
        <v>44334</v>
      </c>
      <c r="G1391" s="19">
        <v>44120</v>
      </c>
      <c r="H1391" s="19">
        <v>183</v>
      </c>
      <c r="I1391" s="19">
        <v>31</v>
      </c>
      <c r="J1391" s="19">
        <v>798</v>
      </c>
      <c r="K1391" s="19">
        <v>570</v>
      </c>
      <c r="L1391" s="19">
        <v>198</v>
      </c>
      <c r="M1391" s="19">
        <v>30</v>
      </c>
      <c r="N1391" s="19">
        <v>32</v>
      </c>
      <c r="O1391" s="38">
        <f>+'07'!E1390-'05'!J1391</f>
        <v>183</v>
      </c>
      <c r="P1391" s="38">
        <f t="shared" si="1839"/>
        <v>981</v>
      </c>
      <c r="Q1391" s="39">
        <f>'07'!F1390/'05'!$P1391</f>
        <v>0.2130479102956167</v>
      </c>
      <c r="R1391" s="39">
        <f>'07'!G1390/'05'!$P1391</f>
        <v>0.109072375127421</v>
      </c>
      <c r="S1391" s="39">
        <f>'07'!H1390/'05'!$P1391</f>
        <v>0.41284403669724773</v>
      </c>
      <c r="T1391" s="39">
        <f>'07'!I1390/'05'!$P1391</f>
        <v>3.8735983690112129E-2</v>
      </c>
      <c r="U1391" s="39">
        <f>'07'!J1390/'05'!$P1391</f>
        <v>0</v>
      </c>
      <c r="V1391" s="39">
        <f>'07'!K1390/'05'!$P1391</f>
        <v>2.6503567787971458E-2</v>
      </c>
      <c r="W1391" s="39">
        <f>'07'!L1390/'05'!$P1391</f>
        <v>5.0968399592252805E-3</v>
      </c>
      <c r="X1391" s="39">
        <f>'07'!M1390/'05'!$P1391</f>
        <v>1.2232415902140673E-2</v>
      </c>
      <c r="Y1391" s="39">
        <f>'07'!N1390/'05'!$P1391</f>
        <v>0.15392456676860347</v>
      </c>
      <c r="Z1391" s="39">
        <f>'07'!O1390/'05'!$P1391</f>
        <v>2.8542303771661569E-2</v>
      </c>
      <c r="AA1391" s="44">
        <f t="shared" si="1840"/>
        <v>42.183486238532105</v>
      </c>
      <c r="AB1391" s="44">
        <f t="shared" si="1841"/>
        <v>21.596330275229359</v>
      </c>
      <c r="AC1391" s="44">
        <f t="shared" si="1842"/>
        <v>81.743119266055047</v>
      </c>
      <c r="AD1391" s="44">
        <f t="shared" si="1843"/>
        <v>7.6697247706422012</v>
      </c>
      <c r="AE1391" s="44">
        <f t="shared" si="1844"/>
        <v>0</v>
      </c>
      <c r="AF1391" s="44">
        <f t="shared" si="1845"/>
        <v>5.2477064220183482</v>
      </c>
      <c r="AG1391" s="44">
        <f t="shared" si="1846"/>
        <v>1.0091743119266054</v>
      </c>
      <c r="AH1391" s="44">
        <f t="shared" si="1847"/>
        <v>2.4220183486238533</v>
      </c>
      <c r="AI1391" s="44">
        <f t="shared" si="1848"/>
        <v>30.477064220183486</v>
      </c>
      <c r="AJ1391" s="44">
        <f t="shared" si="1849"/>
        <v>5.6513761467889907</v>
      </c>
      <c r="AK1391" s="44">
        <f t="shared" si="1850"/>
        <v>6.3914373088685013</v>
      </c>
      <c r="AL1391" s="44">
        <f t="shared" si="1851"/>
        <v>3.2721712538226302</v>
      </c>
      <c r="AM1391" s="44">
        <f t="shared" si="1852"/>
        <v>12.385321100917432</v>
      </c>
      <c r="AN1391" s="44">
        <f t="shared" si="1853"/>
        <v>1.1620795107033639</v>
      </c>
      <c r="AO1391" s="44">
        <f t="shared" si="1854"/>
        <v>0</v>
      </c>
      <c r="AP1391" s="44">
        <f t="shared" si="1855"/>
        <v>0.7951070336391437</v>
      </c>
      <c r="AQ1391" s="44">
        <f t="shared" si="1856"/>
        <v>0.15290519877675843</v>
      </c>
      <c r="AR1391" s="44">
        <f t="shared" si="1857"/>
        <v>0.3669724770642202</v>
      </c>
      <c r="AS1391" s="44">
        <f t="shared" si="1858"/>
        <v>4.617737003058104</v>
      </c>
      <c r="AT1391" s="44">
        <f t="shared" si="1859"/>
        <v>0.85626911314984711</v>
      </c>
      <c r="AU1391" s="44">
        <f t="shared" si="1860"/>
        <v>121.43730886850152</v>
      </c>
      <c r="AV1391" s="44">
        <f t="shared" si="1861"/>
        <v>62.171253822629971</v>
      </c>
      <c r="AW1391" s="44">
        <f t="shared" si="1862"/>
        <v>235.32110091743121</v>
      </c>
      <c r="AX1391" s="44">
        <f t="shared" si="1863"/>
        <v>22.079510703363912</v>
      </c>
      <c r="AY1391" s="44">
        <f t="shared" si="1864"/>
        <v>0</v>
      </c>
      <c r="AZ1391" s="44">
        <f t="shared" si="1865"/>
        <v>15.107033639143731</v>
      </c>
      <c r="BA1391" s="44">
        <f t="shared" si="1866"/>
        <v>2.90519877675841</v>
      </c>
      <c r="BB1391" s="44">
        <f t="shared" si="1867"/>
        <v>6.9724770642201834</v>
      </c>
      <c r="BC1391" s="44">
        <f t="shared" si="1868"/>
        <v>87.73700305810398</v>
      </c>
      <c r="BD1391" s="44">
        <f t="shared" si="1869"/>
        <v>16.269113149847094</v>
      </c>
      <c r="BE1391" s="44">
        <f t="shared" si="1870"/>
        <v>38.98776758409786</v>
      </c>
      <c r="BF1391" s="44">
        <f t="shared" si="1871"/>
        <v>19.960244648318042</v>
      </c>
      <c r="BG1391" s="44">
        <f t="shared" si="1872"/>
        <v>75.550458715596335</v>
      </c>
      <c r="BH1391" s="44">
        <f t="shared" si="1873"/>
        <v>7.0886850152905199</v>
      </c>
      <c r="BI1391" s="44">
        <f t="shared" si="1874"/>
        <v>0</v>
      </c>
      <c r="BJ1391" s="44">
        <f t="shared" si="1875"/>
        <v>4.8501529051987768</v>
      </c>
      <c r="BK1391" s="44">
        <f t="shared" si="1876"/>
        <v>0.93272171253822633</v>
      </c>
      <c r="BL1391" s="44">
        <f t="shared" si="1877"/>
        <v>2.238532110091743</v>
      </c>
      <c r="BM1391" s="44">
        <f t="shared" si="1878"/>
        <v>28.168195718654435</v>
      </c>
      <c r="BN1391" s="44">
        <f t="shared" si="1879"/>
        <v>5.2232415902140676</v>
      </c>
      <c r="BO1391" s="39">
        <f t="shared" si="1880"/>
        <v>4.3000495655996028E-2</v>
      </c>
      <c r="BP1391" s="39">
        <f t="shared" si="1799"/>
        <v>2.2014607823883137E-2</v>
      </c>
      <c r="BQ1391" s="39">
        <f t="shared" si="1800"/>
        <v>8.3326319333389451E-2</v>
      </c>
      <c r="BR1391" s="39">
        <f t="shared" si="1801"/>
        <v>7.8182719374538245E-3</v>
      </c>
      <c r="BS1391" s="39">
        <f t="shared" si="1802"/>
        <v>0</v>
      </c>
      <c r="BT1391" s="39">
        <f t="shared" si="1803"/>
        <v>5.3493439572052477E-3</v>
      </c>
      <c r="BU1391" s="39">
        <f t="shared" si="1804"/>
        <v>1.0287199917702399E-3</v>
      </c>
      <c r="BV1391" s="39">
        <f t="shared" si="1805"/>
        <v>2.4689279802485764E-3</v>
      </c>
      <c r="BW1391" s="39">
        <f t="shared" si="1806"/>
        <v>3.1067343751461248E-2</v>
      </c>
      <c r="BX1391" s="39">
        <f t="shared" si="1807"/>
        <v>5.7608319539133443E-3</v>
      </c>
      <c r="BY1391" s="39">
        <f t="shared" si="1808"/>
        <v>6.5152266145448532E-3</v>
      </c>
      <c r="BZ1391" s="39">
        <f t="shared" si="1809"/>
        <v>3.3355466399822937E-3</v>
      </c>
      <c r="CA1391" s="39">
        <f t="shared" si="1810"/>
        <v>1.2625199898998402E-2</v>
      </c>
      <c r="CB1391" s="39">
        <f t="shared" si="1811"/>
        <v>1.1845866571899735E-3</v>
      </c>
      <c r="CC1391" s="39">
        <f t="shared" si="1812"/>
        <v>0</v>
      </c>
      <c r="CD1391" s="39">
        <f t="shared" si="1813"/>
        <v>8.1050666018261334E-4</v>
      </c>
      <c r="CE1391" s="39">
        <f t="shared" si="1814"/>
        <v>1.5586666541973337E-4</v>
      </c>
      <c r="CF1391" s="39">
        <f t="shared" si="1815"/>
        <v>3.7407999700736006E-4</v>
      </c>
      <c r="CG1391" s="39">
        <f t="shared" si="1816"/>
        <v>4.7071732956759467E-3</v>
      </c>
      <c r="CH1391" s="39">
        <f t="shared" si="1817"/>
        <v>8.7285332635050677E-4</v>
      </c>
      <c r="CI1391" s="39">
        <f t="shared" si="1818"/>
        <v>0.12378930567635221</v>
      </c>
      <c r="CJ1391" s="39">
        <f t="shared" si="1819"/>
        <v>6.337538615966358E-2</v>
      </c>
      <c r="CK1391" s="39">
        <f t="shared" si="1820"/>
        <v>0.23987879808096962</v>
      </c>
      <c r="CL1391" s="39">
        <f t="shared" si="1821"/>
        <v>2.2507146486609491E-2</v>
      </c>
      <c r="CM1391" s="39">
        <f t="shared" si="1822"/>
        <v>0</v>
      </c>
      <c r="CN1391" s="39">
        <f t="shared" si="1823"/>
        <v>1.5399626543469654E-2</v>
      </c>
      <c r="CO1391" s="39">
        <f t="shared" si="1824"/>
        <v>2.9614666429749336E-3</v>
      </c>
      <c r="CP1391" s="39">
        <f t="shared" si="1825"/>
        <v>7.1075199431398402E-3</v>
      </c>
      <c r="CQ1391" s="39">
        <f t="shared" si="1826"/>
        <v>8.9436292617843E-2</v>
      </c>
      <c r="CR1391" s="39">
        <f t="shared" si="1827"/>
        <v>1.6584213200659628E-2</v>
      </c>
      <c r="CS1391" s="39">
        <f t="shared" si="1828"/>
        <v>3.9742882348723606E-2</v>
      </c>
      <c r="CT1391" s="39">
        <f t="shared" si="1829"/>
        <v>2.0346834503891992E-2</v>
      </c>
      <c r="CU1391" s="39">
        <f t="shared" si="1830"/>
        <v>7.7013719383890247E-2</v>
      </c>
      <c r="CV1391" s="39">
        <f t="shared" si="1831"/>
        <v>7.2259786088588376E-3</v>
      </c>
      <c r="CW1391" s="39">
        <f t="shared" si="1832"/>
        <v>0</v>
      </c>
      <c r="CX1391" s="39">
        <f t="shared" si="1833"/>
        <v>4.9440906271139414E-3</v>
      </c>
      <c r="CY1391" s="39">
        <f t="shared" si="1834"/>
        <v>9.5078665906037346E-4</v>
      </c>
      <c r="CZ1391" s="39">
        <f t="shared" si="1835"/>
        <v>2.2818879817448961E-3</v>
      </c>
      <c r="DA1391" s="39">
        <f t="shared" si="1836"/>
        <v>2.8713757103623276E-2</v>
      </c>
      <c r="DB1391" s="39">
        <f t="shared" si="1837"/>
        <v>5.3244052907380915E-3</v>
      </c>
    </row>
    <row r="1392" spans="1:106" ht="12.75" customHeight="1" x14ac:dyDescent="0.3">
      <c r="A1392" s="9" t="str">
        <f t="shared" si="1838"/>
        <v>25 Sinaloa70-74 añosHombres</v>
      </c>
      <c r="B1392" s="18" t="s">
        <v>60</v>
      </c>
      <c r="C1392" s="18" t="s">
        <v>15</v>
      </c>
      <c r="D1392" s="29" t="s">
        <v>89</v>
      </c>
      <c r="E1392" s="19">
        <v>34107</v>
      </c>
      <c r="F1392" s="19">
        <v>33693</v>
      </c>
      <c r="G1392" s="19">
        <v>33588</v>
      </c>
      <c r="H1392" s="19">
        <v>91</v>
      </c>
      <c r="I1392" s="19">
        <v>14</v>
      </c>
      <c r="J1392" s="19">
        <v>406</v>
      </c>
      <c r="K1392" s="19">
        <v>294</v>
      </c>
      <c r="L1392" s="19">
        <v>97</v>
      </c>
      <c r="M1392" s="19">
        <v>15</v>
      </c>
      <c r="N1392" s="19">
        <v>8</v>
      </c>
      <c r="O1392" s="38">
        <f>+'07'!E1391-'05'!J1392</f>
        <v>91</v>
      </c>
      <c r="P1392" s="38">
        <f t="shared" si="1839"/>
        <v>497</v>
      </c>
      <c r="Q1392" s="39">
        <f>'07'!F1391/'05'!$P1392</f>
        <v>0.16700201207243462</v>
      </c>
      <c r="R1392" s="39">
        <f>'07'!G1391/'05'!$P1392</f>
        <v>0.13078470824949698</v>
      </c>
      <c r="S1392" s="39">
        <f>'07'!H1391/'05'!$P1392</f>
        <v>0.44265593561368211</v>
      </c>
      <c r="T1392" s="39">
        <f>'07'!I1391/'05'!$P1392</f>
        <v>1.8108651911468814E-2</v>
      </c>
      <c r="U1392" s="39">
        <f>'07'!J1391/'05'!$P1392</f>
        <v>0</v>
      </c>
      <c r="V1392" s="39">
        <f>'07'!K1391/'05'!$P1392</f>
        <v>2.4144869215291749E-2</v>
      </c>
      <c r="W1392" s="39">
        <f>'07'!L1391/'05'!$P1392</f>
        <v>4.0241448692152921E-3</v>
      </c>
      <c r="X1392" s="39">
        <f>'07'!M1391/'05'!$P1392</f>
        <v>1.0060362173038229E-2</v>
      </c>
      <c r="Y1392" s="39">
        <f>'07'!N1391/'05'!$P1392</f>
        <v>0.17907444668008049</v>
      </c>
      <c r="Z1392" s="39">
        <f>'07'!O1391/'05'!$P1392</f>
        <v>2.4144869215291749E-2</v>
      </c>
      <c r="AA1392" s="44">
        <f t="shared" si="1840"/>
        <v>16.199195171026158</v>
      </c>
      <c r="AB1392" s="44">
        <f t="shared" si="1841"/>
        <v>12.686116700201207</v>
      </c>
      <c r="AC1392" s="44">
        <f t="shared" si="1842"/>
        <v>42.937625754527161</v>
      </c>
      <c r="AD1392" s="44">
        <f t="shared" si="1843"/>
        <v>1.7565392354124749</v>
      </c>
      <c r="AE1392" s="44">
        <f t="shared" si="1844"/>
        <v>0</v>
      </c>
      <c r="AF1392" s="44">
        <f t="shared" si="1845"/>
        <v>2.3420523138832996</v>
      </c>
      <c r="AG1392" s="44">
        <f t="shared" si="1846"/>
        <v>0.39034205231388336</v>
      </c>
      <c r="AH1392" s="44">
        <f t="shared" si="1847"/>
        <v>0.9758551307847082</v>
      </c>
      <c r="AI1392" s="44">
        <f t="shared" si="1848"/>
        <v>17.370221327967808</v>
      </c>
      <c r="AJ1392" s="44">
        <f t="shared" si="1849"/>
        <v>2.3420523138832996</v>
      </c>
      <c r="AK1392" s="44">
        <f t="shared" si="1850"/>
        <v>2.5050301810865192</v>
      </c>
      <c r="AL1392" s="44">
        <f t="shared" si="1851"/>
        <v>1.9617706237424546</v>
      </c>
      <c r="AM1392" s="44">
        <f t="shared" si="1852"/>
        <v>6.6398390342052318</v>
      </c>
      <c r="AN1392" s="44">
        <f t="shared" si="1853"/>
        <v>0.2716297786720322</v>
      </c>
      <c r="AO1392" s="44">
        <f t="shared" si="1854"/>
        <v>0</v>
      </c>
      <c r="AP1392" s="44">
        <f t="shared" si="1855"/>
        <v>0.36217303822937624</v>
      </c>
      <c r="AQ1392" s="44">
        <f t="shared" si="1856"/>
        <v>6.0362173038229383E-2</v>
      </c>
      <c r="AR1392" s="44">
        <f t="shared" si="1857"/>
        <v>0.15090543259557343</v>
      </c>
      <c r="AS1392" s="44">
        <f t="shared" si="1858"/>
        <v>2.6861167002012074</v>
      </c>
      <c r="AT1392" s="44">
        <f t="shared" si="1859"/>
        <v>0.36217303822937624</v>
      </c>
      <c r="AU1392" s="44">
        <f t="shared" si="1860"/>
        <v>49.098591549295776</v>
      </c>
      <c r="AV1392" s="44">
        <f t="shared" si="1861"/>
        <v>38.450704225352112</v>
      </c>
      <c r="AW1392" s="44">
        <f t="shared" si="1862"/>
        <v>130.14084507042253</v>
      </c>
      <c r="AX1392" s="44">
        <f t="shared" si="1863"/>
        <v>5.323943661971831</v>
      </c>
      <c r="AY1392" s="44">
        <f t="shared" si="1864"/>
        <v>0</v>
      </c>
      <c r="AZ1392" s="44">
        <f t="shared" si="1865"/>
        <v>7.0985915492957741</v>
      </c>
      <c r="BA1392" s="44">
        <f t="shared" si="1866"/>
        <v>1.183098591549296</v>
      </c>
      <c r="BB1392" s="44">
        <f t="shared" si="1867"/>
        <v>2.9577464788732395</v>
      </c>
      <c r="BC1392" s="44">
        <f t="shared" si="1868"/>
        <v>52.647887323943664</v>
      </c>
      <c r="BD1392" s="44">
        <f t="shared" si="1869"/>
        <v>7.0985915492957741</v>
      </c>
      <c r="BE1392" s="44">
        <f t="shared" si="1870"/>
        <v>15.19718309859155</v>
      </c>
      <c r="BF1392" s="44">
        <f t="shared" si="1871"/>
        <v>11.901408450704224</v>
      </c>
      <c r="BG1392" s="44">
        <f t="shared" si="1872"/>
        <v>40.281690140845072</v>
      </c>
      <c r="BH1392" s="44">
        <f t="shared" si="1873"/>
        <v>1.647887323943662</v>
      </c>
      <c r="BI1392" s="44">
        <f t="shared" si="1874"/>
        <v>0</v>
      </c>
      <c r="BJ1392" s="44">
        <f t="shared" si="1875"/>
        <v>2.197183098591549</v>
      </c>
      <c r="BK1392" s="44">
        <f t="shared" si="1876"/>
        <v>0.36619718309859156</v>
      </c>
      <c r="BL1392" s="44">
        <f t="shared" si="1877"/>
        <v>0.91549295774647887</v>
      </c>
      <c r="BM1392" s="44">
        <f t="shared" si="1878"/>
        <v>16.295774647887324</v>
      </c>
      <c r="BN1392" s="44">
        <f t="shared" si="1879"/>
        <v>2.197183098591549</v>
      </c>
      <c r="BO1392" s="39">
        <f t="shared" si="1880"/>
        <v>3.259395406645102E-2</v>
      </c>
      <c r="BP1392" s="39">
        <f t="shared" si="1799"/>
        <v>2.5525385714690558E-2</v>
      </c>
      <c r="BQ1392" s="39">
        <f t="shared" si="1800"/>
        <v>8.6393613188183421E-2</v>
      </c>
      <c r="BR1392" s="39">
        <f t="shared" si="1801"/>
        <v>3.5342841758802313E-3</v>
      </c>
      <c r="BS1392" s="39">
        <f t="shared" si="1802"/>
        <v>0</v>
      </c>
      <c r="BT1392" s="39">
        <f t="shared" si="1803"/>
        <v>4.7123789011736406E-3</v>
      </c>
      <c r="BU1392" s="39">
        <f t="shared" si="1804"/>
        <v>7.8539648352894036E-4</v>
      </c>
      <c r="BV1392" s="39">
        <f t="shared" si="1805"/>
        <v>1.9634912088223504E-3</v>
      </c>
      <c r="BW1392" s="39">
        <f t="shared" si="1806"/>
        <v>3.4950143517037846E-2</v>
      </c>
      <c r="BX1392" s="39">
        <f t="shared" si="1807"/>
        <v>4.7123789011736406E-3</v>
      </c>
      <c r="BY1392" s="39">
        <f t="shared" si="1808"/>
        <v>5.0403021752243845E-3</v>
      </c>
      <c r="BZ1392" s="39">
        <f t="shared" si="1809"/>
        <v>3.9472245950552404E-3</v>
      </c>
      <c r="CA1392" s="39">
        <f t="shared" si="1810"/>
        <v>1.33598370909562E-2</v>
      </c>
      <c r="CB1392" s="39">
        <f t="shared" si="1811"/>
        <v>5.4653879008457183E-4</v>
      </c>
      <c r="CC1392" s="39">
        <f t="shared" si="1812"/>
        <v>0</v>
      </c>
      <c r="CD1392" s="39">
        <f t="shared" si="1813"/>
        <v>7.2871838677942907E-4</v>
      </c>
      <c r="CE1392" s="39">
        <f t="shared" si="1814"/>
        <v>1.2145306446323819E-4</v>
      </c>
      <c r="CF1392" s="39">
        <f t="shared" si="1815"/>
        <v>3.0363266115809542E-4</v>
      </c>
      <c r="CG1392" s="39">
        <f t="shared" si="1816"/>
        <v>5.4046613686140992E-3</v>
      </c>
      <c r="CH1392" s="39">
        <f t="shared" si="1817"/>
        <v>7.2871838677942907E-4</v>
      </c>
      <c r="CI1392" s="39">
        <f t="shared" si="1818"/>
        <v>9.8789922634397939E-2</v>
      </c>
      <c r="CJ1392" s="39">
        <f t="shared" si="1819"/>
        <v>7.7365602063082725E-2</v>
      </c>
      <c r="CK1392" s="39">
        <f t="shared" si="1820"/>
        <v>0.26185280698274149</v>
      </c>
      <c r="CL1392" s="39">
        <f t="shared" si="1821"/>
        <v>1.0712160285657607E-2</v>
      </c>
      <c r="CM1392" s="39">
        <f t="shared" si="1822"/>
        <v>0</v>
      </c>
      <c r="CN1392" s="39">
        <f t="shared" si="1823"/>
        <v>1.4282880380876809E-2</v>
      </c>
      <c r="CO1392" s="39">
        <f t="shared" si="1824"/>
        <v>2.3804800634794686E-3</v>
      </c>
      <c r="CP1392" s="39">
        <f t="shared" si="1825"/>
        <v>5.9512001586986708E-3</v>
      </c>
      <c r="CQ1392" s="39">
        <f t="shared" si="1826"/>
        <v>0.10593136282483634</v>
      </c>
      <c r="CR1392" s="39">
        <f t="shared" si="1827"/>
        <v>1.4282880380876809E-2</v>
      </c>
      <c r="CS1392" s="39">
        <f t="shared" si="1828"/>
        <v>3.0577833196361266E-2</v>
      </c>
      <c r="CT1392" s="39">
        <f t="shared" si="1829"/>
        <v>2.3946495876668458E-2</v>
      </c>
      <c r="CU1392" s="39">
        <f t="shared" si="1830"/>
        <v>8.1049678351800949E-2</v>
      </c>
      <c r="CV1392" s="39">
        <f t="shared" si="1831"/>
        <v>3.3156686598464023E-3</v>
      </c>
      <c r="CW1392" s="39">
        <f t="shared" si="1832"/>
        <v>0</v>
      </c>
      <c r="CX1392" s="39">
        <f t="shared" si="1833"/>
        <v>4.4208915464618694E-3</v>
      </c>
      <c r="CY1392" s="39">
        <f t="shared" si="1834"/>
        <v>7.3681525774364504E-4</v>
      </c>
      <c r="CZ1392" s="39">
        <f t="shared" si="1835"/>
        <v>1.8420381443591124E-3</v>
      </c>
      <c r="DA1392" s="39">
        <f t="shared" si="1836"/>
        <v>3.2788278969592202E-2</v>
      </c>
      <c r="DB1392" s="39">
        <f t="shared" si="1837"/>
        <v>4.4208915464618694E-3</v>
      </c>
    </row>
    <row r="1393" spans="1:106" ht="12.75" customHeight="1" x14ac:dyDescent="0.3">
      <c r="A1393" s="9" t="str">
        <f t="shared" si="1838"/>
        <v>25 Sinaloa75-79 añosHombres</v>
      </c>
      <c r="B1393" s="18" t="s">
        <v>60</v>
      </c>
      <c r="C1393" s="18" t="s">
        <v>15</v>
      </c>
      <c r="D1393" s="29" t="s">
        <v>90</v>
      </c>
      <c r="E1393" s="19">
        <v>23904</v>
      </c>
      <c r="F1393" s="19">
        <v>23669</v>
      </c>
      <c r="G1393" s="19">
        <v>23564</v>
      </c>
      <c r="H1393" s="19">
        <v>96</v>
      </c>
      <c r="I1393" s="19">
        <v>9</v>
      </c>
      <c r="J1393" s="19">
        <v>225</v>
      </c>
      <c r="K1393" s="19">
        <v>174</v>
      </c>
      <c r="L1393" s="19">
        <v>33</v>
      </c>
      <c r="M1393" s="19">
        <v>18</v>
      </c>
      <c r="N1393" s="19">
        <v>10</v>
      </c>
      <c r="O1393" s="38">
        <f>+'07'!E1392-'05'!J1393</f>
        <v>96</v>
      </c>
      <c r="P1393" s="38">
        <f t="shared" si="1839"/>
        <v>321</v>
      </c>
      <c r="Q1393" s="39">
        <f>'07'!F1392/'05'!$P1393</f>
        <v>9.657320872274143E-2</v>
      </c>
      <c r="R1393" s="39">
        <f>'07'!G1392/'05'!$P1393</f>
        <v>7.7881619937694699E-2</v>
      </c>
      <c r="S1393" s="39">
        <f>'07'!H1392/'05'!$P1393</f>
        <v>0.49844236760124611</v>
      </c>
      <c r="T1393" s="39">
        <f>'07'!I1392/'05'!$P1393</f>
        <v>3.7383177570093455E-2</v>
      </c>
      <c r="U1393" s="39">
        <f>'07'!J1392/'05'!$P1393</f>
        <v>0</v>
      </c>
      <c r="V1393" s="39">
        <f>'07'!K1392/'05'!$P1393</f>
        <v>3.4267912772585667E-2</v>
      </c>
      <c r="W1393" s="39">
        <f>'07'!L1392/'05'!$P1393</f>
        <v>6.2305295950155761E-3</v>
      </c>
      <c r="X1393" s="39">
        <f>'07'!M1392/'05'!$P1393</f>
        <v>3.1152647975077881E-3</v>
      </c>
      <c r="Y1393" s="39">
        <f>'07'!N1392/'05'!$P1393</f>
        <v>0.21806853582554517</v>
      </c>
      <c r="Z1393" s="39">
        <f>'07'!O1392/'05'!$P1393</f>
        <v>2.8037383177570093E-2</v>
      </c>
      <c r="AA1393" s="44">
        <f t="shared" si="1840"/>
        <v>3.1869158878504673</v>
      </c>
      <c r="AB1393" s="44">
        <f t="shared" si="1841"/>
        <v>2.570093457943925</v>
      </c>
      <c r="AC1393" s="44">
        <f t="shared" si="1842"/>
        <v>16.44859813084112</v>
      </c>
      <c r="AD1393" s="44">
        <f t="shared" si="1843"/>
        <v>1.233644859813084</v>
      </c>
      <c r="AE1393" s="44">
        <f t="shared" si="1844"/>
        <v>0</v>
      </c>
      <c r="AF1393" s="44">
        <f t="shared" si="1845"/>
        <v>1.1308411214953269</v>
      </c>
      <c r="AG1393" s="44">
        <f t="shared" si="1846"/>
        <v>0.20560747663551401</v>
      </c>
      <c r="AH1393" s="44">
        <f t="shared" si="1847"/>
        <v>0.10280373831775701</v>
      </c>
      <c r="AI1393" s="44">
        <f t="shared" si="1848"/>
        <v>7.1962616822429908</v>
      </c>
      <c r="AJ1393" s="44">
        <f t="shared" si="1849"/>
        <v>0.92523364485981308</v>
      </c>
      <c r="AK1393" s="44">
        <f t="shared" si="1850"/>
        <v>1.7383177570093458</v>
      </c>
      <c r="AL1393" s="44">
        <f t="shared" si="1851"/>
        <v>1.4018691588785046</v>
      </c>
      <c r="AM1393" s="44">
        <f t="shared" si="1852"/>
        <v>8.9719626168224291</v>
      </c>
      <c r="AN1393" s="44">
        <f t="shared" si="1853"/>
        <v>0.67289719626168221</v>
      </c>
      <c r="AO1393" s="44">
        <f t="shared" si="1854"/>
        <v>0</v>
      </c>
      <c r="AP1393" s="44">
        <f t="shared" si="1855"/>
        <v>0.61682242990654201</v>
      </c>
      <c r="AQ1393" s="44">
        <f t="shared" si="1856"/>
        <v>0.11214953271028037</v>
      </c>
      <c r="AR1393" s="44">
        <f t="shared" si="1857"/>
        <v>5.6074766355140186E-2</v>
      </c>
      <c r="AS1393" s="44">
        <f t="shared" si="1858"/>
        <v>3.9252336448598131</v>
      </c>
      <c r="AT1393" s="44">
        <f t="shared" si="1859"/>
        <v>0.50467289719626163</v>
      </c>
      <c r="AU1393" s="44">
        <f t="shared" si="1860"/>
        <v>16.803738317757009</v>
      </c>
      <c r="AV1393" s="44">
        <f t="shared" si="1861"/>
        <v>13.551401869158878</v>
      </c>
      <c r="AW1393" s="44">
        <f t="shared" si="1862"/>
        <v>86.728971962616825</v>
      </c>
      <c r="AX1393" s="44">
        <f t="shared" si="1863"/>
        <v>6.5046728971962615</v>
      </c>
      <c r="AY1393" s="44">
        <f t="shared" si="1864"/>
        <v>0</v>
      </c>
      <c r="AZ1393" s="44">
        <f t="shared" si="1865"/>
        <v>5.9626168224299061</v>
      </c>
      <c r="BA1393" s="44">
        <f t="shared" si="1866"/>
        <v>1.0841121495327102</v>
      </c>
      <c r="BB1393" s="44">
        <f t="shared" si="1867"/>
        <v>0.54205607476635509</v>
      </c>
      <c r="BC1393" s="44">
        <f t="shared" si="1868"/>
        <v>37.943925233644862</v>
      </c>
      <c r="BD1393" s="44">
        <f t="shared" si="1869"/>
        <v>4.8785046728971961</v>
      </c>
      <c r="BE1393" s="44">
        <f t="shared" si="1870"/>
        <v>9.2710280373831768</v>
      </c>
      <c r="BF1393" s="44">
        <f t="shared" si="1871"/>
        <v>7.4766355140186906</v>
      </c>
      <c r="BG1393" s="44">
        <f t="shared" si="1872"/>
        <v>47.850467289719624</v>
      </c>
      <c r="BH1393" s="44">
        <f t="shared" si="1873"/>
        <v>3.5887850467289715</v>
      </c>
      <c r="BI1393" s="44">
        <f t="shared" si="1874"/>
        <v>0</v>
      </c>
      <c r="BJ1393" s="44">
        <f t="shared" si="1875"/>
        <v>3.2897196261682238</v>
      </c>
      <c r="BK1393" s="44">
        <f t="shared" si="1876"/>
        <v>0.59813084112149528</v>
      </c>
      <c r="BL1393" s="44">
        <f t="shared" si="1877"/>
        <v>0.29906542056074764</v>
      </c>
      <c r="BM1393" s="44">
        <f t="shared" si="1878"/>
        <v>20.934579439252335</v>
      </c>
      <c r="BN1393" s="44">
        <f t="shared" si="1879"/>
        <v>2.6915887850467288</v>
      </c>
      <c r="BO1393" s="39">
        <f t="shared" si="1880"/>
        <v>9.9280868780388387E-3</v>
      </c>
      <c r="BP1393" s="39">
        <f t="shared" si="1799"/>
        <v>8.006521675837772E-3</v>
      </c>
      <c r="BQ1393" s="39">
        <f t="shared" si="1800"/>
        <v>5.1241738725361745E-2</v>
      </c>
      <c r="BR1393" s="39">
        <f t="shared" si="1801"/>
        <v>3.8431304044021309E-3</v>
      </c>
      <c r="BS1393" s="39">
        <f t="shared" si="1802"/>
        <v>0</v>
      </c>
      <c r="BT1393" s="39">
        <f t="shared" si="1803"/>
        <v>3.5228695373686197E-3</v>
      </c>
      <c r="BU1393" s="39">
        <f t="shared" si="1804"/>
        <v>6.4052173406702181E-4</v>
      </c>
      <c r="BV1393" s="39">
        <f t="shared" si="1805"/>
        <v>3.2026086703351091E-4</v>
      </c>
      <c r="BW1393" s="39">
        <f t="shared" si="1806"/>
        <v>2.2418260692345766E-2</v>
      </c>
      <c r="BX1393" s="39">
        <f t="shared" si="1807"/>
        <v>2.8823478033015984E-3</v>
      </c>
      <c r="BY1393" s="39">
        <f t="shared" si="1808"/>
        <v>5.4153201152939119E-3</v>
      </c>
      <c r="BZ1393" s="39">
        <f t="shared" si="1809"/>
        <v>4.3671936413660576E-3</v>
      </c>
      <c r="CA1393" s="39">
        <f t="shared" si="1810"/>
        <v>2.7950039304742769E-2</v>
      </c>
      <c r="CB1393" s="39">
        <f t="shared" si="1811"/>
        <v>2.0962529478557078E-3</v>
      </c>
      <c r="CC1393" s="39">
        <f t="shared" si="1812"/>
        <v>0</v>
      </c>
      <c r="CD1393" s="39">
        <f t="shared" si="1813"/>
        <v>1.9215652022010654E-3</v>
      </c>
      <c r="CE1393" s="39">
        <f t="shared" si="1814"/>
        <v>3.4937549130928467E-4</v>
      </c>
      <c r="CF1393" s="39">
        <f t="shared" si="1815"/>
        <v>1.7468774565464234E-4</v>
      </c>
      <c r="CG1393" s="39">
        <f t="shared" si="1816"/>
        <v>1.2228142195824963E-2</v>
      </c>
      <c r="CH1393" s="39">
        <f t="shared" si="1817"/>
        <v>1.5721897108917809E-3</v>
      </c>
      <c r="CI1393" s="39">
        <f t="shared" si="1818"/>
        <v>5.2348094447841151E-2</v>
      </c>
      <c r="CJ1393" s="39">
        <f t="shared" si="1819"/>
        <v>4.2216205199871897E-2</v>
      </c>
      <c r="CK1393" s="39">
        <f t="shared" si="1820"/>
        <v>0.27018371327918012</v>
      </c>
      <c r="CL1393" s="39">
        <f t="shared" si="1821"/>
        <v>2.0263778495938509E-2</v>
      </c>
      <c r="CM1393" s="39">
        <f t="shared" si="1822"/>
        <v>0</v>
      </c>
      <c r="CN1393" s="39">
        <f t="shared" si="1823"/>
        <v>1.8575130287943633E-2</v>
      </c>
      <c r="CO1393" s="39">
        <f t="shared" si="1824"/>
        <v>3.3772964159897514E-3</v>
      </c>
      <c r="CP1393" s="39">
        <f t="shared" si="1825"/>
        <v>1.6886482079948757E-3</v>
      </c>
      <c r="CQ1393" s="39">
        <f t="shared" si="1826"/>
        <v>0.11820537455964131</v>
      </c>
      <c r="CR1393" s="39">
        <f t="shared" si="1827"/>
        <v>1.5197833871953881E-2</v>
      </c>
      <c r="CS1393" s="39">
        <f t="shared" si="1828"/>
        <v>2.8881707281567529E-2</v>
      </c>
      <c r="CT1393" s="39">
        <f t="shared" si="1829"/>
        <v>2.3291699420618973E-2</v>
      </c>
      <c r="CU1393" s="39">
        <f t="shared" si="1830"/>
        <v>0.14906687629196144</v>
      </c>
      <c r="CV1393" s="39">
        <f t="shared" si="1831"/>
        <v>1.1180015721897108E-2</v>
      </c>
      <c r="CW1393" s="39">
        <f t="shared" si="1832"/>
        <v>0</v>
      </c>
      <c r="CX1393" s="39">
        <f t="shared" si="1833"/>
        <v>1.0248347745072349E-2</v>
      </c>
      <c r="CY1393" s="39">
        <f t="shared" si="1834"/>
        <v>1.8633359536495181E-3</v>
      </c>
      <c r="CZ1393" s="39">
        <f t="shared" si="1835"/>
        <v>9.3166797682475906E-4</v>
      </c>
      <c r="DA1393" s="39">
        <f t="shared" si="1836"/>
        <v>6.5216758377733136E-2</v>
      </c>
      <c r="DB1393" s="39">
        <f t="shared" si="1837"/>
        <v>8.3850117914228313E-3</v>
      </c>
    </row>
    <row r="1394" spans="1:106" ht="12.75" customHeight="1" x14ac:dyDescent="0.3">
      <c r="A1394" s="9" t="str">
        <f t="shared" si="1838"/>
        <v>25 Sinaloa80-84 añosHombres</v>
      </c>
      <c r="B1394" s="18" t="s">
        <v>60</v>
      </c>
      <c r="C1394" s="18" t="s">
        <v>15</v>
      </c>
      <c r="D1394" s="29" t="s">
        <v>91</v>
      </c>
      <c r="E1394" s="19">
        <v>14451</v>
      </c>
      <c r="F1394" s="19">
        <v>14328</v>
      </c>
      <c r="G1394" s="19">
        <v>14264</v>
      </c>
      <c r="H1394" s="19">
        <v>57</v>
      </c>
      <c r="I1394" s="19">
        <v>7</v>
      </c>
      <c r="J1394" s="19">
        <v>115</v>
      </c>
      <c r="K1394" s="19">
        <v>93</v>
      </c>
      <c r="L1394" s="19">
        <v>20</v>
      </c>
      <c r="M1394" s="19">
        <v>2</v>
      </c>
      <c r="N1394" s="19">
        <v>8</v>
      </c>
      <c r="O1394" s="38">
        <f>+'07'!E1393-'05'!J1394</f>
        <v>57</v>
      </c>
      <c r="P1394" s="38">
        <f t="shared" si="1839"/>
        <v>172</v>
      </c>
      <c r="Q1394" s="39">
        <f>'07'!F1393/'05'!$P1394</f>
        <v>6.9767441860465115E-2</v>
      </c>
      <c r="R1394" s="39">
        <f>'07'!G1393/'05'!$P1394</f>
        <v>2.9069767441860465E-2</v>
      </c>
      <c r="S1394" s="39">
        <f>'07'!H1393/'05'!$P1394</f>
        <v>0.57558139534883723</v>
      </c>
      <c r="T1394" s="39">
        <f>'07'!I1393/'05'!$P1394</f>
        <v>2.3255813953488372E-2</v>
      </c>
      <c r="U1394" s="39">
        <f>'07'!J1393/'05'!$P1394</f>
        <v>0</v>
      </c>
      <c r="V1394" s="39">
        <f>'07'!K1393/'05'!$P1394</f>
        <v>2.3255813953488372E-2</v>
      </c>
      <c r="W1394" s="39">
        <f>'07'!L1393/'05'!$P1394</f>
        <v>0</v>
      </c>
      <c r="X1394" s="39">
        <f>'07'!M1393/'05'!$P1394</f>
        <v>0</v>
      </c>
      <c r="Y1394" s="39">
        <f>'07'!N1393/'05'!$P1394</f>
        <v>0.2558139534883721</v>
      </c>
      <c r="Z1394" s="39">
        <f>'07'!O1393/'05'!$P1394</f>
        <v>2.3255813953488372E-2</v>
      </c>
      <c r="AA1394" s="44">
        <f t="shared" si="1840"/>
        <v>1.3953488372093024</v>
      </c>
      <c r="AB1394" s="44">
        <f t="shared" si="1841"/>
        <v>0.58139534883720934</v>
      </c>
      <c r="AC1394" s="44">
        <f t="shared" si="1842"/>
        <v>11.511627906976745</v>
      </c>
      <c r="AD1394" s="44">
        <f t="shared" si="1843"/>
        <v>0.46511627906976744</v>
      </c>
      <c r="AE1394" s="44">
        <f t="shared" si="1844"/>
        <v>0</v>
      </c>
      <c r="AF1394" s="44">
        <f t="shared" si="1845"/>
        <v>0.46511627906976744</v>
      </c>
      <c r="AG1394" s="44">
        <f t="shared" si="1846"/>
        <v>0</v>
      </c>
      <c r="AH1394" s="44">
        <f t="shared" si="1847"/>
        <v>0</v>
      </c>
      <c r="AI1394" s="44">
        <f t="shared" si="1848"/>
        <v>5.1162790697674421</v>
      </c>
      <c r="AJ1394" s="44">
        <f t="shared" si="1849"/>
        <v>0.46511627906976744</v>
      </c>
      <c r="AK1394" s="44">
        <f t="shared" si="1850"/>
        <v>0.13953488372093023</v>
      </c>
      <c r="AL1394" s="44">
        <f t="shared" si="1851"/>
        <v>5.8139534883720929E-2</v>
      </c>
      <c r="AM1394" s="44">
        <f t="shared" si="1852"/>
        <v>1.1511627906976745</v>
      </c>
      <c r="AN1394" s="44">
        <f t="shared" si="1853"/>
        <v>4.6511627906976744E-2</v>
      </c>
      <c r="AO1394" s="44">
        <f t="shared" si="1854"/>
        <v>0</v>
      </c>
      <c r="AP1394" s="44">
        <f t="shared" si="1855"/>
        <v>4.6511627906976744E-2</v>
      </c>
      <c r="AQ1394" s="44">
        <f t="shared" si="1856"/>
        <v>0</v>
      </c>
      <c r="AR1394" s="44">
        <f t="shared" si="1857"/>
        <v>0</v>
      </c>
      <c r="AS1394" s="44">
        <f t="shared" si="1858"/>
        <v>0.51162790697674421</v>
      </c>
      <c r="AT1394" s="44">
        <f t="shared" si="1859"/>
        <v>4.6511627906976744E-2</v>
      </c>
      <c r="AU1394" s="44">
        <f t="shared" si="1860"/>
        <v>6.4883720930232558</v>
      </c>
      <c r="AV1394" s="44">
        <f t="shared" si="1861"/>
        <v>2.7034883720930232</v>
      </c>
      <c r="AW1394" s="44">
        <f t="shared" si="1862"/>
        <v>53.529069767441861</v>
      </c>
      <c r="AX1394" s="44">
        <f t="shared" si="1863"/>
        <v>2.1627906976744184</v>
      </c>
      <c r="AY1394" s="44">
        <f t="shared" si="1864"/>
        <v>0</v>
      </c>
      <c r="AZ1394" s="44">
        <f t="shared" si="1865"/>
        <v>2.1627906976744184</v>
      </c>
      <c r="BA1394" s="44">
        <f t="shared" si="1866"/>
        <v>0</v>
      </c>
      <c r="BB1394" s="44">
        <f t="shared" si="1867"/>
        <v>0</v>
      </c>
      <c r="BC1394" s="44">
        <f t="shared" si="1868"/>
        <v>23.790697674418606</v>
      </c>
      <c r="BD1394" s="44">
        <f t="shared" si="1869"/>
        <v>2.1627906976744184</v>
      </c>
      <c r="BE1394" s="44">
        <f t="shared" si="1870"/>
        <v>3.9767441860465116</v>
      </c>
      <c r="BF1394" s="44">
        <f t="shared" si="1871"/>
        <v>1.6569767441860466</v>
      </c>
      <c r="BG1394" s="44">
        <f t="shared" si="1872"/>
        <v>32.808139534883722</v>
      </c>
      <c r="BH1394" s="44">
        <f t="shared" si="1873"/>
        <v>1.3255813953488371</v>
      </c>
      <c r="BI1394" s="44">
        <f t="shared" si="1874"/>
        <v>0</v>
      </c>
      <c r="BJ1394" s="44">
        <f t="shared" si="1875"/>
        <v>1.3255813953488371</v>
      </c>
      <c r="BK1394" s="44">
        <f t="shared" si="1876"/>
        <v>0</v>
      </c>
      <c r="BL1394" s="44">
        <f t="shared" si="1877"/>
        <v>0</v>
      </c>
      <c r="BM1394" s="44">
        <f t="shared" si="1878"/>
        <v>14.58139534883721</v>
      </c>
      <c r="BN1394" s="44">
        <f t="shared" si="1879"/>
        <v>1.3255813953488371</v>
      </c>
      <c r="BO1394" s="39">
        <f t="shared" si="1880"/>
        <v>8.1124932395889669E-3</v>
      </c>
      <c r="BP1394" s="39">
        <f t="shared" si="1799"/>
        <v>3.3802055164954031E-3</v>
      </c>
      <c r="BQ1394" s="39">
        <f t="shared" si="1800"/>
        <v>6.6928069226608988E-2</v>
      </c>
      <c r="BR1394" s="39">
        <f t="shared" si="1801"/>
        <v>2.7041644131963224E-3</v>
      </c>
      <c r="BS1394" s="39">
        <f t="shared" si="1802"/>
        <v>0</v>
      </c>
      <c r="BT1394" s="39">
        <f t="shared" si="1803"/>
        <v>2.7041644131963224E-3</v>
      </c>
      <c r="BU1394" s="39">
        <f t="shared" si="1804"/>
        <v>0</v>
      </c>
      <c r="BV1394" s="39">
        <f t="shared" si="1805"/>
        <v>0</v>
      </c>
      <c r="BW1394" s="39">
        <f t="shared" si="1806"/>
        <v>2.9745808545159548E-2</v>
      </c>
      <c r="BX1394" s="39">
        <f t="shared" si="1807"/>
        <v>2.7041644131963224E-3</v>
      </c>
      <c r="BY1394" s="39">
        <f t="shared" si="1808"/>
        <v>8.1124932395889671E-4</v>
      </c>
      <c r="BZ1394" s="39">
        <f t="shared" si="1809"/>
        <v>3.380205516495403E-4</v>
      </c>
      <c r="CA1394" s="39">
        <f t="shared" si="1810"/>
        <v>6.6928069226608981E-3</v>
      </c>
      <c r="CB1394" s="39">
        <f t="shared" si="1811"/>
        <v>2.7041644131963225E-4</v>
      </c>
      <c r="CC1394" s="39">
        <f t="shared" si="1812"/>
        <v>0</v>
      </c>
      <c r="CD1394" s="39">
        <f t="shared" si="1813"/>
        <v>2.7041644131963225E-4</v>
      </c>
      <c r="CE1394" s="39">
        <f t="shared" si="1814"/>
        <v>0</v>
      </c>
      <c r="CF1394" s="39">
        <f t="shared" si="1815"/>
        <v>0</v>
      </c>
      <c r="CG1394" s="39">
        <f t="shared" si="1816"/>
        <v>2.9745808545159546E-3</v>
      </c>
      <c r="CH1394" s="39">
        <f t="shared" si="1817"/>
        <v>2.7041644131963225E-4</v>
      </c>
      <c r="CI1394" s="39">
        <f t="shared" si="1818"/>
        <v>3.7723093564088699E-2</v>
      </c>
      <c r="CJ1394" s="39">
        <f t="shared" si="1819"/>
        <v>1.5717955651703624E-2</v>
      </c>
      <c r="CK1394" s="39">
        <f t="shared" si="1820"/>
        <v>0.31121552190373175</v>
      </c>
      <c r="CL1394" s="39">
        <f t="shared" si="1821"/>
        <v>1.2574364521362898E-2</v>
      </c>
      <c r="CM1394" s="39">
        <f t="shared" si="1822"/>
        <v>0</v>
      </c>
      <c r="CN1394" s="39">
        <f t="shared" si="1823"/>
        <v>1.2574364521362898E-2</v>
      </c>
      <c r="CO1394" s="39">
        <f t="shared" si="1824"/>
        <v>0</v>
      </c>
      <c r="CP1394" s="39">
        <f t="shared" si="1825"/>
        <v>0</v>
      </c>
      <c r="CQ1394" s="39">
        <f t="shared" si="1826"/>
        <v>0.13831800973499189</v>
      </c>
      <c r="CR1394" s="39">
        <f t="shared" si="1827"/>
        <v>1.2574364521362898E-2</v>
      </c>
      <c r="CS1394" s="39">
        <f t="shared" si="1828"/>
        <v>2.3120605732828557E-2</v>
      </c>
      <c r="CT1394" s="39">
        <f t="shared" si="1829"/>
        <v>9.6335857220118983E-3</v>
      </c>
      <c r="CU1394" s="39">
        <f t="shared" si="1830"/>
        <v>0.19074499729583561</v>
      </c>
      <c r="CV1394" s="39">
        <f t="shared" si="1831"/>
        <v>7.7068685776095179E-3</v>
      </c>
      <c r="CW1394" s="39">
        <f t="shared" si="1832"/>
        <v>0</v>
      </c>
      <c r="CX1394" s="39">
        <f t="shared" si="1833"/>
        <v>7.7068685776095179E-3</v>
      </c>
      <c r="CY1394" s="39">
        <f t="shared" si="1834"/>
        <v>0</v>
      </c>
      <c r="CZ1394" s="39">
        <f t="shared" si="1835"/>
        <v>0</v>
      </c>
      <c r="DA1394" s="39">
        <f t="shared" si="1836"/>
        <v>8.4775554353704707E-2</v>
      </c>
      <c r="DB1394" s="39">
        <f t="shared" si="1837"/>
        <v>7.7068685776095179E-3</v>
      </c>
    </row>
    <row r="1395" spans="1:106" ht="12.75" customHeight="1" x14ac:dyDescent="0.3">
      <c r="A1395" s="9" t="str">
        <f t="shared" si="1838"/>
        <v>25 Sinaloa85 años y másHombres</v>
      </c>
      <c r="B1395" s="18" t="s">
        <v>60</v>
      </c>
      <c r="C1395" s="18" t="s">
        <v>15</v>
      </c>
      <c r="D1395" s="18" t="s">
        <v>92</v>
      </c>
      <c r="E1395" s="19">
        <v>10462</v>
      </c>
      <c r="F1395" s="19">
        <v>10380</v>
      </c>
      <c r="G1395" s="19">
        <v>10318</v>
      </c>
      <c r="H1395" s="19">
        <v>57</v>
      </c>
      <c r="I1395" s="19">
        <v>5</v>
      </c>
      <c r="J1395" s="19">
        <v>79</v>
      </c>
      <c r="K1395" s="19">
        <v>70</v>
      </c>
      <c r="L1395" s="19">
        <v>8</v>
      </c>
      <c r="M1395" s="19">
        <v>1</v>
      </c>
      <c r="N1395" s="19">
        <v>3</v>
      </c>
      <c r="O1395" s="38">
        <f>+'07'!E1394-'05'!J1395</f>
        <v>57</v>
      </c>
      <c r="P1395" s="38">
        <f t="shared" si="1839"/>
        <v>136</v>
      </c>
      <c r="Q1395" s="39">
        <f>'07'!F1394/'05'!$P1395</f>
        <v>5.1470588235294115E-2</v>
      </c>
      <c r="R1395" s="39">
        <f>'07'!G1394/'05'!$P1395</f>
        <v>0</v>
      </c>
      <c r="S1395" s="39">
        <f>'07'!H1394/'05'!$P1395</f>
        <v>0.63970588235294112</v>
      </c>
      <c r="T1395" s="39">
        <f>'07'!I1394/'05'!$P1395</f>
        <v>2.2058823529411766E-2</v>
      </c>
      <c r="U1395" s="39">
        <f>'07'!J1394/'05'!$P1395</f>
        <v>0</v>
      </c>
      <c r="V1395" s="39">
        <f>'07'!K1394/'05'!$P1395</f>
        <v>4.4117647058823532E-2</v>
      </c>
      <c r="W1395" s="39">
        <f>'07'!L1394/'05'!$P1395</f>
        <v>0</v>
      </c>
      <c r="X1395" s="39">
        <f>'07'!M1394/'05'!$P1395</f>
        <v>0</v>
      </c>
      <c r="Y1395" s="39">
        <f>'07'!N1394/'05'!$P1395</f>
        <v>0.23529411764705882</v>
      </c>
      <c r="Z1395" s="39">
        <f>'07'!O1394/'05'!$P1395</f>
        <v>7.3529411764705881E-3</v>
      </c>
      <c r="AA1395" s="44">
        <f t="shared" si="1840"/>
        <v>0.41176470588235292</v>
      </c>
      <c r="AB1395" s="44">
        <f t="shared" si="1841"/>
        <v>0</v>
      </c>
      <c r="AC1395" s="44">
        <f t="shared" si="1842"/>
        <v>5.117647058823529</v>
      </c>
      <c r="AD1395" s="44">
        <f t="shared" si="1843"/>
        <v>0.17647058823529413</v>
      </c>
      <c r="AE1395" s="44">
        <f t="shared" si="1844"/>
        <v>0</v>
      </c>
      <c r="AF1395" s="44">
        <f t="shared" si="1845"/>
        <v>0.35294117647058826</v>
      </c>
      <c r="AG1395" s="44">
        <f t="shared" si="1846"/>
        <v>0</v>
      </c>
      <c r="AH1395" s="44">
        <f t="shared" si="1847"/>
        <v>0</v>
      </c>
      <c r="AI1395" s="44">
        <f t="shared" si="1848"/>
        <v>1.8823529411764706</v>
      </c>
      <c r="AJ1395" s="44">
        <f t="shared" si="1849"/>
        <v>5.8823529411764705E-2</v>
      </c>
      <c r="AK1395" s="44">
        <f t="shared" si="1850"/>
        <v>5.1470588235294115E-2</v>
      </c>
      <c r="AL1395" s="44">
        <f t="shared" si="1851"/>
        <v>0</v>
      </c>
      <c r="AM1395" s="44">
        <f t="shared" si="1852"/>
        <v>0.63970588235294112</v>
      </c>
      <c r="AN1395" s="44">
        <f t="shared" si="1853"/>
        <v>2.2058823529411766E-2</v>
      </c>
      <c r="AO1395" s="44">
        <f t="shared" si="1854"/>
        <v>0</v>
      </c>
      <c r="AP1395" s="44">
        <f t="shared" si="1855"/>
        <v>4.4117647058823532E-2</v>
      </c>
      <c r="AQ1395" s="44">
        <f t="shared" si="1856"/>
        <v>0</v>
      </c>
      <c r="AR1395" s="44">
        <f t="shared" si="1857"/>
        <v>0</v>
      </c>
      <c r="AS1395" s="44">
        <f t="shared" si="1858"/>
        <v>0.23529411764705882</v>
      </c>
      <c r="AT1395" s="44">
        <f t="shared" si="1859"/>
        <v>7.3529411764705881E-3</v>
      </c>
      <c r="AU1395" s="44">
        <f t="shared" si="1860"/>
        <v>3.6029411764705879</v>
      </c>
      <c r="AV1395" s="44">
        <f t="shared" si="1861"/>
        <v>0</v>
      </c>
      <c r="AW1395" s="44">
        <f t="shared" si="1862"/>
        <v>44.779411764705877</v>
      </c>
      <c r="AX1395" s="44">
        <f t="shared" si="1863"/>
        <v>1.5441176470588236</v>
      </c>
      <c r="AY1395" s="44">
        <f t="shared" si="1864"/>
        <v>0</v>
      </c>
      <c r="AZ1395" s="44">
        <f t="shared" si="1865"/>
        <v>3.0882352941176472</v>
      </c>
      <c r="BA1395" s="44">
        <f t="shared" si="1866"/>
        <v>0</v>
      </c>
      <c r="BB1395" s="44">
        <f t="shared" si="1867"/>
        <v>0</v>
      </c>
      <c r="BC1395" s="44">
        <f t="shared" si="1868"/>
        <v>16.470588235294116</v>
      </c>
      <c r="BD1395" s="44">
        <f t="shared" si="1869"/>
        <v>0.51470588235294112</v>
      </c>
      <c r="BE1395" s="44">
        <f t="shared" si="1870"/>
        <v>2.9338235294117645</v>
      </c>
      <c r="BF1395" s="44">
        <f t="shared" si="1871"/>
        <v>0</v>
      </c>
      <c r="BG1395" s="44">
        <f t="shared" si="1872"/>
        <v>36.463235294117645</v>
      </c>
      <c r="BH1395" s="44">
        <f t="shared" si="1873"/>
        <v>1.2573529411764706</v>
      </c>
      <c r="BI1395" s="44">
        <f t="shared" si="1874"/>
        <v>0</v>
      </c>
      <c r="BJ1395" s="44">
        <f t="shared" si="1875"/>
        <v>2.5147058823529411</v>
      </c>
      <c r="BK1395" s="44">
        <f t="shared" si="1876"/>
        <v>0</v>
      </c>
      <c r="BL1395" s="44">
        <f t="shared" si="1877"/>
        <v>0</v>
      </c>
      <c r="BM1395" s="44">
        <f t="shared" si="1878"/>
        <v>13.411764705882353</v>
      </c>
      <c r="BN1395" s="44">
        <f t="shared" si="1879"/>
        <v>0.41911764705882354</v>
      </c>
      <c r="BO1395" s="39">
        <f t="shared" si="1880"/>
        <v>3.027681660899654E-3</v>
      </c>
      <c r="BP1395" s="39">
        <f t="shared" si="1799"/>
        <v>0</v>
      </c>
      <c r="BQ1395" s="39">
        <f t="shared" si="1800"/>
        <v>3.7629757785467122E-2</v>
      </c>
      <c r="BR1395" s="39">
        <f t="shared" si="1801"/>
        <v>1.2975778546712804E-3</v>
      </c>
      <c r="BS1395" s="39">
        <f t="shared" si="1802"/>
        <v>0</v>
      </c>
      <c r="BT1395" s="39">
        <f t="shared" si="1803"/>
        <v>2.5951557093425608E-3</v>
      </c>
      <c r="BU1395" s="39">
        <f t="shared" si="1804"/>
        <v>0</v>
      </c>
      <c r="BV1395" s="39">
        <f t="shared" si="1805"/>
        <v>0</v>
      </c>
      <c r="BW1395" s="39">
        <f t="shared" si="1806"/>
        <v>1.384083044982699E-2</v>
      </c>
      <c r="BX1395" s="39">
        <f t="shared" si="1807"/>
        <v>4.3252595155709344E-4</v>
      </c>
      <c r="BY1395" s="39">
        <f t="shared" si="1808"/>
        <v>3.7846020761245675E-4</v>
      </c>
      <c r="BZ1395" s="39">
        <f t="shared" si="1809"/>
        <v>0</v>
      </c>
      <c r="CA1395" s="39">
        <f t="shared" si="1810"/>
        <v>4.7037197231833902E-3</v>
      </c>
      <c r="CB1395" s="39">
        <f t="shared" si="1811"/>
        <v>1.6219723183391005E-4</v>
      </c>
      <c r="CC1395" s="39">
        <f t="shared" si="1812"/>
        <v>0</v>
      </c>
      <c r="CD1395" s="39">
        <f t="shared" si="1813"/>
        <v>3.2439446366782011E-4</v>
      </c>
      <c r="CE1395" s="39">
        <f t="shared" si="1814"/>
        <v>0</v>
      </c>
      <c r="CF1395" s="39">
        <f t="shared" si="1815"/>
        <v>0</v>
      </c>
      <c r="CG1395" s="39">
        <f t="shared" si="1816"/>
        <v>1.7301038062283738E-3</v>
      </c>
      <c r="CH1395" s="39">
        <f t="shared" si="1817"/>
        <v>5.406574394463668E-5</v>
      </c>
      <c r="CI1395" s="39">
        <f t="shared" si="1818"/>
        <v>2.6492214532871969E-2</v>
      </c>
      <c r="CJ1395" s="39">
        <f t="shared" si="1819"/>
        <v>0</v>
      </c>
      <c r="CK1395" s="39">
        <f t="shared" si="1820"/>
        <v>0.32926038062283736</v>
      </c>
      <c r="CL1395" s="39">
        <f t="shared" si="1821"/>
        <v>1.1353806228373703E-2</v>
      </c>
      <c r="CM1395" s="39">
        <f t="shared" si="1822"/>
        <v>0</v>
      </c>
      <c r="CN1395" s="39">
        <f t="shared" si="1823"/>
        <v>2.2707612456747406E-2</v>
      </c>
      <c r="CO1395" s="39">
        <f t="shared" si="1824"/>
        <v>0</v>
      </c>
      <c r="CP1395" s="39">
        <f t="shared" si="1825"/>
        <v>0</v>
      </c>
      <c r="CQ1395" s="39">
        <f t="shared" si="1826"/>
        <v>0.12110726643598614</v>
      </c>
      <c r="CR1395" s="39">
        <f t="shared" si="1827"/>
        <v>3.7846020761245669E-3</v>
      </c>
      <c r="CS1395" s="39">
        <f t="shared" si="1828"/>
        <v>2.1572231833910032E-2</v>
      </c>
      <c r="CT1395" s="39">
        <f t="shared" si="1829"/>
        <v>0</v>
      </c>
      <c r="CU1395" s="39">
        <f t="shared" si="1830"/>
        <v>0.26811202422145325</v>
      </c>
      <c r="CV1395" s="39">
        <f t="shared" si="1831"/>
        <v>9.2452422145328714E-3</v>
      </c>
      <c r="CW1395" s="39">
        <f t="shared" si="1832"/>
        <v>0</v>
      </c>
      <c r="CX1395" s="39">
        <f t="shared" si="1833"/>
        <v>1.8490484429065743E-2</v>
      </c>
      <c r="CY1395" s="39">
        <f t="shared" si="1834"/>
        <v>0</v>
      </c>
      <c r="CZ1395" s="39">
        <f t="shared" si="1835"/>
        <v>0</v>
      </c>
      <c r="DA1395" s="39">
        <f t="shared" si="1836"/>
        <v>9.8615916955017299E-2</v>
      </c>
      <c r="DB1395" s="39">
        <f t="shared" si="1837"/>
        <v>3.0817474048442906E-3</v>
      </c>
    </row>
    <row r="1396" spans="1:106" ht="12.75" customHeight="1" x14ac:dyDescent="0.3">
      <c r="A1396" s="9" t="str">
        <f t="shared" si="1838"/>
        <v>25 SinaloaTotalMujeres</v>
      </c>
      <c r="B1396" s="20" t="s">
        <v>60</v>
      </c>
      <c r="C1396" s="20" t="s">
        <v>16</v>
      </c>
      <c r="D1396" s="20" t="s">
        <v>14</v>
      </c>
      <c r="E1396" s="21">
        <v>1414820</v>
      </c>
      <c r="F1396" s="21">
        <v>1369913</v>
      </c>
      <c r="G1396" s="21">
        <v>1354043</v>
      </c>
      <c r="H1396" s="21">
        <v>13967</v>
      </c>
      <c r="I1396" s="21">
        <v>1903</v>
      </c>
      <c r="J1396" s="21">
        <v>44382</v>
      </c>
      <c r="K1396" s="21">
        <v>41240</v>
      </c>
      <c r="L1396" s="21">
        <v>2486</v>
      </c>
      <c r="M1396" s="21">
        <v>656</v>
      </c>
      <c r="N1396" s="21">
        <v>525</v>
      </c>
      <c r="O1396" s="38">
        <f>+'07'!E1395-'05'!J1396</f>
        <v>13967</v>
      </c>
      <c r="P1396" s="38">
        <f t="shared" si="1839"/>
        <v>58349</v>
      </c>
      <c r="Q1396" s="39">
        <f>'07'!F1395/'05'!$P1396</f>
        <v>0.17513582066530703</v>
      </c>
      <c r="R1396" s="39">
        <f>'07'!G1395/'05'!$P1396</f>
        <v>0.10659994172993539</v>
      </c>
      <c r="S1396" s="39">
        <f>'07'!H1395/'05'!$P1396</f>
        <v>0.45400949459288076</v>
      </c>
      <c r="T1396" s="39">
        <f>'07'!I1395/'05'!$P1396</f>
        <v>7.7019314812593193E-2</v>
      </c>
      <c r="U1396" s="39">
        <f>'07'!J1395/'05'!$P1396</f>
        <v>9.7173901866355897E-2</v>
      </c>
      <c r="V1396" s="39">
        <f>'07'!K1395/'05'!$P1396</f>
        <v>2.2056933280776021E-2</v>
      </c>
      <c r="W1396" s="39">
        <f>'07'!L1395/'05'!$P1396</f>
        <v>1.2510925637114604E-3</v>
      </c>
      <c r="X1396" s="39">
        <f>'07'!M1395/'05'!$P1396</f>
        <v>1.5081663781727193E-3</v>
      </c>
      <c r="Y1396" s="39">
        <f>'07'!N1395/'05'!$P1396</f>
        <v>5.3214279593480608E-2</v>
      </c>
      <c r="Z1396" s="39">
        <f>'07'!O1395/'05'!$P1396</f>
        <v>1.203105451678692E-2</v>
      </c>
      <c r="AA1396" s="44">
        <f t="shared" si="1840"/>
        <v>435.38765017395326</v>
      </c>
      <c r="AB1396" s="44">
        <f t="shared" si="1841"/>
        <v>265.00745514061941</v>
      </c>
      <c r="AC1396" s="44">
        <f t="shared" si="1842"/>
        <v>1128.6676035579017</v>
      </c>
      <c r="AD1396" s="44">
        <f t="shared" si="1843"/>
        <v>191.47001662410668</v>
      </c>
      <c r="AE1396" s="44">
        <f t="shared" si="1844"/>
        <v>241.57432003976075</v>
      </c>
      <c r="AF1396" s="44">
        <f t="shared" si="1845"/>
        <v>54.833536136009187</v>
      </c>
      <c r="AG1396" s="44">
        <f t="shared" si="1846"/>
        <v>3.1102161133866906</v>
      </c>
      <c r="AH1396" s="44">
        <f t="shared" si="1847"/>
        <v>3.7493016161373802</v>
      </c>
      <c r="AI1396" s="44">
        <f t="shared" si="1848"/>
        <v>132.29069906939279</v>
      </c>
      <c r="AJ1396" s="44">
        <f t="shared" si="1849"/>
        <v>29.909201528732282</v>
      </c>
      <c r="AK1396" s="44">
        <f t="shared" si="1850"/>
        <v>114.88909835644141</v>
      </c>
      <c r="AL1396" s="44">
        <f t="shared" si="1851"/>
        <v>69.929561774837623</v>
      </c>
      <c r="AM1396" s="44">
        <f t="shared" si="1852"/>
        <v>297.83022845292976</v>
      </c>
      <c r="AN1396" s="44">
        <f t="shared" si="1853"/>
        <v>50.524670517061132</v>
      </c>
      <c r="AO1396" s="44">
        <f t="shared" si="1854"/>
        <v>63.746079624329468</v>
      </c>
      <c r="AP1396" s="44">
        <f t="shared" si="1855"/>
        <v>14.46934823218907</v>
      </c>
      <c r="AQ1396" s="44">
        <f t="shared" si="1856"/>
        <v>0.820716721794718</v>
      </c>
      <c r="AR1396" s="44">
        <f t="shared" si="1857"/>
        <v>0.98935714408130382</v>
      </c>
      <c r="AS1396" s="44">
        <f t="shared" si="1858"/>
        <v>34.908567413323276</v>
      </c>
      <c r="AT1396" s="44">
        <f t="shared" si="1859"/>
        <v>7.8923717630122194</v>
      </c>
      <c r="AU1396" s="44">
        <f t="shared" si="1860"/>
        <v>7222.6012442372621</v>
      </c>
      <c r="AV1396" s="44">
        <f t="shared" si="1861"/>
        <v>4396.1815969425352</v>
      </c>
      <c r="AW1396" s="44">
        <f t="shared" si="1862"/>
        <v>18723.351557010403</v>
      </c>
      <c r="AX1396" s="44">
        <f t="shared" si="1863"/>
        <v>3176.2765428713433</v>
      </c>
      <c r="AY1396" s="44">
        <f t="shared" si="1864"/>
        <v>4007.4517129685173</v>
      </c>
      <c r="AZ1396" s="44">
        <f t="shared" si="1865"/>
        <v>909.62792849920311</v>
      </c>
      <c r="BA1396" s="44">
        <f t="shared" si="1866"/>
        <v>51.59505732746063</v>
      </c>
      <c r="BB1396" s="44">
        <f t="shared" si="1867"/>
        <v>62.196781435842944</v>
      </c>
      <c r="BC1396" s="44">
        <f t="shared" si="1868"/>
        <v>2194.5568904351403</v>
      </c>
      <c r="BD1396" s="44">
        <f t="shared" si="1869"/>
        <v>496.16068827229259</v>
      </c>
      <c r="BE1396" s="44">
        <f t="shared" si="1870"/>
        <v>2446.1220072323431</v>
      </c>
      <c r="BF1396" s="44">
        <f t="shared" si="1871"/>
        <v>1488.8813861420076</v>
      </c>
      <c r="BG1396" s="44">
        <f t="shared" si="1872"/>
        <v>6341.1506109787651</v>
      </c>
      <c r="BH1396" s="44">
        <f t="shared" si="1873"/>
        <v>1075.7287699874892</v>
      </c>
      <c r="BI1396" s="44">
        <f t="shared" si="1874"/>
        <v>1357.2278873673929</v>
      </c>
      <c r="BJ1396" s="44">
        <f t="shared" si="1875"/>
        <v>308.0691871325987</v>
      </c>
      <c r="BK1396" s="44">
        <f t="shared" si="1876"/>
        <v>17.474009837357968</v>
      </c>
      <c r="BL1396" s="44">
        <f t="shared" si="1877"/>
        <v>21.064559803938369</v>
      </c>
      <c r="BM1396" s="44">
        <f t="shared" si="1878"/>
        <v>743.2438430821436</v>
      </c>
      <c r="BN1396" s="44">
        <f t="shared" si="1879"/>
        <v>168.03773843596292</v>
      </c>
      <c r="BO1396" s="39">
        <f t="shared" si="1880"/>
        <v>7.4617842666361593E-3</v>
      </c>
      <c r="BP1396" s="39">
        <f t="shared" si="1799"/>
        <v>4.5417651569113334E-3</v>
      </c>
      <c r="BQ1396" s="39">
        <f t="shared" si="1800"/>
        <v>1.9343392407031854E-2</v>
      </c>
      <c r="BR1396" s="39">
        <f t="shared" si="1801"/>
        <v>3.2814618352346512E-3</v>
      </c>
      <c r="BS1396" s="39">
        <f t="shared" si="1802"/>
        <v>4.1401621285670834E-3</v>
      </c>
      <c r="BT1396" s="39">
        <f t="shared" si="1803"/>
        <v>9.3975108632554432E-4</v>
      </c>
      <c r="BU1396" s="39">
        <f t="shared" si="1804"/>
        <v>5.3303674671145876E-5</v>
      </c>
      <c r="BV1396" s="39">
        <f t="shared" si="1805"/>
        <v>6.4256484535079949E-5</v>
      </c>
      <c r="BW1396" s="39">
        <f t="shared" si="1806"/>
        <v>2.267231641834355E-3</v>
      </c>
      <c r="BX1396" s="39">
        <f t="shared" si="1807"/>
        <v>5.1259150163211504E-4</v>
      </c>
      <c r="BY1396" s="39">
        <f t="shared" si="1808"/>
        <v>1.968998583633677E-3</v>
      </c>
      <c r="BZ1396" s="39">
        <f t="shared" si="1809"/>
        <v>1.198470612604117E-3</v>
      </c>
      <c r="CA1396" s="39">
        <f t="shared" si="1810"/>
        <v>5.104290192684189E-3</v>
      </c>
      <c r="CB1396" s="39">
        <f t="shared" si="1811"/>
        <v>8.6590465161461429E-4</v>
      </c>
      <c r="CC1396" s="39">
        <f t="shared" si="1812"/>
        <v>1.0924965230651677E-3</v>
      </c>
      <c r="CD1396" s="39">
        <f t="shared" si="1813"/>
        <v>2.4797936952114123E-4</v>
      </c>
      <c r="CE1396" s="39">
        <f t="shared" si="1814"/>
        <v>1.4065651884260536E-5</v>
      </c>
      <c r="CF1396" s="39">
        <f t="shared" si="1815"/>
        <v>1.6955854326231879E-5</v>
      </c>
      <c r="CG1396" s="39">
        <f t="shared" si="1816"/>
        <v>5.9827190548806793E-4</v>
      </c>
      <c r="CH1396" s="39">
        <f t="shared" si="1817"/>
        <v>1.3526147428425886E-4</v>
      </c>
      <c r="CI1396" s="39">
        <f t="shared" si="1818"/>
        <v>0.12378277681258054</v>
      </c>
      <c r="CJ1396" s="39">
        <f t="shared" si="1819"/>
        <v>7.5342878146027095E-2</v>
      </c>
      <c r="CK1396" s="39">
        <f t="shared" si="1820"/>
        <v>0.32088556028398779</v>
      </c>
      <c r="CL1396" s="39">
        <f t="shared" si="1821"/>
        <v>5.4435835110650456E-2</v>
      </c>
      <c r="CM1396" s="39">
        <f t="shared" si="1822"/>
        <v>6.8680726541474876E-2</v>
      </c>
      <c r="CN1396" s="39">
        <f t="shared" si="1823"/>
        <v>1.5589434754652232E-2</v>
      </c>
      <c r="CO1396" s="39">
        <f t="shared" si="1824"/>
        <v>8.8424921296784229E-4</v>
      </c>
      <c r="CP1396" s="39">
        <f t="shared" si="1825"/>
        <v>1.0659442567283576E-3</v>
      </c>
      <c r="CQ1396" s="39">
        <f t="shared" si="1826"/>
        <v>3.761087405842671E-2</v>
      </c>
      <c r="CR1396" s="39">
        <f t="shared" si="1827"/>
        <v>8.5033280479921269E-3</v>
      </c>
      <c r="CS1396" s="39">
        <f t="shared" si="1828"/>
        <v>4.1922261002456648E-2</v>
      </c>
      <c r="CT1396" s="39">
        <f t="shared" si="1829"/>
        <v>2.5516827814392837E-2</v>
      </c>
      <c r="CU1396" s="39">
        <f t="shared" si="1830"/>
        <v>0.10867625170917694</v>
      </c>
      <c r="CV1396" s="39">
        <f t="shared" si="1831"/>
        <v>1.8436113215093475E-2</v>
      </c>
      <c r="CW1396" s="39">
        <f t="shared" si="1832"/>
        <v>2.3260516673248778E-2</v>
      </c>
      <c r="CX1396" s="39">
        <f t="shared" si="1833"/>
        <v>5.2797680702771034E-3</v>
      </c>
      <c r="CY1396" s="39">
        <f t="shared" si="1834"/>
        <v>2.9947402418821175E-4</v>
      </c>
      <c r="CZ1396" s="39">
        <f t="shared" si="1835"/>
        <v>3.6100978258304971E-4</v>
      </c>
      <c r="DA1396" s="39">
        <f t="shared" si="1836"/>
        <v>1.2737901987731471E-2</v>
      </c>
      <c r="DB1396" s="39">
        <f t="shared" si="1837"/>
        <v>2.8798734928784197E-3</v>
      </c>
    </row>
    <row r="1397" spans="1:106" ht="12.75" customHeight="1" x14ac:dyDescent="0.3">
      <c r="A1397" s="9" t="str">
        <f t="shared" si="1838"/>
        <v>25 Sinaloa05-09 añosMujeres</v>
      </c>
      <c r="B1397" s="22" t="s">
        <v>60</v>
      </c>
      <c r="C1397" s="22" t="s">
        <v>16</v>
      </c>
      <c r="D1397" s="30" t="s">
        <v>76</v>
      </c>
      <c r="E1397" s="23">
        <v>122685</v>
      </c>
      <c r="F1397" s="23">
        <v>117528</v>
      </c>
      <c r="G1397" s="23">
        <v>115586</v>
      </c>
      <c r="H1397" s="23">
        <v>1123</v>
      </c>
      <c r="I1397" s="23">
        <v>819</v>
      </c>
      <c r="J1397" s="23">
        <v>5082</v>
      </c>
      <c r="K1397" s="23">
        <v>4789</v>
      </c>
      <c r="L1397" s="23">
        <v>261</v>
      </c>
      <c r="M1397" s="23">
        <v>32</v>
      </c>
      <c r="N1397" s="23">
        <v>75</v>
      </c>
      <c r="O1397" s="38">
        <f>+'07'!E1396-'05'!J1397</f>
        <v>1123</v>
      </c>
      <c r="P1397" s="38">
        <f t="shared" si="1839"/>
        <v>6205</v>
      </c>
      <c r="Q1397" s="39">
        <f>'07'!F1396/'05'!$P1397</f>
        <v>0</v>
      </c>
      <c r="R1397" s="39">
        <f>'07'!G1396/'05'!$P1397</f>
        <v>0</v>
      </c>
      <c r="S1397" s="39">
        <f>'07'!H1396/'05'!$P1397</f>
        <v>0.80660757453666398</v>
      </c>
      <c r="T1397" s="39">
        <f>'07'!I1396/'05'!$P1397</f>
        <v>0</v>
      </c>
      <c r="U1397" s="39">
        <f>'07'!J1396/'05'!$P1397</f>
        <v>6.2530217566478641E-2</v>
      </c>
      <c r="V1397" s="39">
        <f>'07'!K1396/'05'!$P1397</f>
        <v>2.2884770346494762E-2</v>
      </c>
      <c r="W1397" s="39">
        <f>'07'!L1396/'05'!$P1397</f>
        <v>8.0580177276390005E-4</v>
      </c>
      <c r="X1397" s="39">
        <f>'07'!M1396/'05'!$P1397</f>
        <v>9.6696212731668012E-4</v>
      </c>
      <c r="Y1397" s="39">
        <f>'07'!N1396/'05'!$P1397</f>
        <v>9.3311845286059625E-2</v>
      </c>
      <c r="Z1397" s="39">
        <f>'07'!O1396/'05'!$P1397</f>
        <v>1.2892828364222401E-2</v>
      </c>
      <c r="AA1397" s="44">
        <f t="shared" si="1840"/>
        <v>0</v>
      </c>
      <c r="AB1397" s="44">
        <f t="shared" si="1841"/>
        <v>0</v>
      </c>
      <c r="AC1397" s="44">
        <f t="shared" si="1842"/>
        <v>210.52457695406929</v>
      </c>
      <c r="AD1397" s="44">
        <f t="shared" si="1843"/>
        <v>0</v>
      </c>
      <c r="AE1397" s="44">
        <f t="shared" si="1844"/>
        <v>16.320386784850925</v>
      </c>
      <c r="AF1397" s="44">
        <f t="shared" si="1845"/>
        <v>5.9729250604351325</v>
      </c>
      <c r="AG1397" s="44">
        <f t="shared" si="1846"/>
        <v>0.2103142626913779</v>
      </c>
      <c r="AH1397" s="44">
        <f t="shared" si="1847"/>
        <v>0.2523771152296535</v>
      </c>
      <c r="AI1397" s="44">
        <f t="shared" si="1848"/>
        <v>24.354391619661563</v>
      </c>
      <c r="AJ1397" s="44">
        <f t="shared" si="1849"/>
        <v>3.3650282030620464</v>
      </c>
      <c r="AK1397" s="44">
        <f t="shared" si="1850"/>
        <v>0</v>
      </c>
      <c r="AL1397" s="44">
        <f t="shared" si="1851"/>
        <v>0</v>
      </c>
      <c r="AM1397" s="44">
        <f t="shared" si="1852"/>
        <v>25.811442385173248</v>
      </c>
      <c r="AN1397" s="44">
        <f t="shared" si="1853"/>
        <v>0</v>
      </c>
      <c r="AO1397" s="44">
        <f t="shared" si="1854"/>
        <v>2.0009669621273165</v>
      </c>
      <c r="AP1397" s="44">
        <f t="shared" si="1855"/>
        <v>0.73231265108783239</v>
      </c>
      <c r="AQ1397" s="44">
        <f t="shared" si="1856"/>
        <v>2.5785656728444802E-2</v>
      </c>
      <c r="AR1397" s="44">
        <f t="shared" si="1857"/>
        <v>3.0942788074133764E-2</v>
      </c>
      <c r="AS1397" s="44">
        <f t="shared" si="1858"/>
        <v>2.985979049153908</v>
      </c>
      <c r="AT1397" s="44">
        <f t="shared" si="1859"/>
        <v>0.41257050765511682</v>
      </c>
      <c r="AU1397" s="44">
        <f t="shared" si="1860"/>
        <v>0</v>
      </c>
      <c r="AV1397" s="44">
        <f t="shared" si="1861"/>
        <v>0</v>
      </c>
      <c r="AW1397" s="44">
        <f t="shared" si="1862"/>
        <v>3862.843674456084</v>
      </c>
      <c r="AX1397" s="44">
        <f t="shared" si="1863"/>
        <v>0</v>
      </c>
      <c r="AY1397" s="44">
        <f t="shared" si="1864"/>
        <v>299.4572119258662</v>
      </c>
      <c r="AZ1397" s="44">
        <f t="shared" si="1865"/>
        <v>109.59516518936341</v>
      </c>
      <c r="BA1397" s="44">
        <f t="shared" si="1866"/>
        <v>3.8589846897663174</v>
      </c>
      <c r="BB1397" s="44">
        <f t="shared" si="1867"/>
        <v>4.630781627719581</v>
      </c>
      <c r="BC1397" s="44">
        <f t="shared" si="1868"/>
        <v>446.87042707493953</v>
      </c>
      <c r="BD1397" s="44">
        <f t="shared" si="1869"/>
        <v>61.743755036261078</v>
      </c>
      <c r="BE1397" s="44">
        <f t="shared" si="1870"/>
        <v>0</v>
      </c>
      <c r="BF1397" s="44">
        <f t="shared" si="1871"/>
        <v>0</v>
      </c>
      <c r="BG1397" s="44">
        <f t="shared" si="1872"/>
        <v>905.82030620467367</v>
      </c>
      <c r="BH1397" s="44">
        <f t="shared" si="1873"/>
        <v>0</v>
      </c>
      <c r="BI1397" s="44">
        <f t="shared" si="1874"/>
        <v>70.221434327155507</v>
      </c>
      <c r="BJ1397" s="44">
        <f t="shared" si="1875"/>
        <v>25.699597099113618</v>
      </c>
      <c r="BK1397" s="44">
        <f t="shared" si="1876"/>
        <v>0.90491539081385974</v>
      </c>
      <c r="BL1397" s="44">
        <f t="shared" si="1877"/>
        <v>1.0858984689766318</v>
      </c>
      <c r="BM1397" s="44">
        <f t="shared" si="1878"/>
        <v>104.78920225624496</v>
      </c>
      <c r="BN1397" s="44">
        <f t="shared" si="1879"/>
        <v>14.478646253021756</v>
      </c>
      <c r="BO1397" s="39">
        <f t="shared" si="1880"/>
        <v>0</v>
      </c>
      <c r="BP1397" s="39">
        <f t="shared" si="1799"/>
        <v>0</v>
      </c>
      <c r="BQ1397" s="39">
        <f t="shared" si="1800"/>
        <v>3.3928215463991829E-2</v>
      </c>
      <c r="BR1397" s="39">
        <f t="shared" si="1801"/>
        <v>0</v>
      </c>
      <c r="BS1397" s="39">
        <f t="shared" si="1802"/>
        <v>2.6301993206850807E-3</v>
      </c>
      <c r="BT1397" s="39">
        <f t="shared" si="1803"/>
        <v>9.6259872045691098E-4</v>
      </c>
      <c r="BU1397" s="39">
        <f t="shared" si="1804"/>
        <v>3.3894321142848978E-5</v>
      </c>
      <c r="BV1397" s="39">
        <f t="shared" si="1805"/>
        <v>4.0673185371418778E-5</v>
      </c>
      <c r="BW1397" s="39">
        <f t="shared" si="1806"/>
        <v>3.9249623883419122E-3</v>
      </c>
      <c r="BX1397" s="39">
        <f t="shared" si="1807"/>
        <v>5.4230913828558366E-4</v>
      </c>
      <c r="BY1397" s="39">
        <f t="shared" si="1808"/>
        <v>0</v>
      </c>
      <c r="BZ1397" s="39">
        <f t="shared" si="1809"/>
        <v>0</v>
      </c>
      <c r="CA1397" s="39">
        <f t="shared" si="1810"/>
        <v>4.1597812063131744E-3</v>
      </c>
      <c r="CB1397" s="39">
        <f t="shared" si="1811"/>
        <v>0</v>
      </c>
      <c r="CC1397" s="39">
        <f t="shared" si="1812"/>
        <v>3.2247654506483748E-4</v>
      </c>
      <c r="CD1397" s="39">
        <f t="shared" si="1813"/>
        <v>1.1801976649280135E-4</v>
      </c>
      <c r="CE1397" s="39">
        <f t="shared" si="1814"/>
        <v>4.1556255807324418E-6</v>
      </c>
      <c r="CF1397" s="39">
        <f t="shared" si="1815"/>
        <v>4.9867506968789307E-6</v>
      </c>
      <c r="CG1397" s="39">
        <f t="shared" si="1816"/>
        <v>4.8122144224881677E-4</v>
      </c>
      <c r="CH1397" s="39">
        <f t="shared" si="1817"/>
        <v>6.6490009291719069E-5</v>
      </c>
      <c r="CI1397" s="39">
        <f t="shared" si="1818"/>
        <v>0</v>
      </c>
      <c r="CJ1397" s="39">
        <f t="shared" si="1819"/>
        <v>0</v>
      </c>
      <c r="CK1397" s="39">
        <f t="shared" si="1820"/>
        <v>0.62253725615730604</v>
      </c>
      <c r="CL1397" s="39">
        <f t="shared" si="1821"/>
        <v>0</v>
      </c>
      <c r="CM1397" s="39">
        <f t="shared" si="1822"/>
        <v>4.8260630447359579E-2</v>
      </c>
      <c r="CN1397" s="39">
        <f t="shared" si="1823"/>
        <v>1.76623956791883E-2</v>
      </c>
      <c r="CO1397" s="39">
        <f t="shared" si="1824"/>
        <v>6.2191534081648952E-4</v>
      </c>
      <c r="CP1397" s="39">
        <f t="shared" si="1825"/>
        <v>7.4629840897978748E-4</v>
      </c>
      <c r="CQ1397" s="39">
        <f t="shared" si="1826"/>
        <v>7.2017796466549475E-2</v>
      </c>
      <c r="CR1397" s="39">
        <f t="shared" si="1827"/>
        <v>9.9506454530638323E-3</v>
      </c>
      <c r="CS1397" s="39">
        <f t="shared" si="1828"/>
        <v>0</v>
      </c>
      <c r="CT1397" s="39">
        <f t="shared" si="1829"/>
        <v>0</v>
      </c>
      <c r="CU1397" s="39">
        <f t="shared" si="1830"/>
        <v>0.14598232170905298</v>
      </c>
      <c r="CV1397" s="39">
        <f t="shared" si="1831"/>
        <v>0</v>
      </c>
      <c r="CW1397" s="39">
        <f t="shared" si="1832"/>
        <v>1.1316911253369139E-2</v>
      </c>
      <c r="CX1397" s="39">
        <f t="shared" si="1833"/>
        <v>4.1417561803567477E-3</v>
      </c>
      <c r="CY1397" s="39">
        <f t="shared" si="1834"/>
        <v>1.4583648522382912E-4</v>
      </c>
      <c r="CZ1397" s="39">
        <f t="shared" si="1835"/>
        <v>1.7500378226859497E-4</v>
      </c>
      <c r="DA1397" s="39">
        <f t="shared" si="1836"/>
        <v>1.6887864988919414E-2</v>
      </c>
      <c r="DB1397" s="39">
        <f t="shared" si="1837"/>
        <v>2.333383763581266E-3</v>
      </c>
    </row>
    <row r="1398" spans="1:106" ht="12.75" customHeight="1" x14ac:dyDescent="0.3">
      <c r="A1398" s="9" t="str">
        <f t="shared" si="1838"/>
        <v>25 Sinaloa10-14 añosMujeres</v>
      </c>
      <c r="B1398" s="22" t="s">
        <v>60</v>
      </c>
      <c r="C1398" s="22" t="s">
        <v>16</v>
      </c>
      <c r="D1398" s="30" t="s">
        <v>77</v>
      </c>
      <c r="E1398" s="23">
        <v>127661</v>
      </c>
      <c r="F1398" s="23">
        <v>123195</v>
      </c>
      <c r="G1398" s="23">
        <v>121802</v>
      </c>
      <c r="H1398" s="23">
        <v>1037</v>
      </c>
      <c r="I1398" s="23">
        <v>356</v>
      </c>
      <c r="J1398" s="23">
        <v>4420</v>
      </c>
      <c r="K1398" s="23">
        <v>4113</v>
      </c>
      <c r="L1398" s="23">
        <v>277</v>
      </c>
      <c r="M1398" s="23">
        <v>30</v>
      </c>
      <c r="N1398" s="23">
        <v>46</v>
      </c>
      <c r="O1398" s="38">
        <f>+'07'!E1397-'05'!J1398</f>
        <v>1037</v>
      </c>
      <c r="P1398" s="38">
        <f t="shared" si="1839"/>
        <v>5457</v>
      </c>
      <c r="Q1398" s="39">
        <f>'07'!F1397/'05'!$P1398</f>
        <v>4.746197544438336E-2</v>
      </c>
      <c r="R1398" s="39">
        <f>'07'!G1397/'05'!$P1398</f>
        <v>1.8874839655488362E-2</v>
      </c>
      <c r="S1398" s="39">
        <f>'07'!H1397/'05'!$P1398</f>
        <v>0.70863111599780104</v>
      </c>
      <c r="T1398" s="39">
        <f>'07'!I1397/'05'!$P1398</f>
        <v>2.9320139270661537E-3</v>
      </c>
      <c r="U1398" s="39">
        <f>'07'!J1397/'05'!$P1398</f>
        <v>0.11398204141469671</v>
      </c>
      <c r="V1398" s="39">
        <f>'07'!K1397/'05'!$P1398</f>
        <v>2.6021623602712114E-2</v>
      </c>
      <c r="W1398" s="39">
        <f>'07'!L1397/'05'!$P1398</f>
        <v>1.6492578339747114E-3</v>
      </c>
      <c r="X1398" s="39">
        <f>'07'!M1397/'05'!$P1398</f>
        <v>1.6492578339747114E-3</v>
      </c>
      <c r="Y1398" s="39">
        <f>'07'!N1397/'05'!$P1398</f>
        <v>6.8169323804288071E-2</v>
      </c>
      <c r="Z1398" s="39">
        <f>'07'!O1397/'05'!$P1398</f>
        <v>1.0628550485614806E-2</v>
      </c>
      <c r="AA1398" s="44">
        <f t="shared" si="1840"/>
        <v>13.14696719809419</v>
      </c>
      <c r="AB1398" s="44">
        <f t="shared" si="1841"/>
        <v>5.2283305845702763</v>
      </c>
      <c r="AC1398" s="44">
        <f t="shared" si="1842"/>
        <v>196.29081913139089</v>
      </c>
      <c r="AD1398" s="44">
        <f t="shared" si="1843"/>
        <v>0.81216785779732459</v>
      </c>
      <c r="AE1398" s="44">
        <f t="shared" si="1844"/>
        <v>31.573025471870988</v>
      </c>
      <c r="AF1398" s="44">
        <f t="shared" si="1845"/>
        <v>7.2079897379512552</v>
      </c>
      <c r="AG1398" s="44">
        <f t="shared" si="1846"/>
        <v>0.45684442001099507</v>
      </c>
      <c r="AH1398" s="44">
        <f t="shared" si="1847"/>
        <v>0.45684442001099507</v>
      </c>
      <c r="AI1398" s="44">
        <f t="shared" si="1848"/>
        <v>18.882902693787795</v>
      </c>
      <c r="AJ1398" s="44">
        <f t="shared" si="1849"/>
        <v>2.9441084845153012</v>
      </c>
      <c r="AK1398" s="44">
        <f t="shared" si="1850"/>
        <v>1.4238592633315008</v>
      </c>
      <c r="AL1398" s="44">
        <f t="shared" si="1851"/>
        <v>0.56624518966465087</v>
      </c>
      <c r="AM1398" s="44">
        <f t="shared" si="1852"/>
        <v>21.258933479934033</v>
      </c>
      <c r="AN1398" s="44">
        <f t="shared" si="1853"/>
        <v>8.7960417811984604E-2</v>
      </c>
      <c r="AO1398" s="44">
        <f t="shared" si="1854"/>
        <v>3.4194612424409012</v>
      </c>
      <c r="AP1398" s="44">
        <f t="shared" si="1855"/>
        <v>0.78064870808136344</v>
      </c>
      <c r="AQ1398" s="44">
        <f t="shared" si="1856"/>
        <v>4.9477735019241346E-2</v>
      </c>
      <c r="AR1398" s="44">
        <f t="shared" si="1857"/>
        <v>4.9477735019241346E-2</v>
      </c>
      <c r="AS1398" s="44">
        <f t="shared" si="1858"/>
        <v>2.0450797141286423</v>
      </c>
      <c r="AT1398" s="44">
        <f t="shared" si="1859"/>
        <v>0.31885651456844416</v>
      </c>
      <c r="AU1398" s="44">
        <f t="shared" si="1860"/>
        <v>195.21110500274875</v>
      </c>
      <c r="AV1398" s="44">
        <f t="shared" si="1861"/>
        <v>77.63221550302363</v>
      </c>
      <c r="AW1398" s="44">
        <f t="shared" si="1862"/>
        <v>2914.5997800989558</v>
      </c>
      <c r="AX1398" s="44">
        <f t="shared" si="1863"/>
        <v>12.05937328202309</v>
      </c>
      <c r="AY1398" s="44">
        <f t="shared" si="1864"/>
        <v>468.80813633864756</v>
      </c>
      <c r="AZ1398" s="44">
        <f t="shared" si="1865"/>
        <v>107.02693787795492</v>
      </c>
      <c r="BA1398" s="44">
        <f t="shared" si="1866"/>
        <v>6.7833974711379881</v>
      </c>
      <c r="BB1398" s="44">
        <f t="shared" si="1867"/>
        <v>6.7833974711379881</v>
      </c>
      <c r="BC1398" s="44">
        <f t="shared" si="1868"/>
        <v>280.38042880703682</v>
      </c>
      <c r="BD1398" s="44">
        <f t="shared" si="1869"/>
        <v>43.715228147333697</v>
      </c>
      <c r="BE1398" s="44">
        <f t="shared" si="1870"/>
        <v>49.218068535825545</v>
      </c>
      <c r="BF1398" s="44">
        <f t="shared" si="1871"/>
        <v>19.57320872274143</v>
      </c>
      <c r="BG1398" s="44">
        <f t="shared" si="1872"/>
        <v>734.85046728971963</v>
      </c>
      <c r="BH1398" s="44">
        <f t="shared" si="1873"/>
        <v>3.0404984423676016</v>
      </c>
      <c r="BI1398" s="44">
        <f t="shared" si="1874"/>
        <v>118.19937694704049</v>
      </c>
      <c r="BJ1398" s="44">
        <f t="shared" si="1875"/>
        <v>26.984423676012462</v>
      </c>
      <c r="BK1398" s="44">
        <f t="shared" si="1876"/>
        <v>1.7102803738317758</v>
      </c>
      <c r="BL1398" s="44">
        <f t="shared" si="1877"/>
        <v>1.7102803738317758</v>
      </c>
      <c r="BM1398" s="44">
        <f t="shared" si="1878"/>
        <v>70.691588785046733</v>
      </c>
      <c r="BN1398" s="44">
        <f t="shared" si="1879"/>
        <v>11.021806853582554</v>
      </c>
      <c r="BO1398" s="39">
        <f t="shared" si="1880"/>
        <v>2.4091931827183782E-3</v>
      </c>
      <c r="BP1398" s="39">
        <f t="shared" si="1799"/>
        <v>9.5809613057912344E-4</v>
      </c>
      <c r="BQ1398" s="39">
        <f t="shared" si="1800"/>
        <v>3.5970463465528839E-2</v>
      </c>
      <c r="BR1398" s="39">
        <f t="shared" si="1801"/>
        <v>1.4883046688607743E-4</v>
      </c>
      <c r="BS1398" s="39">
        <f t="shared" si="1802"/>
        <v>5.7857844001962594E-3</v>
      </c>
      <c r="BT1398" s="39">
        <f t="shared" si="1803"/>
        <v>1.3208703936139373E-3</v>
      </c>
      <c r="BU1398" s="39">
        <f t="shared" si="1804"/>
        <v>8.371713762341856E-5</v>
      </c>
      <c r="BV1398" s="39">
        <f t="shared" si="1805"/>
        <v>8.371713762341856E-5</v>
      </c>
      <c r="BW1398" s="39">
        <f t="shared" si="1806"/>
        <v>3.4603083551013E-3</v>
      </c>
      <c r="BX1398" s="39">
        <f t="shared" si="1807"/>
        <v>5.3951044246203065E-4</v>
      </c>
      <c r="BY1398" s="39">
        <f t="shared" si="1808"/>
        <v>2.6092344939188214E-4</v>
      </c>
      <c r="BZ1398" s="39">
        <f t="shared" si="1809"/>
        <v>1.0376492388943574E-4</v>
      </c>
      <c r="CA1398" s="39">
        <f t="shared" si="1810"/>
        <v>3.8957180648587198E-3</v>
      </c>
      <c r="CB1398" s="39">
        <f t="shared" si="1811"/>
        <v>1.6118823128456038E-5</v>
      </c>
      <c r="CC1398" s="39">
        <f t="shared" si="1812"/>
        <v>6.2661924911872849E-4</v>
      </c>
      <c r="CD1398" s="39">
        <f t="shared" si="1813"/>
        <v>1.4305455526504736E-4</v>
      </c>
      <c r="CE1398" s="39">
        <f t="shared" si="1814"/>
        <v>9.0668380097565235E-6</v>
      </c>
      <c r="CF1398" s="39">
        <f t="shared" si="1815"/>
        <v>9.0668380097565235E-6</v>
      </c>
      <c r="CG1398" s="39">
        <f t="shared" si="1816"/>
        <v>3.7476263773660295E-4</v>
      </c>
      <c r="CH1398" s="39">
        <f t="shared" si="1817"/>
        <v>5.8430733840653135E-5</v>
      </c>
      <c r="CI1398" s="39">
        <f t="shared" si="1818"/>
        <v>3.5772604911627037E-2</v>
      </c>
      <c r="CJ1398" s="39">
        <f t="shared" si="1819"/>
        <v>1.4226171065241639E-2</v>
      </c>
      <c r="CK1398" s="39">
        <f t="shared" si="1820"/>
        <v>0.53410294669213043</v>
      </c>
      <c r="CL1398" s="39">
        <f t="shared" si="1821"/>
        <v>2.209890650911323E-3</v>
      </c>
      <c r="CM1398" s="39">
        <f t="shared" si="1822"/>
        <v>8.5909499054177677E-2</v>
      </c>
      <c r="CN1398" s="39">
        <f t="shared" si="1823"/>
        <v>1.961277952683799E-2</v>
      </c>
      <c r="CO1398" s="39">
        <f t="shared" si="1824"/>
        <v>1.2430634911376193E-3</v>
      </c>
      <c r="CP1398" s="39">
        <f t="shared" si="1825"/>
        <v>1.2430634911376193E-3</v>
      </c>
      <c r="CQ1398" s="39">
        <f t="shared" si="1826"/>
        <v>5.1379957633688259E-2</v>
      </c>
      <c r="CR1398" s="39">
        <f t="shared" si="1827"/>
        <v>8.0108536095535449E-3</v>
      </c>
      <c r="CS1398" s="39">
        <f t="shared" si="1828"/>
        <v>9.0192539006460591E-3</v>
      </c>
      <c r="CT1398" s="39">
        <f t="shared" si="1829"/>
        <v>3.5868075357781619E-3</v>
      </c>
      <c r="CU1398" s="39">
        <f t="shared" si="1830"/>
        <v>0.13466198777528304</v>
      </c>
      <c r="CV1398" s="39">
        <f t="shared" si="1831"/>
        <v>5.5717398614029713E-4</v>
      </c>
      <c r="CW1398" s="39">
        <f t="shared" si="1832"/>
        <v>2.1660138711204049E-2</v>
      </c>
      <c r="CX1398" s="39">
        <f t="shared" si="1833"/>
        <v>4.9449191269951365E-3</v>
      </c>
      <c r="CY1398" s="39">
        <f t="shared" si="1834"/>
        <v>3.1341036720391714E-4</v>
      </c>
      <c r="CZ1398" s="39">
        <f t="shared" si="1835"/>
        <v>3.1341036720391714E-4</v>
      </c>
      <c r="DA1398" s="39">
        <f t="shared" si="1836"/>
        <v>1.2954295177761909E-2</v>
      </c>
      <c r="DB1398" s="39">
        <f t="shared" si="1837"/>
        <v>2.0197556997585769E-3</v>
      </c>
    </row>
    <row r="1399" spans="1:106" ht="12.75" customHeight="1" x14ac:dyDescent="0.3">
      <c r="A1399" s="9" t="str">
        <f t="shared" si="1838"/>
        <v>25 Sinaloa15-19 añosMujeres</v>
      </c>
      <c r="B1399" s="22" t="s">
        <v>60</v>
      </c>
      <c r="C1399" s="22" t="s">
        <v>16</v>
      </c>
      <c r="D1399" s="30" t="s">
        <v>78</v>
      </c>
      <c r="E1399" s="23">
        <v>129030</v>
      </c>
      <c r="F1399" s="23">
        <v>123891</v>
      </c>
      <c r="G1399" s="23">
        <v>122221</v>
      </c>
      <c r="H1399" s="23">
        <v>1601</v>
      </c>
      <c r="I1399" s="23">
        <v>69</v>
      </c>
      <c r="J1399" s="23">
        <v>5102</v>
      </c>
      <c r="K1399" s="23">
        <v>4868</v>
      </c>
      <c r="L1399" s="23">
        <v>196</v>
      </c>
      <c r="M1399" s="23">
        <v>38</v>
      </c>
      <c r="N1399" s="23">
        <v>37</v>
      </c>
      <c r="O1399" s="38">
        <f>+'07'!E1398-'05'!J1399</f>
        <v>1601</v>
      </c>
      <c r="P1399" s="38">
        <f t="shared" si="1839"/>
        <v>6703</v>
      </c>
      <c r="Q1399" s="39">
        <f>'07'!F1398/'05'!$P1399</f>
        <v>0.17872594360734001</v>
      </c>
      <c r="R1399" s="39">
        <f>'07'!G1398/'05'!$P1399</f>
        <v>6.5343875876473223E-2</v>
      </c>
      <c r="S1399" s="39">
        <f>'07'!H1398/'05'!$P1399</f>
        <v>0.40071609726987917</v>
      </c>
      <c r="T1399" s="39">
        <f>'07'!I1398/'05'!$P1399</f>
        <v>7.5041026406086828E-2</v>
      </c>
      <c r="U1399" s="39">
        <f>'07'!J1398/'05'!$P1399</f>
        <v>0.23750559450992093</v>
      </c>
      <c r="V1399" s="39">
        <f>'07'!K1398/'05'!$P1399</f>
        <v>1.7305684022079666E-2</v>
      </c>
      <c r="W1399" s="39">
        <f>'07'!L1398/'05'!$P1399</f>
        <v>4.4756079367447413E-4</v>
      </c>
      <c r="X1399" s="39">
        <f>'07'!M1398/'05'!$P1399</f>
        <v>8.9512158734894826E-4</v>
      </c>
      <c r="Y1399" s="39">
        <f>'07'!N1398/'05'!$P1399</f>
        <v>1.5515440847381769E-2</v>
      </c>
      <c r="Z1399" s="39">
        <f>'07'!O1398/'05'!$P1399</f>
        <v>8.5036550798150076E-3</v>
      </c>
      <c r="AA1399" s="44">
        <f t="shared" si="1840"/>
        <v>35.030284947038645</v>
      </c>
      <c r="AB1399" s="44">
        <f t="shared" si="1841"/>
        <v>12.807399671788751</v>
      </c>
      <c r="AC1399" s="44">
        <f t="shared" si="1842"/>
        <v>78.540355064896318</v>
      </c>
      <c r="AD1399" s="44">
        <f t="shared" si="1843"/>
        <v>14.708041175593019</v>
      </c>
      <c r="AE1399" s="44">
        <f t="shared" si="1844"/>
        <v>46.551096523944501</v>
      </c>
      <c r="AF1399" s="44">
        <f t="shared" si="1845"/>
        <v>3.3919140683276146</v>
      </c>
      <c r="AG1399" s="44">
        <f t="shared" si="1846"/>
        <v>8.7721915560196928E-2</v>
      </c>
      <c r="AH1399" s="44">
        <f t="shared" si="1847"/>
        <v>0.17544383112039386</v>
      </c>
      <c r="AI1399" s="44">
        <f t="shared" si="1848"/>
        <v>3.0410264060868268</v>
      </c>
      <c r="AJ1399" s="44">
        <f t="shared" si="1849"/>
        <v>1.6667163956437414</v>
      </c>
      <c r="AK1399" s="44">
        <f t="shared" si="1850"/>
        <v>6.7915858570789203</v>
      </c>
      <c r="AL1399" s="44">
        <f t="shared" si="1851"/>
        <v>2.4830672833059824</v>
      </c>
      <c r="AM1399" s="44">
        <f t="shared" si="1852"/>
        <v>15.227211696255408</v>
      </c>
      <c r="AN1399" s="44">
        <f t="shared" si="1853"/>
        <v>2.8515590034312996</v>
      </c>
      <c r="AO1399" s="44">
        <f t="shared" si="1854"/>
        <v>9.0252125913769952</v>
      </c>
      <c r="AP1399" s="44">
        <f t="shared" si="1855"/>
        <v>0.65761599283902727</v>
      </c>
      <c r="AQ1399" s="44">
        <f t="shared" si="1856"/>
        <v>1.7007310159630015E-2</v>
      </c>
      <c r="AR1399" s="44">
        <f t="shared" si="1857"/>
        <v>3.401462031926003E-2</v>
      </c>
      <c r="AS1399" s="44">
        <f t="shared" si="1858"/>
        <v>0.58958675220050727</v>
      </c>
      <c r="AT1399" s="44">
        <f t="shared" si="1859"/>
        <v>0.32313889303297028</v>
      </c>
      <c r="AU1399" s="44">
        <f t="shared" si="1860"/>
        <v>870.03789348053112</v>
      </c>
      <c r="AV1399" s="44">
        <f t="shared" si="1861"/>
        <v>318.09398776667166</v>
      </c>
      <c r="AW1399" s="44">
        <f t="shared" si="1862"/>
        <v>1950.6859615097717</v>
      </c>
      <c r="AX1399" s="44">
        <f t="shared" si="1863"/>
        <v>365.29971654483069</v>
      </c>
      <c r="AY1399" s="44">
        <f t="shared" si="1864"/>
        <v>1156.177234074295</v>
      </c>
      <c r="AZ1399" s="44">
        <f t="shared" si="1865"/>
        <v>84.244069819483812</v>
      </c>
      <c r="BA1399" s="44">
        <f t="shared" si="1866"/>
        <v>2.1787259436073398</v>
      </c>
      <c r="BB1399" s="44">
        <f t="shared" si="1867"/>
        <v>4.3574518872146797</v>
      </c>
      <c r="BC1399" s="44">
        <f t="shared" si="1868"/>
        <v>75.529166045054453</v>
      </c>
      <c r="BD1399" s="44">
        <f t="shared" si="1869"/>
        <v>41.395792928539457</v>
      </c>
      <c r="BE1399" s="44">
        <f t="shared" si="1870"/>
        <v>286.14023571535137</v>
      </c>
      <c r="BF1399" s="44">
        <f t="shared" si="1871"/>
        <v>104.61554527823363</v>
      </c>
      <c r="BG1399" s="44">
        <f t="shared" si="1872"/>
        <v>641.54647172907653</v>
      </c>
      <c r="BH1399" s="44">
        <f t="shared" si="1873"/>
        <v>120.14068327614501</v>
      </c>
      <c r="BI1399" s="44">
        <f t="shared" si="1874"/>
        <v>380.24645681038339</v>
      </c>
      <c r="BJ1399" s="44">
        <f t="shared" si="1875"/>
        <v>27.706400119349546</v>
      </c>
      <c r="BK1399" s="44">
        <f t="shared" si="1876"/>
        <v>0.71654483067283303</v>
      </c>
      <c r="BL1399" s="44">
        <f t="shared" si="1877"/>
        <v>1.4330896613456661</v>
      </c>
      <c r="BM1399" s="44">
        <f t="shared" si="1878"/>
        <v>24.840220796658212</v>
      </c>
      <c r="BN1399" s="44">
        <f t="shared" si="1879"/>
        <v>13.614351782783828</v>
      </c>
      <c r="BO1399" s="39">
        <f t="shared" si="1880"/>
        <v>5.2260607111798661E-3</v>
      </c>
      <c r="BP1399" s="39">
        <f t="shared" si="1799"/>
        <v>1.9106966540039909E-3</v>
      </c>
      <c r="BQ1399" s="39">
        <f t="shared" si="1800"/>
        <v>1.1717194549439999E-2</v>
      </c>
      <c r="BR1399" s="39">
        <f t="shared" si="1801"/>
        <v>2.1942475273150856E-3</v>
      </c>
      <c r="BS1399" s="39">
        <f t="shared" si="1802"/>
        <v>6.9448152355578848E-3</v>
      </c>
      <c r="BT1399" s="39">
        <f t="shared" si="1803"/>
        <v>5.0602925083210722E-4</v>
      </c>
      <c r="BU1399" s="39">
        <f t="shared" si="1804"/>
        <v>1.3086963383588979E-5</v>
      </c>
      <c r="BV1399" s="39">
        <f t="shared" si="1805"/>
        <v>2.6173926767177959E-5</v>
      </c>
      <c r="BW1399" s="39">
        <f t="shared" si="1806"/>
        <v>4.5368139729775128E-4</v>
      </c>
      <c r="BX1399" s="39">
        <f t="shared" si="1807"/>
        <v>2.486523042881906E-4</v>
      </c>
      <c r="BY1399" s="39">
        <f t="shared" si="1808"/>
        <v>1.0132158521675249E-3</v>
      </c>
      <c r="BZ1399" s="39">
        <f t="shared" si="1809"/>
        <v>3.704411880211819E-4</v>
      </c>
      <c r="CA1399" s="39">
        <f t="shared" si="1810"/>
        <v>2.271700984075102E-3</v>
      </c>
      <c r="CB1399" s="39">
        <f t="shared" si="1811"/>
        <v>4.2541533692843497E-4</v>
      </c>
      <c r="CC1399" s="39">
        <f t="shared" si="1812"/>
        <v>1.3464437701591818E-3</v>
      </c>
      <c r="CD1399" s="39">
        <f t="shared" si="1813"/>
        <v>9.8107711896020772E-5</v>
      </c>
      <c r="CE1399" s="39">
        <f t="shared" si="1814"/>
        <v>2.5372684111039857E-6</v>
      </c>
      <c r="CF1399" s="39">
        <f t="shared" si="1815"/>
        <v>5.0745368222079714E-6</v>
      </c>
      <c r="CG1399" s="39">
        <f t="shared" si="1816"/>
        <v>8.7958638251604848E-5</v>
      </c>
      <c r="CH1399" s="39">
        <f t="shared" si="1817"/>
        <v>4.8208099810975724E-5</v>
      </c>
      <c r="CI1399" s="39">
        <f t="shared" si="1818"/>
        <v>0.12979828337767135</v>
      </c>
      <c r="CJ1399" s="39">
        <f t="shared" si="1819"/>
        <v>4.7455465875976675E-2</v>
      </c>
      <c r="CK1399" s="39">
        <f t="shared" si="1820"/>
        <v>0.29101685238098934</v>
      </c>
      <c r="CL1399" s="39">
        <f t="shared" si="1821"/>
        <v>5.4497943688621618E-2</v>
      </c>
      <c r="CM1399" s="39">
        <f t="shared" si="1822"/>
        <v>0.17248653350354989</v>
      </c>
      <c r="CN1399" s="39">
        <f t="shared" si="1823"/>
        <v>1.2568114250258663E-2</v>
      </c>
      <c r="CO1399" s="39">
        <f t="shared" si="1824"/>
        <v>3.2503743750668954E-4</v>
      </c>
      <c r="CP1399" s="39">
        <f t="shared" si="1825"/>
        <v>6.5007487501337908E-4</v>
      </c>
      <c r="CQ1399" s="39">
        <f t="shared" si="1826"/>
        <v>1.1267964500231905E-2</v>
      </c>
      <c r="CR1399" s="39">
        <f t="shared" si="1827"/>
        <v>6.1757113126271008E-3</v>
      </c>
      <c r="CS1399" s="39">
        <f t="shared" si="1828"/>
        <v>4.2688383666321252E-2</v>
      </c>
      <c r="CT1399" s="39">
        <f t="shared" si="1829"/>
        <v>1.5607272158471375E-2</v>
      </c>
      <c r="CU1399" s="39">
        <f t="shared" si="1830"/>
        <v>9.5710349355374688E-2</v>
      </c>
      <c r="CV1399" s="39">
        <f t="shared" si="1831"/>
        <v>1.7923419853221694E-2</v>
      </c>
      <c r="CW1399" s="39">
        <f t="shared" si="1832"/>
        <v>5.6727802000653943E-2</v>
      </c>
      <c r="CX1399" s="39">
        <f t="shared" si="1833"/>
        <v>4.1334328090928754E-3</v>
      </c>
      <c r="CY1399" s="39">
        <f t="shared" si="1834"/>
        <v>1.068991243730916E-4</v>
      </c>
      <c r="CZ1399" s="39">
        <f t="shared" si="1835"/>
        <v>2.137982487461832E-4</v>
      </c>
      <c r="DA1399" s="39">
        <f t="shared" si="1836"/>
        <v>3.705836311600509E-3</v>
      </c>
      <c r="DB1399" s="39">
        <f t="shared" si="1837"/>
        <v>2.0310833630887404E-3</v>
      </c>
    </row>
    <row r="1400" spans="1:106" ht="12.75" customHeight="1" x14ac:dyDescent="0.3">
      <c r="A1400" s="9" t="str">
        <f t="shared" si="1838"/>
        <v>25 Sinaloa20-24 añosMujeres</v>
      </c>
      <c r="B1400" s="22" t="s">
        <v>60</v>
      </c>
      <c r="C1400" s="22" t="s">
        <v>16</v>
      </c>
      <c r="D1400" s="30" t="s">
        <v>79</v>
      </c>
      <c r="E1400" s="23">
        <v>129014</v>
      </c>
      <c r="F1400" s="23">
        <v>123135</v>
      </c>
      <c r="G1400" s="23">
        <v>120334</v>
      </c>
      <c r="H1400" s="23">
        <v>2723</v>
      </c>
      <c r="I1400" s="23">
        <v>78</v>
      </c>
      <c r="J1400" s="23">
        <v>5835</v>
      </c>
      <c r="K1400" s="23">
        <v>5596</v>
      </c>
      <c r="L1400" s="23">
        <v>176</v>
      </c>
      <c r="M1400" s="23">
        <v>63</v>
      </c>
      <c r="N1400" s="23">
        <v>44</v>
      </c>
      <c r="O1400" s="38">
        <f>+'07'!E1399-'05'!J1400</f>
        <v>2723</v>
      </c>
      <c r="P1400" s="38">
        <f t="shared" si="1839"/>
        <v>8558</v>
      </c>
      <c r="Q1400" s="39">
        <f>'07'!F1399/'05'!$P1400</f>
        <v>0.2262210796915167</v>
      </c>
      <c r="R1400" s="39">
        <f>'07'!G1399/'05'!$P1400</f>
        <v>9.7102126665108673E-2</v>
      </c>
      <c r="S1400" s="39">
        <f>'07'!H1399/'05'!$P1400</f>
        <v>0.22166394017293761</v>
      </c>
      <c r="T1400" s="39">
        <f>'07'!I1399/'05'!$P1400</f>
        <v>0.1397522785697593</v>
      </c>
      <c r="U1400" s="39">
        <f>'07'!J1399/'05'!$P1400</f>
        <v>0.27366207057723768</v>
      </c>
      <c r="V1400" s="39">
        <f>'07'!K1399/'05'!$P1400</f>
        <v>1.2269221780789904E-2</v>
      </c>
      <c r="W1400" s="39">
        <f>'07'!L1399/'05'!$P1400</f>
        <v>7.0109838747370876E-4</v>
      </c>
      <c r="X1400" s="39">
        <f>'07'!M1399/'05'!$P1400</f>
        <v>2.3369946249123628E-4</v>
      </c>
      <c r="Y1400" s="39">
        <f>'07'!N1399/'05'!$P1400</f>
        <v>1.8579107268053282E-2</v>
      </c>
      <c r="Z1400" s="39">
        <f>'07'!O1399/'05'!$P1400</f>
        <v>9.8153774246319235E-3</v>
      </c>
      <c r="AA1400" s="44">
        <f t="shared" si="1840"/>
        <v>39.814910025706936</v>
      </c>
      <c r="AB1400" s="44">
        <f t="shared" si="1841"/>
        <v>17.089974293059125</v>
      </c>
      <c r="AC1400" s="44">
        <f t="shared" si="1842"/>
        <v>39.012853470437022</v>
      </c>
      <c r="AD1400" s="44">
        <f t="shared" si="1843"/>
        <v>24.596401028277636</v>
      </c>
      <c r="AE1400" s="44">
        <f t="shared" si="1844"/>
        <v>48.164524421593832</v>
      </c>
      <c r="AF1400" s="44">
        <f t="shared" si="1845"/>
        <v>2.1593830334190232</v>
      </c>
      <c r="AG1400" s="44">
        <f t="shared" si="1846"/>
        <v>0.12339331619537275</v>
      </c>
      <c r="AH1400" s="44">
        <f t="shared" si="1847"/>
        <v>4.1131105398457588E-2</v>
      </c>
      <c r="AI1400" s="44">
        <f t="shared" si="1848"/>
        <v>3.2699228791773778</v>
      </c>
      <c r="AJ1400" s="44">
        <f t="shared" si="1849"/>
        <v>1.7275064267352185</v>
      </c>
      <c r="AK1400" s="44">
        <f t="shared" si="1850"/>
        <v>14.251928020565552</v>
      </c>
      <c r="AL1400" s="44">
        <f t="shared" si="1851"/>
        <v>6.117433979901846</v>
      </c>
      <c r="AM1400" s="44">
        <f t="shared" si="1852"/>
        <v>13.964828230895069</v>
      </c>
      <c r="AN1400" s="44">
        <f t="shared" si="1853"/>
        <v>8.8043935498948365</v>
      </c>
      <c r="AO1400" s="44">
        <f t="shared" si="1854"/>
        <v>17.240710446365973</v>
      </c>
      <c r="AP1400" s="44">
        <f t="shared" si="1855"/>
        <v>0.7729609721897639</v>
      </c>
      <c r="AQ1400" s="44">
        <f t="shared" si="1856"/>
        <v>4.4169198410843651E-2</v>
      </c>
      <c r="AR1400" s="44">
        <f t="shared" si="1857"/>
        <v>1.4723066136947885E-2</v>
      </c>
      <c r="AS1400" s="44">
        <f t="shared" si="1858"/>
        <v>1.1704837578873568</v>
      </c>
      <c r="AT1400" s="44">
        <f t="shared" si="1859"/>
        <v>0.6183687777518112</v>
      </c>
      <c r="AU1400" s="44">
        <f t="shared" si="1860"/>
        <v>1265.9331619537274</v>
      </c>
      <c r="AV1400" s="44">
        <f t="shared" si="1861"/>
        <v>543.38350081794817</v>
      </c>
      <c r="AW1400" s="44">
        <f t="shared" si="1862"/>
        <v>1240.4314092077589</v>
      </c>
      <c r="AX1400" s="44">
        <f t="shared" si="1863"/>
        <v>782.0537508763731</v>
      </c>
      <c r="AY1400" s="44">
        <f t="shared" si="1864"/>
        <v>1531.412946950222</v>
      </c>
      <c r="AZ1400" s="44">
        <f t="shared" si="1865"/>
        <v>68.658565085300296</v>
      </c>
      <c r="BA1400" s="44">
        <f t="shared" si="1866"/>
        <v>3.9233465763028743</v>
      </c>
      <c r="BB1400" s="44">
        <f t="shared" si="1867"/>
        <v>1.3077821921009583</v>
      </c>
      <c r="BC1400" s="44">
        <f t="shared" si="1868"/>
        <v>103.96868427202617</v>
      </c>
      <c r="BD1400" s="44">
        <f t="shared" si="1869"/>
        <v>54.926852068240244</v>
      </c>
      <c r="BE1400" s="44">
        <f t="shared" si="1870"/>
        <v>616</v>
      </c>
      <c r="BF1400" s="44">
        <f t="shared" si="1871"/>
        <v>264.40909090909093</v>
      </c>
      <c r="BG1400" s="44">
        <f t="shared" si="1872"/>
        <v>603.59090909090912</v>
      </c>
      <c r="BH1400" s="44">
        <f t="shared" si="1873"/>
        <v>380.54545454545456</v>
      </c>
      <c r="BI1400" s="44">
        <f t="shared" si="1874"/>
        <v>745.18181818181824</v>
      </c>
      <c r="BJ1400" s="44">
        <f t="shared" si="1875"/>
        <v>33.409090909090907</v>
      </c>
      <c r="BK1400" s="44">
        <f t="shared" si="1876"/>
        <v>1.9090909090909089</v>
      </c>
      <c r="BL1400" s="44">
        <f t="shared" si="1877"/>
        <v>0.63636363636363635</v>
      </c>
      <c r="BM1400" s="44">
        <f t="shared" si="1878"/>
        <v>50.590909090909086</v>
      </c>
      <c r="BN1400" s="44">
        <f t="shared" si="1879"/>
        <v>26.727272727272727</v>
      </c>
      <c r="BO1400" s="39">
        <f t="shared" si="1880"/>
        <v>4.6523615360723226E-3</v>
      </c>
      <c r="BP1400" s="39">
        <f t="shared" si="1799"/>
        <v>1.9969589031384816E-3</v>
      </c>
      <c r="BQ1400" s="39">
        <f t="shared" si="1800"/>
        <v>4.5586414431452466E-3</v>
      </c>
      <c r="BR1400" s="39">
        <f t="shared" si="1801"/>
        <v>2.8740828497636874E-3</v>
      </c>
      <c r="BS1400" s="39">
        <f t="shared" si="1802"/>
        <v>5.6280117342362504E-3</v>
      </c>
      <c r="BT1400" s="39">
        <f t="shared" si="1803"/>
        <v>2.523233271113605E-4</v>
      </c>
      <c r="BU1400" s="39">
        <f t="shared" si="1804"/>
        <v>1.4418475834934885E-5</v>
      </c>
      <c r="BV1400" s="39">
        <f t="shared" si="1805"/>
        <v>4.8061586116449619E-6</v>
      </c>
      <c r="BW1400" s="39">
        <f t="shared" si="1806"/>
        <v>3.8208960962577446E-4</v>
      </c>
      <c r="BX1400" s="39">
        <f t="shared" si="1807"/>
        <v>2.0185866168908839E-4</v>
      </c>
      <c r="BY1400" s="39">
        <f t="shared" si="1808"/>
        <v>1.6653339589349793E-3</v>
      </c>
      <c r="BZ1400" s="39">
        <f t="shared" si="1809"/>
        <v>7.1482051646434288E-4</v>
      </c>
      <c r="CA1400" s="39">
        <f t="shared" si="1810"/>
        <v>1.6317864256713097E-3</v>
      </c>
      <c r="CB1400" s="39">
        <f t="shared" si="1811"/>
        <v>1.0287910200858655E-3</v>
      </c>
      <c r="CC1400" s="39">
        <f t="shared" si="1812"/>
        <v>2.014572382141385E-3</v>
      </c>
      <c r="CD1400" s="39">
        <f t="shared" si="1813"/>
        <v>9.0320281863725627E-5</v>
      </c>
      <c r="CE1400" s="39">
        <f t="shared" si="1814"/>
        <v>5.1611589636414641E-6</v>
      </c>
      <c r="CF1400" s="39">
        <f t="shared" si="1815"/>
        <v>1.7203863212138215E-6</v>
      </c>
      <c r="CG1400" s="39">
        <f t="shared" si="1816"/>
        <v>1.367707125364988E-4</v>
      </c>
      <c r="CH1400" s="39">
        <f t="shared" si="1817"/>
        <v>7.2256225490980509E-5</v>
      </c>
      <c r="CI1400" s="39">
        <f t="shared" si="1818"/>
        <v>0.14792394974920864</v>
      </c>
      <c r="CJ1400" s="39">
        <f t="shared" si="1819"/>
        <v>6.3494216033880363E-2</v>
      </c>
      <c r="CK1400" s="39">
        <f t="shared" si="1820"/>
        <v>0.14494407679454999</v>
      </c>
      <c r="CL1400" s="39">
        <f t="shared" si="1821"/>
        <v>9.1382770609531788E-2</v>
      </c>
      <c r="CM1400" s="39">
        <f t="shared" si="1822"/>
        <v>0.17894519127719349</v>
      </c>
      <c r="CN1400" s="39">
        <f t="shared" si="1823"/>
        <v>8.02273487792712E-3</v>
      </c>
      <c r="CO1400" s="39">
        <f t="shared" si="1824"/>
        <v>4.5844199302440692E-4</v>
      </c>
      <c r="CP1400" s="39">
        <f t="shared" si="1825"/>
        <v>1.5281399767480233E-4</v>
      </c>
      <c r="CQ1400" s="39">
        <f t="shared" si="1826"/>
        <v>1.2148712815146782E-2</v>
      </c>
      <c r="CR1400" s="39">
        <f t="shared" si="1827"/>
        <v>6.4181879023416967E-3</v>
      </c>
      <c r="CS1400" s="39">
        <f t="shared" si="1828"/>
        <v>7.1979434447300775E-2</v>
      </c>
      <c r="CT1400" s="39">
        <f t="shared" si="1829"/>
        <v>3.0896131211625488E-2</v>
      </c>
      <c r="CU1400" s="39">
        <f t="shared" si="1830"/>
        <v>7.0529435509571053E-2</v>
      </c>
      <c r="CV1400" s="39">
        <f t="shared" si="1831"/>
        <v>4.446663409037796E-2</v>
      </c>
      <c r="CW1400" s="39">
        <f t="shared" si="1832"/>
        <v>8.7074295183666536E-2</v>
      </c>
      <c r="CX1400" s="39">
        <f t="shared" si="1833"/>
        <v>3.9038432938876965E-3</v>
      </c>
      <c r="CY1400" s="39">
        <f t="shared" si="1834"/>
        <v>2.2307675965072552E-4</v>
      </c>
      <c r="CZ1400" s="39">
        <f t="shared" si="1835"/>
        <v>7.4358919883575178E-5</v>
      </c>
      <c r="DA1400" s="39">
        <f t="shared" si="1836"/>
        <v>5.9115341307442257E-3</v>
      </c>
      <c r="DB1400" s="39">
        <f t="shared" si="1837"/>
        <v>3.1230746351101572E-3</v>
      </c>
    </row>
    <row r="1401" spans="1:106" ht="12.75" customHeight="1" x14ac:dyDescent="0.3">
      <c r="A1401" s="9" t="str">
        <f t="shared" si="1838"/>
        <v>25 Sinaloa25-29 añosMujeres</v>
      </c>
      <c r="B1401" s="22" t="s">
        <v>60</v>
      </c>
      <c r="C1401" s="22" t="s">
        <v>16</v>
      </c>
      <c r="D1401" s="30" t="s">
        <v>80</v>
      </c>
      <c r="E1401" s="23">
        <v>118849</v>
      </c>
      <c r="F1401" s="23">
        <v>113401</v>
      </c>
      <c r="G1401" s="23">
        <v>111279</v>
      </c>
      <c r="H1401" s="23">
        <v>2038</v>
      </c>
      <c r="I1401" s="23">
        <v>84</v>
      </c>
      <c r="J1401" s="23">
        <v>5406</v>
      </c>
      <c r="K1401" s="23">
        <v>5116</v>
      </c>
      <c r="L1401" s="23">
        <v>192</v>
      </c>
      <c r="M1401" s="23">
        <v>98</v>
      </c>
      <c r="N1401" s="23">
        <v>42</v>
      </c>
      <c r="O1401" s="38">
        <f>+'07'!E1400-'05'!J1401</f>
        <v>2038</v>
      </c>
      <c r="P1401" s="38">
        <f t="shared" si="1839"/>
        <v>7444</v>
      </c>
      <c r="Q1401" s="39">
        <f>'07'!F1400/'05'!$P1401</f>
        <v>0.26141859215475549</v>
      </c>
      <c r="R1401" s="39">
        <f>'07'!G1400/'05'!$P1401</f>
        <v>0.1637560451370231</v>
      </c>
      <c r="S1401" s="39">
        <f>'07'!H1400/'05'!$P1401</f>
        <v>0.30910800644814618</v>
      </c>
      <c r="T1401" s="39">
        <f>'07'!I1400/'05'!$P1401</f>
        <v>0.14777001612036539</v>
      </c>
      <c r="U1401" s="39">
        <f>'07'!J1400/'05'!$P1401</f>
        <v>5.5749596990865125E-2</v>
      </c>
      <c r="V1401" s="39">
        <f>'07'!K1400/'05'!$P1401</f>
        <v>1.6523374529822676E-2</v>
      </c>
      <c r="W1401" s="39">
        <f>'07'!L1400/'05'!$P1401</f>
        <v>1.2090274046211713E-3</v>
      </c>
      <c r="X1401" s="39">
        <f>'07'!M1400/'05'!$P1401</f>
        <v>1.3433637829124126E-3</v>
      </c>
      <c r="Y1401" s="39">
        <f>'07'!N1400/'05'!$P1401</f>
        <v>3.277807630306287E-2</v>
      </c>
      <c r="Z1401" s="39">
        <f>'07'!O1400/'05'!$P1401</f>
        <v>1.0343901128425578E-2</v>
      </c>
      <c r="AA1401" s="44">
        <f t="shared" si="1840"/>
        <v>50.192369693713054</v>
      </c>
      <c r="AB1401" s="44">
        <f t="shared" si="1841"/>
        <v>31.441160666308434</v>
      </c>
      <c r="AC1401" s="44">
        <f t="shared" si="1842"/>
        <v>59.348737238044066</v>
      </c>
      <c r="AD1401" s="44">
        <f t="shared" si="1843"/>
        <v>28.371843095110155</v>
      </c>
      <c r="AE1401" s="44">
        <f t="shared" si="1844"/>
        <v>10.703922622246104</v>
      </c>
      <c r="AF1401" s="44">
        <f t="shared" si="1845"/>
        <v>3.1724879097259535</v>
      </c>
      <c r="AG1401" s="44">
        <f t="shared" si="1846"/>
        <v>0.23213326168726489</v>
      </c>
      <c r="AH1401" s="44">
        <f t="shared" si="1847"/>
        <v>0.25792584631918325</v>
      </c>
      <c r="AI1401" s="44">
        <f t="shared" si="1848"/>
        <v>6.293390650188071</v>
      </c>
      <c r="AJ1401" s="44">
        <f t="shared" si="1849"/>
        <v>1.986029016657711</v>
      </c>
      <c r="AK1401" s="44">
        <f t="shared" si="1850"/>
        <v>25.61902203116604</v>
      </c>
      <c r="AL1401" s="44">
        <f t="shared" si="1851"/>
        <v>16.048092423428265</v>
      </c>
      <c r="AM1401" s="44">
        <f t="shared" si="1852"/>
        <v>30.292584631918324</v>
      </c>
      <c r="AN1401" s="44">
        <f t="shared" si="1853"/>
        <v>14.481461579795807</v>
      </c>
      <c r="AO1401" s="44">
        <f t="shared" si="1854"/>
        <v>5.4634605051047824</v>
      </c>
      <c r="AP1401" s="44">
        <f t="shared" si="1855"/>
        <v>1.6192907039226223</v>
      </c>
      <c r="AQ1401" s="44">
        <f t="shared" si="1856"/>
        <v>0.11848468565287479</v>
      </c>
      <c r="AR1401" s="44">
        <f t="shared" si="1857"/>
        <v>0.13164965072541643</v>
      </c>
      <c r="AS1401" s="44">
        <f t="shared" si="1858"/>
        <v>3.2122514777001614</v>
      </c>
      <c r="AT1401" s="44">
        <f t="shared" si="1859"/>
        <v>1.0137023105857066</v>
      </c>
      <c r="AU1401" s="44">
        <f t="shared" si="1860"/>
        <v>1337.4175174637292</v>
      </c>
      <c r="AV1401" s="44">
        <f t="shared" si="1861"/>
        <v>837.77592692101018</v>
      </c>
      <c r="AW1401" s="44">
        <f t="shared" si="1862"/>
        <v>1581.3965609887159</v>
      </c>
      <c r="AX1401" s="44">
        <f t="shared" si="1863"/>
        <v>755.99140247178934</v>
      </c>
      <c r="AY1401" s="44">
        <f t="shared" si="1864"/>
        <v>285.21493820526598</v>
      </c>
      <c r="AZ1401" s="44">
        <f t="shared" si="1865"/>
        <v>84.533584094572802</v>
      </c>
      <c r="BA1401" s="44">
        <f t="shared" si="1866"/>
        <v>6.1853842020419121</v>
      </c>
      <c r="BB1401" s="44">
        <f t="shared" si="1867"/>
        <v>6.8726491133799028</v>
      </c>
      <c r="BC1401" s="44">
        <f t="shared" si="1868"/>
        <v>167.69263836646965</v>
      </c>
      <c r="BD1401" s="44">
        <f t="shared" si="1869"/>
        <v>52.919398173025257</v>
      </c>
      <c r="BE1401" s="44">
        <f t="shared" si="1870"/>
        <v>532.77109081139167</v>
      </c>
      <c r="BF1401" s="44">
        <f t="shared" si="1871"/>
        <v>333.73481998925308</v>
      </c>
      <c r="BG1401" s="44">
        <f t="shared" si="1872"/>
        <v>629.96211714132187</v>
      </c>
      <c r="BH1401" s="44">
        <f t="shared" si="1873"/>
        <v>301.15529285330467</v>
      </c>
      <c r="BI1401" s="44">
        <f t="shared" si="1874"/>
        <v>113.61767866738312</v>
      </c>
      <c r="BJ1401" s="44">
        <f t="shared" si="1875"/>
        <v>33.674637291778616</v>
      </c>
      <c r="BK1401" s="44">
        <f t="shared" si="1876"/>
        <v>2.4639978506179472</v>
      </c>
      <c r="BL1401" s="44">
        <f t="shared" si="1877"/>
        <v>2.7377753895754968</v>
      </c>
      <c r="BM1401" s="44">
        <f t="shared" si="1878"/>
        <v>66.801719505642126</v>
      </c>
      <c r="BN1401" s="44">
        <f t="shared" si="1879"/>
        <v>21.080870499731329</v>
      </c>
      <c r="BO1401" s="39">
        <f t="shared" si="1880"/>
        <v>6.7426611625084707E-3</v>
      </c>
      <c r="BP1401" s="39">
        <f t="shared" si="1799"/>
        <v>4.2236916531849054E-3</v>
      </c>
      <c r="BQ1401" s="39">
        <f t="shared" si="1800"/>
        <v>7.9726944167173644E-3</v>
      </c>
      <c r="BR1401" s="39">
        <f t="shared" si="1801"/>
        <v>3.8113706468444592E-3</v>
      </c>
      <c r="BS1401" s="39">
        <f t="shared" si="1802"/>
        <v>1.4379261985822279E-3</v>
      </c>
      <c r="BT1401" s="39">
        <f t="shared" si="1803"/>
        <v>4.2618053596533495E-4</v>
      </c>
      <c r="BU1401" s="39">
        <f t="shared" si="1804"/>
        <v>3.1183941656000119E-5</v>
      </c>
      <c r="BV1401" s="39">
        <f t="shared" si="1805"/>
        <v>3.4648824062222361E-5</v>
      </c>
      <c r="BW1401" s="39">
        <f t="shared" si="1806"/>
        <v>8.4543130711822549E-4</v>
      </c>
      <c r="BX1401" s="39">
        <f t="shared" si="1807"/>
        <v>2.6679594527911216E-4</v>
      </c>
      <c r="BY1401" s="39">
        <f t="shared" si="1808"/>
        <v>3.4415666350303652E-3</v>
      </c>
      <c r="BZ1401" s="39">
        <f t="shared" si="1809"/>
        <v>2.1558426146464625E-3</v>
      </c>
      <c r="CA1401" s="39">
        <f t="shared" si="1810"/>
        <v>4.0693961085328219E-3</v>
      </c>
      <c r="CB1401" s="39">
        <f t="shared" si="1811"/>
        <v>1.9453871009935261E-3</v>
      </c>
      <c r="CC1401" s="39">
        <f t="shared" si="1812"/>
        <v>7.3394149719301213E-4</v>
      </c>
      <c r="CD1401" s="39">
        <f t="shared" si="1813"/>
        <v>2.1752964856563975E-4</v>
      </c>
      <c r="CE1401" s="39">
        <f t="shared" si="1814"/>
        <v>1.5916803553583395E-5</v>
      </c>
      <c r="CF1401" s="39">
        <f t="shared" si="1815"/>
        <v>1.7685337281759326E-5</v>
      </c>
      <c r="CG1401" s="39">
        <f t="shared" si="1816"/>
        <v>4.3152222967492767E-4</v>
      </c>
      <c r="CH1401" s="39">
        <f t="shared" si="1817"/>
        <v>1.3617709706954684E-4</v>
      </c>
      <c r="CI1401" s="39">
        <f t="shared" si="1818"/>
        <v>0.1796638255593403</v>
      </c>
      <c r="CJ1401" s="39">
        <f t="shared" si="1819"/>
        <v>0.11254378384215612</v>
      </c>
      <c r="CK1401" s="39">
        <f t="shared" si="1820"/>
        <v>0.21243908664544814</v>
      </c>
      <c r="CL1401" s="39">
        <f t="shared" si="1821"/>
        <v>0.10155714702737632</v>
      </c>
      <c r="CM1401" s="39">
        <f t="shared" si="1822"/>
        <v>3.831474183305561E-2</v>
      </c>
      <c r="CN1401" s="39">
        <f t="shared" si="1823"/>
        <v>1.1355935531242988E-2</v>
      </c>
      <c r="CO1401" s="39">
        <f t="shared" si="1824"/>
        <v>8.3092211204216981E-4</v>
      </c>
      <c r="CP1401" s="39">
        <f t="shared" si="1825"/>
        <v>9.2324679115796658E-4</v>
      </c>
      <c r="CQ1401" s="39">
        <f t="shared" si="1826"/>
        <v>2.2527221704254387E-2</v>
      </c>
      <c r="CR1401" s="39">
        <f t="shared" si="1827"/>
        <v>7.1090002919163434E-3</v>
      </c>
      <c r="CS1401" s="39">
        <f t="shared" si="1828"/>
        <v>7.1570538797876365E-2</v>
      </c>
      <c r="CT1401" s="39">
        <f t="shared" si="1829"/>
        <v>4.4832727027035613E-2</v>
      </c>
      <c r="CU1401" s="39">
        <f t="shared" si="1830"/>
        <v>8.4626829277447857E-2</v>
      </c>
      <c r="CV1401" s="39">
        <f t="shared" si="1831"/>
        <v>4.0456111345151084E-2</v>
      </c>
      <c r="CW1401" s="39">
        <f t="shared" si="1832"/>
        <v>1.5262987462034272E-2</v>
      </c>
      <c r="CX1401" s="39">
        <f t="shared" si="1833"/>
        <v>4.5237288140487124E-3</v>
      </c>
      <c r="CY1401" s="39">
        <f t="shared" si="1834"/>
        <v>3.3100454736941794E-4</v>
      </c>
      <c r="CZ1401" s="39">
        <f t="shared" si="1835"/>
        <v>3.6778283041046439E-4</v>
      </c>
      <c r="DA1401" s="39">
        <f t="shared" si="1836"/>
        <v>8.9739010620153315E-3</v>
      </c>
      <c r="DB1401" s="39">
        <f t="shared" si="1837"/>
        <v>2.831927794160576E-3</v>
      </c>
    </row>
    <row r="1402" spans="1:106" ht="12.75" customHeight="1" x14ac:dyDescent="0.3">
      <c r="A1402" s="9" t="str">
        <f t="shared" si="1838"/>
        <v>25 Sinaloa30-34 añosMujeres</v>
      </c>
      <c r="B1402" s="22" t="s">
        <v>60</v>
      </c>
      <c r="C1402" s="22" t="s">
        <v>16</v>
      </c>
      <c r="D1402" s="30" t="s">
        <v>81</v>
      </c>
      <c r="E1402" s="23">
        <v>110211</v>
      </c>
      <c r="F1402" s="23">
        <v>105354</v>
      </c>
      <c r="G1402" s="23">
        <v>103897</v>
      </c>
      <c r="H1402" s="23">
        <v>1371</v>
      </c>
      <c r="I1402" s="23">
        <v>86</v>
      </c>
      <c r="J1402" s="23">
        <v>4808</v>
      </c>
      <c r="K1402" s="23">
        <v>4497</v>
      </c>
      <c r="L1402" s="23">
        <v>215</v>
      </c>
      <c r="M1402" s="23">
        <v>96</v>
      </c>
      <c r="N1402" s="23">
        <v>49</v>
      </c>
      <c r="O1402" s="38">
        <f>+'07'!E1401-'05'!J1402</f>
        <v>1371</v>
      </c>
      <c r="P1402" s="38">
        <f t="shared" si="1839"/>
        <v>6179</v>
      </c>
      <c r="Q1402" s="39">
        <f>'07'!F1401/'05'!$P1402</f>
        <v>0.23304741867616119</v>
      </c>
      <c r="R1402" s="39">
        <f>'07'!G1401/'05'!$P1402</f>
        <v>0.17964071856287425</v>
      </c>
      <c r="S1402" s="39">
        <f>'07'!H1401/'05'!$P1402</f>
        <v>0.38064411717106328</v>
      </c>
      <c r="T1402" s="39">
        <f>'07'!I1401/'05'!$P1402</f>
        <v>0.10422398446350542</v>
      </c>
      <c r="U1402" s="39">
        <f>'07'!J1401/'05'!$P1402</f>
        <v>2.0391649134164105E-2</v>
      </c>
      <c r="V1402" s="39">
        <f>'07'!K1401/'05'!$P1402</f>
        <v>1.9906133678588768E-2</v>
      </c>
      <c r="W1402" s="39">
        <f>'07'!L1401/'05'!$P1402</f>
        <v>1.2947078815342288E-3</v>
      </c>
      <c r="X1402" s="39">
        <f>'07'!M1401/'05'!$P1402</f>
        <v>1.4565463667260074E-3</v>
      </c>
      <c r="Y1402" s="39">
        <f>'07'!N1401/'05'!$P1402</f>
        <v>4.563845282408157E-2</v>
      </c>
      <c r="Z1402" s="39">
        <f>'07'!O1401/'05'!$P1402</f>
        <v>1.3756271241301181E-2</v>
      </c>
      <c r="AA1402" s="44">
        <f t="shared" si="1840"/>
        <v>50.105195015374655</v>
      </c>
      <c r="AB1402" s="44">
        <f t="shared" si="1841"/>
        <v>38.622754491017965</v>
      </c>
      <c r="AC1402" s="44">
        <f t="shared" si="1842"/>
        <v>81.838485191778602</v>
      </c>
      <c r="AD1402" s="44">
        <f t="shared" si="1843"/>
        <v>22.408156659653667</v>
      </c>
      <c r="AE1402" s="44">
        <f t="shared" si="1844"/>
        <v>4.3842045638452829</v>
      </c>
      <c r="AF1402" s="44">
        <f t="shared" si="1845"/>
        <v>4.2798187408965855</v>
      </c>
      <c r="AG1402" s="44">
        <f t="shared" si="1846"/>
        <v>0.27836219452985922</v>
      </c>
      <c r="AH1402" s="44">
        <f t="shared" si="1847"/>
        <v>0.31315746884609158</v>
      </c>
      <c r="AI1402" s="44">
        <f t="shared" si="1848"/>
        <v>9.8122673571775376</v>
      </c>
      <c r="AJ1402" s="44">
        <f t="shared" si="1849"/>
        <v>2.9575983168797539</v>
      </c>
      <c r="AK1402" s="44">
        <f t="shared" si="1850"/>
        <v>22.372552192911474</v>
      </c>
      <c r="AL1402" s="44">
        <f t="shared" si="1851"/>
        <v>17.245508982035929</v>
      </c>
      <c r="AM1402" s="44">
        <f t="shared" si="1852"/>
        <v>36.541835248422075</v>
      </c>
      <c r="AN1402" s="44">
        <f t="shared" si="1853"/>
        <v>10.005502508496519</v>
      </c>
      <c r="AO1402" s="44">
        <f t="shared" si="1854"/>
        <v>1.9575983168797539</v>
      </c>
      <c r="AP1402" s="44">
        <f t="shared" si="1855"/>
        <v>1.9109888331445217</v>
      </c>
      <c r="AQ1402" s="44">
        <f t="shared" si="1856"/>
        <v>0.12429195662728597</v>
      </c>
      <c r="AR1402" s="44">
        <f t="shared" si="1857"/>
        <v>0.1398284512056967</v>
      </c>
      <c r="AS1402" s="44">
        <f t="shared" si="1858"/>
        <v>4.3812914711118305</v>
      </c>
      <c r="AT1402" s="44">
        <f t="shared" si="1859"/>
        <v>1.3206020391649134</v>
      </c>
      <c r="AU1402" s="44">
        <f t="shared" si="1860"/>
        <v>1048.0142417866969</v>
      </c>
      <c r="AV1402" s="44">
        <f t="shared" si="1861"/>
        <v>807.8443113772455</v>
      </c>
      <c r="AW1402" s="44">
        <f t="shared" si="1862"/>
        <v>1711.7565949182715</v>
      </c>
      <c r="AX1402" s="44">
        <f t="shared" si="1863"/>
        <v>468.69525813238386</v>
      </c>
      <c r="AY1402" s="44">
        <f t="shared" si="1864"/>
        <v>91.701246156335984</v>
      </c>
      <c r="AZ1402" s="44">
        <f t="shared" si="1865"/>
        <v>89.517883152613692</v>
      </c>
      <c r="BA1402" s="44">
        <f t="shared" si="1866"/>
        <v>5.8223013432594275</v>
      </c>
      <c r="BB1402" s="44">
        <f t="shared" si="1867"/>
        <v>6.5500890111668548</v>
      </c>
      <c r="BC1402" s="44">
        <f t="shared" si="1868"/>
        <v>205.23612234989483</v>
      </c>
      <c r="BD1402" s="44">
        <f t="shared" si="1869"/>
        <v>61.861951772131412</v>
      </c>
      <c r="BE1402" s="44">
        <f t="shared" si="1870"/>
        <v>319.50801100501701</v>
      </c>
      <c r="BF1402" s="44">
        <f t="shared" si="1871"/>
        <v>246.2874251497006</v>
      </c>
      <c r="BG1402" s="44">
        <f t="shared" si="1872"/>
        <v>521.86308464152773</v>
      </c>
      <c r="BH1402" s="44">
        <f t="shared" si="1873"/>
        <v>142.89108269946593</v>
      </c>
      <c r="BI1402" s="44">
        <f t="shared" si="1874"/>
        <v>27.956950962938986</v>
      </c>
      <c r="BJ1402" s="44">
        <f t="shared" si="1875"/>
        <v>27.291309273345203</v>
      </c>
      <c r="BK1402" s="44">
        <f t="shared" si="1876"/>
        <v>1.7750445055834276</v>
      </c>
      <c r="BL1402" s="44">
        <f t="shared" si="1877"/>
        <v>1.9969250687813562</v>
      </c>
      <c r="BM1402" s="44">
        <f t="shared" si="1878"/>
        <v>62.570318821815832</v>
      </c>
      <c r="BN1402" s="44">
        <f t="shared" si="1879"/>
        <v>18.85984787182392</v>
      </c>
      <c r="BO1402" s="39">
        <f t="shared" si="1880"/>
        <v>8.108948861526891E-3</v>
      </c>
      <c r="BP1402" s="39">
        <f t="shared" si="1799"/>
        <v>6.2506480807603118E-3</v>
      </c>
      <c r="BQ1402" s="39">
        <f t="shared" si="1800"/>
        <v>1.3244616473827254E-2</v>
      </c>
      <c r="BR1402" s="39">
        <f t="shared" si="1801"/>
        <v>3.6265021297384151E-3</v>
      </c>
      <c r="BS1402" s="39">
        <f t="shared" si="1802"/>
        <v>7.0953302538360303E-4</v>
      </c>
      <c r="BT1402" s="39">
        <f t="shared" si="1803"/>
        <v>6.9263938192208857E-4</v>
      </c>
      <c r="BU1402" s="39">
        <f t="shared" si="1804"/>
        <v>4.5049715897371618E-5</v>
      </c>
      <c r="BV1402" s="39">
        <f t="shared" si="1805"/>
        <v>5.0680930384543065E-5</v>
      </c>
      <c r="BW1402" s="39">
        <f t="shared" si="1806"/>
        <v>1.5880024853823496E-3</v>
      </c>
      <c r="BX1402" s="39">
        <f t="shared" si="1807"/>
        <v>4.7865323140957336E-4</v>
      </c>
      <c r="BY1402" s="39">
        <f t="shared" si="1808"/>
        <v>3.6207399567747974E-3</v>
      </c>
      <c r="BZ1402" s="39">
        <f t="shared" si="1809"/>
        <v>2.7909870500139066E-3</v>
      </c>
      <c r="CA1402" s="39">
        <f t="shared" si="1810"/>
        <v>5.9138752627321692E-3</v>
      </c>
      <c r="CB1402" s="39">
        <f t="shared" si="1811"/>
        <v>1.6192753695576177E-3</v>
      </c>
      <c r="CC1402" s="39">
        <f t="shared" si="1812"/>
        <v>3.1681474621779476E-4</v>
      </c>
      <c r="CD1402" s="39">
        <f t="shared" si="1813"/>
        <v>3.0927153797451396E-4</v>
      </c>
      <c r="CE1402" s="39">
        <f t="shared" si="1814"/>
        <v>2.0115221982082208E-5</v>
      </c>
      <c r="CF1402" s="39">
        <f t="shared" si="1815"/>
        <v>2.2629624729842483E-5</v>
      </c>
      <c r="CG1402" s="39">
        <f t="shared" si="1816"/>
        <v>7.0906157486839787E-4</v>
      </c>
      <c r="CH1402" s="39">
        <f t="shared" si="1817"/>
        <v>2.1372423355962345E-4</v>
      </c>
      <c r="CI1402" s="39">
        <f t="shared" si="1818"/>
        <v>0.16960903735016941</v>
      </c>
      <c r="CJ1402" s="39">
        <f t="shared" si="1819"/>
        <v>0.13074029962408892</v>
      </c>
      <c r="CK1402" s="39">
        <f t="shared" si="1820"/>
        <v>0.27702809433861003</v>
      </c>
      <c r="CL1402" s="39">
        <f t="shared" si="1821"/>
        <v>7.5852930592714654E-2</v>
      </c>
      <c r="CM1402" s="39">
        <f t="shared" si="1822"/>
        <v>1.4840790768139826E-2</v>
      </c>
      <c r="CN1402" s="39">
        <f t="shared" si="1823"/>
        <v>1.4487438606993638E-2</v>
      </c>
      <c r="CO1402" s="39">
        <f t="shared" si="1824"/>
        <v>9.4227242972316349E-4</v>
      </c>
      <c r="CP1402" s="39">
        <f t="shared" si="1825"/>
        <v>1.0600564834385587E-3</v>
      </c>
      <c r="CQ1402" s="39">
        <f t="shared" si="1826"/>
        <v>3.3215103147741516E-2</v>
      </c>
      <c r="CR1402" s="39">
        <f t="shared" si="1827"/>
        <v>1.0011644565808612E-2</v>
      </c>
      <c r="CS1402" s="39">
        <f t="shared" si="1828"/>
        <v>5.1708692507690078E-2</v>
      </c>
      <c r="CT1402" s="39">
        <f t="shared" si="1829"/>
        <v>3.9858783808011104E-2</v>
      </c>
      <c r="CU1402" s="39">
        <f t="shared" si="1830"/>
        <v>8.4457531095893795E-2</v>
      </c>
      <c r="CV1402" s="39">
        <f t="shared" si="1831"/>
        <v>2.3125276371494728E-2</v>
      </c>
      <c r="CW1402" s="39">
        <f t="shared" si="1832"/>
        <v>4.5245105944228814E-3</v>
      </c>
      <c r="CX1402" s="39">
        <f t="shared" si="1833"/>
        <v>4.4167841516985279E-3</v>
      </c>
      <c r="CY1402" s="39">
        <f t="shared" si="1834"/>
        <v>2.8727051393161152E-4</v>
      </c>
      <c r="CZ1402" s="39">
        <f t="shared" si="1835"/>
        <v>3.2317932817306299E-4</v>
      </c>
      <c r="DA1402" s="39">
        <f t="shared" si="1836"/>
        <v>1.0126285616089307E-2</v>
      </c>
      <c r="DB1402" s="39">
        <f t="shared" si="1837"/>
        <v>3.0522492105233725E-3</v>
      </c>
    </row>
    <row r="1403" spans="1:106" ht="12.75" customHeight="1" x14ac:dyDescent="0.3">
      <c r="A1403" s="9" t="str">
        <f t="shared" si="1838"/>
        <v>25 Sinaloa35-39 añosMujeres</v>
      </c>
      <c r="B1403" s="22" t="s">
        <v>60</v>
      </c>
      <c r="C1403" s="22" t="s">
        <v>16</v>
      </c>
      <c r="D1403" s="30" t="s">
        <v>82</v>
      </c>
      <c r="E1403" s="23">
        <v>104776</v>
      </c>
      <c r="F1403" s="23">
        <v>100801</v>
      </c>
      <c r="G1403" s="23">
        <v>99705</v>
      </c>
      <c r="H1403" s="23">
        <v>1009</v>
      </c>
      <c r="I1403" s="23">
        <v>87</v>
      </c>
      <c r="J1403" s="23">
        <v>3923</v>
      </c>
      <c r="K1403" s="23">
        <v>3630</v>
      </c>
      <c r="L1403" s="23">
        <v>215</v>
      </c>
      <c r="M1403" s="23">
        <v>78</v>
      </c>
      <c r="N1403" s="23">
        <v>52</v>
      </c>
      <c r="O1403" s="38">
        <f>+'07'!E1402-'05'!J1403</f>
        <v>1009</v>
      </c>
      <c r="P1403" s="38">
        <f t="shared" si="1839"/>
        <v>4932</v>
      </c>
      <c r="Q1403" s="39">
        <f>'07'!F1402/'05'!$P1403</f>
        <v>0.23783454987834549</v>
      </c>
      <c r="R1403" s="39">
        <f>'07'!G1402/'05'!$P1403</f>
        <v>0.18592862935928631</v>
      </c>
      <c r="S1403" s="39">
        <f>'07'!H1402/'05'!$P1403</f>
        <v>0.40044606650446068</v>
      </c>
      <c r="T1403" s="39">
        <f>'07'!I1402/'05'!$P1403</f>
        <v>7.4209245742092464E-2</v>
      </c>
      <c r="U1403" s="39">
        <f>'07'!J1402/'05'!$P1403</f>
        <v>1.4395782643957826E-2</v>
      </c>
      <c r="V1403" s="39">
        <f>'07'!K1402/'05'!$P1403</f>
        <v>2.4736415247364151E-2</v>
      </c>
      <c r="W1403" s="39">
        <f>'07'!L1402/'05'!$P1403</f>
        <v>1.2165450121654502E-3</v>
      </c>
      <c r="X1403" s="39">
        <f>'07'!M1402/'05'!$P1403</f>
        <v>1.8248175182481751E-3</v>
      </c>
      <c r="Y1403" s="39">
        <f>'07'!N1402/'05'!$P1403</f>
        <v>4.8256285482562854E-2</v>
      </c>
      <c r="Z1403" s="39">
        <f>'07'!O1402/'05'!$P1403</f>
        <v>1.1151662611516627E-2</v>
      </c>
      <c r="AA1403" s="44">
        <f t="shared" si="1840"/>
        <v>51.134428223844282</v>
      </c>
      <c r="AB1403" s="44">
        <f t="shared" si="1841"/>
        <v>39.974655312246554</v>
      </c>
      <c r="AC1403" s="44">
        <f t="shared" si="1842"/>
        <v>86.095904298459047</v>
      </c>
      <c r="AD1403" s="44">
        <f t="shared" si="1843"/>
        <v>15.954987834549879</v>
      </c>
      <c r="AE1403" s="44">
        <f t="shared" si="1844"/>
        <v>3.0950932684509325</v>
      </c>
      <c r="AF1403" s="44">
        <f t="shared" si="1845"/>
        <v>5.3183292781832927</v>
      </c>
      <c r="AG1403" s="44">
        <f t="shared" si="1846"/>
        <v>0.26155717761557179</v>
      </c>
      <c r="AH1403" s="44">
        <f t="shared" si="1847"/>
        <v>0.39233576642335766</v>
      </c>
      <c r="AI1403" s="44">
        <f t="shared" si="1848"/>
        <v>10.375101378751014</v>
      </c>
      <c r="AJ1403" s="44">
        <f t="shared" si="1849"/>
        <v>2.397607461476075</v>
      </c>
      <c r="AK1403" s="44">
        <f t="shared" si="1850"/>
        <v>18.551094890510949</v>
      </c>
      <c r="AL1403" s="44">
        <f t="shared" si="1851"/>
        <v>14.502433090024333</v>
      </c>
      <c r="AM1403" s="44">
        <f t="shared" si="1852"/>
        <v>31.234793187347933</v>
      </c>
      <c r="AN1403" s="44">
        <f t="shared" si="1853"/>
        <v>5.788321167883212</v>
      </c>
      <c r="AO1403" s="44">
        <f t="shared" si="1854"/>
        <v>1.1228710462287104</v>
      </c>
      <c r="AP1403" s="44">
        <f t="shared" si="1855"/>
        <v>1.9294403892944039</v>
      </c>
      <c r="AQ1403" s="44">
        <f t="shared" si="1856"/>
        <v>9.4890510948905119E-2</v>
      </c>
      <c r="AR1403" s="44">
        <f t="shared" si="1857"/>
        <v>0.14233576642335766</v>
      </c>
      <c r="AS1403" s="44">
        <f t="shared" si="1858"/>
        <v>3.7639902676399024</v>
      </c>
      <c r="AT1403" s="44">
        <f t="shared" si="1859"/>
        <v>0.86982968369829694</v>
      </c>
      <c r="AU1403" s="44">
        <f t="shared" si="1860"/>
        <v>863.33941605839414</v>
      </c>
      <c r="AV1403" s="44">
        <f t="shared" si="1861"/>
        <v>674.92092457420927</v>
      </c>
      <c r="AW1403" s="44">
        <f t="shared" si="1862"/>
        <v>1453.6192214111923</v>
      </c>
      <c r="AX1403" s="44">
        <f t="shared" si="1863"/>
        <v>269.37956204379566</v>
      </c>
      <c r="AY1403" s="44">
        <f t="shared" si="1864"/>
        <v>52.256690997566906</v>
      </c>
      <c r="AZ1403" s="44">
        <f t="shared" si="1865"/>
        <v>89.793187347931863</v>
      </c>
      <c r="BA1403" s="44">
        <f t="shared" si="1866"/>
        <v>4.4160583941605838</v>
      </c>
      <c r="BB1403" s="44">
        <f t="shared" si="1867"/>
        <v>6.6240875912408761</v>
      </c>
      <c r="BC1403" s="44">
        <f t="shared" si="1868"/>
        <v>175.17031630170317</v>
      </c>
      <c r="BD1403" s="44">
        <f t="shared" si="1869"/>
        <v>40.480535279805359</v>
      </c>
      <c r="BE1403" s="44">
        <f t="shared" si="1870"/>
        <v>239.97506082725059</v>
      </c>
      <c r="BF1403" s="44">
        <f t="shared" si="1871"/>
        <v>187.60198702351988</v>
      </c>
      <c r="BG1403" s="44">
        <f t="shared" si="1872"/>
        <v>404.05008110300082</v>
      </c>
      <c r="BH1403" s="44">
        <f t="shared" si="1873"/>
        <v>74.87712895377129</v>
      </c>
      <c r="BI1403" s="44">
        <f t="shared" si="1874"/>
        <v>14.525344687753446</v>
      </c>
      <c r="BJ1403" s="44">
        <f t="shared" si="1875"/>
        <v>24.959042984590429</v>
      </c>
      <c r="BK1403" s="44">
        <f t="shared" si="1876"/>
        <v>1.2274939172749393</v>
      </c>
      <c r="BL1403" s="44">
        <f t="shared" si="1877"/>
        <v>1.8412408759124086</v>
      </c>
      <c r="BM1403" s="44">
        <f t="shared" si="1878"/>
        <v>48.690592051905917</v>
      </c>
      <c r="BN1403" s="44">
        <f t="shared" si="1879"/>
        <v>11.252027575020277</v>
      </c>
      <c r="BO1403" s="39">
        <f t="shared" si="1880"/>
        <v>1.0367888934274996E-2</v>
      </c>
      <c r="BP1403" s="39">
        <f t="shared" si="1799"/>
        <v>8.1051612555244432E-3</v>
      </c>
      <c r="BQ1403" s="39">
        <f t="shared" si="1800"/>
        <v>1.7456590490360715E-2</v>
      </c>
      <c r="BR1403" s="39">
        <f t="shared" si="1801"/>
        <v>3.234993478213682E-3</v>
      </c>
      <c r="BS1403" s="39">
        <f t="shared" si="1802"/>
        <v>6.2755337965347368E-4</v>
      </c>
      <c r="BT1403" s="39">
        <f t="shared" si="1803"/>
        <v>1.0783311594045606E-3</v>
      </c>
      <c r="BU1403" s="39">
        <f t="shared" si="1804"/>
        <v>5.3032679970716096E-5</v>
      </c>
      <c r="BV1403" s="39">
        <f t="shared" si="1805"/>
        <v>7.954901995607414E-5</v>
      </c>
      <c r="BW1403" s="39">
        <f t="shared" si="1806"/>
        <v>2.103629638838405E-3</v>
      </c>
      <c r="BX1403" s="39">
        <f t="shared" si="1807"/>
        <v>4.8613289973156428E-4</v>
      </c>
      <c r="BY1403" s="39">
        <f t="shared" si="1808"/>
        <v>3.7613736598765104E-3</v>
      </c>
      <c r="BZ1403" s="39">
        <f t="shared" si="1809"/>
        <v>2.9404771066553798E-3</v>
      </c>
      <c r="CA1403" s="39">
        <f t="shared" si="1810"/>
        <v>6.3330886430145849E-3</v>
      </c>
      <c r="CB1403" s="39">
        <f t="shared" si="1811"/>
        <v>1.1736255409333359E-3</v>
      </c>
      <c r="CC1403" s="39">
        <f t="shared" si="1812"/>
        <v>2.2767052843242303E-4</v>
      </c>
      <c r="CD1403" s="39">
        <f t="shared" si="1813"/>
        <v>3.9120851364444521E-4</v>
      </c>
      <c r="CE1403" s="39">
        <f t="shared" si="1814"/>
        <v>1.9239762966120258E-5</v>
      </c>
      <c r="CF1403" s="39">
        <f t="shared" si="1815"/>
        <v>2.8859644449180384E-5</v>
      </c>
      <c r="CG1403" s="39">
        <f t="shared" si="1816"/>
        <v>7.6317726432277013E-4</v>
      </c>
      <c r="CH1403" s="39">
        <f t="shared" si="1817"/>
        <v>1.7636449385610237E-4</v>
      </c>
      <c r="CI1403" s="39">
        <f t="shared" si="1818"/>
        <v>0.17504854340194528</v>
      </c>
      <c r="CJ1403" s="39">
        <f t="shared" si="1819"/>
        <v>0.13684528073280805</v>
      </c>
      <c r="CK1403" s="39">
        <f t="shared" si="1820"/>
        <v>0.29473220223260183</v>
      </c>
      <c r="CL1403" s="39">
        <f t="shared" si="1821"/>
        <v>5.4618727097282167E-2</v>
      </c>
      <c r="CM1403" s="39">
        <f t="shared" si="1822"/>
        <v>1.0595436130893534E-2</v>
      </c>
      <c r="CN1403" s="39">
        <f t="shared" si="1823"/>
        <v>1.8206242365760718E-2</v>
      </c>
      <c r="CO1403" s="39">
        <f t="shared" si="1824"/>
        <v>8.9538896880790423E-4</v>
      </c>
      <c r="CP1403" s="39">
        <f t="shared" si="1825"/>
        <v>1.3430834532118564E-3</v>
      </c>
      <c r="CQ1403" s="39">
        <f t="shared" si="1826"/>
        <v>3.5517095762713537E-2</v>
      </c>
      <c r="CR1403" s="39">
        <f t="shared" si="1827"/>
        <v>8.2077322140724565E-3</v>
      </c>
      <c r="CS1403" s="39">
        <f t="shared" si="1828"/>
        <v>4.86567438822487E-2</v>
      </c>
      <c r="CT1403" s="39">
        <f t="shared" si="1829"/>
        <v>3.8037710264298433E-2</v>
      </c>
      <c r="CU1403" s="39">
        <f t="shared" si="1830"/>
        <v>8.1924185138483541E-2</v>
      </c>
      <c r="CV1403" s="39">
        <f t="shared" si="1831"/>
        <v>1.5181899625663279E-2</v>
      </c>
      <c r="CW1403" s="39">
        <f t="shared" si="1832"/>
        <v>2.9451226049783952E-3</v>
      </c>
      <c r="CX1403" s="39">
        <f t="shared" si="1833"/>
        <v>5.0606332085544256E-3</v>
      </c>
      <c r="CY1403" s="39">
        <f t="shared" si="1834"/>
        <v>2.488836004207095E-4</v>
      </c>
      <c r="CZ1403" s="39">
        <f t="shared" si="1835"/>
        <v>3.7332540063106417E-4</v>
      </c>
      <c r="DA1403" s="39">
        <f t="shared" si="1836"/>
        <v>9.8723828166881415E-3</v>
      </c>
      <c r="DB1403" s="39">
        <f t="shared" si="1837"/>
        <v>2.2814330038565039E-3</v>
      </c>
    </row>
    <row r="1404" spans="1:106" ht="12.75" customHeight="1" x14ac:dyDescent="0.3">
      <c r="A1404" s="9" t="str">
        <f t="shared" si="1838"/>
        <v>25 Sinaloa40-44 añosMujeres</v>
      </c>
      <c r="B1404" s="22" t="s">
        <v>60</v>
      </c>
      <c r="C1404" s="22" t="s">
        <v>16</v>
      </c>
      <c r="D1404" s="30" t="s">
        <v>83</v>
      </c>
      <c r="E1404" s="23">
        <v>104332</v>
      </c>
      <c r="F1404" s="23">
        <v>101343</v>
      </c>
      <c r="G1404" s="23">
        <v>100491</v>
      </c>
      <c r="H1404" s="23">
        <v>798</v>
      </c>
      <c r="I1404" s="23">
        <v>54</v>
      </c>
      <c r="J1404" s="23">
        <v>2936</v>
      </c>
      <c r="K1404" s="23">
        <v>2708</v>
      </c>
      <c r="L1404" s="23">
        <v>181</v>
      </c>
      <c r="M1404" s="23">
        <v>47</v>
      </c>
      <c r="N1404" s="23">
        <v>53</v>
      </c>
      <c r="O1404" s="38">
        <f>+'07'!E1403-'05'!J1404</f>
        <v>798</v>
      </c>
      <c r="P1404" s="38">
        <f t="shared" si="1839"/>
        <v>3734</v>
      </c>
      <c r="Q1404" s="39">
        <f>'07'!F1403/'05'!$P1404</f>
        <v>0.23031601499732191</v>
      </c>
      <c r="R1404" s="39">
        <f>'07'!G1403/'05'!$P1404</f>
        <v>0.17220139260846276</v>
      </c>
      <c r="S1404" s="39">
        <f>'07'!H1403/'05'!$P1404</f>
        <v>0.41510444563470811</v>
      </c>
      <c r="T1404" s="39">
        <f>'07'!I1403/'05'!$P1404</f>
        <v>6.6952329941081953E-2</v>
      </c>
      <c r="U1404" s="39">
        <f>'07'!J1403/'05'!$P1404</f>
        <v>1.4193893947509374E-2</v>
      </c>
      <c r="V1404" s="39">
        <f>'07'!K1403/'05'!$P1404</f>
        <v>2.8387787895018748E-2</v>
      </c>
      <c r="W1404" s="39">
        <f>'07'!L1403/'05'!$P1404</f>
        <v>1.8746652383502945E-3</v>
      </c>
      <c r="X1404" s="39">
        <f>'07'!M1403/'05'!$P1404</f>
        <v>2.6780931976432779E-3</v>
      </c>
      <c r="Y1404" s="39">
        <f>'07'!N1403/'05'!$P1404</f>
        <v>5.7043385109801822E-2</v>
      </c>
      <c r="Z1404" s="39">
        <f>'07'!O1403/'05'!$P1404</f>
        <v>1.1247991430101767E-2</v>
      </c>
      <c r="AA1404" s="44">
        <f t="shared" si="1840"/>
        <v>41.687198714515262</v>
      </c>
      <c r="AB1404" s="44">
        <f t="shared" si="1841"/>
        <v>31.16845206213176</v>
      </c>
      <c r="AC1404" s="44">
        <f t="shared" si="1842"/>
        <v>75.133904659882162</v>
      </c>
      <c r="AD1404" s="44">
        <f t="shared" si="1843"/>
        <v>12.118371719335833</v>
      </c>
      <c r="AE1404" s="44">
        <f t="shared" si="1844"/>
        <v>2.5690948044991968</v>
      </c>
      <c r="AF1404" s="44">
        <f t="shared" si="1845"/>
        <v>5.1381896089983936</v>
      </c>
      <c r="AG1404" s="44">
        <f t="shared" si="1846"/>
        <v>0.33931440814140329</v>
      </c>
      <c r="AH1404" s="44">
        <f t="shared" si="1847"/>
        <v>0.4847348687734333</v>
      </c>
      <c r="AI1404" s="44">
        <f t="shared" si="1848"/>
        <v>10.324852704874131</v>
      </c>
      <c r="AJ1404" s="44">
        <f t="shared" si="1849"/>
        <v>2.0358864488484198</v>
      </c>
      <c r="AK1404" s="44">
        <f t="shared" si="1850"/>
        <v>10.824852704874129</v>
      </c>
      <c r="AL1404" s="44">
        <f t="shared" si="1851"/>
        <v>8.0934654525977496</v>
      </c>
      <c r="AM1404" s="44">
        <f t="shared" si="1852"/>
        <v>19.509908944831281</v>
      </c>
      <c r="AN1404" s="44">
        <f t="shared" si="1853"/>
        <v>3.1467595072308518</v>
      </c>
      <c r="AO1404" s="44">
        <f t="shared" si="1854"/>
        <v>0.66711301553294056</v>
      </c>
      <c r="AP1404" s="44">
        <f t="shared" si="1855"/>
        <v>1.3342260310658811</v>
      </c>
      <c r="AQ1404" s="44">
        <f t="shared" si="1856"/>
        <v>8.8109266202463843E-2</v>
      </c>
      <c r="AR1404" s="44">
        <f t="shared" si="1857"/>
        <v>0.12587038028923406</v>
      </c>
      <c r="AS1404" s="44">
        <f t="shared" si="1858"/>
        <v>2.6810391001606857</v>
      </c>
      <c r="AT1404" s="44">
        <f t="shared" si="1859"/>
        <v>0.52865559721478306</v>
      </c>
      <c r="AU1404" s="44">
        <f t="shared" si="1860"/>
        <v>623.69576861274777</v>
      </c>
      <c r="AV1404" s="44">
        <f t="shared" si="1861"/>
        <v>466.32137118371713</v>
      </c>
      <c r="AW1404" s="44">
        <f t="shared" si="1862"/>
        <v>1124.1028387787896</v>
      </c>
      <c r="AX1404" s="44">
        <f t="shared" si="1863"/>
        <v>181.30690948044992</v>
      </c>
      <c r="AY1404" s="44">
        <f t="shared" si="1864"/>
        <v>38.437064809855386</v>
      </c>
      <c r="AZ1404" s="44">
        <f t="shared" si="1865"/>
        <v>76.874129619710772</v>
      </c>
      <c r="BA1404" s="44">
        <f t="shared" si="1866"/>
        <v>5.0765934654525973</v>
      </c>
      <c r="BB1404" s="44">
        <f t="shared" si="1867"/>
        <v>7.2522763792179967</v>
      </c>
      <c r="BC1404" s="44">
        <f t="shared" si="1868"/>
        <v>154.47348687734333</v>
      </c>
      <c r="BD1404" s="44">
        <f t="shared" si="1869"/>
        <v>30.459560792715585</v>
      </c>
      <c r="BE1404" s="44">
        <f t="shared" si="1870"/>
        <v>183.79217996786289</v>
      </c>
      <c r="BF1404" s="44">
        <f t="shared" si="1871"/>
        <v>137.41671130155328</v>
      </c>
      <c r="BG1404" s="44">
        <f t="shared" si="1872"/>
        <v>331.25334761649708</v>
      </c>
      <c r="BH1404" s="44">
        <f t="shared" si="1873"/>
        <v>53.427959292983395</v>
      </c>
      <c r="BI1404" s="44">
        <f t="shared" si="1874"/>
        <v>11.326727370112481</v>
      </c>
      <c r="BJ1404" s="44">
        <f t="shared" si="1875"/>
        <v>22.653454740224962</v>
      </c>
      <c r="BK1404" s="44">
        <f t="shared" si="1876"/>
        <v>1.495982860203535</v>
      </c>
      <c r="BL1404" s="44">
        <f t="shared" si="1877"/>
        <v>2.1371183717193358</v>
      </c>
      <c r="BM1404" s="44">
        <f t="shared" si="1878"/>
        <v>45.520621317621853</v>
      </c>
      <c r="BN1404" s="44">
        <f t="shared" si="1879"/>
        <v>8.9758971612212104</v>
      </c>
      <c r="BO1404" s="39">
        <f t="shared" si="1880"/>
        <v>1.1164220330614693E-2</v>
      </c>
      <c r="BP1404" s="39">
        <f t="shared" si="1799"/>
        <v>8.3472019448665672E-3</v>
      </c>
      <c r="BQ1404" s="39">
        <f t="shared" si="1800"/>
        <v>2.01215598982009E-2</v>
      </c>
      <c r="BR1404" s="39">
        <f t="shared" si="1801"/>
        <v>3.2454128868065969E-3</v>
      </c>
      <c r="BS1404" s="39">
        <f t="shared" si="1802"/>
        <v>6.8802753200299864E-4</v>
      </c>
      <c r="BT1404" s="39">
        <f t="shared" si="1803"/>
        <v>1.3760550640059973E-3</v>
      </c>
      <c r="BU1404" s="39">
        <f t="shared" si="1804"/>
        <v>9.0871560830584709E-5</v>
      </c>
      <c r="BV1404" s="39">
        <f t="shared" si="1805"/>
        <v>1.2981651547226388E-4</v>
      </c>
      <c r="BW1404" s="39">
        <f t="shared" si="1806"/>
        <v>2.7650917795592209E-3</v>
      </c>
      <c r="BX1404" s="39">
        <f t="shared" si="1807"/>
        <v>5.4522936498350831E-4</v>
      </c>
      <c r="BY1404" s="39">
        <f t="shared" si="1808"/>
        <v>2.8989964394413844E-3</v>
      </c>
      <c r="BZ1404" s="39">
        <f t="shared" si="1809"/>
        <v>2.1675054773962906E-3</v>
      </c>
      <c r="CA1404" s="39">
        <f t="shared" si="1810"/>
        <v>5.2249354431792398E-3</v>
      </c>
      <c r="CB1404" s="39">
        <f t="shared" si="1811"/>
        <v>8.4273152309342577E-4</v>
      </c>
      <c r="CC1404" s="39">
        <f t="shared" si="1812"/>
        <v>1.7865908289580625E-4</v>
      </c>
      <c r="CD1404" s="39">
        <f t="shared" si="1813"/>
        <v>3.573181657916125E-4</v>
      </c>
      <c r="CE1404" s="39">
        <f t="shared" si="1814"/>
        <v>2.359648264661592E-5</v>
      </c>
      <c r="CF1404" s="39">
        <f t="shared" si="1815"/>
        <v>3.3709260923737029E-5</v>
      </c>
      <c r="CG1404" s="39">
        <f t="shared" si="1816"/>
        <v>7.1800725767559874E-4</v>
      </c>
      <c r="CH1404" s="39">
        <f t="shared" si="1817"/>
        <v>1.4157889587969552E-4</v>
      </c>
      <c r="CI1404" s="39">
        <f t="shared" si="1818"/>
        <v>0.16703153953206956</v>
      </c>
      <c r="CJ1404" s="39">
        <f t="shared" si="1819"/>
        <v>0.12488520920827989</v>
      </c>
      <c r="CK1404" s="39">
        <f t="shared" si="1820"/>
        <v>0.30104521659849748</v>
      </c>
      <c r="CL1404" s="39">
        <f t="shared" si="1821"/>
        <v>4.8555680096531849E-2</v>
      </c>
      <c r="CM1404" s="39">
        <f t="shared" si="1822"/>
        <v>1.0293804180464753E-2</v>
      </c>
      <c r="CN1404" s="39">
        <f t="shared" si="1823"/>
        <v>2.0587608360929505E-2</v>
      </c>
      <c r="CO1404" s="39">
        <f t="shared" si="1824"/>
        <v>1.3595590427028916E-3</v>
      </c>
      <c r="CP1404" s="39">
        <f t="shared" si="1825"/>
        <v>1.9422272038612739E-3</v>
      </c>
      <c r="CQ1404" s="39">
        <f t="shared" si="1826"/>
        <v>4.1369439442245137E-2</v>
      </c>
      <c r="CR1404" s="39">
        <f t="shared" si="1827"/>
        <v>8.1573542562173498E-3</v>
      </c>
      <c r="CS1404" s="39">
        <f t="shared" si="1828"/>
        <v>4.9221258695196272E-2</v>
      </c>
      <c r="CT1404" s="39">
        <f t="shared" si="1829"/>
        <v>3.6801475977920002E-2</v>
      </c>
      <c r="CU1404" s="39">
        <f t="shared" si="1830"/>
        <v>8.8712733694830501E-2</v>
      </c>
      <c r="CV1404" s="39">
        <f t="shared" si="1831"/>
        <v>1.4308505434650079E-2</v>
      </c>
      <c r="CW1404" s="39">
        <f t="shared" si="1832"/>
        <v>3.0334031521458173E-3</v>
      </c>
      <c r="CX1404" s="39">
        <f t="shared" si="1833"/>
        <v>6.0668063042916345E-3</v>
      </c>
      <c r="CY1404" s="39">
        <f t="shared" si="1834"/>
        <v>4.006381521702022E-4</v>
      </c>
      <c r="CZ1404" s="39">
        <f t="shared" si="1835"/>
        <v>5.7234021738600315E-4</v>
      </c>
      <c r="DA1404" s="39">
        <f t="shared" si="1836"/>
        <v>1.2190846630321868E-2</v>
      </c>
      <c r="DB1404" s="39">
        <f t="shared" si="1837"/>
        <v>2.4038289130212131E-3</v>
      </c>
    </row>
    <row r="1405" spans="1:106" ht="12.75" customHeight="1" x14ac:dyDescent="0.3">
      <c r="A1405" s="9" t="str">
        <f t="shared" si="1838"/>
        <v>25 Sinaloa45-49 añosMujeres</v>
      </c>
      <c r="B1405" s="22" t="s">
        <v>60</v>
      </c>
      <c r="C1405" s="22" t="s">
        <v>16</v>
      </c>
      <c r="D1405" s="30" t="s">
        <v>84</v>
      </c>
      <c r="E1405" s="23">
        <v>98203</v>
      </c>
      <c r="F1405" s="23">
        <v>96108</v>
      </c>
      <c r="G1405" s="23">
        <v>95486</v>
      </c>
      <c r="H1405" s="23">
        <v>578</v>
      </c>
      <c r="I1405" s="23">
        <v>44</v>
      </c>
      <c r="J1405" s="23">
        <v>2066</v>
      </c>
      <c r="K1405" s="23">
        <v>1884</v>
      </c>
      <c r="L1405" s="23">
        <v>144</v>
      </c>
      <c r="M1405" s="23">
        <v>38</v>
      </c>
      <c r="N1405" s="23">
        <v>29</v>
      </c>
      <c r="O1405" s="38">
        <f>+'07'!E1404-'05'!J1405</f>
        <v>578</v>
      </c>
      <c r="P1405" s="38">
        <f t="shared" si="1839"/>
        <v>2644</v>
      </c>
      <c r="Q1405" s="39">
        <f>'07'!F1404/'05'!$P1405</f>
        <v>0.21293494704992436</v>
      </c>
      <c r="R1405" s="39">
        <f>'07'!G1404/'05'!$P1405</f>
        <v>0.15620272314674735</v>
      </c>
      <c r="S1405" s="39">
        <f>'07'!H1404/'05'!$P1405</f>
        <v>0.4319213313161876</v>
      </c>
      <c r="T1405" s="39">
        <f>'07'!I1404/'05'!$P1405</f>
        <v>6.2027231467473527E-2</v>
      </c>
      <c r="U1405" s="39">
        <f>'07'!J1404/'05'!$P1405</f>
        <v>1.2481089258698942E-2</v>
      </c>
      <c r="V1405" s="39">
        <f>'07'!K1404/'05'!$P1405</f>
        <v>3.4417549167927386E-2</v>
      </c>
      <c r="W1405" s="39">
        <f>'07'!L1404/'05'!$P1405</f>
        <v>1.5128593040847202E-3</v>
      </c>
      <c r="X1405" s="39">
        <f>'07'!M1404/'05'!$P1405</f>
        <v>6.0514372163388806E-3</v>
      </c>
      <c r="Y1405" s="39">
        <f>'07'!N1404/'05'!$P1405</f>
        <v>6.5052950075642962E-2</v>
      </c>
      <c r="Z1405" s="39">
        <f>'07'!O1404/'05'!$P1405</f>
        <v>1.7397881996974281E-2</v>
      </c>
      <c r="AA1405" s="44">
        <f t="shared" si="1840"/>
        <v>30.662632375189109</v>
      </c>
      <c r="AB1405" s="44">
        <f t="shared" si="1841"/>
        <v>22.493192133131618</v>
      </c>
      <c r="AC1405" s="44">
        <f t="shared" si="1842"/>
        <v>62.196671709531017</v>
      </c>
      <c r="AD1405" s="44">
        <f t="shared" si="1843"/>
        <v>8.9319213313161878</v>
      </c>
      <c r="AE1405" s="44">
        <f t="shared" si="1844"/>
        <v>1.7972768532526475</v>
      </c>
      <c r="AF1405" s="44">
        <f t="shared" si="1845"/>
        <v>4.9561270801815436</v>
      </c>
      <c r="AG1405" s="44">
        <f t="shared" si="1846"/>
        <v>0.21785173978819972</v>
      </c>
      <c r="AH1405" s="44">
        <f t="shared" si="1847"/>
        <v>0.87140695915279887</v>
      </c>
      <c r="AI1405" s="44">
        <f t="shared" si="1848"/>
        <v>9.3676248108925861</v>
      </c>
      <c r="AJ1405" s="44">
        <f t="shared" si="1849"/>
        <v>2.5052950075642966</v>
      </c>
      <c r="AK1405" s="44">
        <f t="shared" si="1850"/>
        <v>8.0915279878971251</v>
      </c>
      <c r="AL1405" s="44">
        <f t="shared" si="1851"/>
        <v>5.9357034795763992</v>
      </c>
      <c r="AM1405" s="44">
        <f t="shared" si="1852"/>
        <v>16.41301059001513</v>
      </c>
      <c r="AN1405" s="44">
        <f t="shared" si="1853"/>
        <v>2.3570347957639939</v>
      </c>
      <c r="AO1405" s="44">
        <f t="shared" si="1854"/>
        <v>0.47428139183055978</v>
      </c>
      <c r="AP1405" s="44">
        <f t="shared" si="1855"/>
        <v>1.3078668683812407</v>
      </c>
      <c r="AQ1405" s="44">
        <f t="shared" si="1856"/>
        <v>5.7488653555219364E-2</v>
      </c>
      <c r="AR1405" s="44">
        <f t="shared" si="1857"/>
        <v>0.22995461422087746</v>
      </c>
      <c r="AS1405" s="44">
        <f t="shared" si="1858"/>
        <v>2.4720121028744324</v>
      </c>
      <c r="AT1405" s="44">
        <f t="shared" si="1859"/>
        <v>0.66111951588502271</v>
      </c>
      <c r="AU1405" s="44">
        <f t="shared" si="1860"/>
        <v>401.16944024205748</v>
      </c>
      <c r="AV1405" s="44">
        <f t="shared" si="1861"/>
        <v>294.28593040847198</v>
      </c>
      <c r="AW1405" s="44">
        <f t="shared" si="1862"/>
        <v>813.73978819969739</v>
      </c>
      <c r="AX1405" s="44">
        <f t="shared" si="1863"/>
        <v>116.85930408472012</v>
      </c>
      <c r="AY1405" s="44">
        <f t="shared" si="1864"/>
        <v>23.514372163388806</v>
      </c>
      <c r="AZ1405" s="44">
        <f t="shared" si="1865"/>
        <v>64.842662632375195</v>
      </c>
      <c r="BA1405" s="44">
        <f t="shared" si="1866"/>
        <v>2.8502269288956126</v>
      </c>
      <c r="BB1405" s="44">
        <f t="shared" si="1867"/>
        <v>11.40090771558245</v>
      </c>
      <c r="BC1405" s="44">
        <f t="shared" si="1868"/>
        <v>122.55975794251134</v>
      </c>
      <c r="BD1405" s="44">
        <f t="shared" si="1869"/>
        <v>32.777609682299548</v>
      </c>
      <c r="BE1405" s="44">
        <f t="shared" si="1870"/>
        <v>123.07639939485628</v>
      </c>
      <c r="BF1405" s="44">
        <f t="shared" si="1871"/>
        <v>90.285173978819969</v>
      </c>
      <c r="BG1405" s="44">
        <f t="shared" si="1872"/>
        <v>249.65052950075642</v>
      </c>
      <c r="BH1405" s="44">
        <f t="shared" si="1873"/>
        <v>35.851739788199701</v>
      </c>
      <c r="BI1405" s="44">
        <f t="shared" si="1874"/>
        <v>7.2140695915279878</v>
      </c>
      <c r="BJ1405" s="44">
        <f t="shared" si="1875"/>
        <v>19.893343419062028</v>
      </c>
      <c r="BK1405" s="44">
        <f t="shared" si="1876"/>
        <v>0.87443267776096822</v>
      </c>
      <c r="BL1405" s="44">
        <f t="shared" si="1877"/>
        <v>3.4977307110438729</v>
      </c>
      <c r="BM1405" s="44">
        <f t="shared" si="1878"/>
        <v>37.60060514372163</v>
      </c>
      <c r="BN1405" s="44">
        <f t="shared" si="1879"/>
        <v>10.055975794251134</v>
      </c>
      <c r="BO1405" s="39">
        <f t="shared" si="1880"/>
        <v>1.1597062169133551E-2</v>
      </c>
      <c r="BP1405" s="39">
        <f t="shared" si="1799"/>
        <v>8.5072587492933498E-3</v>
      </c>
      <c r="BQ1405" s="39">
        <f t="shared" si="1800"/>
        <v>2.3523703369716722E-2</v>
      </c>
      <c r="BR1405" s="39">
        <f t="shared" si="1801"/>
        <v>3.3781850723586188E-3</v>
      </c>
      <c r="BS1405" s="39">
        <f t="shared" si="1802"/>
        <v>6.7975675236484404E-4</v>
      </c>
      <c r="BT1405" s="39">
        <f t="shared" si="1803"/>
        <v>1.8744807413697215E-3</v>
      </c>
      <c r="BU1405" s="39">
        <f t="shared" si="1804"/>
        <v>8.2394757862405343E-5</v>
      </c>
      <c r="BV1405" s="39">
        <f t="shared" si="1805"/>
        <v>3.2957903144962137E-4</v>
      </c>
      <c r="BW1405" s="39">
        <f t="shared" si="1806"/>
        <v>3.5429745880834291E-3</v>
      </c>
      <c r="BX1405" s="39">
        <f t="shared" si="1807"/>
        <v>9.4753971541766137E-4</v>
      </c>
      <c r="BY1405" s="39">
        <f t="shared" si="1808"/>
        <v>3.0603358501880202E-3</v>
      </c>
      <c r="BZ1405" s="39">
        <f t="shared" si="1809"/>
        <v>2.2449710588413009E-3</v>
      </c>
      <c r="CA1405" s="39">
        <f t="shared" si="1810"/>
        <v>6.2076439447863582E-3</v>
      </c>
      <c r="CB1405" s="39">
        <f t="shared" si="1811"/>
        <v>8.9146550520574652E-4</v>
      </c>
      <c r="CC1405" s="39">
        <f t="shared" si="1812"/>
        <v>1.7938025409627829E-4</v>
      </c>
      <c r="CD1405" s="39">
        <f t="shared" si="1813"/>
        <v>4.9465464008367646E-4</v>
      </c>
      <c r="CE1405" s="39">
        <f t="shared" si="1814"/>
        <v>2.1743061102579185E-5</v>
      </c>
      <c r="CF1405" s="39">
        <f t="shared" si="1815"/>
        <v>8.697224441031674E-5</v>
      </c>
      <c r="CG1405" s="39">
        <f t="shared" si="1816"/>
        <v>9.3495162741090486E-4</v>
      </c>
      <c r="CH1405" s="39">
        <f t="shared" si="1817"/>
        <v>2.5004520267966061E-4</v>
      </c>
      <c r="CI1405" s="39">
        <f t="shared" si="1818"/>
        <v>0.15172823004616395</v>
      </c>
      <c r="CJ1405" s="39">
        <f t="shared" si="1819"/>
        <v>0.11130330196992133</v>
      </c>
      <c r="CK1405" s="39">
        <f t="shared" si="1820"/>
        <v>0.30776845242046041</v>
      </c>
      <c r="CL1405" s="39">
        <f t="shared" si="1821"/>
        <v>4.4197921363358594E-2</v>
      </c>
      <c r="CM1405" s="39">
        <f t="shared" si="1822"/>
        <v>8.8934841767733756E-3</v>
      </c>
      <c r="CN1405" s="39">
        <f t="shared" si="1823"/>
        <v>2.4524456366253857E-2</v>
      </c>
      <c r="CO1405" s="39">
        <f t="shared" si="1824"/>
        <v>1.0779980820331363E-3</v>
      </c>
      <c r="CP1405" s="39">
        <f t="shared" si="1825"/>
        <v>4.3119923281325452E-3</v>
      </c>
      <c r="CQ1405" s="39">
        <f t="shared" si="1826"/>
        <v>4.6353917527424862E-2</v>
      </c>
      <c r="CR1405" s="39">
        <f t="shared" si="1827"/>
        <v>1.2396977943381069E-2</v>
      </c>
      <c r="CS1405" s="39">
        <f t="shared" si="1828"/>
        <v>4.6549318984438835E-2</v>
      </c>
      <c r="CT1405" s="39">
        <f t="shared" si="1829"/>
        <v>3.4147191368691363E-2</v>
      </c>
      <c r="CU1405" s="39">
        <f t="shared" si="1830"/>
        <v>9.4421531581224058E-2</v>
      </c>
      <c r="CV1405" s="39">
        <f t="shared" si="1831"/>
        <v>1.3559659526550567E-2</v>
      </c>
      <c r="CW1405" s="39">
        <f t="shared" si="1832"/>
        <v>2.7284680754644432E-3</v>
      </c>
      <c r="CX1405" s="39">
        <f t="shared" si="1833"/>
        <v>7.5239574202201316E-3</v>
      </c>
      <c r="CY1405" s="39">
        <f t="shared" si="1834"/>
        <v>3.307234030865992E-4</v>
      </c>
      <c r="CZ1405" s="39">
        <f t="shared" si="1835"/>
        <v>1.3228936123463968E-3</v>
      </c>
      <c r="DA1405" s="39">
        <f t="shared" si="1836"/>
        <v>1.4221106332723762E-2</v>
      </c>
      <c r="DB1405" s="39">
        <f t="shared" si="1837"/>
        <v>3.8033191354958904E-3</v>
      </c>
    </row>
    <row r="1406" spans="1:106" ht="12.75" customHeight="1" x14ac:dyDescent="0.3">
      <c r="A1406" s="9" t="str">
        <f t="shared" si="1838"/>
        <v>25 Sinaloa50-54 añosMujeres</v>
      </c>
      <c r="B1406" s="22" t="s">
        <v>60</v>
      </c>
      <c r="C1406" s="22" t="s">
        <v>16</v>
      </c>
      <c r="D1406" s="30" t="s">
        <v>85</v>
      </c>
      <c r="E1406" s="23">
        <v>88822</v>
      </c>
      <c r="F1406" s="23">
        <v>87294</v>
      </c>
      <c r="G1406" s="23">
        <v>86758</v>
      </c>
      <c r="H1406" s="23">
        <v>477</v>
      </c>
      <c r="I1406" s="23">
        <v>59</v>
      </c>
      <c r="J1406" s="23">
        <v>1498</v>
      </c>
      <c r="K1406" s="23">
        <v>1317</v>
      </c>
      <c r="L1406" s="23">
        <v>150</v>
      </c>
      <c r="M1406" s="23">
        <v>31</v>
      </c>
      <c r="N1406" s="23">
        <v>30</v>
      </c>
      <c r="O1406" s="38">
        <f>+'07'!E1405-'05'!J1406</f>
        <v>477</v>
      </c>
      <c r="P1406" s="38">
        <f t="shared" si="1839"/>
        <v>1975</v>
      </c>
      <c r="Q1406" s="39">
        <f>'07'!F1405/'05'!$P1406</f>
        <v>0.2</v>
      </c>
      <c r="R1406" s="39">
        <f>'07'!G1405/'05'!$P1406</f>
        <v>0.12253164556962025</v>
      </c>
      <c r="S1406" s="39">
        <f>'07'!H1405/'05'!$P1406</f>
        <v>0.48506329113924052</v>
      </c>
      <c r="T1406" s="39">
        <f>'07'!I1405/'05'!$P1406</f>
        <v>5.3670886075949366E-2</v>
      </c>
      <c r="U1406" s="39">
        <f>'07'!J1405/'05'!$P1406</f>
        <v>1.1139240506329114E-2</v>
      </c>
      <c r="V1406" s="39">
        <f>'07'!K1405/'05'!$P1406</f>
        <v>3.6962025316455697E-2</v>
      </c>
      <c r="W1406" s="39">
        <f>'07'!L1405/'05'!$P1406</f>
        <v>5.0632911392405066E-4</v>
      </c>
      <c r="X1406" s="39">
        <f>'07'!M1405/'05'!$P1406</f>
        <v>3.5443037974683543E-3</v>
      </c>
      <c r="Y1406" s="39">
        <f>'07'!N1405/'05'!$P1406</f>
        <v>7.2911392405063294E-2</v>
      </c>
      <c r="Z1406" s="39">
        <f>'07'!O1405/'05'!$P1406</f>
        <v>1.3670886075949367E-2</v>
      </c>
      <c r="AA1406" s="44">
        <f t="shared" si="1840"/>
        <v>30</v>
      </c>
      <c r="AB1406" s="44">
        <f t="shared" si="1841"/>
        <v>18.379746835443036</v>
      </c>
      <c r="AC1406" s="44">
        <f t="shared" si="1842"/>
        <v>72.759493670886073</v>
      </c>
      <c r="AD1406" s="44">
        <f t="shared" si="1843"/>
        <v>8.0506329113924053</v>
      </c>
      <c r="AE1406" s="44">
        <f t="shared" si="1844"/>
        <v>1.6708860759493671</v>
      </c>
      <c r="AF1406" s="44">
        <f t="shared" si="1845"/>
        <v>5.5443037974683547</v>
      </c>
      <c r="AG1406" s="44">
        <f t="shared" si="1846"/>
        <v>7.5949367088607597E-2</v>
      </c>
      <c r="AH1406" s="44">
        <f t="shared" si="1847"/>
        <v>0.53164556962025311</v>
      </c>
      <c r="AI1406" s="44">
        <f t="shared" si="1848"/>
        <v>10.936708860759493</v>
      </c>
      <c r="AJ1406" s="44">
        <f t="shared" si="1849"/>
        <v>2.0506329113924049</v>
      </c>
      <c r="AK1406" s="44">
        <f t="shared" si="1850"/>
        <v>6.2</v>
      </c>
      <c r="AL1406" s="44">
        <f t="shared" si="1851"/>
        <v>3.7984810126582276</v>
      </c>
      <c r="AM1406" s="44">
        <f t="shared" si="1852"/>
        <v>15.036962025316456</v>
      </c>
      <c r="AN1406" s="44">
        <f t="shared" si="1853"/>
        <v>1.6637974683544303</v>
      </c>
      <c r="AO1406" s="44">
        <f t="shared" si="1854"/>
        <v>0.34531645569620251</v>
      </c>
      <c r="AP1406" s="44">
        <f t="shared" si="1855"/>
        <v>1.1458227848101266</v>
      </c>
      <c r="AQ1406" s="44">
        <f t="shared" si="1856"/>
        <v>1.5696202531645571E-2</v>
      </c>
      <c r="AR1406" s="44">
        <f t="shared" si="1857"/>
        <v>0.10987341772151898</v>
      </c>
      <c r="AS1406" s="44">
        <f t="shared" si="1858"/>
        <v>2.2602531645569619</v>
      </c>
      <c r="AT1406" s="44">
        <f t="shared" si="1859"/>
        <v>0.42379746835443038</v>
      </c>
      <c r="AU1406" s="44">
        <f t="shared" si="1860"/>
        <v>263.40000000000003</v>
      </c>
      <c r="AV1406" s="44">
        <f t="shared" si="1861"/>
        <v>161.37417721518986</v>
      </c>
      <c r="AW1406" s="44">
        <f t="shared" si="1862"/>
        <v>638.8283544303797</v>
      </c>
      <c r="AX1406" s="44">
        <f t="shared" si="1863"/>
        <v>70.684556962025312</v>
      </c>
      <c r="AY1406" s="44">
        <f t="shared" si="1864"/>
        <v>14.670379746835444</v>
      </c>
      <c r="AZ1406" s="44">
        <f t="shared" si="1865"/>
        <v>48.678987341772157</v>
      </c>
      <c r="BA1406" s="44">
        <f t="shared" si="1866"/>
        <v>0.66683544303797471</v>
      </c>
      <c r="BB1406" s="44">
        <f t="shared" si="1867"/>
        <v>4.6678481012658226</v>
      </c>
      <c r="BC1406" s="44">
        <f t="shared" si="1868"/>
        <v>96.024303797468363</v>
      </c>
      <c r="BD1406" s="44">
        <f t="shared" si="1869"/>
        <v>18.004556962025315</v>
      </c>
      <c r="BE1406" s="44">
        <f t="shared" si="1870"/>
        <v>95.4</v>
      </c>
      <c r="BF1406" s="44">
        <f t="shared" si="1871"/>
        <v>58.44759493670886</v>
      </c>
      <c r="BG1406" s="44">
        <f t="shared" si="1872"/>
        <v>231.37518987341772</v>
      </c>
      <c r="BH1406" s="44">
        <f t="shared" si="1873"/>
        <v>25.601012658227848</v>
      </c>
      <c r="BI1406" s="44">
        <f t="shared" si="1874"/>
        <v>5.3134177215189871</v>
      </c>
      <c r="BJ1406" s="44">
        <f t="shared" si="1875"/>
        <v>17.630886075949366</v>
      </c>
      <c r="BK1406" s="44">
        <f t="shared" si="1876"/>
        <v>0.24151898734177216</v>
      </c>
      <c r="BL1406" s="44">
        <f t="shared" si="1877"/>
        <v>1.690632911392405</v>
      </c>
      <c r="BM1406" s="44">
        <f t="shared" si="1878"/>
        <v>34.778734177215192</v>
      </c>
      <c r="BN1406" s="44">
        <f t="shared" si="1879"/>
        <v>6.521012658227848</v>
      </c>
      <c r="BO1406" s="39">
        <f t="shared" si="1880"/>
        <v>1.5189873417721518E-2</v>
      </c>
      <c r="BP1406" s="39">
        <f t="shared" si="1799"/>
        <v>9.3062009293382458E-3</v>
      </c>
      <c r="BQ1406" s="39">
        <f t="shared" si="1800"/>
        <v>3.6840249959942319E-2</v>
      </c>
      <c r="BR1406" s="39">
        <f t="shared" si="1801"/>
        <v>4.0762698285531163E-3</v>
      </c>
      <c r="BS1406" s="39">
        <f t="shared" si="1802"/>
        <v>8.4601826630347702E-4</v>
      </c>
      <c r="BT1406" s="39">
        <f t="shared" si="1803"/>
        <v>2.807242429097901E-3</v>
      </c>
      <c r="BU1406" s="39">
        <f t="shared" si="1804"/>
        <v>3.8455375741067136E-5</v>
      </c>
      <c r="BV1406" s="39">
        <f t="shared" si="1805"/>
        <v>2.6918763018746991E-4</v>
      </c>
      <c r="BW1406" s="39">
        <f t="shared" si="1806"/>
        <v>5.5375741067136674E-3</v>
      </c>
      <c r="BX1406" s="39">
        <f t="shared" si="1807"/>
        <v>1.0382951450088125E-3</v>
      </c>
      <c r="BY1406" s="39">
        <f t="shared" si="1808"/>
        <v>3.1392405063291142E-3</v>
      </c>
      <c r="BZ1406" s="39">
        <f t="shared" si="1809"/>
        <v>1.9232815253965709E-3</v>
      </c>
      <c r="CA1406" s="39">
        <f t="shared" si="1810"/>
        <v>7.6136516583880784E-3</v>
      </c>
      <c r="CB1406" s="39">
        <f t="shared" si="1811"/>
        <v>8.4242909790097737E-4</v>
      </c>
      <c r="CC1406" s="39">
        <f t="shared" si="1812"/>
        <v>1.748437750360519E-4</v>
      </c>
      <c r="CD1406" s="39">
        <f t="shared" si="1813"/>
        <v>5.8016343534689956E-4</v>
      </c>
      <c r="CE1406" s="39">
        <f t="shared" si="1814"/>
        <v>7.9474443198205418E-6</v>
      </c>
      <c r="CF1406" s="39">
        <f t="shared" si="1815"/>
        <v>5.5632110238743791E-5</v>
      </c>
      <c r="CG1406" s="39">
        <f t="shared" si="1816"/>
        <v>1.1444319820541578E-3</v>
      </c>
      <c r="CH1406" s="39">
        <f t="shared" si="1817"/>
        <v>2.1458099663515464E-4</v>
      </c>
      <c r="CI1406" s="39">
        <f t="shared" si="1818"/>
        <v>0.13336708860759494</v>
      </c>
      <c r="CJ1406" s="39">
        <f t="shared" si="1819"/>
        <v>8.1708444159589805E-2</v>
      </c>
      <c r="CK1406" s="39">
        <f t="shared" si="1820"/>
        <v>0.32345739464829354</v>
      </c>
      <c r="CL1406" s="39">
        <f t="shared" si="1821"/>
        <v>3.5789649094696362E-2</v>
      </c>
      <c r="CM1406" s="39">
        <f t="shared" si="1822"/>
        <v>7.4280403781445282E-3</v>
      </c>
      <c r="CN1406" s="39">
        <f t="shared" si="1823"/>
        <v>2.4647588527479572E-2</v>
      </c>
      <c r="CO1406" s="39">
        <f t="shared" si="1824"/>
        <v>3.3763819900656949E-4</v>
      </c>
      <c r="CP1406" s="39">
        <f t="shared" si="1825"/>
        <v>2.3634673930459861E-3</v>
      </c>
      <c r="CQ1406" s="39">
        <f t="shared" si="1826"/>
        <v>4.8619900656946005E-2</v>
      </c>
      <c r="CR1406" s="39">
        <f t="shared" si="1827"/>
        <v>9.1162313731773751E-3</v>
      </c>
      <c r="CS1406" s="39">
        <f t="shared" si="1828"/>
        <v>4.8303797468354434E-2</v>
      </c>
      <c r="CT1406" s="39">
        <f t="shared" si="1829"/>
        <v>2.9593718955295625E-2</v>
      </c>
      <c r="CU1406" s="39">
        <f t="shared" si="1830"/>
        <v>0.11715199487261657</v>
      </c>
      <c r="CV1406" s="39">
        <f t="shared" si="1831"/>
        <v>1.2962538054798911E-2</v>
      </c>
      <c r="CW1406" s="39">
        <f t="shared" si="1832"/>
        <v>2.6903380868450568E-3</v>
      </c>
      <c r="CX1406" s="39">
        <f t="shared" si="1833"/>
        <v>8.9270309245313255E-3</v>
      </c>
      <c r="CY1406" s="39">
        <f t="shared" si="1834"/>
        <v>1.2228809485659349E-4</v>
      </c>
      <c r="CZ1406" s="39">
        <f t="shared" si="1835"/>
        <v>8.5601666399615442E-4</v>
      </c>
      <c r="DA1406" s="39">
        <f t="shared" si="1836"/>
        <v>1.7609485659349465E-2</v>
      </c>
      <c r="DB1406" s="39">
        <f t="shared" si="1837"/>
        <v>3.3017785611280243E-3</v>
      </c>
    </row>
    <row r="1407" spans="1:106" ht="12.75" customHeight="1" x14ac:dyDescent="0.3">
      <c r="A1407" s="9" t="str">
        <f t="shared" si="1838"/>
        <v>25 Sinaloa55-59 añosMujeres</v>
      </c>
      <c r="B1407" s="22" t="s">
        <v>60</v>
      </c>
      <c r="C1407" s="22" t="s">
        <v>16</v>
      </c>
      <c r="D1407" s="30" t="s">
        <v>86</v>
      </c>
      <c r="E1407" s="23">
        <v>74744</v>
      </c>
      <c r="F1407" s="23">
        <v>73657</v>
      </c>
      <c r="G1407" s="23">
        <v>73244</v>
      </c>
      <c r="H1407" s="23">
        <v>363</v>
      </c>
      <c r="I1407" s="23">
        <v>50</v>
      </c>
      <c r="J1407" s="23">
        <v>1066</v>
      </c>
      <c r="K1407" s="23">
        <v>904</v>
      </c>
      <c r="L1407" s="23">
        <v>129</v>
      </c>
      <c r="M1407" s="23">
        <v>33</v>
      </c>
      <c r="N1407" s="23">
        <v>21</v>
      </c>
      <c r="O1407" s="38">
        <f>+'07'!E1406-'05'!J1407</f>
        <v>363</v>
      </c>
      <c r="P1407" s="38">
        <f t="shared" si="1839"/>
        <v>1429</v>
      </c>
      <c r="Q1407" s="39">
        <f>'07'!F1406/'05'!$P1407</f>
        <v>0.16025192442267319</v>
      </c>
      <c r="R1407" s="39">
        <f>'07'!G1406/'05'!$P1407</f>
        <v>0.10286913925822254</v>
      </c>
      <c r="S1407" s="39">
        <f>'07'!H1406/'05'!$P1407</f>
        <v>0.54373687893631906</v>
      </c>
      <c r="T1407" s="39">
        <f>'07'!I1406/'05'!$P1407</f>
        <v>3.9188243526941918E-2</v>
      </c>
      <c r="U1407" s="39">
        <f>'07'!J1406/'05'!$P1407</f>
        <v>3.4989503149055285E-3</v>
      </c>
      <c r="V1407" s="39">
        <f>'07'!K1406/'05'!$P1407</f>
        <v>3.2890132960111965E-2</v>
      </c>
      <c r="W1407" s="39">
        <f>'07'!L1406/'05'!$P1407</f>
        <v>3.4989503149055285E-3</v>
      </c>
      <c r="X1407" s="39">
        <f>'07'!M1406/'05'!$P1407</f>
        <v>1.3995801259622112E-3</v>
      </c>
      <c r="Y1407" s="39">
        <f>'07'!N1406/'05'!$P1407</f>
        <v>9.5171448565430375E-2</v>
      </c>
      <c r="Z1407" s="39">
        <f>'07'!O1406/'05'!$P1407</f>
        <v>1.749475157452764E-2</v>
      </c>
      <c r="AA1407" s="44">
        <f t="shared" si="1840"/>
        <v>20.672498250524843</v>
      </c>
      <c r="AB1407" s="44">
        <f t="shared" si="1841"/>
        <v>13.270118964310708</v>
      </c>
      <c r="AC1407" s="44">
        <f t="shared" si="1842"/>
        <v>70.142057382785154</v>
      </c>
      <c r="AD1407" s="44">
        <f t="shared" si="1843"/>
        <v>5.0552834149755075</v>
      </c>
      <c r="AE1407" s="44">
        <f t="shared" si="1844"/>
        <v>0.4513645906228132</v>
      </c>
      <c r="AF1407" s="44">
        <f t="shared" si="1845"/>
        <v>4.2428271518544438</v>
      </c>
      <c r="AG1407" s="44">
        <f t="shared" si="1846"/>
        <v>0.4513645906228132</v>
      </c>
      <c r="AH1407" s="44">
        <f t="shared" si="1847"/>
        <v>0.18054583624912526</v>
      </c>
      <c r="AI1407" s="44">
        <f t="shared" si="1848"/>
        <v>12.277116864940519</v>
      </c>
      <c r="AJ1407" s="44">
        <f t="shared" si="1849"/>
        <v>2.2568229531140656</v>
      </c>
      <c r="AK1407" s="44">
        <f t="shared" si="1850"/>
        <v>5.2883135059482154</v>
      </c>
      <c r="AL1407" s="44">
        <f t="shared" si="1851"/>
        <v>3.3946815955213436</v>
      </c>
      <c r="AM1407" s="44">
        <f t="shared" si="1852"/>
        <v>17.943317004898528</v>
      </c>
      <c r="AN1407" s="44">
        <f t="shared" si="1853"/>
        <v>1.2932120363890833</v>
      </c>
      <c r="AO1407" s="44">
        <f t="shared" si="1854"/>
        <v>0.11546536039188245</v>
      </c>
      <c r="AP1407" s="44">
        <f t="shared" si="1855"/>
        <v>1.0853743876836948</v>
      </c>
      <c r="AQ1407" s="44">
        <f t="shared" si="1856"/>
        <v>0.11546536039188245</v>
      </c>
      <c r="AR1407" s="44">
        <f t="shared" si="1857"/>
        <v>4.618614415675297E-2</v>
      </c>
      <c r="AS1407" s="44">
        <f t="shared" si="1858"/>
        <v>3.1406578026592022</v>
      </c>
      <c r="AT1407" s="44">
        <f t="shared" si="1859"/>
        <v>0.57732680195941211</v>
      </c>
      <c r="AU1407" s="44">
        <f t="shared" si="1860"/>
        <v>144.86773967809657</v>
      </c>
      <c r="AV1407" s="44">
        <f t="shared" si="1861"/>
        <v>92.993701889433169</v>
      </c>
      <c r="AW1407" s="44">
        <f t="shared" si="1862"/>
        <v>491.53813855843242</v>
      </c>
      <c r="AX1407" s="44">
        <f t="shared" si="1863"/>
        <v>35.426172148355491</v>
      </c>
      <c r="AY1407" s="44">
        <f t="shared" si="1864"/>
        <v>3.1630510846745978</v>
      </c>
      <c r="AZ1407" s="44">
        <f t="shared" si="1865"/>
        <v>29.732680195941217</v>
      </c>
      <c r="BA1407" s="44">
        <f t="shared" si="1866"/>
        <v>3.1630510846745978</v>
      </c>
      <c r="BB1407" s="44">
        <f t="shared" si="1867"/>
        <v>1.265220433869839</v>
      </c>
      <c r="BC1407" s="44">
        <f t="shared" si="1868"/>
        <v>86.034989503149063</v>
      </c>
      <c r="BD1407" s="44">
        <f t="shared" si="1869"/>
        <v>15.815255423372987</v>
      </c>
      <c r="BE1407" s="44">
        <f t="shared" si="1870"/>
        <v>58.171448565430367</v>
      </c>
      <c r="BF1407" s="44">
        <f t="shared" si="1871"/>
        <v>37.341497550734779</v>
      </c>
      <c r="BG1407" s="44">
        <f t="shared" si="1872"/>
        <v>197.37648705388381</v>
      </c>
      <c r="BH1407" s="44">
        <f t="shared" si="1873"/>
        <v>14.225332400279916</v>
      </c>
      <c r="BI1407" s="44">
        <f t="shared" si="1874"/>
        <v>1.2701189643107069</v>
      </c>
      <c r="BJ1407" s="44">
        <f t="shared" si="1875"/>
        <v>11.939118264520642</v>
      </c>
      <c r="BK1407" s="44">
        <f t="shared" si="1876"/>
        <v>1.2701189643107069</v>
      </c>
      <c r="BL1407" s="44">
        <f t="shared" si="1877"/>
        <v>0.50804758572428266</v>
      </c>
      <c r="BM1407" s="44">
        <f t="shared" si="1878"/>
        <v>34.547235829251228</v>
      </c>
      <c r="BN1407" s="44">
        <f t="shared" si="1879"/>
        <v>6.3505948215535337</v>
      </c>
      <c r="BO1407" s="39">
        <f t="shared" si="1880"/>
        <v>1.4466408852711577E-2</v>
      </c>
      <c r="BP1407" s="39">
        <f t="shared" si="1799"/>
        <v>9.2862973858017558E-3</v>
      </c>
      <c r="BQ1407" s="39">
        <f t="shared" si="1800"/>
        <v>4.9084714753523551E-2</v>
      </c>
      <c r="BR1407" s="39">
        <f t="shared" si="1801"/>
        <v>3.5376370993530494E-3</v>
      </c>
      <c r="BS1407" s="39">
        <f t="shared" si="1802"/>
        <v>3.1586045529937942E-4</v>
      </c>
      <c r="BT1407" s="39">
        <f t="shared" si="1803"/>
        <v>2.9690882798141666E-3</v>
      </c>
      <c r="BU1407" s="39">
        <f t="shared" si="1804"/>
        <v>3.1586045529937942E-4</v>
      </c>
      <c r="BV1407" s="39">
        <f t="shared" si="1805"/>
        <v>1.2634418211975176E-4</v>
      </c>
      <c r="BW1407" s="39">
        <f t="shared" si="1806"/>
        <v>8.5914043841431205E-3</v>
      </c>
      <c r="BX1407" s="39">
        <f t="shared" si="1807"/>
        <v>1.5793022764968969E-3</v>
      </c>
      <c r="BY1407" s="39">
        <f t="shared" si="1808"/>
        <v>3.7007092413913335E-3</v>
      </c>
      <c r="BZ1407" s="39">
        <f t="shared" si="1809"/>
        <v>2.3755644475306815E-3</v>
      </c>
      <c r="CA1407" s="39">
        <f t="shared" si="1810"/>
        <v>1.2556554936947885E-2</v>
      </c>
      <c r="CB1407" s="39">
        <f t="shared" si="1811"/>
        <v>9.0497693239264057E-4</v>
      </c>
      <c r="CC1407" s="39">
        <f t="shared" si="1812"/>
        <v>8.0801511820771476E-5</v>
      </c>
      <c r="CD1407" s="39">
        <f t="shared" si="1813"/>
        <v>7.5953421111525177E-4</v>
      </c>
      <c r="CE1407" s="39">
        <f t="shared" si="1814"/>
        <v>8.0801511820771476E-5</v>
      </c>
      <c r="CF1407" s="39">
        <f t="shared" si="1815"/>
        <v>3.2320604728308589E-5</v>
      </c>
      <c r="CG1407" s="39">
        <f t="shared" si="1816"/>
        <v>2.1978011215249842E-3</v>
      </c>
      <c r="CH1407" s="39">
        <f t="shared" si="1817"/>
        <v>4.040075591038573E-4</v>
      </c>
      <c r="CI1407" s="39">
        <f t="shared" si="1818"/>
        <v>0.10137700467326562</v>
      </c>
      <c r="CJ1407" s="39">
        <f t="shared" si="1819"/>
        <v>6.5076068502052609E-2</v>
      </c>
      <c r="CK1407" s="39">
        <f t="shared" si="1820"/>
        <v>0.34397350493942086</v>
      </c>
      <c r="CL1407" s="39">
        <f t="shared" si="1821"/>
        <v>2.4790883238877182E-2</v>
      </c>
      <c r="CM1407" s="39">
        <f t="shared" si="1822"/>
        <v>2.2134717177568915E-3</v>
      </c>
      <c r="CN1407" s="39">
        <f t="shared" si="1823"/>
        <v>2.0806634146914776E-2</v>
      </c>
      <c r="CO1407" s="39">
        <f t="shared" si="1824"/>
        <v>2.2134717177568915E-3</v>
      </c>
      <c r="CP1407" s="39">
        <f t="shared" si="1825"/>
        <v>8.8538868710275639E-4</v>
      </c>
      <c r="CQ1407" s="39">
        <f t="shared" si="1826"/>
        <v>6.0206430722987446E-2</v>
      </c>
      <c r="CR1407" s="39">
        <f t="shared" si="1827"/>
        <v>1.1067358588784456E-2</v>
      </c>
      <c r="CS1407" s="39">
        <f t="shared" si="1828"/>
        <v>4.0707801655304666E-2</v>
      </c>
      <c r="CT1407" s="39">
        <f t="shared" si="1829"/>
        <v>2.6131208922837493E-2</v>
      </c>
      <c r="CU1407" s="39">
        <f t="shared" si="1830"/>
        <v>0.13812210430642674</v>
      </c>
      <c r="CV1407" s="39">
        <f t="shared" si="1831"/>
        <v>9.9547462563190445E-3</v>
      </c>
      <c r="CW1407" s="39">
        <f t="shared" si="1832"/>
        <v>8.8881663002848626E-4</v>
      </c>
      <c r="CX1407" s="39">
        <f t="shared" si="1833"/>
        <v>8.3548763222677687E-3</v>
      </c>
      <c r="CY1407" s="39">
        <f t="shared" si="1834"/>
        <v>8.8881663002848626E-4</v>
      </c>
      <c r="CZ1407" s="39">
        <f t="shared" si="1835"/>
        <v>3.5552665201139442E-4</v>
      </c>
      <c r="DA1407" s="39">
        <f t="shared" si="1836"/>
        <v>2.4175812336774828E-2</v>
      </c>
      <c r="DB1407" s="39">
        <f t="shared" si="1837"/>
        <v>4.4440831501424312E-3</v>
      </c>
    </row>
    <row r="1408" spans="1:106" ht="12.75" customHeight="1" x14ac:dyDescent="0.3">
      <c r="A1408" s="9" t="str">
        <f t="shared" si="1838"/>
        <v>25 Sinaloa60-64 añosMujeres</v>
      </c>
      <c r="B1408" s="22" t="s">
        <v>60</v>
      </c>
      <c r="C1408" s="22" t="s">
        <v>16</v>
      </c>
      <c r="D1408" s="30" t="s">
        <v>87</v>
      </c>
      <c r="E1408" s="23">
        <v>64690</v>
      </c>
      <c r="F1408" s="23">
        <v>63811</v>
      </c>
      <c r="G1408" s="23">
        <v>63511</v>
      </c>
      <c r="H1408" s="23">
        <v>269</v>
      </c>
      <c r="I1408" s="23">
        <v>31</v>
      </c>
      <c r="J1408" s="23">
        <v>864</v>
      </c>
      <c r="K1408" s="23">
        <v>708</v>
      </c>
      <c r="L1408" s="23">
        <v>135</v>
      </c>
      <c r="M1408" s="23">
        <v>21</v>
      </c>
      <c r="N1408" s="23">
        <v>15</v>
      </c>
      <c r="O1408" s="38">
        <f>+'07'!E1407-'05'!J1408</f>
        <v>269</v>
      </c>
      <c r="P1408" s="38">
        <f t="shared" si="1839"/>
        <v>1133</v>
      </c>
      <c r="Q1408" s="39">
        <f>'07'!F1407/'05'!$P1408</f>
        <v>0.10679611650485436</v>
      </c>
      <c r="R1408" s="39">
        <f>'07'!G1407/'05'!$P1408</f>
        <v>7.9435127978817299E-2</v>
      </c>
      <c r="S1408" s="39">
        <f>'07'!H1407/'05'!$P1408</f>
        <v>0.60547219770520744</v>
      </c>
      <c r="T1408" s="39">
        <f>'07'!I1407/'05'!$P1408</f>
        <v>3.1774051191526917E-2</v>
      </c>
      <c r="U1408" s="39">
        <f>'07'!J1407/'05'!$P1408</f>
        <v>0</v>
      </c>
      <c r="V1408" s="39">
        <f>'07'!K1407/'05'!$P1408</f>
        <v>3.0008826125330981E-2</v>
      </c>
      <c r="W1408" s="39">
        <f>'07'!L1407/'05'!$P1408</f>
        <v>1.76522506619594E-3</v>
      </c>
      <c r="X1408" s="39">
        <f>'07'!M1407/'05'!$P1408</f>
        <v>1.76522506619594E-3</v>
      </c>
      <c r="Y1408" s="39">
        <f>'07'!N1407/'05'!$P1408</f>
        <v>0.12797881729920565</v>
      </c>
      <c r="Z1408" s="39">
        <f>'07'!O1407/'05'!$P1408</f>
        <v>1.500441306266549E-2</v>
      </c>
      <c r="AA1408" s="44">
        <f t="shared" si="1840"/>
        <v>14.417475728155338</v>
      </c>
      <c r="AB1408" s="44">
        <f t="shared" si="1841"/>
        <v>10.723742277140335</v>
      </c>
      <c r="AC1408" s="44">
        <f t="shared" si="1842"/>
        <v>81.738746690203001</v>
      </c>
      <c r="AD1408" s="44">
        <f t="shared" si="1843"/>
        <v>4.2894969108561334</v>
      </c>
      <c r="AE1408" s="44">
        <f t="shared" si="1844"/>
        <v>0</v>
      </c>
      <c r="AF1408" s="44">
        <f t="shared" si="1845"/>
        <v>4.0511915269196823</v>
      </c>
      <c r="AG1408" s="44">
        <f t="shared" si="1846"/>
        <v>0.2383053839364519</v>
      </c>
      <c r="AH1408" s="44">
        <f t="shared" si="1847"/>
        <v>0.2383053839364519</v>
      </c>
      <c r="AI1408" s="44">
        <f t="shared" si="1848"/>
        <v>17.277140335392762</v>
      </c>
      <c r="AJ1408" s="44">
        <f t="shared" si="1849"/>
        <v>2.0255957634598412</v>
      </c>
      <c r="AK1408" s="44">
        <f t="shared" si="1850"/>
        <v>2.2427184466019416</v>
      </c>
      <c r="AL1408" s="44">
        <f t="shared" si="1851"/>
        <v>1.6681376875551632</v>
      </c>
      <c r="AM1408" s="44">
        <f t="shared" si="1852"/>
        <v>12.714916151809357</v>
      </c>
      <c r="AN1408" s="44">
        <f t="shared" si="1853"/>
        <v>0.66725507502206527</v>
      </c>
      <c r="AO1408" s="44">
        <f t="shared" si="1854"/>
        <v>0</v>
      </c>
      <c r="AP1408" s="44">
        <f t="shared" si="1855"/>
        <v>0.63018534863195064</v>
      </c>
      <c r="AQ1408" s="44">
        <f t="shared" si="1856"/>
        <v>3.7069726390114743E-2</v>
      </c>
      <c r="AR1408" s="44">
        <f t="shared" si="1857"/>
        <v>3.7069726390114743E-2</v>
      </c>
      <c r="AS1408" s="44">
        <f t="shared" si="1858"/>
        <v>2.6875551632833186</v>
      </c>
      <c r="AT1408" s="44">
        <f t="shared" si="1859"/>
        <v>0.31509267431597532</v>
      </c>
      <c r="AU1408" s="44">
        <f t="shared" si="1860"/>
        <v>75.611650485436883</v>
      </c>
      <c r="AV1408" s="44">
        <f t="shared" si="1861"/>
        <v>56.24007060900265</v>
      </c>
      <c r="AW1408" s="44">
        <f t="shared" si="1862"/>
        <v>428.67431597528685</v>
      </c>
      <c r="AX1408" s="44">
        <f t="shared" si="1863"/>
        <v>22.496028243601057</v>
      </c>
      <c r="AY1408" s="44">
        <f t="shared" si="1864"/>
        <v>0</v>
      </c>
      <c r="AZ1408" s="44">
        <f t="shared" si="1865"/>
        <v>21.246248896734333</v>
      </c>
      <c r="BA1408" s="44">
        <f t="shared" si="1866"/>
        <v>1.2497793468667255</v>
      </c>
      <c r="BB1408" s="44">
        <f t="shared" si="1867"/>
        <v>1.2497793468667255</v>
      </c>
      <c r="BC1408" s="44">
        <f t="shared" si="1868"/>
        <v>90.609002647837599</v>
      </c>
      <c r="BD1408" s="44">
        <f t="shared" si="1869"/>
        <v>10.623124448367166</v>
      </c>
      <c r="BE1408" s="44">
        <f t="shared" si="1870"/>
        <v>28.728155339805824</v>
      </c>
      <c r="BF1408" s="44">
        <f t="shared" si="1871"/>
        <v>21.368049426301855</v>
      </c>
      <c r="BG1408" s="44">
        <f t="shared" si="1872"/>
        <v>162.87202118270079</v>
      </c>
      <c r="BH1408" s="44">
        <f t="shared" si="1873"/>
        <v>8.5472197705207407</v>
      </c>
      <c r="BI1408" s="44">
        <f t="shared" si="1874"/>
        <v>0</v>
      </c>
      <c r="BJ1408" s="44">
        <f t="shared" si="1875"/>
        <v>8.0723742277140342</v>
      </c>
      <c r="BK1408" s="44">
        <f t="shared" si="1876"/>
        <v>0.47484554280670788</v>
      </c>
      <c r="BL1408" s="44">
        <f t="shared" si="1877"/>
        <v>0.47484554280670788</v>
      </c>
      <c r="BM1408" s="44">
        <f t="shared" si="1878"/>
        <v>34.426301853486322</v>
      </c>
      <c r="BN1408" s="44">
        <f t="shared" si="1879"/>
        <v>4.0361871138570171</v>
      </c>
      <c r="BO1408" s="39">
        <f t="shared" si="1880"/>
        <v>1.2725044773305683E-2</v>
      </c>
      <c r="BP1408" s="39">
        <f t="shared" si="1799"/>
        <v>9.4649093355166237E-3</v>
      </c>
      <c r="BQ1408" s="39">
        <f t="shared" si="1800"/>
        <v>7.2143642268493388E-2</v>
      </c>
      <c r="BR1408" s="39">
        <f t="shared" si="1801"/>
        <v>3.7859637342066489E-3</v>
      </c>
      <c r="BS1408" s="39">
        <f t="shared" si="1802"/>
        <v>0</v>
      </c>
      <c r="BT1408" s="39">
        <f t="shared" si="1803"/>
        <v>3.5756324156396139E-3</v>
      </c>
      <c r="BU1408" s="39">
        <f t="shared" si="1804"/>
        <v>2.103313185670361E-4</v>
      </c>
      <c r="BV1408" s="39">
        <f t="shared" si="1805"/>
        <v>2.103313185670361E-4</v>
      </c>
      <c r="BW1408" s="39">
        <f t="shared" si="1806"/>
        <v>1.5249020596110116E-2</v>
      </c>
      <c r="BX1408" s="39">
        <f t="shared" si="1807"/>
        <v>1.787816207819807E-3</v>
      </c>
      <c r="BY1408" s="39">
        <f t="shared" si="1808"/>
        <v>1.9794514091808842E-3</v>
      </c>
      <c r="BZ1408" s="39">
        <f t="shared" si="1809"/>
        <v>1.4723192299692526E-3</v>
      </c>
      <c r="CA1408" s="39">
        <f t="shared" si="1810"/>
        <v>1.1222344352876749E-2</v>
      </c>
      <c r="CB1408" s="39">
        <f t="shared" si="1811"/>
        <v>5.8892769198770102E-4</v>
      </c>
      <c r="CC1408" s="39">
        <f t="shared" si="1812"/>
        <v>0</v>
      </c>
      <c r="CD1408" s="39">
        <f t="shared" si="1813"/>
        <v>5.5620948687727331E-4</v>
      </c>
      <c r="CE1408" s="39">
        <f t="shared" si="1814"/>
        <v>3.2718205110427843E-5</v>
      </c>
      <c r="CF1408" s="39">
        <f t="shared" si="1815"/>
        <v>3.2718205110427843E-5</v>
      </c>
      <c r="CG1408" s="39">
        <f t="shared" si="1816"/>
        <v>2.3720698705060181E-3</v>
      </c>
      <c r="CH1408" s="39">
        <f t="shared" si="1817"/>
        <v>2.7810474343863665E-4</v>
      </c>
      <c r="CI1408" s="39">
        <f t="shared" si="1818"/>
        <v>6.6735790366669795E-2</v>
      </c>
      <c r="CJ1408" s="39">
        <f t="shared" si="1819"/>
        <v>4.9638191181820522E-2</v>
      </c>
      <c r="CK1408" s="39">
        <f t="shared" si="1820"/>
        <v>0.3783533238969875</v>
      </c>
      <c r="CL1408" s="39">
        <f t="shared" si="1821"/>
        <v>1.9855276472728205E-2</v>
      </c>
      <c r="CM1408" s="39">
        <f t="shared" si="1822"/>
        <v>0</v>
      </c>
      <c r="CN1408" s="39">
        <f t="shared" si="1823"/>
        <v>1.8752205557576639E-2</v>
      </c>
      <c r="CO1408" s="39">
        <f t="shared" si="1824"/>
        <v>1.1030709151515672E-3</v>
      </c>
      <c r="CP1408" s="39">
        <f t="shared" si="1825"/>
        <v>1.1030709151515672E-3</v>
      </c>
      <c r="CQ1408" s="39">
        <f t="shared" si="1826"/>
        <v>7.997264134848861E-2</v>
      </c>
      <c r="CR1408" s="39">
        <f t="shared" si="1827"/>
        <v>9.3761027787883193E-3</v>
      </c>
      <c r="CS1408" s="39">
        <f t="shared" si="1828"/>
        <v>2.5355829955697989E-2</v>
      </c>
      <c r="CT1408" s="39">
        <f t="shared" si="1829"/>
        <v>1.8859708231510904E-2</v>
      </c>
      <c r="CU1408" s="39">
        <f t="shared" si="1830"/>
        <v>0.14375288718684978</v>
      </c>
      <c r="CV1408" s="39">
        <f t="shared" si="1831"/>
        <v>7.5438832926043604E-3</v>
      </c>
      <c r="CW1408" s="39">
        <f t="shared" si="1832"/>
        <v>0</v>
      </c>
      <c r="CX1408" s="39">
        <f t="shared" si="1833"/>
        <v>7.1247786652374528E-3</v>
      </c>
      <c r="CY1408" s="39">
        <f t="shared" si="1834"/>
        <v>4.1910462736690897E-4</v>
      </c>
      <c r="CZ1408" s="39">
        <f t="shared" si="1835"/>
        <v>4.1910462736690897E-4</v>
      </c>
      <c r="DA1408" s="39">
        <f t="shared" si="1836"/>
        <v>3.0385085484100901E-2</v>
      </c>
      <c r="DB1408" s="39">
        <f t="shared" si="1837"/>
        <v>3.5623893326187264E-3</v>
      </c>
    </row>
    <row r="1409" spans="1:106" ht="12.75" customHeight="1" x14ac:dyDescent="0.3">
      <c r="A1409" s="9" t="str">
        <f t="shared" si="1838"/>
        <v>25 Sinaloa65-69 añosMujeres</v>
      </c>
      <c r="B1409" s="22" t="s">
        <v>60</v>
      </c>
      <c r="C1409" s="22" t="s">
        <v>16</v>
      </c>
      <c r="D1409" s="30" t="s">
        <v>88</v>
      </c>
      <c r="E1409" s="23">
        <v>49892</v>
      </c>
      <c r="F1409" s="23">
        <v>49348</v>
      </c>
      <c r="G1409" s="23">
        <v>49158</v>
      </c>
      <c r="H1409" s="23">
        <v>149</v>
      </c>
      <c r="I1409" s="23">
        <v>41</v>
      </c>
      <c r="J1409" s="23">
        <v>535</v>
      </c>
      <c r="K1409" s="23">
        <v>427</v>
      </c>
      <c r="L1409" s="23">
        <v>87</v>
      </c>
      <c r="M1409" s="23">
        <v>21</v>
      </c>
      <c r="N1409" s="23">
        <v>9</v>
      </c>
      <c r="O1409" s="38">
        <f>+'07'!E1408-'05'!J1409</f>
        <v>149</v>
      </c>
      <c r="P1409" s="38">
        <f t="shared" si="1839"/>
        <v>684</v>
      </c>
      <c r="Q1409" s="39">
        <f>'07'!F1408/'05'!$P1409</f>
        <v>7.8947368421052627E-2</v>
      </c>
      <c r="R1409" s="39">
        <f>'07'!G1408/'05'!$P1409</f>
        <v>4.9707602339181284E-2</v>
      </c>
      <c r="S1409" s="39">
        <f>'07'!H1408/'05'!$P1409</f>
        <v>0.61695906432748537</v>
      </c>
      <c r="T1409" s="39">
        <f>'07'!I1408/'05'!$P1409</f>
        <v>3.6549707602339179E-2</v>
      </c>
      <c r="U1409" s="39">
        <f>'07'!J1408/'05'!$P1409</f>
        <v>1.4619883040935672E-3</v>
      </c>
      <c r="V1409" s="39">
        <f>'07'!K1408/'05'!$P1409</f>
        <v>3.3625730994152045E-2</v>
      </c>
      <c r="W1409" s="39">
        <f>'07'!L1408/'05'!$P1409</f>
        <v>4.3859649122807015E-3</v>
      </c>
      <c r="X1409" s="39">
        <f>'07'!M1408/'05'!$P1409</f>
        <v>0</v>
      </c>
      <c r="Y1409" s="39">
        <f>'07'!N1408/'05'!$P1409</f>
        <v>0.14473684210526316</v>
      </c>
      <c r="Z1409" s="39">
        <f>'07'!O1408/'05'!$P1409</f>
        <v>3.3625730994152045E-2</v>
      </c>
      <c r="AA1409" s="44">
        <f t="shared" si="1840"/>
        <v>6.8684210526315788</v>
      </c>
      <c r="AB1409" s="44">
        <f t="shared" si="1841"/>
        <v>4.3245614035087714</v>
      </c>
      <c r="AC1409" s="44">
        <f t="shared" si="1842"/>
        <v>53.675438596491226</v>
      </c>
      <c r="AD1409" s="44">
        <f t="shared" si="1843"/>
        <v>3.1798245614035086</v>
      </c>
      <c r="AE1409" s="44">
        <f t="shared" si="1844"/>
        <v>0.12719298245614036</v>
      </c>
      <c r="AF1409" s="44">
        <f t="shared" si="1845"/>
        <v>2.9254385964912277</v>
      </c>
      <c r="AG1409" s="44">
        <f t="shared" si="1846"/>
        <v>0.38157894736842102</v>
      </c>
      <c r="AH1409" s="44">
        <f t="shared" si="1847"/>
        <v>0</v>
      </c>
      <c r="AI1409" s="44">
        <f t="shared" si="1848"/>
        <v>12.592105263157896</v>
      </c>
      <c r="AJ1409" s="44">
        <f t="shared" si="1849"/>
        <v>2.9254385964912277</v>
      </c>
      <c r="AK1409" s="44">
        <f t="shared" si="1850"/>
        <v>1.6578947368421051</v>
      </c>
      <c r="AL1409" s="44">
        <f t="shared" si="1851"/>
        <v>1.0438596491228069</v>
      </c>
      <c r="AM1409" s="44">
        <f t="shared" si="1852"/>
        <v>12.956140350877194</v>
      </c>
      <c r="AN1409" s="44">
        <f t="shared" si="1853"/>
        <v>0.76754385964912275</v>
      </c>
      <c r="AO1409" s="44">
        <f t="shared" si="1854"/>
        <v>3.0701754385964911E-2</v>
      </c>
      <c r="AP1409" s="44">
        <f t="shared" si="1855"/>
        <v>0.70614035087719296</v>
      </c>
      <c r="AQ1409" s="44">
        <f t="shared" si="1856"/>
        <v>9.2105263157894732E-2</v>
      </c>
      <c r="AR1409" s="44">
        <f t="shared" si="1857"/>
        <v>0</v>
      </c>
      <c r="AS1409" s="44">
        <f t="shared" si="1858"/>
        <v>3.0394736842105265</v>
      </c>
      <c r="AT1409" s="44">
        <f t="shared" si="1859"/>
        <v>0.70614035087719296</v>
      </c>
      <c r="AU1409" s="44">
        <f t="shared" si="1860"/>
        <v>33.710526315789473</v>
      </c>
      <c r="AV1409" s="44">
        <f t="shared" si="1861"/>
        <v>21.225146198830409</v>
      </c>
      <c r="AW1409" s="44">
        <f t="shared" si="1862"/>
        <v>263.44152046783626</v>
      </c>
      <c r="AX1409" s="44">
        <f t="shared" si="1863"/>
        <v>15.60672514619883</v>
      </c>
      <c r="AY1409" s="44">
        <f t="shared" si="1864"/>
        <v>0.6242690058479532</v>
      </c>
      <c r="AZ1409" s="44">
        <f t="shared" si="1865"/>
        <v>14.358187134502923</v>
      </c>
      <c r="BA1409" s="44">
        <f t="shared" si="1866"/>
        <v>1.8728070175438596</v>
      </c>
      <c r="BB1409" s="44">
        <f t="shared" si="1867"/>
        <v>0</v>
      </c>
      <c r="BC1409" s="44">
        <f t="shared" si="1868"/>
        <v>61.80263157894737</v>
      </c>
      <c r="BD1409" s="44">
        <f t="shared" si="1869"/>
        <v>14.358187134502923</v>
      </c>
      <c r="BE1409" s="44">
        <f t="shared" si="1870"/>
        <v>11.763157894736841</v>
      </c>
      <c r="BF1409" s="44">
        <f t="shared" si="1871"/>
        <v>7.4064327485380117</v>
      </c>
      <c r="BG1409" s="44">
        <f t="shared" si="1872"/>
        <v>91.92690058479532</v>
      </c>
      <c r="BH1409" s="44">
        <f t="shared" si="1873"/>
        <v>5.4459064327485374</v>
      </c>
      <c r="BI1409" s="44">
        <f t="shared" si="1874"/>
        <v>0.21783625730994149</v>
      </c>
      <c r="BJ1409" s="44">
        <f t="shared" si="1875"/>
        <v>5.0102339181286544</v>
      </c>
      <c r="BK1409" s="44">
        <f t="shared" si="1876"/>
        <v>0.65350877192982448</v>
      </c>
      <c r="BL1409" s="44">
        <f t="shared" si="1877"/>
        <v>0</v>
      </c>
      <c r="BM1409" s="44">
        <f t="shared" si="1878"/>
        <v>21.565789473684212</v>
      </c>
      <c r="BN1409" s="44">
        <f t="shared" si="1879"/>
        <v>5.0102339181286544</v>
      </c>
      <c r="BO1409" s="39">
        <f t="shared" si="1880"/>
        <v>1.0041551246537396E-2</v>
      </c>
      <c r="BP1409" s="39">
        <f t="shared" si="1799"/>
        <v>6.3224581922642856E-3</v>
      </c>
      <c r="BQ1409" s="39">
        <f t="shared" si="1800"/>
        <v>7.8472863445162605E-2</v>
      </c>
      <c r="BR1409" s="39">
        <f t="shared" si="1801"/>
        <v>4.6488663178413867E-3</v>
      </c>
      <c r="BS1409" s="39">
        <f t="shared" si="1802"/>
        <v>1.8595465271365551E-4</v>
      </c>
      <c r="BT1409" s="39">
        <f t="shared" si="1803"/>
        <v>4.2769570124140755E-3</v>
      </c>
      <c r="BU1409" s="39">
        <f t="shared" si="1804"/>
        <v>5.5786395814096644E-4</v>
      </c>
      <c r="BV1409" s="39">
        <f t="shared" si="1805"/>
        <v>0</v>
      </c>
      <c r="BW1409" s="39">
        <f t="shared" si="1806"/>
        <v>1.8409510618651894E-2</v>
      </c>
      <c r="BX1409" s="39">
        <f t="shared" si="1807"/>
        <v>4.2769570124140755E-3</v>
      </c>
      <c r="BY1409" s="39">
        <f t="shared" si="1808"/>
        <v>2.4238227146814403E-3</v>
      </c>
      <c r="BZ1409" s="39">
        <f t="shared" si="1809"/>
        <v>1.5261105981327586E-3</v>
      </c>
      <c r="CA1409" s="39">
        <f t="shared" si="1810"/>
        <v>1.8941725659177185E-2</v>
      </c>
      <c r="CB1409" s="39">
        <f t="shared" si="1811"/>
        <v>1.122140145685852E-3</v>
      </c>
      <c r="CC1409" s="39">
        <f t="shared" si="1812"/>
        <v>4.4885605827434078E-5</v>
      </c>
      <c r="CD1409" s="39">
        <f t="shared" si="1813"/>
        <v>1.0323689340309839E-3</v>
      </c>
      <c r="CE1409" s="39">
        <f t="shared" si="1814"/>
        <v>1.3465681748230224E-4</v>
      </c>
      <c r="CF1409" s="39">
        <f t="shared" si="1815"/>
        <v>0</v>
      </c>
      <c r="CG1409" s="39">
        <f t="shared" si="1816"/>
        <v>4.4436749769159742E-3</v>
      </c>
      <c r="CH1409" s="39">
        <f t="shared" si="1817"/>
        <v>1.0323689340309839E-3</v>
      </c>
      <c r="CI1409" s="39">
        <f t="shared" si="1818"/>
        <v>4.9284395198522624E-2</v>
      </c>
      <c r="CJ1409" s="39">
        <f t="shared" si="1819"/>
        <v>3.1030915495366095E-2</v>
      </c>
      <c r="CK1409" s="39">
        <f t="shared" si="1820"/>
        <v>0.38514842173660269</v>
      </c>
      <c r="CL1409" s="39">
        <f t="shared" si="1821"/>
        <v>2.2816849628945656E-2</v>
      </c>
      <c r="CM1409" s="39">
        <f t="shared" si="1822"/>
        <v>9.1267398515782632E-4</v>
      </c>
      <c r="CN1409" s="39">
        <f t="shared" si="1823"/>
        <v>2.0991501658630004E-2</v>
      </c>
      <c r="CO1409" s="39">
        <f t="shared" si="1824"/>
        <v>2.7380219554734788E-3</v>
      </c>
      <c r="CP1409" s="39">
        <f t="shared" si="1825"/>
        <v>0</v>
      </c>
      <c r="CQ1409" s="39">
        <f t="shared" si="1826"/>
        <v>9.0354724530624805E-2</v>
      </c>
      <c r="CR1409" s="39">
        <f t="shared" si="1827"/>
        <v>2.0991501658630004E-2</v>
      </c>
      <c r="CS1409" s="39">
        <f t="shared" si="1828"/>
        <v>1.7197599261311172E-2</v>
      </c>
      <c r="CT1409" s="39">
        <f t="shared" si="1829"/>
        <v>1.0828118053418146E-2</v>
      </c>
      <c r="CU1409" s="39">
        <f t="shared" si="1830"/>
        <v>0.13439605348654288</v>
      </c>
      <c r="CV1409" s="39">
        <f t="shared" si="1831"/>
        <v>7.9618515098662818E-3</v>
      </c>
      <c r="CW1409" s="39">
        <f t="shared" si="1832"/>
        <v>3.1847406039465132E-4</v>
      </c>
      <c r="CX1409" s="39">
        <f t="shared" si="1833"/>
        <v>7.3249033890769805E-3</v>
      </c>
      <c r="CY1409" s="39">
        <f t="shared" si="1834"/>
        <v>9.5542218118395395E-4</v>
      </c>
      <c r="CZ1409" s="39">
        <f t="shared" si="1835"/>
        <v>0</v>
      </c>
      <c r="DA1409" s="39">
        <f t="shared" si="1836"/>
        <v>3.1528931979070488E-2</v>
      </c>
      <c r="DB1409" s="39">
        <f t="shared" si="1837"/>
        <v>7.3249033890769805E-3</v>
      </c>
    </row>
    <row r="1410" spans="1:106" ht="12.75" customHeight="1" x14ac:dyDescent="0.3">
      <c r="A1410" s="9" t="str">
        <f t="shared" si="1838"/>
        <v>25 Sinaloa70-74 añosMujeres</v>
      </c>
      <c r="B1410" s="22" t="s">
        <v>60</v>
      </c>
      <c r="C1410" s="22" t="s">
        <v>16</v>
      </c>
      <c r="D1410" s="30" t="s">
        <v>89</v>
      </c>
      <c r="E1410" s="23">
        <v>36570</v>
      </c>
      <c r="F1410" s="23">
        <v>36209</v>
      </c>
      <c r="G1410" s="23">
        <v>36063</v>
      </c>
      <c r="H1410" s="23">
        <v>127</v>
      </c>
      <c r="I1410" s="23">
        <v>19</v>
      </c>
      <c r="J1410" s="23">
        <v>353</v>
      </c>
      <c r="K1410" s="23">
        <v>278</v>
      </c>
      <c r="L1410" s="23">
        <v>62</v>
      </c>
      <c r="M1410" s="23">
        <v>13</v>
      </c>
      <c r="N1410" s="23">
        <v>8</v>
      </c>
      <c r="O1410" s="38">
        <f>+'07'!E1409-'05'!J1410</f>
        <v>127</v>
      </c>
      <c r="P1410" s="38">
        <f t="shared" si="1839"/>
        <v>480</v>
      </c>
      <c r="Q1410" s="39">
        <f>'07'!F1409/'05'!$P1410</f>
        <v>4.791666666666667E-2</v>
      </c>
      <c r="R1410" s="39">
        <f>'07'!G1409/'05'!$P1410</f>
        <v>3.9583333333333331E-2</v>
      </c>
      <c r="S1410" s="39">
        <f>'07'!H1409/'05'!$P1410</f>
        <v>0.68333333333333335</v>
      </c>
      <c r="T1410" s="39">
        <f>'07'!I1409/'05'!$P1410</f>
        <v>3.125E-2</v>
      </c>
      <c r="U1410" s="39">
        <f>'07'!J1409/'05'!$P1410</f>
        <v>0</v>
      </c>
      <c r="V1410" s="39">
        <f>'07'!K1409/'05'!$P1410</f>
        <v>3.5416666666666666E-2</v>
      </c>
      <c r="W1410" s="39">
        <f>'07'!L1409/'05'!$P1410</f>
        <v>6.2500000000000003E-3</v>
      </c>
      <c r="X1410" s="39">
        <f>'07'!M1409/'05'!$P1410</f>
        <v>0</v>
      </c>
      <c r="Y1410" s="39">
        <f>'07'!N1409/'05'!$P1410</f>
        <v>0.13541666666666666</v>
      </c>
      <c r="Z1410" s="39">
        <f>'07'!O1409/'05'!$P1410</f>
        <v>2.0833333333333332E-2</v>
      </c>
      <c r="AA1410" s="44">
        <f t="shared" si="1840"/>
        <v>2.9708333333333337</v>
      </c>
      <c r="AB1410" s="44">
        <f t="shared" si="1841"/>
        <v>2.4541666666666666</v>
      </c>
      <c r="AC1410" s="44">
        <f t="shared" si="1842"/>
        <v>42.366666666666667</v>
      </c>
      <c r="AD1410" s="44">
        <f t="shared" si="1843"/>
        <v>1.9375</v>
      </c>
      <c r="AE1410" s="44">
        <f t="shared" si="1844"/>
        <v>0</v>
      </c>
      <c r="AF1410" s="44">
        <f t="shared" si="1845"/>
        <v>2.1958333333333333</v>
      </c>
      <c r="AG1410" s="44">
        <f t="shared" si="1846"/>
        <v>0.38750000000000001</v>
      </c>
      <c r="AH1410" s="44">
        <f t="shared" si="1847"/>
        <v>0</v>
      </c>
      <c r="AI1410" s="44">
        <f t="shared" si="1848"/>
        <v>8.3958333333333321</v>
      </c>
      <c r="AJ1410" s="44">
        <f t="shared" si="1849"/>
        <v>1.2916666666666665</v>
      </c>
      <c r="AK1410" s="44">
        <f t="shared" si="1850"/>
        <v>0.62291666666666667</v>
      </c>
      <c r="AL1410" s="44">
        <f t="shared" si="1851"/>
        <v>0.51458333333333328</v>
      </c>
      <c r="AM1410" s="44">
        <f t="shared" si="1852"/>
        <v>8.8833333333333329</v>
      </c>
      <c r="AN1410" s="44">
        <f t="shared" si="1853"/>
        <v>0.40625</v>
      </c>
      <c r="AO1410" s="44">
        <f t="shared" si="1854"/>
        <v>0</v>
      </c>
      <c r="AP1410" s="44">
        <f t="shared" si="1855"/>
        <v>0.46041666666666664</v>
      </c>
      <c r="AQ1410" s="44">
        <f t="shared" si="1856"/>
        <v>8.1250000000000003E-2</v>
      </c>
      <c r="AR1410" s="44">
        <f t="shared" si="1857"/>
        <v>0</v>
      </c>
      <c r="AS1410" s="44">
        <f t="shared" si="1858"/>
        <v>1.7604166666666665</v>
      </c>
      <c r="AT1410" s="44">
        <f t="shared" si="1859"/>
        <v>0.27083333333333331</v>
      </c>
      <c r="AU1410" s="44">
        <f t="shared" si="1860"/>
        <v>13.320833333333335</v>
      </c>
      <c r="AV1410" s="44">
        <f t="shared" si="1861"/>
        <v>11.004166666666666</v>
      </c>
      <c r="AW1410" s="44">
        <f t="shared" si="1862"/>
        <v>189.96666666666667</v>
      </c>
      <c r="AX1410" s="44">
        <f t="shared" si="1863"/>
        <v>8.6875</v>
      </c>
      <c r="AY1410" s="44">
        <f t="shared" si="1864"/>
        <v>0</v>
      </c>
      <c r="AZ1410" s="44">
        <f t="shared" si="1865"/>
        <v>9.8458333333333332</v>
      </c>
      <c r="BA1410" s="44">
        <f t="shared" si="1866"/>
        <v>1.7375</v>
      </c>
      <c r="BB1410" s="44">
        <f t="shared" si="1867"/>
        <v>0</v>
      </c>
      <c r="BC1410" s="44">
        <f t="shared" si="1868"/>
        <v>37.645833333333329</v>
      </c>
      <c r="BD1410" s="44">
        <f t="shared" si="1869"/>
        <v>5.7916666666666661</v>
      </c>
      <c r="BE1410" s="44">
        <f t="shared" si="1870"/>
        <v>6.0854166666666671</v>
      </c>
      <c r="BF1410" s="44">
        <f t="shared" si="1871"/>
        <v>5.0270833333333327</v>
      </c>
      <c r="BG1410" s="44">
        <f t="shared" si="1872"/>
        <v>86.783333333333331</v>
      </c>
      <c r="BH1410" s="44">
        <f t="shared" si="1873"/>
        <v>3.96875</v>
      </c>
      <c r="BI1410" s="44">
        <f t="shared" si="1874"/>
        <v>0</v>
      </c>
      <c r="BJ1410" s="44">
        <f t="shared" si="1875"/>
        <v>4.4979166666666668</v>
      </c>
      <c r="BK1410" s="44">
        <f t="shared" si="1876"/>
        <v>0.79375000000000007</v>
      </c>
      <c r="BL1410" s="44">
        <f t="shared" si="1877"/>
        <v>0</v>
      </c>
      <c r="BM1410" s="44">
        <f t="shared" si="1878"/>
        <v>17.197916666666664</v>
      </c>
      <c r="BN1410" s="44">
        <f t="shared" si="1879"/>
        <v>2.645833333333333</v>
      </c>
      <c r="BO1410" s="39">
        <f t="shared" si="1880"/>
        <v>6.1892361111111115E-3</v>
      </c>
      <c r="BP1410" s="39">
        <f t="shared" si="1799"/>
        <v>5.1128472222222218E-3</v>
      </c>
      <c r="BQ1410" s="39">
        <f t="shared" si="1800"/>
        <v>8.8263888888888892E-2</v>
      </c>
      <c r="BR1410" s="39">
        <f t="shared" si="1801"/>
        <v>4.0364583333333337E-3</v>
      </c>
      <c r="BS1410" s="39">
        <f t="shared" si="1802"/>
        <v>0</v>
      </c>
      <c r="BT1410" s="39">
        <f t="shared" si="1803"/>
        <v>4.5746527777777773E-3</v>
      </c>
      <c r="BU1410" s="39">
        <f t="shared" si="1804"/>
        <v>8.0729166666666666E-4</v>
      </c>
      <c r="BV1410" s="39">
        <f t="shared" si="1805"/>
        <v>0</v>
      </c>
      <c r="BW1410" s="39">
        <f t="shared" si="1806"/>
        <v>1.7491319444444441E-2</v>
      </c>
      <c r="BX1410" s="39">
        <f t="shared" si="1807"/>
        <v>2.6909722222222218E-3</v>
      </c>
      <c r="BY1410" s="39">
        <f t="shared" si="1808"/>
        <v>1.2977430555555557E-3</v>
      </c>
      <c r="BZ1410" s="39">
        <f t="shared" si="1809"/>
        <v>1.0720486111111111E-3</v>
      </c>
      <c r="CA1410" s="39">
        <f t="shared" si="1810"/>
        <v>1.8506944444444444E-2</v>
      </c>
      <c r="CB1410" s="39">
        <f t="shared" si="1811"/>
        <v>8.463541666666667E-4</v>
      </c>
      <c r="CC1410" s="39">
        <f t="shared" si="1812"/>
        <v>0</v>
      </c>
      <c r="CD1410" s="39">
        <f t="shared" si="1813"/>
        <v>9.5920138888888889E-4</v>
      </c>
      <c r="CE1410" s="39">
        <f t="shared" si="1814"/>
        <v>1.6927083333333334E-4</v>
      </c>
      <c r="CF1410" s="39">
        <f t="shared" si="1815"/>
        <v>0</v>
      </c>
      <c r="CG1410" s="39">
        <f t="shared" si="1816"/>
        <v>3.6675347222222218E-3</v>
      </c>
      <c r="CH1410" s="39">
        <f t="shared" si="1817"/>
        <v>5.6423611111111106E-4</v>
      </c>
      <c r="CI1410" s="39">
        <f t="shared" si="1818"/>
        <v>2.7751736111111112E-2</v>
      </c>
      <c r="CJ1410" s="39">
        <f t="shared" si="1819"/>
        <v>2.2925347222222222E-2</v>
      </c>
      <c r="CK1410" s="39">
        <f t="shared" si="1820"/>
        <v>0.39576388888888892</v>
      </c>
      <c r="CL1410" s="39">
        <f t="shared" si="1821"/>
        <v>1.8098958333333335E-2</v>
      </c>
      <c r="CM1410" s="39">
        <f t="shared" si="1822"/>
        <v>0</v>
      </c>
      <c r="CN1410" s="39">
        <f t="shared" si="1823"/>
        <v>2.0512152777777778E-2</v>
      </c>
      <c r="CO1410" s="39">
        <f t="shared" si="1824"/>
        <v>3.6197916666666666E-3</v>
      </c>
      <c r="CP1410" s="39">
        <f t="shared" si="1825"/>
        <v>0</v>
      </c>
      <c r="CQ1410" s="39">
        <f t="shared" si="1826"/>
        <v>7.8428819444444436E-2</v>
      </c>
      <c r="CR1410" s="39">
        <f t="shared" si="1827"/>
        <v>1.2065972222222221E-2</v>
      </c>
      <c r="CS1410" s="39">
        <f t="shared" si="1828"/>
        <v>1.267795138888889E-2</v>
      </c>
      <c r="CT1410" s="39">
        <f t="shared" si="1829"/>
        <v>1.0473090277777776E-2</v>
      </c>
      <c r="CU1410" s="39">
        <f t="shared" si="1830"/>
        <v>0.18079861111111112</v>
      </c>
      <c r="CV1410" s="39">
        <f t="shared" si="1831"/>
        <v>8.2682291666666668E-3</v>
      </c>
      <c r="CW1410" s="39">
        <f t="shared" si="1832"/>
        <v>0</v>
      </c>
      <c r="CX1410" s="39">
        <f t="shared" si="1833"/>
        <v>9.3706597222222229E-3</v>
      </c>
      <c r="CY1410" s="39">
        <f t="shared" si="1834"/>
        <v>1.6536458333333336E-3</v>
      </c>
      <c r="CZ1410" s="39">
        <f t="shared" si="1835"/>
        <v>0</v>
      </c>
      <c r="DA1410" s="39">
        <f t="shared" si="1836"/>
        <v>3.582899305555555E-2</v>
      </c>
      <c r="DB1410" s="39">
        <f t="shared" si="1837"/>
        <v>5.5121527777777773E-3</v>
      </c>
    </row>
    <row r="1411" spans="1:106" ht="12.75" customHeight="1" x14ac:dyDescent="0.3">
      <c r="A1411" s="9" t="str">
        <f t="shared" si="1838"/>
        <v>25 Sinaloa75-79 añosMujeres</v>
      </c>
      <c r="B1411" s="22" t="s">
        <v>60</v>
      </c>
      <c r="C1411" s="22" t="s">
        <v>16</v>
      </c>
      <c r="D1411" s="30" t="s">
        <v>90</v>
      </c>
      <c r="E1411" s="23">
        <v>25147</v>
      </c>
      <c r="F1411" s="23">
        <v>24945</v>
      </c>
      <c r="G1411" s="23">
        <v>24815</v>
      </c>
      <c r="H1411" s="23">
        <v>113</v>
      </c>
      <c r="I1411" s="23">
        <v>17</v>
      </c>
      <c r="J1411" s="23">
        <v>195</v>
      </c>
      <c r="K1411" s="23">
        <v>158</v>
      </c>
      <c r="L1411" s="23">
        <v>26</v>
      </c>
      <c r="M1411" s="23">
        <v>11</v>
      </c>
      <c r="N1411" s="23">
        <v>7</v>
      </c>
      <c r="O1411" s="38">
        <f>+'07'!E1410-'05'!J1411</f>
        <v>113</v>
      </c>
      <c r="P1411" s="38">
        <f t="shared" si="1839"/>
        <v>308</v>
      </c>
      <c r="Q1411" s="39">
        <f>'07'!F1410/'05'!$P1411</f>
        <v>3.2467532467532464E-2</v>
      </c>
      <c r="R1411" s="39">
        <f>'07'!G1410/'05'!$P1411</f>
        <v>2.922077922077922E-2</v>
      </c>
      <c r="S1411" s="39">
        <f>'07'!H1410/'05'!$P1411</f>
        <v>0.64610389610389607</v>
      </c>
      <c r="T1411" s="39">
        <f>'07'!I1410/'05'!$P1411</f>
        <v>2.922077922077922E-2</v>
      </c>
      <c r="U1411" s="39">
        <f>'07'!J1410/'05'!$P1411</f>
        <v>0</v>
      </c>
      <c r="V1411" s="39">
        <f>'07'!K1410/'05'!$P1411</f>
        <v>2.922077922077922E-2</v>
      </c>
      <c r="W1411" s="39">
        <f>'07'!L1410/'05'!$P1411</f>
        <v>0</v>
      </c>
      <c r="X1411" s="39">
        <f>'07'!M1410/'05'!$P1411</f>
        <v>0</v>
      </c>
      <c r="Y1411" s="39">
        <f>'07'!N1410/'05'!$P1411</f>
        <v>0.21428571428571427</v>
      </c>
      <c r="Z1411" s="39">
        <f>'07'!O1410/'05'!$P1411</f>
        <v>1.948051948051948E-2</v>
      </c>
      <c r="AA1411" s="44">
        <f t="shared" si="1840"/>
        <v>0.8441558441558441</v>
      </c>
      <c r="AB1411" s="44">
        <f t="shared" si="1841"/>
        <v>0.75974025974025972</v>
      </c>
      <c r="AC1411" s="44">
        <f t="shared" si="1842"/>
        <v>16.798701298701296</v>
      </c>
      <c r="AD1411" s="44">
        <f t="shared" si="1843"/>
        <v>0.75974025974025972</v>
      </c>
      <c r="AE1411" s="44">
        <f t="shared" si="1844"/>
        <v>0</v>
      </c>
      <c r="AF1411" s="44">
        <f t="shared" si="1845"/>
        <v>0.75974025974025972</v>
      </c>
      <c r="AG1411" s="44">
        <f t="shared" si="1846"/>
        <v>0</v>
      </c>
      <c r="AH1411" s="44">
        <f t="shared" si="1847"/>
        <v>0</v>
      </c>
      <c r="AI1411" s="44">
        <f t="shared" si="1848"/>
        <v>5.5714285714285712</v>
      </c>
      <c r="AJ1411" s="44">
        <f t="shared" si="1849"/>
        <v>0.50649350649350644</v>
      </c>
      <c r="AK1411" s="44">
        <f t="shared" si="1850"/>
        <v>0.3571428571428571</v>
      </c>
      <c r="AL1411" s="44">
        <f t="shared" si="1851"/>
        <v>0.3214285714285714</v>
      </c>
      <c r="AM1411" s="44">
        <f t="shared" si="1852"/>
        <v>7.1071428571428568</v>
      </c>
      <c r="AN1411" s="44">
        <f t="shared" si="1853"/>
        <v>0.3214285714285714</v>
      </c>
      <c r="AO1411" s="44">
        <f t="shared" si="1854"/>
        <v>0</v>
      </c>
      <c r="AP1411" s="44">
        <f t="shared" si="1855"/>
        <v>0.3214285714285714</v>
      </c>
      <c r="AQ1411" s="44">
        <f t="shared" si="1856"/>
        <v>0</v>
      </c>
      <c r="AR1411" s="44">
        <f t="shared" si="1857"/>
        <v>0</v>
      </c>
      <c r="AS1411" s="44">
        <f t="shared" si="1858"/>
        <v>2.3571428571428572</v>
      </c>
      <c r="AT1411" s="44">
        <f t="shared" si="1859"/>
        <v>0.21428571428571427</v>
      </c>
      <c r="AU1411" s="44">
        <f t="shared" si="1860"/>
        <v>5.1298701298701292</v>
      </c>
      <c r="AV1411" s="44">
        <f t="shared" si="1861"/>
        <v>4.616883116883117</v>
      </c>
      <c r="AW1411" s="44">
        <f t="shared" si="1862"/>
        <v>102.08441558441558</v>
      </c>
      <c r="AX1411" s="44">
        <f t="shared" si="1863"/>
        <v>4.616883116883117</v>
      </c>
      <c r="AY1411" s="44">
        <f t="shared" si="1864"/>
        <v>0</v>
      </c>
      <c r="AZ1411" s="44">
        <f t="shared" si="1865"/>
        <v>4.616883116883117</v>
      </c>
      <c r="BA1411" s="44">
        <f t="shared" si="1866"/>
        <v>0</v>
      </c>
      <c r="BB1411" s="44">
        <f t="shared" si="1867"/>
        <v>0</v>
      </c>
      <c r="BC1411" s="44">
        <f t="shared" si="1868"/>
        <v>33.857142857142854</v>
      </c>
      <c r="BD1411" s="44">
        <f t="shared" si="1869"/>
        <v>3.0779220779220777</v>
      </c>
      <c r="BE1411" s="44">
        <f t="shared" si="1870"/>
        <v>3.6688311688311686</v>
      </c>
      <c r="BF1411" s="44">
        <f t="shared" si="1871"/>
        <v>3.301948051948052</v>
      </c>
      <c r="BG1411" s="44">
        <f t="shared" si="1872"/>
        <v>73.009740259740255</v>
      </c>
      <c r="BH1411" s="44">
        <f t="shared" si="1873"/>
        <v>3.301948051948052</v>
      </c>
      <c r="BI1411" s="44">
        <f t="shared" si="1874"/>
        <v>0</v>
      </c>
      <c r="BJ1411" s="44">
        <f t="shared" si="1875"/>
        <v>3.301948051948052</v>
      </c>
      <c r="BK1411" s="44">
        <f t="shared" si="1876"/>
        <v>0</v>
      </c>
      <c r="BL1411" s="44">
        <f t="shared" si="1877"/>
        <v>0</v>
      </c>
      <c r="BM1411" s="44">
        <f t="shared" si="1878"/>
        <v>24.214285714285712</v>
      </c>
      <c r="BN1411" s="44">
        <f t="shared" si="1879"/>
        <v>2.2012987012987013</v>
      </c>
      <c r="BO1411" s="39">
        <f t="shared" si="1880"/>
        <v>2.7407657277787145E-3</v>
      </c>
      <c r="BP1411" s="39">
        <f t="shared" si="1799"/>
        <v>2.4666891550008431E-3</v>
      </c>
      <c r="BQ1411" s="39">
        <f t="shared" si="1800"/>
        <v>5.4541237982796413E-2</v>
      </c>
      <c r="BR1411" s="39">
        <f t="shared" si="1801"/>
        <v>2.4666891550008431E-3</v>
      </c>
      <c r="BS1411" s="39">
        <f t="shared" si="1802"/>
        <v>0</v>
      </c>
      <c r="BT1411" s="39">
        <f t="shared" si="1803"/>
        <v>2.4666891550008431E-3</v>
      </c>
      <c r="BU1411" s="39">
        <f t="shared" si="1804"/>
        <v>0</v>
      </c>
      <c r="BV1411" s="39">
        <f t="shared" si="1805"/>
        <v>0</v>
      </c>
      <c r="BW1411" s="39">
        <f t="shared" si="1806"/>
        <v>1.8089053803339517E-2</v>
      </c>
      <c r="BX1411" s="39">
        <f t="shared" si="1807"/>
        <v>1.6444594366672287E-3</v>
      </c>
      <c r="BY1411" s="39">
        <f t="shared" si="1808"/>
        <v>1.1595547309833022E-3</v>
      </c>
      <c r="BZ1411" s="39">
        <f t="shared" si="1809"/>
        <v>1.0435992578849721E-3</v>
      </c>
      <c r="CA1411" s="39">
        <f t="shared" si="1810"/>
        <v>2.3075139146567718E-2</v>
      </c>
      <c r="CB1411" s="39">
        <f t="shared" si="1811"/>
        <v>1.0435992578849721E-3</v>
      </c>
      <c r="CC1411" s="39">
        <f t="shared" si="1812"/>
        <v>0</v>
      </c>
      <c r="CD1411" s="39">
        <f t="shared" si="1813"/>
        <v>1.0435992578849721E-3</v>
      </c>
      <c r="CE1411" s="39">
        <f t="shared" si="1814"/>
        <v>0</v>
      </c>
      <c r="CF1411" s="39">
        <f t="shared" si="1815"/>
        <v>0</v>
      </c>
      <c r="CG1411" s="39">
        <f t="shared" si="1816"/>
        <v>7.6530612244897957E-3</v>
      </c>
      <c r="CH1411" s="39">
        <f t="shared" si="1817"/>
        <v>6.9573283858998143E-4</v>
      </c>
      <c r="CI1411" s="39">
        <f t="shared" si="1818"/>
        <v>1.665542249957834E-2</v>
      </c>
      <c r="CJ1411" s="39">
        <f t="shared" si="1819"/>
        <v>1.4989880249620511E-2</v>
      </c>
      <c r="CK1411" s="39">
        <f t="shared" si="1820"/>
        <v>0.33144290774160901</v>
      </c>
      <c r="CL1411" s="39">
        <f t="shared" si="1821"/>
        <v>1.4989880249620511E-2</v>
      </c>
      <c r="CM1411" s="39">
        <f t="shared" si="1822"/>
        <v>0</v>
      </c>
      <c r="CN1411" s="39">
        <f t="shared" si="1823"/>
        <v>1.4989880249620511E-2</v>
      </c>
      <c r="CO1411" s="39">
        <f t="shared" si="1824"/>
        <v>0</v>
      </c>
      <c r="CP1411" s="39">
        <f t="shared" si="1825"/>
        <v>0</v>
      </c>
      <c r="CQ1411" s="39">
        <f t="shared" si="1826"/>
        <v>0.10992578849721706</v>
      </c>
      <c r="CR1411" s="39">
        <f t="shared" si="1827"/>
        <v>9.9932534997470047E-3</v>
      </c>
      <c r="CS1411" s="39">
        <f t="shared" si="1828"/>
        <v>1.1911789509192106E-2</v>
      </c>
      <c r="CT1411" s="39">
        <f t="shared" si="1829"/>
        <v>1.0720610558272895E-2</v>
      </c>
      <c r="CU1411" s="39">
        <f t="shared" si="1830"/>
        <v>0.23704461123292292</v>
      </c>
      <c r="CV1411" s="39">
        <f t="shared" si="1831"/>
        <v>1.0720610558272895E-2</v>
      </c>
      <c r="CW1411" s="39">
        <f t="shared" si="1832"/>
        <v>0</v>
      </c>
      <c r="CX1411" s="39">
        <f t="shared" si="1833"/>
        <v>1.0720610558272895E-2</v>
      </c>
      <c r="CY1411" s="39">
        <f t="shared" si="1834"/>
        <v>0</v>
      </c>
      <c r="CZ1411" s="39">
        <f t="shared" si="1835"/>
        <v>0</v>
      </c>
      <c r="DA1411" s="39">
        <f t="shared" si="1836"/>
        <v>7.86178107606679E-2</v>
      </c>
      <c r="DB1411" s="39">
        <f t="shared" si="1837"/>
        <v>7.1470737055152637E-3</v>
      </c>
    </row>
    <row r="1412" spans="1:106" ht="12.75" customHeight="1" x14ac:dyDescent="0.3">
      <c r="A1412" s="9" t="str">
        <f t="shared" si="1838"/>
        <v>25 Sinaloa80-84 añosMujeres</v>
      </c>
      <c r="B1412" s="22" t="s">
        <v>60</v>
      </c>
      <c r="C1412" s="22" t="s">
        <v>16</v>
      </c>
      <c r="D1412" s="30" t="s">
        <v>91</v>
      </c>
      <c r="E1412" s="23">
        <v>16506</v>
      </c>
      <c r="F1412" s="23">
        <v>16348</v>
      </c>
      <c r="G1412" s="23">
        <v>16248</v>
      </c>
      <c r="H1412" s="23">
        <v>94</v>
      </c>
      <c r="I1412" s="23">
        <v>6</v>
      </c>
      <c r="J1412" s="23">
        <v>153</v>
      </c>
      <c r="K1412" s="23">
        <v>132</v>
      </c>
      <c r="L1412" s="23">
        <v>18</v>
      </c>
      <c r="M1412" s="23">
        <v>3</v>
      </c>
      <c r="N1412" s="23">
        <v>5</v>
      </c>
      <c r="O1412" s="38">
        <f>+'07'!E1411-'05'!J1412</f>
        <v>94</v>
      </c>
      <c r="P1412" s="38">
        <f t="shared" si="1839"/>
        <v>247</v>
      </c>
      <c r="Q1412" s="39">
        <f>'07'!F1411/'05'!$P1412</f>
        <v>2.4291497975708502E-2</v>
      </c>
      <c r="R1412" s="39">
        <f>'07'!G1411/'05'!$P1412</f>
        <v>8.0971659919028341E-3</v>
      </c>
      <c r="S1412" s="39">
        <f>'07'!H1411/'05'!$P1412</f>
        <v>0.7246963562753036</v>
      </c>
      <c r="T1412" s="39">
        <f>'07'!I1411/'05'!$P1412</f>
        <v>2.0242914979757085E-2</v>
      </c>
      <c r="U1412" s="39">
        <f>'07'!J1411/'05'!$P1412</f>
        <v>0</v>
      </c>
      <c r="V1412" s="39">
        <f>'07'!K1411/'05'!$P1412</f>
        <v>3.2388663967611336E-2</v>
      </c>
      <c r="W1412" s="39">
        <f>'07'!L1411/'05'!$P1412</f>
        <v>8.0971659919028341E-3</v>
      </c>
      <c r="X1412" s="39">
        <f>'07'!M1411/'05'!$P1412</f>
        <v>0</v>
      </c>
      <c r="Y1412" s="39">
        <f>'07'!N1411/'05'!$P1412</f>
        <v>0.15384615384615385</v>
      </c>
      <c r="Z1412" s="39">
        <f>'07'!O1411/'05'!$P1412</f>
        <v>2.8340080971659919E-2</v>
      </c>
      <c r="AA1412" s="44">
        <f t="shared" si="1840"/>
        <v>0.43724696356275305</v>
      </c>
      <c r="AB1412" s="44">
        <f t="shared" si="1841"/>
        <v>0.145748987854251</v>
      </c>
      <c r="AC1412" s="44">
        <f t="shared" si="1842"/>
        <v>13.044534412955464</v>
      </c>
      <c r="AD1412" s="44">
        <f t="shared" si="1843"/>
        <v>0.36437246963562753</v>
      </c>
      <c r="AE1412" s="44">
        <f t="shared" si="1844"/>
        <v>0</v>
      </c>
      <c r="AF1412" s="44">
        <f t="shared" si="1845"/>
        <v>0.582995951417004</v>
      </c>
      <c r="AG1412" s="44">
        <f t="shared" si="1846"/>
        <v>0.145748987854251</v>
      </c>
      <c r="AH1412" s="44">
        <f t="shared" si="1847"/>
        <v>0</v>
      </c>
      <c r="AI1412" s="44">
        <f t="shared" si="1848"/>
        <v>2.7692307692307692</v>
      </c>
      <c r="AJ1412" s="44">
        <f t="shared" si="1849"/>
        <v>0.51012145748987858</v>
      </c>
      <c r="AK1412" s="44">
        <f t="shared" si="1850"/>
        <v>7.28744939271255E-2</v>
      </c>
      <c r="AL1412" s="44">
        <f t="shared" si="1851"/>
        <v>2.4291497975708502E-2</v>
      </c>
      <c r="AM1412" s="44">
        <f t="shared" si="1852"/>
        <v>2.1740890688259107</v>
      </c>
      <c r="AN1412" s="44">
        <f t="shared" si="1853"/>
        <v>6.0728744939271259E-2</v>
      </c>
      <c r="AO1412" s="44">
        <f t="shared" si="1854"/>
        <v>0</v>
      </c>
      <c r="AP1412" s="44">
        <f t="shared" si="1855"/>
        <v>9.7165991902834009E-2</v>
      </c>
      <c r="AQ1412" s="44">
        <f t="shared" si="1856"/>
        <v>2.4291497975708502E-2</v>
      </c>
      <c r="AR1412" s="44">
        <f t="shared" si="1857"/>
        <v>0</v>
      </c>
      <c r="AS1412" s="44">
        <f t="shared" si="1858"/>
        <v>0.46153846153846156</v>
      </c>
      <c r="AT1412" s="44">
        <f t="shared" si="1859"/>
        <v>8.5020242914979755E-2</v>
      </c>
      <c r="AU1412" s="44">
        <f t="shared" si="1860"/>
        <v>3.2064777327935223</v>
      </c>
      <c r="AV1412" s="44">
        <f t="shared" si="1861"/>
        <v>1.0688259109311742</v>
      </c>
      <c r="AW1412" s="44">
        <f t="shared" si="1862"/>
        <v>95.65991902834007</v>
      </c>
      <c r="AX1412" s="44">
        <f t="shared" si="1863"/>
        <v>2.6720647773279351</v>
      </c>
      <c r="AY1412" s="44">
        <f t="shared" si="1864"/>
        <v>0</v>
      </c>
      <c r="AZ1412" s="44">
        <f t="shared" si="1865"/>
        <v>4.2753036437246967</v>
      </c>
      <c r="BA1412" s="44">
        <f t="shared" si="1866"/>
        <v>1.0688259109311742</v>
      </c>
      <c r="BB1412" s="44">
        <f t="shared" si="1867"/>
        <v>0</v>
      </c>
      <c r="BC1412" s="44">
        <f t="shared" si="1868"/>
        <v>20.30769230769231</v>
      </c>
      <c r="BD1412" s="44">
        <f t="shared" si="1869"/>
        <v>3.7408906882591095</v>
      </c>
      <c r="BE1412" s="44">
        <f t="shared" si="1870"/>
        <v>2.2834008097165994</v>
      </c>
      <c r="BF1412" s="44">
        <f t="shared" si="1871"/>
        <v>0.76113360323886636</v>
      </c>
      <c r="BG1412" s="44">
        <f t="shared" si="1872"/>
        <v>68.121457489878537</v>
      </c>
      <c r="BH1412" s="44">
        <f t="shared" si="1873"/>
        <v>1.902834008097166</v>
      </c>
      <c r="BI1412" s="44">
        <f t="shared" si="1874"/>
        <v>0</v>
      </c>
      <c r="BJ1412" s="44">
        <f t="shared" si="1875"/>
        <v>3.0445344129554655</v>
      </c>
      <c r="BK1412" s="44">
        <f t="shared" si="1876"/>
        <v>0.76113360323886636</v>
      </c>
      <c r="BL1412" s="44">
        <f t="shared" si="1877"/>
        <v>0</v>
      </c>
      <c r="BM1412" s="44">
        <f t="shared" si="1878"/>
        <v>14.461538461538462</v>
      </c>
      <c r="BN1412" s="44">
        <f t="shared" si="1879"/>
        <v>2.6639676113360324</v>
      </c>
      <c r="BO1412" s="39">
        <f t="shared" si="1880"/>
        <v>1.7702306217115508E-3</v>
      </c>
      <c r="BP1412" s="39">
        <f t="shared" si="1799"/>
        <v>5.9007687390385025E-4</v>
      </c>
      <c r="BQ1412" s="39">
        <f t="shared" si="1800"/>
        <v>5.2811880214394591E-2</v>
      </c>
      <c r="BR1412" s="39">
        <f t="shared" si="1801"/>
        <v>1.4751921847596255E-3</v>
      </c>
      <c r="BS1412" s="39">
        <f t="shared" si="1802"/>
        <v>0</v>
      </c>
      <c r="BT1412" s="39">
        <f t="shared" si="1803"/>
        <v>2.360307495615401E-3</v>
      </c>
      <c r="BU1412" s="39">
        <f t="shared" si="1804"/>
        <v>5.9007687390385025E-4</v>
      </c>
      <c r="BV1412" s="39">
        <f t="shared" si="1805"/>
        <v>0</v>
      </c>
      <c r="BW1412" s="39">
        <f t="shared" si="1806"/>
        <v>1.1211460604173154E-2</v>
      </c>
      <c r="BX1412" s="39">
        <f t="shared" si="1807"/>
        <v>2.0652690586634762E-3</v>
      </c>
      <c r="BY1412" s="39">
        <f t="shared" si="1808"/>
        <v>2.9503843695192513E-4</v>
      </c>
      <c r="BZ1412" s="39">
        <f t="shared" si="1809"/>
        <v>9.8346145650641704E-5</v>
      </c>
      <c r="CA1412" s="39">
        <f t="shared" si="1810"/>
        <v>8.8019800357324318E-3</v>
      </c>
      <c r="CB1412" s="39">
        <f t="shared" si="1811"/>
        <v>2.4586536412660431E-4</v>
      </c>
      <c r="CC1412" s="39">
        <f t="shared" si="1812"/>
        <v>0</v>
      </c>
      <c r="CD1412" s="39">
        <f t="shared" si="1813"/>
        <v>3.9338458260256682E-4</v>
      </c>
      <c r="CE1412" s="39">
        <f t="shared" si="1814"/>
        <v>9.8346145650641704E-5</v>
      </c>
      <c r="CF1412" s="39">
        <f t="shared" si="1815"/>
        <v>0</v>
      </c>
      <c r="CG1412" s="39">
        <f t="shared" si="1816"/>
        <v>1.8685767673621925E-3</v>
      </c>
      <c r="CH1412" s="39">
        <f t="shared" si="1817"/>
        <v>3.4421150977724594E-4</v>
      </c>
      <c r="CI1412" s="39">
        <f t="shared" si="1818"/>
        <v>1.2981691225884705E-2</v>
      </c>
      <c r="CJ1412" s="39">
        <f t="shared" si="1819"/>
        <v>4.3272304086282359E-3</v>
      </c>
      <c r="CK1412" s="39">
        <f t="shared" si="1820"/>
        <v>0.387287121572227</v>
      </c>
      <c r="CL1412" s="39">
        <f t="shared" si="1821"/>
        <v>1.0818076021570587E-2</v>
      </c>
      <c r="CM1412" s="39">
        <f t="shared" si="1822"/>
        <v>0</v>
      </c>
      <c r="CN1412" s="39">
        <f t="shared" si="1823"/>
        <v>1.7308921634512944E-2</v>
      </c>
      <c r="CO1412" s="39">
        <f t="shared" si="1824"/>
        <v>4.3272304086282359E-3</v>
      </c>
      <c r="CP1412" s="39">
        <f t="shared" si="1825"/>
        <v>0</v>
      </c>
      <c r="CQ1412" s="39">
        <f t="shared" si="1826"/>
        <v>8.2217377763936478E-2</v>
      </c>
      <c r="CR1412" s="39">
        <f t="shared" si="1827"/>
        <v>1.5145306430198823E-2</v>
      </c>
      <c r="CS1412" s="39">
        <f t="shared" si="1828"/>
        <v>9.2445376911603223E-3</v>
      </c>
      <c r="CT1412" s="39">
        <f t="shared" si="1829"/>
        <v>3.0815125637201068E-3</v>
      </c>
      <c r="CU1412" s="39">
        <f t="shared" si="1830"/>
        <v>0.27579537445294955</v>
      </c>
      <c r="CV1412" s="39">
        <f t="shared" si="1831"/>
        <v>7.7037814093002671E-3</v>
      </c>
      <c r="CW1412" s="39">
        <f t="shared" si="1832"/>
        <v>0</v>
      </c>
      <c r="CX1412" s="39">
        <f t="shared" si="1833"/>
        <v>1.2326050254880427E-2</v>
      </c>
      <c r="CY1412" s="39">
        <f t="shared" si="1834"/>
        <v>3.0815125637201068E-3</v>
      </c>
      <c r="CZ1412" s="39">
        <f t="shared" si="1835"/>
        <v>0</v>
      </c>
      <c r="DA1412" s="39">
        <f t="shared" si="1836"/>
        <v>5.854873871068203E-2</v>
      </c>
      <c r="DB1412" s="39">
        <f t="shared" si="1837"/>
        <v>1.0785293973020374E-2</v>
      </c>
    </row>
    <row r="1413" spans="1:106" ht="12.75" customHeight="1" x14ac:dyDescent="0.3">
      <c r="A1413" s="9" t="str">
        <f t="shared" si="1838"/>
        <v>25 Sinaloa85 años y másMujeres</v>
      </c>
      <c r="B1413" s="22" t="s">
        <v>60</v>
      </c>
      <c r="C1413" s="22" t="s">
        <v>16</v>
      </c>
      <c r="D1413" s="22" t="s">
        <v>92</v>
      </c>
      <c r="E1413" s="23">
        <v>13688</v>
      </c>
      <c r="F1413" s="23">
        <v>13545</v>
      </c>
      <c r="G1413" s="23">
        <v>13445</v>
      </c>
      <c r="H1413" s="23">
        <v>97</v>
      </c>
      <c r="I1413" s="23">
        <v>3</v>
      </c>
      <c r="J1413" s="23">
        <v>140</v>
      </c>
      <c r="K1413" s="23">
        <v>115</v>
      </c>
      <c r="L1413" s="23">
        <v>22</v>
      </c>
      <c r="M1413" s="23">
        <v>3</v>
      </c>
      <c r="N1413" s="23">
        <v>3</v>
      </c>
      <c r="O1413" s="38">
        <f>+'07'!E1412-'05'!J1413</f>
        <v>97</v>
      </c>
      <c r="P1413" s="38">
        <f t="shared" si="1839"/>
        <v>237</v>
      </c>
      <c r="Q1413" s="39">
        <f>'07'!F1412/'05'!$P1413</f>
        <v>2.5316455696202531E-2</v>
      </c>
      <c r="R1413" s="39">
        <f>'07'!G1412/'05'!$P1413</f>
        <v>1.2658227848101266E-2</v>
      </c>
      <c r="S1413" s="39">
        <f>'07'!H1412/'05'!$P1413</f>
        <v>0.70464135021097052</v>
      </c>
      <c r="T1413" s="39">
        <f>'07'!I1412/'05'!$P1413</f>
        <v>1.2658227848101266E-2</v>
      </c>
      <c r="U1413" s="39">
        <f>'07'!J1412/'05'!$P1413</f>
        <v>0</v>
      </c>
      <c r="V1413" s="39">
        <f>'07'!K1412/'05'!$P1413</f>
        <v>2.5316455696202531E-2</v>
      </c>
      <c r="W1413" s="39">
        <f>'07'!L1412/'05'!$P1413</f>
        <v>0</v>
      </c>
      <c r="X1413" s="39">
        <f>'07'!M1412/'05'!$P1413</f>
        <v>0</v>
      </c>
      <c r="Y1413" s="39">
        <f>'07'!N1412/'05'!$P1413</f>
        <v>0.20675105485232068</v>
      </c>
      <c r="Z1413" s="39">
        <f>'07'!O1412/'05'!$P1413</f>
        <v>1.2658227848101266E-2</v>
      </c>
      <c r="AA1413" s="44">
        <f t="shared" si="1840"/>
        <v>0.55696202531645567</v>
      </c>
      <c r="AB1413" s="44">
        <f t="shared" si="1841"/>
        <v>0.27848101265822783</v>
      </c>
      <c r="AC1413" s="44">
        <f t="shared" si="1842"/>
        <v>15.502109704641352</v>
      </c>
      <c r="AD1413" s="44">
        <f t="shared" si="1843"/>
        <v>0.27848101265822783</v>
      </c>
      <c r="AE1413" s="44">
        <f t="shared" si="1844"/>
        <v>0</v>
      </c>
      <c r="AF1413" s="44">
        <f t="shared" si="1845"/>
        <v>0.55696202531645567</v>
      </c>
      <c r="AG1413" s="44">
        <f t="shared" si="1846"/>
        <v>0</v>
      </c>
      <c r="AH1413" s="44">
        <f t="shared" si="1847"/>
        <v>0</v>
      </c>
      <c r="AI1413" s="44">
        <f t="shared" si="1848"/>
        <v>4.5485232067510548</v>
      </c>
      <c r="AJ1413" s="44">
        <f t="shared" si="1849"/>
        <v>0.27848101265822783</v>
      </c>
      <c r="AK1413" s="44">
        <f t="shared" si="1850"/>
        <v>7.5949367088607597E-2</v>
      </c>
      <c r="AL1413" s="44">
        <f t="shared" si="1851"/>
        <v>3.7974683544303799E-2</v>
      </c>
      <c r="AM1413" s="44">
        <f t="shared" si="1852"/>
        <v>2.1139240506329116</v>
      </c>
      <c r="AN1413" s="44">
        <f t="shared" si="1853"/>
        <v>3.7974683544303799E-2</v>
      </c>
      <c r="AO1413" s="44">
        <f t="shared" si="1854"/>
        <v>0</v>
      </c>
      <c r="AP1413" s="44">
        <f t="shared" si="1855"/>
        <v>7.5949367088607597E-2</v>
      </c>
      <c r="AQ1413" s="44">
        <f t="shared" si="1856"/>
        <v>0</v>
      </c>
      <c r="AR1413" s="44">
        <f t="shared" si="1857"/>
        <v>0</v>
      </c>
      <c r="AS1413" s="44">
        <f t="shared" si="1858"/>
        <v>0.620253164556962</v>
      </c>
      <c r="AT1413" s="44">
        <f t="shared" si="1859"/>
        <v>3.7974683544303799E-2</v>
      </c>
      <c r="AU1413" s="44">
        <f t="shared" si="1860"/>
        <v>2.9113924050632911</v>
      </c>
      <c r="AV1413" s="44">
        <f t="shared" si="1861"/>
        <v>1.4556962025316456</v>
      </c>
      <c r="AW1413" s="44">
        <f t="shared" si="1862"/>
        <v>81.033755274261608</v>
      </c>
      <c r="AX1413" s="44">
        <f t="shared" si="1863"/>
        <v>1.4556962025316456</v>
      </c>
      <c r="AY1413" s="44">
        <f t="shared" si="1864"/>
        <v>0</v>
      </c>
      <c r="AZ1413" s="44">
        <f t="shared" si="1865"/>
        <v>2.9113924050632911</v>
      </c>
      <c r="BA1413" s="44">
        <f t="shared" si="1866"/>
        <v>0</v>
      </c>
      <c r="BB1413" s="44">
        <f t="shared" si="1867"/>
        <v>0</v>
      </c>
      <c r="BC1413" s="44">
        <f t="shared" si="1868"/>
        <v>23.776371308016877</v>
      </c>
      <c r="BD1413" s="44">
        <f t="shared" si="1869"/>
        <v>1.4556962025316456</v>
      </c>
      <c r="BE1413" s="44">
        <f t="shared" si="1870"/>
        <v>2.4556962025316453</v>
      </c>
      <c r="BF1413" s="44">
        <f t="shared" si="1871"/>
        <v>1.2278481012658227</v>
      </c>
      <c r="BG1413" s="44">
        <f t="shared" si="1872"/>
        <v>68.350210970464147</v>
      </c>
      <c r="BH1413" s="44">
        <f t="shared" si="1873"/>
        <v>1.2278481012658227</v>
      </c>
      <c r="BI1413" s="44">
        <f t="shared" si="1874"/>
        <v>0</v>
      </c>
      <c r="BJ1413" s="44">
        <f t="shared" si="1875"/>
        <v>2.4556962025316453</v>
      </c>
      <c r="BK1413" s="44">
        <f t="shared" si="1876"/>
        <v>0</v>
      </c>
      <c r="BL1413" s="44">
        <f t="shared" si="1877"/>
        <v>0</v>
      </c>
      <c r="BM1413" s="44">
        <f t="shared" si="1878"/>
        <v>20.054852320675106</v>
      </c>
      <c r="BN1413" s="44">
        <f t="shared" si="1879"/>
        <v>1.2278481012658227</v>
      </c>
      <c r="BO1413" s="39">
        <f t="shared" si="1880"/>
        <v>2.3500507397318806E-3</v>
      </c>
      <c r="BP1413" s="39">
        <f t="shared" si="1799"/>
        <v>1.1750253698659403E-3</v>
      </c>
      <c r="BQ1413" s="39">
        <f t="shared" si="1800"/>
        <v>6.5409745589204024E-2</v>
      </c>
      <c r="BR1413" s="39">
        <f t="shared" si="1801"/>
        <v>1.1750253698659403E-3</v>
      </c>
      <c r="BS1413" s="39">
        <f t="shared" si="1802"/>
        <v>0</v>
      </c>
      <c r="BT1413" s="39">
        <f t="shared" si="1803"/>
        <v>2.3500507397318806E-3</v>
      </c>
      <c r="BU1413" s="39">
        <f t="shared" si="1804"/>
        <v>0</v>
      </c>
      <c r="BV1413" s="39">
        <f t="shared" si="1805"/>
        <v>0</v>
      </c>
      <c r="BW1413" s="39">
        <f t="shared" si="1806"/>
        <v>1.9192081041143692E-2</v>
      </c>
      <c r="BX1413" s="39">
        <f t="shared" si="1807"/>
        <v>1.1750253698659403E-3</v>
      </c>
      <c r="BY1413" s="39">
        <f t="shared" si="1808"/>
        <v>3.204614645088928E-4</v>
      </c>
      <c r="BZ1413" s="39">
        <f t="shared" si="1809"/>
        <v>1.602307322544464E-4</v>
      </c>
      <c r="CA1413" s="39">
        <f t="shared" si="1810"/>
        <v>8.9195107621641845E-3</v>
      </c>
      <c r="CB1413" s="39">
        <f t="shared" si="1811"/>
        <v>1.602307322544464E-4</v>
      </c>
      <c r="CC1413" s="39">
        <f t="shared" si="1812"/>
        <v>0</v>
      </c>
      <c r="CD1413" s="39">
        <f t="shared" si="1813"/>
        <v>3.204614645088928E-4</v>
      </c>
      <c r="CE1413" s="39">
        <f t="shared" si="1814"/>
        <v>0</v>
      </c>
      <c r="CF1413" s="39">
        <f t="shared" si="1815"/>
        <v>0</v>
      </c>
      <c r="CG1413" s="39">
        <f t="shared" si="1816"/>
        <v>2.6171019601559579E-3</v>
      </c>
      <c r="CH1413" s="39">
        <f t="shared" si="1817"/>
        <v>1.602307322544464E-4</v>
      </c>
      <c r="CI1413" s="39">
        <f t="shared" si="1818"/>
        <v>1.2284356139507558E-2</v>
      </c>
      <c r="CJ1413" s="39">
        <f t="shared" si="1819"/>
        <v>6.142178069753779E-3</v>
      </c>
      <c r="CK1413" s="39">
        <f t="shared" si="1820"/>
        <v>0.3419145792162937</v>
      </c>
      <c r="CL1413" s="39">
        <f t="shared" si="1821"/>
        <v>6.142178069753779E-3</v>
      </c>
      <c r="CM1413" s="39">
        <f t="shared" si="1822"/>
        <v>0</v>
      </c>
      <c r="CN1413" s="39">
        <f t="shared" si="1823"/>
        <v>1.2284356139507558E-2</v>
      </c>
      <c r="CO1413" s="39">
        <f t="shared" si="1824"/>
        <v>0</v>
      </c>
      <c r="CP1413" s="39">
        <f t="shared" si="1825"/>
        <v>0</v>
      </c>
      <c r="CQ1413" s="39">
        <f t="shared" si="1826"/>
        <v>0.10032224180597839</v>
      </c>
      <c r="CR1413" s="39">
        <f t="shared" si="1827"/>
        <v>6.142178069753779E-3</v>
      </c>
      <c r="CS1413" s="39">
        <f t="shared" si="1828"/>
        <v>1.03615873524542E-2</v>
      </c>
      <c r="CT1413" s="39">
        <f t="shared" si="1829"/>
        <v>5.1807936762270999E-3</v>
      </c>
      <c r="CU1413" s="39">
        <f t="shared" si="1830"/>
        <v>0.28839751464330865</v>
      </c>
      <c r="CV1413" s="39">
        <f t="shared" si="1831"/>
        <v>5.1807936762270999E-3</v>
      </c>
      <c r="CW1413" s="39">
        <f t="shared" si="1832"/>
        <v>0</v>
      </c>
      <c r="CX1413" s="39">
        <f t="shared" si="1833"/>
        <v>1.03615873524542E-2</v>
      </c>
      <c r="CY1413" s="39">
        <f t="shared" si="1834"/>
        <v>0</v>
      </c>
      <c r="CZ1413" s="39">
        <f t="shared" si="1835"/>
        <v>0</v>
      </c>
      <c r="DA1413" s="39">
        <f t="shared" si="1836"/>
        <v>8.4619630045042638E-2</v>
      </c>
      <c r="DB1413" s="39">
        <f t="shared" si="1837"/>
        <v>5.1807936762270999E-3</v>
      </c>
    </row>
    <row r="1414" spans="1:106" ht="12.75" customHeight="1" x14ac:dyDescent="0.3">
      <c r="A1414" s="9" t="str">
        <f t="shared" si="1838"/>
        <v>26 SonoraTotalTotal</v>
      </c>
      <c r="B1414" s="16" t="s">
        <v>61</v>
      </c>
      <c r="C1414" s="16" t="s">
        <v>14</v>
      </c>
      <c r="D1414" s="16" t="s">
        <v>14</v>
      </c>
      <c r="E1414" s="17">
        <v>2723770</v>
      </c>
      <c r="F1414" s="17">
        <v>2629071</v>
      </c>
      <c r="G1414" s="17">
        <v>2573548</v>
      </c>
      <c r="H1414" s="17">
        <v>52402</v>
      </c>
      <c r="I1414" s="17">
        <v>3121</v>
      </c>
      <c r="J1414" s="17">
        <v>90648</v>
      </c>
      <c r="K1414" s="17">
        <v>75302</v>
      </c>
      <c r="L1414" s="17">
        <v>13316</v>
      </c>
      <c r="M1414" s="17">
        <v>2030</v>
      </c>
      <c r="N1414" s="17">
        <v>4051</v>
      </c>
      <c r="O1414" s="38">
        <f>+'07'!E1413-'05'!J1414</f>
        <v>52402</v>
      </c>
      <c r="P1414" s="38">
        <f t="shared" si="1839"/>
        <v>143050</v>
      </c>
      <c r="Q1414" s="39">
        <f>'07'!F1413/'05'!$P1414</f>
        <v>0.22803215658860537</v>
      </c>
      <c r="R1414" s="39">
        <f>'07'!G1413/'05'!$P1414</f>
        <v>0.15632296399860188</v>
      </c>
      <c r="S1414" s="39">
        <f>'07'!H1413/'05'!$P1414</f>
        <v>0.39007340090877318</v>
      </c>
      <c r="T1414" s="39">
        <f>'07'!I1413/'05'!$P1414</f>
        <v>5.3400908773156237E-2</v>
      </c>
      <c r="U1414" s="39">
        <f>'07'!J1413/'05'!$P1414</f>
        <v>7.7308633344984265E-2</v>
      </c>
      <c r="V1414" s="39">
        <f>'07'!K1413/'05'!$P1414</f>
        <v>1.776301992310381E-2</v>
      </c>
      <c r="W1414" s="39">
        <f>'07'!L1413/'05'!$P1414</f>
        <v>9.9265990912268437E-4</v>
      </c>
      <c r="X1414" s="39">
        <f>'07'!M1413/'05'!$P1414</f>
        <v>1.506466270534778E-2</v>
      </c>
      <c r="Y1414" s="39">
        <f>'07'!N1413/'05'!$P1414</f>
        <v>4.9765816148199929E-2</v>
      </c>
      <c r="Z1414" s="39">
        <f>'07'!O1413/'05'!$P1414</f>
        <v>1.1275777700104858E-2</v>
      </c>
      <c r="AA1414" s="44">
        <f t="shared" si="1840"/>
        <v>3036.4761971338689</v>
      </c>
      <c r="AB1414" s="44">
        <f t="shared" si="1841"/>
        <v>2081.5965886053827</v>
      </c>
      <c r="AC1414" s="44">
        <f t="shared" si="1842"/>
        <v>5194.2174065012241</v>
      </c>
      <c r="AD1414" s="44">
        <f t="shared" si="1843"/>
        <v>711.08650122334848</v>
      </c>
      <c r="AE1414" s="44">
        <f t="shared" si="1844"/>
        <v>1029.4417616218104</v>
      </c>
      <c r="AF1414" s="44">
        <f t="shared" si="1845"/>
        <v>236.53237329605034</v>
      </c>
      <c r="AG1414" s="44">
        <f t="shared" si="1846"/>
        <v>13.218259349877664</v>
      </c>
      <c r="AH1414" s="44">
        <f t="shared" si="1847"/>
        <v>200.60104858441105</v>
      </c>
      <c r="AI1414" s="44">
        <f t="shared" si="1848"/>
        <v>662.68160782943028</v>
      </c>
      <c r="AJ1414" s="44">
        <f t="shared" si="1849"/>
        <v>150.1482558545963</v>
      </c>
      <c r="AK1414" s="44">
        <f t="shared" si="1850"/>
        <v>462.90527787486889</v>
      </c>
      <c r="AL1414" s="44">
        <f t="shared" si="1851"/>
        <v>317.33561691716181</v>
      </c>
      <c r="AM1414" s="44">
        <f t="shared" si="1852"/>
        <v>791.84900384480954</v>
      </c>
      <c r="AN1414" s="44">
        <f t="shared" si="1853"/>
        <v>108.40384480950716</v>
      </c>
      <c r="AO1414" s="44">
        <f t="shared" si="1854"/>
        <v>156.93652569031806</v>
      </c>
      <c r="AP1414" s="44">
        <f t="shared" si="1855"/>
        <v>36.058930443900735</v>
      </c>
      <c r="AQ1414" s="44">
        <f t="shared" si="1856"/>
        <v>2.0150996155190493</v>
      </c>
      <c r="AR1414" s="44">
        <f t="shared" si="1857"/>
        <v>30.581265291855992</v>
      </c>
      <c r="AS1414" s="44">
        <f t="shared" si="1858"/>
        <v>101.02460678084586</v>
      </c>
      <c r="AT1414" s="44">
        <f t="shared" si="1859"/>
        <v>22.889828731212862</v>
      </c>
      <c r="AU1414" s="44">
        <f t="shared" si="1860"/>
        <v>17171.277455435164</v>
      </c>
      <c r="AV1414" s="44">
        <f t="shared" si="1861"/>
        <v>11771.431835022719</v>
      </c>
      <c r="AW1414" s="44">
        <f t="shared" si="1862"/>
        <v>29373.307235232438</v>
      </c>
      <c r="AX1414" s="44">
        <f t="shared" si="1863"/>
        <v>4021.195232436211</v>
      </c>
      <c r="AY1414" s="44">
        <f t="shared" si="1864"/>
        <v>5821.494708144005</v>
      </c>
      <c r="AZ1414" s="44">
        <f t="shared" si="1865"/>
        <v>1337.5909262495632</v>
      </c>
      <c r="BA1414" s="44">
        <f t="shared" si="1866"/>
        <v>74.749276476756378</v>
      </c>
      <c r="BB1414" s="44">
        <f t="shared" si="1867"/>
        <v>1134.3992310380986</v>
      </c>
      <c r="BC1414" s="44">
        <f t="shared" si="1868"/>
        <v>3747.4654875917508</v>
      </c>
      <c r="BD1414" s="44">
        <f t="shared" si="1869"/>
        <v>849.08861237329609</v>
      </c>
      <c r="BE1414" s="44">
        <f t="shared" si="1870"/>
        <v>11949.341069556098</v>
      </c>
      <c r="BF1414" s="44">
        <f t="shared" si="1871"/>
        <v>8191.6359594547357</v>
      </c>
      <c r="BG1414" s="44">
        <f t="shared" si="1872"/>
        <v>20440.626354421533</v>
      </c>
      <c r="BH1414" s="44">
        <f t="shared" si="1873"/>
        <v>2798.314421530933</v>
      </c>
      <c r="BI1414" s="44">
        <f t="shared" si="1874"/>
        <v>4051.1270045438655</v>
      </c>
      <c r="BJ1414" s="44">
        <f t="shared" si="1875"/>
        <v>930.8177700104859</v>
      </c>
      <c r="BK1414" s="44">
        <f t="shared" si="1876"/>
        <v>52.017364557846903</v>
      </c>
      <c r="BL1414" s="44">
        <f t="shared" si="1877"/>
        <v>789.41845508563438</v>
      </c>
      <c r="BM1414" s="44">
        <f t="shared" si="1878"/>
        <v>2607.8282977979725</v>
      </c>
      <c r="BN1414" s="44">
        <f t="shared" si="1879"/>
        <v>590.87330304089483</v>
      </c>
      <c r="BO1414" s="39">
        <f t="shared" si="1880"/>
        <v>2.1226677365493666E-2</v>
      </c>
      <c r="BP1414" s="39">
        <f t="shared" si="1799"/>
        <v>1.4551531552641613E-2</v>
      </c>
      <c r="BQ1414" s="39">
        <f t="shared" si="1800"/>
        <v>3.6310502666908245E-2</v>
      </c>
      <c r="BR1414" s="39">
        <f t="shared" si="1801"/>
        <v>4.9708948005826531E-3</v>
      </c>
      <c r="BS1414" s="39">
        <f t="shared" si="1802"/>
        <v>7.1963772221028338E-3</v>
      </c>
      <c r="BT1414" s="39">
        <f t="shared" si="1803"/>
        <v>1.6534943956382408E-3</v>
      </c>
      <c r="BU1414" s="39">
        <f t="shared" si="1804"/>
        <v>9.2403071302884756E-5</v>
      </c>
      <c r="BV1414" s="39">
        <f t="shared" si="1805"/>
        <v>1.4023142158994131E-3</v>
      </c>
      <c r="BW1414" s="39">
        <f t="shared" si="1806"/>
        <v>4.6325173563749062E-3</v>
      </c>
      <c r="BX1414" s="39">
        <f t="shared" si="1807"/>
        <v>1.0496208028982614E-3</v>
      </c>
      <c r="BY1414" s="39">
        <f t="shared" si="1808"/>
        <v>3.2359683878005513E-3</v>
      </c>
      <c r="BZ1414" s="39">
        <f t="shared" si="1809"/>
        <v>2.2183545397914143E-3</v>
      </c>
      <c r="CA1414" s="39">
        <f t="shared" si="1810"/>
        <v>5.5354701422216674E-3</v>
      </c>
      <c r="CB1414" s="39">
        <f t="shared" si="1811"/>
        <v>7.5780387843066874E-4</v>
      </c>
      <c r="CC1414" s="39">
        <f t="shared" si="1812"/>
        <v>1.0970746290829645E-3</v>
      </c>
      <c r="CD1414" s="39">
        <f t="shared" si="1813"/>
        <v>2.5207221561622322E-4</v>
      </c>
      <c r="CE1414" s="39">
        <f t="shared" si="1814"/>
        <v>1.4086680290241518E-5</v>
      </c>
      <c r="CF1414" s="39">
        <f t="shared" si="1815"/>
        <v>2.1378025370049627E-4</v>
      </c>
      <c r="CG1414" s="39">
        <f t="shared" si="1816"/>
        <v>7.0621885201569985E-4</v>
      </c>
      <c r="CH1414" s="39">
        <f t="shared" si="1817"/>
        <v>1.6001278386027867E-4</v>
      </c>
      <c r="CI1414" s="39">
        <f t="shared" si="1818"/>
        <v>0.12003689238332865</v>
      </c>
      <c r="CJ1414" s="39">
        <f t="shared" si="1819"/>
        <v>8.2288932785898064E-2</v>
      </c>
      <c r="CK1414" s="39">
        <f t="shared" si="1820"/>
        <v>0.20533594711801775</v>
      </c>
      <c r="CL1414" s="39">
        <f t="shared" si="1821"/>
        <v>2.8110417563342965E-2</v>
      </c>
      <c r="CM1414" s="39">
        <f t="shared" si="1822"/>
        <v>4.0695523999608567E-2</v>
      </c>
      <c r="CN1414" s="39">
        <f t="shared" si="1823"/>
        <v>9.3505132908043558E-3</v>
      </c>
      <c r="CO1414" s="39">
        <f t="shared" si="1824"/>
        <v>5.2253950700284079E-4</v>
      </c>
      <c r="CP1414" s="39">
        <f t="shared" si="1825"/>
        <v>7.9300889971205771E-3</v>
      </c>
      <c r="CQ1414" s="39">
        <f t="shared" si="1826"/>
        <v>2.6196892608121292E-2</v>
      </c>
      <c r="CR1414" s="39">
        <f t="shared" si="1827"/>
        <v>5.9356072168702976E-3</v>
      </c>
      <c r="CS1414" s="39">
        <f t="shared" si="1828"/>
        <v>8.353261845198251E-2</v>
      </c>
      <c r="CT1414" s="39">
        <f t="shared" si="1829"/>
        <v>5.7264145120270782E-2</v>
      </c>
      <c r="CU1414" s="39">
        <f t="shared" si="1830"/>
        <v>0.14289148098162555</v>
      </c>
      <c r="CV1414" s="39">
        <f t="shared" si="1831"/>
        <v>1.9561792530799951E-2</v>
      </c>
      <c r="CW1414" s="39">
        <f t="shared" si="1832"/>
        <v>2.8319657494189902E-2</v>
      </c>
      <c r="CX1414" s="39">
        <f t="shared" si="1833"/>
        <v>6.5069400210449905E-3</v>
      </c>
      <c r="CY1414" s="39">
        <f t="shared" si="1834"/>
        <v>3.6363065052671728E-4</v>
      </c>
      <c r="CZ1414" s="39">
        <f t="shared" si="1835"/>
        <v>5.5184792386272939E-3</v>
      </c>
      <c r="DA1414" s="39">
        <f t="shared" si="1836"/>
        <v>1.823018733168803E-2</v>
      </c>
      <c r="DB1414" s="39">
        <f t="shared" si="1837"/>
        <v>4.1305368964760208E-3</v>
      </c>
    </row>
    <row r="1415" spans="1:106" ht="12.75" customHeight="1" x14ac:dyDescent="0.3">
      <c r="A1415" s="9" t="str">
        <f t="shared" si="1838"/>
        <v>26 Sonora05-09 añosTotal</v>
      </c>
      <c r="B1415" s="18" t="s">
        <v>61</v>
      </c>
      <c r="C1415" s="18" t="s">
        <v>14</v>
      </c>
      <c r="D1415" s="29" t="s">
        <v>76</v>
      </c>
      <c r="E1415" s="19">
        <v>246711</v>
      </c>
      <c r="F1415" s="19">
        <v>238087</v>
      </c>
      <c r="G1415" s="19">
        <v>232549</v>
      </c>
      <c r="H1415" s="19">
        <v>4933</v>
      </c>
      <c r="I1415" s="19">
        <v>605</v>
      </c>
      <c r="J1415" s="19">
        <v>8347</v>
      </c>
      <c r="K1415" s="19">
        <v>7316</v>
      </c>
      <c r="L1415" s="19">
        <v>920</v>
      </c>
      <c r="M1415" s="19">
        <v>111</v>
      </c>
      <c r="N1415" s="19">
        <v>277</v>
      </c>
      <c r="O1415" s="38">
        <f>+'07'!E1414-'05'!J1415</f>
        <v>4933</v>
      </c>
      <c r="P1415" s="38">
        <f t="shared" si="1839"/>
        <v>13280</v>
      </c>
      <c r="Q1415" s="39">
        <f>'07'!F1414/'05'!$P1415</f>
        <v>0</v>
      </c>
      <c r="R1415" s="39">
        <f>'07'!G1414/'05'!$P1415</f>
        <v>0</v>
      </c>
      <c r="S1415" s="39">
        <f>'07'!H1414/'05'!$P1415</f>
        <v>0.83200301204819282</v>
      </c>
      <c r="T1415" s="39">
        <f>'07'!I1414/'05'!$P1415</f>
        <v>0</v>
      </c>
      <c r="U1415" s="39">
        <f>'07'!J1414/'05'!$P1415</f>
        <v>6.551204819277108E-2</v>
      </c>
      <c r="V1415" s="39">
        <f>'07'!K1414/'05'!$P1415</f>
        <v>1.7771084337349398E-2</v>
      </c>
      <c r="W1415" s="39">
        <f>'07'!L1414/'05'!$P1415</f>
        <v>7.5301204819277112E-4</v>
      </c>
      <c r="X1415" s="39">
        <f>'07'!M1414/'05'!$P1415</f>
        <v>1.957831325301205E-3</v>
      </c>
      <c r="Y1415" s="39">
        <f>'07'!N1414/'05'!$P1415</f>
        <v>7.1987951807228917E-2</v>
      </c>
      <c r="Z1415" s="39">
        <f>'07'!O1414/'05'!$P1415</f>
        <v>1.0015060240963856E-2</v>
      </c>
      <c r="AA1415" s="44">
        <f t="shared" si="1840"/>
        <v>0</v>
      </c>
      <c r="AB1415" s="44">
        <f t="shared" si="1841"/>
        <v>0</v>
      </c>
      <c r="AC1415" s="44">
        <f t="shared" si="1842"/>
        <v>765.44277108433744</v>
      </c>
      <c r="AD1415" s="44">
        <f t="shared" si="1843"/>
        <v>0</v>
      </c>
      <c r="AE1415" s="44">
        <f t="shared" si="1844"/>
        <v>60.271084337349393</v>
      </c>
      <c r="AF1415" s="44">
        <f t="shared" si="1845"/>
        <v>16.349397590361445</v>
      </c>
      <c r="AG1415" s="44">
        <f t="shared" si="1846"/>
        <v>0.69277108433734946</v>
      </c>
      <c r="AH1415" s="44">
        <f t="shared" si="1847"/>
        <v>1.8012048192771086</v>
      </c>
      <c r="AI1415" s="44">
        <f t="shared" si="1848"/>
        <v>66.228915662650607</v>
      </c>
      <c r="AJ1415" s="44">
        <f t="shared" si="1849"/>
        <v>9.2138554216867465</v>
      </c>
      <c r="AK1415" s="44">
        <f t="shared" si="1850"/>
        <v>0</v>
      </c>
      <c r="AL1415" s="44">
        <f t="shared" si="1851"/>
        <v>0</v>
      </c>
      <c r="AM1415" s="44">
        <f t="shared" si="1852"/>
        <v>92.352334337349404</v>
      </c>
      <c r="AN1415" s="44">
        <f t="shared" si="1853"/>
        <v>0</v>
      </c>
      <c r="AO1415" s="44">
        <f t="shared" si="1854"/>
        <v>7.2718373493975896</v>
      </c>
      <c r="AP1415" s="44">
        <f t="shared" si="1855"/>
        <v>1.9725903614457831</v>
      </c>
      <c r="AQ1415" s="44">
        <f t="shared" si="1856"/>
        <v>8.3584337349397589E-2</v>
      </c>
      <c r="AR1415" s="44">
        <f t="shared" si="1857"/>
        <v>0.21731927710843374</v>
      </c>
      <c r="AS1415" s="44">
        <f t="shared" si="1858"/>
        <v>7.9906626506024097</v>
      </c>
      <c r="AT1415" s="44">
        <f t="shared" si="1859"/>
        <v>1.111671686746988</v>
      </c>
      <c r="AU1415" s="44">
        <f t="shared" si="1860"/>
        <v>0</v>
      </c>
      <c r="AV1415" s="44">
        <f t="shared" si="1861"/>
        <v>0</v>
      </c>
      <c r="AW1415" s="44">
        <f t="shared" si="1862"/>
        <v>6086.9340361445784</v>
      </c>
      <c r="AX1415" s="44">
        <f t="shared" si="1863"/>
        <v>0</v>
      </c>
      <c r="AY1415" s="44">
        <f t="shared" si="1864"/>
        <v>479.28614457831321</v>
      </c>
      <c r="AZ1415" s="44">
        <f t="shared" si="1865"/>
        <v>130.01325301204818</v>
      </c>
      <c r="BA1415" s="44">
        <f t="shared" si="1866"/>
        <v>5.5090361445783138</v>
      </c>
      <c r="BB1415" s="44">
        <f t="shared" si="1867"/>
        <v>14.323493975903615</v>
      </c>
      <c r="BC1415" s="44">
        <f t="shared" si="1868"/>
        <v>526.66385542168678</v>
      </c>
      <c r="BD1415" s="44">
        <f t="shared" si="1869"/>
        <v>73.270180722891567</v>
      </c>
      <c r="BE1415" s="44">
        <f t="shared" si="1870"/>
        <v>0</v>
      </c>
      <c r="BF1415" s="44">
        <f t="shared" si="1871"/>
        <v>0</v>
      </c>
      <c r="BG1415" s="44">
        <f t="shared" si="1872"/>
        <v>4104.2708584337352</v>
      </c>
      <c r="BH1415" s="44">
        <f t="shared" si="1873"/>
        <v>0</v>
      </c>
      <c r="BI1415" s="44">
        <f t="shared" si="1874"/>
        <v>323.17093373493975</v>
      </c>
      <c r="BJ1415" s="44">
        <f t="shared" si="1875"/>
        <v>87.664759036144574</v>
      </c>
      <c r="BK1415" s="44">
        <f t="shared" si="1876"/>
        <v>3.7146084337349401</v>
      </c>
      <c r="BL1415" s="44">
        <f t="shared" si="1877"/>
        <v>9.6579819277108445</v>
      </c>
      <c r="BM1415" s="44">
        <f t="shared" si="1878"/>
        <v>355.11656626506027</v>
      </c>
      <c r="BN1415" s="44">
        <f t="shared" si="1879"/>
        <v>49.404292168674701</v>
      </c>
      <c r="BO1415" s="39">
        <f t="shared" si="1880"/>
        <v>0</v>
      </c>
      <c r="BP1415" s="39">
        <f t="shared" si="1799"/>
        <v>0</v>
      </c>
      <c r="BQ1415" s="39">
        <f t="shared" si="1800"/>
        <v>5.7638762882856735E-2</v>
      </c>
      <c r="BR1415" s="39">
        <f t="shared" si="1801"/>
        <v>0</v>
      </c>
      <c r="BS1415" s="39">
        <f t="shared" si="1802"/>
        <v>4.538485266366671E-3</v>
      </c>
      <c r="BT1415" s="39">
        <f t="shared" si="1803"/>
        <v>1.2311293366236028E-3</v>
      </c>
      <c r="BU1415" s="39">
        <f t="shared" si="1804"/>
        <v>5.2166497314559449E-5</v>
      </c>
      <c r="BV1415" s="39">
        <f t="shared" si="1805"/>
        <v>1.3563289301785457E-4</v>
      </c>
      <c r="BW1415" s="39">
        <f t="shared" si="1806"/>
        <v>4.9871171432718832E-3</v>
      </c>
      <c r="BX1415" s="39">
        <f t="shared" si="1807"/>
        <v>6.9381441428364055E-4</v>
      </c>
      <c r="BY1415" s="39">
        <f t="shared" si="1808"/>
        <v>0</v>
      </c>
      <c r="BZ1415" s="39">
        <f t="shared" si="1809"/>
        <v>0</v>
      </c>
      <c r="CA1415" s="39">
        <f t="shared" si="1810"/>
        <v>6.9542420434751057E-3</v>
      </c>
      <c r="CB1415" s="39">
        <f t="shared" si="1811"/>
        <v>0</v>
      </c>
      <c r="CC1415" s="39">
        <f t="shared" si="1812"/>
        <v>5.4757811365945702E-4</v>
      </c>
      <c r="CD1415" s="39">
        <f t="shared" si="1813"/>
        <v>1.4853843083176079E-4</v>
      </c>
      <c r="CE1415" s="39">
        <f t="shared" si="1814"/>
        <v>6.2940013064305414E-6</v>
      </c>
      <c r="CF1415" s="39">
        <f t="shared" si="1815"/>
        <v>1.6364403396719408E-5</v>
      </c>
      <c r="CG1415" s="39">
        <f t="shared" si="1816"/>
        <v>6.0170652489475974E-4</v>
      </c>
      <c r="CH1415" s="39">
        <f t="shared" si="1817"/>
        <v>8.3710217375526213E-5</v>
      </c>
      <c r="CI1415" s="39">
        <f t="shared" si="1818"/>
        <v>0</v>
      </c>
      <c r="CJ1415" s="39">
        <f t="shared" si="1819"/>
        <v>0</v>
      </c>
      <c r="CK1415" s="39">
        <f t="shared" si="1820"/>
        <v>0.45835346657715198</v>
      </c>
      <c r="CL1415" s="39">
        <f t="shared" si="1821"/>
        <v>0</v>
      </c>
      <c r="CM1415" s="39">
        <f t="shared" si="1822"/>
        <v>3.6090824139933225E-2</v>
      </c>
      <c r="CN1415" s="39">
        <f t="shared" si="1823"/>
        <v>9.7901545942807363E-3</v>
      </c>
      <c r="CO1415" s="39">
        <f t="shared" si="1824"/>
        <v>4.148370590796923E-4</v>
      </c>
      <c r="CP1415" s="39">
        <f t="shared" si="1825"/>
        <v>1.0785763536071999E-3</v>
      </c>
      <c r="CQ1415" s="39">
        <f t="shared" si="1826"/>
        <v>3.9658422848018585E-2</v>
      </c>
      <c r="CR1415" s="39">
        <f t="shared" si="1827"/>
        <v>5.5173328857599071E-3</v>
      </c>
      <c r="CS1415" s="39">
        <f t="shared" si="1828"/>
        <v>0</v>
      </c>
      <c r="CT1415" s="39">
        <f t="shared" si="1829"/>
        <v>0</v>
      </c>
      <c r="CU1415" s="39">
        <f t="shared" si="1830"/>
        <v>0.30905654054470899</v>
      </c>
      <c r="CV1415" s="39">
        <f t="shared" si="1831"/>
        <v>0</v>
      </c>
      <c r="CW1415" s="39">
        <f t="shared" si="1832"/>
        <v>2.4335160672811728E-2</v>
      </c>
      <c r="CX1415" s="39">
        <f t="shared" si="1833"/>
        <v>6.6012619756132965E-3</v>
      </c>
      <c r="CY1415" s="39">
        <f t="shared" si="1834"/>
        <v>2.7971449049208887E-4</v>
      </c>
      <c r="CZ1415" s="39">
        <f t="shared" si="1835"/>
        <v>7.2725767527943104E-4</v>
      </c>
      <c r="DA1415" s="39">
        <f t="shared" si="1836"/>
        <v>2.6740705291043696E-2</v>
      </c>
      <c r="DB1415" s="39">
        <f t="shared" si="1837"/>
        <v>3.7202027235447815E-3</v>
      </c>
    </row>
    <row r="1416" spans="1:106" ht="12.75" customHeight="1" x14ac:dyDescent="0.3">
      <c r="A1416" s="9" t="str">
        <f t="shared" si="1838"/>
        <v>26 Sonora10-14 añosTotal</v>
      </c>
      <c r="B1416" s="18" t="s">
        <v>61</v>
      </c>
      <c r="C1416" s="18" t="s">
        <v>14</v>
      </c>
      <c r="D1416" s="29" t="s">
        <v>77</v>
      </c>
      <c r="E1416" s="19">
        <v>258791</v>
      </c>
      <c r="F1416" s="19">
        <v>251117</v>
      </c>
      <c r="G1416" s="19">
        <v>246564</v>
      </c>
      <c r="H1416" s="19">
        <v>4109</v>
      </c>
      <c r="I1416" s="19">
        <v>444</v>
      </c>
      <c r="J1416" s="19">
        <v>7483</v>
      </c>
      <c r="K1416" s="19">
        <v>6423</v>
      </c>
      <c r="L1416" s="19">
        <v>958</v>
      </c>
      <c r="M1416" s="19">
        <v>102</v>
      </c>
      <c r="N1416" s="19">
        <v>191</v>
      </c>
      <c r="O1416" s="38">
        <f>+'07'!E1415-'05'!J1416</f>
        <v>4109</v>
      </c>
      <c r="P1416" s="38">
        <f t="shared" si="1839"/>
        <v>11592</v>
      </c>
      <c r="Q1416" s="39">
        <f>'07'!F1415/'05'!$P1416</f>
        <v>1.3975155279503106E-2</v>
      </c>
      <c r="R1416" s="39">
        <f>'07'!G1415/'05'!$P1416</f>
        <v>1.2077294685990338E-2</v>
      </c>
      <c r="S1416" s="39">
        <f>'07'!H1415/'05'!$P1416</f>
        <v>0.78407522429261556</v>
      </c>
      <c r="T1416" s="39">
        <f>'07'!I1415/'05'!$P1416</f>
        <v>1.3802622498274672E-3</v>
      </c>
      <c r="U1416" s="39">
        <f>'07'!J1415/'05'!$P1416</f>
        <v>0.10412353347135955</v>
      </c>
      <c r="V1416" s="39">
        <f>'07'!K1415/'05'!$P1416</f>
        <v>2.665631469979296E-2</v>
      </c>
      <c r="W1416" s="39">
        <f>'07'!L1415/'05'!$P1416</f>
        <v>1.466528640441684E-3</v>
      </c>
      <c r="X1416" s="39">
        <f>'07'!M1415/'05'!$P1416</f>
        <v>1.725327812284334E-3</v>
      </c>
      <c r="Y1416" s="39">
        <f>'07'!N1415/'05'!$P1416</f>
        <v>4.6411318150448584E-2</v>
      </c>
      <c r="Z1416" s="39">
        <f>'07'!O1415/'05'!$P1416</f>
        <v>8.10904071773637E-3</v>
      </c>
      <c r="AA1416" s="44">
        <f t="shared" si="1840"/>
        <v>13.388198757763975</v>
      </c>
      <c r="AB1416" s="44">
        <f t="shared" si="1841"/>
        <v>11.570048309178743</v>
      </c>
      <c r="AC1416" s="44">
        <f t="shared" si="1842"/>
        <v>751.14406487232566</v>
      </c>
      <c r="AD1416" s="44">
        <f t="shared" si="1843"/>
        <v>1.3222912353347136</v>
      </c>
      <c r="AE1416" s="44">
        <f t="shared" si="1844"/>
        <v>99.750345065562456</v>
      </c>
      <c r="AF1416" s="44">
        <f t="shared" si="1845"/>
        <v>25.536749482401657</v>
      </c>
      <c r="AG1416" s="44">
        <f t="shared" si="1846"/>
        <v>1.4049344375431332</v>
      </c>
      <c r="AH1416" s="44">
        <f t="shared" si="1847"/>
        <v>1.6528640441683919</v>
      </c>
      <c r="AI1416" s="44">
        <f t="shared" si="1848"/>
        <v>44.462042788129743</v>
      </c>
      <c r="AJ1416" s="44">
        <f t="shared" si="1849"/>
        <v>7.7684610075914424</v>
      </c>
      <c r="AK1416" s="44">
        <f t="shared" si="1850"/>
        <v>1.4254658385093169</v>
      </c>
      <c r="AL1416" s="44">
        <f t="shared" si="1851"/>
        <v>1.2318840579710144</v>
      </c>
      <c r="AM1416" s="44">
        <f t="shared" si="1852"/>
        <v>79.97567287784679</v>
      </c>
      <c r="AN1416" s="44">
        <f t="shared" si="1853"/>
        <v>0.14078674948240166</v>
      </c>
      <c r="AO1416" s="44">
        <f t="shared" si="1854"/>
        <v>10.620600414078675</v>
      </c>
      <c r="AP1416" s="44">
        <f t="shared" si="1855"/>
        <v>2.718944099378882</v>
      </c>
      <c r="AQ1416" s="44">
        <f t="shared" si="1856"/>
        <v>0.14958592132505177</v>
      </c>
      <c r="AR1416" s="44">
        <f t="shared" si="1857"/>
        <v>0.17598343685300208</v>
      </c>
      <c r="AS1416" s="44">
        <f t="shared" si="1858"/>
        <v>4.7339544513457552</v>
      </c>
      <c r="AT1416" s="44">
        <f t="shared" si="1859"/>
        <v>0.82712215320910976</v>
      </c>
      <c r="AU1416" s="44">
        <f t="shared" si="1860"/>
        <v>89.762422360248451</v>
      </c>
      <c r="AV1416" s="44">
        <f t="shared" si="1861"/>
        <v>77.572463768115938</v>
      </c>
      <c r="AW1416" s="44">
        <f t="shared" si="1862"/>
        <v>5036.1151656314696</v>
      </c>
      <c r="AX1416" s="44">
        <f t="shared" si="1863"/>
        <v>8.8654244306418217</v>
      </c>
      <c r="AY1416" s="44">
        <f t="shared" si="1864"/>
        <v>668.78545548654245</v>
      </c>
      <c r="AZ1416" s="44">
        <f t="shared" si="1865"/>
        <v>171.21350931677017</v>
      </c>
      <c r="BA1416" s="44">
        <f t="shared" si="1866"/>
        <v>9.4195134575569366</v>
      </c>
      <c r="BB1416" s="44">
        <f t="shared" si="1867"/>
        <v>11.081780538302278</v>
      </c>
      <c r="BC1416" s="44">
        <f t="shared" si="1868"/>
        <v>298.09989648033127</v>
      </c>
      <c r="BD1416" s="44">
        <f t="shared" si="1869"/>
        <v>52.084368530020704</v>
      </c>
      <c r="BE1416" s="44">
        <f t="shared" si="1870"/>
        <v>57.423913043478265</v>
      </c>
      <c r="BF1416" s="44">
        <f t="shared" si="1871"/>
        <v>49.625603864734302</v>
      </c>
      <c r="BG1416" s="44">
        <f t="shared" si="1872"/>
        <v>3221.7650966183573</v>
      </c>
      <c r="BH1416" s="44">
        <f t="shared" si="1873"/>
        <v>5.6714975845410631</v>
      </c>
      <c r="BI1416" s="44">
        <f t="shared" si="1874"/>
        <v>427.84359903381642</v>
      </c>
      <c r="BJ1416" s="44">
        <f t="shared" si="1875"/>
        <v>109.53079710144927</v>
      </c>
      <c r="BK1416" s="44">
        <f t="shared" si="1876"/>
        <v>6.0259661835748792</v>
      </c>
      <c r="BL1416" s="44">
        <f t="shared" si="1877"/>
        <v>7.0893719806763285</v>
      </c>
      <c r="BM1416" s="44">
        <f t="shared" si="1878"/>
        <v>190.70410628019323</v>
      </c>
      <c r="BN1416" s="44">
        <f t="shared" si="1879"/>
        <v>33.320048309178745</v>
      </c>
      <c r="BO1416" s="39">
        <f t="shared" si="1880"/>
        <v>1.1549515836580379E-3</v>
      </c>
      <c r="BP1416" s="39">
        <f t="shared" si="1799"/>
        <v>9.9810630686497084E-4</v>
      </c>
      <c r="BQ1416" s="39">
        <f t="shared" si="1800"/>
        <v>6.4798487307826572E-2</v>
      </c>
      <c r="BR1416" s="39">
        <f t="shared" si="1801"/>
        <v>1.1406929221313954E-4</v>
      </c>
      <c r="BS1416" s="39">
        <f t="shared" si="1802"/>
        <v>8.6051022313287148E-3</v>
      </c>
      <c r="BT1416" s="39">
        <f t="shared" si="1803"/>
        <v>2.2029632058662577E-3</v>
      </c>
      <c r="BU1416" s="39">
        <f t="shared" si="1804"/>
        <v>1.2119862297646077E-4</v>
      </c>
      <c r="BV1416" s="39">
        <f t="shared" si="1805"/>
        <v>1.4258661526642442E-4</v>
      </c>
      <c r="BW1416" s="39">
        <f t="shared" si="1806"/>
        <v>3.835579950666817E-3</v>
      </c>
      <c r="BX1416" s="39">
        <f t="shared" si="1807"/>
        <v>6.7015709175219482E-4</v>
      </c>
      <c r="BY1416" s="39">
        <f t="shared" si="1808"/>
        <v>1.2296979283206666E-4</v>
      </c>
      <c r="BZ1416" s="39">
        <f t="shared" si="1809"/>
        <v>1.062701913363539E-4</v>
      </c>
      <c r="CA1416" s="39">
        <f t="shared" si="1810"/>
        <v>6.8992126361151476E-3</v>
      </c>
      <c r="CB1416" s="39">
        <f t="shared" si="1811"/>
        <v>1.2145164724154733E-5</v>
      </c>
      <c r="CC1416" s="39">
        <f t="shared" si="1812"/>
        <v>9.1620086387842262E-4</v>
      </c>
      <c r="CD1416" s="39">
        <f t="shared" si="1813"/>
        <v>2.3455349373523827E-4</v>
      </c>
      <c r="CE1416" s="39">
        <f t="shared" si="1814"/>
        <v>1.2904237519414404E-5</v>
      </c>
      <c r="CF1416" s="39">
        <f t="shared" si="1815"/>
        <v>1.5181455905193416E-5</v>
      </c>
      <c r="CG1416" s="39">
        <f t="shared" si="1816"/>
        <v>4.0838116384970283E-4</v>
      </c>
      <c r="CH1416" s="39">
        <f t="shared" si="1817"/>
        <v>7.1352842754409055E-5</v>
      </c>
      <c r="CI1416" s="39">
        <f t="shared" si="1818"/>
        <v>7.7434801898074923E-3</v>
      </c>
      <c r="CJ1416" s="39">
        <f t="shared" si="1819"/>
        <v>6.691896460327462E-3</v>
      </c>
      <c r="CK1416" s="39">
        <f t="shared" si="1820"/>
        <v>0.43444747805654499</v>
      </c>
      <c r="CL1416" s="39">
        <f t="shared" si="1821"/>
        <v>7.6478816689456704E-4</v>
      </c>
      <c r="CM1416" s="39">
        <f t="shared" si="1822"/>
        <v>5.769370734010891E-2</v>
      </c>
      <c r="CN1416" s="39">
        <f t="shared" si="1823"/>
        <v>1.4769971473151325E-2</v>
      </c>
      <c r="CO1416" s="39">
        <f t="shared" si="1824"/>
        <v>8.1258742732547766E-4</v>
      </c>
      <c r="CP1416" s="39">
        <f t="shared" si="1825"/>
        <v>9.5598520861820888E-4</v>
      </c>
      <c r="CQ1416" s="39">
        <f t="shared" si="1826"/>
        <v>2.5716002111829818E-2</v>
      </c>
      <c r="CR1416" s="39">
        <f t="shared" si="1827"/>
        <v>4.4931304805055821E-3</v>
      </c>
      <c r="CS1416" s="39">
        <f t="shared" si="1828"/>
        <v>4.9537537132055094E-3</v>
      </c>
      <c r="CT1416" s="39">
        <f t="shared" si="1829"/>
        <v>4.2810217274615514E-3</v>
      </c>
      <c r="CU1416" s="39">
        <f t="shared" si="1830"/>
        <v>0.27793004629212881</v>
      </c>
      <c r="CV1416" s="39">
        <f t="shared" si="1831"/>
        <v>4.8925962599560586E-4</v>
      </c>
      <c r="CW1416" s="39">
        <f t="shared" si="1832"/>
        <v>3.6908523036043514E-2</v>
      </c>
      <c r="CX1416" s="39">
        <f t="shared" si="1833"/>
        <v>9.4488265270401377E-3</v>
      </c>
      <c r="CY1416" s="39">
        <f t="shared" si="1834"/>
        <v>5.1983835262033116E-4</v>
      </c>
      <c r="CZ1416" s="39">
        <f t="shared" si="1835"/>
        <v>6.1157453249450729E-4</v>
      </c>
      <c r="DA1416" s="39">
        <f t="shared" si="1836"/>
        <v>1.6451354924102244E-2</v>
      </c>
      <c r="DB1416" s="39">
        <f t="shared" si="1837"/>
        <v>2.8744003027241843E-3</v>
      </c>
    </row>
    <row r="1417" spans="1:106" ht="12.75" customHeight="1" x14ac:dyDescent="0.3">
      <c r="A1417" s="9" t="str">
        <f t="shared" si="1838"/>
        <v>26 Sonora15-19 añosTotal</v>
      </c>
      <c r="B1417" s="18" t="s">
        <v>61</v>
      </c>
      <c r="C1417" s="18" t="s">
        <v>14</v>
      </c>
      <c r="D1417" s="29" t="s">
        <v>78</v>
      </c>
      <c r="E1417" s="19">
        <v>255716</v>
      </c>
      <c r="F1417" s="19">
        <v>247721</v>
      </c>
      <c r="G1417" s="19">
        <v>242265</v>
      </c>
      <c r="H1417" s="19">
        <v>5211</v>
      </c>
      <c r="I1417" s="19">
        <v>245</v>
      </c>
      <c r="J1417" s="19">
        <v>7789</v>
      </c>
      <c r="K1417" s="19">
        <v>6859</v>
      </c>
      <c r="L1417" s="19">
        <v>817</v>
      </c>
      <c r="M1417" s="19">
        <v>113</v>
      </c>
      <c r="N1417" s="19">
        <v>206</v>
      </c>
      <c r="O1417" s="38">
        <f>+'07'!E1416-'05'!J1417</f>
        <v>5211</v>
      </c>
      <c r="P1417" s="38">
        <f t="shared" si="1839"/>
        <v>13000</v>
      </c>
      <c r="Q1417" s="39">
        <f>'07'!F1416/'05'!$P1417</f>
        <v>0.15330769230769231</v>
      </c>
      <c r="R1417" s="39">
        <f>'07'!G1416/'05'!$P1417</f>
        <v>4.9538461538461538E-2</v>
      </c>
      <c r="S1417" s="39">
        <f>'07'!H1416/'05'!$P1417</f>
        <v>0.48199999999999998</v>
      </c>
      <c r="T1417" s="39">
        <f>'07'!I1416/'05'!$P1417</f>
        <v>4.5076923076923077E-2</v>
      </c>
      <c r="U1417" s="39">
        <f>'07'!J1416/'05'!$P1417</f>
        <v>0.21453846153846154</v>
      </c>
      <c r="V1417" s="39">
        <f>'07'!K1416/'05'!$P1417</f>
        <v>1.7538461538461537E-2</v>
      </c>
      <c r="W1417" s="39">
        <f>'07'!L1416/'05'!$P1417</f>
        <v>1E-3</v>
      </c>
      <c r="X1417" s="39">
        <f>'07'!M1416/'05'!$P1417</f>
        <v>1.3076923076923077E-3</v>
      </c>
      <c r="Y1417" s="39">
        <f>'07'!N1416/'05'!$P1417</f>
        <v>2.7153846153846153E-2</v>
      </c>
      <c r="Z1417" s="39">
        <f>'07'!O1416/'05'!$P1417</f>
        <v>8.5384615384615382E-3</v>
      </c>
      <c r="AA1417" s="44">
        <f t="shared" si="1840"/>
        <v>125.25238461538461</v>
      </c>
      <c r="AB1417" s="44">
        <f t="shared" si="1841"/>
        <v>40.472923076923074</v>
      </c>
      <c r="AC1417" s="44">
        <f t="shared" si="1842"/>
        <v>393.79399999999998</v>
      </c>
      <c r="AD1417" s="44">
        <f t="shared" si="1843"/>
        <v>36.827846153846153</v>
      </c>
      <c r="AE1417" s="44">
        <f t="shared" si="1844"/>
        <v>175.27792307692309</v>
      </c>
      <c r="AF1417" s="44">
        <f t="shared" si="1845"/>
        <v>14.328923076923076</v>
      </c>
      <c r="AG1417" s="44">
        <f t="shared" si="1846"/>
        <v>0.81700000000000006</v>
      </c>
      <c r="AH1417" s="44">
        <f t="shared" si="1847"/>
        <v>1.0683846153846153</v>
      </c>
      <c r="AI1417" s="44">
        <f t="shared" si="1848"/>
        <v>22.184692307692309</v>
      </c>
      <c r="AJ1417" s="44">
        <f t="shared" si="1849"/>
        <v>6.9759230769230767</v>
      </c>
      <c r="AK1417" s="44">
        <f t="shared" si="1850"/>
        <v>17.32376923076923</v>
      </c>
      <c r="AL1417" s="44">
        <f t="shared" si="1851"/>
        <v>5.5978461538461541</v>
      </c>
      <c r="AM1417" s="44">
        <f t="shared" si="1852"/>
        <v>54.466000000000001</v>
      </c>
      <c r="AN1417" s="44">
        <f t="shared" si="1853"/>
        <v>5.093692307692308</v>
      </c>
      <c r="AO1417" s="44">
        <f t="shared" si="1854"/>
        <v>24.242846153846155</v>
      </c>
      <c r="AP1417" s="44">
        <f t="shared" si="1855"/>
        <v>1.9818461538461538</v>
      </c>
      <c r="AQ1417" s="44">
        <f t="shared" si="1856"/>
        <v>0.113</v>
      </c>
      <c r="AR1417" s="44">
        <f t="shared" si="1857"/>
        <v>0.14776923076923076</v>
      </c>
      <c r="AS1417" s="44">
        <f t="shared" si="1858"/>
        <v>3.0683846153846153</v>
      </c>
      <c r="AT1417" s="44">
        <f t="shared" si="1859"/>
        <v>0.9648461538461538</v>
      </c>
      <c r="AU1417" s="44">
        <f t="shared" si="1860"/>
        <v>1051.5374615384615</v>
      </c>
      <c r="AV1417" s="44">
        <f t="shared" si="1861"/>
        <v>339.78430769230766</v>
      </c>
      <c r="AW1417" s="44">
        <f t="shared" si="1862"/>
        <v>3306.038</v>
      </c>
      <c r="AX1417" s="44">
        <f t="shared" si="1863"/>
        <v>309.18261538461536</v>
      </c>
      <c r="AY1417" s="44">
        <f t="shared" si="1864"/>
        <v>1471.5193076923076</v>
      </c>
      <c r="AZ1417" s="44">
        <f t="shared" si="1865"/>
        <v>120.29630769230769</v>
      </c>
      <c r="BA1417" s="44">
        <f t="shared" si="1866"/>
        <v>6.859</v>
      </c>
      <c r="BB1417" s="44">
        <f t="shared" si="1867"/>
        <v>8.9694615384615375</v>
      </c>
      <c r="BC1417" s="44">
        <f t="shared" si="1868"/>
        <v>186.24823076923076</v>
      </c>
      <c r="BD1417" s="44">
        <f t="shared" si="1869"/>
        <v>58.565307692307691</v>
      </c>
      <c r="BE1417" s="44">
        <f t="shared" si="1870"/>
        <v>798.8863846153846</v>
      </c>
      <c r="BF1417" s="44">
        <f t="shared" si="1871"/>
        <v>258.14492307692308</v>
      </c>
      <c r="BG1417" s="44">
        <f t="shared" si="1872"/>
        <v>2511.7019999999998</v>
      </c>
      <c r="BH1417" s="44">
        <f t="shared" si="1873"/>
        <v>234.89584615384615</v>
      </c>
      <c r="BI1417" s="44">
        <f t="shared" si="1874"/>
        <v>1117.9599230769231</v>
      </c>
      <c r="BJ1417" s="44">
        <f t="shared" si="1875"/>
        <v>91.392923076923068</v>
      </c>
      <c r="BK1417" s="44">
        <f t="shared" si="1876"/>
        <v>5.2110000000000003</v>
      </c>
      <c r="BL1417" s="44">
        <f t="shared" si="1877"/>
        <v>6.8143846153846157</v>
      </c>
      <c r="BM1417" s="44">
        <f t="shared" si="1878"/>
        <v>141.49869230769229</v>
      </c>
      <c r="BN1417" s="44">
        <f t="shared" si="1879"/>
        <v>44.493923076923075</v>
      </c>
      <c r="BO1417" s="39">
        <f t="shared" si="1880"/>
        <v>9.6347988165680475E-3</v>
      </c>
      <c r="BP1417" s="39">
        <f t="shared" si="1799"/>
        <v>3.1133017751479287E-3</v>
      </c>
      <c r="BQ1417" s="39">
        <f t="shared" si="1800"/>
        <v>3.0291846153846152E-2</v>
      </c>
      <c r="BR1417" s="39">
        <f t="shared" si="1801"/>
        <v>2.8329112426035501E-3</v>
      </c>
      <c r="BS1417" s="39">
        <f t="shared" si="1802"/>
        <v>1.3482917159763314E-2</v>
      </c>
      <c r="BT1417" s="39">
        <f t="shared" si="1803"/>
        <v>1.1022248520710057E-3</v>
      </c>
      <c r="BU1417" s="39">
        <f t="shared" si="1804"/>
        <v>6.2846153846153849E-5</v>
      </c>
      <c r="BV1417" s="39">
        <f t="shared" si="1805"/>
        <v>8.2183431952662707E-5</v>
      </c>
      <c r="BW1417" s="39">
        <f t="shared" si="1806"/>
        <v>1.7065147928994084E-3</v>
      </c>
      <c r="BX1417" s="39">
        <f t="shared" si="1807"/>
        <v>5.3660946745562126E-4</v>
      </c>
      <c r="BY1417" s="39">
        <f t="shared" si="1808"/>
        <v>1.3325976331360946E-3</v>
      </c>
      <c r="BZ1417" s="39">
        <f t="shared" si="1809"/>
        <v>4.3060355029585803E-4</v>
      </c>
      <c r="CA1417" s="39">
        <f t="shared" si="1810"/>
        <v>4.1896923076923075E-3</v>
      </c>
      <c r="CB1417" s="39">
        <f t="shared" si="1811"/>
        <v>3.9182248520710063E-4</v>
      </c>
      <c r="CC1417" s="39">
        <f t="shared" si="1812"/>
        <v>1.8648343195266273E-3</v>
      </c>
      <c r="CD1417" s="39">
        <f t="shared" si="1813"/>
        <v>1.5244970414201182E-4</v>
      </c>
      <c r="CE1417" s="39">
        <f t="shared" si="1814"/>
        <v>8.6923076923076925E-6</v>
      </c>
      <c r="CF1417" s="39">
        <f t="shared" si="1815"/>
        <v>1.1366863905325443E-5</v>
      </c>
      <c r="CG1417" s="39">
        <f t="shared" si="1816"/>
        <v>2.3602958579881656E-4</v>
      </c>
      <c r="CH1417" s="39">
        <f t="shared" si="1817"/>
        <v>7.4218934911242593E-5</v>
      </c>
      <c r="CI1417" s="39">
        <f t="shared" si="1818"/>
        <v>8.0887497041420106E-2</v>
      </c>
      <c r="CJ1417" s="39">
        <f t="shared" si="1819"/>
        <v>2.6137254437869819E-2</v>
      </c>
      <c r="CK1417" s="39">
        <f t="shared" si="1820"/>
        <v>0.25431061538461541</v>
      </c>
      <c r="CL1417" s="39">
        <f t="shared" si="1821"/>
        <v>2.3783278106508873E-2</v>
      </c>
      <c r="CM1417" s="39">
        <f t="shared" si="1822"/>
        <v>0.11319379289940829</v>
      </c>
      <c r="CN1417" s="39">
        <f t="shared" si="1823"/>
        <v>9.2535621301775145E-3</v>
      </c>
      <c r="CO1417" s="39">
        <f t="shared" si="1824"/>
        <v>5.2761538461538462E-4</v>
      </c>
      <c r="CP1417" s="39">
        <f t="shared" si="1825"/>
        <v>6.8995857988165675E-4</v>
      </c>
      <c r="CQ1417" s="39">
        <f t="shared" si="1826"/>
        <v>1.432678698224852E-2</v>
      </c>
      <c r="CR1417" s="39">
        <f t="shared" si="1827"/>
        <v>4.5050236686390533E-3</v>
      </c>
      <c r="CS1417" s="39">
        <f t="shared" si="1828"/>
        <v>6.1452798816568045E-2</v>
      </c>
      <c r="CT1417" s="39">
        <f t="shared" si="1829"/>
        <v>1.9857301775147929E-2</v>
      </c>
      <c r="CU1417" s="39">
        <f t="shared" si="1830"/>
        <v>0.19320784615384615</v>
      </c>
      <c r="CV1417" s="39">
        <f t="shared" si="1831"/>
        <v>1.8068911242603548E-2</v>
      </c>
      <c r="CW1417" s="39">
        <f t="shared" si="1832"/>
        <v>8.599691715976332E-2</v>
      </c>
      <c r="CX1417" s="39">
        <f t="shared" si="1833"/>
        <v>7.0302248520710056E-3</v>
      </c>
      <c r="CY1417" s="39">
        <f t="shared" si="1834"/>
        <v>4.0084615384615387E-4</v>
      </c>
      <c r="CZ1417" s="39">
        <f t="shared" si="1835"/>
        <v>5.2418343195266277E-4</v>
      </c>
      <c r="DA1417" s="39">
        <f t="shared" si="1836"/>
        <v>1.0884514792899407E-2</v>
      </c>
      <c r="DB1417" s="39">
        <f t="shared" si="1837"/>
        <v>3.4226094674556212E-3</v>
      </c>
    </row>
    <row r="1418" spans="1:106" ht="12.75" customHeight="1" x14ac:dyDescent="0.3">
      <c r="A1418" s="9" t="str">
        <f t="shared" si="1838"/>
        <v>26 Sonora20-24 añosTotal</v>
      </c>
      <c r="B1418" s="18" t="s">
        <v>61</v>
      </c>
      <c r="C1418" s="18" t="s">
        <v>14</v>
      </c>
      <c r="D1418" s="29" t="s">
        <v>79</v>
      </c>
      <c r="E1418" s="19">
        <v>247003</v>
      </c>
      <c r="F1418" s="19">
        <v>235319</v>
      </c>
      <c r="G1418" s="19">
        <v>226943</v>
      </c>
      <c r="H1418" s="19">
        <v>8139</v>
      </c>
      <c r="I1418" s="19">
        <v>237</v>
      </c>
      <c r="J1418" s="19">
        <v>11366</v>
      </c>
      <c r="K1418" s="19">
        <v>10074</v>
      </c>
      <c r="L1418" s="19">
        <v>1072</v>
      </c>
      <c r="M1418" s="19">
        <v>220</v>
      </c>
      <c r="N1418" s="19">
        <v>318</v>
      </c>
      <c r="O1418" s="38">
        <f>+'07'!E1417-'05'!J1418</f>
        <v>8139</v>
      </c>
      <c r="P1418" s="38">
        <f t="shared" si="1839"/>
        <v>19505</v>
      </c>
      <c r="Q1418" s="39">
        <f>'07'!F1417/'05'!$P1418</f>
        <v>0.29823122276339398</v>
      </c>
      <c r="R1418" s="39">
        <f>'07'!G1417/'05'!$P1418</f>
        <v>0.11889259164316841</v>
      </c>
      <c r="S1418" s="39">
        <f>'07'!H1417/'05'!$P1418</f>
        <v>0.22573699051525251</v>
      </c>
      <c r="T1418" s="39">
        <f>'07'!I1417/'05'!$P1418</f>
        <v>8.5977954370674181E-2</v>
      </c>
      <c r="U1418" s="39">
        <f>'07'!J1417/'05'!$P1418</f>
        <v>0.22373750320430658</v>
      </c>
      <c r="V1418" s="39">
        <f>'07'!K1417/'05'!$P1418</f>
        <v>1.1535503716995642E-2</v>
      </c>
      <c r="W1418" s="39">
        <f>'07'!L1417/'05'!$P1418</f>
        <v>7.1776467572417331E-4</v>
      </c>
      <c r="X1418" s="39">
        <f>'07'!M1417/'05'!$P1418</f>
        <v>5.0756216354780823E-3</v>
      </c>
      <c r="Y1418" s="39">
        <f>'07'!N1417/'05'!$P1418</f>
        <v>2.0968982312227633E-2</v>
      </c>
      <c r="Z1418" s="39">
        <f>'07'!O1417/'05'!$P1418</f>
        <v>9.1258651627787752E-3</v>
      </c>
      <c r="AA1418" s="44">
        <f t="shared" si="1840"/>
        <v>319.70387080235832</v>
      </c>
      <c r="AB1418" s="44">
        <f t="shared" si="1841"/>
        <v>127.45285824147653</v>
      </c>
      <c r="AC1418" s="44">
        <f t="shared" si="1842"/>
        <v>241.9900538323507</v>
      </c>
      <c r="AD1418" s="44">
        <f t="shared" si="1843"/>
        <v>92.168367085362718</v>
      </c>
      <c r="AE1418" s="44">
        <f t="shared" si="1844"/>
        <v>239.84660343501665</v>
      </c>
      <c r="AF1418" s="44">
        <f t="shared" si="1845"/>
        <v>12.366059984619328</v>
      </c>
      <c r="AG1418" s="44">
        <f t="shared" si="1846"/>
        <v>0.7694437323763138</v>
      </c>
      <c r="AH1418" s="44">
        <f t="shared" si="1847"/>
        <v>5.4410663932325045</v>
      </c>
      <c r="AI1418" s="44">
        <f t="shared" si="1848"/>
        <v>22.478749038708024</v>
      </c>
      <c r="AJ1418" s="44">
        <f t="shared" si="1849"/>
        <v>9.7829274544988465</v>
      </c>
      <c r="AK1418" s="44">
        <f t="shared" si="1850"/>
        <v>65.610869007946675</v>
      </c>
      <c r="AL1418" s="44">
        <f t="shared" si="1851"/>
        <v>26.156370161497051</v>
      </c>
      <c r="AM1418" s="44">
        <f t="shared" si="1852"/>
        <v>49.662137913355551</v>
      </c>
      <c r="AN1418" s="44">
        <f t="shared" si="1853"/>
        <v>18.91514996154832</v>
      </c>
      <c r="AO1418" s="44">
        <f t="shared" si="1854"/>
        <v>49.222250704947449</v>
      </c>
      <c r="AP1418" s="44">
        <f t="shared" si="1855"/>
        <v>2.5378108177390413</v>
      </c>
      <c r="AQ1418" s="44">
        <f t="shared" si="1856"/>
        <v>0.15790822865931814</v>
      </c>
      <c r="AR1418" s="44">
        <f t="shared" si="1857"/>
        <v>1.1166367598051781</v>
      </c>
      <c r="AS1418" s="44">
        <f t="shared" si="1858"/>
        <v>4.6131761086900793</v>
      </c>
      <c r="AT1418" s="44">
        <f t="shared" si="1859"/>
        <v>2.0076903358113305</v>
      </c>
      <c r="AU1418" s="44">
        <f t="shared" si="1860"/>
        <v>3004.3813381184309</v>
      </c>
      <c r="AV1418" s="44">
        <f t="shared" si="1861"/>
        <v>1197.7239682132786</v>
      </c>
      <c r="AW1418" s="44">
        <f t="shared" si="1862"/>
        <v>2274.0744424506538</v>
      </c>
      <c r="AX1418" s="44">
        <f t="shared" si="1863"/>
        <v>866.14191233017175</v>
      </c>
      <c r="AY1418" s="44">
        <f t="shared" si="1864"/>
        <v>2253.9316072801844</v>
      </c>
      <c r="AZ1418" s="44">
        <f t="shared" si="1865"/>
        <v>116.20866444501411</v>
      </c>
      <c r="BA1418" s="44">
        <f t="shared" si="1866"/>
        <v>7.2307613432453222</v>
      </c>
      <c r="BB1418" s="44">
        <f t="shared" si="1867"/>
        <v>51.131812355806204</v>
      </c>
      <c r="BC1418" s="44">
        <f t="shared" si="1868"/>
        <v>211.24152781338117</v>
      </c>
      <c r="BD1418" s="44">
        <f t="shared" si="1869"/>
        <v>91.933965649833382</v>
      </c>
      <c r="BE1418" s="44">
        <f t="shared" si="1870"/>
        <v>2427.3039220712635</v>
      </c>
      <c r="BF1418" s="44">
        <f t="shared" si="1871"/>
        <v>967.66680338374772</v>
      </c>
      <c r="BG1418" s="44">
        <f t="shared" si="1872"/>
        <v>1837.2733658036402</v>
      </c>
      <c r="BH1418" s="44">
        <f t="shared" si="1873"/>
        <v>699.77457062291717</v>
      </c>
      <c r="BI1418" s="44">
        <f t="shared" si="1874"/>
        <v>1820.9995385798513</v>
      </c>
      <c r="BJ1418" s="44">
        <f t="shared" si="1875"/>
        <v>93.887464752627537</v>
      </c>
      <c r="BK1418" s="44">
        <f t="shared" si="1876"/>
        <v>5.8418866957190465</v>
      </c>
      <c r="BL1418" s="44">
        <f t="shared" si="1877"/>
        <v>41.31048449115611</v>
      </c>
      <c r="BM1418" s="44">
        <f t="shared" si="1878"/>
        <v>170.66654703922072</v>
      </c>
      <c r="BN1418" s="44">
        <f t="shared" si="1879"/>
        <v>74.275416559856453</v>
      </c>
      <c r="BO1418" s="39">
        <f t="shared" si="1880"/>
        <v>1.6390867511015553E-2</v>
      </c>
      <c r="BP1418" s="39">
        <f t="shared" ref="BP1418:BP1481" si="1881">AB1418/$P1418</f>
        <v>6.5343685332723165E-3</v>
      </c>
      <c r="BQ1418" s="39">
        <f t="shared" ref="BQ1418:BQ1481" si="1882">AC1418/$P1418</f>
        <v>1.2406565179818032E-2</v>
      </c>
      <c r="BR1418" s="39">
        <f t="shared" ref="BR1418:BR1481" si="1883">AD1418/$P1418</f>
        <v>4.7253712937894241E-3</v>
      </c>
      <c r="BS1418" s="39">
        <f t="shared" ref="BS1418:BS1481" si="1884">AE1418/$P1418</f>
        <v>1.2296672824148508E-2</v>
      </c>
      <c r="BT1418" s="39">
        <f t="shared" ref="BT1418:BT1481" si="1885">AF1418/$P1418</f>
        <v>6.3399435963185482E-4</v>
      </c>
      <c r="BU1418" s="39">
        <f t="shared" ref="BU1418:BU1481" si="1886">AG1418/$P1418</f>
        <v>3.9448537932648749E-5</v>
      </c>
      <c r="BV1418" s="39">
        <f t="shared" ref="BV1418:BV1481" si="1887">AH1418/$P1418</f>
        <v>2.7895751823801612E-4</v>
      </c>
      <c r="BW1418" s="39">
        <f t="shared" ref="BW1418:BW1481" si="1888">AI1418/$P1418</f>
        <v>1.1524608581752385E-3</v>
      </c>
      <c r="BX1418" s="39">
        <f t="shared" ref="BX1418:BX1481" si="1889">AJ1418/$P1418</f>
        <v>5.0155998228653407E-4</v>
      </c>
      <c r="BY1418" s="39">
        <f t="shared" ref="BY1418:BY1481" si="1890">AK1418/$P1418</f>
        <v>3.363797436962147E-3</v>
      </c>
      <c r="BZ1418" s="39">
        <f t="shared" ref="BZ1418:BZ1481" si="1891">AL1418/$P1418</f>
        <v>1.3410084676491695E-3</v>
      </c>
      <c r="CA1418" s="39">
        <f t="shared" ref="CA1418:CA1481" si="1892">AM1418/$P1418</f>
        <v>2.5461234510820584E-3</v>
      </c>
      <c r="CB1418" s="39">
        <f t="shared" ref="CB1418:CB1481" si="1893">AN1418/$P1418</f>
        <v>9.6975903417320273E-4</v>
      </c>
      <c r="CC1418" s="39">
        <f t="shared" ref="CC1418:CC1481" si="1894">AO1418/$P1418</f>
        <v>2.523570915403612E-3</v>
      </c>
      <c r="CD1418" s="39">
        <f t="shared" ref="CD1418:CD1481" si="1895">AP1418/$P1418</f>
        <v>1.3011078276026873E-4</v>
      </c>
      <c r="CE1418" s="39">
        <f t="shared" ref="CE1418:CE1481" si="1896">AQ1418/$P1418</f>
        <v>8.0957820384167206E-6</v>
      </c>
      <c r="CF1418" s="39">
        <f t="shared" ref="CF1418:CF1481" si="1897">AR1418/$P1418</f>
        <v>5.7248744414518233E-5</v>
      </c>
      <c r="CG1418" s="39">
        <f t="shared" ref="CG1418:CG1481" si="1898">AS1418/$P1418</f>
        <v>2.3651248955088846E-4</v>
      </c>
      <c r="CH1418" s="39">
        <f t="shared" ref="CH1418:CH1481" si="1899">AT1418/$P1418</f>
        <v>1.0293208591701258E-4</v>
      </c>
      <c r="CI1418" s="39">
        <f t="shared" ref="CI1418:CI1481" si="1900">AU1418/$P1418</f>
        <v>0.15403134263616666</v>
      </c>
      <c r="CJ1418" s="39">
        <f t="shared" ref="CJ1418:CJ1481" si="1901">AV1418/$P1418</f>
        <v>6.1405996832262423E-2</v>
      </c>
      <c r="CK1418" s="39">
        <f t="shared" ref="CK1418:CK1481" si="1902">AW1418/$P1418</f>
        <v>0.11658930748273026</v>
      </c>
      <c r="CL1418" s="39">
        <f t="shared" ref="CL1418:CL1481" si="1903">AX1418/$P1418</f>
        <v>4.4406147773912934E-2</v>
      </c>
      <c r="CM1418" s="39">
        <f t="shared" ref="CM1418:CM1481" si="1904">AY1418/$P1418</f>
        <v>0.11555660637170902</v>
      </c>
      <c r="CN1418" s="39">
        <f t="shared" ref="CN1418:CN1481" si="1905">AZ1418/$P1418</f>
        <v>5.9578910251224873E-3</v>
      </c>
      <c r="CO1418" s="39">
        <f t="shared" ref="CO1418:CO1481" si="1906">BA1418/$P1418</f>
        <v>3.7071321934095474E-4</v>
      </c>
      <c r="CP1418" s="39">
        <f t="shared" ref="CP1418:CP1481" si="1907">BB1418/$P1418</f>
        <v>2.6214720510538939E-3</v>
      </c>
      <c r="CQ1418" s="39">
        <f t="shared" ref="CQ1418:CQ1481" si="1908">BC1418/$P1418</f>
        <v>1.0830121907889319E-2</v>
      </c>
      <c r="CR1418" s="39">
        <f t="shared" ref="CR1418:CR1481" si="1909">BD1418/$P1418</f>
        <v>4.7133537887635675E-3</v>
      </c>
      <c r="CS1418" s="39">
        <f t="shared" ref="CS1418:CS1481" si="1910">BE1418/$P1418</f>
        <v>0.1244452151792496</v>
      </c>
      <c r="CT1418" s="39">
        <f t="shared" ref="CT1418:CT1481" si="1911">BF1418/$P1418</f>
        <v>4.9611217809984502E-2</v>
      </c>
      <c r="CU1418" s="39">
        <f t="shared" ref="CU1418:CU1481" si="1912">BG1418/$P1418</f>
        <v>9.4194994401622156E-2</v>
      </c>
      <c r="CV1418" s="39">
        <f t="shared" ref="CV1418:CV1481" si="1913">BH1418/$P1418</f>
        <v>3.5876676268798625E-2</v>
      </c>
      <c r="CW1418" s="39">
        <f t="shared" ref="CW1418:CW1481" si="1914">BI1418/$P1418</f>
        <v>9.3360653093045448E-2</v>
      </c>
      <c r="CX1418" s="39">
        <f t="shared" ref="CX1418:CX1481" si="1915">BJ1418/$P1418</f>
        <v>4.8135075494810326E-3</v>
      </c>
      <c r="CY1418" s="39">
        <f t="shared" ref="CY1418:CY1481" si="1916">BK1418/$P1418</f>
        <v>2.9950713641215313E-4</v>
      </c>
      <c r="CZ1418" s="39">
        <f t="shared" ref="CZ1418:CZ1481" si="1917">BL1418/$P1418</f>
        <v>2.1179433217716538E-3</v>
      </c>
      <c r="DA1418" s="39">
        <f t="shared" ref="DA1418:DA1481" si="1918">BM1418/$P1418</f>
        <v>8.7498870566121868E-3</v>
      </c>
      <c r="DB1418" s="39">
        <f t="shared" ref="DB1418:DB1481" si="1919">BN1418/$P1418</f>
        <v>3.8080193058116613E-3</v>
      </c>
    </row>
    <row r="1419" spans="1:106" ht="12.75" customHeight="1" x14ac:dyDescent="0.3">
      <c r="A1419" s="9" t="str">
        <f t="shared" ref="A1419:A1482" si="1920">B1419&amp;D1419&amp;C1419</f>
        <v>26 Sonora25-29 añosTotal</v>
      </c>
      <c r="B1419" s="18" t="s">
        <v>61</v>
      </c>
      <c r="C1419" s="18" t="s">
        <v>14</v>
      </c>
      <c r="D1419" s="29" t="s">
        <v>80</v>
      </c>
      <c r="E1419" s="19">
        <v>227896</v>
      </c>
      <c r="F1419" s="19">
        <v>214830</v>
      </c>
      <c r="G1419" s="19">
        <v>207276</v>
      </c>
      <c r="H1419" s="19">
        <v>7336</v>
      </c>
      <c r="I1419" s="19">
        <v>218</v>
      </c>
      <c r="J1419" s="19">
        <v>12538</v>
      </c>
      <c r="K1419" s="19">
        <v>10876</v>
      </c>
      <c r="L1419" s="19">
        <v>1312</v>
      </c>
      <c r="M1419" s="19">
        <v>350</v>
      </c>
      <c r="N1419" s="19">
        <v>528</v>
      </c>
      <c r="O1419" s="38">
        <f>+'07'!E1418-'05'!J1419</f>
        <v>7336</v>
      </c>
      <c r="P1419" s="38">
        <f t="shared" ref="P1419:P1482" si="1921">+K1419+L1419+M1419+O1419</f>
        <v>19874</v>
      </c>
      <c r="Q1419" s="39">
        <f>'07'!F1418/'05'!$P1419</f>
        <v>0.33969004729797725</v>
      </c>
      <c r="R1419" s="39">
        <f>'07'!G1418/'05'!$P1419</f>
        <v>0.21621213645969609</v>
      </c>
      <c r="S1419" s="39">
        <f>'07'!H1418/'05'!$P1419</f>
        <v>0.23618798430109691</v>
      </c>
      <c r="T1419" s="39">
        <f>'07'!I1418/'05'!$P1419</f>
        <v>9.1023447720640027E-2</v>
      </c>
      <c r="U1419" s="39">
        <f>'07'!J1418/'05'!$P1419</f>
        <v>5.5147428801449128E-2</v>
      </c>
      <c r="V1419" s="39">
        <f>'07'!K1418/'05'!$P1419</f>
        <v>1.1774177317097716E-2</v>
      </c>
      <c r="W1419" s="39">
        <f>'07'!L1418/'05'!$P1419</f>
        <v>6.0380396497937004E-4</v>
      </c>
      <c r="X1419" s="39">
        <f>'07'!M1418/'05'!$P1419</f>
        <v>1.1069739357955117E-2</v>
      </c>
      <c r="Y1419" s="39">
        <f>'07'!N1418/'05'!$P1419</f>
        <v>2.8932273321928149E-2</v>
      </c>
      <c r="Z1419" s="39">
        <f>'07'!O1418/'05'!$P1419</f>
        <v>9.3589614571802354E-3</v>
      </c>
      <c r="AA1419" s="44">
        <f t="shared" ref="AA1419:AA1482" si="1922">+$L1419*Q1419</f>
        <v>445.67334205494615</v>
      </c>
      <c r="AB1419" s="44">
        <f t="shared" ref="AB1419:AB1482" si="1923">+$L1419*R1419</f>
        <v>283.67032303512127</v>
      </c>
      <c r="AC1419" s="44">
        <f t="shared" ref="AC1419:AC1482" si="1924">+$L1419*S1419</f>
        <v>309.87863540303914</v>
      </c>
      <c r="AD1419" s="44">
        <f t="shared" ref="AD1419:AD1482" si="1925">+$L1419*T1419</f>
        <v>119.42276340947971</v>
      </c>
      <c r="AE1419" s="44">
        <f t="shared" ref="AE1419:AE1482" si="1926">+$L1419*U1419</f>
        <v>72.353426587501261</v>
      </c>
      <c r="AF1419" s="44">
        <f t="shared" ref="AF1419:AF1482" si="1927">+$L1419*V1419</f>
        <v>15.447720640032204</v>
      </c>
      <c r="AG1419" s="44">
        <f t="shared" ref="AG1419:AG1482" si="1928">+$L1419*W1419</f>
        <v>0.79219080205293346</v>
      </c>
      <c r="AH1419" s="44">
        <f t="shared" ref="AH1419:AH1482" si="1929">+$L1419*X1419</f>
        <v>14.523498037637113</v>
      </c>
      <c r="AI1419" s="44">
        <f t="shared" ref="AI1419:AI1482" si="1930">+$L1419*Y1419</f>
        <v>37.959142598369731</v>
      </c>
      <c r="AJ1419" s="44">
        <f t="shared" ref="AJ1419:AJ1482" si="1931">+$L1419*Z1419</f>
        <v>12.278957431820469</v>
      </c>
      <c r="AK1419" s="44">
        <f t="shared" ref="AK1419:AK1482" si="1932">$M1419*Q1419</f>
        <v>118.89151655429204</v>
      </c>
      <c r="AL1419" s="44">
        <f t="shared" ref="AL1419:AL1482" si="1933">$M1419*R1419</f>
        <v>75.674247760893635</v>
      </c>
      <c r="AM1419" s="44">
        <f t="shared" ref="AM1419:AM1482" si="1934">$M1419*S1419</f>
        <v>82.665794505383914</v>
      </c>
      <c r="AN1419" s="44">
        <f t="shared" ref="AN1419:AN1482" si="1935">$M1419*T1419</f>
        <v>31.85820670222401</v>
      </c>
      <c r="AO1419" s="44">
        <f t="shared" ref="AO1419:AO1482" si="1936">$M1419*U1419</f>
        <v>19.301600080507196</v>
      </c>
      <c r="AP1419" s="44">
        <f t="shared" ref="AP1419:AP1482" si="1937">$M1419*V1419</f>
        <v>4.1209620609842004</v>
      </c>
      <c r="AQ1419" s="44">
        <f t="shared" ref="AQ1419:AQ1482" si="1938">$M1419*W1419</f>
        <v>0.21133138774277951</v>
      </c>
      <c r="AR1419" s="44">
        <f t="shared" ref="AR1419:AR1482" si="1939">$M1419*X1419</f>
        <v>3.8744087752842908</v>
      </c>
      <c r="AS1419" s="44">
        <f t="shared" ref="AS1419:AS1482" si="1940">$M1419*Y1419</f>
        <v>10.126295662674853</v>
      </c>
      <c r="AT1419" s="44">
        <f t="shared" ref="AT1419:AT1482" si="1941">$M1419*Z1419</f>
        <v>3.2756365100130824</v>
      </c>
      <c r="AU1419" s="44">
        <f t="shared" ref="AU1419:AU1482" si="1942">$K1419*Q1419</f>
        <v>3694.4689544128005</v>
      </c>
      <c r="AV1419" s="44">
        <f t="shared" ref="AV1419:AV1482" si="1943">$K1419*R1419</f>
        <v>2351.5231961356544</v>
      </c>
      <c r="AW1419" s="44">
        <f t="shared" ref="AW1419:AW1482" si="1944">$K1419*S1419</f>
        <v>2568.78051725873</v>
      </c>
      <c r="AX1419" s="44">
        <f t="shared" ref="AX1419:AX1482" si="1945">$K1419*T1419</f>
        <v>989.97101740968094</v>
      </c>
      <c r="AY1419" s="44">
        <f t="shared" ref="AY1419:AY1482" si="1946">$K1419*U1419</f>
        <v>599.78343564456077</v>
      </c>
      <c r="AZ1419" s="44">
        <f t="shared" ref="AZ1419:AZ1482" si="1947">$K1419*V1419</f>
        <v>128.05595250075476</v>
      </c>
      <c r="BA1419" s="44">
        <f t="shared" ref="BA1419:BA1482" si="1948">$K1419*W1419</f>
        <v>6.5669719231156289</v>
      </c>
      <c r="BB1419" s="44">
        <f t="shared" ref="BB1419:BB1482" si="1949">$K1419*X1419</f>
        <v>120.39448525711985</v>
      </c>
      <c r="BC1419" s="44">
        <f t="shared" ref="BC1419:BC1482" si="1950">$K1419*Y1419</f>
        <v>314.66740464929052</v>
      </c>
      <c r="BD1419" s="44">
        <f t="shared" ref="BD1419:BD1482" si="1951">$K1419*Z1419</f>
        <v>101.78806480829223</v>
      </c>
      <c r="BE1419" s="44">
        <f t="shared" ref="BE1419:BE1482" si="1952">$O1419*Q1419</f>
        <v>2491.9661869779611</v>
      </c>
      <c r="BF1419" s="44">
        <f t="shared" ref="BF1419:BF1482" si="1953">$O1419*R1419</f>
        <v>1586.1322330683304</v>
      </c>
      <c r="BG1419" s="44">
        <f t="shared" ref="BG1419:BG1482" si="1954">$O1419*S1419</f>
        <v>1732.6750528328469</v>
      </c>
      <c r="BH1419" s="44">
        <f t="shared" ref="BH1419:BH1482" si="1955">$O1419*T1419</f>
        <v>667.74801247861524</v>
      </c>
      <c r="BI1419" s="44">
        <f t="shared" ref="BI1419:BI1482" si="1956">$O1419*U1419</f>
        <v>404.56153768743081</v>
      </c>
      <c r="BJ1419" s="44">
        <f t="shared" ref="BJ1419:BJ1482" si="1957">$O1419*V1419</f>
        <v>86.375364798228844</v>
      </c>
      <c r="BK1419" s="44">
        <f t="shared" ref="BK1419:BK1482" si="1958">$O1419*W1419</f>
        <v>4.4295058870886583</v>
      </c>
      <c r="BL1419" s="44">
        <f t="shared" ref="BL1419:BL1482" si="1959">$O1419*X1419</f>
        <v>81.207607929958741</v>
      </c>
      <c r="BM1419" s="44">
        <f t="shared" ref="BM1419:BM1482" si="1960">$O1419*Y1419</f>
        <v>212.24715708966491</v>
      </c>
      <c r="BN1419" s="44">
        <f t="shared" ref="BN1419:BN1482" si="1961">$O1419*Z1419</f>
        <v>68.657341249874207</v>
      </c>
      <c r="BO1419" s="39">
        <f t="shared" ref="BO1419:BO1482" si="1962">AA1419/$P1419</f>
        <v>2.2424944251531957E-2</v>
      </c>
      <c r="BP1419" s="39">
        <f t="shared" si="1881"/>
        <v>1.4273438816298745E-2</v>
      </c>
      <c r="BQ1419" s="39">
        <f t="shared" si="1882"/>
        <v>1.5592162393229301E-2</v>
      </c>
      <c r="BR1419" s="39">
        <f t="shared" si="1883"/>
        <v>6.0089948379530899E-3</v>
      </c>
      <c r="BS1419" s="39">
        <f t="shared" si="1884"/>
        <v>3.640607154448086E-3</v>
      </c>
      <c r="BT1419" s="39">
        <f t="shared" si="1885"/>
        <v>7.7728291436209138E-4</v>
      </c>
      <c r="BU1419" s="39">
        <f t="shared" si="1886"/>
        <v>3.986066227497904E-5</v>
      </c>
      <c r="BV1419" s="39">
        <f t="shared" si="1887"/>
        <v>7.3077880837461569E-4</v>
      </c>
      <c r="BW1419" s="39">
        <f t="shared" si="1888"/>
        <v>1.9099900673427458E-3</v>
      </c>
      <c r="BX1419" s="39">
        <f t="shared" si="1889"/>
        <v>6.1784026526217522E-4</v>
      </c>
      <c r="BY1419" s="39">
        <f t="shared" si="1890"/>
        <v>5.9822640914909955E-3</v>
      </c>
      <c r="BZ1419" s="39">
        <f t="shared" si="1891"/>
        <v>3.8077009037382325E-3</v>
      </c>
      <c r="CA1419" s="39">
        <f t="shared" si="1892"/>
        <v>4.159494540876719E-3</v>
      </c>
      <c r="CB1419" s="39">
        <f t="shared" si="1893"/>
        <v>1.6030092936612664E-3</v>
      </c>
      <c r="CC1419" s="39">
        <f t="shared" si="1894"/>
        <v>9.7119855492136444E-4</v>
      </c>
      <c r="CD1419" s="39">
        <f t="shared" si="1895"/>
        <v>2.0735443599598471E-4</v>
      </c>
      <c r="CE1419" s="39">
        <f t="shared" si="1896"/>
        <v>1.063356082030691E-5</v>
      </c>
      <c r="CF1419" s="39">
        <f t="shared" si="1897"/>
        <v>1.9494861503895999E-4</v>
      </c>
      <c r="CG1419" s="39">
        <f t="shared" si="1898"/>
        <v>5.0952478930637278E-4</v>
      </c>
      <c r="CH1419" s="39">
        <f t="shared" si="1899"/>
        <v>1.6482019271475709E-4</v>
      </c>
      <c r="CI1419" s="39">
        <f t="shared" si="1900"/>
        <v>0.18589458359730304</v>
      </c>
      <c r="CJ1419" s="39">
        <f t="shared" si="1901"/>
        <v>0.11832158579730574</v>
      </c>
      <c r="CK1419" s="39">
        <f t="shared" si="1902"/>
        <v>0.12925332179021484</v>
      </c>
      <c r="CL1419" s="39">
        <f t="shared" si="1903"/>
        <v>4.9812368793885523E-2</v>
      </c>
      <c r="CM1419" s="39">
        <f t="shared" si="1904"/>
        <v>3.0179301380927885E-2</v>
      </c>
      <c r="CN1419" s="39">
        <f t="shared" si="1905"/>
        <v>6.4433909882638E-3</v>
      </c>
      <c r="CO1419" s="39">
        <f t="shared" si="1906"/>
        <v>3.3043030709045131E-4</v>
      </c>
      <c r="CP1419" s="39">
        <f t="shared" si="1907"/>
        <v>6.0578889633249398E-3</v>
      </c>
      <c r="CQ1419" s="39">
        <f t="shared" si="1908"/>
        <v>1.5833118881417457E-2</v>
      </c>
      <c r="CR1419" s="39">
        <f t="shared" si="1909"/>
        <v>5.1216697599019943E-3</v>
      </c>
      <c r="CS1419" s="39">
        <f t="shared" si="1910"/>
        <v>0.12538825535765125</v>
      </c>
      <c r="CT1419" s="39">
        <f t="shared" si="1911"/>
        <v>7.9809410942353345E-2</v>
      </c>
      <c r="CU1419" s="39">
        <f t="shared" si="1912"/>
        <v>8.7183005576776038E-2</v>
      </c>
      <c r="CV1419" s="39">
        <f t="shared" si="1913"/>
        <v>3.3599074795140148E-2</v>
      </c>
      <c r="CW1419" s="39">
        <f t="shared" si="1914"/>
        <v>2.0356321711151797E-2</v>
      </c>
      <c r="CX1419" s="39">
        <f t="shared" si="1915"/>
        <v>4.3461489784758396E-3</v>
      </c>
      <c r="CY1419" s="39">
        <f t="shared" si="1916"/>
        <v>2.2287943479363281E-4</v>
      </c>
      <c r="CZ1419" s="39">
        <f t="shared" si="1917"/>
        <v>4.0861229712166013E-3</v>
      </c>
      <c r="DA1419" s="39">
        <f t="shared" si="1918"/>
        <v>1.0679639583861573E-2</v>
      </c>
      <c r="DB1419" s="39">
        <f t="shared" si="1919"/>
        <v>3.4546312393013085E-3</v>
      </c>
    </row>
    <row r="1420" spans="1:106" ht="12.75" customHeight="1" x14ac:dyDescent="0.3">
      <c r="A1420" s="9" t="str">
        <f t="shared" si="1920"/>
        <v>26 Sonora30-34 añosTotal</v>
      </c>
      <c r="B1420" s="18" t="s">
        <v>61</v>
      </c>
      <c r="C1420" s="18" t="s">
        <v>14</v>
      </c>
      <c r="D1420" s="29" t="s">
        <v>81</v>
      </c>
      <c r="E1420" s="19">
        <v>215004</v>
      </c>
      <c r="F1420" s="19">
        <v>203436</v>
      </c>
      <c r="G1420" s="19">
        <v>197226</v>
      </c>
      <c r="H1420" s="19">
        <v>5995</v>
      </c>
      <c r="I1420" s="19">
        <v>215</v>
      </c>
      <c r="J1420" s="19">
        <v>10964</v>
      </c>
      <c r="K1420" s="19">
        <v>9240</v>
      </c>
      <c r="L1420" s="19">
        <v>1411</v>
      </c>
      <c r="M1420" s="19">
        <v>313</v>
      </c>
      <c r="N1420" s="19">
        <v>604</v>
      </c>
      <c r="O1420" s="38">
        <f>+'07'!E1419-'05'!J1420</f>
        <v>5995</v>
      </c>
      <c r="P1420" s="38">
        <f t="shared" si="1921"/>
        <v>16959</v>
      </c>
      <c r="Q1420" s="39">
        <f>'07'!F1419/'05'!$P1420</f>
        <v>0.31582050828468661</v>
      </c>
      <c r="R1420" s="39">
        <f>'07'!G1419/'05'!$P1420</f>
        <v>0.25862373960728818</v>
      </c>
      <c r="S1420" s="39">
        <f>'07'!H1419/'05'!$P1420</f>
        <v>0.25207854236688482</v>
      </c>
      <c r="T1420" s="39">
        <f>'07'!I1419/'05'!$P1420</f>
        <v>7.1407512235391241E-2</v>
      </c>
      <c r="U1420" s="39">
        <f>'07'!J1419/'05'!$P1420</f>
        <v>2.2406981543723097E-2</v>
      </c>
      <c r="V1420" s="39">
        <f>'07'!K1419/'05'!$P1420</f>
        <v>1.5331092635178961E-2</v>
      </c>
      <c r="W1420" s="39">
        <f>'07'!L1419/'05'!$P1420</f>
        <v>5.8965740904534463E-4</v>
      </c>
      <c r="X1420" s="39">
        <f>'07'!M1419/'05'!$P1420</f>
        <v>1.9281797275782771E-2</v>
      </c>
      <c r="Y1420" s="39">
        <f>'07'!N1419/'05'!$P1420</f>
        <v>3.4200129724629991E-2</v>
      </c>
      <c r="Z1420" s="39">
        <f>'07'!O1419/'05'!$P1420</f>
        <v>1.0260038917388997E-2</v>
      </c>
      <c r="AA1420" s="44">
        <f t="shared" si="1922"/>
        <v>445.62273718969283</v>
      </c>
      <c r="AB1420" s="44">
        <f t="shared" si="1923"/>
        <v>364.91809658588363</v>
      </c>
      <c r="AC1420" s="44">
        <f t="shared" si="1924"/>
        <v>355.68282327967449</v>
      </c>
      <c r="AD1420" s="44">
        <f t="shared" si="1925"/>
        <v>100.75599976413704</v>
      </c>
      <c r="AE1420" s="44">
        <f t="shared" si="1926"/>
        <v>31.616250958193291</v>
      </c>
      <c r="AF1420" s="44">
        <f t="shared" si="1927"/>
        <v>21.632171708237514</v>
      </c>
      <c r="AG1420" s="44">
        <f t="shared" si="1928"/>
        <v>0.83200660416298122</v>
      </c>
      <c r="AH1420" s="44">
        <f t="shared" si="1929"/>
        <v>27.20661595612949</v>
      </c>
      <c r="AI1420" s="44">
        <f t="shared" si="1930"/>
        <v>48.256383041452914</v>
      </c>
      <c r="AJ1420" s="44">
        <f t="shared" si="1931"/>
        <v>14.476914912435875</v>
      </c>
      <c r="AK1420" s="44">
        <f t="shared" si="1932"/>
        <v>98.851819093106911</v>
      </c>
      <c r="AL1420" s="44">
        <f t="shared" si="1933"/>
        <v>80.949230497081203</v>
      </c>
      <c r="AM1420" s="44">
        <f t="shared" si="1934"/>
        <v>78.900583760834948</v>
      </c>
      <c r="AN1420" s="44">
        <f t="shared" si="1935"/>
        <v>22.350551329677458</v>
      </c>
      <c r="AO1420" s="44">
        <f t="shared" si="1936"/>
        <v>7.0133852231853293</v>
      </c>
      <c r="AP1420" s="44">
        <f t="shared" si="1937"/>
        <v>4.7986319948110143</v>
      </c>
      <c r="AQ1420" s="44">
        <f t="shared" si="1938"/>
        <v>0.18456276903119287</v>
      </c>
      <c r="AR1420" s="44">
        <f t="shared" si="1939"/>
        <v>6.035202547320007</v>
      </c>
      <c r="AS1420" s="44">
        <f t="shared" si="1940"/>
        <v>10.704640603809187</v>
      </c>
      <c r="AT1420" s="44">
        <f t="shared" si="1941"/>
        <v>3.2113921811427559</v>
      </c>
      <c r="AU1420" s="44">
        <f t="shared" si="1942"/>
        <v>2918.1814965505041</v>
      </c>
      <c r="AV1420" s="44">
        <f t="shared" si="1943"/>
        <v>2389.683353971343</v>
      </c>
      <c r="AW1420" s="44">
        <f t="shared" si="1944"/>
        <v>2329.2057314700155</v>
      </c>
      <c r="AX1420" s="44">
        <f t="shared" si="1945"/>
        <v>659.80541305501504</v>
      </c>
      <c r="AY1420" s="44">
        <f t="shared" si="1946"/>
        <v>207.04050946400142</v>
      </c>
      <c r="AZ1420" s="44">
        <f t="shared" si="1947"/>
        <v>141.65929594905359</v>
      </c>
      <c r="BA1420" s="44">
        <f t="shared" si="1948"/>
        <v>5.4484344595789844</v>
      </c>
      <c r="BB1420" s="44">
        <f t="shared" si="1949"/>
        <v>178.16380682823282</v>
      </c>
      <c r="BC1420" s="44">
        <f t="shared" si="1950"/>
        <v>316.00919865558109</v>
      </c>
      <c r="BD1420" s="44">
        <f t="shared" si="1951"/>
        <v>94.802759596674335</v>
      </c>
      <c r="BE1420" s="44">
        <f t="shared" si="1952"/>
        <v>1893.3439471666961</v>
      </c>
      <c r="BF1420" s="44">
        <f t="shared" si="1953"/>
        <v>1550.4493189456928</v>
      </c>
      <c r="BG1420" s="44">
        <f t="shared" si="1954"/>
        <v>1511.2108614894744</v>
      </c>
      <c r="BH1420" s="44">
        <f t="shared" si="1955"/>
        <v>428.0880358511705</v>
      </c>
      <c r="BI1420" s="44">
        <f t="shared" si="1956"/>
        <v>134.32985435461995</v>
      </c>
      <c r="BJ1420" s="44">
        <f t="shared" si="1957"/>
        <v>91.909900347897874</v>
      </c>
      <c r="BK1420" s="44">
        <f t="shared" si="1958"/>
        <v>3.5349961672268408</v>
      </c>
      <c r="BL1420" s="44">
        <f t="shared" si="1959"/>
        <v>115.59437466831771</v>
      </c>
      <c r="BM1420" s="44">
        <f t="shared" si="1960"/>
        <v>205.0297776991568</v>
      </c>
      <c r="BN1420" s="44">
        <f t="shared" si="1961"/>
        <v>61.508933309747036</v>
      </c>
      <c r="BO1420" s="39">
        <f t="shared" si="1962"/>
        <v>2.6276474862296881E-2</v>
      </c>
      <c r="BP1420" s="39">
        <f t="shared" si="1881"/>
        <v>2.1517665934659098E-2</v>
      </c>
      <c r="BQ1420" s="39">
        <f t="shared" si="1882"/>
        <v>2.0973101201702607E-2</v>
      </c>
      <c r="BR1420" s="39">
        <f t="shared" si="1883"/>
        <v>5.9411521766694403E-3</v>
      </c>
      <c r="BS1420" s="39">
        <f t="shared" si="1884"/>
        <v>1.8642756623735652E-3</v>
      </c>
      <c r="BT1420" s="39">
        <f t="shared" si="1885"/>
        <v>1.2755570321503339E-3</v>
      </c>
      <c r="BU1420" s="39">
        <f t="shared" si="1886"/>
        <v>4.905988585193592E-5</v>
      </c>
      <c r="BV1420" s="39">
        <f t="shared" si="1887"/>
        <v>1.6042582673583047E-3</v>
      </c>
      <c r="BW1420" s="39">
        <f t="shared" si="1888"/>
        <v>2.8454733794122835E-3</v>
      </c>
      <c r="BX1420" s="39">
        <f t="shared" si="1889"/>
        <v>8.5364201382368509E-4</v>
      </c>
      <c r="BY1420" s="39">
        <f t="shared" si="1890"/>
        <v>5.828870752586055E-3</v>
      </c>
      <c r="BZ1420" s="39">
        <f t="shared" si="1891"/>
        <v>4.7732313519123302E-3</v>
      </c>
      <c r="CA1420" s="39">
        <f t="shared" si="1892"/>
        <v>4.6524313792579127E-3</v>
      </c>
      <c r="CB1420" s="39">
        <f t="shared" si="1893"/>
        <v>1.3179168187792594E-3</v>
      </c>
      <c r="CC1420" s="39">
        <f t="shared" si="1894"/>
        <v>4.1354945593403676E-4</v>
      </c>
      <c r="CD1420" s="39">
        <f t="shared" si="1895"/>
        <v>2.8295489090223564E-4</v>
      </c>
      <c r="CE1420" s="39">
        <f t="shared" si="1896"/>
        <v>1.0882880419316756E-5</v>
      </c>
      <c r="CF1420" s="39">
        <f t="shared" si="1897"/>
        <v>3.5587018971165794E-4</v>
      </c>
      <c r="CG1420" s="39">
        <f t="shared" si="1898"/>
        <v>6.3120706432037189E-4</v>
      </c>
      <c r="CH1420" s="39">
        <f t="shared" si="1899"/>
        <v>1.8936211929611156E-4</v>
      </c>
      <c r="CI1420" s="39">
        <f t="shared" si="1900"/>
        <v>0.17207273403800366</v>
      </c>
      <c r="CJ1420" s="39">
        <f t="shared" si="1901"/>
        <v>0.14090944949415313</v>
      </c>
      <c r="CK1420" s="39">
        <f t="shared" si="1902"/>
        <v>0.13734334167521761</v>
      </c>
      <c r="CL1420" s="39">
        <f t="shared" si="1903"/>
        <v>3.8905915033611356E-2</v>
      </c>
      <c r="CM1420" s="39">
        <f t="shared" si="1904"/>
        <v>1.2208297037797123E-2</v>
      </c>
      <c r="CN1420" s="39">
        <f t="shared" si="1905"/>
        <v>8.3530453416506625E-3</v>
      </c>
      <c r="CO1420" s="39">
        <f t="shared" si="1906"/>
        <v>3.2127097467887165E-4</v>
      </c>
      <c r="CP1420" s="39">
        <f t="shared" si="1907"/>
        <v>1.0505560871999105E-2</v>
      </c>
      <c r="CQ1420" s="39">
        <f t="shared" si="1908"/>
        <v>1.8633716531374557E-2</v>
      </c>
      <c r="CR1420" s="39">
        <f t="shared" si="1909"/>
        <v>5.5901149594123675E-3</v>
      </c>
      <c r="CS1420" s="39">
        <f t="shared" si="1910"/>
        <v>0.11164242863179999</v>
      </c>
      <c r="CT1420" s="39">
        <f t="shared" si="1911"/>
        <v>9.1423392826563643E-2</v>
      </c>
      <c r="CU1420" s="39">
        <f t="shared" si="1912"/>
        <v>8.9109668110706669E-2</v>
      </c>
      <c r="CV1420" s="39">
        <f t="shared" si="1913"/>
        <v>2.5242528206331181E-2</v>
      </c>
      <c r="CW1420" s="39">
        <f t="shared" si="1914"/>
        <v>7.9208593876183703E-3</v>
      </c>
      <c r="CX1420" s="39">
        <f t="shared" si="1915"/>
        <v>5.4195353704757279E-3</v>
      </c>
      <c r="CY1420" s="39">
        <f t="shared" si="1916"/>
        <v>2.0844366809522028E-4</v>
      </c>
      <c r="CZ1420" s="39">
        <f t="shared" si="1917"/>
        <v>6.816107946713704E-3</v>
      </c>
      <c r="DA1420" s="39">
        <f t="shared" si="1918"/>
        <v>1.2089732749522778E-2</v>
      </c>
      <c r="DB1420" s="39">
        <f t="shared" si="1919"/>
        <v>3.6269198248568332E-3</v>
      </c>
    </row>
    <row r="1421" spans="1:106" ht="12.75" customHeight="1" x14ac:dyDescent="0.3">
      <c r="A1421" s="9" t="str">
        <f t="shared" si="1920"/>
        <v>26 Sonora35-39 añosTotal</v>
      </c>
      <c r="B1421" s="18" t="s">
        <v>61</v>
      </c>
      <c r="C1421" s="18" t="s">
        <v>14</v>
      </c>
      <c r="D1421" s="29" t="s">
        <v>82</v>
      </c>
      <c r="E1421" s="19">
        <v>207000</v>
      </c>
      <c r="F1421" s="19">
        <v>197972</v>
      </c>
      <c r="G1421" s="19">
        <v>193417</v>
      </c>
      <c r="H1421" s="19">
        <v>4349</v>
      </c>
      <c r="I1421" s="19">
        <v>206</v>
      </c>
      <c r="J1421" s="19">
        <v>8502</v>
      </c>
      <c r="K1421" s="19">
        <v>6953</v>
      </c>
      <c r="L1421" s="19">
        <v>1287</v>
      </c>
      <c r="M1421" s="19">
        <v>262</v>
      </c>
      <c r="N1421" s="19">
        <v>526</v>
      </c>
      <c r="O1421" s="38">
        <f>+'07'!E1420-'05'!J1421</f>
        <v>4349</v>
      </c>
      <c r="P1421" s="38">
        <f t="shared" si="1921"/>
        <v>12851</v>
      </c>
      <c r="Q1421" s="39">
        <f>'07'!F1420/'05'!$P1421</f>
        <v>0.30721344642440279</v>
      </c>
      <c r="R1421" s="39">
        <f>'07'!G1420/'05'!$P1421</f>
        <v>0.26752781884678234</v>
      </c>
      <c r="S1421" s="39">
        <f>'07'!H1420/'05'!$P1421</f>
        <v>0.25733405960625633</v>
      </c>
      <c r="T1421" s="39">
        <f>'07'!I1420/'05'!$P1421</f>
        <v>5.4703914092288537E-2</v>
      </c>
      <c r="U1421" s="39">
        <f>'07'!J1420/'05'!$P1421</f>
        <v>1.1438798537078826E-2</v>
      </c>
      <c r="V1421" s="39">
        <f>'07'!K1420/'05'!$P1421</f>
        <v>1.8753404404326511E-2</v>
      </c>
      <c r="W1421" s="39">
        <f>'07'!L1420/'05'!$P1421</f>
        <v>1.0894093844836979E-3</v>
      </c>
      <c r="X1421" s="39">
        <f>'07'!M1420/'05'!$P1421</f>
        <v>2.5212045755194149E-2</v>
      </c>
      <c r="Y1421" s="39">
        <f>'07'!N1420/'05'!$P1421</f>
        <v>4.489922963193526E-2</v>
      </c>
      <c r="Z1421" s="39">
        <f>'07'!O1420/'05'!$P1421</f>
        <v>1.1827873317251577E-2</v>
      </c>
      <c r="AA1421" s="44">
        <f t="shared" si="1922"/>
        <v>395.38370554820636</v>
      </c>
      <c r="AB1421" s="44">
        <f t="shared" si="1923"/>
        <v>344.30830285580885</v>
      </c>
      <c r="AC1421" s="44">
        <f t="shared" si="1924"/>
        <v>331.18893471325191</v>
      </c>
      <c r="AD1421" s="44">
        <f t="shared" si="1925"/>
        <v>70.403937436775351</v>
      </c>
      <c r="AE1421" s="44">
        <f t="shared" si="1926"/>
        <v>14.721733717220449</v>
      </c>
      <c r="AF1421" s="44">
        <f t="shared" si="1927"/>
        <v>24.135631468368221</v>
      </c>
      <c r="AG1421" s="44">
        <f t="shared" si="1928"/>
        <v>1.4020698778305192</v>
      </c>
      <c r="AH1421" s="44">
        <f t="shared" si="1929"/>
        <v>32.44790288693487</v>
      </c>
      <c r="AI1421" s="44">
        <f t="shared" si="1930"/>
        <v>57.785308536300683</v>
      </c>
      <c r="AJ1421" s="44">
        <f t="shared" si="1931"/>
        <v>15.222472959302779</v>
      </c>
      <c r="AK1421" s="44">
        <f t="shared" si="1932"/>
        <v>80.489922963193536</v>
      </c>
      <c r="AL1421" s="44">
        <f t="shared" si="1933"/>
        <v>70.092288537856973</v>
      </c>
      <c r="AM1421" s="44">
        <f t="shared" si="1934"/>
        <v>67.421523616839153</v>
      </c>
      <c r="AN1421" s="44">
        <f t="shared" si="1935"/>
        <v>14.332425492179597</v>
      </c>
      <c r="AO1421" s="44">
        <f t="shared" si="1936"/>
        <v>2.9969652167146523</v>
      </c>
      <c r="AP1421" s="44">
        <f t="shared" si="1937"/>
        <v>4.9133919539335462</v>
      </c>
      <c r="AQ1421" s="44">
        <f t="shared" si="1938"/>
        <v>0.28542525873472885</v>
      </c>
      <c r="AR1421" s="44">
        <f t="shared" si="1939"/>
        <v>6.6055559878608667</v>
      </c>
      <c r="AS1421" s="44">
        <f t="shared" si="1940"/>
        <v>11.763598163567037</v>
      </c>
      <c r="AT1421" s="44">
        <f t="shared" si="1941"/>
        <v>3.0989028091199131</v>
      </c>
      <c r="AU1421" s="44">
        <f t="shared" si="1942"/>
        <v>2136.0550929888727</v>
      </c>
      <c r="AV1421" s="44">
        <f t="shared" si="1943"/>
        <v>1860.1209244416775</v>
      </c>
      <c r="AW1421" s="44">
        <f t="shared" si="1944"/>
        <v>1789.2437164423002</v>
      </c>
      <c r="AX1421" s="44">
        <f t="shared" si="1945"/>
        <v>380.35631468368217</v>
      </c>
      <c r="AY1421" s="44">
        <f t="shared" si="1946"/>
        <v>79.533966228309083</v>
      </c>
      <c r="AZ1421" s="44">
        <f t="shared" si="1947"/>
        <v>130.39242082328224</v>
      </c>
      <c r="BA1421" s="44">
        <f t="shared" si="1948"/>
        <v>7.5746634503151515</v>
      </c>
      <c r="BB1421" s="44">
        <f t="shared" si="1949"/>
        <v>175.29935413586492</v>
      </c>
      <c r="BC1421" s="44">
        <f t="shared" si="1950"/>
        <v>312.18434363084589</v>
      </c>
      <c r="BD1421" s="44">
        <f t="shared" si="1951"/>
        <v>82.239203174850218</v>
      </c>
      <c r="BE1421" s="44">
        <f t="shared" si="1952"/>
        <v>1336.0712784997277</v>
      </c>
      <c r="BF1421" s="44">
        <f t="shared" si="1953"/>
        <v>1163.4784841646565</v>
      </c>
      <c r="BG1421" s="44">
        <f t="shared" si="1954"/>
        <v>1119.1458252276088</v>
      </c>
      <c r="BH1421" s="44">
        <f t="shared" si="1955"/>
        <v>237.90732238736285</v>
      </c>
      <c r="BI1421" s="44">
        <f t="shared" si="1956"/>
        <v>49.747334837755815</v>
      </c>
      <c r="BJ1421" s="44">
        <f t="shared" si="1957"/>
        <v>81.558555754415991</v>
      </c>
      <c r="BK1421" s="44">
        <f t="shared" si="1958"/>
        <v>4.7378414131196021</v>
      </c>
      <c r="BL1421" s="44">
        <f t="shared" si="1959"/>
        <v>109.64718698933936</v>
      </c>
      <c r="BM1421" s="44">
        <f t="shared" si="1960"/>
        <v>195.26674966928644</v>
      </c>
      <c r="BN1421" s="44">
        <f t="shared" si="1961"/>
        <v>51.439421056727106</v>
      </c>
      <c r="BO1421" s="39">
        <f t="shared" si="1962"/>
        <v>3.0766765664011077E-2</v>
      </c>
      <c r="BP1421" s="39">
        <f t="shared" si="1881"/>
        <v>2.6792335449055238E-2</v>
      </c>
      <c r="BQ1421" s="39">
        <f t="shared" si="1882"/>
        <v>2.5771452393841095E-2</v>
      </c>
      <c r="BR1421" s="39">
        <f t="shared" si="1883"/>
        <v>5.4784792963018716E-3</v>
      </c>
      <c r="BS1421" s="39">
        <f t="shared" si="1884"/>
        <v>1.1455710619578592E-3</v>
      </c>
      <c r="BT1421" s="39">
        <f t="shared" si="1885"/>
        <v>1.8781131015771708E-3</v>
      </c>
      <c r="BU1421" s="39">
        <f t="shared" si="1886"/>
        <v>1.0910200590074852E-4</v>
      </c>
      <c r="BV1421" s="39">
        <f t="shared" si="1887"/>
        <v>2.5249321365601795E-3</v>
      </c>
      <c r="BW1421" s="39">
        <f t="shared" si="1888"/>
        <v>4.4965612431951355E-3</v>
      </c>
      <c r="BX1421" s="39">
        <f t="shared" si="1889"/>
        <v>1.1845360640652695E-3</v>
      </c>
      <c r="BY1421" s="39">
        <f t="shared" si="1890"/>
        <v>6.2633198166052086E-3</v>
      </c>
      <c r="BZ1421" s="39">
        <f t="shared" si="1891"/>
        <v>5.4542283509343217E-3</v>
      </c>
      <c r="CA1421" s="39">
        <f t="shared" si="1892"/>
        <v>5.2464028960267023E-3</v>
      </c>
      <c r="CB1421" s="39">
        <f t="shared" si="1893"/>
        <v>1.1152770595424168E-3</v>
      </c>
      <c r="CC1421" s="39">
        <f t="shared" si="1894"/>
        <v>2.3320871657572581E-4</v>
      </c>
      <c r="CD1421" s="39">
        <f t="shared" si="1895"/>
        <v>3.8233537887584983E-4</v>
      </c>
      <c r="CE1421" s="39">
        <f t="shared" si="1896"/>
        <v>2.2210353959592938E-5</v>
      </c>
      <c r="CF1421" s="39">
        <f t="shared" si="1897"/>
        <v>5.1401104877915073E-4</v>
      </c>
      <c r="CG1421" s="39">
        <f t="shared" si="1898"/>
        <v>9.1538387390608029E-4</v>
      </c>
      <c r="CH1421" s="39">
        <f t="shared" si="1899"/>
        <v>2.4114098584700905E-4</v>
      </c>
      <c r="CI1421" s="39">
        <f t="shared" si="1900"/>
        <v>0.16621703314830541</v>
      </c>
      <c r="CJ1421" s="39">
        <f t="shared" si="1901"/>
        <v>0.14474522795437533</v>
      </c>
      <c r="CK1421" s="39">
        <f t="shared" si="1902"/>
        <v>0.13922992113005214</v>
      </c>
      <c r="CL1421" s="39">
        <f t="shared" si="1903"/>
        <v>2.9597409904574132E-2</v>
      </c>
      <c r="CM1421" s="39">
        <f t="shared" si="1904"/>
        <v>6.1889320853092435E-3</v>
      </c>
      <c r="CN1421" s="39">
        <f t="shared" si="1905"/>
        <v>1.0146480493602228E-2</v>
      </c>
      <c r="CO1421" s="39">
        <f t="shared" si="1906"/>
        <v>5.8942210336278516E-4</v>
      </c>
      <c r="CP1421" s="39">
        <f t="shared" si="1907"/>
        <v>1.364091153496731E-2</v>
      </c>
      <c r="CQ1421" s="39">
        <f t="shared" si="1908"/>
        <v>2.4292610974309074E-2</v>
      </c>
      <c r="CR1421" s="39">
        <f t="shared" si="1909"/>
        <v>6.3994399793673813E-3</v>
      </c>
      <c r="CS1421" s="39">
        <f t="shared" si="1910"/>
        <v>0.10396632779548111</v>
      </c>
      <c r="CT1421" s="39">
        <f t="shared" si="1911"/>
        <v>9.053602709241744E-2</v>
      </c>
      <c r="CU1421" s="39">
        <f t="shared" si="1912"/>
        <v>8.7086283186336377E-2</v>
      </c>
      <c r="CV1421" s="39">
        <f t="shared" si="1913"/>
        <v>1.8512747831870114E-2</v>
      </c>
      <c r="CW1421" s="39">
        <f t="shared" si="1914"/>
        <v>3.8710866732359983E-3</v>
      </c>
      <c r="CX1421" s="39">
        <f t="shared" si="1915"/>
        <v>6.3464754302712621E-3</v>
      </c>
      <c r="CY1421" s="39">
        <f t="shared" si="1916"/>
        <v>3.6867492126057134E-4</v>
      </c>
      <c r="CZ1421" s="39">
        <f t="shared" si="1917"/>
        <v>8.5321910348875075E-3</v>
      </c>
      <c r="DA1421" s="39">
        <f t="shared" si="1918"/>
        <v>1.5194673540524974E-2</v>
      </c>
      <c r="DB1421" s="39">
        <f t="shared" si="1919"/>
        <v>4.0027562879719168E-3</v>
      </c>
    </row>
    <row r="1422" spans="1:106" ht="12.75" customHeight="1" x14ac:dyDescent="0.3">
      <c r="A1422" s="9" t="str">
        <f t="shared" si="1920"/>
        <v>26 Sonora40-44 añosTotal</v>
      </c>
      <c r="B1422" s="18" t="s">
        <v>61</v>
      </c>
      <c r="C1422" s="18" t="s">
        <v>14</v>
      </c>
      <c r="D1422" s="29" t="s">
        <v>83</v>
      </c>
      <c r="E1422" s="19">
        <v>203895</v>
      </c>
      <c r="F1422" s="19">
        <v>196594</v>
      </c>
      <c r="G1422" s="19">
        <v>192917</v>
      </c>
      <c r="H1422" s="19">
        <v>3481</v>
      </c>
      <c r="I1422" s="19">
        <v>196</v>
      </c>
      <c r="J1422" s="19">
        <v>6866</v>
      </c>
      <c r="K1422" s="19">
        <v>5473</v>
      </c>
      <c r="L1422" s="19">
        <v>1225</v>
      </c>
      <c r="M1422" s="19">
        <v>168</v>
      </c>
      <c r="N1422" s="19">
        <v>435</v>
      </c>
      <c r="O1422" s="38">
        <f>+'07'!E1421-'05'!J1422</f>
        <v>3481</v>
      </c>
      <c r="P1422" s="38">
        <f t="shared" si="1921"/>
        <v>10347</v>
      </c>
      <c r="Q1422" s="39">
        <f>'07'!F1421/'05'!$P1422</f>
        <v>0.28984246641538608</v>
      </c>
      <c r="R1422" s="39">
        <f>'07'!G1421/'05'!$P1422</f>
        <v>0.25833574949260657</v>
      </c>
      <c r="S1422" s="39">
        <f>'07'!H1421/'05'!$P1422</f>
        <v>0.26490770271576303</v>
      </c>
      <c r="T1422" s="39">
        <f>'07'!I1421/'05'!$P1422</f>
        <v>5.1802454817821593E-2</v>
      </c>
      <c r="U1422" s="39">
        <f>'07'!J1421/'05'!$P1422</f>
        <v>7.538416932444187E-3</v>
      </c>
      <c r="V1422" s="39">
        <f>'07'!K1421/'05'!$P1422</f>
        <v>2.3001836281047648E-2</v>
      </c>
      <c r="W1422" s="39">
        <f>'07'!L1421/'05'!$P1422</f>
        <v>1.5463419348603459E-3</v>
      </c>
      <c r="X1422" s="39">
        <f>'07'!M1421/'05'!$P1422</f>
        <v>3.4406108050642696E-2</v>
      </c>
      <c r="Y1422" s="39">
        <f>'07'!N1421/'05'!$P1422</f>
        <v>5.5475016913114912E-2</v>
      </c>
      <c r="Z1422" s="39">
        <f>'07'!O1421/'05'!$P1422</f>
        <v>1.3143906446312942E-2</v>
      </c>
      <c r="AA1422" s="44">
        <f t="shared" si="1922"/>
        <v>355.05702135884798</v>
      </c>
      <c r="AB1422" s="44">
        <f t="shared" si="1923"/>
        <v>316.46129312844306</v>
      </c>
      <c r="AC1422" s="44">
        <f t="shared" si="1924"/>
        <v>324.51193582680969</v>
      </c>
      <c r="AD1422" s="44">
        <f t="shared" si="1925"/>
        <v>63.458007151831453</v>
      </c>
      <c r="AE1422" s="44">
        <f t="shared" si="1926"/>
        <v>9.2345607422441294</v>
      </c>
      <c r="AF1422" s="44">
        <f t="shared" si="1927"/>
        <v>28.177249444283369</v>
      </c>
      <c r="AG1422" s="44">
        <f t="shared" si="1928"/>
        <v>1.8942688702039239</v>
      </c>
      <c r="AH1422" s="44">
        <f t="shared" si="1929"/>
        <v>42.147482362037302</v>
      </c>
      <c r="AI1422" s="44">
        <f t="shared" si="1930"/>
        <v>67.956895718565761</v>
      </c>
      <c r="AJ1422" s="44">
        <f t="shared" si="1931"/>
        <v>16.101285396733353</v>
      </c>
      <c r="AK1422" s="44">
        <f t="shared" si="1932"/>
        <v>48.693534357784863</v>
      </c>
      <c r="AL1422" s="44">
        <f t="shared" si="1933"/>
        <v>43.400405914757904</v>
      </c>
      <c r="AM1422" s="44">
        <f t="shared" si="1934"/>
        <v>44.504494056248191</v>
      </c>
      <c r="AN1422" s="44">
        <f t="shared" si="1935"/>
        <v>8.7028124093940278</v>
      </c>
      <c r="AO1422" s="44">
        <f t="shared" si="1936"/>
        <v>1.2664540446506234</v>
      </c>
      <c r="AP1422" s="44">
        <f t="shared" si="1937"/>
        <v>3.8643084952160049</v>
      </c>
      <c r="AQ1422" s="44">
        <f t="shared" si="1938"/>
        <v>0.25978544505653811</v>
      </c>
      <c r="AR1422" s="44">
        <f t="shared" si="1939"/>
        <v>5.7802261525079732</v>
      </c>
      <c r="AS1422" s="44">
        <f t="shared" si="1940"/>
        <v>9.3198028414033054</v>
      </c>
      <c r="AT1422" s="44">
        <f t="shared" si="1941"/>
        <v>2.208176282980574</v>
      </c>
      <c r="AU1422" s="44">
        <f t="shared" si="1942"/>
        <v>1586.3078186914081</v>
      </c>
      <c r="AV1422" s="44">
        <f t="shared" si="1943"/>
        <v>1413.8715569730357</v>
      </c>
      <c r="AW1422" s="44">
        <f t="shared" si="1944"/>
        <v>1449.8398569633709</v>
      </c>
      <c r="AX1422" s="44">
        <f t="shared" si="1945"/>
        <v>283.51483521793756</v>
      </c>
      <c r="AY1422" s="44">
        <f t="shared" si="1946"/>
        <v>41.257755871267037</v>
      </c>
      <c r="AZ1422" s="44">
        <f t="shared" si="1947"/>
        <v>125.88904996617377</v>
      </c>
      <c r="BA1422" s="44">
        <f t="shared" si="1948"/>
        <v>8.4631294094906728</v>
      </c>
      <c r="BB1422" s="44">
        <f t="shared" si="1949"/>
        <v>188.30462936116749</v>
      </c>
      <c r="BC1422" s="44">
        <f t="shared" si="1950"/>
        <v>303.61476756547791</v>
      </c>
      <c r="BD1422" s="44">
        <f t="shared" si="1951"/>
        <v>71.936599980670735</v>
      </c>
      <c r="BE1422" s="44">
        <f t="shared" si="1952"/>
        <v>1008.941625591959</v>
      </c>
      <c r="BF1422" s="44">
        <f t="shared" si="1953"/>
        <v>899.26674398376349</v>
      </c>
      <c r="BG1422" s="44">
        <f t="shared" si="1954"/>
        <v>922.14371315357107</v>
      </c>
      <c r="BH1422" s="44">
        <f t="shared" si="1955"/>
        <v>180.32434522083696</v>
      </c>
      <c r="BI1422" s="44">
        <f t="shared" si="1956"/>
        <v>26.241229341838213</v>
      </c>
      <c r="BJ1422" s="44">
        <f t="shared" si="1957"/>
        <v>80.069392094326858</v>
      </c>
      <c r="BK1422" s="44">
        <f t="shared" si="1958"/>
        <v>5.3828162752488646</v>
      </c>
      <c r="BL1422" s="44">
        <f t="shared" si="1959"/>
        <v>119.76766212428723</v>
      </c>
      <c r="BM1422" s="44">
        <f t="shared" si="1960"/>
        <v>193.10853387455302</v>
      </c>
      <c r="BN1422" s="44">
        <f t="shared" si="1961"/>
        <v>45.753938339615353</v>
      </c>
      <c r="BO1422" s="39">
        <f t="shared" si="1962"/>
        <v>3.4314972587112011E-2</v>
      </c>
      <c r="BP1422" s="39">
        <f t="shared" si="1881"/>
        <v>3.0584835520290236E-2</v>
      </c>
      <c r="BQ1422" s="39">
        <f t="shared" si="1882"/>
        <v>3.136290092073158E-2</v>
      </c>
      <c r="BR1422" s="39">
        <f t="shared" si="1883"/>
        <v>6.1329860975965454E-3</v>
      </c>
      <c r="BS1422" s="39">
        <f t="shared" si="1884"/>
        <v>8.9248678285919875E-4</v>
      </c>
      <c r="BT1422" s="39">
        <f t="shared" si="1885"/>
        <v>2.7232289015447345E-3</v>
      </c>
      <c r="BU1422" s="39">
        <f t="shared" si="1886"/>
        <v>1.8307421186855357E-4</v>
      </c>
      <c r="BV1422" s="39">
        <f t="shared" si="1887"/>
        <v>4.0734012140753164E-3</v>
      </c>
      <c r="BW1422" s="39">
        <f t="shared" si="1888"/>
        <v>6.5677873507843584E-3</v>
      </c>
      <c r="BX1422" s="39">
        <f t="shared" si="1889"/>
        <v>1.5561308008827054E-3</v>
      </c>
      <c r="BY1422" s="39">
        <f t="shared" si="1890"/>
        <v>4.7060533833753609E-3</v>
      </c>
      <c r="BZ1422" s="39">
        <f t="shared" si="1891"/>
        <v>4.1944917284969466E-3</v>
      </c>
      <c r="CA1422" s="39">
        <f t="shared" si="1892"/>
        <v>4.3011978405574748E-3</v>
      </c>
      <c r="CB1422" s="39">
        <f t="shared" si="1893"/>
        <v>8.4109523624181196E-4</v>
      </c>
      <c r="CC1422" s="39">
        <f t="shared" si="1894"/>
        <v>1.2239818736354725E-4</v>
      </c>
      <c r="CD1422" s="39">
        <f t="shared" si="1895"/>
        <v>3.7347139221184932E-4</v>
      </c>
      <c r="CE1422" s="39">
        <f t="shared" si="1896"/>
        <v>2.5107320484830204E-5</v>
      </c>
      <c r="CF1422" s="39">
        <f t="shared" si="1897"/>
        <v>5.5863788078747199E-4</v>
      </c>
      <c r="CG1422" s="39">
        <f t="shared" si="1898"/>
        <v>9.0072512239328356E-4</v>
      </c>
      <c r="CH1422" s="39">
        <f t="shared" si="1899"/>
        <v>2.1341222412105674E-4</v>
      </c>
      <c r="CI1422" s="39">
        <f t="shared" si="1900"/>
        <v>0.15331089385246044</v>
      </c>
      <c r="CJ1422" s="39">
        <f t="shared" si="1901"/>
        <v>0.13664555494085587</v>
      </c>
      <c r="CK1422" s="39">
        <f t="shared" si="1902"/>
        <v>0.14012176060339915</v>
      </c>
      <c r="CL1422" s="39">
        <f t="shared" si="1903"/>
        <v>2.7400679928282358E-2</v>
      </c>
      <c r="CM1422" s="39">
        <f t="shared" si="1904"/>
        <v>3.9874123776231793E-3</v>
      </c>
      <c r="CN1422" s="39">
        <f t="shared" si="1905"/>
        <v>1.2166719818901495E-2</v>
      </c>
      <c r="CO1422" s="39">
        <f t="shared" si="1906"/>
        <v>8.1793074412783153E-4</v>
      </c>
      <c r="CP1422" s="39">
        <f t="shared" si="1907"/>
        <v>1.8198959056844252E-2</v>
      </c>
      <c r="CQ1422" s="39">
        <f t="shared" si="1908"/>
        <v>2.9343265445585957E-2</v>
      </c>
      <c r="CR1422" s="39">
        <f t="shared" si="1909"/>
        <v>6.9524113250865691E-3</v>
      </c>
      <c r="CS1422" s="39">
        <f t="shared" si="1910"/>
        <v>9.7510546592438296E-2</v>
      </c>
      <c r="CT1422" s="39">
        <f t="shared" si="1911"/>
        <v>8.6910867302963518E-2</v>
      </c>
      <c r="CU1422" s="39">
        <f t="shared" si="1912"/>
        <v>8.9121843351074814E-2</v>
      </c>
      <c r="CV1422" s="39">
        <f t="shared" si="1913"/>
        <v>1.7427693555700875E-2</v>
      </c>
      <c r="CW1422" s="39">
        <f t="shared" si="1914"/>
        <v>2.5361195845982616E-3</v>
      </c>
      <c r="CX1422" s="39">
        <f t="shared" si="1915"/>
        <v>7.7384161683895676E-3</v>
      </c>
      <c r="CY1422" s="39">
        <f t="shared" si="1916"/>
        <v>5.202296583791306E-4</v>
      </c>
      <c r="CZ1422" s="39">
        <f t="shared" si="1917"/>
        <v>1.1575109898935655E-2</v>
      </c>
      <c r="DA1422" s="39">
        <f t="shared" si="1918"/>
        <v>1.8663238994351312E-2</v>
      </c>
      <c r="DB1422" s="39">
        <f t="shared" si="1919"/>
        <v>4.4219520962226104E-3</v>
      </c>
    </row>
    <row r="1423" spans="1:106" ht="12.75" customHeight="1" x14ac:dyDescent="0.3">
      <c r="A1423" s="9" t="str">
        <f t="shared" si="1920"/>
        <v>26 Sonora45-49 añosTotal</v>
      </c>
      <c r="B1423" s="18" t="s">
        <v>61</v>
      </c>
      <c r="C1423" s="18" t="s">
        <v>14</v>
      </c>
      <c r="D1423" s="29" t="s">
        <v>84</v>
      </c>
      <c r="E1423" s="19">
        <v>192181</v>
      </c>
      <c r="F1423" s="19">
        <v>186519</v>
      </c>
      <c r="G1423" s="19">
        <v>183722</v>
      </c>
      <c r="H1423" s="19">
        <v>2609</v>
      </c>
      <c r="I1423" s="19">
        <v>188</v>
      </c>
      <c r="J1423" s="19">
        <v>5314</v>
      </c>
      <c r="K1423" s="19">
        <v>4061</v>
      </c>
      <c r="L1423" s="19">
        <v>1116</v>
      </c>
      <c r="M1423" s="19">
        <v>137</v>
      </c>
      <c r="N1423" s="19">
        <v>348</v>
      </c>
      <c r="O1423" s="38">
        <f>+'07'!E1422-'05'!J1423</f>
        <v>2609</v>
      </c>
      <c r="P1423" s="38">
        <f t="shared" si="1921"/>
        <v>7923</v>
      </c>
      <c r="Q1423" s="39">
        <f>'07'!F1422/'05'!$P1423</f>
        <v>0.27981825066262778</v>
      </c>
      <c r="R1423" s="39">
        <f>'07'!G1422/'05'!$P1423</f>
        <v>0.23248769405528208</v>
      </c>
      <c r="S1423" s="39">
        <f>'07'!H1422/'05'!$P1423</f>
        <v>0.29218730278934746</v>
      </c>
      <c r="T1423" s="39">
        <f>'07'!I1422/'05'!$P1423</f>
        <v>5.0738356683074595E-2</v>
      </c>
      <c r="U1423" s="39">
        <f>'07'!J1422/'05'!$P1423</f>
        <v>7.4466742395557237E-3</v>
      </c>
      <c r="V1423" s="39">
        <f>'07'!K1422/'05'!$P1423</f>
        <v>2.2844881989145527E-2</v>
      </c>
      <c r="W1423" s="39">
        <f>'07'!L1422/'05'!$P1423</f>
        <v>1.3883629938154739E-3</v>
      </c>
      <c r="X1423" s="39">
        <f>'07'!M1422/'05'!$P1423</f>
        <v>3.8874163826833272E-2</v>
      </c>
      <c r="Y1423" s="39">
        <f>'07'!N1422/'05'!$P1423</f>
        <v>5.9699608734065379E-2</v>
      </c>
      <c r="Z1423" s="39">
        <f>'07'!O1422/'05'!$P1423</f>
        <v>1.4514704026252682E-2</v>
      </c>
      <c r="AA1423" s="44">
        <f t="shared" si="1922"/>
        <v>312.2771677394926</v>
      </c>
      <c r="AB1423" s="44">
        <f t="shared" si="1923"/>
        <v>259.45626656569482</v>
      </c>
      <c r="AC1423" s="44">
        <f t="shared" si="1924"/>
        <v>326.08102991291179</v>
      </c>
      <c r="AD1423" s="44">
        <f t="shared" si="1925"/>
        <v>56.624006058311245</v>
      </c>
      <c r="AE1423" s="44">
        <f t="shared" si="1926"/>
        <v>8.3104884513441881</v>
      </c>
      <c r="AF1423" s="44">
        <f t="shared" si="1927"/>
        <v>25.494888299886409</v>
      </c>
      <c r="AG1423" s="44">
        <f t="shared" si="1928"/>
        <v>1.549413101098069</v>
      </c>
      <c r="AH1423" s="44">
        <f t="shared" si="1929"/>
        <v>43.383566830745934</v>
      </c>
      <c r="AI1423" s="44">
        <f t="shared" si="1930"/>
        <v>66.62476334721697</v>
      </c>
      <c r="AJ1423" s="44">
        <f t="shared" si="1931"/>
        <v>16.198409693297993</v>
      </c>
      <c r="AK1423" s="44">
        <f t="shared" si="1932"/>
        <v>38.335100340780002</v>
      </c>
      <c r="AL1423" s="44">
        <f t="shared" si="1933"/>
        <v>31.850814085573646</v>
      </c>
      <c r="AM1423" s="44">
        <f t="shared" si="1934"/>
        <v>40.029660482140599</v>
      </c>
      <c r="AN1423" s="44">
        <f t="shared" si="1935"/>
        <v>6.9511548655812199</v>
      </c>
      <c r="AO1423" s="44">
        <f t="shared" si="1936"/>
        <v>1.0201943708191341</v>
      </c>
      <c r="AP1423" s="44">
        <f t="shared" si="1937"/>
        <v>3.129748832512937</v>
      </c>
      <c r="AQ1423" s="44">
        <f t="shared" si="1938"/>
        <v>0.19020573015271994</v>
      </c>
      <c r="AR1423" s="44">
        <f t="shared" si="1939"/>
        <v>5.3257604442761579</v>
      </c>
      <c r="AS1423" s="44">
        <f t="shared" si="1940"/>
        <v>8.1788463965669571</v>
      </c>
      <c r="AT1423" s="44">
        <f t="shared" si="1941"/>
        <v>1.9885144515966175</v>
      </c>
      <c r="AU1423" s="44">
        <f t="shared" si="1942"/>
        <v>1136.3419159409314</v>
      </c>
      <c r="AV1423" s="44">
        <f t="shared" si="1943"/>
        <v>944.13252555850056</v>
      </c>
      <c r="AW1423" s="44">
        <f t="shared" si="1944"/>
        <v>1186.5726366275401</v>
      </c>
      <c r="AX1423" s="44">
        <f t="shared" si="1945"/>
        <v>206.04846648996593</v>
      </c>
      <c r="AY1423" s="44">
        <f t="shared" si="1946"/>
        <v>30.240944086835793</v>
      </c>
      <c r="AZ1423" s="44">
        <f t="shared" si="1947"/>
        <v>92.77306575791998</v>
      </c>
      <c r="BA1423" s="44">
        <f t="shared" si="1948"/>
        <v>5.6381421178846391</v>
      </c>
      <c r="BB1423" s="44">
        <f t="shared" si="1949"/>
        <v>157.86797930076992</v>
      </c>
      <c r="BC1423" s="44">
        <f t="shared" si="1950"/>
        <v>242.44011106903952</v>
      </c>
      <c r="BD1423" s="44">
        <f t="shared" si="1951"/>
        <v>58.944213050612142</v>
      </c>
      <c r="BE1423" s="44">
        <f t="shared" si="1952"/>
        <v>730.04581597879587</v>
      </c>
      <c r="BF1423" s="44">
        <f t="shared" si="1953"/>
        <v>606.56039379023093</v>
      </c>
      <c r="BG1423" s="44">
        <f t="shared" si="1954"/>
        <v>762.31667297740751</v>
      </c>
      <c r="BH1423" s="44">
        <f t="shared" si="1955"/>
        <v>132.37637258614163</v>
      </c>
      <c r="BI1423" s="44">
        <f t="shared" si="1956"/>
        <v>19.428373091000882</v>
      </c>
      <c r="BJ1423" s="44">
        <f t="shared" si="1957"/>
        <v>59.602297109680677</v>
      </c>
      <c r="BK1423" s="44">
        <f t="shared" si="1958"/>
        <v>3.6222390508645712</v>
      </c>
      <c r="BL1423" s="44">
        <f t="shared" si="1959"/>
        <v>101.42269342420801</v>
      </c>
      <c r="BM1423" s="44">
        <f t="shared" si="1960"/>
        <v>155.75627918717657</v>
      </c>
      <c r="BN1423" s="44">
        <f t="shared" si="1961"/>
        <v>37.868862804493247</v>
      </c>
      <c r="BO1423" s="39">
        <f t="shared" si="1962"/>
        <v>3.9414005773001713E-2</v>
      </c>
      <c r="BP1423" s="39">
        <f t="shared" si="1881"/>
        <v>3.2747225364848517E-2</v>
      </c>
      <c r="BQ1423" s="39">
        <f t="shared" si="1882"/>
        <v>4.1156257719665759E-2</v>
      </c>
      <c r="BR1423" s="39">
        <f t="shared" si="1883"/>
        <v>7.1467885975402302E-3</v>
      </c>
      <c r="BS1423" s="39">
        <f t="shared" si="1884"/>
        <v>1.0489067842161036E-3</v>
      </c>
      <c r="BT1423" s="39">
        <f t="shared" si="1885"/>
        <v>3.2178326770019449E-3</v>
      </c>
      <c r="BU1423" s="39">
        <f t="shared" si="1886"/>
        <v>1.9555889197249389E-4</v>
      </c>
      <c r="BV1423" s="39">
        <f t="shared" si="1887"/>
        <v>5.4756489752298288E-3</v>
      </c>
      <c r="BW1423" s="39">
        <f t="shared" si="1888"/>
        <v>8.4090323548172367E-3</v>
      </c>
      <c r="BX1423" s="39">
        <f t="shared" si="1889"/>
        <v>2.0444793251669815E-3</v>
      </c>
      <c r="BY1423" s="39">
        <f t="shared" si="1890"/>
        <v>4.8384576979401744E-3</v>
      </c>
      <c r="BZ1423" s="39">
        <f t="shared" si="1891"/>
        <v>4.0200446908460995E-3</v>
      </c>
      <c r="CA1423" s="39">
        <f t="shared" si="1892"/>
        <v>5.0523362971274261E-3</v>
      </c>
      <c r="CB1423" s="39">
        <f t="shared" si="1893"/>
        <v>8.773387436048491E-4</v>
      </c>
      <c r="CC1423" s="39">
        <f t="shared" si="1894"/>
        <v>1.287636464494679E-4</v>
      </c>
      <c r="CD1423" s="39">
        <f t="shared" si="1895"/>
        <v>3.9502067809074051E-4</v>
      </c>
      <c r="CE1423" s="39">
        <f t="shared" si="1896"/>
        <v>2.4006781541426221E-5</v>
      </c>
      <c r="CF1423" s="39">
        <f t="shared" si="1897"/>
        <v>6.7218988315993408E-4</v>
      </c>
      <c r="CG1423" s="39">
        <f t="shared" si="1898"/>
        <v>1.0322916062813275E-3</v>
      </c>
      <c r="CH1423" s="39">
        <f t="shared" si="1899"/>
        <v>2.5097998884218318E-4</v>
      </c>
      <c r="CI1423" s="39">
        <f t="shared" si="1900"/>
        <v>0.14342318767397846</v>
      </c>
      <c r="CJ1423" s="39">
        <f t="shared" si="1901"/>
        <v>0.11916351452208766</v>
      </c>
      <c r="CK1423" s="39">
        <f t="shared" si="1902"/>
        <v>0.14976304892433928</v>
      </c>
      <c r="CL1423" s="39">
        <f t="shared" si="1903"/>
        <v>2.6006369618826949E-2</v>
      </c>
      <c r="CM1423" s="39">
        <f t="shared" si="1904"/>
        <v>3.8168552425641542E-3</v>
      </c>
      <c r="CN1423" s="39">
        <f t="shared" si="1905"/>
        <v>1.1709335574645966E-2</v>
      </c>
      <c r="CO1423" s="39">
        <f t="shared" si="1906"/>
        <v>7.116170791221304E-4</v>
      </c>
      <c r="CP1423" s="39">
        <f t="shared" si="1907"/>
        <v>1.9925278215419655E-2</v>
      </c>
      <c r="CQ1423" s="39">
        <f t="shared" si="1908"/>
        <v>3.0599534402251612E-2</v>
      </c>
      <c r="CR1423" s="39">
        <f t="shared" si="1909"/>
        <v>7.4396330999131821E-3</v>
      </c>
      <c r="CS1423" s="39">
        <f t="shared" si="1910"/>
        <v>9.2142599517707424E-2</v>
      </c>
      <c r="CT1423" s="39">
        <f t="shared" si="1911"/>
        <v>7.6556909477499796E-2</v>
      </c>
      <c r="CU1423" s="39">
        <f t="shared" si="1912"/>
        <v>9.6215659848215007E-2</v>
      </c>
      <c r="CV1423" s="39">
        <f t="shared" si="1913"/>
        <v>1.6707859723102566E-2</v>
      </c>
      <c r="CW1423" s="39">
        <f t="shared" si="1914"/>
        <v>2.4521485663259982E-3</v>
      </c>
      <c r="CX1423" s="39">
        <f t="shared" si="1915"/>
        <v>7.5226930594068757E-3</v>
      </c>
      <c r="CY1423" s="39">
        <f t="shared" si="1916"/>
        <v>4.5718024117942334E-4</v>
      </c>
      <c r="CZ1423" s="39">
        <f t="shared" si="1917"/>
        <v>1.2801046753023855E-2</v>
      </c>
      <c r="DA1423" s="39">
        <f t="shared" si="1918"/>
        <v>1.9658750370715204E-2</v>
      </c>
      <c r="DB1423" s="39">
        <f t="shared" si="1919"/>
        <v>4.7796116123303353E-3</v>
      </c>
    </row>
    <row r="1424" spans="1:106" ht="12.75" customHeight="1" x14ac:dyDescent="0.3">
      <c r="A1424" s="9" t="str">
        <f t="shared" si="1920"/>
        <v>26 Sonora50-54 añosTotal</v>
      </c>
      <c r="B1424" s="18" t="s">
        <v>61</v>
      </c>
      <c r="C1424" s="18" t="s">
        <v>14</v>
      </c>
      <c r="D1424" s="29" t="s">
        <v>85</v>
      </c>
      <c r="E1424" s="19">
        <v>170705</v>
      </c>
      <c r="F1424" s="19">
        <v>166606</v>
      </c>
      <c r="G1424" s="19">
        <v>164568</v>
      </c>
      <c r="H1424" s="19">
        <v>1871</v>
      </c>
      <c r="I1424" s="19">
        <v>167</v>
      </c>
      <c r="J1424" s="19">
        <v>3881</v>
      </c>
      <c r="K1424" s="19">
        <v>2847</v>
      </c>
      <c r="L1424" s="19">
        <v>949</v>
      </c>
      <c r="M1424" s="19">
        <v>85</v>
      </c>
      <c r="N1424" s="19">
        <v>218</v>
      </c>
      <c r="O1424" s="38">
        <f>+'07'!E1423-'05'!J1424</f>
        <v>1871</v>
      </c>
      <c r="P1424" s="38">
        <f t="shared" si="1921"/>
        <v>5752</v>
      </c>
      <c r="Q1424" s="39">
        <f>'07'!F1423/'05'!$P1424</f>
        <v>0.25869262865090403</v>
      </c>
      <c r="R1424" s="39">
        <f>'07'!G1423/'05'!$P1424</f>
        <v>0.20636300417246176</v>
      </c>
      <c r="S1424" s="39">
        <f>'07'!H1423/'05'!$P1424</f>
        <v>0.33414464534075106</v>
      </c>
      <c r="T1424" s="39">
        <f>'07'!I1423/'05'!$P1424</f>
        <v>4.7983310152990268E-2</v>
      </c>
      <c r="U1424" s="39">
        <f>'07'!J1423/'05'!$P1424</f>
        <v>6.4325452016689849E-3</v>
      </c>
      <c r="V1424" s="39">
        <f>'07'!K1423/'05'!$P1424</f>
        <v>2.1731571627260082E-2</v>
      </c>
      <c r="W1424" s="39">
        <f>'07'!L1423/'05'!$P1424</f>
        <v>1.043115438108484E-3</v>
      </c>
      <c r="X1424" s="39">
        <f>'07'!M1423/'05'!$P1424</f>
        <v>3.9638386648122394E-2</v>
      </c>
      <c r="Y1424" s="39">
        <f>'07'!N1423/'05'!$P1424</f>
        <v>6.7802503477051454E-2</v>
      </c>
      <c r="Z1424" s="39">
        <f>'07'!O1423/'05'!$P1424</f>
        <v>1.6168289290681502E-2</v>
      </c>
      <c r="AA1424" s="44">
        <f t="shared" si="1922"/>
        <v>245.49930458970792</v>
      </c>
      <c r="AB1424" s="44">
        <f t="shared" si="1923"/>
        <v>195.83849095966622</v>
      </c>
      <c r="AC1424" s="44">
        <f t="shared" si="1924"/>
        <v>317.10326842837276</v>
      </c>
      <c r="AD1424" s="44">
        <f t="shared" si="1925"/>
        <v>45.536161335187764</v>
      </c>
      <c r="AE1424" s="44">
        <f t="shared" si="1926"/>
        <v>6.1044853963838666</v>
      </c>
      <c r="AF1424" s="44">
        <f t="shared" si="1927"/>
        <v>20.623261474269817</v>
      </c>
      <c r="AG1424" s="44">
        <f t="shared" si="1928"/>
        <v>0.98991655076495133</v>
      </c>
      <c r="AH1424" s="44">
        <f t="shared" si="1929"/>
        <v>37.616828929068149</v>
      </c>
      <c r="AI1424" s="44">
        <f t="shared" si="1930"/>
        <v>64.344575799721824</v>
      </c>
      <c r="AJ1424" s="44">
        <f t="shared" si="1931"/>
        <v>15.343706536856745</v>
      </c>
      <c r="AK1424" s="44">
        <f t="shared" si="1932"/>
        <v>21.988873435326841</v>
      </c>
      <c r="AL1424" s="44">
        <f t="shared" si="1933"/>
        <v>17.54085535465925</v>
      </c>
      <c r="AM1424" s="44">
        <f t="shared" si="1934"/>
        <v>28.402294853963841</v>
      </c>
      <c r="AN1424" s="44">
        <f t="shared" si="1935"/>
        <v>4.0785813630041732</v>
      </c>
      <c r="AO1424" s="44">
        <f t="shared" si="1936"/>
        <v>0.5467663421418637</v>
      </c>
      <c r="AP1424" s="44">
        <f t="shared" si="1937"/>
        <v>1.8471835883171071</v>
      </c>
      <c r="AQ1424" s="44">
        <f t="shared" si="1938"/>
        <v>8.8664812239221139E-2</v>
      </c>
      <c r="AR1424" s="44">
        <f t="shared" si="1939"/>
        <v>3.3692628650904033</v>
      </c>
      <c r="AS1424" s="44">
        <f t="shared" si="1940"/>
        <v>5.7632127955493733</v>
      </c>
      <c r="AT1424" s="44">
        <f t="shared" si="1941"/>
        <v>1.3743045897079276</v>
      </c>
      <c r="AU1424" s="44">
        <f t="shared" si="1942"/>
        <v>736.49791376912378</v>
      </c>
      <c r="AV1424" s="44">
        <f t="shared" si="1943"/>
        <v>587.51547287899859</v>
      </c>
      <c r="AW1424" s="44">
        <f t="shared" si="1944"/>
        <v>951.30980528511827</v>
      </c>
      <c r="AX1424" s="44">
        <f t="shared" si="1945"/>
        <v>136.6084840055633</v>
      </c>
      <c r="AY1424" s="44">
        <f t="shared" si="1946"/>
        <v>18.313456189151601</v>
      </c>
      <c r="AZ1424" s="44">
        <f t="shared" si="1947"/>
        <v>61.869784422809452</v>
      </c>
      <c r="BA1424" s="44">
        <f t="shared" si="1948"/>
        <v>2.9697496522948539</v>
      </c>
      <c r="BB1424" s="44">
        <f t="shared" si="1949"/>
        <v>112.85048678720446</v>
      </c>
      <c r="BC1424" s="44">
        <f t="shared" si="1950"/>
        <v>193.03372739916549</v>
      </c>
      <c r="BD1424" s="44">
        <f t="shared" si="1951"/>
        <v>46.031119610570236</v>
      </c>
      <c r="BE1424" s="44">
        <f t="shared" si="1952"/>
        <v>484.01390820584146</v>
      </c>
      <c r="BF1424" s="44">
        <f t="shared" si="1953"/>
        <v>386.10518080667595</v>
      </c>
      <c r="BG1424" s="44">
        <f t="shared" si="1954"/>
        <v>625.18463143254519</v>
      </c>
      <c r="BH1424" s="44">
        <f t="shared" si="1955"/>
        <v>89.776773296244784</v>
      </c>
      <c r="BI1424" s="44">
        <f t="shared" si="1956"/>
        <v>12.035292072322671</v>
      </c>
      <c r="BJ1424" s="44">
        <f t="shared" si="1957"/>
        <v>40.659770514603615</v>
      </c>
      <c r="BK1424" s="44">
        <f t="shared" si="1958"/>
        <v>1.9516689847009736</v>
      </c>
      <c r="BL1424" s="44">
        <f t="shared" si="1959"/>
        <v>74.163421418637</v>
      </c>
      <c r="BM1424" s="44">
        <f t="shared" si="1960"/>
        <v>126.85848400556327</v>
      </c>
      <c r="BN1424" s="44">
        <f t="shared" si="1961"/>
        <v>30.250869262865091</v>
      </c>
      <c r="BO1424" s="39">
        <f t="shared" si="1962"/>
        <v>4.2680685777070224E-2</v>
      </c>
      <c r="BP1424" s="39">
        <f t="shared" si="1881"/>
        <v>3.4047025549316101E-2</v>
      </c>
      <c r="BQ1424" s="39">
        <f t="shared" si="1882"/>
        <v>5.5129219128715712E-2</v>
      </c>
      <c r="BR1424" s="39">
        <f t="shared" si="1883"/>
        <v>7.9165788134888324E-3</v>
      </c>
      <c r="BS1424" s="39">
        <f t="shared" si="1884"/>
        <v>1.0612804931126334E-3</v>
      </c>
      <c r="BT1424" s="39">
        <f t="shared" si="1885"/>
        <v>3.5854070713264635E-3</v>
      </c>
      <c r="BU1424" s="39">
        <f t="shared" si="1886"/>
        <v>1.7209953942367025E-4</v>
      </c>
      <c r="BV1424" s="39">
        <f t="shared" si="1887"/>
        <v>6.5397824980994697E-3</v>
      </c>
      <c r="BW1424" s="39">
        <f t="shared" si="1888"/>
        <v>1.1186470062538565E-2</v>
      </c>
      <c r="BX1424" s="39">
        <f t="shared" si="1889"/>
        <v>2.667542861066889E-3</v>
      </c>
      <c r="BY1424" s="39">
        <f t="shared" si="1890"/>
        <v>3.8228222245004937E-3</v>
      </c>
      <c r="BZ1424" s="39">
        <f t="shared" si="1891"/>
        <v>3.0495228363454883E-3</v>
      </c>
      <c r="CA1424" s="39">
        <f t="shared" si="1892"/>
        <v>4.9378120399798057E-3</v>
      </c>
      <c r="CB1424" s="39">
        <f t="shared" si="1893"/>
        <v>7.0907186422186597E-4</v>
      </c>
      <c r="CC1424" s="39">
        <f t="shared" si="1894"/>
        <v>9.505673542104724E-5</v>
      </c>
      <c r="CD1424" s="39">
        <f t="shared" si="1895"/>
        <v>3.2113761966570014E-4</v>
      </c>
      <c r="CE1424" s="39">
        <f t="shared" si="1896"/>
        <v>1.5414605743953605E-5</v>
      </c>
      <c r="CF1424" s="39">
        <f t="shared" si="1897"/>
        <v>5.8575501827023697E-4</v>
      </c>
      <c r="CG1424" s="39">
        <f t="shared" si="1898"/>
        <v>1.0019493733569842E-3</v>
      </c>
      <c r="CH1424" s="39">
        <f t="shared" si="1899"/>
        <v>2.3892638903128086E-4</v>
      </c>
      <c r="CI1424" s="39">
        <f t="shared" si="1900"/>
        <v>0.12804205733121068</v>
      </c>
      <c r="CJ1424" s="39">
        <f t="shared" si="1901"/>
        <v>0.10214107664794829</v>
      </c>
      <c r="CK1424" s="39">
        <f t="shared" si="1902"/>
        <v>0.16538765738614714</v>
      </c>
      <c r="CL1424" s="39">
        <f t="shared" si="1903"/>
        <v>2.3749736440466497E-2</v>
      </c>
      <c r="CM1424" s="39">
        <f t="shared" si="1904"/>
        <v>3.1838414793379003E-3</v>
      </c>
      <c r="CN1424" s="39">
        <f t="shared" si="1905"/>
        <v>1.075622121397939E-2</v>
      </c>
      <c r="CO1424" s="39">
        <f t="shared" si="1906"/>
        <v>5.1629861827101077E-4</v>
      </c>
      <c r="CP1424" s="39">
        <f t="shared" si="1907"/>
        <v>1.961934749429841E-2</v>
      </c>
      <c r="CQ1424" s="39">
        <f t="shared" si="1908"/>
        <v>3.3559410187615699E-2</v>
      </c>
      <c r="CR1424" s="39">
        <f t="shared" si="1909"/>
        <v>8.0026285832006678E-3</v>
      </c>
      <c r="CS1424" s="39">
        <f t="shared" si="1910"/>
        <v>8.4147063318122647E-2</v>
      </c>
      <c r="CT1424" s="39">
        <f t="shared" si="1911"/>
        <v>6.7125379138851873E-2</v>
      </c>
      <c r="CU1424" s="39">
        <f t="shared" si="1912"/>
        <v>0.10868995678590841</v>
      </c>
      <c r="CV1424" s="39">
        <f t="shared" si="1913"/>
        <v>1.560792303481307E-2</v>
      </c>
      <c r="CW1424" s="39">
        <f t="shared" si="1914"/>
        <v>2.0923664937974045E-3</v>
      </c>
      <c r="CX1424" s="39">
        <f t="shared" si="1915"/>
        <v>7.0688057222885285E-3</v>
      </c>
      <c r="CY1424" s="39">
        <f t="shared" si="1916"/>
        <v>3.3930267466984938E-4</v>
      </c>
      <c r="CZ1424" s="39">
        <f t="shared" si="1917"/>
        <v>1.2893501637454277E-2</v>
      </c>
      <c r="DA1424" s="39">
        <f t="shared" si="1918"/>
        <v>2.2054673853540208E-2</v>
      </c>
      <c r="DB1424" s="39">
        <f t="shared" si="1919"/>
        <v>5.2591914573826655E-3</v>
      </c>
    </row>
    <row r="1425" spans="1:106" ht="12.75" customHeight="1" x14ac:dyDescent="0.3">
      <c r="A1425" s="9" t="str">
        <f t="shared" si="1920"/>
        <v>26 Sonora55-59 añosTotal</v>
      </c>
      <c r="B1425" s="18" t="s">
        <v>61</v>
      </c>
      <c r="C1425" s="18" t="s">
        <v>14</v>
      </c>
      <c r="D1425" s="29" t="s">
        <v>86</v>
      </c>
      <c r="E1425" s="19">
        <v>140464</v>
      </c>
      <c r="F1425" s="19">
        <v>137830</v>
      </c>
      <c r="G1425" s="19">
        <v>136284</v>
      </c>
      <c r="H1425" s="19">
        <v>1423</v>
      </c>
      <c r="I1425" s="19">
        <v>123</v>
      </c>
      <c r="J1425" s="19">
        <v>2470</v>
      </c>
      <c r="K1425" s="19">
        <v>1739</v>
      </c>
      <c r="L1425" s="19">
        <v>676</v>
      </c>
      <c r="M1425" s="19">
        <v>55</v>
      </c>
      <c r="N1425" s="19">
        <v>164</v>
      </c>
      <c r="O1425" s="38">
        <f>+'07'!E1424-'05'!J1425</f>
        <v>1423</v>
      </c>
      <c r="P1425" s="38">
        <f t="shared" si="1921"/>
        <v>3893</v>
      </c>
      <c r="Q1425" s="39">
        <f>'07'!F1424/'05'!$P1425</f>
        <v>0.22142306704341125</v>
      </c>
      <c r="R1425" s="39">
        <f>'07'!G1424/'05'!$P1425</f>
        <v>0.18469047007449269</v>
      </c>
      <c r="S1425" s="39">
        <f>'07'!H1424/'05'!$P1425</f>
        <v>0.37965579244798359</v>
      </c>
      <c r="T1425" s="39">
        <f>'07'!I1424/'05'!$P1425</f>
        <v>4.4438736193167225E-2</v>
      </c>
      <c r="U1425" s="39">
        <f>'07'!J1424/'05'!$P1425</f>
        <v>7.9630105317236057E-3</v>
      </c>
      <c r="V1425" s="39">
        <f>'07'!K1424/'05'!$P1425</f>
        <v>2.2090932442846135E-2</v>
      </c>
      <c r="W1425" s="39">
        <f>'07'!L1424/'05'!$P1425</f>
        <v>1.0274852298998202E-3</v>
      </c>
      <c r="X1425" s="39">
        <f>'07'!M1424/'05'!$P1425</f>
        <v>3.0053942974569741E-2</v>
      </c>
      <c r="Y1425" s="39">
        <f>'07'!N1424/'05'!$P1425</f>
        <v>9.247367069098382E-2</v>
      </c>
      <c r="Z1425" s="39">
        <f>'07'!O1424/'05'!$P1425</f>
        <v>1.6182892370922169E-2</v>
      </c>
      <c r="AA1425" s="44">
        <f t="shared" si="1922"/>
        <v>149.681993321346</v>
      </c>
      <c r="AB1425" s="44">
        <f t="shared" si="1923"/>
        <v>124.85075777035705</v>
      </c>
      <c r="AC1425" s="44">
        <f t="shared" si="1924"/>
        <v>256.64731569483689</v>
      </c>
      <c r="AD1425" s="44">
        <f t="shared" si="1925"/>
        <v>30.040585666581045</v>
      </c>
      <c r="AE1425" s="44">
        <f t="shared" si="1926"/>
        <v>5.3829951194451571</v>
      </c>
      <c r="AF1425" s="44">
        <f t="shared" si="1927"/>
        <v>14.933470331363987</v>
      </c>
      <c r="AG1425" s="44">
        <f t="shared" si="1928"/>
        <v>0.69458001541227843</v>
      </c>
      <c r="AH1425" s="44">
        <f t="shared" si="1929"/>
        <v>20.316465450809144</v>
      </c>
      <c r="AI1425" s="44">
        <f t="shared" si="1930"/>
        <v>62.512201387105065</v>
      </c>
      <c r="AJ1425" s="44">
        <f t="shared" si="1931"/>
        <v>10.939635242743385</v>
      </c>
      <c r="AK1425" s="44">
        <f t="shared" si="1932"/>
        <v>12.178268687387618</v>
      </c>
      <c r="AL1425" s="44">
        <f t="shared" si="1933"/>
        <v>10.157975854097097</v>
      </c>
      <c r="AM1425" s="44">
        <f t="shared" si="1934"/>
        <v>20.881068584639099</v>
      </c>
      <c r="AN1425" s="44">
        <f t="shared" si="1935"/>
        <v>2.4441304906241972</v>
      </c>
      <c r="AO1425" s="44">
        <f t="shared" si="1936"/>
        <v>0.43796557924479829</v>
      </c>
      <c r="AP1425" s="44">
        <f t="shared" si="1937"/>
        <v>1.2150012843565374</v>
      </c>
      <c r="AQ1425" s="44">
        <f t="shared" si="1938"/>
        <v>5.6511687644490112E-2</v>
      </c>
      <c r="AR1425" s="44">
        <f t="shared" si="1939"/>
        <v>1.6529668636013357</v>
      </c>
      <c r="AS1425" s="44">
        <f t="shared" si="1940"/>
        <v>5.0860518880041097</v>
      </c>
      <c r="AT1425" s="44">
        <f t="shared" si="1941"/>
        <v>0.89005908040071924</v>
      </c>
      <c r="AU1425" s="44">
        <f t="shared" si="1942"/>
        <v>385.05471358849218</v>
      </c>
      <c r="AV1425" s="44">
        <f t="shared" si="1943"/>
        <v>321.1767274595428</v>
      </c>
      <c r="AW1425" s="44">
        <f t="shared" si="1944"/>
        <v>660.22142306704347</v>
      </c>
      <c r="AX1425" s="44">
        <f t="shared" si="1945"/>
        <v>77.278962239917803</v>
      </c>
      <c r="AY1425" s="44">
        <f t="shared" si="1946"/>
        <v>13.847675314667351</v>
      </c>
      <c r="AZ1425" s="44">
        <f t="shared" si="1947"/>
        <v>38.416131518109431</v>
      </c>
      <c r="BA1425" s="44">
        <f t="shared" si="1948"/>
        <v>1.7867968147957873</v>
      </c>
      <c r="BB1425" s="44">
        <f t="shared" si="1949"/>
        <v>52.26380683277678</v>
      </c>
      <c r="BC1425" s="44">
        <f t="shared" si="1950"/>
        <v>160.81171333162087</v>
      </c>
      <c r="BD1425" s="44">
        <f t="shared" si="1951"/>
        <v>28.142049833033653</v>
      </c>
      <c r="BE1425" s="44">
        <f t="shared" si="1952"/>
        <v>315.0850244027742</v>
      </c>
      <c r="BF1425" s="44">
        <f t="shared" si="1953"/>
        <v>262.81453891600307</v>
      </c>
      <c r="BG1425" s="44">
        <f t="shared" si="1954"/>
        <v>540.25019265348067</v>
      </c>
      <c r="BH1425" s="44">
        <f t="shared" si="1955"/>
        <v>63.236321602876963</v>
      </c>
      <c r="BI1425" s="44">
        <f t="shared" si="1956"/>
        <v>11.331363986642691</v>
      </c>
      <c r="BJ1425" s="44">
        <f t="shared" si="1957"/>
        <v>31.435396866170052</v>
      </c>
      <c r="BK1425" s="44">
        <f t="shared" si="1958"/>
        <v>1.4621114821474441</v>
      </c>
      <c r="BL1425" s="44">
        <f t="shared" si="1959"/>
        <v>42.766760852812745</v>
      </c>
      <c r="BM1425" s="44">
        <f t="shared" si="1960"/>
        <v>131.59003339326998</v>
      </c>
      <c r="BN1425" s="44">
        <f t="shared" si="1961"/>
        <v>23.028255843822247</v>
      </c>
      <c r="BO1425" s="39">
        <f t="shared" si="1962"/>
        <v>3.8449009329911639E-2</v>
      </c>
      <c r="BP1425" s="39">
        <f t="shared" si="1881"/>
        <v>3.2070577387710519E-2</v>
      </c>
      <c r="BQ1425" s="39">
        <f t="shared" si="1882"/>
        <v>6.5925331542470308E-2</v>
      </c>
      <c r="BR1425" s="39">
        <f t="shared" si="1883"/>
        <v>7.7165645174880667E-3</v>
      </c>
      <c r="BS1425" s="39">
        <f t="shared" si="1884"/>
        <v>1.3827369944631794E-3</v>
      </c>
      <c r="BT1425" s="39">
        <f t="shared" si="1885"/>
        <v>3.8359800491559173E-3</v>
      </c>
      <c r="BU1425" s="39">
        <f t="shared" si="1886"/>
        <v>1.7841767670492638E-4</v>
      </c>
      <c r="BV1425" s="39">
        <f t="shared" si="1887"/>
        <v>5.2187170436190965E-3</v>
      </c>
      <c r="BW1425" s="39">
        <f t="shared" si="1888"/>
        <v>1.6057590903443376E-2</v>
      </c>
      <c r="BX1425" s="39">
        <f t="shared" si="1889"/>
        <v>2.8100784081025905E-3</v>
      </c>
      <c r="BY1425" s="39">
        <f t="shared" si="1890"/>
        <v>3.1282478005105622E-3</v>
      </c>
      <c r="BZ1425" s="39">
        <f t="shared" si="1891"/>
        <v>2.6092925389409444E-3</v>
      </c>
      <c r="CA1425" s="39">
        <f t="shared" si="1892"/>
        <v>5.3637473888104546E-3</v>
      </c>
      <c r="CB1425" s="39">
        <f t="shared" si="1893"/>
        <v>6.2782699476604086E-4</v>
      </c>
      <c r="CC1425" s="39">
        <f t="shared" si="1894"/>
        <v>1.1250079096963737E-4</v>
      </c>
      <c r="CD1425" s="39">
        <f t="shared" si="1895"/>
        <v>3.120989684964134E-4</v>
      </c>
      <c r="CE1425" s="39">
        <f t="shared" si="1896"/>
        <v>1.4516231092856437E-5</v>
      </c>
      <c r="CF1425" s="39">
        <f t="shared" si="1897"/>
        <v>4.2459975946605076E-4</v>
      </c>
      <c r="CG1425" s="39">
        <f t="shared" si="1898"/>
        <v>1.3064607983570792E-3</v>
      </c>
      <c r="CH1425" s="39">
        <f t="shared" si="1899"/>
        <v>2.2863063971248888E-4</v>
      </c>
      <c r="CI1425" s="39">
        <f t="shared" si="1900"/>
        <v>9.8909507728870319E-2</v>
      </c>
      <c r="CJ1425" s="39">
        <f t="shared" si="1901"/>
        <v>8.250108591306006E-2</v>
      </c>
      <c r="CK1425" s="39">
        <f t="shared" si="1902"/>
        <v>0.16959194016620691</v>
      </c>
      <c r="CL1425" s="39">
        <f t="shared" si="1903"/>
        <v>1.9850748070875366E-2</v>
      </c>
      <c r="CM1425" s="39">
        <f t="shared" si="1904"/>
        <v>3.5570704635672617E-3</v>
      </c>
      <c r="CN1425" s="39">
        <f t="shared" si="1905"/>
        <v>9.8680019311865996E-3</v>
      </c>
      <c r="CO1425" s="39">
        <f t="shared" si="1906"/>
        <v>4.58976834008679E-4</v>
      </c>
      <c r="CP1425" s="39">
        <f t="shared" si="1907"/>
        <v>1.3425072394753861E-2</v>
      </c>
      <c r="CQ1425" s="39">
        <f t="shared" si="1908"/>
        <v>4.130791506078111E-2</v>
      </c>
      <c r="CR1425" s="39">
        <f t="shared" si="1909"/>
        <v>7.2288851356366946E-3</v>
      </c>
      <c r="CS1425" s="39">
        <f t="shared" si="1910"/>
        <v>8.0936302184118722E-2</v>
      </c>
      <c r="CT1425" s="39">
        <f t="shared" si="1911"/>
        <v>6.7509514234781159E-2</v>
      </c>
      <c r="CU1425" s="39">
        <f t="shared" si="1912"/>
        <v>0.13877477335049593</v>
      </c>
      <c r="CV1425" s="39">
        <f t="shared" si="1913"/>
        <v>1.6243596610037752E-2</v>
      </c>
      <c r="CW1425" s="39">
        <f t="shared" si="1914"/>
        <v>2.9107022827235271E-3</v>
      </c>
      <c r="CX1425" s="39">
        <f t="shared" si="1915"/>
        <v>8.0748514940072059E-3</v>
      </c>
      <c r="CY1425" s="39">
        <f t="shared" si="1916"/>
        <v>3.7557448809335837E-4</v>
      </c>
      <c r="CZ1425" s="39">
        <f t="shared" si="1917"/>
        <v>1.0985553776730734E-2</v>
      </c>
      <c r="DA1425" s="39">
        <f t="shared" si="1918"/>
        <v>3.3801703928402253E-2</v>
      </c>
      <c r="DB1425" s="39">
        <f t="shared" si="1919"/>
        <v>5.9152981874703945E-3</v>
      </c>
    </row>
    <row r="1426" spans="1:106" ht="12.75" customHeight="1" x14ac:dyDescent="0.3">
      <c r="A1426" s="9" t="str">
        <f t="shared" si="1920"/>
        <v>26 Sonora60-64 añosTotal</v>
      </c>
      <c r="B1426" s="18" t="s">
        <v>61</v>
      </c>
      <c r="C1426" s="18" t="s">
        <v>14</v>
      </c>
      <c r="D1426" s="29" t="s">
        <v>87</v>
      </c>
      <c r="E1426" s="19">
        <v>121603</v>
      </c>
      <c r="F1426" s="19">
        <v>119557</v>
      </c>
      <c r="G1426" s="19">
        <v>118340</v>
      </c>
      <c r="H1426" s="19">
        <v>1107</v>
      </c>
      <c r="I1426" s="19">
        <v>110</v>
      </c>
      <c r="J1426" s="19">
        <v>1949</v>
      </c>
      <c r="K1426" s="19">
        <v>1265</v>
      </c>
      <c r="L1426" s="19">
        <v>634</v>
      </c>
      <c r="M1426" s="19">
        <v>50</v>
      </c>
      <c r="N1426" s="19">
        <v>97</v>
      </c>
      <c r="O1426" s="38">
        <f>+'07'!E1425-'05'!J1426</f>
        <v>1107</v>
      </c>
      <c r="P1426" s="38">
        <f t="shared" si="1921"/>
        <v>3056</v>
      </c>
      <c r="Q1426" s="39">
        <f>'07'!F1425/'05'!$P1426</f>
        <v>0.17277486910994763</v>
      </c>
      <c r="R1426" s="39">
        <f>'07'!G1425/'05'!$P1426</f>
        <v>0.12892670157068062</v>
      </c>
      <c r="S1426" s="39">
        <f>'07'!H1425/'05'!$P1426</f>
        <v>0.46596858638743455</v>
      </c>
      <c r="T1426" s="39">
        <f>'07'!I1425/'05'!$P1426</f>
        <v>3.3376963350785341E-2</v>
      </c>
      <c r="U1426" s="39">
        <f>'07'!J1425/'05'!$P1426</f>
        <v>0</v>
      </c>
      <c r="V1426" s="39">
        <f>'07'!K1425/'05'!$P1426</f>
        <v>2.356020942408377E-2</v>
      </c>
      <c r="W1426" s="39">
        <f>'07'!L1425/'05'!$P1426</f>
        <v>1.6361256544502618E-3</v>
      </c>
      <c r="X1426" s="39">
        <f>'07'!M1425/'05'!$P1426</f>
        <v>2.2578534031413612E-2</v>
      </c>
      <c r="Y1426" s="39">
        <f>'07'!N1425/'05'!$P1426</f>
        <v>0.13612565445026178</v>
      </c>
      <c r="Z1426" s="39">
        <f>'07'!O1425/'05'!$P1426</f>
        <v>1.5052356020942409E-2</v>
      </c>
      <c r="AA1426" s="44">
        <f t="shared" si="1922"/>
        <v>109.5392670157068</v>
      </c>
      <c r="AB1426" s="44">
        <f t="shared" si="1923"/>
        <v>81.739528795811509</v>
      </c>
      <c r="AC1426" s="44">
        <f t="shared" si="1924"/>
        <v>295.42408376963351</v>
      </c>
      <c r="AD1426" s="44">
        <f t="shared" si="1925"/>
        <v>21.160994764397905</v>
      </c>
      <c r="AE1426" s="44">
        <f t="shared" si="1926"/>
        <v>0</v>
      </c>
      <c r="AF1426" s="44">
        <f t="shared" si="1927"/>
        <v>14.93717277486911</v>
      </c>
      <c r="AG1426" s="44">
        <f t="shared" si="1928"/>
        <v>1.037303664921466</v>
      </c>
      <c r="AH1426" s="44">
        <f t="shared" si="1929"/>
        <v>14.314790575916231</v>
      </c>
      <c r="AI1426" s="44">
        <f t="shared" si="1930"/>
        <v>86.303664921465966</v>
      </c>
      <c r="AJ1426" s="44">
        <f t="shared" si="1931"/>
        <v>9.5431937172774877</v>
      </c>
      <c r="AK1426" s="44">
        <f t="shared" si="1932"/>
        <v>8.6387434554973819</v>
      </c>
      <c r="AL1426" s="44">
        <f t="shared" si="1933"/>
        <v>6.4463350785340312</v>
      </c>
      <c r="AM1426" s="44">
        <f t="shared" si="1934"/>
        <v>23.298429319371728</v>
      </c>
      <c r="AN1426" s="44">
        <f t="shared" si="1935"/>
        <v>1.668848167539267</v>
      </c>
      <c r="AO1426" s="44">
        <f t="shared" si="1936"/>
        <v>0</v>
      </c>
      <c r="AP1426" s="44">
        <f t="shared" si="1937"/>
        <v>1.1780104712041886</v>
      </c>
      <c r="AQ1426" s="44">
        <f t="shared" si="1938"/>
        <v>8.1806282722513085E-2</v>
      </c>
      <c r="AR1426" s="44">
        <f t="shared" si="1939"/>
        <v>1.1289267015706805</v>
      </c>
      <c r="AS1426" s="44">
        <f t="shared" si="1940"/>
        <v>6.8062827225130889</v>
      </c>
      <c r="AT1426" s="44">
        <f t="shared" si="1941"/>
        <v>0.75261780104712039</v>
      </c>
      <c r="AU1426" s="44">
        <f t="shared" si="1942"/>
        <v>218.56020942408375</v>
      </c>
      <c r="AV1426" s="44">
        <f t="shared" si="1943"/>
        <v>163.09227748691097</v>
      </c>
      <c r="AW1426" s="44">
        <f t="shared" si="1944"/>
        <v>589.45026178010471</v>
      </c>
      <c r="AX1426" s="44">
        <f t="shared" si="1945"/>
        <v>42.221858638743456</v>
      </c>
      <c r="AY1426" s="44">
        <f t="shared" si="1946"/>
        <v>0</v>
      </c>
      <c r="AZ1426" s="44">
        <f t="shared" si="1947"/>
        <v>29.80366492146597</v>
      </c>
      <c r="BA1426" s="44">
        <f t="shared" si="1948"/>
        <v>2.0696989528795813</v>
      </c>
      <c r="BB1426" s="44">
        <f t="shared" si="1949"/>
        <v>28.561845549738219</v>
      </c>
      <c r="BC1426" s="44">
        <f t="shared" si="1950"/>
        <v>172.19895287958116</v>
      </c>
      <c r="BD1426" s="44">
        <f t="shared" si="1951"/>
        <v>19.041230366492147</v>
      </c>
      <c r="BE1426" s="44">
        <f t="shared" si="1952"/>
        <v>191.26178010471202</v>
      </c>
      <c r="BF1426" s="44">
        <f t="shared" si="1953"/>
        <v>142.72185863874344</v>
      </c>
      <c r="BG1426" s="44">
        <f t="shared" si="1954"/>
        <v>515.82722513089004</v>
      </c>
      <c r="BH1426" s="44">
        <f t="shared" si="1955"/>
        <v>36.948298429319372</v>
      </c>
      <c r="BI1426" s="44">
        <f t="shared" si="1956"/>
        <v>0</v>
      </c>
      <c r="BJ1426" s="44">
        <f t="shared" si="1957"/>
        <v>26.081151832460733</v>
      </c>
      <c r="BK1426" s="44">
        <f t="shared" si="1958"/>
        <v>1.8111910994764397</v>
      </c>
      <c r="BL1426" s="44">
        <f t="shared" si="1959"/>
        <v>24.99443717277487</v>
      </c>
      <c r="BM1426" s="44">
        <f t="shared" si="1960"/>
        <v>150.6910994764398</v>
      </c>
      <c r="BN1426" s="44">
        <f t="shared" si="1961"/>
        <v>16.662958115183248</v>
      </c>
      <c r="BO1426" s="39">
        <f t="shared" si="1962"/>
        <v>3.5844000986815054E-2</v>
      </c>
      <c r="BP1426" s="39">
        <f t="shared" si="1881"/>
        <v>2.6747228009100624E-2</v>
      </c>
      <c r="BQ1426" s="39">
        <f t="shared" si="1882"/>
        <v>9.6670184479592122E-2</v>
      </c>
      <c r="BR1426" s="39">
        <f t="shared" si="1883"/>
        <v>6.9244092815438172E-3</v>
      </c>
      <c r="BS1426" s="39">
        <f t="shared" si="1884"/>
        <v>0</v>
      </c>
      <c r="BT1426" s="39">
        <f t="shared" si="1885"/>
        <v>4.8878183163838709E-3</v>
      </c>
      <c r="BU1426" s="39">
        <f t="shared" si="1886"/>
        <v>3.3943182752665772E-4</v>
      </c>
      <c r="BV1426" s="39">
        <f t="shared" si="1887"/>
        <v>4.6841592198678767E-3</v>
      </c>
      <c r="BW1426" s="39">
        <f t="shared" si="1888"/>
        <v>2.824072805021792E-2</v>
      </c>
      <c r="BX1426" s="39">
        <f t="shared" si="1889"/>
        <v>3.1227728132452513E-3</v>
      </c>
      <c r="BY1426" s="39">
        <f t="shared" si="1890"/>
        <v>2.826813957950714E-3</v>
      </c>
      <c r="BZ1426" s="39">
        <f t="shared" si="1891"/>
        <v>2.1094028398344344E-3</v>
      </c>
      <c r="CA1426" s="39">
        <f t="shared" si="1892"/>
        <v>7.6238315835640471E-3</v>
      </c>
      <c r="CB1426" s="39">
        <f t="shared" si="1893"/>
        <v>5.4608906005866066E-4</v>
      </c>
      <c r="CC1426" s="39">
        <f t="shared" si="1894"/>
        <v>0</v>
      </c>
      <c r="CD1426" s="39">
        <f t="shared" si="1895"/>
        <v>3.8547463062964287E-4</v>
      </c>
      <c r="CE1426" s="39">
        <f t="shared" si="1896"/>
        <v>2.6769071571502974E-5</v>
      </c>
      <c r="CF1426" s="39">
        <f t="shared" si="1897"/>
        <v>3.6941318768674101E-4</v>
      </c>
      <c r="CG1426" s="39">
        <f t="shared" si="1898"/>
        <v>2.2271867547490475E-3</v>
      </c>
      <c r="CH1426" s="39">
        <f t="shared" si="1899"/>
        <v>2.4627545845782738E-4</v>
      </c>
      <c r="CI1426" s="39">
        <f t="shared" si="1900"/>
        <v>7.1518393136153061E-2</v>
      </c>
      <c r="CJ1426" s="39">
        <f t="shared" si="1901"/>
        <v>5.3367891847811183E-2</v>
      </c>
      <c r="CK1426" s="39">
        <f t="shared" si="1902"/>
        <v>0.19288293906417039</v>
      </c>
      <c r="CL1426" s="39">
        <f t="shared" si="1903"/>
        <v>1.3816053219484115E-2</v>
      </c>
      <c r="CM1426" s="39">
        <f t="shared" si="1904"/>
        <v>0</v>
      </c>
      <c r="CN1426" s="39">
        <f t="shared" si="1905"/>
        <v>9.7525081549299647E-3</v>
      </c>
      <c r="CO1426" s="39">
        <f t="shared" si="1906"/>
        <v>6.7725751075902525E-4</v>
      </c>
      <c r="CP1426" s="39">
        <f t="shared" si="1907"/>
        <v>9.3461536484745478E-3</v>
      </c>
      <c r="CQ1426" s="39">
        <f t="shared" si="1908"/>
        <v>5.6347824895150903E-2</v>
      </c>
      <c r="CR1426" s="39">
        <f t="shared" si="1909"/>
        <v>6.2307690989830324E-3</v>
      </c>
      <c r="CS1426" s="39">
        <f t="shared" si="1910"/>
        <v>6.2585661029028808E-2</v>
      </c>
      <c r="CT1426" s="39">
        <f t="shared" si="1911"/>
        <v>4.6702178873934373E-2</v>
      </c>
      <c r="CU1426" s="39">
        <f t="shared" si="1912"/>
        <v>0.16879163126010799</v>
      </c>
      <c r="CV1426" s="39">
        <f t="shared" si="1913"/>
        <v>1.2090411789698748E-2</v>
      </c>
      <c r="CW1426" s="39">
        <f t="shared" si="1914"/>
        <v>0</v>
      </c>
      <c r="CX1426" s="39">
        <f t="shared" si="1915"/>
        <v>8.5344083221402921E-3</v>
      </c>
      <c r="CY1426" s="39">
        <f t="shared" si="1916"/>
        <v>5.9266724459307578E-4</v>
      </c>
      <c r="CZ1426" s="39">
        <f t="shared" si="1917"/>
        <v>8.1788079753844466E-3</v>
      </c>
      <c r="DA1426" s="39">
        <f t="shared" si="1918"/>
        <v>4.9309914750143916E-2</v>
      </c>
      <c r="DB1426" s="39">
        <f t="shared" si="1919"/>
        <v>5.4525386502562983E-3</v>
      </c>
    </row>
    <row r="1427" spans="1:106" ht="12.75" customHeight="1" x14ac:dyDescent="0.3">
      <c r="A1427" s="9" t="str">
        <f t="shared" si="1920"/>
        <v>26 Sonora65-69 añosTotal</v>
      </c>
      <c r="B1427" s="18" t="s">
        <v>61</v>
      </c>
      <c r="C1427" s="18" t="s">
        <v>14</v>
      </c>
      <c r="D1427" s="29" t="s">
        <v>88</v>
      </c>
      <c r="E1427" s="19">
        <v>87708</v>
      </c>
      <c r="F1427" s="19">
        <v>86342</v>
      </c>
      <c r="G1427" s="19">
        <v>85589</v>
      </c>
      <c r="H1427" s="19">
        <v>689</v>
      </c>
      <c r="I1427" s="19">
        <v>64</v>
      </c>
      <c r="J1427" s="19">
        <v>1312</v>
      </c>
      <c r="K1427" s="19">
        <v>838</v>
      </c>
      <c r="L1427" s="19">
        <v>440</v>
      </c>
      <c r="M1427" s="19">
        <v>34</v>
      </c>
      <c r="N1427" s="19">
        <v>54</v>
      </c>
      <c r="O1427" s="38">
        <f>+'07'!E1426-'05'!J1427</f>
        <v>689</v>
      </c>
      <c r="P1427" s="38">
        <f t="shared" si="1921"/>
        <v>2001</v>
      </c>
      <c r="Q1427" s="39">
        <f>'07'!F1426/'05'!$P1427</f>
        <v>0.13243378310844578</v>
      </c>
      <c r="R1427" s="39">
        <f>'07'!G1426/'05'!$P1427</f>
        <v>9.6451774112943534E-2</v>
      </c>
      <c r="S1427" s="39">
        <f>'07'!H1426/'05'!$P1427</f>
        <v>0.51024487756121939</v>
      </c>
      <c r="T1427" s="39">
        <f>'07'!I1426/'05'!$P1427</f>
        <v>3.2983508245877063E-2</v>
      </c>
      <c r="U1427" s="39">
        <f>'07'!J1426/'05'!$P1427</f>
        <v>4.9975012493753122E-4</v>
      </c>
      <c r="V1427" s="39">
        <f>'07'!K1426/'05'!$P1427</f>
        <v>2.1489255372313842E-2</v>
      </c>
      <c r="W1427" s="39">
        <f>'07'!L1426/'05'!$P1427</f>
        <v>1.9990004997501249E-3</v>
      </c>
      <c r="X1427" s="39">
        <f>'07'!M1426/'05'!$P1427</f>
        <v>1.4492753623188406E-2</v>
      </c>
      <c r="Y1427" s="39">
        <f>'07'!N1426/'05'!$P1427</f>
        <v>0.17091454272863568</v>
      </c>
      <c r="Z1427" s="39">
        <f>'07'!O1426/'05'!$P1427</f>
        <v>1.8490754622688656E-2</v>
      </c>
      <c r="AA1427" s="44">
        <f t="shared" si="1922"/>
        <v>58.270864567716146</v>
      </c>
      <c r="AB1427" s="44">
        <f t="shared" si="1923"/>
        <v>42.438780609695158</v>
      </c>
      <c r="AC1427" s="44">
        <f t="shared" si="1924"/>
        <v>224.50774612693652</v>
      </c>
      <c r="AD1427" s="44">
        <f t="shared" si="1925"/>
        <v>14.512743628185907</v>
      </c>
      <c r="AE1427" s="44">
        <f t="shared" si="1926"/>
        <v>0.21989005497251374</v>
      </c>
      <c r="AF1427" s="44">
        <f t="shared" si="1927"/>
        <v>9.4552723638180911</v>
      </c>
      <c r="AG1427" s="44">
        <f t="shared" si="1928"/>
        <v>0.87956021989005495</v>
      </c>
      <c r="AH1427" s="44">
        <f t="shared" si="1929"/>
        <v>6.3768115942028984</v>
      </c>
      <c r="AI1427" s="44">
        <f t="shared" si="1930"/>
        <v>75.202398800599696</v>
      </c>
      <c r="AJ1427" s="44">
        <f t="shared" si="1931"/>
        <v>8.1359320339830088</v>
      </c>
      <c r="AK1427" s="44">
        <f t="shared" si="1932"/>
        <v>4.5027486256871567</v>
      </c>
      <c r="AL1427" s="44">
        <f t="shared" si="1933"/>
        <v>3.2793603198400803</v>
      </c>
      <c r="AM1427" s="44">
        <f t="shared" si="1934"/>
        <v>17.348325837081461</v>
      </c>
      <c r="AN1427" s="44">
        <f t="shared" si="1935"/>
        <v>1.1214392803598201</v>
      </c>
      <c r="AO1427" s="44">
        <f t="shared" si="1936"/>
        <v>1.6991504247876061E-2</v>
      </c>
      <c r="AP1427" s="44">
        <f t="shared" si="1937"/>
        <v>0.7306346826586706</v>
      </c>
      <c r="AQ1427" s="44">
        <f t="shared" si="1938"/>
        <v>6.7966016991504244E-2</v>
      </c>
      <c r="AR1427" s="44">
        <f t="shared" si="1939"/>
        <v>0.49275362318840582</v>
      </c>
      <c r="AS1427" s="44">
        <f t="shared" si="1940"/>
        <v>5.811094452773613</v>
      </c>
      <c r="AT1427" s="44">
        <f t="shared" si="1941"/>
        <v>0.62868565717141434</v>
      </c>
      <c r="AU1427" s="44">
        <f t="shared" si="1942"/>
        <v>110.97951024487756</v>
      </c>
      <c r="AV1427" s="44">
        <f t="shared" si="1943"/>
        <v>80.82658670664668</v>
      </c>
      <c r="AW1427" s="44">
        <f t="shared" si="1944"/>
        <v>427.58520739630183</v>
      </c>
      <c r="AX1427" s="44">
        <f t="shared" si="1945"/>
        <v>27.640179910044978</v>
      </c>
      <c r="AY1427" s="44">
        <f t="shared" si="1946"/>
        <v>0.41879060469765117</v>
      </c>
      <c r="AZ1427" s="44">
        <f t="shared" si="1947"/>
        <v>18.007996001999</v>
      </c>
      <c r="BA1427" s="44">
        <f t="shared" si="1948"/>
        <v>1.6751624187906047</v>
      </c>
      <c r="BB1427" s="44">
        <f t="shared" si="1949"/>
        <v>12.144927536231885</v>
      </c>
      <c r="BC1427" s="44">
        <f t="shared" si="1950"/>
        <v>143.22638680659671</v>
      </c>
      <c r="BD1427" s="44">
        <f t="shared" si="1951"/>
        <v>15.495252373813093</v>
      </c>
      <c r="BE1427" s="44">
        <f t="shared" si="1952"/>
        <v>91.246876561719148</v>
      </c>
      <c r="BF1427" s="44">
        <f t="shared" si="1953"/>
        <v>66.455272363818096</v>
      </c>
      <c r="BG1427" s="44">
        <f t="shared" si="1954"/>
        <v>351.55872063968013</v>
      </c>
      <c r="BH1427" s="44">
        <f t="shared" si="1955"/>
        <v>22.725637181409297</v>
      </c>
      <c r="BI1427" s="44">
        <f t="shared" si="1956"/>
        <v>0.34432783608195899</v>
      </c>
      <c r="BJ1427" s="44">
        <f t="shared" si="1957"/>
        <v>14.806096951524237</v>
      </c>
      <c r="BK1427" s="44">
        <f t="shared" si="1958"/>
        <v>1.377311344327836</v>
      </c>
      <c r="BL1427" s="44">
        <f t="shared" si="1959"/>
        <v>9.9855072463768124</v>
      </c>
      <c r="BM1427" s="44">
        <f t="shared" si="1960"/>
        <v>117.76011994002998</v>
      </c>
      <c r="BN1427" s="44">
        <f t="shared" si="1961"/>
        <v>12.740129935032483</v>
      </c>
      <c r="BO1427" s="39">
        <f t="shared" si="1962"/>
        <v>2.9120871847934104E-2</v>
      </c>
      <c r="BP1427" s="39">
        <f t="shared" si="1881"/>
        <v>2.1208785911891632E-2</v>
      </c>
      <c r="BQ1427" s="39">
        <f t="shared" si="1882"/>
        <v>0.11219777417638008</v>
      </c>
      <c r="BR1427" s="39">
        <f t="shared" si="1883"/>
        <v>7.2527454413722674E-3</v>
      </c>
      <c r="BS1427" s="39">
        <f t="shared" si="1884"/>
        <v>1.0989008244503435E-4</v>
      </c>
      <c r="BT1427" s="39">
        <f t="shared" si="1885"/>
        <v>4.7252735451364771E-3</v>
      </c>
      <c r="BU1427" s="39">
        <f t="shared" si="1886"/>
        <v>4.3956032978013742E-4</v>
      </c>
      <c r="BV1427" s="39">
        <f t="shared" si="1887"/>
        <v>3.1868123909059962E-3</v>
      </c>
      <c r="BW1427" s="39">
        <f t="shared" si="1888"/>
        <v>3.7582408196201747E-2</v>
      </c>
      <c r="BX1427" s="39">
        <f t="shared" si="1889"/>
        <v>4.0659330504662717E-3</v>
      </c>
      <c r="BY1427" s="39">
        <f t="shared" si="1890"/>
        <v>2.2502491882494535E-3</v>
      </c>
      <c r="BZ1427" s="39">
        <f t="shared" si="1891"/>
        <v>1.6388607295552626E-3</v>
      </c>
      <c r="CA1427" s="39">
        <f t="shared" si="1892"/>
        <v>8.6698280045384608E-3</v>
      </c>
      <c r="CB1427" s="39">
        <f t="shared" si="1893"/>
        <v>5.6043942046967517E-4</v>
      </c>
      <c r="CC1427" s="39">
        <f t="shared" si="1894"/>
        <v>8.4915063707526548E-6</v>
      </c>
      <c r="CD1427" s="39">
        <f t="shared" si="1895"/>
        <v>3.6513477394236411E-4</v>
      </c>
      <c r="CE1427" s="39">
        <f t="shared" si="1896"/>
        <v>3.3966025483010619E-5</v>
      </c>
      <c r="CF1427" s="39">
        <f t="shared" si="1897"/>
        <v>2.4625368475182701E-4</v>
      </c>
      <c r="CG1427" s="39">
        <f t="shared" si="1898"/>
        <v>2.9040951787974076E-3</v>
      </c>
      <c r="CH1427" s="39">
        <f t="shared" si="1899"/>
        <v>3.1418573571784822E-4</v>
      </c>
      <c r="CI1427" s="39">
        <f t="shared" si="1900"/>
        <v>5.546202411038359E-2</v>
      </c>
      <c r="CJ1427" s="39">
        <f t="shared" si="1901"/>
        <v>4.0393096804920876E-2</v>
      </c>
      <c r="CK1427" s="39">
        <f t="shared" si="1902"/>
        <v>0.21368576081774204</v>
      </c>
      <c r="CL1427" s="39">
        <f t="shared" si="1903"/>
        <v>1.3813183363340819E-2</v>
      </c>
      <c r="CM1427" s="39">
        <f t="shared" si="1904"/>
        <v>2.0929065702031543E-4</v>
      </c>
      <c r="CN1427" s="39">
        <f t="shared" si="1905"/>
        <v>8.9994982518735635E-3</v>
      </c>
      <c r="CO1427" s="39">
        <f t="shared" si="1906"/>
        <v>8.3716262808126172E-4</v>
      </c>
      <c r="CP1427" s="39">
        <f t="shared" si="1907"/>
        <v>6.0694290535891482E-3</v>
      </c>
      <c r="CQ1427" s="39">
        <f t="shared" si="1908"/>
        <v>7.157740470094788E-2</v>
      </c>
      <c r="CR1427" s="39">
        <f t="shared" si="1909"/>
        <v>7.7437543097516708E-3</v>
      </c>
      <c r="CS1427" s="39">
        <f t="shared" si="1910"/>
        <v>4.5600637961878632E-2</v>
      </c>
      <c r="CT1427" s="39">
        <f t="shared" si="1911"/>
        <v>3.3211030666575762E-2</v>
      </c>
      <c r="CU1427" s="39">
        <f t="shared" si="1912"/>
        <v>0.1756915145625588</v>
      </c>
      <c r="CV1427" s="39">
        <f t="shared" si="1913"/>
        <v>1.1357140020694302E-2</v>
      </c>
      <c r="CW1427" s="39">
        <f t="shared" si="1914"/>
        <v>1.7207787910142878E-4</v>
      </c>
      <c r="CX1427" s="39">
        <f t="shared" si="1915"/>
        <v>7.3993488013614382E-3</v>
      </c>
      <c r="CY1427" s="39">
        <f t="shared" si="1916"/>
        <v>6.8831151640571511E-4</v>
      </c>
      <c r="CZ1427" s="39">
        <f t="shared" si="1917"/>
        <v>4.9902584939414355E-3</v>
      </c>
      <c r="DA1427" s="39">
        <f t="shared" si="1918"/>
        <v>5.8850634652688645E-2</v>
      </c>
      <c r="DB1427" s="39">
        <f t="shared" si="1919"/>
        <v>6.3668815267528649E-3</v>
      </c>
    </row>
    <row r="1428" spans="1:106" ht="12.75" customHeight="1" x14ac:dyDescent="0.3">
      <c r="A1428" s="9" t="str">
        <f t="shared" si="1920"/>
        <v>26 Sonora70-74 añosTotal</v>
      </c>
      <c r="B1428" s="18" t="s">
        <v>61</v>
      </c>
      <c r="C1428" s="18" t="s">
        <v>14</v>
      </c>
      <c r="D1428" s="29" t="s">
        <v>89</v>
      </c>
      <c r="E1428" s="19">
        <v>61882</v>
      </c>
      <c r="F1428" s="19">
        <v>61054</v>
      </c>
      <c r="G1428" s="19">
        <v>60562</v>
      </c>
      <c r="H1428" s="19">
        <v>446</v>
      </c>
      <c r="I1428" s="19">
        <v>46</v>
      </c>
      <c r="J1428" s="19">
        <v>782</v>
      </c>
      <c r="K1428" s="19">
        <v>521</v>
      </c>
      <c r="L1428" s="19">
        <v>245</v>
      </c>
      <c r="M1428" s="19">
        <v>16</v>
      </c>
      <c r="N1428" s="19">
        <v>46</v>
      </c>
      <c r="O1428" s="38">
        <f>+'07'!E1427-'05'!J1428</f>
        <v>446</v>
      </c>
      <c r="P1428" s="38">
        <f t="shared" si="1921"/>
        <v>1228</v>
      </c>
      <c r="Q1428" s="39">
        <f>'07'!F1427/'05'!$P1428</f>
        <v>0.12214983713355049</v>
      </c>
      <c r="R1428" s="39">
        <f>'07'!G1427/'05'!$P1428</f>
        <v>5.7003257328990226E-2</v>
      </c>
      <c r="S1428" s="39">
        <f>'07'!H1427/'05'!$P1428</f>
        <v>0.53664495114006516</v>
      </c>
      <c r="T1428" s="39">
        <f>'07'!I1427/'05'!$P1428</f>
        <v>3.1758957654723127E-2</v>
      </c>
      <c r="U1428" s="39">
        <f>'07'!J1427/'05'!$P1428</f>
        <v>0</v>
      </c>
      <c r="V1428" s="39">
        <f>'07'!K1427/'05'!$P1428</f>
        <v>2.4429967426710098E-2</v>
      </c>
      <c r="W1428" s="39">
        <f>'07'!L1427/'05'!$P1428</f>
        <v>4.0716612377850164E-3</v>
      </c>
      <c r="X1428" s="39">
        <f>'07'!M1427/'05'!$P1428</f>
        <v>5.7003257328990227E-3</v>
      </c>
      <c r="Y1428" s="39">
        <f>'07'!N1427/'05'!$P1428</f>
        <v>0.1978827361563518</v>
      </c>
      <c r="Z1428" s="39">
        <f>'07'!O1427/'05'!$P1428</f>
        <v>2.035830618892508E-2</v>
      </c>
      <c r="AA1428" s="44">
        <f t="shared" si="1922"/>
        <v>29.926710097719869</v>
      </c>
      <c r="AB1428" s="44">
        <f t="shared" si="1923"/>
        <v>13.965798045602606</v>
      </c>
      <c r="AC1428" s="44">
        <f t="shared" si="1924"/>
        <v>131.47801302931597</v>
      </c>
      <c r="AD1428" s="44">
        <f t="shared" si="1925"/>
        <v>7.7809446254071659</v>
      </c>
      <c r="AE1428" s="44">
        <f t="shared" si="1926"/>
        <v>0</v>
      </c>
      <c r="AF1428" s="44">
        <f t="shared" si="1927"/>
        <v>5.9853420195439737</v>
      </c>
      <c r="AG1428" s="44">
        <f t="shared" si="1928"/>
        <v>0.99755700325732899</v>
      </c>
      <c r="AH1428" s="44">
        <f t="shared" si="1929"/>
        <v>1.3965798045602607</v>
      </c>
      <c r="AI1428" s="44">
        <f t="shared" si="1930"/>
        <v>48.48127035830619</v>
      </c>
      <c r="AJ1428" s="44">
        <f t="shared" si="1931"/>
        <v>4.9877850162866446</v>
      </c>
      <c r="AK1428" s="44">
        <f t="shared" si="1932"/>
        <v>1.9543973941368078</v>
      </c>
      <c r="AL1428" s="44">
        <f t="shared" si="1933"/>
        <v>0.91205211726384361</v>
      </c>
      <c r="AM1428" s="44">
        <f t="shared" si="1934"/>
        <v>8.5863192182410426</v>
      </c>
      <c r="AN1428" s="44">
        <f t="shared" si="1935"/>
        <v>0.50814332247557004</v>
      </c>
      <c r="AO1428" s="44">
        <f t="shared" si="1936"/>
        <v>0</v>
      </c>
      <c r="AP1428" s="44">
        <f t="shared" si="1937"/>
        <v>0.39087947882736157</v>
      </c>
      <c r="AQ1428" s="44">
        <f t="shared" si="1938"/>
        <v>6.5146579804560262E-2</v>
      </c>
      <c r="AR1428" s="44">
        <f t="shared" si="1939"/>
        <v>9.1205211726384364E-2</v>
      </c>
      <c r="AS1428" s="44">
        <f t="shared" si="1940"/>
        <v>3.1661237785016287</v>
      </c>
      <c r="AT1428" s="44">
        <f t="shared" si="1941"/>
        <v>0.32573289902280128</v>
      </c>
      <c r="AU1428" s="44">
        <f t="shared" si="1942"/>
        <v>63.640065146579801</v>
      </c>
      <c r="AV1428" s="44">
        <f t="shared" si="1943"/>
        <v>29.698697068403906</v>
      </c>
      <c r="AW1428" s="44">
        <f t="shared" si="1944"/>
        <v>279.59201954397395</v>
      </c>
      <c r="AX1428" s="44">
        <f t="shared" si="1945"/>
        <v>16.546416938110749</v>
      </c>
      <c r="AY1428" s="44">
        <f t="shared" si="1946"/>
        <v>0</v>
      </c>
      <c r="AZ1428" s="44">
        <f t="shared" si="1947"/>
        <v>12.728013029315962</v>
      </c>
      <c r="BA1428" s="44">
        <f t="shared" si="1948"/>
        <v>2.1213355048859937</v>
      </c>
      <c r="BB1428" s="44">
        <f t="shared" si="1949"/>
        <v>2.9698697068403908</v>
      </c>
      <c r="BC1428" s="44">
        <f t="shared" si="1950"/>
        <v>103.09690553745929</v>
      </c>
      <c r="BD1428" s="44">
        <f t="shared" si="1951"/>
        <v>10.606677524429967</v>
      </c>
      <c r="BE1428" s="44">
        <f t="shared" si="1952"/>
        <v>54.478827361563518</v>
      </c>
      <c r="BF1428" s="44">
        <f t="shared" si="1953"/>
        <v>25.423452768729639</v>
      </c>
      <c r="BG1428" s="44">
        <f t="shared" si="1954"/>
        <v>239.34364820846906</v>
      </c>
      <c r="BH1428" s="44">
        <f t="shared" si="1955"/>
        <v>14.164495114006515</v>
      </c>
      <c r="BI1428" s="44">
        <f t="shared" si="1956"/>
        <v>0</v>
      </c>
      <c r="BJ1428" s="44">
        <f t="shared" si="1957"/>
        <v>10.895765472312704</v>
      </c>
      <c r="BK1428" s="44">
        <f t="shared" si="1958"/>
        <v>1.8159609120521174</v>
      </c>
      <c r="BL1428" s="44">
        <f t="shared" si="1959"/>
        <v>2.5423452768729642</v>
      </c>
      <c r="BM1428" s="44">
        <f t="shared" si="1960"/>
        <v>88.255700325732903</v>
      </c>
      <c r="BN1428" s="44">
        <f t="shared" si="1961"/>
        <v>9.0798045602605857</v>
      </c>
      <c r="BO1428" s="39">
        <f t="shared" si="1962"/>
        <v>2.4370285095863087E-2</v>
      </c>
      <c r="BP1428" s="39">
        <f t="shared" si="1881"/>
        <v>1.1372799711402773E-2</v>
      </c>
      <c r="BQ1428" s="39">
        <f t="shared" si="1882"/>
        <v>0.10706678585449184</v>
      </c>
      <c r="BR1428" s="39">
        <f t="shared" si="1883"/>
        <v>6.3362741249244018E-3</v>
      </c>
      <c r="BS1428" s="39">
        <f t="shared" si="1884"/>
        <v>0</v>
      </c>
      <c r="BT1428" s="39">
        <f t="shared" si="1885"/>
        <v>4.8740570191726168E-3</v>
      </c>
      <c r="BU1428" s="39">
        <f t="shared" si="1886"/>
        <v>8.1234283652876951E-4</v>
      </c>
      <c r="BV1428" s="39">
        <f t="shared" si="1887"/>
        <v>1.1372799711402775E-3</v>
      </c>
      <c r="BW1428" s="39">
        <f t="shared" si="1888"/>
        <v>3.9479861855298198E-2</v>
      </c>
      <c r="BX1428" s="39">
        <f t="shared" si="1889"/>
        <v>4.0617141826438472E-3</v>
      </c>
      <c r="BY1428" s="39">
        <f t="shared" si="1890"/>
        <v>1.5915288225869771E-3</v>
      </c>
      <c r="BZ1428" s="39">
        <f t="shared" si="1891"/>
        <v>7.4271345054058931E-4</v>
      </c>
      <c r="CA1428" s="39">
        <f t="shared" si="1892"/>
        <v>6.9921166272321192E-3</v>
      </c>
      <c r="CB1428" s="39">
        <f t="shared" si="1893"/>
        <v>4.1379749387261401E-4</v>
      </c>
      <c r="CC1428" s="39">
        <f t="shared" si="1894"/>
        <v>0</v>
      </c>
      <c r="CD1428" s="39">
        <f t="shared" si="1895"/>
        <v>3.1830576451739542E-4</v>
      </c>
      <c r="CE1428" s="39">
        <f t="shared" si="1896"/>
        <v>5.3050960752899236E-5</v>
      </c>
      <c r="CF1428" s="39">
        <f t="shared" si="1897"/>
        <v>7.4271345054058928E-5</v>
      </c>
      <c r="CG1428" s="39">
        <f t="shared" si="1898"/>
        <v>2.578276692590903E-3</v>
      </c>
      <c r="CH1428" s="39">
        <f t="shared" si="1899"/>
        <v>2.6525480376449618E-4</v>
      </c>
      <c r="CI1428" s="39">
        <f t="shared" si="1900"/>
        <v>5.1824157285488434E-2</v>
      </c>
      <c r="CJ1428" s="39">
        <f t="shared" si="1901"/>
        <v>2.4184606733227938E-2</v>
      </c>
      <c r="CK1428" s="39">
        <f t="shared" si="1902"/>
        <v>0.22768079767424587</v>
      </c>
      <c r="CL1428" s="39">
        <f t="shared" si="1903"/>
        <v>1.3474280894226994E-2</v>
      </c>
      <c r="CM1428" s="39">
        <f t="shared" si="1904"/>
        <v>0</v>
      </c>
      <c r="CN1428" s="39">
        <f t="shared" si="1905"/>
        <v>1.0364831457097689E-2</v>
      </c>
      <c r="CO1428" s="39">
        <f t="shared" si="1906"/>
        <v>1.7274719095162815E-3</v>
      </c>
      <c r="CP1428" s="39">
        <f t="shared" si="1907"/>
        <v>2.4184606733227937E-3</v>
      </c>
      <c r="CQ1428" s="39">
        <f t="shared" si="1908"/>
        <v>8.3955134802491282E-2</v>
      </c>
      <c r="CR1428" s="39">
        <f t="shared" si="1909"/>
        <v>8.6373595475814063E-3</v>
      </c>
      <c r="CS1428" s="39">
        <f t="shared" si="1910"/>
        <v>4.4363865929611987E-2</v>
      </c>
      <c r="CT1428" s="39">
        <f t="shared" si="1911"/>
        <v>2.0703137433818925E-2</v>
      </c>
      <c r="CU1428" s="39">
        <f t="shared" si="1912"/>
        <v>0.19490525098409534</v>
      </c>
      <c r="CV1428" s="39">
        <f t="shared" si="1913"/>
        <v>1.1534605141699116E-2</v>
      </c>
      <c r="CW1428" s="39">
        <f t="shared" si="1914"/>
        <v>0</v>
      </c>
      <c r="CX1428" s="39">
        <f t="shared" si="1915"/>
        <v>8.8727731859223977E-3</v>
      </c>
      <c r="CY1428" s="39">
        <f t="shared" si="1916"/>
        <v>1.4787955309870664E-3</v>
      </c>
      <c r="CZ1428" s="39">
        <f t="shared" si="1917"/>
        <v>2.0703137433818928E-3</v>
      </c>
      <c r="DA1428" s="39">
        <f t="shared" si="1918"/>
        <v>7.1869462805971424E-2</v>
      </c>
      <c r="DB1428" s="39">
        <f t="shared" si="1919"/>
        <v>7.3939776549353303E-3</v>
      </c>
    </row>
    <row r="1429" spans="1:106" ht="12.75" customHeight="1" x14ac:dyDescent="0.3">
      <c r="A1429" s="9" t="str">
        <f t="shared" si="1920"/>
        <v>26 Sonora75-79 añosTotal</v>
      </c>
      <c r="B1429" s="18" t="s">
        <v>61</v>
      </c>
      <c r="C1429" s="18" t="s">
        <v>14</v>
      </c>
      <c r="D1429" s="29" t="s">
        <v>90</v>
      </c>
      <c r="E1429" s="19">
        <v>41519</v>
      </c>
      <c r="F1429" s="19">
        <v>41009</v>
      </c>
      <c r="G1429" s="19">
        <v>40660</v>
      </c>
      <c r="H1429" s="19">
        <v>327</v>
      </c>
      <c r="I1429" s="19">
        <v>22</v>
      </c>
      <c r="J1429" s="19">
        <v>491</v>
      </c>
      <c r="K1429" s="19">
        <v>348</v>
      </c>
      <c r="L1429" s="19">
        <v>137</v>
      </c>
      <c r="M1429" s="19">
        <v>6</v>
      </c>
      <c r="N1429" s="19">
        <v>19</v>
      </c>
      <c r="O1429" s="38">
        <f>+'07'!E1428-'05'!J1429</f>
        <v>327</v>
      </c>
      <c r="P1429" s="38">
        <f t="shared" si="1921"/>
        <v>818</v>
      </c>
      <c r="Q1429" s="39">
        <f>'07'!F1428/'05'!$P1429</f>
        <v>6.6014669926650366E-2</v>
      </c>
      <c r="R1429" s="39">
        <f>'07'!G1428/'05'!$P1429</f>
        <v>4.6454767726161368E-2</v>
      </c>
      <c r="S1429" s="39">
        <f>'07'!H1428/'05'!$P1429</f>
        <v>0.62713936430317851</v>
      </c>
      <c r="T1429" s="39">
        <f>'07'!I1428/'05'!$P1429</f>
        <v>2.4449877750611249E-2</v>
      </c>
      <c r="U1429" s="39">
        <f>'07'!J1428/'05'!$P1429</f>
        <v>0</v>
      </c>
      <c r="V1429" s="39">
        <f>'07'!K1428/'05'!$P1429</f>
        <v>1.8337408312958436E-2</v>
      </c>
      <c r="W1429" s="39">
        <f>'07'!L1428/'05'!$P1429</f>
        <v>0</v>
      </c>
      <c r="X1429" s="39">
        <f>'07'!M1428/'05'!$P1429</f>
        <v>7.3349633251833741E-3</v>
      </c>
      <c r="Y1429" s="39">
        <f>'07'!N1428/'05'!$P1429</f>
        <v>0.17114914425427874</v>
      </c>
      <c r="Z1429" s="39">
        <f>'07'!O1428/'05'!$P1429</f>
        <v>3.9119804400977995E-2</v>
      </c>
      <c r="AA1429" s="44">
        <f t="shared" si="1922"/>
        <v>9.0440097799511001</v>
      </c>
      <c r="AB1429" s="44">
        <f t="shared" si="1923"/>
        <v>6.3643031784841071</v>
      </c>
      <c r="AC1429" s="44">
        <f t="shared" si="1924"/>
        <v>85.91809290953546</v>
      </c>
      <c r="AD1429" s="44">
        <f t="shared" si="1925"/>
        <v>3.3496332518337413</v>
      </c>
      <c r="AE1429" s="44">
        <f t="shared" si="1926"/>
        <v>0</v>
      </c>
      <c r="AF1429" s="44">
        <f t="shared" si="1927"/>
        <v>2.5122249388753057</v>
      </c>
      <c r="AG1429" s="44">
        <f t="shared" si="1928"/>
        <v>0</v>
      </c>
      <c r="AH1429" s="44">
        <f t="shared" si="1929"/>
        <v>1.0048899755501222</v>
      </c>
      <c r="AI1429" s="44">
        <f t="shared" si="1930"/>
        <v>23.447432762836186</v>
      </c>
      <c r="AJ1429" s="44">
        <f t="shared" si="1931"/>
        <v>5.3594132029339852</v>
      </c>
      <c r="AK1429" s="44">
        <f t="shared" si="1932"/>
        <v>0.39608801955990219</v>
      </c>
      <c r="AL1429" s="44">
        <f t="shared" si="1933"/>
        <v>0.27872860635696822</v>
      </c>
      <c r="AM1429" s="44">
        <f t="shared" si="1934"/>
        <v>3.7628361858190713</v>
      </c>
      <c r="AN1429" s="44">
        <f t="shared" si="1935"/>
        <v>0.14669926650366749</v>
      </c>
      <c r="AO1429" s="44">
        <f t="shared" si="1936"/>
        <v>0</v>
      </c>
      <c r="AP1429" s="44">
        <f t="shared" si="1937"/>
        <v>0.11002444987775062</v>
      </c>
      <c r="AQ1429" s="44">
        <f t="shared" si="1938"/>
        <v>0</v>
      </c>
      <c r="AR1429" s="44">
        <f t="shared" si="1939"/>
        <v>4.4009779951100246E-2</v>
      </c>
      <c r="AS1429" s="44">
        <f t="shared" si="1940"/>
        <v>1.0268948655256724</v>
      </c>
      <c r="AT1429" s="44">
        <f t="shared" si="1941"/>
        <v>0.23471882640586797</v>
      </c>
      <c r="AU1429" s="44">
        <f t="shared" si="1942"/>
        <v>22.973105134474327</v>
      </c>
      <c r="AV1429" s="44">
        <f t="shared" si="1943"/>
        <v>16.166259168704155</v>
      </c>
      <c r="AW1429" s="44">
        <f t="shared" si="1944"/>
        <v>218.24449877750612</v>
      </c>
      <c r="AX1429" s="44">
        <f t="shared" si="1945"/>
        <v>8.5085574572127136</v>
      </c>
      <c r="AY1429" s="44">
        <f t="shared" si="1946"/>
        <v>0</v>
      </c>
      <c r="AZ1429" s="44">
        <f t="shared" si="1947"/>
        <v>6.3814180929095361</v>
      </c>
      <c r="BA1429" s="44">
        <f t="shared" si="1948"/>
        <v>0</v>
      </c>
      <c r="BB1429" s="44">
        <f t="shared" si="1949"/>
        <v>2.5525672371638142</v>
      </c>
      <c r="BC1429" s="44">
        <f t="shared" si="1950"/>
        <v>59.559902200488999</v>
      </c>
      <c r="BD1429" s="44">
        <f t="shared" si="1951"/>
        <v>13.613691931540343</v>
      </c>
      <c r="BE1429" s="44">
        <f t="shared" si="1952"/>
        <v>21.586797066014668</v>
      </c>
      <c r="BF1429" s="44">
        <f t="shared" si="1953"/>
        <v>15.190709046454767</v>
      </c>
      <c r="BG1429" s="44">
        <f t="shared" si="1954"/>
        <v>205.07457212713936</v>
      </c>
      <c r="BH1429" s="44">
        <f t="shared" si="1955"/>
        <v>7.9951100244498781</v>
      </c>
      <c r="BI1429" s="44">
        <f t="shared" si="1956"/>
        <v>0</v>
      </c>
      <c r="BJ1429" s="44">
        <f t="shared" si="1957"/>
        <v>5.9963325183374083</v>
      </c>
      <c r="BK1429" s="44">
        <f t="shared" si="1958"/>
        <v>0</v>
      </c>
      <c r="BL1429" s="44">
        <f t="shared" si="1959"/>
        <v>2.3985330073349633</v>
      </c>
      <c r="BM1429" s="44">
        <f t="shared" si="1960"/>
        <v>55.965770171149146</v>
      </c>
      <c r="BN1429" s="44">
        <f t="shared" si="1961"/>
        <v>12.792176039119804</v>
      </c>
      <c r="BO1429" s="39">
        <f t="shared" si="1962"/>
        <v>1.1056246674756846E-2</v>
      </c>
      <c r="BP1429" s="39">
        <f t="shared" si="1881"/>
        <v>7.7803217340881503E-3</v>
      </c>
      <c r="BQ1429" s="39">
        <f t="shared" si="1882"/>
        <v>0.10503434341019005</v>
      </c>
      <c r="BR1429" s="39">
        <f t="shared" si="1883"/>
        <v>4.0949061758358699E-3</v>
      </c>
      <c r="BS1429" s="39">
        <f t="shared" si="1884"/>
        <v>0</v>
      </c>
      <c r="BT1429" s="39">
        <f t="shared" si="1885"/>
        <v>3.0711796318769018E-3</v>
      </c>
      <c r="BU1429" s="39">
        <f t="shared" si="1886"/>
        <v>0</v>
      </c>
      <c r="BV1429" s="39">
        <f t="shared" si="1887"/>
        <v>1.2284718527507605E-3</v>
      </c>
      <c r="BW1429" s="39">
        <f t="shared" si="1888"/>
        <v>2.8664343230851083E-2</v>
      </c>
      <c r="BX1429" s="39">
        <f t="shared" si="1889"/>
        <v>6.5518498813373904E-3</v>
      </c>
      <c r="BY1429" s="39">
        <f t="shared" si="1890"/>
        <v>4.8421518283606624E-4</v>
      </c>
      <c r="BZ1429" s="39">
        <f t="shared" si="1891"/>
        <v>3.4074401755130587E-4</v>
      </c>
      <c r="CA1429" s="39">
        <f t="shared" si="1892"/>
        <v>4.6000442369426298E-3</v>
      </c>
      <c r="CB1429" s="39">
        <f t="shared" si="1893"/>
        <v>1.7933895660595048E-4</v>
      </c>
      <c r="CC1429" s="39">
        <f t="shared" si="1894"/>
        <v>0</v>
      </c>
      <c r="CD1429" s="39">
        <f t="shared" si="1895"/>
        <v>1.3450421745446285E-4</v>
      </c>
      <c r="CE1429" s="39">
        <f t="shared" si="1896"/>
        <v>0</v>
      </c>
      <c r="CF1429" s="39">
        <f t="shared" si="1897"/>
        <v>5.3801686981785141E-5</v>
      </c>
      <c r="CG1429" s="39">
        <f t="shared" si="1898"/>
        <v>1.2553726962416533E-3</v>
      </c>
      <c r="CH1429" s="39">
        <f t="shared" si="1899"/>
        <v>2.8694233056952075E-4</v>
      </c>
      <c r="CI1429" s="39">
        <f t="shared" si="1900"/>
        <v>2.8084480604491844E-2</v>
      </c>
      <c r="CJ1429" s="39">
        <f t="shared" si="1901"/>
        <v>1.9763153017975741E-2</v>
      </c>
      <c r="CK1429" s="39">
        <f t="shared" si="1902"/>
        <v>0.26680256574267253</v>
      </c>
      <c r="CL1429" s="39">
        <f t="shared" si="1903"/>
        <v>1.0401659483145127E-2</v>
      </c>
      <c r="CM1429" s="39">
        <f t="shared" si="1904"/>
        <v>0</v>
      </c>
      <c r="CN1429" s="39">
        <f t="shared" si="1905"/>
        <v>7.8012446123588465E-3</v>
      </c>
      <c r="CO1429" s="39">
        <f t="shared" si="1906"/>
        <v>0</v>
      </c>
      <c r="CP1429" s="39">
        <f t="shared" si="1907"/>
        <v>3.1204978449435382E-3</v>
      </c>
      <c r="CQ1429" s="39">
        <f t="shared" si="1908"/>
        <v>7.2811616382015887E-2</v>
      </c>
      <c r="CR1429" s="39">
        <f t="shared" si="1909"/>
        <v>1.6642655173032202E-2</v>
      </c>
      <c r="CS1429" s="39">
        <f t="shared" si="1910"/>
        <v>2.638972746456561E-2</v>
      </c>
      <c r="CT1429" s="39">
        <f t="shared" si="1911"/>
        <v>1.8570548956546171E-2</v>
      </c>
      <c r="CU1429" s="39">
        <f t="shared" si="1912"/>
        <v>0.25070241091337331</v>
      </c>
      <c r="CV1429" s="39">
        <f t="shared" si="1913"/>
        <v>9.7739731350243008E-3</v>
      </c>
      <c r="CW1429" s="39">
        <f t="shared" si="1914"/>
        <v>0</v>
      </c>
      <c r="CX1429" s="39">
        <f t="shared" si="1915"/>
        <v>7.3304798512682252E-3</v>
      </c>
      <c r="CY1429" s="39">
        <f t="shared" si="1916"/>
        <v>0</v>
      </c>
      <c r="CZ1429" s="39">
        <f t="shared" si="1917"/>
        <v>2.9321919405072903E-3</v>
      </c>
      <c r="DA1429" s="39">
        <f t="shared" si="1918"/>
        <v>6.8417811945170104E-2</v>
      </c>
      <c r="DB1429" s="39">
        <f t="shared" si="1919"/>
        <v>1.5638357016038881E-2</v>
      </c>
    </row>
    <row r="1430" spans="1:106" ht="12.75" customHeight="1" x14ac:dyDescent="0.3">
      <c r="A1430" s="9" t="str">
        <f t="shared" si="1920"/>
        <v>26 Sonora80-84 añosTotal</v>
      </c>
      <c r="B1430" s="18" t="s">
        <v>61</v>
      </c>
      <c r="C1430" s="18" t="s">
        <v>14</v>
      </c>
      <c r="D1430" s="29" t="s">
        <v>91</v>
      </c>
      <c r="E1430" s="19">
        <v>26144</v>
      </c>
      <c r="F1430" s="19">
        <v>25828</v>
      </c>
      <c r="G1430" s="19">
        <v>25582</v>
      </c>
      <c r="H1430" s="19">
        <v>224</v>
      </c>
      <c r="I1430" s="19">
        <v>22</v>
      </c>
      <c r="J1430" s="19">
        <v>306</v>
      </c>
      <c r="K1430" s="19">
        <v>235</v>
      </c>
      <c r="L1430" s="19">
        <v>67</v>
      </c>
      <c r="M1430" s="19">
        <v>4</v>
      </c>
      <c r="N1430" s="19">
        <v>10</v>
      </c>
      <c r="O1430" s="38">
        <f>+'07'!E1429-'05'!J1430</f>
        <v>224</v>
      </c>
      <c r="P1430" s="38">
        <f t="shared" si="1921"/>
        <v>530</v>
      </c>
      <c r="Q1430" s="39">
        <f>'07'!F1429/'05'!$P1430</f>
        <v>3.0188679245283019E-2</v>
      </c>
      <c r="R1430" s="39">
        <f>'07'!G1429/'05'!$P1430</f>
        <v>2.2641509433962263E-2</v>
      </c>
      <c r="S1430" s="39">
        <f>'07'!H1429/'05'!$P1430</f>
        <v>0.65660377358490563</v>
      </c>
      <c r="T1430" s="39">
        <f>'07'!I1429/'05'!$P1430</f>
        <v>3.2075471698113207E-2</v>
      </c>
      <c r="U1430" s="39">
        <f>'07'!J1429/'05'!$P1430</f>
        <v>0</v>
      </c>
      <c r="V1430" s="39">
        <f>'07'!K1429/'05'!$P1430</f>
        <v>1.509433962264151E-2</v>
      </c>
      <c r="W1430" s="39">
        <f>'07'!L1429/'05'!$P1430</f>
        <v>1.8867924528301887E-3</v>
      </c>
      <c r="X1430" s="39">
        <f>'07'!M1429/'05'!$P1430</f>
        <v>3.7735849056603774E-3</v>
      </c>
      <c r="Y1430" s="39">
        <f>'07'!N1429/'05'!$P1430</f>
        <v>0.19811320754716982</v>
      </c>
      <c r="Z1430" s="39">
        <f>'07'!O1429/'05'!$P1430</f>
        <v>3.962264150943396E-2</v>
      </c>
      <c r="AA1430" s="44">
        <f t="shared" si="1922"/>
        <v>2.0226415094339623</v>
      </c>
      <c r="AB1430" s="44">
        <f t="shared" si="1923"/>
        <v>1.5169811320754716</v>
      </c>
      <c r="AC1430" s="44">
        <f t="shared" si="1924"/>
        <v>43.992452830188675</v>
      </c>
      <c r="AD1430" s="44">
        <f t="shared" si="1925"/>
        <v>2.1490566037735848</v>
      </c>
      <c r="AE1430" s="44">
        <f t="shared" si="1926"/>
        <v>0</v>
      </c>
      <c r="AF1430" s="44">
        <f t="shared" si="1927"/>
        <v>1.0113207547169811</v>
      </c>
      <c r="AG1430" s="44">
        <f t="shared" si="1928"/>
        <v>0.12641509433962264</v>
      </c>
      <c r="AH1430" s="44">
        <f t="shared" si="1929"/>
        <v>0.25283018867924528</v>
      </c>
      <c r="AI1430" s="44">
        <f t="shared" si="1930"/>
        <v>13.273584905660378</v>
      </c>
      <c r="AJ1430" s="44">
        <f t="shared" si="1931"/>
        <v>2.6547169811320752</v>
      </c>
      <c r="AK1430" s="44">
        <f t="shared" si="1932"/>
        <v>0.12075471698113208</v>
      </c>
      <c r="AL1430" s="44">
        <f t="shared" si="1933"/>
        <v>9.056603773584905E-2</v>
      </c>
      <c r="AM1430" s="44">
        <f t="shared" si="1934"/>
        <v>2.6264150943396225</v>
      </c>
      <c r="AN1430" s="44">
        <f t="shared" si="1935"/>
        <v>0.12830188679245283</v>
      </c>
      <c r="AO1430" s="44">
        <f t="shared" si="1936"/>
        <v>0</v>
      </c>
      <c r="AP1430" s="44">
        <f t="shared" si="1937"/>
        <v>6.0377358490566038E-2</v>
      </c>
      <c r="AQ1430" s="44">
        <f t="shared" si="1938"/>
        <v>7.5471698113207548E-3</v>
      </c>
      <c r="AR1430" s="44">
        <f t="shared" si="1939"/>
        <v>1.509433962264151E-2</v>
      </c>
      <c r="AS1430" s="44">
        <f t="shared" si="1940"/>
        <v>0.79245283018867929</v>
      </c>
      <c r="AT1430" s="44">
        <f t="shared" si="1941"/>
        <v>0.15849056603773584</v>
      </c>
      <c r="AU1430" s="44">
        <f t="shared" si="1942"/>
        <v>7.0943396226415096</v>
      </c>
      <c r="AV1430" s="44">
        <f t="shared" si="1943"/>
        <v>5.3207547169811313</v>
      </c>
      <c r="AW1430" s="44">
        <f t="shared" si="1944"/>
        <v>154.30188679245282</v>
      </c>
      <c r="AX1430" s="44">
        <f t="shared" si="1945"/>
        <v>7.5377358490566033</v>
      </c>
      <c r="AY1430" s="44">
        <f t="shared" si="1946"/>
        <v>0</v>
      </c>
      <c r="AZ1430" s="44">
        <f t="shared" si="1947"/>
        <v>3.5471698113207548</v>
      </c>
      <c r="BA1430" s="44">
        <f t="shared" si="1948"/>
        <v>0.44339622641509435</v>
      </c>
      <c r="BB1430" s="44">
        <f t="shared" si="1949"/>
        <v>0.8867924528301887</v>
      </c>
      <c r="BC1430" s="44">
        <f t="shared" si="1950"/>
        <v>46.556603773584911</v>
      </c>
      <c r="BD1430" s="44">
        <f t="shared" si="1951"/>
        <v>9.3113207547169807</v>
      </c>
      <c r="BE1430" s="44">
        <f t="shared" si="1952"/>
        <v>6.7622641509433965</v>
      </c>
      <c r="BF1430" s="44">
        <f t="shared" si="1953"/>
        <v>5.0716981132075469</v>
      </c>
      <c r="BG1430" s="44">
        <f t="shared" si="1954"/>
        <v>147.07924528301885</v>
      </c>
      <c r="BH1430" s="44">
        <f t="shared" si="1955"/>
        <v>7.1849056603773587</v>
      </c>
      <c r="BI1430" s="44">
        <f t="shared" si="1956"/>
        <v>0</v>
      </c>
      <c r="BJ1430" s="44">
        <f t="shared" si="1957"/>
        <v>3.3811320754716983</v>
      </c>
      <c r="BK1430" s="44">
        <f t="shared" si="1958"/>
        <v>0.42264150943396228</v>
      </c>
      <c r="BL1430" s="44">
        <f t="shared" si="1959"/>
        <v>0.84528301886792456</v>
      </c>
      <c r="BM1430" s="44">
        <f t="shared" si="1960"/>
        <v>44.377358490566039</v>
      </c>
      <c r="BN1430" s="44">
        <f t="shared" si="1961"/>
        <v>8.8754716981132074</v>
      </c>
      <c r="BO1430" s="39">
        <f t="shared" si="1962"/>
        <v>3.816304734781061E-3</v>
      </c>
      <c r="BP1430" s="39">
        <f t="shared" si="1881"/>
        <v>2.8622285510857956E-3</v>
      </c>
      <c r="BQ1430" s="39">
        <f t="shared" si="1882"/>
        <v>8.3004627981488069E-2</v>
      </c>
      <c r="BR1430" s="39">
        <f t="shared" si="1883"/>
        <v>4.0548237807048765E-3</v>
      </c>
      <c r="BS1430" s="39">
        <f t="shared" si="1884"/>
        <v>0</v>
      </c>
      <c r="BT1430" s="39">
        <f t="shared" si="1885"/>
        <v>1.9081523673905305E-3</v>
      </c>
      <c r="BU1430" s="39">
        <f t="shared" si="1886"/>
        <v>2.3851904592381632E-4</v>
      </c>
      <c r="BV1430" s="39">
        <f t="shared" si="1887"/>
        <v>4.7703809184763263E-4</v>
      </c>
      <c r="BW1430" s="39">
        <f t="shared" si="1888"/>
        <v>2.5044499822000715E-2</v>
      </c>
      <c r="BX1430" s="39">
        <f t="shared" si="1889"/>
        <v>5.008899964400142E-3</v>
      </c>
      <c r="BY1430" s="39">
        <f t="shared" si="1890"/>
        <v>2.2783908864364543E-4</v>
      </c>
      <c r="BZ1430" s="39">
        <f t="shared" si="1891"/>
        <v>1.7087931648273406E-4</v>
      </c>
      <c r="CA1430" s="39">
        <f t="shared" si="1892"/>
        <v>4.9555001779992879E-3</v>
      </c>
      <c r="CB1430" s="39">
        <f t="shared" si="1893"/>
        <v>2.4207903168387327E-4</v>
      </c>
      <c r="CC1430" s="39">
        <f t="shared" si="1894"/>
        <v>0</v>
      </c>
      <c r="CD1430" s="39">
        <f t="shared" si="1895"/>
        <v>1.1391954432182271E-4</v>
      </c>
      <c r="CE1430" s="39">
        <f t="shared" si="1896"/>
        <v>1.4239943040227839E-5</v>
      </c>
      <c r="CF1430" s="39">
        <f t="shared" si="1897"/>
        <v>2.8479886080455678E-5</v>
      </c>
      <c r="CG1430" s="39">
        <f t="shared" si="1898"/>
        <v>1.4951940192239233E-3</v>
      </c>
      <c r="CH1430" s="39">
        <f t="shared" si="1899"/>
        <v>2.9903880384478463E-4</v>
      </c>
      <c r="CI1430" s="39">
        <f t="shared" si="1900"/>
        <v>1.3385546457814168E-2</v>
      </c>
      <c r="CJ1430" s="39">
        <f t="shared" si="1901"/>
        <v>1.0039159843360625E-2</v>
      </c>
      <c r="CK1430" s="39">
        <f t="shared" si="1902"/>
        <v>0.29113563545745813</v>
      </c>
      <c r="CL1430" s="39">
        <f t="shared" si="1903"/>
        <v>1.4222143111427554E-2</v>
      </c>
      <c r="CM1430" s="39">
        <f t="shared" si="1904"/>
        <v>0</v>
      </c>
      <c r="CN1430" s="39">
        <f t="shared" si="1905"/>
        <v>6.6927732289070842E-3</v>
      </c>
      <c r="CO1430" s="39">
        <f t="shared" si="1906"/>
        <v>8.3659665361338553E-4</v>
      </c>
      <c r="CP1430" s="39">
        <f t="shared" si="1907"/>
        <v>1.6731933072267711E-3</v>
      </c>
      <c r="CQ1430" s="39">
        <f t="shared" si="1908"/>
        <v>8.7842648629405495E-2</v>
      </c>
      <c r="CR1430" s="39">
        <f t="shared" si="1909"/>
        <v>1.7568529725881094E-2</v>
      </c>
      <c r="CS1430" s="39">
        <f t="shared" si="1910"/>
        <v>1.2758988964044144E-2</v>
      </c>
      <c r="CT1430" s="39">
        <f t="shared" si="1911"/>
        <v>9.5692417230331082E-3</v>
      </c>
      <c r="CU1430" s="39">
        <f t="shared" si="1912"/>
        <v>0.2775080099679601</v>
      </c>
      <c r="CV1430" s="39">
        <f t="shared" si="1913"/>
        <v>1.3556425774296903E-2</v>
      </c>
      <c r="CW1430" s="39">
        <f t="shared" si="1914"/>
        <v>0</v>
      </c>
      <c r="CX1430" s="39">
        <f t="shared" si="1915"/>
        <v>6.3794944820220719E-3</v>
      </c>
      <c r="CY1430" s="39">
        <f t="shared" si="1916"/>
        <v>7.9743681025275898E-4</v>
      </c>
      <c r="CZ1430" s="39">
        <f t="shared" si="1917"/>
        <v>1.594873620505518E-3</v>
      </c>
      <c r="DA1430" s="39">
        <f t="shared" si="1918"/>
        <v>8.3730865076539693E-2</v>
      </c>
      <c r="DB1430" s="39">
        <f t="shared" si="1919"/>
        <v>1.6746173015307939E-2</v>
      </c>
    </row>
    <row r="1431" spans="1:106" ht="12.75" customHeight="1" x14ac:dyDescent="0.3">
      <c r="A1431" s="9" t="str">
        <f t="shared" si="1920"/>
        <v>26 Sonora85 años y másTotal</v>
      </c>
      <c r="B1431" s="18" t="s">
        <v>61</v>
      </c>
      <c r="C1431" s="18" t="s">
        <v>14</v>
      </c>
      <c r="D1431" s="18" t="s">
        <v>92</v>
      </c>
      <c r="E1431" s="19">
        <v>19548</v>
      </c>
      <c r="F1431" s="19">
        <v>19250</v>
      </c>
      <c r="G1431" s="19">
        <v>19084</v>
      </c>
      <c r="H1431" s="19">
        <v>153</v>
      </c>
      <c r="I1431" s="19">
        <v>13</v>
      </c>
      <c r="J1431" s="19">
        <v>288</v>
      </c>
      <c r="K1431" s="19">
        <v>234</v>
      </c>
      <c r="L1431" s="19">
        <v>50</v>
      </c>
      <c r="M1431" s="19">
        <v>4</v>
      </c>
      <c r="N1431" s="19">
        <v>10</v>
      </c>
      <c r="O1431" s="38">
        <f>+'07'!E1430-'05'!J1431</f>
        <v>153</v>
      </c>
      <c r="P1431" s="38">
        <f t="shared" si="1921"/>
        <v>441</v>
      </c>
      <c r="Q1431" s="39">
        <f>'07'!F1430/'05'!$P1431</f>
        <v>3.1746031746031744E-2</v>
      </c>
      <c r="R1431" s="39">
        <f>'07'!G1430/'05'!$P1431</f>
        <v>2.2675736961451247E-2</v>
      </c>
      <c r="S1431" s="39">
        <f>'07'!H1430/'05'!$P1431</f>
        <v>0.67120181405895696</v>
      </c>
      <c r="T1431" s="39">
        <f>'07'!I1430/'05'!$P1431</f>
        <v>1.3605442176870748E-2</v>
      </c>
      <c r="U1431" s="39">
        <f>'07'!J1430/'05'!$P1431</f>
        <v>0</v>
      </c>
      <c r="V1431" s="39">
        <f>'07'!K1430/'05'!$P1431</f>
        <v>2.2675736961451247E-2</v>
      </c>
      <c r="W1431" s="39">
        <f>'07'!L1430/'05'!$P1431</f>
        <v>0</v>
      </c>
      <c r="X1431" s="39">
        <f>'07'!M1430/'05'!$P1431</f>
        <v>0</v>
      </c>
      <c r="Y1431" s="39">
        <f>'07'!N1430/'05'!$P1431</f>
        <v>0.19954648526077098</v>
      </c>
      <c r="Z1431" s="39">
        <f>'07'!O1430/'05'!$P1431</f>
        <v>3.8548752834467119E-2</v>
      </c>
      <c r="AA1431" s="44">
        <f t="shared" si="1922"/>
        <v>1.5873015873015872</v>
      </c>
      <c r="AB1431" s="44">
        <f t="shared" si="1923"/>
        <v>1.1337868480725624</v>
      </c>
      <c r="AC1431" s="44">
        <f t="shared" si="1924"/>
        <v>33.560090702947846</v>
      </c>
      <c r="AD1431" s="44">
        <f t="shared" si="1925"/>
        <v>0.68027210884353739</v>
      </c>
      <c r="AE1431" s="44">
        <f t="shared" si="1926"/>
        <v>0</v>
      </c>
      <c r="AF1431" s="44">
        <f t="shared" si="1927"/>
        <v>1.1337868480725624</v>
      </c>
      <c r="AG1431" s="44">
        <f t="shared" si="1928"/>
        <v>0</v>
      </c>
      <c r="AH1431" s="44">
        <f t="shared" si="1929"/>
        <v>0</v>
      </c>
      <c r="AI1431" s="44">
        <f t="shared" si="1930"/>
        <v>9.9773242630385486</v>
      </c>
      <c r="AJ1431" s="44">
        <f t="shared" si="1931"/>
        <v>1.9274376417233559</v>
      </c>
      <c r="AK1431" s="44">
        <f t="shared" si="1932"/>
        <v>0.12698412698412698</v>
      </c>
      <c r="AL1431" s="44">
        <f t="shared" si="1933"/>
        <v>9.0702947845804988E-2</v>
      </c>
      <c r="AM1431" s="44">
        <f t="shared" si="1934"/>
        <v>2.6848072562358278</v>
      </c>
      <c r="AN1431" s="44">
        <f t="shared" si="1935"/>
        <v>5.4421768707482991E-2</v>
      </c>
      <c r="AO1431" s="44">
        <f t="shared" si="1936"/>
        <v>0</v>
      </c>
      <c r="AP1431" s="44">
        <f t="shared" si="1937"/>
        <v>9.0702947845804988E-2</v>
      </c>
      <c r="AQ1431" s="44">
        <f t="shared" si="1938"/>
        <v>0</v>
      </c>
      <c r="AR1431" s="44">
        <f t="shared" si="1939"/>
        <v>0</v>
      </c>
      <c r="AS1431" s="44">
        <f t="shared" si="1940"/>
        <v>0.79818594104308394</v>
      </c>
      <c r="AT1431" s="44">
        <f t="shared" si="1941"/>
        <v>0.15419501133786848</v>
      </c>
      <c r="AU1431" s="44">
        <f t="shared" si="1942"/>
        <v>7.4285714285714279</v>
      </c>
      <c r="AV1431" s="44">
        <f t="shared" si="1943"/>
        <v>5.3061224489795915</v>
      </c>
      <c r="AW1431" s="44">
        <f t="shared" si="1944"/>
        <v>157.06122448979593</v>
      </c>
      <c r="AX1431" s="44">
        <f t="shared" si="1945"/>
        <v>3.1836734693877551</v>
      </c>
      <c r="AY1431" s="44">
        <f t="shared" si="1946"/>
        <v>0</v>
      </c>
      <c r="AZ1431" s="44">
        <f t="shared" si="1947"/>
        <v>5.3061224489795915</v>
      </c>
      <c r="BA1431" s="44">
        <f t="shared" si="1948"/>
        <v>0</v>
      </c>
      <c r="BB1431" s="44">
        <f t="shared" si="1949"/>
        <v>0</v>
      </c>
      <c r="BC1431" s="44">
        <f t="shared" si="1950"/>
        <v>46.693877551020407</v>
      </c>
      <c r="BD1431" s="44">
        <f t="shared" si="1951"/>
        <v>9.020408163265305</v>
      </c>
      <c r="BE1431" s="44">
        <f t="shared" si="1952"/>
        <v>4.8571428571428568</v>
      </c>
      <c r="BF1431" s="44">
        <f t="shared" si="1953"/>
        <v>3.4693877551020407</v>
      </c>
      <c r="BG1431" s="44">
        <f t="shared" si="1954"/>
        <v>102.69387755102042</v>
      </c>
      <c r="BH1431" s="44">
        <f t="shared" si="1955"/>
        <v>2.0816326530612246</v>
      </c>
      <c r="BI1431" s="44">
        <f t="shared" si="1956"/>
        <v>0</v>
      </c>
      <c r="BJ1431" s="44">
        <f t="shared" si="1957"/>
        <v>3.4693877551020407</v>
      </c>
      <c r="BK1431" s="44">
        <f t="shared" si="1958"/>
        <v>0</v>
      </c>
      <c r="BL1431" s="44">
        <f t="shared" si="1959"/>
        <v>0</v>
      </c>
      <c r="BM1431" s="44">
        <f t="shared" si="1960"/>
        <v>30.530612244897959</v>
      </c>
      <c r="BN1431" s="44">
        <f t="shared" si="1961"/>
        <v>5.8979591836734695</v>
      </c>
      <c r="BO1431" s="39">
        <f t="shared" si="1962"/>
        <v>3.5993233272144836E-3</v>
      </c>
      <c r="BP1431" s="39">
        <f t="shared" si="1881"/>
        <v>2.5709452337246311E-3</v>
      </c>
      <c r="BQ1431" s="39">
        <f t="shared" si="1882"/>
        <v>7.6099978918249087E-2</v>
      </c>
      <c r="BR1431" s="39">
        <f t="shared" si="1883"/>
        <v>1.5425671402347788E-3</v>
      </c>
      <c r="BS1431" s="39">
        <f t="shared" si="1884"/>
        <v>0</v>
      </c>
      <c r="BT1431" s="39">
        <f t="shared" si="1885"/>
        <v>2.5709452337246311E-3</v>
      </c>
      <c r="BU1431" s="39">
        <f t="shared" si="1886"/>
        <v>0</v>
      </c>
      <c r="BV1431" s="39">
        <f t="shared" si="1887"/>
        <v>0</v>
      </c>
      <c r="BW1431" s="39">
        <f t="shared" si="1888"/>
        <v>2.2624318056776754E-2</v>
      </c>
      <c r="BX1431" s="39">
        <f t="shared" si="1889"/>
        <v>4.3706068973318728E-3</v>
      </c>
      <c r="BY1431" s="39">
        <f t="shared" si="1890"/>
        <v>2.8794586617715865E-4</v>
      </c>
      <c r="BZ1431" s="39">
        <f t="shared" si="1891"/>
        <v>2.0567561869797049E-4</v>
      </c>
      <c r="CA1431" s="39">
        <f t="shared" si="1892"/>
        <v>6.0879983134599271E-3</v>
      </c>
      <c r="CB1431" s="39">
        <f t="shared" si="1893"/>
        <v>1.2340537121878229E-4</v>
      </c>
      <c r="CC1431" s="39">
        <f t="shared" si="1894"/>
        <v>0</v>
      </c>
      <c r="CD1431" s="39">
        <f t="shared" si="1895"/>
        <v>2.0567561869797049E-4</v>
      </c>
      <c r="CE1431" s="39">
        <f t="shared" si="1896"/>
        <v>0</v>
      </c>
      <c r="CF1431" s="39">
        <f t="shared" si="1897"/>
        <v>0</v>
      </c>
      <c r="CG1431" s="39">
        <f t="shared" si="1898"/>
        <v>1.8099454445421404E-3</v>
      </c>
      <c r="CH1431" s="39">
        <f t="shared" si="1899"/>
        <v>3.4964855178654981E-4</v>
      </c>
      <c r="CI1431" s="39">
        <f t="shared" si="1900"/>
        <v>1.6844833171363781E-2</v>
      </c>
      <c r="CJ1431" s="39">
        <f t="shared" si="1901"/>
        <v>1.2032023693831273E-2</v>
      </c>
      <c r="CK1431" s="39">
        <f t="shared" si="1902"/>
        <v>0.35614790133740576</v>
      </c>
      <c r="CL1431" s="39">
        <f t="shared" si="1903"/>
        <v>7.2192142162987643E-3</v>
      </c>
      <c r="CM1431" s="39">
        <f t="shared" si="1904"/>
        <v>0</v>
      </c>
      <c r="CN1431" s="39">
        <f t="shared" si="1905"/>
        <v>1.2032023693831273E-2</v>
      </c>
      <c r="CO1431" s="39">
        <f t="shared" si="1906"/>
        <v>0</v>
      </c>
      <c r="CP1431" s="39">
        <f t="shared" si="1907"/>
        <v>0</v>
      </c>
      <c r="CQ1431" s="39">
        <f t="shared" si="1908"/>
        <v>0.10588180850571521</v>
      </c>
      <c r="CR1431" s="39">
        <f t="shared" si="1909"/>
        <v>2.0454440279513163E-2</v>
      </c>
      <c r="CS1431" s="39">
        <f t="shared" si="1910"/>
        <v>1.101392938127632E-2</v>
      </c>
      <c r="CT1431" s="39">
        <f t="shared" si="1911"/>
        <v>7.8670924151973704E-3</v>
      </c>
      <c r="CU1431" s="39">
        <f t="shared" si="1912"/>
        <v>0.23286593548984222</v>
      </c>
      <c r="CV1431" s="39">
        <f t="shared" si="1913"/>
        <v>4.7202554491184235E-3</v>
      </c>
      <c r="CW1431" s="39">
        <f t="shared" si="1914"/>
        <v>0</v>
      </c>
      <c r="CX1431" s="39">
        <f t="shared" si="1915"/>
        <v>7.8670924151973704E-3</v>
      </c>
      <c r="CY1431" s="39">
        <f t="shared" si="1916"/>
        <v>0</v>
      </c>
      <c r="CZ1431" s="39">
        <f t="shared" si="1917"/>
        <v>0</v>
      </c>
      <c r="DA1431" s="39">
        <f t="shared" si="1918"/>
        <v>6.9230413253736869E-2</v>
      </c>
      <c r="DB1431" s="39">
        <f t="shared" si="1919"/>
        <v>1.3374057105835531E-2</v>
      </c>
    </row>
    <row r="1432" spans="1:106" ht="12.75" customHeight="1" x14ac:dyDescent="0.3">
      <c r="A1432" s="9" t="str">
        <f t="shared" si="1920"/>
        <v>26 SonoraTotalHombres</v>
      </c>
      <c r="B1432" s="20" t="s">
        <v>61</v>
      </c>
      <c r="C1432" s="20" t="s">
        <v>15</v>
      </c>
      <c r="D1432" s="20" t="s">
        <v>14</v>
      </c>
      <c r="E1432" s="21">
        <v>1360229</v>
      </c>
      <c r="F1432" s="21">
        <v>1306442</v>
      </c>
      <c r="G1432" s="21">
        <v>1278426</v>
      </c>
      <c r="H1432" s="21">
        <v>26480</v>
      </c>
      <c r="I1432" s="21">
        <v>1536</v>
      </c>
      <c r="J1432" s="21">
        <v>50792</v>
      </c>
      <c r="K1432" s="21">
        <v>41349</v>
      </c>
      <c r="L1432" s="21">
        <v>8288</v>
      </c>
      <c r="M1432" s="21">
        <v>1155</v>
      </c>
      <c r="N1432" s="21">
        <v>2995</v>
      </c>
      <c r="O1432" s="38">
        <f>+'07'!E1431-'05'!J1432</f>
        <v>26480</v>
      </c>
      <c r="P1432" s="38">
        <f t="shared" si="1921"/>
        <v>77272</v>
      </c>
      <c r="Q1432" s="39">
        <f>'07'!F1431/'05'!$P1432</f>
        <v>0.27526141422507505</v>
      </c>
      <c r="R1432" s="39">
        <f>'07'!G1431/'05'!$P1432</f>
        <v>0.20210425509887153</v>
      </c>
      <c r="S1432" s="39">
        <f>'07'!H1431/'05'!$P1432</f>
        <v>0.31579356040998036</v>
      </c>
      <c r="T1432" s="39">
        <f>'07'!I1431/'05'!$P1432</f>
        <v>3.1240294026296717E-2</v>
      </c>
      <c r="U1432" s="39">
        <f>'07'!J1431/'05'!$P1432</f>
        <v>7.2975980950408942E-2</v>
      </c>
      <c r="V1432" s="39">
        <f>'07'!K1431/'05'!$P1432</f>
        <v>1.6073092452634847E-2</v>
      </c>
      <c r="W1432" s="39">
        <f>'07'!L1431/'05'!$P1432</f>
        <v>8.6706698415985094E-4</v>
      </c>
      <c r="X1432" s="39">
        <f>'07'!M1431/'05'!$P1432</f>
        <v>2.3928460503157677E-2</v>
      </c>
      <c r="Y1432" s="39">
        <f>'07'!N1431/'05'!$P1432</f>
        <v>5.028988508127135E-2</v>
      </c>
      <c r="Z1432" s="39">
        <f>'07'!O1431/'05'!$P1432</f>
        <v>1.1465990268143701E-2</v>
      </c>
      <c r="AA1432" s="44">
        <f t="shared" si="1922"/>
        <v>2281.3666010974221</v>
      </c>
      <c r="AB1432" s="44">
        <f t="shared" si="1923"/>
        <v>1675.0400662594473</v>
      </c>
      <c r="AC1432" s="44">
        <f t="shared" si="1924"/>
        <v>2617.2970286779173</v>
      </c>
      <c r="AD1432" s="44">
        <f t="shared" si="1925"/>
        <v>258.91955688994716</v>
      </c>
      <c r="AE1432" s="44">
        <f t="shared" si="1926"/>
        <v>604.82493011698932</v>
      </c>
      <c r="AF1432" s="44">
        <f t="shared" si="1927"/>
        <v>133.2137902474376</v>
      </c>
      <c r="AG1432" s="44">
        <f t="shared" si="1928"/>
        <v>7.186251164716845</v>
      </c>
      <c r="AH1432" s="44">
        <f t="shared" si="1929"/>
        <v>198.31908065017083</v>
      </c>
      <c r="AI1432" s="44">
        <f t="shared" si="1930"/>
        <v>416.80256755357698</v>
      </c>
      <c r="AJ1432" s="44">
        <f t="shared" si="1931"/>
        <v>95.030127342374996</v>
      </c>
      <c r="AK1432" s="44">
        <f t="shared" si="1932"/>
        <v>317.92693342996171</v>
      </c>
      <c r="AL1432" s="44">
        <f t="shared" si="1933"/>
        <v>233.43041463919661</v>
      </c>
      <c r="AM1432" s="44">
        <f t="shared" si="1934"/>
        <v>364.74156227352734</v>
      </c>
      <c r="AN1432" s="44">
        <f t="shared" si="1935"/>
        <v>36.082539600372705</v>
      </c>
      <c r="AO1432" s="44">
        <f t="shared" si="1936"/>
        <v>84.287257997722321</v>
      </c>
      <c r="AP1432" s="44">
        <f t="shared" si="1937"/>
        <v>18.564421782793247</v>
      </c>
      <c r="AQ1432" s="44">
        <f t="shared" si="1938"/>
        <v>1.0014623667046278</v>
      </c>
      <c r="AR1432" s="44">
        <f t="shared" si="1939"/>
        <v>27.637371881147118</v>
      </c>
      <c r="AS1432" s="44">
        <f t="shared" si="1940"/>
        <v>58.084817268868413</v>
      </c>
      <c r="AT1432" s="44">
        <f t="shared" si="1941"/>
        <v>13.243218759705973</v>
      </c>
      <c r="AU1432" s="44">
        <f t="shared" si="1942"/>
        <v>11381.784216792628</v>
      </c>
      <c r="AV1432" s="44">
        <f t="shared" si="1943"/>
        <v>8356.8088440832398</v>
      </c>
      <c r="AW1432" s="44">
        <f t="shared" si="1944"/>
        <v>13057.747929392277</v>
      </c>
      <c r="AX1432" s="44">
        <f t="shared" si="1945"/>
        <v>1291.754917693343</v>
      </c>
      <c r="AY1432" s="44">
        <f t="shared" si="1946"/>
        <v>3017.4838363184595</v>
      </c>
      <c r="AZ1432" s="44">
        <f t="shared" si="1947"/>
        <v>664.60629982399826</v>
      </c>
      <c r="BA1432" s="44">
        <f t="shared" si="1948"/>
        <v>35.852352728025679</v>
      </c>
      <c r="BB1432" s="44">
        <f t="shared" si="1949"/>
        <v>989.41791334506684</v>
      </c>
      <c r="BC1432" s="44">
        <f t="shared" si="1950"/>
        <v>2079.4364582254889</v>
      </c>
      <c r="BD1432" s="44">
        <f t="shared" si="1951"/>
        <v>474.10723159747386</v>
      </c>
      <c r="BE1432" s="44">
        <f t="shared" si="1952"/>
        <v>7288.9222486799872</v>
      </c>
      <c r="BF1432" s="44">
        <f t="shared" si="1953"/>
        <v>5351.7206750181185</v>
      </c>
      <c r="BG1432" s="44">
        <f t="shared" si="1954"/>
        <v>8362.2134796562805</v>
      </c>
      <c r="BH1432" s="44">
        <f t="shared" si="1955"/>
        <v>827.24298581633707</v>
      </c>
      <c r="BI1432" s="44">
        <f t="shared" si="1956"/>
        <v>1932.4039755668289</v>
      </c>
      <c r="BJ1432" s="44">
        <f t="shared" si="1957"/>
        <v>425.61548814577077</v>
      </c>
      <c r="BK1432" s="44">
        <f t="shared" si="1958"/>
        <v>22.959933740552852</v>
      </c>
      <c r="BL1432" s="44">
        <f t="shared" si="1959"/>
        <v>633.62563412361533</v>
      </c>
      <c r="BM1432" s="44">
        <f t="shared" si="1960"/>
        <v>1331.6761569520654</v>
      </c>
      <c r="BN1432" s="44">
        <f t="shared" si="1961"/>
        <v>303.61942230044519</v>
      </c>
      <c r="BO1432" s="39">
        <f t="shared" si="1962"/>
        <v>2.9523845650396289E-2</v>
      </c>
      <c r="BP1432" s="39">
        <f t="shared" si="1881"/>
        <v>2.1677193113410386E-2</v>
      </c>
      <c r="BQ1432" s="39">
        <f t="shared" si="1882"/>
        <v>3.3871221512034339E-2</v>
      </c>
      <c r="BR1432" s="39">
        <f t="shared" si="1883"/>
        <v>3.3507552139189767E-3</v>
      </c>
      <c r="BS1432" s="39">
        <f t="shared" si="1884"/>
        <v>7.8272198224064258E-3</v>
      </c>
      <c r="BT1432" s="39">
        <f t="shared" si="1885"/>
        <v>1.7239593934081892E-3</v>
      </c>
      <c r="BU1432" s="39">
        <f t="shared" si="1886"/>
        <v>9.299941977322762E-5</v>
      </c>
      <c r="BV1432" s="39">
        <f t="shared" si="1887"/>
        <v>2.5665063755328042E-3</v>
      </c>
      <c r="BW1432" s="39">
        <f t="shared" si="1888"/>
        <v>5.393966346847202E-3</v>
      </c>
      <c r="BX1432" s="39">
        <f t="shared" si="1889"/>
        <v>1.2298132226728311E-3</v>
      </c>
      <c r="BY1432" s="39">
        <f t="shared" si="1890"/>
        <v>4.1143872739150241E-3</v>
      </c>
      <c r="BZ1432" s="39">
        <f t="shared" si="1891"/>
        <v>3.0208926213789811E-3</v>
      </c>
      <c r="CA1432" s="39">
        <f t="shared" si="1892"/>
        <v>4.7202293492277581E-3</v>
      </c>
      <c r="CB1432" s="39">
        <f t="shared" si="1893"/>
        <v>4.6695490734512769E-4</v>
      </c>
      <c r="CC1432" s="39">
        <f t="shared" si="1894"/>
        <v>1.0907865461968413E-3</v>
      </c>
      <c r="CD1432" s="39">
        <f t="shared" si="1895"/>
        <v>2.4024771952056693E-4</v>
      </c>
      <c r="CE1432" s="39">
        <f t="shared" si="1896"/>
        <v>1.2960223194748781E-5</v>
      </c>
      <c r="CF1432" s="39">
        <f t="shared" si="1897"/>
        <v>3.576634729416492E-4</v>
      </c>
      <c r="CG1432" s="39">
        <f t="shared" si="1898"/>
        <v>7.5169294529542927E-4</v>
      </c>
      <c r="CH1432" s="39">
        <f t="shared" si="1899"/>
        <v>1.7138444403802118E-4</v>
      </c>
      <c r="CI1432" s="39">
        <f t="shared" si="1900"/>
        <v>0.14729506440615783</v>
      </c>
      <c r="CJ1432" s="39">
        <f t="shared" si="1901"/>
        <v>0.10814795584536753</v>
      </c>
      <c r="CK1432" s="39">
        <f t="shared" si="1902"/>
        <v>0.16898421070235373</v>
      </c>
      <c r="CL1432" s="39">
        <f t="shared" si="1903"/>
        <v>1.6716985682955574E-2</v>
      </c>
      <c r="CM1432" s="39">
        <f t="shared" si="1904"/>
        <v>3.9050158353846925E-2</v>
      </c>
      <c r="CN1432" s="39">
        <f t="shared" si="1905"/>
        <v>8.6008683588362951E-3</v>
      </c>
      <c r="CO1432" s="39">
        <f t="shared" si="1906"/>
        <v>4.639759903720064E-4</v>
      </c>
      <c r="CP1432" s="39">
        <f t="shared" si="1907"/>
        <v>1.2804352331311043E-2</v>
      </c>
      <c r="CQ1432" s="39">
        <f t="shared" si="1908"/>
        <v>2.6910607441576365E-2</v>
      </c>
      <c r="CR1432" s="39">
        <f t="shared" si="1909"/>
        <v>6.1355630965611585E-3</v>
      </c>
      <c r="CS1432" s="39">
        <f t="shared" si="1910"/>
        <v>9.4328116894605907E-2</v>
      </c>
      <c r="CT1432" s="39">
        <f t="shared" si="1911"/>
        <v>6.9258213518714654E-2</v>
      </c>
      <c r="CU1432" s="39">
        <f t="shared" si="1912"/>
        <v>0.10821789884636454</v>
      </c>
      <c r="CV1432" s="39">
        <f t="shared" si="1913"/>
        <v>1.0705598222077041E-2</v>
      </c>
      <c r="CW1432" s="39">
        <f t="shared" si="1914"/>
        <v>2.5007816227958755E-2</v>
      </c>
      <c r="CX1432" s="39">
        <f t="shared" si="1915"/>
        <v>5.5080169808697944E-3</v>
      </c>
      <c r="CY1432" s="39">
        <f t="shared" si="1916"/>
        <v>2.9713135081986818E-4</v>
      </c>
      <c r="CZ1432" s="39">
        <f t="shared" si="1917"/>
        <v>8.1999383233721836E-3</v>
      </c>
      <c r="DA1432" s="39">
        <f t="shared" si="1918"/>
        <v>1.7233618347552354E-2</v>
      </c>
      <c r="DB1432" s="39">
        <f t="shared" si="1919"/>
        <v>3.9292295048716898E-3</v>
      </c>
    </row>
    <row r="1433" spans="1:106" ht="12.75" customHeight="1" x14ac:dyDescent="0.3">
      <c r="A1433" s="9" t="str">
        <f t="shared" si="1920"/>
        <v>26 Sonora05-09 añosHombres</v>
      </c>
      <c r="B1433" s="22" t="s">
        <v>61</v>
      </c>
      <c r="C1433" s="22" t="s">
        <v>15</v>
      </c>
      <c r="D1433" s="30" t="s">
        <v>76</v>
      </c>
      <c r="E1433" s="23">
        <v>125202</v>
      </c>
      <c r="F1433" s="23">
        <v>120895</v>
      </c>
      <c r="G1433" s="23">
        <v>118077</v>
      </c>
      <c r="H1433" s="23">
        <v>2539</v>
      </c>
      <c r="I1433" s="23">
        <v>279</v>
      </c>
      <c r="J1433" s="23">
        <v>4181</v>
      </c>
      <c r="K1433" s="23">
        <v>3653</v>
      </c>
      <c r="L1433" s="23">
        <v>470</v>
      </c>
      <c r="M1433" s="23">
        <v>58</v>
      </c>
      <c r="N1433" s="23">
        <v>126</v>
      </c>
      <c r="O1433" s="38">
        <f>+'07'!E1432-'05'!J1433</f>
        <v>2539</v>
      </c>
      <c r="P1433" s="38">
        <f t="shared" si="1921"/>
        <v>6720</v>
      </c>
      <c r="Q1433" s="39">
        <f>'07'!F1432/'05'!$P1433</f>
        <v>0</v>
      </c>
      <c r="R1433" s="39">
        <f>'07'!G1432/'05'!$P1433</f>
        <v>0</v>
      </c>
      <c r="S1433" s="39">
        <f>'07'!H1432/'05'!$P1433</f>
        <v>0.82886904761904767</v>
      </c>
      <c r="T1433" s="39">
        <f>'07'!I1432/'05'!$P1433</f>
        <v>0</v>
      </c>
      <c r="U1433" s="39">
        <f>'07'!J1432/'05'!$P1433</f>
        <v>7.0982142857142855E-2</v>
      </c>
      <c r="V1433" s="39">
        <f>'07'!K1432/'05'!$P1433</f>
        <v>1.7708333333333333E-2</v>
      </c>
      <c r="W1433" s="39">
        <f>'07'!L1432/'05'!$P1433</f>
        <v>7.4404761904761901E-4</v>
      </c>
      <c r="X1433" s="39">
        <f>'07'!M1432/'05'!$P1433</f>
        <v>1.7857142857142857E-3</v>
      </c>
      <c r="Y1433" s="39">
        <f>'07'!N1432/'05'!$P1433</f>
        <v>6.9791666666666669E-2</v>
      </c>
      <c r="Z1433" s="39">
        <f>'07'!O1432/'05'!$P1433</f>
        <v>1.011904761904762E-2</v>
      </c>
      <c r="AA1433" s="44">
        <f t="shared" si="1922"/>
        <v>0</v>
      </c>
      <c r="AB1433" s="44">
        <f t="shared" si="1923"/>
        <v>0</v>
      </c>
      <c r="AC1433" s="44">
        <f t="shared" si="1924"/>
        <v>389.56845238095241</v>
      </c>
      <c r="AD1433" s="44">
        <f t="shared" si="1925"/>
        <v>0</v>
      </c>
      <c r="AE1433" s="44">
        <f t="shared" si="1926"/>
        <v>33.361607142857139</v>
      </c>
      <c r="AF1433" s="44">
        <f t="shared" si="1927"/>
        <v>8.3229166666666661</v>
      </c>
      <c r="AG1433" s="44">
        <f t="shared" si="1928"/>
        <v>0.34970238095238093</v>
      </c>
      <c r="AH1433" s="44">
        <f t="shared" si="1929"/>
        <v>0.8392857142857143</v>
      </c>
      <c r="AI1433" s="44">
        <f t="shared" si="1930"/>
        <v>32.802083333333336</v>
      </c>
      <c r="AJ1433" s="44">
        <f t="shared" si="1931"/>
        <v>4.7559523809523814</v>
      </c>
      <c r="AK1433" s="44">
        <f t="shared" si="1932"/>
        <v>0</v>
      </c>
      <c r="AL1433" s="44">
        <f t="shared" si="1933"/>
        <v>0</v>
      </c>
      <c r="AM1433" s="44">
        <f t="shared" si="1934"/>
        <v>48.074404761904766</v>
      </c>
      <c r="AN1433" s="44">
        <f t="shared" si="1935"/>
        <v>0</v>
      </c>
      <c r="AO1433" s="44">
        <f t="shared" si="1936"/>
        <v>4.1169642857142854</v>
      </c>
      <c r="AP1433" s="44">
        <f t="shared" si="1937"/>
        <v>1.0270833333333333</v>
      </c>
      <c r="AQ1433" s="44">
        <f t="shared" si="1938"/>
        <v>4.3154761904761904E-2</v>
      </c>
      <c r="AR1433" s="44">
        <f t="shared" si="1939"/>
        <v>0.10357142857142856</v>
      </c>
      <c r="AS1433" s="44">
        <f t="shared" si="1940"/>
        <v>4.0479166666666666</v>
      </c>
      <c r="AT1433" s="44">
        <f t="shared" si="1941"/>
        <v>0.58690476190476193</v>
      </c>
      <c r="AU1433" s="44">
        <f t="shared" si="1942"/>
        <v>0</v>
      </c>
      <c r="AV1433" s="44">
        <f t="shared" si="1943"/>
        <v>0</v>
      </c>
      <c r="AW1433" s="44">
        <f t="shared" si="1944"/>
        <v>3027.8586309523812</v>
      </c>
      <c r="AX1433" s="44">
        <f t="shared" si="1945"/>
        <v>0</v>
      </c>
      <c r="AY1433" s="44">
        <f t="shared" si="1946"/>
        <v>259.29776785714284</v>
      </c>
      <c r="AZ1433" s="44">
        <f t="shared" si="1947"/>
        <v>64.688541666666666</v>
      </c>
      <c r="BA1433" s="44">
        <f t="shared" si="1948"/>
        <v>2.7180059523809521</v>
      </c>
      <c r="BB1433" s="44">
        <f t="shared" si="1949"/>
        <v>6.5232142857142854</v>
      </c>
      <c r="BC1433" s="44">
        <f t="shared" si="1950"/>
        <v>254.94895833333334</v>
      </c>
      <c r="BD1433" s="44">
        <f t="shared" si="1951"/>
        <v>36.964880952380952</v>
      </c>
      <c r="BE1433" s="44">
        <f t="shared" si="1952"/>
        <v>0</v>
      </c>
      <c r="BF1433" s="44">
        <f t="shared" si="1953"/>
        <v>0</v>
      </c>
      <c r="BG1433" s="44">
        <f t="shared" si="1954"/>
        <v>2104.4985119047619</v>
      </c>
      <c r="BH1433" s="44">
        <f t="shared" si="1955"/>
        <v>0</v>
      </c>
      <c r="BI1433" s="44">
        <f t="shared" si="1956"/>
        <v>180.2236607142857</v>
      </c>
      <c r="BJ1433" s="44">
        <f t="shared" si="1957"/>
        <v>44.961458333333333</v>
      </c>
      <c r="BK1433" s="44">
        <f t="shared" si="1958"/>
        <v>1.8891369047619047</v>
      </c>
      <c r="BL1433" s="44">
        <f t="shared" si="1959"/>
        <v>4.5339285714285715</v>
      </c>
      <c r="BM1433" s="44">
        <f t="shared" si="1960"/>
        <v>177.20104166666667</v>
      </c>
      <c r="BN1433" s="44">
        <f t="shared" si="1961"/>
        <v>25.692261904761907</v>
      </c>
      <c r="BO1433" s="39">
        <f t="shared" si="1962"/>
        <v>0</v>
      </c>
      <c r="BP1433" s="39">
        <f t="shared" si="1881"/>
        <v>0</v>
      </c>
      <c r="BQ1433" s="39">
        <f t="shared" si="1882"/>
        <v>5.7971495890022678E-2</v>
      </c>
      <c r="BR1433" s="39">
        <f t="shared" si="1883"/>
        <v>0</v>
      </c>
      <c r="BS1433" s="39">
        <f t="shared" si="1884"/>
        <v>4.9645248724489791E-3</v>
      </c>
      <c r="BT1433" s="39">
        <f t="shared" si="1885"/>
        <v>1.2385292658730158E-3</v>
      </c>
      <c r="BU1433" s="39">
        <f t="shared" si="1886"/>
        <v>5.2039044784580498E-5</v>
      </c>
      <c r="BV1433" s="39">
        <f t="shared" si="1887"/>
        <v>1.2489370748299319E-4</v>
      </c>
      <c r="BW1433" s="39">
        <f t="shared" si="1888"/>
        <v>4.8812624007936508E-3</v>
      </c>
      <c r="BX1433" s="39">
        <f t="shared" si="1889"/>
        <v>7.0773100907029483E-4</v>
      </c>
      <c r="BY1433" s="39">
        <f t="shared" si="1890"/>
        <v>0</v>
      </c>
      <c r="BZ1433" s="39">
        <f t="shared" si="1891"/>
        <v>0</v>
      </c>
      <c r="CA1433" s="39">
        <f t="shared" si="1892"/>
        <v>7.1539292800453522E-3</v>
      </c>
      <c r="CB1433" s="39">
        <f t="shared" si="1893"/>
        <v>0</v>
      </c>
      <c r="CC1433" s="39">
        <f t="shared" si="1894"/>
        <v>6.1264349489795916E-4</v>
      </c>
      <c r="CD1433" s="39">
        <f t="shared" si="1895"/>
        <v>1.5283978174603175E-4</v>
      </c>
      <c r="CE1433" s="39">
        <f t="shared" si="1896"/>
        <v>6.421839569160998E-6</v>
      </c>
      <c r="CF1433" s="39">
        <f t="shared" si="1897"/>
        <v>1.5412414965986392E-5</v>
      </c>
      <c r="CG1433" s="39">
        <f t="shared" si="1898"/>
        <v>6.0236855158730159E-4</v>
      </c>
      <c r="CH1433" s="39">
        <f t="shared" si="1899"/>
        <v>8.733701814058957E-5</v>
      </c>
      <c r="CI1433" s="39">
        <f t="shared" si="1900"/>
        <v>0</v>
      </c>
      <c r="CJ1433" s="39">
        <f t="shared" si="1901"/>
        <v>0</v>
      </c>
      <c r="CK1433" s="39">
        <f t="shared" si="1902"/>
        <v>0.45057420103458051</v>
      </c>
      <c r="CL1433" s="39">
        <f t="shared" si="1903"/>
        <v>0</v>
      </c>
      <c r="CM1433" s="39">
        <f t="shared" si="1904"/>
        <v>3.8585977359693872E-2</v>
      </c>
      <c r="CN1433" s="39">
        <f t="shared" si="1905"/>
        <v>9.6262710813492056E-3</v>
      </c>
      <c r="CO1433" s="39">
        <f t="shared" si="1906"/>
        <v>4.0446517148526074E-4</v>
      </c>
      <c r="CP1433" s="39">
        <f t="shared" si="1907"/>
        <v>9.7071641156462585E-4</v>
      </c>
      <c r="CQ1433" s="39">
        <f t="shared" si="1908"/>
        <v>3.793883308531746E-2</v>
      </c>
      <c r="CR1433" s="39">
        <f t="shared" si="1909"/>
        <v>5.5007263321995466E-3</v>
      </c>
      <c r="CS1433" s="39">
        <f t="shared" si="1910"/>
        <v>0</v>
      </c>
      <c r="CT1433" s="39">
        <f t="shared" si="1911"/>
        <v>0</v>
      </c>
      <c r="CU1433" s="39">
        <f t="shared" si="1912"/>
        <v>0.31316942141439907</v>
      </c>
      <c r="CV1433" s="39">
        <f t="shared" si="1913"/>
        <v>0</v>
      </c>
      <c r="CW1433" s="39">
        <f t="shared" si="1914"/>
        <v>2.6818997130102037E-2</v>
      </c>
      <c r="CX1433" s="39">
        <f t="shared" si="1915"/>
        <v>6.6906932043650797E-3</v>
      </c>
      <c r="CY1433" s="39">
        <f t="shared" si="1916"/>
        <v>2.8112156320861674E-4</v>
      </c>
      <c r="CZ1433" s="39">
        <f t="shared" si="1917"/>
        <v>6.7469175170068027E-4</v>
      </c>
      <c r="DA1433" s="39">
        <f t="shared" si="1918"/>
        <v>2.6369202628968254E-2</v>
      </c>
      <c r="DB1433" s="39">
        <f t="shared" si="1919"/>
        <v>3.8232532596371885E-3</v>
      </c>
    </row>
    <row r="1434" spans="1:106" ht="12.75" customHeight="1" x14ac:dyDescent="0.3">
      <c r="A1434" s="9" t="str">
        <f t="shared" si="1920"/>
        <v>26 Sonora10-14 añosHombres</v>
      </c>
      <c r="B1434" s="22" t="s">
        <v>61</v>
      </c>
      <c r="C1434" s="22" t="s">
        <v>15</v>
      </c>
      <c r="D1434" s="30" t="s">
        <v>77</v>
      </c>
      <c r="E1434" s="23">
        <v>132191</v>
      </c>
      <c r="F1434" s="23">
        <v>128309</v>
      </c>
      <c r="G1434" s="23">
        <v>126013</v>
      </c>
      <c r="H1434" s="23">
        <v>2081</v>
      </c>
      <c r="I1434" s="23">
        <v>215</v>
      </c>
      <c r="J1434" s="23">
        <v>3784</v>
      </c>
      <c r="K1434" s="23">
        <v>3258</v>
      </c>
      <c r="L1434" s="23">
        <v>479</v>
      </c>
      <c r="M1434" s="23">
        <v>47</v>
      </c>
      <c r="N1434" s="23">
        <v>98</v>
      </c>
      <c r="O1434" s="38">
        <f>+'07'!E1433-'05'!J1434</f>
        <v>2081</v>
      </c>
      <c r="P1434" s="38">
        <f t="shared" si="1921"/>
        <v>5865</v>
      </c>
      <c r="Q1434" s="39">
        <f>'07'!F1433/'05'!$P1434</f>
        <v>1.4492753623188406E-2</v>
      </c>
      <c r="R1434" s="39">
        <f>'07'!G1433/'05'!$P1434</f>
        <v>1.1082693947144074E-2</v>
      </c>
      <c r="S1434" s="39">
        <f>'07'!H1433/'05'!$P1434</f>
        <v>0.78277919863597611</v>
      </c>
      <c r="T1434" s="39">
        <f>'07'!I1433/'05'!$P1434</f>
        <v>8.5251491901108269E-4</v>
      </c>
      <c r="U1434" s="39">
        <f>'07'!J1433/'05'!$P1434</f>
        <v>0.10639386189258312</v>
      </c>
      <c r="V1434" s="39">
        <f>'07'!K1433/'05'!$P1434</f>
        <v>2.5916453537936913E-2</v>
      </c>
      <c r="W1434" s="39">
        <f>'07'!L1433/'05'!$P1434</f>
        <v>1.5345268542199489E-3</v>
      </c>
      <c r="X1434" s="39">
        <f>'07'!M1433/'05'!$P1434</f>
        <v>1.5345268542199489E-3</v>
      </c>
      <c r="Y1434" s="39">
        <f>'07'!N1433/'05'!$P1434</f>
        <v>4.7399829497016197E-2</v>
      </c>
      <c r="Z1434" s="39">
        <f>'07'!O1433/'05'!$P1434</f>
        <v>8.0136402387041769E-3</v>
      </c>
      <c r="AA1434" s="44">
        <f t="shared" si="1922"/>
        <v>6.9420289855072461</v>
      </c>
      <c r="AB1434" s="44">
        <f t="shared" si="1923"/>
        <v>5.3086104006820118</v>
      </c>
      <c r="AC1434" s="44">
        <f t="shared" si="1924"/>
        <v>374.95123614663254</v>
      </c>
      <c r="AD1434" s="44">
        <f t="shared" si="1925"/>
        <v>0.40835464620630862</v>
      </c>
      <c r="AE1434" s="44">
        <f t="shared" si="1926"/>
        <v>50.962659846547318</v>
      </c>
      <c r="AF1434" s="44">
        <f t="shared" si="1927"/>
        <v>12.413981244671781</v>
      </c>
      <c r="AG1434" s="44">
        <f t="shared" si="1928"/>
        <v>0.73503836317135551</v>
      </c>
      <c r="AH1434" s="44">
        <f t="shared" si="1929"/>
        <v>0.73503836317135551</v>
      </c>
      <c r="AI1434" s="44">
        <f t="shared" si="1930"/>
        <v>22.704518329070758</v>
      </c>
      <c r="AJ1434" s="44">
        <f t="shared" si="1931"/>
        <v>3.8385336743393008</v>
      </c>
      <c r="AK1434" s="44">
        <f t="shared" si="1932"/>
        <v>0.6811594202898551</v>
      </c>
      <c r="AL1434" s="44">
        <f t="shared" si="1933"/>
        <v>0.52088661551577153</v>
      </c>
      <c r="AM1434" s="44">
        <f t="shared" si="1934"/>
        <v>36.79062233589088</v>
      </c>
      <c r="AN1434" s="44">
        <f t="shared" si="1935"/>
        <v>4.0068201193520885E-2</v>
      </c>
      <c r="AO1434" s="44">
        <f t="shared" si="1936"/>
        <v>5.0005115089514067</v>
      </c>
      <c r="AP1434" s="44">
        <f t="shared" si="1937"/>
        <v>1.2180733162830348</v>
      </c>
      <c r="AQ1434" s="44">
        <f t="shared" si="1938"/>
        <v>7.2122762148337599E-2</v>
      </c>
      <c r="AR1434" s="44">
        <f t="shared" si="1939"/>
        <v>7.2122762148337599E-2</v>
      </c>
      <c r="AS1434" s="44">
        <f t="shared" si="1940"/>
        <v>2.2277919863597613</v>
      </c>
      <c r="AT1434" s="44">
        <f t="shared" si="1941"/>
        <v>0.37664109121909634</v>
      </c>
      <c r="AU1434" s="44">
        <f t="shared" si="1942"/>
        <v>47.217391304347828</v>
      </c>
      <c r="AV1434" s="44">
        <f t="shared" si="1943"/>
        <v>36.107416879795394</v>
      </c>
      <c r="AW1434" s="44">
        <f t="shared" si="1944"/>
        <v>2550.2946291560102</v>
      </c>
      <c r="AX1434" s="44">
        <f t="shared" si="1945"/>
        <v>2.7774936061381075</v>
      </c>
      <c r="AY1434" s="44">
        <f t="shared" si="1946"/>
        <v>346.63120204603581</v>
      </c>
      <c r="AZ1434" s="44">
        <f t="shared" si="1947"/>
        <v>84.435805626598466</v>
      </c>
      <c r="BA1434" s="44">
        <f t="shared" si="1948"/>
        <v>4.9994884910485933</v>
      </c>
      <c r="BB1434" s="44">
        <f t="shared" si="1949"/>
        <v>4.9994884910485933</v>
      </c>
      <c r="BC1434" s="44">
        <f t="shared" si="1950"/>
        <v>154.42864450127877</v>
      </c>
      <c r="BD1434" s="44">
        <f t="shared" si="1951"/>
        <v>26.108439897698208</v>
      </c>
      <c r="BE1434" s="44">
        <f t="shared" si="1952"/>
        <v>30.159420289855074</v>
      </c>
      <c r="BF1434" s="44">
        <f t="shared" si="1953"/>
        <v>23.063086104006818</v>
      </c>
      <c r="BG1434" s="44">
        <f t="shared" si="1954"/>
        <v>1628.9635123614662</v>
      </c>
      <c r="BH1434" s="44">
        <f t="shared" si="1955"/>
        <v>1.774083546462063</v>
      </c>
      <c r="BI1434" s="44">
        <f t="shared" si="1956"/>
        <v>221.40562659846549</v>
      </c>
      <c r="BJ1434" s="44">
        <f t="shared" si="1957"/>
        <v>53.932139812446714</v>
      </c>
      <c r="BK1434" s="44">
        <f t="shared" si="1958"/>
        <v>3.1933503836317136</v>
      </c>
      <c r="BL1434" s="44">
        <f t="shared" si="1959"/>
        <v>3.1933503836317136</v>
      </c>
      <c r="BM1434" s="44">
        <f t="shared" si="1960"/>
        <v>98.639045183290705</v>
      </c>
      <c r="BN1434" s="44">
        <f t="shared" si="1961"/>
        <v>16.676385336743394</v>
      </c>
      <c r="BO1434" s="39">
        <f t="shared" si="1962"/>
        <v>1.1836366556704596E-3</v>
      </c>
      <c r="BP1434" s="39">
        <f t="shared" si="1881"/>
        <v>9.0513391315976332E-4</v>
      </c>
      <c r="BQ1434" s="39">
        <f t="shared" si="1882"/>
        <v>6.393030454333036E-2</v>
      </c>
      <c r="BR1434" s="39">
        <f t="shared" si="1883"/>
        <v>6.96256856276741E-5</v>
      </c>
      <c r="BS1434" s="39">
        <f t="shared" si="1884"/>
        <v>8.6892855663337279E-3</v>
      </c>
      <c r="BT1434" s="39">
        <f t="shared" si="1885"/>
        <v>2.1166208430812928E-3</v>
      </c>
      <c r="BU1434" s="39">
        <f t="shared" si="1886"/>
        <v>1.253262341298134E-4</v>
      </c>
      <c r="BV1434" s="39">
        <f t="shared" si="1887"/>
        <v>1.253262341298134E-4</v>
      </c>
      <c r="BW1434" s="39">
        <f t="shared" si="1888"/>
        <v>3.8711881208986802E-3</v>
      </c>
      <c r="BX1434" s="39">
        <f t="shared" si="1889"/>
        <v>6.5448144490013653E-4</v>
      </c>
      <c r="BY1434" s="39">
        <f t="shared" si="1890"/>
        <v>1.1613971360440837E-4</v>
      </c>
      <c r="BZ1434" s="39">
        <f t="shared" si="1891"/>
        <v>8.8812722168076983E-5</v>
      </c>
      <c r="CA1434" s="39">
        <f t="shared" si="1892"/>
        <v>6.272910884209869E-3</v>
      </c>
      <c r="CB1434" s="39">
        <f t="shared" si="1893"/>
        <v>6.8317478590828451E-6</v>
      </c>
      <c r="CC1434" s="39">
        <f t="shared" si="1894"/>
        <v>8.5260213281353908E-4</v>
      </c>
      <c r="CD1434" s="39">
        <f t="shared" si="1895"/>
        <v>2.0768513491611847E-4</v>
      </c>
      <c r="CE1434" s="39">
        <f t="shared" si="1896"/>
        <v>1.2297146146349121E-5</v>
      </c>
      <c r="CF1434" s="39">
        <f t="shared" si="1897"/>
        <v>1.2297146146349121E-5</v>
      </c>
      <c r="CG1434" s="39">
        <f t="shared" si="1898"/>
        <v>3.7984518096500618E-4</v>
      </c>
      <c r="CH1434" s="39">
        <f t="shared" si="1899"/>
        <v>6.4218429875378743E-5</v>
      </c>
      <c r="CI1434" s="39">
        <f t="shared" si="1900"/>
        <v>8.0507061047481385E-3</v>
      </c>
      <c r="CJ1434" s="39">
        <f t="shared" si="1901"/>
        <v>6.156422315395634E-3</v>
      </c>
      <c r="CK1434" s="39">
        <f t="shared" si="1902"/>
        <v>0.43483284384586701</v>
      </c>
      <c r="CL1434" s="39">
        <f t="shared" si="1903"/>
        <v>4.7357094733812573E-4</v>
      </c>
      <c r="CM1434" s="39">
        <f t="shared" si="1904"/>
        <v>5.9101654227798089E-2</v>
      </c>
      <c r="CN1434" s="39">
        <f t="shared" si="1905"/>
        <v>1.4396556799079023E-2</v>
      </c>
      <c r="CO1434" s="39">
        <f t="shared" si="1906"/>
        <v>8.5242770520862631E-4</v>
      </c>
      <c r="CP1434" s="39">
        <f t="shared" si="1907"/>
        <v>8.5242770520862631E-4</v>
      </c>
      <c r="CQ1434" s="39">
        <f t="shared" si="1908"/>
        <v>2.633054467199979E-2</v>
      </c>
      <c r="CR1434" s="39">
        <f t="shared" si="1909"/>
        <v>4.4515669049783818E-3</v>
      </c>
      <c r="CS1434" s="39">
        <f t="shared" si="1910"/>
        <v>5.1422711491654009E-3</v>
      </c>
      <c r="CT1434" s="39">
        <f t="shared" si="1911"/>
        <v>3.9323249964205997E-3</v>
      </c>
      <c r="CU1434" s="39">
        <f t="shared" si="1912"/>
        <v>0.27774313936256884</v>
      </c>
      <c r="CV1434" s="39">
        <f t="shared" si="1913"/>
        <v>3.0248653818620001E-4</v>
      </c>
      <c r="CW1434" s="39">
        <f t="shared" si="1914"/>
        <v>3.7750319965637762E-2</v>
      </c>
      <c r="CX1434" s="39">
        <f t="shared" si="1915"/>
        <v>9.1955907608604805E-3</v>
      </c>
      <c r="CY1434" s="39">
        <f t="shared" si="1916"/>
        <v>5.4447576873516005E-4</v>
      </c>
      <c r="CZ1434" s="39">
        <f t="shared" si="1917"/>
        <v>5.4447576873516005E-4</v>
      </c>
      <c r="DA1434" s="39">
        <f t="shared" si="1918"/>
        <v>1.6818251523152722E-2</v>
      </c>
      <c r="DB1434" s="39">
        <f t="shared" si="1919"/>
        <v>2.8433734589502803E-3</v>
      </c>
    </row>
    <row r="1435" spans="1:106" ht="12.75" customHeight="1" x14ac:dyDescent="0.3">
      <c r="A1435" s="9" t="str">
        <f t="shared" si="1920"/>
        <v>26 Sonora15-19 añosHombres</v>
      </c>
      <c r="B1435" s="22" t="s">
        <v>61</v>
      </c>
      <c r="C1435" s="22" t="s">
        <v>15</v>
      </c>
      <c r="D1435" s="30" t="s">
        <v>78</v>
      </c>
      <c r="E1435" s="23">
        <v>130755</v>
      </c>
      <c r="F1435" s="23">
        <v>126581</v>
      </c>
      <c r="G1435" s="23">
        <v>123988</v>
      </c>
      <c r="H1435" s="23">
        <v>2482</v>
      </c>
      <c r="I1435" s="23">
        <v>111</v>
      </c>
      <c r="J1435" s="23">
        <v>4049</v>
      </c>
      <c r="K1435" s="23">
        <v>3620</v>
      </c>
      <c r="L1435" s="23">
        <v>356</v>
      </c>
      <c r="M1435" s="23">
        <v>73</v>
      </c>
      <c r="N1435" s="23">
        <v>125</v>
      </c>
      <c r="O1435" s="38">
        <f>+'07'!E1434-'05'!J1435</f>
        <v>2482</v>
      </c>
      <c r="P1435" s="38">
        <f t="shared" si="1921"/>
        <v>6531</v>
      </c>
      <c r="Q1435" s="39">
        <f>'07'!F1434/'05'!$P1435</f>
        <v>0.18863879957127547</v>
      </c>
      <c r="R1435" s="39">
        <f>'07'!G1434/'05'!$P1435</f>
        <v>6.7217883938141168E-2</v>
      </c>
      <c r="S1435" s="39">
        <f>'07'!H1434/'05'!$P1435</f>
        <v>0.47175011483693158</v>
      </c>
      <c r="T1435" s="39">
        <f>'07'!I1434/'05'!$P1435</f>
        <v>9.9525340682896958E-3</v>
      </c>
      <c r="U1435" s="39">
        <f>'07'!J1434/'05'!$P1435</f>
        <v>0.20303169499310977</v>
      </c>
      <c r="V1435" s="39">
        <f>'07'!K1434/'05'!$P1435</f>
        <v>1.7608329505435616E-2</v>
      </c>
      <c r="W1435" s="39">
        <f>'07'!L1434/'05'!$P1435</f>
        <v>7.6557954371459197E-4</v>
      </c>
      <c r="X1435" s="39">
        <f>'07'!M1434/'05'!$P1435</f>
        <v>1.2249272699433472E-3</v>
      </c>
      <c r="Y1435" s="39">
        <f>'07'!N1434/'05'!$P1435</f>
        <v>3.0929413566069514E-2</v>
      </c>
      <c r="Z1435" s="39">
        <f>'07'!O1434/'05'!$P1435</f>
        <v>8.8807227070892662E-3</v>
      </c>
      <c r="AA1435" s="44">
        <f t="shared" si="1922"/>
        <v>67.155412647374064</v>
      </c>
      <c r="AB1435" s="44">
        <f t="shared" si="1923"/>
        <v>23.929566681978255</v>
      </c>
      <c r="AC1435" s="44">
        <f t="shared" si="1924"/>
        <v>167.94304088194764</v>
      </c>
      <c r="AD1435" s="44">
        <f t="shared" si="1925"/>
        <v>3.5431021283111317</v>
      </c>
      <c r="AE1435" s="44">
        <f t="shared" si="1926"/>
        <v>72.279283417547077</v>
      </c>
      <c r="AF1435" s="44">
        <f t="shared" si="1927"/>
        <v>6.2685653039350795</v>
      </c>
      <c r="AG1435" s="44">
        <f t="shared" si="1928"/>
        <v>0.27254631756239472</v>
      </c>
      <c r="AH1435" s="44">
        <f t="shared" si="1929"/>
        <v>0.4360741080998316</v>
      </c>
      <c r="AI1435" s="44">
        <f t="shared" si="1930"/>
        <v>11.010871229520747</v>
      </c>
      <c r="AJ1435" s="44">
        <f t="shared" si="1931"/>
        <v>3.1615372837237787</v>
      </c>
      <c r="AK1435" s="44">
        <f t="shared" si="1932"/>
        <v>13.77063236870311</v>
      </c>
      <c r="AL1435" s="44">
        <f t="shared" si="1933"/>
        <v>4.9069055274843052</v>
      </c>
      <c r="AM1435" s="44">
        <f t="shared" si="1934"/>
        <v>34.437758383096003</v>
      </c>
      <c r="AN1435" s="44">
        <f t="shared" si="1935"/>
        <v>0.72653498698514785</v>
      </c>
      <c r="AO1435" s="44">
        <f t="shared" si="1936"/>
        <v>14.821313734497014</v>
      </c>
      <c r="AP1435" s="44">
        <f t="shared" si="1937"/>
        <v>1.2854080538968</v>
      </c>
      <c r="AQ1435" s="44">
        <f t="shared" si="1938"/>
        <v>5.5887306691165213E-2</v>
      </c>
      <c r="AR1435" s="44">
        <f t="shared" si="1939"/>
        <v>8.9419690705864349E-2</v>
      </c>
      <c r="AS1435" s="44">
        <f t="shared" si="1940"/>
        <v>2.2578471903230746</v>
      </c>
      <c r="AT1435" s="44">
        <f t="shared" si="1941"/>
        <v>0.64829275761751648</v>
      </c>
      <c r="AU1435" s="44">
        <f t="shared" si="1942"/>
        <v>682.87245444801715</v>
      </c>
      <c r="AV1435" s="44">
        <f t="shared" si="1943"/>
        <v>243.32873985607102</v>
      </c>
      <c r="AW1435" s="44">
        <f t="shared" si="1944"/>
        <v>1707.7354157096922</v>
      </c>
      <c r="AX1435" s="44">
        <f t="shared" si="1945"/>
        <v>36.028173327208698</v>
      </c>
      <c r="AY1435" s="44">
        <f t="shared" si="1946"/>
        <v>734.97473587505738</v>
      </c>
      <c r="AZ1435" s="44">
        <f t="shared" si="1947"/>
        <v>63.742152809676931</v>
      </c>
      <c r="BA1435" s="44">
        <f t="shared" si="1948"/>
        <v>2.7713979482468227</v>
      </c>
      <c r="BB1435" s="44">
        <f t="shared" si="1949"/>
        <v>4.4342367171949171</v>
      </c>
      <c r="BC1435" s="44">
        <f t="shared" si="1950"/>
        <v>111.96447710917164</v>
      </c>
      <c r="BD1435" s="44">
        <f t="shared" si="1951"/>
        <v>32.148216199663146</v>
      </c>
      <c r="BE1435" s="44">
        <f t="shared" si="1952"/>
        <v>468.20150053590572</v>
      </c>
      <c r="BF1435" s="44">
        <f t="shared" si="1953"/>
        <v>166.83478793446639</v>
      </c>
      <c r="BG1435" s="44">
        <f t="shared" si="1954"/>
        <v>1170.8837850252642</v>
      </c>
      <c r="BH1435" s="44">
        <f t="shared" si="1955"/>
        <v>24.702189557495025</v>
      </c>
      <c r="BI1435" s="44">
        <f t="shared" si="1956"/>
        <v>503.92466697289848</v>
      </c>
      <c r="BJ1435" s="44">
        <f t="shared" si="1957"/>
        <v>43.703873832491198</v>
      </c>
      <c r="BK1435" s="44">
        <f t="shared" si="1958"/>
        <v>1.9001684274996173</v>
      </c>
      <c r="BL1435" s="44">
        <f t="shared" si="1959"/>
        <v>3.0402694839993876</v>
      </c>
      <c r="BM1435" s="44">
        <f t="shared" si="1960"/>
        <v>76.766804470984539</v>
      </c>
      <c r="BN1435" s="44">
        <f t="shared" si="1961"/>
        <v>22.041953758995557</v>
      </c>
      <c r="BO1435" s="39">
        <f t="shared" si="1962"/>
        <v>1.0282562034508355E-2</v>
      </c>
      <c r="BP1435" s="39">
        <f t="shared" si="1881"/>
        <v>3.6639973483353627E-3</v>
      </c>
      <c r="BQ1435" s="39">
        <f t="shared" si="1882"/>
        <v>2.5714751321688507E-2</v>
      </c>
      <c r="BR1435" s="39">
        <f t="shared" si="1883"/>
        <v>5.4250530214532719E-4</v>
      </c>
      <c r="BS1435" s="39">
        <f t="shared" si="1884"/>
        <v>1.1067108163764673E-2</v>
      </c>
      <c r="BT1435" s="39">
        <f t="shared" si="1885"/>
        <v>9.5981707302634806E-4</v>
      </c>
      <c r="BU1435" s="39">
        <f t="shared" si="1886"/>
        <v>4.1731177088102087E-5</v>
      </c>
      <c r="BV1435" s="39">
        <f t="shared" si="1887"/>
        <v>6.6769883340963348E-5</v>
      </c>
      <c r="BW1435" s="39">
        <f t="shared" si="1888"/>
        <v>1.6859395543593243E-3</v>
      </c>
      <c r="BX1435" s="39">
        <f t="shared" si="1889"/>
        <v>4.8408165422198418E-4</v>
      </c>
      <c r="BY1435" s="39">
        <f t="shared" si="1890"/>
        <v>2.1085028890986237E-3</v>
      </c>
      <c r="BZ1435" s="39">
        <f t="shared" si="1891"/>
        <v>7.5132529895640874E-4</v>
      </c>
      <c r="CA1435" s="39">
        <f t="shared" si="1892"/>
        <v>5.2729686698968006E-3</v>
      </c>
      <c r="CB1435" s="39">
        <f t="shared" si="1893"/>
        <v>1.1124406476575529E-4</v>
      </c>
      <c r="CC1435" s="39">
        <f t="shared" si="1894"/>
        <v>2.2693789212214076E-3</v>
      </c>
      <c r="CD1435" s="39">
        <f t="shared" si="1895"/>
        <v>1.9681642227787474E-4</v>
      </c>
      <c r="CE1435" s="39">
        <f t="shared" si="1896"/>
        <v>8.5572357512119444E-6</v>
      </c>
      <c r="CF1435" s="39">
        <f t="shared" si="1897"/>
        <v>1.3691577201939114E-5</v>
      </c>
      <c r="CG1435" s="39">
        <f t="shared" si="1898"/>
        <v>3.4571232434896259E-4</v>
      </c>
      <c r="CH1435" s="39">
        <f t="shared" si="1899"/>
        <v>9.9263934714058569E-5</v>
      </c>
      <c r="CI1435" s="39">
        <f t="shared" si="1900"/>
        <v>0.1045586364183153</v>
      </c>
      <c r="CJ1435" s="39">
        <f t="shared" si="1901"/>
        <v>3.7257501126331499E-2</v>
      </c>
      <c r="CK1435" s="39">
        <f t="shared" si="1902"/>
        <v>0.26148146006885503</v>
      </c>
      <c r="CL1435" s="39">
        <f t="shared" si="1903"/>
        <v>5.5164864993429335E-3</v>
      </c>
      <c r="CM1435" s="39">
        <f t="shared" si="1904"/>
        <v>0.11253632458659583</v>
      </c>
      <c r="CN1435" s="39">
        <f t="shared" si="1905"/>
        <v>9.7599376526836517E-3</v>
      </c>
      <c r="CO1435" s="39">
        <f t="shared" si="1906"/>
        <v>4.2434511533407179E-4</v>
      </c>
      <c r="CP1435" s="39">
        <f t="shared" si="1907"/>
        <v>6.7895218453451498E-4</v>
      </c>
      <c r="CQ1435" s="39">
        <f t="shared" si="1908"/>
        <v>1.71435426594965E-2</v>
      </c>
      <c r="CR1435" s="39">
        <f t="shared" si="1909"/>
        <v>4.9224033378752327E-3</v>
      </c>
      <c r="CS1435" s="39">
        <f t="shared" si="1910"/>
        <v>7.1689098229353196E-2</v>
      </c>
      <c r="CT1435" s="39">
        <f t="shared" si="1911"/>
        <v>2.5545060164517897E-2</v>
      </c>
      <c r="CU1435" s="39">
        <f t="shared" si="1912"/>
        <v>0.17928093477649121</v>
      </c>
      <c r="CV1435" s="39">
        <f t="shared" si="1913"/>
        <v>3.7822982020356798E-3</v>
      </c>
      <c r="CW1435" s="39">
        <f t="shared" si="1914"/>
        <v>7.7158883321527857E-2</v>
      </c>
      <c r="CX1435" s="39">
        <f t="shared" si="1915"/>
        <v>6.6917583574477415E-3</v>
      </c>
      <c r="CY1435" s="39">
        <f t="shared" si="1916"/>
        <v>2.9094601554120617E-4</v>
      </c>
      <c r="CZ1435" s="39">
        <f t="shared" si="1917"/>
        <v>4.6551362486592981E-4</v>
      </c>
      <c r="DA1435" s="39">
        <f t="shared" si="1918"/>
        <v>1.1754219027864728E-2</v>
      </c>
      <c r="DB1435" s="39">
        <f t="shared" si="1919"/>
        <v>3.3749737802779905E-3</v>
      </c>
    </row>
    <row r="1436" spans="1:106" ht="12.75" customHeight="1" x14ac:dyDescent="0.3">
      <c r="A1436" s="9" t="str">
        <f t="shared" si="1920"/>
        <v>26 Sonora20-24 añosHombres</v>
      </c>
      <c r="B1436" s="22" t="s">
        <v>61</v>
      </c>
      <c r="C1436" s="22" t="s">
        <v>15</v>
      </c>
      <c r="D1436" s="30" t="s">
        <v>79</v>
      </c>
      <c r="E1436" s="23">
        <v>125586</v>
      </c>
      <c r="F1436" s="23">
        <v>118862</v>
      </c>
      <c r="G1436" s="23">
        <v>114928</v>
      </c>
      <c r="H1436" s="23">
        <v>3823</v>
      </c>
      <c r="I1436" s="23">
        <v>111</v>
      </c>
      <c r="J1436" s="23">
        <v>6509</v>
      </c>
      <c r="K1436" s="23">
        <v>5763</v>
      </c>
      <c r="L1436" s="23">
        <v>608</v>
      </c>
      <c r="M1436" s="23">
        <v>138</v>
      </c>
      <c r="N1436" s="23">
        <v>215</v>
      </c>
      <c r="O1436" s="38">
        <f>+'07'!E1435-'05'!J1436</f>
        <v>3823</v>
      </c>
      <c r="P1436" s="38">
        <f t="shared" si="1921"/>
        <v>10332</v>
      </c>
      <c r="Q1436" s="39">
        <f>'07'!F1435/'05'!$P1436</f>
        <v>0.36101432442895859</v>
      </c>
      <c r="R1436" s="39">
        <f>'07'!G1435/'05'!$P1436</f>
        <v>0.15379403794037941</v>
      </c>
      <c r="S1436" s="39">
        <f>'07'!H1435/'05'!$P1436</f>
        <v>0.18283004258614013</v>
      </c>
      <c r="T1436" s="39">
        <f>'07'!I1435/'05'!$P1436</f>
        <v>3.6778939217963609E-2</v>
      </c>
      <c r="U1436" s="39">
        <f>'07'!J1435/'05'!$P1436</f>
        <v>0.21525358110723963</v>
      </c>
      <c r="V1436" s="39">
        <f>'07'!K1435/'05'!$P1436</f>
        <v>1.0743321718931475E-2</v>
      </c>
      <c r="W1436" s="39">
        <f>'07'!L1435/'05'!$P1436</f>
        <v>4.8393341076267905E-4</v>
      </c>
      <c r="X1436" s="39">
        <f>'07'!M1435/'05'!$P1436</f>
        <v>8.5172280294231514E-3</v>
      </c>
      <c r="Y1436" s="39">
        <f>'07'!N1435/'05'!$P1436</f>
        <v>2.1777003484320559E-2</v>
      </c>
      <c r="Z1436" s="39">
        <f>'07'!O1435/'05'!$P1436</f>
        <v>8.8075880758807581E-3</v>
      </c>
      <c r="AA1436" s="44">
        <f t="shared" si="1922"/>
        <v>219.49670925280682</v>
      </c>
      <c r="AB1436" s="44">
        <f t="shared" si="1923"/>
        <v>93.506775067750681</v>
      </c>
      <c r="AC1436" s="44">
        <f t="shared" si="1924"/>
        <v>111.1606658923732</v>
      </c>
      <c r="AD1436" s="44">
        <f t="shared" si="1925"/>
        <v>22.361595044521874</v>
      </c>
      <c r="AE1436" s="44">
        <f t="shared" si="1926"/>
        <v>130.8741773132017</v>
      </c>
      <c r="AF1436" s="44">
        <f t="shared" si="1927"/>
        <v>6.5319396051103373</v>
      </c>
      <c r="AG1436" s="44">
        <f t="shared" si="1928"/>
        <v>0.29423151374370887</v>
      </c>
      <c r="AH1436" s="44">
        <f t="shared" si="1929"/>
        <v>5.1784746418892764</v>
      </c>
      <c r="AI1436" s="44">
        <f t="shared" si="1930"/>
        <v>13.2404181184669</v>
      </c>
      <c r="AJ1436" s="44">
        <f t="shared" si="1931"/>
        <v>5.3550135501355012</v>
      </c>
      <c r="AK1436" s="44">
        <f t="shared" si="1932"/>
        <v>49.819976771196288</v>
      </c>
      <c r="AL1436" s="44">
        <f t="shared" si="1933"/>
        <v>21.223577235772357</v>
      </c>
      <c r="AM1436" s="44">
        <f t="shared" si="1934"/>
        <v>25.230545876887337</v>
      </c>
      <c r="AN1436" s="44">
        <f t="shared" si="1935"/>
        <v>5.0754936120789784</v>
      </c>
      <c r="AO1436" s="44">
        <f t="shared" si="1936"/>
        <v>29.70499419279907</v>
      </c>
      <c r="AP1436" s="44">
        <f t="shared" si="1937"/>
        <v>1.4825783972125435</v>
      </c>
      <c r="AQ1436" s="44">
        <f t="shared" si="1938"/>
        <v>6.6782810685249716E-2</v>
      </c>
      <c r="AR1436" s="44">
        <f t="shared" si="1939"/>
        <v>1.1753774680603948</v>
      </c>
      <c r="AS1436" s="44">
        <f t="shared" si="1940"/>
        <v>3.005226480836237</v>
      </c>
      <c r="AT1436" s="44">
        <f t="shared" si="1941"/>
        <v>1.2154471544715446</v>
      </c>
      <c r="AU1436" s="44">
        <f t="shared" si="1942"/>
        <v>2080.5255516840884</v>
      </c>
      <c r="AV1436" s="44">
        <f t="shared" si="1943"/>
        <v>886.31504065040656</v>
      </c>
      <c r="AW1436" s="44">
        <f t="shared" si="1944"/>
        <v>1053.6495354239255</v>
      </c>
      <c r="AX1436" s="44">
        <f t="shared" si="1945"/>
        <v>211.95702671312429</v>
      </c>
      <c r="AY1436" s="44">
        <f t="shared" si="1946"/>
        <v>1240.506387921022</v>
      </c>
      <c r="AZ1436" s="44">
        <f t="shared" si="1947"/>
        <v>61.913763066202094</v>
      </c>
      <c r="BA1436" s="44">
        <f t="shared" si="1948"/>
        <v>2.7889082462253194</v>
      </c>
      <c r="BB1436" s="44">
        <f t="shared" si="1949"/>
        <v>49.084785133565624</v>
      </c>
      <c r="BC1436" s="44">
        <f t="shared" si="1950"/>
        <v>125.50087108013938</v>
      </c>
      <c r="BD1436" s="44">
        <f t="shared" si="1951"/>
        <v>50.758130081300813</v>
      </c>
      <c r="BE1436" s="44">
        <f t="shared" si="1952"/>
        <v>1380.1577622919087</v>
      </c>
      <c r="BF1436" s="44">
        <f t="shared" si="1953"/>
        <v>587.95460704607046</v>
      </c>
      <c r="BG1436" s="44">
        <f t="shared" si="1954"/>
        <v>698.95925280681377</v>
      </c>
      <c r="BH1436" s="44">
        <f t="shared" si="1955"/>
        <v>140.60588463027489</v>
      </c>
      <c r="BI1436" s="44">
        <f t="shared" si="1956"/>
        <v>822.91444057297713</v>
      </c>
      <c r="BJ1436" s="44">
        <f t="shared" si="1957"/>
        <v>41.071718931475033</v>
      </c>
      <c r="BK1436" s="44">
        <f t="shared" si="1958"/>
        <v>1.8500774293457221</v>
      </c>
      <c r="BL1436" s="44">
        <f t="shared" si="1959"/>
        <v>32.561362756484705</v>
      </c>
      <c r="BM1436" s="44">
        <f t="shared" si="1960"/>
        <v>83.25348432055749</v>
      </c>
      <c r="BN1436" s="44">
        <f t="shared" si="1961"/>
        <v>33.671409214092137</v>
      </c>
      <c r="BO1436" s="39">
        <f t="shared" si="1962"/>
        <v>2.1244358231978979E-2</v>
      </c>
      <c r="BP1436" s="39">
        <f t="shared" si="1881"/>
        <v>9.0502105175910459E-3</v>
      </c>
      <c r="BQ1436" s="39">
        <f t="shared" si="1882"/>
        <v>1.0758872037589354E-2</v>
      </c>
      <c r="BR1436" s="39">
        <f t="shared" si="1883"/>
        <v>2.1643045919978584E-3</v>
      </c>
      <c r="BS1436" s="39">
        <f t="shared" si="1884"/>
        <v>1.2666877401587466E-2</v>
      </c>
      <c r="BT1436" s="39">
        <f t="shared" si="1885"/>
        <v>6.3220476239937446E-4</v>
      </c>
      <c r="BU1436" s="39">
        <f t="shared" si="1886"/>
        <v>2.8477691999971822E-5</v>
      </c>
      <c r="BV1436" s="39">
        <f t="shared" si="1887"/>
        <v>5.0120737919950409E-4</v>
      </c>
      <c r="BW1436" s="39">
        <f t="shared" si="1888"/>
        <v>1.281496139998732E-3</v>
      </c>
      <c r="BX1436" s="39">
        <f t="shared" si="1889"/>
        <v>5.182939943994872E-4</v>
      </c>
      <c r="BY1436" s="39">
        <f t="shared" si="1890"/>
        <v>4.8219102566004922E-3</v>
      </c>
      <c r="BZ1436" s="39">
        <f t="shared" si="1891"/>
        <v>2.0541596240584935E-3</v>
      </c>
      <c r="CA1436" s="39">
        <f t="shared" si="1892"/>
        <v>2.4419808243212678E-3</v>
      </c>
      <c r="CB1436" s="39">
        <f t="shared" si="1893"/>
        <v>4.9124018699951396E-4</v>
      </c>
      <c r="CC1436" s="39">
        <f t="shared" si="1894"/>
        <v>2.8750478312813657E-3</v>
      </c>
      <c r="CD1436" s="39">
        <f t="shared" si="1895"/>
        <v>1.4349384409722643E-4</v>
      </c>
      <c r="CE1436" s="39">
        <f t="shared" si="1896"/>
        <v>6.4636866710462362E-6</v>
      </c>
      <c r="CF1436" s="39">
        <f t="shared" si="1897"/>
        <v>1.1376088541041374E-4</v>
      </c>
      <c r="CG1436" s="39">
        <f t="shared" si="1898"/>
        <v>2.9086590019708063E-4</v>
      </c>
      <c r="CH1436" s="39">
        <f t="shared" si="1899"/>
        <v>1.1763909741304149E-4</v>
      </c>
      <c r="CI1436" s="39">
        <f t="shared" si="1900"/>
        <v>0.20136716528107709</v>
      </c>
      <c r="CJ1436" s="39">
        <f t="shared" si="1901"/>
        <v>8.5783492126442762E-2</v>
      </c>
      <c r="CK1436" s="39">
        <f t="shared" si="1902"/>
        <v>0.1019792426852425</v>
      </c>
      <c r="CL1436" s="39">
        <f t="shared" si="1903"/>
        <v>2.0514617374479703E-2</v>
      </c>
      <c r="CM1436" s="39">
        <f t="shared" si="1904"/>
        <v>0.12006449747590224</v>
      </c>
      <c r="CN1436" s="39">
        <f t="shared" si="1905"/>
        <v>5.9924277067559132E-3</v>
      </c>
      <c r="CO1436" s="39">
        <f t="shared" si="1906"/>
        <v>2.6992917597999606E-4</v>
      </c>
      <c r="CP1436" s="39">
        <f t="shared" si="1907"/>
        <v>4.7507534972479311E-3</v>
      </c>
      <c r="CQ1436" s="39">
        <f t="shared" si="1908"/>
        <v>1.2146812919099824E-2</v>
      </c>
      <c r="CR1436" s="39">
        <f t="shared" si="1909"/>
        <v>4.9127110028359287E-3</v>
      </c>
      <c r="CS1436" s="39">
        <f t="shared" si="1910"/>
        <v>0.13358089065930204</v>
      </c>
      <c r="CT1436" s="39">
        <f t="shared" si="1911"/>
        <v>5.6906175672287111E-2</v>
      </c>
      <c r="CU1436" s="39">
        <f t="shared" si="1912"/>
        <v>6.764994703898701E-2</v>
      </c>
      <c r="CV1436" s="39">
        <f t="shared" si="1913"/>
        <v>1.3608777064486535E-2</v>
      </c>
      <c r="CW1436" s="39">
        <f t="shared" si="1914"/>
        <v>7.9647158398468559E-2</v>
      </c>
      <c r="CX1436" s="39">
        <f t="shared" si="1915"/>
        <v>3.9751954056789617E-3</v>
      </c>
      <c r="CY1436" s="39">
        <f t="shared" si="1916"/>
        <v>1.7906285611166492E-4</v>
      </c>
      <c r="CZ1436" s="39">
        <f t="shared" si="1917"/>
        <v>3.1515062675653025E-3</v>
      </c>
      <c r="DA1436" s="39">
        <f t="shared" si="1918"/>
        <v>8.0578285250249224E-3</v>
      </c>
      <c r="DB1436" s="39">
        <f t="shared" si="1919"/>
        <v>3.2589439812323014E-3</v>
      </c>
    </row>
    <row r="1437" spans="1:106" ht="12.75" customHeight="1" x14ac:dyDescent="0.3">
      <c r="A1437" s="9" t="str">
        <f t="shared" si="1920"/>
        <v>26 Sonora25-29 añosHombres</v>
      </c>
      <c r="B1437" s="22" t="s">
        <v>61</v>
      </c>
      <c r="C1437" s="22" t="s">
        <v>15</v>
      </c>
      <c r="D1437" s="30" t="s">
        <v>80</v>
      </c>
      <c r="E1437" s="23">
        <v>114152</v>
      </c>
      <c r="F1437" s="23">
        <v>106768</v>
      </c>
      <c r="G1437" s="23">
        <v>103145</v>
      </c>
      <c r="H1437" s="23">
        <v>3525</v>
      </c>
      <c r="I1437" s="23">
        <v>98</v>
      </c>
      <c r="J1437" s="23">
        <v>6968</v>
      </c>
      <c r="K1437" s="23">
        <v>5941</v>
      </c>
      <c r="L1437" s="23">
        <v>828</v>
      </c>
      <c r="M1437" s="23">
        <v>199</v>
      </c>
      <c r="N1437" s="23">
        <v>416</v>
      </c>
      <c r="O1437" s="38">
        <f>+'07'!E1436-'05'!J1437</f>
        <v>3525</v>
      </c>
      <c r="P1437" s="38">
        <f t="shared" si="1921"/>
        <v>10493</v>
      </c>
      <c r="Q1437" s="39">
        <f>'07'!F1436/'05'!$P1437</f>
        <v>0.40198227389688362</v>
      </c>
      <c r="R1437" s="39">
        <f>'07'!G1436/'05'!$P1437</f>
        <v>0.2613170685218717</v>
      </c>
      <c r="S1437" s="39">
        <f>'07'!H1436/'05'!$P1437</f>
        <v>0.16077384923282187</v>
      </c>
      <c r="T1437" s="39">
        <f>'07'!I1436/'05'!$P1437</f>
        <v>5.155818164490613E-2</v>
      </c>
      <c r="U1437" s="39">
        <f>'07'!J1436/'05'!$P1437</f>
        <v>5.5751453349852285E-2</v>
      </c>
      <c r="V1437" s="39">
        <f>'07'!K1436/'05'!$P1437</f>
        <v>1.0769084151338988E-2</v>
      </c>
      <c r="W1437" s="39">
        <f>'07'!L1436/'05'!$P1437</f>
        <v>6.6711140760506999E-4</v>
      </c>
      <c r="X1437" s="39">
        <f>'07'!M1436/'05'!$P1437</f>
        <v>1.8583817783284093E-2</v>
      </c>
      <c r="Y1437" s="39">
        <f>'07'!N1436/'05'!$P1437</f>
        <v>2.9638806823596684E-2</v>
      </c>
      <c r="Z1437" s="39">
        <f>'07'!O1436/'05'!$P1437</f>
        <v>8.9583531878395118E-3</v>
      </c>
      <c r="AA1437" s="44">
        <f t="shared" si="1922"/>
        <v>332.84132278661963</v>
      </c>
      <c r="AB1437" s="44">
        <f t="shared" si="1923"/>
        <v>216.37053273610977</v>
      </c>
      <c r="AC1437" s="44">
        <f t="shared" si="1924"/>
        <v>133.1207471647765</v>
      </c>
      <c r="AD1437" s="44">
        <f t="shared" si="1925"/>
        <v>42.690174401982276</v>
      </c>
      <c r="AE1437" s="44">
        <f t="shared" si="1926"/>
        <v>46.162203373677691</v>
      </c>
      <c r="AF1437" s="44">
        <f t="shared" si="1927"/>
        <v>8.9168016773086816</v>
      </c>
      <c r="AG1437" s="44">
        <f t="shared" si="1928"/>
        <v>0.55236824549699792</v>
      </c>
      <c r="AH1437" s="44">
        <f t="shared" si="1929"/>
        <v>15.387401124559229</v>
      </c>
      <c r="AI1437" s="44">
        <f t="shared" si="1930"/>
        <v>24.540932049938053</v>
      </c>
      <c r="AJ1437" s="44">
        <f t="shared" si="1931"/>
        <v>7.4175164395311155</v>
      </c>
      <c r="AK1437" s="44">
        <f t="shared" si="1932"/>
        <v>79.994472505479848</v>
      </c>
      <c r="AL1437" s="44">
        <f t="shared" si="1933"/>
        <v>52.002096635852467</v>
      </c>
      <c r="AM1437" s="44">
        <f t="shared" si="1934"/>
        <v>31.993995997331552</v>
      </c>
      <c r="AN1437" s="44">
        <f t="shared" si="1935"/>
        <v>10.260078147336319</v>
      </c>
      <c r="AO1437" s="44">
        <f t="shared" si="1936"/>
        <v>11.094539216620605</v>
      </c>
      <c r="AP1437" s="44">
        <f t="shared" si="1937"/>
        <v>2.1430477461164585</v>
      </c>
      <c r="AQ1437" s="44">
        <f t="shared" si="1938"/>
        <v>0.13275517011340893</v>
      </c>
      <c r="AR1437" s="44">
        <f t="shared" si="1939"/>
        <v>3.6981797388735345</v>
      </c>
      <c r="AS1437" s="44">
        <f t="shared" si="1940"/>
        <v>5.8981225578957401</v>
      </c>
      <c r="AT1437" s="44">
        <f t="shared" si="1941"/>
        <v>1.7827122843800629</v>
      </c>
      <c r="AU1437" s="44">
        <f t="shared" si="1942"/>
        <v>2388.1766892213855</v>
      </c>
      <c r="AV1437" s="44">
        <f t="shared" si="1943"/>
        <v>1552.4847040884397</v>
      </c>
      <c r="AW1437" s="44">
        <f t="shared" si="1944"/>
        <v>955.15743829219468</v>
      </c>
      <c r="AX1437" s="44">
        <f t="shared" si="1945"/>
        <v>306.30715715238733</v>
      </c>
      <c r="AY1437" s="44">
        <f t="shared" si="1946"/>
        <v>331.21938435147246</v>
      </c>
      <c r="AZ1437" s="44">
        <f t="shared" si="1947"/>
        <v>63.979128943104932</v>
      </c>
      <c r="BA1437" s="44">
        <f t="shared" si="1948"/>
        <v>3.9633088725817207</v>
      </c>
      <c r="BB1437" s="44">
        <f t="shared" si="1949"/>
        <v>110.4064614504908</v>
      </c>
      <c r="BC1437" s="44">
        <f t="shared" si="1950"/>
        <v>176.08415133898791</v>
      </c>
      <c r="BD1437" s="44">
        <f t="shared" si="1951"/>
        <v>53.221576288954537</v>
      </c>
      <c r="BE1437" s="44">
        <f t="shared" si="1952"/>
        <v>1416.9875154865147</v>
      </c>
      <c r="BF1437" s="44">
        <f t="shared" si="1953"/>
        <v>921.14266653959771</v>
      </c>
      <c r="BG1437" s="44">
        <f t="shared" si="1954"/>
        <v>566.72781854569712</v>
      </c>
      <c r="BH1437" s="44">
        <f t="shared" si="1955"/>
        <v>181.74259029829412</v>
      </c>
      <c r="BI1437" s="44">
        <f t="shared" si="1956"/>
        <v>196.5238730582293</v>
      </c>
      <c r="BJ1437" s="44">
        <f t="shared" si="1957"/>
        <v>37.961021633469933</v>
      </c>
      <c r="BK1437" s="44">
        <f t="shared" si="1958"/>
        <v>2.3515677118078719</v>
      </c>
      <c r="BL1437" s="44">
        <f t="shared" si="1959"/>
        <v>65.507957686076423</v>
      </c>
      <c r="BM1437" s="44">
        <f t="shared" si="1960"/>
        <v>104.47679405317831</v>
      </c>
      <c r="BN1437" s="44">
        <f t="shared" si="1961"/>
        <v>31.578194987134278</v>
      </c>
      <c r="BO1437" s="39">
        <f t="shared" si="1962"/>
        <v>3.1720320479045043E-2</v>
      </c>
      <c r="BP1437" s="39">
        <f t="shared" si="1881"/>
        <v>2.0620464379692154E-2</v>
      </c>
      <c r="BQ1437" s="39">
        <f t="shared" si="1882"/>
        <v>1.2686624146076098E-2</v>
      </c>
      <c r="BR1437" s="39">
        <f t="shared" si="1883"/>
        <v>4.0684431908874748E-3</v>
      </c>
      <c r="BS1437" s="39">
        <f t="shared" si="1884"/>
        <v>4.399333210109377E-3</v>
      </c>
      <c r="BT1437" s="39">
        <f t="shared" si="1885"/>
        <v>8.4978573118352056E-4</v>
      </c>
      <c r="BU1437" s="39">
        <f t="shared" si="1886"/>
        <v>5.264159396712074E-5</v>
      </c>
      <c r="BV1437" s="39">
        <f t="shared" si="1887"/>
        <v>1.4664444033697921E-3</v>
      </c>
      <c r="BW1437" s="39">
        <f t="shared" si="1888"/>
        <v>2.338790817682079E-3</v>
      </c>
      <c r="BX1437" s="39">
        <f t="shared" si="1889"/>
        <v>7.0690140470133572E-4</v>
      </c>
      <c r="BY1437" s="39">
        <f t="shared" si="1890"/>
        <v>7.6236035933936767E-3</v>
      </c>
      <c r="BZ1437" s="39">
        <f t="shared" si="1891"/>
        <v>4.955884555022631E-3</v>
      </c>
      <c r="CA1437" s="39">
        <f t="shared" si="1892"/>
        <v>3.0490799578129757E-3</v>
      </c>
      <c r="CB1437" s="39">
        <f t="shared" si="1893"/>
        <v>9.7780216785822152E-4</v>
      </c>
      <c r="CC1437" s="39">
        <f t="shared" si="1894"/>
        <v>1.0573276676470605E-3</v>
      </c>
      <c r="CD1437" s="39">
        <f t="shared" si="1895"/>
        <v>2.0423594263951764E-4</v>
      </c>
      <c r="CE1437" s="39">
        <f t="shared" si="1896"/>
        <v>1.2651784057315251E-5</v>
      </c>
      <c r="CF1437" s="39">
        <f t="shared" si="1897"/>
        <v>3.524425558823534E-4</v>
      </c>
      <c r="CG1437" s="39">
        <f t="shared" si="1898"/>
        <v>5.6210069168929195E-4</v>
      </c>
      <c r="CH1437" s="39">
        <f t="shared" si="1899"/>
        <v>1.698953859125191E-4</v>
      </c>
      <c r="CI1437" s="39">
        <f t="shared" si="1900"/>
        <v>0.22759713039372775</v>
      </c>
      <c r="CJ1437" s="39">
        <f t="shared" si="1901"/>
        <v>0.14795432231853994</v>
      </c>
      <c r="CK1437" s="39">
        <f t="shared" si="1902"/>
        <v>9.1028060449079837E-2</v>
      </c>
      <c r="CL1437" s="39">
        <f t="shared" si="1903"/>
        <v>2.919157125249093E-2</v>
      </c>
      <c r="CM1437" s="39">
        <f t="shared" si="1904"/>
        <v>3.1565747102970783E-2</v>
      </c>
      <c r="CN1437" s="39">
        <f t="shared" si="1905"/>
        <v>6.0973152523687152E-3</v>
      </c>
      <c r="CO1437" s="39">
        <f t="shared" si="1906"/>
        <v>3.7770979439452211E-4</v>
      </c>
      <c r="CP1437" s="39">
        <f t="shared" si="1907"/>
        <v>1.052191570099026E-2</v>
      </c>
      <c r="CQ1437" s="39">
        <f t="shared" si="1908"/>
        <v>1.6781106579528058E-2</v>
      </c>
      <c r="CR1437" s="39">
        <f t="shared" si="1909"/>
        <v>5.0721029532978688E-3</v>
      </c>
      <c r="CS1437" s="39">
        <f t="shared" si="1910"/>
        <v>0.13504121943071712</v>
      </c>
      <c r="CT1437" s="39">
        <f t="shared" si="1911"/>
        <v>8.778639726861695E-2</v>
      </c>
      <c r="CU1437" s="39">
        <f t="shared" si="1912"/>
        <v>5.4010084679852959E-2</v>
      </c>
      <c r="CV1437" s="39">
        <f t="shared" si="1913"/>
        <v>1.7320365033669505E-2</v>
      </c>
      <c r="CW1437" s="39">
        <f t="shared" si="1914"/>
        <v>1.8729045369125064E-2</v>
      </c>
      <c r="CX1437" s="39">
        <f t="shared" si="1915"/>
        <v>3.6177472251472348E-3</v>
      </c>
      <c r="CY1437" s="39">
        <f t="shared" si="1916"/>
        <v>2.2410823518611187E-4</v>
      </c>
      <c r="CZ1437" s="39">
        <f t="shared" si="1917"/>
        <v>6.2430151230416873E-3</v>
      </c>
      <c r="DA1437" s="39">
        <f t="shared" si="1918"/>
        <v>9.9568087346972554E-3</v>
      </c>
      <c r="DB1437" s="39">
        <f t="shared" si="1919"/>
        <v>3.0094534439277878E-3</v>
      </c>
    </row>
    <row r="1438" spans="1:106" ht="12.75" customHeight="1" x14ac:dyDescent="0.3">
      <c r="A1438" s="9" t="str">
        <f t="shared" si="1920"/>
        <v>26 Sonora30-34 añosHombres</v>
      </c>
      <c r="B1438" s="22" t="s">
        <v>61</v>
      </c>
      <c r="C1438" s="22" t="s">
        <v>15</v>
      </c>
      <c r="D1438" s="30" t="s">
        <v>81</v>
      </c>
      <c r="E1438" s="23">
        <v>107455</v>
      </c>
      <c r="F1438" s="23">
        <v>100616</v>
      </c>
      <c r="G1438" s="23">
        <v>97382</v>
      </c>
      <c r="H1438" s="23">
        <v>3117</v>
      </c>
      <c r="I1438" s="23">
        <v>117</v>
      </c>
      <c r="J1438" s="23">
        <v>6318</v>
      </c>
      <c r="K1438" s="23">
        <v>5171</v>
      </c>
      <c r="L1438" s="23">
        <v>964</v>
      </c>
      <c r="M1438" s="23">
        <v>183</v>
      </c>
      <c r="N1438" s="23">
        <v>521</v>
      </c>
      <c r="O1438" s="38">
        <f>+'07'!E1437-'05'!J1438</f>
        <v>3117</v>
      </c>
      <c r="P1438" s="38">
        <f t="shared" si="1921"/>
        <v>9435</v>
      </c>
      <c r="Q1438" s="39">
        <f>'07'!F1437/'05'!$P1438</f>
        <v>0.37021727609962907</v>
      </c>
      <c r="R1438" s="39">
        <f>'07'!G1437/'05'!$P1438</f>
        <v>0.31436142024377317</v>
      </c>
      <c r="S1438" s="39">
        <f>'07'!H1437/'05'!$P1438</f>
        <v>0.15548489666136725</v>
      </c>
      <c r="T1438" s="39">
        <f>'07'!I1437/'05'!$P1438</f>
        <v>4.8860625331213568E-2</v>
      </c>
      <c r="U1438" s="39">
        <f>'07'!J1437/'05'!$P1438</f>
        <v>2.3423423423423424E-2</v>
      </c>
      <c r="V1438" s="39">
        <f>'07'!K1437/'05'!$P1438</f>
        <v>1.2824589295177531E-2</v>
      </c>
      <c r="W1438" s="39">
        <f>'07'!L1437/'05'!$P1438</f>
        <v>4.2395336512983573E-4</v>
      </c>
      <c r="X1438" s="39">
        <f>'07'!M1437/'05'!$P1438</f>
        <v>2.9570747217806042E-2</v>
      </c>
      <c r="Y1438" s="39">
        <f>'07'!N1437/'05'!$P1438</f>
        <v>3.3492315845257019E-2</v>
      </c>
      <c r="Z1438" s="39">
        <f>'07'!O1437/'05'!$P1438</f>
        <v>1.1340752517223105E-2</v>
      </c>
      <c r="AA1438" s="44">
        <f t="shared" si="1922"/>
        <v>356.88945416004242</v>
      </c>
      <c r="AB1438" s="44">
        <f t="shared" si="1923"/>
        <v>303.04440911499734</v>
      </c>
      <c r="AC1438" s="44">
        <f t="shared" si="1924"/>
        <v>149.88744038155804</v>
      </c>
      <c r="AD1438" s="44">
        <f t="shared" si="1925"/>
        <v>47.101642819289879</v>
      </c>
      <c r="AE1438" s="44">
        <f t="shared" si="1926"/>
        <v>22.580180180180179</v>
      </c>
      <c r="AF1438" s="44">
        <f t="shared" si="1927"/>
        <v>12.362904080551139</v>
      </c>
      <c r="AG1438" s="44">
        <f t="shared" si="1928"/>
        <v>0.40869104398516165</v>
      </c>
      <c r="AH1438" s="44">
        <f t="shared" si="1929"/>
        <v>28.506200317965025</v>
      </c>
      <c r="AI1438" s="44">
        <f t="shared" si="1930"/>
        <v>32.286592474827764</v>
      </c>
      <c r="AJ1438" s="44">
        <f t="shared" si="1931"/>
        <v>10.932485426603074</v>
      </c>
      <c r="AK1438" s="44">
        <f t="shared" si="1932"/>
        <v>67.74976152623212</v>
      </c>
      <c r="AL1438" s="44">
        <f t="shared" si="1933"/>
        <v>57.528139904610491</v>
      </c>
      <c r="AM1438" s="44">
        <f t="shared" si="1934"/>
        <v>28.453736089030208</v>
      </c>
      <c r="AN1438" s="44">
        <f t="shared" si="1935"/>
        <v>8.9414944356120838</v>
      </c>
      <c r="AO1438" s="44">
        <f t="shared" si="1936"/>
        <v>4.2864864864864867</v>
      </c>
      <c r="AP1438" s="44">
        <f t="shared" si="1937"/>
        <v>2.3468998410174882</v>
      </c>
      <c r="AQ1438" s="44">
        <f t="shared" si="1938"/>
        <v>7.7583465818759939E-2</v>
      </c>
      <c r="AR1438" s="44">
        <f t="shared" si="1939"/>
        <v>5.4114467408585059</v>
      </c>
      <c r="AS1438" s="44">
        <f t="shared" si="1940"/>
        <v>6.1290937996820345</v>
      </c>
      <c r="AT1438" s="44">
        <f t="shared" si="1941"/>
        <v>2.0753577106518284</v>
      </c>
      <c r="AU1438" s="44">
        <f t="shared" si="1942"/>
        <v>1914.3935347111819</v>
      </c>
      <c r="AV1438" s="44">
        <f t="shared" si="1943"/>
        <v>1625.5629040805511</v>
      </c>
      <c r="AW1438" s="44">
        <f t="shared" si="1944"/>
        <v>804.01240063593002</v>
      </c>
      <c r="AX1438" s="44">
        <f t="shared" si="1945"/>
        <v>252.65829358770537</v>
      </c>
      <c r="AY1438" s="44">
        <f t="shared" si="1946"/>
        <v>121.12252252252253</v>
      </c>
      <c r="AZ1438" s="44">
        <f t="shared" si="1947"/>
        <v>66.31595124536301</v>
      </c>
      <c r="BA1438" s="44">
        <f t="shared" si="1948"/>
        <v>2.1922628510863804</v>
      </c>
      <c r="BB1438" s="44">
        <f t="shared" si="1949"/>
        <v>152.91033386327504</v>
      </c>
      <c r="BC1438" s="44">
        <f t="shared" si="1950"/>
        <v>173.18876523582404</v>
      </c>
      <c r="BD1438" s="44">
        <f t="shared" si="1951"/>
        <v>58.643031266560676</v>
      </c>
      <c r="BE1438" s="44">
        <f t="shared" si="1952"/>
        <v>1153.9672496025437</v>
      </c>
      <c r="BF1438" s="44">
        <f t="shared" si="1953"/>
        <v>979.864546899841</v>
      </c>
      <c r="BG1438" s="44">
        <f t="shared" si="1954"/>
        <v>484.64642289348171</v>
      </c>
      <c r="BH1438" s="44">
        <f t="shared" si="1955"/>
        <v>152.29856915739271</v>
      </c>
      <c r="BI1438" s="44">
        <f t="shared" si="1956"/>
        <v>73.01081081081081</v>
      </c>
      <c r="BJ1438" s="44">
        <f t="shared" si="1957"/>
        <v>39.974244833068362</v>
      </c>
      <c r="BK1438" s="44">
        <f t="shared" si="1958"/>
        <v>1.321462639109698</v>
      </c>
      <c r="BL1438" s="44">
        <f t="shared" si="1959"/>
        <v>92.172019077901439</v>
      </c>
      <c r="BM1438" s="44">
        <f t="shared" si="1960"/>
        <v>104.39554848966613</v>
      </c>
      <c r="BN1438" s="44">
        <f t="shared" si="1961"/>
        <v>35.349125596184422</v>
      </c>
      <c r="BO1438" s="39">
        <f t="shared" si="1962"/>
        <v>3.7826121267625058E-2</v>
      </c>
      <c r="BP1438" s="39">
        <f t="shared" si="1881"/>
        <v>3.2119174257021446E-2</v>
      </c>
      <c r="BQ1438" s="39">
        <f t="shared" si="1882"/>
        <v>1.588632118511479E-2</v>
      </c>
      <c r="BR1438" s="39">
        <f t="shared" si="1883"/>
        <v>4.9922249940953763E-3</v>
      </c>
      <c r="BS1438" s="39">
        <f t="shared" si="1884"/>
        <v>2.3932358431563517E-3</v>
      </c>
      <c r="BT1438" s="39">
        <f t="shared" si="1885"/>
        <v>1.3103236969317584E-3</v>
      </c>
      <c r="BU1438" s="39">
        <f t="shared" si="1886"/>
        <v>4.3316485848983749E-5</v>
      </c>
      <c r="BV1438" s="39">
        <f t="shared" si="1887"/>
        <v>3.0213248879666162E-3</v>
      </c>
      <c r="BW1438" s="39">
        <f t="shared" si="1888"/>
        <v>3.4220023820697152E-3</v>
      </c>
      <c r="BX1438" s="39">
        <f t="shared" si="1889"/>
        <v>1.1587159964603154E-3</v>
      </c>
      <c r="BY1438" s="39">
        <f t="shared" si="1890"/>
        <v>7.180684846447496E-3</v>
      </c>
      <c r="BZ1438" s="39">
        <f t="shared" si="1891"/>
        <v>6.0973121255549012E-3</v>
      </c>
      <c r="CA1438" s="39">
        <f t="shared" si="1892"/>
        <v>3.0157642913651518E-3</v>
      </c>
      <c r="CB1438" s="39">
        <f t="shared" si="1893"/>
        <v>9.4769416381686102E-4</v>
      </c>
      <c r="CC1438" s="39">
        <f t="shared" si="1894"/>
        <v>4.5431759263237805E-4</v>
      </c>
      <c r="CD1438" s="39">
        <f t="shared" si="1895"/>
        <v>2.4874402130551016E-4</v>
      </c>
      <c r="CE1438" s="39">
        <f t="shared" si="1896"/>
        <v>8.2229428530747151E-6</v>
      </c>
      <c r="CF1438" s="39">
        <f t="shared" si="1897"/>
        <v>5.7355026400196139E-4</v>
      </c>
      <c r="CG1438" s="39">
        <f t="shared" si="1898"/>
        <v>6.4961248539290245E-4</v>
      </c>
      <c r="CH1438" s="39">
        <f t="shared" si="1899"/>
        <v>2.1996372131974864E-4</v>
      </c>
      <c r="CI1438" s="39">
        <f t="shared" si="1900"/>
        <v>0.20290339530590162</v>
      </c>
      <c r="CJ1438" s="39">
        <f t="shared" si="1901"/>
        <v>0.17229071585379449</v>
      </c>
      <c r="CK1438" s="39">
        <f t="shared" si="1902"/>
        <v>8.5215940713930044E-2</v>
      </c>
      <c r="CL1438" s="39">
        <f t="shared" si="1903"/>
        <v>2.6778833448617423E-2</v>
      </c>
      <c r="CM1438" s="39">
        <f t="shared" si="1904"/>
        <v>1.2837575254109437E-2</v>
      </c>
      <c r="CN1438" s="39">
        <f t="shared" si="1905"/>
        <v>7.0287176730644422E-3</v>
      </c>
      <c r="CO1438" s="39">
        <f t="shared" si="1906"/>
        <v>2.3235430324179972E-4</v>
      </c>
      <c r="CP1438" s="39">
        <f t="shared" si="1907"/>
        <v>1.6206712651115531E-2</v>
      </c>
      <c r="CQ1438" s="39">
        <f t="shared" si="1908"/>
        <v>1.8355989956102176E-2</v>
      </c>
      <c r="CR1438" s="39">
        <f t="shared" si="1909"/>
        <v>6.2154776117181428E-3</v>
      </c>
      <c r="CS1438" s="39">
        <f t="shared" si="1910"/>
        <v>0.12230707467965488</v>
      </c>
      <c r="CT1438" s="39">
        <f t="shared" si="1911"/>
        <v>0.10385421800740233</v>
      </c>
      <c r="CU1438" s="39">
        <f t="shared" si="1912"/>
        <v>5.1366870470957254E-2</v>
      </c>
      <c r="CV1438" s="39">
        <f t="shared" si="1913"/>
        <v>1.6141872724683912E-2</v>
      </c>
      <c r="CW1438" s="39">
        <f t="shared" si="1914"/>
        <v>7.7382947335252585E-3</v>
      </c>
      <c r="CX1438" s="39">
        <f t="shared" si="1915"/>
        <v>4.2368039038758196E-3</v>
      </c>
      <c r="CY1438" s="39">
        <f t="shared" si="1916"/>
        <v>1.4005963318597752E-4</v>
      </c>
      <c r="CZ1438" s="39">
        <f t="shared" si="1917"/>
        <v>9.7691594147219334E-3</v>
      </c>
      <c r="DA1438" s="39">
        <f t="shared" si="1918"/>
        <v>1.1064711021692224E-2</v>
      </c>
      <c r="DB1438" s="39">
        <f t="shared" si="1919"/>
        <v>3.7465951877248991E-3</v>
      </c>
    </row>
    <row r="1439" spans="1:106" ht="12.75" customHeight="1" x14ac:dyDescent="0.3">
      <c r="A1439" s="9" t="str">
        <f t="shared" si="1920"/>
        <v>26 Sonora35-39 añosHombres</v>
      </c>
      <c r="B1439" s="22" t="s">
        <v>61</v>
      </c>
      <c r="C1439" s="22" t="s">
        <v>15</v>
      </c>
      <c r="D1439" s="30" t="s">
        <v>82</v>
      </c>
      <c r="E1439" s="23">
        <v>103839</v>
      </c>
      <c r="F1439" s="23">
        <v>98413</v>
      </c>
      <c r="G1439" s="23">
        <v>95960</v>
      </c>
      <c r="H1439" s="23">
        <v>2343</v>
      </c>
      <c r="I1439" s="23">
        <v>110</v>
      </c>
      <c r="J1439" s="23">
        <v>4994</v>
      </c>
      <c r="K1439" s="23">
        <v>3924</v>
      </c>
      <c r="L1439" s="23">
        <v>921</v>
      </c>
      <c r="M1439" s="23">
        <v>149</v>
      </c>
      <c r="N1439" s="23">
        <v>432</v>
      </c>
      <c r="O1439" s="38">
        <f>+'07'!E1438-'05'!J1439</f>
        <v>2343</v>
      </c>
      <c r="P1439" s="38">
        <f t="shared" si="1921"/>
        <v>7337</v>
      </c>
      <c r="Q1439" s="39">
        <f>'07'!F1438/'05'!$P1439</f>
        <v>0.3505519967289083</v>
      </c>
      <c r="R1439" s="39">
        <f>'07'!G1438/'05'!$P1439</f>
        <v>0.33310617418563443</v>
      </c>
      <c r="S1439" s="39">
        <f>'07'!H1438/'05'!$P1439</f>
        <v>0.16137385852528283</v>
      </c>
      <c r="T1439" s="39">
        <f>'07'!I1438/'05'!$P1439</f>
        <v>3.6390895461360227E-2</v>
      </c>
      <c r="U1439" s="39">
        <f>'07'!J1438/'05'!$P1439</f>
        <v>1.117623006678479E-2</v>
      </c>
      <c r="V1439" s="39">
        <f>'07'!K1438/'05'!$P1439</f>
        <v>1.3629548861932669E-2</v>
      </c>
      <c r="W1439" s="39">
        <f>'07'!L1438/'05'!$P1439</f>
        <v>8.1777293171596017E-4</v>
      </c>
      <c r="X1439" s="39">
        <f>'07'!M1438/'05'!$P1439</f>
        <v>3.8435327790650127E-2</v>
      </c>
      <c r="Y1439" s="39">
        <f>'07'!N1438/'05'!$P1439</f>
        <v>4.3341965380945889E-2</v>
      </c>
      <c r="Z1439" s="39">
        <f>'07'!O1438/'05'!$P1439</f>
        <v>1.117623006678479E-2</v>
      </c>
      <c r="AA1439" s="44">
        <f t="shared" si="1922"/>
        <v>322.85838898732453</v>
      </c>
      <c r="AB1439" s="44">
        <f t="shared" si="1923"/>
        <v>306.79078642496933</v>
      </c>
      <c r="AC1439" s="44">
        <f t="shared" si="1924"/>
        <v>148.62532370178548</v>
      </c>
      <c r="AD1439" s="44">
        <f t="shared" si="1925"/>
        <v>33.516014719912768</v>
      </c>
      <c r="AE1439" s="44">
        <f t="shared" si="1926"/>
        <v>10.293307891508791</v>
      </c>
      <c r="AF1439" s="44">
        <f t="shared" si="1927"/>
        <v>12.552814501839988</v>
      </c>
      <c r="AG1439" s="44">
        <f t="shared" si="1928"/>
        <v>0.75316887011039935</v>
      </c>
      <c r="AH1439" s="44">
        <f t="shared" si="1929"/>
        <v>35.398936895188768</v>
      </c>
      <c r="AI1439" s="44">
        <f t="shared" si="1930"/>
        <v>39.917950115851163</v>
      </c>
      <c r="AJ1439" s="44">
        <f t="shared" si="1931"/>
        <v>10.293307891508791</v>
      </c>
      <c r="AK1439" s="44">
        <f t="shared" si="1932"/>
        <v>52.232247512607337</v>
      </c>
      <c r="AL1439" s="44">
        <f t="shared" si="1933"/>
        <v>49.632819953659528</v>
      </c>
      <c r="AM1439" s="44">
        <f t="shared" si="1934"/>
        <v>24.04470492026714</v>
      </c>
      <c r="AN1439" s="44">
        <f t="shared" si="1935"/>
        <v>5.4222434237426738</v>
      </c>
      <c r="AO1439" s="44">
        <f t="shared" si="1936"/>
        <v>1.6652582799509337</v>
      </c>
      <c r="AP1439" s="44">
        <f t="shared" si="1937"/>
        <v>2.0308027804279676</v>
      </c>
      <c r="AQ1439" s="44">
        <f t="shared" si="1938"/>
        <v>0.12184816682567806</v>
      </c>
      <c r="AR1439" s="44">
        <f t="shared" si="1939"/>
        <v>5.7268638408068693</v>
      </c>
      <c r="AS1439" s="44">
        <f t="shared" si="1940"/>
        <v>6.4579528417609371</v>
      </c>
      <c r="AT1439" s="44">
        <f t="shared" si="1941"/>
        <v>1.6652582799509337</v>
      </c>
      <c r="AU1439" s="44">
        <f t="shared" si="1942"/>
        <v>1375.5660351642362</v>
      </c>
      <c r="AV1439" s="44">
        <f t="shared" si="1943"/>
        <v>1307.1086275044295</v>
      </c>
      <c r="AW1439" s="44">
        <f t="shared" si="1944"/>
        <v>633.23102085320977</v>
      </c>
      <c r="AX1439" s="44">
        <f t="shared" si="1945"/>
        <v>142.79787379037754</v>
      </c>
      <c r="AY1439" s="44">
        <f t="shared" si="1946"/>
        <v>43.855526782063514</v>
      </c>
      <c r="AZ1439" s="44">
        <f t="shared" si="1947"/>
        <v>53.482349734223796</v>
      </c>
      <c r="BA1439" s="44">
        <f t="shared" si="1948"/>
        <v>3.2089409840534278</v>
      </c>
      <c r="BB1439" s="44">
        <f t="shared" si="1949"/>
        <v>150.8202262505111</v>
      </c>
      <c r="BC1439" s="44">
        <f t="shared" si="1950"/>
        <v>170.07387215483166</v>
      </c>
      <c r="BD1439" s="44">
        <f t="shared" si="1951"/>
        <v>43.855526782063514</v>
      </c>
      <c r="BE1439" s="44">
        <f t="shared" si="1952"/>
        <v>821.3433283358321</v>
      </c>
      <c r="BF1439" s="44">
        <f t="shared" si="1953"/>
        <v>780.46776611694145</v>
      </c>
      <c r="BG1439" s="44">
        <f t="shared" si="1954"/>
        <v>378.09895052473769</v>
      </c>
      <c r="BH1439" s="44">
        <f t="shared" si="1955"/>
        <v>85.263868065967017</v>
      </c>
      <c r="BI1439" s="44">
        <f t="shared" si="1956"/>
        <v>26.185907046476764</v>
      </c>
      <c r="BJ1439" s="44">
        <f t="shared" si="1957"/>
        <v>31.934032983508246</v>
      </c>
      <c r="BK1439" s="44">
        <f t="shared" si="1958"/>
        <v>1.9160419790104946</v>
      </c>
      <c r="BL1439" s="44">
        <f t="shared" si="1959"/>
        <v>90.053973013493248</v>
      </c>
      <c r="BM1439" s="44">
        <f t="shared" si="1960"/>
        <v>101.55022488755621</v>
      </c>
      <c r="BN1439" s="44">
        <f t="shared" si="1961"/>
        <v>26.185907046476764</v>
      </c>
      <c r="BO1439" s="39">
        <f t="shared" si="1962"/>
        <v>4.4004141881876041E-2</v>
      </c>
      <c r="BP1439" s="39">
        <f t="shared" si="1881"/>
        <v>4.1814200139698693E-2</v>
      </c>
      <c r="BQ1439" s="39">
        <f t="shared" si="1882"/>
        <v>2.025696111514045E-2</v>
      </c>
      <c r="BR1439" s="39">
        <f t="shared" si="1883"/>
        <v>4.568081602823057E-3</v>
      </c>
      <c r="BS1439" s="39">
        <f t="shared" si="1884"/>
        <v>1.4029314285823621E-3</v>
      </c>
      <c r="BT1439" s="39">
        <f t="shared" si="1885"/>
        <v>1.7108919860760513E-3</v>
      </c>
      <c r="BU1439" s="39">
        <f t="shared" si="1886"/>
        <v>1.0265351916456309E-4</v>
      </c>
      <c r="BV1439" s="39">
        <f t="shared" si="1887"/>
        <v>4.824715400734465E-3</v>
      </c>
      <c r="BW1439" s="39">
        <f t="shared" si="1888"/>
        <v>5.4406365157218433E-3</v>
      </c>
      <c r="BX1439" s="39">
        <f t="shared" si="1889"/>
        <v>1.4029314285823621E-3</v>
      </c>
      <c r="BY1439" s="39">
        <f t="shared" si="1890"/>
        <v>7.1190196964164287E-3</v>
      </c>
      <c r="BZ1439" s="39">
        <f t="shared" si="1891"/>
        <v>6.7647294471390937E-3</v>
      </c>
      <c r="CA1439" s="39">
        <f t="shared" si="1892"/>
        <v>3.2771848058153388E-3</v>
      </c>
      <c r="CB1439" s="39">
        <f t="shared" si="1893"/>
        <v>7.3902731685193863E-4</v>
      </c>
      <c r="CC1439" s="39">
        <f t="shared" si="1894"/>
        <v>2.2696719094329203E-4</v>
      </c>
      <c r="CD1439" s="39">
        <f t="shared" si="1895"/>
        <v>2.7678925724791708E-4</v>
      </c>
      <c r="CE1439" s="39">
        <f t="shared" si="1896"/>
        <v>1.6607355434875026E-5</v>
      </c>
      <c r="CF1439" s="39">
        <f t="shared" si="1897"/>
        <v>7.8054570543912628E-4</v>
      </c>
      <c r="CG1439" s="39">
        <f t="shared" si="1898"/>
        <v>8.8018983804837633E-4</v>
      </c>
      <c r="CH1439" s="39">
        <f t="shared" si="1899"/>
        <v>2.2696719094329203E-4</v>
      </c>
      <c r="CI1439" s="39">
        <f t="shared" si="1900"/>
        <v>0.1874834448908595</v>
      </c>
      <c r="CJ1439" s="39">
        <f t="shared" si="1901"/>
        <v>0.17815300906425371</v>
      </c>
      <c r="CK1439" s="39">
        <f t="shared" si="1902"/>
        <v>8.6306531396103281E-2</v>
      </c>
      <c r="CL1439" s="39">
        <f t="shared" si="1903"/>
        <v>1.9462705982060451E-2</v>
      </c>
      <c r="CM1439" s="39">
        <f t="shared" si="1904"/>
        <v>5.9773104514193147E-3</v>
      </c>
      <c r="CN1439" s="39">
        <f t="shared" si="1905"/>
        <v>7.2894029895357497E-3</v>
      </c>
      <c r="CO1439" s="39">
        <f t="shared" si="1906"/>
        <v>4.3736417937214499E-4</v>
      </c>
      <c r="CP1439" s="39">
        <f t="shared" si="1907"/>
        <v>2.0556116430490812E-2</v>
      </c>
      <c r="CQ1439" s="39">
        <f t="shared" si="1908"/>
        <v>2.3180301506723684E-2</v>
      </c>
      <c r="CR1439" s="39">
        <f t="shared" si="1909"/>
        <v>5.9773104514193147E-3</v>
      </c>
      <c r="CS1439" s="39">
        <f t="shared" si="1910"/>
        <v>0.11194539025975632</v>
      </c>
      <c r="CT1439" s="39">
        <f t="shared" si="1911"/>
        <v>0.10637423553454292</v>
      </c>
      <c r="CU1439" s="39">
        <f t="shared" si="1912"/>
        <v>5.1533181208223755E-2</v>
      </c>
      <c r="CV1439" s="39">
        <f t="shared" si="1913"/>
        <v>1.1621080559624781E-2</v>
      </c>
      <c r="CW1439" s="39">
        <f t="shared" si="1914"/>
        <v>3.5690209958398208E-3</v>
      </c>
      <c r="CX1439" s="39">
        <f t="shared" si="1915"/>
        <v>4.3524646290729512E-3</v>
      </c>
      <c r="CY1439" s="39">
        <f t="shared" si="1916"/>
        <v>2.6114787774437706E-4</v>
      </c>
      <c r="CZ1439" s="39">
        <f t="shared" si="1917"/>
        <v>1.2273950253985724E-2</v>
      </c>
      <c r="DA1439" s="39">
        <f t="shared" si="1918"/>
        <v>1.3840837520451985E-2</v>
      </c>
      <c r="DB1439" s="39">
        <f t="shared" si="1919"/>
        <v>3.5690209958398208E-3</v>
      </c>
    </row>
    <row r="1440" spans="1:106" ht="12.75" customHeight="1" x14ac:dyDescent="0.3">
      <c r="A1440" s="9" t="str">
        <f t="shared" si="1920"/>
        <v>26 Sonora40-44 añosHombres</v>
      </c>
      <c r="B1440" s="22" t="s">
        <v>61</v>
      </c>
      <c r="C1440" s="22" t="s">
        <v>15</v>
      </c>
      <c r="D1440" s="30" t="s">
        <v>83</v>
      </c>
      <c r="E1440" s="23">
        <v>101577</v>
      </c>
      <c r="F1440" s="23">
        <v>97094</v>
      </c>
      <c r="G1440" s="23">
        <v>95126</v>
      </c>
      <c r="H1440" s="23">
        <v>1876</v>
      </c>
      <c r="I1440" s="23">
        <v>92</v>
      </c>
      <c r="J1440" s="23">
        <v>4134</v>
      </c>
      <c r="K1440" s="23">
        <v>3171</v>
      </c>
      <c r="L1440" s="23">
        <v>857</v>
      </c>
      <c r="M1440" s="23">
        <v>106</v>
      </c>
      <c r="N1440" s="23">
        <v>349</v>
      </c>
      <c r="O1440" s="38">
        <f>+'07'!E1439-'05'!J1440</f>
        <v>1876</v>
      </c>
      <c r="P1440" s="38">
        <f t="shared" si="1921"/>
        <v>6010</v>
      </c>
      <c r="Q1440" s="39">
        <f>'07'!F1439/'05'!$P1440</f>
        <v>0.33028286189683859</v>
      </c>
      <c r="R1440" s="39">
        <f>'07'!G1439/'05'!$P1440</f>
        <v>0.32512479201331113</v>
      </c>
      <c r="S1440" s="39">
        <f>'07'!H1439/'05'!$P1440</f>
        <v>0.17104825291181364</v>
      </c>
      <c r="T1440" s="39">
        <f>'07'!I1439/'05'!$P1440</f>
        <v>3.2445923460898501E-2</v>
      </c>
      <c r="U1440" s="39">
        <f>'07'!J1439/'05'!$P1440</f>
        <v>6.1564059900166392E-3</v>
      </c>
      <c r="V1440" s="39">
        <f>'07'!K1439/'05'!$P1440</f>
        <v>1.8635607321131446E-2</v>
      </c>
      <c r="W1440" s="39">
        <f>'07'!L1439/'05'!$P1440</f>
        <v>1.497504159733777E-3</v>
      </c>
      <c r="X1440" s="39">
        <f>'07'!M1439/'05'!$P1440</f>
        <v>5.0748752079866885E-2</v>
      </c>
      <c r="Y1440" s="39">
        <f>'07'!N1439/'05'!$P1440</f>
        <v>5.141430948419301E-2</v>
      </c>
      <c r="Z1440" s="39">
        <f>'07'!O1439/'05'!$P1440</f>
        <v>1.2645590682196339E-2</v>
      </c>
      <c r="AA1440" s="44">
        <f t="shared" si="1922"/>
        <v>283.05241264559066</v>
      </c>
      <c r="AB1440" s="44">
        <f t="shared" si="1923"/>
        <v>278.63194675540763</v>
      </c>
      <c r="AC1440" s="44">
        <f t="shared" si="1924"/>
        <v>146.58835274542429</v>
      </c>
      <c r="AD1440" s="44">
        <f t="shared" si="1925"/>
        <v>27.806156405990016</v>
      </c>
      <c r="AE1440" s="44">
        <f t="shared" si="1926"/>
        <v>5.2760399334442596</v>
      </c>
      <c r="AF1440" s="44">
        <f t="shared" si="1927"/>
        <v>15.97071547420965</v>
      </c>
      <c r="AG1440" s="44">
        <f t="shared" si="1928"/>
        <v>1.2833610648918468</v>
      </c>
      <c r="AH1440" s="44">
        <f t="shared" si="1929"/>
        <v>43.491680532445919</v>
      </c>
      <c r="AI1440" s="44">
        <f t="shared" si="1930"/>
        <v>44.062063227953409</v>
      </c>
      <c r="AJ1440" s="44">
        <f t="shared" si="1931"/>
        <v>10.837271214642263</v>
      </c>
      <c r="AK1440" s="44">
        <f t="shared" si="1932"/>
        <v>35.00998336106489</v>
      </c>
      <c r="AL1440" s="44">
        <f t="shared" si="1933"/>
        <v>34.463227953410978</v>
      </c>
      <c r="AM1440" s="44">
        <f t="shared" si="1934"/>
        <v>18.131114808652246</v>
      </c>
      <c r="AN1440" s="44">
        <f t="shared" si="1935"/>
        <v>3.4392678868552413</v>
      </c>
      <c r="AO1440" s="44">
        <f t="shared" si="1936"/>
        <v>0.65257903494176372</v>
      </c>
      <c r="AP1440" s="44">
        <f t="shared" si="1937"/>
        <v>1.9753743760399334</v>
      </c>
      <c r="AQ1440" s="44">
        <f t="shared" si="1938"/>
        <v>0.15873544093178035</v>
      </c>
      <c r="AR1440" s="44">
        <f t="shared" si="1939"/>
        <v>5.3793677204658898</v>
      </c>
      <c r="AS1440" s="44">
        <f t="shared" si="1940"/>
        <v>5.4499168053244595</v>
      </c>
      <c r="AT1440" s="44">
        <f t="shared" si="1941"/>
        <v>1.3404326123128119</v>
      </c>
      <c r="AU1440" s="44">
        <f t="shared" si="1942"/>
        <v>1047.3269550748751</v>
      </c>
      <c r="AV1440" s="44">
        <f t="shared" si="1943"/>
        <v>1030.9707154742096</v>
      </c>
      <c r="AW1440" s="44">
        <f t="shared" si="1944"/>
        <v>542.394009983361</v>
      </c>
      <c r="AX1440" s="44">
        <f t="shared" si="1945"/>
        <v>102.88602329450914</v>
      </c>
      <c r="AY1440" s="44">
        <f t="shared" si="1946"/>
        <v>19.521963394342762</v>
      </c>
      <c r="AZ1440" s="44">
        <f t="shared" si="1947"/>
        <v>59.093510815307816</v>
      </c>
      <c r="BA1440" s="44">
        <f t="shared" si="1948"/>
        <v>4.7485856905158066</v>
      </c>
      <c r="BB1440" s="44">
        <f t="shared" si="1949"/>
        <v>160.9242928452579</v>
      </c>
      <c r="BC1440" s="44">
        <f t="shared" si="1950"/>
        <v>163.03477537437604</v>
      </c>
      <c r="BD1440" s="44">
        <f t="shared" si="1951"/>
        <v>40.09916805324459</v>
      </c>
      <c r="BE1440" s="44">
        <f t="shared" si="1952"/>
        <v>619.61064891846922</v>
      </c>
      <c r="BF1440" s="44">
        <f t="shared" si="1953"/>
        <v>609.93410981697173</v>
      </c>
      <c r="BG1440" s="44">
        <f t="shared" si="1954"/>
        <v>320.88652246256237</v>
      </c>
      <c r="BH1440" s="44">
        <f t="shared" si="1955"/>
        <v>60.868552412645592</v>
      </c>
      <c r="BI1440" s="44">
        <f t="shared" si="1956"/>
        <v>11.549417637271215</v>
      </c>
      <c r="BJ1440" s="44">
        <f t="shared" si="1957"/>
        <v>34.960399334442592</v>
      </c>
      <c r="BK1440" s="44">
        <f t="shared" si="1958"/>
        <v>2.8093178036605657</v>
      </c>
      <c r="BL1440" s="44">
        <f t="shared" si="1959"/>
        <v>95.204658901830271</v>
      </c>
      <c r="BM1440" s="44">
        <f t="shared" si="1960"/>
        <v>96.453244592346081</v>
      </c>
      <c r="BN1440" s="44">
        <f t="shared" si="1961"/>
        <v>23.723128119800332</v>
      </c>
      <c r="BO1440" s="39">
        <f t="shared" si="1962"/>
        <v>4.7096907262161508E-2</v>
      </c>
      <c r="BP1440" s="39">
        <f t="shared" si="1881"/>
        <v>4.636138881121591E-2</v>
      </c>
      <c r="BQ1440" s="39">
        <f t="shared" si="1882"/>
        <v>2.439074088942168E-2</v>
      </c>
      <c r="BR1440" s="39">
        <f t="shared" si="1883"/>
        <v>4.6266483204642286E-3</v>
      </c>
      <c r="BS1440" s="39">
        <f t="shared" si="1884"/>
        <v>8.7787686080603321E-4</v>
      </c>
      <c r="BT1440" s="39">
        <f t="shared" si="1885"/>
        <v>2.6573569840615059E-3</v>
      </c>
      <c r="BU1440" s="39">
        <f t="shared" si="1886"/>
        <v>2.135376147906567E-4</v>
      </c>
      <c r="BV1440" s="39">
        <f t="shared" si="1887"/>
        <v>7.2365525012389213E-3</v>
      </c>
      <c r="BW1440" s="39">
        <f t="shared" si="1888"/>
        <v>7.331458107812547E-3</v>
      </c>
      <c r="BX1440" s="39">
        <f t="shared" si="1889"/>
        <v>1.803206524898879E-3</v>
      </c>
      <c r="BY1440" s="39">
        <f t="shared" si="1890"/>
        <v>5.8252884128227773E-3</v>
      </c>
      <c r="BZ1440" s="39">
        <f t="shared" si="1891"/>
        <v>5.7343141353429251E-3</v>
      </c>
      <c r="CA1440" s="39">
        <f t="shared" si="1892"/>
        <v>3.0168244273963804E-3</v>
      </c>
      <c r="CB1440" s="39">
        <f t="shared" si="1893"/>
        <v>5.7225755188939124E-4</v>
      </c>
      <c r="CC1440" s="39">
        <f t="shared" si="1894"/>
        <v>1.0858220215337166E-4</v>
      </c>
      <c r="CD1440" s="39">
        <f t="shared" si="1895"/>
        <v>3.2868126057236831E-4</v>
      </c>
      <c r="CE1440" s="39">
        <f t="shared" si="1896"/>
        <v>2.6411887010279593E-5</v>
      </c>
      <c r="CF1440" s="39">
        <f t="shared" si="1897"/>
        <v>8.9506950423725294E-4</v>
      </c>
      <c r="CG1440" s="39">
        <f t="shared" si="1898"/>
        <v>9.0680812068626615E-4</v>
      </c>
      <c r="CH1440" s="39">
        <f t="shared" si="1899"/>
        <v>2.2303371253124988E-4</v>
      </c>
      <c r="CI1440" s="39">
        <f t="shared" si="1900"/>
        <v>0.17426405242510401</v>
      </c>
      <c r="CJ1440" s="39">
        <f t="shared" si="1901"/>
        <v>0.17154254833181523</v>
      </c>
      <c r="CK1440" s="39">
        <f t="shared" si="1902"/>
        <v>9.0248587351640763E-2</v>
      </c>
      <c r="CL1440" s="39">
        <f t="shared" si="1903"/>
        <v>1.7119138651332636E-2</v>
      </c>
      <c r="CM1440" s="39">
        <f t="shared" si="1904"/>
        <v>3.2482468210220904E-3</v>
      </c>
      <c r="CN1440" s="39">
        <f t="shared" si="1905"/>
        <v>9.8325309176884885E-3</v>
      </c>
      <c r="CO1440" s="39">
        <f t="shared" si="1906"/>
        <v>7.9011409159996781E-4</v>
      </c>
      <c r="CP1440" s="39">
        <f t="shared" si="1907"/>
        <v>2.6776088659776688E-2</v>
      </c>
      <c r="CQ1440" s="39">
        <f t="shared" si="1908"/>
        <v>2.7127250478265565E-2</v>
      </c>
      <c r="CR1440" s="39">
        <f t="shared" si="1909"/>
        <v>6.6720745512886172E-3</v>
      </c>
      <c r="CS1440" s="39">
        <f t="shared" si="1910"/>
        <v>0.10309661379675028</v>
      </c>
      <c r="CT1440" s="39">
        <f t="shared" si="1911"/>
        <v>0.10148654073493706</v>
      </c>
      <c r="CU1440" s="39">
        <f t="shared" si="1912"/>
        <v>5.3392100243354806E-2</v>
      </c>
      <c r="CV1440" s="39">
        <f t="shared" si="1913"/>
        <v>1.0127878937212245E-2</v>
      </c>
      <c r="CW1440" s="39">
        <f t="shared" si="1914"/>
        <v>1.9217001060351439E-3</v>
      </c>
      <c r="CX1440" s="39">
        <f t="shared" si="1915"/>
        <v>5.8170381588090831E-3</v>
      </c>
      <c r="CY1440" s="39">
        <f t="shared" si="1916"/>
        <v>4.6744056633287281E-4</v>
      </c>
      <c r="CZ1440" s="39">
        <f t="shared" si="1917"/>
        <v>1.584104141461402E-2</v>
      </c>
      <c r="DA1440" s="39">
        <f t="shared" si="1918"/>
        <v>1.6048792777428631E-2</v>
      </c>
      <c r="DB1440" s="39">
        <f t="shared" si="1919"/>
        <v>3.9472758934775923E-3</v>
      </c>
    </row>
    <row r="1441" spans="1:106" ht="12.75" customHeight="1" x14ac:dyDescent="0.3">
      <c r="A1441" s="9" t="str">
        <f t="shared" si="1920"/>
        <v>26 Sonora45-49 añosHombres</v>
      </c>
      <c r="B1441" s="22" t="s">
        <v>61</v>
      </c>
      <c r="C1441" s="22" t="s">
        <v>15</v>
      </c>
      <c r="D1441" s="30" t="s">
        <v>84</v>
      </c>
      <c r="E1441" s="23">
        <v>96274</v>
      </c>
      <c r="F1441" s="23">
        <v>92785</v>
      </c>
      <c r="G1441" s="23">
        <v>91222</v>
      </c>
      <c r="H1441" s="23">
        <v>1453</v>
      </c>
      <c r="I1441" s="23">
        <v>110</v>
      </c>
      <c r="J1441" s="23">
        <v>3212</v>
      </c>
      <c r="K1441" s="23">
        <v>2352</v>
      </c>
      <c r="L1441" s="23">
        <v>784</v>
      </c>
      <c r="M1441" s="23">
        <v>76</v>
      </c>
      <c r="N1441" s="23">
        <v>277</v>
      </c>
      <c r="O1441" s="38">
        <f>+'07'!E1440-'05'!J1441</f>
        <v>1453</v>
      </c>
      <c r="P1441" s="38">
        <f t="shared" si="1921"/>
        <v>4665</v>
      </c>
      <c r="Q1441" s="39">
        <f>'07'!F1440/'05'!$P1441</f>
        <v>0.32111468381564845</v>
      </c>
      <c r="R1441" s="39">
        <f>'07'!G1440/'05'!$P1441</f>
        <v>0.29753483386923901</v>
      </c>
      <c r="S1441" s="39">
        <f>'07'!H1440/'05'!$P1441</f>
        <v>0.18863879957127547</v>
      </c>
      <c r="T1441" s="39">
        <f>'07'!I1440/'05'!$P1441</f>
        <v>3.5369774919614148E-2</v>
      </c>
      <c r="U1441" s="39">
        <f>'07'!J1440/'05'!$P1441</f>
        <v>5.5734190782422291E-3</v>
      </c>
      <c r="V1441" s="39">
        <f>'07'!K1440/'05'!$P1441</f>
        <v>2.0364415862808145E-2</v>
      </c>
      <c r="W1441" s="39">
        <f>'07'!L1440/'05'!$P1441</f>
        <v>8.5744908896034293E-4</v>
      </c>
      <c r="X1441" s="39">
        <f>'07'!M1440/'05'!$P1441</f>
        <v>5.6806002143622719E-2</v>
      </c>
      <c r="Y1441" s="39">
        <f>'07'!N1440/'05'!$P1441</f>
        <v>5.7663451232583068E-2</v>
      </c>
      <c r="Z1441" s="39">
        <f>'07'!O1440/'05'!$P1441</f>
        <v>1.607717041800643E-2</v>
      </c>
      <c r="AA1441" s="44">
        <f t="shared" si="1922"/>
        <v>251.7539121114684</v>
      </c>
      <c r="AB1441" s="44">
        <f t="shared" si="1923"/>
        <v>233.26730975348337</v>
      </c>
      <c r="AC1441" s="44">
        <f t="shared" si="1924"/>
        <v>147.89281886387997</v>
      </c>
      <c r="AD1441" s="44">
        <f t="shared" si="1925"/>
        <v>27.729903536977492</v>
      </c>
      <c r="AE1441" s="44">
        <f t="shared" si="1926"/>
        <v>4.3695605573419076</v>
      </c>
      <c r="AF1441" s="44">
        <f t="shared" si="1927"/>
        <v>15.965702036441586</v>
      </c>
      <c r="AG1441" s="44">
        <f t="shared" si="1928"/>
        <v>0.6722400857449089</v>
      </c>
      <c r="AH1441" s="44">
        <f t="shared" si="1929"/>
        <v>44.535905680600209</v>
      </c>
      <c r="AI1441" s="44">
        <f t="shared" si="1930"/>
        <v>45.208145766345126</v>
      </c>
      <c r="AJ1441" s="44">
        <f t="shared" si="1931"/>
        <v>12.60450160771704</v>
      </c>
      <c r="AK1441" s="44">
        <f t="shared" si="1932"/>
        <v>24.404715969989283</v>
      </c>
      <c r="AL1441" s="44">
        <f t="shared" si="1933"/>
        <v>22.612647374062163</v>
      </c>
      <c r="AM1441" s="44">
        <f t="shared" si="1934"/>
        <v>14.336548767416936</v>
      </c>
      <c r="AN1441" s="44">
        <f t="shared" si="1935"/>
        <v>2.6881028938906755</v>
      </c>
      <c r="AO1441" s="44">
        <f t="shared" si="1936"/>
        <v>0.4235798499464094</v>
      </c>
      <c r="AP1441" s="44">
        <f t="shared" si="1937"/>
        <v>1.547695605573419</v>
      </c>
      <c r="AQ1441" s="44">
        <f t="shared" si="1938"/>
        <v>6.5166130760986068E-2</v>
      </c>
      <c r="AR1441" s="44">
        <f t="shared" si="1939"/>
        <v>4.317256162915327</v>
      </c>
      <c r="AS1441" s="44">
        <f t="shared" si="1940"/>
        <v>4.3824222936763135</v>
      </c>
      <c r="AT1441" s="44">
        <f t="shared" si="1941"/>
        <v>1.2218649517684887</v>
      </c>
      <c r="AU1441" s="44">
        <f t="shared" si="1942"/>
        <v>755.2617363344051</v>
      </c>
      <c r="AV1441" s="44">
        <f t="shared" si="1943"/>
        <v>699.80192926045015</v>
      </c>
      <c r="AW1441" s="44">
        <f t="shared" si="1944"/>
        <v>443.67845659163987</v>
      </c>
      <c r="AX1441" s="44">
        <f t="shared" si="1945"/>
        <v>83.18971061093248</v>
      </c>
      <c r="AY1441" s="44">
        <f t="shared" si="1946"/>
        <v>13.108681672025723</v>
      </c>
      <c r="AZ1441" s="44">
        <f t="shared" si="1947"/>
        <v>47.897106109324753</v>
      </c>
      <c r="BA1441" s="44">
        <f t="shared" si="1948"/>
        <v>2.0167202572347267</v>
      </c>
      <c r="BB1441" s="44">
        <f t="shared" si="1949"/>
        <v>133.60771704180064</v>
      </c>
      <c r="BC1441" s="44">
        <f t="shared" si="1950"/>
        <v>135.62443729903538</v>
      </c>
      <c r="BD1441" s="44">
        <f t="shared" si="1951"/>
        <v>37.813504823151121</v>
      </c>
      <c r="BE1441" s="44">
        <f t="shared" si="1952"/>
        <v>466.57963558413718</v>
      </c>
      <c r="BF1441" s="44">
        <f t="shared" si="1953"/>
        <v>432.31811361200431</v>
      </c>
      <c r="BG1441" s="44">
        <f t="shared" si="1954"/>
        <v>274.09217577706323</v>
      </c>
      <c r="BH1441" s="44">
        <f t="shared" si="1955"/>
        <v>51.39228295819936</v>
      </c>
      <c r="BI1441" s="44">
        <f t="shared" si="1956"/>
        <v>8.0981779206859592</v>
      </c>
      <c r="BJ1441" s="44">
        <f t="shared" si="1957"/>
        <v>29.589496248660236</v>
      </c>
      <c r="BK1441" s="44">
        <f t="shared" si="1958"/>
        <v>1.2458735262593783</v>
      </c>
      <c r="BL1441" s="44">
        <f t="shared" si="1959"/>
        <v>82.539121114683809</v>
      </c>
      <c r="BM1441" s="44">
        <f t="shared" si="1960"/>
        <v>83.784994640943196</v>
      </c>
      <c r="BN1441" s="44">
        <f t="shared" si="1961"/>
        <v>23.360128617363344</v>
      </c>
      <c r="BO1441" s="39">
        <f t="shared" si="1962"/>
        <v>5.3966540645545208E-2</v>
      </c>
      <c r="BP1441" s="39">
        <f t="shared" si="1881"/>
        <v>5.000371055808861E-2</v>
      </c>
      <c r="BQ1441" s="39">
        <f t="shared" si="1882"/>
        <v>3.1702640699652729E-2</v>
      </c>
      <c r="BR1441" s="39">
        <f t="shared" si="1883"/>
        <v>5.9442451311848858E-3</v>
      </c>
      <c r="BS1441" s="39">
        <f t="shared" si="1884"/>
        <v>9.3666892976246676E-4</v>
      </c>
      <c r="BT1441" s="39">
        <f t="shared" si="1885"/>
        <v>3.4224441664397827E-3</v>
      </c>
      <c r="BU1441" s="39">
        <f t="shared" si="1886"/>
        <v>1.4410291227114874E-4</v>
      </c>
      <c r="BV1441" s="39">
        <f t="shared" si="1887"/>
        <v>9.5468179379636035E-3</v>
      </c>
      <c r="BW1441" s="39">
        <f t="shared" si="1888"/>
        <v>9.6909208502347546E-3</v>
      </c>
      <c r="BX1441" s="39">
        <f t="shared" si="1889"/>
        <v>2.7019296050840385E-3</v>
      </c>
      <c r="BY1441" s="39">
        <f t="shared" si="1890"/>
        <v>5.2314503687008107E-3</v>
      </c>
      <c r="BZ1441" s="39">
        <f t="shared" si="1891"/>
        <v>4.8472984724677731E-3</v>
      </c>
      <c r="CA1441" s="39">
        <f t="shared" si="1892"/>
        <v>3.0732151698642947E-3</v>
      </c>
      <c r="CB1441" s="39">
        <f t="shared" si="1893"/>
        <v>5.7622784434955535E-4</v>
      </c>
      <c r="CC1441" s="39">
        <f t="shared" si="1894"/>
        <v>9.0799539109626877E-5</v>
      </c>
      <c r="CD1441" s="39">
        <f t="shared" si="1895"/>
        <v>3.3176754674671361E-4</v>
      </c>
      <c r="CE1441" s="39">
        <f t="shared" si="1896"/>
        <v>1.3969159863019521E-5</v>
      </c>
      <c r="CF1441" s="39">
        <f t="shared" si="1897"/>
        <v>9.2545684092504331E-4</v>
      </c>
      <c r="CG1441" s="39">
        <f t="shared" si="1898"/>
        <v>9.3942600078806291E-4</v>
      </c>
      <c r="CH1441" s="39">
        <f t="shared" si="1899"/>
        <v>2.6192174743161603E-4</v>
      </c>
      <c r="CI1441" s="39">
        <f t="shared" si="1900"/>
        <v>0.1618996219366356</v>
      </c>
      <c r="CJ1441" s="39">
        <f t="shared" si="1901"/>
        <v>0.15001113167426583</v>
      </c>
      <c r="CK1441" s="39">
        <f t="shared" si="1902"/>
        <v>9.5107922098958173E-2</v>
      </c>
      <c r="CL1441" s="39">
        <f t="shared" si="1903"/>
        <v>1.7832735393554656E-2</v>
      </c>
      <c r="CM1441" s="39">
        <f t="shared" si="1904"/>
        <v>2.8100067892874005E-3</v>
      </c>
      <c r="CN1441" s="39">
        <f t="shared" si="1905"/>
        <v>1.0267332499319347E-2</v>
      </c>
      <c r="CO1441" s="39">
        <f t="shared" si="1906"/>
        <v>4.3230873681344626E-4</v>
      </c>
      <c r="CP1441" s="39">
        <f t="shared" si="1907"/>
        <v>2.8640453813890812E-2</v>
      </c>
      <c r="CQ1441" s="39">
        <f t="shared" si="1908"/>
        <v>2.9072762550704262E-2</v>
      </c>
      <c r="CR1441" s="39">
        <f t="shared" si="1909"/>
        <v>8.1057888152521167E-3</v>
      </c>
      <c r="CS1441" s="39">
        <f t="shared" si="1910"/>
        <v>0.10001707086476681</v>
      </c>
      <c r="CT1441" s="39">
        <f t="shared" si="1911"/>
        <v>9.2672693164416786E-2</v>
      </c>
      <c r="CU1441" s="39">
        <f t="shared" si="1912"/>
        <v>5.8755021602800266E-2</v>
      </c>
      <c r="CV1441" s="39">
        <f t="shared" si="1913"/>
        <v>1.1016566550525051E-2</v>
      </c>
      <c r="CW1441" s="39">
        <f t="shared" si="1914"/>
        <v>1.735943820082735E-3</v>
      </c>
      <c r="CX1441" s="39">
        <f t="shared" si="1915"/>
        <v>6.3428716503023015E-3</v>
      </c>
      <c r="CY1441" s="39">
        <f t="shared" si="1916"/>
        <v>2.6706828001272847E-4</v>
      </c>
      <c r="CZ1441" s="39">
        <f t="shared" si="1917"/>
        <v>1.7693273550843259E-2</v>
      </c>
      <c r="DA1441" s="39">
        <f t="shared" si="1918"/>
        <v>1.7960341830855989E-2</v>
      </c>
      <c r="DB1441" s="39">
        <f t="shared" si="1919"/>
        <v>5.0075302502386593E-3</v>
      </c>
    </row>
    <row r="1442" spans="1:106" ht="12.75" customHeight="1" x14ac:dyDescent="0.3">
      <c r="A1442" s="9" t="str">
        <f t="shared" si="1920"/>
        <v>26 Sonora50-54 añosHombres</v>
      </c>
      <c r="B1442" s="22" t="s">
        <v>61</v>
      </c>
      <c r="C1442" s="22" t="s">
        <v>15</v>
      </c>
      <c r="D1442" s="30" t="s">
        <v>85</v>
      </c>
      <c r="E1442" s="23">
        <v>84122</v>
      </c>
      <c r="F1442" s="23">
        <v>81584</v>
      </c>
      <c r="G1442" s="23">
        <v>80471</v>
      </c>
      <c r="H1442" s="23">
        <v>1022</v>
      </c>
      <c r="I1442" s="23">
        <v>91</v>
      </c>
      <c r="J1442" s="23">
        <v>2358</v>
      </c>
      <c r="K1442" s="23">
        <v>1698</v>
      </c>
      <c r="L1442" s="23">
        <v>621</v>
      </c>
      <c r="M1442" s="23">
        <v>39</v>
      </c>
      <c r="N1442" s="23">
        <v>180</v>
      </c>
      <c r="O1442" s="38">
        <f>+'07'!E1441-'05'!J1442</f>
        <v>1022</v>
      </c>
      <c r="P1442" s="38">
        <f t="shared" si="1921"/>
        <v>3380</v>
      </c>
      <c r="Q1442" s="39">
        <f>'07'!F1441/'05'!$P1442</f>
        <v>0.3103550295857988</v>
      </c>
      <c r="R1442" s="39">
        <f>'07'!G1441/'05'!$P1442</f>
        <v>0.27011834319526629</v>
      </c>
      <c r="S1442" s="39">
        <f>'07'!H1441/'05'!$P1442</f>
        <v>0.21804733727810652</v>
      </c>
      <c r="T1442" s="39">
        <f>'07'!I1441/'05'!$P1442</f>
        <v>3.4911242603550295E-2</v>
      </c>
      <c r="U1442" s="39">
        <f>'07'!J1441/'05'!$P1442</f>
        <v>4.7337278106508876E-3</v>
      </c>
      <c r="V1442" s="39">
        <f>'07'!K1441/'05'!$P1442</f>
        <v>1.8934911242603551E-2</v>
      </c>
      <c r="W1442" s="39">
        <f>'07'!L1441/'05'!$P1442</f>
        <v>1.4792899408284023E-3</v>
      </c>
      <c r="X1442" s="39">
        <f>'07'!M1441/'05'!$P1442</f>
        <v>5.9171597633136092E-2</v>
      </c>
      <c r="Y1442" s="39">
        <f>'07'!N1441/'05'!$P1442</f>
        <v>6.4792899408284019E-2</v>
      </c>
      <c r="Z1442" s="39">
        <f>'07'!O1441/'05'!$P1442</f>
        <v>1.7455621301775148E-2</v>
      </c>
      <c r="AA1442" s="44">
        <f t="shared" si="1922"/>
        <v>192.73047337278106</v>
      </c>
      <c r="AB1442" s="44">
        <f t="shared" si="1923"/>
        <v>167.74349112426037</v>
      </c>
      <c r="AC1442" s="44">
        <f t="shared" si="1924"/>
        <v>135.40739644970415</v>
      </c>
      <c r="AD1442" s="44">
        <f t="shared" si="1925"/>
        <v>21.679881656804735</v>
      </c>
      <c r="AE1442" s="44">
        <f t="shared" si="1926"/>
        <v>2.9396449704142014</v>
      </c>
      <c r="AF1442" s="44">
        <f t="shared" si="1927"/>
        <v>11.758579881656805</v>
      </c>
      <c r="AG1442" s="44">
        <f t="shared" si="1928"/>
        <v>0.91863905325443784</v>
      </c>
      <c r="AH1442" s="44">
        <f t="shared" si="1929"/>
        <v>36.745562130177511</v>
      </c>
      <c r="AI1442" s="44">
        <f t="shared" si="1930"/>
        <v>40.236390532544377</v>
      </c>
      <c r="AJ1442" s="44">
        <f t="shared" si="1931"/>
        <v>10.839940828402368</v>
      </c>
      <c r="AK1442" s="44">
        <f t="shared" si="1932"/>
        <v>12.103846153846153</v>
      </c>
      <c r="AL1442" s="44">
        <f t="shared" si="1933"/>
        <v>10.534615384615385</v>
      </c>
      <c r="AM1442" s="44">
        <f t="shared" si="1934"/>
        <v>8.5038461538461547</v>
      </c>
      <c r="AN1442" s="44">
        <f t="shared" si="1935"/>
        <v>1.3615384615384616</v>
      </c>
      <c r="AO1442" s="44">
        <f t="shared" si="1936"/>
        <v>0.18461538461538463</v>
      </c>
      <c r="AP1442" s="44">
        <f t="shared" si="1937"/>
        <v>0.7384615384615385</v>
      </c>
      <c r="AQ1442" s="44">
        <f t="shared" si="1938"/>
        <v>5.7692307692307689E-2</v>
      </c>
      <c r="AR1442" s="44">
        <f t="shared" si="1939"/>
        <v>2.3076923076923075</v>
      </c>
      <c r="AS1442" s="44">
        <f t="shared" si="1940"/>
        <v>2.5269230769230768</v>
      </c>
      <c r="AT1442" s="44">
        <f t="shared" si="1941"/>
        <v>0.68076923076923079</v>
      </c>
      <c r="AU1442" s="44">
        <f t="shared" si="1942"/>
        <v>526.98284023668634</v>
      </c>
      <c r="AV1442" s="44">
        <f t="shared" si="1943"/>
        <v>458.66094674556217</v>
      </c>
      <c r="AW1442" s="44">
        <f t="shared" si="1944"/>
        <v>370.24437869822486</v>
      </c>
      <c r="AX1442" s="44">
        <f t="shared" si="1945"/>
        <v>59.279289940828399</v>
      </c>
      <c r="AY1442" s="44">
        <f t="shared" si="1946"/>
        <v>8.0378698224852076</v>
      </c>
      <c r="AZ1442" s="44">
        <f t="shared" si="1947"/>
        <v>32.151479289940831</v>
      </c>
      <c r="BA1442" s="44">
        <f t="shared" si="1948"/>
        <v>2.5118343195266273</v>
      </c>
      <c r="BB1442" s="44">
        <f t="shared" si="1949"/>
        <v>100.47337278106508</v>
      </c>
      <c r="BC1442" s="44">
        <f t="shared" si="1950"/>
        <v>110.01834319526627</v>
      </c>
      <c r="BD1442" s="44">
        <f t="shared" si="1951"/>
        <v>29.639644970414199</v>
      </c>
      <c r="BE1442" s="44">
        <f t="shared" si="1952"/>
        <v>317.18284023668639</v>
      </c>
      <c r="BF1442" s="44">
        <f t="shared" si="1953"/>
        <v>276.06094674556215</v>
      </c>
      <c r="BG1442" s="44">
        <f t="shared" si="1954"/>
        <v>222.84437869822486</v>
      </c>
      <c r="BH1442" s="44">
        <f t="shared" si="1955"/>
        <v>35.679289940828404</v>
      </c>
      <c r="BI1442" s="44">
        <f t="shared" si="1956"/>
        <v>4.8378698224852075</v>
      </c>
      <c r="BJ1442" s="44">
        <f t="shared" si="1957"/>
        <v>19.35147928994083</v>
      </c>
      <c r="BK1442" s="44">
        <f t="shared" si="1958"/>
        <v>1.5118343195266273</v>
      </c>
      <c r="BL1442" s="44">
        <f t="shared" si="1959"/>
        <v>60.473372781065088</v>
      </c>
      <c r="BM1442" s="44">
        <f t="shared" si="1960"/>
        <v>66.218343195266272</v>
      </c>
      <c r="BN1442" s="44">
        <f t="shared" si="1961"/>
        <v>17.839644970414202</v>
      </c>
      <c r="BO1442" s="39">
        <f t="shared" si="1962"/>
        <v>5.7020850110290254E-2</v>
      </c>
      <c r="BP1442" s="39">
        <f t="shared" si="1881"/>
        <v>4.9628251811911356E-2</v>
      </c>
      <c r="BQ1442" s="39">
        <f t="shared" si="1882"/>
        <v>4.0061359896362177E-2</v>
      </c>
      <c r="BR1442" s="39">
        <f t="shared" si="1883"/>
        <v>6.4141661706522881E-3</v>
      </c>
      <c r="BS1442" s="39">
        <f t="shared" si="1884"/>
        <v>8.6971744686810697E-4</v>
      </c>
      <c r="BT1442" s="39">
        <f t="shared" si="1885"/>
        <v>3.4788697874724279E-3</v>
      </c>
      <c r="BU1442" s="39">
        <f t="shared" si="1886"/>
        <v>2.7178670214628338E-4</v>
      </c>
      <c r="BV1442" s="39">
        <f t="shared" si="1887"/>
        <v>1.0871468085851335E-2</v>
      </c>
      <c r="BW1442" s="39">
        <f t="shared" si="1888"/>
        <v>1.1904257554007211E-2</v>
      </c>
      <c r="BX1442" s="39">
        <f t="shared" si="1889"/>
        <v>3.207083085326144E-3</v>
      </c>
      <c r="BY1442" s="39">
        <f t="shared" si="1890"/>
        <v>3.5810195721438323E-3</v>
      </c>
      <c r="BZ1442" s="39">
        <f t="shared" si="1891"/>
        <v>3.1167501137915341E-3</v>
      </c>
      <c r="CA1442" s="39">
        <f t="shared" si="1892"/>
        <v>2.5159308147473833E-3</v>
      </c>
      <c r="CB1442" s="39">
        <f t="shared" si="1893"/>
        <v>4.0282203004096494E-4</v>
      </c>
      <c r="CC1442" s="39">
        <f t="shared" si="1894"/>
        <v>5.4619936276741013E-5</v>
      </c>
      <c r="CD1442" s="39">
        <f t="shared" si="1895"/>
        <v>2.1847974510696405E-4</v>
      </c>
      <c r="CE1442" s="39">
        <f t="shared" si="1896"/>
        <v>1.7068730086481566E-5</v>
      </c>
      <c r="CF1442" s="39">
        <f t="shared" si="1897"/>
        <v>6.8274920345926253E-4</v>
      </c>
      <c r="CG1442" s="39">
        <f t="shared" si="1898"/>
        <v>7.4761037778789256E-4</v>
      </c>
      <c r="CH1442" s="39">
        <f t="shared" si="1899"/>
        <v>2.0141101502048247E-4</v>
      </c>
      <c r="CI1442" s="39">
        <f t="shared" si="1900"/>
        <v>0.15591208291026223</v>
      </c>
      <c r="CJ1442" s="39">
        <f t="shared" si="1901"/>
        <v>0.13569850495430832</v>
      </c>
      <c r="CK1442" s="39">
        <f t="shared" si="1902"/>
        <v>0.10953975701130914</v>
      </c>
      <c r="CL1442" s="39">
        <f t="shared" si="1903"/>
        <v>1.753825146178355E-2</v>
      </c>
      <c r="CM1442" s="39">
        <f t="shared" si="1904"/>
        <v>2.3780679948181087E-3</v>
      </c>
      <c r="CN1442" s="39">
        <f t="shared" si="1905"/>
        <v>9.5122719792724349E-3</v>
      </c>
      <c r="CO1442" s="39">
        <f t="shared" si="1906"/>
        <v>7.4314624838065901E-4</v>
      </c>
      <c r="CP1442" s="39">
        <f t="shared" si="1907"/>
        <v>2.9725849935226357E-2</v>
      </c>
      <c r="CQ1442" s="39">
        <f t="shared" si="1908"/>
        <v>3.2549805679072862E-2</v>
      </c>
      <c r="CR1442" s="39">
        <f t="shared" si="1909"/>
        <v>8.7691257308917751E-3</v>
      </c>
      <c r="CS1442" s="39">
        <f t="shared" si="1910"/>
        <v>9.3841076993102485E-2</v>
      </c>
      <c r="CT1442" s="39">
        <f t="shared" si="1911"/>
        <v>8.1674836315255073E-2</v>
      </c>
      <c r="CU1442" s="39">
        <f t="shared" si="1912"/>
        <v>6.5930289555687832E-2</v>
      </c>
      <c r="CV1442" s="39">
        <f t="shared" si="1913"/>
        <v>1.0556002941073492E-2</v>
      </c>
      <c r="CW1442" s="39">
        <f t="shared" si="1914"/>
        <v>1.4313224326879311E-3</v>
      </c>
      <c r="CX1442" s="39">
        <f t="shared" si="1915"/>
        <v>5.7252897307517245E-3</v>
      </c>
      <c r="CY1442" s="39">
        <f t="shared" si="1916"/>
        <v>4.4728826021497848E-4</v>
      </c>
      <c r="CZ1442" s="39">
        <f t="shared" si="1917"/>
        <v>1.789153040859914E-2</v>
      </c>
      <c r="DA1442" s="39">
        <f t="shared" si="1918"/>
        <v>1.9591225797416057E-2</v>
      </c>
      <c r="DB1442" s="39">
        <f t="shared" si="1919"/>
        <v>5.2780014705367459E-3</v>
      </c>
    </row>
    <row r="1443" spans="1:106" ht="12.75" customHeight="1" x14ac:dyDescent="0.3">
      <c r="A1443" s="9" t="str">
        <f t="shared" si="1920"/>
        <v>26 Sonora55-59 añosHombres</v>
      </c>
      <c r="B1443" s="22" t="s">
        <v>61</v>
      </c>
      <c r="C1443" s="22" t="s">
        <v>15</v>
      </c>
      <c r="D1443" s="30" t="s">
        <v>86</v>
      </c>
      <c r="E1443" s="23">
        <v>68807</v>
      </c>
      <c r="F1443" s="23">
        <v>67207</v>
      </c>
      <c r="G1443" s="23">
        <v>66387</v>
      </c>
      <c r="H1443" s="23">
        <v>759</v>
      </c>
      <c r="I1443" s="23">
        <v>61</v>
      </c>
      <c r="J1443" s="23">
        <v>1486</v>
      </c>
      <c r="K1443" s="23">
        <v>1010</v>
      </c>
      <c r="L1443" s="23">
        <v>446</v>
      </c>
      <c r="M1443" s="23">
        <v>30</v>
      </c>
      <c r="N1443" s="23">
        <v>114</v>
      </c>
      <c r="O1443" s="38">
        <f>+'07'!E1442-'05'!J1443</f>
        <v>759</v>
      </c>
      <c r="P1443" s="38">
        <f t="shared" si="1921"/>
        <v>2245</v>
      </c>
      <c r="Q1443" s="39">
        <f>'07'!F1442/'05'!$P1443</f>
        <v>0.27438752783964365</v>
      </c>
      <c r="R1443" s="39">
        <f>'07'!G1442/'05'!$P1443</f>
        <v>0.25434298440979958</v>
      </c>
      <c r="S1443" s="39">
        <f>'07'!H1442/'05'!$P1443</f>
        <v>0.24053452115812918</v>
      </c>
      <c r="T1443" s="39">
        <f>'07'!I1442/'05'!$P1443</f>
        <v>4.0089086859688199E-2</v>
      </c>
      <c r="U1443" s="39">
        <f>'07'!J1442/'05'!$P1443</f>
        <v>8.9086859688195987E-3</v>
      </c>
      <c r="V1443" s="39">
        <f>'07'!K1442/'05'!$P1443</f>
        <v>2.0935412026726059E-2</v>
      </c>
      <c r="W1443" s="39">
        <f>'07'!L1442/'05'!$P1443</f>
        <v>0</v>
      </c>
      <c r="X1443" s="39">
        <f>'07'!M1442/'05'!$P1443</f>
        <v>4.7216035634743872E-2</v>
      </c>
      <c r="Y1443" s="39">
        <f>'07'!N1442/'05'!$P1443</f>
        <v>9.7550111358574609E-2</v>
      </c>
      <c r="Z1443" s="39">
        <f>'07'!O1442/'05'!$P1443</f>
        <v>1.6035634743875277E-2</v>
      </c>
      <c r="AA1443" s="44">
        <f t="shared" si="1922"/>
        <v>122.37683741648107</v>
      </c>
      <c r="AB1443" s="44">
        <f t="shared" si="1923"/>
        <v>113.43697104677061</v>
      </c>
      <c r="AC1443" s="44">
        <f t="shared" si="1924"/>
        <v>107.27839643652561</v>
      </c>
      <c r="AD1443" s="44">
        <f t="shared" si="1925"/>
        <v>17.879732739420938</v>
      </c>
      <c r="AE1443" s="44">
        <f t="shared" si="1926"/>
        <v>3.9732739420935412</v>
      </c>
      <c r="AF1443" s="44">
        <f t="shared" si="1927"/>
        <v>9.3371937639198226</v>
      </c>
      <c r="AG1443" s="44">
        <f t="shared" si="1928"/>
        <v>0</v>
      </c>
      <c r="AH1443" s="44">
        <f t="shared" si="1929"/>
        <v>21.058351893095768</v>
      </c>
      <c r="AI1443" s="44">
        <f t="shared" si="1930"/>
        <v>43.507349665924274</v>
      </c>
      <c r="AJ1443" s="44">
        <f t="shared" si="1931"/>
        <v>7.151893095768374</v>
      </c>
      <c r="AK1443" s="44">
        <f t="shared" si="1932"/>
        <v>8.231625835189309</v>
      </c>
      <c r="AL1443" s="44">
        <f t="shared" si="1933"/>
        <v>7.630289532293987</v>
      </c>
      <c r="AM1443" s="44">
        <f t="shared" si="1934"/>
        <v>7.216035634743875</v>
      </c>
      <c r="AN1443" s="44">
        <f t="shared" si="1935"/>
        <v>1.2026726057906461</v>
      </c>
      <c r="AO1443" s="44">
        <f t="shared" si="1936"/>
        <v>0.26726057906458794</v>
      </c>
      <c r="AP1443" s="44">
        <f t="shared" si="1937"/>
        <v>0.62806236080178179</v>
      </c>
      <c r="AQ1443" s="44">
        <f t="shared" si="1938"/>
        <v>0</v>
      </c>
      <c r="AR1443" s="44">
        <f t="shared" si="1939"/>
        <v>1.4164810690423162</v>
      </c>
      <c r="AS1443" s="44">
        <f t="shared" si="1940"/>
        <v>2.9265033407572383</v>
      </c>
      <c r="AT1443" s="44">
        <f t="shared" si="1941"/>
        <v>0.4810690423162583</v>
      </c>
      <c r="AU1443" s="44">
        <f t="shared" si="1942"/>
        <v>277.13140311804011</v>
      </c>
      <c r="AV1443" s="44">
        <f t="shared" si="1943"/>
        <v>256.88641425389756</v>
      </c>
      <c r="AW1443" s="44">
        <f t="shared" si="1944"/>
        <v>242.93986636971047</v>
      </c>
      <c r="AX1443" s="44">
        <f t="shared" si="1945"/>
        <v>40.489977728285083</v>
      </c>
      <c r="AY1443" s="44">
        <f t="shared" si="1946"/>
        <v>8.9977728285077951</v>
      </c>
      <c r="AZ1443" s="44">
        <f t="shared" si="1947"/>
        <v>21.144766146993319</v>
      </c>
      <c r="BA1443" s="44">
        <f t="shared" si="1948"/>
        <v>0</v>
      </c>
      <c r="BB1443" s="44">
        <f t="shared" si="1949"/>
        <v>47.688195991091312</v>
      </c>
      <c r="BC1443" s="44">
        <f t="shared" si="1950"/>
        <v>98.525612472160361</v>
      </c>
      <c r="BD1443" s="44">
        <f t="shared" si="1951"/>
        <v>16.195991091314031</v>
      </c>
      <c r="BE1443" s="44">
        <f t="shared" si="1952"/>
        <v>208.26013363028954</v>
      </c>
      <c r="BF1443" s="44">
        <f t="shared" si="1953"/>
        <v>193.04632516703788</v>
      </c>
      <c r="BG1443" s="44">
        <f t="shared" si="1954"/>
        <v>182.56570155902006</v>
      </c>
      <c r="BH1443" s="44">
        <f t="shared" si="1955"/>
        <v>30.427616926503344</v>
      </c>
      <c r="BI1443" s="44">
        <f t="shared" si="1956"/>
        <v>6.7616926503340755</v>
      </c>
      <c r="BJ1443" s="44">
        <f t="shared" si="1957"/>
        <v>15.889977728285078</v>
      </c>
      <c r="BK1443" s="44">
        <f t="shared" si="1958"/>
        <v>0</v>
      </c>
      <c r="BL1443" s="44">
        <f t="shared" si="1959"/>
        <v>35.8369710467706</v>
      </c>
      <c r="BM1443" s="44">
        <f t="shared" si="1960"/>
        <v>74.040534521158122</v>
      </c>
      <c r="BN1443" s="44">
        <f t="shared" si="1961"/>
        <v>12.171046770601336</v>
      </c>
      <c r="BO1443" s="39">
        <f t="shared" si="1962"/>
        <v>5.4510840720036112E-2</v>
      </c>
      <c r="BP1443" s="39">
        <f t="shared" si="1881"/>
        <v>5.0528717615488022E-2</v>
      </c>
      <c r="BQ1443" s="39">
        <f t="shared" si="1882"/>
        <v>4.7785477254577109E-2</v>
      </c>
      <c r="BR1443" s="39">
        <f t="shared" si="1883"/>
        <v>7.964246209096186E-3</v>
      </c>
      <c r="BS1443" s="39">
        <f t="shared" si="1884"/>
        <v>1.7698324909102634E-3</v>
      </c>
      <c r="BT1443" s="39">
        <f t="shared" si="1885"/>
        <v>4.1591063536391189E-3</v>
      </c>
      <c r="BU1443" s="39">
        <f t="shared" si="1886"/>
        <v>0</v>
      </c>
      <c r="BV1443" s="39">
        <f t="shared" si="1887"/>
        <v>9.3801122018243952E-3</v>
      </c>
      <c r="BW1443" s="39">
        <f t="shared" si="1888"/>
        <v>1.9379665775467382E-2</v>
      </c>
      <c r="BX1443" s="39">
        <f t="shared" si="1889"/>
        <v>3.1856984836384737E-3</v>
      </c>
      <c r="BY1443" s="39">
        <f t="shared" si="1890"/>
        <v>3.6666484789261954E-3</v>
      </c>
      <c r="BZ1443" s="39">
        <f t="shared" si="1891"/>
        <v>3.3987926647189252E-3</v>
      </c>
      <c r="CA1443" s="39">
        <f t="shared" si="1892"/>
        <v>3.2142697704872496E-3</v>
      </c>
      <c r="CB1443" s="39">
        <f t="shared" si="1893"/>
        <v>5.3571162841454167E-4</v>
      </c>
      <c r="CC1443" s="39">
        <f t="shared" si="1894"/>
        <v>1.1904702853656478E-4</v>
      </c>
      <c r="CD1443" s="39">
        <f t="shared" si="1895"/>
        <v>2.7976051706092732E-4</v>
      </c>
      <c r="CE1443" s="39">
        <f t="shared" si="1896"/>
        <v>0</v>
      </c>
      <c r="CF1443" s="39">
        <f t="shared" si="1897"/>
        <v>6.3094925124379335E-4</v>
      </c>
      <c r="CG1443" s="39">
        <f t="shared" si="1898"/>
        <v>1.3035649624753844E-3</v>
      </c>
      <c r="CH1443" s="39">
        <f t="shared" si="1899"/>
        <v>2.1428465136581661E-4</v>
      </c>
      <c r="CI1443" s="39">
        <f t="shared" si="1900"/>
        <v>0.1234438321238486</v>
      </c>
      <c r="CJ1443" s="39">
        <f t="shared" si="1901"/>
        <v>0.11442601971220381</v>
      </c>
      <c r="CK1443" s="39">
        <f t="shared" si="1902"/>
        <v>0.1082137489397374</v>
      </c>
      <c r="CL1443" s="39">
        <f t="shared" si="1903"/>
        <v>1.8035624823289569E-2</v>
      </c>
      <c r="CM1443" s="39">
        <f t="shared" si="1904"/>
        <v>4.0079166273976818E-3</v>
      </c>
      <c r="CN1443" s="39">
        <f t="shared" si="1905"/>
        <v>9.4186040743845529E-3</v>
      </c>
      <c r="CO1443" s="39">
        <f t="shared" si="1906"/>
        <v>0</v>
      </c>
      <c r="CP1443" s="39">
        <f t="shared" si="1907"/>
        <v>2.1241958125207711E-2</v>
      </c>
      <c r="CQ1443" s="39">
        <f t="shared" si="1908"/>
        <v>4.3886687070004614E-2</v>
      </c>
      <c r="CR1443" s="39">
        <f t="shared" si="1909"/>
        <v>7.2142499293158273E-3</v>
      </c>
      <c r="CS1443" s="39">
        <f t="shared" si="1910"/>
        <v>9.2766206516832761E-2</v>
      </c>
      <c r="CT1443" s="39">
        <f t="shared" si="1911"/>
        <v>8.5989454417388811E-2</v>
      </c>
      <c r="CU1443" s="39">
        <f t="shared" si="1912"/>
        <v>8.1321025193327415E-2</v>
      </c>
      <c r="CV1443" s="39">
        <f t="shared" si="1913"/>
        <v>1.3553504198887904E-2</v>
      </c>
      <c r="CW1443" s="39">
        <f t="shared" si="1914"/>
        <v>3.0118898219750894E-3</v>
      </c>
      <c r="CX1443" s="39">
        <f t="shared" si="1915"/>
        <v>7.07794108164146E-3</v>
      </c>
      <c r="CY1443" s="39">
        <f t="shared" si="1916"/>
        <v>0</v>
      </c>
      <c r="CZ1443" s="39">
        <f t="shared" si="1917"/>
        <v>1.5963016056467973E-2</v>
      </c>
      <c r="DA1443" s="39">
        <f t="shared" si="1918"/>
        <v>3.2980193550627229E-2</v>
      </c>
      <c r="DB1443" s="39">
        <f t="shared" si="1919"/>
        <v>5.4214016795551606E-3</v>
      </c>
    </row>
    <row r="1444" spans="1:106" ht="12.75" customHeight="1" x14ac:dyDescent="0.3">
      <c r="A1444" s="9" t="str">
        <f t="shared" si="1920"/>
        <v>26 Sonora60-64 añosHombres</v>
      </c>
      <c r="B1444" s="22" t="s">
        <v>61</v>
      </c>
      <c r="C1444" s="22" t="s">
        <v>15</v>
      </c>
      <c r="D1444" s="30" t="s">
        <v>87</v>
      </c>
      <c r="E1444" s="23">
        <v>58841</v>
      </c>
      <c r="F1444" s="23">
        <v>57628</v>
      </c>
      <c r="G1444" s="23">
        <v>57005</v>
      </c>
      <c r="H1444" s="23">
        <v>567</v>
      </c>
      <c r="I1444" s="23">
        <v>56</v>
      </c>
      <c r="J1444" s="23">
        <v>1151</v>
      </c>
      <c r="K1444" s="23">
        <v>735</v>
      </c>
      <c r="L1444" s="23">
        <v>392</v>
      </c>
      <c r="M1444" s="23">
        <v>24</v>
      </c>
      <c r="N1444" s="23">
        <v>62</v>
      </c>
      <c r="O1444" s="38">
        <f>+'07'!E1443-'05'!J1444</f>
        <v>567</v>
      </c>
      <c r="P1444" s="38">
        <f t="shared" si="1921"/>
        <v>1718</v>
      </c>
      <c r="Q1444" s="39">
        <f>'07'!F1443/'05'!$P1444</f>
        <v>0.23806752037252618</v>
      </c>
      <c r="R1444" s="39">
        <f>'07'!G1443/'05'!$P1444</f>
        <v>0.18277066356228172</v>
      </c>
      <c r="S1444" s="39">
        <f>'07'!H1443/'05'!$P1444</f>
        <v>0.3329452852153667</v>
      </c>
      <c r="T1444" s="39">
        <f>'07'!I1443/'05'!$P1444</f>
        <v>3.2013969732246801E-2</v>
      </c>
      <c r="U1444" s="39">
        <f>'07'!J1443/'05'!$P1444</f>
        <v>0</v>
      </c>
      <c r="V1444" s="39">
        <f>'07'!K1443/'05'!$P1444</f>
        <v>1.8626309662398137E-2</v>
      </c>
      <c r="W1444" s="39">
        <f>'07'!L1443/'05'!$P1444</f>
        <v>1.7462165308498253E-3</v>
      </c>
      <c r="X1444" s="39">
        <f>'07'!M1443/'05'!$P1444</f>
        <v>3.550640279394645E-2</v>
      </c>
      <c r="Y1444" s="39">
        <f>'07'!N1443/'05'!$P1444</f>
        <v>0.14551804423748546</v>
      </c>
      <c r="Z1444" s="39">
        <f>'07'!O1443/'05'!$P1444</f>
        <v>1.2805587892898719E-2</v>
      </c>
      <c r="AA1444" s="44">
        <f t="shared" si="1922"/>
        <v>93.322467986030261</v>
      </c>
      <c r="AB1444" s="44">
        <f t="shared" si="1923"/>
        <v>71.646100116414431</v>
      </c>
      <c r="AC1444" s="44">
        <f t="shared" si="1924"/>
        <v>130.51455180442375</v>
      </c>
      <c r="AD1444" s="44">
        <f t="shared" si="1925"/>
        <v>12.549476135040747</v>
      </c>
      <c r="AE1444" s="44">
        <f t="shared" si="1926"/>
        <v>0</v>
      </c>
      <c r="AF1444" s="44">
        <f t="shared" si="1927"/>
        <v>7.3015133876600693</v>
      </c>
      <c r="AG1444" s="44">
        <f t="shared" si="1928"/>
        <v>0.6845168800931315</v>
      </c>
      <c r="AH1444" s="44">
        <f t="shared" si="1929"/>
        <v>13.918509895227007</v>
      </c>
      <c r="AI1444" s="44">
        <f t="shared" si="1930"/>
        <v>57.043073341094299</v>
      </c>
      <c r="AJ1444" s="44">
        <f t="shared" si="1931"/>
        <v>5.0197904540162979</v>
      </c>
      <c r="AK1444" s="44">
        <f t="shared" si="1932"/>
        <v>5.7136204889406281</v>
      </c>
      <c r="AL1444" s="44">
        <f t="shared" si="1933"/>
        <v>4.3864959254947617</v>
      </c>
      <c r="AM1444" s="44">
        <f t="shared" si="1934"/>
        <v>7.9906868451688009</v>
      </c>
      <c r="AN1444" s="44">
        <f t="shared" si="1935"/>
        <v>0.76833527357392328</v>
      </c>
      <c r="AO1444" s="44">
        <f t="shared" si="1936"/>
        <v>0</v>
      </c>
      <c r="AP1444" s="44">
        <f t="shared" si="1937"/>
        <v>0.44703143189755529</v>
      </c>
      <c r="AQ1444" s="44">
        <f t="shared" si="1938"/>
        <v>4.190919674039581E-2</v>
      </c>
      <c r="AR1444" s="44">
        <f t="shared" si="1939"/>
        <v>0.85215366705471474</v>
      </c>
      <c r="AS1444" s="44">
        <f t="shared" si="1940"/>
        <v>3.4924330616996508</v>
      </c>
      <c r="AT1444" s="44">
        <f t="shared" si="1941"/>
        <v>0.30733410942956924</v>
      </c>
      <c r="AU1444" s="44">
        <f t="shared" si="1942"/>
        <v>174.97962747380674</v>
      </c>
      <c r="AV1444" s="44">
        <f t="shared" si="1943"/>
        <v>134.33643771827707</v>
      </c>
      <c r="AW1444" s="44">
        <f t="shared" si="1944"/>
        <v>244.71478463329453</v>
      </c>
      <c r="AX1444" s="44">
        <f t="shared" si="1945"/>
        <v>23.5302677532014</v>
      </c>
      <c r="AY1444" s="44">
        <f t="shared" si="1946"/>
        <v>0</v>
      </c>
      <c r="AZ1444" s="44">
        <f t="shared" si="1947"/>
        <v>13.69033760186263</v>
      </c>
      <c r="BA1444" s="44">
        <f t="shared" si="1948"/>
        <v>1.2834691501746216</v>
      </c>
      <c r="BB1444" s="44">
        <f t="shared" si="1949"/>
        <v>26.097206053550639</v>
      </c>
      <c r="BC1444" s="44">
        <f t="shared" si="1950"/>
        <v>106.95576251455181</v>
      </c>
      <c r="BD1444" s="44">
        <f t="shared" si="1951"/>
        <v>9.4121071012805579</v>
      </c>
      <c r="BE1444" s="44">
        <f t="shared" si="1952"/>
        <v>134.98428405122235</v>
      </c>
      <c r="BF1444" s="44">
        <f t="shared" si="1953"/>
        <v>103.63096623981373</v>
      </c>
      <c r="BG1444" s="44">
        <f t="shared" si="1954"/>
        <v>188.77997671711293</v>
      </c>
      <c r="BH1444" s="44">
        <f t="shared" si="1955"/>
        <v>18.151920838183937</v>
      </c>
      <c r="BI1444" s="44">
        <f t="shared" si="1956"/>
        <v>0</v>
      </c>
      <c r="BJ1444" s="44">
        <f t="shared" si="1957"/>
        <v>10.561117578579744</v>
      </c>
      <c r="BK1444" s="44">
        <f t="shared" si="1958"/>
        <v>0.99010477299185096</v>
      </c>
      <c r="BL1444" s="44">
        <f t="shared" si="1959"/>
        <v>20.132130384167638</v>
      </c>
      <c r="BM1444" s="44">
        <f t="shared" si="1960"/>
        <v>82.508731082654251</v>
      </c>
      <c r="BN1444" s="44">
        <f t="shared" si="1961"/>
        <v>7.2607683352735739</v>
      </c>
      <c r="BO1444" s="39">
        <f t="shared" si="1962"/>
        <v>5.4320412098969886E-2</v>
      </c>
      <c r="BP1444" s="39">
        <f t="shared" si="1881"/>
        <v>4.1703201464734822E-2</v>
      </c>
      <c r="BQ1444" s="39">
        <f t="shared" si="1882"/>
        <v>7.5968889292446884E-2</v>
      </c>
      <c r="BR1444" s="39">
        <f t="shared" si="1883"/>
        <v>7.304700893504509E-3</v>
      </c>
      <c r="BS1444" s="39">
        <f t="shared" si="1884"/>
        <v>0</v>
      </c>
      <c r="BT1444" s="39">
        <f t="shared" si="1885"/>
        <v>4.2500077925844409E-3</v>
      </c>
      <c r="BU1444" s="39">
        <f t="shared" si="1886"/>
        <v>3.9843823055479133E-4</v>
      </c>
      <c r="BV1444" s="39">
        <f t="shared" si="1887"/>
        <v>8.1015773546140903E-3</v>
      </c>
      <c r="BW1444" s="39">
        <f t="shared" si="1888"/>
        <v>3.3203185879565951E-2</v>
      </c>
      <c r="BX1444" s="39">
        <f t="shared" si="1889"/>
        <v>2.921880357401803E-3</v>
      </c>
      <c r="BY1444" s="39">
        <f t="shared" si="1890"/>
        <v>3.3257395162634624E-3</v>
      </c>
      <c r="BZ1444" s="39">
        <f t="shared" si="1891"/>
        <v>2.5532572325347854E-3</v>
      </c>
      <c r="CA1444" s="39">
        <f t="shared" si="1892"/>
        <v>4.6511564872926663E-3</v>
      </c>
      <c r="CB1444" s="39">
        <f t="shared" si="1893"/>
        <v>4.4722658531660259E-4</v>
      </c>
      <c r="CC1444" s="39">
        <f t="shared" si="1894"/>
        <v>0</v>
      </c>
      <c r="CD1444" s="39">
        <f t="shared" si="1895"/>
        <v>2.6020455872965964E-4</v>
      </c>
      <c r="CE1444" s="39">
        <f t="shared" si="1896"/>
        <v>2.4394177380905595E-5</v>
      </c>
      <c r="CF1444" s="39">
        <f t="shared" si="1897"/>
        <v>4.9601494007841368E-4</v>
      </c>
      <c r="CG1444" s="39">
        <f t="shared" si="1898"/>
        <v>2.0328481150754659E-3</v>
      </c>
      <c r="CH1444" s="39">
        <f t="shared" si="1899"/>
        <v>1.78890634126641E-4</v>
      </c>
      <c r="CI1444" s="39">
        <f t="shared" si="1900"/>
        <v>0.10185077268556854</v>
      </c>
      <c r="CJ1444" s="39">
        <f t="shared" si="1901"/>
        <v>7.8193502746377805E-2</v>
      </c>
      <c r="CK1444" s="39">
        <f t="shared" si="1902"/>
        <v>0.14244166742333791</v>
      </c>
      <c r="CL1444" s="39">
        <f t="shared" si="1903"/>
        <v>1.3696314175320955E-2</v>
      </c>
      <c r="CM1444" s="39">
        <f t="shared" si="1904"/>
        <v>0</v>
      </c>
      <c r="CN1444" s="39">
        <f t="shared" si="1905"/>
        <v>7.9687646110958264E-3</v>
      </c>
      <c r="CO1444" s="39">
        <f t="shared" si="1906"/>
        <v>7.4707168229023373E-4</v>
      </c>
      <c r="CP1444" s="39">
        <f t="shared" si="1907"/>
        <v>1.519045753990142E-2</v>
      </c>
      <c r="CQ1444" s="39">
        <f t="shared" si="1908"/>
        <v>6.2255973524186152E-2</v>
      </c>
      <c r="CR1444" s="39">
        <f t="shared" si="1909"/>
        <v>5.4785256701283805E-3</v>
      </c>
      <c r="CS1444" s="39">
        <f t="shared" si="1910"/>
        <v>7.85705960717243E-2</v>
      </c>
      <c r="CT1444" s="39">
        <f t="shared" si="1911"/>
        <v>6.0320702118634301E-2</v>
      </c>
      <c r="CU1444" s="39">
        <f t="shared" si="1912"/>
        <v>0.10988357201228925</v>
      </c>
      <c r="CV1444" s="39">
        <f t="shared" si="1913"/>
        <v>1.0565728078104736E-2</v>
      </c>
      <c r="CW1444" s="39">
        <f t="shared" si="1914"/>
        <v>0</v>
      </c>
      <c r="CX1444" s="39">
        <f t="shared" si="1915"/>
        <v>6.147332699988209E-3</v>
      </c>
      <c r="CY1444" s="39">
        <f t="shared" si="1916"/>
        <v>5.7631244062389462E-4</v>
      </c>
      <c r="CZ1444" s="39">
        <f t="shared" si="1917"/>
        <v>1.1718352959352526E-2</v>
      </c>
      <c r="DA1444" s="39">
        <f t="shared" si="1918"/>
        <v>4.8026036718657884E-2</v>
      </c>
      <c r="DB1444" s="39">
        <f t="shared" si="1919"/>
        <v>4.2262912312418938E-3</v>
      </c>
    </row>
    <row r="1445" spans="1:106" ht="12.75" customHeight="1" x14ac:dyDescent="0.3">
      <c r="A1445" s="9" t="str">
        <f t="shared" si="1920"/>
        <v>26 Sonora65-69 añosHombres</v>
      </c>
      <c r="B1445" s="22" t="s">
        <v>61</v>
      </c>
      <c r="C1445" s="22" t="s">
        <v>15</v>
      </c>
      <c r="D1445" s="30" t="s">
        <v>88</v>
      </c>
      <c r="E1445" s="23">
        <v>42358</v>
      </c>
      <c r="F1445" s="23">
        <v>41586</v>
      </c>
      <c r="G1445" s="23">
        <v>41195</v>
      </c>
      <c r="H1445" s="23">
        <v>358</v>
      </c>
      <c r="I1445" s="23">
        <v>33</v>
      </c>
      <c r="J1445" s="23">
        <v>744</v>
      </c>
      <c r="K1445" s="23">
        <v>448</v>
      </c>
      <c r="L1445" s="23">
        <v>275</v>
      </c>
      <c r="M1445" s="23">
        <v>21</v>
      </c>
      <c r="N1445" s="23">
        <v>28</v>
      </c>
      <c r="O1445" s="38">
        <f>+'07'!E1444-'05'!J1445</f>
        <v>358</v>
      </c>
      <c r="P1445" s="38">
        <f t="shared" si="1921"/>
        <v>1102</v>
      </c>
      <c r="Q1445" s="39">
        <f>'07'!F1444/'05'!$P1445</f>
        <v>0.19056261343012704</v>
      </c>
      <c r="R1445" s="39">
        <f>'07'!G1444/'05'!$P1445</f>
        <v>0.12976406533575319</v>
      </c>
      <c r="S1445" s="39">
        <f>'07'!H1444/'05'!$P1445</f>
        <v>0.39201451905626133</v>
      </c>
      <c r="T1445" s="39">
        <f>'07'!I1444/'05'!$P1445</f>
        <v>3.0852994555353903E-2</v>
      </c>
      <c r="U1445" s="39">
        <f>'07'!J1444/'05'!$P1445</f>
        <v>9.0744101633393826E-4</v>
      </c>
      <c r="V1445" s="39">
        <f>'07'!K1444/'05'!$P1445</f>
        <v>1.9056261343012703E-2</v>
      </c>
      <c r="W1445" s="39">
        <f>'07'!L1444/'05'!$P1445</f>
        <v>1.8148820326678765E-3</v>
      </c>
      <c r="X1445" s="39">
        <f>'07'!M1444/'05'!$P1445</f>
        <v>2.3593466424682397E-2</v>
      </c>
      <c r="Y1445" s="39">
        <f>'07'!N1444/'05'!$P1445</f>
        <v>0.19237749546279492</v>
      </c>
      <c r="Z1445" s="39">
        <f>'07'!O1444/'05'!$P1445</f>
        <v>1.9056261343012703E-2</v>
      </c>
      <c r="AA1445" s="44">
        <f t="shared" si="1922"/>
        <v>52.404718693284934</v>
      </c>
      <c r="AB1445" s="44">
        <f t="shared" si="1923"/>
        <v>35.685117967332125</v>
      </c>
      <c r="AC1445" s="44">
        <f t="shared" si="1924"/>
        <v>107.80399274047187</v>
      </c>
      <c r="AD1445" s="44">
        <f t="shared" si="1925"/>
        <v>8.4845735027223235</v>
      </c>
      <c r="AE1445" s="44">
        <f t="shared" si="1926"/>
        <v>0.24954627949183303</v>
      </c>
      <c r="AF1445" s="44">
        <f t="shared" si="1927"/>
        <v>5.2404718693284931</v>
      </c>
      <c r="AG1445" s="44">
        <f t="shared" si="1928"/>
        <v>0.49909255898366606</v>
      </c>
      <c r="AH1445" s="44">
        <f t="shared" si="1929"/>
        <v>6.488203266787659</v>
      </c>
      <c r="AI1445" s="44">
        <f t="shared" si="1930"/>
        <v>52.903811252268603</v>
      </c>
      <c r="AJ1445" s="44">
        <f t="shared" si="1931"/>
        <v>5.2404718693284931</v>
      </c>
      <c r="AK1445" s="44">
        <f t="shared" si="1932"/>
        <v>4.0018148820326678</v>
      </c>
      <c r="AL1445" s="44">
        <f t="shared" si="1933"/>
        <v>2.725045372050817</v>
      </c>
      <c r="AM1445" s="44">
        <f t="shared" si="1934"/>
        <v>8.2323049001814876</v>
      </c>
      <c r="AN1445" s="44">
        <f t="shared" si="1935"/>
        <v>0.64791288566243199</v>
      </c>
      <c r="AO1445" s="44">
        <f t="shared" si="1936"/>
        <v>1.9056261343012703E-2</v>
      </c>
      <c r="AP1445" s="44">
        <f t="shared" si="1937"/>
        <v>0.40018148820326677</v>
      </c>
      <c r="AQ1445" s="44">
        <f t="shared" si="1938"/>
        <v>3.8112522686025406E-2</v>
      </c>
      <c r="AR1445" s="44">
        <f t="shared" si="1939"/>
        <v>0.49546279491833034</v>
      </c>
      <c r="AS1445" s="44">
        <f t="shared" si="1940"/>
        <v>4.0399274047186937</v>
      </c>
      <c r="AT1445" s="44">
        <f t="shared" si="1941"/>
        <v>0.40018148820326677</v>
      </c>
      <c r="AU1445" s="44">
        <f t="shared" si="1942"/>
        <v>85.372050816696913</v>
      </c>
      <c r="AV1445" s="44">
        <f t="shared" si="1943"/>
        <v>58.134301270417424</v>
      </c>
      <c r="AW1445" s="44">
        <f t="shared" si="1944"/>
        <v>175.62250453720509</v>
      </c>
      <c r="AX1445" s="44">
        <f t="shared" si="1945"/>
        <v>13.822141560798549</v>
      </c>
      <c r="AY1445" s="44">
        <f t="shared" si="1946"/>
        <v>0.40653357531760437</v>
      </c>
      <c r="AZ1445" s="44">
        <f t="shared" si="1947"/>
        <v>8.5372050816696916</v>
      </c>
      <c r="BA1445" s="44">
        <f t="shared" si="1948"/>
        <v>0.81306715063520874</v>
      </c>
      <c r="BB1445" s="44">
        <f t="shared" si="1949"/>
        <v>10.569872958257713</v>
      </c>
      <c r="BC1445" s="44">
        <f t="shared" si="1950"/>
        <v>86.185117967332133</v>
      </c>
      <c r="BD1445" s="44">
        <f t="shared" si="1951"/>
        <v>8.5372050816696916</v>
      </c>
      <c r="BE1445" s="44">
        <f t="shared" si="1952"/>
        <v>68.221415607985477</v>
      </c>
      <c r="BF1445" s="44">
        <f t="shared" si="1953"/>
        <v>46.455535390199643</v>
      </c>
      <c r="BG1445" s="44">
        <f t="shared" si="1954"/>
        <v>140.34119782214157</v>
      </c>
      <c r="BH1445" s="44">
        <f t="shared" si="1955"/>
        <v>11.045372050816697</v>
      </c>
      <c r="BI1445" s="44">
        <f t="shared" si="1956"/>
        <v>0.32486388384754988</v>
      </c>
      <c r="BJ1445" s="44">
        <f t="shared" si="1957"/>
        <v>6.8221415607985474</v>
      </c>
      <c r="BK1445" s="44">
        <f t="shared" si="1958"/>
        <v>0.64972776769509977</v>
      </c>
      <c r="BL1445" s="44">
        <f t="shared" si="1959"/>
        <v>8.4464609800362975</v>
      </c>
      <c r="BM1445" s="44">
        <f t="shared" si="1960"/>
        <v>68.871143375680589</v>
      </c>
      <c r="BN1445" s="44">
        <f t="shared" si="1961"/>
        <v>6.8221415607985474</v>
      </c>
      <c r="BO1445" s="39">
        <f t="shared" si="1962"/>
        <v>4.7554191191728615E-2</v>
      </c>
      <c r="BP1445" s="39">
        <f t="shared" si="1881"/>
        <v>3.2382139716272344E-2</v>
      </c>
      <c r="BQ1445" s="39">
        <f t="shared" si="1882"/>
        <v>9.7825764737270296E-2</v>
      </c>
      <c r="BR1445" s="39">
        <f t="shared" si="1883"/>
        <v>7.6992500024703481E-3</v>
      </c>
      <c r="BS1445" s="39">
        <f t="shared" si="1884"/>
        <v>2.2644852948442199E-4</v>
      </c>
      <c r="BT1445" s="39">
        <f t="shared" si="1885"/>
        <v>4.7554191191728611E-3</v>
      </c>
      <c r="BU1445" s="39">
        <f t="shared" si="1886"/>
        <v>4.5289705896884398E-4</v>
      </c>
      <c r="BV1445" s="39">
        <f t="shared" si="1887"/>
        <v>5.8876617665949722E-3</v>
      </c>
      <c r="BW1445" s="39">
        <f t="shared" si="1888"/>
        <v>4.8007088250697459E-2</v>
      </c>
      <c r="BX1445" s="39">
        <f t="shared" si="1889"/>
        <v>4.7554191191728611E-3</v>
      </c>
      <c r="BY1445" s="39">
        <f t="shared" si="1890"/>
        <v>3.6314109637320033E-3</v>
      </c>
      <c r="BZ1445" s="39">
        <f t="shared" si="1891"/>
        <v>2.4728179419698884E-3</v>
      </c>
      <c r="CA1445" s="39">
        <f t="shared" si="1892"/>
        <v>7.4703311253915498E-3</v>
      </c>
      <c r="CB1445" s="39">
        <f t="shared" si="1893"/>
        <v>5.87942727461372E-4</v>
      </c>
      <c r="CC1445" s="39">
        <f t="shared" si="1894"/>
        <v>1.7292433160628588E-5</v>
      </c>
      <c r="CD1445" s="39">
        <f t="shared" si="1895"/>
        <v>3.6314109637320031E-4</v>
      </c>
      <c r="CE1445" s="39">
        <f t="shared" si="1896"/>
        <v>3.4584866321257176E-5</v>
      </c>
      <c r="CF1445" s="39">
        <f t="shared" si="1897"/>
        <v>4.4960326217634332E-4</v>
      </c>
      <c r="CG1445" s="39">
        <f t="shared" si="1898"/>
        <v>3.665995830053261E-3</v>
      </c>
      <c r="CH1445" s="39">
        <f t="shared" si="1899"/>
        <v>3.6314109637320031E-4</v>
      </c>
      <c r="CI1445" s="39">
        <f t="shared" si="1900"/>
        <v>7.7470100559616076E-2</v>
      </c>
      <c r="CJ1445" s="39">
        <f t="shared" si="1901"/>
        <v>5.2753449428690945E-2</v>
      </c>
      <c r="CK1445" s="39">
        <f t="shared" si="1902"/>
        <v>0.15936706400835307</v>
      </c>
      <c r="CL1445" s="39">
        <f t="shared" si="1903"/>
        <v>1.2542778185842604E-2</v>
      </c>
      <c r="CM1445" s="39">
        <f t="shared" si="1904"/>
        <v>3.6890524076007658E-4</v>
      </c>
      <c r="CN1445" s="39">
        <f t="shared" si="1905"/>
        <v>7.7470100559616072E-3</v>
      </c>
      <c r="CO1445" s="39">
        <f t="shared" si="1906"/>
        <v>7.3781048152015316E-4</v>
      </c>
      <c r="CP1445" s="39">
        <f t="shared" si="1907"/>
        <v>9.5915362597619909E-3</v>
      </c>
      <c r="CQ1445" s="39">
        <f t="shared" si="1908"/>
        <v>7.8207911041136238E-2</v>
      </c>
      <c r="CR1445" s="39">
        <f t="shared" si="1909"/>
        <v>7.7470100559616072E-3</v>
      </c>
      <c r="CS1445" s="39">
        <f t="shared" si="1910"/>
        <v>6.1906910715050341E-2</v>
      </c>
      <c r="CT1445" s="39">
        <f t="shared" si="1911"/>
        <v>4.2155658248820005E-2</v>
      </c>
      <c r="CU1445" s="39">
        <f t="shared" si="1912"/>
        <v>0.12735135918524643</v>
      </c>
      <c r="CV1445" s="39">
        <f t="shared" si="1913"/>
        <v>1.0023023639579579E-2</v>
      </c>
      <c r="CW1445" s="39">
        <f t="shared" si="1914"/>
        <v>2.9479481292881115E-4</v>
      </c>
      <c r="CX1445" s="39">
        <f t="shared" si="1915"/>
        <v>6.1906910715050336E-3</v>
      </c>
      <c r="CY1445" s="39">
        <f t="shared" si="1916"/>
        <v>5.895896258576223E-4</v>
      </c>
      <c r="CZ1445" s="39">
        <f t="shared" si="1917"/>
        <v>7.6646651361490905E-3</v>
      </c>
      <c r="DA1445" s="39">
        <f t="shared" si="1918"/>
        <v>6.2496500340907972E-2</v>
      </c>
      <c r="DB1445" s="39">
        <f t="shared" si="1919"/>
        <v>6.1906910715050336E-3</v>
      </c>
    </row>
    <row r="1446" spans="1:106" ht="12.75" customHeight="1" x14ac:dyDescent="0.3">
      <c r="A1446" s="9" t="str">
        <f t="shared" si="1920"/>
        <v>26 Sonora70-74 añosHombres</v>
      </c>
      <c r="B1446" s="22" t="s">
        <v>61</v>
      </c>
      <c r="C1446" s="22" t="s">
        <v>15</v>
      </c>
      <c r="D1446" s="30" t="s">
        <v>89</v>
      </c>
      <c r="E1446" s="23">
        <v>29386</v>
      </c>
      <c r="F1446" s="23">
        <v>28939</v>
      </c>
      <c r="G1446" s="23">
        <v>28699</v>
      </c>
      <c r="H1446" s="23">
        <v>219</v>
      </c>
      <c r="I1446" s="23">
        <v>21</v>
      </c>
      <c r="J1446" s="23">
        <v>416</v>
      </c>
      <c r="K1446" s="23">
        <v>260</v>
      </c>
      <c r="L1446" s="23">
        <v>150</v>
      </c>
      <c r="M1446" s="23">
        <v>6</v>
      </c>
      <c r="N1446" s="23">
        <v>31</v>
      </c>
      <c r="O1446" s="38">
        <f>+'07'!E1445-'05'!J1446</f>
        <v>219</v>
      </c>
      <c r="P1446" s="38">
        <f t="shared" si="1921"/>
        <v>635</v>
      </c>
      <c r="Q1446" s="39">
        <f>'07'!F1445/'05'!$P1446</f>
        <v>0.17795275590551182</v>
      </c>
      <c r="R1446" s="39">
        <f>'07'!G1445/'05'!$P1446</f>
        <v>7.874015748031496E-2</v>
      </c>
      <c r="S1446" s="39">
        <f>'07'!H1445/'05'!$P1446</f>
        <v>0.43307086614173229</v>
      </c>
      <c r="T1446" s="39">
        <f>'07'!I1445/'05'!$P1446</f>
        <v>3.1496062992125984E-2</v>
      </c>
      <c r="U1446" s="39">
        <f>'07'!J1445/'05'!$P1446</f>
        <v>0</v>
      </c>
      <c r="V1446" s="39">
        <f>'07'!K1445/'05'!$P1446</f>
        <v>2.8346456692913385E-2</v>
      </c>
      <c r="W1446" s="39">
        <f>'07'!L1445/'05'!$P1446</f>
        <v>4.7244094488188976E-3</v>
      </c>
      <c r="X1446" s="39">
        <f>'07'!M1445/'05'!$P1446</f>
        <v>9.4488188976377951E-3</v>
      </c>
      <c r="Y1446" s="39">
        <f>'07'!N1445/'05'!$P1446</f>
        <v>0.22047244094488189</v>
      </c>
      <c r="Z1446" s="39">
        <f>'07'!O1445/'05'!$P1446</f>
        <v>1.5748031496062992E-2</v>
      </c>
      <c r="AA1446" s="44">
        <f t="shared" si="1922"/>
        <v>26.692913385826774</v>
      </c>
      <c r="AB1446" s="44">
        <f t="shared" si="1923"/>
        <v>11.811023622047244</v>
      </c>
      <c r="AC1446" s="44">
        <f t="shared" si="1924"/>
        <v>64.960629921259837</v>
      </c>
      <c r="AD1446" s="44">
        <f t="shared" si="1925"/>
        <v>4.7244094488188972</v>
      </c>
      <c r="AE1446" s="44">
        <f t="shared" si="1926"/>
        <v>0</v>
      </c>
      <c r="AF1446" s="44">
        <f t="shared" si="1927"/>
        <v>4.2519685039370074</v>
      </c>
      <c r="AG1446" s="44">
        <f t="shared" si="1928"/>
        <v>0.70866141732283461</v>
      </c>
      <c r="AH1446" s="44">
        <f t="shared" si="1929"/>
        <v>1.4173228346456692</v>
      </c>
      <c r="AI1446" s="44">
        <f t="shared" si="1930"/>
        <v>33.070866141732282</v>
      </c>
      <c r="AJ1446" s="44">
        <f t="shared" si="1931"/>
        <v>2.3622047244094486</v>
      </c>
      <c r="AK1446" s="44">
        <f t="shared" si="1932"/>
        <v>1.0677165354330709</v>
      </c>
      <c r="AL1446" s="44">
        <f t="shared" si="1933"/>
        <v>0.47244094488188976</v>
      </c>
      <c r="AM1446" s="44">
        <f t="shared" si="1934"/>
        <v>2.5984251968503935</v>
      </c>
      <c r="AN1446" s="44">
        <f t="shared" si="1935"/>
        <v>0.1889763779527559</v>
      </c>
      <c r="AO1446" s="44">
        <f t="shared" si="1936"/>
        <v>0</v>
      </c>
      <c r="AP1446" s="44">
        <f t="shared" si="1937"/>
        <v>0.17007874015748031</v>
      </c>
      <c r="AQ1446" s="44">
        <f t="shared" si="1938"/>
        <v>2.8346456692913385E-2</v>
      </c>
      <c r="AR1446" s="44">
        <f t="shared" si="1939"/>
        <v>5.6692913385826771E-2</v>
      </c>
      <c r="AS1446" s="44">
        <f t="shared" si="1940"/>
        <v>1.3228346456692912</v>
      </c>
      <c r="AT1446" s="44">
        <f t="shared" si="1941"/>
        <v>9.4488188976377951E-2</v>
      </c>
      <c r="AU1446" s="44">
        <f t="shared" si="1942"/>
        <v>46.267716535433074</v>
      </c>
      <c r="AV1446" s="44">
        <f t="shared" si="1943"/>
        <v>20.472440944881889</v>
      </c>
      <c r="AW1446" s="44">
        <f t="shared" si="1944"/>
        <v>112.5984251968504</v>
      </c>
      <c r="AX1446" s="44">
        <f t="shared" si="1945"/>
        <v>8.1889763779527556</v>
      </c>
      <c r="AY1446" s="44">
        <f t="shared" si="1946"/>
        <v>0</v>
      </c>
      <c r="AZ1446" s="44">
        <f t="shared" si="1947"/>
        <v>7.3700787401574805</v>
      </c>
      <c r="BA1446" s="44">
        <f t="shared" si="1948"/>
        <v>1.2283464566929134</v>
      </c>
      <c r="BB1446" s="44">
        <f t="shared" si="1949"/>
        <v>2.4566929133858268</v>
      </c>
      <c r="BC1446" s="44">
        <f t="shared" si="1950"/>
        <v>57.322834645669289</v>
      </c>
      <c r="BD1446" s="44">
        <f t="shared" si="1951"/>
        <v>4.0944881889763778</v>
      </c>
      <c r="BE1446" s="44">
        <f t="shared" si="1952"/>
        <v>38.971653543307092</v>
      </c>
      <c r="BF1446" s="44">
        <f t="shared" si="1953"/>
        <v>17.244094488188978</v>
      </c>
      <c r="BG1446" s="44">
        <f t="shared" si="1954"/>
        <v>94.842519685039377</v>
      </c>
      <c r="BH1446" s="44">
        <f t="shared" si="1955"/>
        <v>6.8976377952755907</v>
      </c>
      <c r="BI1446" s="44">
        <f t="shared" si="1956"/>
        <v>0</v>
      </c>
      <c r="BJ1446" s="44">
        <f t="shared" si="1957"/>
        <v>6.2078740157480317</v>
      </c>
      <c r="BK1446" s="44">
        <f t="shared" si="1958"/>
        <v>1.0346456692913386</v>
      </c>
      <c r="BL1446" s="44">
        <f t="shared" si="1959"/>
        <v>2.0692913385826772</v>
      </c>
      <c r="BM1446" s="44">
        <f t="shared" si="1960"/>
        <v>48.283464566929133</v>
      </c>
      <c r="BN1446" s="44">
        <f t="shared" si="1961"/>
        <v>3.4488188976377954</v>
      </c>
      <c r="BO1446" s="39">
        <f t="shared" si="1962"/>
        <v>4.2036084072168148E-2</v>
      </c>
      <c r="BP1446" s="39">
        <f t="shared" si="1881"/>
        <v>1.8600037200074401E-2</v>
      </c>
      <c r="BQ1446" s="39">
        <f t="shared" si="1882"/>
        <v>0.10230020460040919</v>
      </c>
      <c r="BR1446" s="39">
        <f t="shared" si="1883"/>
        <v>7.4400148800297591E-3</v>
      </c>
      <c r="BS1446" s="39">
        <f t="shared" si="1884"/>
        <v>0</v>
      </c>
      <c r="BT1446" s="39">
        <f t="shared" si="1885"/>
        <v>6.6960133920267832E-3</v>
      </c>
      <c r="BU1446" s="39">
        <f t="shared" si="1886"/>
        <v>1.1160022320044639E-3</v>
      </c>
      <c r="BV1446" s="39">
        <f t="shared" si="1887"/>
        <v>2.2320044640089277E-3</v>
      </c>
      <c r="BW1446" s="39">
        <f t="shared" si="1888"/>
        <v>5.2080104160208314E-2</v>
      </c>
      <c r="BX1446" s="39">
        <f t="shared" si="1889"/>
        <v>3.7200074400148796E-3</v>
      </c>
      <c r="BY1446" s="39">
        <f t="shared" si="1890"/>
        <v>1.6814433628867258E-3</v>
      </c>
      <c r="BZ1446" s="39">
        <f t="shared" si="1891"/>
        <v>7.4400148800297602E-4</v>
      </c>
      <c r="CA1446" s="39">
        <f t="shared" si="1892"/>
        <v>4.0920081840163675E-3</v>
      </c>
      <c r="CB1446" s="39">
        <f t="shared" si="1893"/>
        <v>2.9760059520119039E-4</v>
      </c>
      <c r="CC1446" s="39">
        <f t="shared" si="1894"/>
        <v>0</v>
      </c>
      <c r="CD1446" s="39">
        <f t="shared" si="1895"/>
        <v>2.6784053568107137E-4</v>
      </c>
      <c r="CE1446" s="39">
        <f t="shared" si="1896"/>
        <v>4.4640089280178559E-5</v>
      </c>
      <c r="CF1446" s="39">
        <f t="shared" si="1897"/>
        <v>8.9280178560357119E-5</v>
      </c>
      <c r="CG1446" s="39">
        <f t="shared" si="1898"/>
        <v>2.0832041664083328E-3</v>
      </c>
      <c r="CH1446" s="39">
        <f t="shared" si="1899"/>
        <v>1.4880029760059519E-4</v>
      </c>
      <c r="CI1446" s="39">
        <f t="shared" si="1900"/>
        <v>7.286254572509146E-2</v>
      </c>
      <c r="CJ1446" s="39">
        <f t="shared" si="1901"/>
        <v>3.2240064480128956E-2</v>
      </c>
      <c r="CK1446" s="39">
        <f t="shared" si="1902"/>
        <v>0.1773203546407093</v>
      </c>
      <c r="CL1446" s="39">
        <f t="shared" si="1903"/>
        <v>1.2896025792051584E-2</v>
      </c>
      <c r="CM1446" s="39">
        <f t="shared" si="1904"/>
        <v>0</v>
      </c>
      <c r="CN1446" s="39">
        <f t="shared" si="1905"/>
        <v>1.1606423212846426E-2</v>
      </c>
      <c r="CO1446" s="39">
        <f t="shared" si="1906"/>
        <v>1.9344038688077377E-3</v>
      </c>
      <c r="CP1446" s="39">
        <f t="shared" si="1907"/>
        <v>3.8688077376154754E-3</v>
      </c>
      <c r="CQ1446" s="39">
        <f t="shared" si="1908"/>
        <v>9.0272180544361091E-2</v>
      </c>
      <c r="CR1446" s="39">
        <f t="shared" si="1909"/>
        <v>6.4480128960257921E-3</v>
      </c>
      <c r="CS1446" s="39">
        <f t="shared" si="1910"/>
        <v>6.1372682745365496E-2</v>
      </c>
      <c r="CT1446" s="39">
        <f t="shared" si="1911"/>
        <v>2.7156054312108626E-2</v>
      </c>
      <c r="CU1446" s="39">
        <f t="shared" si="1912"/>
        <v>0.14935829871659745</v>
      </c>
      <c r="CV1446" s="39">
        <f t="shared" si="1913"/>
        <v>1.086242172484345E-2</v>
      </c>
      <c r="CW1446" s="39">
        <f t="shared" si="1914"/>
        <v>0</v>
      </c>
      <c r="CX1446" s="39">
        <f t="shared" si="1915"/>
        <v>9.7761795523591058E-3</v>
      </c>
      <c r="CY1446" s="39">
        <f t="shared" si="1916"/>
        <v>1.6293632587265174E-3</v>
      </c>
      <c r="CZ1446" s="39">
        <f t="shared" si="1917"/>
        <v>3.2587265174530348E-3</v>
      </c>
      <c r="DA1446" s="39">
        <f t="shared" si="1918"/>
        <v>7.6036952073904152E-2</v>
      </c>
      <c r="DB1446" s="39">
        <f t="shared" si="1919"/>
        <v>5.4312108624217249E-3</v>
      </c>
    </row>
    <row r="1447" spans="1:106" ht="12.75" customHeight="1" x14ac:dyDescent="0.3">
      <c r="A1447" s="9" t="str">
        <f t="shared" si="1920"/>
        <v>26 Sonora75-79 añosHombres</v>
      </c>
      <c r="B1447" s="22" t="s">
        <v>61</v>
      </c>
      <c r="C1447" s="22" t="s">
        <v>15</v>
      </c>
      <c r="D1447" s="30" t="s">
        <v>90</v>
      </c>
      <c r="E1447" s="23">
        <v>19677</v>
      </c>
      <c r="F1447" s="23">
        <v>19424</v>
      </c>
      <c r="G1447" s="23">
        <v>19255</v>
      </c>
      <c r="H1447" s="23">
        <v>155</v>
      </c>
      <c r="I1447" s="23">
        <v>14</v>
      </c>
      <c r="J1447" s="23">
        <v>244</v>
      </c>
      <c r="K1447" s="23">
        <v>161</v>
      </c>
      <c r="L1447" s="23">
        <v>80</v>
      </c>
      <c r="M1447" s="23">
        <v>3</v>
      </c>
      <c r="N1447" s="23">
        <v>9</v>
      </c>
      <c r="O1447" s="38">
        <f>+'07'!E1446-'05'!J1447</f>
        <v>155</v>
      </c>
      <c r="P1447" s="38">
        <f t="shared" si="1921"/>
        <v>399</v>
      </c>
      <c r="Q1447" s="39">
        <f>'07'!F1446/'05'!$P1447</f>
        <v>9.5238095238095233E-2</v>
      </c>
      <c r="R1447" s="39">
        <f>'07'!G1446/'05'!$P1447</f>
        <v>6.7669172932330823E-2</v>
      </c>
      <c r="S1447" s="39">
        <f>'07'!H1446/'05'!$P1447</f>
        <v>0.54887218045112784</v>
      </c>
      <c r="T1447" s="39">
        <f>'07'!I1446/'05'!$P1447</f>
        <v>2.5062656641604009E-2</v>
      </c>
      <c r="U1447" s="39">
        <f>'07'!J1446/'05'!$P1447</f>
        <v>0</v>
      </c>
      <c r="V1447" s="39">
        <f>'07'!K1446/'05'!$P1447</f>
        <v>2.7568922305764409E-2</v>
      </c>
      <c r="W1447" s="39">
        <f>'07'!L1446/'05'!$P1447</f>
        <v>0</v>
      </c>
      <c r="X1447" s="39">
        <f>'07'!M1446/'05'!$P1447</f>
        <v>1.2531328320802004E-2</v>
      </c>
      <c r="Y1447" s="39">
        <f>'07'!N1446/'05'!$P1447</f>
        <v>0.17042606516290726</v>
      </c>
      <c r="Z1447" s="39">
        <f>'07'!O1446/'05'!$P1447</f>
        <v>5.2631578947368418E-2</v>
      </c>
      <c r="AA1447" s="44">
        <f t="shared" si="1922"/>
        <v>7.6190476190476186</v>
      </c>
      <c r="AB1447" s="44">
        <f t="shared" si="1923"/>
        <v>5.4135338345864659</v>
      </c>
      <c r="AC1447" s="44">
        <f t="shared" si="1924"/>
        <v>43.909774436090231</v>
      </c>
      <c r="AD1447" s="44">
        <f t="shared" si="1925"/>
        <v>2.0050125313283207</v>
      </c>
      <c r="AE1447" s="44">
        <f t="shared" si="1926"/>
        <v>0</v>
      </c>
      <c r="AF1447" s="44">
        <f t="shared" si="1927"/>
        <v>2.2055137844611528</v>
      </c>
      <c r="AG1447" s="44">
        <f t="shared" si="1928"/>
        <v>0</v>
      </c>
      <c r="AH1447" s="44">
        <f t="shared" si="1929"/>
        <v>1.0025062656641603</v>
      </c>
      <c r="AI1447" s="44">
        <f t="shared" si="1930"/>
        <v>13.634085213032581</v>
      </c>
      <c r="AJ1447" s="44">
        <f t="shared" si="1931"/>
        <v>4.2105263157894735</v>
      </c>
      <c r="AK1447" s="44">
        <f t="shared" si="1932"/>
        <v>0.2857142857142857</v>
      </c>
      <c r="AL1447" s="44">
        <f t="shared" si="1933"/>
        <v>0.20300751879699247</v>
      </c>
      <c r="AM1447" s="44">
        <f t="shared" si="1934"/>
        <v>1.6466165413533835</v>
      </c>
      <c r="AN1447" s="44">
        <f t="shared" si="1935"/>
        <v>7.5187969924812026E-2</v>
      </c>
      <c r="AO1447" s="44">
        <f t="shared" si="1936"/>
        <v>0</v>
      </c>
      <c r="AP1447" s="44">
        <f t="shared" si="1937"/>
        <v>8.2706766917293228E-2</v>
      </c>
      <c r="AQ1447" s="44">
        <f t="shared" si="1938"/>
        <v>0</v>
      </c>
      <c r="AR1447" s="44">
        <f t="shared" si="1939"/>
        <v>3.7593984962406013E-2</v>
      </c>
      <c r="AS1447" s="44">
        <f t="shared" si="1940"/>
        <v>0.51127819548872178</v>
      </c>
      <c r="AT1447" s="44">
        <f t="shared" si="1941"/>
        <v>0.15789473684210525</v>
      </c>
      <c r="AU1447" s="44">
        <f t="shared" si="1942"/>
        <v>15.333333333333332</v>
      </c>
      <c r="AV1447" s="44">
        <f t="shared" si="1943"/>
        <v>10.894736842105262</v>
      </c>
      <c r="AW1447" s="44">
        <f t="shared" si="1944"/>
        <v>88.368421052631589</v>
      </c>
      <c r="AX1447" s="44">
        <f t="shared" si="1945"/>
        <v>4.0350877192982457</v>
      </c>
      <c r="AY1447" s="44">
        <f t="shared" si="1946"/>
        <v>0</v>
      </c>
      <c r="AZ1447" s="44">
        <f t="shared" si="1947"/>
        <v>4.4385964912280702</v>
      </c>
      <c r="BA1447" s="44">
        <f t="shared" si="1948"/>
        <v>0</v>
      </c>
      <c r="BB1447" s="44">
        <f t="shared" si="1949"/>
        <v>2.0175438596491229</v>
      </c>
      <c r="BC1447" s="44">
        <f t="shared" si="1950"/>
        <v>27.438596491228068</v>
      </c>
      <c r="BD1447" s="44">
        <f t="shared" si="1951"/>
        <v>8.473684210526315</v>
      </c>
      <c r="BE1447" s="44">
        <f t="shared" si="1952"/>
        <v>14.761904761904761</v>
      </c>
      <c r="BF1447" s="44">
        <f t="shared" si="1953"/>
        <v>10.488721804511277</v>
      </c>
      <c r="BG1447" s="44">
        <f t="shared" si="1954"/>
        <v>85.075187969924812</v>
      </c>
      <c r="BH1447" s="44">
        <f t="shared" si="1955"/>
        <v>3.8847117794486214</v>
      </c>
      <c r="BI1447" s="44">
        <f t="shared" si="1956"/>
        <v>0</v>
      </c>
      <c r="BJ1447" s="44">
        <f t="shared" si="1957"/>
        <v>4.2731829573934839</v>
      </c>
      <c r="BK1447" s="44">
        <f t="shared" si="1958"/>
        <v>0</v>
      </c>
      <c r="BL1447" s="44">
        <f t="shared" si="1959"/>
        <v>1.9423558897243107</v>
      </c>
      <c r="BM1447" s="44">
        <f t="shared" si="1960"/>
        <v>26.416040100250626</v>
      </c>
      <c r="BN1447" s="44">
        <f t="shared" si="1961"/>
        <v>8.1578947368421044</v>
      </c>
      <c r="BO1447" s="39">
        <f t="shared" si="1962"/>
        <v>1.9095357441222101E-2</v>
      </c>
      <c r="BP1447" s="39">
        <f t="shared" si="1881"/>
        <v>1.3567753971394651E-2</v>
      </c>
      <c r="BQ1447" s="39">
        <f t="shared" si="1882"/>
        <v>0.11004955999020108</v>
      </c>
      <c r="BR1447" s="39">
        <f t="shared" si="1883"/>
        <v>5.0250940634795002E-3</v>
      </c>
      <c r="BS1447" s="39">
        <f t="shared" si="1884"/>
        <v>0</v>
      </c>
      <c r="BT1447" s="39">
        <f t="shared" si="1885"/>
        <v>5.5276034698274502E-3</v>
      </c>
      <c r="BU1447" s="39">
        <f t="shared" si="1886"/>
        <v>0</v>
      </c>
      <c r="BV1447" s="39">
        <f t="shared" si="1887"/>
        <v>2.5125470317397501E-3</v>
      </c>
      <c r="BW1447" s="39">
        <f t="shared" si="1888"/>
        <v>3.4170639631660601E-2</v>
      </c>
      <c r="BX1447" s="39">
        <f t="shared" si="1889"/>
        <v>1.055269753330695E-2</v>
      </c>
      <c r="BY1447" s="39">
        <f t="shared" si="1890"/>
        <v>7.160759040458288E-4</v>
      </c>
      <c r="BZ1447" s="39">
        <f t="shared" si="1891"/>
        <v>5.0879077392729938E-4</v>
      </c>
      <c r="CA1447" s="39">
        <f t="shared" si="1892"/>
        <v>4.1268584996325399E-3</v>
      </c>
      <c r="CB1447" s="39">
        <f t="shared" si="1893"/>
        <v>1.8844102738048126E-4</v>
      </c>
      <c r="CC1447" s="39">
        <f t="shared" si="1894"/>
        <v>0</v>
      </c>
      <c r="CD1447" s="39">
        <f t="shared" si="1895"/>
        <v>2.072851301185294E-4</v>
      </c>
      <c r="CE1447" s="39">
        <f t="shared" si="1896"/>
        <v>0</v>
      </c>
      <c r="CF1447" s="39">
        <f t="shared" si="1897"/>
        <v>9.4220513690240629E-5</v>
      </c>
      <c r="CG1447" s="39">
        <f t="shared" si="1898"/>
        <v>1.2813989861872727E-3</v>
      </c>
      <c r="CH1447" s="39">
        <f t="shared" si="1899"/>
        <v>3.9572615749901069E-4</v>
      </c>
      <c r="CI1447" s="39">
        <f t="shared" si="1900"/>
        <v>3.842940685045948E-2</v>
      </c>
      <c r="CJ1447" s="39">
        <f t="shared" si="1901"/>
        <v>2.7305104867431734E-2</v>
      </c>
      <c r="CK1447" s="39">
        <f t="shared" si="1902"/>
        <v>0.22147473948027968</v>
      </c>
      <c r="CL1447" s="39">
        <f t="shared" si="1903"/>
        <v>1.0113001802752496E-2</v>
      </c>
      <c r="CM1447" s="39">
        <f t="shared" si="1904"/>
        <v>0</v>
      </c>
      <c r="CN1447" s="39">
        <f t="shared" si="1905"/>
        <v>1.1124301983027746E-2</v>
      </c>
      <c r="CO1447" s="39">
        <f t="shared" si="1906"/>
        <v>0</v>
      </c>
      <c r="CP1447" s="39">
        <f t="shared" si="1907"/>
        <v>5.0565009013762482E-3</v>
      </c>
      <c r="CQ1447" s="39">
        <f t="shared" si="1908"/>
        <v>6.8768412258716966E-2</v>
      </c>
      <c r="CR1447" s="39">
        <f t="shared" si="1909"/>
        <v>2.1237303785780239E-2</v>
      </c>
      <c r="CS1447" s="39">
        <f t="shared" si="1910"/>
        <v>3.6997255042367824E-2</v>
      </c>
      <c r="CT1447" s="39">
        <f t="shared" si="1911"/>
        <v>2.6287523319577136E-2</v>
      </c>
      <c r="CU1447" s="39">
        <f t="shared" si="1912"/>
        <v>0.21322102248101457</v>
      </c>
      <c r="CV1447" s="39">
        <f t="shared" si="1913"/>
        <v>9.736119747991533E-3</v>
      </c>
      <c r="CW1447" s="39">
        <f t="shared" si="1914"/>
        <v>0</v>
      </c>
      <c r="CX1447" s="39">
        <f t="shared" si="1915"/>
        <v>1.0709731722790687E-2</v>
      </c>
      <c r="CY1447" s="39">
        <f t="shared" si="1916"/>
        <v>0</v>
      </c>
      <c r="CZ1447" s="39">
        <f t="shared" si="1917"/>
        <v>4.8680598739957665E-3</v>
      </c>
      <c r="DA1447" s="39">
        <f t="shared" si="1918"/>
        <v>6.6205614286342418E-2</v>
      </c>
      <c r="DB1447" s="39">
        <f t="shared" si="1919"/>
        <v>2.0445851470782216E-2</v>
      </c>
    </row>
    <row r="1448" spans="1:106" ht="12.75" customHeight="1" x14ac:dyDescent="0.3">
      <c r="A1448" s="9" t="str">
        <f t="shared" si="1920"/>
        <v>26 Sonora80-84 añosHombres</v>
      </c>
      <c r="B1448" s="22" t="s">
        <v>61</v>
      </c>
      <c r="C1448" s="22" t="s">
        <v>15</v>
      </c>
      <c r="D1448" s="30" t="s">
        <v>91</v>
      </c>
      <c r="E1448" s="23">
        <v>11839</v>
      </c>
      <c r="F1448" s="23">
        <v>11688</v>
      </c>
      <c r="G1448" s="23">
        <v>11580</v>
      </c>
      <c r="H1448" s="23">
        <v>98</v>
      </c>
      <c r="I1448" s="23">
        <v>10</v>
      </c>
      <c r="J1448" s="23">
        <v>143</v>
      </c>
      <c r="K1448" s="23">
        <v>99</v>
      </c>
      <c r="L1448" s="23">
        <v>41</v>
      </c>
      <c r="M1448" s="23">
        <v>3</v>
      </c>
      <c r="N1448" s="23">
        <v>8</v>
      </c>
      <c r="O1448" s="38">
        <f>+'07'!E1447-'05'!J1448</f>
        <v>98</v>
      </c>
      <c r="P1448" s="38">
        <f t="shared" si="1921"/>
        <v>241</v>
      </c>
      <c r="Q1448" s="39">
        <f>'07'!F1447/'05'!$P1448</f>
        <v>4.5643153526970952E-2</v>
      </c>
      <c r="R1448" s="39">
        <f>'07'!G1447/'05'!$P1448</f>
        <v>2.9045643153526972E-2</v>
      </c>
      <c r="S1448" s="39">
        <f>'07'!H1447/'05'!$P1448</f>
        <v>0.60580912863070535</v>
      </c>
      <c r="T1448" s="39">
        <f>'07'!I1447/'05'!$P1448</f>
        <v>2.0746887966804978E-2</v>
      </c>
      <c r="U1448" s="39">
        <f>'07'!J1447/'05'!$P1448</f>
        <v>0</v>
      </c>
      <c r="V1448" s="39">
        <f>'07'!K1447/'05'!$P1448</f>
        <v>2.4896265560165973E-2</v>
      </c>
      <c r="W1448" s="39">
        <f>'07'!L1447/'05'!$P1448</f>
        <v>0</v>
      </c>
      <c r="X1448" s="39">
        <f>'07'!M1447/'05'!$P1448</f>
        <v>8.2987551867219917E-3</v>
      </c>
      <c r="Y1448" s="39">
        <f>'07'!N1447/'05'!$P1448</f>
        <v>0.21991701244813278</v>
      </c>
      <c r="Z1448" s="39">
        <f>'07'!O1447/'05'!$P1448</f>
        <v>4.5643153526970952E-2</v>
      </c>
      <c r="AA1448" s="44">
        <f t="shared" si="1922"/>
        <v>1.8713692946058089</v>
      </c>
      <c r="AB1448" s="44">
        <f t="shared" si="1923"/>
        <v>1.1908713692946058</v>
      </c>
      <c r="AC1448" s="44">
        <f t="shared" si="1924"/>
        <v>24.838174273858918</v>
      </c>
      <c r="AD1448" s="44">
        <f t="shared" si="1925"/>
        <v>0.85062240663900412</v>
      </c>
      <c r="AE1448" s="44">
        <f t="shared" si="1926"/>
        <v>0</v>
      </c>
      <c r="AF1448" s="44">
        <f t="shared" si="1927"/>
        <v>1.0207468879668049</v>
      </c>
      <c r="AG1448" s="44">
        <f t="shared" si="1928"/>
        <v>0</v>
      </c>
      <c r="AH1448" s="44">
        <f t="shared" si="1929"/>
        <v>0.34024896265560167</v>
      </c>
      <c r="AI1448" s="44">
        <f t="shared" si="1930"/>
        <v>9.0165975103734439</v>
      </c>
      <c r="AJ1448" s="44">
        <f t="shared" si="1931"/>
        <v>1.8713692946058089</v>
      </c>
      <c r="AK1448" s="44">
        <f t="shared" si="1932"/>
        <v>0.13692946058091285</v>
      </c>
      <c r="AL1448" s="44">
        <f t="shared" si="1933"/>
        <v>8.7136929460580909E-2</v>
      </c>
      <c r="AM1448" s="44">
        <f t="shared" si="1934"/>
        <v>1.8174273858921159</v>
      </c>
      <c r="AN1448" s="44">
        <f t="shared" si="1935"/>
        <v>6.2240663900414939E-2</v>
      </c>
      <c r="AO1448" s="44">
        <f t="shared" si="1936"/>
        <v>0</v>
      </c>
      <c r="AP1448" s="44">
        <f t="shared" si="1937"/>
        <v>7.4688796680497924E-2</v>
      </c>
      <c r="AQ1448" s="44">
        <f t="shared" si="1938"/>
        <v>0</v>
      </c>
      <c r="AR1448" s="44">
        <f t="shared" si="1939"/>
        <v>2.4896265560165977E-2</v>
      </c>
      <c r="AS1448" s="44">
        <f t="shared" si="1940"/>
        <v>0.65975103734439833</v>
      </c>
      <c r="AT1448" s="44">
        <f t="shared" si="1941"/>
        <v>0.13692946058091285</v>
      </c>
      <c r="AU1448" s="44">
        <f t="shared" si="1942"/>
        <v>4.5186721991701244</v>
      </c>
      <c r="AV1448" s="44">
        <f t="shared" si="1943"/>
        <v>2.8755186721991701</v>
      </c>
      <c r="AW1448" s="44">
        <f t="shared" si="1944"/>
        <v>59.975103734439827</v>
      </c>
      <c r="AX1448" s="44">
        <f t="shared" si="1945"/>
        <v>2.0539419087136928</v>
      </c>
      <c r="AY1448" s="44">
        <f t="shared" si="1946"/>
        <v>0</v>
      </c>
      <c r="AZ1448" s="44">
        <f t="shared" si="1947"/>
        <v>2.4647302904564312</v>
      </c>
      <c r="BA1448" s="44">
        <f t="shared" si="1948"/>
        <v>0</v>
      </c>
      <c r="BB1448" s="44">
        <f t="shared" si="1949"/>
        <v>0.82157676348547715</v>
      </c>
      <c r="BC1448" s="44">
        <f t="shared" si="1950"/>
        <v>21.771784232365146</v>
      </c>
      <c r="BD1448" s="44">
        <f t="shared" si="1951"/>
        <v>4.5186721991701244</v>
      </c>
      <c r="BE1448" s="44">
        <f t="shared" si="1952"/>
        <v>4.4730290456431536</v>
      </c>
      <c r="BF1448" s="44">
        <f t="shared" si="1953"/>
        <v>2.8464730290456433</v>
      </c>
      <c r="BG1448" s="44">
        <f t="shared" si="1954"/>
        <v>59.369294605809124</v>
      </c>
      <c r="BH1448" s="44">
        <f t="shared" si="1955"/>
        <v>2.0331950207468878</v>
      </c>
      <c r="BI1448" s="44">
        <f t="shared" si="1956"/>
        <v>0</v>
      </c>
      <c r="BJ1448" s="44">
        <f t="shared" si="1957"/>
        <v>2.4398340248962653</v>
      </c>
      <c r="BK1448" s="44">
        <f t="shared" si="1958"/>
        <v>0</v>
      </c>
      <c r="BL1448" s="44">
        <f t="shared" si="1959"/>
        <v>0.81327800829875518</v>
      </c>
      <c r="BM1448" s="44">
        <f t="shared" si="1960"/>
        <v>21.55186721991701</v>
      </c>
      <c r="BN1448" s="44">
        <f t="shared" si="1961"/>
        <v>4.4730290456431536</v>
      </c>
      <c r="BO1448" s="39">
        <f t="shared" si="1962"/>
        <v>7.7650178199411158E-3</v>
      </c>
      <c r="BP1448" s="39">
        <f t="shared" si="1881"/>
        <v>4.941374976326165E-3</v>
      </c>
      <c r="BQ1448" s="39">
        <f t="shared" si="1882"/>
        <v>0.10306296379194572</v>
      </c>
      <c r="BR1448" s="39">
        <f t="shared" si="1883"/>
        <v>3.5295535545186892E-3</v>
      </c>
      <c r="BS1448" s="39">
        <f t="shared" si="1884"/>
        <v>0</v>
      </c>
      <c r="BT1448" s="39">
        <f t="shared" si="1885"/>
        <v>4.2354642654224266E-3</v>
      </c>
      <c r="BU1448" s="39">
        <f t="shared" si="1886"/>
        <v>0</v>
      </c>
      <c r="BV1448" s="39">
        <f t="shared" si="1887"/>
        <v>1.4118214218074758E-3</v>
      </c>
      <c r="BW1448" s="39">
        <f t="shared" si="1888"/>
        <v>3.7413267677898106E-2</v>
      </c>
      <c r="BX1448" s="39">
        <f t="shared" si="1889"/>
        <v>7.7650178199411158E-3</v>
      </c>
      <c r="BY1448" s="39">
        <f t="shared" si="1890"/>
        <v>5.6817203560544755E-4</v>
      </c>
      <c r="BZ1448" s="39">
        <f t="shared" si="1891"/>
        <v>3.6156402265801206E-4</v>
      </c>
      <c r="CA1448" s="39">
        <f t="shared" si="1892"/>
        <v>7.5411924725813937E-3</v>
      </c>
      <c r="CB1448" s="39">
        <f t="shared" si="1893"/>
        <v>2.5826001618429437E-4</v>
      </c>
      <c r="CC1448" s="39">
        <f t="shared" si="1894"/>
        <v>0</v>
      </c>
      <c r="CD1448" s="39">
        <f t="shared" si="1895"/>
        <v>3.0991201942115319E-4</v>
      </c>
      <c r="CE1448" s="39">
        <f t="shared" si="1896"/>
        <v>0</v>
      </c>
      <c r="CF1448" s="39">
        <f t="shared" si="1897"/>
        <v>1.0330400647371775E-4</v>
      </c>
      <c r="CG1448" s="39">
        <f t="shared" si="1898"/>
        <v>2.73755617155352E-3</v>
      </c>
      <c r="CH1448" s="39">
        <f t="shared" si="1899"/>
        <v>5.6817203560544755E-4</v>
      </c>
      <c r="CI1448" s="39">
        <f t="shared" si="1900"/>
        <v>1.874967717497977E-2</v>
      </c>
      <c r="CJ1448" s="39">
        <f t="shared" si="1901"/>
        <v>1.1931612747714399E-2</v>
      </c>
      <c r="CK1448" s="39">
        <f t="shared" si="1902"/>
        <v>0.24885935159518602</v>
      </c>
      <c r="CL1448" s="39">
        <f t="shared" si="1903"/>
        <v>8.522580534081713E-3</v>
      </c>
      <c r="CM1448" s="39">
        <f t="shared" si="1904"/>
        <v>0</v>
      </c>
      <c r="CN1448" s="39">
        <f t="shared" si="1905"/>
        <v>1.0227096640898055E-2</v>
      </c>
      <c r="CO1448" s="39">
        <f t="shared" si="1906"/>
        <v>0</v>
      </c>
      <c r="CP1448" s="39">
        <f t="shared" si="1907"/>
        <v>3.4090322136326851E-3</v>
      </c>
      <c r="CQ1448" s="39">
        <f t="shared" si="1908"/>
        <v>9.0339353661266164E-2</v>
      </c>
      <c r="CR1448" s="39">
        <f t="shared" si="1909"/>
        <v>1.874967717497977E-2</v>
      </c>
      <c r="CS1448" s="39">
        <f t="shared" si="1910"/>
        <v>1.856028649644462E-2</v>
      </c>
      <c r="CT1448" s="39">
        <f t="shared" si="1911"/>
        <v>1.1811091406828395E-2</v>
      </c>
      <c r="CU1448" s="39">
        <f t="shared" si="1912"/>
        <v>0.2463456207709922</v>
      </c>
      <c r="CV1448" s="39">
        <f t="shared" si="1913"/>
        <v>8.4364938620202813E-3</v>
      </c>
      <c r="CW1448" s="39">
        <f t="shared" si="1914"/>
        <v>0</v>
      </c>
      <c r="CX1448" s="39">
        <f t="shared" si="1915"/>
        <v>1.0123792634424337E-2</v>
      </c>
      <c r="CY1448" s="39">
        <f t="shared" si="1916"/>
        <v>0</v>
      </c>
      <c r="CZ1448" s="39">
        <f t="shared" si="1917"/>
        <v>3.3745975448081127E-3</v>
      </c>
      <c r="DA1448" s="39">
        <f t="shared" si="1918"/>
        <v>8.9426834937414976E-2</v>
      </c>
      <c r="DB1448" s="39">
        <f t="shared" si="1919"/>
        <v>1.856028649644462E-2</v>
      </c>
    </row>
    <row r="1449" spans="1:106" ht="12.75" customHeight="1" x14ac:dyDescent="0.3">
      <c r="A1449" s="9" t="str">
        <f t="shared" si="1920"/>
        <v>26 Sonora85 años y másHombres</v>
      </c>
      <c r="B1449" s="22" t="s">
        <v>61</v>
      </c>
      <c r="C1449" s="22" t="s">
        <v>15</v>
      </c>
      <c r="D1449" s="22" t="s">
        <v>92</v>
      </c>
      <c r="E1449" s="23">
        <v>8168</v>
      </c>
      <c r="F1449" s="23">
        <v>8063</v>
      </c>
      <c r="G1449" s="23">
        <v>7993</v>
      </c>
      <c r="H1449" s="23">
        <v>63</v>
      </c>
      <c r="I1449" s="23">
        <v>7</v>
      </c>
      <c r="J1449" s="23">
        <v>101</v>
      </c>
      <c r="K1449" s="23">
        <v>85</v>
      </c>
      <c r="L1449" s="23">
        <v>16</v>
      </c>
      <c r="M1449" s="23">
        <v>0</v>
      </c>
      <c r="N1449" s="23">
        <v>4</v>
      </c>
      <c r="O1449" s="38">
        <f>+'07'!E1448-'05'!J1449</f>
        <v>63</v>
      </c>
      <c r="P1449" s="38">
        <f t="shared" si="1921"/>
        <v>164</v>
      </c>
      <c r="Q1449" s="39">
        <f>'07'!F1448/'05'!$P1449</f>
        <v>6.7073170731707321E-2</v>
      </c>
      <c r="R1449" s="39">
        <f>'07'!G1448/'05'!$P1449</f>
        <v>3.048780487804878E-2</v>
      </c>
      <c r="S1449" s="39">
        <f>'07'!H1448/'05'!$P1449</f>
        <v>0.63414634146341464</v>
      </c>
      <c r="T1449" s="39">
        <f>'07'!I1448/'05'!$P1449</f>
        <v>1.8292682926829267E-2</v>
      </c>
      <c r="U1449" s="39">
        <f>'07'!J1448/'05'!$P1449</f>
        <v>0</v>
      </c>
      <c r="V1449" s="39">
        <f>'07'!K1448/'05'!$P1449</f>
        <v>3.048780487804878E-2</v>
      </c>
      <c r="W1449" s="39">
        <f>'07'!L1448/'05'!$P1449</f>
        <v>0</v>
      </c>
      <c r="X1449" s="39">
        <f>'07'!M1448/'05'!$P1449</f>
        <v>0</v>
      </c>
      <c r="Y1449" s="39">
        <f>'07'!N1448/'05'!$P1449</f>
        <v>0.17073170731707318</v>
      </c>
      <c r="Z1449" s="39">
        <f>'07'!O1448/'05'!$P1449</f>
        <v>4.878048780487805E-2</v>
      </c>
      <c r="AA1449" s="44">
        <f t="shared" si="1922"/>
        <v>1.0731707317073171</v>
      </c>
      <c r="AB1449" s="44">
        <f t="shared" si="1923"/>
        <v>0.48780487804878048</v>
      </c>
      <c r="AC1449" s="44">
        <f t="shared" si="1924"/>
        <v>10.146341463414634</v>
      </c>
      <c r="AD1449" s="44">
        <f t="shared" si="1925"/>
        <v>0.29268292682926828</v>
      </c>
      <c r="AE1449" s="44">
        <f t="shared" si="1926"/>
        <v>0</v>
      </c>
      <c r="AF1449" s="44">
        <f t="shared" si="1927"/>
        <v>0.48780487804878048</v>
      </c>
      <c r="AG1449" s="44">
        <f t="shared" si="1928"/>
        <v>0</v>
      </c>
      <c r="AH1449" s="44">
        <f t="shared" si="1929"/>
        <v>0</v>
      </c>
      <c r="AI1449" s="44">
        <f t="shared" si="1930"/>
        <v>2.7317073170731709</v>
      </c>
      <c r="AJ1449" s="44">
        <f t="shared" si="1931"/>
        <v>0.78048780487804881</v>
      </c>
      <c r="AK1449" s="44">
        <f t="shared" si="1932"/>
        <v>0</v>
      </c>
      <c r="AL1449" s="44">
        <f t="shared" si="1933"/>
        <v>0</v>
      </c>
      <c r="AM1449" s="44">
        <f t="shared" si="1934"/>
        <v>0</v>
      </c>
      <c r="AN1449" s="44">
        <f t="shared" si="1935"/>
        <v>0</v>
      </c>
      <c r="AO1449" s="44">
        <f t="shared" si="1936"/>
        <v>0</v>
      </c>
      <c r="AP1449" s="44">
        <f t="shared" si="1937"/>
        <v>0</v>
      </c>
      <c r="AQ1449" s="44">
        <f t="shared" si="1938"/>
        <v>0</v>
      </c>
      <c r="AR1449" s="44">
        <f t="shared" si="1939"/>
        <v>0</v>
      </c>
      <c r="AS1449" s="44">
        <f t="shared" si="1940"/>
        <v>0</v>
      </c>
      <c r="AT1449" s="44">
        <f t="shared" si="1941"/>
        <v>0</v>
      </c>
      <c r="AU1449" s="44">
        <f t="shared" si="1942"/>
        <v>5.7012195121951219</v>
      </c>
      <c r="AV1449" s="44">
        <f t="shared" si="1943"/>
        <v>2.5914634146341462</v>
      </c>
      <c r="AW1449" s="44">
        <f t="shared" si="1944"/>
        <v>53.902439024390247</v>
      </c>
      <c r="AX1449" s="44">
        <f t="shared" si="1945"/>
        <v>1.5548780487804876</v>
      </c>
      <c r="AY1449" s="44">
        <f t="shared" si="1946"/>
        <v>0</v>
      </c>
      <c r="AZ1449" s="44">
        <f t="shared" si="1947"/>
        <v>2.5914634146341462</v>
      </c>
      <c r="BA1449" s="44">
        <f t="shared" si="1948"/>
        <v>0</v>
      </c>
      <c r="BB1449" s="44">
        <f t="shared" si="1949"/>
        <v>0</v>
      </c>
      <c r="BC1449" s="44">
        <f t="shared" si="1950"/>
        <v>14.512195121951221</v>
      </c>
      <c r="BD1449" s="44">
        <f t="shared" si="1951"/>
        <v>4.1463414634146343</v>
      </c>
      <c r="BE1449" s="44">
        <f t="shared" si="1952"/>
        <v>4.225609756097561</v>
      </c>
      <c r="BF1449" s="44">
        <f t="shared" si="1953"/>
        <v>1.9207317073170731</v>
      </c>
      <c r="BG1449" s="44">
        <f t="shared" si="1954"/>
        <v>39.951219512195124</v>
      </c>
      <c r="BH1449" s="44">
        <f t="shared" si="1955"/>
        <v>1.1524390243902438</v>
      </c>
      <c r="BI1449" s="44">
        <f t="shared" si="1956"/>
        <v>0</v>
      </c>
      <c r="BJ1449" s="44">
        <f t="shared" si="1957"/>
        <v>1.9207317073170731</v>
      </c>
      <c r="BK1449" s="44">
        <f t="shared" si="1958"/>
        <v>0</v>
      </c>
      <c r="BL1449" s="44">
        <f t="shared" si="1959"/>
        <v>0</v>
      </c>
      <c r="BM1449" s="44">
        <f t="shared" si="1960"/>
        <v>10.756097560975611</v>
      </c>
      <c r="BN1449" s="44">
        <f t="shared" si="1961"/>
        <v>3.0731707317073171</v>
      </c>
      <c r="BO1449" s="39">
        <f t="shared" si="1962"/>
        <v>6.5437239738251043E-3</v>
      </c>
      <c r="BP1449" s="39">
        <f t="shared" si="1881"/>
        <v>2.9744199881023199E-3</v>
      </c>
      <c r="BQ1449" s="39">
        <f t="shared" si="1882"/>
        <v>6.1867935752528261E-2</v>
      </c>
      <c r="BR1449" s="39">
        <f t="shared" si="1883"/>
        <v>1.784651992861392E-3</v>
      </c>
      <c r="BS1449" s="39">
        <f t="shared" si="1884"/>
        <v>0</v>
      </c>
      <c r="BT1449" s="39">
        <f t="shared" si="1885"/>
        <v>2.9744199881023199E-3</v>
      </c>
      <c r="BU1449" s="39">
        <f t="shared" si="1886"/>
        <v>0</v>
      </c>
      <c r="BV1449" s="39">
        <f t="shared" si="1887"/>
        <v>0</v>
      </c>
      <c r="BW1449" s="39">
        <f t="shared" si="1888"/>
        <v>1.6656751933372994E-2</v>
      </c>
      <c r="BX1449" s="39">
        <f t="shared" si="1889"/>
        <v>4.7590719809637123E-3</v>
      </c>
      <c r="BY1449" s="39">
        <f t="shared" si="1890"/>
        <v>0</v>
      </c>
      <c r="BZ1449" s="39">
        <f t="shared" si="1891"/>
        <v>0</v>
      </c>
      <c r="CA1449" s="39">
        <f t="shared" si="1892"/>
        <v>0</v>
      </c>
      <c r="CB1449" s="39">
        <f t="shared" si="1893"/>
        <v>0</v>
      </c>
      <c r="CC1449" s="39">
        <f t="shared" si="1894"/>
        <v>0</v>
      </c>
      <c r="CD1449" s="39">
        <f t="shared" si="1895"/>
        <v>0</v>
      </c>
      <c r="CE1449" s="39">
        <f t="shared" si="1896"/>
        <v>0</v>
      </c>
      <c r="CF1449" s="39">
        <f t="shared" si="1897"/>
        <v>0</v>
      </c>
      <c r="CG1449" s="39">
        <f t="shared" si="1898"/>
        <v>0</v>
      </c>
      <c r="CH1449" s="39">
        <f t="shared" si="1899"/>
        <v>0</v>
      </c>
      <c r="CI1449" s="39">
        <f t="shared" si="1900"/>
        <v>3.4763533610945863E-2</v>
      </c>
      <c r="CJ1449" s="39">
        <f t="shared" si="1901"/>
        <v>1.5801606186793573E-2</v>
      </c>
      <c r="CK1449" s="39">
        <f t="shared" si="1902"/>
        <v>0.32867340868530637</v>
      </c>
      <c r="CL1449" s="39">
        <f t="shared" si="1903"/>
        <v>9.4809637120761448E-3</v>
      </c>
      <c r="CM1449" s="39">
        <f t="shared" si="1904"/>
        <v>0</v>
      </c>
      <c r="CN1449" s="39">
        <f t="shared" si="1905"/>
        <v>1.5801606186793573E-2</v>
      </c>
      <c r="CO1449" s="39">
        <f t="shared" si="1906"/>
        <v>0</v>
      </c>
      <c r="CP1449" s="39">
        <f t="shared" si="1907"/>
        <v>0</v>
      </c>
      <c r="CQ1449" s="39">
        <f t="shared" si="1908"/>
        <v>8.8488994646044025E-2</v>
      </c>
      <c r="CR1449" s="39">
        <f t="shared" si="1909"/>
        <v>2.528256989886972E-2</v>
      </c>
      <c r="CS1449" s="39">
        <f t="shared" si="1910"/>
        <v>2.5765913146936346E-2</v>
      </c>
      <c r="CT1449" s="39">
        <f t="shared" si="1911"/>
        <v>1.1711778703152884E-2</v>
      </c>
      <c r="CU1449" s="39">
        <f t="shared" si="1912"/>
        <v>0.24360499702558003</v>
      </c>
      <c r="CV1449" s="39">
        <f t="shared" si="1913"/>
        <v>7.0270672218917304E-3</v>
      </c>
      <c r="CW1449" s="39">
        <f t="shared" si="1914"/>
        <v>0</v>
      </c>
      <c r="CX1449" s="39">
        <f t="shared" si="1915"/>
        <v>1.1711778703152884E-2</v>
      </c>
      <c r="CY1449" s="39">
        <f t="shared" si="1916"/>
        <v>0</v>
      </c>
      <c r="CZ1449" s="39">
        <f t="shared" si="1917"/>
        <v>0</v>
      </c>
      <c r="DA1449" s="39">
        <f t="shared" si="1918"/>
        <v>6.5585960737656171E-2</v>
      </c>
      <c r="DB1449" s="39">
        <f t="shared" si="1919"/>
        <v>1.8738845925044618E-2</v>
      </c>
    </row>
    <row r="1450" spans="1:106" ht="12.75" customHeight="1" x14ac:dyDescent="0.3">
      <c r="A1450" s="9" t="str">
        <f t="shared" si="1920"/>
        <v>26 SonoraTotalMujeres</v>
      </c>
      <c r="B1450" s="16" t="s">
        <v>61</v>
      </c>
      <c r="C1450" s="16" t="s">
        <v>16</v>
      </c>
      <c r="D1450" s="16" t="s">
        <v>14</v>
      </c>
      <c r="E1450" s="17">
        <v>1363541</v>
      </c>
      <c r="F1450" s="17">
        <v>1322629</v>
      </c>
      <c r="G1450" s="17">
        <v>1295122</v>
      </c>
      <c r="H1450" s="17">
        <v>25922</v>
      </c>
      <c r="I1450" s="17">
        <v>1585</v>
      </c>
      <c r="J1450" s="17">
        <v>39856</v>
      </c>
      <c r="K1450" s="17">
        <v>33953</v>
      </c>
      <c r="L1450" s="17">
        <v>5028</v>
      </c>
      <c r="M1450" s="17">
        <v>875</v>
      </c>
      <c r="N1450" s="17">
        <v>1056</v>
      </c>
      <c r="O1450" s="38">
        <f>+'07'!E1449-'05'!J1450</f>
        <v>25922</v>
      </c>
      <c r="P1450" s="38">
        <f t="shared" si="1921"/>
        <v>65778</v>
      </c>
      <c r="Q1450" s="39">
        <f>'07'!F1449/'05'!$P1450</f>
        <v>0.17255009273617319</v>
      </c>
      <c r="R1450" s="39">
        <f>'07'!G1449/'05'!$P1450</f>
        <v>0.1025418833044483</v>
      </c>
      <c r="S1450" s="39">
        <f>'07'!H1449/'05'!$P1450</f>
        <v>0.47733284684849037</v>
      </c>
      <c r="T1450" s="39">
        <f>'07'!I1449/'05'!$P1450</f>
        <v>7.9433853264009244E-2</v>
      </c>
      <c r="U1450" s="39">
        <f>'07'!J1449/'05'!$P1450</f>
        <v>8.2398370275776095E-2</v>
      </c>
      <c r="V1450" s="39">
        <f>'07'!K1449/'05'!$P1450</f>
        <v>1.9748244093769955E-2</v>
      </c>
      <c r="W1450" s="39">
        <f>'07'!L1449/'05'!$P1450</f>
        <v>1.1401988506795585E-3</v>
      </c>
      <c r="X1450" s="39">
        <f>'07'!M1449/'05'!$P1450</f>
        <v>4.6520113107725988E-3</v>
      </c>
      <c r="Y1450" s="39">
        <f>'07'!N1449/'05'!$P1450</f>
        <v>4.9150171789960166E-2</v>
      </c>
      <c r="Z1450" s="39">
        <f>'07'!O1449/'05'!$P1450</f>
        <v>1.1052327525920521E-2</v>
      </c>
      <c r="AA1450" s="44">
        <f t="shared" si="1922"/>
        <v>867.58186627747887</v>
      </c>
      <c r="AB1450" s="44">
        <f t="shared" si="1923"/>
        <v>515.5805892547661</v>
      </c>
      <c r="AC1450" s="44">
        <f t="shared" si="1924"/>
        <v>2400.0295539542094</v>
      </c>
      <c r="AD1450" s="44">
        <f t="shared" si="1925"/>
        <v>399.39341421143848</v>
      </c>
      <c r="AE1450" s="44">
        <f t="shared" si="1926"/>
        <v>414.29900574660223</v>
      </c>
      <c r="AF1450" s="44">
        <f t="shared" si="1927"/>
        <v>99.294171303475338</v>
      </c>
      <c r="AG1450" s="44">
        <f t="shared" si="1928"/>
        <v>5.7329198212168206</v>
      </c>
      <c r="AH1450" s="44">
        <f t="shared" si="1929"/>
        <v>23.390312870564628</v>
      </c>
      <c r="AI1450" s="44">
        <f t="shared" si="1930"/>
        <v>247.12706375991971</v>
      </c>
      <c r="AJ1450" s="44">
        <f t="shared" si="1931"/>
        <v>55.571102800328383</v>
      </c>
      <c r="AK1450" s="44">
        <f t="shared" si="1932"/>
        <v>150.98133114415154</v>
      </c>
      <c r="AL1450" s="44">
        <f t="shared" si="1933"/>
        <v>89.724147891392263</v>
      </c>
      <c r="AM1450" s="44">
        <f t="shared" si="1934"/>
        <v>417.6662409924291</v>
      </c>
      <c r="AN1450" s="44">
        <f t="shared" si="1935"/>
        <v>69.504621606008087</v>
      </c>
      <c r="AO1450" s="44">
        <f t="shared" si="1936"/>
        <v>72.098573991304079</v>
      </c>
      <c r="AP1450" s="44">
        <f t="shared" si="1937"/>
        <v>17.279713582048711</v>
      </c>
      <c r="AQ1450" s="44">
        <f t="shared" si="1938"/>
        <v>0.99767399434461368</v>
      </c>
      <c r="AR1450" s="44">
        <f t="shared" si="1939"/>
        <v>4.0705098969260236</v>
      </c>
      <c r="AS1450" s="44">
        <f t="shared" si="1940"/>
        <v>43.006400316215142</v>
      </c>
      <c r="AT1450" s="44">
        <f t="shared" si="1941"/>
        <v>9.6707865851804566</v>
      </c>
      <c r="AU1450" s="44">
        <f t="shared" si="1942"/>
        <v>5858.5932986712887</v>
      </c>
      <c r="AV1450" s="44">
        <f t="shared" si="1943"/>
        <v>3481.6045638359333</v>
      </c>
      <c r="AW1450" s="44">
        <f t="shared" si="1944"/>
        <v>16206.882149046793</v>
      </c>
      <c r="AX1450" s="44">
        <f t="shared" si="1945"/>
        <v>2697.0176198729059</v>
      </c>
      <c r="AY1450" s="44">
        <f t="shared" si="1946"/>
        <v>2797.6718659734256</v>
      </c>
      <c r="AZ1450" s="44">
        <f t="shared" si="1947"/>
        <v>670.51213171577126</v>
      </c>
      <c r="BA1450" s="44">
        <f t="shared" si="1948"/>
        <v>38.713171577123049</v>
      </c>
      <c r="BB1450" s="44">
        <f t="shared" si="1949"/>
        <v>157.94974003466206</v>
      </c>
      <c r="BC1450" s="44">
        <f t="shared" si="1950"/>
        <v>1668.7957827845175</v>
      </c>
      <c r="BD1450" s="44">
        <f t="shared" si="1951"/>
        <v>375.25967648757944</v>
      </c>
      <c r="BE1450" s="44">
        <f t="shared" si="1952"/>
        <v>4472.8435039070819</v>
      </c>
      <c r="BF1450" s="44">
        <f t="shared" si="1953"/>
        <v>2658.0906990179087</v>
      </c>
      <c r="BG1450" s="44">
        <f t="shared" si="1954"/>
        <v>12373.422056006568</v>
      </c>
      <c r="BH1450" s="44">
        <f t="shared" si="1955"/>
        <v>2059.0843443096478</v>
      </c>
      <c r="BI1450" s="44">
        <f t="shared" si="1956"/>
        <v>2135.9305542886677</v>
      </c>
      <c r="BJ1450" s="44">
        <f t="shared" si="1957"/>
        <v>511.91398339870477</v>
      </c>
      <c r="BK1450" s="44">
        <f t="shared" si="1958"/>
        <v>29.556234607315517</v>
      </c>
      <c r="BL1450" s="44">
        <f t="shared" si="1959"/>
        <v>120.5894371978473</v>
      </c>
      <c r="BM1450" s="44">
        <f t="shared" si="1960"/>
        <v>1274.0707531393475</v>
      </c>
      <c r="BN1450" s="44">
        <f t="shared" si="1961"/>
        <v>286.49843412691177</v>
      </c>
      <c r="BO1450" s="39">
        <f t="shared" si="1962"/>
        <v>1.3189544624000104E-2</v>
      </c>
      <c r="BP1450" s="39">
        <f t="shared" si="1881"/>
        <v>7.8381919373463182E-3</v>
      </c>
      <c r="BQ1450" s="39">
        <f t="shared" si="1882"/>
        <v>3.6486812520207509E-2</v>
      </c>
      <c r="BR1450" s="39">
        <f t="shared" si="1883"/>
        <v>6.0718388247048933E-3</v>
      </c>
      <c r="BS1450" s="39">
        <f t="shared" si="1884"/>
        <v>6.2984433358661291E-3</v>
      </c>
      <c r="BT1450" s="39">
        <f t="shared" si="1885"/>
        <v>1.5095346666586904E-3</v>
      </c>
      <c r="BU1450" s="39">
        <f t="shared" si="1886"/>
        <v>8.7155581215859717E-5</v>
      </c>
      <c r="BV1450" s="39">
        <f t="shared" si="1887"/>
        <v>3.5559477136070766E-4</v>
      </c>
      <c r="BW1450" s="39">
        <f t="shared" si="1888"/>
        <v>3.7569865876116589E-3</v>
      </c>
      <c r="BX1450" s="39">
        <f t="shared" si="1889"/>
        <v>8.4482810058573359E-4</v>
      </c>
      <c r="BY1450" s="39">
        <f t="shared" si="1890"/>
        <v>2.2953165365950856E-3</v>
      </c>
      <c r="BZ1450" s="39">
        <f t="shared" si="1891"/>
        <v>1.3640449373862426E-3</v>
      </c>
      <c r="CA1450" s="39">
        <f t="shared" si="1892"/>
        <v>6.3496342392962554E-3</v>
      </c>
      <c r="CB1450" s="39">
        <f t="shared" si="1893"/>
        <v>1.0566545289611737E-3</v>
      </c>
      <c r="CC1450" s="39">
        <f t="shared" si="1894"/>
        <v>1.0960894826736003E-3</v>
      </c>
      <c r="CD1450" s="39">
        <f t="shared" si="1895"/>
        <v>2.6269746088431861E-4</v>
      </c>
      <c r="CE1450" s="39">
        <f t="shared" si="1896"/>
        <v>1.5167289889394838E-5</v>
      </c>
      <c r="CF1450" s="39">
        <f t="shared" si="1897"/>
        <v>6.1882542748730942E-5</v>
      </c>
      <c r="CG1450" s="39">
        <f t="shared" si="1898"/>
        <v>6.5381130949884671E-4</v>
      </c>
      <c r="CH1450" s="39">
        <f t="shared" si="1899"/>
        <v>1.4702159666120065E-4</v>
      </c>
      <c r="CI1450" s="39">
        <f t="shared" si="1900"/>
        <v>8.9066151276586222E-2</v>
      </c>
      <c r="CJ1450" s="39">
        <f t="shared" si="1901"/>
        <v>5.2929620296085826E-2</v>
      </c>
      <c r="CK1450" s="39">
        <f t="shared" si="1902"/>
        <v>0.24638757865922942</v>
      </c>
      <c r="CL1450" s="39">
        <f t="shared" si="1903"/>
        <v>4.1001818539221413E-2</v>
      </c>
      <c r="CM1450" s="39">
        <f t="shared" si="1904"/>
        <v>4.253202994881914E-2</v>
      </c>
      <c r="CN1450" s="39">
        <f t="shared" si="1905"/>
        <v>1.0193562159320308E-2</v>
      </c>
      <c r="CO1450" s="39">
        <f t="shared" si="1906"/>
        <v>5.885428498452834E-4</v>
      </c>
      <c r="CP1450" s="39">
        <f t="shared" si="1907"/>
        <v>2.4012548273687562E-3</v>
      </c>
      <c r="CQ1450" s="39">
        <f t="shared" si="1908"/>
        <v>2.5370120447330682E-2</v>
      </c>
      <c r="CR1450" s="39">
        <f t="shared" si="1909"/>
        <v>5.7049420245002804E-3</v>
      </c>
      <c r="CS1450" s="39">
        <f t="shared" si="1910"/>
        <v>6.7999080298991793E-2</v>
      </c>
      <c r="CT1450" s="39">
        <f t="shared" si="1911"/>
        <v>4.0410026133629914E-2</v>
      </c>
      <c r="CU1450" s="39">
        <f t="shared" si="1912"/>
        <v>0.18810882142975718</v>
      </c>
      <c r="CV1450" s="39">
        <f t="shared" si="1913"/>
        <v>3.1303541371121769E-2</v>
      </c>
      <c r="CW1450" s="39">
        <f t="shared" si="1914"/>
        <v>3.2471807508417216E-2</v>
      </c>
      <c r="CX1450" s="39">
        <f t="shared" si="1915"/>
        <v>7.7824498069066373E-3</v>
      </c>
      <c r="CY1450" s="39">
        <f t="shared" si="1916"/>
        <v>4.4933312972902061E-4</v>
      </c>
      <c r="CZ1450" s="39">
        <f t="shared" si="1917"/>
        <v>1.833279169294404E-3</v>
      </c>
      <c r="DA1450" s="39">
        <f t="shared" si="1918"/>
        <v>1.9369253445518982E-2</v>
      </c>
      <c r="DB1450" s="39">
        <f t="shared" si="1919"/>
        <v>4.3555358041733067E-3</v>
      </c>
    </row>
    <row r="1451" spans="1:106" ht="12.75" customHeight="1" x14ac:dyDescent="0.3">
      <c r="A1451" s="9" t="str">
        <f t="shared" si="1920"/>
        <v>26 Sonora05-09 añosMujeres</v>
      </c>
      <c r="B1451" s="18" t="s">
        <v>61</v>
      </c>
      <c r="C1451" s="18" t="s">
        <v>16</v>
      </c>
      <c r="D1451" s="29" t="s">
        <v>76</v>
      </c>
      <c r="E1451" s="19">
        <v>121509</v>
      </c>
      <c r="F1451" s="19">
        <v>117192</v>
      </c>
      <c r="G1451" s="19">
        <v>114472</v>
      </c>
      <c r="H1451" s="19">
        <v>2394</v>
      </c>
      <c r="I1451" s="19">
        <v>326</v>
      </c>
      <c r="J1451" s="19">
        <v>4166</v>
      </c>
      <c r="K1451" s="19">
        <v>3663</v>
      </c>
      <c r="L1451" s="19">
        <v>450</v>
      </c>
      <c r="M1451" s="19">
        <v>53</v>
      </c>
      <c r="N1451" s="19">
        <v>151</v>
      </c>
      <c r="O1451" s="38">
        <f>+'07'!E1450-'05'!J1451</f>
        <v>2394</v>
      </c>
      <c r="P1451" s="38">
        <f t="shared" si="1921"/>
        <v>6560</v>
      </c>
      <c r="Q1451" s="39">
        <f>'07'!F1450/'05'!$P1451</f>
        <v>0</v>
      </c>
      <c r="R1451" s="39">
        <f>'07'!G1450/'05'!$P1451</f>
        <v>0</v>
      </c>
      <c r="S1451" s="39">
        <f>'07'!H1450/'05'!$P1451</f>
        <v>0.83521341463414633</v>
      </c>
      <c r="T1451" s="39">
        <f>'07'!I1450/'05'!$P1451</f>
        <v>0</v>
      </c>
      <c r="U1451" s="39">
        <f>'07'!J1450/'05'!$P1451</f>
        <v>5.9908536585365851E-2</v>
      </c>
      <c r="V1451" s="39">
        <f>'07'!K1450/'05'!$P1451</f>
        <v>1.7835365853658535E-2</v>
      </c>
      <c r="W1451" s="39">
        <f>'07'!L1450/'05'!$P1451</f>
        <v>7.6219512195121954E-4</v>
      </c>
      <c r="X1451" s="39">
        <f>'07'!M1450/'05'!$P1451</f>
        <v>2.1341463414634148E-3</v>
      </c>
      <c r="Y1451" s="39">
        <f>'07'!N1450/'05'!$P1451</f>
        <v>7.4237804878048777E-2</v>
      </c>
      <c r="Z1451" s="39">
        <f>'07'!O1450/'05'!$P1451</f>
        <v>9.9085365853658538E-3</v>
      </c>
      <c r="AA1451" s="44">
        <f t="shared" si="1922"/>
        <v>0</v>
      </c>
      <c r="AB1451" s="44">
        <f t="shared" si="1923"/>
        <v>0</v>
      </c>
      <c r="AC1451" s="44">
        <f t="shared" si="1924"/>
        <v>375.84603658536582</v>
      </c>
      <c r="AD1451" s="44">
        <f t="shared" si="1925"/>
        <v>0</v>
      </c>
      <c r="AE1451" s="44">
        <f t="shared" si="1926"/>
        <v>26.958841463414632</v>
      </c>
      <c r="AF1451" s="44">
        <f t="shared" si="1927"/>
        <v>8.025914634146341</v>
      </c>
      <c r="AG1451" s="44">
        <f t="shared" si="1928"/>
        <v>0.34298780487804881</v>
      </c>
      <c r="AH1451" s="44">
        <f t="shared" si="1929"/>
        <v>0.96036585365853666</v>
      </c>
      <c r="AI1451" s="44">
        <f t="shared" si="1930"/>
        <v>33.407012195121951</v>
      </c>
      <c r="AJ1451" s="44">
        <f t="shared" si="1931"/>
        <v>4.4588414634146343</v>
      </c>
      <c r="AK1451" s="44">
        <f t="shared" si="1932"/>
        <v>0</v>
      </c>
      <c r="AL1451" s="44">
        <f t="shared" si="1933"/>
        <v>0</v>
      </c>
      <c r="AM1451" s="44">
        <f t="shared" si="1934"/>
        <v>44.266310975609755</v>
      </c>
      <c r="AN1451" s="44">
        <f t="shared" si="1935"/>
        <v>0</v>
      </c>
      <c r="AO1451" s="44">
        <f t="shared" si="1936"/>
        <v>3.1751524390243899</v>
      </c>
      <c r="AP1451" s="44">
        <f t="shared" si="1937"/>
        <v>0.94527439024390236</v>
      </c>
      <c r="AQ1451" s="44">
        <f t="shared" si="1938"/>
        <v>4.0396341463414635E-2</v>
      </c>
      <c r="AR1451" s="44">
        <f t="shared" si="1939"/>
        <v>0.11310975609756098</v>
      </c>
      <c r="AS1451" s="44">
        <f t="shared" si="1940"/>
        <v>3.9346036585365853</v>
      </c>
      <c r="AT1451" s="44">
        <f t="shared" si="1941"/>
        <v>0.52515243902439024</v>
      </c>
      <c r="AU1451" s="44">
        <f t="shared" si="1942"/>
        <v>0</v>
      </c>
      <c r="AV1451" s="44">
        <f t="shared" si="1943"/>
        <v>0</v>
      </c>
      <c r="AW1451" s="44">
        <f t="shared" si="1944"/>
        <v>3059.3867378048781</v>
      </c>
      <c r="AX1451" s="44">
        <f t="shared" si="1945"/>
        <v>0</v>
      </c>
      <c r="AY1451" s="44">
        <f t="shared" si="1946"/>
        <v>219.44496951219512</v>
      </c>
      <c r="AZ1451" s="44">
        <f t="shared" si="1947"/>
        <v>65.330945121951217</v>
      </c>
      <c r="BA1451" s="44">
        <f t="shared" si="1948"/>
        <v>2.7919207317073171</v>
      </c>
      <c r="BB1451" s="44">
        <f t="shared" si="1949"/>
        <v>7.8173780487804887</v>
      </c>
      <c r="BC1451" s="44">
        <f t="shared" si="1950"/>
        <v>271.93307926829266</v>
      </c>
      <c r="BD1451" s="44">
        <f t="shared" si="1951"/>
        <v>36.294969512195124</v>
      </c>
      <c r="BE1451" s="44">
        <f t="shared" si="1952"/>
        <v>0</v>
      </c>
      <c r="BF1451" s="44">
        <f t="shared" si="1953"/>
        <v>0</v>
      </c>
      <c r="BG1451" s="44">
        <f t="shared" si="1954"/>
        <v>1999.5009146341463</v>
      </c>
      <c r="BH1451" s="44">
        <f t="shared" si="1955"/>
        <v>0</v>
      </c>
      <c r="BI1451" s="44">
        <f t="shared" si="1956"/>
        <v>143.42103658536584</v>
      </c>
      <c r="BJ1451" s="44">
        <f t="shared" si="1957"/>
        <v>42.697865853658534</v>
      </c>
      <c r="BK1451" s="44">
        <f t="shared" si="1958"/>
        <v>1.8246951219512195</v>
      </c>
      <c r="BL1451" s="44">
        <f t="shared" si="1959"/>
        <v>5.1091463414634148</v>
      </c>
      <c r="BM1451" s="44">
        <f t="shared" si="1960"/>
        <v>177.72530487804877</v>
      </c>
      <c r="BN1451" s="44">
        <f t="shared" si="1961"/>
        <v>23.721036585365855</v>
      </c>
      <c r="BO1451" s="39">
        <f t="shared" si="1962"/>
        <v>0</v>
      </c>
      <c r="BP1451" s="39">
        <f t="shared" si="1881"/>
        <v>0</v>
      </c>
      <c r="BQ1451" s="39">
        <f t="shared" si="1882"/>
        <v>5.7293603138013086E-2</v>
      </c>
      <c r="BR1451" s="39">
        <f t="shared" si="1883"/>
        <v>0</v>
      </c>
      <c r="BS1451" s="39">
        <f t="shared" si="1884"/>
        <v>4.1095794913741822E-3</v>
      </c>
      <c r="BT1451" s="39">
        <f t="shared" si="1885"/>
        <v>1.2234625966686496E-3</v>
      </c>
      <c r="BU1451" s="39">
        <f t="shared" si="1886"/>
        <v>5.2284726353361101E-5</v>
      </c>
      <c r="BV1451" s="39">
        <f t="shared" si="1887"/>
        <v>1.4639723378941108E-4</v>
      </c>
      <c r="BW1451" s="39">
        <f t="shared" si="1888"/>
        <v>5.0925323468173703E-3</v>
      </c>
      <c r="BX1451" s="39">
        <f t="shared" si="1889"/>
        <v>6.7970144259369423E-4</v>
      </c>
      <c r="BY1451" s="39">
        <f t="shared" si="1890"/>
        <v>0</v>
      </c>
      <c r="BZ1451" s="39">
        <f t="shared" si="1891"/>
        <v>0</v>
      </c>
      <c r="CA1451" s="39">
        <f t="shared" si="1892"/>
        <v>6.7479132584770968E-3</v>
      </c>
      <c r="CB1451" s="39">
        <f t="shared" si="1893"/>
        <v>0</v>
      </c>
      <c r="CC1451" s="39">
        <f t="shared" si="1894"/>
        <v>4.8401714009518138E-4</v>
      </c>
      <c r="CD1451" s="39">
        <f t="shared" si="1895"/>
        <v>1.4409670582986317E-4</v>
      </c>
      <c r="CE1451" s="39">
        <f t="shared" si="1896"/>
        <v>6.1579788816180843E-6</v>
      </c>
      <c r="CF1451" s="39">
        <f t="shared" si="1897"/>
        <v>1.7242340868530639E-5</v>
      </c>
      <c r="CG1451" s="39">
        <f t="shared" si="1898"/>
        <v>5.9978714306960148E-4</v>
      </c>
      <c r="CH1451" s="39">
        <f t="shared" si="1899"/>
        <v>8.0053725461035091E-5</v>
      </c>
      <c r="CI1451" s="39">
        <f t="shared" si="1900"/>
        <v>0</v>
      </c>
      <c r="CJ1451" s="39">
        <f t="shared" si="1901"/>
        <v>0</v>
      </c>
      <c r="CK1451" s="39">
        <f t="shared" si="1902"/>
        <v>0.46636992954342654</v>
      </c>
      <c r="CL1451" s="39">
        <f t="shared" si="1903"/>
        <v>0</v>
      </c>
      <c r="CM1451" s="39">
        <f t="shared" si="1904"/>
        <v>3.3451977059785844E-2</v>
      </c>
      <c r="CN1451" s="39">
        <f t="shared" si="1905"/>
        <v>9.9589855368828074E-3</v>
      </c>
      <c r="CO1451" s="39">
        <f t="shared" si="1906"/>
        <v>4.2559767251635933E-4</v>
      </c>
      <c r="CP1451" s="39">
        <f t="shared" si="1907"/>
        <v>1.1916734830458061E-3</v>
      </c>
      <c r="CQ1451" s="39">
        <f t="shared" si="1908"/>
        <v>4.1453213303093393E-2</v>
      </c>
      <c r="CR1451" s="39">
        <f t="shared" si="1909"/>
        <v>5.5327697427126716E-3</v>
      </c>
      <c r="CS1451" s="39">
        <f t="shared" si="1910"/>
        <v>0</v>
      </c>
      <c r="CT1451" s="39">
        <f t="shared" si="1911"/>
        <v>0</v>
      </c>
      <c r="CU1451" s="39">
        <f t="shared" si="1912"/>
        <v>0.3048019686942296</v>
      </c>
      <c r="CV1451" s="39">
        <f t="shared" si="1913"/>
        <v>0</v>
      </c>
      <c r="CW1451" s="39">
        <f t="shared" si="1914"/>
        <v>2.1862962894110646E-2</v>
      </c>
      <c r="CX1451" s="39">
        <f t="shared" si="1915"/>
        <v>6.5088210142772154E-3</v>
      </c>
      <c r="CY1451" s="39">
        <f t="shared" si="1916"/>
        <v>2.7815474419988105E-4</v>
      </c>
      <c r="CZ1451" s="39">
        <f t="shared" si="1917"/>
        <v>7.7883328375966685E-4</v>
      </c>
      <c r="DA1451" s="39">
        <f t="shared" si="1918"/>
        <v>2.7092272085068411E-2</v>
      </c>
      <c r="DB1451" s="39">
        <f t="shared" si="1919"/>
        <v>3.6160116745984536E-3</v>
      </c>
    </row>
    <row r="1452" spans="1:106" ht="12.75" customHeight="1" x14ac:dyDescent="0.3">
      <c r="A1452" s="9" t="str">
        <f t="shared" si="1920"/>
        <v>26 Sonora10-14 añosMujeres</v>
      </c>
      <c r="B1452" s="18" t="s">
        <v>61</v>
      </c>
      <c r="C1452" s="18" t="s">
        <v>16</v>
      </c>
      <c r="D1452" s="29" t="s">
        <v>77</v>
      </c>
      <c r="E1452" s="19">
        <v>126600</v>
      </c>
      <c r="F1452" s="19">
        <v>122808</v>
      </c>
      <c r="G1452" s="19">
        <v>120551</v>
      </c>
      <c r="H1452" s="19">
        <v>2028</v>
      </c>
      <c r="I1452" s="19">
        <v>229</v>
      </c>
      <c r="J1452" s="19">
        <v>3699</v>
      </c>
      <c r="K1452" s="19">
        <v>3165</v>
      </c>
      <c r="L1452" s="19">
        <v>479</v>
      </c>
      <c r="M1452" s="19">
        <v>55</v>
      </c>
      <c r="N1452" s="19">
        <v>93</v>
      </c>
      <c r="O1452" s="38">
        <f>+'07'!E1451-'05'!J1452</f>
        <v>2028</v>
      </c>
      <c r="P1452" s="38">
        <f t="shared" si="1921"/>
        <v>5727</v>
      </c>
      <c r="Q1452" s="39">
        <f>'07'!F1451/'05'!$P1452</f>
        <v>1.3445084686572377E-2</v>
      </c>
      <c r="R1452" s="39">
        <f>'07'!G1451/'05'!$P1452</f>
        <v>1.3095861707700367E-2</v>
      </c>
      <c r="S1452" s="39">
        <f>'07'!H1451/'05'!$P1452</f>
        <v>0.78540247948315001</v>
      </c>
      <c r="T1452" s="39">
        <f>'07'!I1451/'05'!$P1452</f>
        <v>1.9207263837960537E-3</v>
      </c>
      <c r="U1452" s="39">
        <f>'07'!J1451/'05'!$P1452</f>
        <v>0.10179849834119085</v>
      </c>
      <c r="V1452" s="39">
        <f>'07'!K1451/'05'!$P1452</f>
        <v>2.7414003841452768E-2</v>
      </c>
      <c r="W1452" s="39">
        <f>'07'!L1451/'05'!$P1452</f>
        <v>1.396891915488039E-3</v>
      </c>
      <c r="X1452" s="39">
        <f>'07'!M1451/'05'!$P1452</f>
        <v>1.9207263837960537E-3</v>
      </c>
      <c r="Y1452" s="39">
        <f>'07'!N1451/'05'!$P1452</f>
        <v>4.5398987253361271E-2</v>
      </c>
      <c r="Z1452" s="39">
        <f>'07'!O1451/'05'!$P1452</f>
        <v>8.2067400034922296E-3</v>
      </c>
      <c r="AA1452" s="44">
        <f t="shared" si="1922"/>
        <v>6.4401955648681684</v>
      </c>
      <c r="AB1452" s="44">
        <f t="shared" si="1923"/>
        <v>6.2729177579884761</v>
      </c>
      <c r="AC1452" s="44">
        <f t="shared" si="1924"/>
        <v>376.20778767242888</v>
      </c>
      <c r="AD1452" s="44">
        <f t="shared" si="1925"/>
        <v>0.92002793783830972</v>
      </c>
      <c r="AE1452" s="44">
        <f t="shared" si="1926"/>
        <v>48.761480705430422</v>
      </c>
      <c r="AF1452" s="44">
        <f t="shared" si="1927"/>
        <v>13.131307840055875</v>
      </c>
      <c r="AG1452" s="44">
        <f t="shared" si="1928"/>
        <v>0.66911122751877072</v>
      </c>
      <c r="AH1452" s="44">
        <f t="shared" si="1929"/>
        <v>0.92002793783830972</v>
      </c>
      <c r="AI1452" s="44">
        <f t="shared" si="1930"/>
        <v>21.746114894360048</v>
      </c>
      <c r="AJ1452" s="44">
        <f t="shared" si="1931"/>
        <v>3.9310284616727782</v>
      </c>
      <c r="AK1452" s="44">
        <f t="shared" si="1932"/>
        <v>0.73947965776148072</v>
      </c>
      <c r="AL1452" s="44">
        <f t="shared" si="1933"/>
        <v>0.72027239392352016</v>
      </c>
      <c r="AM1452" s="44">
        <f t="shared" si="1934"/>
        <v>43.197136371573251</v>
      </c>
      <c r="AN1452" s="44">
        <f t="shared" si="1935"/>
        <v>0.10563995110878295</v>
      </c>
      <c r="AO1452" s="44">
        <f t="shared" si="1936"/>
        <v>5.5989174087654972</v>
      </c>
      <c r="AP1452" s="44">
        <f t="shared" si="1937"/>
        <v>1.5077702112799023</v>
      </c>
      <c r="AQ1452" s="44">
        <f t="shared" si="1938"/>
        <v>7.6829055351842146E-2</v>
      </c>
      <c r="AR1452" s="44">
        <f t="shared" si="1939"/>
        <v>0.10563995110878295</v>
      </c>
      <c r="AS1452" s="44">
        <f t="shared" si="1940"/>
        <v>2.4969442989348698</v>
      </c>
      <c r="AT1452" s="44">
        <f t="shared" si="1941"/>
        <v>0.45137070019207265</v>
      </c>
      <c r="AU1452" s="44">
        <f t="shared" si="1942"/>
        <v>42.553693033001572</v>
      </c>
      <c r="AV1452" s="44">
        <f t="shared" si="1943"/>
        <v>41.448402304871664</v>
      </c>
      <c r="AW1452" s="44">
        <f t="shared" si="1944"/>
        <v>2485.7988475641696</v>
      </c>
      <c r="AX1452" s="44">
        <f t="shared" si="1945"/>
        <v>6.0790990047145099</v>
      </c>
      <c r="AY1452" s="44">
        <f t="shared" si="1946"/>
        <v>322.19224724986907</v>
      </c>
      <c r="AZ1452" s="44">
        <f t="shared" si="1947"/>
        <v>86.765322158198003</v>
      </c>
      <c r="BA1452" s="44">
        <f t="shared" si="1948"/>
        <v>4.4211629125196437</v>
      </c>
      <c r="BB1452" s="44">
        <f t="shared" si="1949"/>
        <v>6.0790990047145099</v>
      </c>
      <c r="BC1452" s="44">
        <f t="shared" si="1950"/>
        <v>143.68779465688843</v>
      </c>
      <c r="BD1452" s="44">
        <f t="shared" si="1951"/>
        <v>25.974332111052906</v>
      </c>
      <c r="BE1452" s="44">
        <f t="shared" si="1952"/>
        <v>27.26663174436878</v>
      </c>
      <c r="BF1452" s="44">
        <f t="shared" si="1953"/>
        <v>26.558407543216344</v>
      </c>
      <c r="BG1452" s="44">
        <f t="shared" si="1954"/>
        <v>1592.7962283918282</v>
      </c>
      <c r="BH1452" s="44">
        <f t="shared" si="1955"/>
        <v>3.8952331063383969</v>
      </c>
      <c r="BI1452" s="44">
        <f t="shared" si="1956"/>
        <v>206.44735463593506</v>
      </c>
      <c r="BJ1452" s="44">
        <f t="shared" si="1957"/>
        <v>55.59559979046621</v>
      </c>
      <c r="BK1452" s="44">
        <f t="shared" si="1958"/>
        <v>2.8328968046097431</v>
      </c>
      <c r="BL1452" s="44">
        <f t="shared" si="1959"/>
        <v>3.8952331063383969</v>
      </c>
      <c r="BM1452" s="44">
        <f t="shared" si="1960"/>
        <v>92.06914614981666</v>
      </c>
      <c r="BN1452" s="44">
        <f t="shared" si="1961"/>
        <v>16.643268727082241</v>
      </c>
      <c r="BO1452" s="39">
        <f t="shared" si="1962"/>
        <v>1.1245321398407836E-3</v>
      </c>
      <c r="BP1452" s="39">
        <f t="shared" si="1881"/>
        <v>1.0953235128319323E-3</v>
      </c>
      <c r="BQ1452" s="39">
        <f t="shared" si="1882"/>
        <v>6.5690202142907092E-2</v>
      </c>
      <c r="BR1452" s="39">
        <f t="shared" si="1883"/>
        <v>1.6064744854868337E-4</v>
      </c>
      <c r="BS1452" s="39">
        <f t="shared" si="1884"/>
        <v>8.5143147730802199E-3</v>
      </c>
      <c r="BT1452" s="39">
        <f t="shared" si="1885"/>
        <v>2.2928772201948446E-3</v>
      </c>
      <c r="BU1452" s="39">
        <f t="shared" si="1886"/>
        <v>1.168345080354061E-4</v>
      </c>
      <c r="BV1452" s="39">
        <f t="shared" si="1887"/>
        <v>1.6064744854868337E-4</v>
      </c>
      <c r="BW1452" s="39">
        <f t="shared" si="1888"/>
        <v>3.7971215111506982E-3</v>
      </c>
      <c r="BX1452" s="39">
        <f t="shared" si="1889"/>
        <v>6.8640273470801081E-4</v>
      </c>
      <c r="BY1452" s="39">
        <f t="shared" si="1890"/>
        <v>1.291216444493593E-4</v>
      </c>
      <c r="BZ1452" s="39">
        <f t="shared" si="1891"/>
        <v>1.257678355026227E-4</v>
      </c>
      <c r="CA1452" s="39">
        <f t="shared" si="1892"/>
        <v>7.5427163212106255E-3</v>
      </c>
      <c r="CB1452" s="39">
        <f t="shared" si="1893"/>
        <v>1.8445949207051329E-5</v>
      </c>
      <c r="CC1452" s="39">
        <f t="shared" si="1894"/>
        <v>9.7763530797372045E-4</v>
      </c>
      <c r="CD1452" s="39">
        <f t="shared" si="1895"/>
        <v>2.6327400231882355E-4</v>
      </c>
      <c r="CE1452" s="39">
        <f t="shared" si="1896"/>
        <v>1.3415235786946419E-5</v>
      </c>
      <c r="CF1452" s="39">
        <f t="shared" si="1897"/>
        <v>1.8445949207051329E-5</v>
      </c>
      <c r="CG1452" s="39">
        <f t="shared" si="1898"/>
        <v>4.3599516307575863E-4</v>
      </c>
      <c r="CH1452" s="39">
        <f t="shared" si="1899"/>
        <v>7.8814510248310219E-5</v>
      </c>
      <c r="CI1452" s="39">
        <f t="shared" si="1900"/>
        <v>7.4303637214949486E-3</v>
      </c>
      <c r="CJ1452" s="39">
        <f t="shared" si="1901"/>
        <v>7.2373672611963794E-3</v>
      </c>
      <c r="CK1452" s="39">
        <f t="shared" si="1902"/>
        <v>0.43404903921148413</v>
      </c>
      <c r="CL1452" s="39">
        <f t="shared" si="1903"/>
        <v>1.0614805316421355E-3</v>
      </c>
      <c r="CM1452" s="39">
        <f t="shared" si="1904"/>
        <v>5.6258468177033186E-2</v>
      </c>
      <c r="CN1452" s="39">
        <f t="shared" si="1905"/>
        <v>1.5150222133437752E-2</v>
      </c>
      <c r="CO1452" s="39">
        <f t="shared" si="1906"/>
        <v>7.7198584119428035E-4</v>
      </c>
      <c r="CP1452" s="39">
        <f t="shared" si="1907"/>
        <v>1.0614805316421355E-3</v>
      </c>
      <c r="CQ1452" s="39">
        <f t="shared" si="1908"/>
        <v>2.5089539838814113E-2</v>
      </c>
      <c r="CR1452" s="39">
        <f t="shared" si="1909"/>
        <v>4.5354168170163968E-3</v>
      </c>
      <c r="CS1452" s="39">
        <f t="shared" si="1910"/>
        <v>4.7610671807872852E-3</v>
      </c>
      <c r="CT1452" s="39">
        <f t="shared" si="1911"/>
        <v>4.6374030981694335E-3</v>
      </c>
      <c r="CU1452" s="39">
        <f t="shared" si="1912"/>
        <v>0.27812052180754815</v>
      </c>
      <c r="CV1452" s="39">
        <f t="shared" si="1913"/>
        <v>6.8015245439818353E-4</v>
      </c>
      <c r="CW1452" s="39">
        <f t="shared" si="1914"/>
        <v>3.6048080083103728E-2</v>
      </c>
      <c r="CX1452" s="39">
        <f t="shared" si="1915"/>
        <v>9.7076304855013458E-3</v>
      </c>
      <c r="CY1452" s="39">
        <f t="shared" si="1916"/>
        <v>4.9465633047140621E-4</v>
      </c>
      <c r="CZ1452" s="39">
        <f t="shared" si="1917"/>
        <v>6.8015245439818353E-4</v>
      </c>
      <c r="DA1452" s="39">
        <f t="shared" si="1918"/>
        <v>1.60763307403207E-2</v>
      </c>
      <c r="DB1452" s="39">
        <f t="shared" si="1919"/>
        <v>2.9061059415195112E-3</v>
      </c>
    </row>
    <row r="1453" spans="1:106" ht="12.75" customHeight="1" x14ac:dyDescent="0.3">
      <c r="A1453" s="9" t="str">
        <f t="shared" si="1920"/>
        <v>26 Sonora15-19 añosMujeres</v>
      </c>
      <c r="B1453" s="18" t="s">
        <v>61</v>
      </c>
      <c r="C1453" s="18" t="s">
        <v>16</v>
      </c>
      <c r="D1453" s="29" t="s">
        <v>78</v>
      </c>
      <c r="E1453" s="19">
        <v>124961</v>
      </c>
      <c r="F1453" s="19">
        <v>121140</v>
      </c>
      <c r="G1453" s="19">
        <v>118277</v>
      </c>
      <c r="H1453" s="19">
        <v>2729</v>
      </c>
      <c r="I1453" s="19">
        <v>134</v>
      </c>
      <c r="J1453" s="19">
        <v>3740</v>
      </c>
      <c r="K1453" s="19">
        <v>3239</v>
      </c>
      <c r="L1453" s="19">
        <v>461</v>
      </c>
      <c r="M1453" s="19">
        <v>40</v>
      </c>
      <c r="N1453" s="19">
        <v>81</v>
      </c>
      <c r="O1453" s="38">
        <f>+'07'!E1452-'05'!J1453</f>
        <v>2729</v>
      </c>
      <c r="P1453" s="38">
        <f t="shared" si="1921"/>
        <v>6469</v>
      </c>
      <c r="Q1453" s="39">
        <f>'07'!F1452/'05'!$P1453</f>
        <v>0.1176379656824857</v>
      </c>
      <c r="R1453" s="39">
        <f>'07'!G1452/'05'!$P1453</f>
        <v>3.1689596537331888E-2</v>
      </c>
      <c r="S1453" s="39">
        <f>'07'!H1452/'05'!$P1453</f>
        <v>0.49234812181171744</v>
      </c>
      <c r="T1453" s="39">
        <f>'07'!I1452/'05'!$P1453</f>
        <v>8.0537950224145921E-2</v>
      </c>
      <c r="U1453" s="39">
        <f>'07'!J1452/'05'!$P1453</f>
        <v>0.22615551089812955</v>
      </c>
      <c r="V1453" s="39">
        <f>'07'!K1452/'05'!$P1453</f>
        <v>1.7467923944968312E-2</v>
      </c>
      <c r="W1453" s="39">
        <f>'07'!L1452/'05'!$P1453</f>
        <v>1.2366671819446591E-3</v>
      </c>
      <c r="X1453" s="39">
        <f>'07'!M1452/'05'!$P1453</f>
        <v>1.3912505796877415E-3</v>
      </c>
      <c r="Y1453" s="39">
        <f>'07'!N1452/'05'!$P1453</f>
        <v>2.334209305920544E-2</v>
      </c>
      <c r="Z1453" s="39">
        <f>'07'!O1452/'05'!$P1453</f>
        <v>8.192920080383366E-3</v>
      </c>
      <c r="AA1453" s="44">
        <f t="shared" si="1922"/>
        <v>54.231102179625907</v>
      </c>
      <c r="AB1453" s="44">
        <f t="shared" si="1923"/>
        <v>14.60890400371</v>
      </c>
      <c r="AC1453" s="44">
        <f t="shared" si="1924"/>
        <v>226.97248415520176</v>
      </c>
      <c r="AD1453" s="44">
        <f t="shared" si="1925"/>
        <v>37.127995053331269</v>
      </c>
      <c r="AE1453" s="44">
        <f t="shared" si="1926"/>
        <v>104.25769052403773</v>
      </c>
      <c r="AF1453" s="44">
        <f t="shared" si="1927"/>
        <v>8.0527129386303908</v>
      </c>
      <c r="AG1453" s="44">
        <f t="shared" si="1928"/>
        <v>0.57010357087648789</v>
      </c>
      <c r="AH1453" s="44">
        <f t="shared" si="1929"/>
        <v>0.64136651723604887</v>
      </c>
      <c r="AI1453" s="44">
        <f t="shared" si="1930"/>
        <v>10.760704900293709</v>
      </c>
      <c r="AJ1453" s="44">
        <f t="shared" si="1931"/>
        <v>3.7769361570567317</v>
      </c>
      <c r="AK1453" s="44">
        <f t="shared" si="1932"/>
        <v>4.705518627299428</v>
      </c>
      <c r="AL1453" s="44">
        <f t="shared" si="1933"/>
        <v>1.2675838614932755</v>
      </c>
      <c r="AM1453" s="44">
        <f t="shared" si="1934"/>
        <v>19.693924872468699</v>
      </c>
      <c r="AN1453" s="44">
        <f t="shared" si="1935"/>
        <v>3.2215180089658366</v>
      </c>
      <c r="AO1453" s="44">
        <f t="shared" si="1936"/>
        <v>9.0462204359251821</v>
      </c>
      <c r="AP1453" s="44">
        <f t="shared" si="1937"/>
        <v>0.69871695779873244</v>
      </c>
      <c r="AQ1453" s="44">
        <f t="shared" si="1938"/>
        <v>4.9466687277786366E-2</v>
      </c>
      <c r="AR1453" s="44">
        <f t="shared" si="1939"/>
        <v>5.565002318750966E-2</v>
      </c>
      <c r="AS1453" s="44">
        <f t="shared" si="1940"/>
        <v>0.93368372236821762</v>
      </c>
      <c r="AT1453" s="44">
        <f t="shared" si="1941"/>
        <v>0.32771680321533464</v>
      </c>
      <c r="AU1453" s="44">
        <f t="shared" si="1942"/>
        <v>381.02937084557118</v>
      </c>
      <c r="AV1453" s="44">
        <f t="shared" si="1943"/>
        <v>102.64260318441798</v>
      </c>
      <c r="AW1453" s="44">
        <f t="shared" si="1944"/>
        <v>1594.7155665481528</v>
      </c>
      <c r="AX1453" s="44">
        <f t="shared" si="1945"/>
        <v>260.86242077600866</v>
      </c>
      <c r="AY1453" s="44">
        <f t="shared" si="1946"/>
        <v>732.51769979904157</v>
      </c>
      <c r="AZ1453" s="44">
        <f t="shared" si="1947"/>
        <v>56.578605657752362</v>
      </c>
      <c r="BA1453" s="44">
        <f t="shared" si="1948"/>
        <v>4.0055650023187512</v>
      </c>
      <c r="BB1453" s="44">
        <f t="shared" si="1949"/>
        <v>4.5062606276085946</v>
      </c>
      <c r="BC1453" s="44">
        <f t="shared" si="1950"/>
        <v>75.605039418766424</v>
      </c>
      <c r="BD1453" s="44">
        <f t="shared" si="1951"/>
        <v>26.536868140361722</v>
      </c>
      <c r="BE1453" s="44">
        <f t="shared" si="1952"/>
        <v>321.03400834750346</v>
      </c>
      <c r="BF1453" s="44">
        <f t="shared" si="1953"/>
        <v>86.480908950378719</v>
      </c>
      <c r="BG1453" s="44">
        <f t="shared" si="1954"/>
        <v>1343.6180244241768</v>
      </c>
      <c r="BH1453" s="44">
        <f t="shared" si="1955"/>
        <v>219.78806616169422</v>
      </c>
      <c r="BI1453" s="44">
        <f t="shared" si="1956"/>
        <v>617.17838924099556</v>
      </c>
      <c r="BJ1453" s="44">
        <f t="shared" si="1957"/>
        <v>47.669964445818522</v>
      </c>
      <c r="BK1453" s="44">
        <f t="shared" si="1958"/>
        <v>3.3748647395269749</v>
      </c>
      <c r="BL1453" s="44">
        <f t="shared" si="1959"/>
        <v>3.7967228319678465</v>
      </c>
      <c r="BM1453" s="44">
        <f t="shared" si="1960"/>
        <v>63.700571958571643</v>
      </c>
      <c r="BN1453" s="44">
        <f t="shared" si="1961"/>
        <v>22.358478899366204</v>
      </c>
      <c r="BO1453" s="39">
        <f t="shared" si="1962"/>
        <v>8.3832280382788536E-3</v>
      </c>
      <c r="BP1453" s="39">
        <f t="shared" si="1881"/>
        <v>2.2582940181960116E-3</v>
      </c>
      <c r="BQ1453" s="39">
        <f t="shared" si="1882"/>
        <v>3.5086177794899018E-2</v>
      </c>
      <c r="BR1453" s="39">
        <f t="shared" si="1883"/>
        <v>5.7393716267323033E-3</v>
      </c>
      <c r="BS1453" s="39">
        <f t="shared" si="1884"/>
        <v>1.6116508042052516E-2</v>
      </c>
      <c r="BT1453" s="39">
        <f t="shared" si="1885"/>
        <v>1.2448157271031676E-3</v>
      </c>
      <c r="BU1453" s="39">
        <f t="shared" si="1886"/>
        <v>8.8128547051551689E-5</v>
      </c>
      <c r="BV1453" s="39">
        <f t="shared" si="1887"/>
        <v>9.9144615432995647E-5</v>
      </c>
      <c r="BW1453" s="39">
        <f t="shared" si="1888"/>
        <v>1.6634263255980381E-3</v>
      </c>
      <c r="BX1453" s="39">
        <f t="shared" si="1889"/>
        <v>5.8385162421652984E-4</v>
      </c>
      <c r="BY1453" s="39">
        <f t="shared" si="1890"/>
        <v>7.2739505755131054E-4</v>
      </c>
      <c r="BZ1453" s="39">
        <f t="shared" si="1891"/>
        <v>1.9594742023392727E-4</v>
      </c>
      <c r="CA1453" s="39">
        <f t="shared" si="1892"/>
        <v>3.044353821683212E-3</v>
      </c>
      <c r="CB1453" s="39">
        <f t="shared" si="1893"/>
        <v>4.979931997164688E-4</v>
      </c>
      <c r="CC1453" s="39">
        <f t="shared" si="1894"/>
        <v>1.3983954917182225E-3</v>
      </c>
      <c r="CD1453" s="39">
        <f t="shared" si="1895"/>
        <v>1.0801004139723798E-4</v>
      </c>
      <c r="CE1453" s="39">
        <f t="shared" si="1896"/>
        <v>7.6467285944947233E-6</v>
      </c>
      <c r="CF1453" s="39">
        <f t="shared" si="1897"/>
        <v>8.6025696688065644E-6</v>
      </c>
      <c r="CG1453" s="39">
        <f t="shared" si="1898"/>
        <v>1.443320022210879E-4</v>
      </c>
      <c r="CH1453" s="39">
        <f t="shared" si="1899"/>
        <v>5.0659576938527535E-5</v>
      </c>
      <c r="CI1453" s="39">
        <f t="shared" si="1900"/>
        <v>5.8900814785217373E-2</v>
      </c>
      <c r="CJ1453" s="39">
        <f t="shared" si="1901"/>
        <v>1.5866842353442261E-2</v>
      </c>
      <c r="CK1453" s="39">
        <f t="shared" si="1902"/>
        <v>0.24651655071079809</v>
      </c>
      <c r="CL1453" s="39">
        <f t="shared" si="1903"/>
        <v>4.032499934704107E-2</v>
      </c>
      <c r="CM1453" s="39">
        <f t="shared" si="1904"/>
        <v>0.11323507494188306</v>
      </c>
      <c r="CN1453" s="39">
        <f t="shared" si="1905"/>
        <v>8.7461131021413455E-3</v>
      </c>
      <c r="CO1453" s="39">
        <f t="shared" si="1906"/>
        <v>6.1919384793921025E-4</v>
      </c>
      <c r="CP1453" s="39">
        <f t="shared" si="1907"/>
        <v>6.9659307893161148E-4</v>
      </c>
      <c r="CQ1453" s="39">
        <f t="shared" si="1908"/>
        <v>1.1687283879852593E-2</v>
      </c>
      <c r="CR1453" s="39">
        <f t="shared" si="1909"/>
        <v>4.1021592425972671E-3</v>
      </c>
      <c r="CS1453" s="39">
        <f t="shared" si="1910"/>
        <v>4.9626527801438163E-2</v>
      </c>
      <c r="CT1453" s="39">
        <f t="shared" si="1911"/>
        <v>1.3368512745459688E-2</v>
      </c>
      <c r="CU1453" s="39">
        <f t="shared" si="1912"/>
        <v>0.20770103948433713</v>
      </c>
      <c r="CV1453" s="39">
        <f t="shared" si="1913"/>
        <v>3.3975586050656086E-2</v>
      </c>
      <c r="CW1453" s="39">
        <f t="shared" si="1914"/>
        <v>9.5405532422475736E-2</v>
      </c>
      <c r="CX1453" s="39">
        <f t="shared" si="1915"/>
        <v>7.3689850743265612E-3</v>
      </c>
      <c r="CY1453" s="39">
        <f t="shared" si="1916"/>
        <v>5.2169805835940251E-4</v>
      </c>
      <c r="CZ1453" s="39">
        <f t="shared" si="1917"/>
        <v>5.8691031565432782E-4</v>
      </c>
      <c r="DA1453" s="39">
        <f t="shared" si="1918"/>
        <v>9.8470508515337216E-3</v>
      </c>
      <c r="DB1453" s="39">
        <f t="shared" si="1919"/>
        <v>3.4562496366310411E-3</v>
      </c>
    </row>
    <row r="1454" spans="1:106" ht="12.75" customHeight="1" x14ac:dyDescent="0.3">
      <c r="A1454" s="9" t="str">
        <f t="shared" si="1920"/>
        <v>26 Sonora20-24 añosMujeres</v>
      </c>
      <c r="B1454" s="18" t="s">
        <v>61</v>
      </c>
      <c r="C1454" s="18" t="s">
        <v>16</v>
      </c>
      <c r="D1454" s="29" t="s">
        <v>79</v>
      </c>
      <c r="E1454" s="19">
        <v>121417</v>
      </c>
      <c r="F1454" s="19">
        <v>116457</v>
      </c>
      <c r="G1454" s="19">
        <v>112015</v>
      </c>
      <c r="H1454" s="19">
        <v>4316</v>
      </c>
      <c r="I1454" s="19">
        <v>126</v>
      </c>
      <c r="J1454" s="19">
        <v>4857</v>
      </c>
      <c r="K1454" s="19">
        <v>4311</v>
      </c>
      <c r="L1454" s="19">
        <v>464</v>
      </c>
      <c r="M1454" s="19">
        <v>82</v>
      </c>
      <c r="N1454" s="19">
        <v>103</v>
      </c>
      <c r="O1454" s="38">
        <f>+'07'!E1453-'05'!J1454</f>
        <v>4316</v>
      </c>
      <c r="P1454" s="38">
        <f t="shared" si="1921"/>
        <v>9173</v>
      </c>
      <c r="Q1454" s="39">
        <f>'07'!F1453/'05'!$P1454</f>
        <v>0.22751553472146516</v>
      </c>
      <c r="R1454" s="39">
        <f>'07'!G1453/'05'!$P1454</f>
        <v>7.9581380137359645E-2</v>
      </c>
      <c r="S1454" s="39">
        <f>'07'!H1453/'05'!$P1454</f>
        <v>0.27406519132235907</v>
      </c>
      <c r="T1454" s="39">
        <f>'07'!I1453/'05'!$P1454</f>
        <v>0.14139321923034995</v>
      </c>
      <c r="U1454" s="39">
        <f>'07'!J1453/'05'!$P1454</f>
        <v>0.23329336095061592</v>
      </c>
      <c r="V1454" s="39">
        <f>'07'!K1453/'05'!$P1454</f>
        <v>1.2427777172135616E-2</v>
      </c>
      <c r="W1454" s="39">
        <f>'07'!L1453/'05'!$P1454</f>
        <v>9.8114030306333802E-4</v>
      </c>
      <c r="X1454" s="39">
        <f>'07'!M1453/'05'!$P1454</f>
        <v>1.1991714815218577E-3</v>
      </c>
      <c r="Y1454" s="39">
        <f>'07'!N1453/'05'!$P1454</f>
        <v>2.0058868418183801E-2</v>
      </c>
      <c r="Z1454" s="39">
        <f>'07'!O1453/'05'!$P1454</f>
        <v>9.4843562629456004E-3</v>
      </c>
      <c r="AA1454" s="44">
        <f t="shared" si="1922"/>
        <v>105.56720811075984</v>
      </c>
      <c r="AB1454" s="44">
        <f t="shared" si="1923"/>
        <v>36.925760383734875</v>
      </c>
      <c r="AC1454" s="44">
        <f t="shared" si="1924"/>
        <v>127.16624877357461</v>
      </c>
      <c r="AD1454" s="44">
        <f t="shared" si="1925"/>
        <v>65.606453722882378</v>
      </c>
      <c r="AE1454" s="44">
        <f t="shared" si="1926"/>
        <v>108.24811948108579</v>
      </c>
      <c r="AF1454" s="44">
        <f t="shared" si="1927"/>
        <v>5.7664886078709259</v>
      </c>
      <c r="AG1454" s="44">
        <f t="shared" si="1928"/>
        <v>0.45524910062138885</v>
      </c>
      <c r="AH1454" s="44">
        <f t="shared" si="1929"/>
        <v>0.55641556742614195</v>
      </c>
      <c r="AI1454" s="44">
        <f t="shared" si="1930"/>
        <v>9.3073149460372839</v>
      </c>
      <c r="AJ1454" s="44">
        <f t="shared" si="1931"/>
        <v>4.4007413060067586</v>
      </c>
      <c r="AK1454" s="44">
        <f t="shared" si="1932"/>
        <v>18.656273847160143</v>
      </c>
      <c r="AL1454" s="44">
        <f t="shared" si="1933"/>
        <v>6.5256731712634908</v>
      </c>
      <c r="AM1454" s="44">
        <f t="shared" si="1934"/>
        <v>22.473345688433444</v>
      </c>
      <c r="AN1454" s="44">
        <f t="shared" si="1935"/>
        <v>11.594243976888695</v>
      </c>
      <c r="AO1454" s="44">
        <f t="shared" si="1936"/>
        <v>19.130055597950506</v>
      </c>
      <c r="AP1454" s="44">
        <f t="shared" si="1937"/>
        <v>1.0190777281151204</v>
      </c>
      <c r="AQ1454" s="44">
        <f t="shared" si="1938"/>
        <v>8.0453504851193722E-2</v>
      </c>
      <c r="AR1454" s="44">
        <f t="shared" si="1939"/>
        <v>9.833206148479233E-2</v>
      </c>
      <c r="AS1454" s="44">
        <f t="shared" si="1940"/>
        <v>1.6448272102910717</v>
      </c>
      <c r="AT1454" s="44">
        <f t="shared" si="1941"/>
        <v>0.77771721356153922</v>
      </c>
      <c r="AU1454" s="44">
        <f t="shared" si="1942"/>
        <v>980.81947018423625</v>
      </c>
      <c r="AV1454" s="44">
        <f t="shared" si="1943"/>
        <v>343.07532977215743</v>
      </c>
      <c r="AW1454" s="44">
        <f t="shared" si="1944"/>
        <v>1181.49503979069</v>
      </c>
      <c r="AX1454" s="44">
        <f t="shared" si="1945"/>
        <v>609.54616810203868</v>
      </c>
      <c r="AY1454" s="44">
        <f t="shared" si="1946"/>
        <v>1005.7276790581052</v>
      </c>
      <c r="AZ1454" s="44">
        <f t="shared" si="1947"/>
        <v>53.576147389076638</v>
      </c>
      <c r="BA1454" s="44">
        <f t="shared" si="1948"/>
        <v>4.2296958465060506</v>
      </c>
      <c r="BB1454" s="44">
        <f t="shared" si="1949"/>
        <v>5.1696282568407286</v>
      </c>
      <c r="BC1454" s="44">
        <f t="shared" si="1950"/>
        <v>86.473781750790366</v>
      </c>
      <c r="BD1454" s="44">
        <f t="shared" si="1951"/>
        <v>40.887059849558483</v>
      </c>
      <c r="BE1454" s="44">
        <f t="shared" si="1952"/>
        <v>981.95704785784358</v>
      </c>
      <c r="BF1454" s="44">
        <f t="shared" si="1953"/>
        <v>343.47323667284422</v>
      </c>
      <c r="BG1454" s="44">
        <f t="shared" si="1954"/>
        <v>1182.8653657473017</v>
      </c>
      <c r="BH1454" s="44">
        <f t="shared" si="1955"/>
        <v>610.25313419819042</v>
      </c>
      <c r="BI1454" s="44">
        <f t="shared" si="1956"/>
        <v>1006.8941458628583</v>
      </c>
      <c r="BJ1454" s="44">
        <f t="shared" si="1957"/>
        <v>53.638286274937315</v>
      </c>
      <c r="BK1454" s="44">
        <f t="shared" si="1958"/>
        <v>4.2346015480213666</v>
      </c>
      <c r="BL1454" s="44">
        <f t="shared" si="1959"/>
        <v>5.1756241142483379</v>
      </c>
      <c r="BM1454" s="44">
        <f t="shared" si="1960"/>
        <v>86.574076092881285</v>
      </c>
      <c r="BN1454" s="44">
        <f t="shared" si="1961"/>
        <v>40.934481630873208</v>
      </c>
      <c r="BO1454" s="39">
        <f t="shared" si="1962"/>
        <v>1.1508471395482375E-2</v>
      </c>
      <c r="BP1454" s="39">
        <f t="shared" si="1881"/>
        <v>4.025483525971315E-3</v>
      </c>
      <c r="BQ1454" s="39">
        <f t="shared" si="1882"/>
        <v>1.3863103540125871E-2</v>
      </c>
      <c r="BR1454" s="39">
        <f t="shared" si="1883"/>
        <v>7.152126209842187E-3</v>
      </c>
      <c r="BS1454" s="39">
        <f t="shared" si="1884"/>
        <v>1.1800732528189882E-2</v>
      </c>
      <c r="BT1454" s="39">
        <f t="shared" si="1885"/>
        <v>6.2863715337086292E-4</v>
      </c>
      <c r="BU1454" s="39">
        <f t="shared" si="1886"/>
        <v>4.9629248950331279E-5</v>
      </c>
      <c r="BV1454" s="39">
        <f t="shared" si="1887"/>
        <v>6.0657970939293794E-5</v>
      </c>
      <c r="BW1454" s="39">
        <f t="shared" si="1888"/>
        <v>1.0146424229845507E-3</v>
      </c>
      <c r="BX1454" s="39">
        <f t="shared" si="1889"/>
        <v>4.7974940651986905E-4</v>
      </c>
      <c r="BY1454" s="39">
        <f t="shared" si="1890"/>
        <v>2.0338246862705925E-3</v>
      </c>
      <c r="BZ1454" s="39">
        <f t="shared" si="1891"/>
        <v>7.1140010588286178E-4</v>
      </c>
      <c r="CA1454" s="39">
        <f t="shared" si="1892"/>
        <v>2.4499450221774168E-3</v>
      </c>
      <c r="CB1454" s="39">
        <f t="shared" si="1893"/>
        <v>1.2639533388083173E-3</v>
      </c>
      <c r="CC1454" s="39">
        <f t="shared" si="1894"/>
        <v>2.0854742829990742E-3</v>
      </c>
      <c r="CD1454" s="39">
        <f t="shared" si="1895"/>
        <v>1.1109535900088526E-4</v>
      </c>
      <c r="CE1454" s="39">
        <f t="shared" si="1896"/>
        <v>8.7706862369119938E-6</v>
      </c>
      <c r="CF1454" s="39">
        <f t="shared" si="1897"/>
        <v>1.0719727622892438E-5</v>
      </c>
      <c r="CG1454" s="39">
        <f t="shared" si="1898"/>
        <v>1.7931180751020077E-4</v>
      </c>
      <c r="CH1454" s="39">
        <f t="shared" si="1899"/>
        <v>8.4783300290149264E-5</v>
      </c>
      <c r="CI1454" s="39">
        <f t="shared" si="1900"/>
        <v>0.10692461246966492</v>
      </c>
      <c r="CJ1454" s="39">
        <f t="shared" si="1901"/>
        <v>3.7400559225134355E-2</v>
      </c>
      <c r="CK1454" s="39">
        <f t="shared" si="1902"/>
        <v>0.1288013779342298</v>
      </c>
      <c r="CL1454" s="39">
        <f t="shared" si="1903"/>
        <v>6.645003467808118E-2</v>
      </c>
      <c r="CM1454" s="39">
        <f t="shared" si="1904"/>
        <v>0.10963999553669522</v>
      </c>
      <c r="CN1454" s="39">
        <f t="shared" si="1905"/>
        <v>5.8406352762538577E-3</v>
      </c>
      <c r="CO1454" s="39">
        <f t="shared" si="1906"/>
        <v>4.6110278496740983E-4</v>
      </c>
      <c r="CP1454" s="39">
        <f t="shared" si="1907"/>
        <v>5.6357007051572314E-4</v>
      </c>
      <c r="CQ1454" s="39">
        <f t="shared" si="1908"/>
        <v>9.4269902704448242E-3</v>
      </c>
      <c r="CR1454" s="39">
        <f t="shared" si="1909"/>
        <v>4.457326921351628E-3</v>
      </c>
      <c r="CS1454" s="39">
        <f t="shared" si="1910"/>
        <v>0.10704862617004726</v>
      </c>
      <c r="CT1454" s="39">
        <f t="shared" si="1911"/>
        <v>3.7443937280371112E-2</v>
      </c>
      <c r="CU1454" s="39">
        <f t="shared" si="1912"/>
        <v>0.12895076482582599</v>
      </c>
      <c r="CV1454" s="39">
        <f t="shared" si="1913"/>
        <v>6.6527105003618275E-2</v>
      </c>
      <c r="CW1454" s="39">
        <f t="shared" si="1914"/>
        <v>0.10976715860273174</v>
      </c>
      <c r="CX1454" s="39">
        <f t="shared" si="1915"/>
        <v>5.8474093835100089E-3</v>
      </c>
      <c r="CY1454" s="39">
        <f t="shared" si="1916"/>
        <v>4.616375829086849E-4</v>
      </c>
      <c r="CZ1454" s="39">
        <f t="shared" si="1917"/>
        <v>5.6422371244394833E-4</v>
      </c>
      <c r="DA1454" s="39">
        <f t="shared" si="1918"/>
        <v>9.4379239172442259E-3</v>
      </c>
      <c r="DB1454" s="39">
        <f t="shared" si="1919"/>
        <v>4.4624966347839535E-3</v>
      </c>
    </row>
    <row r="1455" spans="1:106" ht="12.75" customHeight="1" x14ac:dyDescent="0.3">
      <c r="A1455" s="9" t="str">
        <f t="shared" si="1920"/>
        <v>26 Sonora25-29 añosMujeres</v>
      </c>
      <c r="B1455" s="18" t="s">
        <v>61</v>
      </c>
      <c r="C1455" s="18" t="s">
        <v>16</v>
      </c>
      <c r="D1455" s="29" t="s">
        <v>80</v>
      </c>
      <c r="E1455" s="19">
        <v>113744</v>
      </c>
      <c r="F1455" s="19">
        <v>108062</v>
      </c>
      <c r="G1455" s="19">
        <v>104131</v>
      </c>
      <c r="H1455" s="19">
        <v>3811</v>
      </c>
      <c r="I1455" s="19">
        <v>120</v>
      </c>
      <c r="J1455" s="19">
        <v>5570</v>
      </c>
      <c r="K1455" s="19">
        <v>4935</v>
      </c>
      <c r="L1455" s="19">
        <v>484</v>
      </c>
      <c r="M1455" s="19">
        <v>151</v>
      </c>
      <c r="N1455" s="19">
        <v>112</v>
      </c>
      <c r="O1455" s="38">
        <f>+'07'!E1454-'05'!J1455</f>
        <v>3811</v>
      </c>
      <c r="P1455" s="38">
        <f t="shared" si="1921"/>
        <v>9381</v>
      </c>
      <c r="Q1455" s="39">
        <f>'07'!F1454/'05'!$P1455</f>
        <v>0.27001385779767617</v>
      </c>
      <c r="R1455" s="39">
        <f>'07'!G1454/'05'!$P1455</f>
        <v>0.16576057989553353</v>
      </c>
      <c r="S1455" s="39">
        <f>'07'!H1454/'05'!$P1455</f>
        <v>0.32054152009380665</v>
      </c>
      <c r="T1455" s="39">
        <f>'07'!I1454/'05'!$P1455</f>
        <v>0.13516682656433215</v>
      </c>
      <c r="U1455" s="39">
        <f>'07'!J1454/'05'!$P1455</f>
        <v>5.4471804711651209E-2</v>
      </c>
      <c r="V1455" s="39">
        <f>'07'!K1454/'05'!$P1455</f>
        <v>1.2898411683189425E-2</v>
      </c>
      <c r="W1455" s="39">
        <f>'07'!L1454/'05'!$P1455</f>
        <v>5.3299221831361267E-4</v>
      </c>
      <c r="X1455" s="39">
        <f>'07'!M1454/'05'!$P1455</f>
        <v>2.664961091568063E-3</v>
      </c>
      <c r="Y1455" s="39">
        <f>'07'!N1454/'05'!$P1455</f>
        <v>2.8141989126958745E-2</v>
      </c>
      <c r="Z1455" s="39">
        <f>'07'!O1454/'05'!$P1455</f>
        <v>9.8070568169704719E-3</v>
      </c>
      <c r="AA1455" s="44">
        <f t="shared" si="1922"/>
        <v>130.68670717407528</v>
      </c>
      <c r="AB1455" s="44">
        <f t="shared" si="1923"/>
        <v>80.228120669438226</v>
      </c>
      <c r="AC1455" s="44">
        <f t="shared" si="1924"/>
        <v>155.14209572540241</v>
      </c>
      <c r="AD1455" s="44">
        <f t="shared" si="1925"/>
        <v>65.420744057136758</v>
      </c>
      <c r="AE1455" s="44">
        <f t="shared" si="1926"/>
        <v>26.364353480439185</v>
      </c>
      <c r="AF1455" s="44">
        <f t="shared" si="1927"/>
        <v>6.2428312546636819</v>
      </c>
      <c r="AG1455" s="44">
        <f t="shared" si="1928"/>
        <v>0.25796823366378852</v>
      </c>
      <c r="AH1455" s="44">
        <f t="shared" si="1929"/>
        <v>1.2898411683189426</v>
      </c>
      <c r="AI1455" s="44">
        <f t="shared" si="1930"/>
        <v>13.620722737448032</v>
      </c>
      <c r="AJ1455" s="44">
        <f t="shared" si="1931"/>
        <v>4.7466154994137089</v>
      </c>
      <c r="AK1455" s="44">
        <f t="shared" si="1932"/>
        <v>40.772092527449104</v>
      </c>
      <c r="AL1455" s="44">
        <f t="shared" si="1933"/>
        <v>25.029847564225562</v>
      </c>
      <c r="AM1455" s="44">
        <f t="shared" si="1934"/>
        <v>48.401769534164806</v>
      </c>
      <c r="AN1455" s="44">
        <f t="shared" si="1935"/>
        <v>20.410190811214154</v>
      </c>
      <c r="AO1455" s="44">
        <f t="shared" si="1936"/>
        <v>8.2252425114593333</v>
      </c>
      <c r="AP1455" s="44">
        <f t="shared" si="1937"/>
        <v>1.9476601641616031</v>
      </c>
      <c r="AQ1455" s="44">
        <f t="shared" si="1938"/>
        <v>8.0481824965355511E-2</v>
      </c>
      <c r="AR1455" s="44">
        <f t="shared" si="1939"/>
        <v>0.40240912482677749</v>
      </c>
      <c r="AS1455" s="44">
        <f t="shared" si="1940"/>
        <v>4.2494403581707703</v>
      </c>
      <c r="AT1455" s="44">
        <f t="shared" si="1941"/>
        <v>1.4808655793625412</v>
      </c>
      <c r="AU1455" s="44">
        <f t="shared" si="1942"/>
        <v>1332.5183882315318</v>
      </c>
      <c r="AV1455" s="44">
        <f t="shared" si="1943"/>
        <v>818.02846178445793</v>
      </c>
      <c r="AW1455" s="44">
        <f t="shared" si="1944"/>
        <v>1581.8724016629358</v>
      </c>
      <c r="AX1455" s="44">
        <f t="shared" si="1945"/>
        <v>667.04828909497917</v>
      </c>
      <c r="AY1455" s="44">
        <f t="shared" si="1946"/>
        <v>268.81835625199869</v>
      </c>
      <c r="AZ1455" s="44">
        <f t="shared" si="1947"/>
        <v>63.653661656539818</v>
      </c>
      <c r="BA1455" s="44">
        <f t="shared" si="1948"/>
        <v>2.6303165973776785</v>
      </c>
      <c r="BB1455" s="44">
        <f t="shared" si="1949"/>
        <v>13.151582986888391</v>
      </c>
      <c r="BC1455" s="44">
        <f t="shared" si="1950"/>
        <v>138.88071634154142</v>
      </c>
      <c r="BD1455" s="44">
        <f t="shared" si="1951"/>
        <v>48.397825391749279</v>
      </c>
      <c r="BE1455" s="44">
        <f t="shared" si="1952"/>
        <v>1029.022812066944</v>
      </c>
      <c r="BF1455" s="44">
        <f t="shared" si="1953"/>
        <v>631.71356998187832</v>
      </c>
      <c r="BG1455" s="44">
        <f t="shared" si="1954"/>
        <v>1221.5837330774971</v>
      </c>
      <c r="BH1455" s="44">
        <f t="shared" si="1955"/>
        <v>515.12077603666989</v>
      </c>
      <c r="BI1455" s="44">
        <f t="shared" si="1956"/>
        <v>207.59204775610274</v>
      </c>
      <c r="BJ1455" s="44">
        <f t="shared" si="1957"/>
        <v>49.155846924634901</v>
      </c>
      <c r="BK1455" s="44">
        <f t="shared" si="1958"/>
        <v>2.0312333439931778</v>
      </c>
      <c r="BL1455" s="44">
        <f t="shared" si="1959"/>
        <v>10.156166719965888</v>
      </c>
      <c r="BM1455" s="44">
        <f t="shared" si="1960"/>
        <v>107.24912056283978</v>
      </c>
      <c r="BN1455" s="44">
        <f t="shared" si="1961"/>
        <v>37.37469352947447</v>
      </c>
      <c r="BO1455" s="39">
        <f t="shared" si="1962"/>
        <v>1.3930999592162379E-2</v>
      </c>
      <c r="BP1455" s="39">
        <f t="shared" si="1881"/>
        <v>8.5521928013472144E-3</v>
      </c>
      <c r="BQ1455" s="39">
        <f t="shared" si="1882"/>
        <v>1.6537905950901013E-2</v>
      </c>
      <c r="BR1455" s="39">
        <f t="shared" si="1883"/>
        <v>6.9737494997480819E-3</v>
      </c>
      <c r="BS1455" s="39">
        <f t="shared" si="1884"/>
        <v>2.810399049188699E-3</v>
      </c>
      <c r="BT1455" s="39">
        <f t="shared" si="1885"/>
        <v>6.654760957961499E-4</v>
      </c>
      <c r="BU1455" s="39">
        <f t="shared" si="1886"/>
        <v>2.7499012222981401E-5</v>
      </c>
      <c r="BV1455" s="39">
        <f t="shared" si="1887"/>
        <v>1.3749506111490701E-4</v>
      </c>
      <c r="BW1455" s="39">
        <f t="shared" si="1888"/>
        <v>1.4519478453734178E-3</v>
      </c>
      <c r="BX1455" s="39">
        <f t="shared" si="1889"/>
        <v>5.0598182490285779E-4</v>
      </c>
      <c r="BY1455" s="39">
        <f t="shared" si="1890"/>
        <v>4.3462416082985936E-3</v>
      </c>
      <c r="BZ1455" s="39">
        <f t="shared" si="1891"/>
        <v>2.6681427954616311E-3</v>
      </c>
      <c r="CA1455" s="39">
        <f t="shared" si="1892"/>
        <v>5.159553302863747E-3</v>
      </c>
      <c r="CB1455" s="39">
        <f t="shared" si="1893"/>
        <v>2.175694575334629E-3</v>
      </c>
      <c r="CC1455" s="39">
        <f t="shared" si="1894"/>
        <v>8.7679805047002804E-4</v>
      </c>
      <c r="CD1455" s="39">
        <f t="shared" si="1895"/>
        <v>2.0761754228350955E-4</v>
      </c>
      <c r="CE1455" s="39">
        <f t="shared" si="1896"/>
        <v>8.5792372844425443E-6</v>
      </c>
      <c r="CF1455" s="39">
        <f t="shared" si="1897"/>
        <v>4.2896186422212713E-5</v>
      </c>
      <c r="CG1455" s="39">
        <f t="shared" si="1898"/>
        <v>4.5298372861856626E-4</v>
      </c>
      <c r="CH1455" s="39">
        <f t="shared" si="1899"/>
        <v>1.5785796603374279E-4</v>
      </c>
      <c r="CI1455" s="39">
        <f t="shared" si="1900"/>
        <v>0.14204438633744076</v>
      </c>
      <c r="CJ1455" s="39">
        <f t="shared" si="1901"/>
        <v>8.7200560898034102E-2</v>
      </c>
      <c r="CK1455" s="39">
        <f t="shared" si="1902"/>
        <v>0.16862513609028204</v>
      </c>
      <c r="CL1455" s="39">
        <f t="shared" si="1903"/>
        <v>7.1106309465406581E-2</v>
      </c>
      <c r="CM1455" s="39">
        <f t="shared" si="1904"/>
        <v>2.8655618404434355E-2</v>
      </c>
      <c r="CN1455" s="39">
        <f t="shared" si="1905"/>
        <v>6.7853812660206604E-3</v>
      </c>
      <c r="CO1455" s="39">
        <f t="shared" si="1906"/>
        <v>2.8038765562068849E-4</v>
      </c>
      <c r="CP1455" s="39">
        <f t="shared" si="1907"/>
        <v>1.4019382781034421E-3</v>
      </c>
      <c r="CQ1455" s="39">
        <f t="shared" si="1908"/>
        <v>1.480446821677235E-2</v>
      </c>
      <c r="CR1455" s="39">
        <f t="shared" si="1909"/>
        <v>5.1591328634206669E-3</v>
      </c>
      <c r="CS1455" s="39">
        <f t="shared" si="1910"/>
        <v>0.10969223025977444</v>
      </c>
      <c r="CT1455" s="39">
        <f t="shared" si="1911"/>
        <v>6.7339683400690575E-2</v>
      </c>
      <c r="CU1455" s="39">
        <f t="shared" si="1912"/>
        <v>0.13021892474975985</v>
      </c>
      <c r="CV1455" s="39">
        <f t="shared" si="1913"/>
        <v>5.4911073023842863E-2</v>
      </c>
      <c r="CW1455" s="39">
        <f t="shared" si="1914"/>
        <v>2.2128989207558122E-2</v>
      </c>
      <c r="CX1455" s="39">
        <f t="shared" si="1915"/>
        <v>5.2399367790891055E-3</v>
      </c>
      <c r="CY1455" s="39">
        <f t="shared" si="1916"/>
        <v>2.1652631318550025E-4</v>
      </c>
      <c r="CZ1455" s="39">
        <f t="shared" si="1917"/>
        <v>1.0826315659275012E-3</v>
      </c>
      <c r="DA1455" s="39">
        <f t="shared" si="1918"/>
        <v>1.1432589336194413E-2</v>
      </c>
      <c r="DB1455" s="39">
        <f t="shared" si="1919"/>
        <v>3.9840841626132047E-3</v>
      </c>
    </row>
    <row r="1456" spans="1:106" ht="12.75" customHeight="1" x14ac:dyDescent="0.3">
      <c r="A1456" s="9" t="str">
        <f t="shared" si="1920"/>
        <v>26 Sonora30-34 añosMujeres</v>
      </c>
      <c r="B1456" s="18" t="s">
        <v>61</v>
      </c>
      <c r="C1456" s="18" t="s">
        <v>16</v>
      </c>
      <c r="D1456" s="29" t="s">
        <v>81</v>
      </c>
      <c r="E1456" s="19">
        <v>107549</v>
      </c>
      <c r="F1456" s="19">
        <v>102820</v>
      </c>
      <c r="G1456" s="19">
        <v>99844</v>
      </c>
      <c r="H1456" s="19">
        <v>2878</v>
      </c>
      <c r="I1456" s="19">
        <v>98</v>
      </c>
      <c r="J1456" s="19">
        <v>4646</v>
      </c>
      <c r="K1456" s="19">
        <v>4069</v>
      </c>
      <c r="L1456" s="19">
        <v>447</v>
      </c>
      <c r="M1456" s="19">
        <v>130</v>
      </c>
      <c r="N1456" s="19">
        <v>83</v>
      </c>
      <c r="O1456" s="38">
        <f>+'07'!E1455-'05'!J1456</f>
        <v>2878</v>
      </c>
      <c r="P1456" s="38">
        <f t="shared" si="1921"/>
        <v>7524</v>
      </c>
      <c r="Q1456" s="39">
        <f>'07'!F1455/'05'!$P1456</f>
        <v>0.24760765550239233</v>
      </c>
      <c r="R1456" s="39">
        <f>'07'!G1455/'05'!$P1456</f>
        <v>0.18872939925571505</v>
      </c>
      <c r="S1456" s="39">
        <f>'07'!H1455/'05'!$P1456</f>
        <v>0.37320574162679426</v>
      </c>
      <c r="T1456" s="39">
        <f>'07'!I1455/'05'!$P1456</f>
        <v>9.9681020733652315E-2</v>
      </c>
      <c r="U1456" s="39">
        <f>'07'!J1455/'05'!$P1456</f>
        <v>2.1132376395534291E-2</v>
      </c>
      <c r="V1456" s="39">
        <f>'07'!K1455/'05'!$P1456</f>
        <v>1.8474215842636896E-2</v>
      </c>
      <c r="W1456" s="39">
        <f>'07'!L1455/'05'!$P1456</f>
        <v>7.9744816586921851E-4</v>
      </c>
      <c r="X1456" s="39">
        <f>'07'!M1455/'05'!$P1456</f>
        <v>6.379585326953748E-3</v>
      </c>
      <c r="Y1456" s="39">
        <f>'07'!N1455/'05'!$P1456</f>
        <v>3.5087719298245612E-2</v>
      </c>
      <c r="Z1456" s="39">
        <f>'07'!O1455/'05'!$P1456</f>
        <v>8.9048378522062731E-3</v>
      </c>
      <c r="AA1456" s="44">
        <f t="shared" si="1922"/>
        <v>110.68062200956938</v>
      </c>
      <c r="AB1456" s="44">
        <f t="shared" si="1923"/>
        <v>84.362041467304635</v>
      </c>
      <c r="AC1456" s="44">
        <f t="shared" si="1924"/>
        <v>166.82296650717703</v>
      </c>
      <c r="AD1456" s="44">
        <f t="shared" si="1925"/>
        <v>44.557416267942585</v>
      </c>
      <c r="AE1456" s="44">
        <f t="shared" si="1926"/>
        <v>9.446172248803828</v>
      </c>
      <c r="AF1456" s="44">
        <f t="shared" si="1927"/>
        <v>8.2579744816586924</v>
      </c>
      <c r="AG1456" s="44">
        <f t="shared" si="1928"/>
        <v>0.3564593301435407</v>
      </c>
      <c r="AH1456" s="44">
        <f t="shared" si="1929"/>
        <v>2.8516746411483256</v>
      </c>
      <c r="AI1456" s="44">
        <f t="shared" si="1930"/>
        <v>15.684210526315789</v>
      </c>
      <c r="AJ1456" s="44">
        <f t="shared" si="1931"/>
        <v>3.980462519936204</v>
      </c>
      <c r="AK1456" s="44">
        <f t="shared" si="1932"/>
        <v>32.188995215311003</v>
      </c>
      <c r="AL1456" s="44">
        <f t="shared" si="1933"/>
        <v>24.534821903242957</v>
      </c>
      <c r="AM1456" s="44">
        <f t="shared" si="1934"/>
        <v>48.516746411483254</v>
      </c>
      <c r="AN1456" s="44">
        <f t="shared" si="1935"/>
        <v>12.958532695374801</v>
      </c>
      <c r="AO1456" s="44">
        <f t="shared" si="1936"/>
        <v>2.7472089314194577</v>
      </c>
      <c r="AP1456" s="44">
        <f t="shared" si="1937"/>
        <v>2.4016480595427967</v>
      </c>
      <c r="AQ1456" s="44">
        <f t="shared" si="1938"/>
        <v>0.10366826156299841</v>
      </c>
      <c r="AR1456" s="44">
        <f t="shared" si="1939"/>
        <v>0.82934609250398728</v>
      </c>
      <c r="AS1456" s="44">
        <f t="shared" si="1940"/>
        <v>4.5614035087719298</v>
      </c>
      <c r="AT1456" s="44">
        <f t="shared" si="1941"/>
        <v>1.1576289207868156</v>
      </c>
      <c r="AU1456" s="44">
        <f t="shared" si="1942"/>
        <v>1007.5155502392344</v>
      </c>
      <c r="AV1456" s="44">
        <f t="shared" si="1943"/>
        <v>767.93992557150455</v>
      </c>
      <c r="AW1456" s="44">
        <f t="shared" si="1944"/>
        <v>1518.5741626794259</v>
      </c>
      <c r="AX1456" s="44">
        <f t="shared" si="1945"/>
        <v>405.60207336523126</v>
      </c>
      <c r="AY1456" s="44">
        <f t="shared" si="1946"/>
        <v>85.987639553429034</v>
      </c>
      <c r="AZ1456" s="44">
        <f t="shared" si="1947"/>
        <v>75.171584263689525</v>
      </c>
      <c r="BA1456" s="44">
        <f t="shared" si="1948"/>
        <v>3.2448165869218499</v>
      </c>
      <c r="BB1456" s="44">
        <f t="shared" si="1949"/>
        <v>25.958532695374799</v>
      </c>
      <c r="BC1456" s="44">
        <f t="shared" si="1950"/>
        <v>142.7719298245614</v>
      </c>
      <c r="BD1456" s="44">
        <f t="shared" si="1951"/>
        <v>36.233785220627325</v>
      </c>
      <c r="BE1456" s="44">
        <f t="shared" si="1952"/>
        <v>712.61483253588517</v>
      </c>
      <c r="BF1456" s="44">
        <f t="shared" si="1953"/>
        <v>543.16321105794793</v>
      </c>
      <c r="BG1456" s="44">
        <f t="shared" si="1954"/>
        <v>1074.0861244019138</v>
      </c>
      <c r="BH1456" s="44">
        <f t="shared" si="1955"/>
        <v>286.88197767145135</v>
      </c>
      <c r="BI1456" s="44">
        <f t="shared" si="1956"/>
        <v>60.818979266347689</v>
      </c>
      <c r="BJ1456" s="44">
        <f t="shared" si="1957"/>
        <v>53.168793195108989</v>
      </c>
      <c r="BK1456" s="44">
        <f t="shared" si="1958"/>
        <v>2.2950558213716108</v>
      </c>
      <c r="BL1456" s="44">
        <f t="shared" si="1959"/>
        <v>18.360446570972886</v>
      </c>
      <c r="BM1456" s="44">
        <f t="shared" si="1960"/>
        <v>100.98245614035088</v>
      </c>
      <c r="BN1456" s="44">
        <f t="shared" si="1961"/>
        <v>25.628123338649655</v>
      </c>
      <c r="BO1456" s="39">
        <f t="shared" si="1962"/>
        <v>1.4710343169799226E-2</v>
      </c>
      <c r="BP1456" s="39">
        <f t="shared" si="1881"/>
        <v>1.1212392539514173E-2</v>
      </c>
      <c r="BQ1456" s="39">
        <f t="shared" si="1882"/>
        <v>2.2172111444335067E-2</v>
      </c>
      <c r="BR1456" s="39">
        <f t="shared" si="1883"/>
        <v>5.9220383131236825E-3</v>
      </c>
      <c r="BS1456" s="39">
        <f t="shared" si="1884"/>
        <v>1.2554721223822206E-3</v>
      </c>
      <c r="BT1456" s="39">
        <f t="shared" si="1885"/>
        <v>1.0975511006989225E-3</v>
      </c>
      <c r="BU1456" s="39">
        <f t="shared" si="1886"/>
        <v>4.7376306504989461E-5</v>
      </c>
      <c r="BV1456" s="39">
        <f t="shared" si="1887"/>
        <v>3.7901045203991569E-4</v>
      </c>
      <c r="BW1456" s="39">
        <f t="shared" si="1888"/>
        <v>2.0845574862195359E-3</v>
      </c>
      <c r="BX1456" s="39">
        <f t="shared" si="1889"/>
        <v>5.2903542263904894E-4</v>
      </c>
      <c r="BY1456" s="39">
        <f t="shared" si="1890"/>
        <v>4.2781758659371349E-3</v>
      </c>
      <c r="BZ1456" s="39">
        <f t="shared" si="1891"/>
        <v>3.2608747877781708E-3</v>
      </c>
      <c r="CA1456" s="39">
        <f t="shared" si="1892"/>
        <v>6.4482650732965519E-3</v>
      </c>
      <c r="CB1456" s="39">
        <f t="shared" si="1893"/>
        <v>1.7222930217138225E-3</v>
      </c>
      <c r="CC1456" s="39">
        <f t="shared" si="1894"/>
        <v>3.6512612060333034E-4</v>
      </c>
      <c r="CD1456" s="39">
        <f t="shared" si="1895"/>
        <v>3.1919830669096183E-4</v>
      </c>
      <c r="CE1456" s="39">
        <f t="shared" si="1896"/>
        <v>1.3778344173710581E-5</v>
      </c>
      <c r="CF1456" s="39">
        <f t="shared" si="1897"/>
        <v>1.1022675338968465E-4</v>
      </c>
      <c r="CG1456" s="39">
        <f t="shared" si="1898"/>
        <v>6.0624714364326555E-4</v>
      </c>
      <c r="CH1456" s="39">
        <f t="shared" si="1899"/>
        <v>1.5385817660643482E-4</v>
      </c>
      <c r="CI1456" s="39">
        <f t="shared" si="1900"/>
        <v>0.13390690460383231</v>
      </c>
      <c r="CJ1456" s="39">
        <f t="shared" si="1901"/>
        <v>0.10206538085745674</v>
      </c>
      <c r="CK1456" s="39">
        <f t="shared" si="1902"/>
        <v>0.20183069679418206</v>
      </c>
      <c r="CL1456" s="39">
        <f t="shared" si="1903"/>
        <v>5.3907771579642647E-2</v>
      </c>
      <c r="CM1456" s="39">
        <f t="shared" si="1904"/>
        <v>1.1428447574884242E-2</v>
      </c>
      <c r="CN1456" s="39">
        <f t="shared" si="1905"/>
        <v>9.9909069994271026E-3</v>
      </c>
      <c r="CO1456" s="39">
        <f t="shared" si="1906"/>
        <v>4.3126217263714115E-4</v>
      </c>
      <c r="CP1456" s="39">
        <f t="shared" si="1907"/>
        <v>3.4500973810971292E-3</v>
      </c>
      <c r="CQ1456" s="39">
        <f t="shared" si="1908"/>
        <v>1.897553559603421E-2</v>
      </c>
      <c r="CR1456" s="39">
        <f t="shared" si="1909"/>
        <v>4.8157609277814095E-3</v>
      </c>
      <c r="CS1456" s="39">
        <f t="shared" si="1910"/>
        <v>9.4712231862823654E-2</v>
      </c>
      <c r="CT1456" s="39">
        <f t="shared" si="1911"/>
        <v>7.2190751070965967E-2</v>
      </c>
      <c r="CU1456" s="39">
        <f t="shared" si="1912"/>
        <v>0.14275466831498057</v>
      </c>
      <c r="CV1456" s="39">
        <f t="shared" si="1913"/>
        <v>3.8128917819172166E-2</v>
      </c>
      <c r="CW1456" s="39">
        <f t="shared" si="1914"/>
        <v>8.0833305776644993E-3</v>
      </c>
      <c r="CX1456" s="39">
        <f t="shared" si="1915"/>
        <v>7.066559435819908E-3</v>
      </c>
      <c r="CY1456" s="39">
        <f t="shared" si="1916"/>
        <v>3.0503134255337731E-4</v>
      </c>
      <c r="CZ1456" s="39">
        <f t="shared" si="1917"/>
        <v>2.4402507404270185E-3</v>
      </c>
      <c r="DA1456" s="39">
        <f t="shared" si="1918"/>
        <v>1.3421379072348602E-2</v>
      </c>
      <c r="DB1456" s="39">
        <f t="shared" si="1919"/>
        <v>3.4061833251793801E-3</v>
      </c>
    </row>
    <row r="1457" spans="1:106" ht="12.75" customHeight="1" x14ac:dyDescent="0.3">
      <c r="A1457" s="9" t="str">
        <f t="shared" si="1920"/>
        <v>26 Sonora35-39 añosMujeres</v>
      </c>
      <c r="B1457" s="18" t="s">
        <v>61</v>
      </c>
      <c r="C1457" s="18" t="s">
        <v>16</v>
      </c>
      <c r="D1457" s="29" t="s">
        <v>82</v>
      </c>
      <c r="E1457" s="19">
        <v>103161</v>
      </c>
      <c r="F1457" s="19">
        <v>99559</v>
      </c>
      <c r="G1457" s="19">
        <v>97457</v>
      </c>
      <c r="H1457" s="19">
        <v>2006</v>
      </c>
      <c r="I1457" s="19">
        <v>96</v>
      </c>
      <c r="J1457" s="19">
        <v>3508</v>
      </c>
      <c r="K1457" s="19">
        <v>3029</v>
      </c>
      <c r="L1457" s="19">
        <v>366</v>
      </c>
      <c r="M1457" s="19">
        <v>113</v>
      </c>
      <c r="N1457" s="19">
        <v>94</v>
      </c>
      <c r="O1457" s="38">
        <f>+'07'!E1456-'05'!J1457</f>
        <v>2006</v>
      </c>
      <c r="P1457" s="38">
        <f t="shared" si="1921"/>
        <v>5514</v>
      </c>
      <c r="Q1457" s="39">
        <f>'07'!F1456/'05'!$P1457</f>
        <v>0.24954660863257164</v>
      </c>
      <c r="R1457" s="39">
        <f>'07'!G1456/'05'!$P1457</f>
        <v>0.1802684076895176</v>
      </c>
      <c r="S1457" s="39">
        <f>'07'!H1456/'05'!$P1457</f>
        <v>0.38501994922016686</v>
      </c>
      <c r="T1457" s="39">
        <f>'07'!I1456/'05'!$P1457</f>
        <v>7.9071454479506711E-2</v>
      </c>
      <c r="U1457" s="39">
        <f>'07'!J1456/'05'!$P1457</f>
        <v>1.1788175553137468E-2</v>
      </c>
      <c r="V1457" s="39">
        <f>'07'!K1456/'05'!$P1457</f>
        <v>2.5571273122959738E-2</v>
      </c>
      <c r="W1457" s="39">
        <f>'07'!L1456/'05'!$P1457</f>
        <v>1.4508523757707653E-3</v>
      </c>
      <c r="X1457" s="39">
        <f>'07'!M1456/'05'!$P1457</f>
        <v>7.6169749727965181E-3</v>
      </c>
      <c r="Y1457" s="39">
        <f>'07'!N1456/'05'!$P1457</f>
        <v>4.6971345665578527E-2</v>
      </c>
      <c r="Z1457" s="39">
        <f>'07'!O1456/'05'!$P1457</f>
        <v>1.2694958287994197E-2</v>
      </c>
      <c r="AA1457" s="44">
        <f t="shared" si="1922"/>
        <v>91.334058759521213</v>
      </c>
      <c r="AB1457" s="44">
        <f t="shared" si="1923"/>
        <v>65.978237214363446</v>
      </c>
      <c r="AC1457" s="44">
        <f t="shared" si="1924"/>
        <v>140.91730141458106</v>
      </c>
      <c r="AD1457" s="44">
        <f t="shared" si="1925"/>
        <v>28.940152339499456</v>
      </c>
      <c r="AE1457" s="44">
        <f t="shared" si="1926"/>
        <v>4.3144722524483132</v>
      </c>
      <c r="AF1457" s="44">
        <f t="shared" si="1927"/>
        <v>9.359085963003265</v>
      </c>
      <c r="AG1457" s="44">
        <f t="shared" si="1928"/>
        <v>0.53101196953210006</v>
      </c>
      <c r="AH1457" s="44">
        <f t="shared" si="1929"/>
        <v>2.7878128400435256</v>
      </c>
      <c r="AI1457" s="44">
        <f t="shared" si="1930"/>
        <v>17.19151251360174</v>
      </c>
      <c r="AJ1457" s="44">
        <f t="shared" si="1931"/>
        <v>4.6463547334058761</v>
      </c>
      <c r="AK1457" s="44">
        <f t="shared" si="1932"/>
        <v>28.198766775480596</v>
      </c>
      <c r="AL1457" s="44">
        <f t="shared" si="1933"/>
        <v>20.370330068915489</v>
      </c>
      <c r="AM1457" s="44">
        <f t="shared" si="1934"/>
        <v>43.507254261878856</v>
      </c>
      <c r="AN1457" s="44">
        <f t="shared" si="1935"/>
        <v>8.9350743561842592</v>
      </c>
      <c r="AO1457" s="44">
        <f t="shared" si="1936"/>
        <v>1.3320638375045339</v>
      </c>
      <c r="AP1457" s="44">
        <f t="shared" si="1937"/>
        <v>2.8895538628944504</v>
      </c>
      <c r="AQ1457" s="44">
        <f t="shared" si="1938"/>
        <v>0.16394631846209648</v>
      </c>
      <c r="AR1457" s="44">
        <f t="shared" si="1939"/>
        <v>0.86071817192600653</v>
      </c>
      <c r="AS1457" s="44">
        <f t="shared" si="1940"/>
        <v>5.3077620602103739</v>
      </c>
      <c r="AT1457" s="44">
        <f t="shared" si="1941"/>
        <v>1.4345302865433442</v>
      </c>
      <c r="AU1457" s="44">
        <f t="shared" si="1942"/>
        <v>755.87667754805943</v>
      </c>
      <c r="AV1457" s="44">
        <f t="shared" si="1943"/>
        <v>546.03300689154878</v>
      </c>
      <c r="AW1457" s="44">
        <f t="shared" si="1944"/>
        <v>1166.2254261878854</v>
      </c>
      <c r="AX1457" s="44">
        <f t="shared" si="1945"/>
        <v>239.50743561842583</v>
      </c>
      <c r="AY1457" s="44">
        <f t="shared" si="1946"/>
        <v>35.706383750453391</v>
      </c>
      <c r="AZ1457" s="44">
        <f t="shared" si="1947"/>
        <v>77.455386289445045</v>
      </c>
      <c r="BA1457" s="44">
        <f t="shared" si="1948"/>
        <v>4.3946318462096476</v>
      </c>
      <c r="BB1457" s="44">
        <f t="shared" si="1949"/>
        <v>23.071817192600655</v>
      </c>
      <c r="BC1457" s="44">
        <f t="shared" si="1950"/>
        <v>142.27620602103735</v>
      </c>
      <c r="BD1457" s="44">
        <f t="shared" si="1951"/>
        <v>38.453028654334425</v>
      </c>
      <c r="BE1457" s="44">
        <f t="shared" si="1952"/>
        <v>500.59049691693872</v>
      </c>
      <c r="BF1457" s="44">
        <f t="shared" si="1953"/>
        <v>361.61842582517232</v>
      </c>
      <c r="BG1457" s="44">
        <f t="shared" si="1954"/>
        <v>772.35001813565475</v>
      </c>
      <c r="BH1457" s="44">
        <f t="shared" si="1955"/>
        <v>158.61733768589048</v>
      </c>
      <c r="BI1457" s="44">
        <f t="shared" si="1956"/>
        <v>23.647080159593759</v>
      </c>
      <c r="BJ1457" s="44">
        <f t="shared" si="1957"/>
        <v>51.295973884657236</v>
      </c>
      <c r="BK1457" s="44">
        <f t="shared" si="1958"/>
        <v>2.9104098657961552</v>
      </c>
      <c r="BL1457" s="44">
        <f t="shared" si="1959"/>
        <v>15.279651795429816</v>
      </c>
      <c r="BM1457" s="44">
        <f t="shared" si="1960"/>
        <v>94.224519405150531</v>
      </c>
      <c r="BN1457" s="44">
        <f t="shared" si="1961"/>
        <v>25.466086325716361</v>
      </c>
      <c r="BO1457" s="39">
        <f t="shared" si="1962"/>
        <v>1.6564029517504755E-2</v>
      </c>
      <c r="BP1457" s="39">
        <f t="shared" si="1881"/>
        <v>1.1965585276453292E-2</v>
      </c>
      <c r="BQ1457" s="39">
        <f t="shared" si="1882"/>
        <v>2.5556275193068745E-2</v>
      </c>
      <c r="BR1457" s="39">
        <f t="shared" si="1883"/>
        <v>5.2484860971163325E-3</v>
      </c>
      <c r="BS1457" s="39">
        <f t="shared" si="1884"/>
        <v>7.8245778970771E-4</v>
      </c>
      <c r="BT1457" s="39">
        <f t="shared" si="1885"/>
        <v>1.6973315130582635E-3</v>
      </c>
      <c r="BU1457" s="39">
        <f t="shared" si="1886"/>
        <v>9.6302497194795074E-5</v>
      </c>
      <c r="BV1457" s="39">
        <f t="shared" si="1887"/>
        <v>5.055881102726742E-4</v>
      </c>
      <c r="BW1457" s="39">
        <f t="shared" si="1888"/>
        <v>3.1177933466814906E-3</v>
      </c>
      <c r="BX1457" s="39">
        <f t="shared" si="1889"/>
        <v>8.4264685045445703E-4</v>
      </c>
      <c r="BY1457" s="39">
        <f t="shared" si="1890"/>
        <v>5.1140309712514685E-3</v>
      </c>
      <c r="BZ1457" s="39">
        <f t="shared" si="1891"/>
        <v>3.6942927219650867E-3</v>
      </c>
      <c r="CA1457" s="39">
        <f t="shared" si="1892"/>
        <v>7.8903254011387109E-3</v>
      </c>
      <c r="CB1457" s="39">
        <f t="shared" si="1893"/>
        <v>1.6204342321697966E-3</v>
      </c>
      <c r="CC1457" s="39">
        <f t="shared" si="1894"/>
        <v>2.4157849791522196E-4</v>
      </c>
      <c r="CD1457" s="39">
        <f t="shared" si="1895"/>
        <v>5.2403951086225074E-4</v>
      </c>
      <c r="CE1457" s="39">
        <f t="shared" si="1896"/>
        <v>2.9732738204950394E-5</v>
      </c>
      <c r="CF1457" s="39">
        <f t="shared" si="1897"/>
        <v>1.5609687557598958E-4</v>
      </c>
      <c r="CG1457" s="39">
        <f t="shared" si="1898"/>
        <v>9.6259739938526915E-4</v>
      </c>
      <c r="CH1457" s="39">
        <f t="shared" si="1899"/>
        <v>2.6016145929331596E-4</v>
      </c>
      <c r="CI1457" s="39">
        <f t="shared" si="1900"/>
        <v>0.13708318417628934</v>
      </c>
      <c r="CJ1457" s="39">
        <f t="shared" si="1901"/>
        <v>9.9026660662232271E-2</v>
      </c>
      <c r="CK1457" s="39">
        <f t="shared" si="1902"/>
        <v>0.21150261628362085</v>
      </c>
      <c r="CL1457" s="39">
        <f t="shared" si="1903"/>
        <v>4.3436241497719595E-2</v>
      </c>
      <c r="CM1457" s="39">
        <f t="shared" si="1904"/>
        <v>6.4755864618159936E-3</v>
      </c>
      <c r="CN1457" s="39">
        <f t="shared" si="1905"/>
        <v>1.4047041401785464E-2</v>
      </c>
      <c r="CO1457" s="39">
        <f t="shared" si="1906"/>
        <v>7.9699525683889151E-4</v>
      </c>
      <c r="CP1457" s="39">
        <f t="shared" si="1907"/>
        <v>4.1842250984041813E-3</v>
      </c>
      <c r="CQ1457" s="39">
        <f t="shared" si="1908"/>
        <v>2.5802721440159115E-2</v>
      </c>
      <c r="CR1457" s="39">
        <f t="shared" si="1909"/>
        <v>6.9737084973403021E-3</v>
      </c>
      <c r="CS1457" s="39">
        <f t="shared" si="1910"/>
        <v>9.0785363967526067E-2</v>
      </c>
      <c r="CT1457" s="39">
        <f t="shared" si="1911"/>
        <v>6.5581869028866938E-2</v>
      </c>
      <c r="CU1457" s="39">
        <f t="shared" si="1912"/>
        <v>0.14007073234233855</v>
      </c>
      <c r="CV1457" s="39">
        <f t="shared" si="1913"/>
        <v>2.8766292652500993E-2</v>
      </c>
      <c r="CW1457" s="39">
        <f t="shared" si="1914"/>
        <v>4.2885528036985419E-3</v>
      </c>
      <c r="CX1457" s="39">
        <f t="shared" si="1915"/>
        <v>9.3028606972537613E-3</v>
      </c>
      <c r="CY1457" s="39">
        <f t="shared" si="1916"/>
        <v>5.2782188353212825E-4</v>
      </c>
      <c r="CZ1457" s="39">
        <f t="shared" si="1917"/>
        <v>2.7710648885436737E-3</v>
      </c>
      <c r="DA1457" s="39">
        <f t="shared" si="1918"/>
        <v>1.7088233479352653E-2</v>
      </c>
      <c r="DB1457" s="39">
        <f t="shared" si="1919"/>
        <v>4.6184414809061231E-3</v>
      </c>
    </row>
    <row r="1458" spans="1:106" ht="12.75" customHeight="1" x14ac:dyDescent="0.3">
      <c r="A1458" s="9" t="str">
        <f t="shared" si="1920"/>
        <v>26 Sonora40-44 añosMujeres</v>
      </c>
      <c r="B1458" s="18" t="s">
        <v>61</v>
      </c>
      <c r="C1458" s="18" t="s">
        <v>16</v>
      </c>
      <c r="D1458" s="29" t="s">
        <v>83</v>
      </c>
      <c r="E1458" s="19">
        <v>102318</v>
      </c>
      <c r="F1458" s="19">
        <v>99500</v>
      </c>
      <c r="G1458" s="19">
        <v>97791</v>
      </c>
      <c r="H1458" s="19">
        <v>1605</v>
      </c>
      <c r="I1458" s="19">
        <v>104</v>
      </c>
      <c r="J1458" s="19">
        <v>2732</v>
      </c>
      <c r="K1458" s="19">
        <v>2302</v>
      </c>
      <c r="L1458" s="19">
        <v>368</v>
      </c>
      <c r="M1458" s="19">
        <v>62</v>
      </c>
      <c r="N1458" s="19">
        <v>86</v>
      </c>
      <c r="O1458" s="38">
        <f>+'07'!E1457-'05'!J1458</f>
        <v>1605</v>
      </c>
      <c r="P1458" s="38">
        <f t="shared" si="1921"/>
        <v>4337</v>
      </c>
      <c r="Q1458" s="39">
        <f>'07'!F1457/'05'!$P1458</f>
        <v>0.23380216739681808</v>
      </c>
      <c r="R1458" s="39">
        <f>'07'!G1457/'05'!$P1458</f>
        <v>0.16578279916993313</v>
      </c>
      <c r="S1458" s="39">
        <f>'07'!H1457/'05'!$P1458</f>
        <v>0.39497348397509802</v>
      </c>
      <c r="T1458" s="39">
        <f>'07'!I1457/'05'!$P1458</f>
        <v>7.8625778187687345E-2</v>
      </c>
      <c r="U1458" s="39">
        <f>'07'!J1457/'05'!$P1458</f>
        <v>9.4535393128890935E-3</v>
      </c>
      <c r="V1458" s="39">
        <f>'07'!K1457/'05'!$P1458</f>
        <v>2.9052340327415264E-2</v>
      </c>
      <c r="W1458" s="39">
        <f>'07'!L1457/'05'!$P1458</f>
        <v>1.6140189070786258E-3</v>
      </c>
      <c r="X1458" s="39">
        <f>'07'!M1457/'05'!$P1458</f>
        <v>1.1759280608715702E-2</v>
      </c>
      <c r="Y1458" s="39">
        <f>'07'!N1457/'05'!$P1458</f>
        <v>6.1102144339405119E-2</v>
      </c>
      <c r="Z1458" s="39">
        <f>'07'!O1457/'05'!$P1458</f>
        <v>1.383444777495965E-2</v>
      </c>
      <c r="AA1458" s="44">
        <f t="shared" si="1922"/>
        <v>86.039197602029049</v>
      </c>
      <c r="AB1458" s="44">
        <f t="shared" si="1923"/>
        <v>61.008070094535391</v>
      </c>
      <c r="AC1458" s="44">
        <f t="shared" si="1924"/>
        <v>145.35024210283606</v>
      </c>
      <c r="AD1458" s="44">
        <f t="shared" si="1925"/>
        <v>28.934286373068943</v>
      </c>
      <c r="AE1458" s="44">
        <f t="shared" si="1926"/>
        <v>3.4789024671431865</v>
      </c>
      <c r="AF1458" s="44">
        <f t="shared" si="1927"/>
        <v>10.691261240488817</v>
      </c>
      <c r="AG1458" s="44">
        <f t="shared" si="1928"/>
        <v>0.59395895780493424</v>
      </c>
      <c r="AH1458" s="44">
        <f t="shared" si="1929"/>
        <v>4.327415264007378</v>
      </c>
      <c r="AI1458" s="44">
        <f t="shared" si="1930"/>
        <v>22.485589116901085</v>
      </c>
      <c r="AJ1458" s="44">
        <f t="shared" si="1931"/>
        <v>5.0910767811851514</v>
      </c>
      <c r="AK1458" s="44">
        <f t="shared" si="1932"/>
        <v>14.495734378602721</v>
      </c>
      <c r="AL1458" s="44">
        <f t="shared" si="1933"/>
        <v>10.278533548535854</v>
      </c>
      <c r="AM1458" s="44">
        <f t="shared" si="1934"/>
        <v>24.488356006456076</v>
      </c>
      <c r="AN1458" s="44">
        <f t="shared" si="1935"/>
        <v>4.8747982476366154</v>
      </c>
      <c r="AO1458" s="44">
        <f t="shared" si="1936"/>
        <v>0.58611943739912375</v>
      </c>
      <c r="AP1458" s="44">
        <f t="shared" si="1937"/>
        <v>1.8012451002997465</v>
      </c>
      <c r="AQ1458" s="44">
        <f t="shared" si="1938"/>
        <v>0.10006917223887479</v>
      </c>
      <c r="AR1458" s="44">
        <f t="shared" si="1939"/>
        <v>0.72907539774037344</v>
      </c>
      <c r="AS1458" s="44">
        <f t="shared" si="1940"/>
        <v>3.7883329490431175</v>
      </c>
      <c r="AT1458" s="44">
        <f t="shared" si="1941"/>
        <v>0.85773576204749835</v>
      </c>
      <c r="AU1458" s="44">
        <f t="shared" si="1942"/>
        <v>538.21258934747527</v>
      </c>
      <c r="AV1458" s="44">
        <f t="shared" si="1943"/>
        <v>381.63200368918609</v>
      </c>
      <c r="AW1458" s="44">
        <f t="shared" si="1944"/>
        <v>909.22896011067564</v>
      </c>
      <c r="AX1458" s="44">
        <f t="shared" si="1945"/>
        <v>180.99654138805627</v>
      </c>
      <c r="AY1458" s="44">
        <f t="shared" si="1946"/>
        <v>21.762047498270693</v>
      </c>
      <c r="AZ1458" s="44">
        <f t="shared" si="1947"/>
        <v>66.878487433709935</v>
      </c>
      <c r="BA1458" s="44">
        <f t="shared" si="1948"/>
        <v>3.7154715240949967</v>
      </c>
      <c r="BB1458" s="44">
        <f t="shared" si="1949"/>
        <v>27.069863961263543</v>
      </c>
      <c r="BC1458" s="44">
        <f t="shared" si="1950"/>
        <v>140.6571362693106</v>
      </c>
      <c r="BD1458" s="44">
        <f t="shared" si="1951"/>
        <v>31.846898777957115</v>
      </c>
      <c r="BE1458" s="44">
        <f t="shared" si="1952"/>
        <v>375.25247867189302</v>
      </c>
      <c r="BF1458" s="44">
        <f t="shared" si="1953"/>
        <v>266.08139266774265</v>
      </c>
      <c r="BG1458" s="44">
        <f t="shared" si="1954"/>
        <v>633.93244178003226</v>
      </c>
      <c r="BH1458" s="44">
        <f t="shared" si="1955"/>
        <v>126.19437399123819</v>
      </c>
      <c r="BI1458" s="44">
        <f t="shared" si="1956"/>
        <v>15.172930597186996</v>
      </c>
      <c r="BJ1458" s="44">
        <f t="shared" si="1957"/>
        <v>46.629006225501499</v>
      </c>
      <c r="BK1458" s="44">
        <f t="shared" si="1958"/>
        <v>2.5905003458611944</v>
      </c>
      <c r="BL1458" s="44">
        <f t="shared" si="1959"/>
        <v>18.873645376988701</v>
      </c>
      <c r="BM1458" s="44">
        <f t="shared" si="1960"/>
        <v>98.068941664745211</v>
      </c>
      <c r="BN1458" s="44">
        <f t="shared" si="1961"/>
        <v>22.204288678810236</v>
      </c>
      <c r="BO1458" s="39">
        <f t="shared" si="1962"/>
        <v>1.9838413097078407E-2</v>
      </c>
      <c r="BP1458" s="39">
        <f t="shared" si="1881"/>
        <v>1.4066882659565457E-2</v>
      </c>
      <c r="BQ1458" s="39">
        <f t="shared" si="1882"/>
        <v>3.3514005557490449E-2</v>
      </c>
      <c r="BR1458" s="39">
        <f t="shared" si="1883"/>
        <v>6.6714978955658161E-3</v>
      </c>
      <c r="BS1458" s="39">
        <f t="shared" si="1884"/>
        <v>8.0214490826451153E-4</v>
      </c>
      <c r="BT1458" s="39">
        <f t="shared" si="1885"/>
        <v>2.4651282546665479E-3</v>
      </c>
      <c r="BU1458" s="39">
        <f t="shared" si="1886"/>
        <v>1.3695156970369707E-4</v>
      </c>
      <c r="BV1458" s="39">
        <f t="shared" si="1887"/>
        <v>9.9779000784122151E-4</v>
      </c>
      <c r="BW1458" s="39">
        <f t="shared" si="1888"/>
        <v>5.1845951387828187E-3</v>
      </c>
      <c r="BX1458" s="39">
        <f t="shared" si="1889"/>
        <v>1.1738705974602608E-3</v>
      </c>
      <c r="BY1458" s="39">
        <f t="shared" si="1890"/>
        <v>3.3423413370077754E-3</v>
      </c>
      <c r="BZ1458" s="39">
        <f t="shared" si="1891"/>
        <v>2.3699639263398326E-3</v>
      </c>
      <c r="CA1458" s="39">
        <f t="shared" si="1892"/>
        <v>5.6463813710989335E-3</v>
      </c>
      <c r="CB1458" s="39">
        <f t="shared" si="1893"/>
        <v>1.1240023628398929E-3</v>
      </c>
      <c r="CC1458" s="39">
        <f t="shared" si="1894"/>
        <v>1.3514397910978181E-4</v>
      </c>
      <c r="CD1458" s="39">
        <f t="shared" si="1895"/>
        <v>4.1532052116664662E-4</v>
      </c>
      <c r="CE1458" s="39">
        <f t="shared" si="1896"/>
        <v>2.3073362287035923E-5</v>
      </c>
      <c r="CF1458" s="39">
        <f t="shared" si="1897"/>
        <v>1.6810592523411886E-4</v>
      </c>
      <c r="CG1458" s="39">
        <f t="shared" si="1898"/>
        <v>8.7349157229493139E-4</v>
      </c>
      <c r="CH1458" s="39">
        <f t="shared" si="1899"/>
        <v>1.9777167674602222E-4</v>
      </c>
      <c r="CI1458" s="39">
        <f t="shared" si="1900"/>
        <v>0.12409789931922419</v>
      </c>
      <c r="CJ1458" s="39">
        <f t="shared" si="1901"/>
        <v>8.7994467071520893E-2</v>
      </c>
      <c r="CK1458" s="39">
        <f t="shared" si="1902"/>
        <v>0.20964467606886689</v>
      </c>
      <c r="CL1458" s="39">
        <f t="shared" si="1903"/>
        <v>4.1733119988023121E-2</v>
      </c>
      <c r="CM1458" s="39">
        <f t="shared" si="1904"/>
        <v>5.0177651598502862E-3</v>
      </c>
      <c r="CN1458" s="39">
        <f t="shared" si="1905"/>
        <v>1.5420449027832588E-2</v>
      </c>
      <c r="CO1458" s="39">
        <f t="shared" si="1906"/>
        <v>8.5669161265736606E-4</v>
      </c>
      <c r="CP1458" s="39">
        <f t="shared" si="1907"/>
        <v>6.2416103207893802E-3</v>
      </c>
      <c r="CQ1458" s="39">
        <f t="shared" si="1908"/>
        <v>3.2431896764886003E-2</v>
      </c>
      <c r="CR1458" s="39">
        <f t="shared" si="1909"/>
        <v>7.3430709656345664E-3</v>
      </c>
      <c r="CS1458" s="39">
        <f t="shared" si="1910"/>
        <v>8.652351364350773E-2</v>
      </c>
      <c r="CT1458" s="39">
        <f t="shared" si="1911"/>
        <v>6.1351485512506951E-2</v>
      </c>
      <c r="CU1458" s="39">
        <f t="shared" si="1912"/>
        <v>0.14616842097764174</v>
      </c>
      <c r="CV1458" s="39">
        <f t="shared" si="1913"/>
        <v>2.9097157941258518E-2</v>
      </c>
      <c r="CW1458" s="39">
        <f t="shared" si="1914"/>
        <v>3.4984852656645138E-3</v>
      </c>
      <c r="CX1458" s="39">
        <f t="shared" si="1915"/>
        <v>1.0751442523749481E-2</v>
      </c>
      <c r="CY1458" s="39">
        <f t="shared" si="1916"/>
        <v>5.9730236243052675E-4</v>
      </c>
      <c r="CZ1458" s="39">
        <f t="shared" si="1917"/>
        <v>4.3517743548509803E-3</v>
      </c>
      <c r="DA1458" s="39">
        <f t="shared" si="1918"/>
        <v>2.2612160863441366E-2</v>
      </c>
      <c r="DB1458" s="39">
        <f t="shared" si="1919"/>
        <v>5.1197345351187999E-3</v>
      </c>
    </row>
    <row r="1459" spans="1:106" ht="12.75" customHeight="1" x14ac:dyDescent="0.3">
      <c r="A1459" s="9" t="str">
        <f t="shared" si="1920"/>
        <v>26 Sonora45-49 añosMujeres</v>
      </c>
      <c r="B1459" s="18" t="s">
        <v>61</v>
      </c>
      <c r="C1459" s="18" t="s">
        <v>16</v>
      </c>
      <c r="D1459" s="29" t="s">
        <v>84</v>
      </c>
      <c r="E1459" s="19">
        <v>95907</v>
      </c>
      <c r="F1459" s="19">
        <v>93734</v>
      </c>
      <c r="G1459" s="19">
        <v>92500</v>
      </c>
      <c r="H1459" s="19">
        <v>1156</v>
      </c>
      <c r="I1459" s="19">
        <v>78</v>
      </c>
      <c r="J1459" s="19">
        <v>2102</v>
      </c>
      <c r="K1459" s="19">
        <v>1709</v>
      </c>
      <c r="L1459" s="19">
        <v>332</v>
      </c>
      <c r="M1459" s="19">
        <v>61</v>
      </c>
      <c r="N1459" s="19">
        <v>71</v>
      </c>
      <c r="O1459" s="38">
        <f>+'07'!E1458-'05'!J1459</f>
        <v>1156</v>
      </c>
      <c r="P1459" s="38">
        <f t="shared" si="1921"/>
        <v>3258</v>
      </c>
      <c r="Q1459" s="39">
        <f>'07'!F1458/'05'!$P1459</f>
        <v>0.22068753836709637</v>
      </c>
      <c r="R1459" s="39">
        <f>'07'!G1458/'05'!$P1459</f>
        <v>0.13934929404542665</v>
      </c>
      <c r="S1459" s="39">
        <f>'07'!H1458/'05'!$P1459</f>
        <v>0.44045426642111724</v>
      </c>
      <c r="T1459" s="39">
        <f>'07'!I1458/'05'!$P1459</f>
        <v>7.2744014732965004E-2</v>
      </c>
      <c r="U1459" s="39">
        <f>'07'!J1458/'05'!$P1459</f>
        <v>1.0128913443830571E-2</v>
      </c>
      <c r="V1459" s="39">
        <f>'07'!K1458/'05'!$P1459</f>
        <v>2.6396562308164517E-2</v>
      </c>
      <c r="W1459" s="39">
        <f>'07'!L1458/'05'!$P1459</f>
        <v>2.1485573971761819E-3</v>
      </c>
      <c r="X1459" s="39">
        <f>'07'!M1458/'05'!$P1459</f>
        <v>1.3198281154082258E-2</v>
      </c>
      <c r="Y1459" s="39">
        <f>'07'!N1458/'05'!$P1459</f>
        <v>6.2615101289134445E-2</v>
      </c>
      <c r="Z1459" s="39">
        <f>'07'!O1458/'05'!$P1459</f>
        <v>1.2277470841006752E-2</v>
      </c>
      <c r="AA1459" s="44">
        <f t="shared" si="1922"/>
        <v>73.268262737876</v>
      </c>
      <c r="AB1459" s="44">
        <f t="shared" si="1923"/>
        <v>46.263965623081646</v>
      </c>
      <c r="AC1459" s="44">
        <f t="shared" si="1924"/>
        <v>146.23081645181091</v>
      </c>
      <c r="AD1459" s="44">
        <f t="shared" si="1925"/>
        <v>24.151012891344383</v>
      </c>
      <c r="AE1459" s="44">
        <f t="shared" si="1926"/>
        <v>3.3627992633517496</v>
      </c>
      <c r="AF1459" s="44">
        <f t="shared" si="1927"/>
        <v>8.7636586863106203</v>
      </c>
      <c r="AG1459" s="44">
        <f t="shared" si="1928"/>
        <v>0.71332105586249239</v>
      </c>
      <c r="AH1459" s="44">
        <f t="shared" si="1929"/>
        <v>4.3818293431553101</v>
      </c>
      <c r="AI1459" s="44">
        <f t="shared" si="1930"/>
        <v>20.788213627992636</v>
      </c>
      <c r="AJ1459" s="44">
        <f t="shared" si="1931"/>
        <v>4.0761203192142421</v>
      </c>
      <c r="AK1459" s="44">
        <f t="shared" si="1932"/>
        <v>13.461939840392878</v>
      </c>
      <c r="AL1459" s="44">
        <f t="shared" si="1933"/>
        <v>8.5003069367710253</v>
      </c>
      <c r="AM1459" s="44">
        <f t="shared" si="1934"/>
        <v>26.867710251688152</v>
      </c>
      <c r="AN1459" s="44">
        <f t="shared" si="1935"/>
        <v>4.4373848987108655</v>
      </c>
      <c r="AO1459" s="44">
        <f t="shared" si="1936"/>
        <v>0.61786372007366486</v>
      </c>
      <c r="AP1459" s="44">
        <f t="shared" si="1937"/>
        <v>1.6101903007980356</v>
      </c>
      <c r="AQ1459" s="44">
        <f t="shared" si="1938"/>
        <v>0.13106200122774708</v>
      </c>
      <c r="AR1459" s="44">
        <f t="shared" si="1939"/>
        <v>0.8050951503990178</v>
      </c>
      <c r="AS1459" s="44">
        <f t="shared" si="1940"/>
        <v>3.819521178637201</v>
      </c>
      <c r="AT1459" s="44">
        <f t="shared" si="1941"/>
        <v>0.74892572130141188</v>
      </c>
      <c r="AU1459" s="44">
        <f t="shared" si="1942"/>
        <v>377.15500306936769</v>
      </c>
      <c r="AV1459" s="44">
        <f t="shared" si="1943"/>
        <v>238.14794352363413</v>
      </c>
      <c r="AW1459" s="44">
        <f t="shared" si="1944"/>
        <v>752.73634131368931</v>
      </c>
      <c r="AX1459" s="44">
        <f t="shared" si="1945"/>
        <v>124.31952117863719</v>
      </c>
      <c r="AY1459" s="44">
        <f t="shared" si="1946"/>
        <v>17.310313075506446</v>
      </c>
      <c r="AZ1459" s="44">
        <f t="shared" si="1947"/>
        <v>45.111724984653158</v>
      </c>
      <c r="BA1459" s="44">
        <f t="shared" si="1948"/>
        <v>3.671884591774095</v>
      </c>
      <c r="BB1459" s="44">
        <f t="shared" si="1949"/>
        <v>22.555862492326579</v>
      </c>
      <c r="BC1459" s="44">
        <f t="shared" si="1950"/>
        <v>107.00920810313076</v>
      </c>
      <c r="BD1459" s="44">
        <f t="shared" si="1951"/>
        <v>20.982197667280541</v>
      </c>
      <c r="BE1459" s="44">
        <f t="shared" si="1952"/>
        <v>255.11479435236339</v>
      </c>
      <c r="BF1459" s="44">
        <f t="shared" si="1953"/>
        <v>161.08778391651322</v>
      </c>
      <c r="BG1459" s="44">
        <f t="shared" si="1954"/>
        <v>509.16513198281154</v>
      </c>
      <c r="BH1459" s="44">
        <f t="shared" si="1955"/>
        <v>84.092081031307544</v>
      </c>
      <c r="BI1459" s="44">
        <f t="shared" si="1956"/>
        <v>11.709023941068141</v>
      </c>
      <c r="BJ1459" s="44">
        <f t="shared" si="1957"/>
        <v>30.51442602823818</v>
      </c>
      <c r="BK1459" s="44">
        <f t="shared" si="1958"/>
        <v>2.4837323511356661</v>
      </c>
      <c r="BL1459" s="44">
        <f t="shared" si="1959"/>
        <v>15.25721301411909</v>
      </c>
      <c r="BM1459" s="44">
        <f t="shared" si="1960"/>
        <v>72.383057090239419</v>
      </c>
      <c r="BN1459" s="44">
        <f t="shared" si="1961"/>
        <v>14.192756292203805</v>
      </c>
      <c r="BO1459" s="39">
        <f t="shared" si="1962"/>
        <v>2.2488723983387353E-2</v>
      </c>
      <c r="BP1459" s="39">
        <f t="shared" si="1881"/>
        <v>1.4200112223168092E-2</v>
      </c>
      <c r="BQ1459" s="39">
        <f t="shared" si="1882"/>
        <v>4.4883614626092971E-2</v>
      </c>
      <c r="BR1459" s="39">
        <f t="shared" si="1883"/>
        <v>7.4128339138564711E-3</v>
      </c>
      <c r="BS1459" s="39">
        <f t="shared" si="1884"/>
        <v>1.0321667474990023E-3</v>
      </c>
      <c r="BT1459" s="39">
        <f t="shared" si="1885"/>
        <v>2.6898890995428544E-3</v>
      </c>
      <c r="BU1459" s="39">
        <f t="shared" si="1886"/>
        <v>2.1894446159069749E-4</v>
      </c>
      <c r="BV1459" s="39">
        <f t="shared" si="1887"/>
        <v>1.3449445497714272E-3</v>
      </c>
      <c r="BW1459" s="39">
        <f t="shared" si="1888"/>
        <v>6.3806671663574699E-3</v>
      </c>
      <c r="BX1459" s="39">
        <f t="shared" si="1889"/>
        <v>1.2511112090896998E-3</v>
      </c>
      <c r="BY1459" s="39">
        <f t="shared" si="1890"/>
        <v>4.1319643463452668E-3</v>
      </c>
      <c r="BZ1459" s="39">
        <f t="shared" si="1891"/>
        <v>2.6090567638953422E-3</v>
      </c>
      <c r="CA1459" s="39">
        <f t="shared" si="1892"/>
        <v>8.2466882294929874E-3</v>
      </c>
      <c r="CB1459" s="39">
        <f t="shared" si="1893"/>
        <v>1.3619965926061589E-3</v>
      </c>
      <c r="CC1459" s="39">
        <f t="shared" si="1894"/>
        <v>1.8964509517300948E-4</v>
      </c>
      <c r="CD1459" s="39">
        <f t="shared" si="1895"/>
        <v>4.942266116629944E-4</v>
      </c>
      <c r="CE1459" s="39">
        <f t="shared" si="1896"/>
        <v>4.0227747460941401E-5</v>
      </c>
      <c r="CF1459" s="39">
        <f t="shared" si="1897"/>
        <v>2.471133058314972E-4</v>
      </c>
      <c r="CG1459" s="39">
        <f t="shared" si="1898"/>
        <v>1.1723514974331494E-3</v>
      </c>
      <c r="CH1459" s="39">
        <f t="shared" si="1899"/>
        <v>2.2987284263395087E-4</v>
      </c>
      <c r="CI1459" s="39">
        <f t="shared" si="1900"/>
        <v>0.11576273881809936</v>
      </c>
      <c r="CJ1459" s="39">
        <f t="shared" si="1901"/>
        <v>7.3096360811428521E-2</v>
      </c>
      <c r="CK1459" s="39">
        <f t="shared" si="1902"/>
        <v>0.23104246203612316</v>
      </c>
      <c r="CL1459" s="39">
        <f t="shared" si="1903"/>
        <v>3.815823240596599E-2</v>
      </c>
      <c r="CM1459" s="39">
        <f t="shared" si="1904"/>
        <v>5.3131716008307074E-3</v>
      </c>
      <c r="CN1459" s="39">
        <f t="shared" si="1905"/>
        <v>1.3846447202164873E-2</v>
      </c>
      <c r="CO1459" s="39">
        <f t="shared" si="1906"/>
        <v>1.1270364001762108E-3</v>
      </c>
      <c r="CP1459" s="39">
        <f t="shared" si="1907"/>
        <v>6.9232236010824365E-3</v>
      </c>
      <c r="CQ1459" s="39">
        <f t="shared" si="1908"/>
        <v>3.2845060805135287E-2</v>
      </c>
      <c r="CR1459" s="39">
        <f t="shared" si="1909"/>
        <v>6.4402080010069187E-3</v>
      </c>
      <c r="CS1459" s="39">
        <f t="shared" si="1910"/>
        <v>7.8304111219264394E-2</v>
      </c>
      <c r="CT1459" s="39">
        <f t="shared" si="1911"/>
        <v>4.9443764246934689E-2</v>
      </c>
      <c r="CU1459" s="39">
        <f t="shared" si="1912"/>
        <v>0.15628150152940809</v>
      </c>
      <c r="CV1459" s="39">
        <f t="shared" si="1913"/>
        <v>2.5810951820536384E-2</v>
      </c>
      <c r="CW1459" s="39">
        <f t="shared" si="1914"/>
        <v>3.5939300003278518E-3</v>
      </c>
      <c r="CX1459" s="39">
        <f t="shared" si="1915"/>
        <v>9.365999394793793E-3</v>
      </c>
      <c r="CY1459" s="39">
        <f t="shared" si="1916"/>
        <v>7.6234878794833216E-4</v>
      </c>
      <c r="CZ1459" s="39">
        <f t="shared" si="1917"/>
        <v>4.6829996973968965E-3</v>
      </c>
      <c r="DA1459" s="39">
        <f t="shared" si="1918"/>
        <v>2.221702182020854E-2</v>
      </c>
      <c r="DB1459" s="39">
        <f t="shared" si="1919"/>
        <v>4.3562787882761829E-3</v>
      </c>
    </row>
    <row r="1460" spans="1:106" ht="12.75" customHeight="1" x14ac:dyDescent="0.3">
      <c r="A1460" s="9" t="str">
        <f t="shared" si="1920"/>
        <v>26 Sonora50-54 añosMujeres</v>
      </c>
      <c r="B1460" s="18" t="s">
        <v>61</v>
      </c>
      <c r="C1460" s="18" t="s">
        <v>16</v>
      </c>
      <c r="D1460" s="29" t="s">
        <v>85</v>
      </c>
      <c r="E1460" s="19">
        <v>86583</v>
      </c>
      <c r="F1460" s="19">
        <v>85022</v>
      </c>
      <c r="G1460" s="19">
        <v>84097</v>
      </c>
      <c r="H1460" s="19">
        <v>849</v>
      </c>
      <c r="I1460" s="19">
        <v>76</v>
      </c>
      <c r="J1460" s="19">
        <v>1523</v>
      </c>
      <c r="K1460" s="19">
        <v>1149</v>
      </c>
      <c r="L1460" s="19">
        <v>328</v>
      </c>
      <c r="M1460" s="19">
        <v>46</v>
      </c>
      <c r="N1460" s="19">
        <v>38</v>
      </c>
      <c r="O1460" s="38">
        <f>+'07'!E1459-'05'!J1460</f>
        <v>849</v>
      </c>
      <c r="P1460" s="38">
        <f t="shared" si="1921"/>
        <v>2372</v>
      </c>
      <c r="Q1460" s="39">
        <f>'07'!F1459/'05'!$P1460</f>
        <v>0.18507588532883643</v>
      </c>
      <c r="R1460" s="39">
        <f>'07'!G1459/'05'!$P1460</f>
        <v>0.11551433389544688</v>
      </c>
      <c r="S1460" s="39">
        <f>'07'!H1459/'05'!$P1460</f>
        <v>0.49957841483979765</v>
      </c>
      <c r="T1460" s="39">
        <f>'07'!I1459/'05'!$P1460</f>
        <v>6.6610455311973016E-2</v>
      </c>
      <c r="U1460" s="39">
        <f>'07'!J1459/'05'!$P1460</f>
        <v>8.8532883642495792E-3</v>
      </c>
      <c r="V1460" s="39">
        <f>'07'!K1459/'05'!$P1460</f>
        <v>2.5716694772344013E-2</v>
      </c>
      <c r="W1460" s="39">
        <f>'07'!L1459/'05'!$P1460</f>
        <v>4.2158516020236085E-4</v>
      </c>
      <c r="X1460" s="39">
        <f>'07'!M1459/'05'!$P1460</f>
        <v>1.1804384485666104E-2</v>
      </c>
      <c r="Y1460" s="39">
        <f>'07'!N1459/'05'!$P1460</f>
        <v>7.2091062394603708E-2</v>
      </c>
      <c r="Z1460" s="39">
        <f>'07'!O1459/'05'!$P1460</f>
        <v>1.433389544688027E-2</v>
      </c>
      <c r="AA1460" s="44">
        <f t="shared" si="1922"/>
        <v>60.704890387858349</v>
      </c>
      <c r="AB1460" s="44">
        <f t="shared" si="1923"/>
        <v>37.888701517706579</v>
      </c>
      <c r="AC1460" s="44">
        <f t="shared" si="1924"/>
        <v>163.86172006745363</v>
      </c>
      <c r="AD1460" s="44">
        <f t="shared" si="1925"/>
        <v>21.848229342327148</v>
      </c>
      <c r="AE1460" s="44">
        <f t="shared" si="1926"/>
        <v>2.9038785834738619</v>
      </c>
      <c r="AF1460" s="44">
        <f t="shared" si="1927"/>
        <v>8.4350758853288372</v>
      </c>
      <c r="AG1460" s="44">
        <f t="shared" si="1928"/>
        <v>0.13827993254637436</v>
      </c>
      <c r="AH1460" s="44">
        <f t="shared" si="1929"/>
        <v>3.8718381112984819</v>
      </c>
      <c r="AI1460" s="44">
        <f t="shared" si="1930"/>
        <v>23.645868465430016</v>
      </c>
      <c r="AJ1460" s="44">
        <f t="shared" si="1931"/>
        <v>4.7015177065767286</v>
      </c>
      <c r="AK1460" s="44">
        <f t="shared" si="1932"/>
        <v>8.5134907251264753</v>
      </c>
      <c r="AL1460" s="44">
        <f t="shared" si="1933"/>
        <v>5.3136593591905568</v>
      </c>
      <c r="AM1460" s="44">
        <f t="shared" si="1934"/>
        <v>22.980607082630691</v>
      </c>
      <c r="AN1460" s="44">
        <f t="shared" si="1935"/>
        <v>3.0640809443507586</v>
      </c>
      <c r="AO1460" s="44">
        <f t="shared" si="1936"/>
        <v>0.40725126475548062</v>
      </c>
      <c r="AP1460" s="44">
        <f t="shared" si="1937"/>
        <v>1.1829679595278246</v>
      </c>
      <c r="AQ1460" s="44">
        <f t="shared" si="1938"/>
        <v>1.93929173693086E-2</v>
      </c>
      <c r="AR1460" s="44">
        <f t="shared" si="1939"/>
        <v>0.54300168634064083</v>
      </c>
      <c r="AS1460" s="44">
        <f t="shared" si="1940"/>
        <v>3.3161888701517706</v>
      </c>
      <c r="AT1460" s="44">
        <f t="shared" si="1941"/>
        <v>0.65935919055649239</v>
      </c>
      <c r="AU1460" s="44">
        <f t="shared" si="1942"/>
        <v>212.65219224283305</v>
      </c>
      <c r="AV1460" s="44">
        <f t="shared" si="1943"/>
        <v>132.72596964586847</v>
      </c>
      <c r="AW1460" s="44">
        <f t="shared" si="1944"/>
        <v>574.01559865092747</v>
      </c>
      <c r="AX1460" s="44">
        <f t="shared" si="1945"/>
        <v>76.535413153457</v>
      </c>
      <c r="AY1460" s="44">
        <f t="shared" si="1946"/>
        <v>10.172428330522767</v>
      </c>
      <c r="AZ1460" s="44">
        <f t="shared" si="1947"/>
        <v>29.548482293423273</v>
      </c>
      <c r="BA1460" s="44">
        <f t="shared" si="1948"/>
        <v>0.48440134907251264</v>
      </c>
      <c r="BB1460" s="44">
        <f t="shared" si="1949"/>
        <v>13.563237774030354</v>
      </c>
      <c r="BC1460" s="44">
        <f t="shared" si="1950"/>
        <v>82.832630691399658</v>
      </c>
      <c r="BD1460" s="44">
        <f t="shared" si="1951"/>
        <v>16.469645868465431</v>
      </c>
      <c r="BE1460" s="44">
        <f t="shared" si="1952"/>
        <v>157.12942664418213</v>
      </c>
      <c r="BF1460" s="44">
        <f t="shared" si="1953"/>
        <v>98.071669477234394</v>
      </c>
      <c r="BG1460" s="44">
        <f t="shared" si="1954"/>
        <v>424.14207419898821</v>
      </c>
      <c r="BH1460" s="44">
        <f t="shared" si="1955"/>
        <v>56.552276559865092</v>
      </c>
      <c r="BI1460" s="44">
        <f t="shared" si="1956"/>
        <v>7.5164418212478932</v>
      </c>
      <c r="BJ1460" s="44">
        <f t="shared" si="1957"/>
        <v>21.833473861720066</v>
      </c>
      <c r="BK1460" s="44">
        <f t="shared" si="1958"/>
        <v>0.35792580101180438</v>
      </c>
      <c r="BL1460" s="44">
        <f t="shared" si="1959"/>
        <v>10.021922428330523</v>
      </c>
      <c r="BM1460" s="44">
        <f t="shared" si="1960"/>
        <v>61.205311973018546</v>
      </c>
      <c r="BN1460" s="44">
        <f t="shared" si="1961"/>
        <v>12.169477234401349</v>
      </c>
      <c r="BO1460" s="39">
        <f t="shared" si="1962"/>
        <v>2.5592280939232021E-2</v>
      </c>
      <c r="BP1460" s="39">
        <f t="shared" si="1881"/>
        <v>1.5973314299201763E-2</v>
      </c>
      <c r="BQ1460" s="39">
        <f t="shared" si="1882"/>
        <v>6.908166950567185E-2</v>
      </c>
      <c r="BR1460" s="39">
        <f t="shared" si="1883"/>
        <v>9.2108892674229118E-3</v>
      </c>
      <c r="BS1460" s="39">
        <f t="shared" si="1884"/>
        <v>1.2242321178220327E-3</v>
      </c>
      <c r="BT1460" s="39">
        <f t="shared" si="1885"/>
        <v>3.556102818435429E-3</v>
      </c>
      <c r="BU1460" s="39">
        <f t="shared" si="1886"/>
        <v>5.8296767515334889E-5</v>
      </c>
      <c r="BV1460" s="39">
        <f t="shared" si="1887"/>
        <v>1.6323094904293768E-3</v>
      </c>
      <c r="BW1460" s="39">
        <f t="shared" si="1888"/>
        <v>9.9687472451222663E-3</v>
      </c>
      <c r="BX1460" s="39">
        <f t="shared" si="1889"/>
        <v>1.9820900955213865E-3</v>
      </c>
      <c r="BY1460" s="39">
        <f t="shared" si="1890"/>
        <v>3.5891613512337587E-3</v>
      </c>
      <c r="BZ1460" s="39">
        <f t="shared" si="1891"/>
        <v>2.240159932205125E-3</v>
      </c>
      <c r="CA1460" s="39">
        <f t="shared" si="1892"/>
        <v>9.6882829184783692E-3</v>
      </c>
      <c r="CB1460" s="39">
        <f t="shared" si="1893"/>
        <v>1.2917710557971158E-3</v>
      </c>
      <c r="CC1460" s="39">
        <f t="shared" si="1894"/>
        <v>1.7169108969455337E-4</v>
      </c>
      <c r="CD1460" s="39">
        <f t="shared" si="1895"/>
        <v>4.9872173673179789E-4</v>
      </c>
      <c r="CE1460" s="39">
        <f t="shared" si="1896"/>
        <v>8.1757661759311123E-6</v>
      </c>
      <c r="CF1460" s="39">
        <f t="shared" si="1897"/>
        <v>2.2892145292607117E-4</v>
      </c>
      <c r="CG1460" s="39">
        <f t="shared" si="1898"/>
        <v>1.3980560160842203E-3</v>
      </c>
      <c r="CH1460" s="39">
        <f t="shared" si="1899"/>
        <v>2.7797604998165785E-4</v>
      </c>
      <c r="CI1460" s="39">
        <f t="shared" si="1900"/>
        <v>8.9651008534078022E-2</v>
      </c>
      <c r="CJ1460" s="39">
        <f t="shared" si="1901"/>
        <v>5.595529917616715E-2</v>
      </c>
      <c r="CK1460" s="39">
        <f t="shared" si="1902"/>
        <v>0.24199645811590534</v>
      </c>
      <c r="CL1460" s="39">
        <f t="shared" si="1903"/>
        <v>3.2266194415454044E-2</v>
      </c>
      <c r="CM1460" s="39">
        <f t="shared" si="1904"/>
        <v>4.2885448273704751E-3</v>
      </c>
      <c r="CN1460" s="39">
        <f t="shared" si="1905"/>
        <v>1.2457201641409473E-2</v>
      </c>
      <c r="CO1460" s="39">
        <f t="shared" si="1906"/>
        <v>2.0421642035097499E-4</v>
      </c>
      <c r="CP1460" s="39">
        <f t="shared" si="1907"/>
        <v>5.7180597698272993E-3</v>
      </c>
      <c r="CQ1460" s="39">
        <f t="shared" si="1908"/>
        <v>3.4921007880016716E-2</v>
      </c>
      <c r="CR1460" s="39">
        <f t="shared" si="1909"/>
        <v>6.9433582919331497E-3</v>
      </c>
      <c r="CS1460" s="39">
        <f t="shared" si="1910"/>
        <v>6.6243434504292639E-2</v>
      </c>
      <c r="CT1460" s="39">
        <f t="shared" si="1911"/>
        <v>4.134556048787285E-2</v>
      </c>
      <c r="CU1460" s="39">
        <f t="shared" si="1912"/>
        <v>0.17881200429974209</v>
      </c>
      <c r="CV1460" s="39">
        <f t="shared" si="1913"/>
        <v>2.3841600573298944E-2</v>
      </c>
      <c r="CW1460" s="39">
        <f t="shared" si="1914"/>
        <v>3.1688203293625183E-3</v>
      </c>
      <c r="CX1460" s="39">
        <f t="shared" si="1915"/>
        <v>9.2046685757673132E-3</v>
      </c>
      <c r="CY1460" s="39">
        <f t="shared" si="1916"/>
        <v>1.508962061601199E-4</v>
      </c>
      <c r="CZ1460" s="39">
        <f t="shared" si="1917"/>
        <v>4.2250937724833569E-3</v>
      </c>
      <c r="DA1460" s="39">
        <f t="shared" si="1918"/>
        <v>2.58032512533805E-2</v>
      </c>
      <c r="DB1460" s="39">
        <f t="shared" si="1919"/>
        <v>5.1304710094440759E-3</v>
      </c>
    </row>
    <row r="1461" spans="1:106" ht="12.75" customHeight="1" x14ac:dyDescent="0.3">
      <c r="A1461" s="9" t="str">
        <f t="shared" si="1920"/>
        <v>26 Sonora55-59 añosMujeres</v>
      </c>
      <c r="B1461" s="18" t="s">
        <v>61</v>
      </c>
      <c r="C1461" s="18" t="s">
        <v>16</v>
      </c>
      <c r="D1461" s="29" t="s">
        <v>86</v>
      </c>
      <c r="E1461" s="19">
        <v>71657</v>
      </c>
      <c r="F1461" s="19">
        <v>70623</v>
      </c>
      <c r="G1461" s="19">
        <v>69897</v>
      </c>
      <c r="H1461" s="19">
        <v>664</v>
      </c>
      <c r="I1461" s="19">
        <v>62</v>
      </c>
      <c r="J1461" s="19">
        <v>984</v>
      </c>
      <c r="K1461" s="19">
        <v>729</v>
      </c>
      <c r="L1461" s="19">
        <v>230</v>
      </c>
      <c r="M1461" s="19">
        <v>25</v>
      </c>
      <c r="N1461" s="19">
        <v>50</v>
      </c>
      <c r="O1461" s="38">
        <f>+'07'!E1460-'05'!J1461</f>
        <v>664</v>
      </c>
      <c r="P1461" s="38">
        <f t="shared" si="1921"/>
        <v>1648</v>
      </c>
      <c r="Q1461" s="39">
        <f>'07'!F1460/'05'!$P1461</f>
        <v>0.14927184466019416</v>
      </c>
      <c r="R1461" s="39">
        <f>'07'!G1460/'05'!$P1461</f>
        <v>8.9805825242718448E-2</v>
      </c>
      <c r="S1461" s="39">
        <f>'07'!H1460/'05'!$P1461</f>
        <v>0.56917475728155342</v>
      </c>
      <c r="T1461" s="39">
        <f>'07'!I1460/'05'!$P1461</f>
        <v>5.0364077669902911E-2</v>
      </c>
      <c r="U1461" s="39">
        <f>'07'!J1460/'05'!$P1461</f>
        <v>6.6747572815533977E-3</v>
      </c>
      <c r="V1461" s="39">
        <f>'07'!K1460/'05'!$P1461</f>
        <v>2.366504854368932E-2</v>
      </c>
      <c r="W1461" s="39">
        <f>'07'!L1460/'05'!$P1461</f>
        <v>2.4271844660194173E-3</v>
      </c>
      <c r="X1461" s="39">
        <f>'07'!M1460/'05'!$P1461</f>
        <v>6.6747572815533977E-3</v>
      </c>
      <c r="Y1461" s="39">
        <f>'07'!N1460/'05'!$P1461</f>
        <v>8.555825242718447E-2</v>
      </c>
      <c r="Z1461" s="39">
        <f>'07'!O1460/'05'!$P1461</f>
        <v>1.6383495145631068E-2</v>
      </c>
      <c r="AA1461" s="44">
        <f t="shared" si="1922"/>
        <v>34.332524271844655</v>
      </c>
      <c r="AB1461" s="44">
        <f t="shared" si="1923"/>
        <v>20.655339805825243</v>
      </c>
      <c r="AC1461" s="44">
        <f t="shared" si="1924"/>
        <v>130.91019417475729</v>
      </c>
      <c r="AD1461" s="44">
        <f t="shared" si="1925"/>
        <v>11.583737864077669</v>
      </c>
      <c r="AE1461" s="44">
        <f t="shared" si="1926"/>
        <v>1.5351941747572815</v>
      </c>
      <c r="AF1461" s="44">
        <f t="shared" si="1927"/>
        <v>5.4429611650485441</v>
      </c>
      <c r="AG1461" s="44">
        <f t="shared" si="1928"/>
        <v>0.55825242718446599</v>
      </c>
      <c r="AH1461" s="44">
        <f t="shared" si="1929"/>
        <v>1.5351941747572815</v>
      </c>
      <c r="AI1461" s="44">
        <f t="shared" si="1930"/>
        <v>19.678398058252426</v>
      </c>
      <c r="AJ1461" s="44">
        <f t="shared" si="1931"/>
        <v>3.7682038834951457</v>
      </c>
      <c r="AK1461" s="44">
        <f t="shared" si="1932"/>
        <v>3.7317961165048539</v>
      </c>
      <c r="AL1461" s="44">
        <f t="shared" si="1933"/>
        <v>2.2451456310679614</v>
      </c>
      <c r="AM1461" s="44">
        <f t="shared" si="1934"/>
        <v>14.229368932038836</v>
      </c>
      <c r="AN1461" s="44">
        <f t="shared" si="1935"/>
        <v>1.2591019417475728</v>
      </c>
      <c r="AO1461" s="44">
        <f t="shared" si="1936"/>
        <v>0.16686893203883493</v>
      </c>
      <c r="AP1461" s="44">
        <f t="shared" si="1937"/>
        <v>0.591626213592233</v>
      </c>
      <c r="AQ1461" s="44">
        <f t="shared" si="1938"/>
        <v>6.0679611650485431E-2</v>
      </c>
      <c r="AR1461" s="44">
        <f t="shared" si="1939"/>
        <v>0.16686893203883493</v>
      </c>
      <c r="AS1461" s="44">
        <f t="shared" si="1940"/>
        <v>2.1389563106796117</v>
      </c>
      <c r="AT1461" s="44">
        <f t="shared" si="1941"/>
        <v>0.40958737864077671</v>
      </c>
      <c r="AU1461" s="44">
        <f t="shared" si="1942"/>
        <v>108.81917475728154</v>
      </c>
      <c r="AV1461" s="44">
        <f t="shared" si="1943"/>
        <v>65.46844660194175</v>
      </c>
      <c r="AW1461" s="44">
        <f t="shared" si="1944"/>
        <v>414.92839805825247</v>
      </c>
      <c r="AX1461" s="44">
        <f t="shared" si="1945"/>
        <v>36.715412621359221</v>
      </c>
      <c r="AY1461" s="44">
        <f t="shared" si="1946"/>
        <v>4.8658980582524265</v>
      </c>
      <c r="AZ1461" s="44">
        <f t="shared" si="1947"/>
        <v>17.251820388349515</v>
      </c>
      <c r="BA1461" s="44">
        <f t="shared" si="1948"/>
        <v>1.7694174757281551</v>
      </c>
      <c r="BB1461" s="44">
        <f t="shared" si="1949"/>
        <v>4.8658980582524265</v>
      </c>
      <c r="BC1461" s="44">
        <f t="shared" si="1950"/>
        <v>62.371966019417478</v>
      </c>
      <c r="BD1461" s="44">
        <f t="shared" si="1951"/>
        <v>11.943567961165048</v>
      </c>
      <c r="BE1461" s="44">
        <f t="shared" si="1952"/>
        <v>99.116504854368927</v>
      </c>
      <c r="BF1461" s="44">
        <f t="shared" si="1953"/>
        <v>59.631067961165051</v>
      </c>
      <c r="BG1461" s="44">
        <f t="shared" si="1954"/>
        <v>377.93203883495147</v>
      </c>
      <c r="BH1461" s="44">
        <f t="shared" si="1955"/>
        <v>33.44174757281553</v>
      </c>
      <c r="BI1461" s="44">
        <f t="shared" si="1956"/>
        <v>4.4320388349514559</v>
      </c>
      <c r="BJ1461" s="44">
        <f t="shared" si="1957"/>
        <v>15.71359223300971</v>
      </c>
      <c r="BK1461" s="44">
        <f t="shared" si="1958"/>
        <v>1.6116504854368932</v>
      </c>
      <c r="BL1461" s="44">
        <f t="shared" si="1959"/>
        <v>4.4320388349514559</v>
      </c>
      <c r="BM1461" s="44">
        <f t="shared" si="1960"/>
        <v>56.810679611650485</v>
      </c>
      <c r="BN1461" s="44">
        <f t="shared" si="1961"/>
        <v>10.878640776699029</v>
      </c>
      <c r="BO1461" s="39">
        <f t="shared" si="1962"/>
        <v>2.0832842397963989E-2</v>
      </c>
      <c r="BP1461" s="39">
        <f t="shared" si="1881"/>
        <v>1.2533579979262891E-2</v>
      </c>
      <c r="BQ1461" s="39">
        <f t="shared" si="1882"/>
        <v>7.9435797436139141E-2</v>
      </c>
      <c r="BR1461" s="39">
        <f t="shared" si="1883"/>
        <v>7.0289671505325661E-3</v>
      </c>
      <c r="BS1461" s="39">
        <f t="shared" si="1884"/>
        <v>9.3154986332359311E-4</v>
      </c>
      <c r="BT1461" s="39">
        <f t="shared" si="1885"/>
        <v>3.3027676972381941E-3</v>
      </c>
      <c r="BU1461" s="39">
        <f t="shared" si="1886"/>
        <v>3.3874540484494294E-4</v>
      </c>
      <c r="BV1461" s="39">
        <f t="shared" si="1887"/>
        <v>9.3154986332359311E-4</v>
      </c>
      <c r="BW1461" s="39">
        <f t="shared" si="1888"/>
        <v>1.1940775520784239E-2</v>
      </c>
      <c r="BX1461" s="39">
        <f t="shared" si="1889"/>
        <v>2.2865314827033652E-3</v>
      </c>
      <c r="BY1461" s="39">
        <f t="shared" si="1890"/>
        <v>2.2644393910830423E-3</v>
      </c>
      <c r="BZ1461" s="39">
        <f t="shared" si="1891"/>
        <v>1.3623456499198795E-3</v>
      </c>
      <c r="CA1461" s="39">
        <f t="shared" si="1892"/>
        <v>8.634325808275993E-3</v>
      </c>
      <c r="CB1461" s="39">
        <f t="shared" si="1893"/>
        <v>7.6401816853614857E-4</v>
      </c>
      <c r="CC1461" s="39">
        <f t="shared" si="1894"/>
        <v>1.0125541992647751E-4</v>
      </c>
      <c r="CD1461" s="39">
        <f t="shared" si="1895"/>
        <v>3.5899648883023848E-4</v>
      </c>
      <c r="CE1461" s="39">
        <f t="shared" si="1896"/>
        <v>3.6820152700537277E-5</v>
      </c>
      <c r="CF1461" s="39">
        <f t="shared" si="1897"/>
        <v>1.0125541992647751E-4</v>
      </c>
      <c r="CG1461" s="39">
        <f t="shared" si="1898"/>
        <v>1.297910382693939E-3</v>
      </c>
      <c r="CH1461" s="39">
        <f t="shared" si="1899"/>
        <v>2.4853603072862667E-4</v>
      </c>
      <c r="CI1461" s="39">
        <f t="shared" si="1900"/>
        <v>6.6031052643981514E-2</v>
      </c>
      <c r="CJ1461" s="39">
        <f t="shared" si="1901"/>
        <v>3.9725999151663687E-2</v>
      </c>
      <c r="CK1461" s="39">
        <f t="shared" si="1902"/>
        <v>0.25177694056932798</v>
      </c>
      <c r="CL1461" s="39">
        <f t="shared" si="1903"/>
        <v>2.227876979451409E-2</v>
      </c>
      <c r="CM1461" s="39">
        <f t="shared" si="1904"/>
        <v>2.9526080450560841E-3</v>
      </c>
      <c r="CN1461" s="39">
        <f t="shared" si="1905"/>
        <v>1.0468337614289754E-2</v>
      </c>
      <c r="CO1461" s="39">
        <f t="shared" si="1906"/>
        <v>1.073675652747667E-3</v>
      </c>
      <c r="CP1461" s="39">
        <f t="shared" si="1907"/>
        <v>2.9526080450560841E-3</v>
      </c>
      <c r="CQ1461" s="39">
        <f t="shared" si="1908"/>
        <v>3.7847066759355265E-2</v>
      </c>
      <c r="CR1461" s="39">
        <f t="shared" si="1909"/>
        <v>7.2473106560467524E-3</v>
      </c>
      <c r="CS1461" s="39">
        <f t="shared" si="1910"/>
        <v>6.014351022716561E-2</v>
      </c>
      <c r="CT1461" s="39">
        <f t="shared" si="1911"/>
        <v>3.6183900461871997E-2</v>
      </c>
      <c r="CU1461" s="39">
        <f t="shared" si="1912"/>
        <v>0.22932769346781035</v>
      </c>
      <c r="CV1461" s="39">
        <f t="shared" si="1913"/>
        <v>2.0292322556320103E-2</v>
      </c>
      <c r="CW1461" s="39">
        <f t="shared" si="1914"/>
        <v>2.6893439532472427E-3</v>
      </c>
      <c r="CX1461" s="39">
        <f t="shared" si="1915"/>
        <v>9.5349467433311352E-3</v>
      </c>
      <c r="CY1461" s="39">
        <f t="shared" si="1916"/>
        <v>9.7794325572627002E-4</v>
      </c>
      <c r="CZ1461" s="39">
        <f t="shared" si="1917"/>
        <v>2.6893439532472427E-3</v>
      </c>
      <c r="DA1461" s="39">
        <f t="shared" si="1918"/>
        <v>3.4472499764351024E-2</v>
      </c>
      <c r="DB1461" s="39">
        <f t="shared" si="1919"/>
        <v>6.6011169761523237E-3</v>
      </c>
    </row>
    <row r="1462" spans="1:106" ht="12.75" customHeight="1" x14ac:dyDescent="0.3">
      <c r="A1462" s="9" t="str">
        <f t="shared" si="1920"/>
        <v>26 Sonora60-64 añosMujeres</v>
      </c>
      <c r="B1462" s="18" t="s">
        <v>61</v>
      </c>
      <c r="C1462" s="18" t="s">
        <v>16</v>
      </c>
      <c r="D1462" s="29" t="s">
        <v>87</v>
      </c>
      <c r="E1462" s="19">
        <v>62762</v>
      </c>
      <c r="F1462" s="19">
        <v>61929</v>
      </c>
      <c r="G1462" s="19">
        <v>61335</v>
      </c>
      <c r="H1462" s="19">
        <v>540</v>
      </c>
      <c r="I1462" s="19">
        <v>54</v>
      </c>
      <c r="J1462" s="19">
        <v>798</v>
      </c>
      <c r="K1462" s="19">
        <v>530</v>
      </c>
      <c r="L1462" s="19">
        <v>242</v>
      </c>
      <c r="M1462" s="19">
        <v>26</v>
      </c>
      <c r="N1462" s="19">
        <v>35</v>
      </c>
      <c r="O1462" s="38">
        <f>+'07'!E1461-'05'!J1462</f>
        <v>540</v>
      </c>
      <c r="P1462" s="38">
        <f t="shared" si="1921"/>
        <v>1338</v>
      </c>
      <c r="Q1462" s="39">
        <f>'07'!F1461/'05'!$P1462</f>
        <v>8.8938714499252614E-2</v>
      </c>
      <c r="R1462" s="39">
        <f>'07'!G1461/'05'!$P1462</f>
        <v>5.9790732436472344E-2</v>
      </c>
      <c r="S1462" s="39">
        <f>'07'!H1461/'05'!$P1462</f>
        <v>0.63677130044843044</v>
      </c>
      <c r="T1462" s="39">
        <f>'07'!I1461/'05'!$P1462</f>
        <v>3.5127055306427506E-2</v>
      </c>
      <c r="U1462" s="39">
        <f>'07'!J1461/'05'!$P1462</f>
        <v>0</v>
      </c>
      <c r="V1462" s="39">
        <f>'07'!K1461/'05'!$P1462</f>
        <v>2.9895366218236172E-2</v>
      </c>
      <c r="W1462" s="39">
        <f>'07'!L1461/'05'!$P1462</f>
        <v>1.4947683109118087E-3</v>
      </c>
      <c r="X1462" s="39">
        <f>'07'!M1461/'05'!$P1462</f>
        <v>5.9790732436472349E-3</v>
      </c>
      <c r="Y1462" s="39">
        <f>'07'!N1461/'05'!$P1462</f>
        <v>0.12406576980568013</v>
      </c>
      <c r="Z1462" s="39">
        <f>'07'!O1461/'05'!$P1462</f>
        <v>1.7937219730941704E-2</v>
      </c>
      <c r="AA1462" s="44">
        <f t="shared" si="1922"/>
        <v>21.523168908819134</v>
      </c>
      <c r="AB1462" s="44">
        <f t="shared" si="1923"/>
        <v>14.469357249626308</v>
      </c>
      <c r="AC1462" s="44">
        <f t="shared" si="1924"/>
        <v>154.09865470852017</v>
      </c>
      <c r="AD1462" s="44">
        <f t="shared" si="1925"/>
        <v>8.5007473841554564</v>
      </c>
      <c r="AE1462" s="44">
        <f t="shared" si="1926"/>
        <v>0</v>
      </c>
      <c r="AF1462" s="44">
        <f t="shared" si="1927"/>
        <v>7.2346786248131538</v>
      </c>
      <c r="AG1462" s="44">
        <f t="shared" si="1928"/>
        <v>0.36173393124065772</v>
      </c>
      <c r="AH1462" s="44">
        <f t="shared" si="1929"/>
        <v>1.4469357249626309</v>
      </c>
      <c r="AI1462" s="44">
        <f t="shared" si="1930"/>
        <v>30.02391629297459</v>
      </c>
      <c r="AJ1462" s="44">
        <f t="shared" si="1931"/>
        <v>4.3408071748878925</v>
      </c>
      <c r="AK1462" s="44">
        <f t="shared" si="1932"/>
        <v>2.312406576980568</v>
      </c>
      <c r="AL1462" s="44">
        <f t="shared" si="1933"/>
        <v>1.554559043348281</v>
      </c>
      <c r="AM1462" s="44">
        <f t="shared" si="1934"/>
        <v>16.55605381165919</v>
      </c>
      <c r="AN1462" s="44">
        <f t="shared" si="1935"/>
        <v>0.91330343796711511</v>
      </c>
      <c r="AO1462" s="44">
        <f t="shared" si="1936"/>
        <v>0</v>
      </c>
      <c r="AP1462" s="44">
        <f t="shared" si="1937"/>
        <v>0.77727952167414049</v>
      </c>
      <c r="AQ1462" s="44">
        <f t="shared" si="1938"/>
        <v>3.8863976083707029E-2</v>
      </c>
      <c r="AR1462" s="44">
        <f t="shared" si="1939"/>
        <v>0.15545590433482812</v>
      </c>
      <c r="AS1462" s="44">
        <f t="shared" si="1940"/>
        <v>3.2257100149476834</v>
      </c>
      <c r="AT1462" s="44">
        <f t="shared" si="1941"/>
        <v>0.46636771300448432</v>
      </c>
      <c r="AU1462" s="44">
        <f t="shared" si="1942"/>
        <v>47.137518684603883</v>
      </c>
      <c r="AV1462" s="44">
        <f t="shared" si="1943"/>
        <v>31.689088191330342</v>
      </c>
      <c r="AW1462" s="44">
        <f t="shared" si="1944"/>
        <v>337.48878923766813</v>
      </c>
      <c r="AX1462" s="44">
        <f t="shared" si="1945"/>
        <v>18.617339312406578</v>
      </c>
      <c r="AY1462" s="44">
        <f t="shared" si="1946"/>
        <v>0</v>
      </c>
      <c r="AZ1462" s="44">
        <f t="shared" si="1947"/>
        <v>15.844544095665171</v>
      </c>
      <c r="BA1462" s="44">
        <f t="shared" si="1948"/>
        <v>0.79222720478325859</v>
      </c>
      <c r="BB1462" s="44">
        <f t="shared" si="1949"/>
        <v>3.1689088191330343</v>
      </c>
      <c r="BC1462" s="44">
        <f t="shared" si="1950"/>
        <v>65.754857997010461</v>
      </c>
      <c r="BD1462" s="44">
        <f t="shared" si="1951"/>
        <v>9.5067264573991022</v>
      </c>
      <c r="BE1462" s="44">
        <f t="shared" si="1952"/>
        <v>48.026905829596409</v>
      </c>
      <c r="BF1462" s="44">
        <f t="shared" si="1953"/>
        <v>32.286995515695068</v>
      </c>
      <c r="BG1462" s="44">
        <f t="shared" si="1954"/>
        <v>343.85650224215243</v>
      </c>
      <c r="BH1462" s="44">
        <f t="shared" si="1955"/>
        <v>18.968609865470853</v>
      </c>
      <c r="BI1462" s="44">
        <f t="shared" si="1956"/>
        <v>0</v>
      </c>
      <c r="BJ1462" s="44">
        <f t="shared" si="1957"/>
        <v>16.143497757847534</v>
      </c>
      <c r="BK1462" s="44">
        <f t="shared" si="1958"/>
        <v>0.80717488789237668</v>
      </c>
      <c r="BL1462" s="44">
        <f t="shared" si="1959"/>
        <v>3.2286995515695067</v>
      </c>
      <c r="BM1462" s="44">
        <f t="shared" si="1960"/>
        <v>66.995515695067269</v>
      </c>
      <c r="BN1462" s="44">
        <f t="shared" si="1961"/>
        <v>9.6860986547085197</v>
      </c>
      <c r="BO1462" s="39">
        <f t="shared" si="1962"/>
        <v>1.6086075417652567E-2</v>
      </c>
      <c r="BP1462" s="39">
        <f t="shared" si="1881"/>
        <v>1.0814168348001725E-2</v>
      </c>
      <c r="BQ1462" s="39">
        <f t="shared" si="1882"/>
        <v>0.11517089290621836</v>
      </c>
      <c r="BR1462" s="39">
        <f t="shared" si="1883"/>
        <v>6.3533239044510133E-3</v>
      </c>
      <c r="BS1462" s="39">
        <f t="shared" si="1884"/>
        <v>0</v>
      </c>
      <c r="BT1462" s="39">
        <f t="shared" si="1885"/>
        <v>5.4070841740008627E-3</v>
      </c>
      <c r="BU1462" s="39">
        <f t="shared" si="1886"/>
        <v>2.7035420870004313E-4</v>
      </c>
      <c r="BV1462" s="39">
        <f t="shared" si="1887"/>
        <v>1.0814168348001725E-3</v>
      </c>
      <c r="BW1462" s="39">
        <f t="shared" si="1888"/>
        <v>2.2439399322103579E-2</v>
      </c>
      <c r="BX1462" s="39">
        <f t="shared" si="1889"/>
        <v>3.2442505044005176E-3</v>
      </c>
      <c r="BY1462" s="39">
        <f t="shared" si="1890"/>
        <v>1.7282560366073004E-3</v>
      </c>
      <c r="BZ1462" s="39">
        <f t="shared" si="1891"/>
        <v>1.1618527977191935E-3</v>
      </c>
      <c r="CA1462" s="39">
        <f t="shared" si="1892"/>
        <v>1.237373229570941E-2</v>
      </c>
      <c r="CB1462" s="39">
        <f t="shared" si="1893"/>
        <v>6.825885186600262E-4</v>
      </c>
      <c r="CC1462" s="39">
        <f t="shared" si="1894"/>
        <v>0</v>
      </c>
      <c r="CD1462" s="39">
        <f t="shared" si="1895"/>
        <v>5.8092639885959677E-4</v>
      </c>
      <c r="CE1462" s="39">
        <f t="shared" si="1896"/>
        <v>2.9046319942979841E-5</v>
      </c>
      <c r="CF1462" s="39">
        <f t="shared" si="1897"/>
        <v>1.1618527977191936E-4</v>
      </c>
      <c r="CG1462" s="39">
        <f t="shared" si="1898"/>
        <v>2.410844555267327E-3</v>
      </c>
      <c r="CH1462" s="39">
        <f t="shared" si="1899"/>
        <v>3.4855583931575807E-4</v>
      </c>
      <c r="CI1462" s="39">
        <f t="shared" si="1900"/>
        <v>3.5229834592379584E-2</v>
      </c>
      <c r="CJ1462" s="39">
        <f t="shared" si="1901"/>
        <v>2.3683922415045099E-2</v>
      </c>
      <c r="CK1462" s="39">
        <f t="shared" si="1902"/>
        <v>0.25223377372023031</v>
      </c>
      <c r="CL1462" s="39">
        <f t="shared" si="1903"/>
        <v>1.3914304418838997E-2</v>
      </c>
      <c r="CM1462" s="39">
        <f t="shared" si="1904"/>
        <v>0</v>
      </c>
      <c r="CN1462" s="39">
        <f t="shared" si="1905"/>
        <v>1.1841961207522549E-2</v>
      </c>
      <c r="CO1462" s="39">
        <f t="shared" si="1906"/>
        <v>5.9209806037612749E-4</v>
      </c>
      <c r="CP1462" s="39">
        <f t="shared" si="1907"/>
        <v>2.3683922415045099E-3</v>
      </c>
      <c r="CQ1462" s="39">
        <f t="shared" si="1908"/>
        <v>4.9144139011218578E-2</v>
      </c>
      <c r="CR1462" s="39">
        <f t="shared" si="1909"/>
        <v>7.1051767245135294E-3</v>
      </c>
      <c r="CS1462" s="39">
        <f t="shared" si="1910"/>
        <v>3.5894548452613161E-2</v>
      </c>
      <c r="CT1462" s="39">
        <f t="shared" si="1911"/>
        <v>2.4130788875706331E-2</v>
      </c>
      <c r="CU1462" s="39">
        <f t="shared" si="1912"/>
        <v>0.25699290152627235</v>
      </c>
      <c r="CV1462" s="39">
        <f t="shared" si="1913"/>
        <v>1.4176838464477469E-2</v>
      </c>
      <c r="CW1462" s="39">
        <f t="shared" si="1914"/>
        <v>0</v>
      </c>
      <c r="CX1462" s="39">
        <f t="shared" si="1915"/>
        <v>1.2065394437853165E-2</v>
      </c>
      <c r="CY1462" s="39">
        <f t="shared" si="1916"/>
        <v>6.032697218926582E-4</v>
      </c>
      <c r="CZ1462" s="39">
        <f t="shared" si="1917"/>
        <v>2.4130788875706328E-3</v>
      </c>
      <c r="DA1462" s="39">
        <f t="shared" si="1918"/>
        <v>5.0071386917090635E-2</v>
      </c>
      <c r="DB1462" s="39">
        <f t="shared" si="1919"/>
        <v>7.239236662711898E-3</v>
      </c>
    </row>
    <row r="1463" spans="1:106" ht="12.75" customHeight="1" x14ac:dyDescent="0.3">
      <c r="A1463" s="9" t="str">
        <f t="shared" si="1920"/>
        <v>26 Sonora65-69 añosMujeres</v>
      </c>
      <c r="B1463" s="18" t="s">
        <v>61</v>
      </c>
      <c r="C1463" s="18" t="s">
        <v>16</v>
      </c>
      <c r="D1463" s="29" t="s">
        <v>88</v>
      </c>
      <c r="E1463" s="19">
        <v>45350</v>
      </c>
      <c r="F1463" s="19">
        <v>44756</v>
      </c>
      <c r="G1463" s="19">
        <v>44394</v>
      </c>
      <c r="H1463" s="19">
        <v>331</v>
      </c>
      <c r="I1463" s="19">
        <v>31</v>
      </c>
      <c r="J1463" s="19">
        <v>568</v>
      </c>
      <c r="K1463" s="19">
        <v>390</v>
      </c>
      <c r="L1463" s="19">
        <v>165</v>
      </c>
      <c r="M1463" s="19">
        <v>13</v>
      </c>
      <c r="N1463" s="19">
        <v>26</v>
      </c>
      <c r="O1463" s="38">
        <f>+'07'!E1462-'05'!J1463</f>
        <v>331</v>
      </c>
      <c r="P1463" s="38">
        <f t="shared" si="1921"/>
        <v>899</v>
      </c>
      <c r="Q1463" s="39">
        <f>'07'!F1462/'05'!$P1463</f>
        <v>6.1179087875417128E-2</v>
      </c>
      <c r="R1463" s="39">
        <f>'07'!G1462/'05'!$P1463</f>
        <v>5.5617352614015569E-2</v>
      </c>
      <c r="S1463" s="39">
        <f>'07'!H1462/'05'!$P1463</f>
        <v>0.65517241379310343</v>
      </c>
      <c r="T1463" s="39">
        <f>'07'!I1462/'05'!$P1463</f>
        <v>3.5595105672969966E-2</v>
      </c>
      <c r="U1463" s="39">
        <f>'07'!J1462/'05'!$P1463</f>
        <v>0</v>
      </c>
      <c r="V1463" s="39">
        <f>'07'!K1462/'05'!$P1463</f>
        <v>2.4471635150166853E-2</v>
      </c>
      <c r="W1463" s="39">
        <f>'07'!L1462/'05'!$P1463</f>
        <v>2.2246941045606229E-3</v>
      </c>
      <c r="X1463" s="39">
        <f>'07'!M1462/'05'!$P1463</f>
        <v>3.3370411568409346E-3</v>
      </c>
      <c r="Y1463" s="39">
        <f>'07'!N1462/'05'!$P1463</f>
        <v>0.1446051167964405</v>
      </c>
      <c r="Z1463" s="39">
        <f>'07'!O1462/'05'!$P1463</f>
        <v>1.7797552836484983E-2</v>
      </c>
      <c r="AA1463" s="44">
        <f t="shared" si="1922"/>
        <v>10.094549499443826</v>
      </c>
      <c r="AB1463" s="44">
        <f t="shared" si="1923"/>
        <v>9.1768631813125694</v>
      </c>
      <c r="AC1463" s="44">
        <f t="shared" si="1924"/>
        <v>108.10344827586206</v>
      </c>
      <c r="AD1463" s="44">
        <f t="shared" si="1925"/>
        <v>5.8731924360400445</v>
      </c>
      <c r="AE1463" s="44">
        <f t="shared" si="1926"/>
        <v>0</v>
      </c>
      <c r="AF1463" s="44">
        <f t="shared" si="1927"/>
        <v>4.0378197997775311</v>
      </c>
      <c r="AG1463" s="44">
        <f t="shared" si="1928"/>
        <v>0.36707452725250278</v>
      </c>
      <c r="AH1463" s="44">
        <f t="shared" si="1929"/>
        <v>0.55061179087875423</v>
      </c>
      <c r="AI1463" s="44">
        <f t="shared" si="1930"/>
        <v>23.859844271412683</v>
      </c>
      <c r="AJ1463" s="44">
        <f t="shared" si="1931"/>
        <v>2.9365962180200222</v>
      </c>
      <c r="AK1463" s="44">
        <f t="shared" si="1932"/>
        <v>0.79532814238042271</v>
      </c>
      <c r="AL1463" s="44">
        <f t="shared" si="1933"/>
        <v>0.7230255839822024</v>
      </c>
      <c r="AM1463" s="44">
        <f t="shared" si="1934"/>
        <v>8.5172413793103452</v>
      </c>
      <c r="AN1463" s="44">
        <f t="shared" si="1935"/>
        <v>0.46273637374860954</v>
      </c>
      <c r="AO1463" s="44">
        <f t="shared" si="1936"/>
        <v>0</v>
      </c>
      <c r="AP1463" s="44">
        <f t="shared" si="1937"/>
        <v>0.31813125695216909</v>
      </c>
      <c r="AQ1463" s="44">
        <f t="shared" si="1938"/>
        <v>2.8921023359288096E-2</v>
      </c>
      <c r="AR1463" s="44">
        <f t="shared" si="1939"/>
        <v>4.3381535038932148E-2</v>
      </c>
      <c r="AS1463" s="44">
        <f t="shared" si="1940"/>
        <v>1.8798665183537264</v>
      </c>
      <c r="AT1463" s="44">
        <f t="shared" si="1941"/>
        <v>0.23136818687430477</v>
      </c>
      <c r="AU1463" s="44">
        <f t="shared" si="1942"/>
        <v>23.85984427141268</v>
      </c>
      <c r="AV1463" s="44">
        <f t="shared" si="1943"/>
        <v>21.690767519466071</v>
      </c>
      <c r="AW1463" s="44">
        <f t="shared" si="1944"/>
        <v>255.51724137931035</v>
      </c>
      <c r="AX1463" s="44">
        <f t="shared" si="1945"/>
        <v>13.882091212458286</v>
      </c>
      <c r="AY1463" s="44">
        <f t="shared" si="1946"/>
        <v>0</v>
      </c>
      <c r="AZ1463" s="44">
        <f t="shared" si="1947"/>
        <v>9.543937708565073</v>
      </c>
      <c r="BA1463" s="44">
        <f t="shared" si="1948"/>
        <v>0.8676307007786429</v>
      </c>
      <c r="BB1463" s="44">
        <f t="shared" si="1949"/>
        <v>1.3014460511679644</v>
      </c>
      <c r="BC1463" s="44">
        <f t="shared" si="1950"/>
        <v>56.395995550611794</v>
      </c>
      <c r="BD1463" s="44">
        <f t="shared" si="1951"/>
        <v>6.9410456062291432</v>
      </c>
      <c r="BE1463" s="44">
        <f t="shared" si="1952"/>
        <v>20.250278086763068</v>
      </c>
      <c r="BF1463" s="44">
        <f t="shared" si="1953"/>
        <v>18.409343715239153</v>
      </c>
      <c r="BG1463" s="44">
        <f t="shared" si="1954"/>
        <v>216.86206896551724</v>
      </c>
      <c r="BH1463" s="44">
        <f t="shared" si="1955"/>
        <v>11.781979977753059</v>
      </c>
      <c r="BI1463" s="44">
        <f t="shared" si="1956"/>
        <v>0</v>
      </c>
      <c r="BJ1463" s="44">
        <f t="shared" si="1957"/>
        <v>8.1001112347052278</v>
      </c>
      <c r="BK1463" s="44">
        <f t="shared" si="1958"/>
        <v>0.73637374860956617</v>
      </c>
      <c r="BL1463" s="44">
        <f t="shared" si="1959"/>
        <v>1.1045606229143494</v>
      </c>
      <c r="BM1463" s="44">
        <f t="shared" si="1960"/>
        <v>47.864293659621808</v>
      </c>
      <c r="BN1463" s="44">
        <f t="shared" si="1961"/>
        <v>5.8909899888765294</v>
      </c>
      <c r="BO1463" s="39">
        <f t="shared" si="1962"/>
        <v>1.1228642379804032E-2</v>
      </c>
      <c r="BP1463" s="39">
        <f t="shared" si="1881"/>
        <v>1.0207856708912758E-2</v>
      </c>
      <c r="BQ1463" s="39">
        <f t="shared" si="1882"/>
        <v>0.12024855203099229</v>
      </c>
      <c r="BR1463" s="39">
        <f t="shared" si="1883"/>
        <v>6.5330282937041649E-3</v>
      </c>
      <c r="BS1463" s="39">
        <f t="shared" si="1884"/>
        <v>0</v>
      </c>
      <c r="BT1463" s="39">
        <f t="shared" si="1885"/>
        <v>4.491456951921614E-3</v>
      </c>
      <c r="BU1463" s="39">
        <f t="shared" si="1886"/>
        <v>4.0831426835651031E-4</v>
      </c>
      <c r="BV1463" s="39">
        <f t="shared" si="1887"/>
        <v>6.1247140253476557E-4</v>
      </c>
      <c r="BW1463" s="39">
        <f t="shared" si="1888"/>
        <v>2.6540427443173174E-2</v>
      </c>
      <c r="BX1463" s="39">
        <f t="shared" si="1889"/>
        <v>3.2665141468520825E-3</v>
      </c>
      <c r="BY1463" s="39">
        <f t="shared" si="1890"/>
        <v>8.8468091477243911E-4</v>
      </c>
      <c r="BZ1463" s="39">
        <f t="shared" si="1891"/>
        <v>8.0425537706585361E-4</v>
      </c>
      <c r="CA1463" s="39">
        <f t="shared" si="1892"/>
        <v>9.4741283418357559E-3</v>
      </c>
      <c r="CB1463" s="39">
        <f t="shared" si="1893"/>
        <v>5.1472344132214628E-4</v>
      </c>
      <c r="CC1463" s="39">
        <f t="shared" si="1894"/>
        <v>0</v>
      </c>
      <c r="CD1463" s="39">
        <f t="shared" si="1895"/>
        <v>3.5387236590897562E-4</v>
      </c>
      <c r="CE1463" s="39">
        <f t="shared" si="1896"/>
        <v>3.2170215082634142E-5</v>
      </c>
      <c r="CF1463" s="39">
        <f t="shared" si="1897"/>
        <v>4.825532262395122E-5</v>
      </c>
      <c r="CG1463" s="39">
        <f t="shared" si="1898"/>
        <v>2.0910639803712197E-3</v>
      </c>
      <c r="CH1463" s="39">
        <f t="shared" si="1899"/>
        <v>2.5736172066107314E-4</v>
      </c>
      <c r="CI1463" s="39">
        <f t="shared" si="1900"/>
        <v>2.654042744317317E-2</v>
      </c>
      <c r="CJ1463" s="39">
        <f t="shared" si="1901"/>
        <v>2.4127661311975607E-2</v>
      </c>
      <c r="CK1463" s="39">
        <f t="shared" si="1902"/>
        <v>0.28422385025507269</v>
      </c>
      <c r="CL1463" s="39">
        <f t="shared" si="1903"/>
        <v>1.544170323966439E-2</v>
      </c>
      <c r="CM1463" s="39">
        <f t="shared" si="1904"/>
        <v>0</v>
      </c>
      <c r="CN1463" s="39">
        <f t="shared" si="1905"/>
        <v>1.0616170977269268E-2</v>
      </c>
      <c r="CO1463" s="39">
        <f t="shared" si="1906"/>
        <v>9.6510645247902438E-4</v>
      </c>
      <c r="CP1463" s="39">
        <f t="shared" si="1907"/>
        <v>1.4476596787185367E-3</v>
      </c>
      <c r="CQ1463" s="39">
        <f t="shared" si="1908"/>
        <v>6.2731919411136594E-2</v>
      </c>
      <c r="CR1463" s="39">
        <f t="shared" si="1909"/>
        <v>7.720851619832195E-3</v>
      </c>
      <c r="CS1463" s="39">
        <f t="shared" si="1910"/>
        <v>2.2525337137667484E-2</v>
      </c>
      <c r="CT1463" s="39">
        <f t="shared" si="1911"/>
        <v>2.0477579216061349E-2</v>
      </c>
      <c r="CU1463" s="39">
        <f t="shared" si="1912"/>
        <v>0.24122588316520271</v>
      </c>
      <c r="CV1463" s="39">
        <f t="shared" si="1913"/>
        <v>1.3105650698279264E-2</v>
      </c>
      <c r="CW1463" s="39">
        <f t="shared" si="1914"/>
        <v>0</v>
      </c>
      <c r="CX1463" s="39">
        <f t="shared" si="1915"/>
        <v>9.0101348550669941E-3</v>
      </c>
      <c r="CY1463" s="39">
        <f t="shared" si="1916"/>
        <v>8.1910316864245401E-4</v>
      </c>
      <c r="CZ1463" s="39">
        <f t="shared" si="1917"/>
        <v>1.2286547529636812E-3</v>
      </c>
      <c r="DA1463" s="39">
        <f t="shared" si="1918"/>
        <v>5.324170596175952E-2</v>
      </c>
      <c r="DB1463" s="39">
        <f t="shared" si="1919"/>
        <v>6.5528253491396321E-3</v>
      </c>
    </row>
    <row r="1464" spans="1:106" ht="12.75" customHeight="1" x14ac:dyDescent="0.3">
      <c r="A1464" s="9" t="str">
        <f t="shared" si="1920"/>
        <v>26 Sonora70-74 añosMujeres</v>
      </c>
      <c r="B1464" s="18" t="s">
        <v>61</v>
      </c>
      <c r="C1464" s="18" t="s">
        <v>16</v>
      </c>
      <c r="D1464" s="29" t="s">
        <v>89</v>
      </c>
      <c r="E1464" s="19">
        <v>32496</v>
      </c>
      <c r="F1464" s="19">
        <v>32115</v>
      </c>
      <c r="G1464" s="19">
        <v>31863</v>
      </c>
      <c r="H1464" s="19">
        <v>227</v>
      </c>
      <c r="I1464" s="19">
        <v>25</v>
      </c>
      <c r="J1464" s="19">
        <v>366</v>
      </c>
      <c r="K1464" s="19">
        <v>261</v>
      </c>
      <c r="L1464" s="19">
        <v>95</v>
      </c>
      <c r="M1464" s="19">
        <v>10</v>
      </c>
      <c r="N1464" s="19">
        <v>15</v>
      </c>
      <c r="O1464" s="38">
        <f>+'07'!E1463-'05'!J1464</f>
        <v>227</v>
      </c>
      <c r="P1464" s="38">
        <f t="shared" si="1921"/>
        <v>593</v>
      </c>
      <c r="Q1464" s="39">
        <f>'07'!F1463/'05'!$P1464</f>
        <v>6.2394603709949412E-2</v>
      </c>
      <c r="R1464" s="39">
        <f>'07'!G1463/'05'!$P1464</f>
        <v>3.3726812816188868E-2</v>
      </c>
      <c r="S1464" s="39">
        <f>'07'!H1463/'05'!$P1464</f>
        <v>0.64755480607082627</v>
      </c>
      <c r="T1464" s="39">
        <f>'07'!I1463/'05'!$P1464</f>
        <v>3.2040472175379427E-2</v>
      </c>
      <c r="U1464" s="39">
        <f>'07'!J1463/'05'!$P1464</f>
        <v>0</v>
      </c>
      <c r="V1464" s="39">
        <f>'07'!K1463/'05'!$P1464</f>
        <v>2.0236087689713321E-2</v>
      </c>
      <c r="W1464" s="39">
        <f>'07'!L1463/'05'!$P1464</f>
        <v>3.3726812816188868E-3</v>
      </c>
      <c r="X1464" s="39">
        <f>'07'!M1463/'05'!$P1464</f>
        <v>1.6863406408094434E-3</v>
      </c>
      <c r="Y1464" s="39">
        <f>'07'!N1463/'05'!$P1464</f>
        <v>0.17369308600337269</v>
      </c>
      <c r="Z1464" s="39">
        <f>'07'!O1463/'05'!$P1464</f>
        <v>2.5295109612141653E-2</v>
      </c>
      <c r="AA1464" s="44">
        <f t="shared" si="1922"/>
        <v>5.9274873524451941</v>
      </c>
      <c r="AB1464" s="44">
        <f t="shared" si="1923"/>
        <v>3.2040472175379424</v>
      </c>
      <c r="AC1464" s="44">
        <f t="shared" si="1924"/>
        <v>61.517706576728493</v>
      </c>
      <c r="AD1464" s="44">
        <f t="shared" si="1925"/>
        <v>3.0438448566610457</v>
      </c>
      <c r="AE1464" s="44">
        <f t="shared" si="1926"/>
        <v>0</v>
      </c>
      <c r="AF1464" s="44">
        <f t="shared" si="1927"/>
        <v>1.9224283305227654</v>
      </c>
      <c r="AG1464" s="44">
        <f t="shared" si="1928"/>
        <v>0.32040472175379425</v>
      </c>
      <c r="AH1464" s="44">
        <f t="shared" si="1929"/>
        <v>0.16020236087689713</v>
      </c>
      <c r="AI1464" s="44">
        <f t="shared" si="1930"/>
        <v>16.500843170320405</v>
      </c>
      <c r="AJ1464" s="44">
        <f t="shared" si="1931"/>
        <v>2.4030354131534573</v>
      </c>
      <c r="AK1464" s="44">
        <f t="shared" si="1932"/>
        <v>0.62394603709949414</v>
      </c>
      <c r="AL1464" s="44">
        <f t="shared" si="1933"/>
        <v>0.33726812816188867</v>
      </c>
      <c r="AM1464" s="44">
        <f t="shared" si="1934"/>
        <v>6.4755480607082632</v>
      </c>
      <c r="AN1464" s="44">
        <f t="shared" si="1935"/>
        <v>0.32040472175379425</v>
      </c>
      <c r="AO1464" s="44">
        <f t="shared" si="1936"/>
        <v>0</v>
      </c>
      <c r="AP1464" s="44">
        <f t="shared" si="1937"/>
        <v>0.20236087689713322</v>
      </c>
      <c r="AQ1464" s="44">
        <f t="shared" si="1938"/>
        <v>3.3726812816188868E-2</v>
      </c>
      <c r="AR1464" s="44">
        <f t="shared" si="1939"/>
        <v>1.6863406408094434E-2</v>
      </c>
      <c r="AS1464" s="44">
        <f t="shared" si="1940"/>
        <v>1.736930860033727</v>
      </c>
      <c r="AT1464" s="44">
        <f t="shared" si="1941"/>
        <v>0.25295109612141653</v>
      </c>
      <c r="AU1464" s="44">
        <f t="shared" si="1942"/>
        <v>16.284991568296796</v>
      </c>
      <c r="AV1464" s="44">
        <f t="shared" si="1943"/>
        <v>8.8026981450252944</v>
      </c>
      <c r="AW1464" s="44">
        <f t="shared" si="1944"/>
        <v>169.01180438448566</v>
      </c>
      <c r="AX1464" s="44">
        <f t="shared" si="1945"/>
        <v>8.3625632377740295</v>
      </c>
      <c r="AY1464" s="44">
        <f t="shared" si="1946"/>
        <v>0</v>
      </c>
      <c r="AZ1464" s="44">
        <f t="shared" si="1947"/>
        <v>5.2816188870151768</v>
      </c>
      <c r="BA1464" s="44">
        <f t="shared" si="1948"/>
        <v>0.8802698145025295</v>
      </c>
      <c r="BB1464" s="44">
        <f t="shared" si="1949"/>
        <v>0.44013490725126475</v>
      </c>
      <c r="BC1464" s="44">
        <f t="shared" si="1950"/>
        <v>45.33389544688027</v>
      </c>
      <c r="BD1464" s="44">
        <f t="shared" si="1951"/>
        <v>6.6020236087689712</v>
      </c>
      <c r="BE1464" s="44">
        <f t="shared" si="1952"/>
        <v>14.163575042158516</v>
      </c>
      <c r="BF1464" s="44">
        <f t="shared" si="1953"/>
        <v>7.6559865092748733</v>
      </c>
      <c r="BG1464" s="44">
        <f t="shared" si="1954"/>
        <v>146.99494097807755</v>
      </c>
      <c r="BH1464" s="44">
        <f t="shared" si="1955"/>
        <v>7.2731871838111299</v>
      </c>
      <c r="BI1464" s="44">
        <f t="shared" si="1956"/>
        <v>0</v>
      </c>
      <c r="BJ1464" s="44">
        <f t="shared" si="1957"/>
        <v>4.5935919055649235</v>
      </c>
      <c r="BK1464" s="44">
        <f t="shared" si="1958"/>
        <v>0.76559865092748736</v>
      </c>
      <c r="BL1464" s="44">
        <f t="shared" si="1959"/>
        <v>0.38279932546374368</v>
      </c>
      <c r="BM1464" s="44">
        <f t="shared" si="1960"/>
        <v>39.428330522765599</v>
      </c>
      <c r="BN1464" s="44">
        <f t="shared" si="1961"/>
        <v>5.7419898819561555</v>
      </c>
      <c r="BO1464" s="39">
        <f t="shared" si="1962"/>
        <v>9.9957628203123008E-3</v>
      </c>
      <c r="BP1464" s="39">
        <f t="shared" si="1881"/>
        <v>5.4031150380066482E-3</v>
      </c>
      <c r="BQ1464" s="39">
        <f t="shared" si="1882"/>
        <v>0.10373980872972764</v>
      </c>
      <c r="BR1464" s="39">
        <f t="shared" si="1883"/>
        <v>5.132959286106316E-3</v>
      </c>
      <c r="BS1464" s="39">
        <f t="shared" si="1884"/>
        <v>0</v>
      </c>
      <c r="BT1464" s="39">
        <f t="shared" si="1885"/>
        <v>3.2418690228039888E-3</v>
      </c>
      <c r="BU1464" s="39">
        <f t="shared" si="1886"/>
        <v>5.4031150380066484E-4</v>
      </c>
      <c r="BV1464" s="39">
        <f t="shared" si="1887"/>
        <v>2.7015575190033242E-4</v>
      </c>
      <c r="BW1464" s="39">
        <f t="shared" si="1888"/>
        <v>2.782604244573424E-2</v>
      </c>
      <c r="BX1464" s="39">
        <f t="shared" si="1889"/>
        <v>4.0523362785049866E-3</v>
      </c>
      <c r="BY1464" s="39">
        <f t="shared" si="1890"/>
        <v>1.0521855600328738E-3</v>
      </c>
      <c r="BZ1464" s="39">
        <f t="shared" si="1891"/>
        <v>5.6874895136912085E-4</v>
      </c>
      <c r="CA1464" s="39">
        <f t="shared" si="1892"/>
        <v>1.0919979866287122E-2</v>
      </c>
      <c r="CB1464" s="39">
        <f t="shared" si="1893"/>
        <v>5.4031150380066484E-4</v>
      </c>
      <c r="CC1464" s="39">
        <f t="shared" si="1894"/>
        <v>0</v>
      </c>
      <c r="CD1464" s="39">
        <f t="shared" si="1895"/>
        <v>3.4124937082147255E-4</v>
      </c>
      <c r="CE1464" s="39">
        <f t="shared" si="1896"/>
        <v>5.6874895136912088E-5</v>
      </c>
      <c r="CF1464" s="39">
        <f t="shared" si="1897"/>
        <v>2.8437447568456044E-5</v>
      </c>
      <c r="CG1464" s="39">
        <f t="shared" si="1898"/>
        <v>2.929057099550973E-3</v>
      </c>
      <c r="CH1464" s="39">
        <f t="shared" si="1899"/>
        <v>4.2656171352684069E-4</v>
      </c>
      <c r="CI1464" s="39">
        <f t="shared" si="1900"/>
        <v>2.7462043116858004E-2</v>
      </c>
      <c r="CJ1464" s="39">
        <f t="shared" si="1901"/>
        <v>1.4844347630734054E-2</v>
      </c>
      <c r="CK1464" s="39">
        <f t="shared" si="1902"/>
        <v>0.28501147451009384</v>
      </c>
      <c r="CL1464" s="39">
        <f t="shared" si="1903"/>
        <v>1.4102130249197351E-2</v>
      </c>
      <c r="CM1464" s="39">
        <f t="shared" si="1904"/>
        <v>0</v>
      </c>
      <c r="CN1464" s="39">
        <f t="shared" si="1905"/>
        <v>8.9066085784404326E-3</v>
      </c>
      <c r="CO1464" s="39">
        <f t="shared" si="1906"/>
        <v>1.4844347630734056E-3</v>
      </c>
      <c r="CP1464" s="39">
        <f t="shared" si="1907"/>
        <v>7.4221738153670282E-4</v>
      </c>
      <c r="CQ1464" s="39">
        <f t="shared" si="1908"/>
        <v>7.6448390298280391E-2</v>
      </c>
      <c r="CR1464" s="39">
        <f t="shared" si="1909"/>
        <v>1.1133260723050542E-2</v>
      </c>
      <c r="CS1464" s="39">
        <f t="shared" si="1910"/>
        <v>2.3884612212746233E-2</v>
      </c>
      <c r="CT1464" s="39">
        <f t="shared" si="1911"/>
        <v>1.2910601196079044E-2</v>
      </c>
      <c r="CU1464" s="39">
        <f t="shared" si="1912"/>
        <v>0.24788354296471762</v>
      </c>
      <c r="CV1464" s="39">
        <f t="shared" si="1913"/>
        <v>1.2265071136275093E-2</v>
      </c>
      <c r="CW1464" s="39">
        <f t="shared" si="1914"/>
        <v>0</v>
      </c>
      <c r="CX1464" s="39">
        <f t="shared" si="1915"/>
        <v>7.7463607176474257E-3</v>
      </c>
      <c r="CY1464" s="39">
        <f t="shared" si="1916"/>
        <v>1.2910601196079044E-3</v>
      </c>
      <c r="CZ1464" s="39">
        <f t="shared" si="1917"/>
        <v>6.4553005980395222E-4</v>
      </c>
      <c r="DA1464" s="39">
        <f t="shared" si="1918"/>
        <v>6.6489596159807082E-2</v>
      </c>
      <c r="DB1464" s="39">
        <f t="shared" si="1919"/>
        <v>9.6829508970592837E-3</v>
      </c>
    </row>
    <row r="1465" spans="1:106" ht="12.75" customHeight="1" x14ac:dyDescent="0.3">
      <c r="A1465" s="9" t="str">
        <f t="shared" si="1920"/>
        <v>26 Sonora75-79 añosMujeres</v>
      </c>
      <c r="B1465" s="18" t="s">
        <v>61</v>
      </c>
      <c r="C1465" s="18" t="s">
        <v>16</v>
      </c>
      <c r="D1465" s="29" t="s">
        <v>90</v>
      </c>
      <c r="E1465" s="19">
        <v>21842</v>
      </c>
      <c r="F1465" s="19">
        <v>21585</v>
      </c>
      <c r="G1465" s="19">
        <v>21405</v>
      </c>
      <c r="H1465" s="19">
        <v>172</v>
      </c>
      <c r="I1465" s="19">
        <v>8</v>
      </c>
      <c r="J1465" s="19">
        <v>247</v>
      </c>
      <c r="K1465" s="19">
        <v>187</v>
      </c>
      <c r="L1465" s="19">
        <v>57</v>
      </c>
      <c r="M1465" s="19">
        <v>3</v>
      </c>
      <c r="N1465" s="19">
        <v>10</v>
      </c>
      <c r="O1465" s="38">
        <f>+'07'!E1464-'05'!J1465</f>
        <v>172</v>
      </c>
      <c r="P1465" s="38">
        <f t="shared" si="1921"/>
        <v>419</v>
      </c>
      <c r="Q1465" s="39">
        <f>'07'!F1464/'05'!$P1465</f>
        <v>3.8186157517899763E-2</v>
      </c>
      <c r="R1465" s="39">
        <f>'07'!G1464/'05'!$P1465</f>
        <v>2.6252983293556086E-2</v>
      </c>
      <c r="S1465" s="39">
        <f>'07'!H1464/'05'!$P1465</f>
        <v>0.70167064439140814</v>
      </c>
      <c r="T1465" s="39">
        <f>'07'!I1464/'05'!$P1465</f>
        <v>2.386634844868735E-2</v>
      </c>
      <c r="U1465" s="39">
        <f>'07'!J1464/'05'!$P1465</f>
        <v>0</v>
      </c>
      <c r="V1465" s="39">
        <f>'07'!K1464/'05'!$P1465</f>
        <v>9.5465393794749408E-3</v>
      </c>
      <c r="W1465" s="39">
        <f>'07'!L1464/'05'!$P1465</f>
        <v>0</v>
      </c>
      <c r="X1465" s="39">
        <f>'07'!M1464/'05'!$P1465</f>
        <v>2.3866348448687352E-3</v>
      </c>
      <c r="Y1465" s="39">
        <f>'07'!N1464/'05'!$P1465</f>
        <v>0.17183770883054891</v>
      </c>
      <c r="Z1465" s="39">
        <f>'07'!O1464/'05'!$P1465</f>
        <v>2.6252983293556086E-2</v>
      </c>
      <c r="AA1465" s="44">
        <f t="shared" si="1922"/>
        <v>2.1766109785202863</v>
      </c>
      <c r="AB1465" s="44">
        <f t="shared" si="1923"/>
        <v>1.496420047732697</v>
      </c>
      <c r="AC1465" s="44">
        <f t="shared" si="1924"/>
        <v>39.995226730310264</v>
      </c>
      <c r="AD1465" s="44">
        <f t="shared" si="1925"/>
        <v>1.360381861575179</v>
      </c>
      <c r="AE1465" s="44">
        <f t="shared" si="1926"/>
        <v>0</v>
      </c>
      <c r="AF1465" s="44">
        <f t="shared" si="1927"/>
        <v>0.54415274463007157</v>
      </c>
      <c r="AG1465" s="44">
        <f t="shared" si="1928"/>
        <v>0</v>
      </c>
      <c r="AH1465" s="44">
        <f t="shared" si="1929"/>
        <v>0.13603818615751789</v>
      </c>
      <c r="AI1465" s="44">
        <f t="shared" si="1930"/>
        <v>9.7947494033412887</v>
      </c>
      <c r="AJ1465" s="44">
        <f t="shared" si="1931"/>
        <v>1.496420047732697</v>
      </c>
      <c r="AK1465" s="44">
        <f t="shared" si="1932"/>
        <v>0.11455847255369929</v>
      </c>
      <c r="AL1465" s="44">
        <f t="shared" si="1933"/>
        <v>7.8758949880668255E-2</v>
      </c>
      <c r="AM1465" s="44">
        <f t="shared" si="1934"/>
        <v>2.1050119331742243</v>
      </c>
      <c r="AN1465" s="44">
        <f t="shared" si="1935"/>
        <v>7.1599045346062054E-2</v>
      </c>
      <c r="AO1465" s="44">
        <f t="shared" si="1936"/>
        <v>0</v>
      </c>
      <c r="AP1465" s="44">
        <f t="shared" si="1937"/>
        <v>2.8639618138424822E-2</v>
      </c>
      <c r="AQ1465" s="44">
        <f t="shared" si="1938"/>
        <v>0</v>
      </c>
      <c r="AR1465" s="44">
        <f t="shared" si="1939"/>
        <v>7.1599045346062056E-3</v>
      </c>
      <c r="AS1465" s="44">
        <f t="shared" si="1940"/>
        <v>0.51551312649164671</v>
      </c>
      <c r="AT1465" s="44">
        <f t="shared" si="1941"/>
        <v>7.8758949880668255E-2</v>
      </c>
      <c r="AU1465" s="44">
        <f t="shared" si="1942"/>
        <v>7.1408114558472553</v>
      </c>
      <c r="AV1465" s="44">
        <f t="shared" si="1943"/>
        <v>4.9093078758949877</v>
      </c>
      <c r="AW1465" s="44">
        <f t="shared" si="1944"/>
        <v>131.21241050119332</v>
      </c>
      <c r="AX1465" s="44">
        <f t="shared" si="1945"/>
        <v>4.4630071599045342</v>
      </c>
      <c r="AY1465" s="44">
        <f t="shared" si="1946"/>
        <v>0</v>
      </c>
      <c r="AZ1465" s="44">
        <f t="shared" si="1947"/>
        <v>1.7852028639618138</v>
      </c>
      <c r="BA1465" s="44">
        <f t="shared" si="1948"/>
        <v>0</v>
      </c>
      <c r="BB1465" s="44">
        <f t="shared" si="1949"/>
        <v>0.44630071599045346</v>
      </c>
      <c r="BC1465" s="44">
        <f t="shared" si="1950"/>
        <v>32.133651551312646</v>
      </c>
      <c r="BD1465" s="44">
        <f t="shared" si="1951"/>
        <v>4.9093078758949877</v>
      </c>
      <c r="BE1465" s="44">
        <f t="shared" si="1952"/>
        <v>6.5680190930787594</v>
      </c>
      <c r="BF1465" s="44">
        <f t="shared" si="1953"/>
        <v>4.5155131264916468</v>
      </c>
      <c r="BG1465" s="44">
        <f t="shared" si="1954"/>
        <v>120.68735083532221</v>
      </c>
      <c r="BH1465" s="44">
        <f t="shared" si="1955"/>
        <v>4.1050119331742243</v>
      </c>
      <c r="BI1465" s="44">
        <f t="shared" si="1956"/>
        <v>0</v>
      </c>
      <c r="BJ1465" s="44">
        <f t="shared" si="1957"/>
        <v>1.6420047732696899</v>
      </c>
      <c r="BK1465" s="44">
        <f t="shared" si="1958"/>
        <v>0</v>
      </c>
      <c r="BL1465" s="44">
        <f t="shared" si="1959"/>
        <v>0.41050119331742246</v>
      </c>
      <c r="BM1465" s="44">
        <f t="shared" si="1960"/>
        <v>29.556085918854414</v>
      </c>
      <c r="BN1465" s="44">
        <f t="shared" si="1961"/>
        <v>4.5155131264916468</v>
      </c>
      <c r="BO1465" s="39">
        <f t="shared" si="1962"/>
        <v>5.1947756050603495E-3</v>
      </c>
      <c r="BP1465" s="39">
        <f t="shared" si="1881"/>
        <v>3.5714082284789904E-3</v>
      </c>
      <c r="BQ1465" s="39">
        <f t="shared" si="1882"/>
        <v>9.5454001742983921E-2</v>
      </c>
      <c r="BR1465" s="39">
        <f t="shared" si="1883"/>
        <v>3.2467347531627186E-3</v>
      </c>
      <c r="BS1465" s="39">
        <f t="shared" si="1884"/>
        <v>0</v>
      </c>
      <c r="BT1465" s="39">
        <f t="shared" si="1885"/>
        <v>1.2986939012650874E-3</v>
      </c>
      <c r="BU1465" s="39">
        <f t="shared" si="1886"/>
        <v>0</v>
      </c>
      <c r="BV1465" s="39">
        <f t="shared" si="1887"/>
        <v>3.2467347531627184E-4</v>
      </c>
      <c r="BW1465" s="39">
        <f t="shared" si="1888"/>
        <v>2.3376490222771572E-2</v>
      </c>
      <c r="BX1465" s="39">
        <f t="shared" si="1889"/>
        <v>3.5714082284789904E-3</v>
      </c>
      <c r="BY1465" s="39">
        <f t="shared" si="1890"/>
        <v>2.7340924237159736E-4</v>
      </c>
      <c r="BZ1465" s="39">
        <f t="shared" si="1891"/>
        <v>1.8796885413047316E-4</v>
      </c>
      <c r="CA1465" s="39">
        <f t="shared" si="1892"/>
        <v>5.0238948285781012E-3</v>
      </c>
      <c r="CB1465" s="39">
        <f t="shared" si="1893"/>
        <v>1.7088077648224834E-4</v>
      </c>
      <c r="CC1465" s="39">
        <f t="shared" si="1894"/>
        <v>0</v>
      </c>
      <c r="CD1465" s="39">
        <f t="shared" si="1895"/>
        <v>6.835231059289934E-5</v>
      </c>
      <c r="CE1465" s="39">
        <f t="shared" si="1896"/>
        <v>0</v>
      </c>
      <c r="CF1465" s="39">
        <f t="shared" si="1897"/>
        <v>1.7088077648224835E-5</v>
      </c>
      <c r="CG1465" s="39">
        <f t="shared" si="1898"/>
        <v>1.2303415906721878E-3</v>
      </c>
      <c r="CH1465" s="39">
        <f t="shared" si="1899"/>
        <v>1.8796885413047316E-4</v>
      </c>
      <c r="CI1465" s="39">
        <f t="shared" si="1900"/>
        <v>1.7042509441162902E-2</v>
      </c>
      <c r="CJ1465" s="39">
        <f t="shared" si="1901"/>
        <v>1.1716725240799494E-2</v>
      </c>
      <c r="CK1465" s="39">
        <f t="shared" si="1902"/>
        <v>0.31315611098136831</v>
      </c>
      <c r="CL1465" s="39">
        <f t="shared" si="1903"/>
        <v>1.0651568400726811E-2</v>
      </c>
      <c r="CM1465" s="39">
        <f t="shared" si="1904"/>
        <v>0</v>
      </c>
      <c r="CN1465" s="39">
        <f t="shared" si="1905"/>
        <v>4.2606273602907255E-3</v>
      </c>
      <c r="CO1465" s="39">
        <f t="shared" si="1906"/>
        <v>0</v>
      </c>
      <c r="CP1465" s="39">
        <f t="shared" si="1907"/>
        <v>1.0651568400726814E-3</v>
      </c>
      <c r="CQ1465" s="39">
        <f t="shared" si="1908"/>
        <v>7.6691292485233042E-2</v>
      </c>
      <c r="CR1465" s="39">
        <f t="shared" si="1909"/>
        <v>1.1716725240799494E-2</v>
      </c>
      <c r="CS1465" s="39">
        <f t="shared" si="1910"/>
        <v>1.5675463229304916E-2</v>
      </c>
      <c r="CT1465" s="39">
        <f t="shared" si="1911"/>
        <v>1.0776880970147128E-2</v>
      </c>
      <c r="CU1465" s="39">
        <f t="shared" si="1912"/>
        <v>0.2880366368384778</v>
      </c>
      <c r="CV1465" s="39">
        <f t="shared" si="1913"/>
        <v>9.7971645183155716E-3</v>
      </c>
      <c r="CW1465" s="39">
        <f t="shared" si="1914"/>
        <v>0</v>
      </c>
      <c r="CX1465" s="39">
        <f t="shared" si="1915"/>
        <v>3.918865807326229E-3</v>
      </c>
      <c r="CY1465" s="39">
        <f t="shared" si="1916"/>
        <v>0</v>
      </c>
      <c r="CZ1465" s="39">
        <f t="shared" si="1917"/>
        <v>9.7971645183155725E-4</v>
      </c>
      <c r="DA1465" s="39">
        <f t="shared" si="1918"/>
        <v>7.0539584531872104E-2</v>
      </c>
      <c r="DB1465" s="39">
        <f t="shared" si="1919"/>
        <v>1.0776880970147128E-2</v>
      </c>
    </row>
    <row r="1466" spans="1:106" ht="12.75" customHeight="1" x14ac:dyDescent="0.3">
      <c r="A1466" s="9" t="str">
        <f t="shared" si="1920"/>
        <v>26 Sonora80-84 añosMujeres</v>
      </c>
      <c r="B1466" s="18" t="s">
        <v>61</v>
      </c>
      <c r="C1466" s="18" t="s">
        <v>16</v>
      </c>
      <c r="D1466" s="29" t="s">
        <v>91</v>
      </c>
      <c r="E1466" s="19">
        <v>14305</v>
      </c>
      <c r="F1466" s="19">
        <v>14140</v>
      </c>
      <c r="G1466" s="19">
        <v>14002</v>
      </c>
      <c r="H1466" s="19">
        <v>126</v>
      </c>
      <c r="I1466" s="19">
        <v>12</v>
      </c>
      <c r="J1466" s="19">
        <v>163</v>
      </c>
      <c r="K1466" s="19">
        <v>136</v>
      </c>
      <c r="L1466" s="19">
        <v>26</v>
      </c>
      <c r="M1466" s="19">
        <v>1</v>
      </c>
      <c r="N1466" s="19">
        <v>2</v>
      </c>
      <c r="O1466" s="38">
        <f>+'07'!E1465-'05'!J1466</f>
        <v>126</v>
      </c>
      <c r="P1466" s="38">
        <f t="shared" si="1921"/>
        <v>289</v>
      </c>
      <c r="Q1466" s="39">
        <f>'07'!F1465/'05'!$P1466</f>
        <v>1.7301038062283738E-2</v>
      </c>
      <c r="R1466" s="39">
        <f>'07'!G1465/'05'!$P1466</f>
        <v>1.7301038062283738E-2</v>
      </c>
      <c r="S1466" s="39">
        <f>'07'!H1465/'05'!$P1466</f>
        <v>0.69896193771626303</v>
      </c>
      <c r="T1466" s="39">
        <f>'07'!I1465/'05'!$P1466</f>
        <v>4.1522491349480967E-2</v>
      </c>
      <c r="U1466" s="39">
        <f>'07'!J1465/'05'!$P1466</f>
        <v>0</v>
      </c>
      <c r="V1466" s="39">
        <f>'07'!K1465/'05'!$P1466</f>
        <v>6.920415224913495E-3</v>
      </c>
      <c r="W1466" s="39">
        <f>'07'!L1465/'05'!$P1466</f>
        <v>3.4602076124567475E-3</v>
      </c>
      <c r="X1466" s="39">
        <f>'07'!M1465/'05'!$P1466</f>
        <v>0</v>
      </c>
      <c r="Y1466" s="39">
        <f>'07'!N1465/'05'!$P1466</f>
        <v>0.17993079584775087</v>
      </c>
      <c r="Z1466" s="39">
        <f>'07'!O1465/'05'!$P1466</f>
        <v>3.4602076124567477E-2</v>
      </c>
      <c r="AA1466" s="44">
        <f t="shared" si="1922"/>
        <v>0.44982698961937717</v>
      </c>
      <c r="AB1466" s="44">
        <f t="shared" si="1923"/>
        <v>0.44982698961937717</v>
      </c>
      <c r="AC1466" s="44">
        <f t="shared" si="1924"/>
        <v>18.173010380622838</v>
      </c>
      <c r="AD1466" s="44">
        <f t="shared" si="1925"/>
        <v>1.0795847750865051</v>
      </c>
      <c r="AE1466" s="44">
        <f t="shared" si="1926"/>
        <v>0</v>
      </c>
      <c r="AF1466" s="44">
        <f t="shared" si="1927"/>
        <v>0.17993079584775087</v>
      </c>
      <c r="AG1466" s="44">
        <f t="shared" si="1928"/>
        <v>8.9965397923875437E-2</v>
      </c>
      <c r="AH1466" s="44">
        <f t="shared" si="1929"/>
        <v>0</v>
      </c>
      <c r="AI1466" s="44">
        <f t="shared" si="1930"/>
        <v>4.6782006920415231</v>
      </c>
      <c r="AJ1466" s="44">
        <f t="shared" si="1931"/>
        <v>0.89965397923875434</v>
      </c>
      <c r="AK1466" s="44">
        <f t="shared" si="1932"/>
        <v>1.7301038062283738E-2</v>
      </c>
      <c r="AL1466" s="44">
        <f t="shared" si="1933"/>
        <v>1.7301038062283738E-2</v>
      </c>
      <c r="AM1466" s="44">
        <f t="shared" si="1934"/>
        <v>0.69896193771626303</v>
      </c>
      <c r="AN1466" s="44">
        <f t="shared" si="1935"/>
        <v>4.1522491349480967E-2</v>
      </c>
      <c r="AO1466" s="44">
        <f t="shared" si="1936"/>
        <v>0</v>
      </c>
      <c r="AP1466" s="44">
        <f t="shared" si="1937"/>
        <v>6.920415224913495E-3</v>
      </c>
      <c r="AQ1466" s="44">
        <f t="shared" si="1938"/>
        <v>3.4602076124567475E-3</v>
      </c>
      <c r="AR1466" s="44">
        <f t="shared" si="1939"/>
        <v>0</v>
      </c>
      <c r="AS1466" s="44">
        <f t="shared" si="1940"/>
        <v>0.17993079584775087</v>
      </c>
      <c r="AT1466" s="44">
        <f t="shared" si="1941"/>
        <v>3.4602076124567477E-2</v>
      </c>
      <c r="AU1466" s="44">
        <f t="shared" si="1942"/>
        <v>2.3529411764705883</v>
      </c>
      <c r="AV1466" s="44">
        <f t="shared" si="1943"/>
        <v>2.3529411764705883</v>
      </c>
      <c r="AW1466" s="44">
        <f t="shared" si="1944"/>
        <v>95.058823529411768</v>
      </c>
      <c r="AX1466" s="44">
        <f t="shared" si="1945"/>
        <v>5.6470588235294112</v>
      </c>
      <c r="AY1466" s="44">
        <f t="shared" si="1946"/>
        <v>0</v>
      </c>
      <c r="AZ1466" s="44">
        <f t="shared" si="1947"/>
        <v>0.94117647058823528</v>
      </c>
      <c r="BA1466" s="44">
        <f t="shared" si="1948"/>
        <v>0.47058823529411764</v>
      </c>
      <c r="BB1466" s="44">
        <f t="shared" si="1949"/>
        <v>0</v>
      </c>
      <c r="BC1466" s="44">
        <f t="shared" si="1950"/>
        <v>24.47058823529412</v>
      </c>
      <c r="BD1466" s="44">
        <f t="shared" si="1951"/>
        <v>4.7058823529411766</v>
      </c>
      <c r="BE1466" s="44">
        <f t="shared" si="1952"/>
        <v>2.179930795847751</v>
      </c>
      <c r="BF1466" s="44">
        <f t="shared" si="1953"/>
        <v>2.179930795847751</v>
      </c>
      <c r="BG1466" s="44">
        <f t="shared" si="1954"/>
        <v>88.069204152249142</v>
      </c>
      <c r="BH1466" s="44">
        <f t="shared" si="1955"/>
        <v>5.2318339100346014</v>
      </c>
      <c r="BI1466" s="44">
        <f t="shared" si="1956"/>
        <v>0</v>
      </c>
      <c r="BJ1466" s="44">
        <f t="shared" si="1957"/>
        <v>0.87197231833910038</v>
      </c>
      <c r="BK1466" s="44">
        <f t="shared" si="1958"/>
        <v>0.43598615916955019</v>
      </c>
      <c r="BL1466" s="44">
        <f t="shared" si="1959"/>
        <v>0</v>
      </c>
      <c r="BM1466" s="44">
        <f t="shared" si="1960"/>
        <v>22.67128027681661</v>
      </c>
      <c r="BN1466" s="44">
        <f t="shared" si="1961"/>
        <v>4.3598615916955019</v>
      </c>
      <c r="BO1466" s="39">
        <f t="shared" si="1962"/>
        <v>1.5564947737694711E-3</v>
      </c>
      <c r="BP1466" s="39">
        <f t="shared" si="1881"/>
        <v>1.5564947737694711E-3</v>
      </c>
      <c r="BQ1466" s="39">
        <f t="shared" si="1882"/>
        <v>6.2882388860286631E-2</v>
      </c>
      <c r="BR1466" s="39">
        <f t="shared" si="1883"/>
        <v>3.7355874570467302E-3</v>
      </c>
      <c r="BS1466" s="39">
        <f t="shared" si="1884"/>
        <v>0</v>
      </c>
      <c r="BT1466" s="39">
        <f t="shared" si="1885"/>
        <v>6.2259790950778854E-4</v>
      </c>
      <c r="BU1466" s="39">
        <f t="shared" si="1886"/>
        <v>3.1129895475389427E-4</v>
      </c>
      <c r="BV1466" s="39">
        <f t="shared" si="1887"/>
        <v>0</v>
      </c>
      <c r="BW1466" s="39">
        <f t="shared" si="1888"/>
        <v>1.6187545647202501E-2</v>
      </c>
      <c r="BX1466" s="39">
        <f t="shared" si="1889"/>
        <v>3.1129895475389422E-3</v>
      </c>
      <c r="BY1466" s="39">
        <f t="shared" si="1890"/>
        <v>5.9865183606518129E-5</v>
      </c>
      <c r="BZ1466" s="39">
        <f t="shared" si="1891"/>
        <v>5.9865183606518129E-5</v>
      </c>
      <c r="CA1466" s="39">
        <f t="shared" si="1892"/>
        <v>2.4185534177033324E-3</v>
      </c>
      <c r="CB1466" s="39">
        <f t="shared" si="1893"/>
        <v>1.4367644065564348E-4</v>
      </c>
      <c r="CC1466" s="39">
        <f t="shared" si="1894"/>
        <v>0</v>
      </c>
      <c r="CD1466" s="39">
        <f t="shared" si="1895"/>
        <v>2.3946073442607248E-5</v>
      </c>
      <c r="CE1466" s="39">
        <f t="shared" si="1896"/>
        <v>1.1973036721303624E-5</v>
      </c>
      <c r="CF1466" s="39">
        <f t="shared" si="1897"/>
        <v>0</v>
      </c>
      <c r="CG1466" s="39">
        <f t="shared" si="1898"/>
        <v>6.2259790950778854E-4</v>
      </c>
      <c r="CH1466" s="39">
        <f t="shared" si="1899"/>
        <v>1.1973036721303626E-4</v>
      </c>
      <c r="CI1466" s="39">
        <f t="shared" si="1900"/>
        <v>8.1416649704864653E-3</v>
      </c>
      <c r="CJ1466" s="39">
        <f t="shared" si="1901"/>
        <v>8.1416649704864653E-3</v>
      </c>
      <c r="CK1466" s="39">
        <f t="shared" si="1902"/>
        <v>0.32892326480765316</v>
      </c>
      <c r="CL1466" s="39">
        <f t="shared" si="1903"/>
        <v>1.9539995929167511E-2</v>
      </c>
      <c r="CM1466" s="39">
        <f t="shared" si="1904"/>
        <v>0</v>
      </c>
      <c r="CN1466" s="39">
        <f t="shared" si="1905"/>
        <v>3.2566659881945858E-3</v>
      </c>
      <c r="CO1466" s="39">
        <f t="shared" si="1906"/>
        <v>1.6283329940972929E-3</v>
      </c>
      <c r="CP1466" s="39">
        <f t="shared" si="1907"/>
        <v>0</v>
      </c>
      <c r="CQ1466" s="39">
        <f t="shared" si="1908"/>
        <v>8.4673315693059234E-2</v>
      </c>
      <c r="CR1466" s="39">
        <f t="shared" si="1909"/>
        <v>1.6283329940972931E-2</v>
      </c>
      <c r="CS1466" s="39">
        <f t="shared" si="1910"/>
        <v>7.5430131344212835E-3</v>
      </c>
      <c r="CT1466" s="39">
        <f t="shared" si="1911"/>
        <v>7.5430131344212835E-3</v>
      </c>
      <c r="CU1466" s="39">
        <f t="shared" si="1912"/>
        <v>0.30473773063061987</v>
      </c>
      <c r="CV1466" s="39">
        <f t="shared" si="1913"/>
        <v>1.8103231522611077E-2</v>
      </c>
      <c r="CW1466" s="39">
        <f t="shared" si="1914"/>
        <v>0</v>
      </c>
      <c r="CX1466" s="39">
        <f t="shared" si="1915"/>
        <v>3.0172052537685134E-3</v>
      </c>
      <c r="CY1466" s="39">
        <f t="shared" si="1916"/>
        <v>1.5086026268842567E-3</v>
      </c>
      <c r="CZ1466" s="39">
        <f t="shared" si="1917"/>
        <v>0</v>
      </c>
      <c r="DA1466" s="39">
        <f t="shared" si="1918"/>
        <v>7.8447336597981351E-2</v>
      </c>
      <c r="DB1466" s="39">
        <f t="shared" si="1919"/>
        <v>1.5086026268842567E-2</v>
      </c>
    </row>
    <row r="1467" spans="1:106" ht="12.75" customHeight="1" x14ac:dyDescent="0.3">
      <c r="A1467" s="9" t="str">
        <f t="shared" si="1920"/>
        <v>26 Sonora85 años y másMujeres</v>
      </c>
      <c r="B1467" s="18" t="s">
        <v>61</v>
      </c>
      <c r="C1467" s="18" t="s">
        <v>16</v>
      </c>
      <c r="D1467" s="18" t="s">
        <v>92</v>
      </c>
      <c r="E1467" s="19">
        <v>11380</v>
      </c>
      <c r="F1467" s="19">
        <v>11187</v>
      </c>
      <c r="G1467" s="19">
        <v>11091</v>
      </c>
      <c r="H1467" s="19">
        <v>90</v>
      </c>
      <c r="I1467" s="19">
        <v>6</v>
      </c>
      <c r="J1467" s="19">
        <v>187</v>
      </c>
      <c r="K1467" s="19">
        <v>149</v>
      </c>
      <c r="L1467" s="19">
        <v>34</v>
      </c>
      <c r="M1467" s="19">
        <v>4</v>
      </c>
      <c r="N1467" s="19">
        <v>6</v>
      </c>
      <c r="O1467" s="38">
        <f>+'07'!E1466-'05'!J1467</f>
        <v>90</v>
      </c>
      <c r="P1467" s="38">
        <f t="shared" si="1921"/>
        <v>277</v>
      </c>
      <c r="Q1467" s="39">
        <f>'07'!F1466/'05'!$P1467</f>
        <v>1.0830324909747292E-2</v>
      </c>
      <c r="R1467" s="39">
        <f>'07'!G1466/'05'!$P1467</f>
        <v>1.8050541516245487E-2</v>
      </c>
      <c r="S1467" s="39">
        <f>'07'!H1466/'05'!$P1467</f>
        <v>0.69314079422382668</v>
      </c>
      <c r="T1467" s="39">
        <f>'07'!I1466/'05'!$P1467</f>
        <v>1.0830324909747292E-2</v>
      </c>
      <c r="U1467" s="39">
        <f>'07'!J1466/'05'!$P1467</f>
        <v>0</v>
      </c>
      <c r="V1467" s="39">
        <f>'07'!K1466/'05'!$P1467</f>
        <v>1.8050541516245487E-2</v>
      </c>
      <c r="W1467" s="39">
        <f>'07'!L1466/'05'!$P1467</f>
        <v>0</v>
      </c>
      <c r="X1467" s="39">
        <f>'07'!M1466/'05'!$P1467</f>
        <v>0</v>
      </c>
      <c r="Y1467" s="39">
        <f>'07'!N1466/'05'!$P1467</f>
        <v>0.21660649819494585</v>
      </c>
      <c r="Z1467" s="39">
        <f>'07'!O1466/'05'!$P1467</f>
        <v>3.2490974729241874E-2</v>
      </c>
      <c r="AA1467" s="44">
        <f t="shared" si="1922"/>
        <v>0.3682310469314079</v>
      </c>
      <c r="AB1467" s="44">
        <f t="shared" si="1923"/>
        <v>0.61371841155234652</v>
      </c>
      <c r="AC1467" s="44">
        <f t="shared" si="1924"/>
        <v>23.566787003610106</v>
      </c>
      <c r="AD1467" s="44">
        <f t="shared" si="1925"/>
        <v>0.3682310469314079</v>
      </c>
      <c r="AE1467" s="44">
        <f t="shared" si="1926"/>
        <v>0</v>
      </c>
      <c r="AF1467" s="44">
        <f t="shared" si="1927"/>
        <v>0.61371841155234652</v>
      </c>
      <c r="AG1467" s="44">
        <f t="shared" si="1928"/>
        <v>0</v>
      </c>
      <c r="AH1467" s="44">
        <f t="shared" si="1929"/>
        <v>0</v>
      </c>
      <c r="AI1467" s="44">
        <f t="shared" si="1930"/>
        <v>7.3646209386281587</v>
      </c>
      <c r="AJ1467" s="44">
        <f t="shared" si="1931"/>
        <v>1.1046931407942238</v>
      </c>
      <c r="AK1467" s="44">
        <f t="shared" si="1932"/>
        <v>4.3321299638989168E-2</v>
      </c>
      <c r="AL1467" s="44">
        <f t="shared" si="1933"/>
        <v>7.2202166064981949E-2</v>
      </c>
      <c r="AM1467" s="44">
        <f t="shared" si="1934"/>
        <v>2.7725631768953067</v>
      </c>
      <c r="AN1467" s="44">
        <f t="shared" si="1935"/>
        <v>4.3321299638989168E-2</v>
      </c>
      <c r="AO1467" s="44">
        <f t="shared" si="1936"/>
        <v>0</v>
      </c>
      <c r="AP1467" s="44">
        <f t="shared" si="1937"/>
        <v>7.2202166064981949E-2</v>
      </c>
      <c r="AQ1467" s="44">
        <f t="shared" si="1938"/>
        <v>0</v>
      </c>
      <c r="AR1467" s="44">
        <f t="shared" si="1939"/>
        <v>0</v>
      </c>
      <c r="AS1467" s="44">
        <f t="shared" si="1940"/>
        <v>0.86642599277978338</v>
      </c>
      <c r="AT1467" s="44">
        <f t="shared" si="1941"/>
        <v>0.1299638989169675</v>
      </c>
      <c r="AU1467" s="44">
        <f t="shared" si="1942"/>
        <v>1.6137184115523464</v>
      </c>
      <c r="AV1467" s="44">
        <f t="shared" si="1943"/>
        <v>2.6895306859205776</v>
      </c>
      <c r="AW1467" s="44">
        <f t="shared" si="1944"/>
        <v>103.27797833935017</v>
      </c>
      <c r="AX1467" s="44">
        <f t="shared" si="1945"/>
        <v>1.6137184115523464</v>
      </c>
      <c r="AY1467" s="44">
        <f t="shared" si="1946"/>
        <v>0</v>
      </c>
      <c r="AZ1467" s="44">
        <f t="shared" si="1947"/>
        <v>2.6895306859205776</v>
      </c>
      <c r="BA1467" s="44">
        <f t="shared" si="1948"/>
        <v>0</v>
      </c>
      <c r="BB1467" s="44">
        <f t="shared" si="1949"/>
        <v>0</v>
      </c>
      <c r="BC1467" s="44">
        <f t="shared" si="1950"/>
        <v>32.274368231046928</v>
      </c>
      <c r="BD1467" s="44">
        <f t="shared" si="1951"/>
        <v>4.8411552346570392</v>
      </c>
      <c r="BE1467" s="44">
        <f t="shared" si="1952"/>
        <v>0.97472924187725629</v>
      </c>
      <c r="BF1467" s="44">
        <f t="shared" si="1953"/>
        <v>1.6245487364620939</v>
      </c>
      <c r="BG1467" s="44">
        <f t="shared" si="1954"/>
        <v>62.382671480144403</v>
      </c>
      <c r="BH1467" s="44">
        <f t="shared" si="1955"/>
        <v>0.97472924187725629</v>
      </c>
      <c r="BI1467" s="44">
        <f t="shared" si="1956"/>
        <v>0</v>
      </c>
      <c r="BJ1467" s="44">
        <f t="shared" si="1957"/>
        <v>1.6245487364620939</v>
      </c>
      <c r="BK1467" s="44">
        <f t="shared" si="1958"/>
        <v>0</v>
      </c>
      <c r="BL1467" s="44">
        <f t="shared" si="1959"/>
        <v>0</v>
      </c>
      <c r="BM1467" s="44">
        <f t="shared" si="1960"/>
        <v>19.494584837545126</v>
      </c>
      <c r="BN1467" s="44">
        <f t="shared" si="1961"/>
        <v>2.9241877256317688</v>
      </c>
      <c r="BO1467" s="39">
        <f t="shared" si="1962"/>
        <v>1.3293539600411838E-3</v>
      </c>
      <c r="BP1467" s="39">
        <f t="shared" si="1881"/>
        <v>2.2155899334019729E-3</v>
      </c>
      <c r="BQ1467" s="39">
        <f t="shared" si="1882"/>
        <v>8.5078653442635765E-2</v>
      </c>
      <c r="BR1467" s="39">
        <f t="shared" si="1883"/>
        <v>1.3293539600411838E-3</v>
      </c>
      <c r="BS1467" s="39">
        <f t="shared" si="1884"/>
        <v>0</v>
      </c>
      <c r="BT1467" s="39">
        <f t="shared" si="1885"/>
        <v>2.2155899334019729E-3</v>
      </c>
      <c r="BU1467" s="39">
        <f t="shared" si="1886"/>
        <v>0</v>
      </c>
      <c r="BV1467" s="39">
        <f t="shared" si="1887"/>
        <v>0</v>
      </c>
      <c r="BW1467" s="39">
        <f t="shared" si="1888"/>
        <v>2.6587079200823677E-2</v>
      </c>
      <c r="BX1467" s="39">
        <f t="shared" si="1889"/>
        <v>3.9880618801235515E-3</v>
      </c>
      <c r="BY1467" s="39">
        <f t="shared" si="1890"/>
        <v>1.5639458353425693E-4</v>
      </c>
      <c r="BZ1467" s="39">
        <f t="shared" si="1891"/>
        <v>2.6065763922376156E-4</v>
      </c>
      <c r="CA1467" s="39">
        <f t="shared" si="1892"/>
        <v>1.0009253346192444E-2</v>
      </c>
      <c r="CB1467" s="39">
        <f t="shared" si="1893"/>
        <v>1.5639458353425693E-4</v>
      </c>
      <c r="CC1467" s="39">
        <f t="shared" si="1894"/>
        <v>0</v>
      </c>
      <c r="CD1467" s="39">
        <f t="shared" si="1895"/>
        <v>2.6065763922376156E-4</v>
      </c>
      <c r="CE1467" s="39">
        <f t="shared" si="1896"/>
        <v>0</v>
      </c>
      <c r="CF1467" s="39">
        <f t="shared" si="1897"/>
        <v>0</v>
      </c>
      <c r="CG1467" s="39">
        <f t="shared" si="1898"/>
        <v>3.1278916706851388E-3</v>
      </c>
      <c r="CH1467" s="39">
        <f t="shared" si="1899"/>
        <v>4.6918375060277077E-4</v>
      </c>
      <c r="CI1467" s="39">
        <f t="shared" si="1900"/>
        <v>5.8256982366510701E-3</v>
      </c>
      <c r="CJ1467" s="39">
        <f t="shared" si="1901"/>
        <v>9.7094970610851171E-3</v>
      </c>
      <c r="CK1467" s="39">
        <f t="shared" si="1902"/>
        <v>0.37284468714566849</v>
      </c>
      <c r="CL1467" s="39">
        <f t="shared" si="1903"/>
        <v>5.8256982366510701E-3</v>
      </c>
      <c r="CM1467" s="39">
        <f t="shared" si="1904"/>
        <v>0</v>
      </c>
      <c r="CN1467" s="39">
        <f t="shared" si="1905"/>
        <v>9.7094970610851171E-3</v>
      </c>
      <c r="CO1467" s="39">
        <f t="shared" si="1906"/>
        <v>0</v>
      </c>
      <c r="CP1467" s="39">
        <f t="shared" si="1907"/>
        <v>0</v>
      </c>
      <c r="CQ1467" s="39">
        <f t="shared" si="1908"/>
        <v>0.11651396473302141</v>
      </c>
      <c r="CR1467" s="39">
        <f t="shared" si="1909"/>
        <v>1.7477094709953209E-2</v>
      </c>
      <c r="CS1467" s="39">
        <f t="shared" si="1910"/>
        <v>3.5188781295207808E-3</v>
      </c>
      <c r="CT1467" s="39">
        <f t="shared" si="1911"/>
        <v>5.864796882534635E-3</v>
      </c>
      <c r="CU1467" s="39">
        <f t="shared" si="1912"/>
        <v>0.22520820028932997</v>
      </c>
      <c r="CV1467" s="39">
        <f t="shared" si="1913"/>
        <v>3.5188781295207808E-3</v>
      </c>
      <c r="CW1467" s="39">
        <f t="shared" si="1914"/>
        <v>0</v>
      </c>
      <c r="CX1467" s="39">
        <f t="shared" si="1915"/>
        <v>5.864796882534635E-3</v>
      </c>
      <c r="CY1467" s="39">
        <f t="shared" si="1916"/>
        <v>0</v>
      </c>
      <c r="CZ1467" s="39">
        <f t="shared" si="1917"/>
        <v>0</v>
      </c>
      <c r="DA1467" s="39">
        <f t="shared" si="1918"/>
        <v>7.0377562590415624E-2</v>
      </c>
      <c r="DB1467" s="39">
        <f t="shared" si="1919"/>
        <v>1.0556634388562343E-2</v>
      </c>
    </row>
    <row r="1468" spans="1:106" ht="12.75" customHeight="1" x14ac:dyDescent="0.3">
      <c r="A1468" s="9" t="str">
        <f t="shared" si="1920"/>
        <v>27 TabascoTotalTotal</v>
      </c>
      <c r="B1468" s="20" t="s">
        <v>62</v>
      </c>
      <c r="C1468" s="20" t="s">
        <v>14</v>
      </c>
      <c r="D1468" s="20" t="s">
        <v>14</v>
      </c>
      <c r="E1468" s="21">
        <v>2194845</v>
      </c>
      <c r="F1468" s="21">
        <v>2148680</v>
      </c>
      <c r="G1468" s="21">
        <v>2125561</v>
      </c>
      <c r="H1468" s="21">
        <v>22184</v>
      </c>
      <c r="I1468" s="21">
        <v>935</v>
      </c>
      <c r="J1468" s="21">
        <v>41101</v>
      </c>
      <c r="K1468" s="21">
        <v>37285</v>
      </c>
      <c r="L1468" s="21">
        <v>1161</v>
      </c>
      <c r="M1468" s="21">
        <v>2655</v>
      </c>
      <c r="N1468" s="21">
        <v>5064</v>
      </c>
      <c r="O1468" s="38">
        <f>+'07'!E1467-'05'!J1468</f>
        <v>22184</v>
      </c>
      <c r="P1468" s="38">
        <f t="shared" si="1921"/>
        <v>63285</v>
      </c>
      <c r="Q1468" s="39">
        <f>'07'!F1467/'05'!$P1468</f>
        <v>0.13480287587896025</v>
      </c>
      <c r="R1468" s="39">
        <f>'07'!G1467/'05'!$P1468</f>
        <v>0.1568776171288615</v>
      </c>
      <c r="S1468" s="39">
        <f>'07'!H1467/'05'!$P1468</f>
        <v>0.39143556925021727</v>
      </c>
      <c r="T1468" s="39">
        <f>'07'!I1467/'05'!$P1468</f>
        <v>0.10100339732954096</v>
      </c>
      <c r="U1468" s="39">
        <f>'07'!J1467/'05'!$P1468</f>
        <v>7.4820257564983797E-2</v>
      </c>
      <c r="V1468" s="39">
        <f>'07'!K1467/'05'!$P1468</f>
        <v>3.2898791182744726E-2</v>
      </c>
      <c r="W1468" s="39">
        <f>'07'!L1467/'05'!$P1468</f>
        <v>2.2122145848147271E-3</v>
      </c>
      <c r="X1468" s="39">
        <f>'07'!M1467/'05'!$P1468</f>
        <v>2.1648099865686971E-3</v>
      </c>
      <c r="Y1468" s="39">
        <f>'07'!N1467/'05'!$P1468</f>
        <v>9.1727897606067782E-2</v>
      </c>
      <c r="Z1468" s="39">
        <f>'07'!O1467/'05'!$P1468</f>
        <v>1.2056569487240262E-2</v>
      </c>
      <c r="AA1468" s="44">
        <f t="shared" si="1922"/>
        <v>156.50613889547284</v>
      </c>
      <c r="AB1468" s="44">
        <f t="shared" si="1923"/>
        <v>182.13491348660821</v>
      </c>
      <c r="AC1468" s="44">
        <f t="shared" si="1924"/>
        <v>454.45669589950228</v>
      </c>
      <c r="AD1468" s="44">
        <f t="shared" si="1925"/>
        <v>117.26494429959705</v>
      </c>
      <c r="AE1468" s="44">
        <f t="shared" si="1926"/>
        <v>86.866319032946194</v>
      </c>
      <c r="AF1468" s="44">
        <f t="shared" si="1927"/>
        <v>38.195496563166628</v>
      </c>
      <c r="AG1468" s="44">
        <f t="shared" si="1928"/>
        <v>2.5683811329698982</v>
      </c>
      <c r="AH1468" s="44">
        <f t="shared" si="1929"/>
        <v>2.5133443944062575</v>
      </c>
      <c r="AI1468" s="44">
        <f t="shared" si="1930"/>
        <v>106.4960891206447</v>
      </c>
      <c r="AJ1468" s="44">
        <f t="shared" si="1931"/>
        <v>13.997677174685943</v>
      </c>
      <c r="AK1468" s="44">
        <f t="shared" si="1932"/>
        <v>357.90163545863948</v>
      </c>
      <c r="AL1468" s="44">
        <f t="shared" si="1933"/>
        <v>416.51007347712726</v>
      </c>
      <c r="AM1468" s="44">
        <f t="shared" si="1934"/>
        <v>1039.2614363593268</v>
      </c>
      <c r="AN1468" s="44">
        <f t="shared" si="1935"/>
        <v>268.16401990993126</v>
      </c>
      <c r="AO1468" s="44">
        <f t="shared" si="1936"/>
        <v>198.64778383503199</v>
      </c>
      <c r="AP1468" s="44">
        <f t="shared" si="1937"/>
        <v>87.346290590187252</v>
      </c>
      <c r="AQ1468" s="44">
        <f t="shared" si="1938"/>
        <v>5.8734297226831007</v>
      </c>
      <c r="AR1468" s="44">
        <f t="shared" si="1939"/>
        <v>5.7475705143398912</v>
      </c>
      <c r="AS1468" s="44">
        <f t="shared" si="1940"/>
        <v>243.53756814410997</v>
      </c>
      <c r="AT1468" s="44">
        <f t="shared" si="1941"/>
        <v>32.010191988622893</v>
      </c>
      <c r="AU1468" s="44">
        <f t="shared" si="1942"/>
        <v>5026.125227147033</v>
      </c>
      <c r="AV1468" s="44">
        <f t="shared" si="1943"/>
        <v>5849.1819546496008</v>
      </c>
      <c r="AW1468" s="44">
        <f t="shared" si="1944"/>
        <v>14594.675199494352</v>
      </c>
      <c r="AX1468" s="44">
        <f t="shared" si="1945"/>
        <v>3765.9116694319346</v>
      </c>
      <c r="AY1468" s="44">
        <f t="shared" si="1946"/>
        <v>2789.673303310421</v>
      </c>
      <c r="AZ1468" s="44">
        <f t="shared" si="1947"/>
        <v>1226.631429248637</v>
      </c>
      <c r="BA1468" s="44">
        <f t="shared" si="1948"/>
        <v>82.482420794817102</v>
      </c>
      <c r="BB1468" s="44">
        <f t="shared" si="1949"/>
        <v>80.714940349213876</v>
      </c>
      <c r="BC1468" s="44">
        <f t="shared" si="1950"/>
        <v>3420.0746622422371</v>
      </c>
      <c r="BD1468" s="44">
        <f t="shared" si="1951"/>
        <v>449.52919333175316</v>
      </c>
      <c r="BE1468" s="44">
        <f t="shared" si="1952"/>
        <v>2990.4669984988541</v>
      </c>
      <c r="BF1468" s="44">
        <f t="shared" si="1953"/>
        <v>3480.1730583866633</v>
      </c>
      <c r="BG1468" s="44">
        <f t="shared" si="1954"/>
        <v>8683.6066682468208</v>
      </c>
      <c r="BH1468" s="44">
        <f t="shared" si="1955"/>
        <v>2240.6593663585368</v>
      </c>
      <c r="BI1468" s="44">
        <f t="shared" si="1956"/>
        <v>1659.8125938216006</v>
      </c>
      <c r="BJ1468" s="44">
        <f t="shared" si="1957"/>
        <v>729.826783598009</v>
      </c>
      <c r="BK1468" s="44">
        <f t="shared" si="1958"/>
        <v>49.075768349529909</v>
      </c>
      <c r="BL1468" s="44">
        <f t="shared" si="1959"/>
        <v>48.024144742039979</v>
      </c>
      <c r="BM1468" s="44">
        <f t="shared" si="1960"/>
        <v>2034.8916804930077</v>
      </c>
      <c r="BN1468" s="44">
        <f t="shared" si="1961"/>
        <v>267.46293750493794</v>
      </c>
      <c r="BO1468" s="39">
        <f t="shared" si="1962"/>
        <v>2.4730368791257462E-3</v>
      </c>
      <c r="BP1468" s="39">
        <f t="shared" si="1881"/>
        <v>2.8780108001360228E-3</v>
      </c>
      <c r="BQ1468" s="39">
        <f t="shared" si="1882"/>
        <v>7.1811123631113577E-3</v>
      </c>
      <c r="BR1468" s="39">
        <f t="shared" si="1883"/>
        <v>1.8529658576218228E-3</v>
      </c>
      <c r="BS1468" s="39">
        <f t="shared" si="1884"/>
        <v>1.3726209849560906E-3</v>
      </c>
      <c r="BT1468" s="39">
        <f t="shared" si="1885"/>
        <v>6.0354738979484285E-4</v>
      </c>
      <c r="BU1468" s="39">
        <f t="shared" si="1886"/>
        <v>4.0584358583707015E-5</v>
      </c>
      <c r="BV1468" s="39">
        <f t="shared" si="1887"/>
        <v>3.9714693756913285E-5</v>
      </c>
      <c r="BW1468" s="39">
        <f t="shared" si="1888"/>
        <v>1.6828014398458512E-3</v>
      </c>
      <c r="BX1468" s="39">
        <f t="shared" si="1889"/>
        <v>2.2118475428120317E-4</v>
      </c>
      <c r="BY1468" s="39">
        <f t="shared" si="1890"/>
        <v>5.6553944135046136E-3</v>
      </c>
      <c r="BZ1468" s="39">
        <f t="shared" si="1891"/>
        <v>6.5814975662025323E-3</v>
      </c>
      <c r="CA1468" s="39">
        <f t="shared" si="1892"/>
        <v>1.6421923621068608E-2</v>
      </c>
      <c r="CB1468" s="39">
        <f t="shared" si="1893"/>
        <v>4.237402542623548E-3</v>
      </c>
      <c r="CC1468" s="39">
        <f t="shared" si="1894"/>
        <v>3.1389394617212922E-3</v>
      </c>
      <c r="CD1468" s="39">
        <f t="shared" si="1895"/>
        <v>1.3802052712362685E-3</v>
      </c>
      <c r="CE1468" s="39">
        <f t="shared" si="1896"/>
        <v>9.2809192110027659E-5</v>
      </c>
      <c r="CF1468" s="39">
        <f t="shared" si="1897"/>
        <v>9.082042370766993E-5</v>
      </c>
      <c r="CG1468" s="39">
        <f t="shared" si="1898"/>
        <v>3.8482668585622182E-3</v>
      </c>
      <c r="CH1468" s="39">
        <f t="shared" si="1899"/>
        <v>5.058100969996507E-4</v>
      </c>
      <c r="CI1468" s="39">
        <f t="shared" si="1900"/>
        <v>7.9420482375713572E-2</v>
      </c>
      <c r="CJ1468" s="39">
        <f t="shared" si="1901"/>
        <v>9.2426040209363999E-2</v>
      </c>
      <c r="CK1468" s="39">
        <f t="shared" si="1902"/>
        <v>0.23061823812110852</v>
      </c>
      <c r="CL1468" s="39">
        <f t="shared" si="1903"/>
        <v>5.950717657315216E-2</v>
      </c>
      <c r="CM1468" s="39">
        <f t="shared" si="1904"/>
        <v>4.4081114060368506E-2</v>
      </c>
      <c r="CN1468" s="39">
        <f t="shared" si="1905"/>
        <v>1.938265669982835E-2</v>
      </c>
      <c r="CO1468" s="39">
        <f t="shared" si="1906"/>
        <v>1.3033486733794279E-3</v>
      </c>
      <c r="CP1468" s="39">
        <f t="shared" si="1907"/>
        <v>1.2754197732355831E-3</v>
      </c>
      <c r="CQ1468" s="39">
        <f t="shared" si="1908"/>
        <v>5.4042421778339844E-2</v>
      </c>
      <c r="CR1468" s="39">
        <f t="shared" si="1909"/>
        <v>7.1032502699178816E-3</v>
      </c>
      <c r="CS1468" s="39">
        <f t="shared" si="1910"/>
        <v>4.7253962210616327E-2</v>
      </c>
      <c r="CT1468" s="39">
        <f t="shared" si="1911"/>
        <v>5.499206855315894E-2</v>
      </c>
      <c r="CU1468" s="39">
        <f t="shared" si="1912"/>
        <v>0.13721429514492883</v>
      </c>
      <c r="CV1468" s="39">
        <f t="shared" si="1913"/>
        <v>3.5405852356143429E-2</v>
      </c>
      <c r="CW1468" s="39">
        <f t="shared" si="1914"/>
        <v>2.622758305793791E-2</v>
      </c>
      <c r="CX1468" s="39">
        <f t="shared" si="1915"/>
        <v>1.1532381821885264E-2</v>
      </c>
      <c r="CY1468" s="39">
        <f t="shared" si="1916"/>
        <v>7.7547236074156447E-4</v>
      </c>
      <c r="CZ1468" s="39">
        <f t="shared" si="1917"/>
        <v>7.588550958685309E-4</v>
      </c>
      <c r="DA1468" s="39">
        <f t="shared" si="1918"/>
        <v>3.2154407529319869E-2</v>
      </c>
      <c r="DB1468" s="39">
        <f t="shared" si="1919"/>
        <v>4.2263243660415253E-3</v>
      </c>
    </row>
    <row r="1469" spans="1:106" ht="12.75" customHeight="1" x14ac:dyDescent="0.3">
      <c r="A1469" s="9" t="str">
        <f t="shared" si="1920"/>
        <v>27 Tabasco05-09 añosTotal</v>
      </c>
      <c r="B1469" s="22" t="s">
        <v>62</v>
      </c>
      <c r="C1469" s="22" t="s">
        <v>14</v>
      </c>
      <c r="D1469" s="30" t="s">
        <v>76</v>
      </c>
      <c r="E1469" s="23">
        <v>224058</v>
      </c>
      <c r="F1469" s="23">
        <v>219850</v>
      </c>
      <c r="G1469" s="23">
        <v>217771</v>
      </c>
      <c r="H1469" s="23">
        <v>1991</v>
      </c>
      <c r="I1469" s="23">
        <v>88</v>
      </c>
      <c r="J1469" s="23">
        <v>4107</v>
      </c>
      <c r="K1469" s="23">
        <v>3799</v>
      </c>
      <c r="L1469" s="23">
        <v>61</v>
      </c>
      <c r="M1469" s="23">
        <v>247</v>
      </c>
      <c r="N1469" s="23">
        <v>101</v>
      </c>
      <c r="O1469" s="38">
        <f>+'07'!E1468-'05'!J1469</f>
        <v>1991</v>
      </c>
      <c r="P1469" s="38">
        <f t="shared" si="1921"/>
        <v>6098</v>
      </c>
      <c r="Q1469" s="39">
        <f>'07'!F1468/'05'!$P1469</f>
        <v>0</v>
      </c>
      <c r="R1469" s="39">
        <f>'07'!G1468/'05'!$P1469</f>
        <v>0</v>
      </c>
      <c r="S1469" s="39">
        <f>'07'!H1468/'05'!$P1469</f>
        <v>0.76024926205313215</v>
      </c>
      <c r="T1469" s="39">
        <f>'07'!I1468/'05'!$P1469</f>
        <v>0</v>
      </c>
      <c r="U1469" s="39">
        <f>'07'!J1468/'05'!$P1469</f>
        <v>8.0682190882256477E-2</v>
      </c>
      <c r="V1469" s="39">
        <f>'07'!K1468/'05'!$P1469</f>
        <v>3.4273532305673989E-2</v>
      </c>
      <c r="W1469" s="39">
        <f>'07'!L1468/'05'!$P1469</f>
        <v>2.1318465070514921E-3</v>
      </c>
      <c r="X1469" s="39">
        <f>'07'!M1468/'05'!$P1469</f>
        <v>4.9196457855034436E-4</v>
      </c>
      <c r="Y1469" s="39">
        <f>'07'!N1468/'05'!$P1469</f>
        <v>0.11249590029517875</v>
      </c>
      <c r="Z1469" s="39">
        <f>'07'!O1468/'05'!$P1469</f>
        <v>9.6753033781567729E-3</v>
      </c>
      <c r="AA1469" s="44">
        <f t="shared" si="1922"/>
        <v>0</v>
      </c>
      <c r="AB1469" s="44">
        <f t="shared" si="1923"/>
        <v>0</v>
      </c>
      <c r="AC1469" s="44">
        <f t="shared" si="1924"/>
        <v>46.375204985241062</v>
      </c>
      <c r="AD1469" s="44">
        <f t="shared" si="1925"/>
        <v>0</v>
      </c>
      <c r="AE1469" s="44">
        <f t="shared" si="1926"/>
        <v>4.9216136438176452</v>
      </c>
      <c r="AF1469" s="44">
        <f t="shared" si="1927"/>
        <v>2.0906854706461133</v>
      </c>
      <c r="AG1469" s="44">
        <f t="shared" si="1928"/>
        <v>0.13004263693014101</v>
      </c>
      <c r="AH1469" s="44">
        <f t="shared" si="1929"/>
        <v>3.0009839291571007E-2</v>
      </c>
      <c r="AI1469" s="44">
        <f t="shared" si="1930"/>
        <v>6.8622499180059036</v>
      </c>
      <c r="AJ1469" s="44">
        <f t="shared" si="1931"/>
        <v>0.59019350606756316</v>
      </c>
      <c r="AK1469" s="44">
        <f t="shared" si="1932"/>
        <v>0</v>
      </c>
      <c r="AL1469" s="44">
        <f t="shared" si="1933"/>
        <v>0</v>
      </c>
      <c r="AM1469" s="44">
        <f t="shared" si="1934"/>
        <v>187.78156772712364</v>
      </c>
      <c r="AN1469" s="44">
        <f t="shared" si="1935"/>
        <v>0</v>
      </c>
      <c r="AO1469" s="44">
        <f t="shared" si="1936"/>
        <v>19.928501147917348</v>
      </c>
      <c r="AP1469" s="44">
        <f t="shared" si="1937"/>
        <v>8.4655624795014752</v>
      </c>
      <c r="AQ1469" s="44">
        <f t="shared" si="1938"/>
        <v>0.52656608724171861</v>
      </c>
      <c r="AR1469" s="44">
        <f t="shared" si="1939"/>
        <v>0.12151525090193506</v>
      </c>
      <c r="AS1469" s="44">
        <f t="shared" si="1940"/>
        <v>27.786487372909153</v>
      </c>
      <c r="AT1469" s="44">
        <f t="shared" si="1941"/>
        <v>2.3897999344047229</v>
      </c>
      <c r="AU1469" s="44">
        <f t="shared" si="1942"/>
        <v>0</v>
      </c>
      <c r="AV1469" s="44">
        <f t="shared" si="1943"/>
        <v>0</v>
      </c>
      <c r="AW1469" s="44">
        <f t="shared" si="1944"/>
        <v>2888.186946539849</v>
      </c>
      <c r="AX1469" s="44">
        <f t="shared" si="1945"/>
        <v>0</v>
      </c>
      <c r="AY1469" s="44">
        <f t="shared" si="1946"/>
        <v>306.51164316169235</v>
      </c>
      <c r="AZ1469" s="44">
        <f t="shared" si="1947"/>
        <v>130.20514922925548</v>
      </c>
      <c r="BA1469" s="44">
        <f t="shared" si="1948"/>
        <v>8.0988848802886189</v>
      </c>
      <c r="BB1469" s="44">
        <f t="shared" si="1949"/>
        <v>1.8689734339127582</v>
      </c>
      <c r="BC1469" s="44">
        <f t="shared" si="1950"/>
        <v>427.37192522138406</v>
      </c>
      <c r="BD1469" s="44">
        <f t="shared" si="1951"/>
        <v>36.756477533617577</v>
      </c>
      <c r="BE1469" s="44">
        <f t="shared" si="1952"/>
        <v>0</v>
      </c>
      <c r="BF1469" s="44">
        <f t="shared" si="1953"/>
        <v>0</v>
      </c>
      <c r="BG1469" s="44">
        <f t="shared" si="1954"/>
        <v>1513.656280747786</v>
      </c>
      <c r="BH1469" s="44">
        <f t="shared" si="1955"/>
        <v>0</v>
      </c>
      <c r="BI1469" s="44">
        <f t="shared" si="1956"/>
        <v>160.63824204657266</v>
      </c>
      <c r="BJ1469" s="44">
        <f t="shared" si="1957"/>
        <v>68.23860282059691</v>
      </c>
      <c r="BK1469" s="44">
        <f t="shared" si="1958"/>
        <v>4.2445063955395206</v>
      </c>
      <c r="BL1469" s="44">
        <f t="shared" si="1959"/>
        <v>0.9795014758937356</v>
      </c>
      <c r="BM1469" s="44">
        <f t="shared" si="1960"/>
        <v>223.97933748770089</v>
      </c>
      <c r="BN1469" s="44">
        <f t="shared" si="1961"/>
        <v>19.263529025910135</v>
      </c>
      <c r="BO1469" s="39">
        <f t="shared" si="1962"/>
        <v>0</v>
      </c>
      <c r="BP1469" s="39">
        <f t="shared" si="1881"/>
        <v>0</v>
      </c>
      <c r="BQ1469" s="39">
        <f t="shared" si="1882"/>
        <v>7.6049860585833164E-3</v>
      </c>
      <c r="BR1469" s="39">
        <f t="shared" si="1883"/>
        <v>0</v>
      </c>
      <c r="BS1469" s="39">
        <f t="shared" si="1884"/>
        <v>8.070865273561242E-4</v>
      </c>
      <c r="BT1469" s="39">
        <f t="shared" si="1885"/>
        <v>3.4284773214924782E-4</v>
      </c>
      <c r="BU1469" s="39">
        <f t="shared" si="1886"/>
        <v>2.1325457023637423E-5</v>
      </c>
      <c r="BV1469" s="39">
        <f t="shared" si="1887"/>
        <v>4.9212593131470982E-6</v>
      </c>
      <c r="BW1469" s="39">
        <f t="shared" si="1888"/>
        <v>1.1253279629396366E-3</v>
      </c>
      <c r="BX1469" s="39">
        <f t="shared" si="1889"/>
        <v>9.6784766491892946E-5</v>
      </c>
      <c r="BY1469" s="39">
        <f t="shared" si="1890"/>
        <v>0</v>
      </c>
      <c r="BZ1469" s="39">
        <f t="shared" si="1891"/>
        <v>0</v>
      </c>
      <c r="CA1469" s="39">
        <f t="shared" si="1892"/>
        <v>3.0793959942132444E-2</v>
      </c>
      <c r="CB1469" s="39">
        <f t="shared" si="1893"/>
        <v>0</v>
      </c>
      <c r="CC1469" s="39">
        <f t="shared" si="1894"/>
        <v>3.2680388894584041E-3</v>
      </c>
      <c r="CD1469" s="39">
        <f t="shared" si="1895"/>
        <v>1.3882522924731839E-3</v>
      </c>
      <c r="CE1469" s="39">
        <f t="shared" si="1896"/>
        <v>8.6350621062925316E-5</v>
      </c>
      <c r="CF1469" s="39">
        <f t="shared" si="1897"/>
        <v>1.992706639913661E-5</v>
      </c>
      <c r="CG1469" s="39">
        <f t="shared" si="1898"/>
        <v>4.5566558499359061E-3</v>
      </c>
      <c r="CH1469" s="39">
        <f t="shared" si="1899"/>
        <v>3.9189897251635337E-4</v>
      </c>
      <c r="CI1469" s="39">
        <f t="shared" si="1900"/>
        <v>0</v>
      </c>
      <c r="CJ1469" s="39">
        <f t="shared" si="1901"/>
        <v>0</v>
      </c>
      <c r="CK1469" s="39">
        <f t="shared" si="1902"/>
        <v>0.47362855797636094</v>
      </c>
      <c r="CL1469" s="39">
        <f t="shared" si="1903"/>
        <v>0</v>
      </c>
      <c r="CM1469" s="39">
        <f t="shared" si="1904"/>
        <v>5.0264290449605176E-2</v>
      </c>
      <c r="CN1469" s="39">
        <f t="shared" si="1905"/>
        <v>2.1352107121885122E-2</v>
      </c>
      <c r="CO1469" s="39">
        <f t="shared" si="1906"/>
        <v>1.3281214956196489E-3</v>
      </c>
      <c r="CP1469" s="39">
        <f t="shared" si="1907"/>
        <v>3.0648957591222667E-4</v>
      </c>
      <c r="CQ1469" s="39">
        <f t="shared" si="1908"/>
        <v>7.0083949691929173E-2</v>
      </c>
      <c r="CR1469" s="39">
        <f t="shared" si="1909"/>
        <v>6.0276283262737911E-3</v>
      </c>
      <c r="CS1469" s="39">
        <f t="shared" si="1910"/>
        <v>0</v>
      </c>
      <c r="CT1469" s="39">
        <f t="shared" si="1911"/>
        <v>0</v>
      </c>
      <c r="CU1469" s="39">
        <f t="shared" si="1912"/>
        <v>0.24822175807605543</v>
      </c>
      <c r="CV1469" s="39">
        <f t="shared" si="1913"/>
        <v>0</v>
      </c>
      <c r="CW1469" s="39">
        <f t="shared" si="1914"/>
        <v>2.6342775015836775E-2</v>
      </c>
      <c r="CX1469" s="39">
        <f t="shared" si="1915"/>
        <v>1.1190325159166433E-2</v>
      </c>
      <c r="CY1469" s="39">
        <f t="shared" si="1916"/>
        <v>6.9604893334528051E-4</v>
      </c>
      <c r="CZ1469" s="39">
        <f t="shared" si="1917"/>
        <v>1.6062667692583397E-4</v>
      </c>
      <c r="DA1469" s="39">
        <f t="shared" si="1918"/>
        <v>3.672996679037404E-2</v>
      </c>
      <c r="DB1469" s="39">
        <f t="shared" si="1919"/>
        <v>3.1589913128747351E-3</v>
      </c>
    </row>
    <row r="1470" spans="1:106" ht="12.75" customHeight="1" x14ac:dyDescent="0.3">
      <c r="A1470" s="9" t="str">
        <f t="shared" si="1920"/>
        <v>27 Tabasco10-14 añosTotal</v>
      </c>
      <c r="B1470" s="22" t="s">
        <v>62</v>
      </c>
      <c r="C1470" s="22" t="s">
        <v>14</v>
      </c>
      <c r="D1470" s="30" t="s">
        <v>77</v>
      </c>
      <c r="E1470" s="23">
        <v>222698</v>
      </c>
      <c r="F1470" s="23">
        <v>219035</v>
      </c>
      <c r="G1470" s="23">
        <v>217190</v>
      </c>
      <c r="H1470" s="23">
        <v>1755</v>
      </c>
      <c r="I1470" s="23">
        <v>90</v>
      </c>
      <c r="J1470" s="23">
        <v>3583</v>
      </c>
      <c r="K1470" s="23">
        <v>3296</v>
      </c>
      <c r="L1470" s="23">
        <v>68</v>
      </c>
      <c r="M1470" s="23">
        <v>219</v>
      </c>
      <c r="N1470" s="23">
        <v>80</v>
      </c>
      <c r="O1470" s="38">
        <f>+'07'!E1469-'05'!J1470</f>
        <v>1755</v>
      </c>
      <c r="P1470" s="38">
        <f t="shared" si="1921"/>
        <v>5338</v>
      </c>
      <c r="Q1470" s="39">
        <f>'07'!F1469/'05'!$P1470</f>
        <v>1.1802173098538779E-2</v>
      </c>
      <c r="R1470" s="39">
        <f>'07'!G1469/'05'!$P1470</f>
        <v>1.6298239040839265E-2</v>
      </c>
      <c r="S1470" s="39">
        <f>'07'!H1469/'05'!$P1470</f>
        <v>0.70925440239790183</v>
      </c>
      <c r="T1470" s="39">
        <f>'07'!I1469/'05'!$P1470</f>
        <v>5.4327463469464217E-3</v>
      </c>
      <c r="U1470" s="39">
        <f>'07'!J1469/'05'!$P1470</f>
        <v>0.10734357437242413</v>
      </c>
      <c r="V1470" s="39">
        <f>'07'!K1469/'05'!$P1470</f>
        <v>4.3087298613713E-2</v>
      </c>
      <c r="W1470" s="39">
        <f>'07'!L1469/'05'!$P1470</f>
        <v>3.7467216185837391E-3</v>
      </c>
      <c r="X1470" s="39">
        <f>'07'!M1469/'05'!$P1470</f>
        <v>9.3668040464593477E-4</v>
      </c>
      <c r="Y1470" s="39">
        <f>'07'!N1469/'05'!$P1470</f>
        <v>9.2544023979018356E-2</v>
      </c>
      <c r="Z1470" s="39">
        <f>'07'!O1469/'05'!$P1470</f>
        <v>9.5541401273885346E-3</v>
      </c>
      <c r="AA1470" s="44">
        <f t="shared" si="1922"/>
        <v>0.80254777070063699</v>
      </c>
      <c r="AB1470" s="44">
        <f t="shared" si="1923"/>
        <v>1.10828025477707</v>
      </c>
      <c r="AC1470" s="44">
        <f t="shared" si="1924"/>
        <v>48.229299363057322</v>
      </c>
      <c r="AD1470" s="44">
        <f t="shared" si="1925"/>
        <v>0.36942675159235666</v>
      </c>
      <c r="AE1470" s="44">
        <f t="shared" si="1926"/>
        <v>7.2993630573248405</v>
      </c>
      <c r="AF1470" s="44">
        <f t="shared" si="1927"/>
        <v>2.9299363057324839</v>
      </c>
      <c r="AG1470" s="44">
        <f t="shared" si="1928"/>
        <v>0.25477707006369427</v>
      </c>
      <c r="AH1470" s="44">
        <f t="shared" si="1929"/>
        <v>6.3694267515923567E-2</v>
      </c>
      <c r="AI1470" s="44">
        <f t="shared" si="1930"/>
        <v>6.2929936305732479</v>
      </c>
      <c r="AJ1470" s="44">
        <f t="shared" si="1931"/>
        <v>0.64968152866242035</v>
      </c>
      <c r="AK1470" s="44">
        <f t="shared" si="1932"/>
        <v>2.5846759085799924</v>
      </c>
      <c r="AL1470" s="44">
        <f t="shared" si="1933"/>
        <v>3.5693143499437991</v>
      </c>
      <c r="AM1470" s="44">
        <f t="shared" si="1934"/>
        <v>155.32671412514051</v>
      </c>
      <c r="AN1470" s="44">
        <f t="shared" si="1935"/>
        <v>1.1897714499812664</v>
      </c>
      <c r="AO1470" s="44">
        <f t="shared" si="1936"/>
        <v>23.508242787560885</v>
      </c>
      <c r="AP1470" s="44">
        <f t="shared" si="1937"/>
        <v>9.4361183964031472</v>
      </c>
      <c r="AQ1470" s="44">
        <f t="shared" si="1938"/>
        <v>0.82053203446983891</v>
      </c>
      <c r="AR1470" s="44">
        <f t="shared" si="1939"/>
        <v>0.20513300861745973</v>
      </c>
      <c r="AS1470" s="44">
        <f t="shared" si="1940"/>
        <v>20.267141251405018</v>
      </c>
      <c r="AT1470" s="44">
        <f t="shared" si="1941"/>
        <v>2.0923566878980893</v>
      </c>
      <c r="AU1470" s="44">
        <f t="shared" si="1942"/>
        <v>38.899962532783817</v>
      </c>
      <c r="AV1470" s="44">
        <f t="shared" si="1943"/>
        <v>53.718995878606215</v>
      </c>
      <c r="AW1470" s="44">
        <f t="shared" si="1944"/>
        <v>2337.7025103034844</v>
      </c>
      <c r="AX1470" s="44">
        <f t="shared" si="1945"/>
        <v>17.906331959535407</v>
      </c>
      <c r="AY1470" s="44">
        <f t="shared" si="1946"/>
        <v>353.80442113150991</v>
      </c>
      <c r="AZ1470" s="44">
        <f t="shared" si="1947"/>
        <v>142.01573623079804</v>
      </c>
      <c r="BA1470" s="44">
        <f t="shared" si="1948"/>
        <v>12.349194454852004</v>
      </c>
      <c r="BB1470" s="44">
        <f t="shared" si="1949"/>
        <v>3.087298613713001</v>
      </c>
      <c r="BC1470" s="44">
        <f t="shared" si="1950"/>
        <v>305.02510303484451</v>
      </c>
      <c r="BD1470" s="44">
        <f t="shared" si="1951"/>
        <v>31.490445859872612</v>
      </c>
      <c r="BE1470" s="44">
        <f t="shared" si="1952"/>
        <v>20.712813787935556</v>
      </c>
      <c r="BF1470" s="44">
        <f t="shared" si="1953"/>
        <v>28.603409516672912</v>
      </c>
      <c r="BG1470" s="44">
        <f t="shared" si="1954"/>
        <v>1244.7414762083176</v>
      </c>
      <c r="BH1470" s="44">
        <f t="shared" si="1955"/>
        <v>9.5344698388909705</v>
      </c>
      <c r="BI1470" s="44">
        <f t="shared" si="1956"/>
        <v>188.38797302360436</v>
      </c>
      <c r="BJ1470" s="44">
        <f t="shared" si="1957"/>
        <v>75.618209067066317</v>
      </c>
      <c r="BK1470" s="44">
        <f t="shared" si="1958"/>
        <v>6.5754964406144625</v>
      </c>
      <c r="BL1470" s="44">
        <f t="shared" si="1959"/>
        <v>1.6438741101536156</v>
      </c>
      <c r="BM1470" s="44">
        <f t="shared" si="1960"/>
        <v>162.41476208317721</v>
      </c>
      <c r="BN1470" s="44">
        <f t="shared" si="1961"/>
        <v>16.767515923566879</v>
      </c>
      <c r="BO1470" s="39">
        <f t="shared" si="1962"/>
        <v>1.5034615412151312E-4</v>
      </c>
      <c r="BP1470" s="39">
        <f t="shared" si="1881"/>
        <v>2.0762087950113714E-4</v>
      </c>
      <c r="BQ1470" s="39">
        <f t="shared" si="1882"/>
        <v>9.0350879286356916E-3</v>
      </c>
      <c r="BR1470" s="39">
        <f t="shared" si="1883"/>
        <v>6.9206959833712376E-5</v>
      </c>
      <c r="BS1470" s="39">
        <f t="shared" si="1884"/>
        <v>1.3674340684385238E-3</v>
      </c>
      <c r="BT1470" s="39">
        <f t="shared" si="1885"/>
        <v>5.4888278488806372E-4</v>
      </c>
      <c r="BU1470" s="39">
        <f t="shared" si="1886"/>
        <v>4.7728937816353364E-5</v>
      </c>
      <c r="BV1470" s="39">
        <f t="shared" si="1887"/>
        <v>1.1932234454088341E-5</v>
      </c>
      <c r="BW1470" s="39">
        <f t="shared" si="1888"/>
        <v>1.1789047640639279E-3</v>
      </c>
      <c r="BX1470" s="39">
        <f t="shared" si="1889"/>
        <v>1.2170879143170108E-4</v>
      </c>
      <c r="BY1470" s="39">
        <f t="shared" si="1890"/>
        <v>4.8420305518546129E-4</v>
      </c>
      <c r="BZ1470" s="39">
        <f t="shared" si="1891"/>
        <v>6.6866136192277991E-4</v>
      </c>
      <c r="CA1470" s="39">
        <f t="shared" si="1892"/>
        <v>2.909829788781201E-2</v>
      </c>
      <c r="CB1470" s="39">
        <f t="shared" si="1893"/>
        <v>2.2288712064092665E-4</v>
      </c>
      <c r="CC1470" s="39">
        <f t="shared" si="1894"/>
        <v>4.4039420733534814E-3</v>
      </c>
      <c r="CD1470" s="39">
        <f t="shared" si="1895"/>
        <v>1.7677254395659699E-3</v>
      </c>
      <c r="CE1470" s="39">
        <f t="shared" si="1896"/>
        <v>1.5371525561443217E-4</v>
      </c>
      <c r="CF1470" s="39">
        <f t="shared" si="1897"/>
        <v>3.8428813903608042E-5</v>
      </c>
      <c r="CG1470" s="39">
        <f t="shared" si="1898"/>
        <v>3.7967668136764739E-3</v>
      </c>
      <c r="CH1470" s="39">
        <f t="shared" si="1899"/>
        <v>3.9197390181680206E-4</v>
      </c>
      <c r="CI1470" s="39">
        <f t="shared" si="1900"/>
        <v>7.2873665291839302E-3</v>
      </c>
      <c r="CJ1470" s="39">
        <f t="shared" si="1901"/>
        <v>1.0063506159349235E-2</v>
      </c>
      <c r="CK1470" s="39">
        <f t="shared" si="1902"/>
        <v>0.43793602665857706</v>
      </c>
      <c r="CL1470" s="39">
        <f t="shared" si="1903"/>
        <v>3.354502053116412E-3</v>
      </c>
      <c r="CM1470" s="39">
        <f t="shared" si="1904"/>
        <v>6.6280333670196687E-2</v>
      </c>
      <c r="CN1470" s="39">
        <f t="shared" si="1905"/>
        <v>2.660467145575085E-2</v>
      </c>
      <c r="CO1470" s="39">
        <f t="shared" si="1906"/>
        <v>2.3134496918044219E-3</v>
      </c>
      <c r="CP1470" s="39">
        <f t="shared" si="1907"/>
        <v>5.7836242295110547E-4</v>
      </c>
      <c r="CQ1470" s="39">
        <f t="shared" si="1908"/>
        <v>5.714220738756922E-2</v>
      </c>
      <c r="CR1470" s="39">
        <f t="shared" si="1909"/>
        <v>5.8992967141012764E-3</v>
      </c>
      <c r="CS1470" s="39">
        <f t="shared" si="1910"/>
        <v>3.880257360047875E-3</v>
      </c>
      <c r="CT1470" s="39">
        <f t="shared" si="1911"/>
        <v>5.3584506400661128E-3</v>
      </c>
      <c r="CU1470" s="39">
        <f t="shared" si="1912"/>
        <v>0.23318498992287703</v>
      </c>
      <c r="CV1470" s="39">
        <f t="shared" si="1913"/>
        <v>1.7861502133553709E-3</v>
      </c>
      <c r="CW1470" s="39">
        <f t="shared" si="1914"/>
        <v>3.5291864560435433E-2</v>
      </c>
      <c r="CX1470" s="39">
        <f t="shared" si="1915"/>
        <v>1.4166018933508115E-2</v>
      </c>
      <c r="CY1470" s="39">
        <f t="shared" si="1916"/>
        <v>1.2318277333485316E-3</v>
      </c>
      <c r="CZ1470" s="39">
        <f t="shared" si="1917"/>
        <v>3.0795693333713291E-4</v>
      </c>
      <c r="DA1470" s="39">
        <f t="shared" si="1918"/>
        <v>3.042614501370873E-2</v>
      </c>
      <c r="DB1470" s="39">
        <f t="shared" si="1919"/>
        <v>3.1411607200387561E-3</v>
      </c>
    </row>
    <row r="1471" spans="1:106" ht="12.75" customHeight="1" x14ac:dyDescent="0.3">
      <c r="A1471" s="9" t="str">
        <f t="shared" si="1920"/>
        <v>27 Tabasco15-19 añosTotal</v>
      </c>
      <c r="B1471" s="22" t="s">
        <v>62</v>
      </c>
      <c r="C1471" s="22" t="s">
        <v>14</v>
      </c>
      <c r="D1471" s="30" t="s">
        <v>78</v>
      </c>
      <c r="E1471" s="23">
        <v>208660</v>
      </c>
      <c r="F1471" s="23">
        <v>204572</v>
      </c>
      <c r="G1471" s="23">
        <v>202557</v>
      </c>
      <c r="H1471" s="23">
        <v>1946</v>
      </c>
      <c r="I1471" s="23">
        <v>69</v>
      </c>
      <c r="J1471" s="23">
        <v>3781</v>
      </c>
      <c r="K1471" s="23">
        <v>3521</v>
      </c>
      <c r="L1471" s="23">
        <v>39</v>
      </c>
      <c r="M1471" s="23">
        <v>221</v>
      </c>
      <c r="N1471" s="23">
        <v>307</v>
      </c>
      <c r="O1471" s="38">
        <f>+'07'!E1470-'05'!J1471</f>
        <v>1946</v>
      </c>
      <c r="P1471" s="38">
        <f t="shared" si="1921"/>
        <v>5727</v>
      </c>
      <c r="Q1471" s="39">
        <f>'07'!F1470/'05'!$P1471</f>
        <v>0.10563995110878296</v>
      </c>
      <c r="R1471" s="39">
        <f>'07'!G1470/'05'!$P1471</f>
        <v>3.7541470228741054E-2</v>
      </c>
      <c r="S1471" s="39">
        <f>'07'!H1470/'05'!$P1471</f>
        <v>0.43513183167452418</v>
      </c>
      <c r="T1471" s="39">
        <f>'07'!I1470/'05'!$P1471</f>
        <v>9.2718700890518591E-2</v>
      </c>
      <c r="U1471" s="39">
        <f>'07'!J1470/'05'!$P1471</f>
        <v>0.22909027414003841</v>
      </c>
      <c r="V1471" s="39">
        <f>'07'!K1470/'05'!$P1471</f>
        <v>3.1604679587916885E-2</v>
      </c>
      <c r="W1471" s="39">
        <f>'07'!L1470/'05'!$P1471</f>
        <v>1.9207263837960537E-3</v>
      </c>
      <c r="X1471" s="39">
        <f>'07'!M1470/'05'!$P1471</f>
        <v>0</v>
      </c>
      <c r="Y1471" s="39">
        <f>'07'!N1470/'05'!$P1471</f>
        <v>5.5002619172341539E-2</v>
      </c>
      <c r="Z1471" s="39">
        <f>'07'!O1470/'05'!$P1471</f>
        <v>1.1349746813340318E-2</v>
      </c>
      <c r="AA1471" s="44">
        <f t="shared" si="1922"/>
        <v>4.1199580932425359</v>
      </c>
      <c r="AB1471" s="44">
        <f t="shared" si="1923"/>
        <v>1.464117338920901</v>
      </c>
      <c r="AC1471" s="44">
        <f t="shared" si="1924"/>
        <v>16.970141435306441</v>
      </c>
      <c r="AD1471" s="44">
        <f t="shared" si="1925"/>
        <v>3.616029334730225</v>
      </c>
      <c r="AE1471" s="44">
        <f t="shared" si="1926"/>
        <v>8.9345206914614987</v>
      </c>
      <c r="AF1471" s="44">
        <f t="shared" si="1927"/>
        <v>1.2325825039287586</v>
      </c>
      <c r="AG1471" s="44">
        <f t="shared" si="1928"/>
        <v>7.4908328968046098E-2</v>
      </c>
      <c r="AH1471" s="44">
        <f t="shared" si="1929"/>
        <v>0</v>
      </c>
      <c r="AI1471" s="44">
        <f t="shared" si="1930"/>
        <v>2.1451021477213201</v>
      </c>
      <c r="AJ1471" s="44">
        <f t="shared" si="1931"/>
        <v>0.44264012572027239</v>
      </c>
      <c r="AK1471" s="44">
        <f t="shared" si="1932"/>
        <v>23.346429195041036</v>
      </c>
      <c r="AL1471" s="44">
        <f t="shared" si="1933"/>
        <v>8.2966649205517733</v>
      </c>
      <c r="AM1471" s="44">
        <f t="shared" si="1934"/>
        <v>96.164134800069846</v>
      </c>
      <c r="AN1471" s="44">
        <f t="shared" si="1935"/>
        <v>20.490832896804609</v>
      </c>
      <c r="AO1471" s="44">
        <f t="shared" si="1936"/>
        <v>50.628950584948491</v>
      </c>
      <c r="AP1471" s="44">
        <f t="shared" si="1937"/>
        <v>6.9846341889296317</v>
      </c>
      <c r="AQ1471" s="44">
        <f t="shared" si="1938"/>
        <v>0.42448053081892789</v>
      </c>
      <c r="AR1471" s="44">
        <f t="shared" si="1939"/>
        <v>0</v>
      </c>
      <c r="AS1471" s="44">
        <f t="shared" si="1940"/>
        <v>12.15557883708748</v>
      </c>
      <c r="AT1471" s="44">
        <f t="shared" si="1941"/>
        <v>2.5082940457482104</v>
      </c>
      <c r="AU1471" s="44">
        <f t="shared" si="1942"/>
        <v>371.95826785402483</v>
      </c>
      <c r="AV1471" s="44">
        <f t="shared" si="1943"/>
        <v>132.18351667539724</v>
      </c>
      <c r="AW1471" s="44">
        <f t="shared" si="1944"/>
        <v>1532.0991793259996</v>
      </c>
      <c r="AX1471" s="44">
        <f t="shared" si="1945"/>
        <v>326.46254583551598</v>
      </c>
      <c r="AY1471" s="44">
        <f t="shared" si="1946"/>
        <v>806.62685524707524</v>
      </c>
      <c r="AZ1471" s="44">
        <f t="shared" si="1947"/>
        <v>111.28007682905536</v>
      </c>
      <c r="BA1471" s="44">
        <f t="shared" si="1948"/>
        <v>6.7628775973459048</v>
      </c>
      <c r="BB1471" s="44">
        <f t="shared" si="1949"/>
        <v>0</v>
      </c>
      <c r="BC1471" s="44">
        <f t="shared" si="1950"/>
        <v>193.66422210581456</v>
      </c>
      <c r="BD1471" s="44">
        <f t="shared" si="1951"/>
        <v>39.962458529771261</v>
      </c>
      <c r="BE1471" s="44">
        <f t="shared" si="1952"/>
        <v>205.57534485769165</v>
      </c>
      <c r="BF1471" s="44">
        <f t="shared" si="1953"/>
        <v>73.055701065130094</v>
      </c>
      <c r="BG1471" s="44">
        <f t="shared" si="1954"/>
        <v>846.76654443862401</v>
      </c>
      <c r="BH1471" s="44">
        <f t="shared" si="1955"/>
        <v>180.43059193294917</v>
      </c>
      <c r="BI1471" s="44">
        <f t="shared" si="1956"/>
        <v>445.80967347651472</v>
      </c>
      <c r="BJ1471" s="44">
        <f t="shared" si="1957"/>
        <v>61.50270647808626</v>
      </c>
      <c r="BK1471" s="44">
        <f t="shared" si="1958"/>
        <v>3.7377335428671206</v>
      </c>
      <c r="BL1471" s="44">
        <f t="shared" si="1959"/>
        <v>0</v>
      </c>
      <c r="BM1471" s="44">
        <f t="shared" si="1960"/>
        <v>107.03509690937663</v>
      </c>
      <c r="BN1471" s="44">
        <f t="shared" si="1961"/>
        <v>22.08660729876026</v>
      </c>
      <c r="BO1471" s="39">
        <f t="shared" si="1962"/>
        <v>7.193920190750019E-4</v>
      </c>
      <c r="BP1471" s="39">
        <f t="shared" si="1881"/>
        <v>2.556517092580585E-4</v>
      </c>
      <c r="BQ1471" s="39">
        <f t="shared" si="1882"/>
        <v>2.9631816719585197E-3</v>
      </c>
      <c r="BR1471" s="39">
        <f t="shared" si="1883"/>
        <v>6.3140026798153047E-4</v>
      </c>
      <c r="BS1471" s="39">
        <f t="shared" si="1884"/>
        <v>1.5600699653328966E-3</v>
      </c>
      <c r="BT1471" s="39">
        <f t="shared" si="1885"/>
        <v>2.1522306686376088E-4</v>
      </c>
      <c r="BU1471" s="39">
        <f t="shared" si="1886"/>
        <v>1.3079854892272761E-5</v>
      </c>
      <c r="BV1471" s="39">
        <f t="shared" si="1887"/>
        <v>0</v>
      </c>
      <c r="BW1471" s="39">
        <f t="shared" si="1888"/>
        <v>3.7455948100599269E-4</v>
      </c>
      <c r="BX1471" s="39">
        <f t="shared" si="1889"/>
        <v>7.7290051636157224E-5</v>
      </c>
      <c r="BY1471" s="39">
        <f t="shared" si="1890"/>
        <v>4.0765547747583439E-3</v>
      </c>
      <c r="BZ1471" s="39">
        <f t="shared" si="1891"/>
        <v>1.4486930191289983E-3</v>
      </c>
      <c r="CA1471" s="39">
        <f t="shared" si="1892"/>
        <v>1.6791362807764946E-2</v>
      </c>
      <c r="CB1471" s="39">
        <f t="shared" si="1893"/>
        <v>3.5779348518953395E-3</v>
      </c>
      <c r="CC1471" s="39">
        <f t="shared" si="1894"/>
        <v>8.8403964702197472E-3</v>
      </c>
      <c r="CD1471" s="39">
        <f t="shared" si="1895"/>
        <v>1.219597378894645E-3</v>
      </c>
      <c r="CE1471" s="39">
        <f t="shared" si="1896"/>
        <v>7.4119177722878975E-5</v>
      </c>
      <c r="CF1471" s="39">
        <f t="shared" si="1897"/>
        <v>0</v>
      </c>
      <c r="CG1471" s="39">
        <f t="shared" si="1898"/>
        <v>2.122503725700625E-3</v>
      </c>
      <c r="CH1471" s="39">
        <f t="shared" si="1899"/>
        <v>4.3797695927155761E-4</v>
      </c>
      <c r="CI1471" s="39">
        <f t="shared" si="1900"/>
        <v>6.4948187158027734E-2</v>
      </c>
      <c r="CJ1471" s="39">
        <f t="shared" si="1901"/>
        <v>2.3080760725580102E-2</v>
      </c>
      <c r="CK1471" s="39">
        <f t="shared" si="1902"/>
        <v>0.26752211966579353</v>
      </c>
      <c r="CL1471" s="39">
        <f t="shared" si="1903"/>
        <v>5.7004111373409459E-2</v>
      </c>
      <c r="CM1471" s="39">
        <f t="shared" si="1904"/>
        <v>0.14084631661377253</v>
      </c>
      <c r="CN1471" s="39">
        <f t="shared" si="1905"/>
        <v>1.9430779959674412E-2</v>
      </c>
      <c r="CO1471" s="39">
        <f t="shared" si="1906"/>
        <v>1.1808761301459587E-3</v>
      </c>
      <c r="CP1471" s="39">
        <f t="shared" si="1907"/>
        <v>0</v>
      </c>
      <c r="CQ1471" s="39">
        <f t="shared" si="1908"/>
        <v>3.3815998272361543E-2</v>
      </c>
      <c r="CR1471" s="39">
        <f t="shared" si="1909"/>
        <v>6.9779044054079382E-3</v>
      </c>
      <c r="CS1471" s="39">
        <f t="shared" si="1910"/>
        <v>3.5895817156921889E-2</v>
      </c>
      <c r="CT1471" s="39">
        <f t="shared" si="1911"/>
        <v>1.2756364774773895E-2</v>
      </c>
      <c r="CU1471" s="39">
        <f t="shared" si="1912"/>
        <v>0.14785516752900715</v>
      </c>
      <c r="CV1471" s="39">
        <f t="shared" si="1913"/>
        <v>3.1505254397232264E-2</v>
      </c>
      <c r="CW1471" s="39">
        <f t="shared" si="1914"/>
        <v>7.7843491090713243E-2</v>
      </c>
      <c r="CX1471" s="39">
        <f t="shared" si="1915"/>
        <v>1.0739079182484068E-2</v>
      </c>
      <c r="CY1471" s="39">
        <f t="shared" si="1916"/>
        <v>6.5265122103494336E-4</v>
      </c>
      <c r="CZ1471" s="39">
        <f t="shared" si="1917"/>
        <v>0</v>
      </c>
      <c r="DA1471" s="39">
        <f t="shared" si="1918"/>
        <v>1.8689557693273379E-2</v>
      </c>
      <c r="DB1471" s="39">
        <f t="shared" si="1919"/>
        <v>3.8565753970246654E-3</v>
      </c>
    </row>
    <row r="1472" spans="1:106" ht="12.75" customHeight="1" x14ac:dyDescent="0.3">
      <c r="A1472" s="9" t="str">
        <f t="shared" si="1920"/>
        <v>27 Tabasco20-24 añosTotal</v>
      </c>
      <c r="B1472" s="22" t="s">
        <v>62</v>
      </c>
      <c r="C1472" s="22" t="s">
        <v>14</v>
      </c>
      <c r="D1472" s="30" t="s">
        <v>79</v>
      </c>
      <c r="E1472" s="23">
        <v>188555</v>
      </c>
      <c r="F1472" s="23">
        <v>183022</v>
      </c>
      <c r="G1472" s="23">
        <v>180112</v>
      </c>
      <c r="H1472" s="23">
        <v>2849</v>
      </c>
      <c r="I1472" s="23">
        <v>61</v>
      </c>
      <c r="J1472" s="23">
        <v>4693</v>
      </c>
      <c r="K1472" s="23">
        <v>4337</v>
      </c>
      <c r="L1472" s="23">
        <v>33</v>
      </c>
      <c r="M1472" s="23">
        <v>323</v>
      </c>
      <c r="N1472" s="23">
        <v>840</v>
      </c>
      <c r="O1472" s="38">
        <f>+'07'!E1471-'05'!J1472</f>
        <v>2849</v>
      </c>
      <c r="P1472" s="38">
        <f t="shared" si="1921"/>
        <v>7542</v>
      </c>
      <c r="Q1472" s="39">
        <f>'07'!F1471/'05'!$P1472</f>
        <v>0.17687616016971625</v>
      </c>
      <c r="R1472" s="39">
        <f>'07'!G1471/'05'!$P1472</f>
        <v>8.9366215857862641E-2</v>
      </c>
      <c r="S1472" s="39">
        <f>'07'!H1471/'05'!$P1472</f>
        <v>0.25178997613365156</v>
      </c>
      <c r="T1472" s="39">
        <f>'07'!I1471/'05'!$P1472</f>
        <v>0.18562715460090162</v>
      </c>
      <c r="U1472" s="39">
        <f>'07'!J1471/'05'!$P1472</f>
        <v>0.21890745160434899</v>
      </c>
      <c r="V1472" s="39">
        <f>'07'!K1471/'05'!$P1472</f>
        <v>2.5324847520551579E-2</v>
      </c>
      <c r="W1472" s="39">
        <f>'07'!L1471/'05'!$P1472</f>
        <v>1.8562715460090163E-3</v>
      </c>
      <c r="X1472" s="39">
        <f>'07'!M1471/'05'!$P1472</f>
        <v>6.6295412357464866E-4</v>
      </c>
      <c r="Y1472" s="39">
        <f>'07'!N1471/'05'!$P1472</f>
        <v>3.9777247414478918E-2</v>
      </c>
      <c r="Z1472" s="39">
        <f>'07'!O1471/'05'!$P1472</f>
        <v>9.8117210289047994E-3</v>
      </c>
      <c r="AA1472" s="44">
        <f t="shared" si="1922"/>
        <v>5.8369132856006365</v>
      </c>
      <c r="AB1472" s="44">
        <f t="shared" si="1923"/>
        <v>2.9490851233094673</v>
      </c>
      <c r="AC1472" s="44">
        <f t="shared" si="1924"/>
        <v>8.3090692124105008</v>
      </c>
      <c r="AD1472" s="44">
        <f t="shared" si="1925"/>
        <v>6.1256961018297531</v>
      </c>
      <c r="AE1472" s="44">
        <f t="shared" si="1926"/>
        <v>7.2239459029435169</v>
      </c>
      <c r="AF1472" s="44">
        <f t="shared" si="1927"/>
        <v>0.83571996817820204</v>
      </c>
      <c r="AG1472" s="44">
        <f t="shared" si="1928"/>
        <v>6.1256961018297536E-2</v>
      </c>
      <c r="AH1472" s="44">
        <f t="shared" si="1929"/>
        <v>2.1877486077963405E-2</v>
      </c>
      <c r="AI1472" s="44">
        <f t="shared" si="1930"/>
        <v>1.3126491646778042</v>
      </c>
      <c r="AJ1472" s="44">
        <f t="shared" si="1931"/>
        <v>0.3237867939538584</v>
      </c>
      <c r="AK1472" s="44">
        <f t="shared" si="1932"/>
        <v>57.130999734818346</v>
      </c>
      <c r="AL1472" s="44">
        <f t="shared" si="1933"/>
        <v>28.865287722089633</v>
      </c>
      <c r="AM1472" s="44">
        <f t="shared" si="1934"/>
        <v>81.328162291169448</v>
      </c>
      <c r="AN1472" s="44">
        <f t="shared" si="1935"/>
        <v>59.957570936091223</v>
      </c>
      <c r="AO1472" s="44">
        <f t="shared" si="1936"/>
        <v>70.707106868204718</v>
      </c>
      <c r="AP1472" s="44">
        <f t="shared" si="1937"/>
        <v>8.1799257491381603</v>
      </c>
      <c r="AQ1472" s="44">
        <f t="shared" si="1938"/>
        <v>0.5995757093609122</v>
      </c>
      <c r="AR1472" s="44">
        <f t="shared" si="1939"/>
        <v>0.21413418191461153</v>
      </c>
      <c r="AS1472" s="44">
        <f t="shared" si="1940"/>
        <v>12.848050914876691</v>
      </c>
      <c r="AT1472" s="44">
        <f t="shared" si="1941"/>
        <v>3.1691858923362504</v>
      </c>
      <c r="AU1472" s="44">
        <f t="shared" si="1942"/>
        <v>767.11190665605932</v>
      </c>
      <c r="AV1472" s="44">
        <f t="shared" si="1943"/>
        <v>387.58127817555027</v>
      </c>
      <c r="AW1472" s="44">
        <f t="shared" si="1944"/>
        <v>1092.0131264916467</v>
      </c>
      <c r="AX1472" s="44">
        <f t="shared" si="1945"/>
        <v>805.06496950411031</v>
      </c>
      <c r="AY1472" s="44">
        <f t="shared" si="1946"/>
        <v>949.40161760806154</v>
      </c>
      <c r="AZ1472" s="44">
        <f t="shared" si="1947"/>
        <v>109.83386369663219</v>
      </c>
      <c r="BA1472" s="44">
        <f t="shared" si="1948"/>
        <v>8.0506496950411037</v>
      </c>
      <c r="BB1472" s="44">
        <f t="shared" si="1949"/>
        <v>2.8752320339432513</v>
      </c>
      <c r="BC1472" s="44">
        <f t="shared" si="1950"/>
        <v>172.51392203659506</v>
      </c>
      <c r="BD1472" s="44">
        <f t="shared" si="1951"/>
        <v>42.553434102360114</v>
      </c>
      <c r="BE1472" s="44">
        <f t="shared" si="1952"/>
        <v>503.92018032352161</v>
      </c>
      <c r="BF1472" s="44">
        <f t="shared" si="1953"/>
        <v>254.60434897905066</v>
      </c>
      <c r="BG1472" s="44">
        <f t="shared" si="1954"/>
        <v>717.34964200477327</v>
      </c>
      <c r="BH1472" s="44">
        <f t="shared" si="1955"/>
        <v>528.85176345796867</v>
      </c>
      <c r="BI1472" s="44">
        <f t="shared" si="1956"/>
        <v>623.66732962079027</v>
      </c>
      <c r="BJ1472" s="44">
        <f t="shared" si="1957"/>
        <v>72.150490586051447</v>
      </c>
      <c r="BK1472" s="44">
        <f t="shared" si="1958"/>
        <v>5.2885176345796872</v>
      </c>
      <c r="BL1472" s="44">
        <f t="shared" si="1959"/>
        <v>1.8887562980641741</v>
      </c>
      <c r="BM1472" s="44">
        <f t="shared" si="1960"/>
        <v>113.32537788385044</v>
      </c>
      <c r="BN1472" s="44">
        <f t="shared" si="1961"/>
        <v>27.953593211349773</v>
      </c>
      <c r="BO1472" s="39">
        <f t="shared" si="1962"/>
        <v>7.7392114632731854E-4</v>
      </c>
      <c r="BP1472" s="39">
        <f t="shared" si="1881"/>
        <v>3.9102162865413252E-4</v>
      </c>
      <c r="BQ1472" s="39">
        <f t="shared" si="1882"/>
        <v>1.1017063394869399E-3</v>
      </c>
      <c r="BR1472" s="39">
        <f t="shared" si="1883"/>
        <v>8.1221109809463709E-4</v>
      </c>
      <c r="BS1472" s="39">
        <f t="shared" si="1884"/>
        <v>9.5782894496731857E-4</v>
      </c>
      <c r="BT1472" s="39">
        <f t="shared" si="1885"/>
        <v>1.1080879981148264E-4</v>
      </c>
      <c r="BU1472" s="39">
        <f t="shared" si="1886"/>
        <v>8.1221109809463714E-6</v>
      </c>
      <c r="BV1472" s="39">
        <f t="shared" si="1887"/>
        <v>2.9007539217665613E-6</v>
      </c>
      <c r="BW1472" s="39">
        <f t="shared" si="1888"/>
        <v>1.7404523530599366E-4</v>
      </c>
      <c r="BX1472" s="39">
        <f t="shared" si="1889"/>
        <v>4.2931158042145105E-5</v>
      </c>
      <c r="BY1472" s="39">
        <f t="shared" si="1890"/>
        <v>7.5750463716279959E-3</v>
      </c>
      <c r="BZ1472" s="39">
        <f t="shared" si="1891"/>
        <v>3.8272723047055998E-3</v>
      </c>
      <c r="CA1472" s="39">
        <f t="shared" si="1892"/>
        <v>1.0783368110735806E-2</v>
      </c>
      <c r="CB1472" s="39">
        <f t="shared" si="1893"/>
        <v>7.9498237783202363E-3</v>
      </c>
      <c r="CC1472" s="39">
        <f t="shared" si="1894"/>
        <v>9.3751136128619357E-3</v>
      </c>
      <c r="CD1472" s="39">
        <f t="shared" si="1895"/>
        <v>1.0845831011851181E-3</v>
      </c>
      <c r="CE1472" s="39">
        <f t="shared" si="1896"/>
        <v>7.9498237783202366E-5</v>
      </c>
      <c r="CF1472" s="39">
        <f t="shared" si="1897"/>
        <v>2.8392227779715132E-5</v>
      </c>
      <c r="CG1472" s="39">
        <f t="shared" si="1898"/>
        <v>1.7035336667829079E-3</v>
      </c>
      <c r="CH1472" s="39">
        <f t="shared" si="1899"/>
        <v>4.2020497113978391E-4</v>
      </c>
      <c r="CI1472" s="39">
        <f t="shared" si="1900"/>
        <v>0.1017120003521691</v>
      </c>
      <c r="CJ1472" s="39">
        <f t="shared" si="1901"/>
        <v>5.1389721317362802E-2</v>
      </c>
      <c r="CK1472" s="39">
        <f t="shared" si="1902"/>
        <v>0.14479092104105631</v>
      </c>
      <c r="CL1472" s="39">
        <f t="shared" si="1903"/>
        <v>0.10674422825564973</v>
      </c>
      <c r="CM1472" s="39">
        <f t="shared" si="1904"/>
        <v>0.12588194346434123</v>
      </c>
      <c r="CN1472" s="39">
        <f t="shared" si="1905"/>
        <v>1.4562962569163642E-2</v>
      </c>
      <c r="CO1472" s="39">
        <f t="shared" si="1906"/>
        <v>1.0674422825564973E-3</v>
      </c>
      <c r="CP1472" s="39">
        <f t="shared" si="1907"/>
        <v>3.8122938662732051E-4</v>
      </c>
      <c r="CQ1472" s="39">
        <f t="shared" si="1908"/>
        <v>2.287376319763923E-2</v>
      </c>
      <c r="CR1472" s="39">
        <f t="shared" si="1909"/>
        <v>5.6421949220843426E-3</v>
      </c>
      <c r="CS1472" s="39">
        <f t="shared" si="1910"/>
        <v>6.6815192299591833E-2</v>
      </c>
      <c r="CT1472" s="39">
        <f t="shared" si="1911"/>
        <v>3.3758200607140104E-2</v>
      </c>
      <c r="CU1472" s="39">
        <f t="shared" si="1912"/>
        <v>9.5113980642372489E-2</v>
      </c>
      <c r="CV1472" s="39">
        <f t="shared" si="1913"/>
        <v>7.0120891468837002E-2</v>
      </c>
      <c r="CW1472" s="39">
        <f t="shared" si="1914"/>
        <v>8.2692565582178509E-2</v>
      </c>
      <c r="CX1472" s="39">
        <f t="shared" si="1915"/>
        <v>9.566493050391334E-3</v>
      </c>
      <c r="CY1472" s="39">
        <f t="shared" si="1916"/>
        <v>7.0120891468837012E-4</v>
      </c>
      <c r="CZ1472" s="39">
        <f t="shared" si="1917"/>
        <v>2.5043175524584645E-4</v>
      </c>
      <c r="DA1472" s="39">
        <f t="shared" si="1918"/>
        <v>1.5025905314750787E-2</v>
      </c>
      <c r="DB1472" s="39">
        <f t="shared" si="1919"/>
        <v>3.7063899776385275E-3</v>
      </c>
    </row>
    <row r="1473" spans="1:106" ht="12.75" customHeight="1" x14ac:dyDescent="0.3">
      <c r="A1473" s="9" t="str">
        <f t="shared" si="1920"/>
        <v>27 Tabasco25-29 añosTotal</v>
      </c>
      <c r="B1473" s="22" t="s">
        <v>62</v>
      </c>
      <c r="C1473" s="22" t="s">
        <v>14</v>
      </c>
      <c r="D1473" s="30" t="s">
        <v>80</v>
      </c>
      <c r="E1473" s="23">
        <v>180324</v>
      </c>
      <c r="F1473" s="23">
        <v>174308</v>
      </c>
      <c r="G1473" s="23">
        <v>171180</v>
      </c>
      <c r="H1473" s="23">
        <v>3061</v>
      </c>
      <c r="I1473" s="23">
        <v>67</v>
      </c>
      <c r="J1473" s="23">
        <v>5163</v>
      </c>
      <c r="K1473" s="23">
        <v>4760</v>
      </c>
      <c r="L1473" s="23">
        <v>93</v>
      </c>
      <c r="M1473" s="23">
        <v>310</v>
      </c>
      <c r="N1473" s="23">
        <v>853</v>
      </c>
      <c r="O1473" s="38">
        <f>+'07'!E1472-'05'!J1473</f>
        <v>3061</v>
      </c>
      <c r="P1473" s="38">
        <f t="shared" si="1921"/>
        <v>8224</v>
      </c>
      <c r="Q1473" s="39">
        <f>'07'!F1472/'05'!$P1473</f>
        <v>0.19613326848249027</v>
      </c>
      <c r="R1473" s="39">
        <f>'07'!G1472/'05'!$P1473</f>
        <v>0.19126945525291827</v>
      </c>
      <c r="S1473" s="39">
        <f>'07'!H1472/'05'!$P1473</f>
        <v>0.26507782101167315</v>
      </c>
      <c r="T1473" s="39">
        <f>'07'!I1472/'05'!$P1473</f>
        <v>0.19102626459143968</v>
      </c>
      <c r="U1473" s="39">
        <f>'07'!J1472/'05'!$P1473</f>
        <v>5.3745136186770431E-2</v>
      </c>
      <c r="V1473" s="39">
        <f>'07'!K1472/'05'!$P1473</f>
        <v>2.7358949416342412E-2</v>
      </c>
      <c r="W1473" s="39">
        <f>'07'!L1472/'05'!$P1473</f>
        <v>1.8239299610894942E-3</v>
      </c>
      <c r="X1473" s="39">
        <f>'07'!M1472/'05'!$P1473</f>
        <v>1.580739299610895E-3</v>
      </c>
      <c r="Y1473" s="39">
        <f>'07'!N1472/'05'!$P1473</f>
        <v>6.2013618677042803E-2</v>
      </c>
      <c r="Z1473" s="39">
        <f>'07'!O1472/'05'!$P1473</f>
        <v>9.9708171206225674E-3</v>
      </c>
      <c r="AA1473" s="44">
        <f t="shared" si="1922"/>
        <v>18.240393968871594</v>
      </c>
      <c r="AB1473" s="44">
        <f t="shared" si="1923"/>
        <v>17.7880593385214</v>
      </c>
      <c r="AC1473" s="44">
        <f t="shared" si="1924"/>
        <v>24.652237354085603</v>
      </c>
      <c r="AD1473" s="44">
        <f t="shared" si="1925"/>
        <v>17.765442607003891</v>
      </c>
      <c r="AE1473" s="44">
        <f t="shared" si="1926"/>
        <v>4.99829766536965</v>
      </c>
      <c r="AF1473" s="44">
        <f t="shared" si="1927"/>
        <v>2.5443822957198443</v>
      </c>
      <c r="AG1473" s="44">
        <f t="shared" si="1928"/>
        <v>0.16962548638132297</v>
      </c>
      <c r="AH1473" s="44">
        <f t="shared" si="1929"/>
        <v>0.14700875486381323</v>
      </c>
      <c r="AI1473" s="44">
        <f t="shared" si="1930"/>
        <v>5.7672665369649803</v>
      </c>
      <c r="AJ1473" s="44">
        <f t="shared" si="1931"/>
        <v>0.92728599221789876</v>
      </c>
      <c r="AK1473" s="44">
        <f t="shared" si="1932"/>
        <v>60.801313229571981</v>
      </c>
      <c r="AL1473" s="44">
        <f t="shared" si="1933"/>
        <v>59.293531128404666</v>
      </c>
      <c r="AM1473" s="44">
        <f t="shared" si="1934"/>
        <v>82.174124513618679</v>
      </c>
      <c r="AN1473" s="44">
        <f t="shared" si="1935"/>
        <v>59.218142023346303</v>
      </c>
      <c r="AO1473" s="44">
        <f t="shared" si="1936"/>
        <v>16.660992217898833</v>
      </c>
      <c r="AP1473" s="44">
        <f t="shared" si="1937"/>
        <v>8.4812743190661486</v>
      </c>
      <c r="AQ1473" s="44">
        <f t="shared" si="1938"/>
        <v>0.56541828793774318</v>
      </c>
      <c r="AR1473" s="44">
        <f t="shared" si="1939"/>
        <v>0.49002918287937741</v>
      </c>
      <c r="AS1473" s="44">
        <f t="shared" si="1940"/>
        <v>19.22422178988327</v>
      </c>
      <c r="AT1473" s="44">
        <f t="shared" si="1941"/>
        <v>3.0909533073929958</v>
      </c>
      <c r="AU1473" s="44">
        <f t="shared" si="1942"/>
        <v>933.59435797665367</v>
      </c>
      <c r="AV1473" s="44">
        <f t="shared" si="1943"/>
        <v>910.442607003891</v>
      </c>
      <c r="AW1473" s="44">
        <f t="shared" si="1944"/>
        <v>1261.7704280155642</v>
      </c>
      <c r="AX1473" s="44">
        <f t="shared" si="1945"/>
        <v>909.28501945525284</v>
      </c>
      <c r="AY1473" s="44">
        <f t="shared" si="1946"/>
        <v>255.82684824902725</v>
      </c>
      <c r="AZ1473" s="44">
        <f t="shared" si="1947"/>
        <v>130.22859922178989</v>
      </c>
      <c r="BA1473" s="44">
        <f t="shared" si="1948"/>
        <v>8.6819066147859925</v>
      </c>
      <c r="BB1473" s="44">
        <f t="shared" si="1949"/>
        <v>7.5243190661478598</v>
      </c>
      <c r="BC1473" s="44">
        <f t="shared" si="1950"/>
        <v>295.18482490272373</v>
      </c>
      <c r="BD1473" s="44">
        <f t="shared" si="1951"/>
        <v>47.461089494163417</v>
      </c>
      <c r="BE1473" s="44">
        <f t="shared" si="1952"/>
        <v>600.36393482490269</v>
      </c>
      <c r="BF1473" s="44">
        <f t="shared" si="1953"/>
        <v>585.47580252918283</v>
      </c>
      <c r="BG1473" s="44">
        <f t="shared" si="1954"/>
        <v>811.40321011673154</v>
      </c>
      <c r="BH1473" s="44">
        <f t="shared" si="1955"/>
        <v>584.7313959143969</v>
      </c>
      <c r="BI1473" s="44">
        <f t="shared" si="1956"/>
        <v>164.51386186770429</v>
      </c>
      <c r="BJ1473" s="44">
        <f t="shared" si="1957"/>
        <v>83.745744163424121</v>
      </c>
      <c r="BK1473" s="44">
        <f t="shared" si="1958"/>
        <v>5.5830496108949417</v>
      </c>
      <c r="BL1473" s="44">
        <f t="shared" si="1959"/>
        <v>4.8386429961089492</v>
      </c>
      <c r="BM1473" s="44">
        <f t="shared" si="1960"/>
        <v>189.82368677042803</v>
      </c>
      <c r="BN1473" s="44">
        <f t="shared" si="1961"/>
        <v>30.520671206225678</v>
      </c>
      <c r="BO1473" s="39">
        <f t="shared" si="1962"/>
        <v>2.2179467374600671E-3</v>
      </c>
      <c r="BP1473" s="39">
        <f t="shared" si="1881"/>
        <v>2.1629449584777967E-3</v>
      </c>
      <c r="BQ1473" s="39">
        <f t="shared" si="1882"/>
        <v>2.9975969545337554E-3</v>
      </c>
      <c r="BR1473" s="39">
        <f t="shared" si="1883"/>
        <v>2.1601948695286833E-3</v>
      </c>
      <c r="BS1473" s="39">
        <f t="shared" si="1884"/>
        <v>6.0776965775409173E-4</v>
      </c>
      <c r="BT1473" s="39">
        <f t="shared" si="1885"/>
        <v>3.0938500677527291E-4</v>
      </c>
      <c r="BU1473" s="39">
        <f t="shared" si="1886"/>
        <v>2.0625667118351527E-5</v>
      </c>
      <c r="BV1473" s="39">
        <f t="shared" si="1887"/>
        <v>1.7875578169237991E-5</v>
      </c>
      <c r="BW1473" s="39">
        <f t="shared" si="1888"/>
        <v>7.0127268202395193E-4</v>
      </c>
      <c r="BX1473" s="39">
        <f t="shared" si="1889"/>
        <v>1.1275364691365501E-4</v>
      </c>
      <c r="BY1473" s="39">
        <f t="shared" si="1890"/>
        <v>7.3931557915335577E-3</v>
      </c>
      <c r="BZ1473" s="39">
        <f t="shared" si="1891"/>
        <v>7.2098165282593225E-3</v>
      </c>
      <c r="CA1473" s="39">
        <f t="shared" si="1892"/>
        <v>9.9919898484458515E-3</v>
      </c>
      <c r="CB1473" s="39">
        <f t="shared" si="1893"/>
        <v>7.2006495650956109E-3</v>
      </c>
      <c r="CC1473" s="39">
        <f t="shared" si="1894"/>
        <v>2.0258988591803058E-3</v>
      </c>
      <c r="CD1473" s="39">
        <f t="shared" si="1895"/>
        <v>1.0312833559175765E-3</v>
      </c>
      <c r="CE1473" s="39">
        <f t="shared" si="1896"/>
        <v>6.8752223727838415E-5</v>
      </c>
      <c r="CF1473" s="39">
        <f t="shared" si="1897"/>
        <v>5.958526056412663E-5</v>
      </c>
      <c r="CG1473" s="39">
        <f t="shared" si="1898"/>
        <v>2.3375756067465065E-3</v>
      </c>
      <c r="CH1473" s="39">
        <f t="shared" si="1899"/>
        <v>3.7584548971218332E-4</v>
      </c>
      <c r="CI1473" s="39">
        <f t="shared" si="1900"/>
        <v>0.11352071473451528</v>
      </c>
      <c r="CJ1473" s="39">
        <f t="shared" si="1901"/>
        <v>0.11070556991778831</v>
      </c>
      <c r="CK1473" s="39">
        <f t="shared" si="1902"/>
        <v>0.15342539251162016</v>
      </c>
      <c r="CL1473" s="39">
        <f t="shared" si="1903"/>
        <v>0.11056481267695195</v>
      </c>
      <c r="CM1473" s="39">
        <f t="shared" si="1904"/>
        <v>3.1107350224833082E-2</v>
      </c>
      <c r="CN1473" s="39">
        <f t="shared" si="1905"/>
        <v>1.5835189594089239E-2</v>
      </c>
      <c r="CO1473" s="39">
        <f t="shared" si="1906"/>
        <v>1.0556793062726159E-3</v>
      </c>
      <c r="CP1473" s="39">
        <f t="shared" si="1907"/>
        <v>9.1492206543626695E-4</v>
      </c>
      <c r="CQ1473" s="39">
        <f t="shared" si="1908"/>
        <v>3.5893096413268939E-2</v>
      </c>
      <c r="CR1473" s="39">
        <f t="shared" si="1909"/>
        <v>5.7710468742902992E-3</v>
      </c>
      <c r="CS1473" s="39">
        <f t="shared" si="1910"/>
        <v>7.3001451218981356E-2</v>
      </c>
      <c r="CT1473" s="39">
        <f t="shared" si="1911"/>
        <v>7.1191123848392851E-2</v>
      </c>
      <c r="CU1473" s="39">
        <f t="shared" si="1912"/>
        <v>9.8662841697073386E-2</v>
      </c>
      <c r="CV1473" s="39">
        <f t="shared" si="1913"/>
        <v>7.1100607479863437E-2</v>
      </c>
      <c r="CW1473" s="39">
        <f t="shared" si="1914"/>
        <v>2.0004117445002953E-2</v>
      </c>
      <c r="CX1473" s="39">
        <f t="shared" si="1915"/>
        <v>1.0183091459560326E-2</v>
      </c>
      <c r="CY1473" s="39">
        <f t="shared" si="1916"/>
        <v>6.7887276397068843E-4</v>
      </c>
      <c r="CZ1473" s="39">
        <f t="shared" si="1917"/>
        <v>5.8835639544126323E-4</v>
      </c>
      <c r="DA1473" s="39">
        <f t="shared" si="1918"/>
        <v>2.3081673975003408E-2</v>
      </c>
      <c r="DB1473" s="39">
        <f t="shared" si="1919"/>
        <v>3.7111711097064298E-3</v>
      </c>
    </row>
    <row r="1474" spans="1:106" ht="12.75" customHeight="1" x14ac:dyDescent="0.3">
      <c r="A1474" s="9" t="str">
        <f t="shared" si="1920"/>
        <v>27 Tabasco30-34 añosTotal</v>
      </c>
      <c r="B1474" s="22" t="s">
        <v>62</v>
      </c>
      <c r="C1474" s="22" t="s">
        <v>14</v>
      </c>
      <c r="D1474" s="30" t="s">
        <v>81</v>
      </c>
      <c r="E1474" s="23">
        <v>181427</v>
      </c>
      <c r="F1474" s="23">
        <v>175377</v>
      </c>
      <c r="G1474" s="23">
        <v>172345</v>
      </c>
      <c r="H1474" s="23">
        <v>2925</v>
      </c>
      <c r="I1474" s="23">
        <v>107</v>
      </c>
      <c r="J1474" s="23">
        <v>5249</v>
      </c>
      <c r="K1474" s="23">
        <v>4698</v>
      </c>
      <c r="L1474" s="23">
        <v>182</v>
      </c>
      <c r="M1474" s="23">
        <v>369</v>
      </c>
      <c r="N1474" s="23">
        <v>801</v>
      </c>
      <c r="O1474" s="38">
        <f>+'07'!E1473-'05'!J1474</f>
        <v>2925</v>
      </c>
      <c r="P1474" s="38">
        <f t="shared" si="1921"/>
        <v>8174</v>
      </c>
      <c r="Q1474" s="39">
        <f>'07'!F1473/'05'!$P1474</f>
        <v>0.17200880841693172</v>
      </c>
      <c r="R1474" s="39">
        <f>'07'!G1473/'05'!$P1474</f>
        <v>0.24908245656961095</v>
      </c>
      <c r="S1474" s="39">
        <f>'07'!H1473/'05'!$P1474</f>
        <v>0.28431612429655001</v>
      </c>
      <c r="T1474" s="39">
        <f>'07'!I1473/'05'!$P1474</f>
        <v>0.14913139221923172</v>
      </c>
      <c r="U1474" s="39">
        <f>'07'!J1473/'05'!$P1474</f>
        <v>1.5292390506483974E-2</v>
      </c>
      <c r="V1474" s="39">
        <f>'07'!K1473/'05'!$P1474</f>
        <v>2.8015659407878639E-2</v>
      </c>
      <c r="W1474" s="39">
        <f>'07'!L1473/'05'!$P1474</f>
        <v>7.3403474431123076E-4</v>
      </c>
      <c r="X1474" s="39">
        <f>'07'!M1473/'05'!$P1474</f>
        <v>2.813799853193051E-3</v>
      </c>
      <c r="Y1474" s="39">
        <f>'07'!N1473/'05'!$P1474</f>
        <v>8.649376070467335E-2</v>
      </c>
      <c r="Z1474" s="39">
        <f>'07'!O1473/'05'!$P1474</f>
        <v>1.2111573281135306E-2</v>
      </c>
      <c r="AA1474" s="44">
        <f t="shared" si="1922"/>
        <v>31.305603131881576</v>
      </c>
      <c r="AB1474" s="44">
        <f t="shared" si="1923"/>
        <v>45.333007095669196</v>
      </c>
      <c r="AC1474" s="44">
        <f t="shared" si="1924"/>
        <v>51.745534621972105</v>
      </c>
      <c r="AD1474" s="44">
        <f t="shared" si="1925"/>
        <v>27.141913383900171</v>
      </c>
      <c r="AE1474" s="44">
        <f t="shared" si="1926"/>
        <v>2.7832150721800835</v>
      </c>
      <c r="AF1474" s="44">
        <f t="shared" si="1927"/>
        <v>5.0988500122339122</v>
      </c>
      <c r="AG1474" s="44">
        <f t="shared" si="1928"/>
        <v>0.133594323464644</v>
      </c>
      <c r="AH1474" s="44">
        <f t="shared" si="1929"/>
        <v>0.51211157328113532</v>
      </c>
      <c r="AI1474" s="44">
        <f t="shared" si="1930"/>
        <v>15.741864448250549</v>
      </c>
      <c r="AJ1474" s="44">
        <f t="shared" si="1931"/>
        <v>2.2043063371666256</v>
      </c>
      <c r="AK1474" s="44">
        <f t="shared" si="1932"/>
        <v>63.471250305847803</v>
      </c>
      <c r="AL1474" s="44">
        <f t="shared" si="1933"/>
        <v>91.911426474186442</v>
      </c>
      <c r="AM1474" s="44">
        <f t="shared" si="1934"/>
        <v>104.91264986542696</v>
      </c>
      <c r="AN1474" s="44">
        <f t="shared" si="1935"/>
        <v>55.029483728896501</v>
      </c>
      <c r="AO1474" s="44">
        <f t="shared" si="1936"/>
        <v>5.6428920968925862</v>
      </c>
      <c r="AP1474" s="44">
        <f t="shared" si="1937"/>
        <v>10.337778321507217</v>
      </c>
      <c r="AQ1474" s="44">
        <f t="shared" si="1938"/>
        <v>0.27085882065084416</v>
      </c>
      <c r="AR1474" s="44">
        <f t="shared" si="1939"/>
        <v>1.0382921458282359</v>
      </c>
      <c r="AS1474" s="44">
        <f t="shared" si="1940"/>
        <v>31.916197700024465</v>
      </c>
      <c r="AT1474" s="44">
        <f t="shared" si="1941"/>
        <v>4.4691705407389284</v>
      </c>
      <c r="AU1474" s="44">
        <f t="shared" si="1942"/>
        <v>808.09738194274519</v>
      </c>
      <c r="AV1474" s="44">
        <f t="shared" si="1943"/>
        <v>1170.1893809640324</v>
      </c>
      <c r="AW1474" s="44">
        <f t="shared" si="1944"/>
        <v>1335.717151945192</v>
      </c>
      <c r="AX1474" s="44">
        <f t="shared" si="1945"/>
        <v>700.61928064595065</v>
      </c>
      <c r="AY1474" s="44">
        <f t="shared" si="1946"/>
        <v>71.843650599461711</v>
      </c>
      <c r="AZ1474" s="44">
        <f t="shared" si="1947"/>
        <v>131.61756789821385</v>
      </c>
      <c r="BA1474" s="44">
        <f t="shared" si="1948"/>
        <v>3.4484952287741621</v>
      </c>
      <c r="BB1474" s="44">
        <f t="shared" si="1949"/>
        <v>13.219231710300953</v>
      </c>
      <c r="BC1474" s="44">
        <f t="shared" si="1950"/>
        <v>406.34768779055543</v>
      </c>
      <c r="BD1474" s="44">
        <f t="shared" si="1951"/>
        <v>56.900171274773669</v>
      </c>
      <c r="BE1474" s="44">
        <f t="shared" si="1952"/>
        <v>503.12576461952528</v>
      </c>
      <c r="BF1474" s="44">
        <f t="shared" si="1953"/>
        <v>728.56618546611207</v>
      </c>
      <c r="BG1474" s="44">
        <f t="shared" si="1954"/>
        <v>831.62466356740879</v>
      </c>
      <c r="BH1474" s="44">
        <f t="shared" si="1955"/>
        <v>436.20932224125278</v>
      </c>
      <c r="BI1474" s="44">
        <f t="shared" si="1956"/>
        <v>44.730242231465624</v>
      </c>
      <c r="BJ1474" s="44">
        <f t="shared" si="1957"/>
        <v>81.945803768045025</v>
      </c>
      <c r="BK1474" s="44">
        <f t="shared" si="1958"/>
        <v>2.1470516271103501</v>
      </c>
      <c r="BL1474" s="44">
        <f t="shared" si="1959"/>
        <v>8.2303645705896749</v>
      </c>
      <c r="BM1474" s="44">
        <f t="shared" si="1960"/>
        <v>252.99425006116954</v>
      </c>
      <c r="BN1474" s="44">
        <f t="shared" si="1961"/>
        <v>35.426351847320774</v>
      </c>
      <c r="BO1474" s="39">
        <f t="shared" si="1962"/>
        <v>3.8299000650699262E-3</v>
      </c>
      <c r="BP1474" s="39">
        <f t="shared" si="1881"/>
        <v>5.5460003787214576E-3</v>
      </c>
      <c r="BQ1474" s="39">
        <f t="shared" si="1882"/>
        <v>6.3305033792478722E-3</v>
      </c>
      <c r="BR1474" s="39">
        <f t="shared" si="1883"/>
        <v>3.3205179084781224E-3</v>
      </c>
      <c r="BS1474" s="39">
        <f t="shared" si="1884"/>
        <v>3.4049609397847851E-4</v>
      </c>
      <c r="BT1474" s="39">
        <f t="shared" si="1885"/>
        <v>6.2378884416857262E-4</v>
      </c>
      <c r="BU1474" s="39">
        <f t="shared" si="1886"/>
        <v>1.6343812510966968E-5</v>
      </c>
      <c r="BV1474" s="39">
        <f t="shared" si="1887"/>
        <v>6.2651281292040042E-5</v>
      </c>
      <c r="BW1474" s="39">
        <f t="shared" si="1888"/>
        <v>1.9258459075422742E-3</v>
      </c>
      <c r="BX1474" s="39">
        <f t="shared" si="1889"/>
        <v>2.6967290643095491E-4</v>
      </c>
      <c r="BY1474" s="39">
        <f t="shared" si="1890"/>
        <v>7.7650171648945198E-3</v>
      </c>
      <c r="BZ1474" s="39">
        <f t="shared" si="1891"/>
        <v>1.1244363405209987E-2</v>
      </c>
      <c r="CA1474" s="39">
        <f t="shared" si="1892"/>
        <v>1.2834921686497058E-2</v>
      </c>
      <c r="CB1474" s="39">
        <f t="shared" si="1893"/>
        <v>6.7322588364199295E-3</v>
      </c>
      <c r="CC1474" s="39">
        <f t="shared" si="1894"/>
        <v>6.9034647625306898E-4</v>
      </c>
      <c r="CD1474" s="39">
        <f t="shared" si="1895"/>
        <v>1.2647147444956224E-3</v>
      </c>
      <c r="CE1474" s="39">
        <f t="shared" si="1896"/>
        <v>3.3136630860147314E-5</v>
      </c>
      <c r="CF1474" s="39">
        <f t="shared" si="1897"/>
        <v>1.2702375163056471E-4</v>
      </c>
      <c r="CG1474" s="39">
        <f t="shared" si="1898"/>
        <v>3.904599669687358E-3</v>
      </c>
      <c r="CH1474" s="39">
        <f t="shared" si="1899"/>
        <v>5.4675440919243069E-4</v>
      </c>
      <c r="CI1474" s="39">
        <f t="shared" si="1900"/>
        <v>9.8861925855486324E-2</v>
      </c>
      <c r="CJ1474" s="39">
        <f t="shared" si="1901"/>
        <v>0.14315994384194181</v>
      </c>
      <c r="CK1474" s="39">
        <f t="shared" si="1902"/>
        <v>0.16341046635003573</v>
      </c>
      <c r="CL1474" s="39">
        <f t="shared" si="1903"/>
        <v>8.571314908807813E-2</v>
      </c>
      <c r="CM1474" s="39">
        <f t="shared" si="1904"/>
        <v>8.7892892830268785E-3</v>
      </c>
      <c r="CN1474" s="39">
        <f t="shared" si="1905"/>
        <v>1.6101977966505244E-2</v>
      </c>
      <c r="CO1474" s="39">
        <f t="shared" si="1906"/>
        <v>4.218858855852902E-4</v>
      </c>
      <c r="CP1474" s="39">
        <f t="shared" si="1907"/>
        <v>1.6172292280769455E-3</v>
      </c>
      <c r="CQ1474" s="39">
        <f t="shared" si="1908"/>
        <v>4.9712220184800031E-2</v>
      </c>
      <c r="CR1474" s="39">
        <f t="shared" si="1909"/>
        <v>6.961117112157288E-3</v>
      </c>
      <c r="CS1474" s="39">
        <f t="shared" si="1910"/>
        <v>6.1551965331480947E-2</v>
      </c>
      <c r="CT1474" s="39">
        <f t="shared" si="1911"/>
        <v>8.9132148943737707E-2</v>
      </c>
      <c r="CU1474" s="39">
        <f t="shared" si="1912"/>
        <v>0.10174023288076936</v>
      </c>
      <c r="CV1474" s="39">
        <f t="shared" si="1913"/>
        <v>5.3365466386255542E-2</v>
      </c>
      <c r="CW1474" s="39">
        <f t="shared" si="1914"/>
        <v>5.4722586532255472E-3</v>
      </c>
      <c r="CX1474" s="39">
        <f t="shared" si="1915"/>
        <v>1.0025177852709203E-2</v>
      </c>
      <c r="CY1474" s="39">
        <f t="shared" si="1916"/>
        <v>2.626684153548263E-4</v>
      </c>
      <c r="CZ1474" s="39">
        <f t="shared" si="1917"/>
        <v>1.0068955921935007E-3</v>
      </c>
      <c r="DA1474" s="39">
        <f t="shared" si="1918"/>
        <v>3.0951094942643691E-2</v>
      </c>
      <c r="DB1474" s="39">
        <f t="shared" si="1919"/>
        <v>4.3340288533546337E-3</v>
      </c>
    </row>
    <row r="1475" spans="1:106" ht="12.75" customHeight="1" x14ac:dyDescent="0.3">
      <c r="A1475" s="9" t="str">
        <f t="shared" si="1920"/>
        <v>27 Tabasco35-39 añosTotal</v>
      </c>
      <c r="B1475" s="22" t="s">
        <v>62</v>
      </c>
      <c r="C1475" s="22" t="s">
        <v>14</v>
      </c>
      <c r="D1475" s="30" t="s">
        <v>82</v>
      </c>
      <c r="E1475" s="23">
        <v>179476</v>
      </c>
      <c r="F1475" s="23">
        <v>174546</v>
      </c>
      <c r="G1475" s="23">
        <v>172242</v>
      </c>
      <c r="H1475" s="23">
        <v>2215</v>
      </c>
      <c r="I1475" s="23">
        <v>89</v>
      </c>
      <c r="J1475" s="23">
        <v>4314</v>
      </c>
      <c r="K1475" s="23">
        <v>3811</v>
      </c>
      <c r="L1475" s="23">
        <v>190</v>
      </c>
      <c r="M1475" s="23">
        <v>313</v>
      </c>
      <c r="N1475" s="23">
        <v>616</v>
      </c>
      <c r="O1475" s="38">
        <f>+'07'!E1474-'05'!J1475</f>
        <v>2215</v>
      </c>
      <c r="P1475" s="38">
        <f t="shared" si="1921"/>
        <v>6529</v>
      </c>
      <c r="Q1475" s="39">
        <f>'07'!F1474/'05'!$P1475</f>
        <v>0.17230816357788328</v>
      </c>
      <c r="R1475" s="39">
        <f>'07'!G1474/'05'!$P1475</f>
        <v>0.27400827079185175</v>
      </c>
      <c r="S1475" s="39">
        <f>'07'!H1474/'05'!$P1475</f>
        <v>0.28534231888497474</v>
      </c>
      <c r="T1475" s="39">
        <f>'07'!I1474/'05'!$P1475</f>
        <v>0.10032164190534539</v>
      </c>
      <c r="U1475" s="39">
        <f>'07'!J1474/'05'!$P1475</f>
        <v>7.3518149793230202E-3</v>
      </c>
      <c r="V1475" s="39">
        <f>'07'!K1474/'05'!$P1475</f>
        <v>3.3695818655230511E-2</v>
      </c>
      <c r="W1475" s="39">
        <f>'07'!L1474/'05'!$P1475</f>
        <v>1.2253024965538366E-3</v>
      </c>
      <c r="X1475" s="39">
        <f>'07'!M1474/'05'!$P1475</f>
        <v>4.4417215500076584E-3</v>
      </c>
      <c r="Y1475" s="39">
        <f>'07'!N1474/'05'!$P1475</f>
        <v>0.10675448001225303</v>
      </c>
      <c r="Z1475" s="39">
        <f>'07'!O1474/'05'!$P1475</f>
        <v>1.4550467146576811E-2</v>
      </c>
      <c r="AA1475" s="44">
        <f t="shared" si="1922"/>
        <v>32.738551079797823</v>
      </c>
      <c r="AB1475" s="44">
        <f t="shared" si="1923"/>
        <v>52.061571450451829</v>
      </c>
      <c r="AC1475" s="44">
        <f t="shared" si="1924"/>
        <v>54.2150405881452</v>
      </c>
      <c r="AD1475" s="44">
        <f t="shared" si="1925"/>
        <v>19.061111962015623</v>
      </c>
      <c r="AE1475" s="44">
        <f t="shared" si="1926"/>
        <v>1.3968448460713738</v>
      </c>
      <c r="AF1475" s="44">
        <f t="shared" si="1927"/>
        <v>6.4022055444937971</v>
      </c>
      <c r="AG1475" s="44">
        <f t="shared" si="1928"/>
        <v>0.23280747434522897</v>
      </c>
      <c r="AH1475" s="44">
        <f t="shared" si="1929"/>
        <v>0.84392709450145509</v>
      </c>
      <c r="AI1475" s="44">
        <f t="shared" si="1930"/>
        <v>20.283351202328078</v>
      </c>
      <c r="AJ1475" s="44">
        <f t="shared" si="1931"/>
        <v>2.764588757849594</v>
      </c>
      <c r="AK1475" s="44">
        <f t="shared" si="1932"/>
        <v>53.932455199877467</v>
      </c>
      <c r="AL1475" s="44">
        <f t="shared" si="1933"/>
        <v>85.764588757849594</v>
      </c>
      <c r="AM1475" s="44">
        <f t="shared" si="1934"/>
        <v>89.312145810997094</v>
      </c>
      <c r="AN1475" s="44">
        <f t="shared" si="1935"/>
        <v>31.400673916373105</v>
      </c>
      <c r="AO1475" s="44">
        <f t="shared" si="1936"/>
        <v>2.3011180885281055</v>
      </c>
      <c r="AP1475" s="44">
        <f t="shared" si="1937"/>
        <v>10.546791239087151</v>
      </c>
      <c r="AQ1475" s="44">
        <f t="shared" si="1938"/>
        <v>0.38351968142135084</v>
      </c>
      <c r="AR1475" s="44">
        <f t="shared" si="1939"/>
        <v>1.3902588451523972</v>
      </c>
      <c r="AS1475" s="44">
        <f t="shared" si="1940"/>
        <v>33.414152243835197</v>
      </c>
      <c r="AT1475" s="44">
        <f t="shared" si="1941"/>
        <v>4.5542962168785417</v>
      </c>
      <c r="AU1475" s="44">
        <f t="shared" si="1942"/>
        <v>656.66641139531316</v>
      </c>
      <c r="AV1475" s="44">
        <f t="shared" si="1943"/>
        <v>1044.245519987747</v>
      </c>
      <c r="AW1475" s="44">
        <f t="shared" si="1944"/>
        <v>1087.4395772706387</v>
      </c>
      <c r="AX1475" s="44">
        <f t="shared" si="1945"/>
        <v>382.32577730127127</v>
      </c>
      <c r="AY1475" s="44">
        <f t="shared" si="1946"/>
        <v>28.017766886200029</v>
      </c>
      <c r="AZ1475" s="44">
        <f t="shared" si="1947"/>
        <v>128.41476489508347</v>
      </c>
      <c r="BA1475" s="44">
        <f t="shared" si="1948"/>
        <v>4.6696278143666712</v>
      </c>
      <c r="BB1475" s="44">
        <f t="shared" si="1949"/>
        <v>16.927400827079186</v>
      </c>
      <c r="BC1475" s="44">
        <f t="shared" si="1950"/>
        <v>406.84132332669628</v>
      </c>
      <c r="BD1475" s="44">
        <f t="shared" si="1951"/>
        <v>55.451830295604225</v>
      </c>
      <c r="BE1475" s="44">
        <f t="shared" si="1952"/>
        <v>381.6625823250115</v>
      </c>
      <c r="BF1475" s="44">
        <f t="shared" si="1953"/>
        <v>606.92831980395158</v>
      </c>
      <c r="BG1475" s="44">
        <f t="shared" si="1954"/>
        <v>632.0332363302191</v>
      </c>
      <c r="BH1475" s="44">
        <f t="shared" si="1955"/>
        <v>222.21243682034003</v>
      </c>
      <c r="BI1475" s="44">
        <f t="shared" si="1956"/>
        <v>16.28427017920049</v>
      </c>
      <c r="BJ1475" s="44">
        <f t="shared" si="1957"/>
        <v>74.636238321335583</v>
      </c>
      <c r="BK1475" s="44">
        <f t="shared" si="1958"/>
        <v>2.7140450298667482</v>
      </c>
      <c r="BL1475" s="44">
        <f t="shared" si="1959"/>
        <v>9.838413233266964</v>
      </c>
      <c r="BM1475" s="44">
        <f t="shared" si="1960"/>
        <v>236.46117322714045</v>
      </c>
      <c r="BN1475" s="44">
        <f t="shared" si="1961"/>
        <v>32.229284729667633</v>
      </c>
      <c r="BO1475" s="39">
        <f t="shared" si="1962"/>
        <v>5.0143285464539474E-3</v>
      </c>
      <c r="BP1475" s="39">
        <f t="shared" si="1881"/>
        <v>7.9738966840943223E-3</v>
      </c>
      <c r="BQ1475" s="39">
        <f t="shared" si="1882"/>
        <v>8.3037280729277383E-3</v>
      </c>
      <c r="BR1475" s="39">
        <f t="shared" si="1883"/>
        <v>2.9194535092687429E-3</v>
      </c>
      <c r="BS1475" s="39">
        <f t="shared" si="1884"/>
        <v>2.1394468464870176E-4</v>
      </c>
      <c r="BT1475" s="39">
        <f t="shared" si="1885"/>
        <v>9.8057980463988324E-4</v>
      </c>
      <c r="BU1475" s="39">
        <f t="shared" si="1886"/>
        <v>3.5657447441450293E-5</v>
      </c>
      <c r="BV1475" s="39">
        <f t="shared" si="1887"/>
        <v>1.2925824697525732E-4</v>
      </c>
      <c r="BW1475" s="39">
        <f t="shared" si="1888"/>
        <v>3.1066551083363575E-3</v>
      </c>
      <c r="BX1475" s="39">
        <f t="shared" si="1889"/>
        <v>4.2343218836722222E-4</v>
      </c>
      <c r="BY1475" s="39">
        <f t="shared" si="1890"/>
        <v>8.2604465002109762E-3</v>
      </c>
      <c r="BZ1475" s="39">
        <f t="shared" si="1891"/>
        <v>1.3135945590113279E-2</v>
      </c>
      <c r="CA1475" s="39">
        <f t="shared" si="1892"/>
        <v>1.3679299404349379E-2</v>
      </c>
      <c r="CB1475" s="39">
        <f t="shared" si="1893"/>
        <v>4.8094155179006131E-3</v>
      </c>
      <c r="CC1475" s="39">
        <f t="shared" si="1894"/>
        <v>3.5244571734233506E-4</v>
      </c>
      <c r="CD1475" s="39">
        <f t="shared" si="1895"/>
        <v>1.6153762044857024E-3</v>
      </c>
      <c r="CE1475" s="39">
        <f t="shared" si="1896"/>
        <v>5.8740952890389163E-5</v>
      </c>
      <c r="CF1475" s="39">
        <f t="shared" si="1897"/>
        <v>2.1293595422766076E-4</v>
      </c>
      <c r="CG1475" s="39">
        <f t="shared" si="1898"/>
        <v>5.1178055205751563E-3</v>
      </c>
      <c r="CH1475" s="39">
        <f t="shared" si="1899"/>
        <v>6.9754881557337141E-4</v>
      </c>
      <c r="CI1475" s="39">
        <f t="shared" si="1900"/>
        <v>0.10057687416071576</v>
      </c>
      <c r="CJ1475" s="39">
        <f t="shared" si="1901"/>
        <v>0.15993958033201822</v>
      </c>
      <c r="CK1475" s="39">
        <f t="shared" si="1902"/>
        <v>0.16655530361014531</v>
      </c>
      <c r="CL1475" s="39">
        <f t="shared" si="1903"/>
        <v>5.855809117801674E-2</v>
      </c>
      <c r="CM1475" s="39">
        <f t="shared" si="1904"/>
        <v>4.2912799641905393E-3</v>
      </c>
      <c r="CN1475" s="39">
        <f t="shared" si="1905"/>
        <v>1.9668366502539971E-2</v>
      </c>
      <c r="CO1475" s="39">
        <f t="shared" si="1906"/>
        <v>7.1521332736508981E-4</v>
      </c>
      <c r="CP1475" s="39">
        <f t="shared" si="1907"/>
        <v>2.5926483116984508E-3</v>
      </c>
      <c r="CQ1475" s="39">
        <f t="shared" si="1908"/>
        <v>6.2312961146683457E-2</v>
      </c>
      <c r="CR1475" s="39">
        <f t="shared" si="1909"/>
        <v>8.4931582624604412E-3</v>
      </c>
      <c r="CS1475" s="39">
        <f t="shared" si="1910"/>
        <v>5.8456514370502602E-2</v>
      </c>
      <c r="CT1475" s="39">
        <f t="shared" si="1911"/>
        <v>9.2958848185625914E-2</v>
      </c>
      <c r="CU1475" s="39">
        <f t="shared" si="1912"/>
        <v>9.6803987797552324E-2</v>
      </c>
      <c r="CV1475" s="39">
        <f t="shared" si="1913"/>
        <v>3.4034681700159296E-2</v>
      </c>
      <c r="CW1475" s="39">
        <f t="shared" si="1914"/>
        <v>2.4941446131414445E-3</v>
      </c>
      <c r="CX1475" s="39">
        <f t="shared" si="1915"/>
        <v>1.1431496143564954E-2</v>
      </c>
      <c r="CY1475" s="39">
        <f t="shared" si="1916"/>
        <v>4.1569076885690737E-4</v>
      </c>
      <c r="CZ1475" s="39">
        <f t="shared" si="1917"/>
        <v>1.5068790371062894E-3</v>
      </c>
      <c r="DA1475" s="39">
        <f t="shared" si="1918"/>
        <v>3.6217058236658058E-2</v>
      </c>
      <c r="DB1475" s="39">
        <f t="shared" si="1919"/>
        <v>4.936327880175775E-3</v>
      </c>
    </row>
    <row r="1476" spans="1:106" ht="12.75" customHeight="1" x14ac:dyDescent="0.3">
      <c r="A1476" s="9" t="str">
        <f t="shared" si="1920"/>
        <v>27 Tabasco40-44 añosTotal</v>
      </c>
      <c r="B1476" s="22" t="s">
        <v>62</v>
      </c>
      <c r="C1476" s="22" t="s">
        <v>14</v>
      </c>
      <c r="D1476" s="30" t="s">
        <v>83</v>
      </c>
      <c r="E1476" s="23">
        <v>167602</v>
      </c>
      <c r="F1476" s="23">
        <v>163845</v>
      </c>
      <c r="G1476" s="23">
        <v>162167</v>
      </c>
      <c r="H1476" s="23">
        <v>1593</v>
      </c>
      <c r="I1476" s="23">
        <v>85</v>
      </c>
      <c r="J1476" s="23">
        <v>3266</v>
      </c>
      <c r="K1476" s="23">
        <v>2869</v>
      </c>
      <c r="L1476" s="23">
        <v>172</v>
      </c>
      <c r="M1476" s="23">
        <v>225</v>
      </c>
      <c r="N1476" s="23">
        <v>491</v>
      </c>
      <c r="O1476" s="38">
        <f>+'07'!E1475-'05'!J1476</f>
        <v>1593</v>
      </c>
      <c r="P1476" s="38">
        <f t="shared" si="1921"/>
        <v>4859</v>
      </c>
      <c r="Q1476" s="39">
        <f>'07'!F1475/'05'!$P1476</f>
        <v>0.16958221856349043</v>
      </c>
      <c r="R1476" s="39">
        <f>'07'!G1475/'05'!$P1476</f>
        <v>0.26095904507100226</v>
      </c>
      <c r="S1476" s="39">
        <f>'07'!H1475/'05'!$P1476</f>
        <v>0.31426219386705084</v>
      </c>
      <c r="T1476" s="39">
        <f>'07'!I1475/'05'!$P1476</f>
        <v>8.5614323934966041E-2</v>
      </c>
      <c r="U1476" s="39">
        <f>'07'!J1475/'05'!$P1476</f>
        <v>7.6147355422926527E-3</v>
      </c>
      <c r="V1476" s="39">
        <f>'07'!K1475/'05'!$P1476</f>
        <v>3.3957604445359127E-2</v>
      </c>
      <c r="W1476" s="39">
        <f>'07'!L1475/'05'!$P1476</f>
        <v>2.469643959662482E-3</v>
      </c>
      <c r="X1476" s="39">
        <f>'07'!M1475/'05'!$P1476</f>
        <v>5.1450915826301707E-3</v>
      </c>
      <c r="Y1476" s="39">
        <f>'07'!N1475/'05'!$P1476</f>
        <v>0.10598888660218152</v>
      </c>
      <c r="Z1476" s="39">
        <f>'07'!O1475/'05'!$P1476</f>
        <v>1.4406256431364478E-2</v>
      </c>
      <c r="AA1476" s="44">
        <f t="shared" si="1922"/>
        <v>29.168141592920353</v>
      </c>
      <c r="AB1476" s="44">
        <f t="shared" si="1923"/>
        <v>44.884955752212392</v>
      </c>
      <c r="AC1476" s="44">
        <f t="shared" si="1924"/>
        <v>54.053097345132748</v>
      </c>
      <c r="AD1476" s="44">
        <f t="shared" si="1925"/>
        <v>14.725663716814159</v>
      </c>
      <c r="AE1476" s="44">
        <f t="shared" si="1926"/>
        <v>1.3097345132743363</v>
      </c>
      <c r="AF1476" s="44">
        <f t="shared" si="1927"/>
        <v>5.8407079646017701</v>
      </c>
      <c r="AG1476" s="44">
        <f t="shared" si="1928"/>
        <v>0.4247787610619469</v>
      </c>
      <c r="AH1476" s="44">
        <f t="shared" si="1929"/>
        <v>0.88495575221238942</v>
      </c>
      <c r="AI1476" s="44">
        <f t="shared" si="1930"/>
        <v>18.23008849557522</v>
      </c>
      <c r="AJ1476" s="44">
        <f t="shared" si="1931"/>
        <v>2.4778761061946901</v>
      </c>
      <c r="AK1476" s="44">
        <f t="shared" si="1932"/>
        <v>38.155999176785343</v>
      </c>
      <c r="AL1476" s="44">
        <f t="shared" si="1933"/>
        <v>58.715785140975505</v>
      </c>
      <c r="AM1476" s="44">
        <f t="shared" si="1934"/>
        <v>70.708993620086446</v>
      </c>
      <c r="AN1476" s="44">
        <f t="shared" si="1935"/>
        <v>19.263222885367359</v>
      </c>
      <c r="AO1476" s="44">
        <f t="shared" si="1936"/>
        <v>1.7133154970158468</v>
      </c>
      <c r="AP1476" s="44">
        <f t="shared" si="1937"/>
        <v>7.6404610002058035</v>
      </c>
      <c r="AQ1476" s="44">
        <f t="shared" si="1938"/>
        <v>0.5556698909240585</v>
      </c>
      <c r="AR1476" s="44">
        <f t="shared" si="1939"/>
        <v>1.1576456060917883</v>
      </c>
      <c r="AS1476" s="44">
        <f t="shared" si="1940"/>
        <v>23.847499485490843</v>
      </c>
      <c r="AT1476" s="44">
        <f t="shared" si="1941"/>
        <v>3.2414076970570074</v>
      </c>
      <c r="AU1476" s="44">
        <f t="shared" si="1942"/>
        <v>486.53138505865405</v>
      </c>
      <c r="AV1476" s="44">
        <f t="shared" si="1943"/>
        <v>748.69150030870549</v>
      </c>
      <c r="AW1476" s="44">
        <f t="shared" si="1944"/>
        <v>901.61823420456892</v>
      </c>
      <c r="AX1476" s="44">
        <f t="shared" si="1945"/>
        <v>245.62749536941757</v>
      </c>
      <c r="AY1476" s="44">
        <f t="shared" si="1946"/>
        <v>21.846676270837619</v>
      </c>
      <c r="AZ1476" s="44">
        <f t="shared" si="1947"/>
        <v>97.424367153735332</v>
      </c>
      <c r="BA1476" s="44">
        <f t="shared" si="1948"/>
        <v>7.0854085202716606</v>
      </c>
      <c r="BB1476" s="44">
        <f t="shared" si="1949"/>
        <v>14.76126775056596</v>
      </c>
      <c r="BC1476" s="44">
        <f t="shared" si="1950"/>
        <v>304.08211566165875</v>
      </c>
      <c r="BD1476" s="44">
        <f t="shared" si="1951"/>
        <v>41.331549701584684</v>
      </c>
      <c r="BE1476" s="44">
        <f t="shared" si="1952"/>
        <v>270.14447417164024</v>
      </c>
      <c r="BF1476" s="44">
        <f t="shared" si="1953"/>
        <v>415.70775879810662</v>
      </c>
      <c r="BG1476" s="44">
        <f t="shared" si="1954"/>
        <v>500.61967483021198</v>
      </c>
      <c r="BH1476" s="44">
        <f t="shared" si="1955"/>
        <v>136.38361802840092</v>
      </c>
      <c r="BI1476" s="44">
        <f t="shared" si="1956"/>
        <v>12.130273718872196</v>
      </c>
      <c r="BJ1476" s="44">
        <f t="shared" si="1957"/>
        <v>54.094463881457088</v>
      </c>
      <c r="BK1476" s="44">
        <f t="shared" si="1958"/>
        <v>3.9341428277423338</v>
      </c>
      <c r="BL1476" s="44">
        <f t="shared" si="1959"/>
        <v>8.1961308911298616</v>
      </c>
      <c r="BM1476" s="44">
        <f t="shared" si="1960"/>
        <v>168.84029635727515</v>
      </c>
      <c r="BN1476" s="44">
        <f t="shared" si="1961"/>
        <v>22.949166495163613</v>
      </c>
      <c r="BO1476" s="39">
        <f t="shared" si="1962"/>
        <v>6.0029103916279794E-3</v>
      </c>
      <c r="BP1476" s="39">
        <f t="shared" si="1881"/>
        <v>9.237488321097425E-3</v>
      </c>
      <c r="BQ1476" s="39">
        <f t="shared" si="1882"/>
        <v>1.1124325446621269E-2</v>
      </c>
      <c r="BR1476" s="39">
        <f t="shared" si="1883"/>
        <v>3.0305955375209219E-3</v>
      </c>
      <c r="BS1476" s="39">
        <f t="shared" si="1884"/>
        <v>2.6954816078912045E-4</v>
      </c>
      <c r="BT1476" s="39">
        <f t="shared" si="1885"/>
        <v>1.2020390954109426E-3</v>
      </c>
      <c r="BU1476" s="39">
        <f t="shared" si="1886"/>
        <v>8.7421025120795826E-5</v>
      </c>
      <c r="BV1476" s="39">
        <f t="shared" si="1887"/>
        <v>1.8212713566832464E-4</v>
      </c>
      <c r="BW1476" s="39">
        <f t="shared" si="1888"/>
        <v>3.7518189947674872E-3</v>
      </c>
      <c r="BX1476" s="39">
        <f t="shared" si="1889"/>
        <v>5.0995597987130896E-4</v>
      </c>
      <c r="BY1476" s="39">
        <f t="shared" si="1890"/>
        <v>7.8526444076528791E-3</v>
      </c>
      <c r="BZ1476" s="39">
        <f t="shared" si="1891"/>
        <v>1.2083923675854188E-2</v>
      </c>
      <c r="CA1476" s="39">
        <f t="shared" si="1892"/>
        <v>1.4552169915638289E-2</v>
      </c>
      <c r="CB1476" s="39">
        <f t="shared" si="1893"/>
        <v>3.9644418368732989E-3</v>
      </c>
      <c r="CC1476" s="39">
        <f t="shared" si="1894"/>
        <v>3.5260660568344247E-4</v>
      </c>
      <c r="CD1476" s="39">
        <f t="shared" si="1895"/>
        <v>1.572434863182919E-3</v>
      </c>
      <c r="CE1476" s="39">
        <f t="shared" si="1896"/>
        <v>1.1435889914057594E-4</v>
      </c>
      <c r="CF1476" s="39">
        <f t="shared" si="1897"/>
        <v>2.382477065428665E-4</v>
      </c>
      <c r="CG1476" s="39">
        <f t="shared" si="1898"/>
        <v>4.9079027547830507E-3</v>
      </c>
      <c r="CH1476" s="39">
        <f t="shared" si="1899"/>
        <v>6.670935783200262E-4</v>
      </c>
      <c r="CI1476" s="39">
        <f t="shared" si="1900"/>
        <v>0.10012994135802718</v>
      </c>
      <c r="CJ1476" s="39">
        <f t="shared" si="1901"/>
        <v>0.15408345344900298</v>
      </c>
      <c r="CK1476" s="39">
        <f t="shared" si="1902"/>
        <v>0.18555633550207223</v>
      </c>
      <c r="CL1476" s="39">
        <f t="shared" si="1903"/>
        <v>5.0551038355508865E-2</v>
      </c>
      <c r="CM1476" s="39">
        <f t="shared" si="1904"/>
        <v>4.4961260075813171E-3</v>
      </c>
      <c r="CN1476" s="39">
        <f t="shared" si="1905"/>
        <v>2.0050291655430198E-2</v>
      </c>
      <c r="CO1476" s="39">
        <f t="shared" si="1906"/>
        <v>1.4582030294858325E-3</v>
      </c>
      <c r="CP1476" s="39">
        <f t="shared" si="1907"/>
        <v>3.0379229780954846E-3</v>
      </c>
      <c r="CQ1476" s="39">
        <f t="shared" si="1908"/>
        <v>6.2581213348766984E-2</v>
      </c>
      <c r="CR1476" s="39">
        <f t="shared" si="1909"/>
        <v>8.5061843386673563E-3</v>
      </c>
      <c r="CS1476" s="39">
        <f t="shared" si="1910"/>
        <v>5.5596722406182394E-2</v>
      </c>
      <c r="CT1476" s="39">
        <f t="shared" si="1911"/>
        <v>8.5554179625047674E-2</v>
      </c>
      <c r="CU1476" s="39">
        <f t="shared" si="1912"/>
        <v>0.10302936300271907</v>
      </c>
      <c r="CV1476" s="39">
        <f t="shared" si="1913"/>
        <v>2.806824820506296E-2</v>
      </c>
      <c r="CW1476" s="39">
        <f t="shared" si="1914"/>
        <v>2.4964547682387725E-3</v>
      </c>
      <c r="CX1476" s="39">
        <f t="shared" si="1915"/>
        <v>1.1132838831335066E-2</v>
      </c>
      <c r="CY1476" s="39">
        <f t="shared" si="1916"/>
        <v>8.0966100591527764E-4</v>
      </c>
      <c r="CZ1476" s="39">
        <f t="shared" si="1917"/>
        <v>1.6867937623234949E-3</v>
      </c>
      <c r="DA1476" s="39">
        <f t="shared" si="1918"/>
        <v>3.4747951503863991E-2</v>
      </c>
      <c r="DB1476" s="39">
        <f t="shared" si="1919"/>
        <v>4.7230225345057854E-3</v>
      </c>
    </row>
    <row r="1477" spans="1:106" ht="12.75" customHeight="1" x14ac:dyDescent="0.3">
      <c r="A1477" s="9" t="str">
        <f t="shared" si="1920"/>
        <v>27 Tabasco45-49 añosTotal</v>
      </c>
      <c r="B1477" s="22" t="s">
        <v>62</v>
      </c>
      <c r="C1477" s="22" t="s">
        <v>14</v>
      </c>
      <c r="D1477" s="30" t="s">
        <v>84</v>
      </c>
      <c r="E1477" s="23">
        <v>147298</v>
      </c>
      <c r="F1477" s="23">
        <v>144753</v>
      </c>
      <c r="G1477" s="23">
        <v>143592</v>
      </c>
      <c r="H1477" s="23">
        <v>1079</v>
      </c>
      <c r="I1477" s="23">
        <v>82</v>
      </c>
      <c r="J1477" s="23">
        <v>2176</v>
      </c>
      <c r="K1477" s="23">
        <v>1888</v>
      </c>
      <c r="L1477" s="23">
        <v>123</v>
      </c>
      <c r="M1477" s="23">
        <v>165</v>
      </c>
      <c r="N1477" s="23">
        <v>369</v>
      </c>
      <c r="O1477" s="38">
        <f>+'07'!E1476-'05'!J1477</f>
        <v>1079</v>
      </c>
      <c r="P1477" s="38">
        <f t="shared" si="1921"/>
        <v>3255</v>
      </c>
      <c r="Q1477" s="39">
        <f>'07'!F1476/'05'!$P1477</f>
        <v>0.15268817204301074</v>
      </c>
      <c r="R1477" s="39">
        <f>'07'!G1476/'05'!$P1477</f>
        <v>0.27188940092165897</v>
      </c>
      <c r="S1477" s="39">
        <f>'07'!H1476/'05'!$P1477</f>
        <v>0.30261136712749614</v>
      </c>
      <c r="T1477" s="39">
        <f>'07'!I1476/'05'!$P1477</f>
        <v>7.2811059907834097E-2</v>
      </c>
      <c r="U1477" s="39">
        <f>'07'!J1476/'05'!$P1477</f>
        <v>8.9093701996927812E-3</v>
      </c>
      <c r="V1477" s="39">
        <f>'07'!K1476/'05'!$P1477</f>
        <v>4.2089093701996927E-2</v>
      </c>
      <c r="W1477" s="39">
        <f>'07'!L1476/'05'!$P1477</f>
        <v>2.4577572964669739E-3</v>
      </c>
      <c r="X1477" s="39">
        <f>'07'!M1476/'05'!$P1477</f>
        <v>4.9155145929339478E-3</v>
      </c>
      <c r="Y1477" s="39">
        <f>'07'!N1476/'05'!$P1477</f>
        <v>0.12411674347158218</v>
      </c>
      <c r="Z1477" s="39">
        <f>'07'!O1476/'05'!$P1477</f>
        <v>1.7511520737327188E-2</v>
      </c>
      <c r="AA1477" s="44">
        <f t="shared" si="1922"/>
        <v>18.780645161290323</v>
      </c>
      <c r="AB1477" s="44">
        <f t="shared" si="1923"/>
        <v>33.442396313364057</v>
      </c>
      <c r="AC1477" s="44">
        <f t="shared" si="1924"/>
        <v>37.221198156682028</v>
      </c>
      <c r="AD1477" s="44">
        <f t="shared" si="1925"/>
        <v>8.9557603686635936</v>
      </c>
      <c r="AE1477" s="44">
        <f t="shared" si="1926"/>
        <v>1.0958525345622121</v>
      </c>
      <c r="AF1477" s="44">
        <f t="shared" si="1927"/>
        <v>5.1769585253456221</v>
      </c>
      <c r="AG1477" s="44">
        <f t="shared" si="1928"/>
        <v>0.30230414746543777</v>
      </c>
      <c r="AH1477" s="44">
        <f t="shared" si="1929"/>
        <v>0.60460829493087553</v>
      </c>
      <c r="AI1477" s="44">
        <f t="shared" si="1930"/>
        <v>15.266359447004607</v>
      </c>
      <c r="AJ1477" s="44">
        <f t="shared" si="1931"/>
        <v>2.153917050691244</v>
      </c>
      <c r="AK1477" s="44">
        <f t="shared" si="1932"/>
        <v>25.193548387096772</v>
      </c>
      <c r="AL1477" s="44">
        <f t="shared" si="1933"/>
        <v>44.86175115207373</v>
      </c>
      <c r="AM1477" s="44">
        <f t="shared" si="1934"/>
        <v>49.930875576036861</v>
      </c>
      <c r="AN1477" s="44">
        <f t="shared" si="1935"/>
        <v>12.013824884792626</v>
      </c>
      <c r="AO1477" s="44">
        <f t="shared" si="1936"/>
        <v>1.4700460829493089</v>
      </c>
      <c r="AP1477" s="44">
        <f t="shared" si="1937"/>
        <v>6.9447004608294929</v>
      </c>
      <c r="AQ1477" s="44">
        <f t="shared" si="1938"/>
        <v>0.40552995391705071</v>
      </c>
      <c r="AR1477" s="44">
        <f t="shared" si="1939"/>
        <v>0.81105990783410142</v>
      </c>
      <c r="AS1477" s="44">
        <f t="shared" si="1940"/>
        <v>20.47926267281106</v>
      </c>
      <c r="AT1477" s="44">
        <f t="shared" si="1941"/>
        <v>2.8894009216589862</v>
      </c>
      <c r="AU1477" s="44">
        <f t="shared" si="1942"/>
        <v>288.27526881720428</v>
      </c>
      <c r="AV1477" s="44">
        <f t="shared" si="1943"/>
        <v>513.32718894009213</v>
      </c>
      <c r="AW1477" s="44">
        <f t="shared" si="1944"/>
        <v>571.33026113671269</v>
      </c>
      <c r="AX1477" s="44">
        <f t="shared" si="1945"/>
        <v>137.46728110599076</v>
      </c>
      <c r="AY1477" s="44">
        <f t="shared" si="1946"/>
        <v>16.820890937019971</v>
      </c>
      <c r="AZ1477" s="44">
        <f t="shared" si="1947"/>
        <v>79.4642089093702</v>
      </c>
      <c r="BA1477" s="44">
        <f t="shared" si="1948"/>
        <v>4.6402457757296469</v>
      </c>
      <c r="BB1477" s="44">
        <f t="shared" si="1949"/>
        <v>9.2804915514592938</v>
      </c>
      <c r="BC1477" s="44">
        <f t="shared" si="1950"/>
        <v>234.33241167434716</v>
      </c>
      <c r="BD1477" s="44">
        <f t="shared" si="1951"/>
        <v>33.061751152073732</v>
      </c>
      <c r="BE1477" s="44">
        <f t="shared" si="1952"/>
        <v>164.7505376344086</v>
      </c>
      <c r="BF1477" s="44">
        <f t="shared" si="1953"/>
        <v>293.36866359447004</v>
      </c>
      <c r="BG1477" s="44">
        <f t="shared" si="1954"/>
        <v>326.51766513056833</v>
      </c>
      <c r="BH1477" s="44">
        <f t="shared" si="1955"/>
        <v>78.563133640552991</v>
      </c>
      <c r="BI1477" s="44">
        <f t="shared" si="1956"/>
        <v>9.6132104454685106</v>
      </c>
      <c r="BJ1477" s="44">
        <f t="shared" si="1957"/>
        <v>45.414132104454687</v>
      </c>
      <c r="BK1477" s="44">
        <f t="shared" si="1958"/>
        <v>2.6519201228878648</v>
      </c>
      <c r="BL1477" s="44">
        <f t="shared" si="1959"/>
        <v>5.3038402457757297</v>
      </c>
      <c r="BM1477" s="44">
        <f t="shared" si="1960"/>
        <v>133.92196620583718</v>
      </c>
      <c r="BN1477" s="44">
        <f t="shared" si="1961"/>
        <v>18.894930875576037</v>
      </c>
      <c r="BO1477" s="39">
        <f t="shared" si="1962"/>
        <v>5.7697834596898076E-3</v>
      </c>
      <c r="BP1477" s="39">
        <f t="shared" si="1881"/>
        <v>1.0274161693813842E-2</v>
      </c>
      <c r="BQ1477" s="39">
        <f t="shared" si="1882"/>
        <v>1.1435083919103542E-2</v>
      </c>
      <c r="BR1477" s="39">
        <f t="shared" si="1883"/>
        <v>2.7513856739365878E-3</v>
      </c>
      <c r="BS1477" s="39">
        <f t="shared" si="1884"/>
        <v>3.3666744533401296E-4</v>
      </c>
      <c r="BT1477" s="39">
        <f t="shared" si="1885"/>
        <v>1.5904634486468886E-3</v>
      </c>
      <c r="BU1477" s="39">
        <f t="shared" si="1886"/>
        <v>9.2873778023175972E-5</v>
      </c>
      <c r="BV1477" s="39">
        <f t="shared" si="1887"/>
        <v>1.8574755604635194E-4</v>
      </c>
      <c r="BW1477" s="39">
        <f t="shared" si="1888"/>
        <v>4.6901257901703864E-3</v>
      </c>
      <c r="BX1477" s="39">
        <f t="shared" si="1889"/>
        <v>6.6172566841512875E-4</v>
      </c>
      <c r="BY1477" s="39">
        <f t="shared" si="1890"/>
        <v>7.7399534215351071E-3</v>
      </c>
      <c r="BZ1477" s="39">
        <f t="shared" si="1891"/>
        <v>1.378241202828686E-2</v>
      </c>
      <c r="CA1477" s="39">
        <f t="shared" si="1892"/>
        <v>1.5339746720748651E-2</v>
      </c>
      <c r="CB1477" s="39">
        <f t="shared" si="1893"/>
        <v>3.6908832211344474E-3</v>
      </c>
      <c r="CC1477" s="39">
        <f t="shared" si="1894"/>
        <v>4.5162706081391978E-4</v>
      </c>
      <c r="CD1477" s="39">
        <f t="shared" si="1895"/>
        <v>2.1335485286726554E-3</v>
      </c>
      <c r="CE1477" s="39">
        <f t="shared" si="1896"/>
        <v>1.2458677539694339E-4</v>
      </c>
      <c r="CF1477" s="39">
        <f t="shared" si="1897"/>
        <v>2.4917355079388679E-4</v>
      </c>
      <c r="CG1477" s="39">
        <f t="shared" si="1898"/>
        <v>6.2916321575456407E-3</v>
      </c>
      <c r="CH1477" s="39">
        <f t="shared" si="1899"/>
        <v>8.8768077470322156E-4</v>
      </c>
      <c r="CI1477" s="39">
        <f t="shared" si="1900"/>
        <v>8.8563830665807766E-2</v>
      </c>
      <c r="CJ1477" s="39">
        <f t="shared" si="1901"/>
        <v>0.15770420551154904</v>
      </c>
      <c r="CK1477" s="39">
        <f t="shared" si="1902"/>
        <v>0.17552388975014216</v>
      </c>
      <c r="CL1477" s="39">
        <f t="shared" si="1903"/>
        <v>4.223265164546567E-2</v>
      </c>
      <c r="CM1477" s="39">
        <f t="shared" si="1904"/>
        <v>5.1677084291920031E-3</v>
      </c>
      <c r="CN1477" s="39">
        <f t="shared" si="1905"/>
        <v>2.4412967406872564E-2</v>
      </c>
      <c r="CO1477" s="39">
        <f t="shared" si="1906"/>
        <v>1.4255747390874492E-3</v>
      </c>
      <c r="CP1477" s="39">
        <f t="shared" si="1907"/>
        <v>2.8511494781748984E-3</v>
      </c>
      <c r="CQ1477" s="39">
        <f t="shared" si="1908"/>
        <v>7.1991524323916173E-2</v>
      </c>
      <c r="CR1477" s="39">
        <f t="shared" si="1909"/>
        <v>1.0157220015998074E-2</v>
      </c>
      <c r="CS1477" s="39">
        <f t="shared" si="1910"/>
        <v>5.0614604495978065E-2</v>
      </c>
      <c r="CT1477" s="39">
        <f t="shared" si="1911"/>
        <v>9.0128621688009225E-2</v>
      </c>
      <c r="CU1477" s="39">
        <f t="shared" si="1912"/>
        <v>0.10031264673750179</v>
      </c>
      <c r="CV1477" s="39">
        <f t="shared" si="1913"/>
        <v>2.4136139367297384E-2</v>
      </c>
      <c r="CW1477" s="39">
        <f t="shared" si="1914"/>
        <v>2.9533672643528449E-3</v>
      </c>
      <c r="CX1477" s="39">
        <f t="shared" si="1915"/>
        <v>1.3952114317804819E-2</v>
      </c>
      <c r="CY1477" s="39">
        <f t="shared" si="1916"/>
        <v>8.1472200395940543E-4</v>
      </c>
      <c r="CZ1477" s="39">
        <f t="shared" si="1917"/>
        <v>1.6294440079188109E-3</v>
      </c>
      <c r="DA1477" s="39">
        <f t="shared" si="1918"/>
        <v>4.1143461199949979E-2</v>
      </c>
      <c r="DB1477" s="39">
        <f t="shared" si="1919"/>
        <v>5.804894278210764E-3</v>
      </c>
    </row>
    <row r="1478" spans="1:106" ht="12.75" customHeight="1" x14ac:dyDescent="0.3">
      <c r="A1478" s="9" t="str">
        <f t="shared" si="1920"/>
        <v>27 Tabasco50-54 añosTotal</v>
      </c>
      <c r="B1478" s="22" t="s">
        <v>62</v>
      </c>
      <c r="C1478" s="22" t="s">
        <v>14</v>
      </c>
      <c r="D1478" s="30" t="s">
        <v>85</v>
      </c>
      <c r="E1478" s="23">
        <v>130575</v>
      </c>
      <c r="F1478" s="23">
        <v>128746</v>
      </c>
      <c r="G1478" s="23">
        <v>127811</v>
      </c>
      <c r="H1478" s="23">
        <v>874</v>
      </c>
      <c r="I1478" s="23">
        <v>61</v>
      </c>
      <c r="J1478" s="23">
        <v>1589</v>
      </c>
      <c r="K1478" s="23">
        <v>1421</v>
      </c>
      <c r="L1478" s="23">
        <v>72</v>
      </c>
      <c r="M1478" s="23">
        <v>96</v>
      </c>
      <c r="N1478" s="23">
        <v>240</v>
      </c>
      <c r="O1478" s="38">
        <f>+'07'!E1477-'05'!J1478</f>
        <v>874</v>
      </c>
      <c r="P1478" s="38">
        <f t="shared" si="1921"/>
        <v>2463</v>
      </c>
      <c r="Q1478" s="39">
        <f>'07'!F1477/'05'!$P1478</f>
        <v>0.17377182298010557</v>
      </c>
      <c r="R1478" s="39">
        <f>'07'!G1477/'05'!$P1478</f>
        <v>0.24969549330085261</v>
      </c>
      <c r="S1478" s="39">
        <f>'07'!H1477/'05'!$P1478</f>
        <v>0.32521315468940315</v>
      </c>
      <c r="T1478" s="39">
        <f>'07'!I1477/'05'!$P1478</f>
        <v>6.5773447015834346E-2</v>
      </c>
      <c r="U1478" s="39">
        <f>'07'!J1477/'05'!$P1478</f>
        <v>8.5261875761266752E-3</v>
      </c>
      <c r="V1478" s="39">
        <f>'07'!K1477/'05'!$P1478</f>
        <v>3.5322777101096221E-2</v>
      </c>
      <c r="W1478" s="39">
        <f>'07'!L1477/'05'!$P1478</f>
        <v>4.0600893219650833E-3</v>
      </c>
      <c r="X1478" s="39">
        <f>'07'!M1477/'05'!$P1478</f>
        <v>3.6540803897685747E-3</v>
      </c>
      <c r="Y1478" s="39">
        <f>'07'!N1477/'05'!$P1478</f>
        <v>0.11977263499796996</v>
      </c>
      <c r="Z1478" s="39">
        <f>'07'!O1477/'05'!$P1478</f>
        <v>1.4210312626877792E-2</v>
      </c>
      <c r="AA1478" s="44">
        <f t="shared" si="1922"/>
        <v>12.511571254567601</v>
      </c>
      <c r="AB1478" s="44">
        <f t="shared" si="1923"/>
        <v>17.978075517661388</v>
      </c>
      <c r="AC1478" s="44">
        <f t="shared" si="1924"/>
        <v>23.415347137637028</v>
      </c>
      <c r="AD1478" s="44">
        <f t="shared" si="1925"/>
        <v>4.7356881851400727</v>
      </c>
      <c r="AE1478" s="44">
        <f t="shared" si="1926"/>
        <v>0.61388550548112064</v>
      </c>
      <c r="AF1478" s="44">
        <f t="shared" si="1927"/>
        <v>2.5432399512789279</v>
      </c>
      <c r="AG1478" s="44">
        <f t="shared" si="1928"/>
        <v>0.29232643118148599</v>
      </c>
      <c r="AH1478" s="44">
        <f t="shared" si="1929"/>
        <v>0.26309378806333739</v>
      </c>
      <c r="AI1478" s="44">
        <f t="shared" si="1930"/>
        <v>8.6236297198538363</v>
      </c>
      <c r="AJ1478" s="44">
        <f t="shared" si="1931"/>
        <v>1.0231425091352011</v>
      </c>
      <c r="AK1478" s="44">
        <f t="shared" si="1932"/>
        <v>16.682095006090137</v>
      </c>
      <c r="AL1478" s="44">
        <f t="shared" si="1933"/>
        <v>23.970767356881851</v>
      </c>
      <c r="AM1478" s="44">
        <f t="shared" si="1934"/>
        <v>31.220462850182702</v>
      </c>
      <c r="AN1478" s="44">
        <f t="shared" si="1935"/>
        <v>6.3142509135200973</v>
      </c>
      <c r="AO1478" s="44">
        <f t="shared" si="1936"/>
        <v>0.81851400730816082</v>
      </c>
      <c r="AP1478" s="44">
        <f t="shared" si="1937"/>
        <v>3.3909866017052375</v>
      </c>
      <c r="AQ1478" s="44">
        <f t="shared" si="1938"/>
        <v>0.38976857490864802</v>
      </c>
      <c r="AR1478" s="44">
        <f t="shared" si="1939"/>
        <v>0.35079171741778314</v>
      </c>
      <c r="AS1478" s="44">
        <f t="shared" si="1940"/>
        <v>11.498172959805116</v>
      </c>
      <c r="AT1478" s="44">
        <f t="shared" si="1941"/>
        <v>1.3641900121802681</v>
      </c>
      <c r="AU1478" s="44">
        <f t="shared" si="1942"/>
        <v>246.92976045473003</v>
      </c>
      <c r="AV1478" s="44">
        <f t="shared" si="1943"/>
        <v>354.81729598051157</v>
      </c>
      <c r="AW1478" s="44">
        <f t="shared" si="1944"/>
        <v>462.12789281364189</v>
      </c>
      <c r="AX1478" s="44">
        <f t="shared" si="1945"/>
        <v>93.46406820950061</v>
      </c>
      <c r="AY1478" s="44">
        <f t="shared" si="1946"/>
        <v>12.115712545676006</v>
      </c>
      <c r="AZ1478" s="44">
        <f t="shared" si="1947"/>
        <v>50.193666260657729</v>
      </c>
      <c r="BA1478" s="44">
        <f t="shared" si="1948"/>
        <v>5.7693869265123832</v>
      </c>
      <c r="BB1478" s="44">
        <f t="shared" si="1949"/>
        <v>5.1924482338611444</v>
      </c>
      <c r="BC1478" s="44">
        <f t="shared" si="1950"/>
        <v>170.19691433211531</v>
      </c>
      <c r="BD1478" s="44">
        <f t="shared" si="1951"/>
        <v>20.192854242793342</v>
      </c>
      <c r="BE1478" s="44">
        <f t="shared" si="1952"/>
        <v>151.87657328461228</v>
      </c>
      <c r="BF1478" s="44">
        <f t="shared" si="1953"/>
        <v>218.23386114494519</v>
      </c>
      <c r="BG1478" s="44">
        <f t="shared" si="1954"/>
        <v>284.23629719853835</v>
      </c>
      <c r="BH1478" s="44">
        <f t="shared" si="1955"/>
        <v>57.485992691839222</v>
      </c>
      <c r="BI1478" s="44">
        <f t="shared" si="1956"/>
        <v>7.4518879415347143</v>
      </c>
      <c r="BJ1478" s="44">
        <f t="shared" si="1957"/>
        <v>30.872107186358097</v>
      </c>
      <c r="BK1478" s="44">
        <f t="shared" si="1958"/>
        <v>3.5485180673974828</v>
      </c>
      <c r="BL1478" s="44">
        <f t="shared" si="1959"/>
        <v>3.1936662606577344</v>
      </c>
      <c r="BM1478" s="44">
        <f t="shared" si="1960"/>
        <v>104.68128298822575</v>
      </c>
      <c r="BN1478" s="44">
        <f t="shared" si="1961"/>
        <v>12.419813235891191</v>
      </c>
      <c r="BO1478" s="39">
        <f t="shared" si="1962"/>
        <v>5.0798096851675193E-3</v>
      </c>
      <c r="BP1478" s="39">
        <f t="shared" si="1881"/>
        <v>7.2992592438738887E-3</v>
      </c>
      <c r="BQ1478" s="39">
        <f t="shared" si="1882"/>
        <v>9.5068400883625767E-3</v>
      </c>
      <c r="BR1478" s="39">
        <f t="shared" si="1883"/>
        <v>1.9227317032643413E-3</v>
      </c>
      <c r="BS1478" s="39">
        <f t="shared" si="1884"/>
        <v>2.4924299857130355E-4</v>
      </c>
      <c r="BT1478" s="39">
        <f t="shared" si="1885"/>
        <v>1.0325781369382573E-3</v>
      </c>
      <c r="BU1478" s="39">
        <f t="shared" si="1886"/>
        <v>1.186871421768112E-4</v>
      </c>
      <c r="BV1478" s="39">
        <f t="shared" si="1887"/>
        <v>1.0681842795913008E-4</v>
      </c>
      <c r="BW1478" s="39">
        <f t="shared" si="1888"/>
        <v>3.5012706942159303E-3</v>
      </c>
      <c r="BX1478" s="39">
        <f t="shared" si="1889"/>
        <v>4.1540499761883929E-4</v>
      </c>
      <c r="BY1478" s="39">
        <f t="shared" si="1890"/>
        <v>6.7730795802233602E-3</v>
      </c>
      <c r="BZ1478" s="39">
        <f t="shared" si="1891"/>
        <v>9.7323456584985178E-3</v>
      </c>
      <c r="CA1478" s="39">
        <f t="shared" si="1892"/>
        <v>1.2675786784483436E-2</v>
      </c>
      <c r="CB1478" s="39">
        <f t="shared" si="1893"/>
        <v>2.5636422710191217E-3</v>
      </c>
      <c r="CC1478" s="39">
        <f t="shared" si="1894"/>
        <v>3.3232399809507136E-4</v>
      </c>
      <c r="CD1478" s="39">
        <f t="shared" si="1895"/>
        <v>1.3767708492510098E-3</v>
      </c>
      <c r="CE1478" s="39">
        <f t="shared" si="1896"/>
        <v>1.5824952290241495E-4</v>
      </c>
      <c r="CF1478" s="39">
        <f t="shared" si="1897"/>
        <v>1.4242457061217341E-4</v>
      </c>
      <c r="CG1478" s="39">
        <f t="shared" si="1898"/>
        <v>4.668360925621241E-3</v>
      </c>
      <c r="CH1478" s="39">
        <f t="shared" si="1899"/>
        <v>5.5387333015845231E-4</v>
      </c>
      <c r="CI1478" s="39">
        <f t="shared" si="1900"/>
        <v>0.10025568836976452</v>
      </c>
      <c r="CJ1478" s="39">
        <f t="shared" si="1901"/>
        <v>0.14405899146589995</v>
      </c>
      <c r="CK1478" s="39">
        <f t="shared" si="1902"/>
        <v>0.1876280522994892</v>
      </c>
      <c r="CL1478" s="39">
        <f t="shared" si="1903"/>
        <v>3.7947246532480959E-2</v>
      </c>
      <c r="CM1478" s="39">
        <f t="shared" si="1904"/>
        <v>4.9190875134697545E-3</v>
      </c>
      <c r="CN1478" s="39">
        <f t="shared" si="1905"/>
        <v>2.037907684151755E-2</v>
      </c>
      <c r="CO1478" s="39">
        <f t="shared" si="1906"/>
        <v>2.3424226254617877E-3</v>
      </c>
      <c r="CP1478" s="39">
        <f t="shared" si="1907"/>
        <v>2.1081803629156089E-3</v>
      </c>
      <c r="CQ1478" s="39">
        <f t="shared" si="1908"/>
        <v>6.9101467451122736E-2</v>
      </c>
      <c r="CR1478" s="39">
        <f t="shared" si="1909"/>
        <v>8.1984791891162572E-3</v>
      </c>
      <c r="CS1478" s="39">
        <f t="shared" si="1910"/>
        <v>6.1663245344950171E-2</v>
      </c>
      <c r="CT1478" s="39">
        <f t="shared" si="1911"/>
        <v>8.8604896932580265E-2</v>
      </c>
      <c r="CU1478" s="39">
        <f t="shared" si="1912"/>
        <v>0.11540247551706795</v>
      </c>
      <c r="CV1478" s="39">
        <f t="shared" si="1913"/>
        <v>2.3339826509069923E-2</v>
      </c>
      <c r="CW1478" s="39">
        <f t="shared" si="1914"/>
        <v>3.0255330659905459E-3</v>
      </c>
      <c r="CX1478" s="39">
        <f t="shared" si="1915"/>
        <v>1.2534351273389402E-2</v>
      </c>
      <c r="CY1478" s="39">
        <f t="shared" si="1916"/>
        <v>1.4407300314240694E-3</v>
      </c>
      <c r="CZ1478" s="39">
        <f t="shared" si="1917"/>
        <v>1.2966570282816623E-3</v>
      </c>
      <c r="DA1478" s="39">
        <f t="shared" si="1918"/>
        <v>4.2501535927010045E-2</v>
      </c>
      <c r="DB1478" s="39">
        <f t="shared" si="1919"/>
        <v>5.0425551099842428E-3</v>
      </c>
    </row>
    <row r="1479" spans="1:106" ht="12.75" customHeight="1" x14ac:dyDescent="0.3">
      <c r="A1479" s="9" t="str">
        <f t="shared" si="1920"/>
        <v>27 Tabasco55-59 añosTotal</v>
      </c>
      <c r="B1479" s="22" t="s">
        <v>62</v>
      </c>
      <c r="C1479" s="22" t="s">
        <v>14</v>
      </c>
      <c r="D1479" s="30" t="s">
        <v>86</v>
      </c>
      <c r="E1479" s="23">
        <v>106647</v>
      </c>
      <c r="F1479" s="23">
        <v>105449</v>
      </c>
      <c r="G1479" s="23">
        <v>104755</v>
      </c>
      <c r="H1479" s="23">
        <v>648</v>
      </c>
      <c r="I1479" s="23">
        <v>46</v>
      </c>
      <c r="J1479" s="23">
        <v>1041</v>
      </c>
      <c r="K1479" s="23">
        <v>930</v>
      </c>
      <c r="L1479" s="23">
        <v>60</v>
      </c>
      <c r="M1479" s="23">
        <v>51</v>
      </c>
      <c r="N1479" s="23">
        <v>157</v>
      </c>
      <c r="O1479" s="38">
        <f>+'07'!E1478-'05'!J1479</f>
        <v>648</v>
      </c>
      <c r="P1479" s="38">
        <f t="shared" si="1921"/>
        <v>1689</v>
      </c>
      <c r="Q1479" s="39">
        <f>'07'!F1478/'05'!$P1479</f>
        <v>0.15156897572528122</v>
      </c>
      <c r="R1479" s="39">
        <f>'07'!G1478/'05'!$P1479</f>
        <v>0.22202486678507993</v>
      </c>
      <c r="S1479" s="39">
        <f>'07'!H1478/'05'!$P1479</f>
        <v>0.36648904677323862</v>
      </c>
      <c r="T1479" s="39">
        <f>'07'!I1478/'05'!$P1479</f>
        <v>4.4997039668442866E-2</v>
      </c>
      <c r="U1479" s="39">
        <f>'07'!J1478/'05'!$P1479</f>
        <v>2.960331557134399E-3</v>
      </c>
      <c r="V1479" s="39">
        <f>'07'!K1478/'05'!$P1479</f>
        <v>3.6708111308466546E-2</v>
      </c>
      <c r="W1479" s="39">
        <f>'07'!L1478/'05'!$P1479</f>
        <v>4.7365304914150381E-3</v>
      </c>
      <c r="X1479" s="39">
        <f>'07'!M1478/'05'!$P1479</f>
        <v>4.1444641799881585E-3</v>
      </c>
      <c r="Y1479" s="39">
        <f>'07'!N1478/'05'!$P1479</f>
        <v>0.15038484310242747</v>
      </c>
      <c r="Z1479" s="39">
        <f>'07'!O1478/'05'!$P1479</f>
        <v>1.5985790408525755E-2</v>
      </c>
      <c r="AA1479" s="44">
        <f t="shared" si="1922"/>
        <v>9.0941385435168733</v>
      </c>
      <c r="AB1479" s="44">
        <f t="shared" si="1923"/>
        <v>13.321492007104796</v>
      </c>
      <c r="AC1479" s="44">
        <f t="shared" si="1924"/>
        <v>21.989342806394319</v>
      </c>
      <c r="AD1479" s="44">
        <f t="shared" si="1925"/>
        <v>2.6998223801065722</v>
      </c>
      <c r="AE1479" s="44">
        <f t="shared" si="1926"/>
        <v>0.17761989342806395</v>
      </c>
      <c r="AF1479" s="44">
        <f t="shared" si="1927"/>
        <v>2.2024866785079928</v>
      </c>
      <c r="AG1479" s="44">
        <f t="shared" si="1928"/>
        <v>0.28419182948490229</v>
      </c>
      <c r="AH1479" s="44">
        <f t="shared" si="1929"/>
        <v>0.24866785079928952</v>
      </c>
      <c r="AI1479" s="44">
        <f t="shared" si="1930"/>
        <v>9.0230905861456492</v>
      </c>
      <c r="AJ1479" s="44">
        <f t="shared" si="1931"/>
        <v>0.95914742451154522</v>
      </c>
      <c r="AK1479" s="44">
        <f t="shared" si="1932"/>
        <v>7.730017761989342</v>
      </c>
      <c r="AL1479" s="44">
        <f t="shared" si="1933"/>
        <v>11.323268206039076</v>
      </c>
      <c r="AM1479" s="44">
        <f t="shared" si="1934"/>
        <v>18.69094138543517</v>
      </c>
      <c r="AN1479" s="44">
        <f t="shared" si="1935"/>
        <v>2.294849023090586</v>
      </c>
      <c r="AO1479" s="44">
        <f t="shared" si="1936"/>
        <v>0.15097690941385436</v>
      </c>
      <c r="AP1479" s="44">
        <f t="shared" si="1937"/>
        <v>1.8721136767317939</v>
      </c>
      <c r="AQ1479" s="44">
        <f t="shared" si="1938"/>
        <v>0.24156305506216694</v>
      </c>
      <c r="AR1479" s="44">
        <f t="shared" si="1939"/>
        <v>0.21136767317939609</v>
      </c>
      <c r="AS1479" s="44">
        <f t="shared" si="1940"/>
        <v>7.6696269982238015</v>
      </c>
      <c r="AT1479" s="44">
        <f t="shared" si="1941"/>
        <v>0.81527531083481353</v>
      </c>
      <c r="AU1479" s="44">
        <f t="shared" si="1942"/>
        <v>140.95914742451154</v>
      </c>
      <c r="AV1479" s="44">
        <f t="shared" si="1943"/>
        <v>206.48312611012435</v>
      </c>
      <c r="AW1479" s="44">
        <f t="shared" si="1944"/>
        <v>340.83481349911193</v>
      </c>
      <c r="AX1479" s="44">
        <f t="shared" si="1945"/>
        <v>41.847246891651864</v>
      </c>
      <c r="AY1479" s="44">
        <f t="shared" si="1946"/>
        <v>2.7531083481349912</v>
      </c>
      <c r="AZ1479" s="44">
        <f t="shared" si="1947"/>
        <v>34.138543516873888</v>
      </c>
      <c r="BA1479" s="44">
        <f t="shared" si="1948"/>
        <v>4.4049733570159857</v>
      </c>
      <c r="BB1479" s="44">
        <f t="shared" si="1949"/>
        <v>3.8543516873889874</v>
      </c>
      <c r="BC1479" s="44">
        <f t="shared" si="1950"/>
        <v>139.85790408525756</v>
      </c>
      <c r="BD1479" s="44">
        <f t="shared" si="1951"/>
        <v>14.866785079928952</v>
      </c>
      <c r="BE1479" s="44">
        <f t="shared" si="1952"/>
        <v>98.216696269982236</v>
      </c>
      <c r="BF1479" s="44">
        <f t="shared" si="1953"/>
        <v>143.8721136767318</v>
      </c>
      <c r="BG1479" s="44">
        <f t="shared" si="1954"/>
        <v>237.48490230905864</v>
      </c>
      <c r="BH1479" s="44">
        <f t="shared" si="1955"/>
        <v>29.158081705150977</v>
      </c>
      <c r="BI1479" s="44">
        <f t="shared" si="1956"/>
        <v>1.9182948490230907</v>
      </c>
      <c r="BJ1479" s="44">
        <f t="shared" si="1957"/>
        <v>23.78685612788632</v>
      </c>
      <c r="BK1479" s="44">
        <f t="shared" si="1958"/>
        <v>3.0692717584369449</v>
      </c>
      <c r="BL1479" s="44">
        <f t="shared" si="1959"/>
        <v>2.6856127886323269</v>
      </c>
      <c r="BM1479" s="44">
        <f t="shared" si="1960"/>
        <v>97.449378330373008</v>
      </c>
      <c r="BN1479" s="44">
        <f t="shared" si="1961"/>
        <v>10.358792184724688</v>
      </c>
      <c r="BO1479" s="39">
        <f t="shared" si="1962"/>
        <v>5.3843330630650521E-3</v>
      </c>
      <c r="BP1479" s="39">
        <f t="shared" si="1881"/>
        <v>7.8872066353491976E-3</v>
      </c>
      <c r="BQ1479" s="39">
        <f t="shared" si="1882"/>
        <v>1.3019149086083079E-2</v>
      </c>
      <c r="BR1479" s="39">
        <f t="shared" si="1883"/>
        <v>1.5984738780974376E-3</v>
      </c>
      <c r="BS1479" s="39">
        <f t="shared" si="1884"/>
        <v>1.0516275513798931E-4</v>
      </c>
      <c r="BT1479" s="39">
        <f t="shared" si="1885"/>
        <v>1.3040181637110674E-3</v>
      </c>
      <c r="BU1479" s="39">
        <f t="shared" si="1886"/>
        <v>1.6826040822078288E-4</v>
      </c>
      <c r="BV1479" s="39">
        <f t="shared" si="1887"/>
        <v>1.4722785719318502E-4</v>
      </c>
      <c r="BW1479" s="39">
        <f t="shared" si="1888"/>
        <v>5.3422679610098571E-3</v>
      </c>
      <c r="BX1479" s="39">
        <f t="shared" si="1889"/>
        <v>5.6787887774514226E-4</v>
      </c>
      <c r="BY1479" s="39">
        <f t="shared" si="1890"/>
        <v>4.5766831036052943E-3</v>
      </c>
      <c r="BZ1479" s="39">
        <f t="shared" si="1891"/>
        <v>6.7041256400468185E-3</v>
      </c>
      <c r="CA1479" s="39">
        <f t="shared" si="1892"/>
        <v>1.1066276723170615E-2</v>
      </c>
      <c r="CB1479" s="39">
        <f t="shared" si="1893"/>
        <v>1.3587027963828217E-3</v>
      </c>
      <c r="CC1479" s="39">
        <f t="shared" si="1894"/>
        <v>8.9388341867290924E-5</v>
      </c>
      <c r="CD1479" s="39">
        <f t="shared" si="1895"/>
        <v>1.1084154391544072E-3</v>
      </c>
      <c r="CE1479" s="39">
        <f t="shared" si="1896"/>
        <v>1.4302134698766545E-4</v>
      </c>
      <c r="CF1479" s="39">
        <f t="shared" si="1897"/>
        <v>1.2514367861420729E-4</v>
      </c>
      <c r="CG1479" s="39">
        <f t="shared" si="1898"/>
        <v>4.5409277668583782E-3</v>
      </c>
      <c r="CH1479" s="39">
        <f t="shared" si="1899"/>
        <v>4.8269704608337093E-4</v>
      </c>
      <c r="CI1479" s="39">
        <f t="shared" si="1900"/>
        <v>8.3457162477508312E-2</v>
      </c>
      <c r="CJ1479" s="39">
        <f t="shared" si="1901"/>
        <v>0.12225170284791258</v>
      </c>
      <c r="CK1479" s="39">
        <f t="shared" si="1902"/>
        <v>0.20179681083428772</v>
      </c>
      <c r="CL1479" s="39">
        <f t="shared" si="1903"/>
        <v>2.477634511051028E-2</v>
      </c>
      <c r="CM1479" s="39">
        <f t="shared" si="1904"/>
        <v>1.6300227046388343E-3</v>
      </c>
      <c r="CN1479" s="39">
        <f t="shared" si="1905"/>
        <v>2.0212281537521543E-2</v>
      </c>
      <c r="CO1479" s="39">
        <f t="shared" si="1906"/>
        <v>2.6080363274221348E-3</v>
      </c>
      <c r="CP1479" s="39">
        <f t="shared" si="1907"/>
        <v>2.2820317864943678E-3</v>
      </c>
      <c r="CQ1479" s="39">
        <f t="shared" si="1908"/>
        <v>8.2805153395652795E-2</v>
      </c>
      <c r="CR1479" s="39">
        <f t="shared" si="1909"/>
        <v>8.8021226050497055E-3</v>
      </c>
      <c r="CS1479" s="39">
        <f t="shared" si="1910"/>
        <v>5.8150797081102566E-2</v>
      </c>
      <c r="CT1479" s="39">
        <f t="shared" si="1911"/>
        <v>8.5181831661771346E-2</v>
      </c>
      <c r="CU1479" s="39">
        <f t="shared" si="1912"/>
        <v>0.14060681012969725</v>
      </c>
      <c r="CV1479" s="39">
        <f t="shared" si="1913"/>
        <v>1.7263517883452324E-2</v>
      </c>
      <c r="CW1479" s="39">
        <f t="shared" si="1914"/>
        <v>1.1357577554902845E-3</v>
      </c>
      <c r="CX1479" s="39">
        <f t="shared" si="1915"/>
        <v>1.4083396168079526E-2</v>
      </c>
      <c r="CY1479" s="39">
        <f t="shared" si="1916"/>
        <v>1.8172124087844552E-3</v>
      </c>
      <c r="CZ1479" s="39">
        <f t="shared" si="1917"/>
        <v>1.5900608576863984E-3</v>
      </c>
      <c r="DA1479" s="39">
        <f t="shared" si="1918"/>
        <v>5.7696493978906457E-2</v>
      </c>
      <c r="DB1479" s="39">
        <f t="shared" si="1919"/>
        <v>6.1330918796475356E-3</v>
      </c>
    </row>
    <row r="1480" spans="1:106" ht="12.75" customHeight="1" x14ac:dyDescent="0.3">
      <c r="A1480" s="9" t="str">
        <f t="shared" si="1920"/>
        <v>27 Tabasco60-64 añosTotal</v>
      </c>
      <c r="B1480" s="22" t="s">
        <v>62</v>
      </c>
      <c r="C1480" s="22" t="s">
        <v>14</v>
      </c>
      <c r="D1480" s="30" t="s">
        <v>87</v>
      </c>
      <c r="E1480" s="23">
        <v>84886</v>
      </c>
      <c r="F1480" s="23">
        <v>83986</v>
      </c>
      <c r="G1480" s="23">
        <v>83501</v>
      </c>
      <c r="H1480" s="23">
        <v>455</v>
      </c>
      <c r="I1480" s="23">
        <v>30</v>
      </c>
      <c r="J1480" s="23">
        <v>804</v>
      </c>
      <c r="K1480" s="23">
        <v>725</v>
      </c>
      <c r="L1480" s="23">
        <v>36</v>
      </c>
      <c r="M1480" s="23">
        <v>43</v>
      </c>
      <c r="N1480" s="23">
        <v>96</v>
      </c>
      <c r="O1480" s="38">
        <f>+'07'!E1479-'05'!J1480</f>
        <v>455</v>
      </c>
      <c r="P1480" s="38">
        <f t="shared" si="1921"/>
        <v>1259</v>
      </c>
      <c r="Q1480" s="39">
        <f>'07'!F1479/'05'!$P1480</f>
        <v>0.15806195393169181</v>
      </c>
      <c r="R1480" s="39">
        <f>'07'!G1479/'05'!$P1480</f>
        <v>0.17394757744241462</v>
      </c>
      <c r="S1480" s="39">
        <f>'07'!H1479/'05'!$P1480</f>
        <v>0.42176330420969022</v>
      </c>
      <c r="T1480" s="39">
        <f>'07'!I1479/'05'!$P1480</f>
        <v>2.8594122319301033E-2</v>
      </c>
      <c r="U1480" s="39">
        <f>'07'!J1479/'05'!$P1480</f>
        <v>0</v>
      </c>
      <c r="V1480" s="39">
        <f>'07'!K1479/'05'!$P1480</f>
        <v>4.2891183478951551E-2</v>
      </c>
      <c r="W1480" s="39">
        <f>'07'!L1479/'05'!$P1480</f>
        <v>5.5599682287529786E-3</v>
      </c>
      <c r="X1480" s="39">
        <f>'07'!M1479/'05'!$P1480</f>
        <v>1.5885623510722795E-3</v>
      </c>
      <c r="Y1480" s="39">
        <f>'07'!N1479/'05'!$P1480</f>
        <v>0.15567911040508339</v>
      </c>
      <c r="Z1480" s="39">
        <f>'07'!O1479/'05'!$P1480</f>
        <v>1.1914217633042097E-2</v>
      </c>
      <c r="AA1480" s="44">
        <f t="shared" si="1922"/>
        <v>5.6902303415409055</v>
      </c>
      <c r="AB1480" s="44">
        <f t="shared" si="1923"/>
        <v>6.2621127879269265</v>
      </c>
      <c r="AC1480" s="44">
        <f t="shared" si="1924"/>
        <v>15.183478951548848</v>
      </c>
      <c r="AD1480" s="44">
        <f t="shared" si="1925"/>
        <v>1.0293884034948373</v>
      </c>
      <c r="AE1480" s="44">
        <f t="shared" si="1926"/>
        <v>0</v>
      </c>
      <c r="AF1480" s="44">
        <f t="shared" si="1927"/>
        <v>1.5440826052422558</v>
      </c>
      <c r="AG1480" s="44">
        <f t="shared" si="1928"/>
        <v>0.20015885623510724</v>
      </c>
      <c r="AH1480" s="44">
        <f t="shared" si="1929"/>
        <v>5.7188244638602059E-2</v>
      </c>
      <c r="AI1480" s="44">
        <f t="shared" si="1930"/>
        <v>5.6044479745830023</v>
      </c>
      <c r="AJ1480" s="44">
        <f t="shared" si="1931"/>
        <v>0.4289118347895155</v>
      </c>
      <c r="AK1480" s="44">
        <f t="shared" si="1932"/>
        <v>6.7966640190627476</v>
      </c>
      <c r="AL1480" s="44">
        <f t="shared" si="1933"/>
        <v>7.4797458300238286</v>
      </c>
      <c r="AM1480" s="44">
        <f t="shared" si="1934"/>
        <v>18.135822081016681</v>
      </c>
      <c r="AN1480" s="44">
        <f t="shared" si="1935"/>
        <v>1.2295472597299444</v>
      </c>
      <c r="AO1480" s="44">
        <f t="shared" si="1936"/>
        <v>0</v>
      </c>
      <c r="AP1480" s="44">
        <f t="shared" si="1937"/>
        <v>1.8443208895949168</v>
      </c>
      <c r="AQ1480" s="44">
        <f t="shared" si="1938"/>
        <v>0.23907863383637809</v>
      </c>
      <c r="AR1480" s="44">
        <f t="shared" si="1939"/>
        <v>6.830818109610802E-2</v>
      </c>
      <c r="AS1480" s="44">
        <f t="shared" si="1940"/>
        <v>6.6942017474185862</v>
      </c>
      <c r="AT1480" s="44">
        <f t="shared" si="1941"/>
        <v>0.5123113582208102</v>
      </c>
      <c r="AU1480" s="44">
        <f t="shared" si="1942"/>
        <v>114.59491660047657</v>
      </c>
      <c r="AV1480" s="44">
        <f t="shared" si="1943"/>
        <v>126.1119936457506</v>
      </c>
      <c r="AW1480" s="44">
        <f t="shared" si="1944"/>
        <v>305.77839555202542</v>
      </c>
      <c r="AX1480" s="44">
        <f t="shared" si="1945"/>
        <v>20.73073868149325</v>
      </c>
      <c r="AY1480" s="44">
        <f t="shared" si="1946"/>
        <v>0</v>
      </c>
      <c r="AZ1480" s="44">
        <f t="shared" si="1947"/>
        <v>31.096108022239875</v>
      </c>
      <c r="BA1480" s="44">
        <f t="shared" si="1948"/>
        <v>4.0309769658459098</v>
      </c>
      <c r="BB1480" s="44">
        <f t="shared" si="1949"/>
        <v>1.1517077045274027</v>
      </c>
      <c r="BC1480" s="44">
        <f t="shared" si="1950"/>
        <v>112.86735504368546</v>
      </c>
      <c r="BD1480" s="44">
        <f t="shared" si="1951"/>
        <v>8.6378077839555214</v>
      </c>
      <c r="BE1480" s="44">
        <f t="shared" si="1952"/>
        <v>71.918189038919778</v>
      </c>
      <c r="BF1480" s="44">
        <f t="shared" si="1953"/>
        <v>79.146147736298659</v>
      </c>
      <c r="BG1480" s="44">
        <f t="shared" si="1954"/>
        <v>191.90230341540905</v>
      </c>
      <c r="BH1480" s="44">
        <f t="shared" si="1955"/>
        <v>13.010325655281971</v>
      </c>
      <c r="BI1480" s="44">
        <f t="shared" si="1956"/>
        <v>0</v>
      </c>
      <c r="BJ1480" s="44">
        <f t="shared" si="1957"/>
        <v>19.515488482922954</v>
      </c>
      <c r="BK1480" s="44">
        <f t="shared" si="1958"/>
        <v>2.5297855440826051</v>
      </c>
      <c r="BL1480" s="44">
        <f t="shared" si="1959"/>
        <v>0.72279586973788712</v>
      </c>
      <c r="BM1480" s="44">
        <f t="shared" si="1960"/>
        <v>70.833995234312937</v>
      </c>
      <c r="BN1480" s="44">
        <f t="shared" si="1961"/>
        <v>5.4209690230341545</v>
      </c>
      <c r="BO1480" s="39">
        <f t="shared" si="1962"/>
        <v>4.5196428447505203E-3</v>
      </c>
      <c r="BP1480" s="39">
        <f t="shared" si="1881"/>
        <v>4.9738783065344933E-3</v>
      </c>
      <c r="BQ1480" s="39">
        <f t="shared" si="1882"/>
        <v>1.2059951510364455E-2</v>
      </c>
      <c r="BR1480" s="39">
        <f t="shared" si="1883"/>
        <v>8.1762383121114957E-4</v>
      </c>
      <c r="BS1480" s="39">
        <f t="shared" si="1884"/>
        <v>0</v>
      </c>
      <c r="BT1480" s="39">
        <f t="shared" si="1885"/>
        <v>1.2264357468167242E-3</v>
      </c>
      <c r="BU1480" s="39">
        <f t="shared" si="1886"/>
        <v>1.5898241162439018E-4</v>
      </c>
      <c r="BV1480" s="39">
        <f t="shared" si="1887"/>
        <v>4.5423546178397189E-5</v>
      </c>
      <c r="BW1480" s="39">
        <f t="shared" si="1888"/>
        <v>4.4515075254829249E-3</v>
      </c>
      <c r="BX1480" s="39">
        <f t="shared" si="1889"/>
        <v>3.4067659633797893E-4</v>
      </c>
      <c r="BY1480" s="39">
        <f t="shared" si="1890"/>
        <v>5.3984622867853434E-3</v>
      </c>
      <c r="BZ1480" s="39">
        <f t="shared" si="1891"/>
        <v>5.9410213105828662E-3</v>
      </c>
      <c r="CA1480" s="39">
        <f t="shared" si="1892"/>
        <v>1.4404942081824209E-2</v>
      </c>
      <c r="CB1480" s="39">
        <f t="shared" si="1893"/>
        <v>9.7660624283553953E-4</v>
      </c>
      <c r="CC1480" s="39">
        <f t="shared" si="1894"/>
        <v>0</v>
      </c>
      <c r="CD1480" s="39">
        <f t="shared" si="1895"/>
        <v>1.4649093642533095E-3</v>
      </c>
      <c r="CE1480" s="39">
        <f t="shared" si="1896"/>
        <v>1.8989565832913273E-4</v>
      </c>
      <c r="CF1480" s="39">
        <f t="shared" si="1897"/>
        <v>5.4255902379752201E-5</v>
      </c>
      <c r="CG1480" s="39">
        <f t="shared" si="1898"/>
        <v>5.3170784332157162E-3</v>
      </c>
      <c r="CH1480" s="39">
        <f t="shared" si="1899"/>
        <v>4.0691926784814156E-4</v>
      </c>
      <c r="CI1480" s="39">
        <f t="shared" si="1900"/>
        <v>9.1020585067892429E-2</v>
      </c>
      <c r="CJ1480" s="39">
        <f t="shared" si="1901"/>
        <v>0.10016838256215298</v>
      </c>
      <c r="CK1480" s="39">
        <f t="shared" si="1902"/>
        <v>0.2428740234726175</v>
      </c>
      <c r="CL1480" s="39">
        <f t="shared" si="1903"/>
        <v>1.6466035489668983E-2</v>
      </c>
      <c r="CM1480" s="39">
        <f t="shared" si="1904"/>
        <v>0</v>
      </c>
      <c r="CN1480" s="39">
        <f t="shared" si="1905"/>
        <v>2.4699053234503474E-2</v>
      </c>
      <c r="CO1480" s="39">
        <f t="shared" si="1906"/>
        <v>3.2017291229911914E-3</v>
      </c>
      <c r="CP1480" s="39">
        <f t="shared" si="1907"/>
        <v>9.1477974942605453E-4</v>
      </c>
      <c r="CQ1480" s="39">
        <f t="shared" si="1908"/>
        <v>8.9648415443753349E-2</v>
      </c>
      <c r="CR1480" s="39">
        <f t="shared" si="1909"/>
        <v>6.8608481206954104E-3</v>
      </c>
      <c r="CS1480" s="39">
        <f t="shared" si="1910"/>
        <v>5.7123263732263528E-2</v>
      </c>
      <c r="CT1480" s="39">
        <f t="shared" si="1911"/>
        <v>6.2864295263144285E-2</v>
      </c>
      <c r="CU1480" s="39">
        <f t="shared" si="1912"/>
        <v>0.15242438714488407</v>
      </c>
      <c r="CV1480" s="39">
        <f t="shared" si="1913"/>
        <v>1.0333856755585362E-2</v>
      </c>
      <c r="CW1480" s="39">
        <f t="shared" si="1914"/>
        <v>0</v>
      </c>
      <c r="CX1480" s="39">
        <f t="shared" si="1915"/>
        <v>1.5500785133378041E-2</v>
      </c>
      <c r="CY1480" s="39">
        <f t="shared" si="1916"/>
        <v>2.0093610358082646E-3</v>
      </c>
      <c r="CZ1480" s="39">
        <f t="shared" si="1917"/>
        <v>5.741031530880756E-4</v>
      </c>
      <c r="DA1480" s="39">
        <f t="shared" si="1918"/>
        <v>5.6262109002631407E-2</v>
      </c>
      <c r="DB1480" s="39">
        <f t="shared" si="1919"/>
        <v>4.3057736481605675E-3</v>
      </c>
    </row>
    <row r="1481" spans="1:106" ht="12.75" customHeight="1" x14ac:dyDescent="0.3">
      <c r="A1481" s="9" t="str">
        <f t="shared" si="1920"/>
        <v>27 Tabasco65-69 añosTotal</v>
      </c>
      <c r="B1481" s="22" t="s">
        <v>62</v>
      </c>
      <c r="C1481" s="22" t="s">
        <v>14</v>
      </c>
      <c r="D1481" s="30" t="s">
        <v>88</v>
      </c>
      <c r="E1481" s="23">
        <v>64809</v>
      </c>
      <c r="F1481" s="23">
        <v>64241</v>
      </c>
      <c r="G1481" s="23">
        <v>63911</v>
      </c>
      <c r="H1481" s="23">
        <v>305</v>
      </c>
      <c r="I1481" s="23">
        <v>25</v>
      </c>
      <c r="J1481" s="23">
        <v>507</v>
      </c>
      <c r="K1481" s="23">
        <v>460</v>
      </c>
      <c r="L1481" s="23">
        <v>20</v>
      </c>
      <c r="M1481" s="23">
        <v>27</v>
      </c>
      <c r="N1481" s="23">
        <v>61</v>
      </c>
      <c r="O1481" s="38">
        <f>+'07'!E1480-'05'!J1481</f>
        <v>305</v>
      </c>
      <c r="P1481" s="38">
        <f t="shared" si="1921"/>
        <v>812</v>
      </c>
      <c r="Q1481" s="39">
        <f>'07'!F1480/'05'!$P1481</f>
        <v>0.10960591133004927</v>
      </c>
      <c r="R1481" s="39">
        <f>'07'!G1480/'05'!$P1481</f>
        <v>0.13916256157635468</v>
      </c>
      <c r="S1481" s="39">
        <f>'07'!H1480/'05'!$P1481</f>
        <v>0.48522167487684731</v>
      </c>
      <c r="T1481" s="39">
        <f>'07'!I1480/'05'!$P1481</f>
        <v>3.2019704433497539E-2</v>
      </c>
      <c r="U1481" s="39">
        <f>'07'!J1480/'05'!$P1481</f>
        <v>0</v>
      </c>
      <c r="V1481" s="39">
        <f>'07'!K1480/'05'!$P1481</f>
        <v>4.5566502463054187E-2</v>
      </c>
      <c r="W1481" s="39">
        <f>'07'!L1480/'05'!$P1481</f>
        <v>1.2315270935960591E-3</v>
      </c>
      <c r="X1481" s="39">
        <f>'07'!M1480/'05'!$P1481</f>
        <v>0</v>
      </c>
      <c r="Y1481" s="39">
        <f>'07'!N1480/'05'!$P1481</f>
        <v>0.17733990147783252</v>
      </c>
      <c r="Z1481" s="39">
        <f>'07'!O1480/'05'!$P1481</f>
        <v>9.852216748768473E-3</v>
      </c>
      <c r="AA1481" s="44">
        <f t="shared" si="1922"/>
        <v>2.1921182266009853</v>
      </c>
      <c r="AB1481" s="44">
        <f t="shared" si="1923"/>
        <v>2.7832512315270934</v>
      </c>
      <c r="AC1481" s="44">
        <f t="shared" si="1924"/>
        <v>9.7044334975369466</v>
      </c>
      <c r="AD1481" s="44">
        <f t="shared" si="1925"/>
        <v>0.64039408866995085</v>
      </c>
      <c r="AE1481" s="44">
        <f t="shared" si="1926"/>
        <v>0</v>
      </c>
      <c r="AF1481" s="44">
        <f t="shared" si="1927"/>
        <v>0.91133004926108374</v>
      </c>
      <c r="AG1481" s="44">
        <f t="shared" si="1928"/>
        <v>2.4630541871921183E-2</v>
      </c>
      <c r="AH1481" s="44">
        <f t="shared" si="1929"/>
        <v>0</v>
      </c>
      <c r="AI1481" s="44">
        <f t="shared" si="1930"/>
        <v>3.5467980295566504</v>
      </c>
      <c r="AJ1481" s="44">
        <f t="shared" si="1931"/>
        <v>0.19704433497536947</v>
      </c>
      <c r="AK1481" s="44">
        <f t="shared" si="1932"/>
        <v>2.9593596059113301</v>
      </c>
      <c r="AL1481" s="44">
        <f t="shared" si="1933"/>
        <v>3.7573891625615761</v>
      </c>
      <c r="AM1481" s="44">
        <f t="shared" si="1934"/>
        <v>13.100985221674877</v>
      </c>
      <c r="AN1481" s="44">
        <f t="shared" si="1935"/>
        <v>0.86453201970443361</v>
      </c>
      <c r="AO1481" s="44">
        <f t="shared" si="1936"/>
        <v>0</v>
      </c>
      <c r="AP1481" s="44">
        <f t="shared" si="1937"/>
        <v>1.2302955665024631</v>
      </c>
      <c r="AQ1481" s="44">
        <f t="shared" si="1938"/>
        <v>3.3251231527093597E-2</v>
      </c>
      <c r="AR1481" s="44">
        <f t="shared" si="1939"/>
        <v>0</v>
      </c>
      <c r="AS1481" s="44">
        <f t="shared" si="1940"/>
        <v>4.7881773399014778</v>
      </c>
      <c r="AT1481" s="44">
        <f t="shared" si="1941"/>
        <v>0.26600985221674878</v>
      </c>
      <c r="AU1481" s="44">
        <f t="shared" si="1942"/>
        <v>50.418719211822662</v>
      </c>
      <c r="AV1481" s="44">
        <f t="shared" si="1943"/>
        <v>64.014778325123146</v>
      </c>
      <c r="AW1481" s="44">
        <f t="shared" si="1944"/>
        <v>223.20197044334975</v>
      </c>
      <c r="AX1481" s="44">
        <f t="shared" si="1945"/>
        <v>14.729064039408868</v>
      </c>
      <c r="AY1481" s="44">
        <f t="shared" si="1946"/>
        <v>0</v>
      </c>
      <c r="AZ1481" s="44">
        <f t="shared" si="1947"/>
        <v>20.960591133004925</v>
      </c>
      <c r="BA1481" s="44">
        <f t="shared" si="1948"/>
        <v>0.56650246305418717</v>
      </c>
      <c r="BB1481" s="44">
        <f t="shared" si="1949"/>
        <v>0</v>
      </c>
      <c r="BC1481" s="44">
        <f t="shared" si="1950"/>
        <v>81.576354679802961</v>
      </c>
      <c r="BD1481" s="44">
        <f t="shared" si="1951"/>
        <v>4.5320197044334973</v>
      </c>
      <c r="BE1481" s="44">
        <f t="shared" si="1952"/>
        <v>33.429802955665025</v>
      </c>
      <c r="BF1481" s="44">
        <f t="shared" si="1953"/>
        <v>42.444581280788178</v>
      </c>
      <c r="BG1481" s="44">
        <f t="shared" si="1954"/>
        <v>147.99261083743843</v>
      </c>
      <c r="BH1481" s="44">
        <f t="shared" si="1955"/>
        <v>9.7660098522167491</v>
      </c>
      <c r="BI1481" s="44">
        <f t="shared" si="1956"/>
        <v>0</v>
      </c>
      <c r="BJ1481" s="44">
        <f t="shared" si="1957"/>
        <v>13.897783251231527</v>
      </c>
      <c r="BK1481" s="44">
        <f t="shared" si="1958"/>
        <v>0.37561576354679804</v>
      </c>
      <c r="BL1481" s="44">
        <f t="shared" si="1959"/>
        <v>0</v>
      </c>
      <c r="BM1481" s="44">
        <f t="shared" si="1960"/>
        <v>54.088669950738918</v>
      </c>
      <c r="BN1481" s="44">
        <f t="shared" si="1961"/>
        <v>3.0049261083743843</v>
      </c>
      <c r="BO1481" s="39">
        <f t="shared" si="1962"/>
        <v>2.6996529884248588E-3</v>
      </c>
      <c r="BP1481" s="39">
        <f t="shared" si="1881"/>
        <v>3.4276492999102135E-3</v>
      </c>
      <c r="BQ1481" s="39">
        <f t="shared" si="1882"/>
        <v>1.1951272780217915E-2</v>
      </c>
      <c r="BR1481" s="39">
        <f t="shared" si="1883"/>
        <v>7.8866267077580153E-4</v>
      </c>
      <c r="BS1481" s="39">
        <f t="shared" si="1884"/>
        <v>0</v>
      </c>
      <c r="BT1481" s="39">
        <f t="shared" si="1885"/>
        <v>1.1223276468732559E-3</v>
      </c>
      <c r="BU1481" s="39">
        <f t="shared" si="1886"/>
        <v>3.0333179645223131E-5</v>
      </c>
      <c r="BV1481" s="39">
        <f t="shared" si="1887"/>
        <v>0</v>
      </c>
      <c r="BW1481" s="39">
        <f t="shared" si="1888"/>
        <v>4.3679778689121309E-3</v>
      </c>
      <c r="BX1481" s="39">
        <f t="shared" si="1889"/>
        <v>2.4266543716178505E-4</v>
      </c>
      <c r="BY1481" s="39">
        <f t="shared" si="1890"/>
        <v>3.6445315343735592E-3</v>
      </c>
      <c r="BZ1481" s="39">
        <f t="shared" si="1891"/>
        <v>4.6273265548787881E-3</v>
      </c>
      <c r="CA1481" s="39">
        <f t="shared" si="1892"/>
        <v>1.6134218253294183E-2</v>
      </c>
      <c r="CB1481" s="39">
        <f t="shared" si="1893"/>
        <v>1.064694605547332E-3</v>
      </c>
      <c r="CC1481" s="39">
        <f t="shared" si="1894"/>
        <v>0</v>
      </c>
      <c r="CD1481" s="39">
        <f t="shared" si="1895"/>
        <v>1.5151423232788953E-3</v>
      </c>
      <c r="CE1481" s="39">
        <f t="shared" si="1896"/>
        <v>4.094979252105123E-5</v>
      </c>
      <c r="CF1481" s="39">
        <f t="shared" si="1897"/>
        <v>0</v>
      </c>
      <c r="CG1481" s="39">
        <f t="shared" si="1898"/>
        <v>5.8967701230313767E-3</v>
      </c>
      <c r="CH1481" s="39">
        <f t="shared" si="1899"/>
        <v>3.2759834016840984E-4</v>
      </c>
      <c r="CI1481" s="39">
        <f t="shared" si="1900"/>
        <v>6.2092018733771751E-2</v>
      </c>
      <c r="CJ1481" s="39">
        <f t="shared" si="1901"/>
        <v>7.8835933897934904E-2</v>
      </c>
      <c r="CK1481" s="39">
        <f t="shared" si="1902"/>
        <v>0.27487927394501199</v>
      </c>
      <c r="CL1481" s="39">
        <f t="shared" si="1903"/>
        <v>1.8139241427843435E-2</v>
      </c>
      <c r="CM1481" s="39">
        <f t="shared" si="1904"/>
        <v>0</v>
      </c>
      <c r="CN1481" s="39">
        <f t="shared" si="1905"/>
        <v>2.5813535878084885E-2</v>
      </c>
      <c r="CO1481" s="39">
        <f t="shared" si="1906"/>
        <v>6.9766313184013197E-4</v>
      </c>
      <c r="CP1481" s="39">
        <f t="shared" si="1907"/>
        <v>0</v>
      </c>
      <c r="CQ1481" s="39">
        <f t="shared" si="1908"/>
        <v>0.10046349098497902</v>
      </c>
      <c r="CR1481" s="39">
        <f t="shared" si="1909"/>
        <v>5.5813050547210558E-3</v>
      </c>
      <c r="CS1481" s="39">
        <f t="shared" si="1910"/>
        <v>4.1169708073479097E-2</v>
      </c>
      <c r="CT1481" s="39">
        <f t="shared" si="1911"/>
        <v>5.2271651823630763E-2</v>
      </c>
      <c r="CU1481" s="39">
        <f t="shared" si="1912"/>
        <v>0.18225690989832319</v>
      </c>
      <c r="CV1481" s="39">
        <f t="shared" si="1913"/>
        <v>1.2027105729330972E-2</v>
      </c>
      <c r="CW1481" s="39">
        <f t="shared" si="1914"/>
        <v>0</v>
      </c>
      <c r="CX1481" s="39">
        <f t="shared" si="1915"/>
        <v>1.7115496614817149E-2</v>
      </c>
      <c r="CY1481" s="39">
        <f t="shared" si="1916"/>
        <v>4.6258098958965277E-4</v>
      </c>
      <c r="CZ1481" s="39">
        <f t="shared" si="1917"/>
        <v>0</v>
      </c>
      <c r="DA1481" s="39">
        <f t="shared" si="1918"/>
        <v>6.6611662500909996E-2</v>
      </c>
      <c r="DB1481" s="39">
        <f t="shared" si="1919"/>
        <v>3.7006479167172221E-3</v>
      </c>
    </row>
    <row r="1482" spans="1:106" ht="12.75" customHeight="1" x14ac:dyDescent="0.3">
      <c r="A1482" s="9" t="str">
        <f t="shared" si="1920"/>
        <v>27 Tabasco70-74 añosTotal</v>
      </c>
      <c r="B1482" s="22" t="s">
        <v>62</v>
      </c>
      <c r="C1482" s="22" t="s">
        <v>14</v>
      </c>
      <c r="D1482" s="30" t="s">
        <v>89</v>
      </c>
      <c r="E1482" s="23">
        <v>41845</v>
      </c>
      <c r="F1482" s="23">
        <v>41466</v>
      </c>
      <c r="G1482" s="23">
        <v>41274</v>
      </c>
      <c r="H1482" s="23">
        <v>180</v>
      </c>
      <c r="I1482" s="23">
        <v>12</v>
      </c>
      <c r="J1482" s="23">
        <v>352</v>
      </c>
      <c r="K1482" s="23">
        <v>317</v>
      </c>
      <c r="L1482" s="23">
        <v>5</v>
      </c>
      <c r="M1482" s="23">
        <v>30</v>
      </c>
      <c r="N1482" s="23">
        <v>27</v>
      </c>
      <c r="O1482" s="38">
        <f>+'07'!E1481-'05'!J1482</f>
        <v>180</v>
      </c>
      <c r="P1482" s="38">
        <f t="shared" si="1921"/>
        <v>532</v>
      </c>
      <c r="Q1482" s="39">
        <f>'07'!F1481/'05'!$P1482</f>
        <v>0.10338345864661654</v>
      </c>
      <c r="R1482" s="39">
        <f>'07'!G1481/'05'!$P1482</f>
        <v>9.0225563909774431E-2</v>
      </c>
      <c r="S1482" s="39">
        <f>'07'!H1481/'05'!$P1482</f>
        <v>0.49812030075187969</v>
      </c>
      <c r="T1482" s="39">
        <f>'07'!I1481/'05'!$P1482</f>
        <v>2.6315789473684209E-2</v>
      </c>
      <c r="U1482" s="39">
        <f>'07'!J1481/'05'!$P1482</f>
        <v>0</v>
      </c>
      <c r="V1482" s="39">
        <f>'07'!K1481/'05'!$P1482</f>
        <v>5.6390977443609019E-2</v>
      </c>
      <c r="W1482" s="39">
        <f>'07'!L1481/'05'!$P1482</f>
        <v>9.3984962406015032E-3</v>
      </c>
      <c r="X1482" s="39">
        <f>'07'!M1481/'05'!$P1482</f>
        <v>0</v>
      </c>
      <c r="Y1482" s="39">
        <f>'07'!N1481/'05'!$P1482</f>
        <v>0.20488721804511278</v>
      </c>
      <c r="Z1482" s="39">
        <f>'07'!O1481/'05'!$P1482</f>
        <v>1.1278195488721804E-2</v>
      </c>
      <c r="AA1482" s="44">
        <f t="shared" si="1922"/>
        <v>0.51691729323308266</v>
      </c>
      <c r="AB1482" s="44">
        <f t="shared" si="1923"/>
        <v>0.45112781954887216</v>
      </c>
      <c r="AC1482" s="44">
        <f t="shared" si="1924"/>
        <v>2.4906015037593985</v>
      </c>
      <c r="AD1482" s="44">
        <f t="shared" si="1925"/>
        <v>0.13157894736842105</v>
      </c>
      <c r="AE1482" s="44">
        <f t="shared" si="1926"/>
        <v>0</v>
      </c>
      <c r="AF1482" s="44">
        <f t="shared" si="1927"/>
        <v>0.28195488721804507</v>
      </c>
      <c r="AG1482" s="44">
        <f t="shared" si="1928"/>
        <v>4.6992481203007516E-2</v>
      </c>
      <c r="AH1482" s="44">
        <f t="shared" si="1929"/>
        <v>0</v>
      </c>
      <c r="AI1482" s="44">
        <f t="shared" si="1930"/>
        <v>1.024436090225564</v>
      </c>
      <c r="AJ1482" s="44">
        <f t="shared" si="1931"/>
        <v>5.6390977443609019E-2</v>
      </c>
      <c r="AK1482" s="44">
        <f t="shared" si="1932"/>
        <v>3.1015037593984962</v>
      </c>
      <c r="AL1482" s="44">
        <f t="shared" si="1933"/>
        <v>2.7067669172932329</v>
      </c>
      <c r="AM1482" s="44">
        <f t="shared" si="1934"/>
        <v>14.943609022556391</v>
      </c>
      <c r="AN1482" s="44">
        <f t="shared" si="1935"/>
        <v>0.78947368421052633</v>
      </c>
      <c r="AO1482" s="44">
        <f t="shared" si="1936"/>
        <v>0</v>
      </c>
      <c r="AP1482" s="44">
        <f t="shared" si="1937"/>
        <v>1.6917293233082706</v>
      </c>
      <c r="AQ1482" s="44">
        <f t="shared" si="1938"/>
        <v>0.28195488721804507</v>
      </c>
      <c r="AR1482" s="44">
        <f t="shared" si="1939"/>
        <v>0</v>
      </c>
      <c r="AS1482" s="44">
        <f t="shared" si="1940"/>
        <v>6.1466165413533833</v>
      </c>
      <c r="AT1482" s="44">
        <f t="shared" si="1941"/>
        <v>0.33834586466165412</v>
      </c>
      <c r="AU1482" s="44">
        <f t="shared" si="1942"/>
        <v>32.772556390977442</v>
      </c>
      <c r="AV1482" s="44">
        <f t="shared" si="1943"/>
        <v>28.601503759398494</v>
      </c>
      <c r="AW1482" s="44">
        <f t="shared" si="1944"/>
        <v>157.90413533834587</v>
      </c>
      <c r="AX1482" s="44">
        <f t="shared" si="1945"/>
        <v>8.3421052631578938</v>
      </c>
      <c r="AY1482" s="44">
        <f t="shared" si="1946"/>
        <v>0</v>
      </c>
      <c r="AZ1482" s="44">
        <f t="shared" si="1947"/>
        <v>17.875939849624061</v>
      </c>
      <c r="BA1482" s="44">
        <f t="shared" si="1948"/>
        <v>2.9793233082706765</v>
      </c>
      <c r="BB1482" s="44">
        <f t="shared" si="1949"/>
        <v>0</v>
      </c>
      <c r="BC1482" s="44">
        <f t="shared" si="1950"/>
        <v>64.949248120300751</v>
      </c>
      <c r="BD1482" s="44">
        <f t="shared" si="1951"/>
        <v>3.5751879699248117</v>
      </c>
      <c r="BE1482" s="44">
        <f t="shared" si="1952"/>
        <v>18.609022556390975</v>
      </c>
      <c r="BF1482" s="44">
        <f t="shared" si="1953"/>
        <v>16.240601503759397</v>
      </c>
      <c r="BG1482" s="44">
        <f t="shared" si="1954"/>
        <v>89.661654135338338</v>
      </c>
      <c r="BH1482" s="44">
        <f t="shared" si="1955"/>
        <v>4.7368421052631575</v>
      </c>
      <c r="BI1482" s="44">
        <f t="shared" si="1956"/>
        <v>0</v>
      </c>
      <c r="BJ1482" s="44">
        <f t="shared" si="1957"/>
        <v>10.150375939849624</v>
      </c>
      <c r="BK1482" s="44">
        <f t="shared" si="1958"/>
        <v>1.6917293233082706</v>
      </c>
      <c r="BL1482" s="44">
        <f t="shared" si="1959"/>
        <v>0</v>
      </c>
      <c r="BM1482" s="44">
        <f t="shared" si="1960"/>
        <v>36.879699248120303</v>
      </c>
      <c r="BN1482" s="44">
        <f t="shared" si="1961"/>
        <v>2.0300751879699246</v>
      </c>
      <c r="BO1482" s="39">
        <f t="shared" si="1962"/>
        <v>9.7164904743060653E-4</v>
      </c>
      <c r="BP1482" s="39">
        <f t="shared" ref="BP1482:BP1545" si="1963">AB1482/$P1482</f>
        <v>8.4798462321216566E-4</v>
      </c>
      <c r="BQ1482" s="39">
        <f t="shared" ref="BQ1482:BQ1545" si="1964">AC1482/$P1482</f>
        <v>4.6815817739838316E-3</v>
      </c>
      <c r="BR1482" s="39">
        <f t="shared" ref="BR1482:BR1545" si="1965">AD1482/$P1482</f>
        <v>2.4732884843688168E-4</v>
      </c>
      <c r="BS1482" s="39">
        <f t="shared" ref="BS1482:BS1545" si="1966">AE1482/$P1482</f>
        <v>0</v>
      </c>
      <c r="BT1482" s="39">
        <f t="shared" ref="BT1482:BT1545" si="1967">AF1482/$P1482</f>
        <v>5.2999038950760351E-4</v>
      </c>
      <c r="BU1482" s="39">
        <f t="shared" ref="BU1482:BU1545" si="1968">AG1482/$P1482</f>
        <v>8.833173158460059E-5</v>
      </c>
      <c r="BV1482" s="39">
        <f t="shared" ref="BV1482:BV1545" si="1969">AH1482/$P1482</f>
        <v>0</v>
      </c>
      <c r="BW1482" s="39">
        <f t="shared" ref="BW1482:BW1545" si="1970">AI1482/$P1482</f>
        <v>1.9256317485442933E-3</v>
      </c>
      <c r="BX1482" s="39">
        <f t="shared" ref="BX1482:BX1545" si="1971">AJ1482/$P1482</f>
        <v>1.0599807790152071E-4</v>
      </c>
      <c r="BY1482" s="39">
        <f t="shared" ref="BY1482:BY1545" si="1972">AK1482/$P1482</f>
        <v>5.8298942845836392E-3</v>
      </c>
      <c r="BZ1482" s="39">
        <f t="shared" ref="BZ1482:BZ1545" si="1973">AL1482/$P1482</f>
        <v>5.0879077392729944E-3</v>
      </c>
      <c r="CA1482" s="39">
        <f t="shared" ref="CA1482:CA1545" si="1974">AM1482/$P1482</f>
        <v>2.8089490643902992E-2</v>
      </c>
      <c r="CB1482" s="39">
        <f t="shared" ref="CB1482:CB1545" si="1975">AN1482/$P1482</f>
        <v>1.4839730906212902E-3</v>
      </c>
      <c r="CC1482" s="39">
        <f t="shared" ref="CC1482:CC1545" si="1976">AO1482/$P1482</f>
        <v>0</v>
      </c>
      <c r="CD1482" s="39">
        <f t="shared" ref="CD1482:CD1545" si="1977">AP1482/$P1482</f>
        <v>3.1799423370456213E-3</v>
      </c>
      <c r="CE1482" s="39">
        <f t="shared" ref="CE1482:CE1545" si="1978">AQ1482/$P1482</f>
        <v>5.2999038950760351E-4</v>
      </c>
      <c r="CF1482" s="39">
        <f t="shared" ref="CF1482:CF1545" si="1979">AR1482/$P1482</f>
        <v>0</v>
      </c>
      <c r="CG1482" s="39">
        <f t="shared" ref="CG1482:CG1545" si="1980">AS1482/$P1482</f>
        <v>1.1553790491265759E-2</v>
      </c>
      <c r="CH1482" s="39">
        <f t="shared" ref="CH1482:CH1545" si="1981">AT1482/$P1482</f>
        <v>6.359884674091243E-4</v>
      </c>
      <c r="CI1482" s="39">
        <f t="shared" ref="CI1482:CI1545" si="1982">AU1482/$P1482</f>
        <v>6.1602549607100453E-2</v>
      </c>
      <c r="CJ1482" s="39">
        <f t="shared" ref="CJ1482:CJ1545" si="1983">AV1482/$P1482</f>
        <v>5.3762225111651303E-2</v>
      </c>
      <c r="CK1482" s="39">
        <f t="shared" ref="CK1482:CK1545" si="1984">AW1482/$P1482</f>
        <v>0.29681228447057495</v>
      </c>
      <c r="CL1482" s="39">
        <f t="shared" ref="CL1482:CL1545" si="1985">AX1482/$P1482</f>
        <v>1.5680648990898296E-2</v>
      </c>
      <c r="CM1482" s="39">
        <f t="shared" ref="CM1482:CM1545" si="1986">AY1482/$P1482</f>
        <v>0</v>
      </c>
      <c r="CN1482" s="39">
        <f t="shared" ref="CN1482:CN1545" si="1987">AZ1482/$P1482</f>
        <v>3.3601390694782067E-2</v>
      </c>
      <c r="CO1482" s="39">
        <f t="shared" ref="CO1482:CO1545" si="1988">BA1482/$P1482</f>
        <v>5.6002317824636778E-3</v>
      </c>
      <c r="CP1482" s="39">
        <f t="shared" ref="CP1482:CP1545" si="1989">BB1482/$P1482</f>
        <v>0</v>
      </c>
      <c r="CQ1482" s="39">
        <f t="shared" ref="CQ1482:CQ1545" si="1990">BC1482/$P1482</f>
        <v>0.12208505285770818</v>
      </c>
      <c r="CR1482" s="39">
        <f t="shared" ref="CR1482:CR1545" si="1991">BD1482/$P1482</f>
        <v>6.7202781389564129E-3</v>
      </c>
      <c r="CS1482" s="39">
        <f t="shared" ref="CS1482:CS1545" si="1992">BE1482/$P1482</f>
        <v>3.4979365707501833E-2</v>
      </c>
      <c r="CT1482" s="39">
        <f t="shared" ref="CT1482:CT1545" si="1993">BF1482/$P1482</f>
        <v>3.0527446435637963E-2</v>
      </c>
      <c r="CU1482" s="39">
        <f t="shared" ref="CU1482:CU1545" si="1994">BG1482/$P1482</f>
        <v>0.16853694386341794</v>
      </c>
      <c r="CV1482" s="39">
        <f t="shared" ref="CV1482:CV1545" si="1995">BH1482/$P1482</f>
        <v>8.9038385437277389E-3</v>
      </c>
      <c r="CW1482" s="39">
        <f t="shared" ref="CW1482:CW1545" si="1996">BI1482/$P1482</f>
        <v>0</v>
      </c>
      <c r="CX1482" s="39">
        <f t="shared" ref="CX1482:CX1545" si="1997">BJ1482/$P1482</f>
        <v>1.9079654022273729E-2</v>
      </c>
      <c r="CY1482" s="39">
        <f t="shared" ref="CY1482:CY1545" si="1998">BK1482/$P1482</f>
        <v>3.1799423370456213E-3</v>
      </c>
      <c r="CZ1482" s="39">
        <f t="shared" ref="CZ1482:CZ1545" si="1999">BL1482/$P1482</f>
        <v>0</v>
      </c>
      <c r="DA1482" s="39">
        <f t="shared" ref="DA1482:DA1545" si="2000">BM1482/$P1482</f>
        <v>6.9322742947594551E-2</v>
      </c>
      <c r="DB1482" s="39">
        <f t="shared" ref="DB1482:DB1545" si="2001">BN1482/$P1482</f>
        <v>3.8159308044547454E-3</v>
      </c>
    </row>
    <row r="1483" spans="1:106" ht="12.75" customHeight="1" x14ac:dyDescent="0.3">
      <c r="A1483" s="9" t="str">
        <f t="shared" ref="A1483:A1546" si="2002">B1483&amp;D1483&amp;C1483</f>
        <v>27 Tabasco75-79 añosTotal</v>
      </c>
      <c r="B1483" s="22" t="s">
        <v>62</v>
      </c>
      <c r="C1483" s="22" t="s">
        <v>14</v>
      </c>
      <c r="D1483" s="30" t="s">
        <v>90</v>
      </c>
      <c r="E1483" s="23">
        <v>29521</v>
      </c>
      <c r="F1483" s="23">
        <v>29315</v>
      </c>
      <c r="G1483" s="23">
        <v>29160</v>
      </c>
      <c r="H1483" s="23">
        <v>139</v>
      </c>
      <c r="I1483" s="23">
        <v>16</v>
      </c>
      <c r="J1483" s="23">
        <v>192</v>
      </c>
      <c r="K1483" s="23">
        <v>179</v>
      </c>
      <c r="L1483" s="23">
        <v>3</v>
      </c>
      <c r="M1483" s="23">
        <v>10</v>
      </c>
      <c r="N1483" s="23">
        <v>14</v>
      </c>
      <c r="O1483" s="38">
        <f>+'07'!E1482-'05'!J1483</f>
        <v>139</v>
      </c>
      <c r="P1483" s="38">
        <f t="shared" ref="P1483:P1546" si="2003">+K1483+L1483+M1483+O1483</f>
        <v>331</v>
      </c>
      <c r="Q1483" s="39">
        <f>'07'!F1482/'05'!$P1483</f>
        <v>7.5528700906344406E-2</v>
      </c>
      <c r="R1483" s="39">
        <f>'07'!G1482/'05'!$P1483</f>
        <v>6.0422960725075532E-2</v>
      </c>
      <c r="S1483" s="39">
        <f>'07'!H1482/'05'!$P1483</f>
        <v>0.5558912386706949</v>
      </c>
      <c r="T1483" s="39">
        <f>'07'!I1482/'05'!$P1483</f>
        <v>3.0211480362537766E-2</v>
      </c>
      <c r="U1483" s="39">
        <f>'07'!J1482/'05'!$P1483</f>
        <v>0</v>
      </c>
      <c r="V1483" s="39">
        <f>'07'!K1482/'05'!$P1483</f>
        <v>5.4380664652567974E-2</v>
      </c>
      <c r="W1483" s="39">
        <f>'07'!L1482/'05'!$P1483</f>
        <v>3.0211480362537764E-3</v>
      </c>
      <c r="X1483" s="39">
        <f>'07'!M1482/'05'!$P1483</f>
        <v>0</v>
      </c>
      <c r="Y1483" s="39">
        <f>'07'!N1482/'05'!$P1483</f>
        <v>0.19939577039274925</v>
      </c>
      <c r="Z1483" s="39">
        <f>'07'!O1482/'05'!$P1483</f>
        <v>2.1148036253776436E-2</v>
      </c>
      <c r="AA1483" s="44">
        <f t="shared" ref="AA1483:AA1546" si="2004">+$L1483*Q1483</f>
        <v>0.22658610271903323</v>
      </c>
      <c r="AB1483" s="44">
        <f t="shared" ref="AB1483:AB1546" si="2005">+$L1483*R1483</f>
        <v>0.1812688821752266</v>
      </c>
      <c r="AC1483" s="44">
        <f t="shared" ref="AC1483:AC1546" si="2006">+$L1483*S1483</f>
        <v>1.6676737160120847</v>
      </c>
      <c r="AD1483" s="44">
        <f t="shared" ref="AD1483:AD1546" si="2007">+$L1483*T1483</f>
        <v>9.0634441087613302E-2</v>
      </c>
      <c r="AE1483" s="44">
        <f t="shared" ref="AE1483:AE1546" si="2008">+$L1483*U1483</f>
        <v>0</v>
      </c>
      <c r="AF1483" s="44">
        <f t="shared" ref="AF1483:AF1546" si="2009">+$L1483*V1483</f>
        <v>0.16314199395770393</v>
      </c>
      <c r="AG1483" s="44">
        <f t="shared" ref="AG1483:AG1546" si="2010">+$L1483*W1483</f>
        <v>9.0634441087613302E-3</v>
      </c>
      <c r="AH1483" s="44">
        <f t="shared" ref="AH1483:AH1546" si="2011">+$L1483*X1483</f>
        <v>0</v>
      </c>
      <c r="AI1483" s="44">
        <f t="shared" ref="AI1483:AI1546" si="2012">+$L1483*Y1483</f>
        <v>0.59818731117824775</v>
      </c>
      <c r="AJ1483" s="44">
        <f t="shared" ref="AJ1483:AJ1546" si="2013">+$L1483*Z1483</f>
        <v>6.3444108761329304E-2</v>
      </c>
      <c r="AK1483" s="44">
        <f t="shared" ref="AK1483:AK1546" si="2014">$M1483*Q1483</f>
        <v>0.75528700906344404</v>
      </c>
      <c r="AL1483" s="44">
        <f t="shared" ref="AL1483:AL1546" si="2015">$M1483*R1483</f>
        <v>0.60422960725075536</v>
      </c>
      <c r="AM1483" s="44">
        <f t="shared" ref="AM1483:AM1546" si="2016">$M1483*S1483</f>
        <v>5.5589123867069485</v>
      </c>
      <c r="AN1483" s="44">
        <f t="shared" ref="AN1483:AN1546" si="2017">$M1483*T1483</f>
        <v>0.30211480362537768</v>
      </c>
      <c r="AO1483" s="44">
        <f t="shared" ref="AO1483:AO1546" si="2018">$M1483*U1483</f>
        <v>0</v>
      </c>
      <c r="AP1483" s="44">
        <f t="shared" ref="AP1483:AP1546" si="2019">$M1483*V1483</f>
        <v>0.54380664652567978</v>
      </c>
      <c r="AQ1483" s="44">
        <f t="shared" ref="AQ1483:AQ1546" si="2020">$M1483*W1483</f>
        <v>3.0211480362537763E-2</v>
      </c>
      <c r="AR1483" s="44">
        <f t="shared" ref="AR1483:AR1546" si="2021">$M1483*X1483</f>
        <v>0</v>
      </c>
      <c r="AS1483" s="44">
        <f t="shared" ref="AS1483:AS1546" si="2022">$M1483*Y1483</f>
        <v>1.9939577039274925</v>
      </c>
      <c r="AT1483" s="44">
        <f t="shared" ref="AT1483:AT1546" si="2023">$M1483*Z1483</f>
        <v>0.21148036253776437</v>
      </c>
      <c r="AU1483" s="44">
        <f t="shared" ref="AU1483:AU1546" si="2024">$K1483*Q1483</f>
        <v>13.519637462235648</v>
      </c>
      <c r="AV1483" s="44">
        <f t="shared" ref="AV1483:AV1546" si="2025">$K1483*R1483</f>
        <v>10.81570996978852</v>
      </c>
      <c r="AW1483" s="44">
        <f t="shared" ref="AW1483:AW1546" si="2026">$K1483*S1483</f>
        <v>99.504531722054381</v>
      </c>
      <c r="AX1483" s="44">
        <f t="shared" ref="AX1483:AX1546" si="2027">$K1483*T1483</f>
        <v>5.4078549848942599</v>
      </c>
      <c r="AY1483" s="44">
        <f t="shared" ref="AY1483:AY1546" si="2028">$K1483*U1483</f>
        <v>0</v>
      </c>
      <c r="AZ1483" s="44">
        <f t="shared" ref="AZ1483:AZ1546" si="2029">$K1483*V1483</f>
        <v>9.7341389728096672</v>
      </c>
      <c r="BA1483" s="44">
        <f t="shared" ref="BA1483:BA1546" si="2030">$K1483*W1483</f>
        <v>0.54078549848942603</v>
      </c>
      <c r="BB1483" s="44">
        <f t="shared" ref="BB1483:BB1546" si="2031">$K1483*X1483</f>
        <v>0</v>
      </c>
      <c r="BC1483" s="44">
        <f t="shared" ref="BC1483:BC1546" si="2032">$K1483*Y1483</f>
        <v>35.691842900302113</v>
      </c>
      <c r="BD1483" s="44">
        <f t="shared" ref="BD1483:BD1546" si="2033">$K1483*Z1483</f>
        <v>3.785498489425982</v>
      </c>
      <c r="BE1483" s="44">
        <f t="shared" ref="BE1483:BE1546" si="2034">$O1483*Q1483</f>
        <v>10.498489425981873</v>
      </c>
      <c r="BF1483" s="44">
        <f t="shared" ref="BF1483:BF1546" si="2035">$O1483*R1483</f>
        <v>8.3987915407854992</v>
      </c>
      <c r="BG1483" s="44">
        <f t="shared" ref="BG1483:BG1546" si="2036">$O1483*S1483</f>
        <v>77.268882175226594</v>
      </c>
      <c r="BH1483" s="44">
        <f t="shared" ref="BH1483:BH1546" si="2037">$O1483*T1483</f>
        <v>4.1993957703927496</v>
      </c>
      <c r="BI1483" s="44">
        <f t="shared" ref="BI1483:BI1546" si="2038">$O1483*U1483</f>
        <v>0</v>
      </c>
      <c r="BJ1483" s="44">
        <f t="shared" ref="BJ1483:BJ1546" si="2039">$O1483*V1483</f>
        <v>7.5589123867069485</v>
      </c>
      <c r="BK1483" s="44">
        <f t="shared" ref="BK1483:BK1546" si="2040">$O1483*W1483</f>
        <v>0.41993957703927492</v>
      </c>
      <c r="BL1483" s="44">
        <f t="shared" ref="BL1483:BL1546" si="2041">$O1483*X1483</f>
        <v>0</v>
      </c>
      <c r="BM1483" s="44">
        <f t="shared" ref="BM1483:BM1546" si="2042">$O1483*Y1483</f>
        <v>27.716012084592144</v>
      </c>
      <c r="BN1483" s="44">
        <f t="shared" ref="BN1483:BN1546" si="2043">$O1483*Z1483</f>
        <v>2.9395770392749245</v>
      </c>
      <c r="BO1483" s="39">
        <f t="shared" ref="BO1483:BO1546" si="2044">AA1483/$P1483</f>
        <v>6.845501592720037E-4</v>
      </c>
      <c r="BP1483" s="39">
        <f t="shared" si="1963"/>
        <v>5.4764012741760301E-4</v>
      </c>
      <c r="BQ1483" s="39">
        <f t="shared" si="1964"/>
        <v>5.0382891722419477E-3</v>
      </c>
      <c r="BR1483" s="39">
        <f t="shared" si="1965"/>
        <v>2.738200637088015E-4</v>
      </c>
      <c r="BS1483" s="39">
        <f t="shared" si="1966"/>
        <v>0</v>
      </c>
      <c r="BT1483" s="39">
        <f t="shared" si="1967"/>
        <v>4.9287611467584266E-4</v>
      </c>
      <c r="BU1483" s="39">
        <f t="shared" si="1968"/>
        <v>2.7382006370880152E-5</v>
      </c>
      <c r="BV1483" s="39">
        <f t="shared" si="1969"/>
        <v>0</v>
      </c>
      <c r="BW1483" s="39">
        <f t="shared" si="1970"/>
        <v>1.8072124204780899E-3</v>
      </c>
      <c r="BX1483" s="39">
        <f t="shared" si="1971"/>
        <v>1.9167404459616104E-4</v>
      </c>
      <c r="BY1483" s="39">
        <f t="shared" si="1972"/>
        <v>2.2818338642400121E-3</v>
      </c>
      <c r="BZ1483" s="39">
        <f t="shared" si="1973"/>
        <v>1.8254670913920102E-3</v>
      </c>
      <c r="CA1483" s="39">
        <f t="shared" si="1974"/>
        <v>1.6794297240806492E-2</v>
      </c>
      <c r="CB1483" s="39">
        <f t="shared" si="1975"/>
        <v>9.1273354569600508E-4</v>
      </c>
      <c r="CC1483" s="39">
        <f t="shared" si="1976"/>
        <v>0</v>
      </c>
      <c r="CD1483" s="39">
        <f t="shared" si="1977"/>
        <v>1.642920382252809E-3</v>
      </c>
      <c r="CE1483" s="39">
        <f t="shared" si="1978"/>
        <v>9.1273354569600492E-5</v>
      </c>
      <c r="CF1483" s="39">
        <f t="shared" si="1979"/>
        <v>0</v>
      </c>
      <c r="CG1483" s="39">
        <f t="shared" si="1980"/>
        <v>6.0240414015936333E-3</v>
      </c>
      <c r="CH1483" s="39">
        <f t="shared" si="1981"/>
        <v>6.3891348198720347E-4</v>
      </c>
      <c r="CI1483" s="39">
        <f t="shared" si="1982"/>
        <v>4.0844826169896216E-2</v>
      </c>
      <c r="CJ1483" s="39">
        <f t="shared" si="1983"/>
        <v>3.2675860935916977E-2</v>
      </c>
      <c r="CK1483" s="39">
        <f t="shared" si="1984"/>
        <v>0.30061792061043618</v>
      </c>
      <c r="CL1483" s="39">
        <f t="shared" si="1985"/>
        <v>1.6337930467958488E-2</v>
      </c>
      <c r="CM1483" s="39">
        <f t="shared" si="1986"/>
        <v>0</v>
      </c>
      <c r="CN1483" s="39">
        <f t="shared" si="1987"/>
        <v>2.9408274842325277E-2</v>
      </c>
      <c r="CO1483" s="39">
        <f t="shared" si="1988"/>
        <v>1.633793046795849E-3</v>
      </c>
      <c r="CP1483" s="39">
        <f t="shared" si="1989"/>
        <v>0</v>
      </c>
      <c r="CQ1483" s="39">
        <f t="shared" si="1990"/>
        <v>0.10783034108852602</v>
      </c>
      <c r="CR1483" s="39">
        <f t="shared" si="1991"/>
        <v>1.1436551327570942E-2</v>
      </c>
      <c r="CS1483" s="39">
        <f t="shared" si="1992"/>
        <v>3.1717490712936169E-2</v>
      </c>
      <c r="CT1483" s="39">
        <f t="shared" si="1993"/>
        <v>2.537399257034894E-2</v>
      </c>
      <c r="CU1483" s="39">
        <f t="shared" si="1994"/>
        <v>0.23344073164721024</v>
      </c>
      <c r="CV1483" s="39">
        <f t="shared" si="1995"/>
        <v>1.268699628517447E-2</v>
      </c>
      <c r="CW1483" s="39">
        <f t="shared" si="1996"/>
        <v>0</v>
      </c>
      <c r="CX1483" s="39">
        <f t="shared" si="1997"/>
        <v>2.2836593313314044E-2</v>
      </c>
      <c r="CY1483" s="39">
        <f t="shared" si="1998"/>
        <v>1.2686996285174469E-3</v>
      </c>
      <c r="CZ1483" s="39">
        <f t="shared" si="1999"/>
        <v>0</v>
      </c>
      <c r="DA1483" s="39">
        <f t="shared" si="2000"/>
        <v>8.3734175482151493E-2</v>
      </c>
      <c r="DB1483" s="39">
        <f t="shared" si="2001"/>
        <v>8.8808973996221292E-3</v>
      </c>
    </row>
    <row r="1484" spans="1:106" ht="12.75" customHeight="1" x14ac:dyDescent="0.3">
      <c r="A1484" s="9" t="str">
        <f t="shared" si="2002"/>
        <v>27 Tabasco80-84 añosTotal</v>
      </c>
      <c r="B1484" s="22" t="s">
        <v>62</v>
      </c>
      <c r="C1484" s="22" t="s">
        <v>14</v>
      </c>
      <c r="D1484" s="30" t="s">
        <v>91</v>
      </c>
      <c r="E1484" s="23">
        <v>18674</v>
      </c>
      <c r="F1484" s="23">
        <v>18524</v>
      </c>
      <c r="G1484" s="23">
        <v>18434</v>
      </c>
      <c r="H1484" s="23">
        <v>88</v>
      </c>
      <c r="I1484" s="23">
        <v>2</v>
      </c>
      <c r="J1484" s="23">
        <v>143</v>
      </c>
      <c r="K1484" s="23">
        <v>139</v>
      </c>
      <c r="L1484" s="23">
        <v>3</v>
      </c>
      <c r="M1484" s="23">
        <v>1</v>
      </c>
      <c r="N1484" s="23">
        <v>7</v>
      </c>
      <c r="O1484" s="38">
        <f>+'07'!E1483-'05'!J1484</f>
        <v>88</v>
      </c>
      <c r="P1484" s="38">
        <f t="shared" si="2003"/>
        <v>231</v>
      </c>
      <c r="Q1484" s="39">
        <f>'07'!F1483/'05'!$P1484</f>
        <v>3.0303030303030304E-2</v>
      </c>
      <c r="R1484" s="39">
        <f>'07'!G1483/'05'!$P1484</f>
        <v>3.4632034632034632E-2</v>
      </c>
      <c r="S1484" s="39">
        <f>'07'!H1483/'05'!$P1484</f>
        <v>0.68831168831168832</v>
      </c>
      <c r="T1484" s="39">
        <f>'07'!I1483/'05'!$P1484</f>
        <v>1.7316017316017316E-2</v>
      </c>
      <c r="U1484" s="39">
        <f>'07'!J1483/'05'!$P1484</f>
        <v>0</v>
      </c>
      <c r="V1484" s="39">
        <f>'07'!K1483/'05'!$P1484</f>
        <v>4.329004329004329E-3</v>
      </c>
      <c r="W1484" s="39">
        <f>'07'!L1483/'05'!$P1484</f>
        <v>0</v>
      </c>
      <c r="X1484" s="39">
        <f>'07'!M1483/'05'!$P1484</f>
        <v>0</v>
      </c>
      <c r="Y1484" s="39">
        <f>'07'!N1483/'05'!$P1484</f>
        <v>0.19913419913419914</v>
      </c>
      <c r="Z1484" s="39">
        <f>'07'!O1483/'05'!$P1484</f>
        <v>2.5974025974025976E-2</v>
      </c>
      <c r="AA1484" s="44">
        <f t="shared" si="2004"/>
        <v>9.0909090909090912E-2</v>
      </c>
      <c r="AB1484" s="44">
        <f t="shared" si="2005"/>
        <v>0.1038961038961039</v>
      </c>
      <c r="AC1484" s="44">
        <f t="shared" si="2006"/>
        <v>2.0649350649350651</v>
      </c>
      <c r="AD1484" s="44">
        <f t="shared" si="2007"/>
        <v>5.1948051948051951E-2</v>
      </c>
      <c r="AE1484" s="44">
        <f t="shared" si="2008"/>
        <v>0</v>
      </c>
      <c r="AF1484" s="44">
        <f t="shared" si="2009"/>
        <v>1.2987012987012988E-2</v>
      </c>
      <c r="AG1484" s="44">
        <f t="shared" si="2010"/>
        <v>0</v>
      </c>
      <c r="AH1484" s="44">
        <f t="shared" si="2011"/>
        <v>0</v>
      </c>
      <c r="AI1484" s="44">
        <f t="shared" si="2012"/>
        <v>0.59740259740259738</v>
      </c>
      <c r="AJ1484" s="44">
        <f t="shared" si="2013"/>
        <v>7.792207792207792E-2</v>
      </c>
      <c r="AK1484" s="44">
        <f t="shared" si="2014"/>
        <v>3.0303030303030304E-2</v>
      </c>
      <c r="AL1484" s="44">
        <f t="shared" si="2015"/>
        <v>3.4632034632034632E-2</v>
      </c>
      <c r="AM1484" s="44">
        <f t="shared" si="2016"/>
        <v>0.68831168831168832</v>
      </c>
      <c r="AN1484" s="44">
        <f t="shared" si="2017"/>
        <v>1.7316017316017316E-2</v>
      </c>
      <c r="AO1484" s="44">
        <f t="shared" si="2018"/>
        <v>0</v>
      </c>
      <c r="AP1484" s="44">
        <f t="shared" si="2019"/>
        <v>4.329004329004329E-3</v>
      </c>
      <c r="AQ1484" s="44">
        <f t="shared" si="2020"/>
        <v>0</v>
      </c>
      <c r="AR1484" s="44">
        <f t="shared" si="2021"/>
        <v>0</v>
      </c>
      <c r="AS1484" s="44">
        <f t="shared" si="2022"/>
        <v>0.19913419913419914</v>
      </c>
      <c r="AT1484" s="44">
        <f t="shared" si="2023"/>
        <v>2.5974025974025976E-2</v>
      </c>
      <c r="AU1484" s="44">
        <f t="shared" si="2024"/>
        <v>4.2121212121212119</v>
      </c>
      <c r="AV1484" s="44">
        <f t="shared" si="2025"/>
        <v>4.8138528138528143</v>
      </c>
      <c r="AW1484" s="44">
        <f t="shared" si="2026"/>
        <v>95.675324675324674</v>
      </c>
      <c r="AX1484" s="44">
        <f t="shared" si="2027"/>
        <v>2.4069264069264071</v>
      </c>
      <c r="AY1484" s="44">
        <f t="shared" si="2028"/>
        <v>0</v>
      </c>
      <c r="AZ1484" s="44">
        <f t="shared" si="2029"/>
        <v>0.60173160173160178</v>
      </c>
      <c r="BA1484" s="44">
        <f t="shared" si="2030"/>
        <v>0</v>
      </c>
      <c r="BB1484" s="44">
        <f t="shared" si="2031"/>
        <v>0</v>
      </c>
      <c r="BC1484" s="44">
        <f t="shared" si="2032"/>
        <v>27.679653679653679</v>
      </c>
      <c r="BD1484" s="44">
        <f t="shared" si="2033"/>
        <v>3.6103896103896105</v>
      </c>
      <c r="BE1484" s="44">
        <f t="shared" si="2034"/>
        <v>2.666666666666667</v>
      </c>
      <c r="BF1484" s="44">
        <f t="shared" si="2035"/>
        <v>3.0476190476190474</v>
      </c>
      <c r="BG1484" s="44">
        <f t="shared" si="2036"/>
        <v>60.571428571428569</v>
      </c>
      <c r="BH1484" s="44">
        <f t="shared" si="2037"/>
        <v>1.5238095238095237</v>
      </c>
      <c r="BI1484" s="44">
        <f t="shared" si="2038"/>
        <v>0</v>
      </c>
      <c r="BJ1484" s="44">
        <f t="shared" si="2039"/>
        <v>0.38095238095238093</v>
      </c>
      <c r="BK1484" s="44">
        <f t="shared" si="2040"/>
        <v>0</v>
      </c>
      <c r="BL1484" s="44">
        <f t="shared" si="2041"/>
        <v>0</v>
      </c>
      <c r="BM1484" s="44">
        <f t="shared" si="2042"/>
        <v>17.523809523809526</v>
      </c>
      <c r="BN1484" s="44">
        <f t="shared" si="2043"/>
        <v>2.285714285714286</v>
      </c>
      <c r="BO1484" s="39">
        <f t="shared" si="2044"/>
        <v>3.9354584809130267E-4</v>
      </c>
      <c r="BP1484" s="39">
        <f t="shared" si="1963"/>
        <v>4.4976668353291732E-4</v>
      </c>
      <c r="BQ1484" s="39">
        <f t="shared" si="1964"/>
        <v>8.9391128352167316E-3</v>
      </c>
      <c r="BR1484" s="39">
        <f t="shared" si="1965"/>
        <v>2.2488334176645866E-4</v>
      </c>
      <c r="BS1484" s="39">
        <f t="shared" si="1966"/>
        <v>0</v>
      </c>
      <c r="BT1484" s="39">
        <f t="shared" si="1967"/>
        <v>5.6220835441614665E-5</v>
      </c>
      <c r="BU1484" s="39">
        <f t="shared" si="1968"/>
        <v>0</v>
      </c>
      <c r="BV1484" s="39">
        <f t="shared" si="1969"/>
        <v>0</v>
      </c>
      <c r="BW1484" s="39">
        <f t="shared" si="1970"/>
        <v>2.5861584303142745E-3</v>
      </c>
      <c r="BX1484" s="39">
        <f t="shared" si="1971"/>
        <v>3.3732501264968796E-4</v>
      </c>
      <c r="BY1484" s="39">
        <f t="shared" si="1972"/>
        <v>1.3118194936376755E-4</v>
      </c>
      <c r="BZ1484" s="39">
        <f t="shared" si="1973"/>
        <v>1.4992222784430577E-4</v>
      </c>
      <c r="CA1484" s="39">
        <f t="shared" si="1974"/>
        <v>2.9797042784055769E-3</v>
      </c>
      <c r="CB1484" s="39">
        <f t="shared" si="1975"/>
        <v>7.4961113922152883E-5</v>
      </c>
      <c r="CC1484" s="39">
        <f t="shared" si="1976"/>
        <v>0</v>
      </c>
      <c r="CD1484" s="39">
        <f t="shared" si="1977"/>
        <v>1.8740278480538221E-5</v>
      </c>
      <c r="CE1484" s="39">
        <f t="shared" si="1978"/>
        <v>0</v>
      </c>
      <c r="CF1484" s="39">
        <f t="shared" si="1979"/>
        <v>0</v>
      </c>
      <c r="CG1484" s="39">
        <f t="shared" si="1980"/>
        <v>8.6205281010475821E-4</v>
      </c>
      <c r="CH1484" s="39">
        <f t="shared" si="1981"/>
        <v>1.1244167088322933E-4</v>
      </c>
      <c r="CI1484" s="39">
        <f t="shared" si="1982"/>
        <v>1.8234290961563687E-2</v>
      </c>
      <c r="CJ1484" s="39">
        <f t="shared" si="1983"/>
        <v>2.0839189670358502E-2</v>
      </c>
      <c r="CK1484" s="39">
        <f t="shared" si="1984"/>
        <v>0.41417889469837521</v>
      </c>
      <c r="CL1484" s="39">
        <f t="shared" si="1985"/>
        <v>1.0419594835179251E-2</v>
      </c>
      <c r="CM1484" s="39">
        <f t="shared" si="1986"/>
        <v>0</v>
      </c>
      <c r="CN1484" s="39">
        <f t="shared" si="1987"/>
        <v>2.6048987087948128E-3</v>
      </c>
      <c r="CO1484" s="39">
        <f t="shared" si="1988"/>
        <v>0</v>
      </c>
      <c r="CP1484" s="39">
        <f t="shared" si="1989"/>
        <v>0</v>
      </c>
      <c r="CQ1484" s="39">
        <f t="shared" si="1990"/>
        <v>0.11982534060456138</v>
      </c>
      <c r="CR1484" s="39">
        <f t="shared" si="1991"/>
        <v>1.5629392252768878E-2</v>
      </c>
      <c r="CS1484" s="39">
        <f t="shared" si="1992"/>
        <v>1.1544011544011546E-2</v>
      </c>
      <c r="CT1484" s="39">
        <f t="shared" si="1993"/>
        <v>1.3193156050298907E-2</v>
      </c>
      <c r="CU1484" s="39">
        <f t="shared" si="1994"/>
        <v>0.2622139764996908</v>
      </c>
      <c r="CV1484" s="39">
        <f t="shared" si="1995"/>
        <v>6.5965780251494533E-3</v>
      </c>
      <c r="CW1484" s="39">
        <f t="shared" si="1996"/>
        <v>0</v>
      </c>
      <c r="CX1484" s="39">
        <f t="shared" si="1997"/>
        <v>1.6491445062873633E-3</v>
      </c>
      <c r="CY1484" s="39">
        <f t="shared" si="1998"/>
        <v>0</v>
      </c>
      <c r="CZ1484" s="39">
        <f t="shared" si="1999"/>
        <v>0</v>
      </c>
      <c r="DA1484" s="39">
        <f t="shared" si="2000"/>
        <v>7.5860647289218722E-2</v>
      </c>
      <c r="DB1484" s="39">
        <f t="shared" si="2001"/>
        <v>9.8948670377241813E-3</v>
      </c>
    </row>
    <row r="1485" spans="1:106" ht="12.75" customHeight="1" x14ac:dyDescent="0.3">
      <c r="A1485" s="9" t="str">
        <f t="shared" si="2002"/>
        <v>27 Tabasco85 años y másTotal</v>
      </c>
      <c r="B1485" s="22" t="s">
        <v>62</v>
      </c>
      <c r="C1485" s="22" t="s">
        <v>14</v>
      </c>
      <c r="D1485" s="22" t="s">
        <v>92</v>
      </c>
      <c r="E1485" s="23">
        <v>17790</v>
      </c>
      <c r="F1485" s="23">
        <v>17645</v>
      </c>
      <c r="G1485" s="23">
        <v>17559</v>
      </c>
      <c r="H1485" s="23">
        <v>81</v>
      </c>
      <c r="I1485" s="23">
        <v>5</v>
      </c>
      <c r="J1485" s="23">
        <v>141</v>
      </c>
      <c r="K1485" s="23">
        <v>135</v>
      </c>
      <c r="L1485" s="23">
        <v>1</v>
      </c>
      <c r="M1485" s="23">
        <v>5</v>
      </c>
      <c r="N1485" s="23">
        <v>4</v>
      </c>
      <c r="O1485" s="38">
        <f>+'07'!E1484-'05'!J1485</f>
        <v>81</v>
      </c>
      <c r="P1485" s="38">
        <f t="shared" si="2003"/>
        <v>222</v>
      </c>
      <c r="Q1485" s="39">
        <f>'07'!F1484/'05'!$P1485</f>
        <v>2.2522522522522521E-2</v>
      </c>
      <c r="R1485" s="39">
        <f>'07'!G1484/'05'!$P1485</f>
        <v>1.3513513513513514E-2</v>
      </c>
      <c r="S1485" s="39">
        <f>'07'!H1484/'05'!$P1485</f>
        <v>0.57207207207207211</v>
      </c>
      <c r="T1485" s="39">
        <f>'07'!I1484/'05'!$P1485</f>
        <v>2.7027027027027029E-2</v>
      </c>
      <c r="U1485" s="39">
        <f>'07'!J1484/'05'!$P1485</f>
        <v>0</v>
      </c>
      <c r="V1485" s="39">
        <f>'07'!K1484/'05'!$P1485</f>
        <v>2.7027027027027029E-2</v>
      </c>
      <c r="W1485" s="39">
        <f>'07'!L1484/'05'!$P1485</f>
        <v>4.5045045045045045E-3</v>
      </c>
      <c r="X1485" s="39">
        <f>'07'!M1484/'05'!$P1485</f>
        <v>0</v>
      </c>
      <c r="Y1485" s="39">
        <f>'07'!N1484/'05'!$P1485</f>
        <v>0.30180180180180183</v>
      </c>
      <c r="Z1485" s="39">
        <f>'07'!O1484/'05'!$P1485</f>
        <v>3.1531531531531529E-2</v>
      </c>
      <c r="AA1485" s="44">
        <f t="shared" si="2004"/>
        <v>2.2522522522522521E-2</v>
      </c>
      <c r="AB1485" s="44">
        <f t="shared" si="2005"/>
        <v>1.3513513513513514E-2</v>
      </c>
      <c r="AC1485" s="44">
        <f t="shared" si="2006"/>
        <v>0.57207207207207211</v>
      </c>
      <c r="AD1485" s="44">
        <f t="shared" si="2007"/>
        <v>2.7027027027027029E-2</v>
      </c>
      <c r="AE1485" s="44">
        <f t="shared" si="2008"/>
        <v>0</v>
      </c>
      <c r="AF1485" s="44">
        <f t="shared" si="2009"/>
        <v>2.7027027027027029E-2</v>
      </c>
      <c r="AG1485" s="44">
        <f t="shared" si="2010"/>
        <v>4.5045045045045045E-3</v>
      </c>
      <c r="AH1485" s="44">
        <f t="shared" si="2011"/>
        <v>0</v>
      </c>
      <c r="AI1485" s="44">
        <f t="shared" si="2012"/>
        <v>0.30180180180180183</v>
      </c>
      <c r="AJ1485" s="44">
        <f t="shared" si="2013"/>
        <v>3.1531531531531529E-2</v>
      </c>
      <c r="AK1485" s="44">
        <f t="shared" si="2014"/>
        <v>0.1126126126126126</v>
      </c>
      <c r="AL1485" s="44">
        <f t="shared" si="2015"/>
        <v>6.7567567567567571E-2</v>
      </c>
      <c r="AM1485" s="44">
        <f t="shared" si="2016"/>
        <v>2.8603603603603607</v>
      </c>
      <c r="AN1485" s="44">
        <f t="shared" si="2017"/>
        <v>0.13513513513513514</v>
      </c>
      <c r="AO1485" s="44">
        <f t="shared" si="2018"/>
        <v>0</v>
      </c>
      <c r="AP1485" s="44">
        <f t="shared" si="2019"/>
        <v>0.13513513513513514</v>
      </c>
      <c r="AQ1485" s="44">
        <f t="shared" si="2020"/>
        <v>2.2522522522522521E-2</v>
      </c>
      <c r="AR1485" s="44">
        <f t="shared" si="2021"/>
        <v>0</v>
      </c>
      <c r="AS1485" s="44">
        <f t="shared" si="2022"/>
        <v>1.5090090090090091</v>
      </c>
      <c r="AT1485" s="44">
        <f t="shared" si="2023"/>
        <v>0.15765765765765766</v>
      </c>
      <c r="AU1485" s="44">
        <f t="shared" si="2024"/>
        <v>3.0405405405405403</v>
      </c>
      <c r="AV1485" s="44">
        <f t="shared" si="2025"/>
        <v>1.8243243243243243</v>
      </c>
      <c r="AW1485" s="44">
        <f t="shared" si="2026"/>
        <v>77.22972972972974</v>
      </c>
      <c r="AX1485" s="44">
        <f t="shared" si="2027"/>
        <v>3.6486486486486487</v>
      </c>
      <c r="AY1485" s="44">
        <f t="shared" si="2028"/>
        <v>0</v>
      </c>
      <c r="AZ1485" s="44">
        <f t="shared" si="2029"/>
        <v>3.6486486486486487</v>
      </c>
      <c r="BA1485" s="44">
        <f t="shared" si="2030"/>
        <v>0.60810810810810811</v>
      </c>
      <c r="BB1485" s="44">
        <f t="shared" si="2031"/>
        <v>0</v>
      </c>
      <c r="BC1485" s="44">
        <f t="shared" si="2032"/>
        <v>40.743243243243249</v>
      </c>
      <c r="BD1485" s="44">
        <f t="shared" si="2033"/>
        <v>4.2567567567567561</v>
      </c>
      <c r="BE1485" s="44">
        <f t="shared" si="2034"/>
        <v>1.8243243243243243</v>
      </c>
      <c r="BF1485" s="44">
        <f t="shared" si="2035"/>
        <v>1.0945945945945947</v>
      </c>
      <c r="BG1485" s="44">
        <f t="shared" si="2036"/>
        <v>46.337837837837839</v>
      </c>
      <c r="BH1485" s="44">
        <f t="shared" si="2037"/>
        <v>2.1891891891891895</v>
      </c>
      <c r="BI1485" s="44">
        <f t="shared" si="2038"/>
        <v>0</v>
      </c>
      <c r="BJ1485" s="44">
        <f t="shared" si="2039"/>
        <v>2.1891891891891895</v>
      </c>
      <c r="BK1485" s="44">
        <f t="shared" si="2040"/>
        <v>0.36486486486486486</v>
      </c>
      <c r="BL1485" s="44">
        <f t="shared" si="2041"/>
        <v>0</v>
      </c>
      <c r="BM1485" s="44">
        <f t="shared" si="2042"/>
        <v>24.445945945945947</v>
      </c>
      <c r="BN1485" s="44">
        <f t="shared" si="2043"/>
        <v>2.5540540540540539</v>
      </c>
      <c r="BO1485" s="39">
        <f t="shared" si="2044"/>
        <v>1.0145280415550685E-4</v>
      </c>
      <c r="BP1485" s="39">
        <f t="shared" si="1963"/>
        <v>6.0871682493304121E-5</v>
      </c>
      <c r="BQ1485" s="39">
        <f t="shared" si="1964"/>
        <v>2.5769012255498743E-3</v>
      </c>
      <c r="BR1485" s="39">
        <f t="shared" si="1965"/>
        <v>1.2174336498660824E-4</v>
      </c>
      <c r="BS1485" s="39">
        <f t="shared" si="1966"/>
        <v>0</v>
      </c>
      <c r="BT1485" s="39">
        <f t="shared" si="1967"/>
        <v>1.2174336498660824E-4</v>
      </c>
      <c r="BU1485" s="39">
        <f t="shared" si="1968"/>
        <v>2.0290560831101371E-5</v>
      </c>
      <c r="BV1485" s="39">
        <f t="shared" si="1969"/>
        <v>0</v>
      </c>
      <c r="BW1485" s="39">
        <f t="shared" si="1970"/>
        <v>1.3594675756837919E-3</v>
      </c>
      <c r="BX1485" s="39">
        <f t="shared" si="1971"/>
        <v>1.4203392581770959E-4</v>
      </c>
      <c r="BY1485" s="39">
        <f t="shared" si="1972"/>
        <v>5.0726402077753421E-4</v>
      </c>
      <c r="BZ1485" s="39">
        <f t="shared" si="1973"/>
        <v>3.0435841246652059E-4</v>
      </c>
      <c r="CA1485" s="39">
        <f t="shared" si="1974"/>
        <v>1.2884506127749372E-2</v>
      </c>
      <c r="CB1485" s="39">
        <f t="shared" si="1975"/>
        <v>6.0871682493304118E-4</v>
      </c>
      <c r="CC1485" s="39">
        <f t="shared" si="1976"/>
        <v>0</v>
      </c>
      <c r="CD1485" s="39">
        <f t="shared" si="1977"/>
        <v>6.0871682493304118E-4</v>
      </c>
      <c r="CE1485" s="39">
        <f t="shared" si="1978"/>
        <v>1.0145280415550685E-4</v>
      </c>
      <c r="CF1485" s="39">
        <f t="shared" si="1979"/>
        <v>0</v>
      </c>
      <c r="CG1485" s="39">
        <f t="shared" si="1980"/>
        <v>6.7973378784189605E-3</v>
      </c>
      <c r="CH1485" s="39">
        <f t="shared" si="1981"/>
        <v>7.1016962908854804E-4</v>
      </c>
      <c r="CI1485" s="39">
        <f t="shared" si="1982"/>
        <v>1.3696128560993425E-2</v>
      </c>
      <c r="CJ1485" s="39">
        <f t="shared" si="1983"/>
        <v>8.2176771365960553E-3</v>
      </c>
      <c r="CK1485" s="39">
        <f t="shared" si="1984"/>
        <v>0.34788166544923305</v>
      </c>
      <c r="CL1485" s="39">
        <f t="shared" si="1985"/>
        <v>1.6435354273192111E-2</v>
      </c>
      <c r="CM1485" s="39">
        <f t="shared" si="1986"/>
        <v>0</v>
      </c>
      <c r="CN1485" s="39">
        <f t="shared" si="1987"/>
        <v>1.6435354273192111E-2</v>
      </c>
      <c r="CO1485" s="39">
        <f t="shared" si="1988"/>
        <v>2.7392257121986851E-3</v>
      </c>
      <c r="CP1485" s="39">
        <f t="shared" si="1989"/>
        <v>0</v>
      </c>
      <c r="CQ1485" s="39">
        <f t="shared" si="1990"/>
        <v>0.18352812271731192</v>
      </c>
      <c r="CR1485" s="39">
        <f t="shared" si="1991"/>
        <v>1.9174579985390794E-2</v>
      </c>
      <c r="CS1485" s="39">
        <f t="shared" si="1992"/>
        <v>8.2176771365960553E-3</v>
      </c>
      <c r="CT1485" s="39">
        <f t="shared" si="1993"/>
        <v>4.930606281957634E-3</v>
      </c>
      <c r="CU1485" s="39">
        <f t="shared" si="1994"/>
        <v>0.20872899926953981</v>
      </c>
      <c r="CV1485" s="39">
        <f t="shared" si="1995"/>
        <v>9.8612125639152681E-3</v>
      </c>
      <c r="CW1485" s="39">
        <f t="shared" si="1996"/>
        <v>0</v>
      </c>
      <c r="CX1485" s="39">
        <f t="shared" si="1997"/>
        <v>9.8612125639152681E-3</v>
      </c>
      <c r="CY1485" s="39">
        <f t="shared" si="1998"/>
        <v>1.6435354273192111E-3</v>
      </c>
      <c r="CZ1485" s="39">
        <f t="shared" si="1999"/>
        <v>0</v>
      </c>
      <c r="DA1485" s="39">
        <f t="shared" si="2000"/>
        <v>0.11011687363038715</v>
      </c>
      <c r="DB1485" s="39">
        <f t="shared" si="2001"/>
        <v>1.1504747991234477E-2</v>
      </c>
    </row>
    <row r="1486" spans="1:106" ht="12.75" customHeight="1" x14ac:dyDescent="0.3">
      <c r="A1486" s="9" t="str">
        <f t="shared" si="2002"/>
        <v>27 TabascoTotalHombres</v>
      </c>
      <c r="B1486" s="16" t="s">
        <v>62</v>
      </c>
      <c r="C1486" s="16" t="s">
        <v>15</v>
      </c>
      <c r="D1486" s="16" t="s">
        <v>14</v>
      </c>
      <c r="E1486" s="17">
        <v>1068570</v>
      </c>
      <c r="F1486" s="17">
        <v>1042748</v>
      </c>
      <c r="G1486" s="17">
        <v>1031813</v>
      </c>
      <c r="H1486" s="17">
        <v>10497</v>
      </c>
      <c r="I1486" s="17">
        <v>438</v>
      </c>
      <c r="J1486" s="17">
        <v>21297</v>
      </c>
      <c r="K1486" s="17">
        <v>19009</v>
      </c>
      <c r="L1486" s="17">
        <v>875</v>
      </c>
      <c r="M1486" s="17">
        <v>1413</v>
      </c>
      <c r="N1486" s="17">
        <v>4525</v>
      </c>
      <c r="O1486" s="38">
        <f>+'07'!E1485-'05'!J1486</f>
        <v>10497</v>
      </c>
      <c r="P1486" s="38">
        <f t="shared" si="2003"/>
        <v>31794</v>
      </c>
      <c r="Q1486" s="39">
        <f>'07'!F1485/'05'!$P1486</f>
        <v>0.16383594388878406</v>
      </c>
      <c r="R1486" s="39">
        <f>'07'!G1485/'05'!$P1486</f>
        <v>0.20944203308800402</v>
      </c>
      <c r="S1486" s="39">
        <f>'07'!H1485/'05'!$P1486</f>
        <v>0.3386802541360005</v>
      </c>
      <c r="T1486" s="39">
        <f>'07'!I1485/'05'!$P1486</f>
        <v>7.1554381329810651E-2</v>
      </c>
      <c r="U1486" s="39">
        <f>'07'!J1485/'05'!$P1486</f>
        <v>7.3472982323708871E-2</v>
      </c>
      <c r="V1486" s="39">
        <f>'07'!K1485/'05'!$P1486</f>
        <v>3.2207334717242249E-2</v>
      </c>
      <c r="W1486" s="39">
        <f>'07'!L1485/'05'!$P1486</f>
        <v>2.2016732716864818E-3</v>
      </c>
      <c r="X1486" s="39">
        <f>'07'!M1485/'05'!$P1486</f>
        <v>4.0573693149650878E-3</v>
      </c>
      <c r="Y1486" s="39">
        <f>'07'!N1485/'05'!$P1486</f>
        <v>9.0929106120651693E-2</v>
      </c>
      <c r="Z1486" s="39">
        <f>'07'!O1485/'05'!$P1486</f>
        <v>1.3618921809146379E-2</v>
      </c>
      <c r="AA1486" s="44">
        <f t="shared" si="2004"/>
        <v>143.35645090268605</v>
      </c>
      <c r="AB1486" s="44">
        <f t="shared" si="2005"/>
        <v>183.26177895200351</v>
      </c>
      <c r="AC1486" s="44">
        <f t="shared" si="2006"/>
        <v>296.34522236900045</v>
      </c>
      <c r="AD1486" s="44">
        <f t="shared" si="2007"/>
        <v>62.610083663584319</v>
      </c>
      <c r="AE1486" s="44">
        <f t="shared" si="2008"/>
        <v>64.288859533245258</v>
      </c>
      <c r="AF1486" s="44">
        <f t="shared" si="2009"/>
        <v>28.181417877586966</v>
      </c>
      <c r="AG1486" s="44">
        <f t="shared" si="2010"/>
        <v>1.9264641127256716</v>
      </c>
      <c r="AH1486" s="44">
        <f t="shared" si="2011"/>
        <v>3.550198150594452</v>
      </c>
      <c r="AI1486" s="44">
        <f t="shared" si="2012"/>
        <v>79.562967855570236</v>
      </c>
      <c r="AJ1486" s="44">
        <f t="shared" si="2013"/>
        <v>11.916556583003082</v>
      </c>
      <c r="AK1486" s="44">
        <f t="shared" si="2014"/>
        <v>231.50018871485187</v>
      </c>
      <c r="AL1486" s="44">
        <f t="shared" si="2015"/>
        <v>295.94159275334965</v>
      </c>
      <c r="AM1486" s="44">
        <f t="shared" si="2016"/>
        <v>478.5551990941687</v>
      </c>
      <c r="AN1486" s="44">
        <f t="shared" si="2017"/>
        <v>101.10634081902245</v>
      </c>
      <c r="AO1486" s="44">
        <f t="shared" si="2018"/>
        <v>103.81732402340063</v>
      </c>
      <c r="AP1486" s="44">
        <f t="shared" si="2019"/>
        <v>45.508963955463301</v>
      </c>
      <c r="AQ1486" s="44">
        <f t="shared" si="2020"/>
        <v>3.110964332892999</v>
      </c>
      <c r="AR1486" s="44">
        <f t="shared" si="2021"/>
        <v>5.7330628420456691</v>
      </c>
      <c r="AS1486" s="44">
        <f t="shared" si="2022"/>
        <v>128.48282694848083</v>
      </c>
      <c r="AT1486" s="44">
        <f t="shared" si="2023"/>
        <v>19.243536516323832</v>
      </c>
      <c r="AU1486" s="44">
        <f t="shared" si="2024"/>
        <v>3114.357457381896</v>
      </c>
      <c r="AV1486" s="44">
        <f t="shared" si="2025"/>
        <v>3981.2836069698683</v>
      </c>
      <c r="AW1486" s="44">
        <f t="shared" si="2026"/>
        <v>6437.9729508712335</v>
      </c>
      <c r="AX1486" s="44">
        <f t="shared" si="2027"/>
        <v>1360.1772346983707</v>
      </c>
      <c r="AY1486" s="44">
        <f t="shared" si="2028"/>
        <v>1396.6479209913819</v>
      </c>
      <c r="AZ1486" s="44">
        <f t="shared" si="2029"/>
        <v>612.22922564005796</v>
      </c>
      <c r="BA1486" s="44">
        <f t="shared" si="2030"/>
        <v>41.851607221488329</v>
      </c>
      <c r="BB1486" s="44">
        <f t="shared" si="2031"/>
        <v>77.126533308171346</v>
      </c>
      <c r="BC1486" s="44">
        <f t="shared" si="2032"/>
        <v>1728.471378247468</v>
      </c>
      <c r="BD1486" s="44">
        <f t="shared" si="2033"/>
        <v>258.88208467006353</v>
      </c>
      <c r="BE1486" s="44">
        <f t="shared" si="2034"/>
        <v>1719.7859030005663</v>
      </c>
      <c r="BF1486" s="44">
        <f t="shared" si="2035"/>
        <v>2198.513021324778</v>
      </c>
      <c r="BG1486" s="44">
        <f t="shared" si="2036"/>
        <v>3555.1266276655974</v>
      </c>
      <c r="BH1486" s="44">
        <f t="shared" si="2037"/>
        <v>751.10634081902242</v>
      </c>
      <c r="BI1486" s="44">
        <f t="shared" si="2038"/>
        <v>771.24589545197205</v>
      </c>
      <c r="BJ1486" s="44">
        <f t="shared" si="2039"/>
        <v>338.0803925268919</v>
      </c>
      <c r="BK1486" s="44">
        <f t="shared" si="2040"/>
        <v>23.110964332893001</v>
      </c>
      <c r="BL1486" s="44">
        <f t="shared" si="2041"/>
        <v>42.590205699188523</v>
      </c>
      <c r="BM1486" s="44">
        <f t="shared" si="2042"/>
        <v>954.48282694848081</v>
      </c>
      <c r="BN1486" s="44">
        <f t="shared" si="2043"/>
        <v>142.95782223060954</v>
      </c>
      <c r="BO1486" s="39">
        <f t="shared" si="2044"/>
        <v>4.5089152325182751E-3</v>
      </c>
      <c r="BP1486" s="39">
        <f t="shared" si="1963"/>
        <v>5.7640365777191765E-3</v>
      </c>
      <c r="BQ1486" s="39">
        <f t="shared" si="1964"/>
        <v>9.3207907897402166E-3</v>
      </c>
      <c r="BR1486" s="39">
        <f t="shared" si="1965"/>
        <v>1.9692421105738291E-3</v>
      </c>
      <c r="BS1486" s="39">
        <f t="shared" si="1966"/>
        <v>2.0220437671650392E-3</v>
      </c>
      <c r="BT1486" s="39">
        <f t="shared" si="1967"/>
        <v>8.8637534999015427E-4</v>
      </c>
      <c r="BU1486" s="39">
        <f t="shared" si="1968"/>
        <v>6.0592064940733209E-5</v>
      </c>
      <c r="BV1486" s="39">
        <f t="shared" si="1969"/>
        <v>1.1166251967649406E-4</v>
      </c>
      <c r="BW1486" s="39">
        <f t="shared" si="1970"/>
        <v>2.5024522820522813E-3</v>
      </c>
      <c r="BX1486" s="39">
        <f t="shared" si="1971"/>
        <v>3.7480520170482111E-4</v>
      </c>
      <c r="BY1486" s="39">
        <f t="shared" si="1972"/>
        <v>7.2812539697695126E-3</v>
      </c>
      <c r="BZ1486" s="39">
        <f t="shared" si="1973"/>
        <v>9.3080956392196535E-3</v>
      </c>
      <c r="CA1486" s="39">
        <f t="shared" si="1974"/>
        <v>1.5051745583889057E-2</v>
      </c>
      <c r="CB1486" s="39">
        <f t="shared" si="1975"/>
        <v>3.1800446882752232E-3</v>
      </c>
      <c r="CC1486" s="39">
        <f t="shared" si="1976"/>
        <v>3.2653118205762293E-3</v>
      </c>
      <c r="CD1486" s="39">
        <f t="shared" si="1977"/>
        <v>1.4313695651841007E-3</v>
      </c>
      <c r="CE1486" s="39">
        <f t="shared" si="1978"/>
        <v>9.7847528870006884E-5</v>
      </c>
      <c r="CF1486" s="39">
        <f t="shared" si="1979"/>
        <v>1.8031901748901267E-4</v>
      </c>
      <c r="CG1486" s="39">
        <f t="shared" si="1980"/>
        <v>4.0411029423312837E-3</v>
      </c>
      <c r="CH1486" s="39">
        <f t="shared" si="1981"/>
        <v>6.0525685715304243E-4</v>
      </c>
      <c r="CI1486" s="39">
        <f t="shared" si="1982"/>
        <v>9.7954251034217024E-2</v>
      </c>
      <c r="CJ1486" s="39">
        <f t="shared" si="1983"/>
        <v>0.12522122434955868</v>
      </c>
      <c r="CK1486" s="39">
        <f t="shared" si="1984"/>
        <v>0.20249018528248203</v>
      </c>
      <c r="CL1486" s="39">
        <f t="shared" si="1985"/>
        <v>4.2780940891311903E-2</v>
      </c>
      <c r="CM1486" s="39">
        <f t="shared" si="1986"/>
        <v>4.3928034251474547E-2</v>
      </c>
      <c r="CN1486" s="39">
        <f t="shared" si="1987"/>
        <v>1.9256124603386108E-2</v>
      </c>
      <c r="CO1486" s="39">
        <f t="shared" si="1988"/>
        <v>1.316336642809597E-3</v>
      </c>
      <c r="CP1486" s="39">
        <f t="shared" si="1989"/>
        <v>2.4258203846062574E-3</v>
      </c>
      <c r="CQ1486" s="39">
        <f t="shared" si="1990"/>
        <v>5.4364703348036357E-2</v>
      </c>
      <c r="CR1486" s="39">
        <f t="shared" si="1991"/>
        <v>8.1424823762365085E-3</v>
      </c>
      <c r="CS1486" s="39">
        <f t="shared" si="1992"/>
        <v>5.4091523652279247E-2</v>
      </c>
      <c r="CT1486" s="39">
        <f t="shared" si="1993"/>
        <v>6.9148676521506511E-2</v>
      </c>
      <c r="CU1486" s="39">
        <f t="shared" si="1994"/>
        <v>0.11181753247988921</v>
      </c>
      <c r="CV1486" s="39">
        <f t="shared" si="1995"/>
        <v>2.3624153639649696E-2</v>
      </c>
      <c r="CW1486" s="39">
        <f t="shared" si="1996"/>
        <v>2.4257592484493051E-2</v>
      </c>
      <c r="CX1486" s="39">
        <f t="shared" si="1997"/>
        <v>1.0633465198681887E-2</v>
      </c>
      <c r="CY1486" s="39">
        <f t="shared" si="1998"/>
        <v>7.2689703506614454E-4</v>
      </c>
      <c r="CZ1486" s="39">
        <f t="shared" si="1999"/>
        <v>1.3395673931933234E-3</v>
      </c>
      <c r="DA1486" s="39">
        <f t="shared" si="2000"/>
        <v>3.0020847548231769E-2</v>
      </c>
      <c r="DB1486" s="39">
        <f t="shared" si="2001"/>
        <v>4.4963773740520074E-3</v>
      </c>
    </row>
    <row r="1487" spans="1:106" ht="12.75" customHeight="1" x14ac:dyDescent="0.3">
      <c r="A1487" s="9" t="str">
        <f t="shared" si="2002"/>
        <v>27 Tabasco05-09 añosHombres</v>
      </c>
      <c r="B1487" s="18" t="s">
        <v>62</v>
      </c>
      <c r="C1487" s="18" t="s">
        <v>15</v>
      </c>
      <c r="D1487" s="29" t="s">
        <v>76</v>
      </c>
      <c r="E1487" s="19">
        <v>113706</v>
      </c>
      <c r="F1487" s="19">
        <v>111550</v>
      </c>
      <c r="G1487" s="19">
        <v>110489</v>
      </c>
      <c r="H1487" s="19">
        <v>1019</v>
      </c>
      <c r="I1487" s="19">
        <v>42</v>
      </c>
      <c r="J1487" s="19">
        <v>2109</v>
      </c>
      <c r="K1487" s="19">
        <v>1968</v>
      </c>
      <c r="L1487" s="19">
        <v>27</v>
      </c>
      <c r="M1487" s="19">
        <v>114</v>
      </c>
      <c r="N1487" s="19">
        <v>47</v>
      </c>
      <c r="O1487" s="38">
        <f>+'07'!E1486-'05'!J1487</f>
        <v>1019</v>
      </c>
      <c r="P1487" s="38">
        <f t="shared" si="2003"/>
        <v>3128</v>
      </c>
      <c r="Q1487" s="39">
        <f>'07'!F1486/'05'!$P1487</f>
        <v>0</v>
      </c>
      <c r="R1487" s="39">
        <f>'07'!G1486/'05'!$P1487</f>
        <v>0</v>
      </c>
      <c r="S1487" s="39">
        <f>'07'!H1486/'05'!$P1487</f>
        <v>0.76662404092071612</v>
      </c>
      <c r="T1487" s="39">
        <f>'07'!I1486/'05'!$P1487</f>
        <v>0</v>
      </c>
      <c r="U1487" s="39">
        <f>'07'!J1486/'05'!$P1487</f>
        <v>7.9923273657289004E-2</v>
      </c>
      <c r="V1487" s="39">
        <f>'07'!K1486/'05'!$P1487</f>
        <v>3.037084398976982E-2</v>
      </c>
      <c r="W1487" s="39">
        <f>'07'!L1486/'05'!$P1487</f>
        <v>1.59846547314578E-3</v>
      </c>
      <c r="X1487" s="39">
        <f>'07'!M1486/'05'!$P1487</f>
        <v>9.5907928388746806E-4</v>
      </c>
      <c r="Y1487" s="39">
        <f>'07'!N1486/'05'!$P1487</f>
        <v>0.11061381074168798</v>
      </c>
      <c r="Z1487" s="39">
        <f>'07'!O1486/'05'!$P1487</f>
        <v>9.9104859335038369E-3</v>
      </c>
      <c r="AA1487" s="44">
        <f t="shared" si="2004"/>
        <v>0</v>
      </c>
      <c r="AB1487" s="44">
        <f t="shared" si="2005"/>
        <v>0</v>
      </c>
      <c r="AC1487" s="44">
        <f t="shared" si="2006"/>
        <v>20.698849104859335</v>
      </c>
      <c r="AD1487" s="44">
        <f t="shared" si="2007"/>
        <v>0</v>
      </c>
      <c r="AE1487" s="44">
        <f t="shared" si="2008"/>
        <v>2.1579283887468033</v>
      </c>
      <c r="AF1487" s="44">
        <f t="shared" si="2009"/>
        <v>0.82001278772378516</v>
      </c>
      <c r="AG1487" s="44">
        <f t="shared" si="2010"/>
        <v>4.3158567774936062E-2</v>
      </c>
      <c r="AH1487" s="44">
        <f t="shared" si="2011"/>
        <v>2.5895140664961638E-2</v>
      </c>
      <c r="AI1487" s="44">
        <f t="shared" si="2012"/>
        <v>2.9865728900255757</v>
      </c>
      <c r="AJ1487" s="44">
        <f t="shared" si="2013"/>
        <v>0.26758312020460362</v>
      </c>
      <c r="AK1487" s="44">
        <f t="shared" si="2014"/>
        <v>0</v>
      </c>
      <c r="AL1487" s="44">
        <f t="shared" si="2015"/>
        <v>0</v>
      </c>
      <c r="AM1487" s="44">
        <f t="shared" si="2016"/>
        <v>87.395140664961644</v>
      </c>
      <c r="AN1487" s="44">
        <f t="shared" si="2017"/>
        <v>0</v>
      </c>
      <c r="AO1487" s="44">
        <f t="shared" si="2018"/>
        <v>9.1112531969309458</v>
      </c>
      <c r="AP1487" s="44">
        <f t="shared" si="2019"/>
        <v>3.4622762148337594</v>
      </c>
      <c r="AQ1487" s="44">
        <f t="shared" si="2020"/>
        <v>0.18222506393861893</v>
      </c>
      <c r="AR1487" s="44">
        <f t="shared" si="2021"/>
        <v>0.10933503836317136</v>
      </c>
      <c r="AS1487" s="44">
        <f t="shared" si="2022"/>
        <v>12.60997442455243</v>
      </c>
      <c r="AT1487" s="44">
        <f t="shared" si="2023"/>
        <v>1.1297953964194374</v>
      </c>
      <c r="AU1487" s="44">
        <f t="shared" si="2024"/>
        <v>0</v>
      </c>
      <c r="AV1487" s="44">
        <f t="shared" si="2025"/>
        <v>0</v>
      </c>
      <c r="AW1487" s="44">
        <f t="shared" si="2026"/>
        <v>1508.7161125319694</v>
      </c>
      <c r="AX1487" s="44">
        <f t="shared" si="2027"/>
        <v>0</v>
      </c>
      <c r="AY1487" s="44">
        <f t="shared" si="2028"/>
        <v>157.28900255754476</v>
      </c>
      <c r="AZ1487" s="44">
        <f t="shared" si="2029"/>
        <v>59.769820971867006</v>
      </c>
      <c r="BA1487" s="44">
        <f t="shared" si="2030"/>
        <v>3.1457800511508949</v>
      </c>
      <c r="BB1487" s="44">
        <f t="shared" si="2031"/>
        <v>1.8874680306905371</v>
      </c>
      <c r="BC1487" s="44">
        <f t="shared" si="2032"/>
        <v>217.68797953964196</v>
      </c>
      <c r="BD1487" s="44">
        <f t="shared" si="2033"/>
        <v>19.503836317135551</v>
      </c>
      <c r="BE1487" s="44">
        <f t="shared" si="2034"/>
        <v>0</v>
      </c>
      <c r="BF1487" s="44">
        <f t="shared" si="2035"/>
        <v>0</v>
      </c>
      <c r="BG1487" s="44">
        <f t="shared" si="2036"/>
        <v>781.18989769820973</v>
      </c>
      <c r="BH1487" s="44">
        <f t="shared" si="2037"/>
        <v>0</v>
      </c>
      <c r="BI1487" s="44">
        <f t="shared" si="2038"/>
        <v>81.441815856777495</v>
      </c>
      <c r="BJ1487" s="44">
        <f t="shared" si="2039"/>
        <v>30.947890025575447</v>
      </c>
      <c r="BK1487" s="44">
        <f t="shared" si="2040"/>
        <v>1.6288363171355498</v>
      </c>
      <c r="BL1487" s="44">
        <f t="shared" si="2041"/>
        <v>0.97730179028132991</v>
      </c>
      <c r="BM1487" s="44">
        <f t="shared" si="2042"/>
        <v>112.71547314578005</v>
      </c>
      <c r="BN1487" s="44">
        <f t="shared" si="2043"/>
        <v>10.098785166240409</v>
      </c>
      <c r="BO1487" s="39">
        <f t="shared" si="2044"/>
        <v>0</v>
      </c>
      <c r="BP1487" s="39">
        <f t="shared" si="1963"/>
        <v>0</v>
      </c>
      <c r="BQ1487" s="39">
        <f t="shared" si="1964"/>
        <v>6.6172791255944162E-3</v>
      </c>
      <c r="BR1487" s="39">
        <f t="shared" si="1965"/>
        <v>0</v>
      </c>
      <c r="BS1487" s="39">
        <f t="shared" si="1966"/>
        <v>6.8987480458657395E-4</v>
      </c>
      <c r="BT1487" s="39">
        <f t="shared" si="1967"/>
        <v>2.6215242574289806E-4</v>
      </c>
      <c r="BU1487" s="39">
        <f t="shared" si="1968"/>
        <v>1.3797496091731478E-5</v>
      </c>
      <c r="BV1487" s="39">
        <f t="shared" si="1969"/>
        <v>8.2784976550388865E-6</v>
      </c>
      <c r="BW1487" s="39">
        <f t="shared" si="1970"/>
        <v>9.5478672954781832E-4</v>
      </c>
      <c r="BX1487" s="39">
        <f t="shared" si="1971"/>
        <v>8.5544475768735179E-5</v>
      </c>
      <c r="BY1487" s="39">
        <f t="shared" si="1972"/>
        <v>0</v>
      </c>
      <c r="BZ1487" s="39">
        <f t="shared" si="1973"/>
        <v>0</v>
      </c>
      <c r="CA1487" s="39">
        <f t="shared" si="1974"/>
        <v>2.7939622974731983E-2</v>
      </c>
      <c r="CB1487" s="39">
        <f t="shared" si="1975"/>
        <v>0</v>
      </c>
      <c r="CC1487" s="39">
        <f t="shared" si="1976"/>
        <v>2.9128047304766451E-3</v>
      </c>
      <c r="CD1487" s="39">
        <f t="shared" si="1977"/>
        <v>1.1068657975811251E-3</v>
      </c>
      <c r="CE1487" s="39">
        <f t="shared" si="1978"/>
        <v>5.8256094609532901E-5</v>
      </c>
      <c r="CF1487" s="39">
        <f t="shared" si="1979"/>
        <v>3.4953656765719746E-5</v>
      </c>
      <c r="CG1487" s="39">
        <f t="shared" si="1980"/>
        <v>4.0313217469796769E-3</v>
      </c>
      <c r="CH1487" s="39">
        <f t="shared" si="1981"/>
        <v>3.61187786579104E-4</v>
      </c>
      <c r="CI1487" s="39">
        <f t="shared" si="1982"/>
        <v>0</v>
      </c>
      <c r="CJ1487" s="39">
        <f t="shared" si="1983"/>
        <v>0</v>
      </c>
      <c r="CK1487" s="39">
        <f t="shared" si="1984"/>
        <v>0.48232612293221527</v>
      </c>
      <c r="CL1487" s="39">
        <f t="shared" si="1985"/>
        <v>0</v>
      </c>
      <c r="CM1487" s="39">
        <f t="shared" si="1986"/>
        <v>5.0284207978754721E-2</v>
      </c>
      <c r="CN1487" s="39">
        <f t="shared" si="1987"/>
        <v>1.9107999031926792E-2</v>
      </c>
      <c r="CO1487" s="39">
        <f t="shared" si="1988"/>
        <v>1.0056841595750942E-3</v>
      </c>
      <c r="CP1487" s="39">
        <f t="shared" si="1989"/>
        <v>6.0341049574505663E-4</v>
      </c>
      <c r="CQ1487" s="39">
        <f t="shared" si="1990"/>
        <v>6.9593343842596536E-2</v>
      </c>
      <c r="CR1487" s="39">
        <f t="shared" si="1991"/>
        <v>6.2352417893655858E-3</v>
      </c>
      <c r="CS1487" s="39">
        <f t="shared" si="1992"/>
        <v>0</v>
      </c>
      <c r="CT1487" s="39">
        <f t="shared" si="1993"/>
        <v>0</v>
      </c>
      <c r="CU1487" s="39">
        <f t="shared" si="1994"/>
        <v>0.24974101588817446</v>
      </c>
      <c r="CV1487" s="39">
        <f t="shared" si="1995"/>
        <v>0</v>
      </c>
      <c r="CW1487" s="39">
        <f t="shared" si="1996"/>
        <v>2.6036386143471067E-2</v>
      </c>
      <c r="CX1487" s="39">
        <f t="shared" si="1997"/>
        <v>9.8938267345190043E-3</v>
      </c>
      <c r="CY1487" s="39">
        <f t="shared" si="1998"/>
        <v>5.2072772286942124E-4</v>
      </c>
      <c r="CZ1487" s="39">
        <f t="shared" si="1999"/>
        <v>3.1243663372165277E-4</v>
      </c>
      <c r="DA1487" s="39">
        <f t="shared" si="2000"/>
        <v>3.6034358422563958E-2</v>
      </c>
      <c r="DB1487" s="39">
        <f t="shared" si="2001"/>
        <v>3.2285118817904123E-3</v>
      </c>
    </row>
    <row r="1488" spans="1:106" ht="12.75" customHeight="1" x14ac:dyDescent="0.3">
      <c r="A1488" s="9" t="str">
        <f t="shared" si="2002"/>
        <v>27 Tabasco10-14 añosHombres</v>
      </c>
      <c r="B1488" s="18" t="s">
        <v>62</v>
      </c>
      <c r="C1488" s="18" t="s">
        <v>15</v>
      </c>
      <c r="D1488" s="29" t="s">
        <v>77</v>
      </c>
      <c r="E1488" s="19">
        <v>113492</v>
      </c>
      <c r="F1488" s="19">
        <v>111660</v>
      </c>
      <c r="G1488" s="19">
        <v>110729</v>
      </c>
      <c r="H1488" s="19">
        <v>892</v>
      </c>
      <c r="I1488" s="19">
        <v>39</v>
      </c>
      <c r="J1488" s="19">
        <v>1789</v>
      </c>
      <c r="K1488" s="19">
        <v>1662</v>
      </c>
      <c r="L1488" s="19">
        <v>30</v>
      </c>
      <c r="M1488" s="19">
        <v>97</v>
      </c>
      <c r="N1488" s="19">
        <v>43</v>
      </c>
      <c r="O1488" s="38">
        <f>+'07'!E1487-'05'!J1488</f>
        <v>892</v>
      </c>
      <c r="P1488" s="38">
        <f t="shared" si="2003"/>
        <v>2681</v>
      </c>
      <c r="Q1488" s="39">
        <f>'07'!F1487/'05'!$P1488</f>
        <v>1.4919806042521447E-2</v>
      </c>
      <c r="R1488" s="39">
        <f>'07'!G1487/'05'!$P1488</f>
        <v>1.6784781797836629E-2</v>
      </c>
      <c r="S1488" s="39">
        <f>'07'!H1487/'05'!$P1488</f>
        <v>0.70943677732189481</v>
      </c>
      <c r="T1488" s="39">
        <f>'07'!I1487/'05'!$P1488</f>
        <v>7.459903021260724E-4</v>
      </c>
      <c r="U1488" s="39">
        <f>'07'!J1487/'05'!$P1488</f>
        <v>9.8470719880641558E-2</v>
      </c>
      <c r="V1488" s="39">
        <f>'07'!K1487/'05'!$P1488</f>
        <v>4.2521447221186122E-2</v>
      </c>
      <c r="W1488" s="39">
        <f>'07'!L1487/'05'!$P1488</f>
        <v>5.9679224170085792E-3</v>
      </c>
      <c r="X1488" s="39">
        <f>'07'!M1487/'05'!$P1488</f>
        <v>1.1189854531891085E-3</v>
      </c>
      <c r="Y1488" s="39">
        <f>'07'!N1487/'05'!$P1488</f>
        <v>9.8843715031704582E-2</v>
      </c>
      <c r="Z1488" s="39">
        <f>'07'!O1487/'05'!$P1488</f>
        <v>1.1189854531891086E-2</v>
      </c>
      <c r="AA1488" s="44">
        <f t="shared" si="2004"/>
        <v>0.44759418127564343</v>
      </c>
      <c r="AB1488" s="44">
        <f t="shared" si="2005"/>
        <v>0.50354345393509892</v>
      </c>
      <c r="AC1488" s="44">
        <f t="shared" si="2006"/>
        <v>21.283103319656846</v>
      </c>
      <c r="AD1488" s="44">
        <f t="shared" si="2007"/>
        <v>2.2379709063782172E-2</v>
      </c>
      <c r="AE1488" s="44">
        <f t="shared" si="2008"/>
        <v>2.9541215964192467</v>
      </c>
      <c r="AF1488" s="44">
        <f t="shared" si="2009"/>
        <v>1.2756434166355837</v>
      </c>
      <c r="AG1488" s="44">
        <f t="shared" si="2010"/>
        <v>0.17903767251025737</v>
      </c>
      <c r="AH1488" s="44">
        <f t="shared" si="2011"/>
        <v>3.3569563595673257E-2</v>
      </c>
      <c r="AI1488" s="44">
        <f t="shared" si="2012"/>
        <v>2.9653114509511376</v>
      </c>
      <c r="AJ1488" s="44">
        <f t="shared" si="2013"/>
        <v>0.33569563595673257</v>
      </c>
      <c r="AK1488" s="44">
        <f t="shared" si="2014"/>
        <v>1.4472211861245803</v>
      </c>
      <c r="AL1488" s="44">
        <f t="shared" si="2015"/>
        <v>1.628123834390153</v>
      </c>
      <c r="AM1488" s="44">
        <f t="shared" si="2016"/>
        <v>68.815367400223792</v>
      </c>
      <c r="AN1488" s="44">
        <f t="shared" si="2017"/>
        <v>7.236105930622902E-2</v>
      </c>
      <c r="AO1488" s="44">
        <f t="shared" si="2018"/>
        <v>9.5516598284222312</v>
      </c>
      <c r="AP1488" s="44">
        <f t="shared" si="2019"/>
        <v>4.124580380455054</v>
      </c>
      <c r="AQ1488" s="44">
        <f t="shared" si="2020"/>
        <v>0.57888847444983216</v>
      </c>
      <c r="AR1488" s="44">
        <f t="shared" si="2021"/>
        <v>0.10854158895934353</v>
      </c>
      <c r="AS1488" s="44">
        <f t="shared" si="2022"/>
        <v>9.5878403580753453</v>
      </c>
      <c r="AT1488" s="44">
        <f t="shared" si="2023"/>
        <v>1.0854158895934354</v>
      </c>
      <c r="AU1488" s="44">
        <f t="shared" si="2024"/>
        <v>24.796717642670647</v>
      </c>
      <c r="AV1488" s="44">
        <f t="shared" si="2025"/>
        <v>27.896307348004477</v>
      </c>
      <c r="AW1488" s="44">
        <f t="shared" si="2026"/>
        <v>1179.0839239089892</v>
      </c>
      <c r="AX1488" s="44">
        <f t="shared" si="2027"/>
        <v>1.2398358821335322</v>
      </c>
      <c r="AY1488" s="44">
        <f t="shared" si="2028"/>
        <v>163.65833644162626</v>
      </c>
      <c r="AZ1488" s="44">
        <f t="shared" si="2029"/>
        <v>70.670645281611328</v>
      </c>
      <c r="BA1488" s="44">
        <f t="shared" si="2030"/>
        <v>9.9186870570682579</v>
      </c>
      <c r="BB1488" s="44">
        <f t="shared" si="2031"/>
        <v>1.8597538232002984</v>
      </c>
      <c r="BC1488" s="44">
        <f t="shared" si="2032"/>
        <v>164.27825438269301</v>
      </c>
      <c r="BD1488" s="44">
        <f t="shared" si="2033"/>
        <v>18.597538232002986</v>
      </c>
      <c r="BE1488" s="44">
        <f t="shared" si="2034"/>
        <v>13.308466989929132</v>
      </c>
      <c r="BF1488" s="44">
        <f t="shared" si="2035"/>
        <v>14.972025363670273</v>
      </c>
      <c r="BG1488" s="44">
        <f t="shared" si="2036"/>
        <v>632.81760537113018</v>
      </c>
      <c r="BH1488" s="44">
        <f t="shared" si="2037"/>
        <v>0.66542334949645654</v>
      </c>
      <c r="BI1488" s="44">
        <f t="shared" si="2038"/>
        <v>87.835882133532266</v>
      </c>
      <c r="BJ1488" s="44">
        <f t="shared" si="2039"/>
        <v>37.929130921298018</v>
      </c>
      <c r="BK1488" s="44">
        <f t="shared" si="2040"/>
        <v>5.3233867959716523</v>
      </c>
      <c r="BL1488" s="44">
        <f t="shared" si="2041"/>
        <v>0.99813502424468481</v>
      </c>
      <c r="BM1488" s="44">
        <f t="shared" si="2042"/>
        <v>88.168593808280491</v>
      </c>
      <c r="BN1488" s="44">
        <f t="shared" si="2043"/>
        <v>9.9813502424468492</v>
      </c>
      <c r="BO1488" s="39">
        <f t="shared" si="2044"/>
        <v>1.6695045925984461E-4</v>
      </c>
      <c r="BP1488" s="39">
        <f t="shared" si="1963"/>
        <v>1.8781926666732522E-4</v>
      </c>
      <c r="BQ1488" s="39">
        <f t="shared" si="1964"/>
        <v>7.9384943378056124E-3</v>
      </c>
      <c r="BR1488" s="39">
        <f t="shared" si="1965"/>
        <v>8.3475229629922315E-6</v>
      </c>
      <c r="BS1488" s="39">
        <f t="shared" si="1966"/>
        <v>1.1018730311149745E-3</v>
      </c>
      <c r="BT1488" s="39">
        <f t="shared" si="1967"/>
        <v>4.7580880889055711E-4</v>
      </c>
      <c r="BU1488" s="39">
        <f t="shared" si="1968"/>
        <v>6.6780183703937852E-5</v>
      </c>
      <c r="BV1488" s="39">
        <f t="shared" si="1969"/>
        <v>1.2521284444488346E-5</v>
      </c>
      <c r="BW1488" s="39">
        <f t="shared" si="1970"/>
        <v>1.1060467925964705E-3</v>
      </c>
      <c r="BX1488" s="39">
        <f t="shared" si="1971"/>
        <v>1.2521284444488346E-4</v>
      </c>
      <c r="BY1488" s="39">
        <f t="shared" si="1972"/>
        <v>5.3980648494016418E-4</v>
      </c>
      <c r="BZ1488" s="39">
        <f t="shared" si="1973"/>
        <v>6.0728229555768478E-4</v>
      </c>
      <c r="CA1488" s="39">
        <f t="shared" si="1974"/>
        <v>2.5667798358904807E-2</v>
      </c>
      <c r="CB1488" s="39">
        <f t="shared" si="1975"/>
        <v>2.6990324247008215E-5</v>
      </c>
      <c r="CC1488" s="39">
        <f t="shared" si="1976"/>
        <v>3.5627228006050843E-3</v>
      </c>
      <c r="CD1488" s="39">
        <f t="shared" si="1977"/>
        <v>1.5384484820794681E-3</v>
      </c>
      <c r="CE1488" s="39">
        <f t="shared" si="1978"/>
        <v>2.1592259397606572E-4</v>
      </c>
      <c r="CF1488" s="39">
        <f t="shared" si="1979"/>
        <v>4.0485486370512322E-5</v>
      </c>
      <c r="CG1488" s="39">
        <f t="shared" si="1980"/>
        <v>3.5762179627285883E-3</v>
      </c>
      <c r="CH1488" s="39">
        <f t="shared" si="1981"/>
        <v>4.0485486370512322E-4</v>
      </c>
      <c r="CI1488" s="39">
        <f t="shared" si="1982"/>
        <v>9.2490554429953929E-3</v>
      </c>
      <c r="CJ1488" s="39">
        <f t="shared" si="1983"/>
        <v>1.0405187373369816E-2</v>
      </c>
      <c r="CK1488" s="39">
        <f t="shared" si="1984"/>
        <v>0.43979258631443086</v>
      </c>
      <c r="CL1488" s="39">
        <f t="shared" si="1985"/>
        <v>4.624527721497696E-4</v>
      </c>
      <c r="CM1488" s="39">
        <f t="shared" si="1986"/>
        <v>6.1043765923769588E-2</v>
      </c>
      <c r="CN1488" s="39">
        <f t="shared" si="1987"/>
        <v>2.6359808012536862E-2</v>
      </c>
      <c r="CO1488" s="39">
        <f t="shared" si="1988"/>
        <v>3.6996221771981568E-3</v>
      </c>
      <c r="CP1488" s="39">
        <f t="shared" si="1989"/>
        <v>6.936791582246544E-4</v>
      </c>
      <c r="CQ1488" s="39">
        <f t="shared" si="1990"/>
        <v>6.1274992309844463E-2</v>
      </c>
      <c r="CR1488" s="39">
        <f t="shared" si="1991"/>
        <v>6.9367915822465447E-3</v>
      </c>
      <c r="CS1488" s="39">
        <f t="shared" si="1992"/>
        <v>4.9639936553260468E-3</v>
      </c>
      <c r="CT1488" s="39">
        <f t="shared" si="1993"/>
        <v>5.5844928622418031E-3</v>
      </c>
      <c r="CU1488" s="39">
        <f t="shared" si="1994"/>
        <v>0.23603789831075353</v>
      </c>
      <c r="CV1488" s="39">
        <f t="shared" si="1995"/>
        <v>2.4819968276630232E-4</v>
      </c>
      <c r="CW1488" s="39">
        <f t="shared" si="1996"/>
        <v>3.2762358125151908E-2</v>
      </c>
      <c r="CX1488" s="39">
        <f t="shared" si="1997"/>
        <v>1.4147381917679232E-2</v>
      </c>
      <c r="CY1488" s="39">
        <f t="shared" si="1998"/>
        <v>1.9855974621304185E-3</v>
      </c>
      <c r="CZ1488" s="39">
        <f t="shared" si="1999"/>
        <v>3.7229952414945348E-4</v>
      </c>
      <c r="DA1488" s="39">
        <f t="shared" si="2000"/>
        <v>3.2886457966535061E-2</v>
      </c>
      <c r="DB1488" s="39">
        <f t="shared" si="2001"/>
        <v>3.7229952414945355E-3</v>
      </c>
    </row>
    <row r="1489" spans="1:106" ht="12.75" customHeight="1" x14ac:dyDescent="0.3">
      <c r="A1489" s="9" t="str">
        <f t="shared" si="2002"/>
        <v>27 Tabasco15-19 añosHombres</v>
      </c>
      <c r="B1489" s="18" t="s">
        <v>62</v>
      </c>
      <c r="C1489" s="18" t="s">
        <v>15</v>
      </c>
      <c r="D1489" s="29" t="s">
        <v>78</v>
      </c>
      <c r="E1489" s="19">
        <v>105289</v>
      </c>
      <c r="F1489" s="19">
        <v>103331</v>
      </c>
      <c r="G1489" s="19">
        <v>102457</v>
      </c>
      <c r="H1489" s="19">
        <v>844</v>
      </c>
      <c r="I1489" s="19">
        <v>30</v>
      </c>
      <c r="J1489" s="19">
        <v>1697</v>
      </c>
      <c r="K1489" s="19">
        <v>1563</v>
      </c>
      <c r="L1489" s="19">
        <v>21</v>
      </c>
      <c r="M1489" s="19">
        <v>113</v>
      </c>
      <c r="N1489" s="19">
        <v>261</v>
      </c>
      <c r="O1489" s="38">
        <f>+'07'!E1488-'05'!J1489</f>
        <v>844</v>
      </c>
      <c r="P1489" s="38">
        <f t="shared" si="2003"/>
        <v>2541</v>
      </c>
      <c r="Q1489" s="39">
        <f>'07'!F1488/'05'!$P1489</f>
        <v>0.1200314836678473</v>
      </c>
      <c r="R1489" s="39">
        <f>'07'!G1488/'05'!$P1489</f>
        <v>3.7386855568673751E-2</v>
      </c>
      <c r="S1489" s="39">
        <f>'07'!H1488/'05'!$P1489</f>
        <v>0.4608421881149154</v>
      </c>
      <c r="T1489" s="39">
        <f>'07'!I1488/'05'!$P1489</f>
        <v>2.2825659189295553E-2</v>
      </c>
      <c r="U1489" s="39">
        <f>'07'!J1488/'05'!$P1489</f>
        <v>0.24635970090515544</v>
      </c>
      <c r="V1489" s="39">
        <f>'07'!K1488/'05'!$P1489</f>
        <v>3.8173947264856359E-2</v>
      </c>
      <c r="W1489" s="39">
        <f>'07'!L1488/'05'!$P1489</f>
        <v>1.9677292404565133E-3</v>
      </c>
      <c r="X1489" s="39">
        <f>'07'!M1488/'05'!$P1489</f>
        <v>0</v>
      </c>
      <c r="Y1489" s="39">
        <f>'07'!N1488/'05'!$P1489</f>
        <v>5.9425423061786699E-2</v>
      </c>
      <c r="Z1489" s="39">
        <f>'07'!O1488/'05'!$P1489</f>
        <v>1.2987012987012988E-2</v>
      </c>
      <c r="AA1489" s="44">
        <f t="shared" si="2004"/>
        <v>2.5206611570247932</v>
      </c>
      <c r="AB1489" s="44">
        <f t="shared" si="2005"/>
        <v>0.78512396694214881</v>
      </c>
      <c r="AC1489" s="44">
        <f t="shared" si="2006"/>
        <v>9.677685950413224</v>
      </c>
      <c r="AD1489" s="44">
        <f t="shared" si="2007"/>
        <v>0.47933884297520662</v>
      </c>
      <c r="AE1489" s="44">
        <f t="shared" si="2008"/>
        <v>5.1735537190082646</v>
      </c>
      <c r="AF1489" s="44">
        <f t="shared" si="2009"/>
        <v>0.80165289256198358</v>
      </c>
      <c r="AG1489" s="44">
        <f t="shared" si="2010"/>
        <v>4.1322314049586778E-2</v>
      </c>
      <c r="AH1489" s="44">
        <f t="shared" si="2011"/>
        <v>0</v>
      </c>
      <c r="AI1489" s="44">
        <f t="shared" si="2012"/>
        <v>1.2479338842975207</v>
      </c>
      <c r="AJ1489" s="44">
        <f t="shared" si="2013"/>
        <v>0.27272727272727276</v>
      </c>
      <c r="AK1489" s="44">
        <f t="shared" si="2014"/>
        <v>13.563557654466745</v>
      </c>
      <c r="AL1489" s="44">
        <f t="shared" si="2015"/>
        <v>4.224714679260134</v>
      </c>
      <c r="AM1489" s="44">
        <f t="shared" si="2016"/>
        <v>52.075167256985438</v>
      </c>
      <c r="AN1489" s="44">
        <f t="shared" si="2017"/>
        <v>2.5792994883903977</v>
      </c>
      <c r="AO1489" s="44">
        <f t="shared" si="2018"/>
        <v>27.838646202282565</v>
      </c>
      <c r="AP1489" s="44">
        <f t="shared" si="2019"/>
        <v>4.3136560409287688</v>
      </c>
      <c r="AQ1489" s="44">
        <f t="shared" si="2020"/>
        <v>0.222353404171586</v>
      </c>
      <c r="AR1489" s="44">
        <f t="shared" si="2021"/>
        <v>0</v>
      </c>
      <c r="AS1489" s="44">
        <f t="shared" si="2022"/>
        <v>6.7150728059818974</v>
      </c>
      <c r="AT1489" s="44">
        <f t="shared" si="2023"/>
        <v>1.4675324675324677</v>
      </c>
      <c r="AU1489" s="44">
        <f t="shared" si="2024"/>
        <v>187.60920897284532</v>
      </c>
      <c r="AV1489" s="44">
        <f t="shared" si="2025"/>
        <v>58.435655253837069</v>
      </c>
      <c r="AW1489" s="44">
        <f t="shared" si="2026"/>
        <v>720.29634002361274</v>
      </c>
      <c r="AX1489" s="44">
        <f t="shared" si="2027"/>
        <v>35.676505312868947</v>
      </c>
      <c r="AY1489" s="44">
        <f t="shared" si="2028"/>
        <v>385.06021251475795</v>
      </c>
      <c r="AZ1489" s="44">
        <f t="shared" si="2029"/>
        <v>59.665879574970489</v>
      </c>
      <c r="BA1489" s="44">
        <f t="shared" si="2030"/>
        <v>3.0755608028335302</v>
      </c>
      <c r="BB1489" s="44">
        <f t="shared" si="2031"/>
        <v>0</v>
      </c>
      <c r="BC1489" s="44">
        <f t="shared" si="2032"/>
        <v>92.881936245572604</v>
      </c>
      <c r="BD1489" s="44">
        <f t="shared" si="2033"/>
        <v>20.2987012987013</v>
      </c>
      <c r="BE1489" s="44">
        <f t="shared" si="2034"/>
        <v>101.30657221566312</v>
      </c>
      <c r="BF1489" s="44">
        <f t="shared" si="2035"/>
        <v>31.554506099960644</v>
      </c>
      <c r="BG1489" s="44">
        <f t="shared" si="2036"/>
        <v>388.95080676898857</v>
      </c>
      <c r="BH1489" s="44">
        <f t="shared" si="2037"/>
        <v>19.264856355765446</v>
      </c>
      <c r="BI1489" s="44">
        <f t="shared" si="2038"/>
        <v>207.92758756395119</v>
      </c>
      <c r="BJ1489" s="44">
        <f t="shared" si="2039"/>
        <v>32.218811491538766</v>
      </c>
      <c r="BK1489" s="44">
        <f t="shared" si="2040"/>
        <v>1.6607634789452972</v>
      </c>
      <c r="BL1489" s="44">
        <f t="shared" si="2041"/>
        <v>0</v>
      </c>
      <c r="BM1489" s="44">
        <f t="shared" si="2042"/>
        <v>50.155057064147975</v>
      </c>
      <c r="BN1489" s="44">
        <f t="shared" si="2043"/>
        <v>10.961038961038962</v>
      </c>
      <c r="BO1489" s="39">
        <f t="shared" si="2044"/>
        <v>9.9199573279212631E-4</v>
      </c>
      <c r="BP1489" s="39">
        <f t="shared" si="1963"/>
        <v>3.0898227742705579E-4</v>
      </c>
      <c r="BQ1489" s="39">
        <f t="shared" si="1964"/>
        <v>3.8086131249166566E-3</v>
      </c>
      <c r="BR1489" s="39">
        <f t="shared" si="1965"/>
        <v>1.8864181148178143E-4</v>
      </c>
      <c r="BS1489" s="39">
        <f t="shared" si="1966"/>
        <v>2.0360305859930205E-3</v>
      </c>
      <c r="BT1489" s="39">
        <f t="shared" si="1967"/>
        <v>3.1548716747815172E-4</v>
      </c>
      <c r="BU1489" s="39">
        <f t="shared" si="1968"/>
        <v>1.6262225127739778E-5</v>
      </c>
      <c r="BV1489" s="39">
        <f t="shared" si="1969"/>
        <v>0</v>
      </c>
      <c r="BW1489" s="39">
        <f t="shared" si="1970"/>
        <v>4.9111919885774129E-4</v>
      </c>
      <c r="BX1489" s="39">
        <f t="shared" si="1971"/>
        <v>1.0733068584308255E-4</v>
      </c>
      <c r="BY1489" s="39">
        <f t="shared" si="1972"/>
        <v>5.3378818002623946E-3</v>
      </c>
      <c r="BZ1489" s="39">
        <f t="shared" si="1973"/>
        <v>1.662618921393205E-3</v>
      </c>
      <c r="CA1489" s="39">
        <f t="shared" si="1974"/>
        <v>2.0493965862646769E-2</v>
      </c>
      <c r="CB1489" s="39">
        <f t="shared" si="1975"/>
        <v>1.0150726046400621E-3</v>
      </c>
      <c r="CC1489" s="39">
        <f t="shared" si="1976"/>
        <v>1.0955783629391013E-2</v>
      </c>
      <c r="CD1489" s="39">
        <f t="shared" si="1977"/>
        <v>1.6976214250014831E-3</v>
      </c>
      <c r="CE1489" s="39">
        <f t="shared" si="1978"/>
        <v>8.7506259020695001E-5</v>
      </c>
      <c r="CF1489" s="39">
        <f t="shared" si="1979"/>
        <v>0</v>
      </c>
      <c r="CG1489" s="39">
        <f t="shared" si="1980"/>
        <v>2.6426890224249891E-3</v>
      </c>
      <c r="CH1489" s="39">
        <f t="shared" si="1981"/>
        <v>5.77541309536587E-4</v>
      </c>
      <c r="CI1489" s="39">
        <f t="shared" si="1982"/>
        <v>7.3832825254956838E-2</v>
      </c>
      <c r="CJ1489" s="39">
        <f t="shared" si="1983"/>
        <v>2.2997109505642294E-2</v>
      </c>
      <c r="CK1489" s="39">
        <f t="shared" si="1984"/>
        <v>0.28346963401165398</v>
      </c>
      <c r="CL1489" s="39">
        <f t="shared" si="1985"/>
        <v>1.4040340540286874E-2</v>
      </c>
      <c r="CM1489" s="39">
        <f t="shared" si="1986"/>
        <v>0.15153884790033764</v>
      </c>
      <c r="CN1489" s="39">
        <f t="shared" si="1987"/>
        <v>2.3481259179445293E-2</v>
      </c>
      <c r="CO1489" s="39">
        <f t="shared" si="1988"/>
        <v>1.2103741845074893E-3</v>
      </c>
      <c r="CP1489" s="39">
        <f t="shared" si="1989"/>
        <v>0</v>
      </c>
      <c r="CQ1489" s="39">
        <f t="shared" si="1990"/>
        <v>3.6553300372126174E-2</v>
      </c>
      <c r="CR1489" s="39">
        <f t="shared" si="1991"/>
        <v>7.9884696177494295E-3</v>
      </c>
      <c r="CS1489" s="39">
        <f t="shared" si="1992"/>
        <v>3.986878087983594E-2</v>
      </c>
      <c r="CT1489" s="39">
        <f t="shared" si="1993"/>
        <v>1.2418144864211195E-2</v>
      </c>
      <c r="CU1489" s="39">
        <f t="shared" si="1994"/>
        <v>0.15306997511569798</v>
      </c>
      <c r="CV1489" s="39">
        <f t="shared" si="1995"/>
        <v>7.5816042328868344E-3</v>
      </c>
      <c r="CW1489" s="39">
        <f t="shared" si="1996"/>
        <v>8.1829038789433761E-2</v>
      </c>
      <c r="CX1489" s="39">
        <f t="shared" si="1997"/>
        <v>1.2679579492931432E-2</v>
      </c>
      <c r="CY1489" s="39">
        <f t="shared" si="1998"/>
        <v>6.5358657180058924E-4</v>
      </c>
      <c r="CZ1489" s="39">
        <f t="shared" si="1999"/>
        <v>0</v>
      </c>
      <c r="DA1489" s="39">
        <f t="shared" si="2000"/>
        <v>1.9738314468377795E-2</v>
      </c>
      <c r="DB1489" s="39">
        <f t="shared" si="2001"/>
        <v>4.313671373883889E-3</v>
      </c>
    </row>
    <row r="1490" spans="1:106" ht="12.75" customHeight="1" x14ac:dyDescent="0.3">
      <c r="A1490" s="9" t="str">
        <f t="shared" si="2002"/>
        <v>27 Tabasco20-24 añosHombres</v>
      </c>
      <c r="B1490" s="18" t="s">
        <v>62</v>
      </c>
      <c r="C1490" s="18" t="s">
        <v>15</v>
      </c>
      <c r="D1490" s="29" t="s">
        <v>79</v>
      </c>
      <c r="E1490" s="19">
        <v>91925</v>
      </c>
      <c r="F1490" s="19">
        <v>88953</v>
      </c>
      <c r="G1490" s="19">
        <v>87709</v>
      </c>
      <c r="H1490" s="19">
        <v>1213</v>
      </c>
      <c r="I1490" s="19">
        <v>31</v>
      </c>
      <c r="J1490" s="19">
        <v>2188</v>
      </c>
      <c r="K1490" s="19">
        <v>1976</v>
      </c>
      <c r="L1490" s="19">
        <v>20</v>
      </c>
      <c r="M1490" s="19">
        <v>192</v>
      </c>
      <c r="N1490" s="19">
        <v>784</v>
      </c>
      <c r="O1490" s="38">
        <f>+'07'!E1489-'05'!J1490</f>
        <v>1213</v>
      </c>
      <c r="P1490" s="38">
        <f t="shared" si="2003"/>
        <v>3401</v>
      </c>
      <c r="Q1490" s="39">
        <f>'07'!F1489/'05'!$P1490</f>
        <v>0.20640987944722142</v>
      </c>
      <c r="R1490" s="39">
        <f>'07'!G1489/'05'!$P1490</f>
        <v>0.11878859159070862</v>
      </c>
      <c r="S1490" s="39">
        <f>'07'!H1489/'05'!$P1490</f>
        <v>0.23875330785063217</v>
      </c>
      <c r="T1490" s="39">
        <f>'07'!I1489/'05'!$P1490</f>
        <v>0.10202881505439576</v>
      </c>
      <c r="U1490" s="39">
        <f>'07'!J1489/'05'!$P1490</f>
        <v>0.24433990002940312</v>
      </c>
      <c r="V1490" s="39">
        <f>'07'!K1489/'05'!$P1490</f>
        <v>3.0579241399588356E-2</v>
      </c>
      <c r="W1490" s="39">
        <f>'07'!L1489/'05'!$P1490</f>
        <v>2.3522493384298734E-3</v>
      </c>
      <c r="X1490" s="39">
        <f>'07'!M1489/'05'!$P1490</f>
        <v>1.4701558365186711E-3</v>
      </c>
      <c r="Y1490" s="39">
        <f>'07'!N1489/'05'!$P1490</f>
        <v>4.4398706262863866E-2</v>
      </c>
      <c r="Z1490" s="39">
        <f>'07'!O1489/'05'!$P1490</f>
        <v>1.0879153190238165E-2</v>
      </c>
      <c r="AA1490" s="44">
        <f t="shared" si="2004"/>
        <v>4.1281975889444285</v>
      </c>
      <c r="AB1490" s="44">
        <f t="shared" si="2005"/>
        <v>2.3757718318141725</v>
      </c>
      <c r="AC1490" s="44">
        <f t="shared" si="2006"/>
        <v>4.7750661570126436</v>
      </c>
      <c r="AD1490" s="44">
        <f t="shared" si="2007"/>
        <v>2.0405763010879152</v>
      </c>
      <c r="AE1490" s="44">
        <f t="shared" si="2008"/>
        <v>4.8867980005880627</v>
      </c>
      <c r="AF1490" s="44">
        <f t="shared" si="2009"/>
        <v>0.61158482799176705</v>
      </c>
      <c r="AG1490" s="44">
        <f t="shared" si="2010"/>
        <v>4.7044986768597467E-2</v>
      </c>
      <c r="AH1490" s="44">
        <f t="shared" si="2011"/>
        <v>2.9403116730373421E-2</v>
      </c>
      <c r="AI1490" s="44">
        <f t="shared" si="2012"/>
        <v>0.88797412525727726</v>
      </c>
      <c r="AJ1490" s="44">
        <f t="shared" si="2013"/>
        <v>0.21758306380476328</v>
      </c>
      <c r="AK1490" s="44">
        <f t="shared" si="2014"/>
        <v>39.63069685386651</v>
      </c>
      <c r="AL1490" s="44">
        <f t="shared" si="2015"/>
        <v>22.807409585416053</v>
      </c>
      <c r="AM1490" s="44">
        <f t="shared" si="2016"/>
        <v>45.840635107321376</v>
      </c>
      <c r="AN1490" s="44">
        <f t="shared" si="2017"/>
        <v>19.589532490443986</v>
      </c>
      <c r="AO1490" s="44">
        <f t="shared" si="2018"/>
        <v>46.9132608056454</v>
      </c>
      <c r="AP1490" s="44">
        <f t="shared" si="2019"/>
        <v>5.8712143487209643</v>
      </c>
      <c r="AQ1490" s="44">
        <f t="shared" si="2020"/>
        <v>0.45163187297853569</v>
      </c>
      <c r="AR1490" s="44">
        <f t="shared" si="2021"/>
        <v>0.28226992061158485</v>
      </c>
      <c r="AS1490" s="44">
        <f t="shared" si="2022"/>
        <v>8.5245516024698631</v>
      </c>
      <c r="AT1490" s="44">
        <f t="shared" si="2023"/>
        <v>2.0887974125257278</v>
      </c>
      <c r="AU1490" s="44">
        <f t="shared" si="2024"/>
        <v>407.86592178770951</v>
      </c>
      <c r="AV1490" s="44">
        <f t="shared" si="2025"/>
        <v>234.72625698324023</v>
      </c>
      <c r="AW1490" s="44">
        <f t="shared" si="2026"/>
        <v>471.7765363128492</v>
      </c>
      <c r="AX1490" s="44">
        <f t="shared" si="2027"/>
        <v>201.60893854748602</v>
      </c>
      <c r="AY1490" s="44">
        <f t="shared" si="2028"/>
        <v>482.81564245810057</v>
      </c>
      <c r="AZ1490" s="44">
        <f t="shared" si="2029"/>
        <v>60.424581005586589</v>
      </c>
      <c r="BA1490" s="44">
        <f t="shared" si="2030"/>
        <v>4.6480446927374297</v>
      </c>
      <c r="BB1490" s="44">
        <f t="shared" si="2031"/>
        <v>2.9050279329608939</v>
      </c>
      <c r="BC1490" s="44">
        <f t="shared" si="2032"/>
        <v>87.731843575418992</v>
      </c>
      <c r="BD1490" s="44">
        <f t="shared" si="2033"/>
        <v>21.497206703910614</v>
      </c>
      <c r="BE1490" s="44">
        <f t="shared" si="2034"/>
        <v>250.37518376947958</v>
      </c>
      <c r="BF1490" s="44">
        <f t="shared" si="2035"/>
        <v>144.09056159952956</v>
      </c>
      <c r="BG1490" s="44">
        <f t="shared" si="2036"/>
        <v>289.60776242281685</v>
      </c>
      <c r="BH1490" s="44">
        <f t="shared" si="2037"/>
        <v>123.76095266098206</v>
      </c>
      <c r="BI1490" s="44">
        <f t="shared" si="2038"/>
        <v>296.38429873566599</v>
      </c>
      <c r="BJ1490" s="44">
        <f t="shared" si="2039"/>
        <v>37.092619817700673</v>
      </c>
      <c r="BK1490" s="44">
        <f t="shared" si="2040"/>
        <v>2.8532784475154362</v>
      </c>
      <c r="BL1490" s="44">
        <f t="shared" si="2041"/>
        <v>1.783299029697148</v>
      </c>
      <c r="BM1490" s="44">
        <f t="shared" si="2042"/>
        <v>53.855630696853872</v>
      </c>
      <c r="BN1490" s="44">
        <f t="shared" si="2043"/>
        <v>13.196412819758894</v>
      </c>
      <c r="BO1490" s="39">
        <f t="shared" si="2044"/>
        <v>1.2138187559377913E-3</v>
      </c>
      <c r="BP1490" s="39">
        <f t="shared" si="1963"/>
        <v>6.9855096495565199E-4</v>
      </c>
      <c r="BQ1490" s="39">
        <f t="shared" si="1964"/>
        <v>1.4040182760989837E-3</v>
      </c>
      <c r="BR1490" s="39">
        <f t="shared" si="1965"/>
        <v>5.9999303178121584E-4</v>
      </c>
      <c r="BS1490" s="39">
        <f t="shared" si="1966"/>
        <v>1.4368709204904623E-3</v>
      </c>
      <c r="BT1490" s="39">
        <f t="shared" si="1967"/>
        <v>1.7982500087967277E-4</v>
      </c>
      <c r="BU1490" s="39">
        <f t="shared" si="1968"/>
        <v>1.3832692375359444E-5</v>
      </c>
      <c r="BV1490" s="39">
        <f t="shared" si="1969"/>
        <v>8.6454327345996534E-6</v>
      </c>
      <c r="BW1490" s="39">
        <f t="shared" si="1970"/>
        <v>2.6109206858490949E-4</v>
      </c>
      <c r="BX1490" s="39">
        <f t="shared" si="1971"/>
        <v>6.3976202236037418E-5</v>
      </c>
      <c r="BY1490" s="39">
        <f t="shared" si="1972"/>
        <v>1.1652660057002797E-2</v>
      </c>
      <c r="BZ1490" s="39">
        <f t="shared" si="1973"/>
        <v>6.7060892635742589E-3</v>
      </c>
      <c r="CA1490" s="39">
        <f t="shared" si="1974"/>
        <v>1.3478575450550243E-2</v>
      </c>
      <c r="CB1490" s="39">
        <f t="shared" si="1975"/>
        <v>5.7599331050996721E-3</v>
      </c>
      <c r="CC1490" s="39">
        <f t="shared" si="1976"/>
        <v>1.379396083670844E-2</v>
      </c>
      <c r="CD1490" s="39">
        <f t="shared" si="1977"/>
        <v>1.7263200084448587E-3</v>
      </c>
      <c r="CE1490" s="39">
        <f t="shared" si="1978"/>
        <v>1.3279384680345066E-4</v>
      </c>
      <c r="CF1490" s="39">
        <f t="shared" si="1979"/>
        <v>8.2996154252156678E-5</v>
      </c>
      <c r="CG1490" s="39">
        <f t="shared" si="1980"/>
        <v>2.5064838584151318E-3</v>
      </c>
      <c r="CH1490" s="39">
        <f t="shared" si="1981"/>
        <v>6.1417154146595936E-4</v>
      </c>
      <c r="CI1490" s="39">
        <f t="shared" si="1982"/>
        <v>0.11992529308665378</v>
      </c>
      <c r="CJ1490" s="39">
        <f t="shared" si="1983"/>
        <v>6.9016835337618418E-2</v>
      </c>
      <c r="CK1490" s="39">
        <f t="shared" si="1984"/>
        <v>0.13871700567857959</v>
      </c>
      <c r="CL1490" s="39">
        <f t="shared" si="1985"/>
        <v>5.9279311539984128E-2</v>
      </c>
      <c r="CM1490" s="39">
        <f t="shared" si="1986"/>
        <v>0.14196284694445768</v>
      </c>
      <c r="CN1490" s="39">
        <f t="shared" si="1987"/>
        <v>1.776671008691167E-2</v>
      </c>
      <c r="CO1490" s="39">
        <f t="shared" si="1988"/>
        <v>1.366670006685513E-3</v>
      </c>
      <c r="CP1490" s="39">
        <f t="shared" si="1989"/>
        <v>8.541687541784457E-4</v>
      </c>
      <c r="CQ1490" s="39">
        <f t="shared" si="1990"/>
        <v>2.5795896376189061E-2</v>
      </c>
      <c r="CR1490" s="39">
        <f t="shared" si="1991"/>
        <v>6.320848780920498E-3</v>
      </c>
      <c r="CS1490" s="39">
        <f t="shared" si="1992"/>
        <v>7.3618107547627043E-2</v>
      </c>
      <c r="CT1490" s="39">
        <f t="shared" si="1993"/>
        <v>4.2367116024560295E-2</v>
      </c>
      <c r="CU1490" s="39">
        <f t="shared" si="1994"/>
        <v>8.5153708445403362E-2</v>
      </c>
      <c r="CV1490" s="39">
        <f t="shared" si="1995"/>
        <v>3.6389577377530742E-2</v>
      </c>
      <c r="CW1490" s="39">
        <f t="shared" si="1996"/>
        <v>8.7146221327746548E-2</v>
      </c>
      <c r="CX1490" s="39">
        <f t="shared" si="1997"/>
        <v>1.0906386303352153E-2</v>
      </c>
      <c r="CY1490" s="39">
        <f t="shared" si="1998"/>
        <v>8.389527925655502E-4</v>
      </c>
      <c r="CZ1490" s="39">
        <f t="shared" si="1999"/>
        <v>5.2434549535346903E-4</v>
      </c>
      <c r="DA1490" s="39">
        <f t="shared" si="2000"/>
        <v>1.5835233959674764E-2</v>
      </c>
      <c r="DB1490" s="39">
        <f t="shared" si="2001"/>
        <v>3.8801566656156703E-3</v>
      </c>
    </row>
    <row r="1491" spans="1:106" ht="12.75" customHeight="1" x14ac:dyDescent="0.3">
      <c r="A1491" s="9" t="str">
        <f t="shared" si="2002"/>
        <v>27 Tabasco25-29 añosHombres</v>
      </c>
      <c r="B1491" s="18" t="s">
        <v>62</v>
      </c>
      <c r="C1491" s="18" t="s">
        <v>15</v>
      </c>
      <c r="D1491" s="29" t="s">
        <v>80</v>
      </c>
      <c r="E1491" s="19">
        <v>85425</v>
      </c>
      <c r="F1491" s="19">
        <v>82067</v>
      </c>
      <c r="G1491" s="19">
        <v>80702</v>
      </c>
      <c r="H1491" s="19">
        <v>1329</v>
      </c>
      <c r="I1491" s="19">
        <v>36</v>
      </c>
      <c r="J1491" s="19">
        <v>2562</v>
      </c>
      <c r="K1491" s="19">
        <v>2340</v>
      </c>
      <c r="L1491" s="19">
        <v>66</v>
      </c>
      <c r="M1491" s="19">
        <v>156</v>
      </c>
      <c r="N1491" s="19">
        <v>796</v>
      </c>
      <c r="O1491" s="38">
        <f>+'07'!E1490-'05'!J1491</f>
        <v>1329</v>
      </c>
      <c r="P1491" s="38">
        <f t="shared" si="2003"/>
        <v>3891</v>
      </c>
      <c r="Q1491" s="39">
        <f>'07'!F1490/'05'!$P1491</f>
        <v>0.23644307375995888</v>
      </c>
      <c r="R1491" s="39">
        <f>'07'!G1490/'05'!$P1491</f>
        <v>0.24980724749421743</v>
      </c>
      <c r="S1491" s="39">
        <f>'07'!H1490/'05'!$P1491</f>
        <v>0.21305576972500642</v>
      </c>
      <c r="T1491" s="39">
        <f>'07'!I1490/'05'!$P1491</f>
        <v>0.14058082755075815</v>
      </c>
      <c r="U1491" s="39">
        <f>'07'!J1490/'05'!$P1491</f>
        <v>6.0395785145206889E-2</v>
      </c>
      <c r="V1491" s="39">
        <f>'07'!K1490/'05'!$P1491</f>
        <v>2.5700334104343355E-2</v>
      </c>
      <c r="W1491" s="39">
        <f>'07'!L1490/'05'!$P1491</f>
        <v>1.5420200462606013E-3</v>
      </c>
      <c r="X1491" s="39">
        <f>'07'!M1490/'05'!$P1491</f>
        <v>3.3410434335646362E-3</v>
      </c>
      <c r="Y1491" s="39">
        <f>'07'!N1490/'05'!$P1491</f>
        <v>5.6540735029555388E-2</v>
      </c>
      <c r="Z1491" s="39">
        <f>'07'!O1490/'05'!$P1491</f>
        <v>1.2593163711128244E-2</v>
      </c>
      <c r="AA1491" s="44">
        <f t="shared" si="2004"/>
        <v>15.605242868157285</v>
      </c>
      <c r="AB1491" s="44">
        <f t="shared" si="2005"/>
        <v>16.487278334618349</v>
      </c>
      <c r="AC1491" s="44">
        <f t="shared" si="2006"/>
        <v>14.061680801850423</v>
      </c>
      <c r="AD1491" s="44">
        <f t="shared" si="2007"/>
        <v>9.2783346183500388</v>
      </c>
      <c r="AE1491" s="44">
        <f t="shared" si="2008"/>
        <v>3.9861218195836545</v>
      </c>
      <c r="AF1491" s="44">
        <f t="shared" si="2009"/>
        <v>1.6962220508866614</v>
      </c>
      <c r="AG1491" s="44">
        <f t="shared" si="2010"/>
        <v>0.10177332305319969</v>
      </c>
      <c r="AH1491" s="44">
        <f t="shared" si="2011"/>
        <v>0.22050886661526597</v>
      </c>
      <c r="AI1491" s="44">
        <f t="shared" si="2012"/>
        <v>3.7316885119506558</v>
      </c>
      <c r="AJ1491" s="44">
        <f t="shared" si="2013"/>
        <v>0.83114880493446408</v>
      </c>
      <c r="AK1491" s="44">
        <f t="shared" si="2014"/>
        <v>36.885119506553586</v>
      </c>
      <c r="AL1491" s="44">
        <f t="shared" si="2015"/>
        <v>38.969930609097922</v>
      </c>
      <c r="AM1491" s="44">
        <f t="shared" si="2016"/>
        <v>33.236700077100998</v>
      </c>
      <c r="AN1491" s="44">
        <f t="shared" si="2017"/>
        <v>21.930609097918271</v>
      </c>
      <c r="AO1491" s="44">
        <f t="shared" si="2018"/>
        <v>9.4217424826522738</v>
      </c>
      <c r="AP1491" s="44">
        <f t="shared" si="2019"/>
        <v>4.0092521202775631</v>
      </c>
      <c r="AQ1491" s="44">
        <f t="shared" si="2020"/>
        <v>0.24055512721665381</v>
      </c>
      <c r="AR1491" s="44">
        <f t="shared" si="2021"/>
        <v>0.52120277563608319</v>
      </c>
      <c r="AS1491" s="44">
        <f t="shared" si="2022"/>
        <v>8.8203546646106403</v>
      </c>
      <c r="AT1491" s="44">
        <f t="shared" si="2023"/>
        <v>1.9645335389360061</v>
      </c>
      <c r="AU1491" s="44">
        <f t="shared" si="2024"/>
        <v>553.27679259830381</v>
      </c>
      <c r="AV1491" s="44">
        <f t="shared" si="2025"/>
        <v>584.54895913646874</v>
      </c>
      <c r="AW1491" s="44">
        <f t="shared" si="2026"/>
        <v>498.55050115651505</v>
      </c>
      <c r="AX1491" s="44">
        <f t="shared" si="2027"/>
        <v>328.95913646877409</v>
      </c>
      <c r="AY1491" s="44">
        <f t="shared" si="2028"/>
        <v>141.32613723978412</v>
      </c>
      <c r="AZ1491" s="44">
        <f t="shared" si="2029"/>
        <v>60.13878180416345</v>
      </c>
      <c r="BA1491" s="44">
        <f t="shared" si="2030"/>
        <v>3.6083269082498073</v>
      </c>
      <c r="BB1491" s="44">
        <f t="shared" si="2031"/>
        <v>7.8180416345412489</v>
      </c>
      <c r="BC1491" s="44">
        <f t="shared" si="2032"/>
        <v>132.3053199691596</v>
      </c>
      <c r="BD1491" s="44">
        <f t="shared" si="2033"/>
        <v>29.468003084040092</v>
      </c>
      <c r="BE1491" s="44">
        <f t="shared" si="2034"/>
        <v>314.23284502698533</v>
      </c>
      <c r="BF1491" s="44">
        <f t="shared" si="2035"/>
        <v>331.99383191981497</v>
      </c>
      <c r="BG1491" s="44">
        <f t="shared" si="2036"/>
        <v>283.15111796453351</v>
      </c>
      <c r="BH1491" s="44">
        <f t="shared" si="2037"/>
        <v>186.83191981495759</v>
      </c>
      <c r="BI1491" s="44">
        <f t="shared" si="2038"/>
        <v>80.265998457979961</v>
      </c>
      <c r="BJ1491" s="44">
        <f t="shared" si="2039"/>
        <v>34.155744024672316</v>
      </c>
      <c r="BK1491" s="44">
        <f t="shared" si="2040"/>
        <v>2.0493446414803391</v>
      </c>
      <c r="BL1491" s="44">
        <f t="shared" si="2041"/>
        <v>4.4402467232074017</v>
      </c>
      <c r="BM1491" s="44">
        <f t="shared" si="2042"/>
        <v>75.142636854279104</v>
      </c>
      <c r="BN1491" s="44">
        <f t="shared" si="2043"/>
        <v>16.736314572089437</v>
      </c>
      <c r="BO1491" s="39">
        <f t="shared" si="2044"/>
        <v>4.0105995549106358E-3</v>
      </c>
      <c r="BP1491" s="39">
        <f t="shared" si="1963"/>
        <v>4.2372856167099326E-3</v>
      </c>
      <c r="BQ1491" s="39">
        <f t="shared" si="1964"/>
        <v>3.6138989467618668E-3</v>
      </c>
      <c r="BR1491" s="39">
        <f t="shared" si="1965"/>
        <v>2.3845629962349112E-3</v>
      </c>
      <c r="BS1491" s="39">
        <f t="shared" si="1966"/>
        <v>1.02444662543913E-3</v>
      </c>
      <c r="BT1491" s="39">
        <f t="shared" si="1967"/>
        <v>4.3593473422941697E-4</v>
      </c>
      <c r="BU1491" s="39">
        <f t="shared" si="1968"/>
        <v>2.6156084053765021E-5</v>
      </c>
      <c r="BV1491" s="39">
        <f t="shared" si="1969"/>
        <v>5.6671515449824201E-5</v>
      </c>
      <c r="BW1491" s="39">
        <f t="shared" si="1970"/>
        <v>9.590564153047175E-4</v>
      </c>
      <c r="BX1491" s="39">
        <f t="shared" si="1971"/>
        <v>2.1360801977241432E-4</v>
      </c>
      <c r="BY1491" s="39">
        <f t="shared" si="1972"/>
        <v>9.4795989479705949E-3</v>
      </c>
      <c r="BZ1491" s="39">
        <f t="shared" si="1973"/>
        <v>1.0015402366768934E-2</v>
      </c>
      <c r="CA1491" s="39">
        <f t="shared" si="1974"/>
        <v>8.5419429650735023E-3</v>
      </c>
      <c r="CB1491" s="39">
        <f t="shared" si="1975"/>
        <v>5.6362398092825164E-3</v>
      </c>
      <c r="CC1491" s="39">
        <f t="shared" si="1976"/>
        <v>2.4214192964924887E-3</v>
      </c>
      <c r="CD1491" s="39">
        <f t="shared" si="1977"/>
        <v>1.0303911899968037E-3</v>
      </c>
      <c r="CE1491" s="39">
        <f t="shared" si="1978"/>
        <v>6.1823471399808234E-5</v>
      </c>
      <c r="CF1491" s="39">
        <f t="shared" si="1979"/>
        <v>1.3395085469958447E-4</v>
      </c>
      <c r="CG1491" s="39">
        <f t="shared" si="1980"/>
        <v>2.2668606179929683E-3</v>
      </c>
      <c r="CH1491" s="39">
        <f t="shared" si="1981"/>
        <v>5.0489168309843387E-4</v>
      </c>
      <c r="CI1491" s="39">
        <f t="shared" si="1982"/>
        <v>0.14219398421955892</v>
      </c>
      <c r="CJ1491" s="39">
        <f t="shared" si="1983"/>
        <v>0.15023103550153399</v>
      </c>
      <c r="CK1491" s="39">
        <f t="shared" si="1984"/>
        <v>0.12812914447610255</v>
      </c>
      <c r="CL1491" s="39">
        <f t="shared" si="1985"/>
        <v>8.4543597139237758E-2</v>
      </c>
      <c r="CM1491" s="39">
        <f t="shared" si="1986"/>
        <v>3.6321289447387335E-2</v>
      </c>
      <c r="CN1491" s="39">
        <f t="shared" si="1987"/>
        <v>1.5455867849952057E-2</v>
      </c>
      <c r="CO1491" s="39">
        <f t="shared" si="1988"/>
        <v>9.2735207099712343E-4</v>
      </c>
      <c r="CP1491" s="39">
        <f t="shared" si="1989"/>
        <v>2.0092628204937675E-3</v>
      </c>
      <c r="CQ1491" s="39">
        <f t="shared" si="1990"/>
        <v>3.4002909269894528E-2</v>
      </c>
      <c r="CR1491" s="39">
        <f t="shared" si="1991"/>
        <v>7.5733752464765079E-3</v>
      </c>
      <c r="CS1491" s="39">
        <f t="shared" si="1992"/>
        <v>8.0758891037518724E-2</v>
      </c>
      <c r="CT1491" s="39">
        <f t="shared" si="1993"/>
        <v>8.5323524009204565E-2</v>
      </c>
      <c r="CU1491" s="39">
        <f t="shared" si="1994"/>
        <v>7.277078333706849E-2</v>
      </c>
      <c r="CV1491" s="39">
        <f t="shared" si="1995"/>
        <v>4.8016427606002977E-2</v>
      </c>
      <c r="CW1491" s="39">
        <f t="shared" si="1996"/>
        <v>2.0628629775887936E-2</v>
      </c>
      <c r="CX1491" s="39">
        <f t="shared" si="1997"/>
        <v>8.7781403301650778E-3</v>
      </c>
      <c r="CY1491" s="39">
        <f t="shared" si="1998"/>
        <v>5.266884198099047E-4</v>
      </c>
      <c r="CZ1491" s="39">
        <f t="shared" si="1999"/>
        <v>1.1411582429214603E-3</v>
      </c>
      <c r="DA1491" s="39">
        <f t="shared" si="2000"/>
        <v>1.9311908726363174E-2</v>
      </c>
      <c r="DB1491" s="39">
        <f t="shared" si="2001"/>
        <v>4.3012887617808887E-3</v>
      </c>
    </row>
    <row r="1492" spans="1:106" ht="12.75" customHeight="1" x14ac:dyDescent="0.3">
      <c r="A1492" s="9" t="str">
        <f t="shared" si="2002"/>
        <v>27 Tabasco30-34 añosHombres</v>
      </c>
      <c r="B1492" s="18" t="s">
        <v>62</v>
      </c>
      <c r="C1492" s="18" t="s">
        <v>15</v>
      </c>
      <c r="D1492" s="29" t="s">
        <v>81</v>
      </c>
      <c r="E1492" s="19">
        <v>85667</v>
      </c>
      <c r="F1492" s="19">
        <v>82228</v>
      </c>
      <c r="G1492" s="19">
        <v>80804</v>
      </c>
      <c r="H1492" s="19">
        <v>1375</v>
      </c>
      <c r="I1492" s="19">
        <v>49</v>
      </c>
      <c r="J1492" s="19">
        <v>2708</v>
      </c>
      <c r="K1492" s="19">
        <v>2353</v>
      </c>
      <c r="L1492" s="19">
        <v>151</v>
      </c>
      <c r="M1492" s="19">
        <v>204</v>
      </c>
      <c r="N1492" s="19">
        <v>731</v>
      </c>
      <c r="O1492" s="38">
        <f>+'07'!E1491-'05'!J1492</f>
        <v>1375</v>
      </c>
      <c r="P1492" s="38">
        <f t="shared" si="2003"/>
        <v>4083</v>
      </c>
      <c r="Q1492" s="39">
        <f>'07'!F1491/'05'!$P1492</f>
        <v>0.2047514082782268</v>
      </c>
      <c r="R1492" s="39">
        <f>'07'!G1491/'05'!$P1492</f>
        <v>0.31471956894440362</v>
      </c>
      <c r="S1492" s="39">
        <f>'07'!H1491/'05'!$P1492</f>
        <v>0.21160911094783247</v>
      </c>
      <c r="T1492" s="39">
        <f>'07'!I1491/'05'!$P1492</f>
        <v>0.12025471467058535</v>
      </c>
      <c r="U1492" s="39">
        <f>'07'!J1491/'05'!$P1492</f>
        <v>1.6654420769042371E-2</v>
      </c>
      <c r="V1492" s="39">
        <f>'07'!K1491/'05'!$P1492</f>
        <v>2.9145236345824149E-2</v>
      </c>
      <c r="W1492" s="39">
        <f>'07'!L1491/'05'!$P1492</f>
        <v>4.8983590497183444E-4</v>
      </c>
      <c r="X1492" s="39">
        <f>'07'!M1491/'05'!$P1492</f>
        <v>5.1432770022042619E-3</v>
      </c>
      <c r="Y1492" s="39">
        <f>'07'!N1491/'05'!$P1492</f>
        <v>8.1802596130296348E-2</v>
      </c>
      <c r="Z1492" s="39">
        <f>'07'!O1491/'05'!$P1492</f>
        <v>1.5429831006612785E-2</v>
      </c>
      <c r="AA1492" s="44">
        <f t="shared" si="2004"/>
        <v>30.917462650012247</v>
      </c>
      <c r="AB1492" s="44">
        <f t="shared" si="2005"/>
        <v>47.522654910604949</v>
      </c>
      <c r="AC1492" s="44">
        <f t="shared" si="2006"/>
        <v>31.952975753122704</v>
      </c>
      <c r="AD1492" s="44">
        <f t="shared" si="2007"/>
        <v>18.158461915258389</v>
      </c>
      <c r="AE1492" s="44">
        <f t="shared" si="2008"/>
        <v>2.5148175361253982</v>
      </c>
      <c r="AF1492" s="44">
        <f t="shared" si="2009"/>
        <v>4.4009306882194466</v>
      </c>
      <c r="AG1492" s="44">
        <f t="shared" si="2010"/>
        <v>7.3965221650746996E-2</v>
      </c>
      <c r="AH1492" s="44">
        <f t="shared" si="2011"/>
        <v>0.7766348273328435</v>
      </c>
      <c r="AI1492" s="44">
        <f t="shared" si="2012"/>
        <v>12.352192015674749</v>
      </c>
      <c r="AJ1492" s="44">
        <f t="shared" si="2013"/>
        <v>2.3299044819985304</v>
      </c>
      <c r="AK1492" s="44">
        <f t="shared" si="2014"/>
        <v>41.769287288758264</v>
      </c>
      <c r="AL1492" s="44">
        <f t="shared" si="2015"/>
        <v>64.20279206465834</v>
      </c>
      <c r="AM1492" s="44">
        <f t="shared" si="2016"/>
        <v>43.168258633357823</v>
      </c>
      <c r="AN1492" s="44">
        <f t="shared" si="2017"/>
        <v>24.531961792799411</v>
      </c>
      <c r="AO1492" s="44">
        <f t="shared" si="2018"/>
        <v>3.3975018368846439</v>
      </c>
      <c r="AP1492" s="44">
        <f t="shared" si="2019"/>
        <v>5.9456282145481261</v>
      </c>
      <c r="AQ1492" s="44">
        <f t="shared" si="2020"/>
        <v>9.992652461425422E-2</v>
      </c>
      <c r="AR1492" s="44">
        <f t="shared" si="2021"/>
        <v>1.0492285084496695</v>
      </c>
      <c r="AS1492" s="44">
        <f t="shared" si="2022"/>
        <v>16.687729610580455</v>
      </c>
      <c r="AT1492" s="44">
        <f t="shared" si="2023"/>
        <v>3.1476855253490079</v>
      </c>
      <c r="AU1492" s="44">
        <f t="shared" si="2024"/>
        <v>481.78006367866766</v>
      </c>
      <c r="AV1492" s="44">
        <f t="shared" si="2025"/>
        <v>740.53514572618167</v>
      </c>
      <c r="AW1492" s="44">
        <f t="shared" si="2026"/>
        <v>497.91623806024978</v>
      </c>
      <c r="AX1492" s="44">
        <f t="shared" si="2027"/>
        <v>282.95934361988731</v>
      </c>
      <c r="AY1492" s="44">
        <f t="shared" si="2028"/>
        <v>39.187852069556698</v>
      </c>
      <c r="AZ1492" s="44">
        <f t="shared" si="2029"/>
        <v>68.578741121724221</v>
      </c>
      <c r="BA1492" s="44">
        <f t="shared" si="2030"/>
        <v>1.1525838843987264</v>
      </c>
      <c r="BB1492" s="44">
        <f t="shared" si="2031"/>
        <v>12.102130786186628</v>
      </c>
      <c r="BC1492" s="44">
        <f t="shared" si="2032"/>
        <v>192.48150869458732</v>
      </c>
      <c r="BD1492" s="44">
        <f t="shared" si="2033"/>
        <v>36.306392358559883</v>
      </c>
      <c r="BE1492" s="44">
        <f t="shared" si="2034"/>
        <v>281.53318638256184</v>
      </c>
      <c r="BF1492" s="44">
        <f t="shared" si="2035"/>
        <v>432.73940729855497</v>
      </c>
      <c r="BG1492" s="44">
        <f t="shared" si="2036"/>
        <v>290.96252755326964</v>
      </c>
      <c r="BH1492" s="44">
        <f t="shared" si="2037"/>
        <v>165.35023267205486</v>
      </c>
      <c r="BI1492" s="44">
        <f t="shared" si="2038"/>
        <v>22.89982855743326</v>
      </c>
      <c r="BJ1492" s="44">
        <f t="shared" si="2039"/>
        <v>40.074699975508203</v>
      </c>
      <c r="BK1492" s="44">
        <f t="shared" si="2040"/>
        <v>0.67352436933627235</v>
      </c>
      <c r="BL1492" s="44">
        <f t="shared" si="2041"/>
        <v>7.0720058780308603</v>
      </c>
      <c r="BM1492" s="44">
        <f t="shared" si="2042"/>
        <v>112.47856967915747</v>
      </c>
      <c r="BN1492" s="44">
        <f t="shared" si="2043"/>
        <v>21.21601763409258</v>
      </c>
      <c r="BO1492" s="39">
        <f t="shared" si="2044"/>
        <v>7.5722416483008197E-3</v>
      </c>
      <c r="BP1492" s="39">
        <f t="shared" si="1963"/>
        <v>1.1639151337400183E-2</v>
      </c>
      <c r="BQ1492" s="39">
        <f t="shared" si="1964"/>
        <v>7.825857397286971E-3</v>
      </c>
      <c r="BR1492" s="39">
        <f t="shared" si="1965"/>
        <v>4.4473333125785918E-3</v>
      </c>
      <c r="BS1492" s="39">
        <f t="shared" si="1966"/>
        <v>6.1592396182351167E-4</v>
      </c>
      <c r="BT1492" s="39">
        <f t="shared" si="1967"/>
        <v>1.0778669331911455E-3</v>
      </c>
      <c r="BU1492" s="39">
        <f t="shared" si="1968"/>
        <v>1.8115410641867988E-5</v>
      </c>
      <c r="BV1492" s="39">
        <f t="shared" si="1969"/>
        <v>1.9021181173961389E-4</v>
      </c>
      <c r="BW1492" s="39">
        <f t="shared" si="1970"/>
        <v>3.0252735771919542E-3</v>
      </c>
      <c r="BX1492" s="39">
        <f t="shared" si="1971"/>
        <v>5.7063543521884165E-4</v>
      </c>
      <c r="BY1492" s="39">
        <f t="shared" si="1972"/>
        <v>1.0230048319558722E-2</v>
      </c>
      <c r="BZ1492" s="39">
        <f t="shared" si="1973"/>
        <v>1.5724416376355216E-2</v>
      </c>
      <c r="CA1492" s="39">
        <f t="shared" si="1974"/>
        <v>1.0572681516864517E-2</v>
      </c>
      <c r="CB1492" s="39">
        <f t="shared" si="1975"/>
        <v>6.0083178527551824E-3</v>
      </c>
      <c r="CC1492" s="39">
        <f t="shared" si="1976"/>
        <v>8.3210919345692966E-4</v>
      </c>
      <c r="CD1492" s="39">
        <f t="shared" si="1977"/>
        <v>1.4561910885496267E-3</v>
      </c>
      <c r="CE1492" s="39">
        <f t="shared" si="1978"/>
        <v>2.4473799807556753E-5</v>
      </c>
      <c r="CF1492" s="39">
        <f t="shared" si="1979"/>
        <v>2.5697489797934598E-4</v>
      </c>
      <c r="CG1492" s="39">
        <f t="shared" si="1980"/>
        <v>4.0871245678619781E-3</v>
      </c>
      <c r="CH1492" s="39">
        <f t="shared" si="1981"/>
        <v>7.7092469393803765E-4</v>
      </c>
      <c r="CI1492" s="39">
        <f t="shared" si="1982"/>
        <v>0.1179965867447141</v>
      </c>
      <c r="CJ1492" s="39">
        <f t="shared" si="1983"/>
        <v>0.18137035163511675</v>
      </c>
      <c r="CK1492" s="39">
        <f t="shared" si="1984"/>
        <v>0.1219486255352069</v>
      </c>
      <c r="CL1492" s="39">
        <f t="shared" si="1985"/>
        <v>6.9301823076141883E-2</v>
      </c>
      <c r="CM1492" s="39">
        <f t="shared" si="1986"/>
        <v>9.5978084911968395E-3</v>
      </c>
      <c r="CN1492" s="39">
        <f t="shared" si="1987"/>
        <v>1.6796164859594471E-2</v>
      </c>
      <c r="CO1492" s="39">
        <f t="shared" si="1988"/>
        <v>2.8228848503520119E-4</v>
      </c>
      <c r="CP1492" s="39">
        <f t="shared" si="1989"/>
        <v>2.9640290928696126E-3</v>
      </c>
      <c r="CQ1492" s="39">
        <f t="shared" si="1990"/>
        <v>4.7142177000878596E-2</v>
      </c>
      <c r="CR1492" s="39">
        <f t="shared" si="1991"/>
        <v>8.8920872786088373E-3</v>
      </c>
      <c r="CS1492" s="39">
        <f t="shared" si="1992"/>
        <v>6.8952531565653161E-2</v>
      </c>
      <c r="CT1492" s="39">
        <f t="shared" si="1993"/>
        <v>0.10598564959553146</v>
      </c>
      <c r="CU1492" s="39">
        <f t="shared" si="1994"/>
        <v>7.1261946498474074E-2</v>
      </c>
      <c r="CV1492" s="39">
        <f t="shared" si="1995"/>
        <v>4.0497240429109689E-2</v>
      </c>
      <c r="CW1492" s="39">
        <f t="shared" si="1996"/>
        <v>5.608579122565089E-3</v>
      </c>
      <c r="CX1492" s="39">
        <f t="shared" si="1997"/>
        <v>9.8150134644889066E-3</v>
      </c>
      <c r="CY1492" s="39">
        <f t="shared" si="1998"/>
        <v>1.6495820948720852E-4</v>
      </c>
      <c r="CZ1492" s="39">
        <f t="shared" si="1999"/>
        <v>1.7320611996156894E-3</v>
      </c>
      <c r="DA1492" s="39">
        <f t="shared" si="2000"/>
        <v>2.7548020984363819E-2</v>
      </c>
      <c r="DB1492" s="39">
        <f t="shared" si="2001"/>
        <v>5.1961835988470683E-3</v>
      </c>
    </row>
    <row r="1493" spans="1:106" ht="12.75" customHeight="1" x14ac:dyDescent="0.3">
      <c r="A1493" s="9" t="str">
        <f t="shared" si="2002"/>
        <v>27 Tabasco35-39 añosHombres</v>
      </c>
      <c r="B1493" s="18" t="s">
        <v>62</v>
      </c>
      <c r="C1493" s="18" t="s">
        <v>15</v>
      </c>
      <c r="D1493" s="29" t="s">
        <v>82</v>
      </c>
      <c r="E1493" s="19">
        <v>84231</v>
      </c>
      <c r="F1493" s="19">
        <v>81244</v>
      </c>
      <c r="G1493" s="19">
        <v>80105</v>
      </c>
      <c r="H1493" s="19">
        <v>1093</v>
      </c>
      <c r="I1493" s="19">
        <v>46</v>
      </c>
      <c r="J1493" s="19">
        <v>2432</v>
      </c>
      <c r="K1493" s="19">
        <v>2090</v>
      </c>
      <c r="L1493" s="19">
        <v>163</v>
      </c>
      <c r="M1493" s="19">
        <v>179</v>
      </c>
      <c r="N1493" s="19">
        <v>555</v>
      </c>
      <c r="O1493" s="38">
        <f>+'07'!E1492-'05'!J1493</f>
        <v>1093</v>
      </c>
      <c r="P1493" s="38">
        <f t="shared" si="2003"/>
        <v>3525</v>
      </c>
      <c r="Q1493" s="39">
        <f>'07'!F1492/'05'!$P1493</f>
        <v>0.21021276595744681</v>
      </c>
      <c r="R1493" s="39">
        <f>'07'!G1492/'05'!$P1493</f>
        <v>0.34808510638297874</v>
      </c>
      <c r="S1493" s="39">
        <f>'07'!H1492/'05'!$P1493</f>
        <v>0.19602836879432625</v>
      </c>
      <c r="T1493" s="39">
        <f>'07'!I1492/'05'!$P1493</f>
        <v>9.1631205673758861E-2</v>
      </c>
      <c r="U1493" s="39">
        <f>'07'!J1492/'05'!$P1493</f>
        <v>6.524822695035461E-3</v>
      </c>
      <c r="V1493" s="39">
        <f>'07'!K1492/'05'!$P1493</f>
        <v>2.8652482269503544E-2</v>
      </c>
      <c r="W1493" s="39">
        <f>'07'!L1492/'05'!$P1493</f>
        <v>8.5106382978723403E-4</v>
      </c>
      <c r="X1493" s="39">
        <f>'07'!M1492/'05'!$P1493</f>
        <v>7.9432624113475181E-3</v>
      </c>
      <c r="Y1493" s="39">
        <f>'07'!N1492/'05'!$P1493</f>
        <v>9.50354609929078E-2</v>
      </c>
      <c r="Z1493" s="39">
        <f>'07'!O1492/'05'!$P1493</f>
        <v>1.5035460992907802E-2</v>
      </c>
      <c r="AA1493" s="44">
        <f t="shared" si="2004"/>
        <v>34.264680851063829</v>
      </c>
      <c r="AB1493" s="44">
        <f t="shared" si="2005"/>
        <v>56.737872340425533</v>
      </c>
      <c r="AC1493" s="44">
        <f t="shared" si="2006"/>
        <v>31.952624113475178</v>
      </c>
      <c r="AD1493" s="44">
        <f t="shared" si="2007"/>
        <v>14.935886524822694</v>
      </c>
      <c r="AE1493" s="44">
        <f t="shared" si="2008"/>
        <v>1.0635460992907801</v>
      </c>
      <c r="AF1493" s="44">
        <f t="shared" si="2009"/>
        <v>4.6703546099290776</v>
      </c>
      <c r="AG1493" s="44">
        <f t="shared" si="2010"/>
        <v>0.13872340425531915</v>
      </c>
      <c r="AH1493" s="44">
        <f t="shared" si="2011"/>
        <v>1.2947517730496454</v>
      </c>
      <c r="AI1493" s="44">
        <f t="shared" si="2012"/>
        <v>15.490780141843972</v>
      </c>
      <c r="AJ1493" s="44">
        <f t="shared" si="2013"/>
        <v>2.4507801418439716</v>
      </c>
      <c r="AK1493" s="44">
        <f t="shared" si="2014"/>
        <v>37.628085106382983</v>
      </c>
      <c r="AL1493" s="44">
        <f t="shared" si="2015"/>
        <v>62.307234042553191</v>
      </c>
      <c r="AM1493" s="44">
        <f t="shared" si="2016"/>
        <v>35.089078014184402</v>
      </c>
      <c r="AN1493" s="44">
        <f t="shared" si="2017"/>
        <v>16.401985815602835</v>
      </c>
      <c r="AO1493" s="44">
        <f t="shared" si="2018"/>
        <v>1.1679432624113475</v>
      </c>
      <c r="AP1493" s="44">
        <f t="shared" si="2019"/>
        <v>5.1287943262411346</v>
      </c>
      <c r="AQ1493" s="44">
        <f t="shared" si="2020"/>
        <v>0.1523404255319149</v>
      </c>
      <c r="AR1493" s="44">
        <f t="shared" si="2021"/>
        <v>1.4218439716312057</v>
      </c>
      <c r="AS1493" s="44">
        <f t="shared" si="2022"/>
        <v>17.011347517730496</v>
      </c>
      <c r="AT1493" s="44">
        <f t="shared" si="2023"/>
        <v>2.6913475177304966</v>
      </c>
      <c r="AU1493" s="44">
        <f t="shared" si="2024"/>
        <v>439.34468085106386</v>
      </c>
      <c r="AV1493" s="44">
        <f t="shared" si="2025"/>
        <v>727.4978723404256</v>
      </c>
      <c r="AW1493" s="44">
        <f t="shared" si="2026"/>
        <v>409.69929078014189</v>
      </c>
      <c r="AX1493" s="44">
        <f t="shared" si="2027"/>
        <v>191.50921985815603</v>
      </c>
      <c r="AY1493" s="44">
        <f t="shared" si="2028"/>
        <v>13.636879432624113</v>
      </c>
      <c r="AZ1493" s="44">
        <f t="shared" si="2029"/>
        <v>59.883687943262409</v>
      </c>
      <c r="BA1493" s="44">
        <f t="shared" si="2030"/>
        <v>1.7787234042553191</v>
      </c>
      <c r="BB1493" s="44">
        <f t="shared" si="2031"/>
        <v>16.601418439716312</v>
      </c>
      <c r="BC1493" s="44">
        <f t="shared" si="2032"/>
        <v>198.6241134751773</v>
      </c>
      <c r="BD1493" s="44">
        <f t="shared" si="2033"/>
        <v>31.424113475177304</v>
      </c>
      <c r="BE1493" s="44">
        <f t="shared" si="2034"/>
        <v>229.76255319148936</v>
      </c>
      <c r="BF1493" s="44">
        <f t="shared" si="2035"/>
        <v>380.45702127659575</v>
      </c>
      <c r="BG1493" s="44">
        <f t="shared" si="2036"/>
        <v>214.2590070921986</v>
      </c>
      <c r="BH1493" s="44">
        <f t="shared" si="2037"/>
        <v>100.15290780141844</v>
      </c>
      <c r="BI1493" s="44">
        <f t="shared" si="2038"/>
        <v>7.1316312056737585</v>
      </c>
      <c r="BJ1493" s="44">
        <f t="shared" si="2039"/>
        <v>31.317163120567376</v>
      </c>
      <c r="BK1493" s="44">
        <f t="shared" si="2040"/>
        <v>0.93021276595744684</v>
      </c>
      <c r="BL1493" s="44">
        <f t="shared" si="2041"/>
        <v>8.6819858156028378</v>
      </c>
      <c r="BM1493" s="44">
        <f t="shared" si="2042"/>
        <v>103.87375886524822</v>
      </c>
      <c r="BN1493" s="44">
        <f t="shared" si="2043"/>
        <v>16.433758865248226</v>
      </c>
      <c r="BO1493" s="39">
        <f t="shared" si="2044"/>
        <v>9.7204768371812276E-3</v>
      </c>
      <c r="BP1493" s="39">
        <f t="shared" si="1963"/>
        <v>1.6095850309340576E-2</v>
      </c>
      <c r="BQ1493" s="39">
        <f t="shared" si="1964"/>
        <v>9.0645742165887024E-3</v>
      </c>
      <c r="BR1493" s="39">
        <f t="shared" si="1965"/>
        <v>4.2371309290277145E-3</v>
      </c>
      <c r="BS1493" s="39">
        <f t="shared" si="1966"/>
        <v>3.0171520547256174E-4</v>
      </c>
      <c r="BT1493" s="39">
        <f t="shared" si="1967"/>
        <v>1.3249232935969013E-3</v>
      </c>
      <c r="BU1493" s="39">
        <f t="shared" si="1968"/>
        <v>3.9354157235551534E-5</v>
      </c>
      <c r="BV1493" s="39">
        <f t="shared" si="1969"/>
        <v>3.6730546753181427E-4</v>
      </c>
      <c r="BW1493" s="39">
        <f t="shared" si="1970"/>
        <v>4.3945475579699215E-3</v>
      </c>
      <c r="BX1493" s="39">
        <f t="shared" si="1971"/>
        <v>6.9525677782807701E-4</v>
      </c>
      <c r="BY1493" s="39">
        <f t="shared" si="1972"/>
        <v>1.0674634072732761E-2</v>
      </c>
      <c r="BZ1493" s="39">
        <f t="shared" si="1973"/>
        <v>1.7675811075901614E-2</v>
      </c>
      <c r="CA1493" s="39">
        <f t="shared" si="1974"/>
        <v>9.9543483728182693E-3</v>
      </c>
      <c r="CB1493" s="39">
        <f t="shared" si="1975"/>
        <v>4.6530456214476127E-3</v>
      </c>
      <c r="CC1493" s="39">
        <f t="shared" si="1976"/>
        <v>3.3133142196066598E-4</v>
      </c>
      <c r="CD1493" s="39">
        <f t="shared" si="1977"/>
        <v>1.4549771138272721E-3</v>
      </c>
      <c r="CE1493" s="39">
        <f t="shared" si="1978"/>
        <v>4.3217141994869479E-5</v>
      </c>
      <c r="CF1493" s="39">
        <f t="shared" si="1979"/>
        <v>4.0335999195211506E-4</v>
      </c>
      <c r="CG1493" s="39">
        <f t="shared" si="1980"/>
        <v>4.8259141894270909E-3</v>
      </c>
      <c r="CH1493" s="39">
        <f t="shared" si="1981"/>
        <v>7.635028419093608E-4</v>
      </c>
      <c r="CI1493" s="39">
        <f t="shared" si="1982"/>
        <v>0.12463678889391883</v>
      </c>
      <c r="CJ1493" s="39">
        <f t="shared" si="1983"/>
        <v>0.20638237513203564</v>
      </c>
      <c r="CK1493" s="39">
        <f t="shared" si="1984"/>
        <v>0.11622674915748706</v>
      </c>
      <c r="CL1493" s="39">
        <f t="shared" si="1985"/>
        <v>5.4328856697349229E-2</v>
      </c>
      <c r="CM1493" s="39">
        <f t="shared" si="1986"/>
        <v>3.8686182787586137E-3</v>
      </c>
      <c r="CN1493" s="39">
        <f t="shared" si="1987"/>
        <v>1.6988280267592172E-2</v>
      </c>
      <c r="CO1493" s="39">
        <f t="shared" si="1988"/>
        <v>5.0460238418590612E-4</v>
      </c>
      <c r="CP1493" s="39">
        <f t="shared" si="1989"/>
        <v>4.7096222524017906E-3</v>
      </c>
      <c r="CQ1493" s="39">
        <f t="shared" si="1990"/>
        <v>5.6347266234092849E-2</v>
      </c>
      <c r="CR1493" s="39">
        <f t="shared" si="1991"/>
        <v>8.9146421206176742E-3</v>
      </c>
      <c r="CS1493" s="39">
        <f t="shared" si="1992"/>
        <v>6.5180866153614E-2</v>
      </c>
      <c r="CT1493" s="39">
        <f t="shared" si="1993"/>
        <v>0.10793106986570092</v>
      </c>
      <c r="CU1493" s="39">
        <f t="shared" si="1994"/>
        <v>6.0782697047432228E-2</v>
      </c>
      <c r="CV1493" s="39">
        <f t="shared" si="1995"/>
        <v>2.8412172425934308E-2</v>
      </c>
      <c r="CW1493" s="39">
        <f t="shared" si="1996"/>
        <v>2.0231577888436196E-3</v>
      </c>
      <c r="CX1493" s="39">
        <f t="shared" si="1997"/>
        <v>8.884301594487198E-3</v>
      </c>
      <c r="CY1493" s="39">
        <f t="shared" si="1998"/>
        <v>2.638901463709069E-4</v>
      </c>
      <c r="CZ1493" s="39">
        <f t="shared" si="1999"/>
        <v>2.4629746994617981E-3</v>
      </c>
      <c r="DA1493" s="39">
        <f t="shared" si="2000"/>
        <v>2.9467733011417935E-2</v>
      </c>
      <c r="DB1493" s="39">
        <f t="shared" si="2001"/>
        <v>4.6620592525526885E-3</v>
      </c>
    </row>
    <row r="1494" spans="1:106" ht="12.75" customHeight="1" x14ac:dyDescent="0.3">
      <c r="A1494" s="9" t="str">
        <f t="shared" si="2002"/>
        <v>27 Tabasco40-44 añosHombres</v>
      </c>
      <c r="B1494" s="18" t="s">
        <v>62</v>
      </c>
      <c r="C1494" s="18" t="s">
        <v>15</v>
      </c>
      <c r="D1494" s="29" t="s">
        <v>83</v>
      </c>
      <c r="E1494" s="19">
        <v>79123</v>
      </c>
      <c r="F1494" s="19">
        <v>76831</v>
      </c>
      <c r="G1494" s="19">
        <v>75989</v>
      </c>
      <c r="H1494" s="19">
        <v>807</v>
      </c>
      <c r="I1494" s="19">
        <v>35</v>
      </c>
      <c r="J1494" s="19">
        <v>1846</v>
      </c>
      <c r="K1494" s="19">
        <v>1573</v>
      </c>
      <c r="L1494" s="19">
        <v>147</v>
      </c>
      <c r="M1494" s="19">
        <v>126</v>
      </c>
      <c r="N1494" s="19">
        <v>446</v>
      </c>
      <c r="O1494" s="38">
        <f>+'07'!E1493-'05'!J1494</f>
        <v>807</v>
      </c>
      <c r="P1494" s="38">
        <f t="shared" si="2003"/>
        <v>2653</v>
      </c>
      <c r="Q1494" s="39">
        <f>'07'!F1493/'05'!$P1494</f>
        <v>0.20806633999246135</v>
      </c>
      <c r="R1494" s="39">
        <f>'07'!G1493/'05'!$P1494</f>
        <v>0.34074632491519036</v>
      </c>
      <c r="S1494" s="39">
        <f>'07'!H1493/'05'!$P1494</f>
        <v>0.21673577082548059</v>
      </c>
      <c r="T1494" s="39">
        <f>'07'!I1493/'05'!$P1494</f>
        <v>7.8024877497173017E-2</v>
      </c>
      <c r="U1494" s="39">
        <f>'07'!J1493/'05'!$P1494</f>
        <v>4.523181304183943E-3</v>
      </c>
      <c r="V1494" s="39">
        <f>'07'!K1493/'05'!$P1494</f>
        <v>3.0531473803241612E-2</v>
      </c>
      <c r="W1494" s="39">
        <f>'07'!L1493/'05'!$P1494</f>
        <v>1.8846588767433095E-3</v>
      </c>
      <c r="X1494" s="39">
        <f>'07'!M1493/'05'!$P1494</f>
        <v>8.6694308330192236E-3</v>
      </c>
      <c r="Y1494" s="39">
        <f>'07'!N1493/'05'!$P1494</f>
        <v>9.6871466264606104E-2</v>
      </c>
      <c r="Z1494" s="39">
        <f>'07'!O1493/'05'!$P1494</f>
        <v>1.394647568790049E-2</v>
      </c>
      <c r="AA1494" s="44">
        <f t="shared" si="2004"/>
        <v>30.585751978891818</v>
      </c>
      <c r="AB1494" s="44">
        <f t="shared" si="2005"/>
        <v>50.089709762532983</v>
      </c>
      <c r="AC1494" s="44">
        <f t="shared" si="2006"/>
        <v>31.860158311345646</v>
      </c>
      <c r="AD1494" s="44">
        <f t="shared" si="2007"/>
        <v>11.469656992084433</v>
      </c>
      <c r="AE1494" s="44">
        <f t="shared" si="2008"/>
        <v>0.66490765171503963</v>
      </c>
      <c r="AF1494" s="44">
        <f t="shared" si="2009"/>
        <v>4.4881266490765173</v>
      </c>
      <c r="AG1494" s="44">
        <f t="shared" si="2010"/>
        <v>0.27704485488126651</v>
      </c>
      <c r="AH1494" s="44">
        <f t="shared" si="2011"/>
        <v>1.274406332453826</v>
      </c>
      <c r="AI1494" s="44">
        <f t="shared" si="2012"/>
        <v>14.240105540897098</v>
      </c>
      <c r="AJ1494" s="44">
        <f t="shared" si="2013"/>
        <v>2.050131926121372</v>
      </c>
      <c r="AK1494" s="44">
        <f t="shared" si="2014"/>
        <v>26.21635883905013</v>
      </c>
      <c r="AL1494" s="44">
        <f t="shared" si="2015"/>
        <v>42.934036939313984</v>
      </c>
      <c r="AM1494" s="44">
        <f t="shared" si="2016"/>
        <v>27.308707124010557</v>
      </c>
      <c r="AN1494" s="44">
        <f t="shared" si="2017"/>
        <v>9.8311345646438006</v>
      </c>
      <c r="AO1494" s="44">
        <f t="shared" si="2018"/>
        <v>0.56992084432717682</v>
      </c>
      <c r="AP1494" s="44">
        <f t="shared" si="2019"/>
        <v>3.8469656992084431</v>
      </c>
      <c r="AQ1494" s="44">
        <f t="shared" si="2020"/>
        <v>0.23746701846965698</v>
      </c>
      <c r="AR1494" s="44">
        <f t="shared" si="2021"/>
        <v>1.0923482849604222</v>
      </c>
      <c r="AS1494" s="44">
        <f t="shared" si="2022"/>
        <v>12.20580474934037</v>
      </c>
      <c r="AT1494" s="44">
        <f t="shared" si="2023"/>
        <v>1.7572559366754616</v>
      </c>
      <c r="AU1494" s="44">
        <f t="shared" si="2024"/>
        <v>327.28835280814172</v>
      </c>
      <c r="AV1494" s="44">
        <f t="shared" si="2025"/>
        <v>535.99396909159441</v>
      </c>
      <c r="AW1494" s="44">
        <f t="shared" si="2026"/>
        <v>340.92536750848097</v>
      </c>
      <c r="AX1494" s="44">
        <f t="shared" si="2027"/>
        <v>122.73313230305315</v>
      </c>
      <c r="AY1494" s="44">
        <f t="shared" si="2028"/>
        <v>7.1149641914813424</v>
      </c>
      <c r="AZ1494" s="44">
        <f t="shared" si="2029"/>
        <v>48.026008292499057</v>
      </c>
      <c r="BA1494" s="44">
        <f t="shared" si="2030"/>
        <v>2.9645684131172256</v>
      </c>
      <c r="BB1494" s="44">
        <f t="shared" si="2031"/>
        <v>13.637014700339238</v>
      </c>
      <c r="BC1494" s="44">
        <f t="shared" si="2032"/>
        <v>152.3788164342254</v>
      </c>
      <c r="BD1494" s="44">
        <f t="shared" si="2033"/>
        <v>21.937806257067471</v>
      </c>
      <c r="BE1494" s="44">
        <f t="shared" si="2034"/>
        <v>167.90953637391632</v>
      </c>
      <c r="BF1494" s="44">
        <f t="shared" si="2035"/>
        <v>274.98228420655863</v>
      </c>
      <c r="BG1494" s="44">
        <f t="shared" si="2036"/>
        <v>174.90576705616283</v>
      </c>
      <c r="BH1494" s="44">
        <f t="shared" si="2037"/>
        <v>62.966076140218625</v>
      </c>
      <c r="BI1494" s="44">
        <f t="shared" si="2038"/>
        <v>3.650207312476442</v>
      </c>
      <c r="BJ1494" s="44">
        <f t="shared" si="2039"/>
        <v>24.63889935921598</v>
      </c>
      <c r="BK1494" s="44">
        <f t="shared" si="2040"/>
        <v>1.5209197135318506</v>
      </c>
      <c r="BL1494" s="44">
        <f t="shared" si="2041"/>
        <v>6.9962306822465132</v>
      </c>
      <c r="BM1494" s="44">
        <f t="shared" si="2042"/>
        <v>78.175273275537123</v>
      </c>
      <c r="BN1494" s="44">
        <f t="shared" si="2043"/>
        <v>11.254805880135695</v>
      </c>
      <c r="BO1494" s="39">
        <f t="shared" si="2044"/>
        <v>1.1528741793777542E-2</v>
      </c>
      <c r="BP1494" s="39">
        <f t="shared" si="1963"/>
        <v>1.8880403227490759E-2</v>
      </c>
      <c r="BQ1494" s="39">
        <f t="shared" si="1964"/>
        <v>1.200910603518494E-2</v>
      </c>
      <c r="BR1494" s="39">
        <f t="shared" si="1965"/>
        <v>4.3232781726665788E-3</v>
      </c>
      <c r="BS1494" s="39">
        <f t="shared" si="1966"/>
        <v>2.5062482160385962E-4</v>
      </c>
      <c r="BT1494" s="39">
        <f t="shared" si="1967"/>
        <v>1.6917175458260525E-3</v>
      </c>
      <c r="BU1494" s="39">
        <f t="shared" si="1968"/>
        <v>1.0442700900160818E-4</v>
      </c>
      <c r="BV1494" s="39">
        <f t="shared" si="1969"/>
        <v>4.8036424140739765E-4</v>
      </c>
      <c r="BW1494" s="39">
        <f t="shared" si="1970"/>
        <v>5.3675482626826601E-3</v>
      </c>
      <c r="BX1494" s="39">
        <f t="shared" si="1971"/>
        <v>7.7275986661190044E-4</v>
      </c>
      <c r="BY1494" s="39">
        <f t="shared" si="1972"/>
        <v>9.8817786803807508E-3</v>
      </c>
      <c r="BZ1494" s="39">
        <f t="shared" si="1973"/>
        <v>1.618320276642065E-2</v>
      </c>
      <c r="CA1494" s="39">
        <f t="shared" si="1974"/>
        <v>1.0293519458729949E-2</v>
      </c>
      <c r="CB1494" s="39">
        <f t="shared" si="1975"/>
        <v>3.7056670051427822E-3</v>
      </c>
      <c r="CC1494" s="39">
        <f t="shared" si="1976"/>
        <v>2.1482127566045111E-4</v>
      </c>
      <c r="CD1494" s="39">
        <f t="shared" si="1977"/>
        <v>1.4500436107080449E-3</v>
      </c>
      <c r="CE1494" s="39">
        <f t="shared" si="1978"/>
        <v>8.950886485852129E-5</v>
      </c>
      <c r="CF1494" s="39">
        <f t="shared" si="1979"/>
        <v>4.1174077834919799E-4</v>
      </c>
      <c r="CG1494" s="39">
        <f t="shared" si="1980"/>
        <v>4.6007556537279943E-3</v>
      </c>
      <c r="CH1494" s="39">
        <f t="shared" si="1981"/>
        <v>6.6236559995305755E-4</v>
      </c>
      <c r="CI1494" s="39">
        <f t="shared" si="1982"/>
        <v>0.12336537987491207</v>
      </c>
      <c r="CJ1494" s="39">
        <f t="shared" si="1983"/>
        <v>0.20203315834587049</v>
      </c>
      <c r="CK1494" s="39">
        <f t="shared" si="1984"/>
        <v>0.12850560403636674</v>
      </c>
      <c r="CL1494" s="39">
        <f t="shared" si="1985"/>
        <v>4.6262017453092032E-2</v>
      </c>
      <c r="CM1494" s="39">
        <f t="shared" si="1986"/>
        <v>2.681856084237219E-3</v>
      </c>
      <c r="CN1494" s="39">
        <f t="shared" si="1987"/>
        <v>1.8102528568601228E-2</v>
      </c>
      <c r="CO1494" s="39">
        <f t="shared" si="1988"/>
        <v>1.1174400350988411E-3</v>
      </c>
      <c r="CP1494" s="39">
        <f t="shared" si="1989"/>
        <v>5.1402241614546696E-3</v>
      </c>
      <c r="CQ1494" s="39">
        <f t="shared" si="1990"/>
        <v>5.7436417804080438E-2</v>
      </c>
      <c r="CR1494" s="39">
        <f t="shared" si="1991"/>
        <v>8.2690562597314259E-3</v>
      </c>
      <c r="CS1494" s="39">
        <f t="shared" si="1992"/>
        <v>6.3290439643390997E-2</v>
      </c>
      <c r="CT1494" s="39">
        <f t="shared" si="1993"/>
        <v>0.10364956057540846</v>
      </c>
      <c r="CU1494" s="39">
        <f t="shared" si="1994"/>
        <v>6.5927541295198955E-2</v>
      </c>
      <c r="CV1494" s="39">
        <f t="shared" si="1995"/>
        <v>2.3733914866271626E-2</v>
      </c>
      <c r="CW1494" s="39">
        <f t="shared" si="1996"/>
        <v>1.375879122682413E-3</v>
      </c>
      <c r="CX1494" s="39">
        <f t="shared" si="1997"/>
        <v>9.2871840781062875E-3</v>
      </c>
      <c r="CY1494" s="39">
        <f t="shared" si="1998"/>
        <v>5.7328296778433872E-4</v>
      </c>
      <c r="CZ1494" s="39">
        <f t="shared" si="1999"/>
        <v>2.6371016518079581E-3</v>
      </c>
      <c r="DA1494" s="39">
        <f t="shared" si="2000"/>
        <v>2.946674454411501E-2</v>
      </c>
      <c r="DB1494" s="39">
        <f t="shared" si="2001"/>
        <v>4.2422939616041065E-3</v>
      </c>
    </row>
    <row r="1495" spans="1:106" ht="12.75" customHeight="1" x14ac:dyDescent="0.3">
      <c r="A1495" s="9" t="str">
        <f t="shared" si="2002"/>
        <v>27 Tabasco45-49 añosHombres</v>
      </c>
      <c r="B1495" s="18" t="s">
        <v>62</v>
      </c>
      <c r="C1495" s="18" t="s">
        <v>15</v>
      </c>
      <c r="D1495" s="29" t="s">
        <v>84</v>
      </c>
      <c r="E1495" s="19">
        <v>70224</v>
      </c>
      <c r="F1495" s="19">
        <v>68567</v>
      </c>
      <c r="G1495" s="19">
        <v>67984</v>
      </c>
      <c r="H1495" s="19">
        <v>543</v>
      </c>
      <c r="I1495" s="19">
        <v>40</v>
      </c>
      <c r="J1495" s="19">
        <v>1321</v>
      </c>
      <c r="K1495" s="19">
        <v>1112</v>
      </c>
      <c r="L1495" s="19">
        <v>100</v>
      </c>
      <c r="M1495" s="19">
        <v>109</v>
      </c>
      <c r="N1495" s="19">
        <v>336</v>
      </c>
      <c r="O1495" s="38">
        <f>+'07'!E1494-'05'!J1495</f>
        <v>543</v>
      </c>
      <c r="P1495" s="38">
        <f t="shared" si="2003"/>
        <v>1864</v>
      </c>
      <c r="Q1495" s="39">
        <f>'07'!F1494/'05'!$P1495</f>
        <v>0.18669527896995708</v>
      </c>
      <c r="R1495" s="39">
        <f>'07'!G1494/'05'!$P1495</f>
        <v>0.35354077253218885</v>
      </c>
      <c r="S1495" s="39">
        <f>'07'!H1494/'05'!$P1495</f>
        <v>0.21298283261802575</v>
      </c>
      <c r="T1495" s="39">
        <f>'07'!I1494/'05'!$P1495</f>
        <v>6.2231759656652362E-2</v>
      </c>
      <c r="U1495" s="39">
        <f>'07'!J1494/'05'!$P1495</f>
        <v>7.5107296137339056E-3</v>
      </c>
      <c r="V1495" s="39">
        <f>'07'!K1494/'05'!$P1495</f>
        <v>3.7017167381974247E-2</v>
      </c>
      <c r="W1495" s="39">
        <f>'07'!L1494/'05'!$P1495</f>
        <v>1.6094420600858369E-3</v>
      </c>
      <c r="X1495" s="39">
        <f>'07'!M1494/'05'!$P1495</f>
        <v>8.0472103004291841E-3</v>
      </c>
      <c r="Y1495" s="39">
        <f>'07'!N1494/'05'!$P1495</f>
        <v>0.11319742489270386</v>
      </c>
      <c r="Z1495" s="39">
        <f>'07'!O1494/'05'!$P1495</f>
        <v>1.7167381974248927E-2</v>
      </c>
      <c r="AA1495" s="44">
        <f t="shared" si="2004"/>
        <v>18.669527896995707</v>
      </c>
      <c r="AB1495" s="44">
        <f t="shared" si="2005"/>
        <v>35.354077253218883</v>
      </c>
      <c r="AC1495" s="44">
        <f t="shared" si="2006"/>
        <v>21.298283261802574</v>
      </c>
      <c r="AD1495" s="44">
        <f t="shared" si="2007"/>
        <v>6.2231759656652361</v>
      </c>
      <c r="AE1495" s="44">
        <f t="shared" si="2008"/>
        <v>0.75107296137339052</v>
      </c>
      <c r="AF1495" s="44">
        <f t="shared" si="2009"/>
        <v>3.7017167381974247</v>
      </c>
      <c r="AG1495" s="44">
        <f t="shared" si="2010"/>
        <v>0.1609442060085837</v>
      </c>
      <c r="AH1495" s="44">
        <f t="shared" si="2011"/>
        <v>0.80472103004291839</v>
      </c>
      <c r="AI1495" s="44">
        <f t="shared" si="2012"/>
        <v>11.319742489270386</v>
      </c>
      <c r="AJ1495" s="44">
        <f t="shared" si="2013"/>
        <v>1.7167381974248928</v>
      </c>
      <c r="AK1495" s="44">
        <f t="shared" si="2014"/>
        <v>20.349785407725321</v>
      </c>
      <c r="AL1495" s="44">
        <f t="shared" si="2015"/>
        <v>38.535944206008587</v>
      </c>
      <c r="AM1495" s="44">
        <f t="shared" si="2016"/>
        <v>23.215128755364805</v>
      </c>
      <c r="AN1495" s="44">
        <f t="shared" si="2017"/>
        <v>6.7832618025751072</v>
      </c>
      <c r="AO1495" s="44">
        <f t="shared" si="2018"/>
        <v>0.81866952789699565</v>
      </c>
      <c r="AP1495" s="44">
        <f t="shared" si="2019"/>
        <v>4.0348712446351929</v>
      </c>
      <c r="AQ1495" s="44">
        <f t="shared" si="2020"/>
        <v>0.17542918454935622</v>
      </c>
      <c r="AR1495" s="44">
        <f t="shared" si="2021"/>
        <v>0.87714592274678105</v>
      </c>
      <c r="AS1495" s="44">
        <f t="shared" si="2022"/>
        <v>12.338519313304721</v>
      </c>
      <c r="AT1495" s="44">
        <f t="shared" si="2023"/>
        <v>1.8712446351931331</v>
      </c>
      <c r="AU1495" s="44">
        <f t="shared" si="2024"/>
        <v>207.60515021459227</v>
      </c>
      <c r="AV1495" s="44">
        <f t="shared" si="2025"/>
        <v>393.13733905579403</v>
      </c>
      <c r="AW1495" s="44">
        <f t="shared" si="2026"/>
        <v>236.83690987124464</v>
      </c>
      <c r="AX1495" s="44">
        <f t="shared" si="2027"/>
        <v>69.201716738197433</v>
      </c>
      <c r="AY1495" s="44">
        <f t="shared" si="2028"/>
        <v>8.3519313304721035</v>
      </c>
      <c r="AZ1495" s="44">
        <f t="shared" si="2029"/>
        <v>41.163090128755364</v>
      </c>
      <c r="BA1495" s="44">
        <f t="shared" si="2030"/>
        <v>1.7896995708154506</v>
      </c>
      <c r="BB1495" s="44">
        <f t="shared" si="2031"/>
        <v>8.9484978540772531</v>
      </c>
      <c r="BC1495" s="44">
        <f t="shared" si="2032"/>
        <v>125.87553648068669</v>
      </c>
      <c r="BD1495" s="44">
        <f t="shared" si="2033"/>
        <v>19.090128755364805</v>
      </c>
      <c r="BE1495" s="44">
        <f t="shared" si="2034"/>
        <v>101.37553648068669</v>
      </c>
      <c r="BF1495" s="44">
        <f t="shared" si="2035"/>
        <v>191.97263948497854</v>
      </c>
      <c r="BG1495" s="44">
        <f t="shared" si="2036"/>
        <v>115.64967811158799</v>
      </c>
      <c r="BH1495" s="44">
        <f t="shared" si="2037"/>
        <v>33.791845493562235</v>
      </c>
      <c r="BI1495" s="44">
        <f t="shared" si="2038"/>
        <v>4.0783261802575108</v>
      </c>
      <c r="BJ1495" s="44">
        <f t="shared" si="2039"/>
        <v>20.100321888412015</v>
      </c>
      <c r="BK1495" s="44">
        <f t="shared" si="2040"/>
        <v>0.87392703862660948</v>
      </c>
      <c r="BL1495" s="44">
        <f t="shared" si="2041"/>
        <v>4.369635193133047</v>
      </c>
      <c r="BM1495" s="44">
        <f t="shared" si="2042"/>
        <v>61.466201716738198</v>
      </c>
      <c r="BN1495" s="44">
        <f t="shared" si="2043"/>
        <v>9.3218884120171666</v>
      </c>
      <c r="BO1495" s="39">
        <f t="shared" si="2044"/>
        <v>1.0015841146456924E-2</v>
      </c>
      <c r="BP1495" s="39">
        <f t="shared" si="1963"/>
        <v>1.8966779642284808E-2</v>
      </c>
      <c r="BQ1495" s="39">
        <f t="shared" si="1964"/>
        <v>1.1426117629722411E-2</v>
      </c>
      <c r="BR1495" s="39">
        <f t="shared" si="1965"/>
        <v>3.3386137154856419E-3</v>
      </c>
      <c r="BS1495" s="39">
        <f t="shared" si="1966"/>
        <v>4.0293613807585327E-4</v>
      </c>
      <c r="BT1495" s="39">
        <f t="shared" si="1967"/>
        <v>1.9858995376595624E-3</v>
      </c>
      <c r="BU1495" s="39">
        <f t="shared" si="1968"/>
        <v>8.6343458159111422E-5</v>
      </c>
      <c r="BV1495" s="39">
        <f t="shared" si="1969"/>
        <v>4.317172907955571E-4</v>
      </c>
      <c r="BW1495" s="39">
        <f t="shared" si="1970"/>
        <v>6.0728232238575035E-3</v>
      </c>
      <c r="BX1495" s="39">
        <f t="shared" si="1971"/>
        <v>9.2099688703052183E-4</v>
      </c>
      <c r="BY1495" s="39">
        <f t="shared" si="1972"/>
        <v>1.0917266849638048E-2</v>
      </c>
      <c r="BZ1495" s="39">
        <f t="shared" si="1973"/>
        <v>2.0673789810090444E-2</v>
      </c>
      <c r="CA1495" s="39">
        <f t="shared" si="1974"/>
        <v>1.2454468216397428E-2</v>
      </c>
      <c r="CB1495" s="39">
        <f t="shared" si="1975"/>
        <v>3.6390889498793492E-3</v>
      </c>
      <c r="CC1495" s="39">
        <f t="shared" si="1976"/>
        <v>4.3920039050268005E-4</v>
      </c>
      <c r="CD1495" s="39">
        <f t="shared" si="1977"/>
        <v>2.1646304960489231E-3</v>
      </c>
      <c r="CE1495" s="39">
        <f t="shared" si="1978"/>
        <v>9.4114369393431452E-5</v>
      </c>
      <c r="CF1495" s="39">
        <f t="shared" si="1979"/>
        <v>4.7057184696715719E-4</v>
      </c>
      <c r="CG1495" s="39">
        <f t="shared" si="1980"/>
        <v>6.6193773140046782E-3</v>
      </c>
      <c r="CH1495" s="39">
        <f t="shared" si="1981"/>
        <v>1.0038866068632689E-3</v>
      </c>
      <c r="CI1495" s="39">
        <f t="shared" si="1982"/>
        <v>0.111376153548601</v>
      </c>
      <c r="CJ1495" s="39">
        <f t="shared" si="1983"/>
        <v>0.2109105896222071</v>
      </c>
      <c r="CK1495" s="39">
        <f t="shared" si="1984"/>
        <v>0.12705842804251322</v>
      </c>
      <c r="CL1495" s="39">
        <f t="shared" si="1985"/>
        <v>3.7125384516200337E-2</v>
      </c>
      <c r="CM1495" s="39">
        <f t="shared" si="1986"/>
        <v>4.4806498554034891E-3</v>
      </c>
      <c r="CN1495" s="39">
        <f t="shared" si="1987"/>
        <v>2.2083202858774336E-2</v>
      </c>
      <c r="CO1495" s="39">
        <f t="shared" si="1988"/>
        <v>9.6013925472931895E-4</v>
      </c>
      <c r="CP1495" s="39">
        <f t="shared" si="1989"/>
        <v>4.8006962736465951E-3</v>
      </c>
      <c r="CQ1495" s="39">
        <f t="shared" si="1990"/>
        <v>6.7529794249295436E-2</v>
      </c>
      <c r="CR1495" s="39">
        <f t="shared" si="1991"/>
        <v>1.0241485383779402E-2</v>
      </c>
      <c r="CS1495" s="39">
        <f t="shared" si="1992"/>
        <v>5.4386017425261099E-2</v>
      </c>
      <c r="CT1495" s="39">
        <f t="shared" si="1993"/>
        <v>0.10298961345760652</v>
      </c>
      <c r="CU1495" s="39">
        <f t="shared" si="1994"/>
        <v>6.20438187293927E-2</v>
      </c>
      <c r="CV1495" s="39">
        <f t="shared" si="1995"/>
        <v>1.8128672475087038E-2</v>
      </c>
      <c r="CW1495" s="39">
        <f t="shared" si="1996"/>
        <v>2.1879432297518837E-3</v>
      </c>
      <c r="CX1495" s="39">
        <f t="shared" si="1997"/>
        <v>1.0783434489491425E-2</v>
      </c>
      <c r="CY1495" s="39">
        <f t="shared" si="1998"/>
        <v>4.6884497780397505E-4</v>
      </c>
      <c r="CZ1495" s="39">
        <f t="shared" si="1999"/>
        <v>2.3442248890198749E-3</v>
      </c>
      <c r="DA1495" s="39">
        <f t="shared" si="2000"/>
        <v>3.2975430105546245E-2</v>
      </c>
      <c r="DB1495" s="39">
        <f t="shared" si="2001"/>
        <v>5.001013096575733E-3</v>
      </c>
    </row>
    <row r="1496" spans="1:106" ht="12.75" customHeight="1" x14ac:dyDescent="0.3">
      <c r="A1496" s="9" t="str">
        <f t="shared" si="2002"/>
        <v>27 Tabasco50-54 añosHombres</v>
      </c>
      <c r="B1496" s="18" t="s">
        <v>62</v>
      </c>
      <c r="C1496" s="18" t="s">
        <v>15</v>
      </c>
      <c r="D1496" s="29" t="s">
        <v>85</v>
      </c>
      <c r="E1496" s="19">
        <v>62842</v>
      </c>
      <c r="F1496" s="19">
        <v>61691</v>
      </c>
      <c r="G1496" s="19">
        <v>61218</v>
      </c>
      <c r="H1496" s="19">
        <v>446</v>
      </c>
      <c r="I1496" s="19">
        <v>27</v>
      </c>
      <c r="J1496" s="19">
        <v>935</v>
      </c>
      <c r="K1496" s="19">
        <v>827</v>
      </c>
      <c r="L1496" s="19">
        <v>55</v>
      </c>
      <c r="M1496" s="19">
        <v>53</v>
      </c>
      <c r="N1496" s="19">
        <v>216</v>
      </c>
      <c r="O1496" s="38">
        <f>+'07'!E1495-'05'!J1496</f>
        <v>446</v>
      </c>
      <c r="P1496" s="38">
        <f t="shared" si="2003"/>
        <v>1381</v>
      </c>
      <c r="Q1496" s="39">
        <f>'07'!F1495/'05'!$P1496</f>
        <v>0.21723388848660391</v>
      </c>
      <c r="R1496" s="39">
        <f>'07'!G1495/'05'!$P1496</f>
        <v>0.3265749456915279</v>
      </c>
      <c r="S1496" s="39">
        <f>'07'!H1495/'05'!$P1496</f>
        <v>0.22375090514120202</v>
      </c>
      <c r="T1496" s="39">
        <f>'07'!I1495/'05'!$P1496</f>
        <v>6.4446053584359161E-2</v>
      </c>
      <c r="U1496" s="39">
        <f>'07'!J1495/'05'!$P1496</f>
        <v>7.2411296162201303E-3</v>
      </c>
      <c r="V1496" s="39">
        <f>'07'!K1495/'05'!$P1496</f>
        <v>2.5343953656770456E-2</v>
      </c>
      <c r="W1496" s="39">
        <f>'07'!L1495/'05'!$P1496</f>
        <v>2.1723388848660392E-3</v>
      </c>
      <c r="X1496" s="39">
        <f>'07'!M1495/'05'!$P1496</f>
        <v>6.5170166545981175E-3</v>
      </c>
      <c r="Y1496" s="39">
        <f>'07'!N1495/'05'!$P1496</f>
        <v>0.10934105720492397</v>
      </c>
      <c r="Z1496" s="39">
        <f>'07'!O1495/'05'!$P1496</f>
        <v>1.7378711078928313E-2</v>
      </c>
      <c r="AA1496" s="44">
        <f t="shared" si="2004"/>
        <v>11.947863866763216</v>
      </c>
      <c r="AB1496" s="44">
        <f t="shared" si="2005"/>
        <v>17.961622013034034</v>
      </c>
      <c r="AC1496" s="44">
        <f t="shared" si="2006"/>
        <v>12.306299782766111</v>
      </c>
      <c r="AD1496" s="44">
        <f t="shared" si="2007"/>
        <v>3.544532947139754</v>
      </c>
      <c r="AE1496" s="44">
        <f t="shared" si="2008"/>
        <v>0.39826212889210716</v>
      </c>
      <c r="AF1496" s="44">
        <f t="shared" si="2009"/>
        <v>1.3939174511223751</v>
      </c>
      <c r="AG1496" s="44">
        <f t="shared" si="2010"/>
        <v>0.11947863866763216</v>
      </c>
      <c r="AH1496" s="44">
        <f t="shared" si="2011"/>
        <v>0.35843591600289648</v>
      </c>
      <c r="AI1496" s="44">
        <f t="shared" si="2012"/>
        <v>6.0137581462708187</v>
      </c>
      <c r="AJ1496" s="44">
        <f t="shared" si="2013"/>
        <v>0.95582910934105725</v>
      </c>
      <c r="AK1496" s="44">
        <f t="shared" si="2014"/>
        <v>11.513396089790007</v>
      </c>
      <c r="AL1496" s="44">
        <f t="shared" si="2015"/>
        <v>17.308472121650979</v>
      </c>
      <c r="AM1496" s="44">
        <f t="shared" si="2016"/>
        <v>11.858797972483707</v>
      </c>
      <c r="AN1496" s="44">
        <f t="shared" si="2017"/>
        <v>3.4156408399710356</v>
      </c>
      <c r="AO1496" s="44">
        <f t="shared" si="2018"/>
        <v>0.38377986965966693</v>
      </c>
      <c r="AP1496" s="44">
        <f t="shared" si="2019"/>
        <v>1.3432295438088342</v>
      </c>
      <c r="AQ1496" s="44">
        <f t="shared" si="2020"/>
        <v>0.11513396089790008</v>
      </c>
      <c r="AR1496" s="44">
        <f t="shared" si="2021"/>
        <v>0.3454018826937002</v>
      </c>
      <c r="AS1496" s="44">
        <f t="shared" si="2022"/>
        <v>5.7950760318609706</v>
      </c>
      <c r="AT1496" s="44">
        <f t="shared" si="2023"/>
        <v>0.92107168718320065</v>
      </c>
      <c r="AU1496" s="44">
        <f t="shared" si="2024"/>
        <v>179.65242577842145</v>
      </c>
      <c r="AV1496" s="44">
        <f t="shared" si="2025"/>
        <v>270.07748008689356</v>
      </c>
      <c r="AW1496" s="44">
        <f t="shared" si="2026"/>
        <v>185.04199855177407</v>
      </c>
      <c r="AX1496" s="44">
        <f t="shared" si="2027"/>
        <v>53.296886314265024</v>
      </c>
      <c r="AY1496" s="44">
        <f t="shared" si="2028"/>
        <v>5.9884141926140479</v>
      </c>
      <c r="AZ1496" s="44">
        <f t="shared" si="2029"/>
        <v>20.959449674149166</v>
      </c>
      <c r="BA1496" s="44">
        <f t="shared" si="2030"/>
        <v>1.7965242577842144</v>
      </c>
      <c r="BB1496" s="44">
        <f t="shared" si="2031"/>
        <v>5.3895727733526435</v>
      </c>
      <c r="BC1496" s="44">
        <f t="shared" si="2032"/>
        <v>90.425054308472127</v>
      </c>
      <c r="BD1496" s="44">
        <f t="shared" si="2033"/>
        <v>14.372194062273715</v>
      </c>
      <c r="BE1496" s="44">
        <f t="shared" si="2034"/>
        <v>96.886314265025348</v>
      </c>
      <c r="BF1496" s="44">
        <f t="shared" si="2035"/>
        <v>145.65242577842145</v>
      </c>
      <c r="BG1496" s="44">
        <f t="shared" si="2036"/>
        <v>99.792903692976097</v>
      </c>
      <c r="BH1496" s="44">
        <f t="shared" si="2037"/>
        <v>28.742939898624186</v>
      </c>
      <c r="BI1496" s="44">
        <f t="shared" si="2038"/>
        <v>3.2295438088341779</v>
      </c>
      <c r="BJ1496" s="44">
        <f t="shared" si="2039"/>
        <v>11.303403330919624</v>
      </c>
      <c r="BK1496" s="44">
        <f t="shared" si="2040"/>
        <v>0.96886314265025342</v>
      </c>
      <c r="BL1496" s="44">
        <f t="shared" si="2041"/>
        <v>2.9065894279507605</v>
      </c>
      <c r="BM1496" s="44">
        <f t="shared" si="2042"/>
        <v>48.766111513396091</v>
      </c>
      <c r="BN1496" s="44">
        <f t="shared" si="2043"/>
        <v>7.7509051412020273</v>
      </c>
      <c r="BO1496" s="39">
        <f t="shared" si="2044"/>
        <v>8.6516030896185495E-3</v>
      </c>
      <c r="BP1496" s="39">
        <f t="shared" si="1963"/>
        <v>1.3006243311393219E-2</v>
      </c>
      <c r="BQ1496" s="39">
        <f t="shared" si="1964"/>
        <v>8.9111511823071043E-3</v>
      </c>
      <c r="BR1496" s="39">
        <f t="shared" si="1965"/>
        <v>2.5666422499201693E-3</v>
      </c>
      <c r="BS1496" s="39">
        <f t="shared" si="1966"/>
        <v>2.8838676965395159E-4</v>
      </c>
      <c r="BT1496" s="39">
        <f t="shared" si="1967"/>
        <v>1.0093536937888306E-3</v>
      </c>
      <c r="BU1496" s="39">
        <f t="shared" si="1968"/>
        <v>8.6516030896185482E-5</v>
      </c>
      <c r="BV1496" s="39">
        <f t="shared" si="1969"/>
        <v>2.5954809268855644E-4</v>
      </c>
      <c r="BW1496" s="39">
        <f t="shared" si="1970"/>
        <v>4.3546402217746697E-3</v>
      </c>
      <c r="BX1496" s="39">
        <f t="shared" si="1971"/>
        <v>6.9212824716948385E-4</v>
      </c>
      <c r="BY1496" s="39">
        <f t="shared" si="1972"/>
        <v>8.3369993409051456E-3</v>
      </c>
      <c r="BZ1496" s="39">
        <f t="shared" si="1973"/>
        <v>1.2533289009160738E-2</v>
      </c>
      <c r="CA1496" s="39">
        <f t="shared" si="1974"/>
        <v>8.5871093211323003E-3</v>
      </c>
      <c r="CB1496" s="39">
        <f t="shared" si="1975"/>
        <v>2.4733098044685269E-3</v>
      </c>
      <c r="CC1496" s="39">
        <f t="shared" si="1976"/>
        <v>2.7789997803017157E-4</v>
      </c>
      <c r="CD1496" s="39">
        <f t="shared" si="1977"/>
        <v>9.7264992310560044E-4</v>
      </c>
      <c r="CE1496" s="39">
        <f t="shared" si="1978"/>
        <v>8.3369993409051466E-5</v>
      </c>
      <c r="CF1496" s="39">
        <f t="shared" si="1979"/>
        <v>2.5010998022715437E-4</v>
      </c>
      <c r="CG1496" s="39">
        <f t="shared" si="1980"/>
        <v>4.1962896682555904E-3</v>
      </c>
      <c r="CH1496" s="39">
        <f t="shared" si="1981"/>
        <v>6.6695994727241172E-4</v>
      </c>
      <c r="CI1496" s="39">
        <f t="shared" si="1982"/>
        <v>0.13008865009299164</v>
      </c>
      <c r="CJ1496" s="39">
        <f t="shared" si="1983"/>
        <v>0.19556660397313075</v>
      </c>
      <c r="CK1496" s="39">
        <f t="shared" si="1984"/>
        <v>0.13399130959578137</v>
      </c>
      <c r="CL1496" s="39">
        <f t="shared" si="1985"/>
        <v>3.8592966194254182E-2</v>
      </c>
      <c r="CM1496" s="39">
        <f t="shared" si="1986"/>
        <v>4.3362883364330539E-3</v>
      </c>
      <c r="CN1496" s="39">
        <f t="shared" si="1987"/>
        <v>1.5177009177515688E-2</v>
      </c>
      <c r="CO1496" s="39">
        <f t="shared" si="1988"/>
        <v>1.3008865009299163E-3</v>
      </c>
      <c r="CP1496" s="39">
        <f t="shared" si="1989"/>
        <v>3.9026595027897492E-3</v>
      </c>
      <c r="CQ1496" s="39">
        <f t="shared" si="1990"/>
        <v>6.547795388013912E-2</v>
      </c>
      <c r="CR1496" s="39">
        <f t="shared" si="1991"/>
        <v>1.040709200743933E-2</v>
      </c>
      <c r="CS1496" s="39">
        <f t="shared" si="1992"/>
        <v>7.015663596308859E-2</v>
      </c>
      <c r="CT1496" s="39">
        <f t="shared" si="1993"/>
        <v>0.10546880939784319</v>
      </c>
      <c r="CU1496" s="39">
        <f t="shared" si="1994"/>
        <v>7.2261335041981248E-2</v>
      </c>
      <c r="CV1496" s="39">
        <f t="shared" si="1995"/>
        <v>2.0813135335716281E-2</v>
      </c>
      <c r="CW1496" s="39">
        <f t="shared" si="1996"/>
        <v>2.3385545321029529E-3</v>
      </c>
      <c r="CX1496" s="39">
        <f t="shared" si="1997"/>
        <v>8.1849408623603358E-3</v>
      </c>
      <c r="CY1496" s="39">
        <f t="shared" si="1998"/>
        <v>7.0156635963088587E-4</v>
      </c>
      <c r="CZ1496" s="39">
        <f t="shared" si="1999"/>
        <v>2.1046990788926578E-3</v>
      </c>
      <c r="DA1496" s="39">
        <f t="shared" si="2000"/>
        <v>3.5312173434754589E-2</v>
      </c>
      <c r="DB1496" s="39">
        <f t="shared" si="2001"/>
        <v>5.612530877047087E-3</v>
      </c>
    </row>
    <row r="1497" spans="1:106" ht="12.75" customHeight="1" x14ac:dyDescent="0.3">
      <c r="A1497" s="9" t="str">
        <f t="shared" si="2002"/>
        <v>27 Tabasco55-59 añosHombres</v>
      </c>
      <c r="B1497" s="18" t="s">
        <v>62</v>
      </c>
      <c r="C1497" s="18" t="s">
        <v>15</v>
      </c>
      <c r="D1497" s="29" t="s">
        <v>86</v>
      </c>
      <c r="E1497" s="19">
        <v>51906</v>
      </c>
      <c r="F1497" s="19">
        <v>51147</v>
      </c>
      <c r="G1497" s="19">
        <v>50797</v>
      </c>
      <c r="H1497" s="19">
        <v>330</v>
      </c>
      <c r="I1497" s="19">
        <v>20</v>
      </c>
      <c r="J1497" s="19">
        <v>627</v>
      </c>
      <c r="K1497" s="19">
        <v>557</v>
      </c>
      <c r="L1497" s="19">
        <v>42</v>
      </c>
      <c r="M1497" s="19">
        <v>28</v>
      </c>
      <c r="N1497" s="19">
        <v>132</v>
      </c>
      <c r="O1497" s="38">
        <f>+'07'!E1496-'05'!J1497</f>
        <v>330</v>
      </c>
      <c r="P1497" s="38">
        <f t="shared" si="2003"/>
        <v>957</v>
      </c>
      <c r="Q1497" s="39">
        <f>'07'!F1496/'05'!$P1497</f>
        <v>0.19226750261233019</v>
      </c>
      <c r="R1497" s="39">
        <f>'07'!G1496/'05'!$P1497</f>
        <v>0.30407523510971785</v>
      </c>
      <c r="S1497" s="39">
        <f>'07'!H1496/'05'!$P1497</f>
        <v>0.23406478578892373</v>
      </c>
      <c r="T1497" s="39">
        <f>'07'!I1496/'05'!$P1497</f>
        <v>4.7021943573667714E-2</v>
      </c>
      <c r="U1497" s="39">
        <f>'07'!J1496/'05'!$P1497</f>
        <v>3.134796238244514E-3</v>
      </c>
      <c r="V1497" s="39">
        <f>'07'!K1496/'05'!$P1497</f>
        <v>3.7617554858934171E-2</v>
      </c>
      <c r="W1497" s="39">
        <f>'07'!L1496/'05'!$P1497</f>
        <v>5.2246603970741903E-3</v>
      </c>
      <c r="X1497" s="39">
        <f>'07'!M1496/'05'!$P1497</f>
        <v>7.3145245559038665E-3</v>
      </c>
      <c r="Y1497" s="39">
        <f>'07'!N1496/'05'!$P1497</f>
        <v>0.15047021943573669</v>
      </c>
      <c r="Z1497" s="39">
        <f>'07'!O1496/'05'!$P1497</f>
        <v>1.8808777429467086E-2</v>
      </c>
      <c r="AA1497" s="44">
        <f t="shared" si="2004"/>
        <v>8.0752351097178678</v>
      </c>
      <c r="AB1497" s="44">
        <f t="shared" si="2005"/>
        <v>12.77115987460815</v>
      </c>
      <c r="AC1497" s="44">
        <f t="shared" si="2006"/>
        <v>9.830721003134796</v>
      </c>
      <c r="AD1497" s="44">
        <f t="shared" si="2007"/>
        <v>1.974921630094044</v>
      </c>
      <c r="AE1497" s="44">
        <f t="shared" si="2008"/>
        <v>0.13166144200626959</v>
      </c>
      <c r="AF1497" s="44">
        <f t="shared" si="2009"/>
        <v>1.5799373040752351</v>
      </c>
      <c r="AG1497" s="44">
        <f t="shared" si="2010"/>
        <v>0.21943573667711599</v>
      </c>
      <c r="AH1497" s="44">
        <f t="shared" si="2011"/>
        <v>0.30721003134796238</v>
      </c>
      <c r="AI1497" s="44">
        <f t="shared" si="2012"/>
        <v>6.3197492163009406</v>
      </c>
      <c r="AJ1497" s="44">
        <f t="shared" si="2013"/>
        <v>0.78996865203761757</v>
      </c>
      <c r="AK1497" s="44">
        <f t="shared" si="2014"/>
        <v>5.3834900731452455</v>
      </c>
      <c r="AL1497" s="44">
        <f t="shared" si="2015"/>
        <v>8.514106583072099</v>
      </c>
      <c r="AM1497" s="44">
        <f t="shared" si="2016"/>
        <v>6.5538140020898643</v>
      </c>
      <c r="AN1497" s="44">
        <f t="shared" si="2017"/>
        <v>1.3166144200626959</v>
      </c>
      <c r="AO1497" s="44">
        <f t="shared" si="2018"/>
        <v>8.7774294670846395E-2</v>
      </c>
      <c r="AP1497" s="44">
        <f t="shared" si="2019"/>
        <v>1.0532915360501569</v>
      </c>
      <c r="AQ1497" s="44">
        <f t="shared" si="2020"/>
        <v>0.14629049111807732</v>
      </c>
      <c r="AR1497" s="44">
        <f t="shared" si="2021"/>
        <v>0.20480668756530826</v>
      </c>
      <c r="AS1497" s="44">
        <f t="shared" si="2022"/>
        <v>4.2131661442006276</v>
      </c>
      <c r="AT1497" s="44">
        <f t="shared" si="2023"/>
        <v>0.52664576802507845</v>
      </c>
      <c r="AU1497" s="44">
        <f t="shared" si="2024"/>
        <v>107.09299895506791</v>
      </c>
      <c r="AV1497" s="44">
        <f t="shared" si="2025"/>
        <v>169.36990595611283</v>
      </c>
      <c r="AW1497" s="44">
        <f t="shared" si="2026"/>
        <v>130.37408568443053</v>
      </c>
      <c r="AX1497" s="44">
        <f t="shared" si="2027"/>
        <v>26.191222570532918</v>
      </c>
      <c r="AY1497" s="44">
        <f t="shared" si="2028"/>
        <v>1.7460815047021943</v>
      </c>
      <c r="AZ1497" s="44">
        <f t="shared" si="2029"/>
        <v>20.952978056426332</v>
      </c>
      <c r="BA1497" s="44">
        <f t="shared" si="2030"/>
        <v>2.910135841170324</v>
      </c>
      <c r="BB1497" s="44">
        <f t="shared" si="2031"/>
        <v>4.0741901776384539</v>
      </c>
      <c r="BC1497" s="44">
        <f t="shared" si="2032"/>
        <v>83.811912225705328</v>
      </c>
      <c r="BD1497" s="44">
        <f t="shared" si="2033"/>
        <v>10.476489028213166</v>
      </c>
      <c r="BE1497" s="44">
        <f t="shared" si="2034"/>
        <v>63.448275862068961</v>
      </c>
      <c r="BF1497" s="44">
        <f t="shared" si="2035"/>
        <v>100.34482758620689</v>
      </c>
      <c r="BG1497" s="44">
        <f t="shared" si="2036"/>
        <v>77.241379310344826</v>
      </c>
      <c r="BH1497" s="44">
        <f t="shared" si="2037"/>
        <v>15.517241379310345</v>
      </c>
      <c r="BI1497" s="44">
        <f t="shared" si="2038"/>
        <v>1.0344827586206897</v>
      </c>
      <c r="BJ1497" s="44">
        <f t="shared" si="2039"/>
        <v>12.413793103448276</v>
      </c>
      <c r="BK1497" s="44">
        <f t="shared" si="2040"/>
        <v>1.7241379310344829</v>
      </c>
      <c r="BL1497" s="44">
        <f t="shared" si="2041"/>
        <v>2.4137931034482758</v>
      </c>
      <c r="BM1497" s="44">
        <f t="shared" si="2042"/>
        <v>49.655172413793103</v>
      </c>
      <c r="BN1497" s="44">
        <f t="shared" si="2043"/>
        <v>6.2068965517241379</v>
      </c>
      <c r="BO1497" s="39">
        <f t="shared" si="2044"/>
        <v>8.4380722149611995E-3</v>
      </c>
      <c r="BP1497" s="39">
        <f t="shared" si="1963"/>
        <v>1.3344994644313636E-2</v>
      </c>
      <c r="BQ1497" s="39">
        <f t="shared" si="1964"/>
        <v>1.0272435739952766E-2</v>
      </c>
      <c r="BR1497" s="39">
        <f t="shared" si="1965"/>
        <v>2.0636589656155111E-3</v>
      </c>
      <c r="BS1497" s="39">
        <f t="shared" si="1966"/>
        <v>1.3757726437436737E-4</v>
      </c>
      <c r="BT1497" s="39">
        <f t="shared" si="1967"/>
        <v>1.6509271724924088E-3</v>
      </c>
      <c r="BU1497" s="39">
        <f t="shared" si="1968"/>
        <v>2.2929544062394566E-4</v>
      </c>
      <c r="BV1497" s="39">
        <f t="shared" si="1969"/>
        <v>3.2101361687352393E-4</v>
      </c>
      <c r="BW1497" s="39">
        <f t="shared" si="1970"/>
        <v>6.603708689969635E-3</v>
      </c>
      <c r="BX1497" s="39">
        <f t="shared" si="1971"/>
        <v>8.2546358624620438E-4</v>
      </c>
      <c r="BY1497" s="39">
        <f t="shared" si="1972"/>
        <v>5.6253814766408002E-3</v>
      </c>
      <c r="BZ1497" s="39">
        <f t="shared" si="1973"/>
        <v>8.8966630962090901E-3</v>
      </c>
      <c r="CA1497" s="39">
        <f t="shared" si="1974"/>
        <v>6.8482904933018438E-3</v>
      </c>
      <c r="CB1497" s="39">
        <f t="shared" si="1975"/>
        <v>1.375772643743674E-3</v>
      </c>
      <c r="CC1497" s="39">
        <f t="shared" si="1976"/>
        <v>9.1718176249578265E-5</v>
      </c>
      <c r="CD1497" s="39">
        <f t="shared" si="1977"/>
        <v>1.1006181149949394E-3</v>
      </c>
      <c r="CE1497" s="39">
        <f t="shared" si="1978"/>
        <v>1.5286362708263044E-4</v>
      </c>
      <c r="CF1497" s="39">
        <f t="shared" si="1979"/>
        <v>2.1400907791568262E-4</v>
      </c>
      <c r="CG1497" s="39">
        <f t="shared" si="1980"/>
        <v>4.4024724599797576E-3</v>
      </c>
      <c r="CH1497" s="39">
        <f t="shared" si="1981"/>
        <v>5.503090574974697E-4</v>
      </c>
      <c r="CI1497" s="39">
        <f t="shared" si="1982"/>
        <v>0.1119049100888902</v>
      </c>
      <c r="CJ1497" s="39">
        <f t="shared" si="1983"/>
        <v>0.17698004802101655</v>
      </c>
      <c r="CK1497" s="39">
        <f t="shared" si="1984"/>
        <v>0.13623206445604025</v>
      </c>
      <c r="CL1497" s="39">
        <f t="shared" si="1985"/>
        <v>2.7368048663043803E-2</v>
      </c>
      <c r="CM1497" s="39">
        <f t="shared" si="1986"/>
        <v>1.8245365775362531E-3</v>
      </c>
      <c r="CN1497" s="39">
        <f t="shared" si="1987"/>
        <v>2.189443893043504E-2</v>
      </c>
      <c r="CO1497" s="39">
        <f t="shared" si="1988"/>
        <v>3.0408942958937554E-3</v>
      </c>
      <c r="CP1497" s="39">
        <f t="shared" si="1989"/>
        <v>4.2572520142512577E-3</v>
      </c>
      <c r="CQ1497" s="39">
        <f t="shared" si="1990"/>
        <v>8.7577755721740161E-2</v>
      </c>
      <c r="CR1497" s="39">
        <f t="shared" si="1991"/>
        <v>1.094721946521752E-2</v>
      </c>
      <c r="CS1497" s="39">
        <f t="shared" si="1992"/>
        <v>6.6299138831837995E-2</v>
      </c>
      <c r="CT1497" s="39">
        <f t="shared" si="1993"/>
        <v>0.10485352934817857</v>
      </c>
      <c r="CU1497" s="39">
        <f t="shared" si="1994"/>
        <v>8.0711995099628869E-2</v>
      </c>
      <c r="CV1497" s="39">
        <f t="shared" si="1995"/>
        <v>1.6214463301264727E-2</v>
      </c>
      <c r="CW1497" s="39">
        <f t="shared" si="1996"/>
        <v>1.0809642200843154E-3</v>
      </c>
      <c r="CX1497" s="39">
        <f t="shared" si="1997"/>
        <v>1.2971570641011782E-2</v>
      </c>
      <c r="CY1497" s="39">
        <f t="shared" si="1998"/>
        <v>1.8016070334738589E-3</v>
      </c>
      <c r="CZ1497" s="39">
        <f t="shared" si="1999"/>
        <v>2.5222498468634022E-3</v>
      </c>
      <c r="DA1497" s="39">
        <f t="shared" si="2000"/>
        <v>5.1886282564047127E-2</v>
      </c>
      <c r="DB1497" s="39">
        <f t="shared" si="2001"/>
        <v>6.4857853205058909E-3</v>
      </c>
    </row>
    <row r="1498" spans="1:106" ht="12.75" customHeight="1" x14ac:dyDescent="0.3">
      <c r="A1498" s="9" t="str">
        <f t="shared" si="2002"/>
        <v>27 Tabasco60-64 añosHombres</v>
      </c>
      <c r="B1498" s="18" t="s">
        <v>62</v>
      </c>
      <c r="C1498" s="18" t="s">
        <v>15</v>
      </c>
      <c r="D1498" s="29" t="s">
        <v>87</v>
      </c>
      <c r="E1498" s="19">
        <v>41416</v>
      </c>
      <c r="F1498" s="19">
        <v>40863</v>
      </c>
      <c r="G1498" s="19">
        <v>40625</v>
      </c>
      <c r="H1498" s="19">
        <v>224</v>
      </c>
      <c r="I1498" s="19">
        <v>14</v>
      </c>
      <c r="J1498" s="19">
        <v>467</v>
      </c>
      <c r="K1498" s="19">
        <v>421</v>
      </c>
      <c r="L1498" s="19">
        <v>32</v>
      </c>
      <c r="M1498" s="19">
        <v>14</v>
      </c>
      <c r="N1498" s="19">
        <v>86</v>
      </c>
      <c r="O1498" s="38">
        <f>+'07'!E1497-'05'!J1498</f>
        <v>224</v>
      </c>
      <c r="P1498" s="38">
        <f t="shared" si="2003"/>
        <v>691</v>
      </c>
      <c r="Q1498" s="39">
        <f>'07'!F1497/'05'!$P1498</f>
        <v>0.21707670043415339</v>
      </c>
      <c r="R1498" s="39">
        <f>'07'!G1497/'05'!$P1498</f>
        <v>0.25470332850940663</v>
      </c>
      <c r="S1498" s="39">
        <f>'07'!H1497/'05'!$P1498</f>
        <v>0.28075253256150506</v>
      </c>
      <c r="T1498" s="39">
        <f>'07'!I1497/'05'!$P1498</f>
        <v>3.0390738060781478E-2</v>
      </c>
      <c r="U1498" s="39">
        <f>'07'!J1497/'05'!$P1498</f>
        <v>0</v>
      </c>
      <c r="V1498" s="39">
        <f>'07'!K1497/'05'!$P1498</f>
        <v>3.9073806078147609E-2</v>
      </c>
      <c r="W1498" s="39">
        <f>'07'!L1497/'05'!$P1498</f>
        <v>7.2358900144717797E-3</v>
      </c>
      <c r="X1498" s="39">
        <f>'07'!M1497/'05'!$P1498</f>
        <v>2.8943560057887118E-3</v>
      </c>
      <c r="Y1498" s="39">
        <f>'07'!N1497/'05'!$P1498</f>
        <v>0.15774240231548481</v>
      </c>
      <c r="Z1498" s="39">
        <f>'07'!O1497/'05'!$P1498</f>
        <v>1.0130246020260492E-2</v>
      </c>
      <c r="AA1498" s="44">
        <f t="shared" si="2004"/>
        <v>6.9464544138929085</v>
      </c>
      <c r="AB1498" s="44">
        <f t="shared" si="2005"/>
        <v>8.1505065123010123</v>
      </c>
      <c r="AC1498" s="44">
        <f t="shared" si="2006"/>
        <v>8.984081041968162</v>
      </c>
      <c r="AD1498" s="44">
        <f t="shared" si="2007"/>
        <v>0.97250361794500728</v>
      </c>
      <c r="AE1498" s="44">
        <f t="shared" si="2008"/>
        <v>0</v>
      </c>
      <c r="AF1498" s="44">
        <f t="shared" si="2009"/>
        <v>1.2503617945007235</v>
      </c>
      <c r="AG1498" s="44">
        <f t="shared" si="2010"/>
        <v>0.23154848046309695</v>
      </c>
      <c r="AH1498" s="44">
        <f t="shared" si="2011"/>
        <v>9.2619392185238777E-2</v>
      </c>
      <c r="AI1498" s="44">
        <f t="shared" si="2012"/>
        <v>5.0477568740955139</v>
      </c>
      <c r="AJ1498" s="44">
        <f t="shared" si="2013"/>
        <v>0.32416787264833574</v>
      </c>
      <c r="AK1498" s="44">
        <f t="shared" si="2014"/>
        <v>3.0390738060781475</v>
      </c>
      <c r="AL1498" s="44">
        <f t="shared" si="2015"/>
        <v>3.5658465991316928</v>
      </c>
      <c r="AM1498" s="44">
        <f t="shared" si="2016"/>
        <v>3.930535455861071</v>
      </c>
      <c r="AN1498" s="44">
        <f t="shared" si="2017"/>
        <v>0.42547033285094071</v>
      </c>
      <c r="AO1498" s="44">
        <f t="shared" si="2018"/>
        <v>0</v>
      </c>
      <c r="AP1498" s="44">
        <f t="shared" si="2019"/>
        <v>0.54703328509406657</v>
      </c>
      <c r="AQ1498" s="44">
        <f t="shared" si="2020"/>
        <v>0.10130246020260492</v>
      </c>
      <c r="AR1498" s="44">
        <f t="shared" si="2021"/>
        <v>4.0520984081041968E-2</v>
      </c>
      <c r="AS1498" s="44">
        <f t="shared" si="2022"/>
        <v>2.2083936324167874</v>
      </c>
      <c r="AT1498" s="44">
        <f t="shared" si="2023"/>
        <v>0.14182344428364688</v>
      </c>
      <c r="AU1498" s="44">
        <f t="shared" si="2024"/>
        <v>91.389290882778582</v>
      </c>
      <c r="AV1498" s="44">
        <f t="shared" si="2025"/>
        <v>107.2301013024602</v>
      </c>
      <c r="AW1498" s="44">
        <f t="shared" si="2026"/>
        <v>118.19681620839363</v>
      </c>
      <c r="AX1498" s="44">
        <f t="shared" si="2027"/>
        <v>12.794500723589001</v>
      </c>
      <c r="AY1498" s="44">
        <f t="shared" si="2028"/>
        <v>0</v>
      </c>
      <c r="AZ1498" s="44">
        <f t="shared" si="2029"/>
        <v>16.450072358900144</v>
      </c>
      <c r="BA1498" s="44">
        <f t="shared" si="2030"/>
        <v>3.046309696092619</v>
      </c>
      <c r="BB1498" s="44">
        <f t="shared" si="2031"/>
        <v>1.2185238784370476</v>
      </c>
      <c r="BC1498" s="44">
        <f t="shared" si="2032"/>
        <v>66.409551374819102</v>
      </c>
      <c r="BD1498" s="44">
        <f t="shared" si="2033"/>
        <v>4.2648335745296668</v>
      </c>
      <c r="BE1498" s="44">
        <f t="shared" si="2034"/>
        <v>48.62518089725036</v>
      </c>
      <c r="BF1498" s="44">
        <f t="shared" si="2035"/>
        <v>57.053545586107084</v>
      </c>
      <c r="BG1498" s="44">
        <f t="shared" si="2036"/>
        <v>62.888567293777136</v>
      </c>
      <c r="BH1498" s="44">
        <f t="shared" si="2037"/>
        <v>6.8075253256150514</v>
      </c>
      <c r="BI1498" s="44">
        <f t="shared" si="2038"/>
        <v>0</v>
      </c>
      <c r="BJ1498" s="44">
        <f t="shared" si="2039"/>
        <v>8.7525325615050651</v>
      </c>
      <c r="BK1498" s="44">
        <f t="shared" si="2040"/>
        <v>1.6208393632416787</v>
      </c>
      <c r="BL1498" s="44">
        <f t="shared" si="2041"/>
        <v>0.64833574529667148</v>
      </c>
      <c r="BM1498" s="44">
        <f t="shared" si="2042"/>
        <v>35.334298118668599</v>
      </c>
      <c r="BN1498" s="44">
        <f t="shared" si="2043"/>
        <v>2.26917510853835</v>
      </c>
      <c r="BO1498" s="39">
        <f t="shared" si="2044"/>
        <v>1.0052756025894224E-2</v>
      </c>
      <c r="BP1498" s="39">
        <f t="shared" si="1963"/>
        <v>1.1795233737049222E-2</v>
      </c>
      <c r="BQ1498" s="39">
        <f t="shared" si="1964"/>
        <v>1.3001564460156529E-2</v>
      </c>
      <c r="BR1498" s="39">
        <f t="shared" si="1965"/>
        <v>1.4073858436251913E-3</v>
      </c>
      <c r="BS1498" s="39">
        <f t="shared" si="1966"/>
        <v>0</v>
      </c>
      <c r="BT1498" s="39">
        <f t="shared" si="1967"/>
        <v>1.8094960846609602E-3</v>
      </c>
      <c r="BU1498" s="39">
        <f t="shared" si="1968"/>
        <v>3.3509186752980747E-4</v>
      </c>
      <c r="BV1498" s="39">
        <f t="shared" si="1969"/>
        <v>1.3403674701192297E-4</v>
      </c>
      <c r="BW1498" s="39">
        <f t="shared" si="1970"/>
        <v>7.3050027121498032E-3</v>
      </c>
      <c r="BX1498" s="39">
        <f t="shared" si="1971"/>
        <v>4.6912861454173046E-4</v>
      </c>
      <c r="BY1498" s="39">
        <f t="shared" si="1972"/>
        <v>4.3980807613287227E-3</v>
      </c>
      <c r="BZ1498" s="39">
        <f t="shared" si="1973"/>
        <v>5.1604147599590344E-3</v>
      </c>
      <c r="CA1498" s="39">
        <f t="shared" si="1974"/>
        <v>5.6881844513184815E-3</v>
      </c>
      <c r="CB1498" s="39">
        <f t="shared" si="1975"/>
        <v>6.1573130658602133E-4</v>
      </c>
      <c r="CC1498" s="39">
        <f t="shared" si="1976"/>
        <v>0</v>
      </c>
      <c r="CD1498" s="39">
        <f t="shared" si="1977"/>
        <v>7.9165453703917011E-4</v>
      </c>
      <c r="CE1498" s="39">
        <f t="shared" si="1978"/>
        <v>1.4660269204429076E-4</v>
      </c>
      <c r="CF1498" s="39">
        <f t="shared" si="1979"/>
        <v>5.8641076817716308E-5</v>
      </c>
      <c r="CG1498" s="39">
        <f t="shared" si="1980"/>
        <v>3.195938686565539E-3</v>
      </c>
      <c r="CH1498" s="39">
        <f t="shared" si="1981"/>
        <v>2.0524376886200705E-4</v>
      </c>
      <c r="CI1498" s="39">
        <f t="shared" si="1982"/>
        <v>0.13225657146567088</v>
      </c>
      <c r="CJ1498" s="39">
        <f t="shared" si="1983"/>
        <v>0.15518104385305384</v>
      </c>
      <c r="CK1498" s="39">
        <f t="shared" si="1984"/>
        <v>0.17105183242893435</v>
      </c>
      <c r="CL1498" s="39">
        <f t="shared" si="1985"/>
        <v>1.8515920005193923E-2</v>
      </c>
      <c r="CM1498" s="39">
        <f t="shared" si="1986"/>
        <v>0</v>
      </c>
      <c r="CN1498" s="39">
        <f t="shared" si="1987"/>
        <v>2.3806182863820757E-2</v>
      </c>
      <c r="CO1498" s="39">
        <f t="shared" si="1988"/>
        <v>4.4085523821890292E-3</v>
      </c>
      <c r="CP1498" s="39">
        <f t="shared" si="1989"/>
        <v>1.7634209528756114E-3</v>
      </c>
      <c r="CQ1498" s="39">
        <f t="shared" si="1990"/>
        <v>9.610644193172084E-2</v>
      </c>
      <c r="CR1498" s="39">
        <f t="shared" si="1991"/>
        <v>6.1719733350646408E-3</v>
      </c>
      <c r="CS1498" s="39">
        <f t="shared" si="1992"/>
        <v>7.0369292181259563E-2</v>
      </c>
      <c r="CT1498" s="39">
        <f t="shared" si="1993"/>
        <v>8.256663615934455E-2</v>
      </c>
      <c r="CU1498" s="39">
        <f t="shared" si="1994"/>
        <v>9.1010951221095704E-2</v>
      </c>
      <c r="CV1498" s="39">
        <f t="shared" si="1995"/>
        <v>9.8517009053763413E-3</v>
      </c>
      <c r="CW1498" s="39">
        <f t="shared" si="1996"/>
        <v>0</v>
      </c>
      <c r="CX1498" s="39">
        <f t="shared" si="1997"/>
        <v>1.2666472592626722E-2</v>
      </c>
      <c r="CY1498" s="39">
        <f t="shared" si="1998"/>
        <v>2.3456430727086522E-3</v>
      </c>
      <c r="CZ1498" s="39">
        <f t="shared" si="1999"/>
        <v>9.3825722908346093E-4</v>
      </c>
      <c r="DA1498" s="39">
        <f t="shared" si="2000"/>
        <v>5.1135018985048623E-2</v>
      </c>
      <c r="DB1498" s="39">
        <f t="shared" si="2001"/>
        <v>3.2839003017921128E-3</v>
      </c>
    </row>
    <row r="1499" spans="1:106" ht="12.75" customHeight="1" x14ac:dyDescent="0.3">
      <c r="A1499" s="9" t="str">
        <f t="shared" si="2002"/>
        <v>27 Tabasco65-69 añosHombres</v>
      </c>
      <c r="B1499" s="18" t="s">
        <v>62</v>
      </c>
      <c r="C1499" s="18" t="s">
        <v>15</v>
      </c>
      <c r="D1499" s="29" t="s">
        <v>88</v>
      </c>
      <c r="E1499" s="19">
        <v>31582</v>
      </c>
      <c r="F1499" s="19">
        <v>31259</v>
      </c>
      <c r="G1499" s="19">
        <v>31091</v>
      </c>
      <c r="H1499" s="19">
        <v>154</v>
      </c>
      <c r="I1499" s="19">
        <v>14</v>
      </c>
      <c r="J1499" s="19">
        <v>270</v>
      </c>
      <c r="K1499" s="19">
        <v>245</v>
      </c>
      <c r="L1499" s="19">
        <v>14</v>
      </c>
      <c r="M1499" s="19">
        <v>11</v>
      </c>
      <c r="N1499" s="19">
        <v>53</v>
      </c>
      <c r="O1499" s="38">
        <f>+'07'!E1498-'05'!J1499</f>
        <v>154</v>
      </c>
      <c r="P1499" s="38">
        <f t="shared" si="2003"/>
        <v>424</v>
      </c>
      <c r="Q1499" s="39">
        <f>'07'!F1498/'05'!$P1499</f>
        <v>0.13915094339622641</v>
      </c>
      <c r="R1499" s="39">
        <f>'07'!G1498/'05'!$P1499</f>
        <v>0.20518867924528303</v>
      </c>
      <c r="S1499" s="39">
        <f>'07'!H1498/'05'!$P1499</f>
        <v>0.37028301886792453</v>
      </c>
      <c r="T1499" s="39">
        <f>'07'!I1498/'05'!$P1499</f>
        <v>4.0094339622641507E-2</v>
      </c>
      <c r="U1499" s="39">
        <f>'07'!J1498/'05'!$P1499</f>
        <v>0</v>
      </c>
      <c r="V1499" s="39">
        <f>'07'!K1498/'05'!$P1499</f>
        <v>4.4811320754716978E-2</v>
      </c>
      <c r="W1499" s="39">
        <f>'07'!L1498/'05'!$P1499</f>
        <v>2.3584905660377358E-3</v>
      </c>
      <c r="X1499" s="39">
        <f>'07'!M1498/'05'!$P1499</f>
        <v>0</v>
      </c>
      <c r="Y1499" s="39">
        <f>'07'!N1498/'05'!$P1499</f>
        <v>0.18396226415094338</v>
      </c>
      <c r="Z1499" s="39">
        <f>'07'!O1498/'05'!$P1499</f>
        <v>1.4150943396226415E-2</v>
      </c>
      <c r="AA1499" s="44">
        <f t="shared" si="2004"/>
        <v>1.9481132075471699</v>
      </c>
      <c r="AB1499" s="44">
        <f t="shared" si="2005"/>
        <v>2.8726415094339623</v>
      </c>
      <c r="AC1499" s="44">
        <f t="shared" si="2006"/>
        <v>5.1839622641509431</v>
      </c>
      <c r="AD1499" s="44">
        <f t="shared" si="2007"/>
        <v>0.56132075471698106</v>
      </c>
      <c r="AE1499" s="44">
        <f t="shared" si="2008"/>
        <v>0</v>
      </c>
      <c r="AF1499" s="44">
        <f t="shared" si="2009"/>
        <v>0.62735849056603765</v>
      </c>
      <c r="AG1499" s="44">
        <f t="shared" si="2010"/>
        <v>3.3018867924528301E-2</v>
      </c>
      <c r="AH1499" s="44">
        <f t="shared" si="2011"/>
        <v>0</v>
      </c>
      <c r="AI1499" s="44">
        <f t="shared" si="2012"/>
        <v>2.5754716981132075</v>
      </c>
      <c r="AJ1499" s="44">
        <f t="shared" si="2013"/>
        <v>0.19811320754716982</v>
      </c>
      <c r="AK1499" s="44">
        <f t="shared" si="2014"/>
        <v>1.5306603773584906</v>
      </c>
      <c r="AL1499" s="44">
        <f t="shared" si="2015"/>
        <v>2.2570754716981134</v>
      </c>
      <c r="AM1499" s="44">
        <f t="shared" si="2016"/>
        <v>4.0731132075471699</v>
      </c>
      <c r="AN1499" s="44">
        <f t="shared" si="2017"/>
        <v>0.44103773584905659</v>
      </c>
      <c r="AO1499" s="44">
        <f t="shared" si="2018"/>
        <v>0</v>
      </c>
      <c r="AP1499" s="44">
        <f t="shared" si="2019"/>
        <v>0.49292452830188677</v>
      </c>
      <c r="AQ1499" s="44">
        <f t="shared" si="2020"/>
        <v>2.5943396226415092E-2</v>
      </c>
      <c r="AR1499" s="44">
        <f t="shared" si="2021"/>
        <v>0</v>
      </c>
      <c r="AS1499" s="44">
        <f t="shared" si="2022"/>
        <v>2.0235849056603774</v>
      </c>
      <c r="AT1499" s="44">
        <f t="shared" si="2023"/>
        <v>0.15566037735849056</v>
      </c>
      <c r="AU1499" s="44">
        <f t="shared" si="2024"/>
        <v>34.091981132075468</v>
      </c>
      <c r="AV1499" s="44">
        <f t="shared" si="2025"/>
        <v>50.27122641509434</v>
      </c>
      <c r="AW1499" s="44">
        <f t="shared" si="2026"/>
        <v>90.719339622641513</v>
      </c>
      <c r="AX1499" s="44">
        <f t="shared" si="2027"/>
        <v>9.8231132075471699</v>
      </c>
      <c r="AY1499" s="44">
        <f t="shared" si="2028"/>
        <v>0</v>
      </c>
      <c r="AZ1499" s="44">
        <f t="shared" si="2029"/>
        <v>10.97877358490566</v>
      </c>
      <c r="BA1499" s="44">
        <f t="shared" si="2030"/>
        <v>0.57783018867924529</v>
      </c>
      <c r="BB1499" s="44">
        <f t="shared" si="2031"/>
        <v>0</v>
      </c>
      <c r="BC1499" s="44">
        <f t="shared" si="2032"/>
        <v>45.070754716981128</v>
      </c>
      <c r="BD1499" s="44">
        <f t="shared" si="2033"/>
        <v>3.466981132075472</v>
      </c>
      <c r="BE1499" s="44">
        <f t="shared" si="2034"/>
        <v>21.429245283018869</v>
      </c>
      <c r="BF1499" s="44">
        <f t="shared" si="2035"/>
        <v>31.599056603773587</v>
      </c>
      <c r="BG1499" s="44">
        <f t="shared" si="2036"/>
        <v>57.023584905660378</v>
      </c>
      <c r="BH1499" s="44">
        <f t="shared" si="2037"/>
        <v>6.1745283018867925</v>
      </c>
      <c r="BI1499" s="44">
        <f t="shared" si="2038"/>
        <v>0</v>
      </c>
      <c r="BJ1499" s="44">
        <f t="shared" si="2039"/>
        <v>6.9009433962264151</v>
      </c>
      <c r="BK1499" s="44">
        <f t="shared" si="2040"/>
        <v>0.3632075471698113</v>
      </c>
      <c r="BL1499" s="44">
        <f t="shared" si="2041"/>
        <v>0</v>
      </c>
      <c r="BM1499" s="44">
        <f t="shared" si="2042"/>
        <v>28.330188679245282</v>
      </c>
      <c r="BN1499" s="44">
        <f t="shared" si="2043"/>
        <v>2.1792452830188678</v>
      </c>
      <c r="BO1499" s="39">
        <f t="shared" si="2044"/>
        <v>4.5946066215735142E-3</v>
      </c>
      <c r="BP1499" s="39">
        <f t="shared" si="1963"/>
        <v>6.7750978996084016E-3</v>
      </c>
      <c r="BQ1499" s="39">
        <f t="shared" si="1964"/>
        <v>1.222632609469562E-2</v>
      </c>
      <c r="BR1499" s="39">
        <f t="shared" si="1965"/>
        <v>1.3238697045211817E-3</v>
      </c>
      <c r="BS1499" s="39">
        <f t="shared" si="1966"/>
        <v>0</v>
      </c>
      <c r="BT1499" s="39">
        <f t="shared" si="1967"/>
        <v>1.4796190815236736E-3</v>
      </c>
      <c r="BU1499" s="39">
        <f t="shared" si="1968"/>
        <v>7.7874688501245999E-5</v>
      </c>
      <c r="BV1499" s="39">
        <f t="shared" si="1969"/>
        <v>0</v>
      </c>
      <c r="BW1499" s="39">
        <f t="shared" si="1970"/>
        <v>6.0742257030971872E-3</v>
      </c>
      <c r="BX1499" s="39">
        <f t="shared" si="1971"/>
        <v>4.67248131007476E-4</v>
      </c>
      <c r="BY1499" s="39">
        <f t="shared" si="1972"/>
        <v>3.610048059807761E-3</v>
      </c>
      <c r="BZ1499" s="39">
        <f t="shared" si="1973"/>
        <v>5.3232912068351731E-3</v>
      </c>
      <c r="CA1499" s="39">
        <f t="shared" si="1974"/>
        <v>9.6063990744037018E-3</v>
      </c>
      <c r="CB1499" s="39">
        <f t="shared" si="1975"/>
        <v>1.0401833392666429E-3</v>
      </c>
      <c r="CC1499" s="39">
        <f t="shared" si="1976"/>
        <v>0</v>
      </c>
      <c r="CD1499" s="39">
        <f t="shared" si="1977"/>
        <v>1.1625578497686008E-3</v>
      </c>
      <c r="CE1499" s="39">
        <f t="shared" si="1978"/>
        <v>6.1187255250978986E-5</v>
      </c>
      <c r="CF1499" s="39">
        <f t="shared" si="1979"/>
        <v>0</v>
      </c>
      <c r="CG1499" s="39">
        <f t="shared" si="1980"/>
        <v>4.7726059095763622E-3</v>
      </c>
      <c r="CH1499" s="39">
        <f t="shared" si="1981"/>
        <v>3.6712353150587394E-4</v>
      </c>
      <c r="CI1499" s="39">
        <f t="shared" si="1982"/>
        <v>8.0405615877536474E-2</v>
      </c>
      <c r="CJ1499" s="39">
        <f t="shared" si="1983"/>
        <v>0.11856421324314703</v>
      </c>
      <c r="CK1499" s="39">
        <f t="shared" si="1984"/>
        <v>0.21396070665717337</v>
      </c>
      <c r="CL1499" s="39">
        <f t="shared" si="1985"/>
        <v>2.3167719829120685E-2</v>
      </c>
      <c r="CM1499" s="39">
        <f t="shared" si="1986"/>
        <v>0</v>
      </c>
      <c r="CN1499" s="39">
        <f t="shared" si="1987"/>
        <v>2.5893333926664291E-2</v>
      </c>
      <c r="CO1499" s="39">
        <f t="shared" si="1988"/>
        <v>1.3628070487718049E-3</v>
      </c>
      <c r="CP1499" s="39">
        <f t="shared" si="1989"/>
        <v>0</v>
      </c>
      <c r="CQ1499" s="39">
        <f t="shared" si="1990"/>
        <v>0.10629894980420078</v>
      </c>
      <c r="CR1499" s="39">
        <f t="shared" si="1991"/>
        <v>8.1768422926308294E-3</v>
      </c>
      <c r="CS1499" s="39">
        <f t="shared" si="1992"/>
        <v>5.0540672837308655E-2</v>
      </c>
      <c r="CT1499" s="39">
        <f t="shared" si="1993"/>
        <v>7.452607689569242E-2</v>
      </c>
      <c r="CU1499" s="39">
        <f t="shared" si="1994"/>
        <v>0.13448958704165184</v>
      </c>
      <c r="CV1499" s="39">
        <f t="shared" si="1995"/>
        <v>1.4562566749733E-2</v>
      </c>
      <c r="CW1499" s="39">
        <f t="shared" si="1996"/>
        <v>0</v>
      </c>
      <c r="CX1499" s="39">
        <f t="shared" si="1997"/>
        <v>1.6275809896760411E-2</v>
      </c>
      <c r="CY1499" s="39">
        <f t="shared" si="1998"/>
        <v>8.5662157351370594E-4</v>
      </c>
      <c r="CZ1499" s="39">
        <f t="shared" si="1999"/>
        <v>0</v>
      </c>
      <c r="DA1499" s="39">
        <f t="shared" si="2000"/>
        <v>6.6816482734069066E-2</v>
      </c>
      <c r="DB1499" s="39">
        <f t="shared" si="2001"/>
        <v>5.139729441082235E-3</v>
      </c>
    </row>
    <row r="1500" spans="1:106" ht="12.75" customHeight="1" x14ac:dyDescent="0.3">
      <c r="A1500" s="9" t="str">
        <f t="shared" si="2002"/>
        <v>27 Tabasco70-74 añosHombres</v>
      </c>
      <c r="B1500" s="18" t="s">
        <v>62</v>
      </c>
      <c r="C1500" s="18" t="s">
        <v>15</v>
      </c>
      <c r="D1500" s="29" t="s">
        <v>89</v>
      </c>
      <c r="E1500" s="19">
        <v>20321</v>
      </c>
      <c r="F1500" s="19">
        <v>20141</v>
      </c>
      <c r="G1500" s="19">
        <v>20042</v>
      </c>
      <c r="H1500" s="19">
        <v>93</v>
      </c>
      <c r="I1500" s="19">
        <v>6</v>
      </c>
      <c r="J1500" s="19">
        <v>157</v>
      </c>
      <c r="K1500" s="19">
        <v>141</v>
      </c>
      <c r="L1500" s="19">
        <v>4</v>
      </c>
      <c r="M1500" s="19">
        <v>12</v>
      </c>
      <c r="N1500" s="19">
        <v>23</v>
      </c>
      <c r="O1500" s="38">
        <f>+'07'!E1499-'05'!J1500</f>
        <v>93</v>
      </c>
      <c r="P1500" s="38">
        <f t="shared" si="2003"/>
        <v>250</v>
      </c>
      <c r="Q1500" s="39">
        <f>'07'!F1499/'05'!$P1500</f>
        <v>0.16800000000000001</v>
      </c>
      <c r="R1500" s="39">
        <f>'07'!G1499/'05'!$P1500</f>
        <v>0.152</v>
      </c>
      <c r="S1500" s="39">
        <f>'07'!H1499/'05'!$P1500</f>
        <v>0.36799999999999999</v>
      </c>
      <c r="T1500" s="39">
        <f>'07'!I1499/'05'!$P1500</f>
        <v>0.02</v>
      </c>
      <c r="U1500" s="39">
        <f>'07'!J1499/'05'!$P1500</f>
        <v>0</v>
      </c>
      <c r="V1500" s="39">
        <f>'07'!K1499/'05'!$P1500</f>
        <v>0.06</v>
      </c>
      <c r="W1500" s="39">
        <f>'07'!L1499/'05'!$P1500</f>
        <v>8.0000000000000002E-3</v>
      </c>
      <c r="X1500" s="39">
        <f>'07'!M1499/'05'!$P1500</f>
        <v>0</v>
      </c>
      <c r="Y1500" s="39">
        <f>'07'!N1499/'05'!$P1500</f>
        <v>0.20799999999999999</v>
      </c>
      <c r="Z1500" s="39">
        <f>'07'!O1499/'05'!$P1500</f>
        <v>1.6E-2</v>
      </c>
      <c r="AA1500" s="44">
        <f t="shared" si="2004"/>
        <v>0.67200000000000004</v>
      </c>
      <c r="AB1500" s="44">
        <f t="shared" si="2005"/>
        <v>0.60799999999999998</v>
      </c>
      <c r="AC1500" s="44">
        <f t="shared" si="2006"/>
        <v>1.472</v>
      </c>
      <c r="AD1500" s="44">
        <f t="shared" si="2007"/>
        <v>0.08</v>
      </c>
      <c r="AE1500" s="44">
        <f t="shared" si="2008"/>
        <v>0</v>
      </c>
      <c r="AF1500" s="44">
        <f t="shared" si="2009"/>
        <v>0.24</v>
      </c>
      <c r="AG1500" s="44">
        <f t="shared" si="2010"/>
        <v>3.2000000000000001E-2</v>
      </c>
      <c r="AH1500" s="44">
        <f t="shared" si="2011"/>
        <v>0</v>
      </c>
      <c r="AI1500" s="44">
        <f t="shared" si="2012"/>
        <v>0.83199999999999996</v>
      </c>
      <c r="AJ1500" s="44">
        <f t="shared" si="2013"/>
        <v>6.4000000000000001E-2</v>
      </c>
      <c r="AK1500" s="44">
        <f t="shared" si="2014"/>
        <v>2.016</v>
      </c>
      <c r="AL1500" s="44">
        <f t="shared" si="2015"/>
        <v>1.8239999999999998</v>
      </c>
      <c r="AM1500" s="44">
        <f t="shared" si="2016"/>
        <v>4.4160000000000004</v>
      </c>
      <c r="AN1500" s="44">
        <f t="shared" si="2017"/>
        <v>0.24</v>
      </c>
      <c r="AO1500" s="44">
        <f t="shared" si="2018"/>
        <v>0</v>
      </c>
      <c r="AP1500" s="44">
        <f t="shared" si="2019"/>
        <v>0.72</v>
      </c>
      <c r="AQ1500" s="44">
        <f t="shared" si="2020"/>
        <v>9.6000000000000002E-2</v>
      </c>
      <c r="AR1500" s="44">
        <f t="shared" si="2021"/>
        <v>0</v>
      </c>
      <c r="AS1500" s="44">
        <f t="shared" si="2022"/>
        <v>2.496</v>
      </c>
      <c r="AT1500" s="44">
        <f t="shared" si="2023"/>
        <v>0.192</v>
      </c>
      <c r="AU1500" s="44">
        <f t="shared" si="2024"/>
        <v>23.688000000000002</v>
      </c>
      <c r="AV1500" s="44">
        <f t="shared" si="2025"/>
        <v>21.431999999999999</v>
      </c>
      <c r="AW1500" s="44">
        <f t="shared" si="2026"/>
        <v>51.887999999999998</v>
      </c>
      <c r="AX1500" s="44">
        <f t="shared" si="2027"/>
        <v>2.82</v>
      </c>
      <c r="AY1500" s="44">
        <f t="shared" si="2028"/>
        <v>0</v>
      </c>
      <c r="AZ1500" s="44">
        <f t="shared" si="2029"/>
        <v>8.4599999999999991</v>
      </c>
      <c r="BA1500" s="44">
        <f t="shared" si="2030"/>
        <v>1.1280000000000001</v>
      </c>
      <c r="BB1500" s="44">
        <f t="shared" si="2031"/>
        <v>0</v>
      </c>
      <c r="BC1500" s="44">
        <f t="shared" si="2032"/>
        <v>29.327999999999999</v>
      </c>
      <c r="BD1500" s="44">
        <f t="shared" si="2033"/>
        <v>2.2560000000000002</v>
      </c>
      <c r="BE1500" s="44">
        <f t="shared" si="2034"/>
        <v>15.624000000000001</v>
      </c>
      <c r="BF1500" s="44">
        <f t="shared" si="2035"/>
        <v>14.135999999999999</v>
      </c>
      <c r="BG1500" s="44">
        <f t="shared" si="2036"/>
        <v>34.223999999999997</v>
      </c>
      <c r="BH1500" s="44">
        <f t="shared" si="2037"/>
        <v>1.86</v>
      </c>
      <c r="BI1500" s="44">
        <f t="shared" si="2038"/>
        <v>0</v>
      </c>
      <c r="BJ1500" s="44">
        <f t="shared" si="2039"/>
        <v>5.58</v>
      </c>
      <c r="BK1500" s="44">
        <f t="shared" si="2040"/>
        <v>0.74399999999999999</v>
      </c>
      <c r="BL1500" s="44">
        <f t="shared" si="2041"/>
        <v>0</v>
      </c>
      <c r="BM1500" s="44">
        <f t="shared" si="2042"/>
        <v>19.343999999999998</v>
      </c>
      <c r="BN1500" s="44">
        <f t="shared" si="2043"/>
        <v>1.488</v>
      </c>
      <c r="BO1500" s="39">
        <f t="shared" si="2044"/>
        <v>2.6880000000000003E-3</v>
      </c>
      <c r="BP1500" s="39">
        <f t="shared" si="1963"/>
        <v>2.4320000000000001E-3</v>
      </c>
      <c r="BQ1500" s="39">
        <f t="shared" si="1964"/>
        <v>5.888E-3</v>
      </c>
      <c r="BR1500" s="39">
        <f t="shared" si="1965"/>
        <v>3.2000000000000003E-4</v>
      </c>
      <c r="BS1500" s="39">
        <f t="shared" si="1966"/>
        <v>0</v>
      </c>
      <c r="BT1500" s="39">
        <f t="shared" si="1967"/>
        <v>9.5999999999999992E-4</v>
      </c>
      <c r="BU1500" s="39">
        <f t="shared" si="1968"/>
        <v>1.2799999999999999E-4</v>
      </c>
      <c r="BV1500" s="39">
        <f t="shared" si="1969"/>
        <v>0</v>
      </c>
      <c r="BW1500" s="39">
        <f t="shared" si="1970"/>
        <v>3.3279999999999998E-3</v>
      </c>
      <c r="BX1500" s="39">
        <f t="shared" si="1971"/>
        <v>2.5599999999999999E-4</v>
      </c>
      <c r="BY1500" s="39">
        <f t="shared" si="1972"/>
        <v>8.064E-3</v>
      </c>
      <c r="BZ1500" s="39">
        <f t="shared" si="1973"/>
        <v>7.2959999999999995E-3</v>
      </c>
      <c r="CA1500" s="39">
        <f t="shared" si="1974"/>
        <v>1.7664000000000003E-2</v>
      </c>
      <c r="CB1500" s="39">
        <f t="shared" si="1975"/>
        <v>9.5999999999999992E-4</v>
      </c>
      <c r="CC1500" s="39">
        <f t="shared" si="1976"/>
        <v>0</v>
      </c>
      <c r="CD1500" s="39">
        <f t="shared" si="1977"/>
        <v>2.8799999999999997E-3</v>
      </c>
      <c r="CE1500" s="39">
        <f t="shared" si="1978"/>
        <v>3.8400000000000001E-4</v>
      </c>
      <c r="CF1500" s="39">
        <f t="shared" si="1979"/>
        <v>0</v>
      </c>
      <c r="CG1500" s="39">
        <f t="shared" si="1980"/>
        <v>9.9839999999999998E-3</v>
      </c>
      <c r="CH1500" s="39">
        <f t="shared" si="1981"/>
        <v>7.6800000000000002E-4</v>
      </c>
      <c r="CI1500" s="39">
        <f t="shared" si="1982"/>
        <v>9.4752000000000003E-2</v>
      </c>
      <c r="CJ1500" s="39">
        <f t="shared" si="1983"/>
        <v>8.5727999999999999E-2</v>
      </c>
      <c r="CK1500" s="39">
        <f t="shared" si="1984"/>
        <v>0.20755199999999999</v>
      </c>
      <c r="CL1500" s="39">
        <f t="shared" si="1985"/>
        <v>1.128E-2</v>
      </c>
      <c r="CM1500" s="39">
        <f t="shared" si="1986"/>
        <v>0</v>
      </c>
      <c r="CN1500" s="39">
        <f t="shared" si="1987"/>
        <v>3.3839999999999995E-2</v>
      </c>
      <c r="CO1500" s="39">
        <f t="shared" si="1988"/>
        <v>4.5120000000000004E-3</v>
      </c>
      <c r="CP1500" s="39">
        <f t="shared" si="1989"/>
        <v>0</v>
      </c>
      <c r="CQ1500" s="39">
        <f t="shared" si="1990"/>
        <v>0.117312</v>
      </c>
      <c r="CR1500" s="39">
        <f t="shared" si="1991"/>
        <v>9.0240000000000008E-3</v>
      </c>
      <c r="CS1500" s="39">
        <f t="shared" si="1992"/>
        <v>6.2496000000000003E-2</v>
      </c>
      <c r="CT1500" s="39">
        <f t="shared" si="1993"/>
        <v>5.6543999999999997E-2</v>
      </c>
      <c r="CU1500" s="39">
        <f t="shared" si="1994"/>
        <v>0.13689599999999999</v>
      </c>
      <c r="CV1500" s="39">
        <f t="shared" si="1995"/>
        <v>7.4400000000000004E-3</v>
      </c>
      <c r="CW1500" s="39">
        <f t="shared" si="1996"/>
        <v>0</v>
      </c>
      <c r="CX1500" s="39">
        <f t="shared" si="1997"/>
        <v>2.232E-2</v>
      </c>
      <c r="CY1500" s="39">
        <f t="shared" si="1998"/>
        <v>2.9759999999999999E-3</v>
      </c>
      <c r="CZ1500" s="39">
        <f t="shared" si="1999"/>
        <v>0</v>
      </c>
      <c r="DA1500" s="39">
        <f t="shared" si="2000"/>
        <v>7.7375999999999986E-2</v>
      </c>
      <c r="DB1500" s="39">
        <f t="shared" si="2001"/>
        <v>5.9519999999999998E-3</v>
      </c>
    </row>
    <row r="1501" spans="1:106" ht="12.75" customHeight="1" x14ac:dyDescent="0.3">
      <c r="A1501" s="9" t="str">
        <f t="shared" si="2002"/>
        <v>27 Tabasco75-79 añosHombres</v>
      </c>
      <c r="B1501" s="18" t="s">
        <v>62</v>
      </c>
      <c r="C1501" s="18" t="s">
        <v>15</v>
      </c>
      <c r="D1501" s="29" t="s">
        <v>90</v>
      </c>
      <c r="E1501" s="19">
        <v>14369</v>
      </c>
      <c r="F1501" s="19">
        <v>14269</v>
      </c>
      <c r="G1501" s="19">
        <v>14188</v>
      </c>
      <c r="H1501" s="19">
        <v>72</v>
      </c>
      <c r="I1501" s="19">
        <v>9</v>
      </c>
      <c r="J1501" s="19">
        <v>88</v>
      </c>
      <c r="K1501" s="19">
        <v>82</v>
      </c>
      <c r="L1501" s="19">
        <v>2</v>
      </c>
      <c r="M1501" s="19">
        <v>4</v>
      </c>
      <c r="N1501" s="19">
        <v>12</v>
      </c>
      <c r="O1501" s="38">
        <f>+'07'!E1500-'05'!J1501</f>
        <v>72</v>
      </c>
      <c r="P1501" s="38">
        <f t="shared" si="2003"/>
        <v>160</v>
      </c>
      <c r="Q1501" s="39">
        <f>'07'!F1500/'05'!$P1501</f>
        <v>0.13750000000000001</v>
      </c>
      <c r="R1501" s="39">
        <f>'07'!G1500/'05'!$P1501</f>
        <v>0.1</v>
      </c>
      <c r="S1501" s="39">
        <f>'07'!H1500/'05'!$P1501</f>
        <v>0.44374999999999998</v>
      </c>
      <c r="T1501" s="39">
        <f>'07'!I1500/'05'!$P1501</f>
        <v>1.8749999999999999E-2</v>
      </c>
      <c r="U1501" s="39">
        <f>'07'!J1500/'05'!$P1501</f>
        <v>0</v>
      </c>
      <c r="V1501" s="39">
        <f>'07'!K1500/'05'!$P1501</f>
        <v>6.25E-2</v>
      </c>
      <c r="W1501" s="39">
        <f>'07'!L1500/'05'!$P1501</f>
        <v>6.2500000000000003E-3</v>
      </c>
      <c r="X1501" s="39">
        <f>'07'!M1500/'05'!$P1501</f>
        <v>0</v>
      </c>
      <c r="Y1501" s="39">
        <f>'07'!N1500/'05'!$P1501</f>
        <v>0.21249999999999999</v>
      </c>
      <c r="Z1501" s="39">
        <f>'07'!O1500/'05'!$P1501</f>
        <v>1.8749999999999999E-2</v>
      </c>
      <c r="AA1501" s="44">
        <f t="shared" si="2004"/>
        <v>0.27500000000000002</v>
      </c>
      <c r="AB1501" s="44">
        <f t="shared" si="2005"/>
        <v>0.2</v>
      </c>
      <c r="AC1501" s="44">
        <f t="shared" si="2006"/>
        <v>0.88749999999999996</v>
      </c>
      <c r="AD1501" s="44">
        <f t="shared" si="2007"/>
        <v>3.7499999999999999E-2</v>
      </c>
      <c r="AE1501" s="44">
        <f t="shared" si="2008"/>
        <v>0</v>
      </c>
      <c r="AF1501" s="44">
        <f t="shared" si="2009"/>
        <v>0.125</v>
      </c>
      <c r="AG1501" s="44">
        <f t="shared" si="2010"/>
        <v>1.2500000000000001E-2</v>
      </c>
      <c r="AH1501" s="44">
        <f t="shared" si="2011"/>
        <v>0</v>
      </c>
      <c r="AI1501" s="44">
        <f t="shared" si="2012"/>
        <v>0.42499999999999999</v>
      </c>
      <c r="AJ1501" s="44">
        <f t="shared" si="2013"/>
        <v>3.7499999999999999E-2</v>
      </c>
      <c r="AK1501" s="44">
        <f t="shared" si="2014"/>
        <v>0.55000000000000004</v>
      </c>
      <c r="AL1501" s="44">
        <f t="shared" si="2015"/>
        <v>0.4</v>
      </c>
      <c r="AM1501" s="44">
        <f t="shared" si="2016"/>
        <v>1.7749999999999999</v>
      </c>
      <c r="AN1501" s="44">
        <f t="shared" si="2017"/>
        <v>7.4999999999999997E-2</v>
      </c>
      <c r="AO1501" s="44">
        <f t="shared" si="2018"/>
        <v>0</v>
      </c>
      <c r="AP1501" s="44">
        <f t="shared" si="2019"/>
        <v>0.25</v>
      </c>
      <c r="AQ1501" s="44">
        <f t="shared" si="2020"/>
        <v>2.5000000000000001E-2</v>
      </c>
      <c r="AR1501" s="44">
        <f t="shared" si="2021"/>
        <v>0</v>
      </c>
      <c r="AS1501" s="44">
        <f t="shared" si="2022"/>
        <v>0.85</v>
      </c>
      <c r="AT1501" s="44">
        <f t="shared" si="2023"/>
        <v>7.4999999999999997E-2</v>
      </c>
      <c r="AU1501" s="44">
        <f t="shared" si="2024"/>
        <v>11.275</v>
      </c>
      <c r="AV1501" s="44">
        <f t="shared" si="2025"/>
        <v>8.2000000000000011</v>
      </c>
      <c r="AW1501" s="44">
        <f t="shared" si="2026"/>
        <v>36.387499999999996</v>
      </c>
      <c r="AX1501" s="44">
        <f t="shared" si="2027"/>
        <v>1.5374999999999999</v>
      </c>
      <c r="AY1501" s="44">
        <f t="shared" si="2028"/>
        <v>0</v>
      </c>
      <c r="AZ1501" s="44">
        <f t="shared" si="2029"/>
        <v>5.125</v>
      </c>
      <c r="BA1501" s="44">
        <f t="shared" si="2030"/>
        <v>0.51250000000000007</v>
      </c>
      <c r="BB1501" s="44">
        <f t="shared" si="2031"/>
        <v>0</v>
      </c>
      <c r="BC1501" s="44">
        <f t="shared" si="2032"/>
        <v>17.425000000000001</v>
      </c>
      <c r="BD1501" s="44">
        <f t="shared" si="2033"/>
        <v>1.5374999999999999</v>
      </c>
      <c r="BE1501" s="44">
        <f t="shared" si="2034"/>
        <v>9.9</v>
      </c>
      <c r="BF1501" s="44">
        <f t="shared" si="2035"/>
        <v>7.2</v>
      </c>
      <c r="BG1501" s="44">
        <f t="shared" si="2036"/>
        <v>31.95</v>
      </c>
      <c r="BH1501" s="44">
        <f t="shared" si="2037"/>
        <v>1.3499999999999999</v>
      </c>
      <c r="BI1501" s="44">
        <f t="shared" si="2038"/>
        <v>0</v>
      </c>
      <c r="BJ1501" s="44">
        <f t="shared" si="2039"/>
        <v>4.5</v>
      </c>
      <c r="BK1501" s="44">
        <f t="shared" si="2040"/>
        <v>0.45</v>
      </c>
      <c r="BL1501" s="44">
        <f t="shared" si="2041"/>
        <v>0</v>
      </c>
      <c r="BM1501" s="44">
        <f t="shared" si="2042"/>
        <v>15.299999999999999</v>
      </c>
      <c r="BN1501" s="44">
        <f t="shared" si="2043"/>
        <v>1.3499999999999999</v>
      </c>
      <c r="BO1501" s="39">
        <f t="shared" si="2044"/>
        <v>1.7187500000000002E-3</v>
      </c>
      <c r="BP1501" s="39">
        <f t="shared" si="1963"/>
        <v>1.25E-3</v>
      </c>
      <c r="BQ1501" s="39">
        <f t="shared" si="1964"/>
        <v>5.5468749999999997E-3</v>
      </c>
      <c r="BR1501" s="39">
        <f t="shared" si="1965"/>
        <v>2.3437499999999999E-4</v>
      </c>
      <c r="BS1501" s="39">
        <f t="shared" si="1966"/>
        <v>0</v>
      </c>
      <c r="BT1501" s="39">
        <f t="shared" si="1967"/>
        <v>7.8125000000000004E-4</v>
      </c>
      <c r="BU1501" s="39">
        <f t="shared" si="1968"/>
        <v>7.8125000000000002E-5</v>
      </c>
      <c r="BV1501" s="39">
        <f t="shared" si="1969"/>
        <v>0</v>
      </c>
      <c r="BW1501" s="39">
        <f t="shared" si="1970"/>
        <v>2.6562499999999998E-3</v>
      </c>
      <c r="BX1501" s="39">
        <f t="shared" si="1971"/>
        <v>2.3437499999999999E-4</v>
      </c>
      <c r="BY1501" s="39">
        <f t="shared" si="1972"/>
        <v>3.4375000000000005E-3</v>
      </c>
      <c r="BZ1501" s="39">
        <f t="shared" si="1973"/>
        <v>2.5000000000000001E-3</v>
      </c>
      <c r="CA1501" s="39">
        <f t="shared" si="1974"/>
        <v>1.1093749999999999E-2</v>
      </c>
      <c r="CB1501" s="39">
        <f t="shared" si="1975"/>
        <v>4.6874999999999998E-4</v>
      </c>
      <c r="CC1501" s="39">
        <f t="shared" si="1976"/>
        <v>0</v>
      </c>
      <c r="CD1501" s="39">
        <f t="shared" si="1977"/>
        <v>1.5625000000000001E-3</v>
      </c>
      <c r="CE1501" s="39">
        <f t="shared" si="1978"/>
        <v>1.5625E-4</v>
      </c>
      <c r="CF1501" s="39">
        <f t="shared" si="1979"/>
        <v>0</v>
      </c>
      <c r="CG1501" s="39">
        <f t="shared" si="1980"/>
        <v>5.3124999999999995E-3</v>
      </c>
      <c r="CH1501" s="39">
        <f t="shared" si="1981"/>
        <v>4.6874999999999998E-4</v>
      </c>
      <c r="CI1501" s="39">
        <f t="shared" si="1982"/>
        <v>7.0468749999999997E-2</v>
      </c>
      <c r="CJ1501" s="39">
        <f t="shared" si="1983"/>
        <v>5.1250000000000004E-2</v>
      </c>
      <c r="CK1501" s="39">
        <f t="shared" si="1984"/>
        <v>0.22742187499999997</v>
      </c>
      <c r="CL1501" s="39">
        <f t="shared" si="1985"/>
        <v>9.6093749999999999E-3</v>
      </c>
      <c r="CM1501" s="39">
        <f t="shared" si="1986"/>
        <v>0</v>
      </c>
      <c r="CN1501" s="39">
        <f t="shared" si="1987"/>
        <v>3.2031249999999997E-2</v>
      </c>
      <c r="CO1501" s="39">
        <f t="shared" si="1988"/>
        <v>3.2031250000000002E-3</v>
      </c>
      <c r="CP1501" s="39">
        <f t="shared" si="1989"/>
        <v>0</v>
      </c>
      <c r="CQ1501" s="39">
        <f t="shared" si="1990"/>
        <v>0.10890625000000001</v>
      </c>
      <c r="CR1501" s="39">
        <f t="shared" si="1991"/>
        <v>9.6093749999999999E-3</v>
      </c>
      <c r="CS1501" s="39">
        <f t="shared" si="1992"/>
        <v>6.1874999999999999E-2</v>
      </c>
      <c r="CT1501" s="39">
        <f t="shared" si="1993"/>
        <v>4.4999999999999998E-2</v>
      </c>
      <c r="CU1501" s="39">
        <f t="shared" si="1994"/>
        <v>0.19968749999999999</v>
      </c>
      <c r="CV1501" s="39">
        <f t="shared" si="1995"/>
        <v>8.4374999999999988E-3</v>
      </c>
      <c r="CW1501" s="39">
        <f t="shared" si="1996"/>
        <v>0</v>
      </c>
      <c r="CX1501" s="39">
        <f t="shared" si="1997"/>
        <v>2.8125000000000001E-2</v>
      </c>
      <c r="CY1501" s="39">
        <f t="shared" si="1998"/>
        <v>2.8124999999999999E-3</v>
      </c>
      <c r="CZ1501" s="39">
        <f t="shared" si="1999"/>
        <v>0</v>
      </c>
      <c r="DA1501" s="39">
        <f t="shared" si="2000"/>
        <v>9.5624999999999988E-2</v>
      </c>
      <c r="DB1501" s="39">
        <f t="shared" si="2001"/>
        <v>8.4374999999999988E-3</v>
      </c>
    </row>
    <row r="1502" spans="1:106" ht="12.75" customHeight="1" x14ac:dyDescent="0.3">
      <c r="A1502" s="9" t="str">
        <f t="shared" si="2002"/>
        <v>27 Tabasco80-84 añosHombres</v>
      </c>
      <c r="B1502" s="18" t="s">
        <v>62</v>
      </c>
      <c r="C1502" s="18" t="s">
        <v>15</v>
      </c>
      <c r="D1502" s="29" t="s">
        <v>91</v>
      </c>
      <c r="E1502" s="19">
        <v>8952</v>
      </c>
      <c r="F1502" s="19">
        <v>8899</v>
      </c>
      <c r="G1502" s="19">
        <v>8869</v>
      </c>
      <c r="H1502" s="19">
        <v>30</v>
      </c>
      <c r="I1502" s="19">
        <v>0</v>
      </c>
      <c r="J1502" s="19">
        <v>50</v>
      </c>
      <c r="K1502" s="19">
        <v>49</v>
      </c>
      <c r="L1502" s="19">
        <v>1</v>
      </c>
      <c r="M1502" s="19">
        <v>0</v>
      </c>
      <c r="N1502" s="19">
        <v>3</v>
      </c>
      <c r="O1502" s="38">
        <f>+'07'!E1501-'05'!J1502</f>
        <v>30</v>
      </c>
      <c r="P1502" s="38">
        <f t="shared" si="2003"/>
        <v>80</v>
      </c>
      <c r="Q1502" s="39">
        <f>'07'!F1501/'05'!$P1502</f>
        <v>0.05</v>
      </c>
      <c r="R1502" s="39">
        <f>'07'!G1501/'05'!$P1502</f>
        <v>8.7499999999999994E-2</v>
      </c>
      <c r="S1502" s="39">
        <f>'07'!H1501/'05'!$P1502</f>
        <v>0.53749999999999998</v>
      </c>
      <c r="T1502" s="39">
        <f>'07'!I1501/'05'!$P1502</f>
        <v>2.5000000000000001E-2</v>
      </c>
      <c r="U1502" s="39">
        <f>'07'!J1501/'05'!$P1502</f>
        <v>0</v>
      </c>
      <c r="V1502" s="39">
        <f>'07'!K1501/'05'!$P1502</f>
        <v>1.2500000000000001E-2</v>
      </c>
      <c r="W1502" s="39">
        <f>'07'!L1501/'05'!$P1502</f>
        <v>0</v>
      </c>
      <c r="X1502" s="39">
        <f>'07'!M1501/'05'!$P1502</f>
        <v>0</v>
      </c>
      <c r="Y1502" s="39">
        <f>'07'!N1501/'05'!$P1502</f>
        <v>0.25</v>
      </c>
      <c r="Z1502" s="39">
        <f>'07'!O1501/'05'!$P1502</f>
        <v>3.7499999999999999E-2</v>
      </c>
      <c r="AA1502" s="44">
        <f t="shared" si="2004"/>
        <v>0.05</v>
      </c>
      <c r="AB1502" s="44">
        <f t="shared" si="2005"/>
        <v>8.7499999999999994E-2</v>
      </c>
      <c r="AC1502" s="44">
        <f t="shared" si="2006"/>
        <v>0.53749999999999998</v>
      </c>
      <c r="AD1502" s="44">
        <f t="shared" si="2007"/>
        <v>2.5000000000000001E-2</v>
      </c>
      <c r="AE1502" s="44">
        <f t="shared" si="2008"/>
        <v>0</v>
      </c>
      <c r="AF1502" s="44">
        <f t="shared" si="2009"/>
        <v>1.2500000000000001E-2</v>
      </c>
      <c r="AG1502" s="44">
        <f t="shared" si="2010"/>
        <v>0</v>
      </c>
      <c r="AH1502" s="44">
        <f t="shared" si="2011"/>
        <v>0</v>
      </c>
      <c r="AI1502" s="44">
        <f t="shared" si="2012"/>
        <v>0.25</v>
      </c>
      <c r="AJ1502" s="44">
        <f t="shared" si="2013"/>
        <v>3.7499999999999999E-2</v>
      </c>
      <c r="AK1502" s="44">
        <f t="shared" si="2014"/>
        <v>0</v>
      </c>
      <c r="AL1502" s="44">
        <f t="shared" si="2015"/>
        <v>0</v>
      </c>
      <c r="AM1502" s="44">
        <f t="shared" si="2016"/>
        <v>0</v>
      </c>
      <c r="AN1502" s="44">
        <f t="shared" si="2017"/>
        <v>0</v>
      </c>
      <c r="AO1502" s="44">
        <f t="shared" si="2018"/>
        <v>0</v>
      </c>
      <c r="AP1502" s="44">
        <f t="shared" si="2019"/>
        <v>0</v>
      </c>
      <c r="AQ1502" s="44">
        <f t="shared" si="2020"/>
        <v>0</v>
      </c>
      <c r="AR1502" s="44">
        <f t="shared" si="2021"/>
        <v>0</v>
      </c>
      <c r="AS1502" s="44">
        <f t="shared" si="2022"/>
        <v>0</v>
      </c>
      <c r="AT1502" s="44">
        <f t="shared" si="2023"/>
        <v>0</v>
      </c>
      <c r="AU1502" s="44">
        <f t="shared" si="2024"/>
        <v>2.4500000000000002</v>
      </c>
      <c r="AV1502" s="44">
        <f t="shared" si="2025"/>
        <v>4.2874999999999996</v>
      </c>
      <c r="AW1502" s="44">
        <f t="shared" si="2026"/>
        <v>26.337499999999999</v>
      </c>
      <c r="AX1502" s="44">
        <f t="shared" si="2027"/>
        <v>1.2250000000000001</v>
      </c>
      <c r="AY1502" s="44">
        <f t="shared" si="2028"/>
        <v>0</v>
      </c>
      <c r="AZ1502" s="44">
        <f t="shared" si="2029"/>
        <v>0.61250000000000004</v>
      </c>
      <c r="BA1502" s="44">
        <f t="shared" si="2030"/>
        <v>0</v>
      </c>
      <c r="BB1502" s="44">
        <f t="shared" si="2031"/>
        <v>0</v>
      </c>
      <c r="BC1502" s="44">
        <f t="shared" si="2032"/>
        <v>12.25</v>
      </c>
      <c r="BD1502" s="44">
        <f t="shared" si="2033"/>
        <v>1.8374999999999999</v>
      </c>
      <c r="BE1502" s="44">
        <f t="shared" si="2034"/>
        <v>1.5</v>
      </c>
      <c r="BF1502" s="44">
        <f t="shared" si="2035"/>
        <v>2.625</v>
      </c>
      <c r="BG1502" s="44">
        <f t="shared" si="2036"/>
        <v>16.125</v>
      </c>
      <c r="BH1502" s="44">
        <f t="shared" si="2037"/>
        <v>0.75</v>
      </c>
      <c r="BI1502" s="44">
        <f t="shared" si="2038"/>
        <v>0</v>
      </c>
      <c r="BJ1502" s="44">
        <f t="shared" si="2039"/>
        <v>0.375</v>
      </c>
      <c r="BK1502" s="44">
        <f t="shared" si="2040"/>
        <v>0</v>
      </c>
      <c r="BL1502" s="44">
        <f t="shared" si="2041"/>
        <v>0</v>
      </c>
      <c r="BM1502" s="44">
        <f t="shared" si="2042"/>
        <v>7.5</v>
      </c>
      <c r="BN1502" s="44">
        <f t="shared" si="2043"/>
        <v>1.125</v>
      </c>
      <c r="BO1502" s="39">
        <f t="shared" si="2044"/>
        <v>6.2500000000000001E-4</v>
      </c>
      <c r="BP1502" s="39">
        <f t="shared" si="1963"/>
        <v>1.0937499999999999E-3</v>
      </c>
      <c r="BQ1502" s="39">
        <f t="shared" si="1964"/>
        <v>6.7187499999999999E-3</v>
      </c>
      <c r="BR1502" s="39">
        <f t="shared" si="1965"/>
        <v>3.1250000000000001E-4</v>
      </c>
      <c r="BS1502" s="39">
        <f t="shared" si="1966"/>
        <v>0</v>
      </c>
      <c r="BT1502" s="39">
        <f t="shared" si="1967"/>
        <v>1.5625E-4</v>
      </c>
      <c r="BU1502" s="39">
        <f t="shared" si="1968"/>
        <v>0</v>
      </c>
      <c r="BV1502" s="39">
        <f t="shared" si="1969"/>
        <v>0</v>
      </c>
      <c r="BW1502" s="39">
        <f t="shared" si="1970"/>
        <v>3.1250000000000002E-3</v>
      </c>
      <c r="BX1502" s="39">
        <f t="shared" si="1971"/>
        <v>4.6874999999999998E-4</v>
      </c>
      <c r="BY1502" s="39">
        <f t="shared" si="1972"/>
        <v>0</v>
      </c>
      <c r="BZ1502" s="39">
        <f t="shared" si="1973"/>
        <v>0</v>
      </c>
      <c r="CA1502" s="39">
        <f t="shared" si="1974"/>
        <v>0</v>
      </c>
      <c r="CB1502" s="39">
        <f t="shared" si="1975"/>
        <v>0</v>
      </c>
      <c r="CC1502" s="39">
        <f t="shared" si="1976"/>
        <v>0</v>
      </c>
      <c r="CD1502" s="39">
        <f t="shared" si="1977"/>
        <v>0</v>
      </c>
      <c r="CE1502" s="39">
        <f t="shared" si="1978"/>
        <v>0</v>
      </c>
      <c r="CF1502" s="39">
        <f t="shared" si="1979"/>
        <v>0</v>
      </c>
      <c r="CG1502" s="39">
        <f t="shared" si="1980"/>
        <v>0</v>
      </c>
      <c r="CH1502" s="39">
        <f t="shared" si="1981"/>
        <v>0</v>
      </c>
      <c r="CI1502" s="39">
        <f t="shared" si="1982"/>
        <v>3.0625000000000003E-2</v>
      </c>
      <c r="CJ1502" s="39">
        <f t="shared" si="1983"/>
        <v>5.3593749999999996E-2</v>
      </c>
      <c r="CK1502" s="39">
        <f t="shared" si="1984"/>
        <v>0.32921875</v>
      </c>
      <c r="CL1502" s="39">
        <f t="shared" si="1985"/>
        <v>1.5312500000000001E-2</v>
      </c>
      <c r="CM1502" s="39">
        <f t="shared" si="1986"/>
        <v>0</v>
      </c>
      <c r="CN1502" s="39">
        <f t="shared" si="1987"/>
        <v>7.6562500000000007E-3</v>
      </c>
      <c r="CO1502" s="39">
        <f t="shared" si="1988"/>
        <v>0</v>
      </c>
      <c r="CP1502" s="39">
        <f t="shared" si="1989"/>
        <v>0</v>
      </c>
      <c r="CQ1502" s="39">
        <f t="shared" si="1990"/>
        <v>0.15312500000000001</v>
      </c>
      <c r="CR1502" s="39">
        <f t="shared" si="1991"/>
        <v>2.296875E-2</v>
      </c>
      <c r="CS1502" s="39">
        <f t="shared" si="1992"/>
        <v>1.8749999999999999E-2</v>
      </c>
      <c r="CT1502" s="39">
        <f t="shared" si="1993"/>
        <v>3.2812500000000001E-2</v>
      </c>
      <c r="CU1502" s="39">
        <f t="shared" si="1994"/>
        <v>0.20156250000000001</v>
      </c>
      <c r="CV1502" s="39">
        <f t="shared" si="1995"/>
        <v>9.3749999999999997E-3</v>
      </c>
      <c r="CW1502" s="39">
        <f t="shared" si="1996"/>
        <v>0</v>
      </c>
      <c r="CX1502" s="39">
        <f t="shared" si="1997"/>
        <v>4.6874999999999998E-3</v>
      </c>
      <c r="CY1502" s="39">
        <f t="shared" si="1998"/>
        <v>0</v>
      </c>
      <c r="CZ1502" s="39">
        <f t="shared" si="1999"/>
        <v>0</v>
      </c>
      <c r="DA1502" s="39">
        <f t="shared" si="2000"/>
        <v>9.375E-2</v>
      </c>
      <c r="DB1502" s="39">
        <f t="shared" si="2001"/>
        <v>1.40625E-2</v>
      </c>
    </row>
    <row r="1503" spans="1:106" ht="12.75" customHeight="1" x14ac:dyDescent="0.3">
      <c r="A1503" s="9" t="str">
        <f t="shared" si="2002"/>
        <v>27 Tabasco85 años y másHombres</v>
      </c>
      <c r="B1503" s="18" t="s">
        <v>62</v>
      </c>
      <c r="C1503" s="18" t="s">
        <v>15</v>
      </c>
      <c r="D1503" s="18" t="s">
        <v>92</v>
      </c>
      <c r="E1503" s="19">
        <v>8100</v>
      </c>
      <c r="F1503" s="19">
        <v>8048</v>
      </c>
      <c r="G1503" s="19">
        <v>8015</v>
      </c>
      <c r="H1503" s="19">
        <v>33</v>
      </c>
      <c r="I1503" s="19">
        <v>0</v>
      </c>
      <c r="J1503" s="19">
        <v>51</v>
      </c>
      <c r="K1503" s="19">
        <v>50</v>
      </c>
      <c r="L1503" s="19">
        <v>0</v>
      </c>
      <c r="M1503" s="19">
        <v>1</v>
      </c>
      <c r="N1503" s="19">
        <v>1</v>
      </c>
      <c r="O1503" s="38">
        <f>+'07'!E1502-'05'!J1503</f>
        <v>33</v>
      </c>
      <c r="P1503" s="38">
        <f t="shared" si="2003"/>
        <v>84</v>
      </c>
      <c r="Q1503" s="39">
        <f>'07'!F1502/'05'!$P1503</f>
        <v>4.7619047619047616E-2</v>
      </c>
      <c r="R1503" s="39">
        <f>'07'!G1502/'05'!$P1503</f>
        <v>2.3809523809523808E-2</v>
      </c>
      <c r="S1503" s="39">
        <f>'07'!H1502/'05'!$P1503</f>
        <v>0.4642857142857143</v>
      </c>
      <c r="T1503" s="39">
        <f>'07'!I1502/'05'!$P1503</f>
        <v>2.3809523809523808E-2</v>
      </c>
      <c r="U1503" s="39">
        <f>'07'!J1502/'05'!$P1503</f>
        <v>0</v>
      </c>
      <c r="V1503" s="39">
        <f>'07'!K1502/'05'!$P1503</f>
        <v>1.1904761904761904E-2</v>
      </c>
      <c r="W1503" s="39">
        <f>'07'!L1502/'05'!$P1503</f>
        <v>0</v>
      </c>
      <c r="X1503" s="39">
        <f>'07'!M1502/'05'!$P1503</f>
        <v>0</v>
      </c>
      <c r="Y1503" s="39">
        <f>'07'!N1502/'05'!$P1503</f>
        <v>0.39285714285714285</v>
      </c>
      <c r="Z1503" s="39">
        <f>'07'!O1502/'05'!$P1503</f>
        <v>3.5714285714285712E-2</v>
      </c>
      <c r="AA1503" s="44">
        <f t="shared" si="2004"/>
        <v>0</v>
      </c>
      <c r="AB1503" s="44">
        <f t="shared" si="2005"/>
        <v>0</v>
      </c>
      <c r="AC1503" s="44">
        <f t="shared" si="2006"/>
        <v>0</v>
      </c>
      <c r="AD1503" s="44">
        <f t="shared" si="2007"/>
        <v>0</v>
      </c>
      <c r="AE1503" s="44">
        <f t="shared" si="2008"/>
        <v>0</v>
      </c>
      <c r="AF1503" s="44">
        <f t="shared" si="2009"/>
        <v>0</v>
      </c>
      <c r="AG1503" s="44">
        <f t="shared" si="2010"/>
        <v>0</v>
      </c>
      <c r="AH1503" s="44">
        <f t="shared" si="2011"/>
        <v>0</v>
      </c>
      <c r="AI1503" s="44">
        <f t="shared" si="2012"/>
        <v>0</v>
      </c>
      <c r="AJ1503" s="44">
        <f t="shared" si="2013"/>
        <v>0</v>
      </c>
      <c r="AK1503" s="44">
        <f t="shared" si="2014"/>
        <v>4.7619047619047616E-2</v>
      </c>
      <c r="AL1503" s="44">
        <f t="shared" si="2015"/>
        <v>2.3809523809523808E-2</v>
      </c>
      <c r="AM1503" s="44">
        <f t="shared" si="2016"/>
        <v>0.4642857142857143</v>
      </c>
      <c r="AN1503" s="44">
        <f t="shared" si="2017"/>
        <v>2.3809523809523808E-2</v>
      </c>
      <c r="AO1503" s="44">
        <f t="shared" si="2018"/>
        <v>0</v>
      </c>
      <c r="AP1503" s="44">
        <f t="shared" si="2019"/>
        <v>1.1904761904761904E-2</v>
      </c>
      <c r="AQ1503" s="44">
        <f t="shared" si="2020"/>
        <v>0</v>
      </c>
      <c r="AR1503" s="44">
        <f t="shared" si="2021"/>
        <v>0</v>
      </c>
      <c r="AS1503" s="44">
        <f t="shared" si="2022"/>
        <v>0.39285714285714285</v>
      </c>
      <c r="AT1503" s="44">
        <f t="shared" si="2023"/>
        <v>3.5714285714285712E-2</v>
      </c>
      <c r="AU1503" s="44">
        <f t="shared" si="2024"/>
        <v>2.3809523809523809</v>
      </c>
      <c r="AV1503" s="44">
        <f t="shared" si="2025"/>
        <v>1.1904761904761905</v>
      </c>
      <c r="AW1503" s="44">
        <f t="shared" si="2026"/>
        <v>23.214285714285715</v>
      </c>
      <c r="AX1503" s="44">
        <f t="shared" si="2027"/>
        <v>1.1904761904761905</v>
      </c>
      <c r="AY1503" s="44">
        <f t="shared" si="2028"/>
        <v>0</v>
      </c>
      <c r="AZ1503" s="44">
        <f t="shared" si="2029"/>
        <v>0.59523809523809523</v>
      </c>
      <c r="BA1503" s="44">
        <f t="shared" si="2030"/>
        <v>0</v>
      </c>
      <c r="BB1503" s="44">
        <f t="shared" si="2031"/>
        <v>0</v>
      </c>
      <c r="BC1503" s="44">
        <f t="shared" si="2032"/>
        <v>19.642857142857142</v>
      </c>
      <c r="BD1503" s="44">
        <f t="shared" si="2033"/>
        <v>1.7857142857142856</v>
      </c>
      <c r="BE1503" s="44">
        <f t="shared" si="2034"/>
        <v>1.5714285714285714</v>
      </c>
      <c r="BF1503" s="44">
        <f t="shared" si="2035"/>
        <v>0.7857142857142857</v>
      </c>
      <c r="BG1503" s="44">
        <f t="shared" si="2036"/>
        <v>15.321428571428571</v>
      </c>
      <c r="BH1503" s="44">
        <f t="shared" si="2037"/>
        <v>0.7857142857142857</v>
      </c>
      <c r="BI1503" s="44">
        <f t="shared" si="2038"/>
        <v>0</v>
      </c>
      <c r="BJ1503" s="44">
        <f t="shared" si="2039"/>
        <v>0.39285714285714285</v>
      </c>
      <c r="BK1503" s="44">
        <f t="shared" si="2040"/>
        <v>0</v>
      </c>
      <c r="BL1503" s="44">
        <f t="shared" si="2041"/>
        <v>0</v>
      </c>
      <c r="BM1503" s="44">
        <f t="shared" si="2042"/>
        <v>12.964285714285714</v>
      </c>
      <c r="BN1503" s="44">
        <f t="shared" si="2043"/>
        <v>1.1785714285714286</v>
      </c>
      <c r="BO1503" s="39">
        <f t="shared" si="2044"/>
        <v>0</v>
      </c>
      <c r="BP1503" s="39">
        <f t="shared" si="1963"/>
        <v>0</v>
      </c>
      <c r="BQ1503" s="39">
        <f t="shared" si="1964"/>
        <v>0</v>
      </c>
      <c r="BR1503" s="39">
        <f t="shared" si="1965"/>
        <v>0</v>
      </c>
      <c r="BS1503" s="39">
        <f t="shared" si="1966"/>
        <v>0</v>
      </c>
      <c r="BT1503" s="39">
        <f t="shared" si="1967"/>
        <v>0</v>
      </c>
      <c r="BU1503" s="39">
        <f t="shared" si="1968"/>
        <v>0</v>
      </c>
      <c r="BV1503" s="39">
        <f t="shared" si="1969"/>
        <v>0</v>
      </c>
      <c r="BW1503" s="39">
        <f t="shared" si="1970"/>
        <v>0</v>
      </c>
      <c r="BX1503" s="39">
        <f t="shared" si="1971"/>
        <v>0</v>
      </c>
      <c r="BY1503" s="39">
        <f t="shared" si="1972"/>
        <v>5.6689342403628119E-4</v>
      </c>
      <c r="BZ1503" s="39">
        <f t="shared" si="1973"/>
        <v>2.834467120181406E-4</v>
      </c>
      <c r="CA1503" s="39">
        <f t="shared" si="1974"/>
        <v>5.5272108843537416E-3</v>
      </c>
      <c r="CB1503" s="39">
        <f t="shared" si="1975"/>
        <v>2.834467120181406E-4</v>
      </c>
      <c r="CC1503" s="39">
        <f t="shared" si="1976"/>
        <v>0</v>
      </c>
      <c r="CD1503" s="39">
        <f t="shared" si="1977"/>
        <v>1.417233560090703E-4</v>
      </c>
      <c r="CE1503" s="39">
        <f t="shared" si="1978"/>
        <v>0</v>
      </c>
      <c r="CF1503" s="39">
        <f t="shared" si="1979"/>
        <v>0</v>
      </c>
      <c r="CG1503" s="39">
        <f t="shared" si="1980"/>
        <v>4.6768707482993197E-3</v>
      </c>
      <c r="CH1503" s="39">
        <f t="shared" si="1981"/>
        <v>4.2517006802721087E-4</v>
      </c>
      <c r="CI1503" s="39">
        <f t="shared" si="1982"/>
        <v>2.834467120181406E-2</v>
      </c>
      <c r="CJ1503" s="39">
        <f t="shared" si="1983"/>
        <v>1.417233560090703E-2</v>
      </c>
      <c r="CK1503" s="39">
        <f t="shared" si="1984"/>
        <v>0.27636054421768708</v>
      </c>
      <c r="CL1503" s="39">
        <f t="shared" si="1985"/>
        <v>1.417233560090703E-2</v>
      </c>
      <c r="CM1503" s="39">
        <f t="shared" si="1986"/>
        <v>0</v>
      </c>
      <c r="CN1503" s="39">
        <f t="shared" si="1987"/>
        <v>7.0861678004535151E-3</v>
      </c>
      <c r="CO1503" s="39">
        <f t="shared" si="1988"/>
        <v>0</v>
      </c>
      <c r="CP1503" s="39">
        <f t="shared" si="1989"/>
        <v>0</v>
      </c>
      <c r="CQ1503" s="39">
        <f t="shared" si="1990"/>
        <v>0.23384353741496597</v>
      </c>
      <c r="CR1503" s="39">
        <f t="shared" si="1991"/>
        <v>2.1258503401360544E-2</v>
      </c>
      <c r="CS1503" s="39">
        <f t="shared" si="1992"/>
        <v>1.8707482993197279E-2</v>
      </c>
      <c r="CT1503" s="39">
        <f t="shared" si="1993"/>
        <v>9.3537414965986394E-3</v>
      </c>
      <c r="CU1503" s="39">
        <f t="shared" si="1994"/>
        <v>0.18239795918367346</v>
      </c>
      <c r="CV1503" s="39">
        <f t="shared" si="1995"/>
        <v>9.3537414965986394E-3</v>
      </c>
      <c r="CW1503" s="39">
        <f t="shared" si="1996"/>
        <v>0</v>
      </c>
      <c r="CX1503" s="39">
        <f t="shared" si="1997"/>
        <v>4.6768707482993197E-3</v>
      </c>
      <c r="CY1503" s="39">
        <f t="shared" si="1998"/>
        <v>0</v>
      </c>
      <c r="CZ1503" s="39">
        <f t="shared" si="1999"/>
        <v>0</v>
      </c>
      <c r="DA1503" s="39">
        <f t="shared" si="2000"/>
        <v>0.15433673469387754</v>
      </c>
      <c r="DB1503" s="39">
        <f t="shared" si="2001"/>
        <v>1.4030612244897959E-2</v>
      </c>
    </row>
    <row r="1504" spans="1:106" ht="12.75" customHeight="1" x14ac:dyDescent="0.3">
      <c r="A1504" s="9" t="str">
        <f t="shared" si="2002"/>
        <v>27 TabascoTotalMujeres</v>
      </c>
      <c r="B1504" s="20" t="s">
        <v>62</v>
      </c>
      <c r="C1504" s="20" t="s">
        <v>16</v>
      </c>
      <c r="D1504" s="20" t="s">
        <v>14</v>
      </c>
      <c r="E1504" s="21">
        <v>1126275</v>
      </c>
      <c r="F1504" s="21">
        <v>1105932</v>
      </c>
      <c r="G1504" s="21">
        <v>1093748</v>
      </c>
      <c r="H1504" s="21">
        <v>11687</v>
      </c>
      <c r="I1504" s="21">
        <v>497</v>
      </c>
      <c r="J1504" s="21">
        <v>19804</v>
      </c>
      <c r="K1504" s="21">
        <v>18276</v>
      </c>
      <c r="L1504" s="21">
        <v>286</v>
      </c>
      <c r="M1504" s="21">
        <v>1242</v>
      </c>
      <c r="N1504" s="21">
        <v>539</v>
      </c>
      <c r="O1504" s="38">
        <f>+'07'!E1503-'05'!J1504</f>
        <v>11687</v>
      </c>
      <c r="P1504" s="38">
        <f t="shared" si="2003"/>
        <v>31491</v>
      </c>
      <c r="Q1504" s="39">
        <f>'07'!F1503/'05'!$P1504</f>
        <v>0.10549045759105777</v>
      </c>
      <c r="R1504" s="39">
        <f>'07'!G1503/'05'!$P1504</f>
        <v>0.10380743704550506</v>
      </c>
      <c r="S1504" s="39">
        <f>'07'!H1503/'05'!$P1504</f>
        <v>0.44469848528150902</v>
      </c>
      <c r="T1504" s="39">
        <f>'07'!I1503/'05'!$P1504</f>
        <v>0.13073576577434823</v>
      </c>
      <c r="U1504" s="39">
        <f>'07'!J1503/'05'!$P1504</f>
        <v>7.6180496014734367E-2</v>
      </c>
      <c r="V1504" s="39">
        <f>'07'!K1503/'05'!$P1504</f>
        <v>3.3596900701787814E-2</v>
      </c>
      <c r="W1504" s="39">
        <f>'07'!L1503/'05'!$P1504</f>
        <v>2.2228573243148835E-3</v>
      </c>
      <c r="X1504" s="39">
        <f>'07'!M1503/'05'!$P1504</f>
        <v>2.540408370645581E-4</v>
      </c>
      <c r="Y1504" s="39">
        <f>'07'!N1503/'05'!$P1504</f>
        <v>9.2534374900765298E-2</v>
      </c>
      <c r="Z1504" s="39">
        <f>'07'!O1503/'05'!$P1504</f>
        <v>1.0479184528913024E-2</v>
      </c>
      <c r="AA1504" s="44">
        <f t="shared" si="2004"/>
        <v>30.170270871042522</v>
      </c>
      <c r="AB1504" s="44">
        <f t="shared" si="2005"/>
        <v>29.688926995014448</v>
      </c>
      <c r="AC1504" s="44">
        <f t="shared" si="2006"/>
        <v>127.18376679051158</v>
      </c>
      <c r="AD1504" s="44">
        <f t="shared" si="2007"/>
        <v>37.390429011463596</v>
      </c>
      <c r="AE1504" s="44">
        <f t="shared" si="2008"/>
        <v>21.787621860214028</v>
      </c>
      <c r="AF1504" s="44">
        <f t="shared" si="2009"/>
        <v>9.6087136007113152</v>
      </c>
      <c r="AG1504" s="44">
        <f t="shared" si="2010"/>
        <v>0.63573719475405666</v>
      </c>
      <c r="AH1504" s="44">
        <f t="shared" si="2011"/>
        <v>7.2655679400463621E-2</v>
      </c>
      <c r="AI1504" s="44">
        <f t="shared" si="2012"/>
        <v>26.464831221618876</v>
      </c>
      <c r="AJ1504" s="44">
        <f t="shared" si="2013"/>
        <v>2.9970467752691246</v>
      </c>
      <c r="AK1504" s="44">
        <f t="shared" si="2014"/>
        <v>131.01914832809373</v>
      </c>
      <c r="AL1504" s="44">
        <f t="shared" si="2015"/>
        <v>128.92883681051728</v>
      </c>
      <c r="AM1504" s="44">
        <f t="shared" si="2016"/>
        <v>552.31551871963416</v>
      </c>
      <c r="AN1504" s="44">
        <f t="shared" si="2017"/>
        <v>162.3738210917405</v>
      </c>
      <c r="AO1504" s="44">
        <f t="shared" si="2018"/>
        <v>94.616176050300083</v>
      </c>
      <c r="AP1504" s="44">
        <f t="shared" si="2019"/>
        <v>41.727350671620464</v>
      </c>
      <c r="AQ1504" s="44">
        <f t="shared" si="2020"/>
        <v>2.7607887967990852</v>
      </c>
      <c r="AR1504" s="44">
        <f t="shared" si="2021"/>
        <v>0.31551871963418116</v>
      </c>
      <c r="AS1504" s="44">
        <f t="shared" si="2022"/>
        <v>114.9276936267505</v>
      </c>
      <c r="AT1504" s="44">
        <f t="shared" si="2023"/>
        <v>13.015147184909976</v>
      </c>
      <c r="AU1504" s="44">
        <f t="shared" si="2024"/>
        <v>1927.9436029341718</v>
      </c>
      <c r="AV1504" s="44">
        <f t="shared" si="2025"/>
        <v>1897.1847194436505</v>
      </c>
      <c r="AW1504" s="44">
        <f t="shared" si="2026"/>
        <v>8127.3095170048591</v>
      </c>
      <c r="AX1504" s="44">
        <f t="shared" si="2027"/>
        <v>2389.3268552919881</v>
      </c>
      <c r="AY1504" s="44">
        <f t="shared" si="2028"/>
        <v>1392.2747451652854</v>
      </c>
      <c r="AZ1504" s="44">
        <f t="shared" si="2029"/>
        <v>614.01695722587408</v>
      </c>
      <c r="BA1504" s="44">
        <f t="shared" si="2030"/>
        <v>40.624940459178809</v>
      </c>
      <c r="BB1504" s="44">
        <f t="shared" si="2031"/>
        <v>4.642850338191864</v>
      </c>
      <c r="BC1504" s="44">
        <f t="shared" si="2032"/>
        <v>1691.1582356863867</v>
      </c>
      <c r="BD1504" s="44">
        <f t="shared" si="2033"/>
        <v>191.51757645041442</v>
      </c>
      <c r="BE1504" s="44">
        <f t="shared" si="2034"/>
        <v>1232.8669778666922</v>
      </c>
      <c r="BF1504" s="44">
        <f t="shared" si="2035"/>
        <v>1213.1975167508176</v>
      </c>
      <c r="BG1504" s="44">
        <f t="shared" si="2036"/>
        <v>5197.1911974849954</v>
      </c>
      <c r="BH1504" s="44">
        <f t="shared" si="2037"/>
        <v>1527.9088946048078</v>
      </c>
      <c r="BI1504" s="44">
        <f t="shared" si="2038"/>
        <v>890.32145692420056</v>
      </c>
      <c r="BJ1504" s="44">
        <f t="shared" si="2039"/>
        <v>392.64697850179419</v>
      </c>
      <c r="BK1504" s="44">
        <f t="shared" si="2040"/>
        <v>25.978533549268043</v>
      </c>
      <c r="BL1504" s="44">
        <f t="shared" si="2041"/>
        <v>2.9689752627734904</v>
      </c>
      <c r="BM1504" s="44">
        <f t="shared" si="2042"/>
        <v>1081.4492394652441</v>
      </c>
      <c r="BN1504" s="44">
        <f t="shared" si="2043"/>
        <v>122.4702295894065</v>
      </c>
      <c r="BO1504" s="39">
        <f t="shared" si="2044"/>
        <v>9.5806010831801216E-4</v>
      </c>
      <c r="BP1504" s="39">
        <f t="shared" si="1963"/>
        <v>9.4277498317025339E-4</v>
      </c>
      <c r="BQ1504" s="39">
        <f t="shared" si="1964"/>
        <v>4.0387338220606393E-3</v>
      </c>
      <c r="BR1504" s="39">
        <f t="shared" si="1965"/>
        <v>1.1873369855343939E-3</v>
      </c>
      <c r="BS1504" s="39">
        <f t="shared" si="1966"/>
        <v>6.918682118768546E-4</v>
      </c>
      <c r="BT1504" s="39">
        <f t="shared" si="1967"/>
        <v>3.0512570577978835E-4</v>
      </c>
      <c r="BU1504" s="39">
        <f t="shared" si="1968"/>
        <v>2.0187901138549321E-5</v>
      </c>
      <c r="BV1504" s="39">
        <f t="shared" si="1969"/>
        <v>2.3071887015484938E-6</v>
      </c>
      <c r="BW1504" s="39">
        <f t="shared" si="1970"/>
        <v>8.4039348453903893E-4</v>
      </c>
      <c r="BX1504" s="39">
        <f t="shared" si="1971"/>
        <v>9.5171533938875373E-5</v>
      </c>
      <c r="BY1504" s="39">
        <f t="shared" si="1972"/>
        <v>4.1605267640943046E-3</v>
      </c>
      <c r="BZ1504" s="39">
        <f t="shared" si="1973"/>
        <v>4.094148703137953E-3</v>
      </c>
      <c r="CA1504" s="39">
        <f t="shared" si="1974"/>
        <v>1.7538837087410185E-2</v>
      </c>
      <c r="CB1504" s="39">
        <f t="shared" si="1975"/>
        <v>5.1561976784395697E-3</v>
      </c>
      <c r="CC1504" s="39">
        <f t="shared" si="1976"/>
        <v>3.0045465704582287E-3</v>
      </c>
      <c r="CD1504" s="39">
        <f t="shared" si="1977"/>
        <v>1.3250563866381018E-3</v>
      </c>
      <c r="CE1504" s="39">
        <f t="shared" si="1978"/>
        <v>8.766913711216173E-5</v>
      </c>
      <c r="CF1504" s="39">
        <f t="shared" si="1979"/>
        <v>1.0019329955675626E-5</v>
      </c>
      <c r="CG1504" s="39">
        <f t="shared" si="1980"/>
        <v>3.6495409363548471E-3</v>
      </c>
      <c r="CH1504" s="39">
        <f t="shared" si="1981"/>
        <v>4.1329736067161971E-4</v>
      </c>
      <c r="CI1504" s="39">
        <f t="shared" si="1982"/>
        <v>6.1222050837832137E-2</v>
      </c>
      <c r="CJ1504" s="39">
        <f t="shared" si="1983"/>
        <v>6.0245299274194232E-2</v>
      </c>
      <c r="CK1504" s="39">
        <f t="shared" si="1984"/>
        <v>0.25808356409783301</v>
      </c>
      <c r="CL1504" s="39">
        <f t="shared" si="1985"/>
        <v>7.5873324292400623E-2</v>
      </c>
      <c r="CM1504" s="39">
        <f t="shared" si="1986"/>
        <v>4.4211830210704184E-2</v>
      </c>
      <c r="CN1504" s="39">
        <f t="shared" si="1987"/>
        <v>1.9498172723186755E-2</v>
      </c>
      <c r="CO1504" s="39">
        <f t="shared" si="1988"/>
        <v>1.2900492349934524E-3</v>
      </c>
      <c r="CP1504" s="39">
        <f t="shared" si="1989"/>
        <v>1.47434198284966E-4</v>
      </c>
      <c r="CQ1504" s="39">
        <f t="shared" si="1990"/>
        <v>5.3702906725298871E-2</v>
      </c>
      <c r="CR1504" s="39">
        <f t="shared" si="1991"/>
        <v>6.0816606792548486E-3</v>
      </c>
      <c r="CS1504" s="39">
        <f t="shared" si="1992"/>
        <v>3.914981988081332E-2</v>
      </c>
      <c r="CT1504" s="39">
        <f t="shared" si="1993"/>
        <v>3.8525214085002625E-2</v>
      </c>
      <c r="CU1504" s="39">
        <f t="shared" si="1994"/>
        <v>0.16503735027420519</v>
      </c>
      <c r="CV1504" s="39">
        <f t="shared" si="1995"/>
        <v>4.8518906817973634E-2</v>
      </c>
      <c r="CW1504" s="39">
        <f t="shared" si="1996"/>
        <v>2.8272251021695106E-2</v>
      </c>
      <c r="CX1504" s="39">
        <f t="shared" si="1997"/>
        <v>1.246854588618317E-2</v>
      </c>
      <c r="CY1504" s="39">
        <f t="shared" si="1998"/>
        <v>8.2495105107072001E-4</v>
      </c>
      <c r="CZ1504" s="39">
        <f t="shared" si="1999"/>
        <v>9.4280120122367997E-5</v>
      </c>
      <c r="DA1504" s="39">
        <f t="shared" si="2000"/>
        <v>3.4341533754572551E-2</v>
      </c>
      <c r="DB1504" s="39">
        <f t="shared" si="2001"/>
        <v>3.8890549550476801E-3</v>
      </c>
    </row>
    <row r="1505" spans="1:106" ht="12.75" customHeight="1" x14ac:dyDescent="0.3">
      <c r="A1505" s="9" t="str">
        <f t="shared" si="2002"/>
        <v>27 Tabasco05-09 añosMujeres</v>
      </c>
      <c r="B1505" s="22" t="s">
        <v>62</v>
      </c>
      <c r="C1505" s="22" t="s">
        <v>16</v>
      </c>
      <c r="D1505" s="30" t="s">
        <v>76</v>
      </c>
      <c r="E1505" s="23">
        <v>110352</v>
      </c>
      <c r="F1505" s="23">
        <v>108300</v>
      </c>
      <c r="G1505" s="23">
        <v>107282</v>
      </c>
      <c r="H1505" s="23">
        <v>972</v>
      </c>
      <c r="I1505" s="23">
        <v>46</v>
      </c>
      <c r="J1505" s="23">
        <v>1998</v>
      </c>
      <c r="K1505" s="23">
        <v>1831</v>
      </c>
      <c r="L1505" s="23">
        <v>34</v>
      </c>
      <c r="M1505" s="23">
        <v>133</v>
      </c>
      <c r="N1505" s="23">
        <v>54</v>
      </c>
      <c r="O1505" s="38">
        <f>+'07'!E1504-'05'!J1505</f>
        <v>972</v>
      </c>
      <c r="P1505" s="38">
        <f t="shared" si="2003"/>
        <v>2970</v>
      </c>
      <c r="Q1505" s="39">
        <f>'07'!F1504/'05'!$P1505</f>
        <v>0</v>
      </c>
      <c r="R1505" s="39">
        <f>'07'!G1504/'05'!$P1505</f>
        <v>0</v>
      </c>
      <c r="S1505" s="39">
        <f>'07'!H1504/'05'!$P1505</f>
        <v>0.7535353535353535</v>
      </c>
      <c r="T1505" s="39">
        <f>'07'!I1504/'05'!$P1505</f>
        <v>0</v>
      </c>
      <c r="U1505" s="39">
        <f>'07'!J1504/'05'!$P1505</f>
        <v>8.1481481481481488E-2</v>
      </c>
      <c r="V1505" s="39">
        <f>'07'!K1504/'05'!$P1505</f>
        <v>3.8383838383838381E-2</v>
      </c>
      <c r="W1505" s="39">
        <f>'07'!L1504/'05'!$P1505</f>
        <v>2.6936026936026937E-3</v>
      </c>
      <c r="X1505" s="39">
        <f>'07'!M1504/'05'!$P1505</f>
        <v>0</v>
      </c>
      <c r="Y1505" s="39">
        <f>'07'!N1504/'05'!$P1505</f>
        <v>0.11447811447811448</v>
      </c>
      <c r="Z1505" s="39">
        <f>'07'!O1504/'05'!$P1505</f>
        <v>9.427609427609427E-3</v>
      </c>
      <c r="AA1505" s="44">
        <f t="shared" si="2004"/>
        <v>0</v>
      </c>
      <c r="AB1505" s="44">
        <f t="shared" si="2005"/>
        <v>0</v>
      </c>
      <c r="AC1505" s="44">
        <f t="shared" si="2006"/>
        <v>25.620202020202019</v>
      </c>
      <c r="AD1505" s="44">
        <f t="shared" si="2007"/>
        <v>0</v>
      </c>
      <c r="AE1505" s="44">
        <f t="shared" si="2008"/>
        <v>2.7703703703703706</v>
      </c>
      <c r="AF1505" s="44">
        <f t="shared" si="2009"/>
        <v>1.305050505050505</v>
      </c>
      <c r="AG1505" s="44">
        <f t="shared" si="2010"/>
        <v>9.1582491582491585E-2</v>
      </c>
      <c r="AH1505" s="44">
        <f t="shared" si="2011"/>
        <v>0</v>
      </c>
      <c r="AI1505" s="44">
        <f t="shared" si="2012"/>
        <v>3.8922558922558923</v>
      </c>
      <c r="AJ1505" s="44">
        <f t="shared" si="2013"/>
        <v>0.32053872053872051</v>
      </c>
      <c r="AK1505" s="44">
        <f t="shared" si="2014"/>
        <v>0</v>
      </c>
      <c r="AL1505" s="44">
        <f t="shared" si="2015"/>
        <v>0</v>
      </c>
      <c r="AM1505" s="44">
        <f t="shared" si="2016"/>
        <v>100.22020202020201</v>
      </c>
      <c r="AN1505" s="44">
        <f t="shared" si="2017"/>
        <v>0</v>
      </c>
      <c r="AO1505" s="44">
        <f t="shared" si="2018"/>
        <v>10.837037037037039</v>
      </c>
      <c r="AP1505" s="44">
        <f t="shared" si="2019"/>
        <v>5.1050505050505048</v>
      </c>
      <c r="AQ1505" s="44">
        <f t="shared" si="2020"/>
        <v>0.35824915824915826</v>
      </c>
      <c r="AR1505" s="44">
        <f t="shared" si="2021"/>
        <v>0</v>
      </c>
      <c r="AS1505" s="44">
        <f t="shared" si="2022"/>
        <v>15.225589225589227</v>
      </c>
      <c r="AT1505" s="44">
        <f t="shared" si="2023"/>
        <v>1.2538720538720538</v>
      </c>
      <c r="AU1505" s="44">
        <f t="shared" si="2024"/>
        <v>0</v>
      </c>
      <c r="AV1505" s="44">
        <f t="shared" si="2025"/>
        <v>0</v>
      </c>
      <c r="AW1505" s="44">
        <f t="shared" si="2026"/>
        <v>1379.7232323232322</v>
      </c>
      <c r="AX1505" s="44">
        <f t="shared" si="2027"/>
        <v>0</v>
      </c>
      <c r="AY1505" s="44">
        <f t="shared" si="2028"/>
        <v>149.1925925925926</v>
      </c>
      <c r="AZ1505" s="44">
        <f t="shared" si="2029"/>
        <v>70.280808080808072</v>
      </c>
      <c r="BA1505" s="44">
        <f t="shared" si="2030"/>
        <v>4.9319865319865324</v>
      </c>
      <c r="BB1505" s="44">
        <f t="shared" si="2031"/>
        <v>0</v>
      </c>
      <c r="BC1505" s="44">
        <f t="shared" si="2032"/>
        <v>209.60942760942763</v>
      </c>
      <c r="BD1505" s="44">
        <f t="shared" si="2033"/>
        <v>17.26195286195286</v>
      </c>
      <c r="BE1505" s="44">
        <f t="shared" si="2034"/>
        <v>0</v>
      </c>
      <c r="BF1505" s="44">
        <f t="shared" si="2035"/>
        <v>0</v>
      </c>
      <c r="BG1505" s="44">
        <f t="shared" si="2036"/>
        <v>732.43636363636358</v>
      </c>
      <c r="BH1505" s="44">
        <f t="shared" si="2037"/>
        <v>0</v>
      </c>
      <c r="BI1505" s="44">
        <f t="shared" si="2038"/>
        <v>79.2</v>
      </c>
      <c r="BJ1505" s="44">
        <f t="shared" si="2039"/>
        <v>37.309090909090905</v>
      </c>
      <c r="BK1505" s="44">
        <f t="shared" si="2040"/>
        <v>2.6181818181818182</v>
      </c>
      <c r="BL1505" s="44">
        <f t="shared" si="2041"/>
        <v>0</v>
      </c>
      <c r="BM1505" s="44">
        <f t="shared" si="2042"/>
        <v>111.27272727272728</v>
      </c>
      <c r="BN1505" s="44">
        <f t="shared" si="2043"/>
        <v>9.1636363636363622</v>
      </c>
      <c r="BO1505" s="39">
        <f t="shared" si="2044"/>
        <v>0</v>
      </c>
      <c r="BP1505" s="39">
        <f t="shared" si="1963"/>
        <v>0</v>
      </c>
      <c r="BQ1505" s="39">
        <f t="shared" si="1964"/>
        <v>8.6263306465326657E-3</v>
      </c>
      <c r="BR1505" s="39">
        <f t="shared" si="1965"/>
        <v>0</v>
      </c>
      <c r="BS1505" s="39">
        <f t="shared" si="1966"/>
        <v>9.3278463648834031E-4</v>
      </c>
      <c r="BT1505" s="39">
        <f t="shared" si="1967"/>
        <v>4.3941094446144947E-4</v>
      </c>
      <c r="BU1505" s="39">
        <f t="shared" si="1968"/>
        <v>3.0835855751680671E-5</v>
      </c>
      <c r="BV1505" s="39">
        <f t="shared" si="1969"/>
        <v>0</v>
      </c>
      <c r="BW1505" s="39">
        <f t="shared" si="1970"/>
        <v>1.3105238694464283E-3</v>
      </c>
      <c r="BX1505" s="39">
        <f t="shared" si="1971"/>
        <v>1.0792549513088233E-4</v>
      </c>
      <c r="BY1505" s="39">
        <f t="shared" si="1972"/>
        <v>0</v>
      </c>
      <c r="BZ1505" s="39">
        <f t="shared" si="1973"/>
        <v>0</v>
      </c>
      <c r="CA1505" s="39">
        <f t="shared" si="1974"/>
        <v>3.3744175764377778E-2</v>
      </c>
      <c r="CB1505" s="39">
        <f t="shared" si="1975"/>
        <v>0</v>
      </c>
      <c r="CC1505" s="39">
        <f t="shared" si="1976"/>
        <v>3.6488340192043904E-3</v>
      </c>
      <c r="CD1505" s="39">
        <f t="shared" si="1977"/>
        <v>1.7188722239227289E-3</v>
      </c>
      <c r="CE1505" s="39">
        <f t="shared" si="1978"/>
        <v>1.2062261220510379E-4</v>
      </c>
      <c r="CF1505" s="39">
        <f t="shared" si="1979"/>
        <v>0</v>
      </c>
      <c r="CG1505" s="39">
        <f t="shared" si="1980"/>
        <v>5.1264610187169114E-3</v>
      </c>
      <c r="CH1505" s="39">
        <f t="shared" si="1981"/>
        <v>4.2217914271786325E-4</v>
      </c>
      <c r="CI1505" s="39">
        <f t="shared" si="1982"/>
        <v>0</v>
      </c>
      <c r="CJ1505" s="39">
        <f t="shared" si="1983"/>
        <v>0</v>
      </c>
      <c r="CK1505" s="39">
        <f t="shared" si="1984"/>
        <v>0.46455327687650916</v>
      </c>
      <c r="CL1505" s="39">
        <f t="shared" si="1985"/>
        <v>0</v>
      </c>
      <c r="CM1505" s="39">
        <f t="shared" si="1986"/>
        <v>5.0233196159122091E-2</v>
      </c>
      <c r="CN1505" s="39">
        <f t="shared" si="1987"/>
        <v>2.3663571744379823E-2</v>
      </c>
      <c r="CO1505" s="39">
        <f t="shared" si="1988"/>
        <v>1.6606015259213913E-3</v>
      </c>
      <c r="CP1505" s="39">
        <f t="shared" si="1989"/>
        <v>0</v>
      </c>
      <c r="CQ1505" s="39">
        <f t="shared" si="1990"/>
        <v>7.0575564851659139E-2</v>
      </c>
      <c r="CR1505" s="39">
        <f t="shared" si="1991"/>
        <v>5.812105340724869E-3</v>
      </c>
      <c r="CS1505" s="39">
        <f t="shared" si="1992"/>
        <v>0</v>
      </c>
      <c r="CT1505" s="39">
        <f t="shared" si="1993"/>
        <v>0</v>
      </c>
      <c r="CU1505" s="39">
        <f t="shared" si="1994"/>
        <v>0.24661157024793387</v>
      </c>
      <c r="CV1505" s="39">
        <f t="shared" si="1995"/>
        <v>0</v>
      </c>
      <c r="CW1505" s="39">
        <f t="shared" si="1996"/>
        <v>2.6666666666666668E-2</v>
      </c>
      <c r="CX1505" s="39">
        <f t="shared" si="1997"/>
        <v>1.256198347107438E-2</v>
      </c>
      <c r="CY1505" s="39">
        <f t="shared" si="1998"/>
        <v>8.8154269972451794E-4</v>
      </c>
      <c r="CZ1505" s="39">
        <f t="shared" si="1999"/>
        <v>0</v>
      </c>
      <c r="DA1505" s="39">
        <f t="shared" si="2000"/>
        <v>3.7465564738292011E-2</v>
      </c>
      <c r="DB1505" s="39">
        <f t="shared" si="2001"/>
        <v>3.0853994490358124E-3</v>
      </c>
    </row>
    <row r="1506" spans="1:106" ht="12.75" customHeight="1" x14ac:dyDescent="0.3">
      <c r="A1506" s="9" t="str">
        <f t="shared" si="2002"/>
        <v>27 Tabasco10-14 añosMujeres</v>
      </c>
      <c r="B1506" s="22" t="s">
        <v>62</v>
      </c>
      <c r="C1506" s="22" t="s">
        <v>16</v>
      </c>
      <c r="D1506" s="30" t="s">
        <v>77</v>
      </c>
      <c r="E1506" s="23">
        <v>109206</v>
      </c>
      <c r="F1506" s="23">
        <v>107375</v>
      </c>
      <c r="G1506" s="23">
        <v>106461</v>
      </c>
      <c r="H1506" s="23">
        <v>863</v>
      </c>
      <c r="I1506" s="23">
        <v>51</v>
      </c>
      <c r="J1506" s="23">
        <v>1794</v>
      </c>
      <c r="K1506" s="23">
        <v>1634</v>
      </c>
      <c r="L1506" s="23">
        <v>38</v>
      </c>
      <c r="M1506" s="23">
        <v>122</v>
      </c>
      <c r="N1506" s="23">
        <v>37</v>
      </c>
      <c r="O1506" s="38">
        <f>+'07'!E1505-'05'!J1506</f>
        <v>863</v>
      </c>
      <c r="P1506" s="38">
        <f t="shared" si="2003"/>
        <v>2657</v>
      </c>
      <c r="Q1506" s="39">
        <f>'07'!F1505/'05'!$P1506</f>
        <v>8.6563793752352271E-3</v>
      </c>
      <c r="R1506" s="39">
        <f>'07'!G1505/'05'!$P1506</f>
        <v>1.5807301467820851E-2</v>
      </c>
      <c r="S1506" s="39">
        <f>'07'!H1505/'05'!$P1506</f>
        <v>0.70907038012796386</v>
      </c>
      <c r="T1506" s="39">
        <f>'07'!I1505/'05'!$P1506</f>
        <v>1.0161836657884832E-2</v>
      </c>
      <c r="U1506" s="39">
        <f>'07'!J1505/'05'!$P1506</f>
        <v>0.11629657508468197</v>
      </c>
      <c r="V1506" s="39">
        <f>'07'!K1505/'05'!$P1506</f>
        <v>4.3658261196838542E-2</v>
      </c>
      <c r="W1506" s="39">
        <f>'07'!L1505/'05'!$P1506</f>
        <v>1.5054572826496049E-3</v>
      </c>
      <c r="X1506" s="39">
        <f>'07'!M1505/'05'!$P1506</f>
        <v>7.5272864132480243E-4</v>
      </c>
      <c r="Y1506" s="39">
        <f>'07'!N1505/'05'!$P1506</f>
        <v>8.6187429431689874E-2</v>
      </c>
      <c r="Z1506" s="39">
        <f>'07'!O1505/'05'!$P1506</f>
        <v>7.9036507339104254E-3</v>
      </c>
      <c r="AA1506" s="44">
        <f t="shared" si="2004"/>
        <v>0.32894241625893861</v>
      </c>
      <c r="AB1506" s="44">
        <f t="shared" si="2005"/>
        <v>0.60067745577719234</v>
      </c>
      <c r="AC1506" s="44">
        <f t="shared" si="2006"/>
        <v>26.944674444862628</v>
      </c>
      <c r="AD1506" s="44">
        <f t="shared" si="2007"/>
        <v>0.3861497929996236</v>
      </c>
      <c r="AE1506" s="44">
        <f t="shared" si="2008"/>
        <v>4.4192698532179149</v>
      </c>
      <c r="AF1506" s="44">
        <f t="shared" si="2009"/>
        <v>1.6590139254798646</v>
      </c>
      <c r="AG1506" s="44">
        <f t="shared" si="2010"/>
        <v>5.7207376740684983E-2</v>
      </c>
      <c r="AH1506" s="44">
        <f t="shared" si="2011"/>
        <v>2.8603688370342491E-2</v>
      </c>
      <c r="AI1506" s="44">
        <f t="shared" si="2012"/>
        <v>3.2751223184042151</v>
      </c>
      <c r="AJ1506" s="44">
        <f t="shared" si="2013"/>
        <v>0.30033872788859617</v>
      </c>
      <c r="AK1506" s="44">
        <f t="shared" si="2014"/>
        <v>1.0560782837786977</v>
      </c>
      <c r="AL1506" s="44">
        <f t="shared" si="2015"/>
        <v>1.9284907790741439</v>
      </c>
      <c r="AM1506" s="44">
        <f t="shared" si="2016"/>
        <v>86.50658637561159</v>
      </c>
      <c r="AN1506" s="44">
        <f t="shared" si="2017"/>
        <v>1.2397440722619495</v>
      </c>
      <c r="AO1506" s="44">
        <f t="shared" si="2018"/>
        <v>14.1881821603312</v>
      </c>
      <c r="AP1506" s="44">
        <f t="shared" si="2019"/>
        <v>5.326307866014302</v>
      </c>
      <c r="AQ1506" s="44">
        <f t="shared" si="2020"/>
        <v>0.1836657884832518</v>
      </c>
      <c r="AR1506" s="44">
        <f t="shared" si="2021"/>
        <v>9.1832894241625898E-2</v>
      </c>
      <c r="AS1506" s="44">
        <f t="shared" si="2022"/>
        <v>10.514866390666164</v>
      </c>
      <c r="AT1506" s="44">
        <f t="shared" si="2023"/>
        <v>0.96424538953707195</v>
      </c>
      <c r="AU1506" s="44">
        <f t="shared" si="2024"/>
        <v>14.144523899134361</v>
      </c>
      <c r="AV1506" s="44">
        <f t="shared" si="2025"/>
        <v>25.829130598419269</v>
      </c>
      <c r="AW1506" s="44">
        <f t="shared" si="2026"/>
        <v>1158.621001129093</v>
      </c>
      <c r="AX1506" s="44">
        <f t="shared" si="2027"/>
        <v>16.604441098983816</v>
      </c>
      <c r="AY1506" s="44">
        <f t="shared" si="2028"/>
        <v>190.02860368837034</v>
      </c>
      <c r="AZ1506" s="44">
        <f t="shared" si="2029"/>
        <v>71.337598795634179</v>
      </c>
      <c r="BA1506" s="44">
        <f t="shared" si="2030"/>
        <v>2.4599171998494542</v>
      </c>
      <c r="BB1506" s="44">
        <f t="shared" si="2031"/>
        <v>1.2299585999247271</v>
      </c>
      <c r="BC1506" s="44">
        <f t="shared" si="2032"/>
        <v>140.83025969138126</v>
      </c>
      <c r="BD1506" s="44">
        <f t="shared" si="2033"/>
        <v>12.914565299209634</v>
      </c>
      <c r="BE1506" s="44">
        <f t="shared" si="2034"/>
        <v>7.4704554008280013</v>
      </c>
      <c r="BF1506" s="44">
        <f t="shared" si="2035"/>
        <v>13.641701166729394</v>
      </c>
      <c r="BG1506" s="44">
        <f t="shared" si="2036"/>
        <v>611.92773805043282</v>
      </c>
      <c r="BH1506" s="44">
        <f t="shared" si="2037"/>
        <v>8.7696650357546098</v>
      </c>
      <c r="BI1506" s="44">
        <f t="shared" si="2038"/>
        <v>100.36394429808054</v>
      </c>
      <c r="BJ1506" s="44">
        <f t="shared" si="2039"/>
        <v>37.677079412871663</v>
      </c>
      <c r="BK1506" s="44">
        <f t="shared" si="2040"/>
        <v>1.2992096349266089</v>
      </c>
      <c r="BL1506" s="44">
        <f t="shared" si="2041"/>
        <v>0.64960481746330445</v>
      </c>
      <c r="BM1506" s="44">
        <f t="shared" si="2042"/>
        <v>74.379751599548356</v>
      </c>
      <c r="BN1506" s="44">
        <f t="shared" si="2043"/>
        <v>6.8208505833646971</v>
      </c>
      <c r="BO1506" s="39">
        <f t="shared" si="2044"/>
        <v>1.2380218903234423E-4</v>
      </c>
      <c r="BP1506" s="39">
        <f t="shared" si="1963"/>
        <v>2.2607356258080253E-4</v>
      </c>
      <c r="BQ1506" s="39">
        <f t="shared" si="1964"/>
        <v>1.0141014092910286E-2</v>
      </c>
      <c r="BR1506" s="39">
        <f t="shared" si="1965"/>
        <v>1.4533300451623018E-4</v>
      </c>
      <c r="BS1506" s="39">
        <f t="shared" si="1966"/>
        <v>1.6632554961301901E-3</v>
      </c>
      <c r="BT1506" s="39">
        <f t="shared" si="1967"/>
        <v>6.2439364903269271E-4</v>
      </c>
      <c r="BU1506" s="39">
        <f t="shared" si="1968"/>
        <v>2.1530815483885957E-5</v>
      </c>
      <c r="BV1506" s="39">
        <f t="shared" si="1969"/>
        <v>1.0765407741942978E-5</v>
      </c>
      <c r="BW1506" s="39">
        <f t="shared" si="1970"/>
        <v>1.2326391864524709E-3</v>
      </c>
      <c r="BX1506" s="39">
        <f t="shared" si="1971"/>
        <v>1.1303678129040126E-4</v>
      </c>
      <c r="BY1506" s="39">
        <f t="shared" si="1972"/>
        <v>3.9747018584068412E-4</v>
      </c>
      <c r="BZ1506" s="39">
        <f t="shared" si="1973"/>
        <v>7.2581512196994498E-4</v>
      </c>
      <c r="CA1506" s="39">
        <f t="shared" si="1974"/>
        <v>3.2557992614080385E-2</v>
      </c>
      <c r="CB1506" s="39">
        <f t="shared" si="1975"/>
        <v>4.6659543555210744E-4</v>
      </c>
      <c r="CC1506" s="39">
        <f t="shared" si="1976"/>
        <v>5.3399255402074523E-3</v>
      </c>
      <c r="CD1506" s="39">
        <f t="shared" si="1977"/>
        <v>2.0046322416312767E-3</v>
      </c>
      <c r="CE1506" s="39">
        <f t="shared" si="1978"/>
        <v>6.9125249711423332E-5</v>
      </c>
      <c r="CF1506" s="39">
        <f t="shared" si="1979"/>
        <v>3.4562624855711666E-5</v>
      </c>
      <c r="CG1506" s="39">
        <f t="shared" si="1980"/>
        <v>3.9574205459789857E-3</v>
      </c>
      <c r="CH1506" s="39">
        <f t="shared" si="1981"/>
        <v>3.6290756098497249E-4</v>
      </c>
      <c r="CI1506" s="39">
        <f t="shared" si="1982"/>
        <v>5.3234941283908021E-3</v>
      </c>
      <c r="CJ1506" s="39">
        <f t="shared" si="1983"/>
        <v>9.7211631909745085E-3</v>
      </c>
      <c r="CK1506" s="39">
        <f t="shared" si="1984"/>
        <v>0.43606360599514227</v>
      </c>
      <c r="CL1506" s="39">
        <f t="shared" si="1985"/>
        <v>6.2493191941978988E-3</v>
      </c>
      <c r="CM1506" s="39">
        <f t="shared" si="1986"/>
        <v>7.1519986333598171E-2</v>
      </c>
      <c r="CN1506" s="39">
        <f t="shared" si="1987"/>
        <v>2.6848926908405787E-2</v>
      </c>
      <c r="CO1506" s="39">
        <f t="shared" si="1988"/>
        <v>9.2582506580709601E-4</v>
      </c>
      <c r="CP1506" s="39">
        <f t="shared" si="1989"/>
        <v>4.6291253290354801E-4</v>
      </c>
      <c r="CQ1506" s="39">
        <f t="shared" si="1990"/>
        <v>5.3003485017456248E-2</v>
      </c>
      <c r="CR1506" s="39">
        <f t="shared" si="1991"/>
        <v>4.8605815954872542E-3</v>
      </c>
      <c r="CS1506" s="39">
        <f t="shared" si="1992"/>
        <v>2.8116128719713968E-3</v>
      </c>
      <c r="CT1506" s="39">
        <f t="shared" si="1993"/>
        <v>5.1342495922955941E-3</v>
      </c>
      <c r="CU1506" s="39">
        <f t="shared" si="1994"/>
        <v>0.23030776742583095</v>
      </c>
      <c r="CV1506" s="39">
        <f t="shared" si="1995"/>
        <v>3.3005890236185963E-3</v>
      </c>
      <c r="CW1506" s="39">
        <f t="shared" si="1996"/>
        <v>3.777340771474616E-2</v>
      </c>
      <c r="CX1506" s="39">
        <f t="shared" si="1997"/>
        <v>1.4180308397768786E-2</v>
      </c>
      <c r="CY1506" s="39">
        <f t="shared" si="1998"/>
        <v>4.8897615164719948E-4</v>
      </c>
      <c r="CZ1506" s="39">
        <f t="shared" si="1999"/>
        <v>2.4448807582359974E-4</v>
      </c>
      <c r="DA1506" s="39">
        <f t="shared" si="2000"/>
        <v>2.7993884681802167E-2</v>
      </c>
      <c r="DB1506" s="39">
        <f t="shared" si="2001"/>
        <v>2.567124796147797E-3</v>
      </c>
    </row>
    <row r="1507" spans="1:106" ht="12.75" customHeight="1" x14ac:dyDescent="0.3">
      <c r="A1507" s="9" t="str">
        <f t="shared" si="2002"/>
        <v>27 Tabasco15-19 añosMujeres</v>
      </c>
      <c r="B1507" s="22" t="s">
        <v>62</v>
      </c>
      <c r="C1507" s="22" t="s">
        <v>16</v>
      </c>
      <c r="D1507" s="30" t="s">
        <v>78</v>
      </c>
      <c r="E1507" s="23">
        <v>103371</v>
      </c>
      <c r="F1507" s="23">
        <v>101241</v>
      </c>
      <c r="G1507" s="23">
        <v>100100</v>
      </c>
      <c r="H1507" s="23">
        <v>1102</v>
      </c>
      <c r="I1507" s="23">
        <v>39</v>
      </c>
      <c r="J1507" s="23">
        <v>2084</v>
      </c>
      <c r="K1507" s="23">
        <v>1958</v>
      </c>
      <c r="L1507" s="23">
        <v>18</v>
      </c>
      <c r="M1507" s="23">
        <v>108</v>
      </c>
      <c r="N1507" s="23">
        <v>46</v>
      </c>
      <c r="O1507" s="38">
        <f>+'07'!E1506-'05'!J1507</f>
        <v>1102</v>
      </c>
      <c r="P1507" s="38">
        <f t="shared" si="2003"/>
        <v>3186</v>
      </c>
      <c r="Q1507" s="39">
        <f>'07'!F1506/'05'!$P1507</f>
        <v>9.4161958568738227E-2</v>
      </c>
      <c r="R1507" s="39">
        <f>'07'!G1506/'05'!$P1507</f>
        <v>3.7664783427495289E-2</v>
      </c>
      <c r="S1507" s="39">
        <f>'07'!H1506/'05'!$P1507</f>
        <v>0.41462649089767734</v>
      </c>
      <c r="T1507" s="39">
        <f>'07'!I1506/'05'!$P1507</f>
        <v>0.14846202134337727</v>
      </c>
      <c r="U1507" s="39">
        <f>'07'!J1506/'05'!$P1507</f>
        <v>0.21531701192718142</v>
      </c>
      <c r="V1507" s="39">
        <f>'07'!K1506/'05'!$P1507</f>
        <v>2.6365348399246705E-2</v>
      </c>
      <c r="W1507" s="39">
        <f>'07'!L1506/'05'!$P1507</f>
        <v>1.8832391713747645E-3</v>
      </c>
      <c r="X1507" s="39">
        <f>'07'!M1506/'05'!$P1507</f>
        <v>0</v>
      </c>
      <c r="Y1507" s="39">
        <f>'07'!N1506/'05'!$P1507</f>
        <v>5.1475204017576902E-2</v>
      </c>
      <c r="Z1507" s="39">
        <f>'07'!O1506/'05'!$P1507</f>
        <v>1.0043942247332079E-2</v>
      </c>
      <c r="AA1507" s="44">
        <f t="shared" si="2004"/>
        <v>1.6949152542372881</v>
      </c>
      <c r="AB1507" s="44">
        <f t="shared" si="2005"/>
        <v>0.67796610169491522</v>
      </c>
      <c r="AC1507" s="44">
        <f t="shared" si="2006"/>
        <v>7.463276836158192</v>
      </c>
      <c r="AD1507" s="44">
        <f t="shared" si="2007"/>
        <v>2.6723163841807906</v>
      </c>
      <c r="AE1507" s="44">
        <f t="shared" si="2008"/>
        <v>3.8757062146892656</v>
      </c>
      <c r="AF1507" s="44">
        <f t="shared" si="2009"/>
        <v>0.47457627118644069</v>
      </c>
      <c r="AG1507" s="44">
        <f t="shared" si="2010"/>
        <v>3.3898305084745763E-2</v>
      </c>
      <c r="AH1507" s="44">
        <f t="shared" si="2011"/>
        <v>0</v>
      </c>
      <c r="AI1507" s="44">
        <f t="shared" si="2012"/>
        <v>0.92655367231638419</v>
      </c>
      <c r="AJ1507" s="44">
        <f t="shared" si="2013"/>
        <v>0.1807909604519774</v>
      </c>
      <c r="AK1507" s="44">
        <f t="shared" si="2014"/>
        <v>10.169491525423728</v>
      </c>
      <c r="AL1507" s="44">
        <f t="shared" si="2015"/>
        <v>4.0677966101694913</v>
      </c>
      <c r="AM1507" s="44">
        <f t="shared" si="2016"/>
        <v>44.779661016949149</v>
      </c>
      <c r="AN1507" s="44">
        <f t="shared" si="2017"/>
        <v>16.033898305084744</v>
      </c>
      <c r="AO1507" s="44">
        <f t="shared" si="2018"/>
        <v>23.254237288135592</v>
      </c>
      <c r="AP1507" s="44">
        <f t="shared" si="2019"/>
        <v>2.847457627118644</v>
      </c>
      <c r="AQ1507" s="44">
        <f t="shared" si="2020"/>
        <v>0.20338983050847456</v>
      </c>
      <c r="AR1507" s="44">
        <f t="shared" si="2021"/>
        <v>0</v>
      </c>
      <c r="AS1507" s="44">
        <f t="shared" si="2022"/>
        <v>5.5593220338983054</v>
      </c>
      <c r="AT1507" s="44">
        <f t="shared" si="2023"/>
        <v>1.0847457627118644</v>
      </c>
      <c r="AU1507" s="44">
        <f t="shared" si="2024"/>
        <v>184.36911487758945</v>
      </c>
      <c r="AV1507" s="44">
        <f t="shared" si="2025"/>
        <v>73.747645951035778</v>
      </c>
      <c r="AW1507" s="44">
        <f t="shared" si="2026"/>
        <v>811.83866917765226</v>
      </c>
      <c r="AX1507" s="44">
        <f t="shared" si="2027"/>
        <v>290.68863779033268</v>
      </c>
      <c r="AY1507" s="44">
        <f t="shared" si="2028"/>
        <v>421.59070935342123</v>
      </c>
      <c r="AZ1507" s="44">
        <f t="shared" si="2029"/>
        <v>51.623352165725052</v>
      </c>
      <c r="BA1507" s="44">
        <f t="shared" si="2030"/>
        <v>3.6873822975517889</v>
      </c>
      <c r="BB1507" s="44">
        <f t="shared" si="2031"/>
        <v>0</v>
      </c>
      <c r="BC1507" s="44">
        <f t="shared" si="2032"/>
        <v>100.78844946641557</v>
      </c>
      <c r="BD1507" s="44">
        <f t="shared" si="2033"/>
        <v>19.666038920276211</v>
      </c>
      <c r="BE1507" s="44">
        <f t="shared" si="2034"/>
        <v>103.76647834274952</v>
      </c>
      <c r="BF1507" s="44">
        <f t="shared" si="2035"/>
        <v>41.506591337099806</v>
      </c>
      <c r="BG1507" s="44">
        <f t="shared" si="2036"/>
        <v>456.91839296924041</v>
      </c>
      <c r="BH1507" s="44">
        <f t="shared" si="2037"/>
        <v>163.60514752040174</v>
      </c>
      <c r="BI1507" s="44">
        <f t="shared" si="2038"/>
        <v>237.27934714375391</v>
      </c>
      <c r="BJ1507" s="44">
        <f t="shared" si="2039"/>
        <v>29.054613935969869</v>
      </c>
      <c r="BK1507" s="44">
        <f t="shared" si="2040"/>
        <v>2.0753295668549905</v>
      </c>
      <c r="BL1507" s="44">
        <f t="shared" si="2041"/>
        <v>0</v>
      </c>
      <c r="BM1507" s="44">
        <f t="shared" si="2042"/>
        <v>56.725674827369744</v>
      </c>
      <c r="BN1507" s="44">
        <f t="shared" si="2043"/>
        <v>11.06842435655995</v>
      </c>
      <c r="BO1507" s="39">
        <f t="shared" si="2044"/>
        <v>5.3198846649004652E-4</v>
      </c>
      <c r="BP1507" s="39">
        <f t="shared" si="1963"/>
        <v>2.127953865960186E-4</v>
      </c>
      <c r="BQ1507" s="39">
        <f t="shared" si="1964"/>
        <v>2.3425225474445048E-3</v>
      </c>
      <c r="BR1507" s="39">
        <f t="shared" si="1965"/>
        <v>8.3876848216597321E-4</v>
      </c>
      <c r="BS1507" s="39">
        <f t="shared" si="1966"/>
        <v>1.2164802933739064E-3</v>
      </c>
      <c r="BT1507" s="39">
        <f t="shared" si="1967"/>
        <v>1.4895677061721303E-4</v>
      </c>
      <c r="BU1507" s="39">
        <f t="shared" si="1968"/>
        <v>1.0639769329800929E-5</v>
      </c>
      <c r="BV1507" s="39">
        <f t="shared" si="1969"/>
        <v>0</v>
      </c>
      <c r="BW1507" s="39">
        <f t="shared" si="1970"/>
        <v>2.908203616812254E-4</v>
      </c>
      <c r="BX1507" s="39">
        <f t="shared" si="1971"/>
        <v>5.6745436425604958E-5</v>
      </c>
      <c r="BY1507" s="39">
        <f t="shared" si="1972"/>
        <v>3.1919307989402789E-3</v>
      </c>
      <c r="BZ1507" s="39">
        <f t="shared" si="1973"/>
        <v>1.2767723195761115E-3</v>
      </c>
      <c r="CA1507" s="39">
        <f t="shared" si="1974"/>
        <v>1.4055135284667028E-2</v>
      </c>
      <c r="CB1507" s="39">
        <f t="shared" si="1975"/>
        <v>5.0326108929958395E-3</v>
      </c>
      <c r="CC1507" s="39">
        <f t="shared" si="1976"/>
        <v>7.2988817602434378E-3</v>
      </c>
      <c r="CD1507" s="39">
        <f t="shared" si="1977"/>
        <v>8.9374062370327812E-4</v>
      </c>
      <c r="CE1507" s="39">
        <f t="shared" si="1978"/>
        <v>6.3838615978805582E-5</v>
      </c>
      <c r="CF1507" s="39">
        <f t="shared" si="1979"/>
        <v>0</v>
      </c>
      <c r="CG1507" s="39">
        <f t="shared" si="1980"/>
        <v>1.7449221700873525E-3</v>
      </c>
      <c r="CH1507" s="39">
        <f t="shared" si="1981"/>
        <v>3.4047261855362973E-4</v>
      </c>
      <c r="CI1507" s="39">
        <f t="shared" si="1982"/>
        <v>5.7868523188195055E-2</v>
      </c>
      <c r="CJ1507" s="39">
        <f t="shared" si="1983"/>
        <v>2.3147409275278023E-2</v>
      </c>
      <c r="CK1507" s="39">
        <f t="shared" si="1984"/>
        <v>0.25481439710535225</v>
      </c>
      <c r="CL1507" s="39">
        <f t="shared" si="1985"/>
        <v>9.1239371560054197E-2</v>
      </c>
      <c r="CM1507" s="39">
        <f t="shared" si="1986"/>
        <v>0.13232602302367269</v>
      </c>
      <c r="CN1507" s="39">
        <f t="shared" si="1987"/>
        <v>1.6203186492694619E-2</v>
      </c>
      <c r="CO1507" s="39">
        <f t="shared" si="1988"/>
        <v>1.1573704637639012E-3</v>
      </c>
      <c r="CP1507" s="39">
        <f t="shared" si="1989"/>
        <v>0</v>
      </c>
      <c r="CQ1507" s="39">
        <f t="shared" si="1990"/>
        <v>3.1634792676213302E-2</v>
      </c>
      <c r="CR1507" s="39">
        <f t="shared" si="1991"/>
        <v>6.1726424734074737E-3</v>
      </c>
      <c r="CS1507" s="39">
        <f t="shared" si="1992"/>
        <v>3.2569516115112843E-2</v>
      </c>
      <c r="CT1507" s="39">
        <f t="shared" si="1993"/>
        <v>1.3027806446045138E-2</v>
      </c>
      <c r="CU1507" s="39">
        <f t="shared" si="1994"/>
        <v>0.14341443596021355</v>
      </c>
      <c r="CV1507" s="39">
        <f t="shared" si="1995"/>
        <v>5.1351270408161252E-2</v>
      </c>
      <c r="CW1507" s="39">
        <f t="shared" si="1996"/>
        <v>7.4475626849891369E-2</v>
      </c>
      <c r="CX1507" s="39">
        <f t="shared" si="1997"/>
        <v>9.1194645122315964E-3</v>
      </c>
      <c r="CY1507" s="39">
        <f t="shared" si="1998"/>
        <v>6.5139032230225689E-4</v>
      </c>
      <c r="CZ1507" s="39">
        <f t="shared" si="1999"/>
        <v>0</v>
      </c>
      <c r="DA1507" s="39">
        <f t="shared" si="2000"/>
        <v>1.7804668809595022E-2</v>
      </c>
      <c r="DB1507" s="39">
        <f t="shared" si="2001"/>
        <v>3.4740817189453702E-3</v>
      </c>
    </row>
    <row r="1508" spans="1:106" ht="12.75" customHeight="1" x14ac:dyDescent="0.3">
      <c r="A1508" s="9" t="str">
        <f t="shared" si="2002"/>
        <v>27 Tabasco20-24 añosMujeres</v>
      </c>
      <c r="B1508" s="22" t="s">
        <v>62</v>
      </c>
      <c r="C1508" s="22" t="s">
        <v>16</v>
      </c>
      <c r="D1508" s="30" t="s">
        <v>79</v>
      </c>
      <c r="E1508" s="23">
        <v>96630</v>
      </c>
      <c r="F1508" s="23">
        <v>94069</v>
      </c>
      <c r="G1508" s="23">
        <v>92403</v>
      </c>
      <c r="H1508" s="23">
        <v>1636</v>
      </c>
      <c r="I1508" s="23">
        <v>30</v>
      </c>
      <c r="J1508" s="23">
        <v>2505</v>
      </c>
      <c r="K1508" s="23">
        <v>2361</v>
      </c>
      <c r="L1508" s="23">
        <v>13</v>
      </c>
      <c r="M1508" s="23">
        <v>131</v>
      </c>
      <c r="N1508" s="23">
        <v>56</v>
      </c>
      <c r="O1508" s="38">
        <f>+'07'!E1507-'05'!J1508</f>
        <v>1636</v>
      </c>
      <c r="P1508" s="38">
        <f t="shared" si="2003"/>
        <v>4141</v>
      </c>
      <c r="Q1508" s="39">
        <f>'07'!F1507/'05'!$P1508</f>
        <v>0.15262014006278676</v>
      </c>
      <c r="R1508" s="39">
        <f>'07'!G1507/'05'!$P1508</f>
        <v>6.5201642115431058E-2</v>
      </c>
      <c r="S1508" s="39">
        <f>'07'!H1507/'05'!$P1508</f>
        <v>0.26249698140545763</v>
      </c>
      <c r="T1508" s="39">
        <f>'07'!I1507/'05'!$P1508</f>
        <v>0.25428640425018112</v>
      </c>
      <c r="U1508" s="39">
        <f>'07'!J1507/'05'!$P1508</f>
        <v>0.19801980198019803</v>
      </c>
      <c r="V1508" s="39">
        <f>'07'!K1507/'05'!$P1508</f>
        <v>2.100941801497223E-2</v>
      </c>
      <c r="W1508" s="39">
        <f>'07'!L1507/'05'!$P1508</f>
        <v>1.4489253803429123E-3</v>
      </c>
      <c r="X1508" s="39">
        <f>'07'!M1507/'05'!$P1508</f>
        <v>0</v>
      </c>
      <c r="Y1508" s="39">
        <f>'07'!N1507/'05'!$P1508</f>
        <v>3.598164694518232E-2</v>
      </c>
      <c r="Z1508" s="39">
        <f>'07'!O1507/'05'!$P1508</f>
        <v>8.9350398454479587E-3</v>
      </c>
      <c r="AA1508" s="44">
        <f t="shared" si="2004"/>
        <v>1.984061820816228</v>
      </c>
      <c r="AB1508" s="44">
        <f t="shared" si="2005"/>
        <v>0.84762134750060381</v>
      </c>
      <c r="AC1508" s="44">
        <f t="shared" si="2006"/>
        <v>3.4124607582709494</v>
      </c>
      <c r="AD1508" s="44">
        <f t="shared" si="2007"/>
        <v>3.3057232552523548</v>
      </c>
      <c r="AE1508" s="44">
        <f t="shared" si="2008"/>
        <v>2.5742574257425743</v>
      </c>
      <c r="AF1508" s="44">
        <f t="shared" si="2009"/>
        <v>0.273122434194639</v>
      </c>
      <c r="AG1508" s="44">
        <f t="shared" si="2010"/>
        <v>1.883602994445786E-2</v>
      </c>
      <c r="AH1508" s="44">
        <f t="shared" si="2011"/>
        <v>0</v>
      </c>
      <c r="AI1508" s="44">
        <f t="shared" si="2012"/>
        <v>0.46776141028737017</v>
      </c>
      <c r="AJ1508" s="44">
        <f t="shared" si="2013"/>
        <v>0.11615551799082346</v>
      </c>
      <c r="AK1508" s="44">
        <f t="shared" si="2014"/>
        <v>19.993238348225066</v>
      </c>
      <c r="AL1508" s="44">
        <f t="shared" si="2015"/>
        <v>8.5414151171214687</v>
      </c>
      <c r="AM1508" s="44">
        <f t="shared" si="2016"/>
        <v>34.387104564114949</v>
      </c>
      <c r="AN1508" s="44">
        <f t="shared" si="2017"/>
        <v>33.311518956773725</v>
      </c>
      <c r="AO1508" s="44">
        <f t="shared" si="2018"/>
        <v>25.940594059405942</v>
      </c>
      <c r="AP1508" s="44">
        <f t="shared" si="2019"/>
        <v>2.7522337599613622</v>
      </c>
      <c r="AQ1508" s="44">
        <f t="shared" si="2020"/>
        <v>0.18980922482492152</v>
      </c>
      <c r="AR1508" s="44">
        <f t="shared" si="2021"/>
        <v>0</v>
      </c>
      <c r="AS1508" s="44">
        <f t="shared" si="2022"/>
        <v>4.7135957498188841</v>
      </c>
      <c r="AT1508" s="44">
        <f t="shared" si="2023"/>
        <v>1.1704902197536826</v>
      </c>
      <c r="AU1508" s="44">
        <f t="shared" si="2024"/>
        <v>360.33615068823957</v>
      </c>
      <c r="AV1508" s="44">
        <f t="shared" si="2025"/>
        <v>153.94107703453273</v>
      </c>
      <c r="AW1508" s="44">
        <f t="shared" si="2026"/>
        <v>619.75537309828542</v>
      </c>
      <c r="AX1508" s="44">
        <f t="shared" si="2027"/>
        <v>600.3702004346776</v>
      </c>
      <c r="AY1508" s="44">
        <f t="shared" si="2028"/>
        <v>467.52475247524757</v>
      </c>
      <c r="AZ1508" s="44">
        <f t="shared" si="2029"/>
        <v>49.603235933349438</v>
      </c>
      <c r="BA1508" s="44">
        <f t="shared" si="2030"/>
        <v>3.420912822989616</v>
      </c>
      <c r="BB1508" s="44">
        <f t="shared" si="2031"/>
        <v>0</v>
      </c>
      <c r="BC1508" s="44">
        <f t="shared" si="2032"/>
        <v>84.952668437575454</v>
      </c>
      <c r="BD1508" s="44">
        <f t="shared" si="2033"/>
        <v>21.095629075102629</v>
      </c>
      <c r="BE1508" s="44">
        <f t="shared" si="2034"/>
        <v>249.68654914271914</v>
      </c>
      <c r="BF1508" s="44">
        <f t="shared" si="2035"/>
        <v>106.66988650084521</v>
      </c>
      <c r="BG1508" s="44">
        <f t="shared" si="2036"/>
        <v>429.44506157932869</v>
      </c>
      <c r="BH1508" s="44">
        <f t="shared" si="2037"/>
        <v>416.0125573532963</v>
      </c>
      <c r="BI1508" s="44">
        <f t="shared" si="2038"/>
        <v>323.96039603960395</v>
      </c>
      <c r="BJ1508" s="44">
        <f t="shared" si="2039"/>
        <v>34.371407872494572</v>
      </c>
      <c r="BK1508" s="44">
        <f t="shared" si="2040"/>
        <v>2.3704419222410045</v>
      </c>
      <c r="BL1508" s="44">
        <f t="shared" si="2041"/>
        <v>0</v>
      </c>
      <c r="BM1508" s="44">
        <f t="shared" si="2042"/>
        <v>58.86597440231828</v>
      </c>
      <c r="BN1508" s="44">
        <f t="shared" si="2043"/>
        <v>14.61772518715286</v>
      </c>
      <c r="BO1508" s="39">
        <f t="shared" si="2044"/>
        <v>4.7912625472500072E-4</v>
      </c>
      <c r="BP1508" s="39">
        <f t="shared" si="1963"/>
        <v>2.0469001388568071E-4</v>
      </c>
      <c r="BQ1508" s="39">
        <f t="shared" si="1964"/>
        <v>8.2406683368049978E-4</v>
      </c>
      <c r="BR1508" s="39">
        <f t="shared" si="1965"/>
        <v>7.982910541541547E-4</v>
      </c>
      <c r="BS1508" s="39">
        <f t="shared" si="1966"/>
        <v>6.2165115328243761E-4</v>
      </c>
      <c r="BT1508" s="39">
        <f t="shared" si="1967"/>
        <v>6.5955671140941556E-5</v>
      </c>
      <c r="BU1508" s="39">
        <f t="shared" si="1968"/>
        <v>4.5486669752373483E-6</v>
      </c>
      <c r="BV1508" s="39">
        <f t="shared" si="1969"/>
        <v>0</v>
      </c>
      <c r="BW1508" s="39">
        <f t="shared" si="1970"/>
        <v>1.1295856321839415E-4</v>
      </c>
      <c r="BX1508" s="39">
        <f t="shared" si="1971"/>
        <v>2.8050113013963646E-5</v>
      </c>
      <c r="BY1508" s="39">
        <f t="shared" si="1972"/>
        <v>4.8281184129980838E-3</v>
      </c>
      <c r="BZ1508" s="39">
        <f t="shared" si="1973"/>
        <v>2.062645524540321E-3</v>
      </c>
      <c r="CA1508" s="39">
        <f t="shared" si="1974"/>
        <v>8.3040580932419589E-3</v>
      </c>
      <c r="CB1508" s="39">
        <f t="shared" si="1975"/>
        <v>8.0443175457072507E-3</v>
      </c>
      <c r="CC1508" s="39">
        <f t="shared" si="1976"/>
        <v>6.2643308523076414E-3</v>
      </c>
      <c r="CD1508" s="39">
        <f t="shared" si="1977"/>
        <v>6.6463022457410338E-4</v>
      </c>
      <c r="CE1508" s="39">
        <f t="shared" si="1978"/>
        <v>4.5836567212007126E-5</v>
      </c>
      <c r="CF1508" s="39">
        <f t="shared" si="1979"/>
        <v>0</v>
      </c>
      <c r="CG1508" s="39">
        <f t="shared" si="1980"/>
        <v>1.1382747524315102E-3</v>
      </c>
      <c r="CH1508" s="39">
        <f t="shared" si="1981"/>
        <v>2.8265883114071059E-4</v>
      </c>
      <c r="CI1508" s="39">
        <f t="shared" si="1982"/>
        <v>8.7016699031209746E-2</v>
      </c>
      <c r="CJ1508" s="39">
        <f t="shared" si="1983"/>
        <v>3.7174855598776313E-2</v>
      </c>
      <c r="CK1508" s="39">
        <f t="shared" si="1984"/>
        <v>0.14966321494766613</v>
      </c>
      <c r="CL1508" s="39">
        <f t="shared" si="1985"/>
        <v>0.14498193683522761</v>
      </c>
      <c r="CM1508" s="39">
        <f t="shared" si="1986"/>
        <v>0.11290141329998733</v>
      </c>
      <c r="CN1508" s="39">
        <f t="shared" si="1987"/>
        <v>1.1978564581827925E-2</v>
      </c>
      <c r="CO1508" s="39">
        <f t="shared" si="1988"/>
        <v>8.2610790219502916E-4</v>
      </c>
      <c r="CP1508" s="39">
        <f t="shared" si="1989"/>
        <v>0</v>
      </c>
      <c r="CQ1508" s="39">
        <f t="shared" si="1990"/>
        <v>2.051501290450989E-2</v>
      </c>
      <c r="CR1508" s="39">
        <f t="shared" si="1991"/>
        <v>5.0943320635360124E-3</v>
      </c>
      <c r="CS1508" s="39">
        <f t="shared" si="1992"/>
        <v>6.0296196363853936E-2</v>
      </c>
      <c r="CT1508" s="39">
        <f t="shared" si="1993"/>
        <v>2.5759450978228741E-2</v>
      </c>
      <c r="CU1508" s="39">
        <f t="shared" si="1994"/>
        <v>0.10370564153086904</v>
      </c>
      <c r="CV1508" s="39">
        <f t="shared" si="1995"/>
        <v>0.10046185881509208</v>
      </c>
      <c r="CW1508" s="39">
        <f t="shared" si="1996"/>
        <v>7.8232406674620614E-2</v>
      </c>
      <c r="CX1508" s="39">
        <f t="shared" si="1997"/>
        <v>8.3002675374292609E-3</v>
      </c>
      <c r="CY1508" s="39">
        <f t="shared" si="1998"/>
        <v>5.7243224396063858E-4</v>
      </c>
      <c r="CZ1508" s="39">
        <f t="shared" si="1999"/>
        <v>0</v>
      </c>
      <c r="DA1508" s="39">
        <f t="shared" si="2000"/>
        <v>1.4215400725022526E-2</v>
      </c>
      <c r="DB1508" s="39">
        <f t="shared" si="2001"/>
        <v>3.5299988377572714E-3</v>
      </c>
    </row>
    <row r="1509" spans="1:106" ht="12.75" customHeight="1" x14ac:dyDescent="0.3">
      <c r="A1509" s="9" t="str">
        <f t="shared" si="2002"/>
        <v>27 Tabasco25-29 añosMujeres</v>
      </c>
      <c r="B1509" s="22" t="s">
        <v>62</v>
      </c>
      <c r="C1509" s="22" t="s">
        <v>16</v>
      </c>
      <c r="D1509" s="30" t="s">
        <v>80</v>
      </c>
      <c r="E1509" s="23">
        <v>94899</v>
      </c>
      <c r="F1509" s="23">
        <v>92241</v>
      </c>
      <c r="G1509" s="23">
        <v>90478</v>
      </c>
      <c r="H1509" s="23">
        <v>1732</v>
      </c>
      <c r="I1509" s="23">
        <v>31</v>
      </c>
      <c r="J1509" s="23">
        <v>2601</v>
      </c>
      <c r="K1509" s="23">
        <v>2420</v>
      </c>
      <c r="L1509" s="23">
        <v>27</v>
      </c>
      <c r="M1509" s="23">
        <v>154</v>
      </c>
      <c r="N1509" s="23">
        <v>57</v>
      </c>
      <c r="O1509" s="38">
        <f>+'07'!E1508-'05'!J1509</f>
        <v>1732</v>
      </c>
      <c r="P1509" s="38">
        <f t="shared" si="2003"/>
        <v>4333</v>
      </c>
      <c r="Q1509" s="39">
        <f>'07'!F1508/'05'!$P1509</f>
        <v>0.15993537964458804</v>
      </c>
      <c r="R1509" s="39">
        <f>'07'!G1508/'05'!$P1509</f>
        <v>0.13870297715208862</v>
      </c>
      <c r="S1509" s="39">
        <f>'07'!H1508/'05'!$P1509</f>
        <v>0.31179321486268174</v>
      </c>
      <c r="T1509" s="39">
        <f>'07'!I1508/'05'!$P1509</f>
        <v>0.23632587122086315</v>
      </c>
      <c r="U1509" s="39">
        <f>'07'!J1508/'05'!$P1509</f>
        <v>4.7772905608123702E-2</v>
      </c>
      <c r="V1509" s="39">
        <f>'07'!K1508/'05'!$P1509</f>
        <v>2.8848372951765521E-2</v>
      </c>
      <c r="W1509" s="39">
        <f>'07'!L1508/'05'!$P1509</f>
        <v>2.0770828525271175E-3</v>
      </c>
      <c r="X1509" s="39">
        <f>'07'!M1508/'05'!$P1509</f>
        <v>0</v>
      </c>
      <c r="Y1509" s="39">
        <f>'07'!N1508/'05'!$P1509</f>
        <v>6.692822524809601E-2</v>
      </c>
      <c r="Z1509" s="39">
        <f>'07'!O1508/'05'!$P1509</f>
        <v>7.6159704592660971E-3</v>
      </c>
      <c r="AA1509" s="44">
        <f t="shared" si="2004"/>
        <v>4.3182552504038769</v>
      </c>
      <c r="AB1509" s="44">
        <f t="shared" si="2005"/>
        <v>3.7449803831063928</v>
      </c>
      <c r="AC1509" s="44">
        <f t="shared" si="2006"/>
        <v>8.4184168012924072</v>
      </c>
      <c r="AD1509" s="44">
        <f t="shared" si="2007"/>
        <v>6.3807985229633051</v>
      </c>
      <c r="AE1509" s="44">
        <f t="shared" si="2008"/>
        <v>1.2898684514193399</v>
      </c>
      <c r="AF1509" s="44">
        <f t="shared" si="2009"/>
        <v>0.77890606969766907</v>
      </c>
      <c r="AG1509" s="44">
        <f t="shared" si="2010"/>
        <v>5.6081237018232172E-2</v>
      </c>
      <c r="AH1509" s="44">
        <f t="shared" si="2011"/>
        <v>0</v>
      </c>
      <c r="AI1509" s="44">
        <f t="shared" si="2012"/>
        <v>1.8070620816985923</v>
      </c>
      <c r="AJ1509" s="44">
        <f t="shared" si="2013"/>
        <v>0.20563120240018462</v>
      </c>
      <c r="AK1509" s="44">
        <f t="shared" si="2014"/>
        <v>24.630048465266558</v>
      </c>
      <c r="AL1509" s="44">
        <f t="shared" si="2015"/>
        <v>21.360258481421649</v>
      </c>
      <c r="AM1509" s="44">
        <f t="shared" si="2016"/>
        <v>48.01615508885299</v>
      </c>
      <c r="AN1509" s="44">
        <f t="shared" si="2017"/>
        <v>36.394184168012927</v>
      </c>
      <c r="AO1509" s="44">
        <f t="shared" si="2018"/>
        <v>7.3570274636510504</v>
      </c>
      <c r="AP1509" s="44">
        <f t="shared" si="2019"/>
        <v>4.4426494345718899</v>
      </c>
      <c r="AQ1509" s="44">
        <f t="shared" si="2020"/>
        <v>0.31987075928917608</v>
      </c>
      <c r="AR1509" s="44">
        <f t="shared" si="2021"/>
        <v>0</v>
      </c>
      <c r="AS1509" s="44">
        <f t="shared" si="2022"/>
        <v>10.306946688206786</v>
      </c>
      <c r="AT1509" s="44">
        <f t="shared" si="2023"/>
        <v>1.1728594507269789</v>
      </c>
      <c r="AU1509" s="44">
        <f t="shared" si="2024"/>
        <v>387.04361873990302</v>
      </c>
      <c r="AV1509" s="44">
        <f t="shared" si="2025"/>
        <v>335.66120470805447</v>
      </c>
      <c r="AW1509" s="44">
        <f t="shared" si="2026"/>
        <v>754.53957996768986</v>
      </c>
      <c r="AX1509" s="44">
        <f t="shared" si="2027"/>
        <v>571.90860835448882</v>
      </c>
      <c r="AY1509" s="44">
        <f t="shared" si="2028"/>
        <v>115.61043157165936</v>
      </c>
      <c r="AZ1509" s="44">
        <f t="shared" si="2029"/>
        <v>69.813062543272565</v>
      </c>
      <c r="BA1509" s="44">
        <f t="shared" si="2030"/>
        <v>5.0265405031156245</v>
      </c>
      <c r="BB1509" s="44">
        <f t="shared" si="2031"/>
        <v>0</v>
      </c>
      <c r="BC1509" s="44">
        <f t="shared" si="2032"/>
        <v>161.96630510039233</v>
      </c>
      <c r="BD1509" s="44">
        <f t="shared" si="2033"/>
        <v>18.430648511423954</v>
      </c>
      <c r="BE1509" s="44">
        <f t="shared" si="2034"/>
        <v>277.0080775444265</v>
      </c>
      <c r="BF1509" s="44">
        <f t="shared" si="2035"/>
        <v>240.23355642741751</v>
      </c>
      <c r="BG1509" s="44">
        <f t="shared" si="2036"/>
        <v>540.02584814216482</v>
      </c>
      <c r="BH1509" s="44">
        <f t="shared" si="2037"/>
        <v>409.31640895453501</v>
      </c>
      <c r="BI1509" s="44">
        <f t="shared" si="2038"/>
        <v>82.74267251327025</v>
      </c>
      <c r="BJ1509" s="44">
        <f t="shared" si="2039"/>
        <v>49.965381952457882</v>
      </c>
      <c r="BK1509" s="44">
        <f t="shared" si="2040"/>
        <v>3.5975075005769677</v>
      </c>
      <c r="BL1509" s="44">
        <f t="shared" si="2041"/>
        <v>0</v>
      </c>
      <c r="BM1509" s="44">
        <f t="shared" si="2042"/>
        <v>115.91968612970228</v>
      </c>
      <c r="BN1509" s="44">
        <f t="shared" si="2043"/>
        <v>13.190860835448881</v>
      </c>
      <c r="BO1509" s="39">
        <f t="shared" si="2044"/>
        <v>9.9659710371656518E-4</v>
      </c>
      <c r="BP1509" s="39">
        <f t="shared" si="1963"/>
        <v>8.6429272631119154E-4</v>
      </c>
      <c r="BQ1509" s="39">
        <f t="shared" si="1964"/>
        <v>1.9428610203767384E-3</v>
      </c>
      <c r="BR1509" s="39">
        <f t="shared" si="1965"/>
        <v>1.4726052441641599E-3</v>
      </c>
      <c r="BS1509" s="39">
        <f t="shared" si="1966"/>
        <v>2.976848491620909E-4</v>
      </c>
      <c r="BT1509" s="39">
        <f t="shared" si="1967"/>
        <v>1.7976138234425781E-4</v>
      </c>
      <c r="BU1509" s="39">
        <f t="shared" si="1968"/>
        <v>1.2942819528786561E-5</v>
      </c>
      <c r="BV1509" s="39">
        <f t="shared" si="1969"/>
        <v>0</v>
      </c>
      <c r="BW1509" s="39">
        <f t="shared" si="1970"/>
        <v>4.1704640703867812E-4</v>
      </c>
      <c r="BX1509" s="39">
        <f t="shared" si="1971"/>
        <v>4.7457004938884056E-5</v>
      </c>
      <c r="BY1509" s="39">
        <f t="shared" si="1972"/>
        <v>5.6842945915685575E-3</v>
      </c>
      <c r="BZ1509" s="39">
        <f t="shared" si="1973"/>
        <v>4.9296696241453147E-3</v>
      </c>
      <c r="CA1509" s="39">
        <f t="shared" si="1974"/>
        <v>1.1081503597704359E-2</v>
      </c>
      <c r="CB1509" s="39">
        <f t="shared" si="1975"/>
        <v>8.3993039852326163E-3</v>
      </c>
      <c r="CC1509" s="39">
        <f t="shared" si="1976"/>
        <v>1.6979061767022964E-3</v>
      </c>
      <c r="CD1509" s="39">
        <f t="shared" si="1977"/>
        <v>1.0253056622598407E-3</v>
      </c>
      <c r="CE1509" s="39">
        <f t="shared" si="1978"/>
        <v>7.382200768270854E-5</v>
      </c>
      <c r="CF1509" s="39">
        <f t="shared" si="1979"/>
        <v>0</v>
      </c>
      <c r="CG1509" s="39">
        <f t="shared" si="1980"/>
        <v>2.3787091364428307E-3</v>
      </c>
      <c r="CH1509" s="39">
        <f t="shared" si="1981"/>
        <v>2.7068069483659796E-4</v>
      </c>
      <c r="CI1509" s="39">
        <f t="shared" si="1982"/>
        <v>8.9324629296077318E-2</v>
      </c>
      <c r="CJ1509" s="39">
        <f t="shared" si="1983"/>
        <v>7.7466236950854944E-2</v>
      </c>
      <c r="CK1509" s="39">
        <f t="shared" si="1984"/>
        <v>0.17413791367821138</v>
      </c>
      <c r="CL1509" s="39">
        <f t="shared" si="1985"/>
        <v>0.13198906262508397</v>
      </c>
      <c r="CM1509" s="39">
        <f t="shared" si="1986"/>
        <v>2.6681382776750372E-2</v>
      </c>
      <c r="CN1509" s="39">
        <f t="shared" si="1987"/>
        <v>1.6111946121226069E-2</v>
      </c>
      <c r="CO1509" s="39">
        <f t="shared" si="1988"/>
        <v>1.1600601207282771E-3</v>
      </c>
      <c r="CP1509" s="39">
        <f t="shared" si="1989"/>
        <v>0</v>
      </c>
      <c r="CQ1509" s="39">
        <f t="shared" si="1990"/>
        <v>3.7379715001244478E-2</v>
      </c>
      <c r="CR1509" s="39">
        <f t="shared" si="1991"/>
        <v>4.2535537760036816E-3</v>
      </c>
      <c r="CS1509" s="39">
        <f t="shared" si="1992"/>
        <v>6.3929858653225591E-2</v>
      </c>
      <c r="CT1509" s="39">
        <f t="shared" si="1993"/>
        <v>5.5442777850777177E-2</v>
      </c>
      <c r="CU1509" s="39">
        <f t="shared" si="1994"/>
        <v>0.12463093656638929</v>
      </c>
      <c r="CV1509" s="39">
        <f t="shared" si="1995"/>
        <v>9.4464899366382415E-2</v>
      </c>
      <c r="CW1509" s="39">
        <f t="shared" si="1996"/>
        <v>1.9095931805508944E-2</v>
      </c>
      <c r="CX1509" s="39">
        <f t="shared" si="1997"/>
        <v>1.1531359785935353E-2</v>
      </c>
      <c r="CY1509" s="39">
        <f t="shared" si="1998"/>
        <v>8.3025790458734539E-4</v>
      </c>
      <c r="CZ1509" s="39">
        <f t="shared" si="1999"/>
        <v>0</v>
      </c>
      <c r="DA1509" s="39">
        <f t="shared" si="2000"/>
        <v>2.6752754703370019E-2</v>
      </c>
      <c r="DB1509" s="39">
        <f t="shared" si="2001"/>
        <v>3.044278983486933E-3</v>
      </c>
    </row>
    <row r="1510" spans="1:106" ht="12.75" customHeight="1" x14ac:dyDescent="0.3">
      <c r="A1510" s="9" t="str">
        <f t="shared" si="2002"/>
        <v>27 Tabasco30-34 añosMujeres</v>
      </c>
      <c r="B1510" s="22" t="s">
        <v>62</v>
      </c>
      <c r="C1510" s="22" t="s">
        <v>16</v>
      </c>
      <c r="D1510" s="30" t="s">
        <v>81</v>
      </c>
      <c r="E1510" s="23">
        <v>95760</v>
      </c>
      <c r="F1510" s="23">
        <v>93149</v>
      </c>
      <c r="G1510" s="23">
        <v>91541</v>
      </c>
      <c r="H1510" s="23">
        <v>1550</v>
      </c>
      <c r="I1510" s="23">
        <v>58</v>
      </c>
      <c r="J1510" s="23">
        <v>2541</v>
      </c>
      <c r="K1510" s="23">
        <v>2345</v>
      </c>
      <c r="L1510" s="23">
        <v>31</v>
      </c>
      <c r="M1510" s="23">
        <v>165</v>
      </c>
      <c r="N1510" s="23">
        <v>70</v>
      </c>
      <c r="O1510" s="38">
        <f>+'07'!E1509-'05'!J1510</f>
        <v>1550</v>
      </c>
      <c r="P1510" s="38">
        <f t="shared" si="2003"/>
        <v>4091</v>
      </c>
      <c r="Q1510" s="39">
        <f>'07'!F1509/'05'!$P1510</f>
        <v>0.13933023710584208</v>
      </c>
      <c r="R1510" s="39">
        <f>'07'!G1509/'05'!$P1510</f>
        <v>0.18357369836225862</v>
      </c>
      <c r="S1510" s="39">
        <f>'07'!H1509/'05'!$P1510</f>
        <v>0.35688095820092886</v>
      </c>
      <c r="T1510" s="39">
        <f>'07'!I1509/'05'!$P1510</f>
        <v>0.17795160107553165</v>
      </c>
      <c r="U1510" s="39">
        <f>'07'!J1509/'05'!$P1510</f>
        <v>1.3933023710584209E-2</v>
      </c>
      <c r="V1510" s="39">
        <f>'07'!K1509/'05'!$P1510</f>
        <v>2.6888291371302862E-2</v>
      </c>
      <c r="W1510" s="39">
        <f>'07'!L1509/'05'!$P1510</f>
        <v>9.777560498655585E-4</v>
      </c>
      <c r="X1510" s="39">
        <f>'07'!M1509/'05'!$P1510</f>
        <v>4.8887802493277925E-4</v>
      </c>
      <c r="Y1510" s="39">
        <f>'07'!N1509/'05'!$P1510</f>
        <v>9.1175751649963332E-2</v>
      </c>
      <c r="Z1510" s="39">
        <f>'07'!O1509/'05'!$P1510</f>
        <v>8.7998044487900273E-3</v>
      </c>
      <c r="AA1510" s="44">
        <f t="shared" si="2004"/>
        <v>4.3192373502811048</v>
      </c>
      <c r="AB1510" s="44">
        <f t="shared" si="2005"/>
        <v>5.6907846492300171</v>
      </c>
      <c r="AC1510" s="44">
        <f t="shared" si="2006"/>
        <v>11.063309704228795</v>
      </c>
      <c r="AD1510" s="44">
        <f t="shared" si="2007"/>
        <v>5.5164996333414811</v>
      </c>
      <c r="AE1510" s="44">
        <f t="shared" si="2008"/>
        <v>0.43192373502811049</v>
      </c>
      <c r="AF1510" s="44">
        <f t="shared" si="2009"/>
        <v>0.83353703251038869</v>
      </c>
      <c r="AG1510" s="44">
        <f t="shared" si="2010"/>
        <v>3.0310437545832312E-2</v>
      </c>
      <c r="AH1510" s="44">
        <f t="shared" si="2011"/>
        <v>1.5155218772916156E-2</v>
      </c>
      <c r="AI1510" s="44">
        <f t="shared" si="2012"/>
        <v>2.8264483011488633</v>
      </c>
      <c r="AJ1510" s="44">
        <f t="shared" si="2013"/>
        <v>0.27279393791249085</v>
      </c>
      <c r="AK1510" s="44">
        <f t="shared" si="2014"/>
        <v>22.989489122463944</v>
      </c>
      <c r="AL1510" s="44">
        <f t="shared" si="2015"/>
        <v>30.289660229772672</v>
      </c>
      <c r="AM1510" s="44">
        <f t="shared" si="2016"/>
        <v>58.885358103153258</v>
      </c>
      <c r="AN1510" s="44">
        <f t="shared" si="2017"/>
        <v>29.362014177462722</v>
      </c>
      <c r="AO1510" s="44">
        <f t="shared" si="2018"/>
        <v>2.2989489122463946</v>
      </c>
      <c r="AP1510" s="44">
        <f t="shared" si="2019"/>
        <v>4.4365680762649724</v>
      </c>
      <c r="AQ1510" s="44">
        <f t="shared" si="2020"/>
        <v>0.16132974822781715</v>
      </c>
      <c r="AR1510" s="44">
        <f t="shared" si="2021"/>
        <v>8.0664874113908575E-2</v>
      </c>
      <c r="AS1510" s="44">
        <f t="shared" si="2022"/>
        <v>15.04399902224395</v>
      </c>
      <c r="AT1510" s="44">
        <f t="shared" si="2023"/>
        <v>1.4519677340503545</v>
      </c>
      <c r="AU1510" s="44">
        <f t="shared" si="2024"/>
        <v>326.72940601319971</v>
      </c>
      <c r="AV1510" s="44">
        <f t="shared" si="2025"/>
        <v>430.48032265949644</v>
      </c>
      <c r="AW1510" s="44">
        <f t="shared" si="2026"/>
        <v>836.88584698117813</v>
      </c>
      <c r="AX1510" s="44">
        <f t="shared" si="2027"/>
        <v>417.29650452212172</v>
      </c>
      <c r="AY1510" s="44">
        <f t="shared" si="2028"/>
        <v>32.672940601319972</v>
      </c>
      <c r="AZ1510" s="44">
        <f t="shared" si="2029"/>
        <v>63.053043265705213</v>
      </c>
      <c r="BA1510" s="44">
        <f t="shared" si="2030"/>
        <v>2.2928379369347347</v>
      </c>
      <c r="BB1510" s="44">
        <f t="shared" si="2031"/>
        <v>1.1464189684673673</v>
      </c>
      <c r="BC1510" s="44">
        <f t="shared" si="2032"/>
        <v>213.80713761916402</v>
      </c>
      <c r="BD1510" s="44">
        <f t="shared" si="2033"/>
        <v>20.635541432412616</v>
      </c>
      <c r="BE1510" s="44">
        <f t="shared" si="2034"/>
        <v>215.96186751405523</v>
      </c>
      <c r="BF1510" s="44">
        <f t="shared" si="2035"/>
        <v>284.53923246150089</v>
      </c>
      <c r="BG1510" s="44">
        <f t="shared" si="2036"/>
        <v>553.16548521143977</v>
      </c>
      <c r="BH1510" s="44">
        <f t="shared" si="2037"/>
        <v>275.82498166707404</v>
      </c>
      <c r="BI1510" s="44">
        <f t="shared" si="2038"/>
        <v>21.596186751405522</v>
      </c>
      <c r="BJ1510" s="44">
        <f t="shared" si="2039"/>
        <v>41.676851625519433</v>
      </c>
      <c r="BK1510" s="44">
        <f t="shared" si="2040"/>
        <v>1.5155218772916157</v>
      </c>
      <c r="BL1510" s="44">
        <f t="shared" si="2041"/>
        <v>0.75776093864580785</v>
      </c>
      <c r="BM1510" s="44">
        <f t="shared" si="2042"/>
        <v>141.32241505744315</v>
      </c>
      <c r="BN1510" s="44">
        <f t="shared" si="2043"/>
        <v>13.639696895624542</v>
      </c>
      <c r="BO1510" s="39">
        <f t="shared" si="2044"/>
        <v>1.0557901125106588E-3</v>
      </c>
      <c r="BP1510" s="39">
        <f t="shared" si="1963"/>
        <v>1.3910497798166749E-3</v>
      </c>
      <c r="BQ1510" s="39">
        <f t="shared" si="1964"/>
        <v>2.7043044987115116E-3</v>
      </c>
      <c r="BR1510" s="39">
        <f t="shared" si="1965"/>
        <v>1.3484477226451922E-3</v>
      </c>
      <c r="BS1510" s="39">
        <f t="shared" si="1966"/>
        <v>1.0557901125106587E-4</v>
      </c>
      <c r="BT1510" s="39">
        <f t="shared" si="1967"/>
        <v>2.0374896908100431E-4</v>
      </c>
      <c r="BU1510" s="39">
        <f t="shared" si="1968"/>
        <v>7.4090534211274287E-6</v>
      </c>
      <c r="BV1510" s="39">
        <f t="shared" si="1969"/>
        <v>3.7045267105637144E-6</v>
      </c>
      <c r="BW1510" s="39">
        <f t="shared" si="1970"/>
        <v>6.9089423152013277E-4</v>
      </c>
      <c r="BX1510" s="39">
        <f t="shared" si="1971"/>
        <v>6.6681480790146865E-5</v>
      </c>
      <c r="BY1510" s="39">
        <f t="shared" si="1972"/>
        <v>5.6195280182018926E-3</v>
      </c>
      <c r="BZ1510" s="39">
        <f t="shared" si="1973"/>
        <v>7.4039746345081082E-3</v>
      </c>
      <c r="CA1510" s="39">
        <f t="shared" si="1974"/>
        <v>1.4393878783464497E-2</v>
      </c>
      <c r="CB1510" s="39">
        <f t="shared" si="1975"/>
        <v>7.1772217495631192E-3</v>
      </c>
      <c r="CC1510" s="39">
        <f t="shared" si="1976"/>
        <v>5.6195280182018935E-4</v>
      </c>
      <c r="CD1510" s="39">
        <f t="shared" si="1977"/>
        <v>1.0844703193021198E-3</v>
      </c>
      <c r="CE1510" s="39">
        <f t="shared" si="1978"/>
        <v>3.9435284338258895E-5</v>
      </c>
      <c r="CF1510" s="39">
        <f t="shared" si="1979"/>
        <v>1.9717642169129448E-5</v>
      </c>
      <c r="CG1510" s="39">
        <f t="shared" si="1980"/>
        <v>3.6773402645426424E-3</v>
      </c>
      <c r="CH1510" s="39">
        <f t="shared" si="1981"/>
        <v>3.5491755904433009E-4</v>
      </c>
      <c r="CI1510" s="39">
        <f t="shared" si="1982"/>
        <v>7.9865413349596598E-2</v>
      </c>
      <c r="CJ1510" s="39">
        <f t="shared" si="1983"/>
        <v>0.10522618495710008</v>
      </c>
      <c r="CK1510" s="39">
        <f t="shared" si="1984"/>
        <v>0.20456754998317725</v>
      </c>
      <c r="CL1510" s="39">
        <f t="shared" si="1985"/>
        <v>0.10200354547106373</v>
      </c>
      <c r="CM1510" s="39">
        <f t="shared" si="1986"/>
        <v>7.9865413349596605E-3</v>
      </c>
      <c r="CN1510" s="39">
        <f t="shared" si="1987"/>
        <v>1.5412623628869521E-2</v>
      </c>
      <c r="CO1510" s="39">
        <f t="shared" si="1988"/>
        <v>5.6045904104980073E-4</v>
      </c>
      <c r="CP1510" s="39">
        <f t="shared" si="1989"/>
        <v>2.8022952052490037E-4</v>
      </c>
      <c r="CQ1510" s="39">
        <f t="shared" si="1990"/>
        <v>5.2262805577893923E-2</v>
      </c>
      <c r="CR1510" s="39">
        <f t="shared" si="1991"/>
        <v>5.0441313694482076E-3</v>
      </c>
      <c r="CS1510" s="39">
        <f t="shared" si="1992"/>
        <v>5.2789505625532931E-2</v>
      </c>
      <c r="CT1510" s="39">
        <f t="shared" si="1993"/>
        <v>6.9552488990833758E-2</v>
      </c>
      <c r="CU1510" s="39">
        <f t="shared" si="1994"/>
        <v>0.13521522493557561</v>
      </c>
      <c r="CV1510" s="39">
        <f t="shared" si="1995"/>
        <v>6.7422386132259607E-2</v>
      </c>
      <c r="CW1510" s="39">
        <f t="shared" si="1996"/>
        <v>5.2789505625532931E-3</v>
      </c>
      <c r="CX1510" s="39">
        <f t="shared" si="1997"/>
        <v>1.0187448454050216E-2</v>
      </c>
      <c r="CY1510" s="39">
        <f t="shared" si="1998"/>
        <v>3.7045267105637145E-4</v>
      </c>
      <c r="CZ1510" s="39">
        <f t="shared" si="1999"/>
        <v>1.8522633552818573E-4</v>
      </c>
      <c r="DA1510" s="39">
        <f t="shared" si="2000"/>
        <v>3.4544711576006637E-2</v>
      </c>
      <c r="DB1510" s="39">
        <f t="shared" si="2001"/>
        <v>3.3340740395073434E-3</v>
      </c>
    </row>
    <row r="1511" spans="1:106" ht="12.75" customHeight="1" x14ac:dyDescent="0.3">
      <c r="A1511" s="9" t="str">
        <f t="shared" si="2002"/>
        <v>27 Tabasco35-39 añosMujeres</v>
      </c>
      <c r="B1511" s="22" t="s">
        <v>62</v>
      </c>
      <c r="C1511" s="22" t="s">
        <v>16</v>
      </c>
      <c r="D1511" s="30" t="s">
        <v>82</v>
      </c>
      <c r="E1511" s="23">
        <v>95245</v>
      </c>
      <c r="F1511" s="23">
        <v>93302</v>
      </c>
      <c r="G1511" s="23">
        <v>92137</v>
      </c>
      <c r="H1511" s="23">
        <v>1122</v>
      </c>
      <c r="I1511" s="23">
        <v>43</v>
      </c>
      <c r="J1511" s="23">
        <v>1882</v>
      </c>
      <c r="K1511" s="23">
        <v>1721</v>
      </c>
      <c r="L1511" s="23">
        <v>27</v>
      </c>
      <c r="M1511" s="23">
        <v>134</v>
      </c>
      <c r="N1511" s="23">
        <v>61</v>
      </c>
      <c r="O1511" s="38">
        <f>+'07'!E1510-'05'!J1511</f>
        <v>1122</v>
      </c>
      <c r="P1511" s="38">
        <f t="shared" si="2003"/>
        <v>3004</v>
      </c>
      <c r="Q1511" s="39">
        <f>'07'!F1510/'05'!$P1511</f>
        <v>0.12782956058588549</v>
      </c>
      <c r="R1511" s="39">
        <f>'07'!G1510/'05'!$P1511</f>
        <v>0.18708388814913449</v>
      </c>
      <c r="S1511" s="39">
        <f>'07'!H1510/'05'!$P1511</f>
        <v>0.39014647137150466</v>
      </c>
      <c r="T1511" s="39">
        <f>'07'!I1510/'05'!$P1511</f>
        <v>0.11051930758988016</v>
      </c>
      <c r="U1511" s="39">
        <f>'07'!J1510/'05'!$P1511</f>
        <v>8.3222370173102536E-3</v>
      </c>
      <c r="V1511" s="39">
        <f>'07'!K1510/'05'!$P1511</f>
        <v>3.9613848202396801E-2</v>
      </c>
      <c r="W1511" s="39">
        <f>'07'!L1510/'05'!$P1511</f>
        <v>1.6644474034620505E-3</v>
      </c>
      <c r="X1511" s="39">
        <f>'07'!M1510/'05'!$P1511</f>
        <v>3.3288948069241014E-4</v>
      </c>
      <c r="Y1511" s="39">
        <f>'07'!N1510/'05'!$P1511</f>
        <v>0.12050599201065246</v>
      </c>
      <c r="Z1511" s="39">
        <f>'07'!O1510/'05'!$P1511</f>
        <v>1.3981358189081226E-2</v>
      </c>
      <c r="AA1511" s="44">
        <f t="shared" si="2004"/>
        <v>3.4513981358189083</v>
      </c>
      <c r="AB1511" s="44">
        <f t="shared" si="2005"/>
        <v>5.0512649800266312</v>
      </c>
      <c r="AC1511" s="44">
        <f t="shared" si="2006"/>
        <v>10.533954727030626</v>
      </c>
      <c r="AD1511" s="44">
        <f t="shared" si="2007"/>
        <v>2.9840213049267641</v>
      </c>
      <c r="AE1511" s="44">
        <f t="shared" si="2008"/>
        <v>0.22470039946737685</v>
      </c>
      <c r="AF1511" s="44">
        <f t="shared" si="2009"/>
        <v>1.0695739014647137</v>
      </c>
      <c r="AG1511" s="44">
        <f t="shared" si="2010"/>
        <v>4.4940079893475364E-2</v>
      </c>
      <c r="AH1511" s="44">
        <f t="shared" si="2011"/>
        <v>8.9880159786950731E-3</v>
      </c>
      <c r="AI1511" s="44">
        <f t="shared" si="2012"/>
        <v>3.2536617842876163</v>
      </c>
      <c r="AJ1511" s="44">
        <f t="shared" si="2013"/>
        <v>0.37749667110519308</v>
      </c>
      <c r="AK1511" s="44">
        <f t="shared" si="2014"/>
        <v>17.129161118508655</v>
      </c>
      <c r="AL1511" s="44">
        <f t="shared" si="2015"/>
        <v>25.069241011984023</v>
      </c>
      <c r="AM1511" s="44">
        <f t="shared" si="2016"/>
        <v>52.279627163781626</v>
      </c>
      <c r="AN1511" s="44">
        <f t="shared" si="2017"/>
        <v>14.809587217043941</v>
      </c>
      <c r="AO1511" s="44">
        <f t="shared" si="2018"/>
        <v>1.1151797603195739</v>
      </c>
      <c r="AP1511" s="44">
        <f t="shared" si="2019"/>
        <v>5.3082556591211709</v>
      </c>
      <c r="AQ1511" s="44">
        <f t="shared" si="2020"/>
        <v>0.22303595206391477</v>
      </c>
      <c r="AR1511" s="44">
        <f t="shared" si="2021"/>
        <v>4.4607190412782959E-2</v>
      </c>
      <c r="AS1511" s="44">
        <f t="shared" si="2022"/>
        <v>16.147802929427428</v>
      </c>
      <c r="AT1511" s="44">
        <f t="shared" si="2023"/>
        <v>1.8735019973368843</v>
      </c>
      <c r="AU1511" s="44">
        <f t="shared" si="2024"/>
        <v>219.99467376830893</v>
      </c>
      <c r="AV1511" s="44">
        <f t="shared" si="2025"/>
        <v>321.97137150466045</v>
      </c>
      <c r="AW1511" s="44">
        <f t="shared" si="2026"/>
        <v>671.44207723035947</v>
      </c>
      <c r="AX1511" s="44">
        <f t="shared" si="2027"/>
        <v>190.20372836218374</v>
      </c>
      <c r="AY1511" s="44">
        <f t="shared" si="2028"/>
        <v>14.322569906790946</v>
      </c>
      <c r="AZ1511" s="44">
        <f t="shared" si="2029"/>
        <v>68.175432756324895</v>
      </c>
      <c r="BA1511" s="44">
        <f t="shared" si="2030"/>
        <v>2.864513981358189</v>
      </c>
      <c r="BB1511" s="44">
        <f t="shared" si="2031"/>
        <v>0.57290279627163787</v>
      </c>
      <c r="BC1511" s="44">
        <f t="shared" si="2032"/>
        <v>207.39081225033289</v>
      </c>
      <c r="BD1511" s="44">
        <f t="shared" si="2033"/>
        <v>24.061917443408788</v>
      </c>
      <c r="BE1511" s="44">
        <f t="shared" si="2034"/>
        <v>143.4247669773635</v>
      </c>
      <c r="BF1511" s="44">
        <f t="shared" si="2035"/>
        <v>209.90812250332888</v>
      </c>
      <c r="BG1511" s="44">
        <f t="shared" si="2036"/>
        <v>437.74434087882821</v>
      </c>
      <c r="BH1511" s="44">
        <f t="shared" si="2037"/>
        <v>124.00266311584554</v>
      </c>
      <c r="BI1511" s="44">
        <f t="shared" si="2038"/>
        <v>9.337549933422105</v>
      </c>
      <c r="BJ1511" s="44">
        <f t="shared" si="2039"/>
        <v>44.446737683089211</v>
      </c>
      <c r="BK1511" s="44">
        <f t="shared" si="2040"/>
        <v>1.8675099866844207</v>
      </c>
      <c r="BL1511" s="44">
        <f t="shared" si="2041"/>
        <v>0.37350199733688416</v>
      </c>
      <c r="BM1511" s="44">
        <f t="shared" si="2042"/>
        <v>135.20772303595206</v>
      </c>
      <c r="BN1511" s="44">
        <f t="shared" si="2043"/>
        <v>15.687083888149136</v>
      </c>
      <c r="BO1511" s="39">
        <f t="shared" si="2044"/>
        <v>1.1489341330955087E-3</v>
      </c>
      <c r="BP1511" s="39">
        <f t="shared" si="1963"/>
        <v>1.6815129760408226E-3</v>
      </c>
      <c r="BQ1511" s="39">
        <f t="shared" si="1964"/>
        <v>3.5066427187185837E-3</v>
      </c>
      <c r="BR1511" s="39">
        <f t="shared" si="1965"/>
        <v>9.9334930257215844E-4</v>
      </c>
      <c r="BS1511" s="39">
        <f t="shared" si="1966"/>
        <v>7.4800399290072186E-5</v>
      </c>
      <c r="BT1511" s="39">
        <f t="shared" si="1967"/>
        <v>3.5604990062074356E-4</v>
      </c>
      <c r="BU1511" s="39">
        <f t="shared" si="1968"/>
        <v>1.4960079858014435E-5</v>
      </c>
      <c r="BV1511" s="39">
        <f t="shared" si="1969"/>
        <v>2.9920159716028871E-6</v>
      </c>
      <c r="BW1511" s="39">
        <f t="shared" si="1970"/>
        <v>1.083109781720245E-3</v>
      </c>
      <c r="BX1511" s="39">
        <f t="shared" si="1971"/>
        <v>1.2566467080732128E-4</v>
      </c>
      <c r="BY1511" s="39">
        <f t="shared" si="1972"/>
        <v>5.7021175494369695E-3</v>
      </c>
      <c r="BZ1511" s="39">
        <f t="shared" si="1973"/>
        <v>8.3452866218322319E-3</v>
      </c>
      <c r="CA1511" s="39">
        <f t="shared" si="1974"/>
        <v>1.7403337937344082E-2</v>
      </c>
      <c r="CB1511" s="39">
        <f t="shared" si="1975"/>
        <v>4.9299557979507122E-3</v>
      </c>
      <c r="CC1511" s="39">
        <f t="shared" si="1976"/>
        <v>3.7123161129146934E-4</v>
      </c>
      <c r="CD1511" s="39">
        <f t="shared" si="1977"/>
        <v>1.7670624697473938E-3</v>
      </c>
      <c r="CE1511" s="39">
        <f t="shared" si="1978"/>
        <v>7.4246322258293869E-5</v>
      </c>
      <c r="CF1511" s="39">
        <f t="shared" si="1979"/>
        <v>1.4849264451658774E-5</v>
      </c>
      <c r="CG1511" s="39">
        <f t="shared" si="1980"/>
        <v>5.3754337315004754E-3</v>
      </c>
      <c r="CH1511" s="39">
        <f t="shared" si="1981"/>
        <v>6.2366910696966856E-4</v>
      </c>
      <c r="CI1511" s="39">
        <f t="shared" si="1982"/>
        <v>7.3233912705828533E-2</v>
      </c>
      <c r="CJ1511" s="39">
        <f t="shared" si="1983"/>
        <v>0.10718088265800947</v>
      </c>
      <c r="CK1511" s="39">
        <f t="shared" si="1984"/>
        <v>0.22351600440424749</v>
      </c>
      <c r="CL1511" s="39">
        <f t="shared" si="1985"/>
        <v>6.3316820360247578E-2</v>
      </c>
      <c r="CM1511" s="39">
        <f t="shared" si="1986"/>
        <v>4.7678328584523791E-3</v>
      </c>
      <c r="CN1511" s="39">
        <f t="shared" si="1987"/>
        <v>2.269488440623332E-2</v>
      </c>
      <c r="CO1511" s="39">
        <f t="shared" si="1988"/>
        <v>9.5356657169047576E-4</v>
      </c>
      <c r="CP1511" s="39">
        <f t="shared" si="1989"/>
        <v>1.9071331433809517E-4</v>
      </c>
      <c r="CQ1511" s="39">
        <f t="shared" si="1990"/>
        <v>6.9038219790390445E-2</v>
      </c>
      <c r="CR1511" s="39">
        <f t="shared" si="1991"/>
        <v>8.0099592021999969E-3</v>
      </c>
      <c r="CS1511" s="39">
        <f t="shared" si="1992"/>
        <v>4.7744596197524469E-2</v>
      </c>
      <c r="CT1511" s="39">
        <f t="shared" si="1993"/>
        <v>6.9876205893251955E-2</v>
      </c>
      <c r="CU1511" s="39">
        <f t="shared" si="1994"/>
        <v>0.14572048631119447</v>
      </c>
      <c r="CV1511" s="39">
        <f t="shared" si="1995"/>
        <v>4.12791821291097E-2</v>
      </c>
      <c r="CW1511" s="39">
        <f t="shared" si="1996"/>
        <v>3.1083721482763334E-3</v>
      </c>
      <c r="CX1511" s="39">
        <f t="shared" si="1997"/>
        <v>1.4795851425795344E-2</v>
      </c>
      <c r="CY1511" s="39">
        <f t="shared" si="1998"/>
        <v>6.2167442965526656E-4</v>
      </c>
      <c r="CZ1511" s="39">
        <f t="shared" si="1999"/>
        <v>1.2433488593105332E-4</v>
      </c>
      <c r="DA1511" s="39">
        <f t="shared" si="2000"/>
        <v>4.5009228707041299E-2</v>
      </c>
      <c r="DB1511" s="39">
        <f t="shared" si="2001"/>
        <v>5.2220652091042397E-3</v>
      </c>
    </row>
    <row r="1512" spans="1:106" ht="12.75" customHeight="1" x14ac:dyDescent="0.3">
      <c r="A1512" s="9" t="str">
        <f t="shared" si="2002"/>
        <v>27 Tabasco40-44 añosMujeres</v>
      </c>
      <c r="B1512" s="22" t="s">
        <v>62</v>
      </c>
      <c r="C1512" s="22" t="s">
        <v>16</v>
      </c>
      <c r="D1512" s="30" t="s">
        <v>83</v>
      </c>
      <c r="E1512" s="23">
        <v>88479</v>
      </c>
      <c r="F1512" s="23">
        <v>87014</v>
      </c>
      <c r="G1512" s="23">
        <v>86178</v>
      </c>
      <c r="H1512" s="23">
        <v>786</v>
      </c>
      <c r="I1512" s="23">
        <v>50</v>
      </c>
      <c r="J1512" s="23">
        <v>1420</v>
      </c>
      <c r="K1512" s="23">
        <v>1296</v>
      </c>
      <c r="L1512" s="23">
        <v>25</v>
      </c>
      <c r="M1512" s="23">
        <v>99</v>
      </c>
      <c r="N1512" s="23">
        <v>45</v>
      </c>
      <c r="O1512" s="38">
        <f>+'07'!E1511-'05'!J1512</f>
        <v>786</v>
      </c>
      <c r="P1512" s="38">
        <f t="shared" si="2003"/>
        <v>2206</v>
      </c>
      <c r="Q1512" s="39">
        <f>'07'!F1511/'05'!$P1512</f>
        <v>0.12330009066183137</v>
      </c>
      <c r="R1512" s="39">
        <f>'07'!G1511/'05'!$P1512</f>
        <v>0.16500453309156846</v>
      </c>
      <c r="S1512" s="39">
        <f>'07'!H1511/'05'!$P1512</f>
        <v>0.4315503173164098</v>
      </c>
      <c r="T1512" s="39">
        <f>'07'!I1511/'05'!$P1512</f>
        <v>9.4741613780598366E-2</v>
      </c>
      <c r="U1512" s="39">
        <f>'07'!J1511/'05'!$P1512</f>
        <v>1.1332728921124207E-2</v>
      </c>
      <c r="V1512" s="39">
        <f>'07'!K1511/'05'!$P1512</f>
        <v>3.8077969174977334E-2</v>
      </c>
      <c r="W1512" s="39">
        <f>'07'!L1511/'05'!$P1512</f>
        <v>3.1731640979147779E-3</v>
      </c>
      <c r="X1512" s="39">
        <f>'07'!M1511/'05'!$P1512</f>
        <v>9.0661831368993653E-4</v>
      </c>
      <c r="Y1512" s="39">
        <f>'07'!N1511/'05'!$P1512</f>
        <v>0.11695376246600181</v>
      </c>
      <c r="Z1512" s="39">
        <f>'07'!O1511/'05'!$P1512</f>
        <v>1.4959202175883953E-2</v>
      </c>
      <c r="AA1512" s="44">
        <f t="shared" si="2004"/>
        <v>3.0825022665457844</v>
      </c>
      <c r="AB1512" s="44">
        <f t="shared" si="2005"/>
        <v>4.1251133272892115</v>
      </c>
      <c r="AC1512" s="44">
        <f t="shared" si="2006"/>
        <v>10.788757932910245</v>
      </c>
      <c r="AD1512" s="44">
        <f t="shared" si="2007"/>
        <v>2.3685403445149591</v>
      </c>
      <c r="AE1512" s="44">
        <f t="shared" si="2008"/>
        <v>0.28331822302810517</v>
      </c>
      <c r="AF1512" s="44">
        <f t="shared" si="2009"/>
        <v>0.95194922937443338</v>
      </c>
      <c r="AG1512" s="44">
        <f t="shared" si="2010"/>
        <v>7.9329102447869448E-2</v>
      </c>
      <c r="AH1512" s="44">
        <f t="shared" si="2011"/>
        <v>2.2665457842248413E-2</v>
      </c>
      <c r="AI1512" s="44">
        <f t="shared" si="2012"/>
        <v>2.9238440616500454</v>
      </c>
      <c r="AJ1512" s="44">
        <f t="shared" si="2013"/>
        <v>0.3739800543970988</v>
      </c>
      <c r="AK1512" s="44">
        <f t="shared" si="2014"/>
        <v>12.206708975521305</v>
      </c>
      <c r="AL1512" s="44">
        <f t="shared" si="2015"/>
        <v>16.335448776065277</v>
      </c>
      <c r="AM1512" s="44">
        <f t="shared" si="2016"/>
        <v>42.723481414324567</v>
      </c>
      <c r="AN1512" s="44">
        <f t="shared" si="2017"/>
        <v>9.3794197642792376</v>
      </c>
      <c r="AO1512" s="44">
        <f t="shared" si="2018"/>
        <v>1.1219401631912964</v>
      </c>
      <c r="AP1512" s="44">
        <f t="shared" si="2019"/>
        <v>3.769718948322756</v>
      </c>
      <c r="AQ1512" s="44">
        <f t="shared" si="2020"/>
        <v>0.314143245693563</v>
      </c>
      <c r="AR1512" s="44">
        <f t="shared" si="2021"/>
        <v>8.975521305530372E-2</v>
      </c>
      <c r="AS1512" s="44">
        <f t="shared" si="2022"/>
        <v>11.57842248413418</v>
      </c>
      <c r="AT1512" s="44">
        <f t="shared" si="2023"/>
        <v>1.4809610154125112</v>
      </c>
      <c r="AU1512" s="44">
        <f t="shared" si="2024"/>
        <v>159.79691749773346</v>
      </c>
      <c r="AV1512" s="44">
        <f t="shared" si="2025"/>
        <v>213.84587488667273</v>
      </c>
      <c r="AW1512" s="44">
        <f t="shared" si="2026"/>
        <v>559.28921124206715</v>
      </c>
      <c r="AX1512" s="44">
        <f t="shared" si="2027"/>
        <v>122.78513145965549</v>
      </c>
      <c r="AY1512" s="44">
        <f t="shared" si="2028"/>
        <v>14.687216681776972</v>
      </c>
      <c r="AZ1512" s="44">
        <f t="shared" si="2029"/>
        <v>49.349048050770627</v>
      </c>
      <c r="BA1512" s="44">
        <f t="shared" si="2030"/>
        <v>4.1124206708975519</v>
      </c>
      <c r="BB1512" s="44">
        <f t="shared" si="2031"/>
        <v>1.1749773345421577</v>
      </c>
      <c r="BC1512" s="44">
        <f t="shared" si="2032"/>
        <v>151.57207615593833</v>
      </c>
      <c r="BD1512" s="44">
        <f t="shared" si="2033"/>
        <v>19.387126019945605</v>
      </c>
      <c r="BE1512" s="44">
        <f t="shared" si="2034"/>
        <v>96.913871260199457</v>
      </c>
      <c r="BF1512" s="44">
        <f t="shared" si="2035"/>
        <v>129.69356300997282</v>
      </c>
      <c r="BG1512" s="44">
        <f t="shared" si="2036"/>
        <v>339.19854941069809</v>
      </c>
      <c r="BH1512" s="44">
        <f t="shared" si="2037"/>
        <v>74.466908431550323</v>
      </c>
      <c r="BI1512" s="44">
        <f t="shared" si="2038"/>
        <v>8.9075249320036267</v>
      </c>
      <c r="BJ1512" s="44">
        <f t="shared" si="2039"/>
        <v>29.929283771532184</v>
      </c>
      <c r="BK1512" s="44">
        <f t="shared" si="2040"/>
        <v>2.4941069809610155</v>
      </c>
      <c r="BL1512" s="44">
        <f t="shared" si="2041"/>
        <v>0.71260199456029016</v>
      </c>
      <c r="BM1512" s="44">
        <f t="shared" si="2042"/>
        <v>91.925657298277429</v>
      </c>
      <c r="BN1512" s="44">
        <f t="shared" si="2043"/>
        <v>11.757932910244786</v>
      </c>
      <c r="BO1512" s="39">
        <f t="shared" si="2044"/>
        <v>1.3973265034205732E-3</v>
      </c>
      <c r="BP1512" s="39">
        <f t="shared" si="1963"/>
        <v>1.8699516442834141E-3</v>
      </c>
      <c r="BQ1512" s="39">
        <f t="shared" si="1964"/>
        <v>4.8906427619720061E-3</v>
      </c>
      <c r="BR1512" s="39">
        <f t="shared" si="1965"/>
        <v>1.0736810265253667E-3</v>
      </c>
      <c r="BS1512" s="39">
        <f t="shared" si="1966"/>
        <v>1.2843074479968502E-4</v>
      </c>
      <c r="BT1512" s="39">
        <f t="shared" si="1967"/>
        <v>4.3152730252694172E-4</v>
      </c>
      <c r="BU1512" s="39">
        <f t="shared" si="1968"/>
        <v>3.596060854391181E-5</v>
      </c>
      <c r="BV1512" s="39">
        <f t="shared" si="1969"/>
        <v>1.0274459583974803E-5</v>
      </c>
      <c r="BW1512" s="39">
        <f t="shared" si="1970"/>
        <v>1.3254052863327496E-3</v>
      </c>
      <c r="BX1512" s="39">
        <f t="shared" si="1971"/>
        <v>1.6952858313558423E-4</v>
      </c>
      <c r="BY1512" s="39">
        <f t="shared" si="1972"/>
        <v>5.5334129535454697E-3</v>
      </c>
      <c r="BZ1512" s="39">
        <f t="shared" si="1973"/>
        <v>7.4050085113623199E-3</v>
      </c>
      <c r="CA1512" s="39">
        <f t="shared" si="1974"/>
        <v>1.9366945337409142E-2</v>
      </c>
      <c r="CB1512" s="39">
        <f t="shared" si="1975"/>
        <v>4.2517768650404521E-3</v>
      </c>
      <c r="CC1512" s="39">
        <f t="shared" si="1976"/>
        <v>5.0858574940675267E-4</v>
      </c>
      <c r="CD1512" s="39">
        <f t="shared" si="1977"/>
        <v>1.7088481180066891E-3</v>
      </c>
      <c r="CE1512" s="39">
        <f t="shared" si="1978"/>
        <v>1.4240400983389076E-4</v>
      </c>
      <c r="CF1512" s="39">
        <f t="shared" si="1979"/>
        <v>4.0686859952540218E-5</v>
      </c>
      <c r="CG1512" s="39">
        <f t="shared" si="1980"/>
        <v>5.2486049338776883E-3</v>
      </c>
      <c r="CH1512" s="39">
        <f t="shared" si="1981"/>
        <v>6.7133318921691349E-4</v>
      </c>
      <c r="CI1512" s="39">
        <f t="shared" si="1982"/>
        <v>7.2437405937322508E-2</v>
      </c>
      <c r="CJ1512" s="39">
        <f t="shared" si="1983"/>
        <v>9.6938293239652196E-2</v>
      </c>
      <c r="CK1512" s="39">
        <f t="shared" si="1984"/>
        <v>0.25353092078062883</v>
      </c>
      <c r="CL1512" s="39">
        <f t="shared" si="1985"/>
        <v>5.5659624415075021E-2</v>
      </c>
      <c r="CM1512" s="39">
        <f t="shared" si="1986"/>
        <v>6.6578498104156716E-3</v>
      </c>
      <c r="CN1512" s="39">
        <f t="shared" si="1987"/>
        <v>2.2370375362996658E-2</v>
      </c>
      <c r="CO1512" s="39">
        <f t="shared" si="1988"/>
        <v>1.8641979469163879E-3</v>
      </c>
      <c r="CP1512" s="39">
        <f t="shared" si="1989"/>
        <v>5.3262798483325372E-4</v>
      </c>
      <c r="CQ1512" s="39">
        <f t="shared" si="1990"/>
        <v>6.8709010043489727E-2</v>
      </c>
      <c r="CR1512" s="39">
        <f t="shared" si="1991"/>
        <v>8.7883617497486882E-3</v>
      </c>
      <c r="CS1512" s="39">
        <f t="shared" si="1992"/>
        <v>4.3931945267542821E-2</v>
      </c>
      <c r="CT1512" s="39">
        <f t="shared" si="1993"/>
        <v>5.8791279696270543E-2</v>
      </c>
      <c r="CU1512" s="39">
        <f t="shared" si="1994"/>
        <v>0.15376180843639986</v>
      </c>
      <c r="CV1512" s="39">
        <f t="shared" si="1995"/>
        <v>3.3756531473957532E-2</v>
      </c>
      <c r="CW1512" s="39">
        <f t="shared" si="1996"/>
        <v>4.0378626165020973E-3</v>
      </c>
      <c r="CX1512" s="39">
        <f t="shared" si="1997"/>
        <v>1.3567218391447046E-2</v>
      </c>
      <c r="CY1512" s="39">
        <f t="shared" si="1998"/>
        <v>1.1306015326205873E-3</v>
      </c>
      <c r="CZ1512" s="39">
        <f t="shared" si="1999"/>
        <v>3.2302900932016781E-4</v>
      </c>
      <c r="DA1512" s="39">
        <f t="shared" si="2000"/>
        <v>4.1670742202301644E-2</v>
      </c>
      <c r="DB1512" s="39">
        <f t="shared" si="2001"/>
        <v>5.3299786537827683E-3</v>
      </c>
    </row>
    <row r="1513" spans="1:106" ht="12.75" customHeight="1" x14ac:dyDescent="0.3">
      <c r="A1513" s="9" t="str">
        <f t="shared" si="2002"/>
        <v>27 Tabasco45-49 añosMujeres</v>
      </c>
      <c r="B1513" s="22" t="s">
        <v>62</v>
      </c>
      <c r="C1513" s="22" t="s">
        <v>16</v>
      </c>
      <c r="D1513" s="30" t="s">
        <v>84</v>
      </c>
      <c r="E1513" s="23">
        <v>77074</v>
      </c>
      <c r="F1513" s="23">
        <v>76186</v>
      </c>
      <c r="G1513" s="23">
        <v>75608</v>
      </c>
      <c r="H1513" s="23">
        <v>536</v>
      </c>
      <c r="I1513" s="23">
        <v>42</v>
      </c>
      <c r="J1513" s="23">
        <v>855</v>
      </c>
      <c r="K1513" s="23">
        <v>776</v>
      </c>
      <c r="L1513" s="23">
        <v>23</v>
      </c>
      <c r="M1513" s="23">
        <v>56</v>
      </c>
      <c r="N1513" s="23">
        <v>33</v>
      </c>
      <c r="O1513" s="38">
        <f>+'07'!E1512-'05'!J1513</f>
        <v>536</v>
      </c>
      <c r="P1513" s="38">
        <f t="shared" si="2003"/>
        <v>1391</v>
      </c>
      <c r="Q1513" s="39">
        <f>'07'!F1512/'05'!$P1513</f>
        <v>0.10711718188353703</v>
      </c>
      <c r="R1513" s="39">
        <f>'07'!G1512/'05'!$P1513</f>
        <v>0.16247304097771387</v>
      </c>
      <c r="S1513" s="39">
        <f>'07'!H1512/'05'!$P1513</f>
        <v>0.4227174694464414</v>
      </c>
      <c r="T1513" s="39">
        <f>'07'!I1512/'05'!$P1513</f>
        <v>8.6987778576563618E-2</v>
      </c>
      <c r="U1513" s="39">
        <f>'07'!J1512/'05'!$P1513</f>
        <v>1.0783608914450037E-2</v>
      </c>
      <c r="V1513" s="39">
        <f>'07'!K1512/'05'!$P1513</f>
        <v>4.8885693745506831E-2</v>
      </c>
      <c r="W1513" s="39">
        <f>'07'!L1512/'05'!$P1513</f>
        <v>3.5945363048166786E-3</v>
      </c>
      <c r="X1513" s="39">
        <f>'07'!M1512/'05'!$P1513</f>
        <v>7.1890726096333576E-4</v>
      </c>
      <c r="Y1513" s="39">
        <f>'07'!N1512/'05'!$P1513</f>
        <v>0.1387491013659238</v>
      </c>
      <c r="Z1513" s="39">
        <f>'07'!O1512/'05'!$P1513</f>
        <v>1.7972681524083392E-2</v>
      </c>
      <c r="AA1513" s="44">
        <f t="shared" si="2004"/>
        <v>2.4636951833213514</v>
      </c>
      <c r="AB1513" s="44">
        <f t="shared" si="2005"/>
        <v>3.7368799424874188</v>
      </c>
      <c r="AC1513" s="44">
        <f t="shared" si="2006"/>
        <v>9.7225017972681513</v>
      </c>
      <c r="AD1513" s="44">
        <f t="shared" si="2007"/>
        <v>2.0007189072609632</v>
      </c>
      <c r="AE1513" s="44">
        <f t="shared" si="2008"/>
        <v>0.24802300503235084</v>
      </c>
      <c r="AF1513" s="44">
        <f t="shared" si="2009"/>
        <v>1.1243709561466571</v>
      </c>
      <c r="AG1513" s="44">
        <f t="shared" si="2010"/>
        <v>8.2674335010783612E-2</v>
      </c>
      <c r="AH1513" s="44">
        <f t="shared" si="2011"/>
        <v>1.6534867002156721E-2</v>
      </c>
      <c r="AI1513" s="44">
        <f t="shared" si="2012"/>
        <v>3.1912293314162476</v>
      </c>
      <c r="AJ1513" s="44">
        <f t="shared" si="2013"/>
        <v>0.41337167505391803</v>
      </c>
      <c r="AK1513" s="44">
        <f t="shared" si="2014"/>
        <v>5.9985621854780735</v>
      </c>
      <c r="AL1513" s="44">
        <f t="shared" si="2015"/>
        <v>9.0984902947519757</v>
      </c>
      <c r="AM1513" s="44">
        <f t="shared" si="2016"/>
        <v>23.672178289000719</v>
      </c>
      <c r="AN1513" s="44">
        <f t="shared" si="2017"/>
        <v>4.8713156002875628</v>
      </c>
      <c r="AO1513" s="44">
        <f t="shared" si="2018"/>
        <v>0.60388209920920199</v>
      </c>
      <c r="AP1513" s="44">
        <f t="shared" si="2019"/>
        <v>2.7375988497483825</v>
      </c>
      <c r="AQ1513" s="44">
        <f t="shared" si="2020"/>
        <v>0.20129403306973401</v>
      </c>
      <c r="AR1513" s="44">
        <f t="shared" si="2021"/>
        <v>4.0258806613946804E-2</v>
      </c>
      <c r="AS1513" s="44">
        <f t="shared" si="2022"/>
        <v>7.7699496764917333</v>
      </c>
      <c r="AT1513" s="44">
        <f t="shared" si="2023"/>
        <v>1.0064701653486701</v>
      </c>
      <c r="AU1513" s="44">
        <f t="shared" si="2024"/>
        <v>83.122933141624728</v>
      </c>
      <c r="AV1513" s="44">
        <f t="shared" si="2025"/>
        <v>126.07907979870596</v>
      </c>
      <c r="AW1513" s="44">
        <f t="shared" si="2026"/>
        <v>328.02875629043854</v>
      </c>
      <c r="AX1513" s="44">
        <f t="shared" si="2027"/>
        <v>67.502516175413362</v>
      </c>
      <c r="AY1513" s="44">
        <f t="shared" si="2028"/>
        <v>8.3680805176132278</v>
      </c>
      <c r="AZ1513" s="44">
        <f t="shared" si="2029"/>
        <v>37.935298346513299</v>
      </c>
      <c r="BA1513" s="44">
        <f t="shared" si="2030"/>
        <v>2.7893601725377426</v>
      </c>
      <c r="BB1513" s="44">
        <f t="shared" si="2031"/>
        <v>0.55787203450754852</v>
      </c>
      <c r="BC1513" s="44">
        <f t="shared" si="2032"/>
        <v>107.66930265995687</v>
      </c>
      <c r="BD1513" s="44">
        <f t="shared" si="2033"/>
        <v>13.946800862688713</v>
      </c>
      <c r="BE1513" s="44">
        <f t="shared" si="2034"/>
        <v>57.414809489575845</v>
      </c>
      <c r="BF1513" s="44">
        <f t="shared" si="2035"/>
        <v>87.085549964054636</v>
      </c>
      <c r="BG1513" s="44">
        <f t="shared" si="2036"/>
        <v>226.5765636232926</v>
      </c>
      <c r="BH1513" s="44">
        <f t="shared" si="2037"/>
        <v>46.625449317038097</v>
      </c>
      <c r="BI1513" s="44">
        <f t="shared" si="2038"/>
        <v>5.7800143781452196</v>
      </c>
      <c r="BJ1513" s="44">
        <f t="shared" si="2039"/>
        <v>26.202731847591661</v>
      </c>
      <c r="BK1513" s="44">
        <f t="shared" si="2040"/>
        <v>1.9266714593817398</v>
      </c>
      <c r="BL1513" s="44">
        <f t="shared" si="2041"/>
        <v>0.38533429187634799</v>
      </c>
      <c r="BM1513" s="44">
        <f t="shared" si="2042"/>
        <v>74.369518332135158</v>
      </c>
      <c r="BN1513" s="44">
        <f t="shared" si="2043"/>
        <v>9.6333572969086987</v>
      </c>
      <c r="BO1513" s="39">
        <f t="shared" si="2044"/>
        <v>1.771168356090116E-3</v>
      </c>
      <c r="BP1513" s="39">
        <f t="shared" si="1963"/>
        <v>2.6864701240024579E-3</v>
      </c>
      <c r="BQ1513" s="39">
        <f t="shared" si="1964"/>
        <v>6.9895771367851555E-3</v>
      </c>
      <c r="BR1513" s="39">
        <f t="shared" si="1965"/>
        <v>1.4383313495765371E-3</v>
      </c>
      <c r="BS1513" s="39">
        <f t="shared" si="1966"/>
        <v>1.7830553920370298E-4</v>
      </c>
      <c r="BT1513" s="39">
        <f t="shared" si="1967"/>
        <v>8.0831844439012012E-4</v>
      </c>
      <c r="BU1513" s="39">
        <f t="shared" si="1968"/>
        <v>5.9435179734567659E-5</v>
      </c>
      <c r="BV1513" s="39">
        <f t="shared" si="1969"/>
        <v>1.188703594691353E-5</v>
      </c>
      <c r="BW1513" s="39">
        <f t="shared" si="1970"/>
        <v>2.2941979377543117E-3</v>
      </c>
      <c r="BX1513" s="39">
        <f t="shared" si="1971"/>
        <v>2.9717589867283829E-4</v>
      </c>
      <c r="BY1513" s="39">
        <f t="shared" si="1972"/>
        <v>4.3124099104802829E-3</v>
      </c>
      <c r="BZ1513" s="39">
        <f t="shared" si="1973"/>
        <v>6.5409707367016356E-3</v>
      </c>
      <c r="CA1513" s="39">
        <f t="shared" si="1974"/>
        <v>1.7018100854781251E-2</v>
      </c>
      <c r="CB1513" s="39">
        <f t="shared" si="1975"/>
        <v>3.5020241554906992E-3</v>
      </c>
      <c r="CC1513" s="39">
        <f t="shared" si="1976"/>
        <v>4.3413522588727676E-4</v>
      </c>
      <c r="CD1513" s="39">
        <f t="shared" si="1977"/>
        <v>1.968079690688988E-3</v>
      </c>
      <c r="CE1513" s="39">
        <f t="shared" si="1978"/>
        <v>1.4471174196242559E-4</v>
      </c>
      <c r="CF1513" s="39">
        <f t="shared" si="1979"/>
        <v>2.894234839248512E-5</v>
      </c>
      <c r="CG1513" s="39">
        <f t="shared" si="1980"/>
        <v>5.5858732397496289E-3</v>
      </c>
      <c r="CH1513" s="39">
        <f t="shared" si="1981"/>
        <v>7.2355870981212803E-4</v>
      </c>
      <c r="CI1513" s="39">
        <f t="shared" si="1982"/>
        <v>5.9757680188083917E-2</v>
      </c>
      <c r="CJ1513" s="39">
        <f t="shared" si="1983"/>
        <v>9.0639165922865542E-2</v>
      </c>
      <c r="CK1513" s="39">
        <f t="shared" si="1984"/>
        <v>0.23582225470196874</v>
      </c>
      <c r="CL1513" s="39">
        <f t="shared" si="1985"/>
        <v>4.8528049011799683E-2</v>
      </c>
      <c r="CM1513" s="39">
        <f t="shared" si="1986"/>
        <v>6.0158738444379785E-3</v>
      </c>
      <c r="CN1513" s="39">
        <f t="shared" si="1987"/>
        <v>2.7271961428118836E-2</v>
      </c>
      <c r="CO1513" s="39">
        <f t="shared" si="1988"/>
        <v>2.0052912814793262E-3</v>
      </c>
      <c r="CP1513" s="39">
        <f t="shared" si="1989"/>
        <v>4.0105825629586521E-4</v>
      </c>
      <c r="CQ1513" s="39">
        <f t="shared" si="1990"/>
        <v>7.7404243465101996E-2</v>
      </c>
      <c r="CR1513" s="39">
        <f t="shared" si="1991"/>
        <v>1.002645640739663E-2</v>
      </c>
      <c r="CS1513" s="39">
        <f t="shared" si="1992"/>
        <v>4.1275923428882706E-2</v>
      </c>
      <c r="CT1513" s="39">
        <f t="shared" si="1993"/>
        <v>6.2606434194144245E-2</v>
      </c>
      <c r="CU1513" s="39">
        <f t="shared" si="1994"/>
        <v>0.16288753675290626</v>
      </c>
      <c r="CV1513" s="39">
        <f t="shared" si="1995"/>
        <v>3.351937405969669E-2</v>
      </c>
      <c r="CW1513" s="39">
        <f t="shared" si="1996"/>
        <v>4.1552943049210783E-3</v>
      </c>
      <c r="CX1513" s="39">
        <f t="shared" si="1997"/>
        <v>1.8837334182308887E-2</v>
      </c>
      <c r="CY1513" s="39">
        <f t="shared" si="1998"/>
        <v>1.3850981016403593E-3</v>
      </c>
      <c r="CZ1513" s="39">
        <f t="shared" si="1999"/>
        <v>2.7701962032807188E-4</v>
      </c>
      <c r="DA1513" s="39">
        <f t="shared" si="2000"/>
        <v>5.3464786723317871E-2</v>
      </c>
      <c r="DB1513" s="39">
        <f t="shared" si="2001"/>
        <v>6.925490508201796E-3</v>
      </c>
    </row>
    <row r="1514" spans="1:106" ht="12.75" customHeight="1" x14ac:dyDescent="0.3">
      <c r="A1514" s="9" t="str">
        <f t="shared" si="2002"/>
        <v>27 Tabasco50-54 añosMujeres</v>
      </c>
      <c r="B1514" s="22" t="s">
        <v>62</v>
      </c>
      <c r="C1514" s="22" t="s">
        <v>16</v>
      </c>
      <c r="D1514" s="30" t="s">
        <v>85</v>
      </c>
      <c r="E1514" s="23">
        <v>67733</v>
      </c>
      <c r="F1514" s="23">
        <v>67055</v>
      </c>
      <c r="G1514" s="23">
        <v>66593</v>
      </c>
      <c r="H1514" s="23">
        <v>428</v>
      </c>
      <c r="I1514" s="23">
        <v>34</v>
      </c>
      <c r="J1514" s="23">
        <v>654</v>
      </c>
      <c r="K1514" s="23">
        <v>594</v>
      </c>
      <c r="L1514" s="23">
        <v>17</v>
      </c>
      <c r="M1514" s="23">
        <v>43</v>
      </c>
      <c r="N1514" s="23">
        <v>24</v>
      </c>
      <c r="O1514" s="38">
        <f>+'07'!E1513-'05'!J1514</f>
        <v>428</v>
      </c>
      <c r="P1514" s="38">
        <f t="shared" si="2003"/>
        <v>1082</v>
      </c>
      <c r="Q1514" s="39">
        <f>'07'!F1513/'05'!$P1514</f>
        <v>0.11829944547134935</v>
      </c>
      <c r="R1514" s="39">
        <f>'07'!G1513/'05'!$P1514</f>
        <v>0.15157116451016636</v>
      </c>
      <c r="S1514" s="39">
        <f>'07'!H1513/'05'!$P1514</f>
        <v>0.45471349353049906</v>
      </c>
      <c r="T1514" s="39">
        <f>'07'!I1513/'05'!$P1514</f>
        <v>6.7467652495378921E-2</v>
      </c>
      <c r="U1514" s="39">
        <f>'07'!J1513/'05'!$P1514</f>
        <v>1.0166358595194085E-2</v>
      </c>
      <c r="V1514" s="39">
        <f>'07'!K1513/'05'!$P1514</f>
        <v>4.8059149722735672E-2</v>
      </c>
      <c r="W1514" s="39">
        <f>'07'!L1513/'05'!$P1514</f>
        <v>6.4695009242144181E-3</v>
      </c>
      <c r="X1514" s="39">
        <f>'07'!M1513/'05'!$P1514</f>
        <v>0</v>
      </c>
      <c r="Y1514" s="39">
        <f>'07'!N1513/'05'!$P1514</f>
        <v>0.13308687615526801</v>
      </c>
      <c r="Z1514" s="39">
        <f>'07'!O1513/'05'!$P1514</f>
        <v>1.0166358595194085E-2</v>
      </c>
      <c r="AA1514" s="44">
        <f t="shared" si="2004"/>
        <v>2.0110905730129391</v>
      </c>
      <c r="AB1514" s="44">
        <f t="shared" si="2005"/>
        <v>2.5767097966728283</v>
      </c>
      <c r="AC1514" s="44">
        <f t="shared" si="2006"/>
        <v>7.730129390018484</v>
      </c>
      <c r="AD1514" s="44">
        <f t="shared" si="2007"/>
        <v>1.1469500924214417</v>
      </c>
      <c r="AE1514" s="44">
        <f t="shared" si="2008"/>
        <v>0.17282809611829944</v>
      </c>
      <c r="AF1514" s="44">
        <f t="shared" si="2009"/>
        <v>0.81700554528650637</v>
      </c>
      <c r="AG1514" s="44">
        <f t="shared" si="2010"/>
        <v>0.10998151571164511</v>
      </c>
      <c r="AH1514" s="44">
        <f t="shared" si="2011"/>
        <v>0</v>
      </c>
      <c r="AI1514" s="44">
        <f t="shared" si="2012"/>
        <v>2.2624768946395561</v>
      </c>
      <c r="AJ1514" s="44">
        <f t="shared" si="2013"/>
        <v>0.17282809611829944</v>
      </c>
      <c r="AK1514" s="44">
        <f t="shared" si="2014"/>
        <v>5.0868761552680217</v>
      </c>
      <c r="AL1514" s="44">
        <f t="shared" si="2015"/>
        <v>6.5175600739371538</v>
      </c>
      <c r="AM1514" s="44">
        <f t="shared" si="2016"/>
        <v>19.55268022181146</v>
      </c>
      <c r="AN1514" s="44">
        <f t="shared" si="2017"/>
        <v>2.9011090573012934</v>
      </c>
      <c r="AO1514" s="44">
        <f t="shared" si="2018"/>
        <v>0.43715341959334569</v>
      </c>
      <c r="AP1514" s="44">
        <f t="shared" si="2019"/>
        <v>2.066543438077634</v>
      </c>
      <c r="AQ1514" s="44">
        <f t="shared" si="2020"/>
        <v>0.27818853974121999</v>
      </c>
      <c r="AR1514" s="44">
        <f t="shared" si="2021"/>
        <v>0</v>
      </c>
      <c r="AS1514" s="44">
        <f t="shared" si="2022"/>
        <v>5.7227356746765246</v>
      </c>
      <c r="AT1514" s="44">
        <f t="shared" si="2023"/>
        <v>0.43715341959334569</v>
      </c>
      <c r="AU1514" s="44">
        <f t="shared" si="2024"/>
        <v>70.26987060998151</v>
      </c>
      <c r="AV1514" s="44">
        <f t="shared" si="2025"/>
        <v>90.033271719038822</v>
      </c>
      <c r="AW1514" s="44">
        <f t="shared" si="2026"/>
        <v>270.09981515711644</v>
      </c>
      <c r="AX1514" s="44">
        <f t="shared" si="2027"/>
        <v>40.075785582255079</v>
      </c>
      <c r="AY1514" s="44">
        <f t="shared" si="2028"/>
        <v>6.0388170055452868</v>
      </c>
      <c r="AZ1514" s="44">
        <f t="shared" si="2029"/>
        <v>28.547134935304989</v>
      </c>
      <c r="BA1514" s="44">
        <f t="shared" si="2030"/>
        <v>3.8428835489833642</v>
      </c>
      <c r="BB1514" s="44">
        <f t="shared" si="2031"/>
        <v>0</v>
      </c>
      <c r="BC1514" s="44">
        <f t="shared" si="2032"/>
        <v>79.053604436229193</v>
      </c>
      <c r="BD1514" s="44">
        <f t="shared" si="2033"/>
        <v>6.0388170055452868</v>
      </c>
      <c r="BE1514" s="44">
        <f t="shared" si="2034"/>
        <v>50.632162661737524</v>
      </c>
      <c r="BF1514" s="44">
        <f t="shared" si="2035"/>
        <v>64.8724584103512</v>
      </c>
      <c r="BG1514" s="44">
        <f t="shared" si="2036"/>
        <v>194.61737523105359</v>
      </c>
      <c r="BH1514" s="44">
        <f t="shared" si="2037"/>
        <v>28.876155268022178</v>
      </c>
      <c r="BI1514" s="44">
        <f t="shared" si="2038"/>
        <v>4.3512014787430688</v>
      </c>
      <c r="BJ1514" s="44">
        <f t="shared" si="2039"/>
        <v>20.569316081330868</v>
      </c>
      <c r="BK1514" s="44">
        <f t="shared" si="2040"/>
        <v>2.7689463955637708</v>
      </c>
      <c r="BL1514" s="44">
        <f t="shared" si="2041"/>
        <v>0</v>
      </c>
      <c r="BM1514" s="44">
        <f t="shared" si="2042"/>
        <v>56.96118299445471</v>
      </c>
      <c r="BN1514" s="44">
        <f t="shared" si="2043"/>
        <v>4.3512014787430688</v>
      </c>
      <c r="BO1514" s="39">
        <f t="shared" si="2044"/>
        <v>1.8586789029694448E-3</v>
      </c>
      <c r="BP1514" s="39">
        <f t="shared" si="1963"/>
        <v>2.3814323444296009E-3</v>
      </c>
      <c r="BQ1514" s="39">
        <f t="shared" si="1964"/>
        <v>7.1442970332888022E-3</v>
      </c>
      <c r="BR1514" s="39">
        <f t="shared" si="1965"/>
        <v>1.0600278118497613E-3</v>
      </c>
      <c r="BS1514" s="39">
        <f t="shared" si="1966"/>
        <v>1.5973021822393663E-4</v>
      </c>
      <c r="BT1514" s="39">
        <f t="shared" si="1967"/>
        <v>7.5508830433133672E-4</v>
      </c>
      <c r="BU1514" s="39">
        <f t="shared" si="1968"/>
        <v>1.016465025061415E-4</v>
      </c>
      <c r="BV1514" s="39">
        <f t="shared" si="1969"/>
        <v>0</v>
      </c>
      <c r="BW1514" s="39">
        <f t="shared" si="1970"/>
        <v>2.0910137658406249E-3</v>
      </c>
      <c r="BX1514" s="39">
        <f t="shared" si="1971"/>
        <v>1.5973021822393663E-4</v>
      </c>
      <c r="BY1514" s="39">
        <f t="shared" si="1972"/>
        <v>4.7013642839815357E-3</v>
      </c>
      <c r="BZ1514" s="39">
        <f t="shared" si="1973"/>
        <v>6.0236229888513439E-3</v>
      </c>
      <c r="CA1514" s="39">
        <f t="shared" si="1974"/>
        <v>1.8070868966554032E-2</v>
      </c>
      <c r="CB1514" s="39">
        <f t="shared" si="1975"/>
        <v>2.6812468182082195E-3</v>
      </c>
      <c r="CC1514" s="39">
        <f t="shared" si="1976"/>
        <v>4.0402349315466331E-4</v>
      </c>
      <c r="CD1514" s="39">
        <f t="shared" si="1977"/>
        <v>1.909929240367499E-3</v>
      </c>
      <c r="CE1514" s="39">
        <f t="shared" si="1978"/>
        <v>2.5710585928024026E-4</v>
      </c>
      <c r="CF1514" s="39">
        <f t="shared" si="1979"/>
        <v>0</v>
      </c>
      <c r="CG1514" s="39">
        <f t="shared" si="1980"/>
        <v>5.2890348194792281E-3</v>
      </c>
      <c r="CH1514" s="39">
        <f t="shared" si="1981"/>
        <v>4.0402349315466331E-4</v>
      </c>
      <c r="CI1514" s="39">
        <f t="shared" si="1982"/>
        <v>6.4944427550814698E-2</v>
      </c>
      <c r="CJ1514" s="39">
        <f t="shared" si="1983"/>
        <v>8.3210047799481351E-2</v>
      </c>
      <c r="CK1514" s="39">
        <f t="shared" si="1984"/>
        <v>0.24963014339844403</v>
      </c>
      <c r="CL1514" s="39">
        <f t="shared" si="1985"/>
        <v>3.7038618837574012E-2</v>
      </c>
      <c r="CM1514" s="39">
        <f t="shared" si="1986"/>
        <v>5.5811617426481394E-3</v>
      </c>
      <c r="CN1514" s="39">
        <f t="shared" si="1987"/>
        <v>2.6383673692518473E-2</v>
      </c>
      <c r="CO1514" s="39">
        <f t="shared" si="1988"/>
        <v>3.5516483816851793E-3</v>
      </c>
      <c r="CP1514" s="39">
        <f t="shared" si="1989"/>
        <v>0</v>
      </c>
      <c r="CQ1514" s="39">
        <f t="shared" si="1990"/>
        <v>7.3062480994666543E-2</v>
      </c>
      <c r="CR1514" s="39">
        <f t="shared" si="1991"/>
        <v>5.5811617426481394E-3</v>
      </c>
      <c r="CS1514" s="39">
        <f t="shared" si="1992"/>
        <v>4.6794974733583662E-2</v>
      </c>
      <c r="CT1514" s="39">
        <f t="shared" si="1993"/>
        <v>5.9956061377404064E-2</v>
      </c>
      <c r="CU1514" s="39">
        <f t="shared" si="1994"/>
        <v>0.1798681841322122</v>
      </c>
      <c r="CV1514" s="39">
        <f t="shared" si="1995"/>
        <v>2.6687759027746928E-2</v>
      </c>
      <c r="CW1514" s="39">
        <f t="shared" si="1996"/>
        <v>4.0214431411673465E-3</v>
      </c>
      <c r="CX1514" s="39">
        <f t="shared" si="1997"/>
        <v>1.9010458485518363E-2</v>
      </c>
      <c r="CY1514" s="39">
        <f t="shared" si="1998"/>
        <v>2.5591001807428564E-3</v>
      </c>
      <c r="CZ1514" s="39">
        <f t="shared" si="1999"/>
        <v>0</v>
      </c>
      <c r="DA1514" s="39">
        <f t="shared" si="2000"/>
        <v>5.2644346575281616E-2</v>
      </c>
      <c r="DB1514" s="39">
        <f t="shared" si="2001"/>
        <v>4.0214431411673465E-3</v>
      </c>
    </row>
    <row r="1515" spans="1:106" ht="12.75" customHeight="1" x14ac:dyDescent="0.3">
      <c r="A1515" s="9" t="str">
        <f t="shared" si="2002"/>
        <v>27 Tabasco55-59 añosMujeres</v>
      </c>
      <c r="B1515" s="22" t="s">
        <v>62</v>
      </c>
      <c r="C1515" s="22" t="s">
        <v>16</v>
      </c>
      <c r="D1515" s="30" t="s">
        <v>86</v>
      </c>
      <c r="E1515" s="23">
        <v>54741</v>
      </c>
      <c r="F1515" s="23">
        <v>54302</v>
      </c>
      <c r="G1515" s="23">
        <v>53958</v>
      </c>
      <c r="H1515" s="23">
        <v>318</v>
      </c>
      <c r="I1515" s="23">
        <v>26</v>
      </c>
      <c r="J1515" s="23">
        <v>414</v>
      </c>
      <c r="K1515" s="23">
        <v>373</v>
      </c>
      <c r="L1515" s="23">
        <v>18</v>
      </c>
      <c r="M1515" s="23">
        <v>23</v>
      </c>
      <c r="N1515" s="23">
        <v>25</v>
      </c>
      <c r="O1515" s="38">
        <f>+'07'!E1514-'05'!J1515</f>
        <v>318</v>
      </c>
      <c r="P1515" s="38">
        <f t="shared" si="2003"/>
        <v>732</v>
      </c>
      <c r="Q1515" s="39">
        <f>'07'!F1514/'05'!$P1515</f>
        <v>9.8360655737704916E-2</v>
      </c>
      <c r="R1515" s="39">
        <f>'07'!G1514/'05'!$P1515</f>
        <v>0.11475409836065574</v>
      </c>
      <c r="S1515" s="39">
        <f>'07'!H1514/'05'!$P1515</f>
        <v>0.5396174863387978</v>
      </c>
      <c r="T1515" s="39">
        <f>'07'!I1514/'05'!$P1515</f>
        <v>4.2349726775956283E-2</v>
      </c>
      <c r="U1515" s="39">
        <f>'07'!J1514/'05'!$P1515</f>
        <v>2.7322404371584699E-3</v>
      </c>
      <c r="V1515" s="39">
        <f>'07'!K1514/'05'!$P1515</f>
        <v>3.5519125683060107E-2</v>
      </c>
      <c r="W1515" s="39">
        <f>'07'!L1514/'05'!$P1515</f>
        <v>4.0983606557377051E-3</v>
      </c>
      <c r="X1515" s="39">
        <f>'07'!M1514/'05'!$P1515</f>
        <v>0</v>
      </c>
      <c r="Y1515" s="39">
        <f>'07'!N1514/'05'!$P1515</f>
        <v>0.15027322404371585</v>
      </c>
      <c r="Z1515" s="39">
        <f>'07'!O1514/'05'!$P1515</f>
        <v>1.2295081967213115E-2</v>
      </c>
      <c r="AA1515" s="44">
        <f t="shared" si="2004"/>
        <v>1.7704918032786885</v>
      </c>
      <c r="AB1515" s="44">
        <f t="shared" si="2005"/>
        <v>2.0655737704918034</v>
      </c>
      <c r="AC1515" s="44">
        <f t="shared" si="2006"/>
        <v>9.7131147540983598</v>
      </c>
      <c r="AD1515" s="44">
        <f t="shared" si="2007"/>
        <v>0.76229508196721307</v>
      </c>
      <c r="AE1515" s="44">
        <f t="shared" si="2008"/>
        <v>4.9180327868852458E-2</v>
      </c>
      <c r="AF1515" s="44">
        <f t="shared" si="2009"/>
        <v>0.6393442622950819</v>
      </c>
      <c r="AG1515" s="44">
        <f t="shared" si="2010"/>
        <v>7.3770491803278687E-2</v>
      </c>
      <c r="AH1515" s="44">
        <f t="shared" si="2011"/>
        <v>0</v>
      </c>
      <c r="AI1515" s="44">
        <f t="shared" si="2012"/>
        <v>2.7049180327868854</v>
      </c>
      <c r="AJ1515" s="44">
        <f t="shared" si="2013"/>
        <v>0.22131147540983606</v>
      </c>
      <c r="AK1515" s="44">
        <f t="shared" si="2014"/>
        <v>2.262295081967213</v>
      </c>
      <c r="AL1515" s="44">
        <f t="shared" si="2015"/>
        <v>2.639344262295082</v>
      </c>
      <c r="AM1515" s="44">
        <f t="shared" si="2016"/>
        <v>12.41120218579235</v>
      </c>
      <c r="AN1515" s="44">
        <f t="shared" si="2017"/>
        <v>0.97404371584699445</v>
      </c>
      <c r="AO1515" s="44">
        <f t="shared" si="2018"/>
        <v>6.2841530054644809E-2</v>
      </c>
      <c r="AP1515" s="44">
        <f t="shared" si="2019"/>
        <v>0.81693989071038242</v>
      </c>
      <c r="AQ1515" s="44">
        <f t="shared" si="2020"/>
        <v>9.4262295081967221E-2</v>
      </c>
      <c r="AR1515" s="44">
        <f t="shared" si="2021"/>
        <v>0</v>
      </c>
      <c r="AS1515" s="44">
        <f t="shared" si="2022"/>
        <v>3.4562841530054644</v>
      </c>
      <c r="AT1515" s="44">
        <f t="shared" si="2023"/>
        <v>0.28278688524590162</v>
      </c>
      <c r="AU1515" s="44">
        <f t="shared" si="2024"/>
        <v>36.688524590163937</v>
      </c>
      <c r="AV1515" s="44">
        <f t="shared" si="2025"/>
        <v>42.803278688524593</v>
      </c>
      <c r="AW1515" s="44">
        <f t="shared" si="2026"/>
        <v>201.27732240437157</v>
      </c>
      <c r="AX1515" s="44">
        <f t="shared" si="2027"/>
        <v>15.796448087431694</v>
      </c>
      <c r="AY1515" s="44">
        <f t="shared" si="2028"/>
        <v>1.0191256830601092</v>
      </c>
      <c r="AZ1515" s="44">
        <f t="shared" si="2029"/>
        <v>13.248633879781419</v>
      </c>
      <c r="BA1515" s="44">
        <f t="shared" si="2030"/>
        <v>1.528688524590164</v>
      </c>
      <c r="BB1515" s="44">
        <f t="shared" si="2031"/>
        <v>0</v>
      </c>
      <c r="BC1515" s="44">
        <f t="shared" si="2032"/>
        <v>56.051912568306008</v>
      </c>
      <c r="BD1515" s="44">
        <f t="shared" si="2033"/>
        <v>4.5860655737704921</v>
      </c>
      <c r="BE1515" s="44">
        <f t="shared" si="2034"/>
        <v>31.278688524590162</v>
      </c>
      <c r="BF1515" s="44">
        <f t="shared" si="2035"/>
        <v>36.491803278688522</v>
      </c>
      <c r="BG1515" s="44">
        <f t="shared" si="2036"/>
        <v>171.59836065573771</v>
      </c>
      <c r="BH1515" s="44">
        <f t="shared" si="2037"/>
        <v>13.467213114754097</v>
      </c>
      <c r="BI1515" s="44">
        <f t="shared" si="2038"/>
        <v>0.86885245901639341</v>
      </c>
      <c r="BJ1515" s="44">
        <f t="shared" si="2039"/>
        <v>11.295081967213115</v>
      </c>
      <c r="BK1515" s="44">
        <f t="shared" si="2040"/>
        <v>1.3032786885245902</v>
      </c>
      <c r="BL1515" s="44">
        <f t="shared" si="2041"/>
        <v>0</v>
      </c>
      <c r="BM1515" s="44">
        <f t="shared" si="2042"/>
        <v>47.786885245901637</v>
      </c>
      <c r="BN1515" s="44">
        <f t="shared" si="2043"/>
        <v>3.9098360655737703</v>
      </c>
      <c r="BO1515" s="39">
        <f t="shared" si="2044"/>
        <v>2.418704649287826E-3</v>
      </c>
      <c r="BP1515" s="39">
        <f t="shared" si="1963"/>
        <v>2.8218220908357971E-3</v>
      </c>
      <c r="BQ1515" s="39">
        <f t="shared" si="1964"/>
        <v>1.3269282450954044E-2</v>
      </c>
      <c r="BR1515" s="39">
        <f t="shared" si="1965"/>
        <v>1.0413867239989249E-3</v>
      </c>
      <c r="BS1515" s="39">
        <f t="shared" si="1966"/>
        <v>6.7186240257995157E-5</v>
      </c>
      <c r="BT1515" s="39">
        <f t="shared" si="1967"/>
        <v>8.7342112335393708E-4</v>
      </c>
      <c r="BU1515" s="39">
        <f t="shared" si="1968"/>
        <v>1.0077936038699274E-4</v>
      </c>
      <c r="BV1515" s="39">
        <f t="shared" si="1969"/>
        <v>0</v>
      </c>
      <c r="BW1515" s="39">
        <f t="shared" si="1970"/>
        <v>3.6952432141897341E-3</v>
      </c>
      <c r="BX1515" s="39">
        <f t="shared" si="1971"/>
        <v>3.0233808116097825E-4</v>
      </c>
      <c r="BY1515" s="39">
        <f t="shared" si="1972"/>
        <v>3.0905670518677772E-3</v>
      </c>
      <c r="BZ1515" s="39">
        <f t="shared" si="1973"/>
        <v>3.6056615605124069E-3</v>
      </c>
      <c r="CA1515" s="39">
        <f t="shared" si="1974"/>
        <v>1.6955194242885725E-2</v>
      </c>
      <c r="CB1515" s="39">
        <f t="shared" si="1975"/>
        <v>1.3306608139986263E-3</v>
      </c>
      <c r="CC1515" s="39">
        <f t="shared" si="1976"/>
        <v>8.5849084774104929E-5</v>
      </c>
      <c r="CD1515" s="39">
        <f t="shared" si="1977"/>
        <v>1.116038102063364E-3</v>
      </c>
      <c r="CE1515" s="39">
        <f t="shared" si="1978"/>
        <v>1.2877362716115739E-4</v>
      </c>
      <c r="CF1515" s="39">
        <f t="shared" si="1979"/>
        <v>0</v>
      </c>
      <c r="CG1515" s="39">
        <f t="shared" si="1980"/>
        <v>4.7216996625757714E-3</v>
      </c>
      <c r="CH1515" s="39">
        <f t="shared" si="1981"/>
        <v>3.8632088148347215E-4</v>
      </c>
      <c r="CI1515" s="39">
        <f t="shared" si="1982"/>
        <v>5.0120935232464393E-2</v>
      </c>
      <c r="CJ1515" s="39">
        <f t="shared" si="1983"/>
        <v>5.8474424437875129E-2</v>
      </c>
      <c r="CK1515" s="39">
        <f t="shared" si="1984"/>
        <v>0.27496901967810322</v>
      </c>
      <c r="CL1515" s="39">
        <f t="shared" si="1985"/>
        <v>2.1579847113977722E-2</v>
      </c>
      <c r="CM1515" s="39">
        <f t="shared" si="1986"/>
        <v>1.3922482009017885E-3</v>
      </c>
      <c r="CN1515" s="39">
        <f t="shared" si="1987"/>
        <v>1.8099226611723251E-2</v>
      </c>
      <c r="CO1515" s="39">
        <f t="shared" si="1988"/>
        <v>2.0883723013526831E-3</v>
      </c>
      <c r="CP1515" s="39">
        <f t="shared" si="1989"/>
        <v>0</v>
      </c>
      <c r="CQ1515" s="39">
        <f t="shared" si="1990"/>
        <v>7.6573651049598374E-2</v>
      </c>
      <c r="CR1515" s="39">
        <f t="shared" si="1991"/>
        <v>6.2651169040580492E-3</v>
      </c>
      <c r="CS1515" s="39">
        <f t="shared" si="1992"/>
        <v>4.2730448804084921E-2</v>
      </c>
      <c r="CT1515" s="39">
        <f t="shared" si="1993"/>
        <v>4.9852190271432409E-2</v>
      </c>
      <c r="CU1515" s="39">
        <f t="shared" si="1994"/>
        <v>0.23442398996685479</v>
      </c>
      <c r="CV1515" s="39">
        <f t="shared" si="1995"/>
        <v>1.8397832123981005E-2</v>
      </c>
      <c r="CW1515" s="39">
        <f t="shared" si="1996"/>
        <v>1.1869569112245811E-3</v>
      </c>
      <c r="CX1515" s="39">
        <f t="shared" si="1997"/>
        <v>1.5430439845919556E-2</v>
      </c>
      <c r="CY1515" s="39">
        <f t="shared" si="1998"/>
        <v>1.7804353668368718E-3</v>
      </c>
      <c r="CZ1515" s="39">
        <f t="shared" si="1999"/>
        <v>0</v>
      </c>
      <c r="DA1515" s="39">
        <f t="shared" si="2000"/>
        <v>6.5282630117351956E-2</v>
      </c>
      <c r="DB1515" s="39">
        <f t="shared" si="2001"/>
        <v>5.3413061005106151E-3</v>
      </c>
    </row>
    <row r="1516" spans="1:106" ht="12.75" customHeight="1" x14ac:dyDescent="0.3">
      <c r="A1516" s="9" t="str">
        <f t="shared" si="2002"/>
        <v>27 Tabasco60-64 añosMujeres</v>
      </c>
      <c r="B1516" s="22" t="s">
        <v>62</v>
      </c>
      <c r="C1516" s="22" t="s">
        <v>16</v>
      </c>
      <c r="D1516" s="30" t="s">
        <v>87</v>
      </c>
      <c r="E1516" s="23">
        <v>43470</v>
      </c>
      <c r="F1516" s="23">
        <v>43123</v>
      </c>
      <c r="G1516" s="23">
        <v>42876</v>
      </c>
      <c r="H1516" s="23">
        <v>231</v>
      </c>
      <c r="I1516" s="23">
        <v>16</v>
      </c>
      <c r="J1516" s="23">
        <v>337</v>
      </c>
      <c r="K1516" s="23">
        <v>304</v>
      </c>
      <c r="L1516" s="23">
        <v>4</v>
      </c>
      <c r="M1516" s="23">
        <v>29</v>
      </c>
      <c r="N1516" s="23">
        <v>10</v>
      </c>
      <c r="O1516" s="38">
        <f>+'07'!E1515-'05'!J1516</f>
        <v>231</v>
      </c>
      <c r="P1516" s="38">
        <f t="shared" si="2003"/>
        <v>568</v>
      </c>
      <c r="Q1516" s="39">
        <f>'07'!F1515/'05'!$P1516</f>
        <v>8.6267605633802813E-2</v>
      </c>
      <c r="R1516" s="39">
        <f>'07'!G1515/'05'!$P1516</f>
        <v>7.5704225352112672E-2</v>
      </c>
      <c r="S1516" s="39">
        <f>'07'!H1515/'05'!$P1516</f>
        <v>0.59330985915492962</v>
      </c>
      <c r="T1516" s="39">
        <f>'07'!I1515/'05'!$P1516</f>
        <v>2.6408450704225352E-2</v>
      </c>
      <c r="U1516" s="39">
        <f>'07'!J1515/'05'!$P1516</f>
        <v>0</v>
      </c>
      <c r="V1516" s="39">
        <f>'07'!K1515/'05'!$P1516</f>
        <v>4.7535211267605633E-2</v>
      </c>
      <c r="W1516" s="39">
        <f>'07'!L1515/'05'!$P1516</f>
        <v>3.5211267605633804E-3</v>
      </c>
      <c r="X1516" s="39">
        <f>'07'!M1515/'05'!$P1516</f>
        <v>0</v>
      </c>
      <c r="Y1516" s="39">
        <f>'07'!N1515/'05'!$P1516</f>
        <v>0.15316901408450703</v>
      </c>
      <c r="Z1516" s="39">
        <f>'07'!O1515/'05'!$P1516</f>
        <v>1.4084507042253521E-2</v>
      </c>
      <c r="AA1516" s="44">
        <f t="shared" si="2004"/>
        <v>0.34507042253521125</v>
      </c>
      <c r="AB1516" s="44">
        <f t="shared" si="2005"/>
        <v>0.30281690140845069</v>
      </c>
      <c r="AC1516" s="44">
        <f t="shared" si="2006"/>
        <v>2.3732394366197185</v>
      </c>
      <c r="AD1516" s="44">
        <f t="shared" si="2007"/>
        <v>0.10563380281690141</v>
      </c>
      <c r="AE1516" s="44">
        <f t="shared" si="2008"/>
        <v>0</v>
      </c>
      <c r="AF1516" s="44">
        <f t="shared" si="2009"/>
        <v>0.19014084507042253</v>
      </c>
      <c r="AG1516" s="44">
        <f t="shared" si="2010"/>
        <v>1.4084507042253521E-2</v>
      </c>
      <c r="AH1516" s="44">
        <f t="shared" si="2011"/>
        <v>0</v>
      </c>
      <c r="AI1516" s="44">
        <f t="shared" si="2012"/>
        <v>0.61267605633802813</v>
      </c>
      <c r="AJ1516" s="44">
        <f t="shared" si="2013"/>
        <v>5.6338028169014086E-2</v>
      </c>
      <c r="AK1516" s="44">
        <f t="shared" si="2014"/>
        <v>2.5017605633802815</v>
      </c>
      <c r="AL1516" s="44">
        <f t="shared" si="2015"/>
        <v>2.1954225352112675</v>
      </c>
      <c r="AM1516" s="44">
        <f t="shared" si="2016"/>
        <v>17.20598591549296</v>
      </c>
      <c r="AN1516" s="44">
        <f t="shared" si="2017"/>
        <v>0.76584507042253525</v>
      </c>
      <c r="AO1516" s="44">
        <f t="shared" si="2018"/>
        <v>0</v>
      </c>
      <c r="AP1516" s="44">
        <f t="shared" si="2019"/>
        <v>1.3785211267605633</v>
      </c>
      <c r="AQ1516" s="44">
        <f t="shared" si="2020"/>
        <v>0.10211267605633803</v>
      </c>
      <c r="AR1516" s="44">
        <f t="shared" si="2021"/>
        <v>0</v>
      </c>
      <c r="AS1516" s="44">
        <f t="shared" si="2022"/>
        <v>4.441901408450704</v>
      </c>
      <c r="AT1516" s="44">
        <f t="shared" si="2023"/>
        <v>0.40845070422535212</v>
      </c>
      <c r="AU1516" s="44">
        <f t="shared" si="2024"/>
        <v>26.225352112676056</v>
      </c>
      <c r="AV1516" s="44">
        <f t="shared" si="2025"/>
        <v>23.014084507042252</v>
      </c>
      <c r="AW1516" s="44">
        <f t="shared" si="2026"/>
        <v>180.36619718309859</v>
      </c>
      <c r="AX1516" s="44">
        <f t="shared" si="2027"/>
        <v>8.0281690140845061</v>
      </c>
      <c r="AY1516" s="44">
        <f t="shared" si="2028"/>
        <v>0</v>
      </c>
      <c r="AZ1516" s="44">
        <f t="shared" si="2029"/>
        <v>14.450704225352112</v>
      </c>
      <c r="BA1516" s="44">
        <f t="shared" si="2030"/>
        <v>1.0704225352112677</v>
      </c>
      <c r="BB1516" s="44">
        <f t="shared" si="2031"/>
        <v>0</v>
      </c>
      <c r="BC1516" s="44">
        <f t="shared" si="2032"/>
        <v>46.563380281690137</v>
      </c>
      <c r="BD1516" s="44">
        <f t="shared" si="2033"/>
        <v>4.2816901408450709</v>
      </c>
      <c r="BE1516" s="44">
        <f t="shared" si="2034"/>
        <v>19.927816901408448</v>
      </c>
      <c r="BF1516" s="44">
        <f t="shared" si="2035"/>
        <v>17.487676056338028</v>
      </c>
      <c r="BG1516" s="44">
        <f t="shared" si="2036"/>
        <v>137.05457746478874</v>
      </c>
      <c r="BH1516" s="44">
        <f t="shared" si="2037"/>
        <v>6.100352112676056</v>
      </c>
      <c r="BI1516" s="44">
        <f t="shared" si="2038"/>
        <v>0</v>
      </c>
      <c r="BJ1516" s="44">
        <f t="shared" si="2039"/>
        <v>10.980633802816902</v>
      </c>
      <c r="BK1516" s="44">
        <f t="shared" si="2040"/>
        <v>0.81338028169014087</v>
      </c>
      <c r="BL1516" s="44">
        <f t="shared" si="2041"/>
        <v>0</v>
      </c>
      <c r="BM1516" s="44">
        <f t="shared" si="2042"/>
        <v>35.382042253521128</v>
      </c>
      <c r="BN1516" s="44">
        <f t="shared" si="2043"/>
        <v>3.2535211267605635</v>
      </c>
      <c r="BO1516" s="39">
        <f t="shared" si="2044"/>
        <v>6.075183495338226E-4</v>
      </c>
      <c r="BP1516" s="39">
        <f t="shared" si="1963"/>
        <v>5.3312834755008919E-4</v>
      </c>
      <c r="BQ1516" s="39">
        <f t="shared" si="1964"/>
        <v>4.1782384447530251E-3</v>
      </c>
      <c r="BR1516" s="39">
        <f t="shared" si="1965"/>
        <v>1.8597500495933346E-4</v>
      </c>
      <c r="BS1516" s="39">
        <f t="shared" si="1966"/>
        <v>0</v>
      </c>
      <c r="BT1516" s="39">
        <f t="shared" si="1967"/>
        <v>3.3475500892680022E-4</v>
      </c>
      <c r="BU1516" s="39">
        <f t="shared" si="1968"/>
        <v>2.4796667327911129E-5</v>
      </c>
      <c r="BV1516" s="39">
        <f t="shared" si="1969"/>
        <v>0</v>
      </c>
      <c r="BW1516" s="39">
        <f t="shared" si="1970"/>
        <v>1.0786550287641341E-3</v>
      </c>
      <c r="BX1516" s="39">
        <f t="shared" si="1971"/>
        <v>9.9186669311644515E-5</v>
      </c>
      <c r="BY1516" s="39">
        <f t="shared" si="1972"/>
        <v>4.4045080341202142E-3</v>
      </c>
      <c r="BZ1516" s="39">
        <f t="shared" si="1973"/>
        <v>3.8651805197381472E-3</v>
      </c>
      <c r="CA1516" s="39">
        <f t="shared" si="1974"/>
        <v>3.0292228724459438E-2</v>
      </c>
      <c r="CB1516" s="39">
        <f t="shared" si="1975"/>
        <v>1.3483187859551677E-3</v>
      </c>
      <c r="CC1516" s="39">
        <f t="shared" si="1976"/>
        <v>0</v>
      </c>
      <c r="CD1516" s="39">
        <f t="shared" si="1977"/>
        <v>2.4269738147193014E-3</v>
      </c>
      <c r="CE1516" s="39">
        <f t="shared" si="1978"/>
        <v>1.7977583812735568E-4</v>
      </c>
      <c r="CF1516" s="39">
        <f t="shared" si="1979"/>
        <v>0</v>
      </c>
      <c r="CG1516" s="39">
        <f t="shared" si="1980"/>
        <v>7.8202489585399715E-3</v>
      </c>
      <c r="CH1516" s="39">
        <f t="shared" si="1981"/>
        <v>7.1910335250942271E-4</v>
      </c>
      <c r="CI1516" s="39">
        <f t="shared" si="1982"/>
        <v>4.617139456457052E-2</v>
      </c>
      <c r="CJ1516" s="39">
        <f t="shared" si="1983"/>
        <v>4.0517754413806784E-2</v>
      </c>
      <c r="CK1516" s="39">
        <f t="shared" si="1984"/>
        <v>0.31754612180122993</v>
      </c>
      <c r="CL1516" s="39">
        <f t="shared" si="1985"/>
        <v>1.4134100376909342E-2</v>
      </c>
      <c r="CM1516" s="39">
        <f t="shared" si="1986"/>
        <v>0</v>
      </c>
      <c r="CN1516" s="39">
        <f t="shared" si="1987"/>
        <v>2.5441380678436817E-2</v>
      </c>
      <c r="CO1516" s="39">
        <f t="shared" si="1988"/>
        <v>1.8845467169212461E-3</v>
      </c>
      <c r="CP1516" s="39">
        <f t="shared" si="1989"/>
        <v>0</v>
      </c>
      <c r="CQ1516" s="39">
        <f t="shared" si="1990"/>
        <v>8.1977782186074183E-2</v>
      </c>
      <c r="CR1516" s="39">
        <f t="shared" si="1991"/>
        <v>7.5381868676849843E-3</v>
      </c>
      <c r="CS1516" s="39">
        <f t="shared" si="1992"/>
        <v>3.5084184685578251E-2</v>
      </c>
      <c r="CT1516" s="39">
        <f t="shared" si="1993"/>
        <v>3.0788162071017654E-2</v>
      </c>
      <c r="CU1516" s="39">
        <f t="shared" si="1994"/>
        <v>0.24129327018448721</v>
      </c>
      <c r="CV1516" s="39">
        <f t="shared" si="1995"/>
        <v>1.0740056536401508E-2</v>
      </c>
      <c r="CW1516" s="39">
        <f t="shared" si="1996"/>
        <v>0</v>
      </c>
      <c r="CX1516" s="39">
        <f t="shared" si="1997"/>
        <v>1.9332101765522716E-2</v>
      </c>
      <c r="CY1516" s="39">
        <f t="shared" si="1998"/>
        <v>1.4320075381868678E-3</v>
      </c>
      <c r="CZ1516" s="39">
        <f t="shared" si="1999"/>
        <v>0</v>
      </c>
      <c r="DA1516" s="39">
        <f t="shared" si="2000"/>
        <v>6.2292327911128743E-2</v>
      </c>
      <c r="DB1516" s="39">
        <f t="shared" si="2001"/>
        <v>5.7280301527474712E-3</v>
      </c>
    </row>
    <row r="1517" spans="1:106" ht="12.75" customHeight="1" x14ac:dyDescent="0.3">
      <c r="A1517" s="9" t="str">
        <f t="shared" si="2002"/>
        <v>27 Tabasco65-69 añosMujeres</v>
      </c>
      <c r="B1517" s="22" t="s">
        <v>62</v>
      </c>
      <c r="C1517" s="22" t="s">
        <v>16</v>
      </c>
      <c r="D1517" s="30" t="s">
        <v>88</v>
      </c>
      <c r="E1517" s="23">
        <v>33227</v>
      </c>
      <c r="F1517" s="23">
        <v>32982</v>
      </c>
      <c r="G1517" s="23">
        <v>32820</v>
      </c>
      <c r="H1517" s="23">
        <v>151</v>
      </c>
      <c r="I1517" s="23">
        <v>11</v>
      </c>
      <c r="J1517" s="23">
        <v>237</v>
      </c>
      <c r="K1517" s="23">
        <v>215</v>
      </c>
      <c r="L1517" s="23">
        <v>6</v>
      </c>
      <c r="M1517" s="23">
        <v>16</v>
      </c>
      <c r="N1517" s="23">
        <v>8</v>
      </c>
      <c r="O1517" s="38">
        <f>+'07'!E1516-'05'!J1517</f>
        <v>151</v>
      </c>
      <c r="P1517" s="38">
        <f t="shared" si="2003"/>
        <v>388</v>
      </c>
      <c r="Q1517" s="39">
        <f>'07'!F1516/'05'!$P1517</f>
        <v>7.7319587628865982E-2</v>
      </c>
      <c r="R1517" s="39">
        <f>'07'!G1516/'05'!$P1517</f>
        <v>6.7010309278350513E-2</v>
      </c>
      <c r="S1517" s="39">
        <f>'07'!H1516/'05'!$P1517</f>
        <v>0.61082474226804129</v>
      </c>
      <c r="T1517" s="39">
        <f>'07'!I1516/'05'!$P1517</f>
        <v>2.3195876288659795E-2</v>
      </c>
      <c r="U1517" s="39">
        <f>'07'!J1516/'05'!$P1517</f>
        <v>0</v>
      </c>
      <c r="V1517" s="39">
        <f>'07'!K1516/'05'!$P1517</f>
        <v>4.6391752577319589E-2</v>
      </c>
      <c r="W1517" s="39">
        <f>'07'!L1516/'05'!$P1517</f>
        <v>0</v>
      </c>
      <c r="X1517" s="39">
        <f>'07'!M1516/'05'!$P1517</f>
        <v>0</v>
      </c>
      <c r="Y1517" s="39">
        <f>'07'!N1516/'05'!$P1517</f>
        <v>0.17010309278350516</v>
      </c>
      <c r="Z1517" s="39">
        <f>'07'!O1516/'05'!$P1517</f>
        <v>5.1546391752577319E-3</v>
      </c>
      <c r="AA1517" s="44">
        <f t="shared" si="2004"/>
        <v>0.46391752577319589</v>
      </c>
      <c r="AB1517" s="44">
        <f t="shared" si="2005"/>
        <v>0.40206185567010311</v>
      </c>
      <c r="AC1517" s="44">
        <f t="shared" si="2006"/>
        <v>3.6649484536082477</v>
      </c>
      <c r="AD1517" s="44">
        <f t="shared" si="2007"/>
        <v>0.13917525773195877</v>
      </c>
      <c r="AE1517" s="44">
        <f t="shared" si="2008"/>
        <v>0</v>
      </c>
      <c r="AF1517" s="44">
        <f t="shared" si="2009"/>
        <v>0.27835051546391754</v>
      </c>
      <c r="AG1517" s="44">
        <f t="shared" si="2010"/>
        <v>0</v>
      </c>
      <c r="AH1517" s="44">
        <f t="shared" si="2011"/>
        <v>0</v>
      </c>
      <c r="AI1517" s="44">
        <f t="shared" si="2012"/>
        <v>1.0206185567010309</v>
      </c>
      <c r="AJ1517" s="44">
        <f t="shared" si="2013"/>
        <v>3.0927835051546393E-2</v>
      </c>
      <c r="AK1517" s="44">
        <f t="shared" si="2014"/>
        <v>1.2371134020618557</v>
      </c>
      <c r="AL1517" s="44">
        <f t="shared" si="2015"/>
        <v>1.0721649484536082</v>
      </c>
      <c r="AM1517" s="44">
        <f t="shared" si="2016"/>
        <v>9.7731958762886606</v>
      </c>
      <c r="AN1517" s="44">
        <f t="shared" si="2017"/>
        <v>0.37113402061855671</v>
      </c>
      <c r="AO1517" s="44">
        <f t="shared" si="2018"/>
        <v>0</v>
      </c>
      <c r="AP1517" s="44">
        <f t="shared" si="2019"/>
        <v>0.74226804123711343</v>
      </c>
      <c r="AQ1517" s="44">
        <f t="shared" si="2020"/>
        <v>0</v>
      </c>
      <c r="AR1517" s="44">
        <f t="shared" si="2021"/>
        <v>0</v>
      </c>
      <c r="AS1517" s="44">
        <f t="shared" si="2022"/>
        <v>2.7216494845360826</v>
      </c>
      <c r="AT1517" s="44">
        <f t="shared" si="2023"/>
        <v>8.247422680412371E-2</v>
      </c>
      <c r="AU1517" s="44">
        <f t="shared" si="2024"/>
        <v>16.623711340206185</v>
      </c>
      <c r="AV1517" s="44">
        <f t="shared" si="2025"/>
        <v>14.407216494845361</v>
      </c>
      <c r="AW1517" s="44">
        <f t="shared" si="2026"/>
        <v>131.32731958762886</v>
      </c>
      <c r="AX1517" s="44">
        <f t="shared" si="2027"/>
        <v>4.9871134020618557</v>
      </c>
      <c r="AY1517" s="44">
        <f t="shared" si="2028"/>
        <v>0</v>
      </c>
      <c r="AZ1517" s="44">
        <f t="shared" si="2029"/>
        <v>9.9742268041237114</v>
      </c>
      <c r="BA1517" s="44">
        <f t="shared" si="2030"/>
        <v>0</v>
      </c>
      <c r="BB1517" s="44">
        <f t="shared" si="2031"/>
        <v>0</v>
      </c>
      <c r="BC1517" s="44">
        <f t="shared" si="2032"/>
        <v>36.572164948453612</v>
      </c>
      <c r="BD1517" s="44">
        <f t="shared" si="2033"/>
        <v>1.1082474226804124</v>
      </c>
      <c r="BE1517" s="44">
        <f t="shared" si="2034"/>
        <v>11.675257731958764</v>
      </c>
      <c r="BF1517" s="44">
        <f t="shared" si="2035"/>
        <v>10.118556701030927</v>
      </c>
      <c r="BG1517" s="44">
        <f t="shared" si="2036"/>
        <v>92.234536082474236</v>
      </c>
      <c r="BH1517" s="44">
        <f t="shared" si="2037"/>
        <v>3.5025773195876289</v>
      </c>
      <c r="BI1517" s="44">
        <f t="shared" si="2038"/>
        <v>0</v>
      </c>
      <c r="BJ1517" s="44">
        <f t="shared" si="2039"/>
        <v>7.0051546391752577</v>
      </c>
      <c r="BK1517" s="44">
        <f t="shared" si="2040"/>
        <v>0</v>
      </c>
      <c r="BL1517" s="44">
        <f t="shared" si="2041"/>
        <v>0</v>
      </c>
      <c r="BM1517" s="44">
        <f t="shared" si="2042"/>
        <v>25.685567010309278</v>
      </c>
      <c r="BN1517" s="44">
        <f t="shared" si="2043"/>
        <v>0.77835051546391754</v>
      </c>
      <c r="BO1517" s="39">
        <f t="shared" si="2044"/>
        <v>1.1956637262195771E-3</v>
      </c>
      <c r="BP1517" s="39">
        <f t="shared" si="1963"/>
        <v>1.0362418960569667E-3</v>
      </c>
      <c r="BQ1517" s="39">
        <f t="shared" si="1964"/>
        <v>9.4457434371346596E-3</v>
      </c>
      <c r="BR1517" s="39">
        <f t="shared" si="1965"/>
        <v>3.5869911786587312E-4</v>
      </c>
      <c r="BS1517" s="39">
        <f t="shared" si="1966"/>
        <v>0</v>
      </c>
      <c r="BT1517" s="39">
        <f t="shared" si="1967"/>
        <v>7.1739823573174625E-4</v>
      </c>
      <c r="BU1517" s="39">
        <f t="shared" si="1968"/>
        <v>0</v>
      </c>
      <c r="BV1517" s="39">
        <f t="shared" si="1969"/>
        <v>0</v>
      </c>
      <c r="BW1517" s="39">
        <f t="shared" si="1970"/>
        <v>2.6304601976830694E-3</v>
      </c>
      <c r="BX1517" s="39">
        <f t="shared" si="1971"/>
        <v>7.9710915081305131E-5</v>
      </c>
      <c r="BY1517" s="39">
        <f t="shared" si="1972"/>
        <v>3.1884366032522054E-3</v>
      </c>
      <c r="BZ1517" s="39">
        <f t="shared" si="1973"/>
        <v>2.7633117228185781E-3</v>
      </c>
      <c r="CA1517" s="39">
        <f t="shared" si="1974"/>
        <v>2.5188649165692426E-2</v>
      </c>
      <c r="CB1517" s="39">
        <f t="shared" si="1975"/>
        <v>9.5653098097566163E-4</v>
      </c>
      <c r="CC1517" s="39">
        <f t="shared" si="1976"/>
        <v>0</v>
      </c>
      <c r="CD1517" s="39">
        <f t="shared" si="1977"/>
        <v>1.9130619619513233E-3</v>
      </c>
      <c r="CE1517" s="39">
        <f t="shared" si="1978"/>
        <v>0</v>
      </c>
      <c r="CF1517" s="39">
        <f t="shared" si="1979"/>
        <v>0</v>
      </c>
      <c r="CG1517" s="39">
        <f t="shared" si="1980"/>
        <v>7.0145605271548523E-3</v>
      </c>
      <c r="CH1517" s="39">
        <f t="shared" si="1981"/>
        <v>2.1256244021681367E-4</v>
      </c>
      <c r="CI1517" s="39">
        <f t="shared" si="1982"/>
        <v>4.2844616856201508E-2</v>
      </c>
      <c r="CJ1517" s="39">
        <f t="shared" si="1983"/>
        <v>3.7132001275374645E-2</v>
      </c>
      <c r="CK1517" s="39">
        <f t="shared" si="1984"/>
        <v>0.33847247316399193</v>
      </c>
      <c r="CL1517" s="39">
        <f t="shared" si="1985"/>
        <v>1.2853385056860452E-2</v>
      </c>
      <c r="CM1517" s="39">
        <f t="shared" si="1986"/>
        <v>0</v>
      </c>
      <c r="CN1517" s="39">
        <f t="shared" si="1987"/>
        <v>2.5706770113720905E-2</v>
      </c>
      <c r="CO1517" s="39">
        <f t="shared" si="1988"/>
        <v>0</v>
      </c>
      <c r="CP1517" s="39">
        <f t="shared" si="1989"/>
        <v>0</v>
      </c>
      <c r="CQ1517" s="39">
        <f t="shared" si="1990"/>
        <v>9.4258157083643324E-2</v>
      </c>
      <c r="CR1517" s="39">
        <f t="shared" si="1991"/>
        <v>2.8563077904134341E-3</v>
      </c>
      <c r="CS1517" s="39">
        <f t="shared" si="1992"/>
        <v>3.009087044319269E-2</v>
      </c>
      <c r="CT1517" s="39">
        <f t="shared" si="1993"/>
        <v>2.6078754384100327E-2</v>
      </c>
      <c r="CU1517" s="39">
        <f t="shared" si="1994"/>
        <v>0.23771787650122225</v>
      </c>
      <c r="CV1517" s="39">
        <f t="shared" si="1995"/>
        <v>9.0272611329578062E-3</v>
      </c>
      <c r="CW1517" s="39">
        <f t="shared" si="1996"/>
        <v>0</v>
      </c>
      <c r="CX1517" s="39">
        <f t="shared" si="1997"/>
        <v>1.8054522265915612E-2</v>
      </c>
      <c r="CY1517" s="39">
        <f t="shared" si="1998"/>
        <v>0</v>
      </c>
      <c r="CZ1517" s="39">
        <f t="shared" si="1999"/>
        <v>0</v>
      </c>
      <c r="DA1517" s="39">
        <f t="shared" si="2000"/>
        <v>6.6199914975023907E-2</v>
      </c>
      <c r="DB1517" s="39">
        <f t="shared" si="2001"/>
        <v>2.0060580295461791E-3</v>
      </c>
    </row>
    <row r="1518" spans="1:106" ht="12.75" customHeight="1" x14ac:dyDescent="0.3">
      <c r="A1518" s="9" t="str">
        <f t="shared" si="2002"/>
        <v>27 Tabasco70-74 añosMujeres</v>
      </c>
      <c r="B1518" s="22" t="s">
        <v>62</v>
      </c>
      <c r="C1518" s="22" t="s">
        <v>16</v>
      </c>
      <c r="D1518" s="30" t="s">
        <v>89</v>
      </c>
      <c r="E1518" s="23">
        <v>21524</v>
      </c>
      <c r="F1518" s="23">
        <v>21325</v>
      </c>
      <c r="G1518" s="23">
        <v>21232</v>
      </c>
      <c r="H1518" s="23">
        <v>87</v>
      </c>
      <c r="I1518" s="23">
        <v>6</v>
      </c>
      <c r="J1518" s="23">
        <v>195</v>
      </c>
      <c r="K1518" s="23">
        <v>176</v>
      </c>
      <c r="L1518" s="23">
        <v>1</v>
      </c>
      <c r="M1518" s="23">
        <v>18</v>
      </c>
      <c r="N1518" s="23">
        <v>4</v>
      </c>
      <c r="O1518" s="38">
        <f>+'07'!E1517-'05'!J1518</f>
        <v>87</v>
      </c>
      <c r="P1518" s="38">
        <f t="shared" si="2003"/>
        <v>282</v>
      </c>
      <c r="Q1518" s="39">
        <f>'07'!F1517/'05'!$P1518</f>
        <v>4.6099290780141841E-2</v>
      </c>
      <c r="R1518" s="39">
        <f>'07'!G1517/'05'!$P1518</f>
        <v>3.5460992907801421E-2</v>
      </c>
      <c r="S1518" s="39">
        <f>'07'!H1517/'05'!$P1518</f>
        <v>0.61347517730496459</v>
      </c>
      <c r="T1518" s="39">
        <f>'07'!I1517/'05'!$P1518</f>
        <v>3.1914893617021274E-2</v>
      </c>
      <c r="U1518" s="39">
        <f>'07'!J1517/'05'!$P1518</f>
        <v>0</v>
      </c>
      <c r="V1518" s="39">
        <f>'07'!K1517/'05'!$P1518</f>
        <v>5.3191489361702128E-2</v>
      </c>
      <c r="W1518" s="39">
        <f>'07'!L1517/'05'!$P1518</f>
        <v>1.0638297872340425E-2</v>
      </c>
      <c r="X1518" s="39">
        <f>'07'!M1517/'05'!$P1518</f>
        <v>0</v>
      </c>
      <c r="Y1518" s="39">
        <f>'07'!N1517/'05'!$P1518</f>
        <v>0.20212765957446807</v>
      </c>
      <c r="Z1518" s="39">
        <f>'07'!O1517/'05'!$P1518</f>
        <v>7.0921985815602835E-3</v>
      </c>
      <c r="AA1518" s="44">
        <f t="shared" si="2004"/>
        <v>4.6099290780141841E-2</v>
      </c>
      <c r="AB1518" s="44">
        <f t="shared" si="2005"/>
        <v>3.5460992907801421E-2</v>
      </c>
      <c r="AC1518" s="44">
        <f t="shared" si="2006"/>
        <v>0.61347517730496459</v>
      </c>
      <c r="AD1518" s="44">
        <f t="shared" si="2007"/>
        <v>3.1914893617021274E-2</v>
      </c>
      <c r="AE1518" s="44">
        <f t="shared" si="2008"/>
        <v>0</v>
      </c>
      <c r="AF1518" s="44">
        <f t="shared" si="2009"/>
        <v>5.3191489361702128E-2</v>
      </c>
      <c r="AG1518" s="44">
        <f t="shared" si="2010"/>
        <v>1.0638297872340425E-2</v>
      </c>
      <c r="AH1518" s="44">
        <f t="shared" si="2011"/>
        <v>0</v>
      </c>
      <c r="AI1518" s="44">
        <f t="shared" si="2012"/>
        <v>0.20212765957446807</v>
      </c>
      <c r="AJ1518" s="44">
        <f t="shared" si="2013"/>
        <v>7.0921985815602835E-3</v>
      </c>
      <c r="AK1518" s="44">
        <f t="shared" si="2014"/>
        <v>0.82978723404255317</v>
      </c>
      <c r="AL1518" s="44">
        <f t="shared" si="2015"/>
        <v>0.63829787234042556</v>
      </c>
      <c r="AM1518" s="44">
        <f t="shared" si="2016"/>
        <v>11.042553191489363</v>
      </c>
      <c r="AN1518" s="44">
        <f t="shared" si="2017"/>
        <v>0.57446808510638292</v>
      </c>
      <c r="AO1518" s="44">
        <f t="shared" si="2018"/>
        <v>0</v>
      </c>
      <c r="AP1518" s="44">
        <f t="shared" si="2019"/>
        <v>0.95744680851063835</v>
      </c>
      <c r="AQ1518" s="44">
        <f t="shared" si="2020"/>
        <v>0.19148936170212766</v>
      </c>
      <c r="AR1518" s="44">
        <f t="shared" si="2021"/>
        <v>0</v>
      </c>
      <c r="AS1518" s="44">
        <f t="shared" si="2022"/>
        <v>3.6382978723404253</v>
      </c>
      <c r="AT1518" s="44">
        <f t="shared" si="2023"/>
        <v>0.1276595744680851</v>
      </c>
      <c r="AU1518" s="44">
        <f t="shared" si="2024"/>
        <v>8.1134751773049647</v>
      </c>
      <c r="AV1518" s="44">
        <f t="shared" si="2025"/>
        <v>6.2411347517730498</v>
      </c>
      <c r="AW1518" s="44">
        <f t="shared" si="2026"/>
        <v>107.97163120567377</v>
      </c>
      <c r="AX1518" s="44">
        <f t="shared" si="2027"/>
        <v>5.6170212765957439</v>
      </c>
      <c r="AY1518" s="44">
        <f t="shared" si="2028"/>
        <v>0</v>
      </c>
      <c r="AZ1518" s="44">
        <f t="shared" si="2029"/>
        <v>9.3617021276595747</v>
      </c>
      <c r="BA1518" s="44">
        <f t="shared" si="2030"/>
        <v>1.8723404255319149</v>
      </c>
      <c r="BB1518" s="44">
        <f t="shared" si="2031"/>
        <v>0</v>
      </c>
      <c r="BC1518" s="44">
        <f t="shared" si="2032"/>
        <v>35.574468085106382</v>
      </c>
      <c r="BD1518" s="44">
        <f t="shared" si="2033"/>
        <v>1.24822695035461</v>
      </c>
      <c r="BE1518" s="44">
        <f t="shared" si="2034"/>
        <v>4.0106382978723403</v>
      </c>
      <c r="BF1518" s="44">
        <f t="shared" si="2035"/>
        <v>3.0851063829787235</v>
      </c>
      <c r="BG1518" s="44">
        <f t="shared" si="2036"/>
        <v>53.372340425531917</v>
      </c>
      <c r="BH1518" s="44">
        <f t="shared" si="2037"/>
        <v>2.7765957446808507</v>
      </c>
      <c r="BI1518" s="44">
        <f t="shared" si="2038"/>
        <v>0</v>
      </c>
      <c r="BJ1518" s="44">
        <f t="shared" si="2039"/>
        <v>4.6276595744680851</v>
      </c>
      <c r="BK1518" s="44">
        <f t="shared" si="2040"/>
        <v>0.92553191489361697</v>
      </c>
      <c r="BL1518" s="44">
        <f t="shared" si="2041"/>
        <v>0</v>
      </c>
      <c r="BM1518" s="44">
        <f t="shared" si="2042"/>
        <v>17.585106382978722</v>
      </c>
      <c r="BN1518" s="44">
        <f t="shared" si="2043"/>
        <v>0.61702127659574468</v>
      </c>
      <c r="BO1518" s="39">
        <f t="shared" si="2044"/>
        <v>1.6347266234092851E-4</v>
      </c>
      <c r="BP1518" s="39">
        <f t="shared" si="1963"/>
        <v>1.2574820180071426E-4</v>
      </c>
      <c r="BQ1518" s="39">
        <f t="shared" si="1964"/>
        <v>2.1754438911523568E-3</v>
      </c>
      <c r="BR1518" s="39">
        <f t="shared" si="1965"/>
        <v>1.1317338162064281E-4</v>
      </c>
      <c r="BS1518" s="39">
        <f t="shared" si="1966"/>
        <v>0</v>
      </c>
      <c r="BT1518" s="39">
        <f t="shared" si="1967"/>
        <v>1.8862230270107137E-4</v>
      </c>
      <c r="BU1518" s="39">
        <f t="shared" si="1968"/>
        <v>3.7724460540214275E-5</v>
      </c>
      <c r="BV1518" s="39">
        <f t="shared" si="1969"/>
        <v>0</v>
      </c>
      <c r="BW1518" s="39">
        <f t="shared" si="1970"/>
        <v>7.1676475026407119E-4</v>
      </c>
      <c r="BX1518" s="39">
        <f t="shared" si="1971"/>
        <v>2.5149640360142851E-5</v>
      </c>
      <c r="BY1518" s="39">
        <f t="shared" si="1972"/>
        <v>2.9425079221367134E-3</v>
      </c>
      <c r="BZ1518" s="39">
        <f t="shared" si="1973"/>
        <v>2.2634676324128568E-3</v>
      </c>
      <c r="CA1518" s="39">
        <f t="shared" si="1974"/>
        <v>3.915799004074242E-2</v>
      </c>
      <c r="CB1518" s="39">
        <f t="shared" si="1975"/>
        <v>2.0371208691715706E-3</v>
      </c>
      <c r="CC1518" s="39">
        <f t="shared" si="1976"/>
        <v>0</v>
      </c>
      <c r="CD1518" s="39">
        <f t="shared" si="1977"/>
        <v>3.395201448619285E-3</v>
      </c>
      <c r="CE1518" s="39">
        <f t="shared" si="1978"/>
        <v>6.79040289723857E-4</v>
      </c>
      <c r="CF1518" s="39">
        <f t="shared" si="1979"/>
        <v>0</v>
      </c>
      <c r="CG1518" s="39">
        <f t="shared" si="1980"/>
        <v>1.2901765504753282E-2</v>
      </c>
      <c r="CH1518" s="39">
        <f t="shared" si="1981"/>
        <v>4.5269352648257124E-4</v>
      </c>
      <c r="CI1518" s="39">
        <f t="shared" si="1982"/>
        <v>2.877118857200342E-2</v>
      </c>
      <c r="CJ1518" s="39">
        <f t="shared" si="1983"/>
        <v>2.213168351692571E-2</v>
      </c>
      <c r="CK1518" s="39">
        <f t="shared" si="1984"/>
        <v>0.3828781248428148</v>
      </c>
      <c r="CL1518" s="39">
        <f t="shared" si="1985"/>
        <v>1.9918515165233134E-2</v>
      </c>
      <c r="CM1518" s="39">
        <f t="shared" si="1986"/>
        <v>0</v>
      </c>
      <c r="CN1518" s="39">
        <f t="shared" si="1987"/>
        <v>3.3197525275388565E-2</v>
      </c>
      <c r="CO1518" s="39">
        <f t="shared" si="1988"/>
        <v>6.6395050550777128E-3</v>
      </c>
      <c r="CP1518" s="39">
        <f t="shared" si="1989"/>
        <v>0</v>
      </c>
      <c r="CQ1518" s="39">
        <f t="shared" si="1990"/>
        <v>0.12615059604647652</v>
      </c>
      <c r="CR1518" s="39">
        <f t="shared" si="1991"/>
        <v>4.4263367033851413E-3</v>
      </c>
      <c r="CS1518" s="39">
        <f t="shared" si="1992"/>
        <v>1.4222121623660782E-2</v>
      </c>
      <c r="CT1518" s="39">
        <f t="shared" si="1993"/>
        <v>1.094009355666214E-2</v>
      </c>
      <c r="CU1518" s="39">
        <f t="shared" si="1994"/>
        <v>0.18926361853025503</v>
      </c>
      <c r="CV1518" s="39">
        <f t="shared" si="1995"/>
        <v>9.8460842009959245E-3</v>
      </c>
      <c r="CW1518" s="39">
        <f t="shared" si="1996"/>
        <v>0</v>
      </c>
      <c r="CX1518" s="39">
        <f t="shared" si="1997"/>
        <v>1.641014033499321E-2</v>
      </c>
      <c r="CY1518" s="39">
        <f t="shared" si="1998"/>
        <v>3.2820280669986416E-3</v>
      </c>
      <c r="CZ1518" s="39">
        <f t="shared" si="1999"/>
        <v>0</v>
      </c>
      <c r="DA1518" s="39">
        <f t="shared" si="2000"/>
        <v>6.2358533272974193E-2</v>
      </c>
      <c r="DB1518" s="39">
        <f t="shared" si="2001"/>
        <v>2.1880187113324278E-3</v>
      </c>
    </row>
    <row r="1519" spans="1:106" ht="12.75" customHeight="1" x14ac:dyDescent="0.3">
      <c r="A1519" s="9" t="str">
        <f t="shared" si="2002"/>
        <v>27 Tabasco75-79 añosMujeres</v>
      </c>
      <c r="B1519" s="22" t="s">
        <v>62</v>
      </c>
      <c r="C1519" s="22" t="s">
        <v>16</v>
      </c>
      <c r="D1519" s="30" t="s">
        <v>90</v>
      </c>
      <c r="E1519" s="23">
        <v>15152</v>
      </c>
      <c r="F1519" s="23">
        <v>15046</v>
      </c>
      <c r="G1519" s="23">
        <v>14972</v>
      </c>
      <c r="H1519" s="23">
        <v>67</v>
      </c>
      <c r="I1519" s="23">
        <v>7</v>
      </c>
      <c r="J1519" s="23">
        <v>104</v>
      </c>
      <c r="K1519" s="23">
        <v>97</v>
      </c>
      <c r="L1519" s="23">
        <v>1</v>
      </c>
      <c r="M1519" s="23">
        <v>6</v>
      </c>
      <c r="N1519" s="23">
        <v>2</v>
      </c>
      <c r="O1519" s="38">
        <f>+'07'!E1518-'05'!J1519</f>
        <v>67</v>
      </c>
      <c r="P1519" s="38">
        <f t="shared" si="2003"/>
        <v>171</v>
      </c>
      <c r="Q1519" s="39">
        <f>'07'!F1518/'05'!$P1519</f>
        <v>1.7543859649122806E-2</v>
      </c>
      <c r="R1519" s="39">
        <f>'07'!G1518/'05'!$P1519</f>
        <v>2.3391812865497075E-2</v>
      </c>
      <c r="S1519" s="39">
        <f>'07'!H1518/'05'!$P1519</f>
        <v>0.66081871345029242</v>
      </c>
      <c r="T1519" s="39">
        <f>'07'!I1518/'05'!$P1519</f>
        <v>4.0935672514619881E-2</v>
      </c>
      <c r="U1519" s="39">
        <f>'07'!J1518/'05'!$P1519</f>
        <v>0</v>
      </c>
      <c r="V1519" s="39">
        <f>'07'!K1518/'05'!$P1519</f>
        <v>4.6783625730994149E-2</v>
      </c>
      <c r="W1519" s="39">
        <f>'07'!L1518/'05'!$P1519</f>
        <v>0</v>
      </c>
      <c r="X1519" s="39">
        <f>'07'!M1518/'05'!$P1519</f>
        <v>0</v>
      </c>
      <c r="Y1519" s="39">
        <f>'07'!N1518/'05'!$P1519</f>
        <v>0.1871345029239766</v>
      </c>
      <c r="Z1519" s="39">
        <f>'07'!O1518/'05'!$P1519</f>
        <v>2.3391812865497075E-2</v>
      </c>
      <c r="AA1519" s="44">
        <f t="shared" si="2004"/>
        <v>1.7543859649122806E-2</v>
      </c>
      <c r="AB1519" s="44">
        <f t="shared" si="2005"/>
        <v>2.3391812865497075E-2</v>
      </c>
      <c r="AC1519" s="44">
        <f t="shared" si="2006"/>
        <v>0.66081871345029242</v>
      </c>
      <c r="AD1519" s="44">
        <f t="shared" si="2007"/>
        <v>4.0935672514619881E-2</v>
      </c>
      <c r="AE1519" s="44">
        <f t="shared" si="2008"/>
        <v>0</v>
      </c>
      <c r="AF1519" s="44">
        <f t="shared" si="2009"/>
        <v>4.6783625730994149E-2</v>
      </c>
      <c r="AG1519" s="44">
        <f t="shared" si="2010"/>
        <v>0</v>
      </c>
      <c r="AH1519" s="44">
        <f t="shared" si="2011"/>
        <v>0</v>
      </c>
      <c r="AI1519" s="44">
        <f t="shared" si="2012"/>
        <v>0.1871345029239766</v>
      </c>
      <c r="AJ1519" s="44">
        <f t="shared" si="2013"/>
        <v>2.3391812865497075E-2</v>
      </c>
      <c r="AK1519" s="44">
        <f t="shared" si="2014"/>
        <v>0.10526315789473684</v>
      </c>
      <c r="AL1519" s="44">
        <f t="shared" si="2015"/>
        <v>0.14035087719298245</v>
      </c>
      <c r="AM1519" s="44">
        <f t="shared" si="2016"/>
        <v>3.9649122807017543</v>
      </c>
      <c r="AN1519" s="44">
        <f t="shared" si="2017"/>
        <v>0.24561403508771928</v>
      </c>
      <c r="AO1519" s="44">
        <f t="shared" si="2018"/>
        <v>0</v>
      </c>
      <c r="AP1519" s="44">
        <f t="shared" si="2019"/>
        <v>0.2807017543859649</v>
      </c>
      <c r="AQ1519" s="44">
        <f t="shared" si="2020"/>
        <v>0</v>
      </c>
      <c r="AR1519" s="44">
        <f t="shared" si="2021"/>
        <v>0</v>
      </c>
      <c r="AS1519" s="44">
        <f t="shared" si="2022"/>
        <v>1.1228070175438596</v>
      </c>
      <c r="AT1519" s="44">
        <f t="shared" si="2023"/>
        <v>0.14035087719298245</v>
      </c>
      <c r="AU1519" s="44">
        <f t="shared" si="2024"/>
        <v>1.7017543859649122</v>
      </c>
      <c r="AV1519" s="44">
        <f t="shared" si="2025"/>
        <v>2.269005847953216</v>
      </c>
      <c r="AW1519" s="44">
        <f t="shared" si="2026"/>
        <v>64.099415204678365</v>
      </c>
      <c r="AX1519" s="44">
        <f t="shared" si="2027"/>
        <v>3.9707602339181283</v>
      </c>
      <c r="AY1519" s="44">
        <f t="shared" si="2028"/>
        <v>0</v>
      </c>
      <c r="AZ1519" s="44">
        <f t="shared" si="2029"/>
        <v>4.5380116959064321</v>
      </c>
      <c r="BA1519" s="44">
        <f t="shared" si="2030"/>
        <v>0</v>
      </c>
      <c r="BB1519" s="44">
        <f t="shared" si="2031"/>
        <v>0</v>
      </c>
      <c r="BC1519" s="44">
        <f t="shared" si="2032"/>
        <v>18.152046783625728</v>
      </c>
      <c r="BD1519" s="44">
        <f t="shared" si="2033"/>
        <v>2.269005847953216</v>
      </c>
      <c r="BE1519" s="44">
        <f t="shared" si="2034"/>
        <v>1.1754385964912279</v>
      </c>
      <c r="BF1519" s="44">
        <f t="shared" si="2035"/>
        <v>1.567251461988304</v>
      </c>
      <c r="BG1519" s="44">
        <f t="shared" si="2036"/>
        <v>44.274853801169591</v>
      </c>
      <c r="BH1519" s="44">
        <f t="shared" si="2037"/>
        <v>2.742690058479532</v>
      </c>
      <c r="BI1519" s="44">
        <f t="shared" si="2038"/>
        <v>0</v>
      </c>
      <c r="BJ1519" s="44">
        <f t="shared" si="2039"/>
        <v>3.134502923976608</v>
      </c>
      <c r="BK1519" s="44">
        <f t="shared" si="2040"/>
        <v>0</v>
      </c>
      <c r="BL1519" s="44">
        <f t="shared" si="2041"/>
        <v>0</v>
      </c>
      <c r="BM1519" s="44">
        <f t="shared" si="2042"/>
        <v>12.538011695906432</v>
      </c>
      <c r="BN1519" s="44">
        <f t="shared" si="2043"/>
        <v>1.567251461988304</v>
      </c>
      <c r="BO1519" s="39">
        <f t="shared" si="2044"/>
        <v>1.0259567046270647E-4</v>
      </c>
      <c r="BP1519" s="39">
        <f t="shared" si="1963"/>
        <v>1.3679422728360863E-4</v>
      </c>
      <c r="BQ1519" s="39">
        <f t="shared" si="1964"/>
        <v>3.8644369207619439E-3</v>
      </c>
      <c r="BR1519" s="39">
        <f t="shared" si="1965"/>
        <v>2.3938989774631509E-4</v>
      </c>
      <c r="BS1519" s="39">
        <f t="shared" si="1966"/>
        <v>0</v>
      </c>
      <c r="BT1519" s="39">
        <f t="shared" si="1967"/>
        <v>2.7358845456721727E-4</v>
      </c>
      <c r="BU1519" s="39">
        <f t="shared" si="1968"/>
        <v>0</v>
      </c>
      <c r="BV1519" s="39">
        <f t="shared" si="1969"/>
        <v>0</v>
      </c>
      <c r="BW1519" s="39">
        <f t="shared" si="1970"/>
        <v>1.0943538182688691E-3</v>
      </c>
      <c r="BX1519" s="39">
        <f t="shared" si="1971"/>
        <v>1.3679422728360863E-4</v>
      </c>
      <c r="BY1519" s="39">
        <f t="shared" si="1972"/>
        <v>6.1557402277623882E-4</v>
      </c>
      <c r="BZ1519" s="39">
        <f t="shared" si="1973"/>
        <v>8.207653637016518E-4</v>
      </c>
      <c r="CA1519" s="39">
        <f t="shared" si="1974"/>
        <v>2.3186621524571661E-2</v>
      </c>
      <c r="CB1519" s="39">
        <f t="shared" si="1975"/>
        <v>1.4363393864778905E-3</v>
      </c>
      <c r="CC1519" s="39">
        <f t="shared" si="1976"/>
        <v>0</v>
      </c>
      <c r="CD1519" s="39">
        <f t="shared" si="1977"/>
        <v>1.6415307274033036E-3</v>
      </c>
      <c r="CE1519" s="39">
        <f t="shared" si="1978"/>
        <v>0</v>
      </c>
      <c r="CF1519" s="39">
        <f t="shared" si="1979"/>
        <v>0</v>
      </c>
      <c r="CG1519" s="39">
        <f t="shared" si="1980"/>
        <v>6.5661229096132144E-3</v>
      </c>
      <c r="CH1519" s="39">
        <f t="shared" si="1981"/>
        <v>8.207653637016518E-4</v>
      </c>
      <c r="CI1519" s="39">
        <f t="shared" si="1982"/>
        <v>9.9517800348825278E-3</v>
      </c>
      <c r="CJ1519" s="39">
        <f t="shared" si="1983"/>
        <v>1.3269040046510035E-2</v>
      </c>
      <c r="CK1519" s="39">
        <f t="shared" si="1984"/>
        <v>0.37485038131390858</v>
      </c>
      <c r="CL1519" s="39">
        <f t="shared" si="1985"/>
        <v>2.3220820081392562E-2</v>
      </c>
      <c r="CM1519" s="39">
        <f t="shared" si="1986"/>
        <v>0</v>
      </c>
      <c r="CN1519" s="39">
        <f t="shared" si="1987"/>
        <v>2.6538080093020069E-2</v>
      </c>
      <c r="CO1519" s="39">
        <f t="shared" si="1988"/>
        <v>0</v>
      </c>
      <c r="CP1519" s="39">
        <f t="shared" si="1989"/>
        <v>0</v>
      </c>
      <c r="CQ1519" s="39">
        <f t="shared" si="1990"/>
        <v>0.10615232037208028</v>
      </c>
      <c r="CR1519" s="39">
        <f t="shared" si="1991"/>
        <v>1.3269040046510035E-2</v>
      </c>
      <c r="CS1519" s="39">
        <f t="shared" si="1992"/>
        <v>6.8739099210013335E-3</v>
      </c>
      <c r="CT1519" s="39">
        <f t="shared" si="1993"/>
        <v>9.1652132280017774E-3</v>
      </c>
      <c r="CU1519" s="39">
        <f t="shared" si="1994"/>
        <v>0.25891727369105022</v>
      </c>
      <c r="CV1519" s="39">
        <f t="shared" si="1995"/>
        <v>1.6039123149003111E-2</v>
      </c>
      <c r="CW1519" s="39">
        <f t="shared" si="1996"/>
        <v>0</v>
      </c>
      <c r="CX1519" s="39">
        <f t="shared" si="1997"/>
        <v>1.8330426456003555E-2</v>
      </c>
      <c r="CY1519" s="39">
        <f t="shared" si="1998"/>
        <v>0</v>
      </c>
      <c r="CZ1519" s="39">
        <f t="shared" si="1999"/>
        <v>0</v>
      </c>
      <c r="DA1519" s="39">
        <f t="shared" si="2000"/>
        <v>7.3321705824014219E-2</v>
      </c>
      <c r="DB1519" s="39">
        <f t="shared" si="2001"/>
        <v>9.1652132280017774E-3</v>
      </c>
    </row>
    <row r="1520" spans="1:106" ht="12.75" customHeight="1" x14ac:dyDescent="0.3">
      <c r="A1520" s="9" t="str">
        <f t="shared" si="2002"/>
        <v>27 Tabasco80-84 añosMujeres</v>
      </c>
      <c r="B1520" s="22" t="s">
        <v>62</v>
      </c>
      <c r="C1520" s="22" t="s">
        <v>16</v>
      </c>
      <c r="D1520" s="30" t="s">
        <v>91</v>
      </c>
      <c r="E1520" s="23">
        <v>9722</v>
      </c>
      <c r="F1520" s="23">
        <v>9625</v>
      </c>
      <c r="G1520" s="23">
        <v>9565</v>
      </c>
      <c r="H1520" s="23">
        <v>58</v>
      </c>
      <c r="I1520" s="23">
        <v>2</v>
      </c>
      <c r="J1520" s="23">
        <v>93</v>
      </c>
      <c r="K1520" s="23">
        <v>90</v>
      </c>
      <c r="L1520" s="23">
        <v>2</v>
      </c>
      <c r="M1520" s="23">
        <v>1</v>
      </c>
      <c r="N1520" s="23">
        <v>4</v>
      </c>
      <c r="O1520" s="38">
        <f>+'07'!E1519-'05'!J1520</f>
        <v>58</v>
      </c>
      <c r="P1520" s="38">
        <f t="shared" si="2003"/>
        <v>151</v>
      </c>
      <c r="Q1520" s="39">
        <f>'07'!F1519/'05'!$P1520</f>
        <v>1.9867549668874173E-2</v>
      </c>
      <c r="R1520" s="39">
        <f>'07'!G1519/'05'!$P1520</f>
        <v>6.6225165562913907E-3</v>
      </c>
      <c r="S1520" s="39">
        <f>'07'!H1519/'05'!$P1520</f>
        <v>0.76821192052980136</v>
      </c>
      <c r="T1520" s="39">
        <f>'07'!I1519/'05'!$P1520</f>
        <v>1.3245033112582781E-2</v>
      </c>
      <c r="U1520" s="39">
        <f>'07'!J1519/'05'!$P1520</f>
        <v>0</v>
      </c>
      <c r="V1520" s="39">
        <f>'07'!K1519/'05'!$P1520</f>
        <v>0</v>
      </c>
      <c r="W1520" s="39">
        <f>'07'!L1519/'05'!$P1520</f>
        <v>0</v>
      </c>
      <c r="X1520" s="39">
        <f>'07'!M1519/'05'!$P1520</f>
        <v>0</v>
      </c>
      <c r="Y1520" s="39">
        <f>'07'!N1519/'05'!$P1520</f>
        <v>0.17218543046357615</v>
      </c>
      <c r="Z1520" s="39">
        <f>'07'!O1519/'05'!$P1520</f>
        <v>1.9867549668874173E-2</v>
      </c>
      <c r="AA1520" s="44">
        <f t="shared" si="2004"/>
        <v>3.9735099337748346E-2</v>
      </c>
      <c r="AB1520" s="44">
        <f t="shared" si="2005"/>
        <v>1.3245033112582781E-2</v>
      </c>
      <c r="AC1520" s="44">
        <f t="shared" si="2006"/>
        <v>1.5364238410596027</v>
      </c>
      <c r="AD1520" s="44">
        <f t="shared" si="2007"/>
        <v>2.6490066225165563E-2</v>
      </c>
      <c r="AE1520" s="44">
        <f t="shared" si="2008"/>
        <v>0</v>
      </c>
      <c r="AF1520" s="44">
        <f t="shared" si="2009"/>
        <v>0</v>
      </c>
      <c r="AG1520" s="44">
        <f t="shared" si="2010"/>
        <v>0</v>
      </c>
      <c r="AH1520" s="44">
        <f t="shared" si="2011"/>
        <v>0</v>
      </c>
      <c r="AI1520" s="44">
        <f t="shared" si="2012"/>
        <v>0.3443708609271523</v>
      </c>
      <c r="AJ1520" s="44">
        <f t="shared" si="2013"/>
        <v>3.9735099337748346E-2</v>
      </c>
      <c r="AK1520" s="44">
        <f t="shared" si="2014"/>
        <v>1.9867549668874173E-2</v>
      </c>
      <c r="AL1520" s="44">
        <f t="shared" si="2015"/>
        <v>6.6225165562913907E-3</v>
      </c>
      <c r="AM1520" s="44">
        <f t="shared" si="2016"/>
        <v>0.76821192052980136</v>
      </c>
      <c r="AN1520" s="44">
        <f t="shared" si="2017"/>
        <v>1.3245033112582781E-2</v>
      </c>
      <c r="AO1520" s="44">
        <f t="shared" si="2018"/>
        <v>0</v>
      </c>
      <c r="AP1520" s="44">
        <f t="shared" si="2019"/>
        <v>0</v>
      </c>
      <c r="AQ1520" s="44">
        <f t="shared" si="2020"/>
        <v>0</v>
      </c>
      <c r="AR1520" s="44">
        <f t="shared" si="2021"/>
        <v>0</v>
      </c>
      <c r="AS1520" s="44">
        <f t="shared" si="2022"/>
        <v>0.17218543046357615</v>
      </c>
      <c r="AT1520" s="44">
        <f t="shared" si="2023"/>
        <v>1.9867549668874173E-2</v>
      </c>
      <c r="AU1520" s="44">
        <f t="shared" si="2024"/>
        <v>1.7880794701986755</v>
      </c>
      <c r="AV1520" s="44">
        <f t="shared" si="2025"/>
        <v>0.59602649006622521</v>
      </c>
      <c r="AW1520" s="44">
        <f t="shared" si="2026"/>
        <v>69.139072847682129</v>
      </c>
      <c r="AX1520" s="44">
        <f t="shared" si="2027"/>
        <v>1.1920529801324504</v>
      </c>
      <c r="AY1520" s="44">
        <f t="shared" si="2028"/>
        <v>0</v>
      </c>
      <c r="AZ1520" s="44">
        <f t="shared" si="2029"/>
        <v>0</v>
      </c>
      <c r="BA1520" s="44">
        <f t="shared" si="2030"/>
        <v>0</v>
      </c>
      <c r="BB1520" s="44">
        <f t="shared" si="2031"/>
        <v>0</v>
      </c>
      <c r="BC1520" s="44">
        <f t="shared" si="2032"/>
        <v>15.496688741721854</v>
      </c>
      <c r="BD1520" s="44">
        <f t="shared" si="2033"/>
        <v>1.7880794701986755</v>
      </c>
      <c r="BE1520" s="44">
        <f t="shared" si="2034"/>
        <v>1.1523178807947021</v>
      </c>
      <c r="BF1520" s="44">
        <f t="shared" si="2035"/>
        <v>0.38410596026490068</v>
      </c>
      <c r="BG1520" s="44">
        <f t="shared" si="2036"/>
        <v>44.556291390728482</v>
      </c>
      <c r="BH1520" s="44">
        <f t="shared" si="2037"/>
        <v>0.76821192052980136</v>
      </c>
      <c r="BI1520" s="44">
        <f t="shared" si="2038"/>
        <v>0</v>
      </c>
      <c r="BJ1520" s="44">
        <f t="shared" si="2039"/>
        <v>0</v>
      </c>
      <c r="BK1520" s="44">
        <f t="shared" si="2040"/>
        <v>0</v>
      </c>
      <c r="BL1520" s="44">
        <f t="shared" si="2041"/>
        <v>0</v>
      </c>
      <c r="BM1520" s="44">
        <f t="shared" si="2042"/>
        <v>9.9867549668874176</v>
      </c>
      <c r="BN1520" s="44">
        <f t="shared" si="2043"/>
        <v>1.1523178807947021</v>
      </c>
      <c r="BO1520" s="39">
        <f t="shared" si="2044"/>
        <v>2.6314635323012149E-4</v>
      </c>
      <c r="BP1520" s="39">
        <f t="shared" si="1963"/>
        <v>8.7715451076707165E-5</v>
      </c>
      <c r="BQ1520" s="39">
        <f t="shared" si="1964"/>
        <v>1.0174992324898031E-2</v>
      </c>
      <c r="BR1520" s="39">
        <f t="shared" si="1965"/>
        <v>1.7543090215341433E-4</v>
      </c>
      <c r="BS1520" s="39">
        <f t="shared" si="1966"/>
        <v>0</v>
      </c>
      <c r="BT1520" s="39">
        <f t="shared" si="1967"/>
        <v>0</v>
      </c>
      <c r="BU1520" s="39">
        <f t="shared" si="1968"/>
        <v>0</v>
      </c>
      <c r="BV1520" s="39">
        <f t="shared" si="1969"/>
        <v>0</v>
      </c>
      <c r="BW1520" s="39">
        <f t="shared" si="1970"/>
        <v>2.2806017279943863E-3</v>
      </c>
      <c r="BX1520" s="39">
        <f t="shared" si="1971"/>
        <v>2.6314635323012149E-4</v>
      </c>
      <c r="BY1520" s="39">
        <f t="shared" si="1972"/>
        <v>1.3157317661506075E-4</v>
      </c>
      <c r="BZ1520" s="39">
        <f t="shared" si="1973"/>
        <v>4.3857725538353582E-5</v>
      </c>
      <c r="CA1520" s="39">
        <f t="shared" si="1974"/>
        <v>5.0874961624490156E-3</v>
      </c>
      <c r="CB1520" s="39">
        <f t="shared" si="1975"/>
        <v>8.7715451076707165E-5</v>
      </c>
      <c r="CC1520" s="39">
        <f t="shared" si="1976"/>
        <v>0</v>
      </c>
      <c r="CD1520" s="39">
        <f t="shared" si="1977"/>
        <v>0</v>
      </c>
      <c r="CE1520" s="39">
        <f t="shared" si="1978"/>
        <v>0</v>
      </c>
      <c r="CF1520" s="39">
        <f t="shared" si="1979"/>
        <v>0</v>
      </c>
      <c r="CG1520" s="39">
        <f t="shared" si="1980"/>
        <v>1.1403008639971931E-3</v>
      </c>
      <c r="CH1520" s="39">
        <f t="shared" si="1981"/>
        <v>1.3157317661506075E-4</v>
      </c>
      <c r="CI1520" s="39">
        <f t="shared" si="1982"/>
        <v>1.1841585895355467E-2</v>
      </c>
      <c r="CJ1520" s="39">
        <f t="shared" si="1983"/>
        <v>3.9471952984518228E-3</v>
      </c>
      <c r="CK1520" s="39">
        <f t="shared" si="1984"/>
        <v>0.45787465462041144</v>
      </c>
      <c r="CL1520" s="39">
        <f t="shared" si="1985"/>
        <v>7.8943905969036457E-3</v>
      </c>
      <c r="CM1520" s="39">
        <f t="shared" si="1986"/>
        <v>0</v>
      </c>
      <c r="CN1520" s="39">
        <f t="shared" si="1987"/>
        <v>0</v>
      </c>
      <c r="CO1520" s="39">
        <f t="shared" si="1988"/>
        <v>0</v>
      </c>
      <c r="CP1520" s="39">
        <f t="shared" si="1989"/>
        <v>0</v>
      </c>
      <c r="CQ1520" s="39">
        <f t="shared" si="1990"/>
        <v>0.10262707775974737</v>
      </c>
      <c r="CR1520" s="39">
        <f t="shared" si="1991"/>
        <v>1.1841585895355467E-2</v>
      </c>
      <c r="CS1520" s="39">
        <f t="shared" si="1992"/>
        <v>7.6312442436735238E-3</v>
      </c>
      <c r="CT1520" s="39">
        <f t="shared" si="1993"/>
        <v>2.5437480812245078E-3</v>
      </c>
      <c r="CU1520" s="39">
        <f t="shared" si="1994"/>
        <v>0.29507477742204291</v>
      </c>
      <c r="CV1520" s="39">
        <f t="shared" si="1995"/>
        <v>5.0874961624490156E-3</v>
      </c>
      <c r="CW1520" s="39">
        <f t="shared" si="1996"/>
        <v>0</v>
      </c>
      <c r="CX1520" s="39">
        <f t="shared" si="1997"/>
        <v>0</v>
      </c>
      <c r="CY1520" s="39">
        <f t="shared" si="1998"/>
        <v>0</v>
      </c>
      <c r="CZ1520" s="39">
        <f t="shared" si="1999"/>
        <v>0</v>
      </c>
      <c r="DA1520" s="39">
        <f t="shared" si="2000"/>
        <v>6.6137450111837207E-2</v>
      </c>
      <c r="DB1520" s="39">
        <f t="shared" si="2001"/>
        <v>7.6312442436735238E-3</v>
      </c>
    </row>
    <row r="1521" spans="1:106" ht="12.75" customHeight="1" x14ac:dyDescent="0.3">
      <c r="A1521" s="9" t="str">
        <f t="shared" si="2002"/>
        <v>27 Tabasco85 años y másMujeres</v>
      </c>
      <c r="B1521" s="22" t="s">
        <v>62</v>
      </c>
      <c r="C1521" s="22" t="s">
        <v>16</v>
      </c>
      <c r="D1521" s="22" t="s">
        <v>92</v>
      </c>
      <c r="E1521" s="23">
        <v>9690</v>
      </c>
      <c r="F1521" s="23">
        <v>9597</v>
      </c>
      <c r="G1521" s="23">
        <v>9544</v>
      </c>
      <c r="H1521" s="23">
        <v>48</v>
      </c>
      <c r="I1521" s="23">
        <v>5</v>
      </c>
      <c r="J1521" s="23">
        <v>90</v>
      </c>
      <c r="K1521" s="23">
        <v>85</v>
      </c>
      <c r="L1521" s="23">
        <v>1</v>
      </c>
      <c r="M1521" s="23">
        <v>4</v>
      </c>
      <c r="N1521" s="23">
        <v>3</v>
      </c>
      <c r="O1521" s="38">
        <f>+'07'!E1520-'05'!J1521</f>
        <v>48</v>
      </c>
      <c r="P1521" s="38">
        <f t="shared" si="2003"/>
        <v>138</v>
      </c>
      <c r="Q1521" s="39">
        <f>'07'!F1520/'05'!$P1521</f>
        <v>7.246376811594203E-3</v>
      </c>
      <c r="R1521" s="39">
        <f>'07'!G1520/'05'!$P1521</f>
        <v>7.246376811594203E-3</v>
      </c>
      <c r="S1521" s="39">
        <f>'07'!H1520/'05'!$P1521</f>
        <v>0.6376811594202898</v>
      </c>
      <c r="T1521" s="39">
        <f>'07'!I1520/'05'!$P1521</f>
        <v>2.8985507246376812E-2</v>
      </c>
      <c r="U1521" s="39">
        <f>'07'!J1520/'05'!$P1521</f>
        <v>0</v>
      </c>
      <c r="V1521" s="39">
        <f>'07'!K1520/'05'!$P1521</f>
        <v>3.6231884057971016E-2</v>
      </c>
      <c r="W1521" s="39">
        <f>'07'!L1520/'05'!$P1521</f>
        <v>7.246376811594203E-3</v>
      </c>
      <c r="X1521" s="39">
        <f>'07'!M1520/'05'!$P1521</f>
        <v>0</v>
      </c>
      <c r="Y1521" s="39">
        <f>'07'!N1520/'05'!$P1521</f>
        <v>0.24637681159420291</v>
      </c>
      <c r="Z1521" s="39">
        <f>'07'!O1520/'05'!$P1521</f>
        <v>2.8985507246376812E-2</v>
      </c>
      <c r="AA1521" s="44">
        <f t="shared" si="2004"/>
        <v>7.246376811594203E-3</v>
      </c>
      <c r="AB1521" s="44">
        <f t="shared" si="2005"/>
        <v>7.246376811594203E-3</v>
      </c>
      <c r="AC1521" s="44">
        <f t="shared" si="2006"/>
        <v>0.6376811594202898</v>
      </c>
      <c r="AD1521" s="44">
        <f t="shared" si="2007"/>
        <v>2.8985507246376812E-2</v>
      </c>
      <c r="AE1521" s="44">
        <f t="shared" si="2008"/>
        <v>0</v>
      </c>
      <c r="AF1521" s="44">
        <f t="shared" si="2009"/>
        <v>3.6231884057971016E-2</v>
      </c>
      <c r="AG1521" s="44">
        <f t="shared" si="2010"/>
        <v>7.246376811594203E-3</v>
      </c>
      <c r="AH1521" s="44">
        <f t="shared" si="2011"/>
        <v>0</v>
      </c>
      <c r="AI1521" s="44">
        <f t="shared" si="2012"/>
        <v>0.24637681159420291</v>
      </c>
      <c r="AJ1521" s="44">
        <f t="shared" si="2013"/>
        <v>2.8985507246376812E-2</v>
      </c>
      <c r="AK1521" s="44">
        <f t="shared" si="2014"/>
        <v>2.8985507246376812E-2</v>
      </c>
      <c r="AL1521" s="44">
        <f t="shared" si="2015"/>
        <v>2.8985507246376812E-2</v>
      </c>
      <c r="AM1521" s="44">
        <f t="shared" si="2016"/>
        <v>2.5507246376811592</v>
      </c>
      <c r="AN1521" s="44">
        <f t="shared" si="2017"/>
        <v>0.11594202898550725</v>
      </c>
      <c r="AO1521" s="44">
        <f t="shared" si="2018"/>
        <v>0</v>
      </c>
      <c r="AP1521" s="44">
        <f t="shared" si="2019"/>
        <v>0.14492753623188406</v>
      </c>
      <c r="AQ1521" s="44">
        <f t="shared" si="2020"/>
        <v>2.8985507246376812E-2</v>
      </c>
      <c r="AR1521" s="44">
        <f t="shared" si="2021"/>
        <v>0</v>
      </c>
      <c r="AS1521" s="44">
        <f t="shared" si="2022"/>
        <v>0.98550724637681164</v>
      </c>
      <c r="AT1521" s="44">
        <f t="shared" si="2023"/>
        <v>0.11594202898550725</v>
      </c>
      <c r="AU1521" s="44">
        <f t="shared" si="2024"/>
        <v>0.61594202898550721</v>
      </c>
      <c r="AV1521" s="44">
        <f t="shared" si="2025"/>
        <v>0.61594202898550721</v>
      </c>
      <c r="AW1521" s="44">
        <f t="shared" si="2026"/>
        <v>54.202898550724633</v>
      </c>
      <c r="AX1521" s="44">
        <f t="shared" si="2027"/>
        <v>2.4637681159420288</v>
      </c>
      <c r="AY1521" s="44">
        <f t="shared" si="2028"/>
        <v>0</v>
      </c>
      <c r="AZ1521" s="44">
        <f t="shared" si="2029"/>
        <v>3.0797101449275361</v>
      </c>
      <c r="BA1521" s="44">
        <f t="shared" si="2030"/>
        <v>0.61594202898550721</v>
      </c>
      <c r="BB1521" s="44">
        <f t="shared" si="2031"/>
        <v>0</v>
      </c>
      <c r="BC1521" s="44">
        <f t="shared" si="2032"/>
        <v>20.942028985507246</v>
      </c>
      <c r="BD1521" s="44">
        <f t="shared" si="2033"/>
        <v>2.4637681159420288</v>
      </c>
      <c r="BE1521" s="44">
        <f t="shared" si="2034"/>
        <v>0.34782608695652173</v>
      </c>
      <c r="BF1521" s="44">
        <f t="shared" si="2035"/>
        <v>0.34782608695652173</v>
      </c>
      <c r="BG1521" s="44">
        <f t="shared" si="2036"/>
        <v>30.60869565217391</v>
      </c>
      <c r="BH1521" s="44">
        <f t="shared" si="2037"/>
        <v>1.3913043478260869</v>
      </c>
      <c r="BI1521" s="44">
        <f t="shared" si="2038"/>
        <v>0</v>
      </c>
      <c r="BJ1521" s="44">
        <f t="shared" si="2039"/>
        <v>1.7391304347826089</v>
      </c>
      <c r="BK1521" s="44">
        <f t="shared" si="2040"/>
        <v>0.34782608695652173</v>
      </c>
      <c r="BL1521" s="44">
        <f t="shared" si="2041"/>
        <v>0</v>
      </c>
      <c r="BM1521" s="44">
        <f t="shared" si="2042"/>
        <v>11.82608695652174</v>
      </c>
      <c r="BN1521" s="44">
        <f t="shared" si="2043"/>
        <v>1.3913043478260869</v>
      </c>
      <c r="BO1521" s="39">
        <f t="shared" si="2044"/>
        <v>5.250997689561017E-5</v>
      </c>
      <c r="BP1521" s="39">
        <f t="shared" si="1963"/>
        <v>5.250997689561017E-5</v>
      </c>
      <c r="BQ1521" s="39">
        <f t="shared" si="1964"/>
        <v>4.620877966813694E-3</v>
      </c>
      <c r="BR1521" s="39">
        <f t="shared" si="1965"/>
        <v>2.1003990758244068E-4</v>
      </c>
      <c r="BS1521" s="39">
        <f t="shared" si="1966"/>
        <v>0</v>
      </c>
      <c r="BT1521" s="39">
        <f t="shared" si="1967"/>
        <v>2.6254988447805085E-4</v>
      </c>
      <c r="BU1521" s="39">
        <f t="shared" si="1968"/>
        <v>5.250997689561017E-5</v>
      </c>
      <c r="BV1521" s="39">
        <f t="shared" si="1969"/>
        <v>0</v>
      </c>
      <c r="BW1521" s="39">
        <f t="shared" si="1970"/>
        <v>1.7853392144507457E-3</v>
      </c>
      <c r="BX1521" s="39">
        <f t="shared" si="1971"/>
        <v>2.1003990758244068E-4</v>
      </c>
      <c r="BY1521" s="39">
        <f t="shared" si="1972"/>
        <v>2.1003990758244068E-4</v>
      </c>
      <c r="BZ1521" s="39">
        <f t="shared" si="1973"/>
        <v>2.1003990758244068E-4</v>
      </c>
      <c r="CA1521" s="39">
        <f t="shared" si="1974"/>
        <v>1.8483511867254776E-2</v>
      </c>
      <c r="CB1521" s="39">
        <f t="shared" si="1975"/>
        <v>8.4015963032976271E-4</v>
      </c>
      <c r="CC1521" s="39">
        <f t="shared" si="1976"/>
        <v>0</v>
      </c>
      <c r="CD1521" s="39">
        <f t="shared" si="1977"/>
        <v>1.0501995379122034E-3</v>
      </c>
      <c r="CE1521" s="39">
        <f t="shared" si="1978"/>
        <v>2.1003990758244068E-4</v>
      </c>
      <c r="CF1521" s="39">
        <f t="shared" si="1979"/>
        <v>0</v>
      </c>
      <c r="CG1521" s="39">
        <f t="shared" si="1980"/>
        <v>7.1413568578029829E-3</v>
      </c>
      <c r="CH1521" s="39">
        <f t="shared" si="1981"/>
        <v>8.4015963032976271E-4</v>
      </c>
      <c r="CI1521" s="39">
        <f t="shared" si="1982"/>
        <v>4.4633480361268634E-3</v>
      </c>
      <c r="CJ1521" s="39">
        <f t="shared" si="1983"/>
        <v>4.4633480361268634E-3</v>
      </c>
      <c r="CK1521" s="39">
        <f t="shared" si="1984"/>
        <v>0.392774627179164</v>
      </c>
      <c r="CL1521" s="39">
        <f t="shared" si="1985"/>
        <v>1.7853392144507454E-2</v>
      </c>
      <c r="CM1521" s="39">
        <f t="shared" si="1986"/>
        <v>0</v>
      </c>
      <c r="CN1521" s="39">
        <f t="shared" si="1987"/>
        <v>2.2316740180634322E-2</v>
      </c>
      <c r="CO1521" s="39">
        <f t="shared" si="1988"/>
        <v>4.4633480361268634E-3</v>
      </c>
      <c r="CP1521" s="39">
        <f t="shared" si="1989"/>
        <v>0</v>
      </c>
      <c r="CQ1521" s="39">
        <f t="shared" si="1990"/>
        <v>0.15175383322831337</v>
      </c>
      <c r="CR1521" s="39">
        <f t="shared" si="1991"/>
        <v>1.7853392144507454E-2</v>
      </c>
      <c r="CS1521" s="39">
        <f t="shared" si="1992"/>
        <v>2.520478890989288E-3</v>
      </c>
      <c r="CT1521" s="39">
        <f t="shared" si="1993"/>
        <v>2.520478890989288E-3</v>
      </c>
      <c r="CU1521" s="39">
        <f t="shared" si="1994"/>
        <v>0.22180214240705731</v>
      </c>
      <c r="CV1521" s="39">
        <f t="shared" si="1995"/>
        <v>1.0081915563957152E-2</v>
      </c>
      <c r="CW1521" s="39">
        <f t="shared" si="1996"/>
        <v>0</v>
      </c>
      <c r="CX1521" s="39">
        <f t="shared" si="1997"/>
        <v>1.2602394454946441E-2</v>
      </c>
      <c r="CY1521" s="39">
        <f t="shared" si="1998"/>
        <v>2.520478890989288E-3</v>
      </c>
      <c r="CZ1521" s="39">
        <f t="shared" si="1999"/>
        <v>0</v>
      </c>
      <c r="DA1521" s="39">
        <f t="shared" si="2000"/>
        <v>8.5696282293635795E-2</v>
      </c>
      <c r="DB1521" s="39">
        <f t="shared" si="2001"/>
        <v>1.0081915563957152E-2</v>
      </c>
    </row>
    <row r="1522" spans="1:106" ht="12.75" customHeight="1" x14ac:dyDescent="0.3">
      <c r="A1522" s="9" t="str">
        <f t="shared" si="2002"/>
        <v>28 TamaulipasTotalTotal</v>
      </c>
      <c r="B1522" s="16" t="s">
        <v>63</v>
      </c>
      <c r="C1522" s="16" t="s">
        <v>14</v>
      </c>
      <c r="D1522" s="16" t="s">
        <v>14</v>
      </c>
      <c r="E1522" s="17">
        <v>3250741</v>
      </c>
      <c r="F1522" s="17">
        <v>3129403</v>
      </c>
      <c r="G1522" s="17">
        <v>3082589</v>
      </c>
      <c r="H1522" s="17">
        <v>45243</v>
      </c>
      <c r="I1522" s="17">
        <v>1571</v>
      </c>
      <c r="J1522" s="17">
        <v>115893</v>
      </c>
      <c r="K1522" s="17">
        <v>97791</v>
      </c>
      <c r="L1522" s="17">
        <v>14382</v>
      </c>
      <c r="M1522" s="17">
        <v>3720</v>
      </c>
      <c r="N1522" s="17">
        <v>5445</v>
      </c>
      <c r="O1522" s="38">
        <f>+'07'!E1521-'05'!J1522</f>
        <v>45243</v>
      </c>
      <c r="P1522" s="38">
        <f t="shared" si="2003"/>
        <v>161136</v>
      </c>
      <c r="Q1522" s="39">
        <f>'07'!F1521/'05'!$P1522</f>
        <v>0.25610043689802403</v>
      </c>
      <c r="R1522" s="39">
        <f>'07'!G1521/'05'!$P1522</f>
        <v>0.10872182504220038</v>
      </c>
      <c r="S1522" s="39">
        <f>'07'!H1521/'05'!$P1522</f>
        <v>0.38299324793962863</v>
      </c>
      <c r="T1522" s="39">
        <f>'07'!I1521/'05'!$P1522</f>
        <v>6.2444146559428058E-2</v>
      </c>
      <c r="U1522" s="39">
        <f>'07'!J1521/'05'!$P1522</f>
        <v>6.9419620693079137E-2</v>
      </c>
      <c r="V1522" s="39">
        <f>'07'!K1521/'05'!$P1522</f>
        <v>2.4190745705491012E-2</v>
      </c>
      <c r="W1522" s="39">
        <f>'07'!L1521/'05'!$P1522</f>
        <v>9.4950848972296688E-4</v>
      </c>
      <c r="X1522" s="39">
        <f>'07'!M1521/'05'!$P1522</f>
        <v>1.6725002482375136E-2</v>
      </c>
      <c r="Y1522" s="39">
        <f>'07'!N1521/'05'!$P1522</f>
        <v>6.6099443947969419E-2</v>
      </c>
      <c r="Z1522" s="39">
        <f>'07'!O1521/'05'!$P1522</f>
        <v>1.2356022242081223E-2</v>
      </c>
      <c r="AA1522" s="44">
        <f t="shared" si="2004"/>
        <v>3683.2364834673817</v>
      </c>
      <c r="AB1522" s="44">
        <f t="shared" si="2005"/>
        <v>1563.6372877569258</v>
      </c>
      <c r="AC1522" s="44">
        <f t="shared" si="2006"/>
        <v>5508.2088918677391</v>
      </c>
      <c r="AD1522" s="44">
        <f t="shared" si="2007"/>
        <v>898.07171581769433</v>
      </c>
      <c r="AE1522" s="44">
        <f t="shared" si="2008"/>
        <v>998.3929848078642</v>
      </c>
      <c r="AF1522" s="44">
        <f t="shared" si="2009"/>
        <v>347.91130473637173</v>
      </c>
      <c r="AG1522" s="44">
        <f t="shared" si="2010"/>
        <v>13.65583109919571</v>
      </c>
      <c r="AH1522" s="44">
        <f t="shared" si="2011"/>
        <v>240.53898570151921</v>
      </c>
      <c r="AI1522" s="44">
        <f t="shared" si="2012"/>
        <v>950.64220285969623</v>
      </c>
      <c r="AJ1522" s="44">
        <f t="shared" si="2013"/>
        <v>177.70431188561216</v>
      </c>
      <c r="AK1522" s="44">
        <f t="shared" si="2014"/>
        <v>952.69362526064936</v>
      </c>
      <c r="AL1522" s="44">
        <f t="shared" si="2015"/>
        <v>404.44518915698541</v>
      </c>
      <c r="AM1522" s="44">
        <f t="shared" si="2016"/>
        <v>1424.7348823354184</v>
      </c>
      <c r="AN1522" s="44">
        <f t="shared" si="2017"/>
        <v>232.29222520107237</v>
      </c>
      <c r="AO1522" s="44">
        <f t="shared" si="2018"/>
        <v>258.24098897825439</v>
      </c>
      <c r="AP1522" s="44">
        <f t="shared" si="2019"/>
        <v>89.98957402442656</v>
      </c>
      <c r="AQ1522" s="44">
        <f t="shared" si="2020"/>
        <v>3.5321715817694366</v>
      </c>
      <c r="AR1522" s="44">
        <f t="shared" si="2021"/>
        <v>62.217009234435501</v>
      </c>
      <c r="AS1522" s="44">
        <f t="shared" si="2022"/>
        <v>245.88993148644624</v>
      </c>
      <c r="AT1522" s="44">
        <f t="shared" si="2023"/>
        <v>45.964402740542148</v>
      </c>
      <c r="AU1522" s="44">
        <f t="shared" si="2024"/>
        <v>25044.317824694666</v>
      </c>
      <c r="AV1522" s="44">
        <f t="shared" si="2025"/>
        <v>10632.015992701818</v>
      </c>
      <c r="AW1522" s="44">
        <f t="shared" si="2026"/>
        <v>37453.29270926422</v>
      </c>
      <c r="AX1522" s="44">
        <f t="shared" si="2027"/>
        <v>6106.4755361930293</v>
      </c>
      <c r="AY1522" s="44">
        <f t="shared" si="2028"/>
        <v>6788.6141271969018</v>
      </c>
      <c r="AZ1522" s="44">
        <f t="shared" si="2029"/>
        <v>2365.6372132856718</v>
      </c>
      <c r="BA1522" s="44">
        <f t="shared" si="2030"/>
        <v>92.85338471849866</v>
      </c>
      <c r="BB1522" s="44">
        <f t="shared" si="2031"/>
        <v>1635.554717753947</v>
      </c>
      <c r="BC1522" s="44">
        <f t="shared" si="2032"/>
        <v>6463.9307231158773</v>
      </c>
      <c r="BD1522" s="44">
        <f t="shared" si="2033"/>
        <v>1208.3077710753648</v>
      </c>
      <c r="BE1522" s="44">
        <f t="shared" si="2034"/>
        <v>11586.752066577301</v>
      </c>
      <c r="BF1522" s="44">
        <f t="shared" si="2035"/>
        <v>4918.9015303842716</v>
      </c>
      <c r="BG1522" s="44">
        <f t="shared" si="2036"/>
        <v>17327.763516532617</v>
      </c>
      <c r="BH1522" s="44">
        <f t="shared" si="2037"/>
        <v>2825.1605227882037</v>
      </c>
      <c r="BI1522" s="44">
        <f t="shared" si="2038"/>
        <v>3140.7518990169792</v>
      </c>
      <c r="BJ1522" s="44">
        <f t="shared" si="2039"/>
        <v>1094.4619079535298</v>
      </c>
      <c r="BK1522" s="44">
        <f t="shared" si="2040"/>
        <v>42.958612600536192</v>
      </c>
      <c r="BL1522" s="44">
        <f t="shared" si="2041"/>
        <v>756.68928731009828</v>
      </c>
      <c r="BM1522" s="44">
        <f t="shared" si="2042"/>
        <v>2990.5371425379803</v>
      </c>
      <c r="BN1522" s="44">
        <f t="shared" si="2043"/>
        <v>559.02351429848079</v>
      </c>
      <c r="BO1522" s="39">
        <f t="shared" si="2044"/>
        <v>2.2857936671304872E-2</v>
      </c>
      <c r="BP1522" s="39">
        <f t="shared" si="1963"/>
        <v>9.7038358141999671E-3</v>
      </c>
      <c r="BQ1522" s="39">
        <f t="shared" si="1964"/>
        <v>3.4183601999973556E-2</v>
      </c>
      <c r="BR1522" s="39">
        <f t="shared" si="1965"/>
        <v>5.5733772454181207E-3</v>
      </c>
      <c r="BS1522" s="39">
        <f t="shared" si="1966"/>
        <v>6.1959648049341193E-3</v>
      </c>
      <c r="BT1522" s="39">
        <f t="shared" si="1967"/>
        <v>2.1591159314887534E-3</v>
      </c>
      <c r="BU1522" s="39">
        <f t="shared" si="1968"/>
        <v>8.4747238973263019E-5</v>
      </c>
      <c r="BV1522" s="39">
        <f t="shared" si="1969"/>
        <v>1.4927699936793716E-3</v>
      </c>
      <c r="BW1522" s="39">
        <f t="shared" si="1970"/>
        <v>5.8996264202890491E-3</v>
      </c>
      <c r="BX1522" s="39">
        <f t="shared" si="1971"/>
        <v>1.1028219136978215E-3</v>
      </c>
      <c r="BY1522" s="39">
        <f t="shared" si="1972"/>
        <v>5.9123574201956691E-3</v>
      </c>
      <c r="BZ1522" s="39">
        <f t="shared" si="1973"/>
        <v>2.509961704131823E-3</v>
      </c>
      <c r="CA1522" s="39">
        <f t="shared" si="1974"/>
        <v>8.8418161201433473E-3</v>
      </c>
      <c r="CB1522" s="39">
        <f t="shared" si="1975"/>
        <v>1.4415911106212911E-3</v>
      </c>
      <c r="CC1522" s="39">
        <f t="shared" si="1976"/>
        <v>1.6026275256817496E-3</v>
      </c>
      <c r="CD1522" s="39">
        <f t="shared" si="1977"/>
        <v>5.5846970276304841E-4</v>
      </c>
      <c r="CE1522" s="39">
        <f t="shared" si="1978"/>
        <v>2.1920437281361315E-5</v>
      </c>
      <c r="CF1522" s="39">
        <f t="shared" si="1979"/>
        <v>3.8611489198214863E-4</v>
      </c>
      <c r="CG1522" s="39">
        <f t="shared" si="1980"/>
        <v>1.5259776306129373E-3</v>
      </c>
      <c r="CH1522" s="39">
        <f t="shared" si="1981"/>
        <v>2.8525222632150575E-4</v>
      </c>
      <c r="CI1522" s="39">
        <f t="shared" si="1982"/>
        <v>0.15542347969848244</v>
      </c>
      <c r="CJ1522" s="39">
        <f t="shared" si="1983"/>
        <v>6.5981630378697601E-2</v>
      </c>
      <c r="CK1522" s="39">
        <f t="shared" si="1984"/>
        <v>0.23243280650670378</v>
      </c>
      <c r="CL1522" s="39">
        <f t="shared" si="1985"/>
        <v>3.7896407607195343E-2</v>
      </c>
      <c r="CM1522" s="39">
        <f t="shared" si="1986"/>
        <v>4.2129717302135473E-2</v>
      </c>
      <c r="CN1522" s="39">
        <f t="shared" si="1987"/>
        <v>1.4680997500779912E-2</v>
      </c>
      <c r="CO1522" s="39">
        <f t="shared" si="1988"/>
        <v>5.7624233391978617E-4</v>
      </c>
      <c r="CP1522" s="39">
        <f t="shared" si="1989"/>
        <v>1.0150150914469436E-2</v>
      </c>
      <c r="CQ1522" s="39">
        <f t="shared" si="1990"/>
        <v>4.0114752278298318E-2</v>
      </c>
      <c r="CR1522" s="39">
        <f t="shared" si="1991"/>
        <v>7.4986829204855823E-3</v>
      </c>
      <c r="CS1522" s="39">
        <f t="shared" si="1992"/>
        <v>7.1906663108041044E-2</v>
      </c>
      <c r="CT1522" s="39">
        <f t="shared" si="1993"/>
        <v>3.0526397145170983E-2</v>
      </c>
      <c r="CU1522" s="39">
        <f t="shared" si="1994"/>
        <v>0.10753502331280793</v>
      </c>
      <c r="CV1522" s="39">
        <f t="shared" si="1995"/>
        <v>1.7532770596193299E-2</v>
      </c>
      <c r="CW1522" s="39">
        <f t="shared" si="1996"/>
        <v>1.9491311060327792E-2</v>
      </c>
      <c r="CX1522" s="39">
        <f t="shared" si="1997"/>
        <v>6.7921625704593005E-3</v>
      </c>
      <c r="CY1522" s="39">
        <f t="shared" si="1998"/>
        <v>2.6659847954855646E-4</v>
      </c>
      <c r="CZ1522" s="39">
        <f t="shared" si="1999"/>
        <v>4.6959666822441806E-3</v>
      </c>
      <c r="DA1522" s="39">
        <f t="shared" si="2000"/>
        <v>1.8559087618769118E-2</v>
      </c>
      <c r="DB1522" s="39">
        <f t="shared" si="2001"/>
        <v>3.469265181576313E-3</v>
      </c>
    </row>
    <row r="1523" spans="1:106" ht="12.75" customHeight="1" x14ac:dyDescent="0.3">
      <c r="A1523" s="9" t="str">
        <f t="shared" si="2002"/>
        <v>28 Tamaulipas05-09 añosTotal</v>
      </c>
      <c r="B1523" s="18" t="s">
        <v>63</v>
      </c>
      <c r="C1523" s="18" t="s">
        <v>14</v>
      </c>
      <c r="D1523" s="29" t="s">
        <v>76</v>
      </c>
      <c r="E1523" s="19">
        <v>294344</v>
      </c>
      <c r="F1523" s="19">
        <v>283593</v>
      </c>
      <c r="G1523" s="19">
        <v>279054</v>
      </c>
      <c r="H1523" s="19">
        <v>4196</v>
      </c>
      <c r="I1523" s="19">
        <v>343</v>
      </c>
      <c r="J1523" s="19">
        <v>10569</v>
      </c>
      <c r="K1523" s="19">
        <v>9153</v>
      </c>
      <c r="L1523" s="19">
        <v>1136</v>
      </c>
      <c r="M1523" s="19">
        <v>280</v>
      </c>
      <c r="N1523" s="19">
        <v>182</v>
      </c>
      <c r="O1523" s="38">
        <f>+'07'!E1522-'05'!J1523</f>
        <v>4196</v>
      </c>
      <c r="P1523" s="38">
        <f t="shared" si="2003"/>
        <v>14765</v>
      </c>
      <c r="Q1523" s="39">
        <f>'07'!F1522/'05'!$P1523</f>
        <v>0</v>
      </c>
      <c r="R1523" s="39">
        <f>'07'!G1522/'05'!$P1523</f>
        <v>0</v>
      </c>
      <c r="S1523" s="39">
        <f>'07'!H1522/'05'!$P1523</f>
        <v>0.80304774805282764</v>
      </c>
      <c r="T1523" s="39">
        <f>'07'!I1522/'05'!$P1523</f>
        <v>0</v>
      </c>
      <c r="U1523" s="39">
        <f>'07'!J1522/'05'!$P1523</f>
        <v>8.0799187267185907E-2</v>
      </c>
      <c r="V1523" s="39">
        <f>'07'!K1522/'05'!$P1523</f>
        <v>2.6549271926854048E-2</v>
      </c>
      <c r="W1523" s="39">
        <f>'07'!L1522/'05'!$P1523</f>
        <v>8.8046054859464954E-4</v>
      </c>
      <c r="X1523" s="39">
        <f>'07'!M1522/'05'!$P1523</f>
        <v>2.7091093802912294E-3</v>
      </c>
      <c r="Y1523" s="39">
        <f>'07'!N1522/'05'!$P1523</f>
        <v>7.4974602099559765E-2</v>
      </c>
      <c r="Z1523" s="39">
        <f>'07'!O1522/'05'!$P1523</f>
        <v>1.1039620724686759E-2</v>
      </c>
      <c r="AA1523" s="44">
        <f t="shared" si="2004"/>
        <v>0</v>
      </c>
      <c r="AB1523" s="44">
        <f t="shared" si="2005"/>
        <v>0</v>
      </c>
      <c r="AC1523" s="44">
        <f t="shared" si="2006"/>
        <v>912.26224178801215</v>
      </c>
      <c r="AD1523" s="44">
        <f t="shared" si="2007"/>
        <v>0</v>
      </c>
      <c r="AE1523" s="44">
        <f t="shared" si="2008"/>
        <v>91.787876735523184</v>
      </c>
      <c r="AF1523" s="44">
        <f t="shared" si="2009"/>
        <v>30.159972908906198</v>
      </c>
      <c r="AG1523" s="44">
        <f t="shared" si="2010"/>
        <v>1.0002031832035219</v>
      </c>
      <c r="AH1523" s="44">
        <f t="shared" si="2011"/>
        <v>3.0775482560108367</v>
      </c>
      <c r="AI1523" s="44">
        <f t="shared" si="2012"/>
        <v>85.171147985099893</v>
      </c>
      <c r="AJ1523" s="44">
        <f t="shared" si="2013"/>
        <v>12.541009143244157</v>
      </c>
      <c r="AK1523" s="44">
        <f t="shared" si="2014"/>
        <v>0</v>
      </c>
      <c r="AL1523" s="44">
        <f t="shared" si="2015"/>
        <v>0</v>
      </c>
      <c r="AM1523" s="44">
        <f t="shared" si="2016"/>
        <v>224.85336945479173</v>
      </c>
      <c r="AN1523" s="44">
        <f t="shared" si="2017"/>
        <v>0</v>
      </c>
      <c r="AO1523" s="44">
        <f t="shared" si="2018"/>
        <v>22.623772434812054</v>
      </c>
      <c r="AP1523" s="44">
        <f t="shared" si="2019"/>
        <v>7.4337961395191332</v>
      </c>
      <c r="AQ1523" s="44">
        <f t="shared" si="2020"/>
        <v>0.24652895360650187</v>
      </c>
      <c r="AR1523" s="44">
        <f t="shared" si="2021"/>
        <v>0.75855062648154425</v>
      </c>
      <c r="AS1523" s="44">
        <f t="shared" si="2022"/>
        <v>20.992888587876735</v>
      </c>
      <c r="AT1523" s="44">
        <f t="shared" si="2023"/>
        <v>3.0910938029122925</v>
      </c>
      <c r="AU1523" s="44">
        <f t="shared" si="2024"/>
        <v>0</v>
      </c>
      <c r="AV1523" s="44">
        <f t="shared" si="2025"/>
        <v>0</v>
      </c>
      <c r="AW1523" s="44">
        <f t="shared" si="2026"/>
        <v>7350.296037927531</v>
      </c>
      <c r="AX1523" s="44">
        <f t="shared" si="2027"/>
        <v>0</v>
      </c>
      <c r="AY1523" s="44">
        <f t="shared" si="2028"/>
        <v>739.55496105655266</v>
      </c>
      <c r="AZ1523" s="44">
        <f t="shared" si="2029"/>
        <v>243.0054859464951</v>
      </c>
      <c r="BA1523" s="44">
        <f t="shared" si="2030"/>
        <v>8.0588554012868272</v>
      </c>
      <c r="BB1523" s="44">
        <f t="shared" si="2031"/>
        <v>24.796478157805623</v>
      </c>
      <c r="BC1523" s="44">
        <f t="shared" si="2032"/>
        <v>686.24253301727049</v>
      </c>
      <c r="BD1523" s="44">
        <f t="shared" si="2033"/>
        <v>101.0456484930579</v>
      </c>
      <c r="BE1523" s="44">
        <f t="shared" si="2034"/>
        <v>0</v>
      </c>
      <c r="BF1523" s="44">
        <f t="shared" si="2035"/>
        <v>0</v>
      </c>
      <c r="BG1523" s="44">
        <f t="shared" si="2036"/>
        <v>3369.5883508296647</v>
      </c>
      <c r="BH1523" s="44">
        <f t="shared" si="2037"/>
        <v>0</v>
      </c>
      <c r="BI1523" s="44">
        <f t="shared" si="2038"/>
        <v>339.03338977311205</v>
      </c>
      <c r="BJ1523" s="44">
        <f t="shared" si="2039"/>
        <v>111.40074500507959</v>
      </c>
      <c r="BK1523" s="44">
        <f t="shared" si="2040"/>
        <v>3.6944124619031493</v>
      </c>
      <c r="BL1523" s="44">
        <f t="shared" si="2041"/>
        <v>11.367422959701999</v>
      </c>
      <c r="BM1523" s="44">
        <f t="shared" si="2042"/>
        <v>314.59343040975278</v>
      </c>
      <c r="BN1523" s="44">
        <f t="shared" si="2043"/>
        <v>46.322248560785638</v>
      </c>
      <c r="BO1523" s="39">
        <f t="shared" si="2044"/>
        <v>0</v>
      </c>
      <c r="BP1523" s="39">
        <f t="shared" si="1963"/>
        <v>0</v>
      </c>
      <c r="BQ1523" s="39">
        <f t="shared" si="1964"/>
        <v>6.1785454912835228E-2</v>
      </c>
      <c r="BR1523" s="39">
        <f t="shared" si="1965"/>
        <v>0</v>
      </c>
      <c r="BS1523" s="39">
        <f t="shared" si="1966"/>
        <v>6.2165849465305239E-3</v>
      </c>
      <c r="BT1523" s="39">
        <f t="shared" si="1967"/>
        <v>2.0426666379211784E-3</v>
      </c>
      <c r="BU1523" s="39">
        <f t="shared" si="1968"/>
        <v>6.7741495645345202E-5</v>
      </c>
      <c r="BV1523" s="39">
        <f t="shared" si="1969"/>
        <v>2.0843537121644677E-4</v>
      </c>
      <c r="BW1523" s="39">
        <f t="shared" si="1970"/>
        <v>5.7684488984151641E-3</v>
      </c>
      <c r="BX1523" s="39">
        <f t="shared" si="1971"/>
        <v>8.4937413770702045E-4</v>
      </c>
      <c r="BY1523" s="39">
        <f t="shared" si="1972"/>
        <v>0</v>
      </c>
      <c r="BZ1523" s="39">
        <f t="shared" si="1973"/>
        <v>0</v>
      </c>
      <c r="CA1523" s="39">
        <f t="shared" si="1974"/>
        <v>1.5228809309501641E-2</v>
      </c>
      <c r="CB1523" s="39">
        <f t="shared" si="1975"/>
        <v>0</v>
      </c>
      <c r="CC1523" s="39">
        <f t="shared" si="1976"/>
        <v>1.532256853018087E-3</v>
      </c>
      <c r="CD1523" s="39">
        <f t="shared" si="1977"/>
        <v>5.0347417131860032E-4</v>
      </c>
      <c r="CE1523" s="39">
        <f t="shared" si="1978"/>
        <v>1.6696847518218888E-5</v>
      </c>
      <c r="CF1523" s="39">
        <f t="shared" si="1979"/>
        <v>5.1374915440673501E-5</v>
      </c>
      <c r="CG1523" s="39">
        <f t="shared" si="1980"/>
        <v>1.421800784820639E-3</v>
      </c>
      <c r="CH1523" s="39">
        <f t="shared" si="1981"/>
        <v>2.0935278042074449E-4</v>
      </c>
      <c r="CI1523" s="39">
        <f t="shared" si="1982"/>
        <v>0</v>
      </c>
      <c r="CJ1523" s="39">
        <f t="shared" si="1983"/>
        <v>0</v>
      </c>
      <c r="CK1523" s="39">
        <f t="shared" si="1984"/>
        <v>0.49781889860667328</v>
      </c>
      <c r="CL1523" s="39">
        <f t="shared" si="1985"/>
        <v>0</v>
      </c>
      <c r="CM1523" s="39">
        <f t="shared" si="1986"/>
        <v>5.008838205598054E-2</v>
      </c>
      <c r="CN1523" s="39">
        <f t="shared" si="1987"/>
        <v>1.6458211035996959E-2</v>
      </c>
      <c r="CO1523" s="39">
        <f t="shared" si="1988"/>
        <v>5.4580801905091954E-4</v>
      </c>
      <c r="CP1523" s="39">
        <f t="shared" si="1989"/>
        <v>1.6794092893874448E-3</v>
      </c>
      <c r="CQ1523" s="39">
        <f t="shared" si="1990"/>
        <v>4.6477652083797526E-2</v>
      </c>
      <c r="CR1523" s="39">
        <f t="shared" si="1991"/>
        <v>6.8435928542538368E-3</v>
      </c>
      <c r="CS1523" s="39">
        <f t="shared" si="1992"/>
        <v>0</v>
      </c>
      <c r="CT1523" s="39">
        <f t="shared" si="1993"/>
        <v>0</v>
      </c>
      <c r="CU1523" s="39">
        <f t="shared" si="1994"/>
        <v>0.22821458522381746</v>
      </c>
      <c r="CV1523" s="39">
        <f t="shared" si="1995"/>
        <v>0</v>
      </c>
      <c r="CW1523" s="39">
        <f t="shared" si="1996"/>
        <v>2.2961963411656759E-2</v>
      </c>
      <c r="CX1523" s="39">
        <f t="shared" si="1997"/>
        <v>7.5449200816173102E-3</v>
      </c>
      <c r="CY1523" s="39">
        <f t="shared" si="1998"/>
        <v>2.5021418638016587E-4</v>
      </c>
      <c r="CZ1523" s="39">
        <f t="shared" si="1999"/>
        <v>7.6988980424666433E-4</v>
      </c>
      <c r="DA1523" s="39">
        <f t="shared" si="2000"/>
        <v>2.1306700332526435E-2</v>
      </c>
      <c r="DB1523" s="39">
        <f t="shared" si="2001"/>
        <v>3.1373009523051566E-3</v>
      </c>
    </row>
    <row r="1524" spans="1:106" ht="12.75" customHeight="1" x14ac:dyDescent="0.3">
      <c r="A1524" s="9" t="str">
        <f t="shared" si="2002"/>
        <v>28 Tamaulipas10-14 añosTotal</v>
      </c>
      <c r="B1524" s="18" t="s">
        <v>63</v>
      </c>
      <c r="C1524" s="18" t="s">
        <v>14</v>
      </c>
      <c r="D1524" s="29" t="s">
        <v>77</v>
      </c>
      <c r="E1524" s="19">
        <v>305853</v>
      </c>
      <c r="F1524" s="19">
        <v>296869</v>
      </c>
      <c r="G1524" s="19">
        <v>292742</v>
      </c>
      <c r="H1524" s="19">
        <v>3865</v>
      </c>
      <c r="I1524" s="19">
        <v>262</v>
      </c>
      <c r="J1524" s="19">
        <v>8856</v>
      </c>
      <c r="K1524" s="19">
        <v>7620</v>
      </c>
      <c r="L1524" s="19">
        <v>1040</v>
      </c>
      <c r="M1524" s="19">
        <v>196</v>
      </c>
      <c r="N1524" s="19">
        <v>128</v>
      </c>
      <c r="O1524" s="38">
        <f>+'07'!E1523-'05'!J1524</f>
        <v>3865</v>
      </c>
      <c r="P1524" s="38">
        <f t="shared" si="2003"/>
        <v>12721</v>
      </c>
      <c r="Q1524" s="39">
        <f>'07'!F1523/'05'!$P1524</f>
        <v>1.2184576684222938E-2</v>
      </c>
      <c r="R1524" s="39">
        <f>'07'!G1523/'05'!$P1524</f>
        <v>1.0612373241097399E-2</v>
      </c>
      <c r="S1524" s="39">
        <f>'07'!H1523/'05'!$P1524</f>
        <v>0.7508843644367581</v>
      </c>
      <c r="T1524" s="39">
        <f>'07'!I1523/'05'!$P1524</f>
        <v>1.0219322380316013E-3</v>
      </c>
      <c r="U1524" s="39">
        <f>'07'!J1523/'05'!$P1524</f>
        <v>0.12208159735869821</v>
      </c>
      <c r="V1524" s="39">
        <f>'07'!K1523/'05'!$P1524</f>
        <v>3.3252102822105181E-2</v>
      </c>
      <c r="W1524" s="39">
        <f>'07'!L1523/'05'!$P1524</f>
        <v>1.2577627545004323E-3</v>
      </c>
      <c r="X1524" s="39">
        <f>'07'!M1523/'05'!$P1524</f>
        <v>4.0877289521264052E-3</v>
      </c>
      <c r="Y1524" s="39">
        <f>'07'!N1523/'05'!$P1524</f>
        <v>5.6127662919581794E-2</v>
      </c>
      <c r="Z1524" s="39">
        <f>'07'!O1523/'05'!$P1524</f>
        <v>8.4898985928779178E-3</v>
      </c>
      <c r="AA1524" s="44">
        <f t="shared" si="2004"/>
        <v>12.671959751591855</v>
      </c>
      <c r="AB1524" s="44">
        <f t="shared" si="2005"/>
        <v>11.036868170741295</v>
      </c>
      <c r="AC1524" s="44">
        <f t="shared" si="2006"/>
        <v>780.91973901422841</v>
      </c>
      <c r="AD1524" s="44">
        <f t="shared" si="2007"/>
        <v>1.0628095275528653</v>
      </c>
      <c r="AE1524" s="44">
        <f t="shared" si="2008"/>
        <v>126.96486125304614</v>
      </c>
      <c r="AF1524" s="44">
        <f t="shared" si="2009"/>
        <v>34.582186934989387</v>
      </c>
      <c r="AG1524" s="44">
        <f t="shared" si="2010"/>
        <v>1.3080732646804496</v>
      </c>
      <c r="AH1524" s="44">
        <f t="shared" si="2011"/>
        <v>4.2512381102114611</v>
      </c>
      <c r="AI1524" s="44">
        <f t="shared" si="2012"/>
        <v>58.372769436365068</v>
      </c>
      <c r="AJ1524" s="44">
        <f t="shared" si="2013"/>
        <v>8.8294945365930353</v>
      </c>
      <c r="AK1524" s="44">
        <f t="shared" si="2014"/>
        <v>2.3881770301076957</v>
      </c>
      <c r="AL1524" s="44">
        <f t="shared" si="2015"/>
        <v>2.0800251552550901</v>
      </c>
      <c r="AM1524" s="44">
        <f t="shared" si="2016"/>
        <v>147.17333542960458</v>
      </c>
      <c r="AN1524" s="44">
        <f t="shared" si="2017"/>
        <v>0.20029871865419385</v>
      </c>
      <c r="AO1524" s="44">
        <f t="shared" si="2018"/>
        <v>23.927993082304848</v>
      </c>
      <c r="AP1524" s="44">
        <f t="shared" si="2019"/>
        <v>6.5174121531326152</v>
      </c>
      <c r="AQ1524" s="44">
        <f t="shared" si="2020"/>
        <v>0.24652149988208474</v>
      </c>
      <c r="AR1524" s="44">
        <f t="shared" si="2021"/>
        <v>0.80119487461677541</v>
      </c>
      <c r="AS1524" s="44">
        <f t="shared" si="2022"/>
        <v>11.001021932238032</v>
      </c>
      <c r="AT1524" s="44">
        <f t="shared" si="2023"/>
        <v>1.664020124204072</v>
      </c>
      <c r="AU1524" s="44">
        <f t="shared" si="2024"/>
        <v>92.846474333778787</v>
      </c>
      <c r="AV1524" s="44">
        <f t="shared" si="2025"/>
        <v>80.866284097162179</v>
      </c>
      <c r="AW1524" s="44">
        <f t="shared" si="2026"/>
        <v>5721.7388570080966</v>
      </c>
      <c r="AX1524" s="44">
        <f t="shared" si="2027"/>
        <v>7.7871236538008022</v>
      </c>
      <c r="AY1524" s="44">
        <f t="shared" si="2028"/>
        <v>930.2617718732804</v>
      </c>
      <c r="AZ1524" s="44">
        <f t="shared" si="2029"/>
        <v>253.38102350444149</v>
      </c>
      <c r="BA1524" s="44">
        <f t="shared" si="2030"/>
        <v>9.5841521892932953</v>
      </c>
      <c r="BB1524" s="44">
        <f t="shared" si="2031"/>
        <v>31.148494615203209</v>
      </c>
      <c r="BC1524" s="44">
        <f t="shared" si="2032"/>
        <v>427.69279144721327</v>
      </c>
      <c r="BD1524" s="44">
        <f t="shared" si="2033"/>
        <v>64.69302727772974</v>
      </c>
      <c r="BE1524" s="44">
        <f t="shared" si="2034"/>
        <v>47.093388884521652</v>
      </c>
      <c r="BF1524" s="44">
        <f t="shared" si="2035"/>
        <v>41.016822576841449</v>
      </c>
      <c r="BG1524" s="44">
        <f t="shared" si="2036"/>
        <v>2902.1680685480701</v>
      </c>
      <c r="BH1524" s="44">
        <f t="shared" si="2037"/>
        <v>3.9497680999921392</v>
      </c>
      <c r="BI1524" s="44">
        <f t="shared" si="2038"/>
        <v>471.84537379136856</v>
      </c>
      <c r="BJ1524" s="44">
        <f t="shared" si="2039"/>
        <v>128.51937740743654</v>
      </c>
      <c r="BK1524" s="44">
        <f t="shared" si="2040"/>
        <v>4.8612530461441708</v>
      </c>
      <c r="BL1524" s="44">
        <f t="shared" si="2041"/>
        <v>15.799072399968557</v>
      </c>
      <c r="BM1524" s="44">
        <f t="shared" si="2042"/>
        <v>216.93341718418364</v>
      </c>
      <c r="BN1524" s="44">
        <f t="shared" si="2043"/>
        <v>32.813458061473149</v>
      </c>
      <c r="BO1524" s="39">
        <f t="shared" si="2044"/>
        <v>9.9614493763004915E-4</v>
      </c>
      <c r="BP1524" s="39">
        <f t="shared" si="1963"/>
        <v>8.6761010696810744E-4</v>
      </c>
      <c r="BQ1524" s="39">
        <f t="shared" si="1964"/>
        <v>6.1388235124143417E-2</v>
      </c>
      <c r="BR1524" s="39">
        <f t="shared" si="1965"/>
        <v>8.3547639930262187E-5</v>
      </c>
      <c r="BS1524" s="39">
        <f t="shared" si="1966"/>
        <v>9.980729600899782E-3</v>
      </c>
      <c r="BT1524" s="39">
        <f t="shared" si="1967"/>
        <v>2.7185116685000698E-3</v>
      </c>
      <c r="BU1524" s="39">
        <f t="shared" si="1968"/>
        <v>1.0282786452955347E-4</v>
      </c>
      <c r="BV1524" s="39">
        <f t="shared" si="1969"/>
        <v>3.3419055972104875E-4</v>
      </c>
      <c r="BW1524" s="39">
        <f t="shared" si="1970"/>
        <v>4.5886934546313235E-3</v>
      </c>
      <c r="BX1524" s="39">
        <f t="shared" si="1971"/>
        <v>6.9408808557448591E-4</v>
      </c>
      <c r="BY1524" s="39">
        <f t="shared" si="1972"/>
        <v>1.8773500747643233E-4</v>
      </c>
      <c r="BZ1524" s="39">
        <f t="shared" si="1973"/>
        <v>1.6351113554398947E-4</v>
      </c>
      <c r="CA1524" s="39">
        <f t="shared" si="1974"/>
        <v>1.156932123493472E-2</v>
      </c>
      <c r="CB1524" s="39">
        <f t="shared" si="1975"/>
        <v>1.5745516756087874E-5</v>
      </c>
      <c r="CC1524" s="39">
        <f t="shared" si="1976"/>
        <v>1.8809836555541898E-3</v>
      </c>
      <c r="CD1524" s="39">
        <f t="shared" si="1977"/>
        <v>5.1233489137116701E-4</v>
      </c>
      <c r="CE1524" s="39">
        <f t="shared" si="1978"/>
        <v>1.9379097545954308E-5</v>
      </c>
      <c r="CF1524" s="39">
        <f t="shared" si="1979"/>
        <v>6.2982067024351497E-5</v>
      </c>
      <c r="CG1524" s="39">
        <f t="shared" si="1980"/>
        <v>8.6479222798821096E-4</v>
      </c>
      <c r="CH1524" s="39">
        <f t="shared" si="1981"/>
        <v>1.3080890843519157E-4</v>
      </c>
      <c r="CI1524" s="39">
        <f t="shared" si="1982"/>
        <v>7.2986773314817066E-3</v>
      </c>
      <c r="CJ1524" s="39">
        <f t="shared" si="1983"/>
        <v>6.3569125145163255E-3</v>
      </c>
      <c r="CK1524" s="39">
        <f t="shared" si="1984"/>
        <v>0.4497868765826662</v>
      </c>
      <c r="CL1524" s="39">
        <f t="shared" si="1985"/>
        <v>6.1214713102749805E-4</v>
      </c>
      <c r="CM1524" s="39">
        <f t="shared" si="1986"/>
        <v>7.312803803736187E-2</v>
      </c>
      <c r="CN1524" s="39">
        <f t="shared" si="1987"/>
        <v>1.9918325878817821E-2</v>
      </c>
      <c r="CO1524" s="39">
        <f t="shared" si="1988"/>
        <v>7.5341185357230523E-4</v>
      </c>
      <c r="CP1524" s="39">
        <f t="shared" si="1989"/>
        <v>2.4485885241099922E-3</v>
      </c>
      <c r="CQ1524" s="39">
        <f t="shared" si="1990"/>
        <v>3.3621003965664122E-2</v>
      </c>
      <c r="CR1524" s="39">
        <f t="shared" si="1991"/>
        <v>5.0855300116130599E-3</v>
      </c>
      <c r="CS1524" s="39">
        <f t="shared" si="1992"/>
        <v>3.7020194076347497E-3</v>
      </c>
      <c r="CT1524" s="39">
        <f t="shared" si="1993"/>
        <v>3.2243394840689764E-3</v>
      </c>
      <c r="CU1524" s="39">
        <f t="shared" si="1994"/>
        <v>0.22813993149501377</v>
      </c>
      <c r="CV1524" s="39">
        <f t="shared" si="1995"/>
        <v>3.1049195031775323E-4</v>
      </c>
      <c r="CW1524" s="39">
        <f t="shared" si="1996"/>
        <v>3.7091846064882361E-2</v>
      </c>
      <c r="CX1524" s="39">
        <f t="shared" si="1997"/>
        <v>1.0102930383416127E-2</v>
      </c>
      <c r="CY1524" s="39">
        <f t="shared" si="1998"/>
        <v>3.8214393885261934E-4</v>
      </c>
      <c r="CZ1524" s="39">
        <f t="shared" si="1999"/>
        <v>1.2419678012710129E-3</v>
      </c>
      <c r="DA1524" s="39">
        <f t="shared" si="2000"/>
        <v>1.7053173271298142E-2</v>
      </c>
      <c r="DB1524" s="39">
        <f t="shared" si="2001"/>
        <v>2.5794715872551805E-3</v>
      </c>
    </row>
    <row r="1525" spans="1:106" ht="12.75" customHeight="1" x14ac:dyDescent="0.3">
      <c r="A1525" s="9" t="str">
        <f t="shared" si="2002"/>
        <v>28 Tamaulipas15-19 añosTotal</v>
      </c>
      <c r="B1525" s="18" t="s">
        <v>63</v>
      </c>
      <c r="C1525" s="18" t="s">
        <v>14</v>
      </c>
      <c r="D1525" s="29" t="s">
        <v>78</v>
      </c>
      <c r="E1525" s="19">
        <v>294950</v>
      </c>
      <c r="F1525" s="19">
        <v>283857</v>
      </c>
      <c r="G1525" s="19">
        <v>279367</v>
      </c>
      <c r="H1525" s="19">
        <v>4428</v>
      </c>
      <c r="I1525" s="19">
        <v>62</v>
      </c>
      <c r="J1525" s="19">
        <v>10926</v>
      </c>
      <c r="K1525" s="19">
        <v>9759</v>
      </c>
      <c r="L1525" s="19">
        <v>982</v>
      </c>
      <c r="M1525" s="19">
        <v>185</v>
      </c>
      <c r="N1525" s="19">
        <v>167</v>
      </c>
      <c r="O1525" s="38">
        <f>+'07'!E1524-'05'!J1525</f>
        <v>4428</v>
      </c>
      <c r="P1525" s="38">
        <f t="shared" si="2003"/>
        <v>15354</v>
      </c>
      <c r="Q1525" s="39">
        <f>'07'!F1524/'05'!$P1525</f>
        <v>0.18601016021883549</v>
      </c>
      <c r="R1525" s="39">
        <f>'07'!G1524/'05'!$P1525</f>
        <v>2.8005731405496941E-2</v>
      </c>
      <c r="S1525" s="39">
        <f>'07'!H1524/'05'!$P1525</f>
        <v>0.44450957405236419</v>
      </c>
      <c r="T1525" s="39">
        <f>'07'!I1524/'05'!$P1525</f>
        <v>4.891233554774E-2</v>
      </c>
      <c r="U1525" s="39">
        <f>'07'!J1524/'05'!$P1525</f>
        <v>0.22300377751725933</v>
      </c>
      <c r="V1525" s="39">
        <f>'07'!K1524/'05'!$P1525</f>
        <v>2.3902566106552038E-2</v>
      </c>
      <c r="W1525" s="39">
        <f>'07'!L1524/'05'!$P1525</f>
        <v>7.1642568711736358E-4</v>
      </c>
      <c r="X1525" s="39">
        <f>'07'!M1524/'05'!$P1525</f>
        <v>3.5169988276670576E-3</v>
      </c>
      <c r="Y1525" s="39">
        <f>'07'!N1524/'05'!$P1525</f>
        <v>3.2043767096522076E-2</v>
      </c>
      <c r="Z1525" s="39">
        <f>'07'!O1524/'05'!$P1525</f>
        <v>9.3786635404454859E-3</v>
      </c>
      <c r="AA1525" s="44">
        <f t="shared" si="2004"/>
        <v>182.66197733489645</v>
      </c>
      <c r="AB1525" s="44">
        <f t="shared" si="2005"/>
        <v>27.501628240197995</v>
      </c>
      <c r="AC1525" s="44">
        <f t="shared" si="2006"/>
        <v>436.50840171942161</v>
      </c>
      <c r="AD1525" s="44">
        <f t="shared" si="2007"/>
        <v>48.031913507880681</v>
      </c>
      <c r="AE1525" s="44">
        <f t="shared" si="2008"/>
        <v>218.98970952194867</v>
      </c>
      <c r="AF1525" s="44">
        <f t="shared" si="2009"/>
        <v>23.472319916634103</v>
      </c>
      <c r="AG1525" s="44">
        <f t="shared" si="2010"/>
        <v>0.70353002474925108</v>
      </c>
      <c r="AH1525" s="44">
        <f t="shared" si="2011"/>
        <v>3.4536928487690508</v>
      </c>
      <c r="AI1525" s="44">
        <f t="shared" si="2012"/>
        <v>31.466979288784678</v>
      </c>
      <c r="AJ1525" s="44">
        <f t="shared" si="2013"/>
        <v>9.2098475967174664</v>
      </c>
      <c r="AK1525" s="44">
        <f t="shared" si="2014"/>
        <v>34.411879640484564</v>
      </c>
      <c r="AL1525" s="44">
        <f t="shared" si="2015"/>
        <v>5.1810603100169343</v>
      </c>
      <c r="AM1525" s="44">
        <f t="shared" si="2016"/>
        <v>82.23427119968737</v>
      </c>
      <c r="AN1525" s="44">
        <f t="shared" si="2017"/>
        <v>9.0487820763319</v>
      </c>
      <c r="AO1525" s="44">
        <f t="shared" si="2018"/>
        <v>41.255698840692979</v>
      </c>
      <c r="AP1525" s="44">
        <f t="shared" si="2019"/>
        <v>4.4219747297121268</v>
      </c>
      <c r="AQ1525" s="44">
        <f t="shared" si="2020"/>
        <v>0.13253875211671226</v>
      </c>
      <c r="AR1525" s="44">
        <f t="shared" si="2021"/>
        <v>0.65064478311840568</v>
      </c>
      <c r="AS1525" s="44">
        <f t="shared" si="2022"/>
        <v>5.9280969128565841</v>
      </c>
      <c r="AT1525" s="44">
        <f t="shared" si="2023"/>
        <v>1.7350527549824148</v>
      </c>
      <c r="AU1525" s="44">
        <f t="shared" si="2024"/>
        <v>1815.2731535756154</v>
      </c>
      <c r="AV1525" s="44">
        <f t="shared" si="2025"/>
        <v>273.30793278624463</v>
      </c>
      <c r="AW1525" s="44">
        <f t="shared" si="2026"/>
        <v>4337.9689331770223</v>
      </c>
      <c r="AX1525" s="44">
        <f t="shared" si="2027"/>
        <v>477.33548261039465</v>
      </c>
      <c r="AY1525" s="44">
        <f t="shared" si="2028"/>
        <v>2176.2938647909336</v>
      </c>
      <c r="AZ1525" s="44">
        <f t="shared" si="2029"/>
        <v>233.26514263384135</v>
      </c>
      <c r="BA1525" s="44">
        <f t="shared" si="2030"/>
        <v>6.9915982805783514</v>
      </c>
      <c r="BB1525" s="44">
        <f t="shared" si="2031"/>
        <v>34.322391559202813</v>
      </c>
      <c r="BC1525" s="44">
        <f t="shared" si="2032"/>
        <v>312.71512309495893</v>
      </c>
      <c r="BD1525" s="44">
        <f t="shared" si="2033"/>
        <v>91.526377491207498</v>
      </c>
      <c r="BE1525" s="44">
        <f t="shared" si="2034"/>
        <v>823.65298944900348</v>
      </c>
      <c r="BF1525" s="44">
        <f t="shared" si="2035"/>
        <v>124.00937866354046</v>
      </c>
      <c r="BG1525" s="44">
        <f t="shared" si="2036"/>
        <v>1968.2883939038686</v>
      </c>
      <c r="BH1525" s="44">
        <f t="shared" si="2037"/>
        <v>216.58382180539272</v>
      </c>
      <c r="BI1525" s="44">
        <f t="shared" si="2038"/>
        <v>987.46072684642434</v>
      </c>
      <c r="BJ1525" s="44">
        <f t="shared" si="2039"/>
        <v>105.84056271981243</v>
      </c>
      <c r="BK1525" s="44">
        <f t="shared" si="2040"/>
        <v>3.1723329425556859</v>
      </c>
      <c r="BL1525" s="44">
        <f t="shared" si="2041"/>
        <v>15.573270808909731</v>
      </c>
      <c r="BM1525" s="44">
        <f t="shared" si="2042"/>
        <v>141.88980070339974</v>
      </c>
      <c r="BN1525" s="44">
        <f t="shared" si="2043"/>
        <v>41.528722157092609</v>
      </c>
      <c r="BO1525" s="39">
        <f t="shared" si="2044"/>
        <v>1.1896702965669952E-2</v>
      </c>
      <c r="BP1525" s="39">
        <f t="shared" si="1963"/>
        <v>1.7911702644391036E-3</v>
      </c>
      <c r="BQ1525" s="39">
        <f t="shared" si="1964"/>
        <v>2.8429621057667161E-2</v>
      </c>
      <c r="BR1525" s="39">
        <f t="shared" si="1965"/>
        <v>3.1282996944041086E-3</v>
      </c>
      <c r="BS1525" s="39">
        <f t="shared" si="1966"/>
        <v>1.426271391962672E-2</v>
      </c>
      <c r="BT1525" s="39">
        <f t="shared" si="1967"/>
        <v>1.5287429931375605E-3</v>
      </c>
      <c r="BU1525" s="39">
        <f t="shared" si="1968"/>
        <v>4.5820634671698001E-5</v>
      </c>
      <c r="BV1525" s="39">
        <f t="shared" si="1969"/>
        <v>2.2493766111560836E-4</v>
      </c>
      <c r="BW1525" s="39">
        <f t="shared" si="1970"/>
        <v>2.0494320234977648E-3</v>
      </c>
      <c r="BX1525" s="39">
        <f t="shared" si="1971"/>
        <v>5.9983376297495549E-4</v>
      </c>
      <c r="BY1525" s="39">
        <f t="shared" si="1972"/>
        <v>2.2412322287667426E-3</v>
      </c>
      <c r="BZ1525" s="39">
        <f t="shared" si="1973"/>
        <v>3.3744042660003481E-4</v>
      </c>
      <c r="CA1525" s="39">
        <f t="shared" si="1974"/>
        <v>5.3558858408028764E-3</v>
      </c>
      <c r="CB1525" s="39">
        <f t="shared" si="1975"/>
        <v>5.893436287828514E-4</v>
      </c>
      <c r="CC1525" s="39">
        <f t="shared" si="1976"/>
        <v>2.6869674899500443E-3</v>
      </c>
      <c r="CD1525" s="39">
        <f t="shared" si="1977"/>
        <v>2.8800148037723893E-4</v>
      </c>
      <c r="CE1525" s="39">
        <f t="shared" si="1978"/>
        <v>8.6321969595357727E-6</v>
      </c>
      <c r="CF1525" s="39">
        <f t="shared" si="1979"/>
        <v>4.2376239619539253E-5</v>
      </c>
      <c r="CG1525" s="39">
        <f t="shared" si="1980"/>
        <v>3.8609462764469091E-4</v>
      </c>
      <c r="CH1525" s="39">
        <f t="shared" si="1981"/>
        <v>1.1300330565210465E-4</v>
      </c>
      <c r="CI1525" s="39">
        <f t="shared" si="1982"/>
        <v>0.11822802875964671</v>
      </c>
      <c r="CJ1525" s="39">
        <f t="shared" si="1983"/>
        <v>1.7800438503728321E-2</v>
      </c>
      <c r="CK1525" s="39">
        <f t="shared" si="1984"/>
        <v>0.28253021578592041</v>
      </c>
      <c r="CL1525" s="39">
        <f t="shared" si="1985"/>
        <v>3.1088672828604575E-2</v>
      </c>
      <c r="CM1525" s="39">
        <f t="shared" si="1986"/>
        <v>0.1417411661320134</v>
      </c>
      <c r="CN1525" s="39">
        <f t="shared" si="1987"/>
        <v>1.5192467281089054E-2</v>
      </c>
      <c r="CO1525" s="39">
        <f t="shared" si="1988"/>
        <v>4.5536005474653844E-4</v>
      </c>
      <c r="CP1525" s="39">
        <f t="shared" si="1989"/>
        <v>2.2354039051193705E-3</v>
      </c>
      <c r="CQ1525" s="39">
        <f t="shared" si="1990"/>
        <v>2.036701335775426E-2</v>
      </c>
      <c r="CR1525" s="39">
        <f t="shared" si="1991"/>
        <v>5.961077080318321E-3</v>
      </c>
      <c r="CS1525" s="39">
        <f t="shared" si="1992"/>
        <v>5.3644196264752086E-2</v>
      </c>
      <c r="CT1525" s="39">
        <f t="shared" si="1993"/>
        <v>8.0766822107294807E-3</v>
      </c>
      <c r="CU1525" s="39">
        <f t="shared" si="1994"/>
        <v>0.12819385136797373</v>
      </c>
      <c r="CV1525" s="39">
        <f t="shared" si="1995"/>
        <v>1.4106019395948464E-2</v>
      </c>
      <c r="CW1525" s="39">
        <f t="shared" si="1996"/>
        <v>6.4312929975669161E-2</v>
      </c>
      <c r="CX1525" s="39">
        <f t="shared" si="1997"/>
        <v>6.8933543519481841E-3</v>
      </c>
      <c r="CY1525" s="39">
        <f t="shared" si="1998"/>
        <v>2.0661280073959137E-4</v>
      </c>
      <c r="CZ1525" s="39">
        <f t="shared" si="1999"/>
        <v>1.0142810218125395E-3</v>
      </c>
      <c r="DA1525" s="39">
        <f t="shared" si="2000"/>
        <v>9.2412270876253578E-3</v>
      </c>
      <c r="DB1525" s="39">
        <f t="shared" si="2001"/>
        <v>2.7047493915001047E-3</v>
      </c>
    </row>
    <row r="1526" spans="1:106" ht="12.75" customHeight="1" x14ac:dyDescent="0.3">
      <c r="A1526" s="9" t="str">
        <f t="shared" si="2002"/>
        <v>28 Tamaulipas20-24 añosTotal</v>
      </c>
      <c r="B1526" s="18" t="s">
        <v>63</v>
      </c>
      <c r="C1526" s="18" t="s">
        <v>14</v>
      </c>
      <c r="D1526" s="29" t="s">
        <v>79</v>
      </c>
      <c r="E1526" s="19">
        <v>284064</v>
      </c>
      <c r="F1526" s="19">
        <v>266553</v>
      </c>
      <c r="G1526" s="19">
        <v>260647</v>
      </c>
      <c r="H1526" s="19">
        <v>5801</v>
      </c>
      <c r="I1526" s="19">
        <v>105</v>
      </c>
      <c r="J1526" s="19">
        <v>17009</v>
      </c>
      <c r="K1526" s="19">
        <v>15424</v>
      </c>
      <c r="L1526" s="19">
        <v>1151</v>
      </c>
      <c r="M1526" s="19">
        <v>434</v>
      </c>
      <c r="N1526" s="19">
        <v>502</v>
      </c>
      <c r="O1526" s="38">
        <f>+'07'!E1525-'05'!J1526</f>
        <v>5801</v>
      </c>
      <c r="P1526" s="38">
        <f t="shared" si="2003"/>
        <v>22810</v>
      </c>
      <c r="Q1526" s="39">
        <f>'07'!F1525/'05'!$P1526</f>
        <v>0.4014028934677773</v>
      </c>
      <c r="R1526" s="39">
        <f>'07'!G1525/'05'!$P1526</f>
        <v>6.0587461639631739E-2</v>
      </c>
      <c r="S1526" s="39">
        <f>'07'!H1525/'05'!$P1526</f>
        <v>0.22135028496273565</v>
      </c>
      <c r="T1526" s="39">
        <f>'07'!I1525/'05'!$P1526</f>
        <v>9.5002192021043402E-2</v>
      </c>
      <c r="U1526" s="39">
        <f>'07'!J1525/'05'!$P1526</f>
        <v>0.1640070144673389</v>
      </c>
      <c r="V1526" s="39">
        <f>'07'!K1525/'05'!$P1526</f>
        <v>1.437965804471723E-2</v>
      </c>
      <c r="W1526" s="39">
        <f>'07'!L1525/'05'!$P1526</f>
        <v>4.8224462954844365E-4</v>
      </c>
      <c r="X1526" s="39">
        <f>'07'!M1525/'05'!$P1526</f>
        <v>4.7786058746163967E-3</v>
      </c>
      <c r="Y1526" s="39">
        <f>'07'!N1525/'05'!$P1526</f>
        <v>2.775098640946953E-2</v>
      </c>
      <c r="Z1526" s="39">
        <f>'07'!O1525/'05'!$P1526</f>
        <v>1.0258658483121437E-2</v>
      </c>
      <c r="AA1526" s="44">
        <f t="shared" si="2004"/>
        <v>462.01473038141165</v>
      </c>
      <c r="AB1526" s="44">
        <f t="shared" si="2005"/>
        <v>69.736168347216136</v>
      </c>
      <c r="AC1526" s="44">
        <f t="shared" si="2006"/>
        <v>254.77417799210872</v>
      </c>
      <c r="AD1526" s="44">
        <f t="shared" si="2007"/>
        <v>109.34752301622096</v>
      </c>
      <c r="AE1526" s="44">
        <f t="shared" si="2008"/>
        <v>188.77207365190708</v>
      </c>
      <c r="AF1526" s="44">
        <f t="shared" si="2009"/>
        <v>16.55098640946953</v>
      </c>
      <c r="AG1526" s="44">
        <f t="shared" si="2010"/>
        <v>0.55506356861025863</v>
      </c>
      <c r="AH1526" s="44">
        <f t="shared" si="2011"/>
        <v>5.500175361683473</v>
      </c>
      <c r="AI1526" s="44">
        <f t="shared" si="2012"/>
        <v>31.941385357299428</v>
      </c>
      <c r="AJ1526" s="44">
        <f t="shared" si="2013"/>
        <v>11.807715914072775</v>
      </c>
      <c r="AK1526" s="44">
        <f t="shared" si="2014"/>
        <v>174.20885576501536</v>
      </c>
      <c r="AL1526" s="44">
        <f t="shared" si="2015"/>
        <v>26.294958351600176</v>
      </c>
      <c r="AM1526" s="44">
        <f t="shared" si="2016"/>
        <v>96.066023673827274</v>
      </c>
      <c r="AN1526" s="44">
        <f t="shared" si="2017"/>
        <v>41.230951337132836</v>
      </c>
      <c r="AO1526" s="44">
        <f t="shared" si="2018"/>
        <v>71.179044278825074</v>
      </c>
      <c r="AP1526" s="44">
        <f t="shared" si="2019"/>
        <v>6.2407715914072774</v>
      </c>
      <c r="AQ1526" s="44">
        <f t="shared" si="2020"/>
        <v>0.20929416922402455</v>
      </c>
      <c r="AR1526" s="44">
        <f t="shared" si="2021"/>
        <v>2.0739149495835161</v>
      </c>
      <c r="AS1526" s="44">
        <f t="shared" si="2022"/>
        <v>12.043928101709776</v>
      </c>
      <c r="AT1526" s="44">
        <f t="shared" si="2023"/>
        <v>4.452257781674704</v>
      </c>
      <c r="AU1526" s="44">
        <f t="shared" si="2024"/>
        <v>6191.2382288469971</v>
      </c>
      <c r="AV1526" s="44">
        <f t="shared" si="2025"/>
        <v>934.50100832967996</v>
      </c>
      <c r="AW1526" s="44">
        <f t="shared" si="2026"/>
        <v>3414.1067952652347</v>
      </c>
      <c r="AX1526" s="44">
        <f t="shared" si="2027"/>
        <v>1465.3138097325734</v>
      </c>
      <c r="AY1526" s="44">
        <f t="shared" si="2028"/>
        <v>2529.6441911442353</v>
      </c>
      <c r="AZ1526" s="44">
        <f t="shared" si="2029"/>
        <v>221.79184568171854</v>
      </c>
      <c r="BA1526" s="44">
        <f t="shared" si="2030"/>
        <v>7.4381411661551953</v>
      </c>
      <c r="BB1526" s="44">
        <f t="shared" si="2031"/>
        <v>73.705217010083302</v>
      </c>
      <c r="BC1526" s="44">
        <f t="shared" si="2032"/>
        <v>428.03121437965802</v>
      </c>
      <c r="BD1526" s="44">
        <f t="shared" si="2033"/>
        <v>158.22954844366504</v>
      </c>
      <c r="BE1526" s="44">
        <f t="shared" si="2034"/>
        <v>2328.538185006576</v>
      </c>
      <c r="BF1526" s="44">
        <f t="shared" si="2035"/>
        <v>351.46786497150373</v>
      </c>
      <c r="BG1526" s="44">
        <f t="shared" si="2036"/>
        <v>1284.0530030688294</v>
      </c>
      <c r="BH1526" s="44">
        <f t="shared" si="2037"/>
        <v>551.10771591407274</v>
      </c>
      <c r="BI1526" s="44">
        <f t="shared" si="2038"/>
        <v>951.40469092503292</v>
      </c>
      <c r="BJ1526" s="44">
        <f t="shared" si="2039"/>
        <v>83.416396317404647</v>
      </c>
      <c r="BK1526" s="44">
        <f t="shared" si="2040"/>
        <v>2.7975010960105218</v>
      </c>
      <c r="BL1526" s="44">
        <f t="shared" si="2041"/>
        <v>27.720692678649716</v>
      </c>
      <c r="BM1526" s="44">
        <f t="shared" si="2042"/>
        <v>160.98347216133274</v>
      </c>
      <c r="BN1526" s="44">
        <f t="shared" si="2043"/>
        <v>59.510477860587457</v>
      </c>
      <c r="BO1526" s="39">
        <f t="shared" si="2044"/>
        <v>2.0254920227155266E-2</v>
      </c>
      <c r="BP1526" s="39">
        <f t="shared" si="1963"/>
        <v>3.057262970066468E-3</v>
      </c>
      <c r="BQ1526" s="39">
        <f t="shared" si="1964"/>
        <v>1.1169407189483066E-2</v>
      </c>
      <c r="BR1526" s="39">
        <f t="shared" si="1965"/>
        <v>4.7938414299088543E-3</v>
      </c>
      <c r="BS1526" s="39">
        <f t="shared" si="1966"/>
        <v>8.2758471570323136E-3</v>
      </c>
      <c r="BT1526" s="39">
        <f t="shared" si="1967"/>
        <v>7.2560220997235992E-4</v>
      </c>
      <c r="BU1526" s="39">
        <f t="shared" si="1968"/>
        <v>2.433422045639012E-5</v>
      </c>
      <c r="BV1526" s="39">
        <f t="shared" si="1969"/>
        <v>2.4113000270422941E-4</v>
      </c>
      <c r="BW1526" s="39">
        <f t="shared" si="1970"/>
        <v>1.4003237771722677E-3</v>
      </c>
      <c r="BX1526" s="39">
        <f t="shared" si="1971"/>
        <v>5.1765523516320803E-4</v>
      </c>
      <c r="BY1526" s="39">
        <f t="shared" si="1972"/>
        <v>7.6373895556780076E-3</v>
      </c>
      <c r="BZ1526" s="39">
        <f t="shared" si="1973"/>
        <v>1.1527820408417438E-3</v>
      </c>
      <c r="CA1526" s="39">
        <f t="shared" si="1974"/>
        <v>4.2115749089797136E-3</v>
      </c>
      <c r="CB1526" s="39">
        <f t="shared" si="1975"/>
        <v>1.8075822594095939E-3</v>
      </c>
      <c r="CC1526" s="39">
        <f t="shared" si="1976"/>
        <v>3.1205192581685698E-3</v>
      </c>
      <c r="CD1526" s="39">
        <f t="shared" si="1977"/>
        <v>2.7359805310860487E-4</v>
      </c>
      <c r="CE1526" s="39">
        <f t="shared" si="1978"/>
        <v>9.17554446400809E-6</v>
      </c>
      <c r="CF1526" s="39">
        <f t="shared" si="1979"/>
        <v>9.0921304234261989E-5</v>
      </c>
      <c r="CG1526" s="39">
        <f t="shared" si="1980"/>
        <v>5.280108768833747E-4</v>
      </c>
      <c r="CH1526" s="39">
        <f t="shared" si="1981"/>
        <v>1.9518885496162664E-4</v>
      </c>
      <c r="CI1526" s="39">
        <f t="shared" si="1982"/>
        <v>0.27142648964695298</v>
      </c>
      <c r="CJ1526" s="39">
        <f t="shared" si="1983"/>
        <v>4.0968917506781236E-2</v>
      </c>
      <c r="CK1526" s="39">
        <f t="shared" si="1984"/>
        <v>0.14967587879286431</v>
      </c>
      <c r="CL1526" s="39">
        <f t="shared" si="1985"/>
        <v>6.4239974122427587E-2</v>
      </c>
      <c r="CM1526" s="39">
        <f t="shared" si="1986"/>
        <v>0.11090066598615674</v>
      </c>
      <c r="CN1526" s="39">
        <f t="shared" si="1987"/>
        <v>9.7234478597859955E-3</v>
      </c>
      <c r="CO1526" s="39">
        <f t="shared" si="1988"/>
        <v>3.2609123920014009E-4</v>
      </c>
      <c r="CP1526" s="39">
        <f t="shared" si="1989"/>
        <v>3.2312677338922975E-3</v>
      </c>
      <c r="CQ1526" s="39">
        <f t="shared" si="1990"/>
        <v>1.8765068583062604E-2</v>
      </c>
      <c r="CR1526" s="39">
        <f t="shared" si="1991"/>
        <v>6.9368499975302512E-3</v>
      </c>
      <c r="CS1526" s="39">
        <f t="shared" si="1992"/>
        <v>0.10208409403799105</v>
      </c>
      <c r="CT1526" s="39">
        <f t="shared" si="1993"/>
        <v>1.5408499121942294E-2</v>
      </c>
      <c r="CU1526" s="39">
        <f t="shared" si="1994"/>
        <v>5.6293424071408568E-2</v>
      </c>
      <c r="CV1526" s="39">
        <f t="shared" si="1995"/>
        <v>2.4160794209297357E-2</v>
      </c>
      <c r="CW1526" s="39">
        <f t="shared" si="1996"/>
        <v>4.1709982065981276E-2</v>
      </c>
      <c r="CX1526" s="39">
        <f t="shared" si="1997"/>
        <v>3.6570099218502694E-3</v>
      </c>
      <c r="CY1526" s="39">
        <f t="shared" si="1998"/>
        <v>1.2264362542790537E-4</v>
      </c>
      <c r="CZ1526" s="39">
        <f t="shared" si="1999"/>
        <v>1.2152868337856079E-3</v>
      </c>
      <c r="DA1526" s="39">
        <f t="shared" si="2000"/>
        <v>7.0575831723512818E-3</v>
      </c>
      <c r="DB1526" s="39">
        <f t="shared" si="2001"/>
        <v>2.6089643954663507E-3</v>
      </c>
    </row>
    <row r="1527" spans="1:106" ht="12.75" customHeight="1" x14ac:dyDescent="0.3">
      <c r="A1527" s="9" t="str">
        <f t="shared" si="2002"/>
        <v>28 Tamaulipas25-29 añosTotal</v>
      </c>
      <c r="B1527" s="18" t="s">
        <v>63</v>
      </c>
      <c r="C1527" s="18" t="s">
        <v>14</v>
      </c>
      <c r="D1527" s="29" t="s">
        <v>80</v>
      </c>
      <c r="E1527" s="19">
        <v>267261</v>
      </c>
      <c r="F1527" s="19">
        <v>250758</v>
      </c>
      <c r="G1527" s="19">
        <v>244863</v>
      </c>
      <c r="H1527" s="19">
        <v>5752</v>
      </c>
      <c r="I1527" s="19">
        <v>143</v>
      </c>
      <c r="J1527" s="19">
        <v>15667</v>
      </c>
      <c r="K1527" s="19">
        <v>13623</v>
      </c>
      <c r="L1527" s="19">
        <v>1433</v>
      </c>
      <c r="M1527" s="19">
        <v>611</v>
      </c>
      <c r="N1527" s="19">
        <v>836</v>
      </c>
      <c r="O1527" s="38">
        <f>+'07'!E1526-'05'!J1527</f>
        <v>5752</v>
      </c>
      <c r="P1527" s="38">
        <f t="shared" si="2003"/>
        <v>21419</v>
      </c>
      <c r="Q1527" s="39">
        <f>'07'!F1526/'05'!$P1527</f>
        <v>0.39362248470983707</v>
      </c>
      <c r="R1527" s="39">
        <f>'07'!G1526/'05'!$P1527</f>
        <v>0.13791493533778421</v>
      </c>
      <c r="S1527" s="39">
        <f>'07'!H1526/'05'!$P1527</f>
        <v>0.23437135253746674</v>
      </c>
      <c r="T1527" s="39">
        <f>'07'!I1526/'05'!$P1527</f>
        <v>0.11181661141976749</v>
      </c>
      <c r="U1527" s="39">
        <f>'07'!J1526/'05'!$P1527</f>
        <v>3.5856015687006866E-2</v>
      </c>
      <c r="V1527" s="39">
        <f>'07'!K1526/'05'!$P1527</f>
        <v>1.8394883047761334E-2</v>
      </c>
      <c r="W1527" s="39">
        <f>'07'!L1526/'05'!$P1527</f>
        <v>4.2018768383211168E-4</v>
      </c>
      <c r="X1527" s="39">
        <f>'07'!M1526/'05'!$P1527</f>
        <v>1.1952005229002288E-2</v>
      </c>
      <c r="Y1527" s="39">
        <f>'07'!N1526/'05'!$P1527</f>
        <v>4.3979644241094358E-2</v>
      </c>
      <c r="Z1527" s="39">
        <f>'07'!O1526/'05'!$P1527</f>
        <v>1.1671880106447546E-2</v>
      </c>
      <c r="AA1527" s="44">
        <f t="shared" si="2004"/>
        <v>564.06102058919657</v>
      </c>
      <c r="AB1527" s="44">
        <f t="shared" si="2005"/>
        <v>197.63210233904476</v>
      </c>
      <c r="AC1527" s="44">
        <f t="shared" si="2006"/>
        <v>335.85414818618983</v>
      </c>
      <c r="AD1527" s="44">
        <f t="shared" si="2007"/>
        <v>160.23320416452682</v>
      </c>
      <c r="AE1527" s="44">
        <f t="shared" si="2008"/>
        <v>51.381670479480839</v>
      </c>
      <c r="AF1527" s="44">
        <f t="shared" si="2009"/>
        <v>26.359867407441993</v>
      </c>
      <c r="AG1527" s="44">
        <f t="shared" si="2010"/>
        <v>0.60212895093141605</v>
      </c>
      <c r="AH1527" s="44">
        <f t="shared" si="2011"/>
        <v>17.12722349316028</v>
      </c>
      <c r="AI1527" s="44">
        <f t="shared" si="2012"/>
        <v>63.022830197488219</v>
      </c>
      <c r="AJ1527" s="44">
        <f t="shared" si="2013"/>
        <v>16.725804192539332</v>
      </c>
      <c r="AK1527" s="44">
        <f t="shared" si="2014"/>
        <v>240.50333815771046</v>
      </c>
      <c r="AL1527" s="44">
        <f t="shared" si="2015"/>
        <v>84.266025491386145</v>
      </c>
      <c r="AM1527" s="44">
        <f t="shared" si="2016"/>
        <v>143.20089640039217</v>
      </c>
      <c r="AN1527" s="44">
        <f t="shared" si="2017"/>
        <v>68.319949577477942</v>
      </c>
      <c r="AO1527" s="44">
        <f t="shared" si="2018"/>
        <v>21.908025584761194</v>
      </c>
      <c r="AP1527" s="44">
        <f t="shared" si="2019"/>
        <v>11.239273542182175</v>
      </c>
      <c r="AQ1527" s="44">
        <f t="shared" si="2020"/>
        <v>0.25673467482142026</v>
      </c>
      <c r="AR1527" s="44">
        <f t="shared" si="2021"/>
        <v>7.3026751949203978</v>
      </c>
      <c r="AS1527" s="44">
        <f t="shared" si="2022"/>
        <v>26.871562631308652</v>
      </c>
      <c r="AT1527" s="44">
        <f t="shared" si="2023"/>
        <v>7.1315187450394504</v>
      </c>
      <c r="AU1527" s="44">
        <f t="shared" si="2024"/>
        <v>5362.3191092021107</v>
      </c>
      <c r="AV1527" s="44">
        <f t="shared" si="2025"/>
        <v>1878.8151641066343</v>
      </c>
      <c r="AW1527" s="44">
        <f t="shared" si="2026"/>
        <v>3192.8409356179095</v>
      </c>
      <c r="AX1527" s="44">
        <f t="shared" si="2027"/>
        <v>1523.2776973714926</v>
      </c>
      <c r="AY1527" s="44">
        <f t="shared" si="2028"/>
        <v>488.46650170409453</v>
      </c>
      <c r="AZ1527" s="44">
        <f t="shared" si="2029"/>
        <v>250.59349175965266</v>
      </c>
      <c r="BA1527" s="44">
        <f t="shared" si="2030"/>
        <v>5.7242168168448577</v>
      </c>
      <c r="BB1527" s="44">
        <f t="shared" si="2031"/>
        <v>162.82216723469816</v>
      </c>
      <c r="BC1527" s="44">
        <f t="shared" si="2032"/>
        <v>599.13469349642844</v>
      </c>
      <c r="BD1527" s="44">
        <f t="shared" si="2033"/>
        <v>159.00602269013493</v>
      </c>
      <c r="BE1527" s="44">
        <f t="shared" si="2034"/>
        <v>2264.1165320509826</v>
      </c>
      <c r="BF1527" s="44">
        <f t="shared" si="2035"/>
        <v>793.28670806293474</v>
      </c>
      <c r="BG1527" s="44">
        <f t="shared" si="2036"/>
        <v>1348.1040197955087</v>
      </c>
      <c r="BH1527" s="44">
        <f t="shared" si="2037"/>
        <v>643.16914888650263</v>
      </c>
      <c r="BI1527" s="44">
        <f t="shared" si="2038"/>
        <v>206.24380223166349</v>
      </c>
      <c r="BJ1527" s="44">
        <f t="shared" si="2039"/>
        <v>105.80736729072319</v>
      </c>
      <c r="BK1527" s="44">
        <f t="shared" si="2040"/>
        <v>2.4169195574023066</v>
      </c>
      <c r="BL1527" s="44">
        <f t="shared" si="2041"/>
        <v>68.74793407722116</v>
      </c>
      <c r="BM1527" s="44">
        <f t="shared" si="2042"/>
        <v>252.97091367477475</v>
      </c>
      <c r="BN1527" s="44">
        <f t="shared" si="2043"/>
        <v>67.136654372286287</v>
      </c>
      <c r="BO1527" s="39">
        <f t="shared" si="2044"/>
        <v>2.6334610420150173E-2</v>
      </c>
      <c r="BP1527" s="39">
        <f t="shared" si="1963"/>
        <v>9.2269528147460086E-3</v>
      </c>
      <c r="BQ1527" s="39">
        <f t="shared" si="1964"/>
        <v>1.5680197403529102E-2</v>
      </c>
      <c r="BR1527" s="39">
        <f t="shared" si="1965"/>
        <v>7.4808909923211554E-3</v>
      </c>
      <c r="BS1527" s="39">
        <f t="shared" si="1966"/>
        <v>2.3988827900219825E-3</v>
      </c>
      <c r="BT1527" s="39">
        <f t="shared" si="1967"/>
        <v>1.230676848006069E-3</v>
      </c>
      <c r="BU1527" s="39">
        <f t="shared" si="1968"/>
        <v>2.8111907695570104E-5</v>
      </c>
      <c r="BV1527" s="39">
        <f t="shared" si="1969"/>
        <v>7.9962759667399409E-4</v>
      </c>
      <c r="BW1527" s="39">
        <f t="shared" si="1970"/>
        <v>2.9423796721363376E-3</v>
      </c>
      <c r="BX1527" s="39">
        <f t="shared" si="1971"/>
        <v>7.8088632487694723E-4</v>
      </c>
      <c r="BY1527" s="39">
        <f t="shared" si="1972"/>
        <v>1.1228504512708831E-2</v>
      </c>
      <c r="BZ1527" s="39">
        <f t="shared" si="1973"/>
        <v>3.9341717863292476E-3</v>
      </c>
      <c r="CA1527" s="39">
        <f t="shared" si="1974"/>
        <v>6.6856947756847741E-3</v>
      </c>
      <c r="CB1527" s="39">
        <f t="shared" si="1975"/>
        <v>3.1896890413874572E-3</v>
      </c>
      <c r="CC1527" s="39">
        <f t="shared" si="1976"/>
        <v>1.0228313919772723E-3</v>
      </c>
      <c r="CD1527" s="39">
        <f t="shared" si="1977"/>
        <v>5.2473381307167357E-4</v>
      </c>
      <c r="CE1527" s="39">
        <f t="shared" si="1978"/>
        <v>1.198630537473366E-5</v>
      </c>
      <c r="CF1527" s="39">
        <f t="shared" si="1979"/>
        <v>3.4094379732575741E-4</v>
      </c>
      <c r="CG1527" s="39">
        <f t="shared" si="1980"/>
        <v>1.2545666292221229E-3</v>
      </c>
      <c r="CH1527" s="39">
        <f t="shared" si="1981"/>
        <v>3.3295292707593492E-4</v>
      </c>
      <c r="CI1527" s="39">
        <f t="shared" si="1982"/>
        <v>0.2503533829404786</v>
      </c>
      <c r="CJ1527" s="39">
        <f t="shared" si="1983"/>
        <v>8.7717221350512825E-2</v>
      </c>
      <c r="CK1527" s="39">
        <f t="shared" si="1984"/>
        <v>0.1490658263979602</v>
      </c>
      <c r="CL1527" s="39">
        <f t="shared" si="1985"/>
        <v>7.1118058610182208E-2</v>
      </c>
      <c r="CM1527" s="39">
        <f t="shared" si="1986"/>
        <v>2.2805289775624189E-2</v>
      </c>
      <c r="CN1527" s="39">
        <f t="shared" si="1987"/>
        <v>1.1699588765098868E-2</v>
      </c>
      <c r="CO1527" s="39">
        <f t="shared" si="1988"/>
        <v>2.67249489558096E-4</v>
      </c>
      <c r="CP1527" s="39">
        <f t="shared" si="1989"/>
        <v>7.6017632585413959E-3</v>
      </c>
      <c r="CQ1527" s="39">
        <f t="shared" si="1990"/>
        <v>2.7972113240414046E-2</v>
      </c>
      <c r="CR1527" s="39">
        <f t="shared" si="1991"/>
        <v>7.4235969321693324E-3</v>
      </c>
      <c r="CS1527" s="39">
        <f t="shared" si="1992"/>
        <v>0.1057059868364995</v>
      </c>
      <c r="CT1527" s="39">
        <f t="shared" si="1993"/>
        <v>3.7036589386196125E-2</v>
      </c>
      <c r="CU1527" s="39">
        <f t="shared" si="1994"/>
        <v>6.2939633960292674E-2</v>
      </c>
      <c r="CV1527" s="39">
        <f t="shared" si="1995"/>
        <v>3.0027972775876682E-2</v>
      </c>
      <c r="CW1527" s="39">
        <f t="shared" si="1996"/>
        <v>9.6290117293834215E-3</v>
      </c>
      <c r="CX1527" s="39">
        <f t="shared" si="1997"/>
        <v>4.9398836215847237E-3</v>
      </c>
      <c r="CY1527" s="39">
        <f t="shared" si="1998"/>
        <v>1.1283998120371197E-4</v>
      </c>
      <c r="CZ1527" s="39">
        <f t="shared" si="1999"/>
        <v>3.2096705764611401E-3</v>
      </c>
      <c r="DA1527" s="39">
        <f t="shared" si="2000"/>
        <v>1.1810584699321853E-2</v>
      </c>
      <c r="DB1527" s="39">
        <f t="shared" si="2001"/>
        <v>3.1344439223253322E-3</v>
      </c>
    </row>
    <row r="1528" spans="1:106" ht="12.75" customHeight="1" x14ac:dyDescent="0.3">
      <c r="A1528" s="9" t="str">
        <f t="shared" si="2002"/>
        <v>28 Tamaulipas30-34 añosTotal</v>
      </c>
      <c r="B1528" s="18" t="s">
        <v>63</v>
      </c>
      <c r="C1528" s="18" t="s">
        <v>14</v>
      </c>
      <c r="D1528" s="29" t="s">
        <v>81</v>
      </c>
      <c r="E1528" s="19">
        <v>256845</v>
      </c>
      <c r="F1528" s="19">
        <v>243423</v>
      </c>
      <c r="G1528" s="19">
        <v>238290</v>
      </c>
      <c r="H1528" s="19">
        <v>5001</v>
      </c>
      <c r="I1528" s="19">
        <v>132</v>
      </c>
      <c r="J1528" s="19">
        <v>12561</v>
      </c>
      <c r="K1528" s="19">
        <v>10496</v>
      </c>
      <c r="L1528" s="19">
        <v>1455</v>
      </c>
      <c r="M1528" s="19">
        <v>610</v>
      </c>
      <c r="N1528" s="19">
        <v>861</v>
      </c>
      <c r="O1528" s="38">
        <f>+'07'!E1527-'05'!J1528</f>
        <v>5001</v>
      </c>
      <c r="P1528" s="38">
        <f t="shared" si="2003"/>
        <v>17562</v>
      </c>
      <c r="Q1528" s="39">
        <f>'07'!F1527/'05'!$P1528</f>
        <v>0.33646509509167521</v>
      </c>
      <c r="R1528" s="39">
        <f>'07'!G1527/'05'!$P1528</f>
        <v>0.18836123448354403</v>
      </c>
      <c r="S1528" s="39">
        <f>'07'!H1527/'05'!$P1528</f>
        <v>0.25054094066734994</v>
      </c>
      <c r="T1528" s="39">
        <f>'07'!I1527/'05'!$P1528</f>
        <v>9.7654025737387545E-2</v>
      </c>
      <c r="U1528" s="39">
        <f>'07'!J1527/'05'!$P1528</f>
        <v>1.1786812435941237E-2</v>
      </c>
      <c r="V1528" s="39">
        <f>'07'!K1527/'05'!$P1528</f>
        <v>2.3801389363398245E-2</v>
      </c>
      <c r="W1528" s="39">
        <f>'07'!L1527/'05'!$P1528</f>
        <v>8.5411684318414764E-4</v>
      </c>
      <c r="X1528" s="39">
        <f>'07'!M1527/'05'!$P1528</f>
        <v>2.0669627605056373E-2</v>
      </c>
      <c r="Y1528" s="39">
        <f>'07'!N1527/'05'!$P1528</f>
        <v>5.7168887370458943E-2</v>
      </c>
      <c r="Z1528" s="39">
        <f>'07'!O1527/'05'!$P1528</f>
        <v>1.2697870402004327E-2</v>
      </c>
      <c r="AA1528" s="44">
        <f t="shared" si="2004"/>
        <v>489.55671335838741</v>
      </c>
      <c r="AB1528" s="44">
        <f t="shared" si="2005"/>
        <v>274.06559617355657</v>
      </c>
      <c r="AC1528" s="44">
        <f t="shared" si="2006"/>
        <v>364.53706867099419</v>
      </c>
      <c r="AD1528" s="44">
        <f t="shared" si="2007"/>
        <v>142.08660744789887</v>
      </c>
      <c r="AE1528" s="44">
        <f t="shared" si="2008"/>
        <v>17.1498120942945</v>
      </c>
      <c r="AF1528" s="44">
        <f t="shared" si="2009"/>
        <v>34.631021523744444</v>
      </c>
      <c r="AG1528" s="44">
        <f t="shared" si="2010"/>
        <v>1.2427400068329348</v>
      </c>
      <c r="AH1528" s="44">
        <f t="shared" si="2011"/>
        <v>30.074308165357021</v>
      </c>
      <c r="AI1528" s="44">
        <f t="shared" si="2012"/>
        <v>83.180731124017768</v>
      </c>
      <c r="AJ1528" s="44">
        <f t="shared" si="2013"/>
        <v>18.475401434916296</v>
      </c>
      <c r="AK1528" s="44">
        <f t="shared" si="2014"/>
        <v>205.24370800592189</v>
      </c>
      <c r="AL1528" s="44">
        <f t="shared" si="2015"/>
        <v>114.90035303496185</v>
      </c>
      <c r="AM1528" s="44">
        <f t="shared" si="2016"/>
        <v>152.82997380708346</v>
      </c>
      <c r="AN1528" s="44">
        <f t="shared" si="2017"/>
        <v>59.568955699806402</v>
      </c>
      <c r="AO1528" s="44">
        <f t="shared" si="2018"/>
        <v>7.1899555859241548</v>
      </c>
      <c r="AP1528" s="44">
        <f t="shared" si="2019"/>
        <v>14.518847511672929</v>
      </c>
      <c r="AQ1528" s="44">
        <f t="shared" si="2020"/>
        <v>0.52101127434233008</v>
      </c>
      <c r="AR1528" s="44">
        <f t="shared" si="2021"/>
        <v>12.608472839084387</v>
      </c>
      <c r="AS1528" s="44">
        <f t="shared" si="2022"/>
        <v>34.873021295979953</v>
      </c>
      <c r="AT1528" s="44">
        <f t="shared" si="2023"/>
        <v>7.74570094522264</v>
      </c>
      <c r="AU1528" s="44">
        <f t="shared" si="2024"/>
        <v>3531.5376380822231</v>
      </c>
      <c r="AV1528" s="44">
        <f t="shared" si="2025"/>
        <v>1977.0395171392781</v>
      </c>
      <c r="AW1528" s="44">
        <f t="shared" si="2026"/>
        <v>2629.677713244505</v>
      </c>
      <c r="AX1528" s="44">
        <f t="shared" si="2027"/>
        <v>1024.9766541396198</v>
      </c>
      <c r="AY1528" s="44">
        <f t="shared" si="2028"/>
        <v>123.71438332763923</v>
      </c>
      <c r="AZ1528" s="44">
        <f t="shared" si="2029"/>
        <v>249.81938275822799</v>
      </c>
      <c r="BA1528" s="44">
        <f t="shared" si="2030"/>
        <v>8.9648103860608135</v>
      </c>
      <c r="BB1528" s="44">
        <f t="shared" si="2031"/>
        <v>216.94841134267168</v>
      </c>
      <c r="BC1528" s="44">
        <f t="shared" si="2032"/>
        <v>600.04464184033702</v>
      </c>
      <c r="BD1528" s="44">
        <f t="shared" si="2033"/>
        <v>133.27684773943741</v>
      </c>
      <c r="BE1528" s="44">
        <f t="shared" si="2034"/>
        <v>1682.6619405534677</v>
      </c>
      <c r="BF1528" s="44">
        <f t="shared" si="2035"/>
        <v>941.9945336522037</v>
      </c>
      <c r="BG1528" s="44">
        <f t="shared" si="2036"/>
        <v>1252.955244277417</v>
      </c>
      <c r="BH1528" s="44">
        <f t="shared" si="2037"/>
        <v>488.36778271267514</v>
      </c>
      <c r="BI1528" s="44">
        <f t="shared" si="2038"/>
        <v>58.945848992142125</v>
      </c>
      <c r="BJ1528" s="44">
        <f t="shared" si="2039"/>
        <v>119.03074820635462</v>
      </c>
      <c r="BK1528" s="44">
        <f t="shared" si="2040"/>
        <v>4.271438332763922</v>
      </c>
      <c r="BL1528" s="44">
        <f t="shared" si="2041"/>
        <v>103.36880765288691</v>
      </c>
      <c r="BM1528" s="44">
        <f t="shared" si="2042"/>
        <v>285.90160573966517</v>
      </c>
      <c r="BN1528" s="44">
        <f t="shared" si="2043"/>
        <v>63.502049880423641</v>
      </c>
      <c r="BO1528" s="39">
        <f t="shared" si="2044"/>
        <v>2.7875908971551497E-2</v>
      </c>
      <c r="BP1528" s="39">
        <f t="shared" si="1963"/>
        <v>1.5605602788609303E-2</v>
      </c>
      <c r="BQ1528" s="39">
        <f t="shared" si="1964"/>
        <v>2.0757150021124826E-2</v>
      </c>
      <c r="BR1528" s="39">
        <f t="shared" si="1965"/>
        <v>8.0905709741429712E-3</v>
      </c>
      <c r="BS1528" s="39">
        <f t="shared" si="1966"/>
        <v>9.7652955781200889E-4</v>
      </c>
      <c r="BT1528" s="39">
        <f t="shared" si="1967"/>
        <v>1.9719292520068584E-3</v>
      </c>
      <c r="BU1528" s="39">
        <f t="shared" si="1968"/>
        <v>7.0763011435652826E-5</v>
      </c>
      <c r="BV1528" s="39">
        <f t="shared" si="1969"/>
        <v>1.7124648767427981E-3</v>
      </c>
      <c r="BW1528" s="39">
        <f t="shared" si="1970"/>
        <v>4.7364042320930284E-3</v>
      </c>
      <c r="BX1528" s="39">
        <f t="shared" si="1971"/>
        <v>1.0520101033433718E-3</v>
      </c>
      <c r="BY1528" s="39">
        <f t="shared" si="1972"/>
        <v>1.1686807197695132E-2</v>
      </c>
      <c r="BZ1528" s="39">
        <f t="shared" si="1973"/>
        <v>6.5425551209977138E-3</v>
      </c>
      <c r="CA1528" s="39">
        <f t="shared" si="1974"/>
        <v>8.7023103181348063E-3</v>
      </c>
      <c r="CB1528" s="39">
        <f t="shared" si="1975"/>
        <v>3.3919232262729988E-3</v>
      </c>
      <c r="CC1528" s="39">
        <f t="shared" si="1976"/>
        <v>4.0940414451225116E-4</v>
      </c>
      <c r="CD1528" s="39">
        <f t="shared" si="1977"/>
        <v>8.2671948022280657E-4</v>
      </c>
      <c r="CE1528" s="39">
        <f t="shared" si="1978"/>
        <v>2.966696699364139E-5</v>
      </c>
      <c r="CF1528" s="39">
        <f t="shared" si="1979"/>
        <v>7.179406012461216E-4</v>
      </c>
      <c r="CG1528" s="39">
        <f t="shared" si="1980"/>
        <v>1.9857089907743966E-3</v>
      </c>
      <c r="CH1528" s="39">
        <f t="shared" si="1981"/>
        <v>4.4104890930546863E-4</v>
      </c>
      <c r="CI1528" s="39">
        <f t="shared" si="1982"/>
        <v>0.20108971860165262</v>
      </c>
      <c r="CJ1528" s="39">
        <f t="shared" si="1983"/>
        <v>0.11257485008195411</v>
      </c>
      <c r="CK1528" s="39">
        <f t="shared" si="1984"/>
        <v>0.14973680180187365</v>
      </c>
      <c r="CL1528" s="39">
        <f t="shared" si="1985"/>
        <v>5.8363321611412125E-2</v>
      </c>
      <c r="CM1528" s="39">
        <f t="shared" si="1986"/>
        <v>7.0444359029517836E-3</v>
      </c>
      <c r="CN1528" s="39">
        <f t="shared" si="1987"/>
        <v>1.4224996171177997E-2</v>
      </c>
      <c r="CO1528" s="39">
        <f t="shared" si="1988"/>
        <v>5.1046636977911477E-4</v>
      </c>
      <c r="CP1528" s="39">
        <f t="shared" si="1989"/>
        <v>1.2353286148654576E-2</v>
      </c>
      <c r="CQ1528" s="39">
        <f t="shared" si="1990"/>
        <v>3.4167215683882077E-2</v>
      </c>
      <c r="CR1528" s="39">
        <f t="shared" si="1991"/>
        <v>7.5889333640495058E-3</v>
      </c>
      <c r="CS1528" s="39">
        <f t="shared" si="1992"/>
        <v>9.5812660320775983E-2</v>
      </c>
      <c r="CT1528" s="39">
        <f t="shared" si="1993"/>
        <v>5.3638226491982903E-2</v>
      </c>
      <c r="CU1528" s="39">
        <f t="shared" si="1994"/>
        <v>7.1344678526216662E-2</v>
      </c>
      <c r="CV1528" s="39">
        <f t="shared" si="1995"/>
        <v>2.7808209925559456E-2</v>
      </c>
      <c r="CW1528" s="39">
        <f t="shared" si="1996"/>
        <v>3.3564428306651932E-3</v>
      </c>
      <c r="CX1528" s="39">
        <f t="shared" si="1997"/>
        <v>6.7777444599905826E-3</v>
      </c>
      <c r="CY1528" s="39">
        <f t="shared" si="1998"/>
        <v>2.4322049497573864E-4</v>
      </c>
      <c r="CZ1528" s="39">
        <f t="shared" si="1999"/>
        <v>5.8859359784128751E-3</v>
      </c>
      <c r="DA1528" s="39">
        <f t="shared" si="2000"/>
        <v>1.6279558463709438E-2</v>
      </c>
      <c r="DB1528" s="39">
        <f t="shared" si="2001"/>
        <v>3.6158780253059812E-3</v>
      </c>
    </row>
    <row r="1529" spans="1:106" ht="12.75" customHeight="1" x14ac:dyDescent="0.3">
      <c r="A1529" s="9" t="str">
        <f t="shared" si="2002"/>
        <v>28 Tamaulipas35-39 añosTotal</v>
      </c>
      <c r="B1529" s="18" t="s">
        <v>63</v>
      </c>
      <c r="C1529" s="18" t="s">
        <v>14</v>
      </c>
      <c r="D1529" s="29" t="s">
        <v>82</v>
      </c>
      <c r="E1529" s="19">
        <v>257220</v>
      </c>
      <c r="F1529" s="19">
        <v>246168</v>
      </c>
      <c r="G1529" s="19">
        <v>242171</v>
      </c>
      <c r="H1529" s="19">
        <v>3890</v>
      </c>
      <c r="I1529" s="19">
        <v>107</v>
      </c>
      <c r="J1529" s="19">
        <v>10306</v>
      </c>
      <c r="K1529" s="19">
        <v>8264</v>
      </c>
      <c r="L1529" s="19">
        <v>1545</v>
      </c>
      <c r="M1529" s="19">
        <v>497</v>
      </c>
      <c r="N1529" s="19">
        <v>746</v>
      </c>
      <c r="O1529" s="38">
        <f>+'07'!E1528-'05'!J1529</f>
        <v>3890</v>
      </c>
      <c r="P1529" s="38">
        <f t="shared" si="2003"/>
        <v>14196</v>
      </c>
      <c r="Q1529" s="39">
        <f>'07'!F1528/'05'!$P1529</f>
        <v>0.32093547478162865</v>
      </c>
      <c r="R1529" s="39">
        <f>'07'!G1528/'05'!$P1529</f>
        <v>0.20146520146520147</v>
      </c>
      <c r="S1529" s="39">
        <f>'07'!H1528/'05'!$P1529</f>
        <v>0.25486052409129334</v>
      </c>
      <c r="T1529" s="39">
        <f>'07'!I1528/'05'!$P1529</f>
        <v>7.3541842772611998E-2</v>
      </c>
      <c r="U1529" s="39">
        <f>'07'!J1528/'05'!$P1529</f>
        <v>6.9033530571992107E-3</v>
      </c>
      <c r="V1529" s="39">
        <f>'07'!K1528/'05'!$P1529</f>
        <v>2.7613412228796843E-2</v>
      </c>
      <c r="W1529" s="39">
        <f>'07'!L1528/'05'!$P1529</f>
        <v>7.748661594815441E-4</v>
      </c>
      <c r="X1529" s="39">
        <f>'07'!M1528/'05'!$P1529</f>
        <v>3.1628627782473939E-2</v>
      </c>
      <c r="Y1529" s="39">
        <f>'07'!N1528/'05'!$P1529</f>
        <v>6.8399549168779938E-2</v>
      </c>
      <c r="Z1529" s="39">
        <f>'07'!O1528/'05'!$P1529</f>
        <v>1.3877148492533109E-2</v>
      </c>
      <c r="AA1529" s="44">
        <f t="shared" si="2004"/>
        <v>495.84530853761629</v>
      </c>
      <c r="AB1529" s="44">
        <f t="shared" si="2005"/>
        <v>311.26373626373629</v>
      </c>
      <c r="AC1529" s="44">
        <f t="shared" si="2006"/>
        <v>393.75950972104823</v>
      </c>
      <c r="AD1529" s="44">
        <f t="shared" si="2007"/>
        <v>113.62214708368553</v>
      </c>
      <c r="AE1529" s="44">
        <f t="shared" si="2008"/>
        <v>10.665680473372781</v>
      </c>
      <c r="AF1529" s="44">
        <f t="shared" si="2009"/>
        <v>42.662721893491124</v>
      </c>
      <c r="AG1529" s="44">
        <f t="shared" si="2010"/>
        <v>1.1971682163989856</v>
      </c>
      <c r="AH1529" s="44">
        <f t="shared" si="2011"/>
        <v>48.866229923922234</v>
      </c>
      <c r="AI1529" s="44">
        <f t="shared" si="2012"/>
        <v>105.67730346576501</v>
      </c>
      <c r="AJ1529" s="44">
        <f t="shared" si="2013"/>
        <v>21.440194420963653</v>
      </c>
      <c r="AK1529" s="44">
        <f t="shared" si="2014"/>
        <v>159.50493096646943</v>
      </c>
      <c r="AL1529" s="44">
        <f t="shared" si="2015"/>
        <v>100.12820512820512</v>
      </c>
      <c r="AM1529" s="44">
        <f t="shared" si="2016"/>
        <v>126.66568047337279</v>
      </c>
      <c r="AN1529" s="44">
        <f t="shared" si="2017"/>
        <v>36.550295857988161</v>
      </c>
      <c r="AO1529" s="44">
        <f t="shared" si="2018"/>
        <v>3.4309664694280078</v>
      </c>
      <c r="AP1529" s="44">
        <f t="shared" si="2019"/>
        <v>13.723865877712031</v>
      </c>
      <c r="AQ1529" s="44">
        <f t="shared" si="2020"/>
        <v>0.38510848126232744</v>
      </c>
      <c r="AR1529" s="44">
        <f t="shared" si="2021"/>
        <v>15.719428007889547</v>
      </c>
      <c r="AS1529" s="44">
        <f t="shared" si="2022"/>
        <v>33.994575936883628</v>
      </c>
      <c r="AT1529" s="44">
        <f t="shared" si="2023"/>
        <v>6.8969428007889553</v>
      </c>
      <c r="AU1529" s="44">
        <f t="shared" si="2024"/>
        <v>2652.2107635953794</v>
      </c>
      <c r="AV1529" s="44">
        <f t="shared" si="2025"/>
        <v>1664.9084249084249</v>
      </c>
      <c r="AW1529" s="44">
        <f t="shared" si="2026"/>
        <v>2106.1673710904483</v>
      </c>
      <c r="AX1529" s="44">
        <f t="shared" si="2027"/>
        <v>607.74978867286552</v>
      </c>
      <c r="AY1529" s="44">
        <f t="shared" si="2028"/>
        <v>57.049309664694277</v>
      </c>
      <c r="AZ1529" s="44">
        <f t="shared" si="2029"/>
        <v>228.19723865877711</v>
      </c>
      <c r="BA1529" s="44">
        <f t="shared" si="2030"/>
        <v>6.4034939419554808</v>
      </c>
      <c r="BB1529" s="44">
        <f t="shared" si="2031"/>
        <v>261.37897999436461</v>
      </c>
      <c r="BC1529" s="44">
        <f t="shared" si="2032"/>
        <v>565.25387433079743</v>
      </c>
      <c r="BD1529" s="44">
        <f t="shared" si="2033"/>
        <v>114.68075514229361</v>
      </c>
      <c r="BE1529" s="44">
        <f t="shared" si="2034"/>
        <v>1248.4389969005354</v>
      </c>
      <c r="BF1529" s="44">
        <f t="shared" si="2035"/>
        <v>783.69963369963375</v>
      </c>
      <c r="BG1529" s="44">
        <f t="shared" si="2036"/>
        <v>991.40743871513109</v>
      </c>
      <c r="BH1529" s="44">
        <f t="shared" si="2037"/>
        <v>286.07776838546067</v>
      </c>
      <c r="BI1529" s="44">
        <f t="shared" si="2038"/>
        <v>26.854043392504931</v>
      </c>
      <c r="BJ1529" s="44">
        <f t="shared" si="2039"/>
        <v>107.41617357001972</v>
      </c>
      <c r="BK1529" s="44">
        <f t="shared" si="2040"/>
        <v>3.0142293603832067</v>
      </c>
      <c r="BL1529" s="44">
        <f t="shared" si="2041"/>
        <v>123.03536207382362</v>
      </c>
      <c r="BM1529" s="44">
        <f t="shared" si="2042"/>
        <v>266.07424626655398</v>
      </c>
      <c r="BN1529" s="44">
        <f t="shared" si="2043"/>
        <v>53.982107635953795</v>
      </c>
      <c r="BO1529" s="39">
        <f t="shared" si="2044"/>
        <v>3.4928522720316726E-2</v>
      </c>
      <c r="BP1529" s="39">
        <f t="shared" si="1963"/>
        <v>2.1926157809505232E-2</v>
      </c>
      <c r="BQ1529" s="39">
        <f t="shared" si="1964"/>
        <v>2.773735627789858E-2</v>
      </c>
      <c r="BR1529" s="39">
        <f t="shared" si="1965"/>
        <v>8.0038142493438665E-3</v>
      </c>
      <c r="BS1529" s="39">
        <f t="shared" si="1966"/>
        <v>7.5131589696906035E-4</v>
      </c>
      <c r="BT1529" s="39">
        <f t="shared" si="1967"/>
        <v>3.0052635878762414E-3</v>
      </c>
      <c r="BU1529" s="39">
        <f t="shared" si="1968"/>
        <v>8.4331376190404731E-5</v>
      </c>
      <c r="BV1529" s="39">
        <f t="shared" si="1969"/>
        <v>3.4422534463174298E-3</v>
      </c>
      <c r="BW1529" s="39">
        <f t="shared" si="1970"/>
        <v>7.4441605709893634E-3</v>
      </c>
      <c r="BX1529" s="39">
        <f t="shared" si="1971"/>
        <v>1.5102982826827032E-3</v>
      </c>
      <c r="BY1529" s="39">
        <f t="shared" si="1972"/>
        <v>1.1235906661486999E-2</v>
      </c>
      <c r="BZ1529" s="39">
        <f t="shared" si="1973"/>
        <v>7.0532688875884139E-3</v>
      </c>
      <c r="CA1529" s="39">
        <f t="shared" si="1974"/>
        <v>8.922631760592617E-3</v>
      </c>
      <c r="CB1529" s="39">
        <f t="shared" si="1975"/>
        <v>2.5746897617630431E-3</v>
      </c>
      <c r="CC1529" s="39">
        <f t="shared" si="1976"/>
        <v>2.4168543740687572E-4</v>
      </c>
      <c r="CD1529" s="39">
        <f t="shared" si="1977"/>
        <v>9.6674174962750289E-4</v>
      </c>
      <c r="CE1529" s="39">
        <f t="shared" si="1978"/>
        <v>2.7127957259955442E-5</v>
      </c>
      <c r="CF1529" s="39">
        <f t="shared" si="1979"/>
        <v>1.1073138917927266E-3</v>
      </c>
      <c r="CG1529" s="39">
        <f t="shared" si="1980"/>
        <v>2.3946587726742484E-3</v>
      </c>
      <c r="CH1529" s="39">
        <f t="shared" si="1981"/>
        <v>4.8583705274647475E-4</v>
      </c>
      <c r="CI1529" s="39">
        <f t="shared" si="1982"/>
        <v>0.18682803350206956</v>
      </c>
      <c r="CJ1529" s="39">
        <f t="shared" si="1983"/>
        <v>0.11728010882702344</v>
      </c>
      <c r="CK1529" s="39">
        <f t="shared" si="1984"/>
        <v>0.14836343836929053</v>
      </c>
      <c r="CL1529" s="39">
        <f t="shared" si="1985"/>
        <v>4.2811340424969396E-2</v>
      </c>
      <c r="CM1529" s="39">
        <f t="shared" si="1986"/>
        <v>4.0186890437231811E-3</v>
      </c>
      <c r="CN1529" s="39">
        <f t="shared" si="1987"/>
        <v>1.6074756174892724E-2</v>
      </c>
      <c r="CO1529" s="39">
        <f t="shared" si="1988"/>
        <v>4.5107734164239794E-4</v>
      </c>
      <c r="CP1529" s="39">
        <f t="shared" si="1989"/>
        <v>1.8412156945221515E-2</v>
      </c>
      <c r="CQ1529" s="39">
        <f t="shared" si="1990"/>
        <v>3.9817827157706216E-2</v>
      </c>
      <c r="CR1529" s="39">
        <f t="shared" si="1991"/>
        <v>8.078385118504762E-3</v>
      </c>
      <c r="CS1529" s="39">
        <f t="shared" si="1992"/>
        <v>8.7943011897755385E-2</v>
      </c>
      <c r="CT1529" s="39">
        <f t="shared" si="1993"/>
        <v>5.5205665941084371E-2</v>
      </c>
      <c r="CU1529" s="39">
        <f t="shared" si="1994"/>
        <v>6.9837097683511623E-2</v>
      </c>
      <c r="CV1529" s="39">
        <f t="shared" si="1995"/>
        <v>2.0151998336535693E-2</v>
      </c>
      <c r="CW1529" s="39">
        <f t="shared" si="1996"/>
        <v>1.8916626791000938E-3</v>
      </c>
      <c r="CX1529" s="39">
        <f t="shared" si="1997"/>
        <v>7.5666507164003751E-3</v>
      </c>
      <c r="CY1529" s="39">
        <f t="shared" si="1998"/>
        <v>2.1232948438878603E-4</v>
      </c>
      <c r="CZ1529" s="39">
        <f t="shared" si="1999"/>
        <v>8.6669034991422676E-3</v>
      </c>
      <c r="DA1529" s="39">
        <f t="shared" si="2000"/>
        <v>1.8742902667410116E-2</v>
      </c>
      <c r="DB1529" s="39">
        <f t="shared" si="2001"/>
        <v>3.8026280385991683E-3</v>
      </c>
    </row>
    <row r="1530" spans="1:106" ht="12.75" customHeight="1" x14ac:dyDescent="0.3">
      <c r="A1530" s="9" t="str">
        <f t="shared" si="2002"/>
        <v>28 Tamaulipas40-44 añosTotal</v>
      </c>
      <c r="B1530" s="18" t="s">
        <v>63</v>
      </c>
      <c r="C1530" s="18" t="s">
        <v>14</v>
      </c>
      <c r="D1530" s="29" t="s">
        <v>83</v>
      </c>
      <c r="E1530" s="19">
        <v>248637</v>
      </c>
      <c r="F1530" s="19">
        <v>239721</v>
      </c>
      <c r="G1530" s="19">
        <v>236427</v>
      </c>
      <c r="H1530" s="19">
        <v>3203</v>
      </c>
      <c r="I1530" s="19">
        <v>91</v>
      </c>
      <c r="J1530" s="19">
        <v>8260</v>
      </c>
      <c r="K1530" s="19">
        <v>6499</v>
      </c>
      <c r="L1530" s="19">
        <v>1442</v>
      </c>
      <c r="M1530" s="19">
        <v>319</v>
      </c>
      <c r="N1530" s="19">
        <v>656</v>
      </c>
      <c r="O1530" s="38">
        <f>+'07'!E1529-'05'!J1530</f>
        <v>3203</v>
      </c>
      <c r="P1530" s="38">
        <f t="shared" si="2003"/>
        <v>11463</v>
      </c>
      <c r="Q1530" s="39">
        <f>'07'!F1529/'05'!$P1530</f>
        <v>0.31440286138009249</v>
      </c>
      <c r="R1530" s="39">
        <f>'07'!G1529/'05'!$P1530</f>
        <v>0.18721102678181978</v>
      </c>
      <c r="S1530" s="39">
        <f>'07'!H1529/'05'!$P1530</f>
        <v>0.26563726773096047</v>
      </c>
      <c r="T1530" s="39">
        <f>'07'!I1529/'05'!$P1530</f>
        <v>6.8132251592078863E-2</v>
      </c>
      <c r="U1530" s="39">
        <f>'07'!J1529/'05'!$P1530</f>
        <v>6.2810782517665536E-3</v>
      </c>
      <c r="V1530" s="39">
        <f>'07'!K1529/'05'!$P1530</f>
        <v>2.7828666143243478E-2</v>
      </c>
      <c r="W1530" s="39">
        <f>'07'!L1529/'05'!$P1530</f>
        <v>9.5960917735322341E-4</v>
      </c>
      <c r="X1530" s="39">
        <f>'07'!M1529/'05'!$P1530</f>
        <v>3.4109744395010029E-2</v>
      </c>
      <c r="Y1530" s="39">
        <f>'07'!N1529/'05'!$P1530</f>
        <v>8.0083747710023551E-2</v>
      </c>
      <c r="Z1530" s="39">
        <f>'07'!O1529/'05'!$P1530</f>
        <v>1.5353746837651575E-2</v>
      </c>
      <c r="AA1530" s="44">
        <f t="shared" si="2004"/>
        <v>453.36892611009335</v>
      </c>
      <c r="AB1530" s="44">
        <f t="shared" si="2005"/>
        <v>269.95830061938415</v>
      </c>
      <c r="AC1530" s="44">
        <f t="shared" si="2006"/>
        <v>383.048940068045</v>
      </c>
      <c r="AD1530" s="44">
        <f t="shared" si="2007"/>
        <v>98.246706795777726</v>
      </c>
      <c r="AE1530" s="44">
        <f t="shared" si="2008"/>
        <v>9.0573148390473701</v>
      </c>
      <c r="AF1530" s="44">
        <f t="shared" si="2009"/>
        <v>40.128936578557095</v>
      </c>
      <c r="AG1530" s="44">
        <f t="shared" si="2010"/>
        <v>1.3837564337433481</v>
      </c>
      <c r="AH1530" s="44">
        <f t="shared" si="2011"/>
        <v>49.18625141760446</v>
      </c>
      <c r="AI1530" s="44">
        <f t="shared" si="2012"/>
        <v>115.48076419785396</v>
      </c>
      <c r="AJ1530" s="44">
        <f t="shared" si="2013"/>
        <v>22.14010293989357</v>
      </c>
      <c r="AK1530" s="44">
        <f t="shared" si="2014"/>
        <v>100.29451278024951</v>
      </c>
      <c r="AL1530" s="44">
        <f t="shared" si="2015"/>
        <v>59.720317543400512</v>
      </c>
      <c r="AM1530" s="44">
        <f t="shared" si="2016"/>
        <v>84.738288406176395</v>
      </c>
      <c r="AN1530" s="44">
        <f t="shared" si="2017"/>
        <v>21.734188257873157</v>
      </c>
      <c r="AO1530" s="44">
        <f t="shared" si="2018"/>
        <v>2.0036639623135306</v>
      </c>
      <c r="AP1530" s="44">
        <f t="shared" si="2019"/>
        <v>8.8773444996946687</v>
      </c>
      <c r="AQ1530" s="44">
        <f t="shared" si="2020"/>
        <v>0.30611532757567828</v>
      </c>
      <c r="AR1530" s="44">
        <f t="shared" si="2021"/>
        <v>10.881008462008198</v>
      </c>
      <c r="AS1530" s="44">
        <f t="shared" si="2022"/>
        <v>25.546715519497514</v>
      </c>
      <c r="AT1530" s="44">
        <f t="shared" si="2023"/>
        <v>4.8978452412108524</v>
      </c>
      <c r="AU1530" s="44">
        <f t="shared" si="2024"/>
        <v>2043.304196109221</v>
      </c>
      <c r="AV1530" s="44">
        <f t="shared" si="2025"/>
        <v>1216.6844630550468</v>
      </c>
      <c r="AW1530" s="44">
        <f t="shared" si="2026"/>
        <v>1726.3766029835122</v>
      </c>
      <c r="AX1530" s="44">
        <f t="shared" si="2027"/>
        <v>442.79150309692051</v>
      </c>
      <c r="AY1530" s="44">
        <f t="shared" si="2028"/>
        <v>40.820727558230828</v>
      </c>
      <c r="AZ1530" s="44">
        <f t="shared" si="2029"/>
        <v>180.85850126493938</v>
      </c>
      <c r="BA1530" s="44">
        <f t="shared" si="2030"/>
        <v>6.2365000436185989</v>
      </c>
      <c r="BB1530" s="44">
        <f t="shared" si="2031"/>
        <v>221.67922882317018</v>
      </c>
      <c r="BC1530" s="44">
        <f t="shared" si="2032"/>
        <v>520.46427636744306</v>
      </c>
      <c r="BD1530" s="44">
        <f t="shared" si="2033"/>
        <v>99.784000697897582</v>
      </c>
      <c r="BE1530" s="44">
        <f t="shared" si="2034"/>
        <v>1007.0323650004362</v>
      </c>
      <c r="BF1530" s="44">
        <f t="shared" si="2035"/>
        <v>599.63691878216878</v>
      </c>
      <c r="BG1530" s="44">
        <f t="shared" si="2036"/>
        <v>850.83616854226636</v>
      </c>
      <c r="BH1530" s="44">
        <f t="shared" si="2037"/>
        <v>218.22760184942859</v>
      </c>
      <c r="BI1530" s="44">
        <f t="shared" si="2038"/>
        <v>20.118293640408272</v>
      </c>
      <c r="BJ1530" s="44">
        <f t="shared" si="2039"/>
        <v>89.135217656808862</v>
      </c>
      <c r="BK1530" s="44">
        <f t="shared" si="2040"/>
        <v>3.0736281950623745</v>
      </c>
      <c r="BL1530" s="44">
        <f t="shared" si="2041"/>
        <v>109.25351129721712</v>
      </c>
      <c r="BM1530" s="44">
        <f t="shared" si="2042"/>
        <v>256.50824391520541</v>
      </c>
      <c r="BN1530" s="44">
        <f t="shared" si="2043"/>
        <v>49.178051120997992</v>
      </c>
      <c r="BO1530" s="39">
        <f t="shared" si="2044"/>
        <v>3.9550634747456459E-2</v>
      </c>
      <c r="BP1530" s="39">
        <f t="shared" si="1963"/>
        <v>2.3550405707003765E-2</v>
      </c>
      <c r="BQ1530" s="39">
        <f t="shared" si="1964"/>
        <v>3.3416116205883716E-2</v>
      </c>
      <c r="BR1530" s="39">
        <f t="shared" si="1965"/>
        <v>8.5707674078145096E-3</v>
      </c>
      <c r="BS1530" s="39">
        <f t="shared" si="1966"/>
        <v>7.901347674297627E-4</v>
      </c>
      <c r="BT1530" s="39">
        <f t="shared" si="1967"/>
        <v>3.5007359834735318E-3</v>
      </c>
      <c r="BU1530" s="39">
        <f t="shared" si="1968"/>
        <v>1.2071503391288041E-4</v>
      </c>
      <c r="BV1530" s="39">
        <f t="shared" si="1969"/>
        <v>4.290870750903294E-3</v>
      </c>
      <c r="BW1530" s="39">
        <f t="shared" si="1970"/>
        <v>1.0074218284729474E-2</v>
      </c>
      <c r="BX1530" s="39">
        <f t="shared" si="1971"/>
        <v>1.9314405426060866E-3</v>
      </c>
      <c r="BY1530" s="39">
        <f t="shared" si="1972"/>
        <v>8.749412263827052E-3</v>
      </c>
      <c r="BZ1530" s="39">
        <f t="shared" si="1973"/>
        <v>5.2098331626450767E-3</v>
      </c>
      <c r="CA1530" s="39">
        <f t="shared" si="1974"/>
        <v>7.3923308388882834E-3</v>
      </c>
      <c r="CB1530" s="39">
        <f t="shared" si="1975"/>
        <v>1.8960296831434316E-3</v>
      </c>
      <c r="CC1530" s="39">
        <f t="shared" si="1976"/>
        <v>1.7479402968799884E-4</v>
      </c>
      <c r="CD1530" s="39">
        <f t="shared" si="1977"/>
        <v>7.7443465931210584E-4</v>
      </c>
      <c r="CE1530" s="39">
        <f t="shared" si="1978"/>
        <v>2.6704643424555376E-5</v>
      </c>
      <c r="CF1530" s="39">
        <f t="shared" si="1979"/>
        <v>9.4922868900010457E-4</v>
      </c>
      <c r="CG1530" s="39">
        <f t="shared" si="1980"/>
        <v>2.2286238785219851E-3</v>
      </c>
      <c r="CH1530" s="39">
        <f t="shared" si="1981"/>
        <v>4.2727429479288601E-4</v>
      </c>
      <c r="CI1530" s="39">
        <f t="shared" si="1982"/>
        <v>0.178252132610069</v>
      </c>
      <c r="CJ1530" s="39">
        <f t="shared" si="1983"/>
        <v>0.10614014333551834</v>
      </c>
      <c r="CK1530" s="39">
        <f t="shared" si="1984"/>
        <v>0.15060425743553277</v>
      </c>
      <c r="CL1530" s="39">
        <f t="shared" si="1985"/>
        <v>3.8627890002348467E-2</v>
      </c>
      <c r="CM1530" s="39">
        <f t="shared" si="1986"/>
        <v>3.5610858901012673E-3</v>
      </c>
      <c r="CN1530" s="39">
        <f t="shared" si="1987"/>
        <v>1.577758887419867E-2</v>
      </c>
      <c r="CO1530" s="39">
        <f t="shared" si="1988"/>
        <v>5.4405478876547143E-4</v>
      </c>
      <c r="CP1530" s="39">
        <f t="shared" si="1989"/>
        <v>1.9338674764299936E-2</v>
      </c>
      <c r="CQ1530" s="39">
        <f t="shared" si="1990"/>
        <v>4.5403845098791161E-2</v>
      </c>
      <c r="CR1530" s="39">
        <f t="shared" si="1991"/>
        <v>8.7048766202475428E-3</v>
      </c>
      <c r="CS1530" s="39">
        <f t="shared" si="1992"/>
        <v>8.7850681758739974E-2</v>
      </c>
      <c r="CT1530" s="39">
        <f t="shared" si="1993"/>
        <v>5.2310644576652604E-2</v>
      </c>
      <c r="CU1530" s="39">
        <f t="shared" si="1994"/>
        <v>7.4224563250655712E-2</v>
      </c>
      <c r="CV1530" s="39">
        <f t="shared" si="1995"/>
        <v>1.903756449877245E-2</v>
      </c>
      <c r="CW1530" s="39">
        <f t="shared" si="1996"/>
        <v>1.7550635645475245E-3</v>
      </c>
      <c r="CX1530" s="39">
        <f t="shared" si="1997"/>
        <v>7.7759066262591695E-3</v>
      </c>
      <c r="CY1530" s="39">
        <f t="shared" si="1998"/>
        <v>2.6813471125031619E-4</v>
      </c>
      <c r="CZ1530" s="39">
        <f t="shared" si="1999"/>
        <v>9.5309701908066931E-3</v>
      </c>
      <c r="DA1530" s="39">
        <f t="shared" si="2000"/>
        <v>2.2377060447980931E-2</v>
      </c>
      <c r="DB1530" s="39">
        <f t="shared" si="2001"/>
        <v>4.290155380005059E-3</v>
      </c>
    </row>
    <row r="1531" spans="1:106" ht="12.75" customHeight="1" x14ac:dyDescent="0.3">
      <c r="A1531" s="9" t="str">
        <f t="shared" si="2002"/>
        <v>28 Tamaulipas45-49 añosTotal</v>
      </c>
      <c r="B1531" s="18" t="s">
        <v>63</v>
      </c>
      <c r="C1531" s="18" t="s">
        <v>14</v>
      </c>
      <c r="D1531" s="29" t="s">
        <v>84</v>
      </c>
      <c r="E1531" s="19">
        <v>236202</v>
      </c>
      <c r="F1531" s="19">
        <v>229086</v>
      </c>
      <c r="G1531" s="19">
        <v>226473</v>
      </c>
      <c r="H1531" s="19">
        <v>2532</v>
      </c>
      <c r="I1531" s="19">
        <v>81</v>
      </c>
      <c r="J1531" s="19">
        <v>6588</v>
      </c>
      <c r="K1531" s="19">
        <v>5082</v>
      </c>
      <c r="L1531" s="19">
        <v>1283</v>
      </c>
      <c r="M1531" s="19">
        <v>223</v>
      </c>
      <c r="N1531" s="19">
        <v>528</v>
      </c>
      <c r="O1531" s="38">
        <f>+'07'!E1530-'05'!J1531</f>
        <v>2532</v>
      </c>
      <c r="P1531" s="38">
        <f t="shared" si="2003"/>
        <v>9120</v>
      </c>
      <c r="Q1531" s="39">
        <f>'07'!F1530/'05'!$P1531</f>
        <v>0.2868421052631579</v>
      </c>
      <c r="R1531" s="39">
        <f>'07'!G1530/'05'!$P1531</f>
        <v>0.1849780701754386</v>
      </c>
      <c r="S1531" s="39">
        <f>'07'!H1530/'05'!$P1531</f>
        <v>0.29100877192982455</v>
      </c>
      <c r="T1531" s="39">
        <f>'07'!I1530/'05'!$P1531</f>
        <v>5.4276315789473686E-2</v>
      </c>
      <c r="U1531" s="39">
        <f>'07'!J1530/'05'!$P1531</f>
        <v>5.0438596491228071E-3</v>
      </c>
      <c r="V1531" s="39">
        <f>'07'!K1530/'05'!$P1531</f>
        <v>2.7850877192982456E-2</v>
      </c>
      <c r="W1531" s="39">
        <f>'07'!L1530/'05'!$P1531</f>
        <v>1.8640350877192982E-3</v>
      </c>
      <c r="X1531" s="39">
        <f>'07'!M1530/'05'!$P1531</f>
        <v>4.12280701754386E-2</v>
      </c>
      <c r="Y1531" s="39">
        <f>'07'!N1530/'05'!$P1531</f>
        <v>9.133771929824562E-2</v>
      </c>
      <c r="Z1531" s="39">
        <f>'07'!O1530/'05'!$P1531</f>
        <v>1.5570175438596491E-2</v>
      </c>
      <c r="AA1531" s="44">
        <f t="shared" si="2004"/>
        <v>368.0184210526316</v>
      </c>
      <c r="AB1531" s="44">
        <f t="shared" si="2005"/>
        <v>237.32686403508774</v>
      </c>
      <c r="AC1531" s="44">
        <f t="shared" si="2006"/>
        <v>373.3642543859649</v>
      </c>
      <c r="AD1531" s="44">
        <f t="shared" si="2007"/>
        <v>69.63651315789474</v>
      </c>
      <c r="AE1531" s="44">
        <f t="shared" si="2008"/>
        <v>6.4712719298245611</v>
      </c>
      <c r="AF1531" s="44">
        <f t="shared" si="2009"/>
        <v>35.732675438596488</v>
      </c>
      <c r="AG1531" s="44">
        <f t="shared" si="2010"/>
        <v>2.3915570175438594</v>
      </c>
      <c r="AH1531" s="44">
        <f t="shared" si="2011"/>
        <v>52.895614035087725</v>
      </c>
      <c r="AI1531" s="44">
        <f t="shared" si="2012"/>
        <v>117.18629385964913</v>
      </c>
      <c r="AJ1531" s="44">
        <f t="shared" si="2013"/>
        <v>19.976535087719299</v>
      </c>
      <c r="AK1531" s="44">
        <f t="shared" si="2014"/>
        <v>63.965789473684211</v>
      </c>
      <c r="AL1531" s="44">
        <f t="shared" si="2015"/>
        <v>41.250109649122805</v>
      </c>
      <c r="AM1531" s="44">
        <f t="shared" si="2016"/>
        <v>64.894956140350871</v>
      </c>
      <c r="AN1531" s="44">
        <f t="shared" si="2017"/>
        <v>12.103618421052632</v>
      </c>
      <c r="AO1531" s="44">
        <f t="shared" si="2018"/>
        <v>1.124780701754386</v>
      </c>
      <c r="AP1531" s="44">
        <f t="shared" si="2019"/>
        <v>6.2107456140350878</v>
      </c>
      <c r="AQ1531" s="44">
        <f t="shared" si="2020"/>
        <v>0.41567982456140351</v>
      </c>
      <c r="AR1531" s="44">
        <f t="shared" si="2021"/>
        <v>9.1938596491228086</v>
      </c>
      <c r="AS1531" s="44">
        <f t="shared" si="2022"/>
        <v>20.368311403508773</v>
      </c>
      <c r="AT1531" s="44">
        <f t="shared" si="2023"/>
        <v>3.4721491228070174</v>
      </c>
      <c r="AU1531" s="44">
        <f t="shared" si="2024"/>
        <v>1457.7315789473685</v>
      </c>
      <c r="AV1531" s="44">
        <f t="shared" si="2025"/>
        <v>940.058552631579</v>
      </c>
      <c r="AW1531" s="44">
        <f t="shared" si="2026"/>
        <v>1478.9065789473684</v>
      </c>
      <c r="AX1531" s="44">
        <f t="shared" si="2027"/>
        <v>275.83223684210526</v>
      </c>
      <c r="AY1531" s="44">
        <f t="shared" si="2028"/>
        <v>25.632894736842104</v>
      </c>
      <c r="AZ1531" s="44">
        <f t="shared" si="2029"/>
        <v>141.53815789473686</v>
      </c>
      <c r="BA1531" s="44">
        <f t="shared" si="2030"/>
        <v>9.4730263157894736</v>
      </c>
      <c r="BB1531" s="44">
        <f t="shared" si="2031"/>
        <v>209.52105263157895</v>
      </c>
      <c r="BC1531" s="44">
        <f t="shared" si="2032"/>
        <v>464.17828947368423</v>
      </c>
      <c r="BD1531" s="44">
        <f t="shared" si="2033"/>
        <v>79.127631578947373</v>
      </c>
      <c r="BE1531" s="44">
        <f t="shared" si="2034"/>
        <v>726.28421052631575</v>
      </c>
      <c r="BF1531" s="44">
        <f t="shared" si="2035"/>
        <v>468.36447368421057</v>
      </c>
      <c r="BG1531" s="44">
        <f t="shared" si="2036"/>
        <v>736.83421052631581</v>
      </c>
      <c r="BH1531" s="44">
        <f t="shared" si="2037"/>
        <v>137.42763157894737</v>
      </c>
      <c r="BI1531" s="44">
        <f t="shared" si="2038"/>
        <v>12.771052631578948</v>
      </c>
      <c r="BJ1531" s="44">
        <f t="shared" si="2039"/>
        <v>70.518421052631581</v>
      </c>
      <c r="BK1531" s="44">
        <f t="shared" si="2040"/>
        <v>4.719736842105263</v>
      </c>
      <c r="BL1531" s="44">
        <f t="shared" si="2041"/>
        <v>104.38947368421053</v>
      </c>
      <c r="BM1531" s="44">
        <f t="shared" si="2042"/>
        <v>231.2671052631579</v>
      </c>
      <c r="BN1531" s="44">
        <f t="shared" si="2043"/>
        <v>39.423684210526318</v>
      </c>
      <c r="BO1531" s="39">
        <f t="shared" si="2044"/>
        <v>4.0352897045244696E-2</v>
      </c>
      <c r="BP1531" s="39">
        <f t="shared" si="1963"/>
        <v>2.6022682459987692E-2</v>
      </c>
      <c r="BQ1531" s="39">
        <f t="shared" si="1964"/>
        <v>4.0939062980917207E-2</v>
      </c>
      <c r="BR1531" s="39">
        <f t="shared" si="1965"/>
        <v>7.6355825831024935E-3</v>
      </c>
      <c r="BS1531" s="39">
        <f t="shared" si="1966"/>
        <v>7.0956929055093873E-4</v>
      </c>
      <c r="BT1531" s="39">
        <f t="shared" si="1967"/>
        <v>3.9180565173899656E-3</v>
      </c>
      <c r="BU1531" s="39">
        <f t="shared" si="1968"/>
        <v>2.6223212911665123E-4</v>
      </c>
      <c r="BV1531" s="39">
        <f t="shared" si="1969"/>
        <v>5.7999576792859345E-3</v>
      </c>
      <c r="BW1531" s="39">
        <f t="shared" si="1970"/>
        <v>1.2849374326715913E-2</v>
      </c>
      <c r="BX1531" s="39">
        <f t="shared" si="1971"/>
        <v>2.1904095490920283E-3</v>
      </c>
      <c r="BY1531" s="39">
        <f t="shared" si="1972"/>
        <v>7.01379270544783E-3</v>
      </c>
      <c r="BZ1531" s="39">
        <f t="shared" si="1973"/>
        <v>4.5230383387196062E-3</v>
      </c>
      <c r="CA1531" s="39">
        <f t="shared" si="1974"/>
        <v>7.1156750153893496E-3</v>
      </c>
      <c r="CB1531" s="39">
        <f t="shared" si="1975"/>
        <v>1.3271511426592797E-3</v>
      </c>
      <c r="CC1531" s="39">
        <f t="shared" si="1976"/>
        <v>1.2333121729763005E-4</v>
      </c>
      <c r="CD1531" s="39">
        <f t="shared" si="1977"/>
        <v>6.8100280855647893E-4</v>
      </c>
      <c r="CE1531" s="39">
        <f t="shared" si="1978"/>
        <v>4.5578928131732842E-5</v>
      </c>
      <c r="CF1531" s="39">
        <f t="shared" si="1979"/>
        <v>1.00809864573715E-3</v>
      </c>
      <c r="CG1531" s="39">
        <f t="shared" si="1980"/>
        <v>2.2333674784549094E-3</v>
      </c>
      <c r="CH1531" s="39">
        <f t="shared" si="1981"/>
        <v>3.8071810557094489E-4</v>
      </c>
      <c r="CI1531" s="39">
        <f t="shared" si="1982"/>
        <v>0.15983898891966761</v>
      </c>
      <c r="CJ1531" s="39">
        <f t="shared" si="1983"/>
        <v>0.10307659568328717</v>
      </c>
      <c r="CK1531" s="39">
        <f t="shared" si="1984"/>
        <v>0.16216080909510619</v>
      </c>
      <c r="CL1531" s="39">
        <f t="shared" si="1985"/>
        <v>3.0244762811634348E-2</v>
      </c>
      <c r="CM1531" s="39">
        <f t="shared" si="1986"/>
        <v>2.8106244228993534E-3</v>
      </c>
      <c r="CN1531" s="39">
        <f t="shared" si="1987"/>
        <v>1.5519534856879041E-2</v>
      </c>
      <c r="CO1531" s="39">
        <f t="shared" si="1988"/>
        <v>1.0387090258541089E-3</v>
      </c>
      <c r="CP1531" s="39">
        <f t="shared" si="1989"/>
        <v>2.2973799630655586E-2</v>
      </c>
      <c r="CQ1531" s="39">
        <f t="shared" si="1990"/>
        <v>5.0896742266851341E-2</v>
      </c>
      <c r="CR1531" s="39">
        <f t="shared" si="1991"/>
        <v>8.6762753924284394E-3</v>
      </c>
      <c r="CS1531" s="39">
        <f t="shared" si="1992"/>
        <v>7.9636426592797779E-2</v>
      </c>
      <c r="CT1531" s="39">
        <f t="shared" si="1993"/>
        <v>5.1355753693444139E-2</v>
      </c>
      <c r="CU1531" s="39">
        <f t="shared" si="1994"/>
        <v>8.0793224838411823E-2</v>
      </c>
      <c r="CV1531" s="39">
        <f t="shared" si="1995"/>
        <v>1.5068819252077563E-2</v>
      </c>
      <c r="CW1531" s="39">
        <f t="shared" si="1996"/>
        <v>1.4003347183748848E-3</v>
      </c>
      <c r="CX1531" s="39">
        <f t="shared" si="1997"/>
        <v>7.732283010156972E-3</v>
      </c>
      <c r="CY1531" s="39">
        <f t="shared" si="1998"/>
        <v>5.1751500461680517E-4</v>
      </c>
      <c r="CZ1531" s="39">
        <f t="shared" si="1999"/>
        <v>1.1446214219759927E-2</v>
      </c>
      <c r="DA1531" s="39">
        <f t="shared" si="2000"/>
        <v>2.5358235226223453E-2</v>
      </c>
      <c r="DB1531" s="39">
        <f t="shared" si="2001"/>
        <v>4.3227723915050791E-3</v>
      </c>
    </row>
    <row r="1532" spans="1:106" ht="12.75" customHeight="1" x14ac:dyDescent="0.3">
      <c r="A1532" s="9" t="str">
        <f t="shared" si="2002"/>
        <v>28 Tamaulipas50-54 añosTotal</v>
      </c>
      <c r="B1532" s="18" t="s">
        <v>63</v>
      </c>
      <c r="C1532" s="18" t="s">
        <v>14</v>
      </c>
      <c r="D1532" s="29" t="s">
        <v>85</v>
      </c>
      <c r="E1532" s="19">
        <v>211394</v>
      </c>
      <c r="F1532" s="19">
        <v>206139</v>
      </c>
      <c r="G1532" s="19">
        <v>204087</v>
      </c>
      <c r="H1532" s="19">
        <v>1985</v>
      </c>
      <c r="I1532" s="19">
        <v>67</v>
      </c>
      <c r="J1532" s="19">
        <v>4905</v>
      </c>
      <c r="K1532" s="19">
        <v>3762</v>
      </c>
      <c r="L1532" s="19">
        <v>992</v>
      </c>
      <c r="M1532" s="19">
        <v>151</v>
      </c>
      <c r="N1532" s="19">
        <v>350</v>
      </c>
      <c r="O1532" s="38">
        <f>+'07'!E1531-'05'!J1532</f>
        <v>1985</v>
      </c>
      <c r="P1532" s="38">
        <f t="shared" si="2003"/>
        <v>6890</v>
      </c>
      <c r="Q1532" s="39">
        <f>'07'!F1531/'05'!$P1532</f>
        <v>0.26240928882438319</v>
      </c>
      <c r="R1532" s="39">
        <f>'07'!G1531/'05'!$P1532</f>
        <v>0.16444121915820029</v>
      </c>
      <c r="S1532" s="39">
        <f>'07'!H1531/'05'!$P1532</f>
        <v>0.33338171262699562</v>
      </c>
      <c r="T1532" s="39">
        <f>'07'!I1531/'05'!$P1532</f>
        <v>4.9056603773584909E-2</v>
      </c>
      <c r="U1532" s="39">
        <f>'07'!J1531/'05'!$P1532</f>
        <v>7.1117561683599418E-3</v>
      </c>
      <c r="V1532" s="39">
        <f>'07'!K1531/'05'!$P1532</f>
        <v>2.8447024673439767E-2</v>
      </c>
      <c r="W1532" s="39">
        <f>'07'!L1531/'05'!$P1532</f>
        <v>1.5965166908563134E-3</v>
      </c>
      <c r="X1532" s="39">
        <f>'07'!M1531/'05'!$P1532</f>
        <v>3.8606676342525396E-2</v>
      </c>
      <c r="Y1532" s="39">
        <f>'07'!N1531/'05'!$P1532</f>
        <v>0.10087082728592163</v>
      </c>
      <c r="Z1532" s="39">
        <f>'07'!O1531/'05'!$P1532</f>
        <v>1.4078374455732946E-2</v>
      </c>
      <c r="AA1532" s="44">
        <f t="shared" si="2004"/>
        <v>260.31001451378813</v>
      </c>
      <c r="AB1532" s="44">
        <f t="shared" si="2005"/>
        <v>163.12568940493469</v>
      </c>
      <c r="AC1532" s="44">
        <f t="shared" si="2006"/>
        <v>330.71465892597968</v>
      </c>
      <c r="AD1532" s="44">
        <f t="shared" si="2007"/>
        <v>48.66415094339623</v>
      </c>
      <c r="AE1532" s="44">
        <f t="shared" si="2008"/>
        <v>7.0548621190130625</v>
      </c>
      <c r="AF1532" s="44">
        <f t="shared" si="2009"/>
        <v>28.21944847605225</v>
      </c>
      <c r="AG1532" s="44">
        <f t="shared" si="2010"/>
        <v>1.5837445573294628</v>
      </c>
      <c r="AH1532" s="44">
        <f t="shared" si="2011"/>
        <v>38.297822931785191</v>
      </c>
      <c r="AI1532" s="44">
        <f t="shared" si="2012"/>
        <v>100.06386066763426</v>
      </c>
      <c r="AJ1532" s="44">
        <f t="shared" si="2013"/>
        <v>13.965747460087082</v>
      </c>
      <c r="AK1532" s="44">
        <f t="shared" si="2014"/>
        <v>39.62380261248186</v>
      </c>
      <c r="AL1532" s="44">
        <f t="shared" si="2015"/>
        <v>24.830624092888243</v>
      </c>
      <c r="AM1532" s="44">
        <f t="shared" si="2016"/>
        <v>50.340638606676336</v>
      </c>
      <c r="AN1532" s="44">
        <f t="shared" si="2017"/>
        <v>7.4075471698113216</v>
      </c>
      <c r="AO1532" s="44">
        <f t="shared" si="2018"/>
        <v>1.0738751814223513</v>
      </c>
      <c r="AP1532" s="44">
        <f t="shared" si="2019"/>
        <v>4.2955007256894051</v>
      </c>
      <c r="AQ1532" s="44">
        <f t="shared" si="2020"/>
        <v>0.24107402031930333</v>
      </c>
      <c r="AR1532" s="44">
        <f t="shared" si="2021"/>
        <v>5.8296081277213352</v>
      </c>
      <c r="AS1532" s="44">
        <f t="shared" si="2022"/>
        <v>15.231494920174166</v>
      </c>
      <c r="AT1532" s="44">
        <f t="shared" si="2023"/>
        <v>2.1258345428156749</v>
      </c>
      <c r="AU1532" s="44">
        <f t="shared" si="2024"/>
        <v>987.18374455732953</v>
      </c>
      <c r="AV1532" s="44">
        <f t="shared" si="2025"/>
        <v>618.62786647314942</v>
      </c>
      <c r="AW1532" s="44">
        <f t="shared" si="2026"/>
        <v>1254.1820029027576</v>
      </c>
      <c r="AX1532" s="44">
        <f t="shared" si="2027"/>
        <v>184.55094339622642</v>
      </c>
      <c r="AY1532" s="44">
        <f t="shared" si="2028"/>
        <v>26.754426705370101</v>
      </c>
      <c r="AZ1532" s="44">
        <f t="shared" si="2029"/>
        <v>107.0177068214804</v>
      </c>
      <c r="BA1532" s="44">
        <f t="shared" si="2030"/>
        <v>6.0060957910014512</v>
      </c>
      <c r="BB1532" s="44">
        <f t="shared" si="2031"/>
        <v>145.23831640058054</v>
      </c>
      <c r="BC1532" s="44">
        <f t="shared" si="2032"/>
        <v>379.47605224963718</v>
      </c>
      <c r="BD1532" s="44">
        <f t="shared" si="2033"/>
        <v>52.962844702467343</v>
      </c>
      <c r="BE1532" s="44">
        <f t="shared" si="2034"/>
        <v>520.88243831640068</v>
      </c>
      <c r="BF1532" s="44">
        <f t="shared" si="2035"/>
        <v>326.41582002902754</v>
      </c>
      <c r="BG1532" s="44">
        <f t="shared" si="2036"/>
        <v>661.76269956458634</v>
      </c>
      <c r="BH1532" s="44">
        <f t="shared" si="2037"/>
        <v>97.377358490566039</v>
      </c>
      <c r="BI1532" s="44">
        <f t="shared" si="2038"/>
        <v>14.116835994194485</v>
      </c>
      <c r="BJ1532" s="44">
        <f t="shared" si="2039"/>
        <v>56.46734397677794</v>
      </c>
      <c r="BK1532" s="44">
        <f t="shared" si="2040"/>
        <v>3.1690856313497822</v>
      </c>
      <c r="BL1532" s="44">
        <f t="shared" si="2041"/>
        <v>76.634252539912907</v>
      </c>
      <c r="BM1532" s="44">
        <f t="shared" si="2042"/>
        <v>200.22859216255443</v>
      </c>
      <c r="BN1532" s="44">
        <f t="shared" si="2043"/>
        <v>27.945573294629899</v>
      </c>
      <c r="BO1532" s="39">
        <f t="shared" si="2044"/>
        <v>3.7780843906210178E-2</v>
      </c>
      <c r="BP1532" s="39">
        <f t="shared" si="1963"/>
        <v>2.3675716894765556E-2</v>
      </c>
      <c r="BQ1532" s="39">
        <f t="shared" si="1964"/>
        <v>4.7999224807834494E-2</v>
      </c>
      <c r="BR1532" s="39">
        <f t="shared" si="1965"/>
        <v>7.0630117479530087E-3</v>
      </c>
      <c r="BS1532" s="39">
        <f t="shared" si="1966"/>
        <v>1.0239277386085723E-3</v>
      </c>
      <c r="BT1532" s="39">
        <f t="shared" si="1967"/>
        <v>4.0957109544342892E-3</v>
      </c>
      <c r="BU1532" s="39">
        <f t="shared" si="1968"/>
        <v>2.2986132907539374E-4</v>
      </c>
      <c r="BV1532" s="39">
        <f t="shared" si="1969"/>
        <v>5.5584648667322484E-3</v>
      </c>
      <c r="BW1532" s="39">
        <f t="shared" si="1970"/>
        <v>1.4523056700672606E-2</v>
      </c>
      <c r="BX1532" s="39">
        <f t="shared" si="1971"/>
        <v>2.0269589927557449E-3</v>
      </c>
      <c r="BY1532" s="39">
        <f t="shared" si="1972"/>
        <v>5.7509147478202989E-3</v>
      </c>
      <c r="BZ1532" s="39">
        <f t="shared" si="1973"/>
        <v>3.6038641644249988E-3</v>
      </c>
      <c r="CA1532" s="39">
        <f t="shared" si="1974"/>
        <v>7.3063336149022254E-3</v>
      </c>
      <c r="CB1532" s="39">
        <f t="shared" si="1975"/>
        <v>1.075115699537202E-3</v>
      </c>
      <c r="CC1532" s="39">
        <f t="shared" si="1976"/>
        <v>1.5585996827610323E-4</v>
      </c>
      <c r="CD1532" s="39">
        <f t="shared" si="1977"/>
        <v>6.2343987310441292E-4</v>
      </c>
      <c r="CE1532" s="39">
        <f t="shared" si="1978"/>
        <v>3.498897247014562E-5</v>
      </c>
      <c r="CF1532" s="39">
        <f t="shared" si="1979"/>
        <v>8.4609697064170326E-4</v>
      </c>
      <c r="CG1532" s="39">
        <f t="shared" si="1980"/>
        <v>2.2106668969773826E-3</v>
      </c>
      <c r="CH1532" s="39">
        <f t="shared" si="1981"/>
        <v>3.0853912087310231E-4</v>
      </c>
      <c r="CI1532" s="39">
        <f t="shared" si="1982"/>
        <v>0.1432777568298011</v>
      </c>
      <c r="CJ1532" s="39">
        <f t="shared" si="1983"/>
        <v>8.9786337659383084E-2</v>
      </c>
      <c r="CK1532" s="39">
        <f t="shared" si="1984"/>
        <v>0.18202931827325947</v>
      </c>
      <c r="CL1532" s="39">
        <f t="shared" si="1985"/>
        <v>2.6785332858668565E-2</v>
      </c>
      <c r="CM1532" s="39">
        <f t="shared" si="1986"/>
        <v>3.8830807990377506E-3</v>
      </c>
      <c r="CN1532" s="39">
        <f t="shared" si="1987"/>
        <v>1.5532323196151002E-2</v>
      </c>
      <c r="CO1532" s="39">
        <f t="shared" si="1988"/>
        <v>8.7171201611051545E-4</v>
      </c>
      <c r="CP1532" s="39">
        <f t="shared" si="1989"/>
        <v>2.1079581480490644E-2</v>
      </c>
      <c r="CQ1532" s="39">
        <f t="shared" si="1990"/>
        <v>5.5076350108800749E-2</v>
      </c>
      <c r="CR1532" s="39">
        <f t="shared" si="1991"/>
        <v>7.6869150511563638E-3</v>
      </c>
      <c r="CS1532" s="39">
        <f t="shared" si="1992"/>
        <v>7.5599773340551624E-2</v>
      </c>
      <c r="CT1532" s="39">
        <f t="shared" si="1993"/>
        <v>4.7375300439626636E-2</v>
      </c>
      <c r="CU1532" s="39">
        <f t="shared" si="1994"/>
        <v>9.6046835930999469E-2</v>
      </c>
      <c r="CV1532" s="39">
        <f t="shared" si="1995"/>
        <v>1.413314346742613E-2</v>
      </c>
      <c r="CW1532" s="39">
        <f t="shared" si="1996"/>
        <v>2.048887662437516E-3</v>
      </c>
      <c r="CX1532" s="39">
        <f t="shared" si="1997"/>
        <v>8.1955506497500639E-3</v>
      </c>
      <c r="CY1532" s="39">
        <f t="shared" si="1998"/>
        <v>4.5995437320025867E-4</v>
      </c>
      <c r="CZ1532" s="39">
        <f t="shared" si="1999"/>
        <v>1.11225330246608E-2</v>
      </c>
      <c r="DA1532" s="39">
        <f t="shared" si="2000"/>
        <v>2.906075357947089E-2</v>
      </c>
      <c r="DB1532" s="39">
        <f t="shared" si="2001"/>
        <v>4.0559612909477358E-3</v>
      </c>
    </row>
    <row r="1533" spans="1:106" ht="12.75" customHeight="1" x14ac:dyDescent="0.3">
      <c r="A1533" s="9" t="str">
        <f t="shared" si="2002"/>
        <v>28 Tamaulipas55-59 añosTotal</v>
      </c>
      <c r="B1533" s="18" t="s">
        <v>63</v>
      </c>
      <c r="C1533" s="18" t="s">
        <v>14</v>
      </c>
      <c r="D1533" s="29" t="s">
        <v>86</v>
      </c>
      <c r="E1533" s="19">
        <v>167744</v>
      </c>
      <c r="F1533" s="19">
        <v>164088</v>
      </c>
      <c r="G1533" s="19">
        <v>162559</v>
      </c>
      <c r="H1533" s="19">
        <v>1473</v>
      </c>
      <c r="I1533" s="19">
        <v>56</v>
      </c>
      <c r="J1533" s="19">
        <v>3448</v>
      </c>
      <c r="K1533" s="19">
        <v>2663</v>
      </c>
      <c r="L1533" s="19">
        <v>698</v>
      </c>
      <c r="M1533" s="19">
        <v>87</v>
      </c>
      <c r="N1533" s="19">
        <v>208</v>
      </c>
      <c r="O1533" s="38">
        <f>+'07'!E1532-'05'!J1533</f>
        <v>1473</v>
      </c>
      <c r="P1533" s="38">
        <f t="shared" si="2003"/>
        <v>4921</v>
      </c>
      <c r="Q1533" s="39">
        <f>'07'!F1532/'05'!$P1533</f>
        <v>0.21032310505994717</v>
      </c>
      <c r="R1533" s="39">
        <f>'07'!G1532/'05'!$P1533</f>
        <v>0.14529567161146109</v>
      </c>
      <c r="S1533" s="39">
        <f>'07'!H1532/'05'!$P1533</f>
        <v>0.41292420239788663</v>
      </c>
      <c r="T1533" s="39">
        <f>'07'!I1532/'05'!$P1533</f>
        <v>2.8652712863239178E-2</v>
      </c>
      <c r="U1533" s="39">
        <f>'07'!J1532/'05'!$P1533</f>
        <v>7.1123755334281651E-3</v>
      </c>
      <c r="V1533" s="39">
        <f>'07'!K1532/'05'!$P1533</f>
        <v>2.6010973379394432E-2</v>
      </c>
      <c r="W1533" s="39">
        <f>'07'!L1532/'05'!$P1533</f>
        <v>1.828896565738671E-3</v>
      </c>
      <c r="X1533" s="39">
        <f>'07'!M1532/'05'!$P1533</f>
        <v>3.4342613289981713E-2</v>
      </c>
      <c r="Y1533" s="39">
        <f>'07'!N1532/'05'!$P1533</f>
        <v>0.1186750660434871</v>
      </c>
      <c r="Z1533" s="39">
        <f>'07'!O1532/'05'!$P1533</f>
        <v>1.4834383255435887E-2</v>
      </c>
      <c r="AA1533" s="44">
        <f t="shared" si="2004"/>
        <v>146.80552733184314</v>
      </c>
      <c r="AB1533" s="44">
        <f t="shared" si="2005"/>
        <v>101.41637878479985</v>
      </c>
      <c r="AC1533" s="44">
        <f t="shared" si="2006"/>
        <v>288.22109327372488</v>
      </c>
      <c r="AD1533" s="44">
        <f t="shared" si="2007"/>
        <v>19.999593578540946</v>
      </c>
      <c r="AE1533" s="44">
        <f t="shared" si="2008"/>
        <v>4.9644381223328589</v>
      </c>
      <c r="AF1533" s="44">
        <f t="shared" si="2009"/>
        <v>18.155659418817315</v>
      </c>
      <c r="AG1533" s="44">
        <f t="shared" si="2010"/>
        <v>1.2765698028855923</v>
      </c>
      <c r="AH1533" s="44">
        <f t="shared" si="2011"/>
        <v>23.971144076407235</v>
      </c>
      <c r="AI1533" s="44">
        <f t="shared" si="2012"/>
        <v>82.83519609835399</v>
      </c>
      <c r="AJ1533" s="44">
        <f t="shared" si="2013"/>
        <v>10.354399512294249</v>
      </c>
      <c r="AK1533" s="44">
        <f t="shared" si="2014"/>
        <v>18.298110140215403</v>
      </c>
      <c r="AL1533" s="44">
        <f t="shared" si="2015"/>
        <v>12.640723430197115</v>
      </c>
      <c r="AM1533" s="44">
        <f t="shared" si="2016"/>
        <v>35.924405608616134</v>
      </c>
      <c r="AN1533" s="44">
        <f t="shared" si="2017"/>
        <v>2.4927860191018083</v>
      </c>
      <c r="AO1533" s="44">
        <f t="shared" si="2018"/>
        <v>0.61877667140825032</v>
      </c>
      <c r="AP1533" s="44">
        <f t="shared" si="2019"/>
        <v>2.2629546840073158</v>
      </c>
      <c r="AQ1533" s="44">
        <f t="shared" si="2020"/>
        <v>0.15911400121926436</v>
      </c>
      <c r="AR1533" s="44">
        <f t="shared" si="2021"/>
        <v>2.9878073562284091</v>
      </c>
      <c r="AS1533" s="44">
        <f t="shared" si="2022"/>
        <v>10.324730745783377</v>
      </c>
      <c r="AT1533" s="44">
        <f t="shared" si="2023"/>
        <v>1.2905913432229221</v>
      </c>
      <c r="AU1533" s="44">
        <f t="shared" si="2024"/>
        <v>560.09042877463935</v>
      </c>
      <c r="AV1533" s="44">
        <f t="shared" si="2025"/>
        <v>386.92237350132086</v>
      </c>
      <c r="AW1533" s="44">
        <f t="shared" si="2026"/>
        <v>1099.6171509855722</v>
      </c>
      <c r="AX1533" s="44">
        <f t="shared" si="2027"/>
        <v>76.302174354805928</v>
      </c>
      <c r="AY1533" s="44">
        <f t="shared" si="2028"/>
        <v>18.940256045519202</v>
      </c>
      <c r="AZ1533" s="44">
        <f t="shared" si="2029"/>
        <v>69.267222109327378</v>
      </c>
      <c r="BA1533" s="44">
        <f t="shared" si="2030"/>
        <v>4.870351554562081</v>
      </c>
      <c r="BB1533" s="44">
        <f t="shared" si="2031"/>
        <v>91.454379191221307</v>
      </c>
      <c r="BC1533" s="44">
        <f t="shared" si="2032"/>
        <v>316.03170087380613</v>
      </c>
      <c r="BD1533" s="44">
        <f t="shared" si="2033"/>
        <v>39.503962609225766</v>
      </c>
      <c r="BE1533" s="44">
        <f t="shared" si="2034"/>
        <v>309.80593375330216</v>
      </c>
      <c r="BF1533" s="44">
        <f t="shared" si="2035"/>
        <v>214.02052428368219</v>
      </c>
      <c r="BG1533" s="44">
        <f t="shared" si="2036"/>
        <v>608.23735013208704</v>
      </c>
      <c r="BH1533" s="44">
        <f t="shared" si="2037"/>
        <v>42.205446047551312</v>
      </c>
      <c r="BI1533" s="44">
        <f t="shared" si="2038"/>
        <v>10.476529160739688</v>
      </c>
      <c r="BJ1533" s="44">
        <f t="shared" si="2039"/>
        <v>38.314163787847995</v>
      </c>
      <c r="BK1533" s="44">
        <f t="shared" si="2040"/>
        <v>2.6939646413330625</v>
      </c>
      <c r="BL1533" s="44">
        <f t="shared" si="2041"/>
        <v>50.586669376143064</v>
      </c>
      <c r="BM1533" s="44">
        <f t="shared" si="2042"/>
        <v>174.8083722820565</v>
      </c>
      <c r="BN1533" s="44">
        <f t="shared" si="2043"/>
        <v>21.851046535257062</v>
      </c>
      <c r="BO1533" s="39">
        <f t="shared" si="2044"/>
        <v>2.9832458307629168E-2</v>
      </c>
      <c r="BP1533" s="39">
        <f t="shared" si="1963"/>
        <v>2.0608896318796963E-2</v>
      </c>
      <c r="BQ1533" s="39">
        <f t="shared" si="1964"/>
        <v>5.8569618629084511E-2</v>
      </c>
      <c r="BR1533" s="39">
        <f t="shared" si="1965"/>
        <v>4.06413200132919E-3</v>
      </c>
      <c r="BS1533" s="39">
        <f t="shared" si="1966"/>
        <v>1.0088270925285225E-3</v>
      </c>
      <c r="BT1533" s="39">
        <f t="shared" si="1967"/>
        <v>3.6894247955328824E-3</v>
      </c>
      <c r="BU1533" s="39">
        <f t="shared" si="1968"/>
        <v>2.5941268093590579E-4</v>
      </c>
      <c r="BV1533" s="39">
        <f t="shared" si="1969"/>
        <v>4.8711936753520089E-3</v>
      </c>
      <c r="BW1533" s="39">
        <f t="shared" si="1970"/>
        <v>1.6833000629618775E-2</v>
      </c>
      <c r="BX1533" s="39">
        <f t="shared" si="1971"/>
        <v>2.1041250787023468E-3</v>
      </c>
      <c r="BY1533" s="39">
        <f t="shared" si="1972"/>
        <v>3.7183723105497671E-3</v>
      </c>
      <c r="BZ1533" s="39">
        <f t="shared" si="1973"/>
        <v>2.5687306299933175E-3</v>
      </c>
      <c r="CA1533" s="39">
        <f t="shared" si="1974"/>
        <v>7.3002246715334557E-3</v>
      </c>
      <c r="CB1533" s="39">
        <f t="shared" si="1975"/>
        <v>5.0656086549518559E-4</v>
      </c>
      <c r="CC1533" s="39">
        <f t="shared" si="1976"/>
        <v>1.2574205881086167E-4</v>
      </c>
      <c r="CD1533" s="39">
        <f t="shared" si="1977"/>
        <v>4.5985667222257992E-4</v>
      </c>
      <c r="CE1533" s="39">
        <f t="shared" si="1978"/>
        <v>3.2333672265650148E-5</v>
      </c>
      <c r="CF1533" s="39">
        <f t="shared" si="1979"/>
        <v>6.0715451254387501E-4</v>
      </c>
      <c r="CG1533" s="39">
        <f t="shared" si="1980"/>
        <v>2.0980960670155206E-3</v>
      </c>
      <c r="CH1533" s="39">
        <f t="shared" si="1981"/>
        <v>2.6226200837694007E-4</v>
      </c>
      <c r="CI1533" s="39">
        <f t="shared" si="1982"/>
        <v>0.1138163846321153</v>
      </c>
      <c r="CJ1533" s="39">
        <f t="shared" si="1983"/>
        <v>7.8626777789335675E-2</v>
      </c>
      <c r="CK1533" s="39">
        <f t="shared" si="1984"/>
        <v>0.22345400345165051</v>
      </c>
      <c r="CL1533" s="39">
        <f t="shared" si="1985"/>
        <v>1.5505420515099762E-2</v>
      </c>
      <c r="CM1533" s="39">
        <f t="shared" si="1986"/>
        <v>3.8488632484290188E-3</v>
      </c>
      <c r="CN1533" s="39">
        <f t="shared" si="1987"/>
        <v>1.4075842737111842E-2</v>
      </c>
      <c r="CO1533" s="39">
        <f t="shared" si="1988"/>
        <v>9.8970769245317644E-4</v>
      </c>
      <c r="CP1533" s="39">
        <f t="shared" si="1989"/>
        <v>1.8584511113842982E-2</v>
      </c>
      <c r="CQ1533" s="39">
        <f t="shared" si="1990"/>
        <v>6.4221032488072774E-2</v>
      </c>
      <c r="CR1533" s="39">
        <f t="shared" si="1991"/>
        <v>8.0276290610090967E-3</v>
      </c>
      <c r="CS1533" s="39">
        <f t="shared" si="1992"/>
        <v>6.2955889809652943E-2</v>
      </c>
      <c r="CT1533" s="39">
        <f t="shared" si="1993"/>
        <v>4.3491266873335134E-2</v>
      </c>
      <c r="CU1533" s="39">
        <f t="shared" si="1994"/>
        <v>0.12360035564561818</v>
      </c>
      <c r="CV1533" s="39">
        <f t="shared" si="1995"/>
        <v>8.5765994813150406E-3</v>
      </c>
      <c r="CW1533" s="39">
        <f t="shared" si="1996"/>
        <v>2.1289431336597615E-3</v>
      </c>
      <c r="CX1533" s="39">
        <f t="shared" si="1997"/>
        <v>7.7858491745271281E-3</v>
      </c>
      <c r="CY1533" s="39">
        <f t="shared" si="1998"/>
        <v>5.4744252008393868E-4</v>
      </c>
      <c r="CZ1533" s="39">
        <f t="shared" si="1999"/>
        <v>1.027975398824285E-2</v>
      </c>
      <c r="DA1533" s="39">
        <f t="shared" si="2000"/>
        <v>3.5522936858780024E-2</v>
      </c>
      <c r="DB1533" s="39">
        <f t="shared" si="2001"/>
        <v>4.440367107347503E-3</v>
      </c>
    </row>
    <row r="1534" spans="1:106" ht="12.75" customHeight="1" x14ac:dyDescent="0.3">
      <c r="A1534" s="9" t="str">
        <f t="shared" si="2002"/>
        <v>28 Tamaulipas60-64 añosTotal</v>
      </c>
      <c r="B1534" s="18" t="s">
        <v>63</v>
      </c>
      <c r="C1534" s="18" t="s">
        <v>14</v>
      </c>
      <c r="D1534" s="29" t="s">
        <v>87</v>
      </c>
      <c r="E1534" s="19">
        <v>139900</v>
      </c>
      <c r="F1534" s="19">
        <v>137190</v>
      </c>
      <c r="G1534" s="19">
        <v>136029</v>
      </c>
      <c r="H1534" s="19">
        <v>1120</v>
      </c>
      <c r="I1534" s="19">
        <v>41</v>
      </c>
      <c r="J1534" s="19">
        <v>2560</v>
      </c>
      <c r="K1534" s="19">
        <v>1969</v>
      </c>
      <c r="L1534" s="19">
        <v>537</v>
      </c>
      <c r="M1534" s="19">
        <v>54</v>
      </c>
      <c r="N1534" s="19">
        <v>150</v>
      </c>
      <c r="O1534" s="38">
        <f>+'07'!E1533-'05'!J1534</f>
        <v>1120</v>
      </c>
      <c r="P1534" s="38">
        <f t="shared" si="2003"/>
        <v>3680</v>
      </c>
      <c r="Q1534" s="39">
        <f>'07'!F1533/'05'!$P1534</f>
        <v>0.16603260869565217</v>
      </c>
      <c r="R1534" s="39">
        <f>'07'!G1533/'05'!$P1534</f>
        <v>0.11358695652173913</v>
      </c>
      <c r="S1534" s="39">
        <f>'07'!H1533/'05'!$P1534</f>
        <v>0.47472826086956521</v>
      </c>
      <c r="T1534" s="39">
        <f>'07'!I1533/'05'!$P1534</f>
        <v>2.9076086956521738E-2</v>
      </c>
      <c r="U1534" s="39">
        <f>'07'!J1533/'05'!$P1534</f>
        <v>0</v>
      </c>
      <c r="V1534" s="39">
        <f>'07'!K1533/'05'!$P1534</f>
        <v>2.7717391304347826E-2</v>
      </c>
      <c r="W1534" s="39">
        <f>'07'!L1533/'05'!$P1534</f>
        <v>2.7173913043478261E-4</v>
      </c>
      <c r="X1534" s="39">
        <f>'07'!M1533/'05'!$P1534</f>
        <v>2.5815217391304348E-2</v>
      </c>
      <c r="Y1534" s="39">
        <f>'07'!N1533/'05'!$P1534</f>
        <v>0.14510869565217391</v>
      </c>
      <c r="Z1534" s="39">
        <f>'07'!O1533/'05'!$P1534</f>
        <v>1.7663043478260868E-2</v>
      </c>
      <c r="AA1534" s="44">
        <f t="shared" si="2004"/>
        <v>89.15951086956521</v>
      </c>
      <c r="AB1534" s="44">
        <f t="shared" si="2005"/>
        <v>60.99619565217391</v>
      </c>
      <c r="AC1534" s="44">
        <f t="shared" si="2006"/>
        <v>254.92907608695651</v>
      </c>
      <c r="AD1534" s="44">
        <f t="shared" si="2007"/>
        <v>15.613858695652173</v>
      </c>
      <c r="AE1534" s="44">
        <f t="shared" si="2008"/>
        <v>0</v>
      </c>
      <c r="AF1534" s="44">
        <f t="shared" si="2009"/>
        <v>14.884239130434782</v>
      </c>
      <c r="AG1534" s="44">
        <f t="shared" si="2010"/>
        <v>0.14592391304347826</v>
      </c>
      <c r="AH1534" s="44">
        <f t="shared" si="2011"/>
        <v>13.862771739130435</v>
      </c>
      <c r="AI1534" s="44">
        <f t="shared" si="2012"/>
        <v>77.923369565217385</v>
      </c>
      <c r="AJ1534" s="44">
        <f t="shared" si="2013"/>
        <v>9.485054347826086</v>
      </c>
      <c r="AK1534" s="44">
        <f t="shared" si="2014"/>
        <v>8.9657608695652176</v>
      </c>
      <c r="AL1534" s="44">
        <f t="shared" si="2015"/>
        <v>6.1336956521739125</v>
      </c>
      <c r="AM1534" s="44">
        <f t="shared" si="2016"/>
        <v>25.635326086956521</v>
      </c>
      <c r="AN1534" s="44">
        <f t="shared" si="2017"/>
        <v>1.5701086956521739</v>
      </c>
      <c r="AO1534" s="44">
        <f t="shared" si="2018"/>
        <v>0</v>
      </c>
      <c r="AP1534" s="44">
        <f t="shared" si="2019"/>
        <v>1.4967391304347826</v>
      </c>
      <c r="AQ1534" s="44">
        <f t="shared" si="2020"/>
        <v>1.4673913043478261E-2</v>
      </c>
      <c r="AR1534" s="44">
        <f t="shared" si="2021"/>
        <v>1.3940217391304348</v>
      </c>
      <c r="AS1534" s="44">
        <f t="shared" si="2022"/>
        <v>7.8358695652173909</v>
      </c>
      <c r="AT1534" s="44">
        <f t="shared" si="2023"/>
        <v>0.95380434782608692</v>
      </c>
      <c r="AU1534" s="44">
        <f t="shared" si="2024"/>
        <v>326.91820652173914</v>
      </c>
      <c r="AV1534" s="44">
        <f t="shared" si="2025"/>
        <v>223.65271739130435</v>
      </c>
      <c r="AW1534" s="44">
        <f t="shared" si="2026"/>
        <v>934.7399456521739</v>
      </c>
      <c r="AX1534" s="44">
        <f t="shared" si="2027"/>
        <v>57.250815217391299</v>
      </c>
      <c r="AY1534" s="44">
        <f t="shared" si="2028"/>
        <v>0</v>
      </c>
      <c r="AZ1534" s="44">
        <f t="shared" si="2029"/>
        <v>54.575543478260869</v>
      </c>
      <c r="BA1534" s="44">
        <f t="shared" si="2030"/>
        <v>0.53505434782608696</v>
      </c>
      <c r="BB1534" s="44">
        <f t="shared" si="2031"/>
        <v>50.830163043478258</v>
      </c>
      <c r="BC1534" s="44">
        <f t="shared" si="2032"/>
        <v>285.71902173913043</v>
      </c>
      <c r="BD1534" s="44">
        <f t="shared" si="2033"/>
        <v>34.778532608695649</v>
      </c>
      <c r="BE1534" s="44">
        <f t="shared" si="2034"/>
        <v>185.95652173913044</v>
      </c>
      <c r="BF1534" s="44">
        <f t="shared" si="2035"/>
        <v>127.21739130434783</v>
      </c>
      <c r="BG1534" s="44">
        <f t="shared" si="2036"/>
        <v>531.695652173913</v>
      </c>
      <c r="BH1534" s="44">
        <f t="shared" si="2037"/>
        <v>32.565217391304344</v>
      </c>
      <c r="BI1534" s="44">
        <f t="shared" si="2038"/>
        <v>0</v>
      </c>
      <c r="BJ1534" s="44">
        <f t="shared" si="2039"/>
        <v>31.043478260869566</v>
      </c>
      <c r="BK1534" s="44">
        <f t="shared" si="2040"/>
        <v>0.30434782608695654</v>
      </c>
      <c r="BL1534" s="44">
        <f t="shared" si="2041"/>
        <v>28.913043478260871</v>
      </c>
      <c r="BM1534" s="44">
        <f t="shared" si="2042"/>
        <v>162.52173913043478</v>
      </c>
      <c r="BN1534" s="44">
        <f t="shared" si="2043"/>
        <v>19.782608695652172</v>
      </c>
      <c r="BO1534" s="39">
        <f t="shared" si="2044"/>
        <v>2.4228127953686198E-2</v>
      </c>
      <c r="BP1534" s="39">
        <f t="shared" si="1963"/>
        <v>1.6575053166351605E-2</v>
      </c>
      <c r="BQ1534" s="39">
        <f t="shared" si="1964"/>
        <v>6.9274205458412091E-2</v>
      </c>
      <c r="BR1534" s="39">
        <f t="shared" si="1965"/>
        <v>4.2428963846880908E-3</v>
      </c>
      <c r="BS1534" s="39">
        <f t="shared" si="1966"/>
        <v>0</v>
      </c>
      <c r="BT1534" s="39">
        <f t="shared" si="1967"/>
        <v>4.0446301984877128E-3</v>
      </c>
      <c r="BU1534" s="39">
        <f t="shared" si="1968"/>
        <v>3.9653237240075615E-5</v>
      </c>
      <c r="BV1534" s="39">
        <f t="shared" si="1969"/>
        <v>3.7670575378071836E-3</v>
      </c>
      <c r="BW1534" s="39">
        <f t="shared" si="1970"/>
        <v>2.1174828686200377E-2</v>
      </c>
      <c r="BX1534" s="39">
        <f t="shared" si="1971"/>
        <v>2.5774604206049148E-3</v>
      </c>
      <c r="BY1534" s="39">
        <f t="shared" si="1972"/>
        <v>2.4363480623818528E-3</v>
      </c>
      <c r="BZ1534" s="39">
        <f t="shared" si="1973"/>
        <v>1.6667651228733458E-3</v>
      </c>
      <c r="CA1534" s="39">
        <f t="shared" si="1974"/>
        <v>6.9661212192816636E-3</v>
      </c>
      <c r="CB1534" s="39">
        <f t="shared" si="1975"/>
        <v>4.266599716446125E-4</v>
      </c>
      <c r="CC1534" s="39">
        <f t="shared" si="1976"/>
        <v>0</v>
      </c>
      <c r="CD1534" s="39">
        <f t="shared" si="1977"/>
        <v>4.067225897920605E-4</v>
      </c>
      <c r="CE1534" s="39">
        <f t="shared" si="1978"/>
        <v>3.9874763705103975E-6</v>
      </c>
      <c r="CF1534" s="39">
        <f t="shared" si="1979"/>
        <v>3.7881025519848771E-4</v>
      </c>
      <c r="CG1534" s="39">
        <f t="shared" si="1980"/>
        <v>2.1293123818525517E-3</v>
      </c>
      <c r="CH1534" s="39">
        <f t="shared" si="1981"/>
        <v>2.5918596408317581E-4</v>
      </c>
      <c r="CI1534" s="39">
        <f t="shared" si="1982"/>
        <v>8.8836469163516063E-2</v>
      </c>
      <c r="CJ1534" s="39">
        <f t="shared" si="1983"/>
        <v>6.0775194943289222E-2</v>
      </c>
      <c r="CK1534" s="39">
        <f t="shared" si="1984"/>
        <v>0.2540054200141777</v>
      </c>
      <c r="CL1534" s="39">
        <f t="shared" si="1985"/>
        <v>1.5557286743856331E-2</v>
      </c>
      <c r="CM1534" s="39">
        <f t="shared" si="1986"/>
        <v>0</v>
      </c>
      <c r="CN1534" s="39">
        <f t="shared" si="1987"/>
        <v>1.483031072778828E-2</v>
      </c>
      <c r="CO1534" s="39">
        <f t="shared" si="1988"/>
        <v>1.4539520321361058E-4</v>
      </c>
      <c r="CP1534" s="39">
        <f t="shared" si="1989"/>
        <v>1.3812544305293006E-2</v>
      </c>
      <c r="CQ1534" s="39">
        <f t="shared" si="1990"/>
        <v>7.7641038516068045E-2</v>
      </c>
      <c r="CR1534" s="39">
        <f t="shared" si="1991"/>
        <v>9.4506882088846878E-3</v>
      </c>
      <c r="CS1534" s="39">
        <f t="shared" si="1992"/>
        <v>5.0531663516068054E-2</v>
      </c>
      <c r="CT1534" s="39">
        <f t="shared" si="1993"/>
        <v>3.4569943289224955E-2</v>
      </c>
      <c r="CU1534" s="39">
        <f t="shared" si="1994"/>
        <v>0.14448251417769375</v>
      </c>
      <c r="CV1534" s="39">
        <f t="shared" si="1995"/>
        <v>8.8492438563327024E-3</v>
      </c>
      <c r="CW1534" s="39">
        <f t="shared" si="1996"/>
        <v>0</v>
      </c>
      <c r="CX1534" s="39">
        <f t="shared" si="1997"/>
        <v>8.4357277882797736E-3</v>
      </c>
      <c r="CY1534" s="39">
        <f t="shared" si="1998"/>
        <v>8.2703213610586018E-5</v>
      </c>
      <c r="CZ1534" s="39">
        <f t="shared" si="1999"/>
        <v>7.8568052930056715E-3</v>
      </c>
      <c r="DA1534" s="39">
        <f t="shared" si="2000"/>
        <v>4.4163516068052931E-2</v>
      </c>
      <c r="DB1534" s="39">
        <f t="shared" si="2001"/>
        <v>5.37570888468809E-3</v>
      </c>
    </row>
    <row r="1535" spans="1:106" ht="12.75" customHeight="1" x14ac:dyDescent="0.3">
      <c r="A1535" s="9" t="str">
        <f t="shared" si="2002"/>
        <v>28 Tamaulipas65-69 añosTotal</v>
      </c>
      <c r="B1535" s="18" t="s">
        <v>63</v>
      </c>
      <c r="C1535" s="18" t="s">
        <v>14</v>
      </c>
      <c r="D1535" s="29" t="s">
        <v>88</v>
      </c>
      <c r="E1535" s="19">
        <v>100333</v>
      </c>
      <c r="F1535" s="19">
        <v>98585</v>
      </c>
      <c r="G1535" s="19">
        <v>97830</v>
      </c>
      <c r="H1535" s="19">
        <v>723</v>
      </c>
      <c r="I1535" s="19">
        <v>32</v>
      </c>
      <c r="J1535" s="19">
        <v>1692</v>
      </c>
      <c r="K1535" s="19">
        <v>1333</v>
      </c>
      <c r="L1535" s="19">
        <v>326</v>
      </c>
      <c r="M1535" s="19">
        <v>33</v>
      </c>
      <c r="N1535" s="19">
        <v>56</v>
      </c>
      <c r="O1535" s="38">
        <f>+'07'!E1534-'05'!J1535</f>
        <v>723</v>
      </c>
      <c r="P1535" s="38">
        <f t="shared" si="2003"/>
        <v>2415</v>
      </c>
      <c r="Q1535" s="39">
        <f>'07'!F1534/'05'!$P1535</f>
        <v>0.12215320910973085</v>
      </c>
      <c r="R1535" s="39">
        <f>'07'!G1534/'05'!$P1535</f>
        <v>8.0745341614906832E-2</v>
      </c>
      <c r="S1535" s="39">
        <f>'07'!H1534/'05'!$P1535</f>
        <v>0.53498964803312632</v>
      </c>
      <c r="T1535" s="39">
        <f>'07'!I1534/'05'!$P1535</f>
        <v>2.4016563146997929E-2</v>
      </c>
      <c r="U1535" s="39">
        <f>'07'!J1534/'05'!$P1535</f>
        <v>0</v>
      </c>
      <c r="V1535" s="39">
        <f>'07'!K1534/'05'!$P1535</f>
        <v>3.8509316770186333E-2</v>
      </c>
      <c r="W1535" s="39">
        <f>'07'!L1534/'05'!$P1535</f>
        <v>3.3126293995859213E-3</v>
      </c>
      <c r="X1535" s="39">
        <f>'07'!M1534/'05'!$P1535</f>
        <v>1.7805383022774329E-2</v>
      </c>
      <c r="Y1535" s="39">
        <f>'07'!N1534/'05'!$P1535</f>
        <v>0.16190476190476191</v>
      </c>
      <c r="Z1535" s="39">
        <f>'07'!O1534/'05'!$P1535</f>
        <v>1.6563146997929608E-2</v>
      </c>
      <c r="AA1535" s="44">
        <f t="shared" si="2004"/>
        <v>39.821946169772254</v>
      </c>
      <c r="AB1535" s="44">
        <f t="shared" si="2005"/>
        <v>26.322981366459626</v>
      </c>
      <c r="AC1535" s="44">
        <f t="shared" si="2006"/>
        <v>174.40662525879918</v>
      </c>
      <c r="AD1535" s="44">
        <f t="shared" si="2007"/>
        <v>7.8293995859213252</v>
      </c>
      <c r="AE1535" s="44">
        <f t="shared" si="2008"/>
        <v>0</v>
      </c>
      <c r="AF1535" s="44">
        <f t="shared" si="2009"/>
        <v>12.554037267080744</v>
      </c>
      <c r="AG1535" s="44">
        <f t="shared" si="2010"/>
        <v>1.0799171842650104</v>
      </c>
      <c r="AH1535" s="44">
        <f t="shared" si="2011"/>
        <v>5.8045548654244312</v>
      </c>
      <c r="AI1535" s="44">
        <f t="shared" si="2012"/>
        <v>52.780952380952385</v>
      </c>
      <c r="AJ1535" s="44">
        <f t="shared" si="2013"/>
        <v>5.3995859213250519</v>
      </c>
      <c r="AK1535" s="44">
        <f t="shared" si="2014"/>
        <v>4.0310559006211184</v>
      </c>
      <c r="AL1535" s="44">
        <f t="shared" si="2015"/>
        <v>2.6645962732919255</v>
      </c>
      <c r="AM1535" s="44">
        <f t="shared" si="2016"/>
        <v>17.654658385093168</v>
      </c>
      <c r="AN1535" s="44">
        <f t="shared" si="2017"/>
        <v>0.79254658385093169</v>
      </c>
      <c r="AO1535" s="44">
        <f t="shared" si="2018"/>
        <v>0</v>
      </c>
      <c r="AP1535" s="44">
        <f t="shared" si="2019"/>
        <v>1.2708074534161491</v>
      </c>
      <c r="AQ1535" s="44">
        <f t="shared" si="2020"/>
        <v>0.1093167701863354</v>
      </c>
      <c r="AR1535" s="44">
        <f t="shared" si="2021"/>
        <v>0.58757763975155286</v>
      </c>
      <c r="AS1535" s="44">
        <f t="shared" si="2022"/>
        <v>5.3428571428571434</v>
      </c>
      <c r="AT1535" s="44">
        <f t="shared" si="2023"/>
        <v>0.54658385093167705</v>
      </c>
      <c r="AU1535" s="44">
        <f t="shared" si="2024"/>
        <v>162.83022774327122</v>
      </c>
      <c r="AV1535" s="44">
        <f t="shared" si="2025"/>
        <v>107.63354037267081</v>
      </c>
      <c r="AW1535" s="44">
        <f t="shared" si="2026"/>
        <v>713.14120082815737</v>
      </c>
      <c r="AX1535" s="44">
        <f t="shared" si="2027"/>
        <v>32.014078674948237</v>
      </c>
      <c r="AY1535" s="44">
        <f t="shared" si="2028"/>
        <v>0</v>
      </c>
      <c r="AZ1535" s="44">
        <f t="shared" si="2029"/>
        <v>51.332919254658385</v>
      </c>
      <c r="BA1535" s="44">
        <f t="shared" si="2030"/>
        <v>4.4157349896480333</v>
      </c>
      <c r="BB1535" s="44">
        <f t="shared" si="2031"/>
        <v>23.734575569358181</v>
      </c>
      <c r="BC1535" s="44">
        <f t="shared" si="2032"/>
        <v>215.81904761904764</v>
      </c>
      <c r="BD1535" s="44">
        <f t="shared" si="2033"/>
        <v>22.078674948240167</v>
      </c>
      <c r="BE1535" s="44">
        <f t="shared" si="2034"/>
        <v>88.316770186335404</v>
      </c>
      <c r="BF1535" s="44">
        <f t="shared" si="2035"/>
        <v>58.378881987577643</v>
      </c>
      <c r="BG1535" s="44">
        <f t="shared" si="2036"/>
        <v>386.79751552795034</v>
      </c>
      <c r="BH1535" s="44">
        <f t="shared" si="2037"/>
        <v>17.363975155279501</v>
      </c>
      <c r="BI1535" s="44">
        <f t="shared" si="2038"/>
        <v>0</v>
      </c>
      <c r="BJ1535" s="44">
        <f t="shared" si="2039"/>
        <v>27.84223602484472</v>
      </c>
      <c r="BK1535" s="44">
        <f t="shared" si="2040"/>
        <v>2.3950310559006209</v>
      </c>
      <c r="BL1535" s="44">
        <f t="shared" si="2041"/>
        <v>12.873291925465839</v>
      </c>
      <c r="BM1535" s="44">
        <f t="shared" si="2042"/>
        <v>117.05714285714286</v>
      </c>
      <c r="BN1535" s="44">
        <f t="shared" si="2043"/>
        <v>11.975155279503106</v>
      </c>
      <c r="BO1535" s="39">
        <f t="shared" si="2044"/>
        <v>1.6489418703839444E-2</v>
      </c>
      <c r="BP1535" s="39">
        <f t="shared" si="1963"/>
        <v>1.0899785244910818E-2</v>
      </c>
      <c r="BQ1535" s="39">
        <f t="shared" si="1964"/>
        <v>7.2218064289357842E-2</v>
      </c>
      <c r="BR1535" s="39">
        <f t="shared" si="1965"/>
        <v>3.2419874061786025E-3</v>
      </c>
      <c r="BS1535" s="39">
        <f t="shared" si="1966"/>
        <v>0</v>
      </c>
      <c r="BT1535" s="39">
        <f t="shared" si="1967"/>
        <v>5.1983591168036211E-3</v>
      </c>
      <c r="BU1535" s="39">
        <f t="shared" si="1968"/>
        <v>4.4717067671429001E-4</v>
      </c>
      <c r="BV1535" s="39">
        <f t="shared" si="1969"/>
        <v>2.4035423873393089E-3</v>
      </c>
      <c r="BW1535" s="39">
        <f t="shared" si="1970"/>
        <v>2.1855466824410925E-2</v>
      </c>
      <c r="BX1535" s="39">
        <f t="shared" si="1971"/>
        <v>2.2358533835714501E-3</v>
      </c>
      <c r="BY1535" s="39">
        <f t="shared" si="1972"/>
        <v>1.6691742859714777E-3</v>
      </c>
      <c r="BZ1535" s="39">
        <f t="shared" si="1973"/>
        <v>1.1033524941167394E-3</v>
      </c>
      <c r="CA1535" s="39">
        <f t="shared" si="1974"/>
        <v>7.3104175507632168E-3</v>
      </c>
      <c r="CB1535" s="39">
        <f t="shared" si="1975"/>
        <v>3.2817663927574812E-4</v>
      </c>
      <c r="CC1535" s="39">
        <f t="shared" si="1976"/>
        <v>0</v>
      </c>
      <c r="CD1535" s="39">
        <f t="shared" si="1977"/>
        <v>5.2621426642490644E-4</v>
      </c>
      <c r="CE1535" s="39">
        <f t="shared" si="1978"/>
        <v>4.5265743348379048E-5</v>
      </c>
      <c r="CF1535" s="39">
        <f t="shared" si="1979"/>
        <v>2.4330337049753741E-4</v>
      </c>
      <c r="CG1535" s="39">
        <f t="shared" si="1980"/>
        <v>2.2123632061520262E-3</v>
      </c>
      <c r="CH1535" s="39">
        <f t="shared" si="1981"/>
        <v>2.2632871674189525E-4</v>
      </c>
      <c r="CI1535" s="39">
        <f t="shared" si="1982"/>
        <v>6.7424524945453923E-2</v>
      </c>
      <c r="CJ1535" s="39">
        <f t="shared" si="1983"/>
        <v>4.4568753777503439E-2</v>
      </c>
      <c r="CK1535" s="39">
        <f t="shared" si="1984"/>
        <v>0.29529656348992023</v>
      </c>
      <c r="CL1535" s="39">
        <f t="shared" si="1985"/>
        <v>1.3256347277411278E-2</v>
      </c>
      <c r="CM1535" s="39">
        <f t="shared" si="1986"/>
        <v>0</v>
      </c>
      <c r="CN1535" s="39">
        <f t="shared" si="1987"/>
        <v>2.1255867186193947E-2</v>
      </c>
      <c r="CO1535" s="39">
        <f t="shared" si="1988"/>
        <v>1.8284616934360386E-3</v>
      </c>
      <c r="CP1535" s="39">
        <f t="shared" si="1989"/>
        <v>9.8279816022187085E-3</v>
      </c>
      <c r="CQ1535" s="39">
        <f t="shared" si="1990"/>
        <v>8.936606526668639E-2</v>
      </c>
      <c r="CR1535" s="39">
        <f t="shared" si="1991"/>
        <v>9.1423084671801939E-3</v>
      </c>
      <c r="CS1535" s="39">
        <f t="shared" si="1992"/>
        <v>3.6570091174466003E-2</v>
      </c>
      <c r="CT1535" s="39">
        <f t="shared" si="1993"/>
        <v>2.4173450098375834E-2</v>
      </c>
      <c r="CU1535" s="39">
        <f t="shared" si="1994"/>
        <v>0.16016460270308502</v>
      </c>
      <c r="CV1535" s="39">
        <f t="shared" si="1995"/>
        <v>7.1900518241322982E-3</v>
      </c>
      <c r="CW1535" s="39">
        <f t="shared" si="1996"/>
        <v>0</v>
      </c>
      <c r="CX1535" s="39">
        <f t="shared" si="1997"/>
        <v>1.1528876200763859E-2</v>
      </c>
      <c r="CY1535" s="39">
        <f t="shared" si="1998"/>
        <v>9.9173128608721363E-4</v>
      </c>
      <c r="CZ1535" s="39">
        <f t="shared" si="1999"/>
        <v>5.3305556627187738E-3</v>
      </c>
      <c r="DA1535" s="39">
        <f t="shared" si="2000"/>
        <v>4.8470866607512576E-2</v>
      </c>
      <c r="DB1535" s="39">
        <f t="shared" si="2001"/>
        <v>4.9586564304360684E-3</v>
      </c>
    </row>
    <row r="1536" spans="1:106" ht="12.75" customHeight="1" x14ac:dyDescent="0.3">
      <c r="A1536" s="9" t="str">
        <f t="shared" si="2002"/>
        <v>28 Tamaulipas70-74 añosTotal</v>
      </c>
      <c r="B1536" s="18" t="s">
        <v>63</v>
      </c>
      <c r="C1536" s="18" t="s">
        <v>14</v>
      </c>
      <c r="D1536" s="29" t="s">
        <v>89</v>
      </c>
      <c r="E1536" s="19">
        <v>73616</v>
      </c>
      <c r="F1536" s="19">
        <v>72569</v>
      </c>
      <c r="G1536" s="19">
        <v>72082</v>
      </c>
      <c r="H1536" s="19">
        <v>471</v>
      </c>
      <c r="I1536" s="19">
        <v>16</v>
      </c>
      <c r="J1536" s="19">
        <v>1006</v>
      </c>
      <c r="K1536" s="19">
        <v>800</v>
      </c>
      <c r="L1536" s="19">
        <v>186</v>
      </c>
      <c r="M1536" s="19">
        <v>20</v>
      </c>
      <c r="N1536" s="19">
        <v>41</v>
      </c>
      <c r="O1536" s="38">
        <f>+'07'!E1535-'05'!J1536</f>
        <v>471</v>
      </c>
      <c r="P1536" s="38">
        <f t="shared" si="2003"/>
        <v>1477</v>
      </c>
      <c r="Q1536" s="39">
        <f>'07'!F1535/'05'!$P1536</f>
        <v>9.0724441435341904E-2</v>
      </c>
      <c r="R1536" s="39">
        <f>'07'!G1535/'05'!$P1536</f>
        <v>6.3642518618821933E-2</v>
      </c>
      <c r="S1536" s="39">
        <f>'07'!H1535/'05'!$P1536</f>
        <v>0.57752200406228837</v>
      </c>
      <c r="T1536" s="39">
        <f>'07'!I1535/'05'!$P1536</f>
        <v>1.8957345971563982E-2</v>
      </c>
      <c r="U1536" s="39">
        <f>'07'!J1535/'05'!$P1536</f>
        <v>0</v>
      </c>
      <c r="V1536" s="39">
        <f>'07'!K1535/'05'!$P1536</f>
        <v>2.3019634394041977E-2</v>
      </c>
      <c r="W1536" s="39">
        <f>'07'!L1535/'05'!$P1536</f>
        <v>3.3852403520649968E-3</v>
      </c>
      <c r="X1536" s="39">
        <f>'07'!M1535/'05'!$P1536</f>
        <v>1.5572105619498984E-2</v>
      </c>
      <c r="Y1536" s="39">
        <f>'07'!N1535/'05'!$P1536</f>
        <v>0.18754231550440081</v>
      </c>
      <c r="Z1536" s="39">
        <f>'07'!O1535/'05'!$P1536</f>
        <v>1.963439404197698E-2</v>
      </c>
      <c r="AA1536" s="44">
        <f t="shared" si="2004"/>
        <v>16.874746106973593</v>
      </c>
      <c r="AB1536" s="44">
        <f t="shared" si="2005"/>
        <v>11.83750846310088</v>
      </c>
      <c r="AC1536" s="44">
        <f t="shared" si="2006"/>
        <v>107.41909275558564</v>
      </c>
      <c r="AD1536" s="44">
        <f t="shared" si="2007"/>
        <v>3.5260663507109009</v>
      </c>
      <c r="AE1536" s="44">
        <f t="shared" si="2008"/>
        <v>0</v>
      </c>
      <c r="AF1536" s="44">
        <f t="shared" si="2009"/>
        <v>4.2816519972918075</v>
      </c>
      <c r="AG1536" s="44">
        <f t="shared" si="2010"/>
        <v>0.62965470548408942</v>
      </c>
      <c r="AH1536" s="44">
        <f t="shared" si="2011"/>
        <v>2.8964116452268112</v>
      </c>
      <c r="AI1536" s="44">
        <f t="shared" si="2012"/>
        <v>34.882870683818552</v>
      </c>
      <c r="AJ1536" s="44">
        <f t="shared" si="2013"/>
        <v>3.6519972918077181</v>
      </c>
      <c r="AK1536" s="44">
        <f t="shared" si="2014"/>
        <v>1.8144888287068381</v>
      </c>
      <c r="AL1536" s="44">
        <f t="shared" si="2015"/>
        <v>1.2728503723764386</v>
      </c>
      <c r="AM1536" s="44">
        <f t="shared" si="2016"/>
        <v>11.550440081245767</v>
      </c>
      <c r="AN1536" s="44">
        <f t="shared" si="2017"/>
        <v>0.37914691943127965</v>
      </c>
      <c r="AO1536" s="44">
        <f t="shared" si="2018"/>
        <v>0</v>
      </c>
      <c r="AP1536" s="44">
        <f t="shared" si="2019"/>
        <v>0.46039268788083954</v>
      </c>
      <c r="AQ1536" s="44">
        <f t="shared" si="2020"/>
        <v>6.7704807041299941E-2</v>
      </c>
      <c r="AR1536" s="44">
        <f t="shared" si="2021"/>
        <v>0.31144211238997971</v>
      </c>
      <c r="AS1536" s="44">
        <f t="shared" si="2022"/>
        <v>3.7508463100880163</v>
      </c>
      <c r="AT1536" s="44">
        <f t="shared" si="2023"/>
        <v>0.39268788083953959</v>
      </c>
      <c r="AU1536" s="44">
        <f t="shared" si="2024"/>
        <v>72.579553148273519</v>
      </c>
      <c r="AV1536" s="44">
        <f t="shared" si="2025"/>
        <v>50.914014895057548</v>
      </c>
      <c r="AW1536" s="44">
        <f t="shared" si="2026"/>
        <v>462.0176032498307</v>
      </c>
      <c r="AX1536" s="44">
        <f t="shared" si="2027"/>
        <v>15.165876777251185</v>
      </c>
      <c r="AY1536" s="44">
        <f t="shared" si="2028"/>
        <v>0</v>
      </c>
      <c r="AZ1536" s="44">
        <f t="shared" si="2029"/>
        <v>18.415707515233581</v>
      </c>
      <c r="BA1536" s="44">
        <f t="shared" si="2030"/>
        <v>2.7081922816519977</v>
      </c>
      <c r="BB1536" s="44">
        <f t="shared" si="2031"/>
        <v>12.457684495599187</v>
      </c>
      <c r="BC1536" s="44">
        <f t="shared" si="2032"/>
        <v>150.03385240352065</v>
      </c>
      <c r="BD1536" s="44">
        <f t="shared" si="2033"/>
        <v>15.707515233581585</v>
      </c>
      <c r="BE1536" s="44">
        <f t="shared" si="2034"/>
        <v>42.731211916046036</v>
      </c>
      <c r="BF1536" s="44">
        <f t="shared" si="2035"/>
        <v>29.975626269465131</v>
      </c>
      <c r="BG1536" s="44">
        <f t="shared" si="2036"/>
        <v>272.01286391333781</v>
      </c>
      <c r="BH1536" s="44">
        <f t="shared" si="2037"/>
        <v>8.9289099526066362</v>
      </c>
      <c r="BI1536" s="44">
        <f t="shared" si="2038"/>
        <v>0</v>
      </c>
      <c r="BJ1536" s="44">
        <f t="shared" si="2039"/>
        <v>10.842247799593771</v>
      </c>
      <c r="BK1536" s="44">
        <f t="shared" si="2040"/>
        <v>1.5944482058226135</v>
      </c>
      <c r="BL1536" s="44">
        <f t="shared" si="2041"/>
        <v>7.3344617467840214</v>
      </c>
      <c r="BM1536" s="44">
        <f t="shared" si="2042"/>
        <v>88.332430602572785</v>
      </c>
      <c r="BN1536" s="44">
        <f t="shared" si="2043"/>
        <v>9.2477995937711572</v>
      </c>
      <c r="BO1536" s="39">
        <f t="shared" si="2044"/>
        <v>1.1425014290435744E-2</v>
      </c>
      <c r="BP1536" s="39">
        <f t="shared" si="1963"/>
        <v>8.0145622634400001E-3</v>
      </c>
      <c r="BQ1536" s="39">
        <f t="shared" si="1964"/>
        <v>7.2727889475684246E-2</v>
      </c>
      <c r="BR1536" s="39">
        <f t="shared" si="1965"/>
        <v>2.3873164188970217E-3</v>
      </c>
      <c r="BS1536" s="39">
        <f t="shared" si="1966"/>
        <v>0</v>
      </c>
      <c r="BT1536" s="39">
        <f t="shared" si="1967"/>
        <v>2.8988842229463827E-3</v>
      </c>
      <c r="BU1536" s="39">
        <f t="shared" si="1968"/>
        <v>4.2630650337446813E-4</v>
      </c>
      <c r="BV1536" s="39">
        <f t="shared" si="1969"/>
        <v>1.9610099155225533E-3</v>
      </c>
      <c r="BW1536" s="39">
        <f t="shared" si="1970"/>
        <v>2.3617380286945534E-2</v>
      </c>
      <c r="BX1536" s="39">
        <f t="shared" si="1971"/>
        <v>2.4725777195719147E-3</v>
      </c>
      <c r="BY1536" s="39">
        <f t="shared" si="1972"/>
        <v>1.2284961602619081E-3</v>
      </c>
      <c r="BZ1536" s="39">
        <f t="shared" si="1973"/>
        <v>8.6178088854193537E-4</v>
      </c>
      <c r="CA1536" s="39">
        <f t="shared" si="1974"/>
        <v>7.8202031694284135E-3</v>
      </c>
      <c r="CB1536" s="39">
        <f t="shared" si="1975"/>
        <v>2.5670069020398078E-4</v>
      </c>
      <c r="CC1536" s="39">
        <f t="shared" si="1976"/>
        <v>0</v>
      </c>
      <c r="CD1536" s="39">
        <f t="shared" si="1977"/>
        <v>3.1170798096197668E-4</v>
      </c>
      <c r="CE1536" s="39">
        <f t="shared" si="1978"/>
        <v>4.5839408964996578E-5</v>
      </c>
      <c r="CF1536" s="39">
        <f t="shared" si="1979"/>
        <v>2.1086128123898424E-4</v>
      </c>
      <c r="CG1536" s="39">
        <f t="shared" si="1980"/>
        <v>2.53950325666081E-3</v>
      </c>
      <c r="CH1536" s="39">
        <f t="shared" si="1981"/>
        <v>2.658685719969801E-4</v>
      </c>
      <c r="CI1536" s="39">
        <f t="shared" si="1982"/>
        <v>4.9139846410476314E-2</v>
      </c>
      <c r="CJ1536" s="39">
        <f t="shared" si="1983"/>
        <v>3.4471235541677421E-2</v>
      </c>
      <c r="CK1536" s="39">
        <f t="shared" si="1984"/>
        <v>0.31280812677713654</v>
      </c>
      <c r="CL1536" s="39">
        <f t="shared" si="1985"/>
        <v>1.0268027608159232E-2</v>
      </c>
      <c r="CM1536" s="39">
        <f t="shared" si="1986"/>
        <v>0</v>
      </c>
      <c r="CN1536" s="39">
        <f t="shared" si="1987"/>
        <v>1.2468319238479067E-2</v>
      </c>
      <c r="CO1536" s="39">
        <f t="shared" si="1988"/>
        <v>1.8335763585998631E-3</v>
      </c>
      <c r="CP1536" s="39">
        <f t="shared" si="1989"/>
        <v>8.4344512495593688E-3</v>
      </c>
      <c r="CQ1536" s="39">
        <f t="shared" si="1990"/>
        <v>0.10158013026643239</v>
      </c>
      <c r="CR1536" s="39">
        <f t="shared" si="1991"/>
        <v>1.0634742879879205E-2</v>
      </c>
      <c r="CS1536" s="39">
        <f t="shared" si="1992"/>
        <v>2.8931084574167931E-2</v>
      </c>
      <c r="CT1536" s="39">
        <f t="shared" si="1993"/>
        <v>2.029493992516258E-2</v>
      </c>
      <c r="CU1536" s="39">
        <f t="shared" si="1994"/>
        <v>0.18416578464003913</v>
      </c>
      <c r="CV1536" s="39">
        <f t="shared" si="1995"/>
        <v>6.0453012543037485E-3</v>
      </c>
      <c r="CW1536" s="39">
        <f t="shared" si="1996"/>
        <v>0</v>
      </c>
      <c r="CX1536" s="39">
        <f t="shared" si="1997"/>
        <v>7.3407229516545503E-3</v>
      </c>
      <c r="CY1536" s="39">
        <f t="shared" si="1998"/>
        <v>1.0795180811256693E-3</v>
      </c>
      <c r="CZ1536" s="39">
        <f t="shared" si="1999"/>
        <v>4.9657831731780783E-3</v>
      </c>
      <c r="DA1536" s="39">
        <f t="shared" si="2000"/>
        <v>5.9805301694362073E-2</v>
      </c>
      <c r="DB1536" s="39">
        <f t="shared" si="2001"/>
        <v>6.261204870528881E-3</v>
      </c>
    </row>
    <row r="1537" spans="1:106" ht="12.75" customHeight="1" x14ac:dyDescent="0.3">
      <c r="A1537" s="9" t="str">
        <f t="shared" si="2002"/>
        <v>28 Tamaulipas75-79 añosTotal</v>
      </c>
      <c r="B1537" s="18" t="s">
        <v>63</v>
      </c>
      <c r="C1537" s="18" t="s">
        <v>14</v>
      </c>
      <c r="D1537" s="29" t="s">
        <v>90</v>
      </c>
      <c r="E1537" s="19">
        <v>50993</v>
      </c>
      <c r="F1537" s="19">
        <v>50349</v>
      </c>
      <c r="G1537" s="19">
        <v>49982</v>
      </c>
      <c r="H1537" s="19">
        <v>348</v>
      </c>
      <c r="I1537" s="19">
        <v>19</v>
      </c>
      <c r="J1537" s="19">
        <v>630</v>
      </c>
      <c r="K1537" s="19">
        <v>555</v>
      </c>
      <c r="L1537" s="19">
        <v>69</v>
      </c>
      <c r="M1537" s="19">
        <v>6</v>
      </c>
      <c r="N1537" s="19">
        <v>14</v>
      </c>
      <c r="O1537" s="38">
        <f>+'07'!E1536-'05'!J1537</f>
        <v>348</v>
      </c>
      <c r="P1537" s="38">
        <f t="shared" si="2003"/>
        <v>978</v>
      </c>
      <c r="Q1537" s="39">
        <f>'07'!F1536/'05'!$P1537</f>
        <v>5.5214723926380369E-2</v>
      </c>
      <c r="R1537" s="39">
        <f>'07'!G1536/'05'!$P1537</f>
        <v>3.5787321063394682E-2</v>
      </c>
      <c r="S1537" s="39">
        <f>'07'!H1536/'05'!$P1537</f>
        <v>0.62678936605316971</v>
      </c>
      <c r="T1537" s="39">
        <f>'07'!I1536/'05'!$P1537</f>
        <v>8.1799591002044997E-3</v>
      </c>
      <c r="U1537" s="39">
        <f>'07'!J1536/'05'!$P1537</f>
        <v>0</v>
      </c>
      <c r="V1537" s="39">
        <f>'07'!K1536/'05'!$P1537</f>
        <v>2.6584867075664622E-2</v>
      </c>
      <c r="W1537" s="39">
        <f>'07'!L1536/'05'!$P1537</f>
        <v>1.0224948875255625E-3</v>
      </c>
      <c r="X1537" s="39">
        <f>'07'!M1536/'05'!$P1537</f>
        <v>4.0899795501022499E-3</v>
      </c>
      <c r="Y1537" s="39">
        <f>'07'!N1536/'05'!$P1537</f>
        <v>0.21983640081799591</v>
      </c>
      <c r="Z1537" s="39">
        <f>'07'!O1536/'05'!$P1537</f>
        <v>2.2494887525562373E-2</v>
      </c>
      <c r="AA1537" s="44">
        <f t="shared" si="2004"/>
        <v>3.8098159509202456</v>
      </c>
      <c r="AB1537" s="44">
        <f t="shared" si="2005"/>
        <v>2.4693251533742329</v>
      </c>
      <c r="AC1537" s="44">
        <f t="shared" si="2006"/>
        <v>43.24846625766871</v>
      </c>
      <c r="AD1537" s="44">
        <f t="shared" si="2007"/>
        <v>0.5644171779141105</v>
      </c>
      <c r="AE1537" s="44">
        <f t="shared" si="2008"/>
        <v>0</v>
      </c>
      <c r="AF1537" s="44">
        <f t="shared" si="2009"/>
        <v>1.834355828220859</v>
      </c>
      <c r="AG1537" s="44">
        <f t="shared" si="2010"/>
        <v>7.0552147239263813E-2</v>
      </c>
      <c r="AH1537" s="44">
        <f t="shared" si="2011"/>
        <v>0.28220858895705525</v>
      </c>
      <c r="AI1537" s="44">
        <f t="shared" si="2012"/>
        <v>15.168711656441717</v>
      </c>
      <c r="AJ1537" s="44">
        <f t="shared" si="2013"/>
        <v>1.5521472392638038</v>
      </c>
      <c r="AK1537" s="44">
        <f t="shared" si="2014"/>
        <v>0.33128834355828218</v>
      </c>
      <c r="AL1537" s="44">
        <f t="shared" si="2015"/>
        <v>0.21472392638036808</v>
      </c>
      <c r="AM1537" s="44">
        <f t="shared" si="2016"/>
        <v>3.7607361963190185</v>
      </c>
      <c r="AN1537" s="44">
        <f t="shared" si="2017"/>
        <v>4.9079754601227002E-2</v>
      </c>
      <c r="AO1537" s="44">
        <f t="shared" si="2018"/>
        <v>0</v>
      </c>
      <c r="AP1537" s="44">
        <f t="shared" si="2019"/>
        <v>0.15950920245398773</v>
      </c>
      <c r="AQ1537" s="44">
        <f t="shared" si="2020"/>
        <v>6.1349693251533752E-3</v>
      </c>
      <c r="AR1537" s="44">
        <f t="shared" si="2021"/>
        <v>2.4539877300613501E-2</v>
      </c>
      <c r="AS1537" s="44">
        <f t="shared" si="2022"/>
        <v>1.3190184049079754</v>
      </c>
      <c r="AT1537" s="44">
        <f t="shared" si="2023"/>
        <v>0.13496932515337423</v>
      </c>
      <c r="AU1537" s="44">
        <f t="shared" si="2024"/>
        <v>30.644171779141104</v>
      </c>
      <c r="AV1537" s="44">
        <f t="shared" si="2025"/>
        <v>19.861963190184049</v>
      </c>
      <c r="AW1537" s="44">
        <f t="shared" si="2026"/>
        <v>347.8680981595092</v>
      </c>
      <c r="AX1537" s="44">
        <f t="shared" si="2027"/>
        <v>4.5398773006134974</v>
      </c>
      <c r="AY1537" s="44">
        <f t="shared" si="2028"/>
        <v>0</v>
      </c>
      <c r="AZ1537" s="44">
        <f t="shared" si="2029"/>
        <v>14.754601226993865</v>
      </c>
      <c r="BA1537" s="44">
        <f t="shared" si="2030"/>
        <v>0.56748466257668717</v>
      </c>
      <c r="BB1537" s="44">
        <f t="shared" si="2031"/>
        <v>2.2699386503067487</v>
      </c>
      <c r="BC1537" s="44">
        <f t="shared" si="2032"/>
        <v>122.00920245398773</v>
      </c>
      <c r="BD1537" s="44">
        <f t="shared" si="2033"/>
        <v>12.484662576687118</v>
      </c>
      <c r="BE1537" s="44">
        <f t="shared" si="2034"/>
        <v>19.214723926380369</v>
      </c>
      <c r="BF1537" s="44">
        <f t="shared" si="2035"/>
        <v>12.45398773006135</v>
      </c>
      <c r="BG1537" s="44">
        <f t="shared" si="2036"/>
        <v>218.12269938650306</v>
      </c>
      <c r="BH1537" s="44">
        <f t="shared" si="2037"/>
        <v>2.8466257668711661</v>
      </c>
      <c r="BI1537" s="44">
        <f t="shared" si="2038"/>
        <v>0</v>
      </c>
      <c r="BJ1537" s="44">
        <f t="shared" si="2039"/>
        <v>9.2515337423312882</v>
      </c>
      <c r="BK1537" s="44">
        <f t="shared" si="2040"/>
        <v>0.35582822085889576</v>
      </c>
      <c r="BL1537" s="44">
        <f t="shared" si="2041"/>
        <v>1.423312883435583</v>
      </c>
      <c r="BM1537" s="44">
        <f t="shared" si="2042"/>
        <v>76.50306748466258</v>
      </c>
      <c r="BN1537" s="44">
        <f t="shared" si="2043"/>
        <v>7.8282208588957056</v>
      </c>
      <c r="BO1537" s="39">
        <f t="shared" si="2044"/>
        <v>3.8955173322292899E-3</v>
      </c>
      <c r="BP1537" s="39">
        <f t="shared" si="1963"/>
        <v>2.5248723449634281E-3</v>
      </c>
      <c r="BQ1537" s="39">
        <f t="shared" si="1964"/>
        <v>4.4221335641788047E-2</v>
      </c>
      <c r="BR1537" s="39">
        <f t="shared" si="1965"/>
        <v>5.7711367884878369E-4</v>
      </c>
      <c r="BS1537" s="39">
        <f t="shared" si="1966"/>
        <v>0</v>
      </c>
      <c r="BT1537" s="39">
        <f t="shared" si="1967"/>
        <v>1.875619456258547E-3</v>
      </c>
      <c r="BU1537" s="39">
        <f t="shared" si="1968"/>
        <v>7.2139209856097962E-5</v>
      </c>
      <c r="BV1537" s="39">
        <f t="shared" si="1969"/>
        <v>2.8855683942439185E-4</v>
      </c>
      <c r="BW1537" s="39">
        <f t="shared" si="1970"/>
        <v>1.550993011906106E-2</v>
      </c>
      <c r="BX1537" s="39">
        <f t="shared" si="1971"/>
        <v>1.5870626168341553E-3</v>
      </c>
      <c r="BY1537" s="39">
        <f t="shared" si="1972"/>
        <v>3.387406375851556E-4</v>
      </c>
      <c r="BZ1537" s="39">
        <f t="shared" si="1973"/>
        <v>2.195541169533416E-4</v>
      </c>
      <c r="CA1537" s="39">
        <f t="shared" si="1974"/>
        <v>3.8453335340685262E-3</v>
      </c>
      <c r="CB1537" s="39">
        <f t="shared" si="1975"/>
        <v>5.0183798160763804E-5</v>
      </c>
      <c r="CC1537" s="39">
        <f t="shared" si="1976"/>
        <v>0</v>
      </c>
      <c r="CD1537" s="39">
        <f t="shared" si="1977"/>
        <v>1.6309734402248234E-4</v>
      </c>
      <c r="CE1537" s="39">
        <f t="shared" si="1978"/>
        <v>6.2729747700954755E-6</v>
      </c>
      <c r="CF1537" s="39">
        <f t="shared" si="1979"/>
        <v>2.5091899080381902E-5</v>
      </c>
      <c r="CG1537" s="39">
        <f t="shared" si="1980"/>
        <v>1.3486895755705269E-3</v>
      </c>
      <c r="CH1537" s="39">
        <f t="shared" si="1981"/>
        <v>1.3800544494210043E-4</v>
      </c>
      <c r="CI1537" s="39">
        <f t="shared" si="1982"/>
        <v>3.1333508976626893E-2</v>
      </c>
      <c r="CJ1537" s="39">
        <f t="shared" si="1983"/>
        <v>2.0308755818184098E-2</v>
      </c>
      <c r="CK1537" s="39">
        <f t="shared" si="1984"/>
        <v>0.35569335190133866</v>
      </c>
      <c r="CL1537" s="39">
        <f t="shared" si="1985"/>
        <v>4.6420013298706514E-3</v>
      </c>
      <c r="CM1537" s="39">
        <f t="shared" si="1986"/>
        <v>0</v>
      </c>
      <c r="CN1537" s="39">
        <f t="shared" si="1987"/>
        <v>1.5086504322079617E-2</v>
      </c>
      <c r="CO1537" s="39">
        <f t="shared" si="1988"/>
        <v>5.8025016623383142E-4</v>
      </c>
      <c r="CP1537" s="39">
        <f t="shared" si="1989"/>
        <v>2.3210006649353257E-3</v>
      </c>
      <c r="CQ1537" s="39">
        <f t="shared" si="1990"/>
        <v>0.12475378574027375</v>
      </c>
      <c r="CR1537" s="39">
        <f t="shared" si="1991"/>
        <v>1.2765503657144291E-2</v>
      </c>
      <c r="CS1537" s="39">
        <f t="shared" si="1992"/>
        <v>1.9646956979939029E-2</v>
      </c>
      <c r="CT1537" s="39">
        <f t="shared" si="1993"/>
        <v>1.2734138783293814E-2</v>
      </c>
      <c r="CU1537" s="39">
        <f t="shared" si="1994"/>
        <v>0.22302934497597449</v>
      </c>
      <c r="CV1537" s="39">
        <f t="shared" si="1995"/>
        <v>2.9106602933243009E-3</v>
      </c>
      <c r="CW1537" s="39">
        <f t="shared" si="1996"/>
        <v>0</v>
      </c>
      <c r="CX1537" s="39">
        <f t="shared" si="1997"/>
        <v>9.4596459533039749E-3</v>
      </c>
      <c r="CY1537" s="39">
        <f t="shared" si="1998"/>
        <v>3.6383253666553761E-4</v>
      </c>
      <c r="CZ1537" s="39">
        <f t="shared" si="1999"/>
        <v>1.4553301466621504E-3</v>
      </c>
      <c r="DA1537" s="39">
        <f t="shared" si="2000"/>
        <v>7.8223995383090578E-2</v>
      </c>
      <c r="DB1537" s="39">
        <f t="shared" si="2001"/>
        <v>8.0043158066418259E-3</v>
      </c>
    </row>
    <row r="1538" spans="1:106" ht="12.75" customHeight="1" x14ac:dyDescent="0.3">
      <c r="A1538" s="9" t="str">
        <f t="shared" si="2002"/>
        <v>28 Tamaulipas80-84 añosTotal</v>
      </c>
      <c r="B1538" s="18" t="s">
        <v>63</v>
      </c>
      <c r="C1538" s="18" t="s">
        <v>14</v>
      </c>
      <c r="D1538" s="29" t="s">
        <v>91</v>
      </c>
      <c r="E1538" s="19">
        <v>33702</v>
      </c>
      <c r="F1538" s="19">
        <v>33227</v>
      </c>
      <c r="G1538" s="19">
        <v>32995</v>
      </c>
      <c r="H1538" s="19">
        <v>224</v>
      </c>
      <c r="I1538" s="19">
        <v>8</v>
      </c>
      <c r="J1538" s="19">
        <v>460</v>
      </c>
      <c r="K1538" s="19">
        <v>391</v>
      </c>
      <c r="L1538" s="19">
        <v>60</v>
      </c>
      <c r="M1538" s="19">
        <v>9</v>
      </c>
      <c r="N1538" s="19">
        <v>15</v>
      </c>
      <c r="O1538" s="38">
        <f>+'07'!E1537-'05'!J1538</f>
        <v>224</v>
      </c>
      <c r="P1538" s="38">
        <f t="shared" si="2003"/>
        <v>684</v>
      </c>
      <c r="Q1538" s="39">
        <f>'07'!F1537/'05'!$P1538</f>
        <v>4.5321637426900582E-2</v>
      </c>
      <c r="R1538" s="39">
        <f>'07'!G1537/'05'!$P1538</f>
        <v>2.9239766081871343E-2</v>
      </c>
      <c r="S1538" s="39">
        <f>'07'!H1537/'05'!$P1538</f>
        <v>0.61403508771929827</v>
      </c>
      <c r="T1538" s="39">
        <f>'07'!I1537/'05'!$P1538</f>
        <v>2.046783625730994E-2</v>
      </c>
      <c r="U1538" s="39">
        <f>'07'!J1537/'05'!$P1538</f>
        <v>0</v>
      </c>
      <c r="V1538" s="39">
        <f>'07'!K1537/'05'!$P1538</f>
        <v>2.9239766081871343E-2</v>
      </c>
      <c r="W1538" s="39">
        <f>'07'!L1537/'05'!$P1538</f>
        <v>4.3859649122807015E-3</v>
      </c>
      <c r="X1538" s="39">
        <f>'07'!M1537/'05'!$P1538</f>
        <v>4.3859649122807015E-3</v>
      </c>
      <c r="Y1538" s="39">
        <f>'07'!N1537/'05'!$P1538</f>
        <v>0.23245614035087719</v>
      </c>
      <c r="Z1538" s="39">
        <f>'07'!O1537/'05'!$P1538</f>
        <v>2.046783625730994E-2</v>
      </c>
      <c r="AA1538" s="44">
        <f t="shared" si="2004"/>
        <v>2.7192982456140351</v>
      </c>
      <c r="AB1538" s="44">
        <f t="shared" si="2005"/>
        <v>1.7543859649122806</v>
      </c>
      <c r="AC1538" s="44">
        <f t="shared" si="2006"/>
        <v>36.842105263157897</v>
      </c>
      <c r="AD1538" s="44">
        <f t="shared" si="2007"/>
        <v>1.2280701754385963</v>
      </c>
      <c r="AE1538" s="44">
        <f t="shared" si="2008"/>
        <v>0</v>
      </c>
      <c r="AF1538" s="44">
        <f t="shared" si="2009"/>
        <v>1.7543859649122806</v>
      </c>
      <c r="AG1538" s="44">
        <f t="shared" si="2010"/>
        <v>0.26315789473684209</v>
      </c>
      <c r="AH1538" s="44">
        <f t="shared" si="2011"/>
        <v>0.26315789473684209</v>
      </c>
      <c r="AI1538" s="44">
        <f t="shared" si="2012"/>
        <v>13.947368421052632</v>
      </c>
      <c r="AJ1538" s="44">
        <f t="shared" si="2013"/>
        <v>1.2280701754385963</v>
      </c>
      <c r="AK1538" s="44">
        <f t="shared" si="2014"/>
        <v>0.40789473684210525</v>
      </c>
      <c r="AL1538" s="44">
        <f t="shared" si="2015"/>
        <v>0.26315789473684209</v>
      </c>
      <c r="AM1538" s="44">
        <f t="shared" si="2016"/>
        <v>5.5263157894736841</v>
      </c>
      <c r="AN1538" s="44">
        <f t="shared" si="2017"/>
        <v>0.18421052631578946</v>
      </c>
      <c r="AO1538" s="44">
        <f t="shared" si="2018"/>
        <v>0</v>
      </c>
      <c r="AP1538" s="44">
        <f t="shared" si="2019"/>
        <v>0.26315789473684209</v>
      </c>
      <c r="AQ1538" s="44">
        <f t="shared" si="2020"/>
        <v>3.9473684210526314E-2</v>
      </c>
      <c r="AR1538" s="44">
        <f t="shared" si="2021"/>
        <v>3.9473684210526314E-2</v>
      </c>
      <c r="AS1538" s="44">
        <f t="shared" si="2022"/>
        <v>2.0921052631578947</v>
      </c>
      <c r="AT1538" s="44">
        <f t="shared" si="2023"/>
        <v>0.18421052631578946</v>
      </c>
      <c r="AU1538" s="44">
        <f t="shared" si="2024"/>
        <v>17.720760233918128</v>
      </c>
      <c r="AV1538" s="44">
        <f t="shared" si="2025"/>
        <v>11.432748538011696</v>
      </c>
      <c r="AW1538" s="44">
        <f t="shared" si="2026"/>
        <v>240.08771929824562</v>
      </c>
      <c r="AX1538" s="44">
        <f t="shared" si="2027"/>
        <v>8.0029239766081872</v>
      </c>
      <c r="AY1538" s="44">
        <f t="shared" si="2028"/>
        <v>0</v>
      </c>
      <c r="AZ1538" s="44">
        <f t="shared" si="2029"/>
        <v>11.432748538011696</v>
      </c>
      <c r="BA1538" s="44">
        <f t="shared" si="2030"/>
        <v>1.7149122807017543</v>
      </c>
      <c r="BB1538" s="44">
        <f t="shared" si="2031"/>
        <v>1.7149122807017543</v>
      </c>
      <c r="BC1538" s="44">
        <f t="shared" si="2032"/>
        <v>90.890350877192986</v>
      </c>
      <c r="BD1538" s="44">
        <f t="shared" si="2033"/>
        <v>8.0029239766081872</v>
      </c>
      <c r="BE1538" s="44">
        <f t="shared" si="2034"/>
        <v>10.15204678362573</v>
      </c>
      <c r="BF1538" s="44">
        <f t="shared" si="2035"/>
        <v>6.5497076023391809</v>
      </c>
      <c r="BG1538" s="44">
        <f t="shared" si="2036"/>
        <v>137.54385964912282</v>
      </c>
      <c r="BH1538" s="44">
        <f t="shared" si="2037"/>
        <v>4.5847953216374266</v>
      </c>
      <c r="BI1538" s="44">
        <f t="shared" si="2038"/>
        <v>0</v>
      </c>
      <c r="BJ1538" s="44">
        <f t="shared" si="2039"/>
        <v>6.5497076023391809</v>
      </c>
      <c r="BK1538" s="44">
        <f t="shared" si="2040"/>
        <v>0.98245614035087714</v>
      </c>
      <c r="BL1538" s="44">
        <f t="shared" si="2041"/>
        <v>0.98245614035087714</v>
      </c>
      <c r="BM1538" s="44">
        <f t="shared" si="2042"/>
        <v>52.070175438596493</v>
      </c>
      <c r="BN1538" s="44">
        <f t="shared" si="2043"/>
        <v>4.5847953216374266</v>
      </c>
      <c r="BO1538" s="39">
        <f t="shared" si="2044"/>
        <v>3.9755822304298758E-3</v>
      </c>
      <c r="BP1538" s="39">
        <f t="shared" si="1963"/>
        <v>2.5648917615676615E-3</v>
      </c>
      <c r="BQ1538" s="39">
        <f t="shared" si="1964"/>
        <v>5.3862726992920905E-2</v>
      </c>
      <c r="BR1538" s="39">
        <f t="shared" si="1965"/>
        <v>1.7954242330973631E-3</v>
      </c>
      <c r="BS1538" s="39">
        <f t="shared" si="1966"/>
        <v>0</v>
      </c>
      <c r="BT1538" s="39">
        <f t="shared" si="1967"/>
        <v>2.5648917615676615E-3</v>
      </c>
      <c r="BU1538" s="39">
        <f t="shared" si="1968"/>
        <v>3.8473376423514924E-4</v>
      </c>
      <c r="BV1538" s="39">
        <f t="shared" si="1969"/>
        <v>3.8473376423514924E-4</v>
      </c>
      <c r="BW1538" s="39">
        <f t="shared" si="1970"/>
        <v>2.0390889504462911E-2</v>
      </c>
      <c r="BX1538" s="39">
        <f t="shared" si="1971"/>
        <v>1.7954242330973631E-3</v>
      </c>
      <c r="BY1538" s="39">
        <f t="shared" si="1972"/>
        <v>5.9633733456448132E-4</v>
      </c>
      <c r="BZ1538" s="39">
        <f t="shared" si="1973"/>
        <v>3.8473376423514924E-4</v>
      </c>
      <c r="CA1538" s="39">
        <f t="shared" si="1974"/>
        <v>8.079409048938134E-3</v>
      </c>
      <c r="CB1538" s="39">
        <f t="shared" si="1975"/>
        <v>2.6931363496460447E-4</v>
      </c>
      <c r="CC1538" s="39">
        <f t="shared" si="1976"/>
        <v>0</v>
      </c>
      <c r="CD1538" s="39">
        <f t="shared" si="1977"/>
        <v>3.8473376423514924E-4</v>
      </c>
      <c r="CE1538" s="39">
        <f t="shared" si="1978"/>
        <v>5.7710064635272389E-5</v>
      </c>
      <c r="CF1538" s="39">
        <f t="shared" si="1979"/>
        <v>5.7710064635272389E-5</v>
      </c>
      <c r="CG1538" s="39">
        <f t="shared" si="1980"/>
        <v>3.0586334256694366E-3</v>
      </c>
      <c r="CH1538" s="39">
        <f t="shared" si="1981"/>
        <v>2.6931363496460447E-4</v>
      </c>
      <c r="CI1538" s="39">
        <f t="shared" si="1982"/>
        <v>2.5907544201634689E-2</v>
      </c>
      <c r="CJ1538" s="39">
        <f t="shared" si="1983"/>
        <v>1.6714544646215929E-2</v>
      </c>
      <c r="CK1538" s="39">
        <f t="shared" si="1984"/>
        <v>0.35100543757053454</v>
      </c>
      <c r="CL1538" s="39">
        <f t="shared" si="1985"/>
        <v>1.1700181252351151E-2</v>
      </c>
      <c r="CM1538" s="39">
        <f t="shared" si="1986"/>
        <v>0</v>
      </c>
      <c r="CN1538" s="39">
        <f t="shared" si="1987"/>
        <v>1.6714544646215929E-2</v>
      </c>
      <c r="CO1538" s="39">
        <f t="shared" si="1988"/>
        <v>2.5071816969323892E-3</v>
      </c>
      <c r="CP1538" s="39">
        <f t="shared" si="1989"/>
        <v>2.5071816969323892E-3</v>
      </c>
      <c r="CQ1538" s="39">
        <f t="shared" si="1990"/>
        <v>0.13288062993741664</v>
      </c>
      <c r="CR1538" s="39">
        <f t="shared" si="1991"/>
        <v>1.1700181252351151E-2</v>
      </c>
      <c r="CS1538" s="39">
        <f t="shared" si="1992"/>
        <v>1.4842173660271536E-2</v>
      </c>
      <c r="CT1538" s="39">
        <f t="shared" si="1993"/>
        <v>9.575595909852604E-3</v>
      </c>
      <c r="CU1538" s="39">
        <f t="shared" si="1994"/>
        <v>0.2010875141069047</v>
      </c>
      <c r="CV1538" s="39">
        <f t="shared" si="1995"/>
        <v>6.7029171368968229E-3</v>
      </c>
      <c r="CW1538" s="39">
        <f t="shared" si="1996"/>
        <v>0</v>
      </c>
      <c r="CX1538" s="39">
        <f t="shared" si="1997"/>
        <v>9.575595909852604E-3</v>
      </c>
      <c r="CY1538" s="39">
        <f t="shared" si="1998"/>
        <v>1.4363393864778905E-3</v>
      </c>
      <c r="CZ1538" s="39">
        <f t="shared" si="1999"/>
        <v>1.4363393864778905E-3</v>
      </c>
      <c r="DA1538" s="39">
        <f t="shared" si="2000"/>
        <v>7.6125987483328203E-2</v>
      </c>
      <c r="DB1538" s="39">
        <f t="shared" si="2001"/>
        <v>6.7029171368968229E-3</v>
      </c>
    </row>
    <row r="1539" spans="1:106" ht="12.75" customHeight="1" x14ac:dyDescent="0.3">
      <c r="A1539" s="9" t="str">
        <f t="shared" si="2002"/>
        <v>28 Tamaulipas85 años y másTotal</v>
      </c>
      <c r="B1539" s="18" t="s">
        <v>63</v>
      </c>
      <c r="C1539" s="18" t="s">
        <v>14</v>
      </c>
      <c r="D1539" s="18" t="s">
        <v>92</v>
      </c>
      <c r="E1539" s="19">
        <v>27683</v>
      </c>
      <c r="F1539" s="19">
        <v>27228</v>
      </c>
      <c r="G1539" s="19">
        <v>26991</v>
      </c>
      <c r="H1539" s="19">
        <v>231</v>
      </c>
      <c r="I1539" s="19">
        <v>6</v>
      </c>
      <c r="J1539" s="19">
        <v>450</v>
      </c>
      <c r="K1539" s="19">
        <v>398</v>
      </c>
      <c r="L1539" s="19">
        <v>47</v>
      </c>
      <c r="M1539" s="19">
        <v>5</v>
      </c>
      <c r="N1539" s="19">
        <v>5</v>
      </c>
      <c r="O1539" s="38">
        <f>+'07'!E1538-'05'!J1539</f>
        <v>231</v>
      </c>
      <c r="P1539" s="38">
        <f t="shared" si="2003"/>
        <v>681</v>
      </c>
      <c r="Q1539" s="39">
        <f>'07'!F1538/'05'!$P1539</f>
        <v>2.3494860499265784E-2</v>
      </c>
      <c r="R1539" s="39">
        <f>'07'!G1538/'05'!$P1539</f>
        <v>1.0279001468428781E-2</v>
      </c>
      <c r="S1539" s="39">
        <f>'07'!H1538/'05'!$P1539</f>
        <v>0.64610866372980913</v>
      </c>
      <c r="T1539" s="39">
        <f>'07'!I1538/'05'!$P1539</f>
        <v>1.0279001468428781E-2</v>
      </c>
      <c r="U1539" s="39">
        <f>'07'!J1538/'05'!$P1539</f>
        <v>0</v>
      </c>
      <c r="V1539" s="39">
        <f>'07'!K1538/'05'!$P1539</f>
        <v>1.7621145374449341E-2</v>
      </c>
      <c r="W1539" s="39">
        <f>'07'!L1538/'05'!$P1539</f>
        <v>1.4684287812041115E-3</v>
      </c>
      <c r="X1539" s="39">
        <f>'07'!M1538/'05'!$P1539</f>
        <v>2.936857562408223E-3</v>
      </c>
      <c r="Y1539" s="39">
        <f>'07'!N1538/'05'!$P1539</f>
        <v>0.26725403817914833</v>
      </c>
      <c r="Z1539" s="39">
        <f>'07'!O1538/'05'!$P1539</f>
        <v>2.0558002936857563E-2</v>
      </c>
      <c r="AA1539" s="44">
        <f t="shared" si="2004"/>
        <v>1.1042584434654918</v>
      </c>
      <c r="AB1539" s="44">
        <f t="shared" si="2005"/>
        <v>0.4831130690161527</v>
      </c>
      <c r="AC1539" s="44">
        <f t="shared" si="2006"/>
        <v>30.367107195301028</v>
      </c>
      <c r="AD1539" s="44">
        <f t="shared" si="2007"/>
        <v>0.4831130690161527</v>
      </c>
      <c r="AE1539" s="44">
        <f t="shared" si="2008"/>
        <v>0</v>
      </c>
      <c r="AF1539" s="44">
        <f t="shared" si="2009"/>
        <v>0.82819383259911905</v>
      </c>
      <c r="AG1539" s="44">
        <f t="shared" si="2010"/>
        <v>6.901615271659324E-2</v>
      </c>
      <c r="AH1539" s="44">
        <f t="shared" si="2011"/>
        <v>0.13803230543318648</v>
      </c>
      <c r="AI1539" s="44">
        <f t="shared" si="2012"/>
        <v>12.560939794419971</v>
      </c>
      <c r="AJ1539" s="44">
        <f t="shared" si="2013"/>
        <v>0.96622613803230539</v>
      </c>
      <c r="AK1539" s="44">
        <f t="shared" si="2014"/>
        <v>0.11747430249632893</v>
      </c>
      <c r="AL1539" s="44">
        <f t="shared" si="2015"/>
        <v>5.1395007342143903E-2</v>
      </c>
      <c r="AM1539" s="44">
        <f t="shared" si="2016"/>
        <v>3.2305433186490458</v>
      </c>
      <c r="AN1539" s="44">
        <f t="shared" si="2017"/>
        <v>5.1395007342143903E-2</v>
      </c>
      <c r="AO1539" s="44">
        <f t="shared" si="2018"/>
        <v>0</v>
      </c>
      <c r="AP1539" s="44">
        <f t="shared" si="2019"/>
        <v>8.8105726872246701E-2</v>
      </c>
      <c r="AQ1539" s="44">
        <f t="shared" si="2020"/>
        <v>7.3421439060205578E-3</v>
      </c>
      <c r="AR1539" s="44">
        <f t="shared" si="2021"/>
        <v>1.4684287812041116E-2</v>
      </c>
      <c r="AS1539" s="44">
        <f t="shared" si="2022"/>
        <v>1.3362701908957417</v>
      </c>
      <c r="AT1539" s="44">
        <f t="shared" si="2023"/>
        <v>0.10279001468428781</v>
      </c>
      <c r="AU1539" s="44">
        <f t="shared" si="2024"/>
        <v>9.3509544787077825</v>
      </c>
      <c r="AV1539" s="44">
        <f t="shared" si="2025"/>
        <v>4.0910425844346552</v>
      </c>
      <c r="AW1539" s="44">
        <f t="shared" si="2026"/>
        <v>257.15124816446405</v>
      </c>
      <c r="AX1539" s="44">
        <f t="shared" si="2027"/>
        <v>4.0910425844346552</v>
      </c>
      <c r="AY1539" s="44">
        <f t="shared" si="2028"/>
        <v>0</v>
      </c>
      <c r="AZ1539" s="44">
        <f t="shared" si="2029"/>
        <v>7.0132158590308373</v>
      </c>
      <c r="BA1539" s="44">
        <f t="shared" si="2030"/>
        <v>0.58443465491923641</v>
      </c>
      <c r="BB1539" s="44">
        <f t="shared" si="2031"/>
        <v>1.1688693098384728</v>
      </c>
      <c r="BC1539" s="44">
        <f t="shared" si="2032"/>
        <v>106.36710719530103</v>
      </c>
      <c r="BD1539" s="44">
        <f t="shared" si="2033"/>
        <v>8.1820851688693104</v>
      </c>
      <c r="BE1539" s="44">
        <f t="shared" si="2034"/>
        <v>5.427312775330396</v>
      </c>
      <c r="BF1539" s="44">
        <f t="shared" si="2035"/>
        <v>2.3744493392070485</v>
      </c>
      <c r="BG1539" s="44">
        <f t="shared" si="2036"/>
        <v>149.25110132158591</v>
      </c>
      <c r="BH1539" s="44">
        <f t="shared" si="2037"/>
        <v>2.3744493392070485</v>
      </c>
      <c r="BI1539" s="44">
        <f t="shared" si="2038"/>
        <v>0</v>
      </c>
      <c r="BJ1539" s="44">
        <f t="shared" si="2039"/>
        <v>4.0704845814977979</v>
      </c>
      <c r="BK1539" s="44">
        <f t="shared" si="2040"/>
        <v>0.33920704845814975</v>
      </c>
      <c r="BL1539" s="44">
        <f t="shared" si="2041"/>
        <v>0.6784140969162995</v>
      </c>
      <c r="BM1539" s="44">
        <f t="shared" si="2042"/>
        <v>61.735682819383264</v>
      </c>
      <c r="BN1539" s="44">
        <f t="shared" si="2043"/>
        <v>4.748898678414097</v>
      </c>
      <c r="BO1539" s="39">
        <f t="shared" si="2044"/>
        <v>1.6215248802723815E-3</v>
      </c>
      <c r="BP1539" s="39">
        <f t="shared" si="1963"/>
        <v>7.09417135119167E-4</v>
      </c>
      <c r="BQ1539" s="39">
        <f t="shared" si="1964"/>
        <v>4.4591934207490497E-2</v>
      </c>
      <c r="BR1539" s="39">
        <f t="shared" si="1965"/>
        <v>7.09417135119167E-4</v>
      </c>
      <c r="BS1539" s="39">
        <f t="shared" si="1966"/>
        <v>0</v>
      </c>
      <c r="BT1539" s="39">
        <f t="shared" si="1967"/>
        <v>1.2161436602042865E-3</v>
      </c>
      <c r="BU1539" s="39">
        <f t="shared" si="1968"/>
        <v>1.0134530501702384E-4</v>
      </c>
      <c r="BV1539" s="39">
        <f t="shared" si="1969"/>
        <v>2.0269061003404769E-4</v>
      </c>
      <c r="BW1539" s="39">
        <f t="shared" si="1970"/>
        <v>1.8444845513098343E-2</v>
      </c>
      <c r="BX1539" s="39">
        <f t="shared" si="1971"/>
        <v>1.418834270238334E-3</v>
      </c>
      <c r="BY1539" s="39">
        <f t="shared" si="1972"/>
        <v>1.725026468374874E-4</v>
      </c>
      <c r="BZ1539" s="39">
        <f t="shared" si="1973"/>
        <v>7.5469907991400741E-5</v>
      </c>
      <c r="CA1539" s="39">
        <f t="shared" si="1974"/>
        <v>4.7438227880309044E-3</v>
      </c>
      <c r="CB1539" s="39">
        <f t="shared" si="1975"/>
        <v>7.5469907991400741E-5</v>
      </c>
      <c r="CC1539" s="39">
        <f t="shared" si="1976"/>
        <v>0</v>
      </c>
      <c r="CD1539" s="39">
        <f t="shared" si="1977"/>
        <v>1.2937698512811556E-4</v>
      </c>
      <c r="CE1539" s="39">
        <f t="shared" si="1978"/>
        <v>1.0781415427342963E-5</v>
      </c>
      <c r="CF1539" s="39">
        <f t="shared" si="1979"/>
        <v>2.1562830854685926E-5</v>
      </c>
      <c r="CG1539" s="39">
        <f t="shared" si="1980"/>
        <v>1.9622176077764195E-3</v>
      </c>
      <c r="CH1539" s="39">
        <f t="shared" si="1981"/>
        <v>1.5093981598280148E-4</v>
      </c>
      <c r="CI1539" s="39">
        <f t="shared" si="1982"/>
        <v>1.3731210688263999E-2</v>
      </c>
      <c r="CJ1539" s="39">
        <f t="shared" si="1983"/>
        <v>6.0074046761154996E-3</v>
      </c>
      <c r="CK1539" s="39">
        <f t="shared" si="1984"/>
        <v>0.37760829392725997</v>
      </c>
      <c r="CL1539" s="39">
        <f t="shared" si="1985"/>
        <v>6.0074046761154996E-3</v>
      </c>
      <c r="CM1539" s="39">
        <f t="shared" si="1986"/>
        <v>0</v>
      </c>
      <c r="CN1539" s="39">
        <f t="shared" si="1987"/>
        <v>1.0298408016198E-2</v>
      </c>
      <c r="CO1539" s="39">
        <f t="shared" si="1988"/>
        <v>8.5820066801649991E-4</v>
      </c>
      <c r="CP1539" s="39">
        <f t="shared" si="1989"/>
        <v>1.7164013360329998E-3</v>
      </c>
      <c r="CQ1539" s="39">
        <f t="shared" si="1990"/>
        <v>0.15619252157900299</v>
      </c>
      <c r="CR1539" s="39">
        <f t="shared" si="1991"/>
        <v>1.2014809352230999E-2</v>
      </c>
      <c r="CS1539" s="39">
        <f t="shared" si="1992"/>
        <v>7.9696222838919178E-3</v>
      </c>
      <c r="CT1539" s="39">
        <f t="shared" si="1993"/>
        <v>3.4867097492027144E-3</v>
      </c>
      <c r="CU1539" s="39">
        <f t="shared" si="1994"/>
        <v>0.21916461280702776</v>
      </c>
      <c r="CV1539" s="39">
        <f t="shared" si="1995"/>
        <v>3.4867097492027144E-3</v>
      </c>
      <c r="CW1539" s="39">
        <f t="shared" si="1996"/>
        <v>0</v>
      </c>
      <c r="CX1539" s="39">
        <f t="shared" si="1997"/>
        <v>5.9772167129189396E-3</v>
      </c>
      <c r="CY1539" s="39">
        <f t="shared" si="1998"/>
        <v>4.9810139274324486E-4</v>
      </c>
      <c r="CZ1539" s="39">
        <f t="shared" si="1999"/>
        <v>9.9620278548648972E-4</v>
      </c>
      <c r="DA1539" s="39">
        <f t="shared" si="2000"/>
        <v>9.0654453479270578E-2</v>
      </c>
      <c r="DB1539" s="39">
        <f t="shared" si="2001"/>
        <v>6.9734194984054287E-3</v>
      </c>
    </row>
    <row r="1540" spans="1:106" ht="12.75" customHeight="1" x14ac:dyDescent="0.3">
      <c r="A1540" s="9" t="str">
        <f t="shared" si="2002"/>
        <v>28 TamaulipasTotalHombres</v>
      </c>
      <c r="B1540" s="20" t="s">
        <v>63</v>
      </c>
      <c r="C1540" s="20" t="s">
        <v>15</v>
      </c>
      <c r="D1540" s="20" t="s">
        <v>14</v>
      </c>
      <c r="E1540" s="21">
        <v>1596144</v>
      </c>
      <c r="F1540" s="21">
        <v>1530507</v>
      </c>
      <c r="G1540" s="21">
        <v>1507666</v>
      </c>
      <c r="H1540" s="21">
        <v>22040</v>
      </c>
      <c r="I1540" s="21">
        <v>801</v>
      </c>
      <c r="J1540" s="21">
        <v>61206</v>
      </c>
      <c r="K1540" s="21">
        <v>49801</v>
      </c>
      <c r="L1540" s="21">
        <v>9311</v>
      </c>
      <c r="M1540" s="21">
        <v>2094</v>
      </c>
      <c r="N1540" s="21">
        <v>4431</v>
      </c>
      <c r="O1540" s="38">
        <f>+'07'!E1539-'05'!J1540</f>
        <v>22040</v>
      </c>
      <c r="P1540" s="38">
        <f t="shared" si="2003"/>
        <v>83246</v>
      </c>
      <c r="Q1540" s="39">
        <f>'07'!F1539/'05'!$P1540</f>
        <v>0.29975013814477575</v>
      </c>
      <c r="R1540" s="39">
        <f>'07'!G1539/'05'!$P1540</f>
        <v>0.1439828940729885</v>
      </c>
      <c r="S1540" s="39">
        <f>'07'!H1539/'05'!$P1540</f>
        <v>0.31727650577805538</v>
      </c>
      <c r="T1540" s="39">
        <f>'07'!I1539/'05'!$P1540</f>
        <v>4.0902866203781564E-2</v>
      </c>
      <c r="U1540" s="39">
        <f>'07'!J1539/'05'!$P1540</f>
        <v>6.7979242245873678E-2</v>
      </c>
      <c r="V1540" s="39">
        <f>'07'!K1539/'05'!$P1540</f>
        <v>2.3064171251471543E-2</v>
      </c>
      <c r="W1540" s="39">
        <f>'07'!L1539/'05'!$P1540</f>
        <v>7.0874276241501095E-4</v>
      </c>
      <c r="X1540" s="39">
        <f>'07'!M1539/'05'!$P1540</f>
        <v>2.7424741128702881E-2</v>
      </c>
      <c r="Y1540" s="39">
        <f>'07'!N1539/'05'!$P1540</f>
        <v>6.5768925834274322E-2</v>
      </c>
      <c r="Z1540" s="39">
        <f>'07'!O1539/'05'!$P1540</f>
        <v>1.3141772577661389E-2</v>
      </c>
      <c r="AA1540" s="44">
        <f t="shared" si="2004"/>
        <v>2790.9735362660072</v>
      </c>
      <c r="AB1540" s="44">
        <f t="shared" si="2005"/>
        <v>1340.6247267135959</v>
      </c>
      <c r="AC1540" s="44">
        <f t="shared" si="2006"/>
        <v>2954.1615452994738</v>
      </c>
      <c r="AD1540" s="44">
        <f t="shared" si="2007"/>
        <v>380.84658722341015</v>
      </c>
      <c r="AE1540" s="44">
        <f t="shared" si="2008"/>
        <v>632.95472455132983</v>
      </c>
      <c r="AF1540" s="44">
        <f t="shared" si="2009"/>
        <v>214.75049852245152</v>
      </c>
      <c r="AG1540" s="44">
        <f t="shared" si="2010"/>
        <v>6.5991038608461672</v>
      </c>
      <c r="AH1540" s="44">
        <f t="shared" si="2011"/>
        <v>255.35176464935253</v>
      </c>
      <c r="AI1540" s="44">
        <f t="shared" si="2012"/>
        <v>612.37446844292822</v>
      </c>
      <c r="AJ1540" s="44">
        <f t="shared" si="2013"/>
        <v>122.36304447060519</v>
      </c>
      <c r="AK1540" s="44">
        <f t="shared" si="2014"/>
        <v>627.67678927516044</v>
      </c>
      <c r="AL1540" s="44">
        <f t="shared" si="2015"/>
        <v>301.50018018883793</v>
      </c>
      <c r="AM1540" s="44">
        <f t="shared" si="2016"/>
        <v>664.37700309924799</v>
      </c>
      <c r="AN1540" s="44">
        <f t="shared" si="2017"/>
        <v>85.6506018307186</v>
      </c>
      <c r="AO1540" s="44">
        <f t="shared" si="2018"/>
        <v>142.34853326285949</v>
      </c>
      <c r="AP1540" s="44">
        <f t="shared" si="2019"/>
        <v>48.296374600581409</v>
      </c>
      <c r="AQ1540" s="44">
        <f t="shared" si="2020"/>
        <v>1.484107344497033</v>
      </c>
      <c r="AR1540" s="44">
        <f t="shared" si="2021"/>
        <v>57.427407923503836</v>
      </c>
      <c r="AS1540" s="44">
        <f t="shared" si="2022"/>
        <v>137.72013069697044</v>
      </c>
      <c r="AT1540" s="44">
        <f t="shared" si="2023"/>
        <v>27.518871777622948</v>
      </c>
      <c r="AU1540" s="44">
        <f t="shared" si="2024"/>
        <v>14927.856629747977</v>
      </c>
      <c r="AV1540" s="44">
        <f t="shared" si="2025"/>
        <v>7170.4921077289009</v>
      </c>
      <c r="AW1540" s="44">
        <f t="shared" si="2026"/>
        <v>15800.687264252936</v>
      </c>
      <c r="AX1540" s="44">
        <f t="shared" si="2027"/>
        <v>2037.0036398145257</v>
      </c>
      <c r="AY1540" s="44">
        <f t="shared" si="2028"/>
        <v>3385.434243086755</v>
      </c>
      <c r="AZ1540" s="44">
        <f t="shared" si="2029"/>
        <v>1148.6187924945343</v>
      </c>
      <c r="BA1540" s="44">
        <f t="shared" si="2030"/>
        <v>35.296098311029958</v>
      </c>
      <c r="BB1540" s="44">
        <f t="shared" si="2031"/>
        <v>1365.7795329505323</v>
      </c>
      <c r="BC1540" s="44">
        <f t="shared" si="2032"/>
        <v>3275.3582754726954</v>
      </c>
      <c r="BD1540" s="44">
        <f t="shared" si="2033"/>
        <v>654.47341614011486</v>
      </c>
      <c r="BE1540" s="44">
        <f t="shared" si="2034"/>
        <v>6606.4930447108572</v>
      </c>
      <c r="BF1540" s="44">
        <f t="shared" si="2035"/>
        <v>3173.3829853686666</v>
      </c>
      <c r="BG1540" s="44">
        <f t="shared" si="2036"/>
        <v>6992.774187348341</v>
      </c>
      <c r="BH1540" s="44">
        <f t="shared" si="2037"/>
        <v>901.49917113134563</v>
      </c>
      <c r="BI1540" s="44">
        <f t="shared" si="2038"/>
        <v>1498.262499099056</v>
      </c>
      <c r="BJ1540" s="44">
        <f t="shared" si="2039"/>
        <v>508.33433438243281</v>
      </c>
      <c r="BK1540" s="44">
        <f t="shared" si="2040"/>
        <v>15.620690483626841</v>
      </c>
      <c r="BL1540" s="44">
        <f t="shared" si="2041"/>
        <v>604.44129447661146</v>
      </c>
      <c r="BM1540" s="44">
        <f t="shared" si="2042"/>
        <v>1449.5471253874061</v>
      </c>
      <c r="BN1540" s="44">
        <f t="shared" si="2043"/>
        <v>289.64466761165698</v>
      </c>
      <c r="BO1540" s="39">
        <f t="shared" si="2044"/>
        <v>3.352681854102308E-2</v>
      </c>
      <c r="BP1540" s="39">
        <f t="shared" si="1963"/>
        <v>1.6104374104624796E-2</v>
      </c>
      <c r="BQ1540" s="39">
        <f t="shared" si="1964"/>
        <v>3.5487129054843164E-2</v>
      </c>
      <c r="BR1540" s="39">
        <f t="shared" si="1965"/>
        <v>4.5749535980516799E-3</v>
      </c>
      <c r="BS1540" s="39">
        <f t="shared" si="1966"/>
        <v>7.6034250841040991E-3</v>
      </c>
      <c r="BT1540" s="39">
        <f t="shared" si="1967"/>
        <v>2.5797095178441191E-3</v>
      </c>
      <c r="BU1540" s="39">
        <f t="shared" si="1968"/>
        <v>7.927232372541824E-5</v>
      </c>
      <c r="BV1540" s="39">
        <f t="shared" si="1969"/>
        <v>3.067435848561523E-3</v>
      </c>
      <c r="BW1540" s="39">
        <f t="shared" si="1970"/>
        <v>7.3562029219773712E-3</v>
      </c>
      <c r="BX1540" s="39">
        <f t="shared" si="1971"/>
        <v>1.4698969856882635E-3</v>
      </c>
      <c r="BY1540" s="39">
        <f t="shared" si="1972"/>
        <v>7.5400234158417272E-3</v>
      </c>
      <c r="BZ1540" s="39">
        <f t="shared" si="1973"/>
        <v>3.621797806367128E-3</v>
      </c>
      <c r="CA1540" s="39">
        <f t="shared" si="1974"/>
        <v>7.9808880078231746E-3</v>
      </c>
      <c r="CB1540" s="39">
        <f t="shared" si="1975"/>
        <v>1.0288854939662999E-3</v>
      </c>
      <c r="CC1540" s="39">
        <f t="shared" si="1976"/>
        <v>1.7099744523804085E-3</v>
      </c>
      <c r="CD1540" s="39">
        <f t="shared" si="1977"/>
        <v>5.8016450761095315E-4</v>
      </c>
      <c r="CE1540" s="39">
        <f t="shared" si="1978"/>
        <v>1.7827971848461584E-5</v>
      </c>
      <c r="CF1540" s="39">
        <f t="shared" si="1979"/>
        <v>6.898518598311491E-4</v>
      </c>
      <c r="CG1540" s="39">
        <f t="shared" si="1980"/>
        <v>1.6543753537343589E-3</v>
      </c>
      <c r="CH1540" s="39">
        <f t="shared" si="1981"/>
        <v>3.3057290173249104E-4</v>
      </c>
      <c r="CI1540" s="39">
        <f t="shared" si="1982"/>
        <v>0.17932220923225112</v>
      </c>
      <c r="CJ1540" s="39">
        <f t="shared" si="1983"/>
        <v>8.6136176005200266E-2</v>
      </c>
      <c r="CK1540" s="39">
        <f t="shared" si="1984"/>
        <v>0.18980716508003911</v>
      </c>
      <c r="CL1540" s="39">
        <f t="shared" si="1985"/>
        <v>2.4469687910704727E-2</v>
      </c>
      <c r="CM1540" s="39">
        <f t="shared" si="1986"/>
        <v>4.0667830803723361E-2</v>
      </c>
      <c r="CN1540" s="39">
        <f t="shared" si="1987"/>
        <v>1.3797885694141872E-2</v>
      </c>
      <c r="CO1540" s="39">
        <f t="shared" si="1988"/>
        <v>4.2399752914290128E-4</v>
      </c>
      <c r="CP1540" s="39">
        <f t="shared" si="1989"/>
        <v>1.6406548458190572E-2</v>
      </c>
      <c r="CQ1540" s="39">
        <f t="shared" si="1990"/>
        <v>3.9345533424701429E-2</v>
      </c>
      <c r="CR1540" s="39">
        <f t="shared" si="1991"/>
        <v>7.8619202861412545E-3</v>
      </c>
      <c r="CS1540" s="39">
        <f t="shared" si="1992"/>
        <v>7.9361086955659813E-2</v>
      </c>
      <c r="CT1540" s="39">
        <f t="shared" si="1993"/>
        <v>3.8120546156796324E-2</v>
      </c>
      <c r="CU1540" s="39">
        <f t="shared" si="1994"/>
        <v>8.4001323635349942E-2</v>
      </c>
      <c r="CV1540" s="39">
        <f t="shared" si="1995"/>
        <v>1.0829339201058857E-2</v>
      </c>
      <c r="CW1540" s="39">
        <f t="shared" si="1996"/>
        <v>1.7998011905665811E-2</v>
      </c>
      <c r="CX1540" s="39">
        <f t="shared" si="1997"/>
        <v>6.1064115318745981E-3</v>
      </c>
      <c r="CY1540" s="39">
        <f t="shared" si="1998"/>
        <v>1.8764493769822985E-4</v>
      </c>
      <c r="CZ1540" s="39">
        <f t="shared" si="1999"/>
        <v>7.2609049621196386E-3</v>
      </c>
      <c r="DA1540" s="39">
        <f t="shared" si="2000"/>
        <v>1.741281413386116E-2</v>
      </c>
      <c r="DB1540" s="39">
        <f t="shared" si="2001"/>
        <v>3.4793824040993799E-3</v>
      </c>
    </row>
    <row r="1541" spans="1:106" ht="12.75" customHeight="1" x14ac:dyDescent="0.3">
      <c r="A1541" s="9" t="str">
        <f t="shared" si="2002"/>
        <v>28 Tamaulipas05-09 añosHombres</v>
      </c>
      <c r="B1541" s="22" t="s">
        <v>63</v>
      </c>
      <c r="C1541" s="22" t="s">
        <v>15</v>
      </c>
      <c r="D1541" s="30" t="s">
        <v>76</v>
      </c>
      <c r="E1541" s="23">
        <v>149315</v>
      </c>
      <c r="F1541" s="23">
        <v>143935</v>
      </c>
      <c r="G1541" s="23">
        <v>141641</v>
      </c>
      <c r="H1541" s="23">
        <v>2123</v>
      </c>
      <c r="I1541" s="23">
        <v>171</v>
      </c>
      <c r="J1541" s="23">
        <v>5299</v>
      </c>
      <c r="K1541" s="23">
        <v>4579</v>
      </c>
      <c r="L1541" s="23">
        <v>566</v>
      </c>
      <c r="M1541" s="23">
        <v>154</v>
      </c>
      <c r="N1541" s="23">
        <v>81</v>
      </c>
      <c r="O1541" s="38">
        <f>+'07'!E1540-'05'!J1541</f>
        <v>2123</v>
      </c>
      <c r="P1541" s="38">
        <f t="shared" si="2003"/>
        <v>7422</v>
      </c>
      <c r="Q1541" s="39">
        <f>'07'!F1540/'05'!$P1541</f>
        <v>0</v>
      </c>
      <c r="R1541" s="39">
        <f>'07'!G1540/'05'!$P1541</f>
        <v>0</v>
      </c>
      <c r="S1541" s="39">
        <f>'07'!H1540/'05'!$P1541</f>
        <v>0.80045809754783082</v>
      </c>
      <c r="T1541" s="39">
        <f>'07'!I1540/'05'!$P1541</f>
        <v>0</v>
      </c>
      <c r="U1541" s="39">
        <f>'07'!J1540/'05'!$P1541</f>
        <v>8.2053354890865002E-2</v>
      </c>
      <c r="V1541" s="39">
        <f>'07'!K1540/'05'!$P1541</f>
        <v>2.7620587442737807E-2</v>
      </c>
      <c r="W1541" s="39">
        <f>'07'!L1540/'05'!$P1541</f>
        <v>8.0840743734842356E-4</v>
      </c>
      <c r="X1541" s="39">
        <f>'07'!M1540/'05'!$P1541</f>
        <v>2.8294260307194824E-3</v>
      </c>
      <c r="Y1541" s="39">
        <f>'07'!N1540/'05'!$P1541</f>
        <v>7.3834545944489349E-2</v>
      </c>
      <c r="Z1541" s="39">
        <f>'07'!O1540/'05'!$P1541</f>
        <v>1.2395580706009162E-2</v>
      </c>
      <c r="AA1541" s="44">
        <f t="shared" si="2004"/>
        <v>0</v>
      </c>
      <c r="AB1541" s="44">
        <f t="shared" si="2005"/>
        <v>0</v>
      </c>
      <c r="AC1541" s="44">
        <f t="shared" si="2006"/>
        <v>453.05928321207222</v>
      </c>
      <c r="AD1541" s="44">
        <f t="shared" si="2007"/>
        <v>0</v>
      </c>
      <c r="AE1541" s="44">
        <f t="shared" si="2008"/>
        <v>46.442198868229589</v>
      </c>
      <c r="AF1541" s="44">
        <f t="shared" si="2009"/>
        <v>15.633252492589598</v>
      </c>
      <c r="AG1541" s="44">
        <f t="shared" si="2010"/>
        <v>0.45755860953920774</v>
      </c>
      <c r="AH1541" s="44">
        <f t="shared" si="2011"/>
        <v>1.6014551333872271</v>
      </c>
      <c r="AI1541" s="44">
        <f t="shared" si="2012"/>
        <v>41.790353004580972</v>
      </c>
      <c r="AJ1541" s="44">
        <f t="shared" si="2013"/>
        <v>7.015898679601186</v>
      </c>
      <c r="AK1541" s="44">
        <f t="shared" si="2014"/>
        <v>0</v>
      </c>
      <c r="AL1541" s="44">
        <f t="shared" si="2015"/>
        <v>0</v>
      </c>
      <c r="AM1541" s="44">
        <f t="shared" si="2016"/>
        <v>123.27054702236595</v>
      </c>
      <c r="AN1541" s="44">
        <f t="shared" si="2017"/>
        <v>0</v>
      </c>
      <c r="AO1541" s="44">
        <f t="shared" si="2018"/>
        <v>12.636216653193211</v>
      </c>
      <c r="AP1541" s="44">
        <f t="shared" si="2019"/>
        <v>4.253570466181622</v>
      </c>
      <c r="AQ1541" s="44">
        <f t="shared" si="2020"/>
        <v>0.12449474535165723</v>
      </c>
      <c r="AR1541" s="44">
        <f t="shared" si="2021"/>
        <v>0.4357316087308003</v>
      </c>
      <c r="AS1541" s="44">
        <f t="shared" si="2022"/>
        <v>11.37052007545136</v>
      </c>
      <c r="AT1541" s="44">
        <f t="shared" si="2023"/>
        <v>1.908919428725411</v>
      </c>
      <c r="AU1541" s="44">
        <f t="shared" si="2024"/>
        <v>0</v>
      </c>
      <c r="AV1541" s="44">
        <f t="shared" si="2025"/>
        <v>0</v>
      </c>
      <c r="AW1541" s="44">
        <f t="shared" si="2026"/>
        <v>3665.2976286715175</v>
      </c>
      <c r="AX1541" s="44">
        <f t="shared" si="2027"/>
        <v>0</v>
      </c>
      <c r="AY1541" s="44">
        <f t="shared" si="2028"/>
        <v>375.72231204527083</v>
      </c>
      <c r="AZ1541" s="44">
        <f t="shared" si="2029"/>
        <v>126.47466990029642</v>
      </c>
      <c r="BA1541" s="44">
        <f t="shared" si="2030"/>
        <v>3.7016976556184313</v>
      </c>
      <c r="BB1541" s="44">
        <f t="shared" si="2031"/>
        <v>12.955941794664509</v>
      </c>
      <c r="BC1541" s="44">
        <f t="shared" si="2032"/>
        <v>338.08838587981671</v>
      </c>
      <c r="BD1541" s="44">
        <f t="shared" si="2033"/>
        <v>56.759364052815954</v>
      </c>
      <c r="BE1541" s="44">
        <f t="shared" si="2034"/>
        <v>0</v>
      </c>
      <c r="BF1541" s="44">
        <f t="shared" si="2035"/>
        <v>0</v>
      </c>
      <c r="BG1541" s="44">
        <f t="shared" si="2036"/>
        <v>1699.3725410940449</v>
      </c>
      <c r="BH1541" s="44">
        <f t="shared" si="2037"/>
        <v>0</v>
      </c>
      <c r="BI1541" s="44">
        <f t="shared" si="2038"/>
        <v>174.19927243330639</v>
      </c>
      <c r="BJ1541" s="44">
        <f t="shared" si="2039"/>
        <v>58.638507140932361</v>
      </c>
      <c r="BK1541" s="44">
        <f t="shared" si="2040"/>
        <v>1.7162489894907031</v>
      </c>
      <c r="BL1541" s="44">
        <f t="shared" si="2041"/>
        <v>6.0068714632174611</v>
      </c>
      <c r="BM1541" s="44">
        <f t="shared" si="2042"/>
        <v>156.7507410401509</v>
      </c>
      <c r="BN1541" s="44">
        <f t="shared" si="2043"/>
        <v>26.315817838857452</v>
      </c>
      <c r="BO1541" s="39">
        <f t="shared" si="2044"/>
        <v>0</v>
      </c>
      <c r="BP1541" s="39">
        <f t="shared" si="1963"/>
        <v>0</v>
      </c>
      <c r="BQ1541" s="39">
        <f t="shared" si="1964"/>
        <v>6.1042749018064162E-2</v>
      </c>
      <c r="BR1541" s="39">
        <f t="shared" si="1965"/>
        <v>0</v>
      </c>
      <c r="BS1541" s="39">
        <f t="shared" si="1966"/>
        <v>6.2573698286485565E-3</v>
      </c>
      <c r="BT1541" s="39">
        <f t="shared" si="1967"/>
        <v>2.1063395974925355E-3</v>
      </c>
      <c r="BU1541" s="39">
        <f t="shared" si="1968"/>
        <v>6.1648963829049819E-5</v>
      </c>
      <c r="BV1541" s="39">
        <f t="shared" si="1969"/>
        <v>2.1577137340167437E-4</v>
      </c>
      <c r="BW1541" s="39">
        <f t="shared" si="1970"/>
        <v>5.6306053630532163E-3</v>
      </c>
      <c r="BX1541" s="39">
        <f t="shared" si="1971"/>
        <v>9.4528411204543056E-4</v>
      </c>
      <c r="BY1541" s="39">
        <f t="shared" si="1972"/>
        <v>0</v>
      </c>
      <c r="BZ1541" s="39">
        <f t="shared" si="1973"/>
        <v>0</v>
      </c>
      <c r="CA1541" s="39">
        <f t="shared" si="1974"/>
        <v>1.6608804503148202E-2</v>
      </c>
      <c r="CB1541" s="39">
        <f t="shared" si="1975"/>
        <v>0</v>
      </c>
      <c r="CC1541" s="39">
        <f t="shared" si="1976"/>
        <v>1.7025352537312329E-3</v>
      </c>
      <c r="CD1541" s="39">
        <f t="shared" si="1977"/>
        <v>5.7310300002447081E-4</v>
      </c>
      <c r="CE1541" s="39">
        <f t="shared" si="1978"/>
        <v>1.6773746342179634E-5</v>
      </c>
      <c r="CF1541" s="39">
        <f t="shared" si="1979"/>
        <v>5.8708112197628712E-5</v>
      </c>
      <c r="CG1541" s="39">
        <f t="shared" si="1980"/>
        <v>1.5320021659190729E-3</v>
      </c>
      <c r="CH1541" s="39">
        <f t="shared" si="1981"/>
        <v>2.5719744391342102E-4</v>
      </c>
      <c r="CI1541" s="39">
        <f t="shared" si="1982"/>
        <v>0</v>
      </c>
      <c r="CJ1541" s="39">
        <f t="shared" si="1983"/>
        <v>0</v>
      </c>
      <c r="CK1541" s="39">
        <f t="shared" si="1984"/>
        <v>0.49384231051893257</v>
      </c>
      <c r="CL1541" s="39">
        <f t="shared" si="1985"/>
        <v>0</v>
      </c>
      <c r="CM1541" s="39">
        <f t="shared" si="1986"/>
        <v>5.0622785239190358E-2</v>
      </c>
      <c r="CN1541" s="39">
        <f t="shared" si="1987"/>
        <v>1.7040510630597739E-2</v>
      </c>
      <c r="CO1541" s="39">
        <f t="shared" si="1988"/>
        <v>4.9874665260286064E-4</v>
      </c>
      <c r="CP1541" s="39">
        <f t="shared" si="1989"/>
        <v>1.745613284110012E-3</v>
      </c>
      <c r="CQ1541" s="39">
        <f t="shared" si="1990"/>
        <v>4.5552194271061268E-2</v>
      </c>
      <c r="CR1541" s="39">
        <f t="shared" si="1991"/>
        <v>7.6474486732438637E-3</v>
      </c>
      <c r="CS1541" s="39">
        <f t="shared" si="1992"/>
        <v>0</v>
      </c>
      <c r="CT1541" s="39">
        <f t="shared" si="1993"/>
        <v>0</v>
      </c>
      <c r="CU1541" s="39">
        <f t="shared" si="1994"/>
        <v>0.22896423350768591</v>
      </c>
      <c r="CV1541" s="39">
        <f t="shared" si="1995"/>
        <v>0</v>
      </c>
      <c r="CW1541" s="39">
        <f t="shared" si="1996"/>
        <v>2.3470664569294853E-2</v>
      </c>
      <c r="CX1541" s="39">
        <f t="shared" si="1997"/>
        <v>7.9006342146230608E-3</v>
      </c>
      <c r="CY1541" s="39">
        <f t="shared" si="1998"/>
        <v>2.3123807457433348E-4</v>
      </c>
      <c r="CZ1541" s="39">
        <f t="shared" si="1999"/>
        <v>8.0933326101016723E-4</v>
      </c>
      <c r="DA1541" s="39">
        <f t="shared" si="2000"/>
        <v>2.1119744144455794E-2</v>
      </c>
      <c r="DB1541" s="39">
        <f t="shared" si="2001"/>
        <v>3.5456504768064472E-3</v>
      </c>
    </row>
    <row r="1542" spans="1:106" ht="12.75" customHeight="1" x14ac:dyDescent="0.3">
      <c r="A1542" s="9" t="str">
        <f t="shared" si="2002"/>
        <v>28 Tamaulipas10-14 añosHombres</v>
      </c>
      <c r="B1542" s="22" t="s">
        <v>63</v>
      </c>
      <c r="C1542" s="22" t="s">
        <v>15</v>
      </c>
      <c r="D1542" s="30" t="s">
        <v>77</v>
      </c>
      <c r="E1542" s="23">
        <v>155866</v>
      </c>
      <c r="F1542" s="23">
        <v>151293</v>
      </c>
      <c r="G1542" s="23">
        <v>149202</v>
      </c>
      <c r="H1542" s="23">
        <v>1948</v>
      </c>
      <c r="I1542" s="23">
        <v>143</v>
      </c>
      <c r="J1542" s="23">
        <v>4502</v>
      </c>
      <c r="K1542" s="23">
        <v>3866</v>
      </c>
      <c r="L1542" s="23">
        <v>523</v>
      </c>
      <c r="M1542" s="23">
        <v>113</v>
      </c>
      <c r="N1542" s="23">
        <v>71</v>
      </c>
      <c r="O1542" s="38">
        <f>+'07'!E1541-'05'!J1542</f>
        <v>1948</v>
      </c>
      <c r="P1542" s="38">
        <f t="shared" si="2003"/>
        <v>6450</v>
      </c>
      <c r="Q1542" s="39">
        <f>'07'!F1541/'05'!$P1542</f>
        <v>1.4263565891472868E-2</v>
      </c>
      <c r="R1542" s="39">
        <f>'07'!G1541/'05'!$P1542</f>
        <v>9.9224806201550393E-3</v>
      </c>
      <c r="S1542" s="39">
        <f>'07'!H1541/'05'!$P1542</f>
        <v>0.75054263565891477</v>
      </c>
      <c r="T1542" s="39">
        <f>'07'!I1541/'05'!$P1542</f>
        <v>1.5503875968992249E-4</v>
      </c>
      <c r="U1542" s="39">
        <f>'07'!J1541/'05'!$P1542</f>
        <v>0.11953488372093023</v>
      </c>
      <c r="V1542" s="39">
        <f>'07'!K1541/'05'!$P1542</f>
        <v>3.4883720930232558E-2</v>
      </c>
      <c r="W1542" s="39">
        <f>'07'!L1541/'05'!$P1542</f>
        <v>1.0852713178294573E-3</v>
      </c>
      <c r="X1542" s="39">
        <f>'07'!M1541/'05'!$P1542</f>
        <v>4.1860465116279073E-3</v>
      </c>
      <c r="Y1542" s="39">
        <f>'07'!N1541/'05'!$P1542</f>
        <v>5.3798449612403099E-2</v>
      </c>
      <c r="Z1542" s="39">
        <f>'07'!O1541/'05'!$P1542</f>
        <v>1.1627906976744186E-2</v>
      </c>
      <c r="AA1542" s="44">
        <f t="shared" si="2004"/>
        <v>7.4598449612403099</v>
      </c>
      <c r="AB1542" s="44">
        <f t="shared" si="2005"/>
        <v>5.1894573643410853</v>
      </c>
      <c r="AC1542" s="44">
        <f t="shared" si="2006"/>
        <v>392.53379844961245</v>
      </c>
      <c r="AD1542" s="44">
        <f t="shared" si="2007"/>
        <v>8.1085271317829458E-2</v>
      </c>
      <c r="AE1542" s="44">
        <f t="shared" si="2008"/>
        <v>62.516744186046509</v>
      </c>
      <c r="AF1542" s="44">
        <f t="shared" si="2009"/>
        <v>18.244186046511629</v>
      </c>
      <c r="AG1542" s="44">
        <f t="shared" si="2010"/>
        <v>0.56759689922480616</v>
      </c>
      <c r="AH1542" s="44">
        <f t="shared" si="2011"/>
        <v>2.1893023255813957</v>
      </c>
      <c r="AI1542" s="44">
        <f t="shared" si="2012"/>
        <v>28.13658914728682</v>
      </c>
      <c r="AJ1542" s="44">
        <f t="shared" si="2013"/>
        <v>6.0813953488372094</v>
      </c>
      <c r="AK1542" s="44">
        <f t="shared" si="2014"/>
        <v>1.6117829457364341</v>
      </c>
      <c r="AL1542" s="44">
        <f t="shared" si="2015"/>
        <v>1.1212403100775195</v>
      </c>
      <c r="AM1542" s="44">
        <f t="shared" si="2016"/>
        <v>84.811317829457366</v>
      </c>
      <c r="AN1542" s="44">
        <f t="shared" si="2017"/>
        <v>1.7519379844961241E-2</v>
      </c>
      <c r="AO1542" s="44">
        <f t="shared" si="2018"/>
        <v>13.507441860465116</v>
      </c>
      <c r="AP1542" s="44">
        <f t="shared" si="2019"/>
        <v>3.941860465116279</v>
      </c>
      <c r="AQ1542" s="44">
        <f t="shared" si="2020"/>
        <v>0.12263565891472868</v>
      </c>
      <c r="AR1542" s="44">
        <f t="shared" si="2021"/>
        <v>0.47302325581395355</v>
      </c>
      <c r="AS1542" s="44">
        <f t="shared" si="2022"/>
        <v>6.0792248062015499</v>
      </c>
      <c r="AT1542" s="44">
        <f t="shared" si="2023"/>
        <v>1.3139534883720929</v>
      </c>
      <c r="AU1542" s="44">
        <f t="shared" si="2024"/>
        <v>55.142945736434108</v>
      </c>
      <c r="AV1542" s="44">
        <f t="shared" si="2025"/>
        <v>38.360310077519379</v>
      </c>
      <c r="AW1542" s="44">
        <f t="shared" si="2026"/>
        <v>2901.5978294573647</v>
      </c>
      <c r="AX1542" s="44">
        <f t="shared" si="2027"/>
        <v>0.5993798449612403</v>
      </c>
      <c r="AY1542" s="44">
        <f t="shared" si="2028"/>
        <v>462.12186046511624</v>
      </c>
      <c r="AZ1542" s="44">
        <f t="shared" si="2029"/>
        <v>134.86046511627907</v>
      </c>
      <c r="BA1542" s="44">
        <f t="shared" si="2030"/>
        <v>4.195658914728682</v>
      </c>
      <c r="BB1542" s="44">
        <f t="shared" si="2031"/>
        <v>16.18325581395349</v>
      </c>
      <c r="BC1542" s="44">
        <f t="shared" si="2032"/>
        <v>207.98480620155038</v>
      </c>
      <c r="BD1542" s="44">
        <f t="shared" si="2033"/>
        <v>44.95348837209302</v>
      </c>
      <c r="BE1542" s="44">
        <f t="shared" si="2034"/>
        <v>27.785426356589149</v>
      </c>
      <c r="BF1542" s="44">
        <f t="shared" si="2035"/>
        <v>19.328992248062015</v>
      </c>
      <c r="BG1542" s="44">
        <f t="shared" si="2036"/>
        <v>1462.057054263566</v>
      </c>
      <c r="BH1542" s="44">
        <f t="shared" si="2037"/>
        <v>0.30201550387596898</v>
      </c>
      <c r="BI1542" s="44">
        <f t="shared" si="2038"/>
        <v>232.85395348837207</v>
      </c>
      <c r="BJ1542" s="44">
        <f t="shared" si="2039"/>
        <v>67.95348837209302</v>
      </c>
      <c r="BK1542" s="44">
        <f t="shared" si="2040"/>
        <v>2.1141085271317825</v>
      </c>
      <c r="BL1542" s="44">
        <f t="shared" si="2041"/>
        <v>8.1544186046511626</v>
      </c>
      <c r="BM1542" s="44">
        <f t="shared" si="2042"/>
        <v>104.79937984496124</v>
      </c>
      <c r="BN1542" s="44">
        <f t="shared" si="2043"/>
        <v>22.651162790697676</v>
      </c>
      <c r="BO1542" s="39">
        <f t="shared" si="2044"/>
        <v>1.1565651102698154E-3</v>
      </c>
      <c r="BP1542" s="39">
        <f t="shared" si="1963"/>
        <v>8.0456703323117601E-4</v>
      </c>
      <c r="BQ1542" s="39">
        <f t="shared" si="1964"/>
        <v>6.0857953248001931E-2</v>
      </c>
      <c r="BR1542" s="39">
        <f t="shared" si="1965"/>
        <v>1.2571359894237125E-5</v>
      </c>
      <c r="BS1542" s="39">
        <f t="shared" si="1966"/>
        <v>9.6925184784568234E-3</v>
      </c>
      <c r="BT1542" s="39">
        <f t="shared" si="1967"/>
        <v>2.8285559762033534E-3</v>
      </c>
      <c r="BU1542" s="39">
        <f t="shared" si="1968"/>
        <v>8.799951925965987E-5</v>
      </c>
      <c r="BV1542" s="39">
        <f t="shared" si="1969"/>
        <v>3.3942671714440244E-4</v>
      </c>
      <c r="BW1542" s="39">
        <f t="shared" si="1970"/>
        <v>4.362261883300282E-3</v>
      </c>
      <c r="BX1542" s="39">
        <f t="shared" si="1971"/>
        <v>9.4285199206778445E-4</v>
      </c>
      <c r="BY1542" s="39">
        <f t="shared" si="1972"/>
        <v>2.4988882879634636E-4</v>
      </c>
      <c r="BZ1542" s="39">
        <f t="shared" si="1973"/>
        <v>1.738357069887627E-4</v>
      </c>
      <c r="CA1542" s="39">
        <f t="shared" si="1974"/>
        <v>1.3149041523946879E-2</v>
      </c>
      <c r="CB1542" s="39">
        <f t="shared" si="1975"/>
        <v>2.7161829216994173E-6</v>
      </c>
      <c r="CC1542" s="39">
        <f t="shared" si="1976"/>
        <v>2.0941770326302505E-3</v>
      </c>
      <c r="CD1542" s="39">
        <f t="shared" si="1977"/>
        <v>6.111411573823688E-4</v>
      </c>
      <c r="CE1542" s="39">
        <f t="shared" si="1978"/>
        <v>1.9013280451895918E-5</v>
      </c>
      <c r="CF1542" s="39">
        <f t="shared" si="1979"/>
        <v>7.3336938885884271E-5</v>
      </c>
      <c r="CG1542" s="39">
        <f t="shared" si="1980"/>
        <v>9.425154738296977E-4</v>
      </c>
      <c r="CH1542" s="39">
        <f t="shared" si="1981"/>
        <v>2.0371371912745627E-4</v>
      </c>
      <c r="CI1542" s="39">
        <f t="shared" si="1982"/>
        <v>8.5492939126254434E-3</v>
      </c>
      <c r="CJ1542" s="39">
        <f t="shared" si="1983"/>
        <v>5.9473348957394387E-3</v>
      </c>
      <c r="CK1542" s="39">
        <f t="shared" si="1984"/>
        <v>0.44986012859804103</v>
      </c>
      <c r="CL1542" s="39">
        <f t="shared" si="1985"/>
        <v>9.2927107745928729E-5</v>
      </c>
      <c r="CM1542" s="39">
        <f t="shared" si="1986"/>
        <v>7.164680007211105E-2</v>
      </c>
      <c r="CN1542" s="39">
        <f t="shared" si="1987"/>
        <v>2.0908599242833965E-2</v>
      </c>
      <c r="CO1542" s="39">
        <f t="shared" si="1988"/>
        <v>6.5048975422150109E-4</v>
      </c>
      <c r="CP1542" s="39">
        <f t="shared" si="1989"/>
        <v>2.5090319091400758E-3</v>
      </c>
      <c r="CQ1542" s="39">
        <f t="shared" si="1990"/>
        <v>3.2245706387837268E-2</v>
      </c>
      <c r="CR1542" s="39">
        <f t="shared" si="1991"/>
        <v>6.9695330809446546E-3</v>
      </c>
      <c r="CS1542" s="39">
        <f t="shared" si="1992"/>
        <v>4.3078180397812631E-3</v>
      </c>
      <c r="CT1542" s="39">
        <f t="shared" si="1993"/>
        <v>2.9967429841956613E-3</v>
      </c>
      <c r="CU1542" s="39">
        <f t="shared" si="1994"/>
        <v>0.22667551228892496</v>
      </c>
      <c r="CV1542" s="39">
        <f t="shared" si="1995"/>
        <v>4.6824109128057208E-5</v>
      </c>
      <c r="CW1542" s="39">
        <f t="shared" si="1996"/>
        <v>3.6101388137732102E-2</v>
      </c>
      <c r="CX1542" s="39">
        <f t="shared" si="1997"/>
        <v>1.053542455381287E-2</v>
      </c>
      <c r="CY1542" s="39">
        <f t="shared" si="1998"/>
        <v>3.2776876389640038E-4</v>
      </c>
      <c r="CZ1542" s="39">
        <f t="shared" si="1999"/>
        <v>1.2642509464575447E-3</v>
      </c>
      <c r="DA1542" s="39">
        <f t="shared" si="2000"/>
        <v>1.6247965867435852E-2</v>
      </c>
      <c r="DB1542" s="39">
        <f t="shared" si="2001"/>
        <v>3.511808184604291E-3</v>
      </c>
    </row>
    <row r="1543" spans="1:106" ht="12.75" customHeight="1" x14ac:dyDescent="0.3">
      <c r="A1543" s="9" t="str">
        <f t="shared" si="2002"/>
        <v>28 Tamaulipas15-19 añosHombres</v>
      </c>
      <c r="B1543" s="22" t="s">
        <v>63</v>
      </c>
      <c r="C1543" s="22" t="s">
        <v>15</v>
      </c>
      <c r="D1543" s="30" t="s">
        <v>78</v>
      </c>
      <c r="E1543" s="23">
        <v>149235</v>
      </c>
      <c r="F1543" s="23">
        <v>143824</v>
      </c>
      <c r="G1543" s="23">
        <v>141704</v>
      </c>
      <c r="H1543" s="23">
        <v>2089</v>
      </c>
      <c r="I1543" s="23">
        <v>31</v>
      </c>
      <c r="J1543" s="23">
        <v>5316</v>
      </c>
      <c r="K1543" s="23">
        <v>4769</v>
      </c>
      <c r="L1543" s="23">
        <v>459</v>
      </c>
      <c r="M1543" s="23">
        <v>88</v>
      </c>
      <c r="N1543" s="23">
        <v>95</v>
      </c>
      <c r="O1543" s="38">
        <f>+'07'!E1542-'05'!J1543</f>
        <v>2089</v>
      </c>
      <c r="P1543" s="38">
        <f t="shared" si="2003"/>
        <v>7405</v>
      </c>
      <c r="Q1543" s="39">
        <f>'07'!F1542/'05'!$P1543</f>
        <v>0.225118163403106</v>
      </c>
      <c r="R1543" s="39">
        <f>'07'!G1542/'05'!$P1543</f>
        <v>3.200540175557056E-2</v>
      </c>
      <c r="S1543" s="39">
        <f>'07'!H1542/'05'!$P1543</f>
        <v>0.43254557731262661</v>
      </c>
      <c r="T1543" s="39">
        <f>'07'!I1542/'05'!$P1543</f>
        <v>1.1478730587440918E-2</v>
      </c>
      <c r="U1543" s="39">
        <f>'07'!J1542/'05'!$P1543</f>
        <v>0.22309250506414585</v>
      </c>
      <c r="V1543" s="39">
        <f>'07'!K1542/'05'!$P1543</f>
        <v>2.5793382849426064E-2</v>
      </c>
      <c r="W1543" s="39">
        <f>'07'!L1542/'05'!$P1543</f>
        <v>5.4017555705604316E-4</v>
      </c>
      <c r="X1543" s="39">
        <f>'07'!M1542/'05'!$P1543</f>
        <v>2.9709655638082378E-3</v>
      </c>
      <c r="Y1543" s="39">
        <f>'07'!N1542/'05'!$P1543</f>
        <v>3.6326806212018906E-2</v>
      </c>
      <c r="Z1543" s="39">
        <f>'07'!O1542/'05'!$P1543</f>
        <v>1.012829169480081E-2</v>
      </c>
      <c r="AA1543" s="44">
        <f t="shared" si="2004"/>
        <v>103.32923700202565</v>
      </c>
      <c r="AB1543" s="44">
        <f t="shared" si="2005"/>
        <v>14.690479405806887</v>
      </c>
      <c r="AC1543" s="44">
        <f t="shared" si="2006"/>
        <v>198.53841998649563</v>
      </c>
      <c r="AD1543" s="44">
        <f t="shared" si="2007"/>
        <v>5.2687373396353818</v>
      </c>
      <c r="AE1543" s="44">
        <f t="shared" si="2008"/>
        <v>102.39945982444294</v>
      </c>
      <c r="AF1543" s="44">
        <f t="shared" si="2009"/>
        <v>11.839162727886563</v>
      </c>
      <c r="AG1543" s="44">
        <f t="shared" si="2010"/>
        <v>0.24794058068872382</v>
      </c>
      <c r="AH1543" s="44">
        <f t="shared" si="2011"/>
        <v>1.3636731937879811</v>
      </c>
      <c r="AI1543" s="44">
        <f t="shared" si="2012"/>
        <v>16.674004051316679</v>
      </c>
      <c r="AJ1543" s="44">
        <f t="shared" si="2013"/>
        <v>4.6488858879135719</v>
      </c>
      <c r="AK1543" s="44">
        <f t="shared" si="2014"/>
        <v>19.810398379473327</v>
      </c>
      <c r="AL1543" s="44">
        <f t="shared" si="2015"/>
        <v>2.8164753544902092</v>
      </c>
      <c r="AM1543" s="44">
        <f t="shared" si="2016"/>
        <v>38.064010803511138</v>
      </c>
      <c r="AN1543" s="44">
        <f t="shared" si="2017"/>
        <v>1.0101282916948009</v>
      </c>
      <c r="AO1543" s="44">
        <f t="shared" si="2018"/>
        <v>19.632140445644836</v>
      </c>
      <c r="AP1543" s="44">
        <f t="shared" si="2019"/>
        <v>2.2698176907494938</v>
      </c>
      <c r="AQ1543" s="44">
        <f t="shared" si="2020"/>
        <v>4.7535449020931798E-2</v>
      </c>
      <c r="AR1543" s="44">
        <f t="shared" si="2021"/>
        <v>0.26144496961512492</v>
      </c>
      <c r="AS1543" s="44">
        <f t="shared" si="2022"/>
        <v>3.1967589466576638</v>
      </c>
      <c r="AT1543" s="44">
        <f t="shared" si="2023"/>
        <v>0.89128966914247132</v>
      </c>
      <c r="AU1543" s="44">
        <f t="shared" si="2024"/>
        <v>1073.5885212694125</v>
      </c>
      <c r="AV1543" s="44">
        <f t="shared" si="2025"/>
        <v>152.633760972316</v>
      </c>
      <c r="AW1543" s="44">
        <f t="shared" si="2026"/>
        <v>2062.8098582039161</v>
      </c>
      <c r="AX1543" s="44">
        <f t="shared" si="2027"/>
        <v>54.742066171505741</v>
      </c>
      <c r="AY1543" s="44">
        <f t="shared" si="2028"/>
        <v>1063.9281566509117</v>
      </c>
      <c r="AZ1543" s="44">
        <f t="shared" si="2029"/>
        <v>123.0086428089129</v>
      </c>
      <c r="BA1543" s="44">
        <f t="shared" si="2030"/>
        <v>2.5760972316002699</v>
      </c>
      <c r="BB1543" s="44">
        <f t="shared" si="2031"/>
        <v>14.168534773801486</v>
      </c>
      <c r="BC1543" s="44">
        <f t="shared" si="2032"/>
        <v>173.24253882511817</v>
      </c>
      <c r="BD1543" s="44">
        <f t="shared" si="2033"/>
        <v>48.30182309250506</v>
      </c>
      <c r="BE1543" s="44">
        <f t="shared" si="2034"/>
        <v>470.27184334908844</v>
      </c>
      <c r="BF1543" s="44">
        <f t="shared" si="2035"/>
        <v>66.859284267386897</v>
      </c>
      <c r="BG1543" s="44">
        <f t="shared" si="2036"/>
        <v>903.58771100607703</v>
      </c>
      <c r="BH1543" s="44">
        <f t="shared" si="2037"/>
        <v>23.979068197164079</v>
      </c>
      <c r="BI1543" s="44">
        <f t="shared" si="2038"/>
        <v>466.04024307900067</v>
      </c>
      <c r="BJ1543" s="44">
        <f t="shared" si="2039"/>
        <v>53.882376772451046</v>
      </c>
      <c r="BK1543" s="44">
        <f t="shared" si="2040"/>
        <v>1.1284267386900741</v>
      </c>
      <c r="BL1543" s="44">
        <f t="shared" si="2041"/>
        <v>6.2063470627954089</v>
      </c>
      <c r="BM1543" s="44">
        <f t="shared" si="2042"/>
        <v>75.886698176907487</v>
      </c>
      <c r="BN1543" s="44">
        <f t="shared" si="2043"/>
        <v>21.158001350438891</v>
      </c>
      <c r="BO1543" s="39">
        <f t="shared" si="2044"/>
        <v>1.3953982039436279E-2</v>
      </c>
      <c r="BP1543" s="39">
        <f t="shared" si="1963"/>
        <v>1.9838594741130164E-3</v>
      </c>
      <c r="BQ1543" s="39">
        <f t="shared" si="1964"/>
        <v>2.6811400403307983E-2</v>
      </c>
      <c r="BR1543" s="39">
        <f t="shared" si="1965"/>
        <v>7.1151078185487939E-4</v>
      </c>
      <c r="BS1543" s="39">
        <f t="shared" si="1966"/>
        <v>1.3828421313226596E-2</v>
      </c>
      <c r="BT1543" s="39">
        <f t="shared" si="1967"/>
        <v>1.5988065804033171E-3</v>
      </c>
      <c r="BU1543" s="39">
        <f t="shared" si="1968"/>
        <v>3.3482860322582552E-5</v>
      </c>
      <c r="BV1543" s="39">
        <f t="shared" si="1969"/>
        <v>1.8415573177420406E-4</v>
      </c>
      <c r="BW1543" s="39">
        <f t="shared" si="1970"/>
        <v>2.251722356693677E-3</v>
      </c>
      <c r="BX1543" s="39">
        <f t="shared" si="1971"/>
        <v>6.2780363104842295E-4</v>
      </c>
      <c r="BY1543" s="39">
        <f t="shared" si="1972"/>
        <v>2.6752732450335348E-3</v>
      </c>
      <c r="BZ1543" s="39">
        <f t="shared" si="1973"/>
        <v>3.8034778588659138E-4</v>
      </c>
      <c r="CA1543" s="39">
        <f t="shared" si="1974"/>
        <v>5.1403120598934688E-3</v>
      </c>
      <c r="CB1543" s="39">
        <f t="shared" si="1975"/>
        <v>1.364116531660771E-4</v>
      </c>
      <c r="CC1543" s="39">
        <f t="shared" si="1976"/>
        <v>2.6512006003571692E-3</v>
      </c>
      <c r="CD1543" s="39">
        <f t="shared" si="1977"/>
        <v>3.0652500887906739E-4</v>
      </c>
      <c r="CE1543" s="39">
        <f t="shared" si="1978"/>
        <v>6.4193719136977442E-6</v>
      </c>
      <c r="CF1543" s="39">
        <f t="shared" si="1979"/>
        <v>3.5306545525337601E-5</v>
      </c>
      <c r="CG1543" s="39">
        <f t="shared" si="1980"/>
        <v>4.3170276119617338E-4</v>
      </c>
      <c r="CH1543" s="39">
        <f t="shared" si="1981"/>
        <v>1.2036322338183272E-4</v>
      </c>
      <c r="CI1543" s="39">
        <f t="shared" si="1982"/>
        <v>0.14498156938141965</v>
      </c>
      <c r="CJ1543" s="39">
        <f t="shared" si="1983"/>
        <v>2.0612256714694934E-2</v>
      </c>
      <c r="CK1543" s="39">
        <f t="shared" si="1984"/>
        <v>0.27856986606399947</v>
      </c>
      <c r="CL1543" s="39">
        <f t="shared" si="1985"/>
        <v>7.3925815221479729E-3</v>
      </c>
      <c r="CM1543" s="39">
        <f t="shared" si="1986"/>
        <v>0.14367699617162885</v>
      </c>
      <c r="CN1543" s="39">
        <f t="shared" si="1987"/>
        <v>1.6611565538003092E-2</v>
      </c>
      <c r="CO1543" s="39">
        <f t="shared" si="1988"/>
        <v>3.4788618927755164E-4</v>
      </c>
      <c r="CP1543" s="39">
        <f t="shared" si="1989"/>
        <v>1.9133740410265342E-3</v>
      </c>
      <c r="CQ1543" s="39">
        <f t="shared" si="1990"/>
        <v>2.3395346228915349E-2</v>
      </c>
      <c r="CR1543" s="39">
        <f t="shared" si="1991"/>
        <v>6.5228660489540929E-3</v>
      </c>
      <c r="CS1543" s="39">
        <f t="shared" si="1992"/>
        <v>6.3507338737216534E-2</v>
      </c>
      <c r="CT1543" s="39">
        <f t="shared" si="1993"/>
        <v>9.0289377808760157E-3</v>
      </c>
      <c r="CU1543" s="39">
        <f t="shared" si="1994"/>
        <v>0.12202399878542566</v>
      </c>
      <c r="CV1543" s="39">
        <f t="shared" si="1995"/>
        <v>3.238226630271989E-3</v>
      </c>
      <c r="CW1543" s="39">
        <f t="shared" si="1996"/>
        <v>6.293588697893325E-2</v>
      </c>
      <c r="CX1543" s="39">
        <f t="shared" si="1997"/>
        <v>7.276485722140587E-3</v>
      </c>
      <c r="CY1543" s="39">
        <f t="shared" si="1998"/>
        <v>1.5238713554221122E-4</v>
      </c>
      <c r="CZ1543" s="39">
        <f t="shared" si="1999"/>
        <v>8.381292454821619E-4</v>
      </c>
      <c r="DA1543" s="39">
        <f t="shared" si="2000"/>
        <v>1.0248034865213706E-2</v>
      </c>
      <c r="DB1543" s="39">
        <f t="shared" si="2001"/>
        <v>2.8572587914164607E-3</v>
      </c>
    </row>
    <row r="1544" spans="1:106" ht="12.75" customHeight="1" x14ac:dyDescent="0.3">
      <c r="A1544" s="9" t="str">
        <f t="shared" si="2002"/>
        <v>28 Tamaulipas20-24 añosHombres</v>
      </c>
      <c r="B1544" s="22" t="s">
        <v>63</v>
      </c>
      <c r="C1544" s="22" t="s">
        <v>15</v>
      </c>
      <c r="D1544" s="30" t="s">
        <v>79</v>
      </c>
      <c r="E1544" s="23">
        <v>142117</v>
      </c>
      <c r="F1544" s="23">
        <v>133007</v>
      </c>
      <c r="G1544" s="23">
        <v>130258</v>
      </c>
      <c r="H1544" s="23">
        <v>2692</v>
      </c>
      <c r="I1544" s="23">
        <v>57</v>
      </c>
      <c r="J1544" s="23">
        <v>8707</v>
      </c>
      <c r="K1544" s="23">
        <v>7861</v>
      </c>
      <c r="L1544" s="23">
        <v>618</v>
      </c>
      <c r="M1544" s="23">
        <v>228</v>
      </c>
      <c r="N1544" s="23">
        <v>403</v>
      </c>
      <c r="O1544" s="38">
        <f>+'07'!E1543-'05'!J1544</f>
        <v>2692</v>
      </c>
      <c r="P1544" s="38">
        <f t="shared" si="2003"/>
        <v>11399</v>
      </c>
      <c r="Q1544" s="39">
        <f>'07'!F1543/'05'!$P1544</f>
        <v>0.46907623475743487</v>
      </c>
      <c r="R1544" s="39">
        <f>'07'!G1543/'05'!$P1544</f>
        <v>7.7199754364417936E-2</v>
      </c>
      <c r="S1544" s="39">
        <f>'07'!H1543/'05'!$P1544</f>
        <v>0.17668216510220194</v>
      </c>
      <c r="T1544" s="39">
        <f>'07'!I1543/'05'!$P1544</f>
        <v>4.5618036669883323E-2</v>
      </c>
      <c r="U1544" s="39">
        <f>'07'!J1543/'05'!$P1544</f>
        <v>0.17212036143521361</v>
      </c>
      <c r="V1544" s="39">
        <f>'07'!K1543/'05'!$P1544</f>
        <v>1.2983595052197561E-2</v>
      </c>
      <c r="W1544" s="39">
        <f>'07'!L1543/'05'!$P1544</f>
        <v>4.3863496797964731E-4</v>
      </c>
      <c r="X1544" s="39">
        <f>'07'!M1543/'05'!$P1544</f>
        <v>7.3690674620580749E-3</v>
      </c>
      <c r="Y1544" s="39">
        <f>'07'!N1543/'05'!$P1544</f>
        <v>2.79849109571015E-2</v>
      </c>
      <c r="Z1544" s="39">
        <f>'07'!O1543/'05'!$P1544</f>
        <v>1.0527239231511536E-2</v>
      </c>
      <c r="AA1544" s="44">
        <f t="shared" si="2004"/>
        <v>289.88911308009477</v>
      </c>
      <c r="AB1544" s="44">
        <f t="shared" si="2005"/>
        <v>47.709448197210286</v>
      </c>
      <c r="AC1544" s="44">
        <f t="shared" si="2006"/>
        <v>109.1895780331608</v>
      </c>
      <c r="AD1544" s="44">
        <f t="shared" si="2007"/>
        <v>28.191946661987895</v>
      </c>
      <c r="AE1544" s="44">
        <f t="shared" si="2008"/>
        <v>106.37038336696202</v>
      </c>
      <c r="AF1544" s="44">
        <f t="shared" si="2009"/>
        <v>8.0238617422580933</v>
      </c>
      <c r="AG1544" s="44">
        <f t="shared" si="2010"/>
        <v>0.27107641021142204</v>
      </c>
      <c r="AH1544" s="44">
        <f t="shared" si="2011"/>
        <v>4.5540836915518907</v>
      </c>
      <c r="AI1544" s="44">
        <f t="shared" si="2012"/>
        <v>17.294674971488728</v>
      </c>
      <c r="AJ1544" s="44">
        <f t="shared" si="2013"/>
        <v>6.5058338450741298</v>
      </c>
      <c r="AK1544" s="44">
        <f t="shared" si="2014"/>
        <v>106.94938152469516</v>
      </c>
      <c r="AL1544" s="44">
        <f t="shared" si="2015"/>
        <v>17.60154399508729</v>
      </c>
      <c r="AM1544" s="44">
        <f t="shared" si="2016"/>
        <v>40.283533643302043</v>
      </c>
      <c r="AN1544" s="44">
        <f t="shared" si="2017"/>
        <v>10.400912360733397</v>
      </c>
      <c r="AO1544" s="44">
        <f t="shared" si="2018"/>
        <v>39.243442407228706</v>
      </c>
      <c r="AP1544" s="44">
        <f t="shared" si="2019"/>
        <v>2.9602596719010439</v>
      </c>
      <c r="AQ1544" s="44">
        <f t="shared" si="2020"/>
        <v>0.10000877269935959</v>
      </c>
      <c r="AR1544" s="44">
        <f t="shared" si="2021"/>
        <v>1.6801473813492411</v>
      </c>
      <c r="AS1544" s="44">
        <f t="shared" si="2022"/>
        <v>6.3805596982191419</v>
      </c>
      <c r="AT1544" s="44">
        <f t="shared" si="2023"/>
        <v>2.4002105447846303</v>
      </c>
      <c r="AU1544" s="44">
        <f t="shared" si="2024"/>
        <v>3687.4082814281956</v>
      </c>
      <c r="AV1544" s="44">
        <f t="shared" si="2025"/>
        <v>606.86726905868943</v>
      </c>
      <c r="AW1544" s="44">
        <f t="shared" si="2026"/>
        <v>1388.8984998684095</v>
      </c>
      <c r="AX1544" s="44">
        <f t="shared" si="2027"/>
        <v>358.60338626195278</v>
      </c>
      <c r="AY1544" s="44">
        <f t="shared" si="2028"/>
        <v>1353.0381612422143</v>
      </c>
      <c r="AZ1544" s="44">
        <f t="shared" si="2029"/>
        <v>102.06404070532503</v>
      </c>
      <c r="BA1544" s="44">
        <f t="shared" si="2030"/>
        <v>3.4481094832880075</v>
      </c>
      <c r="BB1544" s="44">
        <f t="shared" si="2031"/>
        <v>57.928239319238529</v>
      </c>
      <c r="BC1544" s="44">
        <f t="shared" si="2032"/>
        <v>219.98938503377491</v>
      </c>
      <c r="BD1544" s="44">
        <f t="shared" si="2033"/>
        <v>82.754627598912194</v>
      </c>
      <c r="BE1544" s="44">
        <f t="shared" si="2034"/>
        <v>1262.7532239670147</v>
      </c>
      <c r="BF1544" s="44">
        <f t="shared" si="2035"/>
        <v>207.82173874901309</v>
      </c>
      <c r="BG1544" s="44">
        <f t="shared" si="2036"/>
        <v>475.62838845512761</v>
      </c>
      <c r="BH1544" s="44">
        <f t="shared" si="2037"/>
        <v>122.80375471532591</v>
      </c>
      <c r="BI1544" s="44">
        <f t="shared" si="2038"/>
        <v>463.34801298359503</v>
      </c>
      <c r="BJ1544" s="44">
        <f t="shared" si="2039"/>
        <v>34.951837880515832</v>
      </c>
      <c r="BK1544" s="44">
        <f t="shared" si="2040"/>
        <v>1.1808053338012106</v>
      </c>
      <c r="BL1544" s="44">
        <f t="shared" si="2041"/>
        <v>19.837529607860336</v>
      </c>
      <c r="BM1544" s="44">
        <f t="shared" si="2042"/>
        <v>75.335380296517243</v>
      </c>
      <c r="BN1544" s="44">
        <f t="shared" si="2043"/>
        <v>28.339328011229057</v>
      </c>
      <c r="BO1544" s="39">
        <f t="shared" si="2044"/>
        <v>2.5431100366707149E-2</v>
      </c>
      <c r="BP1544" s="39">
        <f t="shared" si="1963"/>
        <v>4.1854064564619958E-3</v>
      </c>
      <c r="BQ1544" s="39">
        <f t="shared" si="1964"/>
        <v>9.5788734128573385E-3</v>
      </c>
      <c r="BR1544" s="39">
        <f t="shared" si="1965"/>
        <v>2.4731947242729972E-3</v>
      </c>
      <c r="BS1544" s="39">
        <f t="shared" si="1966"/>
        <v>9.3315539404300388E-3</v>
      </c>
      <c r="BT1544" s="39">
        <f t="shared" si="1967"/>
        <v>7.0390926767769919E-4</v>
      </c>
      <c r="BU1544" s="39">
        <f t="shared" si="1968"/>
        <v>2.378071850262497E-5</v>
      </c>
      <c r="BV1544" s="39">
        <f t="shared" si="1969"/>
        <v>3.9951607084409956E-4</v>
      </c>
      <c r="BW1544" s="39">
        <f t="shared" si="1970"/>
        <v>1.5172098404674732E-3</v>
      </c>
      <c r="BX1544" s="39">
        <f t="shared" si="1971"/>
        <v>5.7073724406299939E-4</v>
      </c>
      <c r="BY1544" s="39">
        <f t="shared" si="1972"/>
        <v>9.3823477081055491E-3</v>
      </c>
      <c r="BZ1544" s="39">
        <f t="shared" si="1973"/>
        <v>1.5441305373354935E-3</v>
      </c>
      <c r="CA1544" s="39">
        <f t="shared" si="1974"/>
        <v>3.5339532979473676E-3</v>
      </c>
      <c r="CB1544" s="39">
        <f t="shared" si="1975"/>
        <v>9.1244077206188235E-4</v>
      </c>
      <c r="CC1544" s="39">
        <f t="shared" si="1976"/>
        <v>3.4427092207411796E-3</v>
      </c>
      <c r="CD1544" s="39">
        <f t="shared" si="1977"/>
        <v>2.5969468127915113E-4</v>
      </c>
      <c r="CE1544" s="39">
        <f t="shared" si="1978"/>
        <v>8.7734689621334854E-6</v>
      </c>
      <c r="CF1544" s="39">
        <f t="shared" si="1979"/>
        <v>1.4739427856384253E-4</v>
      </c>
      <c r="CG1544" s="39">
        <f t="shared" si="1980"/>
        <v>5.5974731978411627E-4</v>
      </c>
      <c r="CH1544" s="39">
        <f t="shared" si="1981"/>
        <v>2.1056325509120365E-4</v>
      </c>
      <c r="CI1544" s="39">
        <f t="shared" si="1982"/>
        <v>0.32348524269042861</v>
      </c>
      <c r="CJ1544" s="39">
        <f t="shared" si="1983"/>
        <v>5.3238641026290855E-2</v>
      </c>
      <c r="CK1544" s="39">
        <f t="shared" si="1984"/>
        <v>0.12184388980335201</v>
      </c>
      <c r="CL1544" s="39">
        <f t="shared" si="1985"/>
        <v>3.1459196970080955E-2</v>
      </c>
      <c r="CM1544" s="39">
        <f t="shared" si="1986"/>
        <v>0.11869797010634392</v>
      </c>
      <c r="CN1544" s="39">
        <f t="shared" si="1987"/>
        <v>8.9537714453307334E-3</v>
      </c>
      <c r="CO1544" s="39">
        <f t="shared" si="1988"/>
        <v>3.0249227855847069E-4</v>
      </c>
      <c r="CP1544" s="39">
        <f t="shared" si="1989"/>
        <v>5.081870279782308E-3</v>
      </c>
      <c r="CQ1544" s="39">
        <f t="shared" si="1990"/>
        <v>1.9299007372030434E-2</v>
      </c>
      <c r="CR1544" s="39">
        <f t="shared" si="1991"/>
        <v>7.2598146854032982E-3</v>
      </c>
      <c r="CS1544" s="39">
        <f t="shared" si="1992"/>
        <v>0.11077754399219358</v>
      </c>
      <c r="CT1544" s="39">
        <f t="shared" si="1993"/>
        <v>1.8231576344329599E-2</v>
      </c>
      <c r="CU1544" s="39">
        <f t="shared" si="1994"/>
        <v>4.1725448588045236E-2</v>
      </c>
      <c r="CV1544" s="39">
        <f t="shared" si="1995"/>
        <v>1.0773204203467489E-2</v>
      </c>
      <c r="CW1544" s="39">
        <f t="shared" si="1996"/>
        <v>4.0648128167698486E-2</v>
      </c>
      <c r="CX1544" s="39">
        <f t="shared" si="1997"/>
        <v>3.0662196579099772E-3</v>
      </c>
      <c r="CY1544" s="39">
        <f t="shared" si="1998"/>
        <v>1.0358850195641816E-4</v>
      </c>
      <c r="CZ1544" s="39">
        <f t="shared" si="1999"/>
        <v>1.740286832867825E-3</v>
      </c>
      <c r="DA1544" s="39">
        <f t="shared" si="2000"/>
        <v>6.6089464248194792E-3</v>
      </c>
      <c r="DB1544" s="39">
        <f t="shared" si="2001"/>
        <v>2.4861240469540359E-3</v>
      </c>
    </row>
    <row r="1545" spans="1:106" ht="12.75" customHeight="1" x14ac:dyDescent="0.3">
      <c r="A1545" s="9" t="str">
        <f t="shared" si="2002"/>
        <v>28 Tamaulipas25-29 añosHombres</v>
      </c>
      <c r="B1545" s="22" t="s">
        <v>63</v>
      </c>
      <c r="C1545" s="22" t="s">
        <v>15</v>
      </c>
      <c r="D1545" s="30" t="s">
        <v>80</v>
      </c>
      <c r="E1545" s="23">
        <v>131093</v>
      </c>
      <c r="F1545" s="23">
        <v>122167</v>
      </c>
      <c r="G1545" s="23">
        <v>119418</v>
      </c>
      <c r="H1545" s="23">
        <v>2678</v>
      </c>
      <c r="I1545" s="23">
        <v>71</v>
      </c>
      <c r="J1545" s="23">
        <v>8220</v>
      </c>
      <c r="K1545" s="23">
        <v>6963</v>
      </c>
      <c r="L1545" s="23">
        <v>924</v>
      </c>
      <c r="M1545" s="23">
        <v>333</v>
      </c>
      <c r="N1545" s="23">
        <v>706</v>
      </c>
      <c r="O1545" s="38">
        <f>+'07'!E1544-'05'!J1545</f>
        <v>2678</v>
      </c>
      <c r="P1545" s="38">
        <f t="shared" si="2003"/>
        <v>10898</v>
      </c>
      <c r="Q1545" s="39">
        <f>'07'!F1544/'05'!$P1545</f>
        <v>0.45834097999632961</v>
      </c>
      <c r="R1545" s="39">
        <f>'07'!G1544/'05'!$P1545</f>
        <v>0.1731510368875023</v>
      </c>
      <c r="S1545" s="39">
        <f>'07'!H1544/'05'!$P1545</f>
        <v>0.16360800146815929</v>
      </c>
      <c r="T1545" s="39">
        <f>'07'!I1544/'05'!$P1545</f>
        <v>7.1664525601027707E-2</v>
      </c>
      <c r="U1545" s="39">
        <f>'07'!J1544/'05'!$P1545</f>
        <v>3.8906221325013764E-2</v>
      </c>
      <c r="V1545" s="39">
        <f>'07'!K1544/'05'!$P1545</f>
        <v>1.7250871719581576E-2</v>
      </c>
      <c r="W1545" s="39">
        <f>'07'!L1544/'05'!$P1545</f>
        <v>3.6703982382088455E-4</v>
      </c>
      <c r="X1545" s="39">
        <f>'07'!M1544/'05'!$P1545</f>
        <v>2.0278950266103872E-2</v>
      </c>
      <c r="Y1545" s="39">
        <f>'07'!N1544/'05'!$P1545</f>
        <v>4.4320058726371812E-2</v>
      </c>
      <c r="Z1545" s="39">
        <f>'07'!O1544/'05'!$P1545</f>
        <v>1.211231418608919E-2</v>
      </c>
      <c r="AA1545" s="44">
        <f t="shared" si="2004"/>
        <v>423.50706551660858</v>
      </c>
      <c r="AB1545" s="44">
        <f t="shared" si="2005"/>
        <v>159.99155808405212</v>
      </c>
      <c r="AC1545" s="44">
        <f t="shared" si="2006"/>
        <v>151.17379335657918</v>
      </c>
      <c r="AD1545" s="44">
        <f t="shared" si="2007"/>
        <v>66.218021655349602</v>
      </c>
      <c r="AE1545" s="44">
        <f t="shared" si="2008"/>
        <v>35.949348504312717</v>
      </c>
      <c r="AF1545" s="44">
        <f t="shared" si="2009"/>
        <v>15.939805468893375</v>
      </c>
      <c r="AG1545" s="44">
        <f t="shared" si="2010"/>
        <v>0.33914479721049734</v>
      </c>
      <c r="AH1545" s="44">
        <f t="shared" si="2011"/>
        <v>18.737750045879977</v>
      </c>
      <c r="AI1545" s="44">
        <f t="shared" si="2012"/>
        <v>40.951734263167552</v>
      </c>
      <c r="AJ1545" s="44">
        <f t="shared" si="2013"/>
        <v>11.191778307946411</v>
      </c>
      <c r="AK1545" s="44">
        <f t="shared" si="2014"/>
        <v>152.62754633877776</v>
      </c>
      <c r="AL1545" s="44">
        <f t="shared" si="2015"/>
        <v>57.659295283538263</v>
      </c>
      <c r="AM1545" s="44">
        <f t="shared" si="2016"/>
        <v>54.481464488897046</v>
      </c>
      <c r="AN1545" s="44">
        <f t="shared" si="2017"/>
        <v>23.864287025142225</v>
      </c>
      <c r="AO1545" s="44">
        <f t="shared" si="2018"/>
        <v>12.955771701229583</v>
      </c>
      <c r="AP1545" s="44">
        <f t="shared" si="2019"/>
        <v>5.7445402826206644</v>
      </c>
      <c r="AQ1545" s="44">
        <f t="shared" si="2020"/>
        <v>0.12222426133235456</v>
      </c>
      <c r="AR1545" s="44">
        <f t="shared" si="2021"/>
        <v>6.7528904386125896</v>
      </c>
      <c r="AS1545" s="44">
        <f t="shared" si="2022"/>
        <v>14.758579555881813</v>
      </c>
      <c r="AT1545" s="44">
        <f t="shared" si="2023"/>
        <v>4.0334006239677</v>
      </c>
      <c r="AU1545" s="44">
        <f t="shared" si="2024"/>
        <v>3191.4282437144429</v>
      </c>
      <c r="AV1545" s="44">
        <f t="shared" si="2025"/>
        <v>1205.6506698476785</v>
      </c>
      <c r="AW1545" s="44">
        <f t="shared" si="2026"/>
        <v>1139.2025142227931</v>
      </c>
      <c r="AX1545" s="44">
        <f t="shared" si="2027"/>
        <v>499.00009175995592</v>
      </c>
      <c r="AY1545" s="44">
        <f t="shared" si="2028"/>
        <v>270.90401908607083</v>
      </c>
      <c r="AZ1545" s="44">
        <f t="shared" si="2029"/>
        <v>120.11781978344651</v>
      </c>
      <c r="BA1545" s="44">
        <f t="shared" si="2030"/>
        <v>2.5556982932648191</v>
      </c>
      <c r="BB1545" s="44">
        <f t="shared" si="2031"/>
        <v>141.20233070288126</v>
      </c>
      <c r="BC1545" s="44">
        <f t="shared" si="2032"/>
        <v>308.60056891172695</v>
      </c>
      <c r="BD1545" s="44">
        <f t="shared" si="2033"/>
        <v>84.338043677739023</v>
      </c>
      <c r="BE1545" s="44">
        <f t="shared" si="2034"/>
        <v>1227.4371444301707</v>
      </c>
      <c r="BF1545" s="44">
        <f t="shared" si="2035"/>
        <v>463.69847678473116</v>
      </c>
      <c r="BG1545" s="44">
        <f t="shared" si="2036"/>
        <v>438.14222793173059</v>
      </c>
      <c r="BH1545" s="44">
        <f t="shared" si="2037"/>
        <v>191.9175995595522</v>
      </c>
      <c r="BI1545" s="44">
        <f t="shared" si="2038"/>
        <v>104.19086070838686</v>
      </c>
      <c r="BJ1545" s="44">
        <f t="shared" si="2039"/>
        <v>46.197834465039463</v>
      </c>
      <c r="BK1545" s="44">
        <f t="shared" si="2040"/>
        <v>0.98293264819232884</v>
      </c>
      <c r="BL1545" s="44">
        <f t="shared" si="2041"/>
        <v>54.307028812626172</v>
      </c>
      <c r="BM1545" s="44">
        <f t="shared" si="2042"/>
        <v>118.68911726922371</v>
      </c>
      <c r="BN1545" s="44">
        <f t="shared" si="2043"/>
        <v>32.436777390346847</v>
      </c>
      <c r="BO1545" s="39">
        <f t="shared" si="2044"/>
        <v>3.8860989678528961E-2</v>
      </c>
      <c r="BP1545" s="39">
        <f t="shared" si="1963"/>
        <v>1.4680818322999827E-2</v>
      </c>
      <c r="BQ1545" s="39">
        <f t="shared" si="1964"/>
        <v>1.3871700619983407E-2</v>
      </c>
      <c r="BR1545" s="39">
        <f t="shared" si="1965"/>
        <v>6.076162750536759E-3</v>
      </c>
      <c r="BS1545" s="39">
        <f t="shared" si="1966"/>
        <v>3.2987106353746299E-3</v>
      </c>
      <c r="BT1545" s="39">
        <f t="shared" si="1967"/>
        <v>1.4626358477604492E-3</v>
      </c>
      <c r="BU1545" s="39">
        <f t="shared" si="1968"/>
        <v>3.1119911654477642E-5</v>
      </c>
      <c r="BV1545" s="39">
        <f t="shared" si="1969"/>
        <v>1.7193751189098897E-3</v>
      </c>
      <c r="BW1545" s="39">
        <f t="shared" si="1970"/>
        <v>3.757729332278175E-3</v>
      </c>
      <c r="BX1545" s="39">
        <f t="shared" si="1971"/>
        <v>1.026957084597762E-3</v>
      </c>
      <c r="BY1545" s="39">
        <f t="shared" si="1972"/>
        <v>1.4005096929599722E-2</v>
      </c>
      <c r="BZ1545" s="39">
        <f t="shared" si="1973"/>
        <v>5.2908143956265615E-3</v>
      </c>
      <c r="CA1545" s="39">
        <f t="shared" si="1974"/>
        <v>4.9992167818771376E-3</v>
      </c>
      <c r="CB1545" s="39">
        <f t="shared" si="1975"/>
        <v>2.1897859263298059E-3</v>
      </c>
      <c r="CC1545" s="39">
        <f t="shared" si="1976"/>
        <v>1.188821040670727E-3</v>
      </c>
      <c r="CD1545" s="39">
        <f t="shared" si="1977"/>
        <v>5.271187633162658E-4</v>
      </c>
      <c r="CE1545" s="39">
        <f t="shared" si="1978"/>
        <v>1.1215292836516294E-5</v>
      </c>
      <c r="CF1545" s="39">
        <f t="shared" si="1979"/>
        <v>6.1964492921752522E-4</v>
      </c>
      <c r="CG1545" s="39">
        <f t="shared" si="1980"/>
        <v>1.3542466100093422E-3</v>
      </c>
      <c r="CH1545" s="39">
        <f t="shared" si="1981"/>
        <v>3.7010466360503763E-4</v>
      </c>
      <c r="CI1545" s="39">
        <f t="shared" si="1982"/>
        <v>0.29284531507748607</v>
      </c>
      <c r="CJ1545" s="39">
        <f t="shared" si="1983"/>
        <v>0.11063045236260584</v>
      </c>
      <c r="CK1545" s="39">
        <f t="shared" si="1984"/>
        <v>0.10453317252916068</v>
      </c>
      <c r="CL1545" s="39">
        <f t="shared" si="1985"/>
        <v>4.5788226441544864E-2</v>
      </c>
      <c r="CM1545" s="39">
        <f t="shared" si="1986"/>
        <v>2.4858140859430247E-2</v>
      </c>
      <c r="CN1545" s="39">
        <f t="shared" si="1987"/>
        <v>1.1022005852766243E-2</v>
      </c>
      <c r="CO1545" s="39">
        <f t="shared" si="1988"/>
        <v>2.3451076282481365E-4</v>
      </c>
      <c r="CP1545" s="39">
        <f t="shared" si="1989"/>
        <v>1.2956719646070954E-2</v>
      </c>
      <c r="CQ1545" s="39">
        <f t="shared" si="1990"/>
        <v>2.8317174611096251E-2</v>
      </c>
      <c r="CR1545" s="39">
        <f t="shared" si="1991"/>
        <v>7.7388551732188492E-3</v>
      </c>
      <c r="CS1545" s="39">
        <f t="shared" si="1992"/>
        <v>0.11262957831071488</v>
      </c>
      <c r="CT1545" s="39">
        <f t="shared" si="1993"/>
        <v>4.2548951806270066E-2</v>
      </c>
      <c r="CU1545" s="39">
        <f t="shared" si="1994"/>
        <v>4.0203911537138058E-2</v>
      </c>
      <c r="CV1545" s="39">
        <f t="shared" si="1995"/>
        <v>1.7610350482616277E-2</v>
      </c>
      <c r="CW1545" s="39">
        <f t="shared" si="1996"/>
        <v>9.5605487895381591E-3</v>
      </c>
      <c r="CX1545" s="39">
        <f t="shared" si="1997"/>
        <v>4.2391112557386181E-3</v>
      </c>
      <c r="CY1545" s="39">
        <f t="shared" si="1998"/>
        <v>9.0193856505076968E-5</v>
      </c>
      <c r="CZ1545" s="39">
        <f t="shared" si="1999"/>
        <v>4.9832105719055031E-3</v>
      </c>
      <c r="DA1545" s="39">
        <f t="shared" si="2000"/>
        <v>1.0890908172988045E-2</v>
      </c>
      <c r="DB1545" s="39">
        <f t="shared" si="2001"/>
        <v>2.9763972646675396E-3</v>
      </c>
    </row>
    <row r="1546" spans="1:106" ht="12.75" customHeight="1" x14ac:dyDescent="0.3">
      <c r="A1546" s="9" t="str">
        <f t="shared" si="2002"/>
        <v>28 Tamaulipas30-34 añosHombres</v>
      </c>
      <c r="B1546" s="22" t="s">
        <v>63</v>
      </c>
      <c r="C1546" s="22" t="s">
        <v>15</v>
      </c>
      <c r="D1546" s="30" t="s">
        <v>81</v>
      </c>
      <c r="E1546" s="23">
        <v>125288</v>
      </c>
      <c r="F1546" s="23">
        <v>117690</v>
      </c>
      <c r="G1546" s="23">
        <v>115136</v>
      </c>
      <c r="H1546" s="23">
        <v>2482</v>
      </c>
      <c r="I1546" s="23">
        <v>72</v>
      </c>
      <c r="J1546" s="23">
        <v>6865</v>
      </c>
      <c r="K1546" s="23">
        <v>5445</v>
      </c>
      <c r="L1546" s="23">
        <v>1051</v>
      </c>
      <c r="M1546" s="23">
        <v>369</v>
      </c>
      <c r="N1546" s="23">
        <v>733</v>
      </c>
      <c r="O1546" s="38">
        <f>+'07'!E1545-'05'!J1546</f>
        <v>2482</v>
      </c>
      <c r="P1546" s="38">
        <f t="shared" si="2003"/>
        <v>9347</v>
      </c>
      <c r="Q1546" s="39">
        <f>'07'!F1545/'05'!$P1546</f>
        <v>0.37883812988124532</v>
      </c>
      <c r="R1546" s="39">
        <f>'07'!G1545/'05'!$P1546</f>
        <v>0.23964908526800044</v>
      </c>
      <c r="S1546" s="39">
        <f>'07'!H1545/'05'!$P1546</f>
        <v>0.16561463571199314</v>
      </c>
      <c r="T1546" s="39">
        <f>'07'!I1545/'05'!$P1546</f>
        <v>7.606718733283406E-2</v>
      </c>
      <c r="U1546" s="39">
        <f>'07'!J1545/'05'!$P1546</f>
        <v>1.2089440462180379E-2</v>
      </c>
      <c r="V1546" s="39">
        <f>'07'!K1545/'05'!$P1546</f>
        <v>2.2574087942655398E-2</v>
      </c>
      <c r="W1546" s="39">
        <f>'07'!L1545/'05'!$P1546</f>
        <v>7.4890339146250129E-4</v>
      </c>
      <c r="X1546" s="39">
        <f>'07'!M1545/'05'!$P1546</f>
        <v>3.4235583609714348E-2</v>
      </c>
      <c r="Y1546" s="39">
        <f>'07'!N1545/'05'!$P1546</f>
        <v>5.7344602546271529E-2</v>
      </c>
      <c r="Z1546" s="39">
        <f>'07'!O1545/'05'!$P1546</f>
        <v>1.2838343853642881E-2</v>
      </c>
      <c r="AA1546" s="44">
        <f t="shared" si="2004"/>
        <v>398.15887450518881</v>
      </c>
      <c r="AB1546" s="44">
        <f t="shared" si="2005"/>
        <v>251.87118861666846</v>
      </c>
      <c r="AC1546" s="44">
        <f t="shared" si="2006"/>
        <v>174.0609821333048</v>
      </c>
      <c r="AD1546" s="44">
        <f t="shared" si="2007"/>
        <v>79.946613886808592</v>
      </c>
      <c r="AE1546" s="44">
        <f t="shared" si="2008"/>
        <v>12.706001925751579</v>
      </c>
      <c r="AF1546" s="44">
        <f t="shared" si="2009"/>
        <v>23.725366427730822</v>
      </c>
      <c r="AG1546" s="44">
        <f t="shared" si="2010"/>
        <v>0.78709746442708883</v>
      </c>
      <c r="AH1546" s="44">
        <f t="shared" si="2011"/>
        <v>35.981598373809781</v>
      </c>
      <c r="AI1546" s="44">
        <f t="shared" si="2012"/>
        <v>60.26917727613138</v>
      </c>
      <c r="AJ1546" s="44">
        <f t="shared" si="2013"/>
        <v>13.493099390178667</v>
      </c>
      <c r="AK1546" s="44">
        <f t="shared" si="2014"/>
        <v>139.79126992617952</v>
      </c>
      <c r="AL1546" s="44">
        <f t="shared" si="2015"/>
        <v>88.430512463892157</v>
      </c>
      <c r="AM1546" s="44">
        <f t="shared" si="2016"/>
        <v>61.111800577725468</v>
      </c>
      <c r="AN1546" s="44">
        <f t="shared" si="2017"/>
        <v>28.068792125815769</v>
      </c>
      <c r="AO1546" s="44">
        <f t="shared" si="2018"/>
        <v>4.4610035305445601</v>
      </c>
      <c r="AP1546" s="44">
        <f t="shared" si="2019"/>
        <v>8.3298384508398424</v>
      </c>
      <c r="AQ1546" s="44">
        <f t="shared" si="2020"/>
        <v>0.27634535144966299</v>
      </c>
      <c r="AR1546" s="44">
        <f t="shared" si="2021"/>
        <v>12.632930351984594</v>
      </c>
      <c r="AS1546" s="44">
        <f t="shared" si="2022"/>
        <v>21.160158339574195</v>
      </c>
      <c r="AT1546" s="44">
        <f t="shared" si="2023"/>
        <v>4.7373488819942233</v>
      </c>
      <c r="AU1546" s="44">
        <f t="shared" si="2024"/>
        <v>2062.7736172033806</v>
      </c>
      <c r="AV1546" s="44">
        <f t="shared" si="2025"/>
        <v>1304.8892692842624</v>
      </c>
      <c r="AW1546" s="44">
        <f t="shared" si="2026"/>
        <v>901.77169145180267</v>
      </c>
      <c r="AX1546" s="44">
        <f t="shared" si="2027"/>
        <v>414.18583502728148</v>
      </c>
      <c r="AY1546" s="44">
        <f t="shared" si="2028"/>
        <v>65.82700331657216</v>
      </c>
      <c r="AZ1546" s="44">
        <f t="shared" si="2029"/>
        <v>122.91590884775864</v>
      </c>
      <c r="BA1546" s="44">
        <f t="shared" si="2030"/>
        <v>4.0777789665133195</v>
      </c>
      <c r="BB1546" s="44">
        <f t="shared" si="2031"/>
        <v>186.41275275489463</v>
      </c>
      <c r="BC1546" s="44">
        <f t="shared" si="2032"/>
        <v>312.2413608644485</v>
      </c>
      <c r="BD1546" s="44">
        <f t="shared" si="2033"/>
        <v>69.904782283085481</v>
      </c>
      <c r="BE1546" s="44">
        <f t="shared" si="2034"/>
        <v>940.27623836525095</v>
      </c>
      <c r="BF1546" s="44">
        <f t="shared" si="2035"/>
        <v>594.80902963517713</v>
      </c>
      <c r="BG1546" s="44">
        <f t="shared" si="2036"/>
        <v>411.05552583716695</v>
      </c>
      <c r="BH1546" s="44">
        <f t="shared" si="2037"/>
        <v>188.79875896009415</v>
      </c>
      <c r="BI1546" s="44">
        <f t="shared" si="2038"/>
        <v>30.005991227131702</v>
      </c>
      <c r="BJ1546" s="44">
        <f t="shared" si="2039"/>
        <v>56.0288862736707</v>
      </c>
      <c r="BK1546" s="44">
        <f t="shared" si="2040"/>
        <v>1.8587782176099281</v>
      </c>
      <c r="BL1546" s="44">
        <f t="shared" si="2041"/>
        <v>84.972718519311016</v>
      </c>
      <c r="BM1546" s="44">
        <f t="shared" si="2042"/>
        <v>142.32930351984592</v>
      </c>
      <c r="BN1546" s="44">
        <f t="shared" si="2043"/>
        <v>31.864769444741629</v>
      </c>
      <c r="BO1546" s="39">
        <f t="shared" si="2044"/>
        <v>4.259750449397548E-2</v>
      </c>
      <c r="BP1546" s="39">
        <f t="shared" ref="BP1546:BP1609" si="2045">AB1546/$P1546</f>
        <v>2.6946741052387767E-2</v>
      </c>
      <c r="BQ1546" s="39">
        <f t="shared" ref="BQ1546:BQ1609" si="2046">AC1546/$P1546</f>
        <v>1.8622122834417974E-2</v>
      </c>
      <c r="BR1546" s="39">
        <f t="shared" ref="BR1546:BR1609" si="2047">AD1546/$P1546</f>
        <v>8.5531843251105792E-3</v>
      </c>
      <c r="BS1546" s="39">
        <f t="shared" ref="BS1546:BS1609" si="2048">AE1546/$P1546</f>
        <v>1.3593668477320615E-3</v>
      </c>
      <c r="BT1546" s="39">
        <f t="shared" ref="BT1546:BT1609" si="2049">AF1546/$P1546</f>
        <v>2.5382867687740261E-3</v>
      </c>
      <c r="BU1546" s="39">
        <f t="shared" ref="BU1546:BU1609" si="2050">AG1546/$P1546</f>
        <v>8.4208565788711757E-5</v>
      </c>
      <c r="BV1546" s="39">
        <f t="shared" ref="BV1546:BV1609" si="2051">AH1546/$P1546</f>
        <v>3.8495344360553953E-3</v>
      </c>
      <c r="BW1546" s="39">
        <f t="shared" ref="BW1546:BW1609" si="2052">AI1546/$P1546</f>
        <v>6.4479701803927866E-3</v>
      </c>
      <c r="BX1546" s="39">
        <f t="shared" ref="BX1546:BX1609" si="2053">AJ1546/$P1546</f>
        <v>1.4435754135207733E-3</v>
      </c>
      <c r="BY1546" s="39">
        <f t="shared" ref="BY1546:BY1609" si="2054">AK1546/$P1546</f>
        <v>1.4955736592080831E-2</v>
      </c>
      <c r="BZ1546" s="39">
        <f t="shared" ref="BZ1546:BZ1609" si="2055">AL1546/$P1546</f>
        <v>9.4608443847108339E-3</v>
      </c>
      <c r="CA1546" s="39">
        <f t="shared" ref="CA1546:CA1609" si="2056">AM1546/$P1546</f>
        <v>6.538119244434093E-3</v>
      </c>
      <c r="CB1546" s="39">
        <f t="shared" ref="CB1546:CB1609" si="2057">AN1546/$P1546</f>
        <v>3.0029733738970547E-3</v>
      </c>
      <c r="CC1546" s="39">
        <f t="shared" ref="CC1546:CC1609" si="2058">AO1546/$P1546</f>
        <v>4.772658104787162E-4</v>
      </c>
      <c r="CD1546" s="39">
        <f t="shared" ref="CD1546:CD1609" si="2059">AP1546/$P1546</f>
        <v>8.9117775230981519E-4</v>
      </c>
      <c r="CE1546" s="39">
        <f t="shared" ref="CE1546:CE1609" si="2060">AQ1546/$P1546</f>
        <v>2.9565138702221352E-5</v>
      </c>
      <c r="CF1546" s="39">
        <f t="shared" ref="CF1546:CF1609" si="2061">AR1546/$P1546</f>
        <v>1.3515491978158334E-3</v>
      </c>
      <c r="CG1546" s="39">
        <f t="shared" ref="CG1546:CG1609" si="2062">AS1546/$P1546</f>
        <v>2.263844906341521E-3</v>
      </c>
      <c r="CH1546" s="39">
        <f t="shared" ref="CH1546:CH1609" si="2063">AT1546/$P1546</f>
        <v>5.0683094918093751E-4</v>
      </c>
      <c r="CI1546" s="39">
        <f t="shared" ref="CI1546:CI1609" si="2064">AU1546/$P1546</f>
        <v>0.2206883082489976</v>
      </c>
      <c r="CJ1546" s="39">
        <f t="shared" ref="CJ1546:CJ1609" si="2065">AV1546/$P1546</f>
        <v>0.13960514275000133</v>
      </c>
      <c r="CK1546" s="39">
        <f t="shared" ref="CK1546:CK1609" si="2066">AW1546/$P1546</f>
        <v>9.6477125436161618E-2</v>
      </c>
      <c r="CL1546" s="39">
        <f t="shared" ref="CL1546:CL1609" si="2067">AX1546/$P1546</f>
        <v>4.4312168078237027E-2</v>
      </c>
      <c r="CM1546" s="39">
        <f t="shared" ref="CM1546:CM1609" si="2068">AY1546/$P1546</f>
        <v>7.0425808619420304E-3</v>
      </c>
      <c r="CN1546" s="39">
        <f t="shared" ref="CN1546:CN1609" si="2069">AZ1546/$P1546</f>
        <v>1.315030585725459E-2</v>
      </c>
      <c r="CO1546" s="39">
        <f t="shared" ref="CO1546:CO1609" si="2070">BA1546/$P1546</f>
        <v>4.3626607109375408E-4</v>
      </c>
      <c r="CP1546" s="39">
        <f t="shared" ref="CP1546:CP1609" si="2071">BB1546/$P1546</f>
        <v>1.9943591821428762E-2</v>
      </c>
      <c r="CQ1546" s="39">
        <f t="shared" ref="CQ1546:CQ1609" si="2072">BC1546/$P1546</f>
        <v>3.3405516300893175E-2</v>
      </c>
      <c r="CR1546" s="39">
        <f t="shared" ref="CR1546:CR1609" si="2073">BD1546/$P1546</f>
        <v>7.4788469330357848E-3</v>
      </c>
      <c r="CS1546" s="39">
        <f t="shared" ref="CS1546:CS1609" si="2074">BE1546/$P1546</f>
        <v>0.10059658054619139</v>
      </c>
      <c r="CT1546" s="39">
        <f t="shared" ref="CT1546:CT1609" si="2075">BF1546/$P1546</f>
        <v>6.3636357080900513E-2</v>
      </c>
      <c r="CU1546" s="39">
        <f t="shared" ref="CU1546:CU1609" si="2076">BG1546/$P1546</f>
        <v>4.3977268196979453E-2</v>
      </c>
      <c r="CV1546" s="39">
        <f t="shared" ref="CV1546:CV1609" si="2077">BH1546/$P1546</f>
        <v>2.0198861555589403E-2</v>
      </c>
      <c r="CW1546" s="39">
        <f t="shared" ref="CW1546:CW1609" si="2078">BI1546/$P1546</f>
        <v>3.2102269420275706E-3</v>
      </c>
      <c r="CX1546" s="39">
        <f t="shared" ref="CX1546:CX1609" si="2079">BJ1546/$P1546</f>
        <v>5.994317564316968E-3</v>
      </c>
      <c r="CY1546" s="39">
        <f t="shared" ref="CY1546:CY1609" si="2080">BK1546/$P1546</f>
        <v>1.9886361587781408E-4</v>
      </c>
      <c r="CZ1546" s="39">
        <f t="shared" ref="CZ1546:CZ1609" si="2081">BL1546/$P1546</f>
        <v>9.0909081544143597E-3</v>
      </c>
      <c r="DA1546" s="39">
        <f t="shared" ref="DA1546:DA1609" si="2082">BM1546/$P1546</f>
        <v>1.5227271158644048E-2</v>
      </c>
      <c r="DB1546" s="39">
        <f t="shared" ref="DB1546:DB1609" si="2083">BN1546/$P1546</f>
        <v>3.4090905579053847E-3</v>
      </c>
    </row>
    <row r="1547" spans="1:106" ht="12.75" customHeight="1" x14ac:dyDescent="0.3">
      <c r="A1547" s="9" t="str">
        <f t="shared" ref="A1547:A1610" si="2084">B1547&amp;D1547&amp;C1547</f>
        <v>28 Tamaulipas35-39 añosHombres</v>
      </c>
      <c r="B1547" s="22" t="s">
        <v>63</v>
      </c>
      <c r="C1547" s="22" t="s">
        <v>15</v>
      </c>
      <c r="D1547" s="30" t="s">
        <v>82</v>
      </c>
      <c r="E1547" s="23">
        <v>125261</v>
      </c>
      <c r="F1547" s="23">
        <v>118900</v>
      </c>
      <c r="G1547" s="23">
        <v>116889</v>
      </c>
      <c r="H1547" s="23">
        <v>1963</v>
      </c>
      <c r="I1547" s="23">
        <v>48</v>
      </c>
      <c r="J1547" s="23">
        <v>5708</v>
      </c>
      <c r="K1547" s="23">
        <v>4272</v>
      </c>
      <c r="L1547" s="23">
        <v>1155</v>
      </c>
      <c r="M1547" s="23">
        <v>281</v>
      </c>
      <c r="N1547" s="23">
        <v>653</v>
      </c>
      <c r="O1547" s="38">
        <f>+'07'!E1546-'05'!J1547</f>
        <v>1963</v>
      </c>
      <c r="P1547" s="38">
        <f t="shared" ref="P1547:P1610" si="2085">+K1547+L1547+M1547+O1547</f>
        <v>7671</v>
      </c>
      <c r="Q1547" s="39">
        <f>'07'!F1546/'05'!$P1547</f>
        <v>0.35614652587667839</v>
      </c>
      <c r="R1547" s="39">
        <f>'07'!G1546/'05'!$P1547</f>
        <v>0.25589883978620781</v>
      </c>
      <c r="S1547" s="39">
        <f>'07'!H1546/'05'!$P1547</f>
        <v>0.17181593012645027</v>
      </c>
      <c r="T1547" s="39">
        <f>'07'!I1546/'05'!$P1547</f>
        <v>5.6837439707991134E-2</v>
      </c>
      <c r="U1547" s="39">
        <f>'07'!J1546/'05'!$P1547</f>
        <v>6.3876939121366187E-3</v>
      </c>
      <c r="V1547" s="39">
        <f>'07'!K1546/'05'!$P1547</f>
        <v>2.2552470342849695E-2</v>
      </c>
      <c r="W1547" s="39">
        <f>'07'!L1546/'05'!$P1547</f>
        <v>3.9108330074305825E-4</v>
      </c>
      <c r="X1547" s="39">
        <f>'07'!M1546/'05'!$P1547</f>
        <v>4.9537218094120712E-2</v>
      </c>
      <c r="Y1547" s="39">
        <f>'07'!N1546/'05'!$P1547</f>
        <v>6.6614522226567593E-2</v>
      </c>
      <c r="Z1547" s="39">
        <f>'07'!O1546/'05'!$P1547</f>
        <v>1.3818276626254726E-2</v>
      </c>
      <c r="AA1547" s="44">
        <f t="shared" ref="AA1547:AA1610" si="2086">+$L1547*Q1547</f>
        <v>411.34923738756356</v>
      </c>
      <c r="AB1547" s="44">
        <f t="shared" ref="AB1547:AB1610" si="2087">+$L1547*R1547</f>
        <v>295.56315995307</v>
      </c>
      <c r="AC1547" s="44">
        <f t="shared" ref="AC1547:AC1610" si="2088">+$L1547*S1547</f>
        <v>198.44739929605007</v>
      </c>
      <c r="AD1547" s="44">
        <f t="shared" ref="AD1547:AD1610" si="2089">+$L1547*T1547</f>
        <v>65.647242862729755</v>
      </c>
      <c r="AE1547" s="44">
        <f t="shared" ref="AE1547:AE1610" si="2090">+$L1547*U1547</f>
        <v>7.3777864685177947</v>
      </c>
      <c r="AF1547" s="44">
        <f t="shared" ref="AF1547:AF1610" si="2091">+$L1547*V1547</f>
        <v>26.048103245991399</v>
      </c>
      <c r="AG1547" s="44">
        <f t="shared" ref="AG1547:AG1610" si="2092">+$L1547*W1547</f>
        <v>0.4517012123582323</v>
      </c>
      <c r="AH1547" s="44">
        <f t="shared" ref="AH1547:AH1610" si="2093">+$L1547*X1547</f>
        <v>57.215486898709422</v>
      </c>
      <c r="AI1547" s="44">
        <f t="shared" ref="AI1547:AI1610" si="2094">+$L1547*Y1547</f>
        <v>76.939773171685573</v>
      </c>
      <c r="AJ1547" s="44">
        <f t="shared" ref="AJ1547:AJ1610" si="2095">+$L1547*Z1547</f>
        <v>15.960109503324208</v>
      </c>
      <c r="AK1547" s="44">
        <f t="shared" ref="AK1547:AK1610" si="2096">$M1547*Q1547</f>
        <v>100.07717377134662</v>
      </c>
      <c r="AL1547" s="44">
        <f t="shared" ref="AL1547:AL1610" si="2097">$M1547*R1547</f>
        <v>71.907573979924393</v>
      </c>
      <c r="AM1547" s="44">
        <f t="shared" ref="AM1547:AM1610" si="2098">$M1547*S1547</f>
        <v>48.280276365532529</v>
      </c>
      <c r="AN1547" s="44">
        <f t="shared" ref="AN1547:AN1610" si="2099">$M1547*T1547</f>
        <v>15.971320557945509</v>
      </c>
      <c r="AO1547" s="44">
        <f t="shared" ref="AO1547:AO1610" si="2100">$M1547*U1547</f>
        <v>1.79494198931039</v>
      </c>
      <c r="AP1547" s="44">
        <f t="shared" ref="AP1547:AP1610" si="2101">$M1547*V1547</f>
        <v>6.3372441663407644</v>
      </c>
      <c r="AQ1547" s="44">
        <f t="shared" ref="AQ1547:AQ1610" si="2102">$M1547*W1547</f>
        <v>0.10989440750879936</v>
      </c>
      <c r="AR1547" s="44">
        <f t="shared" ref="AR1547:AR1610" si="2103">$M1547*X1547</f>
        <v>13.919958284447921</v>
      </c>
      <c r="AS1547" s="44">
        <f t="shared" ref="AS1547:AS1610" si="2104">$M1547*Y1547</f>
        <v>18.718680745665495</v>
      </c>
      <c r="AT1547" s="44">
        <f t="shared" ref="AT1547:AT1610" si="2105">$M1547*Z1547</f>
        <v>3.8829357319775779</v>
      </c>
      <c r="AU1547" s="44">
        <f t="shared" ref="AU1547:AU1610" si="2106">$K1547*Q1547</f>
        <v>1521.4579585451702</v>
      </c>
      <c r="AV1547" s="44">
        <f t="shared" ref="AV1547:AV1610" si="2107">$K1547*R1547</f>
        <v>1093.1998435666799</v>
      </c>
      <c r="AW1547" s="44">
        <f t="shared" ref="AW1547:AW1610" si="2108">$K1547*S1547</f>
        <v>733.99765350019561</v>
      </c>
      <c r="AX1547" s="44">
        <f t="shared" ref="AX1547:AX1610" si="2109">$K1547*T1547</f>
        <v>242.80954243253814</v>
      </c>
      <c r="AY1547" s="44">
        <f t="shared" ref="AY1547:AY1610" si="2110">$K1547*U1547</f>
        <v>27.288228392647635</v>
      </c>
      <c r="AZ1547" s="44">
        <f t="shared" ref="AZ1547:AZ1610" si="2111">$K1547*V1547</f>
        <v>96.344153304653901</v>
      </c>
      <c r="BA1547" s="44">
        <f t="shared" ref="BA1547:BA1610" si="2112">$K1547*W1547</f>
        <v>1.6707078607743449</v>
      </c>
      <c r="BB1547" s="44">
        <f t="shared" ref="BB1547:BB1610" si="2113">$K1547*X1547</f>
        <v>211.62299569808368</v>
      </c>
      <c r="BC1547" s="44">
        <f t="shared" ref="BC1547:BC1610" si="2114">$K1547*Y1547</f>
        <v>284.57723895189673</v>
      </c>
      <c r="BD1547" s="44">
        <f t="shared" ref="BD1547:BD1610" si="2115">$K1547*Z1547</f>
        <v>59.031677747360192</v>
      </c>
      <c r="BE1547" s="44">
        <f t="shared" ref="BE1547:BE1610" si="2116">$O1547*Q1547</f>
        <v>699.11563029591969</v>
      </c>
      <c r="BF1547" s="44">
        <f t="shared" ref="BF1547:BF1610" si="2117">$O1547*R1547</f>
        <v>502.3294225003259</v>
      </c>
      <c r="BG1547" s="44">
        <f t="shared" ref="BG1547:BG1610" si="2118">$O1547*S1547</f>
        <v>337.27467083822188</v>
      </c>
      <c r="BH1547" s="44">
        <f t="shared" ref="BH1547:BH1610" si="2119">$O1547*T1547</f>
        <v>111.57189414678659</v>
      </c>
      <c r="BI1547" s="44">
        <f t="shared" ref="BI1547:BI1610" si="2120">$O1547*U1547</f>
        <v>12.539043149524183</v>
      </c>
      <c r="BJ1547" s="44">
        <f t="shared" ref="BJ1547:BJ1610" si="2121">$O1547*V1547</f>
        <v>44.270499283013947</v>
      </c>
      <c r="BK1547" s="44">
        <f t="shared" ref="BK1547:BK1610" si="2122">$O1547*W1547</f>
        <v>0.76769651935862337</v>
      </c>
      <c r="BL1547" s="44">
        <f t="shared" ref="BL1547:BL1610" si="2123">$O1547*X1547</f>
        <v>97.241559118758957</v>
      </c>
      <c r="BM1547" s="44">
        <f t="shared" ref="BM1547:BM1610" si="2124">$O1547*Y1547</f>
        <v>130.76430713075217</v>
      </c>
      <c r="BN1547" s="44">
        <f t="shared" ref="BN1547:BN1610" si="2125">$O1547*Z1547</f>
        <v>27.125277017338028</v>
      </c>
      <c r="BO1547" s="39">
        <f t="shared" ref="BO1547:BO1610" si="2126">AA1547/$P1547</f>
        <v>5.3623939171889394E-2</v>
      </c>
      <c r="BP1547" s="39">
        <f t="shared" si="2045"/>
        <v>3.852993872416504E-2</v>
      </c>
      <c r="BQ1547" s="39">
        <f t="shared" si="2046"/>
        <v>2.5869821313524971E-2</v>
      </c>
      <c r="BR1547" s="39">
        <f t="shared" si="2047"/>
        <v>8.5578468078125088E-3</v>
      </c>
      <c r="BS1547" s="39">
        <f t="shared" si="2048"/>
        <v>9.6177636142847018E-4</v>
      </c>
      <c r="BT1547" s="39">
        <f t="shared" si="2049"/>
        <v>3.3956593985127624E-3</v>
      </c>
      <c r="BU1547" s="39">
        <f t="shared" si="2050"/>
        <v>5.8884267026232866E-5</v>
      </c>
      <c r="BV1547" s="39">
        <f t="shared" si="2051"/>
        <v>7.458673823322829E-3</v>
      </c>
      <c r="BW1547" s="39">
        <f t="shared" si="2052"/>
        <v>1.0029953483468333E-2</v>
      </c>
      <c r="BX1547" s="39">
        <f t="shared" si="2053"/>
        <v>2.0805774349268945E-3</v>
      </c>
      <c r="BY1547" s="39">
        <f t="shared" si="2054"/>
        <v>1.3046170482511618E-2</v>
      </c>
      <c r="BZ1547" s="39">
        <f t="shared" si="2055"/>
        <v>9.3739504601648271E-3</v>
      </c>
      <c r="CA1547" s="39">
        <f t="shared" si="2056"/>
        <v>6.2938699472731754E-3</v>
      </c>
      <c r="CB1547" s="39">
        <f t="shared" si="2057"/>
        <v>2.0820389203422642E-3</v>
      </c>
      <c r="CC1547" s="39">
        <f t="shared" si="2058"/>
        <v>2.3399061260727283E-4</v>
      </c>
      <c r="CD1547" s="39">
        <f t="shared" si="2059"/>
        <v>8.2613012206241227E-4</v>
      </c>
      <c r="CE1547" s="39">
        <f t="shared" si="2060"/>
        <v>1.4325955873914661E-5</v>
      </c>
      <c r="CF1547" s="39">
        <f t="shared" si="2061"/>
        <v>1.8146210773625239E-3</v>
      </c>
      <c r="CG1547" s="39">
        <f t="shared" si="2062"/>
        <v>2.440187817190131E-3</v>
      </c>
      <c r="CH1547" s="39">
        <f t="shared" si="2063"/>
        <v>5.0618377421165139E-4</v>
      </c>
      <c r="CI1547" s="39">
        <f t="shared" si="2064"/>
        <v>0.19833893345654677</v>
      </c>
      <c r="CJ1547" s="39">
        <f t="shared" si="2065"/>
        <v>0.1425107343979507</v>
      </c>
      <c r="CK1547" s="39">
        <f t="shared" si="2066"/>
        <v>9.5684741689505359E-2</v>
      </c>
      <c r="CL1547" s="39">
        <f t="shared" si="2067"/>
        <v>3.1652919102142893E-2</v>
      </c>
      <c r="CM1547" s="39">
        <f t="shared" si="2068"/>
        <v>3.5573234770756921E-3</v>
      </c>
      <c r="CN1547" s="39">
        <f t="shared" si="2069"/>
        <v>1.2559529827226424E-2</v>
      </c>
      <c r="CO1547" s="39">
        <f t="shared" si="2070"/>
        <v>2.1779531492300153E-4</v>
      </c>
      <c r="CP1547" s="39">
        <f t="shared" si="2071"/>
        <v>2.7587406556913531E-2</v>
      </c>
      <c r="CQ1547" s="39">
        <f t="shared" si="2072"/>
        <v>3.7097801975217927E-2</v>
      </c>
      <c r="CR1547" s="39">
        <f t="shared" si="2073"/>
        <v>7.6954344606127226E-3</v>
      </c>
      <c r="CS1547" s="39">
        <f t="shared" si="2074"/>
        <v>9.1137482765730637E-2</v>
      </c>
      <c r="CT1547" s="39">
        <f t="shared" si="2075"/>
        <v>6.5484216203927248E-2</v>
      </c>
      <c r="CU1547" s="39">
        <f t="shared" si="2076"/>
        <v>4.3967497176146772E-2</v>
      </c>
      <c r="CV1547" s="39">
        <f t="shared" si="2077"/>
        <v>1.4544634877693467E-2</v>
      </c>
      <c r="CW1547" s="39">
        <f t="shared" si="2078"/>
        <v>1.6346034610251836E-3</v>
      </c>
      <c r="CX1547" s="39">
        <f t="shared" si="2079"/>
        <v>5.7711509950480961E-3</v>
      </c>
      <c r="CY1547" s="39">
        <f t="shared" si="2080"/>
        <v>1.0007776291990918E-4</v>
      </c>
      <c r="CZ1547" s="39">
        <f t="shared" si="2081"/>
        <v>1.2676516636521831E-2</v>
      </c>
      <c r="DA1547" s="39">
        <f t="shared" si="2082"/>
        <v>1.7046578950691196E-2</v>
      </c>
      <c r="DB1547" s="39">
        <f t="shared" si="2083"/>
        <v>3.5360809565034581E-3</v>
      </c>
    </row>
    <row r="1548" spans="1:106" ht="12.75" customHeight="1" x14ac:dyDescent="0.3">
      <c r="A1548" s="9" t="str">
        <f t="shared" si="2084"/>
        <v>28 Tamaulipas40-44 añosHombres</v>
      </c>
      <c r="B1548" s="22" t="s">
        <v>63</v>
      </c>
      <c r="C1548" s="22" t="s">
        <v>15</v>
      </c>
      <c r="D1548" s="30" t="s">
        <v>83</v>
      </c>
      <c r="E1548" s="23">
        <v>120639</v>
      </c>
      <c r="F1548" s="23">
        <v>115445</v>
      </c>
      <c r="G1548" s="23">
        <v>113801</v>
      </c>
      <c r="H1548" s="23">
        <v>1599</v>
      </c>
      <c r="I1548" s="23">
        <v>45</v>
      </c>
      <c r="J1548" s="23">
        <v>4639</v>
      </c>
      <c r="K1548" s="23">
        <v>3376</v>
      </c>
      <c r="L1548" s="23">
        <v>1064</v>
      </c>
      <c r="M1548" s="23">
        <v>199</v>
      </c>
      <c r="N1548" s="23">
        <v>555</v>
      </c>
      <c r="O1548" s="38">
        <f>+'07'!E1547-'05'!J1548</f>
        <v>1599</v>
      </c>
      <c r="P1548" s="38">
        <f t="shared" si="2085"/>
        <v>6238</v>
      </c>
      <c r="Q1548" s="39">
        <f>'07'!F1547/'05'!$P1548</f>
        <v>0.35059313882654697</v>
      </c>
      <c r="R1548" s="39">
        <f>'07'!G1547/'05'!$P1548</f>
        <v>0.24094260981083682</v>
      </c>
      <c r="S1548" s="39">
        <f>'07'!H1547/'05'!$P1548</f>
        <v>0.18243026611093299</v>
      </c>
      <c r="T1548" s="39">
        <f>'07'!I1547/'05'!$P1548</f>
        <v>5.0336646361013149E-2</v>
      </c>
      <c r="U1548" s="39">
        <f>'07'!J1547/'05'!$P1548</f>
        <v>4.0076947739660146E-3</v>
      </c>
      <c r="V1548" s="39">
        <f>'07'!K1547/'05'!$P1548</f>
        <v>2.5328630971465212E-2</v>
      </c>
      <c r="W1548" s="39">
        <f>'07'!L1547/'05'!$P1548</f>
        <v>8.0153895479320291E-4</v>
      </c>
      <c r="X1548" s="39">
        <f>'07'!M1547/'05'!$P1548</f>
        <v>5.4825264507855083E-2</v>
      </c>
      <c r="Y1548" s="39">
        <f>'07'!N1547/'05'!$P1548</f>
        <v>7.4543122795767872E-2</v>
      </c>
      <c r="Z1548" s="39">
        <f>'07'!O1547/'05'!$P1548</f>
        <v>1.6191086886822699E-2</v>
      </c>
      <c r="AA1548" s="44">
        <f t="shared" si="2086"/>
        <v>373.03109971144596</v>
      </c>
      <c r="AB1548" s="44">
        <f t="shared" si="2087"/>
        <v>256.36293683873038</v>
      </c>
      <c r="AC1548" s="44">
        <f t="shared" si="2088"/>
        <v>194.1058031420327</v>
      </c>
      <c r="AD1548" s="44">
        <f t="shared" si="2089"/>
        <v>53.55819172811799</v>
      </c>
      <c r="AE1548" s="44">
        <f t="shared" si="2090"/>
        <v>4.2641872394998392</v>
      </c>
      <c r="AF1548" s="44">
        <f t="shared" si="2091"/>
        <v>26.949663353638986</v>
      </c>
      <c r="AG1548" s="44">
        <f t="shared" si="2092"/>
        <v>0.85283744789996785</v>
      </c>
      <c r="AH1548" s="44">
        <f t="shared" si="2093"/>
        <v>58.334081436357806</v>
      </c>
      <c r="AI1548" s="44">
        <f t="shared" si="2094"/>
        <v>79.313882654697011</v>
      </c>
      <c r="AJ1548" s="44">
        <f t="shared" si="2095"/>
        <v>17.227316447579351</v>
      </c>
      <c r="AK1548" s="44">
        <f t="shared" si="2096"/>
        <v>69.768034626482844</v>
      </c>
      <c r="AL1548" s="44">
        <f t="shared" si="2097"/>
        <v>47.947579352356527</v>
      </c>
      <c r="AM1548" s="44">
        <f t="shared" si="2098"/>
        <v>36.303622956075664</v>
      </c>
      <c r="AN1548" s="44">
        <f t="shared" si="2099"/>
        <v>10.016992625841617</v>
      </c>
      <c r="AO1548" s="44">
        <f t="shared" si="2100"/>
        <v>0.79753126001923691</v>
      </c>
      <c r="AP1548" s="44">
        <f t="shared" si="2101"/>
        <v>5.0403975633215774</v>
      </c>
      <c r="AQ1548" s="44">
        <f t="shared" si="2102"/>
        <v>0.15950625200384738</v>
      </c>
      <c r="AR1548" s="44">
        <f t="shared" si="2103"/>
        <v>10.910227637063162</v>
      </c>
      <c r="AS1548" s="44">
        <f t="shared" si="2104"/>
        <v>14.834081436357806</v>
      </c>
      <c r="AT1548" s="44">
        <f t="shared" si="2105"/>
        <v>3.222026290477717</v>
      </c>
      <c r="AU1548" s="44">
        <f t="shared" si="2106"/>
        <v>1183.6024366784225</v>
      </c>
      <c r="AV1548" s="44">
        <f t="shared" si="2107"/>
        <v>813.42225072138513</v>
      </c>
      <c r="AW1548" s="44">
        <f t="shared" si="2108"/>
        <v>615.88457839050977</v>
      </c>
      <c r="AX1548" s="44">
        <f t="shared" si="2109"/>
        <v>169.9365181147804</v>
      </c>
      <c r="AY1548" s="44">
        <f t="shared" si="2110"/>
        <v>13.529977556909266</v>
      </c>
      <c r="AZ1548" s="44">
        <f t="shared" si="2111"/>
        <v>85.509458159666551</v>
      </c>
      <c r="BA1548" s="44">
        <f t="shared" si="2112"/>
        <v>2.705995511381853</v>
      </c>
      <c r="BB1548" s="44">
        <f t="shared" si="2113"/>
        <v>185.09009297851875</v>
      </c>
      <c r="BC1548" s="44">
        <f t="shared" si="2114"/>
        <v>251.65758255851233</v>
      </c>
      <c r="BD1548" s="44">
        <f t="shared" si="2115"/>
        <v>54.66110932991343</v>
      </c>
      <c r="BE1548" s="44">
        <f t="shared" si="2116"/>
        <v>560.59842898364855</v>
      </c>
      <c r="BF1548" s="44">
        <f t="shared" si="2117"/>
        <v>385.2672330875281</v>
      </c>
      <c r="BG1548" s="44">
        <f t="shared" si="2118"/>
        <v>291.70599551138184</v>
      </c>
      <c r="BH1548" s="44">
        <f t="shared" si="2119"/>
        <v>80.488297531260031</v>
      </c>
      <c r="BI1548" s="44">
        <f t="shared" si="2120"/>
        <v>6.4083039435716573</v>
      </c>
      <c r="BJ1548" s="44">
        <f t="shared" si="2121"/>
        <v>40.500480923372876</v>
      </c>
      <c r="BK1548" s="44">
        <f t="shared" si="2122"/>
        <v>1.2816607887143314</v>
      </c>
      <c r="BL1548" s="44">
        <f t="shared" si="2123"/>
        <v>87.665597948060281</v>
      </c>
      <c r="BM1548" s="44">
        <f t="shared" si="2124"/>
        <v>119.19445335043282</v>
      </c>
      <c r="BN1548" s="44">
        <f t="shared" si="2125"/>
        <v>25.889547932029494</v>
      </c>
      <c r="BO1548" s="39">
        <f t="shared" si="2126"/>
        <v>5.9799791553614291E-2</v>
      </c>
      <c r="BP1548" s="39">
        <f t="shared" si="2045"/>
        <v>4.1096976088286372E-2</v>
      </c>
      <c r="BQ1548" s="39">
        <f t="shared" si="2046"/>
        <v>3.1116672513952021E-2</v>
      </c>
      <c r="BR1548" s="39">
        <f t="shared" si="2047"/>
        <v>8.5857954036739331E-3</v>
      </c>
      <c r="BS1548" s="39">
        <f t="shared" si="2048"/>
        <v>6.8358243659824287E-4</v>
      </c>
      <c r="BT1548" s="39">
        <f t="shared" si="2049"/>
        <v>4.3202409993008959E-3</v>
      </c>
      <c r="BU1548" s="39">
        <f t="shared" si="2050"/>
        <v>1.3671648731964858E-4</v>
      </c>
      <c r="BV1548" s="39">
        <f t="shared" si="2051"/>
        <v>9.3514077326639633E-3</v>
      </c>
      <c r="BW1548" s="39">
        <f t="shared" si="2052"/>
        <v>1.2714633320727317E-2</v>
      </c>
      <c r="BX1548" s="39">
        <f t="shared" si="2053"/>
        <v>2.7616730438569017E-3</v>
      </c>
      <c r="BY1548" s="39">
        <f t="shared" si="2054"/>
        <v>1.118435951049741E-2</v>
      </c>
      <c r="BZ1548" s="39">
        <f t="shared" si="2055"/>
        <v>7.6863705277904022E-3</v>
      </c>
      <c r="CA1548" s="39">
        <f t="shared" si="2056"/>
        <v>5.8197535998838834E-3</v>
      </c>
      <c r="CB1548" s="39">
        <f t="shared" si="2057"/>
        <v>1.6058019598976622E-3</v>
      </c>
      <c r="CC1548" s="39">
        <f t="shared" si="2058"/>
        <v>1.2785047451414506E-4</v>
      </c>
      <c r="CD1548" s="39">
        <f t="shared" si="2059"/>
        <v>8.0801499892939679E-4</v>
      </c>
      <c r="CE1548" s="39">
        <f t="shared" si="2060"/>
        <v>2.5570094902829011E-5</v>
      </c>
      <c r="CF1548" s="39">
        <f t="shared" si="2061"/>
        <v>1.7489944913535046E-3</v>
      </c>
      <c r="CG1548" s="39">
        <f t="shared" si="2062"/>
        <v>2.3780188259630982E-3</v>
      </c>
      <c r="CH1548" s="39">
        <f t="shared" si="2063"/>
        <v>5.1651591703714603E-4</v>
      </c>
      <c r="CI1548" s="39">
        <f t="shared" si="2064"/>
        <v>0.18974069199718219</v>
      </c>
      <c r="CJ1548" s="39">
        <f t="shared" si="2065"/>
        <v>0.13039792412975074</v>
      </c>
      <c r="CK1548" s="39">
        <f t="shared" si="2066"/>
        <v>9.8731096247276329E-2</v>
      </c>
      <c r="CL1548" s="39">
        <f t="shared" si="2067"/>
        <v>2.7242147822183455E-2</v>
      </c>
      <c r="CM1548" s="39">
        <f t="shared" si="2068"/>
        <v>2.1689608138681093E-3</v>
      </c>
      <c r="CN1548" s="39">
        <f t="shared" si="2069"/>
        <v>1.3707832343646449E-2</v>
      </c>
      <c r="CO1548" s="39">
        <f t="shared" si="2070"/>
        <v>4.3379216277362185E-4</v>
      </c>
      <c r="CP1548" s="39">
        <f t="shared" si="2071"/>
        <v>2.9671383933715736E-2</v>
      </c>
      <c r="CQ1548" s="39">
        <f t="shared" si="2072"/>
        <v>4.0342671137946831E-2</v>
      </c>
      <c r="CR1548" s="39">
        <f t="shared" si="2073"/>
        <v>8.7626016880271614E-3</v>
      </c>
      <c r="CS1548" s="39">
        <f t="shared" si="2074"/>
        <v>8.9868295765253056E-2</v>
      </c>
      <c r="CT1548" s="39">
        <f t="shared" si="2075"/>
        <v>6.1761339065009316E-2</v>
      </c>
      <c r="CU1548" s="39">
        <f t="shared" si="2076"/>
        <v>4.676274374982075E-2</v>
      </c>
      <c r="CV1548" s="39">
        <f t="shared" si="2077"/>
        <v>1.2902901175258101E-2</v>
      </c>
      <c r="CW1548" s="39">
        <f t="shared" si="2078"/>
        <v>1.0273010489855175E-3</v>
      </c>
      <c r="CX1548" s="39">
        <f t="shared" si="2079"/>
        <v>6.4925426295884704E-3</v>
      </c>
      <c r="CY1548" s="39">
        <f t="shared" si="2080"/>
        <v>2.0546020979710347E-4</v>
      </c>
      <c r="CZ1548" s="39">
        <f t="shared" si="2081"/>
        <v>1.4053478350121879E-2</v>
      </c>
      <c r="DA1548" s="39">
        <f t="shared" si="2082"/>
        <v>1.9107799511130622E-2</v>
      </c>
      <c r="DB1548" s="39">
        <f t="shared" si="2083"/>
        <v>4.1502962379014897E-3</v>
      </c>
    </row>
    <row r="1549" spans="1:106" ht="12.75" customHeight="1" x14ac:dyDescent="0.3">
      <c r="A1549" s="9" t="str">
        <f t="shared" si="2084"/>
        <v>28 Tamaulipas45-49 añosHombres</v>
      </c>
      <c r="B1549" s="22" t="s">
        <v>63</v>
      </c>
      <c r="C1549" s="22" t="s">
        <v>15</v>
      </c>
      <c r="D1549" s="30" t="s">
        <v>84</v>
      </c>
      <c r="E1549" s="23">
        <v>115498</v>
      </c>
      <c r="F1549" s="23">
        <v>111310</v>
      </c>
      <c r="G1549" s="23">
        <v>109997</v>
      </c>
      <c r="H1549" s="23">
        <v>1266</v>
      </c>
      <c r="I1549" s="23">
        <v>47</v>
      </c>
      <c r="J1549" s="23">
        <v>3748</v>
      </c>
      <c r="K1549" s="23">
        <v>2678</v>
      </c>
      <c r="L1549" s="23">
        <v>944</v>
      </c>
      <c r="M1549" s="23">
        <v>126</v>
      </c>
      <c r="N1549" s="23">
        <v>440</v>
      </c>
      <c r="O1549" s="38">
        <f>+'07'!E1548-'05'!J1549</f>
        <v>1266</v>
      </c>
      <c r="P1549" s="38">
        <f t="shared" si="2085"/>
        <v>5014</v>
      </c>
      <c r="Q1549" s="39">
        <f>'07'!F1548/'05'!$P1549</f>
        <v>0.32329477463103312</v>
      </c>
      <c r="R1549" s="39">
        <f>'07'!G1548/'05'!$P1549</f>
        <v>0.24650977263661747</v>
      </c>
      <c r="S1549" s="39">
        <f>'07'!H1548/'05'!$P1549</f>
        <v>0.19345831671320304</v>
      </c>
      <c r="T1549" s="39">
        <f>'07'!I1548/'05'!$P1549</f>
        <v>3.9489429597128041E-2</v>
      </c>
      <c r="U1549" s="39">
        <f>'07'!J1548/'05'!$P1549</f>
        <v>4.9860390905464699E-3</v>
      </c>
      <c r="V1549" s="39">
        <f>'07'!K1548/'05'!$P1549</f>
        <v>2.2138013562026326E-2</v>
      </c>
      <c r="W1549" s="39">
        <f>'07'!L1548/'05'!$P1549</f>
        <v>1.3960909453530116E-3</v>
      </c>
      <c r="X1549" s="39">
        <f>'07'!M1548/'05'!$P1549</f>
        <v>6.5017949740725972E-2</v>
      </c>
      <c r="Y1549" s="39">
        <f>'07'!N1548/'05'!$P1549</f>
        <v>8.675708017550858E-2</v>
      </c>
      <c r="Z1549" s="39">
        <f>'07'!O1548/'05'!$P1549</f>
        <v>1.6952532907857996E-2</v>
      </c>
      <c r="AA1549" s="44">
        <f t="shared" si="2086"/>
        <v>305.19026725169527</v>
      </c>
      <c r="AB1549" s="44">
        <f t="shared" si="2087"/>
        <v>232.70522536896689</v>
      </c>
      <c r="AC1549" s="44">
        <f t="shared" si="2088"/>
        <v>182.62465097726368</v>
      </c>
      <c r="AD1549" s="44">
        <f t="shared" si="2089"/>
        <v>37.278021539688872</v>
      </c>
      <c r="AE1549" s="44">
        <f t="shared" si="2090"/>
        <v>4.7068209014758677</v>
      </c>
      <c r="AF1549" s="44">
        <f t="shared" si="2091"/>
        <v>20.898284802552851</v>
      </c>
      <c r="AG1549" s="44">
        <f t="shared" si="2092"/>
        <v>1.3179098524132429</v>
      </c>
      <c r="AH1549" s="44">
        <f t="shared" si="2093"/>
        <v>61.376944555245316</v>
      </c>
      <c r="AI1549" s="44">
        <f t="shared" si="2094"/>
        <v>81.898683685680098</v>
      </c>
      <c r="AJ1549" s="44">
        <f t="shared" si="2095"/>
        <v>16.003191065017948</v>
      </c>
      <c r="AK1549" s="44">
        <f t="shared" si="2096"/>
        <v>40.735141603510172</v>
      </c>
      <c r="AL1549" s="44">
        <f t="shared" si="2097"/>
        <v>31.060231352213801</v>
      </c>
      <c r="AM1549" s="44">
        <f t="shared" si="2098"/>
        <v>24.375747905863584</v>
      </c>
      <c r="AN1549" s="44">
        <f t="shared" si="2099"/>
        <v>4.9756681292381328</v>
      </c>
      <c r="AO1549" s="44">
        <f t="shared" si="2100"/>
        <v>0.62824092540885523</v>
      </c>
      <c r="AP1549" s="44">
        <f t="shared" si="2101"/>
        <v>2.789389708815317</v>
      </c>
      <c r="AQ1549" s="44">
        <f t="shared" si="2102"/>
        <v>0.17590745911447947</v>
      </c>
      <c r="AR1549" s="44">
        <f t="shared" si="2103"/>
        <v>8.1922616673314721</v>
      </c>
      <c r="AS1549" s="44">
        <f t="shared" si="2104"/>
        <v>10.931392102114081</v>
      </c>
      <c r="AT1549" s="44">
        <f t="shared" si="2105"/>
        <v>2.1360191463901077</v>
      </c>
      <c r="AU1549" s="44">
        <f t="shared" si="2106"/>
        <v>865.78340646190668</v>
      </c>
      <c r="AV1549" s="44">
        <f t="shared" si="2107"/>
        <v>660.15317112086154</v>
      </c>
      <c r="AW1549" s="44">
        <f t="shared" si="2108"/>
        <v>518.08137215795773</v>
      </c>
      <c r="AX1549" s="44">
        <f t="shared" si="2109"/>
        <v>105.75269246110889</v>
      </c>
      <c r="AY1549" s="44">
        <f t="shared" si="2110"/>
        <v>13.352612684483447</v>
      </c>
      <c r="AZ1549" s="44">
        <f t="shared" si="2111"/>
        <v>59.2856003191065</v>
      </c>
      <c r="BA1549" s="44">
        <f t="shared" si="2112"/>
        <v>3.738731551655365</v>
      </c>
      <c r="BB1549" s="44">
        <f t="shared" si="2113"/>
        <v>174.11806940566416</v>
      </c>
      <c r="BC1549" s="44">
        <f t="shared" si="2114"/>
        <v>232.33546071001197</v>
      </c>
      <c r="BD1549" s="44">
        <f t="shared" si="2115"/>
        <v>45.398883127243714</v>
      </c>
      <c r="BE1549" s="44">
        <f t="shared" si="2116"/>
        <v>409.29118468288794</v>
      </c>
      <c r="BF1549" s="44">
        <f t="shared" si="2117"/>
        <v>312.08137215795773</v>
      </c>
      <c r="BG1549" s="44">
        <f t="shared" si="2118"/>
        <v>244.91822895891505</v>
      </c>
      <c r="BH1549" s="44">
        <f t="shared" si="2119"/>
        <v>49.993617869964098</v>
      </c>
      <c r="BI1549" s="44">
        <f t="shared" si="2120"/>
        <v>6.3123254886318305</v>
      </c>
      <c r="BJ1549" s="44">
        <f t="shared" si="2121"/>
        <v>28.026725169525328</v>
      </c>
      <c r="BK1549" s="44">
        <f t="shared" si="2122"/>
        <v>1.7674511368169126</v>
      </c>
      <c r="BL1549" s="44">
        <f t="shared" si="2123"/>
        <v>82.312724371759074</v>
      </c>
      <c r="BM1549" s="44">
        <f t="shared" si="2124"/>
        <v>109.83446350219386</v>
      </c>
      <c r="BN1549" s="44">
        <f t="shared" si="2125"/>
        <v>21.461906661348223</v>
      </c>
      <c r="BO1549" s="39">
        <f t="shared" si="2126"/>
        <v>6.086762410285107E-2</v>
      </c>
      <c r="BP1549" s="39">
        <f t="shared" si="2045"/>
        <v>4.64110940105638E-2</v>
      </c>
      <c r="BQ1549" s="39">
        <f t="shared" si="2046"/>
        <v>3.6422945946801691E-2</v>
      </c>
      <c r="BR1549" s="39">
        <f t="shared" si="2047"/>
        <v>7.4347869046048811E-3</v>
      </c>
      <c r="BS1549" s="39">
        <f t="shared" si="2048"/>
        <v>9.3873572027839401E-4</v>
      </c>
      <c r="BT1549" s="39">
        <f t="shared" si="2049"/>
        <v>4.1679865980360688E-3</v>
      </c>
      <c r="BU1549" s="39">
        <f t="shared" si="2050"/>
        <v>2.6284600167795032E-4</v>
      </c>
      <c r="BV1549" s="39">
        <f t="shared" si="2051"/>
        <v>1.2241113792430258E-2</v>
      </c>
      <c r="BW1549" s="39">
        <f t="shared" si="2052"/>
        <v>1.6334001532844058E-2</v>
      </c>
      <c r="BX1549" s="39">
        <f t="shared" si="2053"/>
        <v>3.1917014489465391E-3</v>
      </c>
      <c r="BY1549" s="39">
        <f t="shared" si="2054"/>
        <v>8.1242803357619003E-3</v>
      </c>
      <c r="BZ1549" s="39">
        <f t="shared" si="2055"/>
        <v>6.1947011073422023E-3</v>
      </c>
      <c r="CA1549" s="39">
        <f t="shared" si="2056"/>
        <v>4.8615372767976828E-3</v>
      </c>
      <c r="CB1549" s="39">
        <f t="shared" si="2057"/>
        <v>9.9235503175870211E-4</v>
      </c>
      <c r="CC1549" s="39">
        <f t="shared" si="2058"/>
        <v>1.2529735249478566E-4</v>
      </c>
      <c r="CD1549" s="39">
        <f t="shared" si="2059"/>
        <v>5.5632024507684826E-4</v>
      </c>
      <c r="CE1549" s="39">
        <f t="shared" si="2060"/>
        <v>3.5083258698539983E-5</v>
      </c>
      <c r="CF1549" s="39">
        <f t="shared" si="2061"/>
        <v>1.6338774765320048E-3</v>
      </c>
      <c r="CG1549" s="39">
        <f t="shared" si="2062"/>
        <v>2.1801739334092701E-3</v>
      </c>
      <c r="CH1549" s="39">
        <f t="shared" si="2063"/>
        <v>4.260109984822712E-4</v>
      </c>
      <c r="CI1549" s="39">
        <f t="shared" si="2064"/>
        <v>0.17267319634262199</v>
      </c>
      <c r="CJ1549" s="39">
        <f t="shared" si="2065"/>
        <v>0.13166198067827314</v>
      </c>
      <c r="CK1549" s="39">
        <f t="shared" si="2066"/>
        <v>0.10332695894654123</v>
      </c>
      <c r="CL1549" s="39">
        <f t="shared" si="2067"/>
        <v>2.1091482341665115E-2</v>
      </c>
      <c r="CM1549" s="39">
        <f t="shared" si="2068"/>
        <v>2.6630659522304439E-3</v>
      </c>
      <c r="CN1549" s="39">
        <f t="shared" si="2069"/>
        <v>1.1824012827903171E-2</v>
      </c>
      <c r="CO1549" s="39">
        <f t="shared" si="2070"/>
        <v>7.4565846662452435E-4</v>
      </c>
      <c r="CP1549" s="39">
        <f t="shared" si="2071"/>
        <v>3.4726380017084994E-2</v>
      </c>
      <c r="CQ1549" s="39">
        <f t="shared" si="2072"/>
        <v>4.6337347568809729E-2</v>
      </c>
      <c r="CR1549" s="39">
        <f t="shared" si="2073"/>
        <v>9.0544242375835086E-3</v>
      </c>
      <c r="CS1549" s="39">
        <f t="shared" si="2074"/>
        <v>8.1629673849798148E-2</v>
      </c>
      <c r="CT1549" s="39">
        <f t="shared" si="2075"/>
        <v>6.2241996840438317E-2</v>
      </c>
      <c r="CU1549" s="39">
        <f t="shared" si="2076"/>
        <v>4.8846874543062434E-2</v>
      </c>
      <c r="CV1549" s="39">
        <f t="shared" si="2077"/>
        <v>9.9708053190993417E-3</v>
      </c>
      <c r="CW1549" s="39">
        <f t="shared" si="2078"/>
        <v>1.2589400655428462E-3</v>
      </c>
      <c r="CX1549" s="39">
        <f t="shared" si="2079"/>
        <v>5.5896938910102367E-3</v>
      </c>
      <c r="CY1549" s="39">
        <f t="shared" si="2080"/>
        <v>3.5250321835199691E-4</v>
      </c>
      <c r="CZ1549" s="39">
        <f t="shared" si="2081"/>
        <v>1.6416578454678716E-2</v>
      </c>
      <c r="DA1549" s="39">
        <f t="shared" si="2082"/>
        <v>2.1905557140445522E-2</v>
      </c>
      <c r="DB1549" s="39">
        <f t="shared" si="2083"/>
        <v>4.2803962228456765E-3</v>
      </c>
    </row>
    <row r="1550" spans="1:106" ht="12.75" customHeight="1" x14ac:dyDescent="0.3">
      <c r="A1550" s="9" t="str">
        <f t="shared" si="2084"/>
        <v>28 Tamaulipas50-54 añosHombres</v>
      </c>
      <c r="B1550" s="22" t="s">
        <v>63</v>
      </c>
      <c r="C1550" s="22" t="s">
        <v>15</v>
      </c>
      <c r="D1550" s="30" t="s">
        <v>85</v>
      </c>
      <c r="E1550" s="23">
        <v>102541</v>
      </c>
      <c r="F1550" s="23">
        <v>99416</v>
      </c>
      <c r="G1550" s="23">
        <v>98404</v>
      </c>
      <c r="H1550" s="23">
        <v>981</v>
      </c>
      <c r="I1550" s="23">
        <v>31</v>
      </c>
      <c r="J1550" s="23">
        <v>2821</v>
      </c>
      <c r="K1550" s="23">
        <v>1987</v>
      </c>
      <c r="L1550" s="23">
        <v>752</v>
      </c>
      <c r="M1550" s="23">
        <v>82</v>
      </c>
      <c r="N1550" s="23">
        <v>304</v>
      </c>
      <c r="O1550" s="38">
        <f>+'07'!E1549-'05'!J1550</f>
        <v>981</v>
      </c>
      <c r="P1550" s="38">
        <f t="shared" si="2085"/>
        <v>3802</v>
      </c>
      <c r="Q1550" s="39">
        <f>'07'!F1549/'05'!$P1550</f>
        <v>0.32640715412940557</v>
      </c>
      <c r="R1550" s="39">
        <f>'07'!G1549/'05'!$P1550</f>
        <v>0.21962125197264598</v>
      </c>
      <c r="S1550" s="39">
        <f>'07'!H1549/'05'!$P1550</f>
        <v>0.21251972645975803</v>
      </c>
      <c r="T1550" s="39">
        <f>'07'!I1549/'05'!$P1550</f>
        <v>4.1031036296685953E-2</v>
      </c>
      <c r="U1550" s="39">
        <f>'07'!J1549/'05'!$P1550</f>
        <v>3.9452919516044186E-3</v>
      </c>
      <c r="V1550" s="39">
        <f>'07'!K1549/'05'!$P1550</f>
        <v>2.6564965807469754E-2</v>
      </c>
      <c r="W1550" s="39">
        <f>'07'!L1549/'05'!$P1550</f>
        <v>1.3150973172014729E-3</v>
      </c>
      <c r="X1550" s="39">
        <f>'07'!M1549/'05'!$P1550</f>
        <v>6.4176749079431883E-2</v>
      </c>
      <c r="Y1550" s="39">
        <f>'07'!N1549/'05'!$P1550</f>
        <v>8.9426617569700162E-2</v>
      </c>
      <c r="Z1550" s="39">
        <f>'07'!O1549/'05'!$P1550</f>
        <v>1.4992109416096791E-2</v>
      </c>
      <c r="AA1550" s="44">
        <f t="shared" si="2086"/>
        <v>245.45817990531299</v>
      </c>
      <c r="AB1550" s="44">
        <f t="shared" si="2087"/>
        <v>165.15518148342977</v>
      </c>
      <c r="AC1550" s="44">
        <f t="shared" si="2088"/>
        <v>159.81483429773803</v>
      </c>
      <c r="AD1550" s="44">
        <f t="shared" si="2089"/>
        <v>30.855339295107836</v>
      </c>
      <c r="AE1550" s="44">
        <f t="shared" si="2090"/>
        <v>2.9668595476065227</v>
      </c>
      <c r="AF1550" s="44">
        <f t="shared" si="2091"/>
        <v>19.976854287217254</v>
      </c>
      <c r="AG1550" s="44">
        <f t="shared" si="2092"/>
        <v>0.98895318253550757</v>
      </c>
      <c r="AH1550" s="44">
        <f t="shared" si="2093"/>
        <v>48.260915307732773</v>
      </c>
      <c r="AI1550" s="44">
        <f t="shared" si="2094"/>
        <v>67.248816412414527</v>
      </c>
      <c r="AJ1550" s="44">
        <f t="shared" si="2095"/>
        <v>11.274066280904787</v>
      </c>
      <c r="AK1550" s="44">
        <f t="shared" si="2096"/>
        <v>26.765386638611258</v>
      </c>
      <c r="AL1550" s="44">
        <f t="shared" si="2097"/>
        <v>18.008942661756972</v>
      </c>
      <c r="AM1550" s="44">
        <f t="shared" si="2098"/>
        <v>17.426617569700159</v>
      </c>
      <c r="AN1550" s="44">
        <f t="shared" si="2099"/>
        <v>3.364544976328248</v>
      </c>
      <c r="AO1550" s="44">
        <f t="shared" si="2100"/>
        <v>0.32351394003156231</v>
      </c>
      <c r="AP1550" s="44">
        <f t="shared" si="2101"/>
        <v>2.1783271962125199</v>
      </c>
      <c r="AQ1550" s="44">
        <f t="shared" si="2102"/>
        <v>0.10783798001052078</v>
      </c>
      <c r="AR1550" s="44">
        <f t="shared" si="2103"/>
        <v>5.2624934245134147</v>
      </c>
      <c r="AS1550" s="44">
        <f t="shared" si="2104"/>
        <v>7.3329826407154135</v>
      </c>
      <c r="AT1550" s="44">
        <f t="shared" si="2105"/>
        <v>1.2293529721199368</v>
      </c>
      <c r="AU1550" s="44">
        <f t="shared" si="2106"/>
        <v>648.57101525512883</v>
      </c>
      <c r="AV1550" s="44">
        <f t="shared" si="2107"/>
        <v>436.38742766964754</v>
      </c>
      <c r="AW1550" s="44">
        <f t="shared" si="2108"/>
        <v>422.27669647553921</v>
      </c>
      <c r="AX1550" s="44">
        <f t="shared" si="2109"/>
        <v>81.528669121514994</v>
      </c>
      <c r="AY1550" s="44">
        <f t="shared" si="2110"/>
        <v>7.8392951078379793</v>
      </c>
      <c r="AZ1550" s="44">
        <f t="shared" si="2111"/>
        <v>52.784587059442401</v>
      </c>
      <c r="BA1550" s="44">
        <f t="shared" si="2112"/>
        <v>2.6130983692793266</v>
      </c>
      <c r="BB1550" s="44">
        <f t="shared" si="2113"/>
        <v>127.51920042083115</v>
      </c>
      <c r="BC1550" s="44">
        <f t="shared" si="2114"/>
        <v>177.69068911099421</v>
      </c>
      <c r="BD1550" s="44">
        <f t="shared" si="2115"/>
        <v>29.789321409784325</v>
      </c>
      <c r="BE1550" s="44">
        <f t="shared" si="2116"/>
        <v>320.20541820094689</v>
      </c>
      <c r="BF1550" s="44">
        <f t="shared" si="2117"/>
        <v>215.44844818516572</v>
      </c>
      <c r="BG1550" s="44">
        <f t="shared" si="2118"/>
        <v>208.48185165702262</v>
      </c>
      <c r="BH1550" s="44">
        <f t="shared" si="2119"/>
        <v>40.251446607048919</v>
      </c>
      <c r="BI1550" s="44">
        <f t="shared" si="2120"/>
        <v>3.8703314045239345</v>
      </c>
      <c r="BJ1550" s="44">
        <f t="shared" si="2121"/>
        <v>26.060231457127827</v>
      </c>
      <c r="BK1550" s="44">
        <f t="shared" si="2122"/>
        <v>1.2901104681746449</v>
      </c>
      <c r="BL1550" s="44">
        <f t="shared" si="2123"/>
        <v>62.957390846922678</v>
      </c>
      <c r="BM1550" s="44">
        <f t="shared" si="2124"/>
        <v>87.727511835875859</v>
      </c>
      <c r="BN1550" s="44">
        <f t="shared" si="2125"/>
        <v>14.707259337190951</v>
      </c>
      <c r="BO1550" s="39">
        <f t="shared" si="2126"/>
        <v>6.4560278775726718E-2</v>
      </c>
      <c r="BP1550" s="39">
        <f t="shared" si="2045"/>
        <v>4.3439027218156172E-2</v>
      </c>
      <c r="BQ1550" s="39">
        <f t="shared" si="2046"/>
        <v>4.2034411966790641E-2</v>
      </c>
      <c r="BR1550" s="39">
        <f t="shared" si="2047"/>
        <v>8.1155547856675003E-3</v>
      </c>
      <c r="BS1550" s="39">
        <f t="shared" si="2048"/>
        <v>7.8034180631418267E-4</v>
      </c>
      <c r="BT1550" s="39">
        <f t="shared" si="2049"/>
        <v>5.2543014958488302E-3</v>
      </c>
      <c r="BU1550" s="39">
        <f t="shared" si="2050"/>
        <v>2.6011393543806091E-4</v>
      </c>
      <c r="BV1550" s="39">
        <f t="shared" si="2051"/>
        <v>1.2693560049377373E-2</v>
      </c>
      <c r="BW1550" s="39">
        <f t="shared" si="2052"/>
        <v>1.7687747609788144E-2</v>
      </c>
      <c r="BX1550" s="39">
        <f t="shared" si="2053"/>
        <v>2.9652988639938946E-3</v>
      </c>
      <c r="BY1550" s="39">
        <f t="shared" si="2054"/>
        <v>7.0398176324595624E-3</v>
      </c>
      <c r="BZ1550" s="39">
        <f t="shared" si="2055"/>
        <v>4.7367024360223491E-3</v>
      </c>
      <c r="CA1550" s="39">
        <f t="shared" si="2056"/>
        <v>4.5835396027617461E-3</v>
      </c>
      <c r="CB1550" s="39">
        <f t="shared" si="2057"/>
        <v>8.8494081439459437E-4</v>
      </c>
      <c r="CC1550" s="39">
        <f t="shared" si="2058"/>
        <v>8.5090462922557153E-5</v>
      </c>
      <c r="CD1550" s="39">
        <f t="shared" si="2059"/>
        <v>5.7294245034521826E-4</v>
      </c>
      <c r="CE1550" s="39">
        <f t="shared" si="2060"/>
        <v>2.8363487640852387E-5</v>
      </c>
      <c r="CF1550" s="39">
        <f t="shared" si="2061"/>
        <v>1.3841381968735967E-3</v>
      </c>
      <c r="CG1550" s="39">
        <f t="shared" si="2062"/>
        <v>1.9287171595779625E-3</v>
      </c>
      <c r="CH1550" s="39">
        <f t="shared" si="2063"/>
        <v>3.2334375910571722E-4</v>
      </c>
      <c r="CI1550" s="39">
        <f t="shared" si="2064"/>
        <v>0.17058680043533109</v>
      </c>
      <c r="CJ1550" s="39">
        <f t="shared" si="2065"/>
        <v>0.11477838707776106</v>
      </c>
      <c r="CK1550" s="39">
        <f t="shared" si="2066"/>
        <v>0.11106699013033645</v>
      </c>
      <c r="CL1550" s="39">
        <f t="shared" si="2067"/>
        <v>2.1443626807342187E-2</v>
      </c>
      <c r="CM1550" s="39">
        <f t="shared" si="2068"/>
        <v>2.0618871930136715E-3</v>
      </c>
      <c r="CN1550" s="39">
        <f t="shared" si="2069"/>
        <v>1.3883373766292057E-2</v>
      </c>
      <c r="CO1550" s="39">
        <f t="shared" si="2070"/>
        <v>6.8729573100455722E-4</v>
      </c>
      <c r="CP1550" s="39">
        <f t="shared" si="2071"/>
        <v>3.35400316730224E-2</v>
      </c>
      <c r="CQ1550" s="39">
        <f t="shared" si="2072"/>
        <v>4.6736109708309895E-2</v>
      </c>
      <c r="CR1550" s="39">
        <f t="shared" si="2073"/>
        <v>7.8351713334519537E-3</v>
      </c>
      <c r="CS1550" s="39">
        <f t="shared" si="2074"/>
        <v>8.4220257285888195E-2</v>
      </c>
      <c r="CT1550" s="39">
        <f t="shared" si="2075"/>
        <v>5.6667135240706393E-2</v>
      </c>
      <c r="CU1550" s="39">
        <f t="shared" si="2076"/>
        <v>5.4834784759869179E-2</v>
      </c>
      <c r="CV1550" s="39">
        <f t="shared" si="2077"/>
        <v>1.0586913889281672E-2</v>
      </c>
      <c r="CW1550" s="39">
        <f t="shared" si="2078"/>
        <v>1.017972489354007E-3</v>
      </c>
      <c r="CX1550" s="39">
        <f t="shared" si="2079"/>
        <v>6.8543480949836474E-3</v>
      </c>
      <c r="CY1550" s="39">
        <f t="shared" si="2080"/>
        <v>3.3932416311800235E-4</v>
      </c>
      <c r="CZ1550" s="39">
        <f t="shared" si="2081"/>
        <v>1.6559019160158516E-2</v>
      </c>
      <c r="DA1550" s="39">
        <f t="shared" si="2082"/>
        <v>2.3074043092024162E-2</v>
      </c>
      <c r="DB1550" s="39">
        <f t="shared" si="2083"/>
        <v>3.8682954595452264E-3</v>
      </c>
    </row>
    <row r="1551" spans="1:106" ht="12.75" customHeight="1" x14ac:dyDescent="0.3">
      <c r="A1551" s="9" t="str">
        <f t="shared" si="2084"/>
        <v>28 Tamaulipas55-59 añosHombres</v>
      </c>
      <c r="B1551" s="22" t="s">
        <v>63</v>
      </c>
      <c r="C1551" s="22" t="s">
        <v>15</v>
      </c>
      <c r="D1551" s="30" t="s">
        <v>86</v>
      </c>
      <c r="E1551" s="23">
        <v>81176</v>
      </c>
      <c r="F1551" s="23">
        <v>79081</v>
      </c>
      <c r="G1551" s="23">
        <v>78349</v>
      </c>
      <c r="H1551" s="23">
        <v>703</v>
      </c>
      <c r="I1551" s="23">
        <v>29</v>
      </c>
      <c r="J1551" s="23">
        <v>1929</v>
      </c>
      <c r="K1551" s="23">
        <v>1389</v>
      </c>
      <c r="L1551" s="23">
        <v>485</v>
      </c>
      <c r="M1551" s="23">
        <v>55</v>
      </c>
      <c r="N1551" s="23">
        <v>166</v>
      </c>
      <c r="O1551" s="38">
        <f>+'07'!E1550-'05'!J1551</f>
        <v>703</v>
      </c>
      <c r="P1551" s="38">
        <f t="shared" si="2085"/>
        <v>2632</v>
      </c>
      <c r="Q1551" s="39">
        <f>'07'!F1550/'05'!$P1551</f>
        <v>0.26899696048632221</v>
      </c>
      <c r="R1551" s="39">
        <f>'07'!G1550/'05'!$P1551</f>
        <v>0.21314589665653497</v>
      </c>
      <c r="S1551" s="39">
        <f>'07'!H1550/'05'!$P1551</f>
        <v>0.27165653495440728</v>
      </c>
      <c r="T1551" s="39">
        <f>'07'!I1550/'05'!$P1551</f>
        <v>2.8115501519756839E-2</v>
      </c>
      <c r="U1551" s="39">
        <f>'07'!J1550/'05'!$P1551</f>
        <v>5.3191489361702126E-3</v>
      </c>
      <c r="V1551" s="39">
        <f>'07'!K1550/'05'!$P1551</f>
        <v>2.3556231003039513E-2</v>
      </c>
      <c r="W1551" s="39">
        <f>'07'!L1550/'05'!$P1551</f>
        <v>3.7993920972644377E-4</v>
      </c>
      <c r="X1551" s="39">
        <f>'07'!M1550/'05'!$P1551</f>
        <v>5.7750759878419454E-2</v>
      </c>
      <c r="Y1551" s="39">
        <f>'07'!N1550/'05'!$P1551</f>
        <v>0.11436170212765957</v>
      </c>
      <c r="Z1551" s="39">
        <f>'07'!O1550/'05'!$P1551</f>
        <v>1.6717325227963525E-2</v>
      </c>
      <c r="AA1551" s="44">
        <f t="shared" si="2086"/>
        <v>130.46352583586628</v>
      </c>
      <c r="AB1551" s="44">
        <f t="shared" si="2087"/>
        <v>103.37575987841946</v>
      </c>
      <c r="AC1551" s="44">
        <f t="shared" si="2088"/>
        <v>131.75341945288753</v>
      </c>
      <c r="AD1551" s="44">
        <f t="shared" si="2089"/>
        <v>13.636018237082068</v>
      </c>
      <c r="AE1551" s="44">
        <f t="shared" si="2090"/>
        <v>2.5797872340425529</v>
      </c>
      <c r="AF1551" s="44">
        <f t="shared" si="2091"/>
        <v>11.424772036474163</v>
      </c>
      <c r="AG1551" s="44">
        <f t="shared" si="2092"/>
        <v>0.18427051671732522</v>
      </c>
      <c r="AH1551" s="44">
        <f t="shared" si="2093"/>
        <v>28.009118541033434</v>
      </c>
      <c r="AI1551" s="44">
        <f t="shared" si="2094"/>
        <v>55.465425531914896</v>
      </c>
      <c r="AJ1551" s="44">
        <f t="shared" si="2095"/>
        <v>8.107902735562309</v>
      </c>
      <c r="AK1551" s="44">
        <f t="shared" si="2096"/>
        <v>14.794832826747722</v>
      </c>
      <c r="AL1551" s="44">
        <f t="shared" si="2097"/>
        <v>11.723024316109424</v>
      </c>
      <c r="AM1551" s="44">
        <f t="shared" si="2098"/>
        <v>14.941109422492401</v>
      </c>
      <c r="AN1551" s="44">
        <f t="shared" si="2099"/>
        <v>1.5463525835866261</v>
      </c>
      <c r="AO1551" s="44">
        <f t="shared" si="2100"/>
        <v>0.29255319148936171</v>
      </c>
      <c r="AP1551" s="44">
        <f t="shared" si="2101"/>
        <v>1.2955927051671732</v>
      </c>
      <c r="AQ1551" s="44">
        <f t="shared" si="2102"/>
        <v>2.0896656534954407E-2</v>
      </c>
      <c r="AR1551" s="44">
        <f t="shared" si="2103"/>
        <v>3.1762917933130699</v>
      </c>
      <c r="AS1551" s="44">
        <f t="shared" si="2104"/>
        <v>6.2898936170212769</v>
      </c>
      <c r="AT1551" s="44">
        <f t="shared" si="2105"/>
        <v>0.91945288753799381</v>
      </c>
      <c r="AU1551" s="44">
        <f t="shared" si="2106"/>
        <v>373.63677811550156</v>
      </c>
      <c r="AV1551" s="44">
        <f t="shared" si="2107"/>
        <v>296.05965045592706</v>
      </c>
      <c r="AW1551" s="44">
        <f t="shared" si="2108"/>
        <v>377.33092705167172</v>
      </c>
      <c r="AX1551" s="44">
        <f t="shared" si="2109"/>
        <v>39.05243161094225</v>
      </c>
      <c r="AY1551" s="44">
        <f t="shared" si="2110"/>
        <v>7.3882978723404253</v>
      </c>
      <c r="AZ1551" s="44">
        <f t="shared" si="2111"/>
        <v>32.719604863221882</v>
      </c>
      <c r="BA1551" s="44">
        <f t="shared" si="2112"/>
        <v>0.52773556231003038</v>
      </c>
      <c r="BB1551" s="44">
        <f t="shared" si="2113"/>
        <v>80.215805471124625</v>
      </c>
      <c r="BC1551" s="44">
        <f t="shared" si="2114"/>
        <v>158.84840425531914</v>
      </c>
      <c r="BD1551" s="44">
        <f t="shared" si="2115"/>
        <v>23.220364741641337</v>
      </c>
      <c r="BE1551" s="44">
        <f t="shared" si="2116"/>
        <v>189.10486322188453</v>
      </c>
      <c r="BF1551" s="44">
        <f t="shared" si="2117"/>
        <v>149.84156534954408</v>
      </c>
      <c r="BG1551" s="44">
        <f t="shared" si="2118"/>
        <v>190.97454407294831</v>
      </c>
      <c r="BH1551" s="44">
        <f t="shared" si="2119"/>
        <v>19.765197568389059</v>
      </c>
      <c r="BI1551" s="44">
        <f t="shared" si="2120"/>
        <v>3.7393617021276593</v>
      </c>
      <c r="BJ1551" s="44">
        <f t="shared" si="2121"/>
        <v>16.560030395136778</v>
      </c>
      <c r="BK1551" s="44">
        <f t="shared" si="2122"/>
        <v>0.26709726443769</v>
      </c>
      <c r="BL1551" s="44">
        <f t="shared" si="2123"/>
        <v>40.598784194528875</v>
      </c>
      <c r="BM1551" s="44">
        <f t="shared" si="2124"/>
        <v>80.396276595744681</v>
      </c>
      <c r="BN1551" s="44">
        <f t="shared" si="2125"/>
        <v>11.752279635258358</v>
      </c>
      <c r="BO1551" s="39">
        <f t="shared" si="2126"/>
        <v>4.9568208904204512E-2</v>
      </c>
      <c r="BP1551" s="39">
        <f t="shared" si="2045"/>
        <v>3.92765045130773E-2</v>
      </c>
      <c r="BQ1551" s="39">
        <f t="shared" si="2046"/>
        <v>5.0058290065686753E-2</v>
      </c>
      <c r="BR1551" s="39">
        <f t="shared" si="2047"/>
        <v>5.1808579928123355E-3</v>
      </c>
      <c r="BS1551" s="39">
        <f t="shared" si="2048"/>
        <v>9.8016232296449578E-4</v>
      </c>
      <c r="BT1551" s="39">
        <f t="shared" si="2049"/>
        <v>4.3407188588427672E-3</v>
      </c>
      <c r="BU1551" s="39">
        <f t="shared" si="2050"/>
        <v>7.0011594497463984E-5</v>
      </c>
      <c r="BV1551" s="39">
        <f t="shared" si="2051"/>
        <v>1.0641762363614526E-2</v>
      </c>
      <c r="BW1551" s="39">
        <f t="shared" si="2052"/>
        <v>2.1073489943736663E-2</v>
      </c>
      <c r="BX1551" s="39">
        <f t="shared" si="2053"/>
        <v>3.0805101578884153E-3</v>
      </c>
      <c r="BY1551" s="39">
        <f t="shared" si="2054"/>
        <v>5.6211370922293778E-3</v>
      </c>
      <c r="BZ1551" s="39">
        <f t="shared" si="2055"/>
        <v>4.4540365942664986E-3</v>
      </c>
      <c r="CA1551" s="39">
        <f t="shared" si="2056"/>
        <v>5.6767133064180852E-3</v>
      </c>
      <c r="CB1551" s="39">
        <f t="shared" si="2057"/>
        <v>5.8751997856634731E-4</v>
      </c>
      <c r="CC1551" s="39">
        <f t="shared" si="2058"/>
        <v>1.1115242837741706E-4</v>
      </c>
      <c r="CD1551" s="39">
        <f t="shared" si="2059"/>
        <v>4.9224646852856122E-4</v>
      </c>
      <c r="CE1551" s="39">
        <f t="shared" si="2060"/>
        <v>7.9394591698155034E-6</v>
      </c>
      <c r="CF1551" s="39">
        <f t="shared" si="2061"/>
        <v>1.2067977938119566E-3</v>
      </c>
      <c r="CG1551" s="39">
        <f t="shared" si="2062"/>
        <v>2.3897772101144671E-3</v>
      </c>
      <c r="CH1551" s="39">
        <f t="shared" si="2063"/>
        <v>3.4933620347188214E-4</v>
      </c>
      <c r="CI1551" s="39">
        <f t="shared" si="2064"/>
        <v>0.14195926220193827</v>
      </c>
      <c r="CJ1551" s="39">
        <f t="shared" si="2065"/>
        <v>0.1124846696261121</v>
      </c>
      <c r="CK1551" s="39">
        <f t="shared" si="2066"/>
        <v>0.14336281422935856</v>
      </c>
      <c r="CL1551" s="39">
        <f t="shared" si="2067"/>
        <v>1.4837550004157389E-2</v>
      </c>
      <c r="CM1551" s="39">
        <f t="shared" si="2068"/>
        <v>2.8071040548405873E-3</v>
      </c>
      <c r="CN1551" s="39">
        <f t="shared" si="2069"/>
        <v>1.2431460814294028E-2</v>
      </c>
      <c r="CO1551" s="39">
        <f t="shared" si="2070"/>
        <v>2.0050743248861336E-4</v>
      </c>
      <c r="CP1551" s="39">
        <f t="shared" si="2071"/>
        <v>3.0477129738269236E-2</v>
      </c>
      <c r="CQ1551" s="39">
        <f t="shared" si="2072"/>
        <v>6.0352737179072621E-2</v>
      </c>
      <c r="CR1551" s="39">
        <f t="shared" si="2073"/>
        <v>8.8223270294989879E-3</v>
      </c>
      <c r="CS1551" s="39">
        <f t="shared" si="2074"/>
        <v>7.1848352287950043E-2</v>
      </c>
      <c r="CT1551" s="39">
        <f t="shared" si="2075"/>
        <v>5.6930685923079059E-2</v>
      </c>
      <c r="CU1551" s="39">
        <f t="shared" si="2076"/>
        <v>7.2558717352943891E-2</v>
      </c>
      <c r="CV1551" s="39">
        <f t="shared" si="2077"/>
        <v>7.5095735442207668E-3</v>
      </c>
      <c r="CW1551" s="39">
        <f t="shared" si="2078"/>
        <v>1.4207301299877125E-3</v>
      </c>
      <c r="CX1551" s="39">
        <f t="shared" si="2079"/>
        <v>6.2918048613741558E-3</v>
      </c>
      <c r="CY1551" s="39">
        <f t="shared" si="2080"/>
        <v>1.0148072357055091E-4</v>
      </c>
      <c r="CZ1551" s="39">
        <f t="shared" si="2081"/>
        <v>1.5425069982723737E-2</v>
      </c>
      <c r="DA1551" s="39">
        <f t="shared" si="2082"/>
        <v>3.0545697794735822E-2</v>
      </c>
      <c r="DB1551" s="39">
        <f t="shared" si="2083"/>
        <v>4.4651518371042389E-3</v>
      </c>
    </row>
    <row r="1552" spans="1:106" ht="12.75" customHeight="1" x14ac:dyDescent="0.3">
      <c r="A1552" s="9" t="str">
        <f t="shared" si="2084"/>
        <v>28 Tamaulipas60-64 añosHombres</v>
      </c>
      <c r="B1552" s="22" t="s">
        <v>63</v>
      </c>
      <c r="C1552" s="22" t="s">
        <v>15</v>
      </c>
      <c r="D1552" s="30" t="s">
        <v>87</v>
      </c>
      <c r="E1552" s="23">
        <v>66775</v>
      </c>
      <c r="F1552" s="23">
        <v>65233</v>
      </c>
      <c r="G1552" s="23">
        <v>64638</v>
      </c>
      <c r="H1552" s="23">
        <v>574</v>
      </c>
      <c r="I1552" s="23">
        <v>21</v>
      </c>
      <c r="J1552" s="23">
        <v>1418</v>
      </c>
      <c r="K1552" s="23">
        <v>1028</v>
      </c>
      <c r="L1552" s="23">
        <v>361</v>
      </c>
      <c r="M1552" s="23">
        <v>29</v>
      </c>
      <c r="N1552" s="23">
        <v>124</v>
      </c>
      <c r="O1552" s="38">
        <f>+'07'!E1551-'05'!J1552</f>
        <v>574</v>
      </c>
      <c r="P1552" s="38">
        <f t="shared" si="2085"/>
        <v>1992</v>
      </c>
      <c r="Q1552" s="39">
        <f>'07'!F1551/'05'!$P1552</f>
        <v>0.21937751004016065</v>
      </c>
      <c r="R1552" s="39">
        <f>'07'!G1551/'05'!$P1552</f>
        <v>0.16164658634538154</v>
      </c>
      <c r="S1552" s="39">
        <f>'07'!H1551/'05'!$P1552</f>
        <v>0.35190763052208834</v>
      </c>
      <c r="T1552" s="39">
        <f>'07'!I1551/'05'!$P1552</f>
        <v>3.0622489959839357E-2</v>
      </c>
      <c r="U1552" s="39">
        <f>'07'!J1551/'05'!$P1552</f>
        <v>0</v>
      </c>
      <c r="V1552" s="39">
        <f>'07'!K1551/'05'!$P1552</f>
        <v>2.4096385542168676E-2</v>
      </c>
      <c r="W1552" s="39">
        <f>'07'!L1551/'05'!$P1552</f>
        <v>0</v>
      </c>
      <c r="X1552" s="39">
        <f>'07'!M1551/'05'!$P1552</f>
        <v>4.1666666666666664E-2</v>
      </c>
      <c r="Y1552" s="39">
        <f>'07'!N1551/'05'!$P1552</f>
        <v>0.15461847389558234</v>
      </c>
      <c r="Z1552" s="39">
        <f>'07'!O1551/'05'!$P1552</f>
        <v>1.6064257028112448E-2</v>
      </c>
      <c r="AA1552" s="44">
        <f t="shared" si="2086"/>
        <v>79.195281124497996</v>
      </c>
      <c r="AB1552" s="44">
        <f t="shared" si="2087"/>
        <v>58.354417670682736</v>
      </c>
      <c r="AC1552" s="44">
        <f t="shared" si="2088"/>
        <v>127.0386546184739</v>
      </c>
      <c r="AD1552" s="44">
        <f t="shared" si="2089"/>
        <v>11.054718875502008</v>
      </c>
      <c r="AE1552" s="44">
        <f t="shared" si="2090"/>
        <v>0</v>
      </c>
      <c r="AF1552" s="44">
        <f t="shared" si="2091"/>
        <v>8.6987951807228914</v>
      </c>
      <c r="AG1552" s="44">
        <f t="shared" si="2092"/>
        <v>0</v>
      </c>
      <c r="AH1552" s="44">
        <f t="shared" si="2093"/>
        <v>15.041666666666666</v>
      </c>
      <c r="AI1552" s="44">
        <f t="shared" si="2094"/>
        <v>55.817269076305223</v>
      </c>
      <c r="AJ1552" s="44">
        <f t="shared" si="2095"/>
        <v>5.7991967871485937</v>
      </c>
      <c r="AK1552" s="44">
        <f t="shared" si="2096"/>
        <v>6.3619477911646589</v>
      </c>
      <c r="AL1552" s="44">
        <f t="shared" si="2097"/>
        <v>4.6877510040160644</v>
      </c>
      <c r="AM1552" s="44">
        <f t="shared" si="2098"/>
        <v>10.205321285140561</v>
      </c>
      <c r="AN1552" s="44">
        <f t="shared" si="2099"/>
        <v>0.88805220883534131</v>
      </c>
      <c r="AO1552" s="44">
        <f t="shared" si="2100"/>
        <v>0</v>
      </c>
      <c r="AP1552" s="44">
        <f t="shared" si="2101"/>
        <v>0.6987951807228916</v>
      </c>
      <c r="AQ1552" s="44">
        <f t="shared" si="2102"/>
        <v>0</v>
      </c>
      <c r="AR1552" s="44">
        <f t="shared" si="2103"/>
        <v>1.2083333333333333</v>
      </c>
      <c r="AS1552" s="44">
        <f t="shared" si="2104"/>
        <v>4.4839357429718874</v>
      </c>
      <c r="AT1552" s="44">
        <f t="shared" si="2105"/>
        <v>0.46586345381526101</v>
      </c>
      <c r="AU1552" s="44">
        <f t="shared" si="2106"/>
        <v>225.52008032128515</v>
      </c>
      <c r="AV1552" s="44">
        <f t="shared" si="2107"/>
        <v>166.17269076305223</v>
      </c>
      <c r="AW1552" s="44">
        <f t="shared" si="2108"/>
        <v>361.76104417670683</v>
      </c>
      <c r="AX1552" s="44">
        <f t="shared" si="2109"/>
        <v>31.479919678714857</v>
      </c>
      <c r="AY1552" s="44">
        <f t="shared" si="2110"/>
        <v>0</v>
      </c>
      <c r="AZ1552" s="44">
        <f t="shared" si="2111"/>
        <v>24.7710843373494</v>
      </c>
      <c r="BA1552" s="44">
        <f t="shared" si="2112"/>
        <v>0</v>
      </c>
      <c r="BB1552" s="44">
        <f t="shared" si="2113"/>
        <v>42.833333333333329</v>
      </c>
      <c r="BC1552" s="44">
        <f t="shared" si="2114"/>
        <v>158.94779116465864</v>
      </c>
      <c r="BD1552" s="44">
        <f t="shared" si="2115"/>
        <v>16.514056224899598</v>
      </c>
      <c r="BE1552" s="44">
        <f t="shared" si="2116"/>
        <v>125.92269076305222</v>
      </c>
      <c r="BF1552" s="44">
        <f t="shared" si="2117"/>
        <v>92.785140562248998</v>
      </c>
      <c r="BG1552" s="44">
        <f t="shared" si="2118"/>
        <v>201.99497991967871</v>
      </c>
      <c r="BH1552" s="44">
        <f t="shared" si="2119"/>
        <v>17.577309236947791</v>
      </c>
      <c r="BI1552" s="44">
        <f t="shared" si="2120"/>
        <v>0</v>
      </c>
      <c r="BJ1552" s="44">
        <f t="shared" si="2121"/>
        <v>13.831325301204821</v>
      </c>
      <c r="BK1552" s="44">
        <f t="shared" si="2122"/>
        <v>0</v>
      </c>
      <c r="BL1552" s="44">
        <f t="shared" si="2123"/>
        <v>23.916666666666664</v>
      </c>
      <c r="BM1552" s="44">
        <f t="shared" si="2124"/>
        <v>88.751004016064257</v>
      </c>
      <c r="BN1552" s="44">
        <f t="shared" si="2125"/>
        <v>9.2208835341365454</v>
      </c>
      <c r="BO1552" s="39">
        <f t="shared" si="2126"/>
        <v>3.9756667231173694E-2</v>
      </c>
      <c r="BP1552" s="39">
        <f t="shared" si="2045"/>
        <v>2.9294386380864828E-2</v>
      </c>
      <c r="BQ1552" s="39">
        <f t="shared" si="2046"/>
        <v>6.3774425009274049E-2</v>
      </c>
      <c r="BR1552" s="39">
        <f t="shared" si="2047"/>
        <v>5.5495576684247028E-3</v>
      </c>
      <c r="BS1552" s="39">
        <f t="shared" si="2048"/>
        <v>0</v>
      </c>
      <c r="BT1552" s="39">
        <f t="shared" si="2049"/>
        <v>4.3668650505637001E-3</v>
      </c>
      <c r="BU1552" s="39">
        <f t="shared" si="2050"/>
        <v>0</v>
      </c>
      <c r="BV1552" s="39">
        <f t="shared" si="2051"/>
        <v>7.5510374832663983E-3</v>
      </c>
      <c r="BW1552" s="39">
        <f t="shared" si="2052"/>
        <v>2.8020717407783745E-2</v>
      </c>
      <c r="BX1552" s="39">
        <f t="shared" si="2053"/>
        <v>2.9112433670424667E-3</v>
      </c>
      <c r="BY1552" s="39">
        <f t="shared" si="2054"/>
        <v>3.1937488911469173E-3</v>
      </c>
      <c r="BZ1552" s="39">
        <f t="shared" si="2055"/>
        <v>2.3532886566345703E-3</v>
      </c>
      <c r="CA1552" s="39">
        <f t="shared" si="2056"/>
        <v>5.1231532555926513E-3</v>
      </c>
      <c r="CB1552" s="39">
        <f t="shared" si="2057"/>
        <v>4.458093417848099E-4</v>
      </c>
      <c r="CC1552" s="39">
        <f t="shared" si="2058"/>
        <v>0</v>
      </c>
      <c r="CD1552" s="39">
        <f t="shared" si="2059"/>
        <v>3.5080079353558817E-4</v>
      </c>
      <c r="CE1552" s="39">
        <f t="shared" si="2060"/>
        <v>0</v>
      </c>
      <c r="CF1552" s="39">
        <f t="shared" si="2061"/>
        <v>6.0659303882195444E-4</v>
      </c>
      <c r="CG1552" s="39">
        <f t="shared" si="2062"/>
        <v>2.2509717585200237E-3</v>
      </c>
      <c r="CH1552" s="39">
        <f t="shared" si="2063"/>
        <v>2.3386719569039208E-4</v>
      </c>
      <c r="CI1552" s="39">
        <f t="shared" si="2064"/>
        <v>0.11321289172755279</v>
      </c>
      <c r="CJ1552" s="39">
        <f t="shared" si="2065"/>
        <v>8.3420025483459961E-2</v>
      </c>
      <c r="CK1552" s="39">
        <f t="shared" si="2066"/>
        <v>0.18160694988790504</v>
      </c>
      <c r="CL1552" s="39">
        <f t="shared" si="2067"/>
        <v>1.5803172529475329E-2</v>
      </c>
      <c r="CM1552" s="39">
        <f t="shared" si="2068"/>
        <v>0</v>
      </c>
      <c r="CN1552" s="39">
        <f t="shared" si="2069"/>
        <v>1.2435283301882229E-2</v>
      </c>
      <c r="CO1552" s="39">
        <f t="shared" si="2070"/>
        <v>0</v>
      </c>
      <c r="CP1552" s="39">
        <f t="shared" si="2071"/>
        <v>2.1502677376171349E-2</v>
      </c>
      <c r="CQ1552" s="39">
        <f t="shared" si="2072"/>
        <v>7.9793067853744293E-2</v>
      </c>
      <c r="CR1552" s="39">
        <f t="shared" si="2073"/>
        <v>8.2901888679214851E-3</v>
      </c>
      <c r="CS1552" s="39">
        <f t="shared" si="2074"/>
        <v>6.3214202190287255E-2</v>
      </c>
      <c r="CT1552" s="39">
        <f t="shared" si="2075"/>
        <v>4.6578885824422191E-2</v>
      </c>
      <c r="CU1552" s="39">
        <f t="shared" si="2076"/>
        <v>0.10140310236931663</v>
      </c>
      <c r="CV1552" s="39">
        <f t="shared" si="2077"/>
        <v>8.8239504201545142E-3</v>
      </c>
      <c r="CW1552" s="39">
        <f t="shared" si="2078"/>
        <v>0</v>
      </c>
      <c r="CX1552" s="39">
        <f t="shared" si="2079"/>
        <v>6.9434363961871593E-3</v>
      </c>
      <c r="CY1552" s="39">
        <f t="shared" si="2080"/>
        <v>0</v>
      </c>
      <c r="CZ1552" s="39">
        <f t="shared" si="2081"/>
        <v>1.200635876840696E-2</v>
      </c>
      <c r="DA1552" s="39">
        <f t="shared" si="2082"/>
        <v>4.4553716875534263E-2</v>
      </c>
      <c r="DB1552" s="39">
        <f t="shared" si="2083"/>
        <v>4.6289575974581051E-3</v>
      </c>
    </row>
    <row r="1553" spans="1:106" ht="12.75" customHeight="1" x14ac:dyDescent="0.3">
      <c r="A1553" s="9" t="str">
        <f t="shared" si="2084"/>
        <v>28 Tamaulipas65-69 añosHombres</v>
      </c>
      <c r="B1553" s="22" t="s">
        <v>63</v>
      </c>
      <c r="C1553" s="22" t="s">
        <v>15</v>
      </c>
      <c r="D1553" s="30" t="s">
        <v>88</v>
      </c>
      <c r="E1553" s="23">
        <v>47520</v>
      </c>
      <c r="F1553" s="23">
        <v>46619</v>
      </c>
      <c r="G1553" s="23">
        <v>46247</v>
      </c>
      <c r="H1553" s="23">
        <v>356</v>
      </c>
      <c r="I1553" s="23">
        <v>16</v>
      </c>
      <c r="J1553" s="23">
        <v>855</v>
      </c>
      <c r="K1553" s="23">
        <v>633</v>
      </c>
      <c r="L1553" s="23">
        <v>201</v>
      </c>
      <c r="M1553" s="23">
        <v>21</v>
      </c>
      <c r="N1553" s="23">
        <v>46</v>
      </c>
      <c r="O1553" s="38">
        <f>+'07'!E1552-'05'!J1553</f>
        <v>356</v>
      </c>
      <c r="P1553" s="38">
        <f t="shared" si="2085"/>
        <v>1211</v>
      </c>
      <c r="Q1553" s="39">
        <f>'07'!F1552/'05'!$P1553</f>
        <v>0.18166804293971925</v>
      </c>
      <c r="R1553" s="39">
        <f>'07'!G1552/'05'!$P1553</f>
        <v>0.11973575557390587</v>
      </c>
      <c r="S1553" s="39">
        <f>'07'!H1552/'05'!$P1553</f>
        <v>0.40792733278282411</v>
      </c>
      <c r="T1553" s="39">
        <f>'07'!I1552/'05'!$P1553</f>
        <v>2.8901734104046242E-2</v>
      </c>
      <c r="U1553" s="39">
        <f>'07'!J1552/'05'!$P1553</f>
        <v>0</v>
      </c>
      <c r="V1553" s="39">
        <f>'07'!K1552/'05'!$P1553</f>
        <v>3.963666391412056E-2</v>
      </c>
      <c r="W1553" s="39">
        <f>'07'!L1552/'05'!$P1553</f>
        <v>2.477291494632535E-3</v>
      </c>
      <c r="X1553" s="39">
        <f>'07'!M1552/'05'!$P1553</f>
        <v>2.8901734104046242E-2</v>
      </c>
      <c r="Y1553" s="39">
        <f>'07'!N1552/'05'!$P1553</f>
        <v>0.17423616845582163</v>
      </c>
      <c r="Z1553" s="39">
        <f>'07'!O1552/'05'!$P1553</f>
        <v>1.6515276630883566E-2</v>
      </c>
      <c r="AA1553" s="44">
        <f t="shared" si="2086"/>
        <v>36.515276630883569</v>
      </c>
      <c r="AB1553" s="44">
        <f t="shared" si="2087"/>
        <v>24.066886870355081</v>
      </c>
      <c r="AC1553" s="44">
        <f t="shared" si="2088"/>
        <v>81.993393889347644</v>
      </c>
      <c r="AD1553" s="44">
        <f t="shared" si="2089"/>
        <v>5.8092485549132951</v>
      </c>
      <c r="AE1553" s="44">
        <f t="shared" si="2090"/>
        <v>0</v>
      </c>
      <c r="AF1553" s="44">
        <f t="shared" si="2091"/>
        <v>7.9669694467382328</v>
      </c>
      <c r="AG1553" s="44">
        <f t="shared" si="2092"/>
        <v>0.49793559042113955</v>
      </c>
      <c r="AH1553" s="44">
        <f t="shared" si="2093"/>
        <v>5.8092485549132951</v>
      </c>
      <c r="AI1553" s="44">
        <f t="shared" si="2094"/>
        <v>35.021469859620147</v>
      </c>
      <c r="AJ1553" s="44">
        <f t="shared" si="2095"/>
        <v>3.3195706028075969</v>
      </c>
      <c r="AK1553" s="44">
        <f t="shared" si="2096"/>
        <v>3.8150289017341041</v>
      </c>
      <c r="AL1553" s="44">
        <f t="shared" si="2097"/>
        <v>2.5144508670520231</v>
      </c>
      <c r="AM1553" s="44">
        <f t="shared" si="2098"/>
        <v>8.5664739884393057</v>
      </c>
      <c r="AN1553" s="44">
        <f t="shared" si="2099"/>
        <v>0.60693641618497107</v>
      </c>
      <c r="AO1553" s="44">
        <f t="shared" si="2100"/>
        <v>0</v>
      </c>
      <c r="AP1553" s="44">
        <f t="shared" si="2101"/>
        <v>0.83236994219653171</v>
      </c>
      <c r="AQ1553" s="44">
        <f t="shared" si="2102"/>
        <v>5.2023121387283232E-2</v>
      </c>
      <c r="AR1553" s="44">
        <f t="shared" si="2103"/>
        <v>0.60693641618497107</v>
      </c>
      <c r="AS1553" s="44">
        <f t="shared" si="2104"/>
        <v>3.6589595375722541</v>
      </c>
      <c r="AT1553" s="44">
        <f t="shared" si="2105"/>
        <v>0.34682080924855491</v>
      </c>
      <c r="AU1553" s="44">
        <f t="shared" si="2106"/>
        <v>114.99587118084229</v>
      </c>
      <c r="AV1553" s="44">
        <f t="shared" si="2107"/>
        <v>75.792733278282412</v>
      </c>
      <c r="AW1553" s="44">
        <f t="shared" si="2108"/>
        <v>258.21800165152769</v>
      </c>
      <c r="AX1553" s="44">
        <f t="shared" si="2109"/>
        <v>18.294797687861273</v>
      </c>
      <c r="AY1553" s="44">
        <f t="shared" si="2110"/>
        <v>0</v>
      </c>
      <c r="AZ1553" s="44">
        <f t="shared" si="2111"/>
        <v>25.090008257638313</v>
      </c>
      <c r="BA1553" s="44">
        <f t="shared" si="2112"/>
        <v>1.5681255161023946</v>
      </c>
      <c r="BB1553" s="44">
        <f t="shared" si="2113"/>
        <v>18.294797687861273</v>
      </c>
      <c r="BC1553" s="44">
        <f t="shared" si="2114"/>
        <v>110.29149463253509</v>
      </c>
      <c r="BD1553" s="44">
        <f t="shared" si="2115"/>
        <v>10.454170107349297</v>
      </c>
      <c r="BE1553" s="44">
        <f t="shared" si="2116"/>
        <v>64.673823286540056</v>
      </c>
      <c r="BF1553" s="44">
        <f t="shared" si="2117"/>
        <v>42.625928984310491</v>
      </c>
      <c r="BG1553" s="44">
        <f t="shared" si="2118"/>
        <v>145.22213047068539</v>
      </c>
      <c r="BH1553" s="44">
        <f t="shared" si="2119"/>
        <v>10.289017341040463</v>
      </c>
      <c r="BI1553" s="44">
        <f t="shared" si="2120"/>
        <v>0</v>
      </c>
      <c r="BJ1553" s="44">
        <f t="shared" si="2121"/>
        <v>14.11065235342692</v>
      </c>
      <c r="BK1553" s="44">
        <f t="shared" si="2122"/>
        <v>0.88191577208918248</v>
      </c>
      <c r="BL1553" s="44">
        <f t="shared" si="2123"/>
        <v>10.289017341040463</v>
      </c>
      <c r="BM1553" s="44">
        <f t="shared" si="2124"/>
        <v>62.028075970272496</v>
      </c>
      <c r="BN1553" s="44">
        <f t="shared" si="2125"/>
        <v>5.8794384805945494</v>
      </c>
      <c r="BO1553" s="39">
        <f t="shared" si="2126"/>
        <v>3.0152994740614013E-2</v>
      </c>
      <c r="BP1553" s="39">
        <f t="shared" si="2045"/>
        <v>1.987356471540469E-2</v>
      </c>
      <c r="BQ1553" s="39">
        <f t="shared" si="2046"/>
        <v>6.7707179099378734E-2</v>
      </c>
      <c r="BR1553" s="39">
        <f t="shared" si="2047"/>
        <v>4.7970673450976834E-3</v>
      </c>
      <c r="BS1553" s="39">
        <f t="shared" si="2048"/>
        <v>0</v>
      </c>
      <c r="BT1553" s="39">
        <f t="shared" si="2049"/>
        <v>6.5788352161339657E-3</v>
      </c>
      <c r="BU1553" s="39">
        <f t="shared" si="2050"/>
        <v>4.1117720100837285E-4</v>
      </c>
      <c r="BV1553" s="39">
        <f t="shared" si="2051"/>
        <v>4.7970673450976834E-3</v>
      </c>
      <c r="BW1553" s="39">
        <f t="shared" si="2052"/>
        <v>2.8919463137588891E-2</v>
      </c>
      <c r="BX1553" s="39">
        <f t="shared" si="2053"/>
        <v>2.7411813400558191E-3</v>
      </c>
      <c r="BY1553" s="39">
        <f t="shared" si="2054"/>
        <v>3.1503128833477324E-3</v>
      </c>
      <c r="BZ1553" s="39">
        <f t="shared" si="2055"/>
        <v>2.0763425822064602E-3</v>
      </c>
      <c r="CA1553" s="39">
        <f t="shared" si="2056"/>
        <v>7.0738843835171806E-3</v>
      </c>
      <c r="CB1553" s="39">
        <f t="shared" si="2057"/>
        <v>5.0118614053259374E-4</v>
      </c>
      <c r="CC1553" s="39">
        <f t="shared" si="2058"/>
        <v>0</v>
      </c>
      <c r="CD1553" s="39">
        <f t="shared" si="2059"/>
        <v>6.873409927304143E-4</v>
      </c>
      <c r="CE1553" s="39">
        <f t="shared" si="2060"/>
        <v>4.2958812045650894E-5</v>
      </c>
      <c r="CF1553" s="39">
        <f t="shared" si="2061"/>
        <v>5.0118614053259374E-4</v>
      </c>
      <c r="CG1553" s="39">
        <f t="shared" si="2062"/>
        <v>3.0214364472107794E-3</v>
      </c>
      <c r="CH1553" s="39">
        <f t="shared" si="2063"/>
        <v>2.863920803043393E-4</v>
      </c>
      <c r="CI1553" s="39">
        <f t="shared" si="2064"/>
        <v>9.4959431198053085E-2</v>
      </c>
      <c r="CJ1553" s="39">
        <f t="shared" si="2065"/>
        <v>6.2586897835080438E-2</v>
      </c>
      <c r="CK1553" s="39">
        <f t="shared" si="2066"/>
        <v>0.21322708641744648</v>
      </c>
      <c r="CL1553" s="39">
        <f t="shared" si="2067"/>
        <v>1.5107182236053901E-2</v>
      </c>
      <c r="CM1553" s="39">
        <f t="shared" si="2068"/>
        <v>0</v>
      </c>
      <c r="CN1553" s="39">
        <f t="shared" si="2069"/>
        <v>2.071842135230249E-2</v>
      </c>
      <c r="CO1553" s="39">
        <f t="shared" si="2070"/>
        <v>1.2949013345189056E-3</v>
      </c>
      <c r="CP1553" s="39">
        <f t="shared" si="2071"/>
        <v>1.5107182236053901E-2</v>
      </c>
      <c r="CQ1553" s="39">
        <f t="shared" si="2072"/>
        <v>9.1074727194496358E-2</v>
      </c>
      <c r="CR1553" s="39">
        <f t="shared" si="2073"/>
        <v>8.6326755634593706E-3</v>
      </c>
      <c r="CS1553" s="39">
        <f t="shared" si="2074"/>
        <v>5.3405304117704423E-2</v>
      </c>
      <c r="CT1553" s="39">
        <f t="shared" si="2075"/>
        <v>3.519895044121428E-2</v>
      </c>
      <c r="CU1553" s="39">
        <f t="shared" si="2076"/>
        <v>0.11991918288248174</v>
      </c>
      <c r="CV1553" s="39">
        <f t="shared" si="2077"/>
        <v>8.4962983823620667E-3</v>
      </c>
      <c r="CW1553" s="39">
        <f t="shared" si="2078"/>
        <v>0</v>
      </c>
      <c r="CX1553" s="39">
        <f t="shared" si="2079"/>
        <v>1.1652066352953691E-2</v>
      </c>
      <c r="CY1553" s="39">
        <f t="shared" si="2080"/>
        <v>7.2825414705960571E-4</v>
      </c>
      <c r="CZ1553" s="39">
        <f t="shared" si="2081"/>
        <v>8.4962983823620667E-3</v>
      </c>
      <c r="DA1553" s="39">
        <f t="shared" si="2082"/>
        <v>5.1220541676525594E-2</v>
      </c>
      <c r="DB1553" s="39">
        <f t="shared" si="2083"/>
        <v>4.8550276470640374E-3</v>
      </c>
    </row>
    <row r="1554" spans="1:106" ht="12.75" customHeight="1" x14ac:dyDescent="0.3">
      <c r="A1554" s="9" t="str">
        <f t="shared" si="2084"/>
        <v>28 Tamaulipas70-74 añosHombres</v>
      </c>
      <c r="B1554" s="22" t="s">
        <v>63</v>
      </c>
      <c r="C1554" s="22" t="s">
        <v>15</v>
      </c>
      <c r="D1554" s="30" t="s">
        <v>89</v>
      </c>
      <c r="E1554" s="23">
        <v>33955</v>
      </c>
      <c r="F1554" s="23">
        <v>33414</v>
      </c>
      <c r="G1554" s="23">
        <v>33170</v>
      </c>
      <c r="H1554" s="23">
        <v>241</v>
      </c>
      <c r="I1554" s="23">
        <v>3</v>
      </c>
      <c r="J1554" s="23">
        <v>509</v>
      </c>
      <c r="K1554" s="23">
        <v>381</v>
      </c>
      <c r="L1554" s="23">
        <v>120</v>
      </c>
      <c r="M1554" s="23">
        <v>8</v>
      </c>
      <c r="N1554" s="23">
        <v>32</v>
      </c>
      <c r="O1554" s="38">
        <f>+'07'!E1553-'05'!J1554</f>
        <v>241</v>
      </c>
      <c r="P1554" s="38">
        <f t="shared" si="2085"/>
        <v>750</v>
      </c>
      <c r="Q1554" s="39">
        <f>'07'!F1553/'05'!$P1554</f>
        <v>0.12533333333333332</v>
      </c>
      <c r="R1554" s="39">
        <f>'07'!G1553/'05'!$P1554</f>
        <v>9.3333333333333338E-2</v>
      </c>
      <c r="S1554" s="39">
        <f>'07'!H1553/'05'!$P1554</f>
        <v>0.48533333333333334</v>
      </c>
      <c r="T1554" s="39">
        <f>'07'!I1553/'05'!$P1554</f>
        <v>0.02</v>
      </c>
      <c r="U1554" s="39">
        <f>'07'!J1553/'05'!$P1554</f>
        <v>0</v>
      </c>
      <c r="V1554" s="39">
        <f>'07'!K1553/'05'!$P1554</f>
        <v>2.2666666666666668E-2</v>
      </c>
      <c r="W1554" s="39">
        <f>'07'!L1553/'05'!$P1554</f>
        <v>0</v>
      </c>
      <c r="X1554" s="39">
        <f>'07'!M1553/'05'!$P1554</f>
        <v>2.8000000000000001E-2</v>
      </c>
      <c r="Y1554" s="39">
        <f>'07'!N1553/'05'!$P1554</f>
        <v>0.20399999999999999</v>
      </c>
      <c r="Z1554" s="39">
        <f>'07'!O1553/'05'!$P1554</f>
        <v>2.1333333333333333E-2</v>
      </c>
      <c r="AA1554" s="44">
        <f t="shared" si="2086"/>
        <v>15.04</v>
      </c>
      <c r="AB1554" s="44">
        <f t="shared" si="2087"/>
        <v>11.200000000000001</v>
      </c>
      <c r="AC1554" s="44">
        <f t="shared" si="2088"/>
        <v>58.24</v>
      </c>
      <c r="AD1554" s="44">
        <f t="shared" si="2089"/>
        <v>2.4</v>
      </c>
      <c r="AE1554" s="44">
        <f t="shared" si="2090"/>
        <v>0</v>
      </c>
      <c r="AF1554" s="44">
        <f t="shared" si="2091"/>
        <v>2.72</v>
      </c>
      <c r="AG1554" s="44">
        <f t="shared" si="2092"/>
        <v>0</v>
      </c>
      <c r="AH1554" s="44">
        <f t="shared" si="2093"/>
        <v>3.36</v>
      </c>
      <c r="AI1554" s="44">
        <f t="shared" si="2094"/>
        <v>24.479999999999997</v>
      </c>
      <c r="AJ1554" s="44">
        <f t="shared" si="2095"/>
        <v>2.56</v>
      </c>
      <c r="AK1554" s="44">
        <f t="shared" si="2096"/>
        <v>1.0026666666666666</v>
      </c>
      <c r="AL1554" s="44">
        <f t="shared" si="2097"/>
        <v>0.7466666666666667</v>
      </c>
      <c r="AM1554" s="44">
        <f t="shared" si="2098"/>
        <v>3.8826666666666667</v>
      </c>
      <c r="AN1554" s="44">
        <f t="shared" si="2099"/>
        <v>0.16</v>
      </c>
      <c r="AO1554" s="44">
        <f t="shared" si="2100"/>
        <v>0</v>
      </c>
      <c r="AP1554" s="44">
        <f t="shared" si="2101"/>
        <v>0.18133333333333335</v>
      </c>
      <c r="AQ1554" s="44">
        <f t="shared" si="2102"/>
        <v>0</v>
      </c>
      <c r="AR1554" s="44">
        <f t="shared" si="2103"/>
        <v>0.224</v>
      </c>
      <c r="AS1554" s="44">
        <f t="shared" si="2104"/>
        <v>1.6319999999999999</v>
      </c>
      <c r="AT1554" s="44">
        <f t="shared" si="2105"/>
        <v>0.17066666666666666</v>
      </c>
      <c r="AU1554" s="44">
        <f t="shared" si="2106"/>
        <v>47.751999999999995</v>
      </c>
      <c r="AV1554" s="44">
        <f t="shared" si="2107"/>
        <v>35.56</v>
      </c>
      <c r="AW1554" s="44">
        <f t="shared" si="2108"/>
        <v>184.91200000000001</v>
      </c>
      <c r="AX1554" s="44">
        <f t="shared" si="2109"/>
        <v>7.62</v>
      </c>
      <c r="AY1554" s="44">
        <f t="shared" si="2110"/>
        <v>0</v>
      </c>
      <c r="AZ1554" s="44">
        <f t="shared" si="2111"/>
        <v>8.636000000000001</v>
      </c>
      <c r="BA1554" s="44">
        <f t="shared" si="2112"/>
        <v>0</v>
      </c>
      <c r="BB1554" s="44">
        <f t="shared" si="2113"/>
        <v>10.668000000000001</v>
      </c>
      <c r="BC1554" s="44">
        <f t="shared" si="2114"/>
        <v>77.72399999999999</v>
      </c>
      <c r="BD1554" s="44">
        <f t="shared" si="2115"/>
        <v>8.1280000000000001</v>
      </c>
      <c r="BE1554" s="44">
        <f t="shared" si="2116"/>
        <v>30.205333333333332</v>
      </c>
      <c r="BF1554" s="44">
        <f t="shared" si="2117"/>
        <v>22.493333333333336</v>
      </c>
      <c r="BG1554" s="44">
        <f t="shared" si="2118"/>
        <v>116.96533333333333</v>
      </c>
      <c r="BH1554" s="44">
        <f t="shared" si="2119"/>
        <v>4.82</v>
      </c>
      <c r="BI1554" s="44">
        <f t="shared" si="2120"/>
        <v>0</v>
      </c>
      <c r="BJ1554" s="44">
        <f t="shared" si="2121"/>
        <v>5.4626666666666672</v>
      </c>
      <c r="BK1554" s="44">
        <f t="shared" si="2122"/>
        <v>0</v>
      </c>
      <c r="BL1554" s="44">
        <f t="shared" si="2123"/>
        <v>6.7480000000000002</v>
      </c>
      <c r="BM1554" s="44">
        <f t="shared" si="2124"/>
        <v>49.163999999999994</v>
      </c>
      <c r="BN1554" s="44">
        <f t="shared" si="2125"/>
        <v>5.1413333333333329</v>
      </c>
      <c r="BO1554" s="39">
        <f t="shared" si="2126"/>
        <v>2.0053333333333333E-2</v>
      </c>
      <c r="BP1554" s="39">
        <f t="shared" si="2045"/>
        <v>1.4933333333333335E-2</v>
      </c>
      <c r="BQ1554" s="39">
        <f t="shared" si="2046"/>
        <v>7.7653333333333338E-2</v>
      </c>
      <c r="BR1554" s="39">
        <f t="shared" si="2047"/>
        <v>3.1999999999999997E-3</v>
      </c>
      <c r="BS1554" s="39">
        <f t="shared" si="2048"/>
        <v>0</v>
      </c>
      <c r="BT1554" s="39">
        <f t="shared" si="2049"/>
        <v>3.6266666666666669E-3</v>
      </c>
      <c r="BU1554" s="39">
        <f t="shared" si="2050"/>
        <v>0</v>
      </c>
      <c r="BV1554" s="39">
        <f t="shared" si="2051"/>
        <v>4.4799999999999996E-3</v>
      </c>
      <c r="BW1554" s="39">
        <f t="shared" si="2052"/>
        <v>3.2639999999999995E-2</v>
      </c>
      <c r="BX1554" s="39">
        <f t="shared" si="2053"/>
        <v>3.4133333333333333E-3</v>
      </c>
      <c r="BY1554" s="39">
        <f t="shared" si="2054"/>
        <v>1.3368888888888888E-3</v>
      </c>
      <c r="BZ1554" s="39">
        <f t="shared" si="2055"/>
        <v>9.9555555555555552E-4</v>
      </c>
      <c r="CA1554" s="39">
        <f t="shared" si="2056"/>
        <v>5.1768888888888889E-3</v>
      </c>
      <c r="CB1554" s="39">
        <f t="shared" si="2057"/>
        <v>2.1333333333333333E-4</v>
      </c>
      <c r="CC1554" s="39">
        <f t="shared" si="2058"/>
        <v>0</v>
      </c>
      <c r="CD1554" s="39">
        <f t="shared" si="2059"/>
        <v>2.417777777777778E-4</v>
      </c>
      <c r="CE1554" s="39">
        <f t="shared" si="2060"/>
        <v>0</v>
      </c>
      <c r="CF1554" s="39">
        <f t="shared" si="2061"/>
        <v>2.986666666666667E-4</v>
      </c>
      <c r="CG1554" s="39">
        <f t="shared" si="2062"/>
        <v>2.176E-3</v>
      </c>
      <c r="CH1554" s="39">
        <f t="shared" si="2063"/>
        <v>2.2755555555555555E-4</v>
      </c>
      <c r="CI1554" s="39">
        <f t="shared" si="2064"/>
        <v>6.3669333333333328E-2</v>
      </c>
      <c r="CJ1554" s="39">
        <f t="shared" si="2065"/>
        <v>4.7413333333333335E-2</v>
      </c>
      <c r="CK1554" s="39">
        <f t="shared" si="2066"/>
        <v>0.24654933333333334</v>
      </c>
      <c r="CL1554" s="39">
        <f t="shared" si="2067"/>
        <v>1.0160000000000001E-2</v>
      </c>
      <c r="CM1554" s="39">
        <f t="shared" si="2068"/>
        <v>0</v>
      </c>
      <c r="CN1554" s="39">
        <f t="shared" si="2069"/>
        <v>1.1514666666666668E-2</v>
      </c>
      <c r="CO1554" s="39">
        <f t="shared" si="2070"/>
        <v>0</v>
      </c>
      <c r="CP1554" s="39">
        <f t="shared" si="2071"/>
        <v>1.4224000000000001E-2</v>
      </c>
      <c r="CQ1554" s="39">
        <f t="shared" si="2072"/>
        <v>0.10363199999999999</v>
      </c>
      <c r="CR1554" s="39">
        <f t="shared" si="2073"/>
        <v>1.0837333333333334E-2</v>
      </c>
      <c r="CS1554" s="39">
        <f t="shared" si="2074"/>
        <v>4.0273777777777776E-2</v>
      </c>
      <c r="CT1554" s="39">
        <f t="shared" si="2075"/>
        <v>2.9991111111111114E-2</v>
      </c>
      <c r="CU1554" s="39">
        <f t="shared" si="2076"/>
        <v>0.15595377777777777</v>
      </c>
      <c r="CV1554" s="39">
        <f t="shared" si="2077"/>
        <v>6.4266666666666673E-3</v>
      </c>
      <c r="CW1554" s="39">
        <f t="shared" si="2078"/>
        <v>0</v>
      </c>
      <c r="CX1554" s="39">
        <f t="shared" si="2079"/>
        <v>7.2835555555555561E-3</v>
      </c>
      <c r="CY1554" s="39">
        <f t="shared" si="2080"/>
        <v>0</v>
      </c>
      <c r="CZ1554" s="39">
        <f t="shared" si="2081"/>
        <v>8.9973333333333329E-3</v>
      </c>
      <c r="DA1554" s="39">
        <f t="shared" si="2082"/>
        <v>6.5551999999999999E-2</v>
      </c>
      <c r="DB1554" s="39">
        <f t="shared" si="2083"/>
        <v>6.8551111111111104E-3</v>
      </c>
    </row>
    <row r="1555" spans="1:106" ht="12.75" customHeight="1" x14ac:dyDescent="0.3">
      <c r="A1555" s="9" t="str">
        <f t="shared" si="2084"/>
        <v>28 Tamaulipas75-79 añosHombres</v>
      </c>
      <c r="B1555" s="22" t="s">
        <v>63</v>
      </c>
      <c r="C1555" s="22" t="s">
        <v>15</v>
      </c>
      <c r="D1555" s="30" t="s">
        <v>90</v>
      </c>
      <c r="E1555" s="23">
        <v>23565</v>
      </c>
      <c r="F1555" s="23">
        <v>23266</v>
      </c>
      <c r="G1555" s="23">
        <v>23093</v>
      </c>
      <c r="H1555" s="23">
        <v>165</v>
      </c>
      <c r="I1555" s="23">
        <v>8</v>
      </c>
      <c r="J1555" s="23">
        <v>288</v>
      </c>
      <c r="K1555" s="23">
        <v>247</v>
      </c>
      <c r="L1555" s="23">
        <v>38</v>
      </c>
      <c r="M1555" s="23">
        <v>3</v>
      </c>
      <c r="N1555" s="23">
        <v>11</v>
      </c>
      <c r="O1555" s="38">
        <f>+'07'!E1554-'05'!J1555</f>
        <v>165</v>
      </c>
      <c r="P1555" s="38">
        <f t="shared" si="2085"/>
        <v>453</v>
      </c>
      <c r="Q1555" s="39">
        <f>'07'!F1554/'05'!$P1555</f>
        <v>9.0507726269315678E-2</v>
      </c>
      <c r="R1555" s="39">
        <f>'07'!G1554/'05'!$P1555</f>
        <v>6.1810154525386317E-2</v>
      </c>
      <c r="S1555" s="39">
        <f>'07'!H1554/'05'!$P1555</f>
        <v>0.54746136865342165</v>
      </c>
      <c r="T1555" s="39">
        <f>'07'!I1554/'05'!$P1555</f>
        <v>1.1037527593818985E-2</v>
      </c>
      <c r="U1555" s="39">
        <f>'07'!J1554/'05'!$P1555</f>
        <v>0</v>
      </c>
      <c r="V1555" s="39">
        <f>'07'!K1554/'05'!$P1555</f>
        <v>3.3112582781456956E-2</v>
      </c>
      <c r="W1555" s="39">
        <f>'07'!L1554/'05'!$P1555</f>
        <v>2.2075055187637969E-3</v>
      </c>
      <c r="X1555" s="39">
        <f>'07'!M1554/'05'!$P1555</f>
        <v>6.6225165562913907E-3</v>
      </c>
      <c r="Y1555" s="39">
        <f>'07'!N1554/'05'!$P1555</f>
        <v>0.22737306843267108</v>
      </c>
      <c r="Z1555" s="39">
        <f>'07'!O1554/'05'!$P1555</f>
        <v>1.9867549668874173E-2</v>
      </c>
      <c r="AA1555" s="44">
        <f t="shared" si="2086"/>
        <v>3.4392935982339958</v>
      </c>
      <c r="AB1555" s="44">
        <f t="shared" si="2087"/>
        <v>2.3487858719646799</v>
      </c>
      <c r="AC1555" s="44">
        <f t="shared" si="2088"/>
        <v>20.803532008830022</v>
      </c>
      <c r="AD1555" s="44">
        <f t="shared" si="2089"/>
        <v>0.41942604856512145</v>
      </c>
      <c r="AE1555" s="44">
        <f t="shared" si="2090"/>
        <v>0</v>
      </c>
      <c r="AF1555" s="44">
        <f t="shared" si="2091"/>
        <v>1.2582781456953644</v>
      </c>
      <c r="AG1555" s="44">
        <f t="shared" si="2092"/>
        <v>8.3885209713024281E-2</v>
      </c>
      <c r="AH1555" s="44">
        <f t="shared" si="2093"/>
        <v>0.25165562913907286</v>
      </c>
      <c r="AI1555" s="44">
        <f t="shared" si="2094"/>
        <v>8.6401766004415013</v>
      </c>
      <c r="AJ1555" s="44">
        <f t="shared" si="2095"/>
        <v>0.75496688741721862</v>
      </c>
      <c r="AK1555" s="44">
        <f t="shared" si="2096"/>
        <v>0.27152317880794702</v>
      </c>
      <c r="AL1555" s="44">
        <f t="shared" si="2097"/>
        <v>0.18543046357615894</v>
      </c>
      <c r="AM1555" s="44">
        <f t="shared" si="2098"/>
        <v>1.6423841059602649</v>
      </c>
      <c r="AN1555" s="44">
        <f t="shared" si="2099"/>
        <v>3.3112582781456956E-2</v>
      </c>
      <c r="AO1555" s="44">
        <f t="shared" si="2100"/>
        <v>0</v>
      </c>
      <c r="AP1555" s="44">
        <f t="shared" si="2101"/>
        <v>9.9337748344370869E-2</v>
      </c>
      <c r="AQ1555" s="44">
        <f t="shared" si="2102"/>
        <v>6.6225165562913907E-3</v>
      </c>
      <c r="AR1555" s="44">
        <f t="shared" si="2103"/>
        <v>1.9867549668874173E-2</v>
      </c>
      <c r="AS1555" s="44">
        <f t="shared" si="2104"/>
        <v>0.68211920529801318</v>
      </c>
      <c r="AT1555" s="44">
        <f t="shared" si="2105"/>
        <v>5.9602649006622516E-2</v>
      </c>
      <c r="AU1555" s="44">
        <f t="shared" si="2106"/>
        <v>22.355408388520971</v>
      </c>
      <c r="AV1555" s="44">
        <f t="shared" si="2107"/>
        <v>15.26710816777042</v>
      </c>
      <c r="AW1555" s="44">
        <f t="shared" si="2108"/>
        <v>135.22295805739515</v>
      </c>
      <c r="AX1555" s="44">
        <f t="shared" si="2109"/>
        <v>2.7262693156732896</v>
      </c>
      <c r="AY1555" s="44">
        <f t="shared" si="2110"/>
        <v>0</v>
      </c>
      <c r="AZ1555" s="44">
        <f t="shared" si="2111"/>
        <v>8.1788079470198678</v>
      </c>
      <c r="BA1555" s="44">
        <f t="shared" si="2112"/>
        <v>0.54525386313465785</v>
      </c>
      <c r="BB1555" s="44">
        <f t="shared" si="2113"/>
        <v>1.6357615894039734</v>
      </c>
      <c r="BC1555" s="44">
        <f t="shared" si="2114"/>
        <v>56.161147902869757</v>
      </c>
      <c r="BD1555" s="44">
        <f t="shared" si="2115"/>
        <v>4.9072847682119205</v>
      </c>
      <c r="BE1555" s="44">
        <f t="shared" si="2116"/>
        <v>14.933774834437086</v>
      </c>
      <c r="BF1555" s="44">
        <f t="shared" si="2117"/>
        <v>10.198675496688741</v>
      </c>
      <c r="BG1555" s="44">
        <f t="shared" si="2118"/>
        <v>90.331125827814574</v>
      </c>
      <c r="BH1555" s="44">
        <f t="shared" si="2119"/>
        <v>1.8211920529801326</v>
      </c>
      <c r="BI1555" s="44">
        <f t="shared" si="2120"/>
        <v>0</v>
      </c>
      <c r="BJ1555" s="44">
        <f t="shared" si="2121"/>
        <v>5.4635761589403975</v>
      </c>
      <c r="BK1555" s="44">
        <f t="shared" si="2122"/>
        <v>0.36423841059602646</v>
      </c>
      <c r="BL1555" s="44">
        <f t="shared" si="2123"/>
        <v>1.0927152317880795</v>
      </c>
      <c r="BM1555" s="44">
        <f t="shared" si="2124"/>
        <v>37.516556291390728</v>
      </c>
      <c r="BN1555" s="44">
        <f t="shared" si="2125"/>
        <v>3.2781456953642385</v>
      </c>
      <c r="BO1555" s="39">
        <f t="shared" si="2126"/>
        <v>7.5922595987505427E-3</v>
      </c>
      <c r="BP1555" s="39">
        <f t="shared" si="2045"/>
        <v>5.1849577747564678E-3</v>
      </c>
      <c r="BQ1555" s="39">
        <f t="shared" si="2046"/>
        <v>4.5923911719271571E-2</v>
      </c>
      <c r="BR1555" s="39">
        <f t="shared" si="2047"/>
        <v>9.2588531692079786E-4</v>
      </c>
      <c r="BS1555" s="39">
        <f t="shared" si="2048"/>
        <v>0</v>
      </c>
      <c r="BT1555" s="39">
        <f t="shared" si="2049"/>
        <v>2.7776559507623941E-3</v>
      </c>
      <c r="BU1555" s="39">
        <f t="shared" si="2050"/>
        <v>1.8517706338415957E-4</v>
      </c>
      <c r="BV1555" s="39">
        <f t="shared" si="2051"/>
        <v>5.5553119015247867E-4</v>
      </c>
      <c r="BW1555" s="39">
        <f t="shared" si="2052"/>
        <v>1.9073237528568435E-2</v>
      </c>
      <c r="BX1555" s="39">
        <f t="shared" si="2053"/>
        <v>1.6665935704574363E-3</v>
      </c>
      <c r="BY1555" s="39">
        <f t="shared" si="2054"/>
        <v>5.9938891569083226E-4</v>
      </c>
      <c r="BZ1555" s="39">
        <f t="shared" si="2055"/>
        <v>4.0933877169130008E-4</v>
      </c>
      <c r="CA1555" s="39">
        <f t="shared" si="2056"/>
        <v>3.6255719778372293E-3</v>
      </c>
      <c r="CB1555" s="39">
        <f t="shared" si="2057"/>
        <v>7.3096209230589308E-5</v>
      </c>
      <c r="CC1555" s="39">
        <f t="shared" si="2058"/>
        <v>0</v>
      </c>
      <c r="CD1555" s="39">
        <f t="shared" si="2059"/>
        <v>2.1928862769176791E-4</v>
      </c>
      <c r="CE1555" s="39">
        <f t="shared" si="2060"/>
        <v>1.461924184611786E-5</v>
      </c>
      <c r="CF1555" s="39">
        <f t="shared" si="2061"/>
        <v>4.3857725538353582E-5</v>
      </c>
      <c r="CG1555" s="39">
        <f t="shared" si="2062"/>
        <v>1.5057819101501394E-3</v>
      </c>
      <c r="CH1555" s="39">
        <f t="shared" si="2063"/>
        <v>1.3157317661506075E-4</v>
      </c>
      <c r="CI1555" s="39">
        <f t="shared" si="2064"/>
        <v>4.9349687391878526E-2</v>
      </c>
      <c r="CJ1555" s="39">
        <f t="shared" si="2065"/>
        <v>3.3702225535917042E-2</v>
      </c>
      <c r="CK1555" s="39">
        <f t="shared" si="2066"/>
        <v>0.29850542617526521</v>
      </c>
      <c r="CL1555" s="39">
        <f t="shared" si="2067"/>
        <v>6.0182545599851865E-3</v>
      </c>
      <c r="CM1555" s="39">
        <f t="shared" si="2068"/>
        <v>0</v>
      </c>
      <c r="CN1555" s="39">
        <f t="shared" si="2069"/>
        <v>1.8054763679955559E-2</v>
      </c>
      <c r="CO1555" s="39">
        <f t="shared" si="2070"/>
        <v>1.2036509119970373E-3</v>
      </c>
      <c r="CP1555" s="39">
        <f t="shared" si="2071"/>
        <v>3.6109527359911111E-3</v>
      </c>
      <c r="CQ1555" s="39">
        <f t="shared" si="2072"/>
        <v>0.12397604393569484</v>
      </c>
      <c r="CR1555" s="39">
        <f t="shared" si="2073"/>
        <v>1.0832858207973334E-2</v>
      </c>
      <c r="CS1555" s="39">
        <f t="shared" si="2074"/>
        <v>3.2966390362995777E-2</v>
      </c>
      <c r="CT1555" s="39">
        <f t="shared" si="2075"/>
        <v>2.2513632443021504E-2</v>
      </c>
      <c r="CU1555" s="39">
        <f t="shared" si="2076"/>
        <v>0.19940645878104762</v>
      </c>
      <c r="CV1555" s="39">
        <f t="shared" si="2077"/>
        <v>4.0202915076824122E-3</v>
      </c>
      <c r="CW1555" s="39">
        <f t="shared" si="2078"/>
        <v>0</v>
      </c>
      <c r="CX1555" s="39">
        <f t="shared" si="2079"/>
        <v>1.2060874523047235E-2</v>
      </c>
      <c r="CY1555" s="39">
        <f t="shared" si="2080"/>
        <v>8.0405830153648227E-4</v>
      </c>
      <c r="CZ1555" s="39">
        <f t="shared" si="2081"/>
        <v>2.4121749046094468E-3</v>
      </c>
      <c r="DA1555" s="39">
        <f t="shared" si="2082"/>
        <v>8.2818005058257677E-2</v>
      </c>
      <c r="DB1555" s="39">
        <f t="shared" si="2083"/>
        <v>7.2365247138283413E-3</v>
      </c>
    </row>
    <row r="1556" spans="1:106" ht="12.75" customHeight="1" x14ac:dyDescent="0.3">
      <c r="A1556" s="9" t="str">
        <f t="shared" si="2084"/>
        <v>28 Tamaulipas80-84 añosHombres</v>
      </c>
      <c r="B1556" s="22" t="s">
        <v>63</v>
      </c>
      <c r="C1556" s="22" t="s">
        <v>15</v>
      </c>
      <c r="D1556" s="30" t="s">
        <v>91</v>
      </c>
      <c r="E1556" s="23">
        <v>14783</v>
      </c>
      <c r="F1556" s="23">
        <v>14573</v>
      </c>
      <c r="G1556" s="23">
        <v>14477</v>
      </c>
      <c r="H1556" s="23">
        <v>90</v>
      </c>
      <c r="I1556" s="23">
        <v>6</v>
      </c>
      <c r="J1556" s="23">
        <v>200</v>
      </c>
      <c r="K1556" s="23">
        <v>166</v>
      </c>
      <c r="L1556" s="23">
        <v>32</v>
      </c>
      <c r="M1556" s="23">
        <v>2</v>
      </c>
      <c r="N1556" s="23">
        <v>10</v>
      </c>
      <c r="O1556" s="38">
        <f>+'07'!E1555-'05'!J1556</f>
        <v>90</v>
      </c>
      <c r="P1556" s="38">
        <f t="shared" si="2085"/>
        <v>290</v>
      </c>
      <c r="Q1556" s="39">
        <f>'07'!F1555/'05'!$P1556</f>
        <v>7.2413793103448282E-2</v>
      </c>
      <c r="R1556" s="39">
        <f>'07'!G1555/'05'!$P1556</f>
        <v>3.793103448275862E-2</v>
      </c>
      <c r="S1556" s="39">
        <f>'07'!H1555/'05'!$P1556</f>
        <v>0.5482758620689655</v>
      </c>
      <c r="T1556" s="39">
        <f>'07'!I1555/'05'!$P1556</f>
        <v>3.4482758620689655E-2</v>
      </c>
      <c r="U1556" s="39">
        <f>'07'!J1555/'05'!$P1556</f>
        <v>0</v>
      </c>
      <c r="V1556" s="39">
        <f>'07'!K1555/'05'!$P1556</f>
        <v>3.793103448275862E-2</v>
      </c>
      <c r="W1556" s="39">
        <f>'07'!L1555/'05'!$P1556</f>
        <v>3.4482758620689655E-3</v>
      </c>
      <c r="X1556" s="39">
        <f>'07'!M1555/'05'!$P1556</f>
        <v>6.8965517241379309E-3</v>
      </c>
      <c r="Y1556" s="39">
        <f>'07'!N1555/'05'!$P1556</f>
        <v>0.24827586206896551</v>
      </c>
      <c r="Z1556" s="39">
        <f>'07'!O1555/'05'!$P1556</f>
        <v>1.0344827586206896E-2</v>
      </c>
      <c r="AA1556" s="44">
        <f t="shared" si="2086"/>
        <v>2.317241379310345</v>
      </c>
      <c r="AB1556" s="44">
        <f t="shared" si="2087"/>
        <v>1.2137931034482758</v>
      </c>
      <c r="AC1556" s="44">
        <f t="shared" si="2088"/>
        <v>17.544827586206896</v>
      </c>
      <c r="AD1556" s="44">
        <f t="shared" si="2089"/>
        <v>1.103448275862069</v>
      </c>
      <c r="AE1556" s="44">
        <f t="shared" si="2090"/>
        <v>0</v>
      </c>
      <c r="AF1556" s="44">
        <f t="shared" si="2091"/>
        <v>1.2137931034482758</v>
      </c>
      <c r="AG1556" s="44">
        <f t="shared" si="2092"/>
        <v>0.1103448275862069</v>
      </c>
      <c r="AH1556" s="44">
        <f t="shared" si="2093"/>
        <v>0.22068965517241379</v>
      </c>
      <c r="AI1556" s="44">
        <f t="shared" si="2094"/>
        <v>7.9448275862068964</v>
      </c>
      <c r="AJ1556" s="44">
        <f t="shared" si="2095"/>
        <v>0.33103448275862069</v>
      </c>
      <c r="AK1556" s="44">
        <f t="shared" si="2096"/>
        <v>0.14482758620689656</v>
      </c>
      <c r="AL1556" s="44">
        <f t="shared" si="2097"/>
        <v>7.586206896551724E-2</v>
      </c>
      <c r="AM1556" s="44">
        <f t="shared" si="2098"/>
        <v>1.096551724137931</v>
      </c>
      <c r="AN1556" s="44">
        <f t="shared" si="2099"/>
        <v>6.8965517241379309E-2</v>
      </c>
      <c r="AO1556" s="44">
        <f t="shared" si="2100"/>
        <v>0</v>
      </c>
      <c r="AP1556" s="44">
        <f t="shared" si="2101"/>
        <v>7.586206896551724E-2</v>
      </c>
      <c r="AQ1556" s="44">
        <f t="shared" si="2102"/>
        <v>6.8965517241379309E-3</v>
      </c>
      <c r="AR1556" s="44">
        <f t="shared" si="2103"/>
        <v>1.3793103448275862E-2</v>
      </c>
      <c r="AS1556" s="44">
        <f t="shared" si="2104"/>
        <v>0.49655172413793103</v>
      </c>
      <c r="AT1556" s="44">
        <f t="shared" si="2105"/>
        <v>2.0689655172413793E-2</v>
      </c>
      <c r="AU1556" s="44">
        <f t="shared" si="2106"/>
        <v>12.020689655172415</v>
      </c>
      <c r="AV1556" s="44">
        <f t="shared" si="2107"/>
        <v>6.296551724137931</v>
      </c>
      <c r="AW1556" s="44">
        <f t="shared" si="2108"/>
        <v>91.013793103448279</v>
      </c>
      <c r="AX1556" s="44">
        <f t="shared" si="2109"/>
        <v>5.7241379310344831</v>
      </c>
      <c r="AY1556" s="44">
        <f t="shared" si="2110"/>
        <v>0</v>
      </c>
      <c r="AZ1556" s="44">
        <f t="shared" si="2111"/>
        <v>6.296551724137931</v>
      </c>
      <c r="BA1556" s="44">
        <f t="shared" si="2112"/>
        <v>0.57241379310344831</v>
      </c>
      <c r="BB1556" s="44">
        <f t="shared" si="2113"/>
        <v>1.1448275862068966</v>
      </c>
      <c r="BC1556" s="44">
        <f t="shared" si="2114"/>
        <v>41.213793103448275</v>
      </c>
      <c r="BD1556" s="44">
        <f t="shared" si="2115"/>
        <v>1.7172413793103447</v>
      </c>
      <c r="BE1556" s="44">
        <f t="shared" si="2116"/>
        <v>6.5172413793103452</v>
      </c>
      <c r="BF1556" s="44">
        <f t="shared" si="2117"/>
        <v>3.4137931034482758</v>
      </c>
      <c r="BG1556" s="44">
        <f t="shared" si="2118"/>
        <v>49.344827586206897</v>
      </c>
      <c r="BH1556" s="44">
        <f t="shared" si="2119"/>
        <v>3.103448275862069</v>
      </c>
      <c r="BI1556" s="44">
        <f t="shared" si="2120"/>
        <v>0</v>
      </c>
      <c r="BJ1556" s="44">
        <f t="shared" si="2121"/>
        <v>3.4137931034482758</v>
      </c>
      <c r="BK1556" s="44">
        <f t="shared" si="2122"/>
        <v>0.31034482758620691</v>
      </c>
      <c r="BL1556" s="44">
        <f t="shared" si="2123"/>
        <v>0.62068965517241381</v>
      </c>
      <c r="BM1556" s="44">
        <f t="shared" si="2124"/>
        <v>22.344827586206897</v>
      </c>
      <c r="BN1556" s="44">
        <f t="shared" si="2125"/>
        <v>0.93103448275862066</v>
      </c>
      <c r="BO1556" s="39">
        <f t="shared" si="2126"/>
        <v>7.9904875148632589E-3</v>
      </c>
      <c r="BP1556" s="39">
        <f t="shared" si="2045"/>
        <v>4.1854934601664685E-3</v>
      </c>
      <c r="BQ1556" s="39">
        <f t="shared" si="2046"/>
        <v>6.0499405469678955E-2</v>
      </c>
      <c r="BR1556" s="39">
        <f t="shared" si="2047"/>
        <v>3.8049940546967895E-3</v>
      </c>
      <c r="BS1556" s="39">
        <f t="shared" si="2048"/>
        <v>0</v>
      </c>
      <c r="BT1556" s="39">
        <f t="shared" si="2049"/>
        <v>4.1854934601664685E-3</v>
      </c>
      <c r="BU1556" s="39">
        <f t="shared" si="2050"/>
        <v>3.8049940546967895E-4</v>
      </c>
      <c r="BV1556" s="39">
        <f t="shared" si="2051"/>
        <v>7.6099881093935791E-4</v>
      </c>
      <c r="BW1556" s="39">
        <f t="shared" si="2052"/>
        <v>2.7395957193816885E-2</v>
      </c>
      <c r="BX1556" s="39">
        <f t="shared" si="2053"/>
        <v>1.1414982164090369E-3</v>
      </c>
      <c r="BY1556" s="39">
        <f t="shared" si="2054"/>
        <v>4.9940546967895368E-4</v>
      </c>
      <c r="BZ1556" s="39">
        <f t="shared" si="2055"/>
        <v>2.6159334126040428E-4</v>
      </c>
      <c r="CA1556" s="39">
        <f t="shared" si="2056"/>
        <v>3.7812128418549347E-3</v>
      </c>
      <c r="CB1556" s="39">
        <f t="shared" si="2057"/>
        <v>2.3781212841854935E-4</v>
      </c>
      <c r="CC1556" s="39">
        <f t="shared" si="2058"/>
        <v>0</v>
      </c>
      <c r="CD1556" s="39">
        <f t="shared" si="2059"/>
        <v>2.6159334126040428E-4</v>
      </c>
      <c r="CE1556" s="39">
        <f t="shared" si="2060"/>
        <v>2.3781212841854935E-5</v>
      </c>
      <c r="CF1556" s="39">
        <f t="shared" si="2061"/>
        <v>4.7562425683709869E-5</v>
      </c>
      <c r="CG1556" s="39">
        <f t="shared" si="2062"/>
        <v>1.7122473246135553E-3</v>
      </c>
      <c r="CH1556" s="39">
        <f t="shared" si="2063"/>
        <v>7.1343638525564804E-5</v>
      </c>
      <c r="CI1556" s="39">
        <f t="shared" si="2064"/>
        <v>4.1450653983353153E-2</v>
      </c>
      <c r="CJ1556" s="39">
        <f t="shared" si="2065"/>
        <v>2.1712247324613555E-2</v>
      </c>
      <c r="CK1556" s="39">
        <f t="shared" si="2066"/>
        <v>0.31384066587395959</v>
      </c>
      <c r="CL1556" s="39">
        <f t="shared" si="2067"/>
        <v>1.9738406658739598E-2</v>
      </c>
      <c r="CM1556" s="39">
        <f t="shared" si="2068"/>
        <v>0</v>
      </c>
      <c r="CN1556" s="39">
        <f t="shared" si="2069"/>
        <v>2.1712247324613555E-2</v>
      </c>
      <c r="CO1556" s="39">
        <f t="shared" si="2070"/>
        <v>1.9738406658739598E-3</v>
      </c>
      <c r="CP1556" s="39">
        <f t="shared" si="2071"/>
        <v>3.9476813317479197E-3</v>
      </c>
      <c r="CQ1556" s="39">
        <f t="shared" si="2072"/>
        <v>0.14211652794292509</v>
      </c>
      <c r="CR1556" s="39">
        <f t="shared" si="2073"/>
        <v>5.9215219976218782E-3</v>
      </c>
      <c r="CS1556" s="39">
        <f t="shared" si="2074"/>
        <v>2.2473246135552915E-2</v>
      </c>
      <c r="CT1556" s="39">
        <f t="shared" si="2075"/>
        <v>1.1771700356718193E-2</v>
      </c>
      <c r="CU1556" s="39">
        <f t="shared" si="2076"/>
        <v>0.17015457788347205</v>
      </c>
      <c r="CV1556" s="39">
        <f t="shared" si="2077"/>
        <v>1.070154577883472E-2</v>
      </c>
      <c r="CW1556" s="39">
        <f t="shared" si="2078"/>
        <v>0</v>
      </c>
      <c r="CX1556" s="39">
        <f t="shared" si="2079"/>
        <v>1.1771700356718193E-2</v>
      </c>
      <c r="CY1556" s="39">
        <f t="shared" si="2080"/>
        <v>1.070154577883472E-3</v>
      </c>
      <c r="CZ1556" s="39">
        <f t="shared" si="2081"/>
        <v>2.140309155766944E-3</v>
      </c>
      <c r="DA1556" s="39">
        <f t="shared" si="2082"/>
        <v>7.7051129607609986E-2</v>
      </c>
      <c r="DB1556" s="39">
        <f t="shared" si="2083"/>
        <v>3.2104637336504162E-3</v>
      </c>
    </row>
    <row r="1557" spans="1:106" ht="12.75" customHeight="1" x14ac:dyDescent="0.3">
      <c r="A1557" s="9" t="str">
        <f t="shared" si="2084"/>
        <v>28 Tamaulipas85 años y másHombres</v>
      </c>
      <c r="B1557" s="22" t="s">
        <v>63</v>
      </c>
      <c r="C1557" s="22" t="s">
        <v>15</v>
      </c>
      <c r="D1557" s="22" t="s">
        <v>92</v>
      </c>
      <c r="E1557" s="23">
        <v>11517</v>
      </c>
      <c r="F1557" s="23">
        <v>11334</v>
      </c>
      <c r="G1557" s="23">
        <v>11242</v>
      </c>
      <c r="H1557" s="23">
        <v>90</v>
      </c>
      <c r="I1557" s="23">
        <v>2</v>
      </c>
      <c r="J1557" s="23">
        <v>182</v>
      </c>
      <c r="K1557" s="23">
        <v>161</v>
      </c>
      <c r="L1557" s="23">
        <v>18</v>
      </c>
      <c r="M1557" s="23">
        <v>3</v>
      </c>
      <c r="N1557" s="23">
        <v>1</v>
      </c>
      <c r="O1557" s="38">
        <f>+'07'!E1556-'05'!J1557</f>
        <v>90</v>
      </c>
      <c r="P1557" s="38">
        <f t="shared" si="2085"/>
        <v>272</v>
      </c>
      <c r="Q1557" s="39">
        <f>'07'!F1556/'05'!$P1557</f>
        <v>3.3088235294117647E-2</v>
      </c>
      <c r="R1557" s="39">
        <f>'07'!G1556/'05'!$P1557</f>
        <v>1.4705882352941176E-2</v>
      </c>
      <c r="S1557" s="39">
        <f>'07'!H1556/'05'!$P1557</f>
        <v>0.61397058823529416</v>
      </c>
      <c r="T1557" s="39">
        <f>'07'!I1556/'05'!$P1557</f>
        <v>1.1029411764705883E-2</v>
      </c>
      <c r="U1557" s="39">
        <f>'07'!J1556/'05'!$P1557</f>
        <v>0</v>
      </c>
      <c r="V1557" s="39">
        <f>'07'!K1556/'05'!$P1557</f>
        <v>2.9411764705882353E-2</v>
      </c>
      <c r="W1557" s="39">
        <f>'07'!L1556/'05'!$P1557</f>
        <v>0</v>
      </c>
      <c r="X1557" s="39">
        <f>'07'!M1556/'05'!$P1557</f>
        <v>0</v>
      </c>
      <c r="Y1557" s="39">
        <f>'07'!N1556/'05'!$P1557</f>
        <v>0.27205882352941174</v>
      </c>
      <c r="Z1557" s="39">
        <f>'07'!O1556/'05'!$P1557</f>
        <v>2.5735294117647058E-2</v>
      </c>
      <c r="AA1557" s="44">
        <f t="shared" si="2086"/>
        <v>0.59558823529411764</v>
      </c>
      <c r="AB1557" s="44">
        <f t="shared" si="2087"/>
        <v>0.26470588235294118</v>
      </c>
      <c r="AC1557" s="44">
        <f t="shared" si="2088"/>
        <v>11.051470588235295</v>
      </c>
      <c r="AD1557" s="44">
        <f t="shared" si="2089"/>
        <v>0.1985294117647059</v>
      </c>
      <c r="AE1557" s="44">
        <f t="shared" si="2090"/>
        <v>0</v>
      </c>
      <c r="AF1557" s="44">
        <f t="shared" si="2091"/>
        <v>0.52941176470588236</v>
      </c>
      <c r="AG1557" s="44">
        <f t="shared" si="2092"/>
        <v>0</v>
      </c>
      <c r="AH1557" s="44">
        <f t="shared" si="2093"/>
        <v>0</v>
      </c>
      <c r="AI1557" s="44">
        <f t="shared" si="2094"/>
        <v>4.8970588235294112</v>
      </c>
      <c r="AJ1557" s="44">
        <f t="shared" si="2095"/>
        <v>0.46323529411764702</v>
      </c>
      <c r="AK1557" s="44">
        <f t="shared" si="2096"/>
        <v>9.9264705882352949E-2</v>
      </c>
      <c r="AL1557" s="44">
        <f t="shared" si="2097"/>
        <v>4.4117647058823525E-2</v>
      </c>
      <c r="AM1557" s="44">
        <f t="shared" si="2098"/>
        <v>1.8419117647058825</v>
      </c>
      <c r="AN1557" s="44">
        <f t="shared" si="2099"/>
        <v>3.3088235294117647E-2</v>
      </c>
      <c r="AO1557" s="44">
        <f t="shared" si="2100"/>
        <v>0</v>
      </c>
      <c r="AP1557" s="44">
        <f t="shared" si="2101"/>
        <v>8.8235294117647051E-2</v>
      </c>
      <c r="AQ1557" s="44">
        <f t="shared" si="2102"/>
        <v>0</v>
      </c>
      <c r="AR1557" s="44">
        <f t="shared" si="2103"/>
        <v>0</v>
      </c>
      <c r="AS1557" s="44">
        <f t="shared" si="2104"/>
        <v>0.81617647058823528</v>
      </c>
      <c r="AT1557" s="44">
        <f t="shared" si="2105"/>
        <v>7.720588235294118E-2</v>
      </c>
      <c r="AU1557" s="44">
        <f t="shared" si="2106"/>
        <v>5.3272058823529411</v>
      </c>
      <c r="AV1557" s="44">
        <f t="shared" si="2107"/>
        <v>2.3676470588235294</v>
      </c>
      <c r="AW1557" s="44">
        <f t="shared" si="2108"/>
        <v>98.849264705882362</v>
      </c>
      <c r="AX1557" s="44">
        <f t="shared" si="2109"/>
        <v>1.7757352941176472</v>
      </c>
      <c r="AY1557" s="44">
        <f t="shared" si="2110"/>
        <v>0</v>
      </c>
      <c r="AZ1557" s="44">
        <f t="shared" si="2111"/>
        <v>4.7352941176470589</v>
      </c>
      <c r="BA1557" s="44">
        <f t="shared" si="2112"/>
        <v>0</v>
      </c>
      <c r="BB1557" s="44">
        <f t="shared" si="2113"/>
        <v>0</v>
      </c>
      <c r="BC1557" s="44">
        <f t="shared" si="2114"/>
        <v>43.80147058823529</v>
      </c>
      <c r="BD1557" s="44">
        <f t="shared" si="2115"/>
        <v>4.1433823529411766</v>
      </c>
      <c r="BE1557" s="44">
        <f t="shared" si="2116"/>
        <v>2.9779411764705883</v>
      </c>
      <c r="BF1557" s="44">
        <f t="shared" si="2117"/>
        <v>1.3235294117647058</v>
      </c>
      <c r="BG1557" s="44">
        <f t="shared" si="2118"/>
        <v>55.257352941176471</v>
      </c>
      <c r="BH1557" s="44">
        <f t="shared" si="2119"/>
        <v>0.99264705882352944</v>
      </c>
      <c r="BI1557" s="44">
        <f t="shared" si="2120"/>
        <v>0</v>
      </c>
      <c r="BJ1557" s="44">
        <f t="shared" si="2121"/>
        <v>2.6470588235294117</v>
      </c>
      <c r="BK1557" s="44">
        <f t="shared" si="2122"/>
        <v>0</v>
      </c>
      <c r="BL1557" s="44">
        <f t="shared" si="2123"/>
        <v>0</v>
      </c>
      <c r="BM1557" s="44">
        <f t="shared" si="2124"/>
        <v>24.485294117647058</v>
      </c>
      <c r="BN1557" s="44">
        <f t="shared" si="2125"/>
        <v>2.3161764705882351</v>
      </c>
      <c r="BO1557" s="39">
        <f t="shared" si="2126"/>
        <v>2.1896626297577856E-3</v>
      </c>
      <c r="BP1557" s="39">
        <f t="shared" si="2045"/>
        <v>9.7318339100346026E-4</v>
      </c>
      <c r="BQ1557" s="39">
        <f t="shared" si="2046"/>
        <v>4.063040657439447E-2</v>
      </c>
      <c r="BR1557" s="39">
        <f t="shared" si="2047"/>
        <v>7.2988754325259517E-4</v>
      </c>
      <c r="BS1557" s="39">
        <f t="shared" si="2048"/>
        <v>0</v>
      </c>
      <c r="BT1557" s="39">
        <f t="shared" si="2049"/>
        <v>1.9463667820069205E-3</v>
      </c>
      <c r="BU1557" s="39">
        <f t="shared" si="2050"/>
        <v>0</v>
      </c>
      <c r="BV1557" s="39">
        <f t="shared" si="2051"/>
        <v>0</v>
      </c>
      <c r="BW1557" s="39">
        <f t="shared" si="2052"/>
        <v>1.8003892733564012E-2</v>
      </c>
      <c r="BX1557" s="39">
        <f t="shared" si="2053"/>
        <v>1.7030709342560552E-3</v>
      </c>
      <c r="BY1557" s="39">
        <f t="shared" si="2054"/>
        <v>3.6494377162629759E-4</v>
      </c>
      <c r="BZ1557" s="39">
        <f t="shared" si="2055"/>
        <v>1.6219723183391003E-4</v>
      </c>
      <c r="CA1557" s="39">
        <f t="shared" si="2056"/>
        <v>6.7717344290657445E-3</v>
      </c>
      <c r="CB1557" s="39">
        <f t="shared" si="2057"/>
        <v>1.2164792387543253E-4</v>
      </c>
      <c r="CC1557" s="39">
        <f t="shared" si="2058"/>
        <v>0</v>
      </c>
      <c r="CD1557" s="39">
        <f t="shared" si="2059"/>
        <v>3.2439446366782005E-4</v>
      </c>
      <c r="CE1557" s="39">
        <f t="shared" si="2060"/>
        <v>0</v>
      </c>
      <c r="CF1557" s="39">
        <f t="shared" si="2061"/>
        <v>0</v>
      </c>
      <c r="CG1557" s="39">
        <f t="shared" si="2062"/>
        <v>3.0006487889273356E-3</v>
      </c>
      <c r="CH1557" s="39">
        <f t="shared" si="2063"/>
        <v>2.8384515570934257E-4</v>
      </c>
      <c r="CI1557" s="39">
        <f t="shared" si="2064"/>
        <v>1.9585315743944638E-2</v>
      </c>
      <c r="CJ1557" s="39">
        <f t="shared" si="2065"/>
        <v>8.704584775086505E-3</v>
      </c>
      <c r="CK1557" s="39">
        <f t="shared" si="2066"/>
        <v>0.36341641435986161</v>
      </c>
      <c r="CL1557" s="39">
        <f t="shared" si="2067"/>
        <v>6.5284385813148792E-3</v>
      </c>
      <c r="CM1557" s="39">
        <f t="shared" si="2068"/>
        <v>0</v>
      </c>
      <c r="CN1557" s="39">
        <f t="shared" si="2069"/>
        <v>1.740916955017301E-2</v>
      </c>
      <c r="CO1557" s="39">
        <f t="shared" si="2070"/>
        <v>0</v>
      </c>
      <c r="CP1557" s="39">
        <f t="shared" si="2071"/>
        <v>0</v>
      </c>
      <c r="CQ1557" s="39">
        <f t="shared" si="2072"/>
        <v>0.16103481833910033</v>
      </c>
      <c r="CR1557" s="39">
        <f t="shared" si="2073"/>
        <v>1.5233023356401384E-2</v>
      </c>
      <c r="CS1557" s="39">
        <f t="shared" si="2074"/>
        <v>1.0948313148788927E-2</v>
      </c>
      <c r="CT1557" s="39">
        <f t="shared" si="2075"/>
        <v>4.865916955017301E-3</v>
      </c>
      <c r="CU1557" s="39">
        <f t="shared" si="2076"/>
        <v>0.20315203287197231</v>
      </c>
      <c r="CV1557" s="39">
        <f t="shared" si="2077"/>
        <v>3.6494377162629757E-3</v>
      </c>
      <c r="CW1557" s="39">
        <f t="shared" si="2078"/>
        <v>0</v>
      </c>
      <c r="CX1557" s="39">
        <f t="shared" si="2079"/>
        <v>9.731833910034602E-3</v>
      </c>
      <c r="CY1557" s="39">
        <f t="shared" si="2080"/>
        <v>0</v>
      </c>
      <c r="CZ1557" s="39">
        <f t="shared" si="2081"/>
        <v>0</v>
      </c>
      <c r="DA1557" s="39">
        <f t="shared" si="2082"/>
        <v>9.0019463667820071E-2</v>
      </c>
      <c r="DB1557" s="39">
        <f t="shared" si="2083"/>
        <v>8.5153546712802754E-3</v>
      </c>
    </row>
    <row r="1558" spans="1:106" ht="12.75" customHeight="1" x14ac:dyDescent="0.3">
      <c r="A1558" s="9" t="str">
        <f t="shared" si="2084"/>
        <v>28 TamaulipasTotalMujeres</v>
      </c>
      <c r="B1558" s="16" t="s">
        <v>63</v>
      </c>
      <c r="C1558" s="16" t="s">
        <v>16</v>
      </c>
      <c r="D1558" s="16" t="s">
        <v>14</v>
      </c>
      <c r="E1558" s="17">
        <v>1654597</v>
      </c>
      <c r="F1558" s="17">
        <v>1598896</v>
      </c>
      <c r="G1558" s="17">
        <v>1574923</v>
      </c>
      <c r="H1558" s="17">
        <v>23203</v>
      </c>
      <c r="I1558" s="17">
        <v>770</v>
      </c>
      <c r="J1558" s="17">
        <v>54687</v>
      </c>
      <c r="K1558" s="17">
        <v>47990</v>
      </c>
      <c r="L1558" s="17">
        <v>5071</v>
      </c>
      <c r="M1558" s="17">
        <v>1626</v>
      </c>
      <c r="N1558" s="17">
        <v>1014</v>
      </c>
      <c r="O1558" s="38">
        <f>+'07'!E1557-'05'!J1558</f>
        <v>23203</v>
      </c>
      <c r="P1558" s="38">
        <f t="shared" si="2085"/>
        <v>77890</v>
      </c>
      <c r="Q1558" s="39">
        <f>'07'!F1557/'05'!$P1558</f>
        <v>0.20944922326357684</v>
      </c>
      <c r="R1558" s="39">
        <f>'07'!G1557/'05'!$P1558</f>
        <v>7.1036076518166652E-2</v>
      </c>
      <c r="S1558" s="39">
        <f>'07'!H1557/'05'!$P1558</f>
        <v>0.45322891256900755</v>
      </c>
      <c r="T1558" s="39">
        <f>'07'!I1557/'05'!$P1558</f>
        <v>8.5466683784824748E-2</v>
      </c>
      <c r="U1558" s="39">
        <f>'07'!J1557/'05'!$P1558</f>
        <v>7.0959044806778795E-2</v>
      </c>
      <c r="V1558" s="39">
        <f>'07'!K1557/'05'!$P1558</f>
        <v>2.5394787520862754E-2</v>
      </c>
      <c r="W1558" s="39">
        <f>'07'!L1557/'05'!$P1558</f>
        <v>1.2068301450763898E-3</v>
      </c>
      <c r="X1558" s="39">
        <f>'07'!M1557/'05'!$P1558</f>
        <v>5.2895108486326874E-3</v>
      </c>
      <c r="Y1558" s="39">
        <f>'07'!N1557/'05'!$P1558</f>
        <v>6.6452689690589289E-2</v>
      </c>
      <c r="Z1558" s="39">
        <f>'07'!O1557/'05'!$P1558</f>
        <v>1.1516240852484273E-2</v>
      </c>
      <c r="AA1558" s="44">
        <f t="shared" si="2086"/>
        <v>1062.1170111695981</v>
      </c>
      <c r="AB1558" s="44">
        <f t="shared" si="2087"/>
        <v>360.22394402362312</v>
      </c>
      <c r="AC1558" s="44">
        <f t="shared" si="2088"/>
        <v>2298.3238156374373</v>
      </c>
      <c r="AD1558" s="44">
        <f t="shared" si="2089"/>
        <v>433.40155347284627</v>
      </c>
      <c r="AE1558" s="44">
        <f t="shared" si="2090"/>
        <v>359.83331621517527</v>
      </c>
      <c r="AF1558" s="44">
        <f t="shared" si="2091"/>
        <v>128.77696751829504</v>
      </c>
      <c r="AG1558" s="44">
        <f t="shared" si="2092"/>
        <v>6.1198356656823725</v>
      </c>
      <c r="AH1558" s="44">
        <f t="shared" si="2093"/>
        <v>26.823109513416359</v>
      </c>
      <c r="AI1558" s="44">
        <f t="shared" si="2094"/>
        <v>336.98158942097831</v>
      </c>
      <c r="AJ1558" s="44">
        <f t="shared" si="2095"/>
        <v>58.398857362947751</v>
      </c>
      <c r="AK1558" s="44">
        <f t="shared" si="2096"/>
        <v>340.56443702657594</v>
      </c>
      <c r="AL1558" s="44">
        <f t="shared" si="2097"/>
        <v>115.50466041853898</v>
      </c>
      <c r="AM1558" s="44">
        <f t="shared" si="2098"/>
        <v>736.95021183720633</v>
      </c>
      <c r="AN1558" s="44">
        <f t="shared" si="2099"/>
        <v>138.96882783412505</v>
      </c>
      <c r="AO1558" s="44">
        <f t="shared" si="2100"/>
        <v>115.37940685582232</v>
      </c>
      <c r="AP1558" s="44">
        <f t="shared" si="2101"/>
        <v>41.29192450892284</v>
      </c>
      <c r="AQ1558" s="44">
        <f t="shared" si="2102"/>
        <v>1.9623058158942097</v>
      </c>
      <c r="AR1558" s="44">
        <f t="shared" si="2103"/>
        <v>8.6007446398767495</v>
      </c>
      <c r="AS1558" s="44">
        <f t="shared" si="2104"/>
        <v>108.05207343689818</v>
      </c>
      <c r="AT1558" s="44">
        <f t="shared" si="2105"/>
        <v>18.725407626139429</v>
      </c>
      <c r="AU1558" s="44">
        <f t="shared" si="2106"/>
        <v>10051.468224419054</v>
      </c>
      <c r="AV1558" s="44">
        <f t="shared" si="2107"/>
        <v>3409.0213121068177</v>
      </c>
      <c r="AW1558" s="44">
        <f t="shared" si="2108"/>
        <v>21750.455514186673</v>
      </c>
      <c r="AX1558" s="44">
        <f t="shared" si="2109"/>
        <v>4101.5461548337398</v>
      </c>
      <c r="AY1558" s="44">
        <f t="shared" si="2110"/>
        <v>3405.3245602773145</v>
      </c>
      <c r="AZ1558" s="44">
        <f t="shared" si="2111"/>
        <v>1218.6958531262035</v>
      </c>
      <c r="BA1558" s="44">
        <f t="shared" si="2112"/>
        <v>57.915778662215949</v>
      </c>
      <c r="BB1558" s="44">
        <f t="shared" si="2113"/>
        <v>253.84362562588268</v>
      </c>
      <c r="BC1558" s="44">
        <f t="shared" si="2114"/>
        <v>3189.0645782513802</v>
      </c>
      <c r="BD1558" s="44">
        <f t="shared" si="2115"/>
        <v>552.66439851072028</v>
      </c>
      <c r="BE1558" s="44">
        <f t="shared" si="2116"/>
        <v>4859.8503273847737</v>
      </c>
      <c r="BF1558" s="44">
        <f t="shared" si="2117"/>
        <v>1648.2500834510208</v>
      </c>
      <c r="BG1558" s="44">
        <f t="shared" si="2118"/>
        <v>10516.270458338682</v>
      </c>
      <c r="BH1558" s="44">
        <f t="shared" si="2119"/>
        <v>1983.0834638592887</v>
      </c>
      <c r="BI1558" s="44">
        <f t="shared" si="2120"/>
        <v>1646.4627166516884</v>
      </c>
      <c r="BJ1558" s="44">
        <f t="shared" si="2121"/>
        <v>589.23525484657853</v>
      </c>
      <c r="BK1558" s="44">
        <f t="shared" si="2122"/>
        <v>28.002079856207473</v>
      </c>
      <c r="BL1558" s="44">
        <f t="shared" si="2123"/>
        <v>122.73252022082424</v>
      </c>
      <c r="BM1558" s="44">
        <f t="shared" si="2124"/>
        <v>1541.9017588907434</v>
      </c>
      <c r="BN1558" s="44">
        <f t="shared" si="2125"/>
        <v>267.2113365001926</v>
      </c>
      <c r="BO1558" s="39">
        <f t="shared" si="2126"/>
        <v>1.3636115177424548E-2</v>
      </c>
      <c r="BP1558" s="39">
        <f t="shared" si="2045"/>
        <v>4.6247778151704087E-3</v>
      </c>
      <c r="BQ1558" s="39">
        <f t="shared" si="2046"/>
        <v>2.9507302807002662E-2</v>
      </c>
      <c r="BR1558" s="39">
        <f t="shared" si="2047"/>
        <v>5.5642772303613596E-3</v>
      </c>
      <c r="BS1558" s="39">
        <f t="shared" si="2048"/>
        <v>4.6197626937370048E-3</v>
      </c>
      <c r="BT1558" s="39">
        <f t="shared" si="2049"/>
        <v>1.6533183658787398E-3</v>
      </c>
      <c r="BU1558" s="39">
        <f t="shared" si="2050"/>
        <v>7.8570235789990656E-5</v>
      </c>
      <c r="BV1558" s="39">
        <f t="shared" si="2051"/>
        <v>3.4437167176038462E-4</v>
      </c>
      <c r="BW1558" s="39">
        <f t="shared" si="2052"/>
        <v>4.3263780898828898E-3</v>
      </c>
      <c r="BX1558" s="39">
        <f t="shared" si="2053"/>
        <v>7.4976065429384711E-4</v>
      </c>
      <c r="BY1558" s="39">
        <f t="shared" si="2054"/>
        <v>4.3723769036664003E-3</v>
      </c>
      <c r="BZ1558" s="39">
        <f t="shared" si="2055"/>
        <v>1.4829202775521759E-3</v>
      </c>
      <c r="CA1558" s="39">
        <f t="shared" si="2056"/>
        <v>9.46142267091034E-3</v>
      </c>
      <c r="CB1558" s="39">
        <f t="shared" si="2057"/>
        <v>1.7841677729377974E-3</v>
      </c>
      <c r="CC1558" s="39">
        <f t="shared" si="2058"/>
        <v>1.4813121948365942E-3</v>
      </c>
      <c r="CD1558" s="39">
        <f t="shared" si="2059"/>
        <v>5.3013126857007111E-4</v>
      </c>
      <c r="CE1558" s="39">
        <f t="shared" si="2060"/>
        <v>2.519329587744524E-5</v>
      </c>
      <c r="CF1558" s="39">
        <f t="shared" si="2061"/>
        <v>1.1042167980327063E-4</v>
      </c>
      <c r="CG1558" s="39">
        <f t="shared" si="2062"/>
        <v>1.3872393559750697E-3</v>
      </c>
      <c r="CH1558" s="39">
        <f t="shared" si="2063"/>
        <v>2.4040836597945088E-4</v>
      </c>
      <c r="CI1558" s="39">
        <f t="shared" si="2064"/>
        <v>0.1290469665479401</v>
      </c>
      <c r="CJ1558" s="39">
        <f t="shared" si="2065"/>
        <v>4.3767124304876337E-2</v>
      </c>
      <c r="CK1558" s="39">
        <f t="shared" si="2066"/>
        <v>0.27924580195386667</v>
      </c>
      <c r="CL1558" s="39">
        <f t="shared" si="2067"/>
        <v>5.2658186607186283E-2</v>
      </c>
      <c r="CM1558" s="39">
        <f t="shared" si="2068"/>
        <v>4.3719663118209198E-2</v>
      </c>
      <c r="CN1558" s="39">
        <f t="shared" si="2069"/>
        <v>1.5646371204598837E-2</v>
      </c>
      <c r="CO1558" s="39">
        <f t="shared" si="2070"/>
        <v>7.4355859111844842E-4</v>
      </c>
      <c r="CP1558" s="39">
        <f t="shared" si="2071"/>
        <v>3.2590014844766039E-3</v>
      </c>
      <c r="CQ1558" s="39">
        <f t="shared" si="2072"/>
        <v>4.0943183698181798E-2</v>
      </c>
      <c r="CR1558" s="39">
        <f t="shared" si="2073"/>
        <v>7.0954474067366838E-3</v>
      </c>
      <c r="CS1558" s="39">
        <f t="shared" si="2074"/>
        <v>6.2393764634545816E-2</v>
      </c>
      <c r="CT1558" s="39">
        <f t="shared" si="2075"/>
        <v>2.1161254120567734E-2</v>
      </c>
      <c r="CU1558" s="39">
        <f t="shared" si="2076"/>
        <v>0.13501438513722791</v>
      </c>
      <c r="CV1558" s="39">
        <f t="shared" si="2077"/>
        <v>2.5460052174339307E-2</v>
      </c>
      <c r="CW1558" s="39">
        <f t="shared" si="2078"/>
        <v>2.1138306799995999E-2</v>
      </c>
      <c r="CX1558" s="39">
        <f t="shared" si="2079"/>
        <v>7.5649666818151046E-3</v>
      </c>
      <c r="CY1558" s="39">
        <f t="shared" si="2080"/>
        <v>3.5950802229050552E-4</v>
      </c>
      <c r="CZ1558" s="39">
        <f t="shared" si="2081"/>
        <v>1.5757160125924284E-3</v>
      </c>
      <c r="DA1558" s="39">
        <f t="shared" si="2082"/>
        <v>1.9795888546549536E-2</v>
      </c>
      <c r="DB1558" s="39">
        <f t="shared" si="2083"/>
        <v>3.4306244254742918E-3</v>
      </c>
    </row>
    <row r="1559" spans="1:106" ht="12.75" customHeight="1" x14ac:dyDescent="0.3">
      <c r="A1559" s="9" t="str">
        <f t="shared" si="2084"/>
        <v>28 Tamaulipas05-09 añosMujeres</v>
      </c>
      <c r="B1559" s="18" t="s">
        <v>63</v>
      </c>
      <c r="C1559" s="18" t="s">
        <v>16</v>
      </c>
      <c r="D1559" s="29" t="s">
        <v>76</v>
      </c>
      <c r="E1559" s="19">
        <v>145029</v>
      </c>
      <c r="F1559" s="19">
        <v>139658</v>
      </c>
      <c r="G1559" s="19">
        <v>137413</v>
      </c>
      <c r="H1559" s="19">
        <v>2073</v>
      </c>
      <c r="I1559" s="19">
        <v>172</v>
      </c>
      <c r="J1559" s="19">
        <v>5270</v>
      </c>
      <c r="K1559" s="19">
        <v>4574</v>
      </c>
      <c r="L1559" s="19">
        <v>570</v>
      </c>
      <c r="M1559" s="19">
        <v>126</v>
      </c>
      <c r="N1559" s="19">
        <v>101</v>
      </c>
      <c r="O1559" s="38">
        <f>+'07'!E1558-'05'!J1559</f>
        <v>2073</v>
      </c>
      <c r="P1559" s="38">
        <f t="shared" si="2085"/>
        <v>7343</v>
      </c>
      <c r="Q1559" s="39">
        <f>'07'!F1558/'05'!$P1559</f>
        <v>0</v>
      </c>
      <c r="R1559" s="39">
        <f>'07'!G1558/'05'!$P1559</f>
        <v>0</v>
      </c>
      <c r="S1559" s="39">
        <f>'07'!H1558/'05'!$P1559</f>
        <v>0.8056652594307504</v>
      </c>
      <c r="T1559" s="39">
        <f>'07'!I1558/'05'!$P1559</f>
        <v>0</v>
      </c>
      <c r="U1559" s="39">
        <f>'07'!J1558/'05'!$P1559</f>
        <v>7.9531526623995638E-2</v>
      </c>
      <c r="V1559" s="39">
        <f>'07'!K1558/'05'!$P1559</f>
        <v>2.5466430614190384E-2</v>
      </c>
      <c r="W1559" s="39">
        <f>'07'!L1558/'05'!$P1559</f>
        <v>9.5328884652049568E-4</v>
      </c>
      <c r="X1559" s="39">
        <f>'07'!M1558/'05'!$P1559</f>
        <v>2.5874982976984884E-3</v>
      </c>
      <c r="Y1559" s="39">
        <f>'07'!N1558/'05'!$P1559</f>
        <v>7.6126923600708163E-2</v>
      </c>
      <c r="Z1559" s="39">
        <f>'07'!O1558/'05'!$P1559</f>
        <v>9.6690725861364561E-3</v>
      </c>
      <c r="AA1559" s="44">
        <f t="shared" si="2086"/>
        <v>0</v>
      </c>
      <c r="AB1559" s="44">
        <f t="shared" si="2087"/>
        <v>0</v>
      </c>
      <c r="AC1559" s="44">
        <f t="shared" si="2088"/>
        <v>459.22919787552775</v>
      </c>
      <c r="AD1559" s="44">
        <f t="shared" si="2089"/>
        <v>0</v>
      </c>
      <c r="AE1559" s="44">
        <f t="shared" si="2090"/>
        <v>45.332970175677517</v>
      </c>
      <c r="AF1559" s="44">
        <f t="shared" si="2091"/>
        <v>14.515865450088519</v>
      </c>
      <c r="AG1559" s="44">
        <f t="shared" si="2092"/>
        <v>0.54337464251668255</v>
      </c>
      <c r="AH1559" s="44">
        <f t="shared" si="2093"/>
        <v>1.4748740296881384</v>
      </c>
      <c r="AI1559" s="44">
        <f t="shared" si="2094"/>
        <v>43.39234645240365</v>
      </c>
      <c r="AJ1559" s="44">
        <f t="shared" si="2095"/>
        <v>5.5113713740977799</v>
      </c>
      <c r="AK1559" s="44">
        <f t="shared" si="2096"/>
        <v>0</v>
      </c>
      <c r="AL1559" s="44">
        <f t="shared" si="2097"/>
        <v>0</v>
      </c>
      <c r="AM1559" s="44">
        <f t="shared" si="2098"/>
        <v>101.51382268827454</v>
      </c>
      <c r="AN1559" s="44">
        <f t="shared" si="2099"/>
        <v>0</v>
      </c>
      <c r="AO1559" s="44">
        <f t="shared" si="2100"/>
        <v>10.020972354623451</v>
      </c>
      <c r="AP1559" s="44">
        <f t="shared" si="2101"/>
        <v>3.2087702573879886</v>
      </c>
      <c r="AQ1559" s="44">
        <f t="shared" si="2102"/>
        <v>0.12011439466158245</v>
      </c>
      <c r="AR1559" s="44">
        <f t="shared" si="2103"/>
        <v>0.32602478551000952</v>
      </c>
      <c r="AS1559" s="44">
        <f t="shared" si="2104"/>
        <v>9.5919923736892283</v>
      </c>
      <c r="AT1559" s="44">
        <f t="shared" si="2105"/>
        <v>1.2183031458531934</v>
      </c>
      <c r="AU1559" s="44">
        <f t="shared" si="2106"/>
        <v>0</v>
      </c>
      <c r="AV1559" s="44">
        <f t="shared" si="2107"/>
        <v>0</v>
      </c>
      <c r="AW1559" s="44">
        <f t="shared" si="2108"/>
        <v>3685.1128966362521</v>
      </c>
      <c r="AX1559" s="44">
        <f t="shared" si="2109"/>
        <v>0</v>
      </c>
      <c r="AY1559" s="44">
        <f t="shared" si="2110"/>
        <v>363.77720277815604</v>
      </c>
      <c r="AZ1559" s="44">
        <f t="shared" si="2111"/>
        <v>116.48345362930682</v>
      </c>
      <c r="BA1559" s="44">
        <f t="shared" si="2112"/>
        <v>4.3603431839847469</v>
      </c>
      <c r="BB1559" s="44">
        <f t="shared" si="2113"/>
        <v>11.835217213672886</v>
      </c>
      <c r="BC1559" s="44">
        <f t="shared" si="2114"/>
        <v>348.20454854963913</v>
      </c>
      <c r="BD1559" s="44">
        <f t="shared" si="2115"/>
        <v>44.226338008988151</v>
      </c>
      <c r="BE1559" s="44">
        <f t="shared" si="2116"/>
        <v>0</v>
      </c>
      <c r="BF1559" s="44">
        <f t="shared" si="2117"/>
        <v>0</v>
      </c>
      <c r="BG1559" s="44">
        <f t="shared" si="2118"/>
        <v>1670.1440827999456</v>
      </c>
      <c r="BH1559" s="44">
        <f t="shared" si="2119"/>
        <v>0</v>
      </c>
      <c r="BI1559" s="44">
        <f t="shared" si="2120"/>
        <v>164.86885469154296</v>
      </c>
      <c r="BJ1559" s="44">
        <f t="shared" si="2121"/>
        <v>52.791910663216669</v>
      </c>
      <c r="BK1559" s="44">
        <f t="shared" si="2122"/>
        <v>1.9761677788369876</v>
      </c>
      <c r="BL1559" s="44">
        <f t="shared" si="2123"/>
        <v>5.3638839711289661</v>
      </c>
      <c r="BM1559" s="44">
        <f t="shared" si="2124"/>
        <v>157.81111262426802</v>
      </c>
      <c r="BN1559" s="44">
        <f t="shared" si="2125"/>
        <v>20.043987471060873</v>
      </c>
      <c r="BO1559" s="39">
        <f t="shared" si="2126"/>
        <v>0</v>
      </c>
      <c r="BP1559" s="39">
        <f t="shared" si="2045"/>
        <v>0</v>
      </c>
      <c r="BQ1559" s="39">
        <f t="shared" si="2046"/>
        <v>6.2539724618756329E-2</v>
      </c>
      <c r="BR1559" s="39">
        <f t="shared" si="2047"/>
        <v>0</v>
      </c>
      <c r="BS1559" s="39">
        <f t="shared" si="2048"/>
        <v>6.1736306925885215E-3</v>
      </c>
      <c r="BT1559" s="39">
        <f t="shared" si="2049"/>
        <v>1.9768303758802286E-3</v>
      </c>
      <c r="BU1559" s="39">
        <f t="shared" si="2050"/>
        <v>7.3998998027602149E-5</v>
      </c>
      <c r="BV1559" s="39">
        <f t="shared" si="2051"/>
        <v>2.0085442321777727E-4</v>
      </c>
      <c r="BW1559" s="39">
        <f t="shared" si="2052"/>
        <v>5.9093485567756569E-3</v>
      </c>
      <c r="BX1559" s="39">
        <f t="shared" si="2053"/>
        <v>7.5056126570853597E-4</v>
      </c>
      <c r="BY1559" s="39">
        <f t="shared" si="2054"/>
        <v>0</v>
      </c>
      <c r="BZ1559" s="39">
        <f t="shared" si="2055"/>
        <v>0</v>
      </c>
      <c r="CA1559" s="39">
        <f t="shared" si="2056"/>
        <v>1.3824570705198767E-2</v>
      </c>
      <c r="CB1559" s="39">
        <f t="shared" si="2057"/>
        <v>0</v>
      </c>
      <c r="CC1559" s="39">
        <f t="shared" si="2058"/>
        <v>1.3646973109932522E-3</v>
      </c>
      <c r="CD1559" s="39">
        <f t="shared" si="2059"/>
        <v>4.3698355677352426E-4</v>
      </c>
      <c r="CE1559" s="39">
        <f t="shared" si="2060"/>
        <v>1.635767324820679E-5</v>
      </c>
      <c r="CF1559" s="39">
        <f t="shared" si="2061"/>
        <v>4.4399398816561284E-5</v>
      </c>
      <c r="CG1559" s="39">
        <f t="shared" si="2062"/>
        <v>1.3062770493925137E-3</v>
      </c>
      <c r="CH1559" s="39">
        <f t="shared" si="2063"/>
        <v>1.6591354294609743E-4</v>
      </c>
      <c r="CI1559" s="39">
        <f t="shared" si="2064"/>
        <v>0</v>
      </c>
      <c r="CJ1559" s="39">
        <f t="shared" si="2065"/>
        <v>0</v>
      </c>
      <c r="CK1559" s="39">
        <f t="shared" si="2066"/>
        <v>0.5018538603617394</v>
      </c>
      <c r="CL1559" s="39">
        <f t="shared" si="2067"/>
        <v>0</v>
      </c>
      <c r="CM1559" s="39">
        <f t="shared" si="2068"/>
        <v>4.9540678575262974E-2</v>
      </c>
      <c r="CN1559" s="39">
        <f t="shared" si="2069"/>
        <v>1.5863196735572221E-2</v>
      </c>
      <c r="CO1559" s="39">
        <f t="shared" si="2070"/>
        <v>5.9380950347061789E-4</v>
      </c>
      <c r="CP1559" s="39">
        <f t="shared" si="2071"/>
        <v>1.6117686522773916E-3</v>
      </c>
      <c r="CQ1559" s="39">
        <f t="shared" si="2072"/>
        <v>4.7419930348582204E-2</v>
      </c>
      <c r="CR1559" s="39">
        <f t="shared" si="2073"/>
        <v>6.0229249637734098E-3</v>
      </c>
      <c r="CS1559" s="39">
        <f t="shared" si="2074"/>
        <v>0</v>
      </c>
      <c r="CT1559" s="39">
        <f t="shared" si="2075"/>
        <v>0</v>
      </c>
      <c r="CU1559" s="39">
        <f t="shared" si="2076"/>
        <v>0.22744710374505592</v>
      </c>
      <c r="CV1559" s="39">
        <f t="shared" si="2077"/>
        <v>0</v>
      </c>
      <c r="CW1559" s="39">
        <f t="shared" si="2078"/>
        <v>2.2452520045150887E-2</v>
      </c>
      <c r="CX1559" s="39">
        <f t="shared" si="2079"/>
        <v>7.1894199459644108E-3</v>
      </c>
      <c r="CY1559" s="39">
        <f t="shared" si="2080"/>
        <v>2.6912267177406883E-4</v>
      </c>
      <c r="CZ1559" s="39">
        <f t="shared" si="2081"/>
        <v>7.3047582338675826E-4</v>
      </c>
      <c r="DA1559" s="39">
        <f t="shared" si="2082"/>
        <v>2.1491367645957785E-2</v>
      </c>
      <c r="DB1559" s="39">
        <f t="shared" si="2083"/>
        <v>2.7296728137084125E-3</v>
      </c>
    </row>
    <row r="1560" spans="1:106" ht="12.75" customHeight="1" x14ac:dyDescent="0.3">
      <c r="A1560" s="9" t="str">
        <f t="shared" si="2084"/>
        <v>28 Tamaulipas10-14 añosMujeres</v>
      </c>
      <c r="B1560" s="18" t="s">
        <v>63</v>
      </c>
      <c r="C1560" s="18" t="s">
        <v>16</v>
      </c>
      <c r="D1560" s="29" t="s">
        <v>77</v>
      </c>
      <c r="E1560" s="19">
        <v>149987</v>
      </c>
      <c r="F1560" s="19">
        <v>145576</v>
      </c>
      <c r="G1560" s="19">
        <v>143540</v>
      </c>
      <c r="H1560" s="19">
        <v>1917</v>
      </c>
      <c r="I1560" s="19">
        <v>119</v>
      </c>
      <c r="J1560" s="19">
        <v>4354</v>
      </c>
      <c r="K1560" s="19">
        <v>3754</v>
      </c>
      <c r="L1560" s="19">
        <v>517</v>
      </c>
      <c r="M1560" s="19">
        <v>83</v>
      </c>
      <c r="N1560" s="19">
        <v>57</v>
      </c>
      <c r="O1560" s="38">
        <f>+'07'!E1559-'05'!J1560</f>
        <v>1917</v>
      </c>
      <c r="P1560" s="38">
        <f t="shared" si="2085"/>
        <v>6271</v>
      </c>
      <c r="Q1560" s="39">
        <f>'07'!F1559/'05'!$P1560</f>
        <v>1.004624461808324E-2</v>
      </c>
      <c r="R1560" s="39">
        <f>'07'!G1559/'05'!$P1560</f>
        <v>1.1321958220379525E-2</v>
      </c>
      <c r="S1560" s="39">
        <f>'07'!H1559/'05'!$P1560</f>
        <v>0.7512358475522245</v>
      </c>
      <c r="T1560" s="39">
        <f>'07'!I1559/'05'!$P1560</f>
        <v>1.9135704034444268E-3</v>
      </c>
      <c r="U1560" s="39">
        <f>'07'!J1559/'05'!$P1560</f>
        <v>0.12470100462446181</v>
      </c>
      <c r="V1560" s="39">
        <f>'07'!K1559/'05'!$P1560</f>
        <v>3.1573911656833042E-2</v>
      </c>
      <c r="W1560" s="39">
        <f>'07'!L1559/'05'!$P1560</f>
        <v>1.4351778025833201E-3</v>
      </c>
      <c r="X1560" s="39">
        <f>'07'!M1559/'05'!$P1560</f>
        <v>3.9866050071758891E-3</v>
      </c>
      <c r="Y1560" s="39">
        <f>'07'!N1559/'05'!$P1560</f>
        <v>5.8523361505342049E-2</v>
      </c>
      <c r="Z1560" s="39">
        <f>'07'!O1559/'05'!$P1560</f>
        <v>5.2623186094721735E-3</v>
      </c>
      <c r="AA1560" s="44">
        <f t="shared" si="2086"/>
        <v>5.1939084675490355</v>
      </c>
      <c r="AB1560" s="44">
        <f t="shared" si="2087"/>
        <v>5.8534523999362147</v>
      </c>
      <c r="AC1560" s="44">
        <f t="shared" si="2088"/>
        <v>388.38893318450005</v>
      </c>
      <c r="AD1560" s="44">
        <f t="shared" si="2089"/>
        <v>0.98931589858076863</v>
      </c>
      <c r="AE1560" s="44">
        <f t="shared" si="2090"/>
        <v>64.470419390846757</v>
      </c>
      <c r="AF1560" s="44">
        <f t="shared" si="2091"/>
        <v>16.323712326582683</v>
      </c>
      <c r="AG1560" s="44">
        <f t="shared" si="2092"/>
        <v>0.74198692393557641</v>
      </c>
      <c r="AH1560" s="44">
        <f t="shared" si="2093"/>
        <v>2.0610747887099348</v>
      </c>
      <c r="AI1560" s="44">
        <f t="shared" si="2094"/>
        <v>30.256577898261838</v>
      </c>
      <c r="AJ1560" s="44">
        <f t="shared" si="2095"/>
        <v>2.7206187210971136</v>
      </c>
      <c r="AK1560" s="44">
        <f t="shared" si="2096"/>
        <v>0.83383830330090891</v>
      </c>
      <c r="AL1560" s="44">
        <f t="shared" si="2097"/>
        <v>0.9397225322915006</v>
      </c>
      <c r="AM1560" s="44">
        <f t="shared" si="2098"/>
        <v>62.352575346834634</v>
      </c>
      <c r="AN1560" s="44">
        <f t="shared" si="2099"/>
        <v>0.15882634348588742</v>
      </c>
      <c r="AO1560" s="44">
        <f t="shared" si="2100"/>
        <v>10.350183383830331</v>
      </c>
      <c r="AP1560" s="44">
        <f t="shared" si="2101"/>
        <v>2.6206346675171424</v>
      </c>
      <c r="AQ1560" s="44">
        <f t="shared" si="2102"/>
        <v>0.11911975761441557</v>
      </c>
      <c r="AR1560" s="44">
        <f t="shared" si="2103"/>
        <v>0.33088821559559878</v>
      </c>
      <c r="AS1560" s="44">
        <f t="shared" si="2104"/>
        <v>4.85743900494339</v>
      </c>
      <c r="AT1560" s="44">
        <f t="shared" si="2105"/>
        <v>0.43677244458619041</v>
      </c>
      <c r="AU1560" s="44">
        <f t="shared" si="2106"/>
        <v>37.713602296284485</v>
      </c>
      <c r="AV1560" s="44">
        <f t="shared" si="2107"/>
        <v>42.502631159304741</v>
      </c>
      <c r="AW1560" s="44">
        <f t="shared" si="2108"/>
        <v>2820.1393717110509</v>
      </c>
      <c r="AX1560" s="44">
        <f t="shared" si="2109"/>
        <v>7.1835432945303781</v>
      </c>
      <c r="AY1560" s="44">
        <f t="shared" si="2110"/>
        <v>468.12757136022964</v>
      </c>
      <c r="AZ1560" s="44">
        <f t="shared" si="2111"/>
        <v>118.52846435975124</v>
      </c>
      <c r="BA1560" s="44">
        <f t="shared" si="2112"/>
        <v>5.3876574708977838</v>
      </c>
      <c r="BB1560" s="44">
        <f t="shared" si="2113"/>
        <v>14.965715196938287</v>
      </c>
      <c r="BC1560" s="44">
        <f t="shared" si="2114"/>
        <v>219.69669909105406</v>
      </c>
      <c r="BD1560" s="44">
        <f t="shared" si="2115"/>
        <v>19.75474405995854</v>
      </c>
      <c r="BE1560" s="44">
        <f t="shared" si="2116"/>
        <v>19.258650932865571</v>
      </c>
      <c r="BF1560" s="44">
        <f t="shared" si="2117"/>
        <v>21.704193908467552</v>
      </c>
      <c r="BG1560" s="44">
        <f t="shared" si="2118"/>
        <v>1440.1191197576143</v>
      </c>
      <c r="BH1560" s="44">
        <f t="shared" si="2119"/>
        <v>3.6683144634029663</v>
      </c>
      <c r="BI1560" s="44">
        <f t="shared" si="2120"/>
        <v>239.05182586509329</v>
      </c>
      <c r="BJ1560" s="44">
        <f t="shared" si="2121"/>
        <v>60.527188646148943</v>
      </c>
      <c r="BK1560" s="44">
        <f t="shared" si="2122"/>
        <v>2.7512358475522247</v>
      </c>
      <c r="BL1560" s="44">
        <f t="shared" si="2123"/>
        <v>7.6423217987561793</v>
      </c>
      <c r="BM1560" s="44">
        <f t="shared" si="2124"/>
        <v>112.1892840057407</v>
      </c>
      <c r="BN1560" s="44">
        <f t="shared" si="2125"/>
        <v>10.087864774358156</v>
      </c>
      <c r="BO1560" s="39">
        <f t="shared" si="2126"/>
        <v>8.2824246014176928E-4</v>
      </c>
      <c r="BP1560" s="39">
        <f t="shared" si="2045"/>
        <v>9.3341610587405752E-4</v>
      </c>
      <c r="BQ1560" s="39">
        <f t="shared" si="2046"/>
        <v>6.1934130630601186E-2</v>
      </c>
      <c r="BR1560" s="39">
        <f t="shared" si="2047"/>
        <v>1.5776046859843225E-4</v>
      </c>
      <c r="BS1560" s="39">
        <f t="shared" si="2048"/>
        <v>1.0280723870331169E-2</v>
      </c>
      <c r="BT1560" s="39">
        <f t="shared" si="2049"/>
        <v>2.6030477318741323E-3</v>
      </c>
      <c r="BU1560" s="39">
        <f t="shared" si="2050"/>
        <v>1.1832035144882418E-4</v>
      </c>
      <c r="BV1560" s="39">
        <f t="shared" si="2051"/>
        <v>3.2866764291340051E-4</v>
      </c>
      <c r="BW1560" s="39">
        <f t="shared" si="2052"/>
        <v>4.8248409979687193E-3</v>
      </c>
      <c r="BX1560" s="39">
        <f t="shared" si="2053"/>
        <v>4.3384128864568865E-4</v>
      </c>
      <c r="BY1560" s="39">
        <f t="shared" si="2054"/>
        <v>1.3296735820457804E-4</v>
      </c>
      <c r="BZ1560" s="39">
        <f t="shared" si="2055"/>
        <v>1.4985210210357209E-4</v>
      </c>
      <c r="CA1560" s="39">
        <f t="shared" si="2056"/>
        <v>9.9430035635201131E-3</v>
      </c>
      <c r="CB1560" s="39">
        <f t="shared" si="2057"/>
        <v>2.5327115848491058E-5</v>
      </c>
      <c r="CC1560" s="39">
        <f t="shared" si="2058"/>
        <v>1.6504837161266672E-3</v>
      </c>
      <c r="CD1560" s="39">
        <f t="shared" si="2059"/>
        <v>4.1789741150010241E-4</v>
      </c>
      <c r="CE1560" s="39">
        <f t="shared" si="2060"/>
        <v>1.8995336886368293E-5</v>
      </c>
      <c r="CF1560" s="39">
        <f t="shared" si="2061"/>
        <v>5.2764824684356366E-5</v>
      </c>
      <c r="CG1560" s="39">
        <f t="shared" si="2062"/>
        <v>7.7458762636635145E-4</v>
      </c>
      <c r="CH1560" s="39">
        <f t="shared" si="2063"/>
        <v>6.9649568583350402E-5</v>
      </c>
      <c r="CI1560" s="39">
        <f t="shared" si="2064"/>
        <v>6.0139694301203136E-3</v>
      </c>
      <c r="CJ1560" s="39">
        <f t="shared" si="2065"/>
        <v>6.77764808791337E-3</v>
      </c>
      <c r="CK1560" s="39">
        <f t="shared" si="2066"/>
        <v>0.44971126960788566</v>
      </c>
      <c r="CL1560" s="39">
        <f t="shared" si="2067"/>
        <v>1.1455179866895835E-3</v>
      </c>
      <c r="CM1560" s="39">
        <f t="shared" si="2068"/>
        <v>7.4649588799271194E-2</v>
      </c>
      <c r="CN1560" s="39">
        <f t="shared" si="2069"/>
        <v>1.8901046780378128E-2</v>
      </c>
      <c r="CO1560" s="39">
        <f t="shared" si="2070"/>
        <v>8.591384900171877E-4</v>
      </c>
      <c r="CP1560" s="39">
        <f t="shared" si="2071"/>
        <v>2.3864958056032987E-3</v>
      </c>
      <c r="CQ1560" s="39">
        <f t="shared" si="2072"/>
        <v>3.5033758426256424E-2</v>
      </c>
      <c r="CR1560" s="39">
        <f t="shared" si="2073"/>
        <v>3.1501744633963547E-3</v>
      </c>
      <c r="CS1560" s="39">
        <f t="shared" si="2074"/>
        <v>3.0710653696165795E-3</v>
      </c>
      <c r="CT1560" s="39">
        <f t="shared" si="2075"/>
        <v>3.4610419244885267E-3</v>
      </c>
      <c r="CU1560" s="39">
        <f t="shared" si="2076"/>
        <v>0.22964744375021756</v>
      </c>
      <c r="CV1560" s="39">
        <f t="shared" si="2077"/>
        <v>5.8496483230791995E-4</v>
      </c>
      <c r="CW1560" s="39">
        <f t="shared" si="2078"/>
        <v>3.8120208238732786E-2</v>
      </c>
      <c r="CX1560" s="39">
        <f t="shared" si="2079"/>
        <v>9.6519197330806796E-3</v>
      </c>
      <c r="CY1560" s="39">
        <f t="shared" si="2080"/>
        <v>4.3872362423094002E-4</v>
      </c>
      <c r="CZ1560" s="39">
        <f t="shared" si="2081"/>
        <v>1.2186767339748333E-3</v>
      </c>
      <c r="DA1560" s="39">
        <f t="shared" si="2082"/>
        <v>1.7890174454750551E-2</v>
      </c>
      <c r="DB1560" s="39">
        <f t="shared" si="2083"/>
        <v>1.6086532888467799E-3</v>
      </c>
    </row>
    <row r="1561" spans="1:106" ht="12.75" customHeight="1" x14ac:dyDescent="0.3">
      <c r="A1561" s="9" t="str">
        <f t="shared" si="2084"/>
        <v>28 Tamaulipas15-19 añosMujeres</v>
      </c>
      <c r="B1561" s="18" t="s">
        <v>63</v>
      </c>
      <c r="C1561" s="18" t="s">
        <v>16</v>
      </c>
      <c r="D1561" s="29" t="s">
        <v>78</v>
      </c>
      <c r="E1561" s="19">
        <v>145715</v>
      </c>
      <c r="F1561" s="19">
        <v>140033</v>
      </c>
      <c r="G1561" s="19">
        <v>137663</v>
      </c>
      <c r="H1561" s="19">
        <v>2339</v>
      </c>
      <c r="I1561" s="19">
        <v>31</v>
      </c>
      <c r="J1561" s="19">
        <v>5610</v>
      </c>
      <c r="K1561" s="19">
        <v>4990</v>
      </c>
      <c r="L1561" s="19">
        <v>523</v>
      </c>
      <c r="M1561" s="19">
        <v>97</v>
      </c>
      <c r="N1561" s="19">
        <v>72</v>
      </c>
      <c r="O1561" s="38">
        <f>+'07'!E1560-'05'!J1561</f>
        <v>2339</v>
      </c>
      <c r="P1561" s="38">
        <f t="shared" si="2085"/>
        <v>7949</v>
      </c>
      <c r="Q1561" s="39">
        <f>'07'!F1560/'05'!$P1561</f>
        <v>0.14957856334130079</v>
      </c>
      <c r="R1561" s="39">
        <f>'07'!G1560/'05'!$P1561</f>
        <v>2.4279783620581204E-2</v>
      </c>
      <c r="S1561" s="39">
        <f>'07'!H1560/'05'!$P1561</f>
        <v>0.45565479934582964</v>
      </c>
      <c r="T1561" s="39">
        <f>'07'!I1560/'05'!$P1561</f>
        <v>8.3784123789155868E-2</v>
      </c>
      <c r="U1561" s="39">
        <f>'07'!J1560/'05'!$P1561</f>
        <v>0.22292112215373003</v>
      </c>
      <c r="V1561" s="39">
        <f>'07'!K1560/'05'!$P1561</f>
        <v>2.2141149830167316E-2</v>
      </c>
      <c r="W1561" s="39">
        <f>'07'!L1560/'05'!$P1561</f>
        <v>8.8061391369983642E-4</v>
      </c>
      <c r="X1561" s="39">
        <f>'07'!M1560/'05'!$P1561</f>
        <v>4.0256636054849665E-3</v>
      </c>
      <c r="Y1561" s="39">
        <f>'07'!N1560/'05'!$P1561</f>
        <v>2.8053843250723361E-2</v>
      </c>
      <c r="Z1561" s="39">
        <f>'07'!O1560/'05'!$P1561</f>
        <v>8.6803371493269586E-3</v>
      </c>
      <c r="AA1561" s="44">
        <f t="shared" si="2086"/>
        <v>78.22958862750032</v>
      </c>
      <c r="AB1561" s="44">
        <f t="shared" si="2087"/>
        <v>12.69832683356397</v>
      </c>
      <c r="AC1561" s="44">
        <f t="shared" si="2088"/>
        <v>238.30746005786889</v>
      </c>
      <c r="AD1561" s="44">
        <f t="shared" si="2089"/>
        <v>43.819096741728522</v>
      </c>
      <c r="AE1561" s="44">
        <f t="shared" si="2090"/>
        <v>116.58774688640081</v>
      </c>
      <c r="AF1561" s="44">
        <f t="shared" si="2091"/>
        <v>11.579821361177506</v>
      </c>
      <c r="AG1561" s="44">
        <f t="shared" si="2092"/>
        <v>0.46056107686501446</v>
      </c>
      <c r="AH1561" s="44">
        <f t="shared" si="2093"/>
        <v>2.1054220656686375</v>
      </c>
      <c r="AI1561" s="44">
        <f t="shared" si="2094"/>
        <v>14.672160020128318</v>
      </c>
      <c r="AJ1561" s="44">
        <f t="shared" si="2095"/>
        <v>4.5398163290979996</v>
      </c>
      <c r="AK1561" s="44">
        <f t="shared" si="2096"/>
        <v>14.509120644106178</v>
      </c>
      <c r="AL1561" s="44">
        <f t="shared" si="2097"/>
        <v>2.3551390111963766</v>
      </c>
      <c r="AM1561" s="44">
        <f t="shared" si="2098"/>
        <v>44.198515536545479</v>
      </c>
      <c r="AN1561" s="44">
        <f t="shared" si="2099"/>
        <v>8.1270600075481187</v>
      </c>
      <c r="AO1561" s="44">
        <f t="shared" si="2100"/>
        <v>21.623348848911814</v>
      </c>
      <c r="AP1561" s="44">
        <f t="shared" si="2101"/>
        <v>2.1476915335262294</v>
      </c>
      <c r="AQ1561" s="44">
        <f t="shared" si="2102"/>
        <v>8.5419549628884137E-2</v>
      </c>
      <c r="AR1561" s="44">
        <f t="shared" si="2103"/>
        <v>0.39048936973204174</v>
      </c>
      <c r="AS1561" s="44">
        <f t="shared" si="2104"/>
        <v>2.7212227953201662</v>
      </c>
      <c r="AT1561" s="44">
        <f t="shared" si="2105"/>
        <v>0.841992703484715</v>
      </c>
      <c r="AU1561" s="44">
        <f t="shared" si="2106"/>
        <v>746.39703107309094</v>
      </c>
      <c r="AV1561" s="44">
        <f t="shared" si="2107"/>
        <v>121.15612026670021</v>
      </c>
      <c r="AW1561" s="44">
        <f t="shared" si="2108"/>
        <v>2273.7174487356897</v>
      </c>
      <c r="AX1561" s="44">
        <f t="shared" si="2109"/>
        <v>418.08277770788777</v>
      </c>
      <c r="AY1561" s="44">
        <f t="shared" si="2110"/>
        <v>1112.3763995471129</v>
      </c>
      <c r="AZ1561" s="44">
        <f t="shared" si="2111"/>
        <v>110.4843376525349</v>
      </c>
      <c r="BA1561" s="44">
        <f t="shared" si="2112"/>
        <v>4.3942634293621836</v>
      </c>
      <c r="BB1561" s="44">
        <f t="shared" si="2113"/>
        <v>20.088061391369983</v>
      </c>
      <c r="BC1561" s="44">
        <f t="shared" si="2114"/>
        <v>139.98867782110958</v>
      </c>
      <c r="BD1561" s="44">
        <f t="shared" si="2115"/>
        <v>43.314882375141522</v>
      </c>
      <c r="BE1561" s="44">
        <f t="shared" si="2116"/>
        <v>349.86425965530253</v>
      </c>
      <c r="BF1561" s="44">
        <f t="shared" si="2117"/>
        <v>56.790413888539433</v>
      </c>
      <c r="BG1561" s="44">
        <f t="shared" si="2118"/>
        <v>1065.7765756698955</v>
      </c>
      <c r="BH1561" s="44">
        <f t="shared" si="2119"/>
        <v>195.97106554283556</v>
      </c>
      <c r="BI1561" s="44">
        <f t="shared" si="2120"/>
        <v>521.41250471757451</v>
      </c>
      <c r="BJ1561" s="44">
        <f t="shared" si="2121"/>
        <v>51.788149452761353</v>
      </c>
      <c r="BK1561" s="44">
        <f t="shared" si="2122"/>
        <v>2.0597559441439173</v>
      </c>
      <c r="BL1561" s="44">
        <f t="shared" si="2123"/>
        <v>9.4160271732293364</v>
      </c>
      <c r="BM1561" s="44">
        <f t="shared" si="2124"/>
        <v>65.617939363441934</v>
      </c>
      <c r="BN1561" s="44">
        <f t="shared" si="2125"/>
        <v>20.303308592275755</v>
      </c>
      <c r="BO1561" s="39">
        <f t="shared" si="2126"/>
        <v>9.8414377440558965E-3</v>
      </c>
      <c r="BP1561" s="39">
        <f t="shared" si="2045"/>
        <v>1.5974747557634885E-3</v>
      </c>
      <c r="BQ1561" s="39">
        <f t="shared" si="2046"/>
        <v>2.9979552152203912E-2</v>
      </c>
      <c r="BR1561" s="39">
        <f t="shared" si="2047"/>
        <v>5.5125294680750435E-3</v>
      </c>
      <c r="BS1561" s="39">
        <f t="shared" si="2048"/>
        <v>1.4666970296439905E-2</v>
      </c>
      <c r="BT1561" s="39">
        <f t="shared" si="2049"/>
        <v>1.4567645441159274E-3</v>
      </c>
      <c r="BU1561" s="39">
        <f t="shared" si="2050"/>
        <v>5.7939498913701655E-5</v>
      </c>
      <c r="BV1561" s="39">
        <f t="shared" si="2051"/>
        <v>2.6486628074835045E-4</v>
      </c>
      <c r="BW1561" s="39">
        <f t="shared" si="2052"/>
        <v>1.8457868939650672E-3</v>
      </c>
      <c r="BX1561" s="39">
        <f t="shared" si="2053"/>
        <v>5.7111791786363059E-4</v>
      </c>
      <c r="BY1561" s="39">
        <f t="shared" si="2054"/>
        <v>1.8252762163927761E-3</v>
      </c>
      <c r="BZ1561" s="39">
        <f t="shared" si="2055"/>
        <v>2.9628116885097201E-4</v>
      </c>
      <c r="CA1561" s="39">
        <f t="shared" si="2056"/>
        <v>5.5602611066229062E-3</v>
      </c>
      <c r="CB1561" s="39">
        <f t="shared" si="2057"/>
        <v>1.0224003028743388E-3</v>
      </c>
      <c r="CC1561" s="39">
        <f t="shared" si="2058"/>
        <v>2.7202602653052981E-3</v>
      </c>
      <c r="CD1561" s="39">
        <f t="shared" si="2059"/>
        <v>2.7018386382264808E-4</v>
      </c>
      <c r="CE1561" s="39">
        <f t="shared" si="2060"/>
        <v>1.0745949129309868E-5</v>
      </c>
      <c r="CF1561" s="39">
        <f t="shared" si="2061"/>
        <v>4.9124338876845102E-5</v>
      </c>
      <c r="CG1561" s="39">
        <f t="shared" si="2062"/>
        <v>3.4233523654801439E-4</v>
      </c>
      <c r="CH1561" s="39">
        <f t="shared" si="2063"/>
        <v>1.0592435570319725E-4</v>
      </c>
      <c r="CI1561" s="39">
        <f t="shared" si="2064"/>
        <v>9.3898230101030433E-2</v>
      </c>
      <c r="CJ1561" s="39">
        <f t="shared" si="2065"/>
        <v>1.5241680748106707E-2</v>
      </c>
      <c r="CK1561" s="39">
        <f t="shared" si="2066"/>
        <v>0.28603817445410612</v>
      </c>
      <c r="CL1561" s="39">
        <f t="shared" si="2067"/>
        <v>5.2595644446834539E-2</v>
      </c>
      <c r="CM1561" s="39">
        <f t="shared" si="2068"/>
        <v>0.139939162101788</v>
      </c>
      <c r="CN1561" s="39">
        <f t="shared" si="2069"/>
        <v>1.3899149283247566E-2</v>
      </c>
      <c r="CO1561" s="39">
        <f t="shared" si="2070"/>
        <v>5.5280707376552819E-4</v>
      </c>
      <c r="CP1561" s="39">
        <f t="shared" si="2071"/>
        <v>2.5271180514995577E-3</v>
      </c>
      <c r="CQ1561" s="39">
        <f t="shared" si="2072"/>
        <v>1.7610853921387542E-2</v>
      </c>
      <c r="CR1561" s="39">
        <f t="shared" si="2073"/>
        <v>5.4490982985459209E-3</v>
      </c>
      <c r="CS1561" s="39">
        <f t="shared" si="2074"/>
        <v>4.4013619279821677E-2</v>
      </c>
      <c r="CT1561" s="39">
        <f t="shared" si="2075"/>
        <v>7.1443469478600372E-3</v>
      </c>
      <c r="CU1561" s="39">
        <f t="shared" si="2076"/>
        <v>0.13407681163289664</v>
      </c>
      <c r="CV1561" s="39">
        <f t="shared" si="2077"/>
        <v>2.465354957137194E-2</v>
      </c>
      <c r="CW1561" s="39">
        <f t="shared" si="2078"/>
        <v>6.5594729490196818E-2</v>
      </c>
      <c r="CX1561" s="39">
        <f t="shared" si="2079"/>
        <v>6.5150521389811741E-3</v>
      </c>
      <c r="CY1561" s="39">
        <f t="shared" si="2080"/>
        <v>2.5912139189129666E-4</v>
      </c>
      <c r="CZ1561" s="39">
        <f t="shared" si="2081"/>
        <v>1.1845549343602133E-3</v>
      </c>
      <c r="DA1561" s="39">
        <f t="shared" si="2082"/>
        <v>8.2548671988227369E-3</v>
      </c>
      <c r="DB1561" s="39">
        <f t="shared" si="2083"/>
        <v>2.5541965772142099E-3</v>
      </c>
    </row>
    <row r="1562" spans="1:106" ht="12.75" customHeight="1" x14ac:dyDescent="0.3">
      <c r="A1562" s="9" t="str">
        <f t="shared" si="2084"/>
        <v>28 Tamaulipas20-24 añosMujeres</v>
      </c>
      <c r="B1562" s="18" t="s">
        <v>63</v>
      </c>
      <c r="C1562" s="18" t="s">
        <v>16</v>
      </c>
      <c r="D1562" s="29" t="s">
        <v>79</v>
      </c>
      <c r="E1562" s="19">
        <v>141947</v>
      </c>
      <c r="F1562" s="19">
        <v>133546</v>
      </c>
      <c r="G1562" s="19">
        <v>130389</v>
      </c>
      <c r="H1562" s="19">
        <v>3109</v>
      </c>
      <c r="I1562" s="19">
        <v>48</v>
      </c>
      <c r="J1562" s="19">
        <v>8302</v>
      </c>
      <c r="K1562" s="19">
        <v>7563</v>
      </c>
      <c r="L1562" s="19">
        <v>533</v>
      </c>
      <c r="M1562" s="19">
        <v>206</v>
      </c>
      <c r="N1562" s="19">
        <v>99</v>
      </c>
      <c r="O1562" s="38">
        <f>+'07'!E1561-'05'!J1562</f>
        <v>3109</v>
      </c>
      <c r="P1562" s="38">
        <f t="shared" si="2085"/>
        <v>11411</v>
      </c>
      <c r="Q1562" s="39">
        <f>'07'!F1561/'05'!$P1562</f>
        <v>0.33380071860485494</v>
      </c>
      <c r="R1562" s="39">
        <f>'07'!G1561/'05'!$P1562</f>
        <v>4.3992638681973534E-2</v>
      </c>
      <c r="S1562" s="39">
        <f>'07'!H1561/'05'!$P1562</f>
        <v>0.26597143107527826</v>
      </c>
      <c r="T1562" s="39">
        <f>'07'!I1561/'05'!$P1562</f>
        <v>0.14433441416177373</v>
      </c>
      <c r="U1562" s="39">
        <f>'07'!J1561/'05'!$P1562</f>
        <v>0.15590219963193411</v>
      </c>
      <c r="V1562" s="39">
        <f>'07'!K1561/'05'!$P1562</f>
        <v>1.5774252913855053E-2</v>
      </c>
      <c r="W1562" s="39">
        <f>'07'!L1561/'05'!$P1562</f>
        <v>5.2580843046183502E-4</v>
      </c>
      <c r="X1562" s="39">
        <f>'07'!M1561/'05'!$P1562</f>
        <v>2.1908684602576461E-3</v>
      </c>
      <c r="Y1562" s="39">
        <f>'07'!N1561/'05'!$P1562</f>
        <v>2.7517307860836036E-2</v>
      </c>
      <c r="Z1562" s="39">
        <f>'07'!O1561/'05'!$P1562</f>
        <v>9.9903601787748667E-3</v>
      </c>
      <c r="AA1562" s="44">
        <f t="shared" si="2086"/>
        <v>177.91578301638768</v>
      </c>
      <c r="AB1562" s="44">
        <f t="shared" si="2087"/>
        <v>23.448076417491894</v>
      </c>
      <c r="AC1562" s="44">
        <f t="shared" si="2088"/>
        <v>141.76277276312331</v>
      </c>
      <c r="AD1562" s="44">
        <f t="shared" si="2089"/>
        <v>76.930242748225396</v>
      </c>
      <c r="AE1562" s="44">
        <f t="shared" si="2090"/>
        <v>83.095872403820877</v>
      </c>
      <c r="AF1562" s="44">
        <f t="shared" si="2091"/>
        <v>8.407676803084744</v>
      </c>
      <c r="AG1562" s="44">
        <f t="shared" si="2092"/>
        <v>0.28025589343615809</v>
      </c>
      <c r="AH1562" s="44">
        <f t="shared" si="2093"/>
        <v>1.1677328893173253</v>
      </c>
      <c r="AI1562" s="44">
        <f t="shared" si="2094"/>
        <v>14.666725089825608</v>
      </c>
      <c r="AJ1562" s="44">
        <f t="shared" si="2095"/>
        <v>5.3248619752870043</v>
      </c>
      <c r="AK1562" s="44">
        <f t="shared" si="2096"/>
        <v>68.762948032600121</v>
      </c>
      <c r="AL1562" s="44">
        <f t="shared" si="2097"/>
        <v>9.0624835684865488</v>
      </c>
      <c r="AM1562" s="44">
        <f t="shared" si="2098"/>
        <v>54.790114801507322</v>
      </c>
      <c r="AN1562" s="44">
        <f t="shared" si="2099"/>
        <v>29.732889317325387</v>
      </c>
      <c r="AO1562" s="44">
        <f t="shared" si="2100"/>
        <v>32.115853124178429</v>
      </c>
      <c r="AP1562" s="44">
        <f t="shared" si="2101"/>
        <v>3.2494961002541412</v>
      </c>
      <c r="AQ1562" s="44">
        <f t="shared" si="2102"/>
        <v>0.10831653667513802</v>
      </c>
      <c r="AR1562" s="44">
        <f t="shared" si="2103"/>
        <v>0.45131890281307513</v>
      </c>
      <c r="AS1562" s="44">
        <f t="shared" si="2104"/>
        <v>5.6685654193322232</v>
      </c>
      <c r="AT1562" s="44">
        <f t="shared" si="2105"/>
        <v>2.0580141968276227</v>
      </c>
      <c r="AU1562" s="44">
        <f t="shared" si="2106"/>
        <v>2524.5348348085181</v>
      </c>
      <c r="AV1562" s="44">
        <f t="shared" si="2107"/>
        <v>332.71632635176582</v>
      </c>
      <c r="AW1562" s="44">
        <f t="shared" si="2108"/>
        <v>2011.5419332223296</v>
      </c>
      <c r="AX1562" s="44">
        <f t="shared" si="2109"/>
        <v>1091.6011743054946</v>
      </c>
      <c r="AY1562" s="44">
        <f t="shared" si="2110"/>
        <v>1179.0883358163176</v>
      </c>
      <c r="AZ1562" s="44">
        <f t="shared" si="2111"/>
        <v>119.30067478748576</v>
      </c>
      <c r="BA1562" s="44">
        <f t="shared" si="2112"/>
        <v>3.9766891595828584</v>
      </c>
      <c r="BB1562" s="44">
        <f t="shared" si="2113"/>
        <v>16.569538164928577</v>
      </c>
      <c r="BC1562" s="44">
        <f t="shared" si="2114"/>
        <v>208.11339935150295</v>
      </c>
      <c r="BD1562" s="44">
        <f t="shared" si="2115"/>
        <v>75.557094032074318</v>
      </c>
      <c r="BE1562" s="44">
        <f t="shared" si="2116"/>
        <v>1037.786434142494</v>
      </c>
      <c r="BF1562" s="44">
        <f t="shared" si="2117"/>
        <v>136.77311366225572</v>
      </c>
      <c r="BG1562" s="44">
        <f t="shared" si="2118"/>
        <v>826.90517921304013</v>
      </c>
      <c r="BH1562" s="44">
        <f t="shared" si="2119"/>
        <v>448.73569362895449</v>
      </c>
      <c r="BI1562" s="44">
        <f t="shared" si="2120"/>
        <v>484.69993865568313</v>
      </c>
      <c r="BJ1562" s="44">
        <f t="shared" si="2121"/>
        <v>49.042152309175357</v>
      </c>
      <c r="BK1562" s="44">
        <f t="shared" si="2122"/>
        <v>1.6347384103058451</v>
      </c>
      <c r="BL1562" s="44">
        <f t="shared" si="2123"/>
        <v>6.8114100429410218</v>
      </c>
      <c r="BM1562" s="44">
        <f t="shared" si="2124"/>
        <v>85.551310139339236</v>
      </c>
      <c r="BN1562" s="44">
        <f t="shared" si="2125"/>
        <v>31.060029795811062</v>
      </c>
      <c r="BO1562" s="39">
        <f t="shared" si="2126"/>
        <v>1.5591603103705869E-2</v>
      </c>
      <c r="BP1562" s="39">
        <f t="shared" si="2045"/>
        <v>2.0548660430717634E-3</v>
      </c>
      <c r="BQ1562" s="39">
        <f t="shared" si="2046"/>
        <v>1.2423343507415941E-2</v>
      </c>
      <c r="BR1562" s="39">
        <f t="shared" si="2047"/>
        <v>6.7417616990820611E-3</v>
      </c>
      <c r="BS1562" s="39">
        <f t="shared" si="2048"/>
        <v>7.2820850410849946E-3</v>
      </c>
      <c r="BT1562" s="39">
        <f t="shared" si="2049"/>
        <v>7.368045572767281E-4</v>
      </c>
      <c r="BU1562" s="39">
        <f t="shared" si="2050"/>
        <v>2.4560151909224266E-5</v>
      </c>
      <c r="BV1562" s="39">
        <f t="shared" si="2051"/>
        <v>1.0233396628843444E-4</v>
      </c>
      <c r="BW1562" s="39">
        <f t="shared" si="2052"/>
        <v>1.2853146165827365E-3</v>
      </c>
      <c r="BX1562" s="39">
        <f t="shared" si="2053"/>
        <v>4.666428862752611E-4</v>
      </c>
      <c r="BY1562" s="39">
        <f t="shared" si="2054"/>
        <v>6.0260229631583662E-3</v>
      </c>
      <c r="BZ1562" s="39">
        <f t="shared" si="2055"/>
        <v>7.9418837687201377E-4</v>
      </c>
      <c r="CA1562" s="39">
        <f t="shared" si="2056"/>
        <v>4.8015173781007208E-3</v>
      </c>
      <c r="CB1562" s="39">
        <f t="shared" si="2057"/>
        <v>2.6056339775063875E-3</v>
      </c>
      <c r="CC1562" s="39">
        <f t="shared" si="2058"/>
        <v>2.8144643873611805E-3</v>
      </c>
      <c r="CD1562" s="39">
        <f t="shared" si="2059"/>
        <v>2.8476874071108066E-4</v>
      </c>
      <c r="CE1562" s="39">
        <f t="shared" si="2060"/>
        <v>9.4922913570360197E-6</v>
      </c>
      <c r="CF1562" s="39">
        <f t="shared" si="2061"/>
        <v>3.9551213987650083E-5</v>
      </c>
      <c r="CG1562" s="39">
        <f t="shared" si="2062"/>
        <v>4.9676324768488508E-4</v>
      </c>
      <c r="CH1562" s="39">
        <f t="shared" si="2063"/>
        <v>1.8035353578368439E-4</v>
      </c>
      <c r="CI1562" s="39">
        <f t="shared" si="2064"/>
        <v>0.22123694985614917</v>
      </c>
      <c r="CJ1562" s="39">
        <f t="shared" si="2065"/>
        <v>2.9157508224674947E-2</v>
      </c>
      <c r="CK1562" s="39">
        <f t="shared" si="2066"/>
        <v>0.17628095111929976</v>
      </c>
      <c r="CL1562" s="39">
        <f t="shared" si="2067"/>
        <v>9.5662183358644695E-2</v>
      </c>
      <c r="CM1562" s="39">
        <f t="shared" si="2068"/>
        <v>0.10332909787190585</v>
      </c>
      <c r="CN1562" s="39">
        <f t="shared" si="2069"/>
        <v>1.0454883427174284E-2</v>
      </c>
      <c r="CO1562" s="39">
        <f t="shared" si="2070"/>
        <v>3.4849611423914278E-4</v>
      </c>
      <c r="CP1562" s="39">
        <f t="shared" si="2071"/>
        <v>1.4520671426630949E-3</v>
      </c>
      <c r="CQ1562" s="39">
        <f t="shared" si="2072"/>
        <v>1.8237963311848474E-2</v>
      </c>
      <c r="CR1562" s="39">
        <f t="shared" si="2073"/>
        <v>6.6214261705437134E-3</v>
      </c>
      <c r="CS1562" s="39">
        <f t="shared" si="2074"/>
        <v>9.0946142681841563E-2</v>
      </c>
      <c r="CT1562" s="39">
        <f t="shared" si="2075"/>
        <v>1.1986076037354809E-2</v>
      </c>
      <c r="CU1562" s="39">
        <f t="shared" si="2076"/>
        <v>7.246561907046184E-2</v>
      </c>
      <c r="CV1562" s="39">
        <f t="shared" si="2077"/>
        <v>3.9324835126540572E-2</v>
      </c>
      <c r="CW1562" s="39">
        <f t="shared" si="2078"/>
        <v>4.2476552331582082E-2</v>
      </c>
      <c r="CX1562" s="39">
        <f t="shared" si="2079"/>
        <v>4.2977961886929593E-3</v>
      </c>
      <c r="CY1562" s="39">
        <f t="shared" si="2080"/>
        <v>1.4325987295643196E-4</v>
      </c>
      <c r="CZ1562" s="39">
        <f t="shared" si="2081"/>
        <v>5.9691613731846656E-4</v>
      </c>
      <c r="DA1562" s="39">
        <f t="shared" si="2082"/>
        <v>7.4972666847199403E-3</v>
      </c>
      <c r="DB1562" s="39">
        <f t="shared" si="2083"/>
        <v>2.7219375861722078E-3</v>
      </c>
    </row>
    <row r="1563" spans="1:106" ht="12.75" customHeight="1" x14ac:dyDescent="0.3">
      <c r="A1563" s="9" t="str">
        <f t="shared" si="2084"/>
        <v>28 Tamaulipas25-29 añosMujeres</v>
      </c>
      <c r="B1563" s="18" t="s">
        <v>63</v>
      </c>
      <c r="C1563" s="18" t="s">
        <v>16</v>
      </c>
      <c r="D1563" s="29" t="s">
        <v>80</v>
      </c>
      <c r="E1563" s="19">
        <v>136168</v>
      </c>
      <c r="F1563" s="19">
        <v>128591</v>
      </c>
      <c r="G1563" s="19">
        <v>125445</v>
      </c>
      <c r="H1563" s="19">
        <v>3074</v>
      </c>
      <c r="I1563" s="19">
        <v>72</v>
      </c>
      <c r="J1563" s="19">
        <v>7447</v>
      </c>
      <c r="K1563" s="19">
        <v>6660</v>
      </c>
      <c r="L1563" s="19">
        <v>509</v>
      </c>
      <c r="M1563" s="19">
        <v>278</v>
      </c>
      <c r="N1563" s="19">
        <v>130</v>
      </c>
      <c r="O1563" s="38">
        <f>+'07'!E1562-'05'!J1563</f>
        <v>3074</v>
      </c>
      <c r="P1563" s="38">
        <f t="shared" si="2085"/>
        <v>10521</v>
      </c>
      <c r="Q1563" s="39">
        <f>'07'!F1562/'05'!$P1563</f>
        <v>0.32658492538732059</v>
      </c>
      <c r="R1563" s="39">
        <f>'07'!G1562/'05'!$P1563</f>
        <v>0.10141621518867028</v>
      </c>
      <c r="S1563" s="39">
        <f>'07'!H1562/'05'!$P1563</f>
        <v>0.30767037353863702</v>
      </c>
      <c r="T1563" s="39">
        <f>'07'!I1562/'05'!$P1563</f>
        <v>0.15340747077274022</v>
      </c>
      <c r="U1563" s="39">
        <f>'07'!J1562/'05'!$P1563</f>
        <v>3.2696511738427907E-2</v>
      </c>
      <c r="V1563" s="39">
        <f>'07'!K1562/'05'!$P1563</f>
        <v>1.9579887843360896E-2</v>
      </c>
      <c r="W1563" s="39">
        <f>'07'!L1562/'05'!$P1563</f>
        <v>4.7523999619808005E-4</v>
      </c>
      <c r="X1563" s="39">
        <f>'07'!M1562/'05'!$P1563</f>
        <v>3.3266799733865601E-3</v>
      </c>
      <c r="Y1563" s="39">
        <f>'07'!N1562/'05'!$P1563</f>
        <v>4.362703165098375E-2</v>
      </c>
      <c r="Z1563" s="39">
        <f>'07'!O1562/'05'!$P1563</f>
        <v>1.1215663910274688E-2</v>
      </c>
      <c r="AA1563" s="44">
        <f t="shared" si="2086"/>
        <v>166.23172702214617</v>
      </c>
      <c r="AB1563" s="44">
        <f t="shared" si="2087"/>
        <v>51.62085353103317</v>
      </c>
      <c r="AC1563" s="44">
        <f t="shared" si="2088"/>
        <v>156.60422013116624</v>
      </c>
      <c r="AD1563" s="44">
        <f t="shared" si="2089"/>
        <v>78.084402623324777</v>
      </c>
      <c r="AE1563" s="44">
        <f t="shared" si="2090"/>
        <v>16.642524474859805</v>
      </c>
      <c r="AF1563" s="44">
        <f t="shared" si="2091"/>
        <v>9.9661629122706952</v>
      </c>
      <c r="AG1563" s="44">
        <f t="shared" si="2092"/>
        <v>0.24189715806482273</v>
      </c>
      <c r="AH1563" s="44">
        <f t="shared" si="2093"/>
        <v>1.693280106453759</v>
      </c>
      <c r="AI1563" s="44">
        <f t="shared" si="2094"/>
        <v>22.206159110350729</v>
      </c>
      <c r="AJ1563" s="44">
        <f t="shared" si="2095"/>
        <v>5.7087729303298165</v>
      </c>
      <c r="AK1563" s="44">
        <f t="shared" si="2096"/>
        <v>90.790609257675129</v>
      </c>
      <c r="AL1563" s="44">
        <f t="shared" si="2097"/>
        <v>28.193707822450339</v>
      </c>
      <c r="AM1563" s="44">
        <f t="shared" si="2098"/>
        <v>85.532363843741095</v>
      </c>
      <c r="AN1563" s="44">
        <f t="shared" si="2099"/>
        <v>42.647276874821785</v>
      </c>
      <c r="AO1563" s="44">
        <f t="shared" si="2100"/>
        <v>9.0896302632829578</v>
      </c>
      <c r="AP1563" s="44">
        <f t="shared" si="2101"/>
        <v>5.4432088204543287</v>
      </c>
      <c r="AQ1563" s="44">
        <f t="shared" si="2102"/>
        <v>0.13211671894306626</v>
      </c>
      <c r="AR1563" s="44">
        <f t="shared" si="2103"/>
        <v>0.92481703260146375</v>
      </c>
      <c r="AS1563" s="44">
        <f t="shared" si="2104"/>
        <v>12.128314798973483</v>
      </c>
      <c r="AT1563" s="44">
        <f t="shared" si="2105"/>
        <v>3.1179545670563633</v>
      </c>
      <c r="AU1563" s="44">
        <f t="shared" si="2106"/>
        <v>2175.0556030795551</v>
      </c>
      <c r="AV1563" s="44">
        <f t="shared" si="2107"/>
        <v>675.43199315654408</v>
      </c>
      <c r="AW1563" s="44">
        <f t="shared" si="2108"/>
        <v>2049.0846877673225</v>
      </c>
      <c r="AX1563" s="44">
        <f t="shared" si="2109"/>
        <v>1021.6937553464498</v>
      </c>
      <c r="AY1563" s="44">
        <f t="shared" si="2110"/>
        <v>217.75876817792985</v>
      </c>
      <c r="AZ1563" s="44">
        <f t="shared" si="2111"/>
        <v>130.40205303678357</v>
      </c>
      <c r="BA1563" s="44">
        <f t="shared" si="2112"/>
        <v>3.165098374679213</v>
      </c>
      <c r="BB1563" s="44">
        <f t="shared" si="2113"/>
        <v>22.155688622754489</v>
      </c>
      <c r="BC1563" s="44">
        <f t="shared" si="2114"/>
        <v>290.55603079555175</v>
      </c>
      <c r="BD1563" s="44">
        <f t="shared" si="2115"/>
        <v>74.696321642429425</v>
      </c>
      <c r="BE1563" s="44">
        <f t="shared" si="2116"/>
        <v>1003.9220606406235</v>
      </c>
      <c r="BF1563" s="44">
        <f t="shared" si="2117"/>
        <v>311.75344548997242</v>
      </c>
      <c r="BG1563" s="44">
        <f t="shared" si="2118"/>
        <v>945.77872825777024</v>
      </c>
      <c r="BH1563" s="44">
        <f t="shared" si="2119"/>
        <v>471.57456515540343</v>
      </c>
      <c r="BI1563" s="44">
        <f t="shared" si="2120"/>
        <v>100.50907708392738</v>
      </c>
      <c r="BJ1563" s="44">
        <f t="shared" si="2121"/>
        <v>60.188575230491395</v>
      </c>
      <c r="BK1563" s="44">
        <f t="shared" si="2122"/>
        <v>1.4608877483128981</v>
      </c>
      <c r="BL1563" s="44">
        <f t="shared" si="2123"/>
        <v>10.226214238190286</v>
      </c>
      <c r="BM1563" s="44">
        <f t="shared" si="2124"/>
        <v>134.10949529512405</v>
      </c>
      <c r="BN1563" s="44">
        <f t="shared" si="2125"/>
        <v>34.476950860184388</v>
      </c>
      <c r="BO1563" s="39">
        <f t="shared" si="2126"/>
        <v>1.5799993063601005E-2</v>
      </c>
      <c r="BP1563" s="39">
        <f t="shared" si="2045"/>
        <v>4.90645884716597E-3</v>
      </c>
      <c r="BQ1563" s="39">
        <f t="shared" si="2046"/>
        <v>1.4884917795947746E-2</v>
      </c>
      <c r="BR1563" s="39">
        <f t="shared" si="2047"/>
        <v>7.4217662411676438E-3</v>
      </c>
      <c r="BS1563" s="39">
        <f t="shared" si="2048"/>
        <v>1.5818386536317656E-3</v>
      </c>
      <c r="BT1563" s="39">
        <f t="shared" si="2049"/>
        <v>9.4726384490739432E-4</v>
      </c>
      <c r="BU1563" s="39">
        <f t="shared" si="2050"/>
        <v>2.2991840895810544E-5</v>
      </c>
      <c r="BV1563" s="39">
        <f t="shared" si="2051"/>
        <v>1.6094288627067381E-4</v>
      </c>
      <c r="BW1563" s="39">
        <f t="shared" si="2052"/>
        <v>2.1106509942354079E-3</v>
      </c>
      <c r="BX1563" s="39">
        <f t="shared" si="2053"/>
        <v>5.4260744514112878E-4</v>
      </c>
      <c r="BY1563" s="39">
        <f t="shared" si="2054"/>
        <v>8.6294657596877791E-3</v>
      </c>
      <c r="BZ1563" s="39">
        <f t="shared" si="2055"/>
        <v>2.6797555196702155E-3</v>
      </c>
      <c r="CA1563" s="39">
        <f t="shared" si="2056"/>
        <v>8.1296800535824634E-3</v>
      </c>
      <c r="CB1563" s="39">
        <f t="shared" si="2057"/>
        <v>4.0535383399697544E-3</v>
      </c>
      <c r="CC1563" s="39">
        <f t="shared" si="2058"/>
        <v>8.6395117035290925E-4</v>
      </c>
      <c r="CD1563" s="39">
        <f t="shared" si="2059"/>
        <v>5.1736610782761414E-4</v>
      </c>
      <c r="CE1563" s="39">
        <f t="shared" si="2060"/>
        <v>1.2557429801641123E-5</v>
      </c>
      <c r="CF1563" s="39">
        <f t="shared" si="2061"/>
        <v>8.7902008611487852E-5</v>
      </c>
      <c r="CG1563" s="39">
        <f t="shared" si="2062"/>
        <v>1.1527720557906551E-3</v>
      </c>
      <c r="CH1563" s="39">
        <f t="shared" si="2063"/>
        <v>2.9635534331873048E-4</v>
      </c>
      <c r="CI1563" s="39">
        <f t="shared" si="2064"/>
        <v>0.20673468330762809</v>
      </c>
      <c r="CJ1563" s="39">
        <f t="shared" si="2065"/>
        <v>6.4198459571955524E-2</v>
      </c>
      <c r="CK1563" s="39">
        <f t="shared" si="2066"/>
        <v>0.19476139984481727</v>
      </c>
      <c r="CL1563" s="39">
        <f t="shared" si="2067"/>
        <v>9.7109947281289785E-2</v>
      </c>
      <c r="CM1563" s="39">
        <f t="shared" si="2068"/>
        <v>2.0697535232195596E-2</v>
      </c>
      <c r="CN1563" s="39">
        <f t="shared" si="2069"/>
        <v>1.2394454237884571E-2</v>
      </c>
      <c r="CO1563" s="39">
        <f t="shared" si="2070"/>
        <v>3.0083626790981967E-4</v>
      </c>
      <c r="CP1563" s="39">
        <f t="shared" si="2071"/>
        <v>2.1058538753687375E-3</v>
      </c>
      <c r="CQ1563" s="39">
        <f t="shared" si="2072"/>
        <v>2.7616769394121447E-2</v>
      </c>
      <c r="CR1563" s="39">
        <f t="shared" si="2073"/>
        <v>7.0997359226717448E-3</v>
      </c>
      <c r="CS1563" s="39">
        <f t="shared" si="2074"/>
        <v>9.5420783256403713E-2</v>
      </c>
      <c r="CT1563" s="39">
        <f t="shared" si="2075"/>
        <v>2.963154124987857E-2</v>
      </c>
      <c r="CU1563" s="39">
        <f t="shared" si="2076"/>
        <v>8.989437584428954E-2</v>
      </c>
      <c r="CV1563" s="39">
        <f t="shared" si="2077"/>
        <v>4.4822218910313037E-2</v>
      </c>
      <c r="CW1563" s="39">
        <f t="shared" si="2078"/>
        <v>9.5531866822476368E-3</v>
      </c>
      <c r="CX1563" s="39">
        <f t="shared" si="2079"/>
        <v>5.7208036527413167E-3</v>
      </c>
      <c r="CY1563" s="39">
        <f t="shared" si="2080"/>
        <v>1.3885445759080869E-4</v>
      </c>
      <c r="CZ1563" s="39">
        <f t="shared" si="2081"/>
        <v>9.7198120313566065E-4</v>
      </c>
      <c r="DA1563" s="39">
        <f t="shared" si="2082"/>
        <v>1.2746839206836237E-2</v>
      </c>
      <c r="DB1563" s="39">
        <f t="shared" si="2083"/>
        <v>3.2769651991430841E-3</v>
      </c>
    </row>
    <row r="1564" spans="1:106" ht="12.75" customHeight="1" x14ac:dyDescent="0.3">
      <c r="A1564" s="9" t="str">
        <f t="shared" si="2084"/>
        <v>28 Tamaulipas30-34 añosMujeres</v>
      </c>
      <c r="B1564" s="18" t="s">
        <v>63</v>
      </c>
      <c r="C1564" s="18" t="s">
        <v>16</v>
      </c>
      <c r="D1564" s="29" t="s">
        <v>81</v>
      </c>
      <c r="E1564" s="19">
        <v>131557</v>
      </c>
      <c r="F1564" s="19">
        <v>125733</v>
      </c>
      <c r="G1564" s="19">
        <v>123154</v>
      </c>
      <c r="H1564" s="19">
        <v>2519</v>
      </c>
      <c r="I1564" s="19">
        <v>60</v>
      </c>
      <c r="J1564" s="19">
        <v>5696</v>
      </c>
      <c r="K1564" s="19">
        <v>5051</v>
      </c>
      <c r="L1564" s="19">
        <v>404</v>
      </c>
      <c r="M1564" s="19">
        <v>241</v>
      </c>
      <c r="N1564" s="19">
        <v>128</v>
      </c>
      <c r="O1564" s="38">
        <f>+'07'!E1563-'05'!J1564</f>
        <v>2519</v>
      </c>
      <c r="P1564" s="38">
        <f t="shared" si="2085"/>
        <v>8215</v>
      </c>
      <c r="Q1564" s="39">
        <f>'07'!F1563/'05'!$P1564</f>
        <v>0.28825319537431526</v>
      </c>
      <c r="R1564" s="39">
        <f>'07'!G1563/'05'!$P1564</f>
        <v>0.13000608642726719</v>
      </c>
      <c r="S1564" s="39">
        <f>'07'!H1563/'05'!$P1564</f>
        <v>0.3471698113207547</v>
      </c>
      <c r="T1564" s="39">
        <f>'07'!I1563/'05'!$P1564</f>
        <v>0.12221545952525867</v>
      </c>
      <c r="U1564" s="39">
        <f>'07'!J1563/'05'!$P1564</f>
        <v>1.1442483262325016E-2</v>
      </c>
      <c r="V1564" s="39">
        <f>'07'!K1563/'05'!$P1564</f>
        <v>2.5197808886183809E-2</v>
      </c>
      <c r="W1564" s="39">
        <f>'07'!L1563/'05'!$P1564</f>
        <v>9.7382836275106512E-4</v>
      </c>
      <c r="X1564" s="39">
        <f>'07'!M1563/'05'!$P1564</f>
        <v>5.2343274497869755E-3</v>
      </c>
      <c r="Y1564" s="39">
        <f>'07'!N1563/'05'!$P1564</f>
        <v>5.696895922093731E-2</v>
      </c>
      <c r="Z1564" s="39">
        <f>'07'!O1563/'05'!$P1564</f>
        <v>1.2538040170419963E-2</v>
      </c>
      <c r="AA1564" s="44">
        <f t="shared" si="2086"/>
        <v>116.45429093122337</v>
      </c>
      <c r="AB1564" s="44">
        <f t="shared" si="2087"/>
        <v>52.522458916615946</v>
      </c>
      <c r="AC1564" s="44">
        <f t="shared" si="2088"/>
        <v>140.25660377358489</v>
      </c>
      <c r="AD1564" s="44">
        <f t="shared" si="2089"/>
        <v>49.375045648204505</v>
      </c>
      <c r="AE1564" s="44">
        <f t="shared" si="2090"/>
        <v>4.6227632379793064</v>
      </c>
      <c r="AF1564" s="44">
        <f t="shared" si="2091"/>
        <v>10.179914790018259</v>
      </c>
      <c r="AG1564" s="44">
        <f t="shared" si="2092"/>
        <v>0.39342665855143033</v>
      </c>
      <c r="AH1564" s="44">
        <f t="shared" si="2093"/>
        <v>2.1146682897139382</v>
      </c>
      <c r="AI1564" s="44">
        <f t="shared" si="2094"/>
        <v>23.015459525258674</v>
      </c>
      <c r="AJ1564" s="44">
        <f t="shared" si="2095"/>
        <v>5.0653682288496649</v>
      </c>
      <c r="AK1564" s="44">
        <f t="shared" si="2096"/>
        <v>69.469020085209976</v>
      </c>
      <c r="AL1564" s="44">
        <f t="shared" si="2097"/>
        <v>31.331466828971394</v>
      </c>
      <c r="AM1564" s="44">
        <f t="shared" si="2098"/>
        <v>83.667924528301882</v>
      </c>
      <c r="AN1564" s="44">
        <f t="shared" si="2099"/>
        <v>29.453925745587338</v>
      </c>
      <c r="AO1564" s="44">
        <f t="shared" si="2100"/>
        <v>2.7576384662203286</v>
      </c>
      <c r="AP1564" s="44">
        <f t="shared" si="2101"/>
        <v>6.0726719415702979</v>
      </c>
      <c r="AQ1564" s="44">
        <f t="shared" si="2102"/>
        <v>0.2346926354230067</v>
      </c>
      <c r="AR1564" s="44">
        <f t="shared" si="2103"/>
        <v>1.261472915398661</v>
      </c>
      <c r="AS1564" s="44">
        <f t="shared" si="2104"/>
        <v>13.729519172245892</v>
      </c>
      <c r="AT1564" s="44">
        <f t="shared" si="2105"/>
        <v>3.0216676810712113</v>
      </c>
      <c r="AU1564" s="44">
        <f t="shared" si="2106"/>
        <v>1455.9668898356665</v>
      </c>
      <c r="AV1564" s="44">
        <f t="shared" si="2107"/>
        <v>656.66074254412661</v>
      </c>
      <c r="AW1564" s="44">
        <f t="shared" si="2108"/>
        <v>1753.5547169811321</v>
      </c>
      <c r="AX1564" s="44">
        <f t="shared" si="2109"/>
        <v>617.31028606208156</v>
      </c>
      <c r="AY1564" s="44">
        <f t="shared" si="2110"/>
        <v>57.795982958003655</v>
      </c>
      <c r="AZ1564" s="44">
        <f t="shared" si="2111"/>
        <v>127.27413268411442</v>
      </c>
      <c r="BA1564" s="44">
        <f t="shared" si="2112"/>
        <v>4.91880706025563</v>
      </c>
      <c r="BB1564" s="44">
        <f t="shared" si="2113"/>
        <v>26.438587948874012</v>
      </c>
      <c r="BC1564" s="44">
        <f t="shared" si="2114"/>
        <v>287.75021302495435</v>
      </c>
      <c r="BD1564" s="44">
        <f t="shared" si="2115"/>
        <v>63.329640900791233</v>
      </c>
      <c r="BE1564" s="44">
        <f t="shared" si="2116"/>
        <v>726.10979914790016</v>
      </c>
      <c r="BF1564" s="44">
        <f t="shared" si="2117"/>
        <v>327.48533171028606</v>
      </c>
      <c r="BG1564" s="44">
        <f t="shared" si="2118"/>
        <v>874.52075471698106</v>
      </c>
      <c r="BH1564" s="44">
        <f t="shared" si="2119"/>
        <v>307.86074254412659</v>
      </c>
      <c r="BI1564" s="44">
        <f t="shared" si="2120"/>
        <v>28.823615337796713</v>
      </c>
      <c r="BJ1564" s="44">
        <f t="shared" si="2121"/>
        <v>63.473280584297015</v>
      </c>
      <c r="BK1564" s="44">
        <f t="shared" si="2122"/>
        <v>2.4530736457699329</v>
      </c>
      <c r="BL1564" s="44">
        <f t="shared" si="2123"/>
        <v>13.185270846013392</v>
      </c>
      <c r="BM1564" s="44">
        <f t="shared" si="2124"/>
        <v>143.50480827754109</v>
      </c>
      <c r="BN1564" s="44">
        <f t="shared" si="2125"/>
        <v>31.583323189287889</v>
      </c>
      <c r="BO1564" s="39">
        <f t="shared" si="2126"/>
        <v>1.4175811434111183E-2</v>
      </c>
      <c r="BP1564" s="39">
        <f t="shared" si="2045"/>
        <v>6.3934825218035238E-3</v>
      </c>
      <c r="BQ1564" s="39">
        <f t="shared" si="2046"/>
        <v>1.707323235223188E-2</v>
      </c>
      <c r="BR1564" s="39">
        <f t="shared" si="2047"/>
        <v>6.0103524830437622E-3</v>
      </c>
      <c r="BS1564" s="39">
        <f t="shared" si="2048"/>
        <v>5.6272224442840003E-4</v>
      </c>
      <c r="BT1564" s="39">
        <f t="shared" si="2049"/>
        <v>1.2391862191136042E-3</v>
      </c>
      <c r="BU1564" s="39">
        <f t="shared" si="2050"/>
        <v>4.789125484497022E-5</v>
      </c>
      <c r="BV1564" s="39">
        <f t="shared" si="2051"/>
        <v>2.5741549479171491E-4</v>
      </c>
      <c r="BW1564" s="39">
        <f t="shared" si="2052"/>
        <v>2.8016384084307575E-3</v>
      </c>
      <c r="BX1564" s="39">
        <f t="shared" si="2053"/>
        <v>6.1659990612899151E-4</v>
      </c>
      <c r="BY1564" s="39">
        <f t="shared" si="2054"/>
        <v>8.4563627614376111E-3</v>
      </c>
      <c r="BZ1564" s="39">
        <f t="shared" si="2055"/>
        <v>3.8139338805808147E-3</v>
      </c>
      <c r="CA1564" s="39">
        <f t="shared" si="2056"/>
        <v>1.0184774744771988E-2</v>
      </c>
      <c r="CB1564" s="39">
        <f t="shared" si="2057"/>
        <v>3.5853835356770953E-3</v>
      </c>
      <c r="CC1564" s="39">
        <f t="shared" si="2058"/>
        <v>3.3568331907733761E-4</v>
      </c>
      <c r="CD1564" s="39">
        <f t="shared" si="2059"/>
        <v>7.3921752179796683E-4</v>
      </c>
      <c r="CE1564" s="39">
        <f t="shared" si="2060"/>
        <v>2.8568793112964906E-5</v>
      </c>
      <c r="CF1564" s="39">
        <f t="shared" si="2061"/>
        <v>1.5355726298218637E-4</v>
      </c>
      <c r="CG1564" s="39">
        <f t="shared" si="2062"/>
        <v>1.671274397108447E-3</v>
      </c>
      <c r="CH1564" s="39">
        <f t="shared" si="2063"/>
        <v>3.6782321132942318E-4</v>
      </c>
      <c r="CI1564" s="39">
        <f t="shared" si="2064"/>
        <v>0.17723273156855343</v>
      </c>
      <c r="CJ1564" s="39">
        <f t="shared" si="2065"/>
        <v>7.9934356974330684E-2</v>
      </c>
      <c r="CK1564" s="39">
        <f t="shared" si="2066"/>
        <v>0.21345766487901791</v>
      </c>
      <c r="CL1564" s="39">
        <f t="shared" si="2067"/>
        <v>7.5144283148153565E-2</v>
      </c>
      <c r="CM1564" s="39">
        <f t="shared" si="2068"/>
        <v>7.0354209321976452E-3</v>
      </c>
      <c r="CN1564" s="39">
        <f t="shared" si="2069"/>
        <v>1.5492895031541621E-2</v>
      </c>
      <c r="CO1564" s="39">
        <f t="shared" si="2070"/>
        <v>5.9875922827213994E-4</v>
      </c>
      <c r="CP1564" s="39">
        <f t="shared" si="2071"/>
        <v>3.2183308519627527E-3</v>
      </c>
      <c r="CQ1564" s="39">
        <f t="shared" si="2072"/>
        <v>3.5027414853920191E-2</v>
      </c>
      <c r="CR1564" s="39">
        <f t="shared" si="2073"/>
        <v>7.7090250640038018E-3</v>
      </c>
      <c r="CS1564" s="39">
        <f t="shared" si="2074"/>
        <v>8.8388289610213042E-2</v>
      </c>
      <c r="CT1564" s="39">
        <f t="shared" si="2075"/>
        <v>3.9864313050552165E-2</v>
      </c>
      <c r="CU1564" s="39">
        <f t="shared" si="2076"/>
        <v>0.10645413934473294</v>
      </c>
      <c r="CV1564" s="39">
        <f t="shared" si="2077"/>
        <v>3.7475440358384245E-2</v>
      </c>
      <c r="CW1564" s="39">
        <f t="shared" si="2078"/>
        <v>3.5086567666216327E-3</v>
      </c>
      <c r="CX1564" s="39">
        <f t="shared" si="2079"/>
        <v>7.7265101137306167E-3</v>
      </c>
      <c r="CY1564" s="39">
        <f t="shared" si="2080"/>
        <v>2.9860908652099E-4</v>
      </c>
      <c r="CZ1564" s="39">
        <f t="shared" si="2081"/>
        <v>1.6050238400503215E-3</v>
      </c>
      <c r="DA1564" s="39">
        <f t="shared" si="2082"/>
        <v>1.7468631561477918E-2</v>
      </c>
      <c r="DB1564" s="39">
        <f t="shared" si="2083"/>
        <v>3.8445919889577465E-3</v>
      </c>
    </row>
    <row r="1565" spans="1:106" ht="12.75" customHeight="1" x14ac:dyDescent="0.3">
      <c r="A1565" s="9" t="str">
        <f t="shared" si="2084"/>
        <v>28 Tamaulipas35-39 añosMujeres</v>
      </c>
      <c r="B1565" s="18" t="s">
        <v>63</v>
      </c>
      <c r="C1565" s="18" t="s">
        <v>16</v>
      </c>
      <c r="D1565" s="29" t="s">
        <v>82</v>
      </c>
      <c r="E1565" s="19">
        <v>131959</v>
      </c>
      <c r="F1565" s="19">
        <v>127268</v>
      </c>
      <c r="G1565" s="19">
        <v>125282</v>
      </c>
      <c r="H1565" s="19">
        <v>1927</v>
      </c>
      <c r="I1565" s="19">
        <v>59</v>
      </c>
      <c r="J1565" s="19">
        <v>4598</v>
      </c>
      <c r="K1565" s="19">
        <v>3992</v>
      </c>
      <c r="L1565" s="19">
        <v>390</v>
      </c>
      <c r="M1565" s="19">
        <v>216</v>
      </c>
      <c r="N1565" s="19">
        <v>93</v>
      </c>
      <c r="O1565" s="38">
        <f>+'07'!E1564-'05'!J1565</f>
        <v>1927</v>
      </c>
      <c r="P1565" s="38">
        <f t="shared" si="2085"/>
        <v>6525</v>
      </c>
      <c r="Q1565" s="39">
        <f>'07'!F1564/'05'!$P1565</f>
        <v>0.27954022988505745</v>
      </c>
      <c r="R1565" s="39">
        <f>'07'!G1564/'05'!$P1565</f>
        <v>0.13747126436781609</v>
      </c>
      <c r="S1565" s="39">
        <f>'07'!H1564/'05'!$P1565</f>
        <v>0.35249042145593867</v>
      </c>
      <c r="T1565" s="39">
        <f>'07'!I1564/'05'!$P1565</f>
        <v>9.3180076628352496E-2</v>
      </c>
      <c r="U1565" s="39">
        <f>'07'!J1564/'05'!$P1565</f>
        <v>7.5095785440613023E-3</v>
      </c>
      <c r="V1565" s="39">
        <f>'07'!K1564/'05'!$P1565</f>
        <v>3.3563218390804596E-2</v>
      </c>
      <c r="W1565" s="39">
        <f>'07'!L1564/'05'!$P1565</f>
        <v>1.2260536398467432E-3</v>
      </c>
      <c r="X1565" s="39">
        <f>'07'!M1564/'05'!$P1565</f>
        <v>1.0574712643678161E-2</v>
      </c>
      <c r="Y1565" s="39">
        <f>'07'!N1564/'05'!$P1565</f>
        <v>7.0498084291187743E-2</v>
      </c>
      <c r="Z1565" s="39">
        <f>'07'!O1564/'05'!$P1565</f>
        <v>1.3946360153256706E-2</v>
      </c>
      <c r="AA1565" s="44">
        <f t="shared" si="2086"/>
        <v>109.0206896551724</v>
      </c>
      <c r="AB1565" s="44">
        <f t="shared" si="2087"/>
        <v>53.613793103448273</v>
      </c>
      <c r="AC1565" s="44">
        <f t="shared" si="2088"/>
        <v>137.47126436781608</v>
      </c>
      <c r="AD1565" s="44">
        <f t="shared" si="2089"/>
        <v>36.340229885057475</v>
      </c>
      <c r="AE1565" s="44">
        <f t="shared" si="2090"/>
        <v>2.928735632183908</v>
      </c>
      <c r="AF1565" s="44">
        <f t="shared" si="2091"/>
        <v>13.089655172413792</v>
      </c>
      <c r="AG1565" s="44">
        <f t="shared" si="2092"/>
        <v>0.47816091954022988</v>
      </c>
      <c r="AH1565" s="44">
        <f t="shared" si="2093"/>
        <v>4.1241379310344826</v>
      </c>
      <c r="AI1565" s="44">
        <f t="shared" si="2094"/>
        <v>27.494252873563219</v>
      </c>
      <c r="AJ1565" s="44">
        <f t="shared" si="2095"/>
        <v>5.439080459770115</v>
      </c>
      <c r="AK1565" s="44">
        <f t="shared" si="2096"/>
        <v>60.380689655172411</v>
      </c>
      <c r="AL1565" s="44">
        <f t="shared" si="2097"/>
        <v>29.693793103448275</v>
      </c>
      <c r="AM1565" s="44">
        <f t="shared" si="2098"/>
        <v>76.137931034482747</v>
      </c>
      <c r="AN1565" s="44">
        <f t="shared" si="2099"/>
        <v>20.12689655172414</v>
      </c>
      <c r="AO1565" s="44">
        <f t="shared" si="2100"/>
        <v>1.6220689655172413</v>
      </c>
      <c r="AP1565" s="44">
        <f t="shared" si="2101"/>
        <v>7.2496551724137923</v>
      </c>
      <c r="AQ1565" s="44">
        <f t="shared" si="2102"/>
        <v>0.26482758620689656</v>
      </c>
      <c r="AR1565" s="44">
        <f t="shared" si="2103"/>
        <v>2.2841379310344827</v>
      </c>
      <c r="AS1565" s="44">
        <f t="shared" si="2104"/>
        <v>15.227586206896552</v>
      </c>
      <c r="AT1565" s="44">
        <f t="shared" si="2105"/>
        <v>3.0124137931034483</v>
      </c>
      <c r="AU1565" s="44">
        <f t="shared" si="2106"/>
        <v>1115.9245977011494</v>
      </c>
      <c r="AV1565" s="44">
        <f t="shared" si="2107"/>
        <v>548.78528735632187</v>
      </c>
      <c r="AW1565" s="44">
        <f t="shared" si="2108"/>
        <v>1407.1417624521073</v>
      </c>
      <c r="AX1565" s="44">
        <f t="shared" si="2109"/>
        <v>371.97486590038318</v>
      </c>
      <c r="AY1565" s="44">
        <f t="shared" si="2110"/>
        <v>29.978237547892718</v>
      </c>
      <c r="AZ1565" s="44">
        <f t="shared" si="2111"/>
        <v>133.98436781609195</v>
      </c>
      <c r="BA1565" s="44">
        <f t="shared" si="2112"/>
        <v>4.8944061302681989</v>
      </c>
      <c r="BB1565" s="44">
        <f t="shared" si="2113"/>
        <v>42.214252873563218</v>
      </c>
      <c r="BC1565" s="44">
        <f t="shared" si="2114"/>
        <v>281.42835249042145</v>
      </c>
      <c r="BD1565" s="44">
        <f t="shared" si="2115"/>
        <v>55.673869731800771</v>
      </c>
      <c r="BE1565" s="44">
        <f t="shared" si="2116"/>
        <v>538.67402298850573</v>
      </c>
      <c r="BF1565" s="44">
        <f t="shared" si="2117"/>
        <v>264.9071264367816</v>
      </c>
      <c r="BG1565" s="44">
        <f t="shared" si="2118"/>
        <v>679.24904214559388</v>
      </c>
      <c r="BH1565" s="44">
        <f t="shared" si="2119"/>
        <v>179.55800766283525</v>
      </c>
      <c r="BI1565" s="44">
        <f t="shared" si="2120"/>
        <v>14.47095785440613</v>
      </c>
      <c r="BJ1565" s="44">
        <f t="shared" si="2121"/>
        <v>64.676321839080458</v>
      </c>
      <c r="BK1565" s="44">
        <f t="shared" si="2122"/>
        <v>2.3626053639846742</v>
      </c>
      <c r="BL1565" s="44">
        <f t="shared" si="2123"/>
        <v>20.377471264367816</v>
      </c>
      <c r="BM1565" s="44">
        <f t="shared" si="2124"/>
        <v>135.84980842911878</v>
      </c>
      <c r="BN1565" s="44">
        <f t="shared" si="2125"/>
        <v>26.87463601532567</v>
      </c>
      <c r="BO1565" s="39">
        <f t="shared" si="2126"/>
        <v>1.6708151671290791E-2</v>
      </c>
      <c r="BP1565" s="39">
        <f t="shared" si="2045"/>
        <v>8.2166732725591218E-3</v>
      </c>
      <c r="BQ1565" s="39">
        <f t="shared" si="2046"/>
        <v>2.106839300656185E-2</v>
      </c>
      <c r="BR1565" s="39">
        <f t="shared" si="2047"/>
        <v>5.569383890430264E-3</v>
      </c>
      <c r="BS1565" s="39">
        <f t="shared" si="2048"/>
        <v>4.4884837274849164E-4</v>
      </c>
      <c r="BT1565" s="39">
        <f t="shared" si="2049"/>
        <v>2.006077421059585E-3</v>
      </c>
      <c r="BU1565" s="39">
        <f t="shared" si="2050"/>
        <v>7.3281366979345572E-5</v>
      </c>
      <c r="BV1565" s="39">
        <f t="shared" si="2051"/>
        <v>6.3205179019685555E-4</v>
      </c>
      <c r="BW1565" s="39">
        <f t="shared" si="2052"/>
        <v>4.2136786013123708E-3</v>
      </c>
      <c r="BX1565" s="39">
        <f t="shared" si="2053"/>
        <v>8.3357554939005594E-4</v>
      </c>
      <c r="BY1565" s="39">
        <f t="shared" si="2054"/>
        <v>9.253745541022592E-3</v>
      </c>
      <c r="BZ1565" s="39">
        <f t="shared" si="2055"/>
        <v>4.5507728894173599E-3</v>
      </c>
      <c r="CA1565" s="39">
        <f t="shared" si="2056"/>
        <v>1.1668648434403486E-2</v>
      </c>
      <c r="CB1565" s="39">
        <f t="shared" si="2057"/>
        <v>3.0845818470075313E-3</v>
      </c>
      <c r="CC1565" s="39">
        <f t="shared" si="2058"/>
        <v>2.4859294490685692E-4</v>
      </c>
      <c r="CD1565" s="39">
        <f t="shared" si="2059"/>
        <v>1.1110582639714624E-3</v>
      </c>
      <c r="CE1565" s="39">
        <f t="shared" si="2060"/>
        <v>4.0586603250099092E-5</v>
      </c>
      <c r="CF1565" s="39">
        <f t="shared" si="2061"/>
        <v>3.5005945303210462E-4</v>
      </c>
      <c r="CG1565" s="39">
        <f t="shared" si="2062"/>
        <v>2.3337296868806978E-3</v>
      </c>
      <c r="CH1565" s="39">
        <f t="shared" si="2063"/>
        <v>4.6167261196987711E-4</v>
      </c>
      <c r="CI1565" s="39">
        <f t="shared" si="2064"/>
        <v>0.17102292685075088</v>
      </c>
      <c r="CJ1565" s="39">
        <f t="shared" si="2065"/>
        <v>8.4105024882194929E-2</v>
      </c>
      <c r="CK1565" s="39">
        <f t="shared" si="2066"/>
        <v>0.21565390995434594</v>
      </c>
      <c r="CL1565" s="39">
        <f t="shared" si="2067"/>
        <v>5.7007642283583626E-2</v>
      </c>
      <c r="CM1565" s="39">
        <f t="shared" si="2068"/>
        <v>4.5943659077230222E-3</v>
      </c>
      <c r="CN1565" s="39">
        <f t="shared" si="2069"/>
        <v>2.0534002730435548E-2</v>
      </c>
      <c r="CO1565" s="39">
        <f t="shared" si="2070"/>
        <v>7.5010055636294233E-4</v>
      </c>
      <c r="CP1565" s="39">
        <f t="shared" si="2071"/>
        <v>6.4696172986303787E-3</v>
      </c>
      <c r="CQ1565" s="39">
        <f t="shared" si="2072"/>
        <v>4.3130781990869185E-2</v>
      </c>
      <c r="CR1565" s="39">
        <f t="shared" si="2073"/>
        <v>8.5323938286284706E-3</v>
      </c>
      <c r="CS1565" s="39">
        <f t="shared" si="2074"/>
        <v>8.2555405821993208E-2</v>
      </c>
      <c r="CT1565" s="39">
        <f t="shared" si="2075"/>
        <v>4.0598793323644689E-2</v>
      </c>
      <c r="CU1565" s="39">
        <f t="shared" si="2076"/>
        <v>0.10409947006062742</v>
      </c>
      <c r="CV1565" s="39">
        <f t="shared" si="2077"/>
        <v>2.7518468607331072E-2</v>
      </c>
      <c r="CW1565" s="39">
        <f t="shared" si="2078"/>
        <v>2.2177713186829319E-3</v>
      </c>
      <c r="CX1565" s="39">
        <f t="shared" si="2079"/>
        <v>9.9120799753380021E-3</v>
      </c>
      <c r="CY1565" s="39">
        <f t="shared" si="2080"/>
        <v>3.620851132543562E-4</v>
      </c>
      <c r="CZ1565" s="39">
        <f t="shared" si="2081"/>
        <v>3.1229841018188226E-3</v>
      </c>
      <c r="DA1565" s="39">
        <f t="shared" si="2082"/>
        <v>2.0819894012125483E-2</v>
      </c>
      <c r="DB1565" s="39">
        <f t="shared" si="2083"/>
        <v>4.118718163268302E-3</v>
      </c>
    </row>
    <row r="1566" spans="1:106" ht="12.75" customHeight="1" x14ac:dyDescent="0.3">
      <c r="A1566" s="9" t="str">
        <f t="shared" si="2084"/>
        <v>28 Tamaulipas40-44 añosMujeres</v>
      </c>
      <c r="B1566" s="18" t="s">
        <v>63</v>
      </c>
      <c r="C1566" s="18" t="s">
        <v>16</v>
      </c>
      <c r="D1566" s="29" t="s">
        <v>83</v>
      </c>
      <c r="E1566" s="19">
        <v>127998</v>
      </c>
      <c r="F1566" s="19">
        <v>124276</v>
      </c>
      <c r="G1566" s="19">
        <v>122626</v>
      </c>
      <c r="H1566" s="19">
        <v>1604</v>
      </c>
      <c r="I1566" s="19">
        <v>46</v>
      </c>
      <c r="J1566" s="19">
        <v>3621</v>
      </c>
      <c r="K1566" s="19">
        <v>3123</v>
      </c>
      <c r="L1566" s="19">
        <v>378</v>
      </c>
      <c r="M1566" s="19">
        <v>120</v>
      </c>
      <c r="N1566" s="19">
        <v>101</v>
      </c>
      <c r="O1566" s="38">
        <f>+'07'!E1565-'05'!J1566</f>
        <v>1604</v>
      </c>
      <c r="P1566" s="38">
        <f t="shared" si="2085"/>
        <v>5225</v>
      </c>
      <c r="Q1566" s="39">
        <f>'07'!F1565/'05'!$P1566</f>
        <v>0.27119617224880382</v>
      </c>
      <c r="R1566" s="39">
        <f>'07'!G1565/'05'!$P1566</f>
        <v>0.1230622009569378</v>
      </c>
      <c r="S1566" s="39">
        <f>'07'!H1565/'05'!$P1566</f>
        <v>0.3649760765550239</v>
      </c>
      <c r="T1566" s="39">
        <f>'07'!I1565/'05'!$P1566</f>
        <v>8.9377990430622015E-2</v>
      </c>
      <c r="U1566" s="39">
        <f>'07'!J1565/'05'!$P1566</f>
        <v>8.9952153110047853E-3</v>
      </c>
      <c r="V1566" s="39">
        <f>'07'!K1565/'05'!$P1566</f>
        <v>3.0813397129186602E-2</v>
      </c>
      <c r="W1566" s="39">
        <f>'07'!L1565/'05'!$P1566</f>
        <v>1.1483253588516747E-3</v>
      </c>
      <c r="X1566" s="39">
        <f>'07'!M1565/'05'!$P1566</f>
        <v>9.3779904306220095E-3</v>
      </c>
      <c r="Y1566" s="39">
        <f>'07'!N1565/'05'!$P1566</f>
        <v>8.6698564593301441E-2</v>
      </c>
      <c r="Z1566" s="39">
        <f>'07'!O1565/'05'!$P1566</f>
        <v>1.4354066985645933E-2</v>
      </c>
      <c r="AA1566" s="44">
        <f t="shared" si="2086"/>
        <v>102.51215311004785</v>
      </c>
      <c r="AB1566" s="44">
        <f t="shared" si="2087"/>
        <v>46.517511961722491</v>
      </c>
      <c r="AC1566" s="44">
        <f t="shared" si="2088"/>
        <v>137.96095693779904</v>
      </c>
      <c r="AD1566" s="44">
        <f t="shared" si="2089"/>
        <v>33.784880382775121</v>
      </c>
      <c r="AE1566" s="44">
        <f t="shared" si="2090"/>
        <v>3.4001913875598087</v>
      </c>
      <c r="AF1566" s="44">
        <f t="shared" si="2091"/>
        <v>11.647464114832536</v>
      </c>
      <c r="AG1566" s="44">
        <f t="shared" si="2092"/>
        <v>0.43406698564593305</v>
      </c>
      <c r="AH1566" s="44">
        <f t="shared" si="2093"/>
        <v>3.5448803827751196</v>
      </c>
      <c r="AI1566" s="44">
        <f t="shared" si="2094"/>
        <v>32.772057416267948</v>
      </c>
      <c r="AJ1566" s="44">
        <f t="shared" si="2095"/>
        <v>5.4258373205741632</v>
      </c>
      <c r="AK1566" s="44">
        <f t="shared" si="2096"/>
        <v>32.543540669856462</v>
      </c>
      <c r="AL1566" s="44">
        <f t="shared" si="2097"/>
        <v>14.767464114832537</v>
      </c>
      <c r="AM1566" s="44">
        <f t="shared" si="2098"/>
        <v>43.797129186602866</v>
      </c>
      <c r="AN1566" s="44">
        <f t="shared" si="2099"/>
        <v>10.725358851674642</v>
      </c>
      <c r="AO1566" s="44">
        <f t="shared" si="2100"/>
        <v>1.0794258373205743</v>
      </c>
      <c r="AP1566" s="44">
        <f t="shared" si="2101"/>
        <v>3.697607655502392</v>
      </c>
      <c r="AQ1566" s="44">
        <f t="shared" si="2102"/>
        <v>0.13779904306220095</v>
      </c>
      <c r="AR1566" s="44">
        <f t="shared" si="2103"/>
        <v>1.1253588516746411</v>
      </c>
      <c r="AS1566" s="44">
        <f t="shared" si="2104"/>
        <v>10.403827751196173</v>
      </c>
      <c r="AT1566" s="44">
        <f t="shared" si="2105"/>
        <v>1.7224880382775121</v>
      </c>
      <c r="AU1566" s="44">
        <f t="shared" si="2106"/>
        <v>846.94564593301436</v>
      </c>
      <c r="AV1566" s="44">
        <f t="shared" si="2107"/>
        <v>384.32325358851676</v>
      </c>
      <c r="AW1566" s="44">
        <f t="shared" si="2108"/>
        <v>1139.8202870813395</v>
      </c>
      <c r="AX1566" s="44">
        <f t="shared" si="2109"/>
        <v>279.12746411483255</v>
      </c>
      <c r="AY1566" s="44">
        <f t="shared" si="2110"/>
        <v>28.092057416267945</v>
      </c>
      <c r="AZ1566" s="44">
        <f t="shared" si="2111"/>
        <v>96.230239234449755</v>
      </c>
      <c r="BA1566" s="44">
        <f t="shared" si="2112"/>
        <v>3.58622009569378</v>
      </c>
      <c r="BB1566" s="44">
        <f t="shared" si="2113"/>
        <v>29.287464114832535</v>
      </c>
      <c r="BC1566" s="44">
        <f t="shared" si="2114"/>
        <v>270.7596172248804</v>
      </c>
      <c r="BD1566" s="44">
        <f t="shared" si="2115"/>
        <v>44.827751196172251</v>
      </c>
      <c r="BE1566" s="44">
        <f t="shared" si="2116"/>
        <v>434.99866028708135</v>
      </c>
      <c r="BF1566" s="44">
        <f t="shared" si="2117"/>
        <v>197.39177033492822</v>
      </c>
      <c r="BG1566" s="44">
        <f t="shared" si="2118"/>
        <v>585.42162679425837</v>
      </c>
      <c r="BH1566" s="44">
        <f t="shared" si="2119"/>
        <v>143.36229665071772</v>
      </c>
      <c r="BI1566" s="44">
        <f t="shared" si="2120"/>
        <v>14.428325358851676</v>
      </c>
      <c r="BJ1566" s="44">
        <f t="shared" si="2121"/>
        <v>49.424688995215313</v>
      </c>
      <c r="BK1566" s="44">
        <f t="shared" si="2122"/>
        <v>1.8419138755980862</v>
      </c>
      <c r="BL1566" s="44">
        <f t="shared" si="2123"/>
        <v>15.042296650717704</v>
      </c>
      <c r="BM1566" s="44">
        <f t="shared" si="2124"/>
        <v>139.06449760765551</v>
      </c>
      <c r="BN1566" s="44">
        <f t="shared" si="2125"/>
        <v>23.023923444976077</v>
      </c>
      <c r="BO1566" s="39">
        <f t="shared" si="2126"/>
        <v>1.9619550834458918E-2</v>
      </c>
      <c r="BP1566" s="39">
        <f t="shared" si="2045"/>
        <v>8.9028731027220084E-3</v>
      </c>
      <c r="BQ1566" s="39">
        <f t="shared" si="2046"/>
        <v>2.6404010897186418E-2</v>
      </c>
      <c r="BR1566" s="39">
        <f t="shared" si="2047"/>
        <v>6.4660058148851909E-3</v>
      </c>
      <c r="BS1566" s="39">
        <f t="shared" si="2048"/>
        <v>6.5075433254733182E-4</v>
      </c>
      <c r="BT1566" s="39">
        <f t="shared" si="2049"/>
        <v>2.229179734896179E-3</v>
      </c>
      <c r="BU1566" s="39">
        <f t="shared" si="2050"/>
        <v>8.3075021176255126E-5</v>
      </c>
      <c r="BV1566" s="39">
        <f t="shared" si="2051"/>
        <v>6.784460062727502E-4</v>
      </c>
      <c r="BW1566" s="39">
        <f t="shared" si="2052"/>
        <v>6.2721640988072629E-3</v>
      </c>
      <c r="BX1566" s="39">
        <f t="shared" si="2053"/>
        <v>1.0384377647031891E-3</v>
      </c>
      <c r="BY1566" s="39">
        <f t="shared" si="2054"/>
        <v>6.2284288363361646E-3</v>
      </c>
      <c r="BZ1566" s="39">
        <f t="shared" si="2055"/>
        <v>2.8263089214990503E-3</v>
      </c>
      <c r="CA1566" s="39">
        <f t="shared" si="2056"/>
        <v>8.3822256816464824E-3</v>
      </c>
      <c r="CB1566" s="39">
        <f t="shared" si="2057"/>
        <v>2.0527002586937112E-3</v>
      </c>
      <c r="CC1566" s="39">
        <f t="shared" si="2058"/>
        <v>2.0658867699915298E-4</v>
      </c>
      <c r="CD1566" s="39">
        <f t="shared" si="2059"/>
        <v>7.0767610631624733E-4</v>
      </c>
      <c r="CE1566" s="39">
        <f t="shared" si="2060"/>
        <v>2.6373022595636547E-5</v>
      </c>
      <c r="CF1566" s="39">
        <f t="shared" si="2061"/>
        <v>2.1537968453103179E-4</v>
      </c>
      <c r="CG1566" s="39">
        <f t="shared" si="2062"/>
        <v>1.9911632059705594E-3</v>
      </c>
      <c r="CH1566" s="39">
        <f t="shared" si="2063"/>
        <v>3.2966278244545683E-4</v>
      </c>
      <c r="CI1566" s="39">
        <f t="shared" si="2064"/>
        <v>0.16209486046564869</v>
      </c>
      <c r="CJ1566" s="39">
        <f t="shared" si="2065"/>
        <v>7.3554689682012772E-2</v>
      </c>
      <c r="CK1566" s="39">
        <f t="shared" si="2066"/>
        <v>0.21814742336484966</v>
      </c>
      <c r="CL1566" s="39">
        <f t="shared" si="2067"/>
        <v>5.3421524232503834E-2</v>
      </c>
      <c r="CM1566" s="39">
        <f t="shared" si="2068"/>
        <v>5.3764703189029556E-3</v>
      </c>
      <c r="CN1566" s="39">
        <f t="shared" si="2069"/>
        <v>1.8417270666880335E-2</v>
      </c>
      <c r="CO1566" s="39">
        <f t="shared" si="2070"/>
        <v>6.8635791305144116E-4</v>
      </c>
      <c r="CP1566" s="39">
        <f t="shared" si="2071"/>
        <v>5.6052562899201021E-3</v>
      </c>
      <c r="CQ1566" s="39">
        <f t="shared" si="2072"/>
        <v>5.1820022435383806E-2</v>
      </c>
      <c r="CR1566" s="39">
        <f t="shared" si="2073"/>
        <v>8.579473913143015E-3</v>
      </c>
      <c r="CS1566" s="39">
        <f t="shared" si="2074"/>
        <v>8.3253332112360065E-2</v>
      </c>
      <c r="CT1566" s="39">
        <f t="shared" si="2075"/>
        <v>3.7778329250703964E-2</v>
      </c>
      <c r="CU1566" s="39">
        <f t="shared" si="2076"/>
        <v>0.11204241661134132</v>
      </c>
      <c r="CV1566" s="39">
        <f t="shared" si="2077"/>
        <v>2.7437760124539277E-2</v>
      </c>
      <c r="CW1566" s="39">
        <f t="shared" si="2078"/>
        <v>2.7614019825553449E-3</v>
      </c>
      <c r="CX1566" s="39">
        <f t="shared" si="2079"/>
        <v>9.4592706210938401E-3</v>
      </c>
      <c r="CY1566" s="39">
        <f t="shared" si="2080"/>
        <v>3.5251940202834185E-4</v>
      </c>
      <c r="CZ1566" s="39">
        <f t="shared" si="2081"/>
        <v>2.8789084498981252E-3</v>
      </c>
      <c r="DA1566" s="39">
        <f t="shared" si="2082"/>
        <v>2.661521485313981E-2</v>
      </c>
      <c r="DB1566" s="39">
        <f t="shared" si="2083"/>
        <v>4.4064925253542728E-3</v>
      </c>
    </row>
    <row r="1567" spans="1:106" ht="12.75" customHeight="1" x14ac:dyDescent="0.3">
      <c r="A1567" s="9" t="str">
        <f t="shared" si="2084"/>
        <v>28 Tamaulipas45-49 añosMujeres</v>
      </c>
      <c r="B1567" s="18" t="s">
        <v>63</v>
      </c>
      <c r="C1567" s="18" t="s">
        <v>16</v>
      </c>
      <c r="D1567" s="29" t="s">
        <v>84</v>
      </c>
      <c r="E1567" s="19">
        <v>120704</v>
      </c>
      <c r="F1567" s="19">
        <v>117776</v>
      </c>
      <c r="G1567" s="19">
        <v>116476</v>
      </c>
      <c r="H1567" s="19">
        <v>1266</v>
      </c>
      <c r="I1567" s="19">
        <v>34</v>
      </c>
      <c r="J1567" s="19">
        <v>2840</v>
      </c>
      <c r="K1567" s="19">
        <v>2404</v>
      </c>
      <c r="L1567" s="19">
        <v>339</v>
      </c>
      <c r="M1567" s="19">
        <v>97</v>
      </c>
      <c r="N1567" s="19">
        <v>88</v>
      </c>
      <c r="O1567" s="38">
        <f>+'07'!E1566-'05'!J1567</f>
        <v>1266</v>
      </c>
      <c r="P1567" s="38">
        <f t="shared" si="2085"/>
        <v>4106</v>
      </c>
      <c r="Q1567" s="39">
        <f>'07'!F1566/'05'!$P1567</f>
        <v>0.2423283000487092</v>
      </c>
      <c r="R1567" s="39">
        <f>'07'!G1566/'05'!$P1567</f>
        <v>0.1098392596200682</v>
      </c>
      <c r="S1567" s="39">
        <f>'07'!H1566/'05'!$P1567</f>
        <v>0.41013151485630783</v>
      </c>
      <c r="T1567" s="39">
        <f>'07'!I1566/'05'!$P1567</f>
        <v>7.2333170969313201E-2</v>
      </c>
      <c r="U1567" s="39">
        <f>'07'!J1566/'05'!$P1567</f>
        <v>5.114466634193863E-3</v>
      </c>
      <c r="V1567" s="39">
        <f>'07'!K1566/'05'!$P1567</f>
        <v>3.482708231855821E-2</v>
      </c>
      <c r="W1567" s="39">
        <f>'07'!L1566/'05'!$P1567</f>
        <v>2.4354603019970775E-3</v>
      </c>
      <c r="X1567" s="39">
        <f>'07'!M1566/'05'!$P1567</f>
        <v>1.2177301509985387E-2</v>
      </c>
      <c r="Y1567" s="39">
        <f>'07'!N1566/'05'!$P1567</f>
        <v>9.693132001948368E-2</v>
      </c>
      <c r="Z1567" s="39">
        <f>'07'!O1566/'05'!$P1567</f>
        <v>1.3882123721383342E-2</v>
      </c>
      <c r="AA1567" s="44">
        <f t="shared" si="2086"/>
        <v>82.149293716512418</v>
      </c>
      <c r="AB1567" s="44">
        <f t="shared" si="2087"/>
        <v>37.235509011203121</v>
      </c>
      <c r="AC1567" s="44">
        <f t="shared" si="2088"/>
        <v>139.03458353628835</v>
      </c>
      <c r="AD1567" s="44">
        <f t="shared" si="2089"/>
        <v>24.520944958597177</v>
      </c>
      <c r="AE1567" s="44">
        <f t="shared" si="2090"/>
        <v>1.7338041889917195</v>
      </c>
      <c r="AF1567" s="44">
        <f t="shared" si="2091"/>
        <v>11.806380905991233</v>
      </c>
      <c r="AG1567" s="44">
        <f t="shared" si="2092"/>
        <v>0.82562104237700928</v>
      </c>
      <c r="AH1567" s="44">
        <f t="shared" si="2093"/>
        <v>4.1281052118850461</v>
      </c>
      <c r="AI1567" s="44">
        <f t="shared" si="2094"/>
        <v>32.859717486604964</v>
      </c>
      <c r="AJ1567" s="44">
        <f t="shared" si="2095"/>
        <v>4.7060399415489531</v>
      </c>
      <c r="AK1567" s="44">
        <f t="shared" si="2096"/>
        <v>23.505845104724791</v>
      </c>
      <c r="AL1567" s="44">
        <f t="shared" si="2097"/>
        <v>10.654408183146616</v>
      </c>
      <c r="AM1567" s="44">
        <f t="shared" si="2098"/>
        <v>39.782756941061862</v>
      </c>
      <c r="AN1567" s="44">
        <f t="shared" si="2099"/>
        <v>7.0163175840233807</v>
      </c>
      <c r="AO1567" s="44">
        <f t="shared" si="2100"/>
        <v>0.49610326351680473</v>
      </c>
      <c r="AP1567" s="44">
        <f t="shared" si="2101"/>
        <v>3.3782269849001465</v>
      </c>
      <c r="AQ1567" s="44">
        <f t="shared" si="2102"/>
        <v>0.23623964929371652</v>
      </c>
      <c r="AR1567" s="44">
        <f t="shared" si="2103"/>
        <v>1.1811982464685826</v>
      </c>
      <c r="AS1567" s="44">
        <f t="shared" si="2104"/>
        <v>9.4023380418899176</v>
      </c>
      <c r="AT1567" s="44">
        <f t="shared" si="2105"/>
        <v>1.3465660009741842</v>
      </c>
      <c r="AU1567" s="44">
        <f t="shared" si="2106"/>
        <v>582.55723331709692</v>
      </c>
      <c r="AV1567" s="44">
        <f t="shared" si="2107"/>
        <v>264.05358012664396</v>
      </c>
      <c r="AW1567" s="44">
        <f t="shared" si="2108"/>
        <v>985.95616171456402</v>
      </c>
      <c r="AX1567" s="44">
        <f t="shared" si="2109"/>
        <v>173.88894301022893</v>
      </c>
      <c r="AY1567" s="44">
        <f t="shared" si="2110"/>
        <v>12.295177788602047</v>
      </c>
      <c r="AZ1567" s="44">
        <f t="shared" si="2111"/>
        <v>83.724305893813934</v>
      </c>
      <c r="BA1567" s="44">
        <f t="shared" si="2112"/>
        <v>5.8548465660009743</v>
      </c>
      <c r="BB1567" s="44">
        <f t="shared" si="2113"/>
        <v>29.27423283000487</v>
      </c>
      <c r="BC1567" s="44">
        <f t="shared" si="2114"/>
        <v>233.02289332683876</v>
      </c>
      <c r="BD1567" s="44">
        <f t="shared" si="2115"/>
        <v>33.372625426205552</v>
      </c>
      <c r="BE1567" s="44">
        <f t="shared" si="2116"/>
        <v>306.78762786166584</v>
      </c>
      <c r="BF1567" s="44">
        <f t="shared" si="2117"/>
        <v>139.05650267900634</v>
      </c>
      <c r="BG1567" s="44">
        <f t="shared" si="2118"/>
        <v>519.2264978080857</v>
      </c>
      <c r="BH1567" s="44">
        <f t="shared" si="2119"/>
        <v>91.573794447150519</v>
      </c>
      <c r="BI1567" s="44">
        <f t="shared" si="2120"/>
        <v>6.4749147588894305</v>
      </c>
      <c r="BJ1567" s="44">
        <f t="shared" si="2121"/>
        <v>44.091086215294695</v>
      </c>
      <c r="BK1567" s="44">
        <f t="shared" si="2122"/>
        <v>3.0832927423283003</v>
      </c>
      <c r="BL1567" s="44">
        <f t="shared" si="2123"/>
        <v>15.4164637116415</v>
      </c>
      <c r="BM1567" s="44">
        <f t="shared" si="2124"/>
        <v>122.71505114466633</v>
      </c>
      <c r="BN1567" s="44">
        <f t="shared" si="2125"/>
        <v>17.574768631271311</v>
      </c>
      <c r="BO1567" s="39">
        <f t="shared" si="2126"/>
        <v>2.0007134368366396E-2</v>
      </c>
      <c r="BP1567" s="39">
        <f t="shared" si="2045"/>
        <v>9.0685604021439655E-3</v>
      </c>
      <c r="BQ1567" s="39">
        <f t="shared" si="2046"/>
        <v>3.3861320880732675E-2</v>
      </c>
      <c r="BR1567" s="39">
        <f t="shared" si="2047"/>
        <v>5.9719788014118797E-3</v>
      </c>
      <c r="BS1567" s="39">
        <f t="shared" si="2048"/>
        <v>4.2226112737255711E-4</v>
      </c>
      <c r="BT1567" s="39">
        <f t="shared" si="2049"/>
        <v>2.8753972006797936E-3</v>
      </c>
      <c r="BU1567" s="39">
        <f t="shared" si="2050"/>
        <v>2.0107672732026528E-4</v>
      </c>
      <c r="BV1567" s="39">
        <f t="shared" si="2051"/>
        <v>1.0053836366013264E-3</v>
      </c>
      <c r="BW1567" s="39">
        <f t="shared" si="2052"/>
        <v>8.0028537473465569E-3</v>
      </c>
      <c r="BX1567" s="39">
        <f t="shared" si="2053"/>
        <v>1.1461373457255122E-3</v>
      </c>
      <c r="BY1567" s="39">
        <f t="shared" si="2054"/>
        <v>5.7247552617449562E-3</v>
      </c>
      <c r="BZ1567" s="39">
        <f t="shared" si="2055"/>
        <v>2.5948388171326392E-3</v>
      </c>
      <c r="CA1567" s="39">
        <f t="shared" si="2056"/>
        <v>9.6889325233954857E-3</v>
      </c>
      <c r="CB1567" s="39">
        <f t="shared" si="2057"/>
        <v>1.7087962942092987E-3</v>
      </c>
      <c r="CC1567" s="39">
        <f t="shared" si="2058"/>
        <v>1.2082398039863729E-4</v>
      </c>
      <c r="CD1567" s="39">
        <f t="shared" si="2059"/>
        <v>8.2275377128595867E-4</v>
      </c>
      <c r="CE1567" s="39">
        <f t="shared" si="2060"/>
        <v>5.7535228761255853E-5</v>
      </c>
      <c r="CF1567" s="39">
        <f t="shared" si="2061"/>
        <v>2.8767614380627928E-4</v>
      </c>
      <c r="CG1567" s="39">
        <f t="shared" si="2062"/>
        <v>2.2899021046979828E-3</v>
      </c>
      <c r="CH1567" s="39">
        <f t="shared" si="2063"/>
        <v>3.2795080393915838E-4</v>
      </c>
      <c r="CI1567" s="39">
        <f t="shared" si="2064"/>
        <v>0.14187950153850387</v>
      </c>
      <c r="CJ1567" s="39">
        <f t="shared" si="2065"/>
        <v>6.430920119986458E-2</v>
      </c>
      <c r="CK1567" s="39">
        <f t="shared" si="2066"/>
        <v>0.24012570913652315</v>
      </c>
      <c r="CL1567" s="39">
        <f t="shared" si="2067"/>
        <v>4.2349961765764471E-2</v>
      </c>
      <c r="CM1567" s="39">
        <f t="shared" si="2068"/>
        <v>2.9944417410136498E-3</v>
      </c>
      <c r="CN1567" s="39">
        <f t="shared" si="2069"/>
        <v>2.0390722331664377E-2</v>
      </c>
      <c r="CO1567" s="39">
        <f t="shared" si="2070"/>
        <v>1.4259246385779285E-3</v>
      </c>
      <c r="CP1567" s="39">
        <f t="shared" si="2071"/>
        <v>7.1296231928896416E-3</v>
      </c>
      <c r="CQ1567" s="39">
        <f t="shared" si="2072"/>
        <v>5.6751800615401547E-2</v>
      </c>
      <c r="CR1567" s="39">
        <f t="shared" si="2073"/>
        <v>8.1277704398941917E-3</v>
      </c>
      <c r="CS1567" s="39">
        <f t="shared" si="2074"/>
        <v>7.4716908880093968E-2</v>
      </c>
      <c r="CT1567" s="39">
        <f t="shared" si="2075"/>
        <v>3.3866659200927018E-2</v>
      </c>
      <c r="CU1567" s="39">
        <f t="shared" si="2076"/>
        <v>0.12645555231565653</v>
      </c>
      <c r="CV1567" s="39">
        <f t="shared" si="2077"/>
        <v>2.2302434107927548E-2</v>
      </c>
      <c r="CW1567" s="39">
        <f t="shared" si="2078"/>
        <v>1.5769397854090187E-3</v>
      </c>
      <c r="CX1567" s="39">
        <f t="shared" si="2079"/>
        <v>1.073820901492808E-2</v>
      </c>
      <c r="CY1567" s="39">
        <f t="shared" si="2080"/>
        <v>7.5092370733762794E-4</v>
      </c>
      <c r="CZ1567" s="39">
        <f t="shared" si="2081"/>
        <v>3.7546185366881392E-3</v>
      </c>
      <c r="DA1567" s="39">
        <f t="shared" si="2082"/>
        <v>2.9886763552037586E-2</v>
      </c>
      <c r="DB1567" s="39">
        <f t="shared" si="2083"/>
        <v>4.2802651318244794E-3</v>
      </c>
    </row>
    <row r="1568" spans="1:106" ht="12.75" customHeight="1" x14ac:dyDescent="0.3">
      <c r="A1568" s="9" t="str">
        <f t="shared" si="2084"/>
        <v>28 Tamaulipas50-54 añosMujeres</v>
      </c>
      <c r="B1568" s="18" t="s">
        <v>63</v>
      </c>
      <c r="C1568" s="18" t="s">
        <v>16</v>
      </c>
      <c r="D1568" s="29" t="s">
        <v>85</v>
      </c>
      <c r="E1568" s="19">
        <v>108853</v>
      </c>
      <c r="F1568" s="19">
        <v>106723</v>
      </c>
      <c r="G1568" s="19">
        <v>105683</v>
      </c>
      <c r="H1568" s="19">
        <v>1004</v>
      </c>
      <c r="I1568" s="19">
        <v>36</v>
      </c>
      <c r="J1568" s="19">
        <v>2084</v>
      </c>
      <c r="K1568" s="19">
        <v>1775</v>
      </c>
      <c r="L1568" s="19">
        <v>240</v>
      </c>
      <c r="M1568" s="19">
        <v>69</v>
      </c>
      <c r="N1568" s="19">
        <v>46</v>
      </c>
      <c r="O1568" s="38">
        <f>+'07'!E1567-'05'!J1568</f>
        <v>1004</v>
      </c>
      <c r="P1568" s="38">
        <f t="shared" si="2085"/>
        <v>3088</v>
      </c>
      <c r="Q1568" s="39">
        <f>'07'!F1567/'05'!$P1568</f>
        <v>0.18361398963730569</v>
      </c>
      <c r="R1568" s="39">
        <f>'07'!G1567/'05'!$P1568</f>
        <v>9.6502590673575125E-2</v>
      </c>
      <c r="S1568" s="39">
        <f>'07'!H1567/'05'!$P1568</f>
        <v>0.48218911917098445</v>
      </c>
      <c r="T1568" s="39">
        <f>'07'!I1567/'05'!$P1568</f>
        <v>5.8937823834196892E-2</v>
      </c>
      <c r="U1568" s="39">
        <f>'07'!J1567/'05'!$P1568</f>
        <v>1.1010362694300517E-2</v>
      </c>
      <c r="V1568" s="39">
        <f>'07'!K1567/'05'!$P1568</f>
        <v>3.0764248704663211E-2</v>
      </c>
      <c r="W1568" s="39">
        <f>'07'!L1567/'05'!$P1568</f>
        <v>1.9430051813471502E-3</v>
      </c>
      <c r="X1568" s="39">
        <f>'07'!M1567/'05'!$P1568</f>
        <v>7.1243523316062178E-3</v>
      </c>
      <c r="Y1568" s="39">
        <f>'07'!N1567/'05'!$P1568</f>
        <v>0.11496113989637306</v>
      </c>
      <c r="Z1568" s="39">
        <f>'07'!O1567/'05'!$P1568</f>
        <v>1.2953367875647668E-2</v>
      </c>
      <c r="AA1568" s="44">
        <f t="shared" si="2086"/>
        <v>44.067357512953365</v>
      </c>
      <c r="AB1568" s="44">
        <f t="shared" si="2087"/>
        <v>23.160621761658032</v>
      </c>
      <c r="AC1568" s="44">
        <f t="shared" si="2088"/>
        <v>115.72538860103627</v>
      </c>
      <c r="AD1568" s="44">
        <f t="shared" si="2089"/>
        <v>14.145077720207254</v>
      </c>
      <c r="AE1568" s="44">
        <f t="shared" si="2090"/>
        <v>2.642487046632124</v>
      </c>
      <c r="AF1568" s="44">
        <f t="shared" si="2091"/>
        <v>7.3834196891191706</v>
      </c>
      <c r="AG1568" s="44">
        <f t="shared" si="2092"/>
        <v>0.46632124352331605</v>
      </c>
      <c r="AH1568" s="44">
        <f t="shared" si="2093"/>
        <v>1.7098445595854923</v>
      </c>
      <c r="AI1568" s="44">
        <f t="shared" si="2094"/>
        <v>27.590673575129536</v>
      </c>
      <c r="AJ1568" s="44">
        <f t="shared" si="2095"/>
        <v>3.1088082901554404</v>
      </c>
      <c r="AK1568" s="44">
        <f t="shared" si="2096"/>
        <v>12.669365284974091</v>
      </c>
      <c r="AL1568" s="44">
        <f t="shared" si="2097"/>
        <v>6.6586787564766841</v>
      </c>
      <c r="AM1568" s="44">
        <f t="shared" si="2098"/>
        <v>33.271049222797927</v>
      </c>
      <c r="AN1568" s="44">
        <f t="shared" si="2099"/>
        <v>4.0667098445595853</v>
      </c>
      <c r="AO1568" s="44">
        <f t="shared" si="2100"/>
        <v>0.75971502590673567</v>
      </c>
      <c r="AP1568" s="44">
        <f t="shared" si="2101"/>
        <v>2.1227331606217614</v>
      </c>
      <c r="AQ1568" s="44">
        <f t="shared" si="2102"/>
        <v>0.13406735751295337</v>
      </c>
      <c r="AR1568" s="44">
        <f t="shared" si="2103"/>
        <v>0.49158031088082904</v>
      </c>
      <c r="AS1568" s="44">
        <f t="shared" si="2104"/>
        <v>7.9323186528497409</v>
      </c>
      <c r="AT1568" s="44">
        <f t="shared" si="2105"/>
        <v>0.89378238341968907</v>
      </c>
      <c r="AU1568" s="44">
        <f t="shared" si="2106"/>
        <v>325.9148316062176</v>
      </c>
      <c r="AV1568" s="44">
        <f t="shared" si="2107"/>
        <v>171.29209844559585</v>
      </c>
      <c r="AW1568" s="44">
        <f t="shared" si="2108"/>
        <v>855.88568652849744</v>
      </c>
      <c r="AX1568" s="44">
        <f t="shared" si="2109"/>
        <v>104.61463730569949</v>
      </c>
      <c r="AY1568" s="44">
        <f t="shared" si="2110"/>
        <v>19.543393782383419</v>
      </c>
      <c r="AZ1568" s="44">
        <f t="shared" si="2111"/>
        <v>54.6065414507772</v>
      </c>
      <c r="BA1568" s="44">
        <f t="shared" si="2112"/>
        <v>3.4488341968911915</v>
      </c>
      <c r="BB1568" s="44">
        <f t="shared" si="2113"/>
        <v>12.645725388601036</v>
      </c>
      <c r="BC1568" s="44">
        <f t="shared" si="2114"/>
        <v>204.05602331606218</v>
      </c>
      <c r="BD1568" s="44">
        <f t="shared" si="2115"/>
        <v>22.99222797927461</v>
      </c>
      <c r="BE1568" s="44">
        <f t="shared" si="2116"/>
        <v>184.34844559585491</v>
      </c>
      <c r="BF1568" s="44">
        <f t="shared" si="2117"/>
        <v>96.888601036269421</v>
      </c>
      <c r="BG1568" s="44">
        <f t="shared" si="2118"/>
        <v>484.11787564766837</v>
      </c>
      <c r="BH1568" s="44">
        <f t="shared" si="2119"/>
        <v>59.173575129533681</v>
      </c>
      <c r="BI1568" s="44">
        <f t="shared" si="2120"/>
        <v>11.054404145077719</v>
      </c>
      <c r="BJ1568" s="44">
        <f t="shared" si="2121"/>
        <v>30.887305699481864</v>
      </c>
      <c r="BK1568" s="44">
        <f t="shared" si="2122"/>
        <v>1.9507772020725389</v>
      </c>
      <c r="BL1568" s="44">
        <f t="shared" si="2123"/>
        <v>7.152849740932643</v>
      </c>
      <c r="BM1568" s="44">
        <f t="shared" si="2124"/>
        <v>115.42098445595856</v>
      </c>
      <c r="BN1568" s="44">
        <f t="shared" si="2125"/>
        <v>13.005181347150259</v>
      </c>
      <c r="BO1568" s="39">
        <f t="shared" si="2126"/>
        <v>1.4270517329324276E-2</v>
      </c>
      <c r="BP1568" s="39">
        <f t="shared" si="2045"/>
        <v>7.5002013476871861E-3</v>
      </c>
      <c r="BQ1568" s="39">
        <f t="shared" si="2046"/>
        <v>3.747583827753765E-2</v>
      </c>
      <c r="BR1568" s="39">
        <f t="shared" si="2047"/>
        <v>4.5806598834868054E-3</v>
      </c>
      <c r="BS1568" s="39">
        <f t="shared" si="2048"/>
        <v>8.5572767054149096E-4</v>
      </c>
      <c r="BT1568" s="39">
        <f t="shared" si="2049"/>
        <v>2.391003785336519E-3</v>
      </c>
      <c r="BU1568" s="39">
        <f t="shared" si="2050"/>
        <v>1.5101076538967488E-4</v>
      </c>
      <c r="BV1568" s="39">
        <f t="shared" si="2051"/>
        <v>5.5370613976214126E-4</v>
      </c>
      <c r="BW1568" s="39">
        <f t="shared" si="2052"/>
        <v>8.9348036188890978E-3</v>
      </c>
      <c r="BX1568" s="39">
        <f t="shared" si="2053"/>
        <v>1.006738435931166E-3</v>
      </c>
      <c r="BY1568" s="39">
        <f t="shared" si="2054"/>
        <v>4.1027737321807289E-3</v>
      </c>
      <c r="BZ1568" s="39">
        <f t="shared" si="2055"/>
        <v>2.156307887460066E-3</v>
      </c>
      <c r="CA1568" s="39">
        <f t="shared" si="2056"/>
        <v>1.0774303504792075E-2</v>
      </c>
      <c r="CB1568" s="39">
        <f t="shared" si="2057"/>
        <v>1.3169397165024564E-3</v>
      </c>
      <c r="CC1568" s="39">
        <f t="shared" si="2058"/>
        <v>2.4602170528067866E-4</v>
      </c>
      <c r="CD1568" s="39">
        <f t="shared" si="2059"/>
        <v>6.8741358828424911E-4</v>
      </c>
      <c r="CE1568" s="39">
        <f t="shared" si="2060"/>
        <v>4.341559504953153E-5</v>
      </c>
      <c r="CF1568" s="39">
        <f t="shared" si="2061"/>
        <v>1.5919051518161563E-4</v>
      </c>
      <c r="CG1568" s="39">
        <f t="shared" si="2062"/>
        <v>2.5687560404306156E-3</v>
      </c>
      <c r="CH1568" s="39">
        <f t="shared" si="2063"/>
        <v>2.8943730033021022E-4</v>
      </c>
      <c r="CI1568" s="39">
        <f t="shared" si="2064"/>
        <v>0.10554236774812746</v>
      </c>
      <c r="CJ1568" s="39">
        <f t="shared" si="2065"/>
        <v>5.5470239133936484E-2</v>
      </c>
      <c r="CK1568" s="39">
        <f t="shared" si="2066"/>
        <v>0.27716505392762225</v>
      </c>
      <c r="CL1568" s="39">
        <f t="shared" si="2067"/>
        <v>3.38777970549545E-2</v>
      </c>
      <c r="CM1568" s="39">
        <f t="shared" si="2068"/>
        <v>6.328819230046444E-3</v>
      </c>
      <c r="CN1568" s="39">
        <f t="shared" si="2069"/>
        <v>1.7683465495718004E-2</v>
      </c>
      <c r="CO1568" s="39">
        <f t="shared" si="2070"/>
        <v>1.1168504523611372E-3</v>
      </c>
      <c r="CP1568" s="39">
        <f t="shared" si="2071"/>
        <v>4.0951183253241695E-3</v>
      </c>
      <c r="CQ1568" s="39">
        <f t="shared" si="2072"/>
        <v>6.6080318431367288E-2</v>
      </c>
      <c r="CR1568" s="39">
        <f t="shared" si="2073"/>
        <v>7.4456696824075812E-3</v>
      </c>
      <c r="CS1568" s="39">
        <f t="shared" si="2074"/>
        <v>5.9698330827673222E-2</v>
      </c>
      <c r="CT1568" s="39">
        <f t="shared" si="2075"/>
        <v>3.1375842304491391E-2</v>
      </c>
      <c r="CU1568" s="39">
        <f t="shared" si="2076"/>
        <v>0.1567739234610325</v>
      </c>
      <c r="CV1568" s="39">
        <f t="shared" si="2077"/>
        <v>1.9162427179253136E-2</v>
      </c>
      <c r="CW1568" s="39">
        <f t="shared" si="2078"/>
        <v>3.5797940884319036E-3</v>
      </c>
      <c r="CX1568" s="39">
        <f t="shared" si="2079"/>
        <v>1.0002365835324437E-2</v>
      </c>
      <c r="CY1568" s="39">
        <f t="shared" si="2080"/>
        <v>6.3172836854680659E-4</v>
      </c>
      <c r="CZ1568" s="39">
        <f t="shared" si="2081"/>
        <v>2.3163373513382913E-3</v>
      </c>
      <c r="DA1568" s="39">
        <f t="shared" si="2082"/>
        <v>3.7377261805686061E-2</v>
      </c>
      <c r="DB1568" s="39">
        <f t="shared" si="2083"/>
        <v>4.2115224569787106E-3</v>
      </c>
    </row>
    <row r="1569" spans="1:106" ht="12.75" customHeight="1" x14ac:dyDescent="0.3">
      <c r="A1569" s="9" t="str">
        <f t="shared" si="2084"/>
        <v>28 Tamaulipas55-59 añosMujeres</v>
      </c>
      <c r="B1569" s="18" t="s">
        <v>63</v>
      </c>
      <c r="C1569" s="18" t="s">
        <v>16</v>
      </c>
      <c r="D1569" s="29" t="s">
        <v>86</v>
      </c>
      <c r="E1569" s="19">
        <v>86568</v>
      </c>
      <c r="F1569" s="19">
        <v>85007</v>
      </c>
      <c r="G1569" s="19">
        <v>84210</v>
      </c>
      <c r="H1569" s="19">
        <v>770</v>
      </c>
      <c r="I1569" s="19">
        <v>27</v>
      </c>
      <c r="J1569" s="19">
        <v>1519</v>
      </c>
      <c r="K1569" s="19">
        <v>1274</v>
      </c>
      <c r="L1569" s="19">
        <v>213</v>
      </c>
      <c r="M1569" s="19">
        <v>32</v>
      </c>
      <c r="N1569" s="19">
        <v>42</v>
      </c>
      <c r="O1569" s="38">
        <f>+'07'!E1568-'05'!J1569</f>
        <v>770</v>
      </c>
      <c r="P1569" s="38">
        <f t="shared" si="2085"/>
        <v>2289</v>
      </c>
      <c r="Q1569" s="39">
        <f>'07'!F1568/'05'!$P1569</f>
        <v>0.14285714285714285</v>
      </c>
      <c r="R1569" s="39">
        <f>'07'!G1568/'05'!$P1569</f>
        <v>6.7278287461773695E-2</v>
      </c>
      <c r="S1569" s="39">
        <f>'07'!H1568/'05'!$P1569</f>
        <v>0.57536041939711668</v>
      </c>
      <c r="T1569" s="39">
        <f>'07'!I1568/'05'!$P1569</f>
        <v>2.927042376583661E-2</v>
      </c>
      <c r="U1569" s="39">
        <f>'07'!J1568/'05'!$P1569</f>
        <v>9.1743119266055051E-3</v>
      </c>
      <c r="V1569" s="39">
        <f>'07'!K1568/'05'!$P1569</f>
        <v>2.8833551769331587E-2</v>
      </c>
      <c r="W1569" s="39">
        <f>'07'!L1568/'05'!$P1569</f>
        <v>3.4949759720401923E-3</v>
      </c>
      <c r="X1569" s="39">
        <f>'07'!M1568/'05'!$P1569</f>
        <v>7.4268239405854081E-3</v>
      </c>
      <c r="Y1569" s="39">
        <f>'07'!N1568/'05'!$P1569</f>
        <v>0.12363477501092179</v>
      </c>
      <c r="Z1569" s="39">
        <f>'07'!O1568/'05'!$P1569</f>
        <v>1.2669287898645697E-2</v>
      </c>
      <c r="AA1569" s="44">
        <f t="shared" si="2086"/>
        <v>30.428571428571427</v>
      </c>
      <c r="AB1569" s="44">
        <f t="shared" si="2087"/>
        <v>14.330275229357797</v>
      </c>
      <c r="AC1569" s="44">
        <f t="shared" si="2088"/>
        <v>122.55176933158586</v>
      </c>
      <c r="AD1569" s="44">
        <f t="shared" si="2089"/>
        <v>6.2346002621231982</v>
      </c>
      <c r="AE1569" s="44">
        <f t="shared" si="2090"/>
        <v>1.9541284403669725</v>
      </c>
      <c r="AF1569" s="44">
        <f t="shared" si="2091"/>
        <v>6.1415465268676277</v>
      </c>
      <c r="AG1569" s="44">
        <f t="shared" si="2092"/>
        <v>0.74442988204456095</v>
      </c>
      <c r="AH1569" s="44">
        <f t="shared" si="2093"/>
        <v>1.5819134993446919</v>
      </c>
      <c r="AI1569" s="44">
        <f t="shared" si="2094"/>
        <v>26.334207077326344</v>
      </c>
      <c r="AJ1569" s="44">
        <f t="shared" si="2095"/>
        <v>2.6985583224115337</v>
      </c>
      <c r="AK1569" s="44">
        <f t="shared" si="2096"/>
        <v>4.5714285714285712</v>
      </c>
      <c r="AL1569" s="44">
        <f t="shared" si="2097"/>
        <v>2.1529051987767582</v>
      </c>
      <c r="AM1569" s="44">
        <f t="shared" si="2098"/>
        <v>18.411533420707734</v>
      </c>
      <c r="AN1569" s="44">
        <f t="shared" si="2099"/>
        <v>0.93665356050677151</v>
      </c>
      <c r="AO1569" s="44">
        <f t="shared" si="2100"/>
        <v>0.29357798165137616</v>
      </c>
      <c r="AP1569" s="44">
        <f t="shared" si="2101"/>
        <v>0.92267365661861078</v>
      </c>
      <c r="AQ1569" s="44">
        <f t="shared" si="2102"/>
        <v>0.11183923110528615</v>
      </c>
      <c r="AR1569" s="44">
        <f t="shared" si="2103"/>
        <v>0.23765836609873306</v>
      </c>
      <c r="AS1569" s="44">
        <f t="shared" si="2104"/>
        <v>3.9563128003494974</v>
      </c>
      <c r="AT1569" s="44">
        <f t="shared" si="2105"/>
        <v>0.40541721275666232</v>
      </c>
      <c r="AU1569" s="44">
        <f t="shared" si="2106"/>
        <v>182</v>
      </c>
      <c r="AV1569" s="44">
        <f t="shared" si="2107"/>
        <v>85.712538226299685</v>
      </c>
      <c r="AW1569" s="44">
        <f t="shared" si="2108"/>
        <v>733.0091743119267</v>
      </c>
      <c r="AX1569" s="44">
        <f t="shared" si="2109"/>
        <v>37.290519877675841</v>
      </c>
      <c r="AY1569" s="44">
        <f t="shared" si="2110"/>
        <v>11.688073394495413</v>
      </c>
      <c r="AZ1569" s="44">
        <f t="shared" si="2111"/>
        <v>36.73394495412844</v>
      </c>
      <c r="BA1569" s="44">
        <f t="shared" si="2112"/>
        <v>4.4525993883792045</v>
      </c>
      <c r="BB1569" s="44">
        <f t="shared" si="2113"/>
        <v>9.4617737003058107</v>
      </c>
      <c r="BC1569" s="44">
        <f t="shared" si="2114"/>
        <v>157.51070336391436</v>
      </c>
      <c r="BD1569" s="44">
        <f t="shared" si="2115"/>
        <v>16.140672782874617</v>
      </c>
      <c r="BE1569" s="44">
        <f t="shared" si="2116"/>
        <v>110</v>
      </c>
      <c r="BF1569" s="44">
        <f t="shared" si="2117"/>
        <v>51.804281345565748</v>
      </c>
      <c r="BG1569" s="44">
        <f t="shared" si="2118"/>
        <v>443.02752293577987</v>
      </c>
      <c r="BH1569" s="44">
        <f t="shared" si="2119"/>
        <v>22.538226299694191</v>
      </c>
      <c r="BI1569" s="44">
        <f t="shared" si="2120"/>
        <v>7.0642201834862393</v>
      </c>
      <c r="BJ1569" s="44">
        <f t="shared" si="2121"/>
        <v>22.201834862385322</v>
      </c>
      <c r="BK1569" s="44">
        <f t="shared" si="2122"/>
        <v>2.691131498470948</v>
      </c>
      <c r="BL1569" s="44">
        <f t="shared" si="2123"/>
        <v>5.7186544342507641</v>
      </c>
      <c r="BM1569" s="44">
        <f t="shared" si="2124"/>
        <v>95.198776758409778</v>
      </c>
      <c r="BN1569" s="44">
        <f t="shared" si="2125"/>
        <v>9.7553516819571868</v>
      </c>
      <c r="BO1569" s="39">
        <f t="shared" si="2126"/>
        <v>1.329339075079573E-2</v>
      </c>
      <c r="BP1569" s="39">
        <f t="shared" si="2045"/>
        <v>6.2604959499160317E-3</v>
      </c>
      <c r="BQ1569" s="39">
        <f t="shared" si="2046"/>
        <v>5.3539436143113087E-2</v>
      </c>
      <c r="BR1569" s="39">
        <f t="shared" si="2047"/>
        <v>2.7237222639245077E-3</v>
      </c>
      <c r="BS1569" s="39">
        <f t="shared" si="2048"/>
        <v>8.5370399317036803E-4</v>
      </c>
      <c r="BT1569" s="39">
        <f t="shared" si="2049"/>
        <v>2.6830696928211565E-3</v>
      </c>
      <c r="BU1569" s="39">
        <f t="shared" si="2050"/>
        <v>3.2522056882680687E-4</v>
      </c>
      <c r="BV1569" s="39">
        <f t="shared" si="2051"/>
        <v>6.9109370875696462E-4</v>
      </c>
      <c r="BW1569" s="39">
        <f t="shared" si="2052"/>
        <v>1.1504677622248294E-2</v>
      </c>
      <c r="BX1569" s="39">
        <f t="shared" si="2053"/>
        <v>1.178924561997175E-3</v>
      </c>
      <c r="BY1569" s="39">
        <f t="shared" si="2054"/>
        <v>1.9971291268801095E-3</v>
      </c>
      <c r="BZ1569" s="39">
        <f t="shared" si="2055"/>
        <v>9.4054399247564795E-4</v>
      </c>
      <c r="CA1569" s="39">
        <f t="shared" si="2056"/>
        <v>8.0434833642235616E-3</v>
      </c>
      <c r="CB1569" s="39">
        <f t="shared" si="2057"/>
        <v>4.0919771101213261E-4</v>
      </c>
      <c r="CC1569" s="39">
        <f t="shared" si="2058"/>
        <v>1.2825599897395201E-4</v>
      </c>
      <c r="CD1569" s="39">
        <f t="shared" si="2059"/>
        <v>4.0309028248956347E-4</v>
      </c>
      <c r="CE1569" s="39">
        <f t="shared" si="2060"/>
        <v>4.8859428180553148E-5</v>
      </c>
      <c r="CF1569" s="39">
        <f t="shared" si="2061"/>
        <v>1.0382628488367543E-4</v>
      </c>
      <c r="CG1569" s="39">
        <f t="shared" si="2062"/>
        <v>1.7284022718870675E-3</v>
      </c>
      <c r="CH1569" s="39">
        <f t="shared" si="2063"/>
        <v>1.7711542715450517E-4</v>
      </c>
      <c r="CI1569" s="39">
        <f t="shared" si="2064"/>
        <v>7.9510703363914373E-2</v>
      </c>
      <c r="CJ1569" s="39">
        <f t="shared" si="2065"/>
        <v>3.7445407700436736E-2</v>
      </c>
      <c r="CK1569" s="39">
        <f t="shared" si="2066"/>
        <v>0.3202311814381506</v>
      </c>
      <c r="CL1569" s="39">
        <f t="shared" si="2067"/>
        <v>1.6291183869670531E-2</v>
      </c>
      <c r="CM1569" s="39">
        <f t="shared" si="2068"/>
        <v>5.1061919591504643E-3</v>
      </c>
      <c r="CN1569" s="39">
        <f t="shared" si="2069"/>
        <v>1.6048031871615746E-2</v>
      </c>
      <c r="CO1569" s="39">
        <f t="shared" si="2070"/>
        <v>1.9452159844382719E-3</v>
      </c>
      <c r="CP1569" s="39">
        <f t="shared" si="2071"/>
        <v>4.1335839669313281E-3</v>
      </c>
      <c r="CQ1569" s="39">
        <f t="shared" si="2072"/>
        <v>6.8812015449503869E-2</v>
      </c>
      <c r="CR1569" s="39">
        <f t="shared" si="2073"/>
        <v>7.0514079435887358E-3</v>
      </c>
      <c r="CS1569" s="39">
        <f t="shared" si="2074"/>
        <v>4.8055919615552646E-2</v>
      </c>
      <c r="CT1569" s="39">
        <f t="shared" si="2075"/>
        <v>2.263183981894528E-2</v>
      </c>
      <c r="CU1569" s="39">
        <f t="shared" si="2076"/>
        <v>0.19354631845162948</v>
      </c>
      <c r="CV1569" s="39">
        <f t="shared" si="2077"/>
        <v>9.8463199212294409E-3</v>
      </c>
      <c r="CW1569" s="39">
        <f t="shared" si="2078"/>
        <v>3.0861599753107204E-3</v>
      </c>
      <c r="CX1569" s="39">
        <f t="shared" si="2079"/>
        <v>9.6993599224051204E-3</v>
      </c>
      <c r="CY1569" s="39">
        <f t="shared" si="2080"/>
        <v>1.1756799905945602E-3</v>
      </c>
      <c r="CZ1569" s="39">
        <f t="shared" si="2081"/>
        <v>2.4983199800134399E-3</v>
      </c>
      <c r="DA1569" s="39">
        <f t="shared" si="2082"/>
        <v>4.158967966728256E-2</v>
      </c>
      <c r="DB1569" s="39">
        <f t="shared" si="2083"/>
        <v>4.2618399659052801E-3</v>
      </c>
    </row>
    <row r="1570" spans="1:106" ht="12.75" customHeight="1" x14ac:dyDescent="0.3">
      <c r="A1570" s="9" t="str">
        <f t="shared" si="2084"/>
        <v>28 Tamaulipas60-64 añosMujeres</v>
      </c>
      <c r="B1570" s="18" t="s">
        <v>63</v>
      </c>
      <c r="C1570" s="18" t="s">
        <v>16</v>
      </c>
      <c r="D1570" s="29" t="s">
        <v>87</v>
      </c>
      <c r="E1570" s="19">
        <v>73125</v>
      </c>
      <c r="F1570" s="19">
        <v>71957</v>
      </c>
      <c r="G1570" s="19">
        <v>71391</v>
      </c>
      <c r="H1570" s="19">
        <v>546</v>
      </c>
      <c r="I1570" s="19">
        <v>20</v>
      </c>
      <c r="J1570" s="19">
        <v>1142</v>
      </c>
      <c r="K1570" s="19">
        <v>941</v>
      </c>
      <c r="L1570" s="19">
        <v>176</v>
      </c>
      <c r="M1570" s="19">
        <v>25</v>
      </c>
      <c r="N1570" s="19">
        <v>26</v>
      </c>
      <c r="O1570" s="38">
        <f>+'07'!E1569-'05'!J1570</f>
        <v>546</v>
      </c>
      <c r="P1570" s="38">
        <f t="shared" si="2085"/>
        <v>1688</v>
      </c>
      <c r="Q1570" s="39">
        <f>'07'!F1569/'05'!$P1570</f>
        <v>0.10308056872037914</v>
      </c>
      <c r="R1570" s="39">
        <f>'07'!G1569/'05'!$P1570</f>
        <v>5.6872037914691941E-2</v>
      </c>
      <c r="S1570" s="39">
        <f>'07'!H1569/'05'!$P1570</f>
        <v>0.61966824644549767</v>
      </c>
      <c r="T1570" s="39">
        <f>'07'!I1569/'05'!$P1570</f>
        <v>2.7251184834123223E-2</v>
      </c>
      <c r="U1570" s="39">
        <f>'07'!J1569/'05'!$P1570</f>
        <v>0</v>
      </c>
      <c r="V1570" s="39">
        <f>'07'!K1569/'05'!$P1570</f>
        <v>3.1990521327014215E-2</v>
      </c>
      <c r="W1570" s="39">
        <f>'07'!L1569/'05'!$P1570</f>
        <v>5.9241706161137445E-4</v>
      </c>
      <c r="X1570" s="39">
        <f>'07'!M1569/'05'!$P1570</f>
        <v>7.1090047393364926E-3</v>
      </c>
      <c r="Y1570" s="39">
        <f>'07'!N1569/'05'!$P1570</f>
        <v>0.13388625592417061</v>
      </c>
      <c r="Z1570" s="39">
        <f>'07'!O1569/'05'!$P1570</f>
        <v>1.9549763033175356E-2</v>
      </c>
      <c r="AA1570" s="44">
        <f t="shared" si="2086"/>
        <v>18.142180094786728</v>
      </c>
      <c r="AB1570" s="44">
        <f t="shared" si="2087"/>
        <v>10.009478672985782</v>
      </c>
      <c r="AC1570" s="44">
        <f t="shared" si="2088"/>
        <v>109.06161137440759</v>
      </c>
      <c r="AD1570" s="44">
        <f t="shared" si="2089"/>
        <v>4.7962085308056874</v>
      </c>
      <c r="AE1570" s="44">
        <f t="shared" si="2090"/>
        <v>0</v>
      </c>
      <c r="AF1570" s="44">
        <f t="shared" si="2091"/>
        <v>5.6303317535545023</v>
      </c>
      <c r="AG1570" s="44">
        <f t="shared" si="2092"/>
        <v>0.1042654028436019</v>
      </c>
      <c r="AH1570" s="44">
        <f t="shared" si="2093"/>
        <v>1.2511848341232228</v>
      </c>
      <c r="AI1570" s="44">
        <f t="shared" si="2094"/>
        <v>23.563981042654028</v>
      </c>
      <c r="AJ1570" s="44">
        <f t="shared" si="2095"/>
        <v>3.4407582938388628</v>
      </c>
      <c r="AK1570" s="44">
        <f t="shared" si="2096"/>
        <v>2.5770142180094786</v>
      </c>
      <c r="AL1570" s="44">
        <f t="shared" si="2097"/>
        <v>1.4218009478672986</v>
      </c>
      <c r="AM1570" s="44">
        <f t="shared" si="2098"/>
        <v>15.491706161137442</v>
      </c>
      <c r="AN1570" s="44">
        <f t="shared" si="2099"/>
        <v>0.68127962085308058</v>
      </c>
      <c r="AO1570" s="44">
        <f t="shared" si="2100"/>
        <v>0</v>
      </c>
      <c r="AP1570" s="44">
        <f t="shared" si="2101"/>
        <v>0.79976303317535535</v>
      </c>
      <c r="AQ1570" s="44">
        <f t="shared" si="2102"/>
        <v>1.481042654028436E-2</v>
      </c>
      <c r="AR1570" s="44">
        <f t="shared" si="2103"/>
        <v>0.17772511848341233</v>
      </c>
      <c r="AS1570" s="44">
        <f t="shared" si="2104"/>
        <v>3.3471563981042651</v>
      </c>
      <c r="AT1570" s="44">
        <f t="shared" si="2105"/>
        <v>0.48874407582938389</v>
      </c>
      <c r="AU1570" s="44">
        <f t="shared" si="2106"/>
        <v>96.998815165876778</v>
      </c>
      <c r="AV1570" s="44">
        <f t="shared" si="2107"/>
        <v>53.516587677725113</v>
      </c>
      <c r="AW1570" s="44">
        <f t="shared" si="2108"/>
        <v>583.10781990521332</v>
      </c>
      <c r="AX1570" s="44">
        <f t="shared" si="2109"/>
        <v>25.643364928909953</v>
      </c>
      <c r="AY1570" s="44">
        <f t="shared" si="2110"/>
        <v>0</v>
      </c>
      <c r="AZ1570" s="44">
        <f t="shared" si="2111"/>
        <v>30.103080568720376</v>
      </c>
      <c r="BA1570" s="44">
        <f t="shared" si="2112"/>
        <v>0.55746445497630337</v>
      </c>
      <c r="BB1570" s="44">
        <f t="shared" si="2113"/>
        <v>6.6895734597156391</v>
      </c>
      <c r="BC1570" s="44">
        <f t="shared" si="2114"/>
        <v>125.98696682464454</v>
      </c>
      <c r="BD1570" s="44">
        <f t="shared" si="2115"/>
        <v>18.396327014218009</v>
      </c>
      <c r="BE1570" s="44">
        <f t="shared" si="2116"/>
        <v>56.28199052132701</v>
      </c>
      <c r="BF1570" s="44">
        <f t="shared" si="2117"/>
        <v>31.052132701421801</v>
      </c>
      <c r="BG1570" s="44">
        <f t="shared" si="2118"/>
        <v>338.3388625592417</v>
      </c>
      <c r="BH1570" s="44">
        <f t="shared" si="2119"/>
        <v>14.87914691943128</v>
      </c>
      <c r="BI1570" s="44">
        <f t="shared" si="2120"/>
        <v>0</v>
      </c>
      <c r="BJ1570" s="44">
        <f t="shared" si="2121"/>
        <v>17.46682464454976</v>
      </c>
      <c r="BK1570" s="44">
        <f t="shared" si="2122"/>
        <v>0.32345971563981046</v>
      </c>
      <c r="BL1570" s="44">
        <f t="shared" si="2123"/>
        <v>3.8815165876777251</v>
      </c>
      <c r="BM1570" s="44">
        <f t="shared" si="2124"/>
        <v>73.10189573459715</v>
      </c>
      <c r="BN1570" s="44">
        <f t="shared" si="2125"/>
        <v>10.674170616113745</v>
      </c>
      <c r="BO1570" s="39">
        <f t="shared" si="2126"/>
        <v>1.0747737022977918E-2</v>
      </c>
      <c r="BP1570" s="39">
        <f t="shared" si="2045"/>
        <v>5.9297859437119566E-3</v>
      </c>
      <c r="BQ1570" s="39">
        <f t="shared" si="2046"/>
        <v>6.4609959345028195E-2</v>
      </c>
      <c r="BR1570" s="39">
        <f t="shared" si="2047"/>
        <v>2.8413557646953125E-3</v>
      </c>
      <c r="BS1570" s="39">
        <f t="shared" si="2048"/>
        <v>0</v>
      </c>
      <c r="BT1570" s="39">
        <f t="shared" si="2049"/>
        <v>3.3355045933379755E-3</v>
      </c>
      <c r="BU1570" s="39">
        <f t="shared" si="2050"/>
        <v>6.1768603580332886E-5</v>
      </c>
      <c r="BV1570" s="39">
        <f t="shared" si="2051"/>
        <v>7.4122324296399457E-4</v>
      </c>
      <c r="BW1570" s="39">
        <f t="shared" si="2052"/>
        <v>1.395970440915523E-2</v>
      </c>
      <c r="BX1570" s="39">
        <f t="shared" si="2053"/>
        <v>2.038363918150985E-3</v>
      </c>
      <c r="BY1570" s="39">
        <f t="shared" si="2054"/>
        <v>1.5266671907639092E-3</v>
      </c>
      <c r="BZ1570" s="39">
        <f t="shared" si="2055"/>
        <v>8.4229913973181197E-4</v>
      </c>
      <c r="CA1570" s="39">
        <f t="shared" si="2056"/>
        <v>9.1775510433278681E-3</v>
      </c>
      <c r="CB1570" s="39">
        <f t="shared" si="2057"/>
        <v>4.0360167112149325E-4</v>
      </c>
      <c r="CC1570" s="39">
        <f t="shared" si="2058"/>
        <v>0</v>
      </c>
      <c r="CD1570" s="39">
        <f t="shared" si="2059"/>
        <v>4.7379326609914415E-4</v>
      </c>
      <c r="CE1570" s="39">
        <f t="shared" si="2060"/>
        <v>8.7739493722063753E-6</v>
      </c>
      <c r="CF1570" s="39">
        <f t="shared" si="2061"/>
        <v>1.052873924664765E-4</v>
      </c>
      <c r="CG1570" s="39">
        <f t="shared" si="2062"/>
        <v>1.9829125581186406E-3</v>
      </c>
      <c r="CH1570" s="39">
        <f t="shared" si="2063"/>
        <v>2.8954032928281035E-4</v>
      </c>
      <c r="CI1570" s="39">
        <f t="shared" si="2064"/>
        <v>5.7463753060353541E-2</v>
      </c>
      <c r="CJ1570" s="39">
        <f t="shared" si="2065"/>
        <v>3.1704139619505398E-2</v>
      </c>
      <c r="CK1570" s="39">
        <f t="shared" si="2066"/>
        <v>0.34544302127086096</v>
      </c>
      <c r="CL1570" s="39">
        <f t="shared" si="2067"/>
        <v>1.5191566901013006E-2</v>
      </c>
      <c r="CM1570" s="39">
        <f t="shared" si="2068"/>
        <v>0</v>
      </c>
      <c r="CN1570" s="39">
        <f t="shared" si="2069"/>
        <v>1.7833578535971787E-2</v>
      </c>
      <c r="CO1570" s="39">
        <f t="shared" si="2070"/>
        <v>3.3025145436984795E-4</v>
      </c>
      <c r="CP1570" s="39">
        <f t="shared" si="2071"/>
        <v>3.9630174524381747E-3</v>
      </c>
      <c r="CQ1570" s="39">
        <f t="shared" si="2072"/>
        <v>7.463682868758563E-2</v>
      </c>
      <c r="CR1570" s="39">
        <f t="shared" si="2073"/>
        <v>1.0898297994204982E-2</v>
      </c>
      <c r="CS1570" s="39">
        <f t="shared" si="2074"/>
        <v>3.3342411446283776E-2</v>
      </c>
      <c r="CT1570" s="39">
        <f t="shared" si="2075"/>
        <v>1.8395813211742773E-2</v>
      </c>
      <c r="CU1570" s="39">
        <f t="shared" si="2076"/>
        <v>0.20043771478628064</v>
      </c>
      <c r="CV1570" s="39">
        <f t="shared" si="2077"/>
        <v>8.8146604972934115E-3</v>
      </c>
      <c r="CW1570" s="39">
        <f t="shared" si="2078"/>
        <v>0</v>
      </c>
      <c r="CX1570" s="39">
        <f t="shared" si="2079"/>
        <v>1.0347644931605308E-2</v>
      </c>
      <c r="CY1570" s="39">
        <f t="shared" si="2080"/>
        <v>1.9162305428898724E-4</v>
      </c>
      <c r="CZ1570" s="39">
        <f t="shared" si="2081"/>
        <v>2.2994766514678466E-3</v>
      </c>
      <c r="DA1570" s="39">
        <f t="shared" si="2082"/>
        <v>4.3306810269311109E-2</v>
      </c>
      <c r="DB1570" s="39">
        <f t="shared" si="2083"/>
        <v>6.3235607915365791E-3</v>
      </c>
    </row>
    <row r="1571" spans="1:106" ht="12.75" customHeight="1" x14ac:dyDescent="0.3">
      <c r="A1571" s="9" t="str">
        <f t="shared" si="2084"/>
        <v>28 Tamaulipas65-69 añosMujeres</v>
      </c>
      <c r="B1571" s="18" t="s">
        <v>63</v>
      </c>
      <c r="C1571" s="18" t="s">
        <v>16</v>
      </c>
      <c r="D1571" s="29" t="s">
        <v>88</v>
      </c>
      <c r="E1571" s="19">
        <v>52813</v>
      </c>
      <c r="F1571" s="19">
        <v>51966</v>
      </c>
      <c r="G1571" s="19">
        <v>51583</v>
      </c>
      <c r="H1571" s="19">
        <v>367</v>
      </c>
      <c r="I1571" s="19">
        <v>16</v>
      </c>
      <c r="J1571" s="19">
        <v>837</v>
      </c>
      <c r="K1571" s="19">
        <v>700</v>
      </c>
      <c r="L1571" s="19">
        <v>125</v>
      </c>
      <c r="M1571" s="19">
        <v>12</v>
      </c>
      <c r="N1571" s="19">
        <v>10</v>
      </c>
      <c r="O1571" s="38">
        <f>+'07'!E1570-'05'!J1571</f>
        <v>367</v>
      </c>
      <c r="P1571" s="38">
        <f t="shared" si="2085"/>
        <v>1204</v>
      </c>
      <c r="Q1571" s="39">
        <f>'07'!F1570/'05'!$P1571</f>
        <v>6.229235880398671E-2</v>
      </c>
      <c r="R1571" s="39">
        <f>'07'!G1570/'05'!$P1571</f>
        <v>4.1528239202657809E-2</v>
      </c>
      <c r="S1571" s="39">
        <f>'07'!H1570/'05'!$P1571</f>
        <v>0.66279069767441856</v>
      </c>
      <c r="T1571" s="39">
        <f>'07'!I1570/'05'!$P1571</f>
        <v>1.9102990033222592E-2</v>
      </c>
      <c r="U1571" s="39">
        <f>'07'!J1570/'05'!$P1571</f>
        <v>0</v>
      </c>
      <c r="V1571" s="39">
        <f>'07'!K1570/'05'!$P1571</f>
        <v>3.7375415282392029E-2</v>
      </c>
      <c r="W1571" s="39">
        <f>'07'!L1570/'05'!$P1571</f>
        <v>4.152823920265781E-3</v>
      </c>
      <c r="X1571" s="39">
        <f>'07'!M1570/'05'!$P1571</f>
        <v>6.6445182724252493E-3</v>
      </c>
      <c r="Y1571" s="39">
        <f>'07'!N1570/'05'!$P1571</f>
        <v>0.14950166112956811</v>
      </c>
      <c r="Z1571" s="39">
        <f>'07'!O1570/'05'!$P1571</f>
        <v>1.6611295681063124E-2</v>
      </c>
      <c r="AA1571" s="44">
        <f t="shared" si="2086"/>
        <v>7.7865448504983386</v>
      </c>
      <c r="AB1571" s="44">
        <f t="shared" si="2087"/>
        <v>5.191029900332226</v>
      </c>
      <c r="AC1571" s="44">
        <f t="shared" si="2088"/>
        <v>82.848837209302317</v>
      </c>
      <c r="AD1571" s="44">
        <f t="shared" si="2089"/>
        <v>2.3878737541528241</v>
      </c>
      <c r="AE1571" s="44">
        <f t="shared" si="2090"/>
        <v>0</v>
      </c>
      <c r="AF1571" s="44">
        <f t="shared" si="2091"/>
        <v>4.6719269102990033</v>
      </c>
      <c r="AG1571" s="44">
        <f t="shared" si="2092"/>
        <v>0.51910299003322258</v>
      </c>
      <c r="AH1571" s="44">
        <f t="shared" si="2093"/>
        <v>0.83056478405315615</v>
      </c>
      <c r="AI1571" s="44">
        <f t="shared" si="2094"/>
        <v>18.687707641196013</v>
      </c>
      <c r="AJ1571" s="44">
        <f t="shared" si="2095"/>
        <v>2.0764119601328903</v>
      </c>
      <c r="AK1571" s="44">
        <f t="shared" si="2096"/>
        <v>0.74750830564784054</v>
      </c>
      <c r="AL1571" s="44">
        <f t="shared" si="2097"/>
        <v>0.49833887043189373</v>
      </c>
      <c r="AM1571" s="44">
        <f t="shared" si="2098"/>
        <v>7.9534883720930232</v>
      </c>
      <c r="AN1571" s="44">
        <f t="shared" si="2099"/>
        <v>0.2292358803986711</v>
      </c>
      <c r="AO1571" s="44">
        <f t="shared" si="2100"/>
        <v>0</v>
      </c>
      <c r="AP1571" s="44">
        <f t="shared" si="2101"/>
        <v>0.44850498338870437</v>
      </c>
      <c r="AQ1571" s="44">
        <f t="shared" si="2102"/>
        <v>4.9833887043189376E-2</v>
      </c>
      <c r="AR1571" s="44">
        <f t="shared" si="2103"/>
        <v>7.9734219269102985E-2</v>
      </c>
      <c r="AS1571" s="44">
        <f t="shared" si="2104"/>
        <v>1.7940199335548175</v>
      </c>
      <c r="AT1571" s="44">
        <f t="shared" si="2105"/>
        <v>0.1993355481727575</v>
      </c>
      <c r="AU1571" s="44">
        <f t="shared" si="2106"/>
        <v>43.604651162790695</v>
      </c>
      <c r="AV1571" s="44">
        <f t="shared" si="2107"/>
        <v>29.069767441860467</v>
      </c>
      <c r="AW1571" s="44">
        <f t="shared" si="2108"/>
        <v>463.95348837209298</v>
      </c>
      <c r="AX1571" s="44">
        <f t="shared" si="2109"/>
        <v>13.372093023255815</v>
      </c>
      <c r="AY1571" s="44">
        <f t="shared" si="2110"/>
        <v>0</v>
      </c>
      <c r="AZ1571" s="44">
        <f t="shared" si="2111"/>
        <v>26.162790697674421</v>
      </c>
      <c r="BA1571" s="44">
        <f t="shared" si="2112"/>
        <v>2.9069767441860468</v>
      </c>
      <c r="BB1571" s="44">
        <f t="shared" si="2113"/>
        <v>4.6511627906976747</v>
      </c>
      <c r="BC1571" s="44">
        <f t="shared" si="2114"/>
        <v>104.65116279069768</v>
      </c>
      <c r="BD1571" s="44">
        <f t="shared" si="2115"/>
        <v>11.627906976744187</v>
      </c>
      <c r="BE1571" s="44">
        <f t="shared" si="2116"/>
        <v>22.861295681063122</v>
      </c>
      <c r="BF1571" s="44">
        <f t="shared" si="2117"/>
        <v>15.240863787375416</v>
      </c>
      <c r="BG1571" s="44">
        <f t="shared" si="2118"/>
        <v>243.2441860465116</v>
      </c>
      <c r="BH1571" s="44">
        <f t="shared" si="2119"/>
        <v>7.0107973421926912</v>
      </c>
      <c r="BI1571" s="44">
        <f t="shared" si="2120"/>
        <v>0</v>
      </c>
      <c r="BJ1571" s="44">
        <f t="shared" si="2121"/>
        <v>13.716777408637874</v>
      </c>
      <c r="BK1571" s="44">
        <f t="shared" si="2122"/>
        <v>1.5240863787375416</v>
      </c>
      <c r="BL1571" s="44">
        <f t="shared" si="2123"/>
        <v>2.4385382059800667</v>
      </c>
      <c r="BM1571" s="44">
        <f t="shared" si="2124"/>
        <v>54.867109634551497</v>
      </c>
      <c r="BN1571" s="44">
        <f t="shared" si="2125"/>
        <v>6.0963455149501664</v>
      </c>
      <c r="BO1571" s="39">
        <f t="shared" si="2126"/>
        <v>6.4672299422743676E-3</v>
      </c>
      <c r="BP1571" s="39">
        <f t="shared" si="2045"/>
        <v>4.3114866281829117E-3</v>
      </c>
      <c r="BQ1571" s="39">
        <f t="shared" si="2046"/>
        <v>6.8811326585799262E-2</v>
      </c>
      <c r="BR1571" s="39">
        <f t="shared" si="2047"/>
        <v>1.9832838489641396E-3</v>
      </c>
      <c r="BS1571" s="39">
        <f t="shared" si="2048"/>
        <v>0</v>
      </c>
      <c r="BT1571" s="39">
        <f t="shared" si="2049"/>
        <v>3.8803379653646209E-3</v>
      </c>
      <c r="BU1571" s="39">
        <f t="shared" si="2050"/>
        <v>4.3114866281829115E-4</v>
      </c>
      <c r="BV1571" s="39">
        <f t="shared" si="2051"/>
        <v>6.8983786050926595E-4</v>
      </c>
      <c r="BW1571" s="39">
        <f t="shared" si="2052"/>
        <v>1.5521351861458484E-2</v>
      </c>
      <c r="BX1571" s="39">
        <f t="shared" si="2053"/>
        <v>1.7245946512731646E-3</v>
      </c>
      <c r="BY1571" s="39">
        <f t="shared" si="2054"/>
        <v>6.2085407445833934E-4</v>
      </c>
      <c r="BZ1571" s="39">
        <f t="shared" si="2055"/>
        <v>4.1390271630555958E-4</v>
      </c>
      <c r="CA1571" s="39">
        <f t="shared" si="2056"/>
        <v>6.6058873522367306E-3</v>
      </c>
      <c r="CB1571" s="39">
        <f t="shared" si="2057"/>
        <v>1.9039524950055739E-4</v>
      </c>
      <c r="CC1571" s="39">
        <f t="shared" si="2058"/>
        <v>0</v>
      </c>
      <c r="CD1571" s="39">
        <f t="shared" si="2059"/>
        <v>3.7251244467500361E-4</v>
      </c>
      <c r="CE1571" s="39">
        <f t="shared" si="2060"/>
        <v>4.1390271630555961E-5</v>
      </c>
      <c r="CF1571" s="39">
        <f t="shared" si="2061"/>
        <v>6.6224434608889521E-5</v>
      </c>
      <c r="CG1571" s="39">
        <f t="shared" si="2062"/>
        <v>1.4900497787000144E-3</v>
      </c>
      <c r="CH1571" s="39">
        <f t="shared" si="2063"/>
        <v>1.6556108652222384E-4</v>
      </c>
      <c r="CI1571" s="39">
        <f t="shared" si="2064"/>
        <v>3.6216487676736457E-2</v>
      </c>
      <c r="CJ1571" s="39">
        <f t="shared" si="2065"/>
        <v>2.4144325117824307E-2</v>
      </c>
      <c r="CK1571" s="39">
        <f t="shared" si="2066"/>
        <v>0.3853434288804759</v>
      </c>
      <c r="CL1571" s="39">
        <f t="shared" si="2067"/>
        <v>1.1106389554199181E-2</v>
      </c>
      <c r="CM1571" s="39">
        <f t="shared" si="2068"/>
        <v>0</v>
      </c>
      <c r="CN1571" s="39">
        <f t="shared" si="2069"/>
        <v>2.1729892606041877E-2</v>
      </c>
      <c r="CO1571" s="39">
        <f t="shared" si="2070"/>
        <v>2.4144325117824309E-3</v>
      </c>
      <c r="CP1571" s="39">
        <f t="shared" si="2071"/>
        <v>3.8630920188518891E-3</v>
      </c>
      <c r="CQ1571" s="39">
        <f t="shared" si="2072"/>
        <v>8.6919570424167508E-2</v>
      </c>
      <c r="CR1571" s="39">
        <f t="shared" si="2073"/>
        <v>9.6577300471297235E-3</v>
      </c>
      <c r="CS1571" s="39">
        <f t="shared" si="2074"/>
        <v>1.8987787110517542E-2</v>
      </c>
      <c r="CT1571" s="39">
        <f t="shared" si="2075"/>
        <v>1.2658524740345029E-2</v>
      </c>
      <c r="CU1571" s="39">
        <f t="shared" si="2076"/>
        <v>0.20203005485590664</v>
      </c>
      <c r="CV1571" s="39">
        <f t="shared" si="2077"/>
        <v>5.8229213805587139E-3</v>
      </c>
      <c r="CW1571" s="39">
        <f t="shared" si="2078"/>
        <v>0</v>
      </c>
      <c r="CX1571" s="39">
        <f t="shared" si="2079"/>
        <v>1.1392672266310527E-2</v>
      </c>
      <c r="CY1571" s="39">
        <f t="shared" si="2080"/>
        <v>1.2658524740345031E-3</v>
      </c>
      <c r="CZ1571" s="39">
        <f t="shared" si="2081"/>
        <v>2.025363958455205E-3</v>
      </c>
      <c r="DA1571" s="39">
        <f t="shared" si="2082"/>
        <v>4.5570689065242108E-2</v>
      </c>
      <c r="DB1571" s="39">
        <f t="shared" si="2083"/>
        <v>5.0634098961380124E-3</v>
      </c>
    </row>
    <row r="1572" spans="1:106" ht="12.75" customHeight="1" x14ac:dyDescent="0.3">
      <c r="A1572" s="9" t="str">
        <f t="shared" si="2084"/>
        <v>28 Tamaulipas70-74 añosMujeres</v>
      </c>
      <c r="B1572" s="18" t="s">
        <v>63</v>
      </c>
      <c r="C1572" s="18" t="s">
        <v>16</v>
      </c>
      <c r="D1572" s="29" t="s">
        <v>89</v>
      </c>
      <c r="E1572" s="19">
        <v>39661</v>
      </c>
      <c r="F1572" s="19">
        <v>39155</v>
      </c>
      <c r="G1572" s="19">
        <v>38912</v>
      </c>
      <c r="H1572" s="19">
        <v>230</v>
      </c>
      <c r="I1572" s="19">
        <v>13</v>
      </c>
      <c r="J1572" s="19">
        <v>497</v>
      </c>
      <c r="K1572" s="19">
        <v>419</v>
      </c>
      <c r="L1572" s="19">
        <v>66</v>
      </c>
      <c r="M1572" s="19">
        <v>12</v>
      </c>
      <c r="N1572" s="19">
        <v>9</v>
      </c>
      <c r="O1572" s="38">
        <f>+'07'!E1571-'05'!J1572</f>
        <v>230</v>
      </c>
      <c r="P1572" s="38">
        <f t="shared" si="2085"/>
        <v>727</v>
      </c>
      <c r="Q1572" s="39">
        <f>'07'!F1571/'05'!$P1572</f>
        <v>5.5020632737276476E-2</v>
      </c>
      <c r="R1572" s="39">
        <f>'07'!G1571/'05'!$P1572</f>
        <v>3.3012379642365884E-2</v>
      </c>
      <c r="S1572" s="39">
        <f>'07'!H1571/'05'!$P1572</f>
        <v>0.672627235213205</v>
      </c>
      <c r="T1572" s="39">
        <f>'07'!I1571/'05'!$P1572</f>
        <v>1.7881705639614855E-2</v>
      </c>
      <c r="U1572" s="39">
        <f>'07'!J1571/'05'!$P1572</f>
        <v>0</v>
      </c>
      <c r="V1572" s="39">
        <f>'07'!K1571/'05'!$P1572</f>
        <v>2.3383768913342505E-2</v>
      </c>
      <c r="W1572" s="39">
        <f>'07'!L1571/'05'!$P1572</f>
        <v>6.8775790921595595E-3</v>
      </c>
      <c r="X1572" s="39">
        <f>'07'!M1571/'05'!$P1572</f>
        <v>2.751031636863824E-3</v>
      </c>
      <c r="Y1572" s="39">
        <f>'07'!N1571/'05'!$P1572</f>
        <v>0.17056396148555708</v>
      </c>
      <c r="Z1572" s="39">
        <f>'07'!O1571/'05'!$P1572</f>
        <v>1.7881705639614855E-2</v>
      </c>
      <c r="AA1572" s="44">
        <f t="shared" si="2086"/>
        <v>3.6313617606602473</v>
      </c>
      <c r="AB1572" s="44">
        <f t="shared" si="2087"/>
        <v>2.1788170563961482</v>
      </c>
      <c r="AC1572" s="44">
        <f t="shared" si="2088"/>
        <v>44.393397524071531</v>
      </c>
      <c r="AD1572" s="44">
        <f t="shared" si="2089"/>
        <v>1.1801925722145805</v>
      </c>
      <c r="AE1572" s="44">
        <f t="shared" si="2090"/>
        <v>0</v>
      </c>
      <c r="AF1572" s="44">
        <f t="shared" si="2091"/>
        <v>1.5433287482806053</v>
      </c>
      <c r="AG1572" s="44">
        <f t="shared" si="2092"/>
        <v>0.45392022008253091</v>
      </c>
      <c r="AH1572" s="44">
        <f t="shared" si="2093"/>
        <v>0.18156808803301239</v>
      </c>
      <c r="AI1572" s="44">
        <f t="shared" si="2094"/>
        <v>11.257221458046768</v>
      </c>
      <c r="AJ1572" s="44">
        <f t="shared" si="2095"/>
        <v>1.1801925722145805</v>
      </c>
      <c r="AK1572" s="44">
        <f t="shared" si="2096"/>
        <v>0.66024759284731771</v>
      </c>
      <c r="AL1572" s="44">
        <f t="shared" si="2097"/>
        <v>0.39614855570839058</v>
      </c>
      <c r="AM1572" s="44">
        <f t="shared" si="2098"/>
        <v>8.0715268225584609</v>
      </c>
      <c r="AN1572" s="44">
        <f t="shared" si="2099"/>
        <v>0.21458046767537825</v>
      </c>
      <c r="AO1572" s="44">
        <f t="shared" si="2100"/>
        <v>0</v>
      </c>
      <c r="AP1572" s="44">
        <f t="shared" si="2101"/>
        <v>0.28060522696011003</v>
      </c>
      <c r="AQ1572" s="44">
        <f t="shared" si="2102"/>
        <v>8.2530949105914714E-2</v>
      </c>
      <c r="AR1572" s="44">
        <f t="shared" si="2103"/>
        <v>3.3012379642365891E-2</v>
      </c>
      <c r="AS1572" s="44">
        <f t="shared" si="2104"/>
        <v>2.046767537826685</v>
      </c>
      <c r="AT1572" s="44">
        <f t="shared" si="2105"/>
        <v>0.21458046767537825</v>
      </c>
      <c r="AU1572" s="44">
        <f t="shared" si="2106"/>
        <v>23.053645116918844</v>
      </c>
      <c r="AV1572" s="44">
        <f t="shared" si="2107"/>
        <v>13.832187070151306</v>
      </c>
      <c r="AW1572" s="44">
        <f t="shared" si="2108"/>
        <v>281.83081155433291</v>
      </c>
      <c r="AX1572" s="44">
        <f t="shared" si="2109"/>
        <v>7.4924346629986243</v>
      </c>
      <c r="AY1572" s="44">
        <f t="shared" si="2110"/>
        <v>0</v>
      </c>
      <c r="AZ1572" s="44">
        <f t="shared" si="2111"/>
        <v>9.7977991746905104</v>
      </c>
      <c r="BA1572" s="44">
        <f t="shared" si="2112"/>
        <v>2.8817056396148555</v>
      </c>
      <c r="BB1572" s="44">
        <f t="shared" si="2113"/>
        <v>1.1526822558459422</v>
      </c>
      <c r="BC1572" s="44">
        <f t="shared" si="2114"/>
        <v>71.466299862448423</v>
      </c>
      <c r="BD1572" s="44">
        <f t="shared" si="2115"/>
        <v>7.4924346629986243</v>
      </c>
      <c r="BE1572" s="44">
        <f t="shared" si="2116"/>
        <v>12.654745529573589</v>
      </c>
      <c r="BF1572" s="44">
        <f t="shared" si="2117"/>
        <v>7.5928473177441536</v>
      </c>
      <c r="BG1572" s="44">
        <f t="shared" si="2118"/>
        <v>154.70426409903715</v>
      </c>
      <c r="BH1572" s="44">
        <f t="shared" si="2119"/>
        <v>4.112792297111417</v>
      </c>
      <c r="BI1572" s="44">
        <f t="shared" si="2120"/>
        <v>0</v>
      </c>
      <c r="BJ1572" s="44">
        <f t="shared" si="2121"/>
        <v>5.3782668500687763</v>
      </c>
      <c r="BK1572" s="44">
        <f t="shared" si="2122"/>
        <v>1.5818431911966986</v>
      </c>
      <c r="BL1572" s="44">
        <f t="shared" si="2123"/>
        <v>0.6327372764786795</v>
      </c>
      <c r="BM1572" s="44">
        <f t="shared" si="2124"/>
        <v>39.229711141678131</v>
      </c>
      <c r="BN1572" s="44">
        <f t="shared" si="2125"/>
        <v>4.112792297111417</v>
      </c>
      <c r="BO1572" s="39">
        <f t="shared" si="2126"/>
        <v>4.9949955442369293E-3</v>
      </c>
      <c r="BP1572" s="39">
        <f t="shared" si="2045"/>
        <v>2.996997326542157E-3</v>
      </c>
      <c r="BQ1572" s="39">
        <f t="shared" si="2046"/>
        <v>6.1063820528296467E-2</v>
      </c>
      <c r="BR1572" s="39">
        <f t="shared" si="2047"/>
        <v>1.623373551877002E-3</v>
      </c>
      <c r="BS1572" s="39">
        <f t="shared" si="2048"/>
        <v>0</v>
      </c>
      <c r="BT1572" s="39">
        <f t="shared" si="2049"/>
        <v>2.1228731063006952E-3</v>
      </c>
      <c r="BU1572" s="39">
        <f t="shared" si="2050"/>
        <v>6.2437444302961616E-4</v>
      </c>
      <c r="BV1572" s="39">
        <f t="shared" si="2051"/>
        <v>2.4974977721184649E-4</v>
      </c>
      <c r="BW1572" s="39">
        <f t="shared" si="2052"/>
        <v>1.5484486187134482E-2</v>
      </c>
      <c r="BX1572" s="39">
        <f t="shared" si="2053"/>
        <v>1.623373551877002E-3</v>
      </c>
      <c r="BY1572" s="39">
        <f t="shared" si="2054"/>
        <v>9.0818100804307801E-4</v>
      </c>
      <c r="BZ1572" s="39">
        <f t="shared" si="2055"/>
        <v>5.4490860482584672E-4</v>
      </c>
      <c r="CA1572" s="39">
        <f t="shared" si="2056"/>
        <v>1.1102512823326631E-2</v>
      </c>
      <c r="CB1572" s="39">
        <f t="shared" si="2057"/>
        <v>2.9515882761400034E-4</v>
      </c>
      <c r="CC1572" s="39">
        <f t="shared" si="2058"/>
        <v>0</v>
      </c>
      <c r="CD1572" s="39">
        <f t="shared" si="2059"/>
        <v>3.8597692841830817E-4</v>
      </c>
      <c r="CE1572" s="39">
        <f t="shared" si="2060"/>
        <v>1.1352262600538475E-4</v>
      </c>
      <c r="CF1572" s="39">
        <f t="shared" si="2061"/>
        <v>4.5409050402153905E-5</v>
      </c>
      <c r="CG1572" s="39">
        <f t="shared" si="2062"/>
        <v>2.815361124933542E-3</v>
      </c>
      <c r="CH1572" s="39">
        <f t="shared" si="2063"/>
        <v>2.9515882761400034E-4</v>
      </c>
      <c r="CI1572" s="39">
        <f t="shared" si="2064"/>
        <v>3.1710653530837477E-2</v>
      </c>
      <c r="CJ1572" s="39">
        <f t="shared" si="2065"/>
        <v>1.9026392118502485E-2</v>
      </c>
      <c r="CK1572" s="39">
        <f t="shared" si="2066"/>
        <v>0.3876627394144882</v>
      </c>
      <c r="CL1572" s="39">
        <f t="shared" si="2067"/>
        <v>1.0305962397522178E-2</v>
      </c>
      <c r="CM1572" s="39">
        <f t="shared" si="2068"/>
        <v>0</v>
      </c>
      <c r="CN1572" s="39">
        <f t="shared" si="2069"/>
        <v>1.3477027750605929E-2</v>
      </c>
      <c r="CO1572" s="39">
        <f t="shared" si="2070"/>
        <v>3.9638316913546846E-3</v>
      </c>
      <c r="CP1572" s="39">
        <f t="shared" si="2071"/>
        <v>1.5855326765418737E-3</v>
      </c>
      <c r="CQ1572" s="39">
        <f t="shared" si="2072"/>
        <v>9.8303025945596187E-2</v>
      </c>
      <c r="CR1572" s="39">
        <f t="shared" si="2073"/>
        <v>1.0305962397522178E-2</v>
      </c>
      <c r="CS1572" s="39">
        <f t="shared" si="2074"/>
        <v>1.7406802654158993E-2</v>
      </c>
      <c r="CT1572" s="39">
        <f t="shared" si="2075"/>
        <v>1.0444081592495397E-2</v>
      </c>
      <c r="CU1572" s="39">
        <f t="shared" si="2076"/>
        <v>0.21279816244709374</v>
      </c>
      <c r="CV1572" s="39">
        <f t="shared" si="2077"/>
        <v>5.6572108626016743E-3</v>
      </c>
      <c r="CW1572" s="39">
        <f t="shared" si="2078"/>
        <v>0</v>
      </c>
      <c r="CX1572" s="39">
        <f t="shared" si="2079"/>
        <v>7.3978911280175742E-3</v>
      </c>
      <c r="CY1572" s="39">
        <f t="shared" si="2080"/>
        <v>2.1758503317698742E-3</v>
      </c>
      <c r="CZ1572" s="39">
        <f t="shared" si="2081"/>
        <v>8.7034013270794982E-4</v>
      </c>
      <c r="DA1572" s="39">
        <f t="shared" si="2082"/>
        <v>5.3961088227892889E-2</v>
      </c>
      <c r="DB1572" s="39">
        <f t="shared" si="2083"/>
        <v>5.6572108626016743E-3</v>
      </c>
    </row>
    <row r="1573" spans="1:106" ht="12.75" customHeight="1" x14ac:dyDescent="0.3">
      <c r="A1573" s="9" t="str">
        <f t="shared" si="2084"/>
        <v>28 Tamaulipas75-79 añosMujeres</v>
      </c>
      <c r="B1573" s="18" t="s">
        <v>63</v>
      </c>
      <c r="C1573" s="18" t="s">
        <v>16</v>
      </c>
      <c r="D1573" s="29" t="s">
        <v>90</v>
      </c>
      <c r="E1573" s="19">
        <v>27428</v>
      </c>
      <c r="F1573" s="19">
        <v>27083</v>
      </c>
      <c r="G1573" s="19">
        <v>26889</v>
      </c>
      <c r="H1573" s="19">
        <v>183</v>
      </c>
      <c r="I1573" s="19">
        <v>11</v>
      </c>
      <c r="J1573" s="19">
        <v>342</v>
      </c>
      <c r="K1573" s="19">
        <v>308</v>
      </c>
      <c r="L1573" s="19">
        <v>31</v>
      </c>
      <c r="M1573" s="19">
        <v>3</v>
      </c>
      <c r="N1573" s="19">
        <v>3</v>
      </c>
      <c r="O1573" s="38">
        <f>+'07'!E1572-'05'!J1573</f>
        <v>183</v>
      </c>
      <c r="P1573" s="38">
        <f t="shared" si="2085"/>
        <v>525</v>
      </c>
      <c r="Q1573" s="39">
        <f>'07'!F1572/'05'!$P1573</f>
        <v>2.4761904761904763E-2</v>
      </c>
      <c r="R1573" s="39">
        <f>'07'!G1572/'05'!$P1573</f>
        <v>1.3333333333333334E-2</v>
      </c>
      <c r="S1573" s="39">
        <f>'07'!H1572/'05'!$P1573</f>
        <v>0.69523809523809521</v>
      </c>
      <c r="T1573" s="39">
        <f>'07'!I1572/'05'!$P1573</f>
        <v>5.7142857142857143E-3</v>
      </c>
      <c r="U1573" s="39">
        <f>'07'!J1572/'05'!$P1573</f>
        <v>0</v>
      </c>
      <c r="V1573" s="39">
        <f>'07'!K1572/'05'!$P1573</f>
        <v>2.0952380952380951E-2</v>
      </c>
      <c r="W1573" s="39">
        <f>'07'!L1572/'05'!$P1573</f>
        <v>0</v>
      </c>
      <c r="X1573" s="39">
        <f>'07'!M1572/'05'!$P1573</f>
        <v>1.9047619047619048E-3</v>
      </c>
      <c r="Y1573" s="39">
        <f>'07'!N1572/'05'!$P1573</f>
        <v>0.21333333333333335</v>
      </c>
      <c r="Z1573" s="39">
        <f>'07'!O1572/'05'!$P1573</f>
        <v>2.4761904761904763E-2</v>
      </c>
      <c r="AA1573" s="44">
        <f t="shared" si="2086"/>
        <v>0.76761904761904765</v>
      </c>
      <c r="AB1573" s="44">
        <f t="shared" si="2087"/>
        <v>0.41333333333333339</v>
      </c>
      <c r="AC1573" s="44">
        <f t="shared" si="2088"/>
        <v>21.55238095238095</v>
      </c>
      <c r="AD1573" s="44">
        <f t="shared" si="2089"/>
        <v>0.17714285714285713</v>
      </c>
      <c r="AE1573" s="44">
        <f t="shared" si="2090"/>
        <v>0</v>
      </c>
      <c r="AF1573" s="44">
        <f t="shared" si="2091"/>
        <v>0.6495238095238095</v>
      </c>
      <c r="AG1573" s="44">
        <f t="shared" si="2092"/>
        <v>0</v>
      </c>
      <c r="AH1573" s="44">
        <f t="shared" si="2093"/>
        <v>5.904761904761905E-2</v>
      </c>
      <c r="AI1573" s="44">
        <f t="shared" si="2094"/>
        <v>6.6133333333333342</v>
      </c>
      <c r="AJ1573" s="44">
        <f t="shared" si="2095"/>
        <v>0.76761904761904765</v>
      </c>
      <c r="AK1573" s="44">
        <f t="shared" si="2096"/>
        <v>7.4285714285714288E-2</v>
      </c>
      <c r="AL1573" s="44">
        <f t="shared" si="2097"/>
        <v>0.04</v>
      </c>
      <c r="AM1573" s="44">
        <f t="shared" si="2098"/>
        <v>2.0857142857142854</v>
      </c>
      <c r="AN1573" s="44">
        <f t="shared" si="2099"/>
        <v>1.7142857142857144E-2</v>
      </c>
      <c r="AO1573" s="44">
        <f t="shared" si="2100"/>
        <v>0</v>
      </c>
      <c r="AP1573" s="44">
        <f t="shared" si="2101"/>
        <v>6.2857142857142861E-2</v>
      </c>
      <c r="AQ1573" s="44">
        <f t="shared" si="2102"/>
        <v>0</v>
      </c>
      <c r="AR1573" s="44">
        <f t="shared" si="2103"/>
        <v>5.7142857142857143E-3</v>
      </c>
      <c r="AS1573" s="44">
        <f t="shared" si="2104"/>
        <v>0.64</v>
      </c>
      <c r="AT1573" s="44">
        <f t="shared" si="2105"/>
        <v>7.4285714285714288E-2</v>
      </c>
      <c r="AU1573" s="44">
        <f t="shared" si="2106"/>
        <v>7.6266666666666669</v>
      </c>
      <c r="AV1573" s="44">
        <f t="shared" si="2107"/>
        <v>4.1066666666666674</v>
      </c>
      <c r="AW1573" s="44">
        <f t="shared" si="2108"/>
        <v>214.13333333333333</v>
      </c>
      <c r="AX1573" s="44">
        <f t="shared" si="2109"/>
        <v>1.76</v>
      </c>
      <c r="AY1573" s="44">
        <f t="shared" si="2110"/>
        <v>0</v>
      </c>
      <c r="AZ1573" s="44">
        <f t="shared" si="2111"/>
        <v>6.4533333333333331</v>
      </c>
      <c r="BA1573" s="44">
        <f t="shared" si="2112"/>
        <v>0</v>
      </c>
      <c r="BB1573" s="44">
        <f t="shared" si="2113"/>
        <v>0.58666666666666667</v>
      </c>
      <c r="BC1573" s="44">
        <f t="shared" si="2114"/>
        <v>65.706666666666678</v>
      </c>
      <c r="BD1573" s="44">
        <f t="shared" si="2115"/>
        <v>7.6266666666666669</v>
      </c>
      <c r="BE1573" s="44">
        <f t="shared" si="2116"/>
        <v>4.531428571428572</v>
      </c>
      <c r="BF1573" s="44">
        <f t="shared" si="2117"/>
        <v>2.44</v>
      </c>
      <c r="BG1573" s="44">
        <f t="shared" si="2118"/>
        <v>127.22857142857143</v>
      </c>
      <c r="BH1573" s="44">
        <f t="shared" si="2119"/>
        <v>1.0457142857142858</v>
      </c>
      <c r="BI1573" s="44">
        <f t="shared" si="2120"/>
        <v>0</v>
      </c>
      <c r="BJ1573" s="44">
        <f t="shared" si="2121"/>
        <v>3.8342857142857141</v>
      </c>
      <c r="BK1573" s="44">
        <f t="shared" si="2122"/>
        <v>0</v>
      </c>
      <c r="BL1573" s="44">
        <f t="shared" si="2123"/>
        <v>0.34857142857142859</v>
      </c>
      <c r="BM1573" s="44">
        <f t="shared" si="2124"/>
        <v>39.04</v>
      </c>
      <c r="BN1573" s="44">
        <f t="shared" si="2125"/>
        <v>4.531428571428572</v>
      </c>
      <c r="BO1573" s="39">
        <f t="shared" si="2126"/>
        <v>1.4621315192743765E-3</v>
      </c>
      <c r="BP1573" s="39">
        <f t="shared" si="2045"/>
        <v>7.8730158730158737E-4</v>
      </c>
      <c r="BQ1573" s="39">
        <f t="shared" si="2046"/>
        <v>4.1052154195011334E-2</v>
      </c>
      <c r="BR1573" s="39">
        <f t="shared" si="2047"/>
        <v>3.3741496598639452E-4</v>
      </c>
      <c r="BS1573" s="39">
        <f t="shared" si="2048"/>
        <v>0</v>
      </c>
      <c r="BT1573" s="39">
        <f t="shared" si="2049"/>
        <v>1.2371882086167801E-3</v>
      </c>
      <c r="BU1573" s="39">
        <f t="shared" si="2050"/>
        <v>0</v>
      </c>
      <c r="BV1573" s="39">
        <f t="shared" si="2051"/>
        <v>1.1247165532879819E-4</v>
      </c>
      <c r="BW1573" s="39">
        <f t="shared" si="2052"/>
        <v>1.2596825396825398E-2</v>
      </c>
      <c r="BX1573" s="39">
        <f t="shared" si="2053"/>
        <v>1.4621315192743765E-3</v>
      </c>
      <c r="BY1573" s="39">
        <f t="shared" si="2054"/>
        <v>1.4149659863945578E-4</v>
      </c>
      <c r="BZ1573" s="39">
        <f t="shared" si="2055"/>
        <v>7.6190476190476198E-5</v>
      </c>
      <c r="CA1573" s="39">
        <f t="shared" si="2056"/>
        <v>3.9727891156462582E-3</v>
      </c>
      <c r="CB1573" s="39">
        <f t="shared" si="2057"/>
        <v>3.26530612244898E-5</v>
      </c>
      <c r="CC1573" s="39">
        <f t="shared" si="2058"/>
        <v>0</v>
      </c>
      <c r="CD1573" s="39">
        <f t="shared" si="2059"/>
        <v>1.1972789115646259E-4</v>
      </c>
      <c r="CE1573" s="39">
        <f t="shared" si="2060"/>
        <v>0</v>
      </c>
      <c r="CF1573" s="39">
        <f t="shared" si="2061"/>
        <v>1.0884353741496599E-5</v>
      </c>
      <c r="CG1573" s="39">
        <f t="shared" si="2062"/>
        <v>1.2190476190476192E-3</v>
      </c>
      <c r="CH1573" s="39">
        <f t="shared" si="2063"/>
        <v>1.4149659863945578E-4</v>
      </c>
      <c r="CI1573" s="39">
        <f t="shared" si="2064"/>
        <v>1.4526984126984128E-2</v>
      </c>
      <c r="CJ1573" s="39">
        <f t="shared" si="2065"/>
        <v>7.8222222222222235E-3</v>
      </c>
      <c r="CK1573" s="39">
        <f t="shared" si="2066"/>
        <v>0.40787301587301583</v>
      </c>
      <c r="CL1573" s="39">
        <f t="shared" si="2067"/>
        <v>3.3523809523809526E-3</v>
      </c>
      <c r="CM1573" s="39">
        <f t="shared" si="2068"/>
        <v>0</v>
      </c>
      <c r="CN1573" s="39">
        <f t="shared" si="2069"/>
        <v>1.2292063492063491E-2</v>
      </c>
      <c r="CO1573" s="39">
        <f t="shared" si="2070"/>
        <v>0</v>
      </c>
      <c r="CP1573" s="39">
        <f t="shared" si="2071"/>
        <v>1.1174603174603174E-3</v>
      </c>
      <c r="CQ1573" s="39">
        <f t="shared" si="2072"/>
        <v>0.12515555555555558</v>
      </c>
      <c r="CR1573" s="39">
        <f t="shared" si="2073"/>
        <v>1.4526984126984128E-2</v>
      </c>
      <c r="CS1573" s="39">
        <f t="shared" si="2074"/>
        <v>8.6312925170068042E-3</v>
      </c>
      <c r="CT1573" s="39">
        <f t="shared" si="2075"/>
        <v>4.6476190476190471E-3</v>
      </c>
      <c r="CU1573" s="39">
        <f t="shared" si="2076"/>
        <v>0.24234013605442176</v>
      </c>
      <c r="CV1573" s="39">
        <f t="shared" si="2077"/>
        <v>1.9918367346938777E-3</v>
      </c>
      <c r="CW1573" s="39">
        <f t="shared" si="2078"/>
        <v>0</v>
      </c>
      <c r="CX1573" s="39">
        <f t="shared" si="2079"/>
        <v>7.303401360544217E-3</v>
      </c>
      <c r="CY1573" s="39">
        <f t="shared" si="2080"/>
        <v>0</v>
      </c>
      <c r="CZ1573" s="39">
        <f t="shared" si="2081"/>
        <v>6.6394557823129259E-4</v>
      </c>
      <c r="DA1573" s="39">
        <f t="shared" si="2082"/>
        <v>7.4361904761904754E-2</v>
      </c>
      <c r="DB1573" s="39">
        <f t="shared" si="2083"/>
        <v>8.6312925170068042E-3</v>
      </c>
    </row>
    <row r="1574" spans="1:106" ht="12.75" customHeight="1" x14ac:dyDescent="0.3">
      <c r="A1574" s="9" t="str">
        <f t="shared" si="2084"/>
        <v>28 Tamaulipas80-84 añosMujeres</v>
      </c>
      <c r="B1574" s="18" t="s">
        <v>63</v>
      </c>
      <c r="C1574" s="18" t="s">
        <v>16</v>
      </c>
      <c r="D1574" s="29" t="s">
        <v>91</v>
      </c>
      <c r="E1574" s="19">
        <v>18919</v>
      </c>
      <c r="F1574" s="19">
        <v>18654</v>
      </c>
      <c r="G1574" s="19">
        <v>18518</v>
      </c>
      <c r="H1574" s="19">
        <v>134</v>
      </c>
      <c r="I1574" s="19">
        <v>2</v>
      </c>
      <c r="J1574" s="19">
        <v>260</v>
      </c>
      <c r="K1574" s="19">
        <v>225</v>
      </c>
      <c r="L1574" s="19">
        <v>28</v>
      </c>
      <c r="M1574" s="19">
        <v>7</v>
      </c>
      <c r="N1574" s="19">
        <v>5</v>
      </c>
      <c r="O1574" s="38">
        <f>+'07'!E1573-'05'!J1574</f>
        <v>134</v>
      </c>
      <c r="P1574" s="38">
        <f t="shared" si="2085"/>
        <v>394</v>
      </c>
      <c r="Q1574" s="39">
        <f>'07'!F1573/'05'!$P1574</f>
        <v>2.5380710659898477E-2</v>
      </c>
      <c r="R1574" s="39">
        <f>'07'!G1573/'05'!$P1574</f>
        <v>2.2842639593908629E-2</v>
      </c>
      <c r="S1574" s="39">
        <f>'07'!H1573/'05'!$P1574</f>
        <v>0.6624365482233503</v>
      </c>
      <c r="T1574" s="39">
        <f>'07'!I1573/'05'!$P1574</f>
        <v>1.015228426395939E-2</v>
      </c>
      <c r="U1574" s="39">
        <f>'07'!J1573/'05'!$P1574</f>
        <v>0</v>
      </c>
      <c r="V1574" s="39">
        <f>'07'!K1573/'05'!$P1574</f>
        <v>2.2842639593908629E-2</v>
      </c>
      <c r="W1574" s="39">
        <f>'07'!L1573/'05'!$P1574</f>
        <v>5.076142131979695E-3</v>
      </c>
      <c r="X1574" s="39">
        <f>'07'!M1573/'05'!$P1574</f>
        <v>2.5380710659898475E-3</v>
      </c>
      <c r="Y1574" s="39">
        <f>'07'!N1573/'05'!$P1574</f>
        <v>0.22081218274111675</v>
      </c>
      <c r="Z1574" s="39">
        <f>'07'!O1573/'05'!$P1574</f>
        <v>2.7918781725888325E-2</v>
      </c>
      <c r="AA1574" s="44">
        <f t="shared" si="2086"/>
        <v>0.71065989847715738</v>
      </c>
      <c r="AB1574" s="44">
        <f t="shared" si="2087"/>
        <v>0.63959390862944154</v>
      </c>
      <c r="AC1574" s="44">
        <f t="shared" si="2088"/>
        <v>18.548223350253807</v>
      </c>
      <c r="AD1574" s="44">
        <f t="shared" si="2089"/>
        <v>0.28426395939086291</v>
      </c>
      <c r="AE1574" s="44">
        <f t="shared" si="2090"/>
        <v>0</v>
      </c>
      <c r="AF1574" s="44">
        <f t="shared" si="2091"/>
        <v>0.63959390862944154</v>
      </c>
      <c r="AG1574" s="44">
        <f t="shared" si="2092"/>
        <v>0.14213197969543145</v>
      </c>
      <c r="AH1574" s="44">
        <f t="shared" si="2093"/>
        <v>7.1065989847715727E-2</v>
      </c>
      <c r="AI1574" s="44">
        <f t="shared" si="2094"/>
        <v>6.1827411167512691</v>
      </c>
      <c r="AJ1574" s="44">
        <f t="shared" si="2095"/>
        <v>0.78172588832487311</v>
      </c>
      <c r="AK1574" s="44">
        <f t="shared" si="2096"/>
        <v>0.17766497461928935</v>
      </c>
      <c r="AL1574" s="44">
        <f t="shared" si="2097"/>
        <v>0.15989847715736039</v>
      </c>
      <c r="AM1574" s="44">
        <f t="shared" si="2098"/>
        <v>4.6370558375634516</v>
      </c>
      <c r="AN1574" s="44">
        <f t="shared" si="2099"/>
        <v>7.1065989847715727E-2</v>
      </c>
      <c r="AO1574" s="44">
        <f t="shared" si="2100"/>
        <v>0</v>
      </c>
      <c r="AP1574" s="44">
        <f t="shared" si="2101"/>
        <v>0.15989847715736039</v>
      </c>
      <c r="AQ1574" s="44">
        <f t="shared" si="2102"/>
        <v>3.5532994923857864E-2</v>
      </c>
      <c r="AR1574" s="44">
        <f t="shared" si="2103"/>
        <v>1.7766497461928932E-2</v>
      </c>
      <c r="AS1574" s="44">
        <f t="shared" si="2104"/>
        <v>1.5456852791878173</v>
      </c>
      <c r="AT1574" s="44">
        <f t="shared" si="2105"/>
        <v>0.19543147208121828</v>
      </c>
      <c r="AU1574" s="44">
        <f t="shared" si="2106"/>
        <v>5.7106598984771573</v>
      </c>
      <c r="AV1574" s="44">
        <f t="shared" si="2107"/>
        <v>5.1395939086294415</v>
      </c>
      <c r="AW1574" s="44">
        <f t="shared" si="2108"/>
        <v>149.04822335025381</v>
      </c>
      <c r="AX1574" s="44">
        <f t="shared" si="2109"/>
        <v>2.2842639593908629</v>
      </c>
      <c r="AY1574" s="44">
        <f t="shared" si="2110"/>
        <v>0</v>
      </c>
      <c r="AZ1574" s="44">
        <f t="shared" si="2111"/>
        <v>5.1395939086294415</v>
      </c>
      <c r="BA1574" s="44">
        <f t="shared" si="2112"/>
        <v>1.1421319796954315</v>
      </c>
      <c r="BB1574" s="44">
        <f t="shared" si="2113"/>
        <v>0.57106598984771573</v>
      </c>
      <c r="BC1574" s="44">
        <f t="shared" si="2114"/>
        <v>49.682741116751266</v>
      </c>
      <c r="BD1574" s="44">
        <f t="shared" si="2115"/>
        <v>6.281725888324873</v>
      </c>
      <c r="BE1574" s="44">
        <f t="shared" si="2116"/>
        <v>3.4010152284263957</v>
      </c>
      <c r="BF1574" s="44">
        <f t="shared" si="2117"/>
        <v>3.0609137055837561</v>
      </c>
      <c r="BG1574" s="44">
        <f t="shared" si="2118"/>
        <v>88.766497461928935</v>
      </c>
      <c r="BH1574" s="44">
        <f t="shared" si="2119"/>
        <v>1.3604060913705582</v>
      </c>
      <c r="BI1574" s="44">
        <f t="shared" si="2120"/>
        <v>0</v>
      </c>
      <c r="BJ1574" s="44">
        <f t="shared" si="2121"/>
        <v>3.0609137055837561</v>
      </c>
      <c r="BK1574" s="44">
        <f t="shared" si="2122"/>
        <v>0.68020304568527912</v>
      </c>
      <c r="BL1574" s="44">
        <f t="shared" si="2123"/>
        <v>0.34010152284263956</v>
      </c>
      <c r="BM1574" s="44">
        <f t="shared" si="2124"/>
        <v>29.588832487309645</v>
      </c>
      <c r="BN1574" s="44">
        <f t="shared" si="2125"/>
        <v>3.7411167512690358</v>
      </c>
      <c r="BO1574" s="39">
        <f t="shared" si="2126"/>
        <v>1.8037053260841558E-3</v>
      </c>
      <c r="BP1574" s="39">
        <f t="shared" si="2045"/>
        <v>1.6233347934757399E-3</v>
      </c>
      <c r="BQ1574" s="39">
        <f t="shared" si="2046"/>
        <v>4.7076709010796462E-2</v>
      </c>
      <c r="BR1574" s="39">
        <f t="shared" si="2047"/>
        <v>7.214821304336622E-4</v>
      </c>
      <c r="BS1574" s="39">
        <f t="shared" si="2048"/>
        <v>0</v>
      </c>
      <c r="BT1574" s="39">
        <f t="shared" si="2049"/>
        <v>1.6233347934757399E-3</v>
      </c>
      <c r="BU1574" s="39">
        <f t="shared" si="2050"/>
        <v>3.607410652168311E-4</v>
      </c>
      <c r="BV1574" s="39">
        <f t="shared" si="2051"/>
        <v>1.8037053260841555E-4</v>
      </c>
      <c r="BW1574" s="39">
        <f t="shared" si="2052"/>
        <v>1.5692236336932154E-2</v>
      </c>
      <c r="BX1574" s="39">
        <f t="shared" si="2053"/>
        <v>1.9840758586925715E-3</v>
      </c>
      <c r="BY1574" s="39">
        <f t="shared" si="2054"/>
        <v>4.5092633152103896E-4</v>
      </c>
      <c r="BZ1574" s="39">
        <f t="shared" si="2055"/>
        <v>4.0583369836893498E-4</v>
      </c>
      <c r="CA1574" s="39">
        <f t="shared" si="2056"/>
        <v>1.1769177252699116E-2</v>
      </c>
      <c r="CB1574" s="39">
        <f t="shared" si="2057"/>
        <v>1.8037053260841555E-4</v>
      </c>
      <c r="CC1574" s="39">
        <f t="shared" si="2058"/>
        <v>0</v>
      </c>
      <c r="CD1574" s="39">
        <f t="shared" si="2059"/>
        <v>4.0583369836893498E-4</v>
      </c>
      <c r="CE1574" s="39">
        <f t="shared" si="2060"/>
        <v>9.0185266304207776E-5</v>
      </c>
      <c r="CF1574" s="39">
        <f t="shared" si="2061"/>
        <v>4.5092633152103888E-5</v>
      </c>
      <c r="CG1574" s="39">
        <f t="shared" si="2062"/>
        <v>3.9230590842330385E-3</v>
      </c>
      <c r="CH1574" s="39">
        <f t="shared" si="2063"/>
        <v>4.9601896467314289E-4</v>
      </c>
      <c r="CI1574" s="39">
        <f t="shared" si="2064"/>
        <v>1.4494060656033394E-2</v>
      </c>
      <c r="CJ1574" s="39">
        <f t="shared" si="2065"/>
        <v>1.3044654590430055E-2</v>
      </c>
      <c r="CK1574" s="39">
        <f t="shared" si="2066"/>
        <v>0.37829498312247162</v>
      </c>
      <c r="CL1574" s="39">
        <f t="shared" si="2067"/>
        <v>5.7976242624133579E-3</v>
      </c>
      <c r="CM1574" s="39">
        <f t="shared" si="2068"/>
        <v>0</v>
      </c>
      <c r="CN1574" s="39">
        <f t="shared" si="2069"/>
        <v>1.3044654590430055E-2</v>
      </c>
      <c r="CO1574" s="39">
        <f t="shared" si="2070"/>
        <v>2.8988121312066789E-3</v>
      </c>
      <c r="CP1574" s="39">
        <f t="shared" si="2071"/>
        <v>1.4494060656033395E-3</v>
      </c>
      <c r="CQ1574" s="39">
        <f t="shared" si="2072"/>
        <v>0.12609832770749052</v>
      </c>
      <c r="CR1574" s="39">
        <f t="shared" si="2073"/>
        <v>1.5943466721636733E-2</v>
      </c>
      <c r="CS1574" s="39">
        <f t="shared" si="2074"/>
        <v>8.6320183462598871E-3</v>
      </c>
      <c r="CT1574" s="39">
        <f t="shared" si="2075"/>
        <v>7.7688165116338989E-3</v>
      </c>
      <c r="CU1574" s="39">
        <f t="shared" si="2076"/>
        <v>0.22529567883738308</v>
      </c>
      <c r="CV1574" s="39">
        <f t="shared" si="2077"/>
        <v>3.4528073385039549E-3</v>
      </c>
      <c r="CW1574" s="39">
        <f t="shared" si="2078"/>
        <v>0</v>
      </c>
      <c r="CX1574" s="39">
        <f t="shared" si="2079"/>
        <v>7.7688165116338989E-3</v>
      </c>
      <c r="CY1574" s="39">
        <f t="shared" si="2080"/>
        <v>1.7264036692519775E-3</v>
      </c>
      <c r="CZ1574" s="39">
        <f t="shared" si="2081"/>
        <v>8.6320183462598873E-4</v>
      </c>
      <c r="DA1574" s="39">
        <f t="shared" si="2082"/>
        <v>7.5098559612461022E-2</v>
      </c>
      <c r="DB1574" s="39">
        <f t="shared" si="2083"/>
        <v>9.4952201808858779E-3</v>
      </c>
    </row>
    <row r="1575" spans="1:106" ht="12.75" customHeight="1" x14ac:dyDescent="0.3">
      <c r="A1575" s="9" t="str">
        <f t="shared" si="2084"/>
        <v>28 Tamaulipas85 años y másMujeres</v>
      </c>
      <c r="B1575" s="18" t="s">
        <v>63</v>
      </c>
      <c r="C1575" s="18" t="s">
        <v>16</v>
      </c>
      <c r="D1575" s="18" t="s">
        <v>92</v>
      </c>
      <c r="E1575" s="19">
        <v>16166</v>
      </c>
      <c r="F1575" s="19">
        <v>15894</v>
      </c>
      <c r="G1575" s="19">
        <v>15749</v>
      </c>
      <c r="H1575" s="19">
        <v>141</v>
      </c>
      <c r="I1575" s="19">
        <v>4</v>
      </c>
      <c r="J1575" s="19">
        <v>268</v>
      </c>
      <c r="K1575" s="19">
        <v>237</v>
      </c>
      <c r="L1575" s="19">
        <v>29</v>
      </c>
      <c r="M1575" s="19">
        <v>2</v>
      </c>
      <c r="N1575" s="19">
        <v>4</v>
      </c>
      <c r="O1575" s="38">
        <f>+'07'!E1574-'05'!J1575</f>
        <v>141</v>
      </c>
      <c r="P1575" s="38">
        <f t="shared" si="2085"/>
        <v>409</v>
      </c>
      <c r="Q1575" s="39">
        <f>'07'!F1574/'05'!$P1575</f>
        <v>1.7114914425427872E-2</v>
      </c>
      <c r="R1575" s="39">
        <f>'07'!G1574/'05'!$P1575</f>
        <v>7.3349633251833741E-3</v>
      </c>
      <c r="S1575" s="39">
        <f>'07'!H1574/'05'!$P1575</f>
        <v>0.66748166259168706</v>
      </c>
      <c r="T1575" s="39">
        <f>'07'!I1574/'05'!$P1575</f>
        <v>9.7799511002444987E-3</v>
      </c>
      <c r="U1575" s="39">
        <f>'07'!J1574/'05'!$P1575</f>
        <v>0</v>
      </c>
      <c r="V1575" s="39">
        <f>'07'!K1574/'05'!$P1575</f>
        <v>9.7799511002444987E-3</v>
      </c>
      <c r="W1575" s="39">
        <f>'07'!L1574/'05'!$P1575</f>
        <v>2.4449877750611247E-3</v>
      </c>
      <c r="X1575" s="39">
        <f>'07'!M1574/'05'!$P1575</f>
        <v>4.8899755501222494E-3</v>
      </c>
      <c r="Y1575" s="39">
        <f>'07'!N1574/'05'!$P1575</f>
        <v>0.26405867970660146</v>
      </c>
      <c r="Z1575" s="39">
        <f>'07'!O1574/'05'!$P1575</f>
        <v>1.7114914425427872E-2</v>
      </c>
      <c r="AA1575" s="44">
        <f t="shared" si="2086"/>
        <v>0.49633251833740827</v>
      </c>
      <c r="AB1575" s="44">
        <f t="shared" si="2087"/>
        <v>0.21271393643031786</v>
      </c>
      <c r="AC1575" s="44">
        <f t="shared" si="2088"/>
        <v>19.356968215158926</v>
      </c>
      <c r="AD1575" s="44">
        <f t="shared" si="2089"/>
        <v>0.28361858190709044</v>
      </c>
      <c r="AE1575" s="44">
        <f t="shared" si="2090"/>
        <v>0</v>
      </c>
      <c r="AF1575" s="44">
        <f t="shared" si="2091"/>
        <v>0.28361858190709044</v>
      </c>
      <c r="AG1575" s="44">
        <f t="shared" si="2092"/>
        <v>7.090464547677261E-2</v>
      </c>
      <c r="AH1575" s="44">
        <f t="shared" si="2093"/>
        <v>0.14180929095354522</v>
      </c>
      <c r="AI1575" s="44">
        <f t="shared" si="2094"/>
        <v>7.6577017114914421</v>
      </c>
      <c r="AJ1575" s="44">
        <f t="shared" si="2095"/>
        <v>0.49633251833740827</v>
      </c>
      <c r="AK1575" s="44">
        <f t="shared" si="2096"/>
        <v>3.4229828850855744E-2</v>
      </c>
      <c r="AL1575" s="44">
        <f t="shared" si="2097"/>
        <v>1.4669926650366748E-2</v>
      </c>
      <c r="AM1575" s="44">
        <f t="shared" si="2098"/>
        <v>1.3349633251833741</v>
      </c>
      <c r="AN1575" s="44">
        <f t="shared" si="2099"/>
        <v>1.9559902200488997E-2</v>
      </c>
      <c r="AO1575" s="44">
        <f t="shared" si="2100"/>
        <v>0</v>
      </c>
      <c r="AP1575" s="44">
        <f t="shared" si="2101"/>
        <v>1.9559902200488997E-2</v>
      </c>
      <c r="AQ1575" s="44">
        <f t="shared" si="2102"/>
        <v>4.8899755501222494E-3</v>
      </c>
      <c r="AR1575" s="44">
        <f t="shared" si="2103"/>
        <v>9.7799511002444987E-3</v>
      </c>
      <c r="AS1575" s="44">
        <f t="shared" si="2104"/>
        <v>0.52811735941320292</v>
      </c>
      <c r="AT1575" s="44">
        <f t="shared" si="2105"/>
        <v>3.4229828850855744E-2</v>
      </c>
      <c r="AU1575" s="44">
        <f t="shared" si="2106"/>
        <v>4.0562347188264054</v>
      </c>
      <c r="AV1575" s="44">
        <f t="shared" si="2107"/>
        <v>1.7383863080684596</v>
      </c>
      <c r="AW1575" s="44">
        <f t="shared" si="2108"/>
        <v>158.19315403422982</v>
      </c>
      <c r="AX1575" s="44">
        <f t="shared" si="2109"/>
        <v>2.317848410757946</v>
      </c>
      <c r="AY1575" s="44">
        <f t="shared" si="2110"/>
        <v>0</v>
      </c>
      <c r="AZ1575" s="44">
        <f t="shared" si="2111"/>
        <v>2.317848410757946</v>
      </c>
      <c r="BA1575" s="44">
        <f t="shared" si="2112"/>
        <v>0.5794621026894865</v>
      </c>
      <c r="BB1575" s="44">
        <f t="shared" si="2113"/>
        <v>1.158924205378973</v>
      </c>
      <c r="BC1575" s="44">
        <f t="shared" si="2114"/>
        <v>62.581907090464547</v>
      </c>
      <c r="BD1575" s="44">
        <f t="shared" si="2115"/>
        <v>4.0562347188264054</v>
      </c>
      <c r="BE1575" s="44">
        <f t="shared" si="2116"/>
        <v>2.41320293398533</v>
      </c>
      <c r="BF1575" s="44">
        <f t="shared" si="2117"/>
        <v>1.0342298288508558</v>
      </c>
      <c r="BG1575" s="44">
        <f t="shared" si="2118"/>
        <v>94.11491442542787</v>
      </c>
      <c r="BH1575" s="44">
        <f t="shared" si="2119"/>
        <v>1.3789731051344742</v>
      </c>
      <c r="BI1575" s="44">
        <f t="shared" si="2120"/>
        <v>0</v>
      </c>
      <c r="BJ1575" s="44">
        <f t="shared" si="2121"/>
        <v>1.3789731051344742</v>
      </c>
      <c r="BK1575" s="44">
        <f t="shared" si="2122"/>
        <v>0.34474327628361856</v>
      </c>
      <c r="BL1575" s="44">
        <f t="shared" si="2123"/>
        <v>0.68948655256723712</v>
      </c>
      <c r="BM1575" s="44">
        <f t="shared" si="2124"/>
        <v>37.232273838630803</v>
      </c>
      <c r="BN1575" s="44">
        <f t="shared" si="2125"/>
        <v>2.41320293398533</v>
      </c>
      <c r="BO1575" s="39">
        <f t="shared" si="2126"/>
        <v>1.2135269397002648E-3</v>
      </c>
      <c r="BP1575" s="39">
        <f t="shared" si="2045"/>
        <v>5.2008297415725633E-4</v>
      </c>
      <c r="BQ1575" s="39">
        <f t="shared" si="2046"/>
        <v>4.7327550648310332E-2</v>
      </c>
      <c r="BR1575" s="39">
        <f t="shared" si="2047"/>
        <v>6.9344396554300836E-4</v>
      </c>
      <c r="BS1575" s="39">
        <f t="shared" si="2048"/>
        <v>0</v>
      </c>
      <c r="BT1575" s="39">
        <f t="shared" si="2049"/>
        <v>6.9344396554300836E-4</v>
      </c>
      <c r="BU1575" s="39">
        <f t="shared" si="2050"/>
        <v>1.7336099138575209E-4</v>
      </c>
      <c r="BV1575" s="39">
        <f t="shared" si="2051"/>
        <v>3.4672198277150418E-4</v>
      </c>
      <c r="BW1575" s="39">
        <f t="shared" si="2052"/>
        <v>1.8722987069661228E-2</v>
      </c>
      <c r="BX1575" s="39">
        <f t="shared" si="2053"/>
        <v>1.2135269397002648E-3</v>
      </c>
      <c r="BY1575" s="39">
        <f t="shared" si="2054"/>
        <v>8.3691513082776876E-5</v>
      </c>
      <c r="BZ1575" s="39">
        <f t="shared" si="2055"/>
        <v>3.5867791321190094E-5</v>
      </c>
      <c r="CA1575" s="39">
        <f t="shared" si="2056"/>
        <v>3.2639690102282985E-3</v>
      </c>
      <c r="CB1575" s="39">
        <f t="shared" si="2057"/>
        <v>4.7823721761586789E-5</v>
      </c>
      <c r="CC1575" s="39">
        <f t="shared" si="2058"/>
        <v>0</v>
      </c>
      <c r="CD1575" s="39">
        <f t="shared" si="2059"/>
        <v>4.7823721761586789E-5</v>
      </c>
      <c r="CE1575" s="39">
        <f t="shared" si="2060"/>
        <v>1.1955930440396697E-5</v>
      </c>
      <c r="CF1575" s="39">
        <f t="shared" si="2061"/>
        <v>2.3911860880793395E-5</v>
      </c>
      <c r="CG1575" s="39">
        <f t="shared" si="2062"/>
        <v>1.2912404875628433E-3</v>
      </c>
      <c r="CH1575" s="39">
        <f t="shared" si="2063"/>
        <v>8.3691513082776876E-5</v>
      </c>
      <c r="CI1575" s="39">
        <f t="shared" si="2064"/>
        <v>9.9174443003090598E-3</v>
      </c>
      <c r="CJ1575" s="39">
        <f t="shared" si="2065"/>
        <v>4.2503332715610256E-3</v>
      </c>
      <c r="CK1575" s="39">
        <f t="shared" si="2066"/>
        <v>0.38678032771205334</v>
      </c>
      <c r="CL1575" s="39">
        <f t="shared" si="2067"/>
        <v>5.6671110287480342E-3</v>
      </c>
      <c r="CM1575" s="39">
        <f t="shared" si="2068"/>
        <v>0</v>
      </c>
      <c r="CN1575" s="39">
        <f t="shared" si="2069"/>
        <v>5.6671110287480342E-3</v>
      </c>
      <c r="CO1575" s="39">
        <f t="shared" si="2070"/>
        <v>1.4167777571870085E-3</v>
      </c>
      <c r="CP1575" s="39">
        <f t="shared" si="2071"/>
        <v>2.8335555143740171E-3</v>
      </c>
      <c r="CQ1575" s="39">
        <f t="shared" si="2072"/>
        <v>0.15301199777619692</v>
      </c>
      <c r="CR1575" s="39">
        <f t="shared" si="2073"/>
        <v>9.9174443003090598E-3</v>
      </c>
      <c r="CS1575" s="39">
        <f t="shared" si="2074"/>
        <v>5.90025167233577E-3</v>
      </c>
      <c r="CT1575" s="39">
        <f t="shared" si="2075"/>
        <v>2.5286792881439018E-3</v>
      </c>
      <c r="CU1575" s="39">
        <f t="shared" si="2076"/>
        <v>0.23010981522109503</v>
      </c>
      <c r="CV1575" s="39">
        <f t="shared" si="2077"/>
        <v>3.3715723841918686E-3</v>
      </c>
      <c r="CW1575" s="39">
        <f t="shared" si="2078"/>
        <v>0</v>
      </c>
      <c r="CX1575" s="39">
        <f t="shared" si="2079"/>
        <v>3.3715723841918686E-3</v>
      </c>
      <c r="CY1575" s="39">
        <f t="shared" si="2080"/>
        <v>8.4289309604796716E-4</v>
      </c>
      <c r="CZ1575" s="39">
        <f t="shared" si="2081"/>
        <v>1.6857861920959343E-3</v>
      </c>
      <c r="DA1575" s="39">
        <f t="shared" si="2082"/>
        <v>9.1032454373180444E-2</v>
      </c>
      <c r="DB1575" s="39">
        <f t="shared" si="2083"/>
        <v>5.90025167233577E-3</v>
      </c>
    </row>
    <row r="1576" spans="1:106" ht="12.75" customHeight="1" x14ac:dyDescent="0.3">
      <c r="A1576" s="9" t="str">
        <f t="shared" si="2084"/>
        <v>29 TlaxcalaTotalTotal</v>
      </c>
      <c r="B1576" s="20" t="s">
        <v>64</v>
      </c>
      <c r="C1576" s="20" t="s">
        <v>14</v>
      </c>
      <c r="D1576" s="20" t="s">
        <v>14</v>
      </c>
      <c r="E1576" s="21">
        <v>1211592</v>
      </c>
      <c r="F1576" s="21">
        <v>1166043</v>
      </c>
      <c r="G1576" s="21">
        <v>1142754</v>
      </c>
      <c r="H1576" s="21">
        <v>22558</v>
      </c>
      <c r="I1576" s="21">
        <v>731</v>
      </c>
      <c r="J1576" s="21">
        <v>43890</v>
      </c>
      <c r="K1576" s="21">
        <v>41063</v>
      </c>
      <c r="L1576" s="21">
        <v>2281</v>
      </c>
      <c r="M1576" s="21">
        <v>546</v>
      </c>
      <c r="N1576" s="21">
        <v>1659</v>
      </c>
      <c r="O1576" s="38">
        <f>+'07'!E1575-'05'!J1576</f>
        <v>22558</v>
      </c>
      <c r="P1576" s="38">
        <f t="shared" si="2085"/>
        <v>66448</v>
      </c>
      <c r="Q1576" s="39">
        <f>'07'!F1575/'05'!$P1576</f>
        <v>7.5924030821093183E-2</v>
      </c>
      <c r="R1576" s="39">
        <f>'07'!G1575/'05'!$P1576</f>
        <v>0.1146008909222249</v>
      </c>
      <c r="S1576" s="39">
        <f>'07'!H1575/'05'!$P1576</f>
        <v>0.39491030580303393</v>
      </c>
      <c r="T1576" s="39">
        <f>'07'!I1575/'05'!$P1576</f>
        <v>0.16448952564411268</v>
      </c>
      <c r="U1576" s="39">
        <f>'07'!J1575/'05'!$P1576</f>
        <v>4.3567902720924631E-2</v>
      </c>
      <c r="V1576" s="39">
        <f>'07'!K1575/'05'!$P1576</f>
        <v>4.9768239826631352E-2</v>
      </c>
      <c r="W1576" s="39">
        <f>'07'!L1575/'05'!$P1576</f>
        <v>2.9948230195039728E-3</v>
      </c>
      <c r="X1576" s="39">
        <f>'07'!M1575/'05'!$P1576</f>
        <v>2.3477004575006019E-3</v>
      </c>
      <c r="Y1576" s="39">
        <f>'07'!N1575/'05'!$P1576</f>
        <v>0.14018480616421863</v>
      </c>
      <c r="Z1576" s="39">
        <f>'07'!O1575/'05'!$P1576</f>
        <v>1.1211774620756079E-2</v>
      </c>
      <c r="AA1576" s="44">
        <f t="shared" si="2086"/>
        <v>173.18271430291355</v>
      </c>
      <c r="AB1576" s="44">
        <f t="shared" si="2087"/>
        <v>261.40463219359503</v>
      </c>
      <c r="AC1576" s="44">
        <f t="shared" si="2088"/>
        <v>900.79040753672041</v>
      </c>
      <c r="AD1576" s="44">
        <f t="shared" si="2089"/>
        <v>375.200607994221</v>
      </c>
      <c r="AE1576" s="44">
        <f t="shared" si="2090"/>
        <v>99.37838610642909</v>
      </c>
      <c r="AF1576" s="44">
        <f t="shared" si="2091"/>
        <v>113.52135504454611</v>
      </c>
      <c r="AG1576" s="44">
        <f t="shared" si="2092"/>
        <v>6.8311913074885622</v>
      </c>
      <c r="AH1576" s="44">
        <f t="shared" si="2093"/>
        <v>5.355104743558873</v>
      </c>
      <c r="AI1576" s="44">
        <f t="shared" si="2094"/>
        <v>319.76154286058272</v>
      </c>
      <c r="AJ1576" s="44">
        <f t="shared" si="2095"/>
        <v>25.574057909944617</v>
      </c>
      <c r="AK1576" s="44">
        <f t="shared" si="2096"/>
        <v>41.45452082831688</v>
      </c>
      <c r="AL1576" s="44">
        <f t="shared" si="2097"/>
        <v>62.572086443534801</v>
      </c>
      <c r="AM1576" s="44">
        <f t="shared" si="2098"/>
        <v>215.62102696845653</v>
      </c>
      <c r="AN1576" s="44">
        <f t="shared" si="2099"/>
        <v>89.811281001685515</v>
      </c>
      <c r="AO1576" s="44">
        <f t="shared" si="2100"/>
        <v>23.788074885624848</v>
      </c>
      <c r="AP1576" s="44">
        <f t="shared" si="2101"/>
        <v>27.17345894534072</v>
      </c>
      <c r="AQ1576" s="44">
        <f t="shared" si="2102"/>
        <v>1.6351733686491692</v>
      </c>
      <c r="AR1576" s="44">
        <f t="shared" si="2103"/>
        <v>1.2818444497953287</v>
      </c>
      <c r="AS1576" s="44">
        <f t="shared" si="2104"/>
        <v>76.540904165663378</v>
      </c>
      <c r="AT1576" s="44">
        <f t="shared" si="2105"/>
        <v>6.1216289429328192</v>
      </c>
      <c r="AU1576" s="44">
        <f t="shared" si="2106"/>
        <v>3117.6684776065495</v>
      </c>
      <c r="AV1576" s="44">
        <f t="shared" si="2107"/>
        <v>4705.8563839393209</v>
      </c>
      <c r="AW1576" s="44">
        <f t="shared" si="2108"/>
        <v>16216.201887189982</v>
      </c>
      <c r="AX1576" s="44">
        <f t="shared" si="2109"/>
        <v>6754.4333915241987</v>
      </c>
      <c r="AY1576" s="44">
        <f t="shared" si="2110"/>
        <v>1789.0287894293281</v>
      </c>
      <c r="AZ1576" s="44">
        <f t="shared" si="2111"/>
        <v>2043.6332320009633</v>
      </c>
      <c r="BA1576" s="44">
        <f t="shared" si="2112"/>
        <v>122.97641764989163</v>
      </c>
      <c r="BB1576" s="44">
        <f t="shared" si="2113"/>
        <v>96.403623886347219</v>
      </c>
      <c r="BC1576" s="44">
        <f t="shared" si="2114"/>
        <v>5756.4086955213097</v>
      </c>
      <c r="BD1576" s="44">
        <f t="shared" si="2115"/>
        <v>460.38910125210685</v>
      </c>
      <c r="BE1576" s="44">
        <f t="shared" si="2116"/>
        <v>1712.6942872622201</v>
      </c>
      <c r="BF1576" s="44">
        <f t="shared" si="2117"/>
        <v>2585.1668974235495</v>
      </c>
      <c r="BG1576" s="44">
        <f t="shared" si="2118"/>
        <v>8908.3866783048397</v>
      </c>
      <c r="BH1576" s="44">
        <f t="shared" si="2119"/>
        <v>3710.5547194798937</v>
      </c>
      <c r="BI1576" s="44">
        <f t="shared" si="2120"/>
        <v>982.80474957861782</v>
      </c>
      <c r="BJ1576" s="44">
        <f t="shared" si="2121"/>
        <v>1122.6719540091501</v>
      </c>
      <c r="BK1576" s="44">
        <f t="shared" si="2122"/>
        <v>67.557217673970626</v>
      </c>
      <c r="BL1576" s="44">
        <f t="shared" si="2123"/>
        <v>52.959426920298576</v>
      </c>
      <c r="BM1576" s="44">
        <f t="shared" si="2124"/>
        <v>3162.2888574524441</v>
      </c>
      <c r="BN1576" s="44">
        <f t="shared" si="2125"/>
        <v>252.91521189501563</v>
      </c>
      <c r="BO1576" s="39">
        <f t="shared" si="2126"/>
        <v>2.6062893435906806E-3</v>
      </c>
      <c r="BP1576" s="39">
        <f t="shared" si="2045"/>
        <v>3.9339729140620491E-3</v>
      </c>
      <c r="BQ1576" s="39">
        <f t="shared" si="2046"/>
        <v>1.3556320845423795E-2</v>
      </c>
      <c r="BR1576" s="39">
        <f t="shared" si="2047"/>
        <v>5.6465297374521583E-3</v>
      </c>
      <c r="BS1576" s="39">
        <f t="shared" si="2048"/>
        <v>1.4955812982547119E-3</v>
      </c>
      <c r="BT1576" s="39">
        <f t="shared" si="2049"/>
        <v>1.7084239562446743E-3</v>
      </c>
      <c r="BU1576" s="39">
        <f t="shared" si="2050"/>
        <v>1.0280507024272456E-4</v>
      </c>
      <c r="BV1576" s="39">
        <f t="shared" si="2051"/>
        <v>8.0590909336005189E-5</v>
      </c>
      <c r="BW1576" s="39">
        <f t="shared" si="2052"/>
        <v>4.8122071824672329E-3</v>
      </c>
      <c r="BX1576" s="39">
        <f t="shared" si="2053"/>
        <v>3.8487325291874274E-4</v>
      </c>
      <c r="BY1576" s="39">
        <f t="shared" si="2054"/>
        <v>6.2386408662889602E-4</v>
      </c>
      <c r="BZ1576" s="39">
        <f t="shared" si="2055"/>
        <v>9.4166997416829401E-4</v>
      </c>
      <c r="CA1576" s="39">
        <f t="shared" si="2056"/>
        <v>3.2449588696191992E-3</v>
      </c>
      <c r="CB1576" s="39">
        <f t="shared" si="2057"/>
        <v>1.3516024711305911E-3</v>
      </c>
      <c r="CC1576" s="39">
        <f t="shared" si="2058"/>
        <v>3.5799534802589766E-4</v>
      </c>
      <c r="CD1576" s="39">
        <f t="shared" si="2059"/>
        <v>4.0894321793493739E-4</v>
      </c>
      <c r="CE1576" s="39">
        <f t="shared" si="2060"/>
        <v>2.460831580557984E-5</v>
      </c>
      <c r="CF1576" s="39">
        <f t="shared" si="2061"/>
        <v>1.9290941033519876E-5</v>
      </c>
      <c r="CG1576" s="39">
        <f t="shared" si="2062"/>
        <v>1.1518917674822925E-3</v>
      </c>
      <c r="CH1576" s="39">
        <f t="shared" si="2063"/>
        <v>9.2126609422899398E-5</v>
      </c>
      <c r="CI1576" s="39">
        <f t="shared" si="2064"/>
        <v>4.6918921225718599E-2</v>
      </c>
      <c r="CJ1576" s="39">
        <f t="shared" si="2065"/>
        <v>7.0820135804528672E-2</v>
      </c>
      <c r="CK1576" s="39">
        <f t="shared" si="2066"/>
        <v>0.24404349095819261</v>
      </c>
      <c r="CL1576" s="39">
        <f t="shared" si="2067"/>
        <v>0.10164991258614554</v>
      </c>
      <c r="CM1576" s="39">
        <f t="shared" si="2068"/>
        <v>2.6923741714262702E-2</v>
      </c>
      <c r="CN1576" s="39">
        <f t="shared" si="2069"/>
        <v>3.0755376113667278E-2</v>
      </c>
      <c r="CO1576" s="39">
        <f t="shared" si="2070"/>
        <v>1.8507166152463826E-3</v>
      </c>
      <c r="CP1576" s="39">
        <f t="shared" si="2071"/>
        <v>1.450813025017265E-3</v>
      </c>
      <c r="CQ1576" s="39">
        <f t="shared" si="2072"/>
        <v>8.6630277743819373E-2</v>
      </c>
      <c r="CR1576" s="39">
        <f t="shared" si="2073"/>
        <v>6.9285622028068088E-3</v>
      </c>
      <c r="CS1576" s="39">
        <f t="shared" si="2074"/>
        <v>2.5774956165155009E-2</v>
      </c>
      <c r="CT1576" s="39">
        <f t="shared" si="2075"/>
        <v>3.8905112229465889E-2</v>
      </c>
      <c r="CU1576" s="39">
        <f t="shared" si="2076"/>
        <v>0.13406553512979832</v>
      </c>
      <c r="CV1576" s="39">
        <f t="shared" si="2077"/>
        <v>5.5841480849384388E-2</v>
      </c>
      <c r="CW1576" s="39">
        <f t="shared" si="2078"/>
        <v>1.4790584360381318E-2</v>
      </c>
      <c r="CX1576" s="39">
        <f t="shared" si="2079"/>
        <v>1.6895496538784464E-2</v>
      </c>
      <c r="CY1576" s="39">
        <f t="shared" si="2080"/>
        <v>1.0166930182092858E-3</v>
      </c>
      <c r="CZ1576" s="39">
        <f t="shared" si="2081"/>
        <v>7.9700558211381195E-4</v>
      </c>
      <c r="DA1576" s="39">
        <f t="shared" si="2082"/>
        <v>4.7590429470449738E-2</v>
      </c>
      <c r="DB1576" s="39">
        <f t="shared" si="2083"/>
        <v>3.8062125556076274E-3</v>
      </c>
    </row>
    <row r="1577" spans="1:106" ht="12.75" customHeight="1" x14ac:dyDescent="0.3">
      <c r="A1577" s="9" t="str">
        <f t="shared" si="2084"/>
        <v>29 Tlaxcala05-09 añosTotal</v>
      </c>
      <c r="B1577" s="22" t="s">
        <v>64</v>
      </c>
      <c r="C1577" s="22" t="s">
        <v>14</v>
      </c>
      <c r="D1577" s="30" t="s">
        <v>76</v>
      </c>
      <c r="E1577" s="23">
        <v>117738</v>
      </c>
      <c r="F1577" s="23">
        <v>113124</v>
      </c>
      <c r="G1577" s="23">
        <v>110606</v>
      </c>
      <c r="H1577" s="23">
        <v>2331</v>
      </c>
      <c r="I1577" s="23">
        <v>187</v>
      </c>
      <c r="J1577" s="23">
        <v>4395</v>
      </c>
      <c r="K1577" s="23">
        <v>4242</v>
      </c>
      <c r="L1577" s="23">
        <v>125</v>
      </c>
      <c r="M1577" s="23">
        <v>28</v>
      </c>
      <c r="N1577" s="23">
        <v>219</v>
      </c>
      <c r="O1577" s="38">
        <f>+'07'!E1576-'05'!J1577</f>
        <v>2331</v>
      </c>
      <c r="P1577" s="38">
        <f t="shared" si="2085"/>
        <v>6726</v>
      </c>
      <c r="Q1577" s="39">
        <f>'07'!F1576/'05'!$P1577</f>
        <v>0</v>
      </c>
      <c r="R1577" s="39">
        <f>'07'!G1576/'05'!$P1577</f>
        <v>0</v>
      </c>
      <c r="S1577" s="39">
        <f>'07'!H1576/'05'!$P1577</f>
        <v>0.75319655069878089</v>
      </c>
      <c r="T1577" s="39">
        <f>'07'!I1576/'05'!$P1577</f>
        <v>0</v>
      </c>
      <c r="U1577" s="39">
        <f>'07'!J1576/'05'!$P1577</f>
        <v>6.1700862325304785E-2</v>
      </c>
      <c r="V1577" s="39">
        <f>'07'!K1576/'05'!$P1577</f>
        <v>5.1590841510556054E-2</v>
      </c>
      <c r="W1577" s="39">
        <f>'07'!L1576/'05'!$P1577</f>
        <v>3.8655961938745169E-3</v>
      </c>
      <c r="X1577" s="39">
        <f>'07'!M1576/'05'!$P1577</f>
        <v>1.486767766874814E-4</v>
      </c>
      <c r="Y1577" s="39">
        <f>'07'!N1576/'05'!$P1577</f>
        <v>0.11998215878679751</v>
      </c>
      <c r="Z1577" s="39">
        <f>'07'!O1576/'05'!$P1577</f>
        <v>9.5153137079988098E-3</v>
      </c>
      <c r="AA1577" s="44">
        <f t="shared" si="2086"/>
        <v>0</v>
      </c>
      <c r="AB1577" s="44">
        <f t="shared" si="2087"/>
        <v>0</v>
      </c>
      <c r="AC1577" s="44">
        <f t="shared" si="2088"/>
        <v>94.149568837347616</v>
      </c>
      <c r="AD1577" s="44">
        <f t="shared" si="2089"/>
        <v>0</v>
      </c>
      <c r="AE1577" s="44">
        <f t="shared" si="2090"/>
        <v>7.7126077906630979</v>
      </c>
      <c r="AF1577" s="44">
        <f t="shared" si="2091"/>
        <v>6.4488551888195067</v>
      </c>
      <c r="AG1577" s="44">
        <f t="shared" si="2092"/>
        <v>0.48319952423431461</v>
      </c>
      <c r="AH1577" s="44">
        <f t="shared" si="2093"/>
        <v>1.8584597085935177E-2</v>
      </c>
      <c r="AI1577" s="44">
        <f t="shared" si="2094"/>
        <v>14.997769848349689</v>
      </c>
      <c r="AJ1577" s="44">
        <f t="shared" si="2095"/>
        <v>1.1894142134998513</v>
      </c>
      <c r="AK1577" s="44">
        <f t="shared" si="2096"/>
        <v>0</v>
      </c>
      <c r="AL1577" s="44">
        <f t="shared" si="2097"/>
        <v>0</v>
      </c>
      <c r="AM1577" s="44">
        <f t="shared" si="2098"/>
        <v>21.089503419565865</v>
      </c>
      <c r="AN1577" s="44">
        <f t="shared" si="2099"/>
        <v>0</v>
      </c>
      <c r="AO1577" s="44">
        <f t="shared" si="2100"/>
        <v>1.7276241451085339</v>
      </c>
      <c r="AP1577" s="44">
        <f t="shared" si="2101"/>
        <v>1.4445435622955696</v>
      </c>
      <c r="AQ1577" s="44">
        <f t="shared" si="2102"/>
        <v>0.10823669342848648</v>
      </c>
      <c r="AR1577" s="44">
        <f t="shared" si="2103"/>
        <v>4.1629497472494793E-3</v>
      </c>
      <c r="AS1577" s="44">
        <f t="shared" si="2104"/>
        <v>3.3595004460303302</v>
      </c>
      <c r="AT1577" s="44">
        <f t="shared" si="2105"/>
        <v>0.26642878382396668</v>
      </c>
      <c r="AU1577" s="44">
        <f t="shared" si="2106"/>
        <v>0</v>
      </c>
      <c r="AV1577" s="44">
        <f t="shared" si="2107"/>
        <v>0</v>
      </c>
      <c r="AW1577" s="44">
        <f t="shared" si="2108"/>
        <v>3195.0597680642286</v>
      </c>
      <c r="AX1577" s="44">
        <f t="shared" si="2109"/>
        <v>0</v>
      </c>
      <c r="AY1577" s="44">
        <f t="shared" si="2110"/>
        <v>261.73505798394291</v>
      </c>
      <c r="AZ1577" s="44">
        <f t="shared" si="2111"/>
        <v>218.84834968777878</v>
      </c>
      <c r="BA1577" s="44">
        <f t="shared" si="2112"/>
        <v>16.397859054415701</v>
      </c>
      <c r="BB1577" s="44">
        <f t="shared" si="2113"/>
        <v>0.63068688670829609</v>
      </c>
      <c r="BC1577" s="44">
        <f t="shared" si="2114"/>
        <v>508.96431757359505</v>
      </c>
      <c r="BD1577" s="44">
        <f t="shared" si="2115"/>
        <v>40.36396074933095</v>
      </c>
      <c r="BE1577" s="44">
        <f t="shared" si="2116"/>
        <v>0</v>
      </c>
      <c r="BF1577" s="44">
        <f t="shared" si="2117"/>
        <v>0</v>
      </c>
      <c r="BG1577" s="44">
        <f t="shared" si="2118"/>
        <v>1755.7011596788582</v>
      </c>
      <c r="BH1577" s="44">
        <f t="shared" si="2119"/>
        <v>0</v>
      </c>
      <c r="BI1577" s="44">
        <f t="shared" si="2120"/>
        <v>143.82471008028546</v>
      </c>
      <c r="BJ1577" s="44">
        <f t="shared" si="2121"/>
        <v>120.25825156110616</v>
      </c>
      <c r="BK1577" s="44">
        <f t="shared" si="2122"/>
        <v>9.0107047279214996</v>
      </c>
      <c r="BL1577" s="44">
        <f t="shared" si="2123"/>
        <v>0.34656556645851916</v>
      </c>
      <c r="BM1577" s="44">
        <f t="shared" si="2124"/>
        <v>279.67841213202502</v>
      </c>
      <c r="BN1577" s="44">
        <f t="shared" si="2125"/>
        <v>22.180196253345226</v>
      </c>
      <c r="BO1577" s="39">
        <f t="shared" si="2126"/>
        <v>0</v>
      </c>
      <c r="BP1577" s="39">
        <f t="shared" si="2045"/>
        <v>0</v>
      </c>
      <c r="BQ1577" s="39">
        <f t="shared" si="2046"/>
        <v>1.3997854421252991E-2</v>
      </c>
      <c r="BR1577" s="39">
        <f t="shared" si="2047"/>
        <v>0</v>
      </c>
      <c r="BS1577" s="39">
        <f t="shared" si="2048"/>
        <v>1.1466856661705468E-3</v>
      </c>
      <c r="BT1577" s="39">
        <f t="shared" si="2049"/>
        <v>9.5879500279802356E-4</v>
      </c>
      <c r="BU1577" s="39">
        <f t="shared" si="2050"/>
        <v>7.1840547760082453E-5</v>
      </c>
      <c r="BV1577" s="39">
        <f t="shared" si="2051"/>
        <v>2.7630979907724021E-6</v>
      </c>
      <c r="BW1577" s="39">
        <f t="shared" si="2052"/>
        <v>2.2298200785533288E-3</v>
      </c>
      <c r="BX1577" s="39">
        <f t="shared" si="2053"/>
        <v>1.7683827140943374E-4</v>
      </c>
      <c r="BY1577" s="39">
        <f t="shared" si="2054"/>
        <v>0</v>
      </c>
      <c r="BZ1577" s="39">
        <f t="shared" si="2055"/>
        <v>0</v>
      </c>
      <c r="CA1577" s="39">
        <f t="shared" si="2056"/>
        <v>3.1355193903606698E-3</v>
      </c>
      <c r="CB1577" s="39">
        <f t="shared" si="2057"/>
        <v>0</v>
      </c>
      <c r="CC1577" s="39">
        <f t="shared" si="2058"/>
        <v>2.5685758922220248E-4</v>
      </c>
      <c r="CD1577" s="39">
        <f t="shared" si="2059"/>
        <v>2.1477008062675728E-4</v>
      </c>
      <c r="CE1577" s="39">
        <f t="shared" si="2060"/>
        <v>1.609228269825847E-5</v>
      </c>
      <c r="CF1577" s="39">
        <f t="shared" si="2061"/>
        <v>6.1893394993301804E-7</v>
      </c>
      <c r="CG1577" s="39">
        <f t="shared" si="2062"/>
        <v>4.9947969759594557E-4</v>
      </c>
      <c r="CH1577" s="39">
        <f t="shared" si="2063"/>
        <v>3.9611772795713155E-5</v>
      </c>
      <c r="CI1577" s="39">
        <f t="shared" si="2064"/>
        <v>0</v>
      </c>
      <c r="CJ1577" s="39">
        <f t="shared" si="2065"/>
        <v>0</v>
      </c>
      <c r="CK1577" s="39">
        <f t="shared" si="2066"/>
        <v>0.47503118763964147</v>
      </c>
      <c r="CL1577" s="39">
        <f t="shared" si="2067"/>
        <v>0</v>
      </c>
      <c r="CM1577" s="39">
        <f t="shared" si="2068"/>
        <v>3.8913924767163682E-2</v>
      </c>
      <c r="CN1577" s="39">
        <f t="shared" si="2069"/>
        <v>3.2537667214953728E-2</v>
      </c>
      <c r="CO1577" s="39">
        <f t="shared" si="2070"/>
        <v>2.4379808287861584E-3</v>
      </c>
      <c r="CP1577" s="39">
        <f t="shared" si="2071"/>
        <v>9.3768493414852231E-5</v>
      </c>
      <c r="CQ1577" s="39">
        <f t="shared" si="2072"/>
        <v>7.5671174185785769E-2</v>
      </c>
      <c r="CR1577" s="39">
        <f t="shared" si="2073"/>
        <v>6.0011835785505428E-3</v>
      </c>
      <c r="CS1577" s="39">
        <f t="shared" si="2074"/>
        <v>0</v>
      </c>
      <c r="CT1577" s="39">
        <f t="shared" si="2075"/>
        <v>0</v>
      </c>
      <c r="CU1577" s="39">
        <f t="shared" si="2076"/>
        <v>0.26103198924752574</v>
      </c>
      <c r="CV1577" s="39">
        <f t="shared" si="2077"/>
        <v>0</v>
      </c>
      <c r="CW1577" s="39">
        <f t="shared" si="2078"/>
        <v>2.1383394302748358E-2</v>
      </c>
      <c r="CX1577" s="39">
        <f t="shared" si="2079"/>
        <v>1.7879609212177544E-2</v>
      </c>
      <c r="CY1577" s="39">
        <f t="shared" si="2080"/>
        <v>1.3396825346300178E-3</v>
      </c>
      <c r="CZ1577" s="39">
        <f t="shared" si="2081"/>
        <v>5.1526251331923753E-5</v>
      </c>
      <c r="DA1577" s="39">
        <f t="shared" si="2082"/>
        <v>4.1581684824862478E-2</v>
      </c>
      <c r="DB1577" s="39">
        <f t="shared" si="2083"/>
        <v>3.2976800852431202E-3</v>
      </c>
    </row>
    <row r="1578" spans="1:106" ht="12.75" customHeight="1" x14ac:dyDescent="0.3">
      <c r="A1578" s="9" t="str">
        <f t="shared" si="2084"/>
        <v>29 Tlaxcala10-14 añosTotal</v>
      </c>
      <c r="B1578" s="22" t="s">
        <v>64</v>
      </c>
      <c r="C1578" s="22" t="s">
        <v>14</v>
      </c>
      <c r="D1578" s="30" t="s">
        <v>77</v>
      </c>
      <c r="E1578" s="23">
        <v>119718</v>
      </c>
      <c r="F1578" s="23">
        <v>115742</v>
      </c>
      <c r="G1578" s="23">
        <v>113652</v>
      </c>
      <c r="H1578" s="23">
        <v>1970</v>
      </c>
      <c r="I1578" s="23">
        <v>120</v>
      </c>
      <c r="J1578" s="23">
        <v>3803</v>
      </c>
      <c r="K1578" s="23">
        <v>3683</v>
      </c>
      <c r="L1578" s="23">
        <v>96</v>
      </c>
      <c r="M1578" s="23">
        <v>24</v>
      </c>
      <c r="N1578" s="23">
        <v>173</v>
      </c>
      <c r="O1578" s="38">
        <f>+'07'!E1577-'05'!J1578</f>
        <v>1970</v>
      </c>
      <c r="P1578" s="38">
        <f t="shared" si="2085"/>
        <v>5773</v>
      </c>
      <c r="Q1578" s="39">
        <f>'07'!F1577/'05'!$P1578</f>
        <v>4.3305040706738268E-3</v>
      </c>
      <c r="R1578" s="39">
        <f>'07'!G1577/'05'!$P1578</f>
        <v>1.1778971072232807E-2</v>
      </c>
      <c r="S1578" s="39">
        <f>'07'!H1577/'05'!$P1578</f>
        <v>0.7029274207517755</v>
      </c>
      <c r="T1578" s="39">
        <f>'07'!I1577/'05'!$P1578</f>
        <v>3.1179629308851551E-3</v>
      </c>
      <c r="U1578" s="39">
        <f>'07'!J1577/'05'!$P1578</f>
        <v>8.453143945955309E-2</v>
      </c>
      <c r="V1578" s="39">
        <f>'07'!K1577/'05'!$P1578</f>
        <v>6.2705698943357008E-2</v>
      </c>
      <c r="W1578" s="39">
        <f>'07'!L1577/'05'!$P1578</f>
        <v>2.2518621167503896E-3</v>
      </c>
      <c r="X1578" s="39">
        <f>'07'!M1577/'05'!$P1578</f>
        <v>5.1966048848085919E-4</v>
      </c>
      <c r="Y1578" s="39">
        <f>'07'!N1577/'05'!$P1578</f>
        <v>0.11727005023384722</v>
      </c>
      <c r="Z1578" s="39">
        <f>'07'!O1577/'05'!$P1578</f>
        <v>1.0566429932444136E-2</v>
      </c>
      <c r="AA1578" s="44">
        <f t="shared" si="2086"/>
        <v>0.41572839078468737</v>
      </c>
      <c r="AB1578" s="44">
        <f t="shared" si="2087"/>
        <v>1.1307812229343495</v>
      </c>
      <c r="AC1578" s="44">
        <f t="shared" si="2088"/>
        <v>67.481032392170448</v>
      </c>
      <c r="AD1578" s="44">
        <f t="shared" si="2089"/>
        <v>0.29932444136497488</v>
      </c>
      <c r="AE1578" s="44">
        <f t="shared" si="2090"/>
        <v>8.1150181881170962</v>
      </c>
      <c r="AF1578" s="44">
        <f t="shared" si="2091"/>
        <v>6.0197470985622727</v>
      </c>
      <c r="AG1578" s="44">
        <f t="shared" si="2092"/>
        <v>0.21617876320803742</v>
      </c>
      <c r="AH1578" s="44">
        <f t="shared" si="2093"/>
        <v>4.9887406894162482E-2</v>
      </c>
      <c r="AI1578" s="44">
        <f t="shared" si="2094"/>
        <v>11.257924822449333</v>
      </c>
      <c r="AJ1578" s="44">
        <f t="shared" si="2095"/>
        <v>1.014377273514637</v>
      </c>
      <c r="AK1578" s="44">
        <f t="shared" si="2096"/>
        <v>0.10393209769617184</v>
      </c>
      <c r="AL1578" s="44">
        <f t="shared" si="2097"/>
        <v>0.28269530573358737</v>
      </c>
      <c r="AM1578" s="44">
        <f t="shared" si="2098"/>
        <v>16.870258098042612</v>
      </c>
      <c r="AN1578" s="44">
        <f t="shared" si="2099"/>
        <v>7.483111034124372E-2</v>
      </c>
      <c r="AO1578" s="44">
        <f t="shared" si="2100"/>
        <v>2.028754547029274</v>
      </c>
      <c r="AP1578" s="44">
        <f t="shared" si="2101"/>
        <v>1.5049367746405682</v>
      </c>
      <c r="AQ1578" s="44">
        <f t="shared" si="2102"/>
        <v>5.4044690802009354E-2</v>
      </c>
      <c r="AR1578" s="44">
        <f t="shared" si="2103"/>
        <v>1.2471851723540621E-2</v>
      </c>
      <c r="AS1578" s="44">
        <f t="shared" si="2104"/>
        <v>2.8144812056123332</v>
      </c>
      <c r="AT1578" s="44">
        <f t="shared" si="2105"/>
        <v>0.25359431837865926</v>
      </c>
      <c r="AU1578" s="44">
        <f t="shared" si="2106"/>
        <v>15.949246492291705</v>
      </c>
      <c r="AV1578" s="44">
        <f t="shared" si="2107"/>
        <v>43.381950459033433</v>
      </c>
      <c r="AW1578" s="44">
        <f t="shared" si="2108"/>
        <v>2588.8816906287893</v>
      </c>
      <c r="AX1578" s="44">
        <f t="shared" si="2109"/>
        <v>11.483457474450027</v>
      </c>
      <c r="AY1578" s="44">
        <f t="shared" si="2110"/>
        <v>311.32929152953403</v>
      </c>
      <c r="AZ1578" s="44">
        <f t="shared" si="2111"/>
        <v>230.94508920838385</v>
      </c>
      <c r="BA1578" s="44">
        <f t="shared" si="2112"/>
        <v>8.2936081759916842</v>
      </c>
      <c r="BB1578" s="44">
        <f t="shared" si="2113"/>
        <v>1.9139095790750045</v>
      </c>
      <c r="BC1578" s="44">
        <f t="shared" si="2114"/>
        <v>431.90559501125932</v>
      </c>
      <c r="BD1578" s="44">
        <f t="shared" si="2115"/>
        <v>38.916161441191754</v>
      </c>
      <c r="BE1578" s="44">
        <f t="shared" si="2116"/>
        <v>8.5310930192274395</v>
      </c>
      <c r="BF1578" s="44">
        <f t="shared" si="2117"/>
        <v>23.204573012298631</v>
      </c>
      <c r="BG1578" s="44">
        <f t="shared" si="2118"/>
        <v>1384.7670188809977</v>
      </c>
      <c r="BH1578" s="44">
        <f t="shared" si="2119"/>
        <v>6.142386973843756</v>
      </c>
      <c r="BI1578" s="44">
        <f t="shared" si="2120"/>
        <v>166.5269357353196</v>
      </c>
      <c r="BJ1578" s="44">
        <f t="shared" si="2121"/>
        <v>123.53022691841331</v>
      </c>
      <c r="BK1578" s="44">
        <f t="shared" si="2122"/>
        <v>4.4361683699982679</v>
      </c>
      <c r="BL1578" s="44">
        <f t="shared" si="2123"/>
        <v>1.0237311623072927</v>
      </c>
      <c r="BM1578" s="44">
        <f t="shared" si="2124"/>
        <v>231.02199896067901</v>
      </c>
      <c r="BN1578" s="44">
        <f t="shared" si="2125"/>
        <v>20.81586696691495</v>
      </c>
      <c r="BO1578" s="39">
        <f t="shared" si="2126"/>
        <v>7.2012539543510714E-5</v>
      </c>
      <c r="BP1578" s="39">
        <f t="shared" si="2045"/>
        <v>1.9587410755834912E-4</v>
      </c>
      <c r="BQ1578" s="39">
        <f t="shared" si="2046"/>
        <v>1.1689075418702658E-2</v>
      </c>
      <c r="BR1578" s="39">
        <f t="shared" si="2047"/>
        <v>5.184902847132771E-5</v>
      </c>
      <c r="BS1578" s="39">
        <f t="shared" si="2048"/>
        <v>1.4056847718893291E-3</v>
      </c>
      <c r="BT1578" s="39">
        <f t="shared" si="2049"/>
        <v>1.0427415725900351E-3</v>
      </c>
      <c r="BU1578" s="39">
        <f t="shared" si="2050"/>
        <v>3.7446520562625571E-5</v>
      </c>
      <c r="BV1578" s="39">
        <f t="shared" si="2051"/>
        <v>8.6415047452212856E-6</v>
      </c>
      <c r="BW1578" s="39">
        <f t="shared" si="2052"/>
        <v>1.9500995708382699E-3</v>
      </c>
      <c r="BX1578" s="39">
        <f t="shared" si="2053"/>
        <v>1.7571059648616613E-4</v>
      </c>
      <c r="BY1578" s="39">
        <f t="shared" si="2054"/>
        <v>1.8003134885877678E-5</v>
      </c>
      <c r="BZ1578" s="39">
        <f t="shared" si="2055"/>
        <v>4.8968526889587281E-5</v>
      </c>
      <c r="CA1578" s="39">
        <f t="shared" si="2056"/>
        <v>2.9222688546756644E-3</v>
      </c>
      <c r="CB1578" s="39">
        <f t="shared" si="2057"/>
        <v>1.2962257117831928E-5</v>
      </c>
      <c r="CC1578" s="39">
        <f t="shared" si="2058"/>
        <v>3.5142119297233227E-4</v>
      </c>
      <c r="CD1578" s="39">
        <f t="shared" si="2059"/>
        <v>2.6068539314750877E-4</v>
      </c>
      <c r="CE1578" s="39">
        <f t="shared" si="2060"/>
        <v>9.3616301406563929E-6</v>
      </c>
      <c r="CF1578" s="39">
        <f t="shared" si="2061"/>
        <v>2.1603761863053214E-6</v>
      </c>
      <c r="CG1578" s="39">
        <f t="shared" si="2062"/>
        <v>4.8752489270956749E-4</v>
      </c>
      <c r="CH1578" s="39">
        <f t="shared" si="2063"/>
        <v>4.3927649121541534E-5</v>
      </c>
      <c r="CI1578" s="39">
        <f t="shared" si="2064"/>
        <v>2.7627310743619789E-3</v>
      </c>
      <c r="CJ1578" s="39">
        <f t="shared" si="2065"/>
        <v>7.514628522264582E-3</v>
      </c>
      <c r="CK1578" s="39">
        <f t="shared" si="2066"/>
        <v>0.44844650799043639</v>
      </c>
      <c r="CL1578" s="39">
        <f t="shared" si="2067"/>
        <v>1.9891663735406248E-3</v>
      </c>
      <c r="CM1578" s="39">
        <f t="shared" si="2068"/>
        <v>5.3928510571545824E-2</v>
      </c>
      <c r="CN1578" s="39">
        <f t="shared" si="2069"/>
        <v>4.0004345956761451E-2</v>
      </c>
      <c r="CO1578" s="39">
        <f t="shared" si="2070"/>
        <v>1.4366201586682287E-3</v>
      </c>
      <c r="CP1578" s="39">
        <f t="shared" si="2071"/>
        <v>3.3152772892343748E-4</v>
      </c>
      <c r="CQ1578" s="39">
        <f t="shared" si="2072"/>
        <v>7.4814757493722378E-2</v>
      </c>
      <c r="CR1578" s="39">
        <f t="shared" si="2073"/>
        <v>6.7410638214432279E-3</v>
      </c>
      <c r="CS1578" s="39">
        <f t="shared" si="2074"/>
        <v>1.4777573218824596E-3</v>
      </c>
      <c r="CT1578" s="39">
        <f t="shared" si="2075"/>
        <v>4.0194999155202891E-3</v>
      </c>
      <c r="CU1578" s="39">
        <f t="shared" si="2076"/>
        <v>0.23986956848796082</v>
      </c>
      <c r="CV1578" s="39">
        <f t="shared" si="2077"/>
        <v>1.063985271755371E-3</v>
      </c>
      <c r="CW1578" s="39">
        <f t="shared" si="2078"/>
        <v>2.8845822923145609E-2</v>
      </c>
      <c r="CX1578" s="39">
        <f t="shared" si="2079"/>
        <v>2.1397926020858011E-2</v>
      </c>
      <c r="CY1578" s="39">
        <f t="shared" si="2080"/>
        <v>7.6843380737887893E-4</v>
      </c>
      <c r="CZ1578" s="39">
        <f t="shared" si="2081"/>
        <v>1.7733087862589514E-4</v>
      </c>
      <c r="DA1578" s="39">
        <f t="shared" si="2082"/>
        <v>4.0017668276576997E-2</v>
      </c>
      <c r="DB1578" s="39">
        <f t="shared" si="2083"/>
        <v>3.6057278653932011E-3</v>
      </c>
    </row>
    <row r="1579" spans="1:106" ht="12.75" customHeight="1" x14ac:dyDescent="0.3">
      <c r="A1579" s="9" t="str">
        <f t="shared" si="2084"/>
        <v>29 Tlaxcala15-19 añosTotal</v>
      </c>
      <c r="B1579" s="22" t="s">
        <v>64</v>
      </c>
      <c r="C1579" s="22" t="s">
        <v>14</v>
      </c>
      <c r="D1579" s="30" t="s">
        <v>78</v>
      </c>
      <c r="E1579" s="23">
        <v>121207</v>
      </c>
      <c r="F1579" s="23">
        <v>117320</v>
      </c>
      <c r="G1579" s="23">
        <v>115125</v>
      </c>
      <c r="H1579" s="23">
        <v>2144</v>
      </c>
      <c r="I1579" s="23">
        <v>51</v>
      </c>
      <c r="J1579" s="23">
        <v>3805</v>
      </c>
      <c r="K1579" s="23">
        <v>3692</v>
      </c>
      <c r="L1579" s="23">
        <v>77</v>
      </c>
      <c r="M1579" s="23">
        <v>36</v>
      </c>
      <c r="N1579" s="23">
        <v>82</v>
      </c>
      <c r="O1579" s="38">
        <f>+'07'!E1578-'05'!J1579</f>
        <v>2144</v>
      </c>
      <c r="P1579" s="38">
        <f t="shared" si="2085"/>
        <v>5949</v>
      </c>
      <c r="Q1579" s="39">
        <f>'07'!F1578/'05'!$P1579</f>
        <v>4.3704824340225247E-2</v>
      </c>
      <c r="R1579" s="39">
        <f>'07'!G1578/'05'!$P1579</f>
        <v>3.0425281559926038E-2</v>
      </c>
      <c r="S1579" s="39">
        <f>'07'!H1578/'05'!$P1579</f>
        <v>0.4910068919146075</v>
      </c>
      <c r="T1579" s="39">
        <f>'07'!I1578/'05'!$P1579</f>
        <v>0.16389309127584467</v>
      </c>
      <c r="U1579" s="39">
        <f>'07'!J1578/'05'!$P1579</f>
        <v>0.11413682971928055</v>
      </c>
      <c r="V1579" s="39">
        <f>'07'!K1578/'05'!$P1579</f>
        <v>5.1773407295343757E-2</v>
      </c>
      <c r="W1579" s="39">
        <f>'07'!L1578/'05'!$P1579</f>
        <v>2.3533366952428981E-3</v>
      </c>
      <c r="X1579" s="39">
        <f>'07'!M1578/'05'!$P1579</f>
        <v>1.6809547823163558E-4</v>
      </c>
      <c r="Y1579" s="39">
        <f>'07'!N1578/'05'!$P1579</f>
        <v>8.9762985375693397E-2</v>
      </c>
      <c r="Z1579" s="39">
        <f>'07'!O1578/'05'!$P1579</f>
        <v>1.2775256345604303E-2</v>
      </c>
      <c r="AA1579" s="44">
        <f t="shared" si="2086"/>
        <v>3.365271474197344</v>
      </c>
      <c r="AB1579" s="44">
        <f t="shared" si="2087"/>
        <v>2.3427466801143049</v>
      </c>
      <c r="AC1579" s="44">
        <f t="shared" si="2088"/>
        <v>37.807530677424779</v>
      </c>
      <c r="AD1579" s="44">
        <f t="shared" si="2089"/>
        <v>12.61976802824004</v>
      </c>
      <c r="AE1579" s="44">
        <f t="shared" si="2090"/>
        <v>8.7885358883846028</v>
      </c>
      <c r="AF1579" s="44">
        <f t="shared" si="2091"/>
        <v>3.9865523617414693</v>
      </c>
      <c r="AG1579" s="44">
        <f t="shared" si="2092"/>
        <v>0.18120692553370316</v>
      </c>
      <c r="AH1579" s="44">
        <f t="shared" si="2093"/>
        <v>1.2943351823835939E-2</v>
      </c>
      <c r="AI1579" s="44">
        <f t="shared" si="2094"/>
        <v>6.9117498739283914</v>
      </c>
      <c r="AJ1579" s="44">
        <f t="shared" si="2095"/>
        <v>0.98369473861153134</v>
      </c>
      <c r="AK1579" s="44">
        <f t="shared" si="2096"/>
        <v>1.573373676248109</v>
      </c>
      <c r="AL1579" s="44">
        <f t="shared" si="2097"/>
        <v>1.0953101361573374</v>
      </c>
      <c r="AM1579" s="44">
        <f t="shared" si="2098"/>
        <v>17.676248108925869</v>
      </c>
      <c r="AN1579" s="44">
        <f t="shared" si="2099"/>
        <v>5.9001512859304084</v>
      </c>
      <c r="AO1579" s="44">
        <f t="shared" si="2100"/>
        <v>4.1089258698941</v>
      </c>
      <c r="AP1579" s="44">
        <f t="shared" si="2101"/>
        <v>1.8638426626323752</v>
      </c>
      <c r="AQ1579" s="44">
        <f t="shared" si="2102"/>
        <v>8.4720121028744336E-2</v>
      </c>
      <c r="AR1579" s="44">
        <f t="shared" si="2103"/>
        <v>6.0514372163388806E-3</v>
      </c>
      <c r="AS1579" s="44">
        <f t="shared" si="2104"/>
        <v>3.2314674735249622</v>
      </c>
      <c r="AT1579" s="44">
        <f t="shared" si="2105"/>
        <v>0.45990922844175491</v>
      </c>
      <c r="AU1579" s="44">
        <f t="shared" si="2106"/>
        <v>161.3582114641116</v>
      </c>
      <c r="AV1579" s="44">
        <f t="shared" si="2107"/>
        <v>112.33013951924693</v>
      </c>
      <c r="AW1579" s="44">
        <f t="shared" si="2108"/>
        <v>1812.7974449487308</v>
      </c>
      <c r="AX1579" s="44">
        <f t="shared" si="2109"/>
        <v>605.09329299041849</v>
      </c>
      <c r="AY1579" s="44">
        <f t="shared" si="2110"/>
        <v>421.39317532358376</v>
      </c>
      <c r="AZ1579" s="44">
        <f t="shared" si="2111"/>
        <v>191.14741973440914</v>
      </c>
      <c r="BA1579" s="44">
        <f t="shared" si="2112"/>
        <v>8.6885190788367801</v>
      </c>
      <c r="BB1579" s="44">
        <f t="shared" si="2113"/>
        <v>0.62060850563119851</v>
      </c>
      <c r="BC1579" s="44">
        <f t="shared" si="2114"/>
        <v>331.40494200706001</v>
      </c>
      <c r="BD1579" s="44">
        <f t="shared" si="2115"/>
        <v>47.166246427971082</v>
      </c>
      <c r="BE1579" s="44">
        <f t="shared" si="2116"/>
        <v>93.703143385442928</v>
      </c>
      <c r="BF1579" s="44">
        <f t="shared" si="2117"/>
        <v>65.231803664481419</v>
      </c>
      <c r="BG1579" s="44">
        <f t="shared" si="2118"/>
        <v>1052.7187762649185</v>
      </c>
      <c r="BH1579" s="44">
        <f t="shared" si="2119"/>
        <v>351.38678769541099</v>
      </c>
      <c r="BI1579" s="44">
        <f t="shared" si="2120"/>
        <v>244.70936291813749</v>
      </c>
      <c r="BJ1579" s="44">
        <f t="shared" si="2121"/>
        <v>111.00218524121702</v>
      </c>
      <c r="BK1579" s="44">
        <f t="shared" si="2122"/>
        <v>5.045553874600774</v>
      </c>
      <c r="BL1579" s="44">
        <f t="shared" si="2123"/>
        <v>0.36039670532862667</v>
      </c>
      <c r="BM1579" s="44">
        <f t="shared" si="2124"/>
        <v>192.45184064548664</v>
      </c>
      <c r="BN1579" s="44">
        <f t="shared" si="2125"/>
        <v>27.390149604975626</v>
      </c>
      <c r="BO1579" s="39">
        <f t="shared" si="2126"/>
        <v>5.6568691783448379E-4</v>
      </c>
      <c r="BP1579" s="39">
        <f t="shared" si="2045"/>
        <v>3.9380512356939062E-4</v>
      </c>
      <c r="BQ1579" s="39">
        <f t="shared" si="2046"/>
        <v>6.3552749499789507E-3</v>
      </c>
      <c r="BR1579" s="39">
        <f t="shared" si="2047"/>
        <v>2.121325941879314E-3</v>
      </c>
      <c r="BS1579" s="39">
        <f t="shared" si="2048"/>
        <v>1.4773131431139019E-3</v>
      </c>
      <c r="BT1579" s="39">
        <f t="shared" si="2049"/>
        <v>6.7012142574238848E-4</v>
      </c>
      <c r="BU1579" s="39">
        <f t="shared" si="2050"/>
        <v>3.0460064806472207E-5</v>
      </c>
      <c r="BV1579" s="39">
        <f t="shared" si="2051"/>
        <v>2.1757189147480148E-6</v>
      </c>
      <c r="BW1579" s="39">
        <f t="shared" si="2052"/>
        <v>1.1618339004754398E-3</v>
      </c>
      <c r="BX1579" s="39">
        <f t="shared" si="2053"/>
        <v>1.6535463752084912E-4</v>
      </c>
      <c r="BY1579" s="39">
        <f t="shared" si="2054"/>
        <v>2.6447700054599245E-4</v>
      </c>
      <c r="BZ1579" s="39">
        <f t="shared" si="2055"/>
        <v>1.8411668114932551E-4</v>
      </c>
      <c r="CA1579" s="39">
        <f t="shared" si="2056"/>
        <v>2.9712973792109377E-3</v>
      </c>
      <c r="CB1579" s="39">
        <f t="shared" si="2057"/>
        <v>9.9178875204747156E-4</v>
      </c>
      <c r="CC1579" s="39">
        <f t="shared" si="2058"/>
        <v>6.9069185911818794E-4</v>
      </c>
      <c r="CD1579" s="39">
        <f t="shared" si="2059"/>
        <v>3.133035237237141E-4</v>
      </c>
      <c r="CE1579" s="39">
        <f t="shared" si="2060"/>
        <v>1.4241069260168824E-5</v>
      </c>
      <c r="CF1579" s="39">
        <f t="shared" si="2061"/>
        <v>1.0172192328692016E-6</v>
      </c>
      <c r="CG1579" s="39">
        <f t="shared" si="2062"/>
        <v>5.4319507035215369E-4</v>
      </c>
      <c r="CH1579" s="39">
        <f t="shared" si="2063"/>
        <v>7.7308661698059327E-5</v>
      </c>
      <c r="CI1579" s="39">
        <f t="shared" si="2064"/>
        <v>2.7123585722661221E-2</v>
      </c>
      <c r="CJ1579" s="39">
        <f t="shared" si="2065"/>
        <v>1.8882188522314158E-2</v>
      </c>
      <c r="CK1579" s="39">
        <f t="shared" si="2066"/>
        <v>0.30472305344574396</v>
      </c>
      <c r="CL1579" s="39">
        <f t="shared" si="2067"/>
        <v>0.10171344645997958</v>
      </c>
      <c r="CM1579" s="39">
        <f t="shared" si="2068"/>
        <v>7.083428732956526E-2</v>
      </c>
      <c r="CN1579" s="39">
        <f t="shared" si="2069"/>
        <v>3.2131016932998677E-2</v>
      </c>
      <c r="CO1579" s="39">
        <f t="shared" si="2070"/>
        <v>1.4605007696817582E-3</v>
      </c>
      <c r="CP1579" s="39">
        <f t="shared" si="2071"/>
        <v>1.0432148354869701E-4</v>
      </c>
      <c r="CQ1579" s="39">
        <f t="shared" si="2072"/>
        <v>5.5707672215004202E-2</v>
      </c>
      <c r="CR1579" s="39">
        <f t="shared" si="2073"/>
        <v>7.9284327497009723E-3</v>
      </c>
      <c r="CS1579" s="39">
        <f t="shared" si="2074"/>
        <v>1.5751074699183548E-2</v>
      </c>
      <c r="CT1579" s="39">
        <f t="shared" si="2075"/>
        <v>1.0965171232893162E-2</v>
      </c>
      <c r="CU1579" s="39">
        <f t="shared" si="2076"/>
        <v>0.17695726613967364</v>
      </c>
      <c r="CV1579" s="39">
        <f t="shared" si="2077"/>
        <v>5.9066530121938306E-2</v>
      </c>
      <c r="CW1579" s="39">
        <f t="shared" si="2078"/>
        <v>4.113453738748319E-2</v>
      </c>
      <c r="CX1579" s="39">
        <f t="shared" si="2079"/>
        <v>1.8658965412878974E-2</v>
      </c>
      <c r="CY1579" s="39">
        <f t="shared" si="2080"/>
        <v>8.4813479149449891E-4</v>
      </c>
      <c r="CZ1579" s="39">
        <f t="shared" si="2081"/>
        <v>6.0581056535321341E-5</v>
      </c>
      <c r="DA1579" s="39">
        <f t="shared" si="2082"/>
        <v>3.2350284189861599E-2</v>
      </c>
      <c r="DB1579" s="39">
        <f t="shared" si="2083"/>
        <v>4.6041602966844222E-3</v>
      </c>
    </row>
    <row r="1580" spans="1:106" ht="12.75" customHeight="1" x14ac:dyDescent="0.3">
      <c r="A1580" s="9" t="str">
        <f t="shared" si="2084"/>
        <v>29 Tlaxcala20-24 añosTotal</v>
      </c>
      <c r="B1580" s="22" t="s">
        <v>64</v>
      </c>
      <c r="C1580" s="22" t="s">
        <v>14</v>
      </c>
      <c r="D1580" s="30" t="s">
        <v>79</v>
      </c>
      <c r="E1580" s="23">
        <v>113937</v>
      </c>
      <c r="F1580" s="23">
        <v>108998</v>
      </c>
      <c r="G1580" s="23">
        <v>105728</v>
      </c>
      <c r="H1580" s="23">
        <v>3222</v>
      </c>
      <c r="I1580" s="23">
        <v>48</v>
      </c>
      <c r="J1580" s="23">
        <v>4754</v>
      </c>
      <c r="K1580" s="23">
        <v>4641</v>
      </c>
      <c r="L1580" s="23">
        <v>70</v>
      </c>
      <c r="M1580" s="23">
        <v>43</v>
      </c>
      <c r="N1580" s="23">
        <v>185</v>
      </c>
      <c r="O1580" s="38">
        <f>+'07'!E1579-'05'!J1580</f>
        <v>3222</v>
      </c>
      <c r="P1580" s="38">
        <f t="shared" si="2085"/>
        <v>7976</v>
      </c>
      <c r="Q1580" s="39">
        <f>'07'!F1579/'05'!$P1580</f>
        <v>7.6354062186559685E-2</v>
      </c>
      <c r="R1580" s="39">
        <f>'07'!G1579/'05'!$P1580</f>
        <v>6.9834503510531595E-2</v>
      </c>
      <c r="S1580" s="39">
        <f>'07'!H1579/'05'!$P1580</f>
        <v>0.26629889669007023</v>
      </c>
      <c r="T1580" s="39">
        <f>'07'!I1579/'05'!$P1580</f>
        <v>0.37788365095285859</v>
      </c>
      <c r="U1580" s="39">
        <f>'07'!J1579/'05'!$P1580</f>
        <v>0.10005015045135406</v>
      </c>
      <c r="V1580" s="39">
        <f>'07'!K1579/'05'!$P1580</f>
        <v>2.7708124373119359E-2</v>
      </c>
      <c r="W1580" s="39">
        <f>'07'!L1579/'05'!$P1580</f>
        <v>1.7552657973921766E-3</v>
      </c>
      <c r="X1580" s="39">
        <f>'07'!M1579/'05'!$P1580</f>
        <v>6.2688064192577731E-4</v>
      </c>
      <c r="Y1580" s="39">
        <f>'07'!N1579/'05'!$P1580</f>
        <v>6.8580742226680036E-2</v>
      </c>
      <c r="Z1580" s="39">
        <f>'07'!O1579/'05'!$P1580</f>
        <v>1.0907723169508526E-2</v>
      </c>
      <c r="AA1580" s="44">
        <f t="shared" si="2086"/>
        <v>5.3447843530591781</v>
      </c>
      <c r="AB1580" s="44">
        <f t="shared" si="2087"/>
        <v>4.8884152457372121</v>
      </c>
      <c r="AC1580" s="44">
        <f t="shared" si="2088"/>
        <v>18.640922768304915</v>
      </c>
      <c r="AD1580" s="44">
        <f t="shared" si="2089"/>
        <v>26.4518555667001</v>
      </c>
      <c r="AE1580" s="44">
        <f t="shared" si="2090"/>
        <v>7.0035105315947837</v>
      </c>
      <c r="AF1580" s="44">
        <f t="shared" si="2091"/>
        <v>1.9395687061183551</v>
      </c>
      <c r="AG1580" s="44">
        <f t="shared" si="2092"/>
        <v>0.12286860581745236</v>
      </c>
      <c r="AH1580" s="44">
        <f t="shared" si="2093"/>
        <v>4.3881644934804412E-2</v>
      </c>
      <c r="AI1580" s="44">
        <f t="shared" si="2094"/>
        <v>4.8006519558676022</v>
      </c>
      <c r="AJ1580" s="44">
        <f t="shared" si="2095"/>
        <v>0.7635406218655969</v>
      </c>
      <c r="AK1580" s="44">
        <f t="shared" si="2096"/>
        <v>3.2832246740220663</v>
      </c>
      <c r="AL1580" s="44">
        <f t="shared" si="2097"/>
        <v>3.0028836509528585</v>
      </c>
      <c r="AM1580" s="44">
        <f t="shared" si="2098"/>
        <v>11.45085255767302</v>
      </c>
      <c r="AN1580" s="44">
        <f t="shared" si="2099"/>
        <v>16.24899699097292</v>
      </c>
      <c r="AO1580" s="44">
        <f t="shared" si="2100"/>
        <v>4.3021564694082244</v>
      </c>
      <c r="AP1580" s="44">
        <f t="shared" si="2101"/>
        <v>1.1914493480441324</v>
      </c>
      <c r="AQ1580" s="44">
        <f t="shared" si="2102"/>
        <v>7.5476429287863592E-2</v>
      </c>
      <c r="AR1580" s="44">
        <f t="shared" si="2103"/>
        <v>2.6955867602808423E-2</v>
      </c>
      <c r="AS1580" s="44">
        <f t="shared" si="2104"/>
        <v>2.9489719157472414</v>
      </c>
      <c r="AT1580" s="44">
        <f t="shared" si="2105"/>
        <v>0.46903209628886666</v>
      </c>
      <c r="AU1580" s="44">
        <f t="shared" si="2106"/>
        <v>354.35920260782348</v>
      </c>
      <c r="AV1580" s="44">
        <f t="shared" si="2107"/>
        <v>324.10193079237712</v>
      </c>
      <c r="AW1580" s="44">
        <f t="shared" si="2108"/>
        <v>1235.8931795386159</v>
      </c>
      <c r="AX1580" s="44">
        <f t="shared" si="2109"/>
        <v>1753.7580240722166</v>
      </c>
      <c r="AY1580" s="44">
        <f t="shared" si="2110"/>
        <v>464.33274824473415</v>
      </c>
      <c r="AZ1580" s="44">
        <f t="shared" si="2111"/>
        <v>128.59340521564695</v>
      </c>
      <c r="BA1580" s="44">
        <f t="shared" si="2112"/>
        <v>8.1461885656970914</v>
      </c>
      <c r="BB1580" s="44">
        <f t="shared" si="2113"/>
        <v>2.9093530591775325</v>
      </c>
      <c r="BC1580" s="44">
        <f t="shared" si="2114"/>
        <v>318.28322467402205</v>
      </c>
      <c r="BD1580" s="44">
        <f t="shared" si="2115"/>
        <v>50.622743229689071</v>
      </c>
      <c r="BE1580" s="44">
        <f t="shared" si="2116"/>
        <v>246.0127883650953</v>
      </c>
      <c r="BF1580" s="44">
        <f t="shared" si="2117"/>
        <v>225.00677031093281</v>
      </c>
      <c r="BG1580" s="44">
        <f t="shared" si="2118"/>
        <v>858.01504513540624</v>
      </c>
      <c r="BH1580" s="44">
        <f t="shared" si="2119"/>
        <v>1217.5411233701104</v>
      </c>
      <c r="BI1580" s="44">
        <f t="shared" si="2120"/>
        <v>322.36158475426276</v>
      </c>
      <c r="BJ1580" s="44">
        <f t="shared" si="2121"/>
        <v>89.275576730190579</v>
      </c>
      <c r="BK1580" s="44">
        <f t="shared" si="2122"/>
        <v>5.6554663991975929</v>
      </c>
      <c r="BL1580" s="44">
        <f t="shared" si="2123"/>
        <v>2.0198094282848547</v>
      </c>
      <c r="BM1580" s="44">
        <f t="shared" si="2124"/>
        <v>220.96715145436306</v>
      </c>
      <c r="BN1580" s="44">
        <f t="shared" si="2125"/>
        <v>35.144684052156471</v>
      </c>
      <c r="BO1580" s="39">
        <f t="shared" si="2126"/>
        <v>6.7010836924011764E-4</v>
      </c>
      <c r="BP1580" s="39">
        <f t="shared" si="2045"/>
        <v>6.1289057744950005E-4</v>
      </c>
      <c r="BQ1580" s="39">
        <f t="shared" si="2046"/>
        <v>2.3371267262167648E-3</v>
      </c>
      <c r="BR1580" s="39">
        <f t="shared" si="2047"/>
        <v>3.3164312395561812E-3</v>
      </c>
      <c r="BS1580" s="39">
        <f t="shared" si="2048"/>
        <v>8.7807303555601597E-4</v>
      </c>
      <c r="BT1580" s="39">
        <f t="shared" si="2049"/>
        <v>2.4317561511012477E-4</v>
      </c>
      <c r="BU1580" s="39">
        <f t="shared" si="2050"/>
        <v>1.5404790097473968E-5</v>
      </c>
      <c r="BV1580" s="39">
        <f t="shared" si="2051"/>
        <v>5.5017107490978451E-6</v>
      </c>
      <c r="BW1580" s="39">
        <f t="shared" si="2052"/>
        <v>6.0188715595130423E-4</v>
      </c>
      <c r="BX1580" s="39">
        <f t="shared" si="2053"/>
        <v>9.5729767034302519E-5</v>
      </c>
      <c r="BY1580" s="39">
        <f t="shared" si="2054"/>
        <v>4.1163799824750079E-4</v>
      </c>
      <c r="BZ1580" s="39">
        <f t="shared" si="2055"/>
        <v>3.7648992614754996E-4</v>
      </c>
      <c r="CA1580" s="39">
        <f t="shared" si="2056"/>
        <v>1.4356635603902984E-3</v>
      </c>
      <c r="CB1580" s="39">
        <f t="shared" si="2057"/>
        <v>2.0372363328702257E-3</v>
      </c>
      <c r="CC1580" s="39">
        <f t="shared" si="2058"/>
        <v>5.3938772184155268E-4</v>
      </c>
      <c r="CD1580" s="39">
        <f t="shared" si="2059"/>
        <v>1.4937930642479092E-4</v>
      </c>
      <c r="CE1580" s="39">
        <f t="shared" si="2060"/>
        <v>9.4629424884482935E-6</v>
      </c>
      <c r="CF1580" s="39">
        <f t="shared" si="2061"/>
        <v>3.3796223173029618E-6</v>
      </c>
      <c r="CG1580" s="39">
        <f t="shared" si="2062"/>
        <v>3.6973068151294398E-4</v>
      </c>
      <c r="CH1580" s="39">
        <f t="shared" si="2063"/>
        <v>5.8805428321071546E-5</v>
      </c>
      <c r="CI1580" s="39">
        <f t="shared" si="2064"/>
        <v>4.4428184880619795E-2</v>
      </c>
      <c r="CJ1580" s="39">
        <f t="shared" si="2065"/>
        <v>4.0634645284901842E-2</v>
      </c>
      <c r="CK1580" s="39">
        <f t="shared" si="2066"/>
        <v>0.15495150194817151</v>
      </c>
      <c r="CL1580" s="39">
        <f t="shared" si="2067"/>
        <v>0.2198793911825748</v>
      </c>
      <c r="CM1580" s="39">
        <f t="shared" si="2068"/>
        <v>5.8216242257363861E-2</v>
      </c>
      <c r="CN1580" s="39">
        <f t="shared" si="2069"/>
        <v>1.6122543281801273E-2</v>
      </c>
      <c r="CO1580" s="39">
        <f t="shared" si="2070"/>
        <v>1.0213375834625239E-3</v>
      </c>
      <c r="CP1580" s="39">
        <f t="shared" si="2071"/>
        <v>3.6476342266518713E-4</v>
      </c>
      <c r="CQ1580" s="39">
        <f t="shared" si="2072"/>
        <v>3.9905118439571473E-2</v>
      </c>
      <c r="CR1580" s="39">
        <f t="shared" si="2073"/>
        <v>6.3468835543742568E-3</v>
      </c>
      <c r="CS1580" s="39">
        <f t="shared" si="2074"/>
        <v>3.0844130938452268E-2</v>
      </c>
      <c r="CT1580" s="39">
        <f t="shared" si="2075"/>
        <v>2.8210477722032699E-2</v>
      </c>
      <c r="CU1580" s="39">
        <f t="shared" si="2076"/>
        <v>0.10757460445529166</v>
      </c>
      <c r="CV1580" s="39">
        <f t="shared" si="2077"/>
        <v>0.15265059219785737</v>
      </c>
      <c r="CW1580" s="39">
        <f t="shared" si="2078"/>
        <v>4.0416447436592624E-2</v>
      </c>
      <c r="CX1580" s="39">
        <f t="shared" si="2079"/>
        <v>1.1193026169783172E-2</v>
      </c>
      <c r="CY1580" s="39">
        <f t="shared" si="2080"/>
        <v>7.0906048134373025E-4</v>
      </c>
      <c r="CZ1580" s="39">
        <f t="shared" si="2081"/>
        <v>2.5323588619418941E-4</v>
      </c>
      <c r="DA1580" s="39">
        <f t="shared" si="2082"/>
        <v>2.7704005949644315E-2</v>
      </c>
      <c r="DB1580" s="39">
        <f t="shared" si="2083"/>
        <v>4.4063044197788954E-3</v>
      </c>
    </row>
    <row r="1581" spans="1:106" ht="12.75" customHeight="1" x14ac:dyDescent="0.3">
      <c r="A1581" s="9" t="str">
        <f t="shared" si="2084"/>
        <v>29 Tlaxcala25-29 añosTotal</v>
      </c>
      <c r="B1581" s="22" t="s">
        <v>64</v>
      </c>
      <c r="C1581" s="22" t="s">
        <v>14</v>
      </c>
      <c r="D1581" s="30" t="s">
        <v>80</v>
      </c>
      <c r="E1581" s="23">
        <v>104758</v>
      </c>
      <c r="F1581" s="23">
        <v>98787</v>
      </c>
      <c r="G1581" s="23">
        <v>95335</v>
      </c>
      <c r="H1581" s="23">
        <v>3411</v>
      </c>
      <c r="I1581" s="23">
        <v>41</v>
      </c>
      <c r="J1581" s="23">
        <v>5748</v>
      </c>
      <c r="K1581" s="23">
        <v>5518</v>
      </c>
      <c r="L1581" s="23">
        <v>155</v>
      </c>
      <c r="M1581" s="23">
        <v>75</v>
      </c>
      <c r="N1581" s="23">
        <v>223</v>
      </c>
      <c r="O1581" s="38">
        <f>+'07'!E1580-'05'!J1581</f>
        <v>3411</v>
      </c>
      <c r="P1581" s="38">
        <f t="shared" si="2085"/>
        <v>9159</v>
      </c>
      <c r="Q1581" s="39">
        <f>'07'!F1580/'05'!$P1581</f>
        <v>0.10044764712304836</v>
      </c>
      <c r="R1581" s="39">
        <f>'07'!G1580/'05'!$P1581</f>
        <v>0.1412817993230702</v>
      </c>
      <c r="S1581" s="39">
        <f>'07'!H1580/'05'!$P1581</f>
        <v>0.25210175783382466</v>
      </c>
      <c r="T1581" s="39">
        <f>'07'!I1580/'05'!$P1581</f>
        <v>0.33136805328092589</v>
      </c>
      <c r="U1581" s="39">
        <f>'07'!J1580/'05'!$P1581</f>
        <v>3.3082214215525714E-2</v>
      </c>
      <c r="V1581" s="39">
        <f>'07'!K1580/'05'!$P1581</f>
        <v>3.1226116388251991E-2</v>
      </c>
      <c r="W1581" s="39">
        <f>'07'!L1580/'05'!$P1581</f>
        <v>1.6377333770062235E-3</v>
      </c>
      <c r="X1581" s="39">
        <f>'07'!M1580/'05'!$P1581</f>
        <v>1.7469156021399717E-3</v>
      </c>
      <c r="Y1581" s="39">
        <f>'07'!N1580/'05'!$P1581</f>
        <v>9.7281362594169668E-2</v>
      </c>
      <c r="Z1581" s="39">
        <f>'07'!O1580/'05'!$P1581</f>
        <v>9.8264002620373405E-3</v>
      </c>
      <c r="AA1581" s="44">
        <f t="shared" si="2086"/>
        <v>15.569385304072496</v>
      </c>
      <c r="AB1581" s="44">
        <f t="shared" si="2087"/>
        <v>21.898678895075879</v>
      </c>
      <c r="AC1581" s="44">
        <f t="shared" si="2088"/>
        <v>39.075772464242824</v>
      </c>
      <c r="AD1581" s="44">
        <f t="shared" si="2089"/>
        <v>51.36204825854351</v>
      </c>
      <c r="AE1581" s="44">
        <f t="shared" si="2090"/>
        <v>5.127743203406486</v>
      </c>
      <c r="AF1581" s="44">
        <f t="shared" si="2091"/>
        <v>4.8400480401790587</v>
      </c>
      <c r="AG1581" s="44">
        <f t="shared" si="2092"/>
        <v>0.25384867343596462</v>
      </c>
      <c r="AH1581" s="44">
        <f t="shared" si="2093"/>
        <v>0.27077191833169562</v>
      </c>
      <c r="AI1581" s="44">
        <f t="shared" si="2094"/>
        <v>15.078611202096299</v>
      </c>
      <c r="AJ1581" s="44">
        <f t="shared" si="2095"/>
        <v>1.5230920406157877</v>
      </c>
      <c r="AK1581" s="44">
        <f t="shared" si="2096"/>
        <v>7.5335735342286272</v>
      </c>
      <c r="AL1581" s="44">
        <f t="shared" si="2097"/>
        <v>10.596134949230265</v>
      </c>
      <c r="AM1581" s="44">
        <f t="shared" si="2098"/>
        <v>18.907631837536851</v>
      </c>
      <c r="AN1581" s="44">
        <f t="shared" si="2099"/>
        <v>24.85260399606944</v>
      </c>
      <c r="AO1581" s="44">
        <f t="shared" si="2100"/>
        <v>2.4811660661644286</v>
      </c>
      <c r="AP1581" s="44">
        <f t="shared" si="2101"/>
        <v>2.3419587291188995</v>
      </c>
      <c r="AQ1581" s="44">
        <f t="shared" si="2102"/>
        <v>0.12283000327546677</v>
      </c>
      <c r="AR1581" s="44">
        <f t="shared" si="2103"/>
        <v>0.13101867016049787</v>
      </c>
      <c r="AS1581" s="44">
        <f t="shared" si="2104"/>
        <v>7.2961021945627254</v>
      </c>
      <c r="AT1581" s="44">
        <f t="shared" si="2105"/>
        <v>0.73698001965280058</v>
      </c>
      <c r="AU1581" s="44">
        <f t="shared" si="2106"/>
        <v>554.27011682498085</v>
      </c>
      <c r="AV1581" s="44">
        <f t="shared" si="2107"/>
        <v>779.59296866470129</v>
      </c>
      <c r="AW1581" s="44">
        <f t="shared" si="2108"/>
        <v>1391.0974997270444</v>
      </c>
      <c r="AX1581" s="44">
        <f t="shared" si="2109"/>
        <v>1828.4889180041491</v>
      </c>
      <c r="AY1581" s="44">
        <f t="shared" si="2110"/>
        <v>182.54765804127089</v>
      </c>
      <c r="AZ1581" s="44">
        <f t="shared" si="2111"/>
        <v>172.3057102303745</v>
      </c>
      <c r="BA1581" s="44">
        <f t="shared" si="2112"/>
        <v>9.0370127743203419</v>
      </c>
      <c r="BB1581" s="44">
        <f t="shared" si="2113"/>
        <v>9.6394802926083631</v>
      </c>
      <c r="BC1581" s="44">
        <f t="shared" si="2114"/>
        <v>536.79855879462821</v>
      </c>
      <c r="BD1581" s="44">
        <f t="shared" si="2115"/>
        <v>54.222076645922044</v>
      </c>
      <c r="BE1581" s="44">
        <f t="shared" si="2116"/>
        <v>342.62692433671799</v>
      </c>
      <c r="BF1581" s="44">
        <f t="shared" si="2117"/>
        <v>481.91221749099242</v>
      </c>
      <c r="BG1581" s="44">
        <f t="shared" si="2118"/>
        <v>859.91909597117592</v>
      </c>
      <c r="BH1581" s="44">
        <f t="shared" si="2119"/>
        <v>1130.2964297412382</v>
      </c>
      <c r="BI1581" s="44">
        <f t="shared" si="2120"/>
        <v>112.84343268915821</v>
      </c>
      <c r="BJ1581" s="44">
        <f t="shared" si="2121"/>
        <v>106.51228300032754</v>
      </c>
      <c r="BK1581" s="44">
        <f t="shared" si="2122"/>
        <v>5.586308548968228</v>
      </c>
      <c r="BL1581" s="44">
        <f t="shared" si="2123"/>
        <v>5.9587291188994431</v>
      </c>
      <c r="BM1581" s="44">
        <f t="shared" si="2124"/>
        <v>331.82672780871275</v>
      </c>
      <c r="BN1581" s="44">
        <f t="shared" si="2125"/>
        <v>33.517851293809372</v>
      </c>
      <c r="BO1581" s="39">
        <f t="shared" si="2126"/>
        <v>1.6999001314633143E-3</v>
      </c>
      <c r="BP1581" s="39">
        <f t="shared" si="2045"/>
        <v>2.3909464892538355E-3</v>
      </c>
      <c r="BQ1581" s="39">
        <f t="shared" si="2046"/>
        <v>4.2663797864660796E-3</v>
      </c>
      <c r="BR1581" s="39">
        <f t="shared" si="2047"/>
        <v>5.6078227162947381E-3</v>
      </c>
      <c r="BS1581" s="39">
        <f t="shared" si="2048"/>
        <v>5.5985841286237427E-4</v>
      </c>
      <c r="BT1581" s="39">
        <f t="shared" si="2049"/>
        <v>5.2844721478098686E-4</v>
      </c>
      <c r="BU1581" s="39">
        <f t="shared" si="2050"/>
        <v>2.7715763012988822E-5</v>
      </c>
      <c r="BV1581" s="39">
        <f t="shared" si="2051"/>
        <v>2.9563480547188079E-5</v>
      </c>
      <c r="BW1581" s="39">
        <f t="shared" si="2052"/>
        <v>1.6463163229715361E-3</v>
      </c>
      <c r="BX1581" s="39">
        <f t="shared" si="2053"/>
        <v>1.6629457807793292E-4</v>
      </c>
      <c r="BY1581" s="39">
        <f t="shared" si="2054"/>
        <v>8.2253232167579728E-4</v>
      </c>
      <c r="BZ1581" s="39">
        <f t="shared" si="2055"/>
        <v>1.1569095915744366E-3</v>
      </c>
      <c r="CA1581" s="39">
        <f t="shared" si="2056"/>
        <v>2.0643773160319741E-3</v>
      </c>
      <c r="CB1581" s="39">
        <f t="shared" si="2057"/>
        <v>2.7134626046587443E-3</v>
      </c>
      <c r="CC1581" s="39">
        <f t="shared" si="2058"/>
        <v>2.708992320301811E-4</v>
      </c>
      <c r="CD1581" s="39">
        <f t="shared" si="2059"/>
        <v>2.5570026521660658E-4</v>
      </c>
      <c r="CE1581" s="39">
        <f t="shared" si="2060"/>
        <v>1.3410853070801045E-5</v>
      </c>
      <c r="CF1581" s="39">
        <f t="shared" si="2061"/>
        <v>1.4304909942187779E-5</v>
      </c>
      <c r="CG1581" s="39">
        <f t="shared" si="2062"/>
        <v>7.9660467240558197E-4</v>
      </c>
      <c r="CH1581" s="39">
        <f t="shared" si="2063"/>
        <v>8.0465118424806267E-5</v>
      </c>
      <c r="CI1581" s="39">
        <f t="shared" si="2064"/>
        <v>6.0516444680093991E-2</v>
      </c>
      <c r="CJ1581" s="39">
        <f t="shared" si="2065"/>
        <v>8.5117695017436545E-2</v>
      </c>
      <c r="CK1581" s="39">
        <f t="shared" si="2066"/>
        <v>0.15188312039819241</v>
      </c>
      <c r="CL1581" s="39">
        <f t="shared" si="2067"/>
        <v>0.19963848870009271</v>
      </c>
      <c r="CM1581" s="39">
        <f t="shared" si="2068"/>
        <v>1.9930959497900524E-2</v>
      </c>
      <c r="CN1581" s="39">
        <f t="shared" si="2069"/>
        <v>1.8812720846203133E-2</v>
      </c>
      <c r="CO1581" s="39">
        <f t="shared" si="2070"/>
        <v>9.8668116326240218E-4</v>
      </c>
      <c r="CP1581" s="39">
        <f t="shared" si="2071"/>
        <v>1.0524599074798954E-3</v>
      </c>
      <c r="CQ1581" s="39">
        <f t="shared" si="2072"/>
        <v>5.860886109778668E-2</v>
      </c>
      <c r="CR1581" s="39">
        <f t="shared" si="2073"/>
        <v>5.9200869795744127E-3</v>
      </c>
      <c r="CS1581" s="39">
        <f t="shared" si="2074"/>
        <v>3.7408769989815266E-2</v>
      </c>
      <c r="CT1581" s="39">
        <f t="shared" si="2075"/>
        <v>5.2616248224805373E-2</v>
      </c>
      <c r="CU1581" s="39">
        <f t="shared" si="2076"/>
        <v>9.388788033313418E-2</v>
      </c>
      <c r="CV1581" s="39">
        <f t="shared" si="2077"/>
        <v>0.1234082792598797</v>
      </c>
      <c r="CW1581" s="39">
        <f t="shared" si="2078"/>
        <v>1.2320497072732636E-2</v>
      </c>
      <c r="CX1581" s="39">
        <f t="shared" si="2079"/>
        <v>1.1629248062051265E-2</v>
      </c>
      <c r="CY1581" s="39">
        <f t="shared" si="2080"/>
        <v>6.0992559766003148E-4</v>
      </c>
      <c r="CZ1581" s="39">
        <f t="shared" si="2081"/>
        <v>6.5058730417070023E-4</v>
      </c>
      <c r="DA1581" s="39">
        <f t="shared" si="2082"/>
        <v>3.6229580501005866E-2</v>
      </c>
      <c r="DB1581" s="39">
        <f t="shared" si="2083"/>
        <v>3.6595535859601891E-3</v>
      </c>
    </row>
    <row r="1582" spans="1:106" ht="12.75" customHeight="1" x14ac:dyDescent="0.3">
      <c r="A1582" s="9" t="str">
        <f t="shared" si="2084"/>
        <v>29 Tlaxcala30-34 añosTotal</v>
      </c>
      <c r="B1582" s="22" t="s">
        <v>64</v>
      </c>
      <c r="C1582" s="22" t="s">
        <v>14</v>
      </c>
      <c r="D1582" s="30" t="s">
        <v>81</v>
      </c>
      <c r="E1582" s="23">
        <v>96512</v>
      </c>
      <c r="F1582" s="23">
        <v>91222</v>
      </c>
      <c r="G1582" s="23">
        <v>88433</v>
      </c>
      <c r="H1582" s="23">
        <v>2749</v>
      </c>
      <c r="I1582" s="23">
        <v>40</v>
      </c>
      <c r="J1582" s="23">
        <v>5085</v>
      </c>
      <c r="K1582" s="23">
        <v>4712</v>
      </c>
      <c r="L1582" s="23">
        <v>293</v>
      </c>
      <c r="M1582" s="23">
        <v>80</v>
      </c>
      <c r="N1582" s="23">
        <v>205</v>
      </c>
      <c r="O1582" s="38">
        <f>+'07'!E1581-'05'!J1582</f>
        <v>2749</v>
      </c>
      <c r="P1582" s="38">
        <f t="shared" si="2085"/>
        <v>7834</v>
      </c>
      <c r="Q1582" s="39">
        <f>'07'!F1581/'05'!$P1582</f>
        <v>0.10262956344140924</v>
      </c>
      <c r="R1582" s="39">
        <f>'07'!G1581/'05'!$P1582</f>
        <v>0.18585652284911922</v>
      </c>
      <c r="S1582" s="39">
        <f>'07'!H1581/'05'!$P1582</f>
        <v>0.27406178197600206</v>
      </c>
      <c r="T1582" s="39">
        <f>'07'!I1581/'05'!$P1582</f>
        <v>0.22440643349502171</v>
      </c>
      <c r="U1582" s="39">
        <f>'07'!J1581/'05'!$P1582</f>
        <v>1.1233086545825888E-2</v>
      </c>
      <c r="V1582" s="39">
        <f>'07'!K1581/'05'!$P1582</f>
        <v>4.2634669389839161E-2</v>
      </c>
      <c r="W1582" s="39">
        <f>'07'!L1581/'05'!$P1582</f>
        <v>1.9147306612203217E-3</v>
      </c>
      <c r="X1582" s="39">
        <f>'07'!M1581/'05'!$P1582</f>
        <v>3.4465151901965792E-3</v>
      </c>
      <c r="Y1582" s="39">
        <f>'07'!N1581/'05'!$P1582</f>
        <v>0.142838907327036</v>
      </c>
      <c r="Z1582" s="39">
        <f>'07'!O1581/'05'!$P1582</f>
        <v>1.0977789124329845E-2</v>
      </c>
      <c r="AA1582" s="44">
        <f t="shared" si="2086"/>
        <v>30.070462088332906</v>
      </c>
      <c r="AB1582" s="44">
        <f t="shared" si="2087"/>
        <v>54.455961194791932</v>
      </c>
      <c r="AC1582" s="44">
        <f t="shared" si="2088"/>
        <v>80.30010211896861</v>
      </c>
      <c r="AD1582" s="44">
        <f t="shared" si="2089"/>
        <v>65.751085014041365</v>
      </c>
      <c r="AE1582" s="44">
        <f t="shared" si="2090"/>
        <v>3.2912943579269851</v>
      </c>
      <c r="AF1582" s="44">
        <f t="shared" si="2091"/>
        <v>12.491958131222875</v>
      </c>
      <c r="AG1582" s="44">
        <f t="shared" si="2092"/>
        <v>0.56101608373755429</v>
      </c>
      <c r="AH1582" s="44">
        <f t="shared" si="2093"/>
        <v>1.0098289507275977</v>
      </c>
      <c r="AI1582" s="44">
        <f t="shared" si="2094"/>
        <v>41.85179984682155</v>
      </c>
      <c r="AJ1582" s="44">
        <f t="shared" si="2095"/>
        <v>3.2164922134286447</v>
      </c>
      <c r="AK1582" s="44">
        <f t="shared" si="2096"/>
        <v>8.2103650753127386</v>
      </c>
      <c r="AL1582" s="44">
        <f t="shared" si="2097"/>
        <v>14.868521827929538</v>
      </c>
      <c r="AM1582" s="44">
        <f t="shared" si="2098"/>
        <v>21.924942558080165</v>
      </c>
      <c r="AN1582" s="44">
        <f t="shared" si="2099"/>
        <v>17.952514679601737</v>
      </c>
      <c r="AO1582" s="44">
        <f t="shared" si="2100"/>
        <v>0.89864692366607102</v>
      </c>
      <c r="AP1582" s="44">
        <f t="shared" si="2101"/>
        <v>3.4107735511871331</v>
      </c>
      <c r="AQ1582" s="44">
        <f t="shared" si="2102"/>
        <v>0.15317845289762574</v>
      </c>
      <c r="AR1582" s="44">
        <f t="shared" si="2103"/>
        <v>0.27572121521572635</v>
      </c>
      <c r="AS1582" s="44">
        <f t="shared" si="2104"/>
        <v>11.427112586162879</v>
      </c>
      <c r="AT1582" s="44">
        <f t="shared" si="2105"/>
        <v>0.87822312994638763</v>
      </c>
      <c r="AU1582" s="44">
        <f t="shared" si="2106"/>
        <v>483.59050293592031</v>
      </c>
      <c r="AV1582" s="44">
        <f t="shared" si="2107"/>
        <v>875.75593566504972</v>
      </c>
      <c r="AW1582" s="44">
        <f t="shared" si="2108"/>
        <v>1291.3791166709218</v>
      </c>
      <c r="AX1582" s="44">
        <f t="shared" si="2109"/>
        <v>1057.4031146285422</v>
      </c>
      <c r="AY1582" s="44">
        <f t="shared" si="2110"/>
        <v>52.930303803931579</v>
      </c>
      <c r="AZ1582" s="44">
        <f t="shared" si="2111"/>
        <v>200.89456216492212</v>
      </c>
      <c r="BA1582" s="44">
        <f t="shared" si="2112"/>
        <v>9.0222108756701562</v>
      </c>
      <c r="BB1582" s="44">
        <f t="shared" si="2113"/>
        <v>16.239979576206281</v>
      </c>
      <c r="BC1582" s="44">
        <f t="shared" si="2114"/>
        <v>673.05693132499357</v>
      </c>
      <c r="BD1582" s="44">
        <f t="shared" si="2115"/>
        <v>51.727342353842232</v>
      </c>
      <c r="BE1582" s="44">
        <f t="shared" si="2116"/>
        <v>282.12866990043398</v>
      </c>
      <c r="BF1582" s="44">
        <f t="shared" si="2117"/>
        <v>510.91958131222873</v>
      </c>
      <c r="BG1582" s="44">
        <f t="shared" si="2118"/>
        <v>753.39583865202962</v>
      </c>
      <c r="BH1582" s="44">
        <f t="shared" si="2119"/>
        <v>616.89328567781467</v>
      </c>
      <c r="BI1582" s="44">
        <f t="shared" si="2120"/>
        <v>30.879754914475367</v>
      </c>
      <c r="BJ1582" s="44">
        <f t="shared" si="2121"/>
        <v>117.20270615266786</v>
      </c>
      <c r="BK1582" s="44">
        <f t="shared" si="2122"/>
        <v>5.2635945876946639</v>
      </c>
      <c r="BL1582" s="44">
        <f t="shared" si="2123"/>
        <v>9.4744702578503954</v>
      </c>
      <c r="BM1582" s="44">
        <f t="shared" si="2124"/>
        <v>392.66415624202193</v>
      </c>
      <c r="BN1582" s="44">
        <f t="shared" si="2125"/>
        <v>30.177942302782743</v>
      </c>
      <c r="BO1582" s="39">
        <f t="shared" si="2126"/>
        <v>3.8384557171729518E-3</v>
      </c>
      <c r="BP1582" s="39">
        <f t="shared" si="2045"/>
        <v>6.9512332390594756E-3</v>
      </c>
      <c r="BQ1582" s="39">
        <f t="shared" si="2046"/>
        <v>1.0250204508420808E-2</v>
      </c>
      <c r="BR1582" s="39">
        <f t="shared" si="2047"/>
        <v>8.3930412323259332E-3</v>
      </c>
      <c r="BS1582" s="39">
        <f t="shared" si="2048"/>
        <v>4.2012948148161666E-4</v>
      </c>
      <c r="BT1582" s="39">
        <f t="shared" si="2049"/>
        <v>1.5945823501688633E-3</v>
      </c>
      <c r="BU1582" s="39">
        <f t="shared" si="2050"/>
        <v>7.1612979798002841E-5</v>
      </c>
      <c r="BV1582" s="39">
        <f t="shared" si="2051"/>
        <v>1.2890336363640512E-4</v>
      </c>
      <c r="BW1582" s="39">
        <f t="shared" si="2052"/>
        <v>5.3423282929310123E-3</v>
      </c>
      <c r="BX1582" s="39">
        <f t="shared" si="2053"/>
        <v>4.1058108417521631E-4</v>
      </c>
      <c r="BY1582" s="39">
        <f t="shared" si="2054"/>
        <v>1.0480425166342531E-3</v>
      </c>
      <c r="BZ1582" s="39">
        <f t="shared" si="2055"/>
        <v>1.8979476420640207E-3</v>
      </c>
      <c r="CA1582" s="39">
        <f t="shared" si="2056"/>
        <v>2.7986906507633602E-3</v>
      </c>
      <c r="CB1582" s="39">
        <f t="shared" si="2057"/>
        <v>2.2916153535360909E-3</v>
      </c>
      <c r="CC1582" s="39">
        <f t="shared" si="2058"/>
        <v>1.147111212236496E-4</v>
      </c>
      <c r="CD1582" s="39">
        <f t="shared" si="2059"/>
        <v>4.3538084646248829E-4</v>
      </c>
      <c r="CE1582" s="39">
        <f t="shared" si="2060"/>
        <v>1.9553032026758457E-5</v>
      </c>
      <c r="CF1582" s="39">
        <f t="shared" si="2061"/>
        <v>3.5195457648165225E-5</v>
      </c>
      <c r="CG1582" s="39">
        <f t="shared" si="2062"/>
        <v>1.4586561891961807E-3</v>
      </c>
      <c r="CH1582" s="39">
        <f t="shared" si="2063"/>
        <v>1.1210405028674849E-4</v>
      </c>
      <c r="CI1582" s="39">
        <f t="shared" si="2064"/>
        <v>6.1729704229757508E-2</v>
      </c>
      <c r="CJ1582" s="39">
        <f t="shared" si="2065"/>
        <v>0.11178911611757081</v>
      </c>
      <c r="CK1582" s="39">
        <f t="shared" si="2066"/>
        <v>0.16484287932996194</v>
      </c>
      <c r="CL1582" s="39">
        <f t="shared" si="2067"/>
        <v>0.13497614432327576</v>
      </c>
      <c r="CM1582" s="39">
        <f t="shared" si="2068"/>
        <v>6.756485040072961E-3</v>
      </c>
      <c r="CN1582" s="39">
        <f t="shared" si="2069"/>
        <v>2.5643931856640555E-2</v>
      </c>
      <c r="CO1582" s="39">
        <f t="shared" si="2070"/>
        <v>1.1516735863760731E-3</v>
      </c>
      <c r="CP1582" s="39">
        <f t="shared" si="2071"/>
        <v>2.0730124554769313E-3</v>
      </c>
      <c r="CQ1582" s="39">
        <f t="shared" si="2072"/>
        <v>8.5914849543655039E-2</v>
      </c>
      <c r="CR1582" s="39">
        <f t="shared" si="2073"/>
        <v>6.6029285618894856E-3</v>
      </c>
      <c r="CS1582" s="39">
        <f t="shared" si="2074"/>
        <v>3.6013360977844522E-2</v>
      </c>
      <c r="CT1582" s="39">
        <f t="shared" si="2075"/>
        <v>6.5218225850424902E-2</v>
      </c>
      <c r="CU1582" s="39">
        <f t="shared" si="2076"/>
        <v>9.617000748685596E-2</v>
      </c>
      <c r="CV1582" s="39">
        <f t="shared" si="2077"/>
        <v>7.8745632585883921E-2</v>
      </c>
      <c r="CW1582" s="39">
        <f t="shared" si="2078"/>
        <v>3.94176090304766E-3</v>
      </c>
      <c r="CX1582" s="39">
        <f t="shared" si="2079"/>
        <v>1.4960774336567253E-2</v>
      </c>
      <c r="CY1582" s="39">
        <f t="shared" si="2080"/>
        <v>6.718910630194874E-4</v>
      </c>
      <c r="CZ1582" s="39">
        <f t="shared" si="2081"/>
        <v>1.2094039134350773E-3</v>
      </c>
      <c r="DA1582" s="39">
        <f t="shared" si="2082"/>
        <v>5.0123073301253755E-2</v>
      </c>
      <c r="DB1582" s="39">
        <f t="shared" si="2083"/>
        <v>3.8521754279783947E-3</v>
      </c>
    </row>
    <row r="1583" spans="1:106" ht="12.75" customHeight="1" x14ac:dyDescent="0.3">
      <c r="A1583" s="9" t="str">
        <f t="shared" si="2084"/>
        <v>29 Tlaxcala35-39 añosTotal</v>
      </c>
      <c r="B1583" s="22" t="s">
        <v>64</v>
      </c>
      <c r="C1583" s="22" t="s">
        <v>14</v>
      </c>
      <c r="D1583" s="30" t="s">
        <v>82</v>
      </c>
      <c r="E1583" s="23">
        <v>94896</v>
      </c>
      <c r="F1583" s="23">
        <v>90465</v>
      </c>
      <c r="G1583" s="23">
        <v>88359</v>
      </c>
      <c r="H1583" s="23">
        <v>2054</v>
      </c>
      <c r="I1583" s="23">
        <v>52</v>
      </c>
      <c r="J1583" s="23">
        <v>4268</v>
      </c>
      <c r="K1583" s="23">
        <v>3826</v>
      </c>
      <c r="L1583" s="23">
        <v>383</v>
      </c>
      <c r="M1583" s="23">
        <v>59</v>
      </c>
      <c r="N1583" s="23">
        <v>163</v>
      </c>
      <c r="O1583" s="38">
        <f>+'07'!E1582-'05'!J1583</f>
        <v>2054</v>
      </c>
      <c r="P1583" s="38">
        <f t="shared" si="2085"/>
        <v>6322</v>
      </c>
      <c r="Q1583" s="39">
        <f>'07'!F1582/'05'!$P1583</f>
        <v>0.11594432141727301</v>
      </c>
      <c r="R1583" s="39">
        <f>'07'!G1582/'05'!$P1583</f>
        <v>0.20547295159759571</v>
      </c>
      <c r="S1583" s="39">
        <f>'07'!H1582/'05'!$P1583</f>
        <v>0.27712749130022146</v>
      </c>
      <c r="T1583" s="39">
        <f>'07'!I1582/'05'!$P1583</f>
        <v>0.14931983549509648</v>
      </c>
      <c r="U1583" s="39">
        <f>'07'!J1582/'05'!$P1583</f>
        <v>7.5925340082252449E-3</v>
      </c>
      <c r="V1583" s="39">
        <f>'07'!K1582/'05'!$P1583</f>
        <v>5.2989560265738693E-2</v>
      </c>
      <c r="W1583" s="39">
        <f>'07'!L1582/'05'!$P1583</f>
        <v>2.8472002530844668E-3</v>
      </c>
      <c r="X1583" s="39">
        <f>'07'!M1582/'05'!$P1583</f>
        <v>5.85257829800696E-3</v>
      </c>
      <c r="Y1583" s="39">
        <f>'07'!N1582/'05'!$P1583</f>
        <v>0.17447010439734262</v>
      </c>
      <c r="Z1583" s="39">
        <f>'07'!O1582/'05'!$P1583</f>
        <v>8.383422967415375E-3</v>
      </c>
      <c r="AA1583" s="44">
        <f t="shared" si="2086"/>
        <v>44.406675102815562</v>
      </c>
      <c r="AB1583" s="44">
        <f t="shared" si="2087"/>
        <v>78.696140461879153</v>
      </c>
      <c r="AC1583" s="44">
        <f t="shared" si="2088"/>
        <v>106.13982916798481</v>
      </c>
      <c r="AD1583" s="44">
        <f t="shared" si="2089"/>
        <v>57.189496994621948</v>
      </c>
      <c r="AE1583" s="44">
        <f t="shared" si="2090"/>
        <v>2.9079405251502686</v>
      </c>
      <c r="AF1583" s="44">
        <f t="shared" si="2091"/>
        <v>20.295001581777921</v>
      </c>
      <c r="AG1583" s="44">
        <f t="shared" si="2092"/>
        <v>1.0904776969313508</v>
      </c>
      <c r="AH1583" s="44">
        <f t="shared" si="2093"/>
        <v>2.2415374881366659</v>
      </c>
      <c r="AI1583" s="44">
        <f t="shared" si="2094"/>
        <v>66.822049984182229</v>
      </c>
      <c r="AJ1583" s="44">
        <f t="shared" si="2095"/>
        <v>3.2108509965200884</v>
      </c>
      <c r="AK1583" s="44">
        <f t="shared" si="2096"/>
        <v>6.8407149636191074</v>
      </c>
      <c r="AL1583" s="44">
        <f t="shared" si="2097"/>
        <v>12.122904144258147</v>
      </c>
      <c r="AM1583" s="44">
        <f t="shared" si="2098"/>
        <v>16.350521986713066</v>
      </c>
      <c r="AN1583" s="44">
        <f t="shared" si="2099"/>
        <v>8.8098702942106915</v>
      </c>
      <c r="AO1583" s="44">
        <f t="shared" si="2100"/>
        <v>0.44795950648528943</v>
      </c>
      <c r="AP1583" s="44">
        <f t="shared" si="2101"/>
        <v>3.1263840556785829</v>
      </c>
      <c r="AQ1583" s="44">
        <f t="shared" si="2102"/>
        <v>0.16798481493198356</v>
      </c>
      <c r="AR1583" s="44">
        <f t="shared" si="2103"/>
        <v>0.34530211958241064</v>
      </c>
      <c r="AS1583" s="44">
        <f t="shared" si="2104"/>
        <v>10.293736159443215</v>
      </c>
      <c r="AT1583" s="44">
        <f t="shared" si="2105"/>
        <v>0.49462195507750711</v>
      </c>
      <c r="AU1583" s="44">
        <f t="shared" si="2106"/>
        <v>443.60297374248654</v>
      </c>
      <c r="AV1583" s="44">
        <f t="shared" si="2107"/>
        <v>786.13951281240122</v>
      </c>
      <c r="AW1583" s="44">
        <f t="shared" si="2108"/>
        <v>1060.2897817146472</v>
      </c>
      <c r="AX1583" s="44">
        <f t="shared" si="2109"/>
        <v>571.29769060423916</v>
      </c>
      <c r="AY1583" s="44">
        <f t="shared" si="2110"/>
        <v>29.049035115469788</v>
      </c>
      <c r="AZ1583" s="44">
        <f t="shared" si="2111"/>
        <v>202.73805757671624</v>
      </c>
      <c r="BA1583" s="44">
        <f t="shared" si="2112"/>
        <v>10.89338816830117</v>
      </c>
      <c r="BB1583" s="44">
        <f t="shared" si="2113"/>
        <v>22.391964568174629</v>
      </c>
      <c r="BC1583" s="44">
        <f t="shared" si="2114"/>
        <v>667.52261942423286</v>
      </c>
      <c r="BD1583" s="44">
        <f t="shared" si="2115"/>
        <v>32.074976273331224</v>
      </c>
      <c r="BE1583" s="44">
        <f t="shared" si="2116"/>
        <v>238.14963619107877</v>
      </c>
      <c r="BF1583" s="44">
        <f t="shared" si="2117"/>
        <v>422.04144258146158</v>
      </c>
      <c r="BG1583" s="44">
        <f t="shared" si="2118"/>
        <v>569.21986713065485</v>
      </c>
      <c r="BH1583" s="44">
        <f t="shared" si="2119"/>
        <v>306.70294210692816</v>
      </c>
      <c r="BI1583" s="44">
        <f t="shared" si="2120"/>
        <v>15.595064852894653</v>
      </c>
      <c r="BJ1583" s="44">
        <f t="shared" si="2121"/>
        <v>108.84055678582727</v>
      </c>
      <c r="BK1583" s="44">
        <f t="shared" si="2122"/>
        <v>5.8481493198354952</v>
      </c>
      <c r="BL1583" s="44">
        <f t="shared" si="2123"/>
        <v>12.021195824106297</v>
      </c>
      <c r="BM1583" s="44">
        <f t="shared" si="2124"/>
        <v>358.36159443214171</v>
      </c>
      <c r="BN1583" s="44">
        <f t="shared" si="2125"/>
        <v>17.21955077507118</v>
      </c>
      <c r="BO1583" s="39">
        <f t="shared" si="2126"/>
        <v>7.0241498106320089E-3</v>
      </c>
      <c r="BP1583" s="39">
        <f t="shared" si="2045"/>
        <v>1.2447981724435172E-2</v>
      </c>
      <c r="BQ1583" s="39">
        <f t="shared" si="2046"/>
        <v>1.6788963803857138E-2</v>
      </c>
      <c r="BR1583" s="39">
        <f t="shared" si="2047"/>
        <v>9.0461083509367213E-3</v>
      </c>
      <c r="BS1583" s="39">
        <f t="shared" si="2048"/>
        <v>4.5997161106457903E-4</v>
      </c>
      <c r="BT1583" s="39">
        <f t="shared" si="2049"/>
        <v>3.2102185355548751E-3</v>
      </c>
      <c r="BU1583" s="39">
        <f t="shared" si="2050"/>
        <v>1.7248935414921715E-4</v>
      </c>
      <c r="BV1583" s="39">
        <f t="shared" si="2051"/>
        <v>3.5456145019561308E-4</v>
      </c>
      <c r="BW1583" s="39">
        <f t="shared" si="2052"/>
        <v>1.0569764312588142E-2</v>
      </c>
      <c r="BX1583" s="39">
        <f t="shared" si="2053"/>
        <v>5.0788532055047269E-4</v>
      </c>
      <c r="BY1583" s="39">
        <f t="shared" si="2054"/>
        <v>1.0820491875386123E-3</v>
      </c>
      <c r="BZ1583" s="39">
        <f t="shared" si="2055"/>
        <v>1.9175742082028072E-3</v>
      </c>
      <c r="CA1583" s="39">
        <f t="shared" si="2056"/>
        <v>2.5862894632573655E-3</v>
      </c>
      <c r="CB1583" s="39">
        <f t="shared" si="2057"/>
        <v>1.3935258295176671E-3</v>
      </c>
      <c r="CC1583" s="39">
        <f t="shared" si="2058"/>
        <v>7.0857245568694939E-5</v>
      </c>
      <c r="CD1583" s="39">
        <f t="shared" si="2059"/>
        <v>4.9452452636485024E-4</v>
      </c>
      <c r="CE1583" s="39">
        <f t="shared" si="2060"/>
        <v>2.6571467088260607E-5</v>
      </c>
      <c r="CF1583" s="39">
        <f t="shared" si="2061"/>
        <v>5.4619126792535692E-5</v>
      </c>
      <c r="CG1583" s="39">
        <f t="shared" si="2062"/>
        <v>1.6282404554639695E-3</v>
      </c>
      <c r="CH1583" s="39">
        <f t="shared" si="2063"/>
        <v>7.8238208648767336E-5</v>
      </c>
      <c r="CI1583" s="39">
        <f t="shared" si="2064"/>
        <v>7.016813883936833E-2</v>
      </c>
      <c r="CJ1583" s="39">
        <f t="shared" si="2065"/>
        <v>0.12434981221328713</v>
      </c>
      <c r="CK1583" s="39">
        <f t="shared" si="2066"/>
        <v>0.16771429638004542</v>
      </c>
      <c r="CL1583" s="39">
        <f t="shared" si="2067"/>
        <v>9.0366607181942296E-2</v>
      </c>
      <c r="CM1583" s="39">
        <f t="shared" si="2068"/>
        <v>4.5949122295902856E-3</v>
      </c>
      <c r="CN1583" s="39">
        <f t="shared" si="2069"/>
        <v>3.2068658269015539E-2</v>
      </c>
      <c r="CO1583" s="39">
        <f t="shared" si="2070"/>
        <v>1.7230920860963571E-3</v>
      </c>
      <c r="CP1583" s="39">
        <f t="shared" si="2071"/>
        <v>3.541911510309179E-3</v>
      </c>
      <c r="CQ1583" s="39">
        <f t="shared" si="2072"/>
        <v>0.10558725394246012</v>
      </c>
      <c r="CR1583" s="39">
        <f t="shared" si="2073"/>
        <v>5.0735489201726072E-3</v>
      </c>
      <c r="CS1583" s="39">
        <f t="shared" si="2074"/>
        <v>3.7669983579734063E-2</v>
      </c>
      <c r="CT1583" s="39">
        <f t="shared" si="2075"/>
        <v>6.6757583451670613E-2</v>
      </c>
      <c r="CU1583" s="39">
        <f t="shared" si="2076"/>
        <v>9.0037941653061504E-2</v>
      </c>
      <c r="CV1583" s="39">
        <f t="shared" si="2077"/>
        <v>4.8513594132699803E-2</v>
      </c>
      <c r="CW1583" s="39">
        <f t="shared" si="2078"/>
        <v>2.4667929220016853E-3</v>
      </c>
      <c r="CX1583" s="39">
        <f t="shared" si="2079"/>
        <v>1.7216158934803428E-2</v>
      </c>
      <c r="CY1583" s="39">
        <f t="shared" si="2080"/>
        <v>9.2504734575063192E-4</v>
      </c>
      <c r="CZ1583" s="39">
        <f t="shared" si="2081"/>
        <v>1.9014862107096324E-3</v>
      </c>
      <c r="DA1583" s="39">
        <f t="shared" si="2082"/>
        <v>5.6684845686830389E-2</v>
      </c>
      <c r="DB1583" s="39">
        <f t="shared" si="2083"/>
        <v>2.7237505180435274E-3</v>
      </c>
    </row>
    <row r="1584" spans="1:106" ht="12.75" customHeight="1" x14ac:dyDescent="0.3">
      <c r="A1584" s="9" t="str">
        <f t="shared" si="2084"/>
        <v>29 Tlaxcala40-44 añosTotal</v>
      </c>
      <c r="B1584" s="22" t="s">
        <v>64</v>
      </c>
      <c r="C1584" s="22" t="s">
        <v>14</v>
      </c>
      <c r="D1584" s="30" t="s">
        <v>83</v>
      </c>
      <c r="E1584" s="23">
        <v>89448</v>
      </c>
      <c r="F1584" s="23">
        <v>85995</v>
      </c>
      <c r="G1584" s="23">
        <v>84502</v>
      </c>
      <c r="H1584" s="23">
        <v>1461</v>
      </c>
      <c r="I1584" s="23">
        <v>32</v>
      </c>
      <c r="J1584" s="23">
        <v>3323</v>
      </c>
      <c r="K1584" s="23">
        <v>2926</v>
      </c>
      <c r="L1584" s="23">
        <v>318</v>
      </c>
      <c r="M1584" s="23">
        <v>79</v>
      </c>
      <c r="N1584" s="23">
        <v>130</v>
      </c>
      <c r="O1584" s="38">
        <f>+'07'!E1583-'05'!J1584</f>
        <v>1461</v>
      </c>
      <c r="P1584" s="38">
        <f t="shared" si="2085"/>
        <v>4784</v>
      </c>
      <c r="Q1584" s="39">
        <f>'07'!F1583/'05'!$P1584</f>
        <v>0.10890468227424749</v>
      </c>
      <c r="R1584" s="39">
        <f>'07'!G1583/'05'!$P1584</f>
        <v>0.21091137123745821</v>
      </c>
      <c r="S1584" s="39">
        <f>'07'!H1583/'05'!$P1584</f>
        <v>0.29326923076923078</v>
      </c>
      <c r="T1584" s="39">
        <f>'07'!I1583/'05'!$P1584</f>
        <v>0.10618729096989966</v>
      </c>
      <c r="U1584" s="39">
        <f>'07'!J1583/'05'!$P1584</f>
        <v>6.897993311036789E-3</v>
      </c>
      <c r="V1584" s="39">
        <f>'07'!K1583/'05'!$P1584</f>
        <v>5.7692307692307696E-2</v>
      </c>
      <c r="W1584" s="39">
        <f>'07'!L1583/'05'!$P1584</f>
        <v>2.717391304347826E-3</v>
      </c>
      <c r="X1584" s="39">
        <f>'07'!M1583/'05'!$P1584</f>
        <v>3.5535117056856185E-3</v>
      </c>
      <c r="Y1584" s="39">
        <f>'07'!N1583/'05'!$P1584</f>
        <v>0.19627926421404682</v>
      </c>
      <c r="Z1584" s="39">
        <f>'07'!O1583/'05'!$P1584</f>
        <v>1.358695652173913E-2</v>
      </c>
      <c r="AA1584" s="44">
        <f t="shared" si="2086"/>
        <v>34.631688963210699</v>
      </c>
      <c r="AB1584" s="44">
        <f t="shared" si="2087"/>
        <v>67.069816053511715</v>
      </c>
      <c r="AC1584" s="44">
        <f t="shared" si="2088"/>
        <v>93.259615384615387</v>
      </c>
      <c r="AD1584" s="44">
        <f t="shared" si="2089"/>
        <v>33.76755852842809</v>
      </c>
      <c r="AE1584" s="44">
        <f t="shared" si="2090"/>
        <v>2.1935618729096991</v>
      </c>
      <c r="AF1584" s="44">
        <f t="shared" si="2091"/>
        <v>18.346153846153847</v>
      </c>
      <c r="AG1584" s="44">
        <f t="shared" si="2092"/>
        <v>0.86413043478260865</v>
      </c>
      <c r="AH1584" s="44">
        <f t="shared" si="2093"/>
        <v>1.1300167224080266</v>
      </c>
      <c r="AI1584" s="44">
        <f t="shared" si="2094"/>
        <v>62.416806020066886</v>
      </c>
      <c r="AJ1584" s="44">
        <f t="shared" si="2095"/>
        <v>4.320652173913043</v>
      </c>
      <c r="AK1584" s="44">
        <f t="shared" si="2096"/>
        <v>8.6034698996655514</v>
      </c>
      <c r="AL1584" s="44">
        <f t="shared" si="2097"/>
        <v>16.6619983277592</v>
      </c>
      <c r="AM1584" s="44">
        <f t="shared" si="2098"/>
        <v>23.168269230769234</v>
      </c>
      <c r="AN1584" s="44">
        <f t="shared" si="2099"/>
        <v>8.3887959866220729</v>
      </c>
      <c r="AO1584" s="44">
        <f t="shared" si="2100"/>
        <v>0.54494147157190631</v>
      </c>
      <c r="AP1584" s="44">
        <f t="shared" si="2101"/>
        <v>4.5576923076923084</v>
      </c>
      <c r="AQ1584" s="44">
        <f t="shared" si="2102"/>
        <v>0.21467391304347824</v>
      </c>
      <c r="AR1584" s="44">
        <f t="shared" si="2103"/>
        <v>0.28072742474916385</v>
      </c>
      <c r="AS1584" s="44">
        <f t="shared" si="2104"/>
        <v>15.506061872909699</v>
      </c>
      <c r="AT1584" s="44">
        <f t="shared" si="2105"/>
        <v>1.0733695652173914</v>
      </c>
      <c r="AU1584" s="44">
        <f t="shared" si="2106"/>
        <v>318.65510033444815</v>
      </c>
      <c r="AV1584" s="44">
        <f t="shared" si="2107"/>
        <v>617.12667224080269</v>
      </c>
      <c r="AW1584" s="44">
        <f t="shared" si="2108"/>
        <v>858.10576923076928</v>
      </c>
      <c r="AX1584" s="44">
        <f t="shared" si="2109"/>
        <v>310.7040133779264</v>
      </c>
      <c r="AY1584" s="44">
        <f t="shared" si="2110"/>
        <v>20.183528428093645</v>
      </c>
      <c r="AZ1584" s="44">
        <f t="shared" si="2111"/>
        <v>168.80769230769232</v>
      </c>
      <c r="BA1584" s="44">
        <f t="shared" si="2112"/>
        <v>7.9510869565217392</v>
      </c>
      <c r="BB1584" s="44">
        <f t="shared" si="2113"/>
        <v>10.39757525083612</v>
      </c>
      <c r="BC1584" s="44">
        <f t="shared" si="2114"/>
        <v>574.31312709030101</v>
      </c>
      <c r="BD1584" s="44">
        <f t="shared" si="2115"/>
        <v>39.755434782608695</v>
      </c>
      <c r="BE1584" s="44">
        <f t="shared" si="2116"/>
        <v>159.10974080267559</v>
      </c>
      <c r="BF1584" s="44">
        <f t="shared" si="2117"/>
        <v>308.14151337792646</v>
      </c>
      <c r="BG1584" s="44">
        <f t="shared" si="2118"/>
        <v>428.46634615384619</v>
      </c>
      <c r="BH1584" s="44">
        <f t="shared" si="2119"/>
        <v>155.1396321070234</v>
      </c>
      <c r="BI1584" s="44">
        <f t="shared" si="2120"/>
        <v>10.07796822742475</v>
      </c>
      <c r="BJ1584" s="44">
        <f t="shared" si="2121"/>
        <v>84.288461538461547</v>
      </c>
      <c r="BK1584" s="44">
        <f t="shared" si="2122"/>
        <v>3.9701086956521738</v>
      </c>
      <c r="BL1584" s="44">
        <f t="shared" si="2123"/>
        <v>5.1916806020066888</v>
      </c>
      <c r="BM1584" s="44">
        <f t="shared" si="2124"/>
        <v>286.76400501672242</v>
      </c>
      <c r="BN1584" s="44">
        <f t="shared" si="2125"/>
        <v>19.850543478260867</v>
      </c>
      <c r="BO1584" s="39">
        <f t="shared" si="2126"/>
        <v>7.2390654187313337E-3</v>
      </c>
      <c r="BP1584" s="39">
        <f t="shared" si="2045"/>
        <v>1.4019610379078536E-2</v>
      </c>
      <c r="BQ1584" s="39">
        <f t="shared" si="2046"/>
        <v>1.9494066760998199E-2</v>
      </c>
      <c r="BR1584" s="39">
        <f t="shared" si="2047"/>
        <v>7.0584361472466745E-3</v>
      </c>
      <c r="BS1584" s="39">
        <f t="shared" si="2048"/>
        <v>4.5852045838413444E-4</v>
      </c>
      <c r="BT1584" s="39">
        <f t="shared" si="2049"/>
        <v>3.8348983792127608E-3</v>
      </c>
      <c r="BU1584" s="39">
        <f t="shared" si="2050"/>
        <v>1.8062927148465899E-4</v>
      </c>
      <c r="BV1584" s="39">
        <f t="shared" si="2051"/>
        <v>2.3620750886455406E-4</v>
      </c>
      <c r="BW1584" s="39">
        <f t="shared" si="2052"/>
        <v>1.3046991224930369E-2</v>
      </c>
      <c r="BX1584" s="39">
        <f t="shared" si="2053"/>
        <v>9.0314635742329492E-4</v>
      </c>
      <c r="BY1584" s="39">
        <f t="shared" si="2054"/>
        <v>1.7983841763514949E-3</v>
      </c>
      <c r="BZ1584" s="39">
        <f t="shared" si="2055"/>
        <v>3.4828591822239131E-3</v>
      </c>
      <c r="CA1584" s="39">
        <f t="shared" si="2056"/>
        <v>4.8428656418832011E-3</v>
      </c>
      <c r="CB1584" s="39">
        <f t="shared" si="2057"/>
        <v>1.7535108667688279E-3</v>
      </c>
      <c r="CC1584" s="39">
        <f t="shared" si="2058"/>
        <v>1.1390917047907741E-4</v>
      </c>
      <c r="CD1584" s="39">
        <f t="shared" si="2059"/>
        <v>9.5269488037046579E-4</v>
      </c>
      <c r="CE1584" s="39">
        <f t="shared" si="2060"/>
        <v>4.4873309582666857E-5</v>
      </c>
      <c r="CF1584" s="39">
        <f t="shared" si="2061"/>
        <v>5.8680481761948965E-5</v>
      </c>
      <c r="CG1584" s="39">
        <f t="shared" si="2062"/>
        <v>3.2412336690864755E-3</v>
      </c>
      <c r="CH1584" s="39">
        <f t="shared" si="2063"/>
        <v>2.2436654791333432E-4</v>
      </c>
      <c r="CI1584" s="39">
        <f t="shared" si="2064"/>
        <v>6.6608507594993344E-2</v>
      </c>
      <c r="CJ1584" s="39">
        <f t="shared" si="2065"/>
        <v>0.12899805021755908</v>
      </c>
      <c r="CK1584" s="39">
        <f t="shared" si="2066"/>
        <v>0.17936993503987653</v>
      </c>
      <c r="CL1584" s="39">
        <f t="shared" si="2067"/>
        <v>6.4946491090703676E-2</v>
      </c>
      <c r="CM1584" s="39">
        <f t="shared" si="2068"/>
        <v>4.2189649724276015E-3</v>
      </c>
      <c r="CN1584" s="39">
        <f t="shared" si="2069"/>
        <v>3.528588886030358E-2</v>
      </c>
      <c r="CO1584" s="39">
        <f t="shared" si="2070"/>
        <v>1.6620165042896611E-3</v>
      </c>
      <c r="CP1584" s="39">
        <f t="shared" si="2071"/>
        <v>2.1734061979172491E-3</v>
      </c>
      <c r="CQ1584" s="39">
        <f t="shared" si="2072"/>
        <v>0.12004873057907629</v>
      </c>
      <c r="CR1584" s="39">
        <f t="shared" si="2073"/>
        <v>8.3100825214483063E-3</v>
      </c>
      <c r="CS1584" s="39">
        <f t="shared" si="2074"/>
        <v>3.3258725084171319E-2</v>
      </c>
      <c r="CT1584" s="39">
        <f t="shared" si="2075"/>
        <v>6.4410851458596666E-2</v>
      </c>
      <c r="CU1584" s="39">
        <f t="shared" si="2076"/>
        <v>8.9562363326472869E-2</v>
      </c>
      <c r="CV1584" s="39">
        <f t="shared" si="2077"/>
        <v>3.2428852865180477E-2</v>
      </c>
      <c r="CW1584" s="39">
        <f t="shared" si="2078"/>
        <v>2.1065987097459759E-3</v>
      </c>
      <c r="CX1584" s="39">
        <f t="shared" si="2079"/>
        <v>1.7618825572420893E-2</v>
      </c>
      <c r="CY1584" s="39">
        <f t="shared" si="2080"/>
        <v>8.2987221899083897E-4</v>
      </c>
      <c r="CZ1584" s="39">
        <f t="shared" si="2081"/>
        <v>1.0852175171418663E-3</v>
      </c>
      <c r="DA1584" s="39">
        <f t="shared" si="2082"/>
        <v>5.994230874095368E-2</v>
      </c>
      <c r="DB1584" s="39">
        <f t="shared" si="2083"/>
        <v>4.1493610949541945E-3</v>
      </c>
    </row>
    <row r="1585" spans="1:106" ht="12.75" customHeight="1" x14ac:dyDescent="0.3">
      <c r="A1585" s="9" t="str">
        <f t="shared" si="2084"/>
        <v>29 Tlaxcala45-49 añosTotal</v>
      </c>
      <c r="B1585" s="22" t="s">
        <v>64</v>
      </c>
      <c r="C1585" s="22" t="s">
        <v>14</v>
      </c>
      <c r="D1585" s="30" t="s">
        <v>84</v>
      </c>
      <c r="E1585" s="23">
        <v>80395</v>
      </c>
      <c r="F1585" s="23">
        <v>77755</v>
      </c>
      <c r="G1585" s="23">
        <v>76652</v>
      </c>
      <c r="H1585" s="23">
        <v>1072</v>
      </c>
      <c r="I1585" s="23">
        <v>31</v>
      </c>
      <c r="J1585" s="23">
        <v>2551</v>
      </c>
      <c r="K1585" s="23">
        <v>2237</v>
      </c>
      <c r="L1585" s="23">
        <v>269</v>
      </c>
      <c r="M1585" s="23">
        <v>45</v>
      </c>
      <c r="N1585" s="23">
        <v>89</v>
      </c>
      <c r="O1585" s="38">
        <f>+'07'!E1584-'05'!J1585</f>
        <v>1072</v>
      </c>
      <c r="P1585" s="38">
        <f t="shared" si="2085"/>
        <v>3623</v>
      </c>
      <c r="Q1585" s="39">
        <f>'07'!F1584/'05'!$P1585</f>
        <v>0.11951421473916643</v>
      </c>
      <c r="R1585" s="39">
        <f>'07'!G1584/'05'!$P1585</f>
        <v>0.19873033397736684</v>
      </c>
      <c r="S1585" s="39">
        <f>'07'!H1584/'05'!$P1585</f>
        <v>0.30085564449351365</v>
      </c>
      <c r="T1585" s="39">
        <f>'07'!I1584/'05'!$P1585</f>
        <v>8.8324592878829697E-2</v>
      </c>
      <c r="U1585" s="39">
        <f>'07'!J1584/'05'!$P1585</f>
        <v>4.9682583494341705E-3</v>
      </c>
      <c r="V1585" s="39">
        <f>'07'!K1584/'05'!$P1585</f>
        <v>6.8451559481093022E-2</v>
      </c>
      <c r="W1585" s="39">
        <f>'07'!L1584/'05'!$P1585</f>
        <v>4.416229643941485E-3</v>
      </c>
      <c r="X1585" s="39">
        <f>'07'!M1584/'05'!$P1585</f>
        <v>4.1402152911951418E-3</v>
      </c>
      <c r="Y1585" s="39">
        <f>'07'!N1584/'05'!$P1585</f>
        <v>0.20011040574109853</v>
      </c>
      <c r="Z1585" s="39">
        <f>'07'!O1584/'05'!$P1585</f>
        <v>1.0488545404361027E-2</v>
      </c>
      <c r="AA1585" s="44">
        <f t="shared" si="2086"/>
        <v>32.149323764835771</v>
      </c>
      <c r="AB1585" s="44">
        <f t="shared" si="2087"/>
        <v>53.458459839911676</v>
      </c>
      <c r="AC1585" s="44">
        <f t="shared" si="2088"/>
        <v>80.930168368755176</v>
      </c>
      <c r="AD1585" s="44">
        <f t="shared" si="2089"/>
        <v>23.759315484405189</v>
      </c>
      <c r="AE1585" s="44">
        <f t="shared" si="2090"/>
        <v>1.3364614959977918</v>
      </c>
      <c r="AF1585" s="44">
        <f t="shared" si="2091"/>
        <v>18.413469500414024</v>
      </c>
      <c r="AG1585" s="44">
        <f t="shared" si="2092"/>
        <v>1.1879657742202594</v>
      </c>
      <c r="AH1585" s="44">
        <f t="shared" si="2093"/>
        <v>1.1137179133314932</v>
      </c>
      <c r="AI1585" s="44">
        <f t="shared" si="2094"/>
        <v>53.829699144355509</v>
      </c>
      <c r="AJ1585" s="44">
        <f t="shared" si="2095"/>
        <v>2.8214187137731166</v>
      </c>
      <c r="AK1585" s="44">
        <f t="shared" si="2096"/>
        <v>5.3781396632624894</v>
      </c>
      <c r="AL1585" s="44">
        <f t="shared" si="2097"/>
        <v>8.9428650289815081</v>
      </c>
      <c r="AM1585" s="44">
        <f t="shared" si="2098"/>
        <v>13.538504002208114</v>
      </c>
      <c r="AN1585" s="44">
        <f t="shared" si="2099"/>
        <v>3.9746066795473363</v>
      </c>
      <c r="AO1585" s="44">
        <f t="shared" si="2100"/>
        <v>0.22357162572453768</v>
      </c>
      <c r="AP1585" s="44">
        <f t="shared" si="2101"/>
        <v>3.0803201766491859</v>
      </c>
      <c r="AQ1585" s="44">
        <f t="shared" si="2102"/>
        <v>0.19873033397736684</v>
      </c>
      <c r="AR1585" s="44">
        <f t="shared" si="2103"/>
        <v>0.18630968810378137</v>
      </c>
      <c r="AS1585" s="44">
        <f t="shared" si="2104"/>
        <v>9.0049682583494342</v>
      </c>
      <c r="AT1585" s="44">
        <f t="shared" si="2105"/>
        <v>0.47198454319624622</v>
      </c>
      <c r="AU1585" s="44">
        <f t="shared" si="2106"/>
        <v>267.35329837151528</v>
      </c>
      <c r="AV1585" s="44">
        <f t="shared" si="2107"/>
        <v>444.55975710736959</v>
      </c>
      <c r="AW1585" s="44">
        <f t="shared" si="2108"/>
        <v>673.01407673199003</v>
      </c>
      <c r="AX1585" s="44">
        <f t="shared" si="2109"/>
        <v>197.58211426994202</v>
      </c>
      <c r="AY1585" s="44">
        <f t="shared" si="2110"/>
        <v>11.113993927684239</v>
      </c>
      <c r="AZ1585" s="44">
        <f t="shared" si="2111"/>
        <v>153.12613855920509</v>
      </c>
      <c r="BA1585" s="44">
        <f t="shared" si="2112"/>
        <v>9.8791057134971023</v>
      </c>
      <c r="BB1585" s="44">
        <f t="shared" si="2113"/>
        <v>9.261661606403532</v>
      </c>
      <c r="BC1585" s="44">
        <f t="shared" si="2114"/>
        <v>447.64697764283744</v>
      </c>
      <c r="BD1585" s="44">
        <f t="shared" si="2115"/>
        <v>23.46287606955562</v>
      </c>
      <c r="BE1585" s="44">
        <f t="shared" si="2116"/>
        <v>128.11923820038641</v>
      </c>
      <c r="BF1585" s="44">
        <f t="shared" si="2117"/>
        <v>213.03891802373724</v>
      </c>
      <c r="BG1585" s="44">
        <f t="shared" si="2118"/>
        <v>322.51725089704661</v>
      </c>
      <c r="BH1585" s="44">
        <f t="shared" si="2119"/>
        <v>94.683963566105433</v>
      </c>
      <c r="BI1585" s="44">
        <f t="shared" si="2120"/>
        <v>5.3259729505934308</v>
      </c>
      <c r="BJ1585" s="44">
        <f t="shared" si="2121"/>
        <v>73.380071763731721</v>
      </c>
      <c r="BK1585" s="44">
        <f t="shared" si="2122"/>
        <v>4.734198178305272</v>
      </c>
      <c r="BL1585" s="44">
        <f t="shared" si="2123"/>
        <v>4.4383107921611922</v>
      </c>
      <c r="BM1585" s="44">
        <f t="shared" si="2124"/>
        <v>214.51835495445764</v>
      </c>
      <c r="BN1585" s="44">
        <f t="shared" si="2125"/>
        <v>11.243720673475021</v>
      </c>
      <c r="BO1585" s="39">
        <f t="shared" si="2126"/>
        <v>8.873674790183762E-3</v>
      </c>
      <c r="BP1585" s="39">
        <f t="shared" si="2045"/>
        <v>1.4755302191529582E-2</v>
      </c>
      <c r="BQ1585" s="39">
        <f t="shared" si="2046"/>
        <v>2.2337888039954505E-2</v>
      </c>
      <c r="BR1585" s="39">
        <f t="shared" si="2047"/>
        <v>6.5579120851242583E-3</v>
      </c>
      <c r="BS1585" s="39">
        <f t="shared" si="2048"/>
        <v>3.6888255478823956E-4</v>
      </c>
      <c r="BT1585" s="39">
        <f t="shared" si="2049"/>
        <v>5.0823818659713011E-3</v>
      </c>
      <c r="BU1585" s="39">
        <f t="shared" si="2050"/>
        <v>3.2789560425621291E-4</v>
      </c>
      <c r="BV1585" s="39">
        <f t="shared" si="2051"/>
        <v>3.0740212899019962E-4</v>
      </c>
      <c r="BW1585" s="39">
        <f t="shared" si="2052"/>
        <v>1.485776956785965E-2</v>
      </c>
      <c r="BX1585" s="39">
        <f t="shared" si="2053"/>
        <v>7.7875206010850581E-4</v>
      </c>
      <c r="BY1585" s="39">
        <f t="shared" si="2054"/>
        <v>1.4844437381348302E-3</v>
      </c>
      <c r="BZ1585" s="39">
        <f t="shared" si="2055"/>
        <v>2.4683591026722351E-3</v>
      </c>
      <c r="CA1585" s="39">
        <f t="shared" si="2056"/>
        <v>3.7368214193232445E-3</v>
      </c>
      <c r="CB1585" s="39">
        <f t="shared" si="2057"/>
        <v>1.0970484900765488E-3</v>
      </c>
      <c r="CC1585" s="39">
        <f t="shared" si="2058"/>
        <v>6.1708977566805878E-5</v>
      </c>
      <c r="CD1585" s="39">
        <f t="shared" si="2059"/>
        <v>8.5021257980932537E-4</v>
      </c>
      <c r="CE1585" s="39">
        <f t="shared" si="2060"/>
        <v>5.4852424503827444E-5</v>
      </c>
      <c r="CF1585" s="39">
        <f t="shared" si="2061"/>
        <v>5.1424147972338221E-5</v>
      </c>
      <c r="CG1585" s="39">
        <f t="shared" si="2062"/>
        <v>2.4855004853296808E-3</v>
      </c>
      <c r="CH1585" s="39">
        <f t="shared" si="2063"/>
        <v>1.3027450819659019E-4</v>
      </c>
      <c r="CI1585" s="39">
        <f t="shared" si="2064"/>
        <v>7.379334760461366E-2</v>
      </c>
      <c r="CJ1585" s="39">
        <f t="shared" si="2065"/>
        <v>0.12270487361506199</v>
      </c>
      <c r="CK1585" s="39">
        <f t="shared" si="2066"/>
        <v>0.18576154477835771</v>
      </c>
      <c r="CL1585" s="39">
        <f t="shared" si="2067"/>
        <v>5.453549938447199E-2</v>
      </c>
      <c r="CM1585" s="39">
        <f t="shared" si="2068"/>
        <v>3.0676218403765496E-3</v>
      </c>
      <c r="CN1585" s="39">
        <f t="shared" si="2069"/>
        <v>4.2265012022965801E-2</v>
      </c>
      <c r="CO1585" s="39">
        <f t="shared" si="2070"/>
        <v>2.7267749692235998E-3</v>
      </c>
      <c r="CP1585" s="39">
        <f t="shared" si="2071"/>
        <v>2.5563515336471244E-3</v>
      </c>
      <c r="CQ1585" s="39">
        <f t="shared" si="2072"/>
        <v>0.12355699079294437</v>
      </c>
      <c r="CR1585" s="39">
        <f t="shared" si="2073"/>
        <v>6.4760905519060498E-3</v>
      </c>
      <c r="CS1585" s="39">
        <f t="shared" si="2074"/>
        <v>3.5362748606234173E-2</v>
      </c>
      <c r="CT1585" s="39">
        <f t="shared" si="2075"/>
        <v>5.8801799068103018E-2</v>
      </c>
      <c r="CU1585" s="39">
        <f t="shared" si="2076"/>
        <v>8.901939025587817E-2</v>
      </c>
      <c r="CV1585" s="39">
        <f t="shared" si="2077"/>
        <v>2.6134132919156897E-2</v>
      </c>
      <c r="CW1585" s="39">
        <f t="shared" si="2078"/>
        <v>1.4700449767025754E-3</v>
      </c>
      <c r="CX1585" s="39">
        <f t="shared" si="2079"/>
        <v>2.0253953012346598E-2</v>
      </c>
      <c r="CY1585" s="39">
        <f t="shared" si="2080"/>
        <v>1.3067066459578449E-3</v>
      </c>
      <c r="CZ1585" s="39">
        <f t="shared" si="2081"/>
        <v>1.2250374805854794E-3</v>
      </c>
      <c r="DA1585" s="39">
        <f t="shared" si="2082"/>
        <v>5.9210144894964845E-2</v>
      </c>
      <c r="DB1585" s="39">
        <f t="shared" si="2083"/>
        <v>3.1034282841498817E-3</v>
      </c>
    </row>
    <row r="1586" spans="1:106" ht="12.75" customHeight="1" x14ac:dyDescent="0.3">
      <c r="A1586" s="9" t="str">
        <f t="shared" si="2084"/>
        <v>29 Tlaxcala50-54 añosTotal</v>
      </c>
      <c r="B1586" s="22" t="s">
        <v>64</v>
      </c>
      <c r="C1586" s="22" t="s">
        <v>14</v>
      </c>
      <c r="D1586" s="30" t="s">
        <v>85</v>
      </c>
      <c r="E1586" s="23">
        <v>70782</v>
      </c>
      <c r="F1586" s="23">
        <v>68842</v>
      </c>
      <c r="G1586" s="23">
        <v>68067</v>
      </c>
      <c r="H1586" s="23">
        <v>745</v>
      </c>
      <c r="I1586" s="23">
        <v>30</v>
      </c>
      <c r="J1586" s="23">
        <v>1870</v>
      </c>
      <c r="K1586" s="23">
        <v>1645</v>
      </c>
      <c r="L1586" s="23">
        <v>201</v>
      </c>
      <c r="M1586" s="23">
        <v>24</v>
      </c>
      <c r="N1586" s="23">
        <v>70</v>
      </c>
      <c r="O1586" s="38">
        <f>+'07'!E1585-'05'!J1586</f>
        <v>745</v>
      </c>
      <c r="P1586" s="38">
        <f t="shared" si="2085"/>
        <v>2615</v>
      </c>
      <c r="Q1586" s="39">
        <f>'07'!F1585/'05'!$P1586</f>
        <v>0.11931166347992352</v>
      </c>
      <c r="R1586" s="39">
        <f>'07'!G1585/'05'!$P1586</f>
        <v>0.16175908221797322</v>
      </c>
      <c r="S1586" s="39">
        <f>'07'!H1585/'05'!$P1586</f>
        <v>0.34110898661567879</v>
      </c>
      <c r="T1586" s="39">
        <f>'07'!I1585/'05'!$P1586</f>
        <v>6.2332695984703632E-2</v>
      </c>
      <c r="U1586" s="39">
        <f>'07'!J1585/'05'!$P1586</f>
        <v>5.3537284894837472E-3</v>
      </c>
      <c r="V1586" s="39">
        <f>'07'!K1585/'05'!$P1586</f>
        <v>7.0363288718929259E-2</v>
      </c>
      <c r="W1586" s="39">
        <f>'07'!L1585/'05'!$P1586</f>
        <v>4.2065009560229441E-3</v>
      </c>
      <c r="X1586" s="39">
        <f>'07'!M1585/'05'!$P1586</f>
        <v>7.265774378585086E-3</v>
      </c>
      <c r="Y1586" s="39">
        <f>'07'!N1585/'05'!$P1586</f>
        <v>0.21491395793499043</v>
      </c>
      <c r="Z1586" s="39">
        <f>'07'!O1585/'05'!$P1586</f>
        <v>1.338432122370937E-2</v>
      </c>
      <c r="AA1586" s="44">
        <f t="shared" si="2086"/>
        <v>23.981644359464628</v>
      </c>
      <c r="AB1586" s="44">
        <f t="shared" si="2087"/>
        <v>32.51357552581262</v>
      </c>
      <c r="AC1586" s="44">
        <f t="shared" si="2088"/>
        <v>68.56290630975144</v>
      </c>
      <c r="AD1586" s="44">
        <f t="shared" si="2089"/>
        <v>12.52887189292543</v>
      </c>
      <c r="AE1586" s="44">
        <f t="shared" si="2090"/>
        <v>1.0760994263862331</v>
      </c>
      <c r="AF1586" s="44">
        <f t="shared" si="2091"/>
        <v>14.14302103250478</v>
      </c>
      <c r="AG1586" s="44">
        <f t="shared" si="2092"/>
        <v>0.84550669216061181</v>
      </c>
      <c r="AH1586" s="44">
        <f t="shared" si="2093"/>
        <v>1.4604206500956023</v>
      </c>
      <c r="AI1586" s="44">
        <f t="shared" si="2094"/>
        <v>43.197705544933079</v>
      </c>
      <c r="AJ1586" s="44">
        <f t="shared" si="2095"/>
        <v>2.6902485659655833</v>
      </c>
      <c r="AK1586" s="44">
        <f t="shared" si="2096"/>
        <v>2.8634799235181645</v>
      </c>
      <c r="AL1586" s="44">
        <f t="shared" si="2097"/>
        <v>3.8822179732313575</v>
      </c>
      <c r="AM1586" s="44">
        <f t="shared" si="2098"/>
        <v>8.1866156787762918</v>
      </c>
      <c r="AN1586" s="44">
        <f t="shared" si="2099"/>
        <v>1.495984703632887</v>
      </c>
      <c r="AO1586" s="44">
        <f t="shared" si="2100"/>
        <v>0.12848948374760993</v>
      </c>
      <c r="AP1586" s="44">
        <f t="shared" si="2101"/>
        <v>1.6887189292543021</v>
      </c>
      <c r="AQ1586" s="44">
        <f t="shared" si="2102"/>
        <v>0.10095602294455067</v>
      </c>
      <c r="AR1586" s="44">
        <f t="shared" si="2103"/>
        <v>0.17437858508604206</v>
      </c>
      <c r="AS1586" s="44">
        <f t="shared" si="2104"/>
        <v>5.1579349904397702</v>
      </c>
      <c r="AT1586" s="44">
        <f t="shared" si="2105"/>
        <v>0.32122370936902489</v>
      </c>
      <c r="AU1586" s="44">
        <f t="shared" si="2106"/>
        <v>196.26768642447419</v>
      </c>
      <c r="AV1586" s="44">
        <f t="shared" si="2107"/>
        <v>266.09369024856596</v>
      </c>
      <c r="AW1586" s="44">
        <f t="shared" si="2108"/>
        <v>561.12428298279156</v>
      </c>
      <c r="AX1586" s="44">
        <f t="shared" si="2109"/>
        <v>102.53728489483747</v>
      </c>
      <c r="AY1586" s="44">
        <f t="shared" si="2110"/>
        <v>8.8068833652007648</v>
      </c>
      <c r="AZ1586" s="44">
        <f t="shared" si="2111"/>
        <v>115.74760994263863</v>
      </c>
      <c r="BA1586" s="44">
        <f t="shared" si="2112"/>
        <v>6.9196940726577427</v>
      </c>
      <c r="BB1586" s="44">
        <f t="shared" si="2113"/>
        <v>11.952198852772467</v>
      </c>
      <c r="BC1586" s="44">
        <f t="shared" si="2114"/>
        <v>353.53346080305926</v>
      </c>
      <c r="BD1586" s="44">
        <f t="shared" si="2115"/>
        <v>22.017208413001914</v>
      </c>
      <c r="BE1586" s="44">
        <f t="shared" si="2116"/>
        <v>88.887189292543013</v>
      </c>
      <c r="BF1586" s="44">
        <f t="shared" si="2117"/>
        <v>120.51051625239005</v>
      </c>
      <c r="BG1586" s="44">
        <f t="shared" si="2118"/>
        <v>254.12619502868068</v>
      </c>
      <c r="BH1586" s="44">
        <f t="shared" si="2119"/>
        <v>46.437858508604208</v>
      </c>
      <c r="BI1586" s="44">
        <f t="shared" si="2120"/>
        <v>3.9885277246653916</v>
      </c>
      <c r="BJ1586" s="44">
        <f t="shared" si="2121"/>
        <v>52.420650095602298</v>
      </c>
      <c r="BK1586" s="44">
        <f t="shared" si="2122"/>
        <v>3.1338432122370934</v>
      </c>
      <c r="BL1586" s="44">
        <f t="shared" si="2123"/>
        <v>5.413001912045889</v>
      </c>
      <c r="BM1586" s="44">
        <f t="shared" si="2124"/>
        <v>160.11089866156789</v>
      </c>
      <c r="BN1586" s="44">
        <f t="shared" si="2125"/>
        <v>9.9713193116634802</v>
      </c>
      <c r="BO1586" s="39">
        <f t="shared" si="2126"/>
        <v>9.1708009022809286E-3</v>
      </c>
      <c r="BP1586" s="39">
        <f t="shared" si="2045"/>
        <v>1.2433489684823181E-2</v>
      </c>
      <c r="BQ1586" s="39">
        <f t="shared" si="2046"/>
        <v>2.6219084630880091E-2</v>
      </c>
      <c r="BR1586" s="39">
        <f t="shared" si="2047"/>
        <v>4.7911555995890746E-3</v>
      </c>
      <c r="BS1586" s="39">
        <f t="shared" si="2048"/>
        <v>4.1151029689722108E-4</v>
      </c>
      <c r="BT1586" s="39">
        <f t="shared" si="2049"/>
        <v>5.4084210449349066E-3</v>
      </c>
      <c r="BU1586" s="39">
        <f t="shared" si="2050"/>
        <v>3.2332951899067375E-4</v>
      </c>
      <c r="BV1586" s="39">
        <f t="shared" si="2051"/>
        <v>5.5847826007480008E-4</v>
      </c>
      <c r="BW1586" s="39">
        <f t="shared" si="2052"/>
        <v>1.6519199061159878E-2</v>
      </c>
      <c r="BX1586" s="39">
        <f t="shared" si="2053"/>
        <v>1.0287757422430528E-3</v>
      </c>
      <c r="BY1586" s="39">
        <f t="shared" si="2054"/>
        <v>1.0950210032574243E-3</v>
      </c>
      <c r="BZ1586" s="39">
        <f t="shared" si="2055"/>
        <v>1.4845957832624694E-3</v>
      </c>
      <c r="CA1586" s="39">
        <f t="shared" si="2056"/>
        <v>3.1306369708513546E-3</v>
      </c>
      <c r="CB1586" s="39">
        <f t="shared" si="2057"/>
        <v>5.7207828054794919E-4</v>
      </c>
      <c r="CC1586" s="39">
        <f t="shared" si="2058"/>
        <v>4.913555783847416E-5</v>
      </c>
      <c r="CD1586" s="39">
        <f t="shared" si="2059"/>
        <v>6.4578161730566048E-4</v>
      </c>
      <c r="CE1586" s="39">
        <f t="shared" si="2060"/>
        <v>3.8606509730229701E-5</v>
      </c>
      <c r="CF1586" s="39">
        <f t="shared" si="2061"/>
        <v>6.6683971352214942E-5</v>
      </c>
      <c r="CG1586" s="39">
        <f t="shared" si="2062"/>
        <v>1.9724416789444628E-3</v>
      </c>
      <c r="CH1586" s="39">
        <f t="shared" si="2063"/>
        <v>1.2283889459618544E-4</v>
      </c>
      <c r="CI1586" s="39">
        <f t="shared" si="2064"/>
        <v>7.5054564598269286E-2</v>
      </c>
      <c r="CJ1586" s="39">
        <f t="shared" si="2065"/>
        <v>0.10175666931111509</v>
      </c>
      <c r="CK1586" s="39">
        <f t="shared" si="2066"/>
        <v>0.21457907571043655</v>
      </c>
      <c r="CL1586" s="39">
        <f t="shared" si="2067"/>
        <v>3.921119881255735E-2</v>
      </c>
      <c r="CM1586" s="39">
        <f t="shared" si="2068"/>
        <v>3.3678330268454167E-3</v>
      </c>
      <c r="CN1586" s="39">
        <f t="shared" si="2069"/>
        <v>4.4262948352825481E-2</v>
      </c>
      <c r="CO1586" s="39">
        <f t="shared" si="2070"/>
        <v>2.6461545210928268E-3</v>
      </c>
      <c r="CP1586" s="39">
        <f t="shared" si="2071"/>
        <v>4.5706305364330655E-3</v>
      </c>
      <c r="CQ1586" s="39">
        <f t="shared" si="2072"/>
        <v>0.13519444007765172</v>
      </c>
      <c r="CR1586" s="39">
        <f t="shared" si="2073"/>
        <v>8.419582567113542E-3</v>
      </c>
      <c r="CS1586" s="39">
        <f t="shared" si="2074"/>
        <v>3.3991276976115876E-2</v>
      </c>
      <c r="CT1586" s="39">
        <f t="shared" si="2075"/>
        <v>4.6084327438772485E-2</v>
      </c>
      <c r="CU1586" s="39">
        <f t="shared" si="2076"/>
        <v>9.7180189303510772E-2</v>
      </c>
      <c r="CV1586" s="39">
        <f t="shared" si="2077"/>
        <v>1.7758263292009257E-2</v>
      </c>
      <c r="CW1586" s="39">
        <f t="shared" si="2078"/>
        <v>1.5252496079026354E-3</v>
      </c>
      <c r="CX1586" s="39">
        <f t="shared" si="2079"/>
        <v>2.0046137703863213E-2</v>
      </c>
      <c r="CY1586" s="39">
        <f t="shared" si="2080"/>
        <v>1.1984104062092136E-3</v>
      </c>
      <c r="CZ1586" s="39">
        <f t="shared" si="2081"/>
        <v>2.0699816107250055E-3</v>
      </c>
      <c r="DA1586" s="39">
        <f t="shared" si="2082"/>
        <v>6.1227877117234375E-2</v>
      </c>
      <c r="DB1586" s="39">
        <f t="shared" si="2083"/>
        <v>3.8131240197565889E-3</v>
      </c>
    </row>
    <row r="1587" spans="1:106" ht="12.75" customHeight="1" x14ac:dyDescent="0.3">
      <c r="A1587" s="9" t="str">
        <f t="shared" si="2084"/>
        <v>29 Tlaxcala55-59 añosTotal</v>
      </c>
      <c r="B1587" s="22" t="s">
        <v>64</v>
      </c>
      <c r="C1587" s="22" t="s">
        <v>14</v>
      </c>
      <c r="D1587" s="30" t="s">
        <v>86</v>
      </c>
      <c r="E1587" s="23">
        <v>56315</v>
      </c>
      <c r="F1587" s="23">
        <v>54909</v>
      </c>
      <c r="G1587" s="23">
        <v>54393</v>
      </c>
      <c r="H1587" s="23">
        <v>479</v>
      </c>
      <c r="I1587" s="23">
        <v>37</v>
      </c>
      <c r="J1587" s="23">
        <v>1356</v>
      </c>
      <c r="K1587" s="23">
        <v>1200</v>
      </c>
      <c r="L1587" s="23">
        <v>136</v>
      </c>
      <c r="M1587" s="23">
        <v>20</v>
      </c>
      <c r="N1587" s="23">
        <v>50</v>
      </c>
      <c r="O1587" s="38">
        <f>+'07'!E1586-'05'!J1587</f>
        <v>479</v>
      </c>
      <c r="P1587" s="38">
        <f t="shared" si="2085"/>
        <v>1835</v>
      </c>
      <c r="Q1587" s="39">
        <f>'07'!F1586/'05'!$P1587</f>
        <v>0.10463215258855586</v>
      </c>
      <c r="R1587" s="39">
        <f>'07'!G1586/'05'!$P1587</f>
        <v>0.16403269754768393</v>
      </c>
      <c r="S1587" s="39">
        <f>'07'!H1586/'05'!$P1587</f>
        <v>0.37220708446866485</v>
      </c>
      <c r="T1587" s="39">
        <f>'07'!I1586/'05'!$P1587</f>
        <v>4.1961852861035424E-2</v>
      </c>
      <c r="U1587" s="39">
        <f>'07'!J1586/'05'!$P1587</f>
        <v>4.359673024523161E-3</v>
      </c>
      <c r="V1587" s="39">
        <f>'07'!K1586/'05'!$P1587</f>
        <v>7.1389645776566757E-2</v>
      </c>
      <c r="W1587" s="39">
        <f>'07'!L1586/'05'!$P1587</f>
        <v>6.5395095367847414E-3</v>
      </c>
      <c r="X1587" s="39">
        <f>'07'!M1586/'05'!$P1587</f>
        <v>4.9046321525885563E-3</v>
      </c>
      <c r="Y1587" s="39">
        <f>'07'!N1586/'05'!$P1587</f>
        <v>0.21416893732970027</v>
      </c>
      <c r="Z1587" s="39">
        <f>'07'!O1586/'05'!$P1587</f>
        <v>1.5803814713896459E-2</v>
      </c>
      <c r="AA1587" s="44">
        <f t="shared" si="2086"/>
        <v>14.229972752043597</v>
      </c>
      <c r="AB1587" s="44">
        <f t="shared" si="2087"/>
        <v>22.308446866485014</v>
      </c>
      <c r="AC1587" s="44">
        <f t="shared" si="2088"/>
        <v>50.620163487738417</v>
      </c>
      <c r="AD1587" s="44">
        <f t="shared" si="2089"/>
        <v>5.7068119891008173</v>
      </c>
      <c r="AE1587" s="44">
        <f t="shared" si="2090"/>
        <v>0.59291553133514985</v>
      </c>
      <c r="AF1587" s="44">
        <f t="shared" si="2091"/>
        <v>9.7089918256130794</v>
      </c>
      <c r="AG1587" s="44">
        <f t="shared" si="2092"/>
        <v>0.88937329700272483</v>
      </c>
      <c r="AH1587" s="44">
        <f t="shared" si="2093"/>
        <v>0.66702997275204368</v>
      </c>
      <c r="AI1587" s="44">
        <f t="shared" si="2094"/>
        <v>29.126975476839238</v>
      </c>
      <c r="AJ1587" s="44">
        <f t="shared" si="2095"/>
        <v>2.1493188010899185</v>
      </c>
      <c r="AK1587" s="44">
        <f t="shared" si="2096"/>
        <v>2.0926430517711174</v>
      </c>
      <c r="AL1587" s="44">
        <f t="shared" si="2097"/>
        <v>3.2806539509536785</v>
      </c>
      <c r="AM1587" s="44">
        <f t="shared" si="2098"/>
        <v>7.4441416893732972</v>
      </c>
      <c r="AN1587" s="44">
        <f t="shared" si="2099"/>
        <v>0.83923705722070852</v>
      </c>
      <c r="AO1587" s="44">
        <f t="shared" si="2100"/>
        <v>8.7193460490463226E-2</v>
      </c>
      <c r="AP1587" s="44">
        <f t="shared" si="2101"/>
        <v>1.4277929155313351</v>
      </c>
      <c r="AQ1587" s="44">
        <f t="shared" si="2102"/>
        <v>0.13079019073569484</v>
      </c>
      <c r="AR1587" s="44">
        <f t="shared" si="2103"/>
        <v>9.8092643051771122E-2</v>
      </c>
      <c r="AS1587" s="44">
        <f t="shared" si="2104"/>
        <v>4.2833787465940052</v>
      </c>
      <c r="AT1587" s="44">
        <f t="shared" si="2105"/>
        <v>0.31607629427792916</v>
      </c>
      <c r="AU1587" s="44">
        <f t="shared" si="2106"/>
        <v>125.55858310626704</v>
      </c>
      <c r="AV1587" s="44">
        <f t="shared" si="2107"/>
        <v>196.83923705722071</v>
      </c>
      <c r="AW1587" s="44">
        <f t="shared" si="2108"/>
        <v>446.64850136239784</v>
      </c>
      <c r="AX1587" s="44">
        <f t="shared" si="2109"/>
        <v>50.35422343324251</v>
      </c>
      <c r="AY1587" s="44">
        <f t="shared" si="2110"/>
        <v>5.2316076294277929</v>
      </c>
      <c r="AZ1587" s="44">
        <f t="shared" si="2111"/>
        <v>85.667574931880111</v>
      </c>
      <c r="BA1587" s="44">
        <f t="shared" si="2112"/>
        <v>7.8474114441416898</v>
      </c>
      <c r="BB1587" s="44">
        <f t="shared" si="2113"/>
        <v>5.8855585831062678</v>
      </c>
      <c r="BC1587" s="44">
        <f t="shared" si="2114"/>
        <v>257.00272479564035</v>
      </c>
      <c r="BD1587" s="44">
        <f t="shared" si="2115"/>
        <v>18.96457765667575</v>
      </c>
      <c r="BE1587" s="44">
        <f t="shared" si="2116"/>
        <v>50.118801089918257</v>
      </c>
      <c r="BF1587" s="44">
        <f t="shared" si="2117"/>
        <v>78.571662125340609</v>
      </c>
      <c r="BG1587" s="44">
        <f t="shared" si="2118"/>
        <v>178.28719346049047</v>
      </c>
      <c r="BH1587" s="44">
        <f t="shared" si="2119"/>
        <v>20.09972752043597</v>
      </c>
      <c r="BI1587" s="44">
        <f t="shared" si="2120"/>
        <v>2.0882833787465942</v>
      </c>
      <c r="BJ1587" s="44">
        <f t="shared" si="2121"/>
        <v>34.195640326975479</v>
      </c>
      <c r="BK1587" s="44">
        <f t="shared" si="2122"/>
        <v>3.1324250681198911</v>
      </c>
      <c r="BL1587" s="44">
        <f t="shared" si="2123"/>
        <v>2.3493188010899186</v>
      </c>
      <c r="BM1587" s="44">
        <f t="shared" si="2124"/>
        <v>102.58692098092644</v>
      </c>
      <c r="BN1587" s="44">
        <f t="shared" si="2125"/>
        <v>7.5700272479564035</v>
      </c>
      <c r="BO1587" s="39">
        <f t="shared" si="2126"/>
        <v>7.7547535433480095E-3</v>
      </c>
      <c r="BP1587" s="39">
        <f t="shared" si="2045"/>
        <v>1.2157191752852868E-2</v>
      </c>
      <c r="BQ1587" s="39">
        <f t="shared" si="2046"/>
        <v>2.7585920156805676E-2</v>
      </c>
      <c r="BR1587" s="39">
        <f t="shared" si="2047"/>
        <v>3.1099792856135243E-3</v>
      </c>
      <c r="BS1587" s="39">
        <f t="shared" si="2048"/>
        <v>3.2311473097283369E-4</v>
      </c>
      <c r="BT1587" s="39">
        <f t="shared" si="2049"/>
        <v>5.2910037196801521E-3</v>
      </c>
      <c r="BU1587" s="39">
        <f t="shared" si="2050"/>
        <v>4.8467209645925059E-4</v>
      </c>
      <c r="BV1587" s="39">
        <f t="shared" si="2051"/>
        <v>3.6350407234443796E-4</v>
      </c>
      <c r="BW1587" s="39">
        <f t="shared" si="2052"/>
        <v>1.5873011159040457E-2</v>
      </c>
      <c r="BX1587" s="39">
        <f t="shared" si="2053"/>
        <v>1.1712908997765223E-3</v>
      </c>
      <c r="BY1587" s="39">
        <f t="shared" si="2054"/>
        <v>1.1404049328452956E-3</v>
      </c>
      <c r="BZ1587" s="39">
        <f t="shared" si="2055"/>
        <v>1.7878223165960102E-3</v>
      </c>
      <c r="CA1587" s="39">
        <f t="shared" si="2056"/>
        <v>4.0567529642361296E-3</v>
      </c>
      <c r="CB1587" s="39">
        <f t="shared" si="2057"/>
        <v>4.5734989494316538E-4</v>
      </c>
      <c r="CC1587" s="39">
        <f t="shared" si="2058"/>
        <v>4.7516872201887317E-5</v>
      </c>
      <c r="CD1587" s="39">
        <f t="shared" si="2059"/>
        <v>7.7808878230590476E-4</v>
      </c>
      <c r="CE1587" s="39">
        <f t="shared" si="2060"/>
        <v>7.1275308302830976E-5</v>
      </c>
      <c r="CF1587" s="39">
        <f t="shared" si="2061"/>
        <v>5.3456481227123225E-5</v>
      </c>
      <c r="CG1587" s="39">
        <f t="shared" si="2062"/>
        <v>2.3342663469177139E-3</v>
      </c>
      <c r="CH1587" s="39">
        <f t="shared" si="2063"/>
        <v>1.722486617318415E-4</v>
      </c>
      <c r="CI1587" s="39">
        <f t="shared" si="2064"/>
        <v>6.8424295970717725E-2</v>
      </c>
      <c r="CJ1587" s="39">
        <f t="shared" si="2065"/>
        <v>0.1072693389957606</v>
      </c>
      <c r="CK1587" s="39">
        <f t="shared" si="2066"/>
        <v>0.24340517785416776</v>
      </c>
      <c r="CL1587" s="39">
        <f t="shared" si="2067"/>
        <v>2.7440993696589925E-2</v>
      </c>
      <c r="CM1587" s="39">
        <f t="shared" si="2068"/>
        <v>2.8510123321132388E-3</v>
      </c>
      <c r="CN1587" s="39">
        <f t="shared" si="2069"/>
        <v>4.6685326938354282E-2</v>
      </c>
      <c r="CO1587" s="39">
        <f t="shared" si="2070"/>
        <v>4.2765184981698578E-3</v>
      </c>
      <c r="CP1587" s="39">
        <f t="shared" si="2071"/>
        <v>3.2073888736273938E-3</v>
      </c>
      <c r="CQ1587" s="39">
        <f t="shared" si="2072"/>
        <v>0.14005598081506285</v>
      </c>
      <c r="CR1587" s="39">
        <f t="shared" si="2073"/>
        <v>1.033491970391049E-2</v>
      </c>
      <c r="CS1587" s="39">
        <f t="shared" si="2074"/>
        <v>2.7312698141644828E-2</v>
      </c>
      <c r="CT1587" s="39">
        <f t="shared" si="2075"/>
        <v>4.2818344482474444E-2</v>
      </c>
      <c r="CU1587" s="39">
        <f t="shared" si="2076"/>
        <v>9.7159233493455302E-2</v>
      </c>
      <c r="CV1587" s="39">
        <f t="shared" si="2077"/>
        <v>1.0953529983888812E-2</v>
      </c>
      <c r="CW1587" s="39">
        <f t="shared" si="2078"/>
        <v>1.1380290892352013E-3</v>
      </c>
      <c r="CX1587" s="39">
        <f t="shared" si="2079"/>
        <v>1.8635226336226419E-2</v>
      </c>
      <c r="CY1587" s="39">
        <f t="shared" si="2080"/>
        <v>1.7070436338528017E-3</v>
      </c>
      <c r="CZ1587" s="39">
        <f t="shared" si="2081"/>
        <v>1.2802827253896015E-3</v>
      </c>
      <c r="DA1587" s="39">
        <f t="shared" si="2082"/>
        <v>5.5905679008679258E-2</v>
      </c>
      <c r="DB1587" s="39">
        <f t="shared" si="2083"/>
        <v>4.1253554484776038E-3</v>
      </c>
    </row>
    <row r="1588" spans="1:106" ht="12.75" customHeight="1" x14ac:dyDescent="0.3">
      <c r="A1588" s="9" t="str">
        <f t="shared" si="2084"/>
        <v>29 Tlaxcala60-64 añosTotal</v>
      </c>
      <c r="B1588" s="22" t="s">
        <v>64</v>
      </c>
      <c r="C1588" s="22" t="s">
        <v>14</v>
      </c>
      <c r="D1588" s="30" t="s">
        <v>87</v>
      </c>
      <c r="E1588" s="23">
        <v>46505</v>
      </c>
      <c r="F1588" s="23">
        <v>45397</v>
      </c>
      <c r="G1588" s="23">
        <v>45033</v>
      </c>
      <c r="H1588" s="23">
        <v>338</v>
      </c>
      <c r="I1588" s="23">
        <v>26</v>
      </c>
      <c r="J1588" s="23">
        <v>1082</v>
      </c>
      <c r="K1588" s="23">
        <v>987</v>
      </c>
      <c r="L1588" s="23">
        <v>82</v>
      </c>
      <c r="M1588" s="23">
        <v>13</v>
      </c>
      <c r="N1588" s="23">
        <v>26</v>
      </c>
      <c r="O1588" s="38">
        <f>+'07'!E1587-'05'!J1588</f>
        <v>338</v>
      </c>
      <c r="P1588" s="38">
        <f t="shared" si="2085"/>
        <v>1420</v>
      </c>
      <c r="Q1588" s="39">
        <f>'07'!F1587/'05'!$P1588</f>
        <v>7.605633802816901E-2</v>
      </c>
      <c r="R1588" s="39">
        <f>'07'!G1587/'05'!$P1588</f>
        <v>0.10492957746478873</v>
      </c>
      <c r="S1588" s="39">
        <f>'07'!H1587/'05'!$P1588</f>
        <v>0.42816901408450703</v>
      </c>
      <c r="T1588" s="39">
        <f>'07'!I1587/'05'!$P1588</f>
        <v>3.6619718309859155E-2</v>
      </c>
      <c r="U1588" s="39">
        <f>'07'!J1587/'05'!$P1588</f>
        <v>7.0422535211267609E-4</v>
      </c>
      <c r="V1588" s="39">
        <f>'07'!K1587/'05'!$P1588</f>
        <v>7.8873239436619724E-2</v>
      </c>
      <c r="W1588" s="39">
        <f>'07'!L1587/'05'!$P1588</f>
        <v>7.0422535211267607E-3</v>
      </c>
      <c r="X1588" s="39">
        <f>'07'!M1587/'05'!$P1588</f>
        <v>3.5211267605633804E-3</v>
      </c>
      <c r="Y1588" s="39">
        <f>'07'!N1587/'05'!$P1588</f>
        <v>0.25070422535211268</v>
      </c>
      <c r="Z1588" s="39">
        <f>'07'!O1587/'05'!$P1588</f>
        <v>1.3380281690140845E-2</v>
      </c>
      <c r="AA1588" s="44">
        <f t="shared" si="2086"/>
        <v>6.2366197183098588</v>
      </c>
      <c r="AB1588" s="44">
        <f t="shared" si="2087"/>
        <v>8.6042253521126764</v>
      </c>
      <c r="AC1588" s="44">
        <f t="shared" si="2088"/>
        <v>35.109859154929573</v>
      </c>
      <c r="AD1588" s="44">
        <f t="shared" si="2089"/>
        <v>3.0028169014084507</v>
      </c>
      <c r="AE1588" s="44">
        <f t="shared" si="2090"/>
        <v>5.7746478873239443E-2</v>
      </c>
      <c r="AF1588" s="44">
        <f t="shared" si="2091"/>
        <v>6.4676056338028172</v>
      </c>
      <c r="AG1588" s="44">
        <f t="shared" si="2092"/>
        <v>0.57746478873239437</v>
      </c>
      <c r="AH1588" s="44">
        <f t="shared" si="2093"/>
        <v>0.28873239436619719</v>
      </c>
      <c r="AI1588" s="44">
        <f t="shared" si="2094"/>
        <v>20.557746478873238</v>
      </c>
      <c r="AJ1588" s="44">
        <f t="shared" si="2095"/>
        <v>1.0971830985915492</v>
      </c>
      <c r="AK1588" s="44">
        <f t="shared" si="2096"/>
        <v>0.98873239436619709</v>
      </c>
      <c r="AL1588" s="44">
        <f t="shared" si="2097"/>
        <v>1.3640845070422536</v>
      </c>
      <c r="AM1588" s="44">
        <f t="shared" si="2098"/>
        <v>5.5661971830985912</v>
      </c>
      <c r="AN1588" s="44">
        <f t="shared" si="2099"/>
        <v>0.47605633802816899</v>
      </c>
      <c r="AO1588" s="44">
        <f t="shared" si="2100"/>
        <v>9.1549295774647887E-3</v>
      </c>
      <c r="AP1588" s="44">
        <f t="shared" si="2101"/>
        <v>1.0253521126760563</v>
      </c>
      <c r="AQ1588" s="44">
        <f t="shared" si="2102"/>
        <v>9.154929577464789E-2</v>
      </c>
      <c r="AR1588" s="44">
        <f t="shared" si="2103"/>
        <v>4.5774647887323945E-2</v>
      </c>
      <c r="AS1588" s="44">
        <f t="shared" si="2104"/>
        <v>3.2591549295774649</v>
      </c>
      <c r="AT1588" s="44">
        <f t="shared" si="2105"/>
        <v>0.17394366197183098</v>
      </c>
      <c r="AU1588" s="44">
        <f t="shared" si="2106"/>
        <v>75.067605633802813</v>
      </c>
      <c r="AV1588" s="44">
        <f t="shared" si="2107"/>
        <v>103.56549295774647</v>
      </c>
      <c r="AW1588" s="44">
        <f t="shared" si="2108"/>
        <v>422.60281690140846</v>
      </c>
      <c r="AX1588" s="44">
        <f t="shared" si="2109"/>
        <v>36.143661971830987</v>
      </c>
      <c r="AY1588" s="44">
        <f t="shared" si="2110"/>
        <v>0.69507042253521134</v>
      </c>
      <c r="AZ1588" s="44">
        <f t="shared" si="2111"/>
        <v>77.847887323943667</v>
      </c>
      <c r="BA1588" s="44">
        <f t="shared" si="2112"/>
        <v>6.950704225352113</v>
      </c>
      <c r="BB1588" s="44">
        <f t="shared" si="2113"/>
        <v>3.4753521126760565</v>
      </c>
      <c r="BC1588" s="44">
        <f t="shared" si="2114"/>
        <v>247.44507042253522</v>
      </c>
      <c r="BD1588" s="44">
        <f t="shared" si="2115"/>
        <v>13.206338028169014</v>
      </c>
      <c r="BE1588" s="44">
        <f t="shared" si="2116"/>
        <v>25.707042253521124</v>
      </c>
      <c r="BF1588" s="44">
        <f t="shared" si="2117"/>
        <v>35.466197183098593</v>
      </c>
      <c r="BG1588" s="44">
        <f t="shared" si="2118"/>
        <v>144.72112676056338</v>
      </c>
      <c r="BH1588" s="44">
        <f t="shared" si="2119"/>
        <v>12.377464788732395</v>
      </c>
      <c r="BI1588" s="44">
        <f t="shared" si="2120"/>
        <v>0.23802816901408452</v>
      </c>
      <c r="BJ1588" s="44">
        <f t="shared" si="2121"/>
        <v>26.659154929577468</v>
      </c>
      <c r="BK1588" s="44">
        <f t="shared" si="2122"/>
        <v>2.380281690140845</v>
      </c>
      <c r="BL1588" s="44">
        <f t="shared" si="2123"/>
        <v>1.1901408450704225</v>
      </c>
      <c r="BM1588" s="44">
        <f t="shared" si="2124"/>
        <v>84.738028169014086</v>
      </c>
      <c r="BN1588" s="44">
        <f t="shared" si="2125"/>
        <v>4.5225352112676056</v>
      </c>
      <c r="BO1588" s="39">
        <f t="shared" si="2126"/>
        <v>4.3919857171196191E-3</v>
      </c>
      <c r="BP1588" s="39">
        <f t="shared" si="2045"/>
        <v>6.0593136282483633E-3</v>
      </c>
      <c r="BQ1588" s="39">
        <f t="shared" si="2046"/>
        <v>2.4725252926006743E-2</v>
      </c>
      <c r="BR1588" s="39">
        <f t="shared" si="2047"/>
        <v>2.1146597897242609E-3</v>
      </c>
      <c r="BS1588" s="39">
        <f t="shared" si="2048"/>
        <v>4.0666534417774255E-5</v>
      </c>
      <c r="BT1588" s="39">
        <f t="shared" si="2049"/>
        <v>4.5546518547907163E-3</v>
      </c>
      <c r="BU1588" s="39">
        <f t="shared" si="2050"/>
        <v>4.0666534417774252E-4</v>
      </c>
      <c r="BV1588" s="39">
        <f t="shared" si="2051"/>
        <v>2.0333267208887126E-4</v>
      </c>
      <c r="BW1588" s="39">
        <f t="shared" si="2052"/>
        <v>1.4477286252727633E-2</v>
      </c>
      <c r="BX1588" s="39">
        <f t="shared" si="2053"/>
        <v>7.7266415393771072E-4</v>
      </c>
      <c r="BY1588" s="39">
        <f t="shared" si="2054"/>
        <v>6.9629041856774439E-4</v>
      </c>
      <c r="BZ1588" s="39">
        <f t="shared" si="2055"/>
        <v>9.6062289228327716E-4</v>
      </c>
      <c r="CA1588" s="39">
        <f t="shared" si="2056"/>
        <v>3.9198571711961906E-3</v>
      </c>
      <c r="CB1588" s="39">
        <f t="shared" si="2057"/>
        <v>3.3525094227335845E-4</v>
      </c>
      <c r="CC1588" s="39">
        <f t="shared" si="2058"/>
        <v>6.4471335052568936E-6</v>
      </c>
      <c r="CD1588" s="39">
        <f t="shared" si="2059"/>
        <v>7.220789525887721E-4</v>
      </c>
      <c r="CE1588" s="39">
        <f t="shared" si="2060"/>
        <v>6.4471335052568941E-5</v>
      </c>
      <c r="CF1588" s="39">
        <f t="shared" si="2061"/>
        <v>3.2235667526284471E-5</v>
      </c>
      <c r="CG1588" s="39">
        <f t="shared" si="2062"/>
        <v>2.2951795278714541E-3</v>
      </c>
      <c r="CH1588" s="39">
        <f t="shared" si="2063"/>
        <v>1.2249553659988096E-4</v>
      </c>
      <c r="CI1588" s="39">
        <f t="shared" si="2064"/>
        <v>5.286451100972029E-2</v>
      </c>
      <c r="CJ1588" s="39">
        <f t="shared" si="2065"/>
        <v>7.2933445744891884E-2</v>
      </c>
      <c r="CK1588" s="39">
        <f t="shared" si="2066"/>
        <v>0.29760761753620313</v>
      </c>
      <c r="CL1588" s="39">
        <f t="shared" si="2067"/>
        <v>2.5453283078754215E-2</v>
      </c>
      <c r="CM1588" s="39">
        <f t="shared" si="2068"/>
        <v>4.894862130529657E-4</v>
      </c>
      <c r="CN1588" s="39">
        <f t="shared" si="2069"/>
        <v>5.4822455861932157E-2</v>
      </c>
      <c r="CO1588" s="39">
        <f t="shared" si="2070"/>
        <v>4.8948621305296572E-3</v>
      </c>
      <c r="CP1588" s="39">
        <f t="shared" si="2071"/>
        <v>2.4474310652648286E-3</v>
      </c>
      <c r="CQ1588" s="39">
        <f t="shared" si="2072"/>
        <v>0.17425709184685578</v>
      </c>
      <c r="CR1588" s="39">
        <f t="shared" si="2073"/>
        <v>9.3002380480063478E-3</v>
      </c>
      <c r="CS1588" s="39">
        <f t="shared" si="2074"/>
        <v>1.8103550882761353E-2</v>
      </c>
      <c r="CT1588" s="39">
        <f t="shared" si="2075"/>
        <v>2.4976195199365208E-2</v>
      </c>
      <c r="CU1588" s="39">
        <f t="shared" si="2076"/>
        <v>0.10191628645110097</v>
      </c>
      <c r="CV1588" s="39">
        <f t="shared" si="2077"/>
        <v>8.7165244991073195E-3</v>
      </c>
      <c r="CW1588" s="39">
        <f t="shared" si="2078"/>
        <v>1.6762547113667925E-4</v>
      </c>
      <c r="CX1588" s="39">
        <f t="shared" si="2079"/>
        <v>1.8774052767308078E-2</v>
      </c>
      <c r="CY1588" s="39">
        <f t="shared" si="2080"/>
        <v>1.6762547113667924E-3</v>
      </c>
      <c r="CZ1588" s="39">
        <f t="shared" si="2081"/>
        <v>8.3812735568339618E-4</v>
      </c>
      <c r="DA1588" s="39">
        <f t="shared" si="2082"/>
        <v>5.9674667724657807E-2</v>
      </c>
      <c r="DB1588" s="39">
        <f t="shared" si="2083"/>
        <v>3.1848839515969053E-3</v>
      </c>
    </row>
    <row r="1589" spans="1:106" ht="12.75" customHeight="1" x14ac:dyDescent="0.3">
      <c r="A1589" s="9" t="str">
        <f t="shared" si="2084"/>
        <v>29 Tlaxcala65-69 añosTotal</v>
      </c>
      <c r="B1589" s="22" t="s">
        <v>64</v>
      </c>
      <c r="C1589" s="22" t="s">
        <v>14</v>
      </c>
      <c r="D1589" s="30" t="s">
        <v>88</v>
      </c>
      <c r="E1589" s="23">
        <v>33958</v>
      </c>
      <c r="F1589" s="23">
        <v>33228</v>
      </c>
      <c r="G1589" s="23">
        <v>33000</v>
      </c>
      <c r="H1589" s="23">
        <v>219</v>
      </c>
      <c r="I1589" s="23">
        <v>9</v>
      </c>
      <c r="J1589" s="23">
        <v>713</v>
      </c>
      <c r="K1589" s="23">
        <v>671</v>
      </c>
      <c r="L1589" s="23">
        <v>33</v>
      </c>
      <c r="M1589" s="23">
        <v>9</v>
      </c>
      <c r="N1589" s="23">
        <v>17</v>
      </c>
      <c r="O1589" s="38">
        <f>+'07'!E1588-'05'!J1589</f>
        <v>219</v>
      </c>
      <c r="P1589" s="38">
        <f t="shared" si="2085"/>
        <v>932</v>
      </c>
      <c r="Q1589" s="39">
        <f>'07'!F1588/'05'!$P1589</f>
        <v>7.0815450643776826E-2</v>
      </c>
      <c r="R1589" s="39">
        <f>'07'!G1588/'05'!$P1589</f>
        <v>9.1201716738197422E-2</v>
      </c>
      <c r="S1589" s="39">
        <f>'07'!H1588/'05'!$P1589</f>
        <v>0.44742489270386265</v>
      </c>
      <c r="T1589" s="39">
        <f>'07'!I1588/'05'!$P1589</f>
        <v>3.6480686695278972E-2</v>
      </c>
      <c r="U1589" s="39">
        <f>'07'!J1588/'05'!$P1589</f>
        <v>1.0729613733905579E-3</v>
      </c>
      <c r="V1589" s="39">
        <f>'07'!K1588/'05'!$P1589</f>
        <v>7.4034334763948495E-2</v>
      </c>
      <c r="W1589" s="39">
        <f>'07'!L1588/'05'!$P1589</f>
        <v>1.2875536480686695E-2</v>
      </c>
      <c r="X1589" s="39">
        <f>'07'!M1588/'05'!$P1589</f>
        <v>0</v>
      </c>
      <c r="Y1589" s="39">
        <f>'07'!N1588/'05'!$P1589</f>
        <v>0.25107296137339058</v>
      </c>
      <c r="Z1589" s="39">
        <f>'07'!O1588/'05'!$P1589</f>
        <v>1.5021459227467811E-2</v>
      </c>
      <c r="AA1589" s="44">
        <f t="shared" si="2086"/>
        <v>2.3369098712446355</v>
      </c>
      <c r="AB1589" s="44">
        <f t="shared" si="2087"/>
        <v>3.0096566523605151</v>
      </c>
      <c r="AC1589" s="44">
        <f t="shared" si="2088"/>
        <v>14.765021459227468</v>
      </c>
      <c r="AD1589" s="44">
        <f t="shared" si="2089"/>
        <v>1.203862660944206</v>
      </c>
      <c r="AE1589" s="44">
        <f t="shared" si="2090"/>
        <v>3.5407725321888413E-2</v>
      </c>
      <c r="AF1589" s="44">
        <f t="shared" si="2091"/>
        <v>2.4431330472103001</v>
      </c>
      <c r="AG1589" s="44">
        <f t="shared" si="2092"/>
        <v>0.42489270386266093</v>
      </c>
      <c r="AH1589" s="44">
        <f t="shared" si="2093"/>
        <v>0</v>
      </c>
      <c r="AI1589" s="44">
        <f t="shared" si="2094"/>
        <v>8.285407725321889</v>
      </c>
      <c r="AJ1589" s="44">
        <f t="shared" si="2095"/>
        <v>0.49570815450643779</v>
      </c>
      <c r="AK1589" s="44">
        <f t="shared" si="2096"/>
        <v>0.63733905579399142</v>
      </c>
      <c r="AL1589" s="44">
        <f t="shared" si="2097"/>
        <v>0.82081545064377681</v>
      </c>
      <c r="AM1589" s="44">
        <f t="shared" si="2098"/>
        <v>4.0268240343347639</v>
      </c>
      <c r="AN1589" s="44">
        <f t="shared" si="2099"/>
        <v>0.32832618025751076</v>
      </c>
      <c r="AO1589" s="44">
        <f t="shared" si="2100"/>
        <v>9.6566523605150223E-3</v>
      </c>
      <c r="AP1589" s="44">
        <f t="shared" si="2101"/>
        <v>0.66630901287553645</v>
      </c>
      <c r="AQ1589" s="44">
        <f t="shared" si="2102"/>
        <v>0.11587982832618025</v>
      </c>
      <c r="AR1589" s="44">
        <f t="shared" si="2103"/>
        <v>0</v>
      </c>
      <c r="AS1589" s="44">
        <f t="shared" si="2104"/>
        <v>2.2596566523605151</v>
      </c>
      <c r="AT1589" s="44">
        <f t="shared" si="2105"/>
        <v>0.13519313304721031</v>
      </c>
      <c r="AU1589" s="44">
        <f t="shared" si="2106"/>
        <v>47.517167381974247</v>
      </c>
      <c r="AV1589" s="44">
        <f t="shared" si="2107"/>
        <v>61.196351931330469</v>
      </c>
      <c r="AW1589" s="44">
        <f t="shared" si="2108"/>
        <v>300.22210300429185</v>
      </c>
      <c r="AX1589" s="44">
        <f t="shared" si="2109"/>
        <v>24.478540772532188</v>
      </c>
      <c r="AY1589" s="44">
        <f t="shared" si="2110"/>
        <v>0.71995708154506433</v>
      </c>
      <c r="AZ1589" s="44">
        <f t="shared" si="2111"/>
        <v>49.677038626609438</v>
      </c>
      <c r="BA1589" s="44">
        <f t="shared" si="2112"/>
        <v>8.6394849785407732</v>
      </c>
      <c r="BB1589" s="44">
        <f t="shared" si="2113"/>
        <v>0</v>
      </c>
      <c r="BC1589" s="44">
        <f t="shared" si="2114"/>
        <v>168.46995708154509</v>
      </c>
      <c r="BD1589" s="44">
        <f t="shared" si="2115"/>
        <v>10.079399141630901</v>
      </c>
      <c r="BE1589" s="44">
        <f t="shared" si="2116"/>
        <v>15.508583690987125</v>
      </c>
      <c r="BF1589" s="44">
        <f t="shared" si="2117"/>
        <v>19.973175965665234</v>
      </c>
      <c r="BG1589" s="44">
        <f t="shared" si="2118"/>
        <v>97.986051502145926</v>
      </c>
      <c r="BH1589" s="44">
        <f t="shared" si="2119"/>
        <v>7.989270386266095</v>
      </c>
      <c r="BI1589" s="44">
        <f t="shared" si="2120"/>
        <v>0.23497854077253219</v>
      </c>
      <c r="BJ1589" s="44">
        <f t="shared" si="2121"/>
        <v>16.213519313304719</v>
      </c>
      <c r="BK1589" s="44">
        <f t="shared" si="2122"/>
        <v>2.8197424892703862</v>
      </c>
      <c r="BL1589" s="44">
        <f t="shared" si="2123"/>
        <v>0</v>
      </c>
      <c r="BM1589" s="44">
        <f t="shared" si="2124"/>
        <v>54.984978540772538</v>
      </c>
      <c r="BN1589" s="44">
        <f t="shared" si="2125"/>
        <v>3.2896995708154506</v>
      </c>
      <c r="BO1589" s="39">
        <f t="shared" si="2126"/>
        <v>2.5074140249405959E-3</v>
      </c>
      <c r="BP1589" s="39">
        <f t="shared" si="2045"/>
        <v>3.2292453351507673E-3</v>
      </c>
      <c r="BQ1589" s="39">
        <f t="shared" si="2046"/>
        <v>1.5842297703033765E-2</v>
      </c>
      <c r="BR1589" s="39">
        <f t="shared" si="2047"/>
        <v>1.2916981340603069E-3</v>
      </c>
      <c r="BS1589" s="39">
        <f t="shared" si="2048"/>
        <v>3.7991121590009026E-5</v>
      </c>
      <c r="BT1589" s="39">
        <f t="shared" si="2049"/>
        <v>2.6213873897106225E-3</v>
      </c>
      <c r="BU1589" s="39">
        <f t="shared" si="2050"/>
        <v>4.5589345908010831E-4</v>
      </c>
      <c r="BV1589" s="39">
        <f t="shared" si="2051"/>
        <v>0</v>
      </c>
      <c r="BW1589" s="39">
        <f t="shared" si="2052"/>
        <v>8.8899224520621132E-3</v>
      </c>
      <c r="BX1589" s="39">
        <f t="shared" si="2053"/>
        <v>5.3187570226012637E-4</v>
      </c>
      <c r="BY1589" s="39">
        <f t="shared" si="2054"/>
        <v>6.8384018862016247E-4</v>
      </c>
      <c r="BZ1589" s="39">
        <f t="shared" si="2055"/>
        <v>8.807032732229365E-4</v>
      </c>
      <c r="CA1589" s="39">
        <f t="shared" si="2056"/>
        <v>4.3206266462819352E-3</v>
      </c>
      <c r="CB1589" s="39">
        <f t="shared" si="2057"/>
        <v>3.5228130928917465E-4</v>
      </c>
      <c r="CC1589" s="39">
        <f t="shared" si="2058"/>
        <v>1.0361214979093371E-5</v>
      </c>
      <c r="CD1589" s="39">
        <f t="shared" si="2059"/>
        <v>7.1492383355744259E-4</v>
      </c>
      <c r="CE1589" s="39">
        <f t="shared" si="2060"/>
        <v>1.2433457974912043E-4</v>
      </c>
      <c r="CF1589" s="39">
        <f t="shared" si="2061"/>
        <v>0</v>
      </c>
      <c r="CG1589" s="39">
        <f t="shared" si="2062"/>
        <v>2.4245243051078487E-3</v>
      </c>
      <c r="CH1589" s="39">
        <f t="shared" si="2063"/>
        <v>1.450570097073072E-4</v>
      </c>
      <c r="CI1589" s="39">
        <f t="shared" si="2064"/>
        <v>5.0984085173792111E-2</v>
      </c>
      <c r="CJ1589" s="39">
        <f t="shared" si="2065"/>
        <v>6.5661321814732262E-2</v>
      </c>
      <c r="CK1589" s="39">
        <f t="shared" si="2066"/>
        <v>0.32212671996168651</v>
      </c>
      <c r="CL1589" s="39">
        <f t="shared" si="2067"/>
        <v>2.6264528725892907E-2</v>
      </c>
      <c r="CM1589" s="39">
        <f t="shared" si="2068"/>
        <v>7.7248613899685013E-4</v>
      </c>
      <c r="CN1589" s="39">
        <f t="shared" si="2069"/>
        <v>5.3301543590782659E-2</v>
      </c>
      <c r="CO1589" s="39">
        <f t="shared" si="2070"/>
        <v>9.2698336679622028E-3</v>
      </c>
      <c r="CP1589" s="39">
        <f t="shared" si="2071"/>
        <v>0</v>
      </c>
      <c r="CQ1589" s="39">
        <f t="shared" si="2072"/>
        <v>0.18076175652526297</v>
      </c>
      <c r="CR1589" s="39">
        <f t="shared" si="2073"/>
        <v>1.0814805945955902E-2</v>
      </c>
      <c r="CS1589" s="39">
        <f t="shared" si="2074"/>
        <v>1.6640111256423954E-2</v>
      </c>
      <c r="CT1589" s="39">
        <f t="shared" si="2075"/>
        <v>2.1430446315091452E-2</v>
      </c>
      <c r="CU1589" s="39">
        <f t="shared" si="2076"/>
        <v>0.10513524839286044</v>
      </c>
      <c r="CV1589" s="39">
        <f t="shared" si="2077"/>
        <v>8.5721785260365821E-3</v>
      </c>
      <c r="CW1589" s="39">
        <f t="shared" si="2078"/>
        <v>2.5212289782460537E-4</v>
      </c>
      <c r="CX1589" s="39">
        <f t="shared" si="2079"/>
        <v>1.7396479949897767E-2</v>
      </c>
      <c r="CY1589" s="39">
        <f t="shared" si="2080"/>
        <v>3.0254747738952641E-3</v>
      </c>
      <c r="CZ1589" s="39">
        <f t="shared" si="2081"/>
        <v>0</v>
      </c>
      <c r="DA1589" s="39">
        <f t="shared" si="2082"/>
        <v>5.8996758090957661E-2</v>
      </c>
      <c r="DB1589" s="39">
        <f t="shared" si="2083"/>
        <v>3.529720569544475E-3</v>
      </c>
    </row>
    <row r="1590" spans="1:106" ht="12.75" customHeight="1" x14ac:dyDescent="0.3">
      <c r="A1590" s="9" t="str">
        <f t="shared" si="2084"/>
        <v>29 Tlaxcala70-74 añosTotal</v>
      </c>
      <c r="B1590" s="22" t="s">
        <v>64</v>
      </c>
      <c r="C1590" s="22" t="s">
        <v>14</v>
      </c>
      <c r="D1590" s="30" t="s">
        <v>89</v>
      </c>
      <c r="E1590" s="23">
        <v>24495</v>
      </c>
      <c r="F1590" s="23">
        <v>23958</v>
      </c>
      <c r="G1590" s="23">
        <v>23825</v>
      </c>
      <c r="H1590" s="23">
        <v>122</v>
      </c>
      <c r="I1590" s="23">
        <v>11</v>
      </c>
      <c r="J1590" s="23">
        <v>524</v>
      </c>
      <c r="K1590" s="23">
        <v>487</v>
      </c>
      <c r="L1590" s="23">
        <v>31</v>
      </c>
      <c r="M1590" s="23">
        <v>6</v>
      </c>
      <c r="N1590" s="23">
        <v>13</v>
      </c>
      <c r="O1590" s="38">
        <f>+'07'!E1589-'05'!J1590</f>
        <v>122</v>
      </c>
      <c r="P1590" s="38">
        <f t="shared" si="2085"/>
        <v>646</v>
      </c>
      <c r="Q1590" s="39">
        <f>'07'!F1589/'05'!$P1590</f>
        <v>5.7275541795665637E-2</v>
      </c>
      <c r="R1590" s="39">
        <f>'07'!G1589/'05'!$P1590</f>
        <v>7.1207430340557279E-2</v>
      </c>
      <c r="S1590" s="39">
        <f>'07'!H1589/'05'!$P1590</f>
        <v>0.47368421052631576</v>
      </c>
      <c r="T1590" s="39">
        <f>'07'!I1589/'05'!$P1590</f>
        <v>3.0959752321981424E-2</v>
      </c>
      <c r="U1590" s="39">
        <f>'07'!J1589/'05'!$P1590</f>
        <v>1.5479876160990713E-3</v>
      </c>
      <c r="V1590" s="39">
        <f>'07'!K1589/'05'!$P1590</f>
        <v>5.8823529411764705E-2</v>
      </c>
      <c r="W1590" s="39">
        <f>'07'!L1589/'05'!$P1590</f>
        <v>4.6439628482972135E-3</v>
      </c>
      <c r="X1590" s="39">
        <f>'07'!M1589/'05'!$P1590</f>
        <v>1.5479876160990713E-3</v>
      </c>
      <c r="Y1590" s="39">
        <f>'07'!N1589/'05'!$P1590</f>
        <v>0.28792569659442724</v>
      </c>
      <c r="Z1590" s="39">
        <f>'07'!O1589/'05'!$P1590</f>
        <v>1.238390092879257E-2</v>
      </c>
      <c r="AA1590" s="44">
        <f t="shared" si="2086"/>
        <v>1.7755417956656347</v>
      </c>
      <c r="AB1590" s="44">
        <f t="shared" si="2087"/>
        <v>2.2074303405572757</v>
      </c>
      <c r="AC1590" s="44">
        <f t="shared" si="2088"/>
        <v>14.684210526315789</v>
      </c>
      <c r="AD1590" s="44">
        <f t="shared" si="2089"/>
        <v>0.95975232198142413</v>
      </c>
      <c r="AE1590" s="44">
        <f t="shared" si="2090"/>
        <v>4.7987616099071213E-2</v>
      </c>
      <c r="AF1590" s="44">
        <f t="shared" si="2091"/>
        <v>1.8235294117647058</v>
      </c>
      <c r="AG1590" s="44">
        <f t="shared" si="2092"/>
        <v>0.14396284829721362</v>
      </c>
      <c r="AH1590" s="44">
        <f t="shared" si="2093"/>
        <v>4.7987616099071213E-2</v>
      </c>
      <c r="AI1590" s="44">
        <f t="shared" si="2094"/>
        <v>8.9256965944272437</v>
      </c>
      <c r="AJ1590" s="44">
        <f t="shared" si="2095"/>
        <v>0.38390092879256971</v>
      </c>
      <c r="AK1590" s="44">
        <f t="shared" si="2096"/>
        <v>0.34365325077399383</v>
      </c>
      <c r="AL1590" s="44">
        <f t="shared" si="2097"/>
        <v>0.4272445820433437</v>
      </c>
      <c r="AM1590" s="44">
        <f t="shared" si="2098"/>
        <v>2.8421052631578947</v>
      </c>
      <c r="AN1590" s="44">
        <f t="shared" si="2099"/>
        <v>0.18575851393188855</v>
      </c>
      <c r="AO1590" s="44">
        <f t="shared" si="2100"/>
        <v>9.2879256965944269E-3</v>
      </c>
      <c r="AP1590" s="44">
        <f t="shared" si="2101"/>
        <v>0.3529411764705882</v>
      </c>
      <c r="AQ1590" s="44">
        <f t="shared" si="2102"/>
        <v>2.7863777089783281E-2</v>
      </c>
      <c r="AR1590" s="44">
        <f t="shared" si="2103"/>
        <v>9.2879256965944269E-3</v>
      </c>
      <c r="AS1590" s="44">
        <f t="shared" si="2104"/>
        <v>1.7275541795665634</v>
      </c>
      <c r="AT1590" s="44">
        <f t="shared" si="2105"/>
        <v>7.4303405572755415E-2</v>
      </c>
      <c r="AU1590" s="44">
        <f t="shared" si="2106"/>
        <v>27.893188854489164</v>
      </c>
      <c r="AV1590" s="44">
        <f t="shared" si="2107"/>
        <v>34.678018575851397</v>
      </c>
      <c r="AW1590" s="44">
        <f t="shared" si="2108"/>
        <v>230.68421052631578</v>
      </c>
      <c r="AX1590" s="44">
        <f t="shared" si="2109"/>
        <v>15.077399380804954</v>
      </c>
      <c r="AY1590" s="44">
        <f t="shared" si="2110"/>
        <v>0.75386996904024772</v>
      </c>
      <c r="AZ1590" s="44">
        <f t="shared" si="2111"/>
        <v>28.647058823529413</v>
      </c>
      <c r="BA1590" s="44">
        <f t="shared" si="2112"/>
        <v>2.2616099071207429</v>
      </c>
      <c r="BB1590" s="44">
        <f t="shared" si="2113"/>
        <v>0.75386996904024772</v>
      </c>
      <c r="BC1590" s="44">
        <f t="shared" si="2114"/>
        <v>140.21981424148606</v>
      </c>
      <c r="BD1590" s="44">
        <f t="shared" si="2115"/>
        <v>6.0309597523219818</v>
      </c>
      <c r="BE1590" s="44">
        <f t="shared" si="2116"/>
        <v>6.9876160990712073</v>
      </c>
      <c r="BF1590" s="44">
        <f t="shared" si="2117"/>
        <v>8.6873065015479884</v>
      </c>
      <c r="BG1590" s="44">
        <f t="shared" si="2118"/>
        <v>57.78947368421052</v>
      </c>
      <c r="BH1590" s="44">
        <f t="shared" si="2119"/>
        <v>3.7770897832817338</v>
      </c>
      <c r="BI1590" s="44">
        <f t="shared" si="2120"/>
        <v>0.1888544891640867</v>
      </c>
      <c r="BJ1590" s="44">
        <f t="shared" si="2121"/>
        <v>7.1764705882352944</v>
      </c>
      <c r="BK1590" s="44">
        <f t="shared" si="2122"/>
        <v>0.56656346749226005</v>
      </c>
      <c r="BL1590" s="44">
        <f t="shared" si="2123"/>
        <v>0.1888544891640867</v>
      </c>
      <c r="BM1590" s="44">
        <f t="shared" si="2124"/>
        <v>35.126934984520126</v>
      </c>
      <c r="BN1590" s="44">
        <f t="shared" si="2125"/>
        <v>1.5108359133126936</v>
      </c>
      <c r="BO1590" s="39">
        <f t="shared" si="2126"/>
        <v>2.7485167115567101E-3</v>
      </c>
      <c r="BP1590" s="39">
        <f t="shared" si="2045"/>
        <v>3.4170748305840182E-3</v>
      </c>
      <c r="BQ1590" s="39">
        <f t="shared" si="2046"/>
        <v>2.2730976046928468E-2</v>
      </c>
      <c r="BR1590" s="39">
        <f t="shared" si="2047"/>
        <v>1.485684708949573E-3</v>
      </c>
      <c r="BS1590" s="39">
        <f t="shared" si="2048"/>
        <v>7.4284235447478661E-5</v>
      </c>
      <c r="BT1590" s="39">
        <f t="shared" si="2049"/>
        <v>2.8228009470041885E-3</v>
      </c>
      <c r="BU1590" s="39">
        <f t="shared" si="2050"/>
        <v>2.2285270634243593E-4</v>
      </c>
      <c r="BV1590" s="39">
        <f t="shared" si="2051"/>
        <v>7.4284235447478661E-5</v>
      </c>
      <c r="BW1590" s="39">
        <f t="shared" si="2052"/>
        <v>1.3816867793231028E-2</v>
      </c>
      <c r="BX1590" s="39">
        <f t="shared" si="2053"/>
        <v>5.9427388357982929E-4</v>
      </c>
      <c r="BY1590" s="39">
        <f t="shared" si="2054"/>
        <v>5.31970976430331E-4</v>
      </c>
      <c r="BZ1590" s="39">
        <f t="shared" si="2055"/>
        <v>6.6136932204851966E-4</v>
      </c>
      <c r="CA1590" s="39">
        <f t="shared" si="2056"/>
        <v>4.3995437510184129E-3</v>
      </c>
      <c r="CB1590" s="39">
        <f t="shared" si="2057"/>
        <v>2.8755187915153026E-4</v>
      </c>
      <c r="CC1590" s="39">
        <f t="shared" si="2058"/>
        <v>1.4377593957576512E-5</v>
      </c>
      <c r="CD1590" s="39">
        <f t="shared" si="2059"/>
        <v>5.4634857038790747E-4</v>
      </c>
      <c r="CE1590" s="39">
        <f t="shared" si="2060"/>
        <v>4.3132781872729538E-5</v>
      </c>
      <c r="CF1590" s="39">
        <f t="shared" si="2061"/>
        <v>1.4377593957576512E-5</v>
      </c>
      <c r="CG1590" s="39">
        <f t="shared" si="2062"/>
        <v>2.6742324761092314E-3</v>
      </c>
      <c r="CH1590" s="39">
        <f t="shared" si="2063"/>
        <v>1.150207516606121E-4</v>
      </c>
      <c r="CI1590" s="39">
        <f t="shared" si="2064"/>
        <v>4.3178310920261864E-2</v>
      </c>
      <c r="CJ1590" s="39">
        <f t="shared" si="2065"/>
        <v>5.3681143306271509E-2</v>
      </c>
      <c r="CK1590" s="39">
        <f t="shared" si="2066"/>
        <v>0.35709630112432783</v>
      </c>
      <c r="CL1590" s="39">
        <f t="shared" si="2067"/>
        <v>2.3339627524465872E-2</v>
      </c>
      <c r="CM1590" s="39">
        <f t="shared" si="2068"/>
        <v>1.1669813762232937E-3</v>
      </c>
      <c r="CN1590" s="39">
        <f t="shared" si="2069"/>
        <v>4.4345292296485157E-2</v>
      </c>
      <c r="CO1590" s="39">
        <f t="shared" si="2070"/>
        <v>3.5009441286698809E-3</v>
      </c>
      <c r="CP1590" s="39">
        <f t="shared" si="2071"/>
        <v>1.1669813762232937E-3</v>
      </c>
      <c r="CQ1590" s="39">
        <f t="shared" si="2072"/>
        <v>0.21705853597753261</v>
      </c>
      <c r="CR1590" s="39">
        <f t="shared" si="2073"/>
        <v>9.3358510097863497E-3</v>
      </c>
      <c r="CS1590" s="39">
        <f t="shared" si="2074"/>
        <v>1.081674318741673E-2</v>
      </c>
      <c r="CT1590" s="39">
        <f t="shared" si="2075"/>
        <v>1.3447842881653233E-2</v>
      </c>
      <c r="CU1590" s="39">
        <f t="shared" si="2076"/>
        <v>8.9457389604041052E-2</v>
      </c>
      <c r="CV1590" s="39">
        <f t="shared" si="2077"/>
        <v>5.8468882094144491E-3</v>
      </c>
      <c r="CW1590" s="39">
        <f t="shared" si="2078"/>
        <v>2.9234441047072245E-4</v>
      </c>
      <c r="CX1590" s="39">
        <f t="shared" si="2079"/>
        <v>1.1109087597887453E-2</v>
      </c>
      <c r="CY1590" s="39">
        <f t="shared" si="2080"/>
        <v>8.7703323141216725E-4</v>
      </c>
      <c r="CZ1590" s="39">
        <f t="shared" si="2081"/>
        <v>2.9234441047072245E-4</v>
      </c>
      <c r="DA1590" s="39">
        <f t="shared" si="2082"/>
        <v>5.4376060347554378E-2</v>
      </c>
      <c r="DB1590" s="39">
        <f t="shared" si="2083"/>
        <v>2.3387552837657796E-3</v>
      </c>
    </row>
    <row r="1591" spans="1:106" ht="12.75" customHeight="1" x14ac:dyDescent="0.3">
      <c r="A1591" s="9" t="str">
        <f t="shared" si="2084"/>
        <v>29 Tlaxcala75-79 añosTotal</v>
      </c>
      <c r="B1591" s="22" t="s">
        <v>64</v>
      </c>
      <c r="C1591" s="22" t="s">
        <v>14</v>
      </c>
      <c r="D1591" s="30" t="s">
        <v>90</v>
      </c>
      <c r="E1591" s="23">
        <v>17367</v>
      </c>
      <c r="F1591" s="23">
        <v>17087</v>
      </c>
      <c r="G1591" s="23">
        <v>16989</v>
      </c>
      <c r="H1591" s="23">
        <v>92</v>
      </c>
      <c r="I1591" s="23">
        <v>6</v>
      </c>
      <c r="J1591" s="23">
        <v>276</v>
      </c>
      <c r="K1591" s="23">
        <v>266</v>
      </c>
      <c r="L1591" s="23">
        <v>7</v>
      </c>
      <c r="M1591" s="23">
        <v>3</v>
      </c>
      <c r="N1591" s="23">
        <v>4</v>
      </c>
      <c r="O1591" s="38">
        <f>+'07'!E1590-'05'!J1591</f>
        <v>92</v>
      </c>
      <c r="P1591" s="38">
        <f t="shared" si="2085"/>
        <v>368</v>
      </c>
      <c r="Q1591" s="39">
        <f>'07'!F1590/'05'!$P1591</f>
        <v>4.8913043478260872E-2</v>
      </c>
      <c r="R1591" s="39">
        <f>'07'!G1590/'05'!$P1591</f>
        <v>4.3478260869565216E-2</v>
      </c>
      <c r="S1591" s="39">
        <f>'07'!H1590/'05'!$P1591</f>
        <v>0.47826086956521741</v>
      </c>
      <c r="T1591" s="39">
        <f>'07'!I1590/'05'!$P1591</f>
        <v>2.1739130434782608E-2</v>
      </c>
      <c r="U1591" s="39">
        <f>'07'!J1590/'05'!$P1591</f>
        <v>0</v>
      </c>
      <c r="V1591" s="39">
        <f>'07'!K1590/'05'!$P1591</f>
        <v>8.6956521739130432E-2</v>
      </c>
      <c r="W1591" s="39">
        <f>'07'!L1590/'05'!$P1591</f>
        <v>1.358695652173913E-2</v>
      </c>
      <c r="X1591" s="39">
        <f>'07'!M1590/'05'!$P1591</f>
        <v>0</v>
      </c>
      <c r="Y1591" s="39">
        <f>'07'!N1590/'05'!$P1591</f>
        <v>0.28804347826086957</v>
      </c>
      <c r="Z1591" s="39">
        <f>'07'!O1590/'05'!$P1591</f>
        <v>1.9021739130434784E-2</v>
      </c>
      <c r="AA1591" s="44">
        <f t="shared" si="2086"/>
        <v>0.34239130434782611</v>
      </c>
      <c r="AB1591" s="44">
        <f t="shared" si="2087"/>
        <v>0.30434782608695654</v>
      </c>
      <c r="AC1591" s="44">
        <f t="shared" si="2088"/>
        <v>3.347826086956522</v>
      </c>
      <c r="AD1591" s="44">
        <f t="shared" si="2089"/>
        <v>0.15217391304347827</v>
      </c>
      <c r="AE1591" s="44">
        <f t="shared" si="2090"/>
        <v>0</v>
      </c>
      <c r="AF1591" s="44">
        <f t="shared" si="2091"/>
        <v>0.60869565217391308</v>
      </c>
      <c r="AG1591" s="44">
        <f t="shared" si="2092"/>
        <v>9.5108695652173905E-2</v>
      </c>
      <c r="AH1591" s="44">
        <f t="shared" si="2093"/>
        <v>0</v>
      </c>
      <c r="AI1591" s="44">
        <f t="shared" si="2094"/>
        <v>2.0163043478260869</v>
      </c>
      <c r="AJ1591" s="44">
        <f t="shared" si="2095"/>
        <v>0.13315217391304349</v>
      </c>
      <c r="AK1591" s="44">
        <f t="shared" si="2096"/>
        <v>0.14673913043478262</v>
      </c>
      <c r="AL1591" s="44">
        <f t="shared" si="2097"/>
        <v>0.13043478260869565</v>
      </c>
      <c r="AM1591" s="44">
        <f t="shared" si="2098"/>
        <v>1.4347826086956523</v>
      </c>
      <c r="AN1591" s="44">
        <f t="shared" si="2099"/>
        <v>6.5217391304347824E-2</v>
      </c>
      <c r="AO1591" s="44">
        <f t="shared" si="2100"/>
        <v>0</v>
      </c>
      <c r="AP1591" s="44">
        <f t="shared" si="2101"/>
        <v>0.2608695652173913</v>
      </c>
      <c r="AQ1591" s="44">
        <f t="shared" si="2102"/>
        <v>4.0760869565217392E-2</v>
      </c>
      <c r="AR1591" s="44">
        <f t="shared" si="2103"/>
        <v>0</v>
      </c>
      <c r="AS1591" s="44">
        <f t="shared" si="2104"/>
        <v>0.86413043478260865</v>
      </c>
      <c r="AT1591" s="44">
        <f t="shared" si="2105"/>
        <v>5.7065217391304351E-2</v>
      </c>
      <c r="AU1591" s="44">
        <f t="shared" si="2106"/>
        <v>13.010869565217392</v>
      </c>
      <c r="AV1591" s="44">
        <f t="shared" si="2107"/>
        <v>11.565217391304348</v>
      </c>
      <c r="AW1591" s="44">
        <f t="shared" si="2108"/>
        <v>127.21739130434783</v>
      </c>
      <c r="AX1591" s="44">
        <f t="shared" si="2109"/>
        <v>5.7826086956521738</v>
      </c>
      <c r="AY1591" s="44">
        <f t="shared" si="2110"/>
        <v>0</v>
      </c>
      <c r="AZ1591" s="44">
        <f t="shared" si="2111"/>
        <v>23.130434782608695</v>
      </c>
      <c r="BA1591" s="44">
        <f t="shared" si="2112"/>
        <v>3.6141304347826084</v>
      </c>
      <c r="BB1591" s="44">
        <f t="shared" si="2113"/>
        <v>0</v>
      </c>
      <c r="BC1591" s="44">
        <f t="shared" si="2114"/>
        <v>76.619565217391312</v>
      </c>
      <c r="BD1591" s="44">
        <f t="shared" si="2115"/>
        <v>5.0597826086956523</v>
      </c>
      <c r="BE1591" s="44">
        <f t="shared" si="2116"/>
        <v>4.5</v>
      </c>
      <c r="BF1591" s="44">
        <f t="shared" si="2117"/>
        <v>4</v>
      </c>
      <c r="BG1591" s="44">
        <f t="shared" si="2118"/>
        <v>44</v>
      </c>
      <c r="BH1591" s="44">
        <f t="shared" si="2119"/>
        <v>2</v>
      </c>
      <c r="BI1591" s="44">
        <f t="shared" si="2120"/>
        <v>0</v>
      </c>
      <c r="BJ1591" s="44">
        <f t="shared" si="2121"/>
        <v>8</v>
      </c>
      <c r="BK1591" s="44">
        <f t="shared" si="2122"/>
        <v>1.25</v>
      </c>
      <c r="BL1591" s="44">
        <f t="shared" si="2123"/>
        <v>0</v>
      </c>
      <c r="BM1591" s="44">
        <f t="shared" si="2124"/>
        <v>26.5</v>
      </c>
      <c r="BN1591" s="44">
        <f t="shared" si="2125"/>
        <v>1.75</v>
      </c>
      <c r="BO1591" s="39">
        <f t="shared" si="2126"/>
        <v>9.3041115311909273E-4</v>
      </c>
      <c r="BP1591" s="39">
        <f t="shared" si="2045"/>
        <v>8.270321361058602E-4</v>
      </c>
      <c r="BQ1591" s="39">
        <f t="shared" si="2046"/>
        <v>9.0973534971644614E-3</v>
      </c>
      <c r="BR1591" s="39">
        <f t="shared" si="2047"/>
        <v>4.135160680529301E-4</v>
      </c>
      <c r="BS1591" s="39">
        <f t="shared" si="2048"/>
        <v>0</v>
      </c>
      <c r="BT1591" s="39">
        <f t="shared" si="2049"/>
        <v>1.6540642722117204E-3</v>
      </c>
      <c r="BU1591" s="39">
        <f t="shared" si="2050"/>
        <v>2.5844754253308126E-4</v>
      </c>
      <c r="BV1591" s="39">
        <f t="shared" si="2051"/>
        <v>0</v>
      </c>
      <c r="BW1591" s="39">
        <f t="shared" si="2052"/>
        <v>5.4790879017013235E-3</v>
      </c>
      <c r="BX1591" s="39">
        <f t="shared" si="2053"/>
        <v>3.6182655954631384E-4</v>
      </c>
      <c r="BY1591" s="39">
        <f t="shared" si="2054"/>
        <v>3.9874763705103971E-4</v>
      </c>
      <c r="BZ1591" s="39">
        <f t="shared" si="2055"/>
        <v>3.5444234404536859E-4</v>
      </c>
      <c r="CA1591" s="39">
        <f t="shared" si="2056"/>
        <v>3.8988657844990552E-3</v>
      </c>
      <c r="CB1591" s="39">
        <f t="shared" si="2057"/>
        <v>1.7722117202268429E-4</v>
      </c>
      <c r="CC1591" s="39">
        <f t="shared" si="2058"/>
        <v>0</v>
      </c>
      <c r="CD1591" s="39">
        <f t="shared" si="2059"/>
        <v>7.0888468809073718E-4</v>
      </c>
      <c r="CE1591" s="39">
        <f t="shared" si="2060"/>
        <v>1.1076323251417769E-4</v>
      </c>
      <c r="CF1591" s="39">
        <f t="shared" si="2061"/>
        <v>0</v>
      </c>
      <c r="CG1591" s="39">
        <f t="shared" si="2062"/>
        <v>2.348180529300567E-3</v>
      </c>
      <c r="CH1591" s="39">
        <f t="shared" si="2063"/>
        <v>1.5506852551984879E-4</v>
      </c>
      <c r="CI1591" s="39">
        <f t="shared" si="2064"/>
        <v>3.5355623818525521E-2</v>
      </c>
      <c r="CJ1591" s="39">
        <f t="shared" si="2065"/>
        <v>3.1427221172022686E-2</v>
      </c>
      <c r="CK1591" s="39">
        <f t="shared" si="2066"/>
        <v>0.34569943289224953</v>
      </c>
      <c r="CL1591" s="39">
        <f t="shared" si="2067"/>
        <v>1.5713610586011343E-2</v>
      </c>
      <c r="CM1591" s="39">
        <f t="shared" si="2068"/>
        <v>0</v>
      </c>
      <c r="CN1591" s="39">
        <f t="shared" si="2069"/>
        <v>6.2854442344045372E-2</v>
      </c>
      <c r="CO1591" s="39">
        <f t="shared" si="2070"/>
        <v>9.8210066162570889E-3</v>
      </c>
      <c r="CP1591" s="39">
        <f t="shared" si="2071"/>
        <v>0</v>
      </c>
      <c r="CQ1591" s="39">
        <f t="shared" si="2072"/>
        <v>0.20820534026465029</v>
      </c>
      <c r="CR1591" s="39">
        <f t="shared" si="2073"/>
        <v>1.3749409262759926E-2</v>
      </c>
      <c r="CS1591" s="39">
        <f t="shared" si="2074"/>
        <v>1.2228260869565218E-2</v>
      </c>
      <c r="CT1591" s="39">
        <f t="shared" si="2075"/>
        <v>1.0869565217391304E-2</v>
      </c>
      <c r="CU1591" s="39">
        <f t="shared" si="2076"/>
        <v>0.11956521739130435</v>
      </c>
      <c r="CV1591" s="39">
        <f t="shared" si="2077"/>
        <v>5.434782608695652E-3</v>
      </c>
      <c r="CW1591" s="39">
        <f t="shared" si="2078"/>
        <v>0</v>
      </c>
      <c r="CX1591" s="39">
        <f t="shared" si="2079"/>
        <v>2.1739130434782608E-2</v>
      </c>
      <c r="CY1591" s="39">
        <f t="shared" si="2080"/>
        <v>3.3967391304347825E-3</v>
      </c>
      <c r="CZ1591" s="39">
        <f t="shared" si="2081"/>
        <v>0</v>
      </c>
      <c r="DA1591" s="39">
        <f t="shared" si="2082"/>
        <v>7.2010869565217392E-2</v>
      </c>
      <c r="DB1591" s="39">
        <f t="shared" si="2083"/>
        <v>4.755434782608696E-3</v>
      </c>
    </row>
    <row r="1592" spans="1:106" ht="12.75" customHeight="1" x14ac:dyDescent="0.3">
      <c r="A1592" s="9" t="str">
        <f t="shared" si="2084"/>
        <v>29 Tlaxcala80-84 añosTotal</v>
      </c>
      <c r="B1592" s="22" t="s">
        <v>64</v>
      </c>
      <c r="C1592" s="22" t="s">
        <v>14</v>
      </c>
      <c r="D1592" s="30" t="s">
        <v>91</v>
      </c>
      <c r="E1592" s="23">
        <v>11591</v>
      </c>
      <c r="F1592" s="23">
        <v>11418</v>
      </c>
      <c r="G1592" s="23">
        <v>11347</v>
      </c>
      <c r="H1592" s="23">
        <v>66</v>
      </c>
      <c r="I1592" s="23">
        <v>5</v>
      </c>
      <c r="J1592" s="23">
        <v>170</v>
      </c>
      <c r="K1592" s="23">
        <v>167</v>
      </c>
      <c r="L1592" s="23">
        <v>1</v>
      </c>
      <c r="M1592" s="23">
        <v>2</v>
      </c>
      <c r="N1592" s="23">
        <v>3</v>
      </c>
      <c r="O1592" s="38">
        <f>+'07'!E1591-'05'!J1592</f>
        <v>66</v>
      </c>
      <c r="P1592" s="38">
        <f t="shared" si="2085"/>
        <v>236</v>
      </c>
      <c r="Q1592" s="39">
        <f>'07'!F1591/'05'!$P1592</f>
        <v>2.5423728813559324E-2</v>
      </c>
      <c r="R1592" s="39">
        <f>'07'!G1591/'05'!$P1592</f>
        <v>3.8135593220338986E-2</v>
      </c>
      <c r="S1592" s="39">
        <f>'07'!H1591/'05'!$P1592</f>
        <v>0.55508474576271183</v>
      </c>
      <c r="T1592" s="39">
        <f>'07'!I1591/'05'!$P1592</f>
        <v>8.4745762711864406E-3</v>
      </c>
      <c r="U1592" s="39">
        <f>'07'!J1591/'05'!$P1592</f>
        <v>0</v>
      </c>
      <c r="V1592" s="39">
        <f>'07'!K1591/'05'!$P1592</f>
        <v>6.3559322033898302E-2</v>
      </c>
      <c r="W1592" s="39">
        <f>'07'!L1591/'05'!$P1592</f>
        <v>4.2372881355932203E-3</v>
      </c>
      <c r="X1592" s="39">
        <f>'07'!M1591/'05'!$P1592</f>
        <v>0</v>
      </c>
      <c r="Y1592" s="39">
        <f>'07'!N1591/'05'!$P1592</f>
        <v>0.2923728813559322</v>
      </c>
      <c r="Z1592" s="39">
        <f>'07'!O1591/'05'!$P1592</f>
        <v>1.2711864406779662E-2</v>
      </c>
      <c r="AA1592" s="44">
        <f t="shared" si="2086"/>
        <v>2.5423728813559324E-2</v>
      </c>
      <c r="AB1592" s="44">
        <f t="shared" si="2087"/>
        <v>3.8135593220338986E-2</v>
      </c>
      <c r="AC1592" s="44">
        <f t="shared" si="2088"/>
        <v>0.55508474576271183</v>
      </c>
      <c r="AD1592" s="44">
        <f t="shared" si="2089"/>
        <v>8.4745762711864406E-3</v>
      </c>
      <c r="AE1592" s="44">
        <f t="shared" si="2090"/>
        <v>0</v>
      </c>
      <c r="AF1592" s="44">
        <f t="shared" si="2091"/>
        <v>6.3559322033898302E-2</v>
      </c>
      <c r="AG1592" s="44">
        <f t="shared" si="2092"/>
        <v>4.2372881355932203E-3</v>
      </c>
      <c r="AH1592" s="44">
        <f t="shared" si="2093"/>
        <v>0</v>
      </c>
      <c r="AI1592" s="44">
        <f t="shared" si="2094"/>
        <v>0.2923728813559322</v>
      </c>
      <c r="AJ1592" s="44">
        <f t="shared" si="2095"/>
        <v>1.2711864406779662E-2</v>
      </c>
      <c r="AK1592" s="44">
        <f t="shared" si="2096"/>
        <v>5.0847457627118647E-2</v>
      </c>
      <c r="AL1592" s="44">
        <f t="shared" si="2097"/>
        <v>7.6271186440677971E-2</v>
      </c>
      <c r="AM1592" s="44">
        <f t="shared" si="2098"/>
        <v>1.1101694915254237</v>
      </c>
      <c r="AN1592" s="44">
        <f t="shared" si="2099"/>
        <v>1.6949152542372881E-2</v>
      </c>
      <c r="AO1592" s="44">
        <f t="shared" si="2100"/>
        <v>0</v>
      </c>
      <c r="AP1592" s="44">
        <f t="shared" si="2101"/>
        <v>0.1271186440677966</v>
      </c>
      <c r="AQ1592" s="44">
        <f t="shared" si="2102"/>
        <v>8.4745762711864406E-3</v>
      </c>
      <c r="AR1592" s="44">
        <f t="shared" si="2103"/>
        <v>0</v>
      </c>
      <c r="AS1592" s="44">
        <f t="shared" si="2104"/>
        <v>0.5847457627118644</v>
      </c>
      <c r="AT1592" s="44">
        <f t="shared" si="2105"/>
        <v>2.5423728813559324E-2</v>
      </c>
      <c r="AU1592" s="44">
        <f t="shared" si="2106"/>
        <v>4.2457627118644075</v>
      </c>
      <c r="AV1592" s="44">
        <f t="shared" si="2107"/>
        <v>6.3686440677966107</v>
      </c>
      <c r="AW1592" s="44">
        <f t="shared" si="2108"/>
        <v>92.699152542372872</v>
      </c>
      <c r="AX1592" s="44">
        <f t="shared" si="2109"/>
        <v>1.4152542372881356</v>
      </c>
      <c r="AY1592" s="44">
        <f t="shared" si="2110"/>
        <v>0</v>
      </c>
      <c r="AZ1592" s="44">
        <f t="shared" si="2111"/>
        <v>10.614406779661017</v>
      </c>
      <c r="BA1592" s="44">
        <f t="shared" si="2112"/>
        <v>0.7076271186440678</v>
      </c>
      <c r="BB1592" s="44">
        <f t="shared" si="2113"/>
        <v>0</v>
      </c>
      <c r="BC1592" s="44">
        <f t="shared" si="2114"/>
        <v>48.826271186440678</v>
      </c>
      <c r="BD1592" s="44">
        <f t="shared" si="2115"/>
        <v>2.1228813559322037</v>
      </c>
      <c r="BE1592" s="44">
        <f t="shared" si="2116"/>
        <v>1.6779661016949154</v>
      </c>
      <c r="BF1592" s="44">
        <f t="shared" si="2117"/>
        <v>2.5169491525423728</v>
      </c>
      <c r="BG1592" s="44">
        <f t="shared" si="2118"/>
        <v>36.635593220338983</v>
      </c>
      <c r="BH1592" s="44">
        <f t="shared" si="2119"/>
        <v>0.55932203389830504</v>
      </c>
      <c r="BI1592" s="44">
        <f t="shared" si="2120"/>
        <v>0</v>
      </c>
      <c r="BJ1592" s="44">
        <f t="shared" si="2121"/>
        <v>4.1949152542372881</v>
      </c>
      <c r="BK1592" s="44">
        <f t="shared" si="2122"/>
        <v>0.27966101694915252</v>
      </c>
      <c r="BL1592" s="44">
        <f t="shared" si="2123"/>
        <v>0</v>
      </c>
      <c r="BM1592" s="44">
        <f t="shared" si="2124"/>
        <v>19.296610169491526</v>
      </c>
      <c r="BN1592" s="44">
        <f t="shared" si="2125"/>
        <v>0.83898305084745772</v>
      </c>
      <c r="BO1592" s="39">
        <f t="shared" si="2126"/>
        <v>1.0772766446423443E-4</v>
      </c>
      <c r="BP1592" s="39">
        <f t="shared" si="2045"/>
        <v>1.6159149669635163E-4</v>
      </c>
      <c r="BQ1592" s="39">
        <f t="shared" si="2046"/>
        <v>2.3520540074691179E-3</v>
      </c>
      <c r="BR1592" s="39">
        <f t="shared" si="2047"/>
        <v>3.5909221488078141E-5</v>
      </c>
      <c r="BS1592" s="39">
        <f t="shared" si="2048"/>
        <v>0</v>
      </c>
      <c r="BT1592" s="39">
        <f t="shared" si="2049"/>
        <v>2.6931916116058603E-4</v>
      </c>
      <c r="BU1592" s="39">
        <f t="shared" si="2050"/>
        <v>1.795461074403907E-5</v>
      </c>
      <c r="BV1592" s="39">
        <f t="shared" si="2051"/>
        <v>0</v>
      </c>
      <c r="BW1592" s="39">
        <f t="shared" si="2052"/>
        <v>1.2388681413386957E-3</v>
      </c>
      <c r="BX1592" s="39">
        <f t="shared" si="2053"/>
        <v>5.3863832232117214E-5</v>
      </c>
      <c r="BY1592" s="39">
        <f t="shared" si="2054"/>
        <v>2.1545532892846886E-4</v>
      </c>
      <c r="BZ1592" s="39">
        <f t="shared" si="2055"/>
        <v>3.2318299339270326E-4</v>
      </c>
      <c r="CA1592" s="39">
        <f t="shared" si="2056"/>
        <v>4.7041080149382358E-3</v>
      </c>
      <c r="CB1592" s="39">
        <f t="shared" si="2057"/>
        <v>7.1818442976156281E-5</v>
      </c>
      <c r="CC1592" s="39">
        <f t="shared" si="2058"/>
        <v>0</v>
      </c>
      <c r="CD1592" s="39">
        <f t="shared" si="2059"/>
        <v>5.3863832232117206E-4</v>
      </c>
      <c r="CE1592" s="39">
        <f t="shared" si="2060"/>
        <v>3.5909221488078141E-5</v>
      </c>
      <c r="CF1592" s="39">
        <f t="shared" si="2061"/>
        <v>0</v>
      </c>
      <c r="CG1592" s="39">
        <f t="shared" si="2062"/>
        <v>2.4777362826773914E-3</v>
      </c>
      <c r="CH1592" s="39">
        <f t="shared" si="2063"/>
        <v>1.0772766446423443E-4</v>
      </c>
      <c r="CI1592" s="39">
        <f t="shared" si="2064"/>
        <v>1.7990519965527151E-2</v>
      </c>
      <c r="CJ1592" s="39">
        <f t="shared" si="2065"/>
        <v>2.6985779948290725E-2</v>
      </c>
      <c r="CK1592" s="39">
        <f t="shared" si="2066"/>
        <v>0.39279301924734267</v>
      </c>
      <c r="CL1592" s="39">
        <f t="shared" si="2067"/>
        <v>5.9968399885090493E-3</v>
      </c>
      <c r="CM1592" s="39">
        <f t="shared" si="2068"/>
        <v>0</v>
      </c>
      <c r="CN1592" s="39">
        <f t="shared" si="2069"/>
        <v>4.4976299913817873E-2</v>
      </c>
      <c r="CO1592" s="39">
        <f t="shared" si="2070"/>
        <v>2.9984199942545246E-3</v>
      </c>
      <c r="CP1592" s="39">
        <f t="shared" si="2071"/>
        <v>0</v>
      </c>
      <c r="CQ1592" s="39">
        <f t="shared" si="2072"/>
        <v>0.2068909796035622</v>
      </c>
      <c r="CR1592" s="39">
        <f t="shared" si="2073"/>
        <v>8.9952599827635756E-3</v>
      </c>
      <c r="CS1592" s="39">
        <f t="shared" si="2074"/>
        <v>7.1100258546394719E-3</v>
      </c>
      <c r="CT1592" s="39">
        <f t="shared" si="2075"/>
        <v>1.0665038781959207E-2</v>
      </c>
      <c r="CU1592" s="39">
        <f t="shared" si="2076"/>
        <v>0.1552355644929618</v>
      </c>
      <c r="CV1592" s="39">
        <f t="shared" si="2077"/>
        <v>2.3700086182131572E-3</v>
      </c>
      <c r="CW1592" s="39">
        <f t="shared" si="2078"/>
        <v>0</v>
      </c>
      <c r="CX1592" s="39">
        <f t="shared" si="2079"/>
        <v>1.7775064636598677E-2</v>
      </c>
      <c r="CY1592" s="39">
        <f t="shared" si="2080"/>
        <v>1.1850043091065786E-3</v>
      </c>
      <c r="CZ1592" s="39">
        <f t="shared" si="2081"/>
        <v>0</v>
      </c>
      <c r="DA1592" s="39">
        <f t="shared" si="2082"/>
        <v>8.1765297328353928E-2</v>
      </c>
      <c r="DB1592" s="39">
        <f t="shared" si="2083"/>
        <v>3.5550129273197359E-3</v>
      </c>
    </row>
    <row r="1593" spans="1:106" ht="12.75" customHeight="1" x14ac:dyDescent="0.3">
      <c r="A1593" s="9" t="str">
        <f t="shared" si="2084"/>
        <v>29 Tlaxcala85 años y másTotal</v>
      </c>
      <c r="B1593" s="22" t="s">
        <v>64</v>
      </c>
      <c r="C1593" s="22" t="s">
        <v>14</v>
      </c>
      <c r="D1593" s="22" t="s">
        <v>92</v>
      </c>
      <c r="E1593" s="23">
        <v>11970</v>
      </c>
      <c r="F1593" s="23">
        <v>11796</v>
      </c>
      <c r="G1593" s="23">
        <v>11708</v>
      </c>
      <c r="H1593" s="23">
        <v>83</v>
      </c>
      <c r="I1593" s="23">
        <v>5</v>
      </c>
      <c r="J1593" s="23">
        <v>167</v>
      </c>
      <c r="K1593" s="23">
        <v>163</v>
      </c>
      <c r="L1593" s="23">
        <v>4</v>
      </c>
      <c r="M1593" s="23">
        <v>0</v>
      </c>
      <c r="N1593" s="23">
        <v>7</v>
      </c>
      <c r="O1593" s="38">
        <f>+'07'!E1592-'05'!J1593</f>
        <v>83</v>
      </c>
      <c r="P1593" s="38">
        <f t="shared" si="2085"/>
        <v>250</v>
      </c>
      <c r="Q1593" s="39">
        <f>'07'!F1592/'05'!$P1593</f>
        <v>4.0000000000000001E-3</v>
      </c>
      <c r="R1593" s="39">
        <f>'07'!G1592/'05'!$P1593</f>
        <v>8.0000000000000002E-3</v>
      </c>
      <c r="S1593" s="39">
        <f>'07'!H1592/'05'!$P1593</f>
        <v>0.63200000000000001</v>
      </c>
      <c r="T1593" s="39">
        <f>'07'!I1592/'05'!$P1593</f>
        <v>8.0000000000000002E-3</v>
      </c>
      <c r="U1593" s="39">
        <f>'07'!J1592/'05'!$P1593</f>
        <v>0</v>
      </c>
      <c r="V1593" s="39">
        <f>'07'!K1592/'05'!$P1593</f>
        <v>3.5999999999999997E-2</v>
      </c>
      <c r="W1593" s="39">
        <f>'07'!L1592/'05'!$P1593</f>
        <v>4.0000000000000001E-3</v>
      </c>
      <c r="X1593" s="39">
        <f>'07'!M1592/'05'!$P1593</f>
        <v>0</v>
      </c>
      <c r="Y1593" s="39">
        <f>'07'!N1592/'05'!$P1593</f>
        <v>0.26800000000000002</v>
      </c>
      <c r="Z1593" s="39">
        <f>'07'!O1592/'05'!$P1593</f>
        <v>0.04</v>
      </c>
      <c r="AA1593" s="44">
        <f t="shared" si="2086"/>
        <v>1.6E-2</v>
      </c>
      <c r="AB1593" s="44">
        <f t="shared" si="2087"/>
        <v>3.2000000000000001E-2</v>
      </c>
      <c r="AC1593" s="44">
        <f t="shared" si="2088"/>
        <v>2.528</v>
      </c>
      <c r="AD1593" s="44">
        <f t="shared" si="2089"/>
        <v>3.2000000000000001E-2</v>
      </c>
      <c r="AE1593" s="44">
        <f t="shared" si="2090"/>
        <v>0</v>
      </c>
      <c r="AF1593" s="44">
        <f t="shared" si="2091"/>
        <v>0.14399999999999999</v>
      </c>
      <c r="AG1593" s="44">
        <f t="shared" si="2092"/>
        <v>1.6E-2</v>
      </c>
      <c r="AH1593" s="44">
        <f t="shared" si="2093"/>
        <v>0</v>
      </c>
      <c r="AI1593" s="44">
        <f t="shared" si="2094"/>
        <v>1.0720000000000001</v>
      </c>
      <c r="AJ1593" s="44">
        <f t="shared" si="2095"/>
        <v>0.16</v>
      </c>
      <c r="AK1593" s="44">
        <f t="shared" si="2096"/>
        <v>0</v>
      </c>
      <c r="AL1593" s="44">
        <f t="shared" si="2097"/>
        <v>0</v>
      </c>
      <c r="AM1593" s="44">
        <f t="shared" si="2098"/>
        <v>0</v>
      </c>
      <c r="AN1593" s="44">
        <f t="shared" si="2099"/>
        <v>0</v>
      </c>
      <c r="AO1593" s="44">
        <f t="shared" si="2100"/>
        <v>0</v>
      </c>
      <c r="AP1593" s="44">
        <f t="shared" si="2101"/>
        <v>0</v>
      </c>
      <c r="AQ1593" s="44">
        <f t="shared" si="2102"/>
        <v>0</v>
      </c>
      <c r="AR1593" s="44">
        <f t="shared" si="2103"/>
        <v>0</v>
      </c>
      <c r="AS1593" s="44">
        <f t="shared" si="2104"/>
        <v>0</v>
      </c>
      <c r="AT1593" s="44">
        <f t="shared" si="2105"/>
        <v>0</v>
      </c>
      <c r="AU1593" s="44">
        <f t="shared" si="2106"/>
        <v>0.65200000000000002</v>
      </c>
      <c r="AV1593" s="44">
        <f t="shared" si="2107"/>
        <v>1.304</v>
      </c>
      <c r="AW1593" s="44">
        <f t="shared" si="2108"/>
        <v>103.01600000000001</v>
      </c>
      <c r="AX1593" s="44">
        <f t="shared" si="2109"/>
        <v>1.304</v>
      </c>
      <c r="AY1593" s="44">
        <f t="shared" si="2110"/>
        <v>0</v>
      </c>
      <c r="AZ1593" s="44">
        <f t="shared" si="2111"/>
        <v>5.8679999999999994</v>
      </c>
      <c r="BA1593" s="44">
        <f t="shared" si="2112"/>
        <v>0.65200000000000002</v>
      </c>
      <c r="BB1593" s="44">
        <f t="shared" si="2113"/>
        <v>0</v>
      </c>
      <c r="BC1593" s="44">
        <f t="shared" si="2114"/>
        <v>43.684000000000005</v>
      </c>
      <c r="BD1593" s="44">
        <f t="shared" si="2115"/>
        <v>6.5200000000000005</v>
      </c>
      <c r="BE1593" s="44">
        <f t="shared" si="2116"/>
        <v>0.33200000000000002</v>
      </c>
      <c r="BF1593" s="44">
        <f t="shared" si="2117"/>
        <v>0.66400000000000003</v>
      </c>
      <c r="BG1593" s="44">
        <f t="shared" si="2118"/>
        <v>52.456000000000003</v>
      </c>
      <c r="BH1593" s="44">
        <f t="shared" si="2119"/>
        <v>0.66400000000000003</v>
      </c>
      <c r="BI1593" s="44">
        <f t="shared" si="2120"/>
        <v>0</v>
      </c>
      <c r="BJ1593" s="44">
        <f t="shared" si="2121"/>
        <v>2.988</v>
      </c>
      <c r="BK1593" s="44">
        <f t="shared" si="2122"/>
        <v>0.33200000000000002</v>
      </c>
      <c r="BL1593" s="44">
        <f t="shared" si="2123"/>
        <v>0</v>
      </c>
      <c r="BM1593" s="44">
        <f t="shared" si="2124"/>
        <v>22.244</v>
      </c>
      <c r="BN1593" s="44">
        <f t="shared" si="2125"/>
        <v>3.3200000000000003</v>
      </c>
      <c r="BO1593" s="39">
        <f t="shared" si="2126"/>
        <v>6.3999999999999997E-5</v>
      </c>
      <c r="BP1593" s="39">
        <f t="shared" si="2045"/>
        <v>1.2799999999999999E-4</v>
      </c>
      <c r="BQ1593" s="39">
        <f t="shared" si="2046"/>
        <v>1.0111999999999999E-2</v>
      </c>
      <c r="BR1593" s="39">
        <f t="shared" si="2047"/>
        <v>1.2799999999999999E-4</v>
      </c>
      <c r="BS1593" s="39">
        <f t="shared" si="2048"/>
        <v>0</v>
      </c>
      <c r="BT1593" s="39">
        <f t="shared" si="2049"/>
        <v>5.7599999999999991E-4</v>
      </c>
      <c r="BU1593" s="39">
        <f t="shared" si="2050"/>
        <v>6.3999999999999997E-5</v>
      </c>
      <c r="BV1593" s="39">
        <f t="shared" si="2051"/>
        <v>0</v>
      </c>
      <c r="BW1593" s="39">
        <f t="shared" si="2052"/>
        <v>4.2880000000000001E-3</v>
      </c>
      <c r="BX1593" s="39">
        <f t="shared" si="2053"/>
        <v>6.4000000000000005E-4</v>
      </c>
      <c r="BY1593" s="39">
        <f t="shared" si="2054"/>
        <v>0</v>
      </c>
      <c r="BZ1593" s="39">
        <f t="shared" si="2055"/>
        <v>0</v>
      </c>
      <c r="CA1593" s="39">
        <f t="shared" si="2056"/>
        <v>0</v>
      </c>
      <c r="CB1593" s="39">
        <f t="shared" si="2057"/>
        <v>0</v>
      </c>
      <c r="CC1593" s="39">
        <f t="shared" si="2058"/>
        <v>0</v>
      </c>
      <c r="CD1593" s="39">
        <f t="shared" si="2059"/>
        <v>0</v>
      </c>
      <c r="CE1593" s="39">
        <f t="shared" si="2060"/>
        <v>0</v>
      </c>
      <c r="CF1593" s="39">
        <f t="shared" si="2061"/>
        <v>0</v>
      </c>
      <c r="CG1593" s="39">
        <f t="shared" si="2062"/>
        <v>0</v>
      </c>
      <c r="CH1593" s="39">
        <f t="shared" si="2063"/>
        <v>0</v>
      </c>
      <c r="CI1593" s="39">
        <f t="shared" si="2064"/>
        <v>2.6080000000000001E-3</v>
      </c>
      <c r="CJ1593" s="39">
        <f t="shared" si="2065"/>
        <v>5.2160000000000002E-3</v>
      </c>
      <c r="CK1593" s="39">
        <f t="shared" si="2066"/>
        <v>0.41206400000000004</v>
      </c>
      <c r="CL1593" s="39">
        <f t="shared" si="2067"/>
        <v>5.2160000000000002E-3</v>
      </c>
      <c r="CM1593" s="39">
        <f t="shared" si="2068"/>
        <v>0</v>
      </c>
      <c r="CN1593" s="39">
        <f t="shared" si="2069"/>
        <v>2.3471999999999996E-2</v>
      </c>
      <c r="CO1593" s="39">
        <f t="shared" si="2070"/>
        <v>2.6080000000000001E-3</v>
      </c>
      <c r="CP1593" s="39">
        <f t="shared" si="2071"/>
        <v>0</v>
      </c>
      <c r="CQ1593" s="39">
        <f t="shared" si="2072"/>
        <v>0.17473600000000003</v>
      </c>
      <c r="CR1593" s="39">
        <f t="shared" si="2073"/>
        <v>2.6080000000000002E-2</v>
      </c>
      <c r="CS1593" s="39">
        <f t="shared" si="2074"/>
        <v>1.328E-3</v>
      </c>
      <c r="CT1593" s="39">
        <f t="shared" si="2075"/>
        <v>2.6559999999999999E-3</v>
      </c>
      <c r="CU1593" s="39">
        <f t="shared" si="2076"/>
        <v>0.20982400000000001</v>
      </c>
      <c r="CV1593" s="39">
        <f t="shared" si="2077"/>
        <v>2.6559999999999999E-3</v>
      </c>
      <c r="CW1593" s="39">
        <f t="shared" si="2078"/>
        <v>0</v>
      </c>
      <c r="CX1593" s="39">
        <f t="shared" si="2079"/>
        <v>1.1952000000000001E-2</v>
      </c>
      <c r="CY1593" s="39">
        <f t="shared" si="2080"/>
        <v>1.328E-3</v>
      </c>
      <c r="CZ1593" s="39">
        <f t="shared" si="2081"/>
        <v>0</v>
      </c>
      <c r="DA1593" s="39">
        <f t="shared" si="2082"/>
        <v>8.8976E-2</v>
      </c>
      <c r="DB1593" s="39">
        <f t="shared" si="2083"/>
        <v>1.3280000000000002E-2</v>
      </c>
    </row>
    <row r="1594" spans="1:106" ht="12.75" customHeight="1" x14ac:dyDescent="0.3">
      <c r="A1594" s="9" t="str">
        <f t="shared" si="2084"/>
        <v>29 TlaxcalaTotalHombres</v>
      </c>
      <c r="B1594" s="16" t="s">
        <v>64</v>
      </c>
      <c r="C1594" s="16" t="s">
        <v>15</v>
      </c>
      <c r="D1594" s="16" t="s">
        <v>14</v>
      </c>
      <c r="E1594" s="17">
        <v>583790</v>
      </c>
      <c r="F1594" s="17">
        <v>560736</v>
      </c>
      <c r="G1594" s="17">
        <v>550260</v>
      </c>
      <c r="H1594" s="17">
        <v>10109</v>
      </c>
      <c r="I1594" s="17">
        <v>367</v>
      </c>
      <c r="J1594" s="17">
        <v>21882</v>
      </c>
      <c r="K1594" s="17">
        <v>19844</v>
      </c>
      <c r="L1594" s="17">
        <v>1673</v>
      </c>
      <c r="M1594" s="17">
        <v>365</v>
      </c>
      <c r="N1594" s="17">
        <v>1172</v>
      </c>
      <c r="O1594" s="38">
        <f>+'07'!E1593-'05'!J1594</f>
        <v>10109</v>
      </c>
      <c r="P1594" s="38">
        <f t="shared" si="2085"/>
        <v>31991</v>
      </c>
      <c r="Q1594" s="39">
        <f>'07'!F1593/'05'!$P1594</f>
        <v>0.10024694445312744</v>
      </c>
      <c r="R1594" s="39">
        <f>'07'!G1593/'05'!$P1594</f>
        <v>0.15707542746397424</v>
      </c>
      <c r="S1594" s="39">
        <f>'07'!H1593/'05'!$P1594</f>
        <v>0.36947891594510957</v>
      </c>
      <c r="T1594" s="39">
        <f>'07'!I1593/'05'!$P1594</f>
        <v>0.11740802100590791</v>
      </c>
      <c r="U1594" s="39">
        <f>'07'!J1593/'05'!$P1594</f>
        <v>4.3574755399956235E-2</v>
      </c>
      <c r="V1594" s="39">
        <f>'07'!K1593/'05'!$P1594</f>
        <v>4.9513925791628895E-2</v>
      </c>
      <c r="W1594" s="39">
        <f>'07'!L1593/'05'!$P1594</f>
        <v>2.9383264043012099E-3</v>
      </c>
      <c r="X1594" s="39">
        <f>'07'!M1593/'05'!$P1594</f>
        <v>4.5950423556625304E-3</v>
      </c>
      <c r="Y1594" s="39">
        <f>'07'!N1593/'05'!$P1594</f>
        <v>0.14397799381075926</v>
      </c>
      <c r="Z1594" s="39">
        <f>'07'!O1593/'05'!$P1594</f>
        <v>1.1190647369572692E-2</v>
      </c>
      <c r="AA1594" s="44">
        <f t="shared" si="2086"/>
        <v>167.71313807008221</v>
      </c>
      <c r="AB1594" s="44">
        <f t="shared" si="2087"/>
        <v>262.7871901472289</v>
      </c>
      <c r="AC1594" s="44">
        <f t="shared" si="2088"/>
        <v>618.13822637616829</v>
      </c>
      <c r="AD1594" s="44">
        <f t="shared" si="2089"/>
        <v>196.42361914288395</v>
      </c>
      <c r="AE1594" s="44">
        <f t="shared" si="2090"/>
        <v>72.900565784126783</v>
      </c>
      <c r="AF1594" s="44">
        <f t="shared" si="2091"/>
        <v>82.83679784939514</v>
      </c>
      <c r="AG1594" s="44">
        <f t="shared" si="2092"/>
        <v>4.9158200743959242</v>
      </c>
      <c r="AH1594" s="44">
        <f t="shared" si="2093"/>
        <v>7.6875058610234133</v>
      </c>
      <c r="AI1594" s="44">
        <f t="shared" si="2094"/>
        <v>240.87518364540026</v>
      </c>
      <c r="AJ1594" s="44">
        <f t="shared" si="2095"/>
        <v>18.721953049295113</v>
      </c>
      <c r="AK1594" s="44">
        <f t="shared" si="2096"/>
        <v>36.590134725391515</v>
      </c>
      <c r="AL1594" s="44">
        <f t="shared" si="2097"/>
        <v>57.332531024350594</v>
      </c>
      <c r="AM1594" s="44">
        <f t="shared" si="2098"/>
        <v>134.85980431996498</v>
      </c>
      <c r="AN1594" s="44">
        <f t="shared" si="2099"/>
        <v>42.853927667156391</v>
      </c>
      <c r="AO1594" s="44">
        <f t="shared" si="2100"/>
        <v>15.904785720984025</v>
      </c>
      <c r="AP1594" s="44">
        <f t="shared" si="2101"/>
        <v>18.072582913944547</v>
      </c>
      <c r="AQ1594" s="44">
        <f t="shared" si="2102"/>
        <v>1.0724891375699417</v>
      </c>
      <c r="AR1594" s="44">
        <f t="shared" si="2103"/>
        <v>1.6771904598168237</v>
      </c>
      <c r="AS1594" s="44">
        <f t="shared" si="2104"/>
        <v>52.551967740927132</v>
      </c>
      <c r="AT1594" s="44">
        <f t="shared" si="2105"/>
        <v>4.0845862898940322</v>
      </c>
      <c r="AU1594" s="44">
        <f t="shared" si="2106"/>
        <v>1989.3003657278609</v>
      </c>
      <c r="AV1594" s="44">
        <f t="shared" si="2107"/>
        <v>3117.0047825951046</v>
      </c>
      <c r="AW1594" s="44">
        <f t="shared" si="2108"/>
        <v>7331.9396080147544</v>
      </c>
      <c r="AX1594" s="44">
        <f t="shared" si="2109"/>
        <v>2329.8447688412366</v>
      </c>
      <c r="AY1594" s="44">
        <f t="shared" si="2110"/>
        <v>864.69744615673153</v>
      </c>
      <c r="AZ1594" s="44">
        <f t="shared" si="2111"/>
        <v>982.5543434090838</v>
      </c>
      <c r="BA1594" s="44">
        <f t="shared" si="2112"/>
        <v>58.308149166953207</v>
      </c>
      <c r="BB1594" s="44">
        <f t="shared" si="2113"/>
        <v>91.184020505767251</v>
      </c>
      <c r="BC1594" s="44">
        <f t="shared" si="2114"/>
        <v>2857.0993091807068</v>
      </c>
      <c r="BD1594" s="44">
        <f t="shared" si="2115"/>
        <v>222.06720640180049</v>
      </c>
      <c r="BE1594" s="44">
        <f t="shared" si="2116"/>
        <v>1013.3963614766653</v>
      </c>
      <c r="BF1594" s="44">
        <f t="shared" si="2117"/>
        <v>1587.8754962333155</v>
      </c>
      <c r="BG1594" s="44">
        <f t="shared" si="2118"/>
        <v>3735.0623612891127</v>
      </c>
      <c r="BH1594" s="44">
        <f t="shared" si="2119"/>
        <v>1186.8776843487231</v>
      </c>
      <c r="BI1594" s="44">
        <f t="shared" si="2120"/>
        <v>440.49720233815759</v>
      </c>
      <c r="BJ1594" s="44">
        <f t="shared" si="2121"/>
        <v>500.5362758275765</v>
      </c>
      <c r="BK1594" s="44">
        <f t="shared" si="2122"/>
        <v>29.70354162108093</v>
      </c>
      <c r="BL1594" s="44">
        <f t="shared" si="2123"/>
        <v>46.451283173392518</v>
      </c>
      <c r="BM1594" s="44">
        <f t="shared" si="2124"/>
        <v>1455.4735394329655</v>
      </c>
      <c r="BN1594" s="44">
        <f t="shared" si="2125"/>
        <v>113.12625425901034</v>
      </c>
      <c r="BO1594" s="39">
        <f t="shared" si="2126"/>
        <v>5.2425100206333723E-3</v>
      </c>
      <c r="BP1594" s="39">
        <f t="shared" si="2045"/>
        <v>8.2144099949119729E-3</v>
      </c>
      <c r="BQ1594" s="39">
        <f t="shared" si="2046"/>
        <v>1.9322253958180997E-2</v>
      </c>
      <c r="BR1594" s="39">
        <f t="shared" si="2047"/>
        <v>6.1399649633610684E-3</v>
      </c>
      <c r="BS1594" s="39">
        <f t="shared" si="2048"/>
        <v>2.2787835886382665E-3</v>
      </c>
      <c r="BT1594" s="39">
        <f t="shared" si="2049"/>
        <v>2.5893781954110574E-3</v>
      </c>
      <c r="BU1594" s="39">
        <f t="shared" si="2050"/>
        <v>1.5366259492969662E-4</v>
      </c>
      <c r="BV1594" s="39">
        <f t="shared" si="2051"/>
        <v>2.4030214313473832E-4</v>
      </c>
      <c r="BW1594" s="39">
        <f t="shared" si="2052"/>
        <v>7.5294671515551328E-3</v>
      </c>
      <c r="BX1594" s="39">
        <f t="shared" si="2053"/>
        <v>5.8522562749820616E-4</v>
      </c>
      <c r="BY1594" s="39">
        <f t="shared" si="2054"/>
        <v>1.1437633936229412E-3</v>
      </c>
      <c r="BZ1594" s="39">
        <f t="shared" si="2055"/>
        <v>1.7921456354709324E-3</v>
      </c>
      <c r="CA1594" s="39">
        <f t="shared" si="2056"/>
        <v>4.21555450970476E-3</v>
      </c>
      <c r="CB1594" s="39">
        <f t="shared" si="2057"/>
        <v>1.3395619914087209E-3</v>
      </c>
      <c r="CC1594" s="39">
        <f t="shared" si="2058"/>
        <v>4.9716438126298096E-4</v>
      </c>
      <c r="CD1594" s="39">
        <f t="shared" si="2059"/>
        <v>5.6492710180815068E-4</v>
      </c>
      <c r="CE1594" s="39">
        <f t="shared" si="2060"/>
        <v>3.3524714374978639E-5</v>
      </c>
      <c r="CF1594" s="39">
        <f t="shared" si="2061"/>
        <v>5.2426946948104893E-5</v>
      </c>
      <c r="CG1594" s="39">
        <f t="shared" si="2062"/>
        <v>1.6427110043739531E-3</v>
      </c>
      <c r="CH1594" s="39">
        <f t="shared" si="2063"/>
        <v>1.2767923134300374E-4</v>
      </c>
      <c r="CI1594" s="39">
        <f t="shared" si="2064"/>
        <v>6.2183125433023692E-2</v>
      </c>
      <c r="CJ1594" s="39">
        <f t="shared" si="2065"/>
        <v>9.7433802713110085E-2</v>
      </c>
      <c r="CK1594" s="39">
        <f t="shared" si="2066"/>
        <v>0.22918757175501717</v>
      </c>
      <c r="CL1594" s="39">
        <f t="shared" si="2067"/>
        <v>7.2828131938396323E-2</v>
      </c>
      <c r="CM1594" s="39">
        <f t="shared" si="2068"/>
        <v>2.7029397210363276E-2</v>
      </c>
      <c r="CN1594" s="39">
        <f t="shared" si="2069"/>
        <v>3.0713461392550524E-2</v>
      </c>
      <c r="CO1594" s="39">
        <f t="shared" si="2070"/>
        <v>1.8226422796084275E-3</v>
      </c>
      <c r="CP1594" s="39">
        <f t="shared" si="2071"/>
        <v>2.8503022883238178E-3</v>
      </c>
      <c r="CQ1594" s="39">
        <f t="shared" si="2072"/>
        <v>8.9309471700812937E-2</v>
      </c>
      <c r="CR1594" s="39">
        <f t="shared" si="2073"/>
        <v>6.9415525117001806E-3</v>
      </c>
      <c r="CS1594" s="39">
        <f t="shared" si="2074"/>
        <v>3.1677545605847436E-2</v>
      </c>
      <c r="CT1594" s="39">
        <f t="shared" si="2075"/>
        <v>4.9635069120481247E-2</v>
      </c>
      <c r="CU1594" s="39">
        <f t="shared" si="2076"/>
        <v>0.11675353572220665</v>
      </c>
      <c r="CV1594" s="39">
        <f t="shared" si="2077"/>
        <v>3.7100362112741807E-2</v>
      </c>
      <c r="CW1594" s="39">
        <f t="shared" si="2078"/>
        <v>1.3769410219691714E-2</v>
      </c>
      <c r="CX1594" s="39">
        <f t="shared" si="2079"/>
        <v>1.5646159101859163E-2</v>
      </c>
      <c r="CY1594" s="39">
        <f t="shared" si="2080"/>
        <v>9.2849681538810698E-4</v>
      </c>
      <c r="CZ1594" s="39">
        <f t="shared" si="2081"/>
        <v>1.4520109772558694E-3</v>
      </c>
      <c r="DA1594" s="39">
        <f t="shared" si="2082"/>
        <v>4.5496343954017242E-2</v>
      </c>
      <c r="DB1594" s="39">
        <f t="shared" si="2083"/>
        <v>3.5361899990313007E-3</v>
      </c>
    </row>
    <row r="1595" spans="1:106" ht="12.75" customHeight="1" x14ac:dyDescent="0.3">
      <c r="A1595" s="9" t="str">
        <f t="shared" si="2084"/>
        <v>29 Tlaxcala05-09 añosHombres</v>
      </c>
      <c r="B1595" s="18" t="s">
        <v>64</v>
      </c>
      <c r="C1595" s="18" t="s">
        <v>15</v>
      </c>
      <c r="D1595" s="29" t="s">
        <v>76</v>
      </c>
      <c r="E1595" s="19">
        <v>59685</v>
      </c>
      <c r="F1595" s="19">
        <v>57291</v>
      </c>
      <c r="G1595" s="19">
        <v>55995</v>
      </c>
      <c r="H1595" s="19">
        <v>1216</v>
      </c>
      <c r="I1595" s="19">
        <v>80</v>
      </c>
      <c r="J1595" s="19">
        <v>2270</v>
      </c>
      <c r="K1595" s="19">
        <v>2188</v>
      </c>
      <c r="L1595" s="19">
        <v>66</v>
      </c>
      <c r="M1595" s="19">
        <v>16</v>
      </c>
      <c r="N1595" s="19">
        <v>124</v>
      </c>
      <c r="O1595" s="38">
        <f>+'07'!E1594-'05'!J1595</f>
        <v>1216</v>
      </c>
      <c r="P1595" s="38">
        <f t="shared" si="2085"/>
        <v>3486</v>
      </c>
      <c r="Q1595" s="39">
        <f>'07'!F1594/'05'!$P1595</f>
        <v>0</v>
      </c>
      <c r="R1595" s="39">
        <f>'07'!G1594/'05'!$P1595</f>
        <v>0</v>
      </c>
      <c r="S1595" s="39">
        <f>'07'!H1594/'05'!$P1595</f>
        <v>0.75502008032128509</v>
      </c>
      <c r="T1595" s="39">
        <f>'07'!I1594/'05'!$P1595</f>
        <v>0</v>
      </c>
      <c r="U1595" s="39">
        <f>'07'!J1594/'05'!$P1595</f>
        <v>6.3109581181870336E-2</v>
      </c>
      <c r="V1595" s="39">
        <f>'07'!K1594/'05'!$P1595</f>
        <v>4.8479632816982213E-2</v>
      </c>
      <c r="W1595" s="39">
        <f>'07'!L1594/'05'!$P1595</f>
        <v>4.0160642570281121E-3</v>
      </c>
      <c r="X1595" s="39">
        <f>'07'!M1594/'05'!$P1595</f>
        <v>2.8686173264486515E-4</v>
      </c>
      <c r="Y1595" s="39">
        <f>'07'!N1594/'05'!$P1595</f>
        <v>0.11962134251290878</v>
      </c>
      <c r="Z1595" s="39">
        <f>'07'!O1594/'05'!$P1595</f>
        <v>9.4664371772805508E-3</v>
      </c>
      <c r="AA1595" s="44">
        <f t="shared" si="2086"/>
        <v>0</v>
      </c>
      <c r="AB1595" s="44">
        <f t="shared" si="2087"/>
        <v>0</v>
      </c>
      <c r="AC1595" s="44">
        <f t="shared" si="2088"/>
        <v>49.831325301204814</v>
      </c>
      <c r="AD1595" s="44">
        <f t="shared" si="2089"/>
        <v>0</v>
      </c>
      <c r="AE1595" s="44">
        <f t="shared" si="2090"/>
        <v>4.1652323580034425</v>
      </c>
      <c r="AF1595" s="44">
        <f t="shared" si="2091"/>
        <v>3.1996557659208262</v>
      </c>
      <c r="AG1595" s="44">
        <f t="shared" si="2092"/>
        <v>0.26506024096385539</v>
      </c>
      <c r="AH1595" s="44">
        <f t="shared" si="2093"/>
        <v>1.8932874354561098E-2</v>
      </c>
      <c r="AI1595" s="44">
        <f t="shared" si="2094"/>
        <v>7.8950086058519791</v>
      </c>
      <c r="AJ1595" s="44">
        <f t="shared" si="2095"/>
        <v>0.6247848537005164</v>
      </c>
      <c r="AK1595" s="44">
        <f t="shared" si="2096"/>
        <v>0</v>
      </c>
      <c r="AL1595" s="44">
        <f t="shared" si="2097"/>
        <v>0</v>
      </c>
      <c r="AM1595" s="44">
        <f t="shared" si="2098"/>
        <v>12.080321285140561</v>
      </c>
      <c r="AN1595" s="44">
        <f t="shared" si="2099"/>
        <v>0</v>
      </c>
      <c r="AO1595" s="44">
        <f t="shared" si="2100"/>
        <v>1.0097532989099254</v>
      </c>
      <c r="AP1595" s="44">
        <f t="shared" si="2101"/>
        <v>0.7756741250717154</v>
      </c>
      <c r="AQ1595" s="44">
        <f t="shared" si="2102"/>
        <v>6.4257028112449793E-2</v>
      </c>
      <c r="AR1595" s="44">
        <f t="shared" si="2103"/>
        <v>4.5897877223178424E-3</v>
      </c>
      <c r="AS1595" s="44">
        <f t="shared" si="2104"/>
        <v>1.9139414802065404</v>
      </c>
      <c r="AT1595" s="44">
        <f t="shared" si="2105"/>
        <v>0.15146299483648881</v>
      </c>
      <c r="AU1595" s="44">
        <f t="shared" si="2106"/>
        <v>0</v>
      </c>
      <c r="AV1595" s="44">
        <f t="shared" si="2107"/>
        <v>0</v>
      </c>
      <c r="AW1595" s="44">
        <f t="shared" si="2108"/>
        <v>1651.9839357429719</v>
      </c>
      <c r="AX1595" s="44">
        <f t="shared" si="2109"/>
        <v>0</v>
      </c>
      <c r="AY1595" s="44">
        <f t="shared" si="2110"/>
        <v>138.08376362593231</v>
      </c>
      <c r="AZ1595" s="44">
        <f t="shared" si="2111"/>
        <v>106.07343660355708</v>
      </c>
      <c r="BA1595" s="44">
        <f t="shared" si="2112"/>
        <v>8.7871485943775092</v>
      </c>
      <c r="BB1595" s="44">
        <f t="shared" si="2113"/>
        <v>0.62765347102696489</v>
      </c>
      <c r="BC1595" s="44">
        <f t="shared" si="2114"/>
        <v>261.73149741824443</v>
      </c>
      <c r="BD1595" s="44">
        <f t="shared" si="2115"/>
        <v>20.712564543889844</v>
      </c>
      <c r="BE1595" s="44">
        <f t="shared" si="2116"/>
        <v>0</v>
      </c>
      <c r="BF1595" s="44">
        <f t="shared" si="2117"/>
        <v>0</v>
      </c>
      <c r="BG1595" s="44">
        <f t="shared" si="2118"/>
        <v>918.10441767068266</v>
      </c>
      <c r="BH1595" s="44">
        <f t="shared" si="2119"/>
        <v>0</v>
      </c>
      <c r="BI1595" s="44">
        <f t="shared" si="2120"/>
        <v>76.74125071715433</v>
      </c>
      <c r="BJ1595" s="44">
        <f t="shared" si="2121"/>
        <v>58.951233505450368</v>
      </c>
      <c r="BK1595" s="44">
        <f t="shared" si="2122"/>
        <v>4.8835341365461842</v>
      </c>
      <c r="BL1595" s="44">
        <f t="shared" si="2123"/>
        <v>0.34882386689615602</v>
      </c>
      <c r="BM1595" s="44">
        <f t="shared" si="2124"/>
        <v>145.45955249569707</v>
      </c>
      <c r="BN1595" s="44">
        <f t="shared" si="2125"/>
        <v>11.511187607573151</v>
      </c>
      <c r="BO1595" s="39">
        <f t="shared" si="2126"/>
        <v>0</v>
      </c>
      <c r="BP1595" s="39">
        <f t="shared" si="2045"/>
        <v>0</v>
      </c>
      <c r="BQ1595" s="39">
        <f t="shared" si="2046"/>
        <v>1.429470031589352E-2</v>
      </c>
      <c r="BR1595" s="39">
        <f t="shared" si="2047"/>
        <v>0</v>
      </c>
      <c r="BS1595" s="39">
        <f t="shared" si="2048"/>
        <v>1.1948457710853249E-3</v>
      </c>
      <c r="BT1595" s="39">
        <f t="shared" si="2049"/>
        <v>9.1785879687918137E-4</v>
      </c>
      <c r="BU1595" s="39">
        <f t="shared" si="2050"/>
        <v>7.603563997815703E-5</v>
      </c>
      <c r="BV1595" s="39">
        <f t="shared" si="2051"/>
        <v>5.4311171412969297E-6</v>
      </c>
      <c r="BW1595" s="39">
        <f t="shared" si="2052"/>
        <v>2.2647758479208201E-3</v>
      </c>
      <c r="BX1595" s="39">
        <f t="shared" si="2053"/>
        <v>1.7922686566279874E-4</v>
      </c>
      <c r="BY1595" s="39">
        <f t="shared" si="2054"/>
        <v>0</v>
      </c>
      <c r="BZ1595" s="39">
        <f t="shared" si="2055"/>
        <v>0</v>
      </c>
      <c r="CA1595" s="39">
        <f t="shared" si="2056"/>
        <v>3.4653818947620657E-3</v>
      </c>
      <c r="CB1595" s="39">
        <f t="shared" si="2057"/>
        <v>0</v>
      </c>
      <c r="CC1595" s="39">
        <f t="shared" si="2058"/>
        <v>2.8965958086916966E-4</v>
      </c>
      <c r="CD1595" s="39">
        <f t="shared" si="2059"/>
        <v>2.2251122348586214E-4</v>
      </c>
      <c r="CE1595" s="39">
        <f t="shared" si="2060"/>
        <v>1.843288241894716E-5</v>
      </c>
      <c r="CF1595" s="39">
        <f t="shared" si="2061"/>
        <v>1.3166344584962257E-6</v>
      </c>
      <c r="CG1595" s="39">
        <f t="shared" si="2062"/>
        <v>5.4903656919292612E-4</v>
      </c>
      <c r="CH1595" s="39">
        <f t="shared" si="2063"/>
        <v>4.3448937130375451E-5</v>
      </c>
      <c r="CI1595" s="39">
        <f t="shared" si="2064"/>
        <v>0</v>
      </c>
      <c r="CJ1595" s="39">
        <f t="shared" si="2065"/>
        <v>0</v>
      </c>
      <c r="CK1595" s="39">
        <f t="shared" si="2066"/>
        <v>0.4738909741087125</v>
      </c>
      <c r="CL1595" s="39">
        <f t="shared" si="2067"/>
        <v>0</v>
      </c>
      <c r="CM1595" s="39">
        <f t="shared" si="2068"/>
        <v>3.9610947683858949E-2</v>
      </c>
      <c r="CN1595" s="39">
        <f t="shared" si="2069"/>
        <v>3.0428409811691648E-2</v>
      </c>
      <c r="CO1595" s="39">
        <f t="shared" si="2070"/>
        <v>2.5206966707910236E-3</v>
      </c>
      <c r="CP1595" s="39">
        <f t="shared" si="2071"/>
        <v>1.8004976219935883E-4</v>
      </c>
      <c r="CQ1595" s="39">
        <f t="shared" si="2072"/>
        <v>7.5080750837132657E-2</v>
      </c>
      <c r="CR1595" s="39">
        <f t="shared" si="2073"/>
        <v>5.9416421525788424E-3</v>
      </c>
      <c r="CS1595" s="39">
        <f t="shared" si="2074"/>
        <v>0</v>
      </c>
      <c r="CT1595" s="39">
        <f t="shared" si="2075"/>
        <v>0</v>
      </c>
      <c r="CU1595" s="39">
        <f t="shared" si="2076"/>
        <v>0.26336902400191697</v>
      </c>
      <c r="CV1595" s="39">
        <f t="shared" si="2077"/>
        <v>0</v>
      </c>
      <c r="CW1595" s="39">
        <f t="shared" si="2078"/>
        <v>2.2014128146056893E-2</v>
      </c>
      <c r="CX1595" s="39">
        <f t="shared" si="2079"/>
        <v>1.691085298492552E-2</v>
      </c>
      <c r="CY1595" s="39">
        <f t="shared" si="2080"/>
        <v>1.400899063839984E-3</v>
      </c>
      <c r="CZ1595" s="39">
        <f t="shared" si="2081"/>
        <v>1.0006421884571314E-4</v>
      </c>
      <c r="DA1595" s="39">
        <f t="shared" si="2082"/>
        <v>4.1726779258662382E-2</v>
      </c>
      <c r="DB1595" s="39">
        <f t="shared" si="2083"/>
        <v>3.3021192219085341E-3</v>
      </c>
    </row>
    <row r="1596" spans="1:106" ht="12.75" customHeight="1" x14ac:dyDescent="0.3">
      <c r="A1596" s="9" t="str">
        <f t="shared" si="2084"/>
        <v>29 Tlaxcala10-14 añosHombres</v>
      </c>
      <c r="B1596" s="18" t="s">
        <v>64</v>
      </c>
      <c r="C1596" s="18" t="s">
        <v>15</v>
      </c>
      <c r="D1596" s="29" t="s">
        <v>77</v>
      </c>
      <c r="E1596" s="19">
        <v>60747</v>
      </c>
      <c r="F1596" s="19">
        <v>58779</v>
      </c>
      <c r="G1596" s="19">
        <v>57729</v>
      </c>
      <c r="H1596" s="19">
        <v>982</v>
      </c>
      <c r="I1596" s="19">
        <v>68</v>
      </c>
      <c r="J1596" s="19">
        <v>1876</v>
      </c>
      <c r="K1596" s="19">
        <v>1824</v>
      </c>
      <c r="L1596" s="19">
        <v>44</v>
      </c>
      <c r="M1596" s="19">
        <v>8</v>
      </c>
      <c r="N1596" s="19">
        <v>92</v>
      </c>
      <c r="O1596" s="38">
        <f>+'07'!E1595-'05'!J1596</f>
        <v>982</v>
      </c>
      <c r="P1596" s="38">
        <f t="shared" si="2085"/>
        <v>2858</v>
      </c>
      <c r="Q1596" s="39">
        <f>'07'!F1595/'05'!$P1596</f>
        <v>4.8985304408677398E-3</v>
      </c>
      <c r="R1596" s="39">
        <f>'07'!G1595/'05'!$P1596</f>
        <v>1.0846745976207137E-2</v>
      </c>
      <c r="S1596" s="39">
        <f>'07'!H1595/'05'!$P1596</f>
        <v>0.7029391182645206</v>
      </c>
      <c r="T1596" s="39">
        <f>'07'!I1595/'05'!$P1596</f>
        <v>1.7494751574527643E-3</v>
      </c>
      <c r="U1596" s="39">
        <f>'07'!J1595/'05'!$P1596</f>
        <v>8.957312806158152E-2</v>
      </c>
      <c r="V1596" s="39">
        <f>'07'!K1595/'05'!$P1596</f>
        <v>6.0881735479356193E-2</v>
      </c>
      <c r="W1596" s="39">
        <f>'07'!L1595/'05'!$P1596</f>
        <v>2.4492652204338699E-3</v>
      </c>
      <c r="X1596" s="39">
        <f>'07'!M1595/'05'!$P1596</f>
        <v>3.4989503149055281E-4</v>
      </c>
      <c r="Y1596" s="39">
        <f>'07'!N1595/'05'!$P1596</f>
        <v>0.11686494051784464</v>
      </c>
      <c r="Z1596" s="39">
        <f>'07'!O1595/'05'!$P1596</f>
        <v>9.447165850244927E-3</v>
      </c>
      <c r="AA1596" s="44">
        <f t="shared" si="2086"/>
        <v>0.21553533939818054</v>
      </c>
      <c r="AB1596" s="44">
        <f t="shared" si="2087"/>
        <v>0.47725682295311406</v>
      </c>
      <c r="AC1596" s="44">
        <f t="shared" si="2088"/>
        <v>30.929321203638906</v>
      </c>
      <c r="AD1596" s="44">
        <f t="shared" si="2089"/>
        <v>7.6976906927921626E-2</v>
      </c>
      <c r="AE1596" s="44">
        <f t="shared" si="2090"/>
        <v>3.9412176347095871</v>
      </c>
      <c r="AF1596" s="44">
        <f t="shared" si="2091"/>
        <v>2.6787963610916723</v>
      </c>
      <c r="AG1596" s="44">
        <f t="shared" si="2092"/>
        <v>0.10776766969909027</v>
      </c>
      <c r="AH1596" s="44">
        <f t="shared" si="2093"/>
        <v>1.5395381385584325E-2</v>
      </c>
      <c r="AI1596" s="44">
        <f t="shared" si="2094"/>
        <v>5.1420573827851639</v>
      </c>
      <c r="AJ1596" s="44">
        <f t="shared" si="2095"/>
        <v>0.4156752974107768</v>
      </c>
      <c r="AK1596" s="44">
        <f t="shared" si="2096"/>
        <v>3.9188243526941918E-2</v>
      </c>
      <c r="AL1596" s="44">
        <f t="shared" si="2097"/>
        <v>8.6773967809657099E-2</v>
      </c>
      <c r="AM1596" s="44">
        <f t="shared" si="2098"/>
        <v>5.6235129461161648</v>
      </c>
      <c r="AN1596" s="44">
        <f t="shared" si="2099"/>
        <v>1.3995801259622114E-2</v>
      </c>
      <c r="AO1596" s="44">
        <f t="shared" si="2100"/>
        <v>0.71658502449265216</v>
      </c>
      <c r="AP1596" s="44">
        <f t="shared" si="2101"/>
        <v>0.48705388383484954</v>
      </c>
      <c r="AQ1596" s="44">
        <f t="shared" si="2102"/>
        <v>1.9594121763470959E-2</v>
      </c>
      <c r="AR1596" s="44">
        <f t="shared" si="2103"/>
        <v>2.7991602519244225E-3</v>
      </c>
      <c r="AS1596" s="44">
        <f t="shared" si="2104"/>
        <v>0.93491952414275714</v>
      </c>
      <c r="AT1596" s="44">
        <f t="shared" si="2105"/>
        <v>7.5577326801959416E-2</v>
      </c>
      <c r="AU1596" s="44">
        <f t="shared" si="2106"/>
        <v>8.9349195241427566</v>
      </c>
      <c r="AV1596" s="44">
        <f t="shared" si="2107"/>
        <v>19.78446466060182</v>
      </c>
      <c r="AW1596" s="44">
        <f t="shared" si="2108"/>
        <v>1282.1609517144857</v>
      </c>
      <c r="AX1596" s="44">
        <f t="shared" si="2109"/>
        <v>3.1910426871938422</v>
      </c>
      <c r="AY1596" s="44">
        <f t="shared" si="2110"/>
        <v>163.3813855843247</v>
      </c>
      <c r="AZ1596" s="44">
        <f t="shared" si="2111"/>
        <v>111.04828551434569</v>
      </c>
      <c r="BA1596" s="44">
        <f t="shared" si="2112"/>
        <v>4.4674597620713783</v>
      </c>
      <c r="BB1596" s="44">
        <f t="shared" si="2113"/>
        <v>0.63820853743876838</v>
      </c>
      <c r="BC1596" s="44">
        <f t="shared" si="2114"/>
        <v>213.16165150454862</v>
      </c>
      <c r="BD1596" s="44">
        <f t="shared" si="2115"/>
        <v>17.231630510846745</v>
      </c>
      <c r="BE1596" s="44">
        <f t="shared" si="2116"/>
        <v>4.8103568929321208</v>
      </c>
      <c r="BF1596" s="44">
        <f t="shared" si="2117"/>
        <v>10.651504548635408</v>
      </c>
      <c r="BG1596" s="44">
        <f t="shared" si="2118"/>
        <v>690.28621413575922</v>
      </c>
      <c r="BH1596" s="44">
        <f t="shared" si="2119"/>
        <v>1.7179846046186145</v>
      </c>
      <c r="BI1596" s="44">
        <f t="shared" si="2120"/>
        <v>87.960811756473049</v>
      </c>
      <c r="BJ1596" s="44">
        <f t="shared" si="2121"/>
        <v>59.785864240727783</v>
      </c>
      <c r="BK1596" s="44">
        <f t="shared" si="2122"/>
        <v>2.4051784464660604</v>
      </c>
      <c r="BL1596" s="44">
        <f t="shared" si="2123"/>
        <v>0.34359692092372285</v>
      </c>
      <c r="BM1596" s="44">
        <f t="shared" si="2124"/>
        <v>114.76137158852345</v>
      </c>
      <c r="BN1596" s="44">
        <f t="shared" si="2125"/>
        <v>9.2771168649405187</v>
      </c>
      <c r="BO1596" s="39">
        <f t="shared" si="2126"/>
        <v>7.5414744366053367E-5</v>
      </c>
      <c r="BP1596" s="39">
        <f t="shared" si="2045"/>
        <v>1.6698979109626105E-4</v>
      </c>
      <c r="BQ1596" s="39">
        <f t="shared" si="2046"/>
        <v>1.0822015816528658E-2</v>
      </c>
      <c r="BR1596" s="39">
        <f t="shared" si="2047"/>
        <v>2.6933837273590491E-5</v>
      </c>
      <c r="BS1596" s="39">
        <f t="shared" si="2048"/>
        <v>1.3790124684078331E-3</v>
      </c>
      <c r="BT1596" s="39">
        <f t="shared" si="2049"/>
        <v>9.3729753712094898E-4</v>
      </c>
      <c r="BU1596" s="39">
        <f t="shared" si="2050"/>
        <v>3.7707372183026684E-5</v>
      </c>
      <c r="BV1596" s="39">
        <f t="shared" si="2051"/>
        <v>5.3867674547180982E-6</v>
      </c>
      <c r="BW1596" s="39">
        <f t="shared" si="2052"/>
        <v>1.7991803298758446E-3</v>
      </c>
      <c r="BX1596" s="39">
        <f t="shared" si="2053"/>
        <v>1.4544272127738867E-4</v>
      </c>
      <c r="BY1596" s="39">
        <f t="shared" si="2054"/>
        <v>1.3711771702918796E-5</v>
      </c>
      <c r="BZ1596" s="39">
        <f t="shared" si="2055"/>
        <v>3.0361780199320188E-5</v>
      </c>
      <c r="CA1596" s="39">
        <f t="shared" si="2056"/>
        <v>1.967639239368847E-3</v>
      </c>
      <c r="CB1596" s="39">
        <f t="shared" si="2057"/>
        <v>4.8970613224709988E-6</v>
      </c>
      <c r="CC1596" s="39">
        <f t="shared" si="2058"/>
        <v>2.5072953971051509E-4</v>
      </c>
      <c r="CD1596" s="39">
        <f t="shared" si="2059"/>
        <v>1.7041773402199075E-4</v>
      </c>
      <c r="CE1596" s="39">
        <f t="shared" si="2060"/>
        <v>6.855885851459398E-6</v>
      </c>
      <c r="CF1596" s="39">
        <f t="shared" si="2061"/>
        <v>9.7941226449419959E-7</v>
      </c>
      <c r="CG1596" s="39">
        <f t="shared" si="2062"/>
        <v>3.2712369634106268E-4</v>
      </c>
      <c r="CH1596" s="39">
        <f t="shared" si="2063"/>
        <v>2.6444131141343393E-5</v>
      </c>
      <c r="CI1596" s="39">
        <f t="shared" si="2064"/>
        <v>3.1262839482654853E-3</v>
      </c>
      <c r="CJ1596" s="39">
        <f t="shared" si="2065"/>
        <v>6.9224858854450037E-3</v>
      </c>
      <c r="CK1596" s="39">
        <f t="shared" si="2066"/>
        <v>0.44862174657609716</v>
      </c>
      <c r="CL1596" s="39">
        <f t="shared" si="2067"/>
        <v>1.1165299815233877E-3</v>
      </c>
      <c r="CM1596" s="39">
        <f t="shared" si="2068"/>
        <v>5.7166335053997444E-2</v>
      </c>
      <c r="CN1596" s="39">
        <f t="shared" si="2069"/>
        <v>3.8855243357013888E-2</v>
      </c>
      <c r="CO1596" s="39">
        <f t="shared" si="2070"/>
        <v>1.5631419741327427E-3</v>
      </c>
      <c r="CP1596" s="39">
        <f t="shared" si="2071"/>
        <v>2.2330599630467752E-4</v>
      </c>
      <c r="CQ1596" s="39">
        <f t="shared" si="2072"/>
        <v>7.4584202765762289E-2</v>
      </c>
      <c r="CR1596" s="39">
        <f t="shared" si="2073"/>
        <v>6.029261900226293E-3</v>
      </c>
      <c r="CS1596" s="39">
        <f t="shared" si="2074"/>
        <v>1.6831199765332823E-3</v>
      </c>
      <c r="CT1596" s="39">
        <f t="shared" si="2075"/>
        <v>3.7269085194665528E-3</v>
      </c>
      <c r="CU1596" s="39">
        <f t="shared" si="2076"/>
        <v>0.24152771663252598</v>
      </c>
      <c r="CV1596" s="39">
        <f t="shared" si="2077"/>
        <v>6.0111427733331509E-4</v>
      </c>
      <c r="CW1596" s="39">
        <f t="shared" si="2078"/>
        <v>3.0777050999465729E-2</v>
      </c>
      <c r="CX1596" s="39">
        <f t="shared" si="2079"/>
        <v>2.0918776851199365E-2</v>
      </c>
      <c r="CY1596" s="39">
        <f t="shared" si="2080"/>
        <v>8.4155998826664113E-4</v>
      </c>
      <c r="CZ1596" s="39">
        <f t="shared" si="2081"/>
        <v>1.20222855466663E-4</v>
      </c>
      <c r="DA1596" s="39">
        <f t="shared" si="2082"/>
        <v>4.0154433725865447E-2</v>
      </c>
      <c r="DB1596" s="39">
        <f t="shared" si="2083"/>
        <v>3.2460170975999016E-3</v>
      </c>
    </row>
    <row r="1597" spans="1:106" ht="12.75" customHeight="1" x14ac:dyDescent="0.3">
      <c r="A1597" s="9" t="str">
        <f t="shared" si="2084"/>
        <v>29 Tlaxcala15-19 añosHombres</v>
      </c>
      <c r="B1597" s="18" t="s">
        <v>64</v>
      </c>
      <c r="C1597" s="18" t="s">
        <v>15</v>
      </c>
      <c r="D1597" s="29" t="s">
        <v>78</v>
      </c>
      <c r="E1597" s="19">
        <v>61532</v>
      </c>
      <c r="F1597" s="19">
        <v>59752</v>
      </c>
      <c r="G1597" s="19">
        <v>58818</v>
      </c>
      <c r="H1597" s="19">
        <v>905</v>
      </c>
      <c r="I1597" s="19">
        <v>29</v>
      </c>
      <c r="J1597" s="19">
        <v>1728</v>
      </c>
      <c r="K1597" s="19">
        <v>1669</v>
      </c>
      <c r="L1597" s="19">
        <v>34</v>
      </c>
      <c r="M1597" s="19">
        <v>25</v>
      </c>
      <c r="N1597" s="19">
        <v>52</v>
      </c>
      <c r="O1597" s="38">
        <f>+'07'!E1596-'05'!J1597</f>
        <v>905</v>
      </c>
      <c r="P1597" s="38">
        <f t="shared" si="2085"/>
        <v>2633</v>
      </c>
      <c r="Q1597" s="39">
        <f>'07'!F1596/'05'!$P1597</f>
        <v>6.2286365362704141E-2</v>
      </c>
      <c r="R1597" s="39">
        <f>'07'!G1596/'05'!$P1597</f>
        <v>3.7219901253323202E-2</v>
      </c>
      <c r="S1597" s="39">
        <f>'07'!H1596/'05'!$P1597</f>
        <v>0.54842385112039493</v>
      </c>
      <c r="T1597" s="39">
        <f>'07'!I1596/'05'!$P1597</f>
        <v>5.013292821876187E-2</v>
      </c>
      <c r="U1597" s="39">
        <f>'07'!J1596/'05'!$P1597</f>
        <v>0.12153437143942271</v>
      </c>
      <c r="V1597" s="39">
        <f>'07'!K1596/'05'!$P1597</f>
        <v>6.3045955184200531E-2</v>
      </c>
      <c r="W1597" s="39">
        <f>'07'!L1596/'05'!$P1597</f>
        <v>2.658564375237372E-3</v>
      </c>
      <c r="X1597" s="39">
        <f>'07'!M1596/'05'!$P1597</f>
        <v>3.7979491074819596E-4</v>
      </c>
      <c r="Y1597" s="39">
        <f>'07'!N1596/'05'!$P1597</f>
        <v>0.1036840106342575</v>
      </c>
      <c r="Z1597" s="39">
        <f>'07'!O1596/'05'!$P1597</f>
        <v>1.0634257500949488E-2</v>
      </c>
      <c r="AA1597" s="44">
        <f t="shared" si="2086"/>
        <v>2.1177364223319408</v>
      </c>
      <c r="AB1597" s="44">
        <f t="shared" si="2087"/>
        <v>1.2654766426129889</v>
      </c>
      <c r="AC1597" s="44">
        <f t="shared" si="2088"/>
        <v>18.646410938093428</v>
      </c>
      <c r="AD1597" s="44">
        <f t="shared" si="2089"/>
        <v>1.7045195594379037</v>
      </c>
      <c r="AE1597" s="44">
        <f t="shared" si="2090"/>
        <v>4.1321686289403718</v>
      </c>
      <c r="AF1597" s="44">
        <f t="shared" si="2091"/>
        <v>2.1435624762628178</v>
      </c>
      <c r="AG1597" s="44">
        <f t="shared" si="2092"/>
        <v>9.0391188758070645E-2</v>
      </c>
      <c r="AH1597" s="44">
        <f t="shared" si="2093"/>
        <v>1.2913026965438662E-2</v>
      </c>
      <c r="AI1597" s="44">
        <f t="shared" si="2094"/>
        <v>3.5252563615647552</v>
      </c>
      <c r="AJ1597" s="44">
        <f t="shared" si="2095"/>
        <v>0.36156475503228258</v>
      </c>
      <c r="AK1597" s="44">
        <f t="shared" si="2096"/>
        <v>1.5571591340676034</v>
      </c>
      <c r="AL1597" s="44">
        <f t="shared" si="2097"/>
        <v>0.93049753133308011</v>
      </c>
      <c r="AM1597" s="44">
        <f t="shared" si="2098"/>
        <v>13.710596278009874</v>
      </c>
      <c r="AN1597" s="44">
        <f t="shared" si="2099"/>
        <v>1.2533232054690469</v>
      </c>
      <c r="AO1597" s="44">
        <f t="shared" si="2100"/>
        <v>3.0383592859855679</v>
      </c>
      <c r="AP1597" s="44">
        <f t="shared" si="2101"/>
        <v>1.5761488796050132</v>
      </c>
      <c r="AQ1597" s="44">
        <f t="shared" si="2102"/>
        <v>6.6464109380934305E-2</v>
      </c>
      <c r="AR1597" s="44">
        <f t="shared" si="2103"/>
        <v>9.4948727687048998E-3</v>
      </c>
      <c r="AS1597" s="44">
        <f t="shared" si="2104"/>
        <v>2.5921002658564376</v>
      </c>
      <c r="AT1597" s="44">
        <f t="shared" si="2105"/>
        <v>0.26585643752373722</v>
      </c>
      <c r="AU1597" s="44">
        <f t="shared" si="2106"/>
        <v>103.95594379035322</v>
      </c>
      <c r="AV1597" s="44">
        <f t="shared" si="2107"/>
        <v>62.120015191796426</v>
      </c>
      <c r="AW1597" s="44">
        <f t="shared" si="2108"/>
        <v>915.31940751993909</v>
      </c>
      <c r="AX1597" s="44">
        <f t="shared" si="2109"/>
        <v>83.671857197113567</v>
      </c>
      <c r="AY1597" s="44">
        <f t="shared" si="2110"/>
        <v>202.8408659323965</v>
      </c>
      <c r="AZ1597" s="44">
        <f t="shared" si="2111"/>
        <v>105.22369920243068</v>
      </c>
      <c r="BA1597" s="44">
        <f t="shared" si="2112"/>
        <v>4.4371439422711738</v>
      </c>
      <c r="BB1597" s="44">
        <f t="shared" si="2113"/>
        <v>0.63387770603873905</v>
      </c>
      <c r="BC1597" s="44">
        <f t="shared" si="2114"/>
        <v>173.04861374857578</v>
      </c>
      <c r="BD1597" s="44">
        <f t="shared" si="2115"/>
        <v>17.748575769084695</v>
      </c>
      <c r="BE1597" s="44">
        <f t="shared" si="2116"/>
        <v>56.369160653247249</v>
      </c>
      <c r="BF1597" s="44">
        <f t="shared" si="2117"/>
        <v>33.684010634257497</v>
      </c>
      <c r="BG1597" s="44">
        <f t="shared" si="2118"/>
        <v>496.3235852639574</v>
      </c>
      <c r="BH1597" s="44">
        <f t="shared" si="2119"/>
        <v>45.37030003797949</v>
      </c>
      <c r="BI1597" s="44">
        <f t="shared" si="2120"/>
        <v>109.98860615267755</v>
      </c>
      <c r="BJ1597" s="44">
        <f t="shared" si="2121"/>
        <v>57.056589441701483</v>
      </c>
      <c r="BK1597" s="44">
        <f t="shared" si="2122"/>
        <v>2.4060007595898218</v>
      </c>
      <c r="BL1597" s="44">
        <f t="shared" si="2123"/>
        <v>0.34371439422711736</v>
      </c>
      <c r="BM1597" s="44">
        <f t="shared" si="2124"/>
        <v>93.834029624003037</v>
      </c>
      <c r="BN1597" s="44">
        <f t="shared" si="2125"/>
        <v>9.6240030383592874</v>
      </c>
      <c r="BO1597" s="39">
        <f t="shared" si="2126"/>
        <v>8.0430551550776327E-4</v>
      </c>
      <c r="BP1597" s="39">
        <f t="shared" si="2045"/>
        <v>4.8062158853512681E-4</v>
      </c>
      <c r="BQ1597" s="39">
        <f t="shared" si="2046"/>
        <v>7.0818119780073786E-3</v>
      </c>
      <c r="BR1597" s="39">
        <f t="shared" si="2047"/>
        <v>6.4736785394527293E-4</v>
      </c>
      <c r="BS1597" s="39">
        <f t="shared" si="2048"/>
        <v>1.5693766156249039E-3</v>
      </c>
      <c r="BT1597" s="39">
        <f t="shared" si="2049"/>
        <v>8.1411411935541889E-4</v>
      </c>
      <c r="BU1597" s="39">
        <f t="shared" si="2050"/>
        <v>3.4330113466794776E-5</v>
      </c>
      <c r="BV1597" s="39">
        <f t="shared" si="2051"/>
        <v>4.9043019238278249E-6</v>
      </c>
      <c r="BW1597" s="39">
        <f t="shared" si="2052"/>
        <v>1.3388744252049963E-3</v>
      </c>
      <c r="BX1597" s="39">
        <f t="shared" si="2053"/>
        <v>1.373204538671791E-4</v>
      </c>
      <c r="BY1597" s="39">
        <f t="shared" si="2054"/>
        <v>5.9140111434394357E-4</v>
      </c>
      <c r="BZ1597" s="39">
        <f t="shared" si="2055"/>
        <v>3.5339822686406382E-4</v>
      </c>
      <c r="CA1597" s="39">
        <f t="shared" si="2056"/>
        <v>5.207214689711308E-3</v>
      </c>
      <c r="CB1597" s="39">
        <f t="shared" si="2057"/>
        <v>4.7600577495975955E-4</v>
      </c>
      <c r="CC1597" s="39">
        <f t="shared" si="2058"/>
        <v>1.1539533938418412E-3</v>
      </c>
      <c r="CD1597" s="39">
        <f t="shared" si="2059"/>
        <v>5.9861332305545501E-4</v>
      </c>
      <c r="CE1597" s="39">
        <f t="shared" si="2060"/>
        <v>2.524273049029028E-5</v>
      </c>
      <c r="CF1597" s="39">
        <f t="shared" si="2061"/>
        <v>3.6061043557557536E-6</v>
      </c>
      <c r="CG1597" s="39">
        <f t="shared" si="2062"/>
        <v>9.8446648912132073E-4</v>
      </c>
      <c r="CH1597" s="39">
        <f t="shared" si="2063"/>
        <v>1.0097092196116112E-4</v>
      </c>
      <c r="CI1597" s="39">
        <f t="shared" si="2064"/>
        <v>3.948193839360168E-2</v>
      </c>
      <c r="CJ1597" s="39">
        <f t="shared" si="2065"/>
        <v>2.3592865625444902E-2</v>
      </c>
      <c r="CK1597" s="39">
        <f t="shared" si="2066"/>
        <v>0.34763365268512686</v>
      </c>
      <c r="CL1597" s="39">
        <f t="shared" si="2067"/>
        <v>3.1778145536313543E-2</v>
      </c>
      <c r="CM1597" s="39">
        <f t="shared" si="2068"/>
        <v>7.7037928572881317E-2</v>
      </c>
      <c r="CN1597" s="39">
        <f t="shared" si="2069"/>
        <v>3.9963425447182177E-2</v>
      </c>
      <c r="CO1597" s="39">
        <f t="shared" si="2070"/>
        <v>1.6852046875317789E-3</v>
      </c>
      <c r="CP1597" s="39">
        <f t="shared" si="2071"/>
        <v>2.407435267902541E-4</v>
      </c>
      <c r="CQ1597" s="39">
        <f t="shared" si="2072"/>
        <v>6.5722982813739381E-2</v>
      </c>
      <c r="CR1597" s="39">
        <f t="shared" si="2073"/>
        <v>6.7408187501271158E-3</v>
      </c>
      <c r="CS1597" s="39">
        <f t="shared" si="2074"/>
        <v>2.1408720339250759E-2</v>
      </c>
      <c r="CT1597" s="39">
        <f t="shared" si="2075"/>
        <v>1.279301581247911E-2</v>
      </c>
      <c r="CU1597" s="39">
        <f t="shared" si="2076"/>
        <v>0.18850117176754932</v>
      </c>
      <c r="CV1597" s="39">
        <f t="shared" si="2077"/>
        <v>1.7231409053543294E-2</v>
      </c>
      <c r="CW1597" s="39">
        <f t="shared" si="2078"/>
        <v>4.1773112857074648E-2</v>
      </c>
      <c r="CX1597" s="39">
        <f t="shared" si="2079"/>
        <v>2.1669802294607476E-2</v>
      </c>
      <c r="CY1597" s="39">
        <f t="shared" si="2080"/>
        <v>9.1378684374850811E-4</v>
      </c>
      <c r="CZ1597" s="39">
        <f t="shared" si="2081"/>
        <v>1.3054097767835828E-4</v>
      </c>
      <c r="DA1597" s="39">
        <f t="shared" si="2082"/>
        <v>3.5637686906191811E-2</v>
      </c>
      <c r="DB1597" s="39">
        <f t="shared" si="2083"/>
        <v>3.6551473749940324E-3</v>
      </c>
    </row>
    <row r="1598" spans="1:106" ht="12.75" customHeight="1" x14ac:dyDescent="0.3">
      <c r="A1598" s="9" t="str">
        <f t="shared" si="2084"/>
        <v>29 Tlaxcala20-24 añosHombres</v>
      </c>
      <c r="B1598" s="18" t="s">
        <v>64</v>
      </c>
      <c r="C1598" s="18" t="s">
        <v>15</v>
      </c>
      <c r="D1598" s="29" t="s">
        <v>79</v>
      </c>
      <c r="E1598" s="19">
        <v>56738</v>
      </c>
      <c r="F1598" s="19">
        <v>54606</v>
      </c>
      <c r="G1598" s="19">
        <v>53398</v>
      </c>
      <c r="H1598" s="19">
        <v>1182</v>
      </c>
      <c r="I1598" s="19">
        <v>26</v>
      </c>
      <c r="J1598" s="19">
        <v>2000</v>
      </c>
      <c r="K1598" s="19">
        <v>1925</v>
      </c>
      <c r="L1598" s="19">
        <v>45</v>
      </c>
      <c r="M1598" s="19">
        <v>30</v>
      </c>
      <c r="N1598" s="19">
        <v>132</v>
      </c>
      <c r="O1598" s="38">
        <f>+'07'!E1597-'05'!J1598</f>
        <v>1182</v>
      </c>
      <c r="P1598" s="38">
        <f t="shared" si="2085"/>
        <v>3182</v>
      </c>
      <c r="Q1598" s="39">
        <f>'07'!F1597/'05'!$P1598</f>
        <v>0.11376492771841609</v>
      </c>
      <c r="R1598" s="39">
        <f>'07'!G1597/'05'!$P1598</f>
        <v>0.10433689503456946</v>
      </c>
      <c r="S1598" s="39">
        <f>'07'!H1597/'05'!$P1598</f>
        <v>0.28724072910119419</v>
      </c>
      <c r="T1598" s="39">
        <f>'07'!I1597/'05'!$P1598</f>
        <v>0.25927089880578252</v>
      </c>
      <c r="U1598" s="39">
        <f>'07'!J1597/'05'!$P1598</f>
        <v>0.10905091137649277</v>
      </c>
      <c r="V1598" s="39">
        <f>'07'!K1597/'05'!$P1598</f>
        <v>3.1112507856693904E-2</v>
      </c>
      <c r="W1598" s="39">
        <f>'07'!L1597/'05'!$P1598</f>
        <v>2.1998742928975488E-3</v>
      </c>
      <c r="X1598" s="39">
        <f>'07'!M1597/'05'!$P1598</f>
        <v>1.5713387806411063E-3</v>
      </c>
      <c r="Y1598" s="39">
        <f>'07'!N1597/'05'!$P1598</f>
        <v>8.1709616593337517E-2</v>
      </c>
      <c r="Z1598" s="39">
        <f>'07'!O1597/'05'!$P1598</f>
        <v>9.7423004399748592E-3</v>
      </c>
      <c r="AA1598" s="44">
        <f t="shared" si="2086"/>
        <v>5.1194217473287242</v>
      </c>
      <c r="AB1598" s="44">
        <f t="shared" si="2087"/>
        <v>4.695160276555626</v>
      </c>
      <c r="AC1598" s="44">
        <f t="shared" si="2088"/>
        <v>12.925832809553739</v>
      </c>
      <c r="AD1598" s="44">
        <f t="shared" si="2089"/>
        <v>11.667190446260214</v>
      </c>
      <c r="AE1598" s="44">
        <f t="shared" si="2090"/>
        <v>4.9072910119421742</v>
      </c>
      <c r="AF1598" s="44">
        <f t="shared" si="2091"/>
        <v>1.4000628535512256</v>
      </c>
      <c r="AG1598" s="44">
        <f t="shared" si="2092"/>
        <v>9.8994343180389688E-2</v>
      </c>
      <c r="AH1598" s="44">
        <f t="shared" si="2093"/>
        <v>7.0710245128849783E-2</v>
      </c>
      <c r="AI1598" s="44">
        <f t="shared" si="2094"/>
        <v>3.6769327467001882</v>
      </c>
      <c r="AJ1598" s="44">
        <f t="shared" si="2095"/>
        <v>0.43840351979886866</v>
      </c>
      <c r="AK1598" s="44">
        <f t="shared" si="2096"/>
        <v>3.4129478315524828</v>
      </c>
      <c r="AL1598" s="44">
        <f t="shared" si="2097"/>
        <v>3.1301068510370835</v>
      </c>
      <c r="AM1598" s="44">
        <f t="shared" si="2098"/>
        <v>8.6172218730358257</v>
      </c>
      <c r="AN1598" s="44">
        <f t="shared" si="2099"/>
        <v>7.7781269641734756</v>
      </c>
      <c r="AO1598" s="44">
        <f t="shared" si="2100"/>
        <v>3.271527341294783</v>
      </c>
      <c r="AP1598" s="44">
        <f t="shared" si="2101"/>
        <v>0.93337523570081715</v>
      </c>
      <c r="AQ1598" s="44">
        <f t="shared" si="2102"/>
        <v>6.5996228786926459E-2</v>
      </c>
      <c r="AR1598" s="44">
        <f t="shared" si="2103"/>
        <v>4.7140163419233189E-2</v>
      </c>
      <c r="AS1598" s="44">
        <f t="shared" si="2104"/>
        <v>2.4512884978001255</v>
      </c>
      <c r="AT1598" s="44">
        <f t="shared" si="2105"/>
        <v>0.29226901319924575</v>
      </c>
      <c r="AU1598" s="44">
        <f t="shared" si="2106"/>
        <v>218.99748585795098</v>
      </c>
      <c r="AV1598" s="44">
        <f t="shared" si="2107"/>
        <v>200.84852294154621</v>
      </c>
      <c r="AW1598" s="44">
        <f t="shared" si="2108"/>
        <v>552.93840351979884</v>
      </c>
      <c r="AX1598" s="44">
        <f t="shared" si="2109"/>
        <v>499.09648020113139</v>
      </c>
      <c r="AY1598" s="44">
        <f t="shared" si="2110"/>
        <v>209.92300439974858</v>
      </c>
      <c r="AZ1598" s="44">
        <f t="shared" si="2111"/>
        <v>59.891577624135763</v>
      </c>
      <c r="BA1598" s="44">
        <f t="shared" si="2112"/>
        <v>4.2347580138277809</v>
      </c>
      <c r="BB1598" s="44">
        <f t="shared" si="2113"/>
        <v>3.0248271527341295</v>
      </c>
      <c r="BC1598" s="44">
        <f t="shared" si="2114"/>
        <v>157.29101194217472</v>
      </c>
      <c r="BD1598" s="44">
        <f t="shared" si="2115"/>
        <v>18.753928346951604</v>
      </c>
      <c r="BE1598" s="44">
        <f t="shared" si="2116"/>
        <v>134.47014456316782</v>
      </c>
      <c r="BF1598" s="44">
        <f t="shared" si="2117"/>
        <v>123.3262099308611</v>
      </c>
      <c r="BG1598" s="44">
        <f t="shared" si="2118"/>
        <v>339.51854179761153</v>
      </c>
      <c r="BH1598" s="44">
        <f t="shared" si="2119"/>
        <v>306.45820238843493</v>
      </c>
      <c r="BI1598" s="44">
        <f t="shared" si="2120"/>
        <v>128.89817724701444</v>
      </c>
      <c r="BJ1598" s="44">
        <f t="shared" si="2121"/>
        <v>36.774984286612195</v>
      </c>
      <c r="BK1598" s="44">
        <f t="shared" si="2122"/>
        <v>2.6002514142049025</v>
      </c>
      <c r="BL1598" s="44">
        <f t="shared" si="2123"/>
        <v>1.8573224387177876</v>
      </c>
      <c r="BM1598" s="44">
        <f t="shared" si="2124"/>
        <v>96.580766813324942</v>
      </c>
      <c r="BN1598" s="44">
        <f t="shared" si="2125"/>
        <v>11.515399120050283</v>
      </c>
      <c r="BO1598" s="39">
        <f t="shared" si="2126"/>
        <v>1.6088691852070157E-3</v>
      </c>
      <c r="BP1598" s="39">
        <f t="shared" si="2045"/>
        <v>1.4755374847754952E-3</v>
      </c>
      <c r="BQ1598" s="39">
        <f t="shared" si="2046"/>
        <v>4.0621724731469957E-3</v>
      </c>
      <c r="BR1598" s="39">
        <f t="shared" si="2047"/>
        <v>3.666621761866818E-3</v>
      </c>
      <c r="BS1598" s="39">
        <f t="shared" si="2048"/>
        <v>1.5422033349912552E-3</v>
      </c>
      <c r="BT1598" s="39">
        <f t="shared" si="2049"/>
        <v>4.3999461142401811E-4</v>
      </c>
      <c r="BU1598" s="39">
        <f t="shared" si="2050"/>
        <v>3.111073010068815E-5</v>
      </c>
      <c r="BV1598" s="39">
        <f t="shared" si="2051"/>
        <v>2.2221950071920109E-5</v>
      </c>
      <c r="BW1598" s="39">
        <f t="shared" si="2052"/>
        <v>1.1555414037398455E-3</v>
      </c>
      <c r="BX1598" s="39">
        <f t="shared" si="2053"/>
        <v>1.3777609044590466E-4</v>
      </c>
      <c r="BY1598" s="39">
        <f t="shared" si="2054"/>
        <v>1.0725794568046771E-3</v>
      </c>
      <c r="BZ1598" s="39">
        <f t="shared" si="2055"/>
        <v>9.8369165651699666E-4</v>
      </c>
      <c r="CA1598" s="39">
        <f t="shared" si="2056"/>
        <v>2.7081149820979969E-3</v>
      </c>
      <c r="CB1598" s="39">
        <f t="shared" si="2057"/>
        <v>2.4444145079112116E-3</v>
      </c>
      <c r="CC1598" s="39">
        <f t="shared" si="2058"/>
        <v>1.0281355566608369E-3</v>
      </c>
      <c r="CD1598" s="39">
        <f t="shared" si="2059"/>
        <v>2.9332974094934544E-4</v>
      </c>
      <c r="CE1598" s="39">
        <f t="shared" si="2060"/>
        <v>2.07404867337921E-5</v>
      </c>
      <c r="CF1598" s="39">
        <f t="shared" si="2061"/>
        <v>1.4814633381280073E-5</v>
      </c>
      <c r="CG1598" s="39">
        <f t="shared" si="2062"/>
        <v>7.7036093582656358E-4</v>
      </c>
      <c r="CH1598" s="39">
        <f t="shared" si="2063"/>
        <v>9.1850726963936446E-5</v>
      </c>
      <c r="CI1598" s="39">
        <f t="shared" si="2064"/>
        <v>6.8823848478300115E-2</v>
      </c>
      <c r="CJ1598" s="39">
        <f t="shared" si="2065"/>
        <v>6.3120214626507298E-2</v>
      </c>
      <c r="CK1598" s="39">
        <f t="shared" si="2066"/>
        <v>0.17377071135128813</v>
      </c>
      <c r="CL1598" s="39">
        <f t="shared" si="2067"/>
        <v>0.15684993092430277</v>
      </c>
      <c r="CM1598" s="39">
        <f t="shared" si="2068"/>
        <v>6.5972031552403707E-2</v>
      </c>
      <c r="CN1598" s="39">
        <f t="shared" si="2069"/>
        <v>1.8821991710916329E-2</v>
      </c>
      <c r="CO1598" s="39">
        <f t="shared" si="2070"/>
        <v>1.3308478987516597E-3</v>
      </c>
      <c r="CP1598" s="39">
        <f t="shared" si="2071"/>
        <v>9.5060564196547122E-4</v>
      </c>
      <c r="CQ1598" s="39">
        <f t="shared" si="2072"/>
        <v>4.9431493382204497E-2</v>
      </c>
      <c r="CR1598" s="39">
        <f t="shared" si="2073"/>
        <v>5.8937549801859222E-3</v>
      </c>
      <c r="CS1598" s="39">
        <f t="shared" si="2074"/>
        <v>4.2259630598104281E-2</v>
      </c>
      <c r="CT1598" s="39">
        <f t="shared" si="2075"/>
        <v>3.8757451266769674E-2</v>
      </c>
      <c r="CU1598" s="39">
        <f t="shared" si="2076"/>
        <v>0.10669973029466107</v>
      </c>
      <c r="CV1598" s="39">
        <f t="shared" si="2077"/>
        <v>9.6309931611701732E-2</v>
      </c>
      <c r="CW1598" s="39">
        <f t="shared" si="2078"/>
        <v>4.0508540932436971E-2</v>
      </c>
      <c r="CX1598" s="39">
        <f t="shared" si="2079"/>
        <v>1.155719179340421E-2</v>
      </c>
      <c r="CY1598" s="39">
        <f t="shared" si="2080"/>
        <v>8.1717517731140867E-4</v>
      </c>
      <c r="CZ1598" s="39">
        <f t="shared" si="2081"/>
        <v>5.8369655522243484E-4</v>
      </c>
      <c r="DA1598" s="39">
        <f t="shared" si="2082"/>
        <v>3.0352220871566606E-2</v>
      </c>
      <c r="DB1598" s="39">
        <f t="shared" si="2083"/>
        <v>3.6189186423790957E-3</v>
      </c>
    </row>
    <row r="1599" spans="1:106" ht="12.75" customHeight="1" x14ac:dyDescent="0.3">
      <c r="A1599" s="9" t="str">
        <f t="shared" si="2084"/>
        <v>29 Tlaxcala25-29 añosHombres</v>
      </c>
      <c r="B1599" s="18" t="s">
        <v>64</v>
      </c>
      <c r="C1599" s="18" t="s">
        <v>15</v>
      </c>
      <c r="D1599" s="29" t="s">
        <v>80</v>
      </c>
      <c r="E1599" s="19">
        <v>50890</v>
      </c>
      <c r="F1599" s="19">
        <v>48034</v>
      </c>
      <c r="G1599" s="19">
        <v>46563</v>
      </c>
      <c r="H1599" s="19">
        <v>1450</v>
      </c>
      <c r="I1599" s="19">
        <v>21</v>
      </c>
      <c r="J1599" s="19">
        <v>2681</v>
      </c>
      <c r="K1599" s="19">
        <v>2502</v>
      </c>
      <c r="L1599" s="19">
        <v>123</v>
      </c>
      <c r="M1599" s="19">
        <v>56</v>
      </c>
      <c r="N1599" s="19">
        <v>175</v>
      </c>
      <c r="O1599" s="38">
        <f>+'07'!E1598-'05'!J1599</f>
        <v>1450</v>
      </c>
      <c r="P1599" s="38">
        <f t="shared" si="2085"/>
        <v>4131</v>
      </c>
      <c r="Q1599" s="39">
        <f>'07'!F1598/'05'!$P1599</f>
        <v>0.13725490196078433</v>
      </c>
      <c r="R1599" s="39">
        <f>'07'!G1598/'05'!$P1599</f>
        <v>0.20600338900992496</v>
      </c>
      <c r="S1599" s="39">
        <f>'07'!H1598/'05'!$P1599</f>
        <v>0.20866618252239166</v>
      </c>
      <c r="T1599" s="39">
        <f>'07'!I1598/'05'!$P1599</f>
        <v>0.26240619704671991</v>
      </c>
      <c r="U1599" s="39">
        <f>'07'!J1598/'05'!$P1599</f>
        <v>3.679496489954006E-2</v>
      </c>
      <c r="V1599" s="39">
        <f>'07'!K1598/'05'!$P1599</f>
        <v>3.195352214960058E-2</v>
      </c>
      <c r="W1599" s="39">
        <f>'07'!L1598/'05'!$P1599</f>
        <v>1.2103606874848704E-3</v>
      </c>
      <c r="X1599" s="39">
        <f>'07'!M1598/'05'!$P1599</f>
        <v>3.8731541999515854E-3</v>
      </c>
      <c r="Y1599" s="39">
        <f>'07'!N1598/'05'!$P1599</f>
        <v>0.10142822561123215</v>
      </c>
      <c r="Z1599" s="39">
        <f>'07'!O1598/'05'!$P1599</f>
        <v>1.0409101912369887E-2</v>
      </c>
      <c r="AA1599" s="44">
        <f t="shared" si="2086"/>
        <v>16.882352941176471</v>
      </c>
      <c r="AB1599" s="44">
        <f t="shared" si="2087"/>
        <v>25.338416848220771</v>
      </c>
      <c r="AC1599" s="44">
        <f t="shared" si="2088"/>
        <v>25.665940450254176</v>
      </c>
      <c r="AD1599" s="44">
        <f t="shared" si="2089"/>
        <v>32.275962236746551</v>
      </c>
      <c r="AE1599" s="44">
        <f t="shared" si="2090"/>
        <v>4.5257806826434273</v>
      </c>
      <c r="AF1599" s="44">
        <f t="shared" si="2091"/>
        <v>3.9302832244008714</v>
      </c>
      <c r="AG1599" s="44">
        <f t="shared" si="2092"/>
        <v>0.14887436456063907</v>
      </c>
      <c r="AH1599" s="44">
        <f t="shared" si="2093"/>
        <v>0.47639796659404499</v>
      </c>
      <c r="AI1599" s="44">
        <f t="shared" si="2094"/>
        <v>12.475671750181554</v>
      </c>
      <c r="AJ1599" s="44">
        <f t="shared" si="2095"/>
        <v>1.280319535221496</v>
      </c>
      <c r="AK1599" s="44">
        <f t="shared" si="2096"/>
        <v>7.6862745098039227</v>
      </c>
      <c r="AL1599" s="44">
        <f t="shared" si="2097"/>
        <v>11.536189784555798</v>
      </c>
      <c r="AM1599" s="44">
        <f t="shared" si="2098"/>
        <v>11.685306221253933</v>
      </c>
      <c r="AN1599" s="44">
        <f t="shared" si="2099"/>
        <v>14.694747034616315</v>
      </c>
      <c r="AO1599" s="44">
        <f t="shared" si="2100"/>
        <v>2.0605180343742435</v>
      </c>
      <c r="AP1599" s="44">
        <f t="shared" si="2101"/>
        <v>1.7893972403776326</v>
      </c>
      <c r="AQ1599" s="44">
        <f t="shared" si="2102"/>
        <v>6.7780198499152747E-2</v>
      </c>
      <c r="AR1599" s="44">
        <f t="shared" si="2103"/>
        <v>0.21689663519728877</v>
      </c>
      <c r="AS1599" s="44">
        <f t="shared" si="2104"/>
        <v>5.6799806342290005</v>
      </c>
      <c r="AT1599" s="44">
        <f t="shared" si="2105"/>
        <v>0.58290970709271361</v>
      </c>
      <c r="AU1599" s="44">
        <f t="shared" si="2106"/>
        <v>343.41176470588238</v>
      </c>
      <c r="AV1599" s="44">
        <f t="shared" si="2107"/>
        <v>515.42047930283229</v>
      </c>
      <c r="AW1599" s="44">
        <f t="shared" si="2108"/>
        <v>522.08278867102399</v>
      </c>
      <c r="AX1599" s="44">
        <f t="shared" si="2109"/>
        <v>656.54030501089323</v>
      </c>
      <c r="AY1599" s="44">
        <f t="shared" si="2110"/>
        <v>92.061002178649233</v>
      </c>
      <c r="AZ1599" s="44">
        <f t="shared" si="2111"/>
        <v>79.947712418300654</v>
      </c>
      <c r="BA1599" s="44">
        <f t="shared" si="2112"/>
        <v>3.0283224400871456</v>
      </c>
      <c r="BB1599" s="44">
        <f t="shared" si="2113"/>
        <v>9.6906318082788658</v>
      </c>
      <c r="BC1599" s="44">
        <f t="shared" si="2114"/>
        <v>253.77342047930281</v>
      </c>
      <c r="BD1599" s="44">
        <f t="shared" si="2115"/>
        <v>26.043572984749456</v>
      </c>
      <c r="BE1599" s="44">
        <f t="shared" si="2116"/>
        <v>199.01960784313727</v>
      </c>
      <c r="BF1599" s="44">
        <f t="shared" si="2117"/>
        <v>298.70491406439118</v>
      </c>
      <c r="BG1599" s="44">
        <f t="shared" si="2118"/>
        <v>302.56596465746793</v>
      </c>
      <c r="BH1599" s="44">
        <f t="shared" si="2119"/>
        <v>380.4889857177439</v>
      </c>
      <c r="BI1599" s="44">
        <f t="shared" si="2120"/>
        <v>53.352699104333084</v>
      </c>
      <c r="BJ1599" s="44">
        <f t="shared" si="2121"/>
        <v>46.33260711692084</v>
      </c>
      <c r="BK1599" s="44">
        <f t="shared" si="2122"/>
        <v>1.7550229968530622</v>
      </c>
      <c r="BL1599" s="44">
        <f t="shared" si="2123"/>
        <v>5.6160735899297984</v>
      </c>
      <c r="BM1599" s="44">
        <f t="shared" si="2124"/>
        <v>147.0709271362866</v>
      </c>
      <c r="BN1599" s="44">
        <f t="shared" si="2125"/>
        <v>15.093197772936335</v>
      </c>
      <c r="BO1599" s="39">
        <f t="shared" si="2126"/>
        <v>4.0867472624489158E-3</v>
      </c>
      <c r="BP1599" s="39">
        <f t="shared" si="2045"/>
        <v>6.1337247272381431E-3</v>
      </c>
      <c r="BQ1599" s="39">
        <f t="shared" si="2046"/>
        <v>6.2130090656630785E-3</v>
      </c>
      <c r="BR1599" s="39">
        <f t="shared" si="2047"/>
        <v>7.8131111684208547E-3</v>
      </c>
      <c r="BS1599" s="39">
        <f t="shared" si="2048"/>
        <v>1.0955654036900091E-3</v>
      </c>
      <c r="BT1599" s="39">
        <f t="shared" si="2049"/>
        <v>9.5141206109921846E-4</v>
      </c>
      <c r="BU1599" s="39">
        <f t="shared" si="2050"/>
        <v>3.6038335647697668E-5</v>
      </c>
      <c r="BV1599" s="39">
        <f t="shared" si="2051"/>
        <v>1.1532267407263253E-4</v>
      </c>
      <c r="BW1599" s="39">
        <f t="shared" si="2052"/>
        <v>3.0200125272770648E-3</v>
      </c>
      <c r="BX1599" s="39">
        <f t="shared" si="2053"/>
        <v>3.0992968657019996E-4</v>
      </c>
      <c r="BY1599" s="39">
        <f t="shared" si="2054"/>
        <v>1.8606328999767423E-3</v>
      </c>
      <c r="BZ1599" s="39">
        <f t="shared" si="2055"/>
        <v>2.7925901197181791E-3</v>
      </c>
      <c r="CA1599" s="39">
        <f t="shared" si="2056"/>
        <v>2.8286870542856288E-3</v>
      </c>
      <c r="CB1599" s="39">
        <f t="shared" si="2057"/>
        <v>3.5571888246468931E-3</v>
      </c>
      <c r="CC1599" s="39">
        <f t="shared" si="2058"/>
        <v>4.9879400493203665E-4</v>
      </c>
      <c r="CD1599" s="39">
        <f t="shared" si="2059"/>
        <v>4.3316321480940027E-4</v>
      </c>
      <c r="CE1599" s="39">
        <f t="shared" si="2060"/>
        <v>1.6407697530659102E-5</v>
      </c>
      <c r="CF1599" s="39">
        <f t="shared" si="2061"/>
        <v>5.2504632098109122E-5</v>
      </c>
      <c r="CG1599" s="39">
        <f t="shared" si="2062"/>
        <v>1.3749650530692327E-3</v>
      </c>
      <c r="CH1599" s="39">
        <f t="shared" si="2063"/>
        <v>1.4110619876366826E-4</v>
      </c>
      <c r="CI1599" s="39">
        <f t="shared" si="2064"/>
        <v>8.3130419923960877E-2</v>
      </c>
      <c r="CJ1599" s="39">
        <f t="shared" si="2065"/>
        <v>0.12476893713455151</v>
      </c>
      <c r="CK1599" s="39">
        <f t="shared" si="2066"/>
        <v>0.1263816966039758</v>
      </c>
      <c r="CL1599" s="39">
        <f t="shared" si="2067"/>
        <v>0.15893011498690227</v>
      </c>
      <c r="CM1599" s="39">
        <f t="shared" si="2068"/>
        <v>2.228540357749921E-2</v>
      </c>
      <c r="CN1599" s="39">
        <f t="shared" si="2069"/>
        <v>1.9353113633091418E-2</v>
      </c>
      <c r="CO1599" s="39">
        <f t="shared" si="2070"/>
        <v>7.3307248610194763E-4</v>
      </c>
      <c r="CP1599" s="39">
        <f t="shared" si="2071"/>
        <v>2.3458319555262324E-3</v>
      </c>
      <c r="CQ1599" s="39">
        <f t="shared" si="2072"/>
        <v>6.1431474335343211E-2</v>
      </c>
      <c r="CR1599" s="39">
        <f t="shared" si="2073"/>
        <v>6.3044233804767508E-3</v>
      </c>
      <c r="CS1599" s="39">
        <f t="shared" si="2074"/>
        <v>4.817710187439779E-2</v>
      </c>
      <c r="CT1599" s="39">
        <f t="shared" si="2075"/>
        <v>7.2308137028417138E-2</v>
      </c>
      <c r="CU1599" s="39">
        <f t="shared" si="2076"/>
        <v>7.3242789798467184E-2</v>
      </c>
      <c r="CV1599" s="39">
        <f t="shared" si="2077"/>
        <v>9.2105782066749922E-2</v>
      </c>
      <c r="CW1599" s="39">
        <f t="shared" si="2078"/>
        <v>1.2915201913418805E-2</v>
      </c>
      <c r="CX1599" s="39">
        <f t="shared" si="2079"/>
        <v>1.1215833240600543E-2</v>
      </c>
      <c r="CY1599" s="39">
        <f t="shared" si="2080"/>
        <v>4.2484216820456603E-4</v>
      </c>
      <c r="CZ1599" s="39">
        <f t="shared" si="2081"/>
        <v>1.3594949382546111E-3</v>
      </c>
      <c r="DA1599" s="39">
        <f t="shared" si="2082"/>
        <v>3.5601773695542627E-2</v>
      </c>
      <c r="DB1599" s="39">
        <f t="shared" si="2083"/>
        <v>3.6536426465592678E-3</v>
      </c>
    </row>
    <row r="1600" spans="1:106" ht="12.75" customHeight="1" x14ac:dyDescent="0.3">
      <c r="A1600" s="9" t="str">
        <f t="shared" si="2084"/>
        <v>29 Tlaxcala30-34 añosHombres</v>
      </c>
      <c r="B1600" s="18" t="s">
        <v>64</v>
      </c>
      <c r="C1600" s="18" t="s">
        <v>15</v>
      </c>
      <c r="D1600" s="29" t="s">
        <v>81</v>
      </c>
      <c r="E1600" s="19">
        <v>45384</v>
      </c>
      <c r="F1600" s="19">
        <v>42630</v>
      </c>
      <c r="G1600" s="19">
        <v>41372</v>
      </c>
      <c r="H1600" s="19">
        <v>1238</v>
      </c>
      <c r="I1600" s="19">
        <v>20</v>
      </c>
      <c r="J1600" s="19">
        <v>2583</v>
      </c>
      <c r="K1600" s="19">
        <v>2302</v>
      </c>
      <c r="L1600" s="19">
        <v>227</v>
      </c>
      <c r="M1600" s="19">
        <v>54</v>
      </c>
      <c r="N1600" s="19">
        <v>171</v>
      </c>
      <c r="O1600" s="38">
        <f>+'07'!E1599-'05'!J1600</f>
        <v>1238</v>
      </c>
      <c r="P1600" s="38">
        <f t="shared" si="2085"/>
        <v>3821</v>
      </c>
      <c r="Q1600" s="39">
        <f>'07'!F1599/'05'!$P1600</f>
        <v>0.12509814184768386</v>
      </c>
      <c r="R1600" s="39">
        <f>'07'!G1599/'05'!$P1600</f>
        <v>0.25386024600889817</v>
      </c>
      <c r="S1600" s="39">
        <f>'07'!H1599/'05'!$P1600</f>
        <v>0.21408008374771004</v>
      </c>
      <c r="T1600" s="39">
        <f>'07'!I1599/'05'!$P1600</f>
        <v>0.18790892436534939</v>
      </c>
      <c r="U1600" s="39">
        <f>'07'!J1599/'05'!$P1600</f>
        <v>1.2300444909709499E-2</v>
      </c>
      <c r="V1600" s="39">
        <f>'07'!K1599/'05'!$P1600</f>
        <v>3.9256739073540957E-2</v>
      </c>
      <c r="W1600" s="39">
        <f>'07'!L1599/'05'!$P1600</f>
        <v>2.0936927505888509E-3</v>
      </c>
      <c r="X1600" s="39">
        <f>'07'!M1599/'05'!$P1600</f>
        <v>7.0662130332373721E-3</v>
      </c>
      <c r="Y1600" s="39">
        <f>'07'!N1599/'05'!$P1600</f>
        <v>0.14603506935357236</v>
      </c>
      <c r="Z1600" s="39">
        <f>'07'!O1599/'05'!$P1600</f>
        <v>1.2300444909709499E-2</v>
      </c>
      <c r="AA1600" s="44">
        <f t="shared" si="2086"/>
        <v>28.397278199424235</v>
      </c>
      <c r="AB1600" s="44">
        <f t="shared" si="2087"/>
        <v>57.626275844019887</v>
      </c>
      <c r="AC1600" s="44">
        <f t="shared" si="2088"/>
        <v>48.596179010730175</v>
      </c>
      <c r="AD1600" s="44">
        <f t="shared" si="2089"/>
        <v>42.655325830934309</v>
      </c>
      <c r="AE1600" s="44">
        <f t="shared" si="2090"/>
        <v>2.7922009945040562</v>
      </c>
      <c r="AF1600" s="44">
        <f t="shared" si="2091"/>
        <v>8.9112797696937971</v>
      </c>
      <c r="AG1600" s="44">
        <f t="shared" si="2092"/>
        <v>0.47526825438366915</v>
      </c>
      <c r="AH1600" s="44">
        <f t="shared" si="2093"/>
        <v>1.6040303585448834</v>
      </c>
      <c r="AI1600" s="44">
        <f t="shared" si="2094"/>
        <v>33.149960743260927</v>
      </c>
      <c r="AJ1600" s="44">
        <f t="shared" si="2095"/>
        <v>2.7922009945040562</v>
      </c>
      <c r="AK1600" s="44">
        <f t="shared" si="2096"/>
        <v>6.7552996597749289</v>
      </c>
      <c r="AL1600" s="44">
        <f t="shared" si="2097"/>
        <v>13.708453284480502</v>
      </c>
      <c r="AM1600" s="44">
        <f t="shared" si="2098"/>
        <v>11.560324522376343</v>
      </c>
      <c r="AN1600" s="44">
        <f t="shared" si="2099"/>
        <v>10.147081915728867</v>
      </c>
      <c r="AO1600" s="44">
        <f t="shared" si="2100"/>
        <v>0.664224025124313</v>
      </c>
      <c r="AP1600" s="44">
        <f t="shared" si="2101"/>
        <v>2.1198639099712118</v>
      </c>
      <c r="AQ1600" s="44">
        <f t="shared" si="2102"/>
        <v>0.11305940853179795</v>
      </c>
      <c r="AR1600" s="44">
        <f t="shared" si="2103"/>
        <v>0.38157550379481808</v>
      </c>
      <c r="AS1600" s="44">
        <f t="shared" si="2104"/>
        <v>7.8858937450929076</v>
      </c>
      <c r="AT1600" s="44">
        <f t="shared" si="2105"/>
        <v>0.664224025124313</v>
      </c>
      <c r="AU1600" s="44">
        <f t="shared" si="2106"/>
        <v>287.97592253336825</v>
      </c>
      <c r="AV1600" s="44">
        <f t="shared" si="2107"/>
        <v>584.38628631248355</v>
      </c>
      <c r="AW1600" s="44">
        <f t="shared" si="2108"/>
        <v>492.81235278722852</v>
      </c>
      <c r="AX1600" s="44">
        <f t="shared" si="2109"/>
        <v>432.56634388903433</v>
      </c>
      <c r="AY1600" s="44">
        <f t="shared" si="2110"/>
        <v>28.315624182151268</v>
      </c>
      <c r="AZ1600" s="44">
        <f t="shared" si="2111"/>
        <v>90.369013347291286</v>
      </c>
      <c r="BA1600" s="44">
        <f t="shared" si="2112"/>
        <v>4.8196807118555345</v>
      </c>
      <c r="BB1600" s="44">
        <f t="shared" si="2113"/>
        <v>16.266422402512429</v>
      </c>
      <c r="BC1600" s="44">
        <f t="shared" si="2114"/>
        <v>336.17272965192359</v>
      </c>
      <c r="BD1600" s="44">
        <f t="shared" si="2115"/>
        <v>28.315624182151268</v>
      </c>
      <c r="BE1600" s="44">
        <f t="shared" si="2116"/>
        <v>154.87149960743261</v>
      </c>
      <c r="BF1600" s="44">
        <f t="shared" si="2117"/>
        <v>314.27898455901595</v>
      </c>
      <c r="BG1600" s="44">
        <f t="shared" si="2118"/>
        <v>265.03114367966504</v>
      </c>
      <c r="BH1600" s="44">
        <f t="shared" si="2119"/>
        <v>232.63124836430256</v>
      </c>
      <c r="BI1600" s="44">
        <f t="shared" si="2120"/>
        <v>15.227950798220361</v>
      </c>
      <c r="BJ1600" s="44">
        <f t="shared" si="2121"/>
        <v>48.599842973043707</v>
      </c>
      <c r="BK1600" s="44">
        <f t="shared" si="2122"/>
        <v>2.5919916252289976</v>
      </c>
      <c r="BL1600" s="44">
        <f t="shared" si="2123"/>
        <v>8.7479717351478659</v>
      </c>
      <c r="BM1600" s="44">
        <f t="shared" si="2124"/>
        <v>180.79141585972258</v>
      </c>
      <c r="BN1600" s="44">
        <f t="shared" si="2125"/>
        <v>15.227950798220361</v>
      </c>
      <c r="BO1600" s="39">
        <f t="shared" si="2126"/>
        <v>7.431896937823668E-3</v>
      </c>
      <c r="BP1600" s="39">
        <f t="shared" si="2045"/>
        <v>1.5081464497257233E-2</v>
      </c>
      <c r="BQ1600" s="39">
        <f t="shared" si="2046"/>
        <v>1.2718183462635481E-2</v>
      </c>
      <c r="BR1600" s="39">
        <f t="shared" si="2047"/>
        <v>1.1163393308279066E-2</v>
      </c>
      <c r="BS1600" s="39">
        <f t="shared" si="2048"/>
        <v>7.3075137254751538E-4</v>
      </c>
      <c r="BT1600" s="39">
        <f t="shared" si="2049"/>
        <v>2.3321852315346236E-3</v>
      </c>
      <c r="BU1600" s="39">
        <f t="shared" si="2050"/>
        <v>1.2438321234851325E-4</v>
      </c>
      <c r="BV1600" s="39">
        <f t="shared" si="2051"/>
        <v>4.1979334167623224E-4</v>
      </c>
      <c r="BW1600" s="39">
        <f t="shared" si="2052"/>
        <v>8.6757290613088001E-3</v>
      </c>
      <c r="BX1600" s="39">
        <f t="shared" si="2053"/>
        <v>7.3075137254751538E-4</v>
      </c>
      <c r="BY1600" s="39">
        <f t="shared" si="2054"/>
        <v>1.7679402407157626E-3</v>
      </c>
      <c r="BZ1600" s="39">
        <f t="shared" si="2055"/>
        <v>3.587661157937844E-3</v>
      </c>
      <c r="CA1600" s="39">
        <f t="shared" si="2056"/>
        <v>3.0254709558692337E-3</v>
      </c>
      <c r="CB1600" s="39">
        <f t="shared" si="2057"/>
        <v>2.655608980824095E-3</v>
      </c>
      <c r="CC1600" s="39">
        <f t="shared" si="2058"/>
        <v>1.7383512827121513E-4</v>
      </c>
      <c r="CD1600" s="39">
        <f t="shared" si="2059"/>
        <v>5.5479296256770786E-4</v>
      </c>
      <c r="CE1600" s="39">
        <f t="shared" si="2060"/>
        <v>2.9588958003611084E-5</v>
      </c>
      <c r="CF1600" s="39">
        <f t="shared" si="2061"/>
        <v>9.9862733262187406E-5</v>
      </c>
      <c r="CG1600" s="39">
        <f t="shared" si="2062"/>
        <v>2.0638298207518732E-3</v>
      </c>
      <c r="CH1600" s="39">
        <f t="shared" si="2063"/>
        <v>1.7383512827121513E-4</v>
      </c>
      <c r="CI1600" s="39">
        <f t="shared" si="2064"/>
        <v>7.5366637669031206E-2</v>
      </c>
      <c r="CJ1600" s="39">
        <f t="shared" si="2065"/>
        <v>0.15294066639949844</v>
      </c>
      <c r="CK1600" s="39">
        <f t="shared" si="2066"/>
        <v>0.12897470630390698</v>
      </c>
      <c r="CL1600" s="39">
        <f t="shared" si="2067"/>
        <v>0.11320762729364939</v>
      </c>
      <c r="CM1600" s="39">
        <f t="shared" si="2068"/>
        <v>7.4105271348210598E-3</v>
      </c>
      <c r="CN1600" s="39">
        <f t="shared" si="2069"/>
        <v>2.365061851538636E-2</v>
      </c>
      <c r="CO1600" s="39">
        <f t="shared" si="2070"/>
        <v>1.2613663208206056E-3</v>
      </c>
      <c r="CP1600" s="39">
        <f t="shared" si="2071"/>
        <v>4.2571113327695446E-3</v>
      </c>
      <c r="CQ1600" s="39">
        <f t="shared" si="2072"/>
        <v>8.7980300877237266E-2</v>
      </c>
      <c r="CR1600" s="39">
        <f t="shared" si="2073"/>
        <v>7.4105271348210598E-3</v>
      </c>
      <c r="CS1600" s="39">
        <f t="shared" si="2074"/>
        <v>4.0531667000113222E-2</v>
      </c>
      <c r="CT1600" s="39">
        <f t="shared" si="2075"/>
        <v>8.2250453954204647E-2</v>
      </c>
      <c r="CU1600" s="39">
        <f t="shared" si="2076"/>
        <v>6.9361723025298361E-2</v>
      </c>
      <c r="CV1600" s="39">
        <f t="shared" si="2077"/>
        <v>6.0882294782596852E-2</v>
      </c>
      <c r="CW1600" s="39">
        <f t="shared" si="2078"/>
        <v>3.9853312740697096E-3</v>
      </c>
      <c r="CX1600" s="39">
        <f t="shared" si="2079"/>
        <v>1.2719142364052265E-2</v>
      </c>
      <c r="CY1600" s="39">
        <f t="shared" si="2080"/>
        <v>6.7835425941612079E-4</v>
      </c>
      <c r="CZ1600" s="39">
        <f t="shared" si="2081"/>
        <v>2.2894456255294075E-3</v>
      </c>
      <c r="DA1600" s="39">
        <f t="shared" si="2082"/>
        <v>4.7315209594274425E-2</v>
      </c>
      <c r="DB1600" s="39">
        <f t="shared" si="2083"/>
        <v>3.9853312740697096E-3</v>
      </c>
    </row>
    <row r="1601" spans="1:106" ht="12.75" customHeight="1" x14ac:dyDescent="0.3">
      <c r="A1601" s="9" t="str">
        <f t="shared" si="2084"/>
        <v>29 Tlaxcala35-39 añosHombres</v>
      </c>
      <c r="B1601" s="18" t="s">
        <v>64</v>
      </c>
      <c r="C1601" s="18" t="s">
        <v>15</v>
      </c>
      <c r="D1601" s="29" t="s">
        <v>82</v>
      </c>
      <c r="E1601" s="19">
        <v>43586</v>
      </c>
      <c r="F1601" s="19">
        <v>41265</v>
      </c>
      <c r="G1601" s="19">
        <v>40291</v>
      </c>
      <c r="H1601" s="19">
        <v>948</v>
      </c>
      <c r="I1601" s="19">
        <v>26</v>
      </c>
      <c r="J1601" s="19">
        <v>2192</v>
      </c>
      <c r="K1601" s="19">
        <v>1839</v>
      </c>
      <c r="L1601" s="19">
        <v>308</v>
      </c>
      <c r="M1601" s="19">
        <v>45</v>
      </c>
      <c r="N1601" s="19">
        <v>129</v>
      </c>
      <c r="O1601" s="38">
        <f>+'07'!E1600-'05'!J1601</f>
        <v>948</v>
      </c>
      <c r="P1601" s="38">
        <f t="shared" si="2085"/>
        <v>3140</v>
      </c>
      <c r="Q1601" s="39">
        <f>'07'!F1600/'05'!$P1601</f>
        <v>0.14554140127388535</v>
      </c>
      <c r="R1601" s="39">
        <f>'07'!G1600/'05'!$P1601</f>
        <v>0.26942675159235668</v>
      </c>
      <c r="S1601" s="39">
        <f>'07'!H1600/'05'!$P1601</f>
        <v>0.22070063694267517</v>
      </c>
      <c r="T1601" s="39">
        <f>'07'!I1600/'05'!$P1601</f>
        <v>0.12834394904458599</v>
      </c>
      <c r="U1601" s="39">
        <f>'07'!J1600/'05'!$P1601</f>
        <v>7.6433121019108281E-3</v>
      </c>
      <c r="V1601" s="39">
        <f>'07'!K1600/'05'!$P1601</f>
        <v>4.6178343949044583E-2</v>
      </c>
      <c r="W1601" s="39">
        <f>'07'!L1600/'05'!$P1601</f>
        <v>2.2292993630573248E-3</v>
      </c>
      <c r="X1601" s="39">
        <f>'07'!M1600/'05'!$P1601</f>
        <v>1.0509554140127388E-2</v>
      </c>
      <c r="Y1601" s="39">
        <f>'07'!N1600/'05'!$P1601</f>
        <v>0.16242038216560509</v>
      </c>
      <c r="Z1601" s="39">
        <f>'07'!O1600/'05'!$P1601</f>
        <v>7.0063694267515925E-3</v>
      </c>
      <c r="AA1601" s="44">
        <f t="shared" si="2086"/>
        <v>44.826751592356686</v>
      </c>
      <c r="AB1601" s="44">
        <f t="shared" si="2087"/>
        <v>82.983439490445861</v>
      </c>
      <c r="AC1601" s="44">
        <f t="shared" si="2088"/>
        <v>67.975796178343955</v>
      </c>
      <c r="AD1601" s="44">
        <f t="shared" si="2089"/>
        <v>39.529936305732484</v>
      </c>
      <c r="AE1601" s="44">
        <f t="shared" si="2090"/>
        <v>2.354140127388535</v>
      </c>
      <c r="AF1601" s="44">
        <f t="shared" si="2091"/>
        <v>14.222929936305732</v>
      </c>
      <c r="AG1601" s="44">
        <f t="shared" si="2092"/>
        <v>0.68662420382165601</v>
      </c>
      <c r="AH1601" s="44">
        <f t="shared" si="2093"/>
        <v>3.2369426751592356</v>
      </c>
      <c r="AI1601" s="44">
        <f t="shared" si="2094"/>
        <v>50.025477707006367</v>
      </c>
      <c r="AJ1601" s="44">
        <f t="shared" si="2095"/>
        <v>2.1579617834394904</v>
      </c>
      <c r="AK1601" s="44">
        <f t="shared" si="2096"/>
        <v>6.5493630573248405</v>
      </c>
      <c r="AL1601" s="44">
        <f t="shared" si="2097"/>
        <v>12.124203821656051</v>
      </c>
      <c r="AM1601" s="44">
        <f t="shared" si="2098"/>
        <v>9.9315286624203818</v>
      </c>
      <c r="AN1601" s="44">
        <f t="shared" si="2099"/>
        <v>5.7754777070063694</v>
      </c>
      <c r="AO1601" s="44">
        <f t="shared" si="2100"/>
        <v>0.34394904458598724</v>
      </c>
      <c r="AP1601" s="44">
        <f t="shared" si="2101"/>
        <v>2.0780254777070062</v>
      </c>
      <c r="AQ1601" s="44">
        <f t="shared" si="2102"/>
        <v>0.10031847133757961</v>
      </c>
      <c r="AR1601" s="44">
        <f t="shared" si="2103"/>
        <v>0.47292993630573243</v>
      </c>
      <c r="AS1601" s="44">
        <f t="shared" si="2104"/>
        <v>7.3089171974522289</v>
      </c>
      <c r="AT1601" s="44">
        <f t="shared" si="2105"/>
        <v>0.31528662420382164</v>
      </c>
      <c r="AU1601" s="44">
        <f t="shared" si="2106"/>
        <v>267.65063694267513</v>
      </c>
      <c r="AV1601" s="44">
        <f t="shared" si="2107"/>
        <v>495.47579617834396</v>
      </c>
      <c r="AW1601" s="44">
        <f t="shared" si="2108"/>
        <v>405.86847133757965</v>
      </c>
      <c r="AX1601" s="44">
        <f t="shared" si="2109"/>
        <v>236.02452229299362</v>
      </c>
      <c r="AY1601" s="44">
        <f t="shared" si="2110"/>
        <v>14.056050955414014</v>
      </c>
      <c r="AZ1601" s="44">
        <f t="shared" si="2111"/>
        <v>84.921974522292984</v>
      </c>
      <c r="BA1601" s="44">
        <f t="shared" si="2112"/>
        <v>4.09968152866242</v>
      </c>
      <c r="BB1601" s="44">
        <f t="shared" si="2113"/>
        <v>19.327070063694265</v>
      </c>
      <c r="BC1601" s="44">
        <f t="shared" si="2114"/>
        <v>298.69108280254778</v>
      </c>
      <c r="BD1601" s="44">
        <f t="shared" si="2115"/>
        <v>12.884713375796178</v>
      </c>
      <c r="BE1601" s="44">
        <f t="shared" si="2116"/>
        <v>137.9732484076433</v>
      </c>
      <c r="BF1601" s="44">
        <f t="shared" si="2117"/>
        <v>255.41656050955413</v>
      </c>
      <c r="BG1601" s="44">
        <f t="shared" si="2118"/>
        <v>209.22420382165606</v>
      </c>
      <c r="BH1601" s="44">
        <f t="shared" si="2119"/>
        <v>121.67006369426751</v>
      </c>
      <c r="BI1601" s="44">
        <f t="shared" si="2120"/>
        <v>7.2458598726114651</v>
      </c>
      <c r="BJ1601" s="44">
        <f t="shared" si="2121"/>
        <v>43.777070063694268</v>
      </c>
      <c r="BK1601" s="44">
        <f t="shared" si="2122"/>
        <v>2.1133757961783437</v>
      </c>
      <c r="BL1601" s="44">
        <f t="shared" si="2123"/>
        <v>9.9630573248407632</v>
      </c>
      <c r="BM1601" s="44">
        <f t="shared" si="2124"/>
        <v>153.97452229299361</v>
      </c>
      <c r="BN1601" s="44">
        <f t="shared" si="2125"/>
        <v>6.6420382165605094</v>
      </c>
      <c r="BO1601" s="39">
        <f t="shared" si="2126"/>
        <v>1.4276035538967098E-2</v>
      </c>
      <c r="BP1601" s="39">
        <f t="shared" si="2045"/>
        <v>2.6427846971479572E-2</v>
      </c>
      <c r="BQ1601" s="39">
        <f t="shared" si="2046"/>
        <v>2.1648342731956673E-2</v>
      </c>
      <c r="BR1601" s="39">
        <f t="shared" si="2047"/>
        <v>1.2589151689723721E-2</v>
      </c>
      <c r="BS1601" s="39">
        <f t="shared" si="2048"/>
        <v>7.4972615521927866E-4</v>
      </c>
      <c r="BT1601" s="39">
        <f t="shared" si="2049"/>
        <v>4.5295955211164755E-3</v>
      </c>
      <c r="BU1601" s="39">
        <f t="shared" si="2050"/>
        <v>2.1867012860562294E-4</v>
      </c>
      <c r="BV1601" s="39">
        <f t="shared" si="2051"/>
        <v>1.0308734634265082E-3</v>
      </c>
      <c r="BW1601" s="39">
        <f t="shared" si="2052"/>
        <v>1.5931680798409672E-2</v>
      </c>
      <c r="BX1601" s="39">
        <f t="shared" si="2053"/>
        <v>6.8724897561767216E-4</v>
      </c>
      <c r="BY1601" s="39">
        <f t="shared" si="2054"/>
        <v>2.0857844131607771E-3</v>
      </c>
      <c r="BZ1601" s="39">
        <f t="shared" si="2055"/>
        <v>3.8612114081707171E-3</v>
      </c>
      <c r="CA1601" s="39">
        <f t="shared" si="2056"/>
        <v>3.1629072173313317E-3</v>
      </c>
      <c r="CB1601" s="39">
        <f t="shared" si="2057"/>
        <v>1.8393241105115826E-3</v>
      </c>
      <c r="CC1601" s="39">
        <f t="shared" si="2058"/>
        <v>1.0953791228853097E-4</v>
      </c>
      <c r="CD1601" s="39">
        <f t="shared" si="2059"/>
        <v>6.6179155340987457E-4</v>
      </c>
      <c r="CE1601" s="39">
        <f t="shared" si="2060"/>
        <v>3.1948557750821534E-5</v>
      </c>
      <c r="CF1601" s="39">
        <f t="shared" si="2061"/>
        <v>1.5061462939673008E-4</v>
      </c>
      <c r="CG1601" s="39">
        <f t="shared" si="2062"/>
        <v>2.327680636131283E-3</v>
      </c>
      <c r="CH1601" s="39">
        <f t="shared" si="2063"/>
        <v>1.0040975293115339E-4</v>
      </c>
      <c r="CI1601" s="39">
        <f t="shared" si="2064"/>
        <v>8.523905635117042E-2</v>
      </c>
      <c r="CJ1601" s="39">
        <f t="shared" si="2065"/>
        <v>0.1577948395472433</v>
      </c>
      <c r="CK1601" s="39">
        <f t="shared" si="2066"/>
        <v>0.12925747494827378</v>
      </c>
      <c r="CL1601" s="39">
        <f t="shared" si="2067"/>
        <v>7.5167045316240008E-2</v>
      </c>
      <c r="CM1601" s="39">
        <f t="shared" si="2068"/>
        <v>4.4764493488579664E-3</v>
      </c>
      <c r="CN1601" s="39">
        <f t="shared" si="2069"/>
        <v>2.7045214816016874E-2</v>
      </c>
      <c r="CO1601" s="39">
        <f t="shared" si="2070"/>
        <v>1.3056310600835733E-3</v>
      </c>
      <c r="CP1601" s="39">
        <f t="shared" si="2071"/>
        <v>6.1551178546797019E-3</v>
      </c>
      <c r="CQ1601" s="39">
        <f t="shared" si="2072"/>
        <v>9.5124548663231778E-2</v>
      </c>
      <c r="CR1601" s="39">
        <f t="shared" si="2073"/>
        <v>4.1034119031198016E-3</v>
      </c>
      <c r="CS1601" s="39">
        <f t="shared" si="2074"/>
        <v>4.3940524970587036E-2</v>
      </c>
      <c r="CT1601" s="39">
        <f t="shared" si="2075"/>
        <v>8.1342853665463094E-2</v>
      </c>
      <c r="CU1601" s="39">
        <f t="shared" si="2076"/>
        <v>6.6631912045113401E-2</v>
      </c>
      <c r="CV1601" s="39">
        <f t="shared" si="2077"/>
        <v>3.8748427928110674E-2</v>
      </c>
      <c r="CW1601" s="39">
        <f t="shared" si="2078"/>
        <v>2.3075986855450527E-3</v>
      </c>
      <c r="CX1601" s="39">
        <f t="shared" si="2079"/>
        <v>1.394174205850136E-2</v>
      </c>
      <c r="CY1601" s="39">
        <f t="shared" si="2080"/>
        <v>6.7304961661730691E-4</v>
      </c>
      <c r="CZ1601" s="39">
        <f t="shared" si="2081"/>
        <v>3.1729481926244469E-3</v>
      </c>
      <c r="DA1601" s="39">
        <f t="shared" si="2082"/>
        <v>4.9036472067832362E-2</v>
      </c>
      <c r="DB1601" s="39">
        <f t="shared" si="2083"/>
        <v>2.1152987950829646E-3</v>
      </c>
    </row>
    <row r="1602" spans="1:106" ht="12.75" customHeight="1" x14ac:dyDescent="0.3">
      <c r="A1602" s="9" t="str">
        <f t="shared" si="2084"/>
        <v>29 Tlaxcala40-44 añosHombres</v>
      </c>
      <c r="B1602" s="18" t="s">
        <v>64</v>
      </c>
      <c r="C1602" s="18" t="s">
        <v>15</v>
      </c>
      <c r="D1602" s="29" t="s">
        <v>83</v>
      </c>
      <c r="E1602" s="19">
        <v>41550</v>
      </c>
      <c r="F1602" s="19">
        <v>39625</v>
      </c>
      <c r="G1602" s="19">
        <v>38919</v>
      </c>
      <c r="H1602" s="19">
        <v>691</v>
      </c>
      <c r="I1602" s="19">
        <v>15</v>
      </c>
      <c r="J1602" s="19">
        <v>1824</v>
      </c>
      <c r="K1602" s="19">
        <v>1531</v>
      </c>
      <c r="L1602" s="19">
        <v>248</v>
      </c>
      <c r="M1602" s="19">
        <v>45</v>
      </c>
      <c r="N1602" s="19">
        <v>101</v>
      </c>
      <c r="O1602" s="38">
        <f>+'07'!E1601-'05'!J1602</f>
        <v>691</v>
      </c>
      <c r="P1602" s="38">
        <f t="shared" si="2085"/>
        <v>2515</v>
      </c>
      <c r="Q1602" s="39">
        <f>'07'!F1601/'05'!$P1602</f>
        <v>0.13558648111332008</v>
      </c>
      <c r="R1602" s="39">
        <f>'07'!G1601/'05'!$P1602</f>
        <v>0.27316103379721668</v>
      </c>
      <c r="S1602" s="39">
        <f>'07'!H1601/'05'!$P1602</f>
        <v>0.22584493041749504</v>
      </c>
      <c r="T1602" s="39">
        <f>'07'!I1601/'05'!$P1602</f>
        <v>9.6620278330019876E-2</v>
      </c>
      <c r="U1602" s="39">
        <f>'07'!J1601/'05'!$P1602</f>
        <v>5.5666003976143144E-3</v>
      </c>
      <c r="V1602" s="39">
        <f>'07'!K1601/'05'!$P1602</f>
        <v>5.009940357852883E-2</v>
      </c>
      <c r="W1602" s="39">
        <f>'07'!L1601/'05'!$P1602</f>
        <v>1.9880715705765406E-3</v>
      </c>
      <c r="X1602" s="39">
        <f>'07'!M1601/'05'!$P1602</f>
        <v>6.3618290258449306E-3</v>
      </c>
      <c r="Y1602" s="39">
        <f>'07'!N1601/'05'!$P1602</f>
        <v>0.19005964214711729</v>
      </c>
      <c r="Z1602" s="39">
        <f>'07'!O1601/'05'!$P1602</f>
        <v>1.4711729622266401E-2</v>
      </c>
      <c r="AA1602" s="44">
        <f t="shared" si="2086"/>
        <v>33.625447316103383</v>
      </c>
      <c r="AB1602" s="44">
        <f t="shared" si="2087"/>
        <v>67.74393638170973</v>
      </c>
      <c r="AC1602" s="44">
        <f t="shared" si="2088"/>
        <v>56.009542743538766</v>
      </c>
      <c r="AD1602" s="44">
        <f t="shared" si="2089"/>
        <v>23.961829025844928</v>
      </c>
      <c r="AE1602" s="44">
        <f t="shared" si="2090"/>
        <v>1.38051689860835</v>
      </c>
      <c r="AF1602" s="44">
        <f t="shared" si="2091"/>
        <v>12.424652087475149</v>
      </c>
      <c r="AG1602" s="44">
        <f t="shared" si="2092"/>
        <v>0.49304174950298207</v>
      </c>
      <c r="AH1602" s="44">
        <f t="shared" si="2093"/>
        <v>1.5777335984095429</v>
      </c>
      <c r="AI1602" s="44">
        <f t="shared" si="2094"/>
        <v>47.134791252485087</v>
      </c>
      <c r="AJ1602" s="44">
        <f t="shared" si="2095"/>
        <v>3.6485089463220675</v>
      </c>
      <c r="AK1602" s="44">
        <f t="shared" si="2096"/>
        <v>6.1013916500994041</v>
      </c>
      <c r="AL1602" s="44">
        <f t="shared" si="2097"/>
        <v>12.29224652087475</v>
      </c>
      <c r="AM1602" s="44">
        <f t="shared" si="2098"/>
        <v>10.163021868787277</v>
      </c>
      <c r="AN1602" s="44">
        <f t="shared" si="2099"/>
        <v>4.3479125248508943</v>
      </c>
      <c r="AO1602" s="44">
        <f t="shared" si="2100"/>
        <v>0.25049701789264417</v>
      </c>
      <c r="AP1602" s="44">
        <f t="shared" si="2101"/>
        <v>2.2544731610337974</v>
      </c>
      <c r="AQ1602" s="44">
        <f t="shared" si="2102"/>
        <v>8.9463220675944324E-2</v>
      </c>
      <c r="AR1602" s="44">
        <f t="shared" si="2103"/>
        <v>0.28628230616302186</v>
      </c>
      <c r="AS1602" s="44">
        <f t="shared" si="2104"/>
        <v>8.5526838966202785</v>
      </c>
      <c r="AT1602" s="44">
        <f t="shared" si="2105"/>
        <v>0.66202783300198809</v>
      </c>
      <c r="AU1602" s="44">
        <f t="shared" si="2106"/>
        <v>207.58290258449304</v>
      </c>
      <c r="AV1602" s="44">
        <f t="shared" si="2107"/>
        <v>418.20954274353875</v>
      </c>
      <c r="AW1602" s="44">
        <f t="shared" si="2108"/>
        <v>345.76858846918492</v>
      </c>
      <c r="AX1602" s="44">
        <f t="shared" si="2109"/>
        <v>147.92564612326044</v>
      </c>
      <c r="AY1602" s="44">
        <f t="shared" si="2110"/>
        <v>8.5224652087475157</v>
      </c>
      <c r="AZ1602" s="44">
        <f t="shared" si="2111"/>
        <v>76.702186878727645</v>
      </c>
      <c r="BA1602" s="44">
        <f t="shared" si="2112"/>
        <v>3.0437375745526838</v>
      </c>
      <c r="BB1602" s="44">
        <f t="shared" si="2113"/>
        <v>9.7399602385685888</v>
      </c>
      <c r="BC1602" s="44">
        <f t="shared" si="2114"/>
        <v>290.98131212723655</v>
      </c>
      <c r="BD1602" s="44">
        <f t="shared" si="2115"/>
        <v>22.523658051689861</v>
      </c>
      <c r="BE1602" s="44">
        <f t="shared" si="2116"/>
        <v>93.690258449304181</v>
      </c>
      <c r="BF1602" s="44">
        <f t="shared" si="2117"/>
        <v>188.75427435387672</v>
      </c>
      <c r="BG1602" s="44">
        <f t="shared" si="2118"/>
        <v>156.05884691848908</v>
      </c>
      <c r="BH1602" s="44">
        <f t="shared" si="2119"/>
        <v>66.764612326043732</v>
      </c>
      <c r="BI1602" s="44">
        <f t="shared" si="2120"/>
        <v>3.8465208747514912</v>
      </c>
      <c r="BJ1602" s="44">
        <f t="shared" si="2121"/>
        <v>34.618687872763424</v>
      </c>
      <c r="BK1602" s="44">
        <f t="shared" si="2122"/>
        <v>1.3737574552683895</v>
      </c>
      <c r="BL1602" s="44">
        <f t="shared" si="2123"/>
        <v>4.3960238568588474</v>
      </c>
      <c r="BM1602" s="44">
        <f t="shared" si="2124"/>
        <v>131.33121272365804</v>
      </c>
      <c r="BN1602" s="44">
        <f t="shared" si="2125"/>
        <v>10.165805168986083</v>
      </c>
      <c r="BO1602" s="39">
        <f t="shared" si="2126"/>
        <v>1.3369959171412876E-2</v>
      </c>
      <c r="BP1602" s="39">
        <f t="shared" si="2045"/>
        <v>2.6935958799884585E-2</v>
      </c>
      <c r="BQ1602" s="39">
        <f t="shared" si="2046"/>
        <v>2.22701959218842E-2</v>
      </c>
      <c r="BR1602" s="39">
        <f t="shared" si="2047"/>
        <v>9.5275662130596128E-3</v>
      </c>
      <c r="BS1602" s="39">
        <f t="shared" si="2048"/>
        <v>5.4891327976475145E-4</v>
      </c>
      <c r="BT1602" s="39">
        <f t="shared" si="2049"/>
        <v>4.9402195178827627E-3</v>
      </c>
      <c r="BU1602" s="39">
        <f t="shared" si="2050"/>
        <v>1.9604045705883978E-4</v>
      </c>
      <c r="BV1602" s="39">
        <f t="shared" si="2051"/>
        <v>6.2732946258828737E-4</v>
      </c>
      <c r="BW1602" s="39">
        <f t="shared" si="2052"/>
        <v>1.8741467694825084E-2</v>
      </c>
      <c r="BX1602" s="39">
        <f t="shared" si="2053"/>
        <v>1.4506993822354145E-3</v>
      </c>
      <c r="BY1602" s="39">
        <f t="shared" si="2054"/>
        <v>2.4260006561031429E-3</v>
      </c>
      <c r="BZ1602" s="39">
        <f t="shared" si="2055"/>
        <v>4.8875731693338968E-3</v>
      </c>
      <c r="CA1602" s="39">
        <f t="shared" si="2056"/>
        <v>4.0409629696967304E-3</v>
      </c>
      <c r="CB1602" s="39">
        <f t="shared" si="2057"/>
        <v>1.7287922564019459E-3</v>
      </c>
      <c r="CC1602" s="39">
        <f t="shared" si="2058"/>
        <v>9.9601199957313779E-5</v>
      </c>
      <c r="CD1602" s="39">
        <f t="shared" si="2059"/>
        <v>8.9641079961582401E-4</v>
      </c>
      <c r="CE1602" s="39">
        <f t="shared" si="2060"/>
        <v>3.5571857127612059E-5</v>
      </c>
      <c r="CF1602" s="39">
        <f t="shared" si="2061"/>
        <v>1.1382994280835859E-4</v>
      </c>
      <c r="CG1602" s="39">
        <f t="shared" si="2062"/>
        <v>3.4006695413997131E-3</v>
      </c>
      <c r="CH1602" s="39">
        <f t="shared" si="2063"/>
        <v>2.6323174274432926E-4</v>
      </c>
      <c r="CI1602" s="39">
        <f t="shared" si="2064"/>
        <v>8.2537933433198027E-2</v>
      </c>
      <c r="CJ1602" s="39">
        <f t="shared" si="2065"/>
        <v>0.16628610049444881</v>
      </c>
      <c r="CK1602" s="39">
        <f t="shared" si="2066"/>
        <v>0.1374825401467932</v>
      </c>
      <c r="CL1602" s="39">
        <f t="shared" si="2067"/>
        <v>5.8817354323363991E-2</v>
      </c>
      <c r="CM1602" s="39">
        <f t="shared" si="2068"/>
        <v>3.3886541585477202E-3</v>
      </c>
      <c r="CN1602" s="39">
        <f t="shared" si="2069"/>
        <v>3.0497887426929483E-2</v>
      </c>
      <c r="CO1602" s="39">
        <f t="shared" si="2070"/>
        <v>1.2102336280527569E-3</v>
      </c>
      <c r="CP1602" s="39">
        <f t="shared" si="2071"/>
        <v>3.8727476097688224E-3</v>
      </c>
      <c r="CQ1602" s="39">
        <f t="shared" si="2072"/>
        <v>0.11569833484184355</v>
      </c>
      <c r="CR1602" s="39">
        <f t="shared" si="2073"/>
        <v>8.955728847590402E-3</v>
      </c>
      <c r="CS1602" s="39">
        <f t="shared" si="2074"/>
        <v>3.7252587852606038E-2</v>
      </c>
      <c r="CT1602" s="39">
        <f t="shared" si="2075"/>
        <v>7.50514013335494E-2</v>
      </c>
      <c r="CU1602" s="39">
        <f t="shared" si="2076"/>
        <v>6.2051231379120907E-2</v>
      </c>
      <c r="CV1602" s="39">
        <f t="shared" si="2077"/>
        <v>2.6546565537194328E-2</v>
      </c>
      <c r="CW1602" s="39">
        <f t="shared" si="2078"/>
        <v>1.5294317593445292E-3</v>
      </c>
      <c r="CX1602" s="39">
        <f t="shared" si="2079"/>
        <v>1.3764885834100765E-2</v>
      </c>
      <c r="CY1602" s="39">
        <f t="shared" si="2080"/>
        <v>5.4622562833733183E-4</v>
      </c>
      <c r="CZ1602" s="39">
        <f t="shared" si="2081"/>
        <v>1.7479220106794621E-3</v>
      </c>
      <c r="DA1602" s="39">
        <f t="shared" si="2082"/>
        <v>5.2219170069048922E-2</v>
      </c>
      <c r="DB1602" s="39">
        <f t="shared" si="2083"/>
        <v>4.0420696496962557E-3</v>
      </c>
    </row>
    <row r="1603" spans="1:106" ht="12.75" customHeight="1" x14ac:dyDescent="0.3">
      <c r="A1603" s="9" t="str">
        <f t="shared" si="2084"/>
        <v>29 Tlaxcala45-49 añosHombres</v>
      </c>
      <c r="B1603" s="18" t="s">
        <v>64</v>
      </c>
      <c r="C1603" s="18" t="s">
        <v>15</v>
      </c>
      <c r="D1603" s="29" t="s">
        <v>84</v>
      </c>
      <c r="E1603" s="19">
        <v>37282</v>
      </c>
      <c r="F1603" s="19">
        <v>35786</v>
      </c>
      <c r="G1603" s="19">
        <v>35261</v>
      </c>
      <c r="H1603" s="19">
        <v>510</v>
      </c>
      <c r="I1603" s="19">
        <v>15</v>
      </c>
      <c r="J1603" s="19">
        <v>1434</v>
      </c>
      <c r="K1603" s="19">
        <v>1200</v>
      </c>
      <c r="L1603" s="19">
        <v>201</v>
      </c>
      <c r="M1603" s="19">
        <v>33</v>
      </c>
      <c r="N1603" s="19">
        <v>62</v>
      </c>
      <c r="O1603" s="38">
        <f>+'07'!E1602-'05'!J1603</f>
        <v>510</v>
      </c>
      <c r="P1603" s="38">
        <f t="shared" si="2085"/>
        <v>1944</v>
      </c>
      <c r="Q1603" s="39">
        <f>'07'!F1602/'05'!$P1603</f>
        <v>0.15072016460905349</v>
      </c>
      <c r="R1603" s="39">
        <f>'07'!G1602/'05'!$P1603</f>
        <v>0.24794238683127573</v>
      </c>
      <c r="S1603" s="39">
        <f>'07'!H1602/'05'!$P1603</f>
        <v>0.2448559670781893</v>
      </c>
      <c r="T1603" s="39">
        <f>'07'!I1602/'05'!$P1603</f>
        <v>7.9218106995884774E-2</v>
      </c>
      <c r="U1603" s="39">
        <f>'07'!J1602/'05'!$P1603</f>
        <v>4.11522633744856E-3</v>
      </c>
      <c r="V1603" s="39">
        <f>'07'!K1602/'05'!$P1603</f>
        <v>6.9444444444444448E-2</v>
      </c>
      <c r="W1603" s="39">
        <f>'07'!L1602/'05'!$P1603</f>
        <v>3.0864197530864196E-3</v>
      </c>
      <c r="X1603" s="39">
        <f>'07'!M1602/'05'!$P1603</f>
        <v>7.716049382716049E-3</v>
      </c>
      <c r="Y1603" s="39">
        <f>'07'!N1602/'05'!$P1603</f>
        <v>0.18209876543209877</v>
      </c>
      <c r="Z1603" s="39">
        <f>'07'!O1602/'05'!$P1603</f>
        <v>1.0802469135802469E-2</v>
      </c>
      <c r="AA1603" s="44">
        <f t="shared" si="2086"/>
        <v>30.294753086419753</v>
      </c>
      <c r="AB1603" s="44">
        <f t="shared" si="2087"/>
        <v>49.836419753086425</v>
      </c>
      <c r="AC1603" s="44">
        <f t="shared" si="2088"/>
        <v>49.216049382716051</v>
      </c>
      <c r="AD1603" s="44">
        <f t="shared" si="2089"/>
        <v>15.92283950617284</v>
      </c>
      <c r="AE1603" s="44">
        <f t="shared" si="2090"/>
        <v>0.82716049382716061</v>
      </c>
      <c r="AF1603" s="44">
        <f t="shared" si="2091"/>
        <v>13.958333333333334</v>
      </c>
      <c r="AG1603" s="44">
        <f t="shared" si="2092"/>
        <v>0.62037037037037035</v>
      </c>
      <c r="AH1603" s="44">
        <f t="shared" si="2093"/>
        <v>1.5509259259259258</v>
      </c>
      <c r="AI1603" s="44">
        <f t="shared" si="2094"/>
        <v>36.601851851851855</v>
      </c>
      <c r="AJ1603" s="44">
        <f t="shared" si="2095"/>
        <v>2.1712962962962963</v>
      </c>
      <c r="AK1603" s="44">
        <f t="shared" si="2096"/>
        <v>4.973765432098765</v>
      </c>
      <c r="AL1603" s="44">
        <f t="shared" si="2097"/>
        <v>8.1820987654320998</v>
      </c>
      <c r="AM1603" s="44">
        <f t="shared" si="2098"/>
        <v>8.0802469135802468</v>
      </c>
      <c r="AN1603" s="44">
        <f t="shared" si="2099"/>
        <v>2.6141975308641974</v>
      </c>
      <c r="AO1603" s="44">
        <f t="shared" si="2100"/>
        <v>0.13580246913580249</v>
      </c>
      <c r="AP1603" s="44">
        <f t="shared" si="2101"/>
        <v>2.291666666666667</v>
      </c>
      <c r="AQ1603" s="44">
        <f t="shared" si="2102"/>
        <v>0.10185185185185185</v>
      </c>
      <c r="AR1603" s="44">
        <f t="shared" si="2103"/>
        <v>0.25462962962962959</v>
      </c>
      <c r="AS1603" s="44">
        <f t="shared" si="2104"/>
        <v>6.0092592592592595</v>
      </c>
      <c r="AT1603" s="44">
        <f t="shared" si="2105"/>
        <v>0.35648148148148145</v>
      </c>
      <c r="AU1603" s="44">
        <f t="shared" si="2106"/>
        <v>180.8641975308642</v>
      </c>
      <c r="AV1603" s="44">
        <f t="shared" si="2107"/>
        <v>297.53086419753089</v>
      </c>
      <c r="AW1603" s="44">
        <f t="shared" si="2108"/>
        <v>293.82716049382714</v>
      </c>
      <c r="AX1603" s="44">
        <f t="shared" si="2109"/>
        <v>95.061728395061735</v>
      </c>
      <c r="AY1603" s="44">
        <f t="shared" si="2110"/>
        <v>4.9382716049382722</v>
      </c>
      <c r="AZ1603" s="44">
        <f t="shared" si="2111"/>
        <v>83.333333333333343</v>
      </c>
      <c r="BA1603" s="44">
        <f t="shared" si="2112"/>
        <v>3.7037037037037033</v>
      </c>
      <c r="BB1603" s="44">
        <f t="shared" si="2113"/>
        <v>9.2592592592592595</v>
      </c>
      <c r="BC1603" s="44">
        <f t="shared" si="2114"/>
        <v>218.51851851851853</v>
      </c>
      <c r="BD1603" s="44">
        <f t="shared" si="2115"/>
        <v>12.962962962962962</v>
      </c>
      <c r="BE1603" s="44">
        <f t="shared" si="2116"/>
        <v>76.867283950617278</v>
      </c>
      <c r="BF1603" s="44">
        <f t="shared" si="2117"/>
        <v>126.45061728395062</v>
      </c>
      <c r="BG1603" s="44">
        <f t="shared" si="2118"/>
        <v>124.87654320987654</v>
      </c>
      <c r="BH1603" s="44">
        <f t="shared" si="2119"/>
        <v>40.401234567901234</v>
      </c>
      <c r="BI1603" s="44">
        <f t="shared" si="2120"/>
        <v>2.0987654320987654</v>
      </c>
      <c r="BJ1603" s="44">
        <f t="shared" si="2121"/>
        <v>35.416666666666671</v>
      </c>
      <c r="BK1603" s="44">
        <f t="shared" si="2122"/>
        <v>1.574074074074074</v>
      </c>
      <c r="BL1603" s="44">
        <f t="shared" si="2123"/>
        <v>3.9351851851851851</v>
      </c>
      <c r="BM1603" s="44">
        <f t="shared" si="2124"/>
        <v>92.870370370370367</v>
      </c>
      <c r="BN1603" s="44">
        <f t="shared" si="2125"/>
        <v>5.5092592592592586</v>
      </c>
      <c r="BO1603" s="39">
        <f t="shared" si="2126"/>
        <v>1.5583720723466952E-2</v>
      </c>
      <c r="BP1603" s="39">
        <f t="shared" si="2045"/>
        <v>2.5636018391505363E-2</v>
      </c>
      <c r="BQ1603" s="39">
        <f t="shared" si="2046"/>
        <v>2.5316897830615252E-2</v>
      </c>
      <c r="BR1603" s="39">
        <f t="shared" si="2047"/>
        <v>8.1907610628461115E-3</v>
      </c>
      <c r="BS1603" s="39">
        <f t="shared" si="2048"/>
        <v>4.2549408118681102E-4</v>
      </c>
      <c r="BT1603" s="39">
        <f t="shared" si="2049"/>
        <v>7.1802126200274348E-3</v>
      </c>
      <c r="BU1603" s="39">
        <f t="shared" si="2050"/>
        <v>3.1912056089010822E-4</v>
      </c>
      <c r="BV1603" s="39">
        <f t="shared" si="2051"/>
        <v>7.9780140222527045E-4</v>
      </c>
      <c r="BW1603" s="39">
        <f t="shared" si="2052"/>
        <v>1.8828113092516387E-2</v>
      </c>
      <c r="BX1603" s="39">
        <f t="shared" si="2053"/>
        <v>1.1169219631153788E-3</v>
      </c>
      <c r="BY1603" s="39">
        <f t="shared" si="2054"/>
        <v>2.5585213128080067E-3</v>
      </c>
      <c r="BZ1603" s="39">
        <f t="shared" si="2055"/>
        <v>4.2088985418889399E-3</v>
      </c>
      <c r="CA1603" s="39">
        <f t="shared" si="2056"/>
        <v>4.1565056139816082E-3</v>
      </c>
      <c r="CB1603" s="39">
        <f t="shared" si="2057"/>
        <v>1.3447518162881674E-3</v>
      </c>
      <c r="CC1603" s="39">
        <f t="shared" si="2058"/>
        <v>6.985723720977494E-5</v>
      </c>
      <c r="CD1603" s="39">
        <f t="shared" si="2059"/>
        <v>1.1788408779149521E-3</v>
      </c>
      <c r="CE1603" s="39">
        <f t="shared" si="2060"/>
        <v>5.2392927907331195E-5</v>
      </c>
      <c r="CF1603" s="39">
        <f t="shared" si="2061"/>
        <v>1.3098231976832797E-4</v>
      </c>
      <c r="CG1603" s="39">
        <f t="shared" si="2062"/>
        <v>3.0911827465325407E-3</v>
      </c>
      <c r="CH1603" s="39">
        <f t="shared" si="2063"/>
        <v>1.833752476756592E-4</v>
      </c>
      <c r="CI1603" s="39">
        <f t="shared" si="2064"/>
        <v>9.3037138647563897E-2</v>
      </c>
      <c r="CJ1603" s="39">
        <f t="shared" si="2065"/>
        <v>0.15305085606868873</v>
      </c>
      <c r="CK1603" s="39">
        <f t="shared" si="2066"/>
        <v>0.1511456586902403</v>
      </c>
      <c r="CL1603" s="39">
        <f t="shared" si="2067"/>
        <v>4.8900066046842459E-2</v>
      </c>
      <c r="CM1603" s="39">
        <f t="shared" si="2068"/>
        <v>2.5402631712645434E-3</v>
      </c>
      <c r="CN1603" s="39">
        <f t="shared" si="2069"/>
        <v>4.2866941015089165E-2</v>
      </c>
      <c r="CO1603" s="39">
        <f t="shared" si="2070"/>
        <v>1.9051973784484071E-3</v>
      </c>
      <c r="CP1603" s="39">
        <f t="shared" si="2071"/>
        <v>4.7629934461210187E-3</v>
      </c>
      <c r="CQ1603" s="39">
        <f t="shared" si="2072"/>
        <v>0.11240664532845604</v>
      </c>
      <c r="CR1603" s="39">
        <f t="shared" si="2073"/>
        <v>6.6681908245694249E-3</v>
      </c>
      <c r="CS1603" s="39">
        <f t="shared" si="2074"/>
        <v>3.9540783925214651E-2</v>
      </c>
      <c r="CT1603" s="39">
        <f t="shared" si="2075"/>
        <v>6.5046613829192704E-2</v>
      </c>
      <c r="CU1603" s="39">
        <f t="shared" si="2076"/>
        <v>6.423690494335213E-2</v>
      </c>
      <c r="CV1603" s="39">
        <f t="shared" si="2077"/>
        <v>2.0782528069908043E-2</v>
      </c>
      <c r="CW1603" s="39">
        <f t="shared" si="2078"/>
        <v>1.0796118477874308E-3</v>
      </c>
      <c r="CX1603" s="39">
        <f t="shared" si="2079"/>
        <v>1.8218449931412896E-2</v>
      </c>
      <c r="CY1603" s="39">
        <f t="shared" si="2080"/>
        <v>8.0970888584057301E-4</v>
      </c>
      <c r="CZ1603" s="39">
        <f t="shared" si="2081"/>
        <v>2.0242722146014327E-3</v>
      </c>
      <c r="DA1603" s="39">
        <f t="shared" si="2082"/>
        <v>4.7772824264593811E-2</v>
      </c>
      <c r="DB1603" s="39">
        <f t="shared" si="2083"/>
        <v>2.8339811004420056E-3</v>
      </c>
    </row>
    <row r="1604" spans="1:106" ht="12.75" customHeight="1" x14ac:dyDescent="0.3">
      <c r="A1604" s="9" t="str">
        <f t="shared" si="2084"/>
        <v>29 Tlaxcala50-54 añosHombres</v>
      </c>
      <c r="B1604" s="18" t="s">
        <v>64</v>
      </c>
      <c r="C1604" s="18" t="s">
        <v>15</v>
      </c>
      <c r="D1604" s="29" t="s">
        <v>85</v>
      </c>
      <c r="E1604" s="19">
        <v>32540</v>
      </c>
      <c r="F1604" s="19">
        <v>31436</v>
      </c>
      <c r="G1604" s="19">
        <v>31094</v>
      </c>
      <c r="H1604" s="19">
        <v>326</v>
      </c>
      <c r="I1604" s="19">
        <v>16</v>
      </c>
      <c r="J1604" s="19">
        <v>1050</v>
      </c>
      <c r="K1604" s="19">
        <v>871</v>
      </c>
      <c r="L1604" s="19">
        <v>162</v>
      </c>
      <c r="M1604" s="19">
        <v>17</v>
      </c>
      <c r="N1604" s="19">
        <v>54</v>
      </c>
      <c r="O1604" s="38">
        <f>+'07'!E1603-'05'!J1604</f>
        <v>326</v>
      </c>
      <c r="P1604" s="38">
        <f t="shared" si="2085"/>
        <v>1376</v>
      </c>
      <c r="Q1604" s="39">
        <f>'07'!F1603/'05'!$P1604</f>
        <v>0.15406976744186046</v>
      </c>
      <c r="R1604" s="39">
        <f>'07'!G1603/'05'!$P1604</f>
        <v>0.21220930232558138</v>
      </c>
      <c r="S1604" s="39">
        <f>'07'!H1603/'05'!$P1604</f>
        <v>0.28125</v>
      </c>
      <c r="T1604" s="39">
        <f>'07'!I1603/'05'!$P1604</f>
        <v>5.5959302325581398E-2</v>
      </c>
      <c r="U1604" s="39">
        <f>'07'!J1603/'05'!$P1604</f>
        <v>3.6337209302325581E-3</v>
      </c>
      <c r="V1604" s="39">
        <f>'07'!K1603/'05'!$P1604</f>
        <v>5.8866279069767442E-2</v>
      </c>
      <c r="W1604" s="39">
        <f>'07'!L1603/'05'!$P1604</f>
        <v>3.6337209302325581E-3</v>
      </c>
      <c r="X1604" s="39">
        <f>'07'!M1603/'05'!$P1604</f>
        <v>1.3808139534883721E-2</v>
      </c>
      <c r="Y1604" s="39">
        <f>'07'!N1603/'05'!$P1604</f>
        <v>0.20130813953488372</v>
      </c>
      <c r="Z1604" s="39">
        <f>'07'!O1603/'05'!$P1604</f>
        <v>1.5261627906976744E-2</v>
      </c>
      <c r="AA1604" s="44">
        <f t="shared" si="2086"/>
        <v>24.959302325581394</v>
      </c>
      <c r="AB1604" s="44">
        <f t="shared" si="2087"/>
        <v>34.377906976744185</v>
      </c>
      <c r="AC1604" s="44">
        <f t="shared" si="2088"/>
        <v>45.5625</v>
      </c>
      <c r="AD1604" s="44">
        <f t="shared" si="2089"/>
        <v>9.0654069767441872</v>
      </c>
      <c r="AE1604" s="44">
        <f t="shared" si="2090"/>
        <v>0.58866279069767447</v>
      </c>
      <c r="AF1604" s="44">
        <f t="shared" si="2091"/>
        <v>9.5363372093023262</v>
      </c>
      <c r="AG1604" s="44">
        <f t="shared" si="2092"/>
        <v>0.58866279069767447</v>
      </c>
      <c r="AH1604" s="44">
        <f t="shared" si="2093"/>
        <v>2.2369186046511627</v>
      </c>
      <c r="AI1604" s="44">
        <f t="shared" si="2094"/>
        <v>32.611918604651166</v>
      </c>
      <c r="AJ1604" s="44">
        <f t="shared" si="2095"/>
        <v>2.4723837209302326</v>
      </c>
      <c r="AK1604" s="44">
        <f t="shared" si="2096"/>
        <v>2.6191860465116279</v>
      </c>
      <c r="AL1604" s="44">
        <f t="shared" si="2097"/>
        <v>3.6075581395348837</v>
      </c>
      <c r="AM1604" s="44">
        <f t="shared" si="2098"/>
        <v>4.78125</v>
      </c>
      <c r="AN1604" s="44">
        <f t="shared" si="2099"/>
        <v>0.9513081395348838</v>
      </c>
      <c r="AO1604" s="44">
        <f t="shared" si="2100"/>
        <v>6.1773255813953487E-2</v>
      </c>
      <c r="AP1604" s="44">
        <f t="shared" si="2101"/>
        <v>1.0007267441860466</v>
      </c>
      <c r="AQ1604" s="44">
        <f t="shared" si="2102"/>
        <v>6.1773255813953487E-2</v>
      </c>
      <c r="AR1604" s="44">
        <f t="shared" si="2103"/>
        <v>0.23473837209302326</v>
      </c>
      <c r="AS1604" s="44">
        <f t="shared" si="2104"/>
        <v>3.4222383720930232</v>
      </c>
      <c r="AT1604" s="44">
        <f t="shared" si="2105"/>
        <v>0.25944767441860461</v>
      </c>
      <c r="AU1604" s="44">
        <f t="shared" si="2106"/>
        <v>134.19476744186045</v>
      </c>
      <c r="AV1604" s="44">
        <f t="shared" si="2107"/>
        <v>184.83430232558138</v>
      </c>
      <c r="AW1604" s="44">
        <f t="shared" si="2108"/>
        <v>244.96875</v>
      </c>
      <c r="AX1604" s="44">
        <f t="shared" si="2109"/>
        <v>48.740552325581397</v>
      </c>
      <c r="AY1604" s="44">
        <f t="shared" si="2110"/>
        <v>3.1649709302325579</v>
      </c>
      <c r="AZ1604" s="44">
        <f t="shared" si="2111"/>
        <v>51.272529069767444</v>
      </c>
      <c r="BA1604" s="44">
        <f t="shared" si="2112"/>
        <v>3.1649709302325579</v>
      </c>
      <c r="BB1604" s="44">
        <f t="shared" si="2113"/>
        <v>12.026889534883722</v>
      </c>
      <c r="BC1604" s="44">
        <f t="shared" si="2114"/>
        <v>175.33938953488371</v>
      </c>
      <c r="BD1604" s="44">
        <f t="shared" si="2115"/>
        <v>13.292877906976743</v>
      </c>
      <c r="BE1604" s="44">
        <f t="shared" si="2116"/>
        <v>50.22674418604651</v>
      </c>
      <c r="BF1604" s="44">
        <f t="shared" si="2117"/>
        <v>69.180232558139537</v>
      </c>
      <c r="BG1604" s="44">
        <f t="shared" si="2118"/>
        <v>91.6875</v>
      </c>
      <c r="BH1604" s="44">
        <f t="shared" si="2119"/>
        <v>18.242732558139537</v>
      </c>
      <c r="BI1604" s="44">
        <f t="shared" si="2120"/>
        <v>1.1845930232558139</v>
      </c>
      <c r="BJ1604" s="44">
        <f t="shared" si="2121"/>
        <v>19.190406976744185</v>
      </c>
      <c r="BK1604" s="44">
        <f t="shared" si="2122"/>
        <v>1.1845930232558139</v>
      </c>
      <c r="BL1604" s="44">
        <f t="shared" si="2123"/>
        <v>4.5014534883720927</v>
      </c>
      <c r="BM1604" s="44">
        <f t="shared" si="2124"/>
        <v>65.626453488372093</v>
      </c>
      <c r="BN1604" s="44">
        <f t="shared" si="2125"/>
        <v>4.975290697674418</v>
      </c>
      <c r="BO1604" s="39">
        <f t="shared" si="2126"/>
        <v>1.8139027852893456E-2</v>
      </c>
      <c r="BP1604" s="39">
        <f t="shared" si="2045"/>
        <v>2.4983944023796646E-2</v>
      </c>
      <c r="BQ1604" s="39">
        <f t="shared" si="2046"/>
        <v>3.3112281976744186E-2</v>
      </c>
      <c r="BR1604" s="39">
        <f t="shared" si="2047"/>
        <v>6.5882318144943218E-3</v>
      </c>
      <c r="BS1604" s="39">
        <f t="shared" si="2048"/>
        <v>4.2780726068144945E-4</v>
      </c>
      <c r="BT1604" s="39">
        <f t="shared" si="2049"/>
        <v>6.9304776230394811E-3</v>
      </c>
      <c r="BU1604" s="39">
        <f t="shared" si="2050"/>
        <v>4.2780726068144945E-4</v>
      </c>
      <c r="BV1604" s="39">
        <f t="shared" si="2051"/>
        <v>1.6256675905895078E-3</v>
      </c>
      <c r="BW1604" s="39">
        <f t="shared" si="2052"/>
        <v>2.37005222417523E-2</v>
      </c>
      <c r="BX1604" s="39">
        <f t="shared" si="2053"/>
        <v>1.7967904948620877E-3</v>
      </c>
      <c r="BY1604" s="39">
        <f t="shared" si="2054"/>
        <v>1.9034782314764737E-3</v>
      </c>
      <c r="BZ1604" s="39">
        <f t="shared" si="2055"/>
        <v>2.6217719037317467E-3</v>
      </c>
      <c r="CA1604" s="39">
        <f t="shared" si="2056"/>
        <v>3.4747456395348838E-3</v>
      </c>
      <c r="CB1604" s="39">
        <f t="shared" si="2057"/>
        <v>6.9135765954570047E-4</v>
      </c>
      <c r="CC1604" s="39">
        <f t="shared" si="2058"/>
        <v>4.4893354515954569E-5</v>
      </c>
      <c r="CD1604" s="39">
        <f t="shared" si="2059"/>
        <v>7.2727234315846405E-4</v>
      </c>
      <c r="CE1604" s="39">
        <f t="shared" si="2060"/>
        <v>4.4893354515954569E-5</v>
      </c>
      <c r="CF1604" s="39">
        <f t="shared" si="2061"/>
        <v>1.7059474716062735E-4</v>
      </c>
      <c r="CG1604" s="39">
        <f t="shared" si="2062"/>
        <v>2.4870918401838833E-3</v>
      </c>
      <c r="CH1604" s="39">
        <f t="shared" si="2063"/>
        <v>1.8855208896700917E-4</v>
      </c>
      <c r="CI1604" s="39">
        <f t="shared" si="2064"/>
        <v>9.7525267036235791E-2</v>
      </c>
      <c r="CJ1604" s="39">
        <f t="shared" si="2065"/>
        <v>0.13432725459707948</v>
      </c>
      <c r="CK1604" s="39">
        <f t="shared" si="2066"/>
        <v>0.17802961482558138</v>
      </c>
      <c r="CL1604" s="39">
        <f t="shared" si="2067"/>
        <v>3.5421913027312062E-2</v>
      </c>
      <c r="CM1604" s="39">
        <f t="shared" si="2068"/>
        <v>2.3001242225527312E-3</v>
      </c>
      <c r="CN1604" s="39">
        <f t="shared" si="2069"/>
        <v>3.7262012405354247E-2</v>
      </c>
      <c r="CO1604" s="39">
        <f t="shared" si="2070"/>
        <v>2.3001242225527312E-3</v>
      </c>
      <c r="CP1604" s="39">
        <f t="shared" si="2071"/>
        <v>8.7404720457003801E-3</v>
      </c>
      <c r="CQ1604" s="39">
        <f t="shared" si="2072"/>
        <v>0.12742688192942131</v>
      </c>
      <c r="CR1604" s="39">
        <f t="shared" si="2073"/>
        <v>9.6605217347214712E-3</v>
      </c>
      <c r="CS1604" s="39">
        <f t="shared" si="2074"/>
        <v>3.6501994321254734E-2</v>
      </c>
      <c r="CT1604" s="39">
        <f t="shared" si="2075"/>
        <v>5.0276331800973503E-2</v>
      </c>
      <c r="CU1604" s="39">
        <f t="shared" si="2076"/>
        <v>6.6633357558139539E-2</v>
      </c>
      <c r="CV1604" s="39">
        <f t="shared" si="2077"/>
        <v>1.3257799824229314E-2</v>
      </c>
      <c r="CW1604" s="39">
        <f t="shared" si="2078"/>
        <v>8.6089609248242297E-4</v>
      </c>
      <c r="CX1604" s="39">
        <f t="shared" si="2079"/>
        <v>1.394651669821525E-2</v>
      </c>
      <c r="CY1604" s="39">
        <f t="shared" si="2080"/>
        <v>8.6089609248242297E-4</v>
      </c>
      <c r="CZ1604" s="39">
        <f t="shared" si="2081"/>
        <v>3.2714051514332069E-3</v>
      </c>
      <c r="DA1604" s="39">
        <f t="shared" si="2082"/>
        <v>4.769364352352623E-2</v>
      </c>
      <c r="DB1604" s="39">
        <f t="shared" si="2083"/>
        <v>3.615763588426176E-3</v>
      </c>
    </row>
    <row r="1605" spans="1:106" ht="12.75" customHeight="1" x14ac:dyDescent="0.3">
      <c r="A1605" s="9" t="str">
        <f t="shared" si="2084"/>
        <v>29 Tlaxcala55-59 añosHombres</v>
      </c>
      <c r="B1605" s="18" t="s">
        <v>64</v>
      </c>
      <c r="C1605" s="18" t="s">
        <v>15</v>
      </c>
      <c r="D1605" s="29" t="s">
        <v>86</v>
      </c>
      <c r="E1605" s="19">
        <v>26186</v>
      </c>
      <c r="F1605" s="19">
        <v>25399</v>
      </c>
      <c r="G1605" s="19">
        <v>25147</v>
      </c>
      <c r="H1605" s="19">
        <v>232</v>
      </c>
      <c r="I1605" s="19">
        <v>20</v>
      </c>
      <c r="J1605" s="19">
        <v>748</v>
      </c>
      <c r="K1605" s="19">
        <v>631</v>
      </c>
      <c r="L1605" s="19">
        <v>102</v>
      </c>
      <c r="M1605" s="19">
        <v>15</v>
      </c>
      <c r="N1605" s="19">
        <v>39</v>
      </c>
      <c r="O1605" s="38">
        <f>+'07'!E1604-'05'!J1605</f>
        <v>232</v>
      </c>
      <c r="P1605" s="38">
        <f t="shared" si="2085"/>
        <v>980</v>
      </c>
      <c r="Q1605" s="39">
        <f>'07'!F1604/'05'!$P1605</f>
        <v>0.15306122448979592</v>
      </c>
      <c r="R1605" s="39">
        <f>'07'!G1604/'05'!$P1605</f>
        <v>0.22551020408163266</v>
      </c>
      <c r="S1605" s="39">
        <f>'07'!H1604/'05'!$P1605</f>
        <v>0.28061224489795916</v>
      </c>
      <c r="T1605" s="39">
        <f>'07'!I1604/'05'!$P1605</f>
        <v>4.5918367346938778E-2</v>
      </c>
      <c r="U1605" s="39">
        <f>'07'!J1604/'05'!$P1605</f>
        <v>1.0204081632653062E-3</v>
      </c>
      <c r="V1605" s="39">
        <f>'07'!K1604/'05'!$P1605</f>
        <v>6.1224489795918366E-2</v>
      </c>
      <c r="W1605" s="39">
        <f>'07'!L1604/'05'!$P1605</f>
        <v>4.0816326530612249E-3</v>
      </c>
      <c r="X1605" s="39">
        <f>'07'!M1604/'05'!$P1605</f>
        <v>7.1428571428571426E-3</v>
      </c>
      <c r="Y1605" s="39">
        <f>'07'!N1604/'05'!$P1605</f>
        <v>0.20306122448979591</v>
      </c>
      <c r="Z1605" s="39">
        <f>'07'!O1604/'05'!$P1605</f>
        <v>1.8367346938775512E-2</v>
      </c>
      <c r="AA1605" s="44">
        <f t="shared" si="2086"/>
        <v>15.612244897959185</v>
      </c>
      <c r="AB1605" s="44">
        <f t="shared" si="2087"/>
        <v>23.002040816326531</v>
      </c>
      <c r="AC1605" s="44">
        <f t="shared" si="2088"/>
        <v>28.622448979591834</v>
      </c>
      <c r="AD1605" s="44">
        <f t="shared" si="2089"/>
        <v>4.6836734693877551</v>
      </c>
      <c r="AE1605" s="44">
        <f t="shared" si="2090"/>
        <v>0.10408163265306124</v>
      </c>
      <c r="AF1605" s="44">
        <f t="shared" si="2091"/>
        <v>6.2448979591836737</v>
      </c>
      <c r="AG1605" s="44">
        <f t="shared" si="2092"/>
        <v>0.41632653061224495</v>
      </c>
      <c r="AH1605" s="44">
        <f t="shared" si="2093"/>
        <v>0.72857142857142854</v>
      </c>
      <c r="AI1605" s="44">
        <f t="shared" si="2094"/>
        <v>20.712244897959184</v>
      </c>
      <c r="AJ1605" s="44">
        <f t="shared" si="2095"/>
        <v>1.8734693877551023</v>
      </c>
      <c r="AK1605" s="44">
        <f t="shared" si="2096"/>
        <v>2.295918367346939</v>
      </c>
      <c r="AL1605" s="44">
        <f t="shared" si="2097"/>
        <v>3.3826530612244898</v>
      </c>
      <c r="AM1605" s="44">
        <f t="shared" si="2098"/>
        <v>4.2091836734693873</v>
      </c>
      <c r="AN1605" s="44">
        <f t="shared" si="2099"/>
        <v>0.68877551020408168</v>
      </c>
      <c r="AO1605" s="44">
        <f t="shared" si="2100"/>
        <v>1.5306122448979593E-2</v>
      </c>
      <c r="AP1605" s="44">
        <f t="shared" si="2101"/>
        <v>0.91836734693877553</v>
      </c>
      <c r="AQ1605" s="44">
        <f t="shared" si="2102"/>
        <v>6.1224489795918373E-2</v>
      </c>
      <c r="AR1605" s="44">
        <f t="shared" si="2103"/>
        <v>0.10714285714285714</v>
      </c>
      <c r="AS1605" s="44">
        <f t="shared" si="2104"/>
        <v>3.0459183673469385</v>
      </c>
      <c r="AT1605" s="44">
        <f t="shared" si="2105"/>
        <v>0.27551020408163268</v>
      </c>
      <c r="AU1605" s="44">
        <f t="shared" si="2106"/>
        <v>96.58163265306122</v>
      </c>
      <c r="AV1605" s="44">
        <f t="shared" si="2107"/>
        <v>142.2969387755102</v>
      </c>
      <c r="AW1605" s="44">
        <f t="shared" si="2108"/>
        <v>177.06632653061223</v>
      </c>
      <c r="AX1605" s="44">
        <f t="shared" si="2109"/>
        <v>28.97448979591837</v>
      </c>
      <c r="AY1605" s="44">
        <f t="shared" si="2110"/>
        <v>0.64387755102040822</v>
      </c>
      <c r="AZ1605" s="44">
        <f t="shared" si="2111"/>
        <v>38.632653061224488</v>
      </c>
      <c r="BA1605" s="44">
        <f t="shared" si="2112"/>
        <v>2.5755102040816329</v>
      </c>
      <c r="BB1605" s="44">
        <f t="shared" si="2113"/>
        <v>4.5071428571428571</v>
      </c>
      <c r="BC1605" s="44">
        <f t="shared" si="2114"/>
        <v>128.13163265306122</v>
      </c>
      <c r="BD1605" s="44">
        <f t="shared" si="2115"/>
        <v>11.589795918367347</v>
      </c>
      <c r="BE1605" s="44">
        <f t="shared" si="2116"/>
        <v>35.510204081632651</v>
      </c>
      <c r="BF1605" s="44">
        <f t="shared" si="2117"/>
        <v>52.318367346938778</v>
      </c>
      <c r="BG1605" s="44">
        <f t="shared" si="2118"/>
        <v>65.102040816326522</v>
      </c>
      <c r="BH1605" s="44">
        <f t="shared" si="2119"/>
        <v>10.653061224489797</v>
      </c>
      <c r="BI1605" s="44">
        <f t="shared" si="2120"/>
        <v>0.23673469387755103</v>
      </c>
      <c r="BJ1605" s="44">
        <f t="shared" si="2121"/>
        <v>14.204081632653061</v>
      </c>
      <c r="BK1605" s="44">
        <f t="shared" si="2122"/>
        <v>0.94693877551020411</v>
      </c>
      <c r="BL1605" s="44">
        <f t="shared" si="2123"/>
        <v>1.657142857142857</v>
      </c>
      <c r="BM1605" s="44">
        <f t="shared" si="2124"/>
        <v>47.110204081632652</v>
      </c>
      <c r="BN1605" s="44">
        <f t="shared" si="2125"/>
        <v>4.2612244897959188</v>
      </c>
      <c r="BO1605" s="39">
        <f t="shared" si="2126"/>
        <v>1.5930862140774677E-2</v>
      </c>
      <c r="BP1605" s="39">
        <f t="shared" si="2045"/>
        <v>2.3471470220741357E-2</v>
      </c>
      <c r="BQ1605" s="39">
        <f t="shared" si="2046"/>
        <v>2.9206580591420239E-2</v>
      </c>
      <c r="BR1605" s="39">
        <f t="shared" si="2047"/>
        <v>4.7792586422324033E-3</v>
      </c>
      <c r="BS1605" s="39">
        <f t="shared" si="2048"/>
        <v>1.0620574760516453E-4</v>
      </c>
      <c r="BT1605" s="39">
        <f t="shared" si="2049"/>
        <v>6.3723448563098714E-3</v>
      </c>
      <c r="BU1605" s="39">
        <f t="shared" si="2050"/>
        <v>4.2482299042065813E-4</v>
      </c>
      <c r="BV1605" s="39">
        <f t="shared" si="2051"/>
        <v>7.4344023323615158E-4</v>
      </c>
      <c r="BW1605" s="39">
        <f t="shared" si="2052"/>
        <v>2.1134943773427738E-2</v>
      </c>
      <c r="BX1605" s="39">
        <f t="shared" si="2053"/>
        <v>1.9117034568929615E-3</v>
      </c>
      <c r="BY1605" s="39">
        <f t="shared" si="2054"/>
        <v>2.3427738442315703E-3</v>
      </c>
      <c r="BZ1605" s="39">
        <f t="shared" si="2055"/>
        <v>3.4516867971678467E-3</v>
      </c>
      <c r="CA1605" s="39">
        <f t="shared" si="2056"/>
        <v>4.2950853810912112E-3</v>
      </c>
      <c r="CB1605" s="39">
        <f t="shared" si="2057"/>
        <v>7.0283215326947114E-4</v>
      </c>
      <c r="CC1605" s="39">
        <f t="shared" si="2058"/>
        <v>1.5618492294877137E-5</v>
      </c>
      <c r="CD1605" s="39">
        <f t="shared" si="2059"/>
        <v>9.3710953769262804E-4</v>
      </c>
      <c r="CE1605" s="39">
        <f t="shared" si="2060"/>
        <v>6.2473969179508549E-5</v>
      </c>
      <c r="CF1605" s="39">
        <f t="shared" si="2061"/>
        <v>1.0932944606413994E-4</v>
      </c>
      <c r="CG1605" s="39">
        <f t="shared" si="2062"/>
        <v>3.1080799666805495E-3</v>
      </c>
      <c r="CH1605" s="39">
        <f t="shared" si="2063"/>
        <v>2.8113286130778846E-4</v>
      </c>
      <c r="CI1605" s="39">
        <f t="shared" si="2064"/>
        <v>9.8552686380674714E-2</v>
      </c>
      <c r="CJ1605" s="39">
        <f t="shared" si="2065"/>
        <v>0.14520095793419407</v>
      </c>
      <c r="CK1605" s="39">
        <f t="shared" si="2066"/>
        <v>0.18067992503123698</v>
      </c>
      <c r="CL1605" s="39">
        <f t="shared" si="2067"/>
        <v>2.9565805914202419E-2</v>
      </c>
      <c r="CM1605" s="39">
        <f t="shared" si="2068"/>
        <v>6.5701790920449823E-4</v>
      </c>
      <c r="CN1605" s="39">
        <f t="shared" si="2069"/>
        <v>3.9421074552269883E-2</v>
      </c>
      <c r="CO1605" s="39">
        <f t="shared" si="2070"/>
        <v>2.6280716368179929E-3</v>
      </c>
      <c r="CP1605" s="39">
        <f t="shared" si="2071"/>
        <v>4.5991253644314866E-3</v>
      </c>
      <c r="CQ1605" s="39">
        <f t="shared" si="2072"/>
        <v>0.13074656393169512</v>
      </c>
      <c r="CR1605" s="39">
        <f t="shared" si="2073"/>
        <v>1.1826322365680967E-2</v>
      </c>
      <c r="CS1605" s="39">
        <f t="shared" si="2074"/>
        <v>3.6234902124114947E-2</v>
      </c>
      <c r="CT1605" s="39">
        <f t="shared" si="2075"/>
        <v>5.3386089129529364E-2</v>
      </c>
      <c r="CU1605" s="39">
        <f t="shared" si="2076"/>
        <v>6.6430653894210739E-2</v>
      </c>
      <c r="CV1605" s="39">
        <f t="shared" si="2077"/>
        <v>1.0870470637234486E-2</v>
      </c>
      <c r="CW1605" s="39">
        <f t="shared" si="2078"/>
        <v>2.4156601416076636E-4</v>
      </c>
      <c r="CX1605" s="39">
        <f t="shared" si="2079"/>
        <v>1.449396084964598E-2</v>
      </c>
      <c r="CY1605" s="39">
        <f t="shared" si="2080"/>
        <v>9.6626405664306545E-4</v>
      </c>
      <c r="CZ1605" s="39">
        <f t="shared" si="2081"/>
        <v>1.6909620991253642E-3</v>
      </c>
      <c r="DA1605" s="39">
        <f t="shared" si="2082"/>
        <v>4.8071636817992501E-2</v>
      </c>
      <c r="DB1605" s="39">
        <f t="shared" si="2083"/>
        <v>4.3481882548937947E-3</v>
      </c>
    </row>
    <row r="1606" spans="1:106" ht="12.75" customHeight="1" x14ac:dyDescent="0.3">
      <c r="A1606" s="9" t="str">
        <f t="shared" si="2084"/>
        <v>29 Tlaxcala60-64 añosHombres</v>
      </c>
      <c r="B1606" s="18" t="s">
        <v>64</v>
      </c>
      <c r="C1606" s="18" t="s">
        <v>15</v>
      </c>
      <c r="D1606" s="29" t="s">
        <v>87</v>
      </c>
      <c r="E1606" s="19">
        <v>21684</v>
      </c>
      <c r="F1606" s="19">
        <v>21097</v>
      </c>
      <c r="G1606" s="19">
        <v>20922</v>
      </c>
      <c r="H1606" s="19">
        <v>163</v>
      </c>
      <c r="I1606" s="19">
        <v>12</v>
      </c>
      <c r="J1606" s="19">
        <v>573</v>
      </c>
      <c r="K1606" s="19">
        <v>500</v>
      </c>
      <c r="L1606" s="19">
        <v>64</v>
      </c>
      <c r="M1606" s="19">
        <v>9</v>
      </c>
      <c r="N1606" s="19">
        <v>14</v>
      </c>
      <c r="O1606" s="38">
        <f>+'07'!E1605-'05'!J1606</f>
        <v>163</v>
      </c>
      <c r="P1606" s="38">
        <f t="shared" si="2085"/>
        <v>736</v>
      </c>
      <c r="Q1606" s="39">
        <f>'07'!F1605/'05'!$P1606</f>
        <v>9.9184782608695649E-2</v>
      </c>
      <c r="R1606" s="39">
        <f>'07'!G1605/'05'!$P1606</f>
        <v>0.14402173913043478</v>
      </c>
      <c r="S1606" s="39">
        <f>'07'!H1605/'05'!$P1606</f>
        <v>0.3546195652173913</v>
      </c>
      <c r="T1606" s="39">
        <f>'07'!I1605/'05'!$P1606</f>
        <v>3.6684782608695655E-2</v>
      </c>
      <c r="U1606" s="39">
        <f>'07'!J1605/'05'!$P1606</f>
        <v>0</v>
      </c>
      <c r="V1606" s="39">
        <f>'07'!K1605/'05'!$P1606</f>
        <v>7.6086956521739135E-2</v>
      </c>
      <c r="W1606" s="39">
        <f>'07'!L1605/'05'!$P1606</f>
        <v>5.434782608695652E-3</v>
      </c>
      <c r="X1606" s="39">
        <f>'07'!M1605/'05'!$P1606</f>
        <v>6.793478260869565E-3</v>
      </c>
      <c r="Y1606" s="39">
        <f>'07'!N1605/'05'!$P1606</f>
        <v>0.26358695652173914</v>
      </c>
      <c r="Z1606" s="39">
        <f>'07'!O1605/'05'!$P1606</f>
        <v>1.358695652173913E-2</v>
      </c>
      <c r="AA1606" s="44">
        <f t="shared" si="2086"/>
        <v>6.3478260869565215</v>
      </c>
      <c r="AB1606" s="44">
        <f t="shared" si="2087"/>
        <v>9.2173913043478262</v>
      </c>
      <c r="AC1606" s="44">
        <f t="shared" si="2088"/>
        <v>22.695652173913043</v>
      </c>
      <c r="AD1606" s="44">
        <f t="shared" si="2089"/>
        <v>2.347826086956522</v>
      </c>
      <c r="AE1606" s="44">
        <f t="shared" si="2090"/>
        <v>0</v>
      </c>
      <c r="AF1606" s="44">
        <f t="shared" si="2091"/>
        <v>4.8695652173913047</v>
      </c>
      <c r="AG1606" s="44">
        <f t="shared" si="2092"/>
        <v>0.34782608695652173</v>
      </c>
      <c r="AH1606" s="44">
        <f t="shared" si="2093"/>
        <v>0.43478260869565216</v>
      </c>
      <c r="AI1606" s="44">
        <f t="shared" si="2094"/>
        <v>16.869565217391305</v>
      </c>
      <c r="AJ1606" s="44">
        <f t="shared" si="2095"/>
        <v>0.86956521739130432</v>
      </c>
      <c r="AK1606" s="44">
        <f t="shared" si="2096"/>
        <v>0.89266304347826086</v>
      </c>
      <c r="AL1606" s="44">
        <f t="shared" si="2097"/>
        <v>1.2961956521739131</v>
      </c>
      <c r="AM1606" s="44">
        <f t="shared" si="2098"/>
        <v>3.1915760869565215</v>
      </c>
      <c r="AN1606" s="44">
        <f t="shared" si="2099"/>
        <v>0.33016304347826092</v>
      </c>
      <c r="AO1606" s="44">
        <f t="shared" si="2100"/>
        <v>0</v>
      </c>
      <c r="AP1606" s="44">
        <f t="shared" si="2101"/>
        <v>0.68478260869565222</v>
      </c>
      <c r="AQ1606" s="44">
        <f t="shared" si="2102"/>
        <v>4.8913043478260865E-2</v>
      </c>
      <c r="AR1606" s="44">
        <f t="shared" si="2103"/>
        <v>6.1141304347826088E-2</v>
      </c>
      <c r="AS1606" s="44">
        <f t="shared" si="2104"/>
        <v>2.3722826086956523</v>
      </c>
      <c r="AT1606" s="44">
        <f t="shared" si="2105"/>
        <v>0.12228260869565218</v>
      </c>
      <c r="AU1606" s="44">
        <f t="shared" si="2106"/>
        <v>49.592391304347821</v>
      </c>
      <c r="AV1606" s="44">
        <f t="shared" si="2107"/>
        <v>72.010869565217391</v>
      </c>
      <c r="AW1606" s="44">
        <f t="shared" si="2108"/>
        <v>177.30978260869566</v>
      </c>
      <c r="AX1606" s="44">
        <f t="shared" si="2109"/>
        <v>18.342391304347828</v>
      </c>
      <c r="AY1606" s="44">
        <f t="shared" si="2110"/>
        <v>0</v>
      </c>
      <c r="AZ1606" s="44">
        <f t="shared" si="2111"/>
        <v>38.04347826086957</v>
      </c>
      <c r="BA1606" s="44">
        <f t="shared" si="2112"/>
        <v>2.7173913043478262</v>
      </c>
      <c r="BB1606" s="44">
        <f t="shared" si="2113"/>
        <v>3.3967391304347827</v>
      </c>
      <c r="BC1606" s="44">
        <f t="shared" si="2114"/>
        <v>131.79347826086956</v>
      </c>
      <c r="BD1606" s="44">
        <f t="shared" si="2115"/>
        <v>6.7934782608695654</v>
      </c>
      <c r="BE1606" s="44">
        <f t="shared" si="2116"/>
        <v>16.167119565217391</v>
      </c>
      <c r="BF1606" s="44">
        <f t="shared" si="2117"/>
        <v>23.475543478260871</v>
      </c>
      <c r="BG1606" s="44">
        <f t="shared" si="2118"/>
        <v>57.802989130434781</v>
      </c>
      <c r="BH1606" s="44">
        <f t="shared" si="2119"/>
        <v>5.9796195652173916</v>
      </c>
      <c r="BI1606" s="44">
        <f t="shared" si="2120"/>
        <v>0</v>
      </c>
      <c r="BJ1606" s="44">
        <f t="shared" si="2121"/>
        <v>12.402173913043478</v>
      </c>
      <c r="BK1606" s="44">
        <f t="shared" si="2122"/>
        <v>0.88586956521739124</v>
      </c>
      <c r="BL1606" s="44">
        <f t="shared" si="2123"/>
        <v>1.107336956521739</v>
      </c>
      <c r="BM1606" s="44">
        <f t="shared" si="2124"/>
        <v>42.964673913043477</v>
      </c>
      <c r="BN1606" s="44">
        <f t="shared" si="2125"/>
        <v>2.214673913043478</v>
      </c>
      <c r="BO1606" s="39">
        <f t="shared" si="2126"/>
        <v>8.6247637051039688E-3</v>
      </c>
      <c r="BP1606" s="39">
        <f t="shared" si="2045"/>
        <v>1.2523629489603024E-2</v>
      </c>
      <c r="BQ1606" s="39">
        <f t="shared" si="2046"/>
        <v>3.0836483931947069E-2</v>
      </c>
      <c r="BR1606" s="39">
        <f t="shared" si="2047"/>
        <v>3.1899810964083177E-3</v>
      </c>
      <c r="BS1606" s="39">
        <f t="shared" si="2048"/>
        <v>0</v>
      </c>
      <c r="BT1606" s="39">
        <f t="shared" si="2049"/>
        <v>6.6162570888468816E-3</v>
      </c>
      <c r="BU1606" s="39">
        <f t="shared" si="2050"/>
        <v>4.7258979206049151E-4</v>
      </c>
      <c r="BV1606" s="39">
        <f t="shared" si="2051"/>
        <v>5.9073724007561437E-4</v>
      </c>
      <c r="BW1606" s="39">
        <f t="shared" si="2052"/>
        <v>2.2920604914933838E-2</v>
      </c>
      <c r="BX1606" s="39">
        <f t="shared" si="2053"/>
        <v>1.1814744801512287E-3</v>
      </c>
      <c r="BY1606" s="39">
        <f t="shared" si="2054"/>
        <v>1.2128573960302458E-3</v>
      </c>
      <c r="BZ1606" s="39">
        <f t="shared" si="2055"/>
        <v>1.7611353969754254E-3</v>
      </c>
      <c r="CA1606" s="39">
        <f t="shared" si="2056"/>
        <v>4.3363805529300567E-3</v>
      </c>
      <c r="CB1606" s="39">
        <f t="shared" si="2057"/>
        <v>4.4859109168241971E-4</v>
      </c>
      <c r="CC1606" s="39">
        <f t="shared" si="2058"/>
        <v>0</v>
      </c>
      <c r="CD1606" s="39">
        <f t="shared" si="2059"/>
        <v>9.3041115311909273E-4</v>
      </c>
      <c r="CE1606" s="39">
        <f t="shared" si="2060"/>
        <v>6.6457939508506614E-5</v>
      </c>
      <c r="CF1606" s="39">
        <f t="shared" si="2061"/>
        <v>8.3072424385633277E-5</v>
      </c>
      <c r="CG1606" s="39">
        <f t="shared" si="2062"/>
        <v>3.2232100661625713E-3</v>
      </c>
      <c r="CH1606" s="39">
        <f t="shared" si="2063"/>
        <v>1.6614484877126655E-4</v>
      </c>
      <c r="CI1606" s="39">
        <f t="shared" si="2064"/>
        <v>6.7380966446124763E-2</v>
      </c>
      <c r="CJ1606" s="39">
        <f t="shared" si="2065"/>
        <v>9.7840855387523629E-2</v>
      </c>
      <c r="CK1606" s="39">
        <f t="shared" si="2066"/>
        <v>0.2409100307183365</v>
      </c>
      <c r="CL1606" s="39">
        <f t="shared" si="2067"/>
        <v>2.4921727315689982E-2</v>
      </c>
      <c r="CM1606" s="39">
        <f t="shared" si="2068"/>
        <v>0</v>
      </c>
      <c r="CN1606" s="39">
        <f t="shared" si="2069"/>
        <v>5.1689508506616265E-2</v>
      </c>
      <c r="CO1606" s="39">
        <f t="shared" si="2070"/>
        <v>3.6921077504725899E-3</v>
      </c>
      <c r="CP1606" s="39">
        <f t="shared" si="2071"/>
        <v>4.6151346880907371E-3</v>
      </c>
      <c r="CQ1606" s="39">
        <f t="shared" si="2072"/>
        <v>0.1790672258979206</v>
      </c>
      <c r="CR1606" s="39">
        <f t="shared" si="2073"/>
        <v>9.2302693761814741E-3</v>
      </c>
      <c r="CS1606" s="39">
        <f t="shared" si="2074"/>
        <v>2.1966195061436673E-2</v>
      </c>
      <c r="CT1606" s="39">
        <f t="shared" si="2075"/>
        <v>3.1896118856332707E-2</v>
      </c>
      <c r="CU1606" s="39">
        <f t="shared" si="2076"/>
        <v>7.853667001417769E-2</v>
      </c>
      <c r="CV1606" s="39">
        <f t="shared" si="2077"/>
        <v>8.1244831049149344E-3</v>
      </c>
      <c r="CW1606" s="39">
        <f t="shared" si="2078"/>
        <v>0</v>
      </c>
      <c r="CX1606" s="39">
        <f t="shared" si="2079"/>
        <v>1.6850779773156899E-2</v>
      </c>
      <c r="CY1606" s="39">
        <f t="shared" si="2080"/>
        <v>1.2036271266540643E-3</v>
      </c>
      <c r="CZ1606" s="39">
        <f t="shared" si="2081"/>
        <v>1.5045339083175802E-3</v>
      </c>
      <c r="DA1606" s="39">
        <f t="shared" si="2082"/>
        <v>5.8375915642722112E-2</v>
      </c>
      <c r="DB1606" s="39">
        <f t="shared" si="2083"/>
        <v>3.0090678166351604E-3</v>
      </c>
    </row>
    <row r="1607" spans="1:106" ht="12.75" customHeight="1" x14ac:dyDescent="0.3">
      <c r="A1607" s="9" t="str">
        <f t="shared" si="2084"/>
        <v>29 Tlaxcala65-69 añosHombres</v>
      </c>
      <c r="B1607" s="18" t="s">
        <v>64</v>
      </c>
      <c r="C1607" s="18" t="s">
        <v>15</v>
      </c>
      <c r="D1607" s="29" t="s">
        <v>88</v>
      </c>
      <c r="E1607" s="19">
        <v>15919</v>
      </c>
      <c r="F1607" s="19">
        <v>15518</v>
      </c>
      <c r="G1607" s="19">
        <v>15416</v>
      </c>
      <c r="H1607" s="19">
        <v>99</v>
      </c>
      <c r="I1607" s="19">
        <v>3</v>
      </c>
      <c r="J1607" s="19">
        <v>389</v>
      </c>
      <c r="K1607" s="19">
        <v>356</v>
      </c>
      <c r="L1607" s="19">
        <v>27</v>
      </c>
      <c r="M1607" s="19">
        <v>6</v>
      </c>
      <c r="N1607" s="19">
        <v>12</v>
      </c>
      <c r="O1607" s="38">
        <f>+'07'!E1606-'05'!J1607</f>
        <v>99</v>
      </c>
      <c r="P1607" s="38">
        <f t="shared" si="2085"/>
        <v>488</v>
      </c>
      <c r="Q1607" s="39">
        <f>'07'!F1606/'05'!$P1607</f>
        <v>9.4262295081967207E-2</v>
      </c>
      <c r="R1607" s="39">
        <f>'07'!G1606/'05'!$P1607</f>
        <v>0.125</v>
      </c>
      <c r="S1607" s="39">
        <f>'07'!H1606/'05'!$P1607</f>
        <v>0.36065573770491804</v>
      </c>
      <c r="T1607" s="39">
        <f>'07'!I1606/'05'!$P1607</f>
        <v>4.9180327868852458E-2</v>
      </c>
      <c r="U1607" s="39">
        <f>'07'!J1606/'05'!$P1607</f>
        <v>0</v>
      </c>
      <c r="V1607" s="39">
        <f>'07'!K1606/'05'!$P1607</f>
        <v>9.2213114754098366E-2</v>
      </c>
      <c r="W1607" s="39">
        <f>'07'!L1606/'05'!$P1607</f>
        <v>1.6393442622950821E-2</v>
      </c>
      <c r="X1607" s="39">
        <f>'07'!M1606/'05'!$P1607</f>
        <v>0</v>
      </c>
      <c r="Y1607" s="39">
        <f>'07'!N1606/'05'!$P1607</f>
        <v>0.24590163934426229</v>
      </c>
      <c r="Z1607" s="39">
        <f>'07'!O1606/'05'!$P1607</f>
        <v>1.6393442622950821E-2</v>
      </c>
      <c r="AA1607" s="44">
        <f t="shared" si="2086"/>
        <v>2.5450819672131146</v>
      </c>
      <c r="AB1607" s="44">
        <f t="shared" si="2087"/>
        <v>3.375</v>
      </c>
      <c r="AC1607" s="44">
        <f t="shared" si="2088"/>
        <v>9.7377049180327866</v>
      </c>
      <c r="AD1607" s="44">
        <f t="shared" si="2089"/>
        <v>1.3278688524590163</v>
      </c>
      <c r="AE1607" s="44">
        <f t="shared" si="2090"/>
        <v>0</v>
      </c>
      <c r="AF1607" s="44">
        <f t="shared" si="2091"/>
        <v>2.4897540983606561</v>
      </c>
      <c r="AG1607" s="44">
        <f t="shared" si="2092"/>
        <v>0.44262295081967218</v>
      </c>
      <c r="AH1607" s="44">
        <f t="shared" si="2093"/>
        <v>0</v>
      </c>
      <c r="AI1607" s="44">
        <f t="shared" si="2094"/>
        <v>6.639344262295082</v>
      </c>
      <c r="AJ1607" s="44">
        <f t="shared" si="2095"/>
        <v>0.44262295081967218</v>
      </c>
      <c r="AK1607" s="44">
        <f t="shared" si="2096"/>
        <v>0.56557377049180324</v>
      </c>
      <c r="AL1607" s="44">
        <f t="shared" si="2097"/>
        <v>0.75</v>
      </c>
      <c r="AM1607" s="44">
        <f t="shared" si="2098"/>
        <v>2.1639344262295084</v>
      </c>
      <c r="AN1607" s="44">
        <f t="shared" si="2099"/>
        <v>0.29508196721311475</v>
      </c>
      <c r="AO1607" s="44">
        <f t="shared" si="2100"/>
        <v>0</v>
      </c>
      <c r="AP1607" s="44">
        <f t="shared" si="2101"/>
        <v>0.55327868852459017</v>
      </c>
      <c r="AQ1607" s="44">
        <f t="shared" si="2102"/>
        <v>9.8360655737704916E-2</v>
      </c>
      <c r="AR1607" s="44">
        <f t="shared" si="2103"/>
        <v>0</v>
      </c>
      <c r="AS1607" s="44">
        <f t="shared" si="2104"/>
        <v>1.4754098360655736</v>
      </c>
      <c r="AT1607" s="44">
        <f t="shared" si="2105"/>
        <v>9.8360655737704916E-2</v>
      </c>
      <c r="AU1607" s="44">
        <f t="shared" si="2106"/>
        <v>33.557377049180324</v>
      </c>
      <c r="AV1607" s="44">
        <f t="shared" si="2107"/>
        <v>44.5</v>
      </c>
      <c r="AW1607" s="44">
        <f t="shared" si="2108"/>
        <v>128.39344262295083</v>
      </c>
      <c r="AX1607" s="44">
        <f t="shared" si="2109"/>
        <v>17.508196721311474</v>
      </c>
      <c r="AY1607" s="44">
        <f t="shared" si="2110"/>
        <v>0</v>
      </c>
      <c r="AZ1607" s="44">
        <f t="shared" si="2111"/>
        <v>32.827868852459019</v>
      </c>
      <c r="BA1607" s="44">
        <f t="shared" si="2112"/>
        <v>5.8360655737704921</v>
      </c>
      <c r="BB1607" s="44">
        <f t="shared" si="2113"/>
        <v>0</v>
      </c>
      <c r="BC1607" s="44">
        <f t="shared" si="2114"/>
        <v>87.540983606557376</v>
      </c>
      <c r="BD1607" s="44">
        <f t="shared" si="2115"/>
        <v>5.8360655737704921</v>
      </c>
      <c r="BE1607" s="44">
        <f t="shared" si="2116"/>
        <v>9.3319672131147531</v>
      </c>
      <c r="BF1607" s="44">
        <f t="shared" si="2117"/>
        <v>12.375</v>
      </c>
      <c r="BG1607" s="44">
        <f t="shared" si="2118"/>
        <v>35.704918032786885</v>
      </c>
      <c r="BH1607" s="44">
        <f t="shared" si="2119"/>
        <v>4.8688524590163933</v>
      </c>
      <c r="BI1607" s="44">
        <f t="shared" si="2120"/>
        <v>0</v>
      </c>
      <c r="BJ1607" s="44">
        <f t="shared" si="2121"/>
        <v>9.129098360655739</v>
      </c>
      <c r="BK1607" s="44">
        <f t="shared" si="2122"/>
        <v>1.6229508196721312</v>
      </c>
      <c r="BL1607" s="44">
        <f t="shared" si="2123"/>
        <v>0</v>
      </c>
      <c r="BM1607" s="44">
        <f t="shared" si="2124"/>
        <v>24.344262295081968</v>
      </c>
      <c r="BN1607" s="44">
        <f t="shared" si="2125"/>
        <v>1.6229508196721312</v>
      </c>
      <c r="BO1607" s="39">
        <f t="shared" si="2126"/>
        <v>5.2153319000268743E-3</v>
      </c>
      <c r="BP1607" s="39">
        <f t="shared" si="2045"/>
        <v>6.9159836065573769E-3</v>
      </c>
      <c r="BQ1607" s="39">
        <f t="shared" si="2046"/>
        <v>1.9954313356624561E-2</v>
      </c>
      <c r="BR1607" s="39">
        <f t="shared" si="2047"/>
        <v>2.7210427304488038E-3</v>
      </c>
      <c r="BS1607" s="39">
        <f t="shared" si="2048"/>
        <v>0</v>
      </c>
      <c r="BT1607" s="39">
        <f t="shared" si="2049"/>
        <v>5.1019551195915086E-3</v>
      </c>
      <c r="BU1607" s="39">
        <f t="shared" si="2050"/>
        <v>9.0701424348293481E-4</v>
      </c>
      <c r="BV1607" s="39">
        <f t="shared" si="2051"/>
        <v>0</v>
      </c>
      <c r="BW1607" s="39">
        <f t="shared" si="2052"/>
        <v>1.3605213652244021E-2</v>
      </c>
      <c r="BX1607" s="39">
        <f t="shared" si="2053"/>
        <v>9.0701424348293481E-4</v>
      </c>
      <c r="BY1607" s="39">
        <f t="shared" si="2054"/>
        <v>1.1589626444504166E-3</v>
      </c>
      <c r="BZ1607" s="39">
        <f t="shared" si="2055"/>
        <v>1.5368852459016393E-3</v>
      </c>
      <c r="CA1607" s="39">
        <f t="shared" si="2056"/>
        <v>4.4342918570276814E-3</v>
      </c>
      <c r="CB1607" s="39">
        <f t="shared" si="2057"/>
        <v>6.046761623219565E-4</v>
      </c>
      <c r="CC1607" s="39">
        <f t="shared" si="2058"/>
        <v>0</v>
      </c>
      <c r="CD1607" s="39">
        <f t="shared" si="2059"/>
        <v>1.1337678043536685E-3</v>
      </c>
      <c r="CE1607" s="39">
        <f t="shared" si="2060"/>
        <v>2.0155872077398548E-4</v>
      </c>
      <c r="CF1607" s="39">
        <f t="shared" si="2061"/>
        <v>0</v>
      </c>
      <c r="CG1607" s="39">
        <f t="shared" si="2062"/>
        <v>3.023380811609782E-3</v>
      </c>
      <c r="CH1607" s="39">
        <f t="shared" si="2063"/>
        <v>2.0155872077398548E-4</v>
      </c>
      <c r="CI1607" s="39">
        <f t="shared" si="2064"/>
        <v>6.8765116904058038E-2</v>
      </c>
      <c r="CJ1607" s="39">
        <f t="shared" si="2065"/>
        <v>9.1188524590163939E-2</v>
      </c>
      <c r="CK1607" s="39">
        <f t="shared" si="2066"/>
        <v>0.26310131685030907</v>
      </c>
      <c r="CL1607" s="39">
        <f t="shared" si="2067"/>
        <v>3.5877452297769417E-2</v>
      </c>
      <c r="CM1607" s="39">
        <f t="shared" si="2068"/>
        <v>0</v>
      </c>
      <c r="CN1607" s="39">
        <f t="shared" si="2069"/>
        <v>6.727022305831766E-2</v>
      </c>
      <c r="CO1607" s="39">
        <f t="shared" si="2070"/>
        <v>1.1959150765923139E-2</v>
      </c>
      <c r="CP1607" s="39">
        <f t="shared" si="2071"/>
        <v>0</v>
      </c>
      <c r="CQ1607" s="39">
        <f t="shared" si="2072"/>
        <v>0.17938726148884709</v>
      </c>
      <c r="CR1607" s="39">
        <f t="shared" si="2073"/>
        <v>1.1959150765923139E-2</v>
      </c>
      <c r="CS1607" s="39">
        <f t="shared" si="2074"/>
        <v>1.912288363343187E-2</v>
      </c>
      <c r="CT1607" s="39">
        <f t="shared" si="2075"/>
        <v>2.535860655737705E-2</v>
      </c>
      <c r="CU1607" s="39">
        <f t="shared" si="2076"/>
        <v>7.3165815640956727E-2</v>
      </c>
      <c r="CV1607" s="39">
        <f t="shared" si="2077"/>
        <v>9.9771566783122805E-3</v>
      </c>
      <c r="CW1607" s="39">
        <f t="shared" si="2078"/>
        <v>0</v>
      </c>
      <c r="CX1607" s="39">
        <f t="shared" si="2079"/>
        <v>1.8707168771835529E-2</v>
      </c>
      <c r="CY1607" s="39">
        <f t="shared" si="2080"/>
        <v>3.3257188927707606E-3</v>
      </c>
      <c r="CZ1607" s="39">
        <f t="shared" si="2081"/>
        <v>0</v>
      </c>
      <c r="DA1607" s="39">
        <f t="shared" si="2082"/>
        <v>4.9885783391561411E-2</v>
      </c>
      <c r="DB1607" s="39">
        <f t="shared" si="2083"/>
        <v>3.3257188927707606E-3</v>
      </c>
    </row>
    <row r="1608" spans="1:106" ht="12.75" customHeight="1" x14ac:dyDescent="0.3">
      <c r="A1608" s="9" t="str">
        <f t="shared" si="2084"/>
        <v>29 Tlaxcala70-74 añosHombres</v>
      </c>
      <c r="B1608" s="18" t="s">
        <v>64</v>
      </c>
      <c r="C1608" s="18" t="s">
        <v>15</v>
      </c>
      <c r="D1608" s="29" t="s">
        <v>89</v>
      </c>
      <c r="E1608" s="19">
        <v>11325</v>
      </c>
      <c r="F1608" s="19">
        <v>11042</v>
      </c>
      <c r="G1608" s="19">
        <v>10974</v>
      </c>
      <c r="H1608" s="19">
        <v>61</v>
      </c>
      <c r="I1608" s="19">
        <v>7</v>
      </c>
      <c r="J1608" s="19">
        <v>277</v>
      </c>
      <c r="K1608" s="19">
        <v>256</v>
      </c>
      <c r="L1608" s="19">
        <v>17</v>
      </c>
      <c r="M1608" s="19">
        <v>4</v>
      </c>
      <c r="N1608" s="19">
        <v>6</v>
      </c>
      <c r="O1608" s="38">
        <f>+'07'!E1607-'05'!J1608</f>
        <v>61</v>
      </c>
      <c r="P1608" s="38">
        <f t="shared" si="2085"/>
        <v>338</v>
      </c>
      <c r="Q1608" s="39">
        <f>'07'!F1607/'05'!$P1608</f>
        <v>9.1715976331360943E-2</v>
      </c>
      <c r="R1608" s="39">
        <f>'07'!G1607/'05'!$P1608</f>
        <v>8.5798816568047331E-2</v>
      </c>
      <c r="S1608" s="39">
        <f>'07'!H1607/'05'!$P1608</f>
        <v>0.39053254437869822</v>
      </c>
      <c r="T1608" s="39">
        <f>'07'!I1607/'05'!$P1608</f>
        <v>4.4378698224852069E-2</v>
      </c>
      <c r="U1608" s="39">
        <f>'07'!J1607/'05'!$P1608</f>
        <v>0</v>
      </c>
      <c r="V1608" s="39">
        <f>'07'!K1607/'05'!$P1608</f>
        <v>7.1005917159763315E-2</v>
      </c>
      <c r="W1608" s="39">
        <f>'07'!L1607/'05'!$P1608</f>
        <v>5.9171597633136093E-3</v>
      </c>
      <c r="X1608" s="39">
        <f>'07'!M1607/'05'!$P1608</f>
        <v>2.9585798816568047E-3</v>
      </c>
      <c r="Y1608" s="39">
        <f>'07'!N1607/'05'!$P1608</f>
        <v>0.29289940828402367</v>
      </c>
      <c r="Z1608" s="39">
        <f>'07'!O1607/'05'!$P1608</f>
        <v>1.4792899408284023E-2</v>
      </c>
      <c r="AA1608" s="44">
        <f t="shared" si="2086"/>
        <v>1.559171597633136</v>
      </c>
      <c r="AB1608" s="44">
        <f t="shared" si="2087"/>
        <v>1.4585798816568047</v>
      </c>
      <c r="AC1608" s="44">
        <f t="shared" si="2088"/>
        <v>6.6390532544378695</v>
      </c>
      <c r="AD1608" s="44">
        <f t="shared" si="2089"/>
        <v>0.75443786982248517</v>
      </c>
      <c r="AE1608" s="44">
        <f t="shared" si="2090"/>
        <v>0</v>
      </c>
      <c r="AF1608" s="44">
        <f t="shared" si="2091"/>
        <v>1.2071005917159763</v>
      </c>
      <c r="AG1608" s="44">
        <f t="shared" si="2092"/>
        <v>0.10059171597633136</v>
      </c>
      <c r="AH1608" s="44">
        <f t="shared" si="2093"/>
        <v>5.0295857988165681E-2</v>
      </c>
      <c r="AI1608" s="44">
        <f t="shared" si="2094"/>
        <v>4.9792899408284024</v>
      </c>
      <c r="AJ1608" s="44">
        <f t="shared" si="2095"/>
        <v>0.25147928994082841</v>
      </c>
      <c r="AK1608" s="44">
        <f t="shared" si="2096"/>
        <v>0.36686390532544377</v>
      </c>
      <c r="AL1608" s="44">
        <f t="shared" si="2097"/>
        <v>0.34319526627218933</v>
      </c>
      <c r="AM1608" s="44">
        <f t="shared" si="2098"/>
        <v>1.5621301775147929</v>
      </c>
      <c r="AN1608" s="44">
        <f t="shared" si="2099"/>
        <v>0.17751479289940827</v>
      </c>
      <c r="AO1608" s="44">
        <f t="shared" si="2100"/>
        <v>0</v>
      </c>
      <c r="AP1608" s="44">
        <f t="shared" si="2101"/>
        <v>0.28402366863905326</v>
      </c>
      <c r="AQ1608" s="44">
        <f t="shared" si="2102"/>
        <v>2.3668639053254437E-2</v>
      </c>
      <c r="AR1608" s="44">
        <f t="shared" si="2103"/>
        <v>1.1834319526627219E-2</v>
      </c>
      <c r="AS1608" s="44">
        <f t="shared" si="2104"/>
        <v>1.1715976331360947</v>
      </c>
      <c r="AT1608" s="44">
        <f t="shared" si="2105"/>
        <v>5.9171597633136092E-2</v>
      </c>
      <c r="AU1608" s="44">
        <f t="shared" si="2106"/>
        <v>23.479289940828401</v>
      </c>
      <c r="AV1608" s="44">
        <f t="shared" si="2107"/>
        <v>21.964497041420117</v>
      </c>
      <c r="AW1608" s="44">
        <f t="shared" si="2108"/>
        <v>99.976331360946745</v>
      </c>
      <c r="AX1608" s="44">
        <f t="shared" si="2109"/>
        <v>11.36094674556213</v>
      </c>
      <c r="AY1608" s="44">
        <f t="shared" si="2110"/>
        <v>0</v>
      </c>
      <c r="AZ1608" s="44">
        <f t="shared" si="2111"/>
        <v>18.177514792899409</v>
      </c>
      <c r="BA1608" s="44">
        <f t="shared" si="2112"/>
        <v>1.514792899408284</v>
      </c>
      <c r="BB1608" s="44">
        <f t="shared" si="2113"/>
        <v>0.75739644970414199</v>
      </c>
      <c r="BC1608" s="44">
        <f t="shared" si="2114"/>
        <v>74.982248520710058</v>
      </c>
      <c r="BD1608" s="44">
        <f t="shared" si="2115"/>
        <v>3.7869822485207099</v>
      </c>
      <c r="BE1608" s="44">
        <f t="shared" si="2116"/>
        <v>5.5946745562130173</v>
      </c>
      <c r="BF1608" s="44">
        <f t="shared" si="2117"/>
        <v>5.2337278106508869</v>
      </c>
      <c r="BG1608" s="44">
        <f t="shared" si="2118"/>
        <v>23.822485207100591</v>
      </c>
      <c r="BH1608" s="44">
        <f t="shared" si="2119"/>
        <v>2.7071005917159763</v>
      </c>
      <c r="BI1608" s="44">
        <f t="shared" si="2120"/>
        <v>0</v>
      </c>
      <c r="BJ1608" s="44">
        <f t="shared" si="2121"/>
        <v>4.331360946745562</v>
      </c>
      <c r="BK1608" s="44">
        <f t="shared" si="2122"/>
        <v>0.36094674556213019</v>
      </c>
      <c r="BL1608" s="44">
        <f t="shared" si="2123"/>
        <v>0.18047337278106509</v>
      </c>
      <c r="BM1608" s="44">
        <f t="shared" si="2124"/>
        <v>17.866863905325445</v>
      </c>
      <c r="BN1608" s="44">
        <f t="shared" si="2125"/>
        <v>0.90236686390532539</v>
      </c>
      <c r="BO1608" s="39">
        <f t="shared" si="2126"/>
        <v>4.6129337208080943E-3</v>
      </c>
      <c r="BP1608" s="39">
        <f t="shared" si="2045"/>
        <v>4.3153250936591855E-3</v>
      </c>
      <c r="BQ1608" s="39">
        <f t="shared" si="2046"/>
        <v>1.9642169391828015E-2</v>
      </c>
      <c r="BR1608" s="39">
        <f t="shared" si="2047"/>
        <v>2.2320647036168199E-3</v>
      </c>
      <c r="BS1608" s="39">
        <f t="shared" si="2048"/>
        <v>0</v>
      </c>
      <c r="BT1608" s="39">
        <f t="shared" si="2049"/>
        <v>3.5713035257869119E-3</v>
      </c>
      <c r="BU1608" s="39">
        <f t="shared" si="2050"/>
        <v>2.9760862714890934E-4</v>
      </c>
      <c r="BV1608" s="39">
        <f t="shared" si="2051"/>
        <v>1.4880431357445467E-4</v>
      </c>
      <c r="BW1608" s="39">
        <f t="shared" si="2052"/>
        <v>1.4731627043871013E-2</v>
      </c>
      <c r="BX1608" s="39">
        <f t="shared" si="2053"/>
        <v>7.4402156787227339E-4</v>
      </c>
      <c r="BY1608" s="39">
        <f t="shared" si="2054"/>
        <v>1.0853961696019048E-3</v>
      </c>
      <c r="BZ1608" s="39">
        <f t="shared" si="2055"/>
        <v>1.0153706102727495E-3</v>
      </c>
      <c r="CA1608" s="39">
        <f t="shared" si="2056"/>
        <v>4.6216869157242393E-3</v>
      </c>
      <c r="CB1608" s="39">
        <f t="shared" si="2057"/>
        <v>5.251916949686635E-4</v>
      </c>
      <c r="CC1608" s="39">
        <f t="shared" si="2058"/>
        <v>0</v>
      </c>
      <c r="CD1608" s="39">
        <f t="shared" si="2059"/>
        <v>8.4030671194986167E-4</v>
      </c>
      <c r="CE1608" s="39">
        <f t="shared" si="2060"/>
        <v>7.0025559329155144E-5</v>
      </c>
      <c r="CF1608" s="39">
        <f t="shared" si="2061"/>
        <v>3.5012779664577572E-5</v>
      </c>
      <c r="CG1608" s="39">
        <f t="shared" si="2062"/>
        <v>3.4662651867931795E-3</v>
      </c>
      <c r="CH1608" s="39">
        <f t="shared" si="2063"/>
        <v>1.7506389832288785E-4</v>
      </c>
      <c r="CI1608" s="39">
        <f t="shared" si="2064"/>
        <v>6.9465354854521905E-2</v>
      </c>
      <c r="CJ1608" s="39">
        <f t="shared" si="2065"/>
        <v>6.4983719057455966E-2</v>
      </c>
      <c r="CK1608" s="39">
        <f t="shared" si="2066"/>
        <v>0.29578796260635132</v>
      </c>
      <c r="CL1608" s="39">
        <f t="shared" si="2067"/>
        <v>3.3612268477994464E-2</v>
      </c>
      <c r="CM1608" s="39">
        <f t="shared" si="2068"/>
        <v>0</v>
      </c>
      <c r="CN1608" s="39">
        <f t="shared" si="2069"/>
        <v>5.3779629564791147E-2</v>
      </c>
      <c r="CO1608" s="39">
        <f t="shared" si="2070"/>
        <v>4.4816357970659292E-3</v>
      </c>
      <c r="CP1608" s="39">
        <f t="shared" si="2071"/>
        <v>2.2408178985329646E-3</v>
      </c>
      <c r="CQ1608" s="39">
        <f t="shared" si="2072"/>
        <v>0.22184097195476349</v>
      </c>
      <c r="CR1608" s="39">
        <f t="shared" si="2073"/>
        <v>1.1204089492664823E-2</v>
      </c>
      <c r="CS1608" s="39">
        <f t="shared" si="2074"/>
        <v>1.6552291586429044E-2</v>
      </c>
      <c r="CT1608" s="39">
        <f t="shared" si="2075"/>
        <v>1.5484401806659429E-2</v>
      </c>
      <c r="CU1608" s="39">
        <f t="shared" si="2076"/>
        <v>7.0480725464794655E-2</v>
      </c>
      <c r="CV1608" s="39">
        <f t="shared" si="2077"/>
        <v>8.0091733482721191E-3</v>
      </c>
      <c r="CW1608" s="39">
        <f t="shared" si="2078"/>
        <v>0</v>
      </c>
      <c r="CX1608" s="39">
        <f t="shared" si="2079"/>
        <v>1.2814677357235391E-2</v>
      </c>
      <c r="CY1608" s="39">
        <f t="shared" si="2080"/>
        <v>1.0678897797696159E-3</v>
      </c>
      <c r="CZ1608" s="39">
        <f t="shared" si="2081"/>
        <v>5.3394488988480794E-4</v>
      </c>
      <c r="DA1608" s="39">
        <f t="shared" si="2082"/>
        <v>5.2860544098595995E-2</v>
      </c>
      <c r="DB1608" s="39">
        <f t="shared" si="2083"/>
        <v>2.6697244494240397E-3</v>
      </c>
    </row>
    <row r="1609" spans="1:106" ht="12.75" customHeight="1" x14ac:dyDescent="0.3">
      <c r="A1609" s="9" t="str">
        <f t="shared" si="2084"/>
        <v>29 Tlaxcala75-79 añosHombres</v>
      </c>
      <c r="B1609" s="18" t="s">
        <v>64</v>
      </c>
      <c r="C1609" s="18" t="s">
        <v>15</v>
      </c>
      <c r="D1609" s="29" t="s">
        <v>90</v>
      </c>
      <c r="E1609" s="19">
        <v>8240</v>
      </c>
      <c r="F1609" s="19">
        <v>8091</v>
      </c>
      <c r="G1609" s="19">
        <v>8042</v>
      </c>
      <c r="H1609" s="19">
        <v>45</v>
      </c>
      <c r="I1609" s="19">
        <v>4</v>
      </c>
      <c r="J1609" s="19">
        <v>146</v>
      </c>
      <c r="K1609" s="19">
        <v>141</v>
      </c>
      <c r="L1609" s="19">
        <v>4</v>
      </c>
      <c r="M1609" s="19">
        <v>1</v>
      </c>
      <c r="N1609" s="19">
        <v>3</v>
      </c>
      <c r="O1609" s="38">
        <f>+'07'!E1608-'05'!J1609</f>
        <v>45</v>
      </c>
      <c r="P1609" s="38">
        <f t="shared" si="2085"/>
        <v>191</v>
      </c>
      <c r="Q1609" s="39">
        <f>'07'!F1608/'05'!$P1609</f>
        <v>6.2827225130890049E-2</v>
      </c>
      <c r="R1609" s="39">
        <f>'07'!G1608/'05'!$P1609</f>
        <v>6.2827225130890049E-2</v>
      </c>
      <c r="S1609" s="39">
        <f>'07'!H1608/'05'!$P1609</f>
        <v>0.42408376963350786</v>
      </c>
      <c r="T1609" s="39">
        <f>'07'!I1608/'05'!$P1609</f>
        <v>1.0471204188481676E-2</v>
      </c>
      <c r="U1609" s="39">
        <f>'07'!J1608/'05'!$P1609</f>
        <v>0</v>
      </c>
      <c r="V1609" s="39">
        <f>'07'!K1608/'05'!$P1609</f>
        <v>7.3298429319371722E-2</v>
      </c>
      <c r="W1609" s="39">
        <f>'07'!L1608/'05'!$P1609</f>
        <v>2.0942408376963352E-2</v>
      </c>
      <c r="X1609" s="39">
        <f>'07'!M1608/'05'!$P1609</f>
        <v>0</v>
      </c>
      <c r="Y1609" s="39">
        <f>'07'!N1608/'05'!$P1609</f>
        <v>0.32984293193717279</v>
      </c>
      <c r="Z1609" s="39">
        <f>'07'!O1608/'05'!$P1609</f>
        <v>1.5706806282722512E-2</v>
      </c>
      <c r="AA1609" s="44">
        <f t="shared" si="2086"/>
        <v>0.2513089005235602</v>
      </c>
      <c r="AB1609" s="44">
        <f t="shared" si="2087"/>
        <v>0.2513089005235602</v>
      </c>
      <c r="AC1609" s="44">
        <f t="shared" si="2088"/>
        <v>1.6963350785340314</v>
      </c>
      <c r="AD1609" s="44">
        <f t="shared" si="2089"/>
        <v>4.1884816753926704E-2</v>
      </c>
      <c r="AE1609" s="44">
        <f t="shared" si="2090"/>
        <v>0</v>
      </c>
      <c r="AF1609" s="44">
        <f t="shared" si="2091"/>
        <v>0.29319371727748689</v>
      </c>
      <c r="AG1609" s="44">
        <f t="shared" si="2092"/>
        <v>8.3769633507853408E-2</v>
      </c>
      <c r="AH1609" s="44">
        <f t="shared" si="2093"/>
        <v>0</v>
      </c>
      <c r="AI1609" s="44">
        <f t="shared" si="2094"/>
        <v>1.3193717277486912</v>
      </c>
      <c r="AJ1609" s="44">
        <f t="shared" si="2095"/>
        <v>6.2827225130890049E-2</v>
      </c>
      <c r="AK1609" s="44">
        <f t="shared" si="2096"/>
        <v>6.2827225130890049E-2</v>
      </c>
      <c r="AL1609" s="44">
        <f t="shared" si="2097"/>
        <v>6.2827225130890049E-2</v>
      </c>
      <c r="AM1609" s="44">
        <f t="shared" si="2098"/>
        <v>0.42408376963350786</v>
      </c>
      <c r="AN1609" s="44">
        <f t="shared" si="2099"/>
        <v>1.0471204188481676E-2</v>
      </c>
      <c r="AO1609" s="44">
        <f t="shared" si="2100"/>
        <v>0</v>
      </c>
      <c r="AP1609" s="44">
        <f t="shared" si="2101"/>
        <v>7.3298429319371722E-2</v>
      </c>
      <c r="AQ1609" s="44">
        <f t="shared" si="2102"/>
        <v>2.0942408376963352E-2</v>
      </c>
      <c r="AR1609" s="44">
        <f t="shared" si="2103"/>
        <v>0</v>
      </c>
      <c r="AS1609" s="44">
        <f t="shared" si="2104"/>
        <v>0.32984293193717279</v>
      </c>
      <c r="AT1609" s="44">
        <f t="shared" si="2105"/>
        <v>1.5706806282722512E-2</v>
      </c>
      <c r="AU1609" s="44">
        <f t="shared" si="2106"/>
        <v>8.8586387434554972</v>
      </c>
      <c r="AV1609" s="44">
        <f t="shared" si="2107"/>
        <v>8.8586387434554972</v>
      </c>
      <c r="AW1609" s="44">
        <f t="shared" si="2108"/>
        <v>59.795811518324605</v>
      </c>
      <c r="AX1609" s="44">
        <f t="shared" si="2109"/>
        <v>1.4764397905759163</v>
      </c>
      <c r="AY1609" s="44">
        <f t="shared" si="2110"/>
        <v>0</v>
      </c>
      <c r="AZ1609" s="44">
        <f t="shared" si="2111"/>
        <v>10.335078534031412</v>
      </c>
      <c r="BA1609" s="44">
        <f t="shared" si="2112"/>
        <v>2.9528795811518327</v>
      </c>
      <c r="BB1609" s="44">
        <f t="shared" si="2113"/>
        <v>0</v>
      </c>
      <c r="BC1609" s="44">
        <f t="shared" si="2114"/>
        <v>46.507853403141361</v>
      </c>
      <c r="BD1609" s="44">
        <f t="shared" si="2115"/>
        <v>2.2146596858638743</v>
      </c>
      <c r="BE1609" s="44">
        <f t="shared" si="2116"/>
        <v>2.827225130890052</v>
      </c>
      <c r="BF1609" s="44">
        <f t="shared" si="2117"/>
        <v>2.827225130890052</v>
      </c>
      <c r="BG1609" s="44">
        <f t="shared" si="2118"/>
        <v>19.083769633507853</v>
      </c>
      <c r="BH1609" s="44">
        <f t="shared" si="2119"/>
        <v>0.47120418848167545</v>
      </c>
      <c r="BI1609" s="44">
        <f t="shared" si="2120"/>
        <v>0</v>
      </c>
      <c r="BJ1609" s="44">
        <f t="shared" si="2121"/>
        <v>3.2984293193717273</v>
      </c>
      <c r="BK1609" s="44">
        <f t="shared" si="2122"/>
        <v>0.94240837696335089</v>
      </c>
      <c r="BL1609" s="44">
        <f t="shared" si="2123"/>
        <v>0</v>
      </c>
      <c r="BM1609" s="44">
        <f t="shared" si="2124"/>
        <v>14.842931937172775</v>
      </c>
      <c r="BN1609" s="44">
        <f t="shared" si="2125"/>
        <v>0.706806282722513</v>
      </c>
      <c r="BO1609" s="39">
        <f t="shared" si="2126"/>
        <v>1.315753405882514E-3</v>
      </c>
      <c r="BP1609" s="39">
        <f t="shared" si="2045"/>
        <v>1.315753405882514E-3</v>
      </c>
      <c r="BQ1609" s="39">
        <f t="shared" si="2046"/>
        <v>8.88133548970697E-3</v>
      </c>
      <c r="BR1609" s="39">
        <f t="shared" si="2047"/>
        <v>2.1929223431375237E-4</v>
      </c>
      <c r="BS1609" s="39">
        <f t="shared" si="2048"/>
        <v>0</v>
      </c>
      <c r="BT1609" s="39">
        <f t="shared" si="2049"/>
        <v>1.5350456401962665E-3</v>
      </c>
      <c r="BU1609" s="39">
        <f t="shared" si="2050"/>
        <v>4.3858446862750475E-4</v>
      </c>
      <c r="BV1609" s="39">
        <f t="shared" si="2051"/>
        <v>0</v>
      </c>
      <c r="BW1609" s="39">
        <f t="shared" si="2052"/>
        <v>6.9077053808832001E-3</v>
      </c>
      <c r="BX1609" s="39">
        <f t="shared" si="2053"/>
        <v>3.2893835147062851E-4</v>
      </c>
      <c r="BY1609" s="39">
        <f t="shared" si="2054"/>
        <v>3.2893835147062851E-4</v>
      </c>
      <c r="BZ1609" s="39">
        <f t="shared" si="2055"/>
        <v>3.2893835147062851E-4</v>
      </c>
      <c r="CA1609" s="39">
        <f t="shared" si="2056"/>
        <v>2.2203338724267425E-3</v>
      </c>
      <c r="CB1609" s="39">
        <f t="shared" si="2057"/>
        <v>5.4823058578438094E-5</v>
      </c>
      <c r="CC1609" s="39">
        <f t="shared" si="2058"/>
        <v>0</v>
      </c>
      <c r="CD1609" s="39">
        <f t="shared" si="2059"/>
        <v>3.8376141004906663E-4</v>
      </c>
      <c r="CE1609" s="39">
        <f t="shared" si="2060"/>
        <v>1.0964611715687619E-4</v>
      </c>
      <c r="CF1609" s="39">
        <f t="shared" si="2061"/>
        <v>0</v>
      </c>
      <c r="CG1609" s="39">
        <f t="shared" si="2062"/>
        <v>1.7269263452208E-3</v>
      </c>
      <c r="CH1609" s="39">
        <f t="shared" si="2063"/>
        <v>8.2234587867657127E-5</v>
      </c>
      <c r="CI1609" s="39">
        <f t="shared" si="2064"/>
        <v>4.6380307557358627E-2</v>
      </c>
      <c r="CJ1609" s="39">
        <f t="shared" si="2065"/>
        <v>4.6380307557358627E-2</v>
      </c>
      <c r="CK1609" s="39">
        <f t="shared" si="2066"/>
        <v>0.31306707601217071</v>
      </c>
      <c r="CL1609" s="39">
        <f t="shared" si="2067"/>
        <v>7.7300512595597712E-3</v>
      </c>
      <c r="CM1609" s="39">
        <f t="shared" si="2068"/>
        <v>0</v>
      </c>
      <c r="CN1609" s="39">
        <f t="shared" si="2069"/>
        <v>5.4110358816918391E-2</v>
      </c>
      <c r="CO1609" s="39">
        <f t="shared" si="2070"/>
        <v>1.5460102519119542E-2</v>
      </c>
      <c r="CP1609" s="39">
        <f t="shared" si="2071"/>
        <v>0</v>
      </c>
      <c r="CQ1609" s="39">
        <f t="shared" si="2072"/>
        <v>0.24349661467613279</v>
      </c>
      <c r="CR1609" s="39">
        <f t="shared" si="2073"/>
        <v>1.1595076889339657E-2</v>
      </c>
      <c r="CS1609" s="39">
        <f t="shared" si="2074"/>
        <v>1.4802225816178283E-2</v>
      </c>
      <c r="CT1609" s="39">
        <f t="shared" si="2075"/>
        <v>1.4802225816178283E-2</v>
      </c>
      <c r="CU1609" s="39">
        <f t="shared" si="2076"/>
        <v>9.9915024259203414E-2</v>
      </c>
      <c r="CV1609" s="39">
        <f t="shared" si="2077"/>
        <v>2.4670376360297142E-3</v>
      </c>
      <c r="CW1609" s="39">
        <f t="shared" si="2078"/>
        <v>0</v>
      </c>
      <c r="CX1609" s="39">
        <f t="shared" si="2079"/>
        <v>1.7269263452207997E-2</v>
      </c>
      <c r="CY1609" s="39">
        <f t="shared" si="2080"/>
        <v>4.9340752720594284E-3</v>
      </c>
      <c r="CZ1609" s="39">
        <f t="shared" si="2081"/>
        <v>0</v>
      </c>
      <c r="DA1609" s="39">
        <f t="shared" si="2082"/>
        <v>7.7711685534936001E-2</v>
      </c>
      <c r="DB1609" s="39">
        <f t="shared" si="2083"/>
        <v>3.7005564540445708E-3</v>
      </c>
    </row>
    <row r="1610" spans="1:106" ht="12.75" customHeight="1" x14ac:dyDescent="0.3">
      <c r="A1610" s="9" t="str">
        <f t="shared" si="2084"/>
        <v>29 Tlaxcala80-84 añosHombres</v>
      </c>
      <c r="B1610" s="18" t="s">
        <v>64</v>
      </c>
      <c r="C1610" s="18" t="s">
        <v>15</v>
      </c>
      <c r="D1610" s="29" t="s">
        <v>91</v>
      </c>
      <c r="E1610" s="19">
        <v>5335</v>
      </c>
      <c r="F1610" s="19">
        <v>5265</v>
      </c>
      <c r="G1610" s="19">
        <v>5235</v>
      </c>
      <c r="H1610" s="19">
        <v>28</v>
      </c>
      <c r="I1610" s="19">
        <v>2</v>
      </c>
      <c r="J1610" s="19">
        <v>68</v>
      </c>
      <c r="K1610" s="19">
        <v>67</v>
      </c>
      <c r="L1610" s="19">
        <v>0</v>
      </c>
      <c r="M1610" s="19">
        <v>1</v>
      </c>
      <c r="N1610" s="19">
        <v>2</v>
      </c>
      <c r="O1610" s="38">
        <f>+'07'!E1609-'05'!J1610</f>
        <v>28</v>
      </c>
      <c r="P1610" s="38">
        <f t="shared" si="2085"/>
        <v>96</v>
      </c>
      <c r="Q1610" s="39">
        <f>'07'!F1609/'05'!$P1610</f>
        <v>6.25E-2</v>
      </c>
      <c r="R1610" s="39">
        <f>'07'!G1609/'05'!$P1610</f>
        <v>6.25E-2</v>
      </c>
      <c r="S1610" s="39">
        <f>'07'!H1609/'05'!$P1610</f>
        <v>0.42708333333333331</v>
      </c>
      <c r="T1610" s="39">
        <f>'07'!I1609/'05'!$P1610</f>
        <v>2.0833333333333332E-2</v>
      </c>
      <c r="U1610" s="39">
        <f>'07'!J1609/'05'!$P1610</f>
        <v>0</v>
      </c>
      <c r="V1610" s="39">
        <f>'07'!K1609/'05'!$P1610</f>
        <v>6.25E-2</v>
      </c>
      <c r="W1610" s="39">
        <f>'07'!L1609/'05'!$P1610</f>
        <v>1.0416666666666666E-2</v>
      </c>
      <c r="X1610" s="39">
        <f>'07'!M1609/'05'!$P1610</f>
        <v>0</v>
      </c>
      <c r="Y1610" s="39">
        <f>'07'!N1609/'05'!$P1610</f>
        <v>0.34375</v>
      </c>
      <c r="Z1610" s="39">
        <f>'07'!O1609/'05'!$P1610</f>
        <v>1.0416666666666666E-2</v>
      </c>
      <c r="AA1610" s="44">
        <f t="shared" si="2086"/>
        <v>0</v>
      </c>
      <c r="AB1610" s="44">
        <f t="shared" si="2087"/>
        <v>0</v>
      </c>
      <c r="AC1610" s="44">
        <f t="shared" si="2088"/>
        <v>0</v>
      </c>
      <c r="AD1610" s="44">
        <f t="shared" si="2089"/>
        <v>0</v>
      </c>
      <c r="AE1610" s="44">
        <f t="shared" si="2090"/>
        <v>0</v>
      </c>
      <c r="AF1610" s="44">
        <f t="shared" si="2091"/>
        <v>0</v>
      </c>
      <c r="AG1610" s="44">
        <f t="shared" si="2092"/>
        <v>0</v>
      </c>
      <c r="AH1610" s="44">
        <f t="shared" si="2093"/>
        <v>0</v>
      </c>
      <c r="AI1610" s="44">
        <f t="shared" si="2094"/>
        <v>0</v>
      </c>
      <c r="AJ1610" s="44">
        <f t="shared" si="2095"/>
        <v>0</v>
      </c>
      <c r="AK1610" s="44">
        <f t="shared" si="2096"/>
        <v>6.25E-2</v>
      </c>
      <c r="AL1610" s="44">
        <f t="shared" si="2097"/>
        <v>6.25E-2</v>
      </c>
      <c r="AM1610" s="44">
        <f t="shared" si="2098"/>
        <v>0.42708333333333331</v>
      </c>
      <c r="AN1610" s="44">
        <f t="shared" si="2099"/>
        <v>2.0833333333333332E-2</v>
      </c>
      <c r="AO1610" s="44">
        <f t="shared" si="2100"/>
        <v>0</v>
      </c>
      <c r="AP1610" s="44">
        <f t="shared" si="2101"/>
        <v>6.25E-2</v>
      </c>
      <c r="AQ1610" s="44">
        <f t="shared" si="2102"/>
        <v>1.0416666666666666E-2</v>
      </c>
      <c r="AR1610" s="44">
        <f t="shared" si="2103"/>
        <v>0</v>
      </c>
      <c r="AS1610" s="44">
        <f t="shared" si="2104"/>
        <v>0.34375</v>
      </c>
      <c r="AT1610" s="44">
        <f t="shared" si="2105"/>
        <v>1.0416666666666666E-2</v>
      </c>
      <c r="AU1610" s="44">
        <f t="shared" si="2106"/>
        <v>4.1875</v>
      </c>
      <c r="AV1610" s="44">
        <f t="shared" si="2107"/>
        <v>4.1875</v>
      </c>
      <c r="AW1610" s="44">
        <f t="shared" si="2108"/>
        <v>28.614583333333332</v>
      </c>
      <c r="AX1610" s="44">
        <f t="shared" si="2109"/>
        <v>1.3958333333333333</v>
      </c>
      <c r="AY1610" s="44">
        <f t="shared" si="2110"/>
        <v>0</v>
      </c>
      <c r="AZ1610" s="44">
        <f t="shared" si="2111"/>
        <v>4.1875</v>
      </c>
      <c r="BA1610" s="44">
        <f t="shared" si="2112"/>
        <v>0.69791666666666663</v>
      </c>
      <c r="BB1610" s="44">
        <f t="shared" si="2113"/>
        <v>0</v>
      </c>
      <c r="BC1610" s="44">
        <f t="shared" si="2114"/>
        <v>23.03125</v>
      </c>
      <c r="BD1610" s="44">
        <f t="shared" si="2115"/>
        <v>0.69791666666666663</v>
      </c>
      <c r="BE1610" s="44">
        <f t="shared" si="2116"/>
        <v>1.75</v>
      </c>
      <c r="BF1610" s="44">
        <f t="shared" si="2117"/>
        <v>1.75</v>
      </c>
      <c r="BG1610" s="44">
        <f t="shared" si="2118"/>
        <v>11.958333333333332</v>
      </c>
      <c r="BH1610" s="44">
        <f t="shared" si="2119"/>
        <v>0.58333333333333326</v>
      </c>
      <c r="BI1610" s="44">
        <f t="shared" si="2120"/>
        <v>0</v>
      </c>
      <c r="BJ1610" s="44">
        <f t="shared" si="2121"/>
        <v>1.75</v>
      </c>
      <c r="BK1610" s="44">
        <f t="shared" si="2122"/>
        <v>0.29166666666666663</v>
      </c>
      <c r="BL1610" s="44">
        <f t="shared" si="2123"/>
        <v>0</v>
      </c>
      <c r="BM1610" s="44">
        <f t="shared" si="2124"/>
        <v>9.625</v>
      </c>
      <c r="BN1610" s="44">
        <f t="shared" si="2125"/>
        <v>0.29166666666666663</v>
      </c>
      <c r="BO1610" s="39">
        <f t="shared" si="2126"/>
        <v>0</v>
      </c>
      <c r="BP1610" s="39">
        <f t="shared" ref="BP1610:BP1673" si="2127">AB1610/$P1610</f>
        <v>0</v>
      </c>
      <c r="BQ1610" s="39">
        <f t="shared" ref="BQ1610:BQ1673" si="2128">AC1610/$P1610</f>
        <v>0</v>
      </c>
      <c r="BR1610" s="39">
        <f t="shared" ref="BR1610:BR1673" si="2129">AD1610/$P1610</f>
        <v>0</v>
      </c>
      <c r="BS1610" s="39">
        <f t="shared" ref="BS1610:BS1673" si="2130">AE1610/$P1610</f>
        <v>0</v>
      </c>
      <c r="BT1610" s="39">
        <f t="shared" ref="BT1610:BT1673" si="2131">AF1610/$P1610</f>
        <v>0</v>
      </c>
      <c r="BU1610" s="39">
        <f t="shared" ref="BU1610:BU1673" si="2132">AG1610/$P1610</f>
        <v>0</v>
      </c>
      <c r="BV1610" s="39">
        <f t="shared" ref="BV1610:BV1673" si="2133">AH1610/$P1610</f>
        <v>0</v>
      </c>
      <c r="BW1610" s="39">
        <f t="shared" ref="BW1610:BW1673" si="2134">AI1610/$P1610</f>
        <v>0</v>
      </c>
      <c r="BX1610" s="39">
        <f t="shared" ref="BX1610:BX1673" si="2135">AJ1610/$P1610</f>
        <v>0</v>
      </c>
      <c r="BY1610" s="39">
        <f t="shared" ref="BY1610:BY1673" si="2136">AK1610/$P1610</f>
        <v>6.5104166666666663E-4</v>
      </c>
      <c r="BZ1610" s="39">
        <f t="shared" ref="BZ1610:BZ1673" si="2137">AL1610/$P1610</f>
        <v>6.5104166666666663E-4</v>
      </c>
      <c r="CA1610" s="39">
        <f t="shared" ref="CA1610:CA1673" si="2138">AM1610/$P1610</f>
        <v>4.448784722222222E-3</v>
      </c>
      <c r="CB1610" s="39">
        <f t="shared" ref="CB1610:CB1673" si="2139">AN1610/$P1610</f>
        <v>2.1701388888888888E-4</v>
      </c>
      <c r="CC1610" s="39">
        <f t="shared" ref="CC1610:CC1673" si="2140">AO1610/$P1610</f>
        <v>0</v>
      </c>
      <c r="CD1610" s="39">
        <f t="shared" ref="CD1610:CD1673" si="2141">AP1610/$P1610</f>
        <v>6.5104166666666663E-4</v>
      </c>
      <c r="CE1610" s="39">
        <f t="shared" ref="CE1610:CE1673" si="2142">AQ1610/$P1610</f>
        <v>1.0850694444444444E-4</v>
      </c>
      <c r="CF1610" s="39">
        <f t="shared" ref="CF1610:CF1673" si="2143">AR1610/$P1610</f>
        <v>0</v>
      </c>
      <c r="CG1610" s="39">
        <f t="shared" ref="CG1610:CG1673" si="2144">AS1610/$P1610</f>
        <v>3.5807291666666665E-3</v>
      </c>
      <c r="CH1610" s="39">
        <f t="shared" ref="CH1610:CH1673" si="2145">AT1610/$P1610</f>
        <v>1.0850694444444444E-4</v>
      </c>
      <c r="CI1610" s="39">
        <f t="shared" ref="CI1610:CI1673" si="2146">AU1610/$P1610</f>
        <v>4.3619791666666664E-2</v>
      </c>
      <c r="CJ1610" s="39">
        <f t="shared" ref="CJ1610:CJ1673" si="2147">AV1610/$P1610</f>
        <v>4.3619791666666664E-2</v>
      </c>
      <c r="CK1610" s="39">
        <f t="shared" ref="CK1610:CK1673" si="2148">AW1610/$P1610</f>
        <v>0.2980685763888889</v>
      </c>
      <c r="CL1610" s="39">
        <f t="shared" ref="CL1610:CL1673" si="2149">AX1610/$P1610</f>
        <v>1.4539930555555554E-2</v>
      </c>
      <c r="CM1610" s="39">
        <f t="shared" ref="CM1610:CM1673" si="2150">AY1610/$P1610</f>
        <v>0</v>
      </c>
      <c r="CN1610" s="39">
        <f t="shared" ref="CN1610:CN1673" si="2151">AZ1610/$P1610</f>
        <v>4.3619791666666664E-2</v>
      </c>
      <c r="CO1610" s="39">
        <f t="shared" ref="CO1610:CO1673" si="2152">BA1610/$P1610</f>
        <v>7.2699652777777771E-3</v>
      </c>
      <c r="CP1610" s="39">
        <f t="shared" ref="CP1610:CP1673" si="2153">BB1610/$P1610</f>
        <v>0</v>
      </c>
      <c r="CQ1610" s="39">
        <f t="shared" ref="CQ1610:CQ1673" si="2154">BC1610/$P1610</f>
        <v>0.23990885416666666</v>
      </c>
      <c r="CR1610" s="39">
        <f t="shared" ref="CR1610:CR1673" si="2155">BD1610/$P1610</f>
        <v>7.2699652777777771E-3</v>
      </c>
      <c r="CS1610" s="39">
        <f t="shared" ref="CS1610:CS1673" si="2156">BE1610/$P1610</f>
        <v>1.8229166666666668E-2</v>
      </c>
      <c r="CT1610" s="39">
        <f t="shared" ref="CT1610:CT1673" si="2157">BF1610/$P1610</f>
        <v>1.8229166666666668E-2</v>
      </c>
      <c r="CU1610" s="39">
        <f t="shared" ref="CU1610:CU1673" si="2158">BG1610/$P1610</f>
        <v>0.12456597222222221</v>
      </c>
      <c r="CV1610" s="39">
        <f t="shared" ref="CV1610:CV1673" si="2159">BH1610/$P1610</f>
        <v>6.0763888888888881E-3</v>
      </c>
      <c r="CW1610" s="39">
        <f t="shared" ref="CW1610:CW1673" si="2160">BI1610/$P1610</f>
        <v>0</v>
      </c>
      <c r="CX1610" s="39">
        <f t="shared" ref="CX1610:CX1673" si="2161">BJ1610/$P1610</f>
        <v>1.8229166666666668E-2</v>
      </c>
      <c r="CY1610" s="39">
        <f t="shared" ref="CY1610:CY1673" si="2162">BK1610/$P1610</f>
        <v>3.0381944444444441E-3</v>
      </c>
      <c r="CZ1610" s="39">
        <f t="shared" ref="CZ1610:CZ1673" si="2163">BL1610/$P1610</f>
        <v>0</v>
      </c>
      <c r="DA1610" s="39">
        <f t="shared" ref="DA1610:DA1673" si="2164">BM1610/$P1610</f>
        <v>0.10026041666666667</v>
      </c>
      <c r="DB1610" s="39">
        <f t="shared" ref="DB1610:DB1673" si="2165">BN1610/$P1610</f>
        <v>3.0381944444444441E-3</v>
      </c>
    </row>
    <row r="1611" spans="1:106" ht="12.75" customHeight="1" x14ac:dyDescent="0.3">
      <c r="A1611" s="9" t="str">
        <f t="shared" ref="A1611:A1674" si="2166">B1611&amp;D1611&amp;C1611</f>
        <v>29 Tlaxcala85 años y másHombres</v>
      </c>
      <c r="B1611" s="18" t="s">
        <v>64</v>
      </c>
      <c r="C1611" s="18" t="s">
        <v>15</v>
      </c>
      <c r="D1611" s="18" t="s">
        <v>92</v>
      </c>
      <c r="E1611" s="19">
        <v>5167</v>
      </c>
      <c r="F1611" s="19">
        <v>5120</v>
      </c>
      <c r="G1611" s="19">
        <v>5084</v>
      </c>
      <c r="H1611" s="19">
        <v>33</v>
      </c>
      <c r="I1611" s="19">
        <v>3</v>
      </c>
      <c r="J1611" s="19">
        <v>43</v>
      </c>
      <c r="K1611" s="19">
        <v>42</v>
      </c>
      <c r="L1611" s="19">
        <v>1</v>
      </c>
      <c r="M1611" s="19">
        <v>0</v>
      </c>
      <c r="N1611" s="19">
        <v>4</v>
      </c>
      <c r="O1611" s="38">
        <f>+'07'!E1610-'05'!J1611</f>
        <v>33</v>
      </c>
      <c r="P1611" s="38">
        <f t="shared" ref="P1611:P1674" si="2167">+K1611+L1611+M1611+O1611</f>
        <v>76</v>
      </c>
      <c r="Q1611" s="39">
        <f>'07'!F1610/'05'!$P1611</f>
        <v>1.3157894736842105E-2</v>
      </c>
      <c r="R1611" s="39">
        <f>'07'!G1610/'05'!$P1611</f>
        <v>1.3157894736842105E-2</v>
      </c>
      <c r="S1611" s="39">
        <f>'07'!H1610/'05'!$P1611</f>
        <v>0.67105263157894735</v>
      </c>
      <c r="T1611" s="39">
        <f>'07'!I1610/'05'!$P1611</f>
        <v>0</v>
      </c>
      <c r="U1611" s="39">
        <f>'07'!J1610/'05'!$P1611</f>
        <v>0</v>
      </c>
      <c r="V1611" s="39">
        <f>'07'!K1610/'05'!$P1611</f>
        <v>2.6315789473684209E-2</v>
      </c>
      <c r="W1611" s="39">
        <f>'07'!L1610/'05'!$P1611</f>
        <v>0</v>
      </c>
      <c r="X1611" s="39">
        <f>'07'!M1610/'05'!$P1611</f>
        <v>0</v>
      </c>
      <c r="Y1611" s="39">
        <f>'07'!N1610/'05'!$P1611</f>
        <v>0.23684210526315788</v>
      </c>
      <c r="Z1611" s="39">
        <f>'07'!O1610/'05'!$P1611</f>
        <v>3.9473684210526314E-2</v>
      </c>
      <c r="AA1611" s="44">
        <f t="shared" ref="AA1611:AA1674" si="2168">+$L1611*Q1611</f>
        <v>1.3157894736842105E-2</v>
      </c>
      <c r="AB1611" s="44">
        <f t="shared" ref="AB1611:AB1674" si="2169">+$L1611*R1611</f>
        <v>1.3157894736842105E-2</v>
      </c>
      <c r="AC1611" s="44">
        <f t="shared" ref="AC1611:AC1674" si="2170">+$L1611*S1611</f>
        <v>0.67105263157894735</v>
      </c>
      <c r="AD1611" s="44">
        <f t="shared" ref="AD1611:AD1674" si="2171">+$L1611*T1611</f>
        <v>0</v>
      </c>
      <c r="AE1611" s="44">
        <f t="shared" ref="AE1611:AE1674" si="2172">+$L1611*U1611</f>
        <v>0</v>
      </c>
      <c r="AF1611" s="44">
        <f t="shared" ref="AF1611:AF1674" si="2173">+$L1611*V1611</f>
        <v>2.6315789473684209E-2</v>
      </c>
      <c r="AG1611" s="44">
        <f t="shared" ref="AG1611:AG1674" si="2174">+$L1611*W1611</f>
        <v>0</v>
      </c>
      <c r="AH1611" s="44">
        <f t="shared" ref="AH1611:AH1674" si="2175">+$L1611*X1611</f>
        <v>0</v>
      </c>
      <c r="AI1611" s="44">
        <f t="shared" ref="AI1611:AI1674" si="2176">+$L1611*Y1611</f>
        <v>0.23684210526315788</v>
      </c>
      <c r="AJ1611" s="44">
        <f t="shared" ref="AJ1611:AJ1674" si="2177">+$L1611*Z1611</f>
        <v>3.9473684210526314E-2</v>
      </c>
      <c r="AK1611" s="44">
        <f t="shared" ref="AK1611:AK1674" si="2178">$M1611*Q1611</f>
        <v>0</v>
      </c>
      <c r="AL1611" s="44">
        <f t="shared" ref="AL1611:AL1674" si="2179">$M1611*R1611</f>
        <v>0</v>
      </c>
      <c r="AM1611" s="44">
        <f t="shared" ref="AM1611:AM1674" si="2180">$M1611*S1611</f>
        <v>0</v>
      </c>
      <c r="AN1611" s="44">
        <f t="shared" ref="AN1611:AN1674" si="2181">$M1611*T1611</f>
        <v>0</v>
      </c>
      <c r="AO1611" s="44">
        <f t="shared" ref="AO1611:AO1674" si="2182">$M1611*U1611</f>
        <v>0</v>
      </c>
      <c r="AP1611" s="44">
        <f t="shared" ref="AP1611:AP1674" si="2183">$M1611*V1611</f>
        <v>0</v>
      </c>
      <c r="AQ1611" s="44">
        <f t="shared" ref="AQ1611:AQ1674" si="2184">$M1611*W1611</f>
        <v>0</v>
      </c>
      <c r="AR1611" s="44">
        <f t="shared" ref="AR1611:AR1674" si="2185">$M1611*X1611</f>
        <v>0</v>
      </c>
      <c r="AS1611" s="44">
        <f t="shared" ref="AS1611:AS1674" si="2186">$M1611*Y1611</f>
        <v>0</v>
      </c>
      <c r="AT1611" s="44">
        <f t="shared" ref="AT1611:AT1674" si="2187">$M1611*Z1611</f>
        <v>0</v>
      </c>
      <c r="AU1611" s="44">
        <f t="shared" ref="AU1611:AU1674" si="2188">$K1611*Q1611</f>
        <v>0.55263157894736836</v>
      </c>
      <c r="AV1611" s="44">
        <f t="shared" ref="AV1611:AV1674" si="2189">$K1611*R1611</f>
        <v>0.55263157894736836</v>
      </c>
      <c r="AW1611" s="44">
        <f t="shared" ref="AW1611:AW1674" si="2190">$K1611*S1611</f>
        <v>28.184210526315788</v>
      </c>
      <c r="AX1611" s="44">
        <f t="shared" ref="AX1611:AX1674" si="2191">$K1611*T1611</f>
        <v>0</v>
      </c>
      <c r="AY1611" s="44">
        <f t="shared" ref="AY1611:AY1674" si="2192">$K1611*U1611</f>
        <v>0</v>
      </c>
      <c r="AZ1611" s="44">
        <f t="shared" ref="AZ1611:AZ1674" si="2193">$K1611*V1611</f>
        <v>1.1052631578947367</v>
      </c>
      <c r="BA1611" s="44">
        <f t="shared" ref="BA1611:BA1674" si="2194">$K1611*W1611</f>
        <v>0</v>
      </c>
      <c r="BB1611" s="44">
        <f t="shared" ref="BB1611:BB1674" si="2195">$K1611*X1611</f>
        <v>0</v>
      </c>
      <c r="BC1611" s="44">
        <f t="shared" ref="BC1611:BC1674" si="2196">$K1611*Y1611</f>
        <v>9.9473684210526319</v>
      </c>
      <c r="BD1611" s="44">
        <f t="shared" ref="BD1611:BD1674" si="2197">$K1611*Z1611</f>
        <v>1.6578947368421051</v>
      </c>
      <c r="BE1611" s="44">
        <f t="shared" ref="BE1611:BE1674" si="2198">$O1611*Q1611</f>
        <v>0.43421052631578944</v>
      </c>
      <c r="BF1611" s="44">
        <f t="shared" ref="BF1611:BF1674" si="2199">$O1611*R1611</f>
        <v>0.43421052631578944</v>
      </c>
      <c r="BG1611" s="44">
        <f t="shared" ref="BG1611:BG1674" si="2200">$O1611*S1611</f>
        <v>22.144736842105264</v>
      </c>
      <c r="BH1611" s="44">
        <f t="shared" ref="BH1611:BH1674" si="2201">$O1611*T1611</f>
        <v>0</v>
      </c>
      <c r="BI1611" s="44">
        <f t="shared" ref="BI1611:BI1674" si="2202">$O1611*U1611</f>
        <v>0</v>
      </c>
      <c r="BJ1611" s="44">
        <f t="shared" ref="BJ1611:BJ1674" si="2203">$O1611*V1611</f>
        <v>0.86842105263157887</v>
      </c>
      <c r="BK1611" s="44">
        <f t="shared" ref="BK1611:BK1674" si="2204">$O1611*W1611</f>
        <v>0</v>
      </c>
      <c r="BL1611" s="44">
        <f t="shared" ref="BL1611:BL1674" si="2205">$O1611*X1611</f>
        <v>0</v>
      </c>
      <c r="BM1611" s="44">
        <f t="shared" ref="BM1611:BM1674" si="2206">$O1611*Y1611</f>
        <v>7.8157894736842097</v>
      </c>
      <c r="BN1611" s="44">
        <f t="shared" ref="BN1611:BN1674" si="2207">$O1611*Z1611</f>
        <v>1.3026315789473684</v>
      </c>
      <c r="BO1611" s="39">
        <f t="shared" ref="BO1611:BO1674" si="2208">AA1611/$P1611</f>
        <v>1.7313019390581717E-4</v>
      </c>
      <c r="BP1611" s="39">
        <f t="shared" si="2127"/>
        <v>1.7313019390581717E-4</v>
      </c>
      <c r="BQ1611" s="39">
        <f t="shared" si="2128"/>
        <v>8.8296398891966749E-3</v>
      </c>
      <c r="BR1611" s="39">
        <f t="shared" si="2129"/>
        <v>0</v>
      </c>
      <c r="BS1611" s="39">
        <f t="shared" si="2130"/>
        <v>0</v>
      </c>
      <c r="BT1611" s="39">
        <f t="shared" si="2131"/>
        <v>3.4626038781163435E-4</v>
      </c>
      <c r="BU1611" s="39">
        <f t="shared" si="2132"/>
        <v>0</v>
      </c>
      <c r="BV1611" s="39">
        <f t="shared" si="2133"/>
        <v>0</v>
      </c>
      <c r="BW1611" s="39">
        <f t="shared" si="2134"/>
        <v>3.1163434903047089E-3</v>
      </c>
      <c r="BX1611" s="39">
        <f t="shared" si="2135"/>
        <v>5.1939058171745144E-4</v>
      </c>
      <c r="BY1611" s="39">
        <f t="shared" si="2136"/>
        <v>0</v>
      </c>
      <c r="BZ1611" s="39">
        <f t="shared" si="2137"/>
        <v>0</v>
      </c>
      <c r="CA1611" s="39">
        <f t="shared" si="2138"/>
        <v>0</v>
      </c>
      <c r="CB1611" s="39">
        <f t="shared" si="2139"/>
        <v>0</v>
      </c>
      <c r="CC1611" s="39">
        <f t="shared" si="2140"/>
        <v>0</v>
      </c>
      <c r="CD1611" s="39">
        <f t="shared" si="2141"/>
        <v>0</v>
      </c>
      <c r="CE1611" s="39">
        <f t="shared" si="2142"/>
        <v>0</v>
      </c>
      <c r="CF1611" s="39">
        <f t="shared" si="2143"/>
        <v>0</v>
      </c>
      <c r="CG1611" s="39">
        <f t="shared" si="2144"/>
        <v>0</v>
      </c>
      <c r="CH1611" s="39">
        <f t="shared" si="2145"/>
        <v>0</v>
      </c>
      <c r="CI1611" s="39">
        <f t="shared" si="2146"/>
        <v>7.2714681440443204E-3</v>
      </c>
      <c r="CJ1611" s="39">
        <f t="shared" si="2147"/>
        <v>7.2714681440443204E-3</v>
      </c>
      <c r="CK1611" s="39">
        <f t="shared" si="2148"/>
        <v>0.37084487534626037</v>
      </c>
      <c r="CL1611" s="39">
        <f t="shared" si="2149"/>
        <v>0</v>
      </c>
      <c r="CM1611" s="39">
        <f t="shared" si="2150"/>
        <v>0</v>
      </c>
      <c r="CN1611" s="39">
        <f t="shared" si="2151"/>
        <v>1.4542936288088641E-2</v>
      </c>
      <c r="CO1611" s="39">
        <f t="shared" si="2152"/>
        <v>0</v>
      </c>
      <c r="CP1611" s="39">
        <f t="shared" si="2153"/>
        <v>0</v>
      </c>
      <c r="CQ1611" s="39">
        <f t="shared" si="2154"/>
        <v>0.13088642659279778</v>
      </c>
      <c r="CR1611" s="39">
        <f t="shared" si="2155"/>
        <v>2.181440443213296E-2</v>
      </c>
      <c r="CS1611" s="39">
        <f t="shared" si="2156"/>
        <v>5.713296398891966E-3</v>
      </c>
      <c r="CT1611" s="39">
        <f t="shared" si="2157"/>
        <v>5.713296398891966E-3</v>
      </c>
      <c r="CU1611" s="39">
        <f t="shared" si="2158"/>
        <v>0.29137811634349031</v>
      </c>
      <c r="CV1611" s="39">
        <f t="shared" si="2159"/>
        <v>0</v>
      </c>
      <c r="CW1611" s="39">
        <f t="shared" si="2160"/>
        <v>0</v>
      </c>
      <c r="CX1611" s="39">
        <f t="shared" si="2161"/>
        <v>1.1426592797783932E-2</v>
      </c>
      <c r="CY1611" s="39">
        <f t="shared" si="2162"/>
        <v>0</v>
      </c>
      <c r="CZ1611" s="39">
        <f t="shared" si="2163"/>
        <v>0</v>
      </c>
      <c r="DA1611" s="39">
        <f t="shared" si="2164"/>
        <v>0.10283933518005539</v>
      </c>
      <c r="DB1611" s="39">
        <f t="shared" si="2165"/>
        <v>1.71398891966759E-2</v>
      </c>
    </row>
    <row r="1612" spans="1:106" ht="12.75" customHeight="1" x14ac:dyDescent="0.3">
      <c r="A1612" s="9" t="str">
        <f t="shared" si="2166"/>
        <v>29 TlaxcalaTotalMujeres</v>
      </c>
      <c r="B1612" s="20" t="s">
        <v>64</v>
      </c>
      <c r="C1612" s="20" t="s">
        <v>16</v>
      </c>
      <c r="D1612" s="20" t="s">
        <v>14</v>
      </c>
      <c r="E1612" s="21">
        <v>627802</v>
      </c>
      <c r="F1612" s="21">
        <v>605307</v>
      </c>
      <c r="G1612" s="21">
        <v>592494</v>
      </c>
      <c r="H1612" s="21">
        <v>12449</v>
      </c>
      <c r="I1612" s="21">
        <v>364</v>
      </c>
      <c r="J1612" s="21">
        <v>22008</v>
      </c>
      <c r="K1612" s="21">
        <v>21219</v>
      </c>
      <c r="L1612" s="21">
        <v>608</v>
      </c>
      <c r="M1612" s="21">
        <v>181</v>
      </c>
      <c r="N1612" s="21">
        <v>487</v>
      </c>
      <c r="O1612" s="38">
        <f>+'07'!E1611-'05'!J1612</f>
        <v>12449</v>
      </c>
      <c r="P1612" s="38">
        <f t="shared" si="2167"/>
        <v>34457</v>
      </c>
      <c r="Q1612" s="39">
        <f>'07'!F1611/'05'!$P1612</f>
        <v>5.3341846359230345E-2</v>
      </c>
      <c r="R1612" s="39">
        <f>'07'!G1611/'05'!$P1612</f>
        <v>7.5166149113387704E-2</v>
      </c>
      <c r="S1612" s="39">
        <f>'07'!H1611/'05'!$P1612</f>
        <v>0.41852163566183942</v>
      </c>
      <c r="T1612" s="39">
        <f>'07'!I1611/'05'!$P1612</f>
        <v>0.20820152654032562</v>
      </c>
      <c r="U1612" s="39">
        <f>'07'!J1611/'05'!$P1612</f>
        <v>4.3561540470731637E-2</v>
      </c>
      <c r="V1612" s="39">
        <f>'07'!K1611/'05'!$P1612</f>
        <v>5.0004353251879151E-2</v>
      </c>
      <c r="W1612" s="39">
        <f>'07'!L1611/'05'!$P1612</f>
        <v>3.0472763154076096E-3</v>
      </c>
      <c r="X1612" s="39">
        <f>'07'!M1611/'05'!$P1612</f>
        <v>2.6119511274922368E-4</v>
      </c>
      <c r="Y1612" s="39">
        <f>'07'!N1611/'05'!$P1612</f>
        <v>0.1366630873262327</v>
      </c>
      <c r="Z1612" s="39">
        <f>'07'!O1611/'05'!$P1612</f>
        <v>1.1231389848216618E-2</v>
      </c>
      <c r="AA1612" s="44">
        <f t="shared" si="2168"/>
        <v>32.431842586412053</v>
      </c>
      <c r="AB1612" s="44">
        <f t="shared" si="2169"/>
        <v>45.701018660939724</v>
      </c>
      <c r="AC1612" s="44">
        <f t="shared" si="2170"/>
        <v>254.46115448239837</v>
      </c>
      <c r="AD1612" s="44">
        <f t="shared" si="2171"/>
        <v>126.58652813651797</v>
      </c>
      <c r="AE1612" s="44">
        <f t="shared" si="2172"/>
        <v>26.485416606204836</v>
      </c>
      <c r="AF1612" s="44">
        <f t="shared" si="2173"/>
        <v>30.402646777142525</v>
      </c>
      <c r="AG1612" s="44">
        <f t="shared" si="2174"/>
        <v>1.8527439997678266</v>
      </c>
      <c r="AH1612" s="44">
        <f t="shared" si="2175"/>
        <v>0.158806628551528</v>
      </c>
      <c r="AI1612" s="44">
        <f t="shared" si="2176"/>
        <v>83.091157094349484</v>
      </c>
      <c r="AJ1612" s="44">
        <f t="shared" si="2177"/>
        <v>6.8286850277157036</v>
      </c>
      <c r="AK1612" s="44">
        <f t="shared" si="2178"/>
        <v>9.6548741910206921</v>
      </c>
      <c r="AL1612" s="44">
        <f t="shared" si="2179"/>
        <v>13.605072989523174</v>
      </c>
      <c r="AM1612" s="44">
        <f t="shared" si="2180"/>
        <v>75.752416054792931</v>
      </c>
      <c r="AN1612" s="44">
        <f t="shared" si="2181"/>
        <v>37.684476303798938</v>
      </c>
      <c r="AO1612" s="44">
        <f t="shared" si="2182"/>
        <v>7.8846388252024262</v>
      </c>
      <c r="AP1612" s="44">
        <f t="shared" si="2183"/>
        <v>9.0507879385901262</v>
      </c>
      <c r="AQ1612" s="44">
        <f t="shared" si="2184"/>
        <v>0.55155701308877736</v>
      </c>
      <c r="AR1612" s="44">
        <f t="shared" si="2185"/>
        <v>4.7276315407609487E-2</v>
      </c>
      <c r="AS1612" s="44">
        <f t="shared" si="2186"/>
        <v>24.736018806048119</v>
      </c>
      <c r="AT1612" s="44">
        <f t="shared" si="2187"/>
        <v>2.0328815625272081</v>
      </c>
      <c r="AU1612" s="44">
        <f t="shared" si="2188"/>
        <v>1131.8606378965087</v>
      </c>
      <c r="AV1612" s="44">
        <f t="shared" si="2189"/>
        <v>1594.9505180369738</v>
      </c>
      <c r="AW1612" s="44">
        <f t="shared" si="2190"/>
        <v>8880.6105871085711</v>
      </c>
      <c r="AX1612" s="44">
        <f t="shared" si="2191"/>
        <v>4417.8281916591695</v>
      </c>
      <c r="AY1612" s="44">
        <f t="shared" si="2192"/>
        <v>924.33232724845459</v>
      </c>
      <c r="AZ1612" s="44">
        <f t="shared" si="2193"/>
        <v>1061.0423716516236</v>
      </c>
      <c r="BA1612" s="44">
        <f t="shared" si="2194"/>
        <v>64.660156136634072</v>
      </c>
      <c r="BB1612" s="44">
        <f t="shared" si="2195"/>
        <v>5.5422990974257775</v>
      </c>
      <c r="BC1612" s="44">
        <f t="shared" si="2196"/>
        <v>2899.8540499753317</v>
      </c>
      <c r="BD1612" s="44">
        <f t="shared" si="2197"/>
        <v>238.31886118930842</v>
      </c>
      <c r="BE1612" s="44">
        <f t="shared" si="2198"/>
        <v>664.05264532605861</v>
      </c>
      <c r="BF1612" s="44">
        <f t="shared" si="2199"/>
        <v>935.74339031256352</v>
      </c>
      <c r="BG1612" s="44">
        <f t="shared" si="2200"/>
        <v>5210.1758423542387</v>
      </c>
      <c r="BH1612" s="44">
        <f t="shared" si="2201"/>
        <v>2591.9008039005134</v>
      </c>
      <c r="BI1612" s="44">
        <f t="shared" si="2202"/>
        <v>542.2976173201381</v>
      </c>
      <c r="BJ1612" s="44">
        <f t="shared" si="2203"/>
        <v>622.50419363264359</v>
      </c>
      <c r="BK1612" s="44">
        <f t="shared" si="2204"/>
        <v>37.935542850509329</v>
      </c>
      <c r="BL1612" s="44">
        <f t="shared" si="2205"/>
        <v>3.2516179586150855</v>
      </c>
      <c r="BM1612" s="44">
        <f t="shared" si="2206"/>
        <v>1701.3187741242709</v>
      </c>
      <c r="BN1612" s="44">
        <f t="shared" si="2207"/>
        <v>139.81957222044869</v>
      </c>
      <c r="BO1612" s="39">
        <f t="shared" si="2208"/>
        <v>9.4122653122477443E-4</v>
      </c>
      <c r="BP1612" s="39">
        <f t="shared" si="2127"/>
        <v>1.3263203024331696E-3</v>
      </c>
      <c r="BQ1612" s="39">
        <f t="shared" si="2128"/>
        <v>7.3848899928141845E-3</v>
      </c>
      <c r="BR1612" s="39">
        <f t="shared" si="2129"/>
        <v>3.6737536099056205E-3</v>
      </c>
      <c r="BS1612" s="39">
        <f t="shared" si="2130"/>
        <v>7.6865126407420366E-4</v>
      </c>
      <c r="BT1612" s="39">
        <f t="shared" si="2131"/>
        <v>8.8233586142561816E-4</v>
      </c>
      <c r="BU1612" s="39">
        <f t="shared" si="2132"/>
        <v>5.3769741990533901E-5</v>
      </c>
      <c r="BV1612" s="39">
        <f t="shared" si="2133"/>
        <v>4.6088350277600485E-6</v>
      </c>
      <c r="BW1612" s="39">
        <f t="shared" si="2134"/>
        <v>2.4114449050802299E-3</v>
      </c>
      <c r="BX1612" s="39">
        <f t="shared" si="2135"/>
        <v>1.9817990619368209E-4</v>
      </c>
      <c r="BY1612" s="39">
        <f t="shared" si="2136"/>
        <v>2.8020066143369106E-4</v>
      </c>
      <c r="BZ1612" s="39">
        <f t="shared" si="2137"/>
        <v>3.9484206371776925E-4</v>
      </c>
      <c r="CA1612" s="39">
        <f t="shared" si="2138"/>
        <v>2.1984623169397492E-3</v>
      </c>
      <c r="CB1612" s="39">
        <f t="shared" si="2139"/>
        <v>1.0936667818962457E-3</v>
      </c>
      <c r="CC1612" s="39">
        <f t="shared" si="2140"/>
        <v>2.2882545854840603E-4</v>
      </c>
      <c r="CD1612" s="39">
        <f t="shared" si="2141"/>
        <v>2.6266906400992907E-4</v>
      </c>
      <c r="CE1612" s="39">
        <f t="shared" si="2142"/>
        <v>1.6007110691260917E-5</v>
      </c>
      <c r="CF1612" s="39">
        <f t="shared" si="2143"/>
        <v>1.3720380592509357E-6</v>
      </c>
      <c r="CG1612" s="39">
        <f t="shared" si="2144"/>
        <v>7.178808023347395E-4</v>
      </c>
      <c r="CH1612" s="39">
        <f t="shared" si="2145"/>
        <v>5.8997636547790231E-5</v>
      </c>
      <c r="CI1612" s="39">
        <f t="shared" si="2146"/>
        <v>3.2848496325754088E-2</v>
      </c>
      <c r="CJ1612" s="39">
        <f t="shared" si="2147"/>
        <v>4.6288142265344452E-2</v>
      </c>
      <c r="CK1612" s="39">
        <f t="shared" si="2148"/>
        <v>0.25773023150908586</v>
      </c>
      <c r="CL1612" s="39">
        <f t="shared" si="2149"/>
        <v>0.12821279251412396</v>
      </c>
      <c r="CM1612" s="39">
        <f t="shared" si="2150"/>
        <v>2.6825676270379156E-2</v>
      </c>
      <c r="CN1612" s="39">
        <f t="shared" si="2151"/>
        <v>3.0793231321694391E-2</v>
      </c>
      <c r="CO1612" s="39">
        <f t="shared" si="2152"/>
        <v>1.8765463080545049E-3</v>
      </c>
      <c r="CP1612" s="39">
        <f t="shared" si="2153"/>
        <v>1.6084682640467185E-4</v>
      </c>
      <c r="CQ1612" s="39">
        <f t="shared" si="2154"/>
        <v>8.4158633948844402E-2</v>
      </c>
      <c r="CR1612" s="39">
        <f t="shared" si="2155"/>
        <v>6.9164135354008883E-3</v>
      </c>
      <c r="CS1612" s="39">
        <f t="shared" si="2156"/>
        <v>1.9271922840817791E-2</v>
      </c>
      <c r="CT1612" s="39">
        <f t="shared" si="2157"/>
        <v>2.7156844481892317E-2</v>
      </c>
      <c r="CU1612" s="39">
        <f t="shared" si="2158"/>
        <v>0.15120805184299965</v>
      </c>
      <c r="CV1612" s="39">
        <f t="shared" si="2159"/>
        <v>7.5221313634399781E-2</v>
      </c>
      <c r="CW1612" s="39">
        <f t="shared" si="2160"/>
        <v>1.5738387477729869E-2</v>
      </c>
      <c r="CX1612" s="39">
        <f t="shared" si="2161"/>
        <v>1.8066117004749211E-2</v>
      </c>
      <c r="CY1612" s="39">
        <f t="shared" si="2162"/>
        <v>1.10095315467131E-3</v>
      </c>
      <c r="CZ1612" s="39">
        <f t="shared" si="2163"/>
        <v>9.4367413257540858E-5</v>
      </c>
      <c r="DA1612" s="39">
        <f t="shared" si="2164"/>
        <v>4.9375127669973325E-2</v>
      </c>
      <c r="DB1612" s="39">
        <f t="shared" si="2165"/>
        <v>4.0577987700742574E-3</v>
      </c>
    </row>
    <row r="1613" spans="1:106" ht="12.75" customHeight="1" x14ac:dyDescent="0.3">
      <c r="A1613" s="9" t="str">
        <f t="shared" si="2166"/>
        <v>29 Tlaxcala05-09 añosMujeres</v>
      </c>
      <c r="B1613" s="22" t="s">
        <v>64</v>
      </c>
      <c r="C1613" s="22" t="s">
        <v>16</v>
      </c>
      <c r="D1613" s="30" t="s">
        <v>76</v>
      </c>
      <c r="E1613" s="23">
        <v>58053</v>
      </c>
      <c r="F1613" s="23">
        <v>55833</v>
      </c>
      <c r="G1613" s="23">
        <v>54611</v>
      </c>
      <c r="H1613" s="23">
        <v>1115</v>
      </c>
      <c r="I1613" s="23">
        <v>107</v>
      </c>
      <c r="J1613" s="23">
        <v>2125</v>
      </c>
      <c r="K1613" s="23">
        <v>2054</v>
      </c>
      <c r="L1613" s="23">
        <v>59</v>
      </c>
      <c r="M1613" s="23">
        <v>12</v>
      </c>
      <c r="N1613" s="23">
        <v>95</v>
      </c>
      <c r="O1613" s="38">
        <f>+'07'!E1612-'05'!J1613</f>
        <v>1115</v>
      </c>
      <c r="P1613" s="38">
        <f t="shared" si="2167"/>
        <v>3240</v>
      </c>
      <c r="Q1613" s="39">
        <f>'07'!F1612/'05'!$P1613</f>
        <v>0</v>
      </c>
      <c r="R1613" s="39">
        <f>'07'!G1612/'05'!$P1613</f>
        <v>0</v>
      </c>
      <c r="S1613" s="39">
        <f>'07'!H1612/'05'!$P1613</f>
        <v>0.75123456790123455</v>
      </c>
      <c r="T1613" s="39">
        <f>'07'!I1612/'05'!$P1613</f>
        <v>0</v>
      </c>
      <c r="U1613" s="39">
        <f>'07'!J1612/'05'!$P1613</f>
        <v>6.0185185185185182E-2</v>
      </c>
      <c r="V1613" s="39">
        <f>'07'!K1612/'05'!$P1613</f>
        <v>5.493827160493827E-2</v>
      </c>
      <c r="W1613" s="39">
        <f>'07'!L1612/'05'!$P1613</f>
        <v>3.7037037037037038E-3</v>
      </c>
      <c r="X1613" s="39">
        <f>'07'!M1612/'05'!$P1613</f>
        <v>0</v>
      </c>
      <c r="Y1613" s="39">
        <f>'07'!N1612/'05'!$P1613</f>
        <v>0.12037037037037036</v>
      </c>
      <c r="Z1613" s="39">
        <f>'07'!O1612/'05'!$P1613</f>
        <v>9.5679012345679017E-3</v>
      </c>
      <c r="AA1613" s="44">
        <f t="shared" si="2168"/>
        <v>0</v>
      </c>
      <c r="AB1613" s="44">
        <f t="shared" si="2169"/>
        <v>0</v>
      </c>
      <c r="AC1613" s="44">
        <f t="shared" si="2170"/>
        <v>44.322839506172841</v>
      </c>
      <c r="AD1613" s="44">
        <f t="shared" si="2171"/>
        <v>0</v>
      </c>
      <c r="AE1613" s="44">
        <f t="shared" si="2172"/>
        <v>3.5509259259259256</v>
      </c>
      <c r="AF1613" s="44">
        <f t="shared" si="2173"/>
        <v>3.2413580246913578</v>
      </c>
      <c r="AG1613" s="44">
        <f t="shared" si="2174"/>
        <v>0.21851851851851853</v>
      </c>
      <c r="AH1613" s="44">
        <f t="shared" si="2175"/>
        <v>0</v>
      </c>
      <c r="AI1613" s="44">
        <f t="shared" si="2176"/>
        <v>7.1018518518518512</v>
      </c>
      <c r="AJ1613" s="44">
        <f t="shared" si="2177"/>
        <v>0.56450617283950622</v>
      </c>
      <c r="AK1613" s="44">
        <f t="shared" si="2178"/>
        <v>0</v>
      </c>
      <c r="AL1613" s="44">
        <f t="shared" si="2179"/>
        <v>0</v>
      </c>
      <c r="AM1613" s="44">
        <f t="shared" si="2180"/>
        <v>9.0148148148148142</v>
      </c>
      <c r="AN1613" s="44">
        <f t="shared" si="2181"/>
        <v>0</v>
      </c>
      <c r="AO1613" s="44">
        <f t="shared" si="2182"/>
        <v>0.72222222222222221</v>
      </c>
      <c r="AP1613" s="44">
        <f t="shared" si="2183"/>
        <v>0.65925925925925921</v>
      </c>
      <c r="AQ1613" s="44">
        <f t="shared" si="2184"/>
        <v>4.4444444444444446E-2</v>
      </c>
      <c r="AR1613" s="44">
        <f t="shared" si="2185"/>
        <v>0</v>
      </c>
      <c r="AS1613" s="44">
        <f t="shared" si="2186"/>
        <v>1.4444444444444444</v>
      </c>
      <c r="AT1613" s="44">
        <f t="shared" si="2187"/>
        <v>0.11481481481481481</v>
      </c>
      <c r="AU1613" s="44">
        <f t="shared" si="2188"/>
        <v>0</v>
      </c>
      <c r="AV1613" s="44">
        <f t="shared" si="2189"/>
        <v>0</v>
      </c>
      <c r="AW1613" s="44">
        <f t="shared" si="2190"/>
        <v>1543.0358024691357</v>
      </c>
      <c r="AX1613" s="44">
        <f t="shared" si="2191"/>
        <v>0</v>
      </c>
      <c r="AY1613" s="44">
        <f t="shared" si="2192"/>
        <v>123.62037037037037</v>
      </c>
      <c r="AZ1613" s="44">
        <f t="shared" si="2193"/>
        <v>112.84320987654321</v>
      </c>
      <c r="BA1613" s="44">
        <f t="shared" si="2194"/>
        <v>7.6074074074074076</v>
      </c>
      <c r="BB1613" s="44">
        <f t="shared" si="2195"/>
        <v>0</v>
      </c>
      <c r="BC1613" s="44">
        <f t="shared" si="2196"/>
        <v>247.24074074074073</v>
      </c>
      <c r="BD1613" s="44">
        <f t="shared" si="2197"/>
        <v>19.65246913580247</v>
      </c>
      <c r="BE1613" s="44">
        <f t="shared" si="2198"/>
        <v>0</v>
      </c>
      <c r="BF1613" s="44">
        <f t="shared" si="2199"/>
        <v>0</v>
      </c>
      <c r="BG1613" s="44">
        <f t="shared" si="2200"/>
        <v>837.62654320987656</v>
      </c>
      <c r="BH1613" s="44">
        <f t="shared" si="2201"/>
        <v>0</v>
      </c>
      <c r="BI1613" s="44">
        <f t="shared" si="2202"/>
        <v>67.106481481481481</v>
      </c>
      <c r="BJ1613" s="44">
        <f t="shared" si="2203"/>
        <v>61.256172839506171</v>
      </c>
      <c r="BK1613" s="44">
        <f t="shared" si="2204"/>
        <v>4.1296296296296298</v>
      </c>
      <c r="BL1613" s="44">
        <f t="shared" si="2205"/>
        <v>0</v>
      </c>
      <c r="BM1613" s="44">
        <f t="shared" si="2206"/>
        <v>134.21296296296296</v>
      </c>
      <c r="BN1613" s="44">
        <f t="shared" si="2207"/>
        <v>10.668209876543211</v>
      </c>
      <c r="BO1613" s="39">
        <f t="shared" si="2208"/>
        <v>0</v>
      </c>
      <c r="BP1613" s="39">
        <f t="shared" si="2127"/>
        <v>0</v>
      </c>
      <c r="BQ1613" s="39">
        <f t="shared" si="2128"/>
        <v>1.3679888736473099E-2</v>
      </c>
      <c r="BR1613" s="39">
        <f t="shared" si="2129"/>
        <v>0</v>
      </c>
      <c r="BS1613" s="39">
        <f t="shared" si="2130"/>
        <v>1.0959647919524462E-3</v>
      </c>
      <c r="BT1613" s="39">
        <f t="shared" si="2131"/>
        <v>1.0004191434232585E-3</v>
      </c>
      <c r="BU1613" s="39">
        <f t="shared" si="2132"/>
        <v>6.7443987197073624E-5</v>
      </c>
      <c r="BV1613" s="39">
        <f t="shared" si="2133"/>
        <v>0</v>
      </c>
      <c r="BW1613" s="39">
        <f t="shared" si="2134"/>
        <v>2.1919295839048923E-3</v>
      </c>
      <c r="BX1613" s="39">
        <f t="shared" si="2135"/>
        <v>1.7423030025910685E-4</v>
      </c>
      <c r="BY1613" s="39">
        <f t="shared" si="2136"/>
        <v>0</v>
      </c>
      <c r="BZ1613" s="39">
        <f t="shared" si="2137"/>
        <v>0</v>
      </c>
      <c r="CA1613" s="39">
        <f t="shared" si="2138"/>
        <v>2.7823502514860536E-3</v>
      </c>
      <c r="CB1613" s="39">
        <f t="shared" si="2139"/>
        <v>0</v>
      </c>
      <c r="CC1613" s="39">
        <f t="shared" si="2140"/>
        <v>2.2290809327846364E-4</v>
      </c>
      <c r="CD1613" s="39">
        <f t="shared" si="2141"/>
        <v>2.0347508001828987E-4</v>
      </c>
      <c r="CE1613" s="39">
        <f t="shared" si="2142"/>
        <v>1.3717421124828532E-5</v>
      </c>
      <c r="CF1613" s="39">
        <f t="shared" si="2143"/>
        <v>0</v>
      </c>
      <c r="CG1613" s="39">
        <f t="shared" si="2144"/>
        <v>4.4581618655692727E-4</v>
      </c>
      <c r="CH1613" s="39">
        <f t="shared" si="2145"/>
        <v>3.5436671239140372E-5</v>
      </c>
      <c r="CI1613" s="39">
        <f t="shared" si="2146"/>
        <v>0</v>
      </c>
      <c r="CJ1613" s="39">
        <f t="shared" si="2147"/>
        <v>0</v>
      </c>
      <c r="CK1613" s="39">
        <f t="shared" si="2148"/>
        <v>0.47624561804602955</v>
      </c>
      <c r="CL1613" s="39">
        <f t="shared" si="2149"/>
        <v>0</v>
      </c>
      <c r="CM1613" s="39">
        <f t="shared" si="2150"/>
        <v>3.8154435299497025E-2</v>
      </c>
      <c r="CN1613" s="39">
        <f t="shared" si="2151"/>
        <v>3.4828151196463958E-2</v>
      </c>
      <c r="CO1613" s="39">
        <f t="shared" si="2152"/>
        <v>2.3479652491998171E-3</v>
      </c>
      <c r="CP1613" s="39">
        <f t="shared" si="2153"/>
        <v>0</v>
      </c>
      <c r="CQ1613" s="39">
        <f t="shared" si="2154"/>
        <v>7.630887059899405E-2</v>
      </c>
      <c r="CR1613" s="39">
        <f t="shared" si="2155"/>
        <v>6.0655768937661943E-3</v>
      </c>
      <c r="CS1613" s="39">
        <f t="shared" si="2156"/>
        <v>0</v>
      </c>
      <c r="CT1613" s="39">
        <f t="shared" si="2157"/>
        <v>0</v>
      </c>
      <c r="CU1613" s="39">
        <f t="shared" si="2158"/>
        <v>0.25852671086724588</v>
      </c>
      <c r="CV1613" s="39">
        <f t="shared" si="2159"/>
        <v>0</v>
      </c>
      <c r="CW1613" s="39">
        <f t="shared" si="2160"/>
        <v>2.0711877000457249E-2</v>
      </c>
      <c r="CX1613" s="39">
        <f t="shared" si="2161"/>
        <v>1.8906226185032769E-2</v>
      </c>
      <c r="CY1613" s="39">
        <f t="shared" si="2162"/>
        <v>1.2745770461819845E-3</v>
      </c>
      <c r="CZ1613" s="39">
        <f t="shared" si="2163"/>
        <v>0</v>
      </c>
      <c r="DA1613" s="39">
        <f t="shared" si="2164"/>
        <v>4.1423754000914498E-2</v>
      </c>
      <c r="DB1613" s="39">
        <f t="shared" si="2165"/>
        <v>3.2926573693034598E-3</v>
      </c>
    </row>
    <row r="1614" spans="1:106" ht="12.75" customHeight="1" x14ac:dyDescent="0.3">
      <c r="A1614" s="9" t="str">
        <f t="shared" si="2166"/>
        <v>29 Tlaxcala10-14 añosMujeres</v>
      </c>
      <c r="B1614" s="22" t="s">
        <v>64</v>
      </c>
      <c r="C1614" s="22" t="s">
        <v>16</v>
      </c>
      <c r="D1614" s="30" t="s">
        <v>77</v>
      </c>
      <c r="E1614" s="23">
        <v>58971</v>
      </c>
      <c r="F1614" s="23">
        <v>56963</v>
      </c>
      <c r="G1614" s="23">
        <v>55923</v>
      </c>
      <c r="H1614" s="23">
        <v>988</v>
      </c>
      <c r="I1614" s="23">
        <v>52</v>
      </c>
      <c r="J1614" s="23">
        <v>1927</v>
      </c>
      <c r="K1614" s="23">
        <v>1859</v>
      </c>
      <c r="L1614" s="23">
        <v>52</v>
      </c>
      <c r="M1614" s="23">
        <v>16</v>
      </c>
      <c r="N1614" s="23">
        <v>81</v>
      </c>
      <c r="O1614" s="38">
        <f>+'07'!E1613-'05'!J1614</f>
        <v>988</v>
      </c>
      <c r="P1614" s="38">
        <f t="shared" si="2167"/>
        <v>2915</v>
      </c>
      <c r="Q1614" s="39">
        <f>'07'!F1613/'05'!$P1614</f>
        <v>3.7735849056603774E-3</v>
      </c>
      <c r="R1614" s="39">
        <f>'07'!G1613/'05'!$P1614</f>
        <v>1.2692967409948542E-2</v>
      </c>
      <c r="S1614" s="39">
        <f>'07'!H1613/'05'!$P1614</f>
        <v>0.70291595197255574</v>
      </c>
      <c r="T1614" s="39">
        <f>'07'!I1613/'05'!$P1614</f>
        <v>4.4596912521440825E-3</v>
      </c>
      <c r="U1614" s="39">
        <f>'07'!J1613/'05'!$P1614</f>
        <v>7.9588336192109782E-2</v>
      </c>
      <c r="V1614" s="39">
        <f>'07'!K1613/'05'!$P1614</f>
        <v>6.4493996569468262E-2</v>
      </c>
      <c r="W1614" s="39">
        <f>'07'!L1613/'05'!$P1614</f>
        <v>2.058319039451115E-3</v>
      </c>
      <c r="X1614" s="39">
        <f>'07'!M1613/'05'!$P1614</f>
        <v>6.8610634648370492E-4</v>
      </c>
      <c r="Y1614" s="39">
        <f>'07'!N1613/'05'!$P1614</f>
        <v>0.11766723842195541</v>
      </c>
      <c r="Z1614" s="39">
        <f>'07'!O1613/'05'!$P1614</f>
        <v>1.1663807890222984E-2</v>
      </c>
      <c r="AA1614" s="44">
        <f t="shared" si="2168"/>
        <v>0.19622641509433963</v>
      </c>
      <c r="AB1614" s="44">
        <f t="shared" si="2169"/>
        <v>0.66003430531732421</v>
      </c>
      <c r="AC1614" s="44">
        <f t="shared" si="2170"/>
        <v>36.551629502572901</v>
      </c>
      <c r="AD1614" s="44">
        <f t="shared" si="2171"/>
        <v>0.23190394511149229</v>
      </c>
      <c r="AE1614" s="44">
        <f t="shared" si="2172"/>
        <v>4.1385934819897088</v>
      </c>
      <c r="AF1614" s="44">
        <f t="shared" si="2173"/>
        <v>3.3536878216123496</v>
      </c>
      <c r="AG1614" s="44">
        <f t="shared" si="2174"/>
        <v>0.10703259005145797</v>
      </c>
      <c r="AH1614" s="44">
        <f t="shared" si="2175"/>
        <v>3.5677530017152653E-2</v>
      </c>
      <c r="AI1614" s="44">
        <f t="shared" si="2176"/>
        <v>6.1186963979416813</v>
      </c>
      <c r="AJ1614" s="44">
        <f t="shared" si="2177"/>
        <v>0.60651801029159513</v>
      </c>
      <c r="AK1614" s="44">
        <f t="shared" si="2178"/>
        <v>6.0377358490566038E-2</v>
      </c>
      <c r="AL1614" s="44">
        <f t="shared" si="2179"/>
        <v>0.20308747855917667</v>
      </c>
      <c r="AM1614" s="44">
        <f t="shared" si="2180"/>
        <v>11.246655231560892</v>
      </c>
      <c r="AN1614" s="44">
        <f t="shared" si="2181"/>
        <v>7.135506003430532E-2</v>
      </c>
      <c r="AO1614" s="44">
        <f t="shared" si="2182"/>
        <v>1.2734133790737565</v>
      </c>
      <c r="AP1614" s="44">
        <f t="shared" si="2183"/>
        <v>1.0319039451114922</v>
      </c>
      <c r="AQ1614" s="44">
        <f t="shared" si="2184"/>
        <v>3.293310463121784E-2</v>
      </c>
      <c r="AR1614" s="44">
        <f t="shared" si="2185"/>
        <v>1.0977701543739279E-2</v>
      </c>
      <c r="AS1614" s="44">
        <f t="shared" si="2186"/>
        <v>1.8826758147512865</v>
      </c>
      <c r="AT1614" s="44">
        <f t="shared" si="2187"/>
        <v>0.18662092624356774</v>
      </c>
      <c r="AU1614" s="44">
        <f t="shared" si="2188"/>
        <v>7.0150943396226415</v>
      </c>
      <c r="AV1614" s="44">
        <f t="shared" si="2189"/>
        <v>23.596226415094339</v>
      </c>
      <c r="AW1614" s="44">
        <f t="shared" si="2190"/>
        <v>1306.7207547169812</v>
      </c>
      <c r="AX1614" s="44">
        <f t="shared" si="2191"/>
        <v>8.2905660377358501</v>
      </c>
      <c r="AY1614" s="44">
        <f t="shared" si="2192"/>
        <v>147.95471698113209</v>
      </c>
      <c r="AZ1614" s="44">
        <f t="shared" si="2193"/>
        <v>119.8943396226415</v>
      </c>
      <c r="BA1614" s="44">
        <f t="shared" si="2194"/>
        <v>3.8264150943396227</v>
      </c>
      <c r="BB1614" s="44">
        <f t="shared" si="2195"/>
        <v>1.2754716981132075</v>
      </c>
      <c r="BC1614" s="44">
        <f t="shared" si="2196"/>
        <v>218.74339622641511</v>
      </c>
      <c r="BD1614" s="44">
        <f t="shared" si="2197"/>
        <v>21.683018867924527</v>
      </c>
      <c r="BE1614" s="44">
        <f t="shared" si="2198"/>
        <v>3.7283018867924529</v>
      </c>
      <c r="BF1614" s="44">
        <f t="shared" si="2199"/>
        <v>12.54065180102916</v>
      </c>
      <c r="BG1614" s="44">
        <f t="shared" si="2200"/>
        <v>694.48096054888504</v>
      </c>
      <c r="BH1614" s="44">
        <f t="shared" si="2201"/>
        <v>4.4061749571183535</v>
      </c>
      <c r="BI1614" s="44">
        <f t="shared" si="2202"/>
        <v>78.63327615780446</v>
      </c>
      <c r="BJ1614" s="44">
        <f t="shared" si="2203"/>
        <v>63.720068610634641</v>
      </c>
      <c r="BK1614" s="44">
        <f t="shared" si="2204"/>
        <v>2.0336192109777018</v>
      </c>
      <c r="BL1614" s="44">
        <f t="shared" si="2205"/>
        <v>0.6778730703259005</v>
      </c>
      <c r="BM1614" s="44">
        <f t="shared" si="2206"/>
        <v>116.25523156089194</v>
      </c>
      <c r="BN1614" s="44">
        <f t="shared" si="2207"/>
        <v>11.523842195540308</v>
      </c>
      <c r="BO1614" s="39">
        <f t="shared" si="2208"/>
        <v>6.7316094371986155E-5</v>
      </c>
      <c r="BP1614" s="39">
        <f t="shared" si="2127"/>
        <v>2.2642686288758978E-4</v>
      </c>
      <c r="BQ1614" s="39">
        <f t="shared" si="2128"/>
        <v>1.2539152488018148E-2</v>
      </c>
      <c r="BR1614" s="39">
        <f t="shared" si="2129"/>
        <v>7.9555384257801813E-5</v>
      </c>
      <c r="BS1614" s="39">
        <f t="shared" si="2130"/>
        <v>1.4197576267546172E-3</v>
      </c>
      <c r="BT1614" s="39">
        <f t="shared" si="2131"/>
        <v>1.1504932492666722E-3</v>
      </c>
      <c r="BU1614" s="39">
        <f t="shared" si="2132"/>
        <v>3.6717869657446989E-5</v>
      </c>
      <c r="BV1614" s="39">
        <f t="shared" si="2133"/>
        <v>1.2239289885815662E-5</v>
      </c>
      <c r="BW1614" s="39">
        <f t="shared" si="2134"/>
        <v>2.0990382154173863E-3</v>
      </c>
      <c r="BX1614" s="39">
        <f t="shared" si="2135"/>
        <v>2.0806792805886626E-4</v>
      </c>
      <c r="BY1614" s="39">
        <f t="shared" si="2136"/>
        <v>2.0712644422149585E-5</v>
      </c>
      <c r="BZ1614" s="39">
        <f t="shared" si="2137"/>
        <v>6.9669803965412229E-5</v>
      </c>
      <c r="CA1614" s="39">
        <f t="shared" si="2138"/>
        <v>3.8582007655440453E-3</v>
      </c>
      <c r="CB1614" s="39">
        <f t="shared" si="2139"/>
        <v>2.4478579771631327E-5</v>
      </c>
      <c r="CC1614" s="39">
        <f t="shared" si="2140"/>
        <v>4.3684850053988215E-4</v>
      </c>
      <c r="CD1614" s="39">
        <f t="shared" si="2141"/>
        <v>3.5399792285128377E-4</v>
      </c>
      <c r="CE1614" s="39">
        <f t="shared" si="2142"/>
        <v>1.1297806048445228E-5</v>
      </c>
      <c r="CF1614" s="39">
        <f t="shared" si="2143"/>
        <v>3.7659353494817424E-6</v>
      </c>
      <c r="CG1614" s="39">
        <f t="shared" si="2144"/>
        <v>6.4585791243611885E-4</v>
      </c>
      <c r="CH1614" s="39">
        <f t="shared" si="2145"/>
        <v>6.4020900941189627E-5</v>
      </c>
      <c r="CI1614" s="39">
        <f t="shared" si="2146"/>
        <v>2.4065503737985047E-3</v>
      </c>
      <c r="CJ1614" s="39">
        <f t="shared" si="2147"/>
        <v>8.0947603482313338E-3</v>
      </c>
      <c r="CK1614" s="39">
        <f t="shared" si="2148"/>
        <v>0.44827470144664877</v>
      </c>
      <c r="CL1614" s="39">
        <f t="shared" si="2149"/>
        <v>2.844104987216415E-3</v>
      </c>
      <c r="CM1614" s="39">
        <f t="shared" si="2150"/>
        <v>5.075633515647756E-2</v>
      </c>
      <c r="CN1614" s="39">
        <f t="shared" si="2151"/>
        <v>4.1130133661283534E-2</v>
      </c>
      <c r="CO1614" s="39">
        <f t="shared" si="2152"/>
        <v>1.3126638402537298E-3</v>
      </c>
      <c r="CP1614" s="39">
        <f t="shared" si="2153"/>
        <v>4.3755461341790994E-4</v>
      </c>
      <c r="CQ1614" s="39">
        <f t="shared" si="2154"/>
        <v>7.504061620117157E-2</v>
      </c>
      <c r="CR1614" s="39">
        <f t="shared" si="2155"/>
        <v>7.4384284281044689E-3</v>
      </c>
      <c r="CS1614" s="39">
        <f t="shared" si="2156"/>
        <v>1.2790057930677369E-3</v>
      </c>
      <c r="CT1614" s="39">
        <f t="shared" si="2157"/>
        <v>4.3021103948642061E-3</v>
      </c>
      <c r="CU1614" s="39">
        <f t="shared" si="2158"/>
        <v>0.23824389727234477</v>
      </c>
      <c r="CV1614" s="39">
        <f t="shared" si="2159"/>
        <v>1.5115523008982345E-3</v>
      </c>
      <c r="CW1614" s="39">
        <f t="shared" si="2160"/>
        <v>2.6975394908337721E-2</v>
      </c>
      <c r="CX1614" s="39">
        <f t="shared" si="2161"/>
        <v>2.1859371736066772E-2</v>
      </c>
      <c r="CY1614" s="39">
        <f t="shared" si="2162"/>
        <v>6.9763952349149289E-4</v>
      </c>
      <c r="CZ1614" s="39">
        <f t="shared" si="2163"/>
        <v>2.325465078304976E-4</v>
      </c>
      <c r="DA1614" s="39">
        <f t="shared" si="2164"/>
        <v>3.9881726092930343E-2</v>
      </c>
      <c r="DB1614" s="39">
        <f t="shared" si="2165"/>
        <v>3.9532906331184586E-3</v>
      </c>
    </row>
    <row r="1615" spans="1:106" ht="12.75" customHeight="1" x14ac:dyDescent="0.3">
      <c r="A1615" s="9" t="str">
        <f t="shared" si="2166"/>
        <v>29 Tlaxcala15-19 añosMujeres</v>
      </c>
      <c r="B1615" s="22" t="s">
        <v>64</v>
      </c>
      <c r="C1615" s="22" t="s">
        <v>16</v>
      </c>
      <c r="D1615" s="30" t="s">
        <v>78</v>
      </c>
      <c r="E1615" s="23">
        <v>59675</v>
      </c>
      <c r="F1615" s="23">
        <v>57568</v>
      </c>
      <c r="G1615" s="23">
        <v>56307</v>
      </c>
      <c r="H1615" s="23">
        <v>1239</v>
      </c>
      <c r="I1615" s="23">
        <v>22</v>
      </c>
      <c r="J1615" s="23">
        <v>2077</v>
      </c>
      <c r="K1615" s="23">
        <v>2023</v>
      </c>
      <c r="L1615" s="23">
        <v>43</v>
      </c>
      <c r="M1615" s="23">
        <v>11</v>
      </c>
      <c r="N1615" s="23">
        <v>30</v>
      </c>
      <c r="O1615" s="38">
        <f>+'07'!E1614-'05'!J1615</f>
        <v>1239</v>
      </c>
      <c r="P1615" s="38">
        <f t="shared" si="2167"/>
        <v>3316</v>
      </c>
      <c r="Q1615" s="39">
        <f>'07'!F1614/'05'!$P1615</f>
        <v>2.8950542822677925E-2</v>
      </c>
      <c r="R1615" s="39">
        <f>'07'!G1614/'05'!$P1615</f>
        <v>2.503015681544029E-2</v>
      </c>
      <c r="S1615" s="39">
        <f>'07'!H1614/'05'!$P1615</f>
        <v>0.44541616405307599</v>
      </c>
      <c r="T1615" s="39">
        <f>'07'!I1614/'05'!$P1615</f>
        <v>0.25422195416164051</v>
      </c>
      <c r="U1615" s="39">
        <f>'07'!J1614/'05'!$P1615</f>
        <v>0.10826296743063933</v>
      </c>
      <c r="V1615" s="39">
        <f>'07'!K1614/'05'!$P1615</f>
        <v>4.2822677925211099E-2</v>
      </c>
      <c r="W1615" s="39">
        <f>'07'!L1614/'05'!$P1615</f>
        <v>2.1109770808202654E-3</v>
      </c>
      <c r="X1615" s="39">
        <f>'07'!M1614/'05'!$P1615</f>
        <v>0</v>
      </c>
      <c r="Y1615" s="39">
        <f>'07'!N1614/'05'!$P1615</f>
        <v>7.8709288299155605E-2</v>
      </c>
      <c r="Z1615" s="39">
        <f>'07'!O1614/'05'!$P1615</f>
        <v>1.4475271411338963E-2</v>
      </c>
      <c r="AA1615" s="44">
        <f t="shared" si="2168"/>
        <v>1.2448733413751507</v>
      </c>
      <c r="AB1615" s="44">
        <f t="shared" si="2169"/>
        <v>1.0762967430639325</v>
      </c>
      <c r="AC1615" s="44">
        <f t="shared" si="2170"/>
        <v>19.152895054282268</v>
      </c>
      <c r="AD1615" s="44">
        <f t="shared" si="2171"/>
        <v>10.931544028950542</v>
      </c>
      <c r="AE1615" s="44">
        <f t="shared" si="2172"/>
        <v>4.6553075995174913</v>
      </c>
      <c r="AF1615" s="44">
        <f t="shared" si="2173"/>
        <v>1.8413751507840772</v>
      </c>
      <c r="AG1615" s="44">
        <f t="shared" si="2174"/>
        <v>9.0772014475271418E-2</v>
      </c>
      <c r="AH1615" s="44">
        <f t="shared" si="2175"/>
        <v>0</v>
      </c>
      <c r="AI1615" s="44">
        <f t="shared" si="2176"/>
        <v>3.3844993968636912</v>
      </c>
      <c r="AJ1615" s="44">
        <f t="shared" si="2177"/>
        <v>0.62243667068757536</v>
      </c>
      <c r="AK1615" s="44">
        <f t="shared" si="2178"/>
        <v>0.31845597104945716</v>
      </c>
      <c r="AL1615" s="44">
        <f t="shared" si="2179"/>
        <v>0.27533172496984321</v>
      </c>
      <c r="AM1615" s="44">
        <f t="shared" si="2180"/>
        <v>4.8995778045838358</v>
      </c>
      <c r="AN1615" s="44">
        <f t="shared" si="2181"/>
        <v>2.7964414957780455</v>
      </c>
      <c r="AO1615" s="44">
        <f t="shared" si="2182"/>
        <v>1.1908926417370327</v>
      </c>
      <c r="AP1615" s="44">
        <f t="shared" si="2183"/>
        <v>0.47104945717732211</v>
      </c>
      <c r="AQ1615" s="44">
        <f t="shared" si="2184"/>
        <v>2.3220747889022918E-2</v>
      </c>
      <c r="AR1615" s="44">
        <f t="shared" si="2185"/>
        <v>0</v>
      </c>
      <c r="AS1615" s="44">
        <f t="shared" si="2186"/>
        <v>0.86580217129071169</v>
      </c>
      <c r="AT1615" s="44">
        <f t="shared" si="2187"/>
        <v>0.15922798552472858</v>
      </c>
      <c r="AU1615" s="44">
        <f t="shared" si="2188"/>
        <v>58.566948130277446</v>
      </c>
      <c r="AV1615" s="44">
        <f t="shared" si="2189"/>
        <v>50.636007237635702</v>
      </c>
      <c r="AW1615" s="44">
        <f t="shared" si="2190"/>
        <v>901.07689987937272</v>
      </c>
      <c r="AX1615" s="44">
        <f t="shared" si="2191"/>
        <v>514.29101326899877</v>
      </c>
      <c r="AY1615" s="44">
        <f t="shared" si="2192"/>
        <v>219.01598311218336</v>
      </c>
      <c r="AZ1615" s="44">
        <f t="shared" si="2193"/>
        <v>86.630277442702052</v>
      </c>
      <c r="BA1615" s="44">
        <f t="shared" si="2194"/>
        <v>4.2705066344993972</v>
      </c>
      <c r="BB1615" s="44">
        <f t="shared" si="2195"/>
        <v>0</v>
      </c>
      <c r="BC1615" s="44">
        <f t="shared" si="2196"/>
        <v>159.22889022919179</v>
      </c>
      <c r="BD1615" s="44">
        <f t="shared" si="2197"/>
        <v>29.283474065138723</v>
      </c>
      <c r="BE1615" s="44">
        <f t="shared" si="2198"/>
        <v>35.869722557297948</v>
      </c>
      <c r="BF1615" s="44">
        <f t="shared" si="2199"/>
        <v>31.012364294330517</v>
      </c>
      <c r="BG1615" s="44">
        <f t="shared" si="2200"/>
        <v>551.87062726176111</v>
      </c>
      <c r="BH1615" s="44">
        <f t="shared" si="2201"/>
        <v>314.98100120627259</v>
      </c>
      <c r="BI1615" s="44">
        <f t="shared" si="2202"/>
        <v>134.13781664656213</v>
      </c>
      <c r="BJ1615" s="44">
        <f t="shared" si="2203"/>
        <v>53.057297949336551</v>
      </c>
      <c r="BK1615" s="44">
        <f t="shared" si="2204"/>
        <v>2.6155006031363088</v>
      </c>
      <c r="BL1615" s="44">
        <f t="shared" si="2205"/>
        <v>0</v>
      </c>
      <c r="BM1615" s="44">
        <f t="shared" si="2206"/>
        <v>97.520808202653797</v>
      </c>
      <c r="BN1615" s="44">
        <f t="shared" si="2207"/>
        <v>17.934861278648974</v>
      </c>
      <c r="BO1615" s="39">
        <f t="shared" si="2208"/>
        <v>3.7541415602386936E-4</v>
      </c>
      <c r="BP1615" s="39">
        <f t="shared" si="2127"/>
        <v>3.2457682239563708E-4</v>
      </c>
      <c r="BQ1615" s="39">
        <f t="shared" si="2128"/>
        <v>5.7759032129922399E-3</v>
      </c>
      <c r="BR1615" s="39">
        <f t="shared" si="2129"/>
        <v>3.2966055575846024E-3</v>
      </c>
      <c r="BS1615" s="39">
        <f t="shared" si="2130"/>
        <v>1.4038925209642616E-3</v>
      </c>
      <c r="BT1615" s="39">
        <f t="shared" si="2131"/>
        <v>5.5530010578530673E-4</v>
      </c>
      <c r="BU1615" s="39">
        <f t="shared" si="2132"/>
        <v>2.7373948876740477E-5</v>
      </c>
      <c r="BV1615" s="39">
        <f t="shared" si="2133"/>
        <v>0</v>
      </c>
      <c r="BW1615" s="39">
        <f t="shared" si="2134"/>
        <v>1.0206572366898948E-3</v>
      </c>
      <c r="BX1615" s="39">
        <f t="shared" si="2135"/>
        <v>1.8770707801193468E-4</v>
      </c>
      <c r="BY1615" s="39">
        <f t="shared" si="2136"/>
        <v>9.6036179447966577E-5</v>
      </c>
      <c r="BZ1615" s="39">
        <f t="shared" si="2137"/>
        <v>8.3031280147721114E-5</v>
      </c>
      <c r="CA1615" s="39">
        <f t="shared" si="2138"/>
        <v>1.4775566358817358E-3</v>
      </c>
      <c r="CB1615" s="39">
        <f t="shared" si="2139"/>
        <v>8.4331770077745636E-4</v>
      </c>
      <c r="CC1615" s="39">
        <f t="shared" si="2140"/>
        <v>3.5913529606062508E-4</v>
      </c>
      <c r="CD1615" s="39">
        <f t="shared" si="2141"/>
        <v>1.4205351543345056E-4</v>
      </c>
      <c r="CE1615" s="39">
        <f t="shared" si="2142"/>
        <v>7.0026380847475627E-6</v>
      </c>
      <c r="CF1615" s="39">
        <f t="shared" si="2143"/>
        <v>0</v>
      </c>
      <c r="CG1615" s="39">
        <f t="shared" si="2144"/>
        <v>2.6109836287415913E-4</v>
      </c>
      <c r="CH1615" s="39">
        <f t="shared" si="2145"/>
        <v>4.8018089723983289E-5</v>
      </c>
      <c r="CI1615" s="39">
        <f t="shared" si="2146"/>
        <v>1.7661926456657855E-2</v>
      </c>
      <c r="CJ1615" s="39">
        <f t="shared" si="2147"/>
        <v>1.5270207248985436E-2</v>
      </c>
      <c r="CK1615" s="39">
        <f t="shared" si="2148"/>
        <v>0.2717360976717047</v>
      </c>
      <c r="CL1615" s="39">
        <f t="shared" si="2149"/>
        <v>0.15509379169752677</v>
      </c>
      <c r="CM1615" s="39">
        <f t="shared" si="2150"/>
        <v>6.6048245811876766E-2</v>
      </c>
      <c r="CN1615" s="39">
        <f t="shared" si="2151"/>
        <v>2.612493288380641E-2</v>
      </c>
      <c r="CO1615" s="39">
        <f t="shared" si="2152"/>
        <v>1.287848804131302E-3</v>
      </c>
      <c r="CP1615" s="39">
        <f t="shared" si="2153"/>
        <v>0</v>
      </c>
      <c r="CQ1615" s="39">
        <f t="shared" si="2154"/>
        <v>4.8018362554038539E-2</v>
      </c>
      <c r="CR1615" s="39">
        <f t="shared" si="2155"/>
        <v>8.8309632283289276E-3</v>
      </c>
      <c r="CS1615" s="39">
        <f t="shared" si="2156"/>
        <v>1.0817166030548235E-2</v>
      </c>
      <c r="CT1615" s="39">
        <f t="shared" si="2157"/>
        <v>9.3523414639114944E-3</v>
      </c>
      <c r="CU1615" s="39">
        <f t="shared" si="2158"/>
        <v>0.16642660653249733</v>
      </c>
      <c r="CV1615" s="39">
        <f t="shared" si="2159"/>
        <v>9.4988239205751682E-2</v>
      </c>
      <c r="CW1615" s="39">
        <f t="shared" si="2160"/>
        <v>4.0451693801737673E-2</v>
      </c>
      <c r="CX1615" s="39">
        <f t="shared" si="2161"/>
        <v>1.600039142018593E-2</v>
      </c>
      <c r="CY1615" s="39">
        <f t="shared" si="2162"/>
        <v>7.8875168972747552E-4</v>
      </c>
      <c r="CZ1615" s="39">
        <f t="shared" si="2163"/>
        <v>0</v>
      </c>
      <c r="DA1615" s="39">
        <f t="shared" si="2164"/>
        <v>2.9409170145553016E-2</v>
      </c>
      <c r="DB1615" s="39">
        <f t="shared" si="2165"/>
        <v>5.4085830152741177E-3</v>
      </c>
    </row>
    <row r="1616" spans="1:106" ht="12.75" customHeight="1" x14ac:dyDescent="0.3">
      <c r="A1616" s="9" t="str">
        <f t="shared" si="2166"/>
        <v>29 Tlaxcala20-24 añosMujeres</v>
      </c>
      <c r="B1616" s="22" t="s">
        <v>64</v>
      </c>
      <c r="C1616" s="22" t="s">
        <v>16</v>
      </c>
      <c r="D1616" s="30" t="s">
        <v>79</v>
      </c>
      <c r="E1616" s="23">
        <v>57199</v>
      </c>
      <c r="F1616" s="23">
        <v>54392</v>
      </c>
      <c r="G1616" s="23">
        <v>52330</v>
      </c>
      <c r="H1616" s="23">
        <v>2040</v>
      </c>
      <c r="I1616" s="23">
        <v>22</v>
      </c>
      <c r="J1616" s="23">
        <v>2754</v>
      </c>
      <c r="K1616" s="23">
        <v>2716</v>
      </c>
      <c r="L1616" s="23">
        <v>25</v>
      </c>
      <c r="M1616" s="23">
        <v>13</v>
      </c>
      <c r="N1616" s="23">
        <v>53</v>
      </c>
      <c r="O1616" s="38">
        <f>+'07'!E1615-'05'!J1616</f>
        <v>2040</v>
      </c>
      <c r="P1616" s="38">
        <f t="shared" si="2167"/>
        <v>4794</v>
      </c>
      <c r="Q1616" s="39">
        <f>'07'!F1615/'05'!$P1616</f>
        <v>5.1522736754276176E-2</v>
      </c>
      <c r="R1616" s="39">
        <f>'07'!G1615/'05'!$P1616</f>
        <v>4.6933667083854817E-2</v>
      </c>
      <c r="S1616" s="39">
        <f>'07'!H1615/'05'!$P1616</f>
        <v>0.2523988318731748</v>
      </c>
      <c r="T1616" s="39">
        <f>'07'!I1615/'05'!$P1616</f>
        <v>0.45661243220692532</v>
      </c>
      <c r="U1616" s="39">
        <f>'07'!J1615/'05'!$P1616</f>
        <v>9.4075928243637877E-2</v>
      </c>
      <c r="V1616" s="39">
        <f>'07'!K1615/'05'!$P1616</f>
        <v>2.5448477263245724E-2</v>
      </c>
      <c r="W1616" s="39">
        <f>'07'!L1615/'05'!$P1616</f>
        <v>1.4601585314977055E-3</v>
      </c>
      <c r="X1616" s="39">
        <f>'07'!M1615/'05'!$P1616</f>
        <v>0</v>
      </c>
      <c r="Y1616" s="39">
        <f>'07'!N1615/'05'!$P1616</f>
        <v>5.9866499791405924E-2</v>
      </c>
      <c r="Z1616" s="39">
        <f>'07'!O1615/'05'!$P1616</f>
        <v>1.1681268251981644E-2</v>
      </c>
      <c r="AA1616" s="44">
        <f t="shared" si="2168"/>
        <v>1.2880684188569045</v>
      </c>
      <c r="AB1616" s="44">
        <f t="shared" si="2169"/>
        <v>1.1733416770963705</v>
      </c>
      <c r="AC1616" s="44">
        <f t="shared" si="2170"/>
        <v>6.3099707968293703</v>
      </c>
      <c r="AD1616" s="44">
        <f t="shared" si="2171"/>
        <v>11.415310805173133</v>
      </c>
      <c r="AE1616" s="44">
        <f t="shared" si="2172"/>
        <v>2.3518982060909468</v>
      </c>
      <c r="AF1616" s="44">
        <f t="shared" si="2173"/>
        <v>0.63621193158114309</v>
      </c>
      <c r="AG1616" s="44">
        <f t="shared" si="2174"/>
        <v>3.650396328744264E-2</v>
      </c>
      <c r="AH1616" s="44">
        <f t="shared" si="2175"/>
        <v>0</v>
      </c>
      <c r="AI1616" s="44">
        <f t="shared" si="2176"/>
        <v>1.4966624947851481</v>
      </c>
      <c r="AJ1616" s="44">
        <f t="shared" si="2177"/>
        <v>0.29203170629954112</v>
      </c>
      <c r="AK1616" s="44">
        <f t="shared" si="2178"/>
        <v>0.66979557780559029</v>
      </c>
      <c r="AL1616" s="44">
        <f t="shared" si="2179"/>
        <v>0.6101376720901126</v>
      </c>
      <c r="AM1616" s="44">
        <f t="shared" si="2180"/>
        <v>3.2811848143512723</v>
      </c>
      <c r="AN1616" s="44">
        <f t="shared" si="2181"/>
        <v>5.9359616186900288</v>
      </c>
      <c r="AO1616" s="44">
        <f t="shared" si="2182"/>
        <v>1.2229870671672924</v>
      </c>
      <c r="AP1616" s="44">
        <f t="shared" si="2183"/>
        <v>0.33083020442219441</v>
      </c>
      <c r="AQ1616" s="44">
        <f t="shared" si="2184"/>
        <v>1.8982060909470171E-2</v>
      </c>
      <c r="AR1616" s="44">
        <f t="shared" si="2185"/>
        <v>0</v>
      </c>
      <c r="AS1616" s="44">
        <f t="shared" si="2186"/>
        <v>0.77826449728827696</v>
      </c>
      <c r="AT1616" s="44">
        <f t="shared" si="2187"/>
        <v>0.15185648727576137</v>
      </c>
      <c r="AU1616" s="44">
        <f t="shared" si="2188"/>
        <v>139.93575302461409</v>
      </c>
      <c r="AV1616" s="44">
        <f t="shared" si="2189"/>
        <v>127.47183979974969</v>
      </c>
      <c r="AW1616" s="44">
        <f t="shared" si="2190"/>
        <v>685.51522736754271</v>
      </c>
      <c r="AX1616" s="44">
        <f t="shared" si="2191"/>
        <v>1240.1593658740092</v>
      </c>
      <c r="AY1616" s="44">
        <f t="shared" si="2192"/>
        <v>255.51022110972048</v>
      </c>
      <c r="AZ1616" s="44">
        <f t="shared" si="2193"/>
        <v>69.118064246975393</v>
      </c>
      <c r="BA1616" s="44">
        <f t="shared" si="2194"/>
        <v>3.9657905715477679</v>
      </c>
      <c r="BB1616" s="44">
        <f t="shared" si="2195"/>
        <v>0</v>
      </c>
      <c r="BC1616" s="44">
        <f t="shared" si="2196"/>
        <v>162.59741343345848</v>
      </c>
      <c r="BD1616" s="44">
        <f t="shared" si="2197"/>
        <v>31.726324572382143</v>
      </c>
      <c r="BE1616" s="44">
        <f t="shared" si="2198"/>
        <v>105.1063829787234</v>
      </c>
      <c r="BF1616" s="44">
        <f t="shared" si="2199"/>
        <v>95.744680851063833</v>
      </c>
      <c r="BG1616" s="44">
        <f t="shared" si="2200"/>
        <v>514.89361702127655</v>
      </c>
      <c r="BH1616" s="44">
        <f t="shared" si="2201"/>
        <v>931.48936170212767</v>
      </c>
      <c r="BI1616" s="44">
        <f t="shared" si="2202"/>
        <v>191.91489361702128</v>
      </c>
      <c r="BJ1616" s="44">
        <f t="shared" si="2203"/>
        <v>51.914893617021278</v>
      </c>
      <c r="BK1616" s="44">
        <f t="shared" si="2204"/>
        <v>2.978723404255319</v>
      </c>
      <c r="BL1616" s="44">
        <f t="shared" si="2205"/>
        <v>0</v>
      </c>
      <c r="BM1616" s="44">
        <f t="shared" si="2206"/>
        <v>122.12765957446808</v>
      </c>
      <c r="BN1616" s="44">
        <f t="shared" si="2207"/>
        <v>23.829787234042552</v>
      </c>
      <c r="BO1616" s="39">
        <f t="shared" si="2208"/>
        <v>2.6868344156380985E-4</v>
      </c>
      <c r="BP1616" s="39">
        <f t="shared" si="2127"/>
        <v>2.4475212288201304E-4</v>
      </c>
      <c r="BQ1616" s="39">
        <f t="shared" si="2128"/>
        <v>1.3162225274988258E-3</v>
      </c>
      <c r="BR1616" s="39">
        <f t="shared" si="2129"/>
        <v>2.3811662088387845E-3</v>
      </c>
      <c r="BS1616" s="39">
        <f t="shared" si="2130"/>
        <v>4.90592032976835E-4</v>
      </c>
      <c r="BT1616" s="39">
        <f t="shared" si="2131"/>
        <v>1.3271003996269152E-4</v>
      </c>
      <c r="BU1616" s="39">
        <f t="shared" si="2132"/>
        <v>7.6145104896626279E-6</v>
      </c>
      <c r="BV1616" s="39">
        <f t="shared" si="2133"/>
        <v>0</v>
      </c>
      <c r="BW1616" s="39">
        <f t="shared" si="2134"/>
        <v>3.1219493007616773E-4</v>
      </c>
      <c r="BX1616" s="39">
        <f t="shared" si="2135"/>
        <v>6.0916083917301023E-5</v>
      </c>
      <c r="BY1616" s="39">
        <f t="shared" si="2136"/>
        <v>1.3971538961318113E-4</v>
      </c>
      <c r="BZ1616" s="39">
        <f t="shared" si="2137"/>
        <v>1.2727110389864677E-4</v>
      </c>
      <c r="CA1616" s="39">
        <f t="shared" si="2138"/>
        <v>6.8443571429938933E-4</v>
      </c>
      <c r="CB1616" s="39">
        <f t="shared" si="2139"/>
        <v>1.2382064285961678E-3</v>
      </c>
      <c r="CC1616" s="39">
        <f t="shared" si="2140"/>
        <v>2.551078571479542E-4</v>
      </c>
      <c r="CD1616" s="39">
        <f t="shared" si="2141"/>
        <v>6.9009220780599589E-5</v>
      </c>
      <c r="CE1616" s="39">
        <f t="shared" si="2142"/>
        <v>3.9595454546245664E-6</v>
      </c>
      <c r="CF1616" s="39">
        <f t="shared" si="2143"/>
        <v>0</v>
      </c>
      <c r="CG1616" s="39">
        <f t="shared" si="2144"/>
        <v>1.6234136363960721E-4</v>
      </c>
      <c r="CH1616" s="39">
        <f t="shared" si="2145"/>
        <v>3.1676363636996531E-5</v>
      </c>
      <c r="CI1616" s="39">
        <f t="shared" si="2146"/>
        <v>2.9189769091492301E-2</v>
      </c>
      <c r="CJ1616" s="39">
        <f t="shared" si="2147"/>
        <v>2.6589870629901896E-2</v>
      </c>
      <c r="CK1616" s="39">
        <f t="shared" si="2148"/>
        <v>0.1429944153874724</v>
      </c>
      <c r="CL1616" s="39">
        <f t="shared" si="2149"/>
        <v>0.25868989692824557</v>
      </c>
      <c r="CM1616" s="39">
        <f t="shared" si="2150"/>
        <v>5.3297918462603351E-2</v>
      </c>
      <c r="CN1616" s="39">
        <f t="shared" si="2151"/>
        <v>1.4417618741546807E-2</v>
      </c>
      <c r="CO1616" s="39">
        <f t="shared" si="2152"/>
        <v>8.2724041959694782E-4</v>
      </c>
      <c r="CP1616" s="39">
        <f t="shared" si="2153"/>
        <v>0</v>
      </c>
      <c r="CQ1616" s="39">
        <f t="shared" si="2154"/>
        <v>3.3916857203474864E-2</v>
      </c>
      <c r="CR1616" s="39">
        <f t="shared" si="2155"/>
        <v>6.6179233567755825E-3</v>
      </c>
      <c r="CS1616" s="39">
        <f t="shared" si="2156"/>
        <v>2.1924568831606882E-2</v>
      </c>
      <c r="CT1616" s="39">
        <f t="shared" si="2157"/>
        <v>1.9971773227172265E-2</v>
      </c>
      <c r="CU1616" s="39">
        <f t="shared" si="2158"/>
        <v>0.10740375824390416</v>
      </c>
      <c r="CV1616" s="39">
        <f t="shared" si="2159"/>
        <v>0.19430316264124481</v>
      </c>
      <c r="CW1616" s="39">
        <f t="shared" si="2160"/>
        <v>4.0032309890909737E-2</v>
      </c>
      <c r="CX1616" s="39">
        <f t="shared" si="2161"/>
        <v>1.0829139260955627E-2</v>
      </c>
      <c r="CY1616" s="39">
        <f t="shared" si="2162"/>
        <v>6.2134405595647038E-4</v>
      </c>
      <c r="CZ1616" s="39">
        <f t="shared" si="2163"/>
        <v>0</v>
      </c>
      <c r="DA1616" s="39">
        <f t="shared" si="2164"/>
        <v>2.5475106294215285E-2</v>
      </c>
      <c r="DB1616" s="39">
        <f t="shared" si="2165"/>
        <v>4.970752447651763E-3</v>
      </c>
    </row>
    <row r="1617" spans="1:106" ht="12.75" customHeight="1" x14ac:dyDescent="0.3">
      <c r="A1617" s="9" t="str">
        <f t="shared" si="2166"/>
        <v>29 Tlaxcala25-29 añosMujeres</v>
      </c>
      <c r="B1617" s="22" t="s">
        <v>64</v>
      </c>
      <c r="C1617" s="22" t="s">
        <v>16</v>
      </c>
      <c r="D1617" s="30" t="s">
        <v>80</v>
      </c>
      <c r="E1617" s="23">
        <v>53868</v>
      </c>
      <c r="F1617" s="23">
        <v>50753</v>
      </c>
      <c r="G1617" s="23">
        <v>48772</v>
      </c>
      <c r="H1617" s="23">
        <v>1961</v>
      </c>
      <c r="I1617" s="23">
        <v>20</v>
      </c>
      <c r="J1617" s="23">
        <v>3067</v>
      </c>
      <c r="K1617" s="23">
        <v>3016</v>
      </c>
      <c r="L1617" s="23">
        <v>32</v>
      </c>
      <c r="M1617" s="23">
        <v>19</v>
      </c>
      <c r="N1617" s="23">
        <v>48</v>
      </c>
      <c r="O1617" s="38">
        <f>+'07'!E1616-'05'!J1617</f>
        <v>1961</v>
      </c>
      <c r="P1617" s="38">
        <f t="shared" si="2167"/>
        <v>5028</v>
      </c>
      <c r="Q1617" s="39">
        <f>'07'!F1616/'05'!$P1617</f>
        <v>7.0206841686555291E-2</v>
      </c>
      <c r="R1617" s="39">
        <f>'07'!G1616/'05'!$P1617</f>
        <v>8.8106603023070801E-2</v>
      </c>
      <c r="S1617" s="39">
        <f>'07'!H1616/'05'!$P1617</f>
        <v>0.28778838504375498</v>
      </c>
      <c r="T1617" s="39">
        <f>'07'!I1616/'05'!$P1617</f>
        <v>0.38802704852824182</v>
      </c>
      <c r="U1617" s="39">
        <f>'07'!J1616/'05'!$P1617</f>
        <v>3.0031821797931582E-2</v>
      </c>
      <c r="V1617" s="39">
        <f>'07'!K1616/'05'!$P1617</f>
        <v>3.0628480509148768E-2</v>
      </c>
      <c r="W1617" s="39">
        <f>'07'!L1616/'05'!$P1617</f>
        <v>1.988862370723946E-3</v>
      </c>
      <c r="X1617" s="39">
        <f>'07'!M1616/'05'!$P1617</f>
        <v>0</v>
      </c>
      <c r="Y1617" s="39">
        <f>'07'!N1616/'05'!$P1617</f>
        <v>9.3874303898170253E-2</v>
      </c>
      <c r="Z1617" s="39">
        <f>'07'!O1616/'05'!$P1617</f>
        <v>9.3476531424025455E-3</v>
      </c>
      <c r="AA1617" s="44">
        <f t="shared" si="2168"/>
        <v>2.2466189339697693</v>
      </c>
      <c r="AB1617" s="44">
        <f t="shared" si="2169"/>
        <v>2.8194112967382656</v>
      </c>
      <c r="AC1617" s="44">
        <f t="shared" si="2170"/>
        <v>9.2092283214001593</v>
      </c>
      <c r="AD1617" s="44">
        <f t="shared" si="2171"/>
        <v>12.416865552903738</v>
      </c>
      <c r="AE1617" s="44">
        <f t="shared" si="2172"/>
        <v>0.96101829753381063</v>
      </c>
      <c r="AF1617" s="44">
        <f t="shared" si="2173"/>
        <v>0.98011137629276057</v>
      </c>
      <c r="AG1617" s="44">
        <f t="shared" si="2174"/>
        <v>6.3643595863166272E-2</v>
      </c>
      <c r="AH1617" s="44">
        <f t="shared" si="2175"/>
        <v>0</v>
      </c>
      <c r="AI1617" s="44">
        <f t="shared" si="2176"/>
        <v>3.0039777247414481</v>
      </c>
      <c r="AJ1617" s="44">
        <f t="shared" si="2177"/>
        <v>0.29912490055688146</v>
      </c>
      <c r="AK1617" s="44">
        <f t="shared" si="2178"/>
        <v>1.3339299920445504</v>
      </c>
      <c r="AL1617" s="44">
        <f t="shared" si="2179"/>
        <v>1.6740254574383453</v>
      </c>
      <c r="AM1617" s="44">
        <f t="shared" si="2180"/>
        <v>5.4679793158313448</v>
      </c>
      <c r="AN1617" s="44">
        <f t="shared" si="2181"/>
        <v>7.3725139220365943</v>
      </c>
      <c r="AO1617" s="44">
        <f t="shared" si="2182"/>
        <v>0.57060461416070007</v>
      </c>
      <c r="AP1617" s="44">
        <f t="shared" si="2183"/>
        <v>0.58194112967382661</v>
      </c>
      <c r="AQ1617" s="44">
        <f t="shared" si="2184"/>
        <v>3.7788385043754973E-2</v>
      </c>
      <c r="AR1617" s="44">
        <f t="shared" si="2185"/>
        <v>0</v>
      </c>
      <c r="AS1617" s="44">
        <f t="shared" si="2186"/>
        <v>1.7836117740652349</v>
      </c>
      <c r="AT1617" s="44">
        <f t="shared" si="2187"/>
        <v>0.17760540970564836</v>
      </c>
      <c r="AU1617" s="44">
        <f t="shared" si="2188"/>
        <v>211.74383452665074</v>
      </c>
      <c r="AV1617" s="44">
        <f t="shared" si="2189"/>
        <v>265.72951471758154</v>
      </c>
      <c r="AW1617" s="44">
        <f t="shared" si="2190"/>
        <v>867.96976929196501</v>
      </c>
      <c r="AX1617" s="44">
        <f t="shared" si="2191"/>
        <v>1170.2895783611773</v>
      </c>
      <c r="AY1617" s="44">
        <f t="shared" si="2192"/>
        <v>90.575974542561653</v>
      </c>
      <c r="AZ1617" s="44">
        <f t="shared" si="2193"/>
        <v>92.375497215592688</v>
      </c>
      <c r="BA1617" s="44">
        <f t="shared" si="2194"/>
        <v>5.9984089101034215</v>
      </c>
      <c r="BB1617" s="44">
        <f t="shared" si="2195"/>
        <v>0</v>
      </c>
      <c r="BC1617" s="44">
        <f t="shared" si="2196"/>
        <v>283.12490055688147</v>
      </c>
      <c r="BD1617" s="44">
        <f t="shared" si="2197"/>
        <v>28.192521877486076</v>
      </c>
      <c r="BE1617" s="44">
        <f t="shared" si="2198"/>
        <v>137.67561654733493</v>
      </c>
      <c r="BF1617" s="44">
        <f t="shared" si="2199"/>
        <v>172.77704852824183</v>
      </c>
      <c r="BG1617" s="44">
        <f t="shared" si="2200"/>
        <v>564.35302307080349</v>
      </c>
      <c r="BH1617" s="44">
        <f t="shared" si="2201"/>
        <v>760.92104216388225</v>
      </c>
      <c r="BI1617" s="44">
        <f t="shared" si="2202"/>
        <v>58.892402545743835</v>
      </c>
      <c r="BJ1617" s="44">
        <f t="shared" si="2203"/>
        <v>60.062450278440735</v>
      </c>
      <c r="BK1617" s="44">
        <f t="shared" si="2204"/>
        <v>3.9001591089896581</v>
      </c>
      <c r="BL1617" s="44">
        <f t="shared" si="2205"/>
        <v>0</v>
      </c>
      <c r="BM1617" s="44">
        <f t="shared" si="2206"/>
        <v>184.08750994431188</v>
      </c>
      <c r="BN1617" s="44">
        <f t="shared" si="2207"/>
        <v>18.330747812251392</v>
      </c>
      <c r="BO1617" s="39">
        <f t="shared" si="2208"/>
        <v>4.4682158591284192E-4</v>
      </c>
      <c r="BP1617" s="39">
        <f t="shared" si="2127"/>
        <v>5.6074210356767411E-4</v>
      </c>
      <c r="BQ1617" s="39">
        <f t="shared" si="2128"/>
        <v>1.8315887671838025E-3</v>
      </c>
      <c r="BR1617" s="39">
        <f t="shared" si="2129"/>
        <v>2.4695436660508627E-3</v>
      </c>
      <c r="BS1617" s="39">
        <f t="shared" si="2130"/>
        <v>1.9113331295421849E-4</v>
      </c>
      <c r="BT1617" s="39">
        <f t="shared" si="2131"/>
        <v>1.9493066354271291E-4</v>
      </c>
      <c r="BU1617" s="39">
        <f t="shared" si="2132"/>
        <v>1.2657835294981358E-5</v>
      </c>
      <c r="BV1617" s="39">
        <f t="shared" si="2133"/>
        <v>0</v>
      </c>
      <c r="BW1617" s="39">
        <f t="shared" si="2134"/>
        <v>5.9744982592312016E-4</v>
      </c>
      <c r="BX1617" s="39">
        <f t="shared" si="2135"/>
        <v>5.9491825886412383E-5</v>
      </c>
      <c r="BY1617" s="39">
        <f t="shared" si="2136"/>
        <v>2.653003166357499E-4</v>
      </c>
      <c r="BZ1617" s="39">
        <f t="shared" si="2137"/>
        <v>3.3294062399330656E-4</v>
      </c>
      <c r="CA1617" s="39">
        <f t="shared" si="2138"/>
        <v>1.0875058305153827E-3</v>
      </c>
      <c r="CB1617" s="39">
        <f t="shared" si="2139"/>
        <v>1.4662915517176997E-3</v>
      </c>
      <c r="CC1617" s="39">
        <f t="shared" si="2140"/>
        <v>1.1348540456656723E-4</v>
      </c>
      <c r="CD1617" s="39">
        <f t="shared" si="2141"/>
        <v>1.157400814784858E-4</v>
      </c>
      <c r="CE1617" s="39">
        <f t="shared" si="2142"/>
        <v>7.5155897063951818E-6</v>
      </c>
      <c r="CF1617" s="39">
        <f t="shared" si="2143"/>
        <v>0</v>
      </c>
      <c r="CG1617" s="39">
        <f t="shared" si="2144"/>
        <v>3.5473583414185261E-4</v>
      </c>
      <c r="CH1617" s="39">
        <f t="shared" si="2145"/>
        <v>3.5323271620057352E-5</v>
      </c>
      <c r="CI1617" s="39">
        <f t="shared" si="2146"/>
        <v>4.2112934472285347E-2</v>
      </c>
      <c r="CJ1617" s="39">
        <f t="shared" si="2147"/>
        <v>5.2849943261253286E-2</v>
      </c>
      <c r="CK1617" s="39">
        <f t="shared" si="2148"/>
        <v>0.17262724130707338</v>
      </c>
      <c r="CL1617" s="39">
        <f t="shared" si="2149"/>
        <v>0.23275449052529382</v>
      </c>
      <c r="CM1617" s="39">
        <f t="shared" si="2150"/>
        <v>1.8014314745935095E-2</v>
      </c>
      <c r="CN1617" s="39">
        <f t="shared" si="2151"/>
        <v>1.8372215038900692E-2</v>
      </c>
      <c r="CO1617" s="39">
        <f t="shared" si="2152"/>
        <v>1.1930009765519932E-3</v>
      </c>
      <c r="CP1617" s="39">
        <f t="shared" si="2153"/>
        <v>0</v>
      </c>
      <c r="CQ1617" s="39">
        <f t="shared" si="2154"/>
        <v>5.6309646093254069E-2</v>
      </c>
      <c r="CR1617" s="39">
        <f t="shared" si="2155"/>
        <v>5.6071045897943669E-3</v>
      </c>
      <c r="CS1617" s="39">
        <f t="shared" si="2156"/>
        <v>2.7381785311721345E-2</v>
      </c>
      <c r="CT1617" s="39">
        <f t="shared" si="2157"/>
        <v>3.4362977034256531E-2</v>
      </c>
      <c r="CU1617" s="39">
        <f t="shared" si="2158"/>
        <v>0.11224204913898239</v>
      </c>
      <c r="CV1617" s="39">
        <f t="shared" si="2159"/>
        <v>0.15133672278517946</v>
      </c>
      <c r="CW1617" s="39">
        <f t="shared" si="2160"/>
        <v>1.1712888334475704E-2</v>
      </c>
      <c r="CX1617" s="39">
        <f t="shared" si="2161"/>
        <v>1.1945594725226877E-2</v>
      </c>
      <c r="CY1617" s="39">
        <f t="shared" si="2162"/>
        <v>7.7568796917057642E-4</v>
      </c>
      <c r="CZ1617" s="39">
        <f t="shared" si="2163"/>
        <v>0</v>
      </c>
      <c r="DA1617" s="39">
        <f t="shared" si="2164"/>
        <v>3.6612472144851207E-2</v>
      </c>
      <c r="DB1617" s="39">
        <f t="shared" si="2165"/>
        <v>3.6457334551017089E-3</v>
      </c>
    </row>
    <row r="1618" spans="1:106" ht="12.75" customHeight="1" x14ac:dyDescent="0.3">
      <c r="A1618" s="9" t="str">
        <f t="shared" si="2166"/>
        <v>29 Tlaxcala30-34 añosMujeres</v>
      </c>
      <c r="B1618" s="22" t="s">
        <v>64</v>
      </c>
      <c r="C1618" s="22" t="s">
        <v>16</v>
      </c>
      <c r="D1618" s="30" t="s">
        <v>81</v>
      </c>
      <c r="E1618" s="23">
        <v>51128</v>
      </c>
      <c r="F1618" s="23">
        <v>48592</v>
      </c>
      <c r="G1618" s="23">
        <v>47061</v>
      </c>
      <c r="H1618" s="23">
        <v>1511</v>
      </c>
      <c r="I1618" s="23">
        <v>20</v>
      </c>
      <c r="J1618" s="23">
        <v>2502</v>
      </c>
      <c r="K1618" s="23">
        <v>2410</v>
      </c>
      <c r="L1618" s="23">
        <v>66</v>
      </c>
      <c r="M1618" s="23">
        <v>26</v>
      </c>
      <c r="N1618" s="23">
        <v>34</v>
      </c>
      <c r="O1618" s="38">
        <f>+'07'!E1617-'05'!J1618</f>
        <v>1511</v>
      </c>
      <c r="P1618" s="38">
        <f t="shared" si="2167"/>
        <v>4013</v>
      </c>
      <c r="Q1618" s="39">
        <f>'07'!F1617/'05'!$P1618</f>
        <v>8.1235983055071015E-2</v>
      </c>
      <c r="R1618" s="39">
        <f>'07'!G1617/'05'!$P1618</f>
        <v>0.12110640418639422</v>
      </c>
      <c r="S1618" s="39">
        <f>'07'!H1617/'05'!$P1618</f>
        <v>0.33117368552205334</v>
      </c>
      <c r="T1618" s="39">
        <f>'07'!I1617/'05'!$P1618</f>
        <v>0.25915773735360081</v>
      </c>
      <c r="U1618" s="39">
        <f>'07'!J1617/'05'!$P1618</f>
        <v>1.021679541490157E-2</v>
      </c>
      <c r="V1618" s="39">
        <f>'07'!K1617/'05'!$P1618</f>
        <v>4.5850984301021677E-2</v>
      </c>
      <c r="W1618" s="39">
        <f>'07'!L1617/'05'!$P1618</f>
        <v>1.7443309244953901E-3</v>
      </c>
      <c r="X1618" s="39">
        <f>'07'!M1617/'05'!$P1618</f>
        <v>0</v>
      </c>
      <c r="Y1618" s="39">
        <f>'07'!N1617/'05'!$P1618</f>
        <v>0.13979566409170197</v>
      </c>
      <c r="Z1618" s="39">
        <f>'07'!O1617/'05'!$P1618</f>
        <v>9.7184151507600305E-3</v>
      </c>
      <c r="AA1618" s="44">
        <f t="shared" si="2168"/>
        <v>5.3615748816346871</v>
      </c>
      <c r="AB1618" s="44">
        <f t="shared" si="2169"/>
        <v>7.9930226763020187</v>
      </c>
      <c r="AC1618" s="44">
        <f t="shared" si="2170"/>
        <v>21.85746324445552</v>
      </c>
      <c r="AD1618" s="44">
        <f t="shared" si="2171"/>
        <v>17.104410665337653</v>
      </c>
      <c r="AE1618" s="44">
        <f t="shared" si="2172"/>
        <v>0.67430849738350362</v>
      </c>
      <c r="AF1618" s="44">
        <f t="shared" si="2173"/>
        <v>3.0261649638674308</v>
      </c>
      <c r="AG1618" s="44">
        <f t="shared" si="2174"/>
        <v>0.11512584101669575</v>
      </c>
      <c r="AH1618" s="44">
        <f t="shared" si="2175"/>
        <v>0</v>
      </c>
      <c r="AI1618" s="44">
        <f t="shared" si="2176"/>
        <v>9.2265138300523297</v>
      </c>
      <c r="AJ1618" s="44">
        <f t="shared" si="2177"/>
        <v>0.64141539995016206</v>
      </c>
      <c r="AK1618" s="44">
        <f t="shared" si="2178"/>
        <v>2.1121355594318465</v>
      </c>
      <c r="AL1618" s="44">
        <f t="shared" si="2179"/>
        <v>3.1487665088462498</v>
      </c>
      <c r="AM1618" s="44">
        <f t="shared" si="2180"/>
        <v>8.6105158235733867</v>
      </c>
      <c r="AN1618" s="44">
        <f t="shared" si="2181"/>
        <v>6.7381011711936214</v>
      </c>
      <c r="AO1618" s="44">
        <f t="shared" si="2182"/>
        <v>0.26563668078744085</v>
      </c>
      <c r="AP1618" s="44">
        <f t="shared" si="2183"/>
        <v>1.1921255918265636</v>
      </c>
      <c r="AQ1618" s="44">
        <f t="shared" si="2184"/>
        <v>4.5352604036880143E-2</v>
      </c>
      <c r="AR1618" s="44">
        <f t="shared" si="2185"/>
        <v>0</v>
      </c>
      <c r="AS1618" s="44">
        <f t="shared" si="2186"/>
        <v>3.6346872663842511</v>
      </c>
      <c r="AT1618" s="44">
        <f t="shared" si="2187"/>
        <v>0.25267879391976078</v>
      </c>
      <c r="AU1618" s="44">
        <f t="shared" si="2188"/>
        <v>195.77871916272116</v>
      </c>
      <c r="AV1618" s="44">
        <f t="shared" si="2189"/>
        <v>291.86643408921009</v>
      </c>
      <c r="AW1618" s="44">
        <f t="shared" si="2190"/>
        <v>798.12858210814852</v>
      </c>
      <c r="AX1618" s="44">
        <f t="shared" si="2191"/>
        <v>624.57014702217793</v>
      </c>
      <c r="AY1618" s="44">
        <f t="shared" si="2192"/>
        <v>24.622476949912784</v>
      </c>
      <c r="AZ1618" s="44">
        <f t="shared" si="2193"/>
        <v>110.50087216546224</v>
      </c>
      <c r="BA1618" s="44">
        <f t="shared" si="2194"/>
        <v>4.2038375280338904</v>
      </c>
      <c r="BB1618" s="44">
        <f t="shared" si="2195"/>
        <v>0</v>
      </c>
      <c r="BC1618" s="44">
        <f t="shared" si="2196"/>
        <v>336.90755046100173</v>
      </c>
      <c r="BD1618" s="44">
        <f t="shared" si="2197"/>
        <v>23.421380513331673</v>
      </c>
      <c r="BE1618" s="44">
        <f t="shared" si="2198"/>
        <v>122.74757039621231</v>
      </c>
      <c r="BF1618" s="44">
        <f t="shared" si="2199"/>
        <v>182.99177672564167</v>
      </c>
      <c r="BG1618" s="44">
        <f t="shared" si="2200"/>
        <v>500.40343882382263</v>
      </c>
      <c r="BH1618" s="44">
        <f t="shared" si="2201"/>
        <v>391.58734114129084</v>
      </c>
      <c r="BI1618" s="44">
        <f t="shared" si="2202"/>
        <v>15.437577871916274</v>
      </c>
      <c r="BJ1618" s="44">
        <f t="shared" si="2203"/>
        <v>69.280837278843748</v>
      </c>
      <c r="BK1618" s="44">
        <f t="shared" si="2204"/>
        <v>2.6356840269125343</v>
      </c>
      <c r="BL1618" s="44">
        <f t="shared" si="2205"/>
        <v>0</v>
      </c>
      <c r="BM1618" s="44">
        <f t="shared" si="2206"/>
        <v>211.23124844256168</v>
      </c>
      <c r="BN1618" s="44">
        <f t="shared" si="2207"/>
        <v>14.684525292798407</v>
      </c>
      <c r="BO1618" s="39">
        <f t="shared" si="2208"/>
        <v>1.3360515528618706E-3</v>
      </c>
      <c r="BP1618" s="39">
        <f t="shared" si="2127"/>
        <v>1.9917823763523595E-3</v>
      </c>
      <c r="BQ1618" s="39">
        <f t="shared" si="2128"/>
        <v>5.4466641526178718E-3</v>
      </c>
      <c r="BR1618" s="39">
        <f t="shared" si="2129"/>
        <v>4.2622503526881768E-3</v>
      </c>
      <c r="BS1618" s="39">
        <f t="shared" si="2130"/>
        <v>1.6803102351943774E-4</v>
      </c>
      <c r="BT1618" s="39">
        <f t="shared" si="2131"/>
        <v>7.5409044701406195E-4</v>
      </c>
      <c r="BU1618" s="39">
        <f t="shared" si="2132"/>
        <v>2.8688223527708882E-5</v>
      </c>
      <c r="BV1618" s="39">
        <f t="shared" si="2133"/>
        <v>0</v>
      </c>
      <c r="BW1618" s="39">
        <f t="shared" si="2134"/>
        <v>2.299156199863526E-3</v>
      </c>
      <c r="BX1618" s="39">
        <f t="shared" si="2135"/>
        <v>1.5983438822580665E-4</v>
      </c>
      <c r="BY1618" s="39">
        <f t="shared" si="2136"/>
        <v>5.2632333900619148E-4</v>
      </c>
      <c r="BZ1618" s="39">
        <f t="shared" si="2137"/>
        <v>7.8464154219941437E-4</v>
      </c>
      <c r="CA1618" s="39">
        <f t="shared" si="2138"/>
        <v>2.1456555752737069E-3</v>
      </c>
      <c r="CB1618" s="39">
        <f t="shared" si="2139"/>
        <v>1.6790683207559484E-3</v>
      </c>
      <c r="CC1618" s="39">
        <f t="shared" si="2140"/>
        <v>6.6194039568263363E-5</v>
      </c>
      <c r="CD1618" s="39">
        <f t="shared" si="2141"/>
        <v>2.9706593367220623E-4</v>
      </c>
      <c r="CE1618" s="39">
        <f t="shared" si="2142"/>
        <v>1.1301421389703498E-5</v>
      </c>
      <c r="CF1618" s="39">
        <f t="shared" si="2143"/>
        <v>0</v>
      </c>
      <c r="CG1618" s="39">
        <f t="shared" si="2144"/>
        <v>9.0572819994623748E-4</v>
      </c>
      <c r="CH1618" s="39">
        <f t="shared" si="2145"/>
        <v>6.2965062028348066E-5</v>
      </c>
      <c r="CI1618" s="39">
        <f t="shared" si="2146"/>
        <v>4.8786124884804674E-2</v>
      </c>
      <c r="CJ1618" s="39">
        <f t="shared" si="2147"/>
        <v>7.2730235257714951E-2</v>
      </c>
      <c r="CK1618" s="39">
        <f t="shared" si="2148"/>
        <v>0.19888576678498593</v>
      </c>
      <c r="CL1618" s="39">
        <f t="shared" si="2149"/>
        <v>0.15563671742391674</v>
      </c>
      <c r="CM1618" s="39">
        <f t="shared" si="2150"/>
        <v>6.1356782830582568E-3</v>
      </c>
      <c r="CN1618" s="39">
        <f t="shared" si="2151"/>
        <v>2.7535726928846808E-2</v>
      </c>
      <c r="CO1618" s="39">
        <f t="shared" si="2152"/>
        <v>1.0475548288148245E-3</v>
      </c>
      <c r="CP1618" s="39">
        <f t="shared" si="2153"/>
        <v>0</v>
      </c>
      <c r="CQ1618" s="39">
        <f t="shared" si="2154"/>
        <v>8.3954036995016634E-2</v>
      </c>
      <c r="CR1618" s="39">
        <f t="shared" si="2155"/>
        <v>5.836376903396878E-3</v>
      </c>
      <c r="CS1618" s="39">
        <f t="shared" si="2156"/>
        <v>3.0587483278398282E-2</v>
      </c>
      <c r="CT1618" s="39">
        <f t="shared" si="2157"/>
        <v>4.55997450101275E-2</v>
      </c>
      <c r="CU1618" s="39">
        <f t="shared" si="2158"/>
        <v>0.12469559900917583</v>
      </c>
      <c r="CV1618" s="39">
        <f t="shared" si="2159"/>
        <v>9.7579701256239923E-2</v>
      </c>
      <c r="CW1618" s="39">
        <f t="shared" si="2160"/>
        <v>3.8468920687556125E-3</v>
      </c>
      <c r="CX1618" s="39">
        <f t="shared" si="2161"/>
        <v>1.7264100991488601E-2</v>
      </c>
      <c r="CY1618" s="39">
        <f t="shared" si="2162"/>
        <v>6.5678645076315339E-4</v>
      </c>
      <c r="CZ1618" s="39">
        <f t="shared" si="2163"/>
        <v>0</v>
      </c>
      <c r="DA1618" s="39">
        <f t="shared" si="2164"/>
        <v>5.2636742696875571E-2</v>
      </c>
      <c r="DB1618" s="39">
        <f t="shared" si="2165"/>
        <v>3.6592387971089973E-3</v>
      </c>
    </row>
    <row r="1619" spans="1:106" ht="12.75" customHeight="1" x14ac:dyDescent="0.3">
      <c r="A1619" s="9" t="str">
        <f t="shared" si="2166"/>
        <v>29 Tlaxcala35-39 añosMujeres</v>
      </c>
      <c r="B1619" s="22" t="s">
        <v>64</v>
      </c>
      <c r="C1619" s="22" t="s">
        <v>16</v>
      </c>
      <c r="D1619" s="30" t="s">
        <v>82</v>
      </c>
      <c r="E1619" s="23">
        <v>51310</v>
      </c>
      <c r="F1619" s="23">
        <v>49200</v>
      </c>
      <c r="G1619" s="23">
        <v>48068</v>
      </c>
      <c r="H1619" s="23">
        <v>1106</v>
      </c>
      <c r="I1619" s="23">
        <v>26</v>
      </c>
      <c r="J1619" s="23">
        <v>2076</v>
      </c>
      <c r="K1619" s="23">
        <v>1987</v>
      </c>
      <c r="L1619" s="23">
        <v>75</v>
      </c>
      <c r="M1619" s="23">
        <v>14</v>
      </c>
      <c r="N1619" s="23">
        <v>34</v>
      </c>
      <c r="O1619" s="38">
        <f>+'07'!E1618-'05'!J1619</f>
        <v>1106</v>
      </c>
      <c r="P1619" s="38">
        <f t="shared" si="2167"/>
        <v>3182</v>
      </c>
      <c r="Q1619" s="39">
        <f>'07'!F1618/'05'!$P1619</f>
        <v>8.6737900691389064E-2</v>
      </c>
      <c r="R1619" s="39">
        <f>'07'!G1618/'05'!$P1619</f>
        <v>0.14236329352608423</v>
      </c>
      <c r="S1619" s="39">
        <f>'07'!H1618/'05'!$P1619</f>
        <v>0.33280955373978632</v>
      </c>
      <c r="T1619" s="39">
        <f>'07'!I1618/'05'!$P1619</f>
        <v>0.17001885606536768</v>
      </c>
      <c r="U1619" s="39">
        <f>'07'!J1618/'05'!$P1619</f>
        <v>7.54242614707731E-3</v>
      </c>
      <c r="V1619" s="39">
        <f>'07'!K1618/'05'!$P1619</f>
        <v>5.9710873664362035E-2</v>
      </c>
      <c r="W1619" s="39">
        <f>'07'!L1618/'05'!$P1619</f>
        <v>3.4569453174104338E-3</v>
      </c>
      <c r="X1619" s="39">
        <f>'07'!M1618/'05'!$P1619</f>
        <v>1.257071024512885E-3</v>
      </c>
      <c r="Y1619" s="39">
        <f>'07'!N1618/'05'!$P1619</f>
        <v>0.1863607793840352</v>
      </c>
      <c r="Z1619" s="39">
        <f>'07'!O1618/'05'!$P1619</f>
        <v>9.7423004399748592E-3</v>
      </c>
      <c r="AA1619" s="44">
        <f t="shared" si="2168"/>
        <v>6.5053425518541799</v>
      </c>
      <c r="AB1619" s="44">
        <f t="shared" si="2169"/>
        <v>10.677247014456318</v>
      </c>
      <c r="AC1619" s="44">
        <f t="shared" si="2170"/>
        <v>24.960716530483975</v>
      </c>
      <c r="AD1619" s="44">
        <f t="shared" si="2171"/>
        <v>12.751414204902575</v>
      </c>
      <c r="AE1619" s="44">
        <f t="shared" si="2172"/>
        <v>0.56568196103079826</v>
      </c>
      <c r="AF1619" s="44">
        <f t="shared" si="2173"/>
        <v>4.4783155248271527</v>
      </c>
      <c r="AG1619" s="44">
        <f t="shared" si="2174"/>
        <v>0.25927089880578252</v>
      </c>
      <c r="AH1619" s="44">
        <f t="shared" si="2175"/>
        <v>9.4280326838466377E-2</v>
      </c>
      <c r="AI1619" s="44">
        <f t="shared" si="2176"/>
        <v>13.977058453802639</v>
      </c>
      <c r="AJ1619" s="44">
        <f t="shared" si="2177"/>
        <v>0.73067253299811441</v>
      </c>
      <c r="AK1619" s="44">
        <f t="shared" si="2178"/>
        <v>1.2143306096794468</v>
      </c>
      <c r="AL1619" s="44">
        <f t="shared" si="2179"/>
        <v>1.9930861093651793</v>
      </c>
      <c r="AM1619" s="44">
        <f t="shared" si="2180"/>
        <v>4.6593337523570089</v>
      </c>
      <c r="AN1619" s="44">
        <f t="shared" si="2181"/>
        <v>2.3802639849151475</v>
      </c>
      <c r="AO1619" s="44">
        <f t="shared" si="2182"/>
        <v>0.10559396605908233</v>
      </c>
      <c r="AP1619" s="44">
        <f t="shared" si="2183"/>
        <v>0.83595223130106855</v>
      </c>
      <c r="AQ1619" s="44">
        <f t="shared" si="2184"/>
        <v>4.8397234443746072E-2</v>
      </c>
      <c r="AR1619" s="44">
        <f t="shared" si="2185"/>
        <v>1.759899434318039E-2</v>
      </c>
      <c r="AS1619" s="44">
        <f t="shared" si="2186"/>
        <v>2.6090509113764928</v>
      </c>
      <c r="AT1619" s="44">
        <f t="shared" si="2187"/>
        <v>0.13639220615964803</v>
      </c>
      <c r="AU1619" s="44">
        <f t="shared" si="2188"/>
        <v>172.34820867379008</v>
      </c>
      <c r="AV1619" s="44">
        <f t="shared" si="2189"/>
        <v>282.87586423632939</v>
      </c>
      <c r="AW1619" s="44">
        <f t="shared" si="2190"/>
        <v>661.29258328095545</v>
      </c>
      <c r="AX1619" s="44">
        <f t="shared" si="2191"/>
        <v>337.82746700188557</v>
      </c>
      <c r="AY1619" s="44">
        <f t="shared" si="2192"/>
        <v>14.986800754242616</v>
      </c>
      <c r="AZ1619" s="44">
        <f t="shared" si="2193"/>
        <v>118.64550597108736</v>
      </c>
      <c r="BA1619" s="44">
        <f t="shared" si="2194"/>
        <v>6.8689503456945316</v>
      </c>
      <c r="BB1619" s="44">
        <f t="shared" si="2195"/>
        <v>2.4978001257071023</v>
      </c>
      <c r="BC1619" s="44">
        <f t="shared" si="2196"/>
        <v>370.29886863607794</v>
      </c>
      <c r="BD1619" s="44">
        <f t="shared" si="2197"/>
        <v>19.357950974230047</v>
      </c>
      <c r="BE1619" s="44">
        <f t="shared" si="2198"/>
        <v>95.932118164676311</v>
      </c>
      <c r="BF1619" s="44">
        <f t="shared" si="2199"/>
        <v>157.45380263984916</v>
      </c>
      <c r="BG1619" s="44">
        <f t="shared" si="2200"/>
        <v>368.08736643620369</v>
      </c>
      <c r="BH1619" s="44">
        <f t="shared" si="2201"/>
        <v>188.04085480829664</v>
      </c>
      <c r="BI1619" s="44">
        <f t="shared" si="2202"/>
        <v>8.3419233186675044</v>
      </c>
      <c r="BJ1619" s="44">
        <f t="shared" si="2203"/>
        <v>66.040226272784409</v>
      </c>
      <c r="BK1619" s="44">
        <f t="shared" si="2204"/>
        <v>3.8233815210559396</v>
      </c>
      <c r="BL1619" s="44">
        <f t="shared" si="2205"/>
        <v>1.3903205531112508</v>
      </c>
      <c r="BM1619" s="44">
        <f t="shared" si="2206"/>
        <v>206.11502199874292</v>
      </c>
      <c r="BN1619" s="44">
        <f t="shared" si="2207"/>
        <v>10.774984286612195</v>
      </c>
      <c r="BO1619" s="39">
        <f t="shared" si="2208"/>
        <v>2.0444194066166496E-3</v>
      </c>
      <c r="BP1619" s="39">
        <f t="shared" si="2127"/>
        <v>3.3555144608599366E-3</v>
      </c>
      <c r="BQ1619" s="39">
        <f t="shared" si="2128"/>
        <v>7.8443483753877982E-3</v>
      </c>
      <c r="BR1619" s="39">
        <f t="shared" si="2129"/>
        <v>4.0073583296362592E-3</v>
      </c>
      <c r="BS1619" s="39">
        <f t="shared" si="2130"/>
        <v>1.7777560057536087E-4</v>
      </c>
      <c r="BT1619" s="39">
        <f t="shared" si="2131"/>
        <v>1.4073901712216067E-3</v>
      </c>
      <c r="BU1619" s="39">
        <f t="shared" si="2132"/>
        <v>8.1480483597040396E-5</v>
      </c>
      <c r="BV1619" s="39">
        <f t="shared" si="2133"/>
        <v>2.9629266762560145E-5</v>
      </c>
      <c r="BW1619" s="39">
        <f t="shared" si="2134"/>
        <v>4.3925387975495408E-3</v>
      </c>
      <c r="BX1619" s="39">
        <f t="shared" si="2135"/>
        <v>2.2962681740984112E-4</v>
      </c>
      <c r="BY1619" s="39">
        <f t="shared" si="2136"/>
        <v>3.8162495590177462E-4</v>
      </c>
      <c r="BZ1619" s="39">
        <f t="shared" si="2137"/>
        <v>6.2636269936052142E-4</v>
      </c>
      <c r="CA1619" s="39">
        <f t="shared" si="2138"/>
        <v>1.4642783634057225E-3</v>
      </c>
      <c r="CB1619" s="39">
        <f t="shared" si="2139"/>
        <v>7.4804022153210164E-4</v>
      </c>
      <c r="CC1619" s="39">
        <f t="shared" si="2140"/>
        <v>3.3184778774067355E-5</v>
      </c>
      <c r="CD1619" s="39">
        <f t="shared" si="2141"/>
        <v>2.6271283196136662E-4</v>
      </c>
      <c r="CE1619" s="39">
        <f t="shared" si="2142"/>
        <v>1.5209690271447539E-5</v>
      </c>
      <c r="CF1619" s="39">
        <f t="shared" si="2143"/>
        <v>5.53079646234456E-6</v>
      </c>
      <c r="CG1619" s="39">
        <f t="shared" si="2144"/>
        <v>8.1994057554258106E-4</v>
      </c>
      <c r="CH1619" s="39">
        <f t="shared" si="2145"/>
        <v>4.2863672583170344E-5</v>
      </c>
      <c r="CI1619" s="39">
        <f t="shared" si="2146"/>
        <v>5.4163484812630447E-2</v>
      </c>
      <c r="CJ1619" s="39">
        <f t="shared" si="2147"/>
        <v>8.889876311638259E-2</v>
      </c>
      <c r="CK1619" s="39">
        <f t="shared" si="2148"/>
        <v>0.20782293629194074</v>
      </c>
      <c r="CL1619" s="39">
        <f t="shared" si="2149"/>
        <v>0.10616828001316328</v>
      </c>
      <c r="CM1619" s="39">
        <f t="shared" si="2150"/>
        <v>4.7098682445765603E-3</v>
      </c>
      <c r="CN1619" s="39">
        <f t="shared" si="2151"/>
        <v>3.7286456936231102E-2</v>
      </c>
      <c r="CO1619" s="39">
        <f t="shared" si="2152"/>
        <v>2.1586896120975902E-3</v>
      </c>
      <c r="CP1619" s="39">
        <f t="shared" si="2153"/>
        <v>7.8497804076276001E-4</v>
      </c>
      <c r="CQ1619" s="39">
        <f t="shared" si="2154"/>
        <v>0.11637299454307917</v>
      </c>
      <c r="CR1619" s="39">
        <f t="shared" si="2155"/>
        <v>6.083579815911391E-3</v>
      </c>
      <c r="CS1619" s="39">
        <f t="shared" si="2156"/>
        <v>3.0148371516240197E-2</v>
      </c>
      <c r="CT1619" s="39">
        <f t="shared" si="2157"/>
        <v>4.9482653249481194E-2</v>
      </c>
      <c r="CU1619" s="39">
        <f t="shared" si="2158"/>
        <v>0.11567799070905208</v>
      </c>
      <c r="CV1619" s="39">
        <f t="shared" si="2159"/>
        <v>5.9095177501036031E-2</v>
      </c>
      <c r="CW1619" s="39">
        <f t="shared" si="2160"/>
        <v>2.6215975231513211E-3</v>
      </c>
      <c r="CX1619" s="39">
        <f t="shared" si="2161"/>
        <v>2.0754313724947959E-2</v>
      </c>
      <c r="CY1619" s="39">
        <f t="shared" si="2162"/>
        <v>1.2015655314443557E-3</v>
      </c>
      <c r="CZ1619" s="39">
        <f t="shared" si="2163"/>
        <v>4.3693292052522024E-4</v>
      </c>
      <c r="DA1619" s="39">
        <f t="shared" si="2164"/>
        <v>6.4775305467863892E-2</v>
      </c>
      <c r="DB1619" s="39">
        <f t="shared" si="2165"/>
        <v>3.3862301340704575E-3</v>
      </c>
    </row>
    <row r="1620" spans="1:106" ht="12.75" customHeight="1" x14ac:dyDescent="0.3">
      <c r="A1620" s="9" t="str">
        <f t="shared" si="2166"/>
        <v>29 Tlaxcala40-44 añosMujeres</v>
      </c>
      <c r="B1620" s="22" t="s">
        <v>64</v>
      </c>
      <c r="C1620" s="22" t="s">
        <v>16</v>
      </c>
      <c r="D1620" s="30" t="s">
        <v>83</v>
      </c>
      <c r="E1620" s="23">
        <v>47898</v>
      </c>
      <c r="F1620" s="23">
        <v>46370</v>
      </c>
      <c r="G1620" s="23">
        <v>45583</v>
      </c>
      <c r="H1620" s="23">
        <v>770</v>
      </c>
      <c r="I1620" s="23">
        <v>17</v>
      </c>
      <c r="J1620" s="23">
        <v>1499</v>
      </c>
      <c r="K1620" s="23">
        <v>1395</v>
      </c>
      <c r="L1620" s="23">
        <v>70</v>
      </c>
      <c r="M1620" s="23">
        <v>34</v>
      </c>
      <c r="N1620" s="23">
        <v>29</v>
      </c>
      <c r="O1620" s="38">
        <f>+'07'!E1619-'05'!J1620</f>
        <v>770</v>
      </c>
      <c r="P1620" s="38">
        <f t="shared" si="2167"/>
        <v>2269</v>
      </c>
      <c r="Q1620" s="39">
        <f>'07'!F1619/'05'!$P1620</f>
        <v>7.9330101366240635E-2</v>
      </c>
      <c r="R1620" s="39">
        <f>'07'!G1619/'05'!$P1620</f>
        <v>0.14191273688849715</v>
      </c>
      <c r="S1620" s="39">
        <f>'07'!H1619/'05'!$P1620</f>
        <v>0.36800352578228296</v>
      </c>
      <c r="T1620" s="39">
        <f>'07'!I1619/'05'!$P1620</f>
        <v>0.11679153812252094</v>
      </c>
      <c r="U1620" s="39">
        <f>'07'!J1619/'05'!$P1620</f>
        <v>8.3737329219920678E-3</v>
      </c>
      <c r="V1620" s="39">
        <f>'07'!K1619/'05'!$P1620</f>
        <v>6.6108417805200534E-2</v>
      </c>
      <c r="W1620" s="39">
        <f>'07'!L1619/'05'!$P1620</f>
        <v>3.5257822829440283E-3</v>
      </c>
      <c r="X1620" s="39">
        <f>'07'!M1619/'05'!$P1620</f>
        <v>4.4072278536800354E-4</v>
      </c>
      <c r="Y1620" s="39">
        <f>'07'!N1619/'05'!$P1620</f>
        <v>0.20317320405464961</v>
      </c>
      <c r="Z1620" s="39">
        <f>'07'!O1619/'05'!$P1620</f>
        <v>1.23402379903041E-2</v>
      </c>
      <c r="AA1620" s="44">
        <f t="shared" si="2168"/>
        <v>5.5531070956368449</v>
      </c>
      <c r="AB1620" s="44">
        <f t="shared" si="2169"/>
        <v>9.9338915821948</v>
      </c>
      <c r="AC1620" s="44">
        <f t="shared" si="2170"/>
        <v>25.760246804759806</v>
      </c>
      <c r="AD1620" s="44">
        <f t="shared" si="2171"/>
        <v>8.1754076685764652</v>
      </c>
      <c r="AE1620" s="44">
        <f t="shared" si="2172"/>
        <v>0.58616130453944471</v>
      </c>
      <c r="AF1620" s="44">
        <f t="shared" si="2173"/>
        <v>4.6275892463640371</v>
      </c>
      <c r="AG1620" s="44">
        <f t="shared" si="2174"/>
        <v>0.24680475980608199</v>
      </c>
      <c r="AH1620" s="44">
        <f t="shared" si="2175"/>
        <v>3.0850594975760249E-2</v>
      </c>
      <c r="AI1620" s="44">
        <f t="shared" si="2176"/>
        <v>14.222124283825472</v>
      </c>
      <c r="AJ1620" s="44">
        <f t="shared" si="2177"/>
        <v>0.86381665932128693</v>
      </c>
      <c r="AK1620" s="44">
        <f t="shared" si="2178"/>
        <v>2.6972234464521816</v>
      </c>
      <c r="AL1620" s="44">
        <f t="shared" si="2179"/>
        <v>4.8250330542089035</v>
      </c>
      <c r="AM1620" s="44">
        <f t="shared" si="2180"/>
        <v>12.512119876597621</v>
      </c>
      <c r="AN1620" s="44">
        <f t="shared" si="2181"/>
        <v>3.9709122961657117</v>
      </c>
      <c r="AO1620" s="44">
        <f t="shared" si="2182"/>
        <v>0.28470691934773029</v>
      </c>
      <c r="AP1620" s="44">
        <f t="shared" si="2183"/>
        <v>2.2476862053768181</v>
      </c>
      <c r="AQ1620" s="44">
        <f t="shared" si="2184"/>
        <v>0.11987659762009696</v>
      </c>
      <c r="AR1620" s="44">
        <f t="shared" si="2185"/>
        <v>1.498457470251212E-2</v>
      </c>
      <c r="AS1620" s="44">
        <f t="shared" si="2186"/>
        <v>6.907888937858087</v>
      </c>
      <c r="AT1620" s="44">
        <f t="shared" si="2187"/>
        <v>0.41956809167033937</v>
      </c>
      <c r="AU1620" s="44">
        <f t="shared" si="2188"/>
        <v>110.66549140590568</v>
      </c>
      <c r="AV1620" s="44">
        <f t="shared" si="2189"/>
        <v>197.96826795945353</v>
      </c>
      <c r="AW1620" s="44">
        <f t="shared" si="2190"/>
        <v>513.36491846628473</v>
      </c>
      <c r="AX1620" s="44">
        <f t="shared" si="2191"/>
        <v>162.92419568091671</v>
      </c>
      <c r="AY1620" s="44">
        <f t="shared" si="2192"/>
        <v>11.681357426178934</v>
      </c>
      <c r="AZ1620" s="44">
        <f t="shared" si="2193"/>
        <v>92.221242838254739</v>
      </c>
      <c r="BA1620" s="44">
        <f t="shared" si="2194"/>
        <v>4.9184662847069198</v>
      </c>
      <c r="BB1620" s="44">
        <f t="shared" si="2195"/>
        <v>0.61480828558836498</v>
      </c>
      <c r="BC1620" s="44">
        <f t="shared" si="2196"/>
        <v>283.4266196562362</v>
      </c>
      <c r="BD1620" s="44">
        <f t="shared" si="2197"/>
        <v>17.214631996474218</v>
      </c>
      <c r="BE1620" s="44">
        <f t="shared" si="2198"/>
        <v>61.084178052005292</v>
      </c>
      <c r="BF1620" s="44">
        <f t="shared" si="2199"/>
        <v>109.27280740414281</v>
      </c>
      <c r="BG1620" s="44">
        <f t="shared" si="2200"/>
        <v>283.3627148523579</v>
      </c>
      <c r="BH1620" s="44">
        <f t="shared" si="2201"/>
        <v>89.929484354341128</v>
      </c>
      <c r="BI1620" s="44">
        <f t="shared" si="2202"/>
        <v>6.4477743499338924</v>
      </c>
      <c r="BJ1620" s="44">
        <f t="shared" si="2203"/>
        <v>50.903481710004414</v>
      </c>
      <c r="BK1620" s="44">
        <f t="shared" si="2204"/>
        <v>2.7148523578669019</v>
      </c>
      <c r="BL1620" s="44">
        <f t="shared" si="2205"/>
        <v>0.33935654473336274</v>
      </c>
      <c r="BM1620" s="44">
        <f t="shared" si="2206"/>
        <v>156.44336712208019</v>
      </c>
      <c r="BN1620" s="44">
        <f t="shared" si="2207"/>
        <v>9.5019832525341563</v>
      </c>
      <c r="BO1620" s="39">
        <f t="shared" si="2208"/>
        <v>2.4473808266358946E-3</v>
      </c>
      <c r="BP1620" s="39">
        <f t="shared" si="2127"/>
        <v>4.3780923676486555E-3</v>
      </c>
      <c r="BQ1620" s="39">
        <f t="shared" si="2128"/>
        <v>1.1353127723560955E-2</v>
      </c>
      <c r="BR1620" s="39">
        <f t="shared" si="2129"/>
        <v>3.6030884392139555E-3</v>
      </c>
      <c r="BS1620" s="39">
        <f t="shared" si="2130"/>
        <v>2.5833464281156665E-4</v>
      </c>
      <c r="BT1620" s="39">
        <f t="shared" si="2131"/>
        <v>2.0394840221965786E-3</v>
      </c>
      <c r="BU1620" s="39">
        <f t="shared" si="2132"/>
        <v>1.0877248118381753E-4</v>
      </c>
      <c r="BV1620" s="39">
        <f t="shared" si="2133"/>
        <v>1.3596560147977191E-5</v>
      </c>
      <c r="BW1620" s="39">
        <f t="shared" si="2134"/>
        <v>6.2680142282174845E-3</v>
      </c>
      <c r="BX1620" s="39">
        <f t="shared" si="2135"/>
        <v>3.8070368414336135E-4</v>
      </c>
      <c r="BY1620" s="39">
        <f t="shared" si="2136"/>
        <v>1.1887278300802915E-3</v>
      </c>
      <c r="BZ1620" s="39">
        <f t="shared" si="2137"/>
        <v>2.1265020071436331E-3</v>
      </c>
      <c r="CA1620" s="39">
        <f t="shared" si="2138"/>
        <v>5.5143763228724645E-3</v>
      </c>
      <c r="CB1620" s="39">
        <f t="shared" si="2139"/>
        <v>1.7500715276182071E-3</v>
      </c>
      <c r="CC1620" s="39">
        <f t="shared" si="2140"/>
        <v>1.2547682650847523E-4</v>
      </c>
      <c r="CD1620" s="39">
        <f t="shared" si="2141"/>
        <v>9.9060652506690965E-4</v>
      </c>
      <c r="CE1620" s="39">
        <f t="shared" si="2142"/>
        <v>5.2832348003568513E-5</v>
      </c>
      <c r="CF1620" s="39">
        <f t="shared" si="2143"/>
        <v>6.6040435004460641E-6</v>
      </c>
      <c r="CG1620" s="39">
        <f t="shared" si="2144"/>
        <v>3.0444640537056356E-3</v>
      </c>
      <c r="CH1620" s="39">
        <f t="shared" si="2145"/>
        <v>1.849132180124898E-4</v>
      </c>
      <c r="CI1620" s="39">
        <f t="shared" si="2146"/>
        <v>4.8772803616529609E-2</v>
      </c>
      <c r="CJ1620" s="39">
        <f t="shared" si="2147"/>
        <v>8.7249126469569643E-2</v>
      </c>
      <c r="CK1620" s="39">
        <f t="shared" si="2148"/>
        <v>0.22625161677667904</v>
      </c>
      <c r="CL1620" s="39">
        <f t="shared" si="2149"/>
        <v>7.1804405324335269E-2</v>
      </c>
      <c r="CM1620" s="39">
        <f t="shared" si="2150"/>
        <v>5.1482403817447921E-3</v>
      </c>
      <c r="CN1620" s="39">
        <f t="shared" si="2151"/>
        <v>4.0644003013774674E-2</v>
      </c>
      <c r="CO1620" s="39">
        <f t="shared" si="2152"/>
        <v>2.1676801607346495E-3</v>
      </c>
      <c r="CP1620" s="39">
        <f t="shared" si="2153"/>
        <v>2.7096002009183119E-4</v>
      </c>
      <c r="CQ1620" s="39">
        <f t="shared" si="2154"/>
        <v>0.12491256926233416</v>
      </c>
      <c r="CR1620" s="39">
        <f t="shared" si="2155"/>
        <v>7.5868805625712724E-3</v>
      </c>
      <c r="CS1620" s="39">
        <f t="shared" si="2156"/>
        <v>2.6921189092994839E-2</v>
      </c>
      <c r="CT1620" s="39">
        <f t="shared" si="2157"/>
        <v>4.8159016044135215E-2</v>
      </c>
      <c r="CU1620" s="39">
        <f t="shared" si="2158"/>
        <v>0.12488440495917051</v>
      </c>
      <c r="CV1620" s="39">
        <f t="shared" si="2159"/>
        <v>3.9633972831353517E-2</v>
      </c>
      <c r="CW1620" s="39">
        <f t="shared" si="2160"/>
        <v>2.8416810709272333E-3</v>
      </c>
      <c r="CX1620" s="39">
        <f t="shared" si="2161"/>
        <v>2.2434324244162369E-2</v>
      </c>
      <c r="CY1620" s="39">
        <f t="shared" si="2162"/>
        <v>1.1964972930219929E-3</v>
      </c>
      <c r="CZ1620" s="39">
        <f t="shared" si="2163"/>
        <v>1.4956216162774911E-4</v>
      </c>
      <c r="DA1620" s="39">
        <f t="shared" si="2164"/>
        <v>6.8948156510392322E-2</v>
      </c>
      <c r="DB1620" s="39">
        <f t="shared" si="2165"/>
        <v>4.1877405255769749E-3</v>
      </c>
    </row>
    <row r="1621" spans="1:106" ht="12.75" customHeight="1" x14ac:dyDescent="0.3">
      <c r="A1621" s="9" t="str">
        <f t="shared" si="2166"/>
        <v>29 Tlaxcala45-49 añosMujeres</v>
      </c>
      <c r="B1621" s="22" t="s">
        <v>64</v>
      </c>
      <c r="C1621" s="22" t="s">
        <v>16</v>
      </c>
      <c r="D1621" s="30" t="s">
        <v>84</v>
      </c>
      <c r="E1621" s="23">
        <v>43113</v>
      </c>
      <c r="F1621" s="23">
        <v>41969</v>
      </c>
      <c r="G1621" s="23">
        <v>41391</v>
      </c>
      <c r="H1621" s="23">
        <v>562</v>
      </c>
      <c r="I1621" s="23">
        <v>16</v>
      </c>
      <c r="J1621" s="23">
        <v>1117</v>
      </c>
      <c r="K1621" s="23">
        <v>1037</v>
      </c>
      <c r="L1621" s="23">
        <v>68</v>
      </c>
      <c r="M1621" s="23">
        <v>12</v>
      </c>
      <c r="N1621" s="23">
        <v>27</v>
      </c>
      <c r="O1621" s="38">
        <f>+'07'!E1620-'05'!J1621</f>
        <v>562</v>
      </c>
      <c r="P1621" s="38">
        <f t="shared" si="2167"/>
        <v>1679</v>
      </c>
      <c r="Q1621" s="39">
        <f>'07'!F1620/'05'!$P1621</f>
        <v>8.3382966051220961E-2</v>
      </c>
      <c r="R1621" s="39">
        <f>'07'!G1620/'05'!$P1621</f>
        <v>0.14175104228707563</v>
      </c>
      <c r="S1621" s="39">
        <f>'07'!H1620/'05'!$P1621</f>
        <v>0.36569386539606907</v>
      </c>
      <c r="T1621" s="39">
        <f>'07'!I1620/'05'!$P1621</f>
        <v>9.8868374032162004E-2</v>
      </c>
      <c r="U1621" s="39">
        <f>'07'!J1620/'05'!$P1621</f>
        <v>5.9559261465157833E-3</v>
      </c>
      <c r="V1621" s="39">
        <f>'07'!K1620/'05'!$P1621</f>
        <v>6.7301965455628346E-2</v>
      </c>
      <c r="W1621" s="39">
        <f>'07'!L1620/'05'!$P1621</f>
        <v>5.9559261465157833E-3</v>
      </c>
      <c r="X1621" s="39">
        <f>'07'!M1620/'05'!$P1621</f>
        <v>0</v>
      </c>
      <c r="Y1621" s="39">
        <f>'07'!N1620/'05'!$P1621</f>
        <v>0.22096486003573557</v>
      </c>
      <c r="Z1621" s="39">
        <f>'07'!O1620/'05'!$P1621</f>
        <v>1.0125074449076831E-2</v>
      </c>
      <c r="AA1621" s="44">
        <f t="shared" si="2168"/>
        <v>5.6700416914830249</v>
      </c>
      <c r="AB1621" s="44">
        <f t="shared" si="2169"/>
        <v>9.6390708755211438</v>
      </c>
      <c r="AC1621" s="44">
        <f t="shared" si="2170"/>
        <v>24.867182846932696</v>
      </c>
      <c r="AD1621" s="44">
        <f t="shared" si="2171"/>
        <v>6.7230494341870166</v>
      </c>
      <c r="AE1621" s="44">
        <f t="shared" si="2172"/>
        <v>0.40500297796307327</v>
      </c>
      <c r="AF1621" s="44">
        <f t="shared" si="2173"/>
        <v>4.5765336509827277</v>
      </c>
      <c r="AG1621" s="44">
        <f t="shared" si="2174"/>
        <v>0.40500297796307327</v>
      </c>
      <c r="AH1621" s="44">
        <f t="shared" si="2175"/>
        <v>0</v>
      </c>
      <c r="AI1621" s="44">
        <f t="shared" si="2176"/>
        <v>15.025610482430018</v>
      </c>
      <c r="AJ1621" s="44">
        <f t="shared" si="2177"/>
        <v>0.68850506253722454</v>
      </c>
      <c r="AK1621" s="44">
        <f t="shared" si="2178"/>
        <v>1.0005955926146515</v>
      </c>
      <c r="AL1621" s="44">
        <f t="shared" si="2179"/>
        <v>1.7010125074449076</v>
      </c>
      <c r="AM1621" s="44">
        <f t="shared" si="2180"/>
        <v>4.3883263847528289</v>
      </c>
      <c r="AN1621" s="44">
        <f t="shared" si="2181"/>
        <v>1.1864204883859442</v>
      </c>
      <c r="AO1621" s="44">
        <f t="shared" si="2182"/>
        <v>7.1471113758189403E-2</v>
      </c>
      <c r="AP1621" s="44">
        <f t="shared" si="2183"/>
        <v>0.80762358546754021</v>
      </c>
      <c r="AQ1621" s="44">
        <f t="shared" si="2184"/>
        <v>7.1471113758189403E-2</v>
      </c>
      <c r="AR1621" s="44">
        <f t="shared" si="2185"/>
        <v>0</v>
      </c>
      <c r="AS1621" s="44">
        <f t="shared" si="2186"/>
        <v>2.6515783204288268</v>
      </c>
      <c r="AT1621" s="44">
        <f t="shared" si="2187"/>
        <v>0.12150089338892198</v>
      </c>
      <c r="AU1621" s="44">
        <f t="shared" si="2188"/>
        <v>86.46813579511614</v>
      </c>
      <c r="AV1621" s="44">
        <f t="shared" si="2189"/>
        <v>146.99583085169743</v>
      </c>
      <c r="AW1621" s="44">
        <f t="shared" si="2190"/>
        <v>379.22453841572366</v>
      </c>
      <c r="AX1621" s="44">
        <f t="shared" si="2191"/>
        <v>102.52650387135199</v>
      </c>
      <c r="AY1621" s="44">
        <f t="shared" si="2192"/>
        <v>6.1762954139368675</v>
      </c>
      <c r="AZ1621" s="44">
        <f t="shared" si="2193"/>
        <v>69.792138177486592</v>
      </c>
      <c r="BA1621" s="44">
        <f t="shared" si="2194"/>
        <v>6.1762954139368675</v>
      </c>
      <c r="BB1621" s="44">
        <f t="shared" si="2195"/>
        <v>0</v>
      </c>
      <c r="BC1621" s="44">
        <f t="shared" si="2196"/>
        <v>229.14055985705778</v>
      </c>
      <c r="BD1621" s="44">
        <f t="shared" si="2197"/>
        <v>10.499702203692674</v>
      </c>
      <c r="BE1621" s="44">
        <f t="shared" si="2198"/>
        <v>46.86122692078618</v>
      </c>
      <c r="BF1621" s="44">
        <f t="shared" si="2199"/>
        <v>79.664085765336509</v>
      </c>
      <c r="BG1621" s="44">
        <f t="shared" si="2200"/>
        <v>205.51995235259082</v>
      </c>
      <c r="BH1621" s="44">
        <f t="shared" si="2201"/>
        <v>55.564026206075049</v>
      </c>
      <c r="BI1621" s="44">
        <f t="shared" si="2202"/>
        <v>3.3472304943418703</v>
      </c>
      <c r="BJ1621" s="44">
        <f t="shared" si="2203"/>
        <v>37.82370458606313</v>
      </c>
      <c r="BK1621" s="44">
        <f t="shared" si="2204"/>
        <v>3.3472304943418703</v>
      </c>
      <c r="BL1621" s="44">
        <f t="shared" si="2205"/>
        <v>0</v>
      </c>
      <c r="BM1621" s="44">
        <f t="shared" si="2206"/>
        <v>124.18225134008338</v>
      </c>
      <c r="BN1621" s="44">
        <f t="shared" si="2207"/>
        <v>5.6902918403811791</v>
      </c>
      <c r="BO1621" s="39">
        <f t="shared" si="2208"/>
        <v>3.3770349562138326E-3</v>
      </c>
      <c r="BP1621" s="39">
        <f t="shared" si="2127"/>
        <v>5.7409594255635162E-3</v>
      </c>
      <c r="BQ1621" s="39">
        <f t="shared" si="2128"/>
        <v>1.4810710450823524E-2</v>
      </c>
      <c r="BR1621" s="39">
        <f t="shared" si="2129"/>
        <v>4.0041985909392598E-3</v>
      </c>
      <c r="BS1621" s="39">
        <f t="shared" si="2130"/>
        <v>2.4121678258670238E-4</v>
      </c>
      <c r="BT1621" s="39">
        <f t="shared" si="2131"/>
        <v>2.7257496432297364E-3</v>
      </c>
      <c r="BU1621" s="39">
        <f t="shared" si="2132"/>
        <v>2.4121678258670238E-4</v>
      </c>
      <c r="BV1621" s="39">
        <f t="shared" si="2133"/>
        <v>0</v>
      </c>
      <c r="BW1621" s="39">
        <f t="shared" si="2134"/>
        <v>8.9491426339666572E-3</v>
      </c>
      <c r="BX1621" s="39">
        <f t="shared" si="2135"/>
        <v>4.1006853039739401E-4</v>
      </c>
      <c r="BY1621" s="39">
        <f t="shared" si="2136"/>
        <v>5.9594734521420574E-4</v>
      </c>
      <c r="BZ1621" s="39">
        <f t="shared" si="2137"/>
        <v>1.0131104868641499E-3</v>
      </c>
      <c r="CA1621" s="39">
        <f t="shared" si="2138"/>
        <v>2.6136547854394452E-3</v>
      </c>
      <c r="CB1621" s="39">
        <f t="shared" si="2139"/>
        <v>7.0662328075398698E-4</v>
      </c>
      <c r="CC1621" s="39">
        <f t="shared" si="2140"/>
        <v>4.256766751530042E-5</v>
      </c>
      <c r="CD1621" s="39">
        <f t="shared" si="2141"/>
        <v>4.810146429228947E-4</v>
      </c>
      <c r="CE1621" s="39">
        <f t="shared" si="2142"/>
        <v>4.256766751530042E-5</v>
      </c>
      <c r="CF1621" s="39">
        <f t="shared" si="2143"/>
        <v>0</v>
      </c>
      <c r="CG1621" s="39">
        <f t="shared" si="2144"/>
        <v>1.5792604648176454E-3</v>
      </c>
      <c r="CH1621" s="39">
        <f t="shared" si="2145"/>
        <v>7.2365034776010701E-5</v>
      </c>
      <c r="CI1621" s="39">
        <f t="shared" si="2146"/>
        <v>5.1499783082260955E-2</v>
      </c>
      <c r="CJ1621" s="39">
        <f t="shared" si="2147"/>
        <v>8.754963123984362E-2</v>
      </c>
      <c r="CK1621" s="39">
        <f t="shared" si="2148"/>
        <v>0.22586333437505876</v>
      </c>
      <c r="CL1621" s="39">
        <f t="shared" si="2149"/>
        <v>6.1064028511823701E-2</v>
      </c>
      <c r="CM1621" s="39">
        <f t="shared" si="2150"/>
        <v>3.678555934447211E-3</v>
      </c>
      <c r="CN1621" s="39">
        <f t="shared" si="2151"/>
        <v>4.1567682059253479E-2</v>
      </c>
      <c r="CO1621" s="39">
        <f t="shared" si="2152"/>
        <v>3.678555934447211E-3</v>
      </c>
      <c r="CP1621" s="39">
        <f t="shared" si="2153"/>
        <v>0</v>
      </c>
      <c r="CQ1621" s="39">
        <f t="shared" si="2154"/>
        <v>0.13647442516799152</v>
      </c>
      <c r="CR1621" s="39">
        <f t="shared" si="2155"/>
        <v>6.2535450885602591E-3</v>
      </c>
      <c r="CS1621" s="39">
        <f t="shared" si="2156"/>
        <v>2.791020066753197E-2</v>
      </c>
      <c r="CT1621" s="39">
        <f t="shared" si="2157"/>
        <v>4.7447341134804352E-2</v>
      </c>
      <c r="CU1621" s="39">
        <f t="shared" si="2158"/>
        <v>0.12240616578474736</v>
      </c>
      <c r="CV1621" s="39">
        <f t="shared" si="2159"/>
        <v>3.3093523648645054E-2</v>
      </c>
      <c r="CW1621" s="39">
        <f t="shared" si="2160"/>
        <v>1.9935857619665697E-3</v>
      </c>
      <c r="CX1621" s="39">
        <f t="shared" si="2161"/>
        <v>2.2527519110222233E-2</v>
      </c>
      <c r="CY1621" s="39">
        <f t="shared" si="2162"/>
        <v>1.9935857619665697E-3</v>
      </c>
      <c r="CZ1621" s="39">
        <f t="shared" si="2163"/>
        <v>0</v>
      </c>
      <c r="DA1621" s="39">
        <f t="shared" si="2164"/>
        <v>7.3962031768959727E-2</v>
      </c>
      <c r="DB1621" s="39">
        <f t="shared" si="2165"/>
        <v>3.389095795343168E-3</v>
      </c>
    </row>
    <row r="1622" spans="1:106" ht="12.75" customHeight="1" x14ac:dyDescent="0.3">
      <c r="A1622" s="9" t="str">
        <f t="shared" si="2166"/>
        <v>29 Tlaxcala50-54 añosMujeres</v>
      </c>
      <c r="B1622" s="22" t="s">
        <v>64</v>
      </c>
      <c r="C1622" s="22" t="s">
        <v>16</v>
      </c>
      <c r="D1622" s="30" t="s">
        <v>85</v>
      </c>
      <c r="E1622" s="23">
        <v>38242</v>
      </c>
      <c r="F1622" s="23">
        <v>37406</v>
      </c>
      <c r="G1622" s="23">
        <v>36973</v>
      </c>
      <c r="H1622" s="23">
        <v>419</v>
      </c>
      <c r="I1622" s="23">
        <v>14</v>
      </c>
      <c r="J1622" s="23">
        <v>820</v>
      </c>
      <c r="K1622" s="23">
        <v>774</v>
      </c>
      <c r="L1622" s="23">
        <v>39</v>
      </c>
      <c r="M1622" s="23">
        <v>7</v>
      </c>
      <c r="N1622" s="23">
        <v>16</v>
      </c>
      <c r="O1622" s="38">
        <f>+'07'!E1621-'05'!J1622</f>
        <v>419</v>
      </c>
      <c r="P1622" s="38">
        <f t="shared" si="2167"/>
        <v>1239</v>
      </c>
      <c r="Q1622" s="39">
        <f>'07'!F1621/'05'!$P1622</f>
        <v>8.0710250201775621E-2</v>
      </c>
      <c r="R1622" s="39">
        <f>'07'!G1621/'05'!$P1622</f>
        <v>0.10573042776432606</v>
      </c>
      <c r="S1622" s="39">
        <f>'07'!H1621/'05'!$P1622</f>
        <v>0.40758676351896689</v>
      </c>
      <c r="T1622" s="39">
        <f>'07'!I1621/'05'!$P1622</f>
        <v>6.9410815173527041E-2</v>
      </c>
      <c r="U1622" s="39">
        <f>'07'!J1621/'05'!$P1622</f>
        <v>7.2639225181598066E-3</v>
      </c>
      <c r="V1622" s="39">
        <f>'07'!K1621/'05'!$P1622</f>
        <v>8.3131557707828888E-2</v>
      </c>
      <c r="W1622" s="39">
        <f>'07'!L1621/'05'!$P1622</f>
        <v>4.8426150121065378E-3</v>
      </c>
      <c r="X1622" s="39">
        <f>'07'!M1621/'05'!$P1622</f>
        <v>0</v>
      </c>
      <c r="Y1622" s="39">
        <f>'07'!N1621/'05'!$P1622</f>
        <v>0.23002421307506055</v>
      </c>
      <c r="Z1622" s="39">
        <f>'07'!O1621/'05'!$P1622</f>
        <v>1.1299435028248588E-2</v>
      </c>
      <c r="AA1622" s="44">
        <f t="shared" si="2168"/>
        <v>3.1476997578692494</v>
      </c>
      <c r="AB1622" s="44">
        <f t="shared" si="2169"/>
        <v>4.123486682808716</v>
      </c>
      <c r="AC1622" s="44">
        <f t="shared" si="2170"/>
        <v>15.895883777239709</v>
      </c>
      <c r="AD1622" s="44">
        <f t="shared" si="2171"/>
        <v>2.7070217917675548</v>
      </c>
      <c r="AE1622" s="44">
        <f t="shared" si="2172"/>
        <v>0.28329297820823246</v>
      </c>
      <c r="AF1622" s="44">
        <f t="shared" si="2173"/>
        <v>3.2421307506053267</v>
      </c>
      <c r="AG1622" s="44">
        <f t="shared" si="2174"/>
        <v>0.18886198547215496</v>
      </c>
      <c r="AH1622" s="44">
        <f t="shared" si="2175"/>
        <v>0</v>
      </c>
      <c r="AI1622" s="44">
        <f t="shared" si="2176"/>
        <v>8.9709443099273614</v>
      </c>
      <c r="AJ1622" s="44">
        <f t="shared" si="2177"/>
        <v>0.44067796610169491</v>
      </c>
      <c r="AK1622" s="44">
        <f t="shared" si="2178"/>
        <v>0.56497175141242939</v>
      </c>
      <c r="AL1622" s="44">
        <f t="shared" si="2179"/>
        <v>0.74011299435028244</v>
      </c>
      <c r="AM1622" s="44">
        <f t="shared" si="2180"/>
        <v>2.8531073446327682</v>
      </c>
      <c r="AN1622" s="44">
        <f t="shared" si="2181"/>
        <v>0.48587570621468928</v>
      </c>
      <c r="AO1622" s="44">
        <f t="shared" si="2182"/>
        <v>5.0847457627118647E-2</v>
      </c>
      <c r="AP1622" s="44">
        <f t="shared" si="2183"/>
        <v>0.58192090395480223</v>
      </c>
      <c r="AQ1622" s="44">
        <f t="shared" si="2184"/>
        <v>3.3898305084745763E-2</v>
      </c>
      <c r="AR1622" s="44">
        <f t="shared" si="2185"/>
        <v>0</v>
      </c>
      <c r="AS1622" s="44">
        <f t="shared" si="2186"/>
        <v>1.6101694915254239</v>
      </c>
      <c r="AT1622" s="44">
        <f t="shared" si="2187"/>
        <v>7.9096045197740106E-2</v>
      </c>
      <c r="AU1622" s="44">
        <f t="shared" si="2188"/>
        <v>62.469733656174334</v>
      </c>
      <c r="AV1622" s="44">
        <f t="shared" si="2189"/>
        <v>81.835351089588372</v>
      </c>
      <c r="AW1622" s="44">
        <f t="shared" si="2190"/>
        <v>315.4721549636804</v>
      </c>
      <c r="AX1622" s="44">
        <f t="shared" si="2191"/>
        <v>53.723970944309933</v>
      </c>
      <c r="AY1622" s="44">
        <f t="shared" si="2192"/>
        <v>5.6222760290556906</v>
      </c>
      <c r="AZ1622" s="44">
        <f t="shared" si="2193"/>
        <v>64.343825665859555</v>
      </c>
      <c r="BA1622" s="44">
        <f t="shared" si="2194"/>
        <v>3.7481840193704601</v>
      </c>
      <c r="BB1622" s="44">
        <f t="shared" si="2195"/>
        <v>0</v>
      </c>
      <c r="BC1622" s="44">
        <f t="shared" si="2196"/>
        <v>178.03874092009687</v>
      </c>
      <c r="BD1622" s="44">
        <f t="shared" si="2197"/>
        <v>8.7457627118644066</v>
      </c>
      <c r="BE1622" s="44">
        <f t="shared" si="2198"/>
        <v>33.817594834543982</v>
      </c>
      <c r="BF1622" s="44">
        <f t="shared" si="2199"/>
        <v>44.30104923325262</v>
      </c>
      <c r="BG1622" s="44">
        <f t="shared" si="2200"/>
        <v>170.77885391444713</v>
      </c>
      <c r="BH1622" s="44">
        <f t="shared" si="2201"/>
        <v>29.08313155770783</v>
      </c>
      <c r="BI1622" s="44">
        <f t="shared" si="2202"/>
        <v>3.0435835351089588</v>
      </c>
      <c r="BJ1622" s="44">
        <f t="shared" si="2203"/>
        <v>34.832122679580301</v>
      </c>
      <c r="BK1622" s="44">
        <f t="shared" si="2204"/>
        <v>2.0290556900726395</v>
      </c>
      <c r="BL1622" s="44">
        <f t="shared" si="2205"/>
        <v>0</v>
      </c>
      <c r="BM1622" s="44">
        <f t="shared" si="2206"/>
        <v>96.380145278450371</v>
      </c>
      <c r="BN1622" s="44">
        <f t="shared" si="2207"/>
        <v>4.7344632768361583</v>
      </c>
      <c r="BO1622" s="39">
        <f t="shared" si="2208"/>
        <v>2.5405163501769569E-3</v>
      </c>
      <c r="BP1622" s="39">
        <f t="shared" si="2127"/>
        <v>3.3280764187318128E-3</v>
      </c>
      <c r="BQ1622" s="39">
        <f t="shared" si="2128"/>
        <v>1.2829607568393631E-2</v>
      </c>
      <c r="BR1622" s="39">
        <f t="shared" si="2129"/>
        <v>2.1848440611521832E-3</v>
      </c>
      <c r="BS1622" s="39">
        <f t="shared" si="2130"/>
        <v>2.2864647151592612E-4</v>
      </c>
      <c r="BT1622" s="39">
        <f t="shared" si="2131"/>
        <v>2.6167318406822653E-3</v>
      </c>
      <c r="BU1622" s="39">
        <f t="shared" si="2132"/>
        <v>1.5243098101061742E-4</v>
      </c>
      <c r="BV1622" s="39">
        <f t="shared" si="2133"/>
        <v>0</v>
      </c>
      <c r="BW1622" s="39">
        <f t="shared" si="2134"/>
        <v>7.2404715980043275E-3</v>
      </c>
      <c r="BX1622" s="39">
        <f t="shared" si="2135"/>
        <v>3.5567228902477391E-4</v>
      </c>
      <c r="BY1622" s="39">
        <f t="shared" si="2136"/>
        <v>4.5599011413432556E-4</v>
      </c>
      <c r="BZ1622" s="39">
        <f t="shared" si="2137"/>
        <v>5.9734704951596644E-4</v>
      </c>
      <c r="CA1622" s="39">
        <f t="shared" si="2138"/>
        <v>2.3027500763783439E-3</v>
      </c>
      <c r="CB1622" s="39">
        <f t="shared" si="2139"/>
        <v>3.9215149815552002E-4</v>
      </c>
      <c r="CC1622" s="39">
        <f t="shared" si="2140"/>
        <v>4.1039110272089302E-5</v>
      </c>
      <c r="CD1622" s="39">
        <f t="shared" si="2141"/>
        <v>4.696698175583553E-4</v>
      </c>
      <c r="CE1622" s="39">
        <f t="shared" si="2142"/>
        <v>2.7359406848059535E-5</v>
      </c>
      <c r="CF1622" s="39">
        <f t="shared" si="2143"/>
        <v>0</v>
      </c>
      <c r="CG1622" s="39">
        <f t="shared" si="2144"/>
        <v>1.299571825282828E-3</v>
      </c>
      <c r="CH1622" s="39">
        <f t="shared" si="2145"/>
        <v>6.3838615978805568E-5</v>
      </c>
      <c r="CI1622" s="39">
        <f t="shared" si="2146"/>
        <v>5.0419478334281141E-2</v>
      </c>
      <c r="CJ1622" s="39">
        <f t="shared" si="2147"/>
        <v>6.6049516617908297E-2</v>
      </c>
      <c r="CK1622" s="39">
        <f t="shared" si="2148"/>
        <v>0.25461836558811979</v>
      </c>
      <c r="CL1622" s="39">
        <f t="shared" si="2149"/>
        <v>4.3360751367481784E-2</v>
      </c>
      <c r="CM1622" s="39">
        <f t="shared" si="2150"/>
        <v>4.5377530500853034E-3</v>
      </c>
      <c r="CN1622" s="39">
        <f t="shared" si="2151"/>
        <v>5.1932062684309568E-2</v>
      </c>
      <c r="CO1622" s="39">
        <f t="shared" si="2152"/>
        <v>3.0251687000568683E-3</v>
      </c>
      <c r="CP1622" s="39">
        <f t="shared" si="2153"/>
        <v>0</v>
      </c>
      <c r="CQ1622" s="39">
        <f t="shared" si="2154"/>
        <v>0.14369551325270127</v>
      </c>
      <c r="CR1622" s="39">
        <f t="shared" si="2155"/>
        <v>7.0587269667993597E-3</v>
      </c>
      <c r="CS1622" s="39">
        <f t="shared" si="2156"/>
        <v>2.7294265403183197E-2</v>
      </c>
      <c r="CT1622" s="39">
        <f t="shared" si="2157"/>
        <v>3.5755487678169995E-2</v>
      </c>
      <c r="CU1622" s="39">
        <f t="shared" si="2158"/>
        <v>0.13783604028607516</v>
      </c>
      <c r="CV1622" s="39">
        <f t="shared" si="2159"/>
        <v>2.3473068246737554E-2</v>
      </c>
      <c r="CW1622" s="39">
        <f t="shared" si="2160"/>
        <v>2.456483886286488E-3</v>
      </c>
      <c r="CX1622" s="39">
        <f t="shared" si="2161"/>
        <v>2.8113093365278695E-2</v>
      </c>
      <c r="CY1622" s="39">
        <f t="shared" si="2162"/>
        <v>1.6376559241909924E-3</v>
      </c>
      <c r="CZ1622" s="39">
        <f t="shared" si="2163"/>
        <v>0</v>
      </c>
      <c r="DA1622" s="39">
        <f t="shared" si="2164"/>
        <v>7.7788656399072134E-2</v>
      </c>
      <c r="DB1622" s="39">
        <f t="shared" si="2165"/>
        <v>3.8211971564456482E-3</v>
      </c>
    </row>
    <row r="1623" spans="1:106" ht="12.75" customHeight="1" x14ac:dyDescent="0.3">
      <c r="A1623" s="9" t="str">
        <f t="shared" si="2166"/>
        <v>29 Tlaxcala55-59 añosMujeres</v>
      </c>
      <c r="B1623" s="22" t="s">
        <v>64</v>
      </c>
      <c r="C1623" s="22" t="s">
        <v>16</v>
      </c>
      <c r="D1623" s="30" t="s">
        <v>86</v>
      </c>
      <c r="E1623" s="23">
        <v>30129</v>
      </c>
      <c r="F1623" s="23">
        <v>29510</v>
      </c>
      <c r="G1623" s="23">
        <v>29246</v>
      </c>
      <c r="H1623" s="23">
        <v>247</v>
      </c>
      <c r="I1623" s="23">
        <v>17</v>
      </c>
      <c r="J1623" s="23">
        <v>608</v>
      </c>
      <c r="K1623" s="23">
        <v>569</v>
      </c>
      <c r="L1623" s="23">
        <v>34</v>
      </c>
      <c r="M1623" s="23">
        <v>5</v>
      </c>
      <c r="N1623" s="23">
        <v>11</v>
      </c>
      <c r="O1623" s="38">
        <f>+'07'!E1622-'05'!J1623</f>
        <v>247</v>
      </c>
      <c r="P1623" s="38">
        <f t="shared" si="2167"/>
        <v>855</v>
      </c>
      <c r="Q1623" s="39">
        <f>'07'!F1622/'05'!$P1623</f>
        <v>4.912280701754386E-2</v>
      </c>
      <c r="R1623" s="39">
        <f>'07'!G1622/'05'!$P1623</f>
        <v>9.3567251461988299E-2</v>
      </c>
      <c r="S1623" s="39">
        <f>'07'!H1622/'05'!$P1623</f>
        <v>0.47719298245614034</v>
      </c>
      <c r="T1623" s="39">
        <f>'07'!I1622/'05'!$P1623</f>
        <v>3.7426900584795322E-2</v>
      </c>
      <c r="U1623" s="39">
        <f>'07'!J1622/'05'!$P1623</f>
        <v>8.1871345029239772E-3</v>
      </c>
      <c r="V1623" s="39">
        <f>'07'!K1622/'05'!$P1623</f>
        <v>8.3040935672514624E-2</v>
      </c>
      <c r="W1623" s="39">
        <f>'07'!L1622/'05'!$P1623</f>
        <v>9.3567251461988306E-3</v>
      </c>
      <c r="X1623" s="39">
        <f>'07'!M1622/'05'!$P1623</f>
        <v>2.3391812865497076E-3</v>
      </c>
      <c r="Y1623" s="39">
        <f>'07'!N1622/'05'!$P1623</f>
        <v>0.22690058479532163</v>
      </c>
      <c r="Z1623" s="39">
        <f>'07'!O1622/'05'!$P1623</f>
        <v>1.2865497076023392E-2</v>
      </c>
      <c r="AA1623" s="44">
        <f t="shared" si="2168"/>
        <v>1.6701754385964913</v>
      </c>
      <c r="AB1623" s="44">
        <f t="shared" si="2169"/>
        <v>3.1812865497076022</v>
      </c>
      <c r="AC1623" s="44">
        <f t="shared" si="2170"/>
        <v>16.224561403508773</v>
      </c>
      <c r="AD1623" s="44">
        <f t="shared" si="2171"/>
        <v>1.272514619883041</v>
      </c>
      <c r="AE1623" s="44">
        <f t="shared" si="2172"/>
        <v>0.2783625730994152</v>
      </c>
      <c r="AF1623" s="44">
        <f t="shared" si="2173"/>
        <v>2.8233918128654971</v>
      </c>
      <c r="AG1623" s="44">
        <f t="shared" si="2174"/>
        <v>0.31812865497076026</v>
      </c>
      <c r="AH1623" s="44">
        <f t="shared" si="2175"/>
        <v>7.9532163742690065E-2</v>
      </c>
      <c r="AI1623" s="44">
        <f t="shared" si="2176"/>
        <v>7.7146198830409354</v>
      </c>
      <c r="AJ1623" s="44">
        <f t="shared" si="2177"/>
        <v>0.43742690058479533</v>
      </c>
      <c r="AK1623" s="44">
        <f t="shared" si="2178"/>
        <v>0.24561403508771928</v>
      </c>
      <c r="AL1623" s="44">
        <f t="shared" si="2179"/>
        <v>0.46783625730994149</v>
      </c>
      <c r="AM1623" s="44">
        <f t="shared" si="2180"/>
        <v>2.3859649122807016</v>
      </c>
      <c r="AN1623" s="44">
        <f t="shared" si="2181"/>
        <v>0.1871345029239766</v>
      </c>
      <c r="AO1623" s="44">
        <f t="shared" si="2182"/>
        <v>4.0935672514619888E-2</v>
      </c>
      <c r="AP1623" s="44">
        <f t="shared" si="2183"/>
        <v>0.41520467836257313</v>
      </c>
      <c r="AQ1623" s="44">
        <f t="shared" si="2184"/>
        <v>4.6783625730994149E-2</v>
      </c>
      <c r="AR1623" s="44">
        <f t="shared" si="2185"/>
        <v>1.1695906432748537E-2</v>
      </c>
      <c r="AS1623" s="44">
        <f t="shared" si="2186"/>
        <v>1.1345029239766082</v>
      </c>
      <c r="AT1623" s="44">
        <f t="shared" si="2187"/>
        <v>6.4327485380116955E-2</v>
      </c>
      <c r="AU1623" s="44">
        <f t="shared" si="2188"/>
        <v>27.950877192982457</v>
      </c>
      <c r="AV1623" s="44">
        <f t="shared" si="2189"/>
        <v>53.239766081871345</v>
      </c>
      <c r="AW1623" s="44">
        <f t="shared" si="2190"/>
        <v>271.52280701754387</v>
      </c>
      <c r="AX1623" s="44">
        <f t="shared" si="2191"/>
        <v>21.295906432748538</v>
      </c>
      <c r="AY1623" s="44">
        <f t="shared" si="2192"/>
        <v>4.6584795321637431</v>
      </c>
      <c r="AZ1623" s="44">
        <f t="shared" si="2193"/>
        <v>47.250292397660822</v>
      </c>
      <c r="BA1623" s="44">
        <f t="shared" si="2194"/>
        <v>5.3239766081871345</v>
      </c>
      <c r="BB1623" s="44">
        <f t="shared" si="2195"/>
        <v>1.3309941520467836</v>
      </c>
      <c r="BC1623" s="44">
        <f t="shared" si="2196"/>
        <v>129.106432748538</v>
      </c>
      <c r="BD1623" s="44">
        <f t="shared" si="2197"/>
        <v>7.3204678362573103</v>
      </c>
      <c r="BE1623" s="44">
        <f t="shared" si="2198"/>
        <v>12.133333333333333</v>
      </c>
      <c r="BF1623" s="44">
        <f t="shared" si="2199"/>
        <v>23.111111111111111</v>
      </c>
      <c r="BG1623" s="44">
        <f t="shared" si="2200"/>
        <v>117.86666666666666</v>
      </c>
      <c r="BH1623" s="44">
        <f t="shared" si="2201"/>
        <v>9.2444444444444454</v>
      </c>
      <c r="BI1623" s="44">
        <f t="shared" si="2202"/>
        <v>2.0222222222222226</v>
      </c>
      <c r="BJ1623" s="44">
        <f t="shared" si="2203"/>
        <v>20.511111111111113</v>
      </c>
      <c r="BK1623" s="44">
        <f t="shared" si="2204"/>
        <v>2.3111111111111113</v>
      </c>
      <c r="BL1623" s="44">
        <f t="shared" si="2205"/>
        <v>0.57777777777777783</v>
      </c>
      <c r="BM1623" s="44">
        <f t="shared" si="2206"/>
        <v>56.044444444444444</v>
      </c>
      <c r="BN1623" s="44">
        <f t="shared" si="2207"/>
        <v>3.177777777777778</v>
      </c>
      <c r="BO1623" s="39">
        <f t="shared" si="2208"/>
        <v>1.9534215656099312E-3</v>
      </c>
      <c r="BP1623" s="39">
        <f t="shared" si="2127"/>
        <v>3.7208029821141544E-3</v>
      </c>
      <c r="BQ1623" s="39">
        <f t="shared" si="2128"/>
        <v>1.8976095208782191E-2</v>
      </c>
      <c r="BR1623" s="39">
        <f t="shared" si="2129"/>
        <v>1.4883211928456621E-3</v>
      </c>
      <c r="BS1623" s="39">
        <f t="shared" si="2130"/>
        <v>3.2557026093498853E-4</v>
      </c>
      <c r="BT1623" s="39">
        <f t="shared" si="2131"/>
        <v>3.3022126466263125E-3</v>
      </c>
      <c r="BU1623" s="39">
        <f t="shared" si="2132"/>
        <v>3.7208029821141552E-4</v>
      </c>
      <c r="BV1623" s="39">
        <f t="shared" si="2133"/>
        <v>9.3020074552853881E-5</v>
      </c>
      <c r="BW1623" s="39">
        <f t="shared" si="2134"/>
        <v>9.0229472316268253E-3</v>
      </c>
      <c r="BX1623" s="39">
        <f t="shared" si="2135"/>
        <v>5.1161041004069629E-4</v>
      </c>
      <c r="BY1623" s="39">
        <f t="shared" si="2136"/>
        <v>2.872678772955781E-4</v>
      </c>
      <c r="BZ1623" s="39">
        <f t="shared" si="2137"/>
        <v>5.4717690913443453E-4</v>
      </c>
      <c r="CA1623" s="39">
        <f t="shared" si="2138"/>
        <v>2.7906022365856158E-3</v>
      </c>
      <c r="CB1623" s="39">
        <f t="shared" si="2139"/>
        <v>2.1887076365377379E-4</v>
      </c>
      <c r="CC1623" s="39">
        <f t="shared" si="2140"/>
        <v>4.7877979549263028E-5</v>
      </c>
      <c r="CD1623" s="39">
        <f t="shared" si="2141"/>
        <v>4.8561950685681066E-4</v>
      </c>
      <c r="CE1623" s="39">
        <f t="shared" si="2142"/>
        <v>5.4717690913443446E-5</v>
      </c>
      <c r="CF1623" s="39">
        <f t="shared" si="2143"/>
        <v>1.3679422728360862E-5</v>
      </c>
      <c r="CG1623" s="39">
        <f t="shared" si="2144"/>
        <v>1.3269040046510038E-3</v>
      </c>
      <c r="CH1623" s="39">
        <f t="shared" si="2145"/>
        <v>7.5236825005984748E-5</v>
      </c>
      <c r="CI1623" s="39">
        <f t="shared" si="2146"/>
        <v>3.2691084436236792E-2</v>
      </c>
      <c r="CJ1623" s="39">
        <f t="shared" si="2147"/>
        <v>6.2268732259498652E-2</v>
      </c>
      <c r="CK1623" s="39">
        <f t="shared" si="2148"/>
        <v>0.31757053452344314</v>
      </c>
      <c r="CL1623" s="39">
        <f t="shared" si="2149"/>
        <v>2.4907492903799459E-2</v>
      </c>
      <c r="CM1623" s="39">
        <f t="shared" si="2150"/>
        <v>5.4485140727061326E-3</v>
      </c>
      <c r="CN1623" s="39">
        <f t="shared" si="2151"/>
        <v>5.5263499880305052E-2</v>
      </c>
      <c r="CO1623" s="39">
        <f t="shared" si="2152"/>
        <v>6.2268732259498647E-3</v>
      </c>
      <c r="CP1623" s="39">
        <f t="shared" si="2153"/>
        <v>1.5567183064874662E-3</v>
      </c>
      <c r="CQ1623" s="39">
        <f t="shared" si="2154"/>
        <v>0.15100167572928422</v>
      </c>
      <c r="CR1623" s="39">
        <f t="shared" si="2155"/>
        <v>8.5619506856810645E-3</v>
      </c>
      <c r="CS1623" s="39">
        <f t="shared" si="2156"/>
        <v>1.4191033138401558E-2</v>
      </c>
      <c r="CT1623" s="39">
        <f t="shared" si="2157"/>
        <v>2.7030539311241063E-2</v>
      </c>
      <c r="CU1623" s="39">
        <f t="shared" si="2158"/>
        <v>0.13785575048732943</v>
      </c>
      <c r="CV1623" s="39">
        <f t="shared" si="2159"/>
        <v>1.0812215724496428E-2</v>
      </c>
      <c r="CW1623" s="39">
        <f t="shared" si="2160"/>
        <v>2.3651721897335939E-3</v>
      </c>
      <c r="CX1623" s="39">
        <f t="shared" si="2161"/>
        <v>2.3989603638726448E-2</v>
      </c>
      <c r="CY1623" s="39">
        <f t="shared" si="2162"/>
        <v>2.703053931124107E-3</v>
      </c>
      <c r="CZ1623" s="39">
        <f t="shared" si="2163"/>
        <v>6.7576348278102676E-4</v>
      </c>
      <c r="DA1623" s="39">
        <f t="shared" si="2164"/>
        <v>6.5549057829759588E-2</v>
      </c>
      <c r="DB1623" s="39">
        <f t="shared" si="2165"/>
        <v>3.716699155295647E-3</v>
      </c>
    </row>
    <row r="1624" spans="1:106" ht="12.75" customHeight="1" x14ac:dyDescent="0.3">
      <c r="A1624" s="9" t="str">
        <f t="shared" si="2166"/>
        <v>29 Tlaxcala60-64 añosMujeres</v>
      </c>
      <c r="B1624" s="22" t="s">
        <v>64</v>
      </c>
      <c r="C1624" s="22" t="s">
        <v>16</v>
      </c>
      <c r="D1624" s="30" t="s">
        <v>87</v>
      </c>
      <c r="E1624" s="23">
        <v>24821</v>
      </c>
      <c r="F1624" s="23">
        <v>24300</v>
      </c>
      <c r="G1624" s="23">
        <v>24111</v>
      </c>
      <c r="H1624" s="23">
        <v>175</v>
      </c>
      <c r="I1624" s="23">
        <v>14</v>
      </c>
      <c r="J1624" s="23">
        <v>509</v>
      </c>
      <c r="K1624" s="23">
        <v>487</v>
      </c>
      <c r="L1624" s="23">
        <v>18</v>
      </c>
      <c r="M1624" s="23">
        <v>4</v>
      </c>
      <c r="N1624" s="23">
        <v>12</v>
      </c>
      <c r="O1624" s="38">
        <f>+'07'!E1623-'05'!J1624</f>
        <v>175</v>
      </c>
      <c r="P1624" s="38">
        <f t="shared" si="2167"/>
        <v>684</v>
      </c>
      <c r="Q1624" s="39">
        <f>'07'!F1623/'05'!$P1624</f>
        <v>5.1169590643274851E-2</v>
      </c>
      <c r="R1624" s="39">
        <f>'07'!G1623/'05'!$P1624</f>
        <v>6.2865497076023388E-2</v>
      </c>
      <c r="S1624" s="39">
        <f>'07'!H1623/'05'!$P1624</f>
        <v>0.50730994152046782</v>
      </c>
      <c r="T1624" s="39">
        <f>'07'!I1623/'05'!$P1624</f>
        <v>3.6549707602339179E-2</v>
      </c>
      <c r="U1624" s="39">
        <f>'07'!J1623/'05'!$P1624</f>
        <v>1.4619883040935672E-3</v>
      </c>
      <c r="V1624" s="39">
        <f>'07'!K1623/'05'!$P1624</f>
        <v>8.1871345029239762E-2</v>
      </c>
      <c r="W1624" s="39">
        <f>'07'!L1623/'05'!$P1624</f>
        <v>8.771929824561403E-3</v>
      </c>
      <c r="X1624" s="39">
        <f>'07'!M1623/'05'!$P1624</f>
        <v>0</v>
      </c>
      <c r="Y1624" s="39">
        <f>'07'!N1623/'05'!$P1624</f>
        <v>0.23684210526315788</v>
      </c>
      <c r="Z1624" s="39">
        <f>'07'!O1623/'05'!$P1624</f>
        <v>1.3157894736842105E-2</v>
      </c>
      <c r="AA1624" s="44">
        <f t="shared" si="2168"/>
        <v>0.92105263157894735</v>
      </c>
      <c r="AB1624" s="44">
        <f t="shared" si="2169"/>
        <v>1.131578947368421</v>
      </c>
      <c r="AC1624" s="44">
        <f t="shared" si="2170"/>
        <v>9.1315789473684212</v>
      </c>
      <c r="AD1624" s="44">
        <f t="shared" si="2171"/>
        <v>0.6578947368421052</v>
      </c>
      <c r="AE1624" s="44">
        <f t="shared" si="2172"/>
        <v>2.6315789473684209E-2</v>
      </c>
      <c r="AF1624" s="44">
        <f t="shared" si="2173"/>
        <v>1.4736842105263157</v>
      </c>
      <c r="AG1624" s="44">
        <f t="shared" si="2174"/>
        <v>0.15789473684210525</v>
      </c>
      <c r="AH1624" s="44">
        <f t="shared" si="2175"/>
        <v>0</v>
      </c>
      <c r="AI1624" s="44">
        <f t="shared" si="2176"/>
        <v>4.2631578947368416</v>
      </c>
      <c r="AJ1624" s="44">
        <f t="shared" si="2177"/>
        <v>0.23684210526315788</v>
      </c>
      <c r="AK1624" s="44">
        <f t="shared" si="2178"/>
        <v>0.2046783625730994</v>
      </c>
      <c r="AL1624" s="44">
        <f t="shared" si="2179"/>
        <v>0.25146198830409355</v>
      </c>
      <c r="AM1624" s="44">
        <f t="shared" si="2180"/>
        <v>2.0292397660818713</v>
      </c>
      <c r="AN1624" s="44">
        <f t="shared" si="2181"/>
        <v>0.14619883040935672</v>
      </c>
      <c r="AO1624" s="44">
        <f t="shared" si="2182"/>
        <v>5.8479532163742687E-3</v>
      </c>
      <c r="AP1624" s="44">
        <f t="shared" si="2183"/>
        <v>0.32748538011695905</v>
      </c>
      <c r="AQ1624" s="44">
        <f t="shared" si="2184"/>
        <v>3.5087719298245612E-2</v>
      </c>
      <c r="AR1624" s="44">
        <f t="shared" si="2185"/>
        <v>0</v>
      </c>
      <c r="AS1624" s="44">
        <f t="shared" si="2186"/>
        <v>0.94736842105263153</v>
      </c>
      <c r="AT1624" s="44">
        <f t="shared" si="2187"/>
        <v>5.2631578947368418E-2</v>
      </c>
      <c r="AU1624" s="44">
        <f t="shared" si="2188"/>
        <v>24.919590643274852</v>
      </c>
      <c r="AV1624" s="44">
        <f t="shared" si="2189"/>
        <v>30.615497076023392</v>
      </c>
      <c r="AW1624" s="44">
        <f t="shared" si="2190"/>
        <v>247.05994152046782</v>
      </c>
      <c r="AX1624" s="44">
        <f t="shared" si="2191"/>
        <v>17.799707602339179</v>
      </c>
      <c r="AY1624" s="44">
        <f t="shared" si="2192"/>
        <v>0.71198830409356717</v>
      </c>
      <c r="AZ1624" s="44">
        <f t="shared" si="2193"/>
        <v>39.871345029239762</v>
      </c>
      <c r="BA1624" s="44">
        <f t="shared" si="2194"/>
        <v>4.2719298245614032</v>
      </c>
      <c r="BB1624" s="44">
        <f t="shared" si="2195"/>
        <v>0</v>
      </c>
      <c r="BC1624" s="44">
        <f t="shared" si="2196"/>
        <v>115.34210526315789</v>
      </c>
      <c r="BD1624" s="44">
        <f t="shared" si="2197"/>
        <v>6.4078947368421053</v>
      </c>
      <c r="BE1624" s="44">
        <f t="shared" si="2198"/>
        <v>8.9546783625730981</v>
      </c>
      <c r="BF1624" s="44">
        <f t="shared" si="2199"/>
        <v>11.001461988304094</v>
      </c>
      <c r="BG1624" s="44">
        <f t="shared" si="2200"/>
        <v>88.779239766081872</v>
      </c>
      <c r="BH1624" s="44">
        <f t="shared" si="2201"/>
        <v>6.3961988304093564</v>
      </c>
      <c r="BI1624" s="44">
        <f t="shared" si="2202"/>
        <v>0.25584795321637427</v>
      </c>
      <c r="BJ1624" s="44">
        <f t="shared" si="2203"/>
        <v>14.327485380116958</v>
      </c>
      <c r="BK1624" s="44">
        <f t="shared" si="2204"/>
        <v>1.5350877192982455</v>
      </c>
      <c r="BL1624" s="44">
        <f t="shared" si="2205"/>
        <v>0</v>
      </c>
      <c r="BM1624" s="44">
        <f t="shared" si="2206"/>
        <v>41.44736842105263</v>
      </c>
      <c r="BN1624" s="44">
        <f t="shared" si="2207"/>
        <v>2.3026315789473681</v>
      </c>
      <c r="BO1624" s="39">
        <f t="shared" si="2208"/>
        <v>1.3465681748230224E-3</v>
      </c>
      <c r="BP1624" s="39">
        <f t="shared" si="2127"/>
        <v>1.6543551862111419E-3</v>
      </c>
      <c r="BQ1624" s="39">
        <f t="shared" si="2128"/>
        <v>1.3350261618959681E-2</v>
      </c>
      <c r="BR1624" s="39">
        <f t="shared" si="2129"/>
        <v>9.6183441058787312E-4</v>
      </c>
      <c r="BS1624" s="39">
        <f t="shared" si="2130"/>
        <v>3.8473376423514926E-5</v>
      </c>
      <c r="BT1624" s="39">
        <f t="shared" si="2131"/>
        <v>2.1545090797168358E-3</v>
      </c>
      <c r="BU1624" s="39">
        <f t="shared" si="2132"/>
        <v>2.3084025854108956E-4</v>
      </c>
      <c r="BV1624" s="39">
        <f t="shared" si="2133"/>
        <v>0</v>
      </c>
      <c r="BW1624" s="39">
        <f t="shared" si="2134"/>
        <v>6.2326869806094178E-3</v>
      </c>
      <c r="BX1624" s="39">
        <f t="shared" si="2135"/>
        <v>3.4626038781163435E-4</v>
      </c>
      <c r="BY1624" s="39">
        <f t="shared" si="2136"/>
        <v>2.9923737218289387E-4</v>
      </c>
      <c r="BZ1624" s="39">
        <f t="shared" si="2137"/>
        <v>3.6763448582469816E-4</v>
      </c>
      <c r="CA1624" s="39">
        <f t="shared" si="2138"/>
        <v>2.966724804213262E-3</v>
      </c>
      <c r="CB1624" s="39">
        <f t="shared" si="2139"/>
        <v>2.1374098013063849E-4</v>
      </c>
      <c r="CC1624" s="39">
        <f t="shared" si="2140"/>
        <v>8.5496392052255395E-6</v>
      </c>
      <c r="CD1624" s="39">
        <f t="shared" si="2141"/>
        <v>4.7877979549263019E-4</v>
      </c>
      <c r="CE1624" s="39">
        <f t="shared" si="2142"/>
        <v>5.1297835231353237E-5</v>
      </c>
      <c r="CF1624" s="39">
        <f t="shared" si="2143"/>
        <v>0</v>
      </c>
      <c r="CG1624" s="39">
        <f t="shared" si="2144"/>
        <v>1.3850415512465374E-3</v>
      </c>
      <c r="CH1624" s="39">
        <f t="shared" si="2145"/>
        <v>7.6946752847029852E-5</v>
      </c>
      <c r="CI1624" s="39">
        <f t="shared" si="2146"/>
        <v>3.6432150063267325E-2</v>
      </c>
      <c r="CJ1624" s="39">
        <f t="shared" si="2147"/>
        <v>4.4759498649157008E-2</v>
      </c>
      <c r="CK1624" s="39">
        <f t="shared" si="2148"/>
        <v>0.36119874491296466</v>
      </c>
      <c r="CL1624" s="39">
        <f t="shared" si="2149"/>
        <v>2.6022964330905233E-2</v>
      </c>
      <c r="CM1624" s="39">
        <f t="shared" si="2150"/>
        <v>1.0409185732362094E-3</v>
      </c>
      <c r="CN1624" s="39">
        <f t="shared" si="2151"/>
        <v>5.8291440101227721E-2</v>
      </c>
      <c r="CO1624" s="39">
        <f t="shared" si="2152"/>
        <v>6.2455114394172565E-3</v>
      </c>
      <c r="CP1624" s="39">
        <f t="shared" si="2153"/>
        <v>0</v>
      </c>
      <c r="CQ1624" s="39">
        <f t="shared" si="2154"/>
        <v>0.16862880886426593</v>
      </c>
      <c r="CR1624" s="39">
        <f t="shared" si="2155"/>
        <v>9.3682671591258856E-3</v>
      </c>
      <c r="CS1624" s="39">
        <f t="shared" si="2156"/>
        <v>1.3091635033001606E-2</v>
      </c>
      <c r="CT1624" s="39">
        <f t="shared" si="2157"/>
        <v>1.6084008754830546E-2</v>
      </c>
      <c r="CU1624" s="39">
        <f t="shared" si="2158"/>
        <v>0.12979421018433021</v>
      </c>
      <c r="CV1624" s="39">
        <f t="shared" si="2159"/>
        <v>9.3511678807154334E-3</v>
      </c>
      <c r="CW1624" s="39">
        <f t="shared" si="2160"/>
        <v>3.7404671522861733E-4</v>
      </c>
      <c r="CX1624" s="39">
        <f t="shared" si="2161"/>
        <v>2.0946616052802569E-2</v>
      </c>
      <c r="CY1624" s="39">
        <f t="shared" si="2162"/>
        <v>2.2442802913717041E-3</v>
      </c>
      <c r="CZ1624" s="39">
        <f t="shared" si="2163"/>
        <v>0</v>
      </c>
      <c r="DA1624" s="39">
        <f t="shared" si="2164"/>
        <v>6.0595567867036008E-2</v>
      </c>
      <c r="DB1624" s="39">
        <f t="shared" si="2165"/>
        <v>3.3664204370575557E-3</v>
      </c>
    </row>
    <row r="1625" spans="1:106" ht="12.75" customHeight="1" x14ac:dyDescent="0.3">
      <c r="A1625" s="9" t="str">
        <f t="shared" si="2166"/>
        <v>29 Tlaxcala65-69 añosMujeres</v>
      </c>
      <c r="B1625" s="22" t="s">
        <v>64</v>
      </c>
      <c r="C1625" s="22" t="s">
        <v>16</v>
      </c>
      <c r="D1625" s="30" t="s">
        <v>88</v>
      </c>
      <c r="E1625" s="23">
        <v>18039</v>
      </c>
      <c r="F1625" s="23">
        <v>17710</v>
      </c>
      <c r="G1625" s="23">
        <v>17584</v>
      </c>
      <c r="H1625" s="23">
        <v>120</v>
      </c>
      <c r="I1625" s="23">
        <v>6</v>
      </c>
      <c r="J1625" s="23">
        <v>324</v>
      </c>
      <c r="K1625" s="23">
        <v>315</v>
      </c>
      <c r="L1625" s="23">
        <v>6</v>
      </c>
      <c r="M1625" s="23">
        <v>3</v>
      </c>
      <c r="N1625" s="23">
        <v>5</v>
      </c>
      <c r="O1625" s="38">
        <f>+'07'!E1624-'05'!J1625</f>
        <v>120</v>
      </c>
      <c r="P1625" s="38">
        <f t="shared" si="2167"/>
        <v>444</v>
      </c>
      <c r="Q1625" s="39">
        <f>'07'!F1624/'05'!$P1625</f>
        <v>4.5045045045045043E-2</v>
      </c>
      <c r="R1625" s="39">
        <f>'07'!G1624/'05'!$P1625</f>
        <v>5.4054054054054057E-2</v>
      </c>
      <c r="S1625" s="39">
        <f>'07'!H1624/'05'!$P1625</f>
        <v>0.5427927927927928</v>
      </c>
      <c r="T1625" s="39">
        <f>'07'!I1624/'05'!$P1625</f>
        <v>2.2522522522522521E-2</v>
      </c>
      <c r="U1625" s="39">
        <f>'07'!J1624/'05'!$P1625</f>
        <v>2.2522522522522522E-3</v>
      </c>
      <c r="V1625" s="39">
        <f>'07'!K1624/'05'!$P1625</f>
        <v>5.4054054054054057E-2</v>
      </c>
      <c r="W1625" s="39">
        <f>'07'!L1624/'05'!$P1625</f>
        <v>9.0090090090090089E-3</v>
      </c>
      <c r="X1625" s="39">
        <f>'07'!M1624/'05'!$P1625</f>
        <v>0</v>
      </c>
      <c r="Y1625" s="39">
        <f>'07'!N1624/'05'!$P1625</f>
        <v>0.25675675675675674</v>
      </c>
      <c r="Z1625" s="39">
        <f>'07'!O1624/'05'!$P1625</f>
        <v>1.3513513513513514E-2</v>
      </c>
      <c r="AA1625" s="44">
        <f t="shared" si="2168"/>
        <v>0.27027027027027029</v>
      </c>
      <c r="AB1625" s="44">
        <f t="shared" si="2169"/>
        <v>0.32432432432432434</v>
      </c>
      <c r="AC1625" s="44">
        <f t="shared" si="2170"/>
        <v>3.256756756756757</v>
      </c>
      <c r="AD1625" s="44">
        <f t="shared" si="2171"/>
        <v>0.13513513513513514</v>
      </c>
      <c r="AE1625" s="44">
        <f t="shared" si="2172"/>
        <v>1.3513513513513514E-2</v>
      </c>
      <c r="AF1625" s="44">
        <f t="shared" si="2173"/>
        <v>0.32432432432432434</v>
      </c>
      <c r="AG1625" s="44">
        <f t="shared" si="2174"/>
        <v>5.4054054054054057E-2</v>
      </c>
      <c r="AH1625" s="44">
        <f t="shared" si="2175"/>
        <v>0</v>
      </c>
      <c r="AI1625" s="44">
        <f t="shared" si="2176"/>
        <v>1.5405405405405403</v>
      </c>
      <c r="AJ1625" s="44">
        <f t="shared" si="2177"/>
        <v>8.1081081081081086E-2</v>
      </c>
      <c r="AK1625" s="44">
        <f t="shared" si="2178"/>
        <v>0.13513513513513514</v>
      </c>
      <c r="AL1625" s="44">
        <f t="shared" si="2179"/>
        <v>0.16216216216216217</v>
      </c>
      <c r="AM1625" s="44">
        <f t="shared" si="2180"/>
        <v>1.6283783783783785</v>
      </c>
      <c r="AN1625" s="44">
        <f t="shared" si="2181"/>
        <v>6.7567567567567571E-2</v>
      </c>
      <c r="AO1625" s="44">
        <f t="shared" si="2182"/>
        <v>6.7567567567567571E-3</v>
      </c>
      <c r="AP1625" s="44">
        <f t="shared" si="2183"/>
        <v>0.16216216216216217</v>
      </c>
      <c r="AQ1625" s="44">
        <f t="shared" si="2184"/>
        <v>2.7027027027027029E-2</v>
      </c>
      <c r="AR1625" s="44">
        <f t="shared" si="2185"/>
        <v>0</v>
      </c>
      <c r="AS1625" s="44">
        <f t="shared" si="2186"/>
        <v>0.77027027027027017</v>
      </c>
      <c r="AT1625" s="44">
        <f t="shared" si="2187"/>
        <v>4.0540540540540543E-2</v>
      </c>
      <c r="AU1625" s="44">
        <f t="shared" si="2188"/>
        <v>14.189189189189188</v>
      </c>
      <c r="AV1625" s="44">
        <f t="shared" si="2189"/>
        <v>17.027027027027028</v>
      </c>
      <c r="AW1625" s="44">
        <f t="shared" si="2190"/>
        <v>170.97972972972974</v>
      </c>
      <c r="AX1625" s="44">
        <f t="shared" si="2191"/>
        <v>7.0945945945945939</v>
      </c>
      <c r="AY1625" s="44">
        <f t="shared" si="2192"/>
        <v>0.70945945945945943</v>
      </c>
      <c r="AZ1625" s="44">
        <f t="shared" si="2193"/>
        <v>17.027027027027028</v>
      </c>
      <c r="BA1625" s="44">
        <f t="shared" si="2194"/>
        <v>2.8378378378378377</v>
      </c>
      <c r="BB1625" s="44">
        <f t="shared" si="2195"/>
        <v>0</v>
      </c>
      <c r="BC1625" s="44">
        <f t="shared" si="2196"/>
        <v>80.878378378378372</v>
      </c>
      <c r="BD1625" s="44">
        <f t="shared" si="2197"/>
        <v>4.256756756756757</v>
      </c>
      <c r="BE1625" s="44">
        <f t="shared" si="2198"/>
        <v>5.4054054054054053</v>
      </c>
      <c r="BF1625" s="44">
        <f t="shared" si="2199"/>
        <v>6.4864864864864868</v>
      </c>
      <c r="BG1625" s="44">
        <f t="shared" si="2200"/>
        <v>65.13513513513513</v>
      </c>
      <c r="BH1625" s="44">
        <f t="shared" si="2201"/>
        <v>2.7027027027027026</v>
      </c>
      <c r="BI1625" s="44">
        <f t="shared" si="2202"/>
        <v>0.27027027027027029</v>
      </c>
      <c r="BJ1625" s="44">
        <f t="shared" si="2203"/>
        <v>6.4864864864864868</v>
      </c>
      <c r="BK1625" s="44">
        <f t="shared" si="2204"/>
        <v>1.0810810810810811</v>
      </c>
      <c r="BL1625" s="44">
        <f t="shared" si="2205"/>
        <v>0</v>
      </c>
      <c r="BM1625" s="44">
        <f t="shared" si="2206"/>
        <v>30.810810810810811</v>
      </c>
      <c r="BN1625" s="44">
        <f t="shared" si="2207"/>
        <v>1.6216216216216217</v>
      </c>
      <c r="BO1625" s="39">
        <f t="shared" si="2208"/>
        <v>6.0871682493304118E-4</v>
      </c>
      <c r="BP1625" s="39">
        <f t="shared" si="2127"/>
        <v>7.3046018991964939E-4</v>
      </c>
      <c r="BQ1625" s="39">
        <f t="shared" si="2128"/>
        <v>7.335037740443146E-3</v>
      </c>
      <c r="BR1625" s="39">
        <f t="shared" si="2129"/>
        <v>3.0435841246652059E-4</v>
      </c>
      <c r="BS1625" s="39">
        <f t="shared" si="2130"/>
        <v>3.043584124665206E-5</v>
      </c>
      <c r="BT1625" s="39">
        <f t="shared" si="2131"/>
        <v>7.3046018991964939E-4</v>
      </c>
      <c r="BU1625" s="39">
        <f t="shared" si="2132"/>
        <v>1.2174336498660824E-4</v>
      </c>
      <c r="BV1625" s="39">
        <f t="shared" si="2133"/>
        <v>0</v>
      </c>
      <c r="BW1625" s="39">
        <f t="shared" si="2134"/>
        <v>3.4696859021183342E-3</v>
      </c>
      <c r="BX1625" s="39">
        <f t="shared" si="2135"/>
        <v>1.8261504747991235E-4</v>
      </c>
      <c r="BY1625" s="39">
        <f t="shared" si="2136"/>
        <v>3.0435841246652059E-4</v>
      </c>
      <c r="BZ1625" s="39">
        <f t="shared" si="2137"/>
        <v>3.652300949598247E-4</v>
      </c>
      <c r="CA1625" s="39">
        <f t="shared" si="2138"/>
        <v>3.667518870221573E-3</v>
      </c>
      <c r="CB1625" s="39">
        <f t="shared" si="2139"/>
        <v>1.5217920623326029E-4</v>
      </c>
      <c r="CC1625" s="39">
        <f t="shared" si="2140"/>
        <v>1.521792062332603E-5</v>
      </c>
      <c r="CD1625" s="39">
        <f t="shared" si="2141"/>
        <v>3.652300949598247E-4</v>
      </c>
      <c r="CE1625" s="39">
        <f t="shared" si="2142"/>
        <v>6.0871682493304121E-5</v>
      </c>
      <c r="CF1625" s="39">
        <f t="shared" si="2143"/>
        <v>0</v>
      </c>
      <c r="CG1625" s="39">
        <f t="shared" si="2144"/>
        <v>1.7348429510591671E-3</v>
      </c>
      <c r="CH1625" s="39">
        <f t="shared" si="2145"/>
        <v>9.1307523739956174E-5</v>
      </c>
      <c r="CI1625" s="39">
        <f t="shared" si="2146"/>
        <v>3.1957633308984656E-2</v>
      </c>
      <c r="CJ1625" s="39">
        <f t="shared" si="2147"/>
        <v>3.8349159970781595E-2</v>
      </c>
      <c r="CK1625" s="39">
        <f t="shared" si="2148"/>
        <v>0.38508948137326521</v>
      </c>
      <c r="CL1625" s="39">
        <f t="shared" si="2149"/>
        <v>1.5978816654492328E-2</v>
      </c>
      <c r="CM1625" s="39">
        <f t="shared" si="2150"/>
        <v>1.597881665449233E-3</v>
      </c>
      <c r="CN1625" s="39">
        <f t="shared" si="2151"/>
        <v>3.8349159970781595E-2</v>
      </c>
      <c r="CO1625" s="39">
        <f t="shared" si="2152"/>
        <v>6.3915266617969322E-3</v>
      </c>
      <c r="CP1625" s="39">
        <f t="shared" si="2153"/>
        <v>0</v>
      </c>
      <c r="CQ1625" s="39">
        <f t="shared" si="2154"/>
        <v>0.18215850986121254</v>
      </c>
      <c r="CR1625" s="39">
        <f t="shared" si="2155"/>
        <v>9.5872899926953987E-3</v>
      </c>
      <c r="CS1625" s="39">
        <f t="shared" si="2156"/>
        <v>1.2174336498660822E-2</v>
      </c>
      <c r="CT1625" s="39">
        <f t="shared" si="2157"/>
        <v>1.4609203798392988E-2</v>
      </c>
      <c r="CU1625" s="39">
        <f t="shared" si="2158"/>
        <v>0.14670075480886291</v>
      </c>
      <c r="CV1625" s="39">
        <f t="shared" si="2159"/>
        <v>6.0871682493304109E-3</v>
      </c>
      <c r="CW1625" s="39">
        <f t="shared" si="2160"/>
        <v>6.0871682493304118E-4</v>
      </c>
      <c r="CX1625" s="39">
        <f t="shared" si="2161"/>
        <v>1.4609203798392988E-2</v>
      </c>
      <c r="CY1625" s="39">
        <f t="shared" si="2162"/>
        <v>2.4348672997321647E-3</v>
      </c>
      <c r="CZ1625" s="39">
        <f t="shared" si="2163"/>
        <v>0</v>
      </c>
      <c r="DA1625" s="39">
        <f t="shared" si="2164"/>
        <v>6.9393718042366687E-2</v>
      </c>
      <c r="DB1625" s="39">
        <f t="shared" si="2165"/>
        <v>3.6523009495982471E-3</v>
      </c>
    </row>
    <row r="1626" spans="1:106" ht="12.75" customHeight="1" x14ac:dyDescent="0.3">
      <c r="A1626" s="9" t="str">
        <f t="shared" si="2166"/>
        <v>29 Tlaxcala70-74 añosMujeres</v>
      </c>
      <c r="B1626" s="22" t="s">
        <v>64</v>
      </c>
      <c r="C1626" s="22" t="s">
        <v>16</v>
      </c>
      <c r="D1626" s="30" t="s">
        <v>89</v>
      </c>
      <c r="E1626" s="23">
        <v>13170</v>
      </c>
      <c r="F1626" s="23">
        <v>12916</v>
      </c>
      <c r="G1626" s="23">
        <v>12851</v>
      </c>
      <c r="H1626" s="23">
        <v>61</v>
      </c>
      <c r="I1626" s="23">
        <v>4</v>
      </c>
      <c r="J1626" s="23">
        <v>247</v>
      </c>
      <c r="K1626" s="23">
        <v>231</v>
      </c>
      <c r="L1626" s="23">
        <v>14</v>
      </c>
      <c r="M1626" s="23">
        <v>2</v>
      </c>
      <c r="N1626" s="23">
        <v>7</v>
      </c>
      <c r="O1626" s="38">
        <f>+'07'!E1625-'05'!J1626</f>
        <v>61</v>
      </c>
      <c r="P1626" s="38">
        <f t="shared" si="2167"/>
        <v>308</v>
      </c>
      <c r="Q1626" s="39">
        <f>'07'!F1625/'05'!$P1626</f>
        <v>1.948051948051948E-2</v>
      </c>
      <c r="R1626" s="39">
        <f>'07'!G1625/'05'!$P1626</f>
        <v>5.5194805194805192E-2</v>
      </c>
      <c r="S1626" s="39">
        <f>'07'!H1625/'05'!$P1626</f>
        <v>0.56493506493506496</v>
      </c>
      <c r="T1626" s="39">
        <f>'07'!I1625/'05'!$P1626</f>
        <v>1.6233766233766232E-2</v>
      </c>
      <c r="U1626" s="39">
        <f>'07'!J1625/'05'!$P1626</f>
        <v>3.246753246753247E-3</v>
      </c>
      <c r="V1626" s="39">
        <f>'07'!K1625/'05'!$P1626</f>
        <v>4.5454545454545456E-2</v>
      </c>
      <c r="W1626" s="39">
        <f>'07'!L1625/'05'!$P1626</f>
        <v>3.246753246753247E-3</v>
      </c>
      <c r="X1626" s="39">
        <f>'07'!M1625/'05'!$P1626</f>
        <v>0</v>
      </c>
      <c r="Y1626" s="39">
        <f>'07'!N1625/'05'!$P1626</f>
        <v>0.28246753246753248</v>
      </c>
      <c r="Z1626" s="39">
        <f>'07'!O1625/'05'!$P1626</f>
        <v>9.74025974025974E-3</v>
      </c>
      <c r="AA1626" s="44">
        <f t="shared" si="2168"/>
        <v>0.27272727272727271</v>
      </c>
      <c r="AB1626" s="44">
        <f t="shared" si="2169"/>
        <v>0.77272727272727271</v>
      </c>
      <c r="AC1626" s="44">
        <f t="shared" si="2170"/>
        <v>7.9090909090909092</v>
      </c>
      <c r="AD1626" s="44">
        <f t="shared" si="2171"/>
        <v>0.22727272727272724</v>
      </c>
      <c r="AE1626" s="44">
        <f t="shared" si="2172"/>
        <v>4.5454545454545456E-2</v>
      </c>
      <c r="AF1626" s="44">
        <f t="shared" si="2173"/>
        <v>0.63636363636363635</v>
      </c>
      <c r="AG1626" s="44">
        <f t="shared" si="2174"/>
        <v>4.5454545454545456E-2</v>
      </c>
      <c r="AH1626" s="44">
        <f t="shared" si="2175"/>
        <v>0</v>
      </c>
      <c r="AI1626" s="44">
        <f t="shared" si="2176"/>
        <v>3.9545454545454546</v>
      </c>
      <c r="AJ1626" s="44">
        <f t="shared" si="2177"/>
        <v>0.13636363636363635</v>
      </c>
      <c r="AK1626" s="44">
        <f t="shared" si="2178"/>
        <v>3.896103896103896E-2</v>
      </c>
      <c r="AL1626" s="44">
        <f t="shared" si="2179"/>
        <v>0.11038961038961038</v>
      </c>
      <c r="AM1626" s="44">
        <f t="shared" si="2180"/>
        <v>1.1298701298701299</v>
      </c>
      <c r="AN1626" s="44">
        <f t="shared" si="2181"/>
        <v>3.2467532467532464E-2</v>
      </c>
      <c r="AO1626" s="44">
        <f t="shared" si="2182"/>
        <v>6.4935064935064939E-3</v>
      </c>
      <c r="AP1626" s="44">
        <f t="shared" si="2183"/>
        <v>9.0909090909090912E-2</v>
      </c>
      <c r="AQ1626" s="44">
        <f t="shared" si="2184"/>
        <v>6.4935064935064939E-3</v>
      </c>
      <c r="AR1626" s="44">
        <f t="shared" si="2185"/>
        <v>0</v>
      </c>
      <c r="AS1626" s="44">
        <f t="shared" si="2186"/>
        <v>0.56493506493506496</v>
      </c>
      <c r="AT1626" s="44">
        <f t="shared" si="2187"/>
        <v>1.948051948051948E-2</v>
      </c>
      <c r="AU1626" s="44">
        <f t="shared" si="2188"/>
        <v>4.5</v>
      </c>
      <c r="AV1626" s="44">
        <f t="shared" si="2189"/>
        <v>12.75</v>
      </c>
      <c r="AW1626" s="44">
        <f t="shared" si="2190"/>
        <v>130.5</v>
      </c>
      <c r="AX1626" s="44">
        <f t="shared" si="2191"/>
        <v>3.7499999999999996</v>
      </c>
      <c r="AY1626" s="44">
        <f t="shared" si="2192"/>
        <v>0.75</v>
      </c>
      <c r="AZ1626" s="44">
        <f t="shared" si="2193"/>
        <v>10.5</v>
      </c>
      <c r="BA1626" s="44">
        <f t="shared" si="2194"/>
        <v>0.75</v>
      </c>
      <c r="BB1626" s="44">
        <f t="shared" si="2195"/>
        <v>0</v>
      </c>
      <c r="BC1626" s="44">
        <f t="shared" si="2196"/>
        <v>65.25</v>
      </c>
      <c r="BD1626" s="44">
        <f t="shared" si="2197"/>
        <v>2.25</v>
      </c>
      <c r="BE1626" s="44">
        <f t="shared" si="2198"/>
        <v>1.1883116883116882</v>
      </c>
      <c r="BF1626" s="44">
        <f t="shared" si="2199"/>
        <v>3.3668831168831166</v>
      </c>
      <c r="BG1626" s="44">
        <f t="shared" si="2200"/>
        <v>34.461038961038959</v>
      </c>
      <c r="BH1626" s="44">
        <f t="shared" si="2201"/>
        <v>0.99025974025974017</v>
      </c>
      <c r="BI1626" s="44">
        <f t="shared" si="2202"/>
        <v>0.19805194805194806</v>
      </c>
      <c r="BJ1626" s="44">
        <f t="shared" si="2203"/>
        <v>2.7727272727272729</v>
      </c>
      <c r="BK1626" s="44">
        <f t="shared" si="2204"/>
        <v>0.19805194805194806</v>
      </c>
      <c r="BL1626" s="44">
        <f t="shared" si="2205"/>
        <v>0</v>
      </c>
      <c r="BM1626" s="44">
        <f t="shared" si="2206"/>
        <v>17.230519480519479</v>
      </c>
      <c r="BN1626" s="44">
        <f t="shared" si="2207"/>
        <v>0.5941558441558441</v>
      </c>
      <c r="BO1626" s="39">
        <f t="shared" si="2208"/>
        <v>8.8547815820543083E-4</v>
      </c>
      <c r="BP1626" s="39">
        <f t="shared" si="2127"/>
        <v>2.5088547815820543E-3</v>
      </c>
      <c r="BQ1626" s="39">
        <f t="shared" si="2128"/>
        <v>2.5678866587957497E-2</v>
      </c>
      <c r="BR1626" s="39">
        <f t="shared" si="2129"/>
        <v>7.3789846517119233E-4</v>
      </c>
      <c r="BS1626" s="39">
        <f t="shared" si="2130"/>
        <v>1.4757969303423848E-4</v>
      </c>
      <c r="BT1626" s="39">
        <f t="shared" si="2131"/>
        <v>2.0661157024793389E-3</v>
      </c>
      <c r="BU1626" s="39">
        <f t="shared" si="2132"/>
        <v>1.4757969303423848E-4</v>
      </c>
      <c r="BV1626" s="39">
        <f t="shared" si="2133"/>
        <v>0</v>
      </c>
      <c r="BW1626" s="39">
        <f t="shared" si="2134"/>
        <v>1.2839433293978748E-2</v>
      </c>
      <c r="BX1626" s="39">
        <f t="shared" si="2135"/>
        <v>4.4273907910271542E-4</v>
      </c>
      <c r="BY1626" s="39">
        <f t="shared" si="2136"/>
        <v>1.2649687974363298E-4</v>
      </c>
      <c r="BZ1626" s="39">
        <f t="shared" si="2137"/>
        <v>3.5840782594029347E-4</v>
      </c>
      <c r="CA1626" s="39">
        <f t="shared" si="2138"/>
        <v>3.668409512565357E-3</v>
      </c>
      <c r="CB1626" s="39">
        <f t="shared" si="2139"/>
        <v>1.0541406645302748E-4</v>
      </c>
      <c r="CC1626" s="39">
        <f t="shared" si="2140"/>
        <v>2.1082813290605501E-5</v>
      </c>
      <c r="CD1626" s="39">
        <f t="shared" si="2141"/>
        <v>2.9515938606847696E-4</v>
      </c>
      <c r="CE1626" s="39">
        <f t="shared" si="2142"/>
        <v>2.1082813290605501E-5</v>
      </c>
      <c r="CF1626" s="39">
        <f t="shared" si="2143"/>
        <v>0</v>
      </c>
      <c r="CG1626" s="39">
        <f t="shared" si="2144"/>
        <v>1.8342047562826785E-3</v>
      </c>
      <c r="CH1626" s="39">
        <f t="shared" si="2145"/>
        <v>6.324843987181649E-5</v>
      </c>
      <c r="CI1626" s="39">
        <f t="shared" si="2146"/>
        <v>1.461038961038961E-2</v>
      </c>
      <c r="CJ1626" s="39">
        <f t="shared" si="2147"/>
        <v>4.1396103896103896E-2</v>
      </c>
      <c r="CK1626" s="39">
        <f t="shared" si="2148"/>
        <v>0.42370129870129869</v>
      </c>
      <c r="CL1626" s="39">
        <f t="shared" si="2149"/>
        <v>1.2175324675324674E-2</v>
      </c>
      <c r="CM1626" s="39">
        <f t="shared" si="2150"/>
        <v>2.435064935064935E-3</v>
      </c>
      <c r="CN1626" s="39">
        <f t="shared" si="2151"/>
        <v>3.4090909090909088E-2</v>
      </c>
      <c r="CO1626" s="39">
        <f t="shared" si="2152"/>
        <v>2.435064935064935E-3</v>
      </c>
      <c r="CP1626" s="39">
        <f t="shared" si="2153"/>
        <v>0</v>
      </c>
      <c r="CQ1626" s="39">
        <f t="shared" si="2154"/>
        <v>0.21185064935064934</v>
      </c>
      <c r="CR1626" s="39">
        <f t="shared" si="2155"/>
        <v>7.305194805194805E-3</v>
      </c>
      <c r="CS1626" s="39">
        <f t="shared" si="2156"/>
        <v>3.858154832180806E-3</v>
      </c>
      <c r="CT1626" s="39">
        <f t="shared" si="2157"/>
        <v>1.0931438691178951E-2</v>
      </c>
      <c r="CU1626" s="39">
        <f t="shared" si="2158"/>
        <v>0.11188649013324338</v>
      </c>
      <c r="CV1626" s="39">
        <f t="shared" si="2159"/>
        <v>3.215129026817338E-3</v>
      </c>
      <c r="CW1626" s="39">
        <f t="shared" si="2160"/>
        <v>6.4302580536346773E-4</v>
      </c>
      <c r="CX1626" s="39">
        <f t="shared" si="2161"/>
        <v>9.0023612750885478E-3</v>
      </c>
      <c r="CY1626" s="39">
        <f t="shared" si="2162"/>
        <v>6.4302580536346773E-4</v>
      </c>
      <c r="CZ1626" s="39">
        <f t="shared" si="2163"/>
        <v>0</v>
      </c>
      <c r="DA1626" s="39">
        <f t="shared" si="2164"/>
        <v>5.594324506662169E-2</v>
      </c>
      <c r="DB1626" s="39">
        <f t="shared" si="2165"/>
        <v>1.929077416090403E-3</v>
      </c>
    </row>
    <row r="1627" spans="1:106" ht="12.75" customHeight="1" x14ac:dyDescent="0.3">
      <c r="A1627" s="9" t="str">
        <f t="shared" si="2166"/>
        <v>29 Tlaxcala75-79 añosMujeres</v>
      </c>
      <c r="B1627" s="22" t="s">
        <v>64</v>
      </c>
      <c r="C1627" s="22" t="s">
        <v>16</v>
      </c>
      <c r="D1627" s="30" t="s">
        <v>90</v>
      </c>
      <c r="E1627" s="23">
        <v>9127</v>
      </c>
      <c r="F1627" s="23">
        <v>8996</v>
      </c>
      <c r="G1627" s="23">
        <v>8947</v>
      </c>
      <c r="H1627" s="23">
        <v>47</v>
      </c>
      <c r="I1627" s="23">
        <v>2</v>
      </c>
      <c r="J1627" s="23">
        <v>130</v>
      </c>
      <c r="K1627" s="23">
        <v>125</v>
      </c>
      <c r="L1627" s="23">
        <v>3</v>
      </c>
      <c r="M1627" s="23">
        <v>2</v>
      </c>
      <c r="N1627" s="23">
        <v>1</v>
      </c>
      <c r="O1627" s="38">
        <f>+'07'!E1626-'05'!J1627</f>
        <v>47</v>
      </c>
      <c r="P1627" s="38">
        <f t="shared" si="2167"/>
        <v>177</v>
      </c>
      <c r="Q1627" s="39">
        <f>'07'!F1626/'05'!$P1627</f>
        <v>3.3898305084745763E-2</v>
      </c>
      <c r="R1627" s="39">
        <f>'07'!G1626/'05'!$P1627</f>
        <v>2.2598870056497175E-2</v>
      </c>
      <c r="S1627" s="39">
        <f>'07'!H1626/'05'!$P1627</f>
        <v>0.53672316384180796</v>
      </c>
      <c r="T1627" s="39">
        <f>'07'!I1626/'05'!$P1627</f>
        <v>3.3898305084745763E-2</v>
      </c>
      <c r="U1627" s="39">
        <f>'07'!J1626/'05'!$P1627</f>
        <v>0</v>
      </c>
      <c r="V1627" s="39">
        <f>'07'!K1626/'05'!$P1627</f>
        <v>0.10169491525423729</v>
      </c>
      <c r="W1627" s="39">
        <f>'07'!L1626/'05'!$P1627</f>
        <v>5.6497175141242938E-3</v>
      </c>
      <c r="X1627" s="39">
        <f>'07'!M1626/'05'!$P1627</f>
        <v>0</v>
      </c>
      <c r="Y1627" s="39">
        <f>'07'!N1626/'05'!$P1627</f>
        <v>0.24293785310734464</v>
      </c>
      <c r="Z1627" s="39">
        <f>'07'!O1626/'05'!$P1627</f>
        <v>2.2598870056497175E-2</v>
      </c>
      <c r="AA1627" s="44">
        <f t="shared" si="2168"/>
        <v>0.10169491525423729</v>
      </c>
      <c r="AB1627" s="44">
        <f t="shared" si="2169"/>
        <v>6.7796610169491525E-2</v>
      </c>
      <c r="AC1627" s="44">
        <f t="shared" si="2170"/>
        <v>1.6101694915254239</v>
      </c>
      <c r="AD1627" s="44">
        <f t="shared" si="2171"/>
        <v>0.10169491525423729</v>
      </c>
      <c r="AE1627" s="44">
        <f t="shared" si="2172"/>
        <v>0</v>
      </c>
      <c r="AF1627" s="44">
        <f t="shared" si="2173"/>
        <v>0.30508474576271188</v>
      </c>
      <c r="AG1627" s="44">
        <f t="shared" si="2174"/>
        <v>1.6949152542372881E-2</v>
      </c>
      <c r="AH1627" s="44">
        <f t="shared" si="2175"/>
        <v>0</v>
      </c>
      <c r="AI1627" s="44">
        <f t="shared" si="2176"/>
        <v>0.72881355932203395</v>
      </c>
      <c r="AJ1627" s="44">
        <f t="shared" si="2177"/>
        <v>6.7796610169491525E-2</v>
      </c>
      <c r="AK1627" s="44">
        <f t="shared" si="2178"/>
        <v>6.7796610169491525E-2</v>
      </c>
      <c r="AL1627" s="44">
        <f t="shared" si="2179"/>
        <v>4.519774011299435E-2</v>
      </c>
      <c r="AM1627" s="44">
        <f t="shared" si="2180"/>
        <v>1.0734463276836159</v>
      </c>
      <c r="AN1627" s="44">
        <f t="shared" si="2181"/>
        <v>6.7796610169491525E-2</v>
      </c>
      <c r="AO1627" s="44">
        <f t="shared" si="2182"/>
        <v>0</v>
      </c>
      <c r="AP1627" s="44">
        <f t="shared" si="2183"/>
        <v>0.20338983050847459</v>
      </c>
      <c r="AQ1627" s="44">
        <f t="shared" si="2184"/>
        <v>1.1299435028248588E-2</v>
      </c>
      <c r="AR1627" s="44">
        <f t="shared" si="2185"/>
        <v>0</v>
      </c>
      <c r="AS1627" s="44">
        <f t="shared" si="2186"/>
        <v>0.48587570621468928</v>
      </c>
      <c r="AT1627" s="44">
        <f t="shared" si="2187"/>
        <v>4.519774011299435E-2</v>
      </c>
      <c r="AU1627" s="44">
        <f t="shared" si="2188"/>
        <v>4.2372881355932206</v>
      </c>
      <c r="AV1627" s="44">
        <f t="shared" si="2189"/>
        <v>2.8248587570621471</v>
      </c>
      <c r="AW1627" s="44">
        <f t="shared" si="2190"/>
        <v>67.090395480225993</v>
      </c>
      <c r="AX1627" s="44">
        <f t="shared" si="2191"/>
        <v>4.2372881355932206</v>
      </c>
      <c r="AY1627" s="44">
        <f t="shared" si="2192"/>
        <v>0</v>
      </c>
      <c r="AZ1627" s="44">
        <f t="shared" si="2193"/>
        <v>12.711864406779663</v>
      </c>
      <c r="BA1627" s="44">
        <f t="shared" si="2194"/>
        <v>0.70621468926553677</v>
      </c>
      <c r="BB1627" s="44">
        <f t="shared" si="2195"/>
        <v>0</v>
      </c>
      <c r="BC1627" s="44">
        <f t="shared" si="2196"/>
        <v>30.36723163841808</v>
      </c>
      <c r="BD1627" s="44">
        <f t="shared" si="2197"/>
        <v>2.8248587570621471</v>
      </c>
      <c r="BE1627" s="44">
        <f t="shared" si="2198"/>
        <v>1.5932203389830508</v>
      </c>
      <c r="BF1627" s="44">
        <f t="shared" si="2199"/>
        <v>1.0621468926553672</v>
      </c>
      <c r="BG1627" s="44">
        <f t="shared" si="2200"/>
        <v>25.225988700564976</v>
      </c>
      <c r="BH1627" s="44">
        <f t="shared" si="2201"/>
        <v>1.5932203389830508</v>
      </c>
      <c r="BI1627" s="44">
        <f t="shared" si="2202"/>
        <v>0</v>
      </c>
      <c r="BJ1627" s="44">
        <f t="shared" si="2203"/>
        <v>4.7796610169491531</v>
      </c>
      <c r="BK1627" s="44">
        <f t="shared" si="2204"/>
        <v>0.2655367231638418</v>
      </c>
      <c r="BL1627" s="44">
        <f t="shared" si="2205"/>
        <v>0</v>
      </c>
      <c r="BM1627" s="44">
        <f t="shared" si="2206"/>
        <v>11.418079096045199</v>
      </c>
      <c r="BN1627" s="44">
        <f t="shared" si="2207"/>
        <v>1.0621468926553672</v>
      </c>
      <c r="BO1627" s="39">
        <f t="shared" si="2208"/>
        <v>5.7454754380925025E-4</v>
      </c>
      <c r="BP1627" s="39">
        <f t="shared" si="2127"/>
        <v>3.8303169587283346E-4</v>
      </c>
      <c r="BQ1627" s="39">
        <f t="shared" si="2128"/>
        <v>9.0970027769797963E-3</v>
      </c>
      <c r="BR1627" s="39">
        <f t="shared" si="2129"/>
        <v>5.7454754380925025E-4</v>
      </c>
      <c r="BS1627" s="39">
        <f t="shared" si="2130"/>
        <v>0</v>
      </c>
      <c r="BT1627" s="39">
        <f t="shared" si="2131"/>
        <v>1.7236426314277509E-3</v>
      </c>
      <c r="BU1627" s="39">
        <f t="shared" si="2132"/>
        <v>9.5757923968208366E-5</v>
      </c>
      <c r="BV1627" s="39">
        <f t="shared" si="2133"/>
        <v>0</v>
      </c>
      <c r="BW1627" s="39">
        <f t="shared" si="2134"/>
        <v>4.1175907306329603E-3</v>
      </c>
      <c r="BX1627" s="39">
        <f t="shared" si="2135"/>
        <v>3.8303169587283346E-4</v>
      </c>
      <c r="BY1627" s="39">
        <f t="shared" si="2136"/>
        <v>3.8303169587283346E-4</v>
      </c>
      <c r="BZ1627" s="39">
        <f t="shared" si="2137"/>
        <v>2.5535446391522233E-4</v>
      </c>
      <c r="CA1627" s="39">
        <f t="shared" si="2138"/>
        <v>6.0646685179865309E-3</v>
      </c>
      <c r="CB1627" s="39">
        <f t="shared" si="2139"/>
        <v>3.8303169587283346E-4</v>
      </c>
      <c r="CC1627" s="39">
        <f t="shared" si="2140"/>
        <v>0</v>
      </c>
      <c r="CD1627" s="39">
        <f t="shared" si="2141"/>
        <v>1.1490950876185005E-3</v>
      </c>
      <c r="CE1627" s="39">
        <f t="shared" si="2142"/>
        <v>6.3838615978805582E-5</v>
      </c>
      <c r="CF1627" s="39">
        <f t="shared" si="2143"/>
        <v>0</v>
      </c>
      <c r="CG1627" s="39">
        <f t="shared" si="2144"/>
        <v>2.7450604870886399E-3</v>
      </c>
      <c r="CH1627" s="39">
        <f t="shared" si="2145"/>
        <v>2.5535446391522233E-4</v>
      </c>
      <c r="CI1627" s="39">
        <f t="shared" si="2146"/>
        <v>2.3939480992052092E-2</v>
      </c>
      <c r="CJ1627" s="39">
        <f t="shared" si="2147"/>
        <v>1.5959653994701395E-2</v>
      </c>
      <c r="CK1627" s="39">
        <f t="shared" si="2148"/>
        <v>0.37904178237415814</v>
      </c>
      <c r="CL1627" s="39">
        <f t="shared" si="2149"/>
        <v>2.3939480992052092E-2</v>
      </c>
      <c r="CM1627" s="39">
        <f t="shared" si="2150"/>
        <v>0</v>
      </c>
      <c r="CN1627" s="39">
        <f t="shared" si="2151"/>
        <v>7.1818442976156291E-2</v>
      </c>
      <c r="CO1627" s="39">
        <f t="shared" si="2152"/>
        <v>3.9899134986753487E-3</v>
      </c>
      <c r="CP1627" s="39">
        <f t="shared" si="2153"/>
        <v>0</v>
      </c>
      <c r="CQ1627" s="39">
        <f t="shared" si="2154"/>
        <v>0.17156628044304001</v>
      </c>
      <c r="CR1627" s="39">
        <f t="shared" si="2155"/>
        <v>1.5959653994701395E-2</v>
      </c>
      <c r="CS1627" s="39">
        <f t="shared" si="2156"/>
        <v>9.001244853011587E-3</v>
      </c>
      <c r="CT1627" s="39">
        <f t="shared" si="2157"/>
        <v>6.0008299020077246E-3</v>
      </c>
      <c r="CU1627" s="39">
        <f t="shared" si="2158"/>
        <v>0.14251971017268347</v>
      </c>
      <c r="CV1627" s="39">
        <f t="shared" si="2159"/>
        <v>9.001244853011587E-3</v>
      </c>
      <c r="CW1627" s="39">
        <f t="shared" si="2160"/>
        <v>0</v>
      </c>
      <c r="CX1627" s="39">
        <f t="shared" si="2161"/>
        <v>2.7003734559034764E-2</v>
      </c>
      <c r="CY1627" s="39">
        <f t="shared" si="2162"/>
        <v>1.5002074755019312E-3</v>
      </c>
      <c r="CZ1627" s="39">
        <f t="shared" si="2163"/>
        <v>0</v>
      </c>
      <c r="DA1627" s="39">
        <f t="shared" si="2164"/>
        <v>6.4508921446583045E-2</v>
      </c>
      <c r="DB1627" s="39">
        <f t="shared" si="2165"/>
        <v>6.0008299020077246E-3</v>
      </c>
    </row>
    <row r="1628" spans="1:106" ht="12.75" customHeight="1" x14ac:dyDescent="0.3">
      <c r="A1628" s="9" t="str">
        <f t="shared" si="2166"/>
        <v>29 Tlaxcala80-84 añosMujeres</v>
      </c>
      <c r="B1628" s="22" t="s">
        <v>64</v>
      </c>
      <c r="C1628" s="22" t="s">
        <v>16</v>
      </c>
      <c r="D1628" s="30" t="s">
        <v>91</v>
      </c>
      <c r="E1628" s="23">
        <v>6256</v>
      </c>
      <c r="F1628" s="23">
        <v>6153</v>
      </c>
      <c r="G1628" s="23">
        <v>6112</v>
      </c>
      <c r="H1628" s="23">
        <v>38</v>
      </c>
      <c r="I1628" s="23">
        <v>3</v>
      </c>
      <c r="J1628" s="23">
        <v>102</v>
      </c>
      <c r="K1628" s="23">
        <v>100</v>
      </c>
      <c r="L1628" s="23">
        <v>1</v>
      </c>
      <c r="M1628" s="23">
        <v>1</v>
      </c>
      <c r="N1628" s="23">
        <v>1</v>
      </c>
      <c r="O1628" s="38">
        <f>+'07'!E1627-'05'!J1628</f>
        <v>38</v>
      </c>
      <c r="P1628" s="38">
        <f t="shared" si="2167"/>
        <v>140</v>
      </c>
      <c r="Q1628" s="39">
        <f>'07'!F1627/'05'!$P1628</f>
        <v>0</v>
      </c>
      <c r="R1628" s="39">
        <f>'07'!G1627/'05'!$P1628</f>
        <v>2.1428571428571429E-2</v>
      </c>
      <c r="S1628" s="39">
        <f>'07'!H1627/'05'!$P1628</f>
        <v>0.6428571428571429</v>
      </c>
      <c r="T1628" s="39">
        <f>'07'!I1627/'05'!$P1628</f>
        <v>0</v>
      </c>
      <c r="U1628" s="39">
        <f>'07'!J1627/'05'!$P1628</f>
        <v>0</v>
      </c>
      <c r="V1628" s="39">
        <f>'07'!K1627/'05'!$P1628</f>
        <v>6.4285714285714279E-2</v>
      </c>
      <c r="W1628" s="39">
        <f>'07'!L1627/'05'!$P1628</f>
        <v>0</v>
      </c>
      <c r="X1628" s="39">
        <f>'07'!M1627/'05'!$P1628</f>
        <v>0</v>
      </c>
      <c r="Y1628" s="39">
        <f>'07'!N1627/'05'!$P1628</f>
        <v>0.25714285714285712</v>
      </c>
      <c r="Z1628" s="39">
        <f>'07'!O1627/'05'!$P1628</f>
        <v>1.4285714285714285E-2</v>
      </c>
      <c r="AA1628" s="44">
        <f t="shared" si="2168"/>
        <v>0</v>
      </c>
      <c r="AB1628" s="44">
        <f t="shared" si="2169"/>
        <v>2.1428571428571429E-2</v>
      </c>
      <c r="AC1628" s="44">
        <f t="shared" si="2170"/>
        <v>0.6428571428571429</v>
      </c>
      <c r="AD1628" s="44">
        <f t="shared" si="2171"/>
        <v>0</v>
      </c>
      <c r="AE1628" s="44">
        <f t="shared" si="2172"/>
        <v>0</v>
      </c>
      <c r="AF1628" s="44">
        <f t="shared" si="2173"/>
        <v>6.4285714285714279E-2</v>
      </c>
      <c r="AG1628" s="44">
        <f t="shared" si="2174"/>
        <v>0</v>
      </c>
      <c r="AH1628" s="44">
        <f t="shared" si="2175"/>
        <v>0</v>
      </c>
      <c r="AI1628" s="44">
        <f t="shared" si="2176"/>
        <v>0.25714285714285712</v>
      </c>
      <c r="AJ1628" s="44">
        <f t="shared" si="2177"/>
        <v>1.4285714285714285E-2</v>
      </c>
      <c r="AK1628" s="44">
        <f t="shared" si="2178"/>
        <v>0</v>
      </c>
      <c r="AL1628" s="44">
        <f t="shared" si="2179"/>
        <v>2.1428571428571429E-2</v>
      </c>
      <c r="AM1628" s="44">
        <f t="shared" si="2180"/>
        <v>0.6428571428571429</v>
      </c>
      <c r="AN1628" s="44">
        <f t="shared" si="2181"/>
        <v>0</v>
      </c>
      <c r="AO1628" s="44">
        <f t="shared" si="2182"/>
        <v>0</v>
      </c>
      <c r="AP1628" s="44">
        <f t="shared" si="2183"/>
        <v>6.4285714285714279E-2</v>
      </c>
      <c r="AQ1628" s="44">
        <f t="shared" si="2184"/>
        <v>0</v>
      </c>
      <c r="AR1628" s="44">
        <f t="shared" si="2185"/>
        <v>0</v>
      </c>
      <c r="AS1628" s="44">
        <f t="shared" si="2186"/>
        <v>0.25714285714285712</v>
      </c>
      <c r="AT1628" s="44">
        <f t="shared" si="2187"/>
        <v>1.4285714285714285E-2</v>
      </c>
      <c r="AU1628" s="44">
        <f t="shared" si="2188"/>
        <v>0</v>
      </c>
      <c r="AV1628" s="44">
        <f t="shared" si="2189"/>
        <v>2.1428571428571428</v>
      </c>
      <c r="AW1628" s="44">
        <f t="shared" si="2190"/>
        <v>64.285714285714292</v>
      </c>
      <c r="AX1628" s="44">
        <f t="shared" si="2191"/>
        <v>0</v>
      </c>
      <c r="AY1628" s="44">
        <f t="shared" si="2192"/>
        <v>0</v>
      </c>
      <c r="AZ1628" s="44">
        <f t="shared" si="2193"/>
        <v>6.4285714285714279</v>
      </c>
      <c r="BA1628" s="44">
        <f t="shared" si="2194"/>
        <v>0</v>
      </c>
      <c r="BB1628" s="44">
        <f t="shared" si="2195"/>
        <v>0</v>
      </c>
      <c r="BC1628" s="44">
        <f t="shared" si="2196"/>
        <v>25.714285714285712</v>
      </c>
      <c r="BD1628" s="44">
        <f t="shared" si="2197"/>
        <v>1.4285714285714286</v>
      </c>
      <c r="BE1628" s="44">
        <f t="shared" si="2198"/>
        <v>0</v>
      </c>
      <c r="BF1628" s="44">
        <f t="shared" si="2199"/>
        <v>0.81428571428571428</v>
      </c>
      <c r="BG1628" s="44">
        <f t="shared" si="2200"/>
        <v>24.428571428571431</v>
      </c>
      <c r="BH1628" s="44">
        <f t="shared" si="2201"/>
        <v>0</v>
      </c>
      <c r="BI1628" s="44">
        <f t="shared" si="2202"/>
        <v>0</v>
      </c>
      <c r="BJ1628" s="44">
        <f t="shared" si="2203"/>
        <v>2.4428571428571426</v>
      </c>
      <c r="BK1628" s="44">
        <f t="shared" si="2204"/>
        <v>0</v>
      </c>
      <c r="BL1628" s="44">
        <f t="shared" si="2205"/>
        <v>0</v>
      </c>
      <c r="BM1628" s="44">
        <f t="shared" si="2206"/>
        <v>9.7714285714285705</v>
      </c>
      <c r="BN1628" s="44">
        <f t="shared" si="2207"/>
        <v>0.54285714285714282</v>
      </c>
      <c r="BO1628" s="39">
        <f t="shared" si="2208"/>
        <v>0</v>
      </c>
      <c r="BP1628" s="39">
        <f t="shared" si="2127"/>
        <v>1.5306122448979591E-4</v>
      </c>
      <c r="BQ1628" s="39">
        <f t="shared" si="2128"/>
        <v>4.591836734693878E-3</v>
      </c>
      <c r="BR1628" s="39">
        <f t="shared" si="2129"/>
        <v>0</v>
      </c>
      <c r="BS1628" s="39">
        <f t="shared" si="2130"/>
        <v>0</v>
      </c>
      <c r="BT1628" s="39">
        <f t="shared" si="2131"/>
        <v>4.5918367346938773E-4</v>
      </c>
      <c r="BU1628" s="39">
        <f t="shared" si="2132"/>
        <v>0</v>
      </c>
      <c r="BV1628" s="39">
        <f t="shared" si="2133"/>
        <v>0</v>
      </c>
      <c r="BW1628" s="39">
        <f t="shared" si="2134"/>
        <v>1.8367346938775509E-3</v>
      </c>
      <c r="BX1628" s="39">
        <f t="shared" si="2135"/>
        <v>1.020408163265306E-4</v>
      </c>
      <c r="BY1628" s="39">
        <f t="shared" si="2136"/>
        <v>0</v>
      </c>
      <c r="BZ1628" s="39">
        <f t="shared" si="2137"/>
        <v>1.5306122448979591E-4</v>
      </c>
      <c r="CA1628" s="39">
        <f t="shared" si="2138"/>
        <v>4.591836734693878E-3</v>
      </c>
      <c r="CB1628" s="39">
        <f t="shared" si="2139"/>
        <v>0</v>
      </c>
      <c r="CC1628" s="39">
        <f t="shared" si="2140"/>
        <v>0</v>
      </c>
      <c r="CD1628" s="39">
        <f t="shared" si="2141"/>
        <v>4.5918367346938773E-4</v>
      </c>
      <c r="CE1628" s="39">
        <f t="shared" si="2142"/>
        <v>0</v>
      </c>
      <c r="CF1628" s="39">
        <f t="shared" si="2143"/>
        <v>0</v>
      </c>
      <c r="CG1628" s="39">
        <f t="shared" si="2144"/>
        <v>1.8367346938775509E-3</v>
      </c>
      <c r="CH1628" s="39">
        <f t="shared" si="2145"/>
        <v>1.020408163265306E-4</v>
      </c>
      <c r="CI1628" s="39">
        <f t="shared" si="2146"/>
        <v>0</v>
      </c>
      <c r="CJ1628" s="39">
        <f t="shared" si="2147"/>
        <v>1.5306122448979591E-2</v>
      </c>
      <c r="CK1628" s="39">
        <f t="shared" si="2148"/>
        <v>0.45918367346938782</v>
      </c>
      <c r="CL1628" s="39">
        <f t="shared" si="2149"/>
        <v>0</v>
      </c>
      <c r="CM1628" s="39">
        <f t="shared" si="2150"/>
        <v>0</v>
      </c>
      <c r="CN1628" s="39">
        <f t="shared" si="2151"/>
        <v>4.5918367346938771E-2</v>
      </c>
      <c r="CO1628" s="39">
        <f t="shared" si="2152"/>
        <v>0</v>
      </c>
      <c r="CP1628" s="39">
        <f t="shared" si="2153"/>
        <v>0</v>
      </c>
      <c r="CQ1628" s="39">
        <f t="shared" si="2154"/>
        <v>0.18367346938775508</v>
      </c>
      <c r="CR1628" s="39">
        <f t="shared" si="2155"/>
        <v>1.0204081632653062E-2</v>
      </c>
      <c r="CS1628" s="39">
        <f t="shared" si="2156"/>
        <v>0</v>
      </c>
      <c r="CT1628" s="39">
        <f t="shared" si="2157"/>
        <v>5.8163265306122452E-3</v>
      </c>
      <c r="CU1628" s="39">
        <f t="shared" si="2158"/>
        <v>0.17448979591836736</v>
      </c>
      <c r="CV1628" s="39">
        <f t="shared" si="2159"/>
        <v>0</v>
      </c>
      <c r="CW1628" s="39">
        <f t="shared" si="2160"/>
        <v>0</v>
      </c>
      <c r="CX1628" s="39">
        <f t="shared" si="2161"/>
        <v>1.7448979591836732E-2</v>
      </c>
      <c r="CY1628" s="39">
        <f t="shared" si="2162"/>
        <v>0</v>
      </c>
      <c r="CZ1628" s="39">
        <f t="shared" si="2163"/>
        <v>0</v>
      </c>
      <c r="DA1628" s="39">
        <f t="shared" si="2164"/>
        <v>6.9795918367346929E-2</v>
      </c>
      <c r="DB1628" s="39">
        <f t="shared" si="2165"/>
        <v>3.8775510204081629E-3</v>
      </c>
    </row>
    <row r="1629" spans="1:106" ht="12.75" customHeight="1" x14ac:dyDescent="0.3">
      <c r="A1629" s="9" t="str">
        <f t="shared" si="2166"/>
        <v>29 Tlaxcala85 años y másMujeres</v>
      </c>
      <c r="B1629" s="22" t="s">
        <v>64</v>
      </c>
      <c r="C1629" s="22" t="s">
        <v>16</v>
      </c>
      <c r="D1629" s="22" t="s">
        <v>92</v>
      </c>
      <c r="E1629" s="23">
        <v>6803</v>
      </c>
      <c r="F1629" s="23">
        <v>6676</v>
      </c>
      <c r="G1629" s="23">
        <v>6624</v>
      </c>
      <c r="H1629" s="23">
        <v>50</v>
      </c>
      <c r="I1629" s="23">
        <v>2</v>
      </c>
      <c r="J1629" s="23">
        <v>124</v>
      </c>
      <c r="K1629" s="23">
        <v>121</v>
      </c>
      <c r="L1629" s="23">
        <v>3</v>
      </c>
      <c r="M1629" s="23">
        <v>0</v>
      </c>
      <c r="N1629" s="23">
        <v>3</v>
      </c>
      <c r="O1629" s="38">
        <f>+'07'!E1628-'05'!J1629</f>
        <v>50</v>
      </c>
      <c r="P1629" s="38">
        <f t="shared" si="2167"/>
        <v>174</v>
      </c>
      <c r="Q1629" s="39">
        <f>'07'!F1628/'05'!$P1629</f>
        <v>0</v>
      </c>
      <c r="R1629" s="39">
        <f>'07'!G1628/'05'!$P1629</f>
        <v>5.7471264367816091E-3</v>
      </c>
      <c r="S1629" s="39">
        <f>'07'!H1628/'05'!$P1629</f>
        <v>0.61494252873563215</v>
      </c>
      <c r="T1629" s="39">
        <f>'07'!I1628/'05'!$P1629</f>
        <v>1.1494252873563218E-2</v>
      </c>
      <c r="U1629" s="39">
        <f>'07'!J1628/'05'!$P1629</f>
        <v>0</v>
      </c>
      <c r="V1629" s="39">
        <f>'07'!K1628/'05'!$P1629</f>
        <v>4.0229885057471264E-2</v>
      </c>
      <c r="W1629" s="39">
        <f>'07'!L1628/'05'!$P1629</f>
        <v>5.7471264367816091E-3</v>
      </c>
      <c r="X1629" s="39">
        <f>'07'!M1628/'05'!$P1629</f>
        <v>0</v>
      </c>
      <c r="Y1629" s="39">
        <f>'07'!N1628/'05'!$P1629</f>
        <v>0.28160919540229884</v>
      </c>
      <c r="Z1629" s="39">
        <f>'07'!O1628/'05'!$P1629</f>
        <v>4.0229885057471264E-2</v>
      </c>
      <c r="AA1629" s="44">
        <f t="shared" si="2168"/>
        <v>0</v>
      </c>
      <c r="AB1629" s="44">
        <f t="shared" si="2169"/>
        <v>1.7241379310344827E-2</v>
      </c>
      <c r="AC1629" s="44">
        <f t="shared" si="2170"/>
        <v>1.8448275862068964</v>
      </c>
      <c r="AD1629" s="44">
        <f t="shared" si="2171"/>
        <v>3.4482758620689655E-2</v>
      </c>
      <c r="AE1629" s="44">
        <f t="shared" si="2172"/>
        <v>0</v>
      </c>
      <c r="AF1629" s="44">
        <f t="shared" si="2173"/>
        <v>0.12068965517241378</v>
      </c>
      <c r="AG1629" s="44">
        <f t="shared" si="2174"/>
        <v>1.7241379310344827E-2</v>
      </c>
      <c r="AH1629" s="44">
        <f t="shared" si="2175"/>
        <v>0</v>
      </c>
      <c r="AI1629" s="44">
        <f t="shared" si="2176"/>
        <v>0.84482758620689657</v>
      </c>
      <c r="AJ1629" s="44">
        <f t="shared" si="2177"/>
        <v>0.12068965517241378</v>
      </c>
      <c r="AK1629" s="44">
        <f t="shared" si="2178"/>
        <v>0</v>
      </c>
      <c r="AL1629" s="44">
        <f t="shared" si="2179"/>
        <v>0</v>
      </c>
      <c r="AM1629" s="44">
        <f t="shared" si="2180"/>
        <v>0</v>
      </c>
      <c r="AN1629" s="44">
        <f t="shared" si="2181"/>
        <v>0</v>
      </c>
      <c r="AO1629" s="44">
        <f t="shared" si="2182"/>
        <v>0</v>
      </c>
      <c r="AP1629" s="44">
        <f t="shared" si="2183"/>
        <v>0</v>
      </c>
      <c r="AQ1629" s="44">
        <f t="shared" si="2184"/>
        <v>0</v>
      </c>
      <c r="AR1629" s="44">
        <f t="shared" si="2185"/>
        <v>0</v>
      </c>
      <c r="AS1629" s="44">
        <f t="shared" si="2186"/>
        <v>0</v>
      </c>
      <c r="AT1629" s="44">
        <f t="shared" si="2187"/>
        <v>0</v>
      </c>
      <c r="AU1629" s="44">
        <f t="shared" si="2188"/>
        <v>0</v>
      </c>
      <c r="AV1629" s="44">
        <f t="shared" si="2189"/>
        <v>0.6954022988505747</v>
      </c>
      <c r="AW1629" s="44">
        <f t="shared" si="2190"/>
        <v>74.408045977011497</v>
      </c>
      <c r="AX1629" s="44">
        <f t="shared" si="2191"/>
        <v>1.3908045977011494</v>
      </c>
      <c r="AY1629" s="44">
        <f t="shared" si="2192"/>
        <v>0</v>
      </c>
      <c r="AZ1629" s="44">
        <f t="shared" si="2193"/>
        <v>4.8678160919540225</v>
      </c>
      <c r="BA1629" s="44">
        <f t="shared" si="2194"/>
        <v>0.6954022988505747</v>
      </c>
      <c r="BB1629" s="44">
        <f t="shared" si="2195"/>
        <v>0</v>
      </c>
      <c r="BC1629" s="44">
        <f t="shared" si="2196"/>
        <v>34.074712643678161</v>
      </c>
      <c r="BD1629" s="44">
        <f t="shared" si="2197"/>
        <v>4.8678160919540225</v>
      </c>
      <c r="BE1629" s="44">
        <f t="shared" si="2198"/>
        <v>0</v>
      </c>
      <c r="BF1629" s="44">
        <f t="shared" si="2199"/>
        <v>0.28735632183908044</v>
      </c>
      <c r="BG1629" s="44">
        <f t="shared" si="2200"/>
        <v>30.747126436781606</v>
      </c>
      <c r="BH1629" s="44">
        <f t="shared" si="2201"/>
        <v>0.57471264367816088</v>
      </c>
      <c r="BI1629" s="44">
        <f t="shared" si="2202"/>
        <v>0</v>
      </c>
      <c r="BJ1629" s="44">
        <f t="shared" si="2203"/>
        <v>2.0114942528735633</v>
      </c>
      <c r="BK1629" s="44">
        <f t="shared" si="2204"/>
        <v>0.28735632183908044</v>
      </c>
      <c r="BL1629" s="44">
        <f t="shared" si="2205"/>
        <v>0</v>
      </c>
      <c r="BM1629" s="44">
        <f t="shared" si="2206"/>
        <v>14.080459770114942</v>
      </c>
      <c r="BN1629" s="44">
        <f t="shared" si="2207"/>
        <v>2.0114942528735633</v>
      </c>
      <c r="BO1629" s="39">
        <f t="shared" si="2208"/>
        <v>0</v>
      </c>
      <c r="BP1629" s="39">
        <f t="shared" si="2127"/>
        <v>9.9088386841062232E-5</v>
      </c>
      <c r="BQ1629" s="39">
        <f t="shared" si="2128"/>
        <v>1.0602457391993657E-2</v>
      </c>
      <c r="BR1629" s="39">
        <f t="shared" si="2129"/>
        <v>1.9817677368212446E-4</v>
      </c>
      <c r="BS1629" s="39">
        <f t="shared" si="2130"/>
        <v>0</v>
      </c>
      <c r="BT1629" s="39">
        <f t="shared" si="2131"/>
        <v>6.9361870788743553E-4</v>
      </c>
      <c r="BU1629" s="39">
        <f t="shared" si="2132"/>
        <v>9.9088386841062232E-5</v>
      </c>
      <c r="BV1629" s="39">
        <f t="shared" si="2133"/>
        <v>0</v>
      </c>
      <c r="BW1629" s="39">
        <f t="shared" si="2134"/>
        <v>4.8553309552120489E-3</v>
      </c>
      <c r="BX1629" s="39">
        <f t="shared" si="2135"/>
        <v>6.9361870788743553E-4</v>
      </c>
      <c r="BY1629" s="39">
        <f t="shared" si="2136"/>
        <v>0</v>
      </c>
      <c r="BZ1629" s="39">
        <f t="shared" si="2137"/>
        <v>0</v>
      </c>
      <c r="CA1629" s="39">
        <f t="shared" si="2138"/>
        <v>0</v>
      </c>
      <c r="CB1629" s="39">
        <f t="shared" si="2139"/>
        <v>0</v>
      </c>
      <c r="CC1629" s="39">
        <f t="shared" si="2140"/>
        <v>0</v>
      </c>
      <c r="CD1629" s="39">
        <f t="shared" si="2141"/>
        <v>0</v>
      </c>
      <c r="CE1629" s="39">
        <f t="shared" si="2142"/>
        <v>0</v>
      </c>
      <c r="CF1629" s="39">
        <f t="shared" si="2143"/>
        <v>0</v>
      </c>
      <c r="CG1629" s="39">
        <f t="shared" si="2144"/>
        <v>0</v>
      </c>
      <c r="CH1629" s="39">
        <f t="shared" si="2145"/>
        <v>0</v>
      </c>
      <c r="CI1629" s="39">
        <f t="shared" si="2146"/>
        <v>0</v>
      </c>
      <c r="CJ1629" s="39">
        <f t="shared" si="2147"/>
        <v>3.9965649359228429E-3</v>
      </c>
      <c r="CK1629" s="39">
        <f t="shared" si="2148"/>
        <v>0.42763244814374424</v>
      </c>
      <c r="CL1629" s="39">
        <f t="shared" si="2149"/>
        <v>7.9931298718456858E-3</v>
      </c>
      <c r="CM1629" s="39">
        <f t="shared" si="2150"/>
        <v>0</v>
      </c>
      <c r="CN1629" s="39">
        <f t="shared" si="2151"/>
        <v>2.7975954551459899E-2</v>
      </c>
      <c r="CO1629" s="39">
        <f t="shared" si="2152"/>
        <v>3.9965649359228429E-3</v>
      </c>
      <c r="CP1629" s="39">
        <f t="shared" si="2153"/>
        <v>0</v>
      </c>
      <c r="CQ1629" s="39">
        <f t="shared" si="2154"/>
        <v>0.19583168186021932</v>
      </c>
      <c r="CR1629" s="39">
        <f t="shared" si="2155"/>
        <v>2.7975954551459899E-2</v>
      </c>
      <c r="CS1629" s="39">
        <f t="shared" si="2156"/>
        <v>0</v>
      </c>
      <c r="CT1629" s="39">
        <f t="shared" si="2157"/>
        <v>1.6514731140177038E-3</v>
      </c>
      <c r="CU1629" s="39">
        <f t="shared" si="2158"/>
        <v>0.17670762319989428</v>
      </c>
      <c r="CV1629" s="39">
        <f t="shared" si="2159"/>
        <v>3.3029462280354076E-3</v>
      </c>
      <c r="CW1629" s="39">
        <f t="shared" si="2160"/>
        <v>0</v>
      </c>
      <c r="CX1629" s="39">
        <f t="shared" si="2161"/>
        <v>1.1560311798123927E-2</v>
      </c>
      <c r="CY1629" s="39">
        <f t="shared" si="2162"/>
        <v>1.6514731140177038E-3</v>
      </c>
      <c r="CZ1629" s="39">
        <f t="shared" si="2163"/>
        <v>0</v>
      </c>
      <c r="DA1629" s="39">
        <f t="shared" si="2164"/>
        <v>8.092218258686748E-2</v>
      </c>
      <c r="DB1629" s="39">
        <f t="shared" si="2165"/>
        <v>1.1560311798123927E-2</v>
      </c>
    </row>
    <row r="1630" spans="1:106" ht="12.75" customHeight="1" x14ac:dyDescent="0.3">
      <c r="A1630" s="9" t="str">
        <f t="shared" si="2166"/>
        <v>30 Veracruz de Ignacio de la LlaveTotalTotal</v>
      </c>
      <c r="B1630" s="16" t="s">
        <v>65</v>
      </c>
      <c r="C1630" s="16" t="s">
        <v>14</v>
      </c>
      <c r="D1630" s="16" t="s">
        <v>14</v>
      </c>
      <c r="E1630" s="17">
        <v>7458856</v>
      </c>
      <c r="F1630" s="17">
        <v>7274696</v>
      </c>
      <c r="G1630" s="17">
        <v>7125965</v>
      </c>
      <c r="H1630" s="17">
        <v>145843</v>
      </c>
      <c r="I1630" s="17">
        <v>2888</v>
      </c>
      <c r="J1630" s="17">
        <v>173565</v>
      </c>
      <c r="K1630" s="17">
        <v>156681</v>
      </c>
      <c r="L1630" s="17">
        <v>13335</v>
      </c>
      <c r="M1630" s="17">
        <v>3549</v>
      </c>
      <c r="N1630" s="17">
        <v>10595</v>
      </c>
      <c r="O1630" s="38">
        <f>+'07'!E1629-'05'!J1630</f>
        <v>145843</v>
      </c>
      <c r="P1630" s="38">
        <f t="shared" si="2167"/>
        <v>319408</v>
      </c>
      <c r="Q1630" s="39">
        <f>'07'!F1629/'05'!$P1630</f>
        <v>0.10829096328207183</v>
      </c>
      <c r="R1630" s="39">
        <f>'07'!G1629/'05'!$P1630</f>
        <v>0.12621474728247256</v>
      </c>
      <c r="S1630" s="39">
        <f>'07'!H1629/'05'!$P1630</f>
        <v>0.44442531182687972</v>
      </c>
      <c r="T1630" s="39">
        <f>'07'!I1629/'05'!$P1630</f>
        <v>0.10372313780493914</v>
      </c>
      <c r="U1630" s="39">
        <f>'07'!J1629/'05'!$P1630</f>
        <v>7.0921830386214496E-2</v>
      </c>
      <c r="V1630" s="39">
        <f>'07'!K1629/'05'!$P1630</f>
        <v>3.1511421129088814E-2</v>
      </c>
      <c r="W1630" s="39">
        <f>'07'!L1629/'05'!$P1630</f>
        <v>2.0725842809197013E-3</v>
      </c>
      <c r="X1630" s="39">
        <f>'07'!M1629/'05'!$P1630</f>
        <v>4.0825527225366925E-3</v>
      </c>
      <c r="Y1630" s="39">
        <f>'07'!N1629/'05'!$P1630</f>
        <v>9.9531007363622706E-2</v>
      </c>
      <c r="Z1630" s="39">
        <f>'07'!O1629/'05'!$P1630</f>
        <v>9.2264439212543202E-3</v>
      </c>
      <c r="AA1630" s="44">
        <f t="shared" si="2168"/>
        <v>1444.0599953664278</v>
      </c>
      <c r="AB1630" s="44">
        <f t="shared" si="2169"/>
        <v>1683.0736550117715</v>
      </c>
      <c r="AC1630" s="44">
        <f t="shared" si="2170"/>
        <v>5926.4115332114407</v>
      </c>
      <c r="AD1630" s="44">
        <f t="shared" si="2171"/>
        <v>1383.1480426288633</v>
      </c>
      <c r="AE1630" s="44">
        <f t="shared" si="2172"/>
        <v>945.74260820017025</v>
      </c>
      <c r="AF1630" s="44">
        <f t="shared" si="2173"/>
        <v>420.20480075639932</v>
      </c>
      <c r="AG1630" s="44">
        <f t="shared" si="2174"/>
        <v>27.637911386064218</v>
      </c>
      <c r="AH1630" s="44">
        <f t="shared" si="2175"/>
        <v>54.440840555026796</v>
      </c>
      <c r="AI1630" s="44">
        <f t="shared" si="2176"/>
        <v>1327.2459831939088</v>
      </c>
      <c r="AJ1630" s="44">
        <f t="shared" si="2177"/>
        <v>123.03462968992636</v>
      </c>
      <c r="AK1630" s="44">
        <f t="shared" si="2178"/>
        <v>384.32462868807289</v>
      </c>
      <c r="AL1630" s="44">
        <f t="shared" si="2179"/>
        <v>447.9361381054951</v>
      </c>
      <c r="AM1630" s="44">
        <f t="shared" si="2180"/>
        <v>1577.2654316735961</v>
      </c>
      <c r="AN1630" s="44">
        <f t="shared" si="2181"/>
        <v>368.113416069729</v>
      </c>
      <c r="AO1630" s="44">
        <f t="shared" si="2182"/>
        <v>251.70157604067523</v>
      </c>
      <c r="AP1630" s="44">
        <f t="shared" si="2183"/>
        <v>111.8340335871362</v>
      </c>
      <c r="AQ1630" s="44">
        <f t="shared" si="2184"/>
        <v>7.35560161298402</v>
      </c>
      <c r="AR1630" s="44">
        <f t="shared" si="2185"/>
        <v>14.488979612282721</v>
      </c>
      <c r="AS1630" s="44">
        <f t="shared" si="2186"/>
        <v>353.235545133497</v>
      </c>
      <c r="AT1630" s="44">
        <f t="shared" si="2187"/>
        <v>32.744649476531585</v>
      </c>
      <c r="AU1630" s="44">
        <f t="shared" si="2188"/>
        <v>16967.136417998296</v>
      </c>
      <c r="AV1630" s="44">
        <f t="shared" si="2189"/>
        <v>19775.452818965085</v>
      </c>
      <c r="AW1630" s="44">
        <f t="shared" si="2190"/>
        <v>69633.002282347341</v>
      </c>
      <c r="AX1630" s="44">
        <f t="shared" si="2191"/>
        <v>16251.444954415669</v>
      </c>
      <c r="AY1630" s="44">
        <f t="shared" si="2192"/>
        <v>11112.103306742474</v>
      </c>
      <c r="AZ1630" s="44">
        <f t="shared" si="2193"/>
        <v>4937.2409739267641</v>
      </c>
      <c r="BA1630" s="44">
        <f t="shared" si="2194"/>
        <v>324.73457771877969</v>
      </c>
      <c r="BB1630" s="44">
        <f t="shared" si="2195"/>
        <v>639.6584431197715</v>
      </c>
      <c r="BC1630" s="44">
        <f t="shared" si="2196"/>
        <v>15594.617764739769</v>
      </c>
      <c r="BD1630" s="44">
        <f t="shared" si="2197"/>
        <v>1445.6084600260481</v>
      </c>
      <c r="BE1630" s="44">
        <f t="shared" si="2198"/>
        <v>15793.478957947202</v>
      </c>
      <c r="BF1630" s="44">
        <f t="shared" si="2199"/>
        <v>18407.537387917644</v>
      </c>
      <c r="BG1630" s="44">
        <f t="shared" si="2200"/>
        <v>64816.32075276762</v>
      </c>
      <c r="BH1630" s="44">
        <f t="shared" si="2201"/>
        <v>15127.293586885738</v>
      </c>
      <c r="BI1630" s="44">
        <f t="shared" si="2202"/>
        <v>10343.452509016681</v>
      </c>
      <c r="BJ1630" s="44">
        <f t="shared" si="2203"/>
        <v>4595.7201917296998</v>
      </c>
      <c r="BK1630" s="44">
        <f t="shared" si="2204"/>
        <v>302.27190928217198</v>
      </c>
      <c r="BL1630" s="44">
        <f t="shared" si="2205"/>
        <v>595.41173671291881</v>
      </c>
      <c r="BM1630" s="44">
        <f t="shared" si="2206"/>
        <v>14515.900706932825</v>
      </c>
      <c r="BN1630" s="44">
        <f t="shared" si="2207"/>
        <v>1345.6122608074938</v>
      </c>
      <c r="BO1630" s="39">
        <f t="shared" si="2208"/>
        <v>4.5210514306668207E-3</v>
      </c>
      <c r="BP1630" s="39">
        <f t="shared" si="2127"/>
        <v>5.2693534758420941E-3</v>
      </c>
      <c r="BQ1630" s="39">
        <f t="shared" si="2128"/>
        <v>1.8554361610264743E-2</v>
      </c>
      <c r="BR1630" s="39">
        <f t="shared" si="2129"/>
        <v>4.3303487784553405E-3</v>
      </c>
      <c r="BS1630" s="39">
        <f t="shared" si="2130"/>
        <v>2.9609233588393847E-3</v>
      </c>
      <c r="BT1630" s="39">
        <f t="shared" si="2131"/>
        <v>1.3155738139194989E-3</v>
      </c>
      <c r="BU1630" s="39">
        <f t="shared" si="2132"/>
        <v>8.6528550900616828E-5</v>
      </c>
      <c r="BV1630" s="39">
        <f t="shared" si="2133"/>
        <v>1.7044294618490081E-4</v>
      </c>
      <c r="BW1630" s="39">
        <f t="shared" si="2134"/>
        <v>4.1553310599418579E-3</v>
      </c>
      <c r="BX1630" s="39">
        <f t="shared" si="2135"/>
        <v>3.8519583006664315E-4</v>
      </c>
      <c r="BY1630" s="39">
        <f t="shared" si="2136"/>
        <v>1.2032404595003034E-3</v>
      </c>
      <c r="BZ1630" s="39">
        <f t="shared" si="2137"/>
        <v>1.40239486207451E-3</v>
      </c>
      <c r="CA1630" s="39">
        <f t="shared" si="2138"/>
        <v>4.9380899403696716E-3</v>
      </c>
      <c r="CB1630" s="39">
        <f t="shared" si="2139"/>
        <v>1.152486525289689E-3</v>
      </c>
      <c r="CC1630" s="39">
        <f t="shared" si="2140"/>
        <v>7.8802527188008824E-4</v>
      </c>
      <c r="CD1630" s="39">
        <f t="shared" si="2141"/>
        <v>3.5012909378329972E-4</v>
      </c>
      <c r="CE1630" s="39">
        <f t="shared" si="2142"/>
        <v>2.3028858428668098E-5</v>
      </c>
      <c r="CF1630" s="39">
        <f t="shared" si="2143"/>
        <v>4.5361980953146825E-5</v>
      </c>
      <c r="CG1630" s="39">
        <f t="shared" si="2144"/>
        <v>1.105907006504211E-3</v>
      </c>
      <c r="CH1630" s="39">
        <f t="shared" si="2145"/>
        <v>1.0251668548230347E-4</v>
      </c>
      <c r="CI1630" s="39">
        <f t="shared" si="2146"/>
        <v>5.3120574368827E-2</v>
      </c>
      <c r="CJ1630" s="39">
        <f t="shared" si="2147"/>
        <v>6.1912828792532071E-2</v>
      </c>
      <c r="CK1630" s="39">
        <f t="shared" si="2148"/>
        <v>0.21800644405383504</v>
      </c>
      <c r="CL1630" s="39">
        <f t="shared" si="2149"/>
        <v>5.0879893285126446E-2</v>
      </c>
      <c r="CM1630" s="39">
        <f t="shared" si="2150"/>
        <v>3.4789683748504968E-2</v>
      </c>
      <c r="CN1630" s="39">
        <f t="shared" si="2151"/>
        <v>1.5457474371107687E-2</v>
      </c>
      <c r="CO1630" s="39">
        <f t="shared" si="2152"/>
        <v>1.0166764067236253E-3</v>
      </c>
      <c r="CP1630" s="39">
        <f t="shared" si="2153"/>
        <v>2.0026375141504642E-3</v>
      </c>
      <c r="CQ1630" s="39">
        <f t="shared" si="2154"/>
        <v>4.8823503997206613E-2</v>
      </c>
      <c r="CR1630" s="39">
        <f t="shared" si="2155"/>
        <v>4.5258993513814559E-3</v>
      </c>
      <c r="CS1630" s="39">
        <f t="shared" si="2156"/>
        <v>4.9446097023077701E-2</v>
      </c>
      <c r="CT1630" s="39">
        <f t="shared" si="2157"/>
        <v>5.7630170152023881E-2</v>
      </c>
      <c r="CU1630" s="39">
        <f t="shared" si="2158"/>
        <v>0.20292641622241028</v>
      </c>
      <c r="CV1630" s="39">
        <f t="shared" si="2159"/>
        <v>4.7360409216067656E-2</v>
      </c>
      <c r="CW1630" s="39">
        <f t="shared" si="2160"/>
        <v>3.2383198006990056E-2</v>
      </c>
      <c r="CX1630" s="39">
        <f t="shared" si="2161"/>
        <v>1.4388243850278327E-2</v>
      </c>
      <c r="CY1630" s="39">
        <f t="shared" si="2162"/>
        <v>9.4635046486679099E-4</v>
      </c>
      <c r="CZ1630" s="39">
        <f t="shared" si="2163"/>
        <v>1.8641102812481803E-3</v>
      </c>
      <c r="DA1630" s="39">
        <f t="shared" si="2164"/>
        <v>4.5446265299970021E-2</v>
      </c>
      <c r="DB1630" s="39">
        <f t="shared" si="2165"/>
        <v>4.2128320543239174E-3</v>
      </c>
    </row>
    <row r="1631" spans="1:106" ht="12.75" customHeight="1" x14ac:dyDescent="0.3">
      <c r="A1631" s="9" t="str">
        <f t="shared" si="2166"/>
        <v>30 Veracruz de Ignacio de la Llave05-09 añosTotal</v>
      </c>
      <c r="B1631" s="18" t="s">
        <v>65</v>
      </c>
      <c r="C1631" s="18" t="s">
        <v>14</v>
      </c>
      <c r="D1631" s="29" t="s">
        <v>76</v>
      </c>
      <c r="E1631" s="19">
        <v>675182</v>
      </c>
      <c r="F1631" s="19">
        <v>656822</v>
      </c>
      <c r="G1631" s="19">
        <v>643546</v>
      </c>
      <c r="H1631" s="19">
        <v>12915</v>
      </c>
      <c r="I1631" s="19">
        <v>361</v>
      </c>
      <c r="J1631" s="19">
        <v>18071</v>
      </c>
      <c r="K1631" s="19">
        <v>17282</v>
      </c>
      <c r="L1631" s="19">
        <v>560</v>
      </c>
      <c r="M1631" s="19">
        <v>229</v>
      </c>
      <c r="N1631" s="19">
        <v>289</v>
      </c>
      <c r="O1631" s="38">
        <f>+'07'!E1630-'05'!J1631</f>
        <v>12915</v>
      </c>
      <c r="P1631" s="38">
        <f t="shared" si="2167"/>
        <v>30986</v>
      </c>
      <c r="Q1631" s="39">
        <f>'07'!F1630/'05'!$P1631</f>
        <v>0</v>
      </c>
      <c r="R1631" s="39">
        <f>'07'!G1630/'05'!$P1631</f>
        <v>0</v>
      </c>
      <c r="S1631" s="39">
        <f>'07'!H1630/'05'!$P1631</f>
        <v>0.78893693926289288</v>
      </c>
      <c r="T1631" s="39">
        <f>'07'!I1630/'05'!$P1631</f>
        <v>0</v>
      </c>
      <c r="U1631" s="39">
        <f>'07'!J1630/'05'!$P1631</f>
        <v>6.6965726457109659E-2</v>
      </c>
      <c r="V1631" s="39">
        <f>'07'!K1630/'05'!$P1631</f>
        <v>3.6887626670109079E-2</v>
      </c>
      <c r="W1631" s="39">
        <f>'07'!L1630/'05'!$P1631</f>
        <v>1.5813593235654811E-3</v>
      </c>
      <c r="X1631" s="39">
        <f>'07'!M1630/'05'!$P1631</f>
        <v>5.486348673594527E-4</v>
      </c>
      <c r="Y1631" s="39">
        <f>'07'!N1630/'05'!$P1631</f>
        <v>9.578519331310914E-2</v>
      </c>
      <c r="Z1631" s="39">
        <f>'07'!O1630/'05'!$P1631</f>
        <v>9.2945201058542565E-3</v>
      </c>
      <c r="AA1631" s="44">
        <f t="shared" si="2168"/>
        <v>0</v>
      </c>
      <c r="AB1631" s="44">
        <f t="shared" si="2169"/>
        <v>0</v>
      </c>
      <c r="AC1631" s="44">
        <f t="shared" si="2170"/>
        <v>441.80468598722001</v>
      </c>
      <c r="AD1631" s="44">
        <f t="shared" si="2171"/>
        <v>0</v>
      </c>
      <c r="AE1631" s="44">
        <f t="shared" si="2172"/>
        <v>37.500806815981406</v>
      </c>
      <c r="AF1631" s="44">
        <f t="shared" si="2173"/>
        <v>20.657070935261086</v>
      </c>
      <c r="AG1631" s="44">
        <f t="shared" si="2174"/>
        <v>0.88556122119666947</v>
      </c>
      <c r="AH1631" s="44">
        <f t="shared" si="2175"/>
        <v>0.30723552572129353</v>
      </c>
      <c r="AI1631" s="44">
        <f t="shared" si="2176"/>
        <v>53.63970825534112</v>
      </c>
      <c r="AJ1631" s="44">
        <f t="shared" si="2177"/>
        <v>5.2049312592783838</v>
      </c>
      <c r="AK1631" s="44">
        <f t="shared" si="2178"/>
        <v>0</v>
      </c>
      <c r="AL1631" s="44">
        <f t="shared" si="2179"/>
        <v>0</v>
      </c>
      <c r="AM1631" s="44">
        <f t="shared" si="2180"/>
        <v>180.66655909120246</v>
      </c>
      <c r="AN1631" s="44">
        <f t="shared" si="2181"/>
        <v>0</v>
      </c>
      <c r="AO1631" s="44">
        <f t="shared" si="2182"/>
        <v>15.335151358678113</v>
      </c>
      <c r="AP1631" s="44">
        <f t="shared" si="2183"/>
        <v>8.4472665074549784</v>
      </c>
      <c r="AQ1631" s="44">
        <f t="shared" si="2184"/>
        <v>0.36213128509649517</v>
      </c>
      <c r="AR1631" s="44">
        <f t="shared" si="2185"/>
        <v>0.12563738462531468</v>
      </c>
      <c r="AS1631" s="44">
        <f t="shared" si="2186"/>
        <v>21.934809268701994</v>
      </c>
      <c r="AT1631" s="44">
        <f t="shared" si="2187"/>
        <v>2.1284451042406247</v>
      </c>
      <c r="AU1631" s="44">
        <f t="shared" si="2188"/>
        <v>0</v>
      </c>
      <c r="AV1631" s="44">
        <f t="shared" si="2189"/>
        <v>0</v>
      </c>
      <c r="AW1631" s="44">
        <f t="shared" si="2190"/>
        <v>13634.408184341315</v>
      </c>
      <c r="AX1631" s="44">
        <f t="shared" si="2191"/>
        <v>0</v>
      </c>
      <c r="AY1631" s="44">
        <f t="shared" si="2192"/>
        <v>1157.3016846317691</v>
      </c>
      <c r="AZ1631" s="44">
        <f t="shared" si="2193"/>
        <v>637.49196411282514</v>
      </c>
      <c r="BA1631" s="44">
        <f t="shared" si="2194"/>
        <v>27.329051829858646</v>
      </c>
      <c r="BB1631" s="44">
        <f t="shared" si="2195"/>
        <v>9.4815077777060619</v>
      </c>
      <c r="BC1631" s="44">
        <f t="shared" si="2196"/>
        <v>1655.3597108371521</v>
      </c>
      <c r="BD1631" s="44">
        <f t="shared" si="2197"/>
        <v>160.62789646937327</v>
      </c>
      <c r="BE1631" s="44">
        <f t="shared" si="2198"/>
        <v>0</v>
      </c>
      <c r="BF1631" s="44">
        <f t="shared" si="2199"/>
        <v>0</v>
      </c>
      <c r="BG1631" s="44">
        <f t="shared" si="2200"/>
        <v>10189.120570580262</v>
      </c>
      <c r="BH1631" s="44">
        <f t="shared" si="2201"/>
        <v>0</v>
      </c>
      <c r="BI1631" s="44">
        <f t="shared" si="2202"/>
        <v>864.86235719357126</v>
      </c>
      <c r="BJ1631" s="44">
        <f t="shared" si="2203"/>
        <v>476.40369844445877</v>
      </c>
      <c r="BK1631" s="44">
        <f t="shared" si="2204"/>
        <v>20.423255663848188</v>
      </c>
      <c r="BL1631" s="44">
        <f t="shared" si="2205"/>
        <v>7.0856193119473314</v>
      </c>
      <c r="BM1631" s="44">
        <f t="shared" si="2206"/>
        <v>1237.0657716388046</v>
      </c>
      <c r="BN1631" s="44">
        <f t="shared" si="2207"/>
        <v>120.03872716710772</v>
      </c>
      <c r="BO1631" s="39">
        <f t="shared" si="2208"/>
        <v>0</v>
      </c>
      <c r="BP1631" s="39">
        <f t="shared" si="2127"/>
        <v>0</v>
      </c>
      <c r="BQ1631" s="39">
        <f t="shared" si="2128"/>
        <v>1.4258203252669592E-2</v>
      </c>
      <c r="BR1631" s="39">
        <f t="shared" si="2129"/>
        <v>0</v>
      </c>
      <c r="BS1631" s="39">
        <f t="shared" si="2130"/>
        <v>1.2102500101975539E-3</v>
      </c>
      <c r="BT1631" s="39">
        <f t="shared" si="2131"/>
        <v>6.6665819838833938E-4</v>
      </c>
      <c r="BU1631" s="39">
        <f t="shared" si="2132"/>
        <v>2.8579397831171155E-5</v>
      </c>
      <c r="BV1631" s="39">
        <f t="shared" si="2133"/>
        <v>9.9153012883655051E-6</v>
      </c>
      <c r="BW1631" s="39">
        <f t="shared" si="2134"/>
        <v>1.7310949543452242E-3</v>
      </c>
      <c r="BX1631" s="39">
        <f t="shared" si="2135"/>
        <v>1.6797686888525088E-4</v>
      </c>
      <c r="BY1631" s="39">
        <f t="shared" si="2136"/>
        <v>0</v>
      </c>
      <c r="BZ1631" s="39">
        <f t="shared" si="2137"/>
        <v>0</v>
      </c>
      <c r="CA1631" s="39">
        <f t="shared" si="2138"/>
        <v>5.8305866872523865E-3</v>
      </c>
      <c r="CB1631" s="39">
        <f t="shared" si="2139"/>
        <v>0</v>
      </c>
      <c r="CC1631" s="39">
        <f t="shared" si="2140"/>
        <v>4.9490580774149979E-4</v>
      </c>
      <c r="CD1631" s="39">
        <f t="shared" si="2141"/>
        <v>2.7261558469808875E-4</v>
      </c>
      <c r="CE1631" s="39">
        <f t="shared" si="2142"/>
        <v>1.1686932327389633E-5</v>
      </c>
      <c r="CF1631" s="39">
        <f t="shared" si="2143"/>
        <v>4.0546499911351796E-6</v>
      </c>
      <c r="CG1631" s="39">
        <f t="shared" si="2144"/>
        <v>7.0789418668760064E-4</v>
      </c>
      <c r="CH1631" s="39">
        <f t="shared" si="2145"/>
        <v>6.8690541026290088E-5</v>
      </c>
      <c r="CI1631" s="39">
        <f t="shared" si="2146"/>
        <v>0</v>
      </c>
      <c r="CJ1631" s="39">
        <f t="shared" si="2147"/>
        <v>0</v>
      </c>
      <c r="CK1631" s="39">
        <f t="shared" si="2148"/>
        <v>0.4400183368082784</v>
      </c>
      <c r="CL1631" s="39">
        <f t="shared" si="2149"/>
        <v>0</v>
      </c>
      <c r="CM1631" s="39">
        <f t="shared" si="2150"/>
        <v>3.7349179778989515E-2</v>
      </c>
      <c r="CN1631" s="39">
        <f t="shared" si="2151"/>
        <v>2.0573548186691576E-2</v>
      </c>
      <c r="CO1631" s="39">
        <f t="shared" si="2152"/>
        <v>8.8198063092553554E-4</v>
      </c>
      <c r="CP1631" s="39">
        <f t="shared" si="2153"/>
        <v>3.0599328011702258E-4</v>
      </c>
      <c r="CQ1631" s="39">
        <f t="shared" si="2154"/>
        <v>5.342282678748958E-2</v>
      </c>
      <c r="CR1631" s="39">
        <f t="shared" si="2155"/>
        <v>5.1838861572766175E-3</v>
      </c>
      <c r="CS1631" s="39">
        <f t="shared" si="2156"/>
        <v>0</v>
      </c>
      <c r="CT1631" s="39">
        <f t="shared" si="2157"/>
        <v>0</v>
      </c>
      <c r="CU1631" s="39">
        <f t="shared" si="2158"/>
        <v>0.32882981251469251</v>
      </c>
      <c r="CV1631" s="39">
        <f t="shared" si="2159"/>
        <v>0</v>
      </c>
      <c r="CW1631" s="39">
        <f t="shared" si="2160"/>
        <v>2.7911390860181091E-2</v>
      </c>
      <c r="CX1631" s="39">
        <f t="shared" si="2161"/>
        <v>1.5374804700331077E-2</v>
      </c>
      <c r="CY1631" s="39">
        <f t="shared" si="2162"/>
        <v>6.5911236248138475E-4</v>
      </c>
      <c r="CZ1631" s="39">
        <f t="shared" si="2163"/>
        <v>2.2867163596292943E-4</v>
      </c>
      <c r="DA1631" s="39">
        <f t="shared" si="2164"/>
        <v>3.9923377384586733E-2</v>
      </c>
      <c r="DB1631" s="39">
        <f t="shared" si="2165"/>
        <v>3.8739665386660982E-3</v>
      </c>
    </row>
    <row r="1632" spans="1:106" ht="12.75" customHeight="1" x14ac:dyDescent="0.3">
      <c r="A1632" s="9" t="str">
        <f t="shared" si="2166"/>
        <v>30 Veracruz de Ignacio de la Llave10-14 añosTotal</v>
      </c>
      <c r="B1632" s="18" t="s">
        <v>65</v>
      </c>
      <c r="C1632" s="18" t="s">
        <v>14</v>
      </c>
      <c r="D1632" s="29" t="s">
        <v>77</v>
      </c>
      <c r="E1632" s="19">
        <v>685468</v>
      </c>
      <c r="F1632" s="19">
        <v>670169</v>
      </c>
      <c r="G1632" s="19">
        <v>658352</v>
      </c>
      <c r="H1632" s="19">
        <v>11502</v>
      </c>
      <c r="I1632" s="19">
        <v>315</v>
      </c>
      <c r="J1632" s="19">
        <v>15028</v>
      </c>
      <c r="K1632" s="19">
        <v>14266</v>
      </c>
      <c r="L1632" s="19">
        <v>575</v>
      </c>
      <c r="M1632" s="19">
        <v>187</v>
      </c>
      <c r="N1632" s="19">
        <v>271</v>
      </c>
      <c r="O1632" s="38">
        <f>+'07'!E1631-'05'!J1632</f>
        <v>11502</v>
      </c>
      <c r="P1632" s="38">
        <f t="shared" si="2167"/>
        <v>26530</v>
      </c>
      <c r="Q1632" s="39">
        <f>'07'!F1631/'05'!$P1632</f>
        <v>8.9332830757632865E-3</v>
      </c>
      <c r="R1632" s="39">
        <f>'07'!G1631/'05'!$P1632</f>
        <v>1.3230305314738032E-2</v>
      </c>
      <c r="S1632" s="39">
        <f>'07'!H1631/'05'!$P1632</f>
        <v>0.73505465510742551</v>
      </c>
      <c r="T1632" s="39">
        <f>'07'!I1631/'05'!$P1632</f>
        <v>3.203920090463626E-3</v>
      </c>
      <c r="U1632" s="39">
        <f>'07'!J1631/'05'!$P1632</f>
        <v>0.10731247644176405</v>
      </c>
      <c r="V1632" s="39">
        <f>'07'!K1631/'05'!$P1632</f>
        <v>4.6211835657745948E-2</v>
      </c>
      <c r="W1632" s="39">
        <f>'07'!L1631/'05'!$P1632</f>
        <v>2.3746701846965698E-3</v>
      </c>
      <c r="X1632" s="39">
        <f>'07'!M1631/'05'!$P1632</f>
        <v>6.4078401809272516E-4</v>
      </c>
      <c r="Y1632" s="39">
        <f>'07'!N1631/'05'!$P1632</f>
        <v>7.5386355069732375E-2</v>
      </c>
      <c r="Z1632" s="39">
        <f>'07'!O1631/'05'!$P1632</f>
        <v>7.6517150395778366E-3</v>
      </c>
      <c r="AA1632" s="44">
        <f t="shared" si="2168"/>
        <v>5.1366377685638893</v>
      </c>
      <c r="AB1632" s="44">
        <f t="shared" si="2169"/>
        <v>7.607425555974368</v>
      </c>
      <c r="AC1632" s="44">
        <f t="shared" si="2170"/>
        <v>422.65642668676969</v>
      </c>
      <c r="AD1632" s="44">
        <f t="shared" si="2171"/>
        <v>1.8422540520165849</v>
      </c>
      <c r="AE1632" s="44">
        <f t="shared" si="2172"/>
        <v>61.704673954014325</v>
      </c>
      <c r="AF1632" s="44">
        <f t="shared" si="2173"/>
        <v>26.571805503203919</v>
      </c>
      <c r="AG1632" s="44">
        <f t="shared" si="2174"/>
        <v>1.3654353562005277</v>
      </c>
      <c r="AH1632" s="44">
        <f t="shared" si="2175"/>
        <v>0.36845081040331695</v>
      </c>
      <c r="AI1632" s="44">
        <f t="shared" si="2176"/>
        <v>43.347154165096114</v>
      </c>
      <c r="AJ1632" s="44">
        <f t="shared" si="2177"/>
        <v>4.3997361477572561</v>
      </c>
      <c r="AK1632" s="44">
        <f t="shared" si="2178"/>
        <v>1.6705239351677346</v>
      </c>
      <c r="AL1632" s="44">
        <f t="shared" si="2179"/>
        <v>2.4740670938560121</v>
      </c>
      <c r="AM1632" s="44">
        <f t="shared" si="2180"/>
        <v>137.45522050508856</v>
      </c>
      <c r="AN1632" s="44">
        <f t="shared" si="2181"/>
        <v>0.59913305691669805</v>
      </c>
      <c r="AO1632" s="44">
        <f t="shared" si="2182"/>
        <v>20.067433094609875</v>
      </c>
      <c r="AP1632" s="44">
        <f t="shared" si="2183"/>
        <v>8.6416132679984923</v>
      </c>
      <c r="AQ1632" s="44">
        <f t="shared" si="2184"/>
        <v>0.44406332453825859</v>
      </c>
      <c r="AR1632" s="44">
        <f t="shared" si="2185"/>
        <v>0.11982661138333961</v>
      </c>
      <c r="AS1632" s="44">
        <f t="shared" si="2186"/>
        <v>14.097248398039953</v>
      </c>
      <c r="AT1632" s="44">
        <f t="shared" si="2187"/>
        <v>1.4308707124010553</v>
      </c>
      <c r="AU1632" s="44">
        <f t="shared" si="2188"/>
        <v>127.44221635883905</v>
      </c>
      <c r="AV1632" s="44">
        <f t="shared" si="2189"/>
        <v>188.74353562005277</v>
      </c>
      <c r="AW1632" s="44">
        <f t="shared" si="2190"/>
        <v>10486.289709762532</v>
      </c>
      <c r="AX1632" s="44">
        <f t="shared" si="2191"/>
        <v>45.707124010554089</v>
      </c>
      <c r="AY1632" s="44">
        <f t="shared" si="2192"/>
        <v>1530.9197889182058</v>
      </c>
      <c r="AZ1632" s="44">
        <f t="shared" si="2193"/>
        <v>659.25804749340364</v>
      </c>
      <c r="BA1632" s="44">
        <f t="shared" si="2194"/>
        <v>33.877044854881262</v>
      </c>
      <c r="BB1632" s="44">
        <f t="shared" si="2195"/>
        <v>9.1414248021108175</v>
      </c>
      <c r="BC1632" s="44">
        <f t="shared" si="2196"/>
        <v>1075.4617414248021</v>
      </c>
      <c r="BD1632" s="44">
        <f t="shared" si="2197"/>
        <v>109.15936675461742</v>
      </c>
      <c r="BE1632" s="44">
        <f t="shared" si="2198"/>
        <v>102.75062193742932</v>
      </c>
      <c r="BF1632" s="44">
        <f t="shared" si="2199"/>
        <v>152.17497173011685</v>
      </c>
      <c r="BG1632" s="44">
        <f t="shared" si="2200"/>
        <v>8454.5986430456087</v>
      </c>
      <c r="BH1632" s="44">
        <f t="shared" si="2201"/>
        <v>36.851488880512626</v>
      </c>
      <c r="BI1632" s="44">
        <f t="shared" si="2202"/>
        <v>1234.3081040331701</v>
      </c>
      <c r="BJ1632" s="44">
        <f t="shared" si="2203"/>
        <v>531.52853373539392</v>
      </c>
      <c r="BK1632" s="44">
        <f t="shared" si="2204"/>
        <v>27.313456464379946</v>
      </c>
      <c r="BL1632" s="44">
        <f t="shared" si="2205"/>
        <v>7.3702977761025252</v>
      </c>
      <c r="BM1632" s="44">
        <f t="shared" si="2206"/>
        <v>867.09385601206179</v>
      </c>
      <c r="BN1632" s="44">
        <f t="shared" si="2207"/>
        <v>88.010026385224279</v>
      </c>
      <c r="BO1632" s="39">
        <f t="shared" si="2208"/>
        <v>1.9361619934277758E-4</v>
      </c>
      <c r="BP1632" s="39">
        <f t="shared" si="2127"/>
        <v>2.8674804206461999E-4</v>
      </c>
      <c r="BQ1632" s="39">
        <f t="shared" si="2128"/>
        <v>1.5931263727356565E-2</v>
      </c>
      <c r="BR1632" s="39">
        <f t="shared" si="2129"/>
        <v>6.9440409046987741E-5</v>
      </c>
      <c r="BS1632" s="39">
        <f t="shared" si="2130"/>
        <v>2.3258452300796957E-3</v>
      </c>
      <c r="BT1632" s="39">
        <f t="shared" si="2131"/>
        <v>1.0015757822541998E-3</v>
      </c>
      <c r="BU1632" s="39">
        <f t="shared" si="2132"/>
        <v>5.1467597293649741E-5</v>
      </c>
      <c r="BV1632" s="39">
        <f t="shared" si="2133"/>
        <v>1.3888081809397549E-5</v>
      </c>
      <c r="BW1632" s="39">
        <f t="shared" si="2134"/>
        <v>1.6338919775761823E-3</v>
      </c>
      <c r="BX1632" s="39">
        <f t="shared" si="2135"/>
        <v>1.6584003572398253E-4</v>
      </c>
      <c r="BY1632" s="39">
        <f t="shared" si="2136"/>
        <v>6.2967355264520719E-5</v>
      </c>
      <c r="BZ1632" s="39">
        <f t="shared" si="2137"/>
        <v>9.3255450201885117E-5</v>
      </c>
      <c r="CA1632" s="39">
        <f t="shared" si="2138"/>
        <v>5.1811240295924826E-3</v>
      </c>
      <c r="CB1632" s="39">
        <f t="shared" si="2139"/>
        <v>2.2583228681368188E-5</v>
      </c>
      <c r="CC1632" s="39">
        <f t="shared" si="2140"/>
        <v>7.5640531830417927E-4</v>
      </c>
      <c r="CD1632" s="39">
        <f t="shared" si="2141"/>
        <v>3.2572986309832238E-4</v>
      </c>
      <c r="CE1632" s="39">
        <f t="shared" si="2142"/>
        <v>1.6738157728543481E-5</v>
      </c>
      <c r="CF1632" s="39">
        <f t="shared" si="2143"/>
        <v>4.5166457362736374E-6</v>
      </c>
      <c r="CG1632" s="39">
        <f t="shared" si="2144"/>
        <v>5.3137008662042793E-4</v>
      </c>
      <c r="CH1632" s="39">
        <f t="shared" si="2145"/>
        <v>5.3934063791973442E-5</v>
      </c>
      <c r="CI1632" s="39">
        <f t="shared" si="2146"/>
        <v>4.8037020866505487E-3</v>
      </c>
      <c r="CJ1632" s="39">
        <f t="shared" si="2147"/>
        <v>7.1143435966849891E-3</v>
      </c>
      <c r="CK1632" s="39">
        <f t="shared" si="2148"/>
        <v>0.39526157971211956</v>
      </c>
      <c r="CL1632" s="39">
        <f t="shared" si="2149"/>
        <v>1.7228467399379604E-3</v>
      </c>
      <c r="CM1632" s="39">
        <f t="shared" si="2150"/>
        <v>5.7705231395333803E-2</v>
      </c>
      <c r="CN1632" s="39">
        <f t="shared" si="2151"/>
        <v>2.4849530625458111E-2</v>
      </c>
      <c r="CO1632" s="39">
        <f t="shared" si="2152"/>
        <v>1.2769334660716646E-3</v>
      </c>
      <c r="CP1632" s="39">
        <f t="shared" si="2153"/>
        <v>3.4456934798759206E-4</v>
      </c>
      <c r="CQ1632" s="39">
        <f t="shared" si="2154"/>
        <v>4.0537570351481422E-2</v>
      </c>
      <c r="CR1632" s="39">
        <f t="shared" si="2155"/>
        <v>4.1145633906753644E-3</v>
      </c>
      <c r="CS1632" s="39">
        <f t="shared" si="2156"/>
        <v>3.8729974345054399E-3</v>
      </c>
      <c r="CT1632" s="39">
        <f t="shared" si="2157"/>
        <v>5.7359582257865381E-3</v>
      </c>
      <c r="CU1632" s="39">
        <f t="shared" si="2158"/>
        <v>0.31868068763835689</v>
      </c>
      <c r="CV1632" s="39">
        <f t="shared" si="2159"/>
        <v>1.3890497127973097E-3</v>
      </c>
      <c r="CW1632" s="39">
        <f t="shared" si="2160"/>
        <v>4.6524994498046368E-2</v>
      </c>
      <c r="CX1632" s="39">
        <f t="shared" si="2161"/>
        <v>2.0034999386935315E-2</v>
      </c>
      <c r="CY1632" s="39">
        <f t="shared" si="2162"/>
        <v>1.0295309636027118E-3</v>
      </c>
      <c r="CZ1632" s="39">
        <f t="shared" si="2163"/>
        <v>2.7780994255946191E-4</v>
      </c>
      <c r="DA1632" s="39">
        <f t="shared" si="2164"/>
        <v>3.2683522654054345E-2</v>
      </c>
      <c r="DB1632" s="39">
        <f t="shared" si="2165"/>
        <v>3.3173775493865166E-3</v>
      </c>
    </row>
    <row r="1633" spans="1:106" ht="12.75" customHeight="1" x14ac:dyDescent="0.3">
      <c r="A1633" s="9" t="str">
        <f t="shared" si="2166"/>
        <v>30 Veracruz de Ignacio de la Llave15-19 añosTotal</v>
      </c>
      <c r="B1633" s="18" t="s">
        <v>65</v>
      </c>
      <c r="C1633" s="18" t="s">
        <v>14</v>
      </c>
      <c r="D1633" s="29" t="s">
        <v>78</v>
      </c>
      <c r="E1633" s="19">
        <v>681548</v>
      </c>
      <c r="F1633" s="19">
        <v>667639</v>
      </c>
      <c r="G1633" s="19">
        <v>652937</v>
      </c>
      <c r="H1633" s="19">
        <v>14517</v>
      </c>
      <c r="I1633" s="19">
        <v>185</v>
      </c>
      <c r="J1633" s="19">
        <v>13575</v>
      </c>
      <c r="K1633" s="19">
        <v>13024</v>
      </c>
      <c r="L1633" s="19">
        <v>363</v>
      </c>
      <c r="M1633" s="19">
        <v>188</v>
      </c>
      <c r="N1633" s="19">
        <v>334</v>
      </c>
      <c r="O1633" s="38">
        <f>+'07'!E1632-'05'!J1633</f>
        <v>14517</v>
      </c>
      <c r="P1633" s="38">
        <f t="shared" si="2167"/>
        <v>28092</v>
      </c>
      <c r="Q1633" s="39">
        <f>'07'!F1632/'05'!$P1633</f>
        <v>6.2508899330770321E-2</v>
      </c>
      <c r="R1633" s="39">
        <f>'07'!G1632/'05'!$P1633</f>
        <v>3.3853054250320376E-2</v>
      </c>
      <c r="S1633" s="39">
        <f>'07'!H1632/'05'!$P1633</f>
        <v>0.47533105510465612</v>
      </c>
      <c r="T1633" s="39">
        <f>'07'!I1632/'05'!$P1633</f>
        <v>0.12309554321515022</v>
      </c>
      <c r="U1633" s="39">
        <f>'07'!J1632/'05'!$P1633</f>
        <v>0.21810479851915135</v>
      </c>
      <c r="V1633" s="39">
        <f>'07'!K1632/'05'!$P1633</f>
        <v>2.947458351131995E-2</v>
      </c>
      <c r="W1633" s="39">
        <f>'07'!L1632/'05'!$P1633</f>
        <v>1.5306848924960842E-3</v>
      </c>
      <c r="X1633" s="39">
        <f>'07'!M1632/'05'!$P1633</f>
        <v>4.6276520005695572E-4</v>
      </c>
      <c r="Y1633" s="39">
        <f>'07'!N1632/'05'!$P1633</f>
        <v>4.8910721913712089E-2</v>
      </c>
      <c r="Z1633" s="39">
        <f>'07'!O1632/'05'!$P1633</f>
        <v>6.7278940623665103E-3</v>
      </c>
      <c r="AA1633" s="44">
        <f t="shared" si="2168"/>
        <v>22.690730457069627</v>
      </c>
      <c r="AB1633" s="44">
        <f t="shared" si="2169"/>
        <v>12.288658692866296</v>
      </c>
      <c r="AC1633" s="44">
        <f t="shared" si="2170"/>
        <v>172.54517300299017</v>
      </c>
      <c r="AD1633" s="44">
        <f t="shared" si="2171"/>
        <v>44.683682187099528</v>
      </c>
      <c r="AE1633" s="44">
        <f t="shared" si="2172"/>
        <v>79.172041862451934</v>
      </c>
      <c r="AF1633" s="44">
        <f t="shared" si="2173"/>
        <v>10.699273814609143</v>
      </c>
      <c r="AG1633" s="44">
        <f t="shared" si="2174"/>
        <v>0.55563861597607855</v>
      </c>
      <c r="AH1633" s="44">
        <f t="shared" si="2175"/>
        <v>0.16798376762067493</v>
      </c>
      <c r="AI1633" s="44">
        <f t="shared" si="2176"/>
        <v>17.754592054677488</v>
      </c>
      <c r="AJ1633" s="44">
        <f t="shared" si="2177"/>
        <v>2.4422255446390433</v>
      </c>
      <c r="AK1633" s="44">
        <f t="shared" si="2178"/>
        <v>11.75167307418482</v>
      </c>
      <c r="AL1633" s="44">
        <f t="shared" si="2179"/>
        <v>6.3643741990602303</v>
      </c>
      <c r="AM1633" s="44">
        <f t="shared" si="2180"/>
        <v>89.362238359675345</v>
      </c>
      <c r="AN1633" s="44">
        <f t="shared" si="2181"/>
        <v>23.141962124448241</v>
      </c>
      <c r="AO1633" s="44">
        <f t="shared" si="2182"/>
        <v>41.003702121600455</v>
      </c>
      <c r="AP1633" s="44">
        <f t="shared" si="2183"/>
        <v>5.5412217001281503</v>
      </c>
      <c r="AQ1633" s="44">
        <f t="shared" si="2184"/>
        <v>0.28776875978926386</v>
      </c>
      <c r="AR1633" s="44">
        <f t="shared" si="2185"/>
        <v>8.6999857610707679E-2</v>
      </c>
      <c r="AS1633" s="44">
        <f t="shared" si="2186"/>
        <v>9.1952157197778721</v>
      </c>
      <c r="AT1633" s="44">
        <f t="shared" si="2187"/>
        <v>1.264844083724904</v>
      </c>
      <c r="AU1633" s="44">
        <f t="shared" si="2188"/>
        <v>814.11590488395268</v>
      </c>
      <c r="AV1633" s="44">
        <f t="shared" si="2189"/>
        <v>440.9021785561726</v>
      </c>
      <c r="AW1633" s="44">
        <f t="shared" si="2190"/>
        <v>6190.7116616830417</v>
      </c>
      <c r="AX1633" s="44">
        <f t="shared" si="2191"/>
        <v>1603.1963548341164</v>
      </c>
      <c r="AY1633" s="44">
        <f t="shared" si="2192"/>
        <v>2840.596895913427</v>
      </c>
      <c r="AZ1633" s="44">
        <f t="shared" si="2193"/>
        <v>383.87697565143105</v>
      </c>
      <c r="BA1633" s="44">
        <f t="shared" si="2194"/>
        <v>19.935640039869</v>
      </c>
      <c r="BB1633" s="44">
        <f t="shared" si="2195"/>
        <v>6.027053965541791</v>
      </c>
      <c r="BC1633" s="44">
        <f t="shared" si="2196"/>
        <v>637.01324220418621</v>
      </c>
      <c r="BD1633" s="44">
        <f t="shared" si="2197"/>
        <v>87.624092268261435</v>
      </c>
      <c r="BE1633" s="44">
        <f t="shared" si="2198"/>
        <v>907.44169158479269</v>
      </c>
      <c r="BF1633" s="44">
        <f t="shared" si="2199"/>
        <v>491.4447885519009</v>
      </c>
      <c r="BG1633" s="44">
        <f t="shared" si="2200"/>
        <v>6900.3809269542926</v>
      </c>
      <c r="BH1633" s="44">
        <f t="shared" si="2201"/>
        <v>1786.9780008543357</v>
      </c>
      <c r="BI1633" s="44">
        <f t="shared" si="2202"/>
        <v>3166.2273601025199</v>
      </c>
      <c r="BJ1633" s="44">
        <f t="shared" si="2203"/>
        <v>427.88252883383171</v>
      </c>
      <c r="BK1633" s="44">
        <f t="shared" si="2204"/>
        <v>22.220952584365655</v>
      </c>
      <c r="BL1633" s="44">
        <f t="shared" si="2205"/>
        <v>6.7179624092268266</v>
      </c>
      <c r="BM1633" s="44">
        <f t="shared" si="2206"/>
        <v>710.03695002135839</v>
      </c>
      <c r="BN1633" s="44">
        <f t="shared" si="2207"/>
        <v>97.668838103374625</v>
      </c>
      <c r="BO1633" s="39">
        <f t="shared" si="2208"/>
        <v>8.0772926303109883E-4</v>
      </c>
      <c r="BP1633" s="39">
        <f t="shared" si="2127"/>
        <v>4.3744335372583994E-4</v>
      </c>
      <c r="BQ1633" s="39">
        <f t="shared" si="2128"/>
        <v>6.1421462695069829E-3</v>
      </c>
      <c r="BR1633" s="39">
        <f t="shared" si="2129"/>
        <v>1.5906194712765032E-3</v>
      </c>
      <c r="BS1633" s="39">
        <f t="shared" si="2130"/>
        <v>2.8183127531842492E-3</v>
      </c>
      <c r="BT1633" s="39">
        <f t="shared" si="2131"/>
        <v>3.808655067139806E-4</v>
      </c>
      <c r="BU1633" s="39">
        <f t="shared" si="2132"/>
        <v>1.9779247329349229E-5</v>
      </c>
      <c r="BV1633" s="39">
        <f t="shared" si="2133"/>
        <v>5.9797724484079073E-6</v>
      </c>
      <c r="BW1633" s="39">
        <f t="shared" si="2134"/>
        <v>6.3201594954711258E-4</v>
      </c>
      <c r="BX1633" s="39">
        <f t="shared" si="2135"/>
        <v>8.693669174993035E-5</v>
      </c>
      <c r="BY1633" s="39">
        <f t="shared" si="2136"/>
        <v>4.183281031676214E-4</v>
      </c>
      <c r="BZ1633" s="39">
        <f t="shared" si="2137"/>
        <v>2.2655468457426421E-4</v>
      </c>
      <c r="CA1633" s="39">
        <f t="shared" si="2138"/>
        <v>3.1810564701578864E-3</v>
      </c>
      <c r="CB1633" s="39">
        <f t="shared" si="2139"/>
        <v>8.2379190247929099E-4</v>
      </c>
      <c r="CC1633" s="39">
        <f t="shared" si="2140"/>
        <v>1.4596220319521734E-3</v>
      </c>
      <c r="CD1633" s="39">
        <f t="shared" si="2141"/>
        <v>1.9725265912459597E-4</v>
      </c>
      <c r="CE1633" s="39">
        <f t="shared" si="2142"/>
        <v>1.0243797514924671E-5</v>
      </c>
      <c r="CF1633" s="39">
        <f t="shared" si="2143"/>
        <v>3.096962039395831E-6</v>
      </c>
      <c r="CG1633" s="39">
        <f t="shared" si="2144"/>
        <v>3.2732506477922083E-4</v>
      </c>
      <c r="CH1633" s="39">
        <f t="shared" si="2145"/>
        <v>4.5025063495831697E-5</v>
      </c>
      <c r="CI1633" s="39">
        <f t="shared" si="2146"/>
        <v>2.8980346891782454E-2</v>
      </c>
      <c r="CJ1633" s="39">
        <f t="shared" si="2147"/>
        <v>1.5694937297314988E-2</v>
      </c>
      <c r="CK1633" s="39">
        <f t="shared" si="2148"/>
        <v>0.22037276312412934</v>
      </c>
      <c r="CL1633" s="39">
        <f t="shared" si="2149"/>
        <v>5.7069498605799386E-2</v>
      </c>
      <c r="CM1633" s="39">
        <f t="shared" si="2150"/>
        <v>0.10111764544758034</v>
      </c>
      <c r="CN1633" s="39">
        <f t="shared" si="2151"/>
        <v>1.3664992725737971E-2</v>
      </c>
      <c r="CO1633" s="39">
        <f t="shared" si="2152"/>
        <v>7.0965541933180269E-4</v>
      </c>
      <c r="CP1633" s="39">
        <f t="shared" si="2153"/>
        <v>2.1454698723984733E-4</v>
      </c>
      <c r="CQ1633" s="39">
        <f t="shared" si="2154"/>
        <v>2.2675966189811554E-2</v>
      </c>
      <c r="CR1633" s="39">
        <f t="shared" si="2155"/>
        <v>3.1191831221793194E-3</v>
      </c>
      <c r="CS1633" s="39">
        <f t="shared" si="2156"/>
        <v>3.2302495072789143E-2</v>
      </c>
      <c r="CT1633" s="39">
        <f t="shared" si="2157"/>
        <v>1.7494118914705287E-2</v>
      </c>
      <c r="CU1633" s="39">
        <f t="shared" si="2158"/>
        <v>0.24563508924086191</v>
      </c>
      <c r="CV1633" s="39">
        <f t="shared" si="2159"/>
        <v>6.361163323559503E-2</v>
      </c>
      <c r="CW1633" s="39">
        <f t="shared" si="2160"/>
        <v>0.11270921828643457</v>
      </c>
      <c r="CX1633" s="39">
        <f t="shared" si="2161"/>
        <v>1.5231472619743404E-2</v>
      </c>
      <c r="CY1633" s="39">
        <f t="shared" si="2162"/>
        <v>7.9100642832000763E-4</v>
      </c>
      <c r="CZ1633" s="39">
        <f t="shared" si="2163"/>
        <v>2.3914147832930467E-4</v>
      </c>
      <c r="DA1633" s="39">
        <f t="shared" si="2164"/>
        <v>2.5275414709574198E-2</v>
      </c>
      <c r="DB1633" s="39">
        <f t="shared" si="2165"/>
        <v>3.4767491849414293E-3</v>
      </c>
    </row>
    <row r="1634" spans="1:106" ht="12.75" customHeight="1" x14ac:dyDescent="0.3">
      <c r="A1634" s="9" t="str">
        <f t="shared" si="2166"/>
        <v>30 Veracruz de Ignacio de la Llave20-24 añosTotal</v>
      </c>
      <c r="B1634" s="18" t="s">
        <v>65</v>
      </c>
      <c r="C1634" s="18" t="s">
        <v>14</v>
      </c>
      <c r="D1634" s="29" t="s">
        <v>79</v>
      </c>
      <c r="E1634" s="19">
        <v>600394</v>
      </c>
      <c r="F1634" s="19">
        <v>582151</v>
      </c>
      <c r="G1634" s="19">
        <v>562491</v>
      </c>
      <c r="H1634" s="19">
        <v>19441</v>
      </c>
      <c r="I1634" s="19">
        <v>219</v>
      </c>
      <c r="J1634" s="19">
        <v>17450</v>
      </c>
      <c r="K1634" s="19">
        <v>16658</v>
      </c>
      <c r="L1634" s="19">
        <v>415</v>
      </c>
      <c r="M1634" s="19">
        <v>377</v>
      </c>
      <c r="N1634" s="19">
        <v>793</v>
      </c>
      <c r="O1634" s="38">
        <f>+'07'!E1633-'05'!J1634</f>
        <v>19441</v>
      </c>
      <c r="P1634" s="38">
        <f t="shared" si="2167"/>
        <v>36891</v>
      </c>
      <c r="Q1634" s="39">
        <f>'07'!F1633/'05'!$P1634</f>
        <v>0.1201648098452197</v>
      </c>
      <c r="R1634" s="39">
        <f>'07'!G1633/'05'!$P1634</f>
        <v>7.4625247350302237E-2</v>
      </c>
      <c r="S1634" s="39">
        <f>'07'!H1633/'05'!$P1634</f>
        <v>0.28757691577891625</v>
      </c>
      <c r="T1634" s="39">
        <f>'07'!I1633/'05'!$P1634</f>
        <v>0.22289989428315848</v>
      </c>
      <c r="U1634" s="39">
        <f>'07'!J1633/'05'!$P1634</f>
        <v>0.22398416958065653</v>
      </c>
      <c r="V1634" s="39">
        <f>'07'!K1633/'05'!$P1634</f>
        <v>1.6996015288281693E-2</v>
      </c>
      <c r="W1634" s="39">
        <f>'07'!L1633/'05'!$P1634</f>
        <v>1.0571684150605838E-3</v>
      </c>
      <c r="X1634" s="39">
        <f>'07'!M1633/'05'!$P1634</f>
        <v>1.3011303569976417E-3</v>
      </c>
      <c r="Y1634" s="39">
        <f>'07'!N1633/'05'!$P1634</f>
        <v>4.3723401371608253E-2</v>
      </c>
      <c r="Z1634" s="39">
        <f>'07'!O1633/'05'!$P1634</f>
        <v>7.6712477297985956E-3</v>
      </c>
      <c r="AA1634" s="44">
        <f t="shared" si="2168"/>
        <v>49.868396085766172</v>
      </c>
      <c r="AB1634" s="44">
        <f t="shared" si="2169"/>
        <v>30.969477650375428</v>
      </c>
      <c r="AC1634" s="44">
        <f t="shared" si="2170"/>
        <v>119.34442004825024</v>
      </c>
      <c r="AD1634" s="44">
        <f t="shared" si="2171"/>
        <v>92.503456127510773</v>
      </c>
      <c r="AE1634" s="44">
        <f t="shared" si="2172"/>
        <v>92.953430375972459</v>
      </c>
      <c r="AF1634" s="44">
        <f t="shared" si="2173"/>
        <v>7.0533463446369025</v>
      </c>
      <c r="AG1634" s="44">
        <f t="shared" si="2174"/>
        <v>0.43872489225014227</v>
      </c>
      <c r="AH1634" s="44">
        <f t="shared" si="2175"/>
        <v>0.53996909815402128</v>
      </c>
      <c r="AI1634" s="44">
        <f t="shared" si="2176"/>
        <v>18.145211569217427</v>
      </c>
      <c r="AJ1634" s="44">
        <f t="shared" si="2177"/>
        <v>3.1835678078664174</v>
      </c>
      <c r="AK1634" s="44">
        <f t="shared" si="2178"/>
        <v>45.302133311647829</v>
      </c>
      <c r="AL1634" s="44">
        <f t="shared" si="2179"/>
        <v>28.133718251063943</v>
      </c>
      <c r="AM1634" s="44">
        <f t="shared" si="2180"/>
        <v>108.41649724865142</v>
      </c>
      <c r="AN1634" s="44">
        <f t="shared" si="2181"/>
        <v>84.033260144750741</v>
      </c>
      <c r="AO1634" s="44">
        <f t="shared" si="2182"/>
        <v>84.442031931907508</v>
      </c>
      <c r="AP1634" s="44">
        <f t="shared" si="2183"/>
        <v>6.4074977636821986</v>
      </c>
      <c r="AQ1634" s="44">
        <f t="shared" si="2184"/>
        <v>0.39855249247784008</v>
      </c>
      <c r="AR1634" s="44">
        <f t="shared" si="2185"/>
        <v>0.49052614458811089</v>
      </c>
      <c r="AS1634" s="44">
        <f t="shared" si="2186"/>
        <v>16.483722317096312</v>
      </c>
      <c r="AT1634" s="44">
        <f t="shared" si="2187"/>
        <v>2.8920603941340706</v>
      </c>
      <c r="AU1634" s="44">
        <f t="shared" si="2188"/>
        <v>2001.7054024016697</v>
      </c>
      <c r="AV1634" s="44">
        <f t="shared" si="2189"/>
        <v>1243.1073703613347</v>
      </c>
      <c r="AW1634" s="44">
        <f t="shared" si="2190"/>
        <v>4790.4562630451874</v>
      </c>
      <c r="AX1634" s="44">
        <f t="shared" si="2191"/>
        <v>3713.0664389688541</v>
      </c>
      <c r="AY1634" s="44">
        <f t="shared" si="2192"/>
        <v>3731.1282968745763</v>
      </c>
      <c r="AZ1634" s="44">
        <f t="shared" si="2193"/>
        <v>283.11962267219644</v>
      </c>
      <c r="BA1634" s="44">
        <f t="shared" si="2194"/>
        <v>17.610311458079206</v>
      </c>
      <c r="BB1634" s="44">
        <f t="shared" si="2195"/>
        <v>21.674229486866714</v>
      </c>
      <c r="BC1634" s="44">
        <f t="shared" si="2196"/>
        <v>728.3444200482503</v>
      </c>
      <c r="BD1634" s="44">
        <f t="shared" si="2197"/>
        <v>127.787644682985</v>
      </c>
      <c r="BE1634" s="44">
        <f t="shared" si="2198"/>
        <v>2336.1240682009161</v>
      </c>
      <c r="BF1634" s="44">
        <f t="shared" si="2199"/>
        <v>1450.7894337372259</v>
      </c>
      <c r="BG1634" s="44">
        <f t="shared" si="2200"/>
        <v>5590.7828196579112</v>
      </c>
      <c r="BH1634" s="44">
        <f t="shared" si="2201"/>
        <v>4333.3968447588841</v>
      </c>
      <c r="BI1634" s="44">
        <f t="shared" si="2202"/>
        <v>4354.4762408175438</v>
      </c>
      <c r="BJ1634" s="44">
        <f t="shared" si="2203"/>
        <v>330.41953321948438</v>
      </c>
      <c r="BK1634" s="44">
        <f t="shared" si="2204"/>
        <v>20.552411157192811</v>
      </c>
      <c r="BL1634" s="44">
        <f t="shared" si="2205"/>
        <v>25.295275270391151</v>
      </c>
      <c r="BM1634" s="44">
        <f t="shared" si="2206"/>
        <v>850.02664606543601</v>
      </c>
      <c r="BN1634" s="44">
        <f t="shared" si="2207"/>
        <v>149.13672711501451</v>
      </c>
      <c r="BO1634" s="39">
        <f t="shared" si="2208"/>
        <v>1.3517767500410987E-3</v>
      </c>
      <c r="BP1634" s="39">
        <f t="shared" si="2127"/>
        <v>8.3948598981798891E-4</v>
      </c>
      <c r="BQ1634" s="39">
        <f t="shared" si="2128"/>
        <v>3.2350551638136737E-3</v>
      </c>
      <c r="BR1634" s="39">
        <f t="shared" si="2129"/>
        <v>2.5074803103063287E-3</v>
      </c>
      <c r="BS1634" s="39">
        <f t="shared" si="2130"/>
        <v>2.5196777093592598E-3</v>
      </c>
      <c r="BT1634" s="39">
        <f t="shared" si="2131"/>
        <v>1.9119423015469633E-4</v>
      </c>
      <c r="BU1634" s="39">
        <f t="shared" si="2132"/>
        <v>1.1892464076607906E-5</v>
      </c>
      <c r="BV1634" s="39">
        <f t="shared" si="2133"/>
        <v>1.4636878863517423E-5</v>
      </c>
      <c r="BW1634" s="39">
        <f t="shared" si="2134"/>
        <v>4.9186011680945013E-4</v>
      </c>
      <c r="BX1634" s="39">
        <f t="shared" si="2135"/>
        <v>8.6296598299488147E-5</v>
      </c>
      <c r="BY1634" s="39">
        <f t="shared" si="2136"/>
        <v>1.2279996018445644E-3</v>
      </c>
      <c r="BZ1634" s="39">
        <f t="shared" si="2137"/>
        <v>7.6261739315995614E-4</v>
      </c>
      <c r="CA1634" s="39">
        <f t="shared" si="2138"/>
        <v>2.9388332451994099E-3</v>
      </c>
      <c r="CB1634" s="39">
        <f t="shared" si="2139"/>
        <v>2.2778797035794838E-3</v>
      </c>
      <c r="CC1634" s="39">
        <f t="shared" si="2140"/>
        <v>2.2889602323576891E-3</v>
      </c>
      <c r="CD1634" s="39">
        <f t="shared" si="2141"/>
        <v>1.7368728859836272E-4</v>
      </c>
      <c r="CE1634" s="39">
        <f t="shared" si="2142"/>
        <v>1.0803515558749832E-5</v>
      </c>
      <c r="CF1634" s="39">
        <f t="shared" si="2143"/>
        <v>1.3296634533845949E-5</v>
      </c>
      <c r="CG1634" s="39">
        <f t="shared" si="2144"/>
        <v>4.4682232298111498E-4</v>
      </c>
      <c r="CH1634" s="39">
        <f t="shared" si="2145"/>
        <v>7.8394741105800069E-5</v>
      </c>
      <c r="CI1634" s="39">
        <f t="shared" si="2146"/>
        <v>5.4259993017312345E-2</v>
      </c>
      <c r="CJ1634" s="39">
        <f t="shared" si="2147"/>
        <v>3.3696765345513399E-2</v>
      </c>
      <c r="CK1634" s="39">
        <f t="shared" si="2148"/>
        <v>0.12985433474411612</v>
      </c>
      <c r="CL1634" s="39">
        <f t="shared" si="2149"/>
        <v>0.10064965544357307</v>
      </c>
      <c r="CM1634" s="39">
        <f t="shared" si="2150"/>
        <v>0.10113925610242543</v>
      </c>
      <c r="CN1634" s="39">
        <f t="shared" si="2151"/>
        <v>7.6744903275106783E-3</v>
      </c>
      <c r="CO1634" s="39">
        <f t="shared" si="2152"/>
        <v>4.7736064238104703E-4</v>
      </c>
      <c r="CP1634" s="39">
        <f t="shared" si="2153"/>
        <v>5.8752079062282709E-4</v>
      </c>
      <c r="CQ1634" s="39">
        <f t="shared" si="2154"/>
        <v>1.9743146568221254E-2</v>
      </c>
      <c r="CR1634" s="39">
        <f t="shared" si="2155"/>
        <v>3.463924661380418E-3</v>
      </c>
      <c r="CS1634" s="39">
        <f t="shared" si="2156"/>
        <v>6.3325040476021693E-2</v>
      </c>
      <c r="CT1634" s="39">
        <f t="shared" si="2157"/>
        <v>3.9326378621810897E-2</v>
      </c>
      <c r="CU1634" s="39">
        <f t="shared" si="2158"/>
        <v>0.15154869262578707</v>
      </c>
      <c r="CV1634" s="39">
        <f t="shared" si="2159"/>
        <v>0.1174648788256996</v>
      </c>
      <c r="CW1634" s="39">
        <f t="shared" si="2160"/>
        <v>0.11803627553651416</v>
      </c>
      <c r="CX1634" s="39">
        <f t="shared" si="2161"/>
        <v>8.9566434420179555E-3</v>
      </c>
      <c r="CY1634" s="39">
        <f t="shared" si="2162"/>
        <v>5.5711179304417905E-4</v>
      </c>
      <c r="CZ1634" s="39">
        <f t="shared" si="2163"/>
        <v>6.8567605297745117E-4</v>
      </c>
      <c r="DA1634" s="39">
        <f t="shared" si="2164"/>
        <v>2.3041572363596434E-2</v>
      </c>
      <c r="DB1634" s="39">
        <f t="shared" si="2165"/>
        <v>4.0426317290128896E-3</v>
      </c>
    </row>
    <row r="1635" spans="1:106" ht="12.75" customHeight="1" x14ac:dyDescent="0.3">
      <c r="A1635" s="9" t="str">
        <f t="shared" si="2166"/>
        <v>30 Veracruz de Ignacio de la Llave25-29 añosTotal</v>
      </c>
      <c r="B1635" s="18" t="s">
        <v>65</v>
      </c>
      <c r="C1635" s="18" t="s">
        <v>14</v>
      </c>
      <c r="D1635" s="29" t="s">
        <v>80</v>
      </c>
      <c r="E1635" s="19">
        <v>580421</v>
      </c>
      <c r="F1635" s="19">
        <v>557701</v>
      </c>
      <c r="G1635" s="19">
        <v>538335</v>
      </c>
      <c r="H1635" s="19">
        <v>19146</v>
      </c>
      <c r="I1635" s="19">
        <v>220</v>
      </c>
      <c r="J1635" s="19">
        <v>21208</v>
      </c>
      <c r="K1635" s="19">
        <v>19513</v>
      </c>
      <c r="L1635" s="19">
        <v>1196</v>
      </c>
      <c r="M1635" s="19">
        <v>499</v>
      </c>
      <c r="N1635" s="19">
        <v>1512</v>
      </c>
      <c r="O1635" s="38">
        <f>+'07'!E1634-'05'!J1635</f>
        <v>19146</v>
      </c>
      <c r="P1635" s="38">
        <f t="shared" si="2167"/>
        <v>40354</v>
      </c>
      <c r="Q1635" s="39">
        <f>'07'!F1634/'05'!$P1635</f>
        <v>0.15832383406849382</v>
      </c>
      <c r="R1635" s="39">
        <f>'07'!G1634/'05'!$P1635</f>
        <v>0.16469247162610895</v>
      </c>
      <c r="S1635" s="39">
        <f>'07'!H1634/'05'!$P1635</f>
        <v>0.32923625910690391</v>
      </c>
      <c r="T1635" s="39">
        <f>'07'!I1634/'05'!$P1635</f>
        <v>0.19544530901521534</v>
      </c>
      <c r="U1635" s="39">
        <f>'07'!J1634/'05'!$P1635</f>
        <v>4.9239232789810183E-2</v>
      </c>
      <c r="V1635" s="39">
        <f>'07'!K1634/'05'!$P1635</f>
        <v>2.1212271398126578E-2</v>
      </c>
      <c r="W1635" s="39">
        <f>'07'!L1634/'05'!$P1635</f>
        <v>1.0903503989691233E-3</v>
      </c>
      <c r="X1635" s="39">
        <f>'07'!M1634/'05'!$P1635</f>
        <v>2.7754373791941318E-3</v>
      </c>
      <c r="Y1635" s="39">
        <f>'07'!N1634/'05'!$P1635</f>
        <v>6.9856767606680872E-2</v>
      </c>
      <c r="Z1635" s="39">
        <f>'07'!O1634/'05'!$P1635</f>
        <v>8.1280666104971006E-3</v>
      </c>
      <c r="AA1635" s="44">
        <f t="shared" si="2168"/>
        <v>189.35530554591861</v>
      </c>
      <c r="AB1635" s="44">
        <f t="shared" si="2169"/>
        <v>196.97219606482631</v>
      </c>
      <c r="AC1635" s="44">
        <f t="shared" si="2170"/>
        <v>393.76656589185706</v>
      </c>
      <c r="AD1635" s="44">
        <f t="shared" si="2171"/>
        <v>233.75258958219754</v>
      </c>
      <c r="AE1635" s="44">
        <f t="shared" si="2172"/>
        <v>58.890122416612982</v>
      </c>
      <c r="AF1635" s="44">
        <f t="shared" si="2173"/>
        <v>25.369876592159386</v>
      </c>
      <c r="AG1635" s="44">
        <f t="shared" si="2174"/>
        <v>1.3040590771670715</v>
      </c>
      <c r="AH1635" s="44">
        <f t="shared" si="2175"/>
        <v>3.3194231055161816</v>
      </c>
      <c r="AI1635" s="44">
        <f t="shared" si="2176"/>
        <v>83.548694057590325</v>
      </c>
      <c r="AJ1635" s="44">
        <f t="shared" si="2177"/>
        <v>9.7211676661545319</v>
      </c>
      <c r="AK1635" s="44">
        <f t="shared" si="2178"/>
        <v>79.003593200178415</v>
      </c>
      <c r="AL1635" s="44">
        <f t="shared" si="2179"/>
        <v>82.181543341428366</v>
      </c>
      <c r="AM1635" s="44">
        <f t="shared" si="2180"/>
        <v>164.28889329434506</v>
      </c>
      <c r="AN1635" s="44">
        <f t="shared" si="2181"/>
        <v>97.527209198592459</v>
      </c>
      <c r="AO1635" s="44">
        <f t="shared" si="2182"/>
        <v>24.570377162115282</v>
      </c>
      <c r="AP1635" s="44">
        <f t="shared" si="2183"/>
        <v>10.584923427665162</v>
      </c>
      <c r="AQ1635" s="44">
        <f t="shared" si="2184"/>
        <v>0.54408484908559251</v>
      </c>
      <c r="AR1635" s="44">
        <f t="shared" si="2185"/>
        <v>1.3849432522178717</v>
      </c>
      <c r="AS1635" s="44">
        <f t="shared" si="2186"/>
        <v>34.858527035733758</v>
      </c>
      <c r="AT1635" s="44">
        <f t="shared" si="2187"/>
        <v>4.0559052386380534</v>
      </c>
      <c r="AU1635" s="44">
        <f t="shared" si="2188"/>
        <v>3089.3729741785201</v>
      </c>
      <c r="AV1635" s="44">
        <f t="shared" si="2189"/>
        <v>3213.6441988402639</v>
      </c>
      <c r="AW1635" s="44">
        <f t="shared" si="2190"/>
        <v>6424.3871239530163</v>
      </c>
      <c r="AX1635" s="44">
        <f t="shared" si="2191"/>
        <v>3813.7243148138969</v>
      </c>
      <c r="AY1635" s="44">
        <f t="shared" si="2192"/>
        <v>960.80514942756611</v>
      </c>
      <c r="AZ1635" s="44">
        <f t="shared" si="2193"/>
        <v>413.91505179164392</v>
      </c>
      <c r="BA1635" s="44">
        <f t="shared" si="2194"/>
        <v>21.276007335084504</v>
      </c>
      <c r="BB1635" s="44">
        <f t="shared" si="2195"/>
        <v>54.157109580215092</v>
      </c>
      <c r="BC1635" s="44">
        <f t="shared" si="2196"/>
        <v>1363.1151063091638</v>
      </c>
      <c r="BD1635" s="44">
        <f t="shared" si="2197"/>
        <v>158.60296377062991</v>
      </c>
      <c r="BE1635" s="44">
        <f t="shared" si="2198"/>
        <v>3031.2681270753828</v>
      </c>
      <c r="BF1635" s="44">
        <f t="shared" si="2199"/>
        <v>3153.2020617534818</v>
      </c>
      <c r="BG1635" s="44">
        <f t="shared" si="2200"/>
        <v>6303.5574168607818</v>
      </c>
      <c r="BH1635" s="44">
        <f t="shared" si="2201"/>
        <v>3741.9958864053128</v>
      </c>
      <c r="BI1635" s="44">
        <f t="shared" si="2202"/>
        <v>942.73435099370579</v>
      </c>
      <c r="BJ1635" s="44">
        <f t="shared" si="2203"/>
        <v>406.13014818853145</v>
      </c>
      <c r="BK1635" s="44">
        <f t="shared" si="2204"/>
        <v>20.875848738662835</v>
      </c>
      <c r="BL1635" s="44">
        <f t="shared" si="2205"/>
        <v>53.138524062050848</v>
      </c>
      <c r="BM1635" s="44">
        <f t="shared" si="2206"/>
        <v>1337.4776725975121</v>
      </c>
      <c r="BN1635" s="44">
        <f t="shared" si="2207"/>
        <v>155.6199633245775</v>
      </c>
      <c r="BO1635" s="39">
        <f t="shared" si="2208"/>
        <v>4.6923552942934677E-3</v>
      </c>
      <c r="BP1635" s="39">
        <f t="shared" si="2127"/>
        <v>4.8811071037524485E-3</v>
      </c>
      <c r="BQ1635" s="39">
        <f t="shared" si="2128"/>
        <v>9.7578075504747251E-3</v>
      </c>
      <c r="BR1635" s="39">
        <f t="shared" si="2129"/>
        <v>5.7925506661594276E-3</v>
      </c>
      <c r="BS1635" s="39">
        <f t="shared" si="2130"/>
        <v>1.4593379198248745E-3</v>
      </c>
      <c r="BT1635" s="39">
        <f t="shared" si="2131"/>
        <v>6.2868306963769112E-4</v>
      </c>
      <c r="BU1635" s="39">
        <f t="shared" si="2132"/>
        <v>3.2315484887918708E-5</v>
      </c>
      <c r="BV1635" s="39">
        <f t="shared" si="2133"/>
        <v>8.2257597896520334E-5</v>
      </c>
      <c r="BW1635" s="39">
        <f t="shared" si="2134"/>
        <v>2.0703943613418823E-3</v>
      </c>
      <c r="BX1635" s="39">
        <f t="shared" si="2135"/>
        <v>2.4089725098266671E-4</v>
      </c>
      <c r="BY1635" s="39">
        <f t="shared" si="2136"/>
        <v>1.9577636219502009E-3</v>
      </c>
      <c r="BZ1635" s="39">
        <f t="shared" si="2137"/>
        <v>2.0365154220505616E-3</v>
      </c>
      <c r="CA1635" s="39">
        <f t="shared" si="2138"/>
        <v>4.0711922806746558E-3</v>
      </c>
      <c r="CB1635" s="39">
        <f t="shared" si="2139"/>
        <v>2.4167916240916006E-3</v>
      </c>
      <c r="CC1635" s="39">
        <f t="shared" si="2140"/>
        <v>6.0887092139850531E-4</v>
      </c>
      <c r="CD1635" s="39">
        <f t="shared" si="2141"/>
        <v>2.6230171550937109E-4</v>
      </c>
      <c r="CE1635" s="39">
        <f t="shared" si="2142"/>
        <v>1.3482798460762068E-5</v>
      </c>
      <c r="CF1635" s="39">
        <f t="shared" si="2143"/>
        <v>3.4319850627394356E-5</v>
      </c>
      <c r="CG1635" s="39">
        <f t="shared" si="2144"/>
        <v>8.6381838320200618E-4</v>
      </c>
      <c r="CH1635" s="39">
        <f t="shared" si="2145"/>
        <v>1.0050813398022633E-4</v>
      </c>
      <c r="CI1635" s="39">
        <f t="shared" si="2146"/>
        <v>7.6556796703635827E-2</v>
      </c>
      <c r="CJ1635" s="39">
        <f t="shared" si="2147"/>
        <v>7.963632350796114E-2</v>
      </c>
      <c r="CK1635" s="39">
        <f t="shared" si="2148"/>
        <v>0.15920075144850612</v>
      </c>
      <c r="CL1635" s="39">
        <f t="shared" si="2149"/>
        <v>9.4506723368535883E-2</v>
      </c>
      <c r="CM1635" s="39">
        <f t="shared" si="2150"/>
        <v>2.3809415409316699E-2</v>
      </c>
      <c r="CN1635" s="39">
        <f t="shared" si="2151"/>
        <v>1.0257100951371461E-2</v>
      </c>
      <c r="CO1635" s="39">
        <f t="shared" si="2152"/>
        <v>5.2723416105180418E-4</v>
      </c>
      <c r="CP1635" s="39">
        <f t="shared" si="2153"/>
        <v>1.3420505917682284E-3</v>
      </c>
      <c r="CQ1635" s="39">
        <f t="shared" si="2154"/>
        <v>3.3778934091023539E-2</v>
      </c>
      <c r="CR1635" s="39">
        <f t="shared" si="2155"/>
        <v>3.9302910187498123E-3</v>
      </c>
      <c r="CS1635" s="39">
        <f t="shared" si="2156"/>
        <v>7.5116918448614331E-2</v>
      </c>
      <c r="CT1635" s="39">
        <f t="shared" si="2157"/>
        <v>7.8138525592344799E-2</v>
      </c>
      <c r="CU1635" s="39">
        <f t="shared" si="2158"/>
        <v>0.1562065078272484</v>
      </c>
      <c r="CV1635" s="39">
        <f t="shared" si="2159"/>
        <v>9.2729243356428431E-2</v>
      </c>
      <c r="CW1635" s="39">
        <f t="shared" si="2160"/>
        <v>2.3361608539270103E-2</v>
      </c>
      <c r="CX1635" s="39">
        <f t="shared" si="2161"/>
        <v>1.0064185661608055E-2</v>
      </c>
      <c r="CY1635" s="39">
        <f t="shared" si="2162"/>
        <v>5.1731795456863843E-4</v>
      </c>
      <c r="CZ1635" s="39">
        <f t="shared" si="2163"/>
        <v>1.3168093389019887E-3</v>
      </c>
      <c r="DA1635" s="39">
        <f t="shared" si="2164"/>
        <v>3.314362077111345E-2</v>
      </c>
      <c r="DB1635" s="39">
        <f t="shared" si="2165"/>
        <v>3.8563702067843956E-3</v>
      </c>
    </row>
    <row r="1636" spans="1:106" ht="12.75" customHeight="1" x14ac:dyDescent="0.3">
      <c r="A1636" s="9" t="str">
        <f t="shared" si="2166"/>
        <v>30 Veracruz de Ignacio de la Llave30-34 añosTotal</v>
      </c>
      <c r="B1636" s="18" t="s">
        <v>65</v>
      </c>
      <c r="C1636" s="18" t="s">
        <v>14</v>
      </c>
      <c r="D1636" s="29" t="s">
        <v>81</v>
      </c>
      <c r="E1636" s="19">
        <v>568121</v>
      </c>
      <c r="F1636" s="19">
        <v>545565</v>
      </c>
      <c r="G1636" s="19">
        <v>528471</v>
      </c>
      <c r="H1636" s="19">
        <v>16877</v>
      </c>
      <c r="I1636" s="19">
        <v>217</v>
      </c>
      <c r="J1636" s="19">
        <v>20969</v>
      </c>
      <c r="K1636" s="19">
        <v>18536</v>
      </c>
      <c r="L1636" s="19">
        <v>1940</v>
      </c>
      <c r="M1636" s="19">
        <v>493</v>
      </c>
      <c r="N1636" s="19">
        <v>1587</v>
      </c>
      <c r="O1636" s="38">
        <f>+'07'!E1635-'05'!J1636</f>
        <v>16877</v>
      </c>
      <c r="P1636" s="38">
        <f t="shared" si="2167"/>
        <v>37846</v>
      </c>
      <c r="Q1636" s="39">
        <f>'07'!F1635/'05'!$P1636</f>
        <v>0.14902499603656924</v>
      </c>
      <c r="R1636" s="39">
        <f>'07'!G1635/'05'!$P1636</f>
        <v>0.20630978174708028</v>
      </c>
      <c r="S1636" s="39">
        <f>'07'!H1635/'05'!$P1636</f>
        <v>0.34600750409554509</v>
      </c>
      <c r="T1636" s="39">
        <f>'07'!I1635/'05'!$P1636</f>
        <v>0.14780954394123552</v>
      </c>
      <c r="U1636" s="39">
        <f>'07'!J1635/'05'!$P1636</f>
        <v>1.6302911800454473E-2</v>
      </c>
      <c r="V1636" s="39">
        <f>'07'!K1635/'05'!$P1636</f>
        <v>2.7453363631559476E-2</v>
      </c>
      <c r="W1636" s="39">
        <f>'07'!L1635/'05'!$P1636</f>
        <v>1.2947207102467896E-3</v>
      </c>
      <c r="X1636" s="39">
        <f>'07'!M1635/'05'!$P1636</f>
        <v>5.70734027374095E-3</v>
      </c>
      <c r="Y1636" s="39">
        <f>'07'!N1635/'05'!$P1636</f>
        <v>9.1053215663478307E-2</v>
      </c>
      <c r="Z1636" s="39">
        <f>'07'!O1635/'05'!$P1636</f>
        <v>9.0366221000898386E-3</v>
      </c>
      <c r="AA1636" s="44">
        <f t="shared" si="2168"/>
        <v>289.10849231094431</v>
      </c>
      <c r="AB1636" s="44">
        <f t="shared" si="2169"/>
        <v>400.24097658933573</v>
      </c>
      <c r="AC1636" s="44">
        <f t="shared" si="2170"/>
        <v>671.25455794535753</v>
      </c>
      <c r="AD1636" s="44">
        <f t="shared" si="2171"/>
        <v>286.75051524599689</v>
      </c>
      <c r="AE1636" s="44">
        <f t="shared" si="2172"/>
        <v>31.627648892881677</v>
      </c>
      <c r="AF1636" s="44">
        <f t="shared" si="2173"/>
        <v>53.259525445225385</v>
      </c>
      <c r="AG1636" s="44">
        <f t="shared" si="2174"/>
        <v>2.5117581778787716</v>
      </c>
      <c r="AH1636" s="44">
        <f t="shared" si="2175"/>
        <v>11.072240131057443</v>
      </c>
      <c r="AI1636" s="44">
        <f t="shared" si="2176"/>
        <v>176.6432383871479</v>
      </c>
      <c r="AJ1636" s="44">
        <f t="shared" si="2177"/>
        <v>17.531046874174287</v>
      </c>
      <c r="AK1636" s="44">
        <f t="shared" si="2178"/>
        <v>73.469323046028634</v>
      </c>
      <c r="AL1636" s="44">
        <f t="shared" si="2179"/>
        <v>101.71072240131058</v>
      </c>
      <c r="AM1636" s="44">
        <f t="shared" si="2180"/>
        <v>170.58169951910372</v>
      </c>
      <c r="AN1636" s="44">
        <f t="shared" si="2181"/>
        <v>72.870105163029109</v>
      </c>
      <c r="AO1636" s="44">
        <f t="shared" si="2182"/>
        <v>8.0373355176240562</v>
      </c>
      <c r="AP1636" s="44">
        <f t="shared" si="2183"/>
        <v>13.534508270358822</v>
      </c>
      <c r="AQ1636" s="44">
        <f t="shared" si="2184"/>
        <v>0.63829731015166724</v>
      </c>
      <c r="AR1636" s="44">
        <f t="shared" si="2185"/>
        <v>2.8137187549542886</v>
      </c>
      <c r="AS1636" s="44">
        <f t="shared" si="2186"/>
        <v>44.889235322094805</v>
      </c>
      <c r="AT1636" s="44">
        <f t="shared" si="2187"/>
        <v>4.4550546953442902</v>
      </c>
      <c r="AU1636" s="44">
        <f t="shared" si="2188"/>
        <v>2762.3273265338476</v>
      </c>
      <c r="AV1636" s="44">
        <f t="shared" si="2189"/>
        <v>3824.1581144638803</v>
      </c>
      <c r="AW1636" s="44">
        <f t="shared" si="2190"/>
        <v>6413.5950959150241</v>
      </c>
      <c r="AX1636" s="44">
        <f t="shared" si="2191"/>
        <v>2739.7977064947418</v>
      </c>
      <c r="AY1636" s="44">
        <f t="shared" si="2192"/>
        <v>302.19077313322413</v>
      </c>
      <c r="AZ1636" s="44">
        <f t="shared" si="2193"/>
        <v>508.87554827458644</v>
      </c>
      <c r="BA1636" s="44">
        <f t="shared" si="2194"/>
        <v>23.998943085134492</v>
      </c>
      <c r="BB1636" s="44">
        <f t="shared" si="2195"/>
        <v>105.79125931406224</v>
      </c>
      <c r="BC1636" s="44">
        <f t="shared" si="2196"/>
        <v>1687.7624055382339</v>
      </c>
      <c r="BD1636" s="44">
        <f t="shared" si="2197"/>
        <v>167.50282724726526</v>
      </c>
      <c r="BE1636" s="44">
        <f t="shared" si="2198"/>
        <v>2515.0948581091789</v>
      </c>
      <c r="BF1636" s="44">
        <f t="shared" si="2199"/>
        <v>3481.8901865454741</v>
      </c>
      <c r="BG1636" s="44">
        <f t="shared" si="2200"/>
        <v>5839.5686466205143</v>
      </c>
      <c r="BH1636" s="44">
        <f t="shared" si="2201"/>
        <v>2494.581673096232</v>
      </c>
      <c r="BI1636" s="44">
        <f t="shared" si="2202"/>
        <v>275.14424245627015</v>
      </c>
      <c r="BJ1636" s="44">
        <f t="shared" si="2203"/>
        <v>463.33041800982926</v>
      </c>
      <c r="BK1636" s="44">
        <f t="shared" si="2204"/>
        <v>21.851001426835069</v>
      </c>
      <c r="BL1636" s="44">
        <f t="shared" si="2205"/>
        <v>96.32278179992602</v>
      </c>
      <c r="BM1636" s="44">
        <f t="shared" si="2206"/>
        <v>1536.7051207525233</v>
      </c>
      <c r="BN1636" s="44">
        <f t="shared" si="2207"/>
        <v>152.51107118321622</v>
      </c>
      <c r="BO1636" s="39">
        <f t="shared" si="2208"/>
        <v>7.6390765816980481E-3</v>
      </c>
      <c r="BP1636" s="39">
        <f t="shared" si="2127"/>
        <v>1.0575515948563539E-2</v>
      </c>
      <c r="BQ1636" s="39">
        <f t="shared" si="2128"/>
        <v>1.7736473020804246E-2</v>
      </c>
      <c r="BR1636" s="39">
        <f t="shared" si="2129"/>
        <v>7.576772056386326E-3</v>
      </c>
      <c r="BS1636" s="39">
        <f t="shared" si="2130"/>
        <v>8.3569330689852762E-4</v>
      </c>
      <c r="BT1636" s="39">
        <f t="shared" si="2131"/>
        <v>1.4072696043234527E-3</v>
      </c>
      <c r="BU1636" s="39">
        <f t="shared" si="2132"/>
        <v>6.6367863919007862E-5</v>
      </c>
      <c r="BV1636" s="39">
        <f t="shared" si="2133"/>
        <v>2.9256037972460612E-4</v>
      </c>
      <c r="BW1636" s="39">
        <f t="shared" si="2134"/>
        <v>4.6674216135694103E-3</v>
      </c>
      <c r="BX1636" s="39">
        <f t="shared" si="2135"/>
        <v>4.632206012306264E-4</v>
      </c>
      <c r="BY1636" s="39">
        <f t="shared" si="2136"/>
        <v>1.9412704921531636E-3</v>
      </c>
      <c r="BZ1636" s="39">
        <f t="shared" si="2137"/>
        <v>2.6874893621865077E-3</v>
      </c>
      <c r="CA1636" s="39">
        <f t="shared" si="2138"/>
        <v>4.5072583501322124E-3</v>
      </c>
      <c r="CB1636" s="39">
        <f t="shared" si="2139"/>
        <v>1.9254374349476592E-3</v>
      </c>
      <c r="CC1636" s="39">
        <f t="shared" si="2140"/>
        <v>2.123694846912238E-4</v>
      </c>
      <c r="CD1636" s="39">
        <f t="shared" si="2141"/>
        <v>3.5762057470693922E-4</v>
      </c>
      <c r="CE1636" s="39">
        <f t="shared" si="2142"/>
        <v>1.686564789282004E-5</v>
      </c>
      <c r="CF1636" s="39">
        <f t="shared" si="2143"/>
        <v>7.4346529486716919E-5</v>
      </c>
      <c r="CG1636" s="39">
        <f t="shared" si="2144"/>
        <v>1.1861025028297523E-3</v>
      </c>
      <c r="CH1636" s="39">
        <f t="shared" si="2145"/>
        <v>1.1771533835396845E-4</v>
      </c>
      <c r="CI1636" s="39">
        <f t="shared" si="2146"/>
        <v>7.2988620370286098E-2</v>
      </c>
      <c r="CJ1636" s="39">
        <f t="shared" si="2147"/>
        <v>0.10104523898070814</v>
      </c>
      <c r="CK1636" s="39">
        <f t="shared" si="2148"/>
        <v>0.16946559995547811</v>
      </c>
      <c r="CL1636" s="39">
        <f t="shared" si="2149"/>
        <v>7.2393323111946878E-2</v>
      </c>
      <c r="CM1636" s="39">
        <f t="shared" si="2150"/>
        <v>7.984748008593355E-3</v>
      </c>
      <c r="CN1636" s="39">
        <f t="shared" si="2151"/>
        <v>1.3445953291618306E-2</v>
      </c>
      <c r="CO1636" s="39">
        <f t="shared" si="2152"/>
        <v>6.3412099257872674E-4</v>
      </c>
      <c r="CP1636" s="39">
        <f t="shared" si="2153"/>
        <v>2.7953088652449992E-3</v>
      </c>
      <c r="CQ1636" s="39">
        <f t="shared" si="2154"/>
        <v>4.4595529396454947E-2</v>
      </c>
      <c r="CR1636" s="39">
        <f t="shared" si="2155"/>
        <v>4.4259057033045829E-3</v>
      </c>
      <c r="CS1636" s="39">
        <f t="shared" si="2156"/>
        <v>6.6456028592431937E-2</v>
      </c>
      <c r="CT1636" s="39">
        <f t="shared" si="2157"/>
        <v>9.2001537455622104E-2</v>
      </c>
      <c r="CU1636" s="39">
        <f t="shared" si="2158"/>
        <v>0.15429817276913055</v>
      </c>
      <c r="CV1636" s="39">
        <f t="shared" si="2159"/>
        <v>6.5914011337954659E-2</v>
      </c>
      <c r="CW1636" s="39">
        <f t="shared" si="2160"/>
        <v>7.2701010002713664E-3</v>
      </c>
      <c r="CX1636" s="39">
        <f t="shared" si="2161"/>
        <v>1.2242520160910778E-2</v>
      </c>
      <c r="CY1636" s="39">
        <f t="shared" si="2162"/>
        <v>5.77366205856235E-4</v>
      </c>
      <c r="CZ1636" s="39">
        <f t="shared" si="2163"/>
        <v>2.5451244992846277E-3</v>
      </c>
      <c r="DA1636" s="39">
        <f t="shared" si="2164"/>
        <v>4.0604162150624193E-2</v>
      </c>
      <c r="DB1636" s="39">
        <f t="shared" si="2165"/>
        <v>4.0297804572006612E-3</v>
      </c>
    </row>
    <row r="1637" spans="1:106" ht="12.75" customHeight="1" x14ac:dyDescent="0.3">
      <c r="A1637" s="9" t="str">
        <f t="shared" si="2166"/>
        <v>30 Veracruz de Ignacio de la Llave35-39 añosTotal</v>
      </c>
      <c r="B1637" s="18" t="s">
        <v>65</v>
      </c>
      <c r="C1637" s="18" t="s">
        <v>14</v>
      </c>
      <c r="D1637" s="29" t="s">
        <v>82</v>
      </c>
      <c r="E1637" s="19">
        <v>558791</v>
      </c>
      <c r="F1637" s="19">
        <v>540111</v>
      </c>
      <c r="G1637" s="19">
        <v>527026</v>
      </c>
      <c r="H1637" s="19">
        <v>12906</v>
      </c>
      <c r="I1637" s="19">
        <v>179</v>
      </c>
      <c r="J1637" s="19">
        <v>17148</v>
      </c>
      <c r="K1637" s="19">
        <v>14729</v>
      </c>
      <c r="L1637" s="19">
        <v>1992</v>
      </c>
      <c r="M1637" s="19">
        <v>427</v>
      </c>
      <c r="N1637" s="19">
        <v>1532</v>
      </c>
      <c r="O1637" s="38">
        <f>+'07'!E1636-'05'!J1637</f>
        <v>12906</v>
      </c>
      <c r="P1637" s="38">
        <f t="shared" si="2167"/>
        <v>30054</v>
      </c>
      <c r="Q1637" s="39">
        <f>'07'!F1636/'05'!$P1637</f>
        <v>0.15245890730019299</v>
      </c>
      <c r="R1637" s="39">
        <f>'07'!G1636/'05'!$P1637</f>
        <v>0.2194383443135689</v>
      </c>
      <c r="S1637" s="39">
        <f>'07'!H1636/'05'!$P1637</f>
        <v>0.3535303121048779</v>
      </c>
      <c r="T1637" s="39">
        <f>'07'!I1636/'05'!$P1637</f>
        <v>0.10194982365076197</v>
      </c>
      <c r="U1637" s="39">
        <f>'07'!J1636/'05'!$P1637</f>
        <v>7.9190789911492646E-3</v>
      </c>
      <c r="V1637" s="39">
        <f>'07'!K1636/'05'!$P1637</f>
        <v>3.4105277167764687E-2</v>
      </c>
      <c r="W1637" s="39">
        <f>'07'!L1636/'05'!$P1637</f>
        <v>1.6636720569641313E-3</v>
      </c>
      <c r="X1637" s="39">
        <f>'07'!M1636/'05'!$P1637</f>
        <v>8.0521727557063948E-3</v>
      </c>
      <c r="Y1637" s="39">
        <f>'07'!N1636/'05'!$P1637</f>
        <v>0.11113329340520396</v>
      </c>
      <c r="Z1637" s="39">
        <f>'07'!O1636/'05'!$P1637</f>
        <v>9.7491182538098093E-3</v>
      </c>
      <c r="AA1637" s="44">
        <f t="shared" si="2168"/>
        <v>303.69814334198441</v>
      </c>
      <c r="AB1637" s="44">
        <f t="shared" si="2169"/>
        <v>437.12118187262922</v>
      </c>
      <c r="AC1637" s="44">
        <f t="shared" si="2170"/>
        <v>704.23238171291678</v>
      </c>
      <c r="AD1637" s="44">
        <f t="shared" si="2171"/>
        <v>203.08404871231784</v>
      </c>
      <c r="AE1637" s="44">
        <f t="shared" si="2172"/>
        <v>15.774805350369336</v>
      </c>
      <c r="AF1637" s="44">
        <f t="shared" si="2173"/>
        <v>67.937712118187264</v>
      </c>
      <c r="AG1637" s="44">
        <f t="shared" si="2174"/>
        <v>3.3140347374725496</v>
      </c>
      <c r="AH1637" s="44">
        <f t="shared" si="2175"/>
        <v>16.039928129367137</v>
      </c>
      <c r="AI1637" s="44">
        <f t="shared" si="2176"/>
        <v>221.37752046316629</v>
      </c>
      <c r="AJ1637" s="44">
        <f t="shared" si="2177"/>
        <v>19.420243561589139</v>
      </c>
      <c r="AK1637" s="44">
        <f t="shared" si="2178"/>
        <v>65.099953417182405</v>
      </c>
      <c r="AL1637" s="44">
        <f t="shared" si="2179"/>
        <v>93.700173021893917</v>
      </c>
      <c r="AM1637" s="44">
        <f t="shared" si="2180"/>
        <v>150.95744326878287</v>
      </c>
      <c r="AN1637" s="44">
        <f t="shared" si="2181"/>
        <v>43.532574698875358</v>
      </c>
      <c r="AO1637" s="44">
        <f t="shared" si="2182"/>
        <v>3.3814467292207362</v>
      </c>
      <c r="AP1637" s="44">
        <f t="shared" si="2183"/>
        <v>14.562953350635521</v>
      </c>
      <c r="AQ1637" s="44">
        <f t="shared" si="2184"/>
        <v>0.710387968323684</v>
      </c>
      <c r="AR1637" s="44">
        <f t="shared" si="2185"/>
        <v>3.4382777666866304</v>
      </c>
      <c r="AS1637" s="44">
        <f t="shared" si="2186"/>
        <v>47.453916284022092</v>
      </c>
      <c r="AT1637" s="44">
        <f t="shared" si="2187"/>
        <v>4.1628734943767887</v>
      </c>
      <c r="AU1637" s="44">
        <f t="shared" si="2188"/>
        <v>2245.5672456245425</v>
      </c>
      <c r="AV1637" s="44">
        <f t="shared" si="2189"/>
        <v>3232.1073733945564</v>
      </c>
      <c r="AW1637" s="44">
        <f t="shared" si="2190"/>
        <v>5207.1479669927467</v>
      </c>
      <c r="AX1637" s="44">
        <f t="shared" si="2191"/>
        <v>1501.6189525520731</v>
      </c>
      <c r="AY1637" s="44">
        <f t="shared" si="2192"/>
        <v>116.64011446063752</v>
      </c>
      <c r="AZ1637" s="44">
        <f t="shared" si="2193"/>
        <v>502.33662740400609</v>
      </c>
      <c r="BA1637" s="44">
        <f t="shared" si="2194"/>
        <v>24.504225727024689</v>
      </c>
      <c r="BB1637" s="44">
        <f t="shared" si="2195"/>
        <v>118.60045251879949</v>
      </c>
      <c r="BC1637" s="44">
        <f t="shared" si="2196"/>
        <v>1636.8822785652492</v>
      </c>
      <c r="BD1637" s="44">
        <f t="shared" si="2197"/>
        <v>143.59476276036469</v>
      </c>
      <c r="BE1637" s="44">
        <f t="shared" si="2198"/>
        <v>1967.6346576162907</v>
      </c>
      <c r="BF1637" s="44">
        <f t="shared" si="2199"/>
        <v>2832.0712717109204</v>
      </c>
      <c r="BG1637" s="44">
        <f t="shared" si="2200"/>
        <v>4562.6622080255538</v>
      </c>
      <c r="BH1637" s="44">
        <f t="shared" si="2201"/>
        <v>1315.764424036734</v>
      </c>
      <c r="BI1637" s="44">
        <f t="shared" si="2202"/>
        <v>102.2036334597724</v>
      </c>
      <c r="BJ1637" s="44">
        <f t="shared" si="2203"/>
        <v>440.16270712717107</v>
      </c>
      <c r="BK1637" s="44">
        <f t="shared" si="2204"/>
        <v>21.471351567179077</v>
      </c>
      <c r="BL1637" s="44">
        <f t="shared" si="2205"/>
        <v>103.92134158514673</v>
      </c>
      <c r="BM1637" s="44">
        <f t="shared" si="2206"/>
        <v>1434.2862846875623</v>
      </c>
      <c r="BN1637" s="44">
        <f t="shared" si="2207"/>
        <v>125.8221201836694</v>
      </c>
      <c r="BO1637" s="39">
        <f t="shared" si="2208"/>
        <v>1.0105082296598936E-2</v>
      </c>
      <c r="BP1637" s="39">
        <f t="shared" si="2127"/>
        <v>1.4544525915772584E-2</v>
      </c>
      <c r="BQ1637" s="39">
        <f t="shared" si="2128"/>
        <v>2.3432234701301551E-2</v>
      </c>
      <c r="BR1637" s="39">
        <f t="shared" si="2129"/>
        <v>6.7573051411565126E-3</v>
      </c>
      <c r="BS1637" s="39">
        <f t="shared" si="2130"/>
        <v>5.2488205730915477E-4</v>
      </c>
      <c r="BT1637" s="39">
        <f t="shared" si="2131"/>
        <v>2.2605214653020319E-3</v>
      </c>
      <c r="BU1637" s="39">
        <f t="shared" si="2132"/>
        <v>1.1026933977083083E-4</v>
      </c>
      <c r="BV1637" s="39">
        <f t="shared" si="2133"/>
        <v>5.3370360449082107E-4</v>
      </c>
      <c r="BW1637" s="39">
        <f t="shared" si="2134"/>
        <v>7.3659918966914985E-3</v>
      </c>
      <c r="BX1637" s="39">
        <f t="shared" si="2135"/>
        <v>6.4617833105706855E-4</v>
      </c>
      <c r="BY1637" s="39">
        <f t="shared" si="2136"/>
        <v>2.1660994681966597E-3</v>
      </c>
      <c r="BZ1637" s="39">
        <f t="shared" si="2137"/>
        <v>3.117727191784585E-3</v>
      </c>
      <c r="CA1637" s="39">
        <f t="shared" si="2138"/>
        <v>5.0228736031404427E-3</v>
      </c>
      <c r="CB1637" s="39">
        <f t="shared" si="2139"/>
        <v>1.4484785618844532E-3</v>
      </c>
      <c r="CC1637" s="39">
        <f t="shared" si="2140"/>
        <v>1.1251236871034592E-4</v>
      </c>
      <c r="CD1637" s="39">
        <f t="shared" si="2141"/>
        <v>4.8455957112648965E-4</v>
      </c>
      <c r="CE1637" s="39">
        <f t="shared" si="2142"/>
        <v>2.3637052250072671E-5</v>
      </c>
      <c r="CF1637" s="39">
        <f t="shared" si="2143"/>
        <v>1.1440333289035171E-4</v>
      </c>
      <c r="CG1637" s="39">
        <f t="shared" si="2144"/>
        <v>1.5789550903048542E-3</v>
      </c>
      <c r="CH1637" s="39">
        <f t="shared" si="2145"/>
        <v>1.3851312618542584E-4</v>
      </c>
      <c r="CI1637" s="39">
        <f t="shared" si="2146"/>
        <v>7.471774957158922E-2</v>
      </c>
      <c r="CJ1637" s="39">
        <f t="shared" si="2147"/>
        <v>0.10754333444448513</v>
      </c>
      <c r="CK1637" s="39">
        <f t="shared" si="2148"/>
        <v>0.17325973138326833</v>
      </c>
      <c r="CL1637" s="39">
        <f t="shared" si="2149"/>
        <v>4.9964029831372631E-2</v>
      </c>
      <c r="CM1637" s="39">
        <f t="shared" si="2150"/>
        <v>3.8810179829852107E-3</v>
      </c>
      <c r="CN1637" s="39">
        <f t="shared" si="2151"/>
        <v>1.6714468204032943E-2</v>
      </c>
      <c r="CO1637" s="39">
        <f t="shared" si="2152"/>
        <v>8.1533991239185098E-4</v>
      </c>
      <c r="CP1637" s="39">
        <f t="shared" si="2153"/>
        <v>3.9462451759765581E-3</v>
      </c>
      <c r="CQ1637" s="39">
        <f t="shared" si="2154"/>
        <v>5.4464706147775641E-2</v>
      </c>
      <c r="CR1637" s="39">
        <f t="shared" si="2155"/>
        <v>4.7778918866162468E-3</v>
      </c>
      <c r="CS1637" s="39">
        <f t="shared" si="2156"/>
        <v>6.5469975963808172E-2</v>
      </c>
      <c r="CT1637" s="39">
        <f t="shared" si="2157"/>
        <v>9.4232756761526607E-2</v>
      </c>
      <c r="CU1637" s="39">
        <f t="shared" si="2158"/>
        <v>0.15181547241716756</v>
      </c>
      <c r="CV1637" s="39">
        <f t="shared" si="2159"/>
        <v>4.378001011634837E-2</v>
      </c>
      <c r="CW1637" s="39">
        <f t="shared" si="2160"/>
        <v>3.4006665821445532E-3</v>
      </c>
      <c r="CX1637" s="39">
        <f t="shared" si="2161"/>
        <v>1.4645727927303223E-2</v>
      </c>
      <c r="CY1637" s="39">
        <f t="shared" si="2162"/>
        <v>7.1442575255137677E-4</v>
      </c>
      <c r="CZ1637" s="39">
        <f t="shared" si="2163"/>
        <v>3.4578206423486637E-3</v>
      </c>
      <c r="DA1637" s="39">
        <f t="shared" si="2164"/>
        <v>4.7723640270431966E-2</v>
      </c>
      <c r="DB1637" s="39">
        <f t="shared" si="2165"/>
        <v>4.1865349099510681E-3</v>
      </c>
    </row>
    <row r="1638" spans="1:106" ht="12.75" customHeight="1" x14ac:dyDescent="0.3">
      <c r="A1638" s="9" t="str">
        <f t="shared" si="2166"/>
        <v>30 Veracruz de Ignacio de la Llave40-44 añosTotal</v>
      </c>
      <c r="B1638" s="18" t="s">
        <v>65</v>
      </c>
      <c r="C1638" s="18" t="s">
        <v>14</v>
      </c>
      <c r="D1638" s="29" t="s">
        <v>83</v>
      </c>
      <c r="E1638" s="19">
        <v>537667</v>
      </c>
      <c r="F1638" s="19">
        <v>522709</v>
      </c>
      <c r="G1638" s="19">
        <v>512618</v>
      </c>
      <c r="H1638" s="19">
        <v>9900</v>
      </c>
      <c r="I1638" s="19">
        <v>191</v>
      </c>
      <c r="J1638" s="19">
        <v>13740</v>
      </c>
      <c r="K1638" s="19">
        <v>11584</v>
      </c>
      <c r="L1638" s="19">
        <v>1808</v>
      </c>
      <c r="M1638" s="19">
        <v>348</v>
      </c>
      <c r="N1638" s="19">
        <v>1218</v>
      </c>
      <c r="O1638" s="38">
        <f>+'07'!E1637-'05'!J1638</f>
        <v>9900</v>
      </c>
      <c r="P1638" s="38">
        <f t="shared" si="2167"/>
        <v>23640</v>
      </c>
      <c r="Q1638" s="39">
        <f>'07'!F1637/'05'!$P1638</f>
        <v>0.15232656514382403</v>
      </c>
      <c r="R1638" s="39">
        <f>'07'!G1637/'05'!$P1638</f>
        <v>0.21087140439932317</v>
      </c>
      <c r="S1638" s="39">
        <f>'07'!H1637/'05'!$P1638</f>
        <v>0.36662436548223348</v>
      </c>
      <c r="T1638" s="39">
        <f>'07'!I1637/'05'!$P1638</f>
        <v>8.0245346869712353E-2</v>
      </c>
      <c r="U1638" s="39">
        <f>'07'!J1637/'05'!$P1638</f>
        <v>8.5025380710659904E-3</v>
      </c>
      <c r="V1638" s="39">
        <f>'07'!K1637/'05'!$P1638</f>
        <v>3.5998307952622675E-2</v>
      </c>
      <c r="W1638" s="39">
        <f>'07'!L1637/'05'!$P1638</f>
        <v>2.326565143824027E-3</v>
      </c>
      <c r="X1638" s="39">
        <f>'07'!M1637/'05'!$P1638</f>
        <v>1.065989847715736E-2</v>
      </c>
      <c r="Y1638" s="39">
        <f>'07'!N1637/'05'!$P1638</f>
        <v>0.12258883248730965</v>
      </c>
      <c r="Z1638" s="39">
        <f>'07'!O1637/'05'!$P1638</f>
        <v>9.8561759729272422E-3</v>
      </c>
      <c r="AA1638" s="44">
        <f t="shared" si="2168"/>
        <v>275.40642978003387</v>
      </c>
      <c r="AB1638" s="44">
        <f t="shared" si="2169"/>
        <v>381.2554991539763</v>
      </c>
      <c r="AC1638" s="44">
        <f t="shared" si="2170"/>
        <v>662.85685279187817</v>
      </c>
      <c r="AD1638" s="44">
        <f t="shared" si="2171"/>
        <v>145.08358714043993</v>
      </c>
      <c r="AE1638" s="44">
        <f t="shared" si="2172"/>
        <v>15.37258883248731</v>
      </c>
      <c r="AF1638" s="44">
        <f t="shared" si="2173"/>
        <v>65.084940778341803</v>
      </c>
      <c r="AG1638" s="44">
        <f t="shared" si="2174"/>
        <v>4.206429780033841</v>
      </c>
      <c r="AH1638" s="44">
        <f t="shared" si="2175"/>
        <v>19.273096446700507</v>
      </c>
      <c r="AI1638" s="44">
        <f t="shared" si="2176"/>
        <v>221.64060913705583</v>
      </c>
      <c r="AJ1638" s="44">
        <f t="shared" si="2177"/>
        <v>17.819966159052456</v>
      </c>
      <c r="AK1638" s="44">
        <f t="shared" si="2178"/>
        <v>53.009644670050761</v>
      </c>
      <c r="AL1638" s="44">
        <f t="shared" si="2179"/>
        <v>73.383248730964468</v>
      </c>
      <c r="AM1638" s="44">
        <f t="shared" si="2180"/>
        <v>127.58527918781725</v>
      </c>
      <c r="AN1638" s="44">
        <f t="shared" si="2181"/>
        <v>27.925380710659898</v>
      </c>
      <c r="AO1638" s="44">
        <f t="shared" si="2182"/>
        <v>2.9588832487309649</v>
      </c>
      <c r="AP1638" s="44">
        <f t="shared" si="2183"/>
        <v>12.527411167512691</v>
      </c>
      <c r="AQ1638" s="44">
        <f t="shared" si="2184"/>
        <v>0.80964467005076135</v>
      </c>
      <c r="AR1638" s="44">
        <f t="shared" si="2185"/>
        <v>3.709644670050761</v>
      </c>
      <c r="AS1638" s="44">
        <f t="shared" si="2186"/>
        <v>42.660913705583759</v>
      </c>
      <c r="AT1638" s="44">
        <f t="shared" si="2187"/>
        <v>3.4299492385786805</v>
      </c>
      <c r="AU1638" s="44">
        <f t="shared" si="2188"/>
        <v>1764.5509306260576</v>
      </c>
      <c r="AV1638" s="44">
        <f t="shared" si="2189"/>
        <v>2442.7343485617598</v>
      </c>
      <c r="AW1638" s="44">
        <f t="shared" si="2190"/>
        <v>4246.9766497461924</v>
      </c>
      <c r="AX1638" s="44">
        <f t="shared" si="2191"/>
        <v>929.56209813874784</v>
      </c>
      <c r="AY1638" s="44">
        <f t="shared" si="2192"/>
        <v>98.493401015228429</v>
      </c>
      <c r="AZ1638" s="44">
        <f t="shared" si="2193"/>
        <v>417.00439932318108</v>
      </c>
      <c r="BA1638" s="44">
        <f t="shared" si="2194"/>
        <v>26.950930626057527</v>
      </c>
      <c r="BB1638" s="44">
        <f t="shared" si="2195"/>
        <v>123.48426395939086</v>
      </c>
      <c r="BC1638" s="44">
        <f t="shared" si="2196"/>
        <v>1420.069035532995</v>
      </c>
      <c r="BD1638" s="44">
        <f t="shared" si="2197"/>
        <v>114.17394247038918</v>
      </c>
      <c r="BE1638" s="44">
        <f t="shared" si="2198"/>
        <v>1508.032994923858</v>
      </c>
      <c r="BF1638" s="44">
        <f t="shared" si="2199"/>
        <v>2087.6269035532996</v>
      </c>
      <c r="BG1638" s="44">
        <f t="shared" si="2200"/>
        <v>3629.5812182741115</v>
      </c>
      <c r="BH1638" s="44">
        <f t="shared" si="2201"/>
        <v>794.42893401015226</v>
      </c>
      <c r="BI1638" s="44">
        <f t="shared" si="2202"/>
        <v>84.175126903553306</v>
      </c>
      <c r="BJ1638" s="44">
        <f t="shared" si="2203"/>
        <v>356.38324873096451</v>
      </c>
      <c r="BK1638" s="44">
        <f t="shared" si="2204"/>
        <v>23.032994923857867</v>
      </c>
      <c r="BL1638" s="44">
        <f t="shared" si="2205"/>
        <v>105.53299492385786</v>
      </c>
      <c r="BM1638" s="44">
        <f t="shared" si="2206"/>
        <v>1213.6294416243654</v>
      </c>
      <c r="BN1638" s="44">
        <f t="shared" si="2207"/>
        <v>97.576142131979694</v>
      </c>
      <c r="BO1638" s="39">
        <f t="shared" si="2208"/>
        <v>1.1650018180204478E-2</v>
      </c>
      <c r="BP1638" s="39">
        <f t="shared" si="2127"/>
        <v>1.6127559185870402E-2</v>
      </c>
      <c r="BQ1638" s="39">
        <f t="shared" si="2128"/>
        <v>2.8039629982735962E-2</v>
      </c>
      <c r="BR1638" s="39">
        <f t="shared" si="2129"/>
        <v>6.1372075778527886E-3</v>
      </c>
      <c r="BS1638" s="39">
        <f t="shared" si="2130"/>
        <v>6.5027871541824495E-4</v>
      </c>
      <c r="BT1638" s="39">
        <f t="shared" si="2131"/>
        <v>2.7531700836862013E-3</v>
      </c>
      <c r="BU1638" s="39">
        <f t="shared" si="2132"/>
        <v>1.7793696193036553E-4</v>
      </c>
      <c r="BV1638" s="39">
        <f t="shared" si="2133"/>
        <v>8.1527480739003835E-4</v>
      </c>
      <c r="BW1638" s="39">
        <f t="shared" si="2134"/>
        <v>9.3756602849854407E-3</v>
      </c>
      <c r="BX1638" s="39">
        <f t="shared" si="2135"/>
        <v>7.5380567508682127E-4</v>
      </c>
      <c r="BY1638" s="39">
        <f t="shared" si="2136"/>
        <v>2.2423707559243132E-3</v>
      </c>
      <c r="BZ1638" s="39">
        <f t="shared" si="2137"/>
        <v>3.1041983388732856E-3</v>
      </c>
      <c r="CA1638" s="39">
        <f t="shared" si="2138"/>
        <v>5.3970084258805947E-3</v>
      </c>
      <c r="CB1638" s="39">
        <f t="shared" si="2139"/>
        <v>1.1812766798079482E-3</v>
      </c>
      <c r="CC1638" s="39">
        <f t="shared" si="2140"/>
        <v>1.2516426602076838E-4</v>
      </c>
      <c r="CD1638" s="39">
        <f t="shared" si="2141"/>
        <v>5.2992433026703429E-4</v>
      </c>
      <c r="CE1638" s="39">
        <f t="shared" si="2142"/>
        <v>3.4248928513145577E-5</v>
      </c>
      <c r="CF1638" s="39">
        <f t="shared" si="2143"/>
        <v>1.5692236336932154E-4</v>
      </c>
      <c r="CG1638" s="39">
        <f t="shared" si="2144"/>
        <v>1.804607178747198E-3</v>
      </c>
      <c r="CH1638" s="39">
        <f t="shared" si="2145"/>
        <v>1.4509091533750765E-4</v>
      </c>
      <c r="CI1638" s="39">
        <f t="shared" si="2146"/>
        <v>7.4642594358124259E-2</v>
      </c>
      <c r="CJ1638" s="39">
        <f t="shared" si="2147"/>
        <v>0.10333055619973604</v>
      </c>
      <c r="CK1638" s="39">
        <f t="shared" si="2148"/>
        <v>0.17965214254425518</v>
      </c>
      <c r="CL1638" s="39">
        <f t="shared" si="2149"/>
        <v>3.9321577755446188E-2</v>
      </c>
      <c r="CM1638" s="39">
        <f t="shared" si="2150"/>
        <v>4.1663875217947729E-3</v>
      </c>
      <c r="CN1638" s="39">
        <f t="shared" si="2151"/>
        <v>1.7639780005210704E-2</v>
      </c>
      <c r="CO1638" s="39">
        <f t="shared" si="2152"/>
        <v>1.140056287058271E-3</v>
      </c>
      <c r="CP1638" s="39">
        <f t="shared" si="2153"/>
        <v>5.223530624339715E-3</v>
      </c>
      <c r="CQ1638" s="39">
        <f t="shared" si="2154"/>
        <v>6.0070602179906729E-2</v>
      </c>
      <c r="CR1638" s="39">
        <f t="shared" si="2155"/>
        <v>4.8296929979014039E-3</v>
      </c>
      <c r="CS1638" s="39">
        <f t="shared" si="2156"/>
        <v>6.3791581849570983E-2</v>
      </c>
      <c r="CT1638" s="39">
        <f t="shared" si="2157"/>
        <v>8.8309090674843466E-2</v>
      </c>
      <c r="CU1638" s="39">
        <f t="shared" si="2158"/>
        <v>0.15353558452936175</v>
      </c>
      <c r="CV1638" s="39">
        <f t="shared" si="2159"/>
        <v>3.3605284856605425E-2</v>
      </c>
      <c r="CW1638" s="39">
        <f t="shared" si="2160"/>
        <v>3.5607075678322042E-3</v>
      </c>
      <c r="CX1638" s="39">
        <f t="shared" si="2161"/>
        <v>1.5075433533458736E-2</v>
      </c>
      <c r="CY1638" s="39">
        <f t="shared" si="2162"/>
        <v>9.7432296632224478E-4</v>
      </c>
      <c r="CZ1638" s="39">
        <f t="shared" si="2163"/>
        <v>4.4641706820582848E-3</v>
      </c>
      <c r="DA1638" s="39">
        <f t="shared" si="2164"/>
        <v>5.133796284367028E-2</v>
      </c>
      <c r="DB1638" s="39">
        <f t="shared" si="2165"/>
        <v>4.1275863846015103E-3</v>
      </c>
    </row>
    <row r="1639" spans="1:106" ht="12.75" customHeight="1" x14ac:dyDescent="0.3">
      <c r="A1639" s="9" t="str">
        <f t="shared" si="2166"/>
        <v>30 Veracruz de Ignacio de la Llave45-49 añosTotal</v>
      </c>
      <c r="B1639" s="18" t="s">
        <v>65</v>
      </c>
      <c r="C1639" s="18" t="s">
        <v>14</v>
      </c>
      <c r="D1639" s="29" t="s">
        <v>84</v>
      </c>
      <c r="E1639" s="19">
        <v>516152</v>
      </c>
      <c r="F1639" s="19">
        <v>504407</v>
      </c>
      <c r="G1639" s="19">
        <v>496422</v>
      </c>
      <c r="H1639" s="19">
        <v>7801</v>
      </c>
      <c r="I1639" s="19">
        <v>184</v>
      </c>
      <c r="J1639" s="19">
        <v>10728</v>
      </c>
      <c r="K1639" s="19">
        <v>9012</v>
      </c>
      <c r="L1639" s="19">
        <v>1481</v>
      </c>
      <c r="M1639" s="19">
        <v>235</v>
      </c>
      <c r="N1639" s="19">
        <v>1017</v>
      </c>
      <c r="O1639" s="38">
        <f>+'07'!E1638-'05'!J1639</f>
        <v>7801</v>
      </c>
      <c r="P1639" s="38">
        <f t="shared" si="2167"/>
        <v>18529</v>
      </c>
      <c r="Q1639" s="39">
        <f>'07'!F1638/'05'!$P1639</f>
        <v>0.15213988882292623</v>
      </c>
      <c r="R1639" s="39">
        <f>'07'!G1638/'05'!$P1639</f>
        <v>0.20422041124723406</v>
      </c>
      <c r="S1639" s="39">
        <f>'07'!H1638/'05'!$P1639</f>
        <v>0.37999892061093421</v>
      </c>
      <c r="T1639" s="39">
        <f>'07'!I1638/'05'!$P1639</f>
        <v>6.5410977386799074E-2</v>
      </c>
      <c r="U1639" s="39">
        <f>'07'!J1638/'05'!$P1639</f>
        <v>8.2573263532840415E-3</v>
      </c>
      <c r="V1639" s="39">
        <f>'07'!K1638/'05'!$P1639</f>
        <v>3.4108694478924929E-2</v>
      </c>
      <c r="W1639" s="39">
        <f>'07'!L1638/'05'!$P1639</f>
        <v>2.5365643046035944E-3</v>
      </c>
      <c r="X1639" s="39">
        <f>'07'!M1638/'05'!$P1639</f>
        <v>8.743051432888985E-3</v>
      </c>
      <c r="Y1639" s="39">
        <f>'07'!N1638/'05'!$P1639</f>
        <v>0.13411409142425387</v>
      </c>
      <c r="Z1639" s="39">
        <f>'07'!O1638/'05'!$P1639</f>
        <v>1.0470073938151006E-2</v>
      </c>
      <c r="AA1639" s="44">
        <f t="shared" si="2168"/>
        <v>225.31917534675375</v>
      </c>
      <c r="AB1639" s="44">
        <f t="shared" si="2169"/>
        <v>302.45042905715366</v>
      </c>
      <c r="AC1639" s="44">
        <f t="shared" si="2170"/>
        <v>562.77840142479351</v>
      </c>
      <c r="AD1639" s="44">
        <f t="shared" si="2171"/>
        <v>96.873657509849423</v>
      </c>
      <c r="AE1639" s="44">
        <f t="shared" si="2172"/>
        <v>12.229100329213665</v>
      </c>
      <c r="AF1639" s="44">
        <f t="shared" si="2173"/>
        <v>50.514976523287821</v>
      </c>
      <c r="AG1639" s="44">
        <f t="shared" si="2174"/>
        <v>3.7566517351179232</v>
      </c>
      <c r="AH1639" s="44">
        <f t="shared" si="2175"/>
        <v>12.948459172108587</v>
      </c>
      <c r="AI1639" s="44">
        <f t="shared" si="2176"/>
        <v>198.62296939932</v>
      </c>
      <c r="AJ1639" s="44">
        <f t="shared" si="2177"/>
        <v>15.50617950240164</v>
      </c>
      <c r="AK1639" s="44">
        <f t="shared" si="2178"/>
        <v>35.752873873387664</v>
      </c>
      <c r="AL1639" s="44">
        <f t="shared" si="2179"/>
        <v>47.991796643100002</v>
      </c>
      <c r="AM1639" s="44">
        <f t="shared" si="2180"/>
        <v>89.299746343569538</v>
      </c>
      <c r="AN1639" s="44">
        <f t="shared" si="2181"/>
        <v>15.371579685897782</v>
      </c>
      <c r="AO1639" s="44">
        <f t="shared" si="2182"/>
        <v>1.9404716930217498</v>
      </c>
      <c r="AP1639" s="44">
        <f t="shared" si="2183"/>
        <v>8.0155432025473576</v>
      </c>
      <c r="AQ1639" s="44">
        <f t="shared" si="2184"/>
        <v>0.59609261158184468</v>
      </c>
      <c r="AR1639" s="44">
        <f t="shared" si="2185"/>
        <v>2.0546170867289115</v>
      </c>
      <c r="AS1639" s="44">
        <f t="shared" si="2186"/>
        <v>31.516811484699659</v>
      </c>
      <c r="AT1639" s="44">
        <f t="shared" si="2187"/>
        <v>2.4604673754654867</v>
      </c>
      <c r="AU1639" s="44">
        <f t="shared" si="2188"/>
        <v>1371.0846780722111</v>
      </c>
      <c r="AV1639" s="44">
        <f t="shared" si="2189"/>
        <v>1840.4343461600733</v>
      </c>
      <c r="AW1639" s="44">
        <f t="shared" si="2190"/>
        <v>3424.5502725457391</v>
      </c>
      <c r="AX1639" s="44">
        <f t="shared" si="2191"/>
        <v>589.4837282098332</v>
      </c>
      <c r="AY1639" s="44">
        <f t="shared" si="2192"/>
        <v>74.415025095795784</v>
      </c>
      <c r="AZ1639" s="44">
        <f t="shared" si="2193"/>
        <v>307.38755464407149</v>
      </c>
      <c r="BA1639" s="44">
        <f t="shared" si="2194"/>
        <v>22.859517513087592</v>
      </c>
      <c r="BB1639" s="44">
        <f t="shared" si="2195"/>
        <v>78.792379513195527</v>
      </c>
      <c r="BC1639" s="44">
        <f t="shared" si="2196"/>
        <v>1208.636191915376</v>
      </c>
      <c r="BD1639" s="44">
        <f t="shared" si="2197"/>
        <v>94.356306330616874</v>
      </c>
      <c r="BE1639" s="44">
        <f t="shared" si="2198"/>
        <v>1186.8432727076474</v>
      </c>
      <c r="BF1639" s="44">
        <f t="shared" si="2199"/>
        <v>1593.1234281396728</v>
      </c>
      <c r="BG1639" s="44">
        <f t="shared" si="2200"/>
        <v>2964.3715796858978</v>
      </c>
      <c r="BH1639" s="44">
        <f t="shared" si="2201"/>
        <v>510.27103459441958</v>
      </c>
      <c r="BI1639" s="44">
        <f t="shared" si="2202"/>
        <v>64.415402881968802</v>
      </c>
      <c r="BJ1639" s="44">
        <f t="shared" si="2203"/>
        <v>266.08192563009339</v>
      </c>
      <c r="BK1639" s="44">
        <f t="shared" si="2204"/>
        <v>19.787738140212639</v>
      </c>
      <c r="BL1639" s="44">
        <f t="shared" si="2205"/>
        <v>68.204544227966977</v>
      </c>
      <c r="BM1639" s="44">
        <f t="shared" si="2206"/>
        <v>1046.2240272006045</v>
      </c>
      <c r="BN1639" s="44">
        <f t="shared" si="2207"/>
        <v>81.677046791516005</v>
      </c>
      <c r="BO1639" s="39">
        <f t="shared" si="2208"/>
        <v>1.2160352709091356E-2</v>
      </c>
      <c r="BP1639" s="39">
        <f t="shared" si="2127"/>
        <v>1.6323084303370591E-2</v>
      </c>
      <c r="BQ1639" s="39">
        <f t="shared" si="2128"/>
        <v>3.0372842648000081E-2</v>
      </c>
      <c r="BR1639" s="39">
        <f t="shared" si="2129"/>
        <v>5.2282183339548505E-3</v>
      </c>
      <c r="BS1639" s="39">
        <f t="shared" si="2130"/>
        <v>6.5999785898934998E-4</v>
      </c>
      <c r="BT1639" s="39">
        <f t="shared" si="2131"/>
        <v>2.726265665890648E-3</v>
      </c>
      <c r="BU1639" s="39">
        <f t="shared" si="2132"/>
        <v>2.0274444034313363E-4</v>
      </c>
      <c r="BV1639" s="39">
        <f t="shared" si="2133"/>
        <v>6.9882126245931174E-4</v>
      </c>
      <c r="BW1639" s="39">
        <f t="shared" si="2134"/>
        <v>1.0719573069206109E-2</v>
      </c>
      <c r="BX1639" s="39">
        <f t="shared" si="2135"/>
        <v>8.3686003035250906E-4</v>
      </c>
      <c r="BY1639" s="39">
        <f t="shared" si="2136"/>
        <v>1.9295630564729702E-3</v>
      </c>
      <c r="BZ1639" s="39">
        <f t="shared" si="2137"/>
        <v>2.5900910272060014E-3</v>
      </c>
      <c r="CA1639" s="39">
        <f t="shared" si="2138"/>
        <v>4.8194584890479536E-3</v>
      </c>
      <c r="CB1639" s="39">
        <f t="shared" si="2139"/>
        <v>8.2959575184293711E-4</v>
      </c>
      <c r="CC1639" s="39">
        <f t="shared" si="2140"/>
        <v>1.0472619639601435E-4</v>
      </c>
      <c r="CD1639" s="39">
        <f t="shared" si="2141"/>
        <v>4.3259448445935334E-4</v>
      </c>
      <c r="CE1639" s="39">
        <f t="shared" si="2142"/>
        <v>3.2170792356945585E-5</v>
      </c>
      <c r="CF1639" s="39">
        <f t="shared" si="2143"/>
        <v>1.1088656088989754E-4</v>
      </c>
      <c r="CG1639" s="39">
        <f t="shared" si="2144"/>
        <v>1.700945085255527E-3</v>
      </c>
      <c r="CH1639" s="39">
        <f t="shared" si="2145"/>
        <v>1.3279007909037114E-4</v>
      </c>
      <c r="CI1639" s="39">
        <f t="shared" si="2146"/>
        <v>7.3996690489082584E-2</v>
      </c>
      <c r="CJ1639" s="39">
        <f t="shared" si="2147"/>
        <v>9.9327235477363773E-2</v>
      </c>
      <c r="CK1639" s="39">
        <f t="shared" si="2148"/>
        <v>0.18482110597149004</v>
      </c>
      <c r="CL1639" s="39">
        <f t="shared" si="2149"/>
        <v>3.1814114534504466E-2</v>
      </c>
      <c r="CM1639" s="39">
        <f t="shared" si="2150"/>
        <v>4.0161382209399207E-3</v>
      </c>
      <c r="CN1639" s="39">
        <f t="shared" si="2151"/>
        <v>1.6589538272117843E-2</v>
      </c>
      <c r="CO1639" s="39">
        <f t="shared" si="2152"/>
        <v>1.2337156626416748E-3</v>
      </c>
      <c r="CP1639" s="39">
        <f t="shared" si="2153"/>
        <v>4.2523816457010919E-3</v>
      </c>
      <c r="CQ1639" s="39">
        <f t="shared" si="2154"/>
        <v>6.5229434503501327E-2</v>
      </c>
      <c r="CR1639" s="39">
        <f t="shared" si="2155"/>
        <v>5.0923582670741475E-3</v>
      </c>
      <c r="CS1639" s="39">
        <f t="shared" si="2156"/>
        <v>6.4053282568279316E-2</v>
      </c>
      <c r="CT1639" s="39">
        <f t="shared" si="2157"/>
        <v>8.5980000439293686E-2</v>
      </c>
      <c r="CU1639" s="39">
        <f t="shared" si="2158"/>
        <v>0.15998551350239612</v>
      </c>
      <c r="CV1639" s="39">
        <f t="shared" si="2159"/>
        <v>2.7539048766496821E-2</v>
      </c>
      <c r="CW1639" s="39">
        <f t="shared" si="2160"/>
        <v>3.4764640769587565E-3</v>
      </c>
      <c r="CX1639" s="39">
        <f t="shared" si="2161"/>
        <v>1.4360296056457089E-2</v>
      </c>
      <c r="CY1639" s="39">
        <f t="shared" si="2162"/>
        <v>1.0679334092618402E-3</v>
      </c>
      <c r="CZ1639" s="39">
        <f t="shared" si="2163"/>
        <v>3.6809619638386842E-3</v>
      </c>
      <c r="DA1639" s="39">
        <f t="shared" si="2164"/>
        <v>5.6464138766290924E-2</v>
      </c>
      <c r="DB1639" s="39">
        <f t="shared" si="2165"/>
        <v>4.4080655616339798E-3</v>
      </c>
    </row>
    <row r="1640" spans="1:106" ht="12.75" customHeight="1" x14ac:dyDescent="0.3">
      <c r="A1640" s="9" t="str">
        <f t="shared" si="2166"/>
        <v>30 Veracruz de Ignacio de la Llave50-54 añosTotal</v>
      </c>
      <c r="B1640" s="18" t="s">
        <v>65</v>
      </c>
      <c r="C1640" s="18" t="s">
        <v>14</v>
      </c>
      <c r="D1640" s="29" t="s">
        <v>85</v>
      </c>
      <c r="E1640" s="19">
        <v>488510</v>
      </c>
      <c r="F1640" s="19">
        <v>479875</v>
      </c>
      <c r="G1640" s="19">
        <v>473358</v>
      </c>
      <c r="H1640" s="19">
        <v>6319</v>
      </c>
      <c r="I1640" s="19">
        <v>198</v>
      </c>
      <c r="J1640" s="19">
        <v>7945</v>
      </c>
      <c r="K1640" s="19">
        <v>6612</v>
      </c>
      <c r="L1640" s="19">
        <v>1143</v>
      </c>
      <c r="M1640" s="19">
        <v>190</v>
      </c>
      <c r="N1640" s="19">
        <v>690</v>
      </c>
      <c r="O1640" s="38">
        <f>+'07'!E1639-'05'!J1640</f>
        <v>6319</v>
      </c>
      <c r="P1640" s="38">
        <f t="shared" si="2167"/>
        <v>14264</v>
      </c>
      <c r="Q1640" s="39">
        <f>'07'!F1639/'05'!$P1640</f>
        <v>0.14603196859226023</v>
      </c>
      <c r="R1640" s="39">
        <f>'07'!G1639/'05'!$P1640</f>
        <v>0.19054963544587775</v>
      </c>
      <c r="S1640" s="39">
        <f>'07'!H1639/'05'!$P1640</f>
        <v>0.39890633763320249</v>
      </c>
      <c r="T1640" s="39">
        <f>'07'!I1639/'05'!$P1640</f>
        <v>4.984576556365676E-2</v>
      </c>
      <c r="U1640" s="39">
        <f>'07'!J1639/'05'!$P1640</f>
        <v>6.3796971396522717E-3</v>
      </c>
      <c r="V1640" s="39">
        <f>'07'!K1639/'05'!$P1640</f>
        <v>3.8698822209758836E-2</v>
      </c>
      <c r="W1640" s="39">
        <f>'07'!L1639/'05'!$P1640</f>
        <v>3.1547952888390353E-3</v>
      </c>
      <c r="X1640" s="39">
        <f>'07'!M1639/'05'!$P1640</f>
        <v>7.2910824453168814E-3</v>
      </c>
      <c r="Y1640" s="39">
        <f>'07'!N1639/'05'!$P1640</f>
        <v>0.14764441951766685</v>
      </c>
      <c r="Z1640" s="39">
        <f>'07'!O1639/'05'!$P1640</f>
        <v>1.1497476163768929E-2</v>
      </c>
      <c r="AA1640" s="44">
        <f t="shared" si="2168"/>
        <v>166.91454010095345</v>
      </c>
      <c r="AB1640" s="44">
        <f t="shared" si="2169"/>
        <v>217.79823331463825</v>
      </c>
      <c r="AC1640" s="44">
        <f t="shared" si="2170"/>
        <v>455.94994391475046</v>
      </c>
      <c r="AD1640" s="44">
        <f t="shared" si="2171"/>
        <v>56.973710039259679</v>
      </c>
      <c r="AE1640" s="44">
        <f t="shared" si="2172"/>
        <v>7.2919938306225465</v>
      </c>
      <c r="AF1640" s="44">
        <f t="shared" si="2173"/>
        <v>44.232753785754348</v>
      </c>
      <c r="AG1640" s="44">
        <f t="shared" si="2174"/>
        <v>3.6059310151430175</v>
      </c>
      <c r="AH1640" s="44">
        <f t="shared" si="2175"/>
        <v>8.3337072349971955</v>
      </c>
      <c r="AI1640" s="44">
        <f t="shared" si="2176"/>
        <v>168.75757150869322</v>
      </c>
      <c r="AJ1640" s="44">
        <f t="shared" si="2177"/>
        <v>13.141615255187885</v>
      </c>
      <c r="AK1640" s="44">
        <f t="shared" si="2178"/>
        <v>27.746074032529442</v>
      </c>
      <c r="AL1640" s="44">
        <f t="shared" si="2179"/>
        <v>36.204430734716773</v>
      </c>
      <c r="AM1640" s="44">
        <f t="shared" si="2180"/>
        <v>75.792204150308478</v>
      </c>
      <c r="AN1640" s="44">
        <f t="shared" si="2181"/>
        <v>9.4706954570947843</v>
      </c>
      <c r="AO1640" s="44">
        <f t="shared" si="2182"/>
        <v>1.2121424565339316</v>
      </c>
      <c r="AP1640" s="44">
        <f t="shared" si="2183"/>
        <v>7.3527762198541788</v>
      </c>
      <c r="AQ1640" s="44">
        <f t="shared" si="2184"/>
        <v>0.59941110487941673</v>
      </c>
      <c r="AR1640" s="44">
        <f t="shared" si="2185"/>
        <v>1.3853056646102075</v>
      </c>
      <c r="AS1640" s="44">
        <f t="shared" si="2186"/>
        <v>28.052439708356701</v>
      </c>
      <c r="AT1640" s="44">
        <f t="shared" si="2187"/>
        <v>2.1845204711160964</v>
      </c>
      <c r="AU1640" s="44">
        <f t="shared" si="2188"/>
        <v>965.56337633202463</v>
      </c>
      <c r="AV1640" s="44">
        <f t="shared" si="2189"/>
        <v>1259.9141895681437</v>
      </c>
      <c r="AW1640" s="44">
        <f t="shared" si="2190"/>
        <v>2637.5687044307347</v>
      </c>
      <c r="AX1640" s="44">
        <f t="shared" si="2191"/>
        <v>329.58020190689848</v>
      </c>
      <c r="AY1640" s="44">
        <f t="shared" si="2192"/>
        <v>42.182557487380819</v>
      </c>
      <c r="AZ1640" s="44">
        <f t="shared" si="2193"/>
        <v>255.87661245092542</v>
      </c>
      <c r="BA1640" s="44">
        <f t="shared" si="2194"/>
        <v>20.859506449803703</v>
      </c>
      <c r="BB1640" s="44">
        <f t="shared" si="2195"/>
        <v>48.208637128435221</v>
      </c>
      <c r="BC1640" s="44">
        <f t="shared" si="2196"/>
        <v>976.22490185081324</v>
      </c>
      <c r="BD1640" s="44">
        <f t="shared" si="2197"/>
        <v>76.021312394840152</v>
      </c>
      <c r="BE1640" s="44">
        <f t="shared" si="2198"/>
        <v>922.77600953449235</v>
      </c>
      <c r="BF1640" s="44">
        <f t="shared" si="2199"/>
        <v>1204.0831463825016</v>
      </c>
      <c r="BG1640" s="44">
        <f t="shared" si="2200"/>
        <v>2520.6891475042066</v>
      </c>
      <c r="BH1640" s="44">
        <f t="shared" si="2201"/>
        <v>314.97539259674704</v>
      </c>
      <c r="BI1640" s="44">
        <f t="shared" si="2202"/>
        <v>40.313306225462703</v>
      </c>
      <c r="BJ1640" s="44">
        <f t="shared" si="2203"/>
        <v>244.53785754346609</v>
      </c>
      <c r="BK1640" s="44">
        <f t="shared" si="2204"/>
        <v>19.935151430173864</v>
      </c>
      <c r="BL1640" s="44">
        <f t="shared" si="2205"/>
        <v>46.072349971957372</v>
      </c>
      <c r="BM1640" s="44">
        <f t="shared" si="2206"/>
        <v>932.96508693213684</v>
      </c>
      <c r="BN1640" s="44">
        <f t="shared" si="2207"/>
        <v>72.65255187885586</v>
      </c>
      <c r="BO1640" s="39">
        <f t="shared" si="2208"/>
        <v>1.1701804549982715E-2</v>
      </c>
      <c r="BP1640" s="39">
        <f t="shared" si="2127"/>
        <v>1.5269085341744129E-2</v>
      </c>
      <c r="BQ1640" s="39">
        <f t="shared" si="2128"/>
        <v>3.1965083000192823E-2</v>
      </c>
      <c r="BR1640" s="39">
        <f t="shared" si="2129"/>
        <v>3.9942309337675039E-3</v>
      </c>
      <c r="BS1640" s="39">
        <f t="shared" si="2130"/>
        <v>5.1121661740202934E-4</v>
      </c>
      <c r="BT1640" s="39">
        <f t="shared" si="2131"/>
        <v>3.1010062945705514E-3</v>
      </c>
      <c r="BU1640" s="39">
        <f t="shared" si="2132"/>
        <v>2.527994261878167E-4</v>
      </c>
      <c r="BV1640" s="39">
        <f t="shared" si="2133"/>
        <v>5.8424756274517639E-4</v>
      </c>
      <c r="BW1640" s="39">
        <f t="shared" si="2134"/>
        <v>1.1831013145589821E-2</v>
      </c>
      <c r="BX1640" s="39">
        <f t="shared" si="2135"/>
        <v>9.2131346432893196E-4</v>
      </c>
      <c r="BY1640" s="39">
        <f t="shared" si="2136"/>
        <v>1.9451818587022883E-3</v>
      </c>
      <c r="BZ1640" s="39">
        <f t="shared" si="2137"/>
        <v>2.5381681670440812E-3</v>
      </c>
      <c r="CA1640" s="39">
        <f t="shared" si="2138"/>
        <v>5.3135308574248797E-3</v>
      </c>
      <c r="CB1640" s="39">
        <f t="shared" si="2139"/>
        <v>6.639578980015973E-4</v>
      </c>
      <c r="CC1640" s="39">
        <f t="shared" si="2140"/>
        <v>8.4979140250556056E-5</v>
      </c>
      <c r="CD1640" s="39">
        <f t="shared" si="2141"/>
        <v>5.1547786173963676E-4</v>
      </c>
      <c r="CE1640" s="39">
        <f t="shared" si="2142"/>
        <v>4.2022651772252995E-5</v>
      </c>
      <c r="CF1640" s="39">
        <f t="shared" si="2143"/>
        <v>9.7119017429206925E-5</v>
      </c>
      <c r="CG1640" s="39">
        <f t="shared" si="2144"/>
        <v>1.9666601029414399E-3</v>
      </c>
      <c r="CH1640" s="39">
        <f t="shared" si="2145"/>
        <v>1.531492197922109E-4</v>
      </c>
      <c r="CI1640" s="39">
        <f t="shared" si="2146"/>
        <v>6.7692328682839642E-2</v>
      </c>
      <c r="CJ1640" s="39">
        <f t="shared" si="2147"/>
        <v>8.832825221313402E-2</v>
      </c>
      <c r="CK1640" s="39">
        <f t="shared" si="2148"/>
        <v>0.18491087383838578</v>
      </c>
      <c r="CL1640" s="39">
        <f t="shared" si="2149"/>
        <v>2.3105734850455587E-2</v>
      </c>
      <c r="CM1640" s="39">
        <f t="shared" si="2150"/>
        <v>2.9572740807193507E-3</v>
      </c>
      <c r="CN1640" s="39">
        <f t="shared" si="2151"/>
        <v>1.7938629588539361E-2</v>
      </c>
      <c r="CO1640" s="39">
        <f t="shared" si="2152"/>
        <v>1.4623882816744043E-3</v>
      </c>
      <c r="CP1640" s="39">
        <f t="shared" si="2153"/>
        <v>3.3797418065364009E-3</v>
      </c>
      <c r="CQ1640" s="39">
        <f t="shared" si="2154"/>
        <v>6.8439771582362113E-2</v>
      </c>
      <c r="CR1640" s="39">
        <f t="shared" si="2155"/>
        <v>5.329592848768939E-3</v>
      </c>
      <c r="CS1640" s="39">
        <f t="shared" si="2156"/>
        <v>6.4692653500735581E-2</v>
      </c>
      <c r="CT1640" s="39">
        <f t="shared" si="2157"/>
        <v>8.4414129723955525E-2</v>
      </c>
      <c r="CU1640" s="39">
        <f t="shared" si="2158"/>
        <v>0.17671684993719899</v>
      </c>
      <c r="CV1640" s="39">
        <f t="shared" si="2159"/>
        <v>2.2081841881432071E-2</v>
      </c>
      <c r="CW1640" s="39">
        <f t="shared" si="2160"/>
        <v>2.8262273012803355E-3</v>
      </c>
      <c r="CX1640" s="39">
        <f t="shared" si="2161"/>
        <v>1.7143708464909289E-2</v>
      </c>
      <c r="CY1640" s="39">
        <f t="shared" si="2162"/>
        <v>1.3975849292045615E-3</v>
      </c>
      <c r="CZ1640" s="39">
        <f t="shared" si="2163"/>
        <v>3.2299740586060974E-3</v>
      </c>
      <c r="DA1640" s="39">
        <f t="shared" si="2164"/>
        <v>6.5406974686773478E-2</v>
      </c>
      <c r="DB1640" s="39">
        <f t="shared" si="2165"/>
        <v>5.0934206308788461E-3</v>
      </c>
    </row>
    <row r="1641" spans="1:106" ht="12.75" customHeight="1" x14ac:dyDescent="0.3">
      <c r="A1641" s="9" t="str">
        <f t="shared" si="2166"/>
        <v>30 Veracruz de Ignacio de la Llave55-59 añosTotal</v>
      </c>
      <c r="B1641" s="18" t="s">
        <v>65</v>
      </c>
      <c r="C1641" s="18" t="s">
        <v>14</v>
      </c>
      <c r="D1641" s="29" t="s">
        <v>86</v>
      </c>
      <c r="E1641" s="19">
        <v>408710</v>
      </c>
      <c r="F1641" s="19">
        <v>402456</v>
      </c>
      <c r="G1641" s="19">
        <v>397672</v>
      </c>
      <c r="H1641" s="19">
        <v>4618</v>
      </c>
      <c r="I1641" s="19">
        <v>166</v>
      </c>
      <c r="J1641" s="19">
        <v>5759</v>
      </c>
      <c r="K1641" s="19">
        <v>4785</v>
      </c>
      <c r="L1641" s="19">
        <v>835</v>
      </c>
      <c r="M1641" s="19">
        <v>139</v>
      </c>
      <c r="N1641" s="19">
        <v>495</v>
      </c>
      <c r="O1641" s="38">
        <f>+'07'!E1640-'05'!J1641</f>
        <v>4618</v>
      </c>
      <c r="P1641" s="38">
        <f t="shared" si="2167"/>
        <v>10377</v>
      </c>
      <c r="Q1641" s="39">
        <f>'07'!F1640/'05'!$P1641</f>
        <v>0.12489158716392021</v>
      </c>
      <c r="R1641" s="39">
        <f>'07'!G1640/'05'!$P1641</f>
        <v>0.16025826346728342</v>
      </c>
      <c r="S1641" s="39">
        <f>'07'!H1640/'05'!$P1641</f>
        <v>0.44270983906716777</v>
      </c>
      <c r="T1641" s="39">
        <f>'07'!I1640/'05'!$P1641</f>
        <v>3.7101281680639878E-2</v>
      </c>
      <c r="U1641" s="39">
        <f>'07'!J1640/'05'!$P1641</f>
        <v>5.0110822010214894E-3</v>
      </c>
      <c r="V1641" s="39">
        <f>'07'!K1640/'05'!$P1641</f>
        <v>3.8643153127108025E-2</v>
      </c>
      <c r="W1641" s="39">
        <f>'07'!L1640/'05'!$P1641</f>
        <v>4.818348270212971E-3</v>
      </c>
      <c r="X1641" s="39">
        <f>'07'!M1640/'05'!$P1641</f>
        <v>6.938421509106678E-3</v>
      </c>
      <c r="Y1641" s="39">
        <f>'07'!N1640/'05'!$P1641</f>
        <v>0.16873855642285823</v>
      </c>
      <c r="Z1641" s="39">
        <f>'07'!O1640/'05'!$P1641</f>
        <v>1.0889467090681315E-2</v>
      </c>
      <c r="AA1641" s="44">
        <f t="shared" si="2168"/>
        <v>104.28447528187337</v>
      </c>
      <c r="AB1641" s="44">
        <f t="shared" si="2169"/>
        <v>133.81564999518164</v>
      </c>
      <c r="AC1641" s="44">
        <f t="shared" si="2170"/>
        <v>369.66271562108506</v>
      </c>
      <c r="AD1641" s="44">
        <f t="shared" si="2171"/>
        <v>30.979570203334298</v>
      </c>
      <c r="AE1641" s="44">
        <f t="shared" si="2172"/>
        <v>4.1842536378529438</v>
      </c>
      <c r="AF1641" s="44">
        <f t="shared" si="2173"/>
        <v>32.267032861135199</v>
      </c>
      <c r="AG1641" s="44">
        <f t="shared" si="2174"/>
        <v>4.0233208056278311</v>
      </c>
      <c r="AH1641" s="44">
        <f t="shared" si="2175"/>
        <v>5.7935819601040759</v>
      </c>
      <c r="AI1641" s="44">
        <f t="shared" si="2176"/>
        <v>140.89669461308662</v>
      </c>
      <c r="AJ1641" s="44">
        <f t="shared" si="2177"/>
        <v>9.0927050207188973</v>
      </c>
      <c r="AK1641" s="44">
        <f t="shared" si="2178"/>
        <v>17.359930615784908</v>
      </c>
      <c r="AL1641" s="44">
        <f t="shared" si="2179"/>
        <v>22.275898621952397</v>
      </c>
      <c r="AM1641" s="44">
        <f t="shared" si="2180"/>
        <v>61.536667630336318</v>
      </c>
      <c r="AN1641" s="44">
        <f t="shared" si="2181"/>
        <v>5.1570781536089427</v>
      </c>
      <c r="AO1641" s="44">
        <f t="shared" si="2182"/>
        <v>0.69654042594198706</v>
      </c>
      <c r="AP1641" s="44">
        <f t="shared" si="2183"/>
        <v>5.3713982846680155</v>
      </c>
      <c r="AQ1641" s="44">
        <f t="shared" si="2184"/>
        <v>0.66975040955960297</v>
      </c>
      <c r="AR1641" s="44">
        <f t="shared" si="2185"/>
        <v>0.96444058976582825</v>
      </c>
      <c r="AS1641" s="44">
        <f t="shared" si="2186"/>
        <v>23.454659342777294</v>
      </c>
      <c r="AT1641" s="44">
        <f t="shared" si="2187"/>
        <v>1.5136359256047027</v>
      </c>
      <c r="AU1641" s="44">
        <f t="shared" si="2188"/>
        <v>597.60624457935819</v>
      </c>
      <c r="AV1641" s="44">
        <f t="shared" si="2189"/>
        <v>766.83579069095117</v>
      </c>
      <c r="AW1641" s="44">
        <f t="shared" si="2190"/>
        <v>2118.3665799363976</v>
      </c>
      <c r="AX1641" s="44">
        <f t="shared" si="2191"/>
        <v>177.52963284186183</v>
      </c>
      <c r="AY1641" s="44">
        <f t="shared" si="2192"/>
        <v>23.978028331887828</v>
      </c>
      <c r="AZ1641" s="44">
        <f t="shared" si="2193"/>
        <v>184.90748771321191</v>
      </c>
      <c r="BA1641" s="44">
        <f t="shared" si="2194"/>
        <v>23.055796472969067</v>
      </c>
      <c r="BB1641" s="44">
        <f t="shared" si="2195"/>
        <v>33.200346921075457</v>
      </c>
      <c r="BC1641" s="44">
        <f t="shared" si="2196"/>
        <v>807.41399248337666</v>
      </c>
      <c r="BD1641" s="44">
        <f t="shared" si="2197"/>
        <v>52.106100028910092</v>
      </c>
      <c r="BE1641" s="44">
        <f t="shared" si="2198"/>
        <v>576.74934952298349</v>
      </c>
      <c r="BF1641" s="44">
        <f t="shared" si="2199"/>
        <v>740.07266069191485</v>
      </c>
      <c r="BG1641" s="44">
        <f t="shared" si="2200"/>
        <v>2044.4340368121807</v>
      </c>
      <c r="BH1641" s="44">
        <f t="shared" si="2201"/>
        <v>171.33371880119495</v>
      </c>
      <c r="BI1641" s="44">
        <f t="shared" si="2202"/>
        <v>23.141177604317239</v>
      </c>
      <c r="BJ1641" s="44">
        <f t="shared" si="2203"/>
        <v>178.45408114098487</v>
      </c>
      <c r="BK1641" s="44">
        <f t="shared" si="2204"/>
        <v>22.251132311843499</v>
      </c>
      <c r="BL1641" s="44">
        <f t="shared" si="2205"/>
        <v>32.041630529054636</v>
      </c>
      <c r="BM1641" s="44">
        <f t="shared" si="2206"/>
        <v>779.23465356075928</v>
      </c>
      <c r="BN1641" s="44">
        <f t="shared" si="2207"/>
        <v>50.28755902476631</v>
      </c>
      <c r="BO1641" s="39">
        <f t="shared" si="2208"/>
        <v>1.0049578421689638E-2</v>
      </c>
      <c r="BP1641" s="39">
        <f t="shared" si="2127"/>
        <v>1.2895408113634156E-2</v>
      </c>
      <c r="BQ1641" s="39">
        <f t="shared" si="2128"/>
        <v>3.5623274127501693E-2</v>
      </c>
      <c r="BR1641" s="39">
        <f t="shared" si="2129"/>
        <v>2.9854071700235424E-3</v>
      </c>
      <c r="BS1641" s="39">
        <f t="shared" si="2130"/>
        <v>4.0322382556162126E-4</v>
      </c>
      <c r="BT1641" s="39">
        <f t="shared" si="2131"/>
        <v>3.1094760394271177E-3</v>
      </c>
      <c r="BU1641" s="39">
        <f t="shared" si="2132"/>
        <v>3.8771521688617434E-4</v>
      </c>
      <c r="BV1641" s="39">
        <f t="shared" si="2133"/>
        <v>5.5830991231609094E-4</v>
      </c>
      <c r="BW1641" s="39">
        <f t="shared" si="2134"/>
        <v>1.3577786895353824E-2</v>
      </c>
      <c r="BX1641" s="39">
        <f t="shared" si="2135"/>
        <v>8.7623639016275396E-4</v>
      </c>
      <c r="BY1641" s="39">
        <f t="shared" si="2136"/>
        <v>1.6729238330716882E-3</v>
      </c>
      <c r="BZ1641" s="39">
        <f t="shared" si="2137"/>
        <v>2.1466607518504767E-3</v>
      </c>
      <c r="CA1641" s="39">
        <f t="shared" si="2138"/>
        <v>5.9301019206260304E-3</v>
      </c>
      <c r="CB1641" s="39">
        <f t="shared" si="2139"/>
        <v>4.9697197201589499E-4</v>
      </c>
      <c r="CC1641" s="39">
        <f t="shared" si="2140"/>
        <v>6.7123487129419594E-5</v>
      </c>
      <c r="CD1641" s="39">
        <f t="shared" si="2141"/>
        <v>5.1762535267110105E-4</v>
      </c>
      <c r="CE1641" s="39">
        <f t="shared" si="2142"/>
        <v>6.4541814547518835E-5</v>
      </c>
      <c r="CF1641" s="39">
        <f t="shared" si="2143"/>
        <v>9.2940212948427122E-5</v>
      </c>
      <c r="CG1641" s="39">
        <f t="shared" si="2144"/>
        <v>2.2602543454541095E-3</v>
      </c>
      <c r="CH1641" s="39">
        <f t="shared" si="2145"/>
        <v>1.4586450087739257E-4</v>
      </c>
      <c r="CI1641" s="39">
        <f t="shared" si="2146"/>
        <v>5.7589500296748405E-2</v>
      </c>
      <c r="CJ1641" s="39">
        <f t="shared" si="2147"/>
        <v>7.3897638112262812E-2</v>
      </c>
      <c r="CK1641" s="39">
        <f t="shared" si="2148"/>
        <v>0.20414055892227018</v>
      </c>
      <c r="CL1641" s="39">
        <f t="shared" si="2149"/>
        <v>1.7107991986302574E-2</v>
      </c>
      <c r="CM1641" s="39">
        <f t="shared" si="2150"/>
        <v>2.3106898267213865E-3</v>
      </c>
      <c r="CN1641" s="39">
        <f t="shared" si="2151"/>
        <v>1.7818973471447615E-2</v>
      </c>
      <c r="CO1641" s="39">
        <f t="shared" si="2152"/>
        <v>2.2218171410782563E-3</v>
      </c>
      <c r="CP1641" s="39">
        <f t="shared" si="2153"/>
        <v>3.1994166831526894E-3</v>
      </c>
      <c r="CQ1641" s="39">
        <f t="shared" si="2154"/>
        <v>7.780803628056053E-2</v>
      </c>
      <c r="CR1641" s="39">
        <f t="shared" si="2155"/>
        <v>5.0213067388368594E-3</v>
      </c>
      <c r="CS1641" s="39">
        <f t="shared" si="2156"/>
        <v>5.5579584612410478E-2</v>
      </c>
      <c r="CT1641" s="39">
        <f t="shared" si="2157"/>
        <v>7.1318556489535972E-2</v>
      </c>
      <c r="CU1641" s="39">
        <f t="shared" si="2158"/>
        <v>0.19701590409676983</v>
      </c>
      <c r="CV1641" s="39">
        <f t="shared" si="2159"/>
        <v>1.6510910552297864E-2</v>
      </c>
      <c r="CW1641" s="39">
        <f t="shared" si="2160"/>
        <v>2.2300450616090624E-3</v>
      </c>
      <c r="CX1641" s="39">
        <f t="shared" si="2161"/>
        <v>1.719707826356219E-2</v>
      </c>
      <c r="CY1641" s="39">
        <f t="shared" si="2162"/>
        <v>2.1442740977010212E-3</v>
      </c>
      <c r="CZ1641" s="39">
        <f t="shared" si="2163"/>
        <v>3.0877547006894707E-3</v>
      </c>
      <c r="DA1641" s="39">
        <f t="shared" si="2164"/>
        <v>7.5092478901489762E-2</v>
      </c>
      <c r="DB1641" s="39">
        <f t="shared" si="2165"/>
        <v>4.8460594608043086E-3</v>
      </c>
    </row>
    <row r="1642" spans="1:106" ht="12.75" customHeight="1" x14ac:dyDescent="0.3">
      <c r="A1642" s="9" t="str">
        <f t="shared" si="2166"/>
        <v>30 Veracruz de Ignacio de la Llave60-64 añosTotal</v>
      </c>
      <c r="B1642" s="18" t="s">
        <v>65</v>
      </c>
      <c r="C1642" s="18" t="s">
        <v>14</v>
      </c>
      <c r="D1642" s="29" t="s">
        <v>87</v>
      </c>
      <c r="E1642" s="19">
        <v>347850</v>
      </c>
      <c r="F1642" s="19">
        <v>342714</v>
      </c>
      <c r="G1642" s="19">
        <v>339003</v>
      </c>
      <c r="H1642" s="19">
        <v>3549</v>
      </c>
      <c r="I1642" s="19">
        <v>162</v>
      </c>
      <c r="J1642" s="19">
        <v>4783</v>
      </c>
      <c r="K1642" s="19">
        <v>4173</v>
      </c>
      <c r="L1642" s="19">
        <v>511</v>
      </c>
      <c r="M1642" s="19">
        <v>99</v>
      </c>
      <c r="N1642" s="19">
        <v>353</v>
      </c>
      <c r="O1642" s="38">
        <f>+'07'!E1641-'05'!J1642</f>
        <v>3549</v>
      </c>
      <c r="P1642" s="38">
        <f t="shared" si="2167"/>
        <v>8332</v>
      </c>
      <c r="Q1642" s="39">
        <f>'07'!F1641/'05'!$P1642</f>
        <v>0.10429668746999519</v>
      </c>
      <c r="R1642" s="39">
        <f>'07'!G1641/'05'!$P1642</f>
        <v>0.1214594335093615</v>
      </c>
      <c r="S1642" s="39">
        <f>'07'!H1641/'05'!$P1642</f>
        <v>0.4626740278444551</v>
      </c>
      <c r="T1642" s="39">
        <f>'07'!I1641/'05'!$P1642</f>
        <v>3.4805568891022563E-2</v>
      </c>
      <c r="U1642" s="39">
        <f>'07'!J1641/'05'!$P1642</f>
        <v>2.4003840614498319E-4</v>
      </c>
      <c r="V1642" s="39">
        <f>'07'!K1641/'05'!$P1642</f>
        <v>4.3446951512241962E-2</v>
      </c>
      <c r="W1642" s="39">
        <f>'07'!L1641/'05'!$P1642</f>
        <v>4.9207873259721558E-3</v>
      </c>
      <c r="X1642" s="39">
        <f>'07'!M1641/'05'!$P1642</f>
        <v>3.7205952952472396E-3</v>
      </c>
      <c r="Y1642" s="39">
        <f>'07'!N1641/'05'!$P1642</f>
        <v>0.21075372059529524</v>
      </c>
      <c r="Z1642" s="39">
        <f>'07'!O1641/'05'!$P1642</f>
        <v>1.3682189150264042E-2</v>
      </c>
      <c r="AA1642" s="44">
        <f t="shared" si="2168"/>
        <v>53.295607297167543</v>
      </c>
      <c r="AB1642" s="44">
        <f t="shared" si="2169"/>
        <v>62.065770523283732</v>
      </c>
      <c r="AC1642" s="44">
        <f t="shared" si="2170"/>
        <v>236.42642822851656</v>
      </c>
      <c r="AD1642" s="44">
        <f t="shared" si="2171"/>
        <v>17.785645703312529</v>
      </c>
      <c r="AE1642" s="44">
        <f t="shared" si="2172"/>
        <v>0.12265962554008641</v>
      </c>
      <c r="AF1642" s="44">
        <f t="shared" si="2173"/>
        <v>22.201392222755644</v>
      </c>
      <c r="AG1642" s="44">
        <f t="shared" si="2174"/>
        <v>2.5145223235717715</v>
      </c>
      <c r="AH1642" s="44">
        <f t="shared" si="2175"/>
        <v>1.9012241958713394</v>
      </c>
      <c r="AI1642" s="44">
        <f t="shared" si="2176"/>
        <v>107.69515122419587</v>
      </c>
      <c r="AJ1642" s="44">
        <f t="shared" si="2177"/>
        <v>6.9915986557849257</v>
      </c>
      <c r="AK1642" s="44">
        <f t="shared" si="2178"/>
        <v>10.325372059529524</v>
      </c>
      <c r="AL1642" s="44">
        <f t="shared" si="2179"/>
        <v>12.024483917426789</v>
      </c>
      <c r="AM1642" s="44">
        <f t="shared" si="2180"/>
        <v>45.804728756601058</v>
      </c>
      <c r="AN1642" s="44">
        <f t="shared" si="2181"/>
        <v>3.445751320211234</v>
      </c>
      <c r="AO1642" s="44">
        <f t="shared" si="2182"/>
        <v>2.3763802208353335E-2</v>
      </c>
      <c r="AP1642" s="44">
        <f t="shared" si="2183"/>
        <v>4.3012481997119538</v>
      </c>
      <c r="AQ1642" s="44">
        <f t="shared" si="2184"/>
        <v>0.4871579452712434</v>
      </c>
      <c r="AR1642" s="44">
        <f t="shared" si="2185"/>
        <v>0.36833893422947672</v>
      </c>
      <c r="AS1642" s="44">
        <f t="shared" si="2186"/>
        <v>20.864618338934228</v>
      </c>
      <c r="AT1642" s="44">
        <f t="shared" si="2187"/>
        <v>1.35453672587614</v>
      </c>
      <c r="AU1642" s="44">
        <f t="shared" si="2188"/>
        <v>435.23007681228995</v>
      </c>
      <c r="AV1642" s="44">
        <f t="shared" si="2189"/>
        <v>506.85021603456556</v>
      </c>
      <c r="AW1642" s="44">
        <f t="shared" si="2190"/>
        <v>1930.7387181949111</v>
      </c>
      <c r="AX1642" s="44">
        <f t="shared" si="2191"/>
        <v>145.24363898223714</v>
      </c>
      <c r="AY1642" s="44">
        <f t="shared" si="2192"/>
        <v>1.0016802688430149</v>
      </c>
      <c r="AZ1642" s="44">
        <f t="shared" si="2193"/>
        <v>181.30412866058572</v>
      </c>
      <c r="BA1642" s="44">
        <f t="shared" si="2194"/>
        <v>20.534445511281806</v>
      </c>
      <c r="BB1642" s="44">
        <f t="shared" si="2195"/>
        <v>15.526044167066731</v>
      </c>
      <c r="BC1642" s="44">
        <f t="shared" si="2196"/>
        <v>879.475276044167</v>
      </c>
      <c r="BD1642" s="44">
        <f t="shared" si="2197"/>
        <v>57.095775324051843</v>
      </c>
      <c r="BE1642" s="44">
        <f t="shared" si="2198"/>
        <v>370.14894383101296</v>
      </c>
      <c r="BF1642" s="44">
        <f t="shared" si="2199"/>
        <v>431.05952952472398</v>
      </c>
      <c r="BG1642" s="44">
        <f t="shared" si="2200"/>
        <v>1642.0301248199712</v>
      </c>
      <c r="BH1642" s="44">
        <f t="shared" si="2201"/>
        <v>123.52496399423907</v>
      </c>
      <c r="BI1642" s="44">
        <f t="shared" si="2202"/>
        <v>0.85189630340854527</v>
      </c>
      <c r="BJ1642" s="44">
        <f t="shared" si="2203"/>
        <v>154.19323091694673</v>
      </c>
      <c r="BK1642" s="44">
        <f t="shared" si="2204"/>
        <v>17.46387421987518</v>
      </c>
      <c r="BL1642" s="44">
        <f t="shared" si="2205"/>
        <v>13.204392702832454</v>
      </c>
      <c r="BM1642" s="44">
        <f t="shared" si="2206"/>
        <v>747.96495439270279</v>
      </c>
      <c r="BN1642" s="44">
        <f t="shared" si="2207"/>
        <v>48.558089294287086</v>
      </c>
      <c r="BO1642" s="39">
        <f t="shared" si="2208"/>
        <v>6.3964963150705163E-3</v>
      </c>
      <c r="BP1642" s="39">
        <f t="shared" si="2127"/>
        <v>7.4490843162846538E-3</v>
      </c>
      <c r="BQ1642" s="39">
        <f t="shared" si="2128"/>
        <v>2.8375711501262189E-2</v>
      </c>
      <c r="BR1642" s="39">
        <f t="shared" si="2129"/>
        <v>2.1346190234412541E-3</v>
      </c>
      <c r="BS1642" s="39">
        <f t="shared" si="2130"/>
        <v>1.4721510506491408E-5</v>
      </c>
      <c r="BT1642" s="39">
        <f t="shared" si="2131"/>
        <v>2.6645934016749453E-3</v>
      </c>
      <c r="BU1642" s="39">
        <f t="shared" si="2132"/>
        <v>3.0179096538307385E-4</v>
      </c>
      <c r="BV1642" s="39">
        <f t="shared" si="2133"/>
        <v>2.2818341285061683E-4</v>
      </c>
      <c r="BW1642" s="39">
        <f t="shared" si="2134"/>
        <v>1.2925486224699457E-2</v>
      </c>
      <c r="BX1642" s="39">
        <f t="shared" si="2135"/>
        <v>8.3912609887001031E-4</v>
      </c>
      <c r="BY1642" s="39">
        <f t="shared" si="2136"/>
        <v>1.2392429260117048E-3</v>
      </c>
      <c r="BZ1642" s="39">
        <f t="shared" si="2137"/>
        <v>1.443168977127555E-3</v>
      </c>
      <c r="CA1642" s="39">
        <f t="shared" si="2138"/>
        <v>5.4974470423188983E-3</v>
      </c>
      <c r="CB1642" s="39">
        <f t="shared" si="2139"/>
        <v>4.1355632743773809E-4</v>
      </c>
      <c r="CC1642" s="39">
        <f t="shared" si="2140"/>
        <v>2.8521126030188832E-6</v>
      </c>
      <c r="CD1642" s="39">
        <f t="shared" si="2141"/>
        <v>5.1623238114641785E-4</v>
      </c>
      <c r="CE1642" s="39">
        <f t="shared" si="2142"/>
        <v>5.8468308361887108E-5</v>
      </c>
      <c r="CF1642" s="39">
        <f t="shared" si="2143"/>
        <v>4.4207745346792693E-5</v>
      </c>
      <c r="CG1642" s="39">
        <f t="shared" si="2144"/>
        <v>2.5041548654505794E-3</v>
      </c>
      <c r="CH1642" s="39">
        <f t="shared" si="2145"/>
        <v>1.6257041837207633E-4</v>
      </c>
      <c r="CI1642" s="39">
        <f t="shared" si="2146"/>
        <v>5.2235966972190344E-2</v>
      </c>
      <c r="CJ1642" s="39">
        <f t="shared" si="2147"/>
        <v>6.0831759005588765E-2</v>
      </c>
      <c r="CK1642" s="39">
        <f t="shared" si="2148"/>
        <v>0.23172572229895716</v>
      </c>
      <c r="CL1642" s="39">
        <f t="shared" si="2149"/>
        <v>1.7432025801996778E-2</v>
      </c>
      <c r="CM1642" s="39">
        <f t="shared" si="2150"/>
        <v>1.2022086759997778E-4</v>
      </c>
      <c r="CN1642" s="39">
        <f t="shared" si="2151"/>
        <v>2.1759977035595981E-2</v>
      </c>
      <c r="CO1642" s="39">
        <f t="shared" si="2152"/>
        <v>2.4645277857995446E-3</v>
      </c>
      <c r="CP1642" s="39">
        <f t="shared" si="2153"/>
        <v>1.8634234477996555E-3</v>
      </c>
      <c r="CQ1642" s="39">
        <f t="shared" si="2154"/>
        <v>0.10555392175278049</v>
      </c>
      <c r="CR1642" s="39">
        <f t="shared" si="2155"/>
        <v>6.852589453198733E-3</v>
      </c>
      <c r="CS1642" s="39">
        <f t="shared" si="2156"/>
        <v>4.4424981256722632E-2</v>
      </c>
      <c r="CT1642" s="39">
        <f t="shared" si="2157"/>
        <v>5.1735421210360538E-2</v>
      </c>
      <c r="CU1642" s="39">
        <f t="shared" si="2158"/>
        <v>0.19707514700191686</v>
      </c>
      <c r="CV1642" s="39">
        <f t="shared" si="2159"/>
        <v>1.4825367738146793E-2</v>
      </c>
      <c r="CW1642" s="39">
        <f t="shared" si="2160"/>
        <v>1.0224391543549511E-4</v>
      </c>
      <c r="CX1642" s="39">
        <f t="shared" si="2161"/>
        <v>1.8506148693824619E-2</v>
      </c>
      <c r="CY1642" s="39">
        <f t="shared" si="2162"/>
        <v>2.0960002664276501E-3</v>
      </c>
      <c r="CZ1642" s="39">
        <f t="shared" si="2163"/>
        <v>1.5847806892501746E-3</v>
      </c>
      <c r="DA1642" s="39">
        <f t="shared" si="2164"/>
        <v>8.9770157752364715E-2</v>
      </c>
      <c r="DB1642" s="39">
        <f t="shared" si="2165"/>
        <v>5.827903179823222E-3</v>
      </c>
    </row>
    <row r="1643" spans="1:106" ht="12.75" customHeight="1" x14ac:dyDescent="0.3">
      <c r="A1643" s="9" t="str">
        <f t="shared" si="2166"/>
        <v>30 Veracruz de Ignacio de la Llave65-69 añosTotal</v>
      </c>
      <c r="B1643" s="18" t="s">
        <v>65</v>
      </c>
      <c r="C1643" s="18" t="s">
        <v>14</v>
      </c>
      <c r="D1643" s="29" t="s">
        <v>88</v>
      </c>
      <c r="E1643" s="19">
        <v>279233</v>
      </c>
      <c r="F1643" s="19">
        <v>275975</v>
      </c>
      <c r="G1643" s="19">
        <v>273531</v>
      </c>
      <c r="H1643" s="19">
        <v>2332</v>
      </c>
      <c r="I1643" s="19">
        <v>112</v>
      </c>
      <c r="J1643" s="19">
        <v>3043</v>
      </c>
      <c r="K1643" s="19">
        <v>2698</v>
      </c>
      <c r="L1643" s="19">
        <v>290</v>
      </c>
      <c r="M1643" s="19">
        <v>55</v>
      </c>
      <c r="N1643" s="19">
        <v>215</v>
      </c>
      <c r="O1643" s="38">
        <f>+'07'!E1642-'05'!J1643</f>
        <v>2332</v>
      </c>
      <c r="P1643" s="38">
        <f t="shared" si="2167"/>
        <v>5375</v>
      </c>
      <c r="Q1643" s="39">
        <f>'07'!F1642/'05'!$P1643</f>
        <v>8.7999999999999995E-2</v>
      </c>
      <c r="R1643" s="39">
        <f>'07'!G1642/'05'!$P1643</f>
        <v>0.10251162790697674</v>
      </c>
      <c r="S1643" s="39">
        <f>'07'!H1642/'05'!$P1643</f>
        <v>0.50604651162790693</v>
      </c>
      <c r="T1643" s="39">
        <f>'07'!I1642/'05'!$P1643</f>
        <v>2.9023255813953489E-2</v>
      </c>
      <c r="U1643" s="39">
        <f>'07'!J1642/'05'!$P1643</f>
        <v>0</v>
      </c>
      <c r="V1643" s="39">
        <f>'07'!K1642/'05'!$P1643</f>
        <v>4.5209302325581395E-2</v>
      </c>
      <c r="W1643" s="39">
        <f>'07'!L1642/'05'!$P1643</f>
        <v>5.209302325581395E-3</v>
      </c>
      <c r="X1643" s="39">
        <f>'07'!M1642/'05'!$P1643</f>
        <v>2.4186046511627908E-3</v>
      </c>
      <c r="Y1643" s="39">
        <f>'07'!N1642/'05'!$P1643</f>
        <v>0.20818604651162792</v>
      </c>
      <c r="Z1643" s="39">
        <f>'07'!O1642/'05'!$P1643</f>
        <v>1.3395348837209302E-2</v>
      </c>
      <c r="AA1643" s="44">
        <f t="shared" si="2168"/>
        <v>25.52</v>
      </c>
      <c r="AB1643" s="44">
        <f t="shared" si="2169"/>
        <v>29.728372093023253</v>
      </c>
      <c r="AC1643" s="44">
        <f t="shared" si="2170"/>
        <v>146.75348837209302</v>
      </c>
      <c r="AD1643" s="44">
        <f t="shared" si="2171"/>
        <v>8.4167441860465111</v>
      </c>
      <c r="AE1643" s="44">
        <f t="shared" si="2172"/>
        <v>0</v>
      </c>
      <c r="AF1643" s="44">
        <f t="shared" si="2173"/>
        <v>13.110697674418605</v>
      </c>
      <c r="AG1643" s="44">
        <f t="shared" si="2174"/>
        <v>1.5106976744186045</v>
      </c>
      <c r="AH1643" s="44">
        <f t="shared" si="2175"/>
        <v>0.70139534883720933</v>
      </c>
      <c r="AI1643" s="44">
        <f t="shared" si="2176"/>
        <v>60.373953488372095</v>
      </c>
      <c r="AJ1643" s="44">
        <f t="shared" si="2177"/>
        <v>3.8846511627906972</v>
      </c>
      <c r="AK1643" s="44">
        <f t="shared" si="2178"/>
        <v>4.84</v>
      </c>
      <c r="AL1643" s="44">
        <f t="shared" si="2179"/>
        <v>5.6381395348837202</v>
      </c>
      <c r="AM1643" s="44">
        <f t="shared" si="2180"/>
        <v>27.832558139534882</v>
      </c>
      <c r="AN1643" s="44">
        <f t="shared" si="2181"/>
        <v>1.5962790697674418</v>
      </c>
      <c r="AO1643" s="44">
        <f t="shared" si="2182"/>
        <v>0</v>
      </c>
      <c r="AP1643" s="44">
        <f t="shared" si="2183"/>
        <v>2.4865116279069768</v>
      </c>
      <c r="AQ1643" s="44">
        <f t="shared" si="2184"/>
        <v>0.28651162790697671</v>
      </c>
      <c r="AR1643" s="44">
        <f t="shared" si="2185"/>
        <v>0.13302325581395349</v>
      </c>
      <c r="AS1643" s="44">
        <f t="shared" si="2186"/>
        <v>11.450232558139536</v>
      </c>
      <c r="AT1643" s="44">
        <f t="shared" si="2187"/>
        <v>0.7367441860465116</v>
      </c>
      <c r="AU1643" s="44">
        <f t="shared" si="2188"/>
        <v>237.42399999999998</v>
      </c>
      <c r="AV1643" s="44">
        <f t="shared" si="2189"/>
        <v>276.57637209302322</v>
      </c>
      <c r="AW1643" s="44">
        <f t="shared" si="2190"/>
        <v>1365.3134883720929</v>
      </c>
      <c r="AX1643" s="44">
        <f t="shared" si="2191"/>
        <v>78.30474418604652</v>
      </c>
      <c r="AY1643" s="44">
        <f t="shared" si="2192"/>
        <v>0</v>
      </c>
      <c r="AZ1643" s="44">
        <f t="shared" si="2193"/>
        <v>121.97469767441861</v>
      </c>
      <c r="BA1643" s="44">
        <f t="shared" si="2194"/>
        <v>14.054697674418604</v>
      </c>
      <c r="BB1643" s="44">
        <f t="shared" si="2195"/>
        <v>6.5253953488372094</v>
      </c>
      <c r="BC1643" s="44">
        <f t="shared" si="2196"/>
        <v>561.68595348837209</v>
      </c>
      <c r="BD1643" s="44">
        <f t="shared" si="2197"/>
        <v>36.140651162790697</v>
      </c>
      <c r="BE1643" s="44">
        <f t="shared" si="2198"/>
        <v>205.21599999999998</v>
      </c>
      <c r="BF1643" s="44">
        <f t="shared" si="2199"/>
        <v>239.05711627906976</v>
      </c>
      <c r="BG1643" s="44">
        <f t="shared" si="2200"/>
        <v>1180.1004651162789</v>
      </c>
      <c r="BH1643" s="44">
        <f t="shared" si="2201"/>
        <v>67.682232558139532</v>
      </c>
      <c r="BI1643" s="44">
        <f t="shared" si="2202"/>
        <v>0</v>
      </c>
      <c r="BJ1643" s="44">
        <f t="shared" si="2203"/>
        <v>105.42809302325581</v>
      </c>
      <c r="BK1643" s="44">
        <f t="shared" si="2204"/>
        <v>12.148093023255813</v>
      </c>
      <c r="BL1643" s="44">
        <f t="shared" si="2205"/>
        <v>5.6401860465116282</v>
      </c>
      <c r="BM1643" s="44">
        <f t="shared" si="2206"/>
        <v>485.48986046511629</v>
      </c>
      <c r="BN1643" s="44">
        <f t="shared" si="2207"/>
        <v>31.237953488372092</v>
      </c>
      <c r="BO1643" s="39">
        <f t="shared" si="2208"/>
        <v>4.7479069767441861E-3</v>
      </c>
      <c r="BP1643" s="39">
        <f t="shared" si="2127"/>
        <v>5.5308599242833963E-3</v>
      </c>
      <c r="BQ1643" s="39">
        <f t="shared" si="2128"/>
        <v>2.7302974580854514E-2</v>
      </c>
      <c r="BR1643" s="39">
        <f t="shared" si="2129"/>
        <v>1.5659058950784207E-3</v>
      </c>
      <c r="BS1643" s="39">
        <f t="shared" si="2130"/>
        <v>0</v>
      </c>
      <c r="BT1643" s="39">
        <f t="shared" si="2131"/>
        <v>2.4391995673336939E-3</v>
      </c>
      <c r="BU1643" s="39">
        <f t="shared" si="2132"/>
        <v>2.8106003244997291E-4</v>
      </c>
      <c r="BV1643" s="39">
        <f t="shared" si="2133"/>
        <v>1.3049215792320173E-4</v>
      </c>
      <c r="BW1643" s="39">
        <f t="shared" si="2134"/>
        <v>1.1232363439697133E-2</v>
      </c>
      <c r="BX1643" s="39">
        <f t="shared" si="2135"/>
        <v>7.2272579772850176E-4</v>
      </c>
      <c r="BY1643" s="39">
        <f t="shared" si="2136"/>
        <v>9.0046511627906974E-4</v>
      </c>
      <c r="BZ1643" s="39">
        <f t="shared" si="2137"/>
        <v>1.048956192536506E-3</v>
      </c>
      <c r="CA1643" s="39">
        <f t="shared" si="2138"/>
        <v>5.1781503515413736E-3</v>
      </c>
      <c r="CB1643" s="39">
        <f t="shared" si="2139"/>
        <v>2.9698215251487291E-4</v>
      </c>
      <c r="CC1643" s="39">
        <f t="shared" si="2140"/>
        <v>0</v>
      </c>
      <c r="CD1643" s="39">
        <f t="shared" si="2141"/>
        <v>4.6260681449432128E-4</v>
      </c>
      <c r="CE1643" s="39">
        <f t="shared" si="2142"/>
        <v>5.3304488912925902E-5</v>
      </c>
      <c r="CF1643" s="39">
        <f t="shared" si="2143"/>
        <v>2.4748512709572742E-5</v>
      </c>
      <c r="CG1643" s="39">
        <f t="shared" si="2144"/>
        <v>2.1302758247701463E-3</v>
      </c>
      <c r="CH1643" s="39">
        <f t="shared" si="2145"/>
        <v>1.3706868577609518E-4</v>
      </c>
      <c r="CI1643" s="39">
        <f t="shared" si="2146"/>
        <v>4.4171906976744182E-2</v>
      </c>
      <c r="CJ1643" s="39">
        <f t="shared" si="2147"/>
        <v>5.1456069226608975E-2</v>
      </c>
      <c r="CK1643" s="39">
        <f t="shared" si="2148"/>
        <v>0.25401181179015681</v>
      </c>
      <c r="CL1643" s="39">
        <f t="shared" si="2149"/>
        <v>1.4568324499729585E-2</v>
      </c>
      <c r="CM1643" s="39">
        <f t="shared" si="2150"/>
        <v>0</v>
      </c>
      <c r="CN1643" s="39">
        <f t="shared" si="2151"/>
        <v>2.2692967009194161E-2</v>
      </c>
      <c r="CO1643" s="39">
        <f t="shared" si="2152"/>
        <v>2.6148274743104378E-3</v>
      </c>
      <c r="CP1643" s="39">
        <f t="shared" si="2153"/>
        <v>1.2140270416441321E-3</v>
      </c>
      <c r="CQ1643" s="39">
        <f t="shared" si="2154"/>
        <v>0.10449971227690644</v>
      </c>
      <c r="CR1643" s="39">
        <f t="shared" si="2155"/>
        <v>6.723842076798269E-3</v>
      </c>
      <c r="CS1643" s="39">
        <f t="shared" si="2156"/>
        <v>3.8179720930232551E-2</v>
      </c>
      <c r="CT1643" s="39">
        <f t="shared" si="2157"/>
        <v>4.447574256354786E-2</v>
      </c>
      <c r="CU1643" s="39">
        <f t="shared" si="2158"/>
        <v>0.21955357490535421</v>
      </c>
      <c r="CV1643" s="39">
        <f t="shared" si="2159"/>
        <v>1.2592043266630611E-2</v>
      </c>
      <c r="CW1643" s="39">
        <f t="shared" si="2160"/>
        <v>0</v>
      </c>
      <c r="CX1643" s="39">
        <f t="shared" si="2161"/>
        <v>1.9614528934559221E-2</v>
      </c>
      <c r="CY1643" s="39">
        <f t="shared" si="2162"/>
        <v>2.260110329908058E-3</v>
      </c>
      <c r="CZ1643" s="39">
        <f t="shared" si="2163"/>
        <v>1.0493369388858843E-3</v>
      </c>
      <c r="DA1643" s="39">
        <f t="shared" si="2164"/>
        <v>9.0323694970254192E-2</v>
      </c>
      <c r="DB1643" s="39">
        <f t="shared" si="2165"/>
        <v>5.8117122769064354E-3</v>
      </c>
    </row>
    <row r="1644" spans="1:106" ht="12.75" customHeight="1" x14ac:dyDescent="0.3">
      <c r="A1644" s="9" t="str">
        <f t="shared" si="2166"/>
        <v>30 Veracruz de Ignacio de la Llave70-74 añosTotal</v>
      </c>
      <c r="B1644" s="18" t="s">
        <v>65</v>
      </c>
      <c r="C1644" s="18" t="s">
        <v>14</v>
      </c>
      <c r="D1644" s="29" t="s">
        <v>89</v>
      </c>
      <c r="E1644" s="19">
        <v>203156</v>
      </c>
      <c r="F1644" s="19">
        <v>201258</v>
      </c>
      <c r="G1644" s="19">
        <v>199671</v>
      </c>
      <c r="H1644" s="19">
        <v>1517</v>
      </c>
      <c r="I1644" s="19">
        <v>70</v>
      </c>
      <c r="J1644" s="19">
        <v>1778</v>
      </c>
      <c r="K1644" s="19">
        <v>1614</v>
      </c>
      <c r="L1644" s="19">
        <v>127</v>
      </c>
      <c r="M1644" s="19">
        <v>37</v>
      </c>
      <c r="N1644" s="19">
        <v>120</v>
      </c>
      <c r="O1644" s="38">
        <f>+'07'!E1643-'05'!J1644</f>
        <v>1517</v>
      </c>
      <c r="P1644" s="38">
        <f t="shared" si="2167"/>
        <v>3295</v>
      </c>
      <c r="Q1644" s="39">
        <f>'07'!F1643/'05'!$P1644</f>
        <v>6.9195751138088013E-2</v>
      </c>
      <c r="R1644" s="39">
        <f>'07'!G1643/'05'!$P1644</f>
        <v>8.3763277693474969E-2</v>
      </c>
      <c r="S1644" s="39">
        <f>'07'!H1643/'05'!$P1644</f>
        <v>0.51077389984825494</v>
      </c>
      <c r="T1644" s="39">
        <f>'07'!I1643/'05'!$P1644</f>
        <v>2.5796661608497723E-2</v>
      </c>
      <c r="U1644" s="39">
        <f>'07'!J1643/'05'!$P1644</f>
        <v>0</v>
      </c>
      <c r="V1644" s="39">
        <f>'07'!K1643/'05'!$P1644</f>
        <v>4.0364188163884672E-2</v>
      </c>
      <c r="W1644" s="39">
        <f>'07'!L1643/'05'!$P1644</f>
        <v>4.8558421851289833E-3</v>
      </c>
      <c r="X1644" s="39">
        <f>'07'!M1643/'05'!$P1644</f>
        <v>9.1047040971168442E-4</v>
      </c>
      <c r="Y1644" s="39">
        <f>'07'!N1643/'05'!$P1644</f>
        <v>0.2488619119878604</v>
      </c>
      <c r="Z1644" s="39">
        <f>'07'!O1643/'05'!$P1644</f>
        <v>1.5477996965098634E-2</v>
      </c>
      <c r="AA1644" s="44">
        <f t="shared" si="2168"/>
        <v>8.7878603945371783</v>
      </c>
      <c r="AB1644" s="44">
        <f t="shared" si="2169"/>
        <v>10.637936267071321</v>
      </c>
      <c r="AC1644" s="44">
        <f t="shared" si="2170"/>
        <v>64.868285280728372</v>
      </c>
      <c r="AD1644" s="44">
        <f t="shared" si="2171"/>
        <v>3.2761760242792106</v>
      </c>
      <c r="AE1644" s="44">
        <f t="shared" si="2172"/>
        <v>0</v>
      </c>
      <c r="AF1644" s="44">
        <f t="shared" si="2173"/>
        <v>5.1262518968133532</v>
      </c>
      <c r="AG1644" s="44">
        <f t="shared" si="2174"/>
        <v>0.61669195751138084</v>
      </c>
      <c r="AH1644" s="44">
        <f t="shared" si="2175"/>
        <v>0.11562974203338393</v>
      </c>
      <c r="AI1644" s="44">
        <f t="shared" si="2176"/>
        <v>31.605462822458271</v>
      </c>
      <c r="AJ1644" s="44">
        <f t="shared" si="2177"/>
        <v>1.9657056145675265</v>
      </c>
      <c r="AK1644" s="44">
        <f t="shared" si="2178"/>
        <v>2.5602427921092565</v>
      </c>
      <c r="AL1644" s="44">
        <f t="shared" si="2179"/>
        <v>3.0992412746585738</v>
      </c>
      <c r="AM1644" s="44">
        <f t="shared" si="2180"/>
        <v>18.898634294385431</v>
      </c>
      <c r="AN1644" s="44">
        <f t="shared" si="2181"/>
        <v>0.95447647951441572</v>
      </c>
      <c r="AO1644" s="44">
        <f t="shared" si="2182"/>
        <v>0</v>
      </c>
      <c r="AP1644" s="44">
        <f t="shared" si="2183"/>
        <v>1.4934749620637329</v>
      </c>
      <c r="AQ1644" s="44">
        <f t="shared" si="2184"/>
        <v>0.17966616084977238</v>
      </c>
      <c r="AR1644" s="44">
        <f t="shared" si="2185"/>
        <v>3.3687405159332322E-2</v>
      </c>
      <c r="AS1644" s="44">
        <f t="shared" si="2186"/>
        <v>9.2078907435508341</v>
      </c>
      <c r="AT1644" s="44">
        <f t="shared" si="2187"/>
        <v>0.57268588770864948</v>
      </c>
      <c r="AU1644" s="44">
        <f t="shared" si="2188"/>
        <v>111.68194233687406</v>
      </c>
      <c r="AV1644" s="44">
        <f t="shared" si="2189"/>
        <v>135.1939301972686</v>
      </c>
      <c r="AW1644" s="44">
        <f t="shared" si="2190"/>
        <v>824.38907435508349</v>
      </c>
      <c r="AX1644" s="44">
        <f t="shared" si="2191"/>
        <v>41.635811836115323</v>
      </c>
      <c r="AY1644" s="44">
        <f t="shared" si="2192"/>
        <v>0</v>
      </c>
      <c r="AZ1644" s="44">
        <f t="shared" si="2193"/>
        <v>65.147799696509864</v>
      </c>
      <c r="BA1644" s="44">
        <f t="shared" si="2194"/>
        <v>7.8373292867981794</v>
      </c>
      <c r="BB1644" s="44">
        <f t="shared" si="2195"/>
        <v>1.4694992412746586</v>
      </c>
      <c r="BC1644" s="44">
        <f t="shared" si="2196"/>
        <v>401.66312594840667</v>
      </c>
      <c r="BD1644" s="44">
        <f t="shared" si="2197"/>
        <v>24.981487101669195</v>
      </c>
      <c r="BE1644" s="44">
        <f t="shared" si="2198"/>
        <v>104.96995447647951</v>
      </c>
      <c r="BF1644" s="44">
        <f t="shared" si="2199"/>
        <v>127.06889226100152</v>
      </c>
      <c r="BG1644" s="44">
        <f t="shared" si="2200"/>
        <v>774.84400606980273</v>
      </c>
      <c r="BH1644" s="44">
        <f t="shared" si="2201"/>
        <v>39.133535660091049</v>
      </c>
      <c r="BI1644" s="44">
        <f t="shared" si="2202"/>
        <v>0</v>
      </c>
      <c r="BJ1644" s="44">
        <f t="shared" si="2203"/>
        <v>61.232473444613049</v>
      </c>
      <c r="BK1644" s="44">
        <f t="shared" si="2204"/>
        <v>7.366312594840668</v>
      </c>
      <c r="BL1644" s="44">
        <f t="shared" si="2205"/>
        <v>1.3811836115326253</v>
      </c>
      <c r="BM1644" s="44">
        <f t="shared" si="2206"/>
        <v>377.52352048558424</v>
      </c>
      <c r="BN1644" s="44">
        <f t="shared" si="2207"/>
        <v>23.480121396054628</v>
      </c>
      <c r="BO1644" s="39">
        <f t="shared" si="2208"/>
        <v>2.6670289513011161E-3</v>
      </c>
      <c r="BP1644" s="39">
        <f t="shared" si="2127"/>
        <v>3.228508730522404E-3</v>
      </c>
      <c r="BQ1644" s="39">
        <f t="shared" si="2128"/>
        <v>1.9686884758946394E-2</v>
      </c>
      <c r="BR1644" s="39">
        <f t="shared" si="2129"/>
        <v>9.9428710903769679E-4</v>
      </c>
      <c r="BS1644" s="39">
        <f t="shared" si="2130"/>
        <v>0</v>
      </c>
      <c r="BT1644" s="39">
        <f t="shared" si="2131"/>
        <v>1.5557668882589843E-3</v>
      </c>
      <c r="BU1644" s="39">
        <f t="shared" si="2132"/>
        <v>1.8715992640709587E-4</v>
      </c>
      <c r="BV1644" s="39">
        <f t="shared" si="2133"/>
        <v>3.509248620133048E-5</v>
      </c>
      <c r="BW1644" s="39">
        <f t="shared" si="2134"/>
        <v>9.5919462283636635E-3</v>
      </c>
      <c r="BX1644" s="39">
        <f t="shared" si="2135"/>
        <v>5.965722654226181E-4</v>
      </c>
      <c r="BY1644" s="39">
        <f t="shared" si="2136"/>
        <v>7.7700843463103389E-4</v>
      </c>
      <c r="BZ1644" s="39">
        <f t="shared" si="2137"/>
        <v>9.4058915771125153E-4</v>
      </c>
      <c r="CA1644" s="39">
        <f t="shared" si="2138"/>
        <v>5.7355491030001305E-3</v>
      </c>
      <c r="CB1644" s="39">
        <f t="shared" si="2139"/>
        <v>2.8967419712121873E-4</v>
      </c>
      <c r="CC1644" s="39">
        <f t="shared" si="2140"/>
        <v>0</v>
      </c>
      <c r="CD1644" s="39">
        <f t="shared" si="2141"/>
        <v>4.5325492020143637E-4</v>
      </c>
      <c r="CE1644" s="39">
        <f t="shared" si="2142"/>
        <v>5.4526907693405884E-5</v>
      </c>
      <c r="CF1644" s="39">
        <f t="shared" si="2143"/>
        <v>1.0223795192513602E-5</v>
      </c>
      <c r="CG1644" s="39">
        <f t="shared" si="2144"/>
        <v>2.7945040192870513E-3</v>
      </c>
      <c r="CH1644" s="39">
        <f t="shared" si="2145"/>
        <v>1.7380451827273124E-4</v>
      </c>
      <c r="CI1644" s="39">
        <f t="shared" si="2146"/>
        <v>3.3894367932283474E-2</v>
      </c>
      <c r="CJ1644" s="39">
        <f t="shared" si="2147"/>
        <v>4.1030024339079998E-2</v>
      </c>
      <c r="CK1644" s="39">
        <f t="shared" si="2148"/>
        <v>0.25019395276330303</v>
      </c>
      <c r="CL1644" s="39">
        <f t="shared" si="2149"/>
        <v>1.2636058220368838E-2</v>
      </c>
      <c r="CM1644" s="39">
        <f t="shared" si="2150"/>
        <v>0</v>
      </c>
      <c r="CN1644" s="39">
        <f t="shared" si="2151"/>
        <v>1.9771714627165361E-2</v>
      </c>
      <c r="CO1644" s="39">
        <f t="shared" si="2152"/>
        <v>2.3785521355988407E-3</v>
      </c>
      <c r="CP1644" s="39">
        <f t="shared" si="2153"/>
        <v>4.459785254247826E-4</v>
      </c>
      <c r="CQ1644" s="39">
        <f t="shared" si="2154"/>
        <v>0.12190079694944057</v>
      </c>
      <c r="CR1644" s="39">
        <f t="shared" si="2155"/>
        <v>7.5816349322213039E-3</v>
      </c>
      <c r="CS1644" s="39">
        <f t="shared" si="2156"/>
        <v>3.1857345819872387E-2</v>
      </c>
      <c r="CT1644" s="39">
        <f t="shared" si="2157"/>
        <v>3.8564155466161314E-2</v>
      </c>
      <c r="CU1644" s="39">
        <f t="shared" si="2158"/>
        <v>0.23515751322300538</v>
      </c>
      <c r="CV1644" s="39">
        <f t="shared" si="2159"/>
        <v>1.1876642081969969E-2</v>
      </c>
      <c r="CW1644" s="39">
        <f t="shared" si="2160"/>
        <v>0</v>
      </c>
      <c r="CX1644" s="39">
        <f t="shared" si="2161"/>
        <v>1.8583451728258892E-2</v>
      </c>
      <c r="CY1644" s="39">
        <f t="shared" si="2162"/>
        <v>2.2356032154296412E-3</v>
      </c>
      <c r="CZ1644" s="39">
        <f t="shared" si="2163"/>
        <v>4.1917560289305773E-4</v>
      </c>
      <c r="DA1644" s="39">
        <f t="shared" si="2164"/>
        <v>0.11457466479076912</v>
      </c>
      <c r="DB1644" s="39">
        <f t="shared" si="2165"/>
        <v>7.1259852491819811E-3</v>
      </c>
    </row>
    <row r="1645" spans="1:106" ht="12.75" customHeight="1" x14ac:dyDescent="0.3">
      <c r="A1645" s="9" t="str">
        <f t="shared" si="2166"/>
        <v>30 Veracruz de Ignacio de la Llave75-79 añosTotal</v>
      </c>
      <c r="B1645" s="18" t="s">
        <v>65</v>
      </c>
      <c r="C1645" s="18" t="s">
        <v>14</v>
      </c>
      <c r="D1645" s="29" t="s">
        <v>90</v>
      </c>
      <c r="E1645" s="19">
        <v>145737</v>
      </c>
      <c r="F1645" s="19">
        <v>144667</v>
      </c>
      <c r="G1645" s="19">
        <v>143619</v>
      </c>
      <c r="H1645" s="19">
        <v>1002</v>
      </c>
      <c r="I1645" s="19">
        <v>46</v>
      </c>
      <c r="J1645" s="19">
        <v>1001</v>
      </c>
      <c r="K1645" s="19">
        <v>921</v>
      </c>
      <c r="L1645" s="19">
        <v>57</v>
      </c>
      <c r="M1645" s="19">
        <v>23</v>
      </c>
      <c r="N1645" s="19">
        <v>69</v>
      </c>
      <c r="O1645" s="38">
        <f>+'07'!E1644-'05'!J1645</f>
        <v>1002</v>
      </c>
      <c r="P1645" s="38">
        <f t="shared" si="2167"/>
        <v>2003</v>
      </c>
      <c r="Q1645" s="39">
        <f>'07'!F1644/'05'!$P1645</f>
        <v>5.0424363454817774E-2</v>
      </c>
      <c r="R1645" s="39">
        <f>'07'!G1644/'05'!$P1645</f>
        <v>6.6400399400898646E-2</v>
      </c>
      <c r="S1645" s="39">
        <f>'07'!H1644/'05'!$P1645</f>
        <v>0.54018971542685967</v>
      </c>
      <c r="T1645" s="39">
        <f>'07'!I1644/'05'!$P1645</f>
        <v>2.0968547179231155E-2</v>
      </c>
      <c r="U1645" s="39">
        <f>'07'!J1644/'05'!$P1645</f>
        <v>0</v>
      </c>
      <c r="V1645" s="39">
        <f>'07'!K1644/'05'!$P1645</f>
        <v>2.9455816275586619E-2</v>
      </c>
      <c r="W1645" s="39">
        <f>'07'!L1644/'05'!$P1645</f>
        <v>8.4872690963554674E-3</v>
      </c>
      <c r="X1645" s="39">
        <f>'07'!M1644/'05'!$P1645</f>
        <v>4.992511233150275E-4</v>
      </c>
      <c r="Y1645" s="39">
        <f>'07'!N1644/'05'!$P1645</f>
        <v>0.26410384423364952</v>
      </c>
      <c r="Z1645" s="39">
        <f>'07'!O1644/'05'!$P1645</f>
        <v>1.9470793809286072E-2</v>
      </c>
      <c r="AA1645" s="44">
        <f t="shared" si="2168"/>
        <v>2.8741887169246132</v>
      </c>
      <c r="AB1645" s="44">
        <f t="shared" si="2169"/>
        <v>3.784822765851223</v>
      </c>
      <c r="AC1645" s="44">
        <f t="shared" si="2170"/>
        <v>30.790813779331</v>
      </c>
      <c r="AD1645" s="44">
        <f t="shared" si="2171"/>
        <v>1.1952071892161757</v>
      </c>
      <c r="AE1645" s="44">
        <f t="shared" si="2172"/>
        <v>0</v>
      </c>
      <c r="AF1645" s="44">
        <f t="shared" si="2173"/>
        <v>1.6789815277084372</v>
      </c>
      <c r="AG1645" s="44">
        <f t="shared" si="2174"/>
        <v>0.48377433849226165</v>
      </c>
      <c r="AH1645" s="44">
        <f t="shared" si="2175"/>
        <v>2.8457314028956567E-2</v>
      </c>
      <c r="AI1645" s="44">
        <f t="shared" si="2176"/>
        <v>15.053919121318023</v>
      </c>
      <c r="AJ1645" s="44">
        <f t="shared" si="2177"/>
        <v>1.109835247129306</v>
      </c>
      <c r="AK1645" s="44">
        <f t="shared" si="2178"/>
        <v>1.1597603594608088</v>
      </c>
      <c r="AL1645" s="44">
        <f t="shared" si="2179"/>
        <v>1.5272091862206689</v>
      </c>
      <c r="AM1645" s="44">
        <f t="shared" si="2180"/>
        <v>12.424363454817772</v>
      </c>
      <c r="AN1645" s="44">
        <f t="shared" si="2181"/>
        <v>0.48227658512231658</v>
      </c>
      <c r="AO1645" s="44">
        <f t="shared" si="2182"/>
        <v>0</v>
      </c>
      <c r="AP1645" s="44">
        <f t="shared" si="2183"/>
        <v>0.67748377433849227</v>
      </c>
      <c r="AQ1645" s="44">
        <f t="shared" si="2184"/>
        <v>0.19520718921617575</v>
      </c>
      <c r="AR1645" s="44">
        <f t="shared" si="2185"/>
        <v>1.1482775836245632E-2</v>
      </c>
      <c r="AS1645" s="44">
        <f t="shared" si="2186"/>
        <v>6.0743884173739389</v>
      </c>
      <c r="AT1645" s="44">
        <f t="shared" si="2187"/>
        <v>0.44782825761357964</v>
      </c>
      <c r="AU1645" s="44">
        <f t="shared" si="2188"/>
        <v>46.44083874188717</v>
      </c>
      <c r="AV1645" s="44">
        <f t="shared" si="2189"/>
        <v>61.154767848227657</v>
      </c>
      <c r="AW1645" s="44">
        <f t="shared" si="2190"/>
        <v>497.51472790813779</v>
      </c>
      <c r="AX1645" s="44">
        <f t="shared" si="2191"/>
        <v>19.312031952071894</v>
      </c>
      <c r="AY1645" s="44">
        <f t="shared" si="2192"/>
        <v>0</v>
      </c>
      <c r="AZ1645" s="44">
        <f t="shared" si="2193"/>
        <v>27.128806789815275</v>
      </c>
      <c r="BA1645" s="44">
        <f t="shared" si="2194"/>
        <v>7.8167748377433854</v>
      </c>
      <c r="BB1645" s="44">
        <f t="shared" si="2195"/>
        <v>0.45981028457314033</v>
      </c>
      <c r="BC1645" s="44">
        <f t="shared" si="2196"/>
        <v>243.23964053919121</v>
      </c>
      <c r="BD1645" s="44">
        <f t="shared" si="2197"/>
        <v>17.932601098352471</v>
      </c>
      <c r="BE1645" s="44">
        <f t="shared" si="2198"/>
        <v>50.525212181727412</v>
      </c>
      <c r="BF1645" s="44">
        <f t="shared" si="2199"/>
        <v>66.533200199700445</v>
      </c>
      <c r="BG1645" s="44">
        <f t="shared" si="2200"/>
        <v>541.27009485771339</v>
      </c>
      <c r="BH1645" s="44">
        <f t="shared" si="2201"/>
        <v>21.010484273589618</v>
      </c>
      <c r="BI1645" s="44">
        <f t="shared" si="2202"/>
        <v>0</v>
      </c>
      <c r="BJ1645" s="44">
        <f t="shared" si="2203"/>
        <v>29.514727908137793</v>
      </c>
      <c r="BK1645" s="44">
        <f t="shared" si="2204"/>
        <v>8.5042436345481782</v>
      </c>
      <c r="BL1645" s="44">
        <f t="shared" si="2205"/>
        <v>0.50024962556165753</v>
      </c>
      <c r="BM1645" s="44">
        <f t="shared" si="2206"/>
        <v>264.63205192211683</v>
      </c>
      <c r="BN1645" s="44">
        <f t="shared" si="2207"/>
        <v>19.509735396904645</v>
      </c>
      <c r="BO1645" s="39">
        <f t="shared" si="2208"/>
        <v>1.4349419455439907E-3</v>
      </c>
      <c r="BP1645" s="39">
        <f t="shared" si="2127"/>
        <v>1.8895770173995123E-3</v>
      </c>
      <c r="BQ1645" s="39">
        <f t="shared" si="2128"/>
        <v>1.5372348367114827E-2</v>
      </c>
      <c r="BR1645" s="39">
        <f t="shared" si="2129"/>
        <v>5.9670853181037226E-4</v>
      </c>
      <c r="BS1645" s="39">
        <f t="shared" si="2130"/>
        <v>0</v>
      </c>
      <c r="BT1645" s="39">
        <f t="shared" si="2131"/>
        <v>8.3823341373361819E-4</v>
      </c>
      <c r="BU1645" s="39">
        <f t="shared" si="2132"/>
        <v>2.4152488192324595E-4</v>
      </c>
      <c r="BV1645" s="39">
        <f t="shared" si="2133"/>
        <v>1.4207345995485056E-5</v>
      </c>
      <c r="BW1645" s="39">
        <f t="shared" si="2134"/>
        <v>7.5156860316115941E-3</v>
      </c>
      <c r="BX1645" s="39">
        <f t="shared" si="2135"/>
        <v>5.5408649382391716E-4</v>
      </c>
      <c r="BY1645" s="39">
        <f t="shared" si="2136"/>
        <v>5.7901166223704888E-4</v>
      </c>
      <c r="BZ1645" s="39">
        <f t="shared" si="2137"/>
        <v>7.6246090175769788E-4</v>
      </c>
      <c r="CA1645" s="39">
        <f t="shared" si="2138"/>
        <v>6.2028774112919483E-3</v>
      </c>
      <c r="CB1645" s="39">
        <f t="shared" si="2139"/>
        <v>2.40777126870852E-4</v>
      </c>
      <c r="CC1645" s="39">
        <f t="shared" si="2140"/>
        <v>0</v>
      </c>
      <c r="CD1645" s="39">
        <f t="shared" si="2141"/>
        <v>3.3823453536619682E-4</v>
      </c>
      <c r="CE1645" s="39">
        <f t="shared" si="2142"/>
        <v>9.7457408495344862E-5</v>
      </c>
      <c r="CF1645" s="39">
        <f t="shared" si="2143"/>
        <v>5.7327887350202855E-6</v>
      </c>
      <c r="CG1645" s="39">
        <f t="shared" si="2144"/>
        <v>3.0326452408257309E-3</v>
      </c>
      <c r="CH1645" s="39">
        <f t="shared" si="2145"/>
        <v>2.2357876066579114E-4</v>
      </c>
      <c r="CI1645" s="39">
        <f t="shared" si="2146"/>
        <v>2.3185640909579214E-2</v>
      </c>
      <c r="CJ1645" s="39">
        <f t="shared" si="2147"/>
        <v>3.0531586544297381E-2</v>
      </c>
      <c r="CK1645" s="39">
        <f t="shared" si="2148"/>
        <v>0.24838478677390802</v>
      </c>
      <c r="CL1645" s="39">
        <f t="shared" si="2149"/>
        <v>9.6415536455675965E-3</v>
      </c>
      <c r="CM1645" s="39">
        <f t="shared" si="2150"/>
        <v>0</v>
      </c>
      <c r="CN1645" s="39">
        <f t="shared" si="2151"/>
        <v>1.354408726401162E-2</v>
      </c>
      <c r="CO1645" s="39">
        <f t="shared" si="2152"/>
        <v>3.9025336184440266E-3</v>
      </c>
      <c r="CP1645" s="39">
        <f t="shared" si="2153"/>
        <v>2.2956080108494276E-4</v>
      </c>
      <c r="CQ1645" s="39">
        <f t="shared" si="2154"/>
        <v>0.12143766377393471</v>
      </c>
      <c r="CR1645" s="39">
        <f t="shared" si="2155"/>
        <v>8.9528712423127665E-3</v>
      </c>
      <c r="CS1645" s="39">
        <f t="shared" si="2156"/>
        <v>2.5224768937457519E-2</v>
      </c>
      <c r="CT1645" s="39">
        <f t="shared" si="2157"/>
        <v>3.3216774937444057E-2</v>
      </c>
      <c r="CU1645" s="39">
        <f t="shared" si="2158"/>
        <v>0.2702297028745449</v>
      </c>
      <c r="CV1645" s="39">
        <f t="shared" si="2159"/>
        <v>1.0489507874982335E-2</v>
      </c>
      <c r="CW1645" s="39">
        <f t="shared" si="2160"/>
        <v>0</v>
      </c>
      <c r="CX1645" s="39">
        <f t="shared" si="2161"/>
        <v>1.4735261062475184E-2</v>
      </c>
      <c r="CY1645" s="39">
        <f t="shared" si="2162"/>
        <v>4.2457531874928499E-3</v>
      </c>
      <c r="CZ1645" s="39">
        <f t="shared" si="2163"/>
        <v>2.4975018749957942E-4</v>
      </c>
      <c r="DA1645" s="39">
        <f t="shared" si="2164"/>
        <v>0.13211784918727751</v>
      </c>
      <c r="DB1645" s="39">
        <f t="shared" si="2165"/>
        <v>9.7402573124835967E-3</v>
      </c>
    </row>
    <row r="1646" spans="1:106" ht="12.75" customHeight="1" x14ac:dyDescent="0.3">
      <c r="A1646" s="9" t="str">
        <f t="shared" si="2166"/>
        <v>30 Veracruz de Ignacio de la Llave80-84 añosTotal</v>
      </c>
      <c r="B1646" s="18" t="s">
        <v>65</v>
      </c>
      <c r="C1646" s="18" t="s">
        <v>14</v>
      </c>
      <c r="D1646" s="29" t="s">
        <v>91</v>
      </c>
      <c r="E1646" s="19">
        <v>95232</v>
      </c>
      <c r="F1646" s="19">
        <v>94526</v>
      </c>
      <c r="G1646" s="19">
        <v>93751</v>
      </c>
      <c r="H1646" s="19">
        <v>730</v>
      </c>
      <c r="I1646" s="19">
        <v>45</v>
      </c>
      <c r="J1646" s="19">
        <v>661</v>
      </c>
      <c r="K1646" s="19">
        <v>620</v>
      </c>
      <c r="L1646" s="19">
        <v>25</v>
      </c>
      <c r="M1646" s="19">
        <v>16</v>
      </c>
      <c r="N1646" s="19">
        <v>45</v>
      </c>
      <c r="O1646" s="38">
        <f>+'07'!E1645-'05'!J1646</f>
        <v>730</v>
      </c>
      <c r="P1646" s="38">
        <f t="shared" si="2167"/>
        <v>1391</v>
      </c>
      <c r="Q1646" s="39">
        <f>'07'!F1645/'05'!$P1646</f>
        <v>3.6664270309130123E-2</v>
      </c>
      <c r="R1646" s="39">
        <f>'07'!G1645/'05'!$P1646</f>
        <v>3.9539899352983465E-2</v>
      </c>
      <c r="S1646" s="39">
        <f>'07'!H1645/'05'!$P1646</f>
        <v>0.57225017972681524</v>
      </c>
      <c r="T1646" s="39">
        <f>'07'!I1645/'05'!$P1646</f>
        <v>2.0129403306973402E-2</v>
      </c>
      <c r="U1646" s="39">
        <f>'07'!J1645/'05'!$P1646</f>
        <v>0</v>
      </c>
      <c r="V1646" s="39">
        <f>'07'!K1645/'05'!$P1646</f>
        <v>3.5945363048166784E-2</v>
      </c>
      <c r="W1646" s="39">
        <f>'07'!L1645/'05'!$P1646</f>
        <v>1.0783608914450037E-2</v>
      </c>
      <c r="X1646" s="39">
        <f>'07'!M1645/'05'!$P1646</f>
        <v>7.1890726096333576E-4</v>
      </c>
      <c r="Y1646" s="39">
        <f>'07'!N1645/'05'!$P1646</f>
        <v>0.26887131560028754</v>
      </c>
      <c r="Z1646" s="39">
        <f>'07'!O1645/'05'!$P1646</f>
        <v>1.509705248023005E-2</v>
      </c>
      <c r="AA1646" s="44">
        <f t="shared" si="2168"/>
        <v>0.91660675772825306</v>
      </c>
      <c r="AB1646" s="44">
        <f t="shared" si="2169"/>
        <v>0.98849748382458658</v>
      </c>
      <c r="AC1646" s="44">
        <f t="shared" si="2170"/>
        <v>14.306254493170382</v>
      </c>
      <c r="AD1646" s="44">
        <f t="shared" si="2171"/>
        <v>0.50323508267433503</v>
      </c>
      <c r="AE1646" s="44">
        <f t="shared" si="2172"/>
        <v>0</v>
      </c>
      <c r="AF1646" s="44">
        <f t="shared" si="2173"/>
        <v>0.89863407620416957</v>
      </c>
      <c r="AG1646" s="44">
        <f t="shared" si="2174"/>
        <v>0.26959022286125089</v>
      </c>
      <c r="AH1646" s="44">
        <f t="shared" si="2175"/>
        <v>1.7972681524083396E-2</v>
      </c>
      <c r="AI1646" s="44">
        <f t="shared" si="2176"/>
        <v>6.721782890007189</v>
      </c>
      <c r="AJ1646" s="44">
        <f t="shared" si="2177"/>
        <v>0.37742631200575127</v>
      </c>
      <c r="AK1646" s="44">
        <f t="shared" si="2178"/>
        <v>0.58662832494608197</v>
      </c>
      <c r="AL1646" s="44">
        <f t="shared" si="2179"/>
        <v>0.63263838964773544</v>
      </c>
      <c r="AM1646" s="44">
        <f t="shared" si="2180"/>
        <v>9.1560028756290439</v>
      </c>
      <c r="AN1646" s="44">
        <f t="shared" si="2181"/>
        <v>0.32207045291157443</v>
      </c>
      <c r="AO1646" s="44">
        <f t="shared" si="2182"/>
        <v>0</v>
      </c>
      <c r="AP1646" s="44">
        <f t="shared" si="2183"/>
        <v>0.57512580877066855</v>
      </c>
      <c r="AQ1646" s="44">
        <f t="shared" si="2184"/>
        <v>0.17253774263120059</v>
      </c>
      <c r="AR1646" s="44">
        <f t="shared" si="2185"/>
        <v>1.1502516175413372E-2</v>
      </c>
      <c r="AS1646" s="44">
        <f t="shared" si="2186"/>
        <v>4.3019410496046007</v>
      </c>
      <c r="AT1646" s="44">
        <f t="shared" si="2187"/>
        <v>0.2415528396836808</v>
      </c>
      <c r="AU1646" s="44">
        <f t="shared" si="2188"/>
        <v>22.731847591660678</v>
      </c>
      <c r="AV1646" s="44">
        <f t="shared" si="2189"/>
        <v>24.514737598849749</v>
      </c>
      <c r="AW1646" s="44">
        <f t="shared" si="2190"/>
        <v>354.79511143062547</v>
      </c>
      <c r="AX1646" s="44">
        <f t="shared" si="2191"/>
        <v>12.48023005032351</v>
      </c>
      <c r="AY1646" s="44">
        <f t="shared" si="2192"/>
        <v>0</v>
      </c>
      <c r="AZ1646" s="44">
        <f t="shared" si="2193"/>
        <v>22.286125089863408</v>
      </c>
      <c r="BA1646" s="44">
        <f t="shared" si="2194"/>
        <v>6.6858375269590224</v>
      </c>
      <c r="BB1646" s="44">
        <f t="shared" si="2195"/>
        <v>0.44572250179726819</v>
      </c>
      <c r="BC1646" s="44">
        <f t="shared" si="2196"/>
        <v>166.70021567217827</v>
      </c>
      <c r="BD1646" s="44">
        <f t="shared" si="2197"/>
        <v>9.3601725377426312</v>
      </c>
      <c r="BE1646" s="44">
        <f t="shared" si="2198"/>
        <v>26.764917325664989</v>
      </c>
      <c r="BF1646" s="44">
        <f t="shared" si="2199"/>
        <v>28.864126527677929</v>
      </c>
      <c r="BG1646" s="44">
        <f t="shared" si="2200"/>
        <v>417.74263120057515</v>
      </c>
      <c r="BH1646" s="44">
        <f t="shared" si="2201"/>
        <v>14.694464414090584</v>
      </c>
      <c r="BI1646" s="44">
        <f t="shared" si="2202"/>
        <v>0</v>
      </c>
      <c r="BJ1646" s="44">
        <f t="shared" si="2203"/>
        <v>26.240115025161753</v>
      </c>
      <c r="BK1646" s="44">
        <f t="shared" si="2204"/>
        <v>7.872034507548527</v>
      </c>
      <c r="BL1646" s="44">
        <f t="shared" si="2205"/>
        <v>0.52480230050323506</v>
      </c>
      <c r="BM1646" s="44">
        <f t="shared" si="2206"/>
        <v>196.27606038820991</v>
      </c>
      <c r="BN1646" s="44">
        <f t="shared" si="2207"/>
        <v>11.020848310567937</v>
      </c>
      <c r="BO1646" s="39">
        <f t="shared" si="2208"/>
        <v>6.5895525357890226E-4</v>
      </c>
      <c r="BP1646" s="39">
        <f t="shared" si="2127"/>
        <v>7.1063801856548279E-4</v>
      </c>
      <c r="BQ1646" s="39">
        <f t="shared" si="2128"/>
        <v>1.0284870232329534E-2</v>
      </c>
      <c r="BR1646" s="39">
        <f t="shared" si="2129"/>
        <v>3.6177935490606402E-4</v>
      </c>
      <c r="BS1646" s="39">
        <f t="shared" si="2130"/>
        <v>0</v>
      </c>
      <c r="BT1646" s="39">
        <f t="shared" si="2131"/>
        <v>6.4603456233225701E-4</v>
      </c>
      <c r="BU1646" s="39">
        <f t="shared" si="2132"/>
        <v>1.9381036869967714E-4</v>
      </c>
      <c r="BV1646" s="39">
        <f t="shared" si="2133"/>
        <v>1.2920691246645144E-5</v>
      </c>
      <c r="BW1646" s="39">
        <f t="shared" si="2134"/>
        <v>4.8323385262452829E-3</v>
      </c>
      <c r="BX1646" s="39">
        <f t="shared" si="2135"/>
        <v>2.7133451617954803E-4</v>
      </c>
      <c r="BY1646" s="39">
        <f t="shared" si="2136"/>
        <v>4.2173136229049747E-4</v>
      </c>
      <c r="BZ1646" s="39">
        <f t="shared" si="2137"/>
        <v>4.5480833188190901E-4</v>
      </c>
      <c r="CA1646" s="39">
        <f t="shared" si="2138"/>
        <v>6.5823169486909014E-3</v>
      </c>
      <c r="CB1646" s="39">
        <f t="shared" si="2139"/>
        <v>2.3153878713988096E-4</v>
      </c>
      <c r="CC1646" s="39">
        <f t="shared" si="2140"/>
        <v>0</v>
      </c>
      <c r="CD1646" s="39">
        <f t="shared" si="2141"/>
        <v>4.1346211989264455E-4</v>
      </c>
      <c r="CE1646" s="39">
        <f t="shared" si="2142"/>
        <v>1.2403863596779338E-4</v>
      </c>
      <c r="CF1646" s="39">
        <f t="shared" si="2143"/>
        <v>8.2692423978528918E-6</v>
      </c>
      <c r="CG1646" s="39">
        <f t="shared" si="2144"/>
        <v>3.0926966567969812E-3</v>
      </c>
      <c r="CH1646" s="39">
        <f t="shared" si="2145"/>
        <v>1.736540903549107E-4</v>
      </c>
      <c r="CI1646" s="39">
        <f t="shared" si="2146"/>
        <v>1.6342090288756779E-2</v>
      </c>
      <c r="CJ1646" s="39">
        <f t="shared" si="2147"/>
        <v>1.7623822860423976E-2</v>
      </c>
      <c r="CK1646" s="39">
        <f t="shared" si="2148"/>
        <v>0.25506478176177244</v>
      </c>
      <c r="CL1646" s="39">
        <f t="shared" si="2149"/>
        <v>8.9721280016703871E-3</v>
      </c>
      <c r="CM1646" s="39">
        <f t="shared" si="2150"/>
        <v>0</v>
      </c>
      <c r="CN1646" s="39">
        <f t="shared" si="2151"/>
        <v>1.6021657145839977E-2</v>
      </c>
      <c r="CO1646" s="39">
        <f t="shared" si="2152"/>
        <v>4.8064971437519928E-3</v>
      </c>
      <c r="CP1646" s="39">
        <f t="shared" si="2153"/>
        <v>3.2043314291679956E-4</v>
      </c>
      <c r="CQ1646" s="39">
        <f t="shared" si="2154"/>
        <v>0.11984199545088302</v>
      </c>
      <c r="CR1646" s="39">
        <f t="shared" si="2155"/>
        <v>6.7290960012527899E-3</v>
      </c>
      <c r="CS1646" s="39">
        <f t="shared" si="2156"/>
        <v>1.9241493404503946E-2</v>
      </c>
      <c r="CT1646" s="39">
        <f t="shared" si="2157"/>
        <v>2.0750630142112099E-2</v>
      </c>
      <c r="CU1646" s="39">
        <f t="shared" si="2158"/>
        <v>0.30031821078402238</v>
      </c>
      <c r="CV1646" s="39">
        <f t="shared" si="2159"/>
        <v>1.056395716325707E-2</v>
      </c>
      <c r="CW1646" s="39">
        <f t="shared" si="2160"/>
        <v>0</v>
      </c>
      <c r="CX1646" s="39">
        <f t="shared" si="2161"/>
        <v>1.8864209220101909E-2</v>
      </c>
      <c r="CY1646" s="39">
        <f t="shared" si="2162"/>
        <v>5.6592627660305731E-3</v>
      </c>
      <c r="CZ1646" s="39">
        <f t="shared" si="2163"/>
        <v>3.7728418440203816E-4</v>
      </c>
      <c r="DA1646" s="39">
        <f t="shared" si="2164"/>
        <v>0.14110428496636226</v>
      </c>
      <c r="DB1646" s="39">
        <f t="shared" si="2165"/>
        <v>7.9229678724428015E-3</v>
      </c>
    </row>
    <row r="1647" spans="1:106" ht="12.75" customHeight="1" x14ac:dyDescent="0.3">
      <c r="A1647" s="9" t="str">
        <f t="shared" si="2166"/>
        <v>30 Veracruz de Ignacio de la Llave85 años y másTotal</v>
      </c>
      <c r="B1647" s="18" t="s">
        <v>65</v>
      </c>
      <c r="C1647" s="18" t="s">
        <v>14</v>
      </c>
      <c r="D1647" s="18" t="s">
        <v>92</v>
      </c>
      <c r="E1647" s="19">
        <v>86684</v>
      </c>
      <c r="F1647" s="19">
        <v>85951</v>
      </c>
      <c r="G1647" s="19">
        <v>85162</v>
      </c>
      <c r="H1647" s="19">
        <v>771</v>
      </c>
      <c r="I1647" s="19">
        <v>18</v>
      </c>
      <c r="J1647" s="19">
        <v>678</v>
      </c>
      <c r="K1647" s="19">
        <v>654</v>
      </c>
      <c r="L1647" s="19">
        <v>17</v>
      </c>
      <c r="M1647" s="19">
        <v>7</v>
      </c>
      <c r="N1647" s="19">
        <v>55</v>
      </c>
      <c r="O1647" s="38">
        <f>+'07'!E1646-'05'!J1647</f>
        <v>771</v>
      </c>
      <c r="P1647" s="38">
        <f t="shared" si="2167"/>
        <v>1449</v>
      </c>
      <c r="Q1647" s="39">
        <f>'07'!F1646/'05'!$P1647</f>
        <v>2.139406487232574E-2</v>
      </c>
      <c r="R1647" s="39">
        <f>'07'!G1646/'05'!$P1647</f>
        <v>2.2774327122153208E-2</v>
      </c>
      <c r="S1647" s="39">
        <f>'07'!H1646/'05'!$P1647</f>
        <v>0.6280193236714976</v>
      </c>
      <c r="T1647" s="39">
        <f>'07'!I1646/'05'!$P1647</f>
        <v>8.9717046238785361E-3</v>
      </c>
      <c r="U1647" s="39">
        <f>'07'!J1646/'05'!$P1647</f>
        <v>0</v>
      </c>
      <c r="V1647" s="39">
        <f>'07'!K1646/'05'!$P1647</f>
        <v>2.6224982746721876E-2</v>
      </c>
      <c r="W1647" s="39">
        <f>'07'!L1646/'05'!$P1647</f>
        <v>7.59144237405107E-3</v>
      </c>
      <c r="X1647" s="39">
        <f>'07'!M1646/'05'!$P1647</f>
        <v>0</v>
      </c>
      <c r="Y1647" s="39">
        <f>'07'!N1646/'05'!$P1647</f>
        <v>0.27122153209109728</v>
      </c>
      <c r="Z1647" s="39">
        <f>'07'!O1646/'05'!$P1647</f>
        <v>1.3802622498274672E-2</v>
      </c>
      <c r="AA1647" s="44">
        <f t="shared" si="2168"/>
        <v>0.3636991028295376</v>
      </c>
      <c r="AB1647" s="44">
        <f t="shared" si="2169"/>
        <v>0.38716356107660455</v>
      </c>
      <c r="AC1647" s="44">
        <f t="shared" si="2170"/>
        <v>10.676328502415458</v>
      </c>
      <c r="AD1647" s="44">
        <f t="shared" si="2171"/>
        <v>0.15251897860593511</v>
      </c>
      <c r="AE1647" s="44">
        <f t="shared" si="2172"/>
        <v>0</v>
      </c>
      <c r="AF1647" s="44">
        <f t="shared" si="2173"/>
        <v>0.44582470669427188</v>
      </c>
      <c r="AG1647" s="44">
        <f t="shared" si="2174"/>
        <v>0.12905452035886819</v>
      </c>
      <c r="AH1647" s="44">
        <f t="shared" si="2175"/>
        <v>0</v>
      </c>
      <c r="AI1647" s="44">
        <f t="shared" si="2176"/>
        <v>4.6107660455486537</v>
      </c>
      <c r="AJ1647" s="44">
        <f t="shared" si="2177"/>
        <v>0.23464458247066944</v>
      </c>
      <c r="AK1647" s="44">
        <f t="shared" si="2178"/>
        <v>0.14975845410628019</v>
      </c>
      <c r="AL1647" s="44">
        <f t="shared" si="2179"/>
        <v>0.15942028985507245</v>
      </c>
      <c r="AM1647" s="44">
        <f t="shared" si="2180"/>
        <v>4.3961352657004831</v>
      </c>
      <c r="AN1647" s="44">
        <f t="shared" si="2181"/>
        <v>6.280193236714976E-2</v>
      </c>
      <c r="AO1647" s="44">
        <f t="shared" si="2182"/>
        <v>0</v>
      </c>
      <c r="AP1647" s="44">
        <f t="shared" si="2183"/>
        <v>0.18357487922705312</v>
      </c>
      <c r="AQ1647" s="44">
        <f t="shared" si="2184"/>
        <v>5.3140096618357488E-2</v>
      </c>
      <c r="AR1647" s="44">
        <f t="shared" si="2185"/>
        <v>0</v>
      </c>
      <c r="AS1647" s="44">
        <f t="shared" si="2186"/>
        <v>1.8985507246376809</v>
      </c>
      <c r="AT1647" s="44">
        <f t="shared" si="2187"/>
        <v>9.6618357487922704E-2</v>
      </c>
      <c r="AU1647" s="44">
        <f t="shared" si="2188"/>
        <v>13.991718426501034</v>
      </c>
      <c r="AV1647" s="44">
        <f t="shared" si="2189"/>
        <v>14.894409937888199</v>
      </c>
      <c r="AW1647" s="44">
        <f t="shared" si="2190"/>
        <v>410.72463768115944</v>
      </c>
      <c r="AX1647" s="44">
        <f t="shared" si="2191"/>
        <v>5.8674948240165623</v>
      </c>
      <c r="AY1647" s="44">
        <f t="shared" si="2192"/>
        <v>0</v>
      </c>
      <c r="AZ1647" s="44">
        <f t="shared" si="2193"/>
        <v>17.151138716356108</v>
      </c>
      <c r="BA1647" s="44">
        <f t="shared" si="2194"/>
        <v>4.9648033126293996</v>
      </c>
      <c r="BB1647" s="44">
        <f t="shared" si="2195"/>
        <v>0</v>
      </c>
      <c r="BC1647" s="44">
        <f t="shared" si="2196"/>
        <v>177.37888198757761</v>
      </c>
      <c r="BD1647" s="44">
        <f t="shared" si="2197"/>
        <v>9.0269151138716364</v>
      </c>
      <c r="BE1647" s="44">
        <f t="shared" si="2198"/>
        <v>16.494824016563147</v>
      </c>
      <c r="BF1647" s="44">
        <f t="shared" si="2199"/>
        <v>17.559006211180122</v>
      </c>
      <c r="BG1647" s="44">
        <f t="shared" si="2200"/>
        <v>484.20289855072463</v>
      </c>
      <c r="BH1647" s="44">
        <f t="shared" si="2201"/>
        <v>6.9171842650103512</v>
      </c>
      <c r="BI1647" s="44">
        <f t="shared" si="2202"/>
        <v>0</v>
      </c>
      <c r="BJ1647" s="44">
        <f t="shared" si="2203"/>
        <v>20.219461697722565</v>
      </c>
      <c r="BK1647" s="44">
        <f t="shared" si="2204"/>
        <v>5.8530020703933747</v>
      </c>
      <c r="BL1647" s="44">
        <f t="shared" si="2205"/>
        <v>0</v>
      </c>
      <c r="BM1647" s="44">
        <f t="shared" si="2206"/>
        <v>209.111801242236</v>
      </c>
      <c r="BN1647" s="44">
        <f t="shared" si="2207"/>
        <v>10.641821946169772</v>
      </c>
      <c r="BO1647" s="39">
        <f t="shared" si="2208"/>
        <v>2.5100007096586445E-4</v>
      </c>
      <c r="BP1647" s="39">
        <f t="shared" si="2127"/>
        <v>2.6719362393140409E-4</v>
      </c>
      <c r="BQ1647" s="39">
        <f t="shared" si="2128"/>
        <v>7.3680665993205371E-3</v>
      </c>
      <c r="BR1647" s="39">
        <f t="shared" si="2129"/>
        <v>1.0525809427600767E-4</v>
      </c>
      <c r="BS1647" s="39">
        <f t="shared" si="2130"/>
        <v>0</v>
      </c>
      <c r="BT1647" s="39">
        <f t="shared" si="2131"/>
        <v>3.0767750634525318E-4</v>
      </c>
      <c r="BU1647" s="39">
        <f t="shared" si="2132"/>
        <v>8.9064541310468034E-5</v>
      </c>
      <c r="BV1647" s="39">
        <f t="shared" si="2133"/>
        <v>0</v>
      </c>
      <c r="BW1647" s="39">
        <f t="shared" si="2134"/>
        <v>3.1820331577285393E-3</v>
      </c>
      <c r="BX1647" s="39">
        <f t="shared" si="2135"/>
        <v>1.6193552965539643E-4</v>
      </c>
      <c r="BY1647" s="39">
        <f t="shared" si="2136"/>
        <v>1.0335297039770889E-4</v>
      </c>
      <c r="BZ1647" s="39">
        <f t="shared" si="2137"/>
        <v>1.1002090397175462E-4</v>
      </c>
      <c r="CA1647" s="39">
        <f t="shared" si="2138"/>
        <v>3.0339097761908095E-3</v>
      </c>
      <c r="CB1647" s="39">
        <f t="shared" si="2139"/>
        <v>4.3341568231297279E-5</v>
      </c>
      <c r="CC1647" s="39">
        <f t="shared" si="2140"/>
        <v>0</v>
      </c>
      <c r="CD1647" s="39">
        <f t="shared" si="2141"/>
        <v>1.2669073790686896E-4</v>
      </c>
      <c r="CE1647" s="39">
        <f t="shared" si="2142"/>
        <v>3.6673634657251543E-5</v>
      </c>
      <c r="CF1647" s="39">
        <f t="shared" si="2143"/>
        <v>0</v>
      </c>
      <c r="CG1647" s="39">
        <f t="shared" si="2144"/>
        <v>1.3102489472999869E-3</v>
      </c>
      <c r="CH1647" s="39">
        <f t="shared" si="2145"/>
        <v>6.6679335740457357E-5</v>
      </c>
      <c r="CI1647" s="39">
        <f t="shared" si="2146"/>
        <v>9.6561203771573737E-3</v>
      </c>
      <c r="CJ1647" s="39">
        <f t="shared" si="2147"/>
        <v>1.0279095885361076E-2</v>
      </c>
      <c r="CK1647" s="39">
        <f t="shared" si="2148"/>
        <v>0.28345385623268421</v>
      </c>
      <c r="CL1647" s="39">
        <f t="shared" si="2149"/>
        <v>4.0493408033240594E-3</v>
      </c>
      <c r="CM1647" s="39">
        <f t="shared" si="2150"/>
        <v>0</v>
      </c>
      <c r="CN1647" s="39">
        <f t="shared" si="2151"/>
        <v>1.183653465587033E-2</v>
      </c>
      <c r="CO1647" s="39">
        <f t="shared" si="2152"/>
        <v>3.4263652951203585E-3</v>
      </c>
      <c r="CP1647" s="39">
        <f t="shared" si="2153"/>
        <v>0</v>
      </c>
      <c r="CQ1647" s="39">
        <f t="shared" si="2154"/>
        <v>0.12241468736202733</v>
      </c>
      <c r="CR1647" s="39">
        <f t="shared" si="2155"/>
        <v>6.2297550820370161E-3</v>
      </c>
      <c r="CS1647" s="39">
        <f t="shared" si="2156"/>
        <v>1.1383591453804794E-2</v>
      </c>
      <c r="CT1647" s="39">
        <f t="shared" si="2157"/>
        <v>1.2118016708888974E-2</v>
      </c>
      <c r="CU1647" s="39">
        <f t="shared" si="2158"/>
        <v>0.33416349106330201</v>
      </c>
      <c r="CV1647" s="39">
        <f t="shared" si="2159"/>
        <v>4.7737641580471715E-3</v>
      </c>
      <c r="CW1647" s="39">
        <f t="shared" si="2160"/>
        <v>0</v>
      </c>
      <c r="CX1647" s="39">
        <f t="shared" si="2161"/>
        <v>1.3954079846599424E-2</v>
      </c>
      <c r="CY1647" s="39">
        <f t="shared" si="2162"/>
        <v>4.0393389029629917E-3</v>
      </c>
      <c r="CZ1647" s="39">
        <f t="shared" si="2163"/>
        <v>0</v>
      </c>
      <c r="DA1647" s="39">
        <f t="shared" si="2164"/>
        <v>0.14431456262404141</v>
      </c>
      <c r="DB1647" s="39">
        <f t="shared" si="2165"/>
        <v>7.3442525508418026E-3</v>
      </c>
    </row>
    <row r="1648" spans="1:106" ht="12.75" customHeight="1" x14ac:dyDescent="0.3">
      <c r="A1648" s="9" t="str">
        <f t="shared" si="2166"/>
        <v>30 Veracruz de Ignacio de la LlaveTotalHombres</v>
      </c>
      <c r="B1648" s="20" t="s">
        <v>65</v>
      </c>
      <c r="C1648" s="20" t="s">
        <v>15</v>
      </c>
      <c r="D1648" s="20" t="s">
        <v>14</v>
      </c>
      <c r="E1648" s="21">
        <v>3566954</v>
      </c>
      <c r="F1648" s="21">
        <v>3467314</v>
      </c>
      <c r="G1648" s="21">
        <v>3399606</v>
      </c>
      <c r="H1648" s="21">
        <v>66281</v>
      </c>
      <c r="I1648" s="21">
        <v>1427</v>
      </c>
      <c r="J1648" s="21">
        <v>90821</v>
      </c>
      <c r="K1648" s="21">
        <v>78425</v>
      </c>
      <c r="L1648" s="21">
        <v>10411</v>
      </c>
      <c r="M1648" s="21">
        <v>1985</v>
      </c>
      <c r="N1648" s="21">
        <v>8819</v>
      </c>
      <c r="O1648" s="38">
        <f>+'07'!E1647-'05'!J1648</f>
        <v>66281</v>
      </c>
      <c r="P1648" s="38">
        <f t="shared" si="2167"/>
        <v>157102</v>
      </c>
      <c r="Q1648" s="39">
        <f>'07'!F1647/'05'!$P1648</f>
        <v>0.13695560845819912</v>
      </c>
      <c r="R1648" s="39">
        <f>'07'!G1647/'05'!$P1648</f>
        <v>0.16620412216267139</v>
      </c>
      <c r="S1648" s="39">
        <f>'07'!H1647/'05'!$P1648</f>
        <v>0.40832070883884353</v>
      </c>
      <c r="T1648" s="39">
        <f>'07'!I1647/'05'!$P1648</f>
        <v>6.5836208323254958E-2</v>
      </c>
      <c r="U1648" s="39">
        <f>'07'!J1647/'05'!$P1648</f>
        <v>7.2137846749245713E-2</v>
      </c>
      <c r="V1648" s="39">
        <f>'07'!K1647/'05'!$P1648</f>
        <v>3.0502476098331021E-2</v>
      </c>
      <c r="W1648" s="39">
        <f>'07'!L1647/'05'!$P1648</f>
        <v>1.9350485671729195E-3</v>
      </c>
      <c r="X1648" s="39">
        <f>'07'!M1647/'05'!$P1648</f>
        <v>7.6510801899402937E-3</v>
      </c>
      <c r="Y1648" s="39">
        <f>'07'!N1647/'05'!$P1648</f>
        <v>0.10047612379218597</v>
      </c>
      <c r="Z1648" s="39">
        <f>'07'!O1647/'05'!$P1648</f>
        <v>9.9807768201550587E-3</v>
      </c>
      <c r="AA1648" s="44">
        <f t="shared" si="2168"/>
        <v>1425.844839658311</v>
      </c>
      <c r="AB1648" s="44">
        <f t="shared" si="2169"/>
        <v>1730.3511158355718</v>
      </c>
      <c r="AC1648" s="44">
        <f t="shared" si="2170"/>
        <v>4251.0268997211997</v>
      </c>
      <c r="AD1648" s="44">
        <f t="shared" si="2171"/>
        <v>685.42076485340738</v>
      </c>
      <c r="AE1648" s="44">
        <f t="shared" si="2172"/>
        <v>751.02712250639706</v>
      </c>
      <c r="AF1648" s="44">
        <f t="shared" si="2173"/>
        <v>317.56127865972428</v>
      </c>
      <c r="AG1648" s="44">
        <f t="shared" si="2174"/>
        <v>20.145790632837265</v>
      </c>
      <c r="AH1648" s="44">
        <f t="shared" si="2175"/>
        <v>79.655395857468392</v>
      </c>
      <c r="AI1648" s="44">
        <f t="shared" si="2176"/>
        <v>1046.0569248004481</v>
      </c>
      <c r="AJ1648" s="44">
        <f t="shared" si="2177"/>
        <v>103.90986747463431</v>
      </c>
      <c r="AK1648" s="44">
        <f t="shared" si="2178"/>
        <v>271.85688278952529</v>
      </c>
      <c r="AL1648" s="44">
        <f t="shared" si="2179"/>
        <v>329.91518249290272</v>
      </c>
      <c r="AM1648" s="44">
        <f t="shared" si="2180"/>
        <v>810.51660704510437</v>
      </c>
      <c r="AN1648" s="44">
        <f t="shared" si="2181"/>
        <v>130.6848735216611</v>
      </c>
      <c r="AO1648" s="44">
        <f t="shared" si="2182"/>
        <v>143.19362579725274</v>
      </c>
      <c r="AP1648" s="44">
        <f t="shared" si="2183"/>
        <v>60.547415055187074</v>
      </c>
      <c r="AQ1648" s="44">
        <f t="shared" si="2184"/>
        <v>3.8410714058382451</v>
      </c>
      <c r="AR1648" s="44">
        <f t="shared" si="2185"/>
        <v>15.187394177031482</v>
      </c>
      <c r="AS1648" s="44">
        <f t="shared" si="2186"/>
        <v>199.44510572748916</v>
      </c>
      <c r="AT1648" s="44">
        <f t="shared" si="2187"/>
        <v>19.811841988007792</v>
      </c>
      <c r="AU1648" s="44">
        <f t="shared" si="2188"/>
        <v>10740.743593334266</v>
      </c>
      <c r="AV1648" s="44">
        <f t="shared" si="2189"/>
        <v>13034.558280607504</v>
      </c>
      <c r="AW1648" s="44">
        <f t="shared" si="2190"/>
        <v>32022.551590686304</v>
      </c>
      <c r="AX1648" s="44">
        <f t="shared" si="2191"/>
        <v>5163.2046377512697</v>
      </c>
      <c r="AY1648" s="44">
        <f t="shared" si="2192"/>
        <v>5657.4106313095954</v>
      </c>
      <c r="AZ1648" s="44">
        <f t="shared" si="2193"/>
        <v>2392.1566880116102</v>
      </c>
      <c r="BA1648" s="44">
        <f t="shared" si="2194"/>
        <v>151.75618388053621</v>
      </c>
      <c r="BB1648" s="44">
        <f t="shared" si="2195"/>
        <v>600.03596389606753</v>
      </c>
      <c r="BC1648" s="44">
        <f t="shared" si="2196"/>
        <v>7879.840008402185</v>
      </c>
      <c r="BD1648" s="44">
        <f t="shared" si="2197"/>
        <v>782.74242212066042</v>
      </c>
      <c r="BE1648" s="44">
        <f t="shared" si="2198"/>
        <v>9077.5546842178956</v>
      </c>
      <c r="BF1648" s="44">
        <f t="shared" si="2199"/>
        <v>11016.175421064023</v>
      </c>
      <c r="BG1648" s="44">
        <f t="shared" si="2200"/>
        <v>27063.904902547387</v>
      </c>
      <c r="BH1648" s="44">
        <f t="shared" si="2201"/>
        <v>4363.6897238736619</v>
      </c>
      <c r="BI1648" s="44">
        <f t="shared" si="2202"/>
        <v>4781.3686203867546</v>
      </c>
      <c r="BJ1648" s="44">
        <f t="shared" si="2203"/>
        <v>2021.7346182734784</v>
      </c>
      <c r="BK1648" s="44">
        <f t="shared" si="2204"/>
        <v>128.25695408078829</v>
      </c>
      <c r="BL1648" s="44">
        <f t="shared" si="2205"/>
        <v>507.12124606943263</v>
      </c>
      <c r="BM1648" s="44">
        <f t="shared" si="2206"/>
        <v>6659.6579610698782</v>
      </c>
      <c r="BN1648" s="44">
        <f t="shared" si="2207"/>
        <v>661.53586841669744</v>
      </c>
      <c r="BO1648" s="39">
        <f t="shared" si="2208"/>
        <v>9.0759178091832753E-3</v>
      </c>
      <c r="BP1648" s="39">
        <f t="shared" si="2127"/>
        <v>1.101418897172265E-2</v>
      </c>
      <c r="BQ1648" s="39">
        <f t="shared" si="2128"/>
        <v>2.7059024708286333E-2</v>
      </c>
      <c r="BR1648" s="39">
        <f t="shared" si="2129"/>
        <v>4.362902858355765E-3</v>
      </c>
      <c r="BS1648" s="39">
        <f t="shared" si="2130"/>
        <v>4.7805064385329091E-3</v>
      </c>
      <c r="BT1648" s="39">
        <f t="shared" si="2131"/>
        <v>2.0213700567766439E-3</v>
      </c>
      <c r="BU1648" s="39">
        <f t="shared" si="2132"/>
        <v>1.2823382664025452E-4</v>
      </c>
      <c r="BV1648" s="39">
        <f t="shared" si="2133"/>
        <v>5.0702980138679578E-4</v>
      </c>
      <c r="BW1648" s="39">
        <f t="shared" si="2134"/>
        <v>6.6584570839355837E-3</v>
      </c>
      <c r="BX1648" s="39">
        <f t="shared" si="2135"/>
        <v>6.6141657951289173E-4</v>
      </c>
      <c r="BY1648" s="39">
        <f t="shared" si="2136"/>
        <v>1.7304482615722607E-3</v>
      </c>
      <c r="BZ1648" s="39">
        <f t="shared" si="2137"/>
        <v>2.1000062538535647E-3</v>
      </c>
      <c r="CA1648" s="39">
        <f t="shared" si="2138"/>
        <v>5.1591743392515972E-3</v>
      </c>
      <c r="CB1648" s="39">
        <f t="shared" si="2139"/>
        <v>8.3184729361600177E-4</v>
      </c>
      <c r="CC1648" s="39">
        <f t="shared" si="2140"/>
        <v>9.1146914614233265E-4</v>
      </c>
      <c r="CD1648" s="39">
        <f t="shared" si="2141"/>
        <v>3.8540193667290727E-4</v>
      </c>
      <c r="CE1648" s="39">
        <f t="shared" si="2142"/>
        <v>2.4449538553540027E-5</v>
      </c>
      <c r="CF1648" s="39">
        <f t="shared" si="2143"/>
        <v>9.6672188622878654E-5</v>
      </c>
      <c r="CG1648" s="39">
        <f t="shared" si="2144"/>
        <v>1.2695262041698334E-3</v>
      </c>
      <c r="CH1648" s="39">
        <f t="shared" si="2145"/>
        <v>1.2610814622352224E-4</v>
      </c>
      <c r="CI1648" s="39">
        <f t="shared" si="2146"/>
        <v>6.8367962173201263E-2</v>
      </c>
      <c r="CJ1648" s="39">
        <f t="shared" si="2147"/>
        <v>8.2968760936254812E-2</v>
      </c>
      <c r="CK1648" s="39">
        <f t="shared" si="2148"/>
        <v>0.2038328703051922</v>
      </c>
      <c r="CL1648" s="39">
        <f t="shared" si="2149"/>
        <v>3.2865301764148577E-2</v>
      </c>
      <c r="CM1648" s="39">
        <f t="shared" si="2150"/>
        <v>3.6011066894817353E-2</v>
      </c>
      <c r="CN1648" s="39">
        <f t="shared" si="2151"/>
        <v>1.522677424865126E-2</v>
      </c>
      <c r="CO1648" s="39">
        <f t="shared" si="2152"/>
        <v>9.6597232295283456E-4</v>
      </c>
      <c r="CP1648" s="39">
        <f t="shared" si="2153"/>
        <v>3.8194037243069311E-3</v>
      </c>
      <c r="CQ1648" s="39">
        <f t="shared" si="2154"/>
        <v>5.0157477361218727E-2</v>
      </c>
      <c r="CR1648" s="39">
        <f t="shared" si="2155"/>
        <v>4.9823835604935673E-3</v>
      </c>
      <c r="CS1648" s="39">
        <f t="shared" si="2156"/>
        <v>5.7781280214242309E-2</v>
      </c>
      <c r="CT1648" s="39">
        <f t="shared" si="2157"/>
        <v>7.0121166000840368E-2</v>
      </c>
      <c r="CU1648" s="39">
        <f t="shared" si="2158"/>
        <v>0.1722696394861134</v>
      </c>
      <c r="CV1648" s="39">
        <f t="shared" si="2159"/>
        <v>2.7776156407134614E-2</v>
      </c>
      <c r="CW1648" s="39">
        <f t="shared" si="2160"/>
        <v>3.0434804269753118E-2</v>
      </c>
      <c r="CX1648" s="39">
        <f t="shared" si="2161"/>
        <v>1.2868929856230209E-2</v>
      </c>
      <c r="CY1648" s="39">
        <f t="shared" si="2162"/>
        <v>8.1639287902629054E-4</v>
      </c>
      <c r="CZ1648" s="39">
        <f t="shared" si="2163"/>
        <v>3.2279744756236878E-3</v>
      </c>
      <c r="DA1648" s="39">
        <f t="shared" si="2164"/>
        <v>4.2390663142861822E-2</v>
      </c>
      <c r="DB1648" s="39">
        <f t="shared" si="2165"/>
        <v>4.2108685339250773E-3</v>
      </c>
    </row>
    <row r="1649" spans="1:106" ht="12.75" customHeight="1" x14ac:dyDescent="0.3">
      <c r="A1649" s="9" t="str">
        <f t="shared" si="2166"/>
        <v>30 Veracruz de Ignacio de la Llave05-09 añosHombres</v>
      </c>
      <c r="B1649" s="22" t="s">
        <v>65</v>
      </c>
      <c r="C1649" s="22" t="s">
        <v>15</v>
      </c>
      <c r="D1649" s="30" t="s">
        <v>76</v>
      </c>
      <c r="E1649" s="23">
        <v>342335</v>
      </c>
      <c r="F1649" s="23">
        <v>333091</v>
      </c>
      <c r="G1649" s="23">
        <v>326415</v>
      </c>
      <c r="H1649" s="23">
        <v>6491</v>
      </c>
      <c r="I1649" s="23">
        <v>185</v>
      </c>
      <c r="J1649" s="23">
        <v>9092</v>
      </c>
      <c r="K1649" s="23">
        <v>8701</v>
      </c>
      <c r="L1649" s="23">
        <v>272</v>
      </c>
      <c r="M1649" s="23">
        <v>119</v>
      </c>
      <c r="N1649" s="23">
        <v>152</v>
      </c>
      <c r="O1649" s="38">
        <f>+'07'!E1648-'05'!J1649</f>
        <v>6491</v>
      </c>
      <c r="P1649" s="38">
        <f t="shared" si="2167"/>
        <v>15583</v>
      </c>
      <c r="Q1649" s="39">
        <f>'07'!F1648/'05'!$P1649</f>
        <v>0</v>
      </c>
      <c r="R1649" s="39">
        <f>'07'!G1648/'05'!$P1649</f>
        <v>0</v>
      </c>
      <c r="S1649" s="39">
        <f>'07'!H1648/'05'!$P1649</f>
        <v>0.78900083424244372</v>
      </c>
      <c r="T1649" s="39">
        <f>'07'!I1648/'05'!$P1649</f>
        <v>0</v>
      </c>
      <c r="U1649" s="39">
        <f>'07'!J1648/'05'!$P1649</f>
        <v>6.930629532182507E-2</v>
      </c>
      <c r="V1649" s="39">
        <f>'07'!K1648/'05'!$P1649</f>
        <v>3.7091702496310081E-2</v>
      </c>
      <c r="W1649" s="39">
        <f>'07'!L1648/'05'!$P1649</f>
        <v>1.411794904703844E-3</v>
      </c>
      <c r="X1649" s="39">
        <f>'07'!M1648/'05'!$P1649</f>
        <v>7.7006994802027856E-4</v>
      </c>
      <c r="Y1649" s="39">
        <f>'07'!N1648/'05'!$P1649</f>
        <v>9.3114291214785344E-2</v>
      </c>
      <c r="Z1649" s="39">
        <f>'07'!O1648/'05'!$P1649</f>
        <v>9.3050118719116993E-3</v>
      </c>
      <c r="AA1649" s="44">
        <f t="shared" si="2168"/>
        <v>0</v>
      </c>
      <c r="AB1649" s="44">
        <f t="shared" si="2169"/>
        <v>0</v>
      </c>
      <c r="AC1649" s="44">
        <f t="shared" si="2170"/>
        <v>214.60822691394469</v>
      </c>
      <c r="AD1649" s="44">
        <f t="shared" si="2171"/>
        <v>0</v>
      </c>
      <c r="AE1649" s="44">
        <f t="shared" si="2172"/>
        <v>18.851312327536419</v>
      </c>
      <c r="AF1649" s="44">
        <f t="shared" si="2173"/>
        <v>10.088943078996342</v>
      </c>
      <c r="AG1649" s="44">
        <f t="shared" si="2174"/>
        <v>0.38400821407944558</v>
      </c>
      <c r="AH1649" s="44">
        <f t="shared" si="2175"/>
        <v>0.20945902586151577</v>
      </c>
      <c r="AI1649" s="44">
        <f t="shared" si="2176"/>
        <v>25.327087210421613</v>
      </c>
      <c r="AJ1649" s="44">
        <f t="shared" si="2177"/>
        <v>2.5309632291599824</v>
      </c>
      <c r="AK1649" s="44">
        <f t="shared" si="2178"/>
        <v>0</v>
      </c>
      <c r="AL1649" s="44">
        <f t="shared" si="2179"/>
        <v>0</v>
      </c>
      <c r="AM1649" s="44">
        <f t="shared" si="2180"/>
        <v>93.891099274850802</v>
      </c>
      <c r="AN1649" s="44">
        <f t="shared" si="2181"/>
        <v>0</v>
      </c>
      <c r="AO1649" s="44">
        <f t="shared" si="2182"/>
        <v>8.2474491432971835</v>
      </c>
      <c r="AP1649" s="44">
        <f t="shared" si="2183"/>
        <v>4.4139125970608992</v>
      </c>
      <c r="AQ1649" s="44">
        <f t="shared" si="2184"/>
        <v>0.16800359365975745</v>
      </c>
      <c r="AR1649" s="44">
        <f t="shared" si="2185"/>
        <v>9.1638323814413142E-2</v>
      </c>
      <c r="AS1649" s="44">
        <f t="shared" si="2186"/>
        <v>11.080600654559456</v>
      </c>
      <c r="AT1649" s="44">
        <f t="shared" si="2187"/>
        <v>1.1072964127574922</v>
      </c>
      <c r="AU1649" s="44">
        <f t="shared" si="2188"/>
        <v>0</v>
      </c>
      <c r="AV1649" s="44">
        <f t="shared" si="2189"/>
        <v>0</v>
      </c>
      <c r="AW1649" s="44">
        <f t="shared" si="2190"/>
        <v>6865.0962587435024</v>
      </c>
      <c r="AX1649" s="44">
        <f t="shared" si="2191"/>
        <v>0</v>
      </c>
      <c r="AY1649" s="44">
        <f t="shared" si="2192"/>
        <v>603.03407559519997</v>
      </c>
      <c r="AZ1649" s="44">
        <f t="shared" si="2193"/>
        <v>322.73490342039401</v>
      </c>
      <c r="BA1649" s="44">
        <f t="shared" si="2194"/>
        <v>12.284027465828148</v>
      </c>
      <c r="BB1649" s="44">
        <f t="shared" si="2195"/>
        <v>6.7003786177244438</v>
      </c>
      <c r="BC1649" s="44">
        <f t="shared" si="2196"/>
        <v>810.18744785984723</v>
      </c>
      <c r="BD1649" s="44">
        <f t="shared" si="2197"/>
        <v>80.962908297503702</v>
      </c>
      <c r="BE1649" s="44">
        <f t="shared" si="2198"/>
        <v>0</v>
      </c>
      <c r="BF1649" s="44">
        <f t="shared" si="2199"/>
        <v>0</v>
      </c>
      <c r="BG1649" s="44">
        <f t="shared" si="2200"/>
        <v>5121.4044150677018</v>
      </c>
      <c r="BH1649" s="44">
        <f t="shared" si="2201"/>
        <v>0</v>
      </c>
      <c r="BI1649" s="44">
        <f t="shared" si="2202"/>
        <v>449.86716293396654</v>
      </c>
      <c r="BJ1649" s="44">
        <f t="shared" si="2203"/>
        <v>240.76224090354873</v>
      </c>
      <c r="BK1649" s="44">
        <f t="shared" si="2204"/>
        <v>9.1639607264326521</v>
      </c>
      <c r="BL1649" s="44">
        <f t="shared" si="2205"/>
        <v>4.9985240325996285</v>
      </c>
      <c r="BM1649" s="44">
        <f t="shared" si="2206"/>
        <v>604.40486427517169</v>
      </c>
      <c r="BN1649" s="44">
        <f t="shared" si="2207"/>
        <v>60.39883206057884</v>
      </c>
      <c r="BO1649" s="39">
        <f t="shared" si="2208"/>
        <v>0</v>
      </c>
      <c r="BP1649" s="39">
        <f t="shared" si="2127"/>
        <v>0</v>
      </c>
      <c r="BQ1649" s="39">
        <f t="shared" si="2128"/>
        <v>1.3771945512028793E-2</v>
      </c>
      <c r="BR1649" s="39">
        <f t="shared" si="2129"/>
        <v>0</v>
      </c>
      <c r="BS1649" s="39">
        <f t="shared" si="2130"/>
        <v>1.2097357586816672E-3</v>
      </c>
      <c r="BT1649" s="39">
        <f t="shared" si="2131"/>
        <v>6.474326560351885E-4</v>
      </c>
      <c r="BU1649" s="39">
        <f t="shared" si="2132"/>
        <v>2.4642765454626552E-5</v>
      </c>
      <c r="BV1649" s="39">
        <f t="shared" si="2133"/>
        <v>1.3441508429796302E-5</v>
      </c>
      <c r="BW1649" s="39">
        <f t="shared" si="2134"/>
        <v>1.6253023943028693E-3</v>
      </c>
      <c r="BX1649" s="39">
        <f t="shared" si="2135"/>
        <v>1.6241822686003865E-4</v>
      </c>
      <c r="BY1649" s="39">
        <f t="shared" si="2136"/>
        <v>0</v>
      </c>
      <c r="BZ1649" s="39">
        <f t="shared" si="2137"/>
        <v>0</v>
      </c>
      <c r="CA1649" s="39">
        <f t="shared" si="2138"/>
        <v>6.0252261615125974E-3</v>
      </c>
      <c r="CB1649" s="39">
        <f t="shared" si="2139"/>
        <v>0</v>
      </c>
      <c r="CC1649" s="39">
        <f t="shared" si="2140"/>
        <v>5.2925939442322934E-4</v>
      </c>
      <c r="CD1649" s="39">
        <f t="shared" si="2141"/>
        <v>2.8325178701539495E-4</v>
      </c>
      <c r="CE1649" s="39">
        <f t="shared" si="2142"/>
        <v>1.0781209886399118E-5</v>
      </c>
      <c r="CF1649" s="39">
        <f t="shared" si="2143"/>
        <v>5.8806599380358816E-6</v>
      </c>
      <c r="CG1649" s="39">
        <f t="shared" si="2144"/>
        <v>7.1106979750750539E-4</v>
      </c>
      <c r="CH1649" s="39">
        <f t="shared" si="2145"/>
        <v>7.1057974251266908E-5</v>
      </c>
      <c r="CI1649" s="39">
        <f t="shared" si="2146"/>
        <v>0</v>
      </c>
      <c r="CJ1649" s="39">
        <f t="shared" si="2147"/>
        <v>0</v>
      </c>
      <c r="CK1649" s="39">
        <f t="shared" si="2148"/>
        <v>0.44055035992706809</v>
      </c>
      <c r="CL1649" s="39">
        <f t="shared" si="2149"/>
        <v>0</v>
      </c>
      <c r="CM1649" s="39">
        <f t="shared" si="2150"/>
        <v>3.8698201604004362E-2</v>
      </c>
      <c r="CN1649" s="39">
        <f t="shared" si="2151"/>
        <v>2.0710704191772702E-2</v>
      </c>
      <c r="CO1649" s="39">
        <f t="shared" si="2152"/>
        <v>7.8829669934082957E-4</v>
      </c>
      <c r="CP1649" s="39">
        <f t="shared" si="2153"/>
        <v>4.2998001782227068E-4</v>
      </c>
      <c r="CQ1649" s="39">
        <f t="shared" si="2154"/>
        <v>5.199175048834289E-2</v>
      </c>
      <c r="CR1649" s="39">
        <f t="shared" si="2155"/>
        <v>5.1955918820191047E-3</v>
      </c>
      <c r="CS1649" s="39">
        <f t="shared" si="2156"/>
        <v>0</v>
      </c>
      <c r="CT1649" s="39">
        <f t="shared" si="2157"/>
        <v>0</v>
      </c>
      <c r="CU1649" s="39">
        <f t="shared" si="2158"/>
        <v>0.32865330264183418</v>
      </c>
      <c r="CV1649" s="39">
        <f t="shared" si="2159"/>
        <v>0</v>
      </c>
      <c r="CW1649" s="39">
        <f t="shared" si="2160"/>
        <v>2.8869098564715815E-2</v>
      </c>
      <c r="CX1649" s="39">
        <f t="shared" si="2161"/>
        <v>1.5450313861486795E-2</v>
      </c>
      <c r="CY1649" s="39">
        <f t="shared" si="2162"/>
        <v>5.8807423002198882E-4</v>
      </c>
      <c r="CZ1649" s="39">
        <f t="shared" si="2163"/>
        <v>3.2076776183017573E-4</v>
      </c>
      <c r="DA1649" s="39">
        <f t="shared" si="2164"/>
        <v>3.8786168534632078E-2</v>
      </c>
      <c r="DB1649" s="39">
        <f t="shared" si="2165"/>
        <v>3.87594378878129E-3</v>
      </c>
    </row>
    <row r="1650" spans="1:106" ht="12.75" customHeight="1" x14ac:dyDescent="0.3">
      <c r="A1650" s="9" t="str">
        <f t="shared" si="2166"/>
        <v>30 Veracruz de Ignacio de la Llave10-14 añosHombres</v>
      </c>
      <c r="B1650" s="22" t="s">
        <v>65</v>
      </c>
      <c r="C1650" s="22" t="s">
        <v>15</v>
      </c>
      <c r="D1650" s="30" t="s">
        <v>77</v>
      </c>
      <c r="E1650" s="23">
        <v>347680</v>
      </c>
      <c r="F1650" s="23">
        <v>339905</v>
      </c>
      <c r="G1650" s="23">
        <v>334055</v>
      </c>
      <c r="H1650" s="23">
        <v>5707</v>
      </c>
      <c r="I1650" s="23">
        <v>143</v>
      </c>
      <c r="J1650" s="23">
        <v>7637</v>
      </c>
      <c r="K1650" s="23">
        <v>7245</v>
      </c>
      <c r="L1650" s="23">
        <v>294</v>
      </c>
      <c r="M1650" s="23">
        <v>98</v>
      </c>
      <c r="N1650" s="23">
        <v>138</v>
      </c>
      <c r="O1650" s="38">
        <f>+'07'!E1649-'05'!J1650</f>
        <v>5707</v>
      </c>
      <c r="P1650" s="38">
        <f t="shared" si="2167"/>
        <v>13344</v>
      </c>
      <c r="Q1650" s="39">
        <f>'07'!F1649/'05'!$P1650</f>
        <v>1.0566546762589928E-2</v>
      </c>
      <c r="R1650" s="39">
        <f>'07'!G1649/'05'!$P1650</f>
        <v>1.5287769784172662E-2</v>
      </c>
      <c r="S1650" s="39">
        <f>'07'!H1649/'05'!$P1650</f>
        <v>0.73006594724220619</v>
      </c>
      <c r="T1650" s="39">
        <f>'07'!I1649/'05'!$P1650</f>
        <v>2.9976019184652276E-4</v>
      </c>
      <c r="U1650" s="39">
        <f>'07'!J1649/'05'!$P1650</f>
        <v>0.11128597122302158</v>
      </c>
      <c r="V1650" s="39">
        <f>'07'!K1649/'05'!$P1650</f>
        <v>4.8036570743405275E-2</v>
      </c>
      <c r="W1650" s="39">
        <f>'07'!L1649/'05'!$P1650</f>
        <v>1.9484412470023981E-3</v>
      </c>
      <c r="X1650" s="39">
        <f>'07'!M1649/'05'!$P1650</f>
        <v>8.9928057553956839E-4</v>
      </c>
      <c r="Y1650" s="39">
        <f>'07'!N1649/'05'!$P1650</f>
        <v>7.3890887290167864E-2</v>
      </c>
      <c r="Z1650" s="39">
        <f>'07'!O1649/'05'!$P1650</f>
        <v>7.7188249400479613E-3</v>
      </c>
      <c r="AA1650" s="44">
        <f t="shared" si="2168"/>
        <v>3.1065647482014391</v>
      </c>
      <c r="AB1650" s="44">
        <f t="shared" si="2169"/>
        <v>4.4946043165467628</v>
      </c>
      <c r="AC1650" s="44">
        <f t="shared" si="2170"/>
        <v>214.63938848920861</v>
      </c>
      <c r="AD1650" s="44">
        <f t="shared" si="2171"/>
        <v>8.8129496402877691E-2</v>
      </c>
      <c r="AE1650" s="44">
        <f t="shared" si="2172"/>
        <v>32.718075539568346</v>
      </c>
      <c r="AF1650" s="44">
        <f t="shared" si="2173"/>
        <v>14.122751798561151</v>
      </c>
      <c r="AG1650" s="44">
        <f t="shared" si="2174"/>
        <v>0.57284172661870503</v>
      </c>
      <c r="AH1650" s="44">
        <f t="shared" si="2175"/>
        <v>0.26438848920863312</v>
      </c>
      <c r="AI1650" s="44">
        <f t="shared" si="2176"/>
        <v>21.723920863309353</v>
      </c>
      <c r="AJ1650" s="44">
        <f t="shared" si="2177"/>
        <v>2.2693345323741005</v>
      </c>
      <c r="AK1650" s="44">
        <f t="shared" si="2178"/>
        <v>1.0355215827338129</v>
      </c>
      <c r="AL1650" s="44">
        <f t="shared" si="2179"/>
        <v>1.4982014388489209</v>
      </c>
      <c r="AM1650" s="44">
        <f t="shared" si="2180"/>
        <v>71.546462829736214</v>
      </c>
      <c r="AN1650" s="44">
        <f t="shared" si="2181"/>
        <v>2.937649880095923E-2</v>
      </c>
      <c r="AO1650" s="44">
        <f t="shared" si="2182"/>
        <v>10.906025179856115</v>
      </c>
      <c r="AP1650" s="44">
        <f t="shared" si="2183"/>
        <v>4.7075839328537166</v>
      </c>
      <c r="AQ1650" s="44">
        <f t="shared" si="2184"/>
        <v>0.19094724220623502</v>
      </c>
      <c r="AR1650" s="44">
        <f t="shared" si="2185"/>
        <v>8.8129496402877705E-2</v>
      </c>
      <c r="AS1650" s="44">
        <f t="shared" si="2186"/>
        <v>7.2413069544364506</v>
      </c>
      <c r="AT1650" s="44">
        <f t="shared" si="2187"/>
        <v>0.75644484412470026</v>
      </c>
      <c r="AU1650" s="44">
        <f t="shared" si="2188"/>
        <v>76.554631294964025</v>
      </c>
      <c r="AV1650" s="44">
        <f t="shared" si="2189"/>
        <v>110.75989208633094</v>
      </c>
      <c r="AW1650" s="44">
        <f t="shared" si="2190"/>
        <v>5289.3277877697838</v>
      </c>
      <c r="AX1650" s="44">
        <f t="shared" si="2191"/>
        <v>2.1717625899280573</v>
      </c>
      <c r="AY1650" s="44">
        <f t="shared" si="2192"/>
        <v>806.26686151079139</v>
      </c>
      <c r="AZ1650" s="44">
        <f t="shared" si="2193"/>
        <v>348.02495503597123</v>
      </c>
      <c r="BA1650" s="44">
        <f t="shared" si="2194"/>
        <v>14.116456834532375</v>
      </c>
      <c r="BB1650" s="44">
        <f t="shared" si="2195"/>
        <v>6.5152877697841731</v>
      </c>
      <c r="BC1650" s="44">
        <f t="shared" si="2196"/>
        <v>535.33947841726615</v>
      </c>
      <c r="BD1650" s="44">
        <f t="shared" si="2197"/>
        <v>55.922886690647481</v>
      </c>
      <c r="BE1650" s="44">
        <f t="shared" si="2198"/>
        <v>60.303282374100718</v>
      </c>
      <c r="BF1650" s="44">
        <f t="shared" si="2199"/>
        <v>87.247302158273385</v>
      </c>
      <c r="BG1650" s="44">
        <f t="shared" si="2200"/>
        <v>4166.4863609112708</v>
      </c>
      <c r="BH1650" s="44">
        <f t="shared" si="2201"/>
        <v>1.7107314148681054</v>
      </c>
      <c r="BI1650" s="44">
        <f t="shared" si="2202"/>
        <v>635.10903776978421</v>
      </c>
      <c r="BJ1650" s="44">
        <f t="shared" si="2203"/>
        <v>274.14470923261393</v>
      </c>
      <c r="BK1650" s="44">
        <f t="shared" si="2204"/>
        <v>11.119754196642686</v>
      </c>
      <c r="BL1650" s="44">
        <f t="shared" si="2205"/>
        <v>5.1321942446043165</v>
      </c>
      <c r="BM1650" s="44">
        <f t="shared" si="2206"/>
        <v>421.69529376498798</v>
      </c>
      <c r="BN1650" s="44">
        <f t="shared" si="2207"/>
        <v>44.051333932853716</v>
      </c>
      <c r="BO1650" s="39">
        <f t="shared" si="2208"/>
        <v>2.3280611122612703E-4</v>
      </c>
      <c r="BP1650" s="39">
        <f t="shared" si="2127"/>
        <v>3.3682586305056674E-4</v>
      </c>
      <c r="BQ1650" s="39">
        <f t="shared" si="2128"/>
        <v>1.6085086067836377E-2</v>
      </c>
      <c r="BR1650" s="39">
        <f t="shared" si="2129"/>
        <v>6.6044286872660143E-6</v>
      </c>
      <c r="BS1650" s="39">
        <f t="shared" si="2130"/>
        <v>2.4518941501475082E-3</v>
      </c>
      <c r="BT1650" s="39">
        <f t="shared" si="2131"/>
        <v>1.0583596971343787E-3</v>
      </c>
      <c r="BU1650" s="39">
        <f t="shared" si="2132"/>
        <v>4.2928786467229096E-5</v>
      </c>
      <c r="BV1650" s="39">
        <f t="shared" si="2133"/>
        <v>1.9813286061798044E-5</v>
      </c>
      <c r="BW1650" s="39">
        <f t="shared" si="2134"/>
        <v>1.6279916714110726E-3</v>
      </c>
      <c r="BX1650" s="39">
        <f t="shared" si="2135"/>
        <v>1.7006403869709985E-4</v>
      </c>
      <c r="BY1650" s="39">
        <f t="shared" si="2136"/>
        <v>7.7602037075375668E-5</v>
      </c>
      <c r="BZ1650" s="39">
        <f t="shared" si="2137"/>
        <v>1.1227528768352225E-4</v>
      </c>
      <c r="CA1650" s="39">
        <f t="shared" si="2138"/>
        <v>5.3616953559454594E-3</v>
      </c>
      <c r="CB1650" s="39">
        <f t="shared" si="2139"/>
        <v>2.2014762290886713E-6</v>
      </c>
      <c r="CC1650" s="39">
        <f t="shared" si="2140"/>
        <v>8.1729805004916928E-4</v>
      </c>
      <c r="CD1650" s="39">
        <f t="shared" si="2141"/>
        <v>3.5278656571145956E-4</v>
      </c>
      <c r="CE1650" s="39">
        <f t="shared" si="2142"/>
        <v>1.4309595489076365E-5</v>
      </c>
      <c r="CF1650" s="39">
        <f t="shared" si="2143"/>
        <v>6.6044286872660152E-6</v>
      </c>
      <c r="CG1650" s="39">
        <f t="shared" si="2144"/>
        <v>5.4266389047035748E-4</v>
      </c>
      <c r="CH1650" s="39">
        <f t="shared" si="2145"/>
        <v>5.6688012899033292E-5</v>
      </c>
      <c r="CI1650" s="39">
        <f t="shared" si="2146"/>
        <v>5.7370077409295579E-3</v>
      </c>
      <c r="CJ1650" s="39">
        <f t="shared" si="2147"/>
        <v>8.3003516251746803E-3</v>
      </c>
      <c r="CK1650" s="39">
        <f t="shared" si="2148"/>
        <v>0.39638247810025357</v>
      </c>
      <c r="CL1650" s="39">
        <f t="shared" si="2149"/>
        <v>1.6275199265048391E-4</v>
      </c>
      <c r="CM1650" s="39">
        <f t="shared" si="2150"/>
        <v>6.0421677271492162E-2</v>
      </c>
      <c r="CN1650" s="39">
        <f t="shared" si="2151"/>
        <v>2.6081006822240051E-2</v>
      </c>
      <c r="CO1650" s="39">
        <f t="shared" si="2152"/>
        <v>1.0578879522281457E-3</v>
      </c>
      <c r="CP1650" s="39">
        <f t="shared" si="2153"/>
        <v>4.882559779514518E-4</v>
      </c>
      <c r="CQ1650" s="39">
        <f t="shared" si="2154"/>
        <v>4.0118366188344287E-2</v>
      </c>
      <c r="CR1650" s="39">
        <f t="shared" si="2155"/>
        <v>4.1908638107499615E-3</v>
      </c>
      <c r="CS1650" s="39">
        <f t="shared" si="2156"/>
        <v>4.5191308733588667E-3</v>
      </c>
      <c r="CT1650" s="39">
        <f t="shared" si="2157"/>
        <v>6.5383170082638931E-3</v>
      </c>
      <c r="CU1650" s="39">
        <f t="shared" si="2158"/>
        <v>0.31223668771817076</v>
      </c>
      <c r="CV1650" s="39">
        <f t="shared" si="2159"/>
        <v>1.2820229427968415E-4</v>
      </c>
      <c r="CW1650" s="39">
        <f t="shared" si="2160"/>
        <v>4.7595101751332747E-2</v>
      </c>
      <c r="CX1650" s="39">
        <f t="shared" si="2161"/>
        <v>2.0544417658319391E-2</v>
      </c>
      <c r="CY1650" s="39">
        <f t="shared" si="2162"/>
        <v>8.3331491281794714E-4</v>
      </c>
      <c r="CZ1650" s="39">
        <f t="shared" si="2163"/>
        <v>3.8460688283905247E-4</v>
      </c>
      <c r="DA1650" s="39">
        <f t="shared" si="2164"/>
        <v>3.1601865539942146E-2</v>
      </c>
      <c r="DB1650" s="39">
        <f t="shared" si="2165"/>
        <v>3.3012090777018673E-3</v>
      </c>
    </row>
    <row r="1651" spans="1:106" ht="12.75" customHeight="1" x14ac:dyDescent="0.3">
      <c r="A1651" s="9" t="str">
        <f t="shared" si="2166"/>
        <v>30 Veracruz de Ignacio de la Llave15-19 añosHombres</v>
      </c>
      <c r="B1651" s="22" t="s">
        <v>65</v>
      </c>
      <c r="C1651" s="22" t="s">
        <v>15</v>
      </c>
      <c r="D1651" s="30" t="s">
        <v>78</v>
      </c>
      <c r="E1651" s="23">
        <v>344153</v>
      </c>
      <c r="F1651" s="23">
        <v>337636</v>
      </c>
      <c r="G1651" s="23">
        <v>331289</v>
      </c>
      <c r="H1651" s="23">
        <v>6257</v>
      </c>
      <c r="I1651" s="23">
        <v>90</v>
      </c>
      <c r="J1651" s="23">
        <v>6294</v>
      </c>
      <c r="K1651" s="23">
        <v>6006</v>
      </c>
      <c r="L1651" s="23">
        <v>176</v>
      </c>
      <c r="M1651" s="23">
        <v>112</v>
      </c>
      <c r="N1651" s="23">
        <v>223</v>
      </c>
      <c r="O1651" s="38">
        <f>+'07'!E1650-'05'!J1651</f>
        <v>6257</v>
      </c>
      <c r="P1651" s="38">
        <f t="shared" si="2167"/>
        <v>12551</v>
      </c>
      <c r="Q1651" s="39">
        <f>'07'!F1650/'05'!$P1651</f>
        <v>7.8240777627280697E-2</v>
      </c>
      <c r="R1651" s="39">
        <f>'07'!G1650/'05'!$P1651</f>
        <v>4.2307385865668075E-2</v>
      </c>
      <c r="S1651" s="39">
        <f>'07'!H1650/'05'!$P1651</f>
        <v>0.51310652537646406</v>
      </c>
      <c r="T1651" s="39">
        <f>'07'!I1650/'05'!$P1651</f>
        <v>2.7009800015934986E-2</v>
      </c>
      <c r="U1651" s="39">
        <f>'07'!J1650/'05'!$P1651</f>
        <v>0.23950282845988369</v>
      </c>
      <c r="V1651" s="39">
        <f>'07'!K1650/'05'!$P1651</f>
        <v>3.3622818898892522E-2</v>
      </c>
      <c r="W1651" s="39">
        <f>'07'!L1650/'05'!$P1651</f>
        <v>1.9918731575173294E-3</v>
      </c>
      <c r="X1651" s="39">
        <f>'07'!M1650/'05'!$P1651</f>
        <v>4.7804955780415901E-4</v>
      </c>
      <c r="Y1651" s="39">
        <f>'07'!N1650/'05'!$P1651</f>
        <v>5.5772448410485218E-2</v>
      </c>
      <c r="Z1651" s="39">
        <f>'07'!O1650/'05'!$P1651</f>
        <v>7.9674926300693175E-3</v>
      </c>
      <c r="AA1651" s="44">
        <f t="shared" si="2168"/>
        <v>13.770376862401402</v>
      </c>
      <c r="AB1651" s="44">
        <f t="shared" si="2169"/>
        <v>7.4460999123575808</v>
      </c>
      <c r="AC1651" s="44">
        <f t="shared" si="2170"/>
        <v>90.306748466257673</v>
      </c>
      <c r="AD1651" s="44">
        <f t="shared" si="2171"/>
        <v>4.753724802804558</v>
      </c>
      <c r="AE1651" s="44">
        <f t="shared" si="2172"/>
        <v>42.152497808939529</v>
      </c>
      <c r="AF1651" s="44">
        <f t="shared" si="2173"/>
        <v>5.9176161262050835</v>
      </c>
      <c r="AG1651" s="44">
        <f t="shared" si="2174"/>
        <v>0.35056967572304998</v>
      </c>
      <c r="AH1651" s="44">
        <f t="shared" si="2175"/>
        <v>8.4136722173531991E-2</v>
      </c>
      <c r="AI1651" s="44">
        <f t="shared" si="2176"/>
        <v>9.8159509202453989</v>
      </c>
      <c r="AJ1651" s="44">
        <f t="shared" si="2177"/>
        <v>1.4022787028921999</v>
      </c>
      <c r="AK1651" s="44">
        <f t="shared" si="2178"/>
        <v>8.7629670942554387</v>
      </c>
      <c r="AL1651" s="44">
        <f t="shared" si="2179"/>
        <v>4.7384272169548245</v>
      </c>
      <c r="AM1651" s="44">
        <f t="shared" si="2180"/>
        <v>57.467930842163973</v>
      </c>
      <c r="AN1651" s="44">
        <f t="shared" si="2181"/>
        <v>3.0250976017847186</v>
      </c>
      <c r="AO1651" s="44">
        <f t="shared" si="2182"/>
        <v>26.824316787506973</v>
      </c>
      <c r="AP1651" s="44">
        <f t="shared" si="2183"/>
        <v>3.7657557166759625</v>
      </c>
      <c r="AQ1651" s="44">
        <f t="shared" si="2184"/>
        <v>0.2230897936419409</v>
      </c>
      <c r="AR1651" s="44">
        <f t="shared" si="2185"/>
        <v>5.3541550474065808E-2</v>
      </c>
      <c r="AS1651" s="44">
        <f t="shared" si="2186"/>
        <v>6.2465142219743441</v>
      </c>
      <c r="AT1651" s="44">
        <f t="shared" si="2187"/>
        <v>0.89235917456776359</v>
      </c>
      <c r="AU1651" s="44">
        <f t="shared" si="2188"/>
        <v>469.91411042944787</v>
      </c>
      <c r="AV1651" s="44">
        <f t="shared" si="2189"/>
        <v>254.09815950920245</v>
      </c>
      <c r="AW1651" s="44">
        <f t="shared" si="2190"/>
        <v>3081.717791411043</v>
      </c>
      <c r="AX1651" s="44">
        <f t="shared" si="2191"/>
        <v>162.22085889570553</v>
      </c>
      <c r="AY1651" s="44">
        <f t="shared" si="2192"/>
        <v>1438.4539877300615</v>
      </c>
      <c r="AZ1651" s="44">
        <f t="shared" si="2193"/>
        <v>201.93865030674849</v>
      </c>
      <c r="BA1651" s="44">
        <f t="shared" si="2194"/>
        <v>11.963190184049081</v>
      </c>
      <c r="BB1651" s="44">
        <f t="shared" si="2195"/>
        <v>2.871165644171779</v>
      </c>
      <c r="BC1651" s="44">
        <f t="shared" si="2196"/>
        <v>334.9693251533742</v>
      </c>
      <c r="BD1651" s="44">
        <f t="shared" si="2197"/>
        <v>47.852760736196323</v>
      </c>
      <c r="BE1651" s="44">
        <f t="shared" si="2198"/>
        <v>489.55254561389535</v>
      </c>
      <c r="BF1651" s="44">
        <f t="shared" si="2199"/>
        <v>264.71731336148514</v>
      </c>
      <c r="BG1651" s="44">
        <f t="shared" si="2200"/>
        <v>3210.5075292805354</v>
      </c>
      <c r="BH1651" s="44">
        <f t="shared" si="2201"/>
        <v>169.00031869970522</v>
      </c>
      <c r="BI1651" s="44">
        <f t="shared" si="2202"/>
        <v>1498.5691976734922</v>
      </c>
      <c r="BJ1651" s="44">
        <f t="shared" si="2203"/>
        <v>210.37797785037051</v>
      </c>
      <c r="BK1651" s="44">
        <f t="shared" si="2204"/>
        <v>12.46315034658593</v>
      </c>
      <c r="BL1651" s="44">
        <f t="shared" si="2205"/>
        <v>2.991156083180623</v>
      </c>
      <c r="BM1651" s="44">
        <f t="shared" si="2206"/>
        <v>348.96820970440598</v>
      </c>
      <c r="BN1651" s="44">
        <f t="shared" si="2207"/>
        <v>49.852601386343721</v>
      </c>
      <c r="BO1651" s="39">
        <f t="shared" si="2208"/>
        <v>1.0971537616446022E-3</v>
      </c>
      <c r="BP1651" s="39">
        <f t="shared" si="2127"/>
        <v>5.9326746174468814E-4</v>
      </c>
      <c r="BQ1651" s="39">
        <f t="shared" si="2128"/>
        <v>7.1951835285043167E-3</v>
      </c>
      <c r="BR1651" s="39">
        <f t="shared" si="2129"/>
        <v>3.7875267331723036E-4</v>
      </c>
      <c r="BS1651" s="39">
        <f t="shared" si="2130"/>
        <v>3.3584971563173872E-3</v>
      </c>
      <c r="BT1651" s="39">
        <f t="shared" si="2131"/>
        <v>4.7148562873118344E-4</v>
      </c>
      <c r="BU1651" s="39">
        <f t="shared" si="2132"/>
        <v>2.7931613076491911E-5</v>
      </c>
      <c r="BV1651" s="39">
        <f t="shared" si="2133"/>
        <v>6.7035871383580588E-6</v>
      </c>
      <c r="BW1651" s="39">
        <f t="shared" si="2134"/>
        <v>7.8208516614177348E-4</v>
      </c>
      <c r="BX1651" s="39">
        <f t="shared" si="2135"/>
        <v>1.1172645230596764E-4</v>
      </c>
      <c r="BY1651" s="39">
        <f t="shared" si="2136"/>
        <v>6.9818875741020148E-4</v>
      </c>
      <c r="BZ1651" s="39">
        <f t="shared" si="2137"/>
        <v>3.7753383929207431E-4</v>
      </c>
      <c r="CA1651" s="39">
        <f t="shared" si="2138"/>
        <v>4.578753154502747E-3</v>
      </c>
      <c r="CB1651" s="39">
        <f t="shared" si="2139"/>
        <v>2.4102442847460112E-4</v>
      </c>
      <c r="CC1651" s="39">
        <f t="shared" si="2140"/>
        <v>2.1372254631110647E-3</v>
      </c>
      <c r="CD1651" s="39">
        <f t="shared" si="2141"/>
        <v>3.0003630919257134E-4</v>
      </c>
      <c r="CE1651" s="39">
        <f t="shared" si="2142"/>
        <v>1.7774662866858489E-5</v>
      </c>
      <c r="CF1651" s="39">
        <f t="shared" si="2143"/>
        <v>4.265919088046037E-6</v>
      </c>
      <c r="CG1651" s="39">
        <f t="shared" si="2144"/>
        <v>4.976905602720376E-4</v>
      </c>
      <c r="CH1651" s="39">
        <f t="shared" si="2145"/>
        <v>7.1098651467433956E-5</v>
      </c>
      <c r="CI1651" s="39">
        <f t="shared" si="2146"/>
        <v>3.7440372116122049E-2</v>
      </c>
      <c r="CJ1651" s="39">
        <f t="shared" si="2147"/>
        <v>2.0245252132037483E-2</v>
      </c>
      <c r="CK1651" s="39">
        <f t="shared" si="2148"/>
        <v>0.24553563791020977</v>
      </c>
      <c r="CL1651" s="39">
        <f t="shared" si="2149"/>
        <v>1.2924934976950485E-2</v>
      </c>
      <c r="CM1651" s="39">
        <f t="shared" si="2150"/>
        <v>0.11460871545933085</v>
      </c>
      <c r="CN1651" s="39">
        <f t="shared" si="2151"/>
        <v>1.6089447080451635E-2</v>
      </c>
      <c r="CO1651" s="39">
        <f t="shared" si="2152"/>
        <v>9.5316629623528649E-4</v>
      </c>
      <c r="CP1651" s="39">
        <f t="shared" si="2153"/>
        <v>2.2875991109646873E-4</v>
      </c>
      <c r="CQ1651" s="39">
        <f t="shared" si="2154"/>
        <v>2.6688656294588015E-2</v>
      </c>
      <c r="CR1651" s="39">
        <f t="shared" si="2155"/>
        <v>3.812665184941146E-3</v>
      </c>
      <c r="CS1651" s="39">
        <f t="shared" si="2156"/>
        <v>3.9005062992103844E-2</v>
      </c>
      <c r="CT1651" s="39">
        <f t="shared" si="2157"/>
        <v>2.109133243259383E-2</v>
      </c>
      <c r="CU1651" s="39">
        <f t="shared" si="2158"/>
        <v>0.25579695078324721</v>
      </c>
      <c r="CV1651" s="39">
        <f t="shared" si="2159"/>
        <v>1.3465087937192671E-2</v>
      </c>
      <c r="CW1651" s="39">
        <f t="shared" si="2160"/>
        <v>0.11939839038112439</v>
      </c>
      <c r="CX1651" s="39">
        <f t="shared" si="2161"/>
        <v>1.676184988051713E-2</v>
      </c>
      <c r="CY1651" s="39">
        <f t="shared" si="2162"/>
        <v>9.9300058533869262E-4</v>
      </c>
      <c r="CZ1651" s="39">
        <f t="shared" si="2163"/>
        <v>2.383201404812862E-4</v>
      </c>
      <c r="DA1651" s="39">
        <f t="shared" si="2164"/>
        <v>2.7804016389483387E-2</v>
      </c>
      <c r="DB1651" s="39">
        <f t="shared" si="2165"/>
        <v>3.9720023413547705E-3</v>
      </c>
    </row>
    <row r="1652" spans="1:106" ht="12.75" customHeight="1" x14ac:dyDescent="0.3">
      <c r="A1652" s="9" t="str">
        <f t="shared" si="2166"/>
        <v>30 Veracruz de Ignacio de la Llave20-24 añosHombres</v>
      </c>
      <c r="B1652" s="22" t="s">
        <v>65</v>
      </c>
      <c r="C1652" s="22" t="s">
        <v>15</v>
      </c>
      <c r="D1652" s="30" t="s">
        <v>79</v>
      </c>
      <c r="E1652" s="23">
        <v>292359</v>
      </c>
      <c r="F1652" s="23">
        <v>283722</v>
      </c>
      <c r="G1652" s="23">
        <v>275873</v>
      </c>
      <c r="H1652" s="23">
        <v>7737</v>
      </c>
      <c r="I1652" s="23">
        <v>112</v>
      </c>
      <c r="J1652" s="23">
        <v>7995</v>
      </c>
      <c r="K1652" s="23">
        <v>7486</v>
      </c>
      <c r="L1652" s="23">
        <v>294</v>
      </c>
      <c r="M1652" s="23">
        <v>215</v>
      </c>
      <c r="N1652" s="23">
        <v>642</v>
      </c>
      <c r="O1652" s="38">
        <f>+'07'!E1651-'05'!J1652</f>
        <v>7737</v>
      </c>
      <c r="P1652" s="38">
        <f t="shared" si="2167"/>
        <v>15732</v>
      </c>
      <c r="Q1652" s="39">
        <f>'07'!F1651/'05'!$P1652</f>
        <v>0.15687770150012714</v>
      </c>
      <c r="R1652" s="39">
        <f>'07'!G1651/'05'!$P1652</f>
        <v>0.10341978133740147</v>
      </c>
      <c r="S1652" s="39">
        <f>'07'!H1651/'05'!$P1652</f>
        <v>0.2852148487159929</v>
      </c>
      <c r="T1652" s="39">
        <f>'07'!I1651/'05'!$P1652</f>
        <v>0.11346300533943554</v>
      </c>
      <c r="U1652" s="39">
        <f>'07'!J1651/'05'!$P1652</f>
        <v>0.26118738876175945</v>
      </c>
      <c r="V1652" s="39">
        <f>'07'!K1651/'05'!$P1652</f>
        <v>1.9577930333079075E-2</v>
      </c>
      <c r="W1652" s="39">
        <f>'07'!L1651/'05'!$P1652</f>
        <v>1.3984235952199339E-3</v>
      </c>
      <c r="X1652" s="39">
        <f>'07'!M1651/'05'!$P1652</f>
        <v>2.6697177726926011E-3</v>
      </c>
      <c r="Y1652" s="39">
        <f>'07'!N1651/'05'!$P1652</f>
        <v>4.7927790490719553E-2</v>
      </c>
      <c r="Z1652" s="39">
        <f>'07'!O1651/'05'!$P1652</f>
        <v>8.2634121535723366E-3</v>
      </c>
      <c r="AA1652" s="44">
        <f t="shared" si="2168"/>
        <v>46.122044241037379</v>
      </c>
      <c r="AB1652" s="44">
        <f t="shared" si="2169"/>
        <v>30.405415713196032</v>
      </c>
      <c r="AC1652" s="44">
        <f t="shared" si="2170"/>
        <v>83.853165522501911</v>
      </c>
      <c r="AD1652" s="44">
        <f t="shared" si="2171"/>
        <v>33.358123569794046</v>
      </c>
      <c r="AE1652" s="44">
        <f t="shared" si="2172"/>
        <v>76.789092295957275</v>
      </c>
      <c r="AF1652" s="44">
        <f t="shared" si="2173"/>
        <v>5.7559115179252478</v>
      </c>
      <c r="AG1652" s="44">
        <f t="shared" si="2174"/>
        <v>0.41113653699466057</v>
      </c>
      <c r="AH1652" s="44">
        <f t="shared" si="2175"/>
        <v>0.78489702517162474</v>
      </c>
      <c r="AI1652" s="44">
        <f t="shared" si="2176"/>
        <v>14.090770404271549</v>
      </c>
      <c r="AJ1652" s="44">
        <f t="shared" si="2177"/>
        <v>2.429443173150267</v>
      </c>
      <c r="AK1652" s="44">
        <f t="shared" si="2178"/>
        <v>33.728705822527338</v>
      </c>
      <c r="AL1652" s="44">
        <f t="shared" si="2179"/>
        <v>22.235252987541315</v>
      </c>
      <c r="AM1652" s="44">
        <f t="shared" si="2180"/>
        <v>61.321192473938474</v>
      </c>
      <c r="AN1652" s="44">
        <f t="shared" si="2181"/>
        <v>24.394546147978641</v>
      </c>
      <c r="AO1652" s="44">
        <f t="shared" si="2182"/>
        <v>56.15528858377828</v>
      </c>
      <c r="AP1652" s="44">
        <f t="shared" si="2183"/>
        <v>4.2092550216120008</v>
      </c>
      <c r="AQ1652" s="44">
        <f t="shared" si="2184"/>
        <v>0.30066107297228578</v>
      </c>
      <c r="AR1652" s="44">
        <f t="shared" si="2185"/>
        <v>0.57398932112890921</v>
      </c>
      <c r="AS1652" s="44">
        <f t="shared" si="2186"/>
        <v>10.304474955504704</v>
      </c>
      <c r="AT1652" s="44">
        <f t="shared" si="2187"/>
        <v>1.7766336130180524</v>
      </c>
      <c r="AU1652" s="44">
        <f t="shared" si="2188"/>
        <v>1174.3864734299518</v>
      </c>
      <c r="AV1652" s="44">
        <f t="shared" si="2189"/>
        <v>774.20048309178742</v>
      </c>
      <c r="AW1652" s="44">
        <f t="shared" si="2190"/>
        <v>2135.1183574879228</v>
      </c>
      <c r="AX1652" s="44">
        <f t="shared" si="2191"/>
        <v>849.3840579710145</v>
      </c>
      <c r="AY1652" s="44">
        <f t="shared" si="2192"/>
        <v>1955.2487922705313</v>
      </c>
      <c r="AZ1652" s="44">
        <f t="shared" si="2193"/>
        <v>146.56038647342996</v>
      </c>
      <c r="BA1652" s="44">
        <f t="shared" si="2194"/>
        <v>10.468599033816425</v>
      </c>
      <c r="BB1652" s="44">
        <f t="shared" si="2195"/>
        <v>19.985507246376812</v>
      </c>
      <c r="BC1652" s="44">
        <f t="shared" si="2196"/>
        <v>358.7874396135266</v>
      </c>
      <c r="BD1652" s="44">
        <f t="shared" si="2197"/>
        <v>61.859903381642511</v>
      </c>
      <c r="BE1652" s="44">
        <f t="shared" si="2198"/>
        <v>1213.7627765064838</v>
      </c>
      <c r="BF1652" s="44">
        <f t="shared" si="2199"/>
        <v>800.15884820747522</v>
      </c>
      <c r="BG1652" s="44">
        <f t="shared" si="2200"/>
        <v>2206.7072845156372</v>
      </c>
      <c r="BH1652" s="44">
        <f t="shared" si="2201"/>
        <v>877.86327231121277</v>
      </c>
      <c r="BI1652" s="44">
        <f t="shared" si="2202"/>
        <v>2020.8068268497329</v>
      </c>
      <c r="BJ1652" s="44">
        <f t="shared" si="2203"/>
        <v>151.47444698703279</v>
      </c>
      <c r="BK1652" s="44">
        <f t="shared" si="2204"/>
        <v>10.819603356216628</v>
      </c>
      <c r="BL1652" s="44">
        <f t="shared" si="2205"/>
        <v>20.655606407322654</v>
      </c>
      <c r="BM1652" s="44">
        <f t="shared" si="2206"/>
        <v>370.8173150266972</v>
      </c>
      <c r="BN1652" s="44">
        <f t="shared" si="2207"/>
        <v>63.934019832189172</v>
      </c>
      <c r="BO1652" s="39">
        <f t="shared" si="2208"/>
        <v>2.931734314838379E-3</v>
      </c>
      <c r="BP1652" s="39">
        <f t="shared" si="2127"/>
        <v>1.9327113979911029E-3</v>
      </c>
      <c r="BQ1652" s="39">
        <f t="shared" si="2128"/>
        <v>5.3301020545704243E-3</v>
      </c>
      <c r="BR1652" s="39">
        <f t="shared" si="2129"/>
        <v>2.1203994132846455E-3</v>
      </c>
      <c r="BS1652" s="39">
        <f t="shared" si="2130"/>
        <v>4.8810762964630865E-3</v>
      </c>
      <c r="BT1652" s="39">
        <f t="shared" si="2131"/>
        <v>3.6587283993931146E-4</v>
      </c>
      <c r="BU1652" s="39">
        <f t="shared" si="2132"/>
        <v>2.6133774281379391E-5</v>
      </c>
      <c r="BV1652" s="39">
        <f t="shared" si="2133"/>
        <v>4.9891750900815201E-5</v>
      </c>
      <c r="BW1652" s="39">
        <f t="shared" si="2134"/>
        <v>8.9567571855272998E-4</v>
      </c>
      <c r="BX1652" s="39">
        <f t="shared" si="2135"/>
        <v>1.5442684802633276E-4</v>
      </c>
      <c r="BY1652" s="39">
        <f t="shared" si="2136"/>
        <v>2.1439553662933727E-3</v>
      </c>
      <c r="BZ1652" s="39">
        <f t="shared" si="2137"/>
        <v>1.4133773828846501E-3</v>
      </c>
      <c r="CA1652" s="39">
        <f t="shared" si="2138"/>
        <v>3.8978637473899361E-3</v>
      </c>
      <c r="CB1652" s="39">
        <f t="shared" si="2139"/>
        <v>1.5506322240006764E-3</v>
      </c>
      <c r="CC1652" s="39">
        <f t="shared" si="2140"/>
        <v>3.5694945705427332E-3</v>
      </c>
      <c r="CD1652" s="39">
        <f t="shared" si="2141"/>
        <v>2.6756007002364614E-4</v>
      </c>
      <c r="CE1652" s="39">
        <f t="shared" si="2142"/>
        <v>1.9111433573117581E-5</v>
      </c>
      <c r="CF1652" s="39">
        <f t="shared" si="2143"/>
        <v>3.6485464094133566E-5</v>
      </c>
      <c r="CG1652" s="39">
        <f t="shared" si="2144"/>
        <v>6.550009506423026E-4</v>
      </c>
      <c r="CH1652" s="39">
        <f t="shared" si="2145"/>
        <v>1.1293119838660389E-4</v>
      </c>
      <c r="CI1652" s="39">
        <f t="shared" si="2146"/>
        <v>7.4649534288707839E-2</v>
      </c>
      <c r="CJ1652" s="39">
        <f t="shared" si="2147"/>
        <v>4.9211828317555772E-2</v>
      </c>
      <c r="CK1652" s="39">
        <f t="shared" si="2148"/>
        <v>0.13571817680447004</v>
      </c>
      <c r="CL1652" s="39">
        <f t="shared" si="2149"/>
        <v>5.3990850366832856E-2</v>
      </c>
      <c r="CM1652" s="39">
        <f t="shared" si="2150"/>
        <v>0.12428482025619955</v>
      </c>
      <c r="CN1652" s="39">
        <f t="shared" si="2151"/>
        <v>9.316068298590767E-3</v>
      </c>
      <c r="CO1652" s="39">
        <f t="shared" si="2152"/>
        <v>6.6543344989934044E-4</v>
      </c>
      <c r="CP1652" s="39">
        <f t="shared" si="2153"/>
        <v>1.2703729498078319E-3</v>
      </c>
      <c r="CQ1652" s="39">
        <f t="shared" si="2154"/>
        <v>2.2806219146550129E-2</v>
      </c>
      <c r="CR1652" s="39">
        <f t="shared" si="2155"/>
        <v>3.9321067494051936E-3</v>
      </c>
      <c r="CS1652" s="39">
        <f t="shared" si="2156"/>
        <v>7.7152477530287547E-2</v>
      </c>
      <c r="CT1652" s="39">
        <f t="shared" si="2157"/>
        <v>5.0861864238969948E-2</v>
      </c>
      <c r="CU1652" s="39">
        <f t="shared" si="2158"/>
        <v>0.14026870610956249</v>
      </c>
      <c r="CV1652" s="39">
        <f t="shared" si="2159"/>
        <v>5.5801123335317365E-2</v>
      </c>
      <c r="CW1652" s="39">
        <f t="shared" si="2160"/>
        <v>0.12845199763855408</v>
      </c>
      <c r="CX1652" s="39">
        <f t="shared" si="2161"/>
        <v>9.6284291245253492E-3</v>
      </c>
      <c r="CY1652" s="39">
        <f t="shared" si="2162"/>
        <v>6.877449374660964E-4</v>
      </c>
      <c r="CZ1652" s="39">
        <f t="shared" si="2163"/>
        <v>1.3129676078898205E-3</v>
      </c>
      <c r="DA1652" s="39">
        <f t="shared" si="2164"/>
        <v>2.3570894674974398E-2</v>
      </c>
      <c r="DB1652" s="39">
        <f t="shared" si="2165"/>
        <v>4.0639473577542065E-3</v>
      </c>
    </row>
    <row r="1653" spans="1:106" ht="12.75" customHeight="1" x14ac:dyDescent="0.3">
      <c r="A1653" s="9" t="str">
        <f t="shared" si="2166"/>
        <v>30 Veracruz de Ignacio de la Llave25-29 añosHombres</v>
      </c>
      <c r="B1653" s="22" t="s">
        <v>65</v>
      </c>
      <c r="C1653" s="22" t="s">
        <v>15</v>
      </c>
      <c r="D1653" s="30" t="s">
        <v>80</v>
      </c>
      <c r="E1653" s="23">
        <v>272684</v>
      </c>
      <c r="F1653" s="23">
        <v>260891</v>
      </c>
      <c r="G1653" s="23">
        <v>252539</v>
      </c>
      <c r="H1653" s="23">
        <v>8228</v>
      </c>
      <c r="I1653" s="23">
        <v>124</v>
      </c>
      <c r="J1653" s="23">
        <v>10471</v>
      </c>
      <c r="K1653" s="23">
        <v>9197</v>
      </c>
      <c r="L1653" s="23">
        <v>1017</v>
      </c>
      <c r="M1653" s="23">
        <v>257</v>
      </c>
      <c r="N1653" s="23">
        <v>1322</v>
      </c>
      <c r="O1653" s="38">
        <f>+'07'!E1652-'05'!J1653</f>
        <v>8228</v>
      </c>
      <c r="P1653" s="38">
        <f t="shared" si="2167"/>
        <v>18699</v>
      </c>
      <c r="Q1653" s="39">
        <f>'07'!F1652/'05'!$P1653</f>
        <v>0.19851328948072089</v>
      </c>
      <c r="R1653" s="39">
        <f>'07'!G1652/'05'!$P1653</f>
        <v>0.2132734370821969</v>
      </c>
      <c r="S1653" s="39">
        <f>'07'!H1652/'05'!$P1653</f>
        <v>0.28867853895930262</v>
      </c>
      <c r="T1653" s="39">
        <f>'07'!I1652/'05'!$P1653</f>
        <v>0.1366918017006257</v>
      </c>
      <c r="U1653" s="39">
        <f>'07'!J1652/'05'!$P1653</f>
        <v>5.7596662923150972E-2</v>
      </c>
      <c r="V1653" s="39">
        <f>'07'!K1652/'05'!$P1653</f>
        <v>2.000106957591315E-2</v>
      </c>
      <c r="W1653" s="39">
        <f>'07'!L1652/'05'!$P1653</f>
        <v>9.0913952617787048E-4</v>
      </c>
      <c r="X1653" s="39">
        <f>'07'!M1652/'05'!$P1653</f>
        <v>5.4548371570672226E-3</v>
      </c>
      <c r="Y1653" s="39">
        <f>'07'!N1652/'05'!$P1653</f>
        <v>6.9896785924380977E-2</v>
      </c>
      <c r="Z1653" s="39">
        <f>'07'!O1652/'05'!$P1653</f>
        <v>8.9844376704636617E-3</v>
      </c>
      <c r="AA1653" s="44">
        <f t="shared" si="2168"/>
        <v>201.88801540189314</v>
      </c>
      <c r="AB1653" s="44">
        <f t="shared" si="2169"/>
        <v>216.89908551259424</v>
      </c>
      <c r="AC1653" s="44">
        <f t="shared" si="2170"/>
        <v>293.58607412161075</v>
      </c>
      <c r="AD1653" s="44">
        <f t="shared" si="2171"/>
        <v>139.01556232953632</v>
      </c>
      <c r="AE1653" s="44">
        <f t="shared" si="2172"/>
        <v>58.575806192844539</v>
      </c>
      <c r="AF1653" s="44">
        <f t="shared" si="2173"/>
        <v>20.341087758703672</v>
      </c>
      <c r="AG1653" s="44">
        <f t="shared" si="2174"/>
        <v>0.9245948981228943</v>
      </c>
      <c r="AH1653" s="44">
        <f t="shared" si="2175"/>
        <v>5.5475693887373652</v>
      </c>
      <c r="AI1653" s="44">
        <f t="shared" si="2176"/>
        <v>71.085031285095454</v>
      </c>
      <c r="AJ1653" s="44">
        <f t="shared" si="2177"/>
        <v>9.1371731108615446</v>
      </c>
      <c r="AK1653" s="44">
        <f t="shared" si="2178"/>
        <v>51.01791539654527</v>
      </c>
      <c r="AL1653" s="44">
        <f t="shared" si="2179"/>
        <v>54.8112733301246</v>
      </c>
      <c r="AM1653" s="44">
        <f t="shared" si="2180"/>
        <v>74.190384512540774</v>
      </c>
      <c r="AN1653" s="44">
        <f t="shared" si="2181"/>
        <v>35.129793037060807</v>
      </c>
      <c r="AO1653" s="44">
        <f t="shared" si="2182"/>
        <v>14.8023423712498</v>
      </c>
      <c r="AP1653" s="44">
        <f t="shared" si="2183"/>
        <v>5.1402748810096792</v>
      </c>
      <c r="AQ1653" s="44">
        <f t="shared" si="2184"/>
        <v>0.23364885822771272</v>
      </c>
      <c r="AR1653" s="44">
        <f t="shared" si="2185"/>
        <v>1.4018931493662763</v>
      </c>
      <c r="AS1653" s="44">
        <f t="shared" si="2186"/>
        <v>17.963473982565912</v>
      </c>
      <c r="AT1653" s="44">
        <f t="shared" si="2187"/>
        <v>2.3090004813091611</v>
      </c>
      <c r="AU1653" s="44">
        <f t="shared" si="2188"/>
        <v>1825.72672335419</v>
      </c>
      <c r="AV1653" s="44">
        <f t="shared" si="2189"/>
        <v>1961.4758008449649</v>
      </c>
      <c r="AW1653" s="44">
        <f t="shared" si="2190"/>
        <v>2654.9765228087062</v>
      </c>
      <c r="AX1653" s="44">
        <f t="shared" si="2191"/>
        <v>1257.1545002406544</v>
      </c>
      <c r="AY1653" s="44">
        <f t="shared" si="2192"/>
        <v>529.71650890421949</v>
      </c>
      <c r="AZ1653" s="44">
        <f t="shared" si="2193"/>
        <v>183.94983688967324</v>
      </c>
      <c r="BA1653" s="44">
        <f t="shared" si="2194"/>
        <v>8.361356222257875</v>
      </c>
      <c r="BB1653" s="44">
        <f t="shared" si="2195"/>
        <v>50.16813733354725</v>
      </c>
      <c r="BC1653" s="44">
        <f t="shared" si="2196"/>
        <v>642.84074014653186</v>
      </c>
      <c r="BD1653" s="44">
        <f t="shared" si="2197"/>
        <v>82.629873255254296</v>
      </c>
      <c r="BE1653" s="44">
        <f t="shared" si="2198"/>
        <v>1633.3673458473716</v>
      </c>
      <c r="BF1653" s="44">
        <f t="shared" si="2199"/>
        <v>1754.8138403123162</v>
      </c>
      <c r="BG1653" s="44">
        <f t="shared" si="2200"/>
        <v>2375.2470185571419</v>
      </c>
      <c r="BH1653" s="44">
        <f t="shared" si="2201"/>
        <v>1124.7001443927481</v>
      </c>
      <c r="BI1653" s="44">
        <f t="shared" si="2202"/>
        <v>473.90534253168619</v>
      </c>
      <c r="BJ1653" s="44">
        <f t="shared" si="2203"/>
        <v>164.56880047061341</v>
      </c>
      <c r="BK1653" s="44">
        <f t="shared" si="2204"/>
        <v>7.4804000213915183</v>
      </c>
      <c r="BL1653" s="44">
        <f t="shared" si="2205"/>
        <v>44.882400128349111</v>
      </c>
      <c r="BM1653" s="44">
        <f t="shared" si="2206"/>
        <v>575.11075458580672</v>
      </c>
      <c r="BN1653" s="44">
        <f t="shared" si="2207"/>
        <v>73.92395315257501</v>
      </c>
      <c r="BO1653" s="39">
        <f t="shared" si="2208"/>
        <v>1.0796727921380455E-2</v>
      </c>
      <c r="BP1653" s="39">
        <f t="shared" si="2127"/>
        <v>1.1599501872431374E-2</v>
      </c>
      <c r="BQ1653" s="39">
        <f t="shared" si="2128"/>
        <v>1.5700629665843669E-2</v>
      </c>
      <c r="BR1653" s="39">
        <f t="shared" si="2129"/>
        <v>7.4343848510367572E-3</v>
      </c>
      <c r="BS1653" s="39">
        <f t="shared" si="2130"/>
        <v>3.1325635698617326E-3</v>
      </c>
      <c r="BT1653" s="39">
        <f t="shared" si="2131"/>
        <v>1.0878168756994317E-3</v>
      </c>
      <c r="BU1653" s="39">
        <f t="shared" si="2132"/>
        <v>4.9446221622701447E-5</v>
      </c>
      <c r="BV1653" s="39">
        <f t="shared" si="2133"/>
        <v>2.9667732973620863E-4</v>
      </c>
      <c r="BW1653" s="39">
        <f t="shared" si="2134"/>
        <v>3.8015418624041636E-3</v>
      </c>
      <c r="BX1653" s="39">
        <f t="shared" si="2135"/>
        <v>4.8864501368316724E-4</v>
      </c>
      <c r="BY1653" s="39">
        <f t="shared" si="2136"/>
        <v>2.7283766723645792E-3</v>
      </c>
      <c r="BZ1653" s="39">
        <f t="shared" si="2137"/>
        <v>2.9312408861503075E-3</v>
      </c>
      <c r="CA1653" s="39">
        <f t="shared" si="2138"/>
        <v>3.9676124130991379E-3</v>
      </c>
      <c r="CB1653" s="39">
        <f t="shared" si="2139"/>
        <v>1.8786990233200069E-3</v>
      </c>
      <c r="CC1653" s="39">
        <f t="shared" si="2140"/>
        <v>7.9161144292474463E-4</v>
      </c>
      <c r="CD1653" s="39">
        <f t="shared" si="2141"/>
        <v>2.7489570998500876E-4</v>
      </c>
      <c r="CE1653" s="39">
        <f t="shared" si="2142"/>
        <v>1.2495259544773128E-5</v>
      </c>
      <c r="CF1653" s="39">
        <f t="shared" si="2143"/>
        <v>7.4971557268638771E-5</v>
      </c>
      <c r="CG1653" s="39">
        <f t="shared" si="2144"/>
        <v>9.6066495441285156E-4</v>
      </c>
      <c r="CH1653" s="39">
        <f t="shared" si="2145"/>
        <v>1.2348256491305211E-4</v>
      </c>
      <c r="CI1653" s="39">
        <f t="shared" si="2146"/>
        <v>9.7637666364735545E-2</v>
      </c>
      <c r="CJ1653" s="39">
        <f t="shared" si="2147"/>
        <v>0.10489736354056178</v>
      </c>
      <c r="CK1653" s="39">
        <f t="shared" si="2148"/>
        <v>0.14198494693880453</v>
      </c>
      <c r="CL1653" s="39">
        <f t="shared" si="2149"/>
        <v>6.7231108628303893E-2</v>
      </c>
      <c r="CM1653" s="39">
        <f t="shared" si="2150"/>
        <v>2.8328600936104578E-2</v>
      </c>
      <c r="CN1653" s="39">
        <f t="shared" si="2151"/>
        <v>9.8374157382572994E-3</v>
      </c>
      <c r="CO1653" s="39">
        <f t="shared" si="2152"/>
        <v>4.4715526082987725E-4</v>
      </c>
      <c r="CP1653" s="39">
        <f t="shared" si="2153"/>
        <v>2.6829315649792634E-3</v>
      </c>
      <c r="CQ1653" s="39">
        <f t="shared" si="2154"/>
        <v>3.4378348582626443E-2</v>
      </c>
      <c r="CR1653" s="39">
        <f t="shared" si="2155"/>
        <v>4.4189461070246695E-3</v>
      </c>
      <c r="CS1653" s="39">
        <f t="shared" si="2156"/>
        <v>8.7350518522240309E-2</v>
      </c>
      <c r="CT1653" s="39">
        <f t="shared" si="2157"/>
        <v>9.3845330783053432E-2</v>
      </c>
      <c r="CU1653" s="39">
        <f t="shared" si="2158"/>
        <v>0.12702534994155526</v>
      </c>
      <c r="CV1653" s="39">
        <f t="shared" si="2159"/>
        <v>6.0147609197965031E-2</v>
      </c>
      <c r="CW1653" s="39">
        <f t="shared" si="2160"/>
        <v>2.5343886974259915E-2</v>
      </c>
      <c r="CX1653" s="39">
        <f t="shared" si="2161"/>
        <v>8.8009412519714104E-3</v>
      </c>
      <c r="CY1653" s="39">
        <f t="shared" si="2162"/>
        <v>4.0004278418051867E-4</v>
      </c>
      <c r="CZ1653" s="39">
        <f t="shared" si="2163"/>
        <v>2.400256705083112E-3</v>
      </c>
      <c r="DA1653" s="39">
        <f t="shared" si="2164"/>
        <v>3.0756230524937523E-2</v>
      </c>
      <c r="DB1653" s="39">
        <f t="shared" si="2165"/>
        <v>3.953363984842773E-3</v>
      </c>
    </row>
    <row r="1654" spans="1:106" ht="12.75" customHeight="1" x14ac:dyDescent="0.3">
      <c r="A1654" s="9" t="str">
        <f t="shared" si="2166"/>
        <v>30 Veracruz de Ignacio de la Llave30-34 añosHombres</v>
      </c>
      <c r="B1654" s="22" t="s">
        <v>65</v>
      </c>
      <c r="C1654" s="22" t="s">
        <v>15</v>
      </c>
      <c r="D1654" s="30" t="s">
        <v>81</v>
      </c>
      <c r="E1654" s="23">
        <v>263409</v>
      </c>
      <c r="F1654" s="23">
        <v>250956</v>
      </c>
      <c r="G1654" s="23">
        <v>243260</v>
      </c>
      <c r="H1654" s="23">
        <v>7583</v>
      </c>
      <c r="I1654" s="23">
        <v>113</v>
      </c>
      <c r="J1654" s="23">
        <v>11043</v>
      </c>
      <c r="K1654" s="23">
        <v>9086</v>
      </c>
      <c r="L1654" s="23">
        <v>1681</v>
      </c>
      <c r="M1654" s="23">
        <v>276</v>
      </c>
      <c r="N1654" s="23">
        <v>1410</v>
      </c>
      <c r="O1654" s="38">
        <f>+'07'!E1653-'05'!J1654</f>
        <v>7583</v>
      </c>
      <c r="P1654" s="38">
        <f t="shared" si="2167"/>
        <v>18626</v>
      </c>
      <c r="Q1654" s="39">
        <f>'07'!F1653/'05'!$P1654</f>
        <v>0.18774830881563406</v>
      </c>
      <c r="R1654" s="39">
        <f>'07'!G1653/'05'!$P1654</f>
        <v>0.26114034145817672</v>
      </c>
      <c r="S1654" s="39">
        <f>'07'!H1653/'05'!$P1654</f>
        <v>0.28932674755717813</v>
      </c>
      <c r="T1654" s="39">
        <f>'07'!I1653/'05'!$P1654</f>
        <v>0.11446365295823042</v>
      </c>
      <c r="U1654" s="39">
        <f>'07'!J1653/'05'!$P1654</f>
        <v>1.6804466874261785E-2</v>
      </c>
      <c r="V1654" s="39">
        <f>'07'!K1653/'05'!$P1654</f>
        <v>2.2388059701492536E-2</v>
      </c>
      <c r="W1654" s="39">
        <f>'07'!L1653/'05'!$P1654</f>
        <v>1.0200794588210028E-3</v>
      </c>
      <c r="X1654" s="39">
        <f>'07'!M1653/'05'!$P1654</f>
        <v>1.1113497261891979E-2</v>
      </c>
      <c r="Y1654" s="39">
        <f>'07'!N1653/'05'!$P1654</f>
        <v>8.6438312036937609E-2</v>
      </c>
      <c r="Z1654" s="39">
        <f>'07'!O1653/'05'!$P1654</f>
        <v>9.556533877375711E-3</v>
      </c>
      <c r="AA1654" s="44">
        <f t="shared" si="2168"/>
        <v>315.60490711908085</v>
      </c>
      <c r="AB1654" s="44">
        <f t="shared" si="2169"/>
        <v>438.97691399119503</v>
      </c>
      <c r="AC1654" s="44">
        <f t="shared" si="2170"/>
        <v>486.35826264361646</v>
      </c>
      <c r="AD1654" s="44">
        <f t="shared" si="2171"/>
        <v>192.41340062278533</v>
      </c>
      <c r="AE1654" s="44">
        <f t="shared" si="2172"/>
        <v>28.248308815634061</v>
      </c>
      <c r="AF1654" s="44">
        <f t="shared" si="2173"/>
        <v>37.634328358208954</v>
      </c>
      <c r="AG1654" s="44">
        <f t="shared" si="2174"/>
        <v>1.7147535702781056</v>
      </c>
      <c r="AH1654" s="44">
        <f t="shared" si="2175"/>
        <v>18.681788897240416</v>
      </c>
      <c r="AI1654" s="44">
        <f t="shared" si="2176"/>
        <v>145.30280253409211</v>
      </c>
      <c r="AJ1654" s="44">
        <f t="shared" si="2177"/>
        <v>16.06453344786857</v>
      </c>
      <c r="AK1654" s="44">
        <f t="shared" si="2178"/>
        <v>51.818533233114998</v>
      </c>
      <c r="AL1654" s="44">
        <f t="shared" si="2179"/>
        <v>72.074734242456771</v>
      </c>
      <c r="AM1654" s="44">
        <f t="shared" si="2180"/>
        <v>79.854182325781167</v>
      </c>
      <c r="AN1654" s="44">
        <f t="shared" si="2181"/>
        <v>31.591968216471596</v>
      </c>
      <c r="AO1654" s="44">
        <f t="shared" si="2182"/>
        <v>4.6380328572962526</v>
      </c>
      <c r="AP1654" s="44">
        <f t="shared" si="2183"/>
        <v>6.1791044776119399</v>
      </c>
      <c r="AQ1654" s="44">
        <f t="shared" si="2184"/>
        <v>0.28154193063459676</v>
      </c>
      <c r="AR1654" s="44">
        <f t="shared" si="2185"/>
        <v>3.0673252442821859</v>
      </c>
      <c r="AS1654" s="44">
        <f t="shared" si="2186"/>
        <v>23.856974122194782</v>
      </c>
      <c r="AT1654" s="44">
        <f t="shared" si="2187"/>
        <v>2.6376033501556964</v>
      </c>
      <c r="AU1654" s="44">
        <f t="shared" si="2188"/>
        <v>1705.8811338988512</v>
      </c>
      <c r="AV1654" s="44">
        <f t="shared" si="2189"/>
        <v>2372.7211424889938</v>
      </c>
      <c r="AW1654" s="44">
        <f t="shared" si="2190"/>
        <v>2628.8228283045205</v>
      </c>
      <c r="AX1654" s="44">
        <f t="shared" si="2191"/>
        <v>1040.0167507784815</v>
      </c>
      <c r="AY1654" s="44">
        <f t="shared" si="2192"/>
        <v>152.68538601954259</v>
      </c>
      <c r="AZ1654" s="44">
        <f t="shared" si="2193"/>
        <v>203.41791044776119</v>
      </c>
      <c r="BA1654" s="44">
        <f t="shared" si="2194"/>
        <v>9.268441962847632</v>
      </c>
      <c r="BB1654" s="44">
        <f t="shared" si="2195"/>
        <v>100.97723612155052</v>
      </c>
      <c r="BC1654" s="44">
        <f t="shared" si="2196"/>
        <v>785.37850316761512</v>
      </c>
      <c r="BD1654" s="44">
        <f t="shared" si="2197"/>
        <v>86.830666809835705</v>
      </c>
      <c r="BE1654" s="44">
        <f t="shared" si="2198"/>
        <v>1423.6954257489531</v>
      </c>
      <c r="BF1654" s="44">
        <f t="shared" si="2199"/>
        <v>1980.2272092773539</v>
      </c>
      <c r="BG1654" s="44">
        <f t="shared" si="2200"/>
        <v>2193.9647267260816</v>
      </c>
      <c r="BH1654" s="44">
        <f t="shared" si="2201"/>
        <v>867.97788038226133</v>
      </c>
      <c r="BI1654" s="44">
        <f t="shared" si="2202"/>
        <v>127.42827230752711</v>
      </c>
      <c r="BJ1654" s="44">
        <f t="shared" si="2203"/>
        <v>169.76865671641789</v>
      </c>
      <c r="BK1654" s="44">
        <f t="shared" si="2204"/>
        <v>7.7352625362396639</v>
      </c>
      <c r="BL1654" s="44">
        <f t="shared" si="2205"/>
        <v>84.27364973692687</v>
      </c>
      <c r="BM1654" s="44">
        <f t="shared" si="2206"/>
        <v>655.46172017609786</v>
      </c>
      <c r="BN1654" s="44">
        <f t="shared" si="2207"/>
        <v>72.467196392140011</v>
      </c>
      <c r="BO1654" s="39">
        <f t="shared" si="2208"/>
        <v>1.694432015027815E-2</v>
      </c>
      <c r="BP1654" s="39">
        <f t="shared" si="2127"/>
        <v>2.3567964887318535E-2</v>
      </c>
      <c r="BQ1654" s="39">
        <f t="shared" si="2128"/>
        <v>2.6111793334243339E-2</v>
      </c>
      <c r="BR1654" s="39">
        <f t="shared" si="2129"/>
        <v>1.0330366188273668E-2</v>
      </c>
      <c r="BS1654" s="39">
        <f t="shared" si="2130"/>
        <v>1.5166062931189768E-3</v>
      </c>
      <c r="BT1654" s="39">
        <f t="shared" si="2131"/>
        <v>2.0205265949859849E-3</v>
      </c>
      <c r="BU1654" s="39">
        <f t="shared" si="2132"/>
        <v>9.2062362841088027E-5</v>
      </c>
      <c r="BV1654" s="39">
        <f t="shared" si="2133"/>
        <v>1.0029952162160644E-3</v>
      </c>
      <c r="BW1654" s="39">
        <f t="shared" si="2134"/>
        <v>7.8010739039027222E-3</v>
      </c>
      <c r="BX1654" s="39">
        <f t="shared" si="2135"/>
        <v>8.6247897819545635E-4</v>
      </c>
      <c r="BY1654" s="39">
        <f t="shared" si="2136"/>
        <v>2.7820537545965316E-3</v>
      </c>
      <c r="BZ1654" s="39">
        <f t="shared" si="2137"/>
        <v>3.8695766263533108E-3</v>
      </c>
      <c r="CA1654" s="39">
        <f t="shared" si="2138"/>
        <v>4.2872426890250811E-3</v>
      </c>
      <c r="CB1654" s="39">
        <f t="shared" si="2139"/>
        <v>1.69612199164993E-3</v>
      </c>
      <c r="CC1654" s="39">
        <f t="shared" si="2140"/>
        <v>2.4900852879288372E-4</v>
      </c>
      <c r="CD1654" s="39">
        <f t="shared" si="2141"/>
        <v>3.3174618692214861E-4</v>
      </c>
      <c r="CE1654" s="39">
        <f t="shared" si="2142"/>
        <v>1.511553369669262E-5</v>
      </c>
      <c r="CF1654" s="39">
        <f t="shared" si="2143"/>
        <v>1.6467976185344067E-4</v>
      </c>
      <c r="CG1654" s="39">
        <f t="shared" si="2144"/>
        <v>1.2808425921934275E-3</v>
      </c>
      <c r="CH1654" s="39">
        <f t="shared" si="2145"/>
        <v>1.4160868410585721E-4</v>
      </c>
      <c r="CI1654" s="39">
        <f t="shared" si="2146"/>
        <v>9.1586015993710468E-2</v>
      </c>
      <c r="CJ1654" s="39">
        <f t="shared" si="2147"/>
        <v>0.12738758415596443</v>
      </c>
      <c r="CK1654" s="39">
        <f t="shared" si="2148"/>
        <v>0.14113727200174597</v>
      </c>
      <c r="CL1654" s="39">
        <f t="shared" si="2149"/>
        <v>5.5836827594678486E-2</v>
      </c>
      <c r="CM1654" s="39">
        <f t="shared" si="2150"/>
        <v>8.1974329442468918E-3</v>
      </c>
      <c r="CN1654" s="39">
        <f t="shared" si="2151"/>
        <v>1.0921180631792182E-2</v>
      </c>
      <c r="CO1654" s="39">
        <f t="shared" si="2152"/>
        <v>4.9760775060923607E-4</v>
      </c>
      <c r="CP1654" s="39">
        <f t="shared" si="2153"/>
        <v>5.4213054934795727E-3</v>
      </c>
      <c r="CQ1654" s="39">
        <f t="shared" si="2154"/>
        <v>4.216570939373001E-2</v>
      </c>
      <c r="CR1654" s="39">
        <f t="shared" si="2155"/>
        <v>4.661798926760212E-3</v>
      </c>
      <c r="CS1654" s="39">
        <f t="shared" si="2156"/>
        <v>7.6435918917048915E-2</v>
      </c>
      <c r="CT1654" s="39">
        <f t="shared" si="2157"/>
        <v>0.10631521578854042</v>
      </c>
      <c r="CU1654" s="39">
        <f t="shared" si="2158"/>
        <v>0.11779043953216373</v>
      </c>
      <c r="CV1654" s="39">
        <f t="shared" si="2159"/>
        <v>4.6600337183628333E-2</v>
      </c>
      <c r="CW1654" s="39">
        <f t="shared" si="2160"/>
        <v>6.841419108103034E-3</v>
      </c>
      <c r="CX1654" s="39">
        <f t="shared" si="2161"/>
        <v>9.1146062877922197E-3</v>
      </c>
      <c r="CY1654" s="39">
        <f t="shared" si="2162"/>
        <v>4.1529381167398601E-4</v>
      </c>
      <c r="CZ1654" s="39">
        <f t="shared" si="2163"/>
        <v>4.5245167903429006E-3</v>
      </c>
      <c r="DA1654" s="39">
        <f t="shared" si="2164"/>
        <v>3.5190686147111447E-2</v>
      </c>
      <c r="DB1654" s="39">
        <f t="shared" si="2165"/>
        <v>3.8906472883141851E-3</v>
      </c>
    </row>
    <row r="1655" spans="1:106" ht="12.75" customHeight="1" x14ac:dyDescent="0.3">
      <c r="A1655" s="9" t="str">
        <f t="shared" si="2166"/>
        <v>30 Veracruz de Ignacio de la Llave35-39 añosHombres</v>
      </c>
      <c r="B1655" s="22" t="s">
        <v>65</v>
      </c>
      <c r="C1655" s="22" t="s">
        <v>15</v>
      </c>
      <c r="D1655" s="30" t="s">
        <v>82</v>
      </c>
      <c r="E1655" s="23">
        <v>258605</v>
      </c>
      <c r="F1655" s="23">
        <v>247816</v>
      </c>
      <c r="G1655" s="23">
        <v>241783</v>
      </c>
      <c r="H1655" s="23">
        <v>5943</v>
      </c>
      <c r="I1655" s="23">
        <v>90</v>
      </c>
      <c r="J1655" s="23">
        <v>9445</v>
      </c>
      <c r="K1655" s="23">
        <v>7544</v>
      </c>
      <c r="L1655" s="23">
        <v>1648</v>
      </c>
      <c r="M1655" s="23">
        <v>253</v>
      </c>
      <c r="N1655" s="23">
        <v>1344</v>
      </c>
      <c r="O1655" s="38">
        <f>+'07'!E1654-'05'!J1655</f>
        <v>5943</v>
      </c>
      <c r="P1655" s="38">
        <f t="shared" si="2167"/>
        <v>15388</v>
      </c>
      <c r="Q1655" s="39">
        <f>'07'!F1654/'05'!$P1655</f>
        <v>0.18806862490252144</v>
      </c>
      <c r="R1655" s="39">
        <f>'07'!G1654/'05'!$P1655</f>
        <v>0.27560436703925134</v>
      </c>
      <c r="S1655" s="39">
        <f>'07'!H1654/'05'!$P1655</f>
        <v>0.2930855211853392</v>
      </c>
      <c r="T1655" s="39">
        <f>'07'!I1654/'05'!$P1655</f>
        <v>8.0907200415908501E-2</v>
      </c>
      <c r="U1655" s="39">
        <f>'07'!J1654/'05'!$P1655</f>
        <v>6.1736417988042629E-3</v>
      </c>
      <c r="V1655" s="39">
        <f>'07'!K1654/'05'!$P1655</f>
        <v>2.9243566415388614E-2</v>
      </c>
      <c r="W1655" s="39">
        <f>'07'!L1654/'05'!$P1655</f>
        <v>1.1697426566155446E-3</v>
      </c>
      <c r="X1655" s="39">
        <f>'07'!M1654/'05'!$P1655</f>
        <v>1.4686768910839615E-2</v>
      </c>
      <c r="Y1655" s="39">
        <f>'07'!N1654/'05'!$P1655</f>
        <v>0.10059786846893684</v>
      </c>
      <c r="Z1655" s="39">
        <f>'07'!O1654/'05'!$P1655</f>
        <v>1.0462698206394594E-2</v>
      </c>
      <c r="AA1655" s="44">
        <f t="shared" si="2168"/>
        <v>309.93709383935533</v>
      </c>
      <c r="AB1655" s="44">
        <f t="shared" si="2169"/>
        <v>454.19599688068621</v>
      </c>
      <c r="AC1655" s="44">
        <f t="shared" si="2170"/>
        <v>483.00493891343899</v>
      </c>
      <c r="AD1655" s="44">
        <f t="shared" si="2171"/>
        <v>133.33506628541721</v>
      </c>
      <c r="AE1655" s="44">
        <f t="shared" si="2172"/>
        <v>10.174161684429425</v>
      </c>
      <c r="AF1655" s="44">
        <f t="shared" si="2173"/>
        <v>48.19339745256044</v>
      </c>
      <c r="AG1655" s="44">
        <f t="shared" si="2174"/>
        <v>1.9277358981024175</v>
      </c>
      <c r="AH1655" s="44">
        <f t="shared" si="2175"/>
        <v>24.203795165063685</v>
      </c>
      <c r="AI1655" s="44">
        <f t="shared" si="2176"/>
        <v>165.7852872368079</v>
      </c>
      <c r="AJ1655" s="44">
        <f t="shared" si="2177"/>
        <v>17.242526644138291</v>
      </c>
      <c r="AK1655" s="44">
        <f t="shared" si="2178"/>
        <v>47.581362100337927</v>
      </c>
      <c r="AL1655" s="44">
        <f t="shared" si="2179"/>
        <v>69.727904860930593</v>
      </c>
      <c r="AM1655" s="44">
        <f t="shared" si="2180"/>
        <v>74.150636859890824</v>
      </c>
      <c r="AN1655" s="44">
        <f t="shared" si="2181"/>
        <v>20.469521705224849</v>
      </c>
      <c r="AO1655" s="44">
        <f t="shared" si="2182"/>
        <v>1.5619313750974786</v>
      </c>
      <c r="AP1655" s="44">
        <f t="shared" si="2183"/>
        <v>7.3986223030933198</v>
      </c>
      <c r="AQ1655" s="44">
        <f t="shared" si="2184"/>
        <v>0.29594489212373276</v>
      </c>
      <c r="AR1655" s="44">
        <f t="shared" si="2185"/>
        <v>3.7157525344424225</v>
      </c>
      <c r="AS1655" s="44">
        <f t="shared" si="2186"/>
        <v>25.45126072264102</v>
      </c>
      <c r="AT1655" s="44">
        <f t="shared" si="2187"/>
        <v>2.6470626462178322</v>
      </c>
      <c r="AU1655" s="44">
        <f t="shared" si="2188"/>
        <v>1418.7897062646218</v>
      </c>
      <c r="AV1655" s="44">
        <f t="shared" si="2189"/>
        <v>2079.159344944112</v>
      </c>
      <c r="AW1655" s="44">
        <f t="shared" si="2190"/>
        <v>2211.0371718221991</v>
      </c>
      <c r="AX1655" s="44">
        <f t="shared" si="2191"/>
        <v>610.36391993761367</v>
      </c>
      <c r="AY1655" s="44">
        <f t="shared" si="2192"/>
        <v>46.573953730179362</v>
      </c>
      <c r="AZ1655" s="44">
        <f t="shared" si="2193"/>
        <v>220.6134650376917</v>
      </c>
      <c r="BA1655" s="44">
        <f t="shared" si="2194"/>
        <v>8.824538601507669</v>
      </c>
      <c r="BB1655" s="44">
        <f t="shared" si="2195"/>
        <v>110.79698466337406</v>
      </c>
      <c r="BC1655" s="44">
        <f t="shared" si="2196"/>
        <v>758.91031972965948</v>
      </c>
      <c r="BD1655" s="44">
        <f t="shared" si="2197"/>
        <v>78.930595269040808</v>
      </c>
      <c r="BE1655" s="44">
        <f t="shared" si="2198"/>
        <v>1117.6918377956849</v>
      </c>
      <c r="BF1655" s="44">
        <f t="shared" si="2199"/>
        <v>1637.9167533142706</v>
      </c>
      <c r="BG1655" s="44">
        <f t="shared" si="2200"/>
        <v>1741.807252404471</v>
      </c>
      <c r="BH1655" s="44">
        <f t="shared" si="2201"/>
        <v>480.83149207174421</v>
      </c>
      <c r="BI1655" s="44">
        <f t="shared" si="2202"/>
        <v>36.689953210293737</v>
      </c>
      <c r="BJ1655" s="44">
        <f t="shared" si="2203"/>
        <v>173.79451520665452</v>
      </c>
      <c r="BK1655" s="44">
        <f t="shared" si="2204"/>
        <v>6.9517806082661817</v>
      </c>
      <c r="BL1655" s="44">
        <f t="shared" si="2205"/>
        <v>87.283467637119827</v>
      </c>
      <c r="BM1655" s="44">
        <f t="shared" si="2206"/>
        <v>597.85313231089162</v>
      </c>
      <c r="BN1655" s="44">
        <f t="shared" si="2207"/>
        <v>62.179815440603072</v>
      </c>
      <c r="BO1655" s="39">
        <f t="shared" si="2208"/>
        <v>2.0141479973963823E-2</v>
      </c>
      <c r="BP1655" s="39">
        <f t="shared" si="2127"/>
        <v>2.9516246223075526E-2</v>
      </c>
      <c r="BQ1655" s="39">
        <f t="shared" si="2128"/>
        <v>3.1388415577946388E-2</v>
      </c>
      <c r="BR1655" s="39">
        <f t="shared" si="2129"/>
        <v>8.6648730364840918E-3</v>
      </c>
      <c r="BS1655" s="39">
        <f t="shared" si="2130"/>
        <v>6.6117505097669776E-4</v>
      </c>
      <c r="BT1655" s="39">
        <f t="shared" si="2131"/>
        <v>3.131881820415937E-3</v>
      </c>
      <c r="BU1655" s="39">
        <f t="shared" si="2132"/>
        <v>1.2527527281663747E-4</v>
      </c>
      <c r="BV1655" s="39">
        <f t="shared" si="2133"/>
        <v>1.5729006475866704E-3</v>
      </c>
      <c r="BW1655" s="39">
        <f t="shared" si="2134"/>
        <v>1.0773673462230822E-2</v>
      </c>
      <c r="BX1655" s="39">
        <f t="shared" si="2135"/>
        <v>1.1205177179710352E-3</v>
      </c>
      <c r="BY1655" s="39">
        <f t="shared" si="2136"/>
        <v>3.0921082727019709E-3</v>
      </c>
      <c r="BZ1655" s="39">
        <f t="shared" si="2137"/>
        <v>4.5313169262367163E-3</v>
      </c>
      <c r="CA1655" s="39">
        <f t="shared" si="2138"/>
        <v>4.8187312750124006E-3</v>
      </c>
      <c r="CB1655" s="39">
        <f t="shared" si="2139"/>
        <v>1.3302262610621815E-3</v>
      </c>
      <c r="CC1655" s="39">
        <f t="shared" si="2140"/>
        <v>1.0150320867542752E-4</v>
      </c>
      <c r="CD1655" s="39">
        <f t="shared" si="2141"/>
        <v>4.8080467267307771E-4</v>
      </c>
      <c r="CE1655" s="39">
        <f t="shared" si="2142"/>
        <v>1.9232186906923107E-5</v>
      </c>
      <c r="CF1655" s="39">
        <f t="shared" si="2143"/>
        <v>2.4147079116470122E-4</v>
      </c>
      <c r="CG1655" s="39">
        <f t="shared" si="2144"/>
        <v>1.6539680739953873E-3</v>
      </c>
      <c r="CH1655" s="39">
        <f t="shared" si="2145"/>
        <v>1.7202122733414558E-4</v>
      </c>
      <c r="CI1655" s="39">
        <f t="shared" si="2146"/>
        <v>9.2201046676931492E-2</v>
      </c>
      <c r="CJ1655" s="39">
        <f t="shared" si="2147"/>
        <v>0.13511563198233117</v>
      </c>
      <c r="CK1655" s="39">
        <f t="shared" si="2148"/>
        <v>0.14368580529127886</v>
      </c>
      <c r="CL1655" s="39">
        <f t="shared" si="2149"/>
        <v>3.9664928511672318E-2</v>
      </c>
      <c r="CM1655" s="39">
        <f t="shared" si="2150"/>
        <v>3.0266411314127479E-3</v>
      </c>
      <c r="CN1655" s="39">
        <f t="shared" si="2151"/>
        <v>1.4336721148797225E-2</v>
      </c>
      <c r="CO1655" s="39">
        <f t="shared" si="2152"/>
        <v>5.734688459518891E-4</v>
      </c>
      <c r="CP1655" s="39">
        <f t="shared" si="2153"/>
        <v>7.2002199547292738E-3</v>
      </c>
      <c r="CQ1655" s="39">
        <f t="shared" si="2154"/>
        <v>4.9318320751862453E-2</v>
      </c>
      <c r="CR1655" s="39">
        <f t="shared" si="2155"/>
        <v>5.1293602332363403E-3</v>
      </c>
      <c r="CS1655" s="39">
        <f t="shared" si="2156"/>
        <v>7.263398997892416E-2</v>
      </c>
      <c r="CT1655" s="39">
        <f t="shared" si="2157"/>
        <v>0.10644117190760792</v>
      </c>
      <c r="CU1655" s="39">
        <f t="shared" si="2158"/>
        <v>0.11319256904110157</v>
      </c>
      <c r="CV1655" s="39">
        <f t="shared" si="2159"/>
        <v>3.1247172606689903E-2</v>
      </c>
      <c r="CW1655" s="39">
        <f t="shared" si="2160"/>
        <v>2.3843224077393903E-3</v>
      </c>
      <c r="CX1655" s="39">
        <f t="shared" si="2161"/>
        <v>1.1294158773502374E-2</v>
      </c>
      <c r="CY1655" s="39">
        <f t="shared" si="2162"/>
        <v>4.51766350940095E-4</v>
      </c>
      <c r="CZ1655" s="39">
        <f t="shared" si="2163"/>
        <v>5.6721775173589695E-3</v>
      </c>
      <c r="DA1655" s="39">
        <f t="shared" si="2164"/>
        <v>3.8851906180848168E-2</v>
      </c>
      <c r="DB1655" s="39">
        <f t="shared" si="2165"/>
        <v>4.0407990278530717E-3</v>
      </c>
    </row>
    <row r="1656" spans="1:106" ht="12.75" customHeight="1" x14ac:dyDescent="0.3">
      <c r="A1656" s="9" t="str">
        <f t="shared" si="2166"/>
        <v>30 Veracruz de Ignacio de la Llave40-44 añosHombres</v>
      </c>
      <c r="B1656" s="22" t="s">
        <v>65</v>
      </c>
      <c r="C1656" s="22" t="s">
        <v>15</v>
      </c>
      <c r="D1656" s="30" t="s">
        <v>83</v>
      </c>
      <c r="E1656" s="23">
        <v>247288</v>
      </c>
      <c r="F1656" s="23">
        <v>238207</v>
      </c>
      <c r="G1656" s="23">
        <v>233456</v>
      </c>
      <c r="H1656" s="23">
        <v>4660</v>
      </c>
      <c r="I1656" s="23">
        <v>91</v>
      </c>
      <c r="J1656" s="23">
        <v>8013</v>
      </c>
      <c r="K1656" s="23">
        <v>6279</v>
      </c>
      <c r="L1656" s="23">
        <v>1525</v>
      </c>
      <c r="M1656" s="23">
        <v>209</v>
      </c>
      <c r="N1656" s="23">
        <v>1068</v>
      </c>
      <c r="O1656" s="38">
        <f>+'07'!E1655-'05'!J1656</f>
        <v>4660</v>
      </c>
      <c r="P1656" s="38">
        <f t="shared" si="2167"/>
        <v>12673</v>
      </c>
      <c r="Q1656" s="39">
        <f>'07'!F1655/'05'!$P1656</f>
        <v>0.18551250690444251</v>
      </c>
      <c r="R1656" s="39">
        <f>'07'!G1655/'05'!$P1656</f>
        <v>0.26315789473684209</v>
      </c>
      <c r="S1656" s="39">
        <f>'07'!H1655/'05'!$P1656</f>
        <v>0.30624161603408823</v>
      </c>
      <c r="T1656" s="39">
        <f>'07'!I1655/'05'!$P1656</f>
        <v>6.486230568926063E-2</v>
      </c>
      <c r="U1656" s="39">
        <f>'07'!J1655/'05'!$P1656</f>
        <v>5.681369841395092E-3</v>
      </c>
      <c r="V1656" s="39">
        <f>'07'!K1655/'05'!$P1656</f>
        <v>3.1247534127673005E-2</v>
      </c>
      <c r="W1656" s="39">
        <f>'07'!L1655/'05'!$P1656</f>
        <v>2.0516057760593389E-3</v>
      </c>
      <c r="X1656" s="39">
        <f>'07'!M1655/'05'!$P1656</f>
        <v>1.8622267813461692E-2</v>
      </c>
      <c r="Y1656" s="39">
        <f>'07'!N1655/'05'!$P1656</f>
        <v>0.11133906730845104</v>
      </c>
      <c r="Z1656" s="39">
        <f>'07'!O1655/'05'!$P1656</f>
        <v>1.1283831768326364E-2</v>
      </c>
      <c r="AA1656" s="44">
        <f t="shared" si="2168"/>
        <v>282.90657302927485</v>
      </c>
      <c r="AB1656" s="44">
        <f t="shared" si="2169"/>
        <v>401.31578947368416</v>
      </c>
      <c r="AC1656" s="44">
        <f t="shared" si="2170"/>
        <v>467.01846445198453</v>
      </c>
      <c r="AD1656" s="44">
        <f t="shared" si="2171"/>
        <v>98.915016176122464</v>
      </c>
      <c r="AE1656" s="44">
        <f t="shared" si="2172"/>
        <v>8.6640890081275153</v>
      </c>
      <c r="AF1656" s="44">
        <f t="shared" si="2173"/>
        <v>47.652489544701332</v>
      </c>
      <c r="AG1656" s="44">
        <f t="shared" si="2174"/>
        <v>3.1286988084904919</v>
      </c>
      <c r="AH1656" s="44">
        <f t="shared" si="2175"/>
        <v>28.39895841552908</v>
      </c>
      <c r="AI1656" s="44">
        <f t="shared" si="2176"/>
        <v>169.79207764538785</v>
      </c>
      <c r="AJ1656" s="44">
        <f t="shared" si="2177"/>
        <v>17.207843446697705</v>
      </c>
      <c r="AK1656" s="44">
        <f t="shared" si="2178"/>
        <v>38.772113943028486</v>
      </c>
      <c r="AL1656" s="44">
        <f t="shared" si="2179"/>
        <v>55</v>
      </c>
      <c r="AM1656" s="44">
        <f t="shared" si="2180"/>
        <v>64.004497751124433</v>
      </c>
      <c r="AN1656" s="44">
        <f t="shared" si="2181"/>
        <v>13.556221889055472</v>
      </c>
      <c r="AO1656" s="44">
        <f t="shared" si="2182"/>
        <v>1.1874062968515742</v>
      </c>
      <c r="AP1656" s="44">
        <f t="shared" si="2183"/>
        <v>6.5307346326836582</v>
      </c>
      <c r="AQ1656" s="44">
        <f t="shared" si="2184"/>
        <v>0.42878560719640185</v>
      </c>
      <c r="AR1656" s="44">
        <f t="shared" si="2185"/>
        <v>3.8920539730134935</v>
      </c>
      <c r="AS1656" s="44">
        <f t="shared" si="2186"/>
        <v>23.269865067466267</v>
      </c>
      <c r="AT1656" s="44">
        <f t="shared" si="2187"/>
        <v>2.3583208395802102</v>
      </c>
      <c r="AU1656" s="44">
        <f t="shared" si="2188"/>
        <v>1164.8330308529946</v>
      </c>
      <c r="AV1656" s="44">
        <f t="shared" si="2189"/>
        <v>1652.3684210526314</v>
      </c>
      <c r="AW1656" s="44">
        <f t="shared" si="2190"/>
        <v>1922.89110707804</v>
      </c>
      <c r="AX1656" s="44">
        <f t="shared" si="2191"/>
        <v>407.27041742286747</v>
      </c>
      <c r="AY1656" s="44">
        <f t="shared" si="2192"/>
        <v>35.673321234119783</v>
      </c>
      <c r="AZ1656" s="44">
        <f t="shared" si="2193"/>
        <v>196.20326678765881</v>
      </c>
      <c r="BA1656" s="44">
        <f t="shared" si="2194"/>
        <v>12.882032667876588</v>
      </c>
      <c r="BB1656" s="44">
        <f t="shared" si="2195"/>
        <v>116.92921960072596</v>
      </c>
      <c r="BC1656" s="44">
        <f t="shared" si="2196"/>
        <v>699.09800362976409</v>
      </c>
      <c r="BD1656" s="44">
        <f t="shared" si="2197"/>
        <v>70.851179673321241</v>
      </c>
      <c r="BE1656" s="44">
        <f t="shared" si="2198"/>
        <v>864.48828217470214</v>
      </c>
      <c r="BF1656" s="44">
        <f t="shared" si="2199"/>
        <v>1226.3157894736842</v>
      </c>
      <c r="BG1656" s="44">
        <f t="shared" si="2200"/>
        <v>1427.0859307188512</v>
      </c>
      <c r="BH1656" s="44">
        <f t="shared" si="2201"/>
        <v>302.25834451195453</v>
      </c>
      <c r="BI1656" s="44">
        <f t="shared" si="2202"/>
        <v>26.475183460901128</v>
      </c>
      <c r="BJ1656" s="44">
        <f t="shared" si="2203"/>
        <v>145.61350903495619</v>
      </c>
      <c r="BK1656" s="44">
        <f t="shared" si="2204"/>
        <v>9.5604829164365199</v>
      </c>
      <c r="BL1656" s="44">
        <f t="shared" si="2205"/>
        <v>86.779768010731487</v>
      </c>
      <c r="BM1656" s="44">
        <f t="shared" si="2206"/>
        <v>518.84005365738187</v>
      </c>
      <c r="BN1656" s="44">
        <f t="shared" si="2207"/>
        <v>52.582656040400856</v>
      </c>
      <c r="BO1656" s="39">
        <f t="shared" si="2208"/>
        <v>2.2323567665846672E-2</v>
      </c>
      <c r="BP1656" s="39">
        <f t="shared" si="2127"/>
        <v>3.1666991988770155E-2</v>
      </c>
      <c r="BQ1656" s="39">
        <f t="shared" si="2128"/>
        <v>3.685145304600209E-2</v>
      </c>
      <c r="BR1656" s="39">
        <f t="shared" si="2129"/>
        <v>7.8051776356129147E-3</v>
      </c>
      <c r="BS1656" s="39">
        <f t="shared" si="2130"/>
        <v>6.8366519436025529E-4</v>
      </c>
      <c r="BT1656" s="39">
        <f t="shared" si="2131"/>
        <v>3.7601585689814041E-3</v>
      </c>
      <c r="BU1656" s="39">
        <f t="shared" si="2132"/>
        <v>2.4687909796342554E-4</v>
      </c>
      <c r="BV1656" s="39">
        <f t="shared" si="2133"/>
        <v>2.2409025815141705E-3</v>
      </c>
      <c r="BW1656" s="39">
        <f t="shared" si="2134"/>
        <v>1.3397938739476671E-2</v>
      </c>
      <c r="BX1656" s="39">
        <f t="shared" si="2135"/>
        <v>1.3578350387988404E-3</v>
      </c>
      <c r="BY1656" s="39">
        <f t="shared" si="2136"/>
        <v>3.0594266505980026E-3</v>
      </c>
      <c r="BZ1656" s="39">
        <f t="shared" si="2137"/>
        <v>4.3399352955101394E-3</v>
      </c>
      <c r="CA1656" s="39">
        <f t="shared" si="2138"/>
        <v>5.0504614338455324E-3</v>
      </c>
      <c r="CB1656" s="39">
        <f t="shared" si="2139"/>
        <v>1.0696931972741634E-3</v>
      </c>
      <c r="CC1656" s="39">
        <f t="shared" si="2140"/>
        <v>9.3695754505766137E-5</v>
      </c>
      <c r="CD1656" s="39">
        <f t="shared" si="2141"/>
        <v>5.1532664978171377E-4</v>
      </c>
      <c r="CE1656" s="39">
        <f t="shared" si="2142"/>
        <v>3.3834578015971107E-5</v>
      </c>
      <c r="CF1656" s="39">
        <f t="shared" si="2143"/>
        <v>3.0711386199112233E-4</v>
      </c>
      <c r="CG1656" s="39">
        <f t="shared" si="2144"/>
        <v>1.836176522328278E-3</v>
      </c>
      <c r="CH1656" s="39">
        <f t="shared" si="2145"/>
        <v>1.860901790878411E-4</v>
      </c>
      <c r="CI1656" s="39">
        <f t="shared" si="2146"/>
        <v>9.1914545163181149E-2</v>
      </c>
      <c r="CJ1656" s="39">
        <f t="shared" si="2147"/>
        <v>0.13038494603113954</v>
      </c>
      <c r="CK1656" s="39">
        <f t="shared" si="2148"/>
        <v>0.15173132700055553</v>
      </c>
      <c r="CL1656" s="39">
        <f t="shared" si="2149"/>
        <v>3.2136859261648186E-2</v>
      </c>
      <c r="CM1656" s="39">
        <f t="shared" si="2150"/>
        <v>2.8149073805823232E-3</v>
      </c>
      <c r="CN1656" s="39">
        <f t="shared" si="2151"/>
        <v>1.5481990593202778E-2</v>
      </c>
      <c r="CO1656" s="39">
        <f t="shared" si="2152"/>
        <v>1.0164943318769501E-3</v>
      </c>
      <c r="CP1656" s="39">
        <f t="shared" si="2153"/>
        <v>9.2266408585753926E-3</v>
      </c>
      <c r="CQ1656" s="39">
        <f t="shared" si="2154"/>
        <v>5.516436547224525E-2</v>
      </c>
      <c r="CR1656" s="39">
        <f t="shared" si="2155"/>
        <v>5.5907188253232262E-3</v>
      </c>
      <c r="CS1656" s="39">
        <f t="shared" si="2156"/>
        <v>6.8214967424816711E-2</v>
      </c>
      <c r="CT1656" s="39">
        <f t="shared" si="2157"/>
        <v>9.6766021421422252E-2</v>
      </c>
      <c r="CU1656" s="39">
        <f t="shared" si="2158"/>
        <v>0.11260837455368509</v>
      </c>
      <c r="CV1656" s="39">
        <f t="shared" si="2159"/>
        <v>2.3850575594725365E-2</v>
      </c>
      <c r="CW1656" s="39">
        <f t="shared" si="2160"/>
        <v>2.0891015119467475E-3</v>
      </c>
      <c r="CX1656" s="39">
        <f t="shared" si="2161"/>
        <v>1.1490058315707109E-2</v>
      </c>
      <c r="CY1656" s="39">
        <f t="shared" si="2162"/>
        <v>7.5439776820299218E-4</v>
      </c>
      <c r="CZ1656" s="39">
        <f t="shared" si="2163"/>
        <v>6.8476105113810058E-3</v>
      </c>
      <c r="DA1656" s="39">
        <f t="shared" si="2164"/>
        <v>4.094058657440084E-2</v>
      </c>
      <c r="DB1656" s="39">
        <f t="shared" si="2165"/>
        <v>4.1491877251164568E-3</v>
      </c>
    </row>
    <row r="1657" spans="1:106" ht="12.75" customHeight="1" x14ac:dyDescent="0.3">
      <c r="A1657" s="9" t="str">
        <f t="shared" si="2166"/>
        <v>30 Veracruz de Ignacio de la Llave45-49 añosHombres</v>
      </c>
      <c r="B1657" s="22" t="s">
        <v>65</v>
      </c>
      <c r="C1657" s="22" t="s">
        <v>15</v>
      </c>
      <c r="D1657" s="30" t="s">
        <v>84</v>
      </c>
      <c r="E1657" s="23">
        <v>240159</v>
      </c>
      <c r="F1657" s="23">
        <v>232859</v>
      </c>
      <c r="G1657" s="23">
        <v>229038</v>
      </c>
      <c r="H1657" s="23">
        <v>3733</v>
      </c>
      <c r="I1657" s="23">
        <v>88</v>
      </c>
      <c r="J1657" s="23">
        <v>6429</v>
      </c>
      <c r="K1657" s="23">
        <v>5069</v>
      </c>
      <c r="L1657" s="23">
        <v>1223</v>
      </c>
      <c r="M1657" s="23">
        <v>137</v>
      </c>
      <c r="N1657" s="23">
        <v>871</v>
      </c>
      <c r="O1657" s="38">
        <f>+'07'!E1656-'05'!J1657</f>
        <v>3733</v>
      </c>
      <c r="P1657" s="38">
        <f t="shared" si="2167"/>
        <v>10162</v>
      </c>
      <c r="Q1657" s="39">
        <f>'07'!F1656/'05'!$P1657</f>
        <v>0.18697106868726629</v>
      </c>
      <c r="R1657" s="39">
        <f>'07'!G1656/'05'!$P1657</f>
        <v>0.26146427868529815</v>
      </c>
      <c r="S1657" s="39">
        <f>'07'!H1656/'05'!$P1657</f>
        <v>0.30938791576461327</v>
      </c>
      <c r="T1657" s="39">
        <f>'07'!I1656/'05'!$P1657</f>
        <v>5.0777406022436529E-2</v>
      </c>
      <c r="U1657" s="39">
        <f>'07'!J1656/'05'!$P1657</f>
        <v>4.6250738043692183E-3</v>
      </c>
      <c r="V1657" s="39">
        <f>'07'!K1656/'05'!$P1657</f>
        <v>2.8537689431214326E-2</v>
      </c>
      <c r="W1657" s="39">
        <f>'07'!L1656/'05'!$P1657</f>
        <v>2.0665223381224167E-3</v>
      </c>
      <c r="X1657" s="39">
        <f>'07'!M1656/'05'!$P1657</f>
        <v>1.5056091320606179E-2</v>
      </c>
      <c r="Y1657" s="39">
        <f>'07'!N1656/'05'!$P1657</f>
        <v>0.13097815390671128</v>
      </c>
      <c r="Z1657" s="39">
        <f>'07'!O1656/'05'!$P1657</f>
        <v>1.013580003936233E-2</v>
      </c>
      <c r="AA1657" s="44">
        <f t="shared" si="2168"/>
        <v>228.66561700452667</v>
      </c>
      <c r="AB1657" s="44">
        <f t="shared" si="2169"/>
        <v>319.77081283211965</v>
      </c>
      <c r="AC1657" s="44">
        <f t="shared" si="2170"/>
        <v>378.38142098012202</v>
      </c>
      <c r="AD1657" s="44">
        <f t="shared" si="2171"/>
        <v>62.100767565439874</v>
      </c>
      <c r="AE1657" s="44">
        <f t="shared" si="2172"/>
        <v>5.6564652627435539</v>
      </c>
      <c r="AF1657" s="44">
        <f t="shared" si="2173"/>
        <v>34.90159417437512</v>
      </c>
      <c r="AG1657" s="44">
        <f t="shared" si="2174"/>
        <v>2.5273568195237157</v>
      </c>
      <c r="AH1657" s="44">
        <f t="shared" si="2175"/>
        <v>18.413599685101357</v>
      </c>
      <c r="AI1657" s="44">
        <f t="shared" si="2176"/>
        <v>160.1862822279079</v>
      </c>
      <c r="AJ1657" s="44">
        <f t="shared" si="2177"/>
        <v>12.396083448140129</v>
      </c>
      <c r="AK1657" s="44">
        <f t="shared" si="2178"/>
        <v>25.615036410155483</v>
      </c>
      <c r="AL1657" s="44">
        <f t="shared" si="2179"/>
        <v>35.820606179885843</v>
      </c>
      <c r="AM1657" s="44">
        <f t="shared" si="2180"/>
        <v>42.386144459752018</v>
      </c>
      <c r="AN1657" s="44">
        <f t="shared" si="2181"/>
        <v>6.9565046250738041</v>
      </c>
      <c r="AO1657" s="44">
        <f t="shared" si="2182"/>
        <v>0.63363511119858296</v>
      </c>
      <c r="AP1657" s="44">
        <f t="shared" si="2183"/>
        <v>3.9096634520763627</v>
      </c>
      <c r="AQ1657" s="44">
        <f t="shared" si="2184"/>
        <v>0.28311356032277107</v>
      </c>
      <c r="AR1657" s="44">
        <f t="shared" si="2185"/>
        <v>2.0626845109230465</v>
      </c>
      <c r="AS1657" s="44">
        <f t="shared" si="2186"/>
        <v>17.944007085219443</v>
      </c>
      <c r="AT1657" s="44">
        <f t="shared" si="2187"/>
        <v>1.3886046053926391</v>
      </c>
      <c r="AU1657" s="44">
        <f t="shared" si="2188"/>
        <v>947.75634717575281</v>
      </c>
      <c r="AV1657" s="44">
        <f t="shared" si="2189"/>
        <v>1325.3624286557763</v>
      </c>
      <c r="AW1657" s="44">
        <f t="shared" si="2190"/>
        <v>1568.2873450108248</v>
      </c>
      <c r="AX1657" s="44">
        <f t="shared" si="2191"/>
        <v>257.39067112773074</v>
      </c>
      <c r="AY1657" s="44">
        <f t="shared" si="2192"/>
        <v>23.444499114347568</v>
      </c>
      <c r="AZ1657" s="44">
        <f t="shared" si="2193"/>
        <v>144.65754772682541</v>
      </c>
      <c r="BA1657" s="44">
        <f t="shared" si="2194"/>
        <v>10.47520173194253</v>
      </c>
      <c r="BB1657" s="44">
        <f t="shared" si="2195"/>
        <v>76.319326904152717</v>
      </c>
      <c r="BC1657" s="44">
        <f t="shared" si="2196"/>
        <v>663.92826215311948</v>
      </c>
      <c r="BD1657" s="44">
        <f t="shared" si="2197"/>
        <v>51.378370399527647</v>
      </c>
      <c r="BE1657" s="44">
        <f t="shared" si="2198"/>
        <v>697.9629994095651</v>
      </c>
      <c r="BF1657" s="44">
        <f t="shared" si="2199"/>
        <v>976.04615233221796</v>
      </c>
      <c r="BG1657" s="44">
        <f t="shared" si="2200"/>
        <v>1154.9450895493014</v>
      </c>
      <c r="BH1657" s="44">
        <f t="shared" si="2201"/>
        <v>189.55205668175557</v>
      </c>
      <c r="BI1657" s="44">
        <f t="shared" si="2202"/>
        <v>17.265400511710293</v>
      </c>
      <c r="BJ1657" s="44">
        <f t="shared" si="2203"/>
        <v>106.53119464672308</v>
      </c>
      <c r="BK1657" s="44">
        <f t="shared" si="2204"/>
        <v>7.7143278882109811</v>
      </c>
      <c r="BL1657" s="44">
        <f t="shared" si="2205"/>
        <v>56.204388899822867</v>
      </c>
      <c r="BM1657" s="44">
        <f t="shared" si="2206"/>
        <v>488.9414485337532</v>
      </c>
      <c r="BN1657" s="44">
        <f t="shared" si="2207"/>
        <v>37.836941546939578</v>
      </c>
      <c r="BO1657" s="39">
        <f t="shared" si="2208"/>
        <v>2.250202883335236E-2</v>
      </c>
      <c r="BP1657" s="39">
        <f t="shared" si="2127"/>
        <v>3.1467310847482742E-2</v>
      </c>
      <c r="BQ1657" s="39">
        <f t="shared" si="2128"/>
        <v>3.7234936132663057E-2</v>
      </c>
      <c r="BR1657" s="39">
        <f t="shared" si="2129"/>
        <v>6.1110773042156929E-3</v>
      </c>
      <c r="BS1657" s="39">
        <f t="shared" si="2130"/>
        <v>5.5662913429871614E-4</v>
      </c>
      <c r="BT1657" s="39">
        <f t="shared" si="2131"/>
        <v>3.4345201903537808E-3</v>
      </c>
      <c r="BU1657" s="39">
        <f t="shared" si="2132"/>
        <v>2.487066344738945E-4</v>
      </c>
      <c r="BV1657" s="39">
        <f t="shared" si="2133"/>
        <v>1.812005479738374E-3</v>
      </c>
      <c r="BW1657" s="39">
        <f t="shared" si="2134"/>
        <v>1.5763263356416837E-2</v>
      </c>
      <c r="BX1657" s="39">
        <f t="shared" si="2135"/>
        <v>1.2198468262291013E-3</v>
      </c>
      <c r="BY1657" s="39">
        <f t="shared" si="2136"/>
        <v>2.5206688063526355E-3</v>
      </c>
      <c r="BZ1657" s="39">
        <f t="shared" si="2137"/>
        <v>3.5249563255152373E-3</v>
      </c>
      <c r="CA1657" s="39">
        <f t="shared" si="2138"/>
        <v>4.1710435406172031E-3</v>
      </c>
      <c r="CB1657" s="39">
        <f t="shared" si="2139"/>
        <v>6.8456058109366306E-4</v>
      </c>
      <c r="CC1657" s="39">
        <f t="shared" si="2140"/>
        <v>6.2353386262407304E-5</v>
      </c>
      <c r="CD1657" s="39">
        <f t="shared" si="2141"/>
        <v>3.847336599169812E-4</v>
      </c>
      <c r="CE1657" s="39">
        <f t="shared" si="2142"/>
        <v>2.7860023649160705E-5</v>
      </c>
      <c r="CF1657" s="39">
        <f t="shared" si="2143"/>
        <v>2.02980172301028E-4</v>
      </c>
      <c r="CG1657" s="39">
        <f t="shared" si="2144"/>
        <v>1.7657948322396617E-3</v>
      </c>
      <c r="CH1657" s="39">
        <f t="shared" si="2145"/>
        <v>1.3664678266016916E-4</v>
      </c>
      <c r="CI1657" s="39">
        <f t="shared" si="2146"/>
        <v>9.3264745835047513E-2</v>
      </c>
      <c r="CJ1657" s="39">
        <f t="shared" si="2147"/>
        <v>0.13042338404406378</v>
      </c>
      <c r="CK1657" s="39">
        <f t="shared" si="2148"/>
        <v>0.15432861100283651</v>
      </c>
      <c r="CL1657" s="39">
        <f t="shared" si="2149"/>
        <v>2.5328741500465532E-2</v>
      </c>
      <c r="CM1657" s="39">
        <f t="shared" si="2150"/>
        <v>2.3070752917090701E-3</v>
      </c>
      <c r="CN1657" s="39">
        <f t="shared" si="2151"/>
        <v>1.4235145416928302E-2</v>
      </c>
      <c r="CO1657" s="39">
        <f t="shared" si="2152"/>
        <v>1.030820875018946E-3</v>
      </c>
      <c r="CP1657" s="39">
        <f t="shared" si="2153"/>
        <v>7.5102663751380359E-3</v>
      </c>
      <c r="CQ1657" s="39">
        <f t="shared" si="2154"/>
        <v>6.533440879286749E-2</v>
      </c>
      <c r="CR1657" s="39">
        <f t="shared" si="2155"/>
        <v>5.0559309584262595E-3</v>
      </c>
      <c r="CS1657" s="39">
        <f t="shared" si="2156"/>
        <v>6.8683625212513782E-2</v>
      </c>
      <c r="CT1657" s="39">
        <f t="shared" si="2157"/>
        <v>9.6048627468236364E-2</v>
      </c>
      <c r="CU1657" s="39">
        <f t="shared" si="2158"/>
        <v>0.1136533250884965</v>
      </c>
      <c r="CV1657" s="39">
        <f t="shared" si="2159"/>
        <v>1.865302663666164E-2</v>
      </c>
      <c r="CW1657" s="39">
        <f t="shared" si="2160"/>
        <v>1.6990159920990252E-3</v>
      </c>
      <c r="CX1657" s="39">
        <f t="shared" si="2161"/>
        <v>1.0483290164015261E-2</v>
      </c>
      <c r="CY1657" s="39">
        <f t="shared" si="2162"/>
        <v>7.591348049804154E-4</v>
      </c>
      <c r="CZ1657" s="39">
        <f t="shared" si="2163"/>
        <v>5.5308392934287414E-3</v>
      </c>
      <c r="DA1657" s="39">
        <f t="shared" si="2164"/>
        <v>4.8114686925187285E-2</v>
      </c>
      <c r="DB1657" s="39">
        <f t="shared" si="2165"/>
        <v>3.7233754720467998E-3</v>
      </c>
    </row>
    <row r="1658" spans="1:106" ht="12.75" customHeight="1" x14ac:dyDescent="0.3">
      <c r="A1658" s="9" t="str">
        <f t="shared" si="2166"/>
        <v>30 Veracruz de Ignacio de la Llave50-54 añosHombres</v>
      </c>
      <c r="B1658" s="22" t="s">
        <v>65</v>
      </c>
      <c r="C1658" s="22" t="s">
        <v>15</v>
      </c>
      <c r="D1658" s="30" t="s">
        <v>85</v>
      </c>
      <c r="E1658" s="23">
        <v>227672</v>
      </c>
      <c r="F1658" s="23">
        <v>222397</v>
      </c>
      <c r="G1658" s="23">
        <v>219231</v>
      </c>
      <c r="H1658" s="23">
        <v>3075</v>
      </c>
      <c r="I1658" s="23">
        <v>91</v>
      </c>
      <c r="J1658" s="23">
        <v>4694</v>
      </c>
      <c r="K1658" s="23">
        <v>3691</v>
      </c>
      <c r="L1658" s="23">
        <v>899</v>
      </c>
      <c r="M1658" s="23">
        <v>104</v>
      </c>
      <c r="N1658" s="23">
        <v>581</v>
      </c>
      <c r="O1658" s="38">
        <f>+'07'!E1657-'05'!J1658</f>
        <v>3075</v>
      </c>
      <c r="P1658" s="38">
        <f t="shared" si="2167"/>
        <v>7769</v>
      </c>
      <c r="Q1658" s="39">
        <f>'07'!F1657/'05'!$P1658</f>
        <v>0.17981722229373151</v>
      </c>
      <c r="R1658" s="39">
        <f>'07'!G1657/'05'!$P1658</f>
        <v>0.24945295404814005</v>
      </c>
      <c r="S1658" s="39">
        <f>'07'!H1657/'05'!$P1658</f>
        <v>0.31535590166044536</v>
      </c>
      <c r="T1658" s="39">
        <f>'07'!I1657/'05'!$P1658</f>
        <v>4.8526193847341997E-2</v>
      </c>
      <c r="U1658" s="39">
        <f>'07'!J1657/'05'!$P1658</f>
        <v>4.3763676148796497E-3</v>
      </c>
      <c r="V1658" s="39">
        <f>'07'!K1657/'05'!$P1658</f>
        <v>3.2822757111597371E-2</v>
      </c>
      <c r="W1658" s="39">
        <f>'07'!L1657/'05'!$P1658</f>
        <v>2.5743338911056765E-3</v>
      </c>
      <c r="X1658" s="39">
        <f>'07'!M1657/'05'!$P1658</f>
        <v>1.1841935899086111E-2</v>
      </c>
      <c r="Y1658" s="39">
        <f>'07'!N1657/'05'!$P1658</f>
        <v>0.14274681426180977</v>
      </c>
      <c r="Z1658" s="39">
        <f>'07'!O1657/'05'!$P1658</f>
        <v>1.2485519371862531E-2</v>
      </c>
      <c r="AA1658" s="44">
        <f t="shared" si="2168"/>
        <v>161.65568284206464</v>
      </c>
      <c r="AB1658" s="44">
        <f t="shared" si="2169"/>
        <v>224.2582056892779</v>
      </c>
      <c r="AC1658" s="44">
        <f t="shared" si="2170"/>
        <v>283.50495559274037</v>
      </c>
      <c r="AD1658" s="44">
        <f t="shared" si="2171"/>
        <v>43.625048268760459</v>
      </c>
      <c r="AE1658" s="44">
        <f t="shared" si="2172"/>
        <v>3.9343544857768049</v>
      </c>
      <c r="AF1658" s="44">
        <f t="shared" si="2173"/>
        <v>29.507658643326035</v>
      </c>
      <c r="AG1658" s="44">
        <f t="shared" si="2174"/>
        <v>2.314326168104003</v>
      </c>
      <c r="AH1658" s="44">
        <f t="shared" si="2175"/>
        <v>10.645900373278414</v>
      </c>
      <c r="AI1658" s="44">
        <f t="shared" si="2176"/>
        <v>128.32938602136699</v>
      </c>
      <c r="AJ1658" s="44">
        <f t="shared" si="2177"/>
        <v>11.224481915304414</v>
      </c>
      <c r="AK1658" s="44">
        <f t="shared" si="2178"/>
        <v>18.700991118548078</v>
      </c>
      <c r="AL1658" s="44">
        <f t="shared" si="2179"/>
        <v>25.943107221006564</v>
      </c>
      <c r="AM1658" s="44">
        <f t="shared" si="2180"/>
        <v>32.79701377268632</v>
      </c>
      <c r="AN1658" s="44">
        <f t="shared" si="2181"/>
        <v>5.0467241601235679</v>
      </c>
      <c r="AO1658" s="44">
        <f t="shared" si="2182"/>
        <v>0.4551422319474836</v>
      </c>
      <c r="AP1658" s="44">
        <f t="shared" si="2183"/>
        <v>3.4135667396061264</v>
      </c>
      <c r="AQ1658" s="44">
        <f t="shared" si="2184"/>
        <v>0.26773072467499037</v>
      </c>
      <c r="AR1658" s="44">
        <f t="shared" si="2185"/>
        <v>1.2315613335049556</v>
      </c>
      <c r="AS1658" s="44">
        <f t="shared" si="2186"/>
        <v>14.845668683228215</v>
      </c>
      <c r="AT1658" s="44">
        <f t="shared" si="2187"/>
        <v>1.2984940146737032</v>
      </c>
      <c r="AU1658" s="44">
        <f t="shared" si="2188"/>
        <v>663.70536748616303</v>
      </c>
      <c r="AV1658" s="44">
        <f t="shared" si="2189"/>
        <v>920.73085339168495</v>
      </c>
      <c r="AW1658" s="44">
        <f t="shared" si="2190"/>
        <v>1163.9786330287038</v>
      </c>
      <c r="AX1658" s="44">
        <f t="shared" si="2191"/>
        <v>179.1101814905393</v>
      </c>
      <c r="AY1658" s="44">
        <f t="shared" si="2192"/>
        <v>16.153172866520787</v>
      </c>
      <c r="AZ1658" s="44">
        <f t="shared" si="2193"/>
        <v>121.1487964989059</v>
      </c>
      <c r="BA1658" s="44">
        <f t="shared" si="2194"/>
        <v>9.5018663920710527</v>
      </c>
      <c r="BB1658" s="44">
        <f t="shared" si="2195"/>
        <v>43.708585403526833</v>
      </c>
      <c r="BC1658" s="44">
        <f t="shared" si="2196"/>
        <v>526.87849144033987</v>
      </c>
      <c r="BD1658" s="44">
        <f t="shared" si="2197"/>
        <v>46.084052001544599</v>
      </c>
      <c r="BE1658" s="44">
        <f t="shared" si="2198"/>
        <v>552.93795855322435</v>
      </c>
      <c r="BF1658" s="44">
        <f t="shared" si="2199"/>
        <v>767.06783369803065</v>
      </c>
      <c r="BG1658" s="44">
        <f t="shared" si="2200"/>
        <v>969.71939760586952</v>
      </c>
      <c r="BH1658" s="44">
        <f t="shared" si="2201"/>
        <v>149.21804608057664</v>
      </c>
      <c r="BI1658" s="44">
        <f t="shared" si="2202"/>
        <v>13.457330415754923</v>
      </c>
      <c r="BJ1658" s="44">
        <f t="shared" si="2203"/>
        <v>100.92997811816191</v>
      </c>
      <c r="BK1658" s="44">
        <f t="shared" si="2204"/>
        <v>7.9160767151499556</v>
      </c>
      <c r="BL1658" s="44">
        <f t="shared" si="2205"/>
        <v>36.413952889689789</v>
      </c>
      <c r="BM1658" s="44">
        <f t="shared" si="2206"/>
        <v>438.94645385506504</v>
      </c>
      <c r="BN1658" s="44">
        <f t="shared" si="2207"/>
        <v>38.392972068477285</v>
      </c>
      <c r="BO1658" s="39">
        <f t="shared" si="2208"/>
        <v>2.0807785151507868E-2</v>
      </c>
      <c r="BP1658" s="39">
        <f t="shared" si="2127"/>
        <v>2.8865774963222797E-2</v>
      </c>
      <c r="BQ1658" s="39">
        <f t="shared" si="2128"/>
        <v>3.6491820773940066E-2</v>
      </c>
      <c r="BR1658" s="39">
        <f t="shared" si="2129"/>
        <v>5.6152720129695535E-3</v>
      </c>
      <c r="BS1658" s="39">
        <f t="shared" si="2130"/>
        <v>5.0641710461794376E-4</v>
      </c>
      <c r="BT1658" s="39">
        <f t="shared" si="2131"/>
        <v>3.7981282846345776E-3</v>
      </c>
      <c r="BU1658" s="39">
        <f t="shared" si="2132"/>
        <v>2.9789241448114338E-4</v>
      </c>
      <c r="BV1658" s="39">
        <f t="shared" si="2133"/>
        <v>1.3703051066132595E-3</v>
      </c>
      <c r="BW1658" s="39">
        <f t="shared" si="2134"/>
        <v>1.6518134382979402E-2</v>
      </c>
      <c r="BX1658" s="39">
        <f t="shared" si="2135"/>
        <v>1.4447782102335455E-3</v>
      </c>
      <c r="BY1658" s="39">
        <f t="shared" si="2136"/>
        <v>2.4071297616872285E-3</v>
      </c>
      <c r="BZ1658" s="39">
        <f t="shared" si="2137"/>
        <v>3.3393110079812799E-3</v>
      </c>
      <c r="CA1658" s="39">
        <f t="shared" si="2138"/>
        <v>4.2215232041043016E-3</v>
      </c>
      <c r="CB1658" s="39">
        <f t="shared" si="2139"/>
        <v>6.4959765222339662E-4</v>
      </c>
      <c r="CC1658" s="39">
        <f t="shared" si="2140"/>
        <v>5.8584403648794389E-5</v>
      </c>
      <c r="CD1658" s="39">
        <f t="shared" si="2141"/>
        <v>4.3938302736595781E-4</v>
      </c>
      <c r="CE1658" s="39">
        <f t="shared" si="2142"/>
        <v>3.4461413911055523E-5</v>
      </c>
      <c r="CF1658" s="39">
        <f t="shared" si="2143"/>
        <v>1.5852250399085539E-4</v>
      </c>
      <c r="CG1658" s="39">
        <f t="shared" si="2144"/>
        <v>1.9108854013680286E-3</v>
      </c>
      <c r="CH1658" s="39">
        <f t="shared" si="2145"/>
        <v>1.6713785746861928E-4</v>
      </c>
      <c r="CI1658" s="39">
        <f t="shared" si="2146"/>
        <v>8.5429961061418841E-2</v>
      </c>
      <c r="CJ1658" s="39">
        <f t="shared" si="2147"/>
        <v>0.11851343202364333</v>
      </c>
      <c r="CK1658" s="39">
        <f t="shared" si="2148"/>
        <v>0.14982348217643246</v>
      </c>
      <c r="CL1658" s="39">
        <f t="shared" si="2149"/>
        <v>2.3054470522659198E-2</v>
      </c>
      <c r="CM1658" s="39">
        <f t="shared" si="2150"/>
        <v>2.0791830179586546E-3</v>
      </c>
      <c r="CN1658" s="39">
        <f t="shared" si="2151"/>
        <v>1.5593872634689908E-2</v>
      </c>
      <c r="CO1658" s="39">
        <f t="shared" si="2152"/>
        <v>1.2230488340933263E-3</v>
      </c>
      <c r="CP1658" s="39">
        <f t="shared" si="2153"/>
        <v>5.6260246368293005E-3</v>
      </c>
      <c r="CQ1658" s="39">
        <f t="shared" si="2154"/>
        <v>6.7818057850474942E-2</v>
      </c>
      <c r="CR1658" s="39">
        <f t="shared" si="2155"/>
        <v>5.9317868453526322E-3</v>
      </c>
      <c r="CS1658" s="39">
        <f t="shared" si="2156"/>
        <v>7.1172346319117563E-2</v>
      </c>
      <c r="CT1658" s="39">
        <f t="shared" si="2157"/>
        <v>9.8734436053292657E-2</v>
      </c>
      <c r="CU1658" s="39">
        <f t="shared" si="2158"/>
        <v>0.12481907550596853</v>
      </c>
      <c r="CV1658" s="39">
        <f t="shared" si="2159"/>
        <v>1.9206853659489851E-2</v>
      </c>
      <c r="CW1658" s="39">
        <f t="shared" si="2160"/>
        <v>1.7321830886542571E-3</v>
      </c>
      <c r="CX1658" s="39">
        <f t="shared" si="2161"/>
        <v>1.2991373164906927E-2</v>
      </c>
      <c r="CY1658" s="39">
        <f t="shared" si="2162"/>
        <v>1.0189312286201513E-3</v>
      </c>
      <c r="CZ1658" s="39">
        <f t="shared" si="2163"/>
        <v>4.6870836516526952E-3</v>
      </c>
      <c r="DA1658" s="39">
        <f t="shared" si="2164"/>
        <v>5.6499736626987394E-2</v>
      </c>
      <c r="DB1658" s="39">
        <f t="shared" si="2165"/>
        <v>4.9418164588077339E-3</v>
      </c>
    </row>
    <row r="1659" spans="1:106" ht="12.75" customHeight="1" x14ac:dyDescent="0.3">
      <c r="A1659" s="9" t="str">
        <f t="shared" si="2166"/>
        <v>30 Veracruz de Ignacio de la Llave55-59 añosHombres</v>
      </c>
      <c r="B1659" s="22" t="s">
        <v>65</v>
      </c>
      <c r="C1659" s="22" t="s">
        <v>15</v>
      </c>
      <c r="D1659" s="30" t="s">
        <v>86</v>
      </c>
      <c r="E1659" s="23">
        <v>192522</v>
      </c>
      <c r="F1659" s="23">
        <v>188783</v>
      </c>
      <c r="G1659" s="23">
        <v>186526</v>
      </c>
      <c r="H1659" s="23">
        <v>2178</v>
      </c>
      <c r="I1659" s="23">
        <v>79</v>
      </c>
      <c r="J1659" s="23">
        <v>3306</v>
      </c>
      <c r="K1659" s="23">
        <v>2566</v>
      </c>
      <c r="L1659" s="23">
        <v>665</v>
      </c>
      <c r="M1659" s="23">
        <v>75</v>
      </c>
      <c r="N1659" s="23">
        <v>433</v>
      </c>
      <c r="O1659" s="38">
        <f>+'07'!E1658-'05'!J1659</f>
        <v>2178</v>
      </c>
      <c r="P1659" s="38">
        <f t="shared" si="2167"/>
        <v>5484</v>
      </c>
      <c r="Q1659" s="39">
        <f>'07'!F1658/'05'!$P1659</f>
        <v>0.15937272064186725</v>
      </c>
      <c r="R1659" s="39">
        <f>'07'!G1658/'05'!$P1659</f>
        <v>0.22501823486506201</v>
      </c>
      <c r="S1659" s="39">
        <f>'07'!H1658/'05'!$P1659</f>
        <v>0.34463894967177244</v>
      </c>
      <c r="T1659" s="39">
        <f>'07'!I1658/'05'!$P1659</f>
        <v>3.7016776075857037E-2</v>
      </c>
      <c r="U1659" s="39">
        <f>'07'!J1658/'05'!$P1659</f>
        <v>2.3705324580598104E-3</v>
      </c>
      <c r="V1659" s="39">
        <f>'07'!K1658/'05'!$P1659</f>
        <v>3.3734500364697301E-2</v>
      </c>
      <c r="W1659" s="39">
        <f>'07'!L1658/'05'!$P1659</f>
        <v>4.3763676148796497E-3</v>
      </c>
      <c r="X1659" s="39">
        <f>'07'!M1658/'05'!$P1659</f>
        <v>1.2399708242159009E-2</v>
      </c>
      <c r="Y1659" s="39">
        <f>'07'!N1658/'05'!$P1659</f>
        <v>0.1701312910284464</v>
      </c>
      <c r="Z1659" s="39">
        <f>'07'!O1658/'05'!$P1659</f>
        <v>1.0940919037199124E-2</v>
      </c>
      <c r="AA1659" s="44">
        <f t="shared" si="2168"/>
        <v>105.98285922684173</v>
      </c>
      <c r="AB1659" s="44">
        <f t="shared" si="2169"/>
        <v>149.63712618526623</v>
      </c>
      <c r="AC1659" s="44">
        <f t="shared" si="2170"/>
        <v>229.18490153172868</v>
      </c>
      <c r="AD1659" s="44">
        <f t="shared" si="2171"/>
        <v>24.616156090444928</v>
      </c>
      <c r="AE1659" s="44">
        <f t="shared" si="2172"/>
        <v>1.576404084609774</v>
      </c>
      <c r="AF1659" s="44">
        <f t="shared" si="2173"/>
        <v>22.433442742523706</v>
      </c>
      <c r="AG1659" s="44">
        <f t="shared" si="2174"/>
        <v>2.9102844638949672</v>
      </c>
      <c r="AH1659" s="44">
        <f t="shared" si="2175"/>
        <v>8.2458059810357405</v>
      </c>
      <c r="AI1659" s="44">
        <f t="shared" si="2176"/>
        <v>113.13730853391685</v>
      </c>
      <c r="AJ1659" s="44">
        <f t="shared" si="2177"/>
        <v>7.2757111597374173</v>
      </c>
      <c r="AK1659" s="44">
        <f t="shared" si="2178"/>
        <v>11.952954048140043</v>
      </c>
      <c r="AL1659" s="44">
        <f t="shared" si="2179"/>
        <v>16.876367614879651</v>
      </c>
      <c r="AM1659" s="44">
        <f t="shared" si="2180"/>
        <v>25.847921225382933</v>
      </c>
      <c r="AN1659" s="44">
        <f t="shared" si="2181"/>
        <v>2.7762582056892779</v>
      </c>
      <c r="AO1659" s="44">
        <f t="shared" si="2182"/>
        <v>0.17778993435448578</v>
      </c>
      <c r="AP1659" s="44">
        <f t="shared" si="2183"/>
        <v>2.5300875273522974</v>
      </c>
      <c r="AQ1659" s="44">
        <f t="shared" si="2184"/>
        <v>0.32822757111597373</v>
      </c>
      <c r="AR1659" s="44">
        <f t="shared" si="2185"/>
        <v>0.92997811816192566</v>
      </c>
      <c r="AS1659" s="44">
        <f t="shared" si="2186"/>
        <v>12.75984682713348</v>
      </c>
      <c r="AT1659" s="44">
        <f t="shared" si="2187"/>
        <v>0.82056892778993429</v>
      </c>
      <c r="AU1659" s="44">
        <f t="shared" si="2188"/>
        <v>408.95040116703137</v>
      </c>
      <c r="AV1659" s="44">
        <f t="shared" si="2189"/>
        <v>577.39679066374913</v>
      </c>
      <c r="AW1659" s="44">
        <f t="shared" si="2190"/>
        <v>884.34354485776805</v>
      </c>
      <c r="AX1659" s="44">
        <f t="shared" si="2191"/>
        <v>94.985047410649159</v>
      </c>
      <c r="AY1659" s="44">
        <f t="shared" si="2192"/>
        <v>6.0827862873814738</v>
      </c>
      <c r="AZ1659" s="44">
        <f t="shared" si="2193"/>
        <v>86.562727935813271</v>
      </c>
      <c r="BA1659" s="44">
        <f t="shared" si="2194"/>
        <v>11.229759299781181</v>
      </c>
      <c r="BB1659" s="44">
        <f t="shared" si="2195"/>
        <v>31.817651349380018</v>
      </c>
      <c r="BC1659" s="44">
        <f t="shared" si="2196"/>
        <v>436.55689277899347</v>
      </c>
      <c r="BD1659" s="44">
        <f t="shared" si="2197"/>
        <v>28.074398249452955</v>
      </c>
      <c r="BE1659" s="44">
        <f t="shared" si="2198"/>
        <v>347.11378555798689</v>
      </c>
      <c r="BF1659" s="44">
        <f t="shared" si="2199"/>
        <v>490.08971553610507</v>
      </c>
      <c r="BG1659" s="44">
        <f t="shared" si="2200"/>
        <v>750.62363238512035</v>
      </c>
      <c r="BH1659" s="44">
        <f t="shared" si="2201"/>
        <v>80.622538293216621</v>
      </c>
      <c r="BI1659" s="44">
        <f t="shared" si="2202"/>
        <v>5.1630196936542667</v>
      </c>
      <c r="BJ1659" s="44">
        <f t="shared" si="2203"/>
        <v>73.473741794310726</v>
      </c>
      <c r="BK1659" s="44">
        <f t="shared" si="2204"/>
        <v>9.5317286652078774</v>
      </c>
      <c r="BL1659" s="44">
        <f t="shared" si="2205"/>
        <v>27.006564551422322</v>
      </c>
      <c r="BM1659" s="44">
        <f t="shared" si="2206"/>
        <v>370.54595185995629</v>
      </c>
      <c r="BN1659" s="44">
        <f t="shared" si="2207"/>
        <v>23.829321663019694</v>
      </c>
      <c r="BO1659" s="39">
        <f t="shared" si="2208"/>
        <v>1.932583136886246E-2</v>
      </c>
      <c r="BP1659" s="39">
        <f t="shared" si="2127"/>
        <v>2.728612804253578E-2</v>
      </c>
      <c r="BQ1659" s="39">
        <f t="shared" si="2128"/>
        <v>4.1791557536784957E-2</v>
      </c>
      <c r="BR1659" s="39">
        <f t="shared" si="2129"/>
        <v>4.4887228465435684E-3</v>
      </c>
      <c r="BS1659" s="39">
        <f t="shared" si="2130"/>
        <v>2.8745515766042561E-4</v>
      </c>
      <c r="BT1659" s="39">
        <f t="shared" si="2131"/>
        <v>4.0907080128599026E-3</v>
      </c>
      <c r="BU1659" s="39">
        <f t="shared" si="2132"/>
        <v>5.3068644491155491E-4</v>
      </c>
      <c r="BV1659" s="39">
        <f t="shared" si="2133"/>
        <v>1.5036115939160723E-3</v>
      </c>
      <c r="BW1659" s="39">
        <f t="shared" si="2134"/>
        <v>2.0630435545936698E-2</v>
      </c>
      <c r="BX1659" s="39">
        <f t="shared" si="2135"/>
        <v>1.3267161122788873E-3</v>
      </c>
      <c r="BY1659" s="39">
        <f t="shared" si="2136"/>
        <v>2.1796050416010289E-3</v>
      </c>
      <c r="BZ1659" s="39">
        <f t="shared" si="2137"/>
        <v>3.0773828619401261E-3</v>
      </c>
      <c r="CA1659" s="39">
        <f t="shared" si="2138"/>
        <v>4.7133335567802574E-3</v>
      </c>
      <c r="CB1659" s="39">
        <f t="shared" si="2139"/>
        <v>5.0624693758010179E-4</v>
      </c>
      <c r="CC1659" s="39">
        <f t="shared" si="2140"/>
        <v>3.2419754623356271E-5</v>
      </c>
      <c r="CD1659" s="39">
        <f t="shared" si="2141"/>
        <v>4.6135804656314688E-4</v>
      </c>
      <c r="CE1659" s="39">
        <f t="shared" si="2142"/>
        <v>5.9851854689273111E-5</v>
      </c>
      <c r="CF1659" s="39">
        <f t="shared" si="2143"/>
        <v>1.695802549529405E-4</v>
      </c>
      <c r="CG1659" s="39">
        <f t="shared" si="2144"/>
        <v>2.3267408510454922E-3</v>
      </c>
      <c r="CH1659" s="39">
        <f t="shared" si="2145"/>
        <v>1.4962963672318278E-4</v>
      </c>
      <c r="CI1659" s="39">
        <f t="shared" si="2146"/>
        <v>7.4571553823309877E-2</v>
      </c>
      <c r="CJ1659" s="39">
        <f t="shared" si="2147"/>
        <v>0.10528752564984485</v>
      </c>
      <c r="CK1659" s="39">
        <f t="shared" si="2148"/>
        <v>0.16125885208930854</v>
      </c>
      <c r="CL1659" s="39">
        <f t="shared" si="2149"/>
        <v>1.7320395224407214E-2</v>
      </c>
      <c r="CM1659" s="39">
        <f t="shared" si="2150"/>
        <v>1.1091878715137626E-3</v>
      </c>
      <c r="CN1659" s="39">
        <f t="shared" si="2151"/>
        <v>1.5784596633080464E-2</v>
      </c>
      <c r="CO1659" s="39">
        <f t="shared" si="2152"/>
        <v>2.0477314551023305E-3</v>
      </c>
      <c r="CP1659" s="39">
        <f t="shared" si="2153"/>
        <v>5.8019057894566047E-3</v>
      </c>
      <c r="CQ1659" s="39">
        <f t="shared" si="2154"/>
        <v>7.9605560317103113E-2</v>
      </c>
      <c r="CR1659" s="39">
        <f t="shared" si="2155"/>
        <v>5.1193286377558267E-3</v>
      </c>
      <c r="CS1659" s="39">
        <f t="shared" si="2156"/>
        <v>6.3295730408093887E-2</v>
      </c>
      <c r="CT1659" s="39">
        <f t="shared" si="2157"/>
        <v>8.9367198310741261E-2</v>
      </c>
      <c r="CU1659" s="39">
        <f t="shared" si="2158"/>
        <v>0.13687520648889867</v>
      </c>
      <c r="CV1659" s="39">
        <f t="shared" si="2159"/>
        <v>1.4701411067326153E-2</v>
      </c>
      <c r="CW1659" s="39">
        <f t="shared" si="2160"/>
        <v>9.4146967426226604E-4</v>
      </c>
      <c r="CX1659" s="39">
        <f t="shared" si="2161"/>
        <v>1.3397837672193786E-2</v>
      </c>
      <c r="CY1659" s="39">
        <f t="shared" si="2162"/>
        <v>1.7380978601764911E-3</v>
      </c>
      <c r="CZ1659" s="39">
        <f t="shared" si="2163"/>
        <v>4.9246106038333924E-3</v>
      </c>
      <c r="DA1659" s="39">
        <f t="shared" si="2164"/>
        <v>6.7568554314361109E-2</v>
      </c>
      <c r="DB1659" s="39">
        <f t="shared" si="2165"/>
        <v>4.3452446504412276E-3</v>
      </c>
    </row>
    <row r="1660" spans="1:106" ht="12.75" customHeight="1" x14ac:dyDescent="0.3">
      <c r="A1660" s="9" t="str">
        <f t="shared" si="2166"/>
        <v>30 Veracruz de Ignacio de la Llave60-64 añosHombres</v>
      </c>
      <c r="B1660" s="22" t="s">
        <v>65</v>
      </c>
      <c r="C1660" s="22" t="s">
        <v>15</v>
      </c>
      <c r="D1660" s="30" t="s">
        <v>87</v>
      </c>
      <c r="E1660" s="23">
        <v>162999</v>
      </c>
      <c r="F1660" s="23">
        <v>159955</v>
      </c>
      <c r="G1660" s="23">
        <v>158083</v>
      </c>
      <c r="H1660" s="23">
        <v>1790</v>
      </c>
      <c r="I1660" s="23">
        <v>82</v>
      </c>
      <c r="J1660" s="23">
        <v>2757</v>
      </c>
      <c r="K1660" s="23">
        <v>2324</v>
      </c>
      <c r="L1660" s="23">
        <v>375</v>
      </c>
      <c r="M1660" s="23">
        <v>58</v>
      </c>
      <c r="N1660" s="23">
        <v>287</v>
      </c>
      <c r="O1660" s="38">
        <f>+'07'!E1659-'05'!J1660</f>
        <v>1790</v>
      </c>
      <c r="P1660" s="38">
        <f t="shared" si="2167"/>
        <v>4547</v>
      </c>
      <c r="Q1660" s="39">
        <f>'07'!F1659/'05'!$P1660</f>
        <v>0.14229162084891137</v>
      </c>
      <c r="R1660" s="39">
        <f>'07'!G1659/'05'!$P1660</f>
        <v>0.16824279744886739</v>
      </c>
      <c r="S1660" s="39">
        <f>'07'!H1659/'05'!$P1660</f>
        <v>0.36815482735869803</v>
      </c>
      <c r="T1660" s="39">
        <f>'07'!I1659/'05'!$P1660</f>
        <v>3.7607213547393888E-2</v>
      </c>
      <c r="U1660" s="39">
        <f>'07'!J1659/'05'!$P1660</f>
        <v>4.3985045084671211E-4</v>
      </c>
      <c r="V1660" s="39">
        <f>'07'!K1659/'05'!$P1660</f>
        <v>4.0906091928744226E-2</v>
      </c>
      <c r="W1660" s="39">
        <f>'07'!L1659/'05'!$P1660</f>
        <v>5.7180558610072573E-3</v>
      </c>
      <c r="X1660" s="39">
        <f>'07'!M1659/'05'!$P1660</f>
        <v>6.3778315372773255E-3</v>
      </c>
      <c r="Y1660" s="39">
        <f>'07'!N1659/'05'!$P1660</f>
        <v>0.2157466461403123</v>
      </c>
      <c r="Z1660" s="39">
        <f>'07'!O1659/'05'!$P1660</f>
        <v>1.45150648779415E-2</v>
      </c>
      <c r="AA1660" s="44">
        <f t="shared" si="2168"/>
        <v>53.359357818341763</v>
      </c>
      <c r="AB1660" s="44">
        <f t="shared" si="2169"/>
        <v>63.09104904332527</v>
      </c>
      <c r="AC1660" s="44">
        <f t="shared" si="2170"/>
        <v>138.05806025951176</v>
      </c>
      <c r="AD1660" s="44">
        <f t="shared" si="2171"/>
        <v>14.102705080272708</v>
      </c>
      <c r="AE1660" s="44">
        <f t="shared" si="2172"/>
        <v>0.16494391906751704</v>
      </c>
      <c r="AF1660" s="44">
        <f t="shared" si="2173"/>
        <v>15.339784473279085</v>
      </c>
      <c r="AG1660" s="44">
        <f t="shared" si="2174"/>
        <v>2.1442709478777213</v>
      </c>
      <c r="AH1660" s="44">
        <f t="shared" si="2175"/>
        <v>2.3916868264789972</v>
      </c>
      <c r="AI1660" s="44">
        <f t="shared" si="2176"/>
        <v>80.904992302617117</v>
      </c>
      <c r="AJ1660" s="44">
        <f t="shared" si="2177"/>
        <v>5.4431493292280626</v>
      </c>
      <c r="AK1660" s="44">
        <f t="shared" si="2178"/>
        <v>8.2529140092368589</v>
      </c>
      <c r="AL1660" s="44">
        <f t="shared" si="2179"/>
        <v>9.758082252034308</v>
      </c>
      <c r="AM1660" s="44">
        <f t="shared" si="2180"/>
        <v>21.352979986804485</v>
      </c>
      <c r="AN1660" s="44">
        <f t="shared" si="2181"/>
        <v>2.1812183857488456</v>
      </c>
      <c r="AO1660" s="44">
        <f t="shared" si="2182"/>
        <v>2.5511326149109302E-2</v>
      </c>
      <c r="AP1660" s="44">
        <f t="shared" si="2183"/>
        <v>2.3725533318671652</v>
      </c>
      <c r="AQ1660" s="44">
        <f t="shared" si="2184"/>
        <v>0.33164723993842093</v>
      </c>
      <c r="AR1660" s="44">
        <f t="shared" si="2185"/>
        <v>0.36991422916208488</v>
      </c>
      <c r="AS1660" s="44">
        <f t="shared" si="2186"/>
        <v>12.513305476138113</v>
      </c>
      <c r="AT1660" s="44">
        <f t="shared" si="2187"/>
        <v>0.84187376292060701</v>
      </c>
      <c r="AU1660" s="44">
        <f t="shared" si="2188"/>
        <v>330.68572685287</v>
      </c>
      <c r="AV1660" s="44">
        <f t="shared" si="2189"/>
        <v>390.99626127116778</v>
      </c>
      <c r="AW1660" s="44">
        <f t="shared" si="2190"/>
        <v>855.59181878161428</v>
      </c>
      <c r="AX1660" s="44">
        <f t="shared" si="2191"/>
        <v>87.399164284143396</v>
      </c>
      <c r="AY1660" s="44">
        <f t="shared" si="2192"/>
        <v>1.022212447767759</v>
      </c>
      <c r="AZ1660" s="44">
        <f t="shared" si="2193"/>
        <v>95.065757642401579</v>
      </c>
      <c r="BA1660" s="44">
        <f t="shared" si="2194"/>
        <v>13.288761820980866</v>
      </c>
      <c r="BB1660" s="44">
        <f t="shared" si="2195"/>
        <v>14.822080492632505</v>
      </c>
      <c r="BC1660" s="44">
        <f t="shared" si="2196"/>
        <v>501.3952056300858</v>
      </c>
      <c r="BD1660" s="44">
        <f t="shared" si="2197"/>
        <v>33.733010776336045</v>
      </c>
      <c r="BE1660" s="44">
        <f t="shared" si="2198"/>
        <v>254.70200131955136</v>
      </c>
      <c r="BF1660" s="44">
        <f t="shared" si="2199"/>
        <v>301.15460743347262</v>
      </c>
      <c r="BG1660" s="44">
        <f t="shared" si="2200"/>
        <v>658.99714097206947</v>
      </c>
      <c r="BH1660" s="44">
        <f t="shared" si="2201"/>
        <v>67.316912249835056</v>
      </c>
      <c r="BI1660" s="44">
        <f t="shared" si="2202"/>
        <v>0.78733230701561463</v>
      </c>
      <c r="BJ1660" s="44">
        <f t="shared" si="2203"/>
        <v>73.221904552452159</v>
      </c>
      <c r="BK1660" s="44">
        <f t="shared" si="2204"/>
        <v>10.23531999120299</v>
      </c>
      <c r="BL1660" s="44">
        <f t="shared" si="2205"/>
        <v>11.416318451726413</v>
      </c>
      <c r="BM1660" s="44">
        <f t="shared" si="2206"/>
        <v>386.18649659115903</v>
      </c>
      <c r="BN1660" s="44">
        <f t="shared" si="2207"/>
        <v>25.981966131515286</v>
      </c>
      <c r="BO1660" s="39">
        <f t="shared" si="2208"/>
        <v>1.1735068796644328E-2</v>
      </c>
      <c r="BP1660" s="39">
        <f t="shared" si="2127"/>
        <v>1.3875313183049322E-2</v>
      </c>
      <c r="BQ1660" s="39">
        <f t="shared" si="2128"/>
        <v>3.03624500240844E-2</v>
      </c>
      <c r="BR1660" s="39">
        <f t="shared" si="2129"/>
        <v>3.1015405938580841E-3</v>
      </c>
      <c r="BS1660" s="39">
        <f t="shared" si="2130"/>
        <v>3.627532858313548E-5</v>
      </c>
      <c r="BT1660" s="39">
        <f t="shared" si="2131"/>
        <v>3.3736055582315998E-3</v>
      </c>
      <c r="BU1660" s="39">
        <f t="shared" si="2132"/>
        <v>4.7157927158076121E-4</v>
      </c>
      <c r="BV1660" s="39">
        <f t="shared" si="2133"/>
        <v>5.2599226445546455E-4</v>
      </c>
      <c r="BW1660" s="39">
        <f t="shared" si="2134"/>
        <v>1.7793048670027956E-2</v>
      </c>
      <c r="BX1660" s="39">
        <f t="shared" si="2135"/>
        <v>1.197085843243471E-3</v>
      </c>
      <c r="BY1660" s="39">
        <f t="shared" si="2136"/>
        <v>1.8150239738809893E-3</v>
      </c>
      <c r="BZ1660" s="39">
        <f t="shared" si="2137"/>
        <v>2.1460484389782953E-3</v>
      </c>
      <c r="CA1660" s="39">
        <f t="shared" si="2138"/>
        <v>4.696058937058387E-3</v>
      </c>
      <c r="CB1660" s="39">
        <f t="shared" si="2139"/>
        <v>4.7970494518338367E-4</v>
      </c>
      <c r="CC1660" s="39">
        <f t="shared" si="2140"/>
        <v>5.6105841541916209E-6</v>
      </c>
      <c r="CD1660" s="39">
        <f t="shared" si="2141"/>
        <v>5.217843263398208E-4</v>
      </c>
      <c r="CE1660" s="39">
        <f t="shared" si="2142"/>
        <v>7.2937594004491085E-5</v>
      </c>
      <c r="CF1660" s="39">
        <f t="shared" si="2143"/>
        <v>8.1353470235778517E-5</v>
      </c>
      <c r="CG1660" s="39">
        <f t="shared" si="2144"/>
        <v>2.7519915276309902E-3</v>
      </c>
      <c r="CH1660" s="39">
        <f t="shared" si="2145"/>
        <v>1.8514927708832352E-4</v>
      </c>
      <c r="CI1660" s="39">
        <f t="shared" si="2146"/>
        <v>7.2726133022403786E-2</v>
      </c>
      <c r="CJ1660" s="39">
        <f t="shared" si="2147"/>
        <v>8.5989940899750997E-2</v>
      </c>
      <c r="CK1660" s="39">
        <f t="shared" si="2148"/>
        <v>0.18816622361592572</v>
      </c>
      <c r="CL1660" s="39">
        <f t="shared" si="2149"/>
        <v>1.9221280907003167E-2</v>
      </c>
      <c r="CM1660" s="39">
        <f t="shared" si="2150"/>
        <v>2.2481030300588499E-4</v>
      </c>
      <c r="CN1660" s="39">
        <f t="shared" si="2151"/>
        <v>2.0907358179547302E-2</v>
      </c>
      <c r="CO1660" s="39">
        <f t="shared" si="2152"/>
        <v>2.9225339390765047E-3</v>
      </c>
      <c r="CP1660" s="39">
        <f t="shared" si="2153"/>
        <v>3.259749393585332E-3</v>
      </c>
      <c r="CQ1660" s="39">
        <f t="shared" si="2154"/>
        <v>0.11026945362438659</v>
      </c>
      <c r="CR1660" s="39">
        <f t="shared" si="2155"/>
        <v>7.4187399991942037E-3</v>
      </c>
      <c r="CS1660" s="39">
        <f t="shared" si="2156"/>
        <v>5.6015395055982263E-2</v>
      </c>
      <c r="CT1660" s="39">
        <f t="shared" si="2157"/>
        <v>6.6231494927088769E-2</v>
      </c>
      <c r="CU1660" s="39">
        <f t="shared" si="2158"/>
        <v>0.14493009478162952</v>
      </c>
      <c r="CV1660" s="39">
        <f t="shared" si="2159"/>
        <v>1.4804687101349254E-2</v>
      </c>
      <c r="CW1660" s="39">
        <f t="shared" si="2160"/>
        <v>1.7315423510350003E-4</v>
      </c>
      <c r="CX1660" s="39">
        <f t="shared" si="2161"/>
        <v>1.6103343864625502E-2</v>
      </c>
      <c r="CY1660" s="39">
        <f t="shared" si="2162"/>
        <v>2.2510050563455002E-3</v>
      </c>
      <c r="CZ1660" s="39">
        <f t="shared" si="2163"/>
        <v>2.5107364090007508E-3</v>
      </c>
      <c r="DA1660" s="39">
        <f t="shared" si="2164"/>
        <v>8.4932152318266771E-2</v>
      </c>
      <c r="DB1660" s="39">
        <f t="shared" si="2165"/>
        <v>5.7140897584155017E-3</v>
      </c>
    </row>
    <row r="1661" spans="1:106" ht="12.75" customHeight="1" x14ac:dyDescent="0.3">
      <c r="A1661" s="9" t="str">
        <f t="shared" si="2166"/>
        <v>30 Veracruz de Ignacio de la Llave65-69 añosHombres</v>
      </c>
      <c r="B1661" s="22" t="s">
        <v>65</v>
      </c>
      <c r="C1661" s="22" t="s">
        <v>15</v>
      </c>
      <c r="D1661" s="30" t="s">
        <v>88</v>
      </c>
      <c r="E1661" s="23">
        <v>130731</v>
      </c>
      <c r="F1661" s="23">
        <v>128821</v>
      </c>
      <c r="G1661" s="23">
        <v>127656</v>
      </c>
      <c r="H1661" s="23">
        <v>1102</v>
      </c>
      <c r="I1661" s="23">
        <v>63</v>
      </c>
      <c r="J1661" s="23">
        <v>1739</v>
      </c>
      <c r="K1661" s="23">
        <v>1505</v>
      </c>
      <c r="L1661" s="23">
        <v>203</v>
      </c>
      <c r="M1661" s="23">
        <v>31</v>
      </c>
      <c r="N1661" s="23">
        <v>171</v>
      </c>
      <c r="O1661" s="38">
        <f>+'07'!E1660-'05'!J1661</f>
        <v>1102</v>
      </c>
      <c r="P1661" s="38">
        <f t="shared" si="2167"/>
        <v>2841</v>
      </c>
      <c r="Q1661" s="39">
        <f>'07'!F1660/'05'!$P1661</f>
        <v>0.12601196761703626</v>
      </c>
      <c r="R1661" s="39">
        <f>'07'!G1660/'05'!$P1661</f>
        <v>0.14044350580781415</v>
      </c>
      <c r="S1661" s="39">
        <f>'07'!H1660/'05'!$P1661</f>
        <v>0.39880323829637454</v>
      </c>
      <c r="T1661" s="39">
        <f>'07'!I1660/'05'!$P1661</f>
        <v>3.6958817317845831E-2</v>
      </c>
      <c r="U1661" s="39">
        <f>'07'!J1660/'05'!$P1661</f>
        <v>0</v>
      </c>
      <c r="V1661" s="39">
        <f>'07'!K1660/'05'!$P1661</f>
        <v>4.7870468145019357E-2</v>
      </c>
      <c r="W1661" s="39">
        <f>'07'!L1660/'05'!$P1661</f>
        <v>5.279831045406547E-3</v>
      </c>
      <c r="X1661" s="39">
        <f>'07'!M1660/'05'!$P1661</f>
        <v>4.5758535726856744E-3</v>
      </c>
      <c r="Y1661" s="39">
        <f>'07'!N1660/'05'!$P1661</f>
        <v>0.22456881379795846</v>
      </c>
      <c r="Z1661" s="39">
        <f>'07'!O1660/'05'!$P1661</f>
        <v>1.5487504399859204E-2</v>
      </c>
      <c r="AA1661" s="44">
        <f t="shared" si="2168"/>
        <v>25.580429426258359</v>
      </c>
      <c r="AB1661" s="44">
        <f t="shared" si="2169"/>
        <v>28.510031678986273</v>
      </c>
      <c r="AC1661" s="44">
        <f t="shared" si="2170"/>
        <v>80.957057374164037</v>
      </c>
      <c r="AD1661" s="44">
        <f t="shared" si="2171"/>
        <v>7.5026399155227033</v>
      </c>
      <c r="AE1661" s="44">
        <f t="shared" si="2172"/>
        <v>0</v>
      </c>
      <c r="AF1661" s="44">
        <f t="shared" si="2173"/>
        <v>9.7177050334389303</v>
      </c>
      <c r="AG1661" s="44">
        <f t="shared" si="2174"/>
        <v>1.0718057022175291</v>
      </c>
      <c r="AH1661" s="44">
        <f t="shared" si="2175"/>
        <v>0.92889827525519186</v>
      </c>
      <c r="AI1661" s="44">
        <f t="shared" si="2176"/>
        <v>45.587469200985566</v>
      </c>
      <c r="AJ1661" s="44">
        <f t="shared" si="2177"/>
        <v>3.1439633931714184</v>
      </c>
      <c r="AK1661" s="44">
        <f t="shared" si="2178"/>
        <v>3.9063709961281239</v>
      </c>
      <c r="AL1661" s="44">
        <f t="shared" si="2179"/>
        <v>4.3537486800422389</v>
      </c>
      <c r="AM1661" s="44">
        <f t="shared" si="2180"/>
        <v>12.362900387187612</v>
      </c>
      <c r="AN1661" s="44">
        <f t="shared" si="2181"/>
        <v>1.1457233368532207</v>
      </c>
      <c r="AO1661" s="44">
        <f t="shared" si="2182"/>
        <v>0</v>
      </c>
      <c r="AP1661" s="44">
        <f t="shared" si="2183"/>
        <v>1.4839845124956001</v>
      </c>
      <c r="AQ1661" s="44">
        <f t="shared" si="2184"/>
        <v>0.16367476240760295</v>
      </c>
      <c r="AR1661" s="44">
        <f t="shared" si="2185"/>
        <v>0.14185146075325591</v>
      </c>
      <c r="AS1661" s="44">
        <f t="shared" si="2186"/>
        <v>6.9616332277367121</v>
      </c>
      <c r="AT1661" s="44">
        <f t="shared" si="2187"/>
        <v>0.48011263639563534</v>
      </c>
      <c r="AU1661" s="44">
        <f t="shared" si="2188"/>
        <v>189.64801126363957</v>
      </c>
      <c r="AV1661" s="44">
        <f t="shared" si="2189"/>
        <v>211.36747624076028</v>
      </c>
      <c r="AW1661" s="44">
        <f t="shared" si="2190"/>
        <v>600.19887363604369</v>
      </c>
      <c r="AX1661" s="44">
        <f t="shared" si="2191"/>
        <v>55.623020063357977</v>
      </c>
      <c r="AY1661" s="44">
        <f t="shared" si="2192"/>
        <v>0</v>
      </c>
      <c r="AZ1661" s="44">
        <f t="shared" si="2193"/>
        <v>72.045054558254137</v>
      </c>
      <c r="BA1661" s="44">
        <f t="shared" si="2194"/>
        <v>7.9461457233368531</v>
      </c>
      <c r="BB1661" s="44">
        <f t="shared" si="2195"/>
        <v>6.88665962689194</v>
      </c>
      <c r="BC1661" s="44">
        <f t="shared" si="2196"/>
        <v>337.9760647659275</v>
      </c>
      <c r="BD1661" s="44">
        <f t="shared" si="2197"/>
        <v>23.308694121788101</v>
      </c>
      <c r="BE1661" s="44">
        <f t="shared" si="2198"/>
        <v>138.86518831397396</v>
      </c>
      <c r="BF1661" s="44">
        <f t="shared" si="2199"/>
        <v>154.76874340021118</v>
      </c>
      <c r="BG1661" s="44">
        <f t="shared" si="2200"/>
        <v>439.48116860260473</v>
      </c>
      <c r="BH1661" s="44">
        <f t="shared" si="2201"/>
        <v>40.728616684266107</v>
      </c>
      <c r="BI1661" s="44">
        <f t="shared" si="2202"/>
        <v>0</v>
      </c>
      <c r="BJ1661" s="44">
        <f t="shared" si="2203"/>
        <v>52.753255895811328</v>
      </c>
      <c r="BK1661" s="44">
        <f t="shared" si="2204"/>
        <v>5.8183738120380148</v>
      </c>
      <c r="BL1661" s="44">
        <f t="shared" si="2205"/>
        <v>5.0425906370996136</v>
      </c>
      <c r="BM1661" s="44">
        <f t="shared" si="2206"/>
        <v>247.47483280535022</v>
      </c>
      <c r="BN1661" s="44">
        <f t="shared" si="2207"/>
        <v>17.067229848644843</v>
      </c>
      <c r="BO1661" s="39">
        <f t="shared" si="2208"/>
        <v>9.0040230293060037E-3</v>
      </c>
      <c r="BP1661" s="39">
        <f t="shared" si="2127"/>
        <v>1.0035210024282391E-2</v>
      </c>
      <c r="BQ1661" s="39">
        <f t="shared" si="2128"/>
        <v>2.8495972324591355E-2</v>
      </c>
      <c r="BR1661" s="39">
        <f t="shared" si="2129"/>
        <v>2.6408447432322082E-3</v>
      </c>
      <c r="BS1661" s="39">
        <f t="shared" si="2130"/>
        <v>0</v>
      </c>
      <c r="BT1661" s="39">
        <f t="shared" si="2131"/>
        <v>3.420522715043622E-3</v>
      </c>
      <c r="BU1661" s="39">
        <f t="shared" si="2132"/>
        <v>3.7726353474745836E-4</v>
      </c>
      <c r="BV1661" s="39">
        <f t="shared" si="2133"/>
        <v>3.2696173011446386E-4</v>
      </c>
      <c r="BW1661" s="39">
        <f t="shared" si="2134"/>
        <v>1.6046275677925225E-2</v>
      </c>
      <c r="BX1661" s="39">
        <f t="shared" si="2135"/>
        <v>1.1066397019258776E-3</v>
      </c>
      <c r="BY1661" s="39">
        <f t="shared" si="2136"/>
        <v>1.3749985906821977E-3</v>
      </c>
      <c r="BZ1661" s="39">
        <f t="shared" si="2137"/>
        <v>1.5324704963189859E-3</v>
      </c>
      <c r="CA1661" s="39">
        <f t="shared" si="2138"/>
        <v>4.3516016850361182E-3</v>
      </c>
      <c r="CB1661" s="39">
        <f t="shared" si="2139"/>
        <v>4.0328170955762784E-4</v>
      </c>
      <c r="CC1661" s="39">
        <f t="shared" si="2140"/>
        <v>0</v>
      </c>
      <c r="CD1661" s="39">
        <f t="shared" si="2141"/>
        <v>5.2234583333178467E-4</v>
      </c>
      <c r="CE1661" s="39">
        <f t="shared" si="2142"/>
        <v>5.761167279394683E-5</v>
      </c>
      <c r="CF1661" s="39">
        <f t="shared" si="2143"/>
        <v>4.9930116421420598E-5</v>
      </c>
      <c r="CG1661" s="39">
        <f t="shared" si="2144"/>
        <v>2.4504164828358719E-3</v>
      </c>
      <c r="CH1661" s="39">
        <f t="shared" si="2145"/>
        <v>1.6899424019557738E-4</v>
      </c>
      <c r="CI1661" s="39">
        <f t="shared" si="2146"/>
        <v>6.6753963837958313E-2</v>
      </c>
      <c r="CJ1661" s="39">
        <f t="shared" si="2147"/>
        <v>7.4398970869679795E-2</v>
      </c>
      <c r="CK1661" s="39">
        <f t="shared" si="2148"/>
        <v>0.21126324309610831</v>
      </c>
      <c r="CL1661" s="39">
        <f t="shared" si="2149"/>
        <v>1.957867654465258E-2</v>
      </c>
      <c r="CM1661" s="39">
        <f t="shared" si="2150"/>
        <v>0</v>
      </c>
      <c r="CN1661" s="39">
        <f t="shared" si="2151"/>
        <v>2.5359047714978575E-2</v>
      </c>
      <c r="CO1661" s="39">
        <f t="shared" si="2152"/>
        <v>2.7969537920932252E-3</v>
      </c>
      <c r="CP1661" s="39">
        <f t="shared" si="2153"/>
        <v>2.424026619814129E-3</v>
      </c>
      <c r="CQ1661" s="39">
        <f t="shared" si="2154"/>
        <v>0.11896376795703185</v>
      </c>
      <c r="CR1661" s="39">
        <f t="shared" si="2155"/>
        <v>8.2043977901401274E-3</v>
      </c>
      <c r="CS1661" s="39">
        <f t="shared" si="2156"/>
        <v>4.8878982159089743E-2</v>
      </c>
      <c r="CT1661" s="39">
        <f t="shared" si="2157"/>
        <v>5.4476854417532972E-2</v>
      </c>
      <c r="CU1661" s="39">
        <f t="shared" si="2158"/>
        <v>0.15469242119063875</v>
      </c>
      <c r="CV1661" s="39">
        <f t="shared" si="2159"/>
        <v>1.4336014320403417E-2</v>
      </c>
      <c r="CW1661" s="39">
        <f t="shared" si="2160"/>
        <v>0</v>
      </c>
      <c r="CX1661" s="39">
        <f t="shared" si="2161"/>
        <v>1.8568551881665375E-2</v>
      </c>
      <c r="CY1661" s="39">
        <f t="shared" si="2162"/>
        <v>2.0480020457719164E-3</v>
      </c>
      <c r="CZ1661" s="39">
        <f t="shared" si="2163"/>
        <v>1.7749351063356613E-3</v>
      </c>
      <c r="DA1661" s="39">
        <f t="shared" si="2164"/>
        <v>8.7108353680165507E-2</v>
      </c>
      <c r="DB1661" s="39">
        <f t="shared" si="2165"/>
        <v>6.0074726675976211E-3</v>
      </c>
    </row>
    <row r="1662" spans="1:106" ht="12.75" customHeight="1" x14ac:dyDescent="0.3">
      <c r="A1662" s="9" t="str">
        <f t="shared" si="2166"/>
        <v>30 Veracruz de Ignacio de la Llave70-74 añosHombres</v>
      </c>
      <c r="B1662" s="22" t="s">
        <v>65</v>
      </c>
      <c r="C1662" s="22" t="s">
        <v>15</v>
      </c>
      <c r="D1662" s="30" t="s">
        <v>89</v>
      </c>
      <c r="E1662" s="23">
        <v>95435</v>
      </c>
      <c r="F1662" s="23">
        <v>94416</v>
      </c>
      <c r="G1662" s="23">
        <v>93632</v>
      </c>
      <c r="H1662" s="23">
        <v>752</v>
      </c>
      <c r="I1662" s="23">
        <v>32</v>
      </c>
      <c r="J1662" s="23">
        <v>930</v>
      </c>
      <c r="K1662" s="23">
        <v>824</v>
      </c>
      <c r="L1662" s="23">
        <v>86</v>
      </c>
      <c r="M1662" s="23">
        <v>20</v>
      </c>
      <c r="N1662" s="23">
        <v>89</v>
      </c>
      <c r="O1662" s="38">
        <f>+'07'!E1661-'05'!J1662</f>
        <v>752</v>
      </c>
      <c r="P1662" s="38">
        <f t="shared" si="2167"/>
        <v>1682</v>
      </c>
      <c r="Q1662" s="39">
        <f>'07'!F1661/'05'!$P1662</f>
        <v>0.10225921521997622</v>
      </c>
      <c r="R1662" s="39">
        <f>'07'!G1661/'05'!$P1662</f>
        <v>0.1159334126040428</v>
      </c>
      <c r="S1662" s="39">
        <f>'07'!H1661/'05'!$P1662</f>
        <v>0.40903686087990487</v>
      </c>
      <c r="T1662" s="39">
        <f>'07'!I1661/'05'!$P1662</f>
        <v>2.8537455410225922E-2</v>
      </c>
      <c r="U1662" s="39">
        <f>'07'!J1661/'05'!$P1662</f>
        <v>0</v>
      </c>
      <c r="V1662" s="39">
        <f>'07'!K1661/'05'!$P1662</f>
        <v>4.6373365041617119E-2</v>
      </c>
      <c r="W1662" s="39">
        <f>'07'!L1661/'05'!$P1662</f>
        <v>6.5398335315101069E-3</v>
      </c>
      <c r="X1662" s="39">
        <f>'07'!M1661/'05'!$P1662</f>
        <v>1.1890606420927466E-3</v>
      </c>
      <c r="Y1662" s="39">
        <f>'07'!N1661/'05'!$P1662</f>
        <v>0.27170035671819265</v>
      </c>
      <c r="Z1662" s="39">
        <f>'07'!O1661/'05'!$P1662</f>
        <v>1.8430439952437573E-2</v>
      </c>
      <c r="AA1662" s="44">
        <f t="shared" si="2168"/>
        <v>8.7942925089179553</v>
      </c>
      <c r="AB1662" s="44">
        <f t="shared" si="2169"/>
        <v>9.9702734839476808</v>
      </c>
      <c r="AC1662" s="44">
        <f t="shared" si="2170"/>
        <v>35.177170035671821</v>
      </c>
      <c r="AD1662" s="44">
        <f t="shared" si="2171"/>
        <v>2.4542211652794292</v>
      </c>
      <c r="AE1662" s="44">
        <f t="shared" si="2172"/>
        <v>0</v>
      </c>
      <c r="AF1662" s="44">
        <f t="shared" si="2173"/>
        <v>3.9881093935790721</v>
      </c>
      <c r="AG1662" s="44">
        <f t="shared" si="2174"/>
        <v>0.56242568370986923</v>
      </c>
      <c r="AH1662" s="44">
        <f t="shared" si="2175"/>
        <v>0.1022592152199762</v>
      </c>
      <c r="AI1662" s="44">
        <f t="shared" si="2176"/>
        <v>23.366230677764566</v>
      </c>
      <c r="AJ1662" s="44">
        <f t="shared" si="2177"/>
        <v>1.5850178359096312</v>
      </c>
      <c r="AK1662" s="44">
        <f t="shared" si="2178"/>
        <v>2.0451843043995241</v>
      </c>
      <c r="AL1662" s="44">
        <f t="shared" si="2179"/>
        <v>2.3186682520808559</v>
      </c>
      <c r="AM1662" s="44">
        <f t="shared" si="2180"/>
        <v>8.1807372175980966</v>
      </c>
      <c r="AN1662" s="44">
        <f t="shared" si="2181"/>
        <v>0.57074910820451841</v>
      </c>
      <c r="AO1662" s="44">
        <f t="shared" si="2182"/>
        <v>0</v>
      </c>
      <c r="AP1662" s="44">
        <f t="shared" si="2183"/>
        <v>0.92746730083234241</v>
      </c>
      <c r="AQ1662" s="44">
        <f t="shared" si="2184"/>
        <v>0.13079667063020214</v>
      </c>
      <c r="AR1662" s="44">
        <f t="shared" si="2185"/>
        <v>2.3781212841854932E-2</v>
      </c>
      <c r="AS1662" s="44">
        <f t="shared" si="2186"/>
        <v>5.4340071343638527</v>
      </c>
      <c r="AT1662" s="44">
        <f t="shared" si="2187"/>
        <v>0.36860879904875143</v>
      </c>
      <c r="AU1662" s="44">
        <f t="shared" si="2188"/>
        <v>84.261593341260408</v>
      </c>
      <c r="AV1662" s="44">
        <f t="shared" si="2189"/>
        <v>95.529131985731269</v>
      </c>
      <c r="AW1662" s="44">
        <f t="shared" si="2190"/>
        <v>337.04637336504163</v>
      </c>
      <c r="AX1662" s="44">
        <f t="shared" si="2191"/>
        <v>23.514863258026161</v>
      </c>
      <c r="AY1662" s="44">
        <f t="shared" si="2192"/>
        <v>0</v>
      </c>
      <c r="AZ1662" s="44">
        <f t="shared" si="2193"/>
        <v>38.211652794292505</v>
      </c>
      <c r="BA1662" s="44">
        <f t="shared" si="2194"/>
        <v>5.3888228299643277</v>
      </c>
      <c r="BB1662" s="44">
        <f t="shared" si="2195"/>
        <v>0.97978596908442317</v>
      </c>
      <c r="BC1662" s="44">
        <f t="shared" si="2196"/>
        <v>223.88109393579074</v>
      </c>
      <c r="BD1662" s="44">
        <f t="shared" si="2197"/>
        <v>15.18668252080856</v>
      </c>
      <c r="BE1662" s="44">
        <f t="shared" si="2198"/>
        <v>76.898929845422117</v>
      </c>
      <c r="BF1662" s="44">
        <f t="shared" si="2199"/>
        <v>87.181926278240184</v>
      </c>
      <c r="BG1662" s="44">
        <f t="shared" si="2200"/>
        <v>307.59571938168847</v>
      </c>
      <c r="BH1662" s="44">
        <f t="shared" si="2201"/>
        <v>21.460166468489895</v>
      </c>
      <c r="BI1662" s="44">
        <f t="shared" si="2202"/>
        <v>0</v>
      </c>
      <c r="BJ1662" s="44">
        <f t="shared" si="2203"/>
        <v>34.872770511296075</v>
      </c>
      <c r="BK1662" s="44">
        <f t="shared" si="2204"/>
        <v>4.9179548156956008</v>
      </c>
      <c r="BL1662" s="44">
        <f t="shared" si="2205"/>
        <v>0.89417360285374548</v>
      </c>
      <c r="BM1662" s="44">
        <f t="shared" si="2206"/>
        <v>204.31866825208087</v>
      </c>
      <c r="BN1662" s="44">
        <f t="shared" si="2207"/>
        <v>13.859690844233056</v>
      </c>
      <c r="BO1662" s="39">
        <f t="shared" si="2208"/>
        <v>5.2284735487027082E-3</v>
      </c>
      <c r="BP1662" s="39">
        <f t="shared" si="2127"/>
        <v>5.9276298953315583E-3</v>
      </c>
      <c r="BQ1662" s="39">
        <f t="shared" si="2128"/>
        <v>2.0913894194810833E-2</v>
      </c>
      <c r="BR1662" s="39">
        <f t="shared" si="2129"/>
        <v>1.4591088973123837E-3</v>
      </c>
      <c r="BS1662" s="39">
        <f t="shared" si="2130"/>
        <v>0</v>
      </c>
      <c r="BT1662" s="39">
        <f t="shared" si="2131"/>
        <v>2.371051958132623E-3</v>
      </c>
      <c r="BU1662" s="39">
        <f t="shared" si="2132"/>
        <v>3.3437912230075458E-4</v>
      </c>
      <c r="BV1662" s="39">
        <f t="shared" si="2133"/>
        <v>6.0796204054682641E-5</v>
      </c>
      <c r="BW1662" s="39">
        <f t="shared" si="2134"/>
        <v>1.3891932626494985E-2</v>
      </c>
      <c r="BX1662" s="39">
        <f t="shared" si="2135"/>
        <v>9.4234116284758098E-4</v>
      </c>
      <c r="BY1662" s="39">
        <f t="shared" si="2136"/>
        <v>1.2159240810936528E-3</v>
      </c>
      <c r="BZ1662" s="39">
        <f t="shared" si="2137"/>
        <v>1.3785185803096647E-3</v>
      </c>
      <c r="CA1662" s="39">
        <f t="shared" si="2138"/>
        <v>4.8636963243746112E-3</v>
      </c>
      <c r="CB1662" s="39">
        <f t="shared" si="2139"/>
        <v>3.3932765053776363E-4</v>
      </c>
      <c r="CC1662" s="39">
        <f t="shared" si="2140"/>
        <v>0</v>
      </c>
      <c r="CD1662" s="39">
        <f t="shared" si="2141"/>
        <v>5.5140743212386584E-4</v>
      </c>
      <c r="CE1662" s="39">
        <f t="shared" si="2142"/>
        <v>7.7762586581570838E-5</v>
      </c>
      <c r="CF1662" s="39">
        <f t="shared" si="2143"/>
        <v>1.413865210574015E-5</v>
      </c>
      <c r="CG1662" s="39">
        <f t="shared" si="2144"/>
        <v>3.2306820061616245E-3</v>
      </c>
      <c r="CH1662" s="39">
        <f t="shared" si="2145"/>
        <v>2.1914910763897231E-4</v>
      </c>
      <c r="CI1662" s="39">
        <f t="shared" si="2146"/>
        <v>5.0096072141058504E-2</v>
      </c>
      <c r="CJ1662" s="39">
        <f t="shared" si="2147"/>
        <v>5.6794965508758184E-2</v>
      </c>
      <c r="CK1662" s="39">
        <f t="shared" si="2148"/>
        <v>0.20038428856423401</v>
      </c>
      <c r="CL1662" s="39">
        <f t="shared" si="2149"/>
        <v>1.3980299202155863E-2</v>
      </c>
      <c r="CM1662" s="39">
        <f t="shared" si="2150"/>
        <v>0</v>
      </c>
      <c r="CN1662" s="39">
        <f t="shared" si="2151"/>
        <v>2.2717986203503272E-2</v>
      </c>
      <c r="CO1662" s="39">
        <f t="shared" si="2152"/>
        <v>3.2038185671607179E-3</v>
      </c>
      <c r="CP1662" s="39">
        <f t="shared" si="2153"/>
        <v>5.8251246675649411E-4</v>
      </c>
      <c r="CQ1662" s="39">
        <f t="shared" si="2154"/>
        <v>0.13310409865385894</v>
      </c>
      <c r="CR1662" s="39">
        <f t="shared" si="2155"/>
        <v>9.0289432347256601E-3</v>
      </c>
      <c r="CS1662" s="39">
        <f t="shared" si="2156"/>
        <v>4.5718745449121356E-2</v>
      </c>
      <c r="CT1662" s="39">
        <f t="shared" si="2157"/>
        <v>5.1832298619643391E-2</v>
      </c>
      <c r="CU1662" s="39">
        <f t="shared" si="2158"/>
        <v>0.18287498179648543</v>
      </c>
      <c r="CV1662" s="39">
        <f t="shared" si="2159"/>
        <v>1.2758719660219913E-2</v>
      </c>
      <c r="CW1662" s="39">
        <f t="shared" si="2160"/>
        <v>0</v>
      </c>
      <c r="CX1662" s="39">
        <f t="shared" si="2161"/>
        <v>2.0732919447857358E-2</v>
      </c>
      <c r="CY1662" s="39">
        <f t="shared" si="2162"/>
        <v>2.9238732554670633E-3</v>
      </c>
      <c r="CZ1662" s="39">
        <f t="shared" si="2163"/>
        <v>5.3161331917582965E-4</v>
      </c>
      <c r="DA1662" s="39">
        <f t="shared" si="2164"/>
        <v>0.12147364343167709</v>
      </c>
      <c r="DB1662" s="39">
        <f t="shared" si="2165"/>
        <v>8.2400064472253603E-3</v>
      </c>
    </row>
    <row r="1663" spans="1:106" ht="12.75" customHeight="1" x14ac:dyDescent="0.3">
      <c r="A1663" s="9" t="str">
        <f t="shared" si="2166"/>
        <v>30 Veracruz de Ignacio de la Llave75-79 añosHombres</v>
      </c>
      <c r="B1663" s="22" t="s">
        <v>65</v>
      </c>
      <c r="C1663" s="22" t="s">
        <v>15</v>
      </c>
      <c r="D1663" s="30" t="s">
        <v>90</v>
      </c>
      <c r="E1663" s="23">
        <v>68964</v>
      </c>
      <c r="F1663" s="23">
        <v>68466</v>
      </c>
      <c r="G1663" s="23">
        <v>68001</v>
      </c>
      <c r="H1663" s="23">
        <v>451</v>
      </c>
      <c r="I1663" s="23">
        <v>14</v>
      </c>
      <c r="J1663" s="23">
        <v>449</v>
      </c>
      <c r="K1663" s="23">
        <v>410</v>
      </c>
      <c r="L1663" s="23">
        <v>29</v>
      </c>
      <c r="M1663" s="23">
        <v>10</v>
      </c>
      <c r="N1663" s="23">
        <v>49</v>
      </c>
      <c r="O1663" s="38">
        <f>+'07'!E1662-'05'!J1663</f>
        <v>451</v>
      </c>
      <c r="P1663" s="38">
        <f t="shared" si="2167"/>
        <v>900</v>
      </c>
      <c r="Q1663" s="39">
        <f>'07'!F1662/'05'!$P1663</f>
        <v>0.08</v>
      </c>
      <c r="R1663" s="39">
        <f>'07'!G1662/'05'!$P1663</f>
        <v>9.1111111111111115E-2</v>
      </c>
      <c r="S1663" s="39">
        <f>'07'!H1662/'05'!$P1663</f>
        <v>0.46555555555555556</v>
      </c>
      <c r="T1663" s="39">
        <f>'07'!I1662/'05'!$P1663</f>
        <v>2.6666666666666668E-2</v>
      </c>
      <c r="U1663" s="39">
        <f>'07'!J1662/'05'!$P1663</f>
        <v>0</v>
      </c>
      <c r="V1663" s="39">
        <f>'07'!K1662/'05'!$P1663</f>
        <v>3.4444444444444444E-2</v>
      </c>
      <c r="W1663" s="39">
        <f>'07'!L1662/'05'!$P1663</f>
        <v>2.2222222222222222E-3</v>
      </c>
      <c r="X1663" s="39">
        <f>'07'!M1662/'05'!$P1663</f>
        <v>1.1111111111111111E-3</v>
      </c>
      <c r="Y1663" s="39">
        <f>'07'!N1662/'05'!$P1663</f>
        <v>0.27666666666666667</v>
      </c>
      <c r="Z1663" s="39">
        <f>'07'!O1662/'05'!$P1663</f>
        <v>2.2222222222222223E-2</v>
      </c>
      <c r="AA1663" s="44">
        <f t="shared" si="2168"/>
        <v>2.3199999999999998</v>
      </c>
      <c r="AB1663" s="44">
        <f t="shared" si="2169"/>
        <v>2.6422222222222222</v>
      </c>
      <c r="AC1663" s="44">
        <f t="shared" si="2170"/>
        <v>13.501111111111111</v>
      </c>
      <c r="AD1663" s="44">
        <f t="shared" si="2171"/>
        <v>0.77333333333333343</v>
      </c>
      <c r="AE1663" s="44">
        <f t="shared" si="2172"/>
        <v>0</v>
      </c>
      <c r="AF1663" s="44">
        <f t="shared" si="2173"/>
        <v>0.99888888888888894</v>
      </c>
      <c r="AG1663" s="44">
        <f t="shared" si="2174"/>
        <v>6.4444444444444443E-2</v>
      </c>
      <c r="AH1663" s="44">
        <f t="shared" si="2175"/>
        <v>3.2222222222222222E-2</v>
      </c>
      <c r="AI1663" s="44">
        <f t="shared" si="2176"/>
        <v>8.0233333333333334</v>
      </c>
      <c r="AJ1663" s="44">
        <f t="shared" si="2177"/>
        <v>0.64444444444444449</v>
      </c>
      <c r="AK1663" s="44">
        <f t="shared" si="2178"/>
        <v>0.8</v>
      </c>
      <c r="AL1663" s="44">
        <f t="shared" si="2179"/>
        <v>0.9111111111111112</v>
      </c>
      <c r="AM1663" s="44">
        <f t="shared" si="2180"/>
        <v>4.6555555555555559</v>
      </c>
      <c r="AN1663" s="44">
        <f t="shared" si="2181"/>
        <v>0.26666666666666666</v>
      </c>
      <c r="AO1663" s="44">
        <f t="shared" si="2182"/>
        <v>0</v>
      </c>
      <c r="AP1663" s="44">
        <f t="shared" si="2183"/>
        <v>0.34444444444444444</v>
      </c>
      <c r="AQ1663" s="44">
        <f t="shared" si="2184"/>
        <v>2.2222222222222223E-2</v>
      </c>
      <c r="AR1663" s="44">
        <f t="shared" si="2185"/>
        <v>1.1111111111111112E-2</v>
      </c>
      <c r="AS1663" s="44">
        <f t="shared" si="2186"/>
        <v>2.7666666666666666</v>
      </c>
      <c r="AT1663" s="44">
        <f t="shared" si="2187"/>
        <v>0.22222222222222224</v>
      </c>
      <c r="AU1663" s="44">
        <f t="shared" si="2188"/>
        <v>32.799999999999997</v>
      </c>
      <c r="AV1663" s="44">
        <f t="shared" si="2189"/>
        <v>37.355555555555554</v>
      </c>
      <c r="AW1663" s="44">
        <f t="shared" si="2190"/>
        <v>190.87777777777777</v>
      </c>
      <c r="AX1663" s="44">
        <f t="shared" si="2191"/>
        <v>10.933333333333334</v>
      </c>
      <c r="AY1663" s="44">
        <f t="shared" si="2192"/>
        <v>0</v>
      </c>
      <c r="AZ1663" s="44">
        <f t="shared" si="2193"/>
        <v>14.122222222222222</v>
      </c>
      <c r="BA1663" s="44">
        <f t="shared" si="2194"/>
        <v>0.91111111111111109</v>
      </c>
      <c r="BB1663" s="44">
        <f t="shared" si="2195"/>
        <v>0.45555555555555555</v>
      </c>
      <c r="BC1663" s="44">
        <f t="shared" si="2196"/>
        <v>113.43333333333334</v>
      </c>
      <c r="BD1663" s="44">
        <f t="shared" si="2197"/>
        <v>9.1111111111111107</v>
      </c>
      <c r="BE1663" s="44">
        <f t="shared" si="2198"/>
        <v>36.08</v>
      </c>
      <c r="BF1663" s="44">
        <f t="shared" si="2199"/>
        <v>41.091111111111111</v>
      </c>
      <c r="BG1663" s="44">
        <f t="shared" si="2200"/>
        <v>209.96555555555557</v>
      </c>
      <c r="BH1663" s="44">
        <f t="shared" si="2201"/>
        <v>12.026666666666667</v>
      </c>
      <c r="BI1663" s="44">
        <f t="shared" si="2202"/>
        <v>0</v>
      </c>
      <c r="BJ1663" s="44">
        <f t="shared" si="2203"/>
        <v>15.534444444444444</v>
      </c>
      <c r="BK1663" s="44">
        <f t="shared" si="2204"/>
        <v>1.0022222222222221</v>
      </c>
      <c r="BL1663" s="44">
        <f t="shared" si="2205"/>
        <v>0.50111111111111106</v>
      </c>
      <c r="BM1663" s="44">
        <f t="shared" si="2206"/>
        <v>124.77666666666667</v>
      </c>
      <c r="BN1663" s="44">
        <f t="shared" si="2207"/>
        <v>10.022222222222222</v>
      </c>
      <c r="BO1663" s="39">
        <f t="shared" si="2208"/>
        <v>2.5777777777777778E-3</v>
      </c>
      <c r="BP1663" s="39">
        <f t="shared" si="2127"/>
        <v>2.9358024691358026E-3</v>
      </c>
      <c r="BQ1663" s="39">
        <f t="shared" si="2128"/>
        <v>1.5001234567901235E-2</v>
      </c>
      <c r="BR1663" s="39">
        <f t="shared" si="2129"/>
        <v>8.5925925925925937E-4</v>
      </c>
      <c r="BS1663" s="39">
        <f t="shared" si="2130"/>
        <v>0</v>
      </c>
      <c r="BT1663" s="39">
        <f t="shared" si="2131"/>
        <v>1.1098765432098767E-3</v>
      </c>
      <c r="BU1663" s="39">
        <f t="shared" si="2132"/>
        <v>7.1604938271604943E-5</v>
      </c>
      <c r="BV1663" s="39">
        <f t="shared" si="2133"/>
        <v>3.5802469135802472E-5</v>
      </c>
      <c r="BW1663" s="39">
        <f t="shared" si="2134"/>
        <v>8.9148148148148147E-3</v>
      </c>
      <c r="BX1663" s="39">
        <f t="shared" si="2135"/>
        <v>7.1604938271604946E-4</v>
      </c>
      <c r="BY1663" s="39">
        <f t="shared" si="2136"/>
        <v>8.8888888888888893E-4</v>
      </c>
      <c r="BZ1663" s="39">
        <f t="shared" si="2137"/>
        <v>1.0123456790123457E-3</v>
      </c>
      <c r="CA1663" s="39">
        <f t="shared" si="2138"/>
        <v>5.17283950617284E-3</v>
      </c>
      <c r="CB1663" s="39">
        <f t="shared" si="2139"/>
        <v>2.9629629629629629E-4</v>
      </c>
      <c r="CC1663" s="39">
        <f t="shared" si="2140"/>
        <v>0</v>
      </c>
      <c r="CD1663" s="39">
        <f t="shared" si="2141"/>
        <v>3.8271604938271603E-4</v>
      </c>
      <c r="CE1663" s="39">
        <f t="shared" si="2142"/>
        <v>2.469135802469136E-5</v>
      </c>
      <c r="CF1663" s="39">
        <f t="shared" si="2143"/>
        <v>1.234567901234568E-5</v>
      </c>
      <c r="CG1663" s="39">
        <f t="shared" si="2144"/>
        <v>3.0740740740740741E-3</v>
      </c>
      <c r="CH1663" s="39">
        <f t="shared" si="2145"/>
        <v>2.4691358024691359E-4</v>
      </c>
      <c r="CI1663" s="39">
        <f t="shared" si="2146"/>
        <v>3.6444444444444439E-2</v>
      </c>
      <c r="CJ1663" s="39">
        <f t="shared" si="2147"/>
        <v>4.1506172839506174E-2</v>
      </c>
      <c r="CK1663" s="39">
        <f t="shared" si="2148"/>
        <v>0.2120864197530864</v>
      </c>
      <c r="CL1663" s="39">
        <f t="shared" si="2149"/>
        <v>1.2148148148148149E-2</v>
      </c>
      <c r="CM1663" s="39">
        <f t="shared" si="2150"/>
        <v>0</v>
      </c>
      <c r="CN1663" s="39">
        <f t="shared" si="2151"/>
        <v>1.5691358024691359E-2</v>
      </c>
      <c r="CO1663" s="39">
        <f t="shared" si="2152"/>
        <v>1.0123456790123457E-3</v>
      </c>
      <c r="CP1663" s="39">
        <f t="shared" si="2153"/>
        <v>5.0617283950617285E-4</v>
      </c>
      <c r="CQ1663" s="39">
        <f t="shared" si="2154"/>
        <v>0.12603703703703703</v>
      </c>
      <c r="CR1663" s="39">
        <f t="shared" si="2155"/>
        <v>1.0123456790123456E-2</v>
      </c>
      <c r="CS1663" s="39">
        <f t="shared" si="2156"/>
        <v>4.0088888888888889E-2</v>
      </c>
      <c r="CT1663" s="39">
        <f t="shared" si="2157"/>
        <v>4.5656790123456789E-2</v>
      </c>
      <c r="CU1663" s="39">
        <f t="shared" si="2158"/>
        <v>0.23329506172839506</v>
      </c>
      <c r="CV1663" s="39">
        <f t="shared" si="2159"/>
        <v>1.3362962962962964E-2</v>
      </c>
      <c r="CW1663" s="39">
        <f t="shared" si="2160"/>
        <v>0</v>
      </c>
      <c r="CX1663" s="39">
        <f t="shared" si="2161"/>
        <v>1.7260493827160495E-2</v>
      </c>
      <c r="CY1663" s="39">
        <f t="shared" si="2162"/>
        <v>1.1135802469135802E-3</v>
      </c>
      <c r="CZ1663" s="39">
        <f t="shared" si="2163"/>
        <v>5.5679012345679008E-4</v>
      </c>
      <c r="DA1663" s="39">
        <f t="shared" si="2164"/>
        <v>0.13864074074074076</v>
      </c>
      <c r="DB1663" s="39">
        <f t="shared" si="2165"/>
        <v>1.1135802469135802E-2</v>
      </c>
    </row>
    <row r="1664" spans="1:106" ht="12.75" customHeight="1" x14ac:dyDescent="0.3">
      <c r="A1664" s="9" t="str">
        <f t="shared" si="2166"/>
        <v>30 Veracruz de Ignacio de la Llave80-84 añosHombres</v>
      </c>
      <c r="B1664" s="22" t="s">
        <v>65</v>
      </c>
      <c r="C1664" s="22" t="s">
        <v>15</v>
      </c>
      <c r="D1664" s="30" t="s">
        <v>91</v>
      </c>
      <c r="E1664" s="23">
        <v>43082</v>
      </c>
      <c r="F1664" s="23">
        <v>42765</v>
      </c>
      <c r="G1664" s="23">
        <v>42442</v>
      </c>
      <c r="H1664" s="23">
        <v>302</v>
      </c>
      <c r="I1664" s="23">
        <v>21</v>
      </c>
      <c r="J1664" s="23">
        <v>291</v>
      </c>
      <c r="K1664" s="23">
        <v>268</v>
      </c>
      <c r="L1664" s="23">
        <v>15</v>
      </c>
      <c r="M1664" s="23">
        <v>8</v>
      </c>
      <c r="N1664" s="23">
        <v>26</v>
      </c>
      <c r="O1664" s="38">
        <f>+'07'!E1663-'05'!J1664</f>
        <v>302</v>
      </c>
      <c r="P1664" s="38">
        <f t="shared" si="2167"/>
        <v>593</v>
      </c>
      <c r="Q1664" s="39">
        <f>'07'!F1663/'05'!$P1664</f>
        <v>5.733558178752108E-2</v>
      </c>
      <c r="R1664" s="39">
        <f>'07'!G1663/'05'!$P1664</f>
        <v>5.9021922428330521E-2</v>
      </c>
      <c r="S1664" s="39">
        <f>'07'!H1663/'05'!$P1664</f>
        <v>0.51939291736930859</v>
      </c>
      <c r="T1664" s="39">
        <f>'07'!I1663/'05'!$P1664</f>
        <v>2.3608768971332208E-2</v>
      </c>
      <c r="U1664" s="39">
        <f>'07'!J1663/'05'!$P1664</f>
        <v>0</v>
      </c>
      <c r="V1664" s="39">
        <f>'07'!K1663/'05'!$P1664</f>
        <v>4.3844856661045532E-2</v>
      </c>
      <c r="W1664" s="39">
        <f>'07'!L1663/'05'!$P1664</f>
        <v>1.3490725126475547E-2</v>
      </c>
      <c r="X1664" s="39">
        <f>'07'!M1663/'05'!$P1664</f>
        <v>1.6863406408094434E-3</v>
      </c>
      <c r="Y1664" s="39">
        <f>'07'!N1663/'05'!$P1664</f>
        <v>0.25801011804384488</v>
      </c>
      <c r="Z1664" s="39">
        <f>'07'!O1663/'05'!$P1664</f>
        <v>2.3608768971332208E-2</v>
      </c>
      <c r="AA1664" s="44">
        <f t="shared" si="2168"/>
        <v>0.8600337268128162</v>
      </c>
      <c r="AB1664" s="44">
        <f t="shared" si="2169"/>
        <v>0.88532883642495785</v>
      </c>
      <c r="AC1664" s="44">
        <f t="shared" si="2170"/>
        <v>7.7908937605396291</v>
      </c>
      <c r="AD1664" s="44">
        <f t="shared" si="2171"/>
        <v>0.35413153456998314</v>
      </c>
      <c r="AE1664" s="44">
        <f t="shared" si="2172"/>
        <v>0</v>
      </c>
      <c r="AF1664" s="44">
        <f t="shared" si="2173"/>
        <v>0.65767284991568298</v>
      </c>
      <c r="AG1664" s="44">
        <f t="shared" si="2174"/>
        <v>0.20236087689713322</v>
      </c>
      <c r="AH1664" s="44">
        <f t="shared" si="2175"/>
        <v>2.5295109612141653E-2</v>
      </c>
      <c r="AI1664" s="44">
        <f t="shared" si="2176"/>
        <v>3.8701517706576731</v>
      </c>
      <c r="AJ1664" s="44">
        <f t="shared" si="2177"/>
        <v>0.35413153456998314</v>
      </c>
      <c r="AK1664" s="44">
        <f t="shared" si="2178"/>
        <v>0.45868465430016864</v>
      </c>
      <c r="AL1664" s="44">
        <f t="shared" si="2179"/>
        <v>0.47217537942664417</v>
      </c>
      <c r="AM1664" s="44">
        <f t="shared" si="2180"/>
        <v>4.1551433389544687</v>
      </c>
      <c r="AN1664" s="44">
        <f t="shared" si="2181"/>
        <v>0.18887015177065766</v>
      </c>
      <c r="AO1664" s="44">
        <f t="shared" si="2182"/>
        <v>0</v>
      </c>
      <c r="AP1664" s="44">
        <f t="shared" si="2183"/>
        <v>0.35075885328836426</v>
      </c>
      <c r="AQ1664" s="44">
        <f t="shared" si="2184"/>
        <v>0.10792580101180438</v>
      </c>
      <c r="AR1664" s="44">
        <f t="shared" si="2185"/>
        <v>1.3490725126475547E-2</v>
      </c>
      <c r="AS1664" s="44">
        <f t="shared" si="2186"/>
        <v>2.0640809443507591</v>
      </c>
      <c r="AT1664" s="44">
        <f t="shared" si="2187"/>
        <v>0.18887015177065766</v>
      </c>
      <c r="AU1664" s="44">
        <f t="shared" si="2188"/>
        <v>15.36593591905565</v>
      </c>
      <c r="AV1664" s="44">
        <f t="shared" si="2189"/>
        <v>15.817875210792579</v>
      </c>
      <c r="AW1664" s="44">
        <f t="shared" si="2190"/>
        <v>139.19730185497471</v>
      </c>
      <c r="AX1664" s="44">
        <f t="shared" si="2191"/>
        <v>6.3271500843170321</v>
      </c>
      <c r="AY1664" s="44">
        <f t="shared" si="2192"/>
        <v>0</v>
      </c>
      <c r="AZ1664" s="44">
        <f t="shared" si="2193"/>
        <v>11.750421585160202</v>
      </c>
      <c r="BA1664" s="44">
        <f t="shared" si="2194"/>
        <v>3.6155143338954465</v>
      </c>
      <c r="BB1664" s="44">
        <f t="shared" si="2195"/>
        <v>0.45193929173693081</v>
      </c>
      <c r="BC1664" s="44">
        <f t="shared" si="2196"/>
        <v>69.146711635750435</v>
      </c>
      <c r="BD1664" s="44">
        <f t="shared" si="2197"/>
        <v>6.3271500843170321</v>
      </c>
      <c r="BE1664" s="44">
        <f t="shared" si="2198"/>
        <v>17.315345699831365</v>
      </c>
      <c r="BF1664" s="44">
        <f t="shared" si="2199"/>
        <v>17.824620573355819</v>
      </c>
      <c r="BG1664" s="44">
        <f t="shared" si="2200"/>
        <v>156.85666104553118</v>
      </c>
      <c r="BH1664" s="44">
        <f t="shared" si="2201"/>
        <v>7.1298482293423264</v>
      </c>
      <c r="BI1664" s="44">
        <f t="shared" si="2202"/>
        <v>0</v>
      </c>
      <c r="BJ1664" s="44">
        <f t="shared" si="2203"/>
        <v>13.24114671163575</v>
      </c>
      <c r="BK1664" s="44">
        <f t="shared" si="2204"/>
        <v>4.0741989881956151</v>
      </c>
      <c r="BL1664" s="44">
        <f t="shared" si="2205"/>
        <v>0.50927487352445189</v>
      </c>
      <c r="BM1664" s="44">
        <f t="shared" si="2206"/>
        <v>77.919055649241159</v>
      </c>
      <c r="BN1664" s="44">
        <f t="shared" si="2207"/>
        <v>7.1298482293423264</v>
      </c>
      <c r="BO1664" s="39">
        <f t="shared" si="2208"/>
        <v>1.4503098259912584E-3</v>
      </c>
      <c r="BP1664" s="39">
        <f t="shared" si="2127"/>
        <v>1.4929659973439424E-3</v>
      </c>
      <c r="BQ1664" s="39">
        <f t="shared" si="2128"/>
        <v>1.3138100776626693E-2</v>
      </c>
      <c r="BR1664" s="39">
        <f t="shared" si="2129"/>
        <v>5.9718639893757697E-4</v>
      </c>
      <c r="BS1664" s="39">
        <f t="shared" si="2130"/>
        <v>0</v>
      </c>
      <c r="BT1664" s="39">
        <f t="shared" si="2131"/>
        <v>1.1090604551697858E-3</v>
      </c>
      <c r="BU1664" s="39">
        <f t="shared" si="2132"/>
        <v>3.4124937082147255E-4</v>
      </c>
      <c r="BV1664" s="39">
        <f t="shared" si="2133"/>
        <v>4.2656171352684069E-5</v>
      </c>
      <c r="BW1664" s="39">
        <f t="shared" si="2134"/>
        <v>6.5263942169606626E-3</v>
      </c>
      <c r="BX1664" s="39">
        <f t="shared" si="2135"/>
        <v>5.9718639893757697E-4</v>
      </c>
      <c r="BY1664" s="39">
        <f t="shared" si="2136"/>
        <v>7.7349857386200442E-4</v>
      </c>
      <c r="BZ1664" s="39">
        <f t="shared" si="2137"/>
        <v>7.9624853191676925E-4</v>
      </c>
      <c r="CA1664" s="39">
        <f t="shared" si="2138"/>
        <v>7.0069870808675697E-3</v>
      </c>
      <c r="CB1664" s="39">
        <f t="shared" si="2139"/>
        <v>3.1849941276670767E-4</v>
      </c>
      <c r="CC1664" s="39">
        <f t="shared" si="2140"/>
        <v>0</v>
      </c>
      <c r="CD1664" s="39">
        <f t="shared" si="2141"/>
        <v>5.9149890942388579E-4</v>
      </c>
      <c r="CE1664" s="39">
        <f t="shared" si="2142"/>
        <v>1.8199966443811869E-4</v>
      </c>
      <c r="CF1664" s="39">
        <f t="shared" si="2143"/>
        <v>2.2749958054764836E-5</v>
      </c>
      <c r="CG1664" s="39">
        <f t="shared" si="2144"/>
        <v>3.4807435823790201E-3</v>
      </c>
      <c r="CH1664" s="39">
        <f t="shared" si="2145"/>
        <v>3.1849941276670767E-4</v>
      </c>
      <c r="CI1664" s="39">
        <f t="shared" si="2146"/>
        <v>2.5912202224377151E-2</v>
      </c>
      <c r="CJ1664" s="39">
        <f t="shared" si="2147"/>
        <v>2.667432581921177E-2</v>
      </c>
      <c r="CK1664" s="39">
        <f t="shared" si="2148"/>
        <v>0.23473406720906359</v>
      </c>
      <c r="CL1664" s="39">
        <f t="shared" si="2149"/>
        <v>1.0669730327684708E-2</v>
      </c>
      <c r="CM1664" s="39">
        <f t="shared" si="2150"/>
        <v>0</v>
      </c>
      <c r="CN1664" s="39">
        <f t="shared" si="2151"/>
        <v>1.9815213465700171E-2</v>
      </c>
      <c r="CO1664" s="39">
        <f t="shared" si="2152"/>
        <v>6.0969887586769756E-3</v>
      </c>
      <c r="CP1664" s="39">
        <f t="shared" si="2153"/>
        <v>7.6212359483462196E-4</v>
      </c>
      <c r="CQ1664" s="39">
        <f t="shared" si="2154"/>
        <v>0.11660491000969719</v>
      </c>
      <c r="CR1664" s="39">
        <f t="shared" si="2155"/>
        <v>1.0669730327684708E-2</v>
      </c>
      <c r="CS1664" s="39">
        <f t="shared" si="2156"/>
        <v>2.9199571163290666E-2</v>
      </c>
      <c r="CT1664" s="39">
        <f t="shared" si="2157"/>
        <v>3.0058382079858042E-2</v>
      </c>
      <c r="CU1664" s="39">
        <f t="shared" si="2158"/>
        <v>0.26451376230275075</v>
      </c>
      <c r="CV1664" s="39">
        <f t="shared" si="2159"/>
        <v>1.2023352831943215E-2</v>
      </c>
      <c r="CW1664" s="39">
        <f t="shared" si="2160"/>
        <v>0</v>
      </c>
      <c r="CX1664" s="39">
        <f t="shared" si="2161"/>
        <v>2.2329083830751686E-2</v>
      </c>
      <c r="CY1664" s="39">
        <f t="shared" si="2162"/>
        <v>6.8704873325389796E-3</v>
      </c>
      <c r="CZ1664" s="39">
        <f t="shared" si="2163"/>
        <v>8.5881091656737245E-4</v>
      </c>
      <c r="DA1664" s="39">
        <f t="shared" si="2164"/>
        <v>0.13139807023480801</v>
      </c>
      <c r="DB1664" s="39">
        <f t="shared" si="2165"/>
        <v>1.2023352831943215E-2</v>
      </c>
    </row>
    <row r="1665" spans="1:106" ht="12.75" customHeight="1" x14ac:dyDescent="0.3">
      <c r="A1665" s="9" t="str">
        <f t="shared" si="2166"/>
        <v>30 Veracruz de Ignacio de la Llave85 años y másHombres</v>
      </c>
      <c r="B1665" s="22" t="s">
        <v>65</v>
      </c>
      <c r="C1665" s="22" t="s">
        <v>15</v>
      </c>
      <c r="D1665" s="22" t="s">
        <v>92</v>
      </c>
      <c r="E1665" s="23">
        <v>36877</v>
      </c>
      <c r="F1665" s="23">
        <v>36628</v>
      </c>
      <c r="G1665" s="23">
        <v>36327</v>
      </c>
      <c r="H1665" s="23">
        <v>292</v>
      </c>
      <c r="I1665" s="23">
        <v>9</v>
      </c>
      <c r="J1665" s="23">
        <v>236</v>
      </c>
      <c r="K1665" s="23">
        <v>224</v>
      </c>
      <c r="L1665" s="23">
        <v>9</v>
      </c>
      <c r="M1665" s="23">
        <v>3</v>
      </c>
      <c r="N1665" s="23">
        <v>13</v>
      </c>
      <c r="O1665" s="38">
        <f>+'07'!E1664-'05'!J1665</f>
        <v>292</v>
      </c>
      <c r="P1665" s="38">
        <f t="shared" si="2167"/>
        <v>528</v>
      </c>
      <c r="Q1665" s="39">
        <f>'07'!F1664/'05'!$P1665</f>
        <v>3.2196969696969696E-2</v>
      </c>
      <c r="R1665" s="39">
        <f>'07'!G1664/'05'!$P1665</f>
        <v>3.0303030303030304E-2</v>
      </c>
      <c r="S1665" s="39">
        <f>'07'!H1664/'05'!$P1665</f>
        <v>0.56818181818181823</v>
      </c>
      <c r="T1665" s="39">
        <f>'07'!I1664/'05'!$P1665</f>
        <v>3.787878787878788E-3</v>
      </c>
      <c r="U1665" s="39">
        <f>'07'!J1664/'05'!$P1665</f>
        <v>0</v>
      </c>
      <c r="V1665" s="39">
        <f>'07'!K1664/'05'!$P1665</f>
        <v>3.5984848484848488E-2</v>
      </c>
      <c r="W1665" s="39">
        <f>'07'!L1664/'05'!$P1665</f>
        <v>3.787878787878788E-3</v>
      </c>
      <c r="X1665" s="39">
        <f>'07'!M1664/'05'!$P1665</f>
        <v>0</v>
      </c>
      <c r="Y1665" s="39">
        <f>'07'!N1664/'05'!$P1665</f>
        <v>0.31628787878787878</v>
      </c>
      <c r="Z1665" s="39">
        <f>'07'!O1664/'05'!$P1665</f>
        <v>9.46969696969697E-3</v>
      </c>
      <c r="AA1665" s="44">
        <f t="shared" si="2168"/>
        <v>0.28977272727272729</v>
      </c>
      <c r="AB1665" s="44">
        <f t="shared" si="2169"/>
        <v>0.27272727272727271</v>
      </c>
      <c r="AC1665" s="44">
        <f t="shared" si="2170"/>
        <v>5.1136363636363642</v>
      </c>
      <c r="AD1665" s="44">
        <f t="shared" si="2171"/>
        <v>3.4090909090909088E-2</v>
      </c>
      <c r="AE1665" s="44">
        <f t="shared" si="2172"/>
        <v>0</v>
      </c>
      <c r="AF1665" s="44">
        <f t="shared" si="2173"/>
        <v>0.32386363636363641</v>
      </c>
      <c r="AG1665" s="44">
        <f t="shared" si="2174"/>
        <v>3.4090909090909088E-2</v>
      </c>
      <c r="AH1665" s="44">
        <f t="shared" si="2175"/>
        <v>0</v>
      </c>
      <c r="AI1665" s="44">
        <f t="shared" si="2176"/>
        <v>2.8465909090909092</v>
      </c>
      <c r="AJ1665" s="44">
        <f t="shared" si="2177"/>
        <v>8.5227272727272735E-2</v>
      </c>
      <c r="AK1665" s="44">
        <f t="shared" si="2178"/>
        <v>9.6590909090909088E-2</v>
      </c>
      <c r="AL1665" s="44">
        <f t="shared" si="2179"/>
        <v>9.0909090909090912E-2</v>
      </c>
      <c r="AM1665" s="44">
        <f t="shared" si="2180"/>
        <v>1.7045454545454546</v>
      </c>
      <c r="AN1665" s="44">
        <f t="shared" si="2181"/>
        <v>1.1363636363636364E-2</v>
      </c>
      <c r="AO1665" s="44">
        <f t="shared" si="2182"/>
        <v>0</v>
      </c>
      <c r="AP1665" s="44">
        <f t="shared" si="2183"/>
        <v>0.10795454545454547</v>
      </c>
      <c r="AQ1665" s="44">
        <f t="shared" si="2184"/>
        <v>1.1363636363636364E-2</v>
      </c>
      <c r="AR1665" s="44">
        <f t="shared" si="2185"/>
        <v>0</v>
      </c>
      <c r="AS1665" s="44">
        <f t="shared" si="2186"/>
        <v>0.94886363636363635</v>
      </c>
      <c r="AT1665" s="44">
        <f t="shared" si="2187"/>
        <v>2.8409090909090912E-2</v>
      </c>
      <c r="AU1665" s="44">
        <f t="shared" si="2188"/>
        <v>7.2121212121212119</v>
      </c>
      <c r="AV1665" s="44">
        <f t="shared" si="2189"/>
        <v>6.7878787878787881</v>
      </c>
      <c r="AW1665" s="44">
        <f t="shared" si="2190"/>
        <v>127.27272727272728</v>
      </c>
      <c r="AX1665" s="44">
        <f t="shared" si="2191"/>
        <v>0.84848484848484851</v>
      </c>
      <c r="AY1665" s="44">
        <f t="shared" si="2192"/>
        <v>0</v>
      </c>
      <c r="AZ1665" s="44">
        <f t="shared" si="2193"/>
        <v>8.0606060606060606</v>
      </c>
      <c r="BA1665" s="44">
        <f t="shared" si="2194"/>
        <v>0.84848484848484851</v>
      </c>
      <c r="BB1665" s="44">
        <f t="shared" si="2195"/>
        <v>0</v>
      </c>
      <c r="BC1665" s="44">
        <f t="shared" si="2196"/>
        <v>70.848484848484844</v>
      </c>
      <c r="BD1665" s="44">
        <f t="shared" si="2197"/>
        <v>2.1212121212121211</v>
      </c>
      <c r="BE1665" s="44">
        <f t="shared" si="2198"/>
        <v>9.4015151515151505</v>
      </c>
      <c r="BF1665" s="44">
        <f t="shared" si="2199"/>
        <v>8.8484848484848495</v>
      </c>
      <c r="BG1665" s="44">
        <f t="shared" si="2200"/>
        <v>165.90909090909093</v>
      </c>
      <c r="BH1665" s="44">
        <f t="shared" si="2201"/>
        <v>1.1060606060606062</v>
      </c>
      <c r="BI1665" s="44">
        <f t="shared" si="2202"/>
        <v>0</v>
      </c>
      <c r="BJ1665" s="44">
        <f t="shared" si="2203"/>
        <v>10.507575757575758</v>
      </c>
      <c r="BK1665" s="44">
        <f t="shared" si="2204"/>
        <v>1.1060606060606062</v>
      </c>
      <c r="BL1665" s="44">
        <f t="shared" si="2205"/>
        <v>0</v>
      </c>
      <c r="BM1665" s="44">
        <f t="shared" si="2206"/>
        <v>92.356060606060609</v>
      </c>
      <c r="BN1665" s="44">
        <f t="shared" si="2207"/>
        <v>2.7651515151515151</v>
      </c>
      <c r="BO1665" s="39">
        <f t="shared" si="2208"/>
        <v>5.488119834710744E-4</v>
      </c>
      <c r="BP1665" s="39">
        <f t="shared" si="2127"/>
        <v>5.1652892561983473E-4</v>
      </c>
      <c r="BQ1665" s="39">
        <f t="shared" si="2128"/>
        <v>9.6849173553719015E-3</v>
      </c>
      <c r="BR1665" s="39">
        <f t="shared" si="2129"/>
        <v>6.4566115702479341E-5</v>
      </c>
      <c r="BS1665" s="39">
        <f t="shared" si="2130"/>
        <v>0</v>
      </c>
      <c r="BT1665" s="39">
        <f t="shared" si="2131"/>
        <v>6.1337809917355384E-4</v>
      </c>
      <c r="BU1665" s="39">
        <f t="shared" si="2132"/>
        <v>6.4566115702479341E-5</v>
      </c>
      <c r="BV1665" s="39">
        <f t="shared" si="2133"/>
        <v>0</v>
      </c>
      <c r="BW1665" s="39">
        <f t="shared" si="2134"/>
        <v>5.3912706611570251E-3</v>
      </c>
      <c r="BX1665" s="39">
        <f t="shared" si="2135"/>
        <v>1.6141528925619835E-4</v>
      </c>
      <c r="BY1665" s="39">
        <f t="shared" si="2136"/>
        <v>1.8293732782369147E-4</v>
      </c>
      <c r="BZ1665" s="39">
        <f t="shared" si="2137"/>
        <v>1.7217630853994491E-4</v>
      </c>
      <c r="CA1665" s="39">
        <f t="shared" si="2138"/>
        <v>3.228305785123967E-3</v>
      </c>
      <c r="CB1665" s="39">
        <f t="shared" si="2139"/>
        <v>2.1522038567493114E-5</v>
      </c>
      <c r="CC1665" s="39">
        <f t="shared" si="2140"/>
        <v>0</v>
      </c>
      <c r="CD1665" s="39">
        <f t="shared" si="2141"/>
        <v>2.0445936639118461E-4</v>
      </c>
      <c r="CE1665" s="39">
        <f t="shared" si="2142"/>
        <v>2.1522038567493114E-5</v>
      </c>
      <c r="CF1665" s="39">
        <f t="shared" si="2143"/>
        <v>0</v>
      </c>
      <c r="CG1665" s="39">
        <f t="shared" si="2144"/>
        <v>1.7970902203856749E-3</v>
      </c>
      <c r="CH1665" s="39">
        <f t="shared" si="2145"/>
        <v>5.3805096418732784E-5</v>
      </c>
      <c r="CI1665" s="39">
        <f t="shared" si="2146"/>
        <v>1.3659320477502295E-2</v>
      </c>
      <c r="CJ1665" s="39">
        <f t="shared" si="2147"/>
        <v>1.285583103764922E-2</v>
      </c>
      <c r="CK1665" s="39">
        <f t="shared" si="2148"/>
        <v>0.24104683195592289</v>
      </c>
      <c r="CL1665" s="39">
        <f t="shared" si="2149"/>
        <v>1.6069788797061526E-3</v>
      </c>
      <c r="CM1665" s="39">
        <f t="shared" si="2150"/>
        <v>0</v>
      </c>
      <c r="CN1665" s="39">
        <f t="shared" si="2151"/>
        <v>1.5266299357208447E-2</v>
      </c>
      <c r="CO1665" s="39">
        <f t="shared" si="2152"/>
        <v>1.6069788797061526E-3</v>
      </c>
      <c r="CP1665" s="39">
        <f t="shared" si="2153"/>
        <v>0</v>
      </c>
      <c r="CQ1665" s="39">
        <f t="shared" si="2154"/>
        <v>0.13418273645546372</v>
      </c>
      <c r="CR1665" s="39">
        <f t="shared" si="2155"/>
        <v>4.0174471992653806E-3</v>
      </c>
      <c r="CS1665" s="39">
        <f t="shared" si="2156"/>
        <v>1.7805899908172634E-2</v>
      </c>
      <c r="CT1665" s="39">
        <f t="shared" si="2157"/>
        <v>1.6758494031221306E-2</v>
      </c>
      <c r="CU1665" s="39">
        <f t="shared" si="2158"/>
        <v>0.31422176308539951</v>
      </c>
      <c r="CV1665" s="39">
        <f t="shared" si="2159"/>
        <v>2.0948117539026632E-3</v>
      </c>
      <c r="CW1665" s="39">
        <f t="shared" si="2160"/>
        <v>0</v>
      </c>
      <c r="CX1665" s="39">
        <f t="shared" si="2161"/>
        <v>1.9900711662075299E-2</v>
      </c>
      <c r="CY1665" s="39">
        <f t="shared" si="2162"/>
        <v>2.0948117539026632E-3</v>
      </c>
      <c r="CZ1665" s="39">
        <f t="shared" si="2163"/>
        <v>0</v>
      </c>
      <c r="DA1665" s="39">
        <f t="shared" si="2164"/>
        <v>0.17491678145087236</v>
      </c>
      <c r="DB1665" s="39">
        <f t="shared" si="2165"/>
        <v>5.2370293847566578E-3</v>
      </c>
    </row>
    <row r="1666" spans="1:106" ht="12.75" customHeight="1" x14ac:dyDescent="0.3">
      <c r="A1666" s="9" t="str">
        <f t="shared" si="2166"/>
        <v>30 Veracruz de Ignacio de la LlaveTotalMujeres</v>
      </c>
      <c r="B1666" s="16" t="s">
        <v>65</v>
      </c>
      <c r="C1666" s="16" t="s">
        <v>16</v>
      </c>
      <c r="D1666" s="16" t="s">
        <v>14</v>
      </c>
      <c r="E1666" s="17">
        <v>3891902</v>
      </c>
      <c r="F1666" s="17">
        <v>3807382</v>
      </c>
      <c r="G1666" s="17">
        <v>3726359</v>
      </c>
      <c r="H1666" s="17">
        <v>79562</v>
      </c>
      <c r="I1666" s="17">
        <v>1461</v>
      </c>
      <c r="J1666" s="17">
        <v>82744</v>
      </c>
      <c r="K1666" s="17">
        <v>78256</v>
      </c>
      <c r="L1666" s="17">
        <v>2924</v>
      </c>
      <c r="M1666" s="17">
        <v>1564</v>
      </c>
      <c r="N1666" s="17">
        <v>1776</v>
      </c>
      <c r="O1666" s="38">
        <f>+'07'!E1665-'05'!J1666</f>
        <v>79562</v>
      </c>
      <c r="P1666" s="38">
        <f t="shared" si="2167"/>
        <v>162306</v>
      </c>
      <c r="Q1666" s="39">
        <f>'07'!F1665/'05'!$P1666</f>
        <v>8.0545389572782275E-2</v>
      </c>
      <c r="R1666" s="39">
        <f>'07'!G1665/'05'!$P1666</f>
        <v>8.7507547472058952E-2</v>
      </c>
      <c r="S1666" s="39">
        <f>'07'!H1665/'05'!$P1666</f>
        <v>0.47937229677276255</v>
      </c>
      <c r="T1666" s="39">
        <f>'07'!I1665/'05'!$P1666</f>
        <v>0.14039530269983858</v>
      </c>
      <c r="U1666" s="39">
        <f>'07'!J1665/'05'!$P1666</f>
        <v>6.9744803026382265E-2</v>
      </c>
      <c r="V1666" s="39">
        <f>'07'!K1665/'05'!$P1666</f>
        <v>3.248801646273089E-2</v>
      </c>
      <c r="W1666" s="39">
        <f>'07'!L1665/'05'!$P1666</f>
        <v>2.2057102017177428E-3</v>
      </c>
      <c r="X1666" s="39">
        <f>'07'!M1665/'05'!$P1666</f>
        <v>6.2844257143913353E-4</v>
      </c>
      <c r="Y1666" s="39">
        <f>'07'!N1665/'05'!$P1666</f>
        <v>9.8616194102497751E-2</v>
      </c>
      <c r="Z1666" s="39">
        <f>'07'!O1665/'05'!$P1666</f>
        <v>8.4962971177898541E-3</v>
      </c>
      <c r="AA1666" s="44">
        <f t="shared" si="2168"/>
        <v>235.51471911081538</v>
      </c>
      <c r="AB1666" s="44">
        <f t="shared" si="2169"/>
        <v>255.87206880830038</v>
      </c>
      <c r="AC1666" s="44">
        <f t="shared" si="2170"/>
        <v>1401.6845957635578</v>
      </c>
      <c r="AD1666" s="44">
        <f t="shared" si="2171"/>
        <v>410.51586509432798</v>
      </c>
      <c r="AE1666" s="44">
        <f t="shared" si="2172"/>
        <v>203.93380404914174</v>
      </c>
      <c r="AF1666" s="44">
        <f t="shared" si="2173"/>
        <v>94.994960137025117</v>
      </c>
      <c r="AG1666" s="44">
        <f t="shared" si="2174"/>
        <v>6.4494966298226801</v>
      </c>
      <c r="AH1666" s="44">
        <f t="shared" si="2175"/>
        <v>1.8375660788880264</v>
      </c>
      <c r="AI1666" s="44">
        <f t="shared" si="2176"/>
        <v>288.35375155570341</v>
      </c>
      <c r="AJ1666" s="44">
        <f t="shared" si="2177"/>
        <v>24.843172772417532</v>
      </c>
      <c r="AK1666" s="44">
        <f t="shared" si="2178"/>
        <v>125.97298929183148</v>
      </c>
      <c r="AL1666" s="44">
        <f t="shared" si="2179"/>
        <v>136.86180424630021</v>
      </c>
      <c r="AM1666" s="44">
        <f t="shared" si="2180"/>
        <v>749.73827215260064</v>
      </c>
      <c r="AN1666" s="44">
        <f t="shared" si="2181"/>
        <v>219.57825342254753</v>
      </c>
      <c r="AO1666" s="44">
        <f t="shared" si="2182"/>
        <v>109.08087193326186</v>
      </c>
      <c r="AP1666" s="44">
        <f t="shared" si="2183"/>
        <v>50.81125774771111</v>
      </c>
      <c r="AQ1666" s="44">
        <f t="shared" si="2184"/>
        <v>3.4497307554865499</v>
      </c>
      <c r="AR1666" s="44">
        <f t="shared" si="2185"/>
        <v>0.98288418173080483</v>
      </c>
      <c r="AS1666" s="44">
        <f t="shared" si="2186"/>
        <v>154.23572757630649</v>
      </c>
      <c r="AT1666" s="44">
        <f t="shared" si="2187"/>
        <v>13.288208692223332</v>
      </c>
      <c r="AU1666" s="44">
        <f t="shared" si="2188"/>
        <v>6303.1600064076501</v>
      </c>
      <c r="AV1666" s="44">
        <f t="shared" si="2189"/>
        <v>6847.9906349734456</v>
      </c>
      <c r="AW1666" s="44">
        <f t="shared" si="2190"/>
        <v>37513.758456249307</v>
      </c>
      <c r="AX1666" s="44">
        <f t="shared" si="2191"/>
        <v>10986.774808078568</v>
      </c>
      <c r="AY1666" s="44">
        <f t="shared" si="2192"/>
        <v>5457.9493056325709</v>
      </c>
      <c r="AZ1666" s="44">
        <f t="shared" si="2193"/>
        <v>2542.3822163074683</v>
      </c>
      <c r="BA1666" s="44">
        <f t="shared" si="2194"/>
        <v>172.61005754562368</v>
      </c>
      <c r="BB1666" s="44">
        <f t="shared" si="2195"/>
        <v>49.179401870540836</v>
      </c>
      <c r="BC1666" s="44">
        <f t="shared" si="2196"/>
        <v>7717.3088856850636</v>
      </c>
      <c r="BD1666" s="44">
        <f t="shared" si="2197"/>
        <v>664.88622724976278</v>
      </c>
      <c r="BE1666" s="44">
        <f t="shared" si="2198"/>
        <v>6408.3522851897033</v>
      </c>
      <c r="BF1666" s="44">
        <f t="shared" si="2199"/>
        <v>6962.2754919719546</v>
      </c>
      <c r="BG1666" s="44">
        <f t="shared" si="2200"/>
        <v>38139.818675834533</v>
      </c>
      <c r="BH1666" s="44">
        <f t="shared" si="2201"/>
        <v>11170.131073404556</v>
      </c>
      <c r="BI1666" s="44">
        <f t="shared" si="2202"/>
        <v>5549.0360183850262</v>
      </c>
      <c r="BJ1666" s="44">
        <f t="shared" si="2203"/>
        <v>2584.811565807795</v>
      </c>
      <c r="BK1666" s="44">
        <f t="shared" si="2204"/>
        <v>175.49071506906705</v>
      </c>
      <c r="BL1666" s="44">
        <f t="shared" si="2205"/>
        <v>50.000147868840344</v>
      </c>
      <c r="BM1666" s="44">
        <f t="shared" si="2206"/>
        <v>7846.1016351829257</v>
      </c>
      <c r="BN1666" s="44">
        <f t="shared" si="2207"/>
        <v>675.98239128559635</v>
      </c>
      <c r="BO1666" s="39">
        <f t="shared" si="2208"/>
        <v>1.4510536832330004E-3</v>
      </c>
      <c r="BP1666" s="39">
        <f t="shared" si="2127"/>
        <v>1.5764794204052863E-3</v>
      </c>
      <c r="BQ1666" s="39">
        <f t="shared" si="2128"/>
        <v>8.6360614873360053E-3</v>
      </c>
      <c r="BR1666" s="39">
        <f t="shared" si="2129"/>
        <v>2.5292710380043128E-3</v>
      </c>
      <c r="BS1666" s="39">
        <f t="shared" si="2130"/>
        <v>1.2564772962745784E-3</v>
      </c>
      <c r="BT1666" s="39">
        <f t="shared" si="2131"/>
        <v>5.8528310806147104E-4</v>
      </c>
      <c r="BU1666" s="39">
        <f t="shared" si="2132"/>
        <v>3.9736649475821472E-5</v>
      </c>
      <c r="BV1666" s="39">
        <f t="shared" si="2133"/>
        <v>1.1321615213781539E-5</v>
      </c>
      <c r="BW1666" s="39">
        <f t="shared" si="2134"/>
        <v>1.7766056187430127E-3</v>
      </c>
      <c r="BX1666" s="39">
        <f t="shared" si="2135"/>
        <v>1.5306379784122296E-4</v>
      </c>
      <c r="BY1666" s="39">
        <f t="shared" si="2136"/>
        <v>7.7614499335718632E-4</v>
      </c>
      <c r="BZ1666" s="39">
        <f t="shared" si="2137"/>
        <v>8.4323317835631592E-4</v>
      </c>
      <c r="CA1666" s="39">
        <f t="shared" si="2138"/>
        <v>4.6192887025285614E-3</v>
      </c>
      <c r="CB1666" s="39">
        <f t="shared" si="2139"/>
        <v>1.3528659040488184E-3</v>
      </c>
      <c r="CC1666" s="39">
        <f t="shared" si="2140"/>
        <v>6.7206925149570476E-4</v>
      </c>
      <c r="CD1666" s="39">
        <f t="shared" si="2141"/>
        <v>3.13058406637531E-4</v>
      </c>
      <c r="CE1666" s="39">
        <f t="shared" si="2142"/>
        <v>2.1254486928927765E-5</v>
      </c>
      <c r="CF1666" s="39">
        <f t="shared" si="2143"/>
        <v>6.0557476724877999E-6</v>
      </c>
      <c r="CG1666" s="39">
        <f t="shared" si="2144"/>
        <v>9.5027742397882082E-4</v>
      </c>
      <c r="CH1666" s="39">
        <f t="shared" si="2145"/>
        <v>8.1871333729026228E-5</v>
      </c>
      <c r="CI1666" s="39">
        <f t="shared" si="2146"/>
        <v>3.8835040025677732E-2</v>
      </c>
      <c r="CJ1666" s="39">
        <f t="shared" si="2147"/>
        <v>4.2191851410135456E-2</v>
      </c>
      <c r="CK1666" s="39">
        <f t="shared" si="2148"/>
        <v>0.2311298316528613</v>
      </c>
      <c r="CL1666" s="39">
        <f t="shared" si="2149"/>
        <v>6.7691735413839091E-2</v>
      </c>
      <c r="CM1666" s="39">
        <f t="shared" si="2150"/>
        <v>3.3627526435452609E-2</v>
      </c>
      <c r="CN1666" s="39">
        <f t="shared" si="2151"/>
        <v>1.5664129584288124E-2</v>
      </c>
      <c r="CO1666" s="39">
        <f t="shared" si="2152"/>
        <v>1.0634853766689073E-3</v>
      </c>
      <c r="CP1666" s="39">
        <f t="shared" si="2153"/>
        <v>3.0300421346432564E-4</v>
      </c>
      <c r="CQ1666" s="39">
        <f t="shared" si="2154"/>
        <v>4.7547896477548972E-2</v>
      </c>
      <c r="CR1666" s="39">
        <f t="shared" si="2155"/>
        <v>4.0964981408559316E-3</v>
      </c>
      <c r="CS1666" s="39">
        <f t="shared" si="2156"/>
        <v>3.9483150870514357E-2</v>
      </c>
      <c r="CT1666" s="39">
        <f t="shared" si="2157"/>
        <v>4.2895983463161896E-2</v>
      </c>
      <c r="CU1666" s="39">
        <f t="shared" si="2158"/>
        <v>0.23498711493003668</v>
      </c>
      <c r="CV1666" s="39">
        <f t="shared" si="2159"/>
        <v>6.8821430343946347E-2</v>
      </c>
      <c r="CW1666" s="39">
        <f t="shared" si="2160"/>
        <v>3.4188730043159379E-2</v>
      </c>
      <c r="CX1666" s="39">
        <f t="shared" si="2161"/>
        <v>1.592554536374376E-2</v>
      </c>
      <c r="CY1666" s="39">
        <f t="shared" si="2162"/>
        <v>1.0812336886440862E-3</v>
      </c>
      <c r="CZ1666" s="39">
        <f t="shared" si="2163"/>
        <v>3.0806099508853856E-4</v>
      </c>
      <c r="DA1666" s="39">
        <f t="shared" si="2164"/>
        <v>4.8341414582226939E-2</v>
      </c>
      <c r="DB1666" s="39">
        <f t="shared" si="2165"/>
        <v>4.1648638453636736E-3</v>
      </c>
    </row>
    <row r="1667" spans="1:106" ht="12.75" customHeight="1" x14ac:dyDescent="0.3">
      <c r="A1667" s="9" t="str">
        <f t="shared" si="2166"/>
        <v>30 Veracruz de Ignacio de la Llave05-09 añosMujeres</v>
      </c>
      <c r="B1667" s="18" t="s">
        <v>65</v>
      </c>
      <c r="C1667" s="18" t="s">
        <v>16</v>
      </c>
      <c r="D1667" s="29" t="s">
        <v>76</v>
      </c>
      <c r="E1667" s="19">
        <v>332847</v>
      </c>
      <c r="F1667" s="19">
        <v>323731</v>
      </c>
      <c r="G1667" s="19">
        <v>317131</v>
      </c>
      <c r="H1667" s="19">
        <v>6424</v>
      </c>
      <c r="I1667" s="19">
        <v>176</v>
      </c>
      <c r="J1667" s="19">
        <v>8979</v>
      </c>
      <c r="K1667" s="19">
        <v>8581</v>
      </c>
      <c r="L1667" s="19">
        <v>288</v>
      </c>
      <c r="M1667" s="19">
        <v>110</v>
      </c>
      <c r="N1667" s="19">
        <v>137</v>
      </c>
      <c r="O1667" s="38">
        <f>+'07'!E1666-'05'!J1667</f>
        <v>6424</v>
      </c>
      <c r="P1667" s="38">
        <f t="shared" si="2167"/>
        <v>15403</v>
      </c>
      <c r="Q1667" s="39">
        <f>'07'!F1666/'05'!$P1667</f>
        <v>0</v>
      </c>
      <c r="R1667" s="39">
        <f>'07'!G1666/'05'!$P1667</f>
        <v>0</v>
      </c>
      <c r="S1667" s="39">
        <f>'07'!H1666/'05'!$P1667</f>
        <v>0.78887229760436284</v>
      </c>
      <c r="T1667" s="39">
        <f>'07'!I1666/'05'!$P1667</f>
        <v>0</v>
      </c>
      <c r="U1667" s="39">
        <f>'07'!J1666/'05'!$P1667</f>
        <v>6.4597805622281373E-2</v>
      </c>
      <c r="V1667" s="39">
        <f>'07'!K1666/'05'!$P1667</f>
        <v>3.6681166006622086E-2</v>
      </c>
      <c r="W1667" s="39">
        <f>'07'!L1666/'05'!$P1667</f>
        <v>1.7529052781925598E-3</v>
      </c>
      <c r="X1667" s="39">
        <f>'07'!M1666/'05'!$P1667</f>
        <v>3.2461208855417777E-4</v>
      </c>
      <c r="Y1667" s="39">
        <f>'07'!N1666/'05'!$P1667</f>
        <v>9.8487307667337529E-2</v>
      </c>
      <c r="Z1667" s="39">
        <f>'07'!O1666/'05'!$P1667</f>
        <v>9.283905732649483E-3</v>
      </c>
      <c r="AA1667" s="44">
        <f t="shared" si="2168"/>
        <v>0</v>
      </c>
      <c r="AB1667" s="44">
        <f t="shared" si="2169"/>
        <v>0</v>
      </c>
      <c r="AC1667" s="44">
        <f t="shared" si="2170"/>
        <v>227.1952217100565</v>
      </c>
      <c r="AD1667" s="44">
        <f t="shared" si="2171"/>
        <v>0</v>
      </c>
      <c r="AE1667" s="44">
        <f t="shared" si="2172"/>
        <v>18.604168019217035</v>
      </c>
      <c r="AF1667" s="44">
        <f t="shared" si="2173"/>
        <v>10.564175809907161</v>
      </c>
      <c r="AG1667" s="44">
        <f t="shared" si="2174"/>
        <v>0.50483672011945724</v>
      </c>
      <c r="AH1667" s="44">
        <f t="shared" si="2175"/>
        <v>9.3488281503603193E-2</v>
      </c>
      <c r="AI1667" s="44">
        <f t="shared" si="2176"/>
        <v>28.364344608193207</v>
      </c>
      <c r="AJ1667" s="44">
        <f t="shared" si="2177"/>
        <v>2.6737648510030509</v>
      </c>
      <c r="AK1667" s="44">
        <f t="shared" si="2178"/>
        <v>0</v>
      </c>
      <c r="AL1667" s="44">
        <f t="shared" si="2179"/>
        <v>0</v>
      </c>
      <c r="AM1667" s="44">
        <f t="shared" si="2180"/>
        <v>86.775952736479908</v>
      </c>
      <c r="AN1667" s="44">
        <f t="shared" si="2181"/>
        <v>0</v>
      </c>
      <c r="AO1667" s="44">
        <f t="shared" si="2182"/>
        <v>7.1057586184509507</v>
      </c>
      <c r="AP1667" s="44">
        <f t="shared" si="2183"/>
        <v>4.0349282607284298</v>
      </c>
      <c r="AQ1667" s="44">
        <f t="shared" si="2184"/>
        <v>0.19281958060118159</v>
      </c>
      <c r="AR1667" s="44">
        <f t="shared" si="2185"/>
        <v>3.5707329740959554E-2</v>
      </c>
      <c r="AS1667" s="44">
        <f t="shared" si="2186"/>
        <v>10.833603843407127</v>
      </c>
      <c r="AT1667" s="44">
        <f t="shared" si="2187"/>
        <v>1.0212296305914432</v>
      </c>
      <c r="AU1667" s="44">
        <f t="shared" si="2188"/>
        <v>0</v>
      </c>
      <c r="AV1667" s="44">
        <f t="shared" si="2189"/>
        <v>0</v>
      </c>
      <c r="AW1667" s="44">
        <f t="shared" si="2190"/>
        <v>6769.3131857430371</v>
      </c>
      <c r="AX1667" s="44">
        <f t="shared" si="2191"/>
        <v>0</v>
      </c>
      <c r="AY1667" s="44">
        <f t="shared" si="2192"/>
        <v>554.31377004479646</v>
      </c>
      <c r="AZ1667" s="44">
        <f t="shared" si="2193"/>
        <v>314.76108550282413</v>
      </c>
      <c r="BA1667" s="44">
        <f t="shared" si="2194"/>
        <v>15.041680192170356</v>
      </c>
      <c r="BB1667" s="44">
        <f t="shared" si="2195"/>
        <v>2.7854963318833996</v>
      </c>
      <c r="BC1667" s="44">
        <f t="shared" si="2196"/>
        <v>845.11958709342332</v>
      </c>
      <c r="BD1667" s="44">
        <f t="shared" si="2197"/>
        <v>79.665195091865215</v>
      </c>
      <c r="BE1667" s="44">
        <f t="shared" si="2198"/>
        <v>0</v>
      </c>
      <c r="BF1667" s="44">
        <f t="shared" si="2199"/>
        <v>0</v>
      </c>
      <c r="BG1667" s="44">
        <f t="shared" si="2200"/>
        <v>5067.7156398104271</v>
      </c>
      <c r="BH1667" s="44">
        <f t="shared" si="2201"/>
        <v>0</v>
      </c>
      <c r="BI1667" s="44">
        <f t="shared" si="2202"/>
        <v>414.97630331753555</v>
      </c>
      <c r="BJ1667" s="44">
        <f t="shared" si="2203"/>
        <v>235.63981042654029</v>
      </c>
      <c r="BK1667" s="44">
        <f t="shared" si="2204"/>
        <v>11.260663507109005</v>
      </c>
      <c r="BL1667" s="44">
        <f t="shared" si="2205"/>
        <v>2.0853080568720381</v>
      </c>
      <c r="BM1667" s="44">
        <f t="shared" si="2206"/>
        <v>632.6824644549763</v>
      </c>
      <c r="BN1667" s="44">
        <f t="shared" si="2207"/>
        <v>59.639810426540279</v>
      </c>
      <c r="BO1667" s="39">
        <f t="shared" si="2208"/>
        <v>0</v>
      </c>
      <c r="BP1667" s="39">
        <f t="shared" si="2127"/>
        <v>0</v>
      </c>
      <c r="BQ1667" s="39">
        <f t="shared" si="2128"/>
        <v>1.4750063085766181E-2</v>
      </c>
      <c r="BR1667" s="39">
        <f t="shared" si="2129"/>
        <v>0</v>
      </c>
      <c r="BS1667" s="39">
        <f t="shared" si="2130"/>
        <v>1.2078275673061763E-3</v>
      </c>
      <c r="BT1667" s="39">
        <f t="shared" si="2131"/>
        <v>6.8585183470149717E-4</v>
      </c>
      <c r="BU1667" s="39">
        <f t="shared" si="2132"/>
        <v>3.2775220419363578E-5</v>
      </c>
      <c r="BV1667" s="39">
        <f t="shared" si="2133"/>
        <v>6.0694852628451078E-6</v>
      </c>
      <c r="BW1667" s="39">
        <f t="shared" si="2134"/>
        <v>1.8414818287472055E-3</v>
      </c>
      <c r="BX1667" s="39">
        <f t="shared" si="2135"/>
        <v>1.7358727851737006E-4</v>
      </c>
      <c r="BY1667" s="39">
        <f t="shared" si="2136"/>
        <v>0</v>
      </c>
      <c r="BZ1667" s="39">
        <f t="shared" si="2137"/>
        <v>0</v>
      </c>
      <c r="CA1667" s="39">
        <f t="shared" si="2138"/>
        <v>5.6337046508134724E-3</v>
      </c>
      <c r="CB1667" s="39">
        <f t="shared" si="2139"/>
        <v>0</v>
      </c>
      <c r="CC1667" s="39">
        <f t="shared" si="2140"/>
        <v>4.6132302917944236E-4</v>
      </c>
      <c r="CD1667" s="39">
        <f t="shared" si="2141"/>
        <v>2.6195729797626627E-4</v>
      </c>
      <c r="CE1667" s="39">
        <f t="shared" si="2142"/>
        <v>1.2518313354618035E-5</v>
      </c>
      <c r="CF1667" s="39">
        <f t="shared" si="2143"/>
        <v>2.3182061767811177E-6</v>
      </c>
      <c r="CG1667" s="39">
        <f t="shared" si="2144"/>
        <v>7.0334375403539103E-4</v>
      </c>
      <c r="CH1667" s="39">
        <f t="shared" si="2145"/>
        <v>6.6300696655939966E-5</v>
      </c>
      <c r="CI1667" s="39">
        <f t="shared" si="2146"/>
        <v>0</v>
      </c>
      <c r="CJ1667" s="39">
        <f t="shared" si="2147"/>
        <v>0</v>
      </c>
      <c r="CK1667" s="39">
        <f t="shared" si="2148"/>
        <v>0.43948017826027641</v>
      </c>
      <c r="CL1667" s="39">
        <f t="shared" si="2149"/>
        <v>0</v>
      </c>
      <c r="CM1667" s="39">
        <f t="shared" si="2150"/>
        <v>3.5987390121716319E-2</v>
      </c>
      <c r="CN1667" s="39">
        <f t="shared" si="2151"/>
        <v>2.0435050672130372E-2</v>
      </c>
      <c r="CO1667" s="39">
        <f t="shared" si="2152"/>
        <v>9.7654224450888498E-4</v>
      </c>
      <c r="CP1667" s="39">
        <f t="shared" si="2153"/>
        <v>1.8084115639053428E-4</v>
      </c>
      <c r="CQ1667" s="39">
        <f t="shared" si="2154"/>
        <v>5.4867206848888093E-2</v>
      </c>
      <c r="CR1667" s="39">
        <f t="shared" si="2155"/>
        <v>5.1720570727692801E-3</v>
      </c>
      <c r="CS1667" s="39">
        <f t="shared" si="2156"/>
        <v>0</v>
      </c>
      <c r="CT1667" s="39">
        <f t="shared" si="2157"/>
        <v>0</v>
      </c>
      <c r="CU1667" s="39">
        <f t="shared" si="2158"/>
        <v>0.3290083516075068</v>
      </c>
      <c r="CV1667" s="39">
        <f t="shared" si="2159"/>
        <v>0</v>
      </c>
      <c r="CW1667" s="39">
        <f t="shared" si="2160"/>
        <v>2.6941264904079436E-2</v>
      </c>
      <c r="CX1667" s="39">
        <f t="shared" si="2161"/>
        <v>1.5298306201813952E-2</v>
      </c>
      <c r="CY1667" s="39">
        <f t="shared" si="2162"/>
        <v>7.3106949990969317E-4</v>
      </c>
      <c r="CZ1667" s="39">
        <f t="shared" si="2163"/>
        <v>1.3538324072401729E-4</v>
      </c>
      <c r="DA1667" s="39">
        <f t="shared" si="2164"/>
        <v>4.1075275235666835E-2</v>
      </c>
      <c r="DB1667" s="39">
        <f t="shared" si="2165"/>
        <v>3.8719606847068934E-3</v>
      </c>
    </row>
    <row r="1668" spans="1:106" ht="12.75" customHeight="1" x14ac:dyDescent="0.3">
      <c r="A1668" s="9" t="str">
        <f t="shared" si="2166"/>
        <v>30 Veracruz de Ignacio de la Llave10-14 añosMujeres</v>
      </c>
      <c r="B1668" s="18" t="s">
        <v>65</v>
      </c>
      <c r="C1668" s="18" t="s">
        <v>16</v>
      </c>
      <c r="D1668" s="29" t="s">
        <v>77</v>
      </c>
      <c r="E1668" s="19">
        <v>337788</v>
      </c>
      <c r="F1668" s="19">
        <v>330264</v>
      </c>
      <c r="G1668" s="19">
        <v>324297</v>
      </c>
      <c r="H1668" s="19">
        <v>5795</v>
      </c>
      <c r="I1668" s="19">
        <v>172</v>
      </c>
      <c r="J1668" s="19">
        <v>7391</v>
      </c>
      <c r="K1668" s="19">
        <v>7021</v>
      </c>
      <c r="L1668" s="19">
        <v>281</v>
      </c>
      <c r="M1668" s="19">
        <v>89</v>
      </c>
      <c r="N1668" s="19">
        <v>133</v>
      </c>
      <c r="O1668" s="38">
        <f>+'07'!E1667-'05'!J1668</f>
        <v>5795</v>
      </c>
      <c r="P1668" s="38">
        <f t="shared" si="2167"/>
        <v>13186</v>
      </c>
      <c r="Q1668" s="39">
        <f>'07'!F1667/'05'!$P1668</f>
        <v>7.2804489610192626E-3</v>
      </c>
      <c r="R1668" s="39">
        <f>'07'!G1667/'05'!$P1668</f>
        <v>1.1148187471560746E-2</v>
      </c>
      <c r="S1668" s="39">
        <f>'07'!H1667/'05'!$P1668</f>
        <v>0.74010313969361441</v>
      </c>
      <c r="T1668" s="39">
        <f>'07'!I1667/'05'!$P1668</f>
        <v>6.1428788108600033E-3</v>
      </c>
      <c r="U1668" s="39">
        <f>'07'!J1667/'05'!$P1668</f>
        <v>0.1032913696344608</v>
      </c>
      <c r="V1668" s="39">
        <f>'07'!K1667/'05'!$P1668</f>
        <v>4.4365235856211133E-2</v>
      </c>
      <c r="W1668" s="39">
        <f>'07'!L1667/'05'!$P1668</f>
        <v>2.8060063703928407E-3</v>
      </c>
      <c r="X1668" s="39">
        <f>'07'!M1667/'05'!$P1668</f>
        <v>3.7919005005308663E-4</v>
      </c>
      <c r="Y1668" s="39">
        <f>'07'!N1667/'05'!$P1668</f>
        <v>7.6899742150765962E-2</v>
      </c>
      <c r="Z1668" s="39">
        <f>'07'!O1667/'05'!$P1668</f>
        <v>7.5838010010617326E-3</v>
      </c>
      <c r="AA1668" s="44">
        <f t="shared" si="2168"/>
        <v>2.0458061580464126</v>
      </c>
      <c r="AB1668" s="44">
        <f t="shared" si="2169"/>
        <v>3.1326406795085697</v>
      </c>
      <c r="AC1668" s="44">
        <f t="shared" si="2170"/>
        <v>207.96898225390564</v>
      </c>
      <c r="AD1668" s="44">
        <f t="shared" si="2171"/>
        <v>1.726148945851661</v>
      </c>
      <c r="AE1668" s="44">
        <f t="shared" si="2172"/>
        <v>29.024874867283483</v>
      </c>
      <c r="AF1668" s="44">
        <f t="shared" si="2173"/>
        <v>12.466631275595327</v>
      </c>
      <c r="AG1668" s="44">
        <f t="shared" si="2174"/>
        <v>0.78848779008038827</v>
      </c>
      <c r="AH1668" s="44">
        <f t="shared" si="2175"/>
        <v>0.10655240406491734</v>
      </c>
      <c r="AI1668" s="44">
        <f t="shared" si="2176"/>
        <v>21.608827544365237</v>
      </c>
      <c r="AJ1668" s="44">
        <f t="shared" si="2177"/>
        <v>2.131048081298347</v>
      </c>
      <c r="AK1668" s="44">
        <f t="shared" si="2178"/>
        <v>0.64795995753071434</v>
      </c>
      <c r="AL1668" s="44">
        <f t="shared" si="2179"/>
        <v>0.99218868496890633</v>
      </c>
      <c r="AM1668" s="44">
        <f t="shared" si="2180"/>
        <v>65.869179432731684</v>
      </c>
      <c r="AN1668" s="44">
        <f t="shared" si="2181"/>
        <v>0.54671621416654026</v>
      </c>
      <c r="AO1668" s="44">
        <f t="shared" si="2182"/>
        <v>9.1929318974670107</v>
      </c>
      <c r="AP1668" s="44">
        <f t="shared" si="2183"/>
        <v>3.9485059912027909</v>
      </c>
      <c r="AQ1668" s="44">
        <f t="shared" si="2184"/>
        <v>0.24973456696496282</v>
      </c>
      <c r="AR1668" s="44">
        <f t="shared" si="2185"/>
        <v>3.3747914454724713E-2</v>
      </c>
      <c r="AS1668" s="44">
        <f t="shared" si="2186"/>
        <v>6.8440770514181706</v>
      </c>
      <c r="AT1668" s="44">
        <f t="shared" si="2187"/>
        <v>0.67495828909449418</v>
      </c>
      <c r="AU1668" s="44">
        <f t="shared" si="2188"/>
        <v>51.11603215531624</v>
      </c>
      <c r="AV1668" s="44">
        <f t="shared" si="2189"/>
        <v>78.271424237828001</v>
      </c>
      <c r="AW1668" s="44">
        <f t="shared" si="2190"/>
        <v>5196.2641437888669</v>
      </c>
      <c r="AX1668" s="44">
        <f t="shared" si="2191"/>
        <v>43.12915213104808</v>
      </c>
      <c r="AY1668" s="44">
        <f t="shared" si="2192"/>
        <v>725.20870620354924</v>
      </c>
      <c r="AZ1668" s="44">
        <f t="shared" si="2193"/>
        <v>311.48832094645837</v>
      </c>
      <c r="BA1668" s="44">
        <f t="shared" si="2194"/>
        <v>19.700970726528134</v>
      </c>
      <c r="BB1668" s="44">
        <f t="shared" si="2195"/>
        <v>2.6622933414227212</v>
      </c>
      <c r="BC1668" s="44">
        <f t="shared" si="2196"/>
        <v>539.9130896405278</v>
      </c>
      <c r="BD1668" s="44">
        <f t="shared" si="2197"/>
        <v>53.245866828454425</v>
      </c>
      <c r="BE1668" s="44">
        <f t="shared" si="2198"/>
        <v>42.190201729106626</v>
      </c>
      <c r="BF1668" s="44">
        <f t="shared" si="2199"/>
        <v>64.603746397694522</v>
      </c>
      <c r="BG1668" s="44">
        <f t="shared" si="2200"/>
        <v>4288.8976945244958</v>
      </c>
      <c r="BH1668" s="44">
        <f t="shared" si="2201"/>
        <v>35.597982708933721</v>
      </c>
      <c r="BI1668" s="44">
        <f t="shared" si="2202"/>
        <v>598.57348703170032</v>
      </c>
      <c r="BJ1668" s="44">
        <f t="shared" si="2203"/>
        <v>257.0965417867435</v>
      </c>
      <c r="BK1668" s="44">
        <f t="shared" si="2204"/>
        <v>16.26080691642651</v>
      </c>
      <c r="BL1668" s="44">
        <f t="shared" si="2205"/>
        <v>2.1974063400576371</v>
      </c>
      <c r="BM1668" s="44">
        <f t="shared" si="2206"/>
        <v>445.63400576368878</v>
      </c>
      <c r="BN1668" s="44">
        <f t="shared" si="2207"/>
        <v>43.948126801152739</v>
      </c>
      <c r="BO1668" s="39">
        <f t="shared" si="2208"/>
        <v>1.5514986789370641E-4</v>
      </c>
      <c r="BP1668" s="39">
        <f t="shared" si="2127"/>
        <v>2.3757323521223796E-4</v>
      </c>
      <c r="BQ1668" s="39">
        <f t="shared" si="2128"/>
        <v>1.5771953758069591E-2</v>
      </c>
      <c r="BR1668" s="39">
        <f t="shared" si="2129"/>
        <v>1.309077010353148E-4</v>
      </c>
      <c r="BS1668" s="39">
        <f t="shared" si="2130"/>
        <v>2.2011887507419597E-3</v>
      </c>
      <c r="BT1668" s="39">
        <f t="shared" si="2131"/>
        <v>9.4544450747727346E-4</v>
      </c>
      <c r="BU1668" s="39">
        <f t="shared" si="2132"/>
        <v>5.9797344917366014E-5</v>
      </c>
      <c r="BV1668" s="39">
        <f t="shared" si="2133"/>
        <v>8.0807222861305423E-6</v>
      </c>
      <c r="BW1668" s="39">
        <f t="shared" si="2134"/>
        <v>1.6387704796272742E-3</v>
      </c>
      <c r="BX1668" s="39">
        <f t="shared" si="2135"/>
        <v>1.6161444572261087E-4</v>
      </c>
      <c r="BY1668" s="39">
        <f t="shared" si="2136"/>
        <v>4.9139993745693486E-5</v>
      </c>
      <c r="BZ1668" s="39">
        <f t="shared" si="2137"/>
        <v>7.5245615423093158E-5</v>
      </c>
      <c r="CA1668" s="39">
        <f t="shared" si="2138"/>
        <v>4.9953874892106542E-3</v>
      </c>
      <c r="CB1668" s="39">
        <f t="shared" si="2139"/>
        <v>4.1461869722928884E-5</v>
      </c>
      <c r="CC1668" s="39">
        <f t="shared" si="2140"/>
        <v>6.9717366126702642E-4</v>
      </c>
      <c r="CD1668" s="39">
        <f t="shared" si="2141"/>
        <v>2.9944683688781971E-4</v>
      </c>
      <c r="CE1668" s="39">
        <f t="shared" si="2142"/>
        <v>1.8939372589486031E-5</v>
      </c>
      <c r="CF1668" s="39">
        <f t="shared" si="2143"/>
        <v>2.5593746742548699E-6</v>
      </c>
      <c r="CG1668" s="39">
        <f t="shared" si="2144"/>
        <v>5.1904118393888748E-4</v>
      </c>
      <c r="CH1668" s="39">
        <f t="shared" si="2145"/>
        <v>5.1187493485097387E-5</v>
      </c>
      <c r="CI1668" s="39">
        <f t="shared" si="2146"/>
        <v>3.8765381582979101E-3</v>
      </c>
      <c r="CJ1668" s="39">
        <f t="shared" si="2147"/>
        <v>5.9359490548936749E-3</v>
      </c>
      <c r="CK1668" s="39">
        <f t="shared" si="2148"/>
        <v>0.39407433215447196</v>
      </c>
      <c r="CL1668" s="39">
        <f t="shared" si="2149"/>
        <v>3.2708290710638617E-3</v>
      </c>
      <c r="CM1668" s="39">
        <f t="shared" si="2150"/>
        <v>5.4998385120851603E-2</v>
      </c>
      <c r="CN1668" s="39">
        <f t="shared" si="2151"/>
        <v>2.362265440212789E-2</v>
      </c>
      <c r="CO1668" s="39">
        <f t="shared" si="2152"/>
        <v>1.4940824151773195E-3</v>
      </c>
      <c r="CP1668" s="39">
        <f t="shared" si="2153"/>
        <v>2.0190302907801617E-4</v>
      </c>
      <c r="CQ1668" s="39">
        <f t="shared" si="2154"/>
        <v>4.0945934297021674E-2</v>
      </c>
      <c r="CR1668" s="39">
        <f t="shared" si="2155"/>
        <v>4.0380605815603238E-3</v>
      </c>
      <c r="CS1668" s="39">
        <f t="shared" si="2156"/>
        <v>3.1996209410819526E-3</v>
      </c>
      <c r="CT1668" s="39">
        <f t="shared" si="2157"/>
        <v>4.8994195660317401E-3</v>
      </c>
      <c r="CU1668" s="39">
        <f t="shared" si="2158"/>
        <v>0.32526146629186226</v>
      </c>
      <c r="CV1668" s="39">
        <f t="shared" si="2159"/>
        <v>2.6996801690378977E-3</v>
      </c>
      <c r="CW1668" s="39">
        <f t="shared" si="2160"/>
        <v>4.539462210160021E-2</v>
      </c>
      <c r="CX1668" s="39">
        <f t="shared" si="2161"/>
        <v>1.9497690109718149E-2</v>
      </c>
      <c r="CY1668" s="39">
        <f t="shared" si="2162"/>
        <v>1.2331872377086691E-3</v>
      </c>
      <c r="CZ1668" s="39">
        <f t="shared" si="2163"/>
        <v>1.6664692401468506E-4</v>
      </c>
      <c r="DA1668" s="39">
        <f t="shared" si="2164"/>
        <v>3.3795996190178125E-2</v>
      </c>
      <c r="DB1668" s="39">
        <f t="shared" si="2165"/>
        <v>3.3329384802937008E-3</v>
      </c>
    </row>
    <row r="1669" spans="1:106" ht="12.75" customHeight="1" x14ac:dyDescent="0.3">
      <c r="A1669" s="9" t="str">
        <f t="shared" si="2166"/>
        <v>30 Veracruz de Ignacio de la Llave15-19 añosMujeres</v>
      </c>
      <c r="B1669" s="18" t="s">
        <v>65</v>
      </c>
      <c r="C1669" s="18" t="s">
        <v>16</v>
      </c>
      <c r="D1669" s="29" t="s">
        <v>78</v>
      </c>
      <c r="E1669" s="19">
        <v>337395</v>
      </c>
      <c r="F1669" s="19">
        <v>330003</v>
      </c>
      <c r="G1669" s="19">
        <v>321648</v>
      </c>
      <c r="H1669" s="19">
        <v>8260</v>
      </c>
      <c r="I1669" s="19">
        <v>95</v>
      </c>
      <c r="J1669" s="19">
        <v>7281</v>
      </c>
      <c r="K1669" s="19">
        <v>7018</v>
      </c>
      <c r="L1669" s="19">
        <v>187</v>
      </c>
      <c r="M1669" s="19">
        <v>76</v>
      </c>
      <c r="N1669" s="19">
        <v>111</v>
      </c>
      <c r="O1669" s="38">
        <f>+'07'!E1668-'05'!J1669</f>
        <v>8260</v>
      </c>
      <c r="P1669" s="38">
        <f t="shared" si="2167"/>
        <v>15541</v>
      </c>
      <c r="Q1669" s="39">
        <f>'07'!F1668/'05'!$P1669</f>
        <v>4.9803744932758506E-2</v>
      </c>
      <c r="R1669" s="39">
        <f>'07'!G1668/'05'!$P1669</f>
        <v>2.7025287948008493E-2</v>
      </c>
      <c r="S1669" s="39">
        <f>'07'!H1668/'05'!$P1669</f>
        <v>0.44482337043948267</v>
      </c>
      <c r="T1669" s="39">
        <f>'07'!I1668/'05'!$P1669</f>
        <v>0.20069493597580593</v>
      </c>
      <c r="U1669" s="39">
        <f>'07'!J1668/'05'!$P1669</f>
        <v>0.20082362782317739</v>
      </c>
      <c r="V1669" s="39">
        <f>'07'!K1668/'05'!$P1669</f>
        <v>2.6124445016408211E-2</v>
      </c>
      <c r="W1669" s="39">
        <f>'07'!L1668/'05'!$P1669</f>
        <v>1.1582266263432213E-3</v>
      </c>
      <c r="X1669" s="39">
        <f>'07'!M1668/'05'!$P1669</f>
        <v>4.5042146580014157E-4</v>
      </c>
      <c r="Y1669" s="39">
        <f>'07'!N1668/'05'!$P1669</f>
        <v>4.3369152564185061E-2</v>
      </c>
      <c r="Z1669" s="39">
        <f>'07'!O1668/'05'!$P1669</f>
        <v>5.7267872080303713E-3</v>
      </c>
      <c r="AA1669" s="44">
        <f t="shared" si="2168"/>
        <v>9.3133003024258407</v>
      </c>
      <c r="AB1669" s="44">
        <f t="shared" si="2169"/>
        <v>5.053728846277588</v>
      </c>
      <c r="AC1669" s="44">
        <f t="shared" si="2170"/>
        <v>83.181970272183264</v>
      </c>
      <c r="AD1669" s="44">
        <f t="shared" si="2171"/>
        <v>37.529953027475706</v>
      </c>
      <c r="AE1669" s="44">
        <f t="shared" si="2172"/>
        <v>37.554018402934169</v>
      </c>
      <c r="AF1669" s="44">
        <f t="shared" si="2173"/>
        <v>4.8852712180683353</v>
      </c>
      <c r="AG1669" s="44">
        <f t="shared" si="2174"/>
        <v>0.21658837912618237</v>
      </c>
      <c r="AH1669" s="44">
        <f t="shared" si="2175"/>
        <v>8.4228814104626473E-2</v>
      </c>
      <c r="AI1669" s="44">
        <f t="shared" si="2176"/>
        <v>8.1100315295026064</v>
      </c>
      <c r="AJ1669" s="44">
        <f t="shared" si="2177"/>
        <v>1.0709092079016793</v>
      </c>
      <c r="AK1669" s="44">
        <f t="shared" si="2178"/>
        <v>3.7850846148896466</v>
      </c>
      <c r="AL1669" s="44">
        <f t="shared" si="2179"/>
        <v>2.0539218840486453</v>
      </c>
      <c r="AM1669" s="44">
        <f t="shared" si="2180"/>
        <v>33.806576153400684</v>
      </c>
      <c r="AN1669" s="44">
        <f t="shared" si="2181"/>
        <v>15.252815134161251</v>
      </c>
      <c r="AO1669" s="44">
        <f t="shared" si="2182"/>
        <v>15.262595714561481</v>
      </c>
      <c r="AP1669" s="44">
        <f t="shared" si="2183"/>
        <v>1.985457821247024</v>
      </c>
      <c r="AQ1669" s="44">
        <f t="shared" si="2184"/>
        <v>8.8025223602084812E-2</v>
      </c>
      <c r="AR1669" s="44">
        <f t="shared" si="2185"/>
        <v>3.4232031400810763E-2</v>
      </c>
      <c r="AS1669" s="44">
        <f t="shared" si="2186"/>
        <v>3.2960555948780645</v>
      </c>
      <c r="AT1669" s="44">
        <f t="shared" si="2187"/>
        <v>0.43523582781030823</v>
      </c>
      <c r="AU1669" s="44">
        <f t="shared" si="2188"/>
        <v>349.5226819380992</v>
      </c>
      <c r="AV1669" s="44">
        <f t="shared" si="2189"/>
        <v>189.6634708191236</v>
      </c>
      <c r="AW1669" s="44">
        <f t="shared" si="2190"/>
        <v>3121.7704137442893</v>
      </c>
      <c r="AX1669" s="44">
        <f t="shared" si="2191"/>
        <v>1408.477060678206</v>
      </c>
      <c r="AY1669" s="44">
        <f t="shared" si="2192"/>
        <v>1409.3802200630589</v>
      </c>
      <c r="AZ1669" s="44">
        <f t="shared" si="2193"/>
        <v>183.34135512515283</v>
      </c>
      <c r="BA1669" s="44">
        <f t="shared" si="2194"/>
        <v>8.1284344636767276</v>
      </c>
      <c r="BB1669" s="44">
        <f t="shared" si="2195"/>
        <v>3.1610578469853934</v>
      </c>
      <c r="BC1669" s="44">
        <f t="shared" si="2196"/>
        <v>304.36471269545075</v>
      </c>
      <c r="BD1669" s="44">
        <f t="shared" si="2197"/>
        <v>40.190592625957144</v>
      </c>
      <c r="BE1669" s="44">
        <f t="shared" si="2198"/>
        <v>411.37893314458529</v>
      </c>
      <c r="BF1669" s="44">
        <f t="shared" si="2199"/>
        <v>223.22887845055016</v>
      </c>
      <c r="BG1669" s="44">
        <f t="shared" si="2200"/>
        <v>3674.2410398301267</v>
      </c>
      <c r="BH1669" s="44">
        <f t="shared" si="2201"/>
        <v>1657.7401711601569</v>
      </c>
      <c r="BI1669" s="44">
        <f t="shared" si="2202"/>
        <v>1658.8031658194452</v>
      </c>
      <c r="BJ1669" s="44">
        <f t="shared" si="2203"/>
        <v>215.78791583553183</v>
      </c>
      <c r="BK1669" s="44">
        <f t="shared" si="2204"/>
        <v>9.5669519335950071</v>
      </c>
      <c r="BL1669" s="44">
        <f t="shared" si="2205"/>
        <v>3.7204813075091692</v>
      </c>
      <c r="BM1669" s="44">
        <f t="shared" si="2206"/>
        <v>358.22920018016862</v>
      </c>
      <c r="BN1669" s="44">
        <f t="shared" si="2207"/>
        <v>47.303262338330867</v>
      </c>
      <c r="BO1669" s="39">
        <f t="shared" si="2208"/>
        <v>5.9927291052222129E-4</v>
      </c>
      <c r="BP1669" s="39">
        <f t="shared" si="2127"/>
        <v>3.2518685067097278E-4</v>
      </c>
      <c r="BQ1669" s="39">
        <f t="shared" si="2128"/>
        <v>5.3524207111629411E-3</v>
      </c>
      <c r="BR1669" s="39">
        <f t="shared" si="2129"/>
        <v>2.4148994934351524E-3</v>
      </c>
      <c r="BS1669" s="39">
        <f t="shared" si="2130"/>
        <v>2.4164480022478715E-3</v>
      </c>
      <c r="BT1669" s="39">
        <f t="shared" si="2131"/>
        <v>3.1434728898194035E-4</v>
      </c>
      <c r="BU1669" s="39">
        <f t="shared" si="2132"/>
        <v>1.3936579314470264E-5</v>
      </c>
      <c r="BV1669" s="39">
        <f t="shared" si="2133"/>
        <v>5.4197808445162138E-6</v>
      </c>
      <c r="BW1669" s="39">
        <f t="shared" si="2134"/>
        <v>5.2184746988627538E-4</v>
      </c>
      <c r="BX1669" s="39">
        <f t="shared" si="2135"/>
        <v>6.8908642165991848E-5</v>
      </c>
      <c r="BY1669" s="39">
        <f t="shared" si="2136"/>
        <v>2.43554765773737E-4</v>
      </c>
      <c r="BZ1669" s="39">
        <f t="shared" si="2137"/>
        <v>1.3216150080745418E-4</v>
      </c>
      <c r="CA1669" s="39">
        <f t="shared" si="2138"/>
        <v>2.1753153692426926E-3</v>
      </c>
      <c r="CB1669" s="39">
        <f t="shared" si="2139"/>
        <v>9.8145647861535624E-4</v>
      </c>
      <c r="CC1669" s="39">
        <f t="shared" si="2140"/>
        <v>9.8208581909539172E-4</v>
      </c>
      <c r="CD1669" s="39">
        <f t="shared" si="2141"/>
        <v>1.2775611744720572E-4</v>
      </c>
      <c r="CE1669" s="39">
        <f t="shared" si="2142"/>
        <v>5.6640643203194651E-6</v>
      </c>
      <c r="CF1669" s="39">
        <f t="shared" si="2143"/>
        <v>2.2026916801242369E-6</v>
      </c>
      <c r="CG1669" s="39">
        <f t="shared" si="2144"/>
        <v>2.120877417719622E-4</v>
      </c>
      <c r="CH1669" s="39">
        <f t="shared" si="2145"/>
        <v>2.8005651361579579E-5</v>
      </c>
      <c r="CI1669" s="39">
        <f t="shared" si="2146"/>
        <v>2.2490359818422186E-2</v>
      </c>
      <c r="CJ1669" s="39">
        <f t="shared" si="2147"/>
        <v>1.2204071219298861E-2</v>
      </c>
      <c r="CK1669" s="39">
        <f t="shared" si="2148"/>
        <v>0.20087320080717389</v>
      </c>
      <c r="CL1669" s="39">
        <f t="shared" si="2149"/>
        <v>9.0629757459507493E-2</v>
      </c>
      <c r="CM1669" s="39">
        <f t="shared" si="2150"/>
        <v>9.0687872084361298E-2</v>
      </c>
      <c r="CN1669" s="39">
        <f t="shared" si="2151"/>
        <v>1.1797268845322234E-2</v>
      </c>
      <c r="CO1669" s="39">
        <f t="shared" si="2152"/>
        <v>5.2303162368423704E-4</v>
      </c>
      <c r="CP1669" s="39">
        <f t="shared" si="2153"/>
        <v>2.0340118698831434E-4</v>
      </c>
      <c r="CQ1669" s="39">
        <f t="shared" si="2154"/>
        <v>1.9584628575731983E-2</v>
      </c>
      <c r="CR1669" s="39">
        <f t="shared" si="2155"/>
        <v>2.5861008059942826E-3</v>
      </c>
      <c r="CS1669" s="39">
        <f t="shared" si="2156"/>
        <v>2.6470557438040363E-2</v>
      </c>
      <c r="CT1669" s="39">
        <f t="shared" si="2157"/>
        <v>1.4363868377231205E-2</v>
      </c>
      <c r="CU1669" s="39">
        <f t="shared" si="2158"/>
        <v>0.23642243355190315</v>
      </c>
      <c r="CV1669" s="39">
        <f t="shared" si="2159"/>
        <v>0.10666882254424792</v>
      </c>
      <c r="CW1669" s="39">
        <f t="shared" si="2160"/>
        <v>0.10673722191747283</v>
      </c>
      <c r="CX1669" s="39">
        <f t="shared" si="2161"/>
        <v>1.3885072764656833E-2</v>
      </c>
      <c r="CY1669" s="39">
        <f t="shared" si="2162"/>
        <v>6.155943590241945E-4</v>
      </c>
      <c r="CZ1669" s="39">
        <f t="shared" si="2163"/>
        <v>2.3939780628718675E-4</v>
      </c>
      <c r="DA1669" s="39">
        <f t="shared" si="2164"/>
        <v>2.3050588776794841E-2</v>
      </c>
      <c r="DB1669" s="39">
        <f t="shared" si="2165"/>
        <v>3.0437721085085174E-3</v>
      </c>
    </row>
    <row r="1670" spans="1:106" ht="12.75" customHeight="1" x14ac:dyDescent="0.3">
      <c r="A1670" s="9" t="str">
        <f t="shared" si="2166"/>
        <v>30 Veracruz de Ignacio de la Llave20-24 añosMujeres</v>
      </c>
      <c r="B1670" s="18" t="s">
        <v>65</v>
      </c>
      <c r="C1670" s="18" t="s">
        <v>16</v>
      </c>
      <c r="D1670" s="29" t="s">
        <v>79</v>
      </c>
      <c r="E1670" s="19">
        <v>308035</v>
      </c>
      <c r="F1670" s="19">
        <v>298429</v>
      </c>
      <c r="G1670" s="19">
        <v>286618</v>
      </c>
      <c r="H1670" s="19">
        <v>11704</v>
      </c>
      <c r="I1670" s="19">
        <v>107</v>
      </c>
      <c r="J1670" s="19">
        <v>9455</v>
      </c>
      <c r="K1670" s="19">
        <v>9172</v>
      </c>
      <c r="L1670" s="19">
        <v>121</v>
      </c>
      <c r="M1670" s="19">
        <v>162</v>
      </c>
      <c r="N1670" s="19">
        <v>151</v>
      </c>
      <c r="O1670" s="38">
        <f>+'07'!E1669-'05'!J1670</f>
        <v>11704</v>
      </c>
      <c r="P1670" s="38">
        <f t="shared" si="2167"/>
        <v>21159</v>
      </c>
      <c r="Q1670" s="39">
        <f>'07'!F1669/'05'!$P1670</f>
        <v>9.2868283000141785E-2</v>
      </c>
      <c r="R1670" s="39">
        <f>'07'!G1669/'05'!$P1670</f>
        <v>5.3216125525780991E-2</v>
      </c>
      <c r="S1670" s="39">
        <f>'07'!H1669/'05'!$P1670</f>
        <v>0.28933314428848245</v>
      </c>
      <c r="T1670" s="39">
        <f>'07'!I1669/'05'!$P1670</f>
        <v>0.30426768750886146</v>
      </c>
      <c r="U1670" s="39">
        <f>'07'!J1669/'05'!$P1670</f>
        <v>0.19632307765017251</v>
      </c>
      <c r="V1670" s="39">
        <f>'07'!K1669/'05'!$P1670</f>
        <v>1.5076326858547191E-2</v>
      </c>
      <c r="W1670" s="39">
        <f>'07'!L1669/'05'!$P1670</f>
        <v>8.0344061628621389E-4</v>
      </c>
      <c r="X1670" s="39">
        <f>'07'!M1669/'05'!$P1670</f>
        <v>2.835672763363108E-4</v>
      </c>
      <c r="Y1670" s="39">
        <f>'07'!N1669/'05'!$P1670</f>
        <v>4.0597381728815163E-2</v>
      </c>
      <c r="Z1670" s="39">
        <f>'07'!O1669/'05'!$P1670</f>
        <v>7.2309655465759249E-3</v>
      </c>
      <c r="AA1670" s="44">
        <f t="shared" si="2168"/>
        <v>11.237062243017157</v>
      </c>
      <c r="AB1670" s="44">
        <f t="shared" si="2169"/>
        <v>6.4391511886195003</v>
      </c>
      <c r="AC1670" s="44">
        <f t="shared" si="2170"/>
        <v>35.009310458906377</v>
      </c>
      <c r="AD1670" s="44">
        <f t="shared" si="2171"/>
        <v>36.816390188572235</v>
      </c>
      <c r="AE1670" s="44">
        <f t="shared" si="2172"/>
        <v>23.755092395670875</v>
      </c>
      <c r="AF1670" s="44">
        <f t="shared" si="2173"/>
        <v>1.82423554988421</v>
      </c>
      <c r="AG1670" s="44">
        <f t="shared" si="2174"/>
        <v>9.7216314570631887E-2</v>
      </c>
      <c r="AH1670" s="44">
        <f t="shared" si="2175"/>
        <v>3.4311640436693609E-2</v>
      </c>
      <c r="AI1670" s="44">
        <f t="shared" si="2176"/>
        <v>4.9122831891866348</v>
      </c>
      <c r="AJ1670" s="44">
        <f t="shared" si="2177"/>
        <v>0.87494683113568694</v>
      </c>
      <c r="AK1670" s="44">
        <f t="shared" si="2178"/>
        <v>15.044661846022969</v>
      </c>
      <c r="AL1670" s="44">
        <f t="shared" si="2179"/>
        <v>8.6210123351765198</v>
      </c>
      <c r="AM1670" s="44">
        <f t="shared" si="2180"/>
        <v>46.871969374734157</v>
      </c>
      <c r="AN1670" s="44">
        <f t="shared" si="2181"/>
        <v>49.291365376435557</v>
      </c>
      <c r="AO1670" s="44">
        <f t="shared" si="2182"/>
        <v>31.804338579327947</v>
      </c>
      <c r="AP1670" s="44">
        <f t="shared" si="2183"/>
        <v>2.4423649510846448</v>
      </c>
      <c r="AQ1670" s="44">
        <f t="shared" si="2184"/>
        <v>0.13015737983836664</v>
      </c>
      <c r="AR1670" s="44">
        <f t="shared" si="2185"/>
        <v>4.5937898766482348E-2</v>
      </c>
      <c r="AS1670" s="44">
        <f t="shared" si="2186"/>
        <v>6.5767758400680565</v>
      </c>
      <c r="AT1670" s="44">
        <f t="shared" si="2187"/>
        <v>1.1714164185452998</v>
      </c>
      <c r="AU1670" s="44">
        <f t="shared" si="2188"/>
        <v>851.78789167730042</v>
      </c>
      <c r="AV1670" s="44">
        <f t="shared" si="2189"/>
        <v>488.09830332246327</v>
      </c>
      <c r="AW1670" s="44">
        <f t="shared" si="2190"/>
        <v>2653.7635994139609</v>
      </c>
      <c r="AX1670" s="44">
        <f t="shared" si="2191"/>
        <v>2790.7432298312774</v>
      </c>
      <c r="AY1670" s="44">
        <f t="shared" si="2192"/>
        <v>1800.6752682073823</v>
      </c>
      <c r="AZ1670" s="44">
        <f t="shared" si="2193"/>
        <v>138.28006994659484</v>
      </c>
      <c r="BA1670" s="44">
        <f t="shared" si="2194"/>
        <v>7.3691573325771538</v>
      </c>
      <c r="BB1670" s="44">
        <f t="shared" si="2195"/>
        <v>2.6008790585566426</v>
      </c>
      <c r="BC1670" s="44">
        <f t="shared" si="2196"/>
        <v>372.35918521669265</v>
      </c>
      <c r="BD1670" s="44">
        <f t="shared" si="2197"/>
        <v>66.322415993194383</v>
      </c>
      <c r="BE1670" s="44">
        <f t="shared" si="2198"/>
        <v>1086.9303842336594</v>
      </c>
      <c r="BF1670" s="44">
        <f t="shared" si="2199"/>
        <v>622.84153315374067</v>
      </c>
      <c r="BG1670" s="44">
        <f t="shared" si="2200"/>
        <v>3386.3551207523988</v>
      </c>
      <c r="BH1670" s="44">
        <f t="shared" si="2201"/>
        <v>3561.1490146037145</v>
      </c>
      <c r="BI1670" s="44">
        <f t="shared" si="2202"/>
        <v>2297.7653008176189</v>
      </c>
      <c r="BJ1670" s="44">
        <f t="shared" si="2203"/>
        <v>176.45332955243632</v>
      </c>
      <c r="BK1670" s="44">
        <f t="shared" si="2204"/>
        <v>9.4034689730138474</v>
      </c>
      <c r="BL1670" s="44">
        <f t="shared" si="2205"/>
        <v>3.3188714022401817</v>
      </c>
      <c r="BM1670" s="44">
        <f t="shared" si="2206"/>
        <v>475.15175575405266</v>
      </c>
      <c r="BN1670" s="44">
        <f t="shared" si="2207"/>
        <v>84.631220757124623</v>
      </c>
      <c r="BO1670" s="39">
        <f t="shared" si="2208"/>
        <v>5.3107718904566175E-4</v>
      </c>
      <c r="BP1670" s="39">
        <f t="shared" si="2127"/>
        <v>3.0432209407909168E-4</v>
      </c>
      <c r="BQ1670" s="39">
        <f t="shared" si="2128"/>
        <v>1.6545824688740667E-3</v>
      </c>
      <c r="BR1670" s="39">
        <f t="shared" si="2129"/>
        <v>1.7399872483847174E-3</v>
      </c>
      <c r="BS1670" s="39">
        <f t="shared" si="2130"/>
        <v>1.1226944749596331E-3</v>
      </c>
      <c r="BT1670" s="39">
        <f t="shared" si="2131"/>
        <v>8.6215584379422945E-5</v>
      </c>
      <c r="BU1670" s="39">
        <f t="shared" si="2132"/>
        <v>4.5945609230413486E-6</v>
      </c>
      <c r="BV1670" s="39">
        <f t="shared" si="2133"/>
        <v>1.6216097375440053E-6</v>
      </c>
      <c r="BW1670" s="39">
        <f t="shared" si="2134"/>
        <v>2.3216046075838341E-4</v>
      </c>
      <c r="BX1670" s="39">
        <f t="shared" si="2135"/>
        <v>4.1351048307372131E-5</v>
      </c>
      <c r="BY1670" s="39">
        <f t="shared" si="2136"/>
        <v>7.1102896384625774E-4</v>
      </c>
      <c r="BZ1670" s="39">
        <f t="shared" si="2137"/>
        <v>4.0743949785795733E-4</v>
      </c>
      <c r="CA1670" s="39">
        <f t="shared" si="2138"/>
        <v>2.2152261153520563E-3</v>
      </c>
      <c r="CB1670" s="39">
        <f t="shared" si="2139"/>
        <v>2.3295697044489606E-3</v>
      </c>
      <c r="CC1670" s="39">
        <f t="shared" si="2140"/>
        <v>1.5031116111029798E-3</v>
      </c>
      <c r="CD1670" s="39">
        <f t="shared" si="2141"/>
        <v>1.1542912949972328E-4</v>
      </c>
      <c r="CE1670" s="39">
        <f t="shared" si="2142"/>
        <v>6.1513956159727131E-6</v>
      </c>
      <c r="CF1670" s="39">
        <f t="shared" si="2143"/>
        <v>2.1710808056374283E-6</v>
      </c>
      <c r="CG1670" s="39">
        <f t="shared" si="2144"/>
        <v>3.1082640200709184E-4</v>
      </c>
      <c r="CH1670" s="39">
        <f t="shared" si="2145"/>
        <v>5.5362560543754421E-5</v>
      </c>
      <c r="CI1670" s="39">
        <f t="shared" si="2146"/>
        <v>4.0256528743196768E-2</v>
      </c>
      <c r="CJ1670" s="39">
        <f t="shared" si="2147"/>
        <v>2.3068117742920898E-2</v>
      </c>
      <c r="CK1670" s="39">
        <f t="shared" si="2148"/>
        <v>0.12542008598771023</v>
      </c>
      <c r="CL1670" s="39">
        <f t="shared" si="2149"/>
        <v>0.13189390943954238</v>
      </c>
      <c r="CM1670" s="39">
        <f t="shared" si="2150"/>
        <v>8.5102096895287221E-2</v>
      </c>
      <c r="CN1670" s="39">
        <f t="shared" si="2151"/>
        <v>6.5352838010584073E-3</v>
      </c>
      <c r="CO1670" s="39">
        <f t="shared" si="2152"/>
        <v>3.4827531228210945E-4</v>
      </c>
      <c r="CP1670" s="39">
        <f t="shared" si="2153"/>
        <v>1.2292069845250923E-4</v>
      </c>
      <c r="CQ1670" s="39">
        <f t="shared" si="2154"/>
        <v>1.7598146661784237E-2</v>
      </c>
      <c r="CR1670" s="39">
        <f t="shared" si="2155"/>
        <v>3.134477810538985E-3</v>
      </c>
      <c r="CS1670" s="39">
        <f t="shared" si="2156"/>
        <v>5.1369648104053096E-2</v>
      </c>
      <c r="CT1670" s="39">
        <f t="shared" si="2157"/>
        <v>2.9436246190923044E-2</v>
      </c>
      <c r="CU1670" s="39">
        <f t="shared" si="2158"/>
        <v>0.1600432497165461</v>
      </c>
      <c r="CV1670" s="39">
        <f t="shared" si="2159"/>
        <v>0.16830422111648541</v>
      </c>
      <c r="CW1670" s="39">
        <f t="shared" si="2160"/>
        <v>0.10859517466882267</v>
      </c>
      <c r="CX1670" s="39">
        <f t="shared" si="2161"/>
        <v>8.3393983436096369E-3</v>
      </c>
      <c r="CY1670" s="39">
        <f t="shared" si="2162"/>
        <v>4.4441934746509038E-4</v>
      </c>
      <c r="CZ1670" s="39">
        <f t="shared" si="2163"/>
        <v>1.5685388734062015E-4</v>
      </c>
      <c r="DA1670" s="39">
        <f t="shared" si="2164"/>
        <v>2.245624820426545E-2</v>
      </c>
      <c r="DB1670" s="39">
        <f t="shared" si="2165"/>
        <v>3.9997741271858133E-3</v>
      </c>
    </row>
    <row r="1671" spans="1:106" ht="12.75" customHeight="1" x14ac:dyDescent="0.3">
      <c r="A1671" s="9" t="str">
        <f t="shared" si="2166"/>
        <v>30 Veracruz de Ignacio de la Llave25-29 añosMujeres</v>
      </c>
      <c r="B1671" s="18" t="s">
        <v>65</v>
      </c>
      <c r="C1671" s="18" t="s">
        <v>16</v>
      </c>
      <c r="D1671" s="29" t="s">
        <v>80</v>
      </c>
      <c r="E1671" s="19">
        <v>307737</v>
      </c>
      <c r="F1671" s="19">
        <v>296810</v>
      </c>
      <c r="G1671" s="19">
        <v>285796</v>
      </c>
      <c r="H1671" s="19">
        <v>10918</v>
      </c>
      <c r="I1671" s="19">
        <v>96</v>
      </c>
      <c r="J1671" s="19">
        <v>10737</v>
      </c>
      <c r="K1671" s="19">
        <v>10316</v>
      </c>
      <c r="L1671" s="19">
        <v>179</v>
      </c>
      <c r="M1671" s="19">
        <v>242</v>
      </c>
      <c r="N1671" s="19">
        <v>190</v>
      </c>
      <c r="O1671" s="38">
        <f>+'07'!E1670-'05'!J1671</f>
        <v>10918</v>
      </c>
      <c r="P1671" s="38">
        <f t="shared" si="2167"/>
        <v>21655</v>
      </c>
      <c r="Q1671" s="39">
        <f>'07'!F1670/'05'!$P1671</f>
        <v>0.12362041099053336</v>
      </c>
      <c r="R1671" s="39">
        <f>'07'!G1670/'05'!$P1671</f>
        <v>0.12274301546986839</v>
      </c>
      <c r="S1671" s="39">
        <f>'07'!H1670/'05'!$P1671</f>
        <v>0.36425767721080582</v>
      </c>
      <c r="T1671" s="39">
        <f>'07'!I1670/'05'!$P1671</f>
        <v>0.24617871161394597</v>
      </c>
      <c r="U1671" s="39">
        <f>'07'!J1670/'05'!$P1671</f>
        <v>4.202262756869083E-2</v>
      </c>
      <c r="V1671" s="39">
        <f>'07'!K1670/'05'!$P1671</f>
        <v>2.2258138997921957E-2</v>
      </c>
      <c r="W1671" s="39">
        <f>'07'!L1670/'05'!$P1671</f>
        <v>1.2468252135765412E-3</v>
      </c>
      <c r="X1671" s="39">
        <f>'07'!M1670/'05'!$P1671</f>
        <v>4.6178711613945972E-4</v>
      </c>
      <c r="Y1671" s="39">
        <f>'07'!N1670/'05'!$P1671</f>
        <v>6.9822211960286304E-2</v>
      </c>
      <c r="Z1671" s="39">
        <f>'07'!O1670/'05'!$P1671</f>
        <v>7.3885938582313555E-3</v>
      </c>
      <c r="AA1671" s="44">
        <f t="shared" si="2168"/>
        <v>22.128053567305471</v>
      </c>
      <c r="AB1671" s="44">
        <f t="shared" si="2169"/>
        <v>21.970999769106442</v>
      </c>
      <c r="AC1671" s="44">
        <f t="shared" si="2170"/>
        <v>65.202124220734248</v>
      </c>
      <c r="AD1671" s="44">
        <f t="shared" si="2171"/>
        <v>44.065989378896326</v>
      </c>
      <c r="AE1671" s="44">
        <f t="shared" si="2172"/>
        <v>7.5220503347956589</v>
      </c>
      <c r="AF1671" s="44">
        <f t="shared" si="2173"/>
        <v>3.9842068806280304</v>
      </c>
      <c r="AG1671" s="44">
        <f t="shared" si="2174"/>
        <v>0.22318171323020089</v>
      </c>
      <c r="AH1671" s="44">
        <f t="shared" si="2175"/>
        <v>8.2659893788963296E-2</v>
      </c>
      <c r="AI1671" s="44">
        <f t="shared" si="2176"/>
        <v>12.498175940891249</v>
      </c>
      <c r="AJ1671" s="44">
        <f t="shared" si="2177"/>
        <v>1.3225583006234127</v>
      </c>
      <c r="AK1671" s="44">
        <f t="shared" si="2178"/>
        <v>29.916139459709076</v>
      </c>
      <c r="AL1671" s="44">
        <f t="shared" si="2179"/>
        <v>29.703809743708149</v>
      </c>
      <c r="AM1671" s="44">
        <f t="shared" si="2180"/>
        <v>88.150357885015012</v>
      </c>
      <c r="AN1671" s="44">
        <f t="shared" si="2181"/>
        <v>59.575248210574927</v>
      </c>
      <c r="AO1671" s="44">
        <f t="shared" si="2182"/>
        <v>10.169475871623181</v>
      </c>
      <c r="AP1671" s="44">
        <f t="shared" si="2183"/>
        <v>5.3864696374971137</v>
      </c>
      <c r="AQ1671" s="44">
        <f t="shared" si="2184"/>
        <v>0.30173170168552299</v>
      </c>
      <c r="AR1671" s="44">
        <f t="shared" si="2185"/>
        <v>0.11175248210574926</v>
      </c>
      <c r="AS1671" s="44">
        <f t="shared" si="2186"/>
        <v>16.896975294389286</v>
      </c>
      <c r="AT1671" s="44">
        <f t="shared" si="2187"/>
        <v>1.7880397136919881</v>
      </c>
      <c r="AU1671" s="44">
        <f t="shared" si="2188"/>
        <v>1275.2681597783421</v>
      </c>
      <c r="AV1671" s="44">
        <f t="shared" si="2189"/>
        <v>1266.2169475871624</v>
      </c>
      <c r="AW1671" s="44">
        <f t="shared" si="2190"/>
        <v>3757.6821981066728</v>
      </c>
      <c r="AX1671" s="44">
        <f t="shared" si="2191"/>
        <v>2539.5795890094669</v>
      </c>
      <c r="AY1671" s="44">
        <f t="shared" si="2192"/>
        <v>433.50542599861461</v>
      </c>
      <c r="AZ1671" s="44">
        <f t="shared" si="2193"/>
        <v>229.6149619025629</v>
      </c>
      <c r="BA1671" s="44">
        <f t="shared" si="2194"/>
        <v>12.862248903255599</v>
      </c>
      <c r="BB1671" s="44">
        <f t="shared" si="2195"/>
        <v>4.7637958900946664</v>
      </c>
      <c r="BC1671" s="44">
        <f t="shared" si="2196"/>
        <v>720.28593858231352</v>
      </c>
      <c r="BD1671" s="44">
        <f t="shared" si="2197"/>
        <v>76.220734241514663</v>
      </c>
      <c r="BE1671" s="44">
        <f t="shared" si="2198"/>
        <v>1349.6876471946432</v>
      </c>
      <c r="BF1671" s="44">
        <f t="shared" si="2199"/>
        <v>1340.108242900023</v>
      </c>
      <c r="BG1671" s="44">
        <f t="shared" si="2200"/>
        <v>3976.9653197875778</v>
      </c>
      <c r="BH1671" s="44">
        <f t="shared" si="2201"/>
        <v>2687.7791734010621</v>
      </c>
      <c r="BI1671" s="44">
        <f t="shared" si="2202"/>
        <v>458.80304779496646</v>
      </c>
      <c r="BJ1671" s="44">
        <f t="shared" si="2203"/>
        <v>243.01436157931192</v>
      </c>
      <c r="BK1671" s="44">
        <f t="shared" si="2204"/>
        <v>13.612837681828678</v>
      </c>
      <c r="BL1671" s="44">
        <f t="shared" si="2205"/>
        <v>5.0417917340106211</v>
      </c>
      <c r="BM1671" s="44">
        <f t="shared" si="2206"/>
        <v>762.31891018240583</v>
      </c>
      <c r="BN1671" s="44">
        <f t="shared" si="2207"/>
        <v>80.668667744169937</v>
      </c>
      <c r="BO1671" s="39">
        <f t="shared" si="2208"/>
        <v>1.0218450042625477E-3</v>
      </c>
      <c r="BP1671" s="39">
        <f t="shared" si="2127"/>
        <v>1.0145924622076399E-3</v>
      </c>
      <c r="BQ1671" s="39">
        <f t="shared" si="2128"/>
        <v>3.0109500910059685E-3</v>
      </c>
      <c r="BR1671" s="39">
        <f t="shared" si="2129"/>
        <v>2.0349106155112596E-3</v>
      </c>
      <c r="BS1671" s="39">
        <f t="shared" si="2130"/>
        <v>3.4735859315611448E-4</v>
      </c>
      <c r="BT1671" s="39">
        <f t="shared" si="2131"/>
        <v>1.8398554055082107E-4</v>
      </c>
      <c r="BU1671" s="39">
        <f t="shared" si="2132"/>
        <v>1.0306243972763837E-5</v>
      </c>
      <c r="BV1671" s="39">
        <f t="shared" si="2133"/>
        <v>3.81712739731994E-6</v>
      </c>
      <c r="BW1671" s="39">
        <f t="shared" si="2134"/>
        <v>5.771496624747748E-4</v>
      </c>
      <c r="BX1671" s="39">
        <f t="shared" si="2135"/>
        <v>6.107403835711904E-5</v>
      </c>
      <c r="BY1671" s="39">
        <f t="shared" si="2136"/>
        <v>1.3814887767124948E-3</v>
      </c>
      <c r="BZ1671" s="39">
        <f t="shared" si="2137"/>
        <v>1.371683663990217E-3</v>
      </c>
      <c r="CA1671" s="39">
        <f t="shared" si="2138"/>
        <v>4.0706699554382362E-3</v>
      </c>
      <c r="CB1671" s="39">
        <f t="shared" si="2139"/>
        <v>2.7511082064453902E-3</v>
      </c>
      <c r="CC1671" s="39">
        <f t="shared" si="2140"/>
        <v>4.6961329354066873E-4</v>
      </c>
      <c r="CD1671" s="39">
        <f t="shared" si="2141"/>
        <v>2.4874022800725534E-4</v>
      </c>
      <c r="CE1671" s="39">
        <f t="shared" si="2142"/>
        <v>1.3933581236920941E-5</v>
      </c>
      <c r="CF1671" s="39">
        <f t="shared" si="2143"/>
        <v>5.1605856433040525E-6</v>
      </c>
      <c r="CG1671" s="39">
        <f t="shared" si="2144"/>
        <v>7.8028054926757267E-4</v>
      </c>
      <c r="CH1671" s="39">
        <f t="shared" si="2145"/>
        <v>8.256937029286484E-5</v>
      </c>
      <c r="CI1671" s="39">
        <f t="shared" si="2146"/>
        <v>5.8890240580851634E-2</v>
      </c>
      <c r="CJ1671" s="39">
        <f t="shared" si="2147"/>
        <v>5.8472267263318514E-2</v>
      </c>
      <c r="CK1671" s="39">
        <f t="shared" si="2148"/>
        <v>0.17352492256322663</v>
      </c>
      <c r="CL1671" s="39">
        <f t="shared" si="2149"/>
        <v>0.1172745134615316</v>
      </c>
      <c r="CM1671" s="39">
        <f t="shared" si="2150"/>
        <v>2.0018722050270821E-2</v>
      </c>
      <c r="CN1671" s="39">
        <f t="shared" si="2151"/>
        <v>1.0603323107945643E-2</v>
      </c>
      <c r="CO1671" s="39">
        <f t="shared" si="2152"/>
        <v>5.9396208281023313E-4</v>
      </c>
      <c r="CP1671" s="39">
        <f t="shared" si="2153"/>
        <v>2.1998595659638266E-4</v>
      </c>
      <c r="CQ1671" s="39">
        <f t="shared" si="2154"/>
        <v>3.3261876637373053E-2</v>
      </c>
      <c r="CR1671" s="39">
        <f t="shared" si="2155"/>
        <v>3.5197753055421226E-3</v>
      </c>
      <c r="CS1671" s="39">
        <f t="shared" si="2156"/>
        <v>6.2326836628706681E-2</v>
      </c>
      <c r="CT1671" s="39">
        <f t="shared" si="2157"/>
        <v>6.188447208035202E-2</v>
      </c>
      <c r="CU1671" s="39">
        <f t="shared" si="2158"/>
        <v>0.18365113460113497</v>
      </c>
      <c r="CV1671" s="39">
        <f t="shared" si="2159"/>
        <v>0.12411817933045773</v>
      </c>
      <c r="CW1671" s="39">
        <f t="shared" si="2160"/>
        <v>2.1186933631723227E-2</v>
      </c>
      <c r="CX1671" s="39">
        <f t="shared" si="2161"/>
        <v>1.1222090121418237E-2</v>
      </c>
      <c r="CY1671" s="39">
        <f t="shared" si="2162"/>
        <v>6.2862330555662333E-4</v>
      </c>
      <c r="CZ1671" s="39">
        <f t="shared" si="2163"/>
        <v>2.3282344650245307E-4</v>
      </c>
      <c r="DA1671" s="39">
        <f t="shared" si="2164"/>
        <v>3.5202905111170898E-2</v>
      </c>
      <c r="DB1671" s="39">
        <f t="shared" si="2165"/>
        <v>3.7251751440392491E-3</v>
      </c>
    </row>
    <row r="1672" spans="1:106" ht="12.75" customHeight="1" x14ac:dyDescent="0.3">
      <c r="A1672" s="9" t="str">
        <f t="shared" si="2166"/>
        <v>30 Veracruz de Ignacio de la Llave30-34 añosMujeres</v>
      </c>
      <c r="B1672" s="18" t="s">
        <v>65</v>
      </c>
      <c r="C1672" s="18" t="s">
        <v>16</v>
      </c>
      <c r="D1672" s="29" t="s">
        <v>81</v>
      </c>
      <c r="E1672" s="19">
        <v>304712</v>
      </c>
      <c r="F1672" s="19">
        <v>294609</v>
      </c>
      <c r="G1672" s="19">
        <v>285211</v>
      </c>
      <c r="H1672" s="19">
        <v>9294</v>
      </c>
      <c r="I1672" s="19">
        <v>104</v>
      </c>
      <c r="J1672" s="19">
        <v>9926</v>
      </c>
      <c r="K1672" s="19">
        <v>9450</v>
      </c>
      <c r="L1672" s="19">
        <v>259</v>
      </c>
      <c r="M1672" s="19">
        <v>217</v>
      </c>
      <c r="N1672" s="19">
        <v>177</v>
      </c>
      <c r="O1672" s="38">
        <f>+'07'!E1671-'05'!J1672</f>
        <v>9294</v>
      </c>
      <c r="P1672" s="38">
        <f t="shared" si="2167"/>
        <v>19220</v>
      </c>
      <c r="Q1672" s="39">
        <f>'07'!F1671/'05'!$P1672</f>
        <v>0.11149843912591051</v>
      </c>
      <c r="R1672" s="39">
        <f>'07'!G1671/'05'!$P1672</f>
        <v>0.15317377731529658</v>
      </c>
      <c r="S1672" s="39">
        <f>'07'!H1671/'05'!$P1672</f>
        <v>0.40093652445369404</v>
      </c>
      <c r="T1672" s="39">
        <f>'07'!I1671/'05'!$P1672</f>
        <v>0.1801248699271592</v>
      </c>
      <c r="U1672" s="39">
        <f>'07'!J1671/'05'!$P1672</f>
        <v>1.5816857440166494E-2</v>
      </c>
      <c r="V1672" s="39">
        <f>'07'!K1671/'05'!$P1672</f>
        <v>3.2362122788761709E-2</v>
      </c>
      <c r="W1672" s="39">
        <f>'07'!L1671/'05'!$P1672</f>
        <v>1.5608740894901144E-3</v>
      </c>
      <c r="X1672" s="39">
        <f>'07'!M1671/'05'!$P1672</f>
        <v>4.6826222684703432E-4</v>
      </c>
      <c r="Y1672" s="39">
        <f>'07'!N1671/'05'!$P1672</f>
        <v>9.5525494276795006E-2</v>
      </c>
      <c r="Z1672" s="39">
        <f>'07'!O1671/'05'!$P1672</f>
        <v>8.5327783558792926E-3</v>
      </c>
      <c r="AA1672" s="44">
        <f t="shared" si="2168"/>
        <v>28.87809573361082</v>
      </c>
      <c r="AB1672" s="44">
        <f t="shared" si="2169"/>
        <v>39.67200832466181</v>
      </c>
      <c r="AC1672" s="44">
        <f t="shared" si="2170"/>
        <v>103.84255983350675</v>
      </c>
      <c r="AD1672" s="44">
        <f t="shared" si="2171"/>
        <v>46.652341311134236</v>
      </c>
      <c r="AE1672" s="44">
        <f t="shared" si="2172"/>
        <v>4.0965660770031223</v>
      </c>
      <c r="AF1672" s="44">
        <f t="shared" si="2173"/>
        <v>8.3817898022892834</v>
      </c>
      <c r="AG1672" s="44">
        <f t="shared" si="2174"/>
        <v>0.40426638917793961</v>
      </c>
      <c r="AH1672" s="44">
        <f t="shared" si="2175"/>
        <v>0.12127991675338189</v>
      </c>
      <c r="AI1672" s="44">
        <f t="shared" si="2176"/>
        <v>24.741103017689905</v>
      </c>
      <c r="AJ1672" s="44">
        <f t="shared" si="2177"/>
        <v>2.209989594172737</v>
      </c>
      <c r="AK1672" s="44">
        <f t="shared" si="2178"/>
        <v>24.195161290322581</v>
      </c>
      <c r="AL1672" s="44">
        <f t="shared" si="2179"/>
        <v>33.238709677419358</v>
      </c>
      <c r="AM1672" s="44">
        <f t="shared" si="2180"/>
        <v>87.00322580645161</v>
      </c>
      <c r="AN1672" s="44">
        <f t="shared" si="2181"/>
        <v>39.087096774193547</v>
      </c>
      <c r="AO1672" s="44">
        <f t="shared" si="2182"/>
        <v>3.4322580645161289</v>
      </c>
      <c r="AP1672" s="44">
        <f t="shared" si="2183"/>
        <v>7.0225806451612911</v>
      </c>
      <c r="AQ1672" s="44">
        <f t="shared" si="2184"/>
        <v>0.33870967741935482</v>
      </c>
      <c r="AR1672" s="44">
        <f t="shared" si="2185"/>
        <v>0.10161290322580645</v>
      </c>
      <c r="AS1672" s="44">
        <f t="shared" si="2186"/>
        <v>20.729032258064517</v>
      </c>
      <c r="AT1672" s="44">
        <f t="shared" si="2187"/>
        <v>1.8516129032258064</v>
      </c>
      <c r="AU1672" s="44">
        <f t="shared" si="2188"/>
        <v>1053.6602497398544</v>
      </c>
      <c r="AV1672" s="44">
        <f t="shared" si="2189"/>
        <v>1447.4921956295527</v>
      </c>
      <c r="AW1672" s="44">
        <f t="shared" si="2190"/>
        <v>3788.8501560874088</v>
      </c>
      <c r="AX1672" s="44">
        <f t="shared" si="2191"/>
        <v>1702.1800208116545</v>
      </c>
      <c r="AY1672" s="44">
        <f t="shared" si="2192"/>
        <v>149.46930280957338</v>
      </c>
      <c r="AZ1672" s="44">
        <f t="shared" si="2193"/>
        <v>305.82206035379812</v>
      </c>
      <c r="BA1672" s="44">
        <f t="shared" si="2194"/>
        <v>14.750260145681581</v>
      </c>
      <c r="BB1672" s="44">
        <f t="shared" si="2195"/>
        <v>4.4250780437044739</v>
      </c>
      <c r="BC1672" s="44">
        <f t="shared" si="2196"/>
        <v>902.71592091571279</v>
      </c>
      <c r="BD1672" s="44">
        <f t="shared" si="2197"/>
        <v>80.634755463059321</v>
      </c>
      <c r="BE1672" s="44">
        <f t="shared" si="2198"/>
        <v>1036.2664932362122</v>
      </c>
      <c r="BF1672" s="44">
        <f t="shared" si="2199"/>
        <v>1423.5970863683665</v>
      </c>
      <c r="BG1672" s="44">
        <f t="shared" si="2200"/>
        <v>3726.3040582726326</v>
      </c>
      <c r="BH1672" s="44">
        <f t="shared" si="2201"/>
        <v>1674.0805411030176</v>
      </c>
      <c r="BI1672" s="44">
        <f t="shared" si="2202"/>
        <v>147.00187304890738</v>
      </c>
      <c r="BJ1672" s="44">
        <f t="shared" si="2203"/>
        <v>300.77356919875132</v>
      </c>
      <c r="BK1672" s="44">
        <f t="shared" si="2204"/>
        <v>14.506763787721123</v>
      </c>
      <c r="BL1672" s="44">
        <f t="shared" si="2205"/>
        <v>4.3520291363163368</v>
      </c>
      <c r="BM1672" s="44">
        <f t="shared" si="2206"/>
        <v>887.81394380853283</v>
      </c>
      <c r="BN1672" s="44">
        <f t="shared" si="2207"/>
        <v>79.30364203954214</v>
      </c>
      <c r="BO1672" s="39">
        <f t="shared" si="2208"/>
        <v>1.5025023794802716E-3</v>
      </c>
      <c r="BP1672" s="39">
        <f t="shared" si="2127"/>
        <v>2.0641003290666916E-3</v>
      </c>
      <c r="BQ1672" s="39">
        <f t="shared" si="2128"/>
        <v>5.4028387010149198E-3</v>
      </c>
      <c r="BR1672" s="39">
        <f t="shared" si="2129"/>
        <v>2.4272810255532903E-3</v>
      </c>
      <c r="BS1672" s="39">
        <f t="shared" si="2130"/>
        <v>2.1314079484927796E-4</v>
      </c>
      <c r="BT1672" s="39">
        <f t="shared" si="2131"/>
        <v>4.3609728419819371E-4</v>
      </c>
      <c r="BU1672" s="39">
        <f t="shared" si="2132"/>
        <v>2.1033631070652424E-5</v>
      </c>
      <c r="BV1672" s="39">
        <f t="shared" si="2133"/>
        <v>6.3100893211957278E-6</v>
      </c>
      <c r="BW1672" s="39">
        <f t="shared" si="2134"/>
        <v>1.2872582215239284E-3</v>
      </c>
      <c r="BX1672" s="39">
        <f t="shared" si="2135"/>
        <v>1.1498384985289995E-4</v>
      </c>
      <c r="BY1672" s="39">
        <f t="shared" si="2136"/>
        <v>1.2588533449699574E-3</v>
      </c>
      <c r="BZ1672" s="39">
        <f t="shared" si="2137"/>
        <v>1.7293813567856066E-3</v>
      </c>
      <c r="CA1672" s="39">
        <f t="shared" si="2138"/>
        <v>4.526702695444933E-3</v>
      </c>
      <c r="CB1672" s="39">
        <f t="shared" si="2139"/>
        <v>2.033667886274378E-3</v>
      </c>
      <c r="CC1672" s="39">
        <f t="shared" si="2140"/>
        <v>1.7857742271155719E-4</v>
      </c>
      <c r="CD1672" s="39">
        <f t="shared" si="2141"/>
        <v>3.6537880567956768E-4</v>
      </c>
      <c r="CE1672" s="39">
        <f t="shared" si="2142"/>
        <v>1.7622771978114193E-5</v>
      </c>
      <c r="CF1672" s="39">
        <f t="shared" si="2143"/>
        <v>5.2868315934342582E-6</v>
      </c>
      <c r="CG1672" s="39">
        <f t="shared" si="2144"/>
        <v>1.0785136450605888E-3</v>
      </c>
      <c r="CH1672" s="39">
        <f t="shared" si="2145"/>
        <v>9.6337820147024265E-5</v>
      </c>
      <c r="CI1672" s="39">
        <f t="shared" si="2146"/>
        <v>5.4821032764820726E-2</v>
      </c>
      <c r="CJ1672" s="39">
        <f t="shared" si="2147"/>
        <v>7.5311768763244163E-2</v>
      </c>
      <c r="CK1672" s="39">
        <f t="shared" si="2148"/>
        <v>0.19713060125324708</v>
      </c>
      <c r="CL1672" s="39">
        <f t="shared" si="2149"/>
        <v>8.8562956337755169E-2</v>
      </c>
      <c r="CM1672" s="39">
        <f t="shared" si="2150"/>
        <v>7.7767587309871683E-3</v>
      </c>
      <c r="CN1672" s="39">
        <f t="shared" si="2151"/>
        <v>1.5911657666690848E-2</v>
      </c>
      <c r="CO1672" s="39">
        <f t="shared" si="2152"/>
        <v>7.6744329582110202E-4</v>
      </c>
      <c r="CP1672" s="39">
        <f t="shared" si="2153"/>
        <v>2.3023298874633058E-4</v>
      </c>
      <c r="CQ1672" s="39">
        <f t="shared" si="2154"/>
        <v>4.6967529704251443E-2</v>
      </c>
      <c r="CR1672" s="39">
        <f t="shared" si="2155"/>
        <v>4.195356683822025E-3</v>
      </c>
      <c r="CS1672" s="39">
        <f t="shared" si="2156"/>
        <v>5.3916050636639554E-2</v>
      </c>
      <c r="CT1672" s="39">
        <f t="shared" si="2157"/>
        <v>7.4068526866200135E-2</v>
      </c>
      <c r="CU1672" s="39">
        <f t="shared" si="2158"/>
        <v>0.19387638180398711</v>
      </c>
      <c r="CV1672" s="39">
        <f t="shared" si="2159"/>
        <v>8.7100964677576359E-2</v>
      </c>
      <c r="CW1672" s="39">
        <f t="shared" si="2160"/>
        <v>7.6483804916184905E-3</v>
      </c>
      <c r="CX1672" s="39">
        <f t="shared" si="2161"/>
        <v>1.5648989032193097E-2</v>
      </c>
      <c r="CY1672" s="39">
        <f t="shared" si="2162"/>
        <v>7.5477439062024572E-4</v>
      </c>
      <c r="CZ1672" s="39">
        <f t="shared" si="2163"/>
        <v>2.2643231718607373E-4</v>
      </c>
      <c r="DA1672" s="39">
        <f t="shared" si="2164"/>
        <v>4.6192192705959041E-2</v>
      </c>
      <c r="DB1672" s="39">
        <f t="shared" si="2165"/>
        <v>4.1261000020573436E-3</v>
      </c>
    </row>
    <row r="1673" spans="1:106" ht="12.75" customHeight="1" x14ac:dyDescent="0.3">
      <c r="A1673" s="9" t="str">
        <f t="shared" si="2166"/>
        <v>30 Veracruz de Ignacio de la Llave35-39 añosMujeres</v>
      </c>
      <c r="B1673" s="18" t="s">
        <v>65</v>
      </c>
      <c r="C1673" s="18" t="s">
        <v>16</v>
      </c>
      <c r="D1673" s="29" t="s">
        <v>82</v>
      </c>
      <c r="E1673" s="19">
        <v>300186</v>
      </c>
      <c r="F1673" s="19">
        <v>292295</v>
      </c>
      <c r="G1673" s="19">
        <v>285243</v>
      </c>
      <c r="H1673" s="19">
        <v>6963</v>
      </c>
      <c r="I1673" s="19">
        <v>89</v>
      </c>
      <c r="J1673" s="19">
        <v>7703</v>
      </c>
      <c r="K1673" s="19">
        <v>7185</v>
      </c>
      <c r="L1673" s="19">
        <v>344</v>
      </c>
      <c r="M1673" s="19">
        <v>174</v>
      </c>
      <c r="N1673" s="19">
        <v>188</v>
      </c>
      <c r="O1673" s="38">
        <f>+'07'!E1672-'05'!J1673</f>
        <v>6963</v>
      </c>
      <c r="P1673" s="38">
        <f t="shared" si="2167"/>
        <v>14666</v>
      </c>
      <c r="Q1673" s="39">
        <f>'07'!F1672/'05'!$P1673</f>
        <v>0.11509614073366971</v>
      </c>
      <c r="R1673" s="39">
        <f>'07'!G1672/'05'!$P1673</f>
        <v>0.16050729578617209</v>
      </c>
      <c r="S1673" s="39">
        <f>'07'!H1672/'05'!$P1673</f>
        <v>0.41695077048956769</v>
      </c>
      <c r="T1673" s="39">
        <f>'07'!I1672/'05'!$P1673</f>
        <v>0.12402836492567844</v>
      </c>
      <c r="U1673" s="39">
        <f>'07'!J1672/'05'!$P1673</f>
        <v>9.7504432019637263E-3</v>
      </c>
      <c r="V1673" s="39">
        <f>'07'!K1672/'05'!$P1673</f>
        <v>3.9206327560343653E-2</v>
      </c>
      <c r="W1673" s="39">
        <f>'07'!L1672/'05'!$P1673</f>
        <v>2.1819173598799945E-3</v>
      </c>
      <c r="X1673" s="39">
        <f>'07'!M1672/'05'!$P1673</f>
        <v>1.0909586799399973E-3</v>
      </c>
      <c r="Y1673" s="39">
        <f>'07'!N1672/'05'!$P1673</f>
        <v>0.1221873721532797</v>
      </c>
      <c r="Z1673" s="39">
        <f>'07'!O1672/'05'!$P1673</f>
        <v>9.0004091095049771E-3</v>
      </c>
      <c r="AA1673" s="44">
        <f t="shared" si="2168"/>
        <v>39.593072412382377</v>
      </c>
      <c r="AB1673" s="44">
        <f t="shared" si="2169"/>
        <v>55.214509750443199</v>
      </c>
      <c r="AC1673" s="44">
        <f t="shared" si="2170"/>
        <v>143.43106504841128</v>
      </c>
      <c r="AD1673" s="44">
        <f t="shared" si="2171"/>
        <v>42.665757534433382</v>
      </c>
      <c r="AE1673" s="44">
        <f t="shared" si="2172"/>
        <v>3.3541524614755218</v>
      </c>
      <c r="AF1673" s="44">
        <f t="shared" si="2173"/>
        <v>13.486976680758216</v>
      </c>
      <c r="AG1673" s="44">
        <f t="shared" si="2174"/>
        <v>0.75057957179871815</v>
      </c>
      <c r="AH1673" s="44">
        <f t="shared" si="2175"/>
        <v>0.37528978589935907</v>
      </c>
      <c r="AI1673" s="44">
        <f t="shared" si="2176"/>
        <v>42.032456020728219</v>
      </c>
      <c r="AJ1673" s="44">
        <f t="shared" si="2177"/>
        <v>3.0961407336697122</v>
      </c>
      <c r="AK1673" s="44">
        <f t="shared" si="2178"/>
        <v>20.026728487658531</v>
      </c>
      <c r="AL1673" s="44">
        <f t="shared" si="2179"/>
        <v>27.928269466793946</v>
      </c>
      <c r="AM1673" s="44">
        <f t="shared" si="2180"/>
        <v>72.549434065184784</v>
      </c>
      <c r="AN1673" s="44">
        <f t="shared" si="2181"/>
        <v>21.580935497068047</v>
      </c>
      <c r="AO1673" s="44">
        <f t="shared" si="2182"/>
        <v>1.6965771171416884</v>
      </c>
      <c r="AP1673" s="44">
        <f t="shared" si="2183"/>
        <v>6.8219009954997958</v>
      </c>
      <c r="AQ1673" s="44">
        <f t="shared" si="2184"/>
        <v>0.37965362061911906</v>
      </c>
      <c r="AR1673" s="44">
        <f t="shared" si="2185"/>
        <v>0.18982681030955953</v>
      </c>
      <c r="AS1673" s="44">
        <f t="shared" si="2186"/>
        <v>21.260602754670668</v>
      </c>
      <c r="AT1673" s="44">
        <f t="shared" si="2187"/>
        <v>1.566071185053866</v>
      </c>
      <c r="AU1673" s="44">
        <f t="shared" si="2188"/>
        <v>826.9657711714168</v>
      </c>
      <c r="AV1673" s="44">
        <f t="shared" si="2189"/>
        <v>1153.2449202236464</v>
      </c>
      <c r="AW1673" s="44">
        <f t="shared" si="2190"/>
        <v>2995.7912859675439</v>
      </c>
      <c r="AX1673" s="44">
        <f t="shared" si="2191"/>
        <v>891.14380199099958</v>
      </c>
      <c r="AY1673" s="44">
        <f t="shared" si="2192"/>
        <v>70.056934406109377</v>
      </c>
      <c r="AZ1673" s="44">
        <f t="shared" si="2193"/>
        <v>281.69746352106915</v>
      </c>
      <c r="BA1673" s="44">
        <f t="shared" si="2194"/>
        <v>15.677076230737761</v>
      </c>
      <c r="BB1673" s="44">
        <f t="shared" si="2195"/>
        <v>7.8385381153688805</v>
      </c>
      <c r="BC1673" s="44">
        <f t="shared" si="2196"/>
        <v>877.91626892131467</v>
      </c>
      <c r="BD1673" s="44">
        <f t="shared" si="2197"/>
        <v>64.667939451793259</v>
      </c>
      <c r="BE1673" s="44">
        <f t="shared" si="2198"/>
        <v>801.41442792854218</v>
      </c>
      <c r="BF1673" s="44">
        <f t="shared" si="2199"/>
        <v>1117.6123005591162</v>
      </c>
      <c r="BG1673" s="44">
        <f t="shared" si="2200"/>
        <v>2903.22821491886</v>
      </c>
      <c r="BH1673" s="44">
        <f t="shared" si="2201"/>
        <v>863.609504977499</v>
      </c>
      <c r="BI1673" s="44">
        <f t="shared" si="2202"/>
        <v>67.892336015273429</v>
      </c>
      <c r="BJ1673" s="44">
        <f t="shared" si="2203"/>
        <v>272.99365880267283</v>
      </c>
      <c r="BK1673" s="44">
        <f t="shared" si="2204"/>
        <v>15.192690576844402</v>
      </c>
      <c r="BL1673" s="44">
        <f t="shared" si="2205"/>
        <v>7.5963452884222011</v>
      </c>
      <c r="BM1673" s="44">
        <f t="shared" si="2206"/>
        <v>850.79067230328656</v>
      </c>
      <c r="BN1673" s="44">
        <f t="shared" si="2207"/>
        <v>62.669848629483155</v>
      </c>
      <c r="BO1673" s="39">
        <f t="shared" si="2208"/>
        <v>2.6996503758613378E-3</v>
      </c>
      <c r="BP1673" s="39">
        <f t="shared" si="2127"/>
        <v>3.7647967919298511E-3</v>
      </c>
      <c r="BQ1673" s="39">
        <f t="shared" si="2128"/>
        <v>9.7798353367251657E-3</v>
      </c>
      <c r="BR1673" s="39">
        <f t="shared" si="2129"/>
        <v>2.9091611574003397E-3</v>
      </c>
      <c r="BS1673" s="39">
        <f t="shared" si="2130"/>
        <v>2.2870260885555173E-4</v>
      </c>
      <c r="BT1673" s="39">
        <f t="shared" si="2131"/>
        <v>9.196083922513444E-4</v>
      </c>
      <c r="BU1673" s="39">
        <f t="shared" si="2132"/>
        <v>5.1178206177466122E-5</v>
      </c>
      <c r="BV1673" s="39">
        <f t="shared" si="2133"/>
        <v>2.5589103088733061E-5</v>
      </c>
      <c r="BW1673" s="39">
        <f t="shared" si="2134"/>
        <v>2.8659795459381032E-3</v>
      </c>
      <c r="BX1673" s="39">
        <f t="shared" si="2135"/>
        <v>2.1111010048204773E-4</v>
      </c>
      <c r="BY1673" s="39">
        <f t="shared" si="2136"/>
        <v>1.365520829650793E-3</v>
      </c>
      <c r="BZ1673" s="39">
        <f t="shared" si="2137"/>
        <v>1.9042867494063784E-3</v>
      </c>
      <c r="CA1673" s="39">
        <f t="shared" si="2138"/>
        <v>4.9467771761342412E-3</v>
      </c>
      <c r="CB1673" s="39">
        <f t="shared" si="2139"/>
        <v>1.4714943063594741E-3</v>
      </c>
      <c r="CC1673" s="39">
        <f t="shared" si="2140"/>
        <v>1.156809707583314E-4</v>
      </c>
      <c r="CD1673" s="39">
        <f t="shared" si="2141"/>
        <v>4.6515075654573817E-4</v>
      </c>
      <c r="CE1673" s="39">
        <f t="shared" si="2142"/>
        <v>2.5886650799067166E-5</v>
      </c>
      <c r="CF1673" s="39">
        <f t="shared" si="2143"/>
        <v>1.2943325399533583E-5</v>
      </c>
      <c r="CG1673" s="39">
        <f t="shared" si="2144"/>
        <v>1.4496524447477612E-3</v>
      </c>
      <c r="CH1673" s="39">
        <f t="shared" si="2145"/>
        <v>1.0678243454615205E-4</v>
      </c>
      <c r="CI1673" s="39">
        <f t="shared" si="2146"/>
        <v>5.6386592879545672E-2</v>
      </c>
      <c r="CJ1673" s="39">
        <f t="shared" si="2147"/>
        <v>7.863390973841855E-2</v>
      </c>
      <c r="CK1673" s="39">
        <f t="shared" si="2148"/>
        <v>0.20426778166968115</v>
      </c>
      <c r="CL1673" s="39">
        <f t="shared" si="2149"/>
        <v>6.0762566616050701E-2</v>
      </c>
      <c r="CM1673" s="39">
        <f t="shared" si="2150"/>
        <v>4.7768262925207538E-3</v>
      </c>
      <c r="CN1673" s="39">
        <f t="shared" si="2151"/>
        <v>1.9207518309086947E-2</v>
      </c>
      <c r="CO1673" s="39">
        <f t="shared" si="2152"/>
        <v>1.0689401493752734E-3</v>
      </c>
      <c r="CP1673" s="39">
        <f t="shared" si="2153"/>
        <v>5.3447007468763671E-4</v>
      </c>
      <c r="CQ1673" s="39">
        <f t="shared" si="2154"/>
        <v>5.9860648365015319E-2</v>
      </c>
      <c r="CR1673" s="39">
        <f t="shared" si="2155"/>
        <v>4.4093781161730029E-3</v>
      </c>
      <c r="CS1673" s="39">
        <f t="shared" si="2156"/>
        <v>5.4644376648611902E-2</v>
      </c>
      <c r="CT1673" s="39">
        <f t="shared" si="2157"/>
        <v>7.6204302506417299E-2</v>
      </c>
      <c r="CU1673" s="39">
        <f t="shared" si="2158"/>
        <v>0.19795637630702714</v>
      </c>
      <c r="CV1673" s="39">
        <f t="shared" si="2159"/>
        <v>5.8885142845867926E-2</v>
      </c>
      <c r="CW1673" s="39">
        <f t="shared" si="2160"/>
        <v>4.6292333298290893E-3</v>
      </c>
      <c r="CX1673" s="39">
        <f t="shared" si="2161"/>
        <v>1.8614050102459624E-2</v>
      </c>
      <c r="CY1673" s="39">
        <f t="shared" si="2162"/>
        <v>1.0359123535281878E-3</v>
      </c>
      <c r="CZ1673" s="39">
        <f t="shared" si="2163"/>
        <v>5.1795617676409389E-4</v>
      </c>
      <c r="DA1673" s="39">
        <f t="shared" si="2164"/>
        <v>5.8011091797578518E-2</v>
      </c>
      <c r="DB1673" s="39">
        <f t="shared" si="2165"/>
        <v>4.2731384583037744E-3</v>
      </c>
    </row>
    <row r="1674" spans="1:106" ht="12.75" customHeight="1" x14ac:dyDescent="0.3">
      <c r="A1674" s="9" t="str">
        <f t="shared" si="2166"/>
        <v>30 Veracruz de Ignacio de la Llave40-44 añosMujeres</v>
      </c>
      <c r="B1674" s="18" t="s">
        <v>65</v>
      </c>
      <c r="C1674" s="18" t="s">
        <v>16</v>
      </c>
      <c r="D1674" s="29" t="s">
        <v>83</v>
      </c>
      <c r="E1674" s="19">
        <v>290379</v>
      </c>
      <c r="F1674" s="19">
        <v>284502</v>
      </c>
      <c r="G1674" s="19">
        <v>279162</v>
      </c>
      <c r="H1674" s="19">
        <v>5240</v>
      </c>
      <c r="I1674" s="19">
        <v>100</v>
      </c>
      <c r="J1674" s="19">
        <v>5727</v>
      </c>
      <c r="K1674" s="19">
        <v>5305</v>
      </c>
      <c r="L1674" s="19">
        <v>283</v>
      </c>
      <c r="M1674" s="19">
        <v>139</v>
      </c>
      <c r="N1674" s="19">
        <v>150</v>
      </c>
      <c r="O1674" s="38">
        <f>+'07'!E1673-'05'!J1674</f>
        <v>5240</v>
      </c>
      <c r="P1674" s="38">
        <f t="shared" si="2167"/>
        <v>10967</v>
      </c>
      <c r="Q1674" s="39">
        <f>'07'!F1673/'05'!$P1674</f>
        <v>0.11397829853195951</v>
      </c>
      <c r="R1674" s="39">
        <f>'07'!G1673/'05'!$P1674</f>
        <v>0.15045135406218657</v>
      </c>
      <c r="S1674" s="39">
        <f>'07'!H1673/'05'!$P1674</f>
        <v>0.43640010941916657</v>
      </c>
      <c r="T1674" s="39">
        <f>'07'!I1673/'05'!$P1674</f>
        <v>9.8021336737485185E-2</v>
      </c>
      <c r="U1674" s="39">
        <f>'07'!J1673/'05'!$P1674</f>
        <v>1.1762560408498221E-2</v>
      </c>
      <c r="V1674" s="39">
        <f>'07'!K1673/'05'!$P1674</f>
        <v>4.1488100665633264E-2</v>
      </c>
      <c r="W1674" s="39">
        <f>'07'!L1673/'05'!$P1674</f>
        <v>2.6442965259414609E-3</v>
      </c>
      <c r="X1674" s="39">
        <f>'07'!M1673/'05'!$P1674</f>
        <v>1.4589222212090817E-3</v>
      </c>
      <c r="Y1674" s="39">
        <f>'07'!N1673/'05'!$P1674</f>
        <v>0.13558858393361903</v>
      </c>
      <c r="Z1674" s="39">
        <f>'07'!O1673/'05'!$P1674</f>
        <v>8.2064374943010849E-3</v>
      </c>
      <c r="AA1674" s="44">
        <f t="shared" si="2168"/>
        <v>32.25585848454454</v>
      </c>
      <c r="AB1674" s="44">
        <f t="shared" si="2169"/>
        <v>42.577733199598796</v>
      </c>
      <c r="AC1674" s="44">
        <f t="shared" si="2170"/>
        <v>123.50123096562415</v>
      </c>
      <c r="AD1674" s="44">
        <f t="shared" si="2171"/>
        <v>27.740038296708306</v>
      </c>
      <c r="AE1674" s="44">
        <f t="shared" si="2172"/>
        <v>3.3288045956049968</v>
      </c>
      <c r="AF1674" s="44">
        <f t="shared" si="2173"/>
        <v>11.741132488374214</v>
      </c>
      <c r="AG1674" s="44">
        <f t="shared" si="2174"/>
        <v>0.74833591684143341</v>
      </c>
      <c r="AH1674" s="44">
        <f t="shared" si="2175"/>
        <v>0.41287498860217015</v>
      </c>
      <c r="AI1674" s="44">
        <f t="shared" si="2176"/>
        <v>38.371569253214183</v>
      </c>
      <c r="AJ1674" s="44">
        <f t="shared" si="2177"/>
        <v>2.322421810887207</v>
      </c>
      <c r="AK1674" s="44">
        <f t="shared" si="2178"/>
        <v>15.842983495942372</v>
      </c>
      <c r="AL1674" s="44">
        <f t="shared" si="2179"/>
        <v>20.912738214643934</v>
      </c>
      <c r="AM1674" s="44">
        <f t="shared" si="2180"/>
        <v>60.659615209264153</v>
      </c>
      <c r="AN1674" s="44">
        <f t="shared" si="2181"/>
        <v>13.62496580651044</v>
      </c>
      <c r="AO1674" s="44">
        <f t="shared" si="2182"/>
        <v>1.6349958967812528</v>
      </c>
      <c r="AP1674" s="44">
        <f t="shared" si="2183"/>
        <v>5.7668459925230238</v>
      </c>
      <c r="AQ1674" s="44">
        <f t="shared" si="2184"/>
        <v>0.36755721710586309</v>
      </c>
      <c r="AR1674" s="44">
        <f t="shared" si="2185"/>
        <v>0.20279018874806237</v>
      </c>
      <c r="AS1674" s="44">
        <f t="shared" si="2186"/>
        <v>18.846813166773046</v>
      </c>
      <c r="AT1674" s="44">
        <f t="shared" si="2187"/>
        <v>1.1406948117078508</v>
      </c>
      <c r="AU1674" s="44">
        <f t="shared" si="2188"/>
        <v>604.65487371204517</v>
      </c>
      <c r="AV1674" s="44">
        <f t="shared" si="2189"/>
        <v>798.14443329989979</v>
      </c>
      <c r="AW1674" s="44">
        <f t="shared" si="2190"/>
        <v>2315.1025804686788</v>
      </c>
      <c r="AX1674" s="44">
        <f t="shared" si="2191"/>
        <v>520.00319139235887</v>
      </c>
      <c r="AY1674" s="44">
        <f t="shared" si="2192"/>
        <v>62.400382967083061</v>
      </c>
      <c r="AZ1674" s="44">
        <f t="shared" si="2193"/>
        <v>220.09437403118446</v>
      </c>
      <c r="BA1674" s="44">
        <f t="shared" si="2194"/>
        <v>14.02799307011945</v>
      </c>
      <c r="BB1674" s="44">
        <f t="shared" si="2195"/>
        <v>7.739582383514179</v>
      </c>
      <c r="BC1674" s="44">
        <f t="shared" si="2196"/>
        <v>719.29743776784892</v>
      </c>
      <c r="BD1674" s="44">
        <f t="shared" si="2197"/>
        <v>43.535150907267258</v>
      </c>
      <c r="BE1674" s="44">
        <f t="shared" si="2198"/>
        <v>597.24628430746782</v>
      </c>
      <c r="BF1674" s="44">
        <f t="shared" si="2199"/>
        <v>788.36509528585759</v>
      </c>
      <c r="BG1674" s="44">
        <f t="shared" si="2200"/>
        <v>2286.7365733564329</v>
      </c>
      <c r="BH1674" s="44">
        <f t="shared" si="2201"/>
        <v>513.63180450442235</v>
      </c>
      <c r="BI1674" s="44">
        <f t="shared" si="2202"/>
        <v>61.635816540530683</v>
      </c>
      <c r="BJ1674" s="44">
        <f t="shared" si="2203"/>
        <v>217.39764748791831</v>
      </c>
      <c r="BK1674" s="44">
        <f t="shared" si="2204"/>
        <v>13.856113795933256</v>
      </c>
      <c r="BL1674" s="44">
        <f t="shared" si="2205"/>
        <v>7.6447524391355879</v>
      </c>
      <c r="BM1674" s="44">
        <f t="shared" si="2206"/>
        <v>710.48417981216369</v>
      </c>
      <c r="BN1674" s="44">
        <f t="shared" si="2207"/>
        <v>43.001732470137682</v>
      </c>
      <c r="BO1674" s="39">
        <f t="shared" si="2208"/>
        <v>2.9411742942048453E-3</v>
      </c>
      <c r="BP1674" s="39">
        <f t="shared" ref="BP1674:BP1737" si="2209">AB1674/$P1674</f>
        <v>3.8823500683503962E-3</v>
      </c>
      <c r="BQ1674" s="39">
        <f t="shared" ref="BQ1674:BQ1737" si="2210">AC1674/$P1674</f>
        <v>1.1261168137651514E-2</v>
      </c>
      <c r="BR1674" s="39">
        <f t="shared" ref="BR1674:BR1737" si="2211">AD1674/$P1674</f>
        <v>2.5294098930161673E-3</v>
      </c>
      <c r="BS1674" s="39">
        <f t="shared" ref="BS1674:BS1737" si="2212">AE1674/$P1674</f>
        <v>3.0352918716194005E-4</v>
      </c>
      <c r="BT1674" s="39">
        <f t="shared" ref="BT1674:BT1737" si="2213">AF1674/$P1674</f>
        <v>1.0705874430905638E-3</v>
      </c>
      <c r="BU1674" s="39">
        <f t="shared" ref="BU1674:BU1737" si="2214">AG1674/$P1674</f>
        <v>6.8235243625552417E-5</v>
      </c>
      <c r="BV1674" s="39">
        <f t="shared" ref="BV1674:BV1737" si="2215">AH1674/$P1674</f>
        <v>3.7647030965822023E-5</v>
      </c>
      <c r="BW1674" s="39">
        <f t="shared" ref="BW1674:BW1737" si="2216">AI1674/$P1674</f>
        <v>3.4988209403860838E-3</v>
      </c>
      <c r="BX1674" s="39">
        <f t="shared" ref="BX1674:BX1737" si="2217">AJ1674/$P1674</f>
        <v>2.1176454918274889E-4</v>
      </c>
      <c r="BY1674" s="39">
        <f t="shared" ref="BY1674:BY1737" si="2218">AK1674/$P1674</f>
        <v>1.4446050420299419E-3</v>
      </c>
      <c r="BZ1674" s="39">
        <f t="shared" ref="BZ1674:BZ1737" si="2219">AL1674/$P1674</f>
        <v>1.9068786554795234E-3</v>
      </c>
      <c r="CA1674" s="39">
        <f t="shared" ref="CA1674:CA1737" si="2220">AM1674/$P1674</f>
        <v>5.5311037849242409E-3</v>
      </c>
      <c r="CB1674" s="39">
        <f t="shared" ref="CB1674:CB1737" si="2221">AN1674/$P1674</f>
        <v>1.24236033614575E-3</v>
      </c>
      <c r="CC1674" s="39">
        <f t="shared" ref="CC1674:CC1737" si="2222">AO1674/$P1674</f>
        <v>1.4908324033749E-4</v>
      </c>
      <c r="CD1674" s="39">
        <f t="shared" ref="CD1674:CD1737" si="2223">AP1674/$P1674</f>
        <v>5.2583623529889887E-4</v>
      </c>
      <c r="CE1674" s="39">
        <f t="shared" ref="CE1674:CE1737" si="2224">AQ1674/$P1674</f>
        <v>3.3514836975094657E-5</v>
      </c>
      <c r="CF1674" s="39">
        <f t="shared" ref="CF1674:CF1737" si="2225">AR1674/$P1674</f>
        <v>1.8490944537983256E-5</v>
      </c>
      <c r="CG1674" s="39">
        <f t="shared" ref="CG1674:CG1737" si="2226">AS1674/$P1674</f>
        <v>1.7185021579988189E-3</v>
      </c>
      <c r="CH1674" s="39">
        <f t="shared" ref="CH1674:CH1737" si="2227">AT1674/$P1674</f>
        <v>1.0401156302615581E-4</v>
      </c>
      <c r="CI1674" s="39">
        <f t="shared" ref="CI1674:CI1737" si="2228">AU1674/$P1674</f>
        <v>5.5134026963804608E-2</v>
      </c>
      <c r="CJ1674" s="39">
        <f t="shared" ref="CJ1674:CJ1737" si="2229">AV1674/$P1674</f>
        <v>7.2776915592222102E-2</v>
      </c>
      <c r="CK1674" s="39">
        <f t="shared" ref="CK1674:CK1737" si="2230">AW1674/$P1674</f>
        <v>0.21109716243901511</v>
      </c>
      <c r="CL1674" s="39">
        <f t="shared" ref="CL1674:CL1737" si="2231">AX1674/$P1674</f>
        <v>4.7415263188871966E-2</v>
      </c>
      <c r="CM1674" s="39">
        <f t="shared" ref="CM1674:CM1737" si="2232">AY1674/$P1674</f>
        <v>5.6898315826646355E-3</v>
      </c>
      <c r="CN1674" s="39">
        <f t="shared" ref="CN1674:CN1737" si="2233">AZ1674/$P1674</f>
        <v>2.006878581482488E-2</v>
      </c>
      <c r="CO1674" s="39">
        <f t="shared" ref="CO1674:CO1737" si="2234">BA1674/$P1674</f>
        <v>1.2791094255602672E-3</v>
      </c>
      <c r="CP1674" s="39">
        <f t="shared" ref="CP1674:CP1737" si="2235">BB1674/$P1674</f>
        <v>7.0571554513669912E-4</v>
      </c>
      <c r="CQ1674" s="39">
        <f t="shared" ref="CQ1674:CQ1737" si="2236">BC1674/$P1674</f>
        <v>6.5587438476141957E-2</v>
      </c>
      <c r="CR1674" s="39">
        <f t="shared" ref="CR1674:CR1737" si="2237">BD1674/$P1674</f>
        <v>3.9696499413939329E-3</v>
      </c>
      <c r="CS1674" s="39">
        <f t="shared" ref="CS1674:CS1737" si="2238">BE1674/$P1674</f>
        <v>5.4458492231920105E-2</v>
      </c>
      <c r="CT1674" s="39">
        <f t="shared" ref="CT1674:CT1737" si="2239">BF1674/$P1674</f>
        <v>7.1885209746134549E-2</v>
      </c>
      <c r="CU1674" s="39">
        <f t="shared" ref="CU1674:CU1737" si="2240">BG1674/$P1674</f>
        <v>0.20851067505757573</v>
      </c>
      <c r="CV1674" s="39">
        <f t="shared" ref="CV1674:CV1737" si="2241">BH1674/$P1674</f>
        <v>4.6834303319451293E-2</v>
      </c>
      <c r="CW1674" s="39">
        <f t="shared" ref="CW1674:CW1737" si="2242">BI1674/$P1674</f>
        <v>5.6201163983341552E-3</v>
      </c>
      <c r="CX1674" s="39">
        <f t="shared" ref="CX1674:CX1737" si="2243">BJ1674/$P1674</f>
        <v>1.9822891172418922E-2</v>
      </c>
      <c r="CY1674" s="39">
        <f t="shared" ref="CY1674:CY1737" si="2244">BK1674/$P1674</f>
        <v>1.2634370197805466E-3</v>
      </c>
      <c r="CZ1674" s="39">
        <f t="shared" ref="CZ1674:CZ1737" si="2245">BL1674/$P1674</f>
        <v>6.9706870056857734E-4</v>
      </c>
      <c r="DA1674" s="39">
        <f t="shared" ref="DA1674:DA1737" si="2246">BM1674/$P1674</f>
        <v>6.4783822359092164E-2</v>
      </c>
      <c r="DB1674" s="39">
        <f t="shared" ref="DB1674:DB1737" si="2247">BN1674/$P1674</f>
        <v>3.9210114406982473E-3</v>
      </c>
    </row>
    <row r="1675" spans="1:106" ht="12.75" customHeight="1" x14ac:dyDescent="0.3">
      <c r="A1675" s="9" t="str">
        <f t="shared" ref="A1675:A1738" si="2248">B1675&amp;D1675&amp;C1675</f>
        <v>30 Veracruz de Ignacio de la Llave45-49 añosMujeres</v>
      </c>
      <c r="B1675" s="18" t="s">
        <v>65</v>
      </c>
      <c r="C1675" s="18" t="s">
        <v>16</v>
      </c>
      <c r="D1675" s="29" t="s">
        <v>84</v>
      </c>
      <c r="E1675" s="19">
        <v>275993</v>
      </c>
      <c r="F1675" s="19">
        <v>271548</v>
      </c>
      <c r="G1675" s="19">
        <v>267384</v>
      </c>
      <c r="H1675" s="19">
        <v>4068</v>
      </c>
      <c r="I1675" s="19">
        <v>96</v>
      </c>
      <c r="J1675" s="19">
        <v>4299</v>
      </c>
      <c r="K1675" s="19">
        <v>3943</v>
      </c>
      <c r="L1675" s="19">
        <v>258</v>
      </c>
      <c r="M1675" s="19">
        <v>98</v>
      </c>
      <c r="N1675" s="19">
        <v>146</v>
      </c>
      <c r="O1675" s="38">
        <f>+'07'!E1674-'05'!J1675</f>
        <v>4068</v>
      </c>
      <c r="P1675" s="38">
        <f t="shared" ref="P1675:P1738" si="2249">+K1675+L1675+M1675+O1675</f>
        <v>8367</v>
      </c>
      <c r="Q1675" s="39">
        <f>'07'!F1674/'05'!$P1675</f>
        <v>0.10983626150352575</v>
      </c>
      <c r="R1675" s="39">
        <f>'07'!G1674/'05'!$P1675</f>
        <v>0.13469582885144019</v>
      </c>
      <c r="S1675" s="39">
        <f>'07'!H1674/'05'!$P1675</f>
        <v>0.46575833632126212</v>
      </c>
      <c r="T1675" s="39">
        <f>'07'!I1674/'05'!$P1675</f>
        <v>8.3183936894944424E-2</v>
      </c>
      <c r="U1675" s="39">
        <f>'07'!J1674/'05'!$P1675</f>
        <v>1.2668817975379467E-2</v>
      </c>
      <c r="V1675" s="39">
        <f>'07'!K1674/'05'!$P1675</f>
        <v>4.0874865543205449E-2</v>
      </c>
      <c r="W1675" s="39">
        <f>'07'!L1674/'05'!$P1675</f>
        <v>3.1074459184893032E-3</v>
      </c>
      <c r="X1675" s="39">
        <f>'07'!M1674/'05'!$P1675</f>
        <v>1.0756543564001434E-3</v>
      </c>
      <c r="Y1675" s="39">
        <f>'07'!N1674/'05'!$P1675</f>
        <v>0.13792279192064061</v>
      </c>
      <c r="Z1675" s="39">
        <f>'07'!O1674/'05'!$P1675</f>
        <v>1.0876060714712562E-2</v>
      </c>
      <c r="AA1675" s="44">
        <f t="shared" ref="AA1675:AA1738" si="2250">+$L1675*Q1675</f>
        <v>28.337755467909645</v>
      </c>
      <c r="AB1675" s="44">
        <f t="shared" ref="AB1675:AB1738" si="2251">+$L1675*R1675</f>
        <v>34.751523843671571</v>
      </c>
      <c r="AC1675" s="44">
        <f t="shared" ref="AC1675:AC1738" si="2252">+$L1675*S1675</f>
        <v>120.16565077088563</v>
      </c>
      <c r="AD1675" s="44">
        <f t="shared" ref="AD1675:AD1738" si="2253">+$L1675*T1675</f>
        <v>21.46145571889566</v>
      </c>
      <c r="AE1675" s="44">
        <f t="shared" ref="AE1675:AE1738" si="2254">+$L1675*U1675</f>
        <v>3.2685550376479027</v>
      </c>
      <c r="AF1675" s="44">
        <f t="shared" ref="AF1675:AF1738" si="2255">+$L1675*V1675</f>
        <v>10.545715310147006</v>
      </c>
      <c r="AG1675" s="44">
        <f t="shared" ref="AG1675:AG1738" si="2256">+$L1675*W1675</f>
        <v>0.80172104697024027</v>
      </c>
      <c r="AH1675" s="44">
        <f t="shared" ref="AH1675:AH1738" si="2257">+$L1675*X1675</f>
        <v>0.277518823951237</v>
      </c>
      <c r="AI1675" s="44">
        <f t="shared" ref="AI1675:AI1738" si="2258">+$L1675*Y1675</f>
        <v>35.584080315525277</v>
      </c>
      <c r="AJ1675" s="44">
        <f t="shared" ref="AJ1675:AJ1738" si="2259">+$L1675*Z1675</f>
        <v>2.8060236643958407</v>
      </c>
      <c r="AK1675" s="44">
        <f t="shared" ref="AK1675:AK1738" si="2260">$M1675*Q1675</f>
        <v>10.763953627345524</v>
      </c>
      <c r="AL1675" s="44">
        <f t="shared" ref="AL1675:AL1738" si="2261">$M1675*R1675</f>
        <v>13.200191227441138</v>
      </c>
      <c r="AM1675" s="44">
        <f t="shared" ref="AM1675:AM1738" si="2262">$M1675*S1675</f>
        <v>45.644316959483689</v>
      </c>
      <c r="AN1675" s="44">
        <f t="shared" ref="AN1675:AN1738" si="2263">$M1675*T1675</f>
        <v>8.1520258157045529</v>
      </c>
      <c r="AO1675" s="44">
        <f t="shared" ref="AO1675:AO1738" si="2264">$M1675*U1675</f>
        <v>1.2415441615871878</v>
      </c>
      <c r="AP1675" s="44">
        <f t="shared" ref="AP1675:AP1738" si="2265">$M1675*V1675</f>
        <v>4.0057368232341339</v>
      </c>
      <c r="AQ1675" s="44">
        <f t="shared" ref="AQ1675:AQ1738" si="2266">$M1675*W1675</f>
        <v>0.30452970001195173</v>
      </c>
      <c r="AR1675" s="44">
        <f t="shared" ref="AR1675:AR1738" si="2267">$M1675*X1675</f>
        <v>0.10541412692721405</v>
      </c>
      <c r="AS1675" s="44">
        <f t="shared" ref="AS1675:AS1738" si="2268">$M1675*Y1675</f>
        <v>13.51643360822278</v>
      </c>
      <c r="AT1675" s="44">
        <f t="shared" ref="AT1675:AT1738" si="2269">$M1675*Z1675</f>
        <v>1.0658539500418311</v>
      </c>
      <c r="AU1675" s="44">
        <f t="shared" ref="AU1675:AU1738" si="2270">$K1675*Q1675</f>
        <v>433.08437910840206</v>
      </c>
      <c r="AV1675" s="44">
        <f t="shared" ref="AV1675:AV1738" si="2271">$K1675*R1675</f>
        <v>531.1056531612287</v>
      </c>
      <c r="AW1675" s="44">
        <f t="shared" ref="AW1675:AW1738" si="2272">$K1675*S1675</f>
        <v>1836.4851201147364</v>
      </c>
      <c r="AX1675" s="44">
        <f t="shared" ref="AX1675:AX1738" si="2273">$K1675*T1675</f>
        <v>327.99426317676586</v>
      </c>
      <c r="AY1675" s="44">
        <f t="shared" ref="AY1675:AY1738" si="2274">$K1675*U1675</f>
        <v>49.953149276921238</v>
      </c>
      <c r="AZ1675" s="44">
        <f t="shared" ref="AZ1675:AZ1738" si="2275">$K1675*V1675</f>
        <v>161.16959483685909</v>
      </c>
      <c r="BA1675" s="44">
        <f t="shared" ref="BA1675:BA1738" si="2276">$K1675*W1675</f>
        <v>12.252659256603323</v>
      </c>
      <c r="BB1675" s="44">
        <f t="shared" ref="BB1675:BB1738" si="2277">$K1675*X1675</f>
        <v>4.2413051272857656</v>
      </c>
      <c r="BC1675" s="44">
        <f t="shared" ref="BC1675:BC1738" si="2278">$K1675*Y1675</f>
        <v>543.82956854308588</v>
      </c>
      <c r="BD1675" s="44">
        <f t="shared" ref="BD1675:BD1738" si="2279">$K1675*Z1675</f>
        <v>42.884307398111631</v>
      </c>
      <c r="BE1675" s="44">
        <f t="shared" ref="BE1675:BE1738" si="2280">$O1675*Q1675</f>
        <v>446.81391179634278</v>
      </c>
      <c r="BF1675" s="44">
        <f t="shared" ref="BF1675:BF1738" si="2281">$O1675*R1675</f>
        <v>547.94263176765867</v>
      </c>
      <c r="BG1675" s="44">
        <f t="shared" ref="BG1675:BG1738" si="2282">$O1675*S1675</f>
        <v>1894.7049121548944</v>
      </c>
      <c r="BH1675" s="44">
        <f t="shared" ref="BH1675:BH1738" si="2283">$O1675*T1675</f>
        <v>338.39225528863392</v>
      </c>
      <c r="BI1675" s="44">
        <f t="shared" ref="BI1675:BI1738" si="2284">$O1675*U1675</f>
        <v>51.53675152384367</v>
      </c>
      <c r="BJ1675" s="44">
        <f t="shared" ref="BJ1675:BJ1738" si="2285">$O1675*V1675</f>
        <v>166.27895302975978</v>
      </c>
      <c r="BK1675" s="44">
        <f t="shared" ref="BK1675:BK1738" si="2286">$O1675*W1675</f>
        <v>12.641089996414486</v>
      </c>
      <c r="BL1675" s="44">
        <f t="shared" ref="BL1675:BL1738" si="2287">$O1675*X1675</f>
        <v>4.3757619218357835</v>
      </c>
      <c r="BM1675" s="44">
        <f t="shared" ref="BM1675:BM1738" si="2288">$O1675*Y1675</f>
        <v>561.06991753316595</v>
      </c>
      <c r="BN1675" s="44">
        <f t="shared" ref="BN1675:BN1738" si="2289">$O1675*Z1675</f>
        <v>44.243814987450698</v>
      </c>
      <c r="BO1675" s="39">
        <f t="shared" ref="BO1675:BO1738" si="2290">AA1675/$P1675</f>
        <v>3.3868477910732214E-3</v>
      </c>
      <c r="BP1675" s="39">
        <f t="shared" si="2209"/>
        <v>4.1534031126654204E-3</v>
      </c>
      <c r="BQ1675" s="39">
        <f t="shared" si="2210"/>
        <v>1.4361856193484599E-2</v>
      </c>
      <c r="BR1675" s="39">
        <f t="shared" si="2211"/>
        <v>2.5650120376354323E-3</v>
      </c>
      <c r="BS1675" s="39">
        <f t="shared" si="2212"/>
        <v>3.9064838504217794E-4</v>
      </c>
      <c r="BT1675" s="39">
        <f t="shared" si="2213"/>
        <v>1.2603938460794798E-3</v>
      </c>
      <c r="BU1675" s="39">
        <f t="shared" si="2214"/>
        <v>9.5819415199024777E-5</v>
      </c>
      <c r="BV1675" s="39">
        <f t="shared" si="2215"/>
        <v>3.3168259107354724E-5</v>
      </c>
      <c r="BW1675" s="39">
        <f t="shared" si="2216"/>
        <v>4.2529078899874841E-3</v>
      </c>
      <c r="BX1675" s="39">
        <f t="shared" si="2217"/>
        <v>3.353679531965867E-4</v>
      </c>
      <c r="BY1675" s="39">
        <f t="shared" si="2218"/>
        <v>1.2864770679270375E-3</v>
      </c>
      <c r="BZ1675" s="39">
        <f t="shared" si="2219"/>
        <v>1.5776492443457797E-3</v>
      </c>
      <c r="CA1675" s="39">
        <f t="shared" si="2220"/>
        <v>5.4552787091530644E-3</v>
      </c>
      <c r="CB1675" s="39">
        <f t="shared" si="2221"/>
        <v>9.7430689801655942E-4</v>
      </c>
      <c r="CC1675" s="39">
        <f t="shared" si="2222"/>
        <v>1.4838582067493579E-4</v>
      </c>
      <c r="CD1675" s="39">
        <f t="shared" si="2223"/>
        <v>4.7875425161158526E-4</v>
      </c>
      <c r="CE1675" s="39">
        <f t="shared" si="2224"/>
        <v>3.6396522052342743E-5</v>
      </c>
      <c r="CF1675" s="39">
        <f t="shared" si="2225"/>
        <v>1.2598796095041718E-5</v>
      </c>
      <c r="CG1675" s="39">
        <f t="shared" si="2226"/>
        <v>1.6154456326309048E-3</v>
      </c>
      <c r="CH1675" s="39">
        <f t="shared" si="2227"/>
        <v>1.2738782718319961E-4</v>
      </c>
      <c r="CI1675" s="39">
        <f t="shared" si="2228"/>
        <v>5.1761011008533774E-2</v>
      </c>
      <c r="CJ1675" s="39">
        <f t="shared" si="2229"/>
        <v>6.3476234392402145E-2</v>
      </c>
      <c r="CK1675" s="39">
        <f t="shared" si="2230"/>
        <v>0.21949146887949522</v>
      </c>
      <c r="CL1675" s="39">
        <f t="shared" si="2231"/>
        <v>3.9200939784482594E-2</v>
      </c>
      <c r="CM1675" s="39">
        <f t="shared" si="2232"/>
        <v>5.9702580706252227E-3</v>
      </c>
      <c r="CN1675" s="39">
        <f t="shared" si="2233"/>
        <v>1.9262530756168173E-2</v>
      </c>
      <c r="CO1675" s="39">
        <f t="shared" si="2234"/>
        <v>1.4644029229835453E-3</v>
      </c>
      <c r="CP1675" s="39">
        <f t="shared" si="2235"/>
        <v>5.0690870410968877E-4</v>
      </c>
      <c r="CQ1675" s="39">
        <f t="shared" si="2236"/>
        <v>6.4996960504731194E-2</v>
      </c>
      <c r="CR1675" s="39">
        <f t="shared" si="2237"/>
        <v>5.1254102304424086E-3</v>
      </c>
      <c r="CS1675" s="39">
        <f t="shared" si="2238"/>
        <v>5.3401925635991727E-2</v>
      </c>
      <c r="CT1675" s="39">
        <f t="shared" si="2239"/>
        <v>6.5488542102026856E-2</v>
      </c>
      <c r="CU1675" s="39">
        <f t="shared" si="2240"/>
        <v>0.22644973253912926</v>
      </c>
      <c r="CV1675" s="39">
        <f t="shared" si="2241"/>
        <v>4.0443678174809837E-2</v>
      </c>
      <c r="CW1675" s="39">
        <f t="shared" si="2242"/>
        <v>6.1595256990371302E-3</v>
      </c>
      <c r="CX1675" s="39">
        <f t="shared" si="2243"/>
        <v>1.9873186689346213E-2</v>
      </c>
      <c r="CY1675" s="39">
        <f t="shared" si="2244"/>
        <v>1.5108270582543906E-3</v>
      </c>
      <c r="CZ1675" s="39">
        <f t="shared" si="2245"/>
        <v>5.2297859708805826E-4</v>
      </c>
      <c r="DA1675" s="39">
        <f t="shared" si="2246"/>
        <v>6.7057477893291015E-2</v>
      </c>
      <c r="DB1675" s="39">
        <f t="shared" si="2247"/>
        <v>5.2878947038903666E-3</v>
      </c>
    </row>
    <row r="1676" spans="1:106" ht="12.75" customHeight="1" x14ac:dyDescent="0.3">
      <c r="A1676" s="9" t="str">
        <f t="shared" si="2248"/>
        <v>30 Veracruz de Ignacio de la Llave50-54 añosMujeres</v>
      </c>
      <c r="B1676" s="18" t="s">
        <v>65</v>
      </c>
      <c r="C1676" s="18" t="s">
        <v>16</v>
      </c>
      <c r="D1676" s="29" t="s">
        <v>85</v>
      </c>
      <c r="E1676" s="19">
        <v>260838</v>
      </c>
      <c r="F1676" s="19">
        <v>257478</v>
      </c>
      <c r="G1676" s="19">
        <v>254127</v>
      </c>
      <c r="H1676" s="19">
        <v>3244</v>
      </c>
      <c r="I1676" s="19">
        <v>107</v>
      </c>
      <c r="J1676" s="19">
        <v>3251</v>
      </c>
      <c r="K1676" s="19">
        <v>2921</v>
      </c>
      <c r="L1676" s="19">
        <v>244</v>
      </c>
      <c r="M1676" s="19">
        <v>86</v>
      </c>
      <c r="N1676" s="19">
        <v>109</v>
      </c>
      <c r="O1676" s="38">
        <f>+'07'!E1675-'05'!J1676</f>
        <v>3244</v>
      </c>
      <c r="P1676" s="38">
        <f t="shared" si="2249"/>
        <v>6495</v>
      </c>
      <c r="Q1676" s="39">
        <f>'07'!F1675/'05'!$P1676</f>
        <v>0.10561970746728253</v>
      </c>
      <c r="R1676" s="39">
        <f>'07'!G1675/'05'!$P1676</f>
        <v>0.12009237875288684</v>
      </c>
      <c r="S1676" s="39">
        <f>'07'!H1675/'05'!$P1676</f>
        <v>0.49884526558891457</v>
      </c>
      <c r="T1676" s="39">
        <f>'07'!I1675/'05'!$P1676</f>
        <v>5.1424172440338721E-2</v>
      </c>
      <c r="U1676" s="39">
        <f>'07'!J1675/'05'!$P1676</f>
        <v>8.7759815242494221E-3</v>
      </c>
      <c r="V1676" s="39">
        <f>'07'!K1675/'05'!$P1676</f>
        <v>4.5727482678983834E-2</v>
      </c>
      <c r="W1676" s="39">
        <f>'07'!L1675/'05'!$P1676</f>
        <v>3.8491147036181679E-3</v>
      </c>
      <c r="X1676" s="39">
        <f>'07'!M1675/'05'!$P1676</f>
        <v>1.8475750577367205E-3</v>
      </c>
      <c r="Y1676" s="39">
        <f>'07'!N1675/'05'!$P1676</f>
        <v>0.15350269438029254</v>
      </c>
      <c r="Z1676" s="39">
        <f>'07'!O1675/'05'!$P1676</f>
        <v>1.0315627405696691E-2</v>
      </c>
      <c r="AA1676" s="44">
        <f t="shared" si="2250"/>
        <v>25.771208622016935</v>
      </c>
      <c r="AB1676" s="44">
        <f t="shared" si="2251"/>
        <v>29.302540415704389</v>
      </c>
      <c r="AC1676" s="44">
        <f t="shared" si="2252"/>
        <v>121.71824480369516</v>
      </c>
      <c r="AD1676" s="44">
        <f t="shared" si="2253"/>
        <v>12.547498075442649</v>
      </c>
      <c r="AE1676" s="44">
        <f t="shared" si="2254"/>
        <v>2.1413394919168591</v>
      </c>
      <c r="AF1676" s="44">
        <f t="shared" si="2255"/>
        <v>11.157505773672055</v>
      </c>
      <c r="AG1676" s="44">
        <f t="shared" si="2256"/>
        <v>0.93918398768283295</v>
      </c>
      <c r="AH1676" s="44">
        <f t="shared" si="2257"/>
        <v>0.45080831408775979</v>
      </c>
      <c r="AI1676" s="44">
        <f t="shared" si="2258"/>
        <v>37.454657428791378</v>
      </c>
      <c r="AJ1676" s="44">
        <f t="shared" si="2259"/>
        <v>2.5170130869899925</v>
      </c>
      <c r="AK1676" s="44">
        <f t="shared" si="2260"/>
        <v>9.083294842186298</v>
      </c>
      <c r="AL1676" s="44">
        <f t="shared" si="2261"/>
        <v>10.327944572748267</v>
      </c>
      <c r="AM1676" s="44">
        <f t="shared" si="2262"/>
        <v>42.900692840646656</v>
      </c>
      <c r="AN1676" s="44">
        <f t="shared" si="2263"/>
        <v>4.4224788298691298</v>
      </c>
      <c r="AO1676" s="44">
        <f t="shared" si="2264"/>
        <v>0.75473441108545025</v>
      </c>
      <c r="AP1676" s="44">
        <f t="shared" si="2265"/>
        <v>3.9325635103926095</v>
      </c>
      <c r="AQ1676" s="44">
        <f t="shared" si="2266"/>
        <v>0.33102386451116245</v>
      </c>
      <c r="AR1676" s="44">
        <f t="shared" si="2267"/>
        <v>0.15889145496535798</v>
      </c>
      <c r="AS1676" s="44">
        <f t="shared" si="2268"/>
        <v>13.201231716705159</v>
      </c>
      <c r="AT1676" s="44">
        <f t="shared" si="2269"/>
        <v>0.88714395688991543</v>
      </c>
      <c r="AU1676" s="44">
        <f t="shared" si="2270"/>
        <v>308.51516551193225</v>
      </c>
      <c r="AV1676" s="44">
        <f t="shared" si="2271"/>
        <v>350.78983833718246</v>
      </c>
      <c r="AW1676" s="44">
        <f t="shared" si="2272"/>
        <v>1457.1270207852194</v>
      </c>
      <c r="AX1676" s="44">
        <f t="shared" si="2273"/>
        <v>150.21000769822939</v>
      </c>
      <c r="AY1676" s="44">
        <f t="shared" si="2274"/>
        <v>25.634642032332561</v>
      </c>
      <c r="AZ1676" s="44">
        <f t="shared" si="2275"/>
        <v>133.56997690531179</v>
      </c>
      <c r="BA1676" s="44">
        <f t="shared" si="2276"/>
        <v>11.243264049268669</v>
      </c>
      <c r="BB1676" s="44">
        <f t="shared" si="2277"/>
        <v>5.3967667436489606</v>
      </c>
      <c r="BC1676" s="44">
        <f t="shared" si="2278"/>
        <v>448.38137028483453</v>
      </c>
      <c r="BD1676" s="44">
        <f t="shared" si="2279"/>
        <v>30.131947652040033</v>
      </c>
      <c r="BE1676" s="44">
        <f t="shared" si="2280"/>
        <v>342.63033102386453</v>
      </c>
      <c r="BF1676" s="44">
        <f t="shared" si="2281"/>
        <v>389.57967667436492</v>
      </c>
      <c r="BG1676" s="44">
        <f t="shared" si="2282"/>
        <v>1618.2540415704389</v>
      </c>
      <c r="BH1676" s="44">
        <f t="shared" si="2283"/>
        <v>166.82001539645881</v>
      </c>
      <c r="BI1676" s="44">
        <f t="shared" si="2284"/>
        <v>28.469284064665125</v>
      </c>
      <c r="BJ1676" s="44">
        <f t="shared" si="2285"/>
        <v>148.33995381062357</v>
      </c>
      <c r="BK1676" s="44">
        <f t="shared" si="2286"/>
        <v>12.486528098537336</v>
      </c>
      <c r="BL1676" s="44">
        <f t="shared" si="2287"/>
        <v>5.9935334872979213</v>
      </c>
      <c r="BM1676" s="44">
        <f t="shared" si="2288"/>
        <v>497.96274056966899</v>
      </c>
      <c r="BN1676" s="44">
        <f t="shared" si="2289"/>
        <v>33.463895304080062</v>
      </c>
      <c r="BO1676" s="39">
        <f t="shared" si="2290"/>
        <v>3.9678535214806672E-3</v>
      </c>
      <c r="BP1676" s="39">
        <f t="shared" si="2209"/>
        <v>4.5115535666981352E-3</v>
      </c>
      <c r="BQ1676" s="39">
        <f t="shared" si="2210"/>
        <v>1.8740299430899946E-2</v>
      </c>
      <c r="BR1676" s="39">
        <f t="shared" si="2211"/>
        <v>1.9318703734322784E-3</v>
      </c>
      <c r="BS1676" s="39">
        <f t="shared" si="2212"/>
        <v>3.2969045295101756E-4</v>
      </c>
      <c r="BT1676" s="39">
        <f t="shared" si="2213"/>
        <v>1.7178607811658283E-3</v>
      </c>
      <c r="BU1676" s="39">
        <f t="shared" si="2214"/>
        <v>1.4460107585570947E-4</v>
      </c>
      <c r="BV1676" s="39">
        <f t="shared" si="2215"/>
        <v>6.9408516410740542E-5</v>
      </c>
      <c r="BW1676" s="39">
        <f t="shared" si="2216"/>
        <v>5.7666909051256937E-3</v>
      </c>
      <c r="BX1676" s="39">
        <f t="shared" si="2217"/>
        <v>3.8753088329330137E-4</v>
      </c>
      <c r="BY1676" s="39">
        <f t="shared" si="2218"/>
        <v>1.3985057493743338E-3</v>
      </c>
      <c r="BZ1676" s="39">
        <f t="shared" si="2219"/>
        <v>1.5901377325247524E-3</v>
      </c>
      <c r="CA1676" s="39">
        <f t="shared" si="2220"/>
        <v>6.6051875043335881E-3</v>
      </c>
      <c r="CB1676" s="39">
        <f t="shared" si="2221"/>
        <v>6.8090513161957352E-4</v>
      </c>
      <c r="CC1676" s="39">
        <f t="shared" si="2222"/>
        <v>1.1620237276142421E-4</v>
      </c>
      <c r="CD1676" s="39">
        <f t="shared" si="2223"/>
        <v>6.0547552123057884E-4</v>
      </c>
      <c r="CE1676" s="39">
        <f t="shared" si="2224"/>
        <v>5.0965952965536944E-5</v>
      </c>
      <c r="CF1676" s="39">
        <f t="shared" si="2225"/>
        <v>2.4463657423457734E-5</v>
      </c>
      <c r="CG1676" s="39">
        <f t="shared" si="2226"/>
        <v>2.0325222042656133E-3</v>
      </c>
      <c r="CH1676" s="39">
        <f t="shared" si="2227"/>
        <v>1.3658875394763901E-4</v>
      </c>
      <c r="CI1676" s="39">
        <f t="shared" si="2228"/>
        <v>4.7500410394446843E-2</v>
      </c>
      <c r="CJ1676" s="39">
        <f t="shared" si="2229"/>
        <v>5.4009212984939561E-2</v>
      </c>
      <c r="CK1676" s="39">
        <f t="shared" si="2230"/>
        <v>0.22434596162974896</v>
      </c>
      <c r="CL1676" s="39">
        <f t="shared" si="2231"/>
        <v>2.3127021970474115E-2</v>
      </c>
      <c r="CM1676" s="39">
        <f t="shared" si="2232"/>
        <v>3.9468271027455828E-3</v>
      </c>
      <c r="CN1676" s="39">
        <f t="shared" si="2233"/>
        <v>2.0565046482726987E-2</v>
      </c>
      <c r="CO1676" s="39">
        <f t="shared" si="2234"/>
        <v>1.731064518748063E-3</v>
      </c>
      <c r="CP1676" s="39">
        <f t="shared" si="2235"/>
        <v>8.3091096899907014E-4</v>
      </c>
      <c r="CQ1676" s="39">
        <f t="shared" si="2236"/>
        <v>6.9034853007672758E-2</v>
      </c>
      <c r="CR1676" s="39">
        <f t="shared" si="2237"/>
        <v>4.6392529102448092E-3</v>
      </c>
      <c r="CS1676" s="39">
        <f t="shared" si="2238"/>
        <v>5.2752937801980683E-2</v>
      </c>
      <c r="CT1676" s="39">
        <f t="shared" si="2239"/>
        <v>5.9981474468724393E-2</v>
      </c>
      <c r="CU1676" s="39">
        <f t="shared" si="2240"/>
        <v>0.24915381702393208</v>
      </c>
      <c r="CV1676" s="39">
        <f t="shared" si="2241"/>
        <v>2.568437496481275E-2</v>
      </c>
      <c r="CW1676" s="39">
        <f t="shared" si="2242"/>
        <v>4.3832615957913974E-3</v>
      </c>
      <c r="CX1676" s="39">
        <f t="shared" si="2243"/>
        <v>2.2839099893860442E-2</v>
      </c>
      <c r="CY1676" s="39">
        <f t="shared" si="2244"/>
        <v>1.9224831560488585E-3</v>
      </c>
      <c r="CZ1676" s="39">
        <f t="shared" si="2245"/>
        <v>9.2279191490345211E-4</v>
      </c>
      <c r="DA1676" s="39">
        <f t="shared" si="2246"/>
        <v>7.6668628263228483E-2</v>
      </c>
      <c r="DB1676" s="39">
        <f t="shared" si="2247"/>
        <v>5.1522548582109409E-3</v>
      </c>
    </row>
    <row r="1677" spans="1:106" ht="12.75" customHeight="1" x14ac:dyDescent="0.3">
      <c r="A1677" s="9" t="str">
        <f t="shared" si="2248"/>
        <v>30 Veracruz de Ignacio de la Llave55-59 añosMujeres</v>
      </c>
      <c r="B1677" s="18" t="s">
        <v>65</v>
      </c>
      <c r="C1677" s="18" t="s">
        <v>16</v>
      </c>
      <c r="D1677" s="29" t="s">
        <v>86</v>
      </c>
      <c r="E1677" s="19">
        <v>216188</v>
      </c>
      <c r="F1677" s="19">
        <v>213673</v>
      </c>
      <c r="G1677" s="19">
        <v>211146</v>
      </c>
      <c r="H1677" s="19">
        <v>2440</v>
      </c>
      <c r="I1677" s="19">
        <v>87</v>
      </c>
      <c r="J1677" s="19">
        <v>2453</v>
      </c>
      <c r="K1677" s="19">
        <v>2219</v>
      </c>
      <c r="L1677" s="19">
        <v>170</v>
      </c>
      <c r="M1677" s="19">
        <v>64</v>
      </c>
      <c r="N1677" s="19">
        <v>62</v>
      </c>
      <c r="O1677" s="38">
        <f>+'07'!E1676-'05'!J1677</f>
        <v>2440</v>
      </c>
      <c r="P1677" s="38">
        <f t="shared" si="2249"/>
        <v>4893</v>
      </c>
      <c r="Q1677" s="39">
        <f>'07'!F1676/'05'!$P1677</f>
        <v>8.6245657061107706E-2</v>
      </c>
      <c r="R1677" s="39">
        <f>'07'!G1676/'05'!$P1677</f>
        <v>8.7676272225628446E-2</v>
      </c>
      <c r="S1677" s="39">
        <f>'07'!H1676/'05'!$P1677</f>
        <v>0.55262620069487023</v>
      </c>
      <c r="T1677" s="39">
        <f>'07'!I1676/'05'!$P1677</f>
        <v>3.7195994277539342E-2</v>
      </c>
      <c r="U1677" s="39">
        <f>'07'!J1676/'05'!$P1677</f>
        <v>7.9705702023298592E-3</v>
      </c>
      <c r="V1677" s="39">
        <f>'07'!K1676/'05'!$P1677</f>
        <v>4.4144696505211529E-2</v>
      </c>
      <c r="W1677" s="39">
        <f>'07'!L1676/'05'!$P1677</f>
        <v>5.3137134682199058E-3</v>
      </c>
      <c r="X1677" s="39">
        <f>'07'!M1676/'05'!$P1677</f>
        <v>8.1749437972613941E-4</v>
      </c>
      <c r="Y1677" s="39">
        <f>'07'!N1676/'05'!$P1677</f>
        <v>0.16717760065399551</v>
      </c>
      <c r="Z1677" s="39">
        <f>'07'!O1676/'05'!$P1677</f>
        <v>1.0831800531371347E-2</v>
      </c>
      <c r="AA1677" s="44">
        <f t="shared" si="2250"/>
        <v>14.661761700388309</v>
      </c>
      <c r="AB1677" s="44">
        <f t="shared" si="2251"/>
        <v>14.904966278356836</v>
      </c>
      <c r="AC1677" s="44">
        <f t="shared" si="2252"/>
        <v>93.946454118127946</v>
      </c>
      <c r="AD1677" s="44">
        <f t="shared" si="2253"/>
        <v>6.3233190271816877</v>
      </c>
      <c r="AE1677" s="44">
        <f t="shared" si="2254"/>
        <v>1.3549969343960762</v>
      </c>
      <c r="AF1677" s="44">
        <f t="shared" si="2255"/>
        <v>7.5045984058859601</v>
      </c>
      <c r="AG1677" s="44">
        <f t="shared" si="2256"/>
        <v>0.90333128959738396</v>
      </c>
      <c r="AH1677" s="44">
        <f t="shared" si="2257"/>
        <v>0.1389740445534437</v>
      </c>
      <c r="AI1677" s="44">
        <f t="shared" si="2258"/>
        <v>28.420192111179237</v>
      </c>
      <c r="AJ1677" s="44">
        <f t="shared" si="2259"/>
        <v>1.8414060903331291</v>
      </c>
      <c r="AK1677" s="44">
        <f t="shared" si="2260"/>
        <v>5.5197220519108932</v>
      </c>
      <c r="AL1677" s="44">
        <f t="shared" si="2261"/>
        <v>5.6112814224402205</v>
      </c>
      <c r="AM1677" s="44">
        <f t="shared" si="2262"/>
        <v>35.368076844471695</v>
      </c>
      <c r="AN1677" s="44">
        <f t="shared" si="2263"/>
        <v>2.3805436337625179</v>
      </c>
      <c r="AO1677" s="44">
        <f t="shared" si="2264"/>
        <v>0.51011649294911099</v>
      </c>
      <c r="AP1677" s="44">
        <f t="shared" si="2265"/>
        <v>2.8252605763335379</v>
      </c>
      <c r="AQ1677" s="44">
        <f t="shared" si="2266"/>
        <v>0.34007766196607397</v>
      </c>
      <c r="AR1677" s="44">
        <f t="shared" si="2267"/>
        <v>5.2319640302472922E-2</v>
      </c>
      <c r="AS1677" s="44">
        <f t="shared" si="2268"/>
        <v>10.699366441855712</v>
      </c>
      <c r="AT1677" s="44">
        <f t="shared" si="2269"/>
        <v>0.69323523400776621</v>
      </c>
      <c r="AU1677" s="44">
        <f t="shared" si="2270"/>
        <v>191.37911301859799</v>
      </c>
      <c r="AV1677" s="44">
        <f t="shared" si="2271"/>
        <v>194.55364806866953</v>
      </c>
      <c r="AW1677" s="44">
        <f t="shared" si="2272"/>
        <v>1226.277539341917</v>
      </c>
      <c r="AX1677" s="44">
        <f t="shared" si="2273"/>
        <v>82.537911301859793</v>
      </c>
      <c r="AY1677" s="44">
        <f t="shared" si="2274"/>
        <v>17.686695278969957</v>
      </c>
      <c r="AZ1677" s="44">
        <f t="shared" si="2275"/>
        <v>97.957081545064383</v>
      </c>
      <c r="BA1677" s="44">
        <f t="shared" si="2276"/>
        <v>11.791130185979972</v>
      </c>
      <c r="BB1677" s="44">
        <f t="shared" si="2277"/>
        <v>1.8140200286123034</v>
      </c>
      <c r="BC1677" s="44">
        <f t="shared" si="2278"/>
        <v>370.96709585121602</v>
      </c>
      <c r="BD1677" s="44">
        <f t="shared" si="2279"/>
        <v>24.03576537911302</v>
      </c>
      <c r="BE1677" s="44">
        <f t="shared" si="2280"/>
        <v>210.43940322910279</v>
      </c>
      <c r="BF1677" s="44">
        <f t="shared" si="2281"/>
        <v>213.9301042305334</v>
      </c>
      <c r="BG1677" s="44">
        <f t="shared" si="2282"/>
        <v>1348.4079296954833</v>
      </c>
      <c r="BH1677" s="44">
        <f t="shared" si="2283"/>
        <v>90.758226037195996</v>
      </c>
      <c r="BI1677" s="44">
        <f t="shared" si="2284"/>
        <v>19.448191293684857</v>
      </c>
      <c r="BJ1677" s="44">
        <f t="shared" si="2285"/>
        <v>107.71305947271613</v>
      </c>
      <c r="BK1677" s="44">
        <f t="shared" si="2286"/>
        <v>12.96546086245657</v>
      </c>
      <c r="BL1677" s="44">
        <f t="shared" si="2287"/>
        <v>1.9946862865317803</v>
      </c>
      <c r="BM1677" s="44">
        <f t="shared" si="2288"/>
        <v>407.91334559574904</v>
      </c>
      <c r="BN1677" s="44">
        <f t="shared" si="2289"/>
        <v>26.429593296546088</v>
      </c>
      <c r="BO1677" s="39">
        <f t="shared" si="2290"/>
        <v>2.9964769467378518E-3</v>
      </c>
      <c r="BP1677" s="39">
        <f t="shared" si="2209"/>
        <v>3.0461815406410864E-3</v>
      </c>
      <c r="BQ1677" s="39">
        <f t="shared" si="2210"/>
        <v>1.9200174559192304E-2</v>
      </c>
      <c r="BR1677" s="39">
        <f t="shared" si="2211"/>
        <v>1.2923194414840972E-3</v>
      </c>
      <c r="BS1677" s="39">
        <f t="shared" si="2212"/>
        <v>2.7692559460373514E-4</v>
      </c>
      <c r="BT1677" s="39">
        <f t="shared" si="2213"/>
        <v>1.5337417547283793E-3</v>
      </c>
      <c r="BU1677" s="39">
        <f t="shared" si="2214"/>
        <v>1.8461706306915673E-4</v>
      </c>
      <c r="BV1677" s="39">
        <f t="shared" si="2215"/>
        <v>2.840262508756258E-5</v>
      </c>
      <c r="BW1677" s="39">
        <f t="shared" si="2216"/>
        <v>5.8083368304065472E-3</v>
      </c>
      <c r="BX1677" s="39">
        <f t="shared" si="2217"/>
        <v>3.763347824102042E-4</v>
      </c>
      <c r="BY1677" s="39">
        <f t="shared" si="2218"/>
        <v>1.1280854387718973E-3</v>
      </c>
      <c r="BZ1677" s="39">
        <f t="shared" si="2219"/>
        <v>1.1467977564766443E-3</v>
      </c>
      <c r="CA1677" s="39">
        <f t="shared" si="2220"/>
        <v>7.2283010105194554E-3</v>
      </c>
      <c r="CB1677" s="39">
        <f t="shared" si="2221"/>
        <v>4.8652026032342487E-4</v>
      </c>
      <c r="CC1677" s="39">
        <f t="shared" si="2222"/>
        <v>1.0425434149787677E-4</v>
      </c>
      <c r="CD1677" s="39">
        <f t="shared" si="2223"/>
        <v>5.7740866060362515E-4</v>
      </c>
      <c r="CE1677" s="39">
        <f t="shared" si="2224"/>
        <v>6.9502894331917835E-5</v>
      </c>
      <c r="CF1677" s="39">
        <f t="shared" si="2225"/>
        <v>1.0692752974141206E-5</v>
      </c>
      <c r="CG1677" s="39">
        <f t="shared" si="2226"/>
        <v>2.1866679832118767E-3</v>
      </c>
      <c r="CH1677" s="39">
        <f t="shared" si="2227"/>
        <v>1.4167897690737098E-4</v>
      </c>
      <c r="CI1677" s="39">
        <f t="shared" si="2228"/>
        <v>3.9112837322419373E-2</v>
      </c>
      <c r="CJ1677" s="39">
        <f t="shared" si="2229"/>
        <v>3.9761628462838657E-2</v>
      </c>
      <c r="CK1677" s="39">
        <f t="shared" si="2230"/>
        <v>0.2506187490991042</v>
      </c>
      <c r="CL1677" s="39">
        <f t="shared" si="2231"/>
        <v>1.6868569650901246E-2</v>
      </c>
      <c r="CM1677" s="39">
        <f t="shared" si="2232"/>
        <v>3.6146934966216956E-3</v>
      </c>
      <c r="CN1677" s="39">
        <f t="shared" si="2233"/>
        <v>2.0019840904366315E-2</v>
      </c>
      <c r="CO1677" s="39">
        <f t="shared" si="2234"/>
        <v>2.4097956644144637E-3</v>
      </c>
      <c r="CP1677" s="39">
        <f t="shared" si="2235"/>
        <v>3.7073779452530216E-4</v>
      </c>
      <c r="CQ1677" s="39">
        <f t="shared" si="2236"/>
        <v>7.5815878980424287E-2</v>
      </c>
      <c r="CR1677" s="39">
        <f t="shared" si="2237"/>
        <v>4.9122757774602531E-3</v>
      </c>
      <c r="CS1677" s="39">
        <f t="shared" si="2238"/>
        <v>4.3008257353178578E-2</v>
      </c>
      <c r="CT1677" s="39">
        <f t="shared" si="2239"/>
        <v>4.3721664465672064E-2</v>
      </c>
      <c r="CU1677" s="39">
        <f t="shared" si="2240"/>
        <v>0.27557897602605425</v>
      </c>
      <c r="CV1677" s="39">
        <f t="shared" si="2241"/>
        <v>1.8548584924830573E-2</v>
      </c>
      <c r="CW1677" s="39">
        <f t="shared" si="2242"/>
        <v>3.9746967696065519E-3</v>
      </c>
      <c r="CX1677" s="39">
        <f t="shared" si="2243"/>
        <v>2.2013705185513207E-2</v>
      </c>
      <c r="CY1677" s="39">
        <f t="shared" si="2244"/>
        <v>2.6497978464043673E-3</v>
      </c>
      <c r="CZ1677" s="39">
        <f t="shared" si="2245"/>
        <v>4.0766120713913351E-4</v>
      </c>
      <c r="DA1677" s="39">
        <f t="shared" si="2246"/>
        <v>8.3366716859952797E-2</v>
      </c>
      <c r="DB1677" s="39">
        <f t="shared" si="2247"/>
        <v>5.4015109945935186E-3</v>
      </c>
    </row>
    <row r="1678" spans="1:106" ht="12.75" customHeight="1" x14ac:dyDescent="0.3">
      <c r="A1678" s="9" t="str">
        <f t="shared" si="2248"/>
        <v>30 Veracruz de Ignacio de la Llave60-64 añosMujeres</v>
      </c>
      <c r="B1678" s="18" t="s">
        <v>65</v>
      </c>
      <c r="C1678" s="18" t="s">
        <v>16</v>
      </c>
      <c r="D1678" s="29" t="s">
        <v>87</v>
      </c>
      <c r="E1678" s="19">
        <v>184851</v>
      </c>
      <c r="F1678" s="19">
        <v>182759</v>
      </c>
      <c r="G1678" s="19">
        <v>180920</v>
      </c>
      <c r="H1678" s="19">
        <v>1759</v>
      </c>
      <c r="I1678" s="19">
        <v>80</v>
      </c>
      <c r="J1678" s="19">
        <v>2026</v>
      </c>
      <c r="K1678" s="19">
        <v>1849</v>
      </c>
      <c r="L1678" s="19">
        <v>136</v>
      </c>
      <c r="M1678" s="19">
        <v>41</v>
      </c>
      <c r="N1678" s="19">
        <v>66</v>
      </c>
      <c r="O1678" s="38">
        <f>+'07'!E1677-'05'!J1678</f>
        <v>1759</v>
      </c>
      <c r="P1678" s="38">
        <f t="shared" si="2249"/>
        <v>3785</v>
      </c>
      <c r="Q1678" s="39">
        <f>'07'!F1677/'05'!$P1678</f>
        <v>5.8652575957727875E-2</v>
      </c>
      <c r="R1678" s="39">
        <f>'07'!G1677/'05'!$P1678</f>
        <v>6.5257595772787322E-2</v>
      </c>
      <c r="S1678" s="39">
        <f>'07'!H1677/'05'!$P1678</f>
        <v>0.57622192866578603</v>
      </c>
      <c r="T1678" s="39">
        <f>'07'!I1677/'05'!$P1678</f>
        <v>3.1439894319682957E-2</v>
      </c>
      <c r="U1678" s="39">
        <f>'07'!J1677/'05'!$P1678</f>
        <v>0</v>
      </c>
      <c r="V1678" s="39">
        <f>'07'!K1677/'05'!$P1678</f>
        <v>4.6499339498018495E-2</v>
      </c>
      <c r="W1678" s="39">
        <f>'07'!L1677/'05'!$P1678</f>
        <v>3.9630118890356669E-3</v>
      </c>
      <c r="X1678" s="39">
        <f>'07'!M1677/'05'!$P1678</f>
        <v>5.284015852047556E-4</v>
      </c>
      <c r="Y1678" s="39">
        <f>'07'!N1677/'05'!$P1678</f>
        <v>0.2047556142668428</v>
      </c>
      <c r="Z1678" s="39">
        <f>'07'!O1677/'05'!$P1678</f>
        <v>1.2681638044914135E-2</v>
      </c>
      <c r="AA1678" s="44">
        <f t="shared" si="2250"/>
        <v>7.976750330250991</v>
      </c>
      <c r="AB1678" s="44">
        <f t="shared" si="2251"/>
        <v>8.875033025099075</v>
      </c>
      <c r="AC1678" s="44">
        <f t="shared" si="2252"/>
        <v>78.366182298546903</v>
      </c>
      <c r="AD1678" s="44">
        <f t="shared" si="2253"/>
        <v>4.2758256274768822</v>
      </c>
      <c r="AE1678" s="44">
        <f t="shared" si="2254"/>
        <v>0</v>
      </c>
      <c r="AF1678" s="44">
        <f t="shared" si="2255"/>
        <v>6.3239101717305157</v>
      </c>
      <c r="AG1678" s="44">
        <f t="shared" si="2256"/>
        <v>0.5389696169088507</v>
      </c>
      <c r="AH1678" s="44">
        <f t="shared" si="2257"/>
        <v>7.1862615587846762E-2</v>
      </c>
      <c r="AI1678" s="44">
        <f t="shared" si="2258"/>
        <v>27.84676354029062</v>
      </c>
      <c r="AJ1678" s="44">
        <f t="shared" si="2259"/>
        <v>1.7247027741083223</v>
      </c>
      <c r="AK1678" s="44">
        <f t="shared" si="2260"/>
        <v>2.4047556142668429</v>
      </c>
      <c r="AL1678" s="44">
        <f t="shared" si="2261"/>
        <v>2.67556142668428</v>
      </c>
      <c r="AM1678" s="44">
        <f t="shared" si="2262"/>
        <v>23.625099075297229</v>
      </c>
      <c r="AN1678" s="44">
        <f t="shared" si="2263"/>
        <v>1.2890356671070011</v>
      </c>
      <c r="AO1678" s="44">
        <f t="shared" si="2264"/>
        <v>0</v>
      </c>
      <c r="AP1678" s="44">
        <f t="shared" si="2265"/>
        <v>1.9064729194187584</v>
      </c>
      <c r="AQ1678" s="44">
        <f t="shared" si="2266"/>
        <v>0.16248348745046234</v>
      </c>
      <c r="AR1678" s="44">
        <f t="shared" si="2267"/>
        <v>2.1664464993394979E-2</v>
      </c>
      <c r="AS1678" s="44">
        <f t="shared" si="2268"/>
        <v>8.3949801849405556</v>
      </c>
      <c r="AT1678" s="44">
        <f t="shared" si="2269"/>
        <v>0.51994715984147954</v>
      </c>
      <c r="AU1678" s="44">
        <f t="shared" si="2270"/>
        <v>108.44861294583885</v>
      </c>
      <c r="AV1678" s="44">
        <f t="shared" si="2271"/>
        <v>120.66129458388376</v>
      </c>
      <c r="AW1678" s="44">
        <f t="shared" si="2272"/>
        <v>1065.4343461030385</v>
      </c>
      <c r="AX1678" s="44">
        <f t="shared" si="2273"/>
        <v>58.13236459709379</v>
      </c>
      <c r="AY1678" s="44">
        <f t="shared" si="2274"/>
        <v>0</v>
      </c>
      <c r="AZ1678" s="44">
        <f t="shared" si="2275"/>
        <v>85.977278731836194</v>
      </c>
      <c r="BA1678" s="44">
        <f t="shared" si="2276"/>
        <v>7.3276089828269484</v>
      </c>
      <c r="BB1678" s="44">
        <f t="shared" si="2277"/>
        <v>0.97701453104359315</v>
      </c>
      <c r="BC1678" s="44">
        <f t="shared" si="2278"/>
        <v>378.59313077939231</v>
      </c>
      <c r="BD1678" s="44">
        <f t="shared" si="2279"/>
        <v>23.448348745046236</v>
      </c>
      <c r="BE1678" s="44">
        <f t="shared" si="2280"/>
        <v>103.16988110964333</v>
      </c>
      <c r="BF1678" s="44">
        <f t="shared" si="2281"/>
        <v>114.7881109643329</v>
      </c>
      <c r="BG1678" s="44">
        <f t="shared" si="2282"/>
        <v>1013.5743725231176</v>
      </c>
      <c r="BH1678" s="44">
        <f t="shared" si="2283"/>
        <v>55.302774108322318</v>
      </c>
      <c r="BI1678" s="44">
        <f t="shared" si="2284"/>
        <v>0</v>
      </c>
      <c r="BJ1678" s="44">
        <f t="shared" si="2285"/>
        <v>81.792338177014528</v>
      </c>
      <c r="BK1678" s="44">
        <f t="shared" si="2286"/>
        <v>6.9709379128137385</v>
      </c>
      <c r="BL1678" s="44">
        <f t="shared" si="2287"/>
        <v>0.92945838837516515</v>
      </c>
      <c r="BM1678" s="44">
        <f t="shared" si="2288"/>
        <v>360.16512549537646</v>
      </c>
      <c r="BN1678" s="44">
        <f t="shared" si="2289"/>
        <v>22.307001321003963</v>
      </c>
      <c r="BO1678" s="39">
        <f t="shared" si="2290"/>
        <v>2.1074637596435906E-3</v>
      </c>
      <c r="BP1678" s="39">
        <f t="shared" si="2209"/>
        <v>2.3447907596034546E-3</v>
      </c>
      <c r="BQ1678" s="39">
        <f t="shared" si="2210"/>
        <v>2.0704407476498522E-2</v>
      </c>
      <c r="BR1678" s="39">
        <f t="shared" si="2211"/>
        <v>1.1296765198089518E-3</v>
      </c>
      <c r="BS1678" s="39">
        <f t="shared" si="2212"/>
        <v>0</v>
      </c>
      <c r="BT1678" s="39">
        <f t="shared" si="2213"/>
        <v>1.6707820797174414E-3</v>
      </c>
      <c r="BU1678" s="39">
        <f t="shared" si="2214"/>
        <v>1.4239619997591829E-4</v>
      </c>
      <c r="BV1678" s="39">
        <f t="shared" si="2215"/>
        <v>1.8986159996789103E-5</v>
      </c>
      <c r="BW1678" s="39">
        <f t="shared" si="2216"/>
        <v>7.357136998755778E-3</v>
      </c>
      <c r="BX1678" s="39">
        <f t="shared" si="2217"/>
        <v>4.5566783992293853E-4</v>
      </c>
      <c r="BY1678" s="39">
        <f t="shared" si="2218"/>
        <v>6.3533833930431776E-4</v>
      </c>
      <c r="BZ1678" s="39">
        <f t="shared" si="2219"/>
        <v>7.0688544958633548E-4</v>
      </c>
      <c r="CA1678" s="39">
        <f t="shared" si="2220"/>
        <v>6.2417699010032307E-3</v>
      </c>
      <c r="CB1678" s="39">
        <f t="shared" si="2221"/>
        <v>3.4056424494240454E-4</v>
      </c>
      <c r="CC1678" s="39">
        <f t="shared" si="2222"/>
        <v>0</v>
      </c>
      <c r="CD1678" s="39">
        <f t="shared" si="2223"/>
        <v>5.0369165638540513E-4</v>
      </c>
      <c r="CE1678" s="39">
        <f t="shared" si="2224"/>
        <v>4.2928266169210661E-5</v>
      </c>
      <c r="CF1678" s="39">
        <f t="shared" si="2225"/>
        <v>5.723768822561421E-6</v>
      </c>
      <c r="CG1678" s="39">
        <f t="shared" si="2226"/>
        <v>2.2179604187425512E-3</v>
      </c>
      <c r="CH1678" s="39">
        <f t="shared" si="2227"/>
        <v>1.3737045174147411E-4</v>
      </c>
      <c r="CI1678" s="39">
        <f t="shared" si="2228"/>
        <v>2.8652209496919115E-2</v>
      </c>
      <c r="CJ1678" s="39">
        <f t="shared" si="2229"/>
        <v>3.1878809665491087E-2</v>
      </c>
      <c r="CK1678" s="39">
        <f t="shared" si="2230"/>
        <v>0.2814885987062189</v>
      </c>
      <c r="CL1678" s="39">
        <f t="shared" si="2231"/>
        <v>1.5358616802402587E-2</v>
      </c>
      <c r="CM1678" s="39">
        <f t="shared" si="2232"/>
        <v>0</v>
      </c>
      <c r="CN1678" s="39">
        <f t="shared" si="2233"/>
        <v>2.2715265186746682E-2</v>
      </c>
      <c r="CO1678" s="39">
        <f t="shared" si="2234"/>
        <v>1.9359601011431833E-3</v>
      </c>
      <c r="CP1678" s="39">
        <f t="shared" si="2235"/>
        <v>2.5812801348575775E-4</v>
      </c>
      <c r="CQ1678" s="39">
        <f t="shared" si="2236"/>
        <v>0.10002460522573113</v>
      </c>
      <c r="CR1678" s="39">
        <f t="shared" si="2237"/>
        <v>6.1950723236581864E-3</v>
      </c>
      <c r="CS1678" s="39">
        <f t="shared" si="2238"/>
        <v>2.7257564361860852E-2</v>
      </c>
      <c r="CT1678" s="39">
        <f t="shared" si="2239"/>
        <v>3.0327109898106448E-2</v>
      </c>
      <c r="CU1678" s="39">
        <f t="shared" si="2240"/>
        <v>0.26778715258206542</v>
      </c>
      <c r="CV1678" s="39">
        <f t="shared" si="2241"/>
        <v>1.4611036752529014E-2</v>
      </c>
      <c r="CW1678" s="39">
        <f t="shared" si="2242"/>
        <v>0</v>
      </c>
      <c r="CX1678" s="39">
        <f t="shared" si="2243"/>
        <v>2.1609600575168964E-2</v>
      </c>
      <c r="CY1678" s="39">
        <f t="shared" si="2244"/>
        <v>1.8417273217473549E-3</v>
      </c>
      <c r="CZ1678" s="39">
        <f t="shared" si="2245"/>
        <v>2.4556364289964733E-4</v>
      </c>
      <c r="DA1678" s="39">
        <f t="shared" si="2246"/>
        <v>9.5155911623613337E-2</v>
      </c>
      <c r="DB1678" s="39">
        <f t="shared" si="2247"/>
        <v>5.8935274295915359E-3</v>
      </c>
    </row>
    <row r="1679" spans="1:106" ht="12.75" customHeight="1" x14ac:dyDescent="0.3">
      <c r="A1679" s="9" t="str">
        <f t="shared" si="2248"/>
        <v>30 Veracruz de Ignacio de la Llave65-69 añosMujeres</v>
      </c>
      <c r="B1679" s="18" t="s">
        <v>65</v>
      </c>
      <c r="C1679" s="18" t="s">
        <v>16</v>
      </c>
      <c r="D1679" s="29" t="s">
        <v>88</v>
      </c>
      <c r="E1679" s="19">
        <v>148502</v>
      </c>
      <c r="F1679" s="19">
        <v>147154</v>
      </c>
      <c r="G1679" s="19">
        <v>145875</v>
      </c>
      <c r="H1679" s="19">
        <v>1230</v>
      </c>
      <c r="I1679" s="19">
        <v>49</v>
      </c>
      <c r="J1679" s="19">
        <v>1304</v>
      </c>
      <c r="K1679" s="19">
        <v>1193</v>
      </c>
      <c r="L1679" s="19">
        <v>87</v>
      </c>
      <c r="M1679" s="19">
        <v>24</v>
      </c>
      <c r="N1679" s="19">
        <v>44</v>
      </c>
      <c r="O1679" s="38">
        <f>+'07'!E1678-'05'!J1679</f>
        <v>1230</v>
      </c>
      <c r="P1679" s="38">
        <f t="shared" si="2249"/>
        <v>2534</v>
      </c>
      <c r="Q1679" s="39">
        <f>'07'!F1678/'05'!$P1679</f>
        <v>4.5382794001578533E-2</v>
      </c>
      <c r="R1679" s="39">
        <f>'07'!G1678/'05'!$P1679</f>
        <v>5.9984214680347279E-2</v>
      </c>
      <c r="S1679" s="39">
        <f>'07'!H1678/'05'!$P1679</f>
        <v>0.62628255722178372</v>
      </c>
      <c r="T1679" s="39">
        <f>'07'!I1678/'05'!$P1679</f>
        <v>2.0126282557221785E-2</v>
      </c>
      <c r="U1679" s="39">
        <f>'07'!J1678/'05'!$P1679</f>
        <v>0</v>
      </c>
      <c r="V1679" s="39">
        <f>'07'!K1678/'05'!$P1679</f>
        <v>4.2225730071033939E-2</v>
      </c>
      <c r="W1679" s="39">
        <f>'07'!L1678/'05'!$P1679</f>
        <v>5.1302288871349641E-3</v>
      </c>
      <c r="X1679" s="39">
        <f>'07'!M1678/'05'!$P1679</f>
        <v>0</v>
      </c>
      <c r="Y1679" s="39">
        <f>'07'!N1678/'05'!$P1679</f>
        <v>0.1898184688239937</v>
      </c>
      <c r="Z1679" s="39">
        <f>'07'!O1678/'05'!$P1679</f>
        <v>1.1049723756906077E-2</v>
      </c>
      <c r="AA1679" s="44">
        <f t="shared" si="2250"/>
        <v>3.9483030781373323</v>
      </c>
      <c r="AB1679" s="44">
        <f t="shared" si="2251"/>
        <v>5.2186266771902137</v>
      </c>
      <c r="AC1679" s="44">
        <f t="shared" si="2252"/>
        <v>54.486582478295183</v>
      </c>
      <c r="AD1679" s="44">
        <f t="shared" si="2253"/>
        <v>1.7509865824782953</v>
      </c>
      <c r="AE1679" s="44">
        <f t="shared" si="2254"/>
        <v>0</v>
      </c>
      <c r="AF1679" s="44">
        <f t="shared" si="2255"/>
        <v>3.6736385161799525</v>
      </c>
      <c r="AG1679" s="44">
        <f t="shared" si="2256"/>
        <v>0.44632991318074189</v>
      </c>
      <c r="AH1679" s="44">
        <f t="shared" si="2257"/>
        <v>0</v>
      </c>
      <c r="AI1679" s="44">
        <f t="shared" si="2258"/>
        <v>16.514206787687453</v>
      </c>
      <c r="AJ1679" s="44">
        <f t="shared" si="2259"/>
        <v>0.96132596685082872</v>
      </c>
      <c r="AK1679" s="44">
        <f t="shared" si="2260"/>
        <v>1.0891870560378849</v>
      </c>
      <c r="AL1679" s="44">
        <f t="shared" si="2261"/>
        <v>1.4396211523283347</v>
      </c>
      <c r="AM1679" s="44">
        <f t="shared" si="2262"/>
        <v>15.03078137332281</v>
      </c>
      <c r="AN1679" s="44">
        <f t="shared" si="2263"/>
        <v>0.48303078137332284</v>
      </c>
      <c r="AO1679" s="44">
        <f t="shared" si="2264"/>
        <v>0</v>
      </c>
      <c r="AP1679" s="44">
        <f t="shared" si="2265"/>
        <v>1.0134175217048145</v>
      </c>
      <c r="AQ1679" s="44">
        <f t="shared" si="2266"/>
        <v>0.12312549329123915</v>
      </c>
      <c r="AR1679" s="44">
        <f t="shared" si="2267"/>
        <v>0</v>
      </c>
      <c r="AS1679" s="44">
        <f t="shared" si="2268"/>
        <v>4.5556432517758489</v>
      </c>
      <c r="AT1679" s="44">
        <f t="shared" si="2269"/>
        <v>0.26519337016574585</v>
      </c>
      <c r="AU1679" s="44">
        <f t="shared" si="2270"/>
        <v>54.14167324388319</v>
      </c>
      <c r="AV1679" s="44">
        <f t="shared" si="2271"/>
        <v>71.561168113654304</v>
      </c>
      <c r="AW1679" s="44">
        <f t="shared" si="2272"/>
        <v>747.15509076558794</v>
      </c>
      <c r="AX1679" s="44">
        <f t="shared" si="2273"/>
        <v>24.010655090765589</v>
      </c>
      <c r="AY1679" s="44">
        <f t="shared" si="2274"/>
        <v>0</v>
      </c>
      <c r="AZ1679" s="44">
        <f t="shared" si="2275"/>
        <v>50.375295974743487</v>
      </c>
      <c r="BA1679" s="44">
        <f t="shared" si="2276"/>
        <v>6.1203630623520127</v>
      </c>
      <c r="BB1679" s="44">
        <f t="shared" si="2277"/>
        <v>0</v>
      </c>
      <c r="BC1679" s="44">
        <f t="shared" si="2278"/>
        <v>226.45343330702448</v>
      </c>
      <c r="BD1679" s="44">
        <f t="shared" si="2279"/>
        <v>13.182320441988949</v>
      </c>
      <c r="BE1679" s="44">
        <f t="shared" si="2280"/>
        <v>55.820836621941595</v>
      </c>
      <c r="BF1679" s="44">
        <f t="shared" si="2281"/>
        <v>73.780584056827152</v>
      </c>
      <c r="BG1679" s="44">
        <f t="shared" si="2282"/>
        <v>770.32754538279403</v>
      </c>
      <c r="BH1679" s="44">
        <f t="shared" si="2283"/>
        <v>24.755327545382794</v>
      </c>
      <c r="BI1679" s="44">
        <f t="shared" si="2284"/>
        <v>0</v>
      </c>
      <c r="BJ1679" s="44">
        <f t="shared" si="2285"/>
        <v>51.937647987371747</v>
      </c>
      <c r="BK1679" s="44">
        <f t="shared" si="2286"/>
        <v>6.3101815311760063</v>
      </c>
      <c r="BL1679" s="44">
        <f t="shared" si="2287"/>
        <v>0</v>
      </c>
      <c r="BM1679" s="44">
        <f t="shared" si="2288"/>
        <v>233.47671665351226</v>
      </c>
      <c r="BN1679" s="44">
        <f t="shared" si="2289"/>
        <v>13.591160220994475</v>
      </c>
      <c r="BO1679" s="39">
        <f t="shared" si="2290"/>
        <v>1.5581306543556955E-3</v>
      </c>
      <c r="BP1679" s="39">
        <f t="shared" si="2209"/>
        <v>2.0594422561918757E-3</v>
      </c>
      <c r="BQ1679" s="39">
        <f t="shared" si="2210"/>
        <v>2.1502203030108597E-2</v>
      </c>
      <c r="BR1679" s="39">
        <f t="shared" si="2211"/>
        <v>6.9099707280122148E-4</v>
      </c>
      <c r="BS1679" s="39">
        <f t="shared" si="2212"/>
        <v>0</v>
      </c>
      <c r="BT1679" s="39">
        <f t="shared" si="2213"/>
        <v>1.4497389566613861E-3</v>
      </c>
      <c r="BU1679" s="39">
        <f t="shared" si="2214"/>
        <v>1.7613650875325252E-4</v>
      </c>
      <c r="BV1679" s="39">
        <f t="shared" si="2215"/>
        <v>0</v>
      </c>
      <c r="BW1679" s="39">
        <f t="shared" si="2216"/>
        <v>6.5170508238703443E-3</v>
      </c>
      <c r="BX1679" s="39">
        <f t="shared" si="2217"/>
        <v>3.7937094193008235E-4</v>
      </c>
      <c r="BY1679" s="39">
        <f t="shared" si="2218"/>
        <v>4.2982914602915742E-4</v>
      </c>
      <c r="BZ1679" s="39">
        <f t="shared" si="2219"/>
        <v>5.6812200170810361E-4</v>
      </c>
      <c r="CA1679" s="39">
        <f t="shared" si="2220"/>
        <v>5.9316422152023715E-3</v>
      </c>
      <c r="CB1679" s="39">
        <f t="shared" si="2221"/>
        <v>1.9061988215206111E-4</v>
      </c>
      <c r="CC1679" s="39">
        <f t="shared" si="2222"/>
        <v>0</v>
      </c>
      <c r="CD1679" s="39">
        <f t="shared" si="2223"/>
        <v>3.9992798804452029E-4</v>
      </c>
      <c r="CE1679" s="39">
        <f t="shared" si="2224"/>
        <v>4.8589381725035179E-5</v>
      </c>
      <c r="CF1679" s="39">
        <f t="shared" si="2225"/>
        <v>0</v>
      </c>
      <c r="CG1679" s="39">
        <f t="shared" si="2226"/>
        <v>1.7978071238263019E-3</v>
      </c>
      <c r="CH1679" s="39">
        <f t="shared" si="2227"/>
        <v>1.0465405294622961E-4</v>
      </c>
      <c r="CI1679" s="39">
        <f t="shared" si="2228"/>
        <v>2.1366090467199363E-2</v>
      </c>
      <c r="CJ1679" s="39">
        <f t="shared" si="2229"/>
        <v>2.8240397834906988E-2</v>
      </c>
      <c r="CK1679" s="39">
        <f t="shared" si="2230"/>
        <v>0.29485204844735119</v>
      </c>
      <c r="CL1679" s="39">
        <f t="shared" si="2231"/>
        <v>9.4753966419753709E-3</v>
      </c>
      <c r="CM1679" s="39">
        <f t="shared" si="2232"/>
        <v>0</v>
      </c>
      <c r="CN1679" s="39">
        <f t="shared" si="2233"/>
        <v>1.9879753739046366E-2</v>
      </c>
      <c r="CO1679" s="39">
        <f t="shared" si="2234"/>
        <v>2.4152971832486236E-3</v>
      </c>
      <c r="CP1679" s="39">
        <f t="shared" si="2235"/>
        <v>0</v>
      </c>
      <c r="CQ1679" s="39">
        <f t="shared" si="2236"/>
        <v>8.936599578019909E-2</v>
      </c>
      <c r="CR1679" s="39">
        <f t="shared" si="2237"/>
        <v>5.2021785485354965E-3</v>
      </c>
      <c r="CS1679" s="39">
        <f t="shared" si="2238"/>
        <v>2.2028743733994317E-2</v>
      </c>
      <c r="CT1679" s="39">
        <f t="shared" si="2239"/>
        <v>2.9116252587540314E-2</v>
      </c>
      <c r="CU1679" s="39">
        <f t="shared" si="2240"/>
        <v>0.30399666352912158</v>
      </c>
      <c r="CV1679" s="39">
        <f t="shared" si="2241"/>
        <v>9.7692689602931308E-3</v>
      </c>
      <c r="CW1679" s="39">
        <f t="shared" si="2242"/>
        <v>0</v>
      </c>
      <c r="CX1679" s="39">
        <f t="shared" si="2243"/>
        <v>2.0496309387281669E-2</v>
      </c>
      <c r="CY1679" s="39">
        <f t="shared" si="2244"/>
        <v>2.4902058134080528E-3</v>
      </c>
      <c r="CZ1679" s="39">
        <f t="shared" si="2245"/>
        <v>0</v>
      </c>
      <c r="DA1679" s="39">
        <f t="shared" si="2246"/>
        <v>9.2137615096097969E-2</v>
      </c>
      <c r="DB1679" s="39">
        <f t="shared" si="2247"/>
        <v>5.3635202134942675E-3</v>
      </c>
    </row>
    <row r="1680" spans="1:106" ht="12.75" customHeight="1" x14ac:dyDescent="0.3">
      <c r="A1680" s="9" t="str">
        <f t="shared" si="2248"/>
        <v>30 Veracruz de Ignacio de la Llave70-74 añosMujeres</v>
      </c>
      <c r="B1680" s="18" t="s">
        <v>65</v>
      </c>
      <c r="C1680" s="18" t="s">
        <v>16</v>
      </c>
      <c r="D1680" s="29" t="s">
        <v>89</v>
      </c>
      <c r="E1680" s="19">
        <v>107721</v>
      </c>
      <c r="F1680" s="19">
        <v>106842</v>
      </c>
      <c r="G1680" s="19">
        <v>106039</v>
      </c>
      <c r="H1680" s="19">
        <v>765</v>
      </c>
      <c r="I1680" s="19">
        <v>38</v>
      </c>
      <c r="J1680" s="19">
        <v>848</v>
      </c>
      <c r="K1680" s="19">
        <v>790</v>
      </c>
      <c r="L1680" s="19">
        <v>41</v>
      </c>
      <c r="M1680" s="19">
        <v>17</v>
      </c>
      <c r="N1680" s="19">
        <v>31</v>
      </c>
      <c r="O1680" s="38">
        <f>+'07'!E1679-'05'!J1680</f>
        <v>765</v>
      </c>
      <c r="P1680" s="38">
        <f t="shared" si="2249"/>
        <v>1613</v>
      </c>
      <c r="Q1680" s="39">
        <f>'07'!F1679/'05'!$P1680</f>
        <v>3.47179169249845E-2</v>
      </c>
      <c r="R1680" s="39">
        <f>'07'!G1679/'05'!$P1680</f>
        <v>5.0216986980781156E-2</v>
      </c>
      <c r="S1680" s="39">
        <f>'07'!H1679/'05'!$P1680</f>
        <v>0.61686298822070673</v>
      </c>
      <c r="T1680" s="39">
        <f>'07'!I1679/'05'!$P1680</f>
        <v>2.2938623682579044E-2</v>
      </c>
      <c r="U1680" s="39">
        <f>'07'!J1679/'05'!$P1680</f>
        <v>0</v>
      </c>
      <c r="V1680" s="39">
        <f>'07'!K1679/'05'!$P1680</f>
        <v>3.4097954122752634E-2</v>
      </c>
      <c r="W1680" s="39">
        <f>'07'!L1679/'05'!$P1680</f>
        <v>3.0998140111593306E-3</v>
      </c>
      <c r="X1680" s="39">
        <f>'07'!M1679/'05'!$P1680</f>
        <v>6.1996280223186606E-4</v>
      </c>
      <c r="Y1680" s="39">
        <f>'07'!N1679/'05'!$P1680</f>
        <v>0.2250464972101674</v>
      </c>
      <c r="Z1680" s="39">
        <f>'07'!O1679/'05'!$P1680</f>
        <v>1.2399256044637322E-2</v>
      </c>
      <c r="AA1680" s="44">
        <f t="shared" si="2250"/>
        <v>1.4234345939243644</v>
      </c>
      <c r="AB1680" s="44">
        <f t="shared" si="2251"/>
        <v>2.0588964662120275</v>
      </c>
      <c r="AC1680" s="44">
        <f t="shared" si="2252"/>
        <v>25.291382517048977</v>
      </c>
      <c r="AD1680" s="44">
        <f t="shared" si="2253"/>
        <v>0.94048357098574076</v>
      </c>
      <c r="AE1680" s="44">
        <f t="shared" si="2254"/>
        <v>0</v>
      </c>
      <c r="AF1680" s="44">
        <f t="shared" si="2255"/>
        <v>1.3980161190328579</v>
      </c>
      <c r="AG1680" s="44">
        <f t="shared" si="2256"/>
        <v>0.12709237445753255</v>
      </c>
      <c r="AH1680" s="44">
        <f t="shared" si="2257"/>
        <v>2.5418474891506507E-2</v>
      </c>
      <c r="AI1680" s="44">
        <f t="shared" si="2258"/>
        <v>9.2269063856168625</v>
      </c>
      <c r="AJ1680" s="44">
        <f t="shared" si="2259"/>
        <v>0.50836949783013019</v>
      </c>
      <c r="AK1680" s="44">
        <f t="shared" si="2260"/>
        <v>0.5902045877247365</v>
      </c>
      <c r="AL1680" s="44">
        <f t="shared" si="2261"/>
        <v>0.85368877867327964</v>
      </c>
      <c r="AM1680" s="44">
        <f t="shared" si="2262"/>
        <v>10.486670799752014</v>
      </c>
      <c r="AN1680" s="44">
        <f t="shared" si="2263"/>
        <v>0.38995660260384374</v>
      </c>
      <c r="AO1680" s="44">
        <f t="shared" si="2264"/>
        <v>0</v>
      </c>
      <c r="AP1680" s="44">
        <f t="shared" si="2265"/>
        <v>0.57966522008679477</v>
      </c>
      <c r="AQ1680" s="44">
        <f t="shared" si="2266"/>
        <v>5.269683818970862E-2</v>
      </c>
      <c r="AR1680" s="44">
        <f t="shared" si="2267"/>
        <v>1.0539367637941723E-2</v>
      </c>
      <c r="AS1680" s="44">
        <f t="shared" si="2268"/>
        <v>3.8257904525728459</v>
      </c>
      <c r="AT1680" s="44">
        <f t="shared" si="2269"/>
        <v>0.21078735275883448</v>
      </c>
      <c r="AU1680" s="44">
        <f t="shared" si="2270"/>
        <v>27.427154370737757</v>
      </c>
      <c r="AV1680" s="44">
        <f t="shared" si="2271"/>
        <v>39.671419714817112</v>
      </c>
      <c r="AW1680" s="44">
        <f t="shared" si="2272"/>
        <v>487.32176069435832</v>
      </c>
      <c r="AX1680" s="44">
        <f t="shared" si="2273"/>
        <v>18.121512709237443</v>
      </c>
      <c r="AY1680" s="44">
        <f t="shared" si="2274"/>
        <v>0</v>
      </c>
      <c r="AZ1680" s="44">
        <f t="shared" si="2275"/>
        <v>26.93738375697458</v>
      </c>
      <c r="BA1680" s="44">
        <f t="shared" si="2276"/>
        <v>2.4488530688158714</v>
      </c>
      <c r="BB1680" s="44">
        <f t="shared" si="2277"/>
        <v>0.48977061376317421</v>
      </c>
      <c r="BC1680" s="44">
        <f t="shared" si="2278"/>
        <v>177.78673279603225</v>
      </c>
      <c r="BD1680" s="44">
        <f t="shared" si="2279"/>
        <v>9.7954122752634856</v>
      </c>
      <c r="BE1680" s="44">
        <f t="shared" si="2280"/>
        <v>26.559206447613143</v>
      </c>
      <c r="BF1680" s="44">
        <f t="shared" si="2281"/>
        <v>38.415995040297581</v>
      </c>
      <c r="BG1680" s="44">
        <f t="shared" si="2282"/>
        <v>471.90018598884063</v>
      </c>
      <c r="BH1680" s="44">
        <f t="shared" si="2283"/>
        <v>17.548047117172967</v>
      </c>
      <c r="BI1680" s="44">
        <f t="shared" si="2284"/>
        <v>0</v>
      </c>
      <c r="BJ1680" s="44">
        <f t="shared" si="2285"/>
        <v>26.084934903905765</v>
      </c>
      <c r="BK1680" s="44">
        <f t="shared" si="2286"/>
        <v>2.3713577185368879</v>
      </c>
      <c r="BL1680" s="44">
        <f t="shared" si="2287"/>
        <v>0.47427154370737751</v>
      </c>
      <c r="BM1680" s="44">
        <f t="shared" si="2288"/>
        <v>172.16057036577806</v>
      </c>
      <c r="BN1680" s="44">
        <f t="shared" si="2289"/>
        <v>9.4854308741475517</v>
      </c>
      <c r="BO1680" s="39">
        <f t="shared" si="2290"/>
        <v>8.8247649964312742E-4</v>
      </c>
      <c r="BP1680" s="39">
        <f t="shared" si="2209"/>
        <v>1.2764392226980951E-3</v>
      </c>
      <c r="BQ1680" s="39">
        <f t="shared" si="2210"/>
        <v>1.5679716377587711E-2</v>
      </c>
      <c r="BR1680" s="39">
        <f t="shared" si="2211"/>
        <v>5.8306483012135197E-4</v>
      </c>
      <c r="BS1680" s="39">
        <f t="shared" si="2212"/>
        <v>0</v>
      </c>
      <c r="BT1680" s="39">
        <f t="shared" si="2213"/>
        <v>8.6671799072092872E-4</v>
      </c>
      <c r="BU1680" s="39">
        <f t="shared" si="2214"/>
        <v>7.8792544610993524E-5</v>
      </c>
      <c r="BV1680" s="39">
        <f t="shared" si="2215"/>
        <v>1.5758508922198702E-5</v>
      </c>
      <c r="BW1680" s="39">
        <f t="shared" si="2216"/>
        <v>5.7203387387581295E-3</v>
      </c>
      <c r="BX1680" s="39">
        <f t="shared" si="2217"/>
        <v>3.1517017844397409E-4</v>
      </c>
      <c r="BY1680" s="39">
        <f t="shared" si="2218"/>
        <v>3.6590489009593089E-4</v>
      </c>
      <c r="BZ1680" s="39">
        <f t="shared" si="2219"/>
        <v>5.2925528746018571E-4</v>
      </c>
      <c r="CA1680" s="39">
        <f t="shared" si="2220"/>
        <v>6.5013458150973433E-3</v>
      </c>
      <c r="CB1680" s="39">
        <f t="shared" si="2221"/>
        <v>2.4175858809909718E-4</v>
      </c>
      <c r="CC1680" s="39">
        <f t="shared" si="2222"/>
        <v>0</v>
      </c>
      <c r="CD1680" s="39">
        <f t="shared" si="2223"/>
        <v>3.5937087420136068E-4</v>
      </c>
      <c r="CE1680" s="39">
        <f t="shared" si="2224"/>
        <v>3.2670079472850973E-5</v>
      </c>
      <c r="CF1680" s="39">
        <f t="shared" si="2225"/>
        <v>6.5340158945701937E-6</v>
      </c>
      <c r="CG1680" s="39">
        <f t="shared" si="2226"/>
        <v>2.3718477697289809E-3</v>
      </c>
      <c r="CH1680" s="39">
        <f t="shared" si="2227"/>
        <v>1.3068031789140389E-4</v>
      </c>
      <c r="CI1680" s="39">
        <f t="shared" si="2228"/>
        <v>1.7003815480928552E-2</v>
      </c>
      <c r="CJ1680" s="39">
        <f t="shared" si="2229"/>
        <v>2.4594804534914513E-2</v>
      </c>
      <c r="CK1680" s="39">
        <f t="shared" si="2230"/>
        <v>0.30212136434864123</v>
      </c>
      <c r="CL1680" s="39">
        <f t="shared" si="2231"/>
        <v>1.123466379989922E-2</v>
      </c>
      <c r="CM1680" s="39">
        <f t="shared" si="2232"/>
        <v>0</v>
      </c>
      <c r="CN1680" s="39">
        <f t="shared" si="2233"/>
        <v>1.6700175918769114E-2</v>
      </c>
      <c r="CO1680" s="39">
        <f t="shared" si="2234"/>
        <v>1.5181978107971924E-3</v>
      </c>
      <c r="CP1680" s="39">
        <f t="shared" si="2235"/>
        <v>3.0363956215943844E-4</v>
      </c>
      <c r="CQ1680" s="39">
        <f t="shared" si="2236"/>
        <v>0.11022116106387617</v>
      </c>
      <c r="CR1680" s="39">
        <f t="shared" si="2237"/>
        <v>6.0727912431887696E-3</v>
      </c>
      <c r="CS1680" s="39">
        <f t="shared" si="2238"/>
        <v>1.6465720054316891E-2</v>
      </c>
      <c r="CT1680" s="39">
        <f t="shared" si="2239"/>
        <v>2.3816487935708359E-2</v>
      </c>
      <c r="CU1680" s="39">
        <f t="shared" si="2240"/>
        <v>0.29256056167938044</v>
      </c>
      <c r="CV1680" s="39">
        <f t="shared" si="2241"/>
        <v>1.0879136464459371E-2</v>
      </c>
      <c r="CW1680" s="39">
        <f t="shared" si="2242"/>
        <v>0</v>
      </c>
      <c r="CX1680" s="39">
        <f t="shared" si="2243"/>
        <v>1.617168933906123E-2</v>
      </c>
      <c r="CY1680" s="39">
        <f t="shared" si="2244"/>
        <v>1.4701535762782938E-3</v>
      </c>
      <c r="CZ1680" s="39">
        <f t="shared" si="2245"/>
        <v>2.9403071525565871E-4</v>
      </c>
      <c r="DA1680" s="39">
        <f t="shared" si="2246"/>
        <v>0.10673314963780413</v>
      </c>
      <c r="DB1680" s="39">
        <f t="shared" si="2247"/>
        <v>5.8806143051131753E-3</v>
      </c>
    </row>
    <row r="1681" spans="1:106" ht="12.75" customHeight="1" x14ac:dyDescent="0.3">
      <c r="A1681" s="9" t="str">
        <f t="shared" si="2248"/>
        <v>30 Veracruz de Ignacio de la Llave75-79 añosMujeres</v>
      </c>
      <c r="B1681" s="18" t="s">
        <v>65</v>
      </c>
      <c r="C1681" s="18" t="s">
        <v>16</v>
      </c>
      <c r="D1681" s="29" t="s">
        <v>90</v>
      </c>
      <c r="E1681" s="19">
        <v>76773</v>
      </c>
      <c r="F1681" s="19">
        <v>76201</v>
      </c>
      <c r="G1681" s="19">
        <v>75618</v>
      </c>
      <c r="H1681" s="19">
        <v>551</v>
      </c>
      <c r="I1681" s="19">
        <v>32</v>
      </c>
      <c r="J1681" s="19">
        <v>552</v>
      </c>
      <c r="K1681" s="19">
        <v>511</v>
      </c>
      <c r="L1681" s="19">
        <v>28</v>
      </c>
      <c r="M1681" s="19">
        <v>13</v>
      </c>
      <c r="N1681" s="19">
        <v>20</v>
      </c>
      <c r="O1681" s="38">
        <f>+'07'!E1680-'05'!J1681</f>
        <v>551</v>
      </c>
      <c r="P1681" s="38">
        <f t="shared" si="2249"/>
        <v>1103</v>
      </c>
      <c r="Q1681" s="39">
        <f>'07'!F1680/'05'!$P1681</f>
        <v>2.6291931097008159E-2</v>
      </c>
      <c r="R1681" s="39">
        <f>'07'!G1680/'05'!$P1681</f>
        <v>4.6237533998186767E-2</v>
      </c>
      <c r="S1681" s="39">
        <f>'07'!H1680/'05'!$P1681</f>
        <v>0.6010879419764279</v>
      </c>
      <c r="T1681" s="39">
        <f>'07'!I1680/'05'!$P1681</f>
        <v>1.6319129646418858E-2</v>
      </c>
      <c r="U1681" s="39">
        <f>'07'!J1680/'05'!$P1681</f>
        <v>0</v>
      </c>
      <c r="V1681" s="39">
        <f>'07'!K1680/'05'!$P1681</f>
        <v>2.5385312783318223E-2</v>
      </c>
      <c r="W1681" s="39">
        <f>'07'!L1680/'05'!$P1681</f>
        <v>1.3599274705349048E-2</v>
      </c>
      <c r="X1681" s="39">
        <f>'07'!M1680/'05'!$P1681</f>
        <v>0</v>
      </c>
      <c r="Y1681" s="39">
        <f>'07'!N1680/'05'!$P1681</f>
        <v>0.25385312783318226</v>
      </c>
      <c r="Z1681" s="39">
        <f>'07'!O1680/'05'!$P1681</f>
        <v>1.7225747960108794E-2</v>
      </c>
      <c r="AA1681" s="44">
        <f t="shared" si="2250"/>
        <v>0.73617407071622842</v>
      </c>
      <c r="AB1681" s="44">
        <f t="shared" si="2251"/>
        <v>1.2946509519492295</v>
      </c>
      <c r="AC1681" s="44">
        <f t="shared" si="2252"/>
        <v>16.83046237533998</v>
      </c>
      <c r="AD1681" s="44">
        <f t="shared" si="2253"/>
        <v>0.45693563009972804</v>
      </c>
      <c r="AE1681" s="44">
        <f t="shared" si="2254"/>
        <v>0</v>
      </c>
      <c r="AF1681" s="44">
        <f t="shared" si="2255"/>
        <v>0.71078875793291019</v>
      </c>
      <c r="AG1681" s="44">
        <f t="shared" si="2256"/>
        <v>0.38077969174977333</v>
      </c>
      <c r="AH1681" s="44">
        <f t="shared" si="2257"/>
        <v>0</v>
      </c>
      <c r="AI1681" s="44">
        <f t="shared" si="2258"/>
        <v>7.1078875793291036</v>
      </c>
      <c r="AJ1681" s="44">
        <f t="shared" si="2259"/>
        <v>0.48232094288304622</v>
      </c>
      <c r="AK1681" s="44">
        <f t="shared" si="2260"/>
        <v>0.3417951042611061</v>
      </c>
      <c r="AL1681" s="44">
        <f t="shared" si="2261"/>
        <v>0.60108794197642801</v>
      </c>
      <c r="AM1681" s="44">
        <f t="shared" si="2262"/>
        <v>7.8141432456935629</v>
      </c>
      <c r="AN1681" s="44">
        <f t="shared" si="2263"/>
        <v>0.21214868540344514</v>
      </c>
      <c r="AO1681" s="44">
        <f t="shared" si="2264"/>
        <v>0</v>
      </c>
      <c r="AP1681" s="44">
        <f t="shared" si="2265"/>
        <v>0.33000906618313691</v>
      </c>
      <c r="AQ1681" s="44">
        <f t="shared" si="2266"/>
        <v>0.17679057116953761</v>
      </c>
      <c r="AR1681" s="44">
        <f t="shared" si="2267"/>
        <v>0</v>
      </c>
      <c r="AS1681" s="44">
        <f t="shared" si="2268"/>
        <v>3.3000906618313692</v>
      </c>
      <c r="AT1681" s="44">
        <f t="shared" si="2269"/>
        <v>0.22393472348141433</v>
      </c>
      <c r="AU1681" s="44">
        <f t="shared" si="2270"/>
        <v>13.43517679057117</v>
      </c>
      <c r="AV1681" s="44">
        <f t="shared" si="2271"/>
        <v>23.627379873073437</v>
      </c>
      <c r="AW1681" s="44">
        <f t="shared" si="2272"/>
        <v>307.15593834995468</v>
      </c>
      <c r="AX1681" s="44">
        <f t="shared" si="2273"/>
        <v>8.339075249320036</v>
      </c>
      <c r="AY1681" s="44">
        <f t="shared" si="2274"/>
        <v>0</v>
      </c>
      <c r="AZ1681" s="44">
        <f t="shared" si="2275"/>
        <v>12.971894832275613</v>
      </c>
      <c r="BA1681" s="44">
        <f t="shared" si="2276"/>
        <v>6.9492293744333633</v>
      </c>
      <c r="BB1681" s="44">
        <f t="shared" si="2277"/>
        <v>0</v>
      </c>
      <c r="BC1681" s="44">
        <f t="shared" si="2278"/>
        <v>129.71894832275612</v>
      </c>
      <c r="BD1681" s="44">
        <f t="shared" si="2279"/>
        <v>8.8023572076155929</v>
      </c>
      <c r="BE1681" s="44">
        <f t="shared" si="2280"/>
        <v>14.486854034451495</v>
      </c>
      <c r="BF1681" s="44">
        <f t="shared" si="2281"/>
        <v>25.47688123300091</v>
      </c>
      <c r="BG1681" s="44">
        <f t="shared" si="2282"/>
        <v>331.1994560290118</v>
      </c>
      <c r="BH1681" s="44">
        <f t="shared" si="2283"/>
        <v>8.9918404351767904</v>
      </c>
      <c r="BI1681" s="44">
        <f t="shared" si="2284"/>
        <v>0</v>
      </c>
      <c r="BJ1681" s="44">
        <f t="shared" si="2285"/>
        <v>13.987307343608341</v>
      </c>
      <c r="BK1681" s="44">
        <f t="shared" si="2286"/>
        <v>7.4932003626473254</v>
      </c>
      <c r="BL1681" s="44">
        <f t="shared" si="2287"/>
        <v>0</v>
      </c>
      <c r="BM1681" s="44">
        <f t="shared" si="2288"/>
        <v>139.87307343608342</v>
      </c>
      <c r="BN1681" s="44">
        <f t="shared" si="2289"/>
        <v>9.4913871260199461</v>
      </c>
      <c r="BO1681" s="39">
        <f t="shared" si="2290"/>
        <v>6.6742889457500312E-4</v>
      </c>
      <c r="BP1681" s="39">
        <f t="shared" si="2209"/>
        <v>1.1737542628732815E-3</v>
      </c>
      <c r="BQ1681" s="39">
        <f t="shared" si="2210"/>
        <v>1.5258805417352656E-2</v>
      </c>
      <c r="BR1681" s="39">
        <f t="shared" si="2211"/>
        <v>4.1426621042586406E-4</v>
      </c>
      <c r="BS1681" s="39">
        <f t="shared" si="2212"/>
        <v>0</v>
      </c>
      <c r="BT1681" s="39">
        <f t="shared" si="2213"/>
        <v>6.4441410510689958E-4</v>
      </c>
      <c r="BU1681" s="39">
        <f t="shared" si="2214"/>
        <v>3.4522184202155333E-4</v>
      </c>
      <c r="BV1681" s="39">
        <f t="shared" si="2215"/>
        <v>0</v>
      </c>
      <c r="BW1681" s="39">
        <f t="shared" si="2216"/>
        <v>6.4441410510689967E-3</v>
      </c>
      <c r="BX1681" s="39">
        <f t="shared" si="2217"/>
        <v>4.3728099989396755E-4</v>
      </c>
      <c r="BY1681" s="39">
        <f t="shared" si="2218"/>
        <v>3.0987770105268006E-4</v>
      </c>
      <c r="BZ1681" s="39">
        <f t="shared" si="2219"/>
        <v>5.4495733633402356E-4</v>
      </c>
      <c r="CA1681" s="39">
        <f t="shared" si="2220"/>
        <v>7.0844453723423054E-3</v>
      </c>
      <c r="CB1681" s="39">
        <f t="shared" si="2221"/>
        <v>1.9233788341200828E-4</v>
      </c>
      <c r="CC1681" s="39">
        <f t="shared" si="2222"/>
        <v>0</v>
      </c>
      <c r="CD1681" s="39">
        <f t="shared" si="2223"/>
        <v>2.9919226308534625E-4</v>
      </c>
      <c r="CE1681" s="39">
        <f t="shared" si="2224"/>
        <v>1.6028156951000691E-4</v>
      </c>
      <c r="CF1681" s="39">
        <f t="shared" si="2225"/>
        <v>0</v>
      </c>
      <c r="CG1681" s="39">
        <f t="shared" si="2226"/>
        <v>2.9919226308534625E-3</v>
      </c>
      <c r="CH1681" s="39">
        <f t="shared" si="2227"/>
        <v>2.0302332137934209E-4</v>
      </c>
      <c r="CI1681" s="39">
        <f t="shared" si="2228"/>
        <v>1.2180577325993808E-2</v>
      </c>
      <c r="CJ1681" s="39">
        <f t="shared" si="2229"/>
        <v>2.1421015297437385E-2</v>
      </c>
      <c r="CK1681" s="39">
        <f t="shared" si="2230"/>
        <v>0.27847319886668603</v>
      </c>
      <c r="CL1681" s="39">
        <f t="shared" si="2231"/>
        <v>7.5603583402720177E-3</v>
      </c>
      <c r="CM1681" s="39">
        <f t="shared" si="2232"/>
        <v>0</v>
      </c>
      <c r="CN1681" s="39">
        <f t="shared" si="2233"/>
        <v>1.1760557418200918E-2</v>
      </c>
      <c r="CO1681" s="39">
        <f t="shared" si="2234"/>
        <v>6.3002986168933482E-3</v>
      </c>
      <c r="CP1681" s="39">
        <f t="shared" si="2235"/>
        <v>0</v>
      </c>
      <c r="CQ1681" s="39">
        <f t="shared" si="2236"/>
        <v>0.11760557418200918</v>
      </c>
      <c r="CR1681" s="39">
        <f t="shared" si="2237"/>
        <v>7.9803782480649069E-3</v>
      </c>
      <c r="CS1681" s="39">
        <f t="shared" si="2238"/>
        <v>1.3134047175386668E-2</v>
      </c>
      <c r="CT1681" s="39">
        <f t="shared" si="2239"/>
        <v>2.3097807101542075E-2</v>
      </c>
      <c r="CU1681" s="39">
        <f t="shared" si="2240"/>
        <v>0.30027149232004696</v>
      </c>
      <c r="CV1681" s="39">
        <f t="shared" si="2241"/>
        <v>8.1521672123089674E-3</v>
      </c>
      <c r="CW1681" s="39">
        <f t="shared" si="2242"/>
        <v>0</v>
      </c>
      <c r="CX1681" s="39">
        <f t="shared" si="2243"/>
        <v>1.268114899692506E-2</v>
      </c>
      <c r="CY1681" s="39">
        <f t="shared" si="2244"/>
        <v>6.7934726769241392E-3</v>
      </c>
      <c r="CZ1681" s="39">
        <f t="shared" si="2245"/>
        <v>0</v>
      </c>
      <c r="DA1681" s="39">
        <f t="shared" si="2246"/>
        <v>0.1268114899692506</v>
      </c>
      <c r="DB1681" s="39">
        <f t="shared" si="2247"/>
        <v>8.6050653907705759E-3</v>
      </c>
    </row>
    <row r="1682" spans="1:106" ht="12.75" customHeight="1" x14ac:dyDescent="0.3">
      <c r="A1682" s="9" t="str">
        <f t="shared" si="2248"/>
        <v>30 Veracruz de Ignacio de la Llave80-84 añosMujeres</v>
      </c>
      <c r="B1682" s="18" t="s">
        <v>65</v>
      </c>
      <c r="C1682" s="18" t="s">
        <v>16</v>
      </c>
      <c r="D1682" s="29" t="s">
        <v>91</v>
      </c>
      <c r="E1682" s="19">
        <v>52150</v>
      </c>
      <c r="F1682" s="19">
        <v>51761</v>
      </c>
      <c r="G1682" s="19">
        <v>51309</v>
      </c>
      <c r="H1682" s="19">
        <v>428</v>
      </c>
      <c r="I1682" s="19">
        <v>24</v>
      </c>
      <c r="J1682" s="19">
        <v>370</v>
      </c>
      <c r="K1682" s="19">
        <v>352</v>
      </c>
      <c r="L1682" s="19">
        <v>10</v>
      </c>
      <c r="M1682" s="19">
        <v>8</v>
      </c>
      <c r="N1682" s="19">
        <v>19</v>
      </c>
      <c r="O1682" s="38">
        <f>+'07'!E1681-'05'!J1682</f>
        <v>428</v>
      </c>
      <c r="P1682" s="38">
        <f t="shared" si="2249"/>
        <v>798</v>
      </c>
      <c r="Q1682" s="39">
        <f>'07'!F1681/'05'!$P1682</f>
        <v>2.1303258145363407E-2</v>
      </c>
      <c r="R1682" s="39">
        <f>'07'!G1681/'05'!$P1682</f>
        <v>2.5062656641604009E-2</v>
      </c>
      <c r="S1682" s="39">
        <f>'07'!H1681/'05'!$P1682</f>
        <v>0.61152882205513781</v>
      </c>
      <c r="T1682" s="39">
        <f>'07'!I1681/'05'!$P1682</f>
        <v>1.7543859649122806E-2</v>
      </c>
      <c r="U1682" s="39">
        <f>'07'!J1681/'05'!$P1682</f>
        <v>0</v>
      </c>
      <c r="V1682" s="39">
        <f>'07'!K1681/'05'!$P1682</f>
        <v>3.007518796992481E-2</v>
      </c>
      <c r="W1682" s="39">
        <f>'07'!L1681/'05'!$P1682</f>
        <v>8.771929824561403E-3</v>
      </c>
      <c r="X1682" s="39">
        <f>'07'!M1681/'05'!$P1682</f>
        <v>0</v>
      </c>
      <c r="Y1682" s="39">
        <f>'07'!N1681/'05'!$P1682</f>
        <v>0.27694235588972432</v>
      </c>
      <c r="Z1682" s="39">
        <f>'07'!O1681/'05'!$P1682</f>
        <v>8.771929824561403E-3</v>
      </c>
      <c r="AA1682" s="44">
        <f t="shared" si="2250"/>
        <v>0.21303258145363407</v>
      </c>
      <c r="AB1682" s="44">
        <f t="shared" si="2251"/>
        <v>0.25062656641604009</v>
      </c>
      <c r="AC1682" s="44">
        <f t="shared" si="2252"/>
        <v>6.1152882205513777</v>
      </c>
      <c r="AD1682" s="44">
        <f t="shared" si="2253"/>
        <v>0.17543859649122806</v>
      </c>
      <c r="AE1682" s="44">
        <f t="shared" si="2254"/>
        <v>0</v>
      </c>
      <c r="AF1682" s="44">
        <f t="shared" si="2255"/>
        <v>0.3007518796992481</v>
      </c>
      <c r="AG1682" s="44">
        <f t="shared" si="2256"/>
        <v>8.771929824561403E-2</v>
      </c>
      <c r="AH1682" s="44">
        <f t="shared" si="2257"/>
        <v>0</v>
      </c>
      <c r="AI1682" s="44">
        <f t="shared" si="2258"/>
        <v>2.7694235588972433</v>
      </c>
      <c r="AJ1682" s="44">
        <f t="shared" si="2259"/>
        <v>8.771929824561403E-2</v>
      </c>
      <c r="AK1682" s="44">
        <f t="shared" si="2260"/>
        <v>0.17042606516290726</v>
      </c>
      <c r="AL1682" s="44">
        <f t="shared" si="2261"/>
        <v>0.20050125313283207</v>
      </c>
      <c r="AM1682" s="44">
        <f t="shared" si="2262"/>
        <v>4.8922305764411025</v>
      </c>
      <c r="AN1682" s="44">
        <f t="shared" si="2263"/>
        <v>0.14035087719298245</v>
      </c>
      <c r="AO1682" s="44">
        <f t="shared" si="2264"/>
        <v>0</v>
      </c>
      <c r="AP1682" s="44">
        <f t="shared" si="2265"/>
        <v>0.24060150375939848</v>
      </c>
      <c r="AQ1682" s="44">
        <f t="shared" si="2266"/>
        <v>7.0175438596491224E-2</v>
      </c>
      <c r="AR1682" s="44">
        <f t="shared" si="2267"/>
        <v>0</v>
      </c>
      <c r="AS1682" s="44">
        <f t="shared" si="2268"/>
        <v>2.2155388471177946</v>
      </c>
      <c r="AT1682" s="44">
        <f t="shared" si="2269"/>
        <v>7.0175438596491224E-2</v>
      </c>
      <c r="AU1682" s="44">
        <f t="shared" si="2270"/>
        <v>7.4987468671679194</v>
      </c>
      <c r="AV1682" s="44">
        <f t="shared" si="2271"/>
        <v>8.822055137844611</v>
      </c>
      <c r="AW1682" s="44">
        <f t="shared" si="2272"/>
        <v>215.25814536340852</v>
      </c>
      <c r="AX1682" s="44">
        <f t="shared" si="2273"/>
        <v>6.1754385964912277</v>
      </c>
      <c r="AY1682" s="44">
        <f t="shared" si="2274"/>
        <v>0</v>
      </c>
      <c r="AZ1682" s="44">
        <f t="shared" si="2275"/>
        <v>10.586466165413533</v>
      </c>
      <c r="BA1682" s="44">
        <f t="shared" si="2276"/>
        <v>3.0877192982456139</v>
      </c>
      <c r="BB1682" s="44">
        <f t="shared" si="2277"/>
        <v>0</v>
      </c>
      <c r="BC1682" s="44">
        <f t="shared" si="2278"/>
        <v>97.483709273182967</v>
      </c>
      <c r="BD1682" s="44">
        <f t="shared" si="2279"/>
        <v>3.0877192982456139</v>
      </c>
      <c r="BE1682" s="44">
        <f t="shared" si="2280"/>
        <v>9.1177944862155389</v>
      </c>
      <c r="BF1682" s="44">
        <f t="shared" si="2281"/>
        <v>10.726817042606516</v>
      </c>
      <c r="BG1682" s="44">
        <f t="shared" si="2282"/>
        <v>261.734335839599</v>
      </c>
      <c r="BH1682" s="44">
        <f t="shared" si="2283"/>
        <v>7.5087719298245608</v>
      </c>
      <c r="BI1682" s="44">
        <f t="shared" si="2284"/>
        <v>0</v>
      </c>
      <c r="BJ1682" s="44">
        <f t="shared" si="2285"/>
        <v>12.872180451127818</v>
      </c>
      <c r="BK1682" s="44">
        <f t="shared" si="2286"/>
        <v>3.7543859649122804</v>
      </c>
      <c r="BL1682" s="44">
        <f t="shared" si="2287"/>
        <v>0</v>
      </c>
      <c r="BM1682" s="44">
        <f t="shared" si="2288"/>
        <v>118.531328320802</v>
      </c>
      <c r="BN1682" s="44">
        <f t="shared" si="2289"/>
        <v>3.7543859649122804</v>
      </c>
      <c r="BO1682" s="39">
        <f t="shared" si="2290"/>
        <v>2.6695812212234845E-4</v>
      </c>
      <c r="BP1682" s="39">
        <f t="shared" si="2209"/>
        <v>3.1406837896746876E-4</v>
      </c>
      <c r="BQ1682" s="39">
        <f t="shared" si="2210"/>
        <v>7.6632684468062378E-3</v>
      </c>
      <c r="BR1682" s="39">
        <f t="shared" si="2211"/>
        <v>2.1984786527722813E-4</v>
      </c>
      <c r="BS1682" s="39">
        <f t="shared" si="2212"/>
        <v>0</v>
      </c>
      <c r="BT1682" s="39">
        <f t="shared" si="2213"/>
        <v>3.7688205476096252E-4</v>
      </c>
      <c r="BU1682" s="39">
        <f t="shared" si="2214"/>
        <v>1.0992393263861407E-4</v>
      </c>
      <c r="BV1682" s="39">
        <f t="shared" si="2215"/>
        <v>0</v>
      </c>
      <c r="BW1682" s="39">
        <f t="shared" si="2216"/>
        <v>3.4704555875905304E-3</v>
      </c>
      <c r="BX1682" s="39">
        <f t="shared" si="2217"/>
        <v>1.0992393263861407E-4</v>
      </c>
      <c r="BY1682" s="39">
        <f t="shared" si="2218"/>
        <v>2.1356649769787878E-4</v>
      </c>
      <c r="BZ1682" s="39">
        <f t="shared" si="2219"/>
        <v>2.5125470317397501E-4</v>
      </c>
      <c r="CA1682" s="39">
        <f t="shared" si="2220"/>
        <v>6.1306147574449908E-3</v>
      </c>
      <c r="CB1682" s="39">
        <f t="shared" si="2221"/>
        <v>1.7587829222178252E-4</v>
      </c>
      <c r="CC1682" s="39">
        <f t="shared" si="2222"/>
        <v>0</v>
      </c>
      <c r="CD1682" s="39">
        <f t="shared" si="2223"/>
        <v>3.0150564380877E-4</v>
      </c>
      <c r="CE1682" s="39">
        <f t="shared" si="2224"/>
        <v>8.7939146110891262E-5</v>
      </c>
      <c r="CF1682" s="39">
        <f t="shared" si="2225"/>
        <v>0</v>
      </c>
      <c r="CG1682" s="39">
        <f t="shared" si="2226"/>
        <v>2.7763644700724245E-3</v>
      </c>
      <c r="CH1682" s="39">
        <f t="shared" si="2227"/>
        <v>8.7939146110891262E-5</v>
      </c>
      <c r="CI1682" s="39">
        <f t="shared" si="2228"/>
        <v>9.3969258987066651E-3</v>
      </c>
      <c r="CJ1682" s="39">
        <f t="shared" si="2229"/>
        <v>1.10552069396549E-2</v>
      </c>
      <c r="CK1682" s="39">
        <f t="shared" si="2230"/>
        <v>0.26974704932757959</v>
      </c>
      <c r="CL1682" s="39">
        <f t="shared" si="2231"/>
        <v>7.7386448577584305E-3</v>
      </c>
      <c r="CM1682" s="39">
        <f t="shared" si="2232"/>
        <v>0</v>
      </c>
      <c r="CN1682" s="39">
        <f t="shared" si="2233"/>
        <v>1.3266248327585882E-2</v>
      </c>
      <c r="CO1682" s="39">
        <f t="shared" si="2234"/>
        <v>3.8693224288792153E-3</v>
      </c>
      <c r="CP1682" s="39">
        <f t="shared" si="2235"/>
        <v>0</v>
      </c>
      <c r="CQ1682" s="39">
        <f t="shared" si="2236"/>
        <v>0.12216003668318667</v>
      </c>
      <c r="CR1682" s="39">
        <f t="shared" si="2237"/>
        <v>3.8693224288792153E-3</v>
      </c>
      <c r="CS1682" s="39">
        <f t="shared" si="2238"/>
        <v>1.1425807626836515E-2</v>
      </c>
      <c r="CT1682" s="39">
        <f t="shared" si="2239"/>
        <v>1.3442126619807664E-2</v>
      </c>
      <c r="CU1682" s="39">
        <f t="shared" si="2240"/>
        <v>0.32798788952330704</v>
      </c>
      <c r="CV1682" s="39">
        <f t="shared" si="2241"/>
        <v>9.4094886338653635E-3</v>
      </c>
      <c r="CW1682" s="39">
        <f t="shared" si="2242"/>
        <v>0</v>
      </c>
      <c r="CX1682" s="39">
        <f t="shared" si="2243"/>
        <v>1.6130551943769195E-2</v>
      </c>
      <c r="CY1682" s="39">
        <f t="shared" si="2244"/>
        <v>4.7047443169326818E-3</v>
      </c>
      <c r="CZ1682" s="39">
        <f t="shared" si="2245"/>
        <v>0</v>
      </c>
      <c r="DA1682" s="39">
        <f t="shared" si="2246"/>
        <v>0.14853549914887468</v>
      </c>
      <c r="DB1682" s="39">
        <f t="shared" si="2247"/>
        <v>4.7047443169326818E-3</v>
      </c>
    </row>
    <row r="1683" spans="1:106" ht="12.75" customHeight="1" x14ac:dyDescent="0.3">
      <c r="A1683" s="9" t="str">
        <f t="shared" si="2248"/>
        <v>30 Veracruz de Ignacio de la Llave85 años y másMujeres</v>
      </c>
      <c r="B1683" s="18" t="s">
        <v>65</v>
      </c>
      <c r="C1683" s="18" t="s">
        <v>16</v>
      </c>
      <c r="D1683" s="18" t="s">
        <v>92</v>
      </c>
      <c r="E1683" s="19">
        <v>49807</v>
      </c>
      <c r="F1683" s="19">
        <v>49323</v>
      </c>
      <c r="G1683" s="19">
        <v>48835</v>
      </c>
      <c r="H1683" s="19">
        <v>479</v>
      </c>
      <c r="I1683" s="19">
        <v>9</v>
      </c>
      <c r="J1683" s="19">
        <v>442</v>
      </c>
      <c r="K1683" s="19">
        <v>430</v>
      </c>
      <c r="L1683" s="19">
        <v>8</v>
      </c>
      <c r="M1683" s="19">
        <v>4</v>
      </c>
      <c r="N1683" s="19">
        <v>42</v>
      </c>
      <c r="O1683" s="38">
        <f>+'07'!E1682-'05'!J1683</f>
        <v>479</v>
      </c>
      <c r="P1683" s="38">
        <f t="shared" si="2249"/>
        <v>921</v>
      </c>
      <c r="Q1683" s="39">
        <f>'07'!F1682/'05'!$P1683</f>
        <v>1.5200868621064061E-2</v>
      </c>
      <c r="R1683" s="39">
        <f>'07'!G1682/'05'!$P1683</f>
        <v>1.8458197611292075E-2</v>
      </c>
      <c r="S1683" s="39">
        <f>'07'!H1682/'05'!$P1683</f>
        <v>0.66232356134636261</v>
      </c>
      <c r="T1683" s="39">
        <f>'07'!I1682/'05'!$P1683</f>
        <v>1.1943539630836048E-2</v>
      </c>
      <c r="U1683" s="39">
        <f>'07'!J1682/'05'!$P1683</f>
        <v>0</v>
      </c>
      <c r="V1683" s="39">
        <f>'07'!K1682/'05'!$P1683</f>
        <v>2.0629750271444081E-2</v>
      </c>
      <c r="W1683" s="39">
        <f>'07'!L1682/'05'!$P1683</f>
        <v>9.7719869706840382E-3</v>
      </c>
      <c r="X1683" s="39">
        <f>'07'!M1682/'05'!$P1683</f>
        <v>0</v>
      </c>
      <c r="Y1683" s="39">
        <f>'07'!N1682/'05'!$P1683</f>
        <v>0.24538545059717698</v>
      </c>
      <c r="Z1683" s="39">
        <f>'07'!O1682/'05'!$P1683</f>
        <v>1.6286644951140065E-2</v>
      </c>
      <c r="AA1683" s="44">
        <f t="shared" si="2250"/>
        <v>0.12160694896851248</v>
      </c>
      <c r="AB1683" s="44">
        <f t="shared" si="2251"/>
        <v>0.1476655808903366</v>
      </c>
      <c r="AC1683" s="44">
        <f t="shared" si="2252"/>
        <v>5.2985884907709009</v>
      </c>
      <c r="AD1683" s="44">
        <f t="shared" si="2253"/>
        <v>9.5548317046688383E-2</v>
      </c>
      <c r="AE1683" s="44">
        <f t="shared" si="2254"/>
        <v>0</v>
      </c>
      <c r="AF1683" s="44">
        <f t="shared" si="2255"/>
        <v>0.16503800217155265</v>
      </c>
      <c r="AG1683" s="44">
        <f t="shared" si="2256"/>
        <v>7.8175895765472306E-2</v>
      </c>
      <c r="AH1683" s="44">
        <f t="shared" si="2257"/>
        <v>0</v>
      </c>
      <c r="AI1683" s="44">
        <f t="shared" si="2258"/>
        <v>1.9630836047774158</v>
      </c>
      <c r="AJ1683" s="44">
        <f t="shared" si="2259"/>
        <v>0.13029315960912052</v>
      </c>
      <c r="AK1683" s="44">
        <f t="shared" si="2260"/>
        <v>6.0803474484256242E-2</v>
      </c>
      <c r="AL1683" s="44">
        <f t="shared" si="2261"/>
        <v>7.38327904451683E-2</v>
      </c>
      <c r="AM1683" s="44">
        <f t="shared" si="2262"/>
        <v>2.6492942453854504</v>
      </c>
      <c r="AN1683" s="44">
        <f t="shared" si="2263"/>
        <v>4.7774158523344191E-2</v>
      </c>
      <c r="AO1683" s="44">
        <f t="shared" si="2264"/>
        <v>0</v>
      </c>
      <c r="AP1683" s="44">
        <f t="shared" si="2265"/>
        <v>8.2519001085776325E-2</v>
      </c>
      <c r="AQ1683" s="44">
        <f t="shared" si="2266"/>
        <v>3.9087947882736153E-2</v>
      </c>
      <c r="AR1683" s="44">
        <f t="shared" si="2267"/>
        <v>0</v>
      </c>
      <c r="AS1683" s="44">
        <f t="shared" si="2268"/>
        <v>0.98154180238870792</v>
      </c>
      <c r="AT1683" s="44">
        <f t="shared" si="2269"/>
        <v>6.5146579804560262E-2</v>
      </c>
      <c r="AU1683" s="44">
        <f t="shared" si="2270"/>
        <v>6.5363735070575464</v>
      </c>
      <c r="AV1683" s="44">
        <f t="shared" si="2271"/>
        <v>7.9370249728555926</v>
      </c>
      <c r="AW1683" s="44">
        <f t="shared" si="2272"/>
        <v>284.7991313789359</v>
      </c>
      <c r="AX1683" s="44">
        <f t="shared" si="2273"/>
        <v>5.1357220412595002</v>
      </c>
      <c r="AY1683" s="44">
        <f t="shared" si="2274"/>
        <v>0</v>
      </c>
      <c r="AZ1683" s="44">
        <f t="shared" si="2275"/>
        <v>8.870792616720955</v>
      </c>
      <c r="BA1683" s="44">
        <f t="shared" si="2276"/>
        <v>4.201954397394136</v>
      </c>
      <c r="BB1683" s="44">
        <f t="shared" si="2277"/>
        <v>0</v>
      </c>
      <c r="BC1683" s="44">
        <f t="shared" si="2278"/>
        <v>105.51574375678611</v>
      </c>
      <c r="BD1683" s="44">
        <f t="shared" si="2279"/>
        <v>7.0032573289902285</v>
      </c>
      <c r="BE1683" s="44">
        <f t="shared" si="2280"/>
        <v>7.2812160694896848</v>
      </c>
      <c r="BF1683" s="44">
        <f t="shared" si="2281"/>
        <v>8.8414766558089042</v>
      </c>
      <c r="BG1683" s="44">
        <f t="shared" si="2282"/>
        <v>317.25298588490767</v>
      </c>
      <c r="BH1683" s="44">
        <f t="shared" si="2283"/>
        <v>5.7209554831704672</v>
      </c>
      <c r="BI1683" s="44">
        <f t="shared" si="2284"/>
        <v>0</v>
      </c>
      <c r="BJ1683" s="44">
        <f t="shared" si="2285"/>
        <v>9.8816503800217141</v>
      </c>
      <c r="BK1683" s="44">
        <f t="shared" si="2286"/>
        <v>4.6807817589576546</v>
      </c>
      <c r="BL1683" s="44">
        <f t="shared" si="2287"/>
        <v>0</v>
      </c>
      <c r="BM1683" s="44">
        <f t="shared" si="2288"/>
        <v>117.53963083604778</v>
      </c>
      <c r="BN1683" s="44">
        <f t="shared" si="2289"/>
        <v>7.8013029315960916</v>
      </c>
      <c r="BO1683" s="39">
        <f t="shared" si="2290"/>
        <v>1.3203794676277142E-4</v>
      </c>
      <c r="BP1683" s="39">
        <f t="shared" si="2209"/>
        <v>1.6033179249765102E-4</v>
      </c>
      <c r="BQ1683" s="39">
        <f t="shared" si="2210"/>
        <v>5.753081966092183E-3</v>
      </c>
      <c r="BR1683" s="39">
        <f t="shared" si="2211"/>
        <v>1.0374410102789184E-4</v>
      </c>
      <c r="BS1683" s="39">
        <f t="shared" si="2212"/>
        <v>0</v>
      </c>
      <c r="BT1683" s="39">
        <f t="shared" si="2213"/>
        <v>1.7919435632090408E-4</v>
      </c>
      <c r="BU1683" s="39">
        <f t="shared" si="2214"/>
        <v>8.4881537204638767E-5</v>
      </c>
      <c r="BV1683" s="39">
        <f t="shared" si="2215"/>
        <v>0</v>
      </c>
      <c r="BW1683" s="39">
        <f t="shared" si="2216"/>
        <v>2.1314697120275957E-3</v>
      </c>
      <c r="BX1683" s="39">
        <f t="shared" si="2217"/>
        <v>1.4146922867439796E-4</v>
      </c>
      <c r="BY1683" s="39">
        <f t="shared" si="2218"/>
        <v>6.6018973381385711E-5</v>
      </c>
      <c r="BZ1683" s="39">
        <f t="shared" si="2219"/>
        <v>8.016589624882551E-5</v>
      </c>
      <c r="CA1683" s="39">
        <f t="shared" si="2220"/>
        <v>2.8765409830460915E-3</v>
      </c>
      <c r="CB1683" s="39">
        <f t="shared" si="2221"/>
        <v>5.1872050513945919E-5</v>
      </c>
      <c r="CC1683" s="39">
        <f t="shared" si="2222"/>
        <v>0</v>
      </c>
      <c r="CD1683" s="39">
        <f t="shared" si="2223"/>
        <v>8.9597178160452038E-5</v>
      </c>
      <c r="CE1683" s="39">
        <f t="shared" si="2224"/>
        <v>4.2440768602319384E-5</v>
      </c>
      <c r="CF1683" s="39">
        <f t="shared" si="2225"/>
        <v>0</v>
      </c>
      <c r="CG1683" s="39">
        <f t="shared" si="2226"/>
        <v>1.0657348560137979E-3</v>
      </c>
      <c r="CH1683" s="39">
        <f t="shared" si="2227"/>
        <v>7.0734614337198982E-5</v>
      </c>
      <c r="CI1683" s="39">
        <f t="shared" si="2228"/>
        <v>7.0970396384989649E-3</v>
      </c>
      <c r="CJ1683" s="39">
        <f t="shared" si="2229"/>
        <v>8.6178338467487441E-3</v>
      </c>
      <c r="CK1683" s="39">
        <f t="shared" si="2230"/>
        <v>0.30922815567745482</v>
      </c>
      <c r="CL1683" s="39">
        <f t="shared" si="2231"/>
        <v>5.5762454302491857E-3</v>
      </c>
      <c r="CM1683" s="39">
        <f t="shared" si="2232"/>
        <v>0</v>
      </c>
      <c r="CN1683" s="39">
        <f t="shared" si="2233"/>
        <v>9.631696652248594E-3</v>
      </c>
      <c r="CO1683" s="39">
        <f t="shared" si="2234"/>
        <v>4.5623826247493332E-3</v>
      </c>
      <c r="CP1683" s="39">
        <f t="shared" si="2235"/>
        <v>0</v>
      </c>
      <c r="CQ1683" s="39">
        <f t="shared" si="2236"/>
        <v>0.11456649702148329</v>
      </c>
      <c r="CR1683" s="39">
        <f t="shared" si="2237"/>
        <v>7.6039710412488908E-3</v>
      </c>
      <c r="CS1683" s="39">
        <f t="shared" si="2238"/>
        <v>7.9057720624209384E-3</v>
      </c>
      <c r="CT1683" s="39">
        <f t="shared" si="2239"/>
        <v>9.5998660757968552E-3</v>
      </c>
      <c r="CU1683" s="39">
        <f t="shared" si="2240"/>
        <v>0.34446578271976946</v>
      </c>
      <c r="CV1683" s="39">
        <f t="shared" si="2241"/>
        <v>6.2116780490450241E-3</v>
      </c>
      <c r="CW1683" s="39">
        <f t="shared" si="2242"/>
        <v>0</v>
      </c>
      <c r="CX1683" s="39">
        <f t="shared" si="2243"/>
        <v>1.072926208471413E-2</v>
      </c>
      <c r="CY1683" s="39">
        <f t="shared" si="2244"/>
        <v>5.0822820401277462E-3</v>
      </c>
      <c r="CZ1683" s="39">
        <f t="shared" si="2245"/>
        <v>0</v>
      </c>
      <c r="DA1683" s="39">
        <f t="shared" si="2246"/>
        <v>0.1276217490076523</v>
      </c>
      <c r="DB1683" s="39">
        <f t="shared" si="2247"/>
        <v>8.470470066879579E-3</v>
      </c>
    </row>
    <row r="1684" spans="1:106" ht="12.75" customHeight="1" x14ac:dyDescent="0.3">
      <c r="A1684" s="9" t="str">
        <f t="shared" si="2248"/>
        <v>31 YucatánTotalTotal</v>
      </c>
      <c r="B1684" s="20" t="s">
        <v>66</v>
      </c>
      <c r="C1684" s="20" t="s">
        <v>14</v>
      </c>
      <c r="D1684" s="20" t="s">
        <v>14</v>
      </c>
      <c r="E1684" s="21">
        <v>2141096</v>
      </c>
      <c r="F1684" s="21">
        <v>2030605</v>
      </c>
      <c r="G1684" s="21">
        <v>1995274</v>
      </c>
      <c r="H1684" s="21">
        <v>34235</v>
      </c>
      <c r="I1684" s="21">
        <v>1096</v>
      </c>
      <c r="J1684" s="21">
        <v>108607</v>
      </c>
      <c r="K1684" s="21">
        <v>100209</v>
      </c>
      <c r="L1684" s="21">
        <v>3458</v>
      </c>
      <c r="M1684" s="21">
        <v>4940</v>
      </c>
      <c r="N1684" s="21">
        <v>1884</v>
      </c>
      <c r="O1684" s="38">
        <f>+'07'!E1683-'05'!J1684</f>
        <v>34235</v>
      </c>
      <c r="P1684" s="38">
        <f t="shared" si="2249"/>
        <v>142842</v>
      </c>
      <c r="Q1684" s="39">
        <f>'07'!F1683/'05'!$P1684</f>
        <v>0.10936559275283179</v>
      </c>
      <c r="R1684" s="39">
        <f>'07'!G1683/'05'!$P1684</f>
        <v>0.12912868764088994</v>
      </c>
      <c r="S1684" s="39">
        <f>'07'!H1683/'05'!$P1684</f>
        <v>0.33997003682390331</v>
      </c>
      <c r="T1684" s="39">
        <f>'07'!I1683/'05'!$P1684</f>
        <v>7.9745453018019913E-2</v>
      </c>
      <c r="U1684" s="39">
        <f>'07'!J1683/'05'!$P1684</f>
        <v>9.8661458114560147E-2</v>
      </c>
      <c r="V1684" s="39">
        <f>'07'!K1683/'05'!$P1684</f>
        <v>0.12881365424735022</v>
      </c>
      <c r="W1684" s="39">
        <f>'07'!L1683/'05'!$P1684</f>
        <v>2.3872530488231753E-3</v>
      </c>
      <c r="X1684" s="39">
        <f>'07'!M1683/'05'!$P1684</f>
        <v>9.6610240685512667E-4</v>
      </c>
      <c r="Y1684" s="39">
        <f>'07'!N1683/'05'!$P1684</f>
        <v>0.10067767183321433</v>
      </c>
      <c r="Z1684" s="39">
        <f>'07'!O1683/'05'!$P1684</f>
        <v>1.0284090113552037E-2</v>
      </c>
      <c r="AA1684" s="44">
        <f t="shared" si="2250"/>
        <v>378.18621973929237</v>
      </c>
      <c r="AB1684" s="44">
        <f t="shared" si="2251"/>
        <v>446.52700186219744</v>
      </c>
      <c r="AC1684" s="44">
        <f t="shared" si="2252"/>
        <v>1175.6163873370576</v>
      </c>
      <c r="AD1684" s="44">
        <f t="shared" si="2253"/>
        <v>275.75977653631287</v>
      </c>
      <c r="AE1684" s="44">
        <f t="shared" si="2254"/>
        <v>341.17132216014897</v>
      </c>
      <c r="AF1684" s="44">
        <f t="shared" si="2255"/>
        <v>445.43761638733707</v>
      </c>
      <c r="AG1684" s="44">
        <f t="shared" si="2256"/>
        <v>8.2551210428305399</v>
      </c>
      <c r="AH1684" s="44">
        <f t="shared" si="2257"/>
        <v>3.3407821229050279</v>
      </c>
      <c r="AI1684" s="44">
        <f t="shared" si="2258"/>
        <v>348.14338919925513</v>
      </c>
      <c r="AJ1684" s="44">
        <f t="shared" si="2259"/>
        <v>35.562383612662941</v>
      </c>
      <c r="AK1684" s="44">
        <f t="shared" si="2260"/>
        <v>540.26602819898903</v>
      </c>
      <c r="AL1684" s="44">
        <f t="shared" si="2261"/>
        <v>637.89571694599636</v>
      </c>
      <c r="AM1684" s="44">
        <f t="shared" si="2262"/>
        <v>1679.4519819100824</v>
      </c>
      <c r="AN1684" s="44">
        <f t="shared" si="2263"/>
        <v>393.94253790901837</v>
      </c>
      <c r="AO1684" s="44">
        <f t="shared" si="2264"/>
        <v>487.38760308592714</v>
      </c>
      <c r="AP1684" s="44">
        <f t="shared" si="2265"/>
        <v>636.33945198191009</v>
      </c>
      <c r="AQ1684" s="44">
        <f t="shared" si="2266"/>
        <v>11.793030061186487</v>
      </c>
      <c r="AR1684" s="44">
        <f t="shared" si="2267"/>
        <v>4.7725458898643254</v>
      </c>
      <c r="AS1684" s="44">
        <f t="shared" si="2268"/>
        <v>497.34769885607875</v>
      </c>
      <c r="AT1684" s="44">
        <f t="shared" si="2269"/>
        <v>50.803405160947065</v>
      </c>
      <c r="AU1684" s="44">
        <f t="shared" si="2270"/>
        <v>10959.416684168522</v>
      </c>
      <c r="AV1684" s="44">
        <f t="shared" si="2271"/>
        <v>12939.856659805941</v>
      </c>
      <c r="AW1684" s="44">
        <f t="shared" si="2272"/>
        <v>34068.05742008653</v>
      </c>
      <c r="AX1684" s="44">
        <f t="shared" si="2273"/>
        <v>7991.2121014827571</v>
      </c>
      <c r="AY1684" s="44">
        <f t="shared" si="2274"/>
        <v>9886.7660562019573</v>
      </c>
      <c r="AZ1684" s="44">
        <f t="shared" si="2275"/>
        <v>12908.287478472719</v>
      </c>
      <c r="BA1684" s="44">
        <f t="shared" si="2276"/>
        <v>239.22424076952157</v>
      </c>
      <c r="BB1684" s="44">
        <f t="shared" si="2277"/>
        <v>96.812156088545393</v>
      </c>
      <c r="BC1684" s="44">
        <f t="shared" si="2278"/>
        <v>10088.808816734574</v>
      </c>
      <c r="BD1684" s="44">
        <f t="shared" si="2279"/>
        <v>1030.5583861889361</v>
      </c>
      <c r="BE1684" s="44">
        <f t="shared" si="2280"/>
        <v>3744.1310678931964</v>
      </c>
      <c r="BF1684" s="44">
        <f t="shared" si="2281"/>
        <v>4420.7206213858672</v>
      </c>
      <c r="BG1684" s="44">
        <f t="shared" si="2282"/>
        <v>11638.87421066633</v>
      </c>
      <c r="BH1684" s="44">
        <f t="shared" si="2283"/>
        <v>2730.0855840719119</v>
      </c>
      <c r="BI1684" s="44">
        <f t="shared" si="2284"/>
        <v>3377.6750185519668</v>
      </c>
      <c r="BJ1684" s="44">
        <f t="shared" si="2285"/>
        <v>4409.9354531580348</v>
      </c>
      <c r="BK1684" s="44">
        <f t="shared" si="2286"/>
        <v>81.727608126461405</v>
      </c>
      <c r="BL1684" s="44">
        <f t="shared" si="2287"/>
        <v>33.074515898685263</v>
      </c>
      <c r="BM1684" s="44">
        <f t="shared" si="2288"/>
        <v>3446.7000952100925</v>
      </c>
      <c r="BN1684" s="44">
        <f t="shared" si="2289"/>
        <v>352.07582503745397</v>
      </c>
      <c r="BO1684" s="39">
        <f t="shared" si="2290"/>
        <v>2.6475841820983491E-3</v>
      </c>
      <c r="BP1684" s="39">
        <f t="shared" si="2209"/>
        <v>3.1260203711947288E-3</v>
      </c>
      <c r="BQ1684" s="39">
        <f t="shared" si="2210"/>
        <v>8.23018711119319E-3</v>
      </c>
      <c r="BR1684" s="39">
        <f t="shared" si="2211"/>
        <v>1.9305230711997373E-3</v>
      </c>
      <c r="BS1684" s="39">
        <f t="shared" si="2212"/>
        <v>2.3884524310787371E-3</v>
      </c>
      <c r="BT1684" s="39">
        <f t="shared" si="2213"/>
        <v>3.1183938644609925E-3</v>
      </c>
      <c r="BU1684" s="39">
        <f t="shared" si="2214"/>
        <v>5.779197324897817E-5</v>
      </c>
      <c r="BV1684" s="39">
        <f t="shared" si="2215"/>
        <v>2.3387953983457441E-5</v>
      </c>
      <c r="BW1684" s="39">
        <f t="shared" si="2216"/>
        <v>2.4372620741746486E-3</v>
      </c>
      <c r="BX1684" s="39">
        <f t="shared" si="2217"/>
        <v>2.4896307537463031E-4</v>
      </c>
      <c r="BY1684" s="39">
        <f t="shared" si="2218"/>
        <v>3.7822631172833555E-3</v>
      </c>
      <c r="BZ1684" s="39">
        <f t="shared" si="2219"/>
        <v>4.4657433874210409E-3</v>
      </c>
      <c r="CA1684" s="39">
        <f t="shared" si="2220"/>
        <v>1.1757410158847414E-2</v>
      </c>
      <c r="CB1684" s="39">
        <f t="shared" si="2221"/>
        <v>2.7578901017139101E-3</v>
      </c>
      <c r="CC1684" s="39">
        <f t="shared" si="2222"/>
        <v>3.4120749015410534E-3</v>
      </c>
      <c r="CD1684" s="39">
        <f t="shared" si="2223"/>
        <v>4.4548483778014177E-3</v>
      </c>
      <c r="CE1684" s="39">
        <f t="shared" si="2224"/>
        <v>8.255996178425454E-5</v>
      </c>
      <c r="CF1684" s="39">
        <f t="shared" si="2225"/>
        <v>3.3411362833510628E-5</v>
      </c>
      <c r="CG1684" s="39">
        <f t="shared" si="2226"/>
        <v>3.4818029631066404E-3</v>
      </c>
      <c r="CH1684" s="39">
        <f t="shared" si="2227"/>
        <v>3.5566153624947192E-4</v>
      </c>
      <c r="CI1684" s="39">
        <f t="shared" si="2228"/>
        <v>7.6724049538430733E-2</v>
      </c>
      <c r="CJ1684" s="39">
        <f t="shared" si="2229"/>
        <v>9.0588599010136661E-2</v>
      </c>
      <c r="CK1684" s="39">
        <f t="shared" si="2230"/>
        <v>0.23850168311901632</v>
      </c>
      <c r="CL1684" s="39">
        <f t="shared" si="2231"/>
        <v>5.5944414818350045E-2</v>
      </c>
      <c r="CM1684" s="39">
        <f t="shared" si="2232"/>
        <v>6.9214699151523756E-2</v>
      </c>
      <c r="CN1684" s="39">
        <f t="shared" si="2233"/>
        <v>9.0367591313988319E-2</v>
      </c>
      <c r="CO1684" s="39">
        <f t="shared" si="2234"/>
        <v>1.6747472085907617E-3</v>
      </c>
      <c r="CP1684" s="39">
        <f t="shared" si="2235"/>
        <v>6.777569348549124E-4</v>
      </c>
      <c r="CQ1684" s="39">
        <f t="shared" si="2236"/>
        <v>7.0629148406873149E-2</v>
      </c>
      <c r="CR1684" s="39">
        <f t="shared" si="2237"/>
        <v>7.2146734587091761E-3</v>
      </c>
      <c r="CS1684" s="39">
        <f t="shared" si="2238"/>
        <v>2.6211695915019366E-2</v>
      </c>
      <c r="CT1684" s="39">
        <f t="shared" si="2239"/>
        <v>3.0948324872137518E-2</v>
      </c>
      <c r="CU1684" s="39">
        <f t="shared" si="2240"/>
        <v>8.148075643484641E-2</v>
      </c>
      <c r="CV1684" s="39">
        <f t="shared" si="2241"/>
        <v>1.911262502675622E-2</v>
      </c>
      <c r="CW1684" s="39">
        <f t="shared" si="2242"/>
        <v>2.3646231630416591E-2</v>
      </c>
      <c r="CX1684" s="39">
        <f t="shared" si="2243"/>
        <v>3.0872820691099499E-2</v>
      </c>
      <c r="CY1684" s="39">
        <f t="shared" si="2244"/>
        <v>5.7215390519918096E-4</v>
      </c>
      <c r="CZ1684" s="39">
        <f t="shared" si="2245"/>
        <v>2.3154615518324625E-4</v>
      </c>
      <c r="DA1684" s="39">
        <f t="shared" si="2246"/>
        <v>2.4129458389059888E-2</v>
      </c>
      <c r="DB1684" s="39">
        <f t="shared" si="2247"/>
        <v>2.4647920432187588E-3</v>
      </c>
    </row>
    <row r="1685" spans="1:106" ht="12.75" customHeight="1" x14ac:dyDescent="0.3">
      <c r="A1685" s="9" t="str">
        <f t="shared" si="2248"/>
        <v>31 Yucatán05-09 añosTotal</v>
      </c>
      <c r="B1685" s="22" t="s">
        <v>66</v>
      </c>
      <c r="C1685" s="22" t="s">
        <v>14</v>
      </c>
      <c r="D1685" s="30" t="s">
        <v>76</v>
      </c>
      <c r="E1685" s="23">
        <v>186122</v>
      </c>
      <c r="F1685" s="23">
        <v>176750</v>
      </c>
      <c r="G1685" s="23">
        <v>173612</v>
      </c>
      <c r="H1685" s="23">
        <v>2983</v>
      </c>
      <c r="I1685" s="23">
        <v>155</v>
      </c>
      <c r="J1685" s="23">
        <v>9239</v>
      </c>
      <c r="K1685" s="23">
        <v>8756</v>
      </c>
      <c r="L1685" s="23">
        <v>170</v>
      </c>
      <c r="M1685" s="23">
        <v>313</v>
      </c>
      <c r="N1685" s="23">
        <v>133</v>
      </c>
      <c r="O1685" s="38">
        <f>+'07'!E1684-'05'!J1685</f>
        <v>2983</v>
      </c>
      <c r="P1685" s="38">
        <f t="shared" si="2249"/>
        <v>12222</v>
      </c>
      <c r="Q1685" s="39">
        <f>'07'!F1684/'05'!$P1685</f>
        <v>0</v>
      </c>
      <c r="R1685" s="39">
        <f>'07'!G1684/'05'!$P1685</f>
        <v>0</v>
      </c>
      <c r="S1685" s="39">
        <f>'07'!H1684/'05'!$P1685</f>
        <v>0.71199476354115532</v>
      </c>
      <c r="T1685" s="39">
        <f>'07'!I1684/'05'!$P1685</f>
        <v>0</v>
      </c>
      <c r="U1685" s="39">
        <f>'07'!J1684/'05'!$P1685</f>
        <v>6.7337587956144654E-2</v>
      </c>
      <c r="V1685" s="39">
        <f>'07'!K1684/'05'!$P1685</f>
        <v>0.13164784814269351</v>
      </c>
      <c r="W1685" s="39">
        <f>'07'!L1684/'05'!$P1685</f>
        <v>1.0636557028309605E-3</v>
      </c>
      <c r="X1685" s="39">
        <f>'07'!M1684/'05'!$P1685</f>
        <v>1.6363933889707084E-4</v>
      </c>
      <c r="Y1685" s="39">
        <f>'07'!N1684/'05'!$P1685</f>
        <v>7.887416134838815E-2</v>
      </c>
      <c r="Z1685" s="39">
        <f>'07'!O1684/'05'!$P1685</f>
        <v>8.9183439698903612E-3</v>
      </c>
      <c r="AA1685" s="44">
        <f t="shared" si="2250"/>
        <v>0</v>
      </c>
      <c r="AB1685" s="44">
        <f t="shared" si="2251"/>
        <v>0</v>
      </c>
      <c r="AC1685" s="44">
        <f t="shared" si="2252"/>
        <v>121.0391098019964</v>
      </c>
      <c r="AD1685" s="44">
        <f t="shared" si="2253"/>
        <v>0</v>
      </c>
      <c r="AE1685" s="44">
        <f t="shared" si="2254"/>
        <v>11.447389952544592</v>
      </c>
      <c r="AF1685" s="44">
        <f t="shared" si="2255"/>
        <v>22.380134184257898</v>
      </c>
      <c r="AG1685" s="44">
        <f t="shared" si="2256"/>
        <v>0.18082146948126329</v>
      </c>
      <c r="AH1685" s="44">
        <f t="shared" si="2257"/>
        <v>2.7818687612502044E-2</v>
      </c>
      <c r="AI1685" s="44">
        <f t="shared" si="2258"/>
        <v>13.408607429225986</v>
      </c>
      <c r="AJ1685" s="44">
        <f t="shared" si="2259"/>
        <v>1.5161184748813614</v>
      </c>
      <c r="AK1685" s="44">
        <f t="shared" si="2260"/>
        <v>0</v>
      </c>
      <c r="AL1685" s="44">
        <f t="shared" si="2261"/>
        <v>0</v>
      </c>
      <c r="AM1685" s="44">
        <f t="shared" si="2262"/>
        <v>222.85436098838161</v>
      </c>
      <c r="AN1685" s="44">
        <f t="shared" si="2263"/>
        <v>0</v>
      </c>
      <c r="AO1685" s="44">
        <f t="shared" si="2264"/>
        <v>21.076665030273276</v>
      </c>
      <c r="AP1685" s="44">
        <f t="shared" si="2265"/>
        <v>41.205776468663068</v>
      </c>
      <c r="AQ1685" s="44">
        <f t="shared" si="2266"/>
        <v>0.33292423498609064</v>
      </c>
      <c r="AR1685" s="44">
        <f t="shared" si="2267"/>
        <v>5.1219113074783176E-2</v>
      </c>
      <c r="AS1685" s="44">
        <f t="shared" si="2268"/>
        <v>24.687612502045489</v>
      </c>
      <c r="AT1685" s="44">
        <f t="shared" si="2269"/>
        <v>2.791441662575683</v>
      </c>
      <c r="AU1685" s="44">
        <f t="shared" si="2270"/>
        <v>0</v>
      </c>
      <c r="AV1685" s="44">
        <f t="shared" si="2271"/>
        <v>0</v>
      </c>
      <c r="AW1685" s="44">
        <f t="shared" si="2272"/>
        <v>6234.2261495663561</v>
      </c>
      <c r="AX1685" s="44">
        <f t="shared" si="2273"/>
        <v>0</v>
      </c>
      <c r="AY1685" s="44">
        <f t="shared" si="2274"/>
        <v>589.60792014400261</v>
      </c>
      <c r="AZ1685" s="44">
        <f t="shared" si="2275"/>
        <v>1152.7085583374244</v>
      </c>
      <c r="BA1685" s="44">
        <f t="shared" si="2276"/>
        <v>9.3133693339878896</v>
      </c>
      <c r="BB1685" s="44">
        <f t="shared" si="2277"/>
        <v>1.4328260513827522</v>
      </c>
      <c r="BC1685" s="44">
        <f t="shared" si="2278"/>
        <v>690.62215676648668</v>
      </c>
      <c r="BD1685" s="44">
        <f t="shared" si="2279"/>
        <v>78.089019800360006</v>
      </c>
      <c r="BE1685" s="44">
        <f t="shared" si="2280"/>
        <v>0</v>
      </c>
      <c r="BF1685" s="44">
        <f t="shared" si="2281"/>
        <v>0</v>
      </c>
      <c r="BG1685" s="44">
        <f t="shared" si="2282"/>
        <v>2123.8803796432662</v>
      </c>
      <c r="BH1685" s="44">
        <f t="shared" si="2283"/>
        <v>0</v>
      </c>
      <c r="BI1685" s="44">
        <f t="shared" si="2284"/>
        <v>200.86802487317951</v>
      </c>
      <c r="BJ1685" s="44">
        <f t="shared" si="2285"/>
        <v>392.70553100965475</v>
      </c>
      <c r="BK1685" s="44">
        <f t="shared" si="2286"/>
        <v>3.1728849615447552</v>
      </c>
      <c r="BL1685" s="44">
        <f t="shared" si="2287"/>
        <v>0.48813614792996235</v>
      </c>
      <c r="BM1685" s="44">
        <f t="shared" si="2288"/>
        <v>235.28162330224185</v>
      </c>
      <c r="BN1685" s="44">
        <f t="shared" si="2289"/>
        <v>26.603420062182948</v>
      </c>
      <c r="BO1685" s="39">
        <f t="shared" si="2290"/>
        <v>0</v>
      </c>
      <c r="BP1685" s="39">
        <f t="shared" si="2209"/>
        <v>0</v>
      </c>
      <c r="BQ1685" s="39">
        <f t="shared" si="2210"/>
        <v>9.9033799543443296E-3</v>
      </c>
      <c r="BR1685" s="39">
        <f t="shared" si="2211"/>
        <v>0</v>
      </c>
      <c r="BS1685" s="39">
        <f t="shared" si="2212"/>
        <v>9.366216619656842E-4</v>
      </c>
      <c r="BT1685" s="39">
        <f t="shared" si="2213"/>
        <v>1.8311351811698493E-3</v>
      </c>
      <c r="BU1685" s="39">
        <f t="shared" si="2214"/>
        <v>1.4794752862155399E-5</v>
      </c>
      <c r="BV1685" s="39">
        <f t="shared" si="2215"/>
        <v>2.2761158249469844E-6</v>
      </c>
      <c r="BW1685" s="39">
        <f t="shared" si="2216"/>
        <v>1.0970878276244467E-3</v>
      </c>
      <c r="BX1685" s="39">
        <f t="shared" si="2217"/>
        <v>1.2404831245961065E-4</v>
      </c>
      <c r="BY1685" s="39">
        <f t="shared" si="2218"/>
        <v>0</v>
      </c>
      <c r="BZ1685" s="39">
        <f t="shared" si="2219"/>
        <v>0</v>
      </c>
      <c r="CA1685" s="39">
        <f t="shared" si="2220"/>
        <v>1.8233870151233973E-2</v>
      </c>
      <c r="CB1685" s="39">
        <f t="shared" si="2221"/>
        <v>0</v>
      </c>
      <c r="CC1685" s="39">
        <f t="shared" si="2222"/>
        <v>1.7244857658544653E-3</v>
      </c>
      <c r="CD1685" s="39">
        <f t="shared" si="2223"/>
        <v>3.3714430100362518E-3</v>
      </c>
      <c r="CE1685" s="39">
        <f t="shared" si="2224"/>
        <v>2.7239750857968471E-5</v>
      </c>
      <c r="CF1685" s="39">
        <f t="shared" si="2225"/>
        <v>4.1907309012259186E-6</v>
      </c>
      <c r="CG1685" s="39">
        <f t="shared" si="2226"/>
        <v>2.0199322943908926E-3</v>
      </c>
      <c r="CH1685" s="39">
        <f t="shared" si="2227"/>
        <v>2.2839483411681255E-4</v>
      </c>
      <c r="CI1685" s="39">
        <f t="shared" si="2228"/>
        <v>0</v>
      </c>
      <c r="CJ1685" s="39">
        <f t="shared" si="2229"/>
        <v>0</v>
      </c>
      <c r="CK1685" s="39">
        <f t="shared" si="2230"/>
        <v>0.51008232282493504</v>
      </c>
      <c r="CL1685" s="39">
        <f t="shared" si="2231"/>
        <v>0</v>
      </c>
      <c r="CM1685" s="39">
        <f t="shared" si="2232"/>
        <v>4.8241525130420765E-2</v>
      </c>
      <c r="CN1685" s="39">
        <f t="shared" si="2233"/>
        <v>9.4314233213665874E-2</v>
      </c>
      <c r="CO1685" s="39">
        <f t="shared" si="2234"/>
        <v>7.6201680035901562E-4</v>
      </c>
      <c r="CP1685" s="39">
        <f t="shared" si="2235"/>
        <v>1.1723335390138703E-4</v>
      </c>
      <c r="CQ1685" s="39">
        <f t="shared" si="2236"/>
        <v>5.6506476580468555E-2</v>
      </c>
      <c r="CR1685" s="39">
        <f t="shared" si="2237"/>
        <v>6.3892177876255941E-3</v>
      </c>
      <c r="CS1685" s="39">
        <f t="shared" si="2238"/>
        <v>0</v>
      </c>
      <c r="CT1685" s="39">
        <f t="shared" si="2239"/>
        <v>0</v>
      </c>
      <c r="CU1685" s="39">
        <f t="shared" si="2240"/>
        <v>0.17377519061064198</v>
      </c>
      <c r="CV1685" s="39">
        <f t="shared" si="2241"/>
        <v>0</v>
      </c>
      <c r="CW1685" s="39">
        <f t="shared" si="2242"/>
        <v>1.6434955397903739E-2</v>
      </c>
      <c r="CX1685" s="39">
        <f t="shared" si="2243"/>
        <v>3.2131036737821528E-2</v>
      </c>
      <c r="CY1685" s="39">
        <f t="shared" si="2244"/>
        <v>2.5960439875182093E-4</v>
      </c>
      <c r="CZ1685" s="39">
        <f t="shared" si="2245"/>
        <v>3.9939138269510911E-5</v>
      </c>
      <c r="DA1685" s="39">
        <f t="shared" si="2246"/>
        <v>1.9250664645904258E-2</v>
      </c>
      <c r="DB1685" s="39">
        <f t="shared" si="2247"/>
        <v>2.1766830356883446E-3</v>
      </c>
    </row>
    <row r="1686" spans="1:106" ht="12.75" customHeight="1" x14ac:dyDescent="0.3">
      <c r="A1686" s="9" t="str">
        <f t="shared" si="2248"/>
        <v>31 Yucatán10-14 añosTotal</v>
      </c>
      <c r="B1686" s="22" t="s">
        <v>66</v>
      </c>
      <c r="C1686" s="22" t="s">
        <v>14</v>
      </c>
      <c r="D1686" s="30" t="s">
        <v>77</v>
      </c>
      <c r="E1686" s="23">
        <v>189137</v>
      </c>
      <c r="F1686" s="23">
        <v>180600</v>
      </c>
      <c r="G1686" s="23">
        <v>178112</v>
      </c>
      <c r="H1686" s="23">
        <v>2359</v>
      </c>
      <c r="I1686" s="23">
        <v>129</v>
      </c>
      <c r="J1686" s="23">
        <v>8382</v>
      </c>
      <c r="K1686" s="23">
        <v>8002</v>
      </c>
      <c r="L1686" s="23">
        <v>142</v>
      </c>
      <c r="M1686" s="23">
        <v>238</v>
      </c>
      <c r="N1686" s="23">
        <v>155</v>
      </c>
      <c r="O1686" s="38">
        <f>+'07'!E1685-'05'!J1686</f>
        <v>2359</v>
      </c>
      <c r="P1686" s="38">
        <f t="shared" si="2249"/>
        <v>10741</v>
      </c>
      <c r="Q1686" s="39">
        <f>'07'!F1685/'05'!$P1686</f>
        <v>4.1895540452471835E-3</v>
      </c>
      <c r="R1686" s="39">
        <f>'07'!G1685/'05'!$P1686</f>
        <v>1.0613536914626199E-2</v>
      </c>
      <c r="S1686" s="39">
        <f>'07'!H1685/'05'!$P1686</f>
        <v>0.64407410855600034</v>
      </c>
      <c r="T1686" s="39">
        <f>'07'!I1685/'05'!$P1686</f>
        <v>2.7930360301647891E-3</v>
      </c>
      <c r="U1686" s="39">
        <f>'07'!J1685/'05'!$P1686</f>
        <v>0.11246625081463552</v>
      </c>
      <c r="V1686" s="39">
        <f>'07'!K1685/'05'!$P1686</f>
        <v>0.15333767805604692</v>
      </c>
      <c r="W1686" s="39">
        <f>'07'!L1685/'05'!$P1686</f>
        <v>1.9551252211153524E-3</v>
      </c>
      <c r="X1686" s="39">
        <f>'07'!M1685/'05'!$P1686</f>
        <v>1.8620240201098595E-4</v>
      </c>
      <c r="Y1686" s="39">
        <f>'07'!N1685/'05'!$P1686</f>
        <v>6.2284703472674799E-2</v>
      </c>
      <c r="Z1686" s="39">
        <f>'07'!O1685/'05'!$P1686</f>
        <v>8.0998044874778883E-3</v>
      </c>
      <c r="AA1686" s="44">
        <f t="shared" si="2250"/>
        <v>0.5949166744251001</v>
      </c>
      <c r="AB1686" s="44">
        <f t="shared" si="2251"/>
        <v>1.5071222418769203</v>
      </c>
      <c r="AC1686" s="44">
        <f t="shared" si="2252"/>
        <v>91.458523414952055</v>
      </c>
      <c r="AD1686" s="44">
        <f t="shared" si="2253"/>
        <v>0.39661111628340007</v>
      </c>
      <c r="AE1686" s="44">
        <f t="shared" si="2254"/>
        <v>15.970207615678243</v>
      </c>
      <c r="AF1686" s="44">
        <f t="shared" si="2255"/>
        <v>21.773950283958662</v>
      </c>
      <c r="AG1686" s="44">
        <f t="shared" si="2256"/>
        <v>0.27762778139838007</v>
      </c>
      <c r="AH1686" s="44">
        <f t="shared" si="2257"/>
        <v>2.6440741085560004E-2</v>
      </c>
      <c r="AI1686" s="44">
        <f t="shared" si="2258"/>
        <v>8.8444278931198212</v>
      </c>
      <c r="AJ1686" s="44">
        <f t="shared" si="2259"/>
        <v>1.1501722372218601</v>
      </c>
      <c r="AK1686" s="44">
        <f t="shared" si="2260"/>
        <v>0.99711386276882963</v>
      </c>
      <c r="AL1686" s="44">
        <f t="shared" si="2261"/>
        <v>2.5260217856810354</v>
      </c>
      <c r="AM1686" s="44">
        <f t="shared" si="2262"/>
        <v>153.28963783632807</v>
      </c>
      <c r="AN1686" s="44">
        <f t="shared" si="2263"/>
        <v>0.66474257517921986</v>
      </c>
      <c r="AO1686" s="44">
        <f t="shared" si="2264"/>
        <v>26.766967693883252</v>
      </c>
      <c r="AP1686" s="44">
        <f t="shared" si="2265"/>
        <v>36.494367377339167</v>
      </c>
      <c r="AQ1686" s="44">
        <f t="shared" si="2266"/>
        <v>0.46531980262545386</v>
      </c>
      <c r="AR1686" s="44">
        <f t="shared" si="2267"/>
        <v>4.4316171678614652E-2</v>
      </c>
      <c r="AS1686" s="44">
        <f t="shared" si="2268"/>
        <v>14.823759426496602</v>
      </c>
      <c r="AT1686" s="44">
        <f t="shared" si="2269"/>
        <v>1.9277534680197375</v>
      </c>
      <c r="AU1686" s="44">
        <f t="shared" si="2270"/>
        <v>33.524811470067959</v>
      </c>
      <c r="AV1686" s="44">
        <f t="shared" si="2271"/>
        <v>84.929522390838841</v>
      </c>
      <c r="AW1686" s="44">
        <f t="shared" si="2272"/>
        <v>5153.8810166651147</v>
      </c>
      <c r="AX1686" s="44">
        <f t="shared" si="2273"/>
        <v>22.349874313378642</v>
      </c>
      <c r="AY1686" s="44">
        <f t="shared" si="2274"/>
        <v>899.95493901871339</v>
      </c>
      <c r="AZ1686" s="44">
        <f t="shared" si="2275"/>
        <v>1227.0080998044875</v>
      </c>
      <c r="BA1686" s="44">
        <f t="shared" si="2276"/>
        <v>15.64491201936505</v>
      </c>
      <c r="BB1686" s="44">
        <f t="shared" si="2277"/>
        <v>1.4899916208919095</v>
      </c>
      <c r="BC1686" s="44">
        <f t="shared" si="2278"/>
        <v>498.40219718834373</v>
      </c>
      <c r="BD1686" s="44">
        <f t="shared" si="2279"/>
        <v>64.814635508798062</v>
      </c>
      <c r="BE1686" s="44">
        <f t="shared" si="2280"/>
        <v>9.8831579927381057</v>
      </c>
      <c r="BF1686" s="44">
        <f t="shared" si="2281"/>
        <v>25.037333581603203</v>
      </c>
      <c r="BG1686" s="44">
        <f t="shared" si="2282"/>
        <v>1519.3708220836047</v>
      </c>
      <c r="BH1686" s="44">
        <f t="shared" si="2283"/>
        <v>6.5887719951587371</v>
      </c>
      <c r="BI1686" s="44">
        <f t="shared" si="2284"/>
        <v>265.30788567172516</v>
      </c>
      <c r="BJ1686" s="44">
        <f t="shared" si="2285"/>
        <v>361.7235825342147</v>
      </c>
      <c r="BK1686" s="44">
        <f t="shared" si="2286"/>
        <v>4.6121403966111165</v>
      </c>
      <c r="BL1686" s="44">
        <f t="shared" si="2287"/>
        <v>0.43925146634391582</v>
      </c>
      <c r="BM1686" s="44">
        <f t="shared" si="2288"/>
        <v>146.92961549203986</v>
      </c>
      <c r="BN1686" s="44">
        <f t="shared" si="2289"/>
        <v>19.107438785960337</v>
      </c>
      <c r="BO1686" s="39">
        <f t="shared" si="2290"/>
        <v>5.5387456887170665E-5</v>
      </c>
      <c r="BP1686" s="39">
        <f t="shared" si="2209"/>
        <v>1.4031489078083237E-4</v>
      </c>
      <c r="BQ1686" s="39">
        <f t="shared" si="2210"/>
        <v>8.514898372121037E-3</v>
      </c>
      <c r="BR1686" s="39">
        <f t="shared" si="2211"/>
        <v>3.6924971258113779E-5</v>
      </c>
      <c r="BS1686" s="39">
        <f t="shared" si="2212"/>
        <v>1.4868455093267148E-3</v>
      </c>
      <c r="BT1686" s="39">
        <f t="shared" si="2213"/>
        <v>2.027180922070446E-3</v>
      </c>
      <c r="BU1686" s="39">
        <f t="shared" si="2214"/>
        <v>2.5847479880679646E-5</v>
      </c>
      <c r="BV1686" s="39">
        <f t="shared" si="2215"/>
        <v>2.4616647505409185E-6</v>
      </c>
      <c r="BW1686" s="39">
        <f t="shared" si="2216"/>
        <v>8.2342685905593721E-4</v>
      </c>
      <c r="BX1686" s="39">
        <f t="shared" si="2217"/>
        <v>1.0708241664852994E-4</v>
      </c>
      <c r="BY1686" s="39">
        <f t="shared" si="2218"/>
        <v>9.2832498163004346E-5</v>
      </c>
      <c r="BZ1686" s="39">
        <f t="shared" si="2219"/>
        <v>2.3517566201294437E-4</v>
      </c>
      <c r="CA1686" s="39">
        <f t="shared" si="2220"/>
        <v>1.4271449384259199E-2</v>
      </c>
      <c r="CB1686" s="39">
        <f t="shared" si="2221"/>
        <v>6.1888332108669573E-5</v>
      </c>
      <c r="CC1686" s="39">
        <f t="shared" si="2222"/>
        <v>2.4920368395757613E-3</v>
      </c>
      <c r="CD1686" s="39">
        <f t="shared" si="2223"/>
        <v>3.3976694327659592E-3</v>
      </c>
      <c r="CE1686" s="39">
        <f t="shared" si="2224"/>
        <v>4.3321832476068698E-5</v>
      </c>
      <c r="CF1686" s="39">
        <f t="shared" si="2225"/>
        <v>4.1258888072446378E-6</v>
      </c>
      <c r="CG1686" s="39">
        <f t="shared" si="2226"/>
        <v>1.3801098060233314E-3</v>
      </c>
      <c r="CH1686" s="39">
        <f t="shared" si="2227"/>
        <v>1.7947616311514176E-4</v>
      </c>
      <c r="CI1686" s="39">
        <f t="shared" si="2228"/>
        <v>3.1212002113460533E-3</v>
      </c>
      <c r="CJ1686" s="39">
        <f t="shared" si="2229"/>
        <v>7.9070405354100034E-3</v>
      </c>
      <c r="CK1686" s="39">
        <f t="shared" si="2230"/>
        <v>0.47983251249093328</v>
      </c>
      <c r="CL1686" s="39">
        <f t="shared" si="2231"/>
        <v>2.0808001408973691E-3</v>
      </c>
      <c r="CM1686" s="39">
        <f t="shared" si="2232"/>
        <v>8.3786885673467398E-2</v>
      </c>
      <c r="CN1686" s="39">
        <f t="shared" si="2233"/>
        <v>0.11423592773526557</v>
      </c>
      <c r="CO1686" s="39">
        <f t="shared" si="2234"/>
        <v>1.4565600986281583E-3</v>
      </c>
      <c r="CP1686" s="39">
        <f t="shared" si="2235"/>
        <v>1.3872000939315794E-4</v>
      </c>
      <c r="CQ1686" s="39">
        <f t="shared" si="2236"/>
        <v>4.6401843142011331E-2</v>
      </c>
      <c r="CR1686" s="39">
        <f t="shared" si="2237"/>
        <v>6.0343204086023708E-3</v>
      </c>
      <c r="CS1686" s="39">
        <f t="shared" si="2238"/>
        <v>9.2013387885095485E-4</v>
      </c>
      <c r="CT1686" s="39">
        <f t="shared" si="2239"/>
        <v>2.3310058264224189E-3</v>
      </c>
      <c r="CU1686" s="39">
        <f t="shared" si="2240"/>
        <v>0.14145524830868678</v>
      </c>
      <c r="CV1686" s="39">
        <f t="shared" si="2241"/>
        <v>6.1342258590063657E-4</v>
      </c>
      <c r="CW1686" s="39">
        <f t="shared" si="2242"/>
        <v>2.4700482792265631E-2</v>
      </c>
      <c r="CX1686" s="39">
        <f t="shared" si="2243"/>
        <v>3.3676899965944952E-2</v>
      </c>
      <c r="CY1686" s="39">
        <f t="shared" si="2244"/>
        <v>4.2939581013044564E-4</v>
      </c>
      <c r="CZ1686" s="39">
        <f t="shared" si="2245"/>
        <v>4.0894839060042439E-5</v>
      </c>
      <c r="DA1686" s="39">
        <f t="shared" si="2246"/>
        <v>1.3679323665584197E-2</v>
      </c>
      <c r="DB1686" s="39">
        <f t="shared" si="2247"/>
        <v>1.7789254991118458E-3</v>
      </c>
    </row>
    <row r="1687" spans="1:106" ht="12.75" customHeight="1" x14ac:dyDescent="0.3">
      <c r="A1687" s="9" t="str">
        <f t="shared" si="2248"/>
        <v>31 Yucatán15-19 añosTotal</v>
      </c>
      <c r="B1687" s="22" t="s">
        <v>66</v>
      </c>
      <c r="C1687" s="22" t="s">
        <v>14</v>
      </c>
      <c r="D1687" s="30" t="s">
        <v>78</v>
      </c>
      <c r="E1687" s="23">
        <v>196363</v>
      </c>
      <c r="F1687" s="23">
        <v>185995</v>
      </c>
      <c r="G1687" s="23">
        <v>182699</v>
      </c>
      <c r="H1687" s="23">
        <v>3242</v>
      </c>
      <c r="I1687" s="23">
        <v>54</v>
      </c>
      <c r="J1687" s="23">
        <v>10201</v>
      </c>
      <c r="K1687" s="23">
        <v>9769</v>
      </c>
      <c r="L1687" s="23">
        <v>112</v>
      </c>
      <c r="M1687" s="23">
        <v>320</v>
      </c>
      <c r="N1687" s="23">
        <v>167</v>
      </c>
      <c r="O1687" s="38">
        <f>+'07'!E1686-'05'!J1687</f>
        <v>3242</v>
      </c>
      <c r="P1687" s="38">
        <f t="shared" si="2249"/>
        <v>13443</v>
      </c>
      <c r="Q1687" s="39">
        <f>'07'!F1686/'05'!$P1687</f>
        <v>5.7873986461355352E-2</v>
      </c>
      <c r="R1687" s="39">
        <f>'07'!G1686/'05'!$P1687</f>
        <v>2.5068809045599941E-2</v>
      </c>
      <c r="S1687" s="39">
        <f>'07'!H1686/'05'!$P1687</f>
        <v>0.37908205013761809</v>
      </c>
      <c r="T1687" s="39">
        <f>'07'!I1686/'05'!$P1687</f>
        <v>7.6991742914528011E-2</v>
      </c>
      <c r="U1687" s="39">
        <f>'07'!J1686/'05'!$P1687</f>
        <v>0.30171836643606337</v>
      </c>
      <c r="V1687" s="39">
        <f>'07'!K1686/'05'!$P1687</f>
        <v>0.1074164992933125</v>
      </c>
      <c r="W1687" s="39">
        <f>'07'!L1686/'05'!$P1687</f>
        <v>1.1902105184854572E-3</v>
      </c>
      <c r="X1687" s="39">
        <f>'07'!M1686/'05'!$P1687</f>
        <v>0</v>
      </c>
      <c r="Y1687" s="39">
        <f>'07'!N1686/'05'!$P1687</f>
        <v>4.3740236554340547E-2</v>
      </c>
      <c r="Z1687" s="39">
        <f>'07'!O1686/'05'!$P1687</f>
        <v>6.9180986386967198E-3</v>
      </c>
      <c r="AA1687" s="44">
        <f t="shared" si="2250"/>
        <v>6.4818864836717998</v>
      </c>
      <c r="AB1687" s="44">
        <f t="shared" si="2251"/>
        <v>2.8077066131071935</v>
      </c>
      <c r="AC1687" s="44">
        <f t="shared" si="2252"/>
        <v>42.457189615413228</v>
      </c>
      <c r="AD1687" s="44">
        <f t="shared" si="2253"/>
        <v>8.6230752064271368</v>
      </c>
      <c r="AE1687" s="44">
        <f t="shared" si="2254"/>
        <v>33.792457040839096</v>
      </c>
      <c r="AF1687" s="44">
        <f t="shared" si="2255"/>
        <v>12.030647920850999</v>
      </c>
      <c r="AG1687" s="44">
        <f t="shared" si="2256"/>
        <v>0.13330357807037121</v>
      </c>
      <c r="AH1687" s="44">
        <f t="shared" si="2257"/>
        <v>0</v>
      </c>
      <c r="AI1687" s="44">
        <f t="shared" si="2258"/>
        <v>4.8989064940861411</v>
      </c>
      <c r="AJ1687" s="44">
        <f t="shared" si="2259"/>
        <v>0.77482704753403264</v>
      </c>
      <c r="AK1687" s="44">
        <f t="shared" si="2260"/>
        <v>18.519675667633713</v>
      </c>
      <c r="AL1687" s="44">
        <f t="shared" si="2261"/>
        <v>8.0220188945919819</v>
      </c>
      <c r="AM1687" s="44">
        <f t="shared" si="2262"/>
        <v>121.30625604403778</v>
      </c>
      <c r="AN1687" s="44">
        <f t="shared" si="2263"/>
        <v>24.637357732648965</v>
      </c>
      <c r="AO1687" s="44">
        <f t="shared" si="2264"/>
        <v>96.549877259540281</v>
      </c>
      <c r="AP1687" s="44">
        <f t="shared" si="2265"/>
        <v>34.373279773859998</v>
      </c>
      <c r="AQ1687" s="44">
        <f t="shared" si="2266"/>
        <v>0.38086736591534631</v>
      </c>
      <c r="AR1687" s="44">
        <f t="shared" si="2267"/>
        <v>0</v>
      </c>
      <c r="AS1687" s="44">
        <f t="shared" si="2268"/>
        <v>13.996875697388976</v>
      </c>
      <c r="AT1687" s="44">
        <f t="shared" si="2269"/>
        <v>2.2137915643829502</v>
      </c>
      <c r="AU1687" s="44">
        <f t="shared" si="2270"/>
        <v>565.37097374098039</v>
      </c>
      <c r="AV1687" s="44">
        <f t="shared" si="2271"/>
        <v>244.89719556646583</v>
      </c>
      <c r="AW1687" s="44">
        <f t="shared" si="2272"/>
        <v>3703.2525477943909</v>
      </c>
      <c r="AX1687" s="44">
        <f t="shared" si="2273"/>
        <v>752.13233653202417</v>
      </c>
      <c r="AY1687" s="44">
        <f t="shared" si="2274"/>
        <v>2947.4867217139031</v>
      </c>
      <c r="AZ1687" s="44">
        <f t="shared" si="2275"/>
        <v>1049.3517815963698</v>
      </c>
      <c r="BA1687" s="44">
        <f t="shared" si="2276"/>
        <v>11.627166555084431</v>
      </c>
      <c r="BB1687" s="44">
        <f t="shared" si="2277"/>
        <v>0</v>
      </c>
      <c r="BC1687" s="44">
        <f t="shared" si="2278"/>
        <v>427.29837089935279</v>
      </c>
      <c r="BD1687" s="44">
        <f t="shared" si="2279"/>
        <v>67.582905601428251</v>
      </c>
      <c r="BE1687" s="44">
        <f t="shared" si="2280"/>
        <v>187.62746410771405</v>
      </c>
      <c r="BF1687" s="44">
        <f t="shared" si="2281"/>
        <v>81.273078925835009</v>
      </c>
      <c r="BG1687" s="44">
        <f t="shared" si="2282"/>
        <v>1228.9840065461578</v>
      </c>
      <c r="BH1687" s="44">
        <f t="shared" si="2283"/>
        <v>249.60723052889981</v>
      </c>
      <c r="BI1687" s="44">
        <f t="shared" si="2284"/>
        <v>978.17094398571749</v>
      </c>
      <c r="BJ1687" s="44">
        <f t="shared" si="2285"/>
        <v>348.2442907089191</v>
      </c>
      <c r="BK1687" s="44">
        <f t="shared" si="2286"/>
        <v>3.8586625009298521</v>
      </c>
      <c r="BL1687" s="44">
        <f t="shared" si="2287"/>
        <v>0</v>
      </c>
      <c r="BM1687" s="44">
        <f t="shared" si="2288"/>
        <v>141.80584690917206</v>
      </c>
      <c r="BN1687" s="44">
        <f t="shared" si="2289"/>
        <v>22.428475786654765</v>
      </c>
      <c r="BO1687" s="39">
        <f t="shared" si="2290"/>
        <v>4.8217559203093057E-4</v>
      </c>
      <c r="BP1687" s="39">
        <f t="shared" si="2209"/>
        <v>2.0886012148383496E-4</v>
      </c>
      <c r="BQ1687" s="39">
        <f t="shared" si="2210"/>
        <v>3.1583121040997713E-3</v>
      </c>
      <c r="BR1687" s="39">
        <f t="shared" si="2211"/>
        <v>6.4145467577379582E-4</v>
      </c>
      <c r="BS1687" s="39">
        <f t="shared" si="2212"/>
        <v>2.5137586134671647E-3</v>
      </c>
      <c r="BT1687" s="39">
        <f t="shared" si="2213"/>
        <v>8.9493773122450342E-4</v>
      </c>
      <c r="BU1687" s="39">
        <f t="shared" si="2214"/>
        <v>9.9162075481939459E-6</v>
      </c>
      <c r="BV1687" s="39">
        <f t="shared" si="2215"/>
        <v>0</v>
      </c>
      <c r="BW1687" s="39">
        <f t="shared" si="2216"/>
        <v>3.6442062739612741E-4</v>
      </c>
      <c r="BX1687" s="39">
        <f t="shared" si="2217"/>
        <v>5.7637956373877306E-5</v>
      </c>
      <c r="BY1687" s="39">
        <f t="shared" si="2218"/>
        <v>1.3776445486598015E-3</v>
      </c>
      <c r="BZ1687" s="39">
        <f t="shared" si="2219"/>
        <v>5.9674320423952856E-4</v>
      </c>
      <c r="CA1687" s="39">
        <f t="shared" si="2220"/>
        <v>9.0237488688564883E-3</v>
      </c>
      <c r="CB1687" s="39">
        <f t="shared" si="2221"/>
        <v>1.8327276450679881E-3</v>
      </c>
      <c r="CC1687" s="39">
        <f t="shared" si="2222"/>
        <v>7.1821674670490424E-3</v>
      </c>
      <c r="CD1687" s="39">
        <f t="shared" si="2223"/>
        <v>2.5569649463557239E-3</v>
      </c>
      <c r="CE1687" s="39">
        <f t="shared" si="2224"/>
        <v>2.8332021566268417E-5</v>
      </c>
      <c r="CF1687" s="39">
        <f t="shared" si="2225"/>
        <v>0</v>
      </c>
      <c r="CG1687" s="39">
        <f t="shared" si="2226"/>
        <v>1.0412017925603642E-3</v>
      </c>
      <c r="CH1687" s="39">
        <f t="shared" si="2227"/>
        <v>1.6467987535393516E-4</v>
      </c>
      <c r="CI1687" s="39">
        <f t="shared" si="2228"/>
        <v>4.2056904987054999E-2</v>
      </c>
      <c r="CJ1687" s="39">
        <f t="shared" si="2229"/>
        <v>1.8217451131924856E-2</v>
      </c>
      <c r="CK1687" s="39">
        <f t="shared" si="2230"/>
        <v>0.27547813343705951</v>
      </c>
      <c r="CL1687" s="39">
        <f t="shared" si="2231"/>
        <v>5.5949738639591177E-2</v>
      </c>
      <c r="CM1687" s="39">
        <f t="shared" si="2232"/>
        <v>0.21925810620500655</v>
      </c>
      <c r="CN1687" s="39">
        <f t="shared" si="2233"/>
        <v>7.8059345502965838E-2</v>
      </c>
      <c r="CO1687" s="39">
        <f t="shared" si="2234"/>
        <v>8.6492349587773793E-4</v>
      </c>
      <c r="CP1687" s="39">
        <f t="shared" si="2235"/>
        <v>0</v>
      </c>
      <c r="CQ1687" s="39">
        <f t="shared" si="2236"/>
        <v>3.1785938473506865E-2</v>
      </c>
      <c r="CR1687" s="39">
        <f t="shared" si="2237"/>
        <v>5.0273678197893515E-3</v>
      </c>
      <c r="CS1687" s="39">
        <f t="shared" si="2238"/>
        <v>1.3957261333609614E-2</v>
      </c>
      <c r="CT1687" s="39">
        <f t="shared" si="2239"/>
        <v>6.0457545879517224E-3</v>
      </c>
      <c r="CU1687" s="39">
        <f t="shared" si="2240"/>
        <v>9.1421855727602308E-2</v>
      </c>
      <c r="CV1687" s="39">
        <f t="shared" si="2241"/>
        <v>1.8567821954095055E-2</v>
      </c>
      <c r="CW1687" s="39">
        <f t="shared" si="2242"/>
        <v>7.2764334150540622E-2</v>
      </c>
      <c r="CX1687" s="39">
        <f t="shared" si="2243"/>
        <v>2.5905251112766429E-2</v>
      </c>
      <c r="CY1687" s="39">
        <f t="shared" si="2244"/>
        <v>2.8703879349325687E-4</v>
      </c>
      <c r="CZ1687" s="39">
        <f t="shared" si="2245"/>
        <v>0</v>
      </c>
      <c r="DA1687" s="39">
        <f t="shared" si="2246"/>
        <v>1.054867566087719E-2</v>
      </c>
      <c r="DB1687" s="39">
        <f t="shared" si="2247"/>
        <v>1.6684129871795555E-3</v>
      </c>
    </row>
    <row r="1688" spans="1:106" ht="12.75" customHeight="1" x14ac:dyDescent="0.3">
      <c r="A1688" s="9" t="str">
        <f t="shared" si="2248"/>
        <v>31 Yucatán20-24 añosTotal</v>
      </c>
      <c r="B1688" s="22" t="s">
        <v>66</v>
      </c>
      <c r="C1688" s="22" t="s">
        <v>14</v>
      </c>
      <c r="D1688" s="30" t="s">
        <v>79</v>
      </c>
      <c r="E1688" s="23">
        <v>199525</v>
      </c>
      <c r="F1688" s="23">
        <v>186659</v>
      </c>
      <c r="G1688" s="23">
        <v>181436</v>
      </c>
      <c r="H1688" s="23">
        <v>5147</v>
      </c>
      <c r="I1688" s="23">
        <v>76</v>
      </c>
      <c r="J1688" s="23">
        <v>12676</v>
      </c>
      <c r="K1688" s="23">
        <v>11988</v>
      </c>
      <c r="L1688" s="23">
        <v>135</v>
      </c>
      <c r="M1688" s="23">
        <v>553</v>
      </c>
      <c r="N1688" s="23">
        <v>190</v>
      </c>
      <c r="O1688" s="38">
        <f>+'07'!E1687-'05'!J1688</f>
        <v>5147</v>
      </c>
      <c r="P1688" s="38">
        <f t="shared" si="2249"/>
        <v>17823</v>
      </c>
      <c r="Q1688" s="39">
        <f>'07'!F1687/'05'!$P1688</f>
        <v>0.1319643157717556</v>
      </c>
      <c r="R1688" s="39">
        <f>'07'!G1687/'05'!$P1688</f>
        <v>7.0695169163440499E-2</v>
      </c>
      <c r="S1688" s="39">
        <f>'07'!H1687/'05'!$P1688</f>
        <v>0.2073724962127588</v>
      </c>
      <c r="T1688" s="39">
        <f>'07'!I1687/'05'!$P1688</f>
        <v>0.15575380126802446</v>
      </c>
      <c r="U1688" s="39">
        <f>'07'!J1687/'05'!$P1688</f>
        <v>0.31622061381361161</v>
      </c>
      <c r="V1688" s="39">
        <f>'07'!K1687/'05'!$P1688</f>
        <v>6.480390506648713E-2</v>
      </c>
      <c r="W1688" s="39">
        <f>'07'!L1687/'05'!$P1688</f>
        <v>5.610727711384166E-4</v>
      </c>
      <c r="X1688" s="39">
        <f>'07'!M1687/'05'!$P1688</f>
        <v>3.3664366268305E-4</v>
      </c>
      <c r="Y1688" s="39">
        <f>'07'!N1687/'05'!$P1688</f>
        <v>4.2417101498064297E-2</v>
      </c>
      <c r="Z1688" s="39">
        <f>'07'!O1687/'05'!$P1688</f>
        <v>9.8748807720361337E-3</v>
      </c>
      <c r="AA1688" s="44">
        <f t="shared" si="2250"/>
        <v>17.815182629187007</v>
      </c>
      <c r="AB1688" s="44">
        <f t="shared" si="2251"/>
        <v>9.543847837064467</v>
      </c>
      <c r="AC1688" s="44">
        <f t="shared" si="2252"/>
        <v>27.995286988722437</v>
      </c>
      <c r="AD1688" s="44">
        <f t="shared" si="2253"/>
        <v>21.026763171183301</v>
      </c>
      <c r="AE1688" s="44">
        <f t="shared" si="2254"/>
        <v>42.689782864837568</v>
      </c>
      <c r="AF1688" s="44">
        <f t="shared" si="2255"/>
        <v>8.7485271839757619</v>
      </c>
      <c r="AG1688" s="44">
        <f t="shared" si="2256"/>
        <v>7.5744824103686242E-2</v>
      </c>
      <c r="AH1688" s="44">
        <f t="shared" si="2257"/>
        <v>4.544689446221175E-2</v>
      </c>
      <c r="AI1688" s="44">
        <f t="shared" si="2258"/>
        <v>5.72630870223868</v>
      </c>
      <c r="AJ1688" s="44">
        <f t="shared" si="2259"/>
        <v>1.333108904224878</v>
      </c>
      <c r="AK1688" s="44">
        <f t="shared" si="2260"/>
        <v>72.976266621780852</v>
      </c>
      <c r="AL1688" s="44">
        <f t="shared" si="2261"/>
        <v>39.094428547382599</v>
      </c>
      <c r="AM1688" s="44">
        <f t="shared" si="2262"/>
        <v>114.67699040565562</v>
      </c>
      <c r="AN1688" s="44">
        <f t="shared" si="2263"/>
        <v>86.131852101217532</v>
      </c>
      <c r="AO1688" s="44">
        <f t="shared" si="2264"/>
        <v>174.86999943892721</v>
      </c>
      <c r="AP1688" s="44">
        <f t="shared" si="2265"/>
        <v>35.836559501767383</v>
      </c>
      <c r="AQ1688" s="44">
        <f t="shared" si="2266"/>
        <v>0.31027324243954441</v>
      </c>
      <c r="AR1688" s="44">
        <f t="shared" si="2267"/>
        <v>0.18616394546372667</v>
      </c>
      <c r="AS1688" s="44">
        <f t="shared" si="2268"/>
        <v>23.456657128429555</v>
      </c>
      <c r="AT1688" s="44">
        <f t="shared" si="2269"/>
        <v>5.4608090669359823</v>
      </c>
      <c r="AU1688" s="44">
        <f t="shared" si="2270"/>
        <v>1581.9882174718061</v>
      </c>
      <c r="AV1688" s="44">
        <f t="shared" si="2271"/>
        <v>847.49368793132476</v>
      </c>
      <c r="AW1688" s="44">
        <f t="shared" si="2272"/>
        <v>2485.9814845985525</v>
      </c>
      <c r="AX1688" s="44">
        <f t="shared" si="2273"/>
        <v>1867.1765696010773</v>
      </c>
      <c r="AY1688" s="44">
        <f t="shared" si="2274"/>
        <v>3790.8527183975762</v>
      </c>
      <c r="AZ1688" s="44">
        <f t="shared" si="2275"/>
        <v>776.86921393704768</v>
      </c>
      <c r="BA1688" s="44">
        <f t="shared" si="2276"/>
        <v>6.7261403804073385</v>
      </c>
      <c r="BB1688" s="44">
        <f t="shared" si="2277"/>
        <v>4.0356842282444036</v>
      </c>
      <c r="BC1688" s="44">
        <f t="shared" si="2278"/>
        <v>508.4962127587948</v>
      </c>
      <c r="BD1688" s="44">
        <f t="shared" si="2279"/>
        <v>118.38007069516917</v>
      </c>
      <c r="BE1688" s="44">
        <f t="shared" si="2280"/>
        <v>679.22033327722613</v>
      </c>
      <c r="BF1688" s="44">
        <f t="shared" si="2281"/>
        <v>363.86803568422823</v>
      </c>
      <c r="BG1688" s="44">
        <f t="shared" si="2282"/>
        <v>1067.3462380070696</v>
      </c>
      <c r="BH1688" s="44">
        <f t="shared" si="2283"/>
        <v>801.66481512652194</v>
      </c>
      <c r="BI1688" s="44">
        <f t="shared" si="2284"/>
        <v>1627.5874992986589</v>
      </c>
      <c r="BJ1688" s="44">
        <f t="shared" si="2285"/>
        <v>333.54569937720925</v>
      </c>
      <c r="BK1688" s="44">
        <f t="shared" si="2286"/>
        <v>2.8878415530494301</v>
      </c>
      <c r="BL1688" s="44">
        <f t="shared" si="2287"/>
        <v>1.7327049318296583</v>
      </c>
      <c r="BM1688" s="44">
        <f t="shared" si="2288"/>
        <v>218.32082141053692</v>
      </c>
      <c r="BN1688" s="44">
        <f t="shared" si="2289"/>
        <v>50.826011333669982</v>
      </c>
      <c r="BO1688" s="39">
        <f t="shared" si="2290"/>
        <v>9.995613886094937E-4</v>
      </c>
      <c r="BP1688" s="39">
        <f t="shared" si="2209"/>
        <v>5.3547931532651441E-4</v>
      </c>
      <c r="BQ1688" s="39">
        <f t="shared" si="2210"/>
        <v>1.5707393249577758E-3</v>
      </c>
      <c r="BR1688" s="39">
        <f t="shared" si="2211"/>
        <v>1.1797544280527017E-3</v>
      </c>
      <c r="BS1688" s="39">
        <f t="shared" si="2212"/>
        <v>2.395207477127171E-3</v>
      </c>
      <c r="BT1688" s="39">
        <f t="shared" si="2213"/>
        <v>4.9085603904930493E-4</v>
      </c>
      <c r="BU1688" s="39">
        <f t="shared" si="2214"/>
        <v>4.2498358359247178E-6</v>
      </c>
      <c r="BV1688" s="39">
        <f t="shared" si="2215"/>
        <v>2.5499015015548309E-6</v>
      </c>
      <c r="BW1688" s="39">
        <f t="shared" si="2216"/>
        <v>3.2128758919590866E-4</v>
      </c>
      <c r="BX1688" s="39">
        <f t="shared" si="2217"/>
        <v>7.4797110712275037E-5</v>
      </c>
      <c r="BY1688" s="39">
        <f t="shared" si="2218"/>
        <v>4.0944996140818519E-3</v>
      </c>
      <c r="BZ1688" s="39">
        <f t="shared" si="2219"/>
        <v>2.1934819361152779E-3</v>
      </c>
      <c r="CA1688" s="39">
        <f t="shared" si="2220"/>
        <v>6.4342136792714813E-3</v>
      </c>
      <c r="CB1688" s="39">
        <f t="shared" si="2221"/>
        <v>4.8326236941714376E-3</v>
      </c>
      <c r="CC1688" s="39">
        <f t="shared" si="2222"/>
        <v>9.8114795174172251E-3</v>
      </c>
      <c r="CD1688" s="39">
        <f t="shared" si="2223"/>
        <v>2.0106917747723381E-3</v>
      </c>
      <c r="CE1688" s="39">
        <f t="shared" si="2224"/>
        <v>1.7408586794565697E-5</v>
      </c>
      <c r="CF1688" s="39">
        <f t="shared" si="2225"/>
        <v>1.044515207673942E-5</v>
      </c>
      <c r="CG1688" s="39">
        <f t="shared" si="2226"/>
        <v>1.3160891616691664E-3</v>
      </c>
      <c r="CH1688" s="39">
        <f t="shared" si="2227"/>
        <v>3.0639112758435632E-4</v>
      </c>
      <c r="CI1688" s="39">
        <f t="shared" si="2228"/>
        <v>8.8761051308523034E-2</v>
      </c>
      <c r="CJ1688" s="39">
        <f t="shared" si="2229"/>
        <v>4.7550563200994489E-2</v>
      </c>
      <c r="CK1688" s="39">
        <f t="shared" si="2230"/>
        <v>0.13948165205625049</v>
      </c>
      <c r="CL1688" s="39">
        <f t="shared" si="2231"/>
        <v>0.10476219321107991</v>
      </c>
      <c r="CM1688" s="39">
        <f t="shared" si="2232"/>
        <v>0.21269442396889279</v>
      </c>
      <c r="CN1688" s="39">
        <f t="shared" si="2233"/>
        <v>4.3588016267578279E-2</v>
      </c>
      <c r="CO1688" s="39">
        <f t="shared" si="2234"/>
        <v>3.7738542223011496E-4</v>
      </c>
      <c r="CP1688" s="39">
        <f t="shared" si="2235"/>
        <v>2.26431253338069E-4</v>
      </c>
      <c r="CQ1688" s="39">
        <f t="shared" si="2236"/>
        <v>2.8530337920596689E-2</v>
      </c>
      <c r="CR1688" s="39">
        <f t="shared" si="2237"/>
        <v>6.6419834312500233E-3</v>
      </c>
      <c r="CS1688" s="39">
        <f t="shared" si="2238"/>
        <v>3.8109203460541217E-2</v>
      </c>
      <c r="CT1688" s="39">
        <f t="shared" si="2239"/>
        <v>2.0415644711004221E-2</v>
      </c>
      <c r="CU1688" s="39">
        <f t="shared" si="2240"/>
        <v>5.9885891152279054E-2</v>
      </c>
      <c r="CV1688" s="39">
        <f t="shared" si="2241"/>
        <v>4.4979229934720415E-2</v>
      </c>
      <c r="CW1688" s="39">
        <f t="shared" si="2242"/>
        <v>9.1319502850174428E-2</v>
      </c>
      <c r="CX1688" s="39">
        <f t="shared" si="2243"/>
        <v>1.8714340985087206E-2</v>
      </c>
      <c r="CY1688" s="39">
        <f t="shared" si="2244"/>
        <v>1.6202892627781125E-4</v>
      </c>
      <c r="CZ1688" s="39">
        <f t="shared" si="2245"/>
        <v>9.7217355766686769E-5</v>
      </c>
      <c r="DA1688" s="39">
        <f t="shared" si="2246"/>
        <v>1.2249386826602532E-2</v>
      </c>
      <c r="DB1688" s="39">
        <f t="shared" si="2247"/>
        <v>2.8517091024894787E-3</v>
      </c>
    </row>
    <row r="1689" spans="1:106" ht="12.75" customHeight="1" x14ac:dyDescent="0.3">
      <c r="A1689" s="9" t="str">
        <f t="shared" si="2248"/>
        <v>31 Yucatán25-29 añosTotal</v>
      </c>
      <c r="B1689" s="22" t="s">
        <v>66</v>
      </c>
      <c r="C1689" s="22" t="s">
        <v>14</v>
      </c>
      <c r="D1689" s="30" t="s">
        <v>80</v>
      </c>
      <c r="E1689" s="23">
        <v>190975</v>
      </c>
      <c r="F1689" s="23">
        <v>178726</v>
      </c>
      <c r="G1689" s="23">
        <v>173162</v>
      </c>
      <c r="H1689" s="23">
        <v>5485</v>
      </c>
      <c r="I1689" s="23">
        <v>79</v>
      </c>
      <c r="J1689" s="23">
        <v>12082</v>
      </c>
      <c r="K1689" s="23">
        <v>11269</v>
      </c>
      <c r="L1689" s="23">
        <v>192</v>
      </c>
      <c r="M1689" s="23">
        <v>621</v>
      </c>
      <c r="N1689" s="23">
        <v>167</v>
      </c>
      <c r="O1689" s="38">
        <f>+'07'!E1688-'05'!J1689</f>
        <v>5485</v>
      </c>
      <c r="P1689" s="38">
        <f t="shared" si="2249"/>
        <v>17567</v>
      </c>
      <c r="Q1689" s="39">
        <f>'07'!F1688/'05'!$P1689</f>
        <v>0.20071725394205042</v>
      </c>
      <c r="R1689" s="39">
        <f>'07'!G1688/'05'!$P1689</f>
        <v>0.17720726361928615</v>
      </c>
      <c r="S1689" s="39">
        <f>'07'!H1688/'05'!$P1689</f>
        <v>0.21295611088973643</v>
      </c>
      <c r="T1689" s="39">
        <f>'07'!I1688/'05'!$P1689</f>
        <v>0.16519610633574316</v>
      </c>
      <c r="U1689" s="39">
        <f>'07'!J1688/'05'!$P1689</f>
        <v>7.0985370296578809E-2</v>
      </c>
      <c r="V1689" s="39">
        <f>'07'!K1688/'05'!$P1689</f>
        <v>8.5216599305516019E-2</v>
      </c>
      <c r="W1689" s="39">
        <f>'07'!L1688/'05'!$P1689</f>
        <v>9.6772357260773041E-4</v>
      </c>
      <c r="X1689" s="39">
        <f>'07'!M1688/'05'!$P1689</f>
        <v>1.0246484886434792E-3</v>
      </c>
      <c r="Y1689" s="39">
        <f>'07'!N1688/'05'!$P1689</f>
        <v>7.6279387487903458E-2</v>
      </c>
      <c r="Z1689" s="39">
        <f>'07'!O1688/'05'!$P1689</f>
        <v>9.4495360619343081E-3</v>
      </c>
      <c r="AA1689" s="44">
        <f t="shared" si="2250"/>
        <v>38.537712756873681</v>
      </c>
      <c r="AB1689" s="44">
        <f t="shared" si="2251"/>
        <v>34.02379461490294</v>
      </c>
      <c r="AC1689" s="44">
        <f t="shared" si="2252"/>
        <v>40.887573290829394</v>
      </c>
      <c r="AD1689" s="44">
        <f t="shared" si="2253"/>
        <v>31.717652416462688</v>
      </c>
      <c r="AE1689" s="44">
        <f t="shared" si="2254"/>
        <v>13.629191096943131</v>
      </c>
      <c r="AF1689" s="44">
        <f t="shared" si="2255"/>
        <v>16.361587066659077</v>
      </c>
      <c r="AG1689" s="44">
        <f t="shared" si="2256"/>
        <v>0.18580292594068423</v>
      </c>
      <c r="AH1689" s="44">
        <f t="shared" si="2257"/>
        <v>0.19673250981954798</v>
      </c>
      <c r="AI1689" s="44">
        <f t="shared" si="2258"/>
        <v>14.645642397677463</v>
      </c>
      <c r="AJ1689" s="44">
        <f t="shared" si="2259"/>
        <v>1.8143109238913873</v>
      </c>
      <c r="AK1689" s="44">
        <f t="shared" si="2260"/>
        <v>124.64541469801331</v>
      </c>
      <c r="AL1689" s="44">
        <f t="shared" si="2261"/>
        <v>110.0457107075767</v>
      </c>
      <c r="AM1689" s="44">
        <f t="shared" si="2262"/>
        <v>132.24574486252632</v>
      </c>
      <c r="AN1689" s="44">
        <f t="shared" si="2263"/>
        <v>102.58678203449651</v>
      </c>
      <c r="AO1689" s="44">
        <f t="shared" si="2264"/>
        <v>44.081914954175438</v>
      </c>
      <c r="AP1689" s="44">
        <f t="shared" si="2265"/>
        <v>52.91950816872545</v>
      </c>
      <c r="AQ1689" s="44">
        <f t="shared" si="2266"/>
        <v>0.60095633858940056</v>
      </c>
      <c r="AR1689" s="44">
        <f t="shared" si="2267"/>
        <v>0.63630671144760054</v>
      </c>
      <c r="AS1689" s="44">
        <f t="shared" si="2268"/>
        <v>47.369499629988049</v>
      </c>
      <c r="AT1689" s="44">
        <f t="shared" si="2269"/>
        <v>5.8681618944612053</v>
      </c>
      <c r="AU1689" s="44">
        <f t="shared" si="2270"/>
        <v>2261.8827346729663</v>
      </c>
      <c r="AV1689" s="44">
        <f t="shared" si="2271"/>
        <v>1996.9486537257358</v>
      </c>
      <c r="AW1689" s="44">
        <f t="shared" si="2272"/>
        <v>2399.8024136164399</v>
      </c>
      <c r="AX1689" s="44">
        <f t="shared" si="2273"/>
        <v>1861.5949222974898</v>
      </c>
      <c r="AY1689" s="44">
        <f t="shared" si="2274"/>
        <v>799.93413787214661</v>
      </c>
      <c r="AZ1689" s="44">
        <f t="shared" si="2275"/>
        <v>960.30585757386007</v>
      </c>
      <c r="BA1689" s="44">
        <f t="shared" si="2276"/>
        <v>10.905276939716513</v>
      </c>
      <c r="BB1689" s="44">
        <f t="shared" si="2277"/>
        <v>11.546763818523367</v>
      </c>
      <c r="BC1689" s="44">
        <f t="shared" si="2278"/>
        <v>859.59241760118402</v>
      </c>
      <c r="BD1689" s="44">
        <f t="shared" si="2279"/>
        <v>106.48682188193771</v>
      </c>
      <c r="BE1689" s="44">
        <f t="shared" si="2280"/>
        <v>1100.9341378721465</v>
      </c>
      <c r="BF1689" s="44">
        <f t="shared" si="2281"/>
        <v>971.98184095178453</v>
      </c>
      <c r="BG1689" s="44">
        <f t="shared" si="2282"/>
        <v>1168.0642682302043</v>
      </c>
      <c r="BH1689" s="44">
        <f t="shared" si="2283"/>
        <v>906.10064325155122</v>
      </c>
      <c r="BI1689" s="44">
        <f t="shared" si="2284"/>
        <v>389.35475607673476</v>
      </c>
      <c r="BJ1689" s="44">
        <f t="shared" si="2285"/>
        <v>467.41304719075538</v>
      </c>
      <c r="BK1689" s="44">
        <f t="shared" si="2286"/>
        <v>5.3079637957534009</v>
      </c>
      <c r="BL1689" s="44">
        <f t="shared" si="2287"/>
        <v>5.6201969602094834</v>
      </c>
      <c r="BM1689" s="44">
        <f t="shared" si="2288"/>
        <v>418.39244037115049</v>
      </c>
      <c r="BN1689" s="44">
        <f t="shared" si="2289"/>
        <v>51.830705299709678</v>
      </c>
      <c r="BO1689" s="39">
        <f t="shared" si="2290"/>
        <v>2.1937560628948415E-3</v>
      </c>
      <c r="BP1689" s="39">
        <f t="shared" si="2209"/>
        <v>1.9368016516709136E-3</v>
      </c>
      <c r="BQ1689" s="39">
        <f t="shared" si="2210"/>
        <v>2.3275216764859904E-3</v>
      </c>
      <c r="BR1689" s="39">
        <f t="shared" si="2211"/>
        <v>1.805524700658205E-3</v>
      </c>
      <c r="BS1689" s="39">
        <f t="shared" si="2212"/>
        <v>7.7584055882866344E-4</v>
      </c>
      <c r="BT1689" s="39">
        <f t="shared" si="2213"/>
        <v>9.3138196998116224E-4</v>
      </c>
      <c r="BU1689" s="39">
        <f t="shared" si="2214"/>
        <v>1.0576815958369912E-5</v>
      </c>
      <c r="BV1689" s="39">
        <f t="shared" si="2215"/>
        <v>1.1198981602979904E-5</v>
      </c>
      <c r="BW1689" s="39">
        <f t="shared" si="2216"/>
        <v>8.3370196377739302E-4</v>
      </c>
      <c r="BX1689" s="39">
        <f t="shared" si="2217"/>
        <v>1.0327949700525913E-4</v>
      </c>
      <c r="BY1689" s="39">
        <f t="shared" si="2218"/>
        <v>7.095429765925503E-3</v>
      </c>
      <c r="BZ1689" s="39">
        <f t="shared" si="2219"/>
        <v>6.2643428421231117E-3</v>
      </c>
      <c r="CA1689" s="39">
        <f t="shared" si="2220"/>
        <v>7.5280779223843757E-3</v>
      </c>
      <c r="CB1689" s="39">
        <f t="shared" si="2221"/>
        <v>5.8397439536913816E-3</v>
      </c>
      <c r="CC1689" s="39">
        <f t="shared" si="2222"/>
        <v>2.5093593074614583E-3</v>
      </c>
      <c r="CD1689" s="39">
        <f t="shared" si="2223"/>
        <v>3.0124385591578217E-3</v>
      </c>
      <c r="CE1689" s="39">
        <f t="shared" si="2224"/>
        <v>3.4209389115352682E-5</v>
      </c>
      <c r="CF1689" s="39">
        <f t="shared" si="2225"/>
        <v>3.6221706122138128E-5</v>
      </c>
      <c r="CG1689" s="39">
        <f t="shared" si="2226"/>
        <v>2.6965047890925059E-3</v>
      </c>
      <c r="CH1689" s="39">
        <f t="shared" si="2227"/>
        <v>3.3404462312638499E-4</v>
      </c>
      <c r="CI1689" s="39">
        <f t="shared" si="2228"/>
        <v>0.12875748475396859</v>
      </c>
      <c r="CJ1689" s="39">
        <f t="shared" si="2229"/>
        <v>0.1136761344410392</v>
      </c>
      <c r="CK1689" s="39">
        <f t="shared" si="2230"/>
        <v>0.13660855089750326</v>
      </c>
      <c r="CL1689" s="39">
        <f t="shared" si="2231"/>
        <v>0.105971134644361</v>
      </c>
      <c r="CM1689" s="39">
        <f t="shared" si="2232"/>
        <v>4.5536183632501087E-2</v>
      </c>
      <c r="CN1689" s="39">
        <f t="shared" si="2233"/>
        <v>5.4665330311029776E-2</v>
      </c>
      <c r="CO1689" s="39">
        <f t="shared" si="2234"/>
        <v>6.2078197413995061E-4</v>
      </c>
      <c r="CP1689" s="39">
        <f t="shared" si="2235"/>
        <v>6.572985608540654E-4</v>
      </c>
      <c r="CQ1689" s="39">
        <f t="shared" si="2236"/>
        <v>4.8932226196913758E-2</v>
      </c>
      <c r="CR1689" s="39">
        <f t="shared" si="2237"/>
        <v>6.0617533945430471E-3</v>
      </c>
      <c r="CS1689" s="39">
        <f t="shared" si="2238"/>
        <v>6.2670583359261484E-2</v>
      </c>
      <c r="CT1689" s="39">
        <f t="shared" si="2239"/>
        <v>5.5329984684452924E-2</v>
      </c>
      <c r="CU1689" s="39">
        <f t="shared" si="2240"/>
        <v>6.6491960393362803E-2</v>
      </c>
      <c r="CV1689" s="39">
        <f t="shared" si="2241"/>
        <v>5.1579703037032576E-2</v>
      </c>
      <c r="CW1689" s="39">
        <f t="shared" si="2242"/>
        <v>2.21639867977876E-2</v>
      </c>
      <c r="CX1689" s="39">
        <f t="shared" si="2243"/>
        <v>2.6607448465347263E-2</v>
      </c>
      <c r="CY1689" s="39">
        <f t="shared" si="2244"/>
        <v>3.021553933940571E-4</v>
      </c>
      <c r="CZ1689" s="39">
        <f t="shared" si="2245"/>
        <v>3.1992924006429575E-4</v>
      </c>
      <c r="DA1689" s="39">
        <f t="shared" si="2246"/>
        <v>2.3816954538119797E-2</v>
      </c>
      <c r="DB1689" s="39">
        <f t="shared" si="2247"/>
        <v>2.9504585472596161E-3</v>
      </c>
    </row>
    <row r="1690" spans="1:106" ht="12.75" customHeight="1" x14ac:dyDescent="0.3">
      <c r="A1690" s="9" t="str">
        <f t="shared" si="2248"/>
        <v>31 Yucatán30-34 añosTotal</v>
      </c>
      <c r="B1690" s="22" t="s">
        <v>66</v>
      </c>
      <c r="C1690" s="22" t="s">
        <v>14</v>
      </c>
      <c r="D1690" s="30" t="s">
        <v>81</v>
      </c>
      <c r="E1690" s="23">
        <v>183035</v>
      </c>
      <c r="F1690" s="23">
        <v>170995</v>
      </c>
      <c r="G1690" s="23">
        <v>166606</v>
      </c>
      <c r="H1690" s="23">
        <v>4290</v>
      </c>
      <c r="I1690" s="23">
        <v>99</v>
      </c>
      <c r="J1690" s="23">
        <v>11876</v>
      </c>
      <c r="K1690" s="23">
        <v>10907</v>
      </c>
      <c r="L1690" s="23">
        <v>343</v>
      </c>
      <c r="M1690" s="23">
        <v>626</v>
      </c>
      <c r="N1690" s="23">
        <v>164</v>
      </c>
      <c r="O1690" s="38">
        <f>+'07'!E1689-'05'!J1690</f>
        <v>4290</v>
      </c>
      <c r="P1690" s="38">
        <f t="shared" si="2249"/>
        <v>16166</v>
      </c>
      <c r="Q1690" s="39">
        <f>'07'!F1689/'05'!$P1690</f>
        <v>0.16194482246690586</v>
      </c>
      <c r="R1690" s="39">
        <f>'07'!G1689/'05'!$P1690</f>
        <v>0.22225658790053199</v>
      </c>
      <c r="S1690" s="39">
        <f>'07'!H1689/'05'!$P1690</f>
        <v>0.23957688976865024</v>
      </c>
      <c r="T1690" s="39">
        <f>'07'!I1689/'05'!$P1690</f>
        <v>0.1219844117283187</v>
      </c>
      <c r="U1690" s="39">
        <f>'07'!J1689/'05'!$P1690</f>
        <v>2.7279475442286281E-2</v>
      </c>
      <c r="V1690" s="39">
        <f>'07'!K1689/'05'!$P1690</f>
        <v>0.11474699987628356</v>
      </c>
      <c r="W1690" s="39">
        <f>'07'!L1689/'05'!$P1690</f>
        <v>2.5980452802177412E-3</v>
      </c>
      <c r="X1690" s="39">
        <f>'07'!M1689/'05'!$P1690</f>
        <v>1.2371644191513053E-3</v>
      </c>
      <c r="Y1690" s="39">
        <f>'07'!N1689/'05'!$P1690</f>
        <v>9.588024248422615E-2</v>
      </c>
      <c r="Z1690" s="39">
        <f>'07'!O1689/'05'!$P1690</f>
        <v>1.2495360633428182E-2</v>
      </c>
      <c r="AA1690" s="44">
        <f t="shared" si="2250"/>
        <v>55.547074106148713</v>
      </c>
      <c r="AB1690" s="44">
        <f t="shared" si="2251"/>
        <v>76.234009649882466</v>
      </c>
      <c r="AC1690" s="44">
        <f t="shared" si="2252"/>
        <v>82.174873190647034</v>
      </c>
      <c r="AD1690" s="44">
        <f t="shared" si="2253"/>
        <v>41.840653222813316</v>
      </c>
      <c r="AE1690" s="44">
        <f t="shared" si="2254"/>
        <v>9.3568600767041943</v>
      </c>
      <c r="AF1690" s="44">
        <f t="shared" si="2255"/>
        <v>39.358220957565258</v>
      </c>
      <c r="AG1690" s="44">
        <f t="shared" si="2256"/>
        <v>0.89112953111468518</v>
      </c>
      <c r="AH1690" s="44">
        <f t="shared" si="2257"/>
        <v>0.42434739576889768</v>
      </c>
      <c r="AI1690" s="44">
        <f t="shared" si="2258"/>
        <v>32.886923172089567</v>
      </c>
      <c r="AJ1690" s="44">
        <f t="shared" si="2259"/>
        <v>4.2859086972658664</v>
      </c>
      <c r="AK1690" s="44">
        <f t="shared" si="2260"/>
        <v>101.37745886428307</v>
      </c>
      <c r="AL1690" s="44">
        <f t="shared" si="2261"/>
        <v>139.13262402573304</v>
      </c>
      <c r="AM1690" s="44">
        <f t="shared" si="2262"/>
        <v>149.97513299517504</v>
      </c>
      <c r="AN1690" s="44">
        <f t="shared" si="2263"/>
        <v>76.362241741927505</v>
      </c>
      <c r="AO1690" s="44">
        <f t="shared" si="2264"/>
        <v>17.076951626871214</v>
      </c>
      <c r="AP1690" s="44">
        <f t="shared" si="2265"/>
        <v>71.831621922553509</v>
      </c>
      <c r="AQ1690" s="44">
        <f t="shared" si="2266"/>
        <v>1.626376345416306</v>
      </c>
      <c r="AR1690" s="44">
        <f t="shared" si="2267"/>
        <v>0.77446492638871711</v>
      </c>
      <c r="AS1690" s="44">
        <f t="shared" si="2268"/>
        <v>60.021031795125573</v>
      </c>
      <c r="AT1690" s="44">
        <f t="shared" si="2269"/>
        <v>7.8220957565260418</v>
      </c>
      <c r="AU1690" s="44">
        <f t="shared" si="2270"/>
        <v>1766.3321786465422</v>
      </c>
      <c r="AV1690" s="44">
        <f t="shared" si="2271"/>
        <v>2424.1526042311025</v>
      </c>
      <c r="AW1690" s="44">
        <f t="shared" si="2272"/>
        <v>2613.065136706668</v>
      </c>
      <c r="AX1690" s="44">
        <f t="shared" si="2273"/>
        <v>1330.483978720772</v>
      </c>
      <c r="AY1690" s="44">
        <f t="shared" si="2274"/>
        <v>297.53723864901644</v>
      </c>
      <c r="AZ1690" s="44">
        <f t="shared" si="2275"/>
        <v>1251.5455276506248</v>
      </c>
      <c r="BA1690" s="44">
        <f t="shared" si="2276"/>
        <v>28.336879871334904</v>
      </c>
      <c r="BB1690" s="44">
        <f t="shared" si="2277"/>
        <v>13.493752319683287</v>
      </c>
      <c r="BC1690" s="44">
        <f t="shared" si="2278"/>
        <v>1045.7658047754546</v>
      </c>
      <c r="BD1690" s="44">
        <f t="shared" si="2279"/>
        <v>136.28689842880118</v>
      </c>
      <c r="BE1690" s="44">
        <f t="shared" si="2280"/>
        <v>694.7432883830262</v>
      </c>
      <c r="BF1690" s="44">
        <f t="shared" si="2281"/>
        <v>953.48076209328224</v>
      </c>
      <c r="BG1690" s="44">
        <f t="shared" si="2282"/>
        <v>1027.7848571075094</v>
      </c>
      <c r="BH1690" s="44">
        <f t="shared" si="2283"/>
        <v>523.31312631448725</v>
      </c>
      <c r="BI1690" s="44">
        <f t="shared" si="2284"/>
        <v>117.02894964740815</v>
      </c>
      <c r="BJ1690" s="44">
        <f t="shared" si="2285"/>
        <v>492.26462946925648</v>
      </c>
      <c r="BK1690" s="44">
        <f t="shared" si="2286"/>
        <v>11.145614252134109</v>
      </c>
      <c r="BL1690" s="44">
        <f t="shared" si="2287"/>
        <v>5.3074353581590996</v>
      </c>
      <c r="BM1690" s="44">
        <f t="shared" si="2288"/>
        <v>411.3262402573302</v>
      </c>
      <c r="BN1690" s="44">
        <f t="shared" si="2289"/>
        <v>53.605097117406899</v>
      </c>
      <c r="BO1690" s="39">
        <f t="shared" si="2290"/>
        <v>3.4360431836043988E-3</v>
      </c>
      <c r="BP1690" s="39">
        <f t="shared" si="2209"/>
        <v>4.7157002134035923E-3</v>
      </c>
      <c r="BQ1690" s="39">
        <f t="shared" si="2210"/>
        <v>5.0831914629869499E-3</v>
      </c>
      <c r="BR1690" s="39">
        <f t="shared" si="2211"/>
        <v>2.5881883720656512E-3</v>
      </c>
      <c r="BS1690" s="39">
        <f t="shared" si="2212"/>
        <v>5.7879871809378913E-4</v>
      </c>
      <c r="BT1690" s="39">
        <f t="shared" si="2213"/>
        <v>2.4346295284897474E-3</v>
      </c>
      <c r="BU1690" s="39">
        <f t="shared" si="2214"/>
        <v>5.5123687437503725E-5</v>
      </c>
      <c r="BV1690" s="39">
        <f t="shared" si="2215"/>
        <v>2.6249374970239868E-5</v>
      </c>
      <c r="BW1690" s="39">
        <f t="shared" si="2216"/>
        <v>2.0343265601935894E-3</v>
      </c>
      <c r="BX1690" s="39">
        <f t="shared" si="2217"/>
        <v>2.6511868719942264E-4</v>
      </c>
      <c r="BY1690" s="39">
        <f t="shared" si="2218"/>
        <v>6.2710292505433049E-3</v>
      </c>
      <c r="BZ1690" s="39">
        <f t="shared" si="2219"/>
        <v>8.6064965993896472E-3</v>
      </c>
      <c r="CA1690" s="39">
        <f t="shared" si="2220"/>
        <v>9.2771949149557734E-3</v>
      </c>
      <c r="CB1690" s="39">
        <f t="shared" si="2221"/>
        <v>4.7236324224871644E-3</v>
      </c>
      <c r="CC1690" s="39">
        <f t="shared" si="2222"/>
        <v>1.056349847016653E-3</v>
      </c>
      <c r="CD1690" s="39">
        <f t="shared" si="2223"/>
        <v>4.4433763406256039E-3</v>
      </c>
      <c r="CE1690" s="39">
        <f t="shared" si="2224"/>
        <v>1.0060474733491935E-4</v>
      </c>
      <c r="CF1690" s="39">
        <f t="shared" si="2225"/>
        <v>4.7907022540437779E-5</v>
      </c>
      <c r="CG1690" s="39">
        <f t="shared" si="2226"/>
        <v>3.7127942468839275E-3</v>
      </c>
      <c r="CH1690" s="39">
        <f t="shared" si="2227"/>
        <v>4.8386092765842151E-4</v>
      </c>
      <c r="CI1690" s="39">
        <f t="shared" si="2228"/>
        <v>0.10926216619117544</v>
      </c>
      <c r="CJ1690" s="39">
        <f t="shared" si="2229"/>
        <v>0.14995376742738478</v>
      </c>
      <c r="CK1690" s="39">
        <f t="shared" si="2230"/>
        <v>0.16163956060291154</v>
      </c>
      <c r="CL1690" s="39">
        <f t="shared" si="2231"/>
        <v>8.2301371936210066E-2</v>
      </c>
      <c r="CM1690" s="39">
        <f t="shared" si="2232"/>
        <v>1.8405124251454685E-2</v>
      </c>
      <c r="CN1690" s="39">
        <f t="shared" si="2233"/>
        <v>7.7418379787864949E-2</v>
      </c>
      <c r="CO1690" s="39">
        <f t="shared" si="2234"/>
        <v>1.7528689763290179E-3</v>
      </c>
      <c r="CP1690" s="39">
        <f t="shared" si="2235"/>
        <v>8.3469951253762752E-4</v>
      </c>
      <c r="CQ1690" s="39">
        <f t="shared" si="2236"/>
        <v>6.4689212221666126E-2</v>
      </c>
      <c r="CR1690" s="39">
        <f t="shared" si="2237"/>
        <v>8.4304650766300372E-3</v>
      </c>
      <c r="CS1690" s="39">
        <f t="shared" si="2238"/>
        <v>4.2975583841582718E-2</v>
      </c>
      <c r="CT1690" s="39">
        <f t="shared" si="2239"/>
        <v>5.8980623660353969E-2</v>
      </c>
      <c r="CU1690" s="39">
        <f t="shared" si="2240"/>
        <v>6.3576942787795951E-2</v>
      </c>
      <c r="CV1690" s="39">
        <f t="shared" si="2241"/>
        <v>3.2371218997555809E-2</v>
      </c>
      <c r="CW1690" s="39">
        <f t="shared" si="2242"/>
        <v>7.239202625721153E-3</v>
      </c>
      <c r="CX1690" s="39">
        <f t="shared" si="2243"/>
        <v>3.0450614219303257E-2</v>
      </c>
      <c r="CY1690" s="39">
        <f t="shared" si="2244"/>
        <v>6.8944786911630024E-4</v>
      </c>
      <c r="CZ1690" s="39">
        <f t="shared" si="2245"/>
        <v>3.2830850910300007E-4</v>
      </c>
      <c r="DA1690" s="39">
        <f t="shared" si="2246"/>
        <v>2.5443909455482507E-2</v>
      </c>
      <c r="DB1690" s="39">
        <f t="shared" si="2247"/>
        <v>3.3159159419403005E-3</v>
      </c>
    </row>
    <row r="1691" spans="1:106" ht="12.75" customHeight="1" x14ac:dyDescent="0.3">
      <c r="A1691" s="9" t="str">
        <f t="shared" si="2248"/>
        <v>31 Yucatán35-39 añosTotal</v>
      </c>
      <c r="B1691" s="22" t="s">
        <v>66</v>
      </c>
      <c r="C1691" s="22" t="s">
        <v>14</v>
      </c>
      <c r="D1691" s="30" t="s">
        <v>82</v>
      </c>
      <c r="E1691" s="23">
        <v>174099</v>
      </c>
      <c r="F1691" s="23">
        <v>163486</v>
      </c>
      <c r="G1691" s="23">
        <v>160345</v>
      </c>
      <c r="H1691" s="23">
        <v>3062</v>
      </c>
      <c r="I1691" s="23">
        <v>79</v>
      </c>
      <c r="J1691" s="23">
        <v>10448</v>
      </c>
      <c r="K1691" s="23">
        <v>9493</v>
      </c>
      <c r="L1691" s="23">
        <v>420</v>
      </c>
      <c r="M1691" s="23">
        <v>535</v>
      </c>
      <c r="N1691" s="23">
        <v>165</v>
      </c>
      <c r="O1691" s="38">
        <f>+'07'!E1690-'05'!J1691</f>
        <v>3062</v>
      </c>
      <c r="P1691" s="38">
        <f t="shared" si="2249"/>
        <v>13510</v>
      </c>
      <c r="Q1691" s="39">
        <f>'07'!F1690/'05'!$P1691</f>
        <v>0.1456698741672835</v>
      </c>
      <c r="R1691" s="39">
        <f>'07'!G1690/'05'!$P1691</f>
        <v>0.23967431532198372</v>
      </c>
      <c r="S1691" s="39">
        <f>'07'!H1690/'05'!$P1691</f>
        <v>0.23501110288675056</v>
      </c>
      <c r="T1691" s="39">
        <f>'07'!I1690/'05'!$P1691</f>
        <v>8.4455958549222804E-2</v>
      </c>
      <c r="U1691" s="39">
        <f>'07'!J1690/'05'!$P1691</f>
        <v>1.6728349370836417E-2</v>
      </c>
      <c r="V1691" s="39">
        <f>'07'!K1690/'05'!$P1691</f>
        <v>0.15144337527757218</v>
      </c>
      <c r="W1691" s="39">
        <f>'07'!L1690/'05'!$P1691</f>
        <v>2.2945965951147299E-3</v>
      </c>
      <c r="X1691" s="39">
        <f>'07'!M1690/'05'!$P1691</f>
        <v>2.7387120651369357E-3</v>
      </c>
      <c r="Y1691" s="39">
        <f>'07'!N1690/'05'!$P1691</f>
        <v>0.11102886750555144</v>
      </c>
      <c r="Z1691" s="39">
        <f>'07'!O1690/'05'!$P1691</f>
        <v>1.0954848260547743E-2</v>
      </c>
      <c r="AA1691" s="44">
        <f t="shared" si="2250"/>
        <v>61.181347150259072</v>
      </c>
      <c r="AB1691" s="44">
        <f t="shared" si="2251"/>
        <v>100.66321243523316</v>
      </c>
      <c r="AC1691" s="44">
        <f t="shared" si="2252"/>
        <v>98.704663212435236</v>
      </c>
      <c r="AD1691" s="44">
        <f t="shared" si="2253"/>
        <v>35.47150259067358</v>
      </c>
      <c r="AE1691" s="44">
        <f t="shared" si="2254"/>
        <v>7.0259067357512954</v>
      </c>
      <c r="AF1691" s="44">
        <f t="shared" si="2255"/>
        <v>63.606217616580317</v>
      </c>
      <c r="AG1691" s="44">
        <f t="shared" si="2256"/>
        <v>0.96373056994818662</v>
      </c>
      <c r="AH1691" s="44">
        <f t="shared" si="2257"/>
        <v>1.150259067357513</v>
      </c>
      <c r="AI1691" s="44">
        <f t="shared" si="2258"/>
        <v>46.632124352331601</v>
      </c>
      <c r="AJ1691" s="44">
        <f t="shared" si="2259"/>
        <v>4.6010362694300522</v>
      </c>
      <c r="AK1691" s="44">
        <f t="shared" si="2260"/>
        <v>77.933382679496674</v>
      </c>
      <c r="AL1691" s="44">
        <f t="shared" si="2261"/>
        <v>128.22575869726128</v>
      </c>
      <c r="AM1691" s="44">
        <f t="shared" si="2262"/>
        <v>125.73094004441155</v>
      </c>
      <c r="AN1691" s="44">
        <f t="shared" si="2263"/>
        <v>45.183937823834199</v>
      </c>
      <c r="AO1691" s="44">
        <f t="shared" si="2264"/>
        <v>8.9496669133974827</v>
      </c>
      <c r="AP1691" s="44">
        <f t="shared" si="2265"/>
        <v>81.022205773501113</v>
      </c>
      <c r="AQ1691" s="44">
        <f t="shared" si="2266"/>
        <v>1.2276091783863805</v>
      </c>
      <c r="AR1691" s="44">
        <f t="shared" si="2267"/>
        <v>1.4652109548482606</v>
      </c>
      <c r="AS1691" s="44">
        <f t="shared" si="2268"/>
        <v>59.400444115470016</v>
      </c>
      <c r="AT1691" s="44">
        <f t="shared" si="2269"/>
        <v>5.8608438193930423</v>
      </c>
      <c r="AU1691" s="44">
        <f t="shared" si="2270"/>
        <v>1382.8441154700222</v>
      </c>
      <c r="AV1691" s="44">
        <f t="shared" si="2271"/>
        <v>2275.2282753515915</v>
      </c>
      <c r="AW1691" s="44">
        <f t="shared" si="2272"/>
        <v>2230.960399703923</v>
      </c>
      <c r="AX1691" s="44">
        <f t="shared" si="2273"/>
        <v>801.74041450777213</v>
      </c>
      <c r="AY1691" s="44">
        <f t="shared" si="2274"/>
        <v>158.80222057735011</v>
      </c>
      <c r="AZ1691" s="44">
        <f t="shared" si="2275"/>
        <v>1437.6519615099926</v>
      </c>
      <c r="BA1691" s="44">
        <f t="shared" si="2276"/>
        <v>21.782605477424131</v>
      </c>
      <c r="BB1691" s="44">
        <f t="shared" si="2277"/>
        <v>25.998593634344932</v>
      </c>
      <c r="BC1691" s="44">
        <f t="shared" si="2278"/>
        <v>1053.9970392301998</v>
      </c>
      <c r="BD1691" s="44">
        <f t="shared" si="2279"/>
        <v>103.99437453737973</v>
      </c>
      <c r="BE1691" s="44">
        <f t="shared" si="2280"/>
        <v>446.04115470022208</v>
      </c>
      <c r="BF1691" s="44">
        <f t="shared" si="2281"/>
        <v>733.88275351591415</v>
      </c>
      <c r="BG1691" s="44">
        <f t="shared" si="2282"/>
        <v>719.60399703923019</v>
      </c>
      <c r="BH1691" s="44">
        <f t="shared" si="2283"/>
        <v>258.6041450777202</v>
      </c>
      <c r="BI1691" s="44">
        <f t="shared" si="2284"/>
        <v>51.222205773501109</v>
      </c>
      <c r="BJ1691" s="44">
        <f t="shared" si="2285"/>
        <v>463.71961509992599</v>
      </c>
      <c r="BK1691" s="44">
        <f t="shared" si="2286"/>
        <v>7.0260547742413033</v>
      </c>
      <c r="BL1691" s="44">
        <f t="shared" si="2287"/>
        <v>8.3859363434492966</v>
      </c>
      <c r="BM1691" s="44">
        <f t="shared" si="2288"/>
        <v>339.97039230199852</v>
      </c>
      <c r="BN1691" s="44">
        <f t="shared" si="2289"/>
        <v>33.543745373797186</v>
      </c>
      <c r="BO1691" s="39">
        <f t="shared" si="2290"/>
        <v>4.5285971243715075E-3</v>
      </c>
      <c r="BP1691" s="39">
        <f t="shared" si="2209"/>
        <v>7.4510149841031208E-3</v>
      </c>
      <c r="BQ1691" s="39">
        <f t="shared" si="2210"/>
        <v>7.3060446493290326E-3</v>
      </c>
      <c r="BR1691" s="39">
        <f t="shared" si="2211"/>
        <v>2.6255738409084813E-3</v>
      </c>
      <c r="BS1691" s="39">
        <f t="shared" si="2212"/>
        <v>5.2005231204672799E-4</v>
      </c>
      <c r="BT1691" s="39">
        <f t="shared" si="2213"/>
        <v>4.7080842055203789E-3</v>
      </c>
      <c r="BU1691" s="39">
        <f t="shared" si="2214"/>
        <v>7.1334609174551194E-5</v>
      </c>
      <c r="BV1691" s="39">
        <f t="shared" si="2215"/>
        <v>8.5141307724464322E-5</v>
      </c>
      <c r="BW1691" s="39">
        <f t="shared" si="2216"/>
        <v>3.4516746374782829E-3</v>
      </c>
      <c r="BX1691" s="39">
        <f t="shared" si="2217"/>
        <v>3.4056523089785729E-4</v>
      </c>
      <c r="BY1691" s="39">
        <f t="shared" si="2218"/>
        <v>5.768570146520849E-3</v>
      </c>
      <c r="BZ1691" s="39">
        <f t="shared" si="2219"/>
        <v>9.4911738487980218E-3</v>
      </c>
      <c r="CA1691" s="39">
        <f t="shared" si="2220"/>
        <v>9.3065092556929348E-3</v>
      </c>
      <c r="CB1691" s="39">
        <f t="shared" si="2221"/>
        <v>3.3444809640143743E-3</v>
      </c>
      <c r="CC1691" s="39">
        <f t="shared" si="2222"/>
        <v>6.6244758796428439E-4</v>
      </c>
      <c r="CD1691" s="39">
        <f t="shared" si="2223"/>
        <v>5.9972024998890539E-3</v>
      </c>
      <c r="CE1691" s="39">
        <f t="shared" si="2224"/>
        <v>9.0866704543773535E-5</v>
      </c>
      <c r="CF1691" s="39">
        <f t="shared" si="2225"/>
        <v>1.0845380864902003E-4</v>
      </c>
      <c r="CG1691" s="39">
        <f t="shared" si="2226"/>
        <v>4.396776026311622E-3</v>
      </c>
      <c r="CH1691" s="39">
        <f t="shared" si="2227"/>
        <v>4.3381523459608013E-4</v>
      </c>
      <c r="CI1691" s="39">
        <f t="shared" si="2228"/>
        <v>0.10235707738490171</v>
      </c>
      <c r="CJ1691" s="39">
        <f t="shared" si="2229"/>
        <v>0.16841067915259744</v>
      </c>
      <c r="CK1691" s="39">
        <f t="shared" si="2230"/>
        <v>0.16513400441923931</v>
      </c>
      <c r="CL1691" s="39">
        <f t="shared" si="2231"/>
        <v>5.9344220170819549E-2</v>
      </c>
      <c r="CM1691" s="39">
        <f t="shared" si="2232"/>
        <v>1.1754420472046641E-2</v>
      </c>
      <c r="CN1691" s="39">
        <f t="shared" si="2233"/>
        <v>0.10641391276905941</v>
      </c>
      <c r="CO1691" s="39">
        <f t="shared" si="2234"/>
        <v>1.6123320116524153E-3</v>
      </c>
      <c r="CP1691" s="39">
        <f t="shared" si="2235"/>
        <v>1.9243962719722378E-3</v>
      </c>
      <c r="CQ1691" s="39">
        <f t="shared" si="2236"/>
        <v>7.8016065079955579E-2</v>
      </c>
      <c r="CR1691" s="39">
        <f t="shared" si="2237"/>
        <v>7.6975850878889512E-3</v>
      </c>
      <c r="CS1691" s="39">
        <f t="shared" si="2238"/>
        <v>3.3015629511489418E-2</v>
      </c>
      <c r="CT1691" s="39">
        <f t="shared" si="2239"/>
        <v>5.4321447336485133E-2</v>
      </c>
      <c r="CU1691" s="39">
        <f t="shared" si="2240"/>
        <v>5.3264544562489281E-2</v>
      </c>
      <c r="CV1691" s="39">
        <f t="shared" si="2241"/>
        <v>1.9141683573480402E-2</v>
      </c>
      <c r="CW1691" s="39">
        <f t="shared" si="2242"/>
        <v>3.7914289987787645E-3</v>
      </c>
      <c r="CX1691" s="39">
        <f t="shared" si="2243"/>
        <v>3.4324175803103332E-2</v>
      </c>
      <c r="CY1691" s="39">
        <f t="shared" si="2244"/>
        <v>5.2006326974398992E-4</v>
      </c>
      <c r="CZ1691" s="39">
        <f t="shared" si="2245"/>
        <v>6.2072067679121363E-4</v>
      </c>
      <c r="DA1691" s="39">
        <f t="shared" si="2246"/>
        <v>2.516435176180596E-2</v>
      </c>
      <c r="DB1691" s="39">
        <f t="shared" si="2247"/>
        <v>2.4828827071648545E-3</v>
      </c>
    </row>
    <row r="1692" spans="1:106" ht="12.75" customHeight="1" x14ac:dyDescent="0.3">
      <c r="A1692" s="9" t="str">
        <f t="shared" si="2248"/>
        <v>31 Yucatán40-44 añosTotal</v>
      </c>
      <c r="B1692" s="22" t="s">
        <v>66</v>
      </c>
      <c r="C1692" s="22" t="s">
        <v>14</v>
      </c>
      <c r="D1692" s="30" t="s">
        <v>83</v>
      </c>
      <c r="E1692" s="23">
        <v>161231</v>
      </c>
      <c r="F1692" s="23">
        <v>152801</v>
      </c>
      <c r="G1692" s="23">
        <v>150538</v>
      </c>
      <c r="H1692" s="23">
        <v>2179</v>
      </c>
      <c r="I1692" s="23">
        <v>84</v>
      </c>
      <c r="J1692" s="23">
        <v>8295</v>
      </c>
      <c r="K1692" s="23">
        <v>7582</v>
      </c>
      <c r="L1692" s="23">
        <v>318</v>
      </c>
      <c r="M1692" s="23">
        <v>395</v>
      </c>
      <c r="N1692" s="23">
        <v>135</v>
      </c>
      <c r="O1692" s="38">
        <f>+'07'!E1691-'05'!J1692</f>
        <v>2179</v>
      </c>
      <c r="P1692" s="38">
        <f t="shared" si="2249"/>
        <v>10474</v>
      </c>
      <c r="Q1692" s="39">
        <f>'07'!F1691/'05'!$P1692</f>
        <v>0.14025205270192859</v>
      </c>
      <c r="R1692" s="39">
        <f>'07'!G1691/'05'!$P1692</f>
        <v>0.23143020813442811</v>
      </c>
      <c r="S1692" s="39">
        <f>'07'!H1691/'05'!$P1692</f>
        <v>0.24823372159633378</v>
      </c>
      <c r="T1692" s="39">
        <f>'07'!I1691/'05'!$P1692</f>
        <v>6.0530838266182926E-2</v>
      </c>
      <c r="U1692" s="39">
        <f>'07'!J1691/'05'!$P1692</f>
        <v>1.5848768378842849E-2</v>
      </c>
      <c r="V1692" s="39">
        <f>'07'!K1691/'05'!$P1692</f>
        <v>0.17032652281840749</v>
      </c>
      <c r="W1692" s="39">
        <f>'07'!L1691/'05'!$P1692</f>
        <v>3.0551842658010312E-3</v>
      </c>
      <c r="X1692" s="39">
        <f>'07'!M1691/'05'!$P1692</f>
        <v>1.5275921329005156E-3</v>
      </c>
      <c r="Y1692" s="39">
        <f>'07'!N1691/'05'!$P1692</f>
        <v>0.11905671185793393</v>
      </c>
      <c r="Z1692" s="39">
        <f>'07'!O1691/'05'!$P1692</f>
        <v>9.7383998472407862E-3</v>
      </c>
      <c r="AA1692" s="44">
        <f t="shared" si="2250"/>
        <v>44.600152759213287</v>
      </c>
      <c r="AB1692" s="44">
        <f t="shared" si="2251"/>
        <v>73.594806186748144</v>
      </c>
      <c r="AC1692" s="44">
        <f t="shared" si="2252"/>
        <v>78.938323467634135</v>
      </c>
      <c r="AD1692" s="44">
        <f t="shared" si="2253"/>
        <v>19.24880656864617</v>
      </c>
      <c r="AE1692" s="44">
        <f t="shared" si="2254"/>
        <v>5.0399083444720256</v>
      </c>
      <c r="AF1692" s="44">
        <f t="shared" si="2255"/>
        <v>54.16383425625358</v>
      </c>
      <c r="AG1692" s="44">
        <f t="shared" si="2256"/>
        <v>0.97154859652472791</v>
      </c>
      <c r="AH1692" s="44">
        <f t="shared" si="2257"/>
        <v>0.48577429826236396</v>
      </c>
      <c r="AI1692" s="44">
        <f t="shared" si="2258"/>
        <v>37.860034370822987</v>
      </c>
      <c r="AJ1692" s="44">
        <f t="shared" si="2259"/>
        <v>3.0968111514225702</v>
      </c>
      <c r="AK1692" s="44">
        <f t="shared" si="2260"/>
        <v>55.399560817261793</v>
      </c>
      <c r="AL1692" s="44">
        <f t="shared" si="2261"/>
        <v>91.414932213099107</v>
      </c>
      <c r="AM1692" s="44">
        <f t="shared" si="2262"/>
        <v>98.05232003055184</v>
      </c>
      <c r="AN1692" s="44">
        <f t="shared" si="2263"/>
        <v>23.909681115142256</v>
      </c>
      <c r="AO1692" s="44">
        <f t="shared" si="2264"/>
        <v>6.2602635096429253</v>
      </c>
      <c r="AP1692" s="44">
        <f t="shared" si="2265"/>
        <v>67.278976513270962</v>
      </c>
      <c r="AQ1692" s="44">
        <f t="shared" si="2266"/>
        <v>1.2067977849914073</v>
      </c>
      <c r="AR1692" s="44">
        <f t="shared" si="2267"/>
        <v>0.60339889249570366</v>
      </c>
      <c r="AS1692" s="44">
        <f t="shared" si="2268"/>
        <v>47.027401183883903</v>
      </c>
      <c r="AT1692" s="44">
        <f t="shared" si="2269"/>
        <v>3.8466679396601107</v>
      </c>
      <c r="AU1692" s="44">
        <f t="shared" si="2270"/>
        <v>1063.3910635860225</v>
      </c>
      <c r="AV1692" s="44">
        <f t="shared" si="2271"/>
        <v>1754.703838075234</v>
      </c>
      <c r="AW1692" s="44">
        <f t="shared" si="2272"/>
        <v>1882.1080771434026</v>
      </c>
      <c r="AX1692" s="44">
        <f t="shared" si="2273"/>
        <v>458.94481573419893</v>
      </c>
      <c r="AY1692" s="44">
        <f t="shared" si="2274"/>
        <v>120.16536184838648</v>
      </c>
      <c r="AZ1692" s="44">
        <f t="shared" si="2275"/>
        <v>1291.4156960091657</v>
      </c>
      <c r="BA1692" s="44">
        <f t="shared" si="2276"/>
        <v>23.164407103303418</v>
      </c>
      <c r="BB1692" s="44">
        <f t="shared" si="2277"/>
        <v>11.582203551651709</v>
      </c>
      <c r="BC1692" s="44">
        <f t="shared" si="2278"/>
        <v>902.687989306855</v>
      </c>
      <c r="BD1692" s="44">
        <f t="shared" si="2279"/>
        <v>73.836547641779646</v>
      </c>
      <c r="BE1692" s="44">
        <f t="shared" si="2280"/>
        <v>305.60922283750239</v>
      </c>
      <c r="BF1692" s="44">
        <f t="shared" si="2281"/>
        <v>504.28642352491886</v>
      </c>
      <c r="BG1692" s="44">
        <f t="shared" si="2282"/>
        <v>540.90127935841133</v>
      </c>
      <c r="BH1692" s="44">
        <f t="shared" si="2283"/>
        <v>131.89669658201259</v>
      </c>
      <c r="BI1692" s="44">
        <f t="shared" si="2284"/>
        <v>34.534466297498568</v>
      </c>
      <c r="BJ1692" s="44">
        <f t="shared" si="2285"/>
        <v>371.14149322130993</v>
      </c>
      <c r="BK1692" s="44">
        <f t="shared" si="2286"/>
        <v>6.6572465151804474</v>
      </c>
      <c r="BL1692" s="44">
        <f t="shared" si="2287"/>
        <v>3.3286232575902237</v>
      </c>
      <c r="BM1692" s="44">
        <f t="shared" si="2288"/>
        <v>259.424575138438</v>
      </c>
      <c r="BN1692" s="44">
        <f t="shared" si="2289"/>
        <v>21.219973267137672</v>
      </c>
      <c r="BO1692" s="39">
        <f t="shared" si="2290"/>
        <v>4.2581776550709646E-3</v>
      </c>
      <c r="BP1692" s="39">
        <f t="shared" si="2209"/>
        <v>7.0264279345759158E-3</v>
      </c>
      <c r="BQ1692" s="39">
        <f t="shared" si="2210"/>
        <v>7.5365976195946281E-3</v>
      </c>
      <c r="BR1692" s="39">
        <f t="shared" si="2211"/>
        <v>1.8377703426242285E-3</v>
      </c>
      <c r="BS1692" s="39">
        <f t="shared" si="2212"/>
        <v>4.8118277109719551E-4</v>
      </c>
      <c r="BT1692" s="39">
        <f t="shared" si="2213"/>
        <v>5.1712654435987762E-3</v>
      </c>
      <c r="BU1692" s="39">
        <f t="shared" si="2214"/>
        <v>9.2758124548856968E-5</v>
      </c>
      <c r="BV1692" s="39">
        <f t="shared" si="2215"/>
        <v>4.6379062274428484E-5</v>
      </c>
      <c r="BW1692" s="39">
        <f t="shared" si="2216"/>
        <v>3.6146681660132697E-3</v>
      </c>
      <c r="BX1692" s="39">
        <f t="shared" si="2217"/>
        <v>2.956665219994816E-4</v>
      </c>
      <c r="BY1692" s="39">
        <f t="shared" si="2218"/>
        <v>5.2892458294120483E-3</v>
      </c>
      <c r="BZ1692" s="39">
        <f t="shared" si="2219"/>
        <v>8.7277957048977565E-3</v>
      </c>
      <c r="CA1692" s="39">
        <f t="shared" si="2220"/>
        <v>9.3614970432071652E-3</v>
      </c>
      <c r="CB1692" s="39">
        <f t="shared" si="2221"/>
        <v>2.2827650482282083E-3</v>
      </c>
      <c r="CC1692" s="39">
        <f t="shared" si="2222"/>
        <v>5.9769558045091897E-4</v>
      </c>
      <c r="CD1692" s="39">
        <f t="shared" si="2223"/>
        <v>6.4234272019544547E-3</v>
      </c>
      <c r="CE1692" s="39">
        <f t="shared" si="2224"/>
        <v>1.1521842514716511E-4</v>
      </c>
      <c r="CF1692" s="39">
        <f t="shared" si="2225"/>
        <v>5.7609212573582553E-5</v>
      </c>
      <c r="CG1692" s="39">
        <f t="shared" si="2226"/>
        <v>4.4899180049535903E-3</v>
      </c>
      <c r="CH1692" s="39">
        <f t="shared" si="2227"/>
        <v>3.6725873015658875E-4</v>
      </c>
      <c r="CI1692" s="39">
        <f t="shared" si="2228"/>
        <v>0.10152673893316999</v>
      </c>
      <c r="CJ1692" s="39">
        <f t="shared" si="2229"/>
        <v>0.16752948616337923</v>
      </c>
      <c r="CK1692" s="39">
        <f t="shared" si="2230"/>
        <v>0.17969334324454866</v>
      </c>
      <c r="CL1692" s="39">
        <f t="shared" si="2231"/>
        <v>4.3817530621939937E-2</v>
      </c>
      <c r="CM1692" s="39">
        <f t="shared" si="2232"/>
        <v>1.1472728837921184E-2</v>
      </c>
      <c r="CN1692" s="39">
        <f t="shared" si="2233"/>
        <v>0.12329727859549033</v>
      </c>
      <c r="CO1692" s="39">
        <f t="shared" si="2234"/>
        <v>2.2116103783944453E-3</v>
      </c>
      <c r="CP1692" s="39">
        <f t="shared" si="2235"/>
        <v>1.1058051891972226E-3</v>
      </c>
      <c r="CQ1692" s="39">
        <f t="shared" si="2236"/>
        <v>8.6183691933058526E-2</v>
      </c>
      <c r="CR1692" s="39">
        <f t="shared" si="2237"/>
        <v>7.0495080811322939E-3</v>
      </c>
      <c r="CS1692" s="39">
        <f t="shared" si="2238"/>
        <v>2.9177890284275577E-2</v>
      </c>
      <c r="CT1692" s="39">
        <f t="shared" si="2239"/>
        <v>4.8146498331575222E-2</v>
      </c>
      <c r="CU1692" s="39">
        <f t="shared" si="2240"/>
        <v>5.1642283688983326E-2</v>
      </c>
      <c r="CV1692" s="39">
        <f t="shared" si="2241"/>
        <v>1.2592772253390547E-2</v>
      </c>
      <c r="CW1692" s="39">
        <f t="shared" si="2242"/>
        <v>3.2971611893735505E-3</v>
      </c>
      <c r="CX1692" s="39">
        <f t="shared" si="2243"/>
        <v>3.5434551577363943E-2</v>
      </c>
      <c r="CY1692" s="39">
        <f t="shared" si="2244"/>
        <v>6.3559733771056406E-4</v>
      </c>
      <c r="CZ1692" s="39">
        <f t="shared" si="2245"/>
        <v>3.1779866885528203E-4</v>
      </c>
      <c r="DA1692" s="39">
        <f t="shared" si="2246"/>
        <v>2.4768433753908536E-2</v>
      </c>
      <c r="DB1692" s="39">
        <f t="shared" si="2247"/>
        <v>2.0259665139524224E-3</v>
      </c>
    </row>
    <row r="1693" spans="1:106" ht="12.75" customHeight="1" x14ac:dyDescent="0.3">
      <c r="A1693" s="9" t="str">
        <f t="shared" si="2248"/>
        <v>31 Yucatán45-49 añosTotal</v>
      </c>
      <c r="B1693" s="22" t="s">
        <v>66</v>
      </c>
      <c r="C1693" s="22" t="s">
        <v>14</v>
      </c>
      <c r="D1693" s="30" t="s">
        <v>84</v>
      </c>
      <c r="E1693" s="23">
        <v>146033</v>
      </c>
      <c r="F1693" s="23">
        <v>139250</v>
      </c>
      <c r="G1693" s="23">
        <v>137608</v>
      </c>
      <c r="H1693" s="23">
        <v>1575</v>
      </c>
      <c r="I1693" s="23">
        <v>67</v>
      </c>
      <c r="J1693" s="23">
        <v>6627</v>
      </c>
      <c r="K1693" s="23">
        <v>6013</v>
      </c>
      <c r="L1693" s="23">
        <v>288</v>
      </c>
      <c r="M1693" s="23">
        <v>326</v>
      </c>
      <c r="N1693" s="23">
        <v>156</v>
      </c>
      <c r="O1693" s="38">
        <f>+'07'!E1692-'05'!J1693</f>
        <v>1575</v>
      </c>
      <c r="P1693" s="38">
        <f t="shared" si="2249"/>
        <v>8202</v>
      </c>
      <c r="Q1693" s="39">
        <f>'07'!F1692/'05'!$P1693</f>
        <v>0.13082175079248964</v>
      </c>
      <c r="R1693" s="39">
        <f>'07'!G1692/'05'!$P1693</f>
        <v>0.21494757376249696</v>
      </c>
      <c r="S1693" s="39">
        <f>'07'!H1692/'05'!$P1693</f>
        <v>0.27456717873689346</v>
      </c>
      <c r="T1693" s="39">
        <f>'07'!I1692/'05'!$P1693</f>
        <v>4.4379419653742987E-2</v>
      </c>
      <c r="U1693" s="39">
        <f>'07'!J1692/'05'!$P1693</f>
        <v>1.755669348939283E-2</v>
      </c>
      <c r="V1693" s="39">
        <f>'07'!K1692/'05'!$P1693</f>
        <v>0.17654230675445012</v>
      </c>
      <c r="W1693" s="39">
        <f>'07'!L1692/'05'!$P1693</f>
        <v>3.6576444769568397E-3</v>
      </c>
      <c r="X1693" s="39">
        <f>'07'!M1692/'05'!$P1693</f>
        <v>2.0726652036088759E-3</v>
      </c>
      <c r="Y1693" s="39">
        <f>'07'!N1692/'05'!$P1693</f>
        <v>0.12533528407705438</v>
      </c>
      <c r="Z1693" s="39">
        <f>'07'!O1692/'05'!$P1693</f>
        <v>1.0119483052913924E-2</v>
      </c>
      <c r="AA1693" s="44">
        <f t="shared" si="2250"/>
        <v>37.676664228237016</v>
      </c>
      <c r="AB1693" s="44">
        <f t="shared" si="2251"/>
        <v>61.904901243599127</v>
      </c>
      <c r="AC1693" s="44">
        <f t="shared" si="2252"/>
        <v>79.075347476225318</v>
      </c>
      <c r="AD1693" s="44">
        <f t="shared" si="2253"/>
        <v>12.78127286027798</v>
      </c>
      <c r="AE1693" s="44">
        <f t="shared" si="2254"/>
        <v>5.0563277249451346</v>
      </c>
      <c r="AF1693" s="44">
        <f t="shared" si="2255"/>
        <v>50.844184345281633</v>
      </c>
      <c r="AG1693" s="44">
        <f t="shared" si="2256"/>
        <v>1.0534016093635699</v>
      </c>
      <c r="AH1693" s="44">
        <f t="shared" si="2257"/>
        <v>0.59692757863935619</v>
      </c>
      <c r="AI1693" s="44">
        <f t="shared" si="2258"/>
        <v>36.096561814191659</v>
      </c>
      <c r="AJ1693" s="44">
        <f t="shared" si="2259"/>
        <v>2.9144111192392099</v>
      </c>
      <c r="AK1693" s="44">
        <f t="shared" si="2260"/>
        <v>42.647890758351622</v>
      </c>
      <c r="AL1693" s="44">
        <f t="shared" si="2261"/>
        <v>70.072909046574011</v>
      </c>
      <c r="AM1693" s="44">
        <f t="shared" si="2262"/>
        <v>89.508900268227265</v>
      </c>
      <c r="AN1693" s="44">
        <f t="shared" si="2263"/>
        <v>14.467690807120213</v>
      </c>
      <c r="AO1693" s="44">
        <f t="shared" si="2264"/>
        <v>5.7234820775420623</v>
      </c>
      <c r="AP1693" s="44">
        <f t="shared" si="2265"/>
        <v>57.552792001950742</v>
      </c>
      <c r="AQ1693" s="44">
        <f t="shared" si="2266"/>
        <v>1.1923920994879298</v>
      </c>
      <c r="AR1693" s="44">
        <f t="shared" si="2267"/>
        <v>0.67568885637649356</v>
      </c>
      <c r="AS1693" s="44">
        <f t="shared" si="2268"/>
        <v>40.85930260911973</v>
      </c>
      <c r="AT1693" s="44">
        <f t="shared" si="2269"/>
        <v>3.2989514752499391</v>
      </c>
      <c r="AU1693" s="44">
        <f t="shared" si="2270"/>
        <v>786.63118751524019</v>
      </c>
      <c r="AV1693" s="44">
        <f t="shared" si="2271"/>
        <v>1292.4797610338942</v>
      </c>
      <c r="AW1693" s="44">
        <f t="shared" si="2272"/>
        <v>1650.9724457449404</v>
      </c>
      <c r="AX1693" s="44">
        <f t="shared" si="2273"/>
        <v>266.85345037795656</v>
      </c>
      <c r="AY1693" s="44">
        <f t="shared" si="2274"/>
        <v>105.56839795171909</v>
      </c>
      <c r="AZ1693" s="44">
        <f t="shared" si="2275"/>
        <v>1061.5488905145087</v>
      </c>
      <c r="BA1693" s="44">
        <f t="shared" si="2276"/>
        <v>21.993416239941478</v>
      </c>
      <c r="BB1693" s="44">
        <f t="shared" si="2277"/>
        <v>12.462935869300171</v>
      </c>
      <c r="BC1693" s="44">
        <f t="shared" si="2278"/>
        <v>753.64106315532797</v>
      </c>
      <c r="BD1693" s="44">
        <f t="shared" si="2279"/>
        <v>60.848451597171419</v>
      </c>
      <c r="BE1693" s="44">
        <f t="shared" si="2280"/>
        <v>206.04425749817119</v>
      </c>
      <c r="BF1693" s="44">
        <f t="shared" si="2281"/>
        <v>338.54242867593268</v>
      </c>
      <c r="BG1693" s="44">
        <f t="shared" si="2282"/>
        <v>432.44330651060721</v>
      </c>
      <c r="BH1693" s="44">
        <f t="shared" si="2283"/>
        <v>69.897585954645209</v>
      </c>
      <c r="BI1693" s="44">
        <f t="shared" si="2284"/>
        <v>27.651792245793708</v>
      </c>
      <c r="BJ1693" s="44">
        <f t="shared" si="2285"/>
        <v>278.05413313825892</v>
      </c>
      <c r="BK1693" s="44">
        <f t="shared" si="2286"/>
        <v>5.7607900512070227</v>
      </c>
      <c r="BL1693" s="44">
        <f t="shared" si="2287"/>
        <v>3.2644476956839794</v>
      </c>
      <c r="BM1693" s="44">
        <f t="shared" si="2288"/>
        <v>197.40307242136066</v>
      </c>
      <c r="BN1693" s="44">
        <f t="shared" si="2289"/>
        <v>15.93818580833943</v>
      </c>
      <c r="BO1693" s="39">
        <f t="shared" si="2290"/>
        <v>4.5935947608189481E-3</v>
      </c>
      <c r="BP1693" s="39">
        <f t="shared" si="2209"/>
        <v>7.5475373376736321E-3</v>
      </c>
      <c r="BQ1693" s="39">
        <f t="shared" si="2210"/>
        <v>9.6409835986619504E-3</v>
      </c>
      <c r="BR1693" s="39">
        <f t="shared" si="2211"/>
        <v>1.5583117361958035E-3</v>
      </c>
      <c r="BS1693" s="39">
        <f t="shared" si="2212"/>
        <v>6.1647497256097717E-4</v>
      </c>
      <c r="BT1693" s="39">
        <f t="shared" si="2213"/>
        <v>6.1989983351964928E-3</v>
      </c>
      <c r="BU1693" s="39">
        <f t="shared" si="2214"/>
        <v>1.2843228595020359E-4</v>
      </c>
      <c r="BV1693" s="39">
        <f t="shared" si="2215"/>
        <v>7.2778295371782033E-5</v>
      </c>
      <c r="BW1693" s="39">
        <f t="shared" si="2216"/>
        <v>4.400946331893643E-3</v>
      </c>
      <c r="BX1693" s="39">
        <f t="shared" si="2217"/>
        <v>3.5532932446222991E-4</v>
      </c>
      <c r="BY1693" s="39">
        <f t="shared" si="2218"/>
        <v>5.1996940695381152E-3</v>
      </c>
      <c r="BZ1693" s="39">
        <f t="shared" si="2219"/>
        <v>8.5433929586166794E-3</v>
      </c>
      <c r="CA1693" s="39">
        <f t="shared" si="2220"/>
        <v>1.0913057823485402E-2</v>
      </c>
      <c r="CB1693" s="39">
        <f t="shared" si="2221"/>
        <v>1.7639223124994163E-3</v>
      </c>
      <c r="CC1693" s="39">
        <f t="shared" si="2222"/>
        <v>6.978154203294394E-4</v>
      </c>
      <c r="CD1693" s="39">
        <f t="shared" si="2223"/>
        <v>7.0169217266460304E-3</v>
      </c>
      <c r="CE1693" s="39">
        <f t="shared" si="2224"/>
        <v>1.4537821256863323E-4</v>
      </c>
      <c r="CF1693" s="39">
        <f t="shared" si="2225"/>
        <v>8.2380987122225506E-5</v>
      </c>
      <c r="CG1693" s="39">
        <f t="shared" si="2226"/>
        <v>4.9816267506851662E-3</v>
      </c>
      <c r="CH1693" s="39">
        <f t="shared" si="2227"/>
        <v>4.0221305477321863E-4</v>
      </c>
      <c r="CI1693" s="39">
        <f t="shared" si="2228"/>
        <v>9.5907240613903946E-2</v>
      </c>
      <c r="CJ1693" s="39">
        <f t="shared" si="2229"/>
        <v>0.15758104865080397</v>
      </c>
      <c r="CK1693" s="39">
        <f t="shared" si="2230"/>
        <v>0.20128900825956356</v>
      </c>
      <c r="CL1693" s="39">
        <f t="shared" si="2231"/>
        <v>3.2535168297726964E-2</v>
      </c>
      <c r="CM1693" s="39">
        <f t="shared" si="2232"/>
        <v>1.287105559030957E-2</v>
      </c>
      <c r="CN1693" s="39">
        <f t="shared" si="2233"/>
        <v>0.1294256145470018</v>
      </c>
      <c r="CO1693" s="39">
        <f t="shared" si="2234"/>
        <v>2.6814699146478272E-3</v>
      </c>
      <c r="CP1693" s="39">
        <f t="shared" si="2235"/>
        <v>1.5194996183004355E-3</v>
      </c>
      <c r="CQ1693" s="39">
        <f t="shared" si="2236"/>
        <v>9.1885035741932214E-2</v>
      </c>
      <c r="CR1693" s="39">
        <f t="shared" si="2237"/>
        <v>7.4187334305256545E-3</v>
      </c>
      <c r="CS1693" s="39">
        <f t="shared" si="2238"/>
        <v>2.5121221348228626E-2</v>
      </c>
      <c r="CT1693" s="39">
        <f t="shared" si="2239"/>
        <v>4.1275594815402668E-2</v>
      </c>
      <c r="CU1693" s="39">
        <f t="shared" si="2240"/>
        <v>5.2724129055182541E-2</v>
      </c>
      <c r="CV1693" s="39">
        <f t="shared" si="2241"/>
        <v>8.5220173073208005E-3</v>
      </c>
      <c r="CW1693" s="39">
        <f t="shared" si="2242"/>
        <v>3.3713475061928439E-3</v>
      </c>
      <c r="CX1693" s="39">
        <f t="shared" si="2243"/>
        <v>3.3900772145605815E-2</v>
      </c>
      <c r="CY1693" s="39">
        <f t="shared" si="2244"/>
        <v>7.0236406379017586E-4</v>
      </c>
      <c r="CZ1693" s="39">
        <f t="shared" si="2245"/>
        <v>3.9800630281443299E-4</v>
      </c>
      <c r="DA1693" s="39">
        <f t="shared" si="2246"/>
        <v>2.4067675252543361E-2</v>
      </c>
      <c r="DB1693" s="39">
        <f t="shared" si="2247"/>
        <v>1.9432072431528201E-3</v>
      </c>
    </row>
    <row r="1694" spans="1:106" ht="12.75" customHeight="1" x14ac:dyDescent="0.3">
      <c r="A1694" s="9" t="str">
        <f t="shared" si="2248"/>
        <v>31 Yucatán50-54 añosTotal</v>
      </c>
      <c r="B1694" s="22" t="s">
        <v>66</v>
      </c>
      <c r="C1694" s="22" t="s">
        <v>14</v>
      </c>
      <c r="D1694" s="30" t="s">
        <v>85</v>
      </c>
      <c r="E1694" s="23">
        <v>122358</v>
      </c>
      <c r="F1694" s="23">
        <v>117148</v>
      </c>
      <c r="G1694" s="23">
        <v>115911</v>
      </c>
      <c r="H1694" s="23">
        <v>1158</v>
      </c>
      <c r="I1694" s="23">
        <v>79</v>
      </c>
      <c r="J1694" s="23">
        <v>5096</v>
      </c>
      <c r="K1694" s="23">
        <v>4575</v>
      </c>
      <c r="L1694" s="23">
        <v>255</v>
      </c>
      <c r="M1694" s="23">
        <v>266</v>
      </c>
      <c r="N1694" s="23">
        <v>114</v>
      </c>
      <c r="O1694" s="38">
        <f>+'07'!E1693-'05'!J1694</f>
        <v>1158</v>
      </c>
      <c r="P1694" s="38">
        <f t="shared" si="2249"/>
        <v>6254</v>
      </c>
      <c r="Q1694" s="39">
        <f>'07'!F1693/'05'!$P1694</f>
        <v>0.11800447713463383</v>
      </c>
      <c r="R1694" s="39">
        <f>'07'!G1693/'05'!$P1694</f>
        <v>0.18931883594499521</v>
      </c>
      <c r="S1694" s="39">
        <f>'07'!H1693/'05'!$P1694</f>
        <v>0.30396546210425329</v>
      </c>
      <c r="T1694" s="39">
        <f>'07'!I1693/'05'!$P1694</f>
        <v>3.9654621042532777E-2</v>
      </c>
      <c r="U1694" s="39">
        <f>'07'!J1693/'05'!$P1694</f>
        <v>1.3271506236008954E-2</v>
      </c>
      <c r="V1694" s="39">
        <f>'07'!K1693/'05'!$P1694</f>
        <v>0.17173009274064599</v>
      </c>
      <c r="W1694" s="39">
        <f>'07'!L1693/'05'!$P1694</f>
        <v>3.677646306363927E-3</v>
      </c>
      <c r="X1694" s="39">
        <f>'07'!M1693/'05'!$P1694</f>
        <v>1.7588743204349215E-3</v>
      </c>
      <c r="Y1694" s="39">
        <f>'07'!N1693/'05'!$P1694</f>
        <v>0.14630636392708665</v>
      </c>
      <c r="Z1694" s="39">
        <f>'07'!O1693/'05'!$P1694</f>
        <v>1.2312120243044452E-2</v>
      </c>
      <c r="AA1694" s="44">
        <f t="shared" si="2250"/>
        <v>30.091141669331627</v>
      </c>
      <c r="AB1694" s="44">
        <f t="shared" si="2251"/>
        <v>48.276303165973779</v>
      </c>
      <c r="AC1694" s="44">
        <f t="shared" si="2252"/>
        <v>77.511192836584584</v>
      </c>
      <c r="AD1694" s="44">
        <f t="shared" si="2253"/>
        <v>10.111928365845857</v>
      </c>
      <c r="AE1694" s="44">
        <f t="shared" si="2254"/>
        <v>3.3842340901822832</v>
      </c>
      <c r="AF1694" s="44">
        <f t="shared" si="2255"/>
        <v>43.791173648864728</v>
      </c>
      <c r="AG1694" s="44">
        <f t="shared" si="2256"/>
        <v>0.93779980812280139</v>
      </c>
      <c r="AH1694" s="44">
        <f t="shared" si="2257"/>
        <v>0.44851295171090499</v>
      </c>
      <c r="AI1694" s="44">
        <f t="shared" si="2258"/>
        <v>37.308122801407094</v>
      </c>
      <c r="AJ1694" s="44">
        <f t="shared" si="2259"/>
        <v>3.1395906619763352</v>
      </c>
      <c r="AK1694" s="44">
        <f t="shared" si="2260"/>
        <v>31.389190917812599</v>
      </c>
      <c r="AL1694" s="44">
        <f t="shared" si="2261"/>
        <v>50.358810361368725</v>
      </c>
      <c r="AM1694" s="44">
        <f t="shared" si="2262"/>
        <v>80.854812919731373</v>
      </c>
      <c r="AN1694" s="44">
        <f t="shared" si="2263"/>
        <v>10.548129197313719</v>
      </c>
      <c r="AO1694" s="44">
        <f t="shared" si="2264"/>
        <v>3.530220658778382</v>
      </c>
      <c r="AP1694" s="44">
        <f t="shared" si="2265"/>
        <v>45.680204669011836</v>
      </c>
      <c r="AQ1694" s="44">
        <f t="shared" si="2266"/>
        <v>0.97825391749280455</v>
      </c>
      <c r="AR1694" s="44">
        <f t="shared" si="2267"/>
        <v>0.46786056923568914</v>
      </c>
      <c r="AS1694" s="44">
        <f t="shared" si="2268"/>
        <v>38.917492804605047</v>
      </c>
      <c r="AT1694" s="44">
        <f t="shared" si="2269"/>
        <v>3.2750239846498244</v>
      </c>
      <c r="AU1694" s="44">
        <f t="shared" si="2270"/>
        <v>539.8704828909498</v>
      </c>
      <c r="AV1694" s="44">
        <f t="shared" si="2271"/>
        <v>866.13367444835308</v>
      </c>
      <c r="AW1694" s="44">
        <f t="shared" si="2272"/>
        <v>1390.6419891269588</v>
      </c>
      <c r="AX1694" s="44">
        <f t="shared" si="2273"/>
        <v>181.41989126958745</v>
      </c>
      <c r="AY1694" s="44">
        <f t="shared" si="2274"/>
        <v>60.717141029740965</v>
      </c>
      <c r="AZ1694" s="44">
        <f t="shared" si="2275"/>
        <v>785.66517428845543</v>
      </c>
      <c r="BA1694" s="44">
        <f t="shared" si="2276"/>
        <v>16.825231851614966</v>
      </c>
      <c r="BB1694" s="44">
        <f t="shared" si="2277"/>
        <v>8.0468500159897669</v>
      </c>
      <c r="BC1694" s="44">
        <f t="shared" si="2278"/>
        <v>669.35161496642138</v>
      </c>
      <c r="BD1694" s="44">
        <f t="shared" si="2279"/>
        <v>56.327950111928367</v>
      </c>
      <c r="BE1694" s="44">
        <f t="shared" si="2280"/>
        <v>136.64918452190597</v>
      </c>
      <c r="BF1694" s="44">
        <f t="shared" si="2281"/>
        <v>219.23121202430445</v>
      </c>
      <c r="BG1694" s="44">
        <f t="shared" si="2282"/>
        <v>351.9920051167253</v>
      </c>
      <c r="BH1694" s="44">
        <f t="shared" si="2283"/>
        <v>45.920051167252957</v>
      </c>
      <c r="BI1694" s="44">
        <f t="shared" si="2284"/>
        <v>15.36840422129837</v>
      </c>
      <c r="BJ1694" s="44">
        <f t="shared" si="2285"/>
        <v>198.86344739366805</v>
      </c>
      <c r="BK1694" s="44">
        <f t="shared" si="2286"/>
        <v>4.2587144227694278</v>
      </c>
      <c r="BL1694" s="44">
        <f t="shared" si="2287"/>
        <v>2.0367764630636391</v>
      </c>
      <c r="BM1694" s="44">
        <f t="shared" si="2288"/>
        <v>169.42276942756635</v>
      </c>
      <c r="BN1694" s="44">
        <f t="shared" si="2289"/>
        <v>14.257435241445476</v>
      </c>
      <c r="BO1694" s="39">
        <f t="shared" si="2290"/>
        <v>4.8115033049778745E-3</v>
      </c>
      <c r="BP1694" s="39">
        <f t="shared" si="2209"/>
        <v>7.7192681749238537E-3</v>
      </c>
      <c r="BQ1694" s="39">
        <f t="shared" si="2210"/>
        <v>1.2393858784231625E-2</v>
      </c>
      <c r="BR1694" s="39">
        <f t="shared" si="2211"/>
        <v>1.6168737393421583E-3</v>
      </c>
      <c r="BS1694" s="39">
        <f t="shared" si="2212"/>
        <v>5.411311305056417E-4</v>
      </c>
      <c r="BT1694" s="39">
        <f t="shared" si="2213"/>
        <v>7.0021064356995087E-3</v>
      </c>
      <c r="BU1694" s="39">
        <f t="shared" si="2214"/>
        <v>1.4995200001963565E-4</v>
      </c>
      <c r="BV1694" s="39">
        <f t="shared" si="2215"/>
        <v>7.171617392243444E-5</v>
      </c>
      <c r="BW1694" s="39">
        <f t="shared" si="2216"/>
        <v>5.965481739911592E-3</v>
      </c>
      <c r="BX1694" s="39">
        <f t="shared" si="2217"/>
        <v>5.0201321745704114E-4</v>
      </c>
      <c r="BY1694" s="39">
        <f t="shared" si="2218"/>
        <v>5.0190583495063317E-3</v>
      </c>
      <c r="BZ1694" s="39">
        <f t="shared" si="2219"/>
        <v>8.0522562138421374E-3</v>
      </c>
      <c r="CA1694" s="39">
        <f t="shared" si="2220"/>
        <v>1.2928495829825932E-2</v>
      </c>
      <c r="CB1694" s="39">
        <f t="shared" si="2221"/>
        <v>1.6866212339804476E-3</v>
      </c>
      <c r="CC1694" s="39">
        <f t="shared" si="2222"/>
        <v>5.6447404201764981E-4</v>
      </c>
      <c r="CD1694" s="39">
        <f t="shared" si="2223"/>
        <v>7.3041580858669393E-3</v>
      </c>
      <c r="CE1694" s="39">
        <f t="shared" si="2224"/>
        <v>1.5642051766754151E-4</v>
      </c>
      <c r="CF1694" s="39">
        <f t="shared" si="2225"/>
        <v>7.4809812797519849E-5</v>
      </c>
      <c r="CG1694" s="39">
        <f t="shared" si="2226"/>
        <v>6.2228162463391504E-3</v>
      </c>
      <c r="CH1694" s="39">
        <f t="shared" si="2227"/>
        <v>5.2366868958263896E-4</v>
      </c>
      <c r="CI1694" s="39">
        <f t="shared" si="2228"/>
        <v>8.6324029883426578E-2</v>
      </c>
      <c r="CJ1694" s="39">
        <f t="shared" si="2229"/>
        <v>0.13849275255010443</v>
      </c>
      <c r="CK1694" s="39">
        <f t="shared" si="2230"/>
        <v>0.22236040759944978</v>
      </c>
      <c r="CL1694" s="39">
        <f t="shared" si="2231"/>
        <v>2.9008617088197547E-2</v>
      </c>
      <c r="CM1694" s="39">
        <f t="shared" si="2232"/>
        <v>9.7085291061306308E-3</v>
      </c>
      <c r="CN1694" s="39">
        <f t="shared" si="2233"/>
        <v>0.12562602722872648</v>
      </c>
      <c r="CO1694" s="39">
        <f t="shared" si="2234"/>
        <v>2.6903152944699337E-3</v>
      </c>
      <c r="CP1694" s="39">
        <f t="shared" si="2235"/>
        <v>1.2866725321377945E-3</v>
      </c>
      <c r="CQ1694" s="39">
        <f t="shared" si="2236"/>
        <v>0.10702776062782561</v>
      </c>
      <c r="CR1694" s="39">
        <f t="shared" si="2237"/>
        <v>9.0067077249645616E-3</v>
      </c>
      <c r="CS1694" s="39">
        <f t="shared" si="2238"/>
        <v>2.1849885596723052E-2</v>
      </c>
      <c r="CT1694" s="39">
        <f t="shared" si="2239"/>
        <v>3.5054559006124794E-2</v>
      </c>
      <c r="CU1694" s="39">
        <f t="shared" si="2240"/>
        <v>5.6282699890745969E-2</v>
      </c>
      <c r="CV1694" s="39">
        <f t="shared" si="2241"/>
        <v>7.3425089810126255E-3</v>
      </c>
      <c r="CW1694" s="39">
        <f t="shared" si="2242"/>
        <v>2.4573719573550319E-3</v>
      </c>
      <c r="CX1694" s="39">
        <f t="shared" si="2243"/>
        <v>3.1797800990353065E-2</v>
      </c>
      <c r="CY1694" s="39">
        <f t="shared" si="2244"/>
        <v>6.8095849420681605E-4</v>
      </c>
      <c r="CZ1694" s="39">
        <f t="shared" si="2245"/>
        <v>3.2567580157717284E-4</v>
      </c>
      <c r="DA1694" s="39">
        <f t="shared" si="2246"/>
        <v>2.709030531301029E-2</v>
      </c>
      <c r="DB1694" s="39">
        <f t="shared" si="2247"/>
        <v>2.2797306110402104E-3</v>
      </c>
    </row>
    <row r="1695" spans="1:106" ht="12.75" customHeight="1" x14ac:dyDescent="0.3">
      <c r="A1695" s="9" t="str">
        <f t="shared" si="2248"/>
        <v>31 Yucatán55-59 añosTotal</v>
      </c>
      <c r="B1695" s="22" t="s">
        <v>66</v>
      </c>
      <c r="C1695" s="22" t="s">
        <v>14</v>
      </c>
      <c r="D1695" s="30" t="s">
        <v>86</v>
      </c>
      <c r="E1695" s="23">
        <v>103183</v>
      </c>
      <c r="F1695" s="23">
        <v>98952</v>
      </c>
      <c r="G1695" s="23">
        <v>98036</v>
      </c>
      <c r="H1695" s="23">
        <v>854</v>
      </c>
      <c r="I1695" s="23">
        <v>62</v>
      </c>
      <c r="J1695" s="23">
        <v>4140</v>
      </c>
      <c r="K1695" s="23">
        <v>3660</v>
      </c>
      <c r="L1695" s="23">
        <v>256</v>
      </c>
      <c r="M1695" s="23">
        <v>224</v>
      </c>
      <c r="N1695" s="23">
        <v>91</v>
      </c>
      <c r="O1695" s="38">
        <f>+'07'!E1694-'05'!J1695</f>
        <v>854</v>
      </c>
      <c r="P1695" s="38">
        <f t="shared" si="2249"/>
        <v>4994</v>
      </c>
      <c r="Q1695" s="39">
        <f>'07'!F1694/'05'!$P1695</f>
        <v>9.5915098117741293E-2</v>
      </c>
      <c r="R1695" s="39">
        <f>'07'!G1694/'05'!$P1695</f>
        <v>0.13836603924709651</v>
      </c>
      <c r="S1695" s="39">
        <f>'07'!H1694/'05'!$P1695</f>
        <v>0.35402482979575489</v>
      </c>
      <c r="T1695" s="39">
        <f>'07'!I1694/'05'!$P1695</f>
        <v>2.4829795754905886E-2</v>
      </c>
      <c r="U1695" s="39">
        <f>'07'!J1694/'05'!$P1695</f>
        <v>1.2214657589106928E-2</v>
      </c>
      <c r="V1695" s="39">
        <f>'07'!K1694/'05'!$P1695</f>
        <v>0.17180616740088106</v>
      </c>
      <c r="W1695" s="39">
        <f>'07'!L1694/'05'!$P1695</f>
        <v>4.8057669203043652E-3</v>
      </c>
      <c r="X1695" s="39">
        <f>'07'!M1694/'05'!$P1695</f>
        <v>4.0048057669203043E-4</v>
      </c>
      <c r="Y1695" s="39">
        <f>'07'!N1694/'05'!$P1695</f>
        <v>0.18462154585502602</v>
      </c>
      <c r="Z1695" s="39">
        <f>'07'!O1694/'05'!$P1695</f>
        <v>1.3015618742490988E-2</v>
      </c>
      <c r="AA1695" s="44">
        <f t="shared" si="2250"/>
        <v>24.554265118141771</v>
      </c>
      <c r="AB1695" s="44">
        <f t="shared" si="2251"/>
        <v>35.421706047256706</v>
      </c>
      <c r="AC1695" s="44">
        <f t="shared" si="2252"/>
        <v>90.630356427713252</v>
      </c>
      <c r="AD1695" s="44">
        <f t="shared" si="2253"/>
        <v>6.3564277132559068</v>
      </c>
      <c r="AE1695" s="44">
        <f t="shared" si="2254"/>
        <v>3.1269523428113737</v>
      </c>
      <c r="AF1695" s="44">
        <f t="shared" si="2255"/>
        <v>43.982378854625551</v>
      </c>
      <c r="AG1695" s="44">
        <f t="shared" si="2256"/>
        <v>1.2302763315979175</v>
      </c>
      <c r="AH1695" s="44">
        <f t="shared" si="2257"/>
        <v>0.10252302763315979</v>
      </c>
      <c r="AI1695" s="44">
        <f t="shared" si="2258"/>
        <v>47.263115738886661</v>
      </c>
      <c r="AJ1695" s="44">
        <f t="shared" si="2259"/>
        <v>3.331998398077693</v>
      </c>
      <c r="AK1695" s="44">
        <f t="shared" si="2260"/>
        <v>21.484981978374051</v>
      </c>
      <c r="AL1695" s="44">
        <f t="shared" si="2261"/>
        <v>30.993992791349619</v>
      </c>
      <c r="AM1695" s="44">
        <f t="shared" si="2262"/>
        <v>79.301561874249103</v>
      </c>
      <c r="AN1695" s="44">
        <f t="shared" si="2263"/>
        <v>5.5618742490989188</v>
      </c>
      <c r="AO1695" s="44">
        <f t="shared" si="2264"/>
        <v>2.7360832999599518</v>
      </c>
      <c r="AP1695" s="44">
        <f t="shared" si="2265"/>
        <v>38.484581497797357</v>
      </c>
      <c r="AQ1695" s="44">
        <f t="shared" si="2266"/>
        <v>1.0764917901481779</v>
      </c>
      <c r="AR1695" s="44">
        <f t="shared" si="2267"/>
        <v>8.9707649179014817E-2</v>
      </c>
      <c r="AS1695" s="44">
        <f t="shared" si="2268"/>
        <v>41.355226271525829</v>
      </c>
      <c r="AT1695" s="44">
        <f t="shared" si="2269"/>
        <v>2.9154985983179813</v>
      </c>
      <c r="AU1695" s="44">
        <f t="shared" si="2270"/>
        <v>351.04925911093312</v>
      </c>
      <c r="AV1695" s="44">
        <f t="shared" si="2271"/>
        <v>506.41970364437321</v>
      </c>
      <c r="AW1695" s="44">
        <f t="shared" si="2272"/>
        <v>1295.7308770524628</v>
      </c>
      <c r="AX1695" s="44">
        <f t="shared" si="2273"/>
        <v>90.877052462955547</v>
      </c>
      <c r="AY1695" s="44">
        <f t="shared" si="2274"/>
        <v>44.70564677613136</v>
      </c>
      <c r="AZ1695" s="44">
        <f t="shared" si="2275"/>
        <v>628.81057268722464</v>
      </c>
      <c r="BA1695" s="44">
        <f t="shared" si="2276"/>
        <v>17.589106928313978</v>
      </c>
      <c r="BB1695" s="44">
        <f t="shared" si="2277"/>
        <v>1.4657589106928315</v>
      </c>
      <c r="BC1695" s="44">
        <f t="shared" si="2278"/>
        <v>675.71485782939521</v>
      </c>
      <c r="BD1695" s="44">
        <f t="shared" si="2279"/>
        <v>47.637164597517021</v>
      </c>
      <c r="BE1695" s="44">
        <f t="shared" si="2280"/>
        <v>81.91149379255107</v>
      </c>
      <c r="BF1695" s="44">
        <f t="shared" si="2281"/>
        <v>118.16459751702041</v>
      </c>
      <c r="BG1695" s="44">
        <f t="shared" si="2282"/>
        <v>302.33720464557467</v>
      </c>
      <c r="BH1695" s="44">
        <f t="shared" si="2283"/>
        <v>21.204645574689625</v>
      </c>
      <c r="BI1695" s="44">
        <f t="shared" si="2284"/>
        <v>10.431317581097318</v>
      </c>
      <c r="BJ1695" s="44">
        <f t="shared" si="2285"/>
        <v>146.72246696035242</v>
      </c>
      <c r="BK1695" s="44">
        <f t="shared" si="2286"/>
        <v>4.1041249499399282</v>
      </c>
      <c r="BL1695" s="44">
        <f t="shared" si="2287"/>
        <v>0.34201041249499398</v>
      </c>
      <c r="BM1695" s="44">
        <f t="shared" si="2288"/>
        <v>157.66680016019222</v>
      </c>
      <c r="BN1695" s="44">
        <f t="shared" si="2289"/>
        <v>11.115338406087304</v>
      </c>
      <c r="BO1695" s="39">
        <f t="shared" si="2290"/>
        <v>4.9167531273812118E-3</v>
      </c>
      <c r="BP1695" s="39">
        <f t="shared" si="2209"/>
        <v>7.0928526326104737E-3</v>
      </c>
      <c r="BQ1695" s="39">
        <f t="shared" si="2210"/>
        <v>1.8147848703987435E-2</v>
      </c>
      <c r="BR1695" s="39">
        <f t="shared" si="2211"/>
        <v>1.272812918152965E-3</v>
      </c>
      <c r="BS1695" s="39">
        <f t="shared" si="2212"/>
        <v>6.2614183876879735E-4</v>
      </c>
      <c r="BT1695" s="39">
        <f t="shared" si="2213"/>
        <v>8.8070442239939033E-3</v>
      </c>
      <c r="BU1695" s="39">
        <f t="shared" si="2214"/>
        <v>2.4635088738444484E-4</v>
      </c>
      <c r="BV1695" s="39">
        <f t="shared" si="2215"/>
        <v>2.0529240615370401E-5</v>
      </c>
      <c r="BW1695" s="39">
        <f t="shared" si="2216"/>
        <v>9.4639799236857555E-3</v>
      </c>
      <c r="BX1695" s="39">
        <f t="shared" si="2217"/>
        <v>6.6720031999953811E-4</v>
      </c>
      <c r="BY1695" s="39">
        <f t="shared" si="2218"/>
        <v>4.3021589864585602E-3</v>
      </c>
      <c r="BZ1695" s="39">
        <f t="shared" si="2219"/>
        <v>6.2062460535341644E-3</v>
      </c>
      <c r="CA1695" s="39">
        <f t="shared" si="2220"/>
        <v>1.5879367615989008E-2</v>
      </c>
      <c r="CB1695" s="39">
        <f t="shared" si="2221"/>
        <v>1.1137113033838444E-3</v>
      </c>
      <c r="CC1695" s="39">
        <f t="shared" si="2222"/>
        <v>5.4787410892269764E-4</v>
      </c>
      <c r="CD1695" s="39">
        <f t="shared" si="2223"/>
        <v>7.7061636959946649E-3</v>
      </c>
      <c r="CE1695" s="39">
        <f t="shared" si="2224"/>
        <v>2.1555702646138924E-4</v>
      </c>
      <c r="CF1695" s="39">
        <f t="shared" si="2225"/>
        <v>1.7963085538449104E-5</v>
      </c>
      <c r="CG1695" s="39">
        <f t="shared" si="2226"/>
        <v>8.2809824332250367E-3</v>
      </c>
      <c r="CH1695" s="39">
        <f t="shared" si="2227"/>
        <v>5.8380027999959576E-4</v>
      </c>
      <c r="CI1695" s="39">
        <f t="shared" si="2228"/>
        <v>7.0294204868028259E-2</v>
      </c>
      <c r="CJ1695" s="39">
        <f t="shared" si="2229"/>
        <v>0.10140562748185286</v>
      </c>
      <c r="CK1695" s="39">
        <f t="shared" si="2230"/>
        <v>0.25945752443982034</v>
      </c>
      <c r="CL1695" s="39">
        <f t="shared" si="2231"/>
        <v>1.8197247189218172E-2</v>
      </c>
      <c r="CM1695" s="39">
        <f t="shared" si="2232"/>
        <v>8.9518716011476492E-3</v>
      </c>
      <c r="CN1695" s="39">
        <f t="shared" si="2233"/>
        <v>0.12591321038991282</v>
      </c>
      <c r="CO1695" s="39">
        <f t="shared" si="2234"/>
        <v>3.5220478430744852E-3</v>
      </c>
      <c r="CP1695" s="39">
        <f t="shared" si="2235"/>
        <v>2.9350398692287375E-4</v>
      </c>
      <c r="CQ1695" s="39">
        <f t="shared" si="2236"/>
        <v>0.13530533797144478</v>
      </c>
      <c r="CR1695" s="39">
        <f t="shared" si="2237"/>
        <v>9.5388795749933968E-3</v>
      </c>
      <c r="CS1695" s="39">
        <f t="shared" si="2238"/>
        <v>1.6401981135873264E-2</v>
      </c>
      <c r="CT1695" s="39">
        <f t="shared" si="2239"/>
        <v>2.3661313079099001E-2</v>
      </c>
      <c r="CU1695" s="39">
        <f t="shared" si="2240"/>
        <v>6.0540089035958082E-2</v>
      </c>
      <c r="CV1695" s="39">
        <f t="shared" si="2241"/>
        <v>4.2460243441509058E-3</v>
      </c>
      <c r="CW1695" s="39">
        <f t="shared" si="2242"/>
        <v>2.088770040267785E-3</v>
      </c>
      <c r="CX1695" s="39">
        <f t="shared" si="2243"/>
        <v>2.9379749090979658E-2</v>
      </c>
      <c r="CY1695" s="39">
        <f t="shared" si="2244"/>
        <v>8.2181116338404651E-4</v>
      </c>
      <c r="CZ1695" s="39">
        <f t="shared" si="2245"/>
        <v>6.8484263615337205E-5</v>
      </c>
      <c r="DA1695" s="39">
        <f t="shared" si="2246"/>
        <v>3.1571245526670448E-2</v>
      </c>
      <c r="DB1695" s="39">
        <f t="shared" si="2247"/>
        <v>2.2257385674984589E-3</v>
      </c>
    </row>
    <row r="1696" spans="1:106" ht="12.75" customHeight="1" x14ac:dyDescent="0.3">
      <c r="A1696" s="9" t="str">
        <f t="shared" si="2248"/>
        <v>31 Yucatán60-64 añosTotal</v>
      </c>
      <c r="B1696" s="22" t="s">
        <v>66</v>
      </c>
      <c r="C1696" s="22" t="s">
        <v>14</v>
      </c>
      <c r="D1696" s="30" t="s">
        <v>87</v>
      </c>
      <c r="E1696" s="23">
        <v>86773</v>
      </c>
      <c r="F1696" s="23">
        <v>83184</v>
      </c>
      <c r="G1696" s="23">
        <v>82501</v>
      </c>
      <c r="H1696" s="23">
        <v>643</v>
      </c>
      <c r="I1696" s="23">
        <v>40</v>
      </c>
      <c r="J1696" s="23">
        <v>3505</v>
      </c>
      <c r="K1696" s="23">
        <v>3064</v>
      </c>
      <c r="L1696" s="23">
        <v>275</v>
      </c>
      <c r="M1696" s="23">
        <v>166</v>
      </c>
      <c r="N1696" s="23">
        <v>84</v>
      </c>
      <c r="O1696" s="38">
        <f>+'07'!E1695-'05'!J1696</f>
        <v>643</v>
      </c>
      <c r="P1696" s="38">
        <f t="shared" si="2249"/>
        <v>4148</v>
      </c>
      <c r="Q1696" s="39">
        <f>'07'!F1695/'05'!$P1696</f>
        <v>6.2680810028929598E-2</v>
      </c>
      <c r="R1696" s="39">
        <f>'07'!G1695/'05'!$P1696</f>
        <v>9.35390549662488E-2</v>
      </c>
      <c r="S1696" s="39">
        <f>'07'!H1695/'05'!$P1696</f>
        <v>0.38621022179363551</v>
      </c>
      <c r="T1696" s="39">
        <f>'07'!I1695/'05'!$P1696</f>
        <v>1.7357762777242044E-2</v>
      </c>
      <c r="U1696" s="39">
        <f>'07'!J1695/'05'!$P1696</f>
        <v>4.8216007714561236E-4</v>
      </c>
      <c r="V1696" s="39">
        <f>'07'!K1695/'05'!$P1696</f>
        <v>0.18322082931533268</v>
      </c>
      <c r="W1696" s="39">
        <f>'07'!L1695/'05'!$P1696</f>
        <v>5.303760848601736E-3</v>
      </c>
      <c r="X1696" s="39">
        <f>'07'!M1695/'05'!$P1696</f>
        <v>9.6432015429122472E-4</v>
      </c>
      <c r="Y1696" s="39">
        <f>'07'!N1695/'05'!$P1696</f>
        <v>0.23481195756991322</v>
      </c>
      <c r="Z1696" s="39">
        <f>'07'!O1695/'05'!$P1696</f>
        <v>1.5429122468659595E-2</v>
      </c>
      <c r="AA1696" s="44">
        <f t="shared" si="2250"/>
        <v>17.237222757955639</v>
      </c>
      <c r="AB1696" s="44">
        <f t="shared" si="2251"/>
        <v>25.723240115718419</v>
      </c>
      <c r="AC1696" s="44">
        <f t="shared" si="2252"/>
        <v>106.20781099324977</v>
      </c>
      <c r="AD1696" s="44">
        <f t="shared" si="2253"/>
        <v>4.7733847637415616</v>
      </c>
      <c r="AE1696" s="44">
        <f t="shared" si="2254"/>
        <v>0.13259402121504341</v>
      </c>
      <c r="AF1696" s="44">
        <f t="shared" si="2255"/>
        <v>50.385728061716485</v>
      </c>
      <c r="AG1696" s="44">
        <f t="shared" si="2256"/>
        <v>1.4585342333654774</v>
      </c>
      <c r="AH1696" s="44">
        <f t="shared" si="2257"/>
        <v>0.26518804243008681</v>
      </c>
      <c r="AI1696" s="44">
        <f t="shared" si="2258"/>
        <v>64.573288331726133</v>
      </c>
      <c r="AJ1696" s="44">
        <f t="shared" si="2259"/>
        <v>4.243008678881389</v>
      </c>
      <c r="AK1696" s="44">
        <f t="shared" si="2260"/>
        <v>10.405014464802314</v>
      </c>
      <c r="AL1696" s="44">
        <f t="shared" si="2261"/>
        <v>15.527483124397301</v>
      </c>
      <c r="AM1696" s="44">
        <f t="shared" si="2262"/>
        <v>64.110896817743495</v>
      </c>
      <c r="AN1696" s="44">
        <f t="shared" si="2263"/>
        <v>2.8813886210221793</v>
      </c>
      <c r="AO1696" s="44">
        <f t="shared" si="2264"/>
        <v>8.0038572806171646E-2</v>
      </c>
      <c r="AP1696" s="44">
        <f t="shared" si="2265"/>
        <v>30.414657666345224</v>
      </c>
      <c r="AQ1696" s="44">
        <f t="shared" si="2266"/>
        <v>0.88042430086788814</v>
      </c>
      <c r="AR1696" s="44">
        <f t="shared" si="2267"/>
        <v>0.16007714561234329</v>
      </c>
      <c r="AS1696" s="44">
        <f t="shared" si="2268"/>
        <v>38.978784956605594</v>
      </c>
      <c r="AT1696" s="44">
        <f t="shared" si="2269"/>
        <v>2.5612343297974927</v>
      </c>
      <c r="AU1696" s="44">
        <f t="shared" si="2270"/>
        <v>192.05400192864028</v>
      </c>
      <c r="AV1696" s="44">
        <f t="shared" si="2271"/>
        <v>286.6036644165863</v>
      </c>
      <c r="AW1696" s="44">
        <f t="shared" si="2272"/>
        <v>1183.3481195756992</v>
      </c>
      <c r="AX1696" s="44">
        <f t="shared" si="2273"/>
        <v>53.18418514946962</v>
      </c>
      <c r="AY1696" s="44">
        <f t="shared" si="2274"/>
        <v>1.4773384763741562</v>
      </c>
      <c r="AZ1696" s="44">
        <f t="shared" si="2275"/>
        <v>561.38862102217934</v>
      </c>
      <c r="BA1696" s="44">
        <f t="shared" si="2276"/>
        <v>16.250723240115718</v>
      </c>
      <c r="BB1696" s="44">
        <f t="shared" si="2277"/>
        <v>2.9546769527483123</v>
      </c>
      <c r="BC1696" s="44">
        <f t="shared" si="2278"/>
        <v>719.46383799421415</v>
      </c>
      <c r="BD1696" s="44">
        <f t="shared" si="2279"/>
        <v>47.274831243972997</v>
      </c>
      <c r="BE1696" s="44">
        <f t="shared" si="2280"/>
        <v>40.303760848601733</v>
      </c>
      <c r="BF1696" s="44">
        <f t="shared" si="2281"/>
        <v>60.145612343297977</v>
      </c>
      <c r="BG1696" s="44">
        <f t="shared" si="2282"/>
        <v>248.33317261330762</v>
      </c>
      <c r="BH1696" s="44">
        <f t="shared" si="2283"/>
        <v>11.161041465766635</v>
      </c>
      <c r="BI1696" s="44">
        <f t="shared" si="2284"/>
        <v>0.31002892960462874</v>
      </c>
      <c r="BJ1696" s="44">
        <f t="shared" si="2285"/>
        <v>117.81099324975891</v>
      </c>
      <c r="BK1696" s="44">
        <f t="shared" si="2286"/>
        <v>3.4103182256509164</v>
      </c>
      <c r="BL1696" s="44">
        <f t="shared" si="2287"/>
        <v>0.62005785920925749</v>
      </c>
      <c r="BM1696" s="44">
        <f t="shared" si="2288"/>
        <v>150.9840887174542</v>
      </c>
      <c r="BN1696" s="44">
        <f t="shared" si="2289"/>
        <v>9.9209257473481198</v>
      </c>
      <c r="BO1696" s="39">
        <f t="shared" si="2290"/>
        <v>4.1555503273759979E-3</v>
      </c>
      <c r="BP1696" s="39">
        <f t="shared" si="2209"/>
        <v>6.2013597193149514E-3</v>
      </c>
      <c r="BQ1696" s="39">
        <f t="shared" si="2210"/>
        <v>2.5604583170985962E-2</v>
      </c>
      <c r="BR1696" s="39">
        <f t="shared" si="2211"/>
        <v>1.1507677829656609E-3</v>
      </c>
      <c r="BS1696" s="39">
        <f t="shared" si="2212"/>
        <v>3.1965771749046142E-5</v>
      </c>
      <c r="BT1696" s="39">
        <f t="shared" si="2213"/>
        <v>1.2146993264637532E-2</v>
      </c>
      <c r="BU1696" s="39">
        <f t="shared" si="2214"/>
        <v>3.5162348923950754E-4</v>
      </c>
      <c r="BV1696" s="39">
        <f t="shared" si="2215"/>
        <v>6.3931543498092284E-5</v>
      </c>
      <c r="BW1696" s="39">
        <f t="shared" si="2216"/>
        <v>1.556733084178547E-2</v>
      </c>
      <c r="BX1696" s="39">
        <f t="shared" si="2217"/>
        <v>1.0229046959694765E-3</v>
      </c>
      <c r="BY1696" s="39">
        <f t="shared" si="2218"/>
        <v>2.5084412885251479E-3</v>
      </c>
      <c r="BZ1696" s="39">
        <f t="shared" si="2219"/>
        <v>3.7433662305682985E-3</v>
      </c>
      <c r="CA1696" s="39">
        <f t="shared" si="2220"/>
        <v>1.5455857477758798E-2</v>
      </c>
      <c r="CB1696" s="39">
        <f t="shared" si="2221"/>
        <v>6.9464527989927176E-4</v>
      </c>
      <c r="CC1696" s="39">
        <f t="shared" si="2222"/>
        <v>1.9295702219424215E-5</v>
      </c>
      <c r="CD1696" s="39">
        <f t="shared" si="2223"/>
        <v>7.3323668433812016E-3</v>
      </c>
      <c r="CE1696" s="39">
        <f t="shared" si="2224"/>
        <v>2.1225272441366638E-4</v>
      </c>
      <c r="CF1696" s="39">
        <f t="shared" si="2225"/>
        <v>3.8591404438848429E-5</v>
      </c>
      <c r="CG1696" s="39">
        <f t="shared" si="2226"/>
        <v>9.3970069808595943E-3</v>
      </c>
      <c r="CH1696" s="39">
        <f t="shared" si="2227"/>
        <v>6.1746247102157487E-4</v>
      </c>
      <c r="CI1696" s="39">
        <f t="shared" si="2228"/>
        <v>4.6300386193018392E-2</v>
      </c>
      <c r="CJ1696" s="39">
        <f t="shared" si="2229"/>
        <v>6.9094422472658221E-2</v>
      </c>
      <c r="CK1696" s="39">
        <f t="shared" si="2230"/>
        <v>0.28528161031236721</v>
      </c>
      <c r="CL1696" s="39">
        <f t="shared" si="2231"/>
        <v>1.2821645407297402E-2</v>
      </c>
      <c r="CM1696" s="39">
        <f t="shared" si="2232"/>
        <v>3.5615681686937227E-4</v>
      </c>
      <c r="CN1696" s="39">
        <f t="shared" si="2233"/>
        <v>0.13533959041036145</v>
      </c>
      <c r="CO1696" s="39">
        <f t="shared" si="2234"/>
        <v>3.9177249855630947E-3</v>
      </c>
      <c r="CP1696" s="39">
        <f t="shared" si="2235"/>
        <v>7.1231363373874454E-4</v>
      </c>
      <c r="CQ1696" s="39">
        <f t="shared" si="2236"/>
        <v>0.17344836981538431</v>
      </c>
      <c r="CR1696" s="39">
        <f t="shared" si="2237"/>
        <v>1.1397018139819913E-2</v>
      </c>
      <c r="CS1696" s="39">
        <f t="shared" si="2238"/>
        <v>9.7164322200100611E-3</v>
      </c>
      <c r="CT1696" s="39">
        <f t="shared" si="2239"/>
        <v>1.4499906543707324E-2</v>
      </c>
      <c r="CU1696" s="39">
        <f t="shared" si="2240"/>
        <v>5.9868170832523535E-2</v>
      </c>
      <c r="CV1696" s="39">
        <f t="shared" si="2241"/>
        <v>2.6907043070797097E-3</v>
      </c>
      <c r="CW1696" s="39">
        <f t="shared" si="2242"/>
        <v>7.4741786307769704E-5</v>
      </c>
      <c r="CX1696" s="39">
        <f t="shared" si="2243"/>
        <v>2.8401878796952485E-2</v>
      </c>
      <c r="CY1696" s="39">
        <f t="shared" si="2244"/>
        <v>8.2215964938546677E-4</v>
      </c>
      <c r="CZ1696" s="39">
        <f t="shared" si="2245"/>
        <v>1.4948357261553941E-4</v>
      </c>
      <c r="DA1696" s="39">
        <f t="shared" si="2246"/>
        <v>3.6399249931883849E-2</v>
      </c>
      <c r="DB1696" s="39">
        <f t="shared" si="2247"/>
        <v>2.3917371618486305E-3</v>
      </c>
    </row>
    <row r="1697" spans="1:106" ht="12.75" customHeight="1" x14ac:dyDescent="0.3">
      <c r="A1697" s="9" t="str">
        <f t="shared" si="2248"/>
        <v>31 Yucatán65-69 añosTotal</v>
      </c>
      <c r="B1697" s="22" t="s">
        <v>66</v>
      </c>
      <c r="C1697" s="22" t="s">
        <v>14</v>
      </c>
      <c r="D1697" s="30" t="s">
        <v>88</v>
      </c>
      <c r="E1697" s="23">
        <v>72318</v>
      </c>
      <c r="F1697" s="23">
        <v>69763</v>
      </c>
      <c r="G1697" s="23">
        <v>69245</v>
      </c>
      <c r="H1697" s="23">
        <v>479</v>
      </c>
      <c r="I1697" s="23">
        <v>39</v>
      </c>
      <c r="J1697" s="23">
        <v>2509</v>
      </c>
      <c r="K1697" s="23">
        <v>2057</v>
      </c>
      <c r="L1697" s="23">
        <v>286</v>
      </c>
      <c r="M1697" s="23">
        <v>166</v>
      </c>
      <c r="N1697" s="23">
        <v>46</v>
      </c>
      <c r="O1697" s="38">
        <f>+'07'!E1696-'05'!J1697</f>
        <v>479</v>
      </c>
      <c r="P1697" s="38">
        <f t="shared" si="2249"/>
        <v>2988</v>
      </c>
      <c r="Q1697" s="39">
        <f>'07'!F1696/'05'!$P1697</f>
        <v>5.5555555555555552E-2</v>
      </c>
      <c r="R1697" s="39">
        <f>'07'!G1696/'05'!$P1697</f>
        <v>6.0910307898259707E-2</v>
      </c>
      <c r="S1697" s="39">
        <f>'07'!H1696/'05'!$P1697</f>
        <v>0.40327978580990631</v>
      </c>
      <c r="T1697" s="39">
        <f>'07'!I1696/'05'!$P1697</f>
        <v>1.4725568942436412E-2</v>
      </c>
      <c r="U1697" s="39">
        <f>'07'!J1696/'05'!$P1697</f>
        <v>0</v>
      </c>
      <c r="V1697" s="39">
        <f>'07'!K1696/'05'!$P1697</f>
        <v>0.17704149933065597</v>
      </c>
      <c r="W1697" s="39">
        <f>'07'!L1696/'05'!$P1697</f>
        <v>8.0321285140562242E-3</v>
      </c>
      <c r="X1697" s="39">
        <f>'07'!M1696/'05'!$P1697</f>
        <v>6.6934404283801872E-4</v>
      </c>
      <c r="Y1697" s="39">
        <f>'07'!N1696/'05'!$P1697</f>
        <v>0.27041499330655955</v>
      </c>
      <c r="Z1697" s="39">
        <f>'07'!O1696/'05'!$P1697</f>
        <v>9.3708165997322627E-3</v>
      </c>
      <c r="AA1697" s="44">
        <f t="shared" si="2250"/>
        <v>15.888888888888888</v>
      </c>
      <c r="AB1697" s="44">
        <f t="shared" si="2251"/>
        <v>17.420348058902277</v>
      </c>
      <c r="AC1697" s="44">
        <f t="shared" si="2252"/>
        <v>115.33801874163321</v>
      </c>
      <c r="AD1697" s="44">
        <f t="shared" si="2253"/>
        <v>4.2115127175368139</v>
      </c>
      <c r="AE1697" s="44">
        <f t="shared" si="2254"/>
        <v>0</v>
      </c>
      <c r="AF1697" s="44">
        <f t="shared" si="2255"/>
        <v>50.633868808567605</v>
      </c>
      <c r="AG1697" s="44">
        <f t="shared" si="2256"/>
        <v>2.29718875502008</v>
      </c>
      <c r="AH1697" s="44">
        <f t="shared" si="2257"/>
        <v>0.19143239625167335</v>
      </c>
      <c r="AI1697" s="44">
        <f t="shared" si="2258"/>
        <v>77.338688085676026</v>
      </c>
      <c r="AJ1697" s="44">
        <f t="shared" si="2259"/>
        <v>2.6800535475234271</v>
      </c>
      <c r="AK1697" s="44">
        <f t="shared" si="2260"/>
        <v>9.2222222222222214</v>
      </c>
      <c r="AL1697" s="44">
        <f t="shared" si="2261"/>
        <v>10.111111111111111</v>
      </c>
      <c r="AM1697" s="44">
        <f t="shared" si="2262"/>
        <v>66.944444444444443</v>
      </c>
      <c r="AN1697" s="44">
        <f t="shared" si="2263"/>
        <v>2.4444444444444442</v>
      </c>
      <c r="AO1697" s="44">
        <f t="shared" si="2264"/>
        <v>0</v>
      </c>
      <c r="AP1697" s="44">
        <f t="shared" si="2265"/>
        <v>29.388888888888889</v>
      </c>
      <c r="AQ1697" s="44">
        <f t="shared" si="2266"/>
        <v>1.3333333333333333</v>
      </c>
      <c r="AR1697" s="44">
        <f t="shared" si="2267"/>
        <v>0.1111111111111111</v>
      </c>
      <c r="AS1697" s="44">
        <f t="shared" si="2268"/>
        <v>44.888888888888886</v>
      </c>
      <c r="AT1697" s="44">
        <f t="shared" si="2269"/>
        <v>1.5555555555555556</v>
      </c>
      <c r="AU1697" s="44">
        <f t="shared" si="2270"/>
        <v>114.27777777777777</v>
      </c>
      <c r="AV1697" s="44">
        <f t="shared" si="2271"/>
        <v>125.29250334672021</v>
      </c>
      <c r="AW1697" s="44">
        <f t="shared" si="2272"/>
        <v>829.54651941097723</v>
      </c>
      <c r="AX1697" s="44">
        <f t="shared" si="2273"/>
        <v>30.290495314591698</v>
      </c>
      <c r="AY1697" s="44">
        <f t="shared" si="2274"/>
        <v>0</v>
      </c>
      <c r="AZ1697" s="44">
        <f t="shared" si="2275"/>
        <v>364.17436412315931</v>
      </c>
      <c r="BA1697" s="44">
        <f t="shared" si="2276"/>
        <v>16.522088353413654</v>
      </c>
      <c r="BB1697" s="44">
        <f t="shared" si="2277"/>
        <v>1.3768406961178046</v>
      </c>
      <c r="BC1697" s="44">
        <f t="shared" si="2278"/>
        <v>556.24364123159296</v>
      </c>
      <c r="BD1697" s="44">
        <f t="shared" si="2279"/>
        <v>19.275769745649264</v>
      </c>
      <c r="BE1697" s="44">
        <f t="shared" si="2280"/>
        <v>26.611111111111111</v>
      </c>
      <c r="BF1697" s="44">
        <f t="shared" si="2281"/>
        <v>29.176037483266398</v>
      </c>
      <c r="BG1697" s="44">
        <f t="shared" si="2282"/>
        <v>193.17101740294513</v>
      </c>
      <c r="BH1697" s="44">
        <f t="shared" si="2283"/>
        <v>7.0535475234270413</v>
      </c>
      <c r="BI1697" s="44">
        <f t="shared" si="2284"/>
        <v>0</v>
      </c>
      <c r="BJ1697" s="44">
        <f t="shared" si="2285"/>
        <v>84.802878179384209</v>
      </c>
      <c r="BK1697" s="44">
        <f t="shared" si="2286"/>
        <v>3.8473895582329312</v>
      </c>
      <c r="BL1697" s="44">
        <f t="shared" si="2287"/>
        <v>0.32061579651941097</v>
      </c>
      <c r="BM1697" s="44">
        <f t="shared" si="2288"/>
        <v>129.52878179384203</v>
      </c>
      <c r="BN1697" s="44">
        <f t="shared" si="2289"/>
        <v>4.4886211512717535</v>
      </c>
      <c r="BO1697" s="39">
        <f t="shared" si="2290"/>
        <v>5.3175665625464818E-3</v>
      </c>
      <c r="BP1697" s="39">
        <f t="shared" si="2209"/>
        <v>5.830103098695541E-3</v>
      </c>
      <c r="BQ1697" s="39">
        <f t="shared" si="2210"/>
        <v>3.860040787872597E-2</v>
      </c>
      <c r="BR1697" s="39">
        <f t="shared" si="2211"/>
        <v>1.409475474409911E-3</v>
      </c>
      <c r="BS1697" s="39">
        <f t="shared" si="2212"/>
        <v>0</v>
      </c>
      <c r="BT1697" s="39">
        <f t="shared" si="2213"/>
        <v>1.6945739226428249E-2</v>
      </c>
      <c r="BU1697" s="39">
        <f t="shared" si="2214"/>
        <v>7.6880480422358767E-4</v>
      </c>
      <c r="BV1697" s="39">
        <f t="shared" si="2215"/>
        <v>6.4067067018632311E-5</v>
      </c>
      <c r="BW1697" s="39">
        <f t="shared" si="2216"/>
        <v>2.5883095075527451E-2</v>
      </c>
      <c r="BX1697" s="39">
        <f t="shared" si="2217"/>
        <v>8.9693893826085238E-4</v>
      </c>
      <c r="BY1697" s="39">
        <f t="shared" si="2218"/>
        <v>3.0864197530864196E-3</v>
      </c>
      <c r="BZ1697" s="39">
        <f t="shared" si="2219"/>
        <v>3.3839059943477612E-3</v>
      </c>
      <c r="CA1697" s="39">
        <f t="shared" si="2220"/>
        <v>2.2404432544994794E-2</v>
      </c>
      <c r="CB1697" s="39">
        <f t="shared" si="2221"/>
        <v>8.1808716346868954E-4</v>
      </c>
      <c r="CC1697" s="39">
        <f t="shared" si="2222"/>
        <v>0</v>
      </c>
      <c r="CD1697" s="39">
        <f t="shared" si="2223"/>
        <v>9.8356388517031081E-3</v>
      </c>
      <c r="CE1697" s="39">
        <f t="shared" si="2224"/>
        <v>4.4622936189201248E-4</v>
      </c>
      <c r="CF1697" s="39">
        <f t="shared" si="2225"/>
        <v>3.7185780157667706E-5</v>
      </c>
      <c r="CG1697" s="39">
        <f t="shared" si="2226"/>
        <v>1.5023055183697754E-2</v>
      </c>
      <c r="CH1697" s="39">
        <f t="shared" si="2227"/>
        <v>5.2060092220734789E-4</v>
      </c>
      <c r="CI1697" s="39">
        <f t="shared" si="2228"/>
        <v>3.8245574892161238E-2</v>
      </c>
      <c r="CJ1697" s="39">
        <f t="shared" si="2229"/>
        <v>4.1931895363694849E-2</v>
      </c>
      <c r="CK1697" s="39">
        <f t="shared" si="2230"/>
        <v>0.27762601051237523</v>
      </c>
      <c r="CL1697" s="39">
        <f t="shared" si="2231"/>
        <v>1.0137381296717436E-2</v>
      </c>
      <c r="CM1697" s="39">
        <f t="shared" si="2232"/>
        <v>0</v>
      </c>
      <c r="CN1697" s="39">
        <f t="shared" si="2233"/>
        <v>0.12187897059008009</v>
      </c>
      <c r="CO1697" s="39">
        <f t="shared" si="2234"/>
        <v>5.5294807073004194E-3</v>
      </c>
      <c r="CP1697" s="39">
        <f t="shared" si="2235"/>
        <v>4.6079005894170166E-4</v>
      </c>
      <c r="CQ1697" s="39">
        <f t="shared" si="2236"/>
        <v>0.18615918381244745</v>
      </c>
      <c r="CR1697" s="39">
        <f t="shared" si="2237"/>
        <v>6.451060825183823E-3</v>
      </c>
      <c r="CS1697" s="39">
        <f t="shared" si="2238"/>
        <v>8.9059943477614156E-3</v>
      </c>
      <c r="CT1697" s="39">
        <f t="shared" si="2239"/>
        <v>9.7644034415215516E-3</v>
      </c>
      <c r="CU1697" s="39">
        <f t="shared" si="2240"/>
        <v>6.4648934873810279E-2</v>
      </c>
      <c r="CV1697" s="39">
        <f t="shared" si="2241"/>
        <v>2.3606250078403754E-3</v>
      </c>
      <c r="CW1697" s="39">
        <f t="shared" si="2242"/>
        <v>0</v>
      </c>
      <c r="CX1697" s="39">
        <f t="shared" si="2243"/>
        <v>2.8381150662444513E-2</v>
      </c>
      <c r="CY1697" s="39">
        <f t="shared" si="2244"/>
        <v>1.2876136406402045E-3</v>
      </c>
      <c r="CZ1697" s="39">
        <f t="shared" si="2245"/>
        <v>1.0730113672001706E-4</v>
      </c>
      <c r="DA1697" s="39">
        <f t="shared" si="2246"/>
        <v>4.3349659234886893E-2</v>
      </c>
      <c r="DB1697" s="39">
        <f t="shared" si="2247"/>
        <v>1.5022159140802389E-3</v>
      </c>
    </row>
    <row r="1698" spans="1:106" ht="12.75" customHeight="1" x14ac:dyDescent="0.3">
      <c r="A1698" s="9" t="str">
        <f t="shared" si="2248"/>
        <v>31 Yucatán70-74 añosTotal</v>
      </c>
      <c r="B1698" s="22" t="s">
        <v>66</v>
      </c>
      <c r="C1698" s="22" t="s">
        <v>14</v>
      </c>
      <c r="D1698" s="30" t="s">
        <v>89</v>
      </c>
      <c r="E1698" s="23">
        <v>53224</v>
      </c>
      <c r="F1698" s="23">
        <v>51579</v>
      </c>
      <c r="G1698" s="23">
        <v>51233</v>
      </c>
      <c r="H1698" s="23">
        <v>322</v>
      </c>
      <c r="I1698" s="23">
        <v>24</v>
      </c>
      <c r="J1698" s="23">
        <v>1605</v>
      </c>
      <c r="K1698" s="23">
        <v>1365</v>
      </c>
      <c r="L1698" s="23">
        <v>143</v>
      </c>
      <c r="M1698" s="23">
        <v>97</v>
      </c>
      <c r="N1698" s="23">
        <v>40</v>
      </c>
      <c r="O1698" s="38">
        <f>+'07'!E1697-'05'!J1698</f>
        <v>322</v>
      </c>
      <c r="P1698" s="38">
        <f t="shared" si="2249"/>
        <v>1927</v>
      </c>
      <c r="Q1698" s="39">
        <f>'07'!F1697/'05'!$P1698</f>
        <v>4.7742605085625327E-2</v>
      </c>
      <c r="R1698" s="39">
        <f>'07'!G1697/'05'!$P1698</f>
        <v>4.6704722366372603E-2</v>
      </c>
      <c r="S1698" s="39">
        <f>'07'!H1697/'05'!$P1698</f>
        <v>0.41411520498183707</v>
      </c>
      <c r="T1698" s="39">
        <f>'07'!I1697/'05'!$P1698</f>
        <v>1.4011416709911779E-2</v>
      </c>
      <c r="U1698" s="39">
        <f>'07'!J1697/'05'!$P1698</f>
        <v>0</v>
      </c>
      <c r="V1698" s="39">
        <f>'07'!K1697/'05'!$P1698</f>
        <v>0.1951219512195122</v>
      </c>
      <c r="W1698" s="39">
        <f>'07'!L1697/'05'!$P1698</f>
        <v>8.822003113648157E-3</v>
      </c>
      <c r="X1698" s="39">
        <f>'07'!M1697/'05'!$P1698</f>
        <v>5.189413596263622E-4</v>
      </c>
      <c r="Y1698" s="39">
        <f>'07'!N1697/'05'!$P1698</f>
        <v>0.25739491437467565</v>
      </c>
      <c r="Z1698" s="39">
        <f>'07'!O1697/'05'!$P1698</f>
        <v>1.5568240788790867E-2</v>
      </c>
      <c r="AA1698" s="44">
        <f t="shared" si="2250"/>
        <v>6.8271925272444216</v>
      </c>
      <c r="AB1698" s="44">
        <f t="shared" si="2251"/>
        <v>6.6787752983912823</v>
      </c>
      <c r="AC1698" s="44">
        <f t="shared" si="2252"/>
        <v>59.218474312402698</v>
      </c>
      <c r="AD1698" s="44">
        <f t="shared" si="2253"/>
        <v>2.0036325895173843</v>
      </c>
      <c r="AE1698" s="44">
        <f t="shared" si="2254"/>
        <v>0</v>
      </c>
      <c r="AF1698" s="44">
        <f t="shared" si="2255"/>
        <v>27.902439024390244</v>
      </c>
      <c r="AG1698" s="44">
        <f t="shared" si="2256"/>
        <v>1.2615464452516865</v>
      </c>
      <c r="AH1698" s="44">
        <f t="shared" si="2257"/>
        <v>7.4208614426569799E-2</v>
      </c>
      <c r="AI1698" s="44">
        <f t="shared" si="2258"/>
        <v>36.807472755578615</v>
      </c>
      <c r="AJ1698" s="44">
        <f t="shared" si="2259"/>
        <v>2.2262584327970938</v>
      </c>
      <c r="AK1698" s="44">
        <f t="shared" si="2260"/>
        <v>4.6310326933056567</v>
      </c>
      <c r="AL1698" s="44">
        <f t="shared" si="2261"/>
        <v>4.5303580695381429</v>
      </c>
      <c r="AM1698" s="44">
        <f t="shared" si="2262"/>
        <v>40.169174883238199</v>
      </c>
      <c r="AN1698" s="44">
        <f t="shared" si="2263"/>
        <v>1.3591074208614426</v>
      </c>
      <c r="AO1698" s="44">
        <f t="shared" si="2264"/>
        <v>0</v>
      </c>
      <c r="AP1698" s="44">
        <f t="shared" si="2265"/>
        <v>18.926829268292682</v>
      </c>
      <c r="AQ1698" s="44">
        <f t="shared" si="2266"/>
        <v>0.85573430202387124</v>
      </c>
      <c r="AR1698" s="44">
        <f t="shared" si="2267"/>
        <v>5.0337311883757133E-2</v>
      </c>
      <c r="AS1698" s="44">
        <f t="shared" si="2268"/>
        <v>24.967306694343538</v>
      </c>
      <c r="AT1698" s="44">
        <f t="shared" si="2269"/>
        <v>1.510119356512714</v>
      </c>
      <c r="AU1698" s="44">
        <f t="shared" si="2270"/>
        <v>65.168655941878569</v>
      </c>
      <c r="AV1698" s="44">
        <f t="shared" si="2271"/>
        <v>63.751946030098601</v>
      </c>
      <c r="AW1698" s="44">
        <f t="shared" si="2272"/>
        <v>565.26725480020764</v>
      </c>
      <c r="AX1698" s="44">
        <f t="shared" si="2273"/>
        <v>19.125583809029578</v>
      </c>
      <c r="AY1698" s="44">
        <f t="shared" si="2274"/>
        <v>0</v>
      </c>
      <c r="AZ1698" s="44">
        <f t="shared" si="2275"/>
        <v>266.34146341463418</v>
      </c>
      <c r="BA1698" s="44">
        <f t="shared" si="2276"/>
        <v>12.042034250129735</v>
      </c>
      <c r="BB1698" s="44">
        <f t="shared" si="2277"/>
        <v>0.70835495588998443</v>
      </c>
      <c r="BC1698" s="44">
        <f t="shared" si="2278"/>
        <v>351.34405812143228</v>
      </c>
      <c r="BD1698" s="44">
        <f t="shared" si="2279"/>
        <v>21.250648676699534</v>
      </c>
      <c r="BE1698" s="44">
        <f t="shared" si="2280"/>
        <v>15.373118837571354</v>
      </c>
      <c r="BF1698" s="44">
        <f t="shared" si="2281"/>
        <v>15.038920601971979</v>
      </c>
      <c r="BG1698" s="44">
        <f t="shared" si="2282"/>
        <v>133.34509600415154</v>
      </c>
      <c r="BH1698" s="44">
        <f t="shared" si="2283"/>
        <v>4.5116761805915928</v>
      </c>
      <c r="BI1698" s="44">
        <f t="shared" si="2284"/>
        <v>0</v>
      </c>
      <c r="BJ1698" s="44">
        <f t="shared" si="2285"/>
        <v>62.829268292682926</v>
      </c>
      <c r="BK1698" s="44">
        <f t="shared" si="2286"/>
        <v>2.8406850025947064</v>
      </c>
      <c r="BL1698" s="44">
        <f t="shared" si="2287"/>
        <v>0.16709911779968864</v>
      </c>
      <c r="BM1698" s="44">
        <f t="shared" si="2288"/>
        <v>82.881162428645567</v>
      </c>
      <c r="BN1698" s="44">
        <f t="shared" si="2289"/>
        <v>5.0129735339906594</v>
      </c>
      <c r="BO1698" s="39">
        <f t="shared" si="2290"/>
        <v>3.5429125725191602E-3</v>
      </c>
      <c r="BP1698" s="39">
        <f t="shared" si="2209"/>
        <v>3.4658927339861353E-3</v>
      </c>
      <c r="BQ1698" s="39">
        <f t="shared" si="2210"/>
        <v>3.073091557467706E-2</v>
      </c>
      <c r="BR1698" s="39">
        <f t="shared" si="2211"/>
        <v>1.0397678201958403E-3</v>
      </c>
      <c r="BS1698" s="39">
        <f t="shared" si="2212"/>
        <v>0</v>
      </c>
      <c r="BT1698" s="39">
        <f t="shared" si="2213"/>
        <v>1.447972964420874E-2</v>
      </c>
      <c r="BU1698" s="39">
        <f t="shared" si="2214"/>
        <v>6.5466862753071431E-4</v>
      </c>
      <c r="BV1698" s="39">
        <f t="shared" si="2215"/>
        <v>3.8509919266512609E-5</v>
      </c>
      <c r="BW1698" s="39">
        <f t="shared" si="2216"/>
        <v>1.9100919956190253E-2</v>
      </c>
      <c r="BX1698" s="39">
        <f t="shared" si="2217"/>
        <v>1.1552975779953781E-3</v>
      </c>
      <c r="BY1698" s="39">
        <f t="shared" si="2218"/>
        <v>2.4032344023381716E-3</v>
      </c>
      <c r="BZ1698" s="39">
        <f t="shared" si="2219"/>
        <v>2.3509901762003857E-3</v>
      </c>
      <c r="CA1698" s="39">
        <f t="shared" si="2220"/>
        <v>2.0845446228976751E-2</v>
      </c>
      <c r="CB1698" s="39">
        <f t="shared" si="2221"/>
        <v>7.052970528601155E-4</v>
      </c>
      <c r="CC1698" s="39">
        <f t="shared" si="2222"/>
        <v>0</v>
      </c>
      <c r="CD1698" s="39">
        <f t="shared" si="2223"/>
        <v>9.8219145139038302E-3</v>
      </c>
      <c r="CE1698" s="39">
        <f t="shared" si="2224"/>
        <v>4.4407592217118381E-4</v>
      </c>
      <c r="CF1698" s="39">
        <f t="shared" si="2225"/>
        <v>2.6122113068893168E-5</v>
      </c>
      <c r="CG1698" s="39">
        <f t="shared" si="2226"/>
        <v>1.2956568082171011E-2</v>
      </c>
      <c r="CH1698" s="39">
        <f t="shared" si="2227"/>
        <v>7.8366339206679503E-4</v>
      </c>
      <c r="CI1698" s="39">
        <f t="shared" si="2228"/>
        <v>3.3818710919501074E-2</v>
      </c>
      <c r="CJ1698" s="39">
        <f t="shared" si="2229"/>
        <v>3.3083521551685834E-2</v>
      </c>
      <c r="CK1698" s="39">
        <f t="shared" si="2230"/>
        <v>0.29334055775828105</v>
      </c>
      <c r="CL1698" s="39">
        <f t="shared" si="2231"/>
        <v>9.9250564655057483E-3</v>
      </c>
      <c r="CM1698" s="39">
        <f t="shared" si="2232"/>
        <v>0</v>
      </c>
      <c r="CN1698" s="39">
        <f t="shared" si="2233"/>
        <v>0.13821560114926526</v>
      </c>
      <c r="CO1698" s="39">
        <f t="shared" si="2234"/>
        <v>6.2491096264295455E-3</v>
      </c>
      <c r="CP1698" s="39">
        <f t="shared" si="2235"/>
        <v>3.6759468390762037E-4</v>
      </c>
      <c r="CQ1698" s="39">
        <f t="shared" si="2236"/>
        <v>0.18232696321817971</v>
      </c>
      <c r="CR1698" s="39">
        <f t="shared" si="2237"/>
        <v>1.1027840517228611E-2</v>
      </c>
      <c r="CS1698" s="39">
        <f t="shared" si="2238"/>
        <v>7.9777471912669193E-3</v>
      </c>
      <c r="CT1698" s="39">
        <f t="shared" si="2239"/>
        <v>7.8043179045002489E-3</v>
      </c>
      <c r="CU1698" s="39">
        <f t="shared" si="2240"/>
        <v>6.9198285419902208E-2</v>
      </c>
      <c r="CV1698" s="39">
        <f t="shared" si="2241"/>
        <v>2.3412953713500741E-3</v>
      </c>
      <c r="CW1698" s="39">
        <f t="shared" si="2242"/>
        <v>0</v>
      </c>
      <c r="CX1698" s="39">
        <f t="shared" si="2243"/>
        <v>3.2604705912134366E-2</v>
      </c>
      <c r="CY1698" s="39">
        <f t="shared" si="2244"/>
        <v>1.4741489375167131E-3</v>
      </c>
      <c r="CZ1698" s="39">
        <f t="shared" si="2245"/>
        <v>8.6714643383336093E-5</v>
      </c>
      <c r="DA1698" s="39">
        <f t="shared" si="2246"/>
        <v>4.3010463118134702E-2</v>
      </c>
      <c r="DB1698" s="39">
        <f t="shared" si="2247"/>
        <v>2.6014393015000828E-3</v>
      </c>
    </row>
    <row r="1699" spans="1:106" ht="12.75" customHeight="1" x14ac:dyDescent="0.3">
      <c r="A1699" s="9" t="str">
        <f t="shared" si="2248"/>
        <v>31 Yucatán75-79 añosTotal</v>
      </c>
      <c r="B1699" s="22" t="s">
        <v>66</v>
      </c>
      <c r="C1699" s="22" t="s">
        <v>14</v>
      </c>
      <c r="D1699" s="30" t="s">
        <v>90</v>
      </c>
      <c r="E1699" s="23">
        <v>35612</v>
      </c>
      <c r="F1699" s="23">
        <v>34687</v>
      </c>
      <c r="G1699" s="23">
        <v>34508</v>
      </c>
      <c r="H1699" s="23">
        <v>166</v>
      </c>
      <c r="I1699" s="23">
        <v>13</v>
      </c>
      <c r="J1699" s="23">
        <v>889</v>
      </c>
      <c r="K1699" s="23">
        <v>786</v>
      </c>
      <c r="L1699" s="23">
        <v>60</v>
      </c>
      <c r="M1699" s="23">
        <v>43</v>
      </c>
      <c r="N1699" s="23">
        <v>36</v>
      </c>
      <c r="O1699" s="38">
        <f>+'07'!E1698-'05'!J1699</f>
        <v>166</v>
      </c>
      <c r="P1699" s="38">
        <f t="shared" si="2249"/>
        <v>1055</v>
      </c>
      <c r="Q1699" s="39">
        <f>'07'!F1698/'05'!$P1699</f>
        <v>3.6018957345971561E-2</v>
      </c>
      <c r="R1699" s="39">
        <f>'07'!G1698/'05'!$P1699</f>
        <v>3.7914691943127965E-2</v>
      </c>
      <c r="S1699" s="39">
        <f>'07'!H1698/'05'!$P1699</f>
        <v>0.46635071090047392</v>
      </c>
      <c r="T1699" s="39">
        <f>'07'!I1698/'05'!$P1699</f>
        <v>9.4786729857819912E-3</v>
      </c>
      <c r="U1699" s="39">
        <f>'07'!J1698/'05'!$P1699</f>
        <v>0</v>
      </c>
      <c r="V1699" s="39">
        <f>'07'!K1698/'05'!$P1699</f>
        <v>0.16682464454976303</v>
      </c>
      <c r="W1699" s="39">
        <f>'07'!L1698/'05'!$P1699</f>
        <v>4.7393364928909956E-3</v>
      </c>
      <c r="X1699" s="39">
        <f>'07'!M1698/'05'!$P1699</f>
        <v>0</v>
      </c>
      <c r="Y1699" s="39">
        <f>'07'!N1698/'05'!$P1699</f>
        <v>0.26066350710900477</v>
      </c>
      <c r="Z1699" s="39">
        <f>'07'!O1698/'05'!$P1699</f>
        <v>1.8009478672985781E-2</v>
      </c>
      <c r="AA1699" s="44">
        <f t="shared" si="2250"/>
        <v>2.1611374407582935</v>
      </c>
      <c r="AB1699" s="44">
        <f t="shared" si="2251"/>
        <v>2.2748815165876781</v>
      </c>
      <c r="AC1699" s="44">
        <f t="shared" si="2252"/>
        <v>27.981042654028435</v>
      </c>
      <c r="AD1699" s="44">
        <f t="shared" si="2253"/>
        <v>0.56872037914691953</v>
      </c>
      <c r="AE1699" s="44">
        <f t="shared" si="2254"/>
        <v>0</v>
      </c>
      <c r="AF1699" s="44">
        <f t="shared" si="2255"/>
        <v>10.009478672985782</v>
      </c>
      <c r="AG1699" s="44">
        <f t="shared" si="2256"/>
        <v>0.28436018957345977</v>
      </c>
      <c r="AH1699" s="44">
        <f t="shared" si="2257"/>
        <v>0</v>
      </c>
      <c r="AI1699" s="44">
        <f t="shared" si="2258"/>
        <v>15.639810426540286</v>
      </c>
      <c r="AJ1699" s="44">
        <f t="shared" si="2259"/>
        <v>1.0805687203791468</v>
      </c>
      <c r="AK1699" s="44">
        <f t="shared" si="2260"/>
        <v>1.548815165876777</v>
      </c>
      <c r="AL1699" s="44">
        <f t="shared" si="2261"/>
        <v>1.6303317535545025</v>
      </c>
      <c r="AM1699" s="44">
        <f t="shared" si="2262"/>
        <v>20.053080568720379</v>
      </c>
      <c r="AN1699" s="44">
        <f t="shared" si="2263"/>
        <v>0.40758293838862564</v>
      </c>
      <c r="AO1699" s="44">
        <f t="shared" si="2264"/>
        <v>0</v>
      </c>
      <c r="AP1699" s="44">
        <f t="shared" si="2265"/>
        <v>7.1734597156398108</v>
      </c>
      <c r="AQ1699" s="44">
        <f t="shared" si="2266"/>
        <v>0.20379146919431282</v>
      </c>
      <c r="AR1699" s="44">
        <f t="shared" si="2267"/>
        <v>0</v>
      </c>
      <c r="AS1699" s="44">
        <f t="shared" si="2268"/>
        <v>11.208530805687206</v>
      </c>
      <c r="AT1699" s="44">
        <f t="shared" si="2269"/>
        <v>0.77440758293838852</v>
      </c>
      <c r="AU1699" s="44">
        <f t="shared" si="2270"/>
        <v>28.310900473933646</v>
      </c>
      <c r="AV1699" s="44">
        <f t="shared" si="2271"/>
        <v>29.800947867298582</v>
      </c>
      <c r="AW1699" s="44">
        <f t="shared" si="2272"/>
        <v>366.55165876777249</v>
      </c>
      <c r="AX1699" s="44">
        <f t="shared" si="2273"/>
        <v>7.4502369668246455</v>
      </c>
      <c r="AY1699" s="44">
        <f t="shared" si="2274"/>
        <v>0</v>
      </c>
      <c r="AZ1699" s="44">
        <f t="shared" si="2275"/>
        <v>131.12417061611376</v>
      </c>
      <c r="BA1699" s="44">
        <f t="shared" si="2276"/>
        <v>3.7251184834123228</v>
      </c>
      <c r="BB1699" s="44">
        <f t="shared" si="2277"/>
        <v>0</v>
      </c>
      <c r="BC1699" s="44">
        <f t="shared" si="2278"/>
        <v>204.88151658767774</v>
      </c>
      <c r="BD1699" s="44">
        <f t="shared" si="2279"/>
        <v>14.155450236966823</v>
      </c>
      <c r="BE1699" s="44">
        <f t="shared" si="2280"/>
        <v>5.9791469194312787</v>
      </c>
      <c r="BF1699" s="44">
        <f t="shared" si="2281"/>
        <v>6.2938388625592419</v>
      </c>
      <c r="BG1699" s="44">
        <f t="shared" si="2282"/>
        <v>77.414218009478674</v>
      </c>
      <c r="BH1699" s="44">
        <f t="shared" si="2283"/>
        <v>1.5734597156398105</v>
      </c>
      <c r="BI1699" s="44">
        <f t="shared" si="2284"/>
        <v>0</v>
      </c>
      <c r="BJ1699" s="44">
        <f t="shared" si="2285"/>
        <v>27.692890995260665</v>
      </c>
      <c r="BK1699" s="44">
        <f t="shared" si="2286"/>
        <v>0.78672985781990523</v>
      </c>
      <c r="BL1699" s="44">
        <f t="shared" si="2287"/>
        <v>0</v>
      </c>
      <c r="BM1699" s="44">
        <f t="shared" si="2288"/>
        <v>43.270142180094794</v>
      </c>
      <c r="BN1699" s="44">
        <f t="shared" si="2289"/>
        <v>2.9895734597156394</v>
      </c>
      <c r="BO1699" s="39">
        <f t="shared" si="2290"/>
        <v>2.0484715078277664E-3</v>
      </c>
      <c r="BP1699" s="39">
        <f t="shared" si="2209"/>
        <v>2.1562857977134391E-3</v>
      </c>
      <c r="BQ1699" s="39">
        <f t="shared" si="2210"/>
        <v>2.6522315311875294E-2</v>
      </c>
      <c r="BR1699" s="39">
        <f t="shared" si="2211"/>
        <v>5.3907144942835978E-4</v>
      </c>
      <c r="BS1699" s="39">
        <f t="shared" si="2212"/>
        <v>0</v>
      </c>
      <c r="BT1699" s="39">
        <f t="shared" si="2213"/>
        <v>9.4876575099391309E-3</v>
      </c>
      <c r="BU1699" s="39">
        <f t="shared" si="2214"/>
        <v>2.6953572471417989E-4</v>
      </c>
      <c r="BV1699" s="39">
        <f t="shared" si="2215"/>
        <v>0</v>
      </c>
      <c r="BW1699" s="39">
        <f t="shared" si="2216"/>
        <v>1.4824464859279893E-2</v>
      </c>
      <c r="BX1699" s="39">
        <f t="shared" si="2217"/>
        <v>1.0242357539138832E-3</v>
      </c>
      <c r="BY1699" s="39">
        <f t="shared" si="2218"/>
        <v>1.4680712472765658E-3</v>
      </c>
      <c r="BZ1699" s="39">
        <f t="shared" si="2219"/>
        <v>1.5453381550279645E-3</v>
      </c>
      <c r="CA1699" s="39">
        <f t="shared" si="2220"/>
        <v>1.900765930684396E-2</v>
      </c>
      <c r="CB1699" s="39">
        <f t="shared" si="2221"/>
        <v>3.8633453875699112E-4</v>
      </c>
      <c r="CC1699" s="39">
        <f t="shared" si="2222"/>
        <v>0</v>
      </c>
      <c r="CD1699" s="39">
        <f t="shared" si="2223"/>
        <v>6.7994878821230438E-3</v>
      </c>
      <c r="CE1699" s="39">
        <f t="shared" si="2224"/>
        <v>1.9316726937849556E-4</v>
      </c>
      <c r="CF1699" s="39">
        <f t="shared" si="2225"/>
        <v>0</v>
      </c>
      <c r="CG1699" s="39">
        <f t="shared" si="2226"/>
        <v>1.0624199815817257E-2</v>
      </c>
      <c r="CH1699" s="39">
        <f t="shared" si="2227"/>
        <v>7.340356236382829E-4</v>
      </c>
      <c r="CI1699" s="39">
        <f t="shared" si="2228"/>
        <v>2.6834976752543739E-2</v>
      </c>
      <c r="CJ1699" s="39">
        <f t="shared" si="2229"/>
        <v>2.824734395004605E-2</v>
      </c>
      <c r="CK1699" s="39">
        <f t="shared" si="2230"/>
        <v>0.34744233058556634</v>
      </c>
      <c r="CL1699" s="39">
        <f t="shared" si="2231"/>
        <v>7.0618359875115125E-3</v>
      </c>
      <c r="CM1699" s="39">
        <f t="shared" si="2232"/>
        <v>0</v>
      </c>
      <c r="CN1699" s="39">
        <f t="shared" si="2233"/>
        <v>0.12428831338020262</v>
      </c>
      <c r="CO1699" s="39">
        <f t="shared" si="2234"/>
        <v>3.5309179937557562E-3</v>
      </c>
      <c r="CP1699" s="39">
        <f t="shared" si="2235"/>
        <v>0</v>
      </c>
      <c r="CQ1699" s="39">
        <f t="shared" si="2236"/>
        <v>0.19420048965656658</v>
      </c>
      <c r="CR1699" s="39">
        <f t="shared" si="2237"/>
        <v>1.341748837627187E-2</v>
      </c>
      <c r="CS1699" s="39">
        <f t="shared" si="2238"/>
        <v>5.667437838323487E-3</v>
      </c>
      <c r="CT1699" s="39">
        <f t="shared" si="2239"/>
        <v>5.9657240403405134E-3</v>
      </c>
      <c r="CU1699" s="39">
        <f t="shared" si="2240"/>
        <v>7.3378405696188323E-2</v>
      </c>
      <c r="CV1699" s="39">
        <f t="shared" si="2241"/>
        <v>1.4914310100851284E-3</v>
      </c>
      <c r="CW1699" s="39">
        <f t="shared" si="2242"/>
        <v>0</v>
      </c>
      <c r="CX1699" s="39">
        <f t="shared" si="2243"/>
        <v>2.6249185777498261E-2</v>
      </c>
      <c r="CY1699" s="39">
        <f t="shared" si="2244"/>
        <v>7.4571550504256418E-4</v>
      </c>
      <c r="CZ1699" s="39">
        <f t="shared" si="2245"/>
        <v>0</v>
      </c>
      <c r="DA1699" s="39">
        <f t="shared" si="2246"/>
        <v>4.1014352777341036E-2</v>
      </c>
      <c r="DB1699" s="39">
        <f t="shared" si="2247"/>
        <v>2.8337189191617435E-3</v>
      </c>
    </row>
    <row r="1700" spans="1:106" ht="12.75" customHeight="1" x14ac:dyDescent="0.3">
      <c r="A1700" s="9" t="str">
        <f t="shared" si="2248"/>
        <v>31 Yucatán80-84 añosTotal</v>
      </c>
      <c r="B1700" s="22" t="s">
        <v>66</v>
      </c>
      <c r="C1700" s="22" t="s">
        <v>14</v>
      </c>
      <c r="D1700" s="30" t="s">
        <v>91</v>
      </c>
      <c r="E1700" s="23">
        <v>22476</v>
      </c>
      <c r="F1700" s="23">
        <v>21903</v>
      </c>
      <c r="G1700" s="23">
        <v>21749</v>
      </c>
      <c r="H1700" s="23">
        <v>141</v>
      </c>
      <c r="I1700" s="23">
        <v>13</v>
      </c>
      <c r="J1700" s="23">
        <v>548</v>
      </c>
      <c r="K1700" s="23">
        <v>478</v>
      </c>
      <c r="L1700" s="23">
        <v>42</v>
      </c>
      <c r="M1700" s="23">
        <v>28</v>
      </c>
      <c r="N1700" s="23">
        <v>25</v>
      </c>
      <c r="O1700" s="38">
        <f>+'07'!E1699-'05'!J1700</f>
        <v>141</v>
      </c>
      <c r="P1700" s="38">
        <f t="shared" si="2249"/>
        <v>689</v>
      </c>
      <c r="Q1700" s="39">
        <f>'07'!F1699/'05'!$P1700</f>
        <v>1.8867924528301886E-2</v>
      </c>
      <c r="R1700" s="39">
        <f>'07'!G1699/'05'!$P1700</f>
        <v>2.3222060957910014E-2</v>
      </c>
      <c r="S1700" s="39">
        <f>'07'!H1699/'05'!$P1700</f>
        <v>0.52394775036284469</v>
      </c>
      <c r="T1700" s="39">
        <f>'07'!I1699/'05'!$P1700</f>
        <v>1.3062409288824383E-2</v>
      </c>
      <c r="U1700" s="39">
        <f>'07'!J1699/'05'!$P1700</f>
        <v>0</v>
      </c>
      <c r="V1700" s="39">
        <f>'07'!K1699/'05'!$P1700</f>
        <v>0.13207547169811321</v>
      </c>
      <c r="W1700" s="39">
        <f>'07'!L1699/'05'!$P1700</f>
        <v>5.8055152394775036E-3</v>
      </c>
      <c r="X1700" s="39">
        <f>'07'!M1699/'05'!$P1700</f>
        <v>0</v>
      </c>
      <c r="Y1700" s="39">
        <f>'07'!N1699/'05'!$P1700</f>
        <v>0.27285921625544268</v>
      </c>
      <c r="Z1700" s="39">
        <f>'07'!O1699/'05'!$P1700</f>
        <v>1.0159651669085631E-2</v>
      </c>
      <c r="AA1700" s="44">
        <f t="shared" si="2250"/>
        <v>0.79245283018867918</v>
      </c>
      <c r="AB1700" s="44">
        <f t="shared" si="2251"/>
        <v>0.97532656023222064</v>
      </c>
      <c r="AC1700" s="44">
        <f t="shared" si="2252"/>
        <v>22.005805515239476</v>
      </c>
      <c r="AD1700" s="44">
        <f t="shared" si="2253"/>
        <v>0.54862119013062405</v>
      </c>
      <c r="AE1700" s="44">
        <f t="shared" si="2254"/>
        <v>0</v>
      </c>
      <c r="AF1700" s="44">
        <f t="shared" si="2255"/>
        <v>5.5471698113207548</v>
      </c>
      <c r="AG1700" s="44">
        <f t="shared" si="2256"/>
        <v>0.24383164005805516</v>
      </c>
      <c r="AH1700" s="44">
        <f t="shared" si="2257"/>
        <v>0</v>
      </c>
      <c r="AI1700" s="44">
        <f t="shared" si="2258"/>
        <v>11.460087082728593</v>
      </c>
      <c r="AJ1700" s="44">
        <f t="shared" si="2259"/>
        <v>0.42670537010159648</v>
      </c>
      <c r="AK1700" s="44">
        <f t="shared" si="2260"/>
        <v>0.52830188679245282</v>
      </c>
      <c r="AL1700" s="44">
        <f t="shared" si="2261"/>
        <v>0.65021770682148039</v>
      </c>
      <c r="AM1700" s="44">
        <f t="shared" si="2262"/>
        <v>14.670537010159652</v>
      </c>
      <c r="AN1700" s="44">
        <f t="shared" si="2263"/>
        <v>0.36574746008708275</v>
      </c>
      <c r="AO1700" s="44">
        <f t="shared" si="2264"/>
        <v>0</v>
      </c>
      <c r="AP1700" s="44">
        <f t="shared" si="2265"/>
        <v>3.6981132075471699</v>
      </c>
      <c r="AQ1700" s="44">
        <f t="shared" si="2266"/>
        <v>0.1625544267053701</v>
      </c>
      <c r="AR1700" s="44">
        <f t="shared" si="2267"/>
        <v>0</v>
      </c>
      <c r="AS1700" s="44">
        <f t="shared" si="2268"/>
        <v>7.6400580551523953</v>
      </c>
      <c r="AT1700" s="44">
        <f t="shared" si="2269"/>
        <v>0.28447024673439769</v>
      </c>
      <c r="AU1700" s="44">
        <f t="shared" si="2270"/>
        <v>9.0188679245283012</v>
      </c>
      <c r="AV1700" s="44">
        <f t="shared" si="2271"/>
        <v>11.100145137880986</v>
      </c>
      <c r="AW1700" s="44">
        <f t="shared" si="2272"/>
        <v>250.44702467343976</v>
      </c>
      <c r="AX1700" s="44">
        <f t="shared" si="2273"/>
        <v>6.2438316400580556</v>
      </c>
      <c r="AY1700" s="44">
        <f t="shared" si="2274"/>
        <v>0</v>
      </c>
      <c r="AZ1700" s="44">
        <f t="shared" si="2275"/>
        <v>63.132075471698116</v>
      </c>
      <c r="BA1700" s="44">
        <f t="shared" si="2276"/>
        <v>2.7750362844702465</v>
      </c>
      <c r="BB1700" s="44">
        <f t="shared" si="2277"/>
        <v>0</v>
      </c>
      <c r="BC1700" s="44">
        <f t="shared" si="2278"/>
        <v>130.42670537010162</v>
      </c>
      <c r="BD1700" s="44">
        <f t="shared" si="2279"/>
        <v>4.8563134978229314</v>
      </c>
      <c r="BE1700" s="44">
        <f t="shared" si="2280"/>
        <v>2.6603773584905661</v>
      </c>
      <c r="BF1700" s="44">
        <f t="shared" si="2281"/>
        <v>3.274310595065312</v>
      </c>
      <c r="BG1700" s="44">
        <f t="shared" si="2282"/>
        <v>73.876632801161108</v>
      </c>
      <c r="BH1700" s="44">
        <f t="shared" si="2283"/>
        <v>1.841799709724238</v>
      </c>
      <c r="BI1700" s="44">
        <f t="shared" si="2284"/>
        <v>0</v>
      </c>
      <c r="BJ1700" s="44">
        <f t="shared" si="2285"/>
        <v>18.622641509433961</v>
      </c>
      <c r="BK1700" s="44">
        <f t="shared" si="2286"/>
        <v>0.81857764876632799</v>
      </c>
      <c r="BL1700" s="44">
        <f t="shared" si="2287"/>
        <v>0</v>
      </c>
      <c r="BM1700" s="44">
        <f t="shared" si="2288"/>
        <v>38.47314949201742</v>
      </c>
      <c r="BN1700" s="44">
        <f t="shared" si="2289"/>
        <v>1.432510885341074</v>
      </c>
      <c r="BO1700" s="39">
        <f t="shared" si="2290"/>
        <v>1.1501492455568637E-3</v>
      </c>
      <c r="BP1700" s="39">
        <f t="shared" si="2209"/>
        <v>1.4155683022238326E-3</v>
      </c>
      <c r="BQ1700" s="39">
        <f t="shared" si="2210"/>
        <v>3.1938759818925216E-2</v>
      </c>
      <c r="BR1700" s="39">
        <f t="shared" si="2211"/>
        <v>7.9625717000090569E-4</v>
      </c>
      <c r="BS1700" s="39">
        <f t="shared" si="2212"/>
        <v>0</v>
      </c>
      <c r="BT1700" s="39">
        <f t="shared" si="2213"/>
        <v>8.0510447188980473E-3</v>
      </c>
      <c r="BU1700" s="39">
        <f t="shared" si="2214"/>
        <v>3.5389207555595816E-4</v>
      </c>
      <c r="BV1700" s="39">
        <f t="shared" si="2215"/>
        <v>0</v>
      </c>
      <c r="BW1700" s="39">
        <f t="shared" si="2216"/>
        <v>1.6632927551130033E-2</v>
      </c>
      <c r="BX1700" s="39">
        <f t="shared" si="2217"/>
        <v>6.1931113222292672E-4</v>
      </c>
      <c r="BY1700" s="39">
        <f t="shared" si="2218"/>
        <v>7.6676616370457593E-4</v>
      </c>
      <c r="BZ1700" s="39">
        <f t="shared" si="2219"/>
        <v>9.4371220148255501E-4</v>
      </c>
      <c r="CA1700" s="39">
        <f t="shared" si="2220"/>
        <v>2.1292506545950149E-2</v>
      </c>
      <c r="CB1700" s="39">
        <f t="shared" si="2221"/>
        <v>5.3083811333393723E-4</v>
      </c>
      <c r="CC1700" s="39">
        <f t="shared" si="2222"/>
        <v>0</v>
      </c>
      <c r="CD1700" s="39">
        <f t="shared" si="2223"/>
        <v>5.3673631459320321E-3</v>
      </c>
      <c r="CE1700" s="39">
        <f t="shared" si="2224"/>
        <v>2.3592805037063875E-4</v>
      </c>
      <c r="CF1700" s="39">
        <f t="shared" si="2225"/>
        <v>0</v>
      </c>
      <c r="CG1700" s="39">
        <f t="shared" si="2226"/>
        <v>1.1088618367420023E-2</v>
      </c>
      <c r="CH1700" s="39">
        <f t="shared" si="2227"/>
        <v>4.1287408814861783E-4</v>
      </c>
      <c r="CI1700" s="39">
        <f t="shared" si="2228"/>
        <v>1.3089793794670974E-2</v>
      </c>
      <c r="CJ1700" s="39">
        <f t="shared" si="2229"/>
        <v>1.6110515439595047E-2</v>
      </c>
      <c r="CK1700" s="39">
        <f t="shared" si="2230"/>
        <v>0.36349350460586322</v>
      </c>
      <c r="CL1700" s="39">
        <f t="shared" si="2231"/>
        <v>9.0621649347722138E-3</v>
      </c>
      <c r="CM1700" s="39">
        <f t="shared" si="2232"/>
        <v>0</v>
      </c>
      <c r="CN1700" s="39">
        <f t="shared" si="2233"/>
        <v>9.1628556562696833E-2</v>
      </c>
      <c r="CO1700" s="39">
        <f t="shared" si="2234"/>
        <v>4.0276288598987617E-3</v>
      </c>
      <c r="CP1700" s="39">
        <f t="shared" si="2235"/>
        <v>0</v>
      </c>
      <c r="CQ1700" s="39">
        <f t="shared" si="2236"/>
        <v>0.18929855641524182</v>
      </c>
      <c r="CR1700" s="39">
        <f t="shared" si="2237"/>
        <v>7.0483505048228321E-3</v>
      </c>
      <c r="CS1700" s="39">
        <f t="shared" si="2238"/>
        <v>3.8612153243694717E-3</v>
      </c>
      <c r="CT1700" s="39">
        <f t="shared" si="2239"/>
        <v>4.7522650146085803E-3</v>
      </c>
      <c r="CU1700" s="39">
        <f t="shared" si="2240"/>
        <v>0.10722297939210611</v>
      </c>
      <c r="CV1700" s="39">
        <f t="shared" si="2241"/>
        <v>2.6731490707173266E-3</v>
      </c>
      <c r="CW1700" s="39">
        <f t="shared" si="2242"/>
        <v>0</v>
      </c>
      <c r="CX1700" s="39">
        <f t="shared" si="2243"/>
        <v>2.70285072705863E-2</v>
      </c>
      <c r="CY1700" s="39">
        <f t="shared" si="2244"/>
        <v>1.1880662536521451E-3</v>
      </c>
      <c r="CZ1700" s="39">
        <f t="shared" si="2245"/>
        <v>0</v>
      </c>
      <c r="DA1700" s="39">
        <f t="shared" si="2246"/>
        <v>5.5839113921650828E-2</v>
      </c>
      <c r="DB1700" s="39">
        <f t="shared" si="2247"/>
        <v>2.0791159438912541E-3</v>
      </c>
    </row>
    <row r="1701" spans="1:106" ht="12.75" customHeight="1" x14ac:dyDescent="0.3">
      <c r="A1701" s="9" t="str">
        <f t="shared" si="2248"/>
        <v>31 Yucatán85 años y másTotal</v>
      </c>
      <c r="B1701" s="22" t="s">
        <v>66</v>
      </c>
      <c r="C1701" s="22" t="s">
        <v>14</v>
      </c>
      <c r="D1701" s="22" t="s">
        <v>92</v>
      </c>
      <c r="E1701" s="23">
        <v>18632</v>
      </c>
      <c r="F1701" s="23">
        <v>18127</v>
      </c>
      <c r="G1701" s="23">
        <v>17973</v>
      </c>
      <c r="H1701" s="23">
        <v>150</v>
      </c>
      <c r="I1701" s="23">
        <v>4</v>
      </c>
      <c r="J1701" s="23">
        <v>489</v>
      </c>
      <c r="K1701" s="23">
        <v>445</v>
      </c>
      <c r="L1701" s="23">
        <v>21</v>
      </c>
      <c r="M1701" s="23">
        <v>23</v>
      </c>
      <c r="N1701" s="23">
        <v>16</v>
      </c>
      <c r="O1701" s="38">
        <f>+'07'!E1700-'05'!J1701</f>
        <v>150</v>
      </c>
      <c r="P1701" s="38">
        <f t="shared" si="2249"/>
        <v>639</v>
      </c>
      <c r="Q1701" s="39">
        <f>'07'!F1700/'05'!$P1701</f>
        <v>1.0954616588419406E-2</v>
      </c>
      <c r="R1701" s="39">
        <f>'07'!G1700/'05'!$P1701</f>
        <v>1.8779342723004695E-2</v>
      </c>
      <c r="S1701" s="39">
        <f>'07'!H1700/'05'!$P1701</f>
        <v>0.59780907668231609</v>
      </c>
      <c r="T1701" s="39">
        <f>'07'!I1700/'05'!$P1701</f>
        <v>4.6948356807511738E-3</v>
      </c>
      <c r="U1701" s="39">
        <f>'07'!J1700/'05'!$P1701</f>
        <v>0</v>
      </c>
      <c r="V1701" s="39">
        <f>'07'!K1700/'05'!$P1701</f>
        <v>7.9812206572769953E-2</v>
      </c>
      <c r="W1701" s="39">
        <f>'07'!L1700/'05'!$P1701</f>
        <v>1.5649452269170579E-2</v>
      </c>
      <c r="X1701" s="39">
        <f>'07'!M1700/'05'!$P1701</f>
        <v>0</v>
      </c>
      <c r="Y1701" s="39">
        <f>'07'!N1700/'05'!$P1701</f>
        <v>0.2519561815336463</v>
      </c>
      <c r="Z1701" s="39">
        <f>'07'!O1700/'05'!$P1701</f>
        <v>2.0344287949921751E-2</v>
      </c>
      <c r="AA1701" s="44">
        <f t="shared" si="2250"/>
        <v>0.23004694835680753</v>
      </c>
      <c r="AB1701" s="44">
        <f t="shared" si="2251"/>
        <v>0.39436619718309862</v>
      </c>
      <c r="AC1701" s="44">
        <f t="shared" si="2252"/>
        <v>12.553990610328638</v>
      </c>
      <c r="AD1701" s="44">
        <f t="shared" si="2253"/>
        <v>9.8591549295774655E-2</v>
      </c>
      <c r="AE1701" s="44">
        <f t="shared" si="2254"/>
        <v>0</v>
      </c>
      <c r="AF1701" s="44">
        <f t="shared" si="2255"/>
        <v>1.676056338028169</v>
      </c>
      <c r="AG1701" s="44">
        <f t="shared" si="2256"/>
        <v>0.32863849765258218</v>
      </c>
      <c r="AH1701" s="44">
        <f t="shared" si="2257"/>
        <v>0</v>
      </c>
      <c r="AI1701" s="44">
        <f t="shared" si="2258"/>
        <v>5.2910798122065721</v>
      </c>
      <c r="AJ1701" s="44">
        <f t="shared" si="2259"/>
        <v>0.42723004694835676</v>
      </c>
      <c r="AK1701" s="44">
        <f t="shared" si="2260"/>
        <v>0.25195618153364635</v>
      </c>
      <c r="AL1701" s="44">
        <f t="shared" si="2261"/>
        <v>0.431924882629108</v>
      </c>
      <c r="AM1701" s="44">
        <f t="shared" si="2262"/>
        <v>13.749608763693271</v>
      </c>
      <c r="AN1701" s="44">
        <f t="shared" si="2263"/>
        <v>0.107981220657277</v>
      </c>
      <c r="AO1701" s="44">
        <f t="shared" si="2264"/>
        <v>0</v>
      </c>
      <c r="AP1701" s="44">
        <f t="shared" si="2265"/>
        <v>1.835680751173709</v>
      </c>
      <c r="AQ1701" s="44">
        <f t="shared" si="2266"/>
        <v>0.35993740219092335</v>
      </c>
      <c r="AR1701" s="44">
        <f t="shared" si="2267"/>
        <v>0</v>
      </c>
      <c r="AS1701" s="44">
        <f t="shared" si="2268"/>
        <v>5.7949921752738645</v>
      </c>
      <c r="AT1701" s="44">
        <f t="shared" si="2269"/>
        <v>0.46791862284820029</v>
      </c>
      <c r="AU1701" s="44">
        <f t="shared" si="2270"/>
        <v>4.8748043818466353</v>
      </c>
      <c r="AV1701" s="44">
        <f t="shared" si="2271"/>
        <v>8.3568075117370899</v>
      </c>
      <c r="AW1701" s="44">
        <f t="shared" si="2272"/>
        <v>266.02503912363068</v>
      </c>
      <c r="AX1701" s="44">
        <f t="shared" si="2273"/>
        <v>2.0892018779342725</v>
      </c>
      <c r="AY1701" s="44">
        <f t="shared" si="2274"/>
        <v>0</v>
      </c>
      <c r="AZ1701" s="44">
        <f t="shared" si="2275"/>
        <v>35.516431924882632</v>
      </c>
      <c r="BA1701" s="44">
        <f t="shared" si="2276"/>
        <v>6.9640062597809083</v>
      </c>
      <c r="BB1701" s="44">
        <f t="shared" si="2277"/>
        <v>0</v>
      </c>
      <c r="BC1701" s="44">
        <f t="shared" si="2278"/>
        <v>112.1205007824726</v>
      </c>
      <c r="BD1701" s="44">
        <f t="shared" si="2279"/>
        <v>9.0532081377151794</v>
      </c>
      <c r="BE1701" s="44">
        <f t="shared" si="2280"/>
        <v>1.6431924882629108</v>
      </c>
      <c r="BF1701" s="44">
        <f t="shared" si="2281"/>
        <v>2.8169014084507045</v>
      </c>
      <c r="BG1701" s="44">
        <f t="shared" si="2282"/>
        <v>89.671361502347409</v>
      </c>
      <c r="BH1701" s="44">
        <f t="shared" si="2283"/>
        <v>0.70422535211267612</v>
      </c>
      <c r="BI1701" s="44">
        <f t="shared" si="2284"/>
        <v>0</v>
      </c>
      <c r="BJ1701" s="44">
        <f t="shared" si="2285"/>
        <v>11.971830985915492</v>
      </c>
      <c r="BK1701" s="44">
        <f t="shared" si="2286"/>
        <v>2.347417840375587</v>
      </c>
      <c r="BL1701" s="44">
        <f t="shared" si="2287"/>
        <v>0</v>
      </c>
      <c r="BM1701" s="44">
        <f t="shared" si="2288"/>
        <v>37.793427230046944</v>
      </c>
      <c r="BN1701" s="44">
        <f t="shared" si="2289"/>
        <v>3.0516431924882625</v>
      </c>
      <c r="BO1701" s="39">
        <f t="shared" si="2290"/>
        <v>3.6001087379782085E-4</v>
      </c>
      <c r="BP1701" s="39">
        <f t="shared" si="2209"/>
        <v>6.1716149793912144E-4</v>
      </c>
      <c r="BQ1701" s="39">
        <f t="shared" si="2210"/>
        <v>1.9646307684395365E-2</v>
      </c>
      <c r="BR1701" s="39">
        <f t="shared" si="2211"/>
        <v>1.5429037448478036E-4</v>
      </c>
      <c r="BS1701" s="39">
        <f t="shared" si="2212"/>
        <v>0</v>
      </c>
      <c r="BT1701" s="39">
        <f t="shared" si="2213"/>
        <v>2.6229363662412662E-3</v>
      </c>
      <c r="BU1701" s="39">
        <f t="shared" si="2214"/>
        <v>5.1430124828260118E-4</v>
      </c>
      <c r="BV1701" s="39">
        <f t="shared" si="2215"/>
        <v>0</v>
      </c>
      <c r="BW1701" s="39">
        <f t="shared" si="2216"/>
        <v>8.2802500973498776E-3</v>
      </c>
      <c r="BX1701" s="39">
        <f t="shared" si="2217"/>
        <v>6.6859162276738146E-4</v>
      </c>
      <c r="BY1701" s="39">
        <f t="shared" si="2218"/>
        <v>3.9429762368332764E-4</v>
      </c>
      <c r="BZ1701" s="39">
        <f t="shared" si="2219"/>
        <v>6.75938783457133E-4</v>
      </c>
      <c r="CA1701" s="39">
        <f t="shared" si="2220"/>
        <v>2.1517384606718735E-2</v>
      </c>
      <c r="CB1701" s="39">
        <f t="shared" si="2221"/>
        <v>1.6898469586428325E-4</v>
      </c>
      <c r="CC1701" s="39">
        <f t="shared" si="2222"/>
        <v>0</v>
      </c>
      <c r="CD1701" s="39">
        <f t="shared" si="2223"/>
        <v>2.8727398296928153E-3</v>
      </c>
      <c r="CE1701" s="39">
        <f t="shared" si="2224"/>
        <v>5.6328231954761083E-4</v>
      </c>
      <c r="CF1701" s="39">
        <f t="shared" si="2225"/>
        <v>0</v>
      </c>
      <c r="CG1701" s="39">
        <f t="shared" si="2226"/>
        <v>9.0688453447165321E-3</v>
      </c>
      <c r="CH1701" s="39">
        <f t="shared" si="2227"/>
        <v>7.3226701541189408E-4</v>
      </c>
      <c r="CI1701" s="39">
        <f t="shared" si="2228"/>
        <v>7.6288018495252507E-3</v>
      </c>
      <c r="CJ1701" s="39">
        <f t="shared" si="2229"/>
        <v>1.3077946027757574E-2</v>
      </c>
      <c r="CK1701" s="39">
        <f t="shared" si="2230"/>
        <v>0.4163146152169494</v>
      </c>
      <c r="CL1701" s="39">
        <f t="shared" si="2231"/>
        <v>3.2694865069393935E-3</v>
      </c>
      <c r="CM1701" s="39">
        <f t="shared" si="2232"/>
        <v>0</v>
      </c>
      <c r="CN1701" s="39">
        <f t="shared" si="2233"/>
        <v>5.5581270617969691E-2</v>
      </c>
      <c r="CO1701" s="39">
        <f t="shared" si="2234"/>
        <v>1.0898288356464645E-2</v>
      </c>
      <c r="CP1701" s="39">
        <f t="shared" si="2235"/>
        <v>0</v>
      </c>
      <c r="CQ1701" s="39">
        <f t="shared" si="2236"/>
        <v>0.17546244253908075</v>
      </c>
      <c r="CR1701" s="39">
        <f t="shared" si="2237"/>
        <v>1.4167774863404037E-2</v>
      </c>
      <c r="CS1701" s="39">
        <f t="shared" si="2238"/>
        <v>2.5715062414130058E-3</v>
      </c>
      <c r="CT1701" s="39">
        <f t="shared" si="2239"/>
        <v>4.4082964138508676E-3</v>
      </c>
      <c r="CU1701" s="39">
        <f t="shared" si="2240"/>
        <v>0.14033076917425261</v>
      </c>
      <c r="CV1701" s="39">
        <f t="shared" si="2241"/>
        <v>1.1020741034627169E-3</v>
      </c>
      <c r="CW1701" s="39">
        <f t="shared" si="2242"/>
        <v>0</v>
      </c>
      <c r="CX1701" s="39">
        <f t="shared" si="2243"/>
        <v>1.8735259758866186E-2</v>
      </c>
      <c r="CY1701" s="39">
        <f t="shared" si="2244"/>
        <v>3.6735803448757231E-3</v>
      </c>
      <c r="CZ1701" s="39">
        <f t="shared" si="2245"/>
        <v>0</v>
      </c>
      <c r="DA1701" s="39">
        <f t="shared" si="2246"/>
        <v>5.9144643552499133E-2</v>
      </c>
      <c r="DB1701" s="39">
        <f t="shared" si="2247"/>
        <v>4.7756544483384391E-3</v>
      </c>
    </row>
    <row r="1702" spans="1:106" ht="12.75" customHeight="1" x14ac:dyDescent="0.3">
      <c r="A1702" s="9" t="str">
        <f t="shared" si="2248"/>
        <v>31 YucatánTotalHombres</v>
      </c>
      <c r="B1702" s="16" t="s">
        <v>66</v>
      </c>
      <c r="C1702" s="16" t="s">
        <v>15</v>
      </c>
      <c r="D1702" s="16" t="s">
        <v>14</v>
      </c>
      <c r="E1702" s="17">
        <v>1049048</v>
      </c>
      <c r="F1702" s="17">
        <v>994087</v>
      </c>
      <c r="G1702" s="17">
        <v>977249</v>
      </c>
      <c r="H1702" s="17">
        <v>16289</v>
      </c>
      <c r="I1702" s="17">
        <v>549</v>
      </c>
      <c r="J1702" s="17">
        <v>54013</v>
      </c>
      <c r="K1702" s="17">
        <v>49313</v>
      </c>
      <c r="L1702" s="17">
        <v>2208</v>
      </c>
      <c r="M1702" s="17">
        <v>2492</v>
      </c>
      <c r="N1702" s="17">
        <v>948</v>
      </c>
      <c r="O1702" s="38">
        <f>+'07'!E1701-'05'!J1702</f>
        <v>16289</v>
      </c>
      <c r="P1702" s="38">
        <f t="shared" si="2249"/>
        <v>70302</v>
      </c>
      <c r="Q1702" s="39">
        <f>'07'!F1701/'05'!$P1702</f>
        <v>0.13823219823049132</v>
      </c>
      <c r="R1702" s="39">
        <f>'07'!G1701/'05'!$P1702</f>
        <v>0.17171630963557225</v>
      </c>
      <c r="S1702" s="39">
        <f>'07'!H1701/'05'!$P1702</f>
        <v>0.28797189269153084</v>
      </c>
      <c r="T1702" s="39">
        <f>'07'!I1701/'05'!$P1702</f>
        <v>6.2800489317515862E-2</v>
      </c>
      <c r="U1702" s="39">
        <f>'07'!J1701/'05'!$P1702</f>
        <v>9.6142357258683961E-2</v>
      </c>
      <c r="V1702" s="39">
        <f>'07'!K1701/'05'!$P1702</f>
        <v>0.1218741998805155</v>
      </c>
      <c r="W1702" s="39">
        <f>'07'!L1701/'05'!$P1702</f>
        <v>2.3327928081704648E-3</v>
      </c>
      <c r="X1702" s="39">
        <f>'07'!M1701/'05'!$P1702</f>
        <v>1.6642485277801485E-3</v>
      </c>
      <c r="Y1702" s="39">
        <f>'07'!N1701/'05'!$P1702</f>
        <v>0.10602827800062588</v>
      </c>
      <c r="Z1702" s="39">
        <f>'07'!O1701/'05'!$P1702</f>
        <v>1.1237233649113823E-2</v>
      </c>
      <c r="AA1702" s="44">
        <f t="shared" si="2250"/>
        <v>305.21669369292482</v>
      </c>
      <c r="AB1702" s="44">
        <f t="shared" si="2251"/>
        <v>379.14961167534352</v>
      </c>
      <c r="AC1702" s="44">
        <f t="shared" si="2252"/>
        <v>635.84193906290011</v>
      </c>
      <c r="AD1702" s="44">
        <f t="shared" si="2253"/>
        <v>138.66348041307504</v>
      </c>
      <c r="AE1702" s="44">
        <f t="shared" si="2254"/>
        <v>212.28232482717419</v>
      </c>
      <c r="AF1702" s="44">
        <f t="shared" si="2255"/>
        <v>269.09823333617823</v>
      </c>
      <c r="AG1702" s="44">
        <f t="shared" si="2256"/>
        <v>5.1508065204403861</v>
      </c>
      <c r="AH1702" s="44">
        <f t="shared" si="2257"/>
        <v>3.6746607493385679</v>
      </c>
      <c r="AI1702" s="44">
        <f t="shared" si="2258"/>
        <v>234.11043782538195</v>
      </c>
      <c r="AJ1702" s="44">
        <f t="shared" si="2259"/>
        <v>24.81181189724332</v>
      </c>
      <c r="AK1702" s="44">
        <f t="shared" si="2260"/>
        <v>344.47463799038439</v>
      </c>
      <c r="AL1702" s="44">
        <f t="shared" si="2261"/>
        <v>427.91704361184605</v>
      </c>
      <c r="AM1702" s="44">
        <f t="shared" si="2262"/>
        <v>717.62595658729481</v>
      </c>
      <c r="AN1702" s="44">
        <f t="shared" si="2263"/>
        <v>156.49881937924954</v>
      </c>
      <c r="AO1702" s="44">
        <f t="shared" si="2264"/>
        <v>239.58675428864044</v>
      </c>
      <c r="AP1702" s="44">
        <f t="shared" si="2265"/>
        <v>303.71050610224461</v>
      </c>
      <c r="AQ1702" s="44">
        <f t="shared" si="2266"/>
        <v>5.8133196779607985</v>
      </c>
      <c r="AR1702" s="44">
        <f t="shared" si="2267"/>
        <v>4.1473073312281299</v>
      </c>
      <c r="AS1702" s="44">
        <f t="shared" si="2268"/>
        <v>264.2224687775597</v>
      </c>
      <c r="AT1702" s="44">
        <f t="shared" si="2269"/>
        <v>28.003186253591647</v>
      </c>
      <c r="AU1702" s="44">
        <f t="shared" si="2270"/>
        <v>6816.6443913402181</v>
      </c>
      <c r="AV1702" s="44">
        <f t="shared" si="2271"/>
        <v>8467.8463770589733</v>
      </c>
      <c r="AW1702" s="44">
        <f t="shared" si="2272"/>
        <v>14200.75794429746</v>
      </c>
      <c r="AX1702" s="44">
        <f t="shared" si="2273"/>
        <v>3096.8805297146596</v>
      </c>
      <c r="AY1702" s="44">
        <f t="shared" si="2274"/>
        <v>4741.0680634974824</v>
      </c>
      <c r="AZ1702" s="44">
        <f t="shared" si="2275"/>
        <v>6009.9824187078602</v>
      </c>
      <c r="BA1702" s="44">
        <f t="shared" si="2276"/>
        <v>115.03701174931012</v>
      </c>
      <c r="BB1702" s="44">
        <f t="shared" si="2277"/>
        <v>82.06908765042246</v>
      </c>
      <c r="BC1702" s="44">
        <f t="shared" si="2278"/>
        <v>5228.5724730448637</v>
      </c>
      <c r="BD1702" s="44">
        <f t="shared" si="2279"/>
        <v>554.14170293874997</v>
      </c>
      <c r="BE1702" s="44">
        <f t="shared" si="2280"/>
        <v>2251.664276976473</v>
      </c>
      <c r="BF1702" s="44">
        <f t="shared" si="2281"/>
        <v>2797.0869676538364</v>
      </c>
      <c r="BG1702" s="44">
        <f t="shared" si="2282"/>
        <v>4690.7741600523459</v>
      </c>
      <c r="BH1702" s="44">
        <f t="shared" si="2283"/>
        <v>1022.9571704930158</v>
      </c>
      <c r="BI1702" s="44">
        <f t="shared" si="2284"/>
        <v>1566.0628573867029</v>
      </c>
      <c r="BJ1702" s="44">
        <f t="shared" si="2285"/>
        <v>1985.2088418537169</v>
      </c>
      <c r="BK1702" s="44">
        <f t="shared" si="2286"/>
        <v>37.9988620522887</v>
      </c>
      <c r="BL1702" s="44">
        <f t="shared" si="2287"/>
        <v>27.108944269010838</v>
      </c>
      <c r="BM1702" s="44">
        <f t="shared" si="2288"/>
        <v>1727.0946203521949</v>
      </c>
      <c r="BN1702" s="44">
        <f t="shared" si="2289"/>
        <v>183.04329891041505</v>
      </c>
      <c r="BO1702" s="39">
        <f t="shared" si="2290"/>
        <v>4.3415079754903817E-3</v>
      </c>
      <c r="BP1702" s="39">
        <f t="shared" si="2209"/>
        <v>5.393155410590645E-3</v>
      </c>
      <c r="BQ1702" s="39">
        <f t="shared" si="2210"/>
        <v>9.0444359913359525E-3</v>
      </c>
      <c r="BR1702" s="39">
        <f t="shared" si="2211"/>
        <v>1.9723973772165092E-3</v>
      </c>
      <c r="BS1702" s="39">
        <f t="shared" si="2212"/>
        <v>3.019577321088649E-3</v>
      </c>
      <c r="BT1702" s="39">
        <f t="shared" si="2213"/>
        <v>3.8277464842561837E-3</v>
      </c>
      <c r="BU1702" s="39">
        <f t="shared" si="2214"/>
        <v>7.3266856141224808E-5</v>
      </c>
      <c r="BV1702" s="39">
        <f t="shared" si="2215"/>
        <v>5.2269647369044524E-5</v>
      </c>
      <c r="BW1702" s="39">
        <f t="shared" si="2216"/>
        <v>3.3300679614432301E-3</v>
      </c>
      <c r="BX1702" s="39">
        <f t="shared" si="2217"/>
        <v>3.5293180702175358E-4</v>
      </c>
      <c r="BY1702" s="39">
        <f t="shared" si="2218"/>
        <v>4.8999265737871521E-3</v>
      </c>
      <c r="BZ1702" s="39">
        <f t="shared" si="2219"/>
        <v>6.0868402550687895E-3</v>
      </c>
      <c r="CA1702" s="39">
        <f t="shared" si="2220"/>
        <v>1.0207760185873728E-2</v>
      </c>
      <c r="CB1702" s="39">
        <f t="shared" si="2221"/>
        <v>2.2260934166773282E-3</v>
      </c>
      <c r="CC1702" s="39">
        <f t="shared" si="2222"/>
        <v>3.4079649837649062E-3</v>
      </c>
      <c r="CD1702" s="39">
        <f t="shared" si="2223"/>
        <v>4.3200834414702941E-3</v>
      </c>
      <c r="CE1702" s="39">
        <f t="shared" si="2224"/>
        <v>8.2690672782578003E-5</v>
      </c>
      <c r="CF1702" s="39">
        <f t="shared" si="2225"/>
        <v>5.8992736070497705E-5</v>
      </c>
      <c r="CG1702" s="39">
        <f t="shared" si="2226"/>
        <v>3.758391920252051E-3</v>
      </c>
      <c r="CH1702" s="39">
        <f t="shared" si="2227"/>
        <v>3.9832702133071104E-4</v>
      </c>
      <c r="CI1702" s="39">
        <f t="shared" si="2228"/>
        <v>9.6962311048621921E-2</v>
      </c>
      <c r="CJ1702" s="39">
        <f t="shared" si="2229"/>
        <v>0.12044958005546035</v>
      </c>
      <c r="CK1702" s="39">
        <f t="shared" si="2230"/>
        <v>0.20199650001845551</v>
      </c>
      <c r="CL1702" s="39">
        <f t="shared" si="2231"/>
        <v>4.4051101387082299E-2</v>
      </c>
      <c r="CM1702" s="39">
        <f t="shared" si="2232"/>
        <v>6.7438594399839014E-2</v>
      </c>
      <c r="CN1702" s="39">
        <f t="shared" si="2233"/>
        <v>8.5488071729223347E-2</v>
      </c>
      <c r="CO1702" s="39">
        <f t="shared" si="2234"/>
        <v>1.6363263029403165E-3</v>
      </c>
      <c r="CP1702" s="39">
        <f t="shared" si="2235"/>
        <v>1.1673791307562013E-3</v>
      </c>
      <c r="CQ1702" s="39">
        <f t="shared" si="2236"/>
        <v>7.4373025988519012E-2</v>
      </c>
      <c r="CR1702" s="39">
        <f t="shared" si="2237"/>
        <v>7.8823035324564021E-3</v>
      </c>
      <c r="CS1702" s="39">
        <f t="shared" si="2238"/>
        <v>3.202845263259186E-2</v>
      </c>
      <c r="CT1702" s="39">
        <f t="shared" si="2239"/>
        <v>3.9786733914452456E-2</v>
      </c>
      <c r="CU1702" s="39">
        <f t="shared" si="2240"/>
        <v>6.6723196495865639E-2</v>
      </c>
      <c r="CV1702" s="39">
        <f t="shared" si="2241"/>
        <v>1.4550897136539726E-2</v>
      </c>
      <c r="CW1702" s="39">
        <f t="shared" si="2242"/>
        <v>2.2276220553991394E-2</v>
      </c>
      <c r="CX1702" s="39">
        <f t="shared" si="2243"/>
        <v>2.8238298225565658E-2</v>
      </c>
      <c r="CY1702" s="39">
        <f t="shared" si="2244"/>
        <v>5.4050897630634554E-4</v>
      </c>
      <c r="CZ1702" s="39">
        <f t="shared" si="2245"/>
        <v>3.8560701358440497E-4</v>
      </c>
      <c r="DA1702" s="39">
        <f t="shared" si="2246"/>
        <v>2.4566792130411578E-2</v>
      </c>
      <c r="DB1702" s="39">
        <f t="shared" si="2247"/>
        <v>2.6036712883049564E-3</v>
      </c>
    </row>
    <row r="1703" spans="1:106" ht="12.75" customHeight="1" x14ac:dyDescent="0.3">
      <c r="A1703" s="9" t="str">
        <f t="shared" si="2248"/>
        <v>31 Yucatán05-09 añosHombres</v>
      </c>
      <c r="B1703" s="18" t="s">
        <v>66</v>
      </c>
      <c r="C1703" s="18" t="s">
        <v>15</v>
      </c>
      <c r="D1703" s="29" t="s">
        <v>76</v>
      </c>
      <c r="E1703" s="19">
        <v>93902</v>
      </c>
      <c r="F1703" s="19">
        <v>89214</v>
      </c>
      <c r="G1703" s="19">
        <v>87649</v>
      </c>
      <c r="H1703" s="19">
        <v>1482</v>
      </c>
      <c r="I1703" s="19">
        <v>83</v>
      </c>
      <c r="J1703" s="19">
        <v>4611</v>
      </c>
      <c r="K1703" s="19">
        <v>4345</v>
      </c>
      <c r="L1703" s="19">
        <v>84</v>
      </c>
      <c r="M1703" s="19">
        <v>182</v>
      </c>
      <c r="N1703" s="19">
        <v>77</v>
      </c>
      <c r="O1703" s="38">
        <f>+'07'!E1702-'05'!J1703</f>
        <v>1482</v>
      </c>
      <c r="P1703" s="38">
        <f t="shared" si="2249"/>
        <v>6093</v>
      </c>
      <c r="Q1703" s="39">
        <f>'07'!F1702/'05'!$P1703</f>
        <v>0</v>
      </c>
      <c r="R1703" s="39">
        <f>'07'!G1702/'05'!$P1703</f>
        <v>0</v>
      </c>
      <c r="S1703" s="39">
        <f>'07'!H1702/'05'!$P1703</f>
        <v>0.71902182832758899</v>
      </c>
      <c r="T1703" s="39">
        <f>'07'!I1702/'05'!$P1703</f>
        <v>0</v>
      </c>
      <c r="U1703" s="39">
        <f>'07'!J1702/'05'!$P1703</f>
        <v>6.5320860003282452E-2</v>
      </c>
      <c r="V1703" s="39">
        <f>'07'!K1702/'05'!$P1703</f>
        <v>0.1294928606597735</v>
      </c>
      <c r="W1703" s="39">
        <f>'07'!L1702/'05'!$P1703</f>
        <v>8.2061381913671428E-4</v>
      </c>
      <c r="X1703" s="39">
        <f>'07'!M1702/'05'!$P1703</f>
        <v>3.2824552765468569E-4</v>
      </c>
      <c r="Y1703" s="39">
        <f>'07'!N1702/'05'!$P1703</f>
        <v>7.6809453471196457E-2</v>
      </c>
      <c r="Z1703" s="39">
        <f>'07'!O1702/'05'!$P1703</f>
        <v>8.2061381913671426E-3</v>
      </c>
      <c r="AA1703" s="44">
        <f t="shared" si="2250"/>
        <v>0</v>
      </c>
      <c r="AB1703" s="44">
        <f t="shared" si="2251"/>
        <v>0</v>
      </c>
      <c r="AC1703" s="44">
        <f t="shared" si="2252"/>
        <v>60.397833579517474</v>
      </c>
      <c r="AD1703" s="44">
        <f t="shared" si="2253"/>
        <v>0</v>
      </c>
      <c r="AE1703" s="44">
        <f t="shared" si="2254"/>
        <v>5.486952240275726</v>
      </c>
      <c r="AF1703" s="44">
        <f t="shared" si="2255"/>
        <v>10.877400295420975</v>
      </c>
      <c r="AG1703" s="44">
        <f t="shared" si="2256"/>
        <v>6.8931560807483999E-2</v>
      </c>
      <c r="AH1703" s="44">
        <f t="shared" si="2257"/>
        <v>2.7572624322993598E-2</v>
      </c>
      <c r="AI1703" s="44">
        <f t="shared" si="2258"/>
        <v>6.4519940915805023</v>
      </c>
      <c r="AJ1703" s="44">
        <f t="shared" si="2259"/>
        <v>0.68931560807483994</v>
      </c>
      <c r="AK1703" s="44">
        <f t="shared" si="2260"/>
        <v>0</v>
      </c>
      <c r="AL1703" s="44">
        <f t="shared" si="2261"/>
        <v>0</v>
      </c>
      <c r="AM1703" s="44">
        <f t="shared" si="2262"/>
        <v>130.8619727556212</v>
      </c>
      <c r="AN1703" s="44">
        <f t="shared" si="2263"/>
        <v>0</v>
      </c>
      <c r="AO1703" s="44">
        <f t="shared" si="2264"/>
        <v>11.888396520597407</v>
      </c>
      <c r="AP1703" s="44">
        <f t="shared" si="2265"/>
        <v>23.567700640078776</v>
      </c>
      <c r="AQ1703" s="44">
        <f t="shared" si="2266"/>
        <v>0.149351715082882</v>
      </c>
      <c r="AR1703" s="44">
        <f t="shared" si="2267"/>
        <v>5.9740686033152794E-2</v>
      </c>
      <c r="AS1703" s="44">
        <f t="shared" si="2268"/>
        <v>13.979320531757756</v>
      </c>
      <c r="AT1703" s="44">
        <f t="shared" si="2269"/>
        <v>1.4935171508288199</v>
      </c>
      <c r="AU1703" s="44">
        <f t="shared" si="2270"/>
        <v>0</v>
      </c>
      <c r="AV1703" s="44">
        <f t="shared" si="2271"/>
        <v>0</v>
      </c>
      <c r="AW1703" s="44">
        <f t="shared" si="2272"/>
        <v>3124.1498440833743</v>
      </c>
      <c r="AX1703" s="44">
        <f t="shared" si="2273"/>
        <v>0</v>
      </c>
      <c r="AY1703" s="44">
        <f t="shared" si="2274"/>
        <v>283.81913671426224</v>
      </c>
      <c r="AZ1703" s="44">
        <f t="shared" si="2275"/>
        <v>562.64647956671581</v>
      </c>
      <c r="BA1703" s="44">
        <f t="shared" si="2276"/>
        <v>3.5655670441490237</v>
      </c>
      <c r="BB1703" s="44">
        <f t="shared" si="2277"/>
        <v>1.4262268176596093</v>
      </c>
      <c r="BC1703" s="44">
        <f t="shared" si="2278"/>
        <v>333.73707533234858</v>
      </c>
      <c r="BD1703" s="44">
        <f t="shared" si="2279"/>
        <v>35.655670441490237</v>
      </c>
      <c r="BE1703" s="44">
        <f t="shared" si="2280"/>
        <v>0</v>
      </c>
      <c r="BF1703" s="44">
        <f t="shared" si="2281"/>
        <v>0</v>
      </c>
      <c r="BG1703" s="44">
        <f t="shared" si="2282"/>
        <v>1065.5903495814869</v>
      </c>
      <c r="BH1703" s="44">
        <f t="shared" si="2283"/>
        <v>0</v>
      </c>
      <c r="BI1703" s="44">
        <f t="shared" si="2284"/>
        <v>96.805514524864591</v>
      </c>
      <c r="BJ1703" s="44">
        <f t="shared" si="2285"/>
        <v>191.90841949778434</v>
      </c>
      <c r="BK1703" s="44">
        <f t="shared" si="2286"/>
        <v>1.2161496799606106</v>
      </c>
      <c r="BL1703" s="44">
        <f t="shared" si="2287"/>
        <v>0.48645987198424417</v>
      </c>
      <c r="BM1703" s="44">
        <f t="shared" si="2288"/>
        <v>113.83161004431315</v>
      </c>
      <c r="BN1703" s="44">
        <f t="shared" si="2289"/>
        <v>12.161496799606105</v>
      </c>
      <c r="BO1703" s="39">
        <f t="shared" si="2290"/>
        <v>0</v>
      </c>
      <c r="BP1703" s="39">
        <f t="shared" si="2209"/>
        <v>0</v>
      </c>
      <c r="BQ1703" s="39">
        <f t="shared" si="2210"/>
        <v>9.9126593762543045E-3</v>
      </c>
      <c r="BR1703" s="39">
        <f t="shared" si="2211"/>
        <v>0</v>
      </c>
      <c r="BS1703" s="39">
        <f t="shared" si="2212"/>
        <v>9.0053376666268279E-4</v>
      </c>
      <c r="BT1703" s="39">
        <f t="shared" si="2213"/>
        <v>1.7852289997408459E-3</v>
      </c>
      <c r="BU1703" s="39">
        <f t="shared" si="2214"/>
        <v>1.1313238274656819E-5</v>
      </c>
      <c r="BV1703" s="39">
        <f t="shared" si="2215"/>
        <v>4.5252953098627271E-6</v>
      </c>
      <c r="BW1703" s="39">
        <f t="shared" si="2216"/>
        <v>1.0589191025078782E-3</v>
      </c>
      <c r="BX1703" s="39">
        <f t="shared" si="2217"/>
        <v>1.1313238274656818E-4</v>
      </c>
      <c r="BY1703" s="39">
        <f t="shared" si="2218"/>
        <v>0</v>
      </c>
      <c r="BZ1703" s="39">
        <f t="shared" si="2219"/>
        <v>0</v>
      </c>
      <c r="CA1703" s="39">
        <f t="shared" si="2220"/>
        <v>2.147742864855099E-2</v>
      </c>
      <c r="CB1703" s="39">
        <f t="shared" si="2221"/>
        <v>0</v>
      </c>
      <c r="CC1703" s="39">
        <f t="shared" si="2222"/>
        <v>1.9511564944358127E-3</v>
      </c>
      <c r="CD1703" s="39">
        <f t="shared" si="2223"/>
        <v>3.8679961661051659E-3</v>
      </c>
      <c r="CE1703" s="39">
        <f t="shared" si="2224"/>
        <v>2.4512016261756442E-5</v>
      </c>
      <c r="CF1703" s="39">
        <f t="shared" si="2225"/>
        <v>9.8048065047025753E-6</v>
      </c>
      <c r="CG1703" s="39">
        <f t="shared" si="2226"/>
        <v>2.2943247221004028E-3</v>
      </c>
      <c r="CH1703" s="39">
        <f t="shared" si="2227"/>
        <v>2.4512016261756442E-4</v>
      </c>
      <c r="CI1703" s="39">
        <f t="shared" si="2228"/>
        <v>0</v>
      </c>
      <c r="CJ1703" s="39">
        <f t="shared" si="2229"/>
        <v>0</v>
      </c>
      <c r="CK1703" s="39">
        <f t="shared" si="2230"/>
        <v>0.51274410702172568</v>
      </c>
      <c r="CL1703" s="39">
        <f t="shared" si="2231"/>
        <v>0</v>
      </c>
      <c r="CM1703" s="39">
        <f t="shared" si="2232"/>
        <v>4.6581181144635192E-2</v>
      </c>
      <c r="CN1703" s="39">
        <f t="shared" si="2233"/>
        <v>9.2343095284213986E-2</v>
      </c>
      <c r="CO1703" s="39">
        <f t="shared" si="2234"/>
        <v>5.8519071789742713E-4</v>
      </c>
      <c r="CP1703" s="39">
        <f t="shared" si="2235"/>
        <v>2.3407628715897084E-4</v>
      </c>
      <c r="CQ1703" s="39">
        <f t="shared" si="2236"/>
        <v>5.4773851195199175E-2</v>
      </c>
      <c r="CR1703" s="39">
        <f t="shared" si="2237"/>
        <v>5.851907178974272E-3</v>
      </c>
      <c r="CS1703" s="39">
        <f t="shared" si="2238"/>
        <v>0</v>
      </c>
      <c r="CT1703" s="39">
        <f t="shared" si="2239"/>
        <v>0</v>
      </c>
      <c r="CU1703" s="39">
        <f t="shared" si="2240"/>
        <v>0.17488763328105808</v>
      </c>
      <c r="CV1703" s="39">
        <f t="shared" si="2241"/>
        <v>0</v>
      </c>
      <c r="CW1703" s="39">
        <f t="shared" si="2242"/>
        <v>1.5887988597548759E-2</v>
      </c>
      <c r="CX1703" s="39">
        <f t="shared" si="2243"/>
        <v>3.14965402097135E-2</v>
      </c>
      <c r="CY1703" s="39">
        <f t="shared" si="2244"/>
        <v>1.9959784670287389E-4</v>
      </c>
      <c r="CZ1703" s="39">
        <f t="shared" si="2245"/>
        <v>7.9839138681149551E-5</v>
      </c>
      <c r="DA1703" s="39">
        <f t="shared" si="2246"/>
        <v>1.8682358451388995E-2</v>
      </c>
      <c r="DB1703" s="39">
        <f t="shared" si="2247"/>
        <v>1.9959784670287388E-3</v>
      </c>
    </row>
    <row r="1704" spans="1:106" ht="12.75" customHeight="1" x14ac:dyDescent="0.3">
      <c r="A1704" s="9" t="str">
        <f t="shared" si="2248"/>
        <v>31 Yucatán10-14 añosHombres</v>
      </c>
      <c r="B1704" s="18" t="s">
        <v>66</v>
      </c>
      <c r="C1704" s="18" t="s">
        <v>15</v>
      </c>
      <c r="D1704" s="29" t="s">
        <v>77</v>
      </c>
      <c r="E1704" s="19">
        <v>95833</v>
      </c>
      <c r="F1704" s="19">
        <v>91439</v>
      </c>
      <c r="G1704" s="19">
        <v>90203</v>
      </c>
      <c r="H1704" s="19">
        <v>1164</v>
      </c>
      <c r="I1704" s="19">
        <v>72</v>
      </c>
      <c r="J1704" s="19">
        <v>4312</v>
      </c>
      <c r="K1704" s="19">
        <v>4106</v>
      </c>
      <c r="L1704" s="19">
        <v>67</v>
      </c>
      <c r="M1704" s="19">
        <v>139</v>
      </c>
      <c r="N1704" s="19">
        <v>82</v>
      </c>
      <c r="O1704" s="38">
        <f>+'07'!E1703-'05'!J1704</f>
        <v>1164</v>
      </c>
      <c r="P1704" s="38">
        <f t="shared" si="2249"/>
        <v>5476</v>
      </c>
      <c r="Q1704" s="39">
        <f>'07'!F1703/'05'!$P1704</f>
        <v>3.6523009495982471E-3</v>
      </c>
      <c r="R1704" s="39">
        <f>'07'!G1703/'05'!$P1704</f>
        <v>1.095690284879474E-2</v>
      </c>
      <c r="S1704" s="39">
        <f>'07'!H1703/'05'!$P1704</f>
        <v>0.64627465303140974</v>
      </c>
      <c r="T1704" s="39">
        <f>'07'!I1703/'05'!$P1704</f>
        <v>5.4784514243973702E-4</v>
      </c>
      <c r="U1704" s="39">
        <f>'07'!J1703/'05'!$P1704</f>
        <v>0.11194302410518626</v>
      </c>
      <c r="V1704" s="39">
        <f>'07'!K1703/'05'!$P1704</f>
        <v>0.15138787436084733</v>
      </c>
      <c r="W1704" s="39">
        <f>'07'!L1703/'05'!$P1704</f>
        <v>2.1913805697589481E-3</v>
      </c>
      <c r="X1704" s="39">
        <f>'07'!M1703/'05'!$P1704</f>
        <v>1.8261504747991235E-4</v>
      </c>
      <c r="Y1704" s="39">
        <f>'07'!N1703/'05'!$P1704</f>
        <v>6.3915266617969327E-2</v>
      </c>
      <c r="Z1704" s="39">
        <f>'07'!O1703/'05'!$P1704</f>
        <v>8.9481373265157052E-3</v>
      </c>
      <c r="AA1704" s="44">
        <f t="shared" si="2250"/>
        <v>0.24470416362308256</v>
      </c>
      <c r="AB1704" s="44">
        <f t="shared" si="2251"/>
        <v>0.73411249086924757</v>
      </c>
      <c r="AC1704" s="44">
        <f t="shared" si="2252"/>
        <v>43.300401753104452</v>
      </c>
      <c r="AD1704" s="44">
        <f t="shared" si="2253"/>
        <v>3.6705624543462378E-2</v>
      </c>
      <c r="AE1704" s="44">
        <f t="shared" si="2254"/>
        <v>7.5001826150474793</v>
      </c>
      <c r="AF1704" s="44">
        <f t="shared" si="2255"/>
        <v>10.142987582176771</v>
      </c>
      <c r="AG1704" s="44">
        <f t="shared" si="2256"/>
        <v>0.14682249817384951</v>
      </c>
      <c r="AH1704" s="44">
        <f t="shared" si="2257"/>
        <v>1.2235208181154127E-2</v>
      </c>
      <c r="AI1704" s="44">
        <f t="shared" si="2258"/>
        <v>4.2823228634039445</v>
      </c>
      <c r="AJ1704" s="44">
        <f t="shared" si="2259"/>
        <v>0.59952520087655226</v>
      </c>
      <c r="AK1704" s="44">
        <f t="shared" si="2260"/>
        <v>0.50766983199415638</v>
      </c>
      <c r="AL1704" s="44">
        <f t="shared" si="2261"/>
        <v>1.5230094959824689</v>
      </c>
      <c r="AM1704" s="44">
        <f t="shared" si="2262"/>
        <v>89.832176771365951</v>
      </c>
      <c r="AN1704" s="44">
        <f t="shared" si="2263"/>
        <v>7.6150474799123444E-2</v>
      </c>
      <c r="AO1704" s="44">
        <f t="shared" si="2264"/>
        <v>15.560080350620892</v>
      </c>
      <c r="AP1704" s="44">
        <f t="shared" si="2265"/>
        <v>21.042914536157777</v>
      </c>
      <c r="AQ1704" s="44">
        <f t="shared" si="2266"/>
        <v>0.30460189919649377</v>
      </c>
      <c r="AR1704" s="44">
        <f t="shared" si="2267"/>
        <v>2.5383491599707816E-2</v>
      </c>
      <c r="AS1704" s="44">
        <f t="shared" si="2268"/>
        <v>8.8842220598977359</v>
      </c>
      <c r="AT1704" s="44">
        <f t="shared" si="2269"/>
        <v>1.2437910883856831</v>
      </c>
      <c r="AU1704" s="44">
        <f t="shared" si="2270"/>
        <v>14.996347699050402</v>
      </c>
      <c r="AV1704" s="44">
        <f t="shared" si="2271"/>
        <v>44.989043097151203</v>
      </c>
      <c r="AW1704" s="44">
        <f t="shared" si="2272"/>
        <v>2653.6037253469685</v>
      </c>
      <c r="AX1704" s="44">
        <f t="shared" si="2273"/>
        <v>2.2494521548575603</v>
      </c>
      <c r="AY1704" s="44">
        <f t="shared" si="2274"/>
        <v>459.63805697589481</v>
      </c>
      <c r="AZ1704" s="44">
        <f t="shared" si="2275"/>
        <v>621.59861212563919</v>
      </c>
      <c r="BA1704" s="44">
        <f t="shared" si="2276"/>
        <v>8.9978086194302414</v>
      </c>
      <c r="BB1704" s="44">
        <f t="shared" si="2277"/>
        <v>0.74981738495252015</v>
      </c>
      <c r="BC1704" s="44">
        <f t="shared" si="2278"/>
        <v>262.43608473338207</v>
      </c>
      <c r="BD1704" s="44">
        <f t="shared" si="2279"/>
        <v>36.741051862673487</v>
      </c>
      <c r="BE1704" s="44">
        <f t="shared" si="2280"/>
        <v>4.2512783053323595</v>
      </c>
      <c r="BF1704" s="44">
        <f t="shared" si="2281"/>
        <v>12.753834915997079</v>
      </c>
      <c r="BG1704" s="44">
        <f t="shared" si="2282"/>
        <v>752.26369612856092</v>
      </c>
      <c r="BH1704" s="44">
        <f t="shared" si="2283"/>
        <v>0.63769174579985388</v>
      </c>
      <c r="BI1704" s="44">
        <f t="shared" si="2284"/>
        <v>130.3016800584368</v>
      </c>
      <c r="BJ1704" s="44">
        <f t="shared" si="2285"/>
        <v>176.21548575602628</v>
      </c>
      <c r="BK1704" s="44">
        <f t="shared" si="2286"/>
        <v>2.5507669831994155</v>
      </c>
      <c r="BL1704" s="44">
        <f t="shared" si="2287"/>
        <v>0.21256391526661797</v>
      </c>
      <c r="BM1704" s="44">
        <f t="shared" si="2288"/>
        <v>74.397370343316297</v>
      </c>
      <c r="BN1704" s="44">
        <f t="shared" si="2289"/>
        <v>10.415631848064281</v>
      </c>
      <c r="BO1704" s="39">
        <f t="shared" si="2290"/>
        <v>4.4686662458561462E-5</v>
      </c>
      <c r="BP1704" s="39">
        <f t="shared" si="2209"/>
        <v>1.3405998737568437E-4</v>
      </c>
      <c r="BQ1704" s="39">
        <f t="shared" si="2210"/>
        <v>7.9073049220424498E-3</v>
      </c>
      <c r="BR1704" s="39">
        <f t="shared" si="2211"/>
        <v>6.7029993687842181E-6</v>
      </c>
      <c r="BS1704" s="39">
        <f t="shared" si="2212"/>
        <v>1.3696462043549086E-3</v>
      </c>
      <c r="BT1704" s="39">
        <f t="shared" si="2213"/>
        <v>1.8522621589073722E-3</v>
      </c>
      <c r="BU1704" s="39">
        <f t="shared" si="2214"/>
        <v>2.6811997475136872E-5</v>
      </c>
      <c r="BV1704" s="39">
        <f t="shared" si="2215"/>
        <v>2.2343331229280728E-6</v>
      </c>
      <c r="BW1704" s="39">
        <f t="shared" si="2216"/>
        <v>7.820165930248255E-4</v>
      </c>
      <c r="BX1704" s="39">
        <f t="shared" si="2217"/>
        <v>1.0948232302347558E-4</v>
      </c>
      <c r="BY1704" s="39">
        <f t="shared" si="2218"/>
        <v>9.2708150473731993E-5</v>
      </c>
      <c r="BZ1704" s="39">
        <f t="shared" si="2219"/>
        <v>2.7812445142119592E-4</v>
      </c>
      <c r="CA1704" s="39">
        <f t="shared" si="2220"/>
        <v>1.6404707226326871E-2</v>
      </c>
      <c r="CB1704" s="39">
        <f t="shared" si="2221"/>
        <v>1.3906222571059797E-5</v>
      </c>
      <c r="CC1704" s="39">
        <f t="shared" si="2222"/>
        <v>2.8415048120198853E-3</v>
      </c>
      <c r="CD1704" s="39">
        <f t="shared" si="2223"/>
        <v>3.8427528371361903E-3</v>
      </c>
      <c r="CE1704" s="39">
        <f t="shared" si="2224"/>
        <v>5.5624890284239188E-5</v>
      </c>
      <c r="CF1704" s="39">
        <f t="shared" si="2225"/>
        <v>4.635407523686599E-6</v>
      </c>
      <c r="CG1704" s="39">
        <f t="shared" si="2226"/>
        <v>1.6223926332903098E-3</v>
      </c>
      <c r="CH1704" s="39">
        <f t="shared" si="2227"/>
        <v>2.2713496866064338E-4</v>
      </c>
      <c r="CI1704" s="39">
        <f t="shared" si="2228"/>
        <v>2.7385587470873632E-3</v>
      </c>
      <c r="CJ1704" s="39">
        <f t="shared" si="2229"/>
        <v>8.21567624126209E-3</v>
      </c>
      <c r="CK1704" s="39">
        <f t="shared" si="2230"/>
        <v>0.48458797029710893</v>
      </c>
      <c r="CL1704" s="39">
        <f t="shared" si="2231"/>
        <v>4.1078381206310449E-4</v>
      </c>
      <c r="CM1704" s="39">
        <f t="shared" si="2232"/>
        <v>8.3936825598227682E-2</v>
      </c>
      <c r="CN1704" s="39">
        <f t="shared" si="2233"/>
        <v>0.11351326006677122</v>
      </c>
      <c r="CO1704" s="39">
        <f t="shared" si="2234"/>
        <v>1.643135248252418E-3</v>
      </c>
      <c r="CP1704" s="39">
        <f t="shared" si="2235"/>
        <v>1.3692793735436818E-4</v>
      </c>
      <c r="CQ1704" s="39">
        <f t="shared" si="2236"/>
        <v>4.7924778074028868E-2</v>
      </c>
      <c r="CR1704" s="39">
        <f t="shared" si="2237"/>
        <v>6.7094689303640407E-3</v>
      </c>
      <c r="CS1704" s="39">
        <f t="shared" si="2238"/>
        <v>7.7634738957859013E-4</v>
      </c>
      <c r="CT1704" s="39">
        <f t="shared" si="2239"/>
        <v>2.3290421687357705E-3</v>
      </c>
      <c r="CU1704" s="39">
        <f t="shared" si="2240"/>
        <v>0.1373746705859315</v>
      </c>
      <c r="CV1704" s="39">
        <f t="shared" si="2241"/>
        <v>1.1645210843678851E-4</v>
      </c>
      <c r="CW1704" s="39">
        <f t="shared" si="2242"/>
        <v>2.3795047490583785E-2</v>
      </c>
      <c r="CX1704" s="39">
        <f t="shared" si="2243"/>
        <v>3.217959929803256E-2</v>
      </c>
      <c r="CY1704" s="39">
        <f t="shared" si="2244"/>
        <v>4.6580843374715403E-4</v>
      </c>
      <c r="CZ1704" s="39">
        <f t="shared" si="2245"/>
        <v>3.8817369478929505E-5</v>
      </c>
      <c r="DA1704" s="39">
        <f t="shared" si="2246"/>
        <v>1.3586079317625328E-2</v>
      </c>
      <c r="DB1704" s="39">
        <f t="shared" si="2247"/>
        <v>1.9020511044675458E-3</v>
      </c>
    </row>
    <row r="1705" spans="1:106" ht="12.75" customHeight="1" x14ac:dyDescent="0.3">
      <c r="A1705" s="9" t="str">
        <f t="shared" si="2248"/>
        <v>31 Yucatán15-19 añosHombres</v>
      </c>
      <c r="B1705" s="18" t="s">
        <v>66</v>
      </c>
      <c r="C1705" s="18" t="s">
        <v>15</v>
      </c>
      <c r="D1705" s="29" t="s">
        <v>78</v>
      </c>
      <c r="E1705" s="19">
        <v>99417</v>
      </c>
      <c r="F1705" s="19">
        <v>94455</v>
      </c>
      <c r="G1705" s="19">
        <v>93079</v>
      </c>
      <c r="H1705" s="19">
        <v>1350</v>
      </c>
      <c r="I1705" s="19">
        <v>26</v>
      </c>
      <c r="J1705" s="19">
        <v>4891</v>
      </c>
      <c r="K1705" s="19">
        <v>4676</v>
      </c>
      <c r="L1705" s="19">
        <v>64</v>
      </c>
      <c r="M1705" s="19">
        <v>151</v>
      </c>
      <c r="N1705" s="19">
        <v>71</v>
      </c>
      <c r="O1705" s="38">
        <f>+'07'!E1704-'05'!J1705</f>
        <v>1350</v>
      </c>
      <c r="P1705" s="38">
        <f t="shared" si="2249"/>
        <v>6241</v>
      </c>
      <c r="Q1705" s="39">
        <f>'07'!F1704/'05'!$P1705</f>
        <v>7.1462906585483099E-2</v>
      </c>
      <c r="R1705" s="39">
        <f>'07'!G1704/'05'!$P1705</f>
        <v>3.0604069860599263E-2</v>
      </c>
      <c r="S1705" s="39">
        <f>'07'!H1704/'05'!$P1705</f>
        <v>0.39512898573946481</v>
      </c>
      <c r="T1705" s="39">
        <f>'07'!I1704/'05'!$P1705</f>
        <v>2.8360839609037014E-2</v>
      </c>
      <c r="U1705" s="39">
        <f>'07'!J1704/'05'!$P1705</f>
        <v>0.30459862201570259</v>
      </c>
      <c r="V1705" s="39">
        <f>'07'!K1704/'05'!$P1705</f>
        <v>0.11136035891684025</v>
      </c>
      <c r="W1705" s="39">
        <f>'07'!L1704/'05'!$P1705</f>
        <v>1.1216151257811247E-3</v>
      </c>
      <c r="X1705" s="39">
        <f>'07'!M1704/'05'!$P1705</f>
        <v>0</v>
      </c>
      <c r="Y1705" s="39">
        <f>'07'!N1704/'05'!$P1705</f>
        <v>4.9991988463387281E-2</v>
      </c>
      <c r="Z1705" s="39">
        <f>'07'!O1704/'05'!$P1705</f>
        <v>7.3706136837045346E-3</v>
      </c>
      <c r="AA1705" s="44">
        <f t="shared" si="2250"/>
        <v>4.5736260214709183</v>
      </c>
      <c r="AB1705" s="44">
        <f t="shared" si="2251"/>
        <v>1.9586604710783528</v>
      </c>
      <c r="AC1705" s="44">
        <f t="shared" si="2252"/>
        <v>25.288255087325748</v>
      </c>
      <c r="AD1705" s="44">
        <f t="shared" si="2253"/>
        <v>1.8150937349783689</v>
      </c>
      <c r="AE1705" s="44">
        <f t="shared" si="2254"/>
        <v>19.494311809004966</v>
      </c>
      <c r="AF1705" s="44">
        <f t="shared" si="2255"/>
        <v>7.1270629706777759</v>
      </c>
      <c r="AG1705" s="44">
        <f t="shared" si="2256"/>
        <v>7.1783368049991983E-2</v>
      </c>
      <c r="AH1705" s="44">
        <f t="shared" si="2257"/>
        <v>0</v>
      </c>
      <c r="AI1705" s="44">
        <f t="shared" si="2258"/>
        <v>3.199487261656786</v>
      </c>
      <c r="AJ1705" s="44">
        <f t="shared" si="2259"/>
        <v>0.47171927575709022</v>
      </c>
      <c r="AK1705" s="44">
        <f t="shared" si="2260"/>
        <v>10.790898894407947</v>
      </c>
      <c r="AL1705" s="44">
        <f t="shared" si="2261"/>
        <v>4.6212145489504888</v>
      </c>
      <c r="AM1705" s="44">
        <f t="shared" si="2262"/>
        <v>59.664476846659184</v>
      </c>
      <c r="AN1705" s="44">
        <f t="shared" si="2263"/>
        <v>4.2824867809645895</v>
      </c>
      <c r="AO1705" s="44">
        <f t="shared" si="2264"/>
        <v>45.994391924371094</v>
      </c>
      <c r="AP1705" s="44">
        <f t="shared" si="2265"/>
        <v>16.815414196442877</v>
      </c>
      <c r="AQ1705" s="44">
        <f t="shared" si="2266"/>
        <v>0.16936388399294983</v>
      </c>
      <c r="AR1705" s="44">
        <f t="shared" si="2267"/>
        <v>0</v>
      </c>
      <c r="AS1705" s="44">
        <f t="shared" si="2268"/>
        <v>7.5487902579714792</v>
      </c>
      <c r="AT1705" s="44">
        <f t="shared" si="2269"/>
        <v>1.1129626662393848</v>
      </c>
      <c r="AU1705" s="44">
        <f t="shared" si="2270"/>
        <v>334.16055119371896</v>
      </c>
      <c r="AV1705" s="44">
        <f t="shared" si="2271"/>
        <v>143.10463066816214</v>
      </c>
      <c r="AW1705" s="44">
        <f t="shared" si="2272"/>
        <v>1847.6231373177375</v>
      </c>
      <c r="AX1705" s="44">
        <f t="shared" si="2273"/>
        <v>132.61528601185708</v>
      </c>
      <c r="AY1705" s="44">
        <f t="shared" si="2274"/>
        <v>1424.3031565454253</v>
      </c>
      <c r="AZ1705" s="44">
        <f t="shared" si="2275"/>
        <v>520.72103829514504</v>
      </c>
      <c r="BA1705" s="44">
        <f t="shared" si="2276"/>
        <v>5.2446723281525394</v>
      </c>
      <c r="BB1705" s="44">
        <f t="shared" si="2277"/>
        <v>0</v>
      </c>
      <c r="BC1705" s="44">
        <f t="shared" si="2278"/>
        <v>233.76253805479894</v>
      </c>
      <c r="BD1705" s="44">
        <f t="shared" si="2279"/>
        <v>34.464989585002407</v>
      </c>
      <c r="BE1705" s="44">
        <f t="shared" si="2280"/>
        <v>96.474923890402181</v>
      </c>
      <c r="BF1705" s="44">
        <f t="shared" si="2281"/>
        <v>41.315494311809005</v>
      </c>
      <c r="BG1705" s="44">
        <f t="shared" si="2282"/>
        <v>533.42413074827755</v>
      </c>
      <c r="BH1705" s="44">
        <f t="shared" si="2283"/>
        <v>38.287133472199969</v>
      </c>
      <c r="BI1705" s="44">
        <f t="shared" si="2284"/>
        <v>411.20813972119851</v>
      </c>
      <c r="BJ1705" s="44">
        <f t="shared" si="2285"/>
        <v>150.33648453773435</v>
      </c>
      <c r="BK1705" s="44">
        <f t="shared" si="2286"/>
        <v>1.5141804198045183</v>
      </c>
      <c r="BL1705" s="44">
        <f t="shared" si="2287"/>
        <v>0</v>
      </c>
      <c r="BM1705" s="44">
        <f t="shared" si="2288"/>
        <v>67.48918442557283</v>
      </c>
      <c r="BN1705" s="44">
        <f t="shared" si="2289"/>
        <v>9.9503284730011217</v>
      </c>
      <c r="BO1705" s="39">
        <f t="shared" si="2290"/>
        <v>7.3283544647827562E-4</v>
      </c>
      <c r="BP1705" s="39">
        <f t="shared" si="2209"/>
        <v>3.1383760151872342E-4</v>
      </c>
      <c r="BQ1705" s="39">
        <f t="shared" si="2210"/>
        <v>4.0519556300794343E-3</v>
      </c>
      <c r="BR1705" s="39">
        <f t="shared" si="2211"/>
        <v>2.9083379826604213E-4</v>
      </c>
      <c r="BS1705" s="39">
        <f t="shared" si="2212"/>
        <v>3.1235878559533674E-3</v>
      </c>
      <c r="BT1705" s="39">
        <f t="shared" si="2213"/>
        <v>1.1419745186152502E-3</v>
      </c>
      <c r="BU1705" s="39">
        <f t="shared" si="2214"/>
        <v>1.1501901626340648E-5</v>
      </c>
      <c r="BV1705" s="39">
        <f t="shared" si="2215"/>
        <v>0</v>
      </c>
      <c r="BW1705" s="39">
        <f t="shared" si="2216"/>
        <v>5.1265618677404036E-4</v>
      </c>
      <c r="BX1705" s="39">
        <f t="shared" si="2217"/>
        <v>7.5583924973095687E-5</v>
      </c>
      <c r="BY1705" s="39">
        <f t="shared" si="2218"/>
        <v>1.7290336315346816E-3</v>
      </c>
      <c r="BZ1705" s="39">
        <f t="shared" si="2219"/>
        <v>7.404605910832381E-4</v>
      </c>
      <c r="CA1705" s="39">
        <f t="shared" si="2220"/>
        <v>9.5600828147186651E-3</v>
      </c>
      <c r="CB1705" s="39">
        <f t="shared" si="2221"/>
        <v>6.8618599278394323E-4</v>
      </c>
      <c r="CC1705" s="39">
        <f t="shared" si="2222"/>
        <v>7.3697150976399766E-3</v>
      </c>
      <c r="CD1705" s="39">
        <f t="shared" si="2223"/>
        <v>2.6943461298578556E-3</v>
      </c>
      <c r="CE1705" s="39">
        <f t="shared" si="2224"/>
        <v>2.7137299149647465E-5</v>
      </c>
      <c r="CF1705" s="39">
        <f t="shared" si="2225"/>
        <v>0</v>
      </c>
      <c r="CG1705" s="39">
        <f t="shared" si="2226"/>
        <v>1.2095481906700014E-3</v>
      </c>
      <c r="CH1705" s="39">
        <f t="shared" si="2227"/>
        <v>1.7833082298339767E-4</v>
      </c>
      <c r="CI1705" s="39">
        <f t="shared" si="2228"/>
        <v>5.3542789808319016E-2</v>
      </c>
      <c r="CJ1705" s="39">
        <f t="shared" si="2229"/>
        <v>2.2929759760961729E-2</v>
      </c>
      <c r="CK1705" s="39">
        <f t="shared" si="2230"/>
        <v>0.29604600822267868</v>
      </c>
      <c r="CL1705" s="39">
        <f t="shared" si="2231"/>
        <v>2.1249044385812703E-2</v>
      </c>
      <c r="CM1705" s="39">
        <f t="shared" si="2232"/>
        <v>0.22821713772559291</v>
      </c>
      <c r="CN1705" s="39">
        <f t="shared" si="2233"/>
        <v>8.3435513266326713E-2</v>
      </c>
      <c r="CO1705" s="39">
        <f t="shared" si="2234"/>
        <v>8.4035768757451362E-4</v>
      </c>
      <c r="CP1705" s="39">
        <f t="shared" si="2235"/>
        <v>0</v>
      </c>
      <c r="CQ1705" s="39">
        <f t="shared" si="2236"/>
        <v>3.7455942646178325E-2</v>
      </c>
      <c r="CR1705" s="39">
        <f t="shared" si="2237"/>
        <v>5.5223505183468044E-3</v>
      </c>
      <c r="CS1705" s="39">
        <f t="shared" si="2238"/>
        <v>1.5458247699151127E-2</v>
      </c>
      <c r="CT1705" s="39">
        <f t="shared" si="2239"/>
        <v>6.6200119070355719E-3</v>
      </c>
      <c r="CU1705" s="39">
        <f t="shared" si="2240"/>
        <v>8.5470939071988064E-2</v>
      </c>
      <c r="CV1705" s="39">
        <f t="shared" si="2241"/>
        <v>6.1347754321743261E-3</v>
      </c>
      <c r="CW1705" s="39">
        <f t="shared" si="2242"/>
        <v>6.5888181336516347E-2</v>
      </c>
      <c r="CX1705" s="39">
        <f t="shared" si="2243"/>
        <v>2.4088525002040433E-2</v>
      </c>
      <c r="CY1705" s="39">
        <f t="shared" si="2244"/>
        <v>2.4261823743062304E-4</v>
      </c>
      <c r="CZ1705" s="39">
        <f t="shared" si="2245"/>
        <v>0</v>
      </c>
      <c r="DA1705" s="39">
        <f t="shared" si="2246"/>
        <v>1.0813841439764915E-2</v>
      </c>
      <c r="DB1705" s="39">
        <f t="shared" si="2247"/>
        <v>1.5943484174012373E-3</v>
      </c>
    </row>
    <row r="1706" spans="1:106" ht="12.75" customHeight="1" x14ac:dyDescent="0.3">
      <c r="A1706" s="9" t="str">
        <f t="shared" si="2248"/>
        <v>31 Yucatán20-24 añosHombres</v>
      </c>
      <c r="B1706" s="18" t="s">
        <v>66</v>
      </c>
      <c r="C1706" s="18" t="s">
        <v>15</v>
      </c>
      <c r="D1706" s="29" t="s">
        <v>79</v>
      </c>
      <c r="E1706" s="19">
        <v>100085</v>
      </c>
      <c r="F1706" s="19">
        <v>93849</v>
      </c>
      <c r="G1706" s="19">
        <v>91543</v>
      </c>
      <c r="H1706" s="19">
        <v>2263</v>
      </c>
      <c r="I1706" s="19">
        <v>43</v>
      </c>
      <c r="J1706" s="19">
        <v>6142</v>
      </c>
      <c r="K1706" s="19">
        <v>5805</v>
      </c>
      <c r="L1706" s="19">
        <v>85</v>
      </c>
      <c r="M1706" s="19">
        <v>252</v>
      </c>
      <c r="N1706" s="19">
        <v>94</v>
      </c>
      <c r="O1706" s="38">
        <f>+'07'!E1705-'05'!J1706</f>
        <v>2263</v>
      </c>
      <c r="P1706" s="38">
        <f t="shared" si="2249"/>
        <v>8405</v>
      </c>
      <c r="Q1706" s="39">
        <f>'07'!F1705/'05'!$P1706</f>
        <v>0.16121356335514575</v>
      </c>
      <c r="R1706" s="39">
        <f>'07'!G1705/'05'!$P1706</f>
        <v>9.0541344437834625E-2</v>
      </c>
      <c r="S1706" s="39">
        <f>'07'!H1705/'05'!$P1706</f>
        <v>0.19226650803093398</v>
      </c>
      <c r="T1706" s="39">
        <f>'07'!I1705/'05'!$P1706</f>
        <v>0.11231409875074361</v>
      </c>
      <c r="U1706" s="39">
        <f>'07'!J1705/'05'!$P1706</f>
        <v>0.32480666270077335</v>
      </c>
      <c r="V1706" s="39">
        <f>'07'!K1705/'05'!$P1706</f>
        <v>6.1392028554431884E-2</v>
      </c>
      <c r="W1706" s="39">
        <f>'07'!L1705/'05'!$P1706</f>
        <v>8.3283759666864961E-4</v>
      </c>
      <c r="X1706" s="39">
        <f>'07'!M1705/'05'!$P1706</f>
        <v>7.1386079714455682E-4</v>
      </c>
      <c r="Y1706" s="39">
        <f>'07'!N1705/'05'!$P1706</f>
        <v>4.62819750148721E-2</v>
      </c>
      <c r="Z1706" s="39">
        <f>'07'!O1705/'05'!$P1706</f>
        <v>9.6371207614515172E-3</v>
      </c>
      <c r="AA1706" s="44">
        <f t="shared" si="2250"/>
        <v>13.703152885187389</v>
      </c>
      <c r="AB1706" s="44">
        <f t="shared" si="2251"/>
        <v>7.6960142772159434</v>
      </c>
      <c r="AC1706" s="44">
        <f t="shared" si="2252"/>
        <v>16.342653182629387</v>
      </c>
      <c r="AD1706" s="44">
        <f t="shared" si="2253"/>
        <v>9.5466983938132071</v>
      </c>
      <c r="AE1706" s="44">
        <f t="shared" si="2254"/>
        <v>27.608566329565736</v>
      </c>
      <c r="AF1706" s="44">
        <f t="shared" si="2255"/>
        <v>5.2183224271267097</v>
      </c>
      <c r="AG1706" s="44">
        <f t="shared" si="2256"/>
        <v>7.0791195716835217E-2</v>
      </c>
      <c r="AH1706" s="44">
        <f t="shared" si="2257"/>
        <v>6.0678167757287328E-2</v>
      </c>
      <c r="AI1706" s="44">
        <f t="shared" si="2258"/>
        <v>3.9339678762641284</v>
      </c>
      <c r="AJ1706" s="44">
        <f t="shared" si="2259"/>
        <v>0.81915526472337896</v>
      </c>
      <c r="AK1706" s="44">
        <f t="shared" si="2260"/>
        <v>40.625817965496729</v>
      </c>
      <c r="AL1706" s="44">
        <f t="shared" si="2261"/>
        <v>22.816418798334325</v>
      </c>
      <c r="AM1706" s="44">
        <f t="shared" si="2262"/>
        <v>48.45116002379536</v>
      </c>
      <c r="AN1706" s="44">
        <f t="shared" si="2263"/>
        <v>28.303152885187387</v>
      </c>
      <c r="AO1706" s="44">
        <f t="shared" si="2264"/>
        <v>81.851279000594886</v>
      </c>
      <c r="AP1706" s="44">
        <f t="shared" si="2265"/>
        <v>15.470791195716835</v>
      </c>
      <c r="AQ1706" s="44">
        <f t="shared" si="2266"/>
        <v>0.20987507436049971</v>
      </c>
      <c r="AR1706" s="44">
        <f t="shared" si="2267"/>
        <v>0.17989292088042833</v>
      </c>
      <c r="AS1706" s="44">
        <f t="shared" si="2268"/>
        <v>11.66305770374777</v>
      </c>
      <c r="AT1706" s="44">
        <f t="shared" si="2269"/>
        <v>2.4285544318857823</v>
      </c>
      <c r="AU1706" s="44">
        <f t="shared" si="2270"/>
        <v>935.84473527662112</v>
      </c>
      <c r="AV1706" s="44">
        <f t="shared" si="2271"/>
        <v>525.59250446163003</v>
      </c>
      <c r="AW1706" s="44">
        <f t="shared" si="2272"/>
        <v>1116.1070791195718</v>
      </c>
      <c r="AX1706" s="44">
        <f t="shared" si="2273"/>
        <v>651.9833432480666</v>
      </c>
      <c r="AY1706" s="44">
        <f t="shared" si="2274"/>
        <v>1885.5026769779893</v>
      </c>
      <c r="AZ1706" s="44">
        <f t="shared" si="2275"/>
        <v>356.38072575847707</v>
      </c>
      <c r="BA1706" s="44">
        <f t="shared" si="2276"/>
        <v>4.8346222486615114</v>
      </c>
      <c r="BB1706" s="44">
        <f t="shared" si="2277"/>
        <v>4.1439619274241526</v>
      </c>
      <c r="BC1706" s="44">
        <f t="shared" si="2278"/>
        <v>268.66686496133252</v>
      </c>
      <c r="BD1706" s="44">
        <f t="shared" si="2279"/>
        <v>55.943486020226054</v>
      </c>
      <c r="BE1706" s="44">
        <f t="shared" si="2280"/>
        <v>364.82629387269481</v>
      </c>
      <c r="BF1706" s="44">
        <f t="shared" si="2281"/>
        <v>204.89506246281977</v>
      </c>
      <c r="BG1706" s="44">
        <f t="shared" si="2282"/>
        <v>435.09910767400362</v>
      </c>
      <c r="BH1706" s="44">
        <f t="shared" si="2283"/>
        <v>254.16680547293279</v>
      </c>
      <c r="BI1706" s="44">
        <f t="shared" si="2284"/>
        <v>735.03747769185009</v>
      </c>
      <c r="BJ1706" s="44">
        <f t="shared" si="2285"/>
        <v>138.93016061867937</v>
      </c>
      <c r="BK1706" s="44">
        <f t="shared" si="2286"/>
        <v>1.8847114812611541</v>
      </c>
      <c r="BL1706" s="44">
        <f t="shared" si="2287"/>
        <v>1.6154669839381322</v>
      </c>
      <c r="BM1706" s="44">
        <f t="shared" si="2288"/>
        <v>104.73610945865556</v>
      </c>
      <c r="BN1706" s="44">
        <f t="shared" si="2289"/>
        <v>21.808804283164783</v>
      </c>
      <c r="BO1706" s="39">
        <f t="shared" si="2290"/>
        <v>1.6303572736689339E-3</v>
      </c>
      <c r="BP1706" s="39">
        <f t="shared" si="2209"/>
        <v>9.1564714779487726E-4</v>
      </c>
      <c r="BQ1706" s="39">
        <f t="shared" si="2210"/>
        <v>1.9443965714014738E-3</v>
      </c>
      <c r="BR1706" s="39">
        <f t="shared" si="2211"/>
        <v>1.1358356209176927E-3</v>
      </c>
      <c r="BS1706" s="39">
        <f t="shared" si="2212"/>
        <v>3.2847788613403614E-3</v>
      </c>
      <c r="BT1706" s="39">
        <f t="shared" si="2213"/>
        <v>6.2085930126433192E-4</v>
      </c>
      <c r="BU1706" s="39">
        <f t="shared" si="2214"/>
        <v>8.4225099008727202E-6</v>
      </c>
      <c r="BV1706" s="39">
        <f t="shared" si="2215"/>
        <v>7.2192942007480459E-6</v>
      </c>
      <c r="BW1706" s="39">
        <f t="shared" si="2216"/>
        <v>4.6805090734849833E-4</v>
      </c>
      <c r="BX1706" s="39">
        <f t="shared" si="2217"/>
        <v>9.7460471710098627E-5</v>
      </c>
      <c r="BY1706" s="39">
        <f t="shared" si="2218"/>
        <v>4.8335297995831918E-3</v>
      </c>
      <c r="BZ1706" s="39">
        <f t="shared" si="2219"/>
        <v>2.7146244852271654E-3</v>
      </c>
      <c r="CA1706" s="39">
        <f t="shared" si="2220"/>
        <v>5.76456395286084E-3</v>
      </c>
      <c r="CB1706" s="39">
        <f t="shared" si="2221"/>
        <v>3.3674185467206887E-3</v>
      </c>
      <c r="CC1706" s="39">
        <f t="shared" si="2222"/>
        <v>9.7384032124443656E-3</v>
      </c>
      <c r="CD1706" s="39">
        <f t="shared" si="2223"/>
        <v>1.8406652225719019E-3</v>
      </c>
      <c r="CE1706" s="39">
        <f t="shared" si="2224"/>
        <v>2.4970264647293243E-5</v>
      </c>
      <c r="CF1706" s="39">
        <f t="shared" si="2225"/>
        <v>2.1403083983394208E-5</v>
      </c>
      <c r="CG1706" s="39">
        <f t="shared" si="2226"/>
        <v>1.3876332782567246E-3</v>
      </c>
      <c r="CH1706" s="39">
        <f t="shared" si="2227"/>
        <v>2.8894163377582183E-4</v>
      </c>
      <c r="CI1706" s="39">
        <f t="shared" si="2228"/>
        <v>0.11134381145468425</v>
      </c>
      <c r="CJ1706" s="39">
        <f t="shared" si="2229"/>
        <v>6.253331403469721E-2</v>
      </c>
      <c r="CK1706" s="39">
        <f t="shared" si="2230"/>
        <v>0.13279084819983009</v>
      </c>
      <c r="CL1706" s="39">
        <f t="shared" si="2231"/>
        <v>7.7570891522673005E-2</v>
      </c>
      <c r="CM1706" s="39">
        <f t="shared" si="2232"/>
        <v>0.22433107400095054</v>
      </c>
      <c r="CN1706" s="39">
        <f t="shared" si="2233"/>
        <v>4.2401038162817019E-2</v>
      </c>
      <c r="CO1706" s="39">
        <f t="shared" si="2234"/>
        <v>5.7520788205371934E-4</v>
      </c>
      <c r="CP1706" s="39">
        <f t="shared" si="2235"/>
        <v>4.9303532747461661E-4</v>
      </c>
      <c r="CQ1706" s="39">
        <f t="shared" si="2236"/>
        <v>3.1965123731270972E-2</v>
      </c>
      <c r="CR1706" s="39">
        <f t="shared" si="2237"/>
        <v>6.6559769209073236E-3</v>
      </c>
      <c r="CS1706" s="39">
        <f t="shared" si="2238"/>
        <v>4.3405864827209373E-2</v>
      </c>
      <c r="CT1706" s="39">
        <f t="shared" si="2239"/>
        <v>2.4377758770115381E-2</v>
      </c>
      <c r="CU1706" s="39">
        <f t="shared" si="2240"/>
        <v>5.1766699306841593E-2</v>
      </c>
      <c r="CV1706" s="39">
        <f t="shared" si="2241"/>
        <v>3.0239953060432218E-2</v>
      </c>
      <c r="CW1706" s="39">
        <f t="shared" si="2242"/>
        <v>8.7452406626038079E-2</v>
      </c>
      <c r="CX1706" s="39">
        <f t="shared" si="2243"/>
        <v>1.6529465867778627E-2</v>
      </c>
      <c r="CY1706" s="39">
        <f t="shared" si="2244"/>
        <v>2.2423694006676431E-4</v>
      </c>
      <c r="CZ1706" s="39">
        <f t="shared" si="2245"/>
        <v>1.92203091485798E-4</v>
      </c>
      <c r="DA1706" s="39">
        <f t="shared" si="2246"/>
        <v>1.2461167097995903E-2</v>
      </c>
      <c r="DB1706" s="39">
        <f t="shared" si="2247"/>
        <v>2.5947417350582727E-3</v>
      </c>
    </row>
    <row r="1707" spans="1:106" ht="12.75" customHeight="1" x14ac:dyDescent="0.3">
      <c r="A1707" s="9" t="str">
        <f t="shared" si="2248"/>
        <v>31 Yucatán25-29 añosHombres</v>
      </c>
      <c r="B1707" s="18" t="s">
        <v>66</v>
      </c>
      <c r="C1707" s="18" t="s">
        <v>15</v>
      </c>
      <c r="D1707" s="29" t="s">
        <v>80</v>
      </c>
      <c r="E1707" s="19">
        <v>94526</v>
      </c>
      <c r="F1707" s="19">
        <v>88490</v>
      </c>
      <c r="G1707" s="19">
        <v>85888</v>
      </c>
      <c r="H1707" s="19">
        <v>2562</v>
      </c>
      <c r="I1707" s="19">
        <v>40</v>
      </c>
      <c r="J1707" s="19">
        <v>5953</v>
      </c>
      <c r="K1707" s="19">
        <v>5536</v>
      </c>
      <c r="L1707" s="19">
        <v>132</v>
      </c>
      <c r="M1707" s="19">
        <v>285</v>
      </c>
      <c r="N1707" s="19">
        <v>83</v>
      </c>
      <c r="O1707" s="38">
        <f>+'07'!E1706-'05'!J1707</f>
        <v>2562</v>
      </c>
      <c r="P1707" s="38">
        <f t="shared" si="2249"/>
        <v>8515</v>
      </c>
      <c r="Q1707" s="39">
        <f>'07'!F1706/'05'!$P1707</f>
        <v>0.24908984145625368</v>
      </c>
      <c r="R1707" s="39">
        <f>'07'!G1706/'05'!$P1707</f>
        <v>0.22113916617733412</v>
      </c>
      <c r="S1707" s="39">
        <f>'07'!H1706/'05'!$P1707</f>
        <v>0.15384615384615385</v>
      </c>
      <c r="T1707" s="39">
        <f>'07'!I1706/'05'!$P1707</f>
        <v>0.13423370522607164</v>
      </c>
      <c r="U1707" s="39">
        <f>'07'!J1706/'05'!$P1707</f>
        <v>7.339988256018791E-2</v>
      </c>
      <c r="V1707" s="39">
        <f>'07'!K1706/'05'!$P1707</f>
        <v>7.3634762184380503E-2</v>
      </c>
      <c r="W1707" s="39">
        <f>'07'!L1706/'05'!$P1707</f>
        <v>7.046388725778039E-4</v>
      </c>
      <c r="X1707" s="39">
        <f>'07'!M1706/'05'!$P1707</f>
        <v>1.5267175572519084E-3</v>
      </c>
      <c r="Y1707" s="39">
        <f>'07'!N1706/'05'!$P1707</f>
        <v>8.0798590722254843E-2</v>
      </c>
      <c r="Z1707" s="39">
        <f>'07'!O1706/'05'!$P1707</f>
        <v>1.1626541397533764E-2</v>
      </c>
      <c r="AA1707" s="44">
        <f t="shared" si="2250"/>
        <v>32.879859072225486</v>
      </c>
      <c r="AB1707" s="44">
        <f t="shared" si="2251"/>
        <v>29.190369935408103</v>
      </c>
      <c r="AC1707" s="44">
        <f t="shared" si="2252"/>
        <v>20.30769230769231</v>
      </c>
      <c r="AD1707" s="44">
        <f t="shared" si="2253"/>
        <v>17.718849089841456</v>
      </c>
      <c r="AE1707" s="44">
        <f t="shared" si="2254"/>
        <v>9.6887844979448037</v>
      </c>
      <c r="AF1707" s="44">
        <f t="shared" si="2255"/>
        <v>9.7197886083382272</v>
      </c>
      <c r="AG1707" s="44">
        <f t="shared" si="2256"/>
        <v>9.3012331180270108E-2</v>
      </c>
      <c r="AH1707" s="44">
        <f t="shared" si="2257"/>
        <v>0.20152671755725191</v>
      </c>
      <c r="AI1707" s="44">
        <f t="shared" si="2258"/>
        <v>10.665413975337639</v>
      </c>
      <c r="AJ1707" s="44">
        <f t="shared" si="2259"/>
        <v>1.5347034644744568</v>
      </c>
      <c r="AK1707" s="44">
        <f t="shared" si="2260"/>
        <v>70.990604815032299</v>
      </c>
      <c r="AL1707" s="44">
        <f t="shared" si="2261"/>
        <v>63.024662360540226</v>
      </c>
      <c r="AM1707" s="44">
        <f t="shared" si="2262"/>
        <v>43.846153846153847</v>
      </c>
      <c r="AN1707" s="44">
        <f t="shared" si="2263"/>
        <v>38.256605989430419</v>
      </c>
      <c r="AO1707" s="44">
        <f t="shared" si="2264"/>
        <v>20.918966529653556</v>
      </c>
      <c r="AP1707" s="44">
        <f t="shared" si="2265"/>
        <v>20.985907222548445</v>
      </c>
      <c r="AQ1707" s="44">
        <f t="shared" si="2266"/>
        <v>0.20082207868467411</v>
      </c>
      <c r="AR1707" s="44">
        <f t="shared" si="2267"/>
        <v>0.4351145038167939</v>
      </c>
      <c r="AS1707" s="44">
        <f t="shared" si="2268"/>
        <v>23.027598355842631</v>
      </c>
      <c r="AT1707" s="44">
        <f t="shared" si="2269"/>
        <v>3.3135642982971225</v>
      </c>
      <c r="AU1707" s="44">
        <f t="shared" si="2270"/>
        <v>1378.9613623018204</v>
      </c>
      <c r="AV1707" s="44">
        <f t="shared" si="2271"/>
        <v>1224.2264239577216</v>
      </c>
      <c r="AW1707" s="44">
        <f t="shared" si="2272"/>
        <v>851.69230769230774</v>
      </c>
      <c r="AX1707" s="44">
        <f t="shared" si="2273"/>
        <v>743.11779213153261</v>
      </c>
      <c r="AY1707" s="44">
        <f t="shared" si="2274"/>
        <v>406.34174985320027</v>
      </c>
      <c r="AZ1707" s="44">
        <f t="shared" si="2275"/>
        <v>407.64204345273049</v>
      </c>
      <c r="BA1707" s="44">
        <f t="shared" si="2276"/>
        <v>3.9008807985907223</v>
      </c>
      <c r="BB1707" s="44">
        <f t="shared" si="2277"/>
        <v>8.451908396946564</v>
      </c>
      <c r="BC1707" s="44">
        <f t="shared" si="2278"/>
        <v>447.30099823840283</v>
      </c>
      <c r="BD1707" s="44">
        <f t="shared" si="2279"/>
        <v>64.364533176746917</v>
      </c>
      <c r="BE1707" s="44">
        <f t="shared" si="2280"/>
        <v>638.16817381092187</v>
      </c>
      <c r="BF1707" s="44">
        <f t="shared" si="2281"/>
        <v>566.55854374632997</v>
      </c>
      <c r="BG1707" s="44">
        <f t="shared" si="2282"/>
        <v>394.15384615384619</v>
      </c>
      <c r="BH1707" s="44">
        <f t="shared" si="2283"/>
        <v>343.90675278919554</v>
      </c>
      <c r="BI1707" s="44">
        <f t="shared" si="2284"/>
        <v>188.05049911920142</v>
      </c>
      <c r="BJ1707" s="44">
        <f t="shared" si="2285"/>
        <v>188.65226071638284</v>
      </c>
      <c r="BK1707" s="44">
        <f t="shared" si="2286"/>
        <v>1.8052847915443335</v>
      </c>
      <c r="BL1707" s="44">
        <f t="shared" si="2287"/>
        <v>3.9114503816793893</v>
      </c>
      <c r="BM1707" s="44">
        <f t="shared" si="2288"/>
        <v>207.00598943041692</v>
      </c>
      <c r="BN1707" s="44">
        <f t="shared" si="2289"/>
        <v>29.787199060481502</v>
      </c>
      <c r="BO1707" s="39">
        <f t="shared" si="2290"/>
        <v>3.8614044711950072E-3</v>
      </c>
      <c r="BP1707" s="39">
        <f t="shared" si="2209"/>
        <v>3.4281115602358314E-3</v>
      </c>
      <c r="BQ1707" s="39">
        <f t="shared" si="2210"/>
        <v>2.3849315687248748E-3</v>
      </c>
      <c r="BR1707" s="39">
        <f t="shared" si="2211"/>
        <v>2.0808983076736885E-3</v>
      </c>
      <c r="BS1707" s="39">
        <f t="shared" si="2212"/>
        <v>1.1378490308801884E-3</v>
      </c>
      <c r="BT1707" s="39">
        <f t="shared" si="2213"/>
        <v>1.141490147779005E-3</v>
      </c>
      <c r="BU1707" s="39">
        <f t="shared" si="2214"/>
        <v>1.0923350696449808E-5</v>
      </c>
      <c r="BV1707" s="39">
        <f t="shared" si="2215"/>
        <v>2.3667259842307917E-5</v>
      </c>
      <c r="BW1707" s="39">
        <f t="shared" si="2216"/>
        <v>1.2525442131929112E-3</v>
      </c>
      <c r="BX1707" s="39">
        <f t="shared" si="2217"/>
        <v>1.8023528649142181E-4</v>
      </c>
      <c r="BY1707" s="39">
        <f t="shared" si="2218"/>
        <v>8.3371232900801284E-3</v>
      </c>
      <c r="BZ1707" s="39">
        <f t="shared" si="2219"/>
        <v>7.4016045050546361E-3</v>
      </c>
      <c r="CA1707" s="39">
        <f t="shared" si="2220"/>
        <v>5.1492840688377979E-3</v>
      </c>
      <c r="CB1707" s="39">
        <f t="shared" si="2221"/>
        <v>4.4928486188409184E-3</v>
      </c>
      <c r="CC1707" s="39">
        <f t="shared" si="2222"/>
        <v>2.4567194984913159E-3</v>
      </c>
      <c r="CD1707" s="39">
        <f t="shared" si="2223"/>
        <v>2.4645810008864879E-3</v>
      </c>
      <c r="CE1707" s="39">
        <f t="shared" si="2224"/>
        <v>2.3584507185516631E-5</v>
      </c>
      <c r="CF1707" s="39">
        <f t="shared" si="2225"/>
        <v>5.1099765568619363E-5</v>
      </c>
      <c r="CG1707" s="39">
        <f t="shared" si="2226"/>
        <v>2.7043568239392404E-3</v>
      </c>
      <c r="CH1707" s="39">
        <f t="shared" si="2227"/>
        <v>3.8914436856102438E-4</v>
      </c>
      <c r="CI1707" s="39">
        <f t="shared" si="2228"/>
        <v>0.16194496327678454</v>
      </c>
      <c r="CJ1707" s="39">
        <f t="shared" si="2229"/>
        <v>0.14377292119292093</v>
      </c>
      <c r="CK1707" s="39">
        <f t="shared" si="2230"/>
        <v>0.1000225845792493</v>
      </c>
      <c r="CL1707" s="39">
        <f t="shared" si="2231"/>
        <v>8.7271613873344991E-2</v>
      </c>
      <c r="CM1707" s="39">
        <f t="shared" si="2232"/>
        <v>4.7720698749641841E-2</v>
      </c>
      <c r="CN1707" s="39">
        <f t="shared" si="2233"/>
        <v>4.7873404985640688E-2</v>
      </c>
      <c r="CO1707" s="39">
        <f t="shared" si="2234"/>
        <v>4.5811870799656164E-4</v>
      </c>
      <c r="CP1707" s="39">
        <f t="shared" si="2235"/>
        <v>9.9259053399255006E-4</v>
      </c>
      <c r="CQ1707" s="39">
        <f t="shared" si="2236"/>
        <v>5.2530945183605737E-2</v>
      </c>
      <c r="CR1707" s="39">
        <f t="shared" si="2237"/>
        <v>7.5589586819432668E-3</v>
      </c>
      <c r="CS1707" s="39">
        <f t="shared" si="2238"/>
        <v>7.4946350418194002E-2</v>
      </c>
      <c r="CT1707" s="39">
        <f t="shared" si="2239"/>
        <v>6.653652891912272E-2</v>
      </c>
      <c r="CU1707" s="39">
        <f t="shared" si="2240"/>
        <v>4.6289353629341889E-2</v>
      </c>
      <c r="CV1707" s="39">
        <f t="shared" si="2241"/>
        <v>4.0388344426212044E-2</v>
      </c>
      <c r="CW1707" s="39">
        <f t="shared" si="2242"/>
        <v>2.2084615281174565E-2</v>
      </c>
      <c r="CX1707" s="39">
        <f t="shared" si="2243"/>
        <v>2.2155286050074319E-2</v>
      </c>
      <c r="CY1707" s="39">
        <f t="shared" si="2244"/>
        <v>2.1201230669927581E-4</v>
      </c>
      <c r="CZ1707" s="39">
        <f t="shared" si="2245"/>
        <v>4.593599978484309E-4</v>
      </c>
      <c r="DA1707" s="39">
        <f t="shared" si="2246"/>
        <v>2.4310744501516962E-2</v>
      </c>
      <c r="DB1707" s="39">
        <f t="shared" si="2247"/>
        <v>3.4982030605380508E-3</v>
      </c>
    </row>
    <row r="1708" spans="1:106" ht="12.75" customHeight="1" x14ac:dyDescent="0.3">
      <c r="A1708" s="9" t="str">
        <f t="shared" si="2248"/>
        <v>31 Yucatán30-34 añosHombres</v>
      </c>
      <c r="B1708" s="18" t="s">
        <v>66</v>
      </c>
      <c r="C1708" s="18" t="s">
        <v>15</v>
      </c>
      <c r="D1708" s="29" t="s">
        <v>81</v>
      </c>
      <c r="E1708" s="19">
        <v>89203</v>
      </c>
      <c r="F1708" s="19">
        <v>83201</v>
      </c>
      <c r="G1708" s="19">
        <v>80979</v>
      </c>
      <c r="H1708" s="19">
        <v>2177</v>
      </c>
      <c r="I1708" s="19">
        <v>45</v>
      </c>
      <c r="J1708" s="19">
        <v>5924</v>
      </c>
      <c r="K1708" s="19">
        <v>5348</v>
      </c>
      <c r="L1708" s="19">
        <v>256</v>
      </c>
      <c r="M1708" s="19">
        <v>320</v>
      </c>
      <c r="N1708" s="19">
        <v>78</v>
      </c>
      <c r="O1708" s="38">
        <f>+'07'!E1707-'05'!J1708</f>
        <v>2177</v>
      </c>
      <c r="P1708" s="38">
        <f t="shared" si="2249"/>
        <v>8101</v>
      </c>
      <c r="Q1708" s="39">
        <f>'07'!F1707/'05'!$P1708</f>
        <v>0.20083940254289595</v>
      </c>
      <c r="R1708" s="39">
        <f>'07'!G1707/'05'!$P1708</f>
        <v>0.28502653993334154</v>
      </c>
      <c r="S1708" s="39">
        <f>'07'!H1707/'05'!$P1708</f>
        <v>0.16096778175533885</v>
      </c>
      <c r="T1708" s="39">
        <f>'07'!I1707/'05'!$P1708</f>
        <v>0.10381434390815948</v>
      </c>
      <c r="U1708" s="39">
        <f>'07'!J1707/'05'!$P1708</f>
        <v>2.9502530551783729E-2</v>
      </c>
      <c r="V1708" s="39">
        <f>'07'!K1707/'05'!$P1708</f>
        <v>0.10109862979879028</v>
      </c>
      <c r="W1708" s="39">
        <f>'07'!L1707/'05'!$P1708</f>
        <v>2.8391556597950869E-3</v>
      </c>
      <c r="X1708" s="39">
        <f>'07'!M1707/'05'!$P1708</f>
        <v>2.0985063572398471E-3</v>
      </c>
      <c r="Y1708" s="39">
        <f>'07'!N1707/'05'!$P1708</f>
        <v>0.10023453894580917</v>
      </c>
      <c r="Z1708" s="39">
        <f>'07'!O1707/'05'!$P1708</f>
        <v>1.3578570546846068E-2</v>
      </c>
      <c r="AA1708" s="44">
        <f t="shared" si="2250"/>
        <v>51.414887050981363</v>
      </c>
      <c r="AB1708" s="44">
        <f t="shared" si="2251"/>
        <v>72.966794222935434</v>
      </c>
      <c r="AC1708" s="44">
        <f t="shared" si="2252"/>
        <v>41.207752129366746</v>
      </c>
      <c r="AD1708" s="44">
        <f t="shared" si="2253"/>
        <v>26.576472040488827</v>
      </c>
      <c r="AE1708" s="44">
        <f t="shared" si="2254"/>
        <v>7.5526478212566346</v>
      </c>
      <c r="AF1708" s="44">
        <f t="shared" si="2255"/>
        <v>25.881249228490312</v>
      </c>
      <c r="AG1708" s="44">
        <f t="shared" si="2256"/>
        <v>0.72682384890754226</v>
      </c>
      <c r="AH1708" s="44">
        <f t="shared" si="2257"/>
        <v>0.53721762745340085</v>
      </c>
      <c r="AI1708" s="44">
        <f t="shared" si="2258"/>
        <v>25.660041970127146</v>
      </c>
      <c r="AJ1708" s="44">
        <f t="shared" si="2259"/>
        <v>3.4761140599925935</v>
      </c>
      <c r="AK1708" s="44">
        <f t="shared" si="2260"/>
        <v>64.268608813726701</v>
      </c>
      <c r="AL1708" s="44">
        <f t="shared" si="2261"/>
        <v>91.208492778669296</v>
      </c>
      <c r="AM1708" s="44">
        <f t="shared" si="2262"/>
        <v>51.509690161708434</v>
      </c>
      <c r="AN1708" s="44">
        <f t="shared" si="2263"/>
        <v>33.220590050611037</v>
      </c>
      <c r="AO1708" s="44">
        <f t="shared" si="2264"/>
        <v>9.4408097765707932</v>
      </c>
      <c r="AP1708" s="44">
        <f t="shared" si="2265"/>
        <v>32.351561535612888</v>
      </c>
      <c r="AQ1708" s="44">
        <f t="shared" si="2266"/>
        <v>0.90852981113442777</v>
      </c>
      <c r="AR1708" s="44">
        <f t="shared" si="2267"/>
        <v>0.67152203431675106</v>
      </c>
      <c r="AS1708" s="44">
        <f t="shared" si="2268"/>
        <v>32.075052462658931</v>
      </c>
      <c r="AT1708" s="44">
        <f t="shared" si="2269"/>
        <v>4.3451425749907422</v>
      </c>
      <c r="AU1708" s="44">
        <f t="shared" si="2270"/>
        <v>1074.0891247994075</v>
      </c>
      <c r="AV1708" s="44">
        <f t="shared" si="2271"/>
        <v>1524.3219355635106</v>
      </c>
      <c r="AW1708" s="44">
        <f t="shared" si="2272"/>
        <v>860.85569682755215</v>
      </c>
      <c r="AX1708" s="44">
        <f t="shared" si="2273"/>
        <v>555.19911122083693</v>
      </c>
      <c r="AY1708" s="44">
        <f t="shared" si="2274"/>
        <v>157.77953339093938</v>
      </c>
      <c r="AZ1708" s="44">
        <f t="shared" si="2275"/>
        <v>540.67547216393041</v>
      </c>
      <c r="BA1708" s="44">
        <f t="shared" si="2276"/>
        <v>15.183804468584125</v>
      </c>
      <c r="BB1708" s="44">
        <f t="shared" si="2277"/>
        <v>11.222811998518702</v>
      </c>
      <c r="BC1708" s="44">
        <f t="shared" si="2278"/>
        <v>536.05431428218742</v>
      </c>
      <c r="BD1708" s="44">
        <f t="shared" si="2279"/>
        <v>72.618195284532774</v>
      </c>
      <c r="BE1708" s="44">
        <f t="shared" si="2280"/>
        <v>437.22737933588451</v>
      </c>
      <c r="BF1708" s="44">
        <f t="shared" si="2281"/>
        <v>620.50277743488448</v>
      </c>
      <c r="BG1708" s="44">
        <f t="shared" si="2282"/>
        <v>350.4268608813727</v>
      </c>
      <c r="BH1708" s="44">
        <f t="shared" si="2283"/>
        <v>226.00382668806319</v>
      </c>
      <c r="BI1708" s="44">
        <f t="shared" si="2284"/>
        <v>64.227009011233179</v>
      </c>
      <c r="BJ1708" s="44">
        <f t="shared" si="2285"/>
        <v>220.09171707196643</v>
      </c>
      <c r="BK1708" s="44">
        <f t="shared" si="2286"/>
        <v>6.1808418713739046</v>
      </c>
      <c r="BL1708" s="44">
        <f t="shared" si="2287"/>
        <v>4.5684483397111473</v>
      </c>
      <c r="BM1708" s="44">
        <f t="shared" si="2288"/>
        <v>218.21059128502654</v>
      </c>
      <c r="BN1708" s="44">
        <f t="shared" si="2289"/>
        <v>29.56054808048389</v>
      </c>
      <c r="BO1708" s="39">
        <f t="shared" si="2290"/>
        <v>6.3467333725442986E-3</v>
      </c>
      <c r="BP1708" s="39">
        <f t="shared" si="2209"/>
        <v>9.0071342084848093E-3</v>
      </c>
      <c r="BQ1708" s="39">
        <f t="shared" si="2210"/>
        <v>5.0867488124141155E-3</v>
      </c>
      <c r="BR1708" s="39">
        <f t="shared" si="2211"/>
        <v>3.2806409135278146E-3</v>
      </c>
      <c r="BS1708" s="39">
        <f t="shared" si="2212"/>
        <v>9.3231055687651332E-4</v>
      </c>
      <c r="BT1708" s="39">
        <f t="shared" si="2213"/>
        <v>3.1948215317232826E-3</v>
      </c>
      <c r="BU1708" s="39">
        <f t="shared" si="2214"/>
        <v>8.9720262795647726E-5</v>
      </c>
      <c r="BV1708" s="39">
        <f t="shared" si="2215"/>
        <v>6.6314976848957019E-5</v>
      </c>
      <c r="BW1708" s="39">
        <f t="shared" si="2216"/>
        <v>3.1675153647854767E-3</v>
      </c>
      <c r="BX1708" s="39">
        <f t="shared" si="2217"/>
        <v>4.2909690902266309E-4</v>
      </c>
      <c r="BY1708" s="39">
        <f t="shared" si="2218"/>
        <v>7.933416715680373E-3</v>
      </c>
      <c r="BZ1708" s="39">
        <f t="shared" si="2219"/>
        <v>1.1258917760606011E-2</v>
      </c>
      <c r="CA1708" s="39">
        <f t="shared" si="2220"/>
        <v>6.3584360155176439E-3</v>
      </c>
      <c r="CB1708" s="39">
        <f t="shared" si="2221"/>
        <v>4.1008011419097689E-3</v>
      </c>
      <c r="CC1708" s="39">
        <f t="shared" si="2222"/>
        <v>1.1653881960956417E-3</v>
      </c>
      <c r="CD1708" s="39">
        <f t="shared" si="2223"/>
        <v>3.9935269146541032E-3</v>
      </c>
      <c r="CE1708" s="39">
        <f t="shared" si="2224"/>
        <v>1.1215032849455965E-4</v>
      </c>
      <c r="CF1708" s="39">
        <f t="shared" si="2225"/>
        <v>8.2893721061196273E-5</v>
      </c>
      <c r="CG1708" s="39">
        <f t="shared" si="2226"/>
        <v>3.9593942059818459E-3</v>
      </c>
      <c r="CH1708" s="39">
        <f t="shared" si="2227"/>
        <v>5.363711362783289E-4</v>
      </c>
      <c r="CI1708" s="39">
        <f t="shared" si="2228"/>
        <v>0.13258722686080823</v>
      </c>
      <c r="CJ1708" s="39">
        <f t="shared" si="2229"/>
        <v>0.18816466307412796</v>
      </c>
      <c r="CK1708" s="39">
        <f t="shared" si="2230"/>
        <v>0.10626536190933862</v>
      </c>
      <c r="CL1708" s="39">
        <f t="shared" si="2231"/>
        <v>6.8534639084167001E-2</v>
      </c>
      <c r="CM1708" s="39">
        <f t="shared" si="2232"/>
        <v>1.947655022724841E-2</v>
      </c>
      <c r="CN1708" s="39">
        <f t="shared" si="2233"/>
        <v>6.6741818561156699E-2</v>
      </c>
      <c r="CO1708" s="39">
        <f t="shared" si="2234"/>
        <v>1.8743123649653283E-3</v>
      </c>
      <c r="CP1708" s="39">
        <f t="shared" si="2235"/>
        <v>1.385361313235243E-3</v>
      </c>
      <c r="CQ1708" s="39">
        <f t="shared" si="2236"/>
        <v>6.6171375667471596E-2</v>
      </c>
      <c r="CR1708" s="39">
        <f t="shared" si="2237"/>
        <v>8.9641026150515703E-3</v>
      </c>
      <c r="CS1708" s="39">
        <f t="shared" si="2238"/>
        <v>5.3972025593863042E-2</v>
      </c>
      <c r="CT1708" s="39">
        <f t="shared" si="2239"/>
        <v>7.659582489012276E-2</v>
      </c>
      <c r="CU1708" s="39">
        <f t="shared" si="2240"/>
        <v>4.3257235018068475E-2</v>
      </c>
      <c r="CV1708" s="39">
        <f t="shared" si="2241"/>
        <v>2.7898262768554893E-2</v>
      </c>
      <c r="CW1708" s="39">
        <f t="shared" si="2242"/>
        <v>7.9282815715631619E-3</v>
      </c>
      <c r="CX1708" s="39">
        <f t="shared" si="2243"/>
        <v>2.7168462791256193E-2</v>
      </c>
      <c r="CY1708" s="39">
        <f t="shared" si="2244"/>
        <v>7.6297270353955127E-4</v>
      </c>
      <c r="CZ1708" s="39">
        <f t="shared" si="2245"/>
        <v>5.6393634609445097E-4</v>
      </c>
      <c r="DA1708" s="39">
        <f t="shared" si="2246"/>
        <v>2.6936253707570242E-2</v>
      </c>
      <c r="DB1708" s="39">
        <f t="shared" si="2247"/>
        <v>3.6489998864935058E-3</v>
      </c>
    </row>
    <row r="1709" spans="1:106" ht="12.75" customHeight="1" x14ac:dyDescent="0.3">
      <c r="A1709" s="9" t="str">
        <f t="shared" si="2248"/>
        <v>31 Yucatán35-39 añosHombres</v>
      </c>
      <c r="B1709" s="18" t="s">
        <v>66</v>
      </c>
      <c r="C1709" s="18" t="s">
        <v>15</v>
      </c>
      <c r="D1709" s="29" t="s">
        <v>82</v>
      </c>
      <c r="E1709" s="19">
        <v>84877</v>
      </c>
      <c r="F1709" s="19">
        <v>79431</v>
      </c>
      <c r="G1709" s="19">
        <v>77870</v>
      </c>
      <c r="H1709" s="19">
        <v>1514</v>
      </c>
      <c r="I1709" s="19">
        <v>47</v>
      </c>
      <c r="J1709" s="19">
        <v>5361</v>
      </c>
      <c r="K1709" s="19">
        <v>4761</v>
      </c>
      <c r="L1709" s="19">
        <v>305</v>
      </c>
      <c r="M1709" s="19">
        <v>295</v>
      </c>
      <c r="N1709" s="19">
        <v>85</v>
      </c>
      <c r="O1709" s="38">
        <f>+'07'!E1708-'05'!J1709</f>
        <v>1514</v>
      </c>
      <c r="P1709" s="38">
        <f t="shared" si="2249"/>
        <v>6875</v>
      </c>
      <c r="Q1709" s="39">
        <f>'07'!F1708/'05'!$P1709</f>
        <v>0.1805090909090909</v>
      </c>
      <c r="R1709" s="39">
        <f>'07'!G1708/'05'!$P1709</f>
        <v>0.31025454545454545</v>
      </c>
      <c r="S1709" s="39">
        <f>'07'!H1708/'05'!$P1709</f>
        <v>0.14967272727272726</v>
      </c>
      <c r="T1709" s="39">
        <f>'07'!I1708/'05'!$P1709</f>
        <v>7.8109090909090906E-2</v>
      </c>
      <c r="U1709" s="39">
        <f>'07'!J1708/'05'!$P1709</f>
        <v>1.4545454545454545E-2</v>
      </c>
      <c r="V1709" s="39">
        <f>'07'!K1708/'05'!$P1709</f>
        <v>0.13483636363636364</v>
      </c>
      <c r="W1709" s="39">
        <f>'07'!L1708/'05'!$P1709</f>
        <v>1.7454545454545455E-3</v>
      </c>
      <c r="X1709" s="39">
        <f>'07'!M1708/'05'!$P1709</f>
        <v>4.5090909090909088E-3</v>
      </c>
      <c r="Y1709" s="39">
        <f>'07'!N1708/'05'!$P1709</f>
        <v>0.11258181818181819</v>
      </c>
      <c r="Z1709" s="39">
        <f>'07'!O1708/'05'!$P1709</f>
        <v>1.3236363636363636E-2</v>
      </c>
      <c r="AA1709" s="44">
        <f t="shared" si="2250"/>
        <v>55.055272727272722</v>
      </c>
      <c r="AB1709" s="44">
        <f t="shared" si="2251"/>
        <v>94.627636363636356</v>
      </c>
      <c r="AC1709" s="44">
        <f t="shared" si="2252"/>
        <v>45.650181818181814</v>
      </c>
      <c r="AD1709" s="44">
        <f t="shared" si="2253"/>
        <v>23.823272727272727</v>
      </c>
      <c r="AE1709" s="44">
        <f t="shared" si="2254"/>
        <v>4.4363636363636365</v>
      </c>
      <c r="AF1709" s="44">
        <f t="shared" si="2255"/>
        <v>41.125090909090915</v>
      </c>
      <c r="AG1709" s="44">
        <f t="shared" si="2256"/>
        <v>0.53236363636363637</v>
      </c>
      <c r="AH1709" s="44">
        <f t="shared" si="2257"/>
        <v>1.3752727272727272</v>
      </c>
      <c r="AI1709" s="44">
        <f t="shared" si="2258"/>
        <v>34.337454545454548</v>
      </c>
      <c r="AJ1709" s="44">
        <f t="shared" si="2259"/>
        <v>4.0370909090909093</v>
      </c>
      <c r="AK1709" s="44">
        <f t="shared" si="2260"/>
        <v>53.250181818181815</v>
      </c>
      <c r="AL1709" s="44">
        <f t="shared" si="2261"/>
        <v>91.525090909090906</v>
      </c>
      <c r="AM1709" s="44">
        <f t="shared" si="2262"/>
        <v>44.153454545454544</v>
      </c>
      <c r="AN1709" s="44">
        <f t="shared" si="2263"/>
        <v>23.042181818181817</v>
      </c>
      <c r="AO1709" s="44">
        <f t="shared" si="2264"/>
        <v>4.290909090909091</v>
      </c>
      <c r="AP1709" s="44">
        <f t="shared" si="2265"/>
        <v>39.776727272727271</v>
      </c>
      <c r="AQ1709" s="44">
        <f t="shared" si="2266"/>
        <v>0.51490909090909087</v>
      </c>
      <c r="AR1709" s="44">
        <f t="shared" si="2267"/>
        <v>1.3301818181818181</v>
      </c>
      <c r="AS1709" s="44">
        <f t="shared" si="2268"/>
        <v>33.211636363636366</v>
      </c>
      <c r="AT1709" s="44">
        <f t="shared" si="2269"/>
        <v>3.9047272727272726</v>
      </c>
      <c r="AU1709" s="44">
        <f t="shared" si="2270"/>
        <v>859.40378181818176</v>
      </c>
      <c r="AV1709" s="44">
        <f t="shared" si="2271"/>
        <v>1477.1218909090908</v>
      </c>
      <c r="AW1709" s="44">
        <f t="shared" si="2272"/>
        <v>712.59185454545445</v>
      </c>
      <c r="AX1709" s="44">
        <f t="shared" si="2273"/>
        <v>371.87738181818179</v>
      </c>
      <c r="AY1709" s="44">
        <f t="shared" si="2274"/>
        <v>69.25090909090909</v>
      </c>
      <c r="AZ1709" s="44">
        <f t="shared" si="2275"/>
        <v>641.95592727272731</v>
      </c>
      <c r="BA1709" s="44">
        <f t="shared" si="2276"/>
        <v>8.3101090909090907</v>
      </c>
      <c r="BB1709" s="44">
        <f t="shared" si="2277"/>
        <v>21.467781818181816</v>
      </c>
      <c r="BC1709" s="44">
        <f t="shared" si="2278"/>
        <v>536.00203636363642</v>
      </c>
      <c r="BD1709" s="44">
        <f t="shared" si="2279"/>
        <v>63.018327272727269</v>
      </c>
      <c r="BE1709" s="44">
        <f t="shared" si="2280"/>
        <v>273.29076363636364</v>
      </c>
      <c r="BF1709" s="44">
        <f t="shared" si="2281"/>
        <v>469.7253818181818</v>
      </c>
      <c r="BG1709" s="44">
        <f t="shared" si="2282"/>
        <v>226.60450909090906</v>
      </c>
      <c r="BH1709" s="44">
        <f t="shared" si="2283"/>
        <v>118.25716363636363</v>
      </c>
      <c r="BI1709" s="44">
        <f t="shared" si="2284"/>
        <v>22.021818181818183</v>
      </c>
      <c r="BJ1709" s="44">
        <f t="shared" si="2285"/>
        <v>204.14225454545456</v>
      </c>
      <c r="BK1709" s="44">
        <f t="shared" si="2286"/>
        <v>2.642618181818182</v>
      </c>
      <c r="BL1709" s="44">
        <f t="shared" si="2287"/>
        <v>6.8267636363636361</v>
      </c>
      <c r="BM1709" s="44">
        <f t="shared" si="2288"/>
        <v>170.44887272727274</v>
      </c>
      <c r="BN1709" s="44">
        <f t="shared" si="2289"/>
        <v>20.039854545454546</v>
      </c>
      <c r="BO1709" s="39">
        <f t="shared" si="2290"/>
        <v>8.0080396694214868E-3</v>
      </c>
      <c r="BP1709" s="39">
        <f t="shared" si="2209"/>
        <v>1.3764019834710742E-2</v>
      </c>
      <c r="BQ1709" s="39">
        <f t="shared" si="2210"/>
        <v>6.6400264462809907E-3</v>
      </c>
      <c r="BR1709" s="39">
        <f t="shared" si="2211"/>
        <v>3.4652033057851238E-3</v>
      </c>
      <c r="BS1709" s="39">
        <f t="shared" si="2212"/>
        <v>6.452892561983471E-4</v>
      </c>
      <c r="BT1709" s="39">
        <f t="shared" si="2213"/>
        <v>5.9818314049586785E-3</v>
      </c>
      <c r="BU1709" s="39">
        <f t="shared" si="2214"/>
        <v>7.7434710743801654E-5</v>
      </c>
      <c r="BV1709" s="39">
        <f t="shared" si="2215"/>
        <v>2.0003966942148759E-4</v>
      </c>
      <c r="BW1709" s="39">
        <f t="shared" si="2216"/>
        <v>4.9945388429752068E-3</v>
      </c>
      <c r="BX1709" s="39">
        <f t="shared" si="2217"/>
        <v>5.8721322314049594E-4</v>
      </c>
      <c r="BY1709" s="39">
        <f t="shared" si="2218"/>
        <v>7.7454809917355365E-3</v>
      </c>
      <c r="BZ1709" s="39">
        <f t="shared" si="2219"/>
        <v>1.3312740495867769E-2</v>
      </c>
      <c r="CA1709" s="39">
        <f t="shared" si="2220"/>
        <v>6.4223206611570246E-3</v>
      </c>
      <c r="CB1709" s="39">
        <f t="shared" si="2221"/>
        <v>3.3515900826446279E-3</v>
      </c>
      <c r="CC1709" s="39">
        <f t="shared" si="2222"/>
        <v>6.2413223140495868E-4</v>
      </c>
      <c r="CD1709" s="39">
        <f t="shared" si="2223"/>
        <v>5.7857057851239671E-3</v>
      </c>
      <c r="CE1709" s="39">
        <f t="shared" si="2224"/>
        <v>7.4895867768595039E-5</v>
      </c>
      <c r="CF1709" s="39">
        <f t="shared" si="2225"/>
        <v>1.934809917355372E-4</v>
      </c>
      <c r="CG1709" s="39">
        <f t="shared" si="2226"/>
        <v>4.8307834710743808E-3</v>
      </c>
      <c r="CH1709" s="39">
        <f t="shared" si="2227"/>
        <v>5.6796033057851243E-4</v>
      </c>
      <c r="CI1709" s="39">
        <f t="shared" si="2228"/>
        <v>0.12500418644628097</v>
      </c>
      <c r="CJ1709" s="39">
        <f t="shared" si="2229"/>
        <v>0.21485409322314047</v>
      </c>
      <c r="CK1709" s="39">
        <f t="shared" si="2230"/>
        <v>0.10364972429752065</v>
      </c>
      <c r="CL1709" s="39">
        <f t="shared" si="2231"/>
        <v>5.4091255537190075E-2</v>
      </c>
      <c r="CM1709" s="39">
        <f t="shared" si="2232"/>
        <v>1.0072859504132231E-2</v>
      </c>
      <c r="CN1709" s="39">
        <f t="shared" si="2233"/>
        <v>9.3375407603305788E-2</v>
      </c>
      <c r="CO1709" s="39">
        <f t="shared" si="2234"/>
        <v>1.2087431404958677E-3</v>
      </c>
      <c r="CP1709" s="39">
        <f t="shared" si="2235"/>
        <v>3.1225864462809914E-3</v>
      </c>
      <c r="CQ1709" s="39">
        <f t="shared" si="2236"/>
        <v>7.7963932561983473E-2</v>
      </c>
      <c r="CR1709" s="39">
        <f t="shared" si="2237"/>
        <v>9.1663021487603299E-3</v>
      </c>
      <c r="CS1709" s="39">
        <f t="shared" si="2238"/>
        <v>3.9751383801652891E-2</v>
      </c>
      <c r="CT1709" s="39">
        <f t="shared" si="2239"/>
        <v>6.8323691900826447E-2</v>
      </c>
      <c r="CU1709" s="39">
        <f t="shared" si="2240"/>
        <v>3.2960655867768592E-2</v>
      </c>
      <c r="CV1709" s="39">
        <f t="shared" si="2241"/>
        <v>1.7201041983471072E-2</v>
      </c>
      <c r="CW1709" s="39">
        <f t="shared" si="2242"/>
        <v>3.2031735537190083E-3</v>
      </c>
      <c r="CX1709" s="39">
        <f t="shared" si="2243"/>
        <v>2.969341884297521E-2</v>
      </c>
      <c r="CY1709" s="39">
        <f t="shared" si="2244"/>
        <v>3.8438082644628101E-4</v>
      </c>
      <c r="CZ1709" s="39">
        <f t="shared" si="2245"/>
        <v>9.9298380165289252E-4</v>
      </c>
      <c r="DA1709" s="39">
        <f t="shared" si="2246"/>
        <v>2.4792563305785126E-2</v>
      </c>
      <c r="DB1709" s="39">
        <f t="shared" si="2247"/>
        <v>2.9148879338842977E-3</v>
      </c>
    </row>
    <row r="1710" spans="1:106" ht="12.75" customHeight="1" x14ac:dyDescent="0.3">
      <c r="A1710" s="9" t="str">
        <f t="shared" si="2248"/>
        <v>31 Yucatán40-44 añosHombres</v>
      </c>
      <c r="B1710" s="18" t="s">
        <v>66</v>
      </c>
      <c r="C1710" s="18" t="s">
        <v>15</v>
      </c>
      <c r="D1710" s="29" t="s">
        <v>83</v>
      </c>
      <c r="E1710" s="19">
        <v>77759</v>
      </c>
      <c r="F1710" s="19">
        <v>73457</v>
      </c>
      <c r="G1710" s="19">
        <v>72326</v>
      </c>
      <c r="H1710" s="19">
        <v>1091</v>
      </c>
      <c r="I1710" s="19">
        <v>40</v>
      </c>
      <c r="J1710" s="19">
        <v>4232</v>
      </c>
      <c r="K1710" s="19">
        <v>3806</v>
      </c>
      <c r="L1710" s="19">
        <v>226</v>
      </c>
      <c r="M1710" s="19">
        <v>200</v>
      </c>
      <c r="N1710" s="19">
        <v>70</v>
      </c>
      <c r="O1710" s="38">
        <f>+'07'!E1709-'05'!J1710</f>
        <v>1091</v>
      </c>
      <c r="P1710" s="38">
        <f t="shared" si="2249"/>
        <v>5323</v>
      </c>
      <c r="Q1710" s="39">
        <f>'07'!F1709/'05'!$P1710</f>
        <v>0.17377418748825851</v>
      </c>
      <c r="R1710" s="39">
        <f>'07'!G1709/'05'!$P1710</f>
        <v>0.31147848957354873</v>
      </c>
      <c r="S1710" s="39">
        <f>'07'!H1709/'05'!$P1710</f>
        <v>0.16118730039451437</v>
      </c>
      <c r="T1710" s="39">
        <f>'07'!I1709/'05'!$P1710</f>
        <v>5.8237835806875825E-2</v>
      </c>
      <c r="U1710" s="39">
        <f>'07'!J1709/'05'!$P1710</f>
        <v>1.07082472290062E-2</v>
      </c>
      <c r="V1710" s="39">
        <f>'07'!K1709/'05'!$P1710</f>
        <v>0.14860041330077023</v>
      </c>
      <c r="W1710" s="39">
        <f>'07'!L1709/'05'!$P1710</f>
        <v>2.0665038512117226E-3</v>
      </c>
      <c r="X1710" s="39">
        <f>'07'!M1709/'05'!$P1710</f>
        <v>3.0058237835806877E-3</v>
      </c>
      <c r="Y1710" s="39">
        <f>'07'!N1709/'05'!$P1710</f>
        <v>0.11985722337027992</v>
      </c>
      <c r="Z1710" s="39">
        <f>'07'!O1709/'05'!$P1710</f>
        <v>1.1083975201953785E-2</v>
      </c>
      <c r="AA1710" s="44">
        <f t="shared" si="2250"/>
        <v>39.272966372346424</v>
      </c>
      <c r="AB1710" s="44">
        <f t="shared" si="2251"/>
        <v>70.394138643622014</v>
      </c>
      <c r="AC1710" s="44">
        <f t="shared" si="2252"/>
        <v>36.428329889160246</v>
      </c>
      <c r="AD1710" s="44">
        <f t="shared" si="2253"/>
        <v>13.161750892353936</v>
      </c>
      <c r="AE1710" s="44">
        <f t="shared" si="2254"/>
        <v>2.4200638737554012</v>
      </c>
      <c r="AF1710" s="44">
        <f t="shared" si="2255"/>
        <v>33.583693405974074</v>
      </c>
      <c r="AG1710" s="44">
        <f t="shared" si="2256"/>
        <v>0.4670298703738493</v>
      </c>
      <c r="AH1710" s="44">
        <f t="shared" si="2257"/>
        <v>0.67931617508923536</v>
      </c>
      <c r="AI1710" s="44">
        <f t="shared" si="2258"/>
        <v>27.087732481683261</v>
      </c>
      <c r="AJ1710" s="44">
        <f t="shared" si="2259"/>
        <v>2.5049783956415554</v>
      </c>
      <c r="AK1710" s="44">
        <f t="shared" si="2260"/>
        <v>34.7548374976517</v>
      </c>
      <c r="AL1710" s="44">
        <f t="shared" si="2261"/>
        <v>62.295697914709748</v>
      </c>
      <c r="AM1710" s="44">
        <f t="shared" si="2262"/>
        <v>32.237460078902878</v>
      </c>
      <c r="AN1710" s="44">
        <f t="shared" si="2263"/>
        <v>11.647567161375164</v>
      </c>
      <c r="AO1710" s="44">
        <f t="shared" si="2264"/>
        <v>2.1416494458012401</v>
      </c>
      <c r="AP1710" s="44">
        <f t="shared" si="2265"/>
        <v>29.720082660154045</v>
      </c>
      <c r="AQ1710" s="44">
        <f t="shared" si="2266"/>
        <v>0.41330077024234452</v>
      </c>
      <c r="AR1710" s="44">
        <f t="shared" si="2267"/>
        <v>0.60116475671613756</v>
      </c>
      <c r="AS1710" s="44">
        <f t="shared" si="2268"/>
        <v>23.971444674055984</v>
      </c>
      <c r="AT1710" s="44">
        <f t="shared" si="2269"/>
        <v>2.2167950403907568</v>
      </c>
      <c r="AU1710" s="44">
        <f t="shared" si="2270"/>
        <v>661.38455758031193</v>
      </c>
      <c r="AV1710" s="44">
        <f t="shared" si="2271"/>
        <v>1185.4871313169265</v>
      </c>
      <c r="AW1710" s="44">
        <f t="shared" si="2272"/>
        <v>613.47886530152175</v>
      </c>
      <c r="AX1710" s="44">
        <f t="shared" si="2273"/>
        <v>221.65320308096938</v>
      </c>
      <c r="AY1710" s="44">
        <f t="shared" si="2274"/>
        <v>40.755588953597595</v>
      </c>
      <c r="AZ1710" s="44">
        <f t="shared" si="2275"/>
        <v>565.57317302273145</v>
      </c>
      <c r="BA1710" s="44">
        <f t="shared" si="2276"/>
        <v>7.8651136577118157</v>
      </c>
      <c r="BB1710" s="44">
        <f t="shared" si="2277"/>
        <v>11.440165320308097</v>
      </c>
      <c r="BC1710" s="44">
        <f t="shared" si="2278"/>
        <v>456.17659214728536</v>
      </c>
      <c r="BD1710" s="44">
        <f t="shared" si="2279"/>
        <v>42.185609618636107</v>
      </c>
      <c r="BE1710" s="44">
        <f t="shared" si="2280"/>
        <v>189.58763854969004</v>
      </c>
      <c r="BF1710" s="44">
        <f t="shared" si="2281"/>
        <v>339.82303212474164</v>
      </c>
      <c r="BG1710" s="44">
        <f t="shared" si="2282"/>
        <v>175.85534473041517</v>
      </c>
      <c r="BH1710" s="44">
        <f t="shared" si="2283"/>
        <v>63.537478865301523</v>
      </c>
      <c r="BI1710" s="44">
        <f t="shared" si="2284"/>
        <v>11.682697726845765</v>
      </c>
      <c r="BJ1710" s="44">
        <f t="shared" si="2285"/>
        <v>162.12305091114033</v>
      </c>
      <c r="BK1710" s="44">
        <f t="shared" si="2286"/>
        <v>2.2545557016719893</v>
      </c>
      <c r="BL1710" s="44">
        <f t="shared" si="2287"/>
        <v>3.2793537478865304</v>
      </c>
      <c r="BM1710" s="44">
        <f t="shared" si="2288"/>
        <v>130.7642306969754</v>
      </c>
      <c r="BN1710" s="44">
        <f t="shared" si="2289"/>
        <v>12.09261694533158</v>
      </c>
      <c r="BO1710" s="39">
        <f t="shared" si="2290"/>
        <v>7.3779760233602153E-3</v>
      </c>
      <c r="BP1710" s="39">
        <f t="shared" si="2209"/>
        <v>1.3224523509979713E-2</v>
      </c>
      <c r="BQ1710" s="39">
        <f t="shared" si="2210"/>
        <v>6.8435712735600684E-3</v>
      </c>
      <c r="BR1710" s="39">
        <f t="shared" si="2211"/>
        <v>2.4726189916126125E-3</v>
      </c>
      <c r="BS1710" s="39">
        <f t="shared" si="2212"/>
        <v>4.5464284684489971E-4</v>
      </c>
      <c r="BT1710" s="39">
        <f t="shared" si="2213"/>
        <v>6.3091665237599241E-3</v>
      </c>
      <c r="BU1710" s="39">
        <f t="shared" si="2214"/>
        <v>8.7738093250770108E-5</v>
      </c>
      <c r="BV1710" s="39">
        <f t="shared" si="2215"/>
        <v>1.276190447283929E-4</v>
      </c>
      <c r="BW1710" s="39">
        <f t="shared" si="2216"/>
        <v>5.0888094085446665E-3</v>
      </c>
      <c r="BX1710" s="39">
        <f t="shared" si="2217"/>
        <v>4.7059522743594879E-4</v>
      </c>
      <c r="BY1710" s="39">
        <f t="shared" si="2218"/>
        <v>6.5291823215577116E-3</v>
      </c>
      <c r="BZ1710" s="39">
        <f t="shared" si="2219"/>
        <v>1.1703118150424525E-2</v>
      </c>
      <c r="CA1710" s="39">
        <f t="shared" si="2220"/>
        <v>6.0562577642124509E-3</v>
      </c>
      <c r="CB1710" s="39">
        <f t="shared" si="2221"/>
        <v>2.1881583996571793E-3</v>
      </c>
      <c r="CC1710" s="39">
        <f t="shared" si="2222"/>
        <v>4.0233880251761039E-4</v>
      </c>
      <c r="CD1710" s="39">
        <f t="shared" si="2223"/>
        <v>5.5833332068671885E-3</v>
      </c>
      <c r="CE1710" s="39">
        <f t="shared" si="2224"/>
        <v>7.7644330310416027E-5</v>
      </c>
      <c r="CF1710" s="39">
        <f t="shared" si="2225"/>
        <v>1.1293720772424151E-4</v>
      </c>
      <c r="CG1710" s="39">
        <f t="shared" si="2226"/>
        <v>4.5033711580041297E-3</v>
      </c>
      <c r="CH1710" s="39">
        <f t="shared" si="2227"/>
        <v>4.1645595348314046E-4</v>
      </c>
      <c r="CI1710" s="39">
        <f t="shared" si="2228"/>
        <v>0.12425033957924327</v>
      </c>
      <c r="CJ1710" s="39">
        <f t="shared" si="2229"/>
        <v>0.2227103384025787</v>
      </c>
      <c r="CK1710" s="39">
        <f t="shared" si="2230"/>
        <v>0.11525058525296294</v>
      </c>
      <c r="CL1710" s="39">
        <f t="shared" si="2231"/>
        <v>4.1640654345476119E-2</v>
      </c>
      <c r="CM1710" s="39">
        <f t="shared" si="2232"/>
        <v>7.6565074119101248E-3</v>
      </c>
      <c r="CN1710" s="39">
        <f t="shared" si="2233"/>
        <v>0.1062508309266826</v>
      </c>
      <c r="CO1710" s="39">
        <f t="shared" si="2234"/>
        <v>1.4775716058072169E-3</v>
      </c>
      <c r="CP1710" s="39">
        <f t="shared" si="2235"/>
        <v>2.1491950629923158E-3</v>
      </c>
      <c r="CQ1710" s="39">
        <f t="shared" si="2236"/>
        <v>8.5699153136818598E-2</v>
      </c>
      <c r="CR1710" s="39">
        <f t="shared" si="2237"/>
        <v>7.9251567947841647E-3</v>
      </c>
      <c r="CS1710" s="39">
        <f t="shared" si="2238"/>
        <v>3.5616689564097324E-2</v>
      </c>
      <c r="CT1710" s="39">
        <f t="shared" si="2239"/>
        <v>6.3840509510565774E-2</v>
      </c>
      <c r="CU1710" s="39">
        <f t="shared" si="2240"/>
        <v>3.3036886103778917E-2</v>
      </c>
      <c r="CV1710" s="39">
        <f t="shared" si="2241"/>
        <v>1.1936404070129912E-2</v>
      </c>
      <c r="CW1710" s="39">
        <f t="shared" si="2242"/>
        <v>2.1947581677335647E-3</v>
      </c>
      <c r="CX1710" s="39">
        <f t="shared" si="2243"/>
        <v>3.0457082643460517E-2</v>
      </c>
      <c r="CY1710" s="39">
        <f t="shared" si="2244"/>
        <v>4.2354982184331943E-4</v>
      </c>
      <c r="CZ1710" s="39">
        <f t="shared" si="2245"/>
        <v>6.1607246813573748E-4</v>
      </c>
      <c r="DA1710" s="39">
        <f t="shared" si="2246"/>
        <v>2.4565889666912533E-2</v>
      </c>
      <c r="DB1710" s="39">
        <f t="shared" si="2247"/>
        <v>2.2717672262505314E-3</v>
      </c>
    </row>
    <row r="1711" spans="1:106" ht="12.75" customHeight="1" x14ac:dyDescent="0.3">
      <c r="A1711" s="9" t="str">
        <f t="shared" si="2248"/>
        <v>31 Yucatán45-49 añosHombres</v>
      </c>
      <c r="B1711" s="18" t="s">
        <v>66</v>
      </c>
      <c r="C1711" s="18" t="s">
        <v>15</v>
      </c>
      <c r="D1711" s="29" t="s">
        <v>84</v>
      </c>
      <c r="E1711" s="19">
        <v>70247</v>
      </c>
      <c r="F1711" s="19">
        <v>66744</v>
      </c>
      <c r="G1711" s="19">
        <v>65960</v>
      </c>
      <c r="H1711" s="19">
        <v>760</v>
      </c>
      <c r="I1711" s="19">
        <v>24</v>
      </c>
      <c r="J1711" s="19">
        <v>3417</v>
      </c>
      <c r="K1711" s="19">
        <v>3062</v>
      </c>
      <c r="L1711" s="19">
        <v>197</v>
      </c>
      <c r="M1711" s="19">
        <v>158</v>
      </c>
      <c r="N1711" s="19">
        <v>86</v>
      </c>
      <c r="O1711" s="38">
        <f>+'07'!E1710-'05'!J1711</f>
        <v>760</v>
      </c>
      <c r="P1711" s="38">
        <f t="shared" si="2249"/>
        <v>4177</v>
      </c>
      <c r="Q1711" s="39">
        <f>'07'!F1710/'05'!$P1711</f>
        <v>0.17261192243236773</v>
      </c>
      <c r="R1711" s="39">
        <f>'07'!G1710/'05'!$P1711</f>
        <v>0.28944218338520467</v>
      </c>
      <c r="S1711" s="39">
        <f>'07'!H1710/'05'!$P1711</f>
        <v>0.17021785970792436</v>
      </c>
      <c r="T1711" s="39">
        <f>'07'!I1710/'05'!$P1711</f>
        <v>4.1417285132870484E-2</v>
      </c>
      <c r="U1711" s="39">
        <f>'07'!J1710/'05'!$P1711</f>
        <v>9.8156571702178591E-3</v>
      </c>
      <c r="V1711" s="39">
        <f>'07'!K1710/'05'!$P1711</f>
        <v>0.16662676562125928</v>
      </c>
      <c r="W1711" s="39">
        <f>'07'!L1710/'05'!$P1711</f>
        <v>3.5910940866650705E-3</v>
      </c>
      <c r="X1711" s="39">
        <f>'07'!M1710/'05'!$P1711</f>
        <v>3.1122815417763947E-3</v>
      </c>
      <c r="Y1711" s="39">
        <f>'07'!N1710/'05'!$P1711</f>
        <v>0.12975819966483121</v>
      </c>
      <c r="Z1711" s="39">
        <f>'07'!O1710/'05'!$P1711</f>
        <v>1.340675125688293E-2</v>
      </c>
      <c r="AA1711" s="44">
        <f t="shared" si="2250"/>
        <v>34.004548719176441</v>
      </c>
      <c r="AB1711" s="44">
        <f t="shared" si="2251"/>
        <v>57.020110126885321</v>
      </c>
      <c r="AC1711" s="44">
        <f t="shared" si="2252"/>
        <v>33.532918362461096</v>
      </c>
      <c r="AD1711" s="44">
        <f t="shared" si="2253"/>
        <v>8.1592051711754845</v>
      </c>
      <c r="AE1711" s="44">
        <f t="shared" si="2254"/>
        <v>1.9336844625329181</v>
      </c>
      <c r="AF1711" s="44">
        <f t="shared" si="2255"/>
        <v>32.825472827388076</v>
      </c>
      <c r="AG1711" s="44">
        <f t="shared" si="2256"/>
        <v>0.70744553507301888</v>
      </c>
      <c r="AH1711" s="44">
        <f t="shared" si="2257"/>
        <v>0.61311946372994974</v>
      </c>
      <c r="AI1711" s="44">
        <f t="shared" si="2258"/>
        <v>25.562365333971748</v>
      </c>
      <c r="AJ1711" s="44">
        <f t="shared" si="2259"/>
        <v>2.6411299976059373</v>
      </c>
      <c r="AK1711" s="44">
        <f t="shared" si="2260"/>
        <v>27.272683744314101</v>
      </c>
      <c r="AL1711" s="44">
        <f t="shared" si="2261"/>
        <v>45.73186497486234</v>
      </c>
      <c r="AM1711" s="44">
        <f t="shared" si="2262"/>
        <v>26.89442183385205</v>
      </c>
      <c r="AN1711" s="44">
        <f t="shared" si="2263"/>
        <v>6.5439310509935362</v>
      </c>
      <c r="AO1711" s="44">
        <f t="shared" si="2264"/>
        <v>1.5508738328944218</v>
      </c>
      <c r="AP1711" s="44">
        <f t="shared" si="2265"/>
        <v>26.327028968158967</v>
      </c>
      <c r="AQ1711" s="44">
        <f t="shared" si="2266"/>
        <v>0.56739286569308112</v>
      </c>
      <c r="AR1711" s="44">
        <f t="shared" si="2267"/>
        <v>0.49174048360067035</v>
      </c>
      <c r="AS1711" s="44">
        <f t="shared" si="2268"/>
        <v>20.501795547043329</v>
      </c>
      <c r="AT1711" s="44">
        <f t="shared" si="2269"/>
        <v>2.1182666985875027</v>
      </c>
      <c r="AU1711" s="44">
        <f t="shared" si="2270"/>
        <v>528.53770648790999</v>
      </c>
      <c r="AV1711" s="44">
        <f t="shared" si="2271"/>
        <v>886.27196552549674</v>
      </c>
      <c r="AW1711" s="44">
        <f t="shared" si="2272"/>
        <v>521.20708642566433</v>
      </c>
      <c r="AX1711" s="44">
        <f t="shared" si="2273"/>
        <v>126.81972707684942</v>
      </c>
      <c r="AY1711" s="44">
        <f t="shared" si="2274"/>
        <v>30.055542255207083</v>
      </c>
      <c r="AZ1711" s="44">
        <f t="shared" si="2275"/>
        <v>510.2111563322959</v>
      </c>
      <c r="BA1711" s="44">
        <f t="shared" si="2276"/>
        <v>10.995930093368445</v>
      </c>
      <c r="BB1711" s="44">
        <f t="shared" si="2277"/>
        <v>9.5298060809193199</v>
      </c>
      <c r="BC1711" s="44">
        <f t="shared" si="2278"/>
        <v>397.31960737371315</v>
      </c>
      <c r="BD1711" s="44">
        <f t="shared" si="2279"/>
        <v>41.05147234857553</v>
      </c>
      <c r="BE1711" s="44">
        <f t="shared" si="2280"/>
        <v>131.18506104859947</v>
      </c>
      <c r="BF1711" s="44">
        <f t="shared" si="2281"/>
        <v>219.97605937275554</v>
      </c>
      <c r="BG1711" s="44">
        <f t="shared" si="2282"/>
        <v>129.3655733780225</v>
      </c>
      <c r="BH1711" s="44">
        <f t="shared" si="2283"/>
        <v>31.477136700981568</v>
      </c>
      <c r="BI1711" s="44">
        <f t="shared" si="2284"/>
        <v>7.4598994493655733</v>
      </c>
      <c r="BJ1711" s="44">
        <f t="shared" si="2285"/>
        <v>126.63634187215705</v>
      </c>
      <c r="BK1711" s="44">
        <f t="shared" si="2286"/>
        <v>2.7292315058654535</v>
      </c>
      <c r="BL1711" s="44">
        <f t="shared" si="2287"/>
        <v>2.3653339717500601</v>
      </c>
      <c r="BM1711" s="44">
        <f t="shared" si="2288"/>
        <v>98.616231745271719</v>
      </c>
      <c r="BN1711" s="44">
        <f t="shared" si="2289"/>
        <v>10.189130955231027</v>
      </c>
      <c r="BO1711" s="39">
        <f t="shared" si="2290"/>
        <v>8.1409022550099214E-3</v>
      </c>
      <c r="BP1711" s="39">
        <f t="shared" si="2209"/>
        <v>1.3650972019843265E-2</v>
      </c>
      <c r="BQ1711" s="39">
        <f t="shared" si="2210"/>
        <v>8.0279909893371075E-3</v>
      </c>
      <c r="BR1711" s="39">
        <f t="shared" si="2211"/>
        <v>1.9533648961396898E-3</v>
      </c>
      <c r="BS1711" s="39">
        <f t="shared" si="2212"/>
        <v>4.6293618925853918E-4</v>
      </c>
      <c r="BT1711" s="39">
        <f t="shared" si="2213"/>
        <v>7.858624090827885E-3</v>
      </c>
      <c r="BU1711" s="39">
        <f t="shared" si="2214"/>
        <v>1.6936689850922167E-4</v>
      </c>
      <c r="BV1711" s="39">
        <f t="shared" si="2215"/>
        <v>1.4678464537465878E-4</v>
      </c>
      <c r="BW1711" s="39">
        <f t="shared" si="2216"/>
        <v>6.1197905994665423E-3</v>
      </c>
      <c r="BX1711" s="39">
        <f t="shared" si="2217"/>
        <v>6.3230308776776091E-4</v>
      </c>
      <c r="BY1711" s="39">
        <f t="shared" si="2218"/>
        <v>6.5292515547795311E-3</v>
      </c>
      <c r="BZ1711" s="39">
        <f t="shared" si="2219"/>
        <v>1.0948495325559573E-2</v>
      </c>
      <c r="CA1711" s="39">
        <f t="shared" si="2220"/>
        <v>6.4386932807881372E-3</v>
      </c>
      <c r="CB1711" s="39">
        <f t="shared" si="2221"/>
        <v>1.5666581400511218E-3</v>
      </c>
      <c r="CC1711" s="39">
        <f t="shared" si="2222"/>
        <v>3.7128892336471672E-4</v>
      </c>
      <c r="CD1711" s="39">
        <f t="shared" si="2223"/>
        <v>6.302855869801045E-3</v>
      </c>
      <c r="CE1711" s="39">
        <f t="shared" si="2224"/>
        <v>1.3583741098709148E-4</v>
      </c>
      <c r="CF1711" s="39">
        <f t="shared" si="2225"/>
        <v>1.1772575618881263E-4</v>
      </c>
      <c r="CG1711" s="39">
        <f t="shared" si="2226"/>
        <v>4.9082584503335721E-3</v>
      </c>
      <c r="CH1711" s="39">
        <f t="shared" si="2227"/>
        <v>5.0712633435180817E-4</v>
      </c>
      <c r="CI1711" s="39">
        <f t="shared" si="2228"/>
        <v>0.12653524215655015</v>
      </c>
      <c r="CJ1711" s="39">
        <f t="shared" si="2229"/>
        <v>0.21217906763837605</v>
      </c>
      <c r="CK1711" s="39">
        <f t="shared" si="2230"/>
        <v>0.12478024573274224</v>
      </c>
      <c r="CL1711" s="39">
        <f t="shared" si="2231"/>
        <v>3.0361438131876806E-2</v>
      </c>
      <c r="CM1711" s="39">
        <f t="shared" si="2232"/>
        <v>7.1954853376124213E-3</v>
      </c>
      <c r="CN1711" s="39">
        <f t="shared" si="2233"/>
        <v>0.12214775109703038</v>
      </c>
      <c r="CO1711" s="39">
        <f t="shared" si="2234"/>
        <v>2.6324946357118612E-3</v>
      </c>
      <c r="CP1711" s="39">
        <f t="shared" si="2235"/>
        <v>2.2814953509502803E-3</v>
      </c>
      <c r="CQ1711" s="39">
        <f t="shared" si="2236"/>
        <v>9.5120806170388594E-2</v>
      </c>
      <c r="CR1711" s="39">
        <f t="shared" si="2237"/>
        <v>9.8279799733242829E-3</v>
      </c>
      <c r="CS1711" s="39">
        <f t="shared" si="2238"/>
        <v>3.1406526466028123E-2</v>
      </c>
      <c r="CT1711" s="39">
        <f t="shared" si="2239"/>
        <v>5.2663648401425796E-2</v>
      </c>
      <c r="CU1711" s="39">
        <f t="shared" si="2240"/>
        <v>3.0970929705056861E-2</v>
      </c>
      <c r="CV1711" s="39">
        <f t="shared" si="2241"/>
        <v>7.5358239648028649E-3</v>
      </c>
      <c r="CW1711" s="39">
        <f t="shared" si="2242"/>
        <v>1.7859467199821818E-3</v>
      </c>
      <c r="CX1711" s="39">
        <f t="shared" si="2243"/>
        <v>3.0317534563599962E-2</v>
      </c>
      <c r="CY1711" s="39">
        <f t="shared" si="2244"/>
        <v>6.5339514145689576E-4</v>
      </c>
      <c r="CZ1711" s="39">
        <f t="shared" si="2245"/>
        <v>5.6627578926264307E-4</v>
      </c>
      <c r="DA1711" s="39">
        <f t="shared" si="2246"/>
        <v>2.3609344444642501E-2</v>
      </c>
      <c r="DB1711" s="39">
        <f t="shared" si="2247"/>
        <v>2.4393418614390774E-3</v>
      </c>
    </row>
    <row r="1712" spans="1:106" ht="12.75" customHeight="1" x14ac:dyDescent="0.3">
      <c r="A1712" s="9" t="str">
        <f t="shared" si="2248"/>
        <v>31 Yucatán50-54 añosHombres</v>
      </c>
      <c r="B1712" s="18" t="s">
        <v>66</v>
      </c>
      <c r="C1712" s="18" t="s">
        <v>15</v>
      </c>
      <c r="D1712" s="29" t="s">
        <v>85</v>
      </c>
      <c r="E1712" s="19">
        <v>57886</v>
      </c>
      <c r="F1712" s="19">
        <v>55222</v>
      </c>
      <c r="G1712" s="19">
        <v>54624</v>
      </c>
      <c r="H1712" s="19">
        <v>565</v>
      </c>
      <c r="I1712" s="19">
        <v>33</v>
      </c>
      <c r="J1712" s="19">
        <v>2606</v>
      </c>
      <c r="K1712" s="19">
        <v>2301</v>
      </c>
      <c r="L1712" s="19">
        <v>160</v>
      </c>
      <c r="M1712" s="19">
        <v>145</v>
      </c>
      <c r="N1712" s="19">
        <v>58</v>
      </c>
      <c r="O1712" s="38">
        <f>+'07'!E1711-'05'!J1712</f>
        <v>565</v>
      </c>
      <c r="P1712" s="38">
        <f t="shared" si="2249"/>
        <v>3171</v>
      </c>
      <c r="Q1712" s="39">
        <f>'07'!F1711/'05'!$P1712</f>
        <v>0.15925575528224534</v>
      </c>
      <c r="R1712" s="39">
        <f>'07'!G1711/'05'!$P1712</f>
        <v>0.26679280983916748</v>
      </c>
      <c r="S1712" s="39">
        <f>'07'!H1711/'05'!$P1712</f>
        <v>0.20372122358877326</v>
      </c>
      <c r="T1712" s="39">
        <f>'07'!I1711/'05'!$P1712</f>
        <v>3.8158309681488492E-2</v>
      </c>
      <c r="U1712" s="39">
        <f>'07'!J1711/'05'!$P1712</f>
        <v>8.8300220750551876E-3</v>
      </c>
      <c r="V1712" s="39">
        <f>'07'!K1711/'05'!$P1712</f>
        <v>0.16335540838852097</v>
      </c>
      <c r="W1712" s="39">
        <f>'07'!L1711/'05'!$P1712</f>
        <v>3.4689372437716809E-3</v>
      </c>
      <c r="X1712" s="39">
        <f>'07'!M1711/'05'!$P1712</f>
        <v>3.1535793125197099E-3</v>
      </c>
      <c r="Y1712" s="39">
        <f>'07'!N1711/'05'!$P1712</f>
        <v>0.1425417849258909</v>
      </c>
      <c r="Z1712" s="39">
        <f>'07'!O1711/'05'!$P1712</f>
        <v>1.0722169662567014E-2</v>
      </c>
      <c r="AA1712" s="44">
        <f t="shared" si="2250"/>
        <v>25.480920845159254</v>
      </c>
      <c r="AB1712" s="44">
        <f t="shared" si="2251"/>
        <v>42.686849574266795</v>
      </c>
      <c r="AC1712" s="44">
        <f t="shared" si="2252"/>
        <v>32.595395774203723</v>
      </c>
      <c r="AD1712" s="44">
        <f t="shared" si="2253"/>
        <v>6.1053295490381583</v>
      </c>
      <c r="AE1712" s="44">
        <f t="shared" si="2254"/>
        <v>1.4128035320088301</v>
      </c>
      <c r="AF1712" s="44">
        <f t="shared" si="2255"/>
        <v>26.136865342163354</v>
      </c>
      <c r="AG1712" s="44">
        <f t="shared" si="2256"/>
        <v>0.55502995900346896</v>
      </c>
      <c r="AH1712" s="44">
        <f t="shared" si="2257"/>
        <v>0.50457269000315352</v>
      </c>
      <c r="AI1712" s="44">
        <f t="shared" si="2258"/>
        <v>22.806685588142543</v>
      </c>
      <c r="AJ1712" s="44">
        <f t="shared" si="2259"/>
        <v>1.7155471460107221</v>
      </c>
      <c r="AK1712" s="44">
        <f t="shared" si="2260"/>
        <v>23.092084515925574</v>
      </c>
      <c r="AL1712" s="44">
        <f t="shared" si="2261"/>
        <v>38.684957426679283</v>
      </c>
      <c r="AM1712" s="44">
        <f t="shared" si="2262"/>
        <v>29.539577420372122</v>
      </c>
      <c r="AN1712" s="44">
        <f t="shared" si="2263"/>
        <v>5.5329549038158312</v>
      </c>
      <c r="AO1712" s="44">
        <f t="shared" si="2264"/>
        <v>1.2803532008830023</v>
      </c>
      <c r="AP1712" s="44">
        <f t="shared" si="2265"/>
        <v>23.686534216335541</v>
      </c>
      <c r="AQ1712" s="44">
        <f t="shared" si="2266"/>
        <v>0.50299590034689368</v>
      </c>
      <c r="AR1712" s="44">
        <f t="shared" si="2267"/>
        <v>0.45726900031535794</v>
      </c>
      <c r="AS1712" s="44">
        <f t="shared" si="2268"/>
        <v>20.66855881425418</v>
      </c>
      <c r="AT1712" s="44">
        <f t="shared" si="2269"/>
        <v>1.554714601072217</v>
      </c>
      <c r="AU1712" s="44">
        <f t="shared" si="2270"/>
        <v>366.44749290444651</v>
      </c>
      <c r="AV1712" s="44">
        <f t="shared" si="2271"/>
        <v>613.89025543992432</v>
      </c>
      <c r="AW1712" s="44">
        <f t="shared" si="2272"/>
        <v>468.76253547776724</v>
      </c>
      <c r="AX1712" s="44">
        <f t="shared" si="2273"/>
        <v>87.80227057710502</v>
      </c>
      <c r="AY1712" s="44">
        <f t="shared" si="2274"/>
        <v>20.317880794701988</v>
      </c>
      <c r="AZ1712" s="44">
        <f t="shared" si="2275"/>
        <v>375.88079470198676</v>
      </c>
      <c r="BA1712" s="44">
        <f t="shared" si="2276"/>
        <v>7.9820245979186373</v>
      </c>
      <c r="BB1712" s="44">
        <f t="shared" si="2277"/>
        <v>7.2563859981078522</v>
      </c>
      <c r="BC1712" s="44">
        <f t="shared" si="2278"/>
        <v>327.98864711447493</v>
      </c>
      <c r="BD1712" s="44">
        <f t="shared" si="2279"/>
        <v>24.671712393566697</v>
      </c>
      <c r="BE1712" s="44">
        <f t="shared" si="2280"/>
        <v>89.979501734468613</v>
      </c>
      <c r="BF1712" s="44">
        <f t="shared" si="2281"/>
        <v>150.73793755912962</v>
      </c>
      <c r="BG1712" s="44">
        <f t="shared" si="2282"/>
        <v>115.10249132765689</v>
      </c>
      <c r="BH1712" s="44">
        <f t="shared" si="2283"/>
        <v>21.559444970041</v>
      </c>
      <c r="BI1712" s="44">
        <f t="shared" si="2284"/>
        <v>4.9889624724061807</v>
      </c>
      <c r="BJ1712" s="44">
        <f t="shared" si="2285"/>
        <v>92.29580573951435</v>
      </c>
      <c r="BK1712" s="44">
        <f t="shared" si="2286"/>
        <v>1.9599495427309996</v>
      </c>
      <c r="BL1712" s="44">
        <f t="shared" si="2287"/>
        <v>1.7817723115736361</v>
      </c>
      <c r="BM1712" s="44">
        <f t="shared" si="2288"/>
        <v>80.536108483128359</v>
      </c>
      <c r="BN1712" s="44">
        <f t="shared" si="2289"/>
        <v>6.0580258593503631</v>
      </c>
      <c r="BO1712" s="39">
        <f t="shared" si="2290"/>
        <v>8.0356104841246469E-3</v>
      </c>
      <c r="BP1712" s="39">
        <f t="shared" si="2209"/>
        <v>1.3461636573404856E-2</v>
      </c>
      <c r="BQ1712" s="39">
        <f t="shared" si="2210"/>
        <v>1.0279216579692123E-2</v>
      </c>
      <c r="BR1712" s="39">
        <f t="shared" si="2211"/>
        <v>1.9253640961962026E-3</v>
      </c>
      <c r="BS1712" s="39">
        <f t="shared" si="2212"/>
        <v>4.4553879911978243E-4</v>
      </c>
      <c r="BT1712" s="39">
        <f t="shared" si="2213"/>
        <v>8.2424677837159739E-3</v>
      </c>
      <c r="BU1712" s="39">
        <f t="shared" si="2214"/>
        <v>1.7503309965420023E-4</v>
      </c>
      <c r="BV1712" s="39">
        <f t="shared" si="2215"/>
        <v>1.5912099968563655E-4</v>
      </c>
      <c r="BW1712" s="39">
        <f t="shared" si="2216"/>
        <v>7.1922691857907737E-3</v>
      </c>
      <c r="BX1712" s="39">
        <f t="shared" si="2217"/>
        <v>5.4101139893116435E-4</v>
      </c>
      <c r="BY1712" s="39">
        <f t="shared" si="2218"/>
        <v>7.2822720012379613E-3</v>
      </c>
      <c r="BZ1712" s="39">
        <f t="shared" si="2219"/>
        <v>1.219960814464815E-2</v>
      </c>
      <c r="CA1712" s="39">
        <f t="shared" si="2220"/>
        <v>9.3155400253459864E-3</v>
      </c>
      <c r="CB1712" s="39">
        <f t="shared" si="2221"/>
        <v>1.7448612121778086E-3</v>
      </c>
      <c r="CC1712" s="39">
        <f t="shared" si="2222"/>
        <v>4.0376953670230283E-4</v>
      </c>
      <c r="CD1712" s="39">
        <f t="shared" si="2223"/>
        <v>7.4697364289926021E-3</v>
      </c>
      <c r="CE1712" s="39">
        <f t="shared" si="2224"/>
        <v>1.5862374656161894E-4</v>
      </c>
      <c r="CF1712" s="39">
        <f t="shared" si="2225"/>
        <v>1.4420340596510816E-4</v>
      </c>
      <c r="CG1712" s="39">
        <f t="shared" si="2226"/>
        <v>6.5179939496228887E-3</v>
      </c>
      <c r="CH1712" s="39">
        <f t="shared" si="2227"/>
        <v>4.9029158028136767E-4</v>
      </c>
      <c r="CI1712" s="39">
        <f t="shared" si="2228"/>
        <v>0.11556212327481756</v>
      </c>
      <c r="CJ1712" s="39">
        <f t="shared" si="2229"/>
        <v>0.19359516097127857</v>
      </c>
      <c r="CK1712" s="39">
        <f t="shared" si="2230"/>
        <v>0.14782798343669734</v>
      </c>
      <c r="CL1712" s="39">
        <f t="shared" si="2231"/>
        <v>2.768914240842164E-2</v>
      </c>
      <c r="CM1712" s="39">
        <f t="shared" si="2232"/>
        <v>6.4074048548413715E-3</v>
      </c>
      <c r="CN1712" s="39">
        <f t="shared" si="2233"/>
        <v>0.11853698981456535</v>
      </c>
      <c r="CO1712" s="39">
        <f t="shared" si="2234"/>
        <v>2.517194764401967E-3</v>
      </c>
      <c r="CP1712" s="39">
        <f t="shared" si="2235"/>
        <v>2.2883588767290608E-3</v>
      </c>
      <c r="CQ1712" s="39">
        <f t="shared" si="2236"/>
        <v>0.10343382122815356</v>
      </c>
      <c r="CR1712" s="39">
        <f t="shared" si="2237"/>
        <v>7.7804201808788073E-3</v>
      </c>
      <c r="CS1712" s="39">
        <f t="shared" si="2238"/>
        <v>2.8375749522065157E-2</v>
      </c>
      <c r="CT1712" s="39">
        <f t="shared" si="2239"/>
        <v>4.7536404149835891E-2</v>
      </c>
      <c r="CU1712" s="39">
        <f t="shared" si="2240"/>
        <v>3.629848354703781E-2</v>
      </c>
      <c r="CV1712" s="39">
        <f t="shared" si="2241"/>
        <v>6.7989419646928414E-3</v>
      </c>
      <c r="CW1712" s="39">
        <f t="shared" si="2242"/>
        <v>1.5733088843917315E-3</v>
      </c>
      <c r="CX1712" s="39">
        <f t="shared" si="2243"/>
        <v>2.9106214361247034E-2</v>
      </c>
      <c r="CY1712" s="39">
        <f t="shared" si="2244"/>
        <v>6.1808563315389454E-4</v>
      </c>
      <c r="CZ1712" s="39">
        <f t="shared" si="2245"/>
        <v>5.6189603013990412E-4</v>
      </c>
      <c r="DA1712" s="39">
        <f t="shared" si="2246"/>
        <v>2.5397700562323669E-2</v>
      </c>
      <c r="DB1712" s="39">
        <f t="shared" si="2247"/>
        <v>1.9104465024756742E-3</v>
      </c>
    </row>
    <row r="1713" spans="1:106" ht="12.75" customHeight="1" x14ac:dyDescent="0.3">
      <c r="A1713" s="9" t="str">
        <f t="shared" si="2248"/>
        <v>31 Yucatán55-59 añosHombres</v>
      </c>
      <c r="B1713" s="18" t="s">
        <v>66</v>
      </c>
      <c r="C1713" s="18" t="s">
        <v>15</v>
      </c>
      <c r="D1713" s="29" t="s">
        <v>86</v>
      </c>
      <c r="E1713" s="19">
        <v>48826</v>
      </c>
      <c r="F1713" s="19">
        <v>46741</v>
      </c>
      <c r="G1713" s="19">
        <v>46273</v>
      </c>
      <c r="H1713" s="19">
        <v>436</v>
      </c>
      <c r="I1713" s="19">
        <v>32</v>
      </c>
      <c r="J1713" s="19">
        <v>2044</v>
      </c>
      <c r="K1713" s="19">
        <v>1785</v>
      </c>
      <c r="L1713" s="19">
        <v>148</v>
      </c>
      <c r="M1713" s="19">
        <v>111</v>
      </c>
      <c r="N1713" s="19">
        <v>41</v>
      </c>
      <c r="O1713" s="38">
        <f>+'07'!E1712-'05'!J1713</f>
        <v>436</v>
      </c>
      <c r="P1713" s="38">
        <f t="shared" si="2249"/>
        <v>2480</v>
      </c>
      <c r="Q1713" s="39">
        <f>'07'!F1712/'05'!$P1713</f>
        <v>0.13629032258064516</v>
      </c>
      <c r="R1713" s="39">
        <f>'07'!G1712/'05'!$P1713</f>
        <v>0.20403225806451614</v>
      </c>
      <c r="S1713" s="39">
        <f>'07'!H1712/'05'!$P1713</f>
        <v>0.23629032258064517</v>
      </c>
      <c r="T1713" s="39">
        <f>'07'!I1712/'05'!$P1713</f>
        <v>2.7419354838709678E-2</v>
      </c>
      <c r="U1713" s="39">
        <f>'07'!J1712/'05'!$P1713</f>
        <v>1.0483870967741936E-2</v>
      </c>
      <c r="V1713" s="39">
        <f>'07'!K1712/'05'!$P1713</f>
        <v>0.16693548387096774</v>
      </c>
      <c r="W1713" s="39">
        <f>'07'!L1712/'05'!$P1713</f>
        <v>6.0483870967741934E-3</v>
      </c>
      <c r="X1713" s="39">
        <f>'07'!M1712/'05'!$P1713</f>
        <v>4.032258064516129E-4</v>
      </c>
      <c r="Y1713" s="39">
        <f>'07'!N1712/'05'!$P1713</f>
        <v>0.19758064516129031</v>
      </c>
      <c r="Z1713" s="39">
        <f>'07'!O1712/'05'!$P1713</f>
        <v>1.4516129032258065E-2</v>
      </c>
      <c r="AA1713" s="44">
        <f t="shared" si="2250"/>
        <v>20.170967741935485</v>
      </c>
      <c r="AB1713" s="44">
        <f t="shared" si="2251"/>
        <v>30.196774193548389</v>
      </c>
      <c r="AC1713" s="44">
        <f t="shared" si="2252"/>
        <v>34.970967741935482</v>
      </c>
      <c r="AD1713" s="44">
        <f t="shared" si="2253"/>
        <v>4.0580645161290327</v>
      </c>
      <c r="AE1713" s="44">
        <f t="shared" si="2254"/>
        <v>1.5516129032258066</v>
      </c>
      <c r="AF1713" s="44">
        <f t="shared" si="2255"/>
        <v>24.706451612903226</v>
      </c>
      <c r="AG1713" s="44">
        <f t="shared" si="2256"/>
        <v>0.89516129032258063</v>
      </c>
      <c r="AH1713" s="44">
        <f t="shared" si="2257"/>
        <v>5.9677419354838709E-2</v>
      </c>
      <c r="AI1713" s="44">
        <f t="shared" si="2258"/>
        <v>29.241935483870968</v>
      </c>
      <c r="AJ1713" s="44">
        <f t="shared" si="2259"/>
        <v>2.1483870967741936</v>
      </c>
      <c r="AK1713" s="44">
        <f t="shared" si="2260"/>
        <v>15.128225806451614</v>
      </c>
      <c r="AL1713" s="44">
        <f t="shared" si="2261"/>
        <v>22.647580645161291</v>
      </c>
      <c r="AM1713" s="44">
        <f t="shared" si="2262"/>
        <v>26.228225806451615</v>
      </c>
      <c r="AN1713" s="44">
        <f t="shared" si="2263"/>
        <v>3.0435483870967741</v>
      </c>
      <c r="AO1713" s="44">
        <f t="shared" si="2264"/>
        <v>1.1637096774193549</v>
      </c>
      <c r="AP1713" s="44">
        <f t="shared" si="2265"/>
        <v>18.529838709677421</v>
      </c>
      <c r="AQ1713" s="44">
        <f t="shared" si="2266"/>
        <v>0.6713709677419355</v>
      </c>
      <c r="AR1713" s="44">
        <f t="shared" si="2267"/>
        <v>4.4758064516129036E-2</v>
      </c>
      <c r="AS1713" s="44">
        <f t="shared" si="2268"/>
        <v>21.931451612903224</v>
      </c>
      <c r="AT1713" s="44">
        <f t="shared" si="2269"/>
        <v>1.6112903225806452</v>
      </c>
      <c r="AU1713" s="44">
        <f t="shared" si="2270"/>
        <v>243.27822580645162</v>
      </c>
      <c r="AV1713" s="44">
        <f t="shared" si="2271"/>
        <v>364.19758064516128</v>
      </c>
      <c r="AW1713" s="44">
        <f t="shared" si="2272"/>
        <v>421.77822580645164</v>
      </c>
      <c r="AX1713" s="44">
        <f t="shared" si="2273"/>
        <v>48.943548387096776</v>
      </c>
      <c r="AY1713" s="44">
        <f t="shared" si="2274"/>
        <v>18.713709677419356</v>
      </c>
      <c r="AZ1713" s="44">
        <f t="shared" si="2275"/>
        <v>297.97983870967744</v>
      </c>
      <c r="BA1713" s="44">
        <f t="shared" si="2276"/>
        <v>10.796370967741936</v>
      </c>
      <c r="BB1713" s="44">
        <f t="shared" si="2277"/>
        <v>0.719758064516129</v>
      </c>
      <c r="BC1713" s="44">
        <f t="shared" si="2278"/>
        <v>352.68145161290323</v>
      </c>
      <c r="BD1713" s="44">
        <f t="shared" si="2279"/>
        <v>25.911290322580648</v>
      </c>
      <c r="BE1713" s="44">
        <f t="shared" si="2280"/>
        <v>59.42258064516129</v>
      </c>
      <c r="BF1713" s="44">
        <f t="shared" si="2281"/>
        <v>88.958064516129042</v>
      </c>
      <c r="BG1713" s="44">
        <f t="shared" si="2282"/>
        <v>103.0225806451613</v>
      </c>
      <c r="BH1713" s="44">
        <f t="shared" si="2283"/>
        <v>11.95483870967742</v>
      </c>
      <c r="BI1713" s="44">
        <f t="shared" si="2284"/>
        <v>4.5709677419354842</v>
      </c>
      <c r="BJ1713" s="44">
        <f t="shared" si="2285"/>
        <v>72.783870967741933</v>
      </c>
      <c r="BK1713" s="44">
        <f t="shared" si="2286"/>
        <v>2.6370967741935485</v>
      </c>
      <c r="BL1713" s="44">
        <f t="shared" si="2287"/>
        <v>0.17580645161290323</v>
      </c>
      <c r="BM1713" s="44">
        <f t="shared" si="2288"/>
        <v>86.145161290322577</v>
      </c>
      <c r="BN1713" s="44">
        <f t="shared" si="2289"/>
        <v>6.3290322580645162</v>
      </c>
      <c r="BO1713" s="39">
        <f t="shared" si="2290"/>
        <v>8.1334547346514057E-3</v>
      </c>
      <c r="BP1713" s="39">
        <f t="shared" si="2209"/>
        <v>1.2176118626430803E-2</v>
      </c>
      <c r="BQ1713" s="39">
        <f t="shared" si="2210"/>
        <v>1.4101196670135275E-2</v>
      </c>
      <c r="BR1713" s="39">
        <f t="shared" si="2211"/>
        <v>1.6363163371488035E-3</v>
      </c>
      <c r="BS1713" s="39">
        <f t="shared" si="2212"/>
        <v>6.2565036420395427E-4</v>
      </c>
      <c r="BT1713" s="39">
        <f t="shared" si="2213"/>
        <v>9.9622788761706566E-3</v>
      </c>
      <c r="BU1713" s="39">
        <f t="shared" si="2214"/>
        <v>3.6095213319458898E-4</v>
      </c>
      <c r="BV1713" s="39">
        <f t="shared" si="2215"/>
        <v>2.406347554630593E-5</v>
      </c>
      <c r="BW1713" s="39">
        <f t="shared" si="2216"/>
        <v>1.1791103017689906E-2</v>
      </c>
      <c r="BX1713" s="39">
        <f t="shared" si="2217"/>
        <v>8.6628511966701355E-4</v>
      </c>
      <c r="BY1713" s="39">
        <f t="shared" si="2218"/>
        <v>6.1000910509885539E-3</v>
      </c>
      <c r="BZ1713" s="39">
        <f t="shared" si="2219"/>
        <v>9.132088969823102E-3</v>
      </c>
      <c r="CA1713" s="39">
        <f t="shared" si="2220"/>
        <v>1.0575897502601458E-2</v>
      </c>
      <c r="CB1713" s="39">
        <f t="shared" si="2221"/>
        <v>1.2272372528616025E-3</v>
      </c>
      <c r="CC1713" s="39">
        <f t="shared" si="2222"/>
        <v>4.692377731529657E-4</v>
      </c>
      <c r="CD1713" s="39">
        <f t="shared" si="2223"/>
        <v>7.471709157127992E-3</v>
      </c>
      <c r="CE1713" s="39">
        <f t="shared" si="2224"/>
        <v>2.7071409989594175E-4</v>
      </c>
      <c r="CF1713" s="39">
        <f t="shared" si="2225"/>
        <v>1.8047606659729449E-5</v>
      </c>
      <c r="CG1713" s="39">
        <f t="shared" si="2226"/>
        <v>8.8433272632674285E-3</v>
      </c>
      <c r="CH1713" s="39">
        <f t="shared" si="2227"/>
        <v>6.4971383975026011E-4</v>
      </c>
      <c r="CI1713" s="39">
        <f t="shared" si="2228"/>
        <v>9.8096058792924032E-2</v>
      </c>
      <c r="CJ1713" s="39">
        <f t="shared" si="2229"/>
        <v>0.14685386316337148</v>
      </c>
      <c r="CK1713" s="39">
        <f t="shared" si="2230"/>
        <v>0.17007186524453696</v>
      </c>
      <c r="CL1713" s="39">
        <f t="shared" si="2231"/>
        <v>1.9735301768990635E-2</v>
      </c>
      <c r="CM1713" s="39">
        <f t="shared" si="2232"/>
        <v>7.5458506763787722E-3</v>
      </c>
      <c r="CN1713" s="39">
        <f t="shared" si="2233"/>
        <v>0.12015316077003123</v>
      </c>
      <c r="CO1713" s="39">
        <f t="shared" si="2234"/>
        <v>4.3533753902185229E-3</v>
      </c>
      <c r="CP1713" s="39">
        <f t="shared" si="2235"/>
        <v>2.9022502601456812E-4</v>
      </c>
      <c r="CQ1713" s="39">
        <f t="shared" si="2236"/>
        <v>0.14221026274713841</v>
      </c>
      <c r="CR1713" s="39">
        <f t="shared" si="2237"/>
        <v>1.0448100936524455E-2</v>
      </c>
      <c r="CS1713" s="39">
        <f t="shared" si="2238"/>
        <v>2.3960718002081164E-2</v>
      </c>
      <c r="CT1713" s="39">
        <f t="shared" si="2239"/>
        <v>3.5870187304890742E-2</v>
      </c>
      <c r="CU1713" s="39">
        <f t="shared" si="2240"/>
        <v>4.1541363163371488E-2</v>
      </c>
      <c r="CV1713" s="39">
        <f t="shared" si="2241"/>
        <v>4.8204994797086372E-3</v>
      </c>
      <c r="CW1713" s="39">
        <f t="shared" si="2242"/>
        <v>1.8431321540062437E-3</v>
      </c>
      <c r="CX1713" s="39">
        <f t="shared" si="2243"/>
        <v>2.9348335067637878E-2</v>
      </c>
      <c r="CY1713" s="39">
        <f t="shared" si="2244"/>
        <v>1.0633454734651406E-3</v>
      </c>
      <c r="CZ1713" s="39">
        <f t="shared" si="2245"/>
        <v>7.0889698231009366E-5</v>
      </c>
      <c r="DA1713" s="39">
        <f t="shared" si="2246"/>
        <v>3.4735952133194588E-2</v>
      </c>
      <c r="DB1713" s="39">
        <f t="shared" si="2247"/>
        <v>2.5520291363163371E-3</v>
      </c>
    </row>
    <row r="1714" spans="1:106" ht="12.75" customHeight="1" x14ac:dyDescent="0.3">
      <c r="A1714" s="9" t="str">
        <f t="shared" si="2248"/>
        <v>31 Yucatán60-64 añosHombres</v>
      </c>
      <c r="B1714" s="18" t="s">
        <v>66</v>
      </c>
      <c r="C1714" s="18" t="s">
        <v>15</v>
      </c>
      <c r="D1714" s="29" t="s">
        <v>87</v>
      </c>
      <c r="E1714" s="19">
        <v>40883</v>
      </c>
      <c r="F1714" s="19">
        <v>39135</v>
      </c>
      <c r="G1714" s="19">
        <v>38775</v>
      </c>
      <c r="H1714" s="19">
        <v>340</v>
      </c>
      <c r="I1714" s="19">
        <v>20</v>
      </c>
      <c r="J1714" s="19">
        <v>1703</v>
      </c>
      <c r="K1714" s="19">
        <v>1478</v>
      </c>
      <c r="L1714" s="19">
        <v>157</v>
      </c>
      <c r="M1714" s="19">
        <v>68</v>
      </c>
      <c r="N1714" s="19">
        <v>45</v>
      </c>
      <c r="O1714" s="38">
        <f>+'07'!E1713-'05'!J1714</f>
        <v>340</v>
      </c>
      <c r="P1714" s="38">
        <f t="shared" si="2249"/>
        <v>2043</v>
      </c>
      <c r="Q1714" s="39">
        <f>'07'!F1713/'05'!$P1714</f>
        <v>9.6916299559471369E-2</v>
      </c>
      <c r="R1714" s="39">
        <f>'07'!G1713/'05'!$P1714</f>
        <v>0.136074400391581</v>
      </c>
      <c r="S1714" s="39">
        <f>'07'!H1713/'05'!$P1714</f>
        <v>0.29368575624082233</v>
      </c>
      <c r="T1714" s="39">
        <f>'07'!I1713/'05'!$P1714</f>
        <v>1.7621145374449341E-2</v>
      </c>
      <c r="U1714" s="39">
        <f>'07'!J1713/'05'!$P1714</f>
        <v>4.8947626040137058E-4</v>
      </c>
      <c r="V1714" s="39">
        <f>'07'!K1713/'05'!$P1714</f>
        <v>0.17914831130690162</v>
      </c>
      <c r="W1714" s="39">
        <f>'07'!L1713/'05'!$P1714</f>
        <v>4.8947626040137049E-3</v>
      </c>
      <c r="X1714" s="39">
        <f>'07'!M1713/'05'!$P1714</f>
        <v>1.9579050416054823E-3</v>
      </c>
      <c r="Y1714" s="39">
        <f>'07'!N1713/'05'!$P1714</f>
        <v>0.25452765540871269</v>
      </c>
      <c r="Z1714" s="39">
        <f>'07'!O1713/'05'!$P1714</f>
        <v>1.4684287812041116E-2</v>
      </c>
      <c r="AA1714" s="44">
        <f t="shared" si="2250"/>
        <v>15.215859030837006</v>
      </c>
      <c r="AB1714" s="44">
        <f t="shared" si="2251"/>
        <v>21.363680861478219</v>
      </c>
      <c r="AC1714" s="44">
        <f t="shared" si="2252"/>
        <v>46.108663729809102</v>
      </c>
      <c r="AD1714" s="44">
        <f t="shared" si="2253"/>
        <v>2.7665198237885464</v>
      </c>
      <c r="AE1714" s="44">
        <f t="shared" si="2254"/>
        <v>7.6847772883015183E-2</v>
      </c>
      <c r="AF1714" s="44">
        <f t="shared" si="2255"/>
        <v>28.126284875183554</v>
      </c>
      <c r="AG1714" s="44">
        <f t="shared" si="2256"/>
        <v>0.76847772883015164</v>
      </c>
      <c r="AH1714" s="44">
        <f t="shared" si="2257"/>
        <v>0.30739109153206073</v>
      </c>
      <c r="AI1714" s="44">
        <f t="shared" si="2258"/>
        <v>39.960841899167896</v>
      </c>
      <c r="AJ1714" s="44">
        <f t="shared" si="2259"/>
        <v>2.3054331864904554</v>
      </c>
      <c r="AK1714" s="44">
        <f t="shared" si="2260"/>
        <v>6.5903083700440535</v>
      </c>
      <c r="AL1714" s="44">
        <f t="shared" si="2261"/>
        <v>9.2530592266275082</v>
      </c>
      <c r="AM1714" s="44">
        <f t="shared" si="2262"/>
        <v>19.970631424375917</v>
      </c>
      <c r="AN1714" s="44">
        <f t="shared" si="2263"/>
        <v>1.1982378854625553</v>
      </c>
      <c r="AO1714" s="44">
        <f t="shared" si="2264"/>
        <v>3.3284385707293196E-2</v>
      </c>
      <c r="AP1714" s="44">
        <f t="shared" si="2265"/>
        <v>12.18208516886931</v>
      </c>
      <c r="AQ1714" s="44">
        <f t="shared" si="2266"/>
        <v>0.33284385707293196</v>
      </c>
      <c r="AR1714" s="44">
        <f t="shared" si="2267"/>
        <v>0.13313754282917278</v>
      </c>
      <c r="AS1714" s="44">
        <f t="shared" si="2268"/>
        <v>17.307880567792463</v>
      </c>
      <c r="AT1714" s="44">
        <f t="shared" si="2269"/>
        <v>0.99853157121879588</v>
      </c>
      <c r="AU1714" s="44">
        <f t="shared" si="2270"/>
        <v>143.24229074889868</v>
      </c>
      <c r="AV1714" s="44">
        <f t="shared" si="2271"/>
        <v>201.11796377875672</v>
      </c>
      <c r="AW1714" s="44">
        <f t="shared" si="2272"/>
        <v>434.06754772393538</v>
      </c>
      <c r="AX1714" s="44">
        <f t="shared" si="2273"/>
        <v>26.044052863436125</v>
      </c>
      <c r="AY1714" s="44">
        <f t="shared" si="2274"/>
        <v>0.72344591287322568</v>
      </c>
      <c r="AZ1714" s="44">
        <f t="shared" si="2275"/>
        <v>264.78120411160057</v>
      </c>
      <c r="BA1714" s="44">
        <f t="shared" si="2276"/>
        <v>7.2344591287322562</v>
      </c>
      <c r="BB1714" s="44">
        <f t="shared" si="2277"/>
        <v>2.8937836514929027</v>
      </c>
      <c r="BC1714" s="44">
        <f t="shared" si="2278"/>
        <v>376.19187469407734</v>
      </c>
      <c r="BD1714" s="44">
        <f t="shared" si="2279"/>
        <v>21.70337738619677</v>
      </c>
      <c r="BE1714" s="44">
        <f t="shared" si="2280"/>
        <v>32.951541850220266</v>
      </c>
      <c r="BF1714" s="44">
        <f t="shared" si="2281"/>
        <v>46.265296133137539</v>
      </c>
      <c r="BG1714" s="44">
        <f t="shared" si="2282"/>
        <v>99.85315712187959</v>
      </c>
      <c r="BH1714" s="44">
        <f t="shared" si="2283"/>
        <v>5.9911894273127757</v>
      </c>
      <c r="BI1714" s="44">
        <f t="shared" si="2284"/>
        <v>0.16642192853646601</v>
      </c>
      <c r="BJ1714" s="44">
        <f t="shared" si="2285"/>
        <v>60.910425844346548</v>
      </c>
      <c r="BK1714" s="44">
        <f t="shared" si="2286"/>
        <v>1.6642192853646596</v>
      </c>
      <c r="BL1714" s="44">
        <f t="shared" si="2287"/>
        <v>0.66568771414586403</v>
      </c>
      <c r="BM1714" s="44">
        <f t="shared" si="2288"/>
        <v>86.539402838962317</v>
      </c>
      <c r="BN1714" s="44">
        <f t="shared" si="2289"/>
        <v>4.9926578560939792</v>
      </c>
      <c r="BO1714" s="39">
        <f t="shared" si="2290"/>
        <v>7.4478017772085202E-3</v>
      </c>
      <c r="BP1714" s="39">
        <f t="shared" si="2209"/>
        <v>1.0457014616484689E-2</v>
      </c>
      <c r="BQ1714" s="39">
        <f t="shared" si="2210"/>
        <v>2.256909629457127E-2</v>
      </c>
      <c r="BR1714" s="39">
        <f t="shared" si="2211"/>
        <v>1.3541457776742763E-3</v>
      </c>
      <c r="BS1714" s="39">
        <f t="shared" si="2212"/>
        <v>3.7615160490952123E-5</v>
      </c>
      <c r="BT1714" s="39">
        <f t="shared" si="2213"/>
        <v>1.3767148739688475E-2</v>
      </c>
      <c r="BU1714" s="39">
        <f t="shared" si="2214"/>
        <v>3.761516049095211E-4</v>
      </c>
      <c r="BV1714" s="39">
        <f t="shared" si="2215"/>
        <v>1.5046064196380849E-4</v>
      </c>
      <c r="BW1714" s="39">
        <f t="shared" si="2216"/>
        <v>1.9559883455295104E-2</v>
      </c>
      <c r="BX1714" s="39">
        <f t="shared" si="2217"/>
        <v>1.1284548147285636E-3</v>
      </c>
      <c r="BY1714" s="39">
        <f t="shared" si="2218"/>
        <v>3.2257994958610151E-3</v>
      </c>
      <c r="BZ1714" s="39">
        <f t="shared" si="2219"/>
        <v>4.5291528275220308E-3</v>
      </c>
      <c r="CA1714" s="39">
        <f t="shared" si="2220"/>
        <v>9.7751499874576195E-3</v>
      </c>
      <c r="CB1714" s="39">
        <f t="shared" si="2221"/>
        <v>5.8650899924745726E-4</v>
      </c>
      <c r="CC1714" s="39">
        <f t="shared" si="2222"/>
        <v>1.6291916645762699E-5</v>
      </c>
      <c r="CD1714" s="39">
        <f t="shared" si="2223"/>
        <v>5.9628414923491484E-3</v>
      </c>
      <c r="CE1714" s="39">
        <f t="shared" si="2224"/>
        <v>1.6291916645762701E-4</v>
      </c>
      <c r="CF1714" s="39">
        <f t="shared" si="2225"/>
        <v>6.5167666583050796E-5</v>
      </c>
      <c r="CG1714" s="39">
        <f t="shared" si="2226"/>
        <v>8.4717966557966047E-3</v>
      </c>
      <c r="CH1714" s="39">
        <f t="shared" si="2227"/>
        <v>4.8875749937288097E-4</v>
      </c>
      <c r="CI1714" s="39">
        <f t="shared" si="2228"/>
        <v>7.0113700807096765E-2</v>
      </c>
      <c r="CJ1714" s="39">
        <f t="shared" si="2229"/>
        <v>9.8442468809964129E-2</v>
      </c>
      <c r="CK1714" s="39">
        <f t="shared" si="2230"/>
        <v>0.21246576002150533</v>
      </c>
      <c r="CL1714" s="39">
        <f t="shared" si="2231"/>
        <v>1.2747945601290321E-2</v>
      </c>
      <c r="CM1714" s="39">
        <f t="shared" si="2232"/>
        <v>3.5410960003584221E-4</v>
      </c>
      <c r="CN1714" s="39">
        <f t="shared" si="2233"/>
        <v>0.12960411361311824</v>
      </c>
      <c r="CO1714" s="39">
        <f t="shared" si="2234"/>
        <v>3.5410960003584221E-3</v>
      </c>
      <c r="CP1714" s="39">
        <f t="shared" si="2235"/>
        <v>1.4164384001433689E-3</v>
      </c>
      <c r="CQ1714" s="39">
        <f t="shared" si="2236"/>
        <v>0.18413699201863795</v>
      </c>
      <c r="CR1714" s="39">
        <f t="shared" si="2237"/>
        <v>1.0623288001075266E-2</v>
      </c>
      <c r="CS1714" s="39">
        <f t="shared" si="2238"/>
        <v>1.6128997479305074E-2</v>
      </c>
      <c r="CT1714" s="39">
        <f t="shared" si="2239"/>
        <v>2.2645764137610151E-2</v>
      </c>
      <c r="CU1714" s="39">
        <f t="shared" si="2240"/>
        <v>4.8875749937288104E-2</v>
      </c>
      <c r="CV1714" s="39">
        <f t="shared" si="2241"/>
        <v>2.9325449962372863E-3</v>
      </c>
      <c r="CW1714" s="39">
        <f t="shared" si="2242"/>
        <v>8.1459583228813518E-5</v>
      </c>
      <c r="CX1714" s="39">
        <f t="shared" si="2243"/>
        <v>2.9814207461745741E-2</v>
      </c>
      <c r="CY1714" s="39">
        <f t="shared" si="2244"/>
        <v>8.1459583228813488E-4</v>
      </c>
      <c r="CZ1714" s="39">
        <f t="shared" si="2245"/>
        <v>3.2583833291525407E-4</v>
      </c>
      <c r="DA1714" s="39">
        <f t="shared" si="2246"/>
        <v>4.2358983278983027E-2</v>
      </c>
      <c r="DB1714" s="39">
        <f t="shared" si="2247"/>
        <v>2.4437874968644049E-3</v>
      </c>
    </row>
    <row r="1715" spans="1:106" ht="12.75" customHeight="1" x14ac:dyDescent="0.3">
      <c r="A1715" s="9" t="str">
        <f t="shared" si="2248"/>
        <v>31 Yucatán65-69 añosHombres</v>
      </c>
      <c r="B1715" s="18" t="s">
        <v>66</v>
      </c>
      <c r="C1715" s="18" t="s">
        <v>15</v>
      </c>
      <c r="D1715" s="29" t="s">
        <v>88</v>
      </c>
      <c r="E1715" s="19">
        <v>34270</v>
      </c>
      <c r="F1715" s="19">
        <v>32979</v>
      </c>
      <c r="G1715" s="19">
        <v>32720</v>
      </c>
      <c r="H1715" s="19">
        <v>245</v>
      </c>
      <c r="I1715" s="19">
        <v>14</v>
      </c>
      <c r="J1715" s="19">
        <v>1268</v>
      </c>
      <c r="K1715" s="19">
        <v>1000</v>
      </c>
      <c r="L1715" s="19">
        <v>179</v>
      </c>
      <c r="M1715" s="19">
        <v>89</v>
      </c>
      <c r="N1715" s="19">
        <v>23</v>
      </c>
      <c r="O1715" s="38">
        <f>+'07'!E1714-'05'!J1715</f>
        <v>245</v>
      </c>
      <c r="P1715" s="38">
        <f t="shared" si="2249"/>
        <v>1513</v>
      </c>
      <c r="Q1715" s="39">
        <f>'07'!F1714/'05'!$P1715</f>
        <v>7.7990746860541971E-2</v>
      </c>
      <c r="R1715" s="39">
        <f>'07'!G1714/'05'!$P1715</f>
        <v>9.253139458030403E-2</v>
      </c>
      <c r="S1715" s="39">
        <f>'07'!H1714/'05'!$P1715</f>
        <v>0.30535360211500329</v>
      </c>
      <c r="T1715" s="39">
        <f>'07'!I1714/'05'!$P1715</f>
        <v>2.1810971579643092E-2</v>
      </c>
      <c r="U1715" s="39">
        <f>'07'!J1714/'05'!$P1715</f>
        <v>0</v>
      </c>
      <c r="V1715" s="39">
        <f>'07'!K1714/'05'!$P1715</f>
        <v>0.17052214144084601</v>
      </c>
      <c r="W1715" s="39">
        <f>'07'!L1714/'05'!$P1715</f>
        <v>9.253139458030404E-3</v>
      </c>
      <c r="X1715" s="39">
        <f>'07'!M1714/'05'!$P1715</f>
        <v>1.3218770654329147E-3</v>
      </c>
      <c r="Y1715" s="39">
        <f>'07'!N1714/'05'!$P1715</f>
        <v>0.3113020489094514</v>
      </c>
      <c r="Z1715" s="39">
        <f>'07'!O1714/'05'!$P1715</f>
        <v>9.9140779907468599E-3</v>
      </c>
      <c r="AA1715" s="44">
        <f t="shared" si="2250"/>
        <v>13.960343688037012</v>
      </c>
      <c r="AB1715" s="44">
        <f t="shared" si="2251"/>
        <v>16.563119629874421</v>
      </c>
      <c r="AC1715" s="44">
        <f t="shared" si="2252"/>
        <v>54.658294778585585</v>
      </c>
      <c r="AD1715" s="44">
        <f t="shared" si="2253"/>
        <v>3.9041639127561134</v>
      </c>
      <c r="AE1715" s="44">
        <f t="shared" si="2254"/>
        <v>0</v>
      </c>
      <c r="AF1715" s="44">
        <f t="shared" si="2255"/>
        <v>30.523463317911435</v>
      </c>
      <c r="AG1715" s="44">
        <f t="shared" si="2256"/>
        <v>1.6563119629874423</v>
      </c>
      <c r="AH1715" s="44">
        <f t="shared" si="2257"/>
        <v>0.23661599471249173</v>
      </c>
      <c r="AI1715" s="44">
        <f t="shared" si="2258"/>
        <v>55.723066754791802</v>
      </c>
      <c r="AJ1715" s="44">
        <f t="shared" si="2259"/>
        <v>1.7746199603436879</v>
      </c>
      <c r="AK1715" s="44">
        <f t="shared" si="2260"/>
        <v>6.9411764705882355</v>
      </c>
      <c r="AL1715" s="44">
        <f t="shared" si="2261"/>
        <v>8.235294117647058</v>
      </c>
      <c r="AM1715" s="44">
        <f t="shared" si="2262"/>
        <v>27.176470588235293</v>
      </c>
      <c r="AN1715" s="44">
        <f t="shared" si="2263"/>
        <v>1.9411764705882353</v>
      </c>
      <c r="AO1715" s="44">
        <f t="shared" si="2264"/>
        <v>0</v>
      </c>
      <c r="AP1715" s="44">
        <f t="shared" si="2265"/>
        <v>15.176470588235295</v>
      </c>
      <c r="AQ1715" s="44">
        <f t="shared" si="2266"/>
        <v>0.82352941176470595</v>
      </c>
      <c r="AR1715" s="44">
        <f t="shared" si="2267"/>
        <v>0.11764705882352941</v>
      </c>
      <c r="AS1715" s="44">
        <f t="shared" si="2268"/>
        <v>27.705882352941174</v>
      </c>
      <c r="AT1715" s="44">
        <f t="shared" si="2269"/>
        <v>0.88235294117647056</v>
      </c>
      <c r="AU1715" s="44">
        <f t="shared" si="2270"/>
        <v>77.990746860541975</v>
      </c>
      <c r="AV1715" s="44">
        <f t="shared" si="2271"/>
        <v>92.531394580304024</v>
      </c>
      <c r="AW1715" s="44">
        <f t="shared" si="2272"/>
        <v>305.3536021150033</v>
      </c>
      <c r="AX1715" s="44">
        <f t="shared" si="2273"/>
        <v>21.810971579643091</v>
      </c>
      <c r="AY1715" s="44">
        <f t="shared" si="2274"/>
        <v>0</v>
      </c>
      <c r="AZ1715" s="44">
        <f t="shared" si="2275"/>
        <v>170.52214144084601</v>
      </c>
      <c r="BA1715" s="44">
        <f t="shared" si="2276"/>
        <v>9.2531394580304038</v>
      </c>
      <c r="BB1715" s="44">
        <f t="shared" si="2277"/>
        <v>1.3218770654329146</v>
      </c>
      <c r="BC1715" s="44">
        <f t="shared" si="2278"/>
        <v>311.3020489094514</v>
      </c>
      <c r="BD1715" s="44">
        <f t="shared" si="2279"/>
        <v>9.9140779907468595</v>
      </c>
      <c r="BE1715" s="44">
        <f t="shared" si="2280"/>
        <v>19.107732980832782</v>
      </c>
      <c r="BF1715" s="44">
        <f t="shared" si="2281"/>
        <v>22.670191672174486</v>
      </c>
      <c r="BG1715" s="44">
        <f t="shared" si="2282"/>
        <v>74.811632518175799</v>
      </c>
      <c r="BH1715" s="44">
        <f t="shared" si="2283"/>
        <v>5.3436880370125577</v>
      </c>
      <c r="BI1715" s="44">
        <f t="shared" si="2284"/>
        <v>0</v>
      </c>
      <c r="BJ1715" s="44">
        <f t="shared" si="2285"/>
        <v>41.777924653007275</v>
      </c>
      <c r="BK1715" s="44">
        <f t="shared" si="2286"/>
        <v>2.2670191672174491</v>
      </c>
      <c r="BL1715" s="44">
        <f t="shared" si="2287"/>
        <v>0.32385988103106411</v>
      </c>
      <c r="BM1715" s="44">
        <f t="shared" si="2288"/>
        <v>76.269001982815595</v>
      </c>
      <c r="BN1715" s="44">
        <f t="shared" si="2289"/>
        <v>2.4289491077329806</v>
      </c>
      <c r="BO1715" s="39">
        <f t="shared" si="2290"/>
        <v>9.2269290733886407E-3</v>
      </c>
      <c r="BP1715" s="39">
        <f t="shared" si="2209"/>
        <v>1.0947203985376353E-2</v>
      </c>
      <c r="BQ1715" s="39">
        <f t="shared" si="2210"/>
        <v>3.6125773151741959E-2</v>
      </c>
      <c r="BR1715" s="39">
        <f t="shared" si="2211"/>
        <v>2.5804123679815686E-3</v>
      </c>
      <c r="BS1715" s="39">
        <f t="shared" si="2212"/>
        <v>0</v>
      </c>
      <c r="BT1715" s="39">
        <f t="shared" si="2213"/>
        <v>2.0174133058764993E-2</v>
      </c>
      <c r="BU1715" s="39">
        <f t="shared" si="2214"/>
        <v>1.0947203985376354E-3</v>
      </c>
      <c r="BV1715" s="39">
        <f t="shared" si="2215"/>
        <v>1.5638862836251931E-4</v>
      </c>
      <c r="BW1715" s="39">
        <f t="shared" si="2216"/>
        <v>3.6829521979373302E-2</v>
      </c>
      <c r="BX1715" s="39">
        <f t="shared" si="2217"/>
        <v>1.1729147127188949E-3</v>
      </c>
      <c r="BY1715" s="39">
        <f t="shared" si="2218"/>
        <v>4.5876909917965869E-3</v>
      </c>
      <c r="BZ1715" s="39">
        <f t="shared" si="2219"/>
        <v>5.4430232106061193E-3</v>
      </c>
      <c r="CA1715" s="39">
        <f t="shared" si="2220"/>
        <v>1.7961976595000193E-2</v>
      </c>
      <c r="CB1715" s="39">
        <f t="shared" si="2221"/>
        <v>1.2829983282142995E-3</v>
      </c>
      <c r="CC1715" s="39">
        <f t="shared" si="2222"/>
        <v>0</v>
      </c>
      <c r="CD1715" s="39">
        <f t="shared" si="2223"/>
        <v>1.0030714202402707E-2</v>
      </c>
      <c r="CE1715" s="39">
        <f t="shared" si="2224"/>
        <v>5.44302321060612E-4</v>
      </c>
      <c r="CF1715" s="39">
        <f t="shared" si="2225"/>
        <v>7.7757474437230274E-5</v>
      </c>
      <c r="CG1715" s="39">
        <f t="shared" si="2226"/>
        <v>1.8311885229967729E-2</v>
      </c>
      <c r="CH1715" s="39">
        <f t="shared" si="2227"/>
        <v>5.8318105827922704E-4</v>
      </c>
      <c r="CI1715" s="39">
        <f t="shared" si="2228"/>
        <v>5.1547089795467266E-2</v>
      </c>
      <c r="CJ1715" s="39">
        <f t="shared" si="2229"/>
        <v>6.1157564164113699E-2</v>
      </c>
      <c r="CK1715" s="39">
        <f t="shared" si="2230"/>
        <v>0.20181996174157521</v>
      </c>
      <c r="CL1715" s="39">
        <f t="shared" si="2231"/>
        <v>1.4415711552969657E-2</v>
      </c>
      <c r="CM1715" s="39">
        <f t="shared" si="2232"/>
        <v>0</v>
      </c>
      <c r="CN1715" s="39">
        <f t="shared" si="2233"/>
        <v>0.11270465395958097</v>
      </c>
      <c r="CO1715" s="39">
        <f t="shared" si="2234"/>
        <v>6.1157564164113706E-3</v>
      </c>
      <c r="CP1715" s="39">
        <f t="shared" si="2235"/>
        <v>8.7367948805876705E-4</v>
      </c>
      <c r="CQ1715" s="39">
        <f t="shared" si="2236"/>
        <v>0.20575151943783965</v>
      </c>
      <c r="CR1715" s="39">
        <f t="shared" si="2237"/>
        <v>6.5525961604407535E-3</v>
      </c>
      <c r="CS1715" s="39">
        <f t="shared" si="2238"/>
        <v>1.262903699988948E-2</v>
      </c>
      <c r="CT1715" s="39">
        <f t="shared" si="2239"/>
        <v>1.4983603220207855E-2</v>
      </c>
      <c r="CU1715" s="39">
        <f t="shared" si="2240"/>
        <v>4.9445890626685918E-2</v>
      </c>
      <c r="CV1715" s="39">
        <f t="shared" si="2241"/>
        <v>3.5318493304775664E-3</v>
      </c>
      <c r="CW1715" s="39">
        <f t="shared" si="2242"/>
        <v>0</v>
      </c>
      <c r="CX1715" s="39">
        <f t="shared" si="2243"/>
        <v>2.761264022009734E-2</v>
      </c>
      <c r="CY1715" s="39">
        <f t="shared" si="2244"/>
        <v>1.4983603220207859E-3</v>
      </c>
      <c r="CZ1715" s="39">
        <f t="shared" si="2245"/>
        <v>2.1405147457439797E-4</v>
      </c>
      <c r="DA1715" s="39">
        <f t="shared" si="2246"/>
        <v>5.040912226227072E-2</v>
      </c>
      <c r="DB1715" s="39">
        <f t="shared" si="2247"/>
        <v>1.6053860593079844E-3</v>
      </c>
    </row>
    <row r="1716" spans="1:106" ht="12.75" customHeight="1" x14ac:dyDescent="0.3">
      <c r="A1716" s="9" t="str">
        <f t="shared" si="2248"/>
        <v>31 Yucatán70-74 añosHombres</v>
      </c>
      <c r="B1716" s="18" t="s">
        <v>66</v>
      </c>
      <c r="C1716" s="18" t="s">
        <v>15</v>
      </c>
      <c r="D1716" s="29" t="s">
        <v>89</v>
      </c>
      <c r="E1716" s="19">
        <v>25378</v>
      </c>
      <c r="F1716" s="19">
        <v>24608</v>
      </c>
      <c r="G1716" s="19">
        <v>24434</v>
      </c>
      <c r="H1716" s="19">
        <v>162</v>
      </c>
      <c r="I1716" s="19">
        <v>12</v>
      </c>
      <c r="J1716" s="19">
        <v>748</v>
      </c>
      <c r="K1716" s="19">
        <v>619</v>
      </c>
      <c r="L1716" s="19">
        <v>76</v>
      </c>
      <c r="M1716" s="19">
        <v>53</v>
      </c>
      <c r="N1716" s="19">
        <v>22</v>
      </c>
      <c r="O1716" s="38">
        <f>+'07'!E1715-'05'!J1716</f>
        <v>162</v>
      </c>
      <c r="P1716" s="38">
        <f t="shared" si="2249"/>
        <v>910</v>
      </c>
      <c r="Q1716" s="39">
        <f>'07'!F1715/'05'!$P1716</f>
        <v>7.3626373626373628E-2</v>
      </c>
      <c r="R1716" s="39">
        <f>'07'!G1715/'05'!$P1716</f>
        <v>6.1538461538461542E-2</v>
      </c>
      <c r="S1716" s="39">
        <f>'07'!H1715/'05'!$P1716</f>
        <v>0.33296703296703295</v>
      </c>
      <c r="T1716" s="39">
        <f>'07'!I1715/'05'!$P1716</f>
        <v>1.7582417582417582E-2</v>
      </c>
      <c r="U1716" s="39">
        <f>'07'!J1715/'05'!$P1716</f>
        <v>0</v>
      </c>
      <c r="V1716" s="39">
        <f>'07'!K1715/'05'!$P1716</f>
        <v>0.1956043956043956</v>
      </c>
      <c r="W1716" s="39">
        <f>'07'!L1715/'05'!$P1716</f>
        <v>8.7912087912087912E-3</v>
      </c>
      <c r="X1716" s="39">
        <f>'07'!M1715/'05'!$P1716</f>
        <v>1.0989010989010989E-3</v>
      </c>
      <c r="Y1716" s="39">
        <f>'07'!N1715/'05'!$P1716</f>
        <v>0.28901098901098898</v>
      </c>
      <c r="Z1716" s="39">
        <f>'07'!O1715/'05'!$P1716</f>
        <v>1.9780219780219779E-2</v>
      </c>
      <c r="AA1716" s="44">
        <f t="shared" si="2250"/>
        <v>5.5956043956043962</v>
      </c>
      <c r="AB1716" s="44">
        <f t="shared" si="2251"/>
        <v>4.6769230769230772</v>
      </c>
      <c r="AC1716" s="44">
        <f t="shared" si="2252"/>
        <v>25.305494505494504</v>
      </c>
      <c r="AD1716" s="44">
        <f t="shared" si="2253"/>
        <v>1.3362637362637362</v>
      </c>
      <c r="AE1716" s="44">
        <f t="shared" si="2254"/>
        <v>0</v>
      </c>
      <c r="AF1716" s="44">
        <f t="shared" si="2255"/>
        <v>14.865934065934066</v>
      </c>
      <c r="AG1716" s="44">
        <f t="shared" si="2256"/>
        <v>0.66813186813186809</v>
      </c>
      <c r="AH1716" s="44">
        <f t="shared" si="2257"/>
        <v>8.3516483516483511E-2</v>
      </c>
      <c r="AI1716" s="44">
        <f t="shared" si="2258"/>
        <v>21.964835164835161</v>
      </c>
      <c r="AJ1716" s="44">
        <f t="shared" si="2259"/>
        <v>1.5032967032967033</v>
      </c>
      <c r="AK1716" s="44">
        <f t="shared" si="2260"/>
        <v>3.9021978021978021</v>
      </c>
      <c r="AL1716" s="44">
        <f t="shared" si="2261"/>
        <v>3.2615384615384615</v>
      </c>
      <c r="AM1716" s="44">
        <f t="shared" si="2262"/>
        <v>17.647252747252747</v>
      </c>
      <c r="AN1716" s="44">
        <f t="shared" si="2263"/>
        <v>0.93186813186813189</v>
      </c>
      <c r="AO1716" s="44">
        <f t="shared" si="2264"/>
        <v>0</v>
      </c>
      <c r="AP1716" s="44">
        <f t="shared" si="2265"/>
        <v>10.367032967032968</v>
      </c>
      <c r="AQ1716" s="44">
        <f t="shared" si="2266"/>
        <v>0.46593406593406594</v>
      </c>
      <c r="AR1716" s="44">
        <f t="shared" si="2267"/>
        <v>5.8241758241758243E-2</v>
      </c>
      <c r="AS1716" s="44">
        <f t="shared" si="2268"/>
        <v>15.317582417582416</v>
      </c>
      <c r="AT1716" s="44">
        <f t="shared" si="2269"/>
        <v>1.0483516483516484</v>
      </c>
      <c r="AU1716" s="44">
        <f t="shared" si="2270"/>
        <v>45.574725274725274</v>
      </c>
      <c r="AV1716" s="44">
        <f t="shared" si="2271"/>
        <v>38.092307692307692</v>
      </c>
      <c r="AW1716" s="44">
        <f t="shared" si="2272"/>
        <v>206.10659340659339</v>
      </c>
      <c r="AX1716" s="44">
        <f t="shared" si="2273"/>
        <v>10.883516483516484</v>
      </c>
      <c r="AY1716" s="44">
        <f t="shared" si="2274"/>
        <v>0</v>
      </c>
      <c r="AZ1716" s="44">
        <f t="shared" si="2275"/>
        <v>121.07912087912088</v>
      </c>
      <c r="BA1716" s="44">
        <f t="shared" si="2276"/>
        <v>5.441758241758242</v>
      </c>
      <c r="BB1716" s="44">
        <f t="shared" si="2277"/>
        <v>0.68021978021978025</v>
      </c>
      <c r="BC1716" s="44">
        <f t="shared" si="2278"/>
        <v>178.89780219780218</v>
      </c>
      <c r="BD1716" s="44">
        <f t="shared" si="2279"/>
        <v>12.243956043956043</v>
      </c>
      <c r="BE1716" s="44">
        <f t="shared" si="2280"/>
        <v>11.927472527472528</v>
      </c>
      <c r="BF1716" s="44">
        <f t="shared" si="2281"/>
        <v>9.9692307692307693</v>
      </c>
      <c r="BG1716" s="44">
        <f t="shared" si="2282"/>
        <v>53.940659340659337</v>
      </c>
      <c r="BH1716" s="44">
        <f t="shared" si="2283"/>
        <v>2.8483516483516484</v>
      </c>
      <c r="BI1716" s="44">
        <f t="shared" si="2284"/>
        <v>0</v>
      </c>
      <c r="BJ1716" s="44">
        <f t="shared" si="2285"/>
        <v>31.687912087912089</v>
      </c>
      <c r="BK1716" s="44">
        <f t="shared" si="2286"/>
        <v>1.4241758241758242</v>
      </c>
      <c r="BL1716" s="44">
        <f t="shared" si="2287"/>
        <v>0.17802197802197803</v>
      </c>
      <c r="BM1716" s="44">
        <f t="shared" si="2288"/>
        <v>46.819780219780213</v>
      </c>
      <c r="BN1716" s="44">
        <f t="shared" si="2289"/>
        <v>3.2043956043956041</v>
      </c>
      <c r="BO1716" s="39">
        <f t="shared" si="2290"/>
        <v>6.1490158193454906E-3</v>
      </c>
      <c r="BP1716" s="39">
        <f t="shared" si="2209"/>
        <v>5.1394759087066786E-3</v>
      </c>
      <c r="BQ1716" s="39">
        <f t="shared" si="2210"/>
        <v>2.7808235720323631E-2</v>
      </c>
      <c r="BR1716" s="39">
        <f t="shared" si="2211"/>
        <v>1.4684216882019079E-3</v>
      </c>
      <c r="BS1716" s="39">
        <f t="shared" si="2212"/>
        <v>0</v>
      </c>
      <c r="BT1716" s="39">
        <f t="shared" si="2213"/>
        <v>1.6336191281246228E-2</v>
      </c>
      <c r="BU1716" s="39">
        <f t="shared" si="2214"/>
        <v>7.3421084410095396E-4</v>
      </c>
      <c r="BV1716" s="39">
        <f t="shared" si="2215"/>
        <v>9.1776355512619245E-5</v>
      </c>
      <c r="BW1716" s="39">
        <f t="shared" si="2216"/>
        <v>2.4137181499818857E-2</v>
      </c>
      <c r="BX1716" s="39">
        <f t="shared" si="2217"/>
        <v>1.6519743992271464E-3</v>
      </c>
      <c r="BY1716" s="39">
        <f t="shared" si="2218"/>
        <v>4.288129452964618E-3</v>
      </c>
      <c r="BZ1716" s="39">
        <f t="shared" si="2219"/>
        <v>3.584108199492815E-3</v>
      </c>
      <c r="CA1716" s="39">
        <f t="shared" si="2220"/>
        <v>1.939258543654148E-2</v>
      </c>
      <c r="CB1716" s="39">
        <f t="shared" si="2221"/>
        <v>1.0240309141408043E-3</v>
      </c>
      <c r="CC1716" s="39">
        <f t="shared" si="2222"/>
        <v>0</v>
      </c>
      <c r="CD1716" s="39">
        <f t="shared" si="2223"/>
        <v>1.1392343919816448E-2</v>
      </c>
      <c r="CE1716" s="39">
        <f t="shared" si="2224"/>
        <v>5.1201545707040214E-4</v>
      </c>
      <c r="CF1716" s="39">
        <f t="shared" si="2225"/>
        <v>6.4001932133800267E-5</v>
      </c>
      <c r="CG1716" s="39">
        <f t="shared" si="2226"/>
        <v>1.683250815118947E-2</v>
      </c>
      <c r="CH1716" s="39">
        <f t="shared" si="2227"/>
        <v>1.1520347784084049E-3</v>
      </c>
      <c r="CI1716" s="39">
        <f t="shared" si="2228"/>
        <v>5.0082115686511289E-2</v>
      </c>
      <c r="CJ1716" s="39">
        <f t="shared" si="2229"/>
        <v>4.1859678782755705E-2</v>
      </c>
      <c r="CK1716" s="39">
        <f t="shared" si="2230"/>
        <v>0.22649076198526746</v>
      </c>
      <c r="CL1716" s="39">
        <f t="shared" si="2231"/>
        <v>1.1959908223644488E-2</v>
      </c>
      <c r="CM1716" s="39">
        <f t="shared" si="2232"/>
        <v>0</v>
      </c>
      <c r="CN1716" s="39">
        <f t="shared" si="2233"/>
        <v>0.13305397898804491</v>
      </c>
      <c r="CO1716" s="39">
        <f t="shared" si="2234"/>
        <v>5.9799541118222442E-3</v>
      </c>
      <c r="CP1716" s="39">
        <f t="shared" si="2235"/>
        <v>7.4749426397778052E-4</v>
      </c>
      <c r="CQ1716" s="39">
        <f t="shared" si="2236"/>
        <v>0.19659099142615624</v>
      </c>
      <c r="CR1716" s="39">
        <f t="shared" si="2237"/>
        <v>1.3454896751600047E-2</v>
      </c>
      <c r="CS1716" s="39">
        <f t="shared" si="2238"/>
        <v>1.3107112667552228E-2</v>
      </c>
      <c r="CT1716" s="39">
        <f t="shared" si="2239"/>
        <v>1.095519864750634E-2</v>
      </c>
      <c r="CU1716" s="39">
        <f t="shared" si="2240"/>
        <v>5.9275449824900371E-2</v>
      </c>
      <c r="CV1716" s="39">
        <f t="shared" si="2241"/>
        <v>3.1300567564303827E-3</v>
      </c>
      <c r="CW1716" s="39">
        <f t="shared" si="2242"/>
        <v>0</v>
      </c>
      <c r="CX1716" s="39">
        <f t="shared" si="2243"/>
        <v>3.4821881415288011E-2</v>
      </c>
      <c r="CY1716" s="39">
        <f t="shared" si="2244"/>
        <v>1.5650283782151914E-3</v>
      </c>
      <c r="CZ1716" s="39">
        <f t="shared" si="2245"/>
        <v>1.9562854727689892E-4</v>
      </c>
      <c r="DA1716" s="39">
        <f t="shared" si="2246"/>
        <v>5.1450307933824407E-2</v>
      </c>
      <c r="DB1716" s="39">
        <f t="shared" si="2247"/>
        <v>3.5213138509841801E-3</v>
      </c>
    </row>
    <row r="1717" spans="1:106" ht="12.75" customHeight="1" x14ac:dyDescent="0.3">
      <c r="A1717" s="9" t="str">
        <f t="shared" si="2248"/>
        <v>31 Yucatán75-79 añosHombres</v>
      </c>
      <c r="B1717" s="18" t="s">
        <v>66</v>
      </c>
      <c r="C1717" s="18" t="s">
        <v>15</v>
      </c>
      <c r="D1717" s="29" t="s">
        <v>90</v>
      </c>
      <c r="E1717" s="19">
        <v>17163</v>
      </c>
      <c r="F1717" s="19">
        <v>16721</v>
      </c>
      <c r="G1717" s="19">
        <v>16649</v>
      </c>
      <c r="H1717" s="19">
        <v>65</v>
      </c>
      <c r="I1717" s="19">
        <v>7</v>
      </c>
      <c r="J1717" s="19">
        <v>424</v>
      </c>
      <c r="K1717" s="19">
        <v>365</v>
      </c>
      <c r="L1717" s="19">
        <v>39</v>
      </c>
      <c r="M1717" s="19">
        <v>20</v>
      </c>
      <c r="N1717" s="19">
        <v>18</v>
      </c>
      <c r="O1717" s="38">
        <f>+'07'!E1716-'05'!J1717</f>
        <v>65</v>
      </c>
      <c r="P1717" s="38">
        <f t="shared" si="2249"/>
        <v>489</v>
      </c>
      <c r="Q1717" s="39">
        <f>'07'!F1716/'05'!$P1717</f>
        <v>5.3169734151329244E-2</v>
      </c>
      <c r="R1717" s="39">
        <f>'07'!G1716/'05'!$P1717</f>
        <v>5.5214723926380369E-2</v>
      </c>
      <c r="S1717" s="39">
        <f>'07'!H1716/'05'!$P1717</f>
        <v>0.38036809815950923</v>
      </c>
      <c r="T1717" s="39">
        <f>'07'!I1716/'05'!$P1717</f>
        <v>1.0224948875255624E-2</v>
      </c>
      <c r="U1717" s="39">
        <f>'07'!J1716/'05'!$P1717</f>
        <v>0</v>
      </c>
      <c r="V1717" s="39">
        <f>'07'!K1716/'05'!$P1717</f>
        <v>0.18404907975460122</v>
      </c>
      <c r="W1717" s="39">
        <f>'07'!L1716/'05'!$P1717</f>
        <v>4.0899795501022499E-3</v>
      </c>
      <c r="X1717" s="39">
        <f>'07'!M1716/'05'!$P1717</f>
        <v>0</v>
      </c>
      <c r="Y1717" s="39">
        <f>'07'!N1716/'05'!$P1717</f>
        <v>0.29447852760736198</v>
      </c>
      <c r="Z1717" s="39">
        <f>'07'!O1716/'05'!$P1717</f>
        <v>1.8404907975460124E-2</v>
      </c>
      <c r="AA1717" s="44">
        <f t="shared" si="2250"/>
        <v>2.0736196319018405</v>
      </c>
      <c r="AB1717" s="44">
        <f t="shared" si="2251"/>
        <v>2.1533742331288344</v>
      </c>
      <c r="AC1717" s="44">
        <f t="shared" si="2252"/>
        <v>14.834355828220859</v>
      </c>
      <c r="AD1717" s="44">
        <f t="shared" si="2253"/>
        <v>0.39877300613496935</v>
      </c>
      <c r="AE1717" s="44">
        <f t="shared" si="2254"/>
        <v>0</v>
      </c>
      <c r="AF1717" s="44">
        <f t="shared" si="2255"/>
        <v>7.1779141104294473</v>
      </c>
      <c r="AG1717" s="44">
        <f t="shared" si="2256"/>
        <v>0.15950920245398775</v>
      </c>
      <c r="AH1717" s="44">
        <f t="shared" si="2257"/>
        <v>0</v>
      </c>
      <c r="AI1717" s="44">
        <f t="shared" si="2258"/>
        <v>11.484662576687118</v>
      </c>
      <c r="AJ1717" s="44">
        <f t="shared" si="2259"/>
        <v>0.71779141104294486</v>
      </c>
      <c r="AK1717" s="44">
        <f t="shared" si="2260"/>
        <v>1.0633946830265848</v>
      </c>
      <c r="AL1717" s="44">
        <f t="shared" si="2261"/>
        <v>1.1042944785276074</v>
      </c>
      <c r="AM1717" s="44">
        <f t="shared" si="2262"/>
        <v>7.6073619631901845</v>
      </c>
      <c r="AN1717" s="44">
        <f t="shared" si="2263"/>
        <v>0.20449897750511248</v>
      </c>
      <c r="AO1717" s="44">
        <f t="shared" si="2264"/>
        <v>0</v>
      </c>
      <c r="AP1717" s="44">
        <f t="shared" si="2265"/>
        <v>3.6809815950920246</v>
      </c>
      <c r="AQ1717" s="44">
        <f t="shared" si="2266"/>
        <v>8.1799591002044994E-2</v>
      </c>
      <c r="AR1717" s="44">
        <f t="shared" si="2267"/>
        <v>0</v>
      </c>
      <c r="AS1717" s="44">
        <f t="shared" si="2268"/>
        <v>5.8895705521472399</v>
      </c>
      <c r="AT1717" s="44">
        <f t="shared" si="2269"/>
        <v>0.36809815950920249</v>
      </c>
      <c r="AU1717" s="44">
        <f t="shared" si="2270"/>
        <v>19.406952965235174</v>
      </c>
      <c r="AV1717" s="44">
        <f t="shared" si="2271"/>
        <v>20.153374233128833</v>
      </c>
      <c r="AW1717" s="44">
        <f t="shared" si="2272"/>
        <v>138.83435582822088</v>
      </c>
      <c r="AX1717" s="44">
        <f t="shared" si="2273"/>
        <v>3.7321063394683027</v>
      </c>
      <c r="AY1717" s="44">
        <f t="shared" si="2274"/>
        <v>0</v>
      </c>
      <c r="AZ1717" s="44">
        <f t="shared" si="2275"/>
        <v>67.177914110429441</v>
      </c>
      <c r="BA1717" s="44">
        <f t="shared" si="2276"/>
        <v>1.4928425357873212</v>
      </c>
      <c r="BB1717" s="44">
        <f t="shared" si="2277"/>
        <v>0</v>
      </c>
      <c r="BC1717" s="44">
        <f t="shared" si="2278"/>
        <v>107.48466257668713</v>
      </c>
      <c r="BD1717" s="44">
        <f t="shared" si="2279"/>
        <v>6.7177914110429455</v>
      </c>
      <c r="BE1717" s="44">
        <f t="shared" si="2280"/>
        <v>3.4560327198364007</v>
      </c>
      <c r="BF1717" s="44">
        <f t="shared" si="2281"/>
        <v>3.5889570552147241</v>
      </c>
      <c r="BG1717" s="44">
        <f t="shared" si="2282"/>
        <v>24.723926380368098</v>
      </c>
      <c r="BH1717" s="44">
        <f t="shared" si="2283"/>
        <v>0.66462167689161555</v>
      </c>
      <c r="BI1717" s="44">
        <f t="shared" si="2284"/>
        <v>0</v>
      </c>
      <c r="BJ1717" s="44">
        <f t="shared" si="2285"/>
        <v>11.963190184049079</v>
      </c>
      <c r="BK1717" s="44">
        <f t="shared" si="2286"/>
        <v>0.26584867075664625</v>
      </c>
      <c r="BL1717" s="44">
        <f t="shared" si="2287"/>
        <v>0</v>
      </c>
      <c r="BM1717" s="44">
        <f t="shared" si="2288"/>
        <v>19.141104294478527</v>
      </c>
      <c r="BN1717" s="44">
        <f t="shared" si="2289"/>
        <v>1.196319018404908</v>
      </c>
      <c r="BO1717" s="39">
        <f t="shared" si="2290"/>
        <v>4.240530944584541E-3</v>
      </c>
      <c r="BP1717" s="39">
        <f t="shared" si="2209"/>
        <v>4.4036282886070234E-3</v>
      </c>
      <c r="BQ1717" s="39">
        <f t="shared" si="2210"/>
        <v>3.0336105988181716E-2</v>
      </c>
      <c r="BR1717" s="39">
        <f t="shared" si="2211"/>
        <v>8.1548672011241179E-4</v>
      </c>
      <c r="BS1717" s="39">
        <f t="shared" si="2212"/>
        <v>0</v>
      </c>
      <c r="BT1717" s="39">
        <f t="shared" si="2213"/>
        <v>1.467876096202341E-2</v>
      </c>
      <c r="BU1717" s="39">
        <f t="shared" si="2214"/>
        <v>3.2619468804496473E-4</v>
      </c>
      <c r="BV1717" s="39">
        <f t="shared" si="2215"/>
        <v>0</v>
      </c>
      <c r="BW1717" s="39">
        <f t="shared" si="2216"/>
        <v>2.3486017539237458E-2</v>
      </c>
      <c r="BX1717" s="39">
        <f t="shared" si="2217"/>
        <v>1.4678760962023411E-3</v>
      </c>
      <c r="BY1717" s="39">
        <f t="shared" si="2218"/>
        <v>2.1746312536330978E-3</v>
      </c>
      <c r="BZ1717" s="39">
        <f t="shared" si="2219"/>
        <v>2.2582709172343711E-3</v>
      </c>
      <c r="CA1717" s="39">
        <f t="shared" si="2220"/>
        <v>1.5556977429836779E-2</v>
      </c>
      <c r="CB1717" s="39">
        <f t="shared" si="2221"/>
        <v>4.18198318006365E-4</v>
      </c>
      <c r="CC1717" s="39">
        <f t="shared" si="2222"/>
        <v>0</v>
      </c>
      <c r="CD1717" s="39">
        <f t="shared" si="2223"/>
        <v>7.52756972411457E-3</v>
      </c>
      <c r="CE1717" s="39">
        <f t="shared" si="2224"/>
        <v>1.67279327202546E-4</v>
      </c>
      <c r="CF1717" s="39">
        <f t="shared" si="2225"/>
        <v>0</v>
      </c>
      <c r="CG1717" s="39">
        <f t="shared" si="2226"/>
        <v>1.2044111558583313E-2</v>
      </c>
      <c r="CH1717" s="39">
        <f t="shared" si="2227"/>
        <v>7.5275697241145706E-4</v>
      </c>
      <c r="CI1717" s="39">
        <f t="shared" si="2228"/>
        <v>3.968702037880404E-2</v>
      </c>
      <c r="CJ1717" s="39">
        <f t="shared" si="2229"/>
        <v>4.1213444239527268E-2</v>
      </c>
      <c r="CK1717" s="39">
        <f t="shared" si="2230"/>
        <v>0.28391483809452123</v>
      </c>
      <c r="CL1717" s="39">
        <f t="shared" si="2231"/>
        <v>7.6321193036161606E-3</v>
      </c>
      <c r="CM1717" s="39">
        <f t="shared" si="2232"/>
        <v>0</v>
      </c>
      <c r="CN1717" s="39">
        <f t="shared" si="2233"/>
        <v>0.13737814746509089</v>
      </c>
      <c r="CO1717" s="39">
        <f t="shared" si="2234"/>
        <v>3.0528477214464647E-3</v>
      </c>
      <c r="CP1717" s="39">
        <f t="shared" si="2235"/>
        <v>0</v>
      </c>
      <c r="CQ1717" s="39">
        <f t="shared" si="2236"/>
        <v>0.21980503594414547</v>
      </c>
      <c r="CR1717" s="39">
        <f t="shared" si="2237"/>
        <v>1.3737814746509092E-2</v>
      </c>
      <c r="CS1717" s="39">
        <f t="shared" si="2238"/>
        <v>7.0675515743075677E-3</v>
      </c>
      <c r="CT1717" s="39">
        <f t="shared" si="2239"/>
        <v>7.3393804810117057E-3</v>
      </c>
      <c r="CU1717" s="39">
        <f t="shared" si="2240"/>
        <v>5.0560176646969525E-2</v>
      </c>
      <c r="CV1717" s="39">
        <f t="shared" si="2241"/>
        <v>1.3591445335206862E-3</v>
      </c>
      <c r="CW1717" s="39">
        <f t="shared" si="2242"/>
        <v>0</v>
      </c>
      <c r="CX1717" s="39">
        <f t="shared" si="2243"/>
        <v>2.4464601603372351E-2</v>
      </c>
      <c r="CY1717" s="39">
        <f t="shared" si="2244"/>
        <v>5.4365781340827456E-4</v>
      </c>
      <c r="CZ1717" s="39">
        <f t="shared" si="2245"/>
        <v>0</v>
      </c>
      <c r="DA1717" s="39">
        <f t="shared" si="2246"/>
        <v>3.9143362565395759E-2</v>
      </c>
      <c r="DB1717" s="39">
        <f t="shared" si="2247"/>
        <v>2.4464601603372349E-3</v>
      </c>
    </row>
    <row r="1718" spans="1:106" ht="12.75" customHeight="1" x14ac:dyDescent="0.3">
      <c r="A1718" s="9" t="str">
        <f t="shared" si="2248"/>
        <v>31 Yucatán80-84 añosHombres</v>
      </c>
      <c r="B1718" s="18" t="s">
        <v>66</v>
      </c>
      <c r="C1718" s="18" t="s">
        <v>15</v>
      </c>
      <c r="D1718" s="29" t="s">
        <v>91</v>
      </c>
      <c r="E1718" s="19">
        <v>10519</v>
      </c>
      <c r="F1718" s="19">
        <v>10298</v>
      </c>
      <c r="G1718" s="19">
        <v>10236</v>
      </c>
      <c r="H1718" s="19">
        <v>55</v>
      </c>
      <c r="I1718" s="19">
        <v>7</v>
      </c>
      <c r="J1718" s="19">
        <v>212</v>
      </c>
      <c r="K1718" s="19">
        <v>175</v>
      </c>
      <c r="L1718" s="19">
        <v>21</v>
      </c>
      <c r="M1718" s="19">
        <v>16</v>
      </c>
      <c r="N1718" s="19">
        <v>9</v>
      </c>
      <c r="O1718" s="38">
        <f>+'07'!E1717-'05'!J1718</f>
        <v>55</v>
      </c>
      <c r="P1718" s="38">
        <f t="shared" si="2249"/>
        <v>267</v>
      </c>
      <c r="Q1718" s="39">
        <f>'07'!F1717/'05'!$P1718</f>
        <v>1.4981273408239701E-2</v>
      </c>
      <c r="R1718" s="39">
        <f>'07'!G1717/'05'!$P1718</f>
        <v>4.1198501872659173E-2</v>
      </c>
      <c r="S1718" s="39">
        <f>'07'!H1717/'05'!$P1718</f>
        <v>0.45692883895131087</v>
      </c>
      <c r="T1718" s="39">
        <f>'07'!I1717/'05'!$P1718</f>
        <v>2.6217228464419477E-2</v>
      </c>
      <c r="U1718" s="39">
        <f>'07'!J1717/'05'!$P1718</f>
        <v>0</v>
      </c>
      <c r="V1718" s="39">
        <f>'07'!K1717/'05'!$P1718</f>
        <v>0.14981273408239701</v>
      </c>
      <c r="W1718" s="39">
        <f>'07'!L1717/'05'!$P1718</f>
        <v>3.7453183520599251E-3</v>
      </c>
      <c r="X1718" s="39">
        <f>'07'!M1717/'05'!$P1718</f>
        <v>0</v>
      </c>
      <c r="Y1718" s="39">
        <f>'07'!N1717/'05'!$P1718</f>
        <v>0.29213483146067415</v>
      </c>
      <c r="Z1718" s="39">
        <f>'07'!O1717/'05'!$P1718</f>
        <v>1.4981273408239701E-2</v>
      </c>
      <c r="AA1718" s="44">
        <f t="shared" si="2250"/>
        <v>0.3146067415730337</v>
      </c>
      <c r="AB1718" s="44">
        <f t="shared" si="2251"/>
        <v>0.86516853932584259</v>
      </c>
      <c r="AC1718" s="44">
        <f t="shared" si="2252"/>
        <v>9.595505617977528</v>
      </c>
      <c r="AD1718" s="44">
        <f t="shared" si="2253"/>
        <v>0.550561797752809</v>
      </c>
      <c r="AE1718" s="44">
        <f t="shared" si="2254"/>
        <v>0</v>
      </c>
      <c r="AF1718" s="44">
        <f t="shared" si="2255"/>
        <v>3.1460674157303372</v>
      </c>
      <c r="AG1718" s="44">
        <f t="shared" si="2256"/>
        <v>7.8651685393258425E-2</v>
      </c>
      <c r="AH1718" s="44">
        <f t="shared" si="2257"/>
        <v>0</v>
      </c>
      <c r="AI1718" s="44">
        <f t="shared" si="2258"/>
        <v>6.1348314606741567</v>
      </c>
      <c r="AJ1718" s="44">
        <f t="shared" si="2259"/>
        <v>0.3146067415730337</v>
      </c>
      <c r="AK1718" s="44">
        <f t="shared" si="2260"/>
        <v>0.23970037453183521</v>
      </c>
      <c r="AL1718" s="44">
        <f t="shared" si="2261"/>
        <v>0.65917602996254676</v>
      </c>
      <c r="AM1718" s="44">
        <f t="shared" si="2262"/>
        <v>7.3108614232209739</v>
      </c>
      <c r="AN1718" s="44">
        <f t="shared" si="2263"/>
        <v>0.41947565543071164</v>
      </c>
      <c r="AO1718" s="44">
        <f t="shared" si="2264"/>
        <v>0</v>
      </c>
      <c r="AP1718" s="44">
        <f t="shared" si="2265"/>
        <v>2.3970037453183521</v>
      </c>
      <c r="AQ1718" s="44">
        <f t="shared" si="2266"/>
        <v>5.9925093632958802E-2</v>
      </c>
      <c r="AR1718" s="44">
        <f t="shared" si="2267"/>
        <v>0</v>
      </c>
      <c r="AS1718" s="44">
        <f t="shared" si="2268"/>
        <v>4.6741573033707864</v>
      </c>
      <c r="AT1718" s="44">
        <f t="shared" si="2269"/>
        <v>0.23970037453183521</v>
      </c>
      <c r="AU1718" s="44">
        <f t="shared" si="2270"/>
        <v>2.6217228464419478</v>
      </c>
      <c r="AV1718" s="44">
        <f t="shared" si="2271"/>
        <v>7.2097378277153554</v>
      </c>
      <c r="AW1718" s="44">
        <f t="shared" si="2272"/>
        <v>79.962546816479403</v>
      </c>
      <c r="AX1718" s="44">
        <f t="shared" si="2273"/>
        <v>4.5880149812734086</v>
      </c>
      <c r="AY1718" s="44">
        <f t="shared" si="2274"/>
        <v>0</v>
      </c>
      <c r="AZ1718" s="44">
        <f t="shared" si="2275"/>
        <v>26.217228464419478</v>
      </c>
      <c r="BA1718" s="44">
        <f t="shared" si="2276"/>
        <v>0.65543071161048694</v>
      </c>
      <c r="BB1718" s="44">
        <f t="shared" si="2277"/>
        <v>0</v>
      </c>
      <c r="BC1718" s="44">
        <f t="shared" si="2278"/>
        <v>51.123595505617978</v>
      </c>
      <c r="BD1718" s="44">
        <f t="shared" si="2279"/>
        <v>2.6217228464419478</v>
      </c>
      <c r="BE1718" s="44">
        <f t="shared" si="2280"/>
        <v>0.82397003745318353</v>
      </c>
      <c r="BF1718" s="44">
        <f t="shared" si="2281"/>
        <v>2.2659176029962547</v>
      </c>
      <c r="BG1718" s="44">
        <f t="shared" si="2282"/>
        <v>25.131086142322097</v>
      </c>
      <c r="BH1718" s="44">
        <f t="shared" si="2283"/>
        <v>1.4419475655430714</v>
      </c>
      <c r="BI1718" s="44">
        <f t="shared" si="2284"/>
        <v>0</v>
      </c>
      <c r="BJ1718" s="44">
        <f t="shared" si="2285"/>
        <v>8.2397003745318358</v>
      </c>
      <c r="BK1718" s="44">
        <f t="shared" si="2286"/>
        <v>0.20599250936329588</v>
      </c>
      <c r="BL1718" s="44">
        <f t="shared" si="2287"/>
        <v>0</v>
      </c>
      <c r="BM1718" s="44">
        <f t="shared" si="2288"/>
        <v>16.067415730337078</v>
      </c>
      <c r="BN1718" s="44">
        <f t="shared" si="2289"/>
        <v>0.82397003745318353</v>
      </c>
      <c r="BO1718" s="39">
        <f t="shared" si="2290"/>
        <v>1.1783024028952573E-3</v>
      </c>
      <c r="BP1718" s="39">
        <f t="shared" si="2209"/>
        <v>3.2403316079619572E-3</v>
      </c>
      <c r="BQ1718" s="39">
        <f t="shared" si="2210"/>
        <v>3.593822328830535E-2</v>
      </c>
      <c r="BR1718" s="39">
        <f t="shared" si="2211"/>
        <v>2.0620292050667005E-3</v>
      </c>
      <c r="BS1718" s="39">
        <f t="shared" si="2212"/>
        <v>0</v>
      </c>
      <c r="BT1718" s="39">
        <f t="shared" si="2213"/>
        <v>1.1783024028952574E-2</v>
      </c>
      <c r="BU1718" s="39">
        <f t="shared" si="2214"/>
        <v>2.9457560072381432E-4</v>
      </c>
      <c r="BV1718" s="39">
        <f t="shared" si="2215"/>
        <v>0</v>
      </c>
      <c r="BW1718" s="39">
        <f t="shared" si="2216"/>
        <v>2.2976896856457516E-2</v>
      </c>
      <c r="BX1718" s="39">
        <f t="shared" si="2217"/>
        <v>1.1783024028952573E-3</v>
      </c>
      <c r="BY1718" s="39">
        <f t="shared" si="2218"/>
        <v>8.9775421172971987E-4</v>
      </c>
      <c r="BZ1718" s="39">
        <f t="shared" si="2219"/>
        <v>2.4688240822567293E-3</v>
      </c>
      <c r="CA1718" s="39">
        <f t="shared" si="2220"/>
        <v>2.7381503457756456E-2</v>
      </c>
      <c r="CB1718" s="39">
        <f t="shared" si="2221"/>
        <v>1.5710698705270099E-3</v>
      </c>
      <c r="CC1718" s="39">
        <f t="shared" si="2222"/>
        <v>0</v>
      </c>
      <c r="CD1718" s="39">
        <f t="shared" si="2223"/>
        <v>8.9775421172971995E-3</v>
      </c>
      <c r="CE1718" s="39">
        <f t="shared" si="2224"/>
        <v>2.2443855293242997E-4</v>
      </c>
      <c r="CF1718" s="39">
        <f t="shared" si="2225"/>
        <v>0</v>
      </c>
      <c r="CG1718" s="39">
        <f t="shared" si="2226"/>
        <v>1.7506207128729537E-2</v>
      </c>
      <c r="CH1718" s="39">
        <f t="shared" si="2227"/>
        <v>8.9775421172971987E-4</v>
      </c>
      <c r="CI1718" s="39">
        <f t="shared" si="2228"/>
        <v>9.8191866907938116E-3</v>
      </c>
      <c r="CJ1718" s="39">
        <f t="shared" si="2229"/>
        <v>2.700276339968298E-2</v>
      </c>
      <c r="CK1718" s="39">
        <f t="shared" si="2230"/>
        <v>0.29948519406921126</v>
      </c>
      <c r="CL1718" s="39">
        <f t="shared" si="2231"/>
        <v>1.7183576708889172E-2</v>
      </c>
      <c r="CM1718" s="39">
        <f t="shared" si="2232"/>
        <v>0</v>
      </c>
      <c r="CN1718" s="39">
        <f t="shared" si="2233"/>
        <v>9.8191866907938116E-2</v>
      </c>
      <c r="CO1718" s="39">
        <f t="shared" si="2234"/>
        <v>2.4547966726984529E-3</v>
      </c>
      <c r="CP1718" s="39">
        <f t="shared" si="2235"/>
        <v>0</v>
      </c>
      <c r="CQ1718" s="39">
        <f t="shared" si="2236"/>
        <v>0.19147414047047931</v>
      </c>
      <c r="CR1718" s="39">
        <f t="shared" si="2237"/>
        <v>9.8191866907938116E-3</v>
      </c>
      <c r="CS1718" s="39">
        <f t="shared" si="2238"/>
        <v>3.086030102820912E-3</v>
      </c>
      <c r="CT1718" s="39">
        <f t="shared" si="2239"/>
        <v>8.4865827827575076E-3</v>
      </c>
      <c r="CU1718" s="39">
        <f t="shared" si="2240"/>
        <v>9.4123918136037821E-2</v>
      </c>
      <c r="CV1718" s="39">
        <f t="shared" si="2241"/>
        <v>5.4005526799365969E-3</v>
      </c>
      <c r="CW1718" s="39">
        <f t="shared" si="2242"/>
        <v>0</v>
      </c>
      <c r="CX1718" s="39">
        <f t="shared" si="2243"/>
        <v>3.0860301028209122E-2</v>
      </c>
      <c r="CY1718" s="39">
        <f t="shared" si="2244"/>
        <v>7.7150752570522799E-4</v>
      </c>
      <c r="CZ1718" s="39">
        <f t="shared" si="2245"/>
        <v>0</v>
      </c>
      <c r="DA1718" s="39">
        <f t="shared" si="2246"/>
        <v>6.0177587005007784E-2</v>
      </c>
      <c r="DB1718" s="39">
        <f t="shared" si="2247"/>
        <v>3.086030102820912E-3</v>
      </c>
    </row>
    <row r="1719" spans="1:106" ht="12.75" customHeight="1" x14ac:dyDescent="0.3">
      <c r="A1719" s="9" t="str">
        <f t="shared" si="2248"/>
        <v>31 Yucatán85 años y másHombres</v>
      </c>
      <c r="B1719" s="18" t="s">
        <v>66</v>
      </c>
      <c r="C1719" s="18" t="s">
        <v>15</v>
      </c>
      <c r="D1719" s="18" t="s">
        <v>92</v>
      </c>
      <c r="E1719" s="19">
        <v>8274</v>
      </c>
      <c r="F1719" s="19">
        <v>8103</v>
      </c>
      <c r="G1719" s="19">
        <v>8041</v>
      </c>
      <c r="H1719" s="19">
        <v>58</v>
      </c>
      <c r="I1719" s="19">
        <v>4</v>
      </c>
      <c r="J1719" s="19">
        <v>165</v>
      </c>
      <c r="K1719" s="19">
        <v>145</v>
      </c>
      <c r="L1719" s="19">
        <v>12</v>
      </c>
      <c r="M1719" s="19">
        <v>8</v>
      </c>
      <c r="N1719" s="19">
        <v>6</v>
      </c>
      <c r="O1719" s="38">
        <f>+'07'!E1718-'05'!J1719</f>
        <v>58</v>
      </c>
      <c r="P1719" s="38">
        <f t="shared" si="2249"/>
        <v>223</v>
      </c>
      <c r="Q1719" s="39">
        <f>'07'!F1718/'05'!$P1719</f>
        <v>2.6905829596412557E-2</v>
      </c>
      <c r="R1719" s="39">
        <f>'07'!G1718/'05'!$P1719</f>
        <v>1.7937219730941704E-2</v>
      </c>
      <c r="S1719" s="39">
        <f>'07'!H1718/'05'!$P1719</f>
        <v>0.56502242152466364</v>
      </c>
      <c r="T1719" s="39">
        <f>'07'!I1718/'05'!$P1719</f>
        <v>4.4843049327354259E-3</v>
      </c>
      <c r="U1719" s="39">
        <f>'07'!J1718/'05'!$P1719</f>
        <v>0</v>
      </c>
      <c r="V1719" s="39">
        <f>'07'!K1718/'05'!$P1719</f>
        <v>6.726457399103139E-2</v>
      </c>
      <c r="W1719" s="39">
        <f>'07'!L1718/'05'!$P1719</f>
        <v>2.2421524663677129E-2</v>
      </c>
      <c r="X1719" s="39">
        <f>'07'!M1718/'05'!$P1719</f>
        <v>0</v>
      </c>
      <c r="Y1719" s="39">
        <f>'07'!N1718/'05'!$P1719</f>
        <v>0.28251121076233182</v>
      </c>
      <c r="Z1719" s="39">
        <f>'07'!O1718/'05'!$P1719</f>
        <v>1.3452914798206279E-2</v>
      </c>
      <c r="AA1719" s="44">
        <f t="shared" si="2250"/>
        <v>0.32286995515695072</v>
      </c>
      <c r="AB1719" s="44">
        <f t="shared" si="2251"/>
        <v>0.21524663677130046</v>
      </c>
      <c r="AC1719" s="44">
        <f t="shared" si="2252"/>
        <v>6.7802690582959642</v>
      </c>
      <c r="AD1719" s="44">
        <f t="shared" si="2253"/>
        <v>5.3811659192825115E-2</v>
      </c>
      <c r="AE1719" s="44">
        <f t="shared" si="2254"/>
        <v>0</v>
      </c>
      <c r="AF1719" s="44">
        <f t="shared" si="2255"/>
        <v>0.80717488789237668</v>
      </c>
      <c r="AG1719" s="44">
        <f t="shared" si="2256"/>
        <v>0.26905829596412556</v>
      </c>
      <c r="AH1719" s="44">
        <f t="shared" si="2257"/>
        <v>0</v>
      </c>
      <c r="AI1719" s="44">
        <f t="shared" si="2258"/>
        <v>3.3901345291479821</v>
      </c>
      <c r="AJ1719" s="44">
        <f t="shared" si="2259"/>
        <v>0.16143497757847536</v>
      </c>
      <c r="AK1719" s="44">
        <f t="shared" si="2260"/>
        <v>0.21524663677130046</v>
      </c>
      <c r="AL1719" s="44">
        <f t="shared" si="2261"/>
        <v>0.14349775784753363</v>
      </c>
      <c r="AM1719" s="44">
        <f t="shared" si="2262"/>
        <v>4.5201793721973091</v>
      </c>
      <c r="AN1719" s="44">
        <f t="shared" si="2263"/>
        <v>3.5874439461883408E-2</v>
      </c>
      <c r="AO1719" s="44">
        <f t="shared" si="2264"/>
        <v>0</v>
      </c>
      <c r="AP1719" s="44">
        <f t="shared" si="2265"/>
        <v>0.53811659192825112</v>
      </c>
      <c r="AQ1719" s="44">
        <f t="shared" si="2266"/>
        <v>0.17937219730941703</v>
      </c>
      <c r="AR1719" s="44">
        <f t="shared" si="2267"/>
        <v>0</v>
      </c>
      <c r="AS1719" s="44">
        <f t="shared" si="2268"/>
        <v>2.2600896860986546</v>
      </c>
      <c r="AT1719" s="44">
        <f t="shared" si="2269"/>
        <v>0.10762331838565023</v>
      </c>
      <c r="AU1719" s="44">
        <f t="shared" si="2270"/>
        <v>3.9013452914798208</v>
      </c>
      <c r="AV1719" s="44">
        <f t="shared" si="2271"/>
        <v>2.600896860986547</v>
      </c>
      <c r="AW1719" s="44">
        <f t="shared" si="2272"/>
        <v>81.928251121076229</v>
      </c>
      <c r="AX1719" s="44">
        <f t="shared" si="2273"/>
        <v>0.65022421524663676</v>
      </c>
      <c r="AY1719" s="44">
        <f t="shared" si="2274"/>
        <v>0</v>
      </c>
      <c r="AZ1719" s="44">
        <f t="shared" si="2275"/>
        <v>9.753363228699552</v>
      </c>
      <c r="BA1719" s="44">
        <f t="shared" si="2276"/>
        <v>3.2511210762331837</v>
      </c>
      <c r="BB1719" s="44">
        <f t="shared" si="2277"/>
        <v>0</v>
      </c>
      <c r="BC1719" s="44">
        <f t="shared" si="2278"/>
        <v>40.964125560538115</v>
      </c>
      <c r="BD1719" s="44">
        <f t="shared" si="2279"/>
        <v>1.9506726457399104</v>
      </c>
      <c r="BE1719" s="44">
        <f t="shared" si="2280"/>
        <v>1.5605381165919283</v>
      </c>
      <c r="BF1719" s="44">
        <f t="shared" si="2281"/>
        <v>1.0403587443946187</v>
      </c>
      <c r="BG1719" s="44">
        <f t="shared" si="2282"/>
        <v>32.771300448430495</v>
      </c>
      <c r="BH1719" s="44">
        <f t="shared" si="2283"/>
        <v>0.26008968609865468</v>
      </c>
      <c r="BI1719" s="44">
        <f t="shared" si="2284"/>
        <v>0</v>
      </c>
      <c r="BJ1719" s="44">
        <f t="shared" si="2285"/>
        <v>3.9013452914798208</v>
      </c>
      <c r="BK1719" s="44">
        <f t="shared" si="2286"/>
        <v>1.3004484304932735</v>
      </c>
      <c r="BL1719" s="44">
        <f t="shared" si="2287"/>
        <v>0</v>
      </c>
      <c r="BM1719" s="44">
        <f t="shared" si="2288"/>
        <v>16.385650224215247</v>
      </c>
      <c r="BN1719" s="44">
        <f t="shared" si="2289"/>
        <v>0.78026905829596416</v>
      </c>
      <c r="BO1719" s="39">
        <f t="shared" si="2290"/>
        <v>1.4478473325423799E-3</v>
      </c>
      <c r="BP1719" s="39">
        <f t="shared" si="2209"/>
        <v>9.6523155502825316E-4</v>
      </c>
      <c r="BQ1719" s="39">
        <f t="shared" si="2210"/>
        <v>3.0404793983389973E-2</v>
      </c>
      <c r="BR1719" s="39">
        <f t="shared" si="2211"/>
        <v>2.4130788875706329E-4</v>
      </c>
      <c r="BS1719" s="39">
        <f t="shared" si="2212"/>
        <v>0</v>
      </c>
      <c r="BT1719" s="39">
        <f t="shared" si="2213"/>
        <v>3.6196183313559494E-3</v>
      </c>
      <c r="BU1719" s="39">
        <f t="shared" si="2214"/>
        <v>1.2065394437853164E-3</v>
      </c>
      <c r="BV1719" s="39">
        <f t="shared" si="2215"/>
        <v>0</v>
      </c>
      <c r="BW1719" s="39">
        <f t="shared" si="2216"/>
        <v>1.5202396991694987E-2</v>
      </c>
      <c r="BX1719" s="39">
        <f t="shared" si="2217"/>
        <v>7.2392366627118993E-4</v>
      </c>
      <c r="BY1719" s="39">
        <f t="shared" si="2218"/>
        <v>9.6523155502825316E-4</v>
      </c>
      <c r="BZ1719" s="39">
        <f t="shared" si="2219"/>
        <v>6.434877033521687E-4</v>
      </c>
      <c r="CA1719" s="39">
        <f t="shared" si="2220"/>
        <v>2.0269862655593315E-2</v>
      </c>
      <c r="CB1719" s="39">
        <f t="shared" si="2221"/>
        <v>1.6087192583804218E-4</v>
      </c>
      <c r="CC1719" s="39">
        <f t="shared" si="2222"/>
        <v>0</v>
      </c>
      <c r="CD1719" s="39">
        <f t="shared" si="2223"/>
        <v>2.4130788875706328E-3</v>
      </c>
      <c r="CE1719" s="39">
        <f t="shared" si="2224"/>
        <v>8.0435962919021093E-4</v>
      </c>
      <c r="CF1719" s="39">
        <f t="shared" si="2225"/>
        <v>0</v>
      </c>
      <c r="CG1719" s="39">
        <f t="shared" si="2226"/>
        <v>1.0134931327796658E-2</v>
      </c>
      <c r="CH1719" s="39">
        <f t="shared" si="2227"/>
        <v>4.8261577751412658E-4</v>
      </c>
      <c r="CI1719" s="39">
        <f t="shared" si="2228"/>
        <v>1.7494821934887089E-2</v>
      </c>
      <c r="CJ1719" s="39">
        <f t="shared" si="2229"/>
        <v>1.1663214623258058E-2</v>
      </c>
      <c r="CK1719" s="39">
        <f t="shared" si="2230"/>
        <v>0.36739126063262884</v>
      </c>
      <c r="CL1719" s="39">
        <f t="shared" si="2231"/>
        <v>2.9158036558145145E-3</v>
      </c>
      <c r="CM1719" s="39">
        <f t="shared" si="2232"/>
        <v>0</v>
      </c>
      <c r="CN1719" s="39">
        <f t="shared" si="2233"/>
        <v>4.3737054837217723E-2</v>
      </c>
      <c r="CO1719" s="39">
        <f t="shared" si="2234"/>
        <v>1.4579018279072573E-2</v>
      </c>
      <c r="CP1719" s="39">
        <f t="shared" si="2235"/>
        <v>0</v>
      </c>
      <c r="CQ1719" s="39">
        <f t="shared" si="2236"/>
        <v>0.18369563031631442</v>
      </c>
      <c r="CR1719" s="39">
        <f t="shared" si="2237"/>
        <v>8.7474109674435443E-3</v>
      </c>
      <c r="CS1719" s="39">
        <f t="shared" si="2238"/>
        <v>6.9979287739548356E-3</v>
      </c>
      <c r="CT1719" s="39">
        <f t="shared" si="2239"/>
        <v>4.6652858493032232E-3</v>
      </c>
      <c r="CU1719" s="39">
        <f t="shared" si="2240"/>
        <v>0.14695650425305154</v>
      </c>
      <c r="CV1719" s="39">
        <f t="shared" si="2241"/>
        <v>1.1663214623258058E-3</v>
      </c>
      <c r="CW1719" s="39">
        <f t="shared" si="2242"/>
        <v>0</v>
      </c>
      <c r="CX1719" s="39">
        <f t="shared" si="2243"/>
        <v>1.7494821934887089E-2</v>
      </c>
      <c r="CY1719" s="39">
        <f t="shared" si="2244"/>
        <v>5.8316073116290289E-3</v>
      </c>
      <c r="CZ1719" s="39">
        <f t="shared" si="2245"/>
        <v>0</v>
      </c>
      <c r="DA1719" s="39">
        <f t="shared" si="2246"/>
        <v>7.347825212652577E-2</v>
      </c>
      <c r="DB1719" s="39">
        <f t="shared" si="2247"/>
        <v>3.4989643869774178E-3</v>
      </c>
    </row>
    <row r="1720" spans="1:106" ht="12.75" customHeight="1" x14ac:dyDescent="0.3">
      <c r="A1720" s="9" t="str">
        <f t="shared" si="2248"/>
        <v>31 YucatánTotalMujeres</v>
      </c>
      <c r="B1720" s="20" t="s">
        <v>66</v>
      </c>
      <c r="C1720" s="20" t="s">
        <v>16</v>
      </c>
      <c r="D1720" s="20" t="s">
        <v>14</v>
      </c>
      <c r="E1720" s="21">
        <v>1092048</v>
      </c>
      <c r="F1720" s="21">
        <v>1036518</v>
      </c>
      <c r="G1720" s="21">
        <v>1018025</v>
      </c>
      <c r="H1720" s="21">
        <v>17946</v>
      </c>
      <c r="I1720" s="21">
        <v>547</v>
      </c>
      <c r="J1720" s="21">
        <v>54594</v>
      </c>
      <c r="K1720" s="21">
        <v>50896</v>
      </c>
      <c r="L1720" s="21">
        <v>1250</v>
      </c>
      <c r="M1720" s="21">
        <v>2448</v>
      </c>
      <c r="N1720" s="21">
        <v>936</v>
      </c>
      <c r="O1720" s="38">
        <f>+'07'!E1719-'05'!J1720</f>
        <v>17946</v>
      </c>
      <c r="P1720" s="38">
        <f t="shared" si="2249"/>
        <v>72540</v>
      </c>
      <c r="Q1720" s="39">
        <f>'07'!F1719/'05'!$P1720</f>
        <v>8.1389578163771709E-2</v>
      </c>
      <c r="R1720" s="39">
        <f>'07'!G1719/'05'!$P1720</f>
        <v>8.7854976564653978E-2</v>
      </c>
      <c r="S1720" s="39">
        <f>'07'!H1719/'05'!$P1720</f>
        <v>0.39036393713813067</v>
      </c>
      <c r="T1720" s="39">
        <f>'07'!I1719/'05'!$P1720</f>
        <v>9.6167631651502619E-2</v>
      </c>
      <c r="U1720" s="39">
        <f>'07'!J1719/'05'!$P1720</f>
        <v>0.10110283981251723</v>
      </c>
      <c r="V1720" s="39">
        <f>'07'!K1719/'05'!$P1720</f>
        <v>0.13553901295836779</v>
      </c>
      <c r="W1720" s="39">
        <f>'07'!L1719/'05'!$P1720</f>
        <v>2.4400330851943757E-3</v>
      </c>
      <c r="X1720" s="39">
        <f>'07'!M1719/'05'!$P1720</f>
        <v>2.8949545078577337E-4</v>
      </c>
      <c r="Y1720" s="39">
        <f>'07'!N1719/'05'!$P1720</f>
        <v>9.5492142266335817E-2</v>
      </c>
      <c r="Z1720" s="39">
        <f>'07'!O1719/'05'!$P1720</f>
        <v>9.3603529087400057E-3</v>
      </c>
      <c r="AA1720" s="44">
        <f t="shared" si="2250"/>
        <v>101.73697270471463</v>
      </c>
      <c r="AB1720" s="44">
        <f t="shared" si="2251"/>
        <v>109.81872070581747</v>
      </c>
      <c r="AC1720" s="44">
        <f t="shared" si="2252"/>
        <v>487.95492142266335</v>
      </c>
      <c r="AD1720" s="44">
        <f t="shared" si="2253"/>
        <v>120.20953956437828</v>
      </c>
      <c r="AE1720" s="44">
        <f t="shared" si="2254"/>
        <v>126.37854976564654</v>
      </c>
      <c r="AF1720" s="44">
        <f t="shared" si="2255"/>
        <v>169.42376619795974</v>
      </c>
      <c r="AG1720" s="44">
        <f t="shared" si="2256"/>
        <v>3.0500413564929696</v>
      </c>
      <c r="AH1720" s="44">
        <f t="shared" si="2257"/>
        <v>0.36186931348221668</v>
      </c>
      <c r="AI1720" s="44">
        <f t="shared" si="2258"/>
        <v>119.36517783291977</v>
      </c>
      <c r="AJ1720" s="44">
        <f t="shared" si="2259"/>
        <v>11.700441135925008</v>
      </c>
      <c r="AK1720" s="44">
        <f t="shared" si="2260"/>
        <v>199.24168734491315</v>
      </c>
      <c r="AL1720" s="44">
        <f t="shared" si="2261"/>
        <v>215.06898263027293</v>
      </c>
      <c r="AM1720" s="44">
        <f t="shared" si="2262"/>
        <v>955.61091811414383</v>
      </c>
      <c r="AN1720" s="44">
        <f t="shared" si="2263"/>
        <v>235.41836228287841</v>
      </c>
      <c r="AO1720" s="44">
        <f t="shared" si="2264"/>
        <v>247.4997518610422</v>
      </c>
      <c r="AP1720" s="44">
        <f t="shared" si="2265"/>
        <v>331.79950372208435</v>
      </c>
      <c r="AQ1720" s="44">
        <f t="shared" si="2266"/>
        <v>5.9732009925558316</v>
      </c>
      <c r="AR1720" s="44">
        <f t="shared" si="2267"/>
        <v>0.70868486352357318</v>
      </c>
      <c r="AS1720" s="44">
        <f t="shared" si="2268"/>
        <v>233.76476426799007</v>
      </c>
      <c r="AT1720" s="44">
        <f t="shared" si="2269"/>
        <v>22.914143920595535</v>
      </c>
      <c r="AU1720" s="44">
        <f t="shared" si="2270"/>
        <v>4142.4039702233249</v>
      </c>
      <c r="AV1720" s="44">
        <f t="shared" si="2271"/>
        <v>4471.4668872346292</v>
      </c>
      <c r="AW1720" s="44">
        <f t="shared" si="2272"/>
        <v>19867.962944582297</v>
      </c>
      <c r="AX1720" s="44">
        <f t="shared" si="2273"/>
        <v>4894.5477805348773</v>
      </c>
      <c r="AY1720" s="44">
        <f t="shared" si="2274"/>
        <v>5145.7301350978769</v>
      </c>
      <c r="AZ1720" s="44">
        <f t="shared" si="2275"/>
        <v>6898.3936035290872</v>
      </c>
      <c r="BA1720" s="44">
        <f t="shared" si="2276"/>
        <v>124.18792390405295</v>
      </c>
      <c r="BB1720" s="44">
        <f t="shared" si="2277"/>
        <v>14.734160463192721</v>
      </c>
      <c r="BC1720" s="44">
        <f t="shared" si="2278"/>
        <v>4860.1680727874282</v>
      </c>
      <c r="BD1720" s="44">
        <f t="shared" si="2279"/>
        <v>476.40452164323131</v>
      </c>
      <c r="BE1720" s="44">
        <f t="shared" si="2280"/>
        <v>1460.6173697270472</v>
      </c>
      <c r="BF1720" s="44">
        <f t="shared" si="2281"/>
        <v>1576.6454094292803</v>
      </c>
      <c r="BG1720" s="44">
        <f t="shared" si="2282"/>
        <v>7005.4712158808934</v>
      </c>
      <c r="BH1720" s="44">
        <f t="shared" si="2283"/>
        <v>1725.824317617866</v>
      </c>
      <c r="BI1720" s="44">
        <f t="shared" si="2284"/>
        <v>1814.3915632754342</v>
      </c>
      <c r="BJ1720" s="44">
        <f t="shared" si="2285"/>
        <v>2432.3831265508684</v>
      </c>
      <c r="BK1720" s="44">
        <f t="shared" si="2286"/>
        <v>43.78883374689827</v>
      </c>
      <c r="BL1720" s="44">
        <f t="shared" si="2287"/>
        <v>5.1952853598014892</v>
      </c>
      <c r="BM1720" s="44">
        <f t="shared" si="2288"/>
        <v>1713.7019851116625</v>
      </c>
      <c r="BN1720" s="44">
        <f t="shared" si="2289"/>
        <v>167.98089330024814</v>
      </c>
      <c r="BO1720" s="39">
        <f t="shared" si="2290"/>
        <v>1.4024947987967278E-3</v>
      </c>
      <c r="BP1720" s="39">
        <f t="shared" si="2209"/>
        <v>1.5139057169260748E-3</v>
      </c>
      <c r="BQ1720" s="39">
        <f t="shared" si="2210"/>
        <v>6.7267014257328828E-3</v>
      </c>
      <c r="BR1720" s="39">
        <f t="shared" si="2211"/>
        <v>1.6571483259495213E-3</v>
      </c>
      <c r="BS1720" s="39">
        <f t="shared" si="2212"/>
        <v>1.7421912016218162E-3</v>
      </c>
      <c r="BT1720" s="39">
        <f t="shared" si="2213"/>
        <v>2.3355909318715155E-3</v>
      </c>
      <c r="BU1720" s="39">
        <f t="shared" si="2214"/>
        <v>4.2046337972056378E-5</v>
      </c>
      <c r="BV1720" s="39">
        <f t="shared" si="2215"/>
        <v>4.9885485729558405E-6</v>
      </c>
      <c r="BW1720" s="39">
        <f t="shared" si="2216"/>
        <v>1.6455083792792911E-3</v>
      </c>
      <c r="BX1720" s="39">
        <f t="shared" si="2217"/>
        <v>1.6129640385890553E-4</v>
      </c>
      <c r="BY1720" s="39">
        <f t="shared" si="2218"/>
        <v>2.7466458139635119E-3</v>
      </c>
      <c r="BZ1720" s="39">
        <f t="shared" si="2219"/>
        <v>2.9648329560280251E-3</v>
      </c>
      <c r="CA1720" s="39">
        <f t="shared" si="2220"/>
        <v>1.3173572072155278E-2</v>
      </c>
      <c r="CB1720" s="39">
        <f t="shared" si="2221"/>
        <v>3.2453592815395423E-3</v>
      </c>
      <c r="CC1720" s="39">
        <f t="shared" si="2222"/>
        <v>3.4119072492561648E-3</v>
      </c>
      <c r="CD1720" s="39">
        <f t="shared" si="2223"/>
        <v>4.5740212809771757E-3</v>
      </c>
      <c r="CE1720" s="39">
        <f t="shared" si="2224"/>
        <v>8.2343548284475202E-5</v>
      </c>
      <c r="CF1720" s="39">
        <f t="shared" si="2225"/>
        <v>9.7695735252767181E-6</v>
      </c>
      <c r="CG1720" s="39">
        <f t="shared" si="2226"/>
        <v>3.2225636099805634E-3</v>
      </c>
      <c r="CH1720" s="39">
        <f t="shared" si="2227"/>
        <v>3.1588287731728059E-4</v>
      </c>
      <c r="CI1720" s="39">
        <f t="shared" si="2228"/>
        <v>5.7105100223646607E-2</v>
      </c>
      <c r="CJ1720" s="39">
        <f t="shared" si="2229"/>
        <v>6.1641396294935612E-2</v>
      </c>
      <c r="CK1720" s="39">
        <f t="shared" si="2230"/>
        <v>0.27388975661128062</v>
      </c>
      <c r="CL1720" s="39">
        <f t="shared" si="2231"/>
        <v>6.7473776958021467E-2</v>
      </c>
      <c r="CM1720" s="39">
        <f t="shared" si="2232"/>
        <v>7.0936450718195154E-2</v>
      </c>
      <c r="CN1720" s="39">
        <f t="shared" si="2233"/>
        <v>9.5097788854826129E-2</v>
      </c>
      <c r="CO1720" s="39">
        <f t="shared" si="2234"/>
        <v>1.7119923339406252E-3</v>
      </c>
      <c r="CP1720" s="39">
        <f t="shared" si="2235"/>
        <v>2.0311773453532837E-4</v>
      </c>
      <c r="CQ1720" s="39">
        <f t="shared" si="2236"/>
        <v>6.6999835577439049E-2</v>
      </c>
      <c r="CR1720" s="39">
        <f t="shared" si="2237"/>
        <v>6.5674734166422839E-3</v>
      </c>
      <c r="CS1720" s="39">
        <f t="shared" si="2238"/>
        <v>2.0135337327364864E-2</v>
      </c>
      <c r="CT1720" s="39">
        <f t="shared" si="2239"/>
        <v>2.1734841596764271E-2</v>
      </c>
      <c r="CU1720" s="39">
        <f t="shared" si="2240"/>
        <v>9.6573907028961861E-2</v>
      </c>
      <c r="CV1720" s="39">
        <f t="shared" si="2241"/>
        <v>2.3791347085992086E-2</v>
      </c>
      <c r="CW1720" s="39">
        <f t="shared" si="2242"/>
        <v>2.5012290643444089E-2</v>
      </c>
      <c r="CX1720" s="39">
        <f t="shared" si="2243"/>
        <v>3.3531611890692974E-2</v>
      </c>
      <c r="CY1720" s="39">
        <f t="shared" si="2244"/>
        <v>6.036508649972191E-4</v>
      </c>
      <c r="CZ1720" s="39">
        <f t="shared" si="2245"/>
        <v>7.1619594152212422E-5</v>
      </c>
      <c r="DA1720" s="39">
        <f t="shared" si="2246"/>
        <v>2.3624234699636922E-2</v>
      </c>
      <c r="DB1720" s="39">
        <f t="shared" si="2247"/>
        <v>2.315700210921535E-3</v>
      </c>
    </row>
    <row r="1721" spans="1:106" ht="12.75" customHeight="1" x14ac:dyDescent="0.3">
      <c r="A1721" s="9" t="str">
        <f t="shared" si="2248"/>
        <v>31 Yucatán05-09 añosMujeres</v>
      </c>
      <c r="B1721" s="22" t="s">
        <v>66</v>
      </c>
      <c r="C1721" s="22" t="s">
        <v>16</v>
      </c>
      <c r="D1721" s="30" t="s">
        <v>76</v>
      </c>
      <c r="E1721" s="23">
        <v>92220</v>
      </c>
      <c r="F1721" s="23">
        <v>87536</v>
      </c>
      <c r="G1721" s="23">
        <v>85963</v>
      </c>
      <c r="H1721" s="23">
        <v>1501</v>
      </c>
      <c r="I1721" s="23">
        <v>72</v>
      </c>
      <c r="J1721" s="23">
        <v>4628</v>
      </c>
      <c r="K1721" s="23">
        <v>4411</v>
      </c>
      <c r="L1721" s="23">
        <v>86</v>
      </c>
      <c r="M1721" s="23">
        <v>131</v>
      </c>
      <c r="N1721" s="23">
        <v>56</v>
      </c>
      <c r="O1721" s="38">
        <f>+'07'!E1720-'05'!J1721</f>
        <v>1501</v>
      </c>
      <c r="P1721" s="38">
        <f t="shared" si="2249"/>
        <v>6129</v>
      </c>
      <c r="Q1721" s="39">
        <f>'07'!F1720/'05'!$P1721</f>
        <v>0</v>
      </c>
      <c r="R1721" s="39">
        <f>'07'!G1720/'05'!$P1721</f>
        <v>0</v>
      </c>
      <c r="S1721" s="39">
        <f>'07'!H1720/'05'!$P1721</f>
        <v>0.70500897373144067</v>
      </c>
      <c r="T1721" s="39">
        <f>'07'!I1720/'05'!$P1721</f>
        <v>0</v>
      </c>
      <c r="U1721" s="39">
        <f>'07'!J1720/'05'!$P1721</f>
        <v>6.9342470223527491E-2</v>
      </c>
      <c r="V1721" s="39">
        <f>'07'!K1720/'05'!$P1721</f>
        <v>0.13379017784304129</v>
      </c>
      <c r="W1721" s="39">
        <f>'07'!L1720/'05'!$P1721</f>
        <v>1.3052700277369881E-3</v>
      </c>
      <c r="X1721" s="39">
        <f>'07'!M1720/'05'!$P1721</f>
        <v>0</v>
      </c>
      <c r="Y1721" s="39">
        <f>'07'!N1720/'05'!$P1721</f>
        <v>8.092674171969326E-2</v>
      </c>
      <c r="Z1721" s="39">
        <f>'07'!O1720/'05'!$P1721</f>
        <v>9.6263664545602878E-3</v>
      </c>
      <c r="AA1721" s="44">
        <f t="shared" si="2250"/>
        <v>0</v>
      </c>
      <c r="AB1721" s="44">
        <f t="shared" si="2251"/>
        <v>0</v>
      </c>
      <c r="AC1721" s="44">
        <f t="shared" si="2252"/>
        <v>60.630771740903896</v>
      </c>
      <c r="AD1721" s="44">
        <f t="shared" si="2253"/>
        <v>0</v>
      </c>
      <c r="AE1721" s="44">
        <f t="shared" si="2254"/>
        <v>5.9634524392233645</v>
      </c>
      <c r="AF1721" s="44">
        <f t="shared" si="2255"/>
        <v>11.50595529450155</v>
      </c>
      <c r="AG1721" s="44">
        <f t="shared" si="2256"/>
        <v>0.11225322238538098</v>
      </c>
      <c r="AH1721" s="44">
        <f t="shared" si="2257"/>
        <v>0</v>
      </c>
      <c r="AI1721" s="44">
        <f t="shared" si="2258"/>
        <v>6.9596997878936202</v>
      </c>
      <c r="AJ1721" s="44">
        <f t="shared" si="2259"/>
        <v>0.8278675150921847</v>
      </c>
      <c r="AK1721" s="44">
        <f t="shared" si="2260"/>
        <v>0</v>
      </c>
      <c r="AL1721" s="44">
        <f t="shared" si="2261"/>
        <v>0</v>
      </c>
      <c r="AM1721" s="44">
        <f t="shared" si="2262"/>
        <v>92.356175558818734</v>
      </c>
      <c r="AN1721" s="44">
        <f t="shared" si="2263"/>
        <v>0</v>
      </c>
      <c r="AO1721" s="44">
        <f t="shared" si="2264"/>
        <v>9.0838635992821022</v>
      </c>
      <c r="AP1721" s="44">
        <f t="shared" si="2265"/>
        <v>17.526513297438409</v>
      </c>
      <c r="AQ1721" s="44">
        <f t="shared" si="2266"/>
        <v>0.17099037363354544</v>
      </c>
      <c r="AR1721" s="44">
        <f t="shared" si="2267"/>
        <v>0</v>
      </c>
      <c r="AS1721" s="44">
        <f t="shared" si="2268"/>
        <v>10.601403165279818</v>
      </c>
      <c r="AT1721" s="44">
        <f t="shared" si="2269"/>
        <v>1.2610540055473978</v>
      </c>
      <c r="AU1721" s="44">
        <f t="shared" si="2270"/>
        <v>0</v>
      </c>
      <c r="AV1721" s="44">
        <f t="shared" si="2271"/>
        <v>0</v>
      </c>
      <c r="AW1721" s="44">
        <f t="shared" si="2272"/>
        <v>3109.7945831293846</v>
      </c>
      <c r="AX1721" s="44">
        <f t="shared" si="2273"/>
        <v>0</v>
      </c>
      <c r="AY1721" s="44">
        <f t="shared" si="2274"/>
        <v>305.86963615597978</v>
      </c>
      <c r="AZ1721" s="44">
        <f t="shared" si="2275"/>
        <v>590.14847446565511</v>
      </c>
      <c r="BA1721" s="44">
        <f t="shared" si="2276"/>
        <v>5.7575460923478543</v>
      </c>
      <c r="BB1721" s="44">
        <f t="shared" si="2277"/>
        <v>0</v>
      </c>
      <c r="BC1721" s="44">
        <f t="shared" si="2278"/>
        <v>356.96785772556694</v>
      </c>
      <c r="BD1721" s="44">
        <f t="shared" si="2279"/>
        <v>42.461902431065432</v>
      </c>
      <c r="BE1721" s="44">
        <f t="shared" si="2280"/>
        <v>0</v>
      </c>
      <c r="BF1721" s="44">
        <f t="shared" si="2281"/>
        <v>0</v>
      </c>
      <c r="BG1721" s="44">
        <f t="shared" si="2282"/>
        <v>1058.2184695708925</v>
      </c>
      <c r="BH1721" s="44">
        <f t="shared" si="2283"/>
        <v>0</v>
      </c>
      <c r="BI1721" s="44">
        <f t="shared" si="2284"/>
        <v>104.08304780551477</v>
      </c>
      <c r="BJ1721" s="44">
        <f t="shared" si="2285"/>
        <v>200.81905694240498</v>
      </c>
      <c r="BK1721" s="44">
        <f t="shared" si="2286"/>
        <v>1.9592103116332191</v>
      </c>
      <c r="BL1721" s="44">
        <f t="shared" si="2287"/>
        <v>0</v>
      </c>
      <c r="BM1721" s="44">
        <f t="shared" si="2288"/>
        <v>121.47103932125958</v>
      </c>
      <c r="BN1721" s="44">
        <f t="shared" si="2289"/>
        <v>14.449176048294992</v>
      </c>
      <c r="BO1721" s="39">
        <f t="shared" si="2290"/>
        <v>0</v>
      </c>
      <c r="BP1721" s="39">
        <f t="shared" si="2209"/>
        <v>0</v>
      </c>
      <c r="BQ1721" s="39">
        <f t="shared" si="2210"/>
        <v>9.8924411389955773E-3</v>
      </c>
      <c r="BR1721" s="39">
        <f t="shared" si="2211"/>
        <v>0</v>
      </c>
      <c r="BS1721" s="39">
        <f t="shared" si="2212"/>
        <v>9.7298946634416126E-4</v>
      </c>
      <c r="BT1721" s="39">
        <f t="shared" si="2213"/>
        <v>1.8772973232993229E-3</v>
      </c>
      <c r="BU1721" s="39">
        <f t="shared" si="2214"/>
        <v>1.8315095837066564E-5</v>
      </c>
      <c r="BV1721" s="39">
        <f t="shared" si="2215"/>
        <v>0</v>
      </c>
      <c r="BW1721" s="39">
        <f t="shared" si="2216"/>
        <v>1.135535941898127E-3</v>
      </c>
      <c r="BX1721" s="39">
        <f t="shared" si="2217"/>
        <v>1.3507383179836593E-4</v>
      </c>
      <c r="BY1721" s="39">
        <f t="shared" si="2218"/>
        <v>0</v>
      </c>
      <c r="BZ1721" s="39">
        <f t="shared" si="2219"/>
        <v>0</v>
      </c>
      <c r="CA1721" s="39">
        <f t="shared" si="2220"/>
        <v>1.5068718479167683E-2</v>
      </c>
      <c r="CB1721" s="39">
        <f t="shared" si="2221"/>
        <v>0</v>
      </c>
      <c r="CC1721" s="39">
        <f t="shared" si="2222"/>
        <v>1.4821118615242458E-3</v>
      </c>
      <c r="CD1721" s="39">
        <f t="shared" si="2223"/>
        <v>2.8596040622350153E-3</v>
      </c>
      <c r="CE1721" s="39">
        <f t="shared" si="2224"/>
        <v>2.7898576216926976E-5</v>
      </c>
      <c r="CF1721" s="39">
        <f t="shared" si="2225"/>
        <v>0</v>
      </c>
      <c r="CG1721" s="39">
        <f t="shared" si="2226"/>
        <v>1.7297117254494727E-3</v>
      </c>
      <c r="CH1721" s="39">
        <f t="shared" si="2227"/>
        <v>2.0575199959983647E-4</v>
      </c>
      <c r="CI1721" s="39">
        <f t="shared" si="2228"/>
        <v>0</v>
      </c>
      <c r="CJ1721" s="39">
        <f t="shared" si="2229"/>
        <v>0</v>
      </c>
      <c r="CK1721" s="39">
        <f t="shared" si="2230"/>
        <v>0.50739020772220345</v>
      </c>
      <c r="CL1721" s="39">
        <f t="shared" si="2231"/>
        <v>0</v>
      </c>
      <c r="CM1721" s="39">
        <f t="shared" si="2232"/>
        <v>4.9905308558652273E-2</v>
      </c>
      <c r="CN1721" s="39">
        <f t="shared" si="2233"/>
        <v>9.6287889454340858E-2</v>
      </c>
      <c r="CO1721" s="39">
        <f t="shared" si="2234"/>
        <v>9.3939404345698386E-4</v>
      </c>
      <c r="CP1721" s="39">
        <f t="shared" si="2235"/>
        <v>0</v>
      </c>
      <c r="CQ1721" s="39">
        <f t="shared" si="2236"/>
        <v>5.8242430694332999E-2</v>
      </c>
      <c r="CR1721" s="39">
        <f t="shared" si="2237"/>
        <v>6.9280310704952575E-3</v>
      </c>
      <c r="CS1721" s="39">
        <f t="shared" si="2238"/>
        <v>0</v>
      </c>
      <c r="CT1721" s="39">
        <f t="shared" si="2239"/>
        <v>0</v>
      </c>
      <c r="CU1721" s="39">
        <f t="shared" si="2240"/>
        <v>0.172657606391074</v>
      </c>
      <c r="CV1721" s="39">
        <f t="shared" si="2241"/>
        <v>0</v>
      </c>
      <c r="CW1721" s="39">
        <f t="shared" si="2242"/>
        <v>1.6982060337006815E-2</v>
      </c>
      <c r="CX1721" s="39">
        <f t="shared" si="2243"/>
        <v>3.2765387003166092E-2</v>
      </c>
      <c r="CY1721" s="39">
        <f t="shared" si="2244"/>
        <v>3.1966231222601063E-4</v>
      </c>
      <c r="CZ1721" s="39">
        <f t="shared" si="2245"/>
        <v>0</v>
      </c>
      <c r="DA1721" s="39">
        <f t="shared" si="2246"/>
        <v>1.9819063358012659E-2</v>
      </c>
      <c r="DB1721" s="39">
        <f t="shared" si="2247"/>
        <v>2.3575095526668288E-3</v>
      </c>
    </row>
    <row r="1722" spans="1:106" ht="12.75" customHeight="1" x14ac:dyDescent="0.3">
      <c r="A1722" s="9" t="str">
        <f t="shared" si="2248"/>
        <v>31 Yucatán10-14 añosMujeres</v>
      </c>
      <c r="B1722" s="22" t="s">
        <v>66</v>
      </c>
      <c r="C1722" s="22" t="s">
        <v>16</v>
      </c>
      <c r="D1722" s="30" t="s">
        <v>77</v>
      </c>
      <c r="E1722" s="23">
        <v>93304</v>
      </c>
      <c r="F1722" s="23">
        <v>89161</v>
      </c>
      <c r="G1722" s="23">
        <v>87909</v>
      </c>
      <c r="H1722" s="23">
        <v>1195</v>
      </c>
      <c r="I1722" s="23">
        <v>57</v>
      </c>
      <c r="J1722" s="23">
        <v>4070</v>
      </c>
      <c r="K1722" s="23">
        <v>3896</v>
      </c>
      <c r="L1722" s="23">
        <v>75</v>
      </c>
      <c r="M1722" s="23">
        <v>99</v>
      </c>
      <c r="N1722" s="23">
        <v>73</v>
      </c>
      <c r="O1722" s="38">
        <f>+'07'!E1721-'05'!J1722</f>
        <v>1195</v>
      </c>
      <c r="P1722" s="38">
        <f t="shared" si="2249"/>
        <v>5265</v>
      </c>
      <c r="Q1722" s="39">
        <f>'07'!F1721/'05'!$P1722</f>
        <v>4.7483380816714148E-3</v>
      </c>
      <c r="R1722" s="39">
        <f>'07'!G1721/'05'!$P1722</f>
        <v>1.0256410256410256E-2</v>
      </c>
      <c r="S1722" s="39">
        <f>'07'!H1721/'05'!$P1722</f>
        <v>0.64178537511870848</v>
      </c>
      <c r="T1722" s="39">
        <f>'07'!I1721/'05'!$P1722</f>
        <v>5.1282051282051282E-3</v>
      </c>
      <c r="U1722" s="39">
        <f>'07'!J1721/'05'!$P1722</f>
        <v>0.11301044634377967</v>
      </c>
      <c r="V1722" s="39">
        <f>'07'!K1721/'05'!$P1722</f>
        <v>0.15536562203228871</v>
      </c>
      <c r="W1722" s="39">
        <f>'07'!L1721/'05'!$P1722</f>
        <v>1.7094017094017094E-3</v>
      </c>
      <c r="X1722" s="39">
        <f>'07'!M1721/'05'!$P1722</f>
        <v>1.8993352326685659E-4</v>
      </c>
      <c r="Y1722" s="39">
        <f>'07'!N1721/'05'!$P1722</f>
        <v>6.0588793922127258E-2</v>
      </c>
      <c r="Z1722" s="39">
        <f>'07'!O1721/'05'!$P1722</f>
        <v>7.217473884140551E-3</v>
      </c>
      <c r="AA1722" s="44">
        <f t="shared" si="2250"/>
        <v>0.35612535612535612</v>
      </c>
      <c r="AB1722" s="44">
        <f t="shared" si="2251"/>
        <v>0.76923076923076927</v>
      </c>
      <c r="AC1722" s="44">
        <f t="shared" si="2252"/>
        <v>48.133903133903139</v>
      </c>
      <c r="AD1722" s="44">
        <f t="shared" si="2253"/>
        <v>0.38461538461538464</v>
      </c>
      <c r="AE1722" s="44">
        <f t="shared" si="2254"/>
        <v>8.4757834757834747</v>
      </c>
      <c r="AF1722" s="44">
        <f t="shared" si="2255"/>
        <v>11.652421652421653</v>
      </c>
      <c r="AG1722" s="44">
        <f t="shared" si="2256"/>
        <v>0.12820512820512819</v>
      </c>
      <c r="AH1722" s="44">
        <f t="shared" si="2257"/>
        <v>1.4245014245014244E-2</v>
      </c>
      <c r="AI1722" s="44">
        <f t="shared" si="2258"/>
        <v>4.5441595441595446</v>
      </c>
      <c r="AJ1722" s="44">
        <f t="shared" si="2259"/>
        <v>0.54131054131054135</v>
      </c>
      <c r="AK1722" s="44">
        <f t="shared" si="2260"/>
        <v>0.47008547008547008</v>
      </c>
      <c r="AL1722" s="44">
        <f t="shared" si="2261"/>
        <v>1.0153846153846153</v>
      </c>
      <c r="AM1722" s="44">
        <f t="shared" si="2262"/>
        <v>63.536752136752142</v>
      </c>
      <c r="AN1722" s="44">
        <f t="shared" si="2263"/>
        <v>0.50769230769230766</v>
      </c>
      <c r="AO1722" s="44">
        <f t="shared" si="2264"/>
        <v>11.188034188034187</v>
      </c>
      <c r="AP1722" s="44">
        <f t="shared" si="2265"/>
        <v>15.381196581196582</v>
      </c>
      <c r="AQ1722" s="44">
        <f t="shared" si="2266"/>
        <v>0.16923076923076924</v>
      </c>
      <c r="AR1722" s="44">
        <f t="shared" si="2267"/>
        <v>1.8803418803418803E-2</v>
      </c>
      <c r="AS1722" s="44">
        <f t="shared" si="2268"/>
        <v>5.9982905982905983</v>
      </c>
      <c r="AT1722" s="44">
        <f t="shared" si="2269"/>
        <v>0.71452991452991454</v>
      </c>
      <c r="AU1722" s="44">
        <f t="shared" si="2270"/>
        <v>18.499525166191834</v>
      </c>
      <c r="AV1722" s="44">
        <f t="shared" si="2271"/>
        <v>39.958974358974359</v>
      </c>
      <c r="AW1722" s="44">
        <f t="shared" si="2272"/>
        <v>2500.3958214624881</v>
      </c>
      <c r="AX1722" s="44">
        <f t="shared" si="2273"/>
        <v>19.97948717948718</v>
      </c>
      <c r="AY1722" s="44">
        <f t="shared" si="2274"/>
        <v>440.28869895536559</v>
      </c>
      <c r="AZ1722" s="44">
        <f t="shared" si="2275"/>
        <v>605.30446343779681</v>
      </c>
      <c r="BA1722" s="44">
        <f t="shared" si="2276"/>
        <v>6.6598290598290601</v>
      </c>
      <c r="BB1722" s="44">
        <f t="shared" si="2277"/>
        <v>0.7399810066476733</v>
      </c>
      <c r="BC1722" s="44">
        <f t="shared" si="2278"/>
        <v>236.05394112060779</v>
      </c>
      <c r="BD1722" s="44">
        <f t="shared" si="2279"/>
        <v>28.119278252611586</v>
      </c>
      <c r="BE1722" s="44">
        <f t="shared" si="2280"/>
        <v>5.6742640075973405</v>
      </c>
      <c r="BF1722" s="44">
        <f t="shared" si="2281"/>
        <v>12.256410256410257</v>
      </c>
      <c r="BG1722" s="44">
        <f t="shared" si="2282"/>
        <v>766.93352326685658</v>
      </c>
      <c r="BH1722" s="44">
        <f t="shared" si="2283"/>
        <v>6.1282051282051286</v>
      </c>
      <c r="BI1722" s="44">
        <f t="shared" si="2284"/>
        <v>135.04748338081671</v>
      </c>
      <c r="BJ1722" s="44">
        <f t="shared" si="2285"/>
        <v>185.66191832858502</v>
      </c>
      <c r="BK1722" s="44">
        <f t="shared" si="2286"/>
        <v>2.0427350427350426</v>
      </c>
      <c r="BL1722" s="44">
        <f t="shared" si="2287"/>
        <v>0.22697056030389362</v>
      </c>
      <c r="BM1722" s="44">
        <f t="shared" si="2288"/>
        <v>72.403608736942076</v>
      </c>
      <c r="BN1722" s="44">
        <f t="shared" si="2289"/>
        <v>8.6248812915479576</v>
      </c>
      <c r="BO1722" s="39">
        <f t="shared" si="2290"/>
        <v>6.7640143613552917E-5</v>
      </c>
      <c r="BP1722" s="39">
        <f t="shared" si="2209"/>
        <v>1.4610271020527432E-4</v>
      </c>
      <c r="BQ1722" s="39">
        <f t="shared" si="2210"/>
        <v>9.1422418108078139E-3</v>
      </c>
      <c r="BR1722" s="39">
        <f t="shared" si="2211"/>
        <v>7.3051355102637158E-5</v>
      </c>
      <c r="BS1722" s="39">
        <f t="shared" si="2212"/>
        <v>1.6098354180025592E-3</v>
      </c>
      <c r="BT1722" s="39">
        <f t="shared" si="2213"/>
        <v>2.2131854990354517E-3</v>
      </c>
      <c r="BU1722" s="39">
        <f t="shared" si="2214"/>
        <v>2.4350451700879048E-5</v>
      </c>
      <c r="BV1722" s="39">
        <f t="shared" si="2215"/>
        <v>2.7056057445421164E-6</v>
      </c>
      <c r="BW1722" s="39">
        <f t="shared" si="2216"/>
        <v>8.6308823250893531E-4</v>
      </c>
      <c r="BX1722" s="39">
        <f t="shared" si="2217"/>
        <v>1.0281301829260045E-4</v>
      </c>
      <c r="BY1722" s="39">
        <f t="shared" si="2218"/>
        <v>8.9284989569889852E-5</v>
      </c>
      <c r="BZ1722" s="39">
        <f t="shared" si="2219"/>
        <v>1.9285557747096208E-4</v>
      </c>
      <c r="CA1722" s="39">
        <f t="shared" si="2220"/>
        <v>1.2067759190266314E-2</v>
      </c>
      <c r="CB1722" s="39">
        <f t="shared" si="2221"/>
        <v>9.6427788735481038E-5</v>
      </c>
      <c r="CC1722" s="39">
        <f t="shared" si="2222"/>
        <v>2.1249827517633786E-3</v>
      </c>
      <c r="CD1722" s="39">
        <f t="shared" si="2223"/>
        <v>2.9214048587267961E-3</v>
      </c>
      <c r="CE1722" s="39">
        <f t="shared" si="2224"/>
        <v>3.2142596245160353E-5</v>
      </c>
      <c r="CF1722" s="39">
        <f t="shared" si="2225"/>
        <v>3.5713995827955941E-6</v>
      </c>
      <c r="CG1722" s="39">
        <f t="shared" si="2226"/>
        <v>1.1392764669117946E-3</v>
      </c>
      <c r="CH1722" s="39">
        <f t="shared" si="2227"/>
        <v>1.3571318414623258E-4</v>
      </c>
      <c r="CI1722" s="39">
        <f t="shared" si="2228"/>
        <v>3.5136799935786959E-3</v>
      </c>
      <c r="CJ1722" s="39">
        <f t="shared" si="2229"/>
        <v>7.5895487861299829E-3</v>
      </c>
      <c r="CK1722" s="39">
        <f t="shared" si="2230"/>
        <v>0.47490898793209652</v>
      </c>
      <c r="CL1722" s="39">
        <f t="shared" si="2231"/>
        <v>3.7947743930649915E-3</v>
      </c>
      <c r="CM1722" s="39">
        <f t="shared" si="2232"/>
        <v>8.3625583847172946E-2</v>
      </c>
      <c r="CN1722" s="39">
        <f t="shared" si="2233"/>
        <v>0.11496760938989493</v>
      </c>
      <c r="CO1722" s="39">
        <f t="shared" si="2234"/>
        <v>1.2649247976883305E-3</v>
      </c>
      <c r="CP1722" s="39">
        <f t="shared" si="2235"/>
        <v>1.4054719974314784E-4</v>
      </c>
      <c r="CQ1722" s="39">
        <f t="shared" si="2236"/>
        <v>4.4834556718064154E-2</v>
      </c>
      <c r="CR1722" s="39">
        <f t="shared" si="2237"/>
        <v>5.3407935902396175E-3</v>
      </c>
      <c r="CS1722" s="39">
        <f t="shared" si="2238"/>
        <v>1.0777329549092765E-3</v>
      </c>
      <c r="CT1722" s="39">
        <f t="shared" si="2239"/>
        <v>2.3279031826040374E-3</v>
      </c>
      <c r="CU1722" s="39">
        <f t="shared" si="2240"/>
        <v>0.14566638618553782</v>
      </c>
      <c r="CV1722" s="39">
        <f t="shared" si="2241"/>
        <v>1.1639515913020187E-3</v>
      </c>
      <c r="CW1722" s="39">
        <f t="shared" si="2242"/>
        <v>2.565004432684078E-2</v>
      </c>
      <c r="CX1722" s="39">
        <f t="shared" si="2243"/>
        <v>3.5263422284631529E-2</v>
      </c>
      <c r="CY1722" s="39">
        <f t="shared" si="2244"/>
        <v>3.879838637673395E-4</v>
      </c>
      <c r="CZ1722" s="39">
        <f t="shared" si="2245"/>
        <v>4.3109318196371057E-5</v>
      </c>
      <c r="DA1722" s="39">
        <f t="shared" si="2246"/>
        <v>1.375187250464237E-2</v>
      </c>
      <c r="DB1722" s="39">
        <f t="shared" si="2247"/>
        <v>1.6381540914621002E-3</v>
      </c>
    </row>
    <row r="1723" spans="1:106" ht="12.75" customHeight="1" x14ac:dyDescent="0.3">
      <c r="A1723" s="9" t="str">
        <f t="shared" si="2248"/>
        <v>31 Yucatán15-19 añosMujeres</v>
      </c>
      <c r="B1723" s="22" t="s">
        <v>66</v>
      </c>
      <c r="C1723" s="22" t="s">
        <v>16</v>
      </c>
      <c r="D1723" s="30" t="s">
        <v>78</v>
      </c>
      <c r="E1723" s="23">
        <v>96946</v>
      </c>
      <c r="F1723" s="23">
        <v>91540</v>
      </c>
      <c r="G1723" s="23">
        <v>89620</v>
      </c>
      <c r="H1723" s="23">
        <v>1892</v>
      </c>
      <c r="I1723" s="23">
        <v>28</v>
      </c>
      <c r="J1723" s="23">
        <v>5310</v>
      </c>
      <c r="K1723" s="23">
        <v>5093</v>
      </c>
      <c r="L1723" s="23">
        <v>48</v>
      </c>
      <c r="M1723" s="23">
        <v>169</v>
      </c>
      <c r="N1723" s="23">
        <v>96</v>
      </c>
      <c r="O1723" s="38">
        <f>+'07'!E1722-'05'!J1723</f>
        <v>1892</v>
      </c>
      <c r="P1723" s="38">
        <f t="shared" si="2249"/>
        <v>7202</v>
      </c>
      <c r="Q1723" s="39">
        <f>'07'!F1722/'05'!$P1723</f>
        <v>4.6098306026103861E-2</v>
      </c>
      <c r="R1723" s="39">
        <f>'07'!G1722/'05'!$P1723</f>
        <v>2.0272146625937241E-2</v>
      </c>
      <c r="S1723" s="39">
        <f>'07'!H1722/'05'!$P1723</f>
        <v>0.36517633990558179</v>
      </c>
      <c r="T1723" s="39">
        <f>'07'!I1722/'05'!$P1723</f>
        <v>0.11913357400722022</v>
      </c>
      <c r="U1723" s="39">
        <f>'07'!J1722/'05'!$P1723</f>
        <v>0.29922243821160788</v>
      </c>
      <c r="V1723" s="39">
        <f>'07'!K1722/'05'!$P1723</f>
        <v>0.10399888919744515</v>
      </c>
      <c r="W1723" s="39">
        <f>'07'!L1722/'05'!$P1723</f>
        <v>1.2496528742016106E-3</v>
      </c>
      <c r="X1723" s="39">
        <f>'07'!M1722/'05'!$P1723</f>
        <v>0</v>
      </c>
      <c r="Y1723" s="39">
        <f>'07'!N1722/'05'!$P1723</f>
        <v>3.8322688142182725E-2</v>
      </c>
      <c r="Z1723" s="39">
        <f>'07'!O1722/'05'!$P1723</f>
        <v>6.525965009719522E-3</v>
      </c>
      <c r="AA1723" s="44">
        <f t="shared" si="2250"/>
        <v>2.2127186892529851</v>
      </c>
      <c r="AB1723" s="44">
        <f t="shared" si="2251"/>
        <v>0.97306303804498762</v>
      </c>
      <c r="AC1723" s="44">
        <f t="shared" si="2252"/>
        <v>17.528464315467925</v>
      </c>
      <c r="AD1723" s="44">
        <f t="shared" si="2253"/>
        <v>5.7184115523465699</v>
      </c>
      <c r="AE1723" s="44">
        <f t="shared" si="2254"/>
        <v>14.362677034157178</v>
      </c>
      <c r="AF1723" s="44">
        <f t="shared" si="2255"/>
        <v>4.9919466814773674</v>
      </c>
      <c r="AG1723" s="44">
        <f t="shared" si="2256"/>
        <v>5.9983337961677305E-2</v>
      </c>
      <c r="AH1723" s="44">
        <f t="shared" si="2257"/>
        <v>0</v>
      </c>
      <c r="AI1723" s="44">
        <f t="shared" si="2258"/>
        <v>1.8394890308247707</v>
      </c>
      <c r="AJ1723" s="44">
        <f t="shared" si="2259"/>
        <v>0.31324632046653705</v>
      </c>
      <c r="AK1723" s="44">
        <f t="shared" si="2260"/>
        <v>7.790613718411552</v>
      </c>
      <c r="AL1723" s="44">
        <f t="shared" si="2261"/>
        <v>3.4259927797833938</v>
      </c>
      <c r="AM1723" s="44">
        <f t="shared" si="2262"/>
        <v>61.714801444043324</v>
      </c>
      <c r="AN1723" s="44">
        <f t="shared" si="2263"/>
        <v>20.133574007220215</v>
      </c>
      <c r="AO1723" s="44">
        <f t="shared" si="2264"/>
        <v>50.568592057761734</v>
      </c>
      <c r="AP1723" s="44">
        <f t="shared" si="2265"/>
        <v>17.575812274368232</v>
      </c>
      <c r="AQ1723" s="44">
        <f t="shared" si="2266"/>
        <v>0.21119133574007218</v>
      </c>
      <c r="AR1723" s="44">
        <f t="shared" si="2267"/>
        <v>0</v>
      </c>
      <c r="AS1723" s="44">
        <f t="shared" si="2268"/>
        <v>6.4765342960288805</v>
      </c>
      <c r="AT1723" s="44">
        <f t="shared" si="2269"/>
        <v>1.1028880866425992</v>
      </c>
      <c r="AU1723" s="44">
        <f t="shared" si="2270"/>
        <v>234.77867259094697</v>
      </c>
      <c r="AV1723" s="44">
        <f t="shared" si="2271"/>
        <v>103.24604276589837</v>
      </c>
      <c r="AW1723" s="44">
        <f t="shared" si="2272"/>
        <v>1859.8430991391281</v>
      </c>
      <c r="AX1723" s="44">
        <f t="shared" si="2273"/>
        <v>606.74729241877253</v>
      </c>
      <c r="AY1723" s="44">
        <f t="shared" si="2274"/>
        <v>1523.9398778117188</v>
      </c>
      <c r="AZ1723" s="44">
        <f t="shared" si="2275"/>
        <v>529.66634268258815</v>
      </c>
      <c r="BA1723" s="44">
        <f t="shared" si="2276"/>
        <v>6.3644820883088027</v>
      </c>
      <c r="BB1723" s="44">
        <f t="shared" si="2277"/>
        <v>0</v>
      </c>
      <c r="BC1723" s="44">
        <f t="shared" si="2278"/>
        <v>195.1774507081366</v>
      </c>
      <c r="BD1723" s="44">
        <f t="shared" si="2279"/>
        <v>33.236739794501524</v>
      </c>
      <c r="BE1723" s="44">
        <f t="shared" si="2280"/>
        <v>87.217995001388502</v>
      </c>
      <c r="BF1723" s="44">
        <f t="shared" si="2281"/>
        <v>38.354901416273258</v>
      </c>
      <c r="BG1723" s="44">
        <f t="shared" si="2282"/>
        <v>690.9136351013608</v>
      </c>
      <c r="BH1723" s="44">
        <f t="shared" si="2283"/>
        <v>225.40072202166064</v>
      </c>
      <c r="BI1723" s="44">
        <f t="shared" si="2284"/>
        <v>566.12885309636215</v>
      </c>
      <c r="BJ1723" s="44">
        <f t="shared" si="2285"/>
        <v>196.76589836156623</v>
      </c>
      <c r="BK1723" s="44">
        <f t="shared" si="2286"/>
        <v>2.3643432379894471</v>
      </c>
      <c r="BL1723" s="44">
        <f t="shared" si="2287"/>
        <v>0</v>
      </c>
      <c r="BM1723" s="44">
        <f t="shared" si="2288"/>
        <v>72.506525965009715</v>
      </c>
      <c r="BN1723" s="44">
        <f t="shared" si="2289"/>
        <v>12.347125798389335</v>
      </c>
      <c r="BO1723" s="39">
        <f t="shared" si="2290"/>
        <v>3.0723669664717924E-4</v>
      </c>
      <c r="BP1723" s="39">
        <f t="shared" si="2209"/>
        <v>1.3511011358580778E-4</v>
      </c>
      <c r="BQ1723" s="39">
        <f t="shared" si="2210"/>
        <v>2.4338328680183177E-3</v>
      </c>
      <c r="BR1723" s="39">
        <f t="shared" si="2211"/>
        <v>7.940032702508428E-4</v>
      </c>
      <c r="BS1723" s="39">
        <f t="shared" si="2212"/>
        <v>1.9942622929959982E-3</v>
      </c>
      <c r="BT1723" s="39">
        <f t="shared" si="2213"/>
        <v>6.9313339092993162E-4</v>
      </c>
      <c r="BU1723" s="39">
        <f t="shared" si="2214"/>
        <v>8.328705632001847E-6</v>
      </c>
      <c r="BV1723" s="39">
        <f t="shared" si="2215"/>
        <v>0</v>
      </c>
      <c r="BW1723" s="39">
        <f t="shared" si="2216"/>
        <v>2.5541363938138997E-4</v>
      </c>
      <c r="BX1723" s="39">
        <f t="shared" si="2217"/>
        <v>4.349435163378743E-5</v>
      </c>
      <c r="BY1723" s="39">
        <f t="shared" si="2218"/>
        <v>1.0817292027786103E-3</v>
      </c>
      <c r="BZ1723" s="39">
        <f t="shared" si="2219"/>
        <v>4.7570019158336486E-4</v>
      </c>
      <c r="CA1723" s="39">
        <f t="shared" si="2220"/>
        <v>8.5691198894811606E-3</v>
      </c>
      <c r="CB1723" s="39">
        <f t="shared" si="2221"/>
        <v>2.7955531806748424E-3</v>
      </c>
      <c r="CC1723" s="39">
        <f t="shared" si="2222"/>
        <v>7.021465156590077E-3</v>
      </c>
      <c r="CD1723" s="39">
        <f t="shared" si="2223"/>
        <v>2.4404071472324679E-3</v>
      </c>
      <c r="CE1723" s="39">
        <f t="shared" si="2224"/>
        <v>2.932398441267317E-5</v>
      </c>
      <c r="CF1723" s="39">
        <f t="shared" si="2225"/>
        <v>0</v>
      </c>
      <c r="CG1723" s="39">
        <f t="shared" si="2226"/>
        <v>8.9926885532197725E-4</v>
      </c>
      <c r="CH1723" s="39">
        <f t="shared" si="2227"/>
        <v>1.5313636304395989E-4</v>
      </c>
      <c r="CI1723" s="39">
        <f t="shared" si="2228"/>
        <v>3.259909366716842E-2</v>
      </c>
      <c r="CJ1723" s="39">
        <f t="shared" si="2229"/>
        <v>1.4335746010260811E-2</v>
      </c>
      <c r="CK1723" s="39">
        <f t="shared" si="2230"/>
        <v>0.25823980826702697</v>
      </c>
      <c r="CL1723" s="39">
        <f t="shared" si="2231"/>
        <v>8.4247055320573805E-2</v>
      </c>
      <c r="CM1723" s="39">
        <f t="shared" si="2232"/>
        <v>0.2115995387130962</v>
      </c>
      <c r="CN1723" s="39">
        <f t="shared" si="2233"/>
        <v>7.3544340833461286E-2</v>
      </c>
      <c r="CO1723" s="39">
        <f t="shared" si="2234"/>
        <v>8.8371037049552945E-4</v>
      </c>
      <c r="CP1723" s="39">
        <f t="shared" si="2235"/>
        <v>0</v>
      </c>
      <c r="CQ1723" s="39">
        <f t="shared" si="2236"/>
        <v>2.7100451361862898E-2</v>
      </c>
      <c r="CR1723" s="39">
        <f t="shared" si="2237"/>
        <v>4.6149319348099864E-3</v>
      </c>
      <c r="CS1723" s="39">
        <f t="shared" si="2238"/>
        <v>1.2110246459509651E-2</v>
      </c>
      <c r="CT1723" s="39">
        <f t="shared" si="2239"/>
        <v>5.325590310507256E-3</v>
      </c>
      <c r="CU1723" s="39">
        <f t="shared" si="2240"/>
        <v>9.5933578881055373E-2</v>
      </c>
      <c r="CV1723" s="39">
        <f t="shared" si="2241"/>
        <v>3.1296962235720725E-2</v>
      </c>
      <c r="CW1723" s="39">
        <f t="shared" si="2242"/>
        <v>7.8607172048925603E-2</v>
      </c>
      <c r="CX1723" s="39">
        <f t="shared" si="2243"/>
        <v>2.7321007825821472E-2</v>
      </c>
      <c r="CY1723" s="39">
        <f t="shared" si="2244"/>
        <v>3.2828981366140616E-4</v>
      </c>
      <c r="CZ1723" s="39">
        <f t="shared" si="2245"/>
        <v>0</v>
      </c>
      <c r="DA1723" s="39">
        <f t="shared" si="2246"/>
        <v>1.0067554285616455E-2</v>
      </c>
      <c r="DB1723" s="39">
        <f t="shared" si="2247"/>
        <v>1.7144023602317878E-3</v>
      </c>
    </row>
    <row r="1724" spans="1:106" ht="12.75" customHeight="1" x14ac:dyDescent="0.3">
      <c r="A1724" s="9" t="str">
        <f t="shared" si="2248"/>
        <v>31 Yucatán20-24 añosMujeres</v>
      </c>
      <c r="B1724" s="22" t="s">
        <v>66</v>
      </c>
      <c r="C1724" s="22" t="s">
        <v>16</v>
      </c>
      <c r="D1724" s="30" t="s">
        <v>79</v>
      </c>
      <c r="E1724" s="23">
        <v>99440</v>
      </c>
      <c r="F1724" s="23">
        <v>92810</v>
      </c>
      <c r="G1724" s="23">
        <v>89893</v>
      </c>
      <c r="H1724" s="23">
        <v>2884</v>
      </c>
      <c r="I1724" s="23">
        <v>33</v>
      </c>
      <c r="J1724" s="23">
        <v>6534</v>
      </c>
      <c r="K1724" s="23">
        <v>6183</v>
      </c>
      <c r="L1724" s="23">
        <v>50</v>
      </c>
      <c r="M1724" s="23">
        <v>301</v>
      </c>
      <c r="N1724" s="23">
        <v>96</v>
      </c>
      <c r="O1724" s="38">
        <f>+'07'!E1723-'05'!J1724</f>
        <v>2884</v>
      </c>
      <c r="P1724" s="38">
        <f t="shared" si="2249"/>
        <v>9418</v>
      </c>
      <c r="Q1724" s="39">
        <f>'07'!F1723/'05'!$P1724</f>
        <v>0.10586111700998088</v>
      </c>
      <c r="R1724" s="39">
        <f>'07'!G1723/'05'!$P1724</f>
        <v>5.2983648332979402E-2</v>
      </c>
      <c r="S1724" s="39">
        <f>'07'!H1723/'05'!$P1724</f>
        <v>0.22085368443406245</v>
      </c>
      <c r="T1724" s="39">
        <f>'07'!I1723/'05'!$P1724</f>
        <v>0.1945211297515396</v>
      </c>
      <c r="U1724" s="39">
        <f>'07'!J1723/'05'!$P1724</f>
        <v>0.30855808027181991</v>
      </c>
      <c r="V1724" s="39">
        <f>'07'!K1723/'05'!$P1724</f>
        <v>6.7848800169887452E-2</v>
      </c>
      <c r="W1724" s="39">
        <f>'07'!L1723/'05'!$P1724</f>
        <v>3.1853896793374389E-4</v>
      </c>
      <c r="X1724" s="39">
        <f>'07'!M1723/'05'!$P1724</f>
        <v>0</v>
      </c>
      <c r="Y1724" s="39">
        <f>'07'!N1723/'05'!$P1724</f>
        <v>3.8967933743894671E-2</v>
      </c>
      <c r="Z1724" s="39">
        <f>'07'!O1723/'05'!$P1724</f>
        <v>1.008706731790189E-2</v>
      </c>
      <c r="AA1724" s="44">
        <f t="shared" si="2250"/>
        <v>5.2930558504990444</v>
      </c>
      <c r="AB1724" s="44">
        <f t="shared" si="2251"/>
        <v>2.6491824166489701</v>
      </c>
      <c r="AC1724" s="44">
        <f t="shared" si="2252"/>
        <v>11.042684221703123</v>
      </c>
      <c r="AD1724" s="44">
        <f t="shared" si="2253"/>
        <v>9.7260564875769795</v>
      </c>
      <c r="AE1724" s="44">
        <f t="shared" si="2254"/>
        <v>15.427904013590995</v>
      </c>
      <c r="AF1724" s="44">
        <f t="shared" si="2255"/>
        <v>3.3924400084943724</v>
      </c>
      <c r="AG1724" s="44">
        <f t="shared" si="2256"/>
        <v>1.5926948396687193E-2</v>
      </c>
      <c r="AH1724" s="44">
        <f t="shared" si="2257"/>
        <v>0</v>
      </c>
      <c r="AI1724" s="44">
        <f t="shared" si="2258"/>
        <v>1.9483966871947336</v>
      </c>
      <c r="AJ1724" s="44">
        <f t="shared" si="2259"/>
        <v>0.5043533658950945</v>
      </c>
      <c r="AK1724" s="44">
        <f t="shared" si="2260"/>
        <v>31.864196220004246</v>
      </c>
      <c r="AL1724" s="44">
        <f t="shared" si="2261"/>
        <v>15.9480781482268</v>
      </c>
      <c r="AM1724" s="44">
        <f t="shared" si="2262"/>
        <v>66.476959014652792</v>
      </c>
      <c r="AN1724" s="44">
        <f t="shared" si="2263"/>
        <v>58.55086005521342</v>
      </c>
      <c r="AO1724" s="44">
        <f t="shared" si="2264"/>
        <v>92.875982161817788</v>
      </c>
      <c r="AP1724" s="44">
        <f t="shared" si="2265"/>
        <v>20.422488851136123</v>
      </c>
      <c r="AQ1724" s="44">
        <f t="shared" si="2266"/>
        <v>9.5880229348056914E-2</v>
      </c>
      <c r="AR1724" s="44">
        <f t="shared" si="2267"/>
        <v>0</v>
      </c>
      <c r="AS1724" s="44">
        <f t="shared" si="2268"/>
        <v>11.729348056912295</v>
      </c>
      <c r="AT1724" s="44">
        <f t="shared" si="2269"/>
        <v>3.0362072626884689</v>
      </c>
      <c r="AU1724" s="44">
        <f t="shared" si="2270"/>
        <v>654.53928647271175</v>
      </c>
      <c r="AV1724" s="44">
        <f t="shared" si="2271"/>
        <v>327.59789764281163</v>
      </c>
      <c r="AW1724" s="44">
        <f t="shared" si="2272"/>
        <v>1365.538330855808</v>
      </c>
      <c r="AX1724" s="44">
        <f t="shared" si="2273"/>
        <v>1202.7241452537694</v>
      </c>
      <c r="AY1724" s="44">
        <f t="shared" si="2274"/>
        <v>1907.8146103206625</v>
      </c>
      <c r="AZ1724" s="44">
        <f t="shared" si="2275"/>
        <v>419.50913145041409</v>
      </c>
      <c r="BA1724" s="44">
        <f t="shared" si="2276"/>
        <v>1.9695264387343385</v>
      </c>
      <c r="BB1724" s="44">
        <f t="shared" si="2277"/>
        <v>0</v>
      </c>
      <c r="BC1724" s="44">
        <f t="shared" si="2278"/>
        <v>240.93873433850075</v>
      </c>
      <c r="BD1724" s="44">
        <f t="shared" si="2279"/>
        <v>62.368337226587386</v>
      </c>
      <c r="BE1724" s="44">
        <f t="shared" si="2280"/>
        <v>305.30346145678487</v>
      </c>
      <c r="BF1724" s="44">
        <f t="shared" si="2281"/>
        <v>152.8048417923126</v>
      </c>
      <c r="BG1724" s="44">
        <f t="shared" si="2282"/>
        <v>636.94202590783607</v>
      </c>
      <c r="BH1724" s="44">
        <f t="shared" si="2283"/>
        <v>560.99893820344016</v>
      </c>
      <c r="BI1724" s="44">
        <f t="shared" si="2284"/>
        <v>889.88150350392857</v>
      </c>
      <c r="BJ1724" s="44">
        <f t="shared" si="2285"/>
        <v>195.67593968995541</v>
      </c>
      <c r="BK1724" s="44">
        <f t="shared" si="2286"/>
        <v>0.91866638352091734</v>
      </c>
      <c r="BL1724" s="44">
        <f t="shared" si="2287"/>
        <v>0</v>
      </c>
      <c r="BM1724" s="44">
        <f t="shared" si="2288"/>
        <v>112.38352091739223</v>
      </c>
      <c r="BN1724" s="44">
        <f t="shared" si="2289"/>
        <v>29.091102144829051</v>
      </c>
      <c r="BO1724" s="39">
        <f t="shared" si="2290"/>
        <v>5.6201484927787687E-4</v>
      </c>
      <c r="BP1724" s="39">
        <f t="shared" si="2209"/>
        <v>2.8128927762252815E-4</v>
      </c>
      <c r="BQ1724" s="39">
        <f t="shared" si="2210"/>
        <v>1.1725084117331836E-3</v>
      </c>
      <c r="BR1724" s="39">
        <f t="shared" si="2211"/>
        <v>1.0327093318726883E-3</v>
      </c>
      <c r="BS1724" s="39">
        <f t="shared" si="2212"/>
        <v>1.6381295406233802E-3</v>
      </c>
      <c r="BT1724" s="39">
        <f t="shared" si="2213"/>
        <v>3.6020811302764626E-4</v>
      </c>
      <c r="BU1724" s="39">
        <f t="shared" si="2214"/>
        <v>1.6911179015382452E-6</v>
      </c>
      <c r="BV1724" s="39">
        <f t="shared" si="2215"/>
        <v>0</v>
      </c>
      <c r="BW1724" s="39">
        <f t="shared" si="2216"/>
        <v>2.0688008995484536E-4</v>
      </c>
      <c r="BX1724" s="39">
        <f t="shared" si="2217"/>
        <v>5.3552066882044436E-5</v>
      </c>
      <c r="BY1724" s="39">
        <f t="shared" si="2218"/>
        <v>3.3833293926528187E-3</v>
      </c>
      <c r="BZ1724" s="39">
        <f t="shared" si="2219"/>
        <v>1.6933614512876195E-3</v>
      </c>
      <c r="CA1724" s="39">
        <f t="shared" si="2220"/>
        <v>7.0585006386337645E-3</v>
      </c>
      <c r="CB1724" s="39">
        <f t="shared" si="2221"/>
        <v>6.2169101778735848E-3</v>
      </c>
      <c r="CC1724" s="39">
        <f t="shared" si="2222"/>
        <v>9.8615398345527489E-3</v>
      </c>
      <c r="CD1724" s="39">
        <f t="shared" si="2223"/>
        <v>2.1684528404264307E-3</v>
      </c>
      <c r="CE1724" s="39">
        <f t="shared" si="2224"/>
        <v>1.0180529767260238E-5</v>
      </c>
      <c r="CF1724" s="39">
        <f t="shared" si="2225"/>
        <v>0</v>
      </c>
      <c r="CG1724" s="39">
        <f t="shared" si="2226"/>
        <v>1.245418141528169E-3</v>
      </c>
      <c r="CH1724" s="39">
        <f t="shared" si="2227"/>
        <v>3.2238344262990748E-4</v>
      </c>
      <c r="CI1724" s="39">
        <f t="shared" si="2228"/>
        <v>6.9498756261702252E-2</v>
      </c>
      <c r="CJ1724" s="39">
        <f t="shared" si="2229"/>
        <v>3.4784232070801828E-2</v>
      </c>
      <c r="CK1724" s="39">
        <f t="shared" si="2230"/>
        <v>0.14499239019492546</v>
      </c>
      <c r="CL1724" s="39">
        <f t="shared" si="2231"/>
        <v>0.12770483597937665</v>
      </c>
      <c r="CM1724" s="39">
        <f t="shared" si="2232"/>
        <v>0.20257109899348721</v>
      </c>
      <c r="CN1724" s="39">
        <f t="shared" si="2233"/>
        <v>4.4543335256998738E-2</v>
      </c>
      <c r="CO1724" s="39">
        <f t="shared" si="2234"/>
        <v>2.0912363970421942E-4</v>
      </c>
      <c r="CP1724" s="39">
        <f t="shared" si="2235"/>
        <v>0</v>
      </c>
      <c r="CQ1724" s="39">
        <f t="shared" si="2236"/>
        <v>2.5582791923816177E-2</v>
      </c>
      <c r="CR1724" s="39">
        <f t="shared" si="2237"/>
        <v>6.6222485906336148E-3</v>
      </c>
      <c r="CS1724" s="39">
        <f t="shared" si="2238"/>
        <v>3.2417016506347936E-2</v>
      </c>
      <c r="CT1724" s="39">
        <f t="shared" si="2239"/>
        <v>1.6224765533267425E-2</v>
      </c>
      <c r="CU1724" s="39">
        <f t="shared" si="2240"/>
        <v>6.7630285188770026E-2</v>
      </c>
      <c r="CV1724" s="39">
        <f t="shared" si="2241"/>
        <v>5.9566674262416665E-2</v>
      </c>
      <c r="CW1724" s="39">
        <f t="shared" si="2242"/>
        <v>9.4487311903156568E-2</v>
      </c>
      <c r="CX1724" s="39">
        <f t="shared" si="2243"/>
        <v>2.0776803959434636E-2</v>
      </c>
      <c r="CY1724" s="39">
        <f t="shared" si="2244"/>
        <v>9.754368056072599E-5</v>
      </c>
      <c r="CZ1724" s="39">
        <f t="shared" si="2245"/>
        <v>0</v>
      </c>
      <c r="DA1724" s="39">
        <f t="shared" si="2246"/>
        <v>1.193284358859548E-2</v>
      </c>
      <c r="DB1724" s="39">
        <f t="shared" si="2247"/>
        <v>3.0888832177563231E-3</v>
      </c>
    </row>
    <row r="1725" spans="1:106" ht="12.75" customHeight="1" x14ac:dyDescent="0.3">
      <c r="A1725" s="9" t="str">
        <f t="shared" si="2248"/>
        <v>31 Yucatán25-29 añosMujeres</v>
      </c>
      <c r="B1725" s="22" t="s">
        <v>66</v>
      </c>
      <c r="C1725" s="22" t="s">
        <v>16</v>
      </c>
      <c r="D1725" s="30" t="s">
        <v>80</v>
      </c>
      <c r="E1725" s="23">
        <v>96449</v>
      </c>
      <c r="F1725" s="23">
        <v>90236</v>
      </c>
      <c r="G1725" s="23">
        <v>87274</v>
      </c>
      <c r="H1725" s="23">
        <v>2923</v>
      </c>
      <c r="I1725" s="23">
        <v>39</v>
      </c>
      <c r="J1725" s="23">
        <v>6129</v>
      </c>
      <c r="K1725" s="23">
        <v>5733</v>
      </c>
      <c r="L1725" s="23">
        <v>60</v>
      </c>
      <c r="M1725" s="23">
        <v>336</v>
      </c>
      <c r="N1725" s="23">
        <v>84</v>
      </c>
      <c r="O1725" s="38">
        <f>+'07'!E1724-'05'!J1725</f>
        <v>2923</v>
      </c>
      <c r="P1725" s="38">
        <f t="shared" si="2249"/>
        <v>9052</v>
      </c>
      <c r="Q1725" s="39">
        <f>'07'!F1724/'05'!$P1725</f>
        <v>0.15521431727794963</v>
      </c>
      <c r="R1725" s="39">
        <f>'07'!G1724/'05'!$P1725</f>
        <v>0.13588157313300928</v>
      </c>
      <c r="S1725" s="39">
        <f>'07'!H1724/'05'!$P1725</f>
        <v>0.26855943437914276</v>
      </c>
      <c r="T1725" s="39">
        <f>'07'!I1724/'05'!$P1725</f>
        <v>0.19432169686257181</v>
      </c>
      <c r="U1725" s="39">
        <f>'07'!J1724/'05'!$P1725</f>
        <v>6.8714096332302257E-2</v>
      </c>
      <c r="V1725" s="39">
        <f>'07'!K1724/'05'!$P1725</f>
        <v>9.6111356606274859E-2</v>
      </c>
      <c r="W1725" s="39">
        <f>'07'!L1724/'05'!$P1725</f>
        <v>1.2152010605391073E-3</v>
      </c>
      <c r="X1725" s="39">
        <f>'07'!M1724/'05'!$P1725</f>
        <v>5.5236411842686701E-4</v>
      </c>
      <c r="Y1725" s="39">
        <f>'07'!N1724/'05'!$P1725</f>
        <v>7.2028281042863462E-2</v>
      </c>
      <c r="Z1725" s="39">
        <f>'07'!O1724/'05'!$P1725</f>
        <v>7.4016791869200181E-3</v>
      </c>
      <c r="AA1725" s="44">
        <f t="shared" si="2250"/>
        <v>9.3128590366769775</v>
      </c>
      <c r="AB1725" s="44">
        <f t="shared" si="2251"/>
        <v>8.152894387980556</v>
      </c>
      <c r="AC1725" s="44">
        <f t="shared" si="2252"/>
        <v>16.113566062748564</v>
      </c>
      <c r="AD1725" s="44">
        <f t="shared" si="2253"/>
        <v>11.659301811754309</v>
      </c>
      <c r="AE1725" s="44">
        <f t="shared" si="2254"/>
        <v>4.1228457799381353</v>
      </c>
      <c r="AF1725" s="44">
        <f t="shared" si="2255"/>
        <v>5.7666813963764918</v>
      </c>
      <c r="AG1725" s="44">
        <f t="shared" si="2256"/>
        <v>7.2912063632346438E-2</v>
      </c>
      <c r="AH1725" s="44">
        <f t="shared" si="2257"/>
        <v>3.3141847105612021E-2</v>
      </c>
      <c r="AI1725" s="44">
        <f t="shared" si="2258"/>
        <v>4.321696862571808</v>
      </c>
      <c r="AJ1725" s="44">
        <f t="shared" si="2259"/>
        <v>0.44410075121520109</v>
      </c>
      <c r="AK1725" s="44">
        <f t="shared" si="2260"/>
        <v>52.152010605391077</v>
      </c>
      <c r="AL1725" s="44">
        <f t="shared" si="2261"/>
        <v>45.656208572691114</v>
      </c>
      <c r="AM1725" s="44">
        <f t="shared" si="2262"/>
        <v>90.235969951391965</v>
      </c>
      <c r="AN1725" s="44">
        <f t="shared" si="2263"/>
        <v>65.292090145824133</v>
      </c>
      <c r="AO1725" s="44">
        <f t="shared" si="2264"/>
        <v>23.087936367653558</v>
      </c>
      <c r="AP1725" s="44">
        <f t="shared" si="2265"/>
        <v>32.293415819708351</v>
      </c>
      <c r="AQ1725" s="44">
        <f t="shared" si="2266"/>
        <v>0.40830755634114008</v>
      </c>
      <c r="AR1725" s="44">
        <f t="shared" si="2267"/>
        <v>0.18559434379142731</v>
      </c>
      <c r="AS1725" s="44">
        <f t="shared" si="2268"/>
        <v>24.201502430402122</v>
      </c>
      <c r="AT1725" s="44">
        <f t="shared" si="2269"/>
        <v>2.4869642068051259</v>
      </c>
      <c r="AU1725" s="44">
        <f t="shared" si="2270"/>
        <v>889.84368095448519</v>
      </c>
      <c r="AV1725" s="44">
        <f t="shared" si="2271"/>
        <v>779.00905877154219</v>
      </c>
      <c r="AW1725" s="44">
        <f t="shared" si="2272"/>
        <v>1539.6512372956254</v>
      </c>
      <c r="AX1725" s="44">
        <f t="shared" si="2273"/>
        <v>1114.0462881131241</v>
      </c>
      <c r="AY1725" s="44">
        <f t="shared" si="2274"/>
        <v>393.93791427308884</v>
      </c>
      <c r="AZ1725" s="44">
        <f t="shared" si="2275"/>
        <v>551.00640742377379</v>
      </c>
      <c r="BA1725" s="44">
        <f t="shared" si="2276"/>
        <v>6.9667476800707027</v>
      </c>
      <c r="BB1725" s="44">
        <f t="shared" si="2277"/>
        <v>3.1667034909412286</v>
      </c>
      <c r="BC1725" s="44">
        <f t="shared" si="2278"/>
        <v>412.93813521873625</v>
      </c>
      <c r="BD1725" s="44">
        <f t="shared" si="2279"/>
        <v>42.433826778612463</v>
      </c>
      <c r="BE1725" s="44">
        <f t="shared" si="2280"/>
        <v>453.69144940344677</v>
      </c>
      <c r="BF1725" s="44">
        <f t="shared" si="2281"/>
        <v>397.18183826778613</v>
      </c>
      <c r="BG1725" s="44">
        <f t="shared" si="2282"/>
        <v>784.99922669023431</v>
      </c>
      <c r="BH1725" s="44">
        <f t="shared" si="2283"/>
        <v>568.00231992929741</v>
      </c>
      <c r="BI1725" s="44">
        <f t="shared" si="2284"/>
        <v>200.85130357931951</v>
      </c>
      <c r="BJ1725" s="44">
        <f t="shared" si="2285"/>
        <v>280.93349536014142</v>
      </c>
      <c r="BK1725" s="44">
        <f t="shared" si="2286"/>
        <v>3.5520326999558107</v>
      </c>
      <c r="BL1725" s="44">
        <f t="shared" si="2287"/>
        <v>1.6145603181617323</v>
      </c>
      <c r="BM1725" s="44">
        <f t="shared" si="2288"/>
        <v>210.53866548828989</v>
      </c>
      <c r="BN1725" s="44">
        <f t="shared" si="2289"/>
        <v>21.635108263367211</v>
      </c>
      <c r="BO1725" s="39">
        <f t="shared" si="2290"/>
        <v>1.0288178343655521E-3</v>
      </c>
      <c r="BP1725" s="39">
        <f t="shared" si="2209"/>
        <v>9.0067326424884617E-4</v>
      </c>
      <c r="BQ1725" s="39">
        <f t="shared" si="2210"/>
        <v>1.7801111425926385E-3</v>
      </c>
      <c r="BR1725" s="39">
        <f t="shared" si="2211"/>
        <v>1.2880359933444884E-3</v>
      </c>
      <c r="BS1725" s="39">
        <f t="shared" si="2212"/>
        <v>4.5546241492909137E-4</v>
      </c>
      <c r="BT1725" s="39">
        <f t="shared" si="2213"/>
        <v>6.3706157715162301E-4</v>
      </c>
      <c r="BU1725" s="39">
        <f t="shared" si="2214"/>
        <v>8.0548015501929332E-6</v>
      </c>
      <c r="BV1725" s="39">
        <f t="shared" si="2215"/>
        <v>3.6612734319058796E-6</v>
      </c>
      <c r="BW1725" s="39">
        <f t="shared" si="2216"/>
        <v>4.7743005552052675E-4</v>
      </c>
      <c r="BX1725" s="39">
        <f t="shared" si="2217"/>
        <v>4.9061063987538789E-5</v>
      </c>
      <c r="BY1725" s="39">
        <f t="shared" si="2218"/>
        <v>5.7613798724470916E-3</v>
      </c>
      <c r="BZ1725" s="39">
        <f t="shared" si="2219"/>
        <v>5.0437702797935385E-3</v>
      </c>
      <c r="CA1725" s="39">
        <f t="shared" si="2220"/>
        <v>9.9686223985187769E-3</v>
      </c>
      <c r="CB1725" s="39">
        <f t="shared" si="2221"/>
        <v>7.2130015627291351E-3</v>
      </c>
      <c r="CC1725" s="39">
        <f t="shared" si="2222"/>
        <v>2.5505895236029117E-3</v>
      </c>
      <c r="CD1725" s="39">
        <f t="shared" si="2223"/>
        <v>3.5675448320490887E-3</v>
      </c>
      <c r="CE1725" s="39">
        <f t="shared" si="2224"/>
        <v>4.510688868108043E-5</v>
      </c>
      <c r="CF1725" s="39">
        <f t="shared" si="2225"/>
        <v>2.0503131218672924E-5</v>
      </c>
      <c r="CG1725" s="39">
        <f t="shared" si="2226"/>
        <v>2.6736083109149497E-3</v>
      </c>
      <c r="CH1725" s="39">
        <f t="shared" si="2227"/>
        <v>2.7474195833021716E-4</v>
      </c>
      <c r="CI1725" s="39">
        <f t="shared" si="2228"/>
        <v>9.8303544073628499E-2</v>
      </c>
      <c r="CJ1725" s="39">
        <f t="shared" si="2229"/>
        <v>8.6059330398977257E-2</v>
      </c>
      <c r="CK1725" s="39">
        <f t="shared" si="2230"/>
        <v>0.17008961967472663</v>
      </c>
      <c r="CL1725" s="39">
        <f t="shared" si="2231"/>
        <v>0.12307183916406585</v>
      </c>
      <c r="CM1725" s="39">
        <f t="shared" si="2232"/>
        <v>4.3519433746474684E-2</v>
      </c>
      <c r="CN1725" s="39">
        <f t="shared" si="2233"/>
        <v>6.0871233696837584E-2</v>
      </c>
      <c r="CO1725" s="39">
        <f t="shared" si="2234"/>
        <v>7.6963628812093485E-4</v>
      </c>
      <c r="CP1725" s="39">
        <f t="shared" si="2235"/>
        <v>3.4983467641860677E-4</v>
      </c>
      <c r="CQ1725" s="39">
        <f t="shared" si="2236"/>
        <v>4.561844180498633E-2</v>
      </c>
      <c r="CR1725" s="39">
        <f t="shared" si="2237"/>
        <v>4.6877846640093306E-3</v>
      </c>
      <c r="CS1725" s="39">
        <f t="shared" si="2238"/>
        <v>5.0120575497508479E-2</v>
      </c>
      <c r="CT1725" s="39">
        <f t="shared" si="2239"/>
        <v>4.387779918998963E-2</v>
      </c>
      <c r="CU1725" s="39">
        <f t="shared" si="2240"/>
        <v>8.6721081163304722E-2</v>
      </c>
      <c r="CV1725" s="39">
        <f t="shared" si="2241"/>
        <v>6.2748820142432327E-2</v>
      </c>
      <c r="CW1725" s="39">
        <f t="shared" si="2242"/>
        <v>2.2188610647295572E-2</v>
      </c>
      <c r="CX1725" s="39">
        <f t="shared" si="2243"/>
        <v>3.103551650023657E-2</v>
      </c>
      <c r="CY1725" s="39">
        <f t="shared" si="2244"/>
        <v>3.9240308218689909E-4</v>
      </c>
      <c r="CZ1725" s="39">
        <f t="shared" si="2245"/>
        <v>1.7836503735768142E-4</v>
      </c>
      <c r="DA1725" s="39">
        <f t="shared" si="2246"/>
        <v>2.3258800871441658E-2</v>
      </c>
      <c r="DB1725" s="39">
        <f t="shared" si="2247"/>
        <v>2.3900915005929308E-3</v>
      </c>
    </row>
    <row r="1726" spans="1:106" ht="12.75" customHeight="1" x14ac:dyDescent="0.3">
      <c r="A1726" s="9" t="str">
        <f t="shared" si="2248"/>
        <v>31 Yucatán30-34 añosMujeres</v>
      </c>
      <c r="B1726" s="22" t="s">
        <v>66</v>
      </c>
      <c r="C1726" s="22" t="s">
        <v>16</v>
      </c>
      <c r="D1726" s="30" t="s">
        <v>81</v>
      </c>
      <c r="E1726" s="23">
        <v>93832</v>
      </c>
      <c r="F1726" s="23">
        <v>87794</v>
      </c>
      <c r="G1726" s="23">
        <v>85627</v>
      </c>
      <c r="H1726" s="23">
        <v>2113</v>
      </c>
      <c r="I1726" s="23">
        <v>54</v>
      </c>
      <c r="J1726" s="23">
        <v>5952</v>
      </c>
      <c r="K1726" s="23">
        <v>5559</v>
      </c>
      <c r="L1726" s="23">
        <v>87</v>
      </c>
      <c r="M1726" s="23">
        <v>306</v>
      </c>
      <c r="N1726" s="23">
        <v>86</v>
      </c>
      <c r="O1726" s="38">
        <f>+'07'!E1725-'05'!J1726</f>
        <v>2113</v>
      </c>
      <c r="P1726" s="38">
        <f t="shared" si="2249"/>
        <v>8065</v>
      </c>
      <c r="Q1726" s="39">
        <f>'07'!F1725/'05'!$P1726</f>
        <v>0.12287662740235586</v>
      </c>
      <c r="R1726" s="39">
        <f>'07'!G1725/'05'!$P1726</f>
        <v>0.1592064476131432</v>
      </c>
      <c r="S1726" s="39">
        <f>'07'!H1725/'05'!$P1726</f>
        <v>0.31853688778673278</v>
      </c>
      <c r="T1726" s="39">
        <f>'07'!I1725/'05'!$P1726</f>
        <v>0.14023558586484811</v>
      </c>
      <c r="U1726" s="39">
        <f>'07'!J1725/'05'!$P1726</f>
        <v>2.5046497210167391E-2</v>
      </c>
      <c r="V1726" s="39">
        <f>'07'!K1725/'05'!$P1726</f>
        <v>0.12845629262244265</v>
      </c>
      <c r="W1726" s="39">
        <f>'07'!L1725/'05'!$P1726</f>
        <v>2.355858648481091E-3</v>
      </c>
      <c r="X1726" s="39">
        <f>'07'!M1725/'05'!$P1726</f>
        <v>3.7197768133911968E-4</v>
      </c>
      <c r="Y1726" s="39">
        <f>'07'!N1725/'05'!$P1726</f>
        <v>9.1506509609423428E-2</v>
      </c>
      <c r="Z1726" s="39">
        <f>'07'!O1725/'05'!$P1726</f>
        <v>1.1407315561066335E-2</v>
      </c>
      <c r="AA1726" s="44">
        <f t="shared" si="2250"/>
        <v>10.690266584004959</v>
      </c>
      <c r="AB1726" s="44">
        <f t="shared" si="2251"/>
        <v>13.850960942343459</v>
      </c>
      <c r="AC1726" s="44">
        <f t="shared" si="2252"/>
        <v>27.71270923744575</v>
      </c>
      <c r="AD1726" s="44">
        <f t="shared" si="2253"/>
        <v>12.200495970241786</v>
      </c>
      <c r="AE1726" s="44">
        <f t="shared" si="2254"/>
        <v>2.1790452572845629</v>
      </c>
      <c r="AF1726" s="44">
        <f t="shared" si="2255"/>
        <v>11.175697458152511</v>
      </c>
      <c r="AG1726" s="44">
        <f t="shared" si="2256"/>
        <v>0.20495970241785491</v>
      </c>
      <c r="AH1726" s="44">
        <f t="shared" si="2257"/>
        <v>3.236205827650341E-2</v>
      </c>
      <c r="AI1726" s="44">
        <f t="shared" si="2258"/>
        <v>7.9610663360198384</v>
      </c>
      <c r="AJ1726" s="44">
        <f t="shared" si="2259"/>
        <v>0.99243645381277112</v>
      </c>
      <c r="AK1726" s="44">
        <f t="shared" si="2260"/>
        <v>37.600247985120895</v>
      </c>
      <c r="AL1726" s="44">
        <f t="shared" si="2261"/>
        <v>48.717172969621821</v>
      </c>
      <c r="AM1726" s="44">
        <f t="shared" si="2262"/>
        <v>97.472287662740229</v>
      </c>
      <c r="AN1726" s="44">
        <f t="shared" si="2263"/>
        <v>42.91208927464352</v>
      </c>
      <c r="AO1726" s="44">
        <f t="shared" si="2264"/>
        <v>7.6642281463112214</v>
      </c>
      <c r="AP1726" s="44">
        <f t="shared" si="2265"/>
        <v>39.307625542467449</v>
      </c>
      <c r="AQ1726" s="44">
        <f t="shared" si="2266"/>
        <v>0.72089274643521384</v>
      </c>
      <c r="AR1726" s="44">
        <f t="shared" si="2267"/>
        <v>0.11382517048977062</v>
      </c>
      <c r="AS1726" s="44">
        <f t="shared" si="2268"/>
        <v>28.000991940483569</v>
      </c>
      <c r="AT1726" s="44">
        <f t="shared" si="2269"/>
        <v>3.4906385616862985</v>
      </c>
      <c r="AU1726" s="44">
        <f t="shared" si="2270"/>
        <v>683.07117172969618</v>
      </c>
      <c r="AV1726" s="44">
        <f t="shared" si="2271"/>
        <v>885.02864228146302</v>
      </c>
      <c r="AW1726" s="44">
        <f t="shared" si="2272"/>
        <v>1770.7465592064475</v>
      </c>
      <c r="AX1726" s="44">
        <f t="shared" si="2273"/>
        <v>779.56962182269058</v>
      </c>
      <c r="AY1726" s="44">
        <f t="shared" si="2274"/>
        <v>139.23347799132054</v>
      </c>
      <c r="AZ1726" s="44">
        <f t="shared" si="2275"/>
        <v>714.0885306881587</v>
      </c>
      <c r="BA1726" s="44">
        <f t="shared" si="2276"/>
        <v>13.096218226906386</v>
      </c>
      <c r="BB1726" s="44">
        <f t="shared" si="2277"/>
        <v>2.0678239305641664</v>
      </c>
      <c r="BC1726" s="44">
        <f t="shared" si="2278"/>
        <v>508.68468691878485</v>
      </c>
      <c r="BD1726" s="44">
        <f t="shared" si="2279"/>
        <v>63.413267203967756</v>
      </c>
      <c r="BE1726" s="44">
        <f t="shared" si="2280"/>
        <v>259.63831370117794</v>
      </c>
      <c r="BF1726" s="44">
        <f t="shared" si="2281"/>
        <v>336.40322380657159</v>
      </c>
      <c r="BG1726" s="44">
        <f t="shared" si="2282"/>
        <v>673.06844389336641</v>
      </c>
      <c r="BH1726" s="44">
        <f t="shared" si="2283"/>
        <v>296.31779293242403</v>
      </c>
      <c r="BI1726" s="44">
        <f t="shared" si="2284"/>
        <v>52.9232486050837</v>
      </c>
      <c r="BJ1726" s="44">
        <f t="shared" si="2285"/>
        <v>271.42814631122133</v>
      </c>
      <c r="BK1726" s="44">
        <f t="shared" si="2286"/>
        <v>4.9779293242405451</v>
      </c>
      <c r="BL1726" s="44">
        <f t="shared" si="2287"/>
        <v>0.78598884066955987</v>
      </c>
      <c r="BM1726" s="44">
        <f t="shared" si="2288"/>
        <v>193.3532548047117</v>
      </c>
      <c r="BN1726" s="44">
        <f t="shared" si="2289"/>
        <v>24.103657780533165</v>
      </c>
      <c r="BO1726" s="39">
        <f t="shared" si="2290"/>
        <v>1.3255135256050787E-3</v>
      </c>
      <c r="BP1726" s="39">
        <f t="shared" si="2209"/>
        <v>1.7174161118838759E-3</v>
      </c>
      <c r="BQ1726" s="39">
        <f t="shared" si="2210"/>
        <v>3.4361697752567579E-3</v>
      </c>
      <c r="BR1726" s="39">
        <f t="shared" si="2211"/>
        <v>1.5127707340659375E-3</v>
      </c>
      <c r="BS1726" s="39">
        <f t="shared" si="2212"/>
        <v>2.7018540077923905E-4</v>
      </c>
      <c r="BT1726" s="39">
        <f t="shared" si="2213"/>
        <v>1.3857033426103546E-3</v>
      </c>
      <c r="BU1726" s="39">
        <f t="shared" si="2214"/>
        <v>2.5413478291116543E-5</v>
      </c>
      <c r="BV1726" s="39">
        <f t="shared" si="2215"/>
        <v>4.0126544670184016E-6</v>
      </c>
      <c r="BW1726" s="39">
        <f t="shared" si="2216"/>
        <v>9.8711299888652672E-4</v>
      </c>
      <c r="BX1726" s="39">
        <f t="shared" si="2217"/>
        <v>1.230547369885643E-4</v>
      </c>
      <c r="BY1726" s="39">
        <f t="shared" si="2218"/>
        <v>4.6621510210937255E-3</v>
      </c>
      <c r="BZ1726" s="39">
        <f t="shared" si="2219"/>
        <v>6.0405670142122531E-3</v>
      </c>
      <c r="CA1726" s="39">
        <f t="shared" si="2220"/>
        <v>1.2085838519868596E-2</v>
      </c>
      <c r="CB1726" s="39">
        <f t="shared" si="2221"/>
        <v>5.3207798232664007E-3</v>
      </c>
      <c r="CC1726" s="39">
        <f t="shared" si="2222"/>
        <v>9.5030727170628904E-4</v>
      </c>
      <c r="CD1726" s="39">
        <f t="shared" si="2223"/>
        <v>4.8738531360777992E-3</v>
      </c>
      <c r="CE1726" s="39">
        <f t="shared" si="2224"/>
        <v>8.9385337437720248E-5</v>
      </c>
      <c r="CF1726" s="39">
        <f t="shared" si="2225"/>
        <v>1.411347433227162E-5</v>
      </c>
      <c r="CG1726" s="39">
        <f t="shared" si="2226"/>
        <v>3.4719146857388181E-3</v>
      </c>
      <c r="CH1726" s="39">
        <f t="shared" si="2227"/>
        <v>4.3281321285632961E-4</v>
      </c>
      <c r="CI1726" s="39">
        <f t="shared" si="2228"/>
        <v>8.4695743549869335E-2</v>
      </c>
      <c r="CJ1726" s="39">
        <f t="shared" si="2229"/>
        <v>0.10973696742485592</v>
      </c>
      <c r="CK1726" s="39">
        <f t="shared" si="2230"/>
        <v>0.21955939977761282</v>
      </c>
      <c r="CL1726" s="39">
        <f t="shared" si="2231"/>
        <v>9.6660833456006276E-2</v>
      </c>
      <c r="CM1726" s="39">
        <f t="shared" si="2232"/>
        <v>1.7263915435997586E-2</v>
      </c>
      <c r="CN1726" s="39">
        <f t="shared" si="2233"/>
        <v>8.8541665305413353E-2</v>
      </c>
      <c r="CO1726" s="39">
        <f t="shared" si="2234"/>
        <v>1.6238336301185848E-3</v>
      </c>
      <c r="CP1726" s="39">
        <f t="shared" si="2235"/>
        <v>2.5639478370293443E-4</v>
      </c>
      <c r="CQ1726" s="39">
        <f t="shared" si="2236"/>
        <v>6.3073116790921868E-2</v>
      </c>
      <c r="CR1726" s="39">
        <f t="shared" si="2237"/>
        <v>7.8627733668899889E-3</v>
      </c>
      <c r="CS1726" s="39">
        <f t="shared" si="2238"/>
        <v>3.2193219305787717E-2</v>
      </c>
      <c r="CT1726" s="39">
        <f t="shared" si="2239"/>
        <v>4.1711497062191148E-2</v>
      </c>
      <c r="CU1726" s="39">
        <f t="shared" si="2240"/>
        <v>8.3455479713994599E-2</v>
      </c>
      <c r="CV1726" s="39">
        <f t="shared" si="2241"/>
        <v>3.6741201851509489E-2</v>
      </c>
      <c r="CW1726" s="39">
        <f t="shared" si="2242"/>
        <v>6.5620891016842774E-3</v>
      </c>
      <c r="CX1726" s="39">
        <f t="shared" si="2243"/>
        <v>3.3655070838341142E-2</v>
      </c>
      <c r="CY1726" s="39">
        <f t="shared" si="2244"/>
        <v>6.1722620263366963E-4</v>
      </c>
      <c r="CZ1726" s="39">
        <f t="shared" si="2245"/>
        <v>9.7456768836895214E-5</v>
      </c>
      <c r="DA1726" s="39">
        <f t="shared" si="2246"/>
        <v>2.3974365133876217E-2</v>
      </c>
      <c r="DB1726" s="39">
        <f t="shared" si="2247"/>
        <v>2.9886742443314524E-3</v>
      </c>
    </row>
    <row r="1727" spans="1:106" ht="12.75" customHeight="1" x14ac:dyDescent="0.3">
      <c r="A1727" s="9" t="str">
        <f t="shared" si="2248"/>
        <v>31 Yucatán35-39 añosMujeres</v>
      </c>
      <c r="B1727" s="22" t="s">
        <v>66</v>
      </c>
      <c r="C1727" s="22" t="s">
        <v>16</v>
      </c>
      <c r="D1727" s="30" t="s">
        <v>82</v>
      </c>
      <c r="E1727" s="23">
        <v>89222</v>
      </c>
      <c r="F1727" s="23">
        <v>84055</v>
      </c>
      <c r="G1727" s="23">
        <v>82475</v>
      </c>
      <c r="H1727" s="23">
        <v>1548</v>
      </c>
      <c r="I1727" s="23">
        <v>32</v>
      </c>
      <c r="J1727" s="23">
        <v>5087</v>
      </c>
      <c r="K1727" s="23">
        <v>4732</v>
      </c>
      <c r="L1727" s="23">
        <v>115</v>
      </c>
      <c r="M1727" s="23">
        <v>240</v>
      </c>
      <c r="N1727" s="23">
        <v>80</v>
      </c>
      <c r="O1727" s="38">
        <f>+'07'!E1726-'05'!J1727</f>
        <v>1548</v>
      </c>
      <c r="P1727" s="38">
        <f t="shared" si="2249"/>
        <v>6635</v>
      </c>
      <c r="Q1727" s="39">
        <f>'07'!F1726/'05'!$P1727</f>
        <v>0.10957045968349662</v>
      </c>
      <c r="R1727" s="39">
        <f>'07'!G1726/'05'!$P1727</f>
        <v>0.16654107008289373</v>
      </c>
      <c r="S1727" s="39">
        <f>'07'!H1726/'05'!$P1727</f>
        <v>0.32343632253202714</v>
      </c>
      <c r="T1727" s="39">
        <f>'07'!I1726/'05'!$P1727</f>
        <v>9.1032403918613419E-2</v>
      </c>
      <c r="U1727" s="39">
        <f>'07'!J1726/'05'!$P1727</f>
        <v>1.899020346646571E-2</v>
      </c>
      <c r="V1727" s="39">
        <f>'07'!K1726/'05'!$P1727</f>
        <v>0.16865109269027884</v>
      </c>
      <c r="W1727" s="39">
        <f>'07'!L1726/'05'!$P1727</f>
        <v>2.8636021100226076E-3</v>
      </c>
      <c r="X1727" s="39">
        <f>'07'!M1726/'05'!$P1727</f>
        <v>9.0429540316503397E-4</v>
      </c>
      <c r="Y1727" s="39">
        <f>'07'!N1726/'05'!$P1727</f>
        <v>0.10941974378296911</v>
      </c>
      <c r="Z1727" s="39">
        <f>'07'!O1726/'05'!$P1727</f>
        <v>8.5908063300678215E-3</v>
      </c>
      <c r="AA1727" s="44">
        <f t="shared" si="2250"/>
        <v>12.600602863602111</v>
      </c>
      <c r="AB1727" s="44">
        <f t="shared" si="2251"/>
        <v>19.15222305953278</v>
      </c>
      <c r="AC1727" s="44">
        <f t="shared" si="2252"/>
        <v>37.195177091183119</v>
      </c>
      <c r="AD1727" s="44">
        <f t="shared" si="2253"/>
        <v>10.468726450640544</v>
      </c>
      <c r="AE1727" s="44">
        <f t="shared" si="2254"/>
        <v>2.1838733986435566</v>
      </c>
      <c r="AF1727" s="44">
        <f t="shared" si="2255"/>
        <v>19.394875659382066</v>
      </c>
      <c r="AG1727" s="44">
        <f t="shared" si="2256"/>
        <v>0.3293142426525999</v>
      </c>
      <c r="AH1727" s="44">
        <f t="shared" si="2257"/>
        <v>0.10399397136397891</v>
      </c>
      <c r="AI1727" s="44">
        <f t="shared" si="2258"/>
        <v>12.583270535041446</v>
      </c>
      <c r="AJ1727" s="44">
        <f t="shared" si="2259"/>
        <v>0.98794272795779947</v>
      </c>
      <c r="AK1727" s="44">
        <f t="shared" si="2260"/>
        <v>26.296910324039189</v>
      </c>
      <c r="AL1727" s="44">
        <f t="shared" si="2261"/>
        <v>39.969856819894495</v>
      </c>
      <c r="AM1727" s="44">
        <f t="shared" si="2262"/>
        <v>77.624717407686518</v>
      </c>
      <c r="AN1727" s="44">
        <f t="shared" si="2263"/>
        <v>21.84777694046722</v>
      </c>
      <c r="AO1727" s="44">
        <f t="shared" si="2264"/>
        <v>4.5576488319517701</v>
      </c>
      <c r="AP1727" s="44">
        <f t="shared" si="2265"/>
        <v>40.476262245666923</v>
      </c>
      <c r="AQ1727" s="44">
        <f t="shared" si="2266"/>
        <v>0.6872645064054258</v>
      </c>
      <c r="AR1727" s="44">
        <f t="shared" si="2267"/>
        <v>0.21703089675960816</v>
      </c>
      <c r="AS1727" s="44">
        <f t="shared" si="2268"/>
        <v>26.260738507912585</v>
      </c>
      <c r="AT1727" s="44">
        <f t="shared" si="2269"/>
        <v>2.0617935192162773</v>
      </c>
      <c r="AU1727" s="44">
        <f t="shared" si="2270"/>
        <v>518.48741522230603</v>
      </c>
      <c r="AV1727" s="44">
        <f t="shared" si="2271"/>
        <v>788.07234363225314</v>
      </c>
      <c r="AW1727" s="44">
        <f t="shared" si="2272"/>
        <v>1530.5006782215523</v>
      </c>
      <c r="AX1727" s="44">
        <f t="shared" si="2273"/>
        <v>430.7653353428787</v>
      </c>
      <c r="AY1727" s="44">
        <f t="shared" si="2274"/>
        <v>89.861642803315746</v>
      </c>
      <c r="AZ1727" s="44">
        <f t="shared" si="2275"/>
        <v>798.0569706103995</v>
      </c>
      <c r="BA1727" s="44">
        <f t="shared" si="2276"/>
        <v>13.550565184626979</v>
      </c>
      <c r="BB1727" s="44">
        <f t="shared" si="2277"/>
        <v>4.2791258477769407</v>
      </c>
      <c r="BC1727" s="44">
        <f t="shared" si="2278"/>
        <v>517.77422758100977</v>
      </c>
      <c r="BD1727" s="44">
        <f t="shared" si="2279"/>
        <v>40.651695553880934</v>
      </c>
      <c r="BE1727" s="44">
        <f t="shared" si="2280"/>
        <v>169.61507159005276</v>
      </c>
      <c r="BF1727" s="44">
        <f t="shared" si="2281"/>
        <v>257.8055764883195</v>
      </c>
      <c r="BG1727" s="44">
        <f t="shared" si="2282"/>
        <v>500.67942727957802</v>
      </c>
      <c r="BH1727" s="44">
        <f t="shared" si="2283"/>
        <v>140.91816126601358</v>
      </c>
      <c r="BI1727" s="44">
        <f t="shared" si="2284"/>
        <v>29.396834966088921</v>
      </c>
      <c r="BJ1727" s="44">
        <f t="shared" si="2285"/>
        <v>261.07189148455166</v>
      </c>
      <c r="BK1727" s="44">
        <f t="shared" si="2286"/>
        <v>4.4328560663149963</v>
      </c>
      <c r="BL1727" s="44">
        <f t="shared" si="2287"/>
        <v>1.3998492840994725</v>
      </c>
      <c r="BM1727" s="44">
        <f t="shared" si="2288"/>
        <v>169.38176337603619</v>
      </c>
      <c r="BN1727" s="44">
        <f t="shared" si="2289"/>
        <v>13.298568198944988</v>
      </c>
      <c r="BO1727" s="39">
        <f t="shared" si="2290"/>
        <v>1.8991112077772587E-3</v>
      </c>
      <c r="BP1727" s="39">
        <f t="shared" si="2209"/>
        <v>2.8865445455211426E-3</v>
      </c>
      <c r="BQ1727" s="39">
        <f t="shared" si="2210"/>
        <v>5.6059046105777117E-3</v>
      </c>
      <c r="BR1727" s="39">
        <f t="shared" si="2211"/>
        <v>1.5778035343844074E-3</v>
      </c>
      <c r="BS1727" s="39">
        <f t="shared" si="2212"/>
        <v>3.2914444591462794E-4</v>
      </c>
      <c r="BT1727" s="39">
        <f t="shared" si="2213"/>
        <v>2.9231161506227681E-3</v>
      </c>
      <c r="BU1727" s="39">
        <f t="shared" si="2214"/>
        <v>4.9632892637920105E-5</v>
      </c>
      <c r="BV1727" s="39">
        <f t="shared" si="2215"/>
        <v>1.5673545043553717E-5</v>
      </c>
      <c r="BW1727" s="39">
        <f t="shared" si="2216"/>
        <v>1.8964989502699996E-3</v>
      </c>
      <c r="BX1727" s="39">
        <f t="shared" si="2217"/>
        <v>1.4889867791376029E-4</v>
      </c>
      <c r="BY1727" s="39">
        <f t="shared" si="2218"/>
        <v>3.9633625205786269E-3</v>
      </c>
      <c r="BZ1727" s="39">
        <f t="shared" si="2219"/>
        <v>6.0240929645658621E-3</v>
      </c>
      <c r="CA1727" s="39">
        <f t="shared" si="2220"/>
        <v>1.1699279187292617E-2</v>
      </c>
      <c r="CB1727" s="39">
        <f t="shared" si="2221"/>
        <v>3.2928073761065895E-3</v>
      </c>
      <c r="CC1727" s="39">
        <f t="shared" si="2222"/>
        <v>6.8691014799574532E-4</v>
      </c>
      <c r="CD1727" s="39">
        <f t="shared" si="2223"/>
        <v>6.1004163143431687E-3</v>
      </c>
      <c r="CE1727" s="39">
        <f t="shared" si="2224"/>
        <v>1.0358168898348543E-4</v>
      </c>
      <c r="CF1727" s="39">
        <f t="shared" si="2225"/>
        <v>3.2710007047416453E-5</v>
      </c>
      <c r="CG1727" s="39">
        <f t="shared" si="2226"/>
        <v>3.9579108527373905E-3</v>
      </c>
      <c r="CH1727" s="39">
        <f t="shared" si="2227"/>
        <v>3.1074506695045627E-4</v>
      </c>
      <c r="CI1727" s="39">
        <f t="shared" si="2228"/>
        <v>7.8144297697408591E-2</v>
      </c>
      <c r="CJ1727" s="39">
        <f t="shared" si="2229"/>
        <v>0.11877503295135691</v>
      </c>
      <c r="CK1727" s="39">
        <f t="shared" si="2230"/>
        <v>0.23067078797611942</v>
      </c>
      <c r="CL1727" s="39">
        <f t="shared" si="2231"/>
        <v>6.4923185432234923E-2</v>
      </c>
      <c r="CM1727" s="39">
        <f t="shared" si="2232"/>
        <v>1.3543578417982781E-2</v>
      </c>
      <c r="CN1727" s="39">
        <f t="shared" si="2233"/>
        <v>0.12027987499779948</v>
      </c>
      <c r="CO1727" s="39">
        <f t="shared" si="2234"/>
        <v>2.0422856344577212E-3</v>
      </c>
      <c r="CP1727" s="39">
        <f t="shared" si="2235"/>
        <v>6.4493230561822764E-4</v>
      </c>
      <c r="CQ1727" s="39">
        <f t="shared" si="2236"/>
        <v>7.8036808979805541E-2</v>
      </c>
      <c r="CR1727" s="39">
        <f t="shared" si="2237"/>
        <v>6.1268569033731627E-3</v>
      </c>
      <c r="CS1727" s="39">
        <f t="shared" si="2238"/>
        <v>2.5563688257732142E-2</v>
      </c>
      <c r="CT1727" s="39">
        <f t="shared" si="2239"/>
        <v>3.8855399621449814E-2</v>
      </c>
      <c r="CU1727" s="39">
        <f t="shared" si="2240"/>
        <v>7.5460350758037378E-2</v>
      </c>
      <c r="CV1727" s="39">
        <f t="shared" si="2241"/>
        <v>2.1238607575887504E-2</v>
      </c>
      <c r="CW1727" s="39">
        <f t="shared" si="2242"/>
        <v>4.4305704545725575E-3</v>
      </c>
      <c r="CX1727" s="39">
        <f t="shared" si="2243"/>
        <v>3.9347685227513439E-2</v>
      </c>
      <c r="CY1727" s="39">
        <f t="shared" si="2244"/>
        <v>6.6810189394348103E-4</v>
      </c>
      <c r="CZ1727" s="39">
        <f t="shared" si="2245"/>
        <v>2.109795454558361E-4</v>
      </c>
      <c r="DA1727" s="39">
        <f t="shared" si="2246"/>
        <v>2.552852500015617E-2</v>
      </c>
      <c r="DB1727" s="39">
        <f t="shared" si="2247"/>
        <v>2.0043056818304429E-3</v>
      </c>
    </row>
    <row r="1728" spans="1:106" ht="12.75" customHeight="1" x14ac:dyDescent="0.3">
      <c r="A1728" s="9" t="str">
        <f t="shared" si="2248"/>
        <v>31 Yucatán40-44 añosMujeres</v>
      </c>
      <c r="B1728" s="22" t="s">
        <v>66</v>
      </c>
      <c r="C1728" s="22" t="s">
        <v>16</v>
      </c>
      <c r="D1728" s="30" t="s">
        <v>83</v>
      </c>
      <c r="E1728" s="23">
        <v>83472</v>
      </c>
      <c r="F1728" s="23">
        <v>79344</v>
      </c>
      <c r="G1728" s="23">
        <v>78212</v>
      </c>
      <c r="H1728" s="23">
        <v>1088</v>
      </c>
      <c r="I1728" s="23">
        <v>44</v>
      </c>
      <c r="J1728" s="23">
        <v>4063</v>
      </c>
      <c r="K1728" s="23">
        <v>3776</v>
      </c>
      <c r="L1728" s="23">
        <v>92</v>
      </c>
      <c r="M1728" s="23">
        <v>195</v>
      </c>
      <c r="N1728" s="23">
        <v>65</v>
      </c>
      <c r="O1728" s="38">
        <f>+'07'!E1727-'05'!J1728</f>
        <v>1088</v>
      </c>
      <c r="P1728" s="38">
        <f t="shared" si="2249"/>
        <v>5151</v>
      </c>
      <c r="Q1728" s="39">
        <f>'07'!F1727/'05'!$P1728</f>
        <v>0.10561056105610561</v>
      </c>
      <c r="R1728" s="39">
        <f>'07'!G1727/'05'!$P1728</f>
        <v>0.14870898854591341</v>
      </c>
      <c r="S1728" s="39">
        <f>'07'!H1727/'05'!$P1728</f>
        <v>0.33818675985245583</v>
      </c>
      <c r="T1728" s="39">
        <f>'07'!I1727/'05'!$P1728</f>
        <v>6.2900407687827606E-2</v>
      </c>
      <c r="U1728" s="39">
        <f>'07'!J1727/'05'!$P1728</f>
        <v>2.1160939623374102E-2</v>
      </c>
      <c r="V1728" s="39">
        <f>'07'!K1727/'05'!$P1728</f>
        <v>0.19277810133954573</v>
      </c>
      <c r="W1728" s="39">
        <f>'07'!L1727/'05'!$P1728</f>
        <v>4.0768782760629008E-3</v>
      </c>
      <c r="X1728" s="39">
        <f>'07'!M1727/'05'!$P1728</f>
        <v>0</v>
      </c>
      <c r="Y1728" s="39">
        <f>'07'!N1727/'05'!$P1728</f>
        <v>0.11822947000582411</v>
      </c>
      <c r="Z1728" s="39">
        <f>'07'!O1727/'05'!$P1728</f>
        <v>8.3478936128907003E-3</v>
      </c>
      <c r="AA1728" s="44">
        <f t="shared" si="2250"/>
        <v>9.7161716171617165</v>
      </c>
      <c r="AB1728" s="44">
        <f t="shared" si="2251"/>
        <v>13.681226946224033</v>
      </c>
      <c r="AC1728" s="44">
        <f t="shared" si="2252"/>
        <v>31.113181906425936</v>
      </c>
      <c r="AD1728" s="44">
        <f t="shared" si="2253"/>
        <v>5.7868375072801399</v>
      </c>
      <c r="AE1728" s="44">
        <f t="shared" si="2254"/>
        <v>1.9468064453504175</v>
      </c>
      <c r="AF1728" s="44">
        <f t="shared" si="2255"/>
        <v>17.735585323238208</v>
      </c>
      <c r="AG1728" s="44">
        <f t="shared" si="2256"/>
        <v>0.37507280139778687</v>
      </c>
      <c r="AH1728" s="44">
        <f t="shared" si="2257"/>
        <v>0</v>
      </c>
      <c r="AI1728" s="44">
        <f t="shared" si="2258"/>
        <v>10.877111240535818</v>
      </c>
      <c r="AJ1728" s="44">
        <f t="shared" si="2259"/>
        <v>0.76800621238594446</v>
      </c>
      <c r="AK1728" s="44">
        <f t="shared" si="2260"/>
        <v>20.594059405940595</v>
      </c>
      <c r="AL1728" s="44">
        <f t="shared" si="2261"/>
        <v>28.998252766453117</v>
      </c>
      <c r="AM1728" s="44">
        <f t="shared" si="2262"/>
        <v>65.946418171228885</v>
      </c>
      <c r="AN1728" s="44">
        <f t="shared" si="2263"/>
        <v>12.265579499126384</v>
      </c>
      <c r="AO1728" s="44">
        <f t="shared" si="2264"/>
        <v>4.1263832265579499</v>
      </c>
      <c r="AP1728" s="44">
        <f t="shared" si="2265"/>
        <v>37.591729761211418</v>
      </c>
      <c r="AQ1728" s="44">
        <f t="shared" si="2266"/>
        <v>0.79499126383226559</v>
      </c>
      <c r="AR1728" s="44">
        <f t="shared" si="2267"/>
        <v>0</v>
      </c>
      <c r="AS1728" s="44">
        <f t="shared" si="2268"/>
        <v>23.054746651135702</v>
      </c>
      <c r="AT1728" s="44">
        <f t="shared" si="2269"/>
        <v>1.6278392545136866</v>
      </c>
      <c r="AU1728" s="44">
        <f t="shared" si="2270"/>
        <v>398.78547854785478</v>
      </c>
      <c r="AV1728" s="44">
        <f t="shared" si="2271"/>
        <v>561.52514074936903</v>
      </c>
      <c r="AW1728" s="44">
        <f t="shared" si="2272"/>
        <v>1276.9932052028732</v>
      </c>
      <c r="AX1728" s="44">
        <f t="shared" si="2273"/>
        <v>237.51193942923703</v>
      </c>
      <c r="AY1728" s="44">
        <f t="shared" si="2274"/>
        <v>79.903708017860609</v>
      </c>
      <c r="AZ1728" s="44">
        <f t="shared" si="2275"/>
        <v>727.9301106581247</v>
      </c>
      <c r="BA1728" s="44">
        <f t="shared" si="2276"/>
        <v>15.394292370413513</v>
      </c>
      <c r="BB1728" s="44">
        <f t="shared" si="2277"/>
        <v>0</v>
      </c>
      <c r="BC1728" s="44">
        <f t="shared" si="2278"/>
        <v>446.43447874199182</v>
      </c>
      <c r="BD1728" s="44">
        <f t="shared" si="2279"/>
        <v>31.521646282275285</v>
      </c>
      <c r="BE1728" s="44">
        <f t="shared" si="2280"/>
        <v>114.9042904290429</v>
      </c>
      <c r="BF1728" s="44">
        <f t="shared" si="2281"/>
        <v>161.79537953795381</v>
      </c>
      <c r="BG1728" s="44">
        <f t="shared" si="2282"/>
        <v>367.94719471947195</v>
      </c>
      <c r="BH1728" s="44">
        <f t="shared" si="2283"/>
        <v>68.43564356435644</v>
      </c>
      <c r="BI1728" s="44">
        <f t="shared" si="2284"/>
        <v>23.023102310231025</v>
      </c>
      <c r="BJ1728" s="44">
        <f t="shared" si="2285"/>
        <v>209.74257425742576</v>
      </c>
      <c r="BK1728" s="44">
        <f t="shared" si="2286"/>
        <v>4.435643564356436</v>
      </c>
      <c r="BL1728" s="44">
        <f t="shared" si="2287"/>
        <v>0</v>
      </c>
      <c r="BM1728" s="44">
        <f t="shared" si="2288"/>
        <v>128.63366336633663</v>
      </c>
      <c r="BN1728" s="44">
        <f t="shared" si="2289"/>
        <v>9.0825082508250823</v>
      </c>
      <c r="BO1728" s="39">
        <f t="shared" si="2290"/>
        <v>1.8862689996431211E-3</v>
      </c>
      <c r="BP1728" s="39">
        <f t="shared" si="2209"/>
        <v>2.6560331869974825E-3</v>
      </c>
      <c r="BQ1728" s="39">
        <f t="shared" si="2210"/>
        <v>6.0402216863571995E-3</v>
      </c>
      <c r="BR1728" s="39">
        <f t="shared" si="2211"/>
        <v>1.123439624787447E-3</v>
      </c>
      <c r="BS1728" s="39">
        <f t="shared" si="2212"/>
        <v>3.7794728117849298E-4</v>
      </c>
      <c r="BT1728" s="39">
        <f t="shared" si="2213"/>
        <v>3.4431344055985648E-3</v>
      </c>
      <c r="BU1728" s="39">
        <f t="shared" si="2214"/>
        <v>7.2815531236223427E-5</v>
      </c>
      <c r="BV1728" s="39">
        <f t="shared" si="2215"/>
        <v>0</v>
      </c>
      <c r="BW1728" s="39">
        <f t="shared" si="2216"/>
        <v>2.1116504058504792E-3</v>
      </c>
      <c r="BX1728" s="39">
        <f t="shared" si="2217"/>
        <v>1.4909846872179081E-4</v>
      </c>
      <c r="BY1728" s="39">
        <f t="shared" si="2218"/>
        <v>3.9980701622870504E-3</v>
      </c>
      <c r="BZ1728" s="39">
        <f t="shared" si="2219"/>
        <v>5.6296355593968388E-3</v>
      </c>
      <c r="CA1728" s="39">
        <f t="shared" si="2220"/>
        <v>1.2802643791735369E-2</v>
      </c>
      <c r="CB1728" s="39">
        <f t="shared" si="2221"/>
        <v>2.3812035525386105E-3</v>
      </c>
      <c r="CC1728" s="39">
        <f t="shared" si="2222"/>
        <v>8.0108391119354495E-4</v>
      </c>
      <c r="CD1728" s="39">
        <f t="shared" si="2223"/>
        <v>7.2979479249100018E-3</v>
      </c>
      <c r="CE1728" s="39">
        <f t="shared" si="2224"/>
        <v>1.5433726729416922E-4</v>
      </c>
      <c r="CF1728" s="39">
        <f t="shared" si="2225"/>
        <v>0</v>
      </c>
      <c r="CG1728" s="39">
        <f t="shared" si="2226"/>
        <v>4.4757807515309073E-3</v>
      </c>
      <c r="CH1728" s="39">
        <f t="shared" si="2227"/>
        <v>3.1602392826901311E-4</v>
      </c>
      <c r="CI1728" s="39">
        <f t="shared" si="2228"/>
        <v>7.7419040681004622E-2</v>
      </c>
      <c r="CJ1728" s="39">
        <f t="shared" si="2229"/>
        <v>0.10901284037067929</v>
      </c>
      <c r="CK1728" s="39">
        <f t="shared" si="2230"/>
        <v>0.24791170747483465</v>
      </c>
      <c r="CL1728" s="39">
        <f t="shared" si="2231"/>
        <v>4.6109869817363043E-2</v>
      </c>
      <c r="CM1728" s="39">
        <f t="shared" si="2232"/>
        <v>1.5512271018804234E-2</v>
      </c>
      <c r="CN1728" s="39">
        <f t="shared" si="2233"/>
        <v>0.14131821212543674</v>
      </c>
      <c r="CO1728" s="39">
        <f t="shared" si="2234"/>
        <v>2.988602673347605E-3</v>
      </c>
      <c r="CP1728" s="39">
        <f t="shared" si="2235"/>
        <v>0</v>
      </c>
      <c r="CQ1728" s="39">
        <f t="shared" si="2236"/>
        <v>8.6669477527080527E-2</v>
      </c>
      <c r="CR1728" s="39">
        <f t="shared" si="2237"/>
        <v>6.1195197597117617E-3</v>
      </c>
      <c r="CS1728" s="39">
        <f t="shared" si="2238"/>
        <v>2.230718121317082E-2</v>
      </c>
      <c r="CT1728" s="39">
        <f t="shared" si="2239"/>
        <v>3.1410479428839802E-2</v>
      </c>
      <c r="CU1728" s="39">
        <f t="shared" si="2240"/>
        <v>7.1432186899528627E-2</v>
      </c>
      <c r="CV1728" s="39">
        <f t="shared" si="2241"/>
        <v>1.3285894693138504E-2</v>
      </c>
      <c r="CW1728" s="39">
        <f t="shared" si="2242"/>
        <v>4.4696374121978308E-3</v>
      </c>
      <c r="CX1728" s="39">
        <f t="shared" si="2243"/>
        <v>4.0718806883600418E-2</v>
      </c>
      <c r="CY1728" s="39">
        <f t="shared" si="2244"/>
        <v>8.611228041849031E-4</v>
      </c>
      <c r="CZ1728" s="39">
        <f t="shared" si="2245"/>
        <v>0</v>
      </c>
      <c r="DA1728" s="39">
        <f t="shared" si="2246"/>
        <v>2.4972561321362188E-2</v>
      </c>
      <c r="DB1728" s="39">
        <f t="shared" si="2247"/>
        <v>1.7632514561881348E-3</v>
      </c>
    </row>
    <row r="1729" spans="1:106" ht="12.75" customHeight="1" x14ac:dyDescent="0.3">
      <c r="A1729" s="9" t="str">
        <f t="shared" si="2248"/>
        <v>31 Yucatán45-49 añosMujeres</v>
      </c>
      <c r="B1729" s="22" t="s">
        <v>66</v>
      </c>
      <c r="C1729" s="22" t="s">
        <v>16</v>
      </c>
      <c r="D1729" s="30" t="s">
        <v>84</v>
      </c>
      <c r="E1729" s="23">
        <v>75786</v>
      </c>
      <c r="F1729" s="23">
        <v>72506</v>
      </c>
      <c r="G1729" s="23">
        <v>71648</v>
      </c>
      <c r="H1729" s="23">
        <v>815</v>
      </c>
      <c r="I1729" s="23">
        <v>43</v>
      </c>
      <c r="J1729" s="23">
        <v>3210</v>
      </c>
      <c r="K1729" s="23">
        <v>2951</v>
      </c>
      <c r="L1729" s="23">
        <v>91</v>
      </c>
      <c r="M1729" s="23">
        <v>168</v>
      </c>
      <c r="N1729" s="23">
        <v>70</v>
      </c>
      <c r="O1729" s="38">
        <f>+'07'!E1728-'05'!J1729</f>
        <v>815</v>
      </c>
      <c r="P1729" s="38">
        <f t="shared" si="2249"/>
        <v>4025</v>
      </c>
      <c r="Q1729" s="39">
        <f>'07'!F1728/'05'!$P1729</f>
        <v>8.7453416149068319E-2</v>
      </c>
      <c r="R1729" s="39">
        <f>'07'!G1728/'05'!$P1729</f>
        <v>0.13763975155279504</v>
      </c>
      <c r="S1729" s="39">
        <f>'07'!H1728/'05'!$P1729</f>
        <v>0.38285714285714284</v>
      </c>
      <c r="T1729" s="39">
        <f>'07'!I1728/'05'!$P1729</f>
        <v>4.7453416149068325E-2</v>
      </c>
      <c r="U1729" s="39">
        <f>'07'!J1728/'05'!$P1729</f>
        <v>2.5590062111801242E-2</v>
      </c>
      <c r="V1729" s="39">
        <f>'07'!K1728/'05'!$P1729</f>
        <v>0.18683229813664595</v>
      </c>
      <c r="W1729" s="39">
        <f>'07'!L1728/'05'!$P1729</f>
        <v>3.7267080745341614E-3</v>
      </c>
      <c r="X1729" s="39">
        <f>'07'!M1728/'05'!$P1729</f>
        <v>9.9378881987577643E-4</v>
      </c>
      <c r="Y1729" s="39">
        <f>'07'!N1728/'05'!$P1729</f>
        <v>0.12074534161490683</v>
      </c>
      <c r="Z1729" s="39">
        <f>'07'!O1728/'05'!$P1729</f>
        <v>6.7080745341614907E-3</v>
      </c>
      <c r="AA1729" s="44">
        <f t="shared" si="2250"/>
        <v>7.9582608695652173</v>
      </c>
      <c r="AB1729" s="44">
        <f t="shared" si="2251"/>
        <v>12.525217391304349</v>
      </c>
      <c r="AC1729" s="44">
        <f t="shared" si="2252"/>
        <v>34.839999999999996</v>
      </c>
      <c r="AD1729" s="44">
        <f t="shared" si="2253"/>
        <v>4.3182608695652176</v>
      </c>
      <c r="AE1729" s="44">
        <f t="shared" si="2254"/>
        <v>2.3286956521739128</v>
      </c>
      <c r="AF1729" s="44">
        <f t="shared" si="2255"/>
        <v>17.001739130434782</v>
      </c>
      <c r="AG1729" s="44">
        <f t="shared" si="2256"/>
        <v>0.33913043478260868</v>
      </c>
      <c r="AH1729" s="44">
        <f t="shared" si="2257"/>
        <v>9.0434782608695655E-2</v>
      </c>
      <c r="AI1729" s="44">
        <f t="shared" si="2258"/>
        <v>10.98782608695652</v>
      </c>
      <c r="AJ1729" s="44">
        <f t="shared" si="2259"/>
        <v>0.61043478260869566</v>
      </c>
      <c r="AK1729" s="44">
        <f t="shared" si="2260"/>
        <v>14.692173913043478</v>
      </c>
      <c r="AL1729" s="44">
        <f t="shared" si="2261"/>
        <v>23.123478260869565</v>
      </c>
      <c r="AM1729" s="44">
        <f t="shared" si="2262"/>
        <v>64.319999999999993</v>
      </c>
      <c r="AN1729" s="44">
        <f t="shared" si="2263"/>
        <v>7.9721739130434788</v>
      </c>
      <c r="AO1729" s="44">
        <f t="shared" si="2264"/>
        <v>4.2991304347826089</v>
      </c>
      <c r="AP1729" s="44">
        <f t="shared" si="2265"/>
        <v>31.387826086956519</v>
      </c>
      <c r="AQ1729" s="44">
        <f t="shared" si="2266"/>
        <v>0.62608695652173907</v>
      </c>
      <c r="AR1729" s="44">
        <f t="shared" si="2267"/>
        <v>0.16695652173913045</v>
      </c>
      <c r="AS1729" s="44">
        <f t="shared" si="2268"/>
        <v>20.285217391304347</v>
      </c>
      <c r="AT1729" s="44">
        <f t="shared" si="2269"/>
        <v>1.1269565217391304</v>
      </c>
      <c r="AU1729" s="44">
        <f t="shared" si="2270"/>
        <v>258.07503105590064</v>
      </c>
      <c r="AV1729" s="44">
        <f t="shared" si="2271"/>
        <v>406.17490683229818</v>
      </c>
      <c r="AW1729" s="44">
        <f t="shared" si="2272"/>
        <v>1129.8114285714285</v>
      </c>
      <c r="AX1729" s="44">
        <f t="shared" si="2273"/>
        <v>140.03503105590062</v>
      </c>
      <c r="AY1729" s="44">
        <f t="shared" si="2274"/>
        <v>75.516273291925472</v>
      </c>
      <c r="AZ1729" s="44">
        <f t="shared" si="2275"/>
        <v>551.34211180124225</v>
      </c>
      <c r="BA1729" s="44">
        <f t="shared" si="2276"/>
        <v>10.997515527950311</v>
      </c>
      <c r="BB1729" s="44">
        <f t="shared" si="2277"/>
        <v>2.9326708074534165</v>
      </c>
      <c r="BC1729" s="44">
        <f t="shared" si="2278"/>
        <v>356.31950310559006</v>
      </c>
      <c r="BD1729" s="44">
        <f t="shared" si="2279"/>
        <v>19.795527950310561</v>
      </c>
      <c r="BE1729" s="44">
        <f t="shared" si="2280"/>
        <v>71.274534161490678</v>
      </c>
      <c r="BF1729" s="44">
        <f t="shared" si="2281"/>
        <v>112.17639751552795</v>
      </c>
      <c r="BG1729" s="44">
        <f t="shared" si="2282"/>
        <v>312.02857142857141</v>
      </c>
      <c r="BH1729" s="44">
        <f t="shared" si="2283"/>
        <v>38.674534161490683</v>
      </c>
      <c r="BI1729" s="44">
        <f t="shared" si="2284"/>
        <v>20.855900621118014</v>
      </c>
      <c r="BJ1729" s="44">
        <f t="shared" si="2285"/>
        <v>152.26832298136645</v>
      </c>
      <c r="BK1729" s="44">
        <f t="shared" si="2286"/>
        <v>3.0372670807453415</v>
      </c>
      <c r="BL1729" s="44">
        <f t="shared" si="2287"/>
        <v>0.80993788819875778</v>
      </c>
      <c r="BM1729" s="44">
        <f t="shared" si="2288"/>
        <v>98.407453416149067</v>
      </c>
      <c r="BN1729" s="44">
        <f t="shared" si="2289"/>
        <v>5.4670807453416153</v>
      </c>
      <c r="BO1729" s="39">
        <f t="shared" si="2290"/>
        <v>1.9772076694571966E-3</v>
      </c>
      <c r="BP1729" s="39">
        <f t="shared" si="2209"/>
        <v>3.111855252497975E-3</v>
      </c>
      <c r="BQ1729" s="39">
        <f t="shared" si="2210"/>
        <v>8.6559006211180123E-3</v>
      </c>
      <c r="BR1729" s="39">
        <f t="shared" si="2211"/>
        <v>1.0728598433702404E-3</v>
      </c>
      <c r="BS1729" s="39">
        <f t="shared" si="2212"/>
        <v>5.7855792600594103E-4</v>
      </c>
      <c r="BT1729" s="39">
        <f t="shared" si="2213"/>
        <v>4.2240345665676476E-3</v>
      </c>
      <c r="BU1729" s="39">
        <f t="shared" si="2214"/>
        <v>8.4256008641641914E-5</v>
      </c>
      <c r="BV1729" s="39">
        <f t="shared" si="2215"/>
        <v>2.2468268971104509E-5</v>
      </c>
      <c r="BW1729" s="39">
        <f t="shared" si="2216"/>
        <v>2.7298946799891974E-3</v>
      </c>
      <c r="BX1729" s="39">
        <f t="shared" si="2217"/>
        <v>1.5166081555495543E-4</v>
      </c>
      <c r="BY1729" s="39">
        <f t="shared" si="2218"/>
        <v>3.6502295436132864E-3</v>
      </c>
      <c r="BZ1729" s="39">
        <f t="shared" si="2219"/>
        <v>5.7449635430731841E-3</v>
      </c>
      <c r="CA1729" s="39">
        <f t="shared" si="2220"/>
        <v>1.5980124223602482E-2</v>
      </c>
      <c r="CB1729" s="39">
        <f t="shared" si="2221"/>
        <v>1.9806643262219822E-3</v>
      </c>
      <c r="CC1729" s="39">
        <f t="shared" si="2222"/>
        <v>1.0681069403186607E-3</v>
      </c>
      <c r="CD1729" s="39">
        <f t="shared" si="2223"/>
        <v>7.7982176613556565E-3</v>
      </c>
      <c r="CE1729" s="39">
        <f t="shared" si="2224"/>
        <v>1.5554955441533891E-4</v>
      </c>
      <c r="CF1729" s="39">
        <f t="shared" si="2225"/>
        <v>4.1479881177423713E-5</v>
      </c>
      <c r="CG1729" s="39">
        <f t="shared" si="2226"/>
        <v>5.0398055630569809E-3</v>
      </c>
      <c r="CH1729" s="39">
        <f t="shared" si="2227"/>
        <v>2.7998919794761004E-4</v>
      </c>
      <c r="CI1729" s="39">
        <f t="shared" si="2228"/>
        <v>6.4118020138111964E-2</v>
      </c>
      <c r="CJ1729" s="39">
        <f t="shared" si="2229"/>
        <v>0.10091302033100576</v>
      </c>
      <c r="CK1729" s="39">
        <f t="shared" si="2230"/>
        <v>0.28069849157054122</v>
      </c>
      <c r="CL1729" s="39">
        <f t="shared" si="2231"/>
        <v>3.4791312063577794E-2</v>
      </c>
      <c r="CM1729" s="39">
        <f t="shared" si="2232"/>
        <v>1.8761807029049806E-2</v>
      </c>
      <c r="CN1729" s="39">
        <f t="shared" si="2233"/>
        <v>0.13697940665869374</v>
      </c>
      <c r="CO1729" s="39">
        <f t="shared" si="2234"/>
        <v>2.7323019945218164E-3</v>
      </c>
      <c r="CP1729" s="39">
        <f t="shared" si="2235"/>
        <v>7.2861386520581771E-4</v>
      </c>
      <c r="CQ1729" s="39">
        <f t="shared" si="2236"/>
        <v>8.8526584622506843E-2</v>
      </c>
      <c r="CR1729" s="39">
        <f t="shared" si="2237"/>
        <v>4.9181435901392697E-3</v>
      </c>
      <c r="CS1729" s="39">
        <f t="shared" si="2238"/>
        <v>1.7707958797885882E-2</v>
      </c>
      <c r="CT1729" s="39">
        <f t="shared" si="2239"/>
        <v>2.7869912426218123E-2</v>
      </c>
      <c r="CU1729" s="39">
        <f t="shared" si="2240"/>
        <v>7.7522626441881098E-2</v>
      </c>
      <c r="CV1729" s="39">
        <f t="shared" si="2241"/>
        <v>9.6085799158983059E-3</v>
      </c>
      <c r="CW1729" s="39">
        <f t="shared" si="2242"/>
        <v>5.1815902164268355E-3</v>
      </c>
      <c r="CX1729" s="39">
        <f t="shared" si="2243"/>
        <v>3.7830639250028934E-2</v>
      </c>
      <c r="CY1729" s="39">
        <f t="shared" si="2244"/>
        <v>7.5460051695536439E-4</v>
      </c>
      <c r="CZ1729" s="39">
        <f t="shared" si="2245"/>
        <v>2.012268045214305E-4</v>
      </c>
      <c r="DA1729" s="39">
        <f t="shared" si="2246"/>
        <v>2.4449056749353805E-2</v>
      </c>
      <c r="DB1729" s="39">
        <f t="shared" si="2247"/>
        <v>1.358280930519656E-3</v>
      </c>
    </row>
    <row r="1730" spans="1:106" ht="12.75" customHeight="1" x14ac:dyDescent="0.3">
      <c r="A1730" s="9" t="str">
        <f t="shared" si="2248"/>
        <v>31 Yucatán50-54 añosMujeres</v>
      </c>
      <c r="B1730" s="22" t="s">
        <v>66</v>
      </c>
      <c r="C1730" s="22" t="s">
        <v>16</v>
      </c>
      <c r="D1730" s="30" t="s">
        <v>85</v>
      </c>
      <c r="E1730" s="23">
        <v>64472</v>
      </c>
      <c r="F1730" s="23">
        <v>61926</v>
      </c>
      <c r="G1730" s="23">
        <v>61287</v>
      </c>
      <c r="H1730" s="23">
        <v>593</v>
      </c>
      <c r="I1730" s="23">
        <v>46</v>
      </c>
      <c r="J1730" s="23">
        <v>2490</v>
      </c>
      <c r="K1730" s="23">
        <v>2274</v>
      </c>
      <c r="L1730" s="23">
        <v>95</v>
      </c>
      <c r="M1730" s="23">
        <v>121</v>
      </c>
      <c r="N1730" s="23">
        <v>56</v>
      </c>
      <c r="O1730" s="38">
        <f>+'07'!E1729-'05'!J1730</f>
        <v>593</v>
      </c>
      <c r="P1730" s="38">
        <f t="shared" si="2249"/>
        <v>3083</v>
      </c>
      <c r="Q1730" s="39">
        <f>'07'!F1729/'05'!$P1730</f>
        <v>7.5575737917612712E-2</v>
      </c>
      <c r="R1730" s="39">
        <f>'07'!G1729/'05'!$P1730</f>
        <v>0.10963347388906909</v>
      </c>
      <c r="S1730" s="39">
        <f>'07'!H1729/'05'!$P1730</f>
        <v>0.40707103470645473</v>
      </c>
      <c r="T1730" s="39">
        <f>'07'!I1729/'05'!$P1730</f>
        <v>4.1193642555951995E-2</v>
      </c>
      <c r="U1730" s="39">
        <f>'07'!J1729/'05'!$P1730</f>
        <v>1.7839766461239054E-2</v>
      </c>
      <c r="V1730" s="39">
        <f>'07'!K1729/'05'!$P1730</f>
        <v>0.18034382095361662</v>
      </c>
      <c r="W1730" s="39">
        <f>'07'!L1729/'05'!$P1730</f>
        <v>3.8923126824521571E-3</v>
      </c>
      <c r="X1730" s="39">
        <f>'07'!M1729/'05'!$P1730</f>
        <v>3.243593902043464E-4</v>
      </c>
      <c r="Y1730" s="39">
        <f>'07'!N1729/'05'!$P1730</f>
        <v>0.15017839766461238</v>
      </c>
      <c r="Z1730" s="39">
        <f>'07'!O1729/'05'!$P1730</f>
        <v>1.3947453778786896E-2</v>
      </c>
      <c r="AA1730" s="44">
        <f t="shared" si="2250"/>
        <v>7.1796951021732074</v>
      </c>
      <c r="AB1730" s="44">
        <f t="shared" si="2251"/>
        <v>10.415180019461564</v>
      </c>
      <c r="AC1730" s="44">
        <f t="shared" si="2252"/>
        <v>38.671748297113197</v>
      </c>
      <c r="AD1730" s="44">
        <f t="shared" si="2253"/>
        <v>3.9133960428154397</v>
      </c>
      <c r="AE1730" s="44">
        <f t="shared" si="2254"/>
        <v>1.6947778138177101</v>
      </c>
      <c r="AF1730" s="44">
        <f t="shared" si="2255"/>
        <v>17.13266299059358</v>
      </c>
      <c r="AG1730" s="44">
        <f t="shared" si="2256"/>
        <v>0.3697697048329549</v>
      </c>
      <c r="AH1730" s="44">
        <f t="shared" si="2257"/>
        <v>3.0814142069412909E-2</v>
      </c>
      <c r="AI1730" s="44">
        <f t="shared" si="2258"/>
        <v>14.266947778138176</v>
      </c>
      <c r="AJ1730" s="44">
        <f t="shared" si="2259"/>
        <v>1.3250081089847552</v>
      </c>
      <c r="AK1730" s="44">
        <f t="shared" si="2260"/>
        <v>9.1446642880311373</v>
      </c>
      <c r="AL1730" s="44">
        <f t="shared" si="2261"/>
        <v>13.265650340577361</v>
      </c>
      <c r="AM1730" s="44">
        <f t="shared" si="2262"/>
        <v>49.255595199481021</v>
      </c>
      <c r="AN1730" s="44">
        <f t="shared" si="2263"/>
        <v>4.9844307492701914</v>
      </c>
      <c r="AO1730" s="44">
        <f t="shared" si="2264"/>
        <v>2.1586117418099255</v>
      </c>
      <c r="AP1730" s="44">
        <f t="shared" si="2265"/>
        <v>21.82160233538761</v>
      </c>
      <c r="AQ1730" s="44">
        <f t="shared" si="2266"/>
        <v>0.47096983457671099</v>
      </c>
      <c r="AR1730" s="44">
        <f t="shared" si="2267"/>
        <v>3.9247486214725916E-2</v>
      </c>
      <c r="AS1730" s="44">
        <f t="shared" si="2268"/>
        <v>18.171586117418098</v>
      </c>
      <c r="AT1730" s="44">
        <f t="shared" si="2269"/>
        <v>1.6876419072332145</v>
      </c>
      <c r="AU1730" s="44">
        <f t="shared" si="2270"/>
        <v>171.85922802465132</v>
      </c>
      <c r="AV1730" s="44">
        <f t="shared" si="2271"/>
        <v>249.3065196237431</v>
      </c>
      <c r="AW1730" s="44">
        <f t="shared" si="2272"/>
        <v>925.67953292247807</v>
      </c>
      <c r="AX1730" s="44">
        <f t="shared" si="2273"/>
        <v>93.674343172234842</v>
      </c>
      <c r="AY1730" s="44">
        <f t="shared" si="2274"/>
        <v>40.567628932857609</v>
      </c>
      <c r="AZ1730" s="44">
        <f t="shared" si="2275"/>
        <v>410.10184884852418</v>
      </c>
      <c r="BA1730" s="44">
        <f t="shared" si="2276"/>
        <v>8.8511190398962043</v>
      </c>
      <c r="BB1730" s="44">
        <f t="shared" si="2277"/>
        <v>0.73759325332468373</v>
      </c>
      <c r="BC1730" s="44">
        <f t="shared" si="2278"/>
        <v>341.50567628932856</v>
      </c>
      <c r="BD1730" s="44">
        <f t="shared" si="2279"/>
        <v>31.716509892961401</v>
      </c>
      <c r="BE1730" s="44">
        <f t="shared" si="2280"/>
        <v>44.816412585144342</v>
      </c>
      <c r="BF1730" s="44">
        <f t="shared" si="2281"/>
        <v>65.012650016217975</v>
      </c>
      <c r="BG1730" s="44">
        <f t="shared" si="2282"/>
        <v>241.39312358092766</v>
      </c>
      <c r="BH1730" s="44">
        <f t="shared" si="2283"/>
        <v>24.427830035679534</v>
      </c>
      <c r="BI1730" s="44">
        <f t="shared" si="2284"/>
        <v>10.578981511514758</v>
      </c>
      <c r="BJ1730" s="44">
        <f t="shared" si="2285"/>
        <v>106.94388582549466</v>
      </c>
      <c r="BK1730" s="44">
        <f t="shared" si="2286"/>
        <v>2.3081414206941293</v>
      </c>
      <c r="BL1730" s="44">
        <f t="shared" si="2287"/>
        <v>0.19234511839117741</v>
      </c>
      <c r="BM1730" s="44">
        <f t="shared" si="2288"/>
        <v>89.055789815115148</v>
      </c>
      <c r="BN1730" s="44">
        <f t="shared" si="2289"/>
        <v>8.270840090820629</v>
      </c>
      <c r="BO1730" s="39">
        <f t="shared" si="2290"/>
        <v>2.3288015251940342E-3</v>
      </c>
      <c r="BP1730" s="39">
        <f t="shared" si="2209"/>
        <v>3.378261439981046E-3</v>
      </c>
      <c r="BQ1730" s="39">
        <f t="shared" si="2210"/>
        <v>1.2543544695787608E-2</v>
      </c>
      <c r="BR1730" s="39">
        <f t="shared" si="2211"/>
        <v>1.2693467540757183E-3</v>
      </c>
      <c r="BS1730" s="39">
        <f t="shared" si="2212"/>
        <v>5.4971709822176776E-4</v>
      </c>
      <c r="BT1730" s="39">
        <f t="shared" si="2213"/>
        <v>5.5571401202055073E-3</v>
      </c>
      <c r="BU1730" s="39">
        <f t="shared" si="2214"/>
        <v>1.1993827597565841E-4</v>
      </c>
      <c r="BV1730" s="39">
        <f t="shared" si="2215"/>
        <v>9.9948563313048682E-6</v>
      </c>
      <c r="BW1730" s="39">
        <f t="shared" si="2216"/>
        <v>4.6276184813941537E-3</v>
      </c>
      <c r="BX1730" s="39">
        <f t="shared" si="2217"/>
        <v>4.2977882224610938E-4</v>
      </c>
      <c r="BY1730" s="39">
        <f t="shared" si="2218"/>
        <v>2.9661577320892435E-3</v>
      </c>
      <c r="BZ1730" s="39">
        <f t="shared" si="2219"/>
        <v>4.3028382551337533E-3</v>
      </c>
      <c r="CA1730" s="39">
        <f t="shared" si="2220"/>
        <v>1.5976514823055798E-2</v>
      </c>
      <c r="CB1730" s="39">
        <f t="shared" si="2221"/>
        <v>1.6167469183490729E-3</v>
      </c>
      <c r="CC1730" s="39">
        <f t="shared" si="2222"/>
        <v>7.0016598826140954E-4</v>
      </c>
      <c r="CD1730" s="39">
        <f t="shared" si="2223"/>
        <v>7.078041626788067E-3</v>
      </c>
      <c r="CE1730" s="39">
        <f t="shared" si="2224"/>
        <v>1.5276348834794388E-4</v>
      </c>
      <c r="CF1730" s="39">
        <f t="shared" si="2225"/>
        <v>1.273029069566199E-5</v>
      </c>
      <c r="CG1730" s="39">
        <f t="shared" si="2226"/>
        <v>5.8941245920915014E-3</v>
      </c>
      <c r="CH1730" s="39">
        <f t="shared" si="2227"/>
        <v>5.4740249991346566E-4</v>
      </c>
      <c r="CI1730" s="39">
        <f t="shared" si="2228"/>
        <v>5.574415440306562E-2</v>
      </c>
      <c r="CJ1730" s="39">
        <f t="shared" si="2229"/>
        <v>8.086491067912524E-2</v>
      </c>
      <c r="CK1730" s="39">
        <f t="shared" si="2230"/>
        <v>0.30025284882337921</v>
      </c>
      <c r="CL1730" s="39">
        <f t="shared" si="2231"/>
        <v>3.0384152829138776E-2</v>
      </c>
      <c r="CM1730" s="39">
        <f t="shared" si="2232"/>
        <v>1.3158491382697894E-2</v>
      </c>
      <c r="CN1730" s="39">
        <f t="shared" si="2233"/>
        <v>0.13302038561418236</v>
      </c>
      <c r="CO1730" s="39">
        <f t="shared" si="2234"/>
        <v>2.8709435744068128E-3</v>
      </c>
      <c r="CP1730" s="39">
        <f t="shared" si="2235"/>
        <v>2.3924529786723442E-4</v>
      </c>
      <c r="CQ1730" s="39">
        <f t="shared" si="2236"/>
        <v>0.11077057291252954</v>
      </c>
      <c r="CR1730" s="39">
        <f t="shared" si="2237"/>
        <v>1.0287547808291081E-2</v>
      </c>
      <c r="CS1730" s="39">
        <f t="shared" si="2238"/>
        <v>1.4536624257263814E-2</v>
      </c>
      <c r="CT1730" s="39">
        <f t="shared" si="2239"/>
        <v>2.1087463514829055E-2</v>
      </c>
      <c r="CU1730" s="39">
        <f t="shared" si="2240"/>
        <v>7.8298126364232126E-2</v>
      </c>
      <c r="CV1730" s="39">
        <f t="shared" si="2241"/>
        <v>7.9233960543884322E-3</v>
      </c>
      <c r="CW1730" s="39">
        <f t="shared" si="2242"/>
        <v>3.431391992057982E-3</v>
      </c>
      <c r="CX1730" s="39">
        <f t="shared" si="2243"/>
        <v>3.4688253592440696E-2</v>
      </c>
      <c r="CY1730" s="39">
        <f t="shared" si="2244"/>
        <v>7.4866734372174156E-4</v>
      </c>
      <c r="CZ1730" s="39">
        <f t="shared" si="2245"/>
        <v>6.2388945310145116E-5</v>
      </c>
      <c r="DA1730" s="39">
        <f t="shared" si="2246"/>
        <v>2.8886081678597193E-2</v>
      </c>
      <c r="DB1730" s="39">
        <f t="shared" si="2247"/>
        <v>2.6827246483362402E-3</v>
      </c>
    </row>
    <row r="1731" spans="1:106" ht="12.75" customHeight="1" x14ac:dyDescent="0.3">
      <c r="A1731" s="9" t="str">
        <f t="shared" si="2248"/>
        <v>31 Yucatán55-59 añosMujeres</v>
      </c>
      <c r="B1731" s="22" t="s">
        <v>66</v>
      </c>
      <c r="C1731" s="22" t="s">
        <v>16</v>
      </c>
      <c r="D1731" s="30" t="s">
        <v>86</v>
      </c>
      <c r="E1731" s="23">
        <v>54357</v>
      </c>
      <c r="F1731" s="23">
        <v>52211</v>
      </c>
      <c r="G1731" s="23">
        <v>51763</v>
      </c>
      <c r="H1731" s="23">
        <v>418</v>
      </c>
      <c r="I1731" s="23">
        <v>30</v>
      </c>
      <c r="J1731" s="23">
        <v>2096</v>
      </c>
      <c r="K1731" s="23">
        <v>1875</v>
      </c>
      <c r="L1731" s="23">
        <v>108</v>
      </c>
      <c r="M1731" s="23">
        <v>113</v>
      </c>
      <c r="N1731" s="23">
        <v>50</v>
      </c>
      <c r="O1731" s="38">
        <f>+'07'!E1730-'05'!J1731</f>
        <v>418</v>
      </c>
      <c r="P1731" s="38">
        <f t="shared" si="2249"/>
        <v>2514</v>
      </c>
      <c r="Q1731" s="39">
        <f>'07'!F1730/'05'!$P1731</f>
        <v>5.6085918854415273E-2</v>
      </c>
      <c r="R1731" s="39">
        <f>'07'!G1730/'05'!$P1731</f>
        <v>7.3587907716786E-2</v>
      </c>
      <c r="S1731" s="39">
        <f>'07'!H1730/'05'!$P1731</f>
        <v>0.4701670644391408</v>
      </c>
      <c r="T1731" s="39">
        <f>'07'!I1730/'05'!$P1731</f>
        <v>2.2275258552108195E-2</v>
      </c>
      <c r="U1731" s="39">
        <f>'07'!J1730/'05'!$P1731</f>
        <v>1.3922036595067621E-2</v>
      </c>
      <c r="V1731" s="39">
        <f>'07'!K1730/'05'!$P1731</f>
        <v>0.1766109785202864</v>
      </c>
      <c r="W1731" s="39">
        <f>'07'!L1730/'05'!$P1731</f>
        <v>3.5799522673031028E-3</v>
      </c>
      <c r="X1731" s="39">
        <f>'07'!M1730/'05'!$P1731</f>
        <v>3.977724741447892E-4</v>
      </c>
      <c r="Y1731" s="39">
        <f>'07'!N1730/'05'!$P1731</f>
        <v>0.17183770883054891</v>
      </c>
      <c r="Z1731" s="39">
        <f>'07'!O1730/'05'!$P1731</f>
        <v>1.1535401750198886E-2</v>
      </c>
      <c r="AA1731" s="44">
        <f t="shared" si="2250"/>
        <v>6.0572792362768499</v>
      </c>
      <c r="AB1731" s="44">
        <f t="shared" si="2251"/>
        <v>7.9474940334128883</v>
      </c>
      <c r="AC1731" s="44">
        <f t="shared" si="2252"/>
        <v>50.778042959427204</v>
      </c>
      <c r="AD1731" s="44">
        <f t="shared" si="2253"/>
        <v>2.4057279236276852</v>
      </c>
      <c r="AE1731" s="44">
        <f t="shared" si="2254"/>
        <v>1.503579952267303</v>
      </c>
      <c r="AF1731" s="44">
        <f t="shared" si="2255"/>
        <v>19.07398568019093</v>
      </c>
      <c r="AG1731" s="44">
        <f t="shared" si="2256"/>
        <v>0.38663484486873512</v>
      </c>
      <c r="AH1731" s="44">
        <f t="shared" si="2257"/>
        <v>4.2959427207637235E-2</v>
      </c>
      <c r="AI1731" s="44">
        <f t="shared" si="2258"/>
        <v>18.558472553699282</v>
      </c>
      <c r="AJ1731" s="44">
        <f t="shared" si="2259"/>
        <v>1.2458233890214798</v>
      </c>
      <c r="AK1731" s="44">
        <f t="shared" si="2260"/>
        <v>6.3377088305489258</v>
      </c>
      <c r="AL1731" s="44">
        <f t="shared" si="2261"/>
        <v>8.3154335719968184</v>
      </c>
      <c r="AM1731" s="44">
        <f t="shared" si="2262"/>
        <v>53.12887828162291</v>
      </c>
      <c r="AN1731" s="44">
        <f t="shared" si="2263"/>
        <v>2.5171042163882262</v>
      </c>
      <c r="AO1731" s="44">
        <f t="shared" si="2264"/>
        <v>1.5731901352426412</v>
      </c>
      <c r="AP1731" s="44">
        <f t="shared" si="2265"/>
        <v>19.957040572792362</v>
      </c>
      <c r="AQ1731" s="44">
        <f t="shared" si="2266"/>
        <v>0.40453460620525061</v>
      </c>
      <c r="AR1731" s="44">
        <f t="shared" si="2267"/>
        <v>4.4948289578361181E-2</v>
      </c>
      <c r="AS1731" s="44">
        <f t="shared" si="2268"/>
        <v>19.417661097852026</v>
      </c>
      <c r="AT1731" s="44">
        <f t="shared" si="2269"/>
        <v>1.3035003977724742</v>
      </c>
      <c r="AU1731" s="44">
        <f t="shared" si="2270"/>
        <v>105.16109785202863</v>
      </c>
      <c r="AV1731" s="44">
        <f t="shared" si="2271"/>
        <v>137.97732696897376</v>
      </c>
      <c r="AW1731" s="44">
        <f t="shared" si="2272"/>
        <v>881.56324582338902</v>
      </c>
      <c r="AX1731" s="44">
        <f t="shared" si="2273"/>
        <v>41.766109785202865</v>
      </c>
      <c r="AY1731" s="44">
        <f t="shared" si="2274"/>
        <v>26.103818615751788</v>
      </c>
      <c r="AZ1731" s="44">
        <f t="shared" si="2275"/>
        <v>331.14558472553699</v>
      </c>
      <c r="BA1731" s="44">
        <f t="shared" si="2276"/>
        <v>6.7124105011933182</v>
      </c>
      <c r="BB1731" s="44">
        <f t="shared" si="2277"/>
        <v>0.74582338902147971</v>
      </c>
      <c r="BC1731" s="44">
        <f t="shared" si="2278"/>
        <v>322.19570405727922</v>
      </c>
      <c r="BD1731" s="44">
        <f t="shared" si="2279"/>
        <v>21.62887828162291</v>
      </c>
      <c r="BE1731" s="44">
        <f t="shared" si="2280"/>
        <v>23.443914081145586</v>
      </c>
      <c r="BF1731" s="44">
        <f t="shared" si="2281"/>
        <v>30.759745425616547</v>
      </c>
      <c r="BG1731" s="44">
        <f t="shared" si="2282"/>
        <v>196.52983293556085</v>
      </c>
      <c r="BH1731" s="44">
        <f t="shared" si="2283"/>
        <v>9.3110580747812257</v>
      </c>
      <c r="BI1731" s="44">
        <f t="shared" si="2284"/>
        <v>5.8194112967382656</v>
      </c>
      <c r="BJ1731" s="44">
        <f t="shared" si="2285"/>
        <v>73.823389021479713</v>
      </c>
      <c r="BK1731" s="44">
        <f t="shared" si="2286"/>
        <v>1.496420047732697</v>
      </c>
      <c r="BL1731" s="44">
        <f t="shared" si="2287"/>
        <v>0.16626889419252189</v>
      </c>
      <c r="BM1731" s="44">
        <f t="shared" si="2288"/>
        <v>71.828162291169448</v>
      </c>
      <c r="BN1731" s="44">
        <f t="shared" si="2289"/>
        <v>4.8217979315831343</v>
      </c>
      <c r="BO1731" s="39">
        <f t="shared" si="2290"/>
        <v>2.4094189483997016E-3</v>
      </c>
      <c r="BP1731" s="39">
        <f t="shared" si="2209"/>
        <v>3.1612943649215945E-3</v>
      </c>
      <c r="BQ1731" s="39">
        <f t="shared" si="2210"/>
        <v>2.019810778020175E-2</v>
      </c>
      <c r="BR1731" s="39">
        <f t="shared" si="2211"/>
        <v>9.5693234830059081E-4</v>
      </c>
      <c r="BS1731" s="39">
        <f t="shared" si="2212"/>
        <v>5.9808271768786909E-4</v>
      </c>
      <c r="BT1731" s="39">
        <f t="shared" si="2213"/>
        <v>7.5871064758118254E-3</v>
      </c>
      <c r="BU1731" s="39">
        <f t="shared" si="2214"/>
        <v>1.5379269883402351E-4</v>
      </c>
      <c r="BV1731" s="39">
        <f t="shared" si="2215"/>
        <v>1.7088077648224835E-5</v>
      </c>
      <c r="BW1731" s="39">
        <f t="shared" si="2216"/>
        <v>7.3820495440331275E-3</v>
      </c>
      <c r="BX1731" s="39">
        <f t="shared" si="2217"/>
        <v>4.9555425179852023E-4</v>
      </c>
      <c r="BY1731" s="39">
        <f t="shared" si="2218"/>
        <v>2.5209661219367245E-3</v>
      </c>
      <c r="BZ1731" s="39">
        <f t="shared" si="2219"/>
        <v>3.3076505855198163E-3</v>
      </c>
      <c r="CA1731" s="39">
        <f t="shared" si="2220"/>
        <v>2.11332053626185E-2</v>
      </c>
      <c r="CB1731" s="39">
        <f t="shared" si="2221"/>
        <v>1.0012347718330256E-3</v>
      </c>
      <c r="CC1731" s="39">
        <f t="shared" si="2222"/>
        <v>6.2577173239564089E-4</v>
      </c>
      <c r="CD1731" s="39">
        <f t="shared" si="2223"/>
        <v>7.9383614052475591E-3</v>
      </c>
      <c r="CE1731" s="39">
        <f t="shared" si="2224"/>
        <v>1.6091273118745052E-4</v>
      </c>
      <c r="CF1731" s="39">
        <f t="shared" si="2225"/>
        <v>1.787919235416117E-5</v>
      </c>
      <c r="CG1731" s="39">
        <f t="shared" si="2226"/>
        <v>7.723811096997624E-3</v>
      </c>
      <c r="CH1731" s="39">
        <f t="shared" si="2227"/>
        <v>5.1849657827067388E-4</v>
      </c>
      <c r="CI1731" s="39">
        <f t="shared" si="2228"/>
        <v>4.1830190076383701E-2</v>
      </c>
      <c r="CJ1731" s="39">
        <f t="shared" si="2229"/>
        <v>5.4883582724333239E-2</v>
      </c>
      <c r="CK1731" s="39">
        <f t="shared" si="2230"/>
        <v>0.35066159340628045</v>
      </c>
      <c r="CL1731" s="39">
        <f t="shared" si="2231"/>
        <v>1.6613408824663032E-2</v>
      </c>
      <c r="CM1731" s="39">
        <f t="shared" si="2232"/>
        <v>1.0383380515414395E-2</v>
      </c>
      <c r="CN1731" s="39">
        <f t="shared" si="2233"/>
        <v>0.13172059853839976</v>
      </c>
      <c r="CO1731" s="39">
        <f t="shared" si="2234"/>
        <v>2.6700121325351307E-3</v>
      </c>
      <c r="CP1731" s="39">
        <f t="shared" si="2235"/>
        <v>2.9666801472612558E-4</v>
      </c>
      <c r="CQ1731" s="39">
        <f t="shared" si="2236"/>
        <v>0.12816058236168623</v>
      </c>
      <c r="CR1731" s="39">
        <f t="shared" si="2237"/>
        <v>8.6033724270576407E-3</v>
      </c>
      <c r="CS1731" s="39">
        <f t="shared" si="2238"/>
        <v>9.3253437076951419E-3</v>
      </c>
      <c r="CT1731" s="39">
        <f t="shared" si="2239"/>
        <v>1.2235380042011355E-2</v>
      </c>
      <c r="CU1731" s="39">
        <f t="shared" si="2240"/>
        <v>7.8174157890040119E-2</v>
      </c>
      <c r="CV1731" s="39">
        <f t="shared" si="2241"/>
        <v>3.7036826073115455E-3</v>
      </c>
      <c r="CW1731" s="39">
        <f t="shared" si="2242"/>
        <v>2.3148016295697158E-3</v>
      </c>
      <c r="CX1731" s="39">
        <f t="shared" si="2243"/>
        <v>2.9364912100827253E-2</v>
      </c>
      <c r="CY1731" s="39">
        <f t="shared" si="2244"/>
        <v>5.952347047464984E-4</v>
      </c>
      <c r="CZ1731" s="39">
        <f t="shared" si="2245"/>
        <v>6.6137189416277606E-5</v>
      </c>
      <c r="DA1731" s="39">
        <f t="shared" si="2246"/>
        <v>2.857126582783192E-2</v>
      </c>
      <c r="DB1731" s="39">
        <f t="shared" si="2247"/>
        <v>1.9179784930720503E-3</v>
      </c>
    </row>
    <row r="1732" spans="1:106" ht="12.75" customHeight="1" x14ac:dyDescent="0.3">
      <c r="A1732" s="9" t="str">
        <f t="shared" si="2248"/>
        <v>31 Yucatán60-64 añosMujeres</v>
      </c>
      <c r="B1732" s="22" t="s">
        <v>66</v>
      </c>
      <c r="C1732" s="22" t="s">
        <v>16</v>
      </c>
      <c r="D1732" s="30" t="s">
        <v>87</v>
      </c>
      <c r="E1732" s="23">
        <v>45890</v>
      </c>
      <c r="F1732" s="23">
        <v>44049</v>
      </c>
      <c r="G1732" s="23">
        <v>43726</v>
      </c>
      <c r="H1732" s="23">
        <v>303</v>
      </c>
      <c r="I1732" s="23">
        <v>20</v>
      </c>
      <c r="J1732" s="23">
        <v>1802</v>
      </c>
      <c r="K1732" s="23">
        <v>1586</v>
      </c>
      <c r="L1732" s="23">
        <v>118</v>
      </c>
      <c r="M1732" s="23">
        <v>98</v>
      </c>
      <c r="N1732" s="23">
        <v>39</v>
      </c>
      <c r="O1732" s="38">
        <f>+'07'!E1731-'05'!J1732</f>
        <v>303</v>
      </c>
      <c r="P1732" s="38">
        <f t="shared" si="2249"/>
        <v>2105</v>
      </c>
      <c r="Q1732" s="39">
        <f>'07'!F1731/'05'!$P1732</f>
        <v>2.9453681710213776E-2</v>
      </c>
      <c r="R1732" s="39">
        <f>'07'!G1731/'05'!$P1732</f>
        <v>5.2256532066508314E-2</v>
      </c>
      <c r="S1732" s="39">
        <f>'07'!H1731/'05'!$P1732</f>
        <v>0.47600950118764845</v>
      </c>
      <c r="T1732" s="39">
        <f>'07'!I1731/'05'!$P1732</f>
        <v>1.7102137767220901E-2</v>
      </c>
      <c r="U1732" s="39">
        <f>'07'!J1731/'05'!$P1732</f>
        <v>4.7505938242280285E-4</v>
      </c>
      <c r="V1732" s="39">
        <f>'07'!K1731/'05'!$P1732</f>
        <v>0.18717339667458432</v>
      </c>
      <c r="W1732" s="39">
        <f>'07'!L1731/'05'!$P1732</f>
        <v>5.7007125890736346E-3</v>
      </c>
      <c r="X1732" s="39">
        <f>'07'!M1731/'05'!$P1732</f>
        <v>0</v>
      </c>
      <c r="Y1732" s="39">
        <f>'07'!N1731/'05'!$P1732</f>
        <v>0.21567695961995251</v>
      </c>
      <c r="Z1732" s="39">
        <f>'07'!O1731/'05'!$P1732</f>
        <v>1.6152019002375298E-2</v>
      </c>
      <c r="AA1732" s="44">
        <f t="shared" si="2250"/>
        <v>3.4755344418052254</v>
      </c>
      <c r="AB1732" s="44">
        <f t="shared" si="2251"/>
        <v>6.1662707838479811</v>
      </c>
      <c r="AC1732" s="44">
        <f t="shared" si="2252"/>
        <v>56.169121140142515</v>
      </c>
      <c r="AD1732" s="44">
        <f t="shared" si="2253"/>
        <v>2.0180522565320662</v>
      </c>
      <c r="AE1732" s="44">
        <f t="shared" si="2254"/>
        <v>5.6057007125890734E-2</v>
      </c>
      <c r="AF1732" s="44">
        <f t="shared" si="2255"/>
        <v>22.08646080760095</v>
      </c>
      <c r="AG1732" s="44">
        <f t="shared" si="2256"/>
        <v>0.67268408551068892</v>
      </c>
      <c r="AH1732" s="44">
        <f t="shared" si="2257"/>
        <v>0</v>
      </c>
      <c r="AI1732" s="44">
        <f t="shared" si="2258"/>
        <v>25.449881235154397</v>
      </c>
      <c r="AJ1732" s="44">
        <f t="shared" si="2259"/>
        <v>1.9059382422802851</v>
      </c>
      <c r="AK1732" s="44">
        <f t="shared" si="2260"/>
        <v>2.8864608076009501</v>
      </c>
      <c r="AL1732" s="44">
        <f t="shared" si="2261"/>
        <v>5.1211401425178149</v>
      </c>
      <c r="AM1732" s="44">
        <f t="shared" si="2262"/>
        <v>46.648931116389548</v>
      </c>
      <c r="AN1732" s="44">
        <f t="shared" si="2263"/>
        <v>1.6760095011876484</v>
      </c>
      <c r="AO1732" s="44">
        <f t="shared" si="2264"/>
        <v>4.655581947743468E-2</v>
      </c>
      <c r="AP1732" s="44">
        <f t="shared" si="2265"/>
        <v>18.342992874109264</v>
      </c>
      <c r="AQ1732" s="44">
        <f t="shared" si="2266"/>
        <v>0.55866983372921619</v>
      </c>
      <c r="AR1732" s="44">
        <f t="shared" si="2267"/>
        <v>0</v>
      </c>
      <c r="AS1732" s="44">
        <f t="shared" si="2268"/>
        <v>21.136342042755345</v>
      </c>
      <c r="AT1732" s="44">
        <f t="shared" si="2269"/>
        <v>1.5828978622327792</v>
      </c>
      <c r="AU1732" s="44">
        <f t="shared" si="2270"/>
        <v>46.713539192399047</v>
      </c>
      <c r="AV1732" s="44">
        <f t="shared" si="2271"/>
        <v>82.878859857482183</v>
      </c>
      <c r="AW1732" s="44">
        <f t="shared" si="2272"/>
        <v>754.95106888361045</v>
      </c>
      <c r="AX1732" s="44">
        <f t="shared" si="2273"/>
        <v>27.123990498812351</v>
      </c>
      <c r="AY1732" s="44">
        <f t="shared" si="2274"/>
        <v>0.75344418052256534</v>
      </c>
      <c r="AZ1732" s="44">
        <f t="shared" si="2275"/>
        <v>296.85700712589073</v>
      </c>
      <c r="BA1732" s="44">
        <f t="shared" si="2276"/>
        <v>9.0413301662707841</v>
      </c>
      <c r="BB1732" s="44">
        <f t="shared" si="2277"/>
        <v>0</v>
      </c>
      <c r="BC1732" s="44">
        <f t="shared" si="2278"/>
        <v>342.06365795724469</v>
      </c>
      <c r="BD1732" s="44">
        <f t="shared" si="2279"/>
        <v>25.617102137767223</v>
      </c>
      <c r="BE1732" s="44">
        <f t="shared" si="2280"/>
        <v>8.9244655581947736</v>
      </c>
      <c r="BF1732" s="44">
        <f t="shared" si="2281"/>
        <v>15.833729216152019</v>
      </c>
      <c r="BG1732" s="44">
        <f t="shared" si="2282"/>
        <v>144.23087885985748</v>
      </c>
      <c r="BH1732" s="44">
        <f t="shared" si="2283"/>
        <v>5.1819477434679335</v>
      </c>
      <c r="BI1732" s="44">
        <f t="shared" si="2284"/>
        <v>0.14394299287410928</v>
      </c>
      <c r="BJ1732" s="44">
        <f t="shared" si="2285"/>
        <v>56.713539192399054</v>
      </c>
      <c r="BK1732" s="44">
        <f t="shared" si="2286"/>
        <v>1.7273159144893113</v>
      </c>
      <c r="BL1732" s="44">
        <f t="shared" si="2287"/>
        <v>0</v>
      </c>
      <c r="BM1732" s="44">
        <f t="shared" si="2288"/>
        <v>65.350118764845604</v>
      </c>
      <c r="BN1732" s="44">
        <f t="shared" si="2289"/>
        <v>4.8940617577197152</v>
      </c>
      <c r="BO1732" s="39">
        <f t="shared" si="2290"/>
        <v>1.6510852455131713E-3</v>
      </c>
      <c r="BP1732" s="39">
        <f t="shared" si="2209"/>
        <v>2.9293447904265944E-3</v>
      </c>
      <c r="BQ1732" s="39">
        <f t="shared" si="2210"/>
        <v>2.6683668000067703E-2</v>
      </c>
      <c r="BR1732" s="39">
        <f t="shared" si="2211"/>
        <v>9.5869465868506705E-4</v>
      </c>
      <c r="BS1732" s="39">
        <f t="shared" si="2212"/>
        <v>2.6630407185696311E-5</v>
      </c>
      <c r="BT1732" s="39">
        <f t="shared" si="2213"/>
        <v>1.0492380431164346E-2</v>
      </c>
      <c r="BU1732" s="39">
        <f t="shared" si="2214"/>
        <v>3.1956488622835578E-4</v>
      </c>
      <c r="BV1732" s="39">
        <f t="shared" si="2215"/>
        <v>0</v>
      </c>
      <c r="BW1732" s="39">
        <f t="shared" si="2216"/>
        <v>1.2090204862306126E-2</v>
      </c>
      <c r="BX1732" s="39">
        <f t="shared" si="2217"/>
        <v>9.0543384431367461E-4</v>
      </c>
      <c r="BY1732" s="39">
        <f t="shared" si="2218"/>
        <v>1.3712402886465322E-3</v>
      </c>
      <c r="BZ1732" s="39">
        <f t="shared" si="2219"/>
        <v>2.4328456734051375E-3</v>
      </c>
      <c r="CA1732" s="39">
        <f t="shared" si="2220"/>
        <v>2.2161012406835889E-2</v>
      </c>
      <c r="CB1732" s="39">
        <f t="shared" si="2221"/>
        <v>7.9620403856895414E-4</v>
      </c>
      <c r="CC1732" s="39">
        <f t="shared" si="2222"/>
        <v>2.2116778849137615E-5</v>
      </c>
      <c r="CD1732" s="39">
        <f t="shared" si="2223"/>
        <v>8.7140108665602206E-3</v>
      </c>
      <c r="CE1732" s="39">
        <f t="shared" si="2224"/>
        <v>2.654013461896514E-4</v>
      </c>
      <c r="CF1732" s="39">
        <f t="shared" si="2225"/>
        <v>0</v>
      </c>
      <c r="CG1732" s="39">
        <f t="shared" si="2226"/>
        <v>1.0041017597508478E-2</v>
      </c>
      <c r="CH1732" s="39">
        <f t="shared" si="2227"/>
        <v>7.5197048087067891E-4</v>
      </c>
      <c r="CI1732" s="39">
        <f t="shared" si="2228"/>
        <v>2.2191705079524487E-2</v>
      </c>
      <c r="CJ1732" s="39">
        <f t="shared" si="2229"/>
        <v>3.937237997980151E-2</v>
      </c>
      <c r="CK1732" s="39">
        <f t="shared" si="2230"/>
        <v>0.35864658854328285</v>
      </c>
      <c r="CL1732" s="39">
        <f t="shared" si="2231"/>
        <v>1.2885506175207768E-2</v>
      </c>
      <c r="CM1732" s="39">
        <f t="shared" si="2232"/>
        <v>3.579307270891047E-4</v>
      </c>
      <c r="CN1732" s="39">
        <f t="shared" si="2233"/>
        <v>0.14102470647310725</v>
      </c>
      <c r="CO1732" s="39">
        <f t="shared" si="2234"/>
        <v>4.2951687250692558E-3</v>
      </c>
      <c r="CP1732" s="39">
        <f t="shared" si="2235"/>
        <v>0</v>
      </c>
      <c r="CQ1732" s="39">
        <f t="shared" si="2236"/>
        <v>0.16250055009845354</v>
      </c>
      <c r="CR1732" s="39">
        <f t="shared" si="2237"/>
        <v>1.2169644721029559E-2</v>
      </c>
      <c r="CS1732" s="39">
        <f t="shared" si="2238"/>
        <v>4.2396510965295835E-3</v>
      </c>
      <c r="CT1732" s="39">
        <f t="shared" si="2239"/>
        <v>7.5219616228750681E-3</v>
      </c>
      <c r="CU1732" s="39">
        <f t="shared" si="2240"/>
        <v>6.8518232237461993E-2</v>
      </c>
      <c r="CV1732" s="39">
        <f t="shared" si="2241"/>
        <v>2.4617328947591135E-3</v>
      </c>
      <c r="CW1732" s="39">
        <f t="shared" si="2242"/>
        <v>6.8381469298864263E-5</v>
      </c>
      <c r="CX1732" s="39">
        <f t="shared" si="2243"/>
        <v>2.6942298903752521E-2</v>
      </c>
      <c r="CY1732" s="39">
        <f t="shared" si="2244"/>
        <v>8.2057763158637116E-4</v>
      </c>
      <c r="CZ1732" s="39">
        <f t="shared" si="2245"/>
        <v>0</v>
      </c>
      <c r="DA1732" s="39">
        <f t="shared" si="2246"/>
        <v>3.1045187061684371E-2</v>
      </c>
      <c r="DB1732" s="39">
        <f t="shared" si="2247"/>
        <v>2.324969956161385E-3</v>
      </c>
    </row>
    <row r="1733" spans="1:106" ht="12.75" customHeight="1" x14ac:dyDescent="0.3">
      <c r="A1733" s="9" t="str">
        <f t="shared" si="2248"/>
        <v>31 Yucatán65-69 añosMujeres</v>
      </c>
      <c r="B1733" s="22" t="s">
        <v>66</v>
      </c>
      <c r="C1733" s="22" t="s">
        <v>16</v>
      </c>
      <c r="D1733" s="30" t="s">
        <v>88</v>
      </c>
      <c r="E1733" s="23">
        <v>38048</v>
      </c>
      <c r="F1733" s="23">
        <v>36784</v>
      </c>
      <c r="G1733" s="23">
        <v>36525</v>
      </c>
      <c r="H1733" s="23">
        <v>234</v>
      </c>
      <c r="I1733" s="23">
        <v>25</v>
      </c>
      <c r="J1733" s="23">
        <v>1241</v>
      </c>
      <c r="K1733" s="23">
        <v>1057</v>
      </c>
      <c r="L1733" s="23">
        <v>107</v>
      </c>
      <c r="M1733" s="23">
        <v>77</v>
      </c>
      <c r="N1733" s="23">
        <v>23</v>
      </c>
      <c r="O1733" s="38">
        <f>+'07'!E1732-'05'!J1733</f>
        <v>234</v>
      </c>
      <c r="P1733" s="38">
        <f t="shared" si="2249"/>
        <v>1475</v>
      </c>
      <c r="Q1733" s="39">
        <f>'07'!F1732/'05'!$P1733</f>
        <v>3.2542372881355933E-2</v>
      </c>
      <c r="R1733" s="39">
        <f>'07'!G1732/'05'!$P1733</f>
        <v>2.8474576271186439E-2</v>
      </c>
      <c r="S1733" s="39">
        <f>'07'!H1732/'05'!$P1733</f>
        <v>0.50372881355932209</v>
      </c>
      <c r="T1733" s="39">
        <f>'07'!I1732/'05'!$P1733</f>
        <v>7.4576271186440682E-3</v>
      </c>
      <c r="U1733" s="39">
        <f>'07'!J1732/'05'!$P1733</f>
        <v>0</v>
      </c>
      <c r="V1733" s="39">
        <f>'07'!K1732/'05'!$P1733</f>
        <v>0.18372881355932202</v>
      </c>
      <c r="W1733" s="39">
        <f>'07'!L1732/'05'!$P1733</f>
        <v>6.7796610169491523E-3</v>
      </c>
      <c r="X1733" s="39">
        <f>'07'!M1732/'05'!$P1733</f>
        <v>0</v>
      </c>
      <c r="Y1733" s="39">
        <f>'07'!N1732/'05'!$P1733</f>
        <v>0.22847457627118645</v>
      </c>
      <c r="Z1733" s="39">
        <f>'07'!O1732/'05'!$P1733</f>
        <v>8.8135593220338981E-3</v>
      </c>
      <c r="AA1733" s="44">
        <f t="shared" si="2250"/>
        <v>3.4820338983050849</v>
      </c>
      <c r="AB1733" s="44">
        <f t="shared" si="2251"/>
        <v>3.0467796610169491</v>
      </c>
      <c r="AC1733" s="44">
        <f t="shared" si="2252"/>
        <v>53.898983050847463</v>
      </c>
      <c r="AD1733" s="44">
        <f t="shared" si="2253"/>
        <v>0.79796610169491533</v>
      </c>
      <c r="AE1733" s="44">
        <f t="shared" si="2254"/>
        <v>0</v>
      </c>
      <c r="AF1733" s="44">
        <f t="shared" si="2255"/>
        <v>19.658983050847457</v>
      </c>
      <c r="AG1733" s="44">
        <f t="shared" si="2256"/>
        <v>0.72542372881355932</v>
      </c>
      <c r="AH1733" s="44">
        <f t="shared" si="2257"/>
        <v>0</v>
      </c>
      <c r="AI1733" s="44">
        <f t="shared" si="2258"/>
        <v>24.446779661016951</v>
      </c>
      <c r="AJ1733" s="44">
        <f t="shared" si="2259"/>
        <v>0.94305084745762713</v>
      </c>
      <c r="AK1733" s="44">
        <f t="shared" si="2260"/>
        <v>2.5057627118644068</v>
      </c>
      <c r="AL1733" s="44">
        <f t="shared" si="2261"/>
        <v>2.192542372881356</v>
      </c>
      <c r="AM1733" s="44">
        <f t="shared" si="2262"/>
        <v>38.787118644067803</v>
      </c>
      <c r="AN1733" s="44">
        <f t="shared" si="2263"/>
        <v>0.57423728813559327</v>
      </c>
      <c r="AO1733" s="44">
        <f t="shared" si="2264"/>
        <v>0</v>
      </c>
      <c r="AP1733" s="44">
        <f t="shared" si="2265"/>
        <v>14.147118644067795</v>
      </c>
      <c r="AQ1733" s="44">
        <f t="shared" si="2266"/>
        <v>0.52203389830508473</v>
      </c>
      <c r="AR1733" s="44">
        <f t="shared" si="2267"/>
        <v>0</v>
      </c>
      <c r="AS1733" s="44">
        <f t="shared" si="2268"/>
        <v>17.592542372881358</v>
      </c>
      <c r="AT1733" s="44">
        <f t="shared" si="2269"/>
        <v>0.67864406779661013</v>
      </c>
      <c r="AU1733" s="44">
        <f t="shared" si="2270"/>
        <v>34.397288135593222</v>
      </c>
      <c r="AV1733" s="44">
        <f t="shared" si="2271"/>
        <v>30.097627118644066</v>
      </c>
      <c r="AW1733" s="44">
        <f t="shared" si="2272"/>
        <v>532.44135593220346</v>
      </c>
      <c r="AX1733" s="44">
        <f t="shared" si="2273"/>
        <v>7.8827118644067804</v>
      </c>
      <c r="AY1733" s="44">
        <f t="shared" si="2274"/>
        <v>0</v>
      </c>
      <c r="AZ1733" s="44">
        <f t="shared" si="2275"/>
        <v>194.20135593220337</v>
      </c>
      <c r="BA1733" s="44">
        <f t="shared" si="2276"/>
        <v>7.1661016949152536</v>
      </c>
      <c r="BB1733" s="44">
        <f t="shared" si="2277"/>
        <v>0</v>
      </c>
      <c r="BC1733" s="44">
        <f t="shared" si="2278"/>
        <v>241.49762711864406</v>
      </c>
      <c r="BD1733" s="44">
        <f t="shared" si="2279"/>
        <v>9.3159322033898295</v>
      </c>
      <c r="BE1733" s="44">
        <f t="shared" si="2280"/>
        <v>7.614915254237288</v>
      </c>
      <c r="BF1733" s="44">
        <f t="shared" si="2281"/>
        <v>6.6630508474576269</v>
      </c>
      <c r="BG1733" s="44">
        <f t="shared" si="2282"/>
        <v>117.87254237288137</v>
      </c>
      <c r="BH1733" s="44">
        <f t="shared" si="2283"/>
        <v>1.7450847457627119</v>
      </c>
      <c r="BI1733" s="44">
        <f t="shared" si="2284"/>
        <v>0</v>
      </c>
      <c r="BJ1733" s="44">
        <f t="shared" si="2285"/>
        <v>42.992542372881353</v>
      </c>
      <c r="BK1733" s="44">
        <f t="shared" si="2286"/>
        <v>1.5864406779661016</v>
      </c>
      <c r="BL1733" s="44">
        <f t="shared" si="2287"/>
        <v>0</v>
      </c>
      <c r="BM1733" s="44">
        <f t="shared" si="2288"/>
        <v>53.46305084745763</v>
      </c>
      <c r="BN1733" s="44">
        <f t="shared" si="2289"/>
        <v>2.0623728813559321</v>
      </c>
      <c r="BO1733" s="39">
        <f t="shared" si="2290"/>
        <v>2.3607009480034473E-3</v>
      </c>
      <c r="BP1733" s="39">
        <f t="shared" si="2209"/>
        <v>2.0656133295030164E-3</v>
      </c>
      <c r="BQ1733" s="39">
        <f t="shared" si="2210"/>
        <v>3.6541683424303362E-2</v>
      </c>
      <c r="BR1733" s="39">
        <f t="shared" si="2211"/>
        <v>5.4099396725079002E-4</v>
      </c>
      <c r="BS1733" s="39">
        <f t="shared" si="2212"/>
        <v>0</v>
      </c>
      <c r="BT1733" s="39">
        <f t="shared" si="2213"/>
        <v>1.3328124102269462E-2</v>
      </c>
      <c r="BU1733" s="39">
        <f t="shared" si="2214"/>
        <v>4.9181269750071821E-4</v>
      </c>
      <c r="BV1733" s="39">
        <f t="shared" si="2215"/>
        <v>0</v>
      </c>
      <c r="BW1733" s="39">
        <f t="shared" si="2216"/>
        <v>1.6574087905774203E-2</v>
      </c>
      <c r="BX1733" s="39">
        <f t="shared" si="2217"/>
        <v>6.3935650675093364E-4</v>
      </c>
      <c r="BY1733" s="39">
        <f t="shared" si="2218"/>
        <v>1.698822177535191E-3</v>
      </c>
      <c r="BZ1733" s="39">
        <f t="shared" si="2219"/>
        <v>1.4864694053432922E-3</v>
      </c>
      <c r="CA1733" s="39">
        <f t="shared" si="2220"/>
        <v>2.6296351623096816E-2</v>
      </c>
      <c r="CB1733" s="39">
        <f t="shared" si="2221"/>
        <v>3.89313415685148E-4</v>
      </c>
      <c r="CC1733" s="39">
        <f t="shared" si="2222"/>
        <v>0</v>
      </c>
      <c r="CD1733" s="39">
        <f t="shared" si="2223"/>
        <v>9.5912668773340988E-3</v>
      </c>
      <c r="CE1733" s="39">
        <f t="shared" si="2224"/>
        <v>3.5392128698649814E-4</v>
      </c>
      <c r="CF1733" s="39">
        <f t="shared" si="2225"/>
        <v>0</v>
      </c>
      <c r="CG1733" s="39">
        <f t="shared" si="2226"/>
        <v>1.1927147371444988E-2</v>
      </c>
      <c r="CH1733" s="39">
        <f t="shared" si="2227"/>
        <v>4.6009767308244755E-4</v>
      </c>
      <c r="CI1733" s="39">
        <f t="shared" si="2228"/>
        <v>2.3320195346164897E-2</v>
      </c>
      <c r="CJ1733" s="39">
        <f t="shared" si="2229"/>
        <v>2.0405170927894282E-2</v>
      </c>
      <c r="CK1733" s="39">
        <f t="shared" si="2230"/>
        <v>0.36097719046251081</v>
      </c>
      <c r="CL1733" s="39">
        <f t="shared" si="2231"/>
        <v>5.3442114334961224E-3</v>
      </c>
      <c r="CM1733" s="39">
        <f t="shared" si="2232"/>
        <v>0</v>
      </c>
      <c r="CN1733" s="39">
        <f t="shared" si="2233"/>
        <v>0.13166193622522263</v>
      </c>
      <c r="CO1733" s="39">
        <f t="shared" si="2234"/>
        <v>4.8583740304510197E-3</v>
      </c>
      <c r="CP1733" s="39">
        <f t="shared" si="2235"/>
        <v>0</v>
      </c>
      <c r="CQ1733" s="39">
        <f t="shared" si="2236"/>
        <v>0.16372720482619937</v>
      </c>
      <c r="CR1733" s="39">
        <f t="shared" si="2237"/>
        <v>6.3158862395863253E-3</v>
      </c>
      <c r="CS1733" s="39">
        <f t="shared" si="2238"/>
        <v>5.1626544096523988E-3</v>
      </c>
      <c r="CT1733" s="39">
        <f t="shared" si="2239"/>
        <v>4.5173226084458491E-3</v>
      </c>
      <c r="CU1733" s="39">
        <f t="shared" si="2240"/>
        <v>7.9913588049411094E-2</v>
      </c>
      <c r="CV1733" s="39">
        <f t="shared" si="2241"/>
        <v>1.183108302212008E-3</v>
      </c>
      <c r="CW1733" s="39">
        <f t="shared" si="2242"/>
        <v>0</v>
      </c>
      <c r="CX1733" s="39">
        <f t="shared" si="2243"/>
        <v>2.9147486354495832E-2</v>
      </c>
      <c r="CY1733" s="39">
        <f t="shared" si="2244"/>
        <v>1.0755530020109163E-3</v>
      </c>
      <c r="CZ1733" s="39">
        <f t="shared" si="2245"/>
        <v>0</v>
      </c>
      <c r="DA1733" s="39">
        <f t="shared" si="2246"/>
        <v>3.6246136167767888E-2</v>
      </c>
      <c r="DB1733" s="39">
        <f t="shared" si="2247"/>
        <v>1.3982189026141912E-3</v>
      </c>
    </row>
    <row r="1734" spans="1:106" ht="12.75" customHeight="1" x14ac:dyDescent="0.3">
      <c r="A1734" s="9" t="str">
        <f t="shared" si="2248"/>
        <v>31 Yucatán70-74 añosMujeres</v>
      </c>
      <c r="B1734" s="22" t="s">
        <v>66</v>
      </c>
      <c r="C1734" s="22" t="s">
        <v>16</v>
      </c>
      <c r="D1734" s="30" t="s">
        <v>89</v>
      </c>
      <c r="E1734" s="23">
        <v>27846</v>
      </c>
      <c r="F1734" s="23">
        <v>26971</v>
      </c>
      <c r="G1734" s="23">
        <v>26799</v>
      </c>
      <c r="H1734" s="23">
        <v>160</v>
      </c>
      <c r="I1734" s="23">
        <v>12</v>
      </c>
      <c r="J1734" s="23">
        <v>857</v>
      </c>
      <c r="K1734" s="23">
        <v>746</v>
      </c>
      <c r="L1734" s="23">
        <v>67</v>
      </c>
      <c r="M1734" s="23">
        <v>44</v>
      </c>
      <c r="N1734" s="23">
        <v>18</v>
      </c>
      <c r="O1734" s="38">
        <f>+'07'!E1733-'05'!J1734</f>
        <v>160</v>
      </c>
      <c r="P1734" s="38">
        <f t="shared" si="2249"/>
        <v>1017</v>
      </c>
      <c r="Q1734" s="39">
        <f>'07'!F1733/'05'!$P1734</f>
        <v>2.4582104228121928E-2</v>
      </c>
      <c r="R1734" s="39">
        <f>'07'!G1733/'05'!$P1734</f>
        <v>3.3431661750245818E-2</v>
      </c>
      <c r="S1734" s="39">
        <f>'07'!H1733/'05'!$P1734</f>
        <v>0.48672566371681414</v>
      </c>
      <c r="T1734" s="39">
        <f>'07'!I1733/'05'!$P1734</f>
        <v>1.0816125860373648E-2</v>
      </c>
      <c r="U1734" s="39">
        <f>'07'!J1733/'05'!$P1734</f>
        <v>0</v>
      </c>
      <c r="V1734" s="39">
        <f>'07'!K1733/'05'!$P1734</f>
        <v>0.19469026548672566</v>
      </c>
      <c r="W1734" s="39">
        <f>'07'!L1733/'05'!$P1734</f>
        <v>8.8495575221238937E-3</v>
      </c>
      <c r="X1734" s="39">
        <f>'07'!M1733/'05'!$P1734</f>
        <v>0</v>
      </c>
      <c r="Y1734" s="39">
        <f>'07'!N1733/'05'!$P1734</f>
        <v>0.22910521140609635</v>
      </c>
      <c r="Z1734" s="39">
        <f>'07'!O1733/'05'!$P1734</f>
        <v>1.1799410029498525E-2</v>
      </c>
      <c r="AA1734" s="44">
        <f t="shared" si="2250"/>
        <v>1.6470009832841692</v>
      </c>
      <c r="AB1734" s="44">
        <f t="shared" si="2251"/>
        <v>2.2399213372664697</v>
      </c>
      <c r="AC1734" s="44">
        <f t="shared" si="2252"/>
        <v>32.610619469026545</v>
      </c>
      <c r="AD1734" s="44">
        <f t="shared" si="2253"/>
        <v>0.72468043264503446</v>
      </c>
      <c r="AE1734" s="44">
        <f t="shared" si="2254"/>
        <v>0</v>
      </c>
      <c r="AF1734" s="44">
        <f t="shared" si="2255"/>
        <v>13.044247787610619</v>
      </c>
      <c r="AG1734" s="44">
        <f t="shared" si="2256"/>
        <v>0.59292035398230092</v>
      </c>
      <c r="AH1734" s="44">
        <f t="shared" si="2257"/>
        <v>0</v>
      </c>
      <c r="AI1734" s="44">
        <f t="shared" si="2258"/>
        <v>15.350049164208455</v>
      </c>
      <c r="AJ1734" s="44">
        <f t="shared" si="2259"/>
        <v>0.79056047197640122</v>
      </c>
      <c r="AK1734" s="44">
        <f t="shared" si="2260"/>
        <v>1.0816125860373649</v>
      </c>
      <c r="AL1734" s="44">
        <f t="shared" si="2261"/>
        <v>1.4709931170108159</v>
      </c>
      <c r="AM1734" s="44">
        <f t="shared" si="2262"/>
        <v>21.415929203539822</v>
      </c>
      <c r="AN1734" s="44">
        <f t="shared" si="2263"/>
        <v>0.47590953785644052</v>
      </c>
      <c r="AO1734" s="44">
        <f t="shared" si="2264"/>
        <v>0</v>
      </c>
      <c r="AP1734" s="44">
        <f t="shared" si="2265"/>
        <v>8.5663716814159283</v>
      </c>
      <c r="AQ1734" s="44">
        <f t="shared" si="2266"/>
        <v>0.38938053097345132</v>
      </c>
      <c r="AR1734" s="44">
        <f t="shared" si="2267"/>
        <v>0</v>
      </c>
      <c r="AS1734" s="44">
        <f t="shared" si="2268"/>
        <v>10.080629301868239</v>
      </c>
      <c r="AT1734" s="44">
        <f t="shared" si="2269"/>
        <v>0.5191740412979351</v>
      </c>
      <c r="AU1734" s="44">
        <f t="shared" si="2270"/>
        <v>18.338249754178957</v>
      </c>
      <c r="AV1734" s="44">
        <f t="shared" si="2271"/>
        <v>24.94001966568338</v>
      </c>
      <c r="AW1734" s="44">
        <f t="shared" si="2272"/>
        <v>363.09734513274333</v>
      </c>
      <c r="AX1734" s="44">
        <f t="shared" si="2273"/>
        <v>8.0688298918387424</v>
      </c>
      <c r="AY1734" s="44">
        <f t="shared" si="2274"/>
        <v>0</v>
      </c>
      <c r="AZ1734" s="44">
        <f t="shared" si="2275"/>
        <v>145.23893805309734</v>
      </c>
      <c r="BA1734" s="44">
        <f t="shared" si="2276"/>
        <v>6.6017699115044248</v>
      </c>
      <c r="BB1734" s="44">
        <f t="shared" si="2277"/>
        <v>0</v>
      </c>
      <c r="BC1734" s="44">
        <f t="shared" si="2278"/>
        <v>170.91248770894788</v>
      </c>
      <c r="BD1734" s="44">
        <f t="shared" si="2279"/>
        <v>8.8023598820059004</v>
      </c>
      <c r="BE1734" s="44">
        <f t="shared" si="2280"/>
        <v>3.9331366764995086</v>
      </c>
      <c r="BF1734" s="44">
        <f t="shared" si="2281"/>
        <v>5.3490658800393307</v>
      </c>
      <c r="BG1734" s="44">
        <f t="shared" si="2282"/>
        <v>77.876106194690266</v>
      </c>
      <c r="BH1734" s="44">
        <f t="shared" si="2283"/>
        <v>1.7305801376597838</v>
      </c>
      <c r="BI1734" s="44">
        <f t="shared" si="2284"/>
        <v>0</v>
      </c>
      <c r="BJ1734" s="44">
        <f t="shared" si="2285"/>
        <v>31.150442477876105</v>
      </c>
      <c r="BK1734" s="44">
        <f t="shared" si="2286"/>
        <v>1.415929203539823</v>
      </c>
      <c r="BL1734" s="44">
        <f t="shared" si="2287"/>
        <v>0</v>
      </c>
      <c r="BM1734" s="44">
        <f t="shared" si="2288"/>
        <v>36.656833824975415</v>
      </c>
      <c r="BN1734" s="44">
        <f t="shared" si="2289"/>
        <v>1.887905604719764</v>
      </c>
      <c r="BO1734" s="39">
        <f t="shared" si="2290"/>
        <v>1.6194699933964299E-3</v>
      </c>
      <c r="BP1734" s="39">
        <f t="shared" si="2209"/>
        <v>2.2024791910191443E-3</v>
      </c>
      <c r="BQ1734" s="39">
        <f t="shared" si="2210"/>
        <v>3.2065505869249306E-2</v>
      </c>
      <c r="BR1734" s="39">
        <f t="shared" si="2211"/>
        <v>7.1256679709442918E-4</v>
      </c>
      <c r="BS1734" s="39">
        <f t="shared" si="2212"/>
        <v>0</v>
      </c>
      <c r="BT1734" s="39">
        <f t="shared" si="2213"/>
        <v>1.2826202347699723E-2</v>
      </c>
      <c r="BU1734" s="39">
        <f t="shared" si="2214"/>
        <v>5.8300919762271474E-4</v>
      </c>
      <c r="BV1734" s="39">
        <f t="shared" si="2215"/>
        <v>0</v>
      </c>
      <c r="BW1734" s="39">
        <f t="shared" si="2216"/>
        <v>1.5093460338454726E-2</v>
      </c>
      <c r="BX1734" s="39">
        <f t="shared" si="2217"/>
        <v>7.773455968302864E-4</v>
      </c>
      <c r="BY1734" s="39">
        <f t="shared" si="2218"/>
        <v>1.06353253297676E-3</v>
      </c>
      <c r="BZ1734" s="39">
        <f t="shared" si="2219"/>
        <v>1.4464042448483932E-3</v>
      </c>
      <c r="CA1734" s="39">
        <f t="shared" si="2220"/>
        <v>2.1057944152939843E-2</v>
      </c>
      <c r="CB1734" s="39">
        <f t="shared" si="2221"/>
        <v>4.6795431450977437E-4</v>
      </c>
      <c r="CC1734" s="39">
        <f t="shared" si="2222"/>
        <v>0</v>
      </c>
      <c r="CD1734" s="39">
        <f t="shared" si="2223"/>
        <v>8.4231776611759374E-3</v>
      </c>
      <c r="CE1734" s="39">
        <f t="shared" si="2224"/>
        <v>3.8287171187163354E-4</v>
      </c>
      <c r="CF1734" s="39">
        <f t="shared" si="2225"/>
        <v>0</v>
      </c>
      <c r="CG1734" s="39">
        <f t="shared" si="2226"/>
        <v>9.9121232073434012E-3</v>
      </c>
      <c r="CH1734" s="39">
        <f t="shared" si="2227"/>
        <v>5.1049561582884476E-4</v>
      </c>
      <c r="CI1734" s="39">
        <f t="shared" si="2228"/>
        <v>1.8031710672742337E-2</v>
      </c>
      <c r="CJ1734" s="39">
        <f t="shared" si="2229"/>
        <v>2.4523126514929577E-2</v>
      </c>
      <c r="CK1734" s="39">
        <f t="shared" si="2230"/>
        <v>0.35702787132029828</v>
      </c>
      <c r="CL1734" s="39">
        <f t="shared" si="2231"/>
        <v>7.9339526960066301E-3</v>
      </c>
      <c r="CM1734" s="39">
        <f t="shared" si="2232"/>
        <v>0</v>
      </c>
      <c r="CN1734" s="39">
        <f t="shared" si="2233"/>
        <v>0.14281114852811932</v>
      </c>
      <c r="CO1734" s="39">
        <f t="shared" si="2234"/>
        <v>6.4914158421872413E-3</v>
      </c>
      <c r="CP1734" s="39">
        <f t="shared" si="2235"/>
        <v>0</v>
      </c>
      <c r="CQ1734" s="39">
        <f t="shared" si="2236"/>
        <v>0.16805554346995857</v>
      </c>
      <c r="CR1734" s="39">
        <f t="shared" si="2237"/>
        <v>8.6552211229163224E-3</v>
      </c>
      <c r="CS1734" s="39">
        <f t="shared" si="2238"/>
        <v>3.8673910290063997E-3</v>
      </c>
      <c r="CT1734" s="39">
        <f t="shared" si="2239"/>
        <v>5.2596517994487032E-3</v>
      </c>
      <c r="CU1734" s="39">
        <f t="shared" si="2240"/>
        <v>7.6574342374326712E-2</v>
      </c>
      <c r="CV1734" s="39">
        <f t="shared" si="2241"/>
        <v>1.7016520527628159E-3</v>
      </c>
      <c r="CW1734" s="39">
        <f t="shared" si="2242"/>
        <v>0</v>
      </c>
      <c r="CX1734" s="39">
        <f t="shared" si="2243"/>
        <v>3.0629736949730684E-2</v>
      </c>
      <c r="CY1734" s="39">
        <f t="shared" si="2244"/>
        <v>1.3922607704423039E-3</v>
      </c>
      <c r="CZ1734" s="39">
        <f t="shared" si="2245"/>
        <v>0</v>
      </c>
      <c r="DA1734" s="39">
        <f t="shared" si="2246"/>
        <v>3.604408439033964E-2</v>
      </c>
      <c r="DB1734" s="39">
        <f t="shared" si="2247"/>
        <v>1.8563476939230717E-3</v>
      </c>
    </row>
    <row r="1735" spans="1:106" ht="12.75" customHeight="1" x14ac:dyDescent="0.3">
      <c r="A1735" s="9" t="str">
        <f t="shared" si="2248"/>
        <v>31 Yucatán75-79 añosMujeres</v>
      </c>
      <c r="B1735" s="22" t="s">
        <v>66</v>
      </c>
      <c r="C1735" s="22" t="s">
        <v>16</v>
      </c>
      <c r="D1735" s="30" t="s">
        <v>90</v>
      </c>
      <c r="E1735" s="23">
        <v>18449</v>
      </c>
      <c r="F1735" s="23">
        <v>17966</v>
      </c>
      <c r="G1735" s="23">
        <v>17859</v>
      </c>
      <c r="H1735" s="23">
        <v>101</v>
      </c>
      <c r="I1735" s="23">
        <v>6</v>
      </c>
      <c r="J1735" s="23">
        <v>465</v>
      </c>
      <c r="K1735" s="23">
        <v>421</v>
      </c>
      <c r="L1735" s="23">
        <v>21</v>
      </c>
      <c r="M1735" s="23">
        <v>23</v>
      </c>
      <c r="N1735" s="23">
        <v>18</v>
      </c>
      <c r="O1735" s="38">
        <f>+'07'!E1734-'05'!J1735</f>
        <v>101</v>
      </c>
      <c r="P1735" s="38">
        <f t="shared" si="2249"/>
        <v>566</v>
      </c>
      <c r="Q1735" s="39">
        <f>'07'!F1734/'05'!$P1735</f>
        <v>2.1201413427561839E-2</v>
      </c>
      <c r="R1735" s="39">
        <f>'07'!G1734/'05'!$P1735</f>
        <v>2.2968197879858657E-2</v>
      </c>
      <c r="S1735" s="39">
        <f>'07'!H1734/'05'!$P1735</f>
        <v>0.54063604240282681</v>
      </c>
      <c r="T1735" s="39">
        <f>'07'!I1734/'05'!$P1735</f>
        <v>8.8339222614840993E-3</v>
      </c>
      <c r="U1735" s="39">
        <f>'07'!J1734/'05'!$P1735</f>
        <v>0</v>
      </c>
      <c r="V1735" s="39">
        <f>'07'!K1734/'05'!$P1735</f>
        <v>0.1519434628975265</v>
      </c>
      <c r="W1735" s="39">
        <f>'07'!L1734/'05'!$P1735</f>
        <v>5.3003533568904597E-3</v>
      </c>
      <c r="X1735" s="39">
        <f>'07'!M1734/'05'!$P1735</f>
        <v>0</v>
      </c>
      <c r="Y1735" s="39">
        <f>'07'!N1734/'05'!$P1735</f>
        <v>0.2314487632508834</v>
      </c>
      <c r="Z1735" s="39">
        <f>'07'!O1734/'05'!$P1735</f>
        <v>1.7667844522968199E-2</v>
      </c>
      <c r="AA1735" s="44">
        <f t="shared" si="2250"/>
        <v>0.44522968197879864</v>
      </c>
      <c r="AB1735" s="44">
        <f t="shared" si="2251"/>
        <v>0.48233215547703179</v>
      </c>
      <c r="AC1735" s="44">
        <f t="shared" si="2252"/>
        <v>11.353356890459363</v>
      </c>
      <c r="AD1735" s="44">
        <f t="shared" si="2253"/>
        <v>0.18551236749116609</v>
      </c>
      <c r="AE1735" s="44">
        <f t="shared" si="2254"/>
        <v>0</v>
      </c>
      <c r="AF1735" s="44">
        <f t="shared" si="2255"/>
        <v>3.1908127208480566</v>
      </c>
      <c r="AG1735" s="44">
        <f t="shared" si="2256"/>
        <v>0.11130742049469966</v>
      </c>
      <c r="AH1735" s="44">
        <f t="shared" si="2257"/>
        <v>0</v>
      </c>
      <c r="AI1735" s="44">
        <f t="shared" si="2258"/>
        <v>4.8604240282685511</v>
      </c>
      <c r="AJ1735" s="44">
        <f t="shared" si="2259"/>
        <v>0.37102473498233218</v>
      </c>
      <c r="AK1735" s="44">
        <f t="shared" si="2260"/>
        <v>0.48763250883392228</v>
      </c>
      <c r="AL1735" s="44">
        <f t="shared" si="2261"/>
        <v>0.5282685512367491</v>
      </c>
      <c r="AM1735" s="44">
        <f t="shared" si="2262"/>
        <v>12.434628975265017</v>
      </c>
      <c r="AN1735" s="44">
        <f t="shared" si="2263"/>
        <v>0.20318021201413428</v>
      </c>
      <c r="AO1735" s="44">
        <f t="shared" si="2264"/>
        <v>0</v>
      </c>
      <c r="AP1735" s="44">
        <f t="shared" si="2265"/>
        <v>3.4946996466431095</v>
      </c>
      <c r="AQ1735" s="44">
        <f t="shared" si="2266"/>
        <v>0.12190812720848057</v>
      </c>
      <c r="AR1735" s="44">
        <f t="shared" si="2267"/>
        <v>0</v>
      </c>
      <c r="AS1735" s="44">
        <f t="shared" si="2268"/>
        <v>5.3233215547703185</v>
      </c>
      <c r="AT1735" s="44">
        <f t="shared" si="2269"/>
        <v>0.40636042402826855</v>
      </c>
      <c r="AU1735" s="44">
        <f t="shared" si="2270"/>
        <v>8.9257950530035348</v>
      </c>
      <c r="AV1735" s="44">
        <f t="shared" si="2271"/>
        <v>9.6696113074204941</v>
      </c>
      <c r="AW1735" s="44">
        <f t="shared" si="2272"/>
        <v>227.60777385159008</v>
      </c>
      <c r="AX1735" s="44">
        <f t="shared" si="2273"/>
        <v>3.7190812720848059</v>
      </c>
      <c r="AY1735" s="44">
        <f t="shared" si="2274"/>
        <v>0</v>
      </c>
      <c r="AZ1735" s="44">
        <f t="shared" si="2275"/>
        <v>63.968197879858657</v>
      </c>
      <c r="BA1735" s="44">
        <f t="shared" si="2276"/>
        <v>2.2314487632508837</v>
      </c>
      <c r="BB1735" s="44">
        <f t="shared" si="2277"/>
        <v>0</v>
      </c>
      <c r="BC1735" s="44">
        <f t="shared" si="2278"/>
        <v>97.439929328621915</v>
      </c>
      <c r="BD1735" s="44">
        <f t="shared" si="2279"/>
        <v>7.4381625441696118</v>
      </c>
      <c r="BE1735" s="44">
        <f t="shared" si="2280"/>
        <v>2.1413427561837457</v>
      </c>
      <c r="BF1735" s="44">
        <f t="shared" si="2281"/>
        <v>2.3197879858657244</v>
      </c>
      <c r="BG1735" s="44">
        <f t="shared" si="2282"/>
        <v>54.60424028268551</v>
      </c>
      <c r="BH1735" s="44">
        <f t="shared" si="2283"/>
        <v>0.892226148409894</v>
      </c>
      <c r="BI1735" s="44">
        <f t="shared" si="2284"/>
        <v>0</v>
      </c>
      <c r="BJ1735" s="44">
        <f t="shared" si="2285"/>
        <v>15.346289752650176</v>
      </c>
      <c r="BK1735" s="44">
        <f t="shared" si="2286"/>
        <v>0.53533568904593642</v>
      </c>
      <c r="BL1735" s="44">
        <f t="shared" si="2287"/>
        <v>0</v>
      </c>
      <c r="BM1735" s="44">
        <f t="shared" si="2288"/>
        <v>23.376325088339222</v>
      </c>
      <c r="BN1735" s="44">
        <f t="shared" si="2289"/>
        <v>1.784452296819788</v>
      </c>
      <c r="BO1735" s="39">
        <f t="shared" si="2290"/>
        <v>7.8662487982119906E-4</v>
      </c>
      <c r="BP1735" s="39">
        <f t="shared" si="2209"/>
        <v>8.5217695313963217E-4</v>
      </c>
      <c r="BQ1735" s="39">
        <f t="shared" si="2210"/>
        <v>2.005893443544057E-2</v>
      </c>
      <c r="BR1735" s="39">
        <f t="shared" si="2211"/>
        <v>3.2776036659216626E-4</v>
      </c>
      <c r="BS1735" s="39">
        <f t="shared" si="2212"/>
        <v>0</v>
      </c>
      <c r="BT1735" s="39">
        <f t="shared" si="2213"/>
        <v>5.6374783053852592E-3</v>
      </c>
      <c r="BU1735" s="39">
        <f t="shared" si="2214"/>
        <v>1.9665621995529976E-4</v>
      </c>
      <c r="BV1735" s="39">
        <f t="shared" si="2215"/>
        <v>0</v>
      </c>
      <c r="BW1735" s="39">
        <f t="shared" si="2216"/>
        <v>8.5873216047147542E-3</v>
      </c>
      <c r="BX1735" s="39">
        <f t="shared" si="2217"/>
        <v>6.5552073318433251E-4</v>
      </c>
      <c r="BY1735" s="39">
        <f t="shared" si="2218"/>
        <v>8.6154153504226555E-4</v>
      </c>
      <c r="BZ1735" s="39">
        <f t="shared" si="2219"/>
        <v>9.3333666296245424E-4</v>
      </c>
      <c r="CA1735" s="39">
        <f t="shared" si="2220"/>
        <v>2.1969309143577771E-2</v>
      </c>
      <c r="CB1735" s="39">
        <f t="shared" si="2221"/>
        <v>3.5897563960094397E-4</v>
      </c>
      <c r="CC1735" s="39">
        <f t="shared" si="2222"/>
        <v>0</v>
      </c>
      <c r="CD1735" s="39">
        <f t="shared" si="2223"/>
        <v>6.1743810011362357E-3</v>
      </c>
      <c r="CE1735" s="39">
        <f t="shared" si="2224"/>
        <v>2.1538538376056639E-4</v>
      </c>
      <c r="CF1735" s="39">
        <f t="shared" si="2225"/>
        <v>0</v>
      </c>
      <c r="CG1735" s="39">
        <f t="shared" si="2226"/>
        <v>9.4051617575447322E-3</v>
      </c>
      <c r="CH1735" s="39">
        <f t="shared" si="2227"/>
        <v>7.1795127920188794E-4</v>
      </c>
      <c r="CI1735" s="39">
        <f t="shared" si="2228"/>
        <v>1.5769955924034514E-2</v>
      </c>
      <c r="CJ1735" s="39">
        <f t="shared" si="2229"/>
        <v>1.7084118917704054E-2</v>
      </c>
      <c r="CK1735" s="39">
        <f t="shared" si="2230"/>
        <v>0.40213387606287998</v>
      </c>
      <c r="CL1735" s="39">
        <f t="shared" si="2231"/>
        <v>6.570814968347714E-3</v>
      </c>
      <c r="CM1735" s="39">
        <f t="shared" si="2232"/>
        <v>0</v>
      </c>
      <c r="CN1735" s="39">
        <f t="shared" si="2233"/>
        <v>0.11301801745558067</v>
      </c>
      <c r="CO1735" s="39">
        <f t="shared" si="2234"/>
        <v>3.9424889810086286E-3</v>
      </c>
      <c r="CP1735" s="39">
        <f t="shared" si="2235"/>
        <v>0</v>
      </c>
      <c r="CQ1735" s="39">
        <f t="shared" si="2236"/>
        <v>0.1721553521707101</v>
      </c>
      <c r="CR1735" s="39">
        <f t="shared" si="2237"/>
        <v>1.3141629936695428E-2</v>
      </c>
      <c r="CS1735" s="39">
        <f t="shared" si="2238"/>
        <v>3.7832910886638617E-3</v>
      </c>
      <c r="CT1735" s="39">
        <f t="shared" si="2239"/>
        <v>4.0985653460525167E-3</v>
      </c>
      <c r="CU1735" s="39">
        <f t="shared" si="2240"/>
        <v>9.6473922760928463E-2</v>
      </c>
      <c r="CV1735" s="39">
        <f t="shared" si="2241"/>
        <v>1.5763712869432756E-3</v>
      </c>
      <c r="CW1735" s="39">
        <f t="shared" si="2242"/>
        <v>0</v>
      </c>
      <c r="CX1735" s="39">
        <f t="shared" si="2243"/>
        <v>2.7113586135424337E-2</v>
      </c>
      <c r="CY1735" s="39">
        <f t="shared" si="2244"/>
        <v>9.4582277216596542E-4</v>
      </c>
      <c r="CZ1735" s="39">
        <f t="shared" si="2245"/>
        <v>0</v>
      </c>
      <c r="DA1735" s="39">
        <f t="shared" si="2246"/>
        <v>4.130092771791382E-2</v>
      </c>
      <c r="DB1735" s="39">
        <f t="shared" si="2247"/>
        <v>3.1527425738865512E-3</v>
      </c>
    </row>
    <row r="1736" spans="1:106" ht="12.75" customHeight="1" x14ac:dyDescent="0.3">
      <c r="A1736" s="9" t="str">
        <f t="shared" si="2248"/>
        <v>31 Yucatán80-84 añosMujeres</v>
      </c>
      <c r="B1736" s="22" t="s">
        <v>66</v>
      </c>
      <c r="C1736" s="22" t="s">
        <v>16</v>
      </c>
      <c r="D1736" s="30" t="s">
        <v>91</v>
      </c>
      <c r="E1736" s="23">
        <v>11957</v>
      </c>
      <c r="F1736" s="23">
        <v>11605</v>
      </c>
      <c r="G1736" s="23">
        <v>11513</v>
      </c>
      <c r="H1736" s="23">
        <v>86</v>
      </c>
      <c r="I1736" s="23">
        <v>6</v>
      </c>
      <c r="J1736" s="23">
        <v>336</v>
      </c>
      <c r="K1736" s="23">
        <v>303</v>
      </c>
      <c r="L1736" s="23">
        <v>21</v>
      </c>
      <c r="M1736" s="23">
        <v>12</v>
      </c>
      <c r="N1736" s="23">
        <v>16</v>
      </c>
      <c r="O1736" s="38">
        <f>+'07'!E1735-'05'!J1736</f>
        <v>86</v>
      </c>
      <c r="P1736" s="38">
        <f t="shared" si="2249"/>
        <v>422</v>
      </c>
      <c r="Q1736" s="39">
        <f>'07'!F1735/'05'!$P1736</f>
        <v>2.132701421800948E-2</v>
      </c>
      <c r="R1736" s="39">
        <f>'07'!G1735/'05'!$P1736</f>
        <v>1.1848341232227487E-2</v>
      </c>
      <c r="S1736" s="39">
        <f>'07'!H1735/'05'!$P1736</f>
        <v>0.56635071090047395</v>
      </c>
      <c r="T1736" s="39">
        <f>'07'!I1735/'05'!$P1736</f>
        <v>4.7393364928909956E-3</v>
      </c>
      <c r="U1736" s="39">
        <f>'07'!J1735/'05'!$P1736</f>
        <v>0</v>
      </c>
      <c r="V1736" s="39">
        <f>'07'!K1735/'05'!$P1736</f>
        <v>0.12085308056872038</v>
      </c>
      <c r="W1736" s="39">
        <f>'07'!L1735/'05'!$P1736</f>
        <v>7.1090047393364926E-3</v>
      </c>
      <c r="X1736" s="39">
        <f>'07'!M1735/'05'!$P1736</f>
        <v>0</v>
      </c>
      <c r="Y1736" s="39">
        <f>'07'!N1735/'05'!$P1736</f>
        <v>0.26066350710900477</v>
      </c>
      <c r="Z1736" s="39">
        <f>'07'!O1735/'05'!$P1736</f>
        <v>7.1090047393364926E-3</v>
      </c>
      <c r="AA1736" s="44">
        <f t="shared" si="2250"/>
        <v>0.44786729857819907</v>
      </c>
      <c r="AB1736" s="44">
        <f t="shared" si="2251"/>
        <v>0.24881516587677724</v>
      </c>
      <c r="AC1736" s="44">
        <f t="shared" si="2252"/>
        <v>11.893364928909953</v>
      </c>
      <c r="AD1736" s="44">
        <f t="shared" si="2253"/>
        <v>9.9526066350710901E-2</v>
      </c>
      <c r="AE1736" s="44">
        <f t="shared" si="2254"/>
        <v>0</v>
      </c>
      <c r="AF1736" s="44">
        <f t="shared" si="2255"/>
        <v>2.5379146919431279</v>
      </c>
      <c r="AG1736" s="44">
        <f t="shared" si="2256"/>
        <v>0.14928909952606634</v>
      </c>
      <c r="AH1736" s="44">
        <f t="shared" si="2257"/>
        <v>0</v>
      </c>
      <c r="AI1736" s="44">
        <f t="shared" si="2258"/>
        <v>5.4739336492891004</v>
      </c>
      <c r="AJ1736" s="44">
        <f t="shared" si="2259"/>
        <v>0.14928909952606634</v>
      </c>
      <c r="AK1736" s="44">
        <f t="shared" si="2260"/>
        <v>0.25592417061611378</v>
      </c>
      <c r="AL1736" s="44">
        <f t="shared" si="2261"/>
        <v>0.14218009478672985</v>
      </c>
      <c r="AM1736" s="44">
        <f t="shared" si="2262"/>
        <v>6.7962085308056874</v>
      </c>
      <c r="AN1736" s="44">
        <f t="shared" si="2263"/>
        <v>5.6872037914691947E-2</v>
      </c>
      <c r="AO1736" s="44">
        <f t="shared" si="2264"/>
        <v>0</v>
      </c>
      <c r="AP1736" s="44">
        <f t="shared" si="2265"/>
        <v>1.4502369668246446</v>
      </c>
      <c r="AQ1736" s="44">
        <f t="shared" si="2266"/>
        <v>8.5308056872037907E-2</v>
      </c>
      <c r="AR1736" s="44">
        <f t="shared" si="2267"/>
        <v>0</v>
      </c>
      <c r="AS1736" s="44">
        <f t="shared" si="2268"/>
        <v>3.1279620853080572</v>
      </c>
      <c r="AT1736" s="44">
        <f t="shared" si="2269"/>
        <v>8.5308056872037907E-2</v>
      </c>
      <c r="AU1736" s="44">
        <f t="shared" si="2270"/>
        <v>6.4620853080568725</v>
      </c>
      <c r="AV1736" s="44">
        <f t="shared" si="2271"/>
        <v>3.5900473933649288</v>
      </c>
      <c r="AW1736" s="44">
        <f t="shared" si="2272"/>
        <v>171.60426540284359</v>
      </c>
      <c r="AX1736" s="44">
        <f t="shared" si="2273"/>
        <v>1.4360189573459716</v>
      </c>
      <c r="AY1736" s="44">
        <f t="shared" si="2274"/>
        <v>0</v>
      </c>
      <c r="AZ1736" s="44">
        <f t="shared" si="2275"/>
        <v>36.618483412322277</v>
      </c>
      <c r="BA1736" s="44">
        <f t="shared" si="2276"/>
        <v>2.1540284360189572</v>
      </c>
      <c r="BB1736" s="44">
        <f t="shared" si="2277"/>
        <v>0</v>
      </c>
      <c r="BC1736" s="44">
        <f t="shared" si="2278"/>
        <v>78.981042654028442</v>
      </c>
      <c r="BD1736" s="44">
        <f t="shared" si="2279"/>
        <v>2.1540284360189572</v>
      </c>
      <c r="BE1736" s="44">
        <f t="shared" si="2280"/>
        <v>1.8341232227488153</v>
      </c>
      <c r="BF1736" s="44">
        <f t="shared" si="2281"/>
        <v>1.018957345971564</v>
      </c>
      <c r="BG1736" s="44">
        <f t="shared" si="2282"/>
        <v>48.706161137440759</v>
      </c>
      <c r="BH1736" s="44">
        <f t="shared" si="2283"/>
        <v>0.40758293838862564</v>
      </c>
      <c r="BI1736" s="44">
        <f t="shared" si="2284"/>
        <v>0</v>
      </c>
      <c r="BJ1736" s="44">
        <f t="shared" si="2285"/>
        <v>10.393364928909952</v>
      </c>
      <c r="BK1736" s="44">
        <f t="shared" si="2286"/>
        <v>0.61137440758293837</v>
      </c>
      <c r="BL1736" s="44">
        <f t="shared" si="2287"/>
        <v>0</v>
      </c>
      <c r="BM1736" s="44">
        <f t="shared" si="2288"/>
        <v>22.417061611374411</v>
      </c>
      <c r="BN1736" s="44">
        <f t="shared" si="2289"/>
        <v>0.61137440758293837</v>
      </c>
      <c r="BO1736" s="39">
        <f t="shared" si="2290"/>
        <v>1.0612969160620832E-3</v>
      </c>
      <c r="BP1736" s="39">
        <f t="shared" si="2209"/>
        <v>5.8960939781226831E-4</v>
      </c>
      <c r="BQ1736" s="39">
        <f t="shared" si="2210"/>
        <v>2.818332921542643E-2</v>
      </c>
      <c r="BR1736" s="39">
        <f t="shared" si="2211"/>
        <v>2.3584375912490734E-4</v>
      </c>
      <c r="BS1736" s="39">
        <f t="shared" si="2212"/>
        <v>0</v>
      </c>
      <c r="BT1736" s="39">
        <f t="shared" si="2213"/>
        <v>6.0140158576851375E-3</v>
      </c>
      <c r="BU1736" s="39">
        <f t="shared" si="2214"/>
        <v>3.53765638687361E-4</v>
      </c>
      <c r="BV1736" s="39">
        <f t="shared" si="2215"/>
        <v>0</v>
      </c>
      <c r="BW1736" s="39">
        <f t="shared" si="2216"/>
        <v>1.2971406751869906E-2</v>
      </c>
      <c r="BX1736" s="39">
        <f t="shared" si="2217"/>
        <v>3.53765638687361E-4</v>
      </c>
      <c r="BY1736" s="39">
        <f t="shared" si="2218"/>
        <v>6.0645538060690471E-4</v>
      </c>
      <c r="BZ1736" s="39">
        <f t="shared" si="2219"/>
        <v>3.3691965589272477E-4</v>
      </c>
      <c r="CA1736" s="39">
        <f t="shared" si="2220"/>
        <v>1.6104759551672246E-2</v>
      </c>
      <c r="CB1736" s="39">
        <f t="shared" si="2221"/>
        <v>1.3476786235708992E-4</v>
      </c>
      <c r="CC1736" s="39">
        <f t="shared" si="2222"/>
        <v>0</v>
      </c>
      <c r="CD1736" s="39">
        <f t="shared" si="2223"/>
        <v>3.436580490105793E-3</v>
      </c>
      <c r="CE1736" s="39">
        <f t="shared" si="2224"/>
        <v>2.0215179353563485E-4</v>
      </c>
      <c r="CF1736" s="39">
        <f t="shared" si="2225"/>
        <v>0</v>
      </c>
      <c r="CG1736" s="39">
        <f t="shared" si="2226"/>
        <v>7.4122324296399464E-3</v>
      </c>
      <c r="CH1736" s="39">
        <f t="shared" si="2227"/>
        <v>2.0215179353563485E-4</v>
      </c>
      <c r="CI1736" s="39">
        <f t="shared" si="2228"/>
        <v>1.5312998360324343E-2</v>
      </c>
      <c r="CJ1736" s="39">
        <f t="shared" si="2229"/>
        <v>8.5072213112913006E-3</v>
      </c>
      <c r="CK1736" s="39">
        <f t="shared" si="2230"/>
        <v>0.40664517867972416</v>
      </c>
      <c r="CL1736" s="39">
        <f t="shared" si="2231"/>
        <v>3.4028885245165202E-3</v>
      </c>
      <c r="CM1736" s="39">
        <f t="shared" si="2232"/>
        <v>0</v>
      </c>
      <c r="CN1736" s="39">
        <f t="shared" si="2233"/>
        <v>8.6773657375171273E-2</v>
      </c>
      <c r="CO1736" s="39">
        <f t="shared" si="2234"/>
        <v>5.1043327867747804E-3</v>
      </c>
      <c r="CP1736" s="39">
        <f t="shared" si="2235"/>
        <v>0</v>
      </c>
      <c r="CQ1736" s="39">
        <f t="shared" si="2236"/>
        <v>0.18715886884840863</v>
      </c>
      <c r="CR1736" s="39">
        <f t="shared" si="2237"/>
        <v>5.1043327867747804E-3</v>
      </c>
      <c r="CS1736" s="39">
        <f t="shared" si="2238"/>
        <v>4.3462635610161497E-3</v>
      </c>
      <c r="CT1736" s="39">
        <f t="shared" si="2239"/>
        <v>2.4145908672311943E-3</v>
      </c>
      <c r="CU1736" s="39">
        <f t="shared" si="2240"/>
        <v>0.11541744345365108</v>
      </c>
      <c r="CV1736" s="39">
        <f t="shared" si="2241"/>
        <v>9.6583634689247782E-4</v>
      </c>
      <c r="CW1736" s="39">
        <f t="shared" si="2242"/>
        <v>0</v>
      </c>
      <c r="CX1736" s="39">
        <f t="shared" si="2243"/>
        <v>2.4628826845758178E-2</v>
      </c>
      <c r="CY1736" s="39">
        <f t="shared" si="2244"/>
        <v>1.4487545203387166E-3</v>
      </c>
      <c r="CZ1736" s="39">
        <f t="shared" si="2245"/>
        <v>0</v>
      </c>
      <c r="DA1736" s="39">
        <f t="shared" si="2246"/>
        <v>5.3120999079086281E-2</v>
      </c>
      <c r="DB1736" s="39">
        <f t="shared" si="2247"/>
        <v>1.4487545203387166E-3</v>
      </c>
    </row>
    <row r="1737" spans="1:106" ht="12.75" customHeight="1" x14ac:dyDescent="0.3">
      <c r="A1737" s="9" t="str">
        <f t="shared" si="2248"/>
        <v>31 Yucatán85 años y másMujeres</v>
      </c>
      <c r="B1737" s="22" t="s">
        <v>66</v>
      </c>
      <c r="C1737" s="22" t="s">
        <v>16</v>
      </c>
      <c r="D1737" s="22" t="s">
        <v>92</v>
      </c>
      <c r="E1737" s="23">
        <v>10358</v>
      </c>
      <c r="F1737" s="23">
        <v>10024</v>
      </c>
      <c r="G1737" s="23">
        <v>9932</v>
      </c>
      <c r="H1737" s="23">
        <v>92</v>
      </c>
      <c r="I1737" s="23">
        <v>0</v>
      </c>
      <c r="J1737" s="23">
        <v>324</v>
      </c>
      <c r="K1737" s="23">
        <v>300</v>
      </c>
      <c r="L1737" s="23">
        <v>9</v>
      </c>
      <c r="M1737" s="23">
        <v>15</v>
      </c>
      <c r="N1737" s="23">
        <v>10</v>
      </c>
      <c r="O1737" s="38">
        <f>+'07'!E1736-'05'!J1737</f>
        <v>92</v>
      </c>
      <c r="P1737" s="38">
        <f t="shared" si="2249"/>
        <v>416</v>
      </c>
      <c r="Q1737" s="39">
        <f>'07'!F1736/'05'!$P1737</f>
        <v>2.403846153846154E-3</v>
      </c>
      <c r="R1737" s="39">
        <f>'07'!G1736/'05'!$P1737</f>
        <v>1.9230769230769232E-2</v>
      </c>
      <c r="S1737" s="39">
        <f>'07'!H1736/'05'!$P1737</f>
        <v>0.61538461538461542</v>
      </c>
      <c r="T1737" s="39">
        <f>'07'!I1736/'05'!$P1737</f>
        <v>4.807692307692308E-3</v>
      </c>
      <c r="U1737" s="39">
        <f>'07'!J1736/'05'!$P1737</f>
        <v>0</v>
      </c>
      <c r="V1737" s="39">
        <f>'07'!K1736/'05'!$P1737</f>
        <v>8.6538461538461536E-2</v>
      </c>
      <c r="W1737" s="39">
        <f>'07'!L1736/'05'!$P1737</f>
        <v>1.201923076923077E-2</v>
      </c>
      <c r="X1737" s="39">
        <f>'07'!M1736/'05'!$P1737</f>
        <v>0</v>
      </c>
      <c r="Y1737" s="39">
        <f>'07'!N1736/'05'!$P1737</f>
        <v>0.23557692307692307</v>
      </c>
      <c r="Z1737" s="39">
        <f>'07'!O1736/'05'!$P1737</f>
        <v>2.403846153846154E-2</v>
      </c>
      <c r="AA1737" s="44">
        <f t="shared" si="2250"/>
        <v>2.1634615384615384E-2</v>
      </c>
      <c r="AB1737" s="44">
        <f t="shared" si="2251"/>
        <v>0.17307692307692307</v>
      </c>
      <c r="AC1737" s="44">
        <f t="shared" si="2252"/>
        <v>5.5384615384615383</v>
      </c>
      <c r="AD1737" s="44">
        <f t="shared" si="2253"/>
        <v>4.3269230769230768E-2</v>
      </c>
      <c r="AE1737" s="44">
        <f t="shared" si="2254"/>
        <v>0</v>
      </c>
      <c r="AF1737" s="44">
        <f t="shared" si="2255"/>
        <v>0.77884615384615385</v>
      </c>
      <c r="AG1737" s="44">
        <f t="shared" si="2256"/>
        <v>0.10817307692307693</v>
      </c>
      <c r="AH1737" s="44">
        <f t="shared" si="2257"/>
        <v>0</v>
      </c>
      <c r="AI1737" s="44">
        <f t="shared" si="2258"/>
        <v>2.1201923076923075</v>
      </c>
      <c r="AJ1737" s="44">
        <f t="shared" si="2259"/>
        <v>0.21634615384615385</v>
      </c>
      <c r="AK1737" s="44">
        <f t="shared" si="2260"/>
        <v>3.6057692307692311E-2</v>
      </c>
      <c r="AL1737" s="44">
        <f t="shared" si="2261"/>
        <v>0.28846153846153849</v>
      </c>
      <c r="AM1737" s="44">
        <f t="shared" si="2262"/>
        <v>9.2307692307692317</v>
      </c>
      <c r="AN1737" s="44">
        <f t="shared" si="2263"/>
        <v>7.2115384615384623E-2</v>
      </c>
      <c r="AO1737" s="44">
        <f t="shared" si="2264"/>
        <v>0</v>
      </c>
      <c r="AP1737" s="44">
        <f t="shared" si="2265"/>
        <v>1.2980769230769231</v>
      </c>
      <c r="AQ1737" s="44">
        <f t="shared" si="2266"/>
        <v>0.18028846153846154</v>
      </c>
      <c r="AR1737" s="44">
        <f t="shared" si="2267"/>
        <v>0</v>
      </c>
      <c r="AS1737" s="44">
        <f t="shared" si="2268"/>
        <v>3.5336538461538463</v>
      </c>
      <c r="AT1737" s="44">
        <f t="shared" si="2269"/>
        <v>0.36057692307692307</v>
      </c>
      <c r="AU1737" s="44">
        <f t="shared" si="2270"/>
        <v>0.72115384615384615</v>
      </c>
      <c r="AV1737" s="44">
        <f t="shared" si="2271"/>
        <v>5.7692307692307692</v>
      </c>
      <c r="AW1737" s="44">
        <f t="shared" si="2272"/>
        <v>184.61538461538461</v>
      </c>
      <c r="AX1737" s="44">
        <f t="shared" si="2273"/>
        <v>1.4423076923076923</v>
      </c>
      <c r="AY1737" s="44">
        <f t="shared" si="2274"/>
        <v>0</v>
      </c>
      <c r="AZ1737" s="44">
        <f t="shared" si="2275"/>
        <v>25.96153846153846</v>
      </c>
      <c r="BA1737" s="44">
        <f t="shared" si="2276"/>
        <v>3.6057692307692308</v>
      </c>
      <c r="BB1737" s="44">
        <f t="shared" si="2277"/>
        <v>0</v>
      </c>
      <c r="BC1737" s="44">
        <f t="shared" si="2278"/>
        <v>70.67307692307692</v>
      </c>
      <c r="BD1737" s="44">
        <f t="shared" si="2279"/>
        <v>7.2115384615384617</v>
      </c>
      <c r="BE1737" s="44">
        <f t="shared" si="2280"/>
        <v>0.22115384615384617</v>
      </c>
      <c r="BF1737" s="44">
        <f t="shared" si="2281"/>
        <v>1.7692307692307694</v>
      </c>
      <c r="BG1737" s="44">
        <f t="shared" si="2282"/>
        <v>56.61538461538462</v>
      </c>
      <c r="BH1737" s="44">
        <f t="shared" si="2283"/>
        <v>0.44230769230769235</v>
      </c>
      <c r="BI1737" s="44">
        <f t="shared" si="2284"/>
        <v>0</v>
      </c>
      <c r="BJ1737" s="44">
        <f t="shared" si="2285"/>
        <v>7.9615384615384617</v>
      </c>
      <c r="BK1737" s="44">
        <f t="shared" si="2286"/>
        <v>1.1057692307692308</v>
      </c>
      <c r="BL1737" s="44">
        <f t="shared" si="2287"/>
        <v>0</v>
      </c>
      <c r="BM1737" s="44">
        <f t="shared" si="2288"/>
        <v>21.673076923076923</v>
      </c>
      <c r="BN1737" s="44">
        <f t="shared" si="2289"/>
        <v>2.2115384615384617</v>
      </c>
      <c r="BO1737" s="39">
        <f t="shared" si="2290"/>
        <v>5.2006286982248522E-5</v>
      </c>
      <c r="BP1737" s="39">
        <f t="shared" si="2209"/>
        <v>4.1605029585798818E-4</v>
      </c>
      <c r="BQ1737" s="39">
        <f t="shared" si="2210"/>
        <v>1.3313609467455622E-2</v>
      </c>
      <c r="BR1737" s="39">
        <f t="shared" si="2211"/>
        <v>1.0401257396449704E-4</v>
      </c>
      <c r="BS1737" s="39">
        <f t="shared" si="2212"/>
        <v>0</v>
      </c>
      <c r="BT1737" s="39">
        <f t="shared" si="2213"/>
        <v>1.8722263313609468E-3</v>
      </c>
      <c r="BU1737" s="39">
        <f t="shared" si="2214"/>
        <v>2.6003143491124263E-4</v>
      </c>
      <c r="BV1737" s="39">
        <f t="shared" si="2215"/>
        <v>0</v>
      </c>
      <c r="BW1737" s="39">
        <f t="shared" si="2216"/>
        <v>5.0966161242603546E-3</v>
      </c>
      <c r="BX1737" s="39">
        <f t="shared" si="2217"/>
        <v>5.2006286982248526E-4</v>
      </c>
      <c r="BY1737" s="39">
        <f t="shared" si="2218"/>
        <v>8.667714497041421E-5</v>
      </c>
      <c r="BZ1737" s="39">
        <f t="shared" si="2219"/>
        <v>6.9341715976331368E-4</v>
      </c>
      <c r="CA1737" s="39">
        <f t="shared" si="2220"/>
        <v>2.2189349112426038E-2</v>
      </c>
      <c r="CB1737" s="39">
        <f t="shared" si="2221"/>
        <v>1.7335428994082842E-4</v>
      </c>
      <c r="CC1737" s="39">
        <f t="shared" si="2222"/>
        <v>0</v>
      </c>
      <c r="CD1737" s="39">
        <f t="shared" si="2223"/>
        <v>3.1203772189349116E-3</v>
      </c>
      <c r="CE1737" s="39">
        <f t="shared" si="2224"/>
        <v>4.33385724852071E-4</v>
      </c>
      <c r="CF1737" s="39">
        <f t="shared" si="2225"/>
        <v>0</v>
      </c>
      <c r="CG1737" s="39">
        <f t="shared" si="2226"/>
        <v>8.4943602071005913E-3</v>
      </c>
      <c r="CH1737" s="39">
        <f t="shared" si="2227"/>
        <v>8.6677144970414199E-4</v>
      </c>
      <c r="CI1737" s="39">
        <f t="shared" si="2228"/>
        <v>1.733542899408284E-3</v>
      </c>
      <c r="CJ1737" s="39">
        <f t="shared" si="2229"/>
        <v>1.3868343195266272E-2</v>
      </c>
      <c r="CK1737" s="39">
        <f t="shared" si="2230"/>
        <v>0.4437869822485207</v>
      </c>
      <c r="CL1737" s="39">
        <f t="shared" si="2231"/>
        <v>3.467085798816568E-3</v>
      </c>
      <c r="CM1737" s="39">
        <f t="shared" si="2232"/>
        <v>0</v>
      </c>
      <c r="CN1737" s="39">
        <f t="shared" si="2233"/>
        <v>6.2407544378698221E-2</v>
      </c>
      <c r="CO1737" s="39">
        <f t="shared" si="2234"/>
        <v>8.6677144970414201E-3</v>
      </c>
      <c r="CP1737" s="39">
        <f t="shared" si="2235"/>
        <v>0</v>
      </c>
      <c r="CQ1737" s="39">
        <f t="shared" si="2236"/>
        <v>0.16988720414201183</v>
      </c>
      <c r="CR1737" s="39">
        <f t="shared" si="2237"/>
        <v>1.733542899408284E-2</v>
      </c>
      <c r="CS1737" s="39">
        <f t="shared" si="2238"/>
        <v>5.3161982248520711E-4</v>
      </c>
      <c r="CT1737" s="39">
        <f t="shared" si="2239"/>
        <v>4.2529585798816568E-3</v>
      </c>
      <c r="CU1737" s="39">
        <f t="shared" si="2240"/>
        <v>0.13609467455621302</v>
      </c>
      <c r="CV1737" s="39">
        <f t="shared" si="2241"/>
        <v>1.0632396449704142E-3</v>
      </c>
      <c r="CW1737" s="39">
        <f t="shared" si="2242"/>
        <v>0</v>
      </c>
      <c r="CX1737" s="39">
        <f t="shared" si="2243"/>
        <v>1.9138313609467456E-2</v>
      </c>
      <c r="CY1737" s="39">
        <f t="shared" si="2244"/>
        <v>2.6580991124260356E-3</v>
      </c>
      <c r="CZ1737" s="39">
        <f t="shared" si="2245"/>
        <v>0</v>
      </c>
      <c r="DA1737" s="39">
        <f t="shared" si="2246"/>
        <v>5.2098742603550297E-2</v>
      </c>
      <c r="DB1737" s="39">
        <f t="shared" si="2247"/>
        <v>5.3161982248520713E-3</v>
      </c>
    </row>
    <row r="1738" spans="1:106" ht="12.75" customHeight="1" x14ac:dyDescent="0.3">
      <c r="A1738" s="9" t="str">
        <f t="shared" si="2248"/>
        <v>32 ZacatecasTotalTotal</v>
      </c>
      <c r="B1738" s="16" t="s">
        <v>67</v>
      </c>
      <c r="C1738" s="16" t="s">
        <v>14</v>
      </c>
      <c r="D1738" s="16" t="s">
        <v>14</v>
      </c>
      <c r="E1738" s="17">
        <v>1468535</v>
      </c>
      <c r="F1738" s="17">
        <v>1422921</v>
      </c>
      <c r="G1738" s="17">
        <v>1398356</v>
      </c>
      <c r="H1738" s="17">
        <v>23881</v>
      </c>
      <c r="I1738" s="17">
        <v>684</v>
      </c>
      <c r="J1738" s="17">
        <v>44013</v>
      </c>
      <c r="K1738" s="17">
        <v>32299</v>
      </c>
      <c r="L1738" s="17">
        <v>11095</v>
      </c>
      <c r="M1738" s="17">
        <v>619</v>
      </c>
      <c r="N1738" s="17">
        <v>1601</v>
      </c>
      <c r="O1738" s="38">
        <f>+'07'!E1737-'05'!J1738</f>
        <v>23881</v>
      </c>
      <c r="P1738" s="38">
        <f t="shared" si="2249"/>
        <v>67894</v>
      </c>
      <c r="Q1738" s="39">
        <f>'07'!F1737/'05'!$P1738</f>
        <v>0.11884702624679648</v>
      </c>
      <c r="R1738" s="39">
        <f>'07'!G1737/'05'!$P1738</f>
        <v>0.12943706365805521</v>
      </c>
      <c r="S1738" s="39">
        <f>'07'!H1737/'05'!$P1738</f>
        <v>0.42027277815418151</v>
      </c>
      <c r="T1738" s="39">
        <f>'07'!I1737/'05'!$P1738</f>
        <v>9.7195628479688934E-2</v>
      </c>
      <c r="U1738" s="39">
        <f>'07'!J1737/'05'!$P1738</f>
        <v>9.5398709753439184E-2</v>
      </c>
      <c r="V1738" s="39">
        <f>'07'!K1737/'05'!$P1738</f>
        <v>2.1224261348572776E-2</v>
      </c>
      <c r="W1738" s="39">
        <f>'07'!L1737/'05'!$P1738</f>
        <v>6.0388252275606091E-4</v>
      </c>
      <c r="X1738" s="39">
        <f>'07'!M1737/'05'!$P1738</f>
        <v>1.8131204524700267E-2</v>
      </c>
      <c r="Y1738" s="39">
        <f>'07'!N1737/'05'!$P1738</f>
        <v>8.5869148967508177E-2</v>
      </c>
      <c r="Z1738" s="39">
        <f>'07'!O1737/'05'!$P1738</f>
        <v>1.3020296344301411E-2</v>
      </c>
      <c r="AA1738" s="44">
        <f t="shared" si="2250"/>
        <v>1318.6077562082069</v>
      </c>
      <c r="AB1738" s="44">
        <f t="shared" si="2251"/>
        <v>1436.1042212861225</v>
      </c>
      <c r="AC1738" s="44">
        <f t="shared" si="2252"/>
        <v>4662.9264736206442</v>
      </c>
      <c r="AD1738" s="44">
        <f t="shared" si="2253"/>
        <v>1078.3854979821488</v>
      </c>
      <c r="AE1738" s="44">
        <f t="shared" si="2254"/>
        <v>1058.4486847144078</v>
      </c>
      <c r="AF1738" s="44">
        <f t="shared" si="2255"/>
        <v>235.48317966241495</v>
      </c>
      <c r="AG1738" s="44">
        <f t="shared" si="2256"/>
        <v>6.7000765899784955</v>
      </c>
      <c r="AH1738" s="44">
        <f t="shared" si="2257"/>
        <v>201.16571420154946</v>
      </c>
      <c r="AI1738" s="44">
        <f t="shared" si="2258"/>
        <v>952.7182077945032</v>
      </c>
      <c r="AJ1738" s="44">
        <f t="shared" si="2259"/>
        <v>144.46018794002416</v>
      </c>
      <c r="AK1738" s="44">
        <f t="shared" si="2260"/>
        <v>73.56630924676702</v>
      </c>
      <c r="AL1738" s="44">
        <f t="shared" si="2261"/>
        <v>80.121542404336182</v>
      </c>
      <c r="AM1738" s="44">
        <f t="shared" si="2262"/>
        <v>260.14884967743836</v>
      </c>
      <c r="AN1738" s="44">
        <f t="shared" si="2263"/>
        <v>60.164094028927451</v>
      </c>
      <c r="AO1738" s="44">
        <f t="shared" si="2264"/>
        <v>59.051801337378855</v>
      </c>
      <c r="AP1738" s="44">
        <f t="shared" si="2265"/>
        <v>13.137817774766548</v>
      </c>
      <c r="AQ1738" s="44">
        <f t="shared" si="2266"/>
        <v>0.37380328158600168</v>
      </c>
      <c r="AR1738" s="44">
        <f t="shared" si="2267"/>
        <v>11.223215600789466</v>
      </c>
      <c r="AS1738" s="44">
        <f t="shared" si="2268"/>
        <v>53.153003210887562</v>
      </c>
      <c r="AT1738" s="44">
        <f t="shared" si="2269"/>
        <v>8.0595634371225735</v>
      </c>
      <c r="AU1738" s="44">
        <f t="shared" si="2270"/>
        <v>3838.6401007452796</v>
      </c>
      <c r="AV1738" s="44">
        <f t="shared" si="2271"/>
        <v>4180.6877190915257</v>
      </c>
      <c r="AW1738" s="44">
        <f t="shared" si="2272"/>
        <v>13574.390461601908</v>
      </c>
      <c r="AX1738" s="44">
        <f t="shared" si="2273"/>
        <v>3139.3216042654731</v>
      </c>
      <c r="AY1738" s="44">
        <f t="shared" si="2274"/>
        <v>3081.282926326332</v>
      </c>
      <c r="AZ1738" s="44">
        <f t="shared" si="2275"/>
        <v>685.52241729755212</v>
      </c>
      <c r="BA1738" s="44">
        <f t="shared" si="2276"/>
        <v>19.504801602498013</v>
      </c>
      <c r="BB1738" s="44">
        <f t="shared" si="2277"/>
        <v>585.61977494329392</v>
      </c>
      <c r="BC1738" s="44">
        <f t="shared" si="2278"/>
        <v>2773.4876425015468</v>
      </c>
      <c r="BD1738" s="44">
        <f t="shared" si="2279"/>
        <v>420.54255162459128</v>
      </c>
      <c r="BE1738" s="44">
        <f t="shared" si="2280"/>
        <v>2838.1858337997469</v>
      </c>
      <c r="BF1738" s="44">
        <f t="shared" si="2281"/>
        <v>3091.0865172180165</v>
      </c>
      <c r="BG1738" s="44">
        <f t="shared" si="2282"/>
        <v>10036.53421510001</v>
      </c>
      <c r="BH1738" s="44">
        <f t="shared" si="2283"/>
        <v>2321.1288037234513</v>
      </c>
      <c r="BI1738" s="44">
        <f t="shared" si="2284"/>
        <v>2278.216587621881</v>
      </c>
      <c r="BJ1738" s="44">
        <f t="shared" si="2285"/>
        <v>506.85658526526646</v>
      </c>
      <c r="BK1738" s="44">
        <f t="shared" si="2286"/>
        <v>14.42131852593749</v>
      </c>
      <c r="BL1738" s="44">
        <f t="shared" si="2287"/>
        <v>432.99129525436706</v>
      </c>
      <c r="BM1738" s="44">
        <f t="shared" si="2288"/>
        <v>2050.6411464930629</v>
      </c>
      <c r="BN1738" s="44">
        <f t="shared" si="2289"/>
        <v>310.93769699826197</v>
      </c>
      <c r="BO1738" s="39">
        <f t="shared" si="2290"/>
        <v>1.9421565325480998E-2</v>
      </c>
      <c r="BP1738" s="39">
        <f t="shared" ref="BP1738:BP1791" si="2291">AB1738/$P1738</f>
        <v>2.115215219733883E-2</v>
      </c>
      <c r="BQ1738" s="39">
        <f t="shared" ref="BQ1738:BQ1791" si="2292">AC1738/$P1738</f>
        <v>6.8679507373562376E-2</v>
      </c>
      <c r="BR1738" s="39">
        <f t="shared" ref="BR1738:BR1791" si="2293">AD1738/$P1738</f>
        <v>1.5883369634756367E-2</v>
      </c>
      <c r="BS1738" s="39">
        <f t="shared" ref="BS1738:BS1791" si="2294">AE1738/$P1738</f>
        <v>1.5589723461784662E-2</v>
      </c>
      <c r="BT1738" s="39">
        <f t="shared" ref="BT1738:BT1791" si="2295">AF1738/$P1738</f>
        <v>3.4683945512477533E-3</v>
      </c>
      <c r="BU1738" s="39">
        <f t="shared" ref="BU1738:BU1791" si="2296">AG1738/$P1738</f>
        <v>9.868436960524488E-5</v>
      </c>
      <c r="BV1738" s="39">
        <f t="shared" ref="BV1738:BV1791" si="2297">AH1738/$P1738</f>
        <v>2.9629380240013764E-3</v>
      </c>
      <c r="BW1738" s="39">
        <f t="shared" ref="BW1738:BW1791" si="2298">AI1738/$P1738</f>
        <v>1.4032435970697015E-2</v>
      </c>
      <c r="BX1738" s="39">
        <f t="shared" ref="BX1738:BX1791" si="2299">AJ1738/$P1738</f>
        <v>2.127731286122841E-3</v>
      </c>
      <c r="BY1738" s="39">
        <f t="shared" ref="BY1738:BY1791" si="2300">AK1738/$P1738</f>
        <v>1.0835465467753708E-3</v>
      </c>
      <c r="BZ1738" s="39">
        <f t="shared" ref="BZ1738:BZ1791" si="2301">AL1738/$P1738</f>
        <v>1.1800975403472498E-3</v>
      </c>
      <c r="CA1738" s="39">
        <f t="shared" ref="CA1738:CA1791" si="2302">AM1738/$P1738</f>
        <v>3.8316913081780182E-3</v>
      </c>
      <c r="CB1738" s="39">
        <f t="shared" ref="CB1738:CB1791" si="2303">AN1738/$P1738</f>
        <v>8.8614743613467243E-4</v>
      </c>
      <c r="CC1738" s="39">
        <f t="shared" ref="CC1738:CC1791" si="2304">AO1738/$P1738</f>
        <v>8.6976465280258724E-4</v>
      </c>
      <c r="CD1738" s="39">
        <f t="shared" ref="CD1738:CD1791" si="2305">AP1738/$P1738</f>
        <v>1.9350484247159614E-4</v>
      </c>
      <c r="CE1738" s="39">
        <f t="shared" ref="CE1738:CE1791" si="2306">AQ1738/$P1738</f>
        <v>5.5056894804548512E-6</v>
      </c>
      <c r="CF1738" s="39">
        <f t="shared" ref="CF1738:CF1791" si="2307">AR1738/$P1738</f>
        <v>1.6530496952292493E-4</v>
      </c>
      <c r="CG1738" s="39">
        <f t="shared" ref="CG1738:CG1791" si="2308">AS1738/$P1738</f>
        <v>7.8288218709882411E-4</v>
      </c>
      <c r="CH1738" s="39">
        <f t="shared" ref="CH1738:CH1791" si="2309">AT1738/$P1738</f>
        <v>1.1870803660297779E-4</v>
      </c>
      <c r="CI1738" s="39">
        <f t="shared" ref="CI1738:CI1791" si="2310">AU1738/$P1738</f>
        <v>5.6538723609527788E-2</v>
      </c>
      <c r="CJ1738" s="39">
        <f t="shared" ref="CJ1738:CJ1791" si="2311">AV1738/$P1738</f>
        <v>6.1576688942933479E-2</v>
      </c>
      <c r="CK1738" s="39">
        <f t="shared" ref="CK1738:CK1791" si="2312">AW1738/$P1738</f>
        <v>0.19993505260556027</v>
      </c>
      <c r="CL1738" s="39">
        <f t="shared" ref="CL1738:CL1791" si="2313">AX1738/$P1738</f>
        <v>4.6238571954303372E-2</v>
      </c>
      <c r="CM1738" s="39">
        <f t="shared" ref="CM1738:CM1791" si="2314">AY1738/$P1738</f>
        <v>4.5383729435978612E-2</v>
      </c>
      <c r="CN1738" s="39">
        <f t="shared" ref="CN1738:CN1791" si="2315">AZ1738/$P1738</f>
        <v>1.0096951384475096E-2</v>
      </c>
      <c r="CO1738" s="39">
        <f t="shared" ref="CO1738:CO1791" si="2316">BA1738/$P1738</f>
        <v>2.8728314140421851E-4</v>
      </c>
      <c r="CP1738" s="39">
        <f t="shared" ref="CP1738:CP1791" si="2317">BB1738/$P1738</f>
        <v>8.6255011480144625E-3</v>
      </c>
      <c r="CQ1738" s="39">
        <f t="shared" ref="CQ1738:CQ1791" si="2318">BC1738/$P1738</f>
        <v>4.0850261326502296E-2</v>
      </c>
      <c r="CR1738" s="39">
        <f t="shared" ref="CR1738:CR1791" si="2319">BD1738/$P1738</f>
        <v>6.1941048049104679E-3</v>
      </c>
      <c r="CS1738" s="39">
        <f t="shared" ref="CS1738:CS1791" si="2320">BE1738/$P1738</f>
        <v>4.1803190765012328E-2</v>
      </c>
      <c r="CT1738" s="39">
        <f t="shared" ref="CT1738:CT1791" si="2321">BF1738/$P1738</f>
        <v>4.5528124977435656E-2</v>
      </c>
      <c r="CU1738" s="39">
        <f t="shared" ref="CU1738:CU1791" si="2322">BG1738/$P1738</f>
        <v>0.14782652686688086</v>
      </c>
      <c r="CV1738" s="39">
        <f t="shared" ref="CV1738:CV1791" si="2323">BH1738/$P1738</f>
        <v>3.4187539454494521E-2</v>
      </c>
      <c r="CW1738" s="39">
        <f t="shared" ref="CW1738:CW1791" si="2324">BI1738/$P1738</f>
        <v>3.3555492202873315E-2</v>
      </c>
      <c r="CX1738" s="39">
        <f t="shared" ref="CX1738:CX1791" si="2325">BJ1738/$P1738</f>
        <v>7.4654105703783318E-3</v>
      </c>
      <c r="CY1738" s="39">
        <f t="shared" ref="CY1738:CY1791" si="2326">BK1738/$P1738</f>
        <v>2.1240932226614266E-4</v>
      </c>
      <c r="CZ1738" s="39">
        <f t="shared" ref="CZ1738:CZ1791" si="2327">BL1738/$P1738</f>
        <v>6.3774603831615023E-3</v>
      </c>
      <c r="DA1738" s="39">
        <f t="shared" ref="DA1738:DA1791" si="2328">BM1738/$P1738</f>
        <v>3.0203569483210048E-2</v>
      </c>
      <c r="DB1738" s="39">
        <f t="shared" ref="DB1738:DB1791" si="2329">BN1738/$P1738</f>
        <v>4.5797522166651245E-3</v>
      </c>
    </row>
    <row r="1739" spans="1:106" ht="12.75" customHeight="1" x14ac:dyDescent="0.3">
      <c r="A1739" s="9" t="str">
        <f t="shared" ref="A1739:A1791" si="2330">B1739&amp;D1739&amp;C1739</f>
        <v>32 Zacatecas05-09 añosTotal</v>
      </c>
      <c r="B1739" s="18" t="s">
        <v>67</v>
      </c>
      <c r="C1739" s="18" t="s">
        <v>14</v>
      </c>
      <c r="D1739" s="29" t="s">
        <v>76</v>
      </c>
      <c r="E1739" s="19">
        <v>155704</v>
      </c>
      <c r="F1739" s="19">
        <v>151261</v>
      </c>
      <c r="G1739" s="19">
        <v>148935</v>
      </c>
      <c r="H1739" s="19">
        <v>2265</v>
      </c>
      <c r="I1739" s="19">
        <v>61</v>
      </c>
      <c r="J1739" s="19">
        <v>4311</v>
      </c>
      <c r="K1739" s="19">
        <v>3678</v>
      </c>
      <c r="L1739" s="19">
        <v>588</v>
      </c>
      <c r="M1739" s="19">
        <v>45</v>
      </c>
      <c r="N1739" s="19">
        <v>132</v>
      </c>
      <c r="O1739" s="38">
        <f>+'07'!E1738-'05'!J1739</f>
        <v>2265</v>
      </c>
      <c r="P1739" s="38">
        <f t="shared" ref="P1739:P1791" si="2331">+K1739+L1739+M1739+O1739</f>
        <v>6576</v>
      </c>
      <c r="Q1739" s="39">
        <f>'07'!F1738/'05'!$P1739</f>
        <v>0</v>
      </c>
      <c r="R1739" s="39">
        <f>'07'!G1738/'05'!$P1739</f>
        <v>0</v>
      </c>
      <c r="S1739" s="39">
        <f>'07'!H1738/'05'!$P1739</f>
        <v>0.81295620437956206</v>
      </c>
      <c r="T1739" s="39">
        <f>'07'!I1738/'05'!$P1739</f>
        <v>0</v>
      </c>
      <c r="U1739" s="39">
        <f>'07'!J1738/'05'!$P1739</f>
        <v>5.6569343065693431E-2</v>
      </c>
      <c r="V1739" s="39">
        <f>'07'!K1738/'05'!$P1739</f>
        <v>3.0109489051094892E-2</v>
      </c>
      <c r="W1739" s="39">
        <f>'07'!L1738/'05'!$P1739</f>
        <v>3.0413625304136254E-4</v>
      </c>
      <c r="X1739" s="39">
        <f>'07'!M1738/'05'!$P1739</f>
        <v>2.5851581508515814E-3</v>
      </c>
      <c r="Y1739" s="39">
        <f>'07'!N1738/'05'!$P1739</f>
        <v>8.5614355231143552E-2</v>
      </c>
      <c r="Z1739" s="39">
        <f>'07'!O1738/'05'!$P1739</f>
        <v>1.1861313868613138E-2</v>
      </c>
      <c r="AA1739" s="44">
        <f t="shared" ref="AA1739:AA1791" si="2332">+$L1739*Q1739</f>
        <v>0</v>
      </c>
      <c r="AB1739" s="44">
        <f t="shared" ref="AB1739:AB1791" si="2333">+$L1739*R1739</f>
        <v>0</v>
      </c>
      <c r="AC1739" s="44">
        <f t="shared" ref="AC1739:AC1791" si="2334">+$L1739*S1739</f>
        <v>478.01824817518252</v>
      </c>
      <c r="AD1739" s="44">
        <f t="shared" ref="AD1739:AD1791" si="2335">+$L1739*T1739</f>
        <v>0</v>
      </c>
      <c r="AE1739" s="44">
        <f t="shared" ref="AE1739:AE1791" si="2336">+$L1739*U1739</f>
        <v>33.262773722627735</v>
      </c>
      <c r="AF1739" s="44">
        <f t="shared" ref="AF1739:AF1791" si="2337">+$L1739*V1739</f>
        <v>17.704379562043798</v>
      </c>
      <c r="AG1739" s="44">
        <f t="shared" ref="AG1739:AG1791" si="2338">+$L1739*W1739</f>
        <v>0.17883211678832117</v>
      </c>
      <c r="AH1739" s="44">
        <f t="shared" ref="AH1739:AH1791" si="2339">+$L1739*X1739</f>
        <v>1.5200729927007299</v>
      </c>
      <c r="AI1739" s="44">
        <f t="shared" ref="AI1739:AI1791" si="2340">+$L1739*Y1739</f>
        <v>50.341240875912412</v>
      </c>
      <c r="AJ1739" s="44">
        <f t="shared" ref="AJ1739:AJ1791" si="2341">+$L1739*Z1739</f>
        <v>6.9744525547445253</v>
      </c>
      <c r="AK1739" s="44">
        <f t="shared" ref="AK1739:AK1791" si="2342">$M1739*Q1739</f>
        <v>0</v>
      </c>
      <c r="AL1739" s="44">
        <f t="shared" ref="AL1739:AL1791" si="2343">$M1739*R1739</f>
        <v>0</v>
      </c>
      <c r="AM1739" s="44">
        <f t="shared" ref="AM1739:AM1791" si="2344">$M1739*S1739</f>
        <v>36.583029197080293</v>
      </c>
      <c r="AN1739" s="44">
        <f t="shared" ref="AN1739:AN1791" si="2345">$M1739*T1739</f>
        <v>0</v>
      </c>
      <c r="AO1739" s="44">
        <f t="shared" ref="AO1739:AO1791" si="2346">$M1739*U1739</f>
        <v>2.5456204379562042</v>
      </c>
      <c r="AP1739" s="44">
        <f t="shared" ref="AP1739:AP1791" si="2347">$M1739*V1739</f>
        <v>1.3549270072992701</v>
      </c>
      <c r="AQ1739" s="44">
        <f t="shared" ref="AQ1739:AQ1791" si="2348">$M1739*W1739</f>
        <v>1.3686131386861315E-2</v>
      </c>
      <c r="AR1739" s="44">
        <f t="shared" ref="AR1739:AR1791" si="2349">$M1739*X1739</f>
        <v>0.11633211678832116</v>
      </c>
      <c r="AS1739" s="44">
        <f t="shared" ref="AS1739:AS1791" si="2350">$M1739*Y1739</f>
        <v>3.8526459854014599</v>
      </c>
      <c r="AT1739" s="44">
        <f t="shared" ref="AT1739:AT1791" si="2351">$M1739*Z1739</f>
        <v>0.53375912408759119</v>
      </c>
      <c r="AU1739" s="44">
        <f t="shared" ref="AU1739:AU1791" si="2352">$K1739*Q1739</f>
        <v>0</v>
      </c>
      <c r="AV1739" s="44">
        <f t="shared" ref="AV1739:AV1791" si="2353">$K1739*R1739</f>
        <v>0</v>
      </c>
      <c r="AW1739" s="44">
        <f t="shared" ref="AW1739:AW1791" si="2354">$K1739*S1739</f>
        <v>2990.0529197080291</v>
      </c>
      <c r="AX1739" s="44">
        <f t="shared" ref="AX1739:AX1791" si="2355">$K1739*T1739</f>
        <v>0</v>
      </c>
      <c r="AY1739" s="44">
        <f t="shared" ref="AY1739:AY1791" si="2356">$K1739*U1739</f>
        <v>208.06204379562044</v>
      </c>
      <c r="AZ1739" s="44">
        <f t="shared" ref="AZ1739:AZ1791" si="2357">$K1739*V1739</f>
        <v>110.74270072992701</v>
      </c>
      <c r="BA1739" s="44">
        <f t="shared" ref="BA1739:BA1791" si="2358">$K1739*W1739</f>
        <v>1.1186131386861313</v>
      </c>
      <c r="BB1739" s="44">
        <f t="shared" ref="BB1739:BB1791" si="2359">$K1739*X1739</f>
        <v>9.5082116788321169</v>
      </c>
      <c r="BC1739" s="44">
        <f t="shared" ref="BC1739:BC1791" si="2360">$K1739*Y1739</f>
        <v>314.88959854014598</v>
      </c>
      <c r="BD1739" s="44">
        <f t="shared" ref="BD1739:BD1791" si="2361">$K1739*Z1739</f>
        <v>43.62591240875912</v>
      </c>
      <c r="BE1739" s="44">
        <f t="shared" ref="BE1739:BE1791" si="2362">$O1739*Q1739</f>
        <v>0</v>
      </c>
      <c r="BF1739" s="44">
        <f t="shared" ref="BF1739:BF1791" si="2363">$O1739*R1739</f>
        <v>0</v>
      </c>
      <c r="BG1739" s="44">
        <f t="shared" ref="BG1739:BG1791" si="2364">$O1739*S1739</f>
        <v>1841.3458029197081</v>
      </c>
      <c r="BH1739" s="44">
        <f t="shared" ref="BH1739:BH1791" si="2365">$O1739*T1739</f>
        <v>0</v>
      </c>
      <c r="BI1739" s="44">
        <f t="shared" ref="BI1739:BI1791" si="2366">$O1739*U1739</f>
        <v>128.12956204379563</v>
      </c>
      <c r="BJ1739" s="44">
        <f t="shared" ref="BJ1739:BJ1791" si="2367">$O1739*V1739</f>
        <v>68.197992700729927</v>
      </c>
      <c r="BK1739" s="44">
        <f t="shared" ref="BK1739:BK1791" si="2368">$O1739*W1739</f>
        <v>0.68886861313868619</v>
      </c>
      <c r="BL1739" s="44">
        <f t="shared" ref="BL1739:BL1791" si="2369">$O1739*X1739</f>
        <v>5.8553832116788316</v>
      </c>
      <c r="BM1739" s="44">
        <f t="shared" ref="BM1739:BM1791" si="2370">$O1739*Y1739</f>
        <v>193.91651459854015</v>
      </c>
      <c r="BN1739" s="44">
        <f t="shared" ref="BN1739:BN1791" si="2371">$O1739*Z1739</f>
        <v>26.865875912408757</v>
      </c>
      <c r="BO1739" s="39">
        <f t="shared" ref="BO1739:BO1791" si="2372">AA1739/$P1739</f>
        <v>0</v>
      </c>
      <c r="BP1739" s="39">
        <f t="shared" si="2291"/>
        <v>0</v>
      </c>
      <c r="BQ1739" s="39">
        <f t="shared" si="2292"/>
        <v>7.2691339442698066E-2</v>
      </c>
      <c r="BR1739" s="39">
        <f t="shared" si="2293"/>
        <v>0</v>
      </c>
      <c r="BS1739" s="39">
        <f t="shared" si="2294"/>
        <v>5.0582076828813464E-3</v>
      </c>
      <c r="BT1739" s="39">
        <f t="shared" si="2295"/>
        <v>2.6922718312110397E-3</v>
      </c>
      <c r="BU1739" s="39">
        <f t="shared" si="2296"/>
        <v>2.7194664961727673E-5</v>
      </c>
      <c r="BV1739" s="39">
        <f t="shared" si="2297"/>
        <v>2.311546521746852E-4</v>
      </c>
      <c r="BW1739" s="39">
        <f t="shared" si="2298"/>
        <v>7.6552981867263397E-3</v>
      </c>
      <c r="BX1739" s="39">
        <f t="shared" si="2299"/>
        <v>1.0605919335073791E-3</v>
      </c>
      <c r="BY1739" s="39">
        <f t="shared" si="2300"/>
        <v>0</v>
      </c>
      <c r="BZ1739" s="39">
        <f t="shared" si="2301"/>
        <v>0</v>
      </c>
      <c r="CA1739" s="39">
        <f t="shared" si="2302"/>
        <v>5.5631127124513829E-3</v>
      </c>
      <c r="CB1739" s="39">
        <f t="shared" si="2303"/>
        <v>0</v>
      </c>
      <c r="CC1739" s="39">
        <f t="shared" si="2304"/>
        <v>3.8710773083275611E-4</v>
      </c>
      <c r="CD1739" s="39">
        <f t="shared" si="2305"/>
        <v>2.0604121157227344E-4</v>
      </c>
      <c r="CE1739" s="39">
        <f t="shared" si="2306"/>
        <v>2.0812243593158933E-6</v>
      </c>
      <c r="CF1739" s="39">
        <f t="shared" si="2307"/>
        <v>1.7690407054185092E-5</v>
      </c>
      <c r="CG1739" s="39">
        <f t="shared" si="2308"/>
        <v>5.8586465714742389E-4</v>
      </c>
      <c r="CH1739" s="39">
        <f t="shared" si="2309"/>
        <v>8.1167750013319833E-5</v>
      </c>
      <c r="CI1739" s="39">
        <f t="shared" si="2310"/>
        <v>0</v>
      </c>
      <c r="CJ1739" s="39">
        <f t="shared" si="2311"/>
        <v>0</v>
      </c>
      <c r="CK1739" s="39">
        <f t="shared" si="2312"/>
        <v>0.45469174569769299</v>
      </c>
      <c r="CL1739" s="39">
        <f t="shared" si="2313"/>
        <v>0</v>
      </c>
      <c r="CM1739" s="39">
        <f t="shared" si="2314"/>
        <v>3.1639605200063939E-2</v>
      </c>
      <c r="CN1739" s="39">
        <f t="shared" si="2315"/>
        <v>1.6840435025840483E-2</v>
      </c>
      <c r="CO1739" s="39">
        <f t="shared" si="2316"/>
        <v>1.7010540430141899E-4</v>
      </c>
      <c r="CP1739" s="39">
        <f t="shared" si="2317"/>
        <v>1.4458959365620616E-3</v>
      </c>
      <c r="CQ1739" s="39">
        <f t="shared" si="2318"/>
        <v>4.7884671310849447E-2</v>
      </c>
      <c r="CR1739" s="39">
        <f t="shared" si="2319"/>
        <v>6.6341107677553406E-3</v>
      </c>
      <c r="CS1739" s="39">
        <f t="shared" si="2320"/>
        <v>0</v>
      </c>
      <c r="CT1739" s="39">
        <f t="shared" si="2321"/>
        <v>0</v>
      </c>
      <c r="CU1739" s="39">
        <f t="shared" si="2322"/>
        <v>0.28001000652671959</v>
      </c>
      <c r="CV1739" s="39">
        <f t="shared" si="2323"/>
        <v>0</v>
      </c>
      <c r="CW1739" s="39">
        <f t="shared" si="2324"/>
        <v>1.9484422451915395E-2</v>
      </c>
      <c r="CX1739" s="39">
        <f t="shared" si="2325"/>
        <v>1.0370740982471096E-2</v>
      </c>
      <c r="CY1739" s="39">
        <f t="shared" si="2326"/>
        <v>1.0475495941889996E-4</v>
      </c>
      <c r="CZ1739" s="39">
        <f t="shared" si="2327"/>
        <v>8.9041715506064955E-4</v>
      </c>
      <c r="DA1739" s="39">
        <f t="shared" si="2328"/>
        <v>2.9488521076420339E-2</v>
      </c>
      <c r="DB1739" s="39">
        <f t="shared" si="2329"/>
        <v>4.0854434173370983E-3</v>
      </c>
    </row>
    <row r="1740" spans="1:106" ht="12.75" customHeight="1" x14ac:dyDescent="0.3">
      <c r="A1740" s="9" t="str">
        <f t="shared" si="2330"/>
        <v>32 Zacatecas10-14 añosTotal</v>
      </c>
      <c r="B1740" s="18" t="s">
        <v>67</v>
      </c>
      <c r="C1740" s="18" t="s">
        <v>14</v>
      </c>
      <c r="D1740" s="29" t="s">
        <v>77</v>
      </c>
      <c r="E1740" s="19">
        <v>151355</v>
      </c>
      <c r="F1740" s="19">
        <v>147720</v>
      </c>
      <c r="G1740" s="19">
        <v>145820</v>
      </c>
      <c r="H1740" s="19">
        <v>1836</v>
      </c>
      <c r="I1740" s="19">
        <v>64</v>
      </c>
      <c r="J1740" s="19">
        <v>3589</v>
      </c>
      <c r="K1740" s="19">
        <v>2927</v>
      </c>
      <c r="L1740" s="19">
        <v>625</v>
      </c>
      <c r="M1740" s="19">
        <v>37</v>
      </c>
      <c r="N1740" s="19">
        <v>46</v>
      </c>
      <c r="O1740" s="38">
        <f>+'07'!E1739-'05'!J1740</f>
        <v>1836</v>
      </c>
      <c r="P1740" s="38">
        <f t="shared" si="2331"/>
        <v>5425</v>
      </c>
      <c r="Q1740" s="39">
        <f>'07'!F1739/'05'!$P1740</f>
        <v>1.8433179723502304E-2</v>
      </c>
      <c r="R1740" s="39">
        <f>'07'!G1739/'05'!$P1740</f>
        <v>1.0506912442396314E-2</v>
      </c>
      <c r="S1740" s="39">
        <f>'07'!H1739/'05'!$P1740</f>
        <v>0.76202764976958526</v>
      </c>
      <c r="T1740" s="39">
        <f>'07'!I1739/'05'!$P1740</f>
        <v>3.6866359447004608E-3</v>
      </c>
      <c r="U1740" s="39">
        <f>'07'!J1739/'05'!$P1740</f>
        <v>9.4193548387096773E-2</v>
      </c>
      <c r="V1740" s="39">
        <f>'07'!K1739/'05'!$P1740</f>
        <v>3.3732718894009216E-2</v>
      </c>
      <c r="W1740" s="39">
        <f>'07'!L1739/'05'!$P1740</f>
        <v>1.8433179723502304E-4</v>
      </c>
      <c r="X1740" s="39">
        <f>'07'!M1739/'05'!$P1740</f>
        <v>4.23963133640553E-3</v>
      </c>
      <c r="Y1740" s="39">
        <f>'07'!N1739/'05'!$P1740</f>
        <v>6.4700460829493087E-2</v>
      </c>
      <c r="Z1740" s="39">
        <f>'07'!O1739/'05'!$P1740</f>
        <v>8.2949308755760377E-3</v>
      </c>
      <c r="AA1740" s="44">
        <f t="shared" si="2332"/>
        <v>11.52073732718894</v>
      </c>
      <c r="AB1740" s="44">
        <f t="shared" si="2333"/>
        <v>6.5668202764976966</v>
      </c>
      <c r="AC1740" s="44">
        <f t="shared" si="2334"/>
        <v>476.26728110599078</v>
      </c>
      <c r="AD1740" s="44">
        <f t="shared" si="2335"/>
        <v>2.3041474654377878</v>
      </c>
      <c r="AE1740" s="44">
        <f t="shared" si="2336"/>
        <v>58.87096774193548</v>
      </c>
      <c r="AF1740" s="44">
        <f t="shared" si="2337"/>
        <v>21.082949308755762</v>
      </c>
      <c r="AG1740" s="44">
        <f t="shared" si="2338"/>
        <v>0.1152073732718894</v>
      </c>
      <c r="AH1740" s="44">
        <f t="shared" si="2339"/>
        <v>2.6497695852534564</v>
      </c>
      <c r="AI1740" s="44">
        <f t="shared" si="2340"/>
        <v>40.437788018433181</v>
      </c>
      <c r="AJ1740" s="44">
        <f t="shared" si="2341"/>
        <v>5.184331797235024</v>
      </c>
      <c r="AK1740" s="44">
        <f t="shared" si="2342"/>
        <v>0.6820276497695853</v>
      </c>
      <c r="AL1740" s="44">
        <f t="shared" si="2343"/>
        <v>0.38875576036866361</v>
      </c>
      <c r="AM1740" s="44">
        <f t="shared" si="2344"/>
        <v>28.195023041474656</v>
      </c>
      <c r="AN1740" s="44">
        <f t="shared" si="2345"/>
        <v>0.13640552995391705</v>
      </c>
      <c r="AO1740" s="44">
        <f t="shared" si="2346"/>
        <v>3.4851612903225808</v>
      </c>
      <c r="AP1740" s="44">
        <f t="shared" si="2347"/>
        <v>1.248110599078341</v>
      </c>
      <c r="AQ1740" s="44">
        <f t="shared" si="2348"/>
        <v>6.8202764976958525E-3</v>
      </c>
      <c r="AR1740" s="44">
        <f t="shared" si="2349"/>
        <v>0.15686635944700461</v>
      </c>
      <c r="AS1740" s="44">
        <f t="shared" si="2350"/>
        <v>2.3939170506912442</v>
      </c>
      <c r="AT1740" s="44">
        <f t="shared" si="2351"/>
        <v>0.30691244239631338</v>
      </c>
      <c r="AU1740" s="44">
        <f t="shared" si="2352"/>
        <v>53.953917050691246</v>
      </c>
      <c r="AV1740" s="44">
        <f t="shared" si="2353"/>
        <v>30.75373271889401</v>
      </c>
      <c r="AW1740" s="44">
        <f t="shared" si="2354"/>
        <v>2230.4549308755759</v>
      </c>
      <c r="AX1740" s="44">
        <f t="shared" si="2355"/>
        <v>10.790783410138248</v>
      </c>
      <c r="AY1740" s="44">
        <f t="shared" si="2356"/>
        <v>275.70451612903224</v>
      </c>
      <c r="AZ1740" s="44">
        <f t="shared" si="2357"/>
        <v>98.73566820276497</v>
      </c>
      <c r="BA1740" s="44">
        <f t="shared" si="2358"/>
        <v>0.53953917050691247</v>
      </c>
      <c r="BB1740" s="44">
        <f t="shared" si="2359"/>
        <v>12.409400921658985</v>
      </c>
      <c r="BC1740" s="44">
        <f t="shared" si="2360"/>
        <v>189.37824884792627</v>
      </c>
      <c r="BD1740" s="44">
        <f t="shared" si="2361"/>
        <v>24.279262672811061</v>
      </c>
      <c r="BE1740" s="44">
        <f t="shared" si="2362"/>
        <v>33.843317972350228</v>
      </c>
      <c r="BF1740" s="44">
        <f t="shared" si="2363"/>
        <v>19.290691244239632</v>
      </c>
      <c r="BG1740" s="44">
        <f t="shared" si="2364"/>
        <v>1399.0827649769585</v>
      </c>
      <c r="BH1740" s="44">
        <f t="shared" si="2365"/>
        <v>6.7686635944700457</v>
      </c>
      <c r="BI1740" s="44">
        <f t="shared" si="2366"/>
        <v>172.93935483870968</v>
      </c>
      <c r="BJ1740" s="44">
        <f t="shared" si="2367"/>
        <v>61.93327188940092</v>
      </c>
      <c r="BK1740" s="44">
        <f t="shared" si="2368"/>
        <v>0.33843317972350229</v>
      </c>
      <c r="BL1740" s="44">
        <f t="shared" si="2369"/>
        <v>7.7839631336405528</v>
      </c>
      <c r="BM1740" s="44">
        <f t="shared" si="2370"/>
        <v>118.7900460829493</v>
      </c>
      <c r="BN1740" s="44">
        <f t="shared" si="2371"/>
        <v>15.229493087557605</v>
      </c>
      <c r="BO1740" s="39">
        <f t="shared" si="2372"/>
        <v>2.1236382169933527E-3</v>
      </c>
      <c r="BP1740" s="39">
        <f t="shared" si="2291"/>
        <v>1.2104737836862113E-3</v>
      </c>
      <c r="BQ1740" s="39">
        <f t="shared" si="2292"/>
        <v>8.7791203890505209E-2</v>
      </c>
      <c r="BR1740" s="39">
        <f t="shared" si="2293"/>
        <v>4.2472764339867056E-4</v>
      </c>
      <c r="BS1740" s="39">
        <f t="shared" si="2294"/>
        <v>1.0851791288836033E-2</v>
      </c>
      <c r="BT1740" s="39">
        <f t="shared" si="2295"/>
        <v>3.8862579370978361E-3</v>
      </c>
      <c r="BU1740" s="39">
        <f t="shared" si="2296"/>
        <v>2.1236382169933532E-5</v>
      </c>
      <c r="BV1740" s="39">
        <f t="shared" si="2297"/>
        <v>4.8843678990847118E-4</v>
      </c>
      <c r="BW1740" s="39">
        <f t="shared" si="2298"/>
        <v>7.4539701416466691E-3</v>
      </c>
      <c r="BX1740" s="39">
        <f t="shared" si="2299"/>
        <v>9.5563719764700907E-4</v>
      </c>
      <c r="BY1740" s="39">
        <f t="shared" si="2300"/>
        <v>1.257193824460065E-4</v>
      </c>
      <c r="BZ1740" s="39">
        <f t="shared" si="2301"/>
        <v>7.1660047994223709E-5</v>
      </c>
      <c r="CA1740" s="39">
        <f t="shared" si="2302"/>
        <v>5.1972392703179089E-3</v>
      </c>
      <c r="CB1740" s="39">
        <f t="shared" si="2303"/>
        <v>2.51438764892013E-5</v>
      </c>
      <c r="CC1740" s="39">
        <f t="shared" si="2304"/>
        <v>6.4242604429909323E-4</v>
      </c>
      <c r="CD1740" s="39">
        <f t="shared" si="2305"/>
        <v>2.300664698761919E-4</v>
      </c>
      <c r="CE1740" s="39">
        <f t="shared" si="2306"/>
        <v>1.2571938244600649E-6</v>
      </c>
      <c r="CF1740" s="39">
        <f t="shared" si="2307"/>
        <v>2.8915457962581496E-5</v>
      </c>
      <c r="CG1740" s="39">
        <f t="shared" si="2308"/>
        <v>4.4127503238548278E-4</v>
      </c>
      <c r="CH1740" s="39">
        <f t="shared" si="2309"/>
        <v>5.6573722100702924E-5</v>
      </c>
      <c r="CI1740" s="39">
        <f t="shared" si="2310"/>
        <v>9.9454224978232711E-3</v>
      </c>
      <c r="CJ1740" s="39">
        <f t="shared" si="2311"/>
        <v>5.668890823759265E-3</v>
      </c>
      <c r="CK1740" s="39">
        <f t="shared" si="2312"/>
        <v>0.41114376606001402</v>
      </c>
      <c r="CL1740" s="39">
        <f t="shared" si="2313"/>
        <v>1.9890844995646539E-3</v>
      </c>
      <c r="CM1740" s="39">
        <f t="shared" si="2314"/>
        <v>5.0821108963876913E-2</v>
      </c>
      <c r="CN1740" s="39">
        <f t="shared" si="2315"/>
        <v>1.8200123171016585E-2</v>
      </c>
      <c r="CO1740" s="39">
        <f t="shared" si="2316"/>
        <v>9.9454224978232713E-5</v>
      </c>
      <c r="CP1740" s="39">
        <f t="shared" si="2317"/>
        <v>2.2874471744993522E-3</v>
      </c>
      <c r="CQ1740" s="39">
        <f t="shared" si="2318"/>
        <v>3.4908432967359682E-2</v>
      </c>
      <c r="CR1740" s="39">
        <f t="shared" si="2319"/>
        <v>4.4754401240204725E-3</v>
      </c>
      <c r="CS1740" s="39">
        <f t="shared" si="2320"/>
        <v>6.2383996262396733E-3</v>
      </c>
      <c r="CT1740" s="39">
        <f t="shared" si="2321"/>
        <v>3.5558877869566142E-3</v>
      </c>
      <c r="CU1740" s="39">
        <f t="shared" si="2322"/>
        <v>0.25789544054874813</v>
      </c>
      <c r="CV1740" s="39">
        <f t="shared" si="2323"/>
        <v>1.2476799252479347E-3</v>
      </c>
      <c r="CW1740" s="39">
        <f t="shared" si="2324"/>
        <v>3.1878222090084736E-2</v>
      </c>
      <c r="CX1740" s="39">
        <f t="shared" si="2325"/>
        <v>1.1416271316018602E-2</v>
      </c>
      <c r="CY1740" s="39">
        <f t="shared" si="2326"/>
        <v>6.2383996262396733E-5</v>
      </c>
      <c r="CZ1740" s="39">
        <f t="shared" si="2327"/>
        <v>1.4348319140351248E-3</v>
      </c>
      <c r="DA1740" s="39">
        <f t="shared" si="2328"/>
        <v>2.1896782688101253E-2</v>
      </c>
      <c r="DB1740" s="39">
        <f t="shared" si="2329"/>
        <v>2.8072798318078537E-3</v>
      </c>
    </row>
    <row r="1741" spans="1:106" ht="12.75" customHeight="1" x14ac:dyDescent="0.3">
      <c r="A1741" s="9" t="str">
        <f t="shared" si="2330"/>
        <v>32 Zacatecas15-19 añosTotal</v>
      </c>
      <c r="B1741" s="18" t="s">
        <v>67</v>
      </c>
      <c r="C1741" s="18" t="s">
        <v>14</v>
      </c>
      <c r="D1741" s="29" t="s">
        <v>78</v>
      </c>
      <c r="E1741" s="19">
        <v>141208</v>
      </c>
      <c r="F1741" s="19">
        <v>137787</v>
      </c>
      <c r="G1741" s="19">
        <v>134935</v>
      </c>
      <c r="H1741" s="19">
        <v>2801</v>
      </c>
      <c r="I1741" s="19">
        <v>51</v>
      </c>
      <c r="J1741" s="19">
        <v>3300</v>
      </c>
      <c r="K1741" s="19">
        <v>2863</v>
      </c>
      <c r="L1741" s="19">
        <v>413</v>
      </c>
      <c r="M1741" s="19">
        <v>24</v>
      </c>
      <c r="N1741" s="19">
        <v>121</v>
      </c>
      <c r="O1741" s="38">
        <f>+'07'!E1740-'05'!J1741</f>
        <v>2801</v>
      </c>
      <c r="P1741" s="38">
        <f t="shared" si="2331"/>
        <v>6101</v>
      </c>
      <c r="Q1741" s="39">
        <f>'07'!F1740/'05'!$P1741</f>
        <v>6.7529913128995242E-2</v>
      </c>
      <c r="R1741" s="39">
        <f>'07'!G1740/'05'!$P1741</f>
        <v>3.3109326339944269E-2</v>
      </c>
      <c r="S1741" s="39">
        <f>'07'!H1740/'05'!$P1741</f>
        <v>0.41796426815276183</v>
      </c>
      <c r="T1741" s="39">
        <f>'07'!I1740/'05'!$P1741</f>
        <v>0.12096377643009343</v>
      </c>
      <c r="U1741" s="39">
        <f>'07'!J1740/'05'!$P1741</f>
        <v>0.29290280281920994</v>
      </c>
      <c r="V1741" s="39">
        <f>'07'!K1740/'05'!$P1741</f>
        <v>2.0324536961153911E-2</v>
      </c>
      <c r="W1741" s="39">
        <f>'07'!L1740/'05'!$P1741</f>
        <v>3.2781511227667593E-4</v>
      </c>
      <c r="X1741" s="39">
        <f>'07'!M1740/'05'!$P1741</f>
        <v>1.9668906736600559E-3</v>
      </c>
      <c r="Y1741" s="39">
        <f>'07'!N1740/'05'!$P1741</f>
        <v>3.4256679232912639E-2</v>
      </c>
      <c r="Z1741" s="39">
        <f>'07'!O1740/'05'!$P1741</f>
        <v>1.0653991148991968E-2</v>
      </c>
      <c r="AA1741" s="44">
        <f t="shared" si="2332"/>
        <v>27.889854122275036</v>
      </c>
      <c r="AB1741" s="44">
        <f t="shared" si="2333"/>
        <v>13.674151778396983</v>
      </c>
      <c r="AC1741" s="44">
        <f t="shared" si="2334"/>
        <v>172.61924274709062</v>
      </c>
      <c r="AD1741" s="44">
        <f t="shared" si="2335"/>
        <v>49.958039665628583</v>
      </c>
      <c r="AE1741" s="44">
        <f t="shared" si="2336"/>
        <v>120.9688575643337</v>
      </c>
      <c r="AF1741" s="44">
        <f t="shared" si="2337"/>
        <v>8.3940337649565659</v>
      </c>
      <c r="AG1741" s="44">
        <f t="shared" si="2338"/>
        <v>0.13538764137026715</v>
      </c>
      <c r="AH1741" s="44">
        <f t="shared" si="2339"/>
        <v>0.81232584822160314</v>
      </c>
      <c r="AI1741" s="44">
        <f t="shared" si="2340"/>
        <v>14.148008523192919</v>
      </c>
      <c r="AJ1741" s="44">
        <f t="shared" si="2341"/>
        <v>4.4000983445336823</v>
      </c>
      <c r="AK1741" s="44">
        <f t="shared" si="2342"/>
        <v>1.6207179150958857</v>
      </c>
      <c r="AL1741" s="44">
        <f t="shared" si="2343"/>
        <v>0.7946238321586625</v>
      </c>
      <c r="AM1741" s="44">
        <f t="shared" si="2344"/>
        <v>10.031142435666284</v>
      </c>
      <c r="AN1741" s="44">
        <f t="shared" si="2345"/>
        <v>2.9031306343222423</v>
      </c>
      <c r="AO1741" s="44">
        <f t="shared" si="2346"/>
        <v>7.0296672676610381</v>
      </c>
      <c r="AP1741" s="44">
        <f t="shared" si="2347"/>
        <v>0.48778888706769385</v>
      </c>
      <c r="AQ1741" s="44">
        <f t="shared" si="2348"/>
        <v>7.8675626946402219E-3</v>
      </c>
      <c r="AR1741" s="44">
        <f t="shared" si="2349"/>
        <v>4.7205376167841345E-2</v>
      </c>
      <c r="AS1741" s="44">
        <f t="shared" si="2350"/>
        <v>0.82216030158990328</v>
      </c>
      <c r="AT1741" s="44">
        <f t="shared" si="2351"/>
        <v>0.25569578757580724</v>
      </c>
      <c r="AU1741" s="44">
        <f t="shared" si="2352"/>
        <v>193.33814128831338</v>
      </c>
      <c r="AV1741" s="44">
        <f t="shared" si="2353"/>
        <v>94.792001311260435</v>
      </c>
      <c r="AW1741" s="44">
        <f t="shared" si="2354"/>
        <v>1196.6316997213571</v>
      </c>
      <c r="AX1741" s="44">
        <f t="shared" si="2355"/>
        <v>346.31929191935751</v>
      </c>
      <c r="AY1741" s="44">
        <f t="shared" si="2356"/>
        <v>838.58072447139807</v>
      </c>
      <c r="AZ1741" s="44">
        <f t="shared" si="2357"/>
        <v>58.189149319783645</v>
      </c>
      <c r="BA1741" s="44">
        <f t="shared" si="2358"/>
        <v>0.93853466644812322</v>
      </c>
      <c r="BB1741" s="44">
        <f t="shared" si="2359"/>
        <v>5.6312079986887404</v>
      </c>
      <c r="BC1741" s="44">
        <f t="shared" si="2360"/>
        <v>98.076872643828878</v>
      </c>
      <c r="BD1741" s="44">
        <f t="shared" si="2361"/>
        <v>30.502376659564003</v>
      </c>
      <c r="BE1741" s="44">
        <f t="shared" si="2362"/>
        <v>189.15128667431568</v>
      </c>
      <c r="BF1741" s="44">
        <f t="shared" si="2363"/>
        <v>92.739223078183898</v>
      </c>
      <c r="BG1741" s="44">
        <f t="shared" si="2364"/>
        <v>1170.7179150958859</v>
      </c>
      <c r="BH1741" s="44">
        <f t="shared" si="2365"/>
        <v>338.81953778069169</v>
      </c>
      <c r="BI1741" s="44">
        <f t="shared" si="2366"/>
        <v>820.420750696607</v>
      </c>
      <c r="BJ1741" s="44">
        <f t="shared" si="2367"/>
        <v>56.929028028192107</v>
      </c>
      <c r="BK1741" s="44">
        <f t="shared" si="2368"/>
        <v>0.91821012948696923</v>
      </c>
      <c r="BL1741" s="44">
        <f t="shared" si="2369"/>
        <v>5.5092607769218169</v>
      </c>
      <c r="BM1741" s="44">
        <f t="shared" si="2370"/>
        <v>95.952958531388305</v>
      </c>
      <c r="BN1741" s="44">
        <f t="shared" si="2371"/>
        <v>29.841829208326502</v>
      </c>
      <c r="BO1741" s="39">
        <f t="shared" si="2372"/>
        <v>4.5713578302368522E-3</v>
      </c>
      <c r="BP1741" s="39">
        <f t="shared" si="2291"/>
        <v>2.2412968002617577E-3</v>
      </c>
      <c r="BQ1741" s="39">
        <f t="shared" si="2292"/>
        <v>2.8293598221126148E-2</v>
      </c>
      <c r="BR1741" s="39">
        <f t="shared" si="2293"/>
        <v>8.1885001910553326E-3</v>
      </c>
      <c r="BS1741" s="39">
        <f t="shared" si="2294"/>
        <v>1.9827709812216637E-2</v>
      </c>
      <c r="BT1741" s="39">
        <f t="shared" si="2295"/>
        <v>1.3758455605567229E-3</v>
      </c>
      <c r="BU1741" s="39">
        <f t="shared" si="2296"/>
        <v>2.2191057428334232E-5</v>
      </c>
      <c r="BV1741" s="39">
        <f t="shared" si="2297"/>
        <v>1.3314634457000542E-4</v>
      </c>
      <c r="BW1741" s="39">
        <f t="shared" si="2298"/>
        <v>2.3189655012609274E-3</v>
      </c>
      <c r="BX1741" s="39">
        <f t="shared" si="2299"/>
        <v>7.2120936642086251E-4</v>
      </c>
      <c r="BY1741" s="39">
        <f t="shared" si="2300"/>
        <v>2.6564791265298898E-4</v>
      </c>
      <c r="BZ1741" s="39">
        <f t="shared" si="2301"/>
        <v>1.3024485037840724E-4</v>
      </c>
      <c r="CA1741" s="39">
        <f t="shared" si="2302"/>
        <v>1.6441800419056359E-3</v>
      </c>
      <c r="CB1741" s="39">
        <f t="shared" si="2303"/>
        <v>4.7584504742210164E-4</v>
      </c>
      <c r="CC1741" s="39">
        <f t="shared" si="2304"/>
        <v>1.1522155823079886E-3</v>
      </c>
      <c r="CD1741" s="39">
        <f t="shared" si="2305"/>
        <v>7.9952284390705439E-5</v>
      </c>
      <c r="CE1741" s="39">
        <f t="shared" si="2306"/>
        <v>1.2895529740436357E-6</v>
      </c>
      <c r="CF1741" s="39">
        <f t="shared" si="2307"/>
        <v>7.7373178442618174E-6</v>
      </c>
      <c r="CG1741" s="39">
        <f t="shared" si="2308"/>
        <v>1.3475828578755994E-4</v>
      </c>
      <c r="CH1741" s="39">
        <f t="shared" si="2309"/>
        <v>4.1910471656418169E-5</v>
      </c>
      <c r="CI1741" s="39">
        <f t="shared" si="2310"/>
        <v>3.1689582246896143E-2</v>
      </c>
      <c r="CJ1741" s="39">
        <f t="shared" si="2311"/>
        <v>1.5537125276390827E-2</v>
      </c>
      <c r="CK1741" s="39">
        <f t="shared" si="2312"/>
        <v>0.19613697749899314</v>
      </c>
      <c r="CL1741" s="39">
        <f t="shared" si="2313"/>
        <v>5.6764348782061547E-2</v>
      </c>
      <c r="CM1741" s="39">
        <f t="shared" si="2314"/>
        <v>0.13744971717282381</v>
      </c>
      <c r="CN1741" s="39">
        <f t="shared" si="2315"/>
        <v>9.537641258774569E-3</v>
      </c>
      <c r="CO1741" s="39">
        <f t="shared" si="2316"/>
        <v>1.5383292352862205E-4</v>
      </c>
      <c r="CP1741" s="39">
        <f t="shared" si="2317"/>
        <v>9.2299754117173259E-4</v>
      </c>
      <c r="CQ1741" s="39">
        <f t="shared" si="2318"/>
        <v>1.6075540508741007E-2</v>
      </c>
      <c r="CR1741" s="39">
        <f t="shared" si="2319"/>
        <v>4.9995700146802172E-3</v>
      </c>
      <c r="CS1741" s="39">
        <f t="shared" si="2320"/>
        <v>3.1003325139209257E-2</v>
      </c>
      <c r="CT1741" s="39">
        <f t="shared" si="2321"/>
        <v>1.5200659412913277E-2</v>
      </c>
      <c r="CU1741" s="39">
        <f t="shared" si="2322"/>
        <v>0.19188951239073693</v>
      </c>
      <c r="CV1741" s="39">
        <f t="shared" si="2323"/>
        <v>5.5535082409554445E-2</v>
      </c>
      <c r="CW1741" s="39">
        <f t="shared" si="2324"/>
        <v>0.13447316025186151</v>
      </c>
      <c r="CX1741" s="39">
        <f t="shared" si="2325"/>
        <v>9.3310978574319137E-3</v>
      </c>
      <c r="CY1741" s="39">
        <f t="shared" si="2326"/>
        <v>1.50501578345676E-4</v>
      </c>
      <c r="CZ1741" s="39">
        <f t="shared" si="2327"/>
        <v>9.0300947007405626E-4</v>
      </c>
      <c r="DA1741" s="39">
        <f t="shared" si="2328"/>
        <v>1.5727414937123145E-2</v>
      </c>
      <c r="DB1741" s="39">
        <f t="shared" si="2329"/>
        <v>4.8913012962344699E-3</v>
      </c>
    </row>
    <row r="1742" spans="1:106" ht="12.75" customHeight="1" x14ac:dyDescent="0.3">
      <c r="A1742" s="9" t="str">
        <f t="shared" si="2330"/>
        <v>32 Zacatecas20-24 añosTotal</v>
      </c>
      <c r="B1742" s="18" t="s">
        <v>67</v>
      </c>
      <c r="C1742" s="18" t="s">
        <v>14</v>
      </c>
      <c r="D1742" s="29" t="s">
        <v>79</v>
      </c>
      <c r="E1742" s="19">
        <v>130238</v>
      </c>
      <c r="F1742" s="19">
        <v>125425</v>
      </c>
      <c r="G1742" s="19">
        <v>120748</v>
      </c>
      <c r="H1742" s="19">
        <v>4622</v>
      </c>
      <c r="I1742" s="19">
        <v>55</v>
      </c>
      <c r="J1742" s="19">
        <v>4614</v>
      </c>
      <c r="K1742" s="19">
        <v>4043</v>
      </c>
      <c r="L1742" s="19">
        <v>519</v>
      </c>
      <c r="M1742" s="19">
        <v>52</v>
      </c>
      <c r="N1742" s="19">
        <v>199</v>
      </c>
      <c r="O1742" s="38">
        <f>+'07'!E1741-'05'!J1742</f>
        <v>4622</v>
      </c>
      <c r="P1742" s="38">
        <f t="shared" si="2331"/>
        <v>9236</v>
      </c>
      <c r="Q1742" s="39">
        <f>'07'!F1741/'05'!$P1742</f>
        <v>0.11866608921611087</v>
      </c>
      <c r="R1742" s="39">
        <f>'07'!G1741/'05'!$P1742</f>
        <v>9.5062797747942837E-2</v>
      </c>
      <c r="S1742" s="39">
        <f>'07'!H1741/'05'!$P1742</f>
        <v>0.21242962321351233</v>
      </c>
      <c r="T1742" s="39">
        <f>'07'!I1741/'05'!$P1742</f>
        <v>0.18731052403637938</v>
      </c>
      <c r="U1742" s="39">
        <f>'07'!J1741/'05'!$P1742</f>
        <v>0.31420528367258554</v>
      </c>
      <c r="V1742" s="39">
        <f>'07'!K1741/'05'!$P1742</f>
        <v>1.158510177566046E-2</v>
      </c>
      <c r="W1742" s="39">
        <f>'07'!L1741/'05'!$P1742</f>
        <v>1.0827197921177999E-4</v>
      </c>
      <c r="X1742" s="39">
        <f>'07'!M1741/'05'!$P1742</f>
        <v>4.4391511476829792E-3</v>
      </c>
      <c r="Y1742" s="39">
        <f>'07'!N1741/'05'!$P1742</f>
        <v>4.4066695539194456E-2</v>
      </c>
      <c r="Z1742" s="39">
        <f>'07'!O1741/'05'!$P1742</f>
        <v>1.2126461671719359E-2</v>
      </c>
      <c r="AA1742" s="44">
        <f t="shared" si="2332"/>
        <v>61.58770030316154</v>
      </c>
      <c r="AB1742" s="44">
        <f t="shared" si="2333"/>
        <v>49.337592031182332</v>
      </c>
      <c r="AC1742" s="44">
        <f t="shared" si="2334"/>
        <v>110.25097444781289</v>
      </c>
      <c r="AD1742" s="44">
        <f t="shared" si="2335"/>
        <v>97.214161974880895</v>
      </c>
      <c r="AE1742" s="44">
        <f t="shared" si="2336"/>
        <v>163.0725422260719</v>
      </c>
      <c r="AF1742" s="44">
        <f t="shared" si="2337"/>
        <v>6.0126678215677787</v>
      </c>
      <c r="AG1742" s="44">
        <f t="shared" si="2338"/>
        <v>5.6193157210913815E-2</v>
      </c>
      <c r="AH1742" s="44">
        <f t="shared" si="2339"/>
        <v>2.3039194456474661</v>
      </c>
      <c r="AI1742" s="44">
        <f t="shared" si="2340"/>
        <v>22.870614984841922</v>
      </c>
      <c r="AJ1742" s="44">
        <f t="shared" si="2341"/>
        <v>6.2936336076223469</v>
      </c>
      <c r="AK1742" s="44">
        <f t="shared" si="2342"/>
        <v>6.170636639237765</v>
      </c>
      <c r="AL1742" s="44">
        <f t="shared" si="2343"/>
        <v>4.9432654828930271</v>
      </c>
      <c r="AM1742" s="44">
        <f t="shared" si="2344"/>
        <v>11.04634040710264</v>
      </c>
      <c r="AN1742" s="44">
        <f t="shared" si="2345"/>
        <v>9.7401472498917272</v>
      </c>
      <c r="AO1742" s="44">
        <f t="shared" si="2346"/>
        <v>16.338674750974448</v>
      </c>
      <c r="AP1742" s="44">
        <f t="shared" si="2347"/>
        <v>0.60242529233434394</v>
      </c>
      <c r="AQ1742" s="44">
        <f t="shared" si="2348"/>
        <v>5.6301429190125591E-3</v>
      </c>
      <c r="AR1742" s="44">
        <f t="shared" si="2349"/>
        <v>0.23083585967951492</v>
      </c>
      <c r="AS1742" s="44">
        <f t="shared" si="2350"/>
        <v>2.2914681680381115</v>
      </c>
      <c r="AT1742" s="44">
        <f t="shared" si="2351"/>
        <v>0.63057600692940663</v>
      </c>
      <c r="AU1742" s="44">
        <f t="shared" si="2352"/>
        <v>479.76699870073622</v>
      </c>
      <c r="AV1742" s="44">
        <f t="shared" si="2353"/>
        <v>384.33889129493286</v>
      </c>
      <c r="AW1742" s="44">
        <f t="shared" si="2354"/>
        <v>858.85296665223041</v>
      </c>
      <c r="AX1742" s="44">
        <f t="shared" si="2355"/>
        <v>757.29644867908178</v>
      </c>
      <c r="AY1742" s="44">
        <f t="shared" si="2356"/>
        <v>1270.3319618882633</v>
      </c>
      <c r="AZ1742" s="44">
        <f t="shared" si="2357"/>
        <v>46.83856647899524</v>
      </c>
      <c r="BA1742" s="44">
        <f t="shared" si="2358"/>
        <v>0.43774361195322647</v>
      </c>
      <c r="BB1742" s="44">
        <f t="shared" si="2359"/>
        <v>17.947488090082285</v>
      </c>
      <c r="BC1742" s="44">
        <f t="shared" si="2360"/>
        <v>178.1616500649632</v>
      </c>
      <c r="BD1742" s="44">
        <f t="shared" si="2361"/>
        <v>49.027284538761364</v>
      </c>
      <c r="BE1742" s="44">
        <f t="shared" si="2362"/>
        <v>548.47466435686442</v>
      </c>
      <c r="BF1742" s="44">
        <f t="shared" si="2363"/>
        <v>439.38025119099177</v>
      </c>
      <c r="BG1742" s="44">
        <f t="shared" si="2364"/>
        <v>981.84971849285398</v>
      </c>
      <c r="BH1742" s="44">
        <f t="shared" si="2365"/>
        <v>865.74924209614551</v>
      </c>
      <c r="BI1742" s="44">
        <f t="shared" si="2366"/>
        <v>1452.2568211346904</v>
      </c>
      <c r="BJ1742" s="44">
        <f t="shared" si="2367"/>
        <v>53.546340407102647</v>
      </c>
      <c r="BK1742" s="44">
        <f t="shared" si="2368"/>
        <v>0.50043308791684715</v>
      </c>
      <c r="BL1742" s="44">
        <f t="shared" si="2369"/>
        <v>20.51775660459073</v>
      </c>
      <c r="BM1742" s="44">
        <f t="shared" si="2370"/>
        <v>203.67626678215677</v>
      </c>
      <c r="BN1742" s="44">
        <f t="shared" si="2371"/>
        <v>56.048505846686879</v>
      </c>
      <c r="BO1742" s="39">
        <f t="shared" si="2372"/>
        <v>6.6682222069252423E-3</v>
      </c>
      <c r="BP1742" s="39">
        <f t="shared" si="2291"/>
        <v>5.3418787387594559E-3</v>
      </c>
      <c r="BQ1742" s="39">
        <f t="shared" si="2292"/>
        <v>1.1937091213492085E-2</v>
      </c>
      <c r="BR1742" s="39">
        <f t="shared" si="2293"/>
        <v>1.0525569724434917E-2</v>
      </c>
      <c r="BS1742" s="39">
        <f t="shared" si="2294"/>
        <v>1.7656186901913371E-2</v>
      </c>
      <c r="BT1742" s="39">
        <f t="shared" si="2295"/>
        <v>6.5100344538412502E-4</v>
      </c>
      <c r="BU1742" s="39">
        <f t="shared" si="2296"/>
        <v>6.0841443493843452E-6</v>
      </c>
      <c r="BV1742" s="39">
        <f t="shared" si="2297"/>
        <v>2.4944991832475815E-4</v>
      </c>
      <c r="BW1742" s="39">
        <f t="shared" si="2298"/>
        <v>2.4762467501994287E-3</v>
      </c>
      <c r="BX1742" s="39">
        <f t="shared" si="2299"/>
        <v>6.8142416713104666E-4</v>
      </c>
      <c r="BY1742" s="39">
        <f t="shared" si="2300"/>
        <v>6.6810704192699923E-4</v>
      </c>
      <c r="BZ1742" s="39">
        <f t="shared" si="2301"/>
        <v>5.3521713760210337E-4</v>
      </c>
      <c r="CA1742" s="39">
        <f t="shared" si="2302"/>
        <v>1.1960091389240624E-3</v>
      </c>
      <c r="CB1742" s="39">
        <f t="shared" si="2303"/>
        <v>1.0545850205599531E-3</v>
      </c>
      <c r="CC1742" s="39">
        <f t="shared" si="2304"/>
        <v>1.76902065298554E-3</v>
      </c>
      <c r="CD1742" s="39">
        <f t="shared" si="2305"/>
        <v>6.5225778728274572E-5</v>
      </c>
      <c r="CE1742" s="39">
        <f t="shared" si="2306"/>
        <v>6.095867170866781E-7</v>
      </c>
      <c r="CF1742" s="39">
        <f t="shared" si="2307"/>
        <v>2.4993055400553803E-5</v>
      </c>
      <c r="CG1742" s="39">
        <f t="shared" si="2308"/>
        <v>2.4810179385427797E-4</v>
      </c>
      <c r="CH1742" s="39">
        <f t="shared" si="2309"/>
        <v>6.8273712313707952E-5</v>
      </c>
      <c r="CI1742" s="39">
        <f t="shared" si="2310"/>
        <v>5.1945322509824192E-2</v>
      </c>
      <c r="CJ1742" s="39">
        <f t="shared" si="2311"/>
        <v>4.1613132448563538E-2</v>
      </c>
      <c r="CK1742" s="39">
        <f t="shared" si="2312"/>
        <v>9.2989710551345861E-2</v>
      </c>
      <c r="CL1742" s="39">
        <f t="shared" si="2313"/>
        <v>8.1993985348536358E-2</v>
      </c>
      <c r="CM1742" s="39">
        <f t="shared" si="2314"/>
        <v>0.13754135576962573</v>
      </c>
      <c r="CN1742" s="39">
        <f t="shared" si="2315"/>
        <v>5.0713042961233476E-3</v>
      </c>
      <c r="CO1742" s="39">
        <f t="shared" si="2316"/>
        <v>4.7395367253489226E-5</v>
      </c>
      <c r="CP1742" s="39">
        <f t="shared" si="2317"/>
        <v>1.9432100573930581E-3</v>
      </c>
      <c r="CQ1742" s="39">
        <f t="shared" si="2318"/>
        <v>1.9289914472170117E-2</v>
      </c>
      <c r="CR1742" s="39">
        <f t="shared" si="2319"/>
        <v>5.3082811323907934E-3</v>
      </c>
      <c r="CS1742" s="39">
        <f t="shared" si="2320"/>
        <v>5.9384437457434436E-2</v>
      </c>
      <c r="CT1742" s="39">
        <f t="shared" si="2321"/>
        <v>4.7572569423017734E-2</v>
      </c>
      <c r="CU1742" s="39">
        <f t="shared" si="2322"/>
        <v>0.10630681230975032</v>
      </c>
      <c r="CV1742" s="39">
        <f t="shared" si="2323"/>
        <v>9.3736383942848153E-2</v>
      </c>
      <c r="CW1742" s="39">
        <f t="shared" si="2324"/>
        <v>0.15723872034806088</v>
      </c>
      <c r="CX1742" s="39">
        <f t="shared" si="2325"/>
        <v>5.797568255424713E-3</v>
      </c>
      <c r="CY1742" s="39">
        <f t="shared" si="2326"/>
        <v>5.4182880891819744E-5</v>
      </c>
      <c r="CZ1742" s="39">
        <f t="shared" si="2327"/>
        <v>2.2214981165646092E-3</v>
      </c>
      <c r="DA1742" s="39">
        <f t="shared" si="2328"/>
        <v>2.2052432522970632E-2</v>
      </c>
      <c r="DB1742" s="39">
        <f t="shared" si="2329"/>
        <v>6.0684826598838108E-3</v>
      </c>
    </row>
    <row r="1743" spans="1:106" ht="12.75" customHeight="1" x14ac:dyDescent="0.3">
      <c r="A1743" s="9" t="str">
        <f t="shared" si="2330"/>
        <v>32 Zacatecas25-29 añosTotal</v>
      </c>
      <c r="B1743" s="18" t="s">
        <v>67</v>
      </c>
      <c r="C1743" s="18" t="s">
        <v>14</v>
      </c>
      <c r="D1743" s="29" t="s">
        <v>80</v>
      </c>
      <c r="E1743" s="19">
        <v>117673</v>
      </c>
      <c r="F1743" s="19">
        <v>111846</v>
      </c>
      <c r="G1743" s="19">
        <v>108260</v>
      </c>
      <c r="H1743" s="19">
        <v>3534</v>
      </c>
      <c r="I1743" s="19">
        <v>52</v>
      </c>
      <c r="J1743" s="19">
        <v>5608</v>
      </c>
      <c r="K1743" s="19">
        <v>4600</v>
      </c>
      <c r="L1743" s="19">
        <v>905</v>
      </c>
      <c r="M1743" s="19">
        <v>103</v>
      </c>
      <c r="N1743" s="19">
        <v>219</v>
      </c>
      <c r="O1743" s="38">
        <f>+'07'!E1742-'05'!J1743</f>
        <v>3534</v>
      </c>
      <c r="P1743" s="38">
        <f t="shared" si="2331"/>
        <v>9142</v>
      </c>
      <c r="Q1743" s="39">
        <f>'07'!F1742/'05'!$P1743</f>
        <v>0.17512579304309778</v>
      </c>
      <c r="R1743" s="39">
        <f>'07'!G1742/'05'!$P1743</f>
        <v>0.19929993436884708</v>
      </c>
      <c r="S1743" s="39">
        <f>'07'!H1742/'05'!$P1743</f>
        <v>0.27915117042222709</v>
      </c>
      <c r="T1743" s="39">
        <f>'07'!I1742/'05'!$P1743</f>
        <v>0.18114198206081819</v>
      </c>
      <c r="U1743" s="39">
        <f>'07'!J1742/'05'!$P1743</f>
        <v>6.3115292058630493E-2</v>
      </c>
      <c r="V1743" s="39">
        <f>'07'!K1742/'05'!$P1743</f>
        <v>1.4110697877926055E-2</v>
      </c>
      <c r="W1743" s="39">
        <f>'07'!L1742/'05'!$P1743</f>
        <v>5.4692627433821923E-4</v>
      </c>
      <c r="X1743" s="39">
        <f>'07'!M1742/'05'!$P1743</f>
        <v>1.1376066506234959E-2</v>
      </c>
      <c r="Y1743" s="39">
        <f>'07'!N1742/'05'!$P1743</f>
        <v>5.9943119667468826E-2</v>
      </c>
      <c r="Z1743" s="39">
        <f>'07'!O1742/'05'!$P1743</f>
        <v>1.618901772041129E-2</v>
      </c>
      <c r="AA1743" s="44">
        <f t="shared" si="2332"/>
        <v>158.48884270400347</v>
      </c>
      <c r="AB1743" s="44">
        <f t="shared" si="2333"/>
        <v>180.36644060380661</v>
      </c>
      <c r="AC1743" s="44">
        <f t="shared" si="2334"/>
        <v>252.63180923211553</v>
      </c>
      <c r="AD1743" s="44">
        <f t="shared" si="2335"/>
        <v>163.93349376504045</v>
      </c>
      <c r="AE1743" s="44">
        <f t="shared" si="2336"/>
        <v>57.119339313060593</v>
      </c>
      <c r="AF1743" s="44">
        <f t="shared" si="2337"/>
        <v>12.770181579523079</v>
      </c>
      <c r="AG1743" s="44">
        <f t="shared" si="2338"/>
        <v>0.49496827827608841</v>
      </c>
      <c r="AH1743" s="44">
        <f t="shared" si="2339"/>
        <v>10.295340188142639</v>
      </c>
      <c r="AI1743" s="44">
        <f t="shared" si="2340"/>
        <v>54.248523299059286</v>
      </c>
      <c r="AJ1743" s="44">
        <f t="shared" si="2341"/>
        <v>14.651061036972218</v>
      </c>
      <c r="AK1743" s="44">
        <f t="shared" si="2342"/>
        <v>18.03795668343907</v>
      </c>
      <c r="AL1743" s="44">
        <f t="shared" si="2343"/>
        <v>20.527893239991251</v>
      </c>
      <c r="AM1743" s="44">
        <f t="shared" si="2344"/>
        <v>28.752570553489392</v>
      </c>
      <c r="AN1743" s="44">
        <f t="shared" si="2345"/>
        <v>18.657624152264273</v>
      </c>
      <c r="AO1743" s="44">
        <f t="shared" si="2346"/>
        <v>6.5008750820389407</v>
      </c>
      <c r="AP1743" s="44">
        <f t="shared" si="2347"/>
        <v>1.4534018814263836</v>
      </c>
      <c r="AQ1743" s="44">
        <f t="shared" si="2348"/>
        <v>5.6333406256836582E-2</v>
      </c>
      <c r="AR1743" s="44">
        <f t="shared" si="2349"/>
        <v>1.1717348501422007</v>
      </c>
      <c r="AS1743" s="44">
        <f t="shared" si="2350"/>
        <v>6.1741413257492894</v>
      </c>
      <c r="AT1743" s="44">
        <f t="shared" si="2351"/>
        <v>1.6674688252023628</v>
      </c>
      <c r="AU1743" s="44">
        <f t="shared" si="2352"/>
        <v>805.57864799824972</v>
      </c>
      <c r="AV1743" s="44">
        <f t="shared" si="2353"/>
        <v>916.77969809669651</v>
      </c>
      <c r="AW1743" s="44">
        <f t="shared" si="2354"/>
        <v>1284.0953839422446</v>
      </c>
      <c r="AX1743" s="44">
        <f t="shared" si="2355"/>
        <v>833.25311747976366</v>
      </c>
      <c r="AY1743" s="44">
        <f t="shared" si="2356"/>
        <v>290.33034346970027</v>
      </c>
      <c r="AZ1743" s="44">
        <f t="shared" si="2357"/>
        <v>64.909210238459849</v>
      </c>
      <c r="BA1743" s="44">
        <f t="shared" si="2358"/>
        <v>2.5158608619558085</v>
      </c>
      <c r="BB1743" s="44">
        <f t="shared" si="2359"/>
        <v>52.329905928680809</v>
      </c>
      <c r="BC1743" s="44">
        <f t="shared" si="2360"/>
        <v>275.73835047035658</v>
      </c>
      <c r="BD1743" s="44">
        <f t="shared" si="2361"/>
        <v>74.469481513891935</v>
      </c>
      <c r="BE1743" s="44">
        <f t="shared" si="2362"/>
        <v>618.8945526143076</v>
      </c>
      <c r="BF1743" s="44">
        <f t="shared" si="2363"/>
        <v>704.32596805950561</v>
      </c>
      <c r="BG1743" s="44">
        <f t="shared" si="2364"/>
        <v>986.52023627215056</v>
      </c>
      <c r="BH1743" s="44">
        <f t="shared" si="2365"/>
        <v>640.15576460293153</v>
      </c>
      <c r="BI1743" s="44">
        <f t="shared" si="2366"/>
        <v>223.04944213520017</v>
      </c>
      <c r="BJ1743" s="44">
        <f t="shared" si="2367"/>
        <v>49.867206300590681</v>
      </c>
      <c r="BK1743" s="44">
        <f t="shared" si="2368"/>
        <v>1.9328374535112667</v>
      </c>
      <c r="BL1743" s="44">
        <f t="shared" si="2369"/>
        <v>40.203019033034344</v>
      </c>
      <c r="BM1743" s="44">
        <f t="shared" si="2370"/>
        <v>211.83898490483483</v>
      </c>
      <c r="BN1743" s="44">
        <f t="shared" si="2371"/>
        <v>57.2119886239335</v>
      </c>
      <c r="BO1743" s="39">
        <f t="shared" si="2372"/>
        <v>1.7336342452855334E-2</v>
      </c>
      <c r="BP1743" s="39">
        <f t="shared" si="2291"/>
        <v>1.9729429075017131E-2</v>
      </c>
      <c r="BQ1743" s="39">
        <f t="shared" si="2292"/>
        <v>2.7634194840528935E-2</v>
      </c>
      <c r="BR1743" s="39">
        <f t="shared" si="2293"/>
        <v>1.7931906996832253E-2</v>
      </c>
      <c r="BS1743" s="39">
        <f t="shared" si="2294"/>
        <v>6.2480134886305615E-3</v>
      </c>
      <c r="BT1743" s="39">
        <f t="shared" si="2295"/>
        <v>1.3968695667822227E-3</v>
      </c>
      <c r="BU1743" s="39">
        <f t="shared" si="2296"/>
        <v>5.4142231270628791E-5</v>
      </c>
      <c r="BV1743" s="39">
        <f t="shared" si="2297"/>
        <v>1.1261584104290789E-3</v>
      </c>
      <c r="BW1743" s="39">
        <f t="shared" si="2298"/>
        <v>5.9339885472609148E-3</v>
      </c>
      <c r="BX1743" s="39">
        <f t="shared" si="2299"/>
        <v>1.6026100456106123E-3</v>
      </c>
      <c r="BY1743" s="39">
        <f t="shared" si="2300"/>
        <v>1.9730864891095022E-3</v>
      </c>
      <c r="BZ1743" s="39">
        <f t="shared" si="2301"/>
        <v>2.245448833952226E-3</v>
      </c>
      <c r="CA1743" s="39">
        <f t="shared" si="2302"/>
        <v>3.1451072580933486E-3</v>
      </c>
      <c r="CB1743" s="39">
        <f t="shared" si="2303"/>
        <v>2.0408689731201348E-3</v>
      </c>
      <c r="CC1743" s="39">
        <f t="shared" si="2304"/>
        <v>7.1109987771154459E-4</v>
      </c>
      <c r="CD1743" s="39">
        <f t="shared" si="2305"/>
        <v>1.5898073522493803E-4</v>
      </c>
      <c r="CE1743" s="39">
        <f t="shared" si="2306"/>
        <v>6.1620440009665916E-6</v>
      </c>
      <c r="CF1743" s="39">
        <f t="shared" si="2307"/>
        <v>1.2817051522010509E-4</v>
      </c>
      <c r="CG1743" s="39">
        <f t="shared" si="2308"/>
        <v>6.7536002250593848E-4</v>
      </c>
      <c r="CH1743" s="39">
        <f t="shared" si="2309"/>
        <v>1.8239650242861112E-4</v>
      </c>
      <c r="CI1743" s="39">
        <f t="shared" si="2310"/>
        <v>8.8118425727220492E-2</v>
      </c>
      <c r="CJ1743" s="39">
        <f t="shared" si="2311"/>
        <v>0.10028218093378873</v>
      </c>
      <c r="CK1743" s="39">
        <f t="shared" si="2312"/>
        <v>0.1404611008468874</v>
      </c>
      <c r="CL1743" s="39">
        <f t="shared" si="2313"/>
        <v>9.1145604624782717E-2</v>
      </c>
      <c r="CM1743" s="39">
        <f t="shared" si="2314"/>
        <v>3.1757858616243737E-2</v>
      </c>
      <c r="CN1743" s="39">
        <f t="shared" si="2315"/>
        <v>7.1001105051914076E-3</v>
      </c>
      <c r="CO1743" s="39">
        <f t="shared" si="2316"/>
        <v>2.7519808159656624E-4</v>
      </c>
      <c r="CP1743" s="39">
        <f t="shared" si="2317"/>
        <v>5.7241200972085772E-3</v>
      </c>
      <c r="CQ1743" s="39">
        <f t="shared" si="2318"/>
        <v>3.0161709742983656E-2</v>
      </c>
      <c r="CR1743" s="39">
        <f t="shared" si="2319"/>
        <v>8.1458632152583612E-3</v>
      </c>
      <c r="CS1743" s="39">
        <f t="shared" si="2320"/>
        <v>6.7697938373912442E-2</v>
      </c>
      <c r="CT1743" s="39">
        <f t="shared" si="2321"/>
        <v>7.7042875526089002E-2</v>
      </c>
      <c r="CU1743" s="39">
        <f t="shared" si="2322"/>
        <v>0.10791076747671741</v>
      </c>
      <c r="CV1743" s="39">
        <f t="shared" si="2323"/>
        <v>7.002360146608308E-2</v>
      </c>
      <c r="CW1743" s="39">
        <f t="shared" si="2324"/>
        <v>2.4398320076044647E-2</v>
      </c>
      <c r="CX1743" s="39">
        <f t="shared" si="2325"/>
        <v>5.4547370707274867E-3</v>
      </c>
      <c r="CY1743" s="39">
        <f t="shared" si="2326"/>
        <v>2.1142391747005761E-4</v>
      </c>
      <c r="CZ1743" s="39">
        <f t="shared" si="2327"/>
        <v>4.397617483377198E-3</v>
      </c>
      <c r="DA1743" s="39">
        <f t="shared" si="2328"/>
        <v>2.3172061354718314E-2</v>
      </c>
      <c r="DB1743" s="39">
        <f t="shared" si="2329"/>
        <v>6.2581479571137064E-3</v>
      </c>
    </row>
    <row r="1744" spans="1:106" ht="12.75" customHeight="1" x14ac:dyDescent="0.3">
      <c r="A1744" s="9" t="str">
        <f t="shared" si="2330"/>
        <v>32 Zacatecas30-34 añosTotal</v>
      </c>
      <c r="B1744" s="18" t="s">
        <v>67</v>
      </c>
      <c r="C1744" s="18" t="s">
        <v>14</v>
      </c>
      <c r="D1744" s="29" t="s">
        <v>81</v>
      </c>
      <c r="E1744" s="19">
        <v>114442</v>
      </c>
      <c r="F1744" s="19">
        <v>108738</v>
      </c>
      <c r="G1744" s="19">
        <v>105963</v>
      </c>
      <c r="H1744" s="19">
        <v>2721</v>
      </c>
      <c r="I1744" s="19">
        <v>54</v>
      </c>
      <c r="J1744" s="19">
        <v>5494</v>
      </c>
      <c r="K1744" s="19">
        <v>3984</v>
      </c>
      <c r="L1744" s="19">
        <v>1390</v>
      </c>
      <c r="M1744" s="19">
        <v>120</v>
      </c>
      <c r="N1744" s="19">
        <v>210</v>
      </c>
      <c r="O1744" s="38">
        <f>+'07'!E1743-'05'!J1744</f>
        <v>2721</v>
      </c>
      <c r="P1744" s="38">
        <f t="shared" si="2331"/>
        <v>8215</v>
      </c>
      <c r="Q1744" s="39">
        <f>'07'!F1743/'05'!$P1744</f>
        <v>0.17066342057212416</v>
      </c>
      <c r="R1744" s="39">
        <f>'07'!G1743/'05'!$P1744</f>
        <v>0.228119293974437</v>
      </c>
      <c r="S1744" s="39">
        <f>'07'!H1743/'05'!$P1744</f>
        <v>0.31953743152769326</v>
      </c>
      <c r="T1744" s="39">
        <f>'07'!I1743/'05'!$P1744</f>
        <v>0.12951917224589166</v>
      </c>
      <c r="U1744" s="39">
        <f>'07'!J1743/'05'!$P1744</f>
        <v>1.8502738892270238E-2</v>
      </c>
      <c r="V1744" s="39">
        <f>'07'!K1743/'05'!$P1744</f>
        <v>1.8381010346926355E-2</v>
      </c>
      <c r="W1744" s="39">
        <f>'07'!L1743/'05'!$P1744</f>
        <v>1.0955569080949483E-3</v>
      </c>
      <c r="X1744" s="39">
        <f>'07'!M1743/'05'!$P1744</f>
        <v>2.7145465611685942E-2</v>
      </c>
      <c r="Y1744" s="39">
        <f>'07'!N1743/'05'!$P1744</f>
        <v>7.4254412659768718E-2</v>
      </c>
      <c r="Z1744" s="39">
        <f>'07'!O1743/'05'!$P1744</f>
        <v>1.278149726110773E-2</v>
      </c>
      <c r="AA1744" s="44">
        <f t="shared" si="2332"/>
        <v>237.22215459525259</v>
      </c>
      <c r="AB1744" s="44">
        <f t="shared" si="2333"/>
        <v>317.08581862446744</v>
      </c>
      <c r="AC1744" s="44">
        <f t="shared" si="2334"/>
        <v>444.15702982349364</v>
      </c>
      <c r="AD1744" s="44">
        <f t="shared" si="2335"/>
        <v>180.03164942178941</v>
      </c>
      <c r="AE1744" s="44">
        <f t="shared" si="2336"/>
        <v>25.718807060255632</v>
      </c>
      <c r="AF1744" s="44">
        <f t="shared" si="2337"/>
        <v>25.549604382227635</v>
      </c>
      <c r="AG1744" s="44">
        <f t="shared" si="2338"/>
        <v>1.5228241022519782</v>
      </c>
      <c r="AH1744" s="44">
        <f t="shared" si="2339"/>
        <v>37.732197200243462</v>
      </c>
      <c r="AI1744" s="44">
        <f t="shared" si="2340"/>
        <v>103.21363359707851</v>
      </c>
      <c r="AJ1744" s="44">
        <f t="shared" si="2341"/>
        <v>17.766281192939744</v>
      </c>
      <c r="AK1744" s="44">
        <f t="shared" si="2342"/>
        <v>20.479610468654901</v>
      </c>
      <c r="AL1744" s="44">
        <f t="shared" si="2343"/>
        <v>27.374315276932439</v>
      </c>
      <c r="AM1744" s="44">
        <f t="shared" si="2344"/>
        <v>38.344491783323193</v>
      </c>
      <c r="AN1744" s="44">
        <f t="shared" si="2345"/>
        <v>15.542300669506998</v>
      </c>
      <c r="AO1744" s="44">
        <f t="shared" si="2346"/>
        <v>2.2203286670724287</v>
      </c>
      <c r="AP1744" s="44">
        <f t="shared" si="2347"/>
        <v>2.2057212416311627</v>
      </c>
      <c r="AQ1744" s="44">
        <f t="shared" si="2348"/>
        <v>0.13146682897139381</v>
      </c>
      <c r="AR1744" s="44">
        <f t="shared" si="2349"/>
        <v>3.2574558734023129</v>
      </c>
      <c r="AS1744" s="44">
        <f t="shared" si="2350"/>
        <v>8.9105295191722469</v>
      </c>
      <c r="AT1744" s="44">
        <f t="shared" si="2351"/>
        <v>1.5337796713329277</v>
      </c>
      <c r="AU1744" s="44">
        <f t="shared" si="2352"/>
        <v>679.92306755934271</v>
      </c>
      <c r="AV1744" s="44">
        <f t="shared" si="2353"/>
        <v>908.827267194157</v>
      </c>
      <c r="AW1744" s="44">
        <f t="shared" si="2354"/>
        <v>1273.0371272063298</v>
      </c>
      <c r="AX1744" s="44">
        <f t="shared" si="2355"/>
        <v>516.00438222763239</v>
      </c>
      <c r="AY1744" s="44">
        <f t="shared" si="2356"/>
        <v>73.714911746804631</v>
      </c>
      <c r="AZ1744" s="44">
        <f t="shared" si="2357"/>
        <v>73.229945222154598</v>
      </c>
      <c r="BA1744" s="44">
        <f t="shared" si="2358"/>
        <v>4.3646987218502744</v>
      </c>
      <c r="BB1744" s="44">
        <f t="shared" si="2359"/>
        <v>108.14753499695679</v>
      </c>
      <c r="BC1744" s="44">
        <f t="shared" si="2360"/>
        <v>295.82958003651856</v>
      </c>
      <c r="BD1744" s="44">
        <f t="shared" si="2361"/>
        <v>50.921485088253199</v>
      </c>
      <c r="BE1744" s="44">
        <f t="shared" si="2362"/>
        <v>464.37516737674986</v>
      </c>
      <c r="BF1744" s="44">
        <f t="shared" si="2363"/>
        <v>620.7125989044431</v>
      </c>
      <c r="BG1744" s="44">
        <f t="shared" si="2364"/>
        <v>869.46135118685334</v>
      </c>
      <c r="BH1744" s="44">
        <f t="shared" si="2365"/>
        <v>352.4216676810712</v>
      </c>
      <c r="BI1744" s="44">
        <f t="shared" si="2366"/>
        <v>50.345952525867318</v>
      </c>
      <c r="BJ1744" s="44">
        <f t="shared" si="2367"/>
        <v>50.014729153986615</v>
      </c>
      <c r="BK1744" s="44">
        <f t="shared" si="2368"/>
        <v>2.9810103469263542</v>
      </c>
      <c r="BL1744" s="44">
        <f t="shared" si="2369"/>
        <v>73.862811929397452</v>
      </c>
      <c r="BM1744" s="44">
        <f t="shared" si="2370"/>
        <v>202.04625684723069</v>
      </c>
      <c r="BN1744" s="44">
        <f t="shared" si="2371"/>
        <v>34.778454047474135</v>
      </c>
      <c r="BO1744" s="39">
        <f t="shared" si="2372"/>
        <v>2.887670780222186E-2</v>
      </c>
      <c r="BP1744" s="39">
        <f t="shared" si="2291"/>
        <v>3.8598395450330787E-2</v>
      </c>
      <c r="BQ1744" s="39">
        <f t="shared" si="2292"/>
        <v>5.4066589144673605E-2</v>
      </c>
      <c r="BR1744" s="39">
        <f t="shared" si="2293"/>
        <v>2.1914990799974367E-2</v>
      </c>
      <c r="BS1744" s="39">
        <f t="shared" si="2294"/>
        <v>3.1307129714249096E-3</v>
      </c>
      <c r="BT1744" s="39">
        <f t="shared" si="2295"/>
        <v>3.1101161755602721E-3</v>
      </c>
      <c r="BU1744" s="39">
        <f t="shared" si="2296"/>
        <v>1.8537116278173805E-4</v>
      </c>
      <c r="BV1744" s="39">
        <f t="shared" si="2297"/>
        <v>4.5930854778141765E-3</v>
      </c>
      <c r="BW1744" s="39">
        <f t="shared" si="2298"/>
        <v>1.2564045477428912E-2</v>
      </c>
      <c r="BX1744" s="39">
        <f t="shared" si="2299"/>
        <v>2.1626635657869438E-3</v>
      </c>
      <c r="BY1744" s="39">
        <f t="shared" si="2300"/>
        <v>2.492953191558722E-3</v>
      </c>
      <c r="BZ1744" s="39">
        <f t="shared" si="2301"/>
        <v>3.3322355784458232E-3</v>
      </c>
      <c r="CA1744" s="39">
        <f t="shared" si="2302"/>
        <v>4.6676192067344122E-3</v>
      </c>
      <c r="CB1744" s="39">
        <f t="shared" si="2303"/>
        <v>1.8919416517963479E-3</v>
      </c>
      <c r="CC1744" s="39">
        <f t="shared" si="2304"/>
        <v>2.7027737882804974E-4</v>
      </c>
      <c r="CD1744" s="39">
        <f t="shared" si="2305"/>
        <v>2.6849923817786519E-4</v>
      </c>
      <c r="CE1744" s="39">
        <f t="shared" si="2306"/>
        <v>1.6003265851660841E-5</v>
      </c>
      <c r="CF1744" s="39">
        <f t="shared" si="2307"/>
        <v>3.9652536499115189E-4</v>
      </c>
      <c r="CG1744" s="39">
        <f t="shared" si="2308"/>
        <v>1.0846657966125681E-3</v>
      </c>
      <c r="CH1744" s="39">
        <f t="shared" si="2309"/>
        <v>1.8670476826937647E-4</v>
      </c>
      <c r="CI1744" s="39">
        <f t="shared" si="2310"/>
        <v>8.2766045959749568E-2</v>
      </c>
      <c r="CJ1744" s="39">
        <f t="shared" si="2311"/>
        <v>0.11063022120440134</v>
      </c>
      <c r="CK1744" s="39">
        <f t="shared" si="2312"/>
        <v>0.15496495766358245</v>
      </c>
      <c r="CL1744" s="39">
        <f t="shared" si="2313"/>
        <v>6.2812462839638761E-2</v>
      </c>
      <c r="CM1744" s="39">
        <f t="shared" si="2314"/>
        <v>8.9732089770912515E-3</v>
      </c>
      <c r="CN1744" s="39">
        <f t="shared" si="2315"/>
        <v>8.9141747075051243E-3</v>
      </c>
      <c r="CO1744" s="39">
        <f t="shared" si="2316"/>
        <v>5.3130842627513994E-4</v>
      </c>
      <c r="CP1744" s="39">
        <f t="shared" si="2317"/>
        <v>1.3164642117706243E-2</v>
      </c>
      <c r="CQ1744" s="39">
        <f t="shared" si="2318"/>
        <v>3.6010904447537254E-2</v>
      </c>
      <c r="CR1744" s="39">
        <f t="shared" si="2319"/>
        <v>6.198598306543299E-3</v>
      </c>
      <c r="CS1744" s="39">
        <f t="shared" si="2320"/>
        <v>5.6527713618594017E-2</v>
      </c>
      <c r="CT1744" s="39">
        <f t="shared" si="2321"/>
        <v>7.5558441741259044E-2</v>
      </c>
      <c r="CU1744" s="39">
        <f t="shared" si="2322"/>
        <v>0.10583826551270278</v>
      </c>
      <c r="CV1744" s="39">
        <f t="shared" si="2323"/>
        <v>4.2899776954482188E-2</v>
      </c>
      <c r="CW1744" s="39">
        <f t="shared" si="2324"/>
        <v>6.1285395649260275E-3</v>
      </c>
      <c r="CX1744" s="39">
        <f t="shared" si="2325"/>
        <v>6.0882202256830938E-3</v>
      </c>
      <c r="CY1744" s="39">
        <f t="shared" si="2326"/>
        <v>3.6287405318640955E-4</v>
      </c>
      <c r="CZ1744" s="39">
        <f t="shared" si="2327"/>
        <v>8.9912126511743698E-3</v>
      </c>
      <c r="DA1744" s="39">
        <f t="shared" si="2328"/>
        <v>2.4594796938189983E-2</v>
      </c>
      <c r="DB1744" s="39">
        <f t="shared" si="2329"/>
        <v>4.2335306205081111E-3</v>
      </c>
    </row>
    <row r="1745" spans="1:106" ht="12.75" customHeight="1" x14ac:dyDescent="0.3">
      <c r="A1745" s="9" t="str">
        <f t="shared" si="2330"/>
        <v>32 Zacatecas35-39 añosTotal</v>
      </c>
      <c r="B1745" s="18" t="s">
        <v>67</v>
      </c>
      <c r="C1745" s="18" t="s">
        <v>14</v>
      </c>
      <c r="D1745" s="29" t="s">
        <v>82</v>
      </c>
      <c r="E1745" s="19">
        <v>104728</v>
      </c>
      <c r="F1745" s="19">
        <v>100206</v>
      </c>
      <c r="G1745" s="19">
        <v>98381</v>
      </c>
      <c r="H1745" s="19">
        <v>1771</v>
      </c>
      <c r="I1745" s="19">
        <v>54</v>
      </c>
      <c r="J1745" s="19">
        <v>4361</v>
      </c>
      <c r="K1745" s="19">
        <v>2969</v>
      </c>
      <c r="L1745" s="19">
        <v>1298</v>
      </c>
      <c r="M1745" s="19">
        <v>94</v>
      </c>
      <c r="N1745" s="19">
        <v>161</v>
      </c>
      <c r="O1745" s="38">
        <f>+'07'!E1744-'05'!J1745</f>
        <v>1771</v>
      </c>
      <c r="P1745" s="38">
        <f t="shared" si="2331"/>
        <v>6132</v>
      </c>
      <c r="Q1745" s="39">
        <f>'07'!F1744/'05'!$P1745</f>
        <v>0.16519895629484671</v>
      </c>
      <c r="R1745" s="39">
        <f>'07'!G1744/'05'!$P1745</f>
        <v>0.22749510763209393</v>
      </c>
      <c r="S1745" s="39">
        <f>'07'!H1744/'05'!$P1745</f>
        <v>0.33170254403131116</v>
      </c>
      <c r="T1745" s="39">
        <f>'07'!I1744/'05'!$P1745</f>
        <v>8.9693411611219825E-2</v>
      </c>
      <c r="U1745" s="39">
        <f>'07'!J1744/'05'!$P1745</f>
        <v>1.2720156555772993E-2</v>
      </c>
      <c r="V1745" s="39">
        <f>'07'!K1744/'05'!$P1745</f>
        <v>2.364644487932159E-2</v>
      </c>
      <c r="W1745" s="39">
        <f>'07'!L1744/'05'!$P1745</f>
        <v>3.2615786040443573E-4</v>
      </c>
      <c r="X1745" s="39">
        <f>'07'!M1744/'05'!$P1745</f>
        <v>3.6203522504892366E-2</v>
      </c>
      <c r="Y1745" s="39">
        <f>'07'!N1744/'05'!$P1745</f>
        <v>0.10061969993476842</v>
      </c>
      <c r="Z1745" s="39">
        <f>'07'!O1744/'05'!$P1745</f>
        <v>1.2393998695368558E-2</v>
      </c>
      <c r="AA1745" s="44">
        <f t="shared" si="2332"/>
        <v>214.42824527071102</v>
      </c>
      <c r="AB1745" s="44">
        <f t="shared" si="2333"/>
        <v>295.28864970645793</v>
      </c>
      <c r="AC1745" s="44">
        <f t="shared" si="2334"/>
        <v>430.54990215264189</v>
      </c>
      <c r="AD1745" s="44">
        <f t="shared" si="2335"/>
        <v>116.42204827136334</v>
      </c>
      <c r="AE1745" s="44">
        <f t="shared" si="2336"/>
        <v>16.510763209393346</v>
      </c>
      <c r="AF1745" s="44">
        <f t="shared" si="2337"/>
        <v>30.693085453359423</v>
      </c>
      <c r="AG1745" s="44">
        <f t="shared" si="2338"/>
        <v>0.42335290280495758</v>
      </c>
      <c r="AH1745" s="44">
        <f t="shared" si="2339"/>
        <v>46.992172211350294</v>
      </c>
      <c r="AI1745" s="44">
        <f t="shared" si="2340"/>
        <v>130.60437051532941</v>
      </c>
      <c r="AJ1745" s="44">
        <f t="shared" si="2341"/>
        <v>16.087410306588389</v>
      </c>
      <c r="AK1745" s="44">
        <f t="shared" si="2342"/>
        <v>15.52870189171559</v>
      </c>
      <c r="AL1745" s="44">
        <f t="shared" si="2343"/>
        <v>21.384540117416829</v>
      </c>
      <c r="AM1745" s="44">
        <f t="shared" si="2344"/>
        <v>31.180039138943251</v>
      </c>
      <c r="AN1745" s="44">
        <f t="shared" si="2345"/>
        <v>8.4311806914546636</v>
      </c>
      <c r="AO1745" s="44">
        <f t="shared" si="2346"/>
        <v>1.1956947162426614</v>
      </c>
      <c r="AP1745" s="44">
        <f t="shared" si="2347"/>
        <v>2.2227658186562294</v>
      </c>
      <c r="AQ1745" s="44">
        <f t="shared" si="2348"/>
        <v>3.0658838878016959E-2</v>
      </c>
      <c r="AR1745" s="44">
        <f t="shared" si="2349"/>
        <v>3.4031311154598822</v>
      </c>
      <c r="AS1745" s="44">
        <f t="shared" si="2350"/>
        <v>9.4582517938682322</v>
      </c>
      <c r="AT1745" s="44">
        <f t="shared" si="2351"/>
        <v>1.1650358773646445</v>
      </c>
      <c r="AU1745" s="44">
        <f t="shared" si="2352"/>
        <v>490.47570123939988</v>
      </c>
      <c r="AV1745" s="44">
        <f t="shared" si="2353"/>
        <v>675.43297455968684</v>
      </c>
      <c r="AW1745" s="44">
        <f t="shared" si="2354"/>
        <v>984.82485322896287</v>
      </c>
      <c r="AX1745" s="44">
        <f t="shared" si="2355"/>
        <v>266.29973907371163</v>
      </c>
      <c r="AY1745" s="44">
        <f t="shared" si="2356"/>
        <v>37.766144814090019</v>
      </c>
      <c r="AZ1745" s="44">
        <f t="shared" si="2357"/>
        <v>70.206294846705802</v>
      </c>
      <c r="BA1745" s="44">
        <f t="shared" si="2358"/>
        <v>0.96836268754076971</v>
      </c>
      <c r="BB1745" s="44">
        <f t="shared" si="2359"/>
        <v>107.48825831702544</v>
      </c>
      <c r="BC1745" s="44">
        <f t="shared" si="2360"/>
        <v>298.73988910632744</v>
      </c>
      <c r="BD1745" s="44">
        <f t="shared" si="2361"/>
        <v>36.797782126549251</v>
      </c>
      <c r="BE1745" s="44">
        <f t="shared" si="2362"/>
        <v>292.5673515981735</v>
      </c>
      <c r="BF1745" s="44">
        <f t="shared" si="2363"/>
        <v>402.89383561643837</v>
      </c>
      <c r="BG1745" s="44">
        <f t="shared" si="2364"/>
        <v>587.44520547945206</v>
      </c>
      <c r="BH1745" s="44">
        <f t="shared" si="2365"/>
        <v>158.8470319634703</v>
      </c>
      <c r="BI1745" s="44">
        <f t="shared" si="2366"/>
        <v>22.527397260273972</v>
      </c>
      <c r="BJ1745" s="44">
        <f t="shared" si="2367"/>
        <v>41.87785388127854</v>
      </c>
      <c r="BK1745" s="44">
        <f t="shared" si="2368"/>
        <v>0.57762557077625565</v>
      </c>
      <c r="BL1745" s="44">
        <f t="shared" si="2369"/>
        <v>64.11643835616438</v>
      </c>
      <c r="BM1745" s="44">
        <f t="shared" si="2370"/>
        <v>178.19748858447488</v>
      </c>
      <c r="BN1745" s="44">
        <f t="shared" si="2371"/>
        <v>21.949771689497716</v>
      </c>
      <c r="BO1745" s="39">
        <f t="shared" si="2372"/>
        <v>3.4968728843886333E-2</v>
      </c>
      <c r="BP1745" s="39">
        <f t="shared" si="2291"/>
        <v>4.8155357094986619E-2</v>
      </c>
      <c r="BQ1745" s="39">
        <f t="shared" si="2292"/>
        <v>7.0213617441722428E-2</v>
      </c>
      <c r="BR1745" s="39">
        <f t="shared" si="2293"/>
        <v>1.8985983084044901E-2</v>
      </c>
      <c r="BS1745" s="39">
        <f t="shared" si="2294"/>
        <v>2.6925576010100043E-3</v>
      </c>
      <c r="BT1745" s="39">
        <f t="shared" si="2295"/>
        <v>5.0053955403391104E-3</v>
      </c>
      <c r="BU1745" s="39">
        <f t="shared" si="2296"/>
        <v>6.9039938487435999E-5</v>
      </c>
      <c r="BV1745" s="39">
        <f t="shared" si="2297"/>
        <v>7.6634331721053967E-3</v>
      </c>
      <c r="BW1745" s="39">
        <f t="shared" si="2298"/>
        <v>2.1298821023374007E-2</v>
      </c>
      <c r="BX1745" s="39">
        <f t="shared" si="2299"/>
        <v>2.6235176625225682E-3</v>
      </c>
      <c r="BY1745" s="39">
        <f t="shared" si="2300"/>
        <v>2.5324040919301352E-3</v>
      </c>
      <c r="BZ1745" s="39">
        <f t="shared" si="2301"/>
        <v>3.4873679252147472E-3</v>
      </c>
      <c r="CA1745" s="39">
        <f t="shared" si="2302"/>
        <v>5.0848074264421474E-3</v>
      </c>
      <c r="CB1745" s="39">
        <f t="shared" si="2303"/>
        <v>1.3749479275040222E-3</v>
      </c>
      <c r="CC1745" s="39">
        <f t="shared" si="2304"/>
        <v>1.949926151732977E-4</v>
      </c>
      <c r="CD1745" s="39">
        <f t="shared" si="2305"/>
        <v>3.624862717965149E-4</v>
      </c>
      <c r="CE1745" s="39">
        <f t="shared" si="2306"/>
        <v>4.9998106454691711E-6</v>
      </c>
      <c r="CF1745" s="39">
        <f t="shared" si="2307"/>
        <v>5.5497898164707799E-4</v>
      </c>
      <c r="CG1745" s="39">
        <f t="shared" si="2308"/>
        <v>1.5424415841272395E-3</v>
      </c>
      <c r="CH1745" s="39">
        <f t="shared" si="2309"/>
        <v>1.8999280452782852E-4</v>
      </c>
      <c r="CI1745" s="39">
        <f t="shared" si="2310"/>
        <v>7.998625264830396E-2</v>
      </c>
      <c r="CJ1745" s="39">
        <f t="shared" si="2311"/>
        <v>0.11014888691449556</v>
      </c>
      <c r="CK1745" s="39">
        <f t="shared" si="2312"/>
        <v>0.16060418350113551</v>
      </c>
      <c r="CL1745" s="39">
        <f t="shared" si="2313"/>
        <v>4.3427876561270652E-2</v>
      </c>
      <c r="CM1745" s="39">
        <f t="shared" si="2314"/>
        <v>6.1588624941438389E-3</v>
      </c>
      <c r="CN1745" s="39">
        <f t="shared" si="2315"/>
        <v>1.1449167457062264E-2</v>
      </c>
      <c r="CO1745" s="39">
        <f t="shared" si="2316"/>
        <v>1.5791955113189329E-4</v>
      </c>
      <c r="CP1745" s="39">
        <f t="shared" si="2317"/>
        <v>1.7529070175640156E-2</v>
      </c>
      <c r="CQ1745" s="39">
        <f t="shared" si="2318"/>
        <v>4.871818152418908E-2</v>
      </c>
      <c r="CR1745" s="39">
        <f t="shared" si="2319"/>
        <v>6.0009429430119459E-3</v>
      </c>
      <c r="CS1745" s="39">
        <f t="shared" si="2320"/>
        <v>4.7711570710726271E-2</v>
      </c>
      <c r="CT1745" s="39">
        <f t="shared" si="2321"/>
        <v>6.5703495697396988E-2</v>
      </c>
      <c r="CU1745" s="39">
        <f t="shared" si="2322"/>
        <v>9.5799935662011101E-2</v>
      </c>
      <c r="CV1745" s="39">
        <f t="shared" si="2323"/>
        <v>2.5904604038400246E-2</v>
      </c>
      <c r="CW1745" s="39">
        <f t="shared" si="2324"/>
        <v>3.6737438454458532E-3</v>
      </c>
      <c r="CX1745" s="39">
        <f t="shared" si="2325"/>
        <v>6.8293956101237018E-3</v>
      </c>
      <c r="CY1745" s="39">
        <f t="shared" si="2326"/>
        <v>9.4198560139637251E-5</v>
      </c>
      <c r="CZ1745" s="39">
        <f t="shared" si="2327"/>
        <v>1.0456040175499736E-2</v>
      </c>
      <c r="DA1745" s="39">
        <f t="shared" si="2328"/>
        <v>2.9060255803078097E-2</v>
      </c>
      <c r="DB1745" s="39">
        <f t="shared" si="2329"/>
        <v>3.5795452853062161E-3</v>
      </c>
    </row>
    <row r="1746" spans="1:106" ht="12.75" customHeight="1" x14ac:dyDescent="0.3">
      <c r="A1746" s="9" t="str">
        <f t="shared" si="2330"/>
        <v>32 Zacatecas40-44 añosTotal</v>
      </c>
      <c r="B1746" s="18" t="s">
        <v>67</v>
      </c>
      <c r="C1746" s="18" t="s">
        <v>14</v>
      </c>
      <c r="D1746" s="29" t="s">
        <v>83</v>
      </c>
      <c r="E1746" s="19">
        <v>102682</v>
      </c>
      <c r="F1746" s="19">
        <v>99317</v>
      </c>
      <c r="G1746" s="19">
        <v>98056</v>
      </c>
      <c r="H1746" s="19">
        <v>1207</v>
      </c>
      <c r="I1746" s="19">
        <v>54</v>
      </c>
      <c r="J1746" s="19">
        <v>3223</v>
      </c>
      <c r="K1746" s="19">
        <v>2024</v>
      </c>
      <c r="L1746" s="19">
        <v>1146</v>
      </c>
      <c r="M1746" s="19">
        <v>53</v>
      </c>
      <c r="N1746" s="19">
        <v>142</v>
      </c>
      <c r="O1746" s="38">
        <f>+'07'!E1745-'05'!J1746</f>
        <v>1207</v>
      </c>
      <c r="P1746" s="38">
        <f t="shared" si="2331"/>
        <v>4430</v>
      </c>
      <c r="Q1746" s="39">
        <f>'07'!F1745/'05'!$P1746</f>
        <v>0.17381489841986456</v>
      </c>
      <c r="R1746" s="39">
        <f>'07'!G1745/'05'!$P1746</f>
        <v>0.19841986455981941</v>
      </c>
      <c r="S1746" s="39">
        <f>'07'!H1745/'05'!$P1746</f>
        <v>0.3510158013544018</v>
      </c>
      <c r="T1746" s="39">
        <f>'07'!I1745/'05'!$P1746</f>
        <v>7.0428893905191872E-2</v>
      </c>
      <c r="U1746" s="39">
        <f>'07'!J1745/'05'!$P1746</f>
        <v>8.3521444695259586E-3</v>
      </c>
      <c r="V1746" s="39">
        <f>'07'!K1745/'05'!$P1746</f>
        <v>2.7088036117381489E-2</v>
      </c>
      <c r="W1746" s="39">
        <f>'07'!L1745/'05'!$P1746</f>
        <v>4.514672686230248E-4</v>
      </c>
      <c r="X1746" s="39">
        <f>'07'!M1745/'05'!$P1746</f>
        <v>4.8306997742663657E-2</v>
      </c>
      <c r="Y1746" s="39">
        <f>'07'!N1745/'05'!$P1746</f>
        <v>0.10790067720090293</v>
      </c>
      <c r="Z1746" s="39">
        <f>'07'!O1745/'05'!$P1746</f>
        <v>1.4221218961625282E-2</v>
      </c>
      <c r="AA1746" s="44">
        <f t="shared" si="2332"/>
        <v>199.19187358916477</v>
      </c>
      <c r="AB1746" s="44">
        <f t="shared" si="2333"/>
        <v>227.38916478555305</v>
      </c>
      <c r="AC1746" s="44">
        <f t="shared" si="2334"/>
        <v>402.26410835214449</v>
      </c>
      <c r="AD1746" s="44">
        <f t="shared" si="2335"/>
        <v>80.711512415349887</v>
      </c>
      <c r="AE1746" s="44">
        <f t="shared" si="2336"/>
        <v>9.5715575620767481</v>
      </c>
      <c r="AF1746" s="44">
        <f t="shared" si="2337"/>
        <v>31.042889390519186</v>
      </c>
      <c r="AG1746" s="44">
        <f t="shared" si="2338"/>
        <v>0.5173814898419864</v>
      </c>
      <c r="AH1746" s="44">
        <f t="shared" si="2339"/>
        <v>55.359819413092552</v>
      </c>
      <c r="AI1746" s="44">
        <f t="shared" si="2340"/>
        <v>123.65417607223476</v>
      </c>
      <c r="AJ1746" s="44">
        <f t="shared" si="2341"/>
        <v>16.297516930022574</v>
      </c>
      <c r="AK1746" s="44">
        <f t="shared" si="2342"/>
        <v>9.2121896162528216</v>
      </c>
      <c r="AL1746" s="44">
        <f t="shared" si="2343"/>
        <v>10.516252821670429</v>
      </c>
      <c r="AM1746" s="44">
        <f t="shared" si="2344"/>
        <v>18.603837471783294</v>
      </c>
      <c r="AN1746" s="44">
        <f t="shared" si="2345"/>
        <v>3.7327313769751691</v>
      </c>
      <c r="AO1746" s="44">
        <f t="shared" si="2346"/>
        <v>0.4426636568848758</v>
      </c>
      <c r="AP1746" s="44">
        <f t="shared" si="2347"/>
        <v>1.4356659142212189</v>
      </c>
      <c r="AQ1746" s="44">
        <f t="shared" si="2348"/>
        <v>2.3927765237020313E-2</v>
      </c>
      <c r="AR1746" s="44">
        <f t="shared" si="2349"/>
        <v>2.5602708803611738</v>
      </c>
      <c r="AS1746" s="44">
        <f t="shared" si="2350"/>
        <v>5.7187358916478557</v>
      </c>
      <c r="AT1746" s="44">
        <f t="shared" si="2351"/>
        <v>0.75372460496613991</v>
      </c>
      <c r="AU1746" s="44">
        <f t="shared" si="2352"/>
        <v>351.80135440180584</v>
      </c>
      <c r="AV1746" s="44">
        <f t="shared" si="2353"/>
        <v>401.6018058690745</v>
      </c>
      <c r="AW1746" s="44">
        <f t="shared" si="2354"/>
        <v>710.45598194130923</v>
      </c>
      <c r="AX1746" s="44">
        <f t="shared" si="2355"/>
        <v>142.54808126410836</v>
      </c>
      <c r="AY1746" s="44">
        <f t="shared" si="2356"/>
        <v>16.904740406320542</v>
      </c>
      <c r="AZ1746" s="44">
        <f t="shared" si="2357"/>
        <v>54.826185101580137</v>
      </c>
      <c r="BA1746" s="44">
        <f t="shared" si="2358"/>
        <v>0.91376975169300223</v>
      </c>
      <c r="BB1746" s="44">
        <f t="shared" si="2359"/>
        <v>97.773363431151239</v>
      </c>
      <c r="BC1746" s="44">
        <f t="shared" si="2360"/>
        <v>218.39097065462755</v>
      </c>
      <c r="BD1746" s="44">
        <f t="shared" si="2361"/>
        <v>28.78374717832957</v>
      </c>
      <c r="BE1746" s="44">
        <f t="shared" si="2362"/>
        <v>209.7945823927765</v>
      </c>
      <c r="BF1746" s="44">
        <f t="shared" si="2363"/>
        <v>239.49277652370202</v>
      </c>
      <c r="BG1746" s="44">
        <f t="shared" si="2364"/>
        <v>423.67607223476296</v>
      </c>
      <c r="BH1746" s="44">
        <f t="shared" si="2365"/>
        <v>85.007674943566585</v>
      </c>
      <c r="BI1746" s="44">
        <f t="shared" si="2366"/>
        <v>10.081038374717831</v>
      </c>
      <c r="BJ1746" s="44">
        <f t="shared" si="2367"/>
        <v>32.695259593679459</v>
      </c>
      <c r="BK1746" s="44">
        <f t="shared" si="2368"/>
        <v>0.54492099322799092</v>
      </c>
      <c r="BL1746" s="44">
        <f t="shared" si="2369"/>
        <v>58.306546275395036</v>
      </c>
      <c r="BM1746" s="44">
        <f t="shared" si="2370"/>
        <v>130.23611738148983</v>
      </c>
      <c r="BN1746" s="44">
        <f t="shared" si="2371"/>
        <v>17.165011286681715</v>
      </c>
      <c r="BO1746" s="39">
        <f t="shared" si="2372"/>
        <v>4.4964305550601526E-2</v>
      </c>
      <c r="BP1746" s="39">
        <f t="shared" si="2291"/>
        <v>5.1329382570102271E-2</v>
      </c>
      <c r="BQ1746" s="39">
        <f t="shared" si="2292"/>
        <v>9.0804539131409595E-2</v>
      </c>
      <c r="BR1746" s="39">
        <f t="shared" si="2293"/>
        <v>1.8219303028295684E-2</v>
      </c>
      <c r="BS1746" s="39">
        <f t="shared" si="2294"/>
        <v>2.160622474509424E-3</v>
      </c>
      <c r="BT1746" s="39">
        <f t="shared" si="2295"/>
        <v>7.0074242416521861E-3</v>
      </c>
      <c r="BU1746" s="39">
        <f t="shared" si="2296"/>
        <v>1.1679040402753643E-4</v>
      </c>
      <c r="BV1746" s="39">
        <f t="shared" si="2297"/>
        <v>1.24965732309464E-2</v>
      </c>
      <c r="BW1746" s="39">
        <f t="shared" si="2298"/>
        <v>2.7912906562581212E-2</v>
      </c>
      <c r="BX1746" s="39">
        <f t="shared" si="2299"/>
        <v>3.6788977268673983E-3</v>
      </c>
      <c r="BY1746" s="39">
        <f t="shared" si="2300"/>
        <v>2.0795010420435263E-3</v>
      </c>
      <c r="BZ1746" s="39">
        <f t="shared" si="2301"/>
        <v>2.3738719687743633E-3</v>
      </c>
      <c r="CA1746" s="39">
        <f t="shared" si="2302"/>
        <v>4.199511844646342E-3</v>
      </c>
      <c r="CB1746" s="39">
        <f t="shared" si="2303"/>
        <v>8.4260301963322098E-4</v>
      </c>
      <c r="CC1746" s="39">
        <f t="shared" si="2304"/>
        <v>9.9924076046247357E-5</v>
      </c>
      <c r="CD1746" s="39">
        <f t="shared" si="2305"/>
        <v>3.2407808447431578E-4</v>
      </c>
      <c r="CE1746" s="39">
        <f t="shared" si="2306"/>
        <v>5.4013014079052622E-6</v>
      </c>
      <c r="CF1746" s="39">
        <f t="shared" si="2307"/>
        <v>5.7793925064586319E-4</v>
      </c>
      <c r="CG1746" s="39">
        <f t="shared" si="2308"/>
        <v>1.290911036489358E-3</v>
      </c>
      <c r="CH1746" s="39">
        <f t="shared" si="2309"/>
        <v>1.7014099434901577E-4</v>
      </c>
      <c r="CI1746" s="39">
        <f t="shared" si="2310"/>
        <v>7.9413398284832015E-2</v>
      </c>
      <c r="CJ1746" s="39">
        <f t="shared" si="2311"/>
        <v>9.0655035184892666E-2</v>
      </c>
      <c r="CK1746" s="39">
        <f t="shared" si="2312"/>
        <v>0.16037381082196597</v>
      </c>
      <c r="CL1746" s="39">
        <f t="shared" si="2313"/>
        <v>3.2177896447879994E-2</v>
      </c>
      <c r="CM1746" s="39">
        <f t="shared" si="2314"/>
        <v>3.8159684890114089E-3</v>
      </c>
      <c r="CN1746" s="39">
        <f t="shared" si="2315"/>
        <v>1.2376114018415381E-2</v>
      </c>
      <c r="CO1746" s="39">
        <f t="shared" si="2316"/>
        <v>2.0626856697358967E-4</v>
      </c>
      <c r="CP1746" s="39">
        <f t="shared" si="2317"/>
        <v>2.2070736666174096E-2</v>
      </c>
      <c r="CQ1746" s="39">
        <f t="shared" si="2318"/>
        <v>4.9298187506687935E-2</v>
      </c>
      <c r="CR1746" s="39">
        <f t="shared" si="2319"/>
        <v>6.4974598596680743E-3</v>
      </c>
      <c r="CS1746" s="39">
        <f t="shared" si="2320"/>
        <v>4.7357693542387475E-2</v>
      </c>
      <c r="CT1746" s="39">
        <f t="shared" si="2321"/>
        <v>5.4061574836050119E-2</v>
      </c>
      <c r="CU1746" s="39">
        <f t="shared" si="2322"/>
        <v>9.5637939556379906E-2</v>
      </c>
      <c r="CV1746" s="39">
        <f t="shared" si="2323"/>
        <v>1.9189091409382977E-2</v>
      </c>
      <c r="CW1746" s="39">
        <f t="shared" si="2324"/>
        <v>2.2756294299588783E-3</v>
      </c>
      <c r="CX1746" s="39">
        <f t="shared" si="2325"/>
        <v>7.3804197728396075E-3</v>
      </c>
      <c r="CY1746" s="39">
        <f t="shared" si="2326"/>
        <v>1.2300699621399343E-4</v>
      </c>
      <c r="CZ1746" s="39">
        <f t="shared" si="2327"/>
        <v>1.3161748594897299E-2</v>
      </c>
      <c r="DA1746" s="39">
        <f t="shared" si="2328"/>
        <v>2.9398672095144431E-2</v>
      </c>
      <c r="DB1746" s="39">
        <f t="shared" si="2329"/>
        <v>3.8747203807407934E-3</v>
      </c>
    </row>
    <row r="1747" spans="1:106" ht="12.75" customHeight="1" x14ac:dyDescent="0.3">
      <c r="A1747" s="9" t="str">
        <f t="shared" si="2330"/>
        <v>32 Zacatecas45-49 añosTotal</v>
      </c>
      <c r="B1747" s="18" t="s">
        <v>67</v>
      </c>
      <c r="C1747" s="18" t="s">
        <v>14</v>
      </c>
      <c r="D1747" s="29" t="s">
        <v>84</v>
      </c>
      <c r="E1747" s="19">
        <v>95118</v>
      </c>
      <c r="F1747" s="19">
        <v>92496</v>
      </c>
      <c r="G1747" s="19">
        <v>91516</v>
      </c>
      <c r="H1747" s="19">
        <v>920</v>
      </c>
      <c r="I1747" s="19">
        <v>60</v>
      </c>
      <c r="J1747" s="19">
        <v>2518</v>
      </c>
      <c r="K1747" s="19">
        <v>1524</v>
      </c>
      <c r="L1747" s="19">
        <v>962</v>
      </c>
      <c r="M1747" s="19">
        <v>32</v>
      </c>
      <c r="N1747" s="19">
        <v>104</v>
      </c>
      <c r="O1747" s="38">
        <f>+'07'!E1746-'05'!J1747</f>
        <v>920</v>
      </c>
      <c r="P1747" s="38">
        <f t="shared" si="2331"/>
        <v>3438</v>
      </c>
      <c r="Q1747" s="39">
        <f>'07'!F1746/'05'!$P1747</f>
        <v>0.16055846422338568</v>
      </c>
      <c r="R1747" s="39">
        <f>'07'!G1746/'05'!$P1747</f>
        <v>0.19139034322280396</v>
      </c>
      <c r="S1747" s="39">
        <f>'07'!H1746/'05'!$P1747</f>
        <v>0.37521815008726006</v>
      </c>
      <c r="T1747" s="39">
        <f>'07'!I1746/'05'!$P1747</f>
        <v>6.3699825479930194E-2</v>
      </c>
      <c r="U1747" s="39">
        <f>'07'!J1746/'05'!$P1747</f>
        <v>1.0180337405468295E-2</v>
      </c>
      <c r="V1747" s="39">
        <f>'07'!K1746/'05'!$P1747</f>
        <v>2.6759744037230949E-2</v>
      </c>
      <c r="W1747" s="39">
        <f>'07'!L1746/'05'!$P1747</f>
        <v>8.7260034904013963E-4</v>
      </c>
      <c r="X1747" s="39">
        <f>'07'!M1746/'05'!$P1747</f>
        <v>4.857475276323444E-2</v>
      </c>
      <c r="Y1747" s="39">
        <f>'07'!N1746/'05'!$P1747</f>
        <v>0.11023851076207097</v>
      </c>
      <c r="Z1747" s="39">
        <f>'07'!O1746/'05'!$P1747</f>
        <v>1.2507271669575335E-2</v>
      </c>
      <c r="AA1747" s="44">
        <f t="shared" si="2332"/>
        <v>154.45724258289704</v>
      </c>
      <c r="AB1747" s="44">
        <f t="shared" si="2333"/>
        <v>184.1175101803374</v>
      </c>
      <c r="AC1747" s="44">
        <f t="shared" si="2334"/>
        <v>360.9598603839442</v>
      </c>
      <c r="AD1747" s="44">
        <f t="shared" si="2335"/>
        <v>61.279232111692849</v>
      </c>
      <c r="AE1747" s="44">
        <f t="shared" si="2336"/>
        <v>9.7934845840605007</v>
      </c>
      <c r="AF1747" s="44">
        <f t="shared" si="2337"/>
        <v>25.742873763816174</v>
      </c>
      <c r="AG1747" s="44">
        <f t="shared" si="2338"/>
        <v>0.83944153577661429</v>
      </c>
      <c r="AH1747" s="44">
        <f t="shared" si="2339"/>
        <v>46.72891215823153</v>
      </c>
      <c r="AI1747" s="44">
        <f t="shared" si="2340"/>
        <v>106.04944735311227</v>
      </c>
      <c r="AJ1747" s="44">
        <f t="shared" si="2341"/>
        <v>12.031995346131472</v>
      </c>
      <c r="AK1747" s="44">
        <f t="shared" si="2342"/>
        <v>5.1378708551483419</v>
      </c>
      <c r="AL1747" s="44">
        <f t="shared" si="2343"/>
        <v>6.1244909831297267</v>
      </c>
      <c r="AM1747" s="44">
        <f t="shared" si="2344"/>
        <v>12.006980802792322</v>
      </c>
      <c r="AN1747" s="44">
        <f t="shared" si="2345"/>
        <v>2.0383944153577662</v>
      </c>
      <c r="AO1747" s="44">
        <f t="shared" si="2346"/>
        <v>0.32577079697498545</v>
      </c>
      <c r="AP1747" s="44">
        <f t="shared" si="2347"/>
        <v>0.85631180919139038</v>
      </c>
      <c r="AQ1747" s="44">
        <f t="shared" si="2348"/>
        <v>2.7923211169284468E-2</v>
      </c>
      <c r="AR1747" s="44">
        <f t="shared" si="2349"/>
        <v>1.5543920884235021</v>
      </c>
      <c r="AS1747" s="44">
        <f t="shared" si="2350"/>
        <v>3.5276323443862712</v>
      </c>
      <c r="AT1747" s="44">
        <f t="shared" si="2351"/>
        <v>0.40023269342641071</v>
      </c>
      <c r="AU1747" s="44">
        <f t="shared" si="2352"/>
        <v>244.69109947643977</v>
      </c>
      <c r="AV1747" s="44">
        <f t="shared" si="2353"/>
        <v>291.67888307155323</v>
      </c>
      <c r="AW1747" s="44">
        <f t="shared" si="2354"/>
        <v>571.83246073298437</v>
      </c>
      <c r="AX1747" s="44">
        <f t="shared" si="2355"/>
        <v>97.078534031413611</v>
      </c>
      <c r="AY1747" s="44">
        <f t="shared" si="2356"/>
        <v>15.514834205933683</v>
      </c>
      <c r="AZ1747" s="44">
        <f t="shared" si="2357"/>
        <v>40.781849912739965</v>
      </c>
      <c r="BA1747" s="44">
        <f t="shared" si="2358"/>
        <v>1.3298429319371727</v>
      </c>
      <c r="BB1747" s="44">
        <f t="shared" si="2359"/>
        <v>74.027923211169281</v>
      </c>
      <c r="BC1747" s="44">
        <f t="shared" si="2360"/>
        <v>168.00349040139616</v>
      </c>
      <c r="BD1747" s="44">
        <f t="shared" si="2361"/>
        <v>19.06108202443281</v>
      </c>
      <c r="BE1747" s="44">
        <f t="shared" si="2362"/>
        <v>147.71378708551484</v>
      </c>
      <c r="BF1747" s="44">
        <f t="shared" si="2363"/>
        <v>176.07911576497963</v>
      </c>
      <c r="BG1747" s="44">
        <f t="shared" si="2364"/>
        <v>345.20069808027927</v>
      </c>
      <c r="BH1747" s="44">
        <f t="shared" si="2365"/>
        <v>58.603839441535776</v>
      </c>
      <c r="BI1747" s="44">
        <f t="shared" si="2366"/>
        <v>9.3659104130308322</v>
      </c>
      <c r="BJ1747" s="44">
        <f t="shared" si="2367"/>
        <v>24.618964514252472</v>
      </c>
      <c r="BK1747" s="44">
        <f t="shared" si="2368"/>
        <v>0.80279232111692844</v>
      </c>
      <c r="BL1747" s="44">
        <f t="shared" si="2369"/>
        <v>44.688772542175684</v>
      </c>
      <c r="BM1747" s="44">
        <f t="shared" si="2370"/>
        <v>101.41942990110529</v>
      </c>
      <c r="BN1747" s="44">
        <f t="shared" si="2371"/>
        <v>11.506689936009307</v>
      </c>
      <c r="BO1747" s="39">
        <f t="shared" si="2372"/>
        <v>4.492648126320449E-2</v>
      </c>
      <c r="BP1747" s="39">
        <f t="shared" si="2291"/>
        <v>5.355366788258796E-2</v>
      </c>
      <c r="BQ1747" s="39">
        <f t="shared" si="2292"/>
        <v>0.10499123338683659</v>
      </c>
      <c r="BR1747" s="39">
        <f t="shared" si="2293"/>
        <v>1.7824093109858306E-2</v>
      </c>
      <c r="BS1747" s="39">
        <f t="shared" si="2294"/>
        <v>2.8485993554568066E-3</v>
      </c>
      <c r="BT1747" s="39">
        <f t="shared" si="2295"/>
        <v>7.4877468772007487E-3</v>
      </c>
      <c r="BU1747" s="39">
        <f t="shared" si="2296"/>
        <v>2.4416565903915481E-4</v>
      </c>
      <c r="BV1747" s="39">
        <f t="shared" si="2297"/>
        <v>1.3591888353179619E-2</v>
      </c>
      <c r="BW1747" s="39">
        <f t="shared" si="2298"/>
        <v>3.0846261591946558E-2</v>
      </c>
      <c r="BX1747" s="39">
        <f t="shared" si="2299"/>
        <v>3.4997077795612193E-3</v>
      </c>
      <c r="BY1747" s="39">
        <f t="shared" si="2300"/>
        <v>1.4944359671752012E-3</v>
      </c>
      <c r="BZ1747" s="39">
        <f t="shared" si="2301"/>
        <v>1.7814109898573957E-3</v>
      </c>
      <c r="CA1747" s="39">
        <f t="shared" si="2302"/>
        <v>3.4924318798116119E-3</v>
      </c>
      <c r="CB1747" s="39">
        <f t="shared" si="2303"/>
        <v>5.9290122610755266E-4</v>
      </c>
      <c r="CC1747" s="39">
        <f t="shared" si="2304"/>
        <v>9.4755903715818918E-5</v>
      </c>
      <c r="CD1747" s="39">
        <f t="shared" si="2305"/>
        <v>2.4907266119586691E-4</v>
      </c>
      <c r="CE1747" s="39">
        <f t="shared" si="2306"/>
        <v>8.1219346042130507E-6</v>
      </c>
      <c r="CF1747" s="39">
        <f t="shared" si="2307"/>
        <v>4.5212102630119315E-4</v>
      </c>
      <c r="CG1747" s="39">
        <f t="shared" si="2308"/>
        <v>1.026071071665582E-3</v>
      </c>
      <c r="CH1747" s="39">
        <f t="shared" si="2309"/>
        <v>1.164143959937204E-4</v>
      </c>
      <c r="CI1747" s="39">
        <f t="shared" si="2310"/>
        <v>7.117251293671896E-2</v>
      </c>
      <c r="CJ1747" s="39">
        <f t="shared" si="2311"/>
        <v>8.4839698391958471E-2</v>
      </c>
      <c r="CK1747" s="39">
        <f t="shared" si="2312"/>
        <v>0.16632706827602803</v>
      </c>
      <c r="CL1747" s="39">
        <f t="shared" si="2313"/>
        <v>2.8236920893372198E-2</v>
      </c>
      <c r="CM1747" s="39">
        <f t="shared" si="2314"/>
        <v>4.5127499144658762E-3</v>
      </c>
      <c r="CN1747" s="39">
        <f t="shared" si="2315"/>
        <v>1.186208548945316E-2</v>
      </c>
      <c r="CO1747" s="39">
        <f t="shared" si="2316"/>
        <v>3.868071355256465E-4</v>
      </c>
      <c r="CP1747" s="39">
        <f t="shared" si="2317"/>
        <v>2.1532263877594323E-2</v>
      </c>
      <c r="CQ1747" s="39">
        <f t="shared" si="2318"/>
        <v>4.8866634788073349E-2</v>
      </c>
      <c r="CR1747" s="39">
        <f t="shared" si="2319"/>
        <v>5.5442356092009334E-3</v>
      </c>
      <c r="CS1747" s="39">
        <f t="shared" si="2320"/>
        <v>4.2965034056287037E-2</v>
      </c>
      <c r="CT1747" s="39">
        <f t="shared" si="2321"/>
        <v>5.1215565958400128E-2</v>
      </c>
      <c r="CU1747" s="39">
        <f t="shared" si="2322"/>
        <v>0.10040741654458385</v>
      </c>
      <c r="CV1747" s="39">
        <f t="shared" si="2323"/>
        <v>1.7045910250592138E-2</v>
      </c>
      <c r="CW1747" s="39">
        <f t="shared" si="2324"/>
        <v>2.7242322318297941E-3</v>
      </c>
      <c r="CX1747" s="39">
        <f t="shared" si="2325"/>
        <v>7.1608390093811725E-3</v>
      </c>
      <c r="CY1747" s="39">
        <f t="shared" si="2326"/>
        <v>2.3350561987112519E-4</v>
      </c>
      <c r="CZ1747" s="39">
        <f t="shared" si="2327"/>
        <v>1.2998479506159302E-2</v>
      </c>
      <c r="DA1747" s="39">
        <f t="shared" si="2328"/>
        <v>2.9499543310385484E-2</v>
      </c>
      <c r="DB1747" s="39">
        <f t="shared" si="2329"/>
        <v>3.3469138848194612E-3</v>
      </c>
    </row>
    <row r="1748" spans="1:106" ht="12.75" customHeight="1" x14ac:dyDescent="0.3">
      <c r="A1748" s="9" t="str">
        <f t="shared" si="2330"/>
        <v>32 Zacatecas50-54 añosTotal</v>
      </c>
      <c r="B1748" s="18" t="s">
        <v>67</v>
      </c>
      <c r="C1748" s="18" t="s">
        <v>14</v>
      </c>
      <c r="D1748" s="29" t="s">
        <v>85</v>
      </c>
      <c r="E1748" s="19">
        <v>86207</v>
      </c>
      <c r="F1748" s="19">
        <v>84243</v>
      </c>
      <c r="G1748" s="19">
        <v>83528</v>
      </c>
      <c r="H1748" s="19">
        <v>666</v>
      </c>
      <c r="I1748" s="19">
        <v>49</v>
      </c>
      <c r="J1748" s="19">
        <v>1899</v>
      </c>
      <c r="K1748" s="19">
        <v>1094</v>
      </c>
      <c r="L1748" s="19">
        <v>787</v>
      </c>
      <c r="M1748" s="19">
        <v>18</v>
      </c>
      <c r="N1748" s="19">
        <v>65</v>
      </c>
      <c r="O1748" s="38">
        <f>+'07'!E1747-'05'!J1748</f>
        <v>666</v>
      </c>
      <c r="P1748" s="38">
        <f t="shared" si="2331"/>
        <v>2565</v>
      </c>
      <c r="Q1748" s="39">
        <f>'07'!F1747/'05'!$P1748</f>
        <v>0.16413255360623782</v>
      </c>
      <c r="R1748" s="39">
        <f>'07'!G1747/'05'!$P1748</f>
        <v>0.15750487329434698</v>
      </c>
      <c r="S1748" s="39">
        <f>'07'!H1747/'05'!$P1748</f>
        <v>0.41403508771929826</v>
      </c>
      <c r="T1748" s="39">
        <f>'07'!I1747/'05'!$P1748</f>
        <v>4.912280701754386E-2</v>
      </c>
      <c r="U1748" s="39">
        <f>'07'!J1747/'05'!$P1748</f>
        <v>8.1871345029239772E-3</v>
      </c>
      <c r="V1748" s="39">
        <f>'07'!K1747/'05'!$P1748</f>
        <v>2.2612085769980507E-2</v>
      </c>
      <c r="W1748" s="39">
        <f>'07'!L1747/'05'!$P1748</f>
        <v>7.7972709551656918E-4</v>
      </c>
      <c r="X1748" s="39">
        <f>'07'!M1747/'05'!$P1748</f>
        <v>3.8986354775828458E-2</v>
      </c>
      <c r="Y1748" s="39">
        <f>'07'!N1747/'05'!$P1748</f>
        <v>0.12982456140350876</v>
      </c>
      <c r="Z1748" s="39">
        <f>'07'!O1747/'05'!$P1748</f>
        <v>1.4814814814814815E-2</v>
      </c>
      <c r="AA1748" s="44">
        <f t="shared" si="2332"/>
        <v>129.17231968810916</v>
      </c>
      <c r="AB1748" s="44">
        <f t="shared" si="2333"/>
        <v>123.95633528265107</v>
      </c>
      <c r="AC1748" s="44">
        <f t="shared" si="2334"/>
        <v>325.84561403508775</v>
      </c>
      <c r="AD1748" s="44">
        <f t="shared" si="2335"/>
        <v>38.659649122807018</v>
      </c>
      <c r="AE1748" s="44">
        <f t="shared" si="2336"/>
        <v>6.4432748538011699</v>
      </c>
      <c r="AF1748" s="44">
        <f t="shared" si="2337"/>
        <v>17.795711500974658</v>
      </c>
      <c r="AG1748" s="44">
        <f t="shared" si="2338"/>
        <v>0.61364522417153999</v>
      </c>
      <c r="AH1748" s="44">
        <f t="shared" si="2339"/>
        <v>30.682261208576996</v>
      </c>
      <c r="AI1748" s="44">
        <f t="shared" si="2340"/>
        <v>102.17192982456139</v>
      </c>
      <c r="AJ1748" s="44">
        <f t="shared" si="2341"/>
        <v>11.65925925925926</v>
      </c>
      <c r="AK1748" s="44">
        <f t="shared" si="2342"/>
        <v>2.954385964912281</v>
      </c>
      <c r="AL1748" s="44">
        <f t="shared" si="2343"/>
        <v>2.8350877192982455</v>
      </c>
      <c r="AM1748" s="44">
        <f t="shared" si="2344"/>
        <v>7.4526315789473685</v>
      </c>
      <c r="AN1748" s="44">
        <f t="shared" si="2345"/>
        <v>0.88421052631578945</v>
      </c>
      <c r="AO1748" s="44">
        <f t="shared" si="2346"/>
        <v>0.14736842105263159</v>
      </c>
      <c r="AP1748" s="44">
        <f t="shared" si="2347"/>
        <v>0.40701754385964911</v>
      </c>
      <c r="AQ1748" s="44">
        <f t="shared" si="2348"/>
        <v>1.4035087719298246E-2</v>
      </c>
      <c r="AR1748" s="44">
        <f t="shared" si="2349"/>
        <v>0.70175438596491224</v>
      </c>
      <c r="AS1748" s="44">
        <f t="shared" si="2350"/>
        <v>2.3368421052631576</v>
      </c>
      <c r="AT1748" s="44">
        <f t="shared" si="2351"/>
        <v>0.26666666666666666</v>
      </c>
      <c r="AU1748" s="44">
        <f t="shared" si="2352"/>
        <v>179.56101364522419</v>
      </c>
      <c r="AV1748" s="44">
        <f t="shared" si="2353"/>
        <v>172.3103313840156</v>
      </c>
      <c r="AW1748" s="44">
        <f t="shared" si="2354"/>
        <v>452.95438596491232</v>
      </c>
      <c r="AX1748" s="44">
        <f t="shared" si="2355"/>
        <v>53.740350877192981</v>
      </c>
      <c r="AY1748" s="44">
        <f t="shared" si="2356"/>
        <v>8.9567251461988313</v>
      </c>
      <c r="AZ1748" s="44">
        <f t="shared" si="2357"/>
        <v>24.737621832358673</v>
      </c>
      <c r="BA1748" s="44">
        <f t="shared" si="2358"/>
        <v>0.85302144249512668</v>
      </c>
      <c r="BB1748" s="44">
        <f t="shared" si="2359"/>
        <v>42.651072124756332</v>
      </c>
      <c r="BC1748" s="44">
        <f t="shared" si="2360"/>
        <v>142.02807017543859</v>
      </c>
      <c r="BD1748" s="44">
        <f t="shared" si="2361"/>
        <v>16.207407407407409</v>
      </c>
      <c r="BE1748" s="44">
        <f t="shared" si="2362"/>
        <v>109.31228070175439</v>
      </c>
      <c r="BF1748" s="44">
        <f t="shared" si="2363"/>
        <v>104.89824561403509</v>
      </c>
      <c r="BG1748" s="44">
        <f t="shared" si="2364"/>
        <v>275.74736842105261</v>
      </c>
      <c r="BH1748" s="44">
        <f t="shared" si="2365"/>
        <v>32.715789473684211</v>
      </c>
      <c r="BI1748" s="44">
        <f t="shared" si="2366"/>
        <v>5.4526315789473685</v>
      </c>
      <c r="BJ1748" s="44">
        <f t="shared" si="2367"/>
        <v>15.059649122807018</v>
      </c>
      <c r="BK1748" s="44">
        <f t="shared" si="2368"/>
        <v>0.51929824561403504</v>
      </c>
      <c r="BL1748" s="44">
        <f t="shared" si="2369"/>
        <v>25.964912280701753</v>
      </c>
      <c r="BM1748" s="44">
        <f t="shared" si="2370"/>
        <v>86.463157894736838</v>
      </c>
      <c r="BN1748" s="44">
        <f t="shared" si="2371"/>
        <v>9.8666666666666671</v>
      </c>
      <c r="BO1748" s="39">
        <f t="shared" si="2372"/>
        <v>5.0359578825773549E-2</v>
      </c>
      <c r="BP1748" s="39">
        <f t="shared" si="2291"/>
        <v>4.8326056640409773E-2</v>
      </c>
      <c r="BQ1748" s="39">
        <f t="shared" si="2292"/>
        <v>0.12703532710919602</v>
      </c>
      <c r="BR1748" s="39">
        <f t="shared" si="2293"/>
        <v>1.5071987962107999E-2</v>
      </c>
      <c r="BS1748" s="39">
        <f t="shared" si="2294"/>
        <v>2.5119979936846669E-3</v>
      </c>
      <c r="BT1748" s="39">
        <f t="shared" si="2295"/>
        <v>6.9378992206528883E-3</v>
      </c>
      <c r="BU1748" s="39">
        <f t="shared" si="2296"/>
        <v>2.3923790416044443E-4</v>
      </c>
      <c r="BV1748" s="39">
        <f t="shared" si="2297"/>
        <v>1.1961895208022221E-2</v>
      </c>
      <c r="BW1748" s="39">
        <f t="shared" si="2298"/>
        <v>3.983311104271399E-2</v>
      </c>
      <c r="BX1748" s="39">
        <f t="shared" si="2299"/>
        <v>4.5455201790484444E-3</v>
      </c>
      <c r="BY1748" s="39">
        <f t="shared" si="2300"/>
        <v>1.1518073937279848E-3</v>
      </c>
      <c r="BZ1748" s="39">
        <f t="shared" si="2301"/>
        <v>1.1052973564515578E-3</v>
      </c>
      <c r="CA1748" s="39">
        <f t="shared" si="2302"/>
        <v>2.9055093875038473E-3</v>
      </c>
      <c r="CB1748" s="39">
        <f t="shared" si="2303"/>
        <v>3.4472145275469374E-4</v>
      </c>
      <c r="CC1748" s="39">
        <f t="shared" si="2304"/>
        <v>5.7453575459115628E-5</v>
      </c>
      <c r="CD1748" s="39">
        <f t="shared" si="2305"/>
        <v>1.5868130364898601E-4</v>
      </c>
      <c r="CE1748" s="39">
        <f t="shared" si="2306"/>
        <v>5.4717690913443456E-6</v>
      </c>
      <c r="CF1748" s="39">
        <f t="shared" si="2307"/>
        <v>2.7358845456721727E-4</v>
      </c>
      <c r="CG1748" s="39">
        <f t="shared" si="2308"/>
        <v>9.1104955370883338E-4</v>
      </c>
      <c r="CH1748" s="39">
        <f t="shared" si="2309"/>
        <v>1.0396361273554256E-4</v>
      </c>
      <c r="CI1748" s="39">
        <f t="shared" si="2310"/>
        <v>7.0004293818800856E-2</v>
      </c>
      <c r="CJ1748" s="39">
        <f t="shared" si="2311"/>
        <v>6.7177517108778007E-2</v>
      </c>
      <c r="CK1748" s="39">
        <f t="shared" si="2312"/>
        <v>0.17659040388495606</v>
      </c>
      <c r="CL1748" s="39">
        <f t="shared" si="2313"/>
        <v>2.0951403850757496E-2</v>
      </c>
      <c r="CM1748" s="39">
        <f t="shared" si="2314"/>
        <v>3.4919006417929166E-3</v>
      </c>
      <c r="CN1748" s="39">
        <f t="shared" si="2315"/>
        <v>9.6442970106661498E-3</v>
      </c>
      <c r="CO1748" s="39">
        <f t="shared" si="2316"/>
        <v>3.3256196588503964E-4</v>
      </c>
      <c r="CP1748" s="39">
        <f t="shared" si="2317"/>
        <v>1.6628098294251981E-2</v>
      </c>
      <c r="CQ1748" s="39">
        <f t="shared" si="2318"/>
        <v>5.5371567319859101E-2</v>
      </c>
      <c r="CR1748" s="39">
        <f t="shared" si="2319"/>
        <v>6.3186773518157536E-3</v>
      </c>
      <c r="CS1748" s="39">
        <f t="shared" si="2320"/>
        <v>4.2616873567935434E-2</v>
      </c>
      <c r="CT1748" s="39">
        <f t="shared" si="2321"/>
        <v>4.0896002188707641E-2</v>
      </c>
      <c r="CU1748" s="39">
        <f t="shared" si="2322"/>
        <v>0.10750384733764234</v>
      </c>
      <c r="CV1748" s="39">
        <f t="shared" si="2323"/>
        <v>1.2754693751923668E-2</v>
      </c>
      <c r="CW1748" s="39">
        <f t="shared" si="2324"/>
        <v>2.1257822919872782E-3</v>
      </c>
      <c r="CX1748" s="39">
        <f t="shared" si="2325"/>
        <v>5.8712082350124827E-3</v>
      </c>
      <c r="CY1748" s="39">
        <f t="shared" si="2326"/>
        <v>2.0245545637974076E-4</v>
      </c>
      <c r="CZ1748" s="39">
        <f t="shared" si="2327"/>
        <v>1.0122772818987038E-2</v>
      </c>
      <c r="DA1748" s="39">
        <f t="shared" si="2328"/>
        <v>3.3708833487226836E-2</v>
      </c>
      <c r="DB1748" s="39">
        <f t="shared" si="2329"/>
        <v>3.8466536712150751E-3</v>
      </c>
    </row>
    <row r="1749" spans="1:106" ht="12.75" customHeight="1" x14ac:dyDescent="0.3">
      <c r="A1749" s="9" t="str">
        <f t="shared" si="2330"/>
        <v>32 Zacatecas55-59 añosTotal</v>
      </c>
      <c r="B1749" s="18" t="s">
        <v>67</v>
      </c>
      <c r="C1749" s="18" t="s">
        <v>14</v>
      </c>
      <c r="D1749" s="29" t="s">
        <v>86</v>
      </c>
      <c r="E1749" s="19">
        <v>69401</v>
      </c>
      <c r="F1749" s="19">
        <v>67970</v>
      </c>
      <c r="G1749" s="19">
        <v>67468</v>
      </c>
      <c r="H1749" s="19">
        <v>456</v>
      </c>
      <c r="I1749" s="19">
        <v>46</v>
      </c>
      <c r="J1749" s="19">
        <v>1373</v>
      </c>
      <c r="K1749" s="19">
        <v>775</v>
      </c>
      <c r="L1749" s="19">
        <v>576</v>
      </c>
      <c r="M1749" s="19">
        <v>22</v>
      </c>
      <c r="N1749" s="19">
        <v>58</v>
      </c>
      <c r="O1749" s="38">
        <f>+'07'!E1748-'05'!J1749</f>
        <v>456</v>
      </c>
      <c r="P1749" s="38">
        <f t="shared" si="2331"/>
        <v>1829</v>
      </c>
      <c r="Q1749" s="39">
        <f>'07'!F1748/'05'!$P1749</f>
        <v>0.14488791689447786</v>
      </c>
      <c r="R1749" s="39">
        <f>'07'!G1748/'05'!$P1749</f>
        <v>0.13942044833242209</v>
      </c>
      <c r="S1749" s="39">
        <f>'07'!H1748/'05'!$P1749</f>
        <v>0.46254784034991797</v>
      </c>
      <c r="T1749" s="39">
        <f>'07'!I1748/'05'!$P1749</f>
        <v>3.7725533078184798E-2</v>
      </c>
      <c r="U1749" s="39">
        <f>'07'!J1748/'05'!$P1749</f>
        <v>2.7337342810278839E-3</v>
      </c>
      <c r="V1749" s="39">
        <f>'07'!K1748/'05'!$P1749</f>
        <v>2.1869874248223072E-2</v>
      </c>
      <c r="W1749" s="39">
        <f>'07'!L1748/'05'!$P1749</f>
        <v>2.1869874248223072E-3</v>
      </c>
      <c r="X1749" s="39">
        <f>'07'!M1748/'05'!$P1749</f>
        <v>2.6790595954073265E-2</v>
      </c>
      <c r="Y1749" s="39">
        <f>'07'!N1748/'05'!$P1749</f>
        <v>0.14543466375068342</v>
      </c>
      <c r="Z1749" s="39">
        <f>'07'!O1748/'05'!$P1749</f>
        <v>1.6402405686167305E-2</v>
      </c>
      <c r="AA1749" s="44">
        <f t="shared" si="2332"/>
        <v>83.455440131219248</v>
      </c>
      <c r="AB1749" s="44">
        <f t="shared" si="2333"/>
        <v>80.30617823947513</v>
      </c>
      <c r="AC1749" s="44">
        <f t="shared" si="2334"/>
        <v>266.42755604155275</v>
      </c>
      <c r="AD1749" s="44">
        <f t="shared" si="2335"/>
        <v>21.729907053034445</v>
      </c>
      <c r="AE1749" s="44">
        <f t="shared" si="2336"/>
        <v>1.5746309458720611</v>
      </c>
      <c r="AF1749" s="44">
        <f t="shared" si="2337"/>
        <v>12.597047566976489</v>
      </c>
      <c r="AG1749" s="44">
        <f t="shared" si="2338"/>
        <v>1.2597047566976489</v>
      </c>
      <c r="AH1749" s="44">
        <f t="shared" si="2339"/>
        <v>15.431383269546201</v>
      </c>
      <c r="AI1749" s="44">
        <f t="shared" si="2340"/>
        <v>83.770366320393649</v>
      </c>
      <c r="AJ1749" s="44">
        <f t="shared" si="2341"/>
        <v>9.4477856752323675</v>
      </c>
      <c r="AK1749" s="44">
        <f t="shared" si="2342"/>
        <v>3.1875341716785131</v>
      </c>
      <c r="AL1749" s="44">
        <f t="shared" si="2343"/>
        <v>3.0672498633132861</v>
      </c>
      <c r="AM1749" s="44">
        <f t="shared" si="2344"/>
        <v>10.176052487698195</v>
      </c>
      <c r="AN1749" s="44">
        <f t="shared" si="2345"/>
        <v>0.82996172772006549</v>
      </c>
      <c r="AO1749" s="44">
        <f t="shared" si="2346"/>
        <v>6.0142154182613448E-2</v>
      </c>
      <c r="AP1749" s="44">
        <f t="shared" si="2347"/>
        <v>0.48113723346090759</v>
      </c>
      <c r="AQ1749" s="44">
        <f t="shared" si="2348"/>
        <v>4.8113723346090757E-2</v>
      </c>
      <c r="AR1749" s="44">
        <f t="shared" si="2349"/>
        <v>0.58939311098961178</v>
      </c>
      <c r="AS1749" s="44">
        <f t="shared" si="2350"/>
        <v>3.1995626025150354</v>
      </c>
      <c r="AT1749" s="44">
        <f t="shared" si="2351"/>
        <v>0.36085292509568073</v>
      </c>
      <c r="AU1749" s="44">
        <f t="shared" si="2352"/>
        <v>112.28813559322035</v>
      </c>
      <c r="AV1749" s="44">
        <f t="shared" si="2353"/>
        <v>108.05084745762713</v>
      </c>
      <c r="AW1749" s="44">
        <f t="shared" si="2354"/>
        <v>358.47457627118644</v>
      </c>
      <c r="AX1749" s="44">
        <f t="shared" si="2355"/>
        <v>29.237288135593218</v>
      </c>
      <c r="AY1749" s="44">
        <f t="shared" si="2356"/>
        <v>2.1186440677966099</v>
      </c>
      <c r="AZ1749" s="44">
        <f t="shared" si="2357"/>
        <v>16.949152542372879</v>
      </c>
      <c r="BA1749" s="44">
        <f t="shared" si="2358"/>
        <v>1.6949152542372881</v>
      </c>
      <c r="BB1749" s="44">
        <f t="shared" si="2359"/>
        <v>20.762711864406782</v>
      </c>
      <c r="BC1749" s="44">
        <f t="shared" si="2360"/>
        <v>112.71186440677965</v>
      </c>
      <c r="BD1749" s="44">
        <f t="shared" si="2361"/>
        <v>12.711864406779661</v>
      </c>
      <c r="BE1749" s="44">
        <f t="shared" si="2362"/>
        <v>66.068890103881898</v>
      </c>
      <c r="BF1749" s="44">
        <f t="shared" si="2363"/>
        <v>63.575724439584476</v>
      </c>
      <c r="BG1749" s="44">
        <f t="shared" si="2364"/>
        <v>210.92181519956259</v>
      </c>
      <c r="BH1749" s="44">
        <f t="shared" si="2365"/>
        <v>17.202843083652269</v>
      </c>
      <c r="BI1749" s="44">
        <f t="shared" si="2366"/>
        <v>1.2465828321487151</v>
      </c>
      <c r="BJ1749" s="44">
        <f t="shared" si="2367"/>
        <v>9.972662657189721</v>
      </c>
      <c r="BK1749" s="44">
        <f t="shared" si="2368"/>
        <v>0.99726626571897203</v>
      </c>
      <c r="BL1749" s="44">
        <f t="shared" si="2369"/>
        <v>12.216511755057409</v>
      </c>
      <c r="BM1749" s="44">
        <f t="shared" si="2370"/>
        <v>66.318206670311639</v>
      </c>
      <c r="BN1749" s="44">
        <f t="shared" si="2371"/>
        <v>7.4794969928922912</v>
      </c>
      <c r="BO1749" s="39">
        <f t="shared" si="2372"/>
        <v>4.5628999524996855E-2</v>
      </c>
      <c r="BP1749" s="39">
        <f t="shared" si="2291"/>
        <v>4.3907150486317728E-2</v>
      </c>
      <c r="BQ1749" s="39">
        <f t="shared" si="2292"/>
        <v>0.1456684286722541</v>
      </c>
      <c r="BR1749" s="39">
        <f t="shared" si="2293"/>
        <v>1.1880758366885973E-2</v>
      </c>
      <c r="BS1749" s="39">
        <f t="shared" si="2294"/>
        <v>8.6092451933956322E-4</v>
      </c>
      <c r="BT1749" s="39">
        <f t="shared" si="2295"/>
        <v>6.8873961547165057E-3</v>
      </c>
      <c r="BU1749" s="39">
        <f t="shared" si="2296"/>
        <v>6.8873961547165059E-4</v>
      </c>
      <c r="BV1749" s="39">
        <f t="shared" si="2297"/>
        <v>8.4370602895277209E-3</v>
      </c>
      <c r="BW1749" s="39">
        <f t="shared" si="2298"/>
        <v>4.5801184428864758E-2</v>
      </c>
      <c r="BX1749" s="39">
        <f t="shared" si="2299"/>
        <v>5.1655471160373797E-3</v>
      </c>
      <c r="BY1749" s="39">
        <f t="shared" si="2300"/>
        <v>1.7427742874130743E-3</v>
      </c>
      <c r="BZ1749" s="39">
        <f t="shared" si="2301"/>
        <v>1.6770092199635243E-3</v>
      </c>
      <c r="CA1749" s="39">
        <f t="shared" si="2302"/>
        <v>5.563724706231927E-3</v>
      </c>
      <c r="CB1749" s="39">
        <f t="shared" si="2303"/>
        <v>4.5377896540189477E-4</v>
      </c>
      <c r="CC1749" s="39">
        <f t="shared" si="2304"/>
        <v>3.2882533724774982E-5</v>
      </c>
      <c r="CD1749" s="39">
        <f t="shared" si="2305"/>
        <v>2.6306026979819986E-4</v>
      </c>
      <c r="CE1749" s="39">
        <f t="shared" si="2306"/>
        <v>2.6306026979819988E-5</v>
      </c>
      <c r="CF1749" s="39">
        <f t="shared" si="2307"/>
        <v>3.2224883050279487E-4</v>
      </c>
      <c r="CG1749" s="39">
        <f t="shared" si="2308"/>
        <v>1.7493507941580293E-3</v>
      </c>
      <c r="CH1749" s="39">
        <f t="shared" si="2309"/>
        <v>1.9729520234864994E-4</v>
      </c>
      <c r="CI1749" s="39">
        <f t="shared" si="2310"/>
        <v>6.139318512477876E-2</v>
      </c>
      <c r="CJ1749" s="39">
        <f t="shared" si="2311"/>
        <v>5.9076461157805973E-2</v>
      </c>
      <c r="CK1749" s="39">
        <f t="shared" si="2312"/>
        <v>0.19599484760589744</v>
      </c>
      <c r="CL1749" s="39">
        <f t="shared" si="2313"/>
        <v>1.5985395372112202E-2</v>
      </c>
      <c r="CM1749" s="39">
        <f t="shared" si="2314"/>
        <v>1.1583619834863914E-3</v>
      </c>
      <c r="CN1749" s="39">
        <f t="shared" si="2315"/>
        <v>9.2668958678911312E-3</v>
      </c>
      <c r="CO1749" s="39">
        <f t="shared" si="2316"/>
        <v>9.2668958678911325E-4</v>
      </c>
      <c r="CP1749" s="39">
        <f t="shared" si="2317"/>
        <v>1.1351947438166638E-2</v>
      </c>
      <c r="CQ1749" s="39">
        <f t="shared" si="2318"/>
        <v>6.1624857521476027E-2</v>
      </c>
      <c r="CR1749" s="39">
        <f t="shared" si="2319"/>
        <v>6.9501719009183493E-3</v>
      </c>
      <c r="CS1749" s="39">
        <f t="shared" si="2320"/>
        <v>3.6122957957289176E-2</v>
      </c>
      <c r="CT1749" s="39">
        <f t="shared" si="2321"/>
        <v>3.4759827468334871E-2</v>
      </c>
      <c r="CU1749" s="39">
        <f t="shared" si="2322"/>
        <v>0.11532083936553449</v>
      </c>
      <c r="CV1749" s="39">
        <f t="shared" si="2323"/>
        <v>9.4056003737847289E-3</v>
      </c>
      <c r="CW1749" s="39">
        <f t="shared" si="2324"/>
        <v>6.815652444771542E-4</v>
      </c>
      <c r="CX1749" s="39">
        <f t="shared" si="2325"/>
        <v>5.4525219558172336E-3</v>
      </c>
      <c r="CY1749" s="39">
        <f t="shared" si="2326"/>
        <v>5.4525219558172332E-4</v>
      </c>
      <c r="CZ1749" s="39">
        <f t="shared" si="2327"/>
        <v>6.6793393958761126E-3</v>
      </c>
      <c r="DA1749" s="39">
        <f t="shared" si="2328"/>
        <v>3.6259271006184604E-2</v>
      </c>
      <c r="DB1749" s="39">
        <f t="shared" si="2329"/>
        <v>4.0893914668629254E-3</v>
      </c>
    </row>
    <row r="1750" spans="1:106" ht="12.75" customHeight="1" x14ac:dyDescent="0.3">
      <c r="A1750" s="9" t="str">
        <f t="shared" si="2330"/>
        <v>32 Zacatecas60-64 añosTotal</v>
      </c>
      <c r="B1750" s="18" t="s">
        <v>67</v>
      </c>
      <c r="C1750" s="18" t="s">
        <v>14</v>
      </c>
      <c r="D1750" s="29" t="s">
        <v>87</v>
      </c>
      <c r="E1750" s="19">
        <v>58039</v>
      </c>
      <c r="F1750" s="19">
        <v>56599</v>
      </c>
      <c r="G1750" s="19">
        <v>56203</v>
      </c>
      <c r="H1750" s="19">
        <v>368</v>
      </c>
      <c r="I1750" s="19">
        <v>28</v>
      </c>
      <c r="J1750" s="19">
        <v>1392</v>
      </c>
      <c r="K1750" s="19">
        <v>671</v>
      </c>
      <c r="L1750" s="19">
        <v>713</v>
      </c>
      <c r="M1750" s="19">
        <v>8</v>
      </c>
      <c r="N1750" s="19">
        <v>48</v>
      </c>
      <c r="O1750" s="38">
        <f>+'07'!E1749-'05'!J1750</f>
        <v>368</v>
      </c>
      <c r="P1750" s="38">
        <f t="shared" si="2331"/>
        <v>1760</v>
      </c>
      <c r="Q1750" s="39">
        <f>'07'!F1749/'05'!$P1750</f>
        <v>0.12215909090909091</v>
      </c>
      <c r="R1750" s="39">
        <f>'07'!G1749/'05'!$P1750</f>
        <v>0.10227272727272728</v>
      </c>
      <c r="S1750" s="39">
        <f>'07'!H1749/'05'!$P1750</f>
        <v>0.49602272727272728</v>
      </c>
      <c r="T1750" s="39">
        <f>'07'!I1749/'05'!$P1750</f>
        <v>3.2954545454545452E-2</v>
      </c>
      <c r="U1750" s="39">
        <f>'07'!J1749/'05'!$P1750</f>
        <v>0</v>
      </c>
      <c r="V1750" s="39">
        <f>'07'!K1749/'05'!$P1750</f>
        <v>1.2500000000000001E-2</v>
      </c>
      <c r="W1750" s="39">
        <f>'07'!L1749/'05'!$P1750</f>
        <v>2.2727272727272726E-3</v>
      </c>
      <c r="X1750" s="39">
        <f>'07'!M1749/'05'!$P1750</f>
        <v>2.1590909090909091E-2</v>
      </c>
      <c r="Y1750" s="39">
        <f>'07'!N1749/'05'!$P1750</f>
        <v>0.18863636363636363</v>
      </c>
      <c r="Z1750" s="39">
        <f>'07'!O1749/'05'!$P1750</f>
        <v>2.1590909090909091E-2</v>
      </c>
      <c r="AA1750" s="44">
        <f t="shared" si="2332"/>
        <v>87.099431818181813</v>
      </c>
      <c r="AB1750" s="44">
        <f t="shared" si="2333"/>
        <v>72.920454545454547</v>
      </c>
      <c r="AC1750" s="44">
        <f t="shared" si="2334"/>
        <v>353.66420454545454</v>
      </c>
      <c r="AD1750" s="44">
        <f t="shared" si="2335"/>
        <v>23.496590909090909</v>
      </c>
      <c r="AE1750" s="44">
        <f t="shared" si="2336"/>
        <v>0</v>
      </c>
      <c r="AF1750" s="44">
        <f t="shared" si="2337"/>
        <v>8.9124999999999996</v>
      </c>
      <c r="AG1750" s="44">
        <f t="shared" si="2338"/>
        <v>1.6204545454545454</v>
      </c>
      <c r="AH1750" s="44">
        <f t="shared" si="2339"/>
        <v>15.394318181818182</v>
      </c>
      <c r="AI1750" s="44">
        <f t="shared" si="2340"/>
        <v>134.49772727272727</v>
      </c>
      <c r="AJ1750" s="44">
        <f t="shared" si="2341"/>
        <v>15.394318181818182</v>
      </c>
      <c r="AK1750" s="44">
        <f t="shared" si="2342"/>
        <v>0.97727272727272729</v>
      </c>
      <c r="AL1750" s="44">
        <f t="shared" si="2343"/>
        <v>0.81818181818181823</v>
      </c>
      <c r="AM1750" s="44">
        <f t="shared" si="2344"/>
        <v>3.9681818181818183</v>
      </c>
      <c r="AN1750" s="44">
        <f t="shared" si="2345"/>
        <v>0.26363636363636361</v>
      </c>
      <c r="AO1750" s="44">
        <f t="shared" si="2346"/>
        <v>0</v>
      </c>
      <c r="AP1750" s="44">
        <f t="shared" si="2347"/>
        <v>0.1</v>
      </c>
      <c r="AQ1750" s="44">
        <f t="shared" si="2348"/>
        <v>1.8181818181818181E-2</v>
      </c>
      <c r="AR1750" s="44">
        <f t="shared" si="2349"/>
        <v>0.17272727272727273</v>
      </c>
      <c r="AS1750" s="44">
        <f t="shared" si="2350"/>
        <v>1.509090909090909</v>
      </c>
      <c r="AT1750" s="44">
        <f t="shared" si="2351"/>
        <v>0.17272727272727273</v>
      </c>
      <c r="AU1750" s="44">
        <f t="shared" si="2352"/>
        <v>81.96875</v>
      </c>
      <c r="AV1750" s="44">
        <f t="shared" si="2353"/>
        <v>68.625</v>
      </c>
      <c r="AW1750" s="44">
        <f t="shared" si="2354"/>
        <v>332.83125000000001</v>
      </c>
      <c r="AX1750" s="44">
        <f t="shared" si="2355"/>
        <v>22.112499999999997</v>
      </c>
      <c r="AY1750" s="44">
        <f t="shared" si="2356"/>
        <v>0</v>
      </c>
      <c r="AZ1750" s="44">
        <f t="shared" si="2357"/>
        <v>8.3875000000000011</v>
      </c>
      <c r="BA1750" s="44">
        <f t="shared" si="2358"/>
        <v>1.5249999999999999</v>
      </c>
      <c r="BB1750" s="44">
        <f t="shared" si="2359"/>
        <v>14.487500000000001</v>
      </c>
      <c r="BC1750" s="44">
        <f t="shared" si="2360"/>
        <v>126.57499999999999</v>
      </c>
      <c r="BD1750" s="44">
        <f t="shared" si="2361"/>
        <v>14.487500000000001</v>
      </c>
      <c r="BE1750" s="44">
        <f t="shared" si="2362"/>
        <v>44.954545454545453</v>
      </c>
      <c r="BF1750" s="44">
        <f t="shared" si="2363"/>
        <v>37.63636363636364</v>
      </c>
      <c r="BG1750" s="44">
        <f t="shared" si="2364"/>
        <v>182.53636363636363</v>
      </c>
      <c r="BH1750" s="44">
        <f t="shared" si="2365"/>
        <v>12.127272727272727</v>
      </c>
      <c r="BI1750" s="44">
        <f t="shared" si="2366"/>
        <v>0</v>
      </c>
      <c r="BJ1750" s="44">
        <f t="shared" si="2367"/>
        <v>4.6000000000000005</v>
      </c>
      <c r="BK1750" s="44">
        <f t="shared" si="2368"/>
        <v>0.83636363636363631</v>
      </c>
      <c r="BL1750" s="44">
        <f t="shared" si="2369"/>
        <v>7.9454545454545453</v>
      </c>
      <c r="BM1750" s="44">
        <f t="shared" si="2370"/>
        <v>69.418181818181822</v>
      </c>
      <c r="BN1750" s="44">
        <f t="shared" si="2371"/>
        <v>7.9454545454545453</v>
      </c>
      <c r="BO1750" s="39">
        <f t="shared" si="2372"/>
        <v>4.9488313533057847E-2</v>
      </c>
      <c r="BP1750" s="39">
        <f t="shared" si="2291"/>
        <v>4.143207644628099E-2</v>
      </c>
      <c r="BQ1750" s="39">
        <f t="shared" si="2292"/>
        <v>0.20094557076446282</v>
      </c>
      <c r="BR1750" s="39">
        <f t="shared" si="2293"/>
        <v>1.3350335743801652E-2</v>
      </c>
      <c r="BS1750" s="39">
        <f t="shared" si="2294"/>
        <v>0</v>
      </c>
      <c r="BT1750" s="39">
        <f t="shared" si="2295"/>
        <v>5.0639204545454546E-3</v>
      </c>
      <c r="BU1750" s="39">
        <f t="shared" si="2296"/>
        <v>9.2071280991735537E-4</v>
      </c>
      <c r="BV1750" s="39">
        <f t="shared" si="2297"/>
        <v>8.746771694214877E-3</v>
      </c>
      <c r="BW1750" s="39">
        <f t="shared" si="2298"/>
        <v>7.641916322314049E-2</v>
      </c>
      <c r="BX1750" s="39">
        <f t="shared" si="2299"/>
        <v>8.746771694214877E-3</v>
      </c>
      <c r="BY1750" s="39">
        <f t="shared" si="2300"/>
        <v>5.5526859504132235E-4</v>
      </c>
      <c r="BZ1750" s="39">
        <f t="shared" si="2301"/>
        <v>4.6487603305785124E-4</v>
      </c>
      <c r="CA1750" s="39">
        <f t="shared" si="2302"/>
        <v>2.2546487603305786E-3</v>
      </c>
      <c r="CB1750" s="39">
        <f t="shared" si="2303"/>
        <v>1.4979338842975205E-4</v>
      </c>
      <c r="CC1750" s="39">
        <f t="shared" si="2304"/>
        <v>0</v>
      </c>
      <c r="CD1750" s="39">
        <f t="shared" si="2305"/>
        <v>5.6818181818181818E-5</v>
      </c>
      <c r="CE1750" s="39">
        <f t="shared" si="2306"/>
        <v>1.0330578512396693E-5</v>
      </c>
      <c r="CF1750" s="39">
        <f t="shared" si="2307"/>
        <v>9.8140495867768591E-5</v>
      </c>
      <c r="CG1750" s="39">
        <f t="shared" si="2308"/>
        <v>8.5743801652892555E-4</v>
      </c>
      <c r="CH1750" s="39">
        <f t="shared" si="2309"/>
        <v>9.8140495867768591E-5</v>
      </c>
      <c r="CI1750" s="39">
        <f t="shared" si="2310"/>
        <v>4.6573153409090906E-2</v>
      </c>
      <c r="CJ1750" s="39">
        <f t="shared" si="2311"/>
        <v>3.8991477272727275E-2</v>
      </c>
      <c r="CK1750" s="39">
        <f t="shared" si="2312"/>
        <v>0.18910866477272728</v>
      </c>
      <c r="CL1750" s="39">
        <f t="shared" si="2313"/>
        <v>1.2563920454545453E-2</v>
      </c>
      <c r="CM1750" s="39">
        <f t="shared" si="2314"/>
        <v>0</v>
      </c>
      <c r="CN1750" s="39">
        <f t="shared" si="2315"/>
        <v>4.7656250000000008E-3</v>
      </c>
      <c r="CO1750" s="39">
        <f t="shared" si="2316"/>
        <v>8.6647727272727267E-4</v>
      </c>
      <c r="CP1750" s="39">
        <f t="shared" si="2317"/>
        <v>8.2315340909090914E-3</v>
      </c>
      <c r="CQ1750" s="39">
        <f t="shared" si="2318"/>
        <v>7.1917613636363634E-2</v>
      </c>
      <c r="CR1750" s="39">
        <f t="shared" si="2319"/>
        <v>8.2315340909090914E-3</v>
      </c>
      <c r="CS1750" s="39">
        <f t="shared" si="2320"/>
        <v>2.5542355371900825E-2</v>
      </c>
      <c r="CT1750" s="39">
        <f t="shared" si="2321"/>
        <v>2.138429752066116E-2</v>
      </c>
      <c r="CU1750" s="39">
        <f t="shared" si="2322"/>
        <v>0.10371384297520661</v>
      </c>
      <c r="CV1750" s="39">
        <f t="shared" si="2323"/>
        <v>6.8904958677685948E-3</v>
      </c>
      <c r="CW1750" s="39">
        <f t="shared" si="2324"/>
        <v>0</v>
      </c>
      <c r="CX1750" s="39">
        <f t="shared" si="2325"/>
        <v>2.613636363636364E-3</v>
      </c>
      <c r="CY1750" s="39">
        <f t="shared" si="2326"/>
        <v>4.7520661157024788E-4</v>
      </c>
      <c r="CZ1750" s="39">
        <f t="shared" si="2327"/>
        <v>4.5144628099173549E-3</v>
      </c>
      <c r="DA1750" s="39">
        <f t="shared" si="2328"/>
        <v>3.944214876033058E-2</v>
      </c>
      <c r="DB1750" s="39">
        <f t="shared" si="2329"/>
        <v>4.5144628099173549E-3</v>
      </c>
    </row>
    <row r="1751" spans="1:106" ht="12.75" customHeight="1" x14ac:dyDescent="0.3">
      <c r="A1751" s="9" t="str">
        <f t="shared" si="2330"/>
        <v>32 Zacatecas65-69 añosTotal</v>
      </c>
      <c r="B1751" s="18" t="s">
        <v>67</v>
      </c>
      <c r="C1751" s="18" t="s">
        <v>14</v>
      </c>
      <c r="D1751" s="29" t="s">
        <v>88</v>
      </c>
      <c r="E1751" s="19">
        <v>44719</v>
      </c>
      <c r="F1751" s="19">
        <v>43649</v>
      </c>
      <c r="G1751" s="19">
        <v>43396</v>
      </c>
      <c r="H1751" s="19">
        <v>228</v>
      </c>
      <c r="I1751" s="19">
        <v>25</v>
      </c>
      <c r="J1751" s="19">
        <v>1032</v>
      </c>
      <c r="K1751" s="19">
        <v>450</v>
      </c>
      <c r="L1751" s="19">
        <v>575</v>
      </c>
      <c r="M1751" s="19">
        <v>7</v>
      </c>
      <c r="N1751" s="19">
        <v>38</v>
      </c>
      <c r="O1751" s="38">
        <f>+'07'!E1750-'05'!J1751</f>
        <v>228</v>
      </c>
      <c r="P1751" s="38">
        <f t="shared" si="2331"/>
        <v>1260</v>
      </c>
      <c r="Q1751" s="39">
        <f>'07'!F1750/'05'!$P1751</f>
        <v>8.9682539682539683E-2</v>
      </c>
      <c r="R1751" s="39">
        <f>'07'!G1750/'05'!$P1751</f>
        <v>6.3492063492063489E-2</v>
      </c>
      <c r="S1751" s="39">
        <f>'07'!H1750/'05'!$P1751</f>
        <v>0.54047619047619044</v>
      </c>
      <c r="T1751" s="39">
        <f>'07'!I1750/'05'!$P1751</f>
        <v>2.5396825396825397E-2</v>
      </c>
      <c r="U1751" s="39">
        <f>'07'!J1750/'05'!$P1751</f>
        <v>0</v>
      </c>
      <c r="V1751" s="39">
        <f>'07'!K1750/'05'!$P1751</f>
        <v>3.0158730158730159E-2</v>
      </c>
      <c r="W1751" s="39">
        <f>'07'!L1750/'05'!$P1751</f>
        <v>7.9365079365079365E-4</v>
      </c>
      <c r="X1751" s="39">
        <f>'07'!M1750/'05'!$P1751</f>
        <v>9.5238095238095247E-3</v>
      </c>
      <c r="Y1751" s="39">
        <f>'07'!N1750/'05'!$P1751</f>
        <v>0.22936507936507936</v>
      </c>
      <c r="Z1751" s="39">
        <f>'07'!O1750/'05'!$P1751</f>
        <v>1.1111111111111112E-2</v>
      </c>
      <c r="AA1751" s="44">
        <f t="shared" si="2332"/>
        <v>51.567460317460316</v>
      </c>
      <c r="AB1751" s="44">
        <f t="shared" si="2333"/>
        <v>36.507936507936506</v>
      </c>
      <c r="AC1751" s="44">
        <f t="shared" si="2334"/>
        <v>310.77380952380952</v>
      </c>
      <c r="AD1751" s="44">
        <f t="shared" si="2335"/>
        <v>14.603174603174603</v>
      </c>
      <c r="AE1751" s="44">
        <f t="shared" si="2336"/>
        <v>0</v>
      </c>
      <c r="AF1751" s="44">
        <f t="shared" si="2337"/>
        <v>17.341269841269842</v>
      </c>
      <c r="AG1751" s="44">
        <f t="shared" si="2338"/>
        <v>0.45634920634920634</v>
      </c>
      <c r="AH1751" s="44">
        <f t="shared" si="2339"/>
        <v>5.4761904761904763</v>
      </c>
      <c r="AI1751" s="44">
        <f t="shared" si="2340"/>
        <v>131.88492063492063</v>
      </c>
      <c r="AJ1751" s="44">
        <f t="shared" si="2341"/>
        <v>6.3888888888888893</v>
      </c>
      <c r="AK1751" s="44">
        <f t="shared" si="2342"/>
        <v>0.62777777777777777</v>
      </c>
      <c r="AL1751" s="44">
        <f t="shared" si="2343"/>
        <v>0.44444444444444442</v>
      </c>
      <c r="AM1751" s="44">
        <f t="shared" si="2344"/>
        <v>3.7833333333333332</v>
      </c>
      <c r="AN1751" s="44">
        <f t="shared" si="2345"/>
        <v>0.17777777777777778</v>
      </c>
      <c r="AO1751" s="44">
        <f t="shared" si="2346"/>
        <v>0</v>
      </c>
      <c r="AP1751" s="44">
        <f t="shared" si="2347"/>
        <v>0.21111111111111111</v>
      </c>
      <c r="AQ1751" s="44">
        <f t="shared" si="2348"/>
        <v>5.5555555555555558E-3</v>
      </c>
      <c r="AR1751" s="44">
        <f t="shared" si="2349"/>
        <v>6.666666666666668E-2</v>
      </c>
      <c r="AS1751" s="44">
        <f t="shared" si="2350"/>
        <v>1.6055555555555554</v>
      </c>
      <c r="AT1751" s="44">
        <f t="shared" si="2351"/>
        <v>7.7777777777777779E-2</v>
      </c>
      <c r="AU1751" s="44">
        <f t="shared" si="2352"/>
        <v>40.357142857142854</v>
      </c>
      <c r="AV1751" s="44">
        <f t="shared" si="2353"/>
        <v>28.571428571428569</v>
      </c>
      <c r="AW1751" s="44">
        <f t="shared" si="2354"/>
        <v>243.21428571428569</v>
      </c>
      <c r="AX1751" s="44">
        <f t="shared" si="2355"/>
        <v>11.428571428571429</v>
      </c>
      <c r="AY1751" s="44">
        <f t="shared" si="2356"/>
        <v>0</v>
      </c>
      <c r="AZ1751" s="44">
        <f t="shared" si="2357"/>
        <v>13.571428571428571</v>
      </c>
      <c r="BA1751" s="44">
        <f t="shared" si="2358"/>
        <v>0.35714285714285715</v>
      </c>
      <c r="BB1751" s="44">
        <f t="shared" si="2359"/>
        <v>4.2857142857142865</v>
      </c>
      <c r="BC1751" s="44">
        <f t="shared" si="2360"/>
        <v>103.21428571428571</v>
      </c>
      <c r="BD1751" s="44">
        <f t="shared" si="2361"/>
        <v>5</v>
      </c>
      <c r="BE1751" s="44">
        <f t="shared" si="2362"/>
        <v>20.447619047619046</v>
      </c>
      <c r="BF1751" s="44">
        <f t="shared" si="2363"/>
        <v>14.476190476190474</v>
      </c>
      <c r="BG1751" s="44">
        <f t="shared" si="2364"/>
        <v>123.22857142857143</v>
      </c>
      <c r="BH1751" s="44">
        <f t="shared" si="2365"/>
        <v>5.7904761904761903</v>
      </c>
      <c r="BI1751" s="44">
        <f t="shared" si="2366"/>
        <v>0</v>
      </c>
      <c r="BJ1751" s="44">
        <f t="shared" si="2367"/>
        <v>6.8761904761904766</v>
      </c>
      <c r="BK1751" s="44">
        <f t="shared" si="2368"/>
        <v>0.18095238095238095</v>
      </c>
      <c r="BL1751" s="44">
        <f t="shared" si="2369"/>
        <v>2.1714285714285717</v>
      </c>
      <c r="BM1751" s="44">
        <f t="shared" si="2370"/>
        <v>52.295238095238091</v>
      </c>
      <c r="BN1751" s="44">
        <f t="shared" si="2371"/>
        <v>2.5333333333333332</v>
      </c>
      <c r="BO1751" s="39">
        <f t="shared" si="2372"/>
        <v>4.0926555807508189E-2</v>
      </c>
      <c r="BP1751" s="39">
        <f t="shared" si="2291"/>
        <v>2.8974552784076592E-2</v>
      </c>
      <c r="BQ1751" s="39">
        <f t="shared" si="2292"/>
        <v>0.246645880574452</v>
      </c>
      <c r="BR1751" s="39">
        <f t="shared" si="2293"/>
        <v>1.1589821113630636E-2</v>
      </c>
      <c r="BS1751" s="39">
        <f t="shared" si="2294"/>
        <v>0</v>
      </c>
      <c r="BT1751" s="39">
        <f t="shared" si="2295"/>
        <v>1.3762912572436382E-2</v>
      </c>
      <c r="BU1751" s="39">
        <f t="shared" si="2296"/>
        <v>3.6218190980095738E-4</v>
      </c>
      <c r="BV1751" s="39">
        <f t="shared" si="2297"/>
        <v>4.346182917611489E-3</v>
      </c>
      <c r="BW1751" s="39">
        <f t="shared" si="2298"/>
        <v>0.1046705719324767</v>
      </c>
      <c r="BX1751" s="39">
        <f t="shared" si="2299"/>
        <v>5.0705467372134045E-3</v>
      </c>
      <c r="BY1751" s="39">
        <f t="shared" si="2300"/>
        <v>4.9823633156966494E-4</v>
      </c>
      <c r="BZ1751" s="39">
        <f t="shared" si="2301"/>
        <v>3.5273368606701937E-4</v>
      </c>
      <c r="CA1751" s="39">
        <f t="shared" si="2302"/>
        <v>3.0026455026455024E-3</v>
      </c>
      <c r="CB1751" s="39">
        <f t="shared" si="2303"/>
        <v>1.4109347442680778E-4</v>
      </c>
      <c r="CC1751" s="39">
        <f t="shared" si="2304"/>
        <v>0</v>
      </c>
      <c r="CD1751" s="39">
        <f t="shared" si="2305"/>
        <v>1.6754850088183422E-4</v>
      </c>
      <c r="CE1751" s="39">
        <f t="shared" si="2306"/>
        <v>4.409171075837743E-6</v>
      </c>
      <c r="CF1751" s="39">
        <f t="shared" si="2307"/>
        <v>5.2910052910052919E-5</v>
      </c>
      <c r="CG1751" s="39">
        <f t="shared" si="2308"/>
        <v>1.2742504409171075E-3</v>
      </c>
      <c r="CH1751" s="39">
        <f t="shared" si="2309"/>
        <v>6.1728395061728397E-5</v>
      </c>
      <c r="CI1751" s="39">
        <f t="shared" si="2310"/>
        <v>3.2029478458049883E-2</v>
      </c>
      <c r="CJ1751" s="39">
        <f t="shared" si="2311"/>
        <v>2.2675736961451247E-2</v>
      </c>
      <c r="CK1751" s="39">
        <f t="shared" si="2312"/>
        <v>0.19302721088435373</v>
      </c>
      <c r="CL1751" s="39">
        <f t="shared" si="2313"/>
        <v>9.0702947845804991E-3</v>
      </c>
      <c r="CM1751" s="39">
        <f t="shared" si="2314"/>
        <v>0</v>
      </c>
      <c r="CN1751" s="39">
        <f t="shared" si="2315"/>
        <v>1.0770975056689343E-2</v>
      </c>
      <c r="CO1751" s="39">
        <f t="shared" si="2316"/>
        <v>2.834467120181406E-4</v>
      </c>
      <c r="CP1751" s="39">
        <f t="shared" si="2317"/>
        <v>3.4013605442176878E-3</v>
      </c>
      <c r="CQ1751" s="39">
        <f t="shared" si="2318"/>
        <v>8.1916099773242629E-2</v>
      </c>
      <c r="CR1751" s="39">
        <f t="shared" si="2319"/>
        <v>3.968253968253968E-3</v>
      </c>
      <c r="CS1751" s="39">
        <f t="shared" si="2320"/>
        <v>1.6228269085411941E-2</v>
      </c>
      <c r="CT1751" s="39">
        <f t="shared" si="2321"/>
        <v>1.1489040060468631E-2</v>
      </c>
      <c r="CU1751" s="39">
        <f t="shared" si="2322"/>
        <v>9.7800453514739233E-2</v>
      </c>
      <c r="CV1751" s="39">
        <f t="shared" si="2323"/>
        <v>4.5956160241874527E-3</v>
      </c>
      <c r="CW1751" s="39">
        <f t="shared" si="2324"/>
        <v>0</v>
      </c>
      <c r="CX1751" s="39">
        <f t="shared" si="2325"/>
        <v>5.4572940287226004E-3</v>
      </c>
      <c r="CY1751" s="39">
        <f t="shared" si="2326"/>
        <v>1.436130007558579E-4</v>
      </c>
      <c r="CZ1751" s="39">
        <f t="shared" si="2327"/>
        <v>1.723356009070295E-3</v>
      </c>
      <c r="DA1751" s="39">
        <f t="shared" si="2328"/>
        <v>4.150415721844293E-2</v>
      </c>
      <c r="DB1751" s="39">
        <f t="shared" si="2329"/>
        <v>2.0105820105820104E-3</v>
      </c>
    </row>
    <row r="1752" spans="1:106" ht="12.75" customHeight="1" x14ac:dyDescent="0.3">
      <c r="A1752" s="9" t="str">
        <f t="shared" si="2330"/>
        <v>32 Zacatecas70-74 añosTotal</v>
      </c>
      <c r="B1752" s="18" t="s">
        <v>67</v>
      </c>
      <c r="C1752" s="18" t="s">
        <v>14</v>
      </c>
      <c r="D1752" s="29" t="s">
        <v>89</v>
      </c>
      <c r="E1752" s="19">
        <v>35100</v>
      </c>
      <c r="F1752" s="19">
        <v>34497</v>
      </c>
      <c r="G1752" s="19">
        <v>34334</v>
      </c>
      <c r="H1752" s="19">
        <v>152</v>
      </c>
      <c r="I1752" s="19">
        <v>11</v>
      </c>
      <c r="J1752" s="19">
        <v>573</v>
      </c>
      <c r="K1752" s="19">
        <v>277</v>
      </c>
      <c r="L1752" s="19">
        <v>294</v>
      </c>
      <c r="M1752" s="19">
        <v>2</v>
      </c>
      <c r="N1752" s="19">
        <v>30</v>
      </c>
      <c r="O1752" s="38">
        <f>+'07'!E1751-'05'!J1752</f>
        <v>152</v>
      </c>
      <c r="P1752" s="38">
        <f t="shared" si="2331"/>
        <v>725</v>
      </c>
      <c r="Q1752" s="39">
        <f>'07'!F1751/'05'!$P1752</f>
        <v>8.6896551724137933E-2</v>
      </c>
      <c r="R1752" s="39">
        <f>'07'!G1751/'05'!$P1752</f>
        <v>6.8965517241379309E-2</v>
      </c>
      <c r="S1752" s="39">
        <f>'07'!H1751/'05'!$P1752</f>
        <v>0.53931034482758622</v>
      </c>
      <c r="T1752" s="39">
        <f>'07'!I1751/'05'!$P1752</f>
        <v>2.0689655172413793E-2</v>
      </c>
      <c r="U1752" s="39">
        <f>'07'!J1751/'05'!$P1752</f>
        <v>0</v>
      </c>
      <c r="V1752" s="39">
        <f>'07'!K1751/'05'!$P1752</f>
        <v>2.7586206896551724E-2</v>
      </c>
      <c r="W1752" s="39">
        <f>'07'!L1751/'05'!$P1752</f>
        <v>2.7586206896551722E-3</v>
      </c>
      <c r="X1752" s="39">
        <f>'07'!M1751/'05'!$P1752</f>
        <v>8.2758620689655175E-3</v>
      </c>
      <c r="Y1752" s="39">
        <f>'07'!N1751/'05'!$P1752</f>
        <v>0.23310344827586207</v>
      </c>
      <c r="Z1752" s="39">
        <f>'07'!O1751/'05'!$P1752</f>
        <v>1.2413793103448275E-2</v>
      </c>
      <c r="AA1752" s="44">
        <f t="shared" si="2332"/>
        <v>25.54758620689655</v>
      </c>
      <c r="AB1752" s="44">
        <f t="shared" si="2333"/>
        <v>20.275862068965516</v>
      </c>
      <c r="AC1752" s="44">
        <f t="shared" si="2334"/>
        <v>158.55724137931034</v>
      </c>
      <c r="AD1752" s="44">
        <f t="shared" si="2335"/>
        <v>6.0827586206896553</v>
      </c>
      <c r="AE1752" s="44">
        <f t="shared" si="2336"/>
        <v>0</v>
      </c>
      <c r="AF1752" s="44">
        <f t="shared" si="2337"/>
        <v>8.1103448275862071</v>
      </c>
      <c r="AG1752" s="44">
        <f t="shared" si="2338"/>
        <v>0.81103448275862067</v>
      </c>
      <c r="AH1752" s="44">
        <f t="shared" si="2339"/>
        <v>2.4331034482758622</v>
      </c>
      <c r="AI1752" s="44">
        <f t="shared" si="2340"/>
        <v>68.532413793103444</v>
      </c>
      <c r="AJ1752" s="44">
        <f t="shared" si="2341"/>
        <v>3.6496551724137931</v>
      </c>
      <c r="AK1752" s="44">
        <f t="shared" si="2342"/>
        <v>0.17379310344827587</v>
      </c>
      <c r="AL1752" s="44">
        <f t="shared" si="2343"/>
        <v>0.13793103448275862</v>
      </c>
      <c r="AM1752" s="44">
        <f t="shared" si="2344"/>
        <v>1.0786206896551724</v>
      </c>
      <c r="AN1752" s="44">
        <f t="shared" si="2345"/>
        <v>4.1379310344827586E-2</v>
      </c>
      <c r="AO1752" s="44">
        <f t="shared" si="2346"/>
        <v>0</v>
      </c>
      <c r="AP1752" s="44">
        <f t="shared" si="2347"/>
        <v>5.5172413793103448E-2</v>
      </c>
      <c r="AQ1752" s="44">
        <f t="shared" si="2348"/>
        <v>5.5172413793103444E-3</v>
      </c>
      <c r="AR1752" s="44">
        <f t="shared" si="2349"/>
        <v>1.6551724137931035E-2</v>
      </c>
      <c r="AS1752" s="44">
        <f t="shared" si="2350"/>
        <v>0.46620689655172415</v>
      </c>
      <c r="AT1752" s="44">
        <f t="shared" si="2351"/>
        <v>2.4827586206896551E-2</v>
      </c>
      <c r="AU1752" s="44">
        <f t="shared" si="2352"/>
        <v>24.070344827586208</v>
      </c>
      <c r="AV1752" s="44">
        <f t="shared" si="2353"/>
        <v>19.103448275862068</v>
      </c>
      <c r="AW1752" s="44">
        <f t="shared" si="2354"/>
        <v>149.38896551724139</v>
      </c>
      <c r="AX1752" s="44">
        <f t="shared" si="2355"/>
        <v>5.7310344827586208</v>
      </c>
      <c r="AY1752" s="44">
        <f t="shared" si="2356"/>
        <v>0</v>
      </c>
      <c r="AZ1752" s="44">
        <f t="shared" si="2357"/>
        <v>7.6413793103448278</v>
      </c>
      <c r="BA1752" s="44">
        <f t="shared" si="2358"/>
        <v>0.76413793103448269</v>
      </c>
      <c r="BB1752" s="44">
        <f t="shared" si="2359"/>
        <v>2.2924137931034485</v>
      </c>
      <c r="BC1752" s="44">
        <f t="shared" si="2360"/>
        <v>64.569655172413789</v>
      </c>
      <c r="BD1752" s="44">
        <f t="shared" si="2361"/>
        <v>3.4386206896551723</v>
      </c>
      <c r="BE1752" s="44">
        <f t="shared" si="2362"/>
        <v>13.208275862068966</v>
      </c>
      <c r="BF1752" s="44">
        <f t="shared" si="2363"/>
        <v>10.482758620689655</v>
      </c>
      <c r="BG1752" s="44">
        <f t="shared" si="2364"/>
        <v>81.975172413793103</v>
      </c>
      <c r="BH1752" s="44">
        <f t="shared" si="2365"/>
        <v>3.1448275862068966</v>
      </c>
      <c r="BI1752" s="44">
        <f t="shared" si="2366"/>
        <v>0</v>
      </c>
      <c r="BJ1752" s="44">
        <f t="shared" si="2367"/>
        <v>4.1931034482758616</v>
      </c>
      <c r="BK1752" s="44">
        <f t="shared" si="2368"/>
        <v>0.41931034482758617</v>
      </c>
      <c r="BL1752" s="44">
        <f t="shared" si="2369"/>
        <v>1.2579310344827586</v>
      </c>
      <c r="BM1752" s="44">
        <f t="shared" si="2370"/>
        <v>35.431724137931035</v>
      </c>
      <c r="BN1752" s="44">
        <f t="shared" si="2371"/>
        <v>1.8868965517241378</v>
      </c>
      <c r="BO1752" s="39">
        <f t="shared" si="2372"/>
        <v>3.5238049940546967E-2</v>
      </c>
      <c r="BP1752" s="39">
        <f t="shared" si="2291"/>
        <v>2.7966706302021402E-2</v>
      </c>
      <c r="BQ1752" s="39">
        <f t="shared" si="2292"/>
        <v>0.21869964328180735</v>
      </c>
      <c r="BR1752" s="39">
        <f t="shared" si="2293"/>
        <v>8.3900118906064212E-3</v>
      </c>
      <c r="BS1752" s="39">
        <f t="shared" si="2294"/>
        <v>0</v>
      </c>
      <c r="BT1752" s="39">
        <f t="shared" si="2295"/>
        <v>1.1186682520808561E-2</v>
      </c>
      <c r="BU1752" s="39">
        <f t="shared" si="2296"/>
        <v>1.1186682520808562E-3</v>
      </c>
      <c r="BV1752" s="39">
        <f t="shared" si="2297"/>
        <v>3.3560047562425687E-3</v>
      </c>
      <c r="BW1752" s="39">
        <f t="shared" si="2298"/>
        <v>9.4527467300832335E-2</v>
      </c>
      <c r="BX1752" s="39">
        <f t="shared" si="2299"/>
        <v>5.0340071343638526E-3</v>
      </c>
      <c r="BY1752" s="39">
        <f t="shared" si="2300"/>
        <v>2.3971462544589774E-4</v>
      </c>
      <c r="BZ1752" s="39">
        <f t="shared" si="2301"/>
        <v>1.9024970273483948E-4</v>
      </c>
      <c r="CA1752" s="39">
        <f t="shared" si="2302"/>
        <v>1.4877526753864446E-3</v>
      </c>
      <c r="CB1752" s="39">
        <f t="shared" si="2303"/>
        <v>5.7074910820451839E-5</v>
      </c>
      <c r="CC1752" s="39">
        <f t="shared" si="2304"/>
        <v>0</v>
      </c>
      <c r="CD1752" s="39">
        <f t="shared" si="2305"/>
        <v>7.6099881093935785E-5</v>
      </c>
      <c r="CE1752" s="39">
        <f t="shared" si="2306"/>
        <v>7.6099881093935789E-6</v>
      </c>
      <c r="CF1752" s="39">
        <f t="shared" si="2307"/>
        <v>2.2829964328180738E-5</v>
      </c>
      <c r="CG1752" s="39">
        <f t="shared" si="2308"/>
        <v>6.4304399524375746E-4</v>
      </c>
      <c r="CH1752" s="39">
        <f t="shared" si="2309"/>
        <v>3.4244946492271108E-5</v>
      </c>
      <c r="CI1752" s="39">
        <f t="shared" si="2310"/>
        <v>3.3200475624256841E-2</v>
      </c>
      <c r="CJ1752" s="39">
        <f t="shared" si="2311"/>
        <v>2.6349583828775267E-2</v>
      </c>
      <c r="CK1752" s="39">
        <f t="shared" si="2312"/>
        <v>0.2060537455410226</v>
      </c>
      <c r="CL1752" s="39">
        <f t="shared" si="2313"/>
        <v>7.9048751486325806E-3</v>
      </c>
      <c r="CM1752" s="39">
        <f t="shared" si="2314"/>
        <v>0</v>
      </c>
      <c r="CN1752" s="39">
        <f t="shared" si="2315"/>
        <v>1.0539833531510107E-2</v>
      </c>
      <c r="CO1752" s="39">
        <f t="shared" si="2316"/>
        <v>1.0539833531510107E-3</v>
      </c>
      <c r="CP1752" s="39">
        <f t="shared" si="2317"/>
        <v>3.1619500594530325E-3</v>
      </c>
      <c r="CQ1752" s="39">
        <f t="shared" si="2318"/>
        <v>8.9061593341260403E-2</v>
      </c>
      <c r="CR1752" s="39">
        <f t="shared" si="2319"/>
        <v>4.7429250891795477E-3</v>
      </c>
      <c r="CS1752" s="39">
        <f t="shared" si="2320"/>
        <v>1.821831153388823E-2</v>
      </c>
      <c r="CT1752" s="39">
        <f t="shared" si="2321"/>
        <v>1.44589774078478E-2</v>
      </c>
      <c r="CU1752" s="39">
        <f t="shared" si="2322"/>
        <v>0.1130692033293698</v>
      </c>
      <c r="CV1752" s="39">
        <f t="shared" si="2323"/>
        <v>4.3376932223543399E-3</v>
      </c>
      <c r="CW1752" s="39">
        <f t="shared" si="2324"/>
        <v>0</v>
      </c>
      <c r="CX1752" s="39">
        <f t="shared" si="2325"/>
        <v>5.7835909631391196E-3</v>
      </c>
      <c r="CY1752" s="39">
        <f t="shared" si="2326"/>
        <v>5.78359096313912E-4</v>
      </c>
      <c r="CZ1752" s="39">
        <f t="shared" si="2327"/>
        <v>1.735077288941736E-3</v>
      </c>
      <c r="DA1752" s="39">
        <f t="shared" si="2328"/>
        <v>4.8871343638525563E-2</v>
      </c>
      <c r="DB1752" s="39">
        <f t="shared" si="2329"/>
        <v>2.6026159334126041E-3</v>
      </c>
    </row>
    <row r="1753" spans="1:106" ht="12.75" customHeight="1" x14ac:dyDescent="0.3">
      <c r="A1753" s="9" t="str">
        <f t="shared" si="2330"/>
        <v>32 Zacatecas75-79 añosTotal</v>
      </c>
      <c r="B1753" s="18" t="s">
        <v>67</v>
      </c>
      <c r="C1753" s="18" t="s">
        <v>14</v>
      </c>
      <c r="D1753" s="29" t="s">
        <v>90</v>
      </c>
      <c r="E1753" s="19">
        <v>26357</v>
      </c>
      <c r="F1753" s="19">
        <v>25997</v>
      </c>
      <c r="G1753" s="19">
        <v>25865</v>
      </c>
      <c r="H1753" s="19">
        <v>123</v>
      </c>
      <c r="I1753" s="19">
        <v>9</v>
      </c>
      <c r="J1753" s="19">
        <v>345</v>
      </c>
      <c r="K1753" s="19">
        <v>185</v>
      </c>
      <c r="L1753" s="19">
        <v>159</v>
      </c>
      <c r="M1753" s="19">
        <v>1</v>
      </c>
      <c r="N1753" s="19">
        <v>15</v>
      </c>
      <c r="O1753" s="38">
        <f>+'07'!E1752-'05'!J1753</f>
        <v>123</v>
      </c>
      <c r="P1753" s="38">
        <f t="shared" si="2331"/>
        <v>468</v>
      </c>
      <c r="Q1753" s="39">
        <f>'07'!F1752/'05'!$P1753</f>
        <v>6.1965811965811968E-2</v>
      </c>
      <c r="R1753" s="39">
        <f>'07'!G1752/'05'!$P1753</f>
        <v>8.3333333333333329E-2</v>
      </c>
      <c r="S1753" s="39">
        <f>'07'!H1752/'05'!$P1753</f>
        <v>0.55341880341880345</v>
      </c>
      <c r="T1753" s="39">
        <f>'07'!I1752/'05'!$P1753</f>
        <v>1.7094017094017096E-2</v>
      </c>
      <c r="U1753" s="39">
        <f>'07'!J1752/'05'!$P1753</f>
        <v>0</v>
      </c>
      <c r="V1753" s="39">
        <f>'07'!K1752/'05'!$P1753</f>
        <v>1.9230769230769232E-2</v>
      </c>
      <c r="W1753" s="39">
        <f>'07'!L1752/'05'!$P1753</f>
        <v>0</v>
      </c>
      <c r="X1753" s="39">
        <f>'07'!M1752/'05'!$P1753</f>
        <v>4.2735042735042739E-3</v>
      </c>
      <c r="Y1753" s="39">
        <f>'07'!N1752/'05'!$P1753</f>
        <v>0.23931623931623933</v>
      </c>
      <c r="Z1753" s="39">
        <f>'07'!O1752/'05'!$P1753</f>
        <v>2.1367521367521368E-2</v>
      </c>
      <c r="AA1753" s="44">
        <f t="shared" si="2332"/>
        <v>9.8525641025641022</v>
      </c>
      <c r="AB1753" s="44">
        <f t="shared" si="2333"/>
        <v>13.25</v>
      </c>
      <c r="AC1753" s="44">
        <f t="shared" si="2334"/>
        <v>87.993589743589752</v>
      </c>
      <c r="AD1753" s="44">
        <f t="shared" si="2335"/>
        <v>2.7179487179487181</v>
      </c>
      <c r="AE1753" s="44">
        <f t="shared" si="2336"/>
        <v>0</v>
      </c>
      <c r="AF1753" s="44">
        <f t="shared" si="2337"/>
        <v>3.0576923076923079</v>
      </c>
      <c r="AG1753" s="44">
        <f t="shared" si="2338"/>
        <v>0</v>
      </c>
      <c r="AH1753" s="44">
        <f t="shared" si="2339"/>
        <v>0.67948717948717952</v>
      </c>
      <c r="AI1753" s="44">
        <f t="shared" si="2340"/>
        <v>38.051282051282051</v>
      </c>
      <c r="AJ1753" s="44">
        <f t="shared" si="2341"/>
        <v>3.3974358974358974</v>
      </c>
      <c r="AK1753" s="44">
        <f t="shared" si="2342"/>
        <v>6.1965811965811968E-2</v>
      </c>
      <c r="AL1753" s="44">
        <f t="shared" si="2343"/>
        <v>8.3333333333333329E-2</v>
      </c>
      <c r="AM1753" s="44">
        <f t="shared" si="2344"/>
        <v>0.55341880341880345</v>
      </c>
      <c r="AN1753" s="44">
        <f t="shared" si="2345"/>
        <v>1.7094017094017096E-2</v>
      </c>
      <c r="AO1753" s="44">
        <f t="shared" si="2346"/>
        <v>0</v>
      </c>
      <c r="AP1753" s="44">
        <f t="shared" si="2347"/>
        <v>1.9230769230769232E-2</v>
      </c>
      <c r="AQ1753" s="44">
        <f t="shared" si="2348"/>
        <v>0</v>
      </c>
      <c r="AR1753" s="44">
        <f t="shared" si="2349"/>
        <v>4.2735042735042739E-3</v>
      </c>
      <c r="AS1753" s="44">
        <f t="shared" si="2350"/>
        <v>0.23931623931623933</v>
      </c>
      <c r="AT1753" s="44">
        <f t="shared" si="2351"/>
        <v>2.1367521367521368E-2</v>
      </c>
      <c r="AU1753" s="44">
        <f t="shared" si="2352"/>
        <v>11.463675213675215</v>
      </c>
      <c r="AV1753" s="44">
        <f t="shared" si="2353"/>
        <v>15.416666666666666</v>
      </c>
      <c r="AW1753" s="44">
        <f t="shared" si="2354"/>
        <v>102.38247863247864</v>
      </c>
      <c r="AX1753" s="44">
        <f t="shared" si="2355"/>
        <v>3.1623931623931627</v>
      </c>
      <c r="AY1753" s="44">
        <f t="shared" si="2356"/>
        <v>0</v>
      </c>
      <c r="AZ1753" s="44">
        <f t="shared" si="2357"/>
        <v>3.5576923076923079</v>
      </c>
      <c r="BA1753" s="44">
        <f t="shared" si="2358"/>
        <v>0</v>
      </c>
      <c r="BB1753" s="44">
        <f t="shared" si="2359"/>
        <v>0.79059829059829068</v>
      </c>
      <c r="BC1753" s="44">
        <f t="shared" si="2360"/>
        <v>44.273504273504273</v>
      </c>
      <c r="BD1753" s="44">
        <f t="shared" si="2361"/>
        <v>3.9529914529914532</v>
      </c>
      <c r="BE1753" s="44">
        <f t="shared" si="2362"/>
        <v>7.6217948717948723</v>
      </c>
      <c r="BF1753" s="44">
        <f t="shared" si="2363"/>
        <v>10.25</v>
      </c>
      <c r="BG1753" s="44">
        <f t="shared" si="2364"/>
        <v>68.070512820512818</v>
      </c>
      <c r="BH1753" s="44">
        <f t="shared" si="2365"/>
        <v>2.1025641025641026</v>
      </c>
      <c r="BI1753" s="44">
        <f t="shared" si="2366"/>
        <v>0</v>
      </c>
      <c r="BJ1753" s="44">
        <f t="shared" si="2367"/>
        <v>2.3653846153846154</v>
      </c>
      <c r="BK1753" s="44">
        <f t="shared" si="2368"/>
        <v>0</v>
      </c>
      <c r="BL1753" s="44">
        <f t="shared" si="2369"/>
        <v>0.52564102564102566</v>
      </c>
      <c r="BM1753" s="44">
        <f t="shared" si="2370"/>
        <v>29.435897435897438</v>
      </c>
      <c r="BN1753" s="44">
        <f t="shared" si="2371"/>
        <v>2.6282051282051282</v>
      </c>
      <c r="BO1753" s="39">
        <f t="shared" si="2372"/>
        <v>2.1052487398641243E-2</v>
      </c>
      <c r="BP1753" s="39">
        <f t="shared" si="2291"/>
        <v>2.8311965811965812E-2</v>
      </c>
      <c r="BQ1753" s="39">
        <f t="shared" si="2292"/>
        <v>0.18802049090510631</v>
      </c>
      <c r="BR1753" s="39">
        <f t="shared" si="2293"/>
        <v>5.8075827306596538E-3</v>
      </c>
      <c r="BS1753" s="39">
        <f t="shared" si="2294"/>
        <v>0</v>
      </c>
      <c r="BT1753" s="39">
        <f t="shared" si="2295"/>
        <v>6.5335305719921109E-3</v>
      </c>
      <c r="BU1753" s="39">
        <f t="shared" si="2296"/>
        <v>0</v>
      </c>
      <c r="BV1753" s="39">
        <f t="shared" si="2297"/>
        <v>1.4518956826649135E-3</v>
      </c>
      <c r="BW1753" s="39">
        <f t="shared" si="2298"/>
        <v>8.1306158229235148E-2</v>
      </c>
      <c r="BX1753" s="39">
        <f t="shared" si="2299"/>
        <v>7.259478413324567E-3</v>
      </c>
      <c r="BY1753" s="39">
        <f t="shared" si="2300"/>
        <v>1.3240558112352985E-4</v>
      </c>
      <c r="BZ1753" s="39">
        <f t="shared" si="2301"/>
        <v>1.7806267806267804E-4</v>
      </c>
      <c r="CA1753" s="39">
        <f t="shared" si="2302"/>
        <v>1.182518810723939E-3</v>
      </c>
      <c r="CB1753" s="39">
        <f t="shared" si="2303"/>
        <v>3.6525677551318579E-5</v>
      </c>
      <c r="CC1753" s="39">
        <f t="shared" si="2304"/>
        <v>0</v>
      </c>
      <c r="CD1753" s="39">
        <f t="shared" si="2305"/>
        <v>4.1091387245233401E-5</v>
      </c>
      <c r="CE1753" s="39">
        <f t="shared" si="2306"/>
        <v>0</v>
      </c>
      <c r="CF1753" s="39">
        <f t="shared" si="2307"/>
        <v>9.1314193878296447E-6</v>
      </c>
      <c r="CG1753" s="39">
        <f t="shared" si="2308"/>
        <v>5.113594857184601E-4</v>
      </c>
      <c r="CH1753" s="39">
        <f t="shared" si="2309"/>
        <v>4.5657096939148223E-5</v>
      </c>
      <c r="CI1753" s="39">
        <f t="shared" si="2310"/>
        <v>2.4495032507853023E-2</v>
      </c>
      <c r="CJ1753" s="39">
        <f t="shared" si="2311"/>
        <v>3.2941595441595438E-2</v>
      </c>
      <c r="CK1753" s="39">
        <f t="shared" si="2312"/>
        <v>0.21876597998392872</v>
      </c>
      <c r="CL1753" s="39">
        <f t="shared" si="2313"/>
        <v>6.7572503469939373E-3</v>
      </c>
      <c r="CM1753" s="39">
        <f t="shared" si="2314"/>
        <v>0</v>
      </c>
      <c r="CN1753" s="39">
        <f t="shared" si="2315"/>
        <v>7.6019066403681789E-3</v>
      </c>
      <c r="CO1753" s="39">
        <f t="shared" si="2316"/>
        <v>0</v>
      </c>
      <c r="CP1753" s="39">
        <f t="shared" si="2317"/>
        <v>1.6893125867484843E-3</v>
      </c>
      <c r="CQ1753" s="39">
        <f t="shared" si="2318"/>
        <v>9.4601504857915117E-2</v>
      </c>
      <c r="CR1753" s="39">
        <f t="shared" si="2319"/>
        <v>8.4465629337424214E-3</v>
      </c>
      <c r="CS1753" s="39">
        <f t="shared" si="2320"/>
        <v>1.6285886478194171E-2</v>
      </c>
      <c r="CT1753" s="39">
        <f t="shared" si="2321"/>
        <v>2.19017094017094E-2</v>
      </c>
      <c r="CU1753" s="39">
        <f t="shared" si="2322"/>
        <v>0.14544981371904447</v>
      </c>
      <c r="CV1753" s="39">
        <f t="shared" si="2323"/>
        <v>4.492658338812185E-3</v>
      </c>
      <c r="CW1753" s="39">
        <f t="shared" si="2324"/>
        <v>0</v>
      </c>
      <c r="CX1753" s="39">
        <f t="shared" si="2325"/>
        <v>5.0542406311637079E-3</v>
      </c>
      <c r="CY1753" s="39">
        <f t="shared" si="2326"/>
        <v>0</v>
      </c>
      <c r="CZ1753" s="39">
        <f t="shared" si="2327"/>
        <v>1.1231645847030462E-3</v>
      </c>
      <c r="DA1753" s="39">
        <f t="shared" si="2328"/>
        <v>6.2897216743370593E-2</v>
      </c>
      <c r="DB1753" s="39">
        <f t="shared" si="2329"/>
        <v>5.6158229235152308E-3</v>
      </c>
    </row>
    <row r="1754" spans="1:106" ht="12.75" customHeight="1" x14ac:dyDescent="0.3">
      <c r="A1754" s="9" t="str">
        <f t="shared" si="2330"/>
        <v>32 Zacatecas80-84 añosTotal</v>
      </c>
      <c r="B1754" s="18" t="s">
        <v>67</v>
      </c>
      <c r="C1754" s="18" t="s">
        <v>14</v>
      </c>
      <c r="D1754" s="29" t="s">
        <v>91</v>
      </c>
      <c r="E1754" s="19">
        <v>18058</v>
      </c>
      <c r="F1754" s="19">
        <v>17869</v>
      </c>
      <c r="G1754" s="19">
        <v>17769</v>
      </c>
      <c r="H1754" s="19">
        <v>94</v>
      </c>
      <c r="I1754" s="19">
        <v>6</v>
      </c>
      <c r="J1754" s="19">
        <v>180</v>
      </c>
      <c r="K1754" s="19">
        <v>106</v>
      </c>
      <c r="L1754" s="19">
        <v>74</v>
      </c>
      <c r="M1754" s="19">
        <v>0</v>
      </c>
      <c r="N1754" s="19">
        <v>9</v>
      </c>
      <c r="O1754" s="38">
        <f>+'07'!E1753-'05'!J1754</f>
        <v>94</v>
      </c>
      <c r="P1754" s="38">
        <f t="shared" si="2331"/>
        <v>274</v>
      </c>
      <c r="Q1754" s="39">
        <f>'07'!F1753/'05'!$P1754</f>
        <v>4.0145985401459854E-2</v>
      </c>
      <c r="R1754" s="39">
        <f>'07'!G1753/'05'!$P1754</f>
        <v>4.7445255474452552E-2</v>
      </c>
      <c r="S1754" s="39">
        <f>'07'!H1753/'05'!$P1754</f>
        <v>0.6021897810218978</v>
      </c>
      <c r="T1754" s="39">
        <f>'07'!I1753/'05'!$P1754</f>
        <v>7.2992700729927005E-3</v>
      </c>
      <c r="U1754" s="39">
        <f>'07'!J1753/'05'!$P1754</f>
        <v>0</v>
      </c>
      <c r="V1754" s="39">
        <f>'07'!K1753/'05'!$P1754</f>
        <v>1.0948905109489052E-2</v>
      </c>
      <c r="W1754" s="39">
        <f>'07'!L1753/'05'!$P1754</f>
        <v>3.6496350364963502E-3</v>
      </c>
      <c r="X1754" s="39">
        <f>'07'!M1753/'05'!$P1754</f>
        <v>0</v>
      </c>
      <c r="Y1754" s="39">
        <f>'07'!N1753/'05'!$P1754</f>
        <v>0.27372262773722628</v>
      </c>
      <c r="Z1754" s="39">
        <f>'07'!O1753/'05'!$P1754</f>
        <v>1.4598540145985401E-2</v>
      </c>
      <c r="AA1754" s="44">
        <f t="shared" si="2332"/>
        <v>2.9708029197080292</v>
      </c>
      <c r="AB1754" s="44">
        <f t="shared" si="2333"/>
        <v>3.5109489051094886</v>
      </c>
      <c r="AC1754" s="44">
        <f t="shared" si="2334"/>
        <v>44.56204379562044</v>
      </c>
      <c r="AD1754" s="44">
        <f t="shared" si="2335"/>
        <v>0.54014598540145986</v>
      </c>
      <c r="AE1754" s="44">
        <f t="shared" si="2336"/>
        <v>0</v>
      </c>
      <c r="AF1754" s="44">
        <f t="shared" si="2337"/>
        <v>0.81021897810218979</v>
      </c>
      <c r="AG1754" s="44">
        <f t="shared" si="2338"/>
        <v>0.27007299270072993</v>
      </c>
      <c r="AH1754" s="44">
        <f t="shared" si="2339"/>
        <v>0</v>
      </c>
      <c r="AI1754" s="44">
        <f t="shared" si="2340"/>
        <v>20.255474452554743</v>
      </c>
      <c r="AJ1754" s="44">
        <f t="shared" si="2341"/>
        <v>1.0802919708029197</v>
      </c>
      <c r="AK1754" s="44">
        <f t="shared" si="2342"/>
        <v>0</v>
      </c>
      <c r="AL1754" s="44">
        <f t="shared" si="2343"/>
        <v>0</v>
      </c>
      <c r="AM1754" s="44">
        <f t="shared" si="2344"/>
        <v>0</v>
      </c>
      <c r="AN1754" s="44">
        <f t="shared" si="2345"/>
        <v>0</v>
      </c>
      <c r="AO1754" s="44">
        <f t="shared" si="2346"/>
        <v>0</v>
      </c>
      <c r="AP1754" s="44">
        <f t="shared" si="2347"/>
        <v>0</v>
      </c>
      <c r="AQ1754" s="44">
        <f t="shared" si="2348"/>
        <v>0</v>
      </c>
      <c r="AR1754" s="44">
        <f t="shared" si="2349"/>
        <v>0</v>
      </c>
      <c r="AS1754" s="44">
        <f t="shared" si="2350"/>
        <v>0</v>
      </c>
      <c r="AT1754" s="44">
        <f t="shared" si="2351"/>
        <v>0</v>
      </c>
      <c r="AU1754" s="44">
        <f t="shared" si="2352"/>
        <v>4.2554744525547443</v>
      </c>
      <c r="AV1754" s="44">
        <f t="shared" si="2353"/>
        <v>5.0291970802919703</v>
      </c>
      <c r="AW1754" s="44">
        <f t="shared" si="2354"/>
        <v>63.832116788321166</v>
      </c>
      <c r="AX1754" s="44">
        <f t="shared" si="2355"/>
        <v>0.77372262773722622</v>
      </c>
      <c r="AY1754" s="44">
        <f t="shared" si="2356"/>
        <v>0</v>
      </c>
      <c r="AZ1754" s="44">
        <f t="shared" si="2357"/>
        <v>1.1605839416058394</v>
      </c>
      <c r="BA1754" s="44">
        <f t="shared" si="2358"/>
        <v>0.38686131386861311</v>
      </c>
      <c r="BB1754" s="44">
        <f t="shared" si="2359"/>
        <v>0</v>
      </c>
      <c r="BC1754" s="44">
        <f t="shared" si="2360"/>
        <v>29.014598540145986</v>
      </c>
      <c r="BD1754" s="44">
        <f t="shared" si="2361"/>
        <v>1.5474452554744524</v>
      </c>
      <c r="BE1754" s="44">
        <f t="shared" si="2362"/>
        <v>3.7737226277372264</v>
      </c>
      <c r="BF1754" s="44">
        <f t="shared" si="2363"/>
        <v>4.4598540145985401</v>
      </c>
      <c r="BG1754" s="44">
        <f t="shared" si="2364"/>
        <v>56.605839416058394</v>
      </c>
      <c r="BH1754" s="44">
        <f t="shared" si="2365"/>
        <v>0.68613138686131381</v>
      </c>
      <c r="BI1754" s="44">
        <f t="shared" si="2366"/>
        <v>0</v>
      </c>
      <c r="BJ1754" s="44">
        <f t="shared" si="2367"/>
        <v>1.0291970802919708</v>
      </c>
      <c r="BK1754" s="44">
        <f t="shared" si="2368"/>
        <v>0.3430656934306569</v>
      </c>
      <c r="BL1754" s="44">
        <f t="shared" si="2369"/>
        <v>0</v>
      </c>
      <c r="BM1754" s="44">
        <f t="shared" si="2370"/>
        <v>25.729927007299271</v>
      </c>
      <c r="BN1754" s="44">
        <f t="shared" si="2371"/>
        <v>1.3722627737226276</v>
      </c>
      <c r="BO1754" s="39">
        <f t="shared" si="2372"/>
        <v>1.0842346422292077E-2</v>
      </c>
      <c r="BP1754" s="39">
        <f t="shared" si="2291"/>
        <v>1.2813682135436089E-2</v>
      </c>
      <c r="BQ1754" s="39">
        <f t="shared" si="2292"/>
        <v>0.16263519633438117</v>
      </c>
      <c r="BR1754" s="39">
        <f t="shared" si="2293"/>
        <v>1.9713357131440142E-3</v>
      </c>
      <c r="BS1754" s="39">
        <f t="shared" si="2294"/>
        <v>0</v>
      </c>
      <c r="BT1754" s="39">
        <f t="shared" si="2295"/>
        <v>2.957003569716021E-3</v>
      </c>
      <c r="BU1754" s="39">
        <f t="shared" si="2296"/>
        <v>9.8566785657200708E-4</v>
      </c>
      <c r="BV1754" s="39">
        <f t="shared" si="2297"/>
        <v>0</v>
      </c>
      <c r="BW1754" s="39">
        <f t="shared" si="2298"/>
        <v>7.3925089242900519E-2</v>
      </c>
      <c r="BX1754" s="39">
        <f t="shared" si="2299"/>
        <v>3.9426714262880283E-3</v>
      </c>
      <c r="BY1754" s="39">
        <f t="shared" si="2300"/>
        <v>0</v>
      </c>
      <c r="BZ1754" s="39">
        <f t="shared" si="2301"/>
        <v>0</v>
      </c>
      <c r="CA1754" s="39">
        <f t="shared" si="2302"/>
        <v>0</v>
      </c>
      <c r="CB1754" s="39">
        <f t="shared" si="2303"/>
        <v>0</v>
      </c>
      <c r="CC1754" s="39">
        <f t="shared" si="2304"/>
        <v>0</v>
      </c>
      <c r="CD1754" s="39">
        <f t="shared" si="2305"/>
        <v>0</v>
      </c>
      <c r="CE1754" s="39">
        <f t="shared" si="2306"/>
        <v>0</v>
      </c>
      <c r="CF1754" s="39">
        <f t="shared" si="2307"/>
        <v>0</v>
      </c>
      <c r="CG1754" s="39">
        <f t="shared" si="2308"/>
        <v>0</v>
      </c>
      <c r="CH1754" s="39">
        <f t="shared" si="2309"/>
        <v>0</v>
      </c>
      <c r="CI1754" s="39">
        <f t="shared" si="2310"/>
        <v>1.5530928658958922E-2</v>
      </c>
      <c r="CJ1754" s="39">
        <f t="shared" si="2311"/>
        <v>1.8354733869678723E-2</v>
      </c>
      <c r="CK1754" s="39">
        <f t="shared" si="2312"/>
        <v>0.23296392988438383</v>
      </c>
      <c r="CL1754" s="39">
        <f t="shared" si="2313"/>
        <v>2.8238052107198036E-3</v>
      </c>
      <c r="CM1754" s="39">
        <f t="shared" si="2314"/>
        <v>0</v>
      </c>
      <c r="CN1754" s="39">
        <f t="shared" si="2315"/>
        <v>4.2357078160797056E-3</v>
      </c>
      <c r="CO1754" s="39">
        <f t="shared" si="2316"/>
        <v>1.4119026053599018E-3</v>
      </c>
      <c r="CP1754" s="39">
        <f t="shared" si="2317"/>
        <v>0</v>
      </c>
      <c r="CQ1754" s="39">
        <f t="shared" si="2318"/>
        <v>0.10589269540199266</v>
      </c>
      <c r="CR1754" s="39">
        <f t="shared" si="2319"/>
        <v>5.6476104214396071E-3</v>
      </c>
      <c r="CS1754" s="39">
        <f t="shared" si="2320"/>
        <v>1.3772710320208856E-2</v>
      </c>
      <c r="CT1754" s="39">
        <f t="shared" si="2321"/>
        <v>1.6276839469337737E-2</v>
      </c>
      <c r="CU1754" s="39">
        <f t="shared" si="2322"/>
        <v>0.20659065480313282</v>
      </c>
      <c r="CV1754" s="39">
        <f t="shared" si="2323"/>
        <v>2.5041291491288823E-3</v>
      </c>
      <c r="CW1754" s="39">
        <f t="shared" si="2324"/>
        <v>0</v>
      </c>
      <c r="CX1754" s="39">
        <f t="shared" si="2325"/>
        <v>3.7561937236933241E-3</v>
      </c>
      <c r="CY1754" s="39">
        <f t="shared" si="2326"/>
        <v>1.2520645745644412E-3</v>
      </c>
      <c r="CZ1754" s="39">
        <f t="shared" si="2327"/>
        <v>0</v>
      </c>
      <c r="DA1754" s="39">
        <f t="shared" si="2328"/>
        <v>9.3904843092333101E-2</v>
      </c>
      <c r="DB1754" s="39">
        <f t="shared" si="2329"/>
        <v>5.0082582982577646E-3</v>
      </c>
    </row>
    <row r="1755" spans="1:106" ht="12.75" customHeight="1" x14ac:dyDescent="0.3">
      <c r="A1755" s="9" t="str">
        <f t="shared" si="2330"/>
        <v>32 Zacatecas85 años y másTotal</v>
      </c>
      <c r="B1755" s="18" t="s">
        <v>67</v>
      </c>
      <c r="C1755" s="18" t="s">
        <v>14</v>
      </c>
      <c r="D1755" s="18" t="s">
        <v>92</v>
      </c>
      <c r="E1755" s="19">
        <v>17506</v>
      </c>
      <c r="F1755" s="19">
        <v>17301</v>
      </c>
      <c r="G1755" s="19">
        <v>17179</v>
      </c>
      <c r="H1755" s="19">
        <v>117</v>
      </c>
      <c r="I1755" s="19">
        <v>5</v>
      </c>
      <c r="J1755" s="19">
        <v>201</v>
      </c>
      <c r="K1755" s="19">
        <v>129</v>
      </c>
      <c r="L1755" s="19">
        <v>71</v>
      </c>
      <c r="M1755" s="19">
        <v>1</v>
      </c>
      <c r="N1755" s="19">
        <v>4</v>
      </c>
      <c r="O1755" s="38">
        <f>+'07'!E1754-'05'!J1755</f>
        <v>117</v>
      </c>
      <c r="P1755" s="38">
        <f t="shared" si="2331"/>
        <v>318</v>
      </c>
      <c r="Q1755" s="39">
        <f>'07'!F1754/'05'!$P1755</f>
        <v>1.8867924528301886E-2</v>
      </c>
      <c r="R1755" s="39">
        <f>'07'!G1754/'05'!$P1755</f>
        <v>6.2893081761006293E-3</v>
      </c>
      <c r="S1755" s="39">
        <f>'07'!H1754/'05'!$P1755</f>
        <v>0.65723270440251569</v>
      </c>
      <c r="T1755" s="39">
        <f>'07'!I1754/'05'!$P1755</f>
        <v>0</v>
      </c>
      <c r="U1755" s="39">
        <f>'07'!J1754/'05'!$P1755</f>
        <v>0</v>
      </c>
      <c r="V1755" s="39">
        <f>'07'!K1754/'05'!$P1755</f>
        <v>6.2893081761006293E-3</v>
      </c>
      <c r="W1755" s="39">
        <f>'07'!L1754/'05'!$P1755</f>
        <v>0</v>
      </c>
      <c r="X1755" s="39">
        <f>'07'!M1754/'05'!$P1755</f>
        <v>3.1446540880503146E-3</v>
      </c>
      <c r="Y1755" s="39">
        <f>'07'!N1754/'05'!$P1755</f>
        <v>0.28930817610062892</v>
      </c>
      <c r="Z1755" s="39">
        <f>'07'!O1754/'05'!$P1755</f>
        <v>1.8867924528301886E-2</v>
      </c>
      <c r="AA1755" s="44">
        <f t="shared" si="2332"/>
        <v>1.3396226415094339</v>
      </c>
      <c r="AB1755" s="44">
        <f t="shared" si="2333"/>
        <v>0.44654088050314467</v>
      </c>
      <c r="AC1755" s="44">
        <f t="shared" si="2334"/>
        <v>46.663522012578611</v>
      </c>
      <c r="AD1755" s="44">
        <f t="shared" si="2335"/>
        <v>0</v>
      </c>
      <c r="AE1755" s="44">
        <f t="shared" si="2336"/>
        <v>0</v>
      </c>
      <c r="AF1755" s="44">
        <f t="shared" si="2337"/>
        <v>0.44654088050314467</v>
      </c>
      <c r="AG1755" s="44">
        <f t="shared" si="2338"/>
        <v>0</v>
      </c>
      <c r="AH1755" s="44">
        <f t="shared" si="2339"/>
        <v>0.22327044025157233</v>
      </c>
      <c r="AI1755" s="44">
        <f t="shared" si="2340"/>
        <v>20.540880503144653</v>
      </c>
      <c r="AJ1755" s="44">
        <f t="shared" si="2341"/>
        <v>1.3396226415094339</v>
      </c>
      <c r="AK1755" s="44">
        <f t="shared" si="2342"/>
        <v>1.8867924528301886E-2</v>
      </c>
      <c r="AL1755" s="44">
        <f t="shared" si="2343"/>
        <v>6.2893081761006293E-3</v>
      </c>
      <c r="AM1755" s="44">
        <f t="shared" si="2344"/>
        <v>0.65723270440251569</v>
      </c>
      <c r="AN1755" s="44">
        <f t="shared" si="2345"/>
        <v>0</v>
      </c>
      <c r="AO1755" s="44">
        <f t="shared" si="2346"/>
        <v>0</v>
      </c>
      <c r="AP1755" s="44">
        <f t="shared" si="2347"/>
        <v>6.2893081761006293E-3</v>
      </c>
      <c r="AQ1755" s="44">
        <f t="shared" si="2348"/>
        <v>0</v>
      </c>
      <c r="AR1755" s="44">
        <f t="shared" si="2349"/>
        <v>3.1446540880503146E-3</v>
      </c>
      <c r="AS1755" s="44">
        <f t="shared" si="2350"/>
        <v>0.28930817610062892</v>
      </c>
      <c r="AT1755" s="44">
        <f t="shared" si="2351"/>
        <v>1.8867924528301886E-2</v>
      </c>
      <c r="AU1755" s="44">
        <f t="shared" si="2352"/>
        <v>2.4339622641509435</v>
      </c>
      <c r="AV1755" s="44">
        <f t="shared" si="2353"/>
        <v>0.81132075471698117</v>
      </c>
      <c r="AW1755" s="44">
        <f t="shared" si="2354"/>
        <v>84.783018867924525</v>
      </c>
      <c r="AX1755" s="44">
        <f t="shared" si="2355"/>
        <v>0</v>
      </c>
      <c r="AY1755" s="44">
        <f t="shared" si="2356"/>
        <v>0</v>
      </c>
      <c r="AZ1755" s="44">
        <f t="shared" si="2357"/>
        <v>0.81132075471698117</v>
      </c>
      <c r="BA1755" s="44">
        <f t="shared" si="2358"/>
        <v>0</v>
      </c>
      <c r="BB1755" s="44">
        <f t="shared" si="2359"/>
        <v>0.40566037735849059</v>
      </c>
      <c r="BC1755" s="44">
        <f t="shared" si="2360"/>
        <v>37.320754716981128</v>
      </c>
      <c r="BD1755" s="44">
        <f t="shared" si="2361"/>
        <v>2.4339622641509435</v>
      </c>
      <c r="BE1755" s="44">
        <f t="shared" si="2362"/>
        <v>2.2075471698113205</v>
      </c>
      <c r="BF1755" s="44">
        <f t="shared" si="2363"/>
        <v>0.73584905660377364</v>
      </c>
      <c r="BG1755" s="44">
        <f t="shared" si="2364"/>
        <v>76.896226415094333</v>
      </c>
      <c r="BH1755" s="44">
        <f t="shared" si="2365"/>
        <v>0</v>
      </c>
      <c r="BI1755" s="44">
        <f t="shared" si="2366"/>
        <v>0</v>
      </c>
      <c r="BJ1755" s="44">
        <f t="shared" si="2367"/>
        <v>0.73584905660377364</v>
      </c>
      <c r="BK1755" s="44">
        <f t="shared" si="2368"/>
        <v>0</v>
      </c>
      <c r="BL1755" s="44">
        <f t="shared" si="2369"/>
        <v>0.36792452830188682</v>
      </c>
      <c r="BM1755" s="44">
        <f t="shared" si="2370"/>
        <v>33.849056603773583</v>
      </c>
      <c r="BN1755" s="44">
        <f t="shared" si="2371"/>
        <v>2.2075471698113205</v>
      </c>
      <c r="BO1755" s="39">
        <f t="shared" si="2372"/>
        <v>4.2126498160674018E-3</v>
      </c>
      <c r="BP1755" s="39">
        <f t="shared" si="2291"/>
        <v>1.4042166053558009E-3</v>
      </c>
      <c r="BQ1755" s="39">
        <f t="shared" si="2292"/>
        <v>0.14674063525968117</v>
      </c>
      <c r="BR1755" s="39">
        <f t="shared" si="2293"/>
        <v>0</v>
      </c>
      <c r="BS1755" s="39">
        <f t="shared" si="2294"/>
        <v>0</v>
      </c>
      <c r="BT1755" s="39">
        <f t="shared" si="2295"/>
        <v>1.4042166053558009E-3</v>
      </c>
      <c r="BU1755" s="39">
        <f t="shared" si="2296"/>
        <v>0</v>
      </c>
      <c r="BV1755" s="39">
        <f t="shared" si="2297"/>
        <v>7.0210830267790044E-4</v>
      </c>
      <c r="BW1755" s="39">
        <f t="shared" si="2298"/>
        <v>6.4593963846366828E-2</v>
      </c>
      <c r="BX1755" s="39">
        <f t="shared" si="2299"/>
        <v>4.2126498160674018E-3</v>
      </c>
      <c r="BY1755" s="39">
        <f t="shared" si="2300"/>
        <v>5.9333096000949326E-5</v>
      </c>
      <c r="BZ1755" s="39">
        <f t="shared" si="2301"/>
        <v>1.9777698666983111E-5</v>
      </c>
      <c r="CA1755" s="39">
        <f t="shared" si="2302"/>
        <v>2.0667695106997347E-3</v>
      </c>
      <c r="CB1755" s="39">
        <f t="shared" si="2303"/>
        <v>0</v>
      </c>
      <c r="CC1755" s="39">
        <f t="shared" si="2304"/>
        <v>0</v>
      </c>
      <c r="CD1755" s="39">
        <f t="shared" si="2305"/>
        <v>1.9777698666983111E-5</v>
      </c>
      <c r="CE1755" s="39">
        <f t="shared" si="2306"/>
        <v>0</v>
      </c>
      <c r="CF1755" s="39">
        <f t="shared" si="2307"/>
        <v>9.8888493334915555E-6</v>
      </c>
      <c r="CG1755" s="39">
        <f t="shared" si="2308"/>
        <v>9.0977413868122299E-4</v>
      </c>
      <c r="CH1755" s="39">
        <f t="shared" si="2309"/>
        <v>5.9333096000949326E-5</v>
      </c>
      <c r="CI1755" s="39">
        <f t="shared" si="2310"/>
        <v>7.6539693841224639E-3</v>
      </c>
      <c r="CJ1755" s="39">
        <f t="shared" si="2311"/>
        <v>2.5513231280408213E-3</v>
      </c>
      <c r="CK1755" s="39">
        <f t="shared" si="2312"/>
        <v>0.26661326688026582</v>
      </c>
      <c r="CL1755" s="39">
        <f t="shared" si="2313"/>
        <v>0</v>
      </c>
      <c r="CM1755" s="39">
        <f t="shared" si="2314"/>
        <v>0</v>
      </c>
      <c r="CN1755" s="39">
        <f t="shared" si="2315"/>
        <v>2.5513231280408213E-3</v>
      </c>
      <c r="CO1755" s="39">
        <f t="shared" si="2316"/>
        <v>0</v>
      </c>
      <c r="CP1755" s="39">
        <f t="shared" si="2317"/>
        <v>1.2756615640204107E-3</v>
      </c>
      <c r="CQ1755" s="39">
        <f t="shared" si="2318"/>
        <v>0.11736086388987776</v>
      </c>
      <c r="CR1755" s="39">
        <f t="shared" si="2319"/>
        <v>7.6539693841224639E-3</v>
      </c>
      <c r="CS1755" s="39">
        <f t="shared" si="2320"/>
        <v>6.9419722321110711E-3</v>
      </c>
      <c r="CT1755" s="39">
        <f t="shared" si="2321"/>
        <v>2.313990744037024E-3</v>
      </c>
      <c r="CU1755" s="39">
        <f t="shared" si="2322"/>
        <v>0.24181203275186897</v>
      </c>
      <c r="CV1755" s="39">
        <f t="shared" si="2323"/>
        <v>0</v>
      </c>
      <c r="CW1755" s="39">
        <f t="shared" si="2324"/>
        <v>0</v>
      </c>
      <c r="CX1755" s="39">
        <f t="shared" si="2325"/>
        <v>2.313990744037024E-3</v>
      </c>
      <c r="CY1755" s="39">
        <f t="shared" si="2326"/>
        <v>0</v>
      </c>
      <c r="CZ1755" s="39">
        <f t="shared" si="2327"/>
        <v>1.156995372018512E-3</v>
      </c>
      <c r="DA1755" s="39">
        <f t="shared" si="2328"/>
        <v>0.10644357422570309</v>
      </c>
      <c r="DB1755" s="39">
        <f t="shared" si="2329"/>
        <v>6.9419722321110711E-3</v>
      </c>
    </row>
    <row r="1756" spans="1:106" ht="12.75" customHeight="1" x14ac:dyDescent="0.3">
      <c r="A1756" s="9" t="str">
        <f t="shared" si="2330"/>
        <v>32 ZacatecasTotalHombres</v>
      </c>
      <c r="B1756" s="20" t="s">
        <v>67</v>
      </c>
      <c r="C1756" s="20" t="s">
        <v>15</v>
      </c>
      <c r="D1756" s="20" t="s">
        <v>14</v>
      </c>
      <c r="E1756" s="21">
        <v>713578</v>
      </c>
      <c r="F1756" s="21">
        <v>687678</v>
      </c>
      <c r="G1756" s="21">
        <v>676225</v>
      </c>
      <c r="H1756" s="21">
        <v>11092</v>
      </c>
      <c r="I1756" s="21">
        <v>361</v>
      </c>
      <c r="J1756" s="21">
        <v>24767</v>
      </c>
      <c r="K1756" s="21">
        <v>16358</v>
      </c>
      <c r="L1756" s="21">
        <v>8055</v>
      </c>
      <c r="M1756" s="21">
        <v>354</v>
      </c>
      <c r="N1756" s="21">
        <v>1133</v>
      </c>
      <c r="O1756" s="38">
        <f>+'07'!E1755-'05'!J1756</f>
        <v>11092</v>
      </c>
      <c r="P1756" s="38">
        <f t="shared" si="2331"/>
        <v>35859</v>
      </c>
      <c r="Q1756" s="39">
        <f>'07'!F1755/'05'!$P1756</f>
        <v>0.15468919936417636</v>
      </c>
      <c r="R1756" s="39">
        <f>'07'!G1755/'05'!$P1756</f>
        <v>0.16693159318441675</v>
      </c>
      <c r="S1756" s="39">
        <f>'07'!H1755/'05'!$P1756</f>
        <v>0.381661507571321</v>
      </c>
      <c r="T1756" s="39">
        <f>'07'!I1755/'05'!$P1756</f>
        <v>5.6359630776095265E-2</v>
      </c>
      <c r="U1756" s="39">
        <f>'07'!J1755/'05'!$P1756</f>
        <v>8.7063219833235728E-2</v>
      </c>
      <c r="V1756" s="39">
        <f>'07'!K1755/'05'!$P1756</f>
        <v>1.979977132658468E-2</v>
      </c>
      <c r="W1756" s="39">
        <f>'07'!L1755/'05'!$P1756</f>
        <v>6.414010429738699E-4</v>
      </c>
      <c r="X1756" s="39">
        <f>'07'!M1755/'05'!$P1756</f>
        <v>3.095457207395633E-2</v>
      </c>
      <c r="Y1756" s="39">
        <f>'07'!N1755/'05'!$P1756</f>
        <v>8.8541230932262474E-2</v>
      </c>
      <c r="Z1756" s="39">
        <f>'07'!O1755/'05'!$P1756</f>
        <v>1.3357873894977551E-2</v>
      </c>
      <c r="AA1756" s="44">
        <f t="shared" si="2332"/>
        <v>1246.0215008784405</v>
      </c>
      <c r="AB1756" s="44">
        <f t="shared" si="2333"/>
        <v>1344.6339831004768</v>
      </c>
      <c r="AC1756" s="44">
        <f t="shared" si="2334"/>
        <v>3074.2834434869906</v>
      </c>
      <c r="AD1756" s="44">
        <f t="shared" si="2335"/>
        <v>453.97682590144734</v>
      </c>
      <c r="AE1756" s="44">
        <f t="shared" si="2336"/>
        <v>701.29423575671376</v>
      </c>
      <c r="AF1756" s="44">
        <f t="shared" si="2337"/>
        <v>159.4871580356396</v>
      </c>
      <c r="AG1756" s="44">
        <f t="shared" si="2338"/>
        <v>5.1664854011545218</v>
      </c>
      <c r="AH1756" s="44">
        <f t="shared" si="2339"/>
        <v>249.33907805571823</v>
      </c>
      <c r="AI1756" s="44">
        <f t="shared" si="2340"/>
        <v>713.19961515937428</v>
      </c>
      <c r="AJ1756" s="44">
        <f t="shared" si="2341"/>
        <v>107.59767422404418</v>
      </c>
      <c r="AK1756" s="44">
        <f t="shared" si="2342"/>
        <v>54.759976574918433</v>
      </c>
      <c r="AL1756" s="44">
        <f t="shared" si="2343"/>
        <v>59.09378398728353</v>
      </c>
      <c r="AM1756" s="44">
        <f t="shared" si="2344"/>
        <v>135.10817368024763</v>
      </c>
      <c r="AN1756" s="44">
        <f t="shared" si="2345"/>
        <v>19.951309294737722</v>
      </c>
      <c r="AO1756" s="44">
        <f t="shared" si="2346"/>
        <v>30.820379820965449</v>
      </c>
      <c r="AP1756" s="44">
        <f t="shared" si="2347"/>
        <v>7.0091190496109768</v>
      </c>
      <c r="AQ1756" s="44">
        <f t="shared" si="2348"/>
        <v>0.22705596921274995</v>
      </c>
      <c r="AR1756" s="44">
        <f t="shared" si="2349"/>
        <v>10.957918514180541</v>
      </c>
      <c r="AS1756" s="44">
        <f t="shared" si="2350"/>
        <v>31.343595750020917</v>
      </c>
      <c r="AT1756" s="44">
        <f t="shared" si="2351"/>
        <v>4.7286873588220528</v>
      </c>
      <c r="AU1756" s="44">
        <f t="shared" si="2352"/>
        <v>2530.4059231991969</v>
      </c>
      <c r="AV1756" s="44">
        <f t="shared" si="2353"/>
        <v>2730.6670013106891</v>
      </c>
      <c r="AW1756" s="44">
        <f t="shared" si="2354"/>
        <v>6243.2189408516688</v>
      </c>
      <c r="AX1756" s="44">
        <f t="shared" si="2355"/>
        <v>921.9308402353663</v>
      </c>
      <c r="AY1756" s="44">
        <f t="shared" si="2356"/>
        <v>1424.1801500320701</v>
      </c>
      <c r="AZ1756" s="44">
        <f t="shared" si="2357"/>
        <v>323.88465936027222</v>
      </c>
      <c r="BA1756" s="44">
        <f t="shared" si="2358"/>
        <v>10.492038260966563</v>
      </c>
      <c r="BB1756" s="44">
        <f t="shared" si="2359"/>
        <v>506.35488998577767</v>
      </c>
      <c r="BC1756" s="44">
        <f t="shared" si="2360"/>
        <v>1448.3574555899495</v>
      </c>
      <c r="BD1756" s="44">
        <f t="shared" si="2361"/>
        <v>218.50810117404279</v>
      </c>
      <c r="BE1756" s="44">
        <f t="shared" si="2362"/>
        <v>1715.8125993474441</v>
      </c>
      <c r="BF1756" s="44">
        <f t="shared" si="2363"/>
        <v>1851.6052316015505</v>
      </c>
      <c r="BG1756" s="44">
        <f t="shared" si="2364"/>
        <v>4233.3894419810922</v>
      </c>
      <c r="BH1756" s="44">
        <f t="shared" si="2365"/>
        <v>625.14102456844864</v>
      </c>
      <c r="BI1756" s="44">
        <f t="shared" si="2366"/>
        <v>965.70523439025067</v>
      </c>
      <c r="BJ1756" s="44">
        <f t="shared" si="2367"/>
        <v>219.61906355447726</v>
      </c>
      <c r="BK1756" s="44">
        <f t="shared" si="2368"/>
        <v>7.1144203686661651</v>
      </c>
      <c r="BL1756" s="44">
        <f t="shared" si="2369"/>
        <v>343.34811344432359</v>
      </c>
      <c r="BM1756" s="44">
        <f t="shared" si="2370"/>
        <v>982.09933350065535</v>
      </c>
      <c r="BN1756" s="44">
        <f t="shared" si="2371"/>
        <v>148.16553724309099</v>
      </c>
      <c r="BO1756" s="39">
        <f t="shared" si="2372"/>
        <v>3.4747803923099931E-2</v>
      </c>
      <c r="BP1756" s="39">
        <f t="shared" si="2291"/>
        <v>3.7497810399076292E-2</v>
      </c>
      <c r="BQ1756" s="39">
        <f t="shared" si="2292"/>
        <v>8.5732548132602435E-2</v>
      </c>
      <c r="BR1756" s="39">
        <f t="shared" si="2293"/>
        <v>1.2660052592137186E-2</v>
      </c>
      <c r="BS1756" s="39">
        <f t="shared" si="2294"/>
        <v>1.9556993662866052E-2</v>
      </c>
      <c r="BT1756" s="39">
        <f t="shared" si="2295"/>
        <v>4.4476186741303327E-3</v>
      </c>
      <c r="BU1756" s="39">
        <f t="shared" si="2296"/>
        <v>1.4407778803520794E-4</v>
      </c>
      <c r="BV1756" s="39">
        <f t="shared" si="2297"/>
        <v>6.9533193356122102E-3</v>
      </c>
      <c r="BW1756" s="39">
        <f t="shared" si="2298"/>
        <v>1.9888999000512404E-2</v>
      </c>
      <c r="BX1756" s="39">
        <f t="shared" si="2299"/>
        <v>3.0005765421245484E-3</v>
      </c>
      <c r="BY1756" s="39">
        <f t="shared" si="2300"/>
        <v>1.5270915690598855E-3</v>
      </c>
      <c r="BZ1756" s="39">
        <f t="shared" si="2301"/>
        <v>1.647948464465923E-3</v>
      </c>
      <c r="CA1756" s="39">
        <f t="shared" si="2302"/>
        <v>3.7677618918611124E-3</v>
      </c>
      <c r="CB1756" s="39">
        <f t="shared" si="2303"/>
        <v>5.5638219957995826E-4</v>
      </c>
      <c r="CC1756" s="39">
        <f t="shared" si="2304"/>
        <v>8.5948798965295879E-4</v>
      </c>
      <c r="CD1756" s="39">
        <f t="shared" si="2305"/>
        <v>1.9546331603254347E-4</v>
      </c>
      <c r="CE1756" s="39">
        <f t="shared" si="2306"/>
        <v>6.3319102376739435E-6</v>
      </c>
      <c r="CF1756" s="39">
        <f t="shared" si="2307"/>
        <v>3.0558349407904683E-4</v>
      </c>
      <c r="CG1756" s="39">
        <f t="shared" si="2308"/>
        <v>8.7407891324412055E-4</v>
      </c>
      <c r="CH1756" s="39">
        <f t="shared" si="2309"/>
        <v>1.3186891321068778E-4</v>
      </c>
      <c r="CI1756" s="39">
        <f t="shared" si="2310"/>
        <v>7.0565434708140126E-2</v>
      </c>
      <c r="CJ1756" s="39">
        <f t="shared" si="2311"/>
        <v>7.6150115767608939E-2</v>
      </c>
      <c r="CK1756" s="39">
        <f t="shared" si="2312"/>
        <v>0.1741046582685426</v>
      </c>
      <c r="CL1756" s="39">
        <f t="shared" si="2313"/>
        <v>2.5709887064206093E-2</v>
      </c>
      <c r="CM1756" s="39">
        <f t="shared" si="2314"/>
        <v>3.9716114504924009E-2</v>
      </c>
      <c r="CN1756" s="39">
        <f t="shared" si="2315"/>
        <v>9.0321721007354423E-3</v>
      </c>
      <c r="CO1756" s="39">
        <f t="shared" si="2316"/>
        <v>2.9259149058720441E-4</v>
      </c>
      <c r="CP1756" s="39">
        <f t="shared" si="2317"/>
        <v>1.4120719763121606E-2</v>
      </c>
      <c r="CQ1756" s="39">
        <f t="shared" si="2318"/>
        <v>4.0390347070190173E-2</v>
      </c>
      <c r="CR1756" s="39">
        <f t="shared" si="2319"/>
        <v>6.0935358257074319E-3</v>
      </c>
      <c r="CS1756" s="39">
        <f t="shared" si="2320"/>
        <v>4.7848869163876408E-2</v>
      </c>
      <c r="CT1756" s="39">
        <f t="shared" si="2321"/>
        <v>5.1635718553265583E-2</v>
      </c>
      <c r="CU1756" s="39">
        <f t="shared" si="2322"/>
        <v>0.11805653927831485</v>
      </c>
      <c r="CV1756" s="39">
        <f t="shared" si="2323"/>
        <v>1.7433308920172023E-2</v>
      </c>
      <c r="CW1756" s="39">
        <f t="shared" si="2324"/>
        <v>2.6930623675792707E-2</v>
      </c>
      <c r="CX1756" s="39">
        <f t="shared" si="2325"/>
        <v>6.1245172356863622E-3</v>
      </c>
      <c r="CY1756" s="39">
        <f t="shared" si="2326"/>
        <v>1.9839985411378356E-4</v>
      </c>
      <c r="CZ1756" s="39">
        <f t="shared" si="2327"/>
        <v>9.5749494811434663E-3</v>
      </c>
      <c r="DA1756" s="39">
        <f t="shared" si="2328"/>
        <v>2.7387805948315774E-2</v>
      </c>
      <c r="DB1756" s="39">
        <f t="shared" si="2329"/>
        <v>4.1318926139348837E-3</v>
      </c>
    </row>
    <row r="1757" spans="1:106" ht="12.75" customHeight="1" x14ac:dyDescent="0.3">
      <c r="A1757" s="9" t="str">
        <f t="shared" si="2330"/>
        <v>32 Zacatecas05-09 añosHombres</v>
      </c>
      <c r="B1757" s="22" t="s">
        <v>67</v>
      </c>
      <c r="C1757" s="22" t="s">
        <v>15</v>
      </c>
      <c r="D1757" s="30" t="s">
        <v>76</v>
      </c>
      <c r="E1757" s="23">
        <v>78441</v>
      </c>
      <c r="F1757" s="23">
        <v>76222</v>
      </c>
      <c r="G1757" s="23">
        <v>75020</v>
      </c>
      <c r="H1757" s="23">
        <v>1168</v>
      </c>
      <c r="I1757" s="23">
        <v>34</v>
      </c>
      <c r="J1757" s="23">
        <v>2153</v>
      </c>
      <c r="K1757" s="23">
        <v>1839</v>
      </c>
      <c r="L1757" s="23">
        <v>287</v>
      </c>
      <c r="M1757" s="23">
        <v>27</v>
      </c>
      <c r="N1757" s="23">
        <v>66</v>
      </c>
      <c r="O1757" s="38">
        <f>+'07'!E1756-'05'!J1757</f>
        <v>1168</v>
      </c>
      <c r="P1757" s="38">
        <f t="shared" si="2331"/>
        <v>3321</v>
      </c>
      <c r="Q1757" s="39">
        <f>'07'!F1756/'05'!$P1757</f>
        <v>0</v>
      </c>
      <c r="R1757" s="39">
        <f>'07'!G1756/'05'!$P1757</f>
        <v>0</v>
      </c>
      <c r="S1757" s="39">
        <f>'07'!H1756/'05'!$P1757</f>
        <v>0.8036735922914785</v>
      </c>
      <c r="T1757" s="39">
        <f>'07'!I1756/'05'!$P1757</f>
        <v>0</v>
      </c>
      <c r="U1757" s="39">
        <f>'07'!J1756/'05'!$P1757</f>
        <v>5.5103884372177052E-2</v>
      </c>
      <c r="V1757" s="39">
        <f>'07'!K1756/'05'!$P1757</f>
        <v>3.2821439325504367E-2</v>
      </c>
      <c r="W1757" s="39">
        <f>'07'!L1756/'05'!$P1757</f>
        <v>0</v>
      </c>
      <c r="X1757" s="39">
        <f>'07'!M1756/'05'!$P1757</f>
        <v>1.8066847335140017E-3</v>
      </c>
      <c r="Y1757" s="39">
        <f>'07'!N1756/'05'!$P1757</f>
        <v>9.3345377898223433E-2</v>
      </c>
      <c r="Z1757" s="39">
        <f>'07'!O1756/'05'!$P1757</f>
        <v>1.324902137910268E-2</v>
      </c>
      <c r="AA1757" s="44">
        <f t="shared" si="2332"/>
        <v>0</v>
      </c>
      <c r="AB1757" s="44">
        <f t="shared" si="2333"/>
        <v>0</v>
      </c>
      <c r="AC1757" s="44">
        <f t="shared" si="2334"/>
        <v>230.65432098765433</v>
      </c>
      <c r="AD1757" s="44">
        <f t="shared" si="2335"/>
        <v>0</v>
      </c>
      <c r="AE1757" s="44">
        <f t="shared" si="2336"/>
        <v>15.814814814814813</v>
      </c>
      <c r="AF1757" s="44">
        <f t="shared" si="2337"/>
        <v>9.4197530864197532</v>
      </c>
      <c r="AG1757" s="44">
        <f t="shared" si="2338"/>
        <v>0</v>
      </c>
      <c r="AH1757" s="44">
        <f t="shared" si="2339"/>
        <v>0.51851851851851849</v>
      </c>
      <c r="AI1757" s="44">
        <f t="shared" si="2340"/>
        <v>26.790123456790127</v>
      </c>
      <c r="AJ1757" s="44">
        <f t="shared" si="2341"/>
        <v>3.8024691358024691</v>
      </c>
      <c r="AK1757" s="44">
        <f t="shared" si="2342"/>
        <v>0</v>
      </c>
      <c r="AL1757" s="44">
        <f t="shared" si="2343"/>
        <v>0</v>
      </c>
      <c r="AM1757" s="44">
        <f t="shared" si="2344"/>
        <v>21.699186991869919</v>
      </c>
      <c r="AN1757" s="44">
        <f t="shared" si="2345"/>
        <v>0</v>
      </c>
      <c r="AO1757" s="44">
        <f t="shared" si="2346"/>
        <v>1.4878048780487805</v>
      </c>
      <c r="AP1757" s="44">
        <f t="shared" si="2347"/>
        <v>0.88617886178861793</v>
      </c>
      <c r="AQ1757" s="44">
        <f t="shared" si="2348"/>
        <v>0</v>
      </c>
      <c r="AR1757" s="44">
        <f t="shared" si="2349"/>
        <v>4.8780487804878044E-2</v>
      </c>
      <c r="AS1757" s="44">
        <f t="shared" si="2350"/>
        <v>2.5203252032520327</v>
      </c>
      <c r="AT1757" s="44">
        <f t="shared" si="2351"/>
        <v>0.35772357723577236</v>
      </c>
      <c r="AU1757" s="44">
        <f t="shared" si="2352"/>
        <v>0</v>
      </c>
      <c r="AV1757" s="44">
        <f t="shared" si="2353"/>
        <v>0</v>
      </c>
      <c r="AW1757" s="44">
        <f t="shared" si="2354"/>
        <v>1477.9557362240289</v>
      </c>
      <c r="AX1757" s="44">
        <f t="shared" si="2355"/>
        <v>0</v>
      </c>
      <c r="AY1757" s="44">
        <f t="shared" si="2356"/>
        <v>101.33604336043359</v>
      </c>
      <c r="AZ1757" s="44">
        <f t="shared" si="2357"/>
        <v>60.358626919602528</v>
      </c>
      <c r="BA1757" s="44">
        <f t="shared" si="2358"/>
        <v>0</v>
      </c>
      <c r="BB1757" s="44">
        <f t="shared" si="2359"/>
        <v>3.322493224932249</v>
      </c>
      <c r="BC1757" s="44">
        <f t="shared" si="2360"/>
        <v>171.6621499548329</v>
      </c>
      <c r="BD1757" s="44">
        <f t="shared" si="2361"/>
        <v>24.364950316169828</v>
      </c>
      <c r="BE1757" s="44">
        <f t="shared" si="2362"/>
        <v>0</v>
      </c>
      <c r="BF1757" s="44">
        <f t="shared" si="2363"/>
        <v>0</v>
      </c>
      <c r="BG1757" s="44">
        <f t="shared" si="2364"/>
        <v>938.69075579644687</v>
      </c>
      <c r="BH1757" s="44">
        <f t="shared" si="2365"/>
        <v>0</v>
      </c>
      <c r="BI1757" s="44">
        <f t="shared" si="2366"/>
        <v>64.361336946702792</v>
      </c>
      <c r="BJ1757" s="44">
        <f t="shared" si="2367"/>
        <v>38.335441132189104</v>
      </c>
      <c r="BK1757" s="44">
        <f t="shared" si="2368"/>
        <v>0</v>
      </c>
      <c r="BL1757" s="44">
        <f t="shared" si="2369"/>
        <v>2.1102077687443539</v>
      </c>
      <c r="BM1757" s="44">
        <f t="shared" si="2370"/>
        <v>109.02740138512497</v>
      </c>
      <c r="BN1757" s="44">
        <f t="shared" si="2371"/>
        <v>15.474856970791929</v>
      </c>
      <c r="BO1757" s="39">
        <f t="shared" si="2372"/>
        <v>0</v>
      </c>
      <c r="BP1757" s="39">
        <f t="shared" si="2291"/>
        <v>0</v>
      </c>
      <c r="BQ1757" s="39">
        <f t="shared" si="2292"/>
        <v>6.9453273407905552E-2</v>
      </c>
      <c r="BR1757" s="39">
        <f t="shared" si="2293"/>
        <v>0</v>
      </c>
      <c r="BS1757" s="39">
        <f t="shared" si="2294"/>
        <v>4.7620640815461647E-3</v>
      </c>
      <c r="BT1757" s="39">
        <f t="shared" si="2295"/>
        <v>2.8364206824509947E-3</v>
      </c>
      <c r="BU1757" s="39">
        <f t="shared" si="2296"/>
        <v>0</v>
      </c>
      <c r="BV1757" s="39">
        <f t="shared" si="2297"/>
        <v>1.5613324857528409E-4</v>
      </c>
      <c r="BW1757" s="39">
        <f t="shared" si="2298"/>
        <v>8.0668845097230137E-3</v>
      </c>
      <c r="BX1757" s="39">
        <f t="shared" si="2299"/>
        <v>1.1449771562187501E-3</v>
      </c>
      <c r="BY1757" s="39">
        <f t="shared" si="2300"/>
        <v>0</v>
      </c>
      <c r="BZ1757" s="39">
        <f t="shared" si="2301"/>
        <v>0</v>
      </c>
      <c r="CA1757" s="39">
        <f t="shared" si="2302"/>
        <v>6.5339316446461661E-3</v>
      </c>
      <c r="CB1757" s="39">
        <f t="shared" si="2303"/>
        <v>0</v>
      </c>
      <c r="CC1757" s="39">
        <f t="shared" si="2304"/>
        <v>4.4799905993639881E-4</v>
      </c>
      <c r="CD1757" s="39">
        <f t="shared" si="2305"/>
        <v>2.6684097012605177E-4</v>
      </c>
      <c r="CE1757" s="39">
        <f t="shared" si="2306"/>
        <v>0</v>
      </c>
      <c r="CF1757" s="39">
        <f t="shared" si="2307"/>
        <v>1.4688493768406517E-5</v>
      </c>
      <c r="CG1757" s="39">
        <f t="shared" si="2308"/>
        <v>7.5890551136767014E-4</v>
      </c>
      <c r="CH1757" s="39">
        <f t="shared" si="2309"/>
        <v>1.0771562096831447E-4</v>
      </c>
      <c r="CI1757" s="39">
        <f t="shared" si="2310"/>
        <v>0</v>
      </c>
      <c r="CJ1757" s="39">
        <f t="shared" si="2311"/>
        <v>0</v>
      </c>
      <c r="CK1757" s="39">
        <f t="shared" si="2312"/>
        <v>0.44503334424090002</v>
      </c>
      <c r="CL1757" s="39">
        <f t="shared" si="2313"/>
        <v>0</v>
      </c>
      <c r="CM1757" s="39">
        <f t="shared" si="2314"/>
        <v>3.0513713749001383E-2</v>
      </c>
      <c r="CN1757" s="39">
        <f t="shared" si="2315"/>
        <v>1.8174834965252191E-2</v>
      </c>
      <c r="CO1757" s="39">
        <f t="shared" si="2316"/>
        <v>0</v>
      </c>
      <c r="CP1757" s="39">
        <f t="shared" si="2317"/>
        <v>1.0004496311147994E-3</v>
      </c>
      <c r="CQ1757" s="39">
        <f t="shared" si="2318"/>
        <v>5.1689897607597984E-2</v>
      </c>
      <c r="CR1757" s="39">
        <f t="shared" si="2319"/>
        <v>7.336630628175197E-3</v>
      </c>
      <c r="CS1757" s="39">
        <f t="shared" si="2320"/>
        <v>0</v>
      </c>
      <c r="CT1757" s="39">
        <f t="shared" si="2321"/>
        <v>0</v>
      </c>
      <c r="CU1757" s="39">
        <f t="shared" si="2322"/>
        <v>0.28265304299802674</v>
      </c>
      <c r="CV1757" s="39">
        <f t="shared" si="2323"/>
        <v>0</v>
      </c>
      <c r="CW1757" s="39">
        <f t="shared" si="2324"/>
        <v>1.9380107481693103E-2</v>
      </c>
      <c r="CX1757" s="39">
        <f t="shared" si="2325"/>
        <v>1.1543342707675128E-2</v>
      </c>
      <c r="CY1757" s="39">
        <f t="shared" si="2326"/>
        <v>0</v>
      </c>
      <c r="CZ1757" s="39">
        <f t="shared" si="2327"/>
        <v>6.3541336005551159E-4</v>
      </c>
      <c r="DA1757" s="39">
        <f t="shared" si="2328"/>
        <v>3.2829690269534771E-2</v>
      </c>
      <c r="DB1757" s="39">
        <f t="shared" si="2329"/>
        <v>4.6596979737404181E-3</v>
      </c>
    </row>
    <row r="1758" spans="1:106" ht="12.75" customHeight="1" x14ac:dyDescent="0.3">
      <c r="A1758" s="9" t="str">
        <f t="shared" si="2330"/>
        <v>32 Zacatecas10-14 añosHombres</v>
      </c>
      <c r="B1758" s="22" t="s">
        <v>67</v>
      </c>
      <c r="C1758" s="22" t="s">
        <v>15</v>
      </c>
      <c r="D1758" s="30" t="s">
        <v>77</v>
      </c>
      <c r="E1758" s="23">
        <v>76912</v>
      </c>
      <c r="F1758" s="23">
        <v>75063</v>
      </c>
      <c r="G1758" s="23">
        <v>74102</v>
      </c>
      <c r="H1758" s="23">
        <v>922</v>
      </c>
      <c r="I1758" s="23">
        <v>39</v>
      </c>
      <c r="J1758" s="23">
        <v>1827</v>
      </c>
      <c r="K1758" s="23">
        <v>1493</v>
      </c>
      <c r="L1758" s="23">
        <v>314</v>
      </c>
      <c r="M1758" s="23">
        <v>20</v>
      </c>
      <c r="N1758" s="23">
        <v>22</v>
      </c>
      <c r="O1758" s="38">
        <f>+'07'!E1757-'05'!J1758</f>
        <v>922</v>
      </c>
      <c r="P1758" s="38">
        <f t="shared" si="2331"/>
        <v>2749</v>
      </c>
      <c r="Q1758" s="39">
        <f>'07'!F1757/'05'!$P1758</f>
        <v>2.2189887231720627E-2</v>
      </c>
      <c r="R1758" s="39">
        <f>'07'!G1757/'05'!$P1758</f>
        <v>1.1276827937431793E-2</v>
      </c>
      <c r="S1758" s="39">
        <f>'07'!H1757/'05'!$P1758</f>
        <v>0.75736631502364493</v>
      </c>
      <c r="T1758" s="39">
        <f>'07'!I1757/'05'!$P1758</f>
        <v>7.2753728628592216E-4</v>
      </c>
      <c r="U1758" s="39">
        <f>'07'!J1757/'05'!$P1758</f>
        <v>9.3124772644598036E-2</v>
      </c>
      <c r="V1758" s="39">
        <f>'07'!K1757/'05'!$P1758</f>
        <v>3.6013095671153149E-2</v>
      </c>
      <c r="W1758" s="39">
        <f>'07'!L1757/'05'!$P1758</f>
        <v>3.6376864314296108E-4</v>
      </c>
      <c r="X1758" s="39">
        <f>'07'!M1757/'05'!$P1758</f>
        <v>2.5463805020007274E-3</v>
      </c>
      <c r="Y1758" s="39">
        <f>'07'!N1757/'05'!$P1758</f>
        <v>6.6569661695161875E-2</v>
      </c>
      <c r="Z1758" s="39">
        <f>'07'!O1757/'05'!$P1758</f>
        <v>9.8217533648599486E-3</v>
      </c>
      <c r="AA1758" s="44">
        <f t="shared" si="2332"/>
        <v>6.967624590760277</v>
      </c>
      <c r="AB1758" s="44">
        <f t="shared" si="2333"/>
        <v>3.5409239723535832</v>
      </c>
      <c r="AC1758" s="44">
        <f t="shared" si="2334"/>
        <v>237.81302291742452</v>
      </c>
      <c r="AD1758" s="44">
        <f t="shared" si="2335"/>
        <v>0.22844670789377955</v>
      </c>
      <c r="AE1758" s="44">
        <f t="shared" si="2336"/>
        <v>29.241178610403782</v>
      </c>
      <c r="AF1758" s="44">
        <f t="shared" si="2337"/>
        <v>11.308112040742088</v>
      </c>
      <c r="AG1758" s="44">
        <f t="shared" si="2338"/>
        <v>0.11422335394688977</v>
      </c>
      <c r="AH1758" s="44">
        <f t="shared" si="2339"/>
        <v>0.79956347762822844</v>
      </c>
      <c r="AI1758" s="44">
        <f t="shared" si="2340"/>
        <v>20.902873772280827</v>
      </c>
      <c r="AJ1758" s="44">
        <f t="shared" si="2341"/>
        <v>3.0840305565660238</v>
      </c>
      <c r="AK1758" s="44">
        <f t="shared" si="2342"/>
        <v>0.44379774463441257</v>
      </c>
      <c r="AL1758" s="44">
        <f t="shared" si="2343"/>
        <v>0.22553655874863587</v>
      </c>
      <c r="AM1758" s="44">
        <f t="shared" si="2344"/>
        <v>15.147326300472898</v>
      </c>
      <c r="AN1758" s="44">
        <f t="shared" si="2345"/>
        <v>1.4550745725718444E-2</v>
      </c>
      <c r="AO1758" s="44">
        <f t="shared" si="2346"/>
        <v>1.8624954528919608</v>
      </c>
      <c r="AP1758" s="44">
        <f t="shared" si="2347"/>
        <v>0.720261913423063</v>
      </c>
      <c r="AQ1758" s="44">
        <f t="shared" si="2348"/>
        <v>7.275372862859222E-3</v>
      </c>
      <c r="AR1758" s="44">
        <f t="shared" si="2349"/>
        <v>5.0927610040014545E-2</v>
      </c>
      <c r="AS1758" s="44">
        <f t="shared" si="2350"/>
        <v>1.3313932339032375</v>
      </c>
      <c r="AT1758" s="44">
        <f t="shared" si="2351"/>
        <v>0.19643506729719898</v>
      </c>
      <c r="AU1758" s="44">
        <f t="shared" si="2352"/>
        <v>33.129501636958899</v>
      </c>
      <c r="AV1758" s="44">
        <f t="shared" si="2353"/>
        <v>16.836304110585669</v>
      </c>
      <c r="AW1758" s="44">
        <f t="shared" si="2354"/>
        <v>1130.7479083303019</v>
      </c>
      <c r="AX1758" s="44">
        <f t="shared" si="2355"/>
        <v>1.0862131684248817</v>
      </c>
      <c r="AY1758" s="44">
        <f t="shared" si="2356"/>
        <v>139.03528555838486</v>
      </c>
      <c r="AZ1758" s="44">
        <f t="shared" si="2357"/>
        <v>53.767551837031654</v>
      </c>
      <c r="BA1758" s="44">
        <f t="shared" si="2358"/>
        <v>0.54310658421244085</v>
      </c>
      <c r="BB1758" s="44">
        <f t="shared" si="2359"/>
        <v>3.8017460894870863</v>
      </c>
      <c r="BC1758" s="44">
        <f t="shared" si="2360"/>
        <v>99.388504910876676</v>
      </c>
      <c r="BD1758" s="44">
        <f t="shared" si="2361"/>
        <v>14.663877773735903</v>
      </c>
      <c r="BE1758" s="44">
        <f t="shared" si="2362"/>
        <v>20.459076027646418</v>
      </c>
      <c r="BF1758" s="44">
        <f t="shared" si="2363"/>
        <v>10.397235358312113</v>
      </c>
      <c r="BG1758" s="44">
        <f t="shared" si="2364"/>
        <v>698.29174245180059</v>
      </c>
      <c r="BH1758" s="44">
        <f t="shared" si="2365"/>
        <v>0.67078937795562021</v>
      </c>
      <c r="BI1758" s="44">
        <f t="shared" si="2366"/>
        <v>85.861040378319387</v>
      </c>
      <c r="BJ1758" s="44">
        <f t="shared" si="2367"/>
        <v>33.204074208803206</v>
      </c>
      <c r="BK1758" s="44">
        <f t="shared" si="2368"/>
        <v>0.33539468897781011</v>
      </c>
      <c r="BL1758" s="44">
        <f t="shared" si="2369"/>
        <v>2.3477628228446705</v>
      </c>
      <c r="BM1758" s="44">
        <f t="shared" si="2370"/>
        <v>61.377228082939247</v>
      </c>
      <c r="BN1758" s="44">
        <f t="shared" si="2371"/>
        <v>9.0556566024008731</v>
      </c>
      <c r="BO1758" s="39">
        <f t="shared" si="2372"/>
        <v>2.5346033433103956E-3</v>
      </c>
      <c r="BP1758" s="39">
        <f t="shared" si="2291"/>
        <v>1.2880771088954468E-3</v>
      </c>
      <c r="BQ1758" s="39">
        <f t="shared" si="2292"/>
        <v>8.6508920668397424E-2</v>
      </c>
      <c r="BR1758" s="39">
        <f t="shared" si="2293"/>
        <v>8.3101748960996564E-5</v>
      </c>
      <c r="BS1758" s="39">
        <f t="shared" si="2294"/>
        <v>1.063702386700756E-2</v>
      </c>
      <c r="BT1758" s="39">
        <f t="shared" si="2295"/>
        <v>4.1135365735693302E-3</v>
      </c>
      <c r="BU1758" s="39">
        <f t="shared" si="2296"/>
        <v>4.1550874480498282E-5</v>
      </c>
      <c r="BV1758" s="39">
        <f t="shared" si="2297"/>
        <v>2.9085612136348798E-4</v>
      </c>
      <c r="BW1758" s="39">
        <f t="shared" si="2298"/>
        <v>7.603810029931185E-3</v>
      </c>
      <c r="BX1758" s="39">
        <f t="shared" si="2299"/>
        <v>1.1218736109734535E-3</v>
      </c>
      <c r="BY1758" s="39">
        <f t="shared" si="2300"/>
        <v>1.614397033955666E-4</v>
      </c>
      <c r="BZ1758" s="39">
        <f t="shared" si="2301"/>
        <v>8.2043127955123995E-5</v>
      </c>
      <c r="CA1758" s="39">
        <f t="shared" si="2302"/>
        <v>5.5101223355667143E-3</v>
      </c>
      <c r="CB1758" s="39">
        <f t="shared" si="2303"/>
        <v>5.293105029362839E-6</v>
      </c>
      <c r="CC1758" s="39">
        <f t="shared" si="2304"/>
        <v>6.7751744375844339E-4</v>
      </c>
      <c r="CD1758" s="39">
        <f t="shared" si="2305"/>
        <v>2.6200869895346053E-4</v>
      </c>
      <c r="CE1758" s="39">
        <f t="shared" si="2306"/>
        <v>2.6465525146814195E-6</v>
      </c>
      <c r="CF1758" s="39">
        <f t="shared" si="2307"/>
        <v>1.8525867602769934E-5</v>
      </c>
      <c r="CG1758" s="39">
        <f t="shared" si="2308"/>
        <v>4.843191101866997E-4</v>
      </c>
      <c r="CH1758" s="39">
        <f t="shared" si="2309"/>
        <v>7.1456917896398322E-5</v>
      </c>
      <c r="CI1758" s="39">
        <f t="shared" si="2310"/>
        <v>1.2051473858479047E-2</v>
      </c>
      <c r="CJ1758" s="39">
        <f t="shared" si="2311"/>
        <v>6.124519501850007E-3</v>
      </c>
      <c r="CK1758" s="39">
        <f t="shared" si="2312"/>
        <v>0.41133063235005529</v>
      </c>
      <c r="CL1758" s="39">
        <f t="shared" si="2313"/>
        <v>3.9513029044193585E-4</v>
      </c>
      <c r="CM1758" s="39">
        <f t="shared" si="2314"/>
        <v>5.0576677176567789E-2</v>
      </c>
      <c r="CN1758" s="39">
        <f t="shared" si="2315"/>
        <v>1.9558949376875828E-2</v>
      </c>
      <c r="CO1758" s="39">
        <f t="shared" si="2316"/>
        <v>1.9756514522096792E-4</v>
      </c>
      <c r="CP1758" s="39">
        <f t="shared" si="2317"/>
        <v>1.3829560165467757E-3</v>
      </c>
      <c r="CQ1758" s="39">
        <f t="shared" si="2318"/>
        <v>3.6154421575437135E-2</v>
      </c>
      <c r="CR1758" s="39">
        <f t="shared" si="2319"/>
        <v>5.3342589209661347E-3</v>
      </c>
      <c r="CS1758" s="39">
        <f t="shared" si="2320"/>
        <v>7.44237032653562E-3</v>
      </c>
      <c r="CT1758" s="39">
        <f t="shared" si="2321"/>
        <v>3.7821881987312161E-3</v>
      </c>
      <c r="CU1758" s="39">
        <f t="shared" si="2322"/>
        <v>0.25401663966962551</v>
      </c>
      <c r="CV1758" s="39">
        <f t="shared" si="2323"/>
        <v>2.4401214185362685E-4</v>
      </c>
      <c r="CW1758" s="39">
        <f t="shared" si="2324"/>
        <v>3.1233554157264237E-2</v>
      </c>
      <c r="CX1758" s="39">
        <f t="shared" si="2325"/>
        <v>1.2078601021754532E-2</v>
      </c>
      <c r="CY1758" s="39">
        <f t="shared" si="2326"/>
        <v>1.2200607092681342E-4</v>
      </c>
      <c r="CZ1758" s="39">
        <f t="shared" si="2327"/>
        <v>8.540424964876939E-4</v>
      </c>
      <c r="DA1758" s="39">
        <f t="shared" si="2328"/>
        <v>2.2327110979606855E-2</v>
      </c>
      <c r="DB1758" s="39">
        <f t="shared" si="2329"/>
        <v>3.2941639150239625E-3</v>
      </c>
    </row>
    <row r="1759" spans="1:106" ht="12.75" customHeight="1" x14ac:dyDescent="0.3">
      <c r="A1759" s="9" t="str">
        <f t="shared" si="2330"/>
        <v>32 Zacatecas15-19 añosHombres</v>
      </c>
      <c r="B1759" s="22" t="s">
        <v>67</v>
      </c>
      <c r="C1759" s="22" t="s">
        <v>15</v>
      </c>
      <c r="D1759" s="30" t="s">
        <v>78</v>
      </c>
      <c r="E1759" s="23">
        <v>70860</v>
      </c>
      <c r="F1759" s="23">
        <v>69292</v>
      </c>
      <c r="G1759" s="23">
        <v>68045</v>
      </c>
      <c r="H1759" s="23">
        <v>1222</v>
      </c>
      <c r="I1759" s="23">
        <v>25</v>
      </c>
      <c r="J1759" s="23">
        <v>1494</v>
      </c>
      <c r="K1759" s="23">
        <v>1306</v>
      </c>
      <c r="L1759" s="23">
        <v>174</v>
      </c>
      <c r="M1759" s="23">
        <v>14</v>
      </c>
      <c r="N1759" s="23">
        <v>74</v>
      </c>
      <c r="O1759" s="38">
        <f>+'07'!E1758-'05'!J1759</f>
        <v>1222</v>
      </c>
      <c r="P1759" s="38">
        <f t="shared" si="2331"/>
        <v>2716</v>
      </c>
      <c r="Q1759" s="39">
        <f>'07'!F1758/'05'!$P1759</f>
        <v>9.5360824742268036E-2</v>
      </c>
      <c r="R1759" s="39">
        <f>'07'!G1758/'05'!$P1759</f>
        <v>5.0441826215022093E-2</v>
      </c>
      <c r="S1759" s="39">
        <f>'07'!H1758/'05'!$P1759</f>
        <v>0.44293078055964652</v>
      </c>
      <c r="T1759" s="39">
        <f>'07'!I1758/'05'!$P1759</f>
        <v>2.7982326951399118E-2</v>
      </c>
      <c r="U1759" s="39">
        <f>'07'!J1758/'05'!$P1759</f>
        <v>0.31222385861561119</v>
      </c>
      <c r="V1759" s="39">
        <f>'07'!K1758/'05'!$P1759</f>
        <v>1.9882179675994108E-2</v>
      </c>
      <c r="W1759" s="39">
        <f>'07'!L1758/'05'!$P1759</f>
        <v>7.3637702503681884E-4</v>
      </c>
      <c r="X1759" s="39">
        <f>'07'!M1758/'05'!$P1759</f>
        <v>1.1045655375552283E-3</v>
      </c>
      <c r="Y1759" s="39">
        <f>'07'!N1758/'05'!$P1759</f>
        <v>3.9764359351988215E-2</v>
      </c>
      <c r="Z1759" s="39">
        <f>'07'!O1758/'05'!$P1759</f>
        <v>9.5729013254786458E-3</v>
      </c>
      <c r="AA1759" s="44">
        <f t="shared" si="2332"/>
        <v>16.592783505154639</v>
      </c>
      <c r="AB1759" s="44">
        <f t="shared" si="2333"/>
        <v>8.7768777614138447</v>
      </c>
      <c r="AC1759" s="44">
        <f t="shared" si="2334"/>
        <v>77.069955817378499</v>
      </c>
      <c r="AD1759" s="44">
        <f t="shared" si="2335"/>
        <v>4.8689248895434467</v>
      </c>
      <c r="AE1759" s="44">
        <f t="shared" si="2336"/>
        <v>54.326951399116346</v>
      </c>
      <c r="AF1759" s="44">
        <f t="shared" si="2337"/>
        <v>3.4594992636229747</v>
      </c>
      <c r="AG1759" s="44">
        <f t="shared" si="2338"/>
        <v>0.12812960235640647</v>
      </c>
      <c r="AH1759" s="44">
        <f t="shared" si="2339"/>
        <v>0.1921944035346097</v>
      </c>
      <c r="AI1759" s="44">
        <f t="shared" si="2340"/>
        <v>6.9189985272459493</v>
      </c>
      <c r="AJ1759" s="44">
        <f t="shared" si="2341"/>
        <v>1.6656848306332843</v>
      </c>
      <c r="AK1759" s="44">
        <f t="shared" si="2342"/>
        <v>1.3350515463917525</v>
      </c>
      <c r="AL1759" s="44">
        <f t="shared" si="2343"/>
        <v>0.70618556701030932</v>
      </c>
      <c r="AM1759" s="44">
        <f t="shared" si="2344"/>
        <v>6.2010309278350508</v>
      </c>
      <c r="AN1759" s="44">
        <f t="shared" si="2345"/>
        <v>0.39175257731958762</v>
      </c>
      <c r="AO1759" s="44">
        <f t="shared" si="2346"/>
        <v>4.3711340206185572</v>
      </c>
      <c r="AP1759" s="44">
        <f t="shared" si="2347"/>
        <v>0.27835051546391754</v>
      </c>
      <c r="AQ1759" s="44">
        <f t="shared" si="2348"/>
        <v>1.0309278350515464E-2</v>
      </c>
      <c r="AR1759" s="44">
        <f t="shared" si="2349"/>
        <v>1.5463917525773196E-2</v>
      </c>
      <c r="AS1759" s="44">
        <f t="shared" si="2350"/>
        <v>0.55670103092783507</v>
      </c>
      <c r="AT1759" s="44">
        <f t="shared" si="2351"/>
        <v>0.13402061855670105</v>
      </c>
      <c r="AU1759" s="44">
        <f t="shared" si="2352"/>
        <v>124.54123711340205</v>
      </c>
      <c r="AV1759" s="44">
        <f t="shared" si="2353"/>
        <v>65.87702503681885</v>
      </c>
      <c r="AW1759" s="44">
        <f t="shared" si="2354"/>
        <v>578.4675994108984</v>
      </c>
      <c r="AX1759" s="44">
        <f t="shared" si="2355"/>
        <v>36.544918998527244</v>
      </c>
      <c r="AY1759" s="44">
        <f t="shared" si="2356"/>
        <v>407.76435935198822</v>
      </c>
      <c r="AZ1759" s="44">
        <f t="shared" si="2357"/>
        <v>25.966126656848306</v>
      </c>
      <c r="BA1759" s="44">
        <f t="shared" si="2358"/>
        <v>0.96170839469808544</v>
      </c>
      <c r="BB1759" s="44">
        <f t="shared" si="2359"/>
        <v>1.4425625920471281</v>
      </c>
      <c r="BC1759" s="44">
        <f t="shared" si="2360"/>
        <v>51.932253313696613</v>
      </c>
      <c r="BD1759" s="44">
        <f t="shared" si="2361"/>
        <v>12.502209131075112</v>
      </c>
      <c r="BE1759" s="44">
        <f t="shared" si="2362"/>
        <v>116.53092783505154</v>
      </c>
      <c r="BF1759" s="44">
        <f t="shared" si="2363"/>
        <v>61.639911634756999</v>
      </c>
      <c r="BG1759" s="44">
        <f t="shared" si="2364"/>
        <v>541.26141384388802</v>
      </c>
      <c r="BH1759" s="44">
        <f t="shared" si="2365"/>
        <v>34.194403534609719</v>
      </c>
      <c r="BI1759" s="44">
        <f t="shared" si="2366"/>
        <v>381.53755522827686</v>
      </c>
      <c r="BJ1759" s="44">
        <f t="shared" si="2367"/>
        <v>24.2960235640648</v>
      </c>
      <c r="BK1759" s="44">
        <f t="shared" si="2368"/>
        <v>0.89985272459499266</v>
      </c>
      <c r="BL1759" s="44">
        <f t="shared" si="2369"/>
        <v>1.3497790868924888</v>
      </c>
      <c r="BM1759" s="44">
        <f t="shared" si="2370"/>
        <v>48.5920471281296</v>
      </c>
      <c r="BN1759" s="44">
        <f t="shared" si="2371"/>
        <v>11.698085419734905</v>
      </c>
      <c r="BO1759" s="39">
        <f t="shared" si="2372"/>
        <v>6.1092722773028862E-3</v>
      </c>
      <c r="BP1759" s="39">
        <f t="shared" si="2291"/>
        <v>3.2315455675308706E-3</v>
      </c>
      <c r="BQ1759" s="39">
        <f t="shared" si="2292"/>
        <v>2.8376272392260125E-2</v>
      </c>
      <c r="BR1759" s="39">
        <f t="shared" si="2293"/>
        <v>1.7926822126448625E-3</v>
      </c>
      <c r="BS1759" s="39">
        <f t="shared" si="2294"/>
        <v>2.0002559425300569E-2</v>
      </c>
      <c r="BT1759" s="39">
        <f t="shared" si="2295"/>
        <v>1.2737478879318758E-3</v>
      </c>
      <c r="BU1759" s="39">
        <f t="shared" si="2296"/>
        <v>4.7175847701180587E-5</v>
      </c>
      <c r="BV1759" s="39">
        <f t="shared" si="2297"/>
        <v>7.0763771551770878E-5</v>
      </c>
      <c r="BW1759" s="39">
        <f t="shared" si="2298"/>
        <v>2.5474957758637516E-3</v>
      </c>
      <c r="BX1759" s="39">
        <f t="shared" si="2299"/>
        <v>6.1328602011534764E-4</v>
      </c>
      <c r="BY1759" s="39">
        <f t="shared" si="2300"/>
        <v>4.9155064300138163E-4</v>
      </c>
      <c r="BZ1759" s="39">
        <f t="shared" si="2301"/>
        <v>2.6000941347949534E-4</v>
      </c>
      <c r="CA1759" s="39">
        <f t="shared" si="2302"/>
        <v>2.2831483534002397E-3</v>
      </c>
      <c r="CB1759" s="39">
        <f t="shared" si="2303"/>
        <v>1.4423879871855214E-4</v>
      </c>
      <c r="CC1759" s="39">
        <f t="shared" si="2304"/>
        <v>1.609401333070161E-3</v>
      </c>
      <c r="CD1759" s="39">
        <f t="shared" si="2305"/>
        <v>1.0248546224739232E-4</v>
      </c>
      <c r="CE1759" s="39">
        <f t="shared" si="2306"/>
        <v>3.7957578610145301E-6</v>
      </c>
      <c r="CF1759" s="39">
        <f t="shared" si="2307"/>
        <v>5.6936367915217953E-6</v>
      </c>
      <c r="CG1759" s="39">
        <f t="shared" si="2308"/>
        <v>2.0497092449478464E-4</v>
      </c>
      <c r="CH1759" s="39">
        <f t="shared" si="2309"/>
        <v>4.9344852193188901E-5</v>
      </c>
      <c r="CI1759" s="39">
        <f t="shared" si="2310"/>
        <v>4.5854652839986028E-2</v>
      </c>
      <c r="CJ1759" s="39">
        <f t="shared" si="2311"/>
        <v>2.4255163857444348E-2</v>
      </c>
      <c r="CK1759" s="39">
        <f t="shared" si="2312"/>
        <v>0.21298512496719382</v>
      </c>
      <c r="CL1759" s="39">
        <f t="shared" si="2313"/>
        <v>1.3455419366173506E-2</v>
      </c>
      <c r="CM1759" s="39">
        <f t="shared" si="2314"/>
        <v>0.15013415292783072</v>
      </c>
      <c r="CN1759" s="39">
        <f t="shared" si="2315"/>
        <v>9.5604295496495972E-3</v>
      </c>
      <c r="CO1759" s="39">
        <f t="shared" si="2316"/>
        <v>3.5408998332035546E-4</v>
      </c>
      <c r="CP1759" s="39">
        <f t="shared" si="2317"/>
        <v>5.3113497498053321E-4</v>
      </c>
      <c r="CQ1759" s="39">
        <f t="shared" si="2318"/>
        <v>1.9120859099299194E-2</v>
      </c>
      <c r="CR1759" s="39">
        <f t="shared" si="2319"/>
        <v>4.6031697831646215E-3</v>
      </c>
      <c r="CS1759" s="39">
        <f t="shared" si="2320"/>
        <v>4.2905348981977738E-2</v>
      </c>
      <c r="CT1759" s="39">
        <f t="shared" si="2321"/>
        <v>2.2695107376567377E-2</v>
      </c>
      <c r="CU1759" s="39">
        <f t="shared" si="2322"/>
        <v>0.19928623484679234</v>
      </c>
      <c r="CV1759" s="39">
        <f t="shared" si="2323"/>
        <v>1.2589986573862195E-2</v>
      </c>
      <c r="CW1759" s="39">
        <f t="shared" si="2324"/>
        <v>0.14047774492940973</v>
      </c>
      <c r="CX1759" s="39">
        <f t="shared" si="2325"/>
        <v>8.9455167761652438E-3</v>
      </c>
      <c r="CY1759" s="39">
        <f t="shared" si="2326"/>
        <v>3.313154361542683E-4</v>
      </c>
      <c r="CZ1759" s="39">
        <f t="shared" si="2327"/>
        <v>4.9697315423140234E-4</v>
      </c>
      <c r="DA1759" s="39">
        <f t="shared" si="2328"/>
        <v>1.7891033552330488E-2</v>
      </c>
      <c r="DB1759" s="39">
        <f t="shared" si="2329"/>
        <v>4.3071006700054881E-3</v>
      </c>
    </row>
    <row r="1760" spans="1:106" ht="12.75" customHeight="1" x14ac:dyDescent="0.3">
      <c r="A1760" s="9" t="str">
        <f t="shared" si="2330"/>
        <v>32 Zacatecas20-24 añosHombres</v>
      </c>
      <c r="B1760" s="22" t="s">
        <v>67</v>
      </c>
      <c r="C1760" s="22" t="s">
        <v>15</v>
      </c>
      <c r="D1760" s="30" t="s">
        <v>79</v>
      </c>
      <c r="E1760" s="23">
        <v>63289</v>
      </c>
      <c r="F1760" s="23">
        <v>60960</v>
      </c>
      <c r="G1760" s="23">
        <v>58957</v>
      </c>
      <c r="H1760" s="23">
        <v>1968</v>
      </c>
      <c r="I1760" s="23">
        <v>35</v>
      </c>
      <c r="J1760" s="23">
        <v>2196</v>
      </c>
      <c r="K1760" s="23">
        <v>1877</v>
      </c>
      <c r="L1760" s="23">
        <v>292</v>
      </c>
      <c r="M1760" s="23">
        <v>27</v>
      </c>
      <c r="N1760" s="23">
        <v>133</v>
      </c>
      <c r="O1760" s="38">
        <f>+'07'!E1759-'05'!J1760</f>
        <v>1968</v>
      </c>
      <c r="P1760" s="38">
        <f t="shared" si="2331"/>
        <v>4164</v>
      </c>
      <c r="Q1760" s="39">
        <f>'07'!F1759/'05'!$P1760</f>
        <v>0.16018251681075887</v>
      </c>
      <c r="R1760" s="39">
        <f>'07'!G1759/'05'!$P1760</f>
        <v>0.13640730067243034</v>
      </c>
      <c r="S1760" s="39">
        <f>'07'!H1759/'05'!$P1760</f>
        <v>0.20244956772334294</v>
      </c>
      <c r="T1760" s="39">
        <f>'07'!I1759/'05'!$P1760</f>
        <v>8.7656099903938522E-2</v>
      </c>
      <c r="U1760" s="39">
        <f>'07'!J1759/'05'!$P1760</f>
        <v>0.32853025936599423</v>
      </c>
      <c r="V1760" s="39">
        <f>'07'!K1759/'05'!$P1760</f>
        <v>1.1767531219980788E-2</v>
      </c>
      <c r="W1760" s="39">
        <f>'07'!L1759/'05'!$P1760</f>
        <v>0</v>
      </c>
      <c r="X1760" s="39">
        <f>'07'!M1759/'05'!$P1760</f>
        <v>9.1258405379442843E-3</v>
      </c>
      <c r="Y1760" s="39">
        <f>'07'!N1759/'05'!$P1760</f>
        <v>5.1633045148895294E-2</v>
      </c>
      <c r="Z1760" s="39">
        <f>'07'!O1759/'05'!$P1760</f>
        <v>1.2247838616714697E-2</v>
      </c>
      <c r="AA1760" s="44">
        <f t="shared" si="2332"/>
        <v>46.77329490874159</v>
      </c>
      <c r="AB1760" s="44">
        <f t="shared" si="2333"/>
        <v>39.83093179634966</v>
      </c>
      <c r="AC1760" s="44">
        <f t="shared" si="2334"/>
        <v>59.115273775216139</v>
      </c>
      <c r="AD1760" s="44">
        <f t="shared" si="2335"/>
        <v>25.595581171950048</v>
      </c>
      <c r="AE1760" s="44">
        <f t="shared" si="2336"/>
        <v>95.930835734870314</v>
      </c>
      <c r="AF1760" s="44">
        <f t="shared" si="2337"/>
        <v>3.4361191162343903</v>
      </c>
      <c r="AG1760" s="44">
        <f t="shared" si="2338"/>
        <v>0</v>
      </c>
      <c r="AH1760" s="44">
        <f t="shared" si="2339"/>
        <v>2.664745437079731</v>
      </c>
      <c r="AI1760" s="44">
        <f t="shared" si="2340"/>
        <v>15.076849183477426</v>
      </c>
      <c r="AJ1760" s="44">
        <f t="shared" si="2341"/>
        <v>3.5763688760806915</v>
      </c>
      <c r="AK1760" s="44">
        <f t="shared" si="2342"/>
        <v>4.3249279538904899</v>
      </c>
      <c r="AL1760" s="44">
        <f t="shared" si="2343"/>
        <v>3.6829971181556194</v>
      </c>
      <c r="AM1760" s="44">
        <f t="shared" si="2344"/>
        <v>5.4661383285302589</v>
      </c>
      <c r="AN1760" s="44">
        <f t="shared" si="2345"/>
        <v>2.3667146974063402</v>
      </c>
      <c r="AO1760" s="44">
        <f t="shared" si="2346"/>
        <v>8.8703170028818441</v>
      </c>
      <c r="AP1760" s="44">
        <f t="shared" si="2347"/>
        <v>0.31772334293948129</v>
      </c>
      <c r="AQ1760" s="44">
        <f t="shared" si="2348"/>
        <v>0</v>
      </c>
      <c r="AR1760" s="44">
        <f t="shared" si="2349"/>
        <v>0.24639769452449567</v>
      </c>
      <c r="AS1760" s="44">
        <f t="shared" si="2350"/>
        <v>1.394092219020173</v>
      </c>
      <c r="AT1760" s="44">
        <f t="shared" si="2351"/>
        <v>0.3306916426512968</v>
      </c>
      <c r="AU1760" s="44">
        <f t="shared" si="2352"/>
        <v>300.66258405379443</v>
      </c>
      <c r="AV1760" s="44">
        <f t="shared" si="2353"/>
        <v>256.03650336215173</v>
      </c>
      <c r="AW1760" s="44">
        <f t="shared" si="2354"/>
        <v>379.99783861671472</v>
      </c>
      <c r="AX1760" s="44">
        <f t="shared" si="2355"/>
        <v>164.5304995196926</v>
      </c>
      <c r="AY1760" s="44">
        <f t="shared" si="2356"/>
        <v>616.65129682997122</v>
      </c>
      <c r="AZ1760" s="44">
        <f t="shared" si="2357"/>
        <v>22.087656099903938</v>
      </c>
      <c r="BA1760" s="44">
        <f t="shared" si="2358"/>
        <v>0</v>
      </c>
      <c r="BB1760" s="44">
        <f t="shared" si="2359"/>
        <v>17.129202689721421</v>
      </c>
      <c r="BC1760" s="44">
        <f t="shared" si="2360"/>
        <v>96.915225744476473</v>
      </c>
      <c r="BD1760" s="44">
        <f t="shared" si="2361"/>
        <v>22.989193083573486</v>
      </c>
      <c r="BE1760" s="44">
        <f t="shared" si="2362"/>
        <v>315.23919308357347</v>
      </c>
      <c r="BF1760" s="44">
        <f t="shared" si="2363"/>
        <v>268.44956772334291</v>
      </c>
      <c r="BG1760" s="44">
        <f t="shared" si="2364"/>
        <v>398.42074927953888</v>
      </c>
      <c r="BH1760" s="44">
        <f t="shared" si="2365"/>
        <v>172.50720461095102</v>
      </c>
      <c r="BI1760" s="44">
        <f t="shared" si="2366"/>
        <v>646.54755043227669</v>
      </c>
      <c r="BJ1760" s="44">
        <f t="shared" si="2367"/>
        <v>23.158501440922191</v>
      </c>
      <c r="BK1760" s="44">
        <f t="shared" si="2368"/>
        <v>0</v>
      </c>
      <c r="BL1760" s="44">
        <f t="shared" si="2369"/>
        <v>17.959654178674352</v>
      </c>
      <c r="BM1760" s="44">
        <f t="shared" si="2370"/>
        <v>101.61383285302594</v>
      </c>
      <c r="BN1760" s="44">
        <f t="shared" si="2371"/>
        <v>24.103746397694525</v>
      </c>
      <c r="BO1760" s="39">
        <f t="shared" si="2372"/>
        <v>1.1232779757142554E-2</v>
      </c>
      <c r="BP1760" s="39">
        <f t="shared" si="2291"/>
        <v>9.5655455802953065E-3</v>
      </c>
      <c r="BQ1760" s="39">
        <f t="shared" si="2292"/>
        <v>1.4196751627093213E-2</v>
      </c>
      <c r="BR1760" s="39">
        <f t="shared" si="2293"/>
        <v>6.1468734802954004E-3</v>
      </c>
      <c r="BS1760" s="39">
        <f t="shared" si="2294"/>
        <v>2.303814498916194E-2</v>
      </c>
      <c r="BT1760" s="39">
        <f t="shared" si="2295"/>
        <v>8.2519671379308122E-4</v>
      </c>
      <c r="BU1760" s="39">
        <f t="shared" si="2296"/>
        <v>0</v>
      </c>
      <c r="BV1760" s="39">
        <f t="shared" si="2297"/>
        <v>6.3994847192116501E-4</v>
      </c>
      <c r="BW1760" s="39">
        <f t="shared" si="2298"/>
        <v>3.6207610911329073E-3</v>
      </c>
      <c r="BX1760" s="39">
        <f t="shared" si="2299"/>
        <v>8.5887821231524772E-4</v>
      </c>
      <c r="BY1760" s="39">
        <f t="shared" si="2300"/>
        <v>1.038647443297428E-3</v>
      </c>
      <c r="BZ1760" s="39">
        <f t="shared" si="2301"/>
        <v>8.8448537899990856E-4</v>
      </c>
      <c r="CA1760" s="39">
        <f t="shared" si="2302"/>
        <v>1.3127133353819066E-3</v>
      </c>
      <c r="CB1760" s="39">
        <f t="shared" si="2303"/>
        <v>5.6837528756156102E-4</v>
      </c>
      <c r="CC1760" s="39">
        <f t="shared" si="2304"/>
        <v>2.1302394339293572E-3</v>
      </c>
      <c r="CD1760" s="39">
        <f t="shared" si="2305"/>
        <v>7.630243586442874E-5</v>
      </c>
      <c r="CE1760" s="39">
        <f t="shared" si="2306"/>
        <v>0</v>
      </c>
      <c r="CF1760" s="39">
        <f t="shared" si="2307"/>
        <v>5.9173317609148817E-5</v>
      </c>
      <c r="CG1760" s="39">
        <f t="shared" si="2308"/>
        <v>3.3479640226228939E-4</v>
      </c>
      <c r="CH1760" s="39">
        <f t="shared" si="2309"/>
        <v>7.9416821001752354E-5</v>
      </c>
      <c r="CI1760" s="39">
        <f t="shared" si="2310"/>
        <v>7.2205231521084157E-2</v>
      </c>
      <c r="CJ1760" s="39">
        <f t="shared" si="2311"/>
        <v>6.1488113199364008E-2</v>
      </c>
      <c r="CK1760" s="39">
        <f t="shared" si="2312"/>
        <v>9.1257886315253292E-2</v>
      </c>
      <c r="CL1760" s="39">
        <f t="shared" si="2313"/>
        <v>3.9512607953816663E-2</v>
      </c>
      <c r="CM1760" s="39">
        <f t="shared" si="2314"/>
        <v>0.14809108953649644</v>
      </c>
      <c r="CN1760" s="39">
        <f t="shared" si="2315"/>
        <v>5.3044323006493609E-3</v>
      </c>
      <c r="CO1760" s="39">
        <f t="shared" si="2316"/>
        <v>0</v>
      </c>
      <c r="CP1760" s="39">
        <f t="shared" si="2317"/>
        <v>4.1136413760137899E-3</v>
      </c>
      <c r="CQ1760" s="39">
        <f t="shared" si="2318"/>
        <v>2.3274549890604339E-2</v>
      </c>
      <c r="CR1760" s="39">
        <f t="shared" si="2319"/>
        <v>5.5209397414921913E-3</v>
      </c>
      <c r="CS1760" s="39">
        <f t="shared" si="2320"/>
        <v>7.5705858089234745E-2</v>
      </c>
      <c r="CT1760" s="39">
        <f t="shared" si="2321"/>
        <v>6.4469156513771109E-2</v>
      </c>
      <c r="CU1760" s="39">
        <f t="shared" si="2322"/>
        <v>9.5682216445614518E-2</v>
      </c>
      <c r="CV1760" s="39">
        <f t="shared" si="2323"/>
        <v>4.1428243182264894E-2</v>
      </c>
      <c r="CW1760" s="39">
        <f t="shared" si="2324"/>
        <v>0.15527078540640651</v>
      </c>
      <c r="CX1760" s="39">
        <f t="shared" si="2325"/>
        <v>5.561599769673917E-3</v>
      </c>
      <c r="CY1760" s="39">
        <f t="shared" si="2326"/>
        <v>0</v>
      </c>
      <c r="CZ1760" s="39">
        <f t="shared" si="2327"/>
        <v>4.3130773724001804E-3</v>
      </c>
      <c r="DA1760" s="39">
        <f t="shared" si="2328"/>
        <v>2.4402937764895757E-2</v>
      </c>
      <c r="DB1760" s="39">
        <f t="shared" si="2329"/>
        <v>5.7886038419055061E-3</v>
      </c>
    </row>
    <row r="1761" spans="1:106" ht="12.75" customHeight="1" x14ac:dyDescent="0.3">
      <c r="A1761" s="9" t="str">
        <f t="shared" si="2330"/>
        <v>32 Zacatecas25-29 añosHombres</v>
      </c>
      <c r="B1761" s="22" t="s">
        <v>67</v>
      </c>
      <c r="C1761" s="22" t="s">
        <v>15</v>
      </c>
      <c r="D1761" s="30" t="s">
        <v>80</v>
      </c>
      <c r="E1761" s="23">
        <v>55905</v>
      </c>
      <c r="F1761" s="23">
        <v>52572</v>
      </c>
      <c r="G1761" s="23">
        <v>50993</v>
      </c>
      <c r="H1761" s="23">
        <v>1554</v>
      </c>
      <c r="I1761" s="23">
        <v>25</v>
      </c>
      <c r="J1761" s="23">
        <v>3166</v>
      </c>
      <c r="K1761" s="23">
        <v>2372</v>
      </c>
      <c r="L1761" s="23">
        <v>736</v>
      </c>
      <c r="M1761" s="23">
        <v>58</v>
      </c>
      <c r="N1761" s="23">
        <v>167</v>
      </c>
      <c r="O1761" s="38">
        <f>+'07'!E1760-'05'!J1761</f>
        <v>1554</v>
      </c>
      <c r="P1761" s="38">
        <f t="shared" si="2331"/>
        <v>4720</v>
      </c>
      <c r="Q1761" s="39">
        <f>'07'!F1760/'05'!$P1761</f>
        <v>0.22182203389830507</v>
      </c>
      <c r="R1761" s="39">
        <f>'07'!G1760/'05'!$P1761</f>
        <v>0.24639830508474575</v>
      </c>
      <c r="S1761" s="39">
        <f>'07'!H1760/'05'!$P1761</f>
        <v>0.24131355932203391</v>
      </c>
      <c r="T1761" s="39">
        <f>'07'!I1760/'05'!$P1761</f>
        <v>0.11504237288135594</v>
      </c>
      <c r="U1761" s="39">
        <f>'07'!J1760/'05'!$P1761</f>
        <v>6.4194915254237289E-2</v>
      </c>
      <c r="V1761" s="39">
        <f>'07'!K1760/'05'!$P1761</f>
        <v>1.3347457627118644E-2</v>
      </c>
      <c r="W1761" s="39">
        <f>'07'!L1760/'05'!$P1761</f>
        <v>8.4745762711864404E-4</v>
      </c>
      <c r="X1761" s="39">
        <f>'07'!M1760/'05'!$P1761</f>
        <v>2.0550847457627117E-2</v>
      </c>
      <c r="Y1761" s="39">
        <f>'07'!N1760/'05'!$P1761</f>
        <v>6.0169491525423731E-2</v>
      </c>
      <c r="Z1761" s="39">
        <f>'07'!O1760/'05'!$P1761</f>
        <v>1.6313559322033898E-2</v>
      </c>
      <c r="AA1761" s="44">
        <f t="shared" si="2332"/>
        <v>163.26101694915252</v>
      </c>
      <c r="AB1761" s="44">
        <f t="shared" si="2333"/>
        <v>181.34915254237288</v>
      </c>
      <c r="AC1761" s="44">
        <f t="shared" si="2334"/>
        <v>177.60677966101696</v>
      </c>
      <c r="AD1761" s="44">
        <f t="shared" si="2335"/>
        <v>84.671186440677971</v>
      </c>
      <c r="AE1761" s="44">
        <f t="shared" si="2336"/>
        <v>47.247457627118642</v>
      </c>
      <c r="AF1761" s="44">
        <f t="shared" si="2337"/>
        <v>9.8237288135593221</v>
      </c>
      <c r="AG1761" s="44">
        <f t="shared" si="2338"/>
        <v>0.62372881355932197</v>
      </c>
      <c r="AH1761" s="44">
        <f t="shared" si="2339"/>
        <v>15.125423728813558</v>
      </c>
      <c r="AI1761" s="44">
        <f t="shared" si="2340"/>
        <v>44.284745762711864</v>
      </c>
      <c r="AJ1761" s="44">
        <f t="shared" si="2341"/>
        <v>12.006779661016949</v>
      </c>
      <c r="AK1761" s="44">
        <f t="shared" si="2342"/>
        <v>12.865677966101694</v>
      </c>
      <c r="AL1761" s="44">
        <f t="shared" si="2343"/>
        <v>14.291101694915254</v>
      </c>
      <c r="AM1761" s="44">
        <f t="shared" si="2344"/>
        <v>13.996186440677967</v>
      </c>
      <c r="AN1761" s="44">
        <f t="shared" si="2345"/>
        <v>6.6724576271186447</v>
      </c>
      <c r="AO1761" s="44">
        <f t="shared" si="2346"/>
        <v>3.7233050847457627</v>
      </c>
      <c r="AP1761" s="44">
        <f t="shared" si="2347"/>
        <v>0.77415254237288134</v>
      </c>
      <c r="AQ1761" s="44">
        <f t="shared" si="2348"/>
        <v>4.9152542372881351E-2</v>
      </c>
      <c r="AR1761" s="44">
        <f t="shared" si="2349"/>
        <v>1.1919491525423729</v>
      </c>
      <c r="AS1761" s="44">
        <f t="shared" si="2350"/>
        <v>3.4898305084745762</v>
      </c>
      <c r="AT1761" s="44">
        <f t="shared" si="2351"/>
        <v>0.94618644067796609</v>
      </c>
      <c r="AU1761" s="44">
        <f t="shared" si="2352"/>
        <v>526.16186440677961</v>
      </c>
      <c r="AV1761" s="44">
        <f t="shared" si="2353"/>
        <v>584.45677966101687</v>
      </c>
      <c r="AW1761" s="44">
        <f t="shared" si="2354"/>
        <v>572.39576271186445</v>
      </c>
      <c r="AX1761" s="44">
        <f t="shared" si="2355"/>
        <v>272.88050847457629</v>
      </c>
      <c r="AY1761" s="44">
        <f t="shared" si="2356"/>
        <v>152.27033898305086</v>
      </c>
      <c r="AZ1761" s="44">
        <f t="shared" si="2357"/>
        <v>31.660169491525423</v>
      </c>
      <c r="BA1761" s="44">
        <f t="shared" si="2358"/>
        <v>2.0101694915254238</v>
      </c>
      <c r="BB1761" s="44">
        <f t="shared" si="2359"/>
        <v>48.746610169491525</v>
      </c>
      <c r="BC1761" s="44">
        <f t="shared" si="2360"/>
        <v>142.72203389830509</v>
      </c>
      <c r="BD1761" s="44">
        <f t="shared" si="2361"/>
        <v>38.695762711864404</v>
      </c>
      <c r="BE1761" s="44">
        <f t="shared" si="2362"/>
        <v>344.7114406779661</v>
      </c>
      <c r="BF1761" s="44">
        <f t="shared" si="2363"/>
        <v>382.90296610169491</v>
      </c>
      <c r="BG1761" s="44">
        <f t="shared" si="2364"/>
        <v>375.0012711864407</v>
      </c>
      <c r="BH1761" s="44">
        <f t="shared" si="2365"/>
        <v>178.77584745762712</v>
      </c>
      <c r="BI1761" s="44">
        <f t="shared" si="2366"/>
        <v>99.758898305084742</v>
      </c>
      <c r="BJ1761" s="44">
        <f t="shared" si="2367"/>
        <v>20.741949152542372</v>
      </c>
      <c r="BK1761" s="44">
        <f t="shared" si="2368"/>
        <v>1.3169491525423729</v>
      </c>
      <c r="BL1761" s="44">
        <f t="shared" si="2369"/>
        <v>31.936016949152542</v>
      </c>
      <c r="BM1761" s="44">
        <f t="shared" si="2370"/>
        <v>93.503389830508482</v>
      </c>
      <c r="BN1761" s="44">
        <f t="shared" si="2371"/>
        <v>25.351271186440677</v>
      </c>
      <c r="BO1761" s="39">
        <f t="shared" si="2372"/>
        <v>3.458919850617638E-2</v>
      </c>
      <c r="BP1761" s="39">
        <f t="shared" si="2291"/>
        <v>3.8421430623384087E-2</v>
      </c>
      <c r="BQ1761" s="39">
        <f t="shared" si="2292"/>
        <v>3.762855501292732E-2</v>
      </c>
      <c r="BR1761" s="39">
        <f t="shared" si="2293"/>
        <v>1.7938810686584317E-2</v>
      </c>
      <c r="BS1761" s="39">
        <f t="shared" si="2294"/>
        <v>1.0010054582016661E-2</v>
      </c>
      <c r="BT1761" s="39">
        <f t="shared" si="2295"/>
        <v>2.0812984774490088E-3</v>
      </c>
      <c r="BU1761" s="39">
        <f t="shared" si="2296"/>
        <v>1.3214593507612755E-4</v>
      </c>
      <c r="BV1761" s="39">
        <f t="shared" si="2297"/>
        <v>3.2045389255960931E-3</v>
      </c>
      <c r="BW1761" s="39">
        <f t="shared" si="2298"/>
        <v>9.382361390405056E-3</v>
      </c>
      <c r="BX1761" s="39">
        <f t="shared" si="2299"/>
        <v>2.5438092502154553E-3</v>
      </c>
      <c r="BY1761" s="39">
        <f t="shared" si="2300"/>
        <v>2.725779230106291E-3</v>
      </c>
      <c r="BZ1761" s="39">
        <f t="shared" si="2301"/>
        <v>3.0277757828210284E-3</v>
      </c>
      <c r="CA1761" s="39">
        <f t="shared" si="2302"/>
        <v>2.9652937374317727E-3</v>
      </c>
      <c r="CB1761" s="39">
        <f t="shared" si="2303"/>
        <v>1.4136562769319163E-3</v>
      </c>
      <c r="CC1761" s="39">
        <f t="shared" si="2304"/>
        <v>7.8883582303935649E-4</v>
      </c>
      <c r="CD1761" s="39">
        <f t="shared" si="2305"/>
        <v>1.6401536914679689E-4</v>
      </c>
      <c r="CE1761" s="39">
        <f t="shared" si="2306"/>
        <v>1.0413674231542659E-5</v>
      </c>
      <c r="CF1761" s="39">
        <f t="shared" si="2307"/>
        <v>2.5253160011490949E-4</v>
      </c>
      <c r="CG1761" s="39">
        <f t="shared" si="2308"/>
        <v>7.3937087043952888E-4</v>
      </c>
      <c r="CH1761" s="39">
        <f t="shared" si="2309"/>
        <v>2.004632289571962E-4</v>
      </c>
      <c r="CI1761" s="39">
        <f t="shared" si="2310"/>
        <v>0.11147497127262281</v>
      </c>
      <c r="CJ1761" s="39">
        <f t="shared" si="2311"/>
        <v>0.12382558891123238</v>
      </c>
      <c r="CK1761" s="39">
        <f t="shared" si="2312"/>
        <v>0.12127028871014077</v>
      </c>
      <c r="CL1761" s="39">
        <f t="shared" si="2313"/>
        <v>5.781366704969837E-2</v>
      </c>
      <c r="CM1761" s="39">
        <f t="shared" si="2314"/>
        <v>3.2260665038781965E-2</v>
      </c>
      <c r="CN1761" s="39">
        <f t="shared" si="2315"/>
        <v>6.7076630278655553E-3</v>
      </c>
      <c r="CO1761" s="39">
        <f t="shared" si="2316"/>
        <v>4.2588336684860672E-4</v>
      </c>
      <c r="CP1761" s="39">
        <f t="shared" si="2317"/>
        <v>1.0327671646078713E-2</v>
      </c>
      <c r="CQ1761" s="39">
        <f t="shared" si="2318"/>
        <v>3.0237719046251079E-2</v>
      </c>
      <c r="CR1761" s="39">
        <f t="shared" si="2319"/>
        <v>8.1982548118356788E-3</v>
      </c>
      <c r="CS1761" s="39">
        <f t="shared" si="2320"/>
        <v>7.3032084889399593E-2</v>
      </c>
      <c r="CT1761" s="39">
        <f t="shared" si="2321"/>
        <v>8.1123509767308241E-2</v>
      </c>
      <c r="CU1761" s="39">
        <f t="shared" si="2322"/>
        <v>7.9449421861534045E-2</v>
      </c>
      <c r="CV1761" s="39">
        <f t="shared" si="2323"/>
        <v>3.7876238868141336E-2</v>
      </c>
      <c r="CW1761" s="39">
        <f t="shared" si="2324"/>
        <v>2.113535981039931E-2</v>
      </c>
      <c r="CX1761" s="39">
        <f t="shared" si="2325"/>
        <v>4.3944807526572821E-3</v>
      </c>
      <c r="CY1761" s="39">
        <f t="shared" si="2326"/>
        <v>2.7901465096236714E-4</v>
      </c>
      <c r="CZ1761" s="39">
        <f t="shared" si="2327"/>
        <v>6.7661052858374029E-3</v>
      </c>
      <c r="DA1761" s="39">
        <f t="shared" si="2328"/>
        <v>1.9810040218328068E-2</v>
      </c>
      <c r="DB1761" s="39">
        <f t="shared" si="2329"/>
        <v>5.3710320310255671E-3</v>
      </c>
    </row>
    <row r="1762" spans="1:106" ht="12.75" customHeight="1" x14ac:dyDescent="0.3">
      <c r="A1762" s="9" t="str">
        <f t="shared" si="2330"/>
        <v>32 Zacatecas30-34 añosHombres</v>
      </c>
      <c r="B1762" s="22" t="s">
        <v>67</v>
      </c>
      <c r="C1762" s="22" t="s">
        <v>15</v>
      </c>
      <c r="D1762" s="30" t="s">
        <v>81</v>
      </c>
      <c r="E1762" s="23">
        <v>53586</v>
      </c>
      <c r="F1762" s="23">
        <v>50131</v>
      </c>
      <c r="G1762" s="23">
        <v>48801</v>
      </c>
      <c r="H1762" s="23">
        <v>1300</v>
      </c>
      <c r="I1762" s="23">
        <v>30</v>
      </c>
      <c r="J1762" s="23">
        <v>3283</v>
      </c>
      <c r="K1762" s="23">
        <v>2041</v>
      </c>
      <c r="L1762" s="23">
        <v>1174</v>
      </c>
      <c r="M1762" s="23">
        <v>68</v>
      </c>
      <c r="N1762" s="23">
        <v>172</v>
      </c>
      <c r="O1762" s="38">
        <f>+'07'!E1761-'05'!J1762</f>
        <v>1300</v>
      </c>
      <c r="P1762" s="38">
        <f t="shared" si="2331"/>
        <v>4583</v>
      </c>
      <c r="Q1762" s="39">
        <f>'07'!F1761/'05'!$P1762</f>
        <v>0.20226925594588696</v>
      </c>
      <c r="R1762" s="39">
        <f>'07'!G1761/'05'!$P1762</f>
        <v>0.27231071350643682</v>
      </c>
      <c r="S1762" s="39">
        <f>'07'!H1761/'05'!$P1762</f>
        <v>0.26838315513855554</v>
      </c>
      <c r="T1762" s="39">
        <f>'07'!I1761/'05'!$P1762</f>
        <v>9.4261400829151215E-2</v>
      </c>
      <c r="U1762" s="39">
        <f>'07'!J1761/'05'!$P1762</f>
        <v>1.8110408029674886E-2</v>
      </c>
      <c r="V1762" s="39">
        <f>'07'!K1761/'05'!$P1762</f>
        <v>1.5273838097316169E-2</v>
      </c>
      <c r="W1762" s="39">
        <f>'07'!L1761/'05'!$P1762</f>
        <v>8.727907484180668E-4</v>
      </c>
      <c r="X1762" s="39">
        <f>'07'!M1761/'05'!$P1762</f>
        <v>4.4948723543530439E-2</v>
      </c>
      <c r="Y1762" s="39">
        <f>'07'!N1761/'05'!$P1762</f>
        <v>6.9605062186340827E-2</v>
      </c>
      <c r="Z1762" s="39">
        <f>'07'!O1761/'05'!$P1762</f>
        <v>1.3964651974689069E-2</v>
      </c>
      <c r="AA1762" s="44">
        <f t="shared" si="2332"/>
        <v>237.46410648047129</v>
      </c>
      <c r="AB1762" s="44">
        <f t="shared" si="2333"/>
        <v>319.69277765655681</v>
      </c>
      <c r="AC1762" s="44">
        <f t="shared" si="2334"/>
        <v>315.08182413266422</v>
      </c>
      <c r="AD1762" s="44">
        <f t="shared" si="2335"/>
        <v>110.66288457342353</v>
      </c>
      <c r="AE1762" s="44">
        <f t="shared" si="2336"/>
        <v>21.261619026838314</v>
      </c>
      <c r="AF1762" s="44">
        <f t="shared" si="2337"/>
        <v>17.931485926249181</v>
      </c>
      <c r="AG1762" s="44">
        <f t="shared" si="2338"/>
        <v>1.0246563386428105</v>
      </c>
      <c r="AH1762" s="44">
        <f t="shared" si="2339"/>
        <v>52.769801440104736</v>
      </c>
      <c r="AI1762" s="44">
        <f t="shared" si="2340"/>
        <v>81.716343006764134</v>
      </c>
      <c r="AJ1762" s="44">
        <f t="shared" si="2341"/>
        <v>16.394501418284968</v>
      </c>
      <c r="AK1762" s="44">
        <f t="shared" si="2342"/>
        <v>13.754309404320313</v>
      </c>
      <c r="AL1762" s="44">
        <f t="shared" si="2343"/>
        <v>18.517128518437705</v>
      </c>
      <c r="AM1762" s="44">
        <f t="shared" si="2344"/>
        <v>18.250054549421776</v>
      </c>
      <c r="AN1762" s="44">
        <f t="shared" si="2345"/>
        <v>6.4097752563822823</v>
      </c>
      <c r="AO1762" s="44">
        <f t="shared" si="2346"/>
        <v>1.2315077460178923</v>
      </c>
      <c r="AP1762" s="44">
        <f t="shared" si="2347"/>
        <v>1.0386209906174995</v>
      </c>
      <c r="AQ1762" s="44">
        <f t="shared" si="2348"/>
        <v>5.9349770892428544E-2</v>
      </c>
      <c r="AR1762" s="44">
        <f t="shared" si="2349"/>
        <v>3.0565132009600697</v>
      </c>
      <c r="AS1762" s="44">
        <f t="shared" si="2350"/>
        <v>4.7331442286711765</v>
      </c>
      <c r="AT1762" s="44">
        <f t="shared" si="2351"/>
        <v>0.9495963342788567</v>
      </c>
      <c r="AU1762" s="44">
        <f t="shared" si="2352"/>
        <v>412.83155138555531</v>
      </c>
      <c r="AV1762" s="44">
        <f t="shared" si="2353"/>
        <v>555.78616626663757</v>
      </c>
      <c r="AW1762" s="44">
        <f t="shared" si="2354"/>
        <v>547.77001963779185</v>
      </c>
      <c r="AX1762" s="44">
        <f t="shared" si="2355"/>
        <v>192.38751909229762</v>
      </c>
      <c r="AY1762" s="44">
        <f t="shared" si="2356"/>
        <v>36.963342788566443</v>
      </c>
      <c r="AZ1762" s="44">
        <f t="shared" si="2357"/>
        <v>31.1739035566223</v>
      </c>
      <c r="BA1762" s="44">
        <f t="shared" si="2358"/>
        <v>1.7813659175212744</v>
      </c>
      <c r="BB1762" s="44">
        <f t="shared" si="2359"/>
        <v>91.740344752345621</v>
      </c>
      <c r="BC1762" s="44">
        <f t="shared" si="2360"/>
        <v>142.06393192232161</v>
      </c>
      <c r="BD1762" s="44">
        <f t="shared" si="2361"/>
        <v>28.50185468034039</v>
      </c>
      <c r="BE1762" s="44">
        <f t="shared" si="2362"/>
        <v>262.95003272965306</v>
      </c>
      <c r="BF1762" s="44">
        <f t="shared" si="2363"/>
        <v>354.00392755836788</v>
      </c>
      <c r="BG1762" s="44">
        <f t="shared" si="2364"/>
        <v>348.89810168012218</v>
      </c>
      <c r="BH1762" s="44">
        <f t="shared" si="2365"/>
        <v>122.53982107789658</v>
      </c>
      <c r="BI1762" s="44">
        <f t="shared" si="2366"/>
        <v>23.543530438577353</v>
      </c>
      <c r="BJ1762" s="44">
        <f t="shared" si="2367"/>
        <v>19.855989526511021</v>
      </c>
      <c r="BK1762" s="44">
        <f t="shared" si="2368"/>
        <v>1.1346279729434869</v>
      </c>
      <c r="BL1762" s="44">
        <f t="shared" si="2369"/>
        <v>58.433340606589567</v>
      </c>
      <c r="BM1762" s="44">
        <f t="shared" si="2370"/>
        <v>90.486580842243072</v>
      </c>
      <c r="BN1762" s="44">
        <f t="shared" si="2371"/>
        <v>18.154047567095791</v>
      </c>
      <c r="BO1762" s="39">
        <f t="shared" si="2372"/>
        <v>5.1814118804379507E-2</v>
      </c>
      <c r="BP1762" s="39">
        <f t="shared" si="2291"/>
        <v>6.9756224668679215E-2</v>
      </c>
      <c r="BQ1762" s="39">
        <f t="shared" si="2292"/>
        <v>6.8750125274419427E-2</v>
      </c>
      <c r="BR1762" s="39">
        <f t="shared" si="2293"/>
        <v>2.4146385462235114E-2</v>
      </c>
      <c r="BS1762" s="39">
        <f t="shared" si="2294"/>
        <v>4.6392360957535055E-3</v>
      </c>
      <c r="BT1762" s="39">
        <f t="shared" si="2295"/>
        <v>3.9126087554547636E-3</v>
      </c>
      <c r="BU1762" s="39">
        <f t="shared" si="2296"/>
        <v>2.2357764316884365E-4</v>
      </c>
      <c r="BV1762" s="39">
        <f t="shared" si="2297"/>
        <v>1.1514248623195448E-2</v>
      </c>
      <c r="BW1762" s="39">
        <f t="shared" si="2298"/>
        <v>1.7830317042715281E-2</v>
      </c>
      <c r="BX1762" s="39">
        <f t="shared" si="2299"/>
        <v>3.5772422907014985E-3</v>
      </c>
      <c r="BY1762" s="39">
        <f t="shared" si="2300"/>
        <v>3.0011584997425953E-3</v>
      </c>
      <c r="BZ1762" s="39">
        <f t="shared" si="2301"/>
        <v>4.0403946145401931E-3</v>
      </c>
      <c r="CA1762" s="39">
        <f t="shared" si="2302"/>
        <v>3.9821196922150944E-3</v>
      </c>
      <c r="CB1762" s="39">
        <f t="shared" si="2303"/>
        <v>1.3985981358023746E-3</v>
      </c>
      <c r="CC1762" s="39">
        <f t="shared" si="2304"/>
        <v>2.6871214183240069E-4</v>
      </c>
      <c r="CD1762" s="39">
        <f t="shared" si="2305"/>
        <v>2.2662469793094031E-4</v>
      </c>
      <c r="CE1762" s="39">
        <f t="shared" si="2306"/>
        <v>1.2949982738910876E-5</v>
      </c>
      <c r="CF1762" s="39">
        <f t="shared" si="2307"/>
        <v>6.6692411105391005E-4</v>
      </c>
      <c r="CG1762" s="39">
        <f t="shared" si="2308"/>
        <v>1.0327611234281424E-3</v>
      </c>
      <c r="CH1762" s="39">
        <f t="shared" si="2309"/>
        <v>2.0719972382257401E-4</v>
      </c>
      <c r="CI1762" s="39">
        <f t="shared" si="2310"/>
        <v>9.0078889676097604E-2</v>
      </c>
      <c r="CJ1762" s="39">
        <f t="shared" si="2311"/>
        <v>0.12127125600406667</v>
      </c>
      <c r="CK1762" s="39">
        <f t="shared" si="2312"/>
        <v>0.11952215135016186</v>
      </c>
      <c r="CL1762" s="39">
        <f t="shared" si="2313"/>
        <v>4.1978511693715387E-2</v>
      </c>
      <c r="CM1762" s="39">
        <f t="shared" si="2314"/>
        <v>8.0653159041166149E-3</v>
      </c>
      <c r="CN1762" s="39">
        <f t="shared" si="2315"/>
        <v>6.8020736540742527E-3</v>
      </c>
      <c r="CO1762" s="39">
        <f t="shared" si="2316"/>
        <v>3.8868992308995734E-4</v>
      </c>
      <c r="CP1762" s="39">
        <f t="shared" si="2317"/>
        <v>2.0017531039132799E-2</v>
      </c>
      <c r="CQ1762" s="39">
        <f t="shared" si="2318"/>
        <v>3.0998021366424093E-2</v>
      </c>
      <c r="CR1762" s="39">
        <f t="shared" si="2319"/>
        <v>6.2190387694393175E-3</v>
      </c>
      <c r="CS1762" s="39">
        <f t="shared" si="2320"/>
        <v>5.7375088965667259E-2</v>
      </c>
      <c r="CT1762" s="39">
        <f t="shared" si="2321"/>
        <v>7.7242838219150747E-2</v>
      </c>
      <c r="CU1762" s="39">
        <f t="shared" si="2322"/>
        <v>7.6128758821759152E-2</v>
      </c>
      <c r="CV1762" s="39">
        <f t="shared" si="2323"/>
        <v>2.6737905537398337E-2</v>
      </c>
      <c r="CW1762" s="39">
        <f t="shared" si="2324"/>
        <v>5.137143887972366E-3</v>
      </c>
      <c r="CX1762" s="39">
        <f t="shared" si="2325"/>
        <v>4.332530989856212E-3</v>
      </c>
      <c r="CY1762" s="39">
        <f t="shared" si="2326"/>
        <v>2.4757319942035497E-4</v>
      </c>
      <c r="CZ1762" s="39">
        <f t="shared" si="2327"/>
        <v>1.275001977014828E-2</v>
      </c>
      <c r="DA1762" s="39">
        <f t="shared" si="2328"/>
        <v>1.9743962653773307E-2</v>
      </c>
      <c r="DB1762" s="39">
        <f t="shared" si="2329"/>
        <v>3.9611711907256795E-3</v>
      </c>
    </row>
    <row r="1763" spans="1:106" ht="12.75" customHeight="1" x14ac:dyDescent="0.3">
      <c r="A1763" s="9" t="str">
        <f t="shared" si="2330"/>
        <v>32 Zacatecas35-39 añosHombres</v>
      </c>
      <c r="B1763" s="22" t="s">
        <v>67</v>
      </c>
      <c r="C1763" s="22" t="s">
        <v>15</v>
      </c>
      <c r="D1763" s="30" t="s">
        <v>82</v>
      </c>
      <c r="E1763" s="23">
        <v>49653</v>
      </c>
      <c r="F1763" s="23">
        <v>46777</v>
      </c>
      <c r="G1763" s="23">
        <v>45847</v>
      </c>
      <c r="H1763" s="23">
        <v>897</v>
      </c>
      <c r="I1763" s="23">
        <v>33</v>
      </c>
      <c r="J1763" s="23">
        <v>2754</v>
      </c>
      <c r="K1763" s="23">
        <v>1609</v>
      </c>
      <c r="L1763" s="23">
        <v>1089</v>
      </c>
      <c r="M1763" s="23">
        <v>56</v>
      </c>
      <c r="N1763" s="23">
        <v>122</v>
      </c>
      <c r="O1763" s="38">
        <f>+'07'!E1762-'05'!J1763</f>
        <v>897</v>
      </c>
      <c r="P1763" s="38">
        <f t="shared" si="2331"/>
        <v>3651</v>
      </c>
      <c r="Q1763" s="39">
        <f>'07'!F1762/'05'!$P1763</f>
        <v>0.19994522048753766</v>
      </c>
      <c r="R1763" s="39">
        <f>'07'!G1762/'05'!$P1763</f>
        <v>0.27088468912626679</v>
      </c>
      <c r="S1763" s="39">
        <f>'07'!H1762/'05'!$P1763</f>
        <v>0.27910161599561761</v>
      </c>
      <c r="T1763" s="39">
        <f>'07'!I1762/'05'!$P1763</f>
        <v>6.3270336894001647E-2</v>
      </c>
      <c r="U1763" s="39">
        <f>'07'!J1762/'05'!$P1763</f>
        <v>1.259928786633799E-2</v>
      </c>
      <c r="V1763" s="39">
        <f>'07'!K1762/'05'!$P1763</f>
        <v>1.6707751301013422E-2</v>
      </c>
      <c r="W1763" s="39">
        <f>'07'!L1762/'05'!$P1763</f>
        <v>2.7389756231169541E-4</v>
      </c>
      <c r="X1763" s="39">
        <f>'07'!M1762/'05'!$P1763</f>
        <v>5.7244590523144345E-2</v>
      </c>
      <c r="Y1763" s="39">
        <f>'07'!N1762/'05'!$P1763</f>
        <v>8.7099424815119147E-2</v>
      </c>
      <c r="Z1763" s="39">
        <f>'07'!O1762/'05'!$P1763</f>
        <v>1.2873185428649686E-2</v>
      </c>
      <c r="AA1763" s="44">
        <f t="shared" si="2332"/>
        <v>217.7403451109285</v>
      </c>
      <c r="AB1763" s="44">
        <f t="shared" si="2333"/>
        <v>294.99342645850453</v>
      </c>
      <c r="AC1763" s="44">
        <f t="shared" si="2334"/>
        <v>303.9416598192276</v>
      </c>
      <c r="AD1763" s="44">
        <f t="shared" si="2335"/>
        <v>68.901396877567791</v>
      </c>
      <c r="AE1763" s="44">
        <f t="shared" si="2336"/>
        <v>13.720624486442071</v>
      </c>
      <c r="AF1763" s="44">
        <f t="shared" si="2337"/>
        <v>18.194741166803617</v>
      </c>
      <c r="AG1763" s="44">
        <f t="shared" si="2338"/>
        <v>0.2982744453574363</v>
      </c>
      <c r="AH1763" s="44">
        <f t="shared" si="2339"/>
        <v>62.339359079704195</v>
      </c>
      <c r="AI1763" s="44">
        <f t="shared" si="2340"/>
        <v>94.851273623664753</v>
      </c>
      <c r="AJ1763" s="44">
        <f t="shared" si="2341"/>
        <v>14.018898931799507</v>
      </c>
      <c r="AK1763" s="44">
        <f t="shared" si="2342"/>
        <v>11.196932347302109</v>
      </c>
      <c r="AL1763" s="44">
        <f t="shared" si="2343"/>
        <v>15.16954259107094</v>
      </c>
      <c r="AM1763" s="44">
        <f t="shared" si="2344"/>
        <v>15.629690495754586</v>
      </c>
      <c r="AN1763" s="44">
        <f t="shared" si="2345"/>
        <v>3.5431388660640923</v>
      </c>
      <c r="AO1763" s="44">
        <f t="shared" si="2346"/>
        <v>0.70556012051492745</v>
      </c>
      <c r="AP1763" s="44">
        <f t="shared" si="2347"/>
        <v>0.9356340728567516</v>
      </c>
      <c r="AQ1763" s="44">
        <f t="shared" si="2348"/>
        <v>1.5338263489454943E-2</v>
      </c>
      <c r="AR1763" s="44">
        <f t="shared" si="2349"/>
        <v>3.2056970692960833</v>
      </c>
      <c r="AS1763" s="44">
        <f t="shared" si="2350"/>
        <v>4.8775677896466725</v>
      </c>
      <c r="AT1763" s="44">
        <f t="shared" si="2351"/>
        <v>0.72089838400438244</v>
      </c>
      <c r="AU1763" s="44">
        <f t="shared" si="2352"/>
        <v>321.71185976444809</v>
      </c>
      <c r="AV1763" s="44">
        <f t="shared" si="2353"/>
        <v>435.85346480416325</v>
      </c>
      <c r="AW1763" s="44">
        <f t="shared" si="2354"/>
        <v>449.07450013694876</v>
      </c>
      <c r="AX1763" s="44">
        <f t="shared" si="2355"/>
        <v>101.80197206244866</v>
      </c>
      <c r="AY1763" s="44">
        <f t="shared" si="2356"/>
        <v>20.272254176937825</v>
      </c>
      <c r="AZ1763" s="44">
        <f t="shared" si="2357"/>
        <v>26.882771843330598</v>
      </c>
      <c r="BA1763" s="44">
        <f t="shared" si="2358"/>
        <v>0.44070117775951789</v>
      </c>
      <c r="BB1763" s="44">
        <f t="shared" si="2359"/>
        <v>92.106546151739252</v>
      </c>
      <c r="BC1763" s="44">
        <f t="shared" si="2360"/>
        <v>140.14297452752672</v>
      </c>
      <c r="BD1763" s="44">
        <f t="shared" si="2361"/>
        <v>20.712955354697343</v>
      </c>
      <c r="BE1763" s="44">
        <f t="shared" si="2362"/>
        <v>179.35086277732128</v>
      </c>
      <c r="BF1763" s="44">
        <f t="shared" si="2363"/>
        <v>242.9835661462613</v>
      </c>
      <c r="BG1763" s="44">
        <f t="shared" si="2364"/>
        <v>250.35414954806899</v>
      </c>
      <c r="BH1763" s="44">
        <f t="shared" si="2365"/>
        <v>56.753492193919477</v>
      </c>
      <c r="BI1763" s="44">
        <f t="shared" si="2366"/>
        <v>11.301561216105178</v>
      </c>
      <c r="BJ1763" s="44">
        <f t="shared" si="2367"/>
        <v>14.98685291700904</v>
      </c>
      <c r="BK1763" s="44">
        <f t="shared" si="2368"/>
        <v>0.24568611339359078</v>
      </c>
      <c r="BL1763" s="44">
        <f t="shared" si="2369"/>
        <v>51.348397699260481</v>
      </c>
      <c r="BM1763" s="44">
        <f t="shared" si="2370"/>
        <v>78.128184059161882</v>
      </c>
      <c r="BN1763" s="44">
        <f t="shared" si="2371"/>
        <v>11.547247329498768</v>
      </c>
      <c r="BO1763" s="39">
        <f t="shared" si="2372"/>
        <v>5.9638549742790606E-2</v>
      </c>
      <c r="BP1763" s="39">
        <f t="shared" si="2291"/>
        <v>8.079798040495878E-2</v>
      </c>
      <c r="BQ1763" s="39">
        <f t="shared" si="2292"/>
        <v>8.3248879709457019E-2</v>
      </c>
      <c r="BR1763" s="39">
        <f t="shared" si="2293"/>
        <v>1.8871924644636481E-2</v>
      </c>
      <c r="BS1763" s="39">
        <f t="shared" si="2294"/>
        <v>3.7580456002306415E-3</v>
      </c>
      <c r="BT1763" s="39">
        <f t="shared" si="2295"/>
        <v>4.9834952524797638E-3</v>
      </c>
      <c r="BU1763" s="39">
        <f t="shared" si="2296"/>
        <v>8.1696643483274801E-5</v>
      </c>
      <c r="BV1763" s="39">
        <f t="shared" si="2297"/>
        <v>1.7074598488004435E-2</v>
      </c>
      <c r="BW1763" s="39">
        <f t="shared" si="2298"/>
        <v>2.5979532627681389E-2</v>
      </c>
      <c r="BX1763" s="39">
        <f t="shared" si="2299"/>
        <v>3.839742243713916E-3</v>
      </c>
      <c r="BY1763" s="39">
        <f t="shared" si="2300"/>
        <v>3.0668124752950177E-3</v>
      </c>
      <c r="BZ1763" s="39">
        <f t="shared" si="2301"/>
        <v>4.1549007370777708E-3</v>
      </c>
      <c r="CA1763" s="39">
        <f t="shared" si="2302"/>
        <v>4.2809341264734551E-3</v>
      </c>
      <c r="CB1763" s="39">
        <f t="shared" si="2303"/>
        <v>9.704570983467796E-4</v>
      </c>
      <c r="CC1763" s="39">
        <f t="shared" si="2304"/>
        <v>1.9325119707338468E-4</v>
      </c>
      <c r="CD1763" s="39">
        <f t="shared" si="2305"/>
        <v>2.5626789177122752E-4</v>
      </c>
      <c r="CE1763" s="39">
        <f t="shared" si="2306"/>
        <v>4.2011129798561886E-6</v>
      </c>
      <c r="CF1763" s="39">
        <f t="shared" si="2307"/>
        <v>8.7803261278994341E-4</v>
      </c>
      <c r="CG1763" s="39">
        <f t="shared" si="2308"/>
        <v>1.3359539275942681E-3</v>
      </c>
      <c r="CH1763" s="39">
        <f t="shared" si="2309"/>
        <v>1.9745231005324087E-4</v>
      </c>
      <c r="CI1763" s="39">
        <f t="shared" si="2310"/>
        <v>8.8116094156244343E-2</v>
      </c>
      <c r="CJ1763" s="39">
        <f t="shared" si="2311"/>
        <v>0.11937920153496666</v>
      </c>
      <c r="CK1763" s="39">
        <f t="shared" si="2312"/>
        <v>0.1230004108838534</v>
      </c>
      <c r="CL1763" s="39">
        <f t="shared" si="2313"/>
        <v>2.7883311986428006E-2</v>
      </c>
      <c r="CM1763" s="39">
        <f t="shared" si="2314"/>
        <v>5.5525210016263557E-3</v>
      </c>
      <c r="CN1763" s="39">
        <f t="shared" si="2315"/>
        <v>7.3631256760697339E-3</v>
      </c>
      <c r="CO1763" s="39">
        <f t="shared" si="2316"/>
        <v>1.2070697829622511E-4</v>
      </c>
      <c r="CP1763" s="39">
        <f t="shared" si="2317"/>
        <v>2.5227758463911051E-2</v>
      </c>
      <c r="CQ1763" s="39">
        <f t="shared" si="2318"/>
        <v>3.8384819098199595E-2</v>
      </c>
      <c r="CR1763" s="39">
        <f t="shared" si="2319"/>
        <v>5.6732279799225809E-3</v>
      </c>
      <c r="CS1763" s="39">
        <f t="shared" si="2320"/>
        <v>4.9123764113207694E-2</v>
      </c>
      <c r="CT1763" s="39">
        <f t="shared" si="2321"/>
        <v>6.6552606449263571E-2</v>
      </c>
      <c r="CU1763" s="39">
        <f t="shared" si="2322"/>
        <v>6.857139127583374E-2</v>
      </c>
      <c r="CV1763" s="39">
        <f t="shared" si="2323"/>
        <v>1.554464316459038E-2</v>
      </c>
      <c r="CW1763" s="39">
        <f t="shared" si="2324"/>
        <v>3.095470067407608E-3</v>
      </c>
      <c r="CX1763" s="39">
        <f t="shared" si="2325"/>
        <v>4.1048624806926982E-3</v>
      </c>
      <c r="CY1763" s="39">
        <f t="shared" si="2326"/>
        <v>6.7292827552339297E-5</v>
      </c>
      <c r="CZ1763" s="39">
        <f t="shared" si="2327"/>
        <v>1.4064200958438916E-2</v>
      </c>
      <c r="DA1763" s="39">
        <f t="shared" si="2328"/>
        <v>2.1399119161643901E-2</v>
      </c>
      <c r="DB1763" s="39">
        <f t="shared" si="2329"/>
        <v>3.1627628949599477E-3</v>
      </c>
    </row>
    <row r="1764" spans="1:106" ht="12.75" customHeight="1" x14ac:dyDescent="0.3">
      <c r="A1764" s="9" t="str">
        <f t="shared" si="2330"/>
        <v>32 Zacatecas40-44 añosHombres</v>
      </c>
      <c r="B1764" s="22" t="s">
        <v>67</v>
      </c>
      <c r="C1764" s="22" t="s">
        <v>15</v>
      </c>
      <c r="D1764" s="30" t="s">
        <v>83</v>
      </c>
      <c r="E1764" s="23">
        <v>48739</v>
      </c>
      <c r="F1764" s="23">
        <v>46557</v>
      </c>
      <c r="G1764" s="23">
        <v>45950</v>
      </c>
      <c r="H1764" s="23">
        <v>583</v>
      </c>
      <c r="I1764" s="23">
        <v>24</v>
      </c>
      <c r="J1764" s="23">
        <v>2072</v>
      </c>
      <c r="K1764" s="23">
        <v>1095</v>
      </c>
      <c r="L1764" s="23">
        <v>945</v>
      </c>
      <c r="M1764" s="23">
        <v>32</v>
      </c>
      <c r="N1764" s="23">
        <v>110</v>
      </c>
      <c r="O1764" s="38">
        <f>+'07'!E1763-'05'!J1764</f>
        <v>583</v>
      </c>
      <c r="P1764" s="38">
        <f t="shared" si="2331"/>
        <v>2655</v>
      </c>
      <c r="Q1764" s="39">
        <f>'07'!F1763/'05'!$P1764</f>
        <v>0.21506591337099812</v>
      </c>
      <c r="R1764" s="39">
        <f>'07'!G1763/'05'!$P1764</f>
        <v>0.23653483992467042</v>
      </c>
      <c r="S1764" s="39">
        <f>'07'!H1763/'05'!$P1764</f>
        <v>0.28926553672316385</v>
      </c>
      <c r="T1764" s="39">
        <f>'07'!I1763/'05'!$P1764</f>
        <v>4.5574387947269306E-2</v>
      </c>
      <c r="U1764" s="39">
        <f>'07'!J1763/'05'!$P1764</f>
        <v>5.6497175141242938E-3</v>
      </c>
      <c r="V1764" s="39">
        <f>'07'!K1763/'05'!$P1764</f>
        <v>2.3728813559322035E-2</v>
      </c>
      <c r="W1764" s="39">
        <f>'07'!L1763/'05'!$P1764</f>
        <v>3.7664783427495291E-4</v>
      </c>
      <c r="X1764" s="39">
        <f>'07'!M1763/'05'!$P1764</f>
        <v>7.3822975517890771E-2</v>
      </c>
      <c r="Y1764" s="39">
        <f>'07'!N1763/'05'!$P1764</f>
        <v>9.7928436911487754E-2</v>
      </c>
      <c r="Z1764" s="39">
        <f>'07'!O1763/'05'!$P1764</f>
        <v>1.2052730696798493E-2</v>
      </c>
      <c r="AA1764" s="44">
        <f t="shared" si="2332"/>
        <v>203.23728813559322</v>
      </c>
      <c r="AB1764" s="44">
        <f t="shared" si="2333"/>
        <v>223.52542372881354</v>
      </c>
      <c r="AC1764" s="44">
        <f t="shared" si="2334"/>
        <v>273.35593220338984</v>
      </c>
      <c r="AD1764" s="44">
        <f t="shared" si="2335"/>
        <v>43.067796610169495</v>
      </c>
      <c r="AE1764" s="44">
        <f t="shared" si="2336"/>
        <v>5.3389830508474576</v>
      </c>
      <c r="AF1764" s="44">
        <f t="shared" si="2337"/>
        <v>22.423728813559322</v>
      </c>
      <c r="AG1764" s="44">
        <f t="shared" si="2338"/>
        <v>0.3559322033898305</v>
      </c>
      <c r="AH1764" s="44">
        <f t="shared" si="2339"/>
        <v>69.762711864406782</v>
      </c>
      <c r="AI1764" s="44">
        <f t="shared" si="2340"/>
        <v>92.542372881355931</v>
      </c>
      <c r="AJ1764" s="44">
        <f t="shared" si="2341"/>
        <v>11.389830508474576</v>
      </c>
      <c r="AK1764" s="44">
        <f t="shared" si="2342"/>
        <v>6.8821092278719398</v>
      </c>
      <c r="AL1764" s="44">
        <f t="shared" si="2343"/>
        <v>7.5691148775894534</v>
      </c>
      <c r="AM1764" s="44">
        <f t="shared" si="2344"/>
        <v>9.2564971751412433</v>
      </c>
      <c r="AN1764" s="44">
        <f t="shared" si="2345"/>
        <v>1.4583804143126178</v>
      </c>
      <c r="AO1764" s="44">
        <f t="shared" si="2346"/>
        <v>0.1807909604519774</v>
      </c>
      <c r="AP1764" s="44">
        <f t="shared" si="2347"/>
        <v>0.7593220338983051</v>
      </c>
      <c r="AQ1764" s="44">
        <f t="shared" si="2348"/>
        <v>1.2052730696798493E-2</v>
      </c>
      <c r="AR1764" s="44">
        <f t="shared" si="2349"/>
        <v>2.3623352165725047</v>
      </c>
      <c r="AS1764" s="44">
        <f t="shared" si="2350"/>
        <v>3.1337099811676081</v>
      </c>
      <c r="AT1764" s="44">
        <f t="shared" si="2351"/>
        <v>0.38568738229755178</v>
      </c>
      <c r="AU1764" s="44">
        <f t="shared" si="2352"/>
        <v>235.49717514124293</v>
      </c>
      <c r="AV1764" s="44">
        <f t="shared" si="2353"/>
        <v>259.00564971751413</v>
      </c>
      <c r="AW1764" s="44">
        <f t="shared" si="2354"/>
        <v>316.74576271186442</v>
      </c>
      <c r="AX1764" s="44">
        <f t="shared" si="2355"/>
        <v>49.903954802259889</v>
      </c>
      <c r="AY1764" s="44">
        <f t="shared" si="2356"/>
        <v>6.1864406779661021</v>
      </c>
      <c r="AZ1764" s="44">
        <f t="shared" si="2357"/>
        <v>25.983050847457626</v>
      </c>
      <c r="BA1764" s="44">
        <f t="shared" si="2358"/>
        <v>0.41242937853107342</v>
      </c>
      <c r="BB1764" s="44">
        <f t="shared" si="2359"/>
        <v>80.836158192090394</v>
      </c>
      <c r="BC1764" s="44">
        <f t="shared" si="2360"/>
        <v>107.23163841807909</v>
      </c>
      <c r="BD1764" s="44">
        <f t="shared" si="2361"/>
        <v>13.197740112994349</v>
      </c>
      <c r="BE1764" s="44">
        <f t="shared" si="2362"/>
        <v>125.3834274952919</v>
      </c>
      <c r="BF1764" s="44">
        <f t="shared" si="2363"/>
        <v>137.89981167608286</v>
      </c>
      <c r="BG1764" s="44">
        <f t="shared" si="2364"/>
        <v>168.64180790960452</v>
      </c>
      <c r="BH1764" s="44">
        <f t="shared" si="2365"/>
        <v>26.569868173258005</v>
      </c>
      <c r="BI1764" s="44">
        <f t="shared" si="2366"/>
        <v>3.2937853107344632</v>
      </c>
      <c r="BJ1764" s="44">
        <f t="shared" si="2367"/>
        <v>13.833898305084746</v>
      </c>
      <c r="BK1764" s="44">
        <f t="shared" si="2368"/>
        <v>0.21958568738229756</v>
      </c>
      <c r="BL1764" s="44">
        <f t="shared" si="2369"/>
        <v>43.03879472693032</v>
      </c>
      <c r="BM1764" s="44">
        <f t="shared" si="2370"/>
        <v>57.092278719397363</v>
      </c>
      <c r="BN1764" s="44">
        <f t="shared" si="2371"/>
        <v>7.0267419962335218</v>
      </c>
      <c r="BO1764" s="39">
        <f t="shared" si="2372"/>
        <v>7.6548884420185773E-2</v>
      </c>
      <c r="BP1764" s="39">
        <f t="shared" si="2291"/>
        <v>8.4190366752848786E-2</v>
      </c>
      <c r="BQ1764" s="39">
        <f t="shared" si="2292"/>
        <v>0.10295891985061764</v>
      </c>
      <c r="BR1764" s="39">
        <f t="shared" si="2293"/>
        <v>1.6221392320214498E-2</v>
      </c>
      <c r="BS1764" s="39">
        <f t="shared" si="2294"/>
        <v>2.0109164033323759E-3</v>
      </c>
      <c r="BT1764" s="39">
        <f t="shared" si="2295"/>
        <v>8.4458488939959785E-3</v>
      </c>
      <c r="BU1764" s="39">
        <f t="shared" si="2296"/>
        <v>1.3406109355549171E-4</v>
      </c>
      <c r="BV1764" s="39">
        <f t="shared" si="2297"/>
        <v>2.6275974336876378E-2</v>
      </c>
      <c r="BW1764" s="39">
        <f t="shared" si="2298"/>
        <v>3.4855884324427842E-2</v>
      </c>
      <c r="BX1764" s="39">
        <f t="shared" si="2299"/>
        <v>4.2899549937757348E-3</v>
      </c>
      <c r="BY1764" s="39">
        <f t="shared" si="2300"/>
        <v>2.5921315359216344E-3</v>
      </c>
      <c r="BZ1764" s="39">
        <f t="shared" si="2301"/>
        <v>2.8508907260223928E-3</v>
      </c>
      <c r="CA1764" s="39">
        <f t="shared" si="2302"/>
        <v>3.486439613989169E-3</v>
      </c>
      <c r="CB1764" s="39">
        <f t="shared" si="2303"/>
        <v>5.4929582459985605E-4</v>
      </c>
      <c r="CC1764" s="39">
        <f t="shared" si="2304"/>
        <v>6.8094523710725952E-5</v>
      </c>
      <c r="CD1764" s="39">
        <f t="shared" si="2305"/>
        <v>2.8599699958504901E-4</v>
      </c>
      <c r="CE1764" s="39">
        <f t="shared" si="2306"/>
        <v>4.5396349140483969E-6</v>
      </c>
      <c r="CF1764" s="39">
        <f t="shared" si="2307"/>
        <v>8.8976844315348579E-4</v>
      </c>
      <c r="CG1764" s="39">
        <f t="shared" si="2308"/>
        <v>1.1803050776525831E-3</v>
      </c>
      <c r="CH1764" s="39">
        <f t="shared" si="2309"/>
        <v>1.452683172495487E-4</v>
      </c>
      <c r="CI1764" s="39">
        <f t="shared" si="2310"/>
        <v>8.8699500994818437E-2</v>
      </c>
      <c r="CJ1764" s="39">
        <f t="shared" si="2311"/>
        <v>9.7553917031078768E-2</v>
      </c>
      <c r="CK1764" s="39">
        <f t="shared" si="2312"/>
        <v>0.11930160554119187</v>
      </c>
      <c r="CL1764" s="39">
        <f t="shared" si="2313"/>
        <v>1.8796216498026323E-2</v>
      </c>
      <c r="CM1764" s="39">
        <f t="shared" si="2314"/>
        <v>2.3301094832264037E-3</v>
      </c>
      <c r="CN1764" s="39">
        <f t="shared" si="2315"/>
        <v>9.7864598295508958E-3</v>
      </c>
      <c r="CO1764" s="39">
        <f t="shared" si="2316"/>
        <v>1.5534063221509358E-4</v>
      </c>
      <c r="CP1764" s="39">
        <f t="shared" si="2317"/>
        <v>3.0446763914158341E-2</v>
      </c>
      <c r="CQ1764" s="39">
        <f t="shared" si="2318"/>
        <v>4.0388564375924328E-2</v>
      </c>
      <c r="CR1764" s="39">
        <f t="shared" si="2319"/>
        <v>4.9709002308829945E-3</v>
      </c>
      <c r="CS1764" s="39">
        <f t="shared" si="2320"/>
        <v>4.7225396420072278E-2</v>
      </c>
      <c r="CT1764" s="39">
        <f t="shared" si="2321"/>
        <v>5.1939665414720476E-2</v>
      </c>
      <c r="CU1764" s="39">
        <f t="shared" si="2322"/>
        <v>6.3518571717365163E-2</v>
      </c>
      <c r="CV1764" s="39">
        <f t="shared" si="2323"/>
        <v>1.0007483304428627E-2</v>
      </c>
      <c r="CW1764" s="39">
        <f t="shared" si="2324"/>
        <v>1.2405971038547885E-3</v>
      </c>
      <c r="CX1764" s="39">
        <f t="shared" si="2325"/>
        <v>5.2105078361901116E-3</v>
      </c>
      <c r="CY1764" s="39">
        <f t="shared" si="2326"/>
        <v>8.2706473590319227E-5</v>
      </c>
      <c r="CZ1764" s="39">
        <f t="shared" si="2327"/>
        <v>1.621046882370257E-2</v>
      </c>
      <c r="DA1764" s="39">
        <f t="shared" si="2328"/>
        <v>2.1503683133482998E-2</v>
      </c>
      <c r="DB1764" s="39">
        <f t="shared" si="2329"/>
        <v>2.6466071548902153E-3</v>
      </c>
    </row>
    <row r="1765" spans="1:106" ht="12.75" customHeight="1" x14ac:dyDescent="0.3">
      <c r="A1765" s="9" t="str">
        <f t="shared" si="2330"/>
        <v>32 Zacatecas45-49 añosHombres</v>
      </c>
      <c r="B1765" s="22" t="s">
        <v>67</v>
      </c>
      <c r="C1765" s="22" t="s">
        <v>15</v>
      </c>
      <c r="D1765" s="30" t="s">
        <v>84</v>
      </c>
      <c r="E1765" s="23">
        <v>46099</v>
      </c>
      <c r="F1765" s="23">
        <v>44405</v>
      </c>
      <c r="G1765" s="23">
        <v>43921</v>
      </c>
      <c r="H1765" s="23">
        <v>458</v>
      </c>
      <c r="I1765" s="23">
        <v>26</v>
      </c>
      <c r="J1765" s="23">
        <v>1614</v>
      </c>
      <c r="K1765" s="23">
        <v>815</v>
      </c>
      <c r="L1765" s="23">
        <v>778</v>
      </c>
      <c r="M1765" s="23">
        <v>21</v>
      </c>
      <c r="N1765" s="23">
        <v>80</v>
      </c>
      <c r="O1765" s="38">
        <f>+'07'!E1764-'05'!J1765</f>
        <v>458</v>
      </c>
      <c r="P1765" s="38">
        <f t="shared" si="2331"/>
        <v>2072</v>
      </c>
      <c r="Q1765" s="39">
        <f>'07'!F1764/'05'!$P1765</f>
        <v>0.2031853281853282</v>
      </c>
      <c r="R1765" s="39">
        <f>'07'!G1764/'05'!$P1765</f>
        <v>0.22635135135135134</v>
      </c>
      <c r="S1765" s="39">
        <f>'07'!H1764/'05'!$P1765</f>
        <v>0.31322393822393824</v>
      </c>
      <c r="T1765" s="39">
        <f>'07'!I1764/'05'!$P1765</f>
        <v>4.5366795366795366E-2</v>
      </c>
      <c r="U1765" s="39">
        <f>'07'!J1764/'05'!$P1765</f>
        <v>5.3088803088803087E-3</v>
      </c>
      <c r="V1765" s="39">
        <f>'07'!K1764/'05'!$P1765</f>
        <v>2.2683397683397683E-2</v>
      </c>
      <c r="W1765" s="39">
        <f>'07'!L1764/'05'!$P1765</f>
        <v>9.6525096525096527E-4</v>
      </c>
      <c r="X1765" s="39">
        <f>'07'!M1764/'05'!$P1765</f>
        <v>7.3841698841698847E-2</v>
      </c>
      <c r="Y1765" s="39">
        <f>'07'!N1764/'05'!$P1765</f>
        <v>9.4111969111969118E-2</v>
      </c>
      <c r="Z1765" s="39">
        <f>'07'!O1764/'05'!$P1765</f>
        <v>1.4961389961389961E-2</v>
      </c>
      <c r="AA1765" s="44">
        <f t="shared" si="2332"/>
        <v>158.07818532818533</v>
      </c>
      <c r="AB1765" s="44">
        <f t="shared" si="2333"/>
        <v>176.10135135135135</v>
      </c>
      <c r="AC1765" s="44">
        <f t="shared" si="2334"/>
        <v>243.68822393822396</v>
      </c>
      <c r="AD1765" s="44">
        <f t="shared" si="2335"/>
        <v>35.295366795366796</v>
      </c>
      <c r="AE1765" s="44">
        <f t="shared" si="2336"/>
        <v>4.1303088803088803</v>
      </c>
      <c r="AF1765" s="44">
        <f t="shared" si="2337"/>
        <v>17.647683397683398</v>
      </c>
      <c r="AG1765" s="44">
        <f t="shared" si="2338"/>
        <v>0.75096525096525102</v>
      </c>
      <c r="AH1765" s="44">
        <f t="shared" si="2339"/>
        <v>57.448841698841704</v>
      </c>
      <c r="AI1765" s="44">
        <f t="shared" si="2340"/>
        <v>73.219111969111978</v>
      </c>
      <c r="AJ1765" s="44">
        <f t="shared" si="2341"/>
        <v>11.639961389961389</v>
      </c>
      <c r="AK1765" s="44">
        <f t="shared" si="2342"/>
        <v>4.2668918918918921</v>
      </c>
      <c r="AL1765" s="44">
        <f t="shared" si="2343"/>
        <v>4.7533783783783781</v>
      </c>
      <c r="AM1765" s="44">
        <f t="shared" si="2344"/>
        <v>6.5777027027027026</v>
      </c>
      <c r="AN1765" s="44">
        <f t="shared" si="2345"/>
        <v>0.95270270270270274</v>
      </c>
      <c r="AO1765" s="44">
        <f t="shared" si="2346"/>
        <v>0.11148648648648649</v>
      </c>
      <c r="AP1765" s="44">
        <f t="shared" si="2347"/>
        <v>0.47635135135135137</v>
      </c>
      <c r="AQ1765" s="44">
        <f t="shared" si="2348"/>
        <v>2.0270270270270271E-2</v>
      </c>
      <c r="AR1765" s="44">
        <f t="shared" si="2349"/>
        <v>1.5506756756756759</v>
      </c>
      <c r="AS1765" s="44">
        <f t="shared" si="2350"/>
        <v>1.9763513513513515</v>
      </c>
      <c r="AT1765" s="44">
        <f t="shared" si="2351"/>
        <v>0.3141891891891892</v>
      </c>
      <c r="AU1765" s="44">
        <f t="shared" si="2352"/>
        <v>165.59604247104247</v>
      </c>
      <c r="AV1765" s="44">
        <f t="shared" si="2353"/>
        <v>184.47635135135135</v>
      </c>
      <c r="AW1765" s="44">
        <f t="shared" si="2354"/>
        <v>255.27750965250965</v>
      </c>
      <c r="AX1765" s="44">
        <f t="shared" si="2355"/>
        <v>36.973938223938227</v>
      </c>
      <c r="AY1765" s="44">
        <f t="shared" si="2356"/>
        <v>4.3267374517374515</v>
      </c>
      <c r="AZ1765" s="44">
        <f t="shared" si="2357"/>
        <v>18.486969111969113</v>
      </c>
      <c r="BA1765" s="44">
        <f t="shared" si="2358"/>
        <v>0.78667953667953672</v>
      </c>
      <c r="BB1765" s="44">
        <f t="shared" si="2359"/>
        <v>60.180984555984558</v>
      </c>
      <c r="BC1765" s="44">
        <f t="shared" si="2360"/>
        <v>76.701254826254825</v>
      </c>
      <c r="BD1765" s="44">
        <f t="shared" si="2361"/>
        <v>12.193532818532818</v>
      </c>
      <c r="BE1765" s="44">
        <f t="shared" si="2362"/>
        <v>93.058880308880319</v>
      </c>
      <c r="BF1765" s="44">
        <f t="shared" si="2363"/>
        <v>103.66891891891892</v>
      </c>
      <c r="BG1765" s="44">
        <f t="shared" si="2364"/>
        <v>143.45656370656371</v>
      </c>
      <c r="BH1765" s="44">
        <f t="shared" si="2365"/>
        <v>20.777992277992279</v>
      </c>
      <c r="BI1765" s="44">
        <f t="shared" si="2366"/>
        <v>2.4314671814671813</v>
      </c>
      <c r="BJ1765" s="44">
        <f t="shared" si="2367"/>
        <v>10.38899613899614</v>
      </c>
      <c r="BK1765" s="44">
        <f t="shared" si="2368"/>
        <v>0.44208494208494209</v>
      </c>
      <c r="BL1765" s="44">
        <f t="shared" si="2369"/>
        <v>33.819498069498074</v>
      </c>
      <c r="BM1765" s="44">
        <f t="shared" si="2370"/>
        <v>43.103281853281857</v>
      </c>
      <c r="BN1765" s="44">
        <f t="shared" si="2371"/>
        <v>6.852316602316602</v>
      </c>
      <c r="BO1765" s="39">
        <f t="shared" si="2372"/>
        <v>7.6292560486575928E-2</v>
      </c>
      <c r="BP1765" s="39">
        <f t="shared" si="2291"/>
        <v>8.4990999686945637E-2</v>
      </c>
      <c r="BQ1765" s="39">
        <f t="shared" si="2292"/>
        <v>0.11761014668833203</v>
      </c>
      <c r="BR1765" s="39">
        <f t="shared" si="2293"/>
        <v>1.7034443434057335E-2</v>
      </c>
      <c r="BS1765" s="39">
        <f t="shared" si="2294"/>
        <v>1.99339231675139E-3</v>
      </c>
      <c r="BT1765" s="39">
        <f t="shared" si="2295"/>
        <v>8.5172217170286675E-3</v>
      </c>
      <c r="BU1765" s="39">
        <f t="shared" si="2296"/>
        <v>3.6243496668207095E-4</v>
      </c>
      <c r="BV1765" s="39">
        <f t="shared" si="2297"/>
        <v>2.772627495117843E-2</v>
      </c>
      <c r="BW1765" s="39">
        <f t="shared" si="2298"/>
        <v>3.5337409251501917E-2</v>
      </c>
      <c r="BX1765" s="39">
        <f t="shared" si="2299"/>
        <v>5.6177419835720986E-3</v>
      </c>
      <c r="BY1765" s="39">
        <f t="shared" si="2300"/>
        <v>2.0593107586350831E-3</v>
      </c>
      <c r="BZ1765" s="39">
        <f t="shared" si="2301"/>
        <v>2.2941015339663987E-3</v>
      </c>
      <c r="CA1765" s="39">
        <f t="shared" si="2302"/>
        <v>3.1745669414588334E-3</v>
      </c>
      <c r="CB1765" s="39">
        <f t="shared" si="2303"/>
        <v>4.5979860169049358E-4</v>
      </c>
      <c r="CC1765" s="39">
        <f t="shared" si="2304"/>
        <v>5.3806219346759885E-5</v>
      </c>
      <c r="CD1765" s="39">
        <f t="shared" si="2305"/>
        <v>2.2989930084524679E-4</v>
      </c>
      <c r="CE1765" s="39">
        <f t="shared" si="2306"/>
        <v>9.7829489721381622E-6</v>
      </c>
      <c r="CF1765" s="39">
        <f t="shared" si="2307"/>
        <v>7.4839559636856944E-4</v>
      </c>
      <c r="CG1765" s="39">
        <f t="shared" si="2308"/>
        <v>9.5383752478347082E-4</v>
      </c>
      <c r="CH1765" s="39">
        <f t="shared" si="2309"/>
        <v>1.516357090681415E-4</v>
      </c>
      <c r="CI1765" s="39">
        <f t="shared" si="2310"/>
        <v>7.9920869918456788E-2</v>
      </c>
      <c r="CJ1765" s="39">
        <f t="shared" si="2311"/>
        <v>8.9032988103934049E-2</v>
      </c>
      <c r="CK1765" s="39">
        <f t="shared" si="2312"/>
        <v>0.12320343129947377</v>
      </c>
      <c r="CL1765" s="39">
        <f t="shared" si="2313"/>
        <v>1.7844564779892966E-2</v>
      </c>
      <c r="CM1765" s="39">
        <f t="shared" si="2314"/>
        <v>2.0881937508385384E-3</v>
      </c>
      <c r="CN1765" s="39">
        <f t="shared" si="2315"/>
        <v>8.9222823899464832E-3</v>
      </c>
      <c r="CO1765" s="39">
        <f t="shared" si="2316"/>
        <v>3.7967159106155245E-4</v>
      </c>
      <c r="CP1765" s="39">
        <f t="shared" si="2317"/>
        <v>2.9044876716208763E-2</v>
      </c>
      <c r="CQ1765" s="39">
        <f t="shared" si="2318"/>
        <v>3.7017980128501361E-2</v>
      </c>
      <c r="CR1765" s="39">
        <f t="shared" si="2319"/>
        <v>5.8849096614540623E-3</v>
      </c>
      <c r="CS1765" s="39">
        <f t="shared" si="2320"/>
        <v>4.4912587021660386E-2</v>
      </c>
      <c r="CT1765" s="39">
        <f t="shared" si="2321"/>
        <v>5.0033262026505272E-2</v>
      </c>
      <c r="CU1765" s="39">
        <f t="shared" si="2322"/>
        <v>6.9235793294673609E-2</v>
      </c>
      <c r="CV1765" s="39">
        <f t="shared" si="2323"/>
        <v>1.0027988551154575E-2</v>
      </c>
      <c r="CW1765" s="39">
        <f t="shared" si="2324"/>
        <v>1.1734880219436204E-3</v>
      </c>
      <c r="CX1765" s="39">
        <f t="shared" si="2325"/>
        <v>5.0139942755772875E-3</v>
      </c>
      <c r="CY1765" s="39">
        <f t="shared" si="2326"/>
        <v>2.1336145853520372E-4</v>
      </c>
      <c r="CZ1765" s="39">
        <f t="shared" si="2327"/>
        <v>1.6322151577943086E-2</v>
      </c>
      <c r="DA1765" s="39">
        <f t="shared" si="2328"/>
        <v>2.0802742207182364E-2</v>
      </c>
      <c r="DB1765" s="39">
        <f t="shared" si="2329"/>
        <v>3.3071026072956575E-3</v>
      </c>
    </row>
    <row r="1766" spans="1:106" ht="12.75" customHeight="1" x14ac:dyDescent="0.3">
      <c r="A1766" s="9" t="str">
        <f t="shared" si="2330"/>
        <v>32 Zacatecas50-54 añosHombres</v>
      </c>
      <c r="B1766" s="22" t="s">
        <v>67</v>
      </c>
      <c r="C1766" s="22" t="s">
        <v>15</v>
      </c>
      <c r="D1766" s="30" t="s">
        <v>85</v>
      </c>
      <c r="E1766" s="23">
        <v>40965</v>
      </c>
      <c r="F1766" s="23">
        <v>39713</v>
      </c>
      <c r="G1766" s="23">
        <v>39365</v>
      </c>
      <c r="H1766" s="23">
        <v>325</v>
      </c>
      <c r="I1766" s="23">
        <v>23</v>
      </c>
      <c r="J1766" s="23">
        <v>1200</v>
      </c>
      <c r="K1766" s="23">
        <v>581</v>
      </c>
      <c r="L1766" s="23">
        <v>610</v>
      </c>
      <c r="M1766" s="23">
        <v>9</v>
      </c>
      <c r="N1766" s="23">
        <v>52</v>
      </c>
      <c r="O1766" s="38">
        <f>+'07'!E1765-'05'!J1766</f>
        <v>325</v>
      </c>
      <c r="P1766" s="38">
        <f t="shared" si="2331"/>
        <v>1525</v>
      </c>
      <c r="Q1766" s="39">
        <f>'07'!F1765/'05'!$P1766</f>
        <v>0.20262295081967213</v>
      </c>
      <c r="R1766" s="39">
        <f>'07'!G1765/'05'!$P1766</f>
        <v>0.19934426229508198</v>
      </c>
      <c r="S1766" s="39">
        <f>'07'!H1765/'05'!$P1766</f>
        <v>0.33573770491803279</v>
      </c>
      <c r="T1766" s="39">
        <f>'07'!I1765/'05'!$P1766</f>
        <v>4.1967213114754098E-2</v>
      </c>
      <c r="U1766" s="39">
        <f>'07'!J1765/'05'!$P1766</f>
        <v>3.2786885245901639E-3</v>
      </c>
      <c r="V1766" s="39">
        <f>'07'!K1765/'05'!$P1766</f>
        <v>1.7049180327868854E-2</v>
      </c>
      <c r="W1766" s="39">
        <f>'07'!L1765/'05'!$P1766</f>
        <v>6.5573770491803279E-4</v>
      </c>
      <c r="X1766" s="39">
        <f>'07'!M1765/'05'!$P1766</f>
        <v>6.2950819672131147E-2</v>
      </c>
      <c r="Y1766" s="39">
        <f>'07'!N1765/'05'!$P1766</f>
        <v>0.1219672131147541</v>
      </c>
      <c r="Z1766" s="39">
        <f>'07'!O1765/'05'!$P1766</f>
        <v>1.4426229508196721E-2</v>
      </c>
      <c r="AA1766" s="44">
        <f t="shared" si="2332"/>
        <v>123.6</v>
      </c>
      <c r="AB1766" s="44">
        <f t="shared" si="2333"/>
        <v>121.60000000000001</v>
      </c>
      <c r="AC1766" s="44">
        <f t="shared" si="2334"/>
        <v>204.8</v>
      </c>
      <c r="AD1766" s="44">
        <f t="shared" si="2335"/>
        <v>25.6</v>
      </c>
      <c r="AE1766" s="44">
        <f t="shared" si="2336"/>
        <v>2</v>
      </c>
      <c r="AF1766" s="44">
        <f t="shared" si="2337"/>
        <v>10.4</v>
      </c>
      <c r="AG1766" s="44">
        <f t="shared" si="2338"/>
        <v>0.4</v>
      </c>
      <c r="AH1766" s="44">
        <f t="shared" si="2339"/>
        <v>38.4</v>
      </c>
      <c r="AI1766" s="44">
        <f t="shared" si="2340"/>
        <v>74.400000000000006</v>
      </c>
      <c r="AJ1766" s="44">
        <f t="shared" si="2341"/>
        <v>8.8000000000000007</v>
      </c>
      <c r="AK1766" s="44">
        <f t="shared" si="2342"/>
        <v>1.8236065573770492</v>
      </c>
      <c r="AL1766" s="44">
        <f t="shared" si="2343"/>
        <v>1.7940983606557379</v>
      </c>
      <c r="AM1766" s="44">
        <f t="shared" si="2344"/>
        <v>3.0216393442622951</v>
      </c>
      <c r="AN1766" s="44">
        <f t="shared" si="2345"/>
        <v>0.37770491803278688</v>
      </c>
      <c r="AO1766" s="44">
        <f t="shared" si="2346"/>
        <v>2.9508196721311476E-2</v>
      </c>
      <c r="AP1766" s="44">
        <f t="shared" si="2347"/>
        <v>0.15344262295081967</v>
      </c>
      <c r="AQ1766" s="44">
        <f t="shared" si="2348"/>
        <v>5.9016393442622951E-3</v>
      </c>
      <c r="AR1766" s="44">
        <f t="shared" si="2349"/>
        <v>0.5665573770491803</v>
      </c>
      <c r="AS1766" s="44">
        <f t="shared" si="2350"/>
        <v>1.0977049180327869</v>
      </c>
      <c r="AT1766" s="44">
        <f t="shared" si="2351"/>
        <v>0.1298360655737705</v>
      </c>
      <c r="AU1766" s="44">
        <f t="shared" si="2352"/>
        <v>117.7239344262295</v>
      </c>
      <c r="AV1766" s="44">
        <f t="shared" si="2353"/>
        <v>115.81901639344264</v>
      </c>
      <c r="AW1766" s="44">
        <f t="shared" si="2354"/>
        <v>195.06360655737706</v>
      </c>
      <c r="AX1766" s="44">
        <f t="shared" si="2355"/>
        <v>24.382950819672132</v>
      </c>
      <c r="AY1766" s="44">
        <f t="shared" si="2356"/>
        <v>1.9049180327868853</v>
      </c>
      <c r="AZ1766" s="44">
        <f t="shared" si="2357"/>
        <v>9.9055737704918041</v>
      </c>
      <c r="BA1766" s="44">
        <f t="shared" si="2358"/>
        <v>0.38098360655737706</v>
      </c>
      <c r="BB1766" s="44">
        <f t="shared" si="2359"/>
        <v>36.574426229508198</v>
      </c>
      <c r="BC1766" s="44">
        <f t="shared" si="2360"/>
        <v>70.862950819672136</v>
      </c>
      <c r="BD1766" s="44">
        <f t="shared" si="2361"/>
        <v>8.381639344262295</v>
      </c>
      <c r="BE1766" s="44">
        <f t="shared" si="2362"/>
        <v>65.852459016393439</v>
      </c>
      <c r="BF1766" s="44">
        <f t="shared" si="2363"/>
        <v>64.786885245901644</v>
      </c>
      <c r="BG1766" s="44">
        <f t="shared" si="2364"/>
        <v>109.11475409836065</v>
      </c>
      <c r="BH1766" s="44">
        <f t="shared" si="2365"/>
        <v>13.639344262295081</v>
      </c>
      <c r="BI1766" s="44">
        <f t="shared" si="2366"/>
        <v>1.0655737704918034</v>
      </c>
      <c r="BJ1766" s="44">
        <f t="shared" si="2367"/>
        <v>5.5409836065573774</v>
      </c>
      <c r="BK1766" s="44">
        <f t="shared" si="2368"/>
        <v>0.21311475409836064</v>
      </c>
      <c r="BL1766" s="44">
        <f t="shared" si="2369"/>
        <v>20.459016393442624</v>
      </c>
      <c r="BM1766" s="44">
        <f t="shared" si="2370"/>
        <v>39.639344262295083</v>
      </c>
      <c r="BN1766" s="44">
        <f t="shared" si="2371"/>
        <v>4.6885245901639347</v>
      </c>
      <c r="BO1766" s="39">
        <f t="shared" si="2372"/>
        <v>8.1049180327868856E-2</v>
      </c>
      <c r="BP1766" s="39">
        <f t="shared" si="2291"/>
        <v>7.9737704918032795E-2</v>
      </c>
      <c r="BQ1766" s="39">
        <f t="shared" si="2292"/>
        <v>0.13429508196721313</v>
      </c>
      <c r="BR1766" s="39">
        <f t="shared" si="2293"/>
        <v>1.6786885245901641E-2</v>
      </c>
      <c r="BS1766" s="39">
        <f t="shared" si="2294"/>
        <v>1.3114754098360656E-3</v>
      </c>
      <c r="BT1766" s="39">
        <f t="shared" si="2295"/>
        <v>6.8196721311475413E-3</v>
      </c>
      <c r="BU1766" s="39">
        <f t="shared" si="2296"/>
        <v>2.6229508196721314E-4</v>
      </c>
      <c r="BV1766" s="39">
        <f t="shared" si="2297"/>
        <v>2.5180327868852458E-2</v>
      </c>
      <c r="BW1766" s="39">
        <f t="shared" si="2298"/>
        <v>4.8786885245901641E-2</v>
      </c>
      <c r="BX1766" s="39">
        <f t="shared" si="2299"/>
        <v>5.7704918032786892E-3</v>
      </c>
      <c r="BY1766" s="39">
        <f t="shared" si="2300"/>
        <v>1.1958075786079011E-3</v>
      </c>
      <c r="BZ1766" s="39">
        <f t="shared" si="2301"/>
        <v>1.1764579414135987E-3</v>
      </c>
      <c r="CA1766" s="39">
        <f t="shared" si="2302"/>
        <v>1.9814028486965871E-3</v>
      </c>
      <c r="CB1766" s="39">
        <f t="shared" si="2303"/>
        <v>2.4767535608707339E-4</v>
      </c>
      <c r="CC1766" s="39">
        <f t="shared" si="2304"/>
        <v>1.9349637194302609E-5</v>
      </c>
      <c r="CD1766" s="39">
        <f t="shared" si="2305"/>
        <v>1.0061811341037356E-4</v>
      </c>
      <c r="CE1766" s="39">
        <f t="shared" si="2306"/>
        <v>3.8699274388605217E-6</v>
      </c>
      <c r="CF1766" s="39">
        <f t="shared" si="2307"/>
        <v>3.7151303413061003E-4</v>
      </c>
      <c r="CG1766" s="39">
        <f t="shared" si="2308"/>
        <v>7.1980650362805704E-4</v>
      </c>
      <c r="CH1766" s="39">
        <f t="shared" si="2309"/>
        <v>8.5138403654931471E-5</v>
      </c>
      <c r="CI1766" s="39">
        <f t="shared" si="2310"/>
        <v>7.7196022574576723E-2</v>
      </c>
      <c r="CJ1766" s="39">
        <f t="shared" si="2311"/>
        <v>7.5946895995700092E-2</v>
      </c>
      <c r="CK1766" s="39">
        <f t="shared" si="2312"/>
        <v>0.12791056167696857</v>
      </c>
      <c r="CL1766" s="39">
        <f t="shared" si="2313"/>
        <v>1.5988820209621071E-2</v>
      </c>
      <c r="CM1766" s="39">
        <f t="shared" si="2314"/>
        <v>1.2491265788766462E-3</v>
      </c>
      <c r="CN1766" s="39">
        <f t="shared" si="2315"/>
        <v>6.4954582101585598E-3</v>
      </c>
      <c r="CO1766" s="39">
        <f t="shared" si="2316"/>
        <v>2.4982531577532924E-4</v>
      </c>
      <c r="CP1766" s="39">
        <f t="shared" si="2317"/>
        <v>2.3983230314431607E-2</v>
      </c>
      <c r="CQ1766" s="39">
        <f t="shared" si="2318"/>
        <v>4.6467508734211238E-2</v>
      </c>
      <c r="CR1766" s="39">
        <f t="shared" si="2319"/>
        <v>5.4961569470572428E-3</v>
      </c>
      <c r="CS1766" s="39">
        <f t="shared" si="2320"/>
        <v>4.3181940338618649E-2</v>
      </c>
      <c r="CT1766" s="39">
        <f t="shared" si="2321"/>
        <v>4.2483203439935502E-2</v>
      </c>
      <c r="CU1766" s="39">
        <f t="shared" si="2322"/>
        <v>7.1550658425154526E-2</v>
      </c>
      <c r="CV1766" s="39">
        <f t="shared" si="2323"/>
        <v>8.9438323031443157E-3</v>
      </c>
      <c r="CW1766" s="39">
        <f t="shared" si="2324"/>
        <v>6.9873689868314975E-4</v>
      </c>
      <c r="CX1766" s="39">
        <f t="shared" si="2325"/>
        <v>3.6334318731523784E-3</v>
      </c>
      <c r="CY1766" s="39">
        <f t="shared" si="2326"/>
        <v>1.3974737973662993E-4</v>
      </c>
      <c r="CZ1766" s="39">
        <f t="shared" si="2327"/>
        <v>1.3415748454716474E-2</v>
      </c>
      <c r="DA1766" s="39">
        <f t="shared" si="2328"/>
        <v>2.5993012631013168E-2</v>
      </c>
      <c r="DB1766" s="39">
        <f t="shared" si="2329"/>
        <v>3.0744423542058588E-3</v>
      </c>
    </row>
    <row r="1767" spans="1:106" ht="12.75" customHeight="1" x14ac:dyDescent="0.3">
      <c r="A1767" s="9" t="str">
        <f t="shared" si="2330"/>
        <v>32 Zacatecas55-59 añosHombres</v>
      </c>
      <c r="B1767" s="22" t="s">
        <v>67</v>
      </c>
      <c r="C1767" s="22" t="s">
        <v>15</v>
      </c>
      <c r="D1767" s="30" t="s">
        <v>86</v>
      </c>
      <c r="E1767" s="23">
        <v>32945</v>
      </c>
      <c r="F1767" s="23">
        <v>32097</v>
      </c>
      <c r="G1767" s="23">
        <v>31867</v>
      </c>
      <c r="H1767" s="23">
        <v>207</v>
      </c>
      <c r="I1767" s="23">
        <v>23</v>
      </c>
      <c r="J1767" s="23">
        <v>809</v>
      </c>
      <c r="K1767" s="23">
        <v>416</v>
      </c>
      <c r="L1767" s="23">
        <v>383</v>
      </c>
      <c r="M1767" s="23">
        <v>10</v>
      </c>
      <c r="N1767" s="23">
        <v>39</v>
      </c>
      <c r="O1767" s="38">
        <f>+'07'!E1766-'05'!J1767</f>
        <v>207</v>
      </c>
      <c r="P1767" s="38">
        <f t="shared" si="2331"/>
        <v>1016</v>
      </c>
      <c r="Q1767" s="39">
        <f>'07'!F1766/'05'!$P1767</f>
        <v>0.20177165354330709</v>
      </c>
      <c r="R1767" s="39">
        <f>'07'!G1766/'05'!$P1767</f>
        <v>0.17814960629921259</v>
      </c>
      <c r="S1767" s="39">
        <f>'07'!H1766/'05'!$P1767</f>
        <v>0.37598425196850394</v>
      </c>
      <c r="T1767" s="39">
        <f>'07'!I1766/'05'!$P1767</f>
        <v>3.4448818897637797E-2</v>
      </c>
      <c r="U1767" s="39">
        <f>'07'!J1766/'05'!$P1767</f>
        <v>3.937007874015748E-3</v>
      </c>
      <c r="V1767" s="39">
        <f>'07'!K1766/'05'!$P1767</f>
        <v>1.6732283464566931E-2</v>
      </c>
      <c r="W1767" s="39">
        <f>'07'!L1766/'05'!$P1767</f>
        <v>9.8425196850393699E-4</v>
      </c>
      <c r="X1767" s="39">
        <f>'07'!M1766/'05'!$P1767</f>
        <v>4.2322834645669292E-2</v>
      </c>
      <c r="Y1767" s="39">
        <f>'07'!N1766/'05'!$P1767</f>
        <v>0.13385826771653545</v>
      </c>
      <c r="Z1767" s="39">
        <f>'07'!O1766/'05'!$P1767</f>
        <v>1.1811023622047244E-2</v>
      </c>
      <c r="AA1767" s="44">
        <f t="shared" si="2332"/>
        <v>77.278543307086622</v>
      </c>
      <c r="AB1767" s="44">
        <f t="shared" si="2333"/>
        <v>68.231299212598415</v>
      </c>
      <c r="AC1767" s="44">
        <f t="shared" si="2334"/>
        <v>144.00196850393701</v>
      </c>
      <c r="AD1767" s="44">
        <f t="shared" si="2335"/>
        <v>13.193897637795276</v>
      </c>
      <c r="AE1767" s="44">
        <f t="shared" si="2336"/>
        <v>1.5078740157480315</v>
      </c>
      <c r="AF1767" s="44">
        <f t="shared" si="2337"/>
        <v>6.4084645669291342</v>
      </c>
      <c r="AG1767" s="44">
        <f t="shared" si="2338"/>
        <v>0.37696850393700787</v>
      </c>
      <c r="AH1767" s="44">
        <f t="shared" si="2339"/>
        <v>16.209645669291341</v>
      </c>
      <c r="AI1767" s="44">
        <f t="shared" si="2340"/>
        <v>51.267716535433074</v>
      </c>
      <c r="AJ1767" s="44">
        <f t="shared" si="2341"/>
        <v>4.5236220472440944</v>
      </c>
      <c r="AK1767" s="44">
        <f t="shared" si="2342"/>
        <v>2.0177165354330708</v>
      </c>
      <c r="AL1767" s="44">
        <f t="shared" si="2343"/>
        <v>1.7814960629921259</v>
      </c>
      <c r="AM1767" s="44">
        <f t="shared" si="2344"/>
        <v>3.7598425196850394</v>
      </c>
      <c r="AN1767" s="44">
        <f t="shared" si="2345"/>
        <v>0.34448818897637795</v>
      </c>
      <c r="AO1767" s="44">
        <f t="shared" si="2346"/>
        <v>3.937007874015748E-2</v>
      </c>
      <c r="AP1767" s="44">
        <f t="shared" si="2347"/>
        <v>0.1673228346456693</v>
      </c>
      <c r="AQ1767" s="44">
        <f t="shared" si="2348"/>
        <v>9.8425196850393699E-3</v>
      </c>
      <c r="AR1767" s="44">
        <f t="shared" si="2349"/>
        <v>0.42322834645669294</v>
      </c>
      <c r="AS1767" s="44">
        <f t="shared" si="2350"/>
        <v>1.3385826771653544</v>
      </c>
      <c r="AT1767" s="44">
        <f t="shared" si="2351"/>
        <v>0.11811023622047244</v>
      </c>
      <c r="AU1767" s="44">
        <f t="shared" si="2352"/>
        <v>83.937007874015748</v>
      </c>
      <c r="AV1767" s="44">
        <f t="shared" si="2353"/>
        <v>74.11023622047243</v>
      </c>
      <c r="AW1767" s="44">
        <f t="shared" si="2354"/>
        <v>156.40944881889763</v>
      </c>
      <c r="AX1767" s="44">
        <f t="shared" si="2355"/>
        <v>14.330708661417324</v>
      </c>
      <c r="AY1767" s="44">
        <f t="shared" si="2356"/>
        <v>1.6377952755905512</v>
      </c>
      <c r="AZ1767" s="44">
        <f t="shared" si="2357"/>
        <v>6.9606299212598435</v>
      </c>
      <c r="BA1767" s="44">
        <f t="shared" si="2358"/>
        <v>0.40944881889763779</v>
      </c>
      <c r="BB1767" s="44">
        <f t="shared" si="2359"/>
        <v>17.606299212598426</v>
      </c>
      <c r="BC1767" s="44">
        <f t="shared" si="2360"/>
        <v>55.685039370078748</v>
      </c>
      <c r="BD1767" s="44">
        <f t="shared" si="2361"/>
        <v>4.9133858267716537</v>
      </c>
      <c r="BE1767" s="44">
        <f t="shared" si="2362"/>
        <v>41.76673228346457</v>
      </c>
      <c r="BF1767" s="44">
        <f t="shared" si="2363"/>
        <v>36.876968503937007</v>
      </c>
      <c r="BG1767" s="44">
        <f t="shared" si="2364"/>
        <v>77.828740157480311</v>
      </c>
      <c r="BH1767" s="44">
        <f t="shared" si="2365"/>
        <v>7.1309055118110241</v>
      </c>
      <c r="BI1767" s="44">
        <f t="shared" si="2366"/>
        <v>0.81496062992125984</v>
      </c>
      <c r="BJ1767" s="44">
        <f t="shared" si="2367"/>
        <v>3.4635826771653546</v>
      </c>
      <c r="BK1767" s="44">
        <f t="shared" si="2368"/>
        <v>0.20374015748031496</v>
      </c>
      <c r="BL1767" s="44">
        <f t="shared" si="2369"/>
        <v>8.7608267716535444</v>
      </c>
      <c r="BM1767" s="44">
        <f t="shared" si="2370"/>
        <v>27.708661417322837</v>
      </c>
      <c r="BN1767" s="44">
        <f t="shared" si="2371"/>
        <v>2.4448818897637796</v>
      </c>
      <c r="BO1767" s="39">
        <f t="shared" si="2372"/>
        <v>7.6061558373116747E-2</v>
      </c>
      <c r="BP1767" s="39">
        <f t="shared" si="2291"/>
        <v>6.715679056358112E-2</v>
      </c>
      <c r="BQ1767" s="39">
        <f t="shared" si="2292"/>
        <v>0.14173422096844193</v>
      </c>
      <c r="BR1767" s="39">
        <f t="shared" si="2293"/>
        <v>1.2986119722239444E-2</v>
      </c>
      <c r="BS1767" s="39">
        <f t="shared" si="2294"/>
        <v>1.4841279682559366E-3</v>
      </c>
      <c r="BT1767" s="39">
        <f t="shared" si="2295"/>
        <v>6.3075438650877303E-3</v>
      </c>
      <c r="BU1767" s="39">
        <f t="shared" si="2296"/>
        <v>3.7103199206398415E-4</v>
      </c>
      <c r="BV1767" s="39">
        <f t="shared" si="2297"/>
        <v>1.5954375658751321E-2</v>
      </c>
      <c r="BW1767" s="39">
        <f t="shared" si="2298"/>
        <v>5.0460350920701842E-2</v>
      </c>
      <c r="BX1767" s="39">
        <f t="shared" si="2299"/>
        <v>4.4523839047678091E-3</v>
      </c>
      <c r="BY1767" s="39">
        <f t="shared" si="2300"/>
        <v>1.9859414718829439E-3</v>
      </c>
      <c r="BZ1767" s="39">
        <f t="shared" si="2301"/>
        <v>1.7534410068820137E-3</v>
      </c>
      <c r="CA1767" s="39">
        <f t="shared" si="2302"/>
        <v>3.7006324012648023E-3</v>
      </c>
      <c r="CB1767" s="39">
        <f t="shared" si="2303"/>
        <v>3.3906317812635624E-4</v>
      </c>
      <c r="CC1767" s="39">
        <f t="shared" si="2304"/>
        <v>3.8750077500155002E-5</v>
      </c>
      <c r="CD1767" s="39">
        <f t="shared" si="2305"/>
        <v>1.6468782937565876E-4</v>
      </c>
      <c r="CE1767" s="39">
        <f t="shared" si="2306"/>
        <v>9.6875193750387506E-6</v>
      </c>
      <c r="CF1767" s="39">
        <f t="shared" si="2307"/>
        <v>4.1656333312666628E-4</v>
      </c>
      <c r="CG1767" s="39">
        <f t="shared" si="2308"/>
        <v>1.3175026350052701E-3</v>
      </c>
      <c r="CH1767" s="39">
        <f t="shared" si="2309"/>
        <v>1.16250232500465E-4</v>
      </c>
      <c r="CI1767" s="39">
        <f t="shared" si="2310"/>
        <v>8.2615165230330467E-2</v>
      </c>
      <c r="CJ1767" s="39">
        <f t="shared" si="2311"/>
        <v>7.2943145886291763E-2</v>
      </c>
      <c r="CK1767" s="39">
        <f t="shared" si="2312"/>
        <v>0.15394630789261579</v>
      </c>
      <c r="CL1767" s="39">
        <f t="shared" si="2313"/>
        <v>1.4105028210056421E-2</v>
      </c>
      <c r="CM1767" s="39">
        <f t="shared" si="2314"/>
        <v>1.612003224006448E-3</v>
      </c>
      <c r="CN1767" s="39">
        <f t="shared" si="2315"/>
        <v>6.8510137020274054E-3</v>
      </c>
      <c r="CO1767" s="39">
        <f t="shared" si="2316"/>
        <v>4.0300080600161201E-4</v>
      </c>
      <c r="CP1767" s="39">
        <f t="shared" si="2317"/>
        <v>1.7329034658069318E-2</v>
      </c>
      <c r="CQ1767" s="39">
        <f t="shared" si="2318"/>
        <v>5.4808109616219243E-2</v>
      </c>
      <c r="CR1767" s="39">
        <f t="shared" si="2319"/>
        <v>4.8360096720193443E-3</v>
      </c>
      <c r="CS1767" s="39">
        <f t="shared" si="2320"/>
        <v>4.1108988467976941E-2</v>
      </c>
      <c r="CT1767" s="39">
        <f t="shared" si="2321"/>
        <v>3.6296228842457687E-2</v>
      </c>
      <c r="CU1767" s="39">
        <f t="shared" si="2322"/>
        <v>7.6603090706181404E-2</v>
      </c>
      <c r="CV1767" s="39">
        <f t="shared" si="2323"/>
        <v>7.0186077872155745E-3</v>
      </c>
      <c r="CW1767" s="39">
        <f t="shared" si="2324"/>
        <v>8.0212660425320846E-4</v>
      </c>
      <c r="CX1767" s="39">
        <f t="shared" si="2325"/>
        <v>3.4090380680761364E-3</v>
      </c>
      <c r="CY1767" s="39">
        <f t="shared" si="2326"/>
        <v>2.0053165106330212E-4</v>
      </c>
      <c r="CZ1767" s="39">
        <f t="shared" si="2327"/>
        <v>8.6228609957219923E-3</v>
      </c>
      <c r="DA1767" s="39">
        <f t="shared" si="2328"/>
        <v>2.7272304544609091E-2</v>
      </c>
      <c r="DB1767" s="39">
        <f t="shared" si="2329"/>
        <v>2.4063798127596258E-3</v>
      </c>
    </row>
    <row r="1768" spans="1:106" ht="12.75" customHeight="1" x14ac:dyDescent="0.3">
      <c r="A1768" s="9" t="str">
        <f t="shared" si="2330"/>
        <v>32 Zacatecas60-64 añosHombres</v>
      </c>
      <c r="B1768" s="22" t="s">
        <v>67</v>
      </c>
      <c r="C1768" s="22" t="s">
        <v>15</v>
      </c>
      <c r="D1768" s="30" t="s">
        <v>87</v>
      </c>
      <c r="E1768" s="23">
        <v>27708</v>
      </c>
      <c r="F1768" s="23">
        <v>26841</v>
      </c>
      <c r="G1768" s="23">
        <v>26638</v>
      </c>
      <c r="H1768" s="23">
        <v>187</v>
      </c>
      <c r="I1768" s="23">
        <v>16</v>
      </c>
      <c r="J1768" s="23">
        <v>832</v>
      </c>
      <c r="K1768" s="23">
        <v>358</v>
      </c>
      <c r="L1768" s="23">
        <v>471</v>
      </c>
      <c r="M1768" s="23">
        <v>3</v>
      </c>
      <c r="N1768" s="23">
        <v>35</v>
      </c>
      <c r="O1768" s="38">
        <f>+'07'!E1767-'05'!J1768</f>
        <v>187</v>
      </c>
      <c r="P1768" s="38">
        <f t="shared" si="2331"/>
        <v>1019</v>
      </c>
      <c r="Q1768" s="39">
        <f>'07'!F1767/'05'!$P1768</f>
        <v>0.16486751717369971</v>
      </c>
      <c r="R1768" s="39">
        <f>'07'!G1767/'05'!$P1768</f>
        <v>0.13935230618253189</v>
      </c>
      <c r="S1768" s="39">
        <f>'07'!H1767/'05'!$P1768</f>
        <v>0.3856722276741904</v>
      </c>
      <c r="T1768" s="39">
        <f>'07'!I1767/'05'!$P1768</f>
        <v>2.8459273797841019E-2</v>
      </c>
      <c r="U1768" s="39">
        <f>'07'!J1767/'05'!$P1768</f>
        <v>0</v>
      </c>
      <c r="V1768" s="39">
        <f>'07'!K1767/'05'!$P1768</f>
        <v>8.832188420019628E-3</v>
      </c>
      <c r="W1768" s="39">
        <f>'07'!L1767/'05'!$P1768</f>
        <v>2.944062806673209E-3</v>
      </c>
      <c r="X1768" s="39">
        <f>'07'!M1767/'05'!$P1768</f>
        <v>3.4347399411187439E-2</v>
      </c>
      <c r="Y1768" s="39">
        <f>'07'!N1767/'05'!$P1768</f>
        <v>0.21295387634936211</v>
      </c>
      <c r="Z1768" s="39">
        <f>'07'!O1767/'05'!$P1768</f>
        <v>2.2571148184494603E-2</v>
      </c>
      <c r="AA1768" s="44">
        <f t="shared" si="2332"/>
        <v>77.652600588812561</v>
      </c>
      <c r="AB1768" s="44">
        <f t="shared" si="2333"/>
        <v>65.634936211972516</v>
      </c>
      <c r="AC1768" s="44">
        <f t="shared" si="2334"/>
        <v>181.65161923454369</v>
      </c>
      <c r="AD1768" s="44">
        <f t="shared" si="2335"/>
        <v>13.404317958783119</v>
      </c>
      <c r="AE1768" s="44">
        <f t="shared" si="2336"/>
        <v>0</v>
      </c>
      <c r="AF1768" s="44">
        <f t="shared" si="2337"/>
        <v>4.1599607458292445</v>
      </c>
      <c r="AG1768" s="44">
        <f t="shared" si="2338"/>
        <v>1.3866535819430814</v>
      </c>
      <c r="AH1768" s="44">
        <f t="shared" si="2339"/>
        <v>16.177625122669284</v>
      </c>
      <c r="AI1768" s="44">
        <f t="shared" si="2340"/>
        <v>100.30127576054956</v>
      </c>
      <c r="AJ1768" s="44">
        <f t="shared" si="2341"/>
        <v>10.631010794896959</v>
      </c>
      <c r="AK1768" s="44">
        <f t="shared" si="2342"/>
        <v>0.49460255152109911</v>
      </c>
      <c r="AL1768" s="44">
        <f t="shared" si="2343"/>
        <v>0.41805691854759564</v>
      </c>
      <c r="AM1768" s="44">
        <f t="shared" si="2344"/>
        <v>1.1570166830225712</v>
      </c>
      <c r="AN1768" s="44">
        <f t="shared" si="2345"/>
        <v>8.5377821393523054E-2</v>
      </c>
      <c r="AO1768" s="44">
        <f t="shared" si="2346"/>
        <v>0</v>
      </c>
      <c r="AP1768" s="44">
        <f t="shared" si="2347"/>
        <v>2.6496565260058884E-2</v>
      </c>
      <c r="AQ1768" s="44">
        <f t="shared" si="2348"/>
        <v>8.832188420019628E-3</v>
      </c>
      <c r="AR1768" s="44">
        <f t="shared" si="2349"/>
        <v>0.10304219823356231</v>
      </c>
      <c r="AS1768" s="44">
        <f t="shared" si="2350"/>
        <v>0.6388616290480863</v>
      </c>
      <c r="AT1768" s="44">
        <f t="shared" si="2351"/>
        <v>6.7713444553483812E-2</v>
      </c>
      <c r="AU1768" s="44">
        <f t="shared" si="2352"/>
        <v>59.022571148184497</v>
      </c>
      <c r="AV1768" s="44">
        <f t="shared" si="2353"/>
        <v>49.888125613346418</v>
      </c>
      <c r="AW1768" s="44">
        <f t="shared" si="2354"/>
        <v>138.07065750736015</v>
      </c>
      <c r="AX1768" s="44">
        <f t="shared" si="2355"/>
        <v>10.188420019627085</v>
      </c>
      <c r="AY1768" s="44">
        <f t="shared" si="2356"/>
        <v>0</v>
      </c>
      <c r="AZ1768" s="44">
        <f t="shared" si="2357"/>
        <v>3.1619234543670269</v>
      </c>
      <c r="BA1768" s="44">
        <f t="shared" si="2358"/>
        <v>1.0539744847890089</v>
      </c>
      <c r="BB1768" s="44">
        <f t="shared" si="2359"/>
        <v>12.296368989205103</v>
      </c>
      <c r="BC1768" s="44">
        <f t="shared" si="2360"/>
        <v>76.237487733071632</v>
      </c>
      <c r="BD1768" s="44">
        <f t="shared" si="2361"/>
        <v>8.0804710500490682</v>
      </c>
      <c r="BE1768" s="44">
        <f t="shared" si="2362"/>
        <v>30.830225711481845</v>
      </c>
      <c r="BF1768" s="44">
        <f t="shared" si="2363"/>
        <v>26.058881256133464</v>
      </c>
      <c r="BG1768" s="44">
        <f t="shared" si="2364"/>
        <v>72.120706575073612</v>
      </c>
      <c r="BH1768" s="44">
        <f t="shared" si="2365"/>
        <v>5.321884200196271</v>
      </c>
      <c r="BI1768" s="44">
        <f t="shared" si="2366"/>
        <v>0</v>
      </c>
      <c r="BJ1768" s="44">
        <f t="shared" si="2367"/>
        <v>1.6516192345436704</v>
      </c>
      <c r="BK1768" s="44">
        <f t="shared" si="2368"/>
        <v>0.55053974484789003</v>
      </c>
      <c r="BL1768" s="44">
        <f t="shared" si="2369"/>
        <v>6.4229636898920512</v>
      </c>
      <c r="BM1768" s="44">
        <f t="shared" si="2370"/>
        <v>39.822374877330716</v>
      </c>
      <c r="BN1768" s="44">
        <f t="shared" si="2371"/>
        <v>4.2208047105004907</v>
      </c>
      <c r="BO1768" s="39">
        <f t="shared" si="2372"/>
        <v>7.6204711078324397E-2</v>
      </c>
      <c r="BP1768" s="39">
        <f t="shared" si="2291"/>
        <v>6.4411124840012282E-2</v>
      </c>
      <c r="BQ1768" s="39">
        <f t="shared" si="2292"/>
        <v>0.17826459198679459</v>
      </c>
      <c r="BR1768" s="39">
        <f t="shared" si="2293"/>
        <v>1.3154384650425044E-2</v>
      </c>
      <c r="BS1768" s="39">
        <f t="shared" si="2294"/>
        <v>0</v>
      </c>
      <c r="BT1768" s="39">
        <f t="shared" si="2295"/>
        <v>4.082395236338807E-3</v>
      </c>
      <c r="BU1768" s="39">
        <f t="shared" si="2296"/>
        <v>1.3607984121129357E-3</v>
      </c>
      <c r="BV1768" s="39">
        <f t="shared" si="2297"/>
        <v>1.5875981474650917E-2</v>
      </c>
      <c r="BW1768" s="39">
        <f t="shared" si="2298"/>
        <v>9.8431085142835675E-2</v>
      </c>
      <c r="BX1768" s="39">
        <f t="shared" si="2299"/>
        <v>1.0432787826199174E-2</v>
      </c>
      <c r="BY1768" s="39">
        <f t="shared" si="2300"/>
        <v>4.8538032533964584E-4</v>
      </c>
      <c r="BZ1768" s="39">
        <f t="shared" si="2301"/>
        <v>4.1026194165612919E-4</v>
      </c>
      <c r="CA1768" s="39">
        <f t="shared" si="2302"/>
        <v>1.135443261062386E-3</v>
      </c>
      <c r="CB1768" s="39">
        <f t="shared" si="2303"/>
        <v>8.378588949315315E-5</v>
      </c>
      <c r="CC1768" s="39">
        <f t="shared" si="2304"/>
        <v>0</v>
      </c>
      <c r="CD1768" s="39">
        <f t="shared" si="2305"/>
        <v>2.60025174289096E-5</v>
      </c>
      <c r="CE1768" s="39">
        <f t="shared" si="2306"/>
        <v>8.6675058096365341E-6</v>
      </c>
      <c r="CF1768" s="39">
        <f t="shared" si="2307"/>
        <v>1.0112090111242621E-4</v>
      </c>
      <c r="CG1768" s="39">
        <f t="shared" si="2308"/>
        <v>6.2694958689704248E-4</v>
      </c>
      <c r="CH1768" s="39">
        <f t="shared" si="2309"/>
        <v>6.6450877873880092E-5</v>
      </c>
      <c r="CI1768" s="39">
        <f t="shared" si="2310"/>
        <v>5.7922052157197743E-2</v>
      </c>
      <c r="CJ1768" s="39">
        <f t="shared" si="2311"/>
        <v>4.8957925037631418E-2</v>
      </c>
      <c r="CK1768" s="39">
        <f t="shared" si="2312"/>
        <v>0.1354962291534447</v>
      </c>
      <c r="CL1768" s="39">
        <f t="shared" si="2313"/>
        <v>9.9984494795162752E-3</v>
      </c>
      <c r="CM1768" s="39">
        <f t="shared" si="2314"/>
        <v>0</v>
      </c>
      <c r="CN1768" s="39">
        <f t="shared" si="2315"/>
        <v>3.1029670798498792E-3</v>
      </c>
      <c r="CO1768" s="39">
        <f t="shared" si="2316"/>
        <v>1.0343223599499597E-3</v>
      </c>
      <c r="CP1768" s="39">
        <f t="shared" si="2317"/>
        <v>1.2067094199416196E-2</v>
      </c>
      <c r="CQ1768" s="39">
        <f t="shared" si="2318"/>
        <v>7.4815984036380401E-2</v>
      </c>
      <c r="CR1768" s="39">
        <f t="shared" si="2319"/>
        <v>7.929804759616358E-3</v>
      </c>
      <c r="CS1768" s="39">
        <f t="shared" si="2320"/>
        <v>3.0255373612837925E-2</v>
      </c>
      <c r="CT1768" s="39">
        <f t="shared" si="2321"/>
        <v>2.5572994363232054E-2</v>
      </c>
      <c r="CU1768" s="39">
        <f t="shared" si="2322"/>
        <v>7.0775963272888723E-2</v>
      </c>
      <c r="CV1768" s="39">
        <f t="shared" si="2323"/>
        <v>5.2226537784065465E-3</v>
      </c>
      <c r="CW1768" s="39">
        <f t="shared" si="2324"/>
        <v>0</v>
      </c>
      <c r="CX1768" s="39">
        <f t="shared" si="2325"/>
        <v>1.6208235864020319E-3</v>
      </c>
      <c r="CY1768" s="39">
        <f t="shared" si="2326"/>
        <v>5.4027452880067717E-4</v>
      </c>
      <c r="CZ1768" s="39">
        <f t="shared" si="2327"/>
        <v>6.3032028360079009E-3</v>
      </c>
      <c r="DA1768" s="39">
        <f t="shared" si="2328"/>
        <v>3.9079857583248986E-2</v>
      </c>
      <c r="DB1768" s="39">
        <f t="shared" si="2329"/>
        <v>4.1421047208051922E-3</v>
      </c>
    </row>
    <row r="1769" spans="1:106" ht="12.75" customHeight="1" x14ac:dyDescent="0.3">
      <c r="A1769" s="9" t="str">
        <f t="shared" si="2330"/>
        <v>32 Zacatecas65-69 añosHombres</v>
      </c>
      <c r="B1769" s="22" t="s">
        <v>67</v>
      </c>
      <c r="C1769" s="22" t="s">
        <v>15</v>
      </c>
      <c r="D1769" s="30" t="s">
        <v>88</v>
      </c>
      <c r="E1769" s="23">
        <v>21507</v>
      </c>
      <c r="F1769" s="23">
        <v>20835</v>
      </c>
      <c r="G1769" s="23">
        <v>20707</v>
      </c>
      <c r="H1769" s="23">
        <v>114</v>
      </c>
      <c r="I1769" s="23">
        <v>14</v>
      </c>
      <c r="J1769" s="23">
        <v>645</v>
      </c>
      <c r="K1769" s="23">
        <v>226</v>
      </c>
      <c r="L1769" s="23">
        <v>413</v>
      </c>
      <c r="M1769" s="23">
        <v>6</v>
      </c>
      <c r="N1769" s="23">
        <v>27</v>
      </c>
      <c r="O1769" s="38">
        <f>+'07'!E1768-'05'!J1769</f>
        <v>114</v>
      </c>
      <c r="P1769" s="38">
        <f t="shared" si="2331"/>
        <v>759</v>
      </c>
      <c r="Q1769" s="39">
        <f>'07'!F1768/'05'!$P1769</f>
        <v>0.12648221343873517</v>
      </c>
      <c r="R1769" s="39">
        <f>'07'!G1768/'05'!$P1769</f>
        <v>7.9051383399209488E-2</v>
      </c>
      <c r="S1769" s="39">
        <f>'07'!H1768/'05'!$P1769</f>
        <v>0.46245059288537549</v>
      </c>
      <c r="T1769" s="39">
        <f>'07'!I1768/'05'!$P1769</f>
        <v>1.844532279314888E-2</v>
      </c>
      <c r="U1769" s="39">
        <f>'07'!J1768/'05'!$P1769</f>
        <v>0</v>
      </c>
      <c r="V1769" s="39">
        <f>'07'!K1768/'05'!$P1769</f>
        <v>3.0303030303030304E-2</v>
      </c>
      <c r="W1769" s="39">
        <f>'07'!L1768/'05'!$P1769</f>
        <v>1.3175230566534915E-3</v>
      </c>
      <c r="X1769" s="39">
        <f>'07'!M1768/'05'!$P1769</f>
        <v>1.5810276679841896E-2</v>
      </c>
      <c r="Y1769" s="39">
        <f>'07'!N1768/'05'!$P1769</f>
        <v>0.25691699604743085</v>
      </c>
      <c r="Z1769" s="39">
        <f>'07'!O1768/'05'!$P1769</f>
        <v>9.22266139657444E-3</v>
      </c>
      <c r="AA1769" s="44">
        <f t="shared" si="2332"/>
        <v>52.237154150197625</v>
      </c>
      <c r="AB1769" s="44">
        <f t="shared" si="2333"/>
        <v>32.648221343873516</v>
      </c>
      <c r="AC1769" s="44">
        <f t="shared" si="2334"/>
        <v>190.99209486166006</v>
      </c>
      <c r="AD1769" s="44">
        <f t="shared" si="2335"/>
        <v>7.6179183135704873</v>
      </c>
      <c r="AE1769" s="44">
        <f t="shared" si="2336"/>
        <v>0</v>
      </c>
      <c r="AF1769" s="44">
        <f t="shared" si="2337"/>
        <v>12.515151515151516</v>
      </c>
      <c r="AG1769" s="44">
        <f t="shared" si="2338"/>
        <v>0.54413702239789197</v>
      </c>
      <c r="AH1769" s="44">
        <f t="shared" si="2339"/>
        <v>6.5296442687747032</v>
      </c>
      <c r="AI1769" s="44">
        <f t="shared" si="2340"/>
        <v>106.10671936758894</v>
      </c>
      <c r="AJ1769" s="44">
        <f t="shared" si="2341"/>
        <v>3.8089591567852437</v>
      </c>
      <c r="AK1769" s="44">
        <f t="shared" si="2342"/>
        <v>0.75889328063241102</v>
      </c>
      <c r="AL1769" s="44">
        <f t="shared" si="2343"/>
        <v>0.47430830039525695</v>
      </c>
      <c r="AM1769" s="44">
        <f t="shared" si="2344"/>
        <v>2.7747035573122529</v>
      </c>
      <c r="AN1769" s="44">
        <f t="shared" si="2345"/>
        <v>0.11067193675889328</v>
      </c>
      <c r="AO1769" s="44">
        <f t="shared" si="2346"/>
        <v>0</v>
      </c>
      <c r="AP1769" s="44">
        <f t="shared" si="2347"/>
        <v>0.18181818181818182</v>
      </c>
      <c r="AQ1769" s="44">
        <f t="shared" si="2348"/>
        <v>7.9051383399209481E-3</v>
      </c>
      <c r="AR1769" s="44">
        <f t="shared" si="2349"/>
        <v>9.4861660079051377E-2</v>
      </c>
      <c r="AS1769" s="44">
        <f t="shared" si="2350"/>
        <v>1.541501976284585</v>
      </c>
      <c r="AT1769" s="44">
        <f t="shared" si="2351"/>
        <v>5.533596837944664E-2</v>
      </c>
      <c r="AU1769" s="44">
        <f t="shared" si="2352"/>
        <v>28.584980237154149</v>
      </c>
      <c r="AV1769" s="44">
        <f t="shared" si="2353"/>
        <v>17.865612648221344</v>
      </c>
      <c r="AW1769" s="44">
        <f t="shared" si="2354"/>
        <v>104.51383399209486</v>
      </c>
      <c r="AX1769" s="44">
        <f t="shared" si="2355"/>
        <v>4.1686429512516465</v>
      </c>
      <c r="AY1769" s="44">
        <f t="shared" si="2356"/>
        <v>0</v>
      </c>
      <c r="AZ1769" s="44">
        <f t="shared" si="2357"/>
        <v>6.8484848484848486</v>
      </c>
      <c r="BA1769" s="44">
        <f t="shared" si="2358"/>
        <v>0.29776021080368908</v>
      </c>
      <c r="BB1769" s="44">
        <f t="shared" si="2359"/>
        <v>3.5731225296442686</v>
      </c>
      <c r="BC1769" s="44">
        <f t="shared" si="2360"/>
        <v>58.063241106719374</v>
      </c>
      <c r="BD1769" s="44">
        <f t="shared" si="2361"/>
        <v>2.0843214756258233</v>
      </c>
      <c r="BE1769" s="44">
        <f t="shared" si="2362"/>
        <v>14.418972332015809</v>
      </c>
      <c r="BF1769" s="44">
        <f t="shared" si="2363"/>
        <v>9.0118577075098809</v>
      </c>
      <c r="BG1769" s="44">
        <f t="shared" si="2364"/>
        <v>52.719367588932805</v>
      </c>
      <c r="BH1769" s="44">
        <f t="shared" si="2365"/>
        <v>2.1027667984189722</v>
      </c>
      <c r="BI1769" s="44">
        <f t="shared" si="2366"/>
        <v>0</v>
      </c>
      <c r="BJ1769" s="44">
        <f t="shared" si="2367"/>
        <v>3.4545454545454546</v>
      </c>
      <c r="BK1769" s="44">
        <f t="shared" si="2368"/>
        <v>0.15019762845849802</v>
      </c>
      <c r="BL1769" s="44">
        <f t="shared" si="2369"/>
        <v>1.8023715415019761</v>
      </c>
      <c r="BM1769" s="44">
        <f t="shared" si="2370"/>
        <v>29.288537549407117</v>
      </c>
      <c r="BN1769" s="44">
        <f t="shared" si="2371"/>
        <v>1.0513833992094861</v>
      </c>
      <c r="BO1769" s="39">
        <f t="shared" si="2372"/>
        <v>6.8823655006847992E-2</v>
      </c>
      <c r="BP1769" s="39">
        <f t="shared" si="2291"/>
        <v>4.3014784379279997E-2</v>
      </c>
      <c r="BQ1769" s="39">
        <f t="shared" si="2292"/>
        <v>0.25163648861878796</v>
      </c>
      <c r="BR1769" s="39">
        <f t="shared" si="2293"/>
        <v>1.0036783021831999E-2</v>
      </c>
      <c r="BS1769" s="39">
        <f t="shared" si="2294"/>
        <v>0</v>
      </c>
      <c r="BT1769" s="39">
        <f t="shared" si="2295"/>
        <v>1.6489000678724001E-2</v>
      </c>
      <c r="BU1769" s="39">
        <f t="shared" si="2296"/>
        <v>7.1691307298799999E-4</v>
      </c>
      <c r="BV1769" s="39">
        <f t="shared" si="2297"/>
        <v>8.602956875855999E-3</v>
      </c>
      <c r="BW1769" s="39">
        <f t="shared" si="2298"/>
        <v>0.13979804923266001</v>
      </c>
      <c r="BX1769" s="39">
        <f t="shared" si="2299"/>
        <v>5.0183915109159993E-3</v>
      </c>
      <c r="BY1769" s="39">
        <f t="shared" si="2300"/>
        <v>9.9985939477261008E-4</v>
      </c>
      <c r="BZ1769" s="39">
        <f t="shared" si="2301"/>
        <v>6.2491212173288141E-4</v>
      </c>
      <c r="CA1769" s="39">
        <f t="shared" si="2302"/>
        <v>3.6557359121373555E-3</v>
      </c>
      <c r="CB1769" s="39">
        <f t="shared" si="2303"/>
        <v>1.4581282840433896E-4</v>
      </c>
      <c r="CC1769" s="39">
        <f t="shared" si="2304"/>
        <v>0</v>
      </c>
      <c r="CD1769" s="39">
        <f t="shared" si="2305"/>
        <v>2.3954964666427118E-4</v>
      </c>
      <c r="CE1769" s="39">
        <f t="shared" si="2306"/>
        <v>1.0415202028881354E-5</v>
      </c>
      <c r="CF1769" s="39">
        <f t="shared" si="2307"/>
        <v>1.2498242434657626E-4</v>
      </c>
      <c r="CG1769" s="39">
        <f t="shared" si="2308"/>
        <v>2.0309643956318642E-3</v>
      </c>
      <c r="CH1769" s="39">
        <f t="shared" si="2309"/>
        <v>7.290641420216948E-5</v>
      </c>
      <c r="CI1769" s="39">
        <f t="shared" si="2310"/>
        <v>3.7661370536434979E-2</v>
      </c>
      <c r="CJ1769" s="39">
        <f t="shared" si="2311"/>
        <v>2.3538356585271862E-2</v>
      </c>
      <c r="CK1769" s="39">
        <f t="shared" si="2312"/>
        <v>0.13769938602384038</v>
      </c>
      <c r="CL1769" s="39">
        <f t="shared" si="2313"/>
        <v>5.4922832032301009E-3</v>
      </c>
      <c r="CM1769" s="39">
        <f t="shared" si="2314"/>
        <v>0</v>
      </c>
      <c r="CN1769" s="39">
        <f t="shared" si="2315"/>
        <v>9.023036691020881E-3</v>
      </c>
      <c r="CO1769" s="39">
        <f t="shared" si="2316"/>
        <v>3.9230594308786439E-4</v>
      </c>
      <c r="CP1769" s="39">
        <f t="shared" si="2317"/>
        <v>4.7076713170543724E-3</v>
      </c>
      <c r="CQ1769" s="39">
        <f t="shared" si="2318"/>
        <v>7.649965890213356E-2</v>
      </c>
      <c r="CR1769" s="39">
        <f t="shared" si="2319"/>
        <v>2.7461416016150504E-3</v>
      </c>
      <c r="CS1769" s="39">
        <f t="shared" si="2320"/>
        <v>1.8997328500679589E-2</v>
      </c>
      <c r="CT1769" s="39">
        <f t="shared" si="2321"/>
        <v>1.1873330312924745E-2</v>
      </c>
      <c r="CU1769" s="39">
        <f t="shared" si="2322"/>
        <v>6.945898233060975E-2</v>
      </c>
      <c r="CV1769" s="39">
        <f t="shared" si="2323"/>
        <v>2.7704437396824403E-3</v>
      </c>
      <c r="CW1769" s="39">
        <f t="shared" si="2324"/>
        <v>0</v>
      </c>
      <c r="CX1769" s="39">
        <f t="shared" si="2325"/>
        <v>4.5514432866211527E-3</v>
      </c>
      <c r="CY1769" s="39">
        <f t="shared" si="2326"/>
        <v>1.9788883854874575E-4</v>
      </c>
      <c r="CZ1769" s="39">
        <f t="shared" si="2327"/>
        <v>2.3746660625849486E-3</v>
      </c>
      <c r="DA1769" s="39">
        <f t="shared" si="2328"/>
        <v>3.8588323517005425E-2</v>
      </c>
      <c r="DB1769" s="39">
        <f t="shared" si="2329"/>
        <v>1.3852218698412202E-3</v>
      </c>
    </row>
    <row r="1770" spans="1:106" ht="12.75" customHeight="1" x14ac:dyDescent="0.3">
      <c r="A1770" s="9" t="str">
        <f t="shared" si="2330"/>
        <v>32 Zacatecas70-74 añosHombres</v>
      </c>
      <c r="B1770" s="22" t="s">
        <v>67</v>
      </c>
      <c r="C1770" s="22" t="s">
        <v>15</v>
      </c>
      <c r="D1770" s="30" t="s">
        <v>89</v>
      </c>
      <c r="E1770" s="23">
        <v>17080</v>
      </c>
      <c r="F1770" s="23">
        <v>16703</v>
      </c>
      <c r="G1770" s="23">
        <v>16631</v>
      </c>
      <c r="H1770" s="23">
        <v>67</v>
      </c>
      <c r="I1770" s="23">
        <v>5</v>
      </c>
      <c r="J1770" s="23">
        <v>359</v>
      </c>
      <c r="K1770" s="23">
        <v>147</v>
      </c>
      <c r="L1770" s="23">
        <v>210</v>
      </c>
      <c r="M1770" s="23">
        <v>2</v>
      </c>
      <c r="N1770" s="23">
        <v>18</v>
      </c>
      <c r="O1770" s="38">
        <f>+'07'!E1769-'05'!J1770</f>
        <v>67</v>
      </c>
      <c r="P1770" s="38">
        <f t="shared" si="2331"/>
        <v>426</v>
      </c>
      <c r="Q1770" s="39">
        <f>'07'!F1769/'05'!$P1770</f>
        <v>0.11737089201877934</v>
      </c>
      <c r="R1770" s="39">
        <f>'07'!G1769/'05'!$P1770</f>
        <v>8.9201877934272297E-2</v>
      </c>
      <c r="S1770" s="39">
        <f>'07'!H1769/'05'!$P1770</f>
        <v>0.45305164319248825</v>
      </c>
      <c r="T1770" s="39">
        <f>'07'!I1769/'05'!$P1770</f>
        <v>2.3474178403755867E-2</v>
      </c>
      <c r="U1770" s="39">
        <f>'07'!J1769/'05'!$P1770</f>
        <v>0</v>
      </c>
      <c r="V1770" s="39">
        <f>'07'!K1769/'05'!$P1770</f>
        <v>2.5821596244131457E-2</v>
      </c>
      <c r="W1770" s="39">
        <f>'07'!L1769/'05'!$P1770</f>
        <v>2.3474178403755869E-3</v>
      </c>
      <c r="X1770" s="39">
        <f>'07'!M1769/'05'!$P1770</f>
        <v>1.4084507042253521E-2</v>
      </c>
      <c r="Y1770" s="39">
        <f>'07'!N1769/'05'!$P1770</f>
        <v>0.26056338028169013</v>
      </c>
      <c r="Z1770" s="39">
        <f>'07'!O1769/'05'!$P1770</f>
        <v>1.4084507042253521E-2</v>
      </c>
      <c r="AA1770" s="44">
        <f t="shared" si="2332"/>
        <v>24.647887323943664</v>
      </c>
      <c r="AB1770" s="44">
        <f t="shared" si="2333"/>
        <v>18.732394366197184</v>
      </c>
      <c r="AC1770" s="44">
        <f t="shared" si="2334"/>
        <v>95.140845070422529</v>
      </c>
      <c r="AD1770" s="44">
        <f t="shared" si="2335"/>
        <v>4.929577464788732</v>
      </c>
      <c r="AE1770" s="44">
        <f t="shared" si="2336"/>
        <v>0</v>
      </c>
      <c r="AF1770" s="44">
        <f t="shared" si="2337"/>
        <v>5.422535211267606</v>
      </c>
      <c r="AG1770" s="44">
        <f t="shared" si="2338"/>
        <v>0.49295774647887325</v>
      </c>
      <c r="AH1770" s="44">
        <f t="shared" si="2339"/>
        <v>2.9577464788732395</v>
      </c>
      <c r="AI1770" s="44">
        <f t="shared" si="2340"/>
        <v>54.718309859154928</v>
      </c>
      <c r="AJ1770" s="44">
        <f t="shared" si="2341"/>
        <v>2.9577464788732395</v>
      </c>
      <c r="AK1770" s="44">
        <f t="shared" si="2342"/>
        <v>0.23474178403755869</v>
      </c>
      <c r="AL1770" s="44">
        <f t="shared" si="2343"/>
        <v>0.17840375586854459</v>
      </c>
      <c r="AM1770" s="44">
        <f t="shared" si="2344"/>
        <v>0.9061032863849765</v>
      </c>
      <c r="AN1770" s="44">
        <f t="shared" si="2345"/>
        <v>4.6948356807511735E-2</v>
      </c>
      <c r="AO1770" s="44">
        <f t="shared" si="2346"/>
        <v>0</v>
      </c>
      <c r="AP1770" s="44">
        <f t="shared" si="2347"/>
        <v>5.1643192488262914E-2</v>
      </c>
      <c r="AQ1770" s="44">
        <f t="shared" si="2348"/>
        <v>4.6948356807511738E-3</v>
      </c>
      <c r="AR1770" s="44">
        <f t="shared" si="2349"/>
        <v>2.8169014084507043E-2</v>
      </c>
      <c r="AS1770" s="44">
        <f t="shared" si="2350"/>
        <v>0.52112676056338025</v>
      </c>
      <c r="AT1770" s="44">
        <f t="shared" si="2351"/>
        <v>2.8169014084507043E-2</v>
      </c>
      <c r="AU1770" s="44">
        <f t="shared" si="2352"/>
        <v>17.253521126760564</v>
      </c>
      <c r="AV1770" s="44">
        <f t="shared" si="2353"/>
        <v>13.112676056338028</v>
      </c>
      <c r="AW1770" s="44">
        <f t="shared" si="2354"/>
        <v>66.598591549295776</v>
      </c>
      <c r="AX1770" s="44">
        <f t="shared" si="2355"/>
        <v>3.4507042253521125</v>
      </c>
      <c r="AY1770" s="44">
        <f t="shared" si="2356"/>
        <v>0</v>
      </c>
      <c r="AZ1770" s="44">
        <f t="shared" si="2357"/>
        <v>3.795774647887324</v>
      </c>
      <c r="BA1770" s="44">
        <f t="shared" si="2358"/>
        <v>0.34507042253521125</v>
      </c>
      <c r="BB1770" s="44">
        <f t="shared" si="2359"/>
        <v>2.0704225352112675</v>
      </c>
      <c r="BC1770" s="44">
        <f t="shared" si="2360"/>
        <v>38.302816901408448</v>
      </c>
      <c r="BD1770" s="44">
        <f t="shared" si="2361"/>
        <v>2.0704225352112675</v>
      </c>
      <c r="BE1770" s="44">
        <f t="shared" si="2362"/>
        <v>7.863849765258216</v>
      </c>
      <c r="BF1770" s="44">
        <f t="shared" si="2363"/>
        <v>5.976525821596244</v>
      </c>
      <c r="BG1770" s="44">
        <f t="shared" si="2364"/>
        <v>30.354460093896712</v>
      </c>
      <c r="BH1770" s="44">
        <f t="shared" si="2365"/>
        <v>1.572769953051643</v>
      </c>
      <c r="BI1770" s="44">
        <f t="shared" si="2366"/>
        <v>0</v>
      </c>
      <c r="BJ1770" s="44">
        <f t="shared" si="2367"/>
        <v>1.7300469483568075</v>
      </c>
      <c r="BK1770" s="44">
        <f t="shared" si="2368"/>
        <v>0.15727699530516431</v>
      </c>
      <c r="BL1770" s="44">
        <f t="shared" si="2369"/>
        <v>0.94366197183098599</v>
      </c>
      <c r="BM1770" s="44">
        <f t="shared" si="2370"/>
        <v>17.45774647887324</v>
      </c>
      <c r="BN1770" s="44">
        <f t="shared" si="2371"/>
        <v>0.94366197183098599</v>
      </c>
      <c r="BO1770" s="39">
        <f t="shared" si="2372"/>
        <v>5.7858890431792639E-2</v>
      </c>
      <c r="BP1770" s="39">
        <f t="shared" si="2291"/>
        <v>4.39727567281624E-2</v>
      </c>
      <c r="BQ1770" s="39">
        <f t="shared" si="2292"/>
        <v>0.22333531706671955</v>
      </c>
      <c r="BR1770" s="39">
        <f t="shared" si="2293"/>
        <v>1.1571778086358526E-2</v>
      </c>
      <c r="BS1770" s="39">
        <f t="shared" si="2294"/>
        <v>0</v>
      </c>
      <c r="BT1770" s="39">
        <f t="shared" si="2295"/>
        <v>1.2728955894994381E-2</v>
      </c>
      <c r="BU1770" s="39">
        <f t="shared" si="2296"/>
        <v>1.1571778086358526E-3</v>
      </c>
      <c r="BV1770" s="39">
        <f t="shared" si="2297"/>
        <v>6.9430668518151162E-3</v>
      </c>
      <c r="BW1770" s="39">
        <f t="shared" si="2298"/>
        <v>0.12844673675857965</v>
      </c>
      <c r="BX1770" s="39">
        <f t="shared" si="2299"/>
        <v>6.9430668518151162E-3</v>
      </c>
      <c r="BY1770" s="39">
        <f t="shared" si="2300"/>
        <v>5.5103705173135844E-4</v>
      </c>
      <c r="BZ1770" s="39">
        <f t="shared" si="2301"/>
        <v>4.1878815931583241E-4</v>
      </c>
      <c r="CA1770" s="39">
        <f t="shared" si="2302"/>
        <v>2.1270030196830435E-3</v>
      </c>
      <c r="CB1770" s="39">
        <f t="shared" si="2303"/>
        <v>1.1020741034627168E-4</v>
      </c>
      <c r="CC1770" s="39">
        <f t="shared" si="2304"/>
        <v>0</v>
      </c>
      <c r="CD1770" s="39">
        <f t="shared" si="2305"/>
        <v>1.2122815138089886E-4</v>
      </c>
      <c r="CE1770" s="39">
        <f t="shared" si="2306"/>
        <v>1.1020741034627169E-5</v>
      </c>
      <c r="CF1770" s="39">
        <f t="shared" si="2307"/>
        <v>6.6124446207763005E-5</v>
      </c>
      <c r="CG1770" s="39">
        <f t="shared" si="2308"/>
        <v>1.2233022548436157E-3</v>
      </c>
      <c r="CH1770" s="39">
        <f t="shared" si="2309"/>
        <v>6.6124446207763005E-5</v>
      </c>
      <c r="CI1770" s="39">
        <f t="shared" si="2310"/>
        <v>4.0501223302254842E-2</v>
      </c>
      <c r="CJ1770" s="39">
        <f t="shared" si="2311"/>
        <v>3.0780929709713682E-2</v>
      </c>
      <c r="CK1770" s="39">
        <f t="shared" si="2312"/>
        <v>0.1563347219467037</v>
      </c>
      <c r="CL1770" s="39">
        <f t="shared" si="2313"/>
        <v>8.1002446604509677E-3</v>
      </c>
      <c r="CM1770" s="39">
        <f t="shared" si="2314"/>
        <v>0</v>
      </c>
      <c r="CN1770" s="39">
        <f t="shared" si="2315"/>
        <v>8.9102691264960655E-3</v>
      </c>
      <c r="CO1770" s="39">
        <f t="shared" si="2316"/>
        <v>8.1002446604509684E-4</v>
      </c>
      <c r="CP1770" s="39">
        <f t="shared" si="2317"/>
        <v>4.8601467962705808E-3</v>
      </c>
      <c r="CQ1770" s="39">
        <f t="shared" si="2318"/>
        <v>8.9912715731005746E-2</v>
      </c>
      <c r="CR1770" s="39">
        <f t="shared" si="2319"/>
        <v>4.8601467962705808E-3</v>
      </c>
      <c r="CS1770" s="39">
        <f t="shared" si="2320"/>
        <v>1.8459741233000506E-2</v>
      </c>
      <c r="CT1770" s="39">
        <f t="shared" si="2321"/>
        <v>1.4029403337080385E-2</v>
      </c>
      <c r="CU1770" s="39">
        <f t="shared" si="2322"/>
        <v>7.1254601159381953E-2</v>
      </c>
      <c r="CV1770" s="39">
        <f t="shared" si="2323"/>
        <v>3.691948246600101E-3</v>
      </c>
      <c r="CW1770" s="39">
        <f t="shared" si="2324"/>
        <v>0</v>
      </c>
      <c r="CX1770" s="39">
        <f t="shared" si="2325"/>
        <v>4.0611430712601112E-3</v>
      </c>
      <c r="CY1770" s="39">
        <f t="shared" si="2326"/>
        <v>3.6919482466001014E-4</v>
      </c>
      <c r="CZ1770" s="39">
        <f t="shared" si="2327"/>
        <v>2.2151689479600611E-3</v>
      </c>
      <c r="DA1770" s="39">
        <f t="shared" si="2328"/>
        <v>4.0980625537261124E-2</v>
      </c>
      <c r="DB1770" s="39">
        <f t="shared" si="2329"/>
        <v>2.2151689479600611E-3</v>
      </c>
    </row>
    <row r="1771" spans="1:106" ht="12.75" customHeight="1" x14ac:dyDescent="0.3">
      <c r="A1771" s="9" t="str">
        <f t="shared" si="2330"/>
        <v>32 Zacatecas75-79 añosHombres</v>
      </c>
      <c r="B1771" s="22" t="s">
        <v>67</v>
      </c>
      <c r="C1771" s="22" t="s">
        <v>15</v>
      </c>
      <c r="D1771" s="30" t="s">
        <v>90</v>
      </c>
      <c r="E1771" s="23">
        <v>13015</v>
      </c>
      <c r="F1771" s="23">
        <v>12820</v>
      </c>
      <c r="G1771" s="23">
        <v>12768</v>
      </c>
      <c r="H1771" s="23">
        <v>48</v>
      </c>
      <c r="I1771" s="23">
        <v>4</v>
      </c>
      <c r="J1771" s="23">
        <v>185</v>
      </c>
      <c r="K1771" s="23">
        <v>88</v>
      </c>
      <c r="L1771" s="23">
        <v>96</v>
      </c>
      <c r="M1771" s="23">
        <v>1</v>
      </c>
      <c r="N1771" s="23">
        <v>10</v>
      </c>
      <c r="O1771" s="38">
        <f>+'07'!E1770-'05'!J1771</f>
        <v>48</v>
      </c>
      <c r="P1771" s="38">
        <f t="shared" si="2331"/>
        <v>233</v>
      </c>
      <c r="Q1771" s="39">
        <f>'07'!F1770/'05'!$P1771</f>
        <v>9.4420600858369105E-2</v>
      </c>
      <c r="R1771" s="39">
        <f>'07'!G1770/'05'!$P1771</f>
        <v>9.012875536480687E-2</v>
      </c>
      <c r="S1771" s="39">
        <f>'07'!H1770/'05'!$P1771</f>
        <v>0.45064377682403434</v>
      </c>
      <c r="T1771" s="39">
        <f>'07'!I1770/'05'!$P1771</f>
        <v>1.2875536480686695E-2</v>
      </c>
      <c r="U1771" s="39">
        <f>'07'!J1770/'05'!$P1771</f>
        <v>0</v>
      </c>
      <c r="V1771" s="39">
        <f>'07'!K1770/'05'!$P1771</f>
        <v>2.575107296137339E-2</v>
      </c>
      <c r="W1771" s="39">
        <f>'07'!L1770/'05'!$P1771</f>
        <v>0</v>
      </c>
      <c r="X1771" s="39">
        <f>'07'!M1770/'05'!$P1771</f>
        <v>8.5836909871244635E-3</v>
      </c>
      <c r="Y1771" s="39">
        <f>'07'!N1770/'05'!$P1771</f>
        <v>0.29613733905579398</v>
      </c>
      <c r="Z1771" s="39">
        <f>'07'!O1770/'05'!$P1771</f>
        <v>2.1459227467811159E-2</v>
      </c>
      <c r="AA1771" s="44">
        <f t="shared" si="2332"/>
        <v>9.0643776824034337</v>
      </c>
      <c r="AB1771" s="44">
        <f t="shared" si="2333"/>
        <v>8.65236051502146</v>
      </c>
      <c r="AC1771" s="44">
        <f t="shared" si="2334"/>
        <v>43.261802575107296</v>
      </c>
      <c r="AD1771" s="44">
        <f t="shared" si="2335"/>
        <v>1.2360515021459229</v>
      </c>
      <c r="AE1771" s="44">
        <f t="shared" si="2336"/>
        <v>0</v>
      </c>
      <c r="AF1771" s="44">
        <f t="shared" si="2337"/>
        <v>2.4721030042918457</v>
      </c>
      <c r="AG1771" s="44">
        <f t="shared" si="2338"/>
        <v>0</v>
      </c>
      <c r="AH1771" s="44">
        <f t="shared" si="2339"/>
        <v>0.82403433476394849</v>
      </c>
      <c r="AI1771" s="44">
        <f t="shared" si="2340"/>
        <v>28.429184549356222</v>
      </c>
      <c r="AJ1771" s="44">
        <f t="shared" si="2341"/>
        <v>2.0600858369098711</v>
      </c>
      <c r="AK1771" s="44">
        <f t="shared" si="2342"/>
        <v>9.4420600858369105E-2</v>
      </c>
      <c r="AL1771" s="44">
        <f t="shared" si="2343"/>
        <v>9.012875536480687E-2</v>
      </c>
      <c r="AM1771" s="44">
        <f t="shared" si="2344"/>
        <v>0.45064377682403434</v>
      </c>
      <c r="AN1771" s="44">
        <f t="shared" si="2345"/>
        <v>1.2875536480686695E-2</v>
      </c>
      <c r="AO1771" s="44">
        <f t="shared" si="2346"/>
        <v>0</v>
      </c>
      <c r="AP1771" s="44">
        <f t="shared" si="2347"/>
        <v>2.575107296137339E-2</v>
      </c>
      <c r="AQ1771" s="44">
        <f t="shared" si="2348"/>
        <v>0</v>
      </c>
      <c r="AR1771" s="44">
        <f t="shared" si="2349"/>
        <v>8.5836909871244635E-3</v>
      </c>
      <c r="AS1771" s="44">
        <f t="shared" si="2350"/>
        <v>0.29613733905579398</v>
      </c>
      <c r="AT1771" s="44">
        <f t="shared" si="2351"/>
        <v>2.1459227467811159E-2</v>
      </c>
      <c r="AU1771" s="44">
        <f t="shared" si="2352"/>
        <v>8.3090128755364816</v>
      </c>
      <c r="AV1771" s="44">
        <f t="shared" si="2353"/>
        <v>7.9313304721030047</v>
      </c>
      <c r="AW1771" s="44">
        <f t="shared" si="2354"/>
        <v>39.656652360515025</v>
      </c>
      <c r="AX1771" s="44">
        <f t="shared" si="2355"/>
        <v>1.1330472103004292</v>
      </c>
      <c r="AY1771" s="44">
        <f t="shared" si="2356"/>
        <v>0</v>
      </c>
      <c r="AZ1771" s="44">
        <f t="shared" si="2357"/>
        <v>2.2660944206008584</v>
      </c>
      <c r="BA1771" s="44">
        <f t="shared" si="2358"/>
        <v>0</v>
      </c>
      <c r="BB1771" s="44">
        <f t="shared" si="2359"/>
        <v>0.75536480686695273</v>
      </c>
      <c r="BC1771" s="44">
        <f t="shared" si="2360"/>
        <v>26.06008583690987</v>
      </c>
      <c r="BD1771" s="44">
        <f t="shared" si="2361"/>
        <v>1.8884120171673819</v>
      </c>
      <c r="BE1771" s="44">
        <f t="shared" si="2362"/>
        <v>4.5321888412017168</v>
      </c>
      <c r="BF1771" s="44">
        <f t="shared" si="2363"/>
        <v>4.32618025751073</v>
      </c>
      <c r="BG1771" s="44">
        <f t="shared" si="2364"/>
        <v>21.630901287553648</v>
      </c>
      <c r="BH1771" s="44">
        <f t="shared" si="2365"/>
        <v>0.61802575107296143</v>
      </c>
      <c r="BI1771" s="44">
        <f t="shared" si="2366"/>
        <v>0</v>
      </c>
      <c r="BJ1771" s="44">
        <f t="shared" si="2367"/>
        <v>1.2360515021459229</v>
      </c>
      <c r="BK1771" s="44">
        <f t="shared" si="2368"/>
        <v>0</v>
      </c>
      <c r="BL1771" s="44">
        <f t="shared" si="2369"/>
        <v>0.41201716738197425</v>
      </c>
      <c r="BM1771" s="44">
        <f t="shared" si="2370"/>
        <v>14.214592274678111</v>
      </c>
      <c r="BN1771" s="44">
        <f t="shared" si="2371"/>
        <v>1.0300429184549356</v>
      </c>
      <c r="BO1771" s="39">
        <f t="shared" si="2372"/>
        <v>3.8902908508169243E-2</v>
      </c>
      <c r="BP1771" s="39">
        <f t="shared" si="2291"/>
        <v>3.7134594485070643E-2</v>
      </c>
      <c r="BQ1771" s="39">
        <f t="shared" si="2292"/>
        <v>0.18567297242535322</v>
      </c>
      <c r="BR1771" s="39">
        <f t="shared" si="2293"/>
        <v>5.3049420692958061E-3</v>
      </c>
      <c r="BS1771" s="39">
        <f t="shared" si="2294"/>
        <v>0</v>
      </c>
      <c r="BT1771" s="39">
        <f t="shared" si="2295"/>
        <v>1.0609884138591612E-2</v>
      </c>
      <c r="BU1771" s="39">
        <f t="shared" si="2296"/>
        <v>0</v>
      </c>
      <c r="BV1771" s="39">
        <f t="shared" si="2297"/>
        <v>3.536628046197204E-3</v>
      </c>
      <c r="BW1771" s="39">
        <f t="shared" si="2298"/>
        <v>0.12201366759380353</v>
      </c>
      <c r="BX1771" s="39">
        <f t="shared" si="2299"/>
        <v>8.8415701154930092E-3</v>
      </c>
      <c r="BY1771" s="39">
        <f t="shared" si="2300"/>
        <v>4.0523863029342963E-4</v>
      </c>
      <c r="BZ1771" s="39">
        <f t="shared" si="2301"/>
        <v>3.8681869255281917E-4</v>
      </c>
      <c r="CA1771" s="39">
        <f t="shared" si="2302"/>
        <v>1.9340934627640959E-3</v>
      </c>
      <c r="CB1771" s="39">
        <f t="shared" si="2303"/>
        <v>5.5259813221831313E-5</v>
      </c>
      <c r="CC1771" s="39">
        <f t="shared" si="2304"/>
        <v>0</v>
      </c>
      <c r="CD1771" s="39">
        <f t="shared" si="2305"/>
        <v>1.1051962644366263E-4</v>
      </c>
      <c r="CE1771" s="39">
        <f t="shared" si="2306"/>
        <v>0</v>
      </c>
      <c r="CF1771" s="39">
        <f t="shared" si="2307"/>
        <v>3.6839875481220875E-5</v>
      </c>
      <c r="CG1771" s="39">
        <f t="shared" si="2308"/>
        <v>1.2709757041021201E-3</v>
      </c>
      <c r="CH1771" s="39">
        <f t="shared" si="2309"/>
        <v>9.2099688703052189E-5</v>
      </c>
      <c r="CI1771" s="39">
        <f t="shared" si="2310"/>
        <v>3.566099946582181E-2</v>
      </c>
      <c r="CJ1771" s="39">
        <f t="shared" si="2311"/>
        <v>3.4040044944648087E-2</v>
      </c>
      <c r="CK1771" s="39">
        <f t="shared" si="2312"/>
        <v>0.17020022472324045</v>
      </c>
      <c r="CL1771" s="39">
        <f t="shared" si="2313"/>
        <v>4.8628635635211553E-3</v>
      </c>
      <c r="CM1771" s="39">
        <f t="shared" si="2314"/>
        <v>0</v>
      </c>
      <c r="CN1771" s="39">
        <f t="shared" si="2315"/>
        <v>9.7257271270423107E-3</v>
      </c>
      <c r="CO1771" s="39">
        <f t="shared" si="2316"/>
        <v>0</v>
      </c>
      <c r="CP1771" s="39">
        <f t="shared" si="2317"/>
        <v>3.2419090423474366E-3</v>
      </c>
      <c r="CQ1771" s="39">
        <f t="shared" si="2318"/>
        <v>0.11184586196098657</v>
      </c>
      <c r="CR1771" s="39">
        <f t="shared" si="2319"/>
        <v>8.1047726058685928E-3</v>
      </c>
      <c r="CS1771" s="39">
        <f t="shared" si="2320"/>
        <v>1.9451454254084621E-2</v>
      </c>
      <c r="CT1771" s="39">
        <f t="shared" si="2321"/>
        <v>1.8567297242535322E-2</v>
      </c>
      <c r="CU1771" s="39">
        <f t="shared" si="2322"/>
        <v>9.2836486212676608E-2</v>
      </c>
      <c r="CV1771" s="39">
        <f t="shared" si="2323"/>
        <v>2.652471034647903E-3</v>
      </c>
      <c r="CW1771" s="39">
        <f t="shared" si="2324"/>
        <v>0</v>
      </c>
      <c r="CX1771" s="39">
        <f t="shared" si="2325"/>
        <v>5.3049420692958061E-3</v>
      </c>
      <c r="CY1771" s="39">
        <f t="shared" si="2326"/>
        <v>0</v>
      </c>
      <c r="CZ1771" s="39">
        <f t="shared" si="2327"/>
        <v>1.768314023098602E-3</v>
      </c>
      <c r="DA1771" s="39">
        <f t="shared" si="2328"/>
        <v>6.1006833796901763E-2</v>
      </c>
      <c r="DB1771" s="39">
        <f t="shared" si="2329"/>
        <v>4.4207850577465046E-3</v>
      </c>
    </row>
    <row r="1772" spans="1:106" ht="12.75" customHeight="1" x14ac:dyDescent="0.3">
      <c r="A1772" s="9" t="str">
        <f t="shared" si="2330"/>
        <v>32 Zacatecas80-84 añosHombres</v>
      </c>
      <c r="B1772" s="22" t="s">
        <v>67</v>
      </c>
      <c r="C1772" s="22" t="s">
        <v>15</v>
      </c>
      <c r="D1772" s="30" t="s">
        <v>91</v>
      </c>
      <c r="E1772" s="23">
        <v>8641</v>
      </c>
      <c r="F1772" s="23">
        <v>8542</v>
      </c>
      <c r="G1772" s="23">
        <v>8510</v>
      </c>
      <c r="H1772" s="23">
        <v>30</v>
      </c>
      <c r="I1772" s="23">
        <v>2</v>
      </c>
      <c r="J1772" s="23">
        <v>95</v>
      </c>
      <c r="K1772" s="23">
        <v>49</v>
      </c>
      <c r="L1772" s="23">
        <v>46</v>
      </c>
      <c r="M1772" s="23">
        <v>0</v>
      </c>
      <c r="N1772" s="23">
        <v>4</v>
      </c>
      <c r="O1772" s="38">
        <f>+'07'!E1771-'05'!J1772</f>
        <v>30</v>
      </c>
      <c r="P1772" s="38">
        <f t="shared" si="2331"/>
        <v>125</v>
      </c>
      <c r="Q1772" s="39">
        <f>'07'!F1771/'05'!$P1772</f>
        <v>7.1999999999999995E-2</v>
      </c>
      <c r="R1772" s="39">
        <f>'07'!G1771/'05'!$P1772</f>
        <v>5.6000000000000001E-2</v>
      </c>
      <c r="S1772" s="39">
        <f>'07'!H1771/'05'!$P1772</f>
        <v>0.54400000000000004</v>
      </c>
      <c r="T1772" s="39">
        <f>'07'!I1771/'05'!$P1772</f>
        <v>1.6E-2</v>
      </c>
      <c r="U1772" s="39">
        <f>'07'!J1771/'05'!$P1772</f>
        <v>0</v>
      </c>
      <c r="V1772" s="39">
        <f>'07'!K1771/'05'!$P1772</f>
        <v>8.0000000000000002E-3</v>
      </c>
      <c r="W1772" s="39">
        <f>'07'!L1771/'05'!$P1772</f>
        <v>8.0000000000000002E-3</v>
      </c>
      <c r="X1772" s="39">
        <f>'07'!M1771/'05'!$P1772</f>
        <v>0</v>
      </c>
      <c r="Y1772" s="39">
        <f>'07'!N1771/'05'!$P1772</f>
        <v>0.28000000000000003</v>
      </c>
      <c r="Z1772" s="39">
        <f>'07'!O1771/'05'!$P1772</f>
        <v>1.6E-2</v>
      </c>
      <c r="AA1772" s="44">
        <f t="shared" si="2332"/>
        <v>3.3119999999999998</v>
      </c>
      <c r="AB1772" s="44">
        <f t="shared" si="2333"/>
        <v>2.5760000000000001</v>
      </c>
      <c r="AC1772" s="44">
        <f t="shared" si="2334"/>
        <v>25.024000000000001</v>
      </c>
      <c r="AD1772" s="44">
        <f t="shared" si="2335"/>
        <v>0.73599999999999999</v>
      </c>
      <c r="AE1772" s="44">
        <f t="shared" si="2336"/>
        <v>0</v>
      </c>
      <c r="AF1772" s="44">
        <f t="shared" si="2337"/>
        <v>0.36799999999999999</v>
      </c>
      <c r="AG1772" s="44">
        <f t="shared" si="2338"/>
        <v>0.36799999999999999</v>
      </c>
      <c r="AH1772" s="44">
        <f t="shared" si="2339"/>
        <v>0</v>
      </c>
      <c r="AI1772" s="44">
        <f t="shared" si="2340"/>
        <v>12.88</v>
      </c>
      <c r="AJ1772" s="44">
        <f t="shared" si="2341"/>
        <v>0.73599999999999999</v>
      </c>
      <c r="AK1772" s="44">
        <f t="shared" si="2342"/>
        <v>0</v>
      </c>
      <c r="AL1772" s="44">
        <f t="shared" si="2343"/>
        <v>0</v>
      </c>
      <c r="AM1772" s="44">
        <f t="shared" si="2344"/>
        <v>0</v>
      </c>
      <c r="AN1772" s="44">
        <f t="shared" si="2345"/>
        <v>0</v>
      </c>
      <c r="AO1772" s="44">
        <f t="shared" si="2346"/>
        <v>0</v>
      </c>
      <c r="AP1772" s="44">
        <f t="shared" si="2347"/>
        <v>0</v>
      </c>
      <c r="AQ1772" s="44">
        <f t="shared" si="2348"/>
        <v>0</v>
      </c>
      <c r="AR1772" s="44">
        <f t="shared" si="2349"/>
        <v>0</v>
      </c>
      <c r="AS1772" s="44">
        <f t="shared" si="2350"/>
        <v>0</v>
      </c>
      <c r="AT1772" s="44">
        <f t="shared" si="2351"/>
        <v>0</v>
      </c>
      <c r="AU1772" s="44">
        <f t="shared" si="2352"/>
        <v>3.5279999999999996</v>
      </c>
      <c r="AV1772" s="44">
        <f t="shared" si="2353"/>
        <v>2.7440000000000002</v>
      </c>
      <c r="AW1772" s="44">
        <f t="shared" si="2354"/>
        <v>26.656000000000002</v>
      </c>
      <c r="AX1772" s="44">
        <f t="shared" si="2355"/>
        <v>0.78400000000000003</v>
      </c>
      <c r="AY1772" s="44">
        <f t="shared" si="2356"/>
        <v>0</v>
      </c>
      <c r="AZ1772" s="44">
        <f t="shared" si="2357"/>
        <v>0.39200000000000002</v>
      </c>
      <c r="BA1772" s="44">
        <f t="shared" si="2358"/>
        <v>0.39200000000000002</v>
      </c>
      <c r="BB1772" s="44">
        <f t="shared" si="2359"/>
        <v>0</v>
      </c>
      <c r="BC1772" s="44">
        <f t="shared" si="2360"/>
        <v>13.72</v>
      </c>
      <c r="BD1772" s="44">
        <f t="shared" si="2361"/>
        <v>0.78400000000000003</v>
      </c>
      <c r="BE1772" s="44">
        <f t="shared" si="2362"/>
        <v>2.1599999999999997</v>
      </c>
      <c r="BF1772" s="44">
        <f t="shared" si="2363"/>
        <v>1.68</v>
      </c>
      <c r="BG1772" s="44">
        <f t="shared" si="2364"/>
        <v>16.32</v>
      </c>
      <c r="BH1772" s="44">
        <f t="shared" si="2365"/>
        <v>0.48</v>
      </c>
      <c r="BI1772" s="44">
        <f t="shared" si="2366"/>
        <v>0</v>
      </c>
      <c r="BJ1772" s="44">
        <f t="shared" si="2367"/>
        <v>0.24</v>
      </c>
      <c r="BK1772" s="44">
        <f t="shared" si="2368"/>
        <v>0.24</v>
      </c>
      <c r="BL1772" s="44">
        <f t="shared" si="2369"/>
        <v>0</v>
      </c>
      <c r="BM1772" s="44">
        <f t="shared" si="2370"/>
        <v>8.4</v>
      </c>
      <c r="BN1772" s="44">
        <f t="shared" si="2371"/>
        <v>0.48</v>
      </c>
      <c r="BO1772" s="39">
        <f t="shared" si="2372"/>
        <v>2.6495999999999999E-2</v>
      </c>
      <c r="BP1772" s="39">
        <f t="shared" si="2291"/>
        <v>2.0608000000000001E-2</v>
      </c>
      <c r="BQ1772" s="39">
        <f t="shared" si="2292"/>
        <v>0.20019200000000001</v>
      </c>
      <c r="BR1772" s="39">
        <f t="shared" si="2293"/>
        <v>5.888E-3</v>
      </c>
      <c r="BS1772" s="39">
        <f t="shared" si="2294"/>
        <v>0</v>
      </c>
      <c r="BT1772" s="39">
        <f t="shared" si="2295"/>
        <v>2.944E-3</v>
      </c>
      <c r="BU1772" s="39">
        <f t="shared" si="2296"/>
        <v>2.944E-3</v>
      </c>
      <c r="BV1772" s="39">
        <f t="shared" si="2297"/>
        <v>0</v>
      </c>
      <c r="BW1772" s="39">
        <f t="shared" si="2298"/>
        <v>0.10304000000000001</v>
      </c>
      <c r="BX1772" s="39">
        <f t="shared" si="2299"/>
        <v>5.888E-3</v>
      </c>
      <c r="BY1772" s="39">
        <f t="shared" si="2300"/>
        <v>0</v>
      </c>
      <c r="BZ1772" s="39">
        <f t="shared" si="2301"/>
        <v>0</v>
      </c>
      <c r="CA1772" s="39">
        <f t="shared" si="2302"/>
        <v>0</v>
      </c>
      <c r="CB1772" s="39">
        <f t="shared" si="2303"/>
        <v>0</v>
      </c>
      <c r="CC1772" s="39">
        <f t="shared" si="2304"/>
        <v>0</v>
      </c>
      <c r="CD1772" s="39">
        <f t="shared" si="2305"/>
        <v>0</v>
      </c>
      <c r="CE1772" s="39">
        <f t="shared" si="2306"/>
        <v>0</v>
      </c>
      <c r="CF1772" s="39">
        <f t="shared" si="2307"/>
        <v>0</v>
      </c>
      <c r="CG1772" s="39">
        <f t="shared" si="2308"/>
        <v>0</v>
      </c>
      <c r="CH1772" s="39">
        <f t="shared" si="2309"/>
        <v>0</v>
      </c>
      <c r="CI1772" s="39">
        <f t="shared" si="2310"/>
        <v>2.8223999999999996E-2</v>
      </c>
      <c r="CJ1772" s="39">
        <f t="shared" si="2311"/>
        <v>2.1952000000000003E-2</v>
      </c>
      <c r="CK1772" s="39">
        <f t="shared" si="2312"/>
        <v>0.21324800000000002</v>
      </c>
      <c r="CL1772" s="39">
        <f t="shared" si="2313"/>
        <v>6.2720000000000007E-3</v>
      </c>
      <c r="CM1772" s="39">
        <f t="shared" si="2314"/>
        <v>0</v>
      </c>
      <c r="CN1772" s="39">
        <f t="shared" si="2315"/>
        <v>3.1360000000000003E-3</v>
      </c>
      <c r="CO1772" s="39">
        <f t="shared" si="2316"/>
        <v>3.1360000000000003E-3</v>
      </c>
      <c r="CP1772" s="39">
        <f t="shared" si="2317"/>
        <v>0</v>
      </c>
      <c r="CQ1772" s="39">
        <f t="shared" si="2318"/>
        <v>0.10976000000000001</v>
      </c>
      <c r="CR1772" s="39">
        <f t="shared" si="2319"/>
        <v>6.2720000000000007E-3</v>
      </c>
      <c r="CS1772" s="39">
        <f t="shared" si="2320"/>
        <v>1.7279999999999997E-2</v>
      </c>
      <c r="CT1772" s="39">
        <f t="shared" si="2321"/>
        <v>1.3439999999999999E-2</v>
      </c>
      <c r="CU1772" s="39">
        <f t="shared" si="2322"/>
        <v>0.13056000000000001</v>
      </c>
      <c r="CV1772" s="39">
        <f t="shared" si="2323"/>
        <v>3.8399999999999997E-3</v>
      </c>
      <c r="CW1772" s="39">
        <f t="shared" si="2324"/>
        <v>0</v>
      </c>
      <c r="CX1772" s="39">
        <f t="shared" si="2325"/>
        <v>1.9199999999999998E-3</v>
      </c>
      <c r="CY1772" s="39">
        <f t="shared" si="2326"/>
        <v>1.9199999999999998E-3</v>
      </c>
      <c r="CZ1772" s="39">
        <f t="shared" si="2327"/>
        <v>0</v>
      </c>
      <c r="DA1772" s="39">
        <f t="shared" si="2328"/>
        <v>6.720000000000001E-2</v>
      </c>
      <c r="DB1772" s="39">
        <f t="shared" si="2329"/>
        <v>3.8399999999999997E-3</v>
      </c>
    </row>
    <row r="1773" spans="1:106" ht="12.75" customHeight="1" x14ac:dyDescent="0.3">
      <c r="A1773" s="9" t="str">
        <f t="shared" si="2330"/>
        <v>32 Zacatecas85 años y másHombres</v>
      </c>
      <c r="B1773" s="22" t="s">
        <v>67</v>
      </c>
      <c r="C1773" s="22" t="s">
        <v>15</v>
      </c>
      <c r="D1773" s="22" t="s">
        <v>92</v>
      </c>
      <c r="E1773" s="23">
        <v>8233</v>
      </c>
      <c r="F1773" s="23">
        <v>8148</v>
      </c>
      <c r="G1773" s="23">
        <v>8103</v>
      </c>
      <c r="H1773" s="23">
        <v>42</v>
      </c>
      <c r="I1773" s="23">
        <v>3</v>
      </c>
      <c r="J1773" s="23">
        <v>83</v>
      </c>
      <c r="K1773" s="23">
        <v>46</v>
      </c>
      <c r="L1773" s="23">
        <v>37</v>
      </c>
      <c r="M1773" s="23">
        <v>0</v>
      </c>
      <c r="N1773" s="23">
        <v>2</v>
      </c>
      <c r="O1773" s="38">
        <f>+'07'!E1772-'05'!J1773</f>
        <v>42</v>
      </c>
      <c r="P1773" s="38">
        <f t="shared" si="2331"/>
        <v>125</v>
      </c>
      <c r="Q1773" s="39">
        <f>'07'!F1772/'05'!$P1773</f>
        <v>0.04</v>
      </c>
      <c r="R1773" s="39">
        <f>'07'!G1772/'05'!$P1773</f>
        <v>0</v>
      </c>
      <c r="S1773" s="39">
        <f>'07'!H1772/'05'!$P1773</f>
        <v>0.64</v>
      </c>
      <c r="T1773" s="39">
        <f>'07'!I1772/'05'!$P1773</f>
        <v>0</v>
      </c>
      <c r="U1773" s="39">
        <f>'07'!J1772/'05'!$P1773</f>
        <v>0</v>
      </c>
      <c r="V1773" s="39">
        <f>'07'!K1772/'05'!$P1773</f>
        <v>1.6E-2</v>
      </c>
      <c r="W1773" s="39">
        <f>'07'!L1772/'05'!$P1773</f>
        <v>0</v>
      </c>
      <c r="X1773" s="39">
        <f>'07'!M1772/'05'!$P1773</f>
        <v>8.0000000000000002E-3</v>
      </c>
      <c r="Y1773" s="39">
        <f>'07'!N1772/'05'!$P1773</f>
        <v>0.27200000000000002</v>
      </c>
      <c r="Z1773" s="39">
        <f>'07'!O1772/'05'!$P1773</f>
        <v>2.4E-2</v>
      </c>
      <c r="AA1773" s="44">
        <f t="shared" si="2332"/>
        <v>1.48</v>
      </c>
      <c r="AB1773" s="44">
        <f t="shared" si="2333"/>
        <v>0</v>
      </c>
      <c r="AC1773" s="44">
        <f t="shared" si="2334"/>
        <v>23.68</v>
      </c>
      <c r="AD1773" s="44">
        <f t="shared" si="2335"/>
        <v>0</v>
      </c>
      <c r="AE1773" s="44">
        <f t="shared" si="2336"/>
        <v>0</v>
      </c>
      <c r="AF1773" s="44">
        <f t="shared" si="2337"/>
        <v>0.59199999999999997</v>
      </c>
      <c r="AG1773" s="44">
        <f t="shared" si="2338"/>
        <v>0</v>
      </c>
      <c r="AH1773" s="44">
        <f t="shared" si="2339"/>
        <v>0.29599999999999999</v>
      </c>
      <c r="AI1773" s="44">
        <f t="shared" si="2340"/>
        <v>10.064</v>
      </c>
      <c r="AJ1773" s="44">
        <f t="shared" si="2341"/>
        <v>0.88800000000000001</v>
      </c>
      <c r="AK1773" s="44">
        <f t="shared" si="2342"/>
        <v>0</v>
      </c>
      <c r="AL1773" s="44">
        <f t="shared" si="2343"/>
        <v>0</v>
      </c>
      <c r="AM1773" s="44">
        <f t="shared" si="2344"/>
        <v>0</v>
      </c>
      <c r="AN1773" s="44">
        <f t="shared" si="2345"/>
        <v>0</v>
      </c>
      <c r="AO1773" s="44">
        <f t="shared" si="2346"/>
        <v>0</v>
      </c>
      <c r="AP1773" s="44">
        <f t="shared" si="2347"/>
        <v>0</v>
      </c>
      <c r="AQ1773" s="44">
        <f t="shared" si="2348"/>
        <v>0</v>
      </c>
      <c r="AR1773" s="44">
        <f t="shared" si="2349"/>
        <v>0</v>
      </c>
      <c r="AS1773" s="44">
        <f t="shared" si="2350"/>
        <v>0</v>
      </c>
      <c r="AT1773" s="44">
        <f t="shared" si="2351"/>
        <v>0</v>
      </c>
      <c r="AU1773" s="44">
        <f t="shared" si="2352"/>
        <v>1.84</v>
      </c>
      <c r="AV1773" s="44">
        <f t="shared" si="2353"/>
        <v>0</v>
      </c>
      <c r="AW1773" s="44">
        <f t="shared" si="2354"/>
        <v>29.44</v>
      </c>
      <c r="AX1773" s="44">
        <f t="shared" si="2355"/>
        <v>0</v>
      </c>
      <c r="AY1773" s="44">
        <f t="shared" si="2356"/>
        <v>0</v>
      </c>
      <c r="AZ1773" s="44">
        <f t="shared" si="2357"/>
        <v>0.73599999999999999</v>
      </c>
      <c r="BA1773" s="44">
        <f t="shared" si="2358"/>
        <v>0</v>
      </c>
      <c r="BB1773" s="44">
        <f t="shared" si="2359"/>
        <v>0.36799999999999999</v>
      </c>
      <c r="BC1773" s="44">
        <f t="shared" si="2360"/>
        <v>12.512</v>
      </c>
      <c r="BD1773" s="44">
        <f t="shared" si="2361"/>
        <v>1.1040000000000001</v>
      </c>
      <c r="BE1773" s="44">
        <f t="shared" si="2362"/>
        <v>1.68</v>
      </c>
      <c r="BF1773" s="44">
        <f t="shared" si="2363"/>
        <v>0</v>
      </c>
      <c r="BG1773" s="44">
        <f t="shared" si="2364"/>
        <v>26.88</v>
      </c>
      <c r="BH1773" s="44">
        <f t="shared" si="2365"/>
        <v>0</v>
      </c>
      <c r="BI1773" s="44">
        <f t="shared" si="2366"/>
        <v>0</v>
      </c>
      <c r="BJ1773" s="44">
        <f t="shared" si="2367"/>
        <v>0.67200000000000004</v>
      </c>
      <c r="BK1773" s="44">
        <f t="shared" si="2368"/>
        <v>0</v>
      </c>
      <c r="BL1773" s="44">
        <f t="shared" si="2369"/>
        <v>0.33600000000000002</v>
      </c>
      <c r="BM1773" s="44">
        <f t="shared" si="2370"/>
        <v>11.424000000000001</v>
      </c>
      <c r="BN1773" s="44">
        <f t="shared" si="2371"/>
        <v>1.008</v>
      </c>
      <c r="BO1773" s="39">
        <f t="shared" si="2372"/>
        <v>1.184E-2</v>
      </c>
      <c r="BP1773" s="39">
        <f t="shared" si="2291"/>
        <v>0</v>
      </c>
      <c r="BQ1773" s="39">
        <f t="shared" si="2292"/>
        <v>0.18944</v>
      </c>
      <c r="BR1773" s="39">
        <f t="shared" si="2293"/>
        <v>0</v>
      </c>
      <c r="BS1773" s="39">
        <f t="shared" si="2294"/>
        <v>0</v>
      </c>
      <c r="BT1773" s="39">
        <f t="shared" si="2295"/>
        <v>4.7359999999999998E-3</v>
      </c>
      <c r="BU1773" s="39">
        <f t="shared" si="2296"/>
        <v>0</v>
      </c>
      <c r="BV1773" s="39">
        <f t="shared" si="2297"/>
        <v>2.3679999999999999E-3</v>
      </c>
      <c r="BW1773" s="39">
        <f t="shared" si="2298"/>
        <v>8.0512E-2</v>
      </c>
      <c r="BX1773" s="39">
        <f t="shared" si="2299"/>
        <v>7.1040000000000001E-3</v>
      </c>
      <c r="BY1773" s="39">
        <f t="shared" si="2300"/>
        <v>0</v>
      </c>
      <c r="BZ1773" s="39">
        <f t="shared" si="2301"/>
        <v>0</v>
      </c>
      <c r="CA1773" s="39">
        <f t="shared" si="2302"/>
        <v>0</v>
      </c>
      <c r="CB1773" s="39">
        <f t="shared" si="2303"/>
        <v>0</v>
      </c>
      <c r="CC1773" s="39">
        <f t="shared" si="2304"/>
        <v>0</v>
      </c>
      <c r="CD1773" s="39">
        <f t="shared" si="2305"/>
        <v>0</v>
      </c>
      <c r="CE1773" s="39">
        <f t="shared" si="2306"/>
        <v>0</v>
      </c>
      <c r="CF1773" s="39">
        <f t="shared" si="2307"/>
        <v>0</v>
      </c>
      <c r="CG1773" s="39">
        <f t="shared" si="2308"/>
        <v>0</v>
      </c>
      <c r="CH1773" s="39">
        <f t="shared" si="2309"/>
        <v>0</v>
      </c>
      <c r="CI1773" s="39">
        <f t="shared" si="2310"/>
        <v>1.472E-2</v>
      </c>
      <c r="CJ1773" s="39">
        <f t="shared" si="2311"/>
        <v>0</v>
      </c>
      <c r="CK1773" s="39">
        <f t="shared" si="2312"/>
        <v>0.23552000000000001</v>
      </c>
      <c r="CL1773" s="39">
        <f t="shared" si="2313"/>
        <v>0</v>
      </c>
      <c r="CM1773" s="39">
        <f t="shared" si="2314"/>
        <v>0</v>
      </c>
      <c r="CN1773" s="39">
        <f t="shared" si="2315"/>
        <v>5.888E-3</v>
      </c>
      <c r="CO1773" s="39">
        <f t="shared" si="2316"/>
        <v>0</v>
      </c>
      <c r="CP1773" s="39">
        <f t="shared" si="2317"/>
        <v>2.944E-3</v>
      </c>
      <c r="CQ1773" s="39">
        <f t="shared" si="2318"/>
        <v>0.100096</v>
      </c>
      <c r="CR1773" s="39">
        <f t="shared" si="2319"/>
        <v>8.8320000000000013E-3</v>
      </c>
      <c r="CS1773" s="39">
        <f t="shared" si="2320"/>
        <v>1.3439999999999999E-2</v>
      </c>
      <c r="CT1773" s="39">
        <f t="shared" si="2321"/>
        <v>0</v>
      </c>
      <c r="CU1773" s="39">
        <f t="shared" si="2322"/>
        <v>0.21503999999999998</v>
      </c>
      <c r="CV1773" s="39">
        <f t="shared" si="2323"/>
        <v>0</v>
      </c>
      <c r="CW1773" s="39">
        <f t="shared" si="2324"/>
        <v>0</v>
      </c>
      <c r="CX1773" s="39">
        <f t="shared" si="2325"/>
        <v>5.3760000000000006E-3</v>
      </c>
      <c r="CY1773" s="39">
        <f t="shared" si="2326"/>
        <v>0</v>
      </c>
      <c r="CZ1773" s="39">
        <f t="shared" si="2327"/>
        <v>2.6880000000000003E-3</v>
      </c>
      <c r="DA1773" s="39">
        <f t="shared" si="2328"/>
        <v>9.1392000000000015E-2</v>
      </c>
      <c r="DB1773" s="39">
        <f t="shared" si="2329"/>
        <v>8.064E-3</v>
      </c>
    </row>
    <row r="1774" spans="1:106" ht="12.75" customHeight="1" x14ac:dyDescent="0.3">
      <c r="A1774" s="9" t="str">
        <f t="shared" si="2330"/>
        <v>32 ZacatecasTotalMujeres</v>
      </c>
      <c r="B1774" s="16" t="s">
        <v>67</v>
      </c>
      <c r="C1774" s="16" t="s">
        <v>16</v>
      </c>
      <c r="D1774" s="16" t="s">
        <v>14</v>
      </c>
      <c r="E1774" s="17">
        <v>754957</v>
      </c>
      <c r="F1774" s="17">
        <v>735243</v>
      </c>
      <c r="G1774" s="17">
        <v>722131</v>
      </c>
      <c r="H1774" s="17">
        <v>12789</v>
      </c>
      <c r="I1774" s="17">
        <v>323</v>
      </c>
      <c r="J1774" s="17">
        <v>19246</v>
      </c>
      <c r="K1774" s="17">
        <v>15941</v>
      </c>
      <c r="L1774" s="17">
        <v>3040</v>
      </c>
      <c r="M1774" s="17">
        <v>265</v>
      </c>
      <c r="N1774" s="17">
        <v>468</v>
      </c>
      <c r="O1774" s="38">
        <f>+'07'!E1773-'05'!J1774</f>
        <v>12789</v>
      </c>
      <c r="P1774" s="38">
        <f t="shared" si="2331"/>
        <v>32035</v>
      </c>
      <c r="Q1774" s="39">
        <f>'07'!F1773/'05'!$P1774</f>
        <v>7.8726393007647888E-2</v>
      </c>
      <c r="R1774" s="39">
        <f>'07'!G1773/'05'!$P1774</f>
        <v>8.7466833151240833E-2</v>
      </c>
      <c r="S1774" s="39">
        <f>'07'!H1773/'05'!$P1774</f>
        <v>0.46349305447167161</v>
      </c>
      <c r="T1774" s="39">
        <f>'07'!I1773/'05'!$P1774</f>
        <v>0.14290619634774465</v>
      </c>
      <c r="U1774" s="39">
        <f>'07'!J1773/'05'!$P1774</f>
        <v>0.1047292024348369</v>
      </c>
      <c r="V1774" s="39">
        <f>'07'!K1773/'05'!$P1774</f>
        <v>2.2818791946308724E-2</v>
      </c>
      <c r="W1774" s="39">
        <f>'07'!L1773/'05'!$P1774</f>
        <v>5.6188543780240363E-4</v>
      </c>
      <c r="X1774" s="39">
        <f>'07'!M1773/'05'!$P1774</f>
        <v>3.7771187763383797E-3</v>
      </c>
      <c r="Y1774" s="39">
        <f>'07'!N1773/'05'!$P1774</f>
        <v>8.287810207585454E-2</v>
      </c>
      <c r="Z1774" s="39">
        <f>'07'!O1773/'05'!$P1774</f>
        <v>1.2642422350554081E-2</v>
      </c>
      <c r="AA1774" s="44">
        <f t="shared" si="2332"/>
        <v>239.32823474324957</v>
      </c>
      <c r="AB1774" s="44">
        <f t="shared" si="2333"/>
        <v>265.89917277977213</v>
      </c>
      <c r="AC1774" s="44">
        <f t="shared" si="2334"/>
        <v>1409.0188855938816</v>
      </c>
      <c r="AD1774" s="44">
        <f t="shared" si="2335"/>
        <v>434.43483689714373</v>
      </c>
      <c r="AE1774" s="44">
        <f t="shared" si="2336"/>
        <v>318.37677540190418</v>
      </c>
      <c r="AF1774" s="44">
        <f t="shared" si="2337"/>
        <v>69.369127516778519</v>
      </c>
      <c r="AG1774" s="44">
        <f t="shared" si="2338"/>
        <v>1.7081317309193069</v>
      </c>
      <c r="AH1774" s="44">
        <f t="shared" si="2339"/>
        <v>11.482441080068675</v>
      </c>
      <c r="AI1774" s="44">
        <f t="shared" si="2340"/>
        <v>251.94943031059779</v>
      </c>
      <c r="AJ1774" s="44">
        <f t="shared" si="2341"/>
        <v>38.432963945684406</v>
      </c>
      <c r="AK1774" s="44">
        <f t="shared" si="2342"/>
        <v>20.862494147026691</v>
      </c>
      <c r="AL1774" s="44">
        <f t="shared" si="2343"/>
        <v>23.17871078507882</v>
      </c>
      <c r="AM1774" s="44">
        <f t="shared" si="2344"/>
        <v>122.82565943499297</v>
      </c>
      <c r="AN1774" s="44">
        <f t="shared" si="2345"/>
        <v>37.87014203215233</v>
      </c>
      <c r="AO1774" s="44">
        <f t="shared" si="2346"/>
        <v>27.753238645231779</v>
      </c>
      <c r="AP1774" s="44">
        <f t="shared" si="2347"/>
        <v>6.0469798657718119</v>
      </c>
      <c r="AQ1774" s="44">
        <f t="shared" si="2348"/>
        <v>0.14889964101763697</v>
      </c>
      <c r="AR1774" s="44">
        <f t="shared" si="2349"/>
        <v>1.0009364757296706</v>
      </c>
      <c r="AS1774" s="44">
        <f t="shared" si="2350"/>
        <v>21.962697050101454</v>
      </c>
      <c r="AT1774" s="44">
        <f t="shared" si="2351"/>
        <v>3.3502419228968314</v>
      </c>
      <c r="AU1774" s="44">
        <f t="shared" si="2352"/>
        <v>1254.977430934915</v>
      </c>
      <c r="AV1774" s="44">
        <f t="shared" si="2353"/>
        <v>1394.3087872639301</v>
      </c>
      <c r="AW1774" s="44">
        <f t="shared" si="2354"/>
        <v>7388.542781332917</v>
      </c>
      <c r="AX1774" s="44">
        <f t="shared" si="2355"/>
        <v>2278.0676759793973</v>
      </c>
      <c r="AY1774" s="44">
        <f t="shared" si="2356"/>
        <v>1669.4882160137349</v>
      </c>
      <c r="AZ1774" s="44">
        <f t="shared" si="2357"/>
        <v>363.75436241610737</v>
      </c>
      <c r="BA1774" s="44">
        <f t="shared" si="2358"/>
        <v>8.9570157640081156</v>
      </c>
      <c r="BB1774" s="44">
        <f t="shared" si="2359"/>
        <v>60.21105041361011</v>
      </c>
      <c r="BC1774" s="44">
        <f t="shared" si="2360"/>
        <v>1321.1598251911971</v>
      </c>
      <c r="BD1774" s="44">
        <f t="shared" si="2361"/>
        <v>201.5328546901826</v>
      </c>
      <c r="BE1774" s="44">
        <f t="shared" si="2362"/>
        <v>1006.8318401748088</v>
      </c>
      <c r="BF1774" s="44">
        <f t="shared" si="2363"/>
        <v>1118.613329171219</v>
      </c>
      <c r="BG1774" s="44">
        <f t="shared" si="2364"/>
        <v>5927.6126736382084</v>
      </c>
      <c r="BH1774" s="44">
        <f t="shared" si="2365"/>
        <v>1827.6273450913063</v>
      </c>
      <c r="BI1774" s="44">
        <f t="shared" si="2366"/>
        <v>1339.3817699391291</v>
      </c>
      <c r="BJ1774" s="44">
        <f t="shared" si="2367"/>
        <v>291.82953020134227</v>
      </c>
      <c r="BK1774" s="44">
        <f t="shared" si="2368"/>
        <v>7.1859528640549399</v>
      </c>
      <c r="BL1774" s="44">
        <f t="shared" si="2369"/>
        <v>48.305572030591541</v>
      </c>
      <c r="BM1774" s="44">
        <f t="shared" si="2370"/>
        <v>1059.9280474481038</v>
      </c>
      <c r="BN1774" s="44">
        <f t="shared" si="2371"/>
        <v>161.68393944123613</v>
      </c>
      <c r="BO1774" s="39">
        <f t="shared" si="2372"/>
        <v>7.4708361087326225E-3</v>
      </c>
      <c r="BP1774" s="39">
        <f t="shared" si="2291"/>
        <v>8.3002707282588458E-3</v>
      </c>
      <c r="BQ1774" s="39">
        <f t="shared" si="2292"/>
        <v>4.3983732966876278E-2</v>
      </c>
      <c r="BR1774" s="39">
        <f t="shared" si="2293"/>
        <v>1.3561256029253746E-2</v>
      </c>
      <c r="BS1774" s="39">
        <f t="shared" si="2294"/>
        <v>9.9384041018231364E-3</v>
      </c>
      <c r="BT1774" s="39">
        <f t="shared" si="2295"/>
        <v>2.1654168102631034E-3</v>
      </c>
      <c r="BU1774" s="39">
        <f t="shared" si="2296"/>
        <v>5.3320796969542902E-5</v>
      </c>
      <c r="BV1774" s="39">
        <f t="shared" si="2297"/>
        <v>3.5843424629526064E-4</v>
      </c>
      <c r="BW1774" s="39">
        <f t="shared" si="2298"/>
        <v>7.8648175530075786E-3</v>
      </c>
      <c r="BX1774" s="39">
        <f t="shared" si="2299"/>
        <v>1.1997179318147153E-3</v>
      </c>
      <c r="BY1774" s="39">
        <f t="shared" si="2300"/>
        <v>6.5124064763623195E-4</v>
      </c>
      <c r="BZ1774" s="39">
        <f t="shared" si="2301"/>
        <v>7.2354333650940595E-4</v>
      </c>
      <c r="CA1774" s="39">
        <f t="shared" si="2302"/>
        <v>3.8341083013888862E-3</v>
      </c>
      <c r="CB1774" s="39">
        <f t="shared" si="2303"/>
        <v>1.1821489630763956E-3</v>
      </c>
      <c r="CC1774" s="39">
        <f t="shared" si="2304"/>
        <v>8.6634114703392471E-4</v>
      </c>
      <c r="CD1774" s="39">
        <f t="shared" si="2305"/>
        <v>1.887616627367508E-4</v>
      </c>
      <c r="CE1774" s="39">
        <f t="shared" si="2306"/>
        <v>4.6480299989897605E-6</v>
      </c>
      <c r="CF1774" s="39">
        <f t="shared" si="2307"/>
        <v>3.1245090548764494E-5</v>
      </c>
      <c r="CG1774" s="39">
        <f t="shared" si="2308"/>
        <v>6.8558442485098972E-4</v>
      </c>
      <c r="CH1774" s="39">
        <f t="shared" si="2309"/>
        <v>1.045806749772696E-4</v>
      </c>
      <c r="CI1774" s="39">
        <f t="shared" si="2310"/>
        <v>3.9175196845166689E-2</v>
      </c>
      <c r="CJ1774" s="39">
        <f t="shared" si="2311"/>
        <v>4.3524544631307324E-2</v>
      </c>
      <c r="CK1774" s="39">
        <f t="shared" si="2312"/>
        <v>0.23063969974505749</v>
      </c>
      <c r="CL1774" s="39">
        <f t="shared" si="2313"/>
        <v>7.1111836303399317E-2</v>
      </c>
      <c r="CM1774" s="39">
        <f t="shared" si="2314"/>
        <v>5.2114506508935066E-2</v>
      </c>
      <c r="CN1774" s="39">
        <f t="shared" si="2315"/>
        <v>1.1354904398817148E-2</v>
      </c>
      <c r="CO1774" s="39">
        <f t="shared" si="2316"/>
        <v>2.7960092910904059E-4</v>
      </c>
      <c r="CP1774" s="39">
        <f t="shared" si="2317"/>
        <v>1.8795395790107729E-3</v>
      </c>
      <c r="CQ1774" s="39">
        <f t="shared" si="2318"/>
        <v>4.1241137043583488E-2</v>
      </c>
      <c r="CR1774" s="39">
        <f t="shared" si="2319"/>
        <v>6.2910209049534139E-3</v>
      </c>
      <c r="CS1774" s="39">
        <f t="shared" si="2320"/>
        <v>3.1429119406112337E-2</v>
      </c>
      <c r="CT1774" s="39">
        <f t="shared" si="2321"/>
        <v>3.4918474455165258E-2</v>
      </c>
      <c r="CU1774" s="39">
        <f t="shared" si="2322"/>
        <v>0.18503551345834895</v>
      </c>
      <c r="CV1774" s="39">
        <f t="shared" si="2323"/>
        <v>5.7050955052015184E-2</v>
      </c>
      <c r="CW1774" s="39">
        <f t="shared" si="2324"/>
        <v>4.1809950677044766E-2</v>
      </c>
      <c r="CX1774" s="39">
        <f t="shared" si="2325"/>
        <v>9.1097090744917206E-3</v>
      </c>
      <c r="CY1774" s="39">
        <f t="shared" si="2326"/>
        <v>2.2431568172483034E-4</v>
      </c>
      <c r="CZ1774" s="39">
        <f t="shared" si="2327"/>
        <v>1.5078998604835818E-3</v>
      </c>
      <c r="DA1774" s="39">
        <f t="shared" si="2328"/>
        <v>3.3086563054412481E-2</v>
      </c>
      <c r="DB1774" s="39">
        <f t="shared" si="2329"/>
        <v>5.0471028388086826E-3</v>
      </c>
    </row>
    <row r="1775" spans="1:106" ht="12.75" customHeight="1" x14ac:dyDescent="0.3">
      <c r="A1775" s="9" t="str">
        <f t="shared" si="2330"/>
        <v>32 Zacatecas05-09 añosMujeres</v>
      </c>
      <c r="B1775" s="18" t="s">
        <v>67</v>
      </c>
      <c r="C1775" s="18" t="s">
        <v>16</v>
      </c>
      <c r="D1775" s="29" t="s">
        <v>76</v>
      </c>
      <c r="E1775" s="19">
        <v>77263</v>
      </c>
      <c r="F1775" s="19">
        <v>75039</v>
      </c>
      <c r="G1775" s="19">
        <v>73915</v>
      </c>
      <c r="H1775" s="19">
        <v>1097</v>
      </c>
      <c r="I1775" s="19">
        <v>27</v>
      </c>
      <c r="J1775" s="19">
        <v>2158</v>
      </c>
      <c r="K1775" s="19">
        <v>1839</v>
      </c>
      <c r="L1775" s="19">
        <v>301</v>
      </c>
      <c r="M1775" s="19">
        <v>18</v>
      </c>
      <c r="N1775" s="19">
        <v>66</v>
      </c>
      <c r="O1775" s="38">
        <f>+'07'!E1774-'05'!J1775</f>
        <v>1097</v>
      </c>
      <c r="P1775" s="38">
        <f t="shared" si="2331"/>
        <v>3255</v>
      </c>
      <c r="Q1775" s="39">
        <f>'07'!F1774/'05'!$P1775</f>
        <v>0</v>
      </c>
      <c r="R1775" s="39">
        <f>'07'!G1774/'05'!$P1775</f>
        <v>0</v>
      </c>
      <c r="S1775" s="39">
        <f>'07'!H1774/'05'!$P1775</f>
        <v>0.82242703533026118</v>
      </c>
      <c r="T1775" s="39">
        <f>'07'!I1774/'05'!$P1775</f>
        <v>0</v>
      </c>
      <c r="U1775" s="39">
        <f>'07'!J1774/'05'!$P1775</f>
        <v>5.8064516129032261E-2</v>
      </c>
      <c r="V1775" s="39">
        <f>'07'!K1774/'05'!$P1775</f>
        <v>2.7342549923195084E-2</v>
      </c>
      <c r="W1775" s="39">
        <f>'07'!L1774/'05'!$P1775</f>
        <v>6.1443932411674347E-4</v>
      </c>
      <c r="X1775" s="39">
        <f>'07'!M1774/'05'!$P1775</f>
        <v>3.3794162826420891E-3</v>
      </c>
      <c r="Y1775" s="39">
        <f>'07'!N1774/'05'!$P1775</f>
        <v>7.7726574500768045E-2</v>
      </c>
      <c r="Z1775" s="39">
        <f>'07'!O1774/'05'!$P1775</f>
        <v>1.0445468509984639E-2</v>
      </c>
      <c r="AA1775" s="44">
        <f t="shared" si="2332"/>
        <v>0</v>
      </c>
      <c r="AB1775" s="44">
        <f t="shared" si="2333"/>
        <v>0</v>
      </c>
      <c r="AC1775" s="44">
        <f t="shared" si="2334"/>
        <v>247.55053763440861</v>
      </c>
      <c r="AD1775" s="44">
        <f t="shared" si="2335"/>
        <v>0</v>
      </c>
      <c r="AE1775" s="44">
        <f t="shared" si="2336"/>
        <v>17.477419354838709</v>
      </c>
      <c r="AF1775" s="44">
        <f t="shared" si="2337"/>
        <v>8.2301075268817208</v>
      </c>
      <c r="AG1775" s="44">
        <f t="shared" si="2338"/>
        <v>0.18494623655913978</v>
      </c>
      <c r="AH1775" s="44">
        <f t="shared" si="2339"/>
        <v>1.0172043010752687</v>
      </c>
      <c r="AI1775" s="44">
        <f t="shared" si="2340"/>
        <v>23.395698924731182</v>
      </c>
      <c r="AJ1775" s="44">
        <f t="shared" si="2341"/>
        <v>3.1440860215053763</v>
      </c>
      <c r="AK1775" s="44">
        <f t="shared" si="2342"/>
        <v>0</v>
      </c>
      <c r="AL1775" s="44">
        <f t="shared" si="2343"/>
        <v>0</v>
      </c>
      <c r="AM1775" s="44">
        <f t="shared" si="2344"/>
        <v>14.8036866359447</v>
      </c>
      <c r="AN1775" s="44">
        <f t="shared" si="2345"/>
        <v>0</v>
      </c>
      <c r="AO1775" s="44">
        <f t="shared" si="2346"/>
        <v>1.0451612903225806</v>
      </c>
      <c r="AP1775" s="44">
        <f t="shared" si="2347"/>
        <v>0.49216589861751148</v>
      </c>
      <c r="AQ1775" s="44">
        <f t="shared" si="2348"/>
        <v>1.1059907834101382E-2</v>
      </c>
      <c r="AR1775" s="44">
        <f t="shared" si="2349"/>
        <v>6.0829493087557605E-2</v>
      </c>
      <c r="AS1775" s="44">
        <f t="shared" si="2350"/>
        <v>1.3990783410138248</v>
      </c>
      <c r="AT1775" s="44">
        <f t="shared" si="2351"/>
        <v>0.1880184331797235</v>
      </c>
      <c r="AU1775" s="44">
        <f t="shared" si="2352"/>
        <v>0</v>
      </c>
      <c r="AV1775" s="44">
        <f t="shared" si="2353"/>
        <v>0</v>
      </c>
      <c r="AW1775" s="44">
        <f t="shared" si="2354"/>
        <v>1512.4433179723503</v>
      </c>
      <c r="AX1775" s="44">
        <f t="shared" si="2355"/>
        <v>0</v>
      </c>
      <c r="AY1775" s="44">
        <f t="shared" si="2356"/>
        <v>106.78064516129032</v>
      </c>
      <c r="AZ1775" s="44">
        <f t="shared" si="2357"/>
        <v>50.282949308755761</v>
      </c>
      <c r="BA1775" s="44">
        <f t="shared" si="2358"/>
        <v>1.1299539170506911</v>
      </c>
      <c r="BB1775" s="44">
        <f t="shared" si="2359"/>
        <v>6.2147465437788014</v>
      </c>
      <c r="BC1775" s="44">
        <f t="shared" si="2360"/>
        <v>142.93917050691243</v>
      </c>
      <c r="BD1775" s="44">
        <f t="shared" si="2361"/>
        <v>19.20921658986175</v>
      </c>
      <c r="BE1775" s="44">
        <f t="shared" si="2362"/>
        <v>0</v>
      </c>
      <c r="BF1775" s="44">
        <f t="shared" si="2363"/>
        <v>0</v>
      </c>
      <c r="BG1775" s="44">
        <f t="shared" si="2364"/>
        <v>902.20245775729654</v>
      </c>
      <c r="BH1775" s="44">
        <f t="shared" si="2365"/>
        <v>0</v>
      </c>
      <c r="BI1775" s="44">
        <f t="shared" si="2366"/>
        <v>63.696774193548393</v>
      </c>
      <c r="BJ1775" s="44">
        <f t="shared" si="2367"/>
        <v>29.994777265745007</v>
      </c>
      <c r="BK1775" s="44">
        <f t="shared" si="2368"/>
        <v>0.67403993855606759</v>
      </c>
      <c r="BL1775" s="44">
        <f t="shared" si="2369"/>
        <v>3.7072196620583719</v>
      </c>
      <c r="BM1775" s="44">
        <f t="shared" si="2370"/>
        <v>85.266052227342541</v>
      </c>
      <c r="BN1775" s="44">
        <f t="shared" si="2371"/>
        <v>11.458678955453149</v>
      </c>
      <c r="BO1775" s="39">
        <f t="shared" si="2372"/>
        <v>0</v>
      </c>
      <c r="BP1775" s="39">
        <f t="shared" si="2291"/>
        <v>0</v>
      </c>
      <c r="BQ1775" s="39">
        <f t="shared" si="2292"/>
        <v>7.6052392514411246E-2</v>
      </c>
      <c r="BR1775" s="39">
        <f t="shared" si="2293"/>
        <v>0</v>
      </c>
      <c r="BS1775" s="39">
        <f t="shared" si="2294"/>
        <v>5.3694068678459932E-3</v>
      </c>
      <c r="BT1775" s="39">
        <f t="shared" si="2295"/>
        <v>2.5284508531126636E-3</v>
      </c>
      <c r="BU1775" s="39">
        <f t="shared" si="2296"/>
        <v>5.6819120294666595E-5</v>
      </c>
      <c r="BV1775" s="39">
        <f t="shared" si="2297"/>
        <v>3.1250516162066626E-4</v>
      </c>
      <c r="BW1775" s="39">
        <f t="shared" si="2298"/>
        <v>7.1876187172753249E-3</v>
      </c>
      <c r="BX1775" s="39">
        <f t="shared" si="2299"/>
        <v>9.6592504500933216E-4</v>
      </c>
      <c r="BY1775" s="39">
        <f t="shared" si="2300"/>
        <v>0</v>
      </c>
      <c r="BZ1775" s="39">
        <f t="shared" si="2301"/>
        <v>0</v>
      </c>
      <c r="CA1775" s="39">
        <f t="shared" si="2302"/>
        <v>4.5479836055129647E-3</v>
      </c>
      <c r="CB1775" s="39">
        <f t="shared" si="2303"/>
        <v>0</v>
      </c>
      <c r="CC1775" s="39">
        <f t="shared" si="2304"/>
        <v>3.2109409840939496E-4</v>
      </c>
      <c r="CD1775" s="39">
        <f t="shared" si="2305"/>
        <v>1.5120304104992673E-4</v>
      </c>
      <c r="CE1775" s="39">
        <f t="shared" si="2306"/>
        <v>3.3978211471893649E-6</v>
      </c>
      <c r="CF1775" s="39">
        <f t="shared" si="2307"/>
        <v>1.8688016309541508E-5</v>
      </c>
      <c r="CG1775" s="39">
        <f t="shared" si="2308"/>
        <v>4.2982437511945463E-4</v>
      </c>
      <c r="CH1775" s="39">
        <f t="shared" si="2309"/>
        <v>5.7762959502219201E-5</v>
      </c>
      <c r="CI1775" s="39">
        <f t="shared" si="2310"/>
        <v>0</v>
      </c>
      <c r="CJ1775" s="39">
        <f t="shared" si="2311"/>
        <v>0</v>
      </c>
      <c r="CK1775" s="39">
        <f t="shared" si="2312"/>
        <v>0.46465232502990794</v>
      </c>
      <c r="CL1775" s="39">
        <f t="shared" si="2313"/>
        <v>0</v>
      </c>
      <c r="CM1775" s="39">
        <f t="shared" si="2314"/>
        <v>3.280511372082652E-2</v>
      </c>
      <c r="CN1775" s="39">
        <f t="shared" si="2315"/>
        <v>1.5447910693934181E-2</v>
      </c>
      <c r="CO1775" s="39">
        <f t="shared" si="2316"/>
        <v>3.4714406053784673E-4</v>
      </c>
      <c r="CP1775" s="39">
        <f t="shared" si="2317"/>
        <v>1.9092923329581571E-3</v>
      </c>
      <c r="CQ1775" s="39">
        <f t="shared" si="2318"/>
        <v>4.3913723658037612E-2</v>
      </c>
      <c r="CR1775" s="39">
        <f t="shared" si="2319"/>
        <v>5.9014490291433947E-3</v>
      </c>
      <c r="CS1775" s="39">
        <f t="shared" si="2320"/>
        <v>0</v>
      </c>
      <c r="CT1775" s="39">
        <f t="shared" si="2321"/>
        <v>0</v>
      </c>
      <c r="CU1775" s="39">
        <f t="shared" si="2322"/>
        <v>0.27717433418042903</v>
      </c>
      <c r="CV1775" s="39">
        <f t="shared" si="2323"/>
        <v>0</v>
      </c>
      <c r="CW1775" s="39">
        <f t="shared" si="2324"/>
        <v>1.9568901441950351E-2</v>
      </c>
      <c r="CX1775" s="39">
        <f t="shared" si="2325"/>
        <v>9.2149853350983121E-3</v>
      </c>
      <c r="CY1775" s="39">
        <f t="shared" si="2326"/>
        <v>2.0707832213704073E-4</v>
      </c>
      <c r="CZ1775" s="39">
        <f t="shared" si="2327"/>
        <v>1.1389307717537241E-3</v>
      </c>
      <c r="DA1775" s="39">
        <f t="shared" si="2328"/>
        <v>2.6195407750335652E-2</v>
      </c>
      <c r="DB1775" s="39">
        <f t="shared" si="2329"/>
        <v>3.5203314763296925E-3</v>
      </c>
    </row>
    <row r="1776" spans="1:106" ht="12.75" customHeight="1" x14ac:dyDescent="0.3">
      <c r="A1776" s="9" t="str">
        <f t="shared" si="2330"/>
        <v>32 Zacatecas10-14 añosMujeres</v>
      </c>
      <c r="B1776" s="18" t="s">
        <v>67</v>
      </c>
      <c r="C1776" s="18" t="s">
        <v>16</v>
      </c>
      <c r="D1776" s="29" t="s">
        <v>77</v>
      </c>
      <c r="E1776" s="19">
        <v>74443</v>
      </c>
      <c r="F1776" s="19">
        <v>72657</v>
      </c>
      <c r="G1776" s="19">
        <v>71718</v>
      </c>
      <c r="H1776" s="19">
        <v>914</v>
      </c>
      <c r="I1776" s="19">
        <v>25</v>
      </c>
      <c r="J1776" s="19">
        <v>1762</v>
      </c>
      <c r="K1776" s="19">
        <v>1434</v>
      </c>
      <c r="L1776" s="19">
        <v>311</v>
      </c>
      <c r="M1776" s="19">
        <v>17</v>
      </c>
      <c r="N1776" s="19">
        <v>24</v>
      </c>
      <c r="O1776" s="38">
        <f>+'07'!E1775-'05'!J1776</f>
        <v>914</v>
      </c>
      <c r="P1776" s="38">
        <f t="shared" si="2331"/>
        <v>2676</v>
      </c>
      <c r="Q1776" s="39">
        <f>'07'!F1775/'05'!$P1776</f>
        <v>1.4573991031390135E-2</v>
      </c>
      <c r="R1776" s="39">
        <f>'07'!G1775/'05'!$P1776</f>
        <v>9.7159940209267555E-3</v>
      </c>
      <c r="S1776" s="39">
        <f>'07'!H1775/'05'!$P1776</f>
        <v>0.76681614349775784</v>
      </c>
      <c r="T1776" s="39">
        <f>'07'!I1775/'05'!$P1776</f>
        <v>6.7264573991031393E-3</v>
      </c>
      <c r="U1776" s="39">
        <f>'07'!J1775/'05'!$P1776</f>
        <v>9.52914798206278E-2</v>
      </c>
      <c r="V1776" s="39">
        <f>'07'!K1775/'05'!$P1776</f>
        <v>3.1390134529147982E-2</v>
      </c>
      <c r="W1776" s="39">
        <f>'07'!L1775/'05'!$P1776</f>
        <v>0</v>
      </c>
      <c r="X1776" s="39">
        <f>'07'!M1775/'05'!$P1776</f>
        <v>5.9790732436472349E-3</v>
      </c>
      <c r="Y1776" s="39">
        <f>'07'!N1775/'05'!$P1776</f>
        <v>6.2780269058295965E-2</v>
      </c>
      <c r="Z1776" s="39">
        <f>'07'!O1775/'05'!$P1776</f>
        <v>6.7264573991031393E-3</v>
      </c>
      <c r="AA1776" s="44">
        <f t="shared" si="2332"/>
        <v>4.5325112107623315</v>
      </c>
      <c r="AB1776" s="44">
        <f t="shared" si="2333"/>
        <v>3.021674140508221</v>
      </c>
      <c r="AC1776" s="44">
        <f t="shared" si="2334"/>
        <v>238.4798206278027</v>
      </c>
      <c r="AD1776" s="44">
        <f t="shared" si="2335"/>
        <v>2.0919282511210762</v>
      </c>
      <c r="AE1776" s="44">
        <f t="shared" si="2336"/>
        <v>29.635650224215247</v>
      </c>
      <c r="AF1776" s="44">
        <f t="shared" si="2337"/>
        <v>9.7623318385650233</v>
      </c>
      <c r="AG1776" s="44">
        <f t="shared" si="2338"/>
        <v>0</v>
      </c>
      <c r="AH1776" s="44">
        <f t="shared" si="2339"/>
        <v>1.8594917787742899</v>
      </c>
      <c r="AI1776" s="44">
        <f t="shared" si="2340"/>
        <v>19.524663677130047</v>
      </c>
      <c r="AJ1776" s="44">
        <f t="shared" si="2341"/>
        <v>2.0919282511210762</v>
      </c>
      <c r="AK1776" s="44">
        <f t="shared" si="2342"/>
        <v>0.24775784753363228</v>
      </c>
      <c r="AL1776" s="44">
        <f t="shared" si="2343"/>
        <v>0.16517189835575485</v>
      </c>
      <c r="AM1776" s="44">
        <f t="shared" si="2344"/>
        <v>13.035874439461884</v>
      </c>
      <c r="AN1776" s="44">
        <f t="shared" si="2345"/>
        <v>0.11434977578475337</v>
      </c>
      <c r="AO1776" s="44">
        <f t="shared" si="2346"/>
        <v>1.6199551569506725</v>
      </c>
      <c r="AP1776" s="44">
        <f t="shared" si="2347"/>
        <v>0.53363228699551568</v>
      </c>
      <c r="AQ1776" s="44">
        <f t="shared" si="2348"/>
        <v>0</v>
      </c>
      <c r="AR1776" s="44">
        <f t="shared" si="2349"/>
        <v>0.10164424514200299</v>
      </c>
      <c r="AS1776" s="44">
        <f t="shared" si="2350"/>
        <v>1.0672645739910314</v>
      </c>
      <c r="AT1776" s="44">
        <f t="shared" si="2351"/>
        <v>0.11434977578475337</v>
      </c>
      <c r="AU1776" s="44">
        <f t="shared" si="2352"/>
        <v>20.899103139013455</v>
      </c>
      <c r="AV1776" s="44">
        <f t="shared" si="2353"/>
        <v>13.932735426008968</v>
      </c>
      <c r="AW1776" s="44">
        <f t="shared" si="2354"/>
        <v>1099.6143497757848</v>
      </c>
      <c r="AX1776" s="44">
        <f t="shared" si="2355"/>
        <v>9.6457399103139014</v>
      </c>
      <c r="AY1776" s="44">
        <f t="shared" si="2356"/>
        <v>136.64798206278027</v>
      </c>
      <c r="AZ1776" s="44">
        <f t="shared" si="2357"/>
        <v>45.013452914798208</v>
      </c>
      <c r="BA1776" s="44">
        <f t="shared" si="2358"/>
        <v>0</v>
      </c>
      <c r="BB1776" s="44">
        <f t="shared" si="2359"/>
        <v>8.5739910313901344</v>
      </c>
      <c r="BC1776" s="44">
        <f t="shared" si="2360"/>
        <v>90.026905829596416</v>
      </c>
      <c r="BD1776" s="44">
        <f t="shared" si="2361"/>
        <v>9.6457399103139014</v>
      </c>
      <c r="BE1776" s="44">
        <f t="shared" si="2362"/>
        <v>13.320627802690584</v>
      </c>
      <c r="BF1776" s="44">
        <f t="shared" si="2363"/>
        <v>8.8804185351270544</v>
      </c>
      <c r="BG1776" s="44">
        <f t="shared" si="2364"/>
        <v>700.86995515695071</v>
      </c>
      <c r="BH1776" s="44">
        <f t="shared" si="2365"/>
        <v>6.1479820627802697</v>
      </c>
      <c r="BI1776" s="44">
        <f t="shared" si="2366"/>
        <v>87.096412556053806</v>
      </c>
      <c r="BJ1776" s="44">
        <f t="shared" si="2367"/>
        <v>28.690582959641254</v>
      </c>
      <c r="BK1776" s="44">
        <f t="shared" si="2368"/>
        <v>0</v>
      </c>
      <c r="BL1776" s="44">
        <f t="shared" si="2369"/>
        <v>5.4648729446935729</v>
      </c>
      <c r="BM1776" s="44">
        <f t="shared" si="2370"/>
        <v>57.381165919282509</v>
      </c>
      <c r="BN1776" s="44">
        <f t="shared" si="2371"/>
        <v>6.1479820627802697</v>
      </c>
      <c r="BO1776" s="39">
        <f t="shared" si="2372"/>
        <v>1.6937635316750118E-3</v>
      </c>
      <c r="BP1776" s="39">
        <f t="shared" si="2291"/>
        <v>1.1291756877833412E-3</v>
      </c>
      <c r="BQ1776" s="39">
        <f t="shared" si="2292"/>
        <v>8.911801966659294E-2</v>
      </c>
      <c r="BR1776" s="39">
        <f t="shared" si="2293"/>
        <v>7.8173701461923628E-4</v>
      </c>
      <c r="BS1776" s="39">
        <f t="shared" si="2294"/>
        <v>1.1074607707105848E-2</v>
      </c>
      <c r="BT1776" s="39">
        <f t="shared" si="2295"/>
        <v>3.6481060682231029E-3</v>
      </c>
      <c r="BU1776" s="39">
        <f t="shared" si="2296"/>
        <v>0</v>
      </c>
      <c r="BV1776" s="39">
        <f t="shared" si="2297"/>
        <v>6.9487734632821003E-4</v>
      </c>
      <c r="BW1776" s="39">
        <f t="shared" si="2298"/>
        <v>7.2962121364462057E-3</v>
      </c>
      <c r="BX1776" s="39">
        <f t="shared" si="2299"/>
        <v>7.8173701461923628E-4</v>
      </c>
      <c r="BY1776" s="39">
        <f t="shared" si="2300"/>
        <v>9.2585144818248236E-5</v>
      </c>
      <c r="BZ1776" s="39">
        <f t="shared" si="2301"/>
        <v>6.1723429878832162E-5</v>
      </c>
      <c r="CA1776" s="39">
        <f t="shared" si="2302"/>
        <v>4.8714030042832151E-3</v>
      </c>
      <c r="CB1776" s="39">
        <f t="shared" si="2303"/>
        <v>4.2731605300729957E-5</v>
      </c>
      <c r="CC1776" s="39">
        <f t="shared" si="2304"/>
        <v>6.0536440842700765E-4</v>
      </c>
      <c r="CD1776" s="39">
        <f t="shared" si="2305"/>
        <v>1.9941415807007312E-4</v>
      </c>
      <c r="CE1776" s="39">
        <f t="shared" si="2306"/>
        <v>0</v>
      </c>
      <c r="CF1776" s="39">
        <f t="shared" si="2307"/>
        <v>3.7983649156204403E-5</v>
      </c>
      <c r="CG1776" s="39">
        <f t="shared" si="2308"/>
        <v>3.9882831614014623E-4</v>
      </c>
      <c r="CH1776" s="39">
        <f t="shared" si="2309"/>
        <v>4.2731605300729957E-5</v>
      </c>
      <c r="CI1776" s="39">
        <f t="shared" si="2310"/>
        <v>7.8098292746687052E-3</v>
      </c>
      <c r="CJ1776" s="39">
        <f t="shared" si="2311"/>
        <v>5.2065528497791357E-3</v>
      </c>
      <c r="CK1776" s="39">
        <f t="shared" si="2312"/>
        <v>0.41091717106718417</v>
      </c>
      <c r="CL1776" s="39">
        <f t="shared" si="2313"/>
        <v>3.6045365883086329E-3</v>
      </c>
      <c r="CM1776" s="39">
        <f t="shared" si="2314"/>
        <v>5.1064268334372297E-2</v>
      </c>
      <c r="CN1776" s="39">
        <f t="shared" si="2315"/>
        <v>1.6821170745440286E-2</v>
      </c>
      <c r="CO1776" s="39">
        <f t="shared" si="2316"/>
        <v>0</v>
      </c>
      <c r="CP1776" s="39">
        <f t="shared" si="2317"/>
        <v>3.2040325229410068E-3</v>
      </c>
      <c r="CQ1776" s="39">
        <f t="shared" si="2318"/>
        <v>3.3642341490880572E-2</v>
      </c>
      <c r="CR1776" s="39">
        <f t="shared" si="2319"/>
        <v>3.6045365883086329E-3</v>
      </c>
      <c r="CS1776" s="39">
        <f t="shared" si="2320"/>
        <v>4.9778130802281707E-3</v>
      </c>
      <c r="CT1776" s="39">
        <f t="shared" si="2321"/>
        <v>3.3185420534854464E-3</v>
      </c>
      <c r="CU1776" s="39">
        <f t="shared" si="2322"/>
        <v>0.2619095497596976</v>
      </c>
      <c r="CV1776" s="39">
        <f t="shared" si="2323"/>
        <v>2.2974521908745403E-3</v>
      </c>
      <c r="CW1776" s="39">
        <f t="shared" si="2324"/>
        <v>3.2547239370722646E-2</v>
      </c>
      <c r="CX1776" s="39">
        <f t="shared" si="2325"/>
        <v>1.072144355741452E-2</v>
      </c>
      <c r="CY1776" s="39">
        <f t="shared" si="2326"/>
        <v>0</v>
      </c>
      <c r="CZ1776" s="39">
        <f t="shared" si="2327"/>
        <v>2.0421797252218135E-3</v>
      </c>
      <c r="DA1776" s="39">
        <f t="shared" si="2328"/>
        <v>2.1442887114829039E-2</v>
      </c>
      <c r="DB1776" s="39">
        <f t="shared" si="2329"/>
        <v>2.2974521908745403E-3</v>
      </c>
    </row>
    <row r="1777" spans="1:106" ht="12.75" customHeight="1" x14ac:dyDescent="0.3">
      <c r="A1777" s="9" t="str">
        <f t="shared" si="2330"/>
        <v>32 Zacatecas15-19 añosMujeres</v>
      </c>
      <c r="B1777" s="18" t="s">
        <v>67</v>
      </c>
      <c r="C1777" s="18" t="s">
        <v>16</v>
      </c>
      <c r="D1777" s="29" t="s">
        <v>78</v>
      </c>
      <c r="E1777" s="19">
        <v>70348</v>
      </c>
      <c r="F1777" s="19">
        <v>68495</v>
      </c>
      <c r="G1777" s="19">
        <v>66890</v>
      </c>
      <c r="H1777" s="19">
        <v>1579</v>
      </c>
      <c r="I1777" s="19">
        <v>26</v>
      </c>
      <c r="J1777" s="19">
        <v>1806</v>
      </c>
      <c r="K1777" s="19">
        <v>1557</v>
      </c>
      <c r="L1777" s="19">
        <v>239</v>
      </c>
      <c r="M1777" s="19">
        <v>10</v>
      </c>
      <c r="N1777" s="19">
        <v>47</v>
      </c>
      <c r="O1777" s="38">
        <f>+'07'!E1776-'05'!J1777</f>
        <v>1579</v>
      </c>
      <c r="P1777" s="38">
        <f t="shared" si="2331"/>
        <v>3385</v>
      </c>
      <c r="Q1777" s="39">
        <f>'07'!F1776/'05'!$P1777</f>
        <v>4.5199409158050222E-2</v>
      </c>
      <c r="R1777" s="39">
        <f>'07'!G1776/'05'!$P1777</f>
        <v>1.9202363367799114E-2</v>
      </c>
      <c r="S1777" s="39">
        <f>'07'!H1776/'05'!$P1777</f>
        <v>0.39793205317577546</v>
      </c>
      <c r="T1777" s="39">
        <f>'07'!I1776/'05'!$P1777</f>
        <v>0.19556868537666175</v>
      </c>
      <c r="U1777" s="39">
        <f>'07'!J1776/'05'!$P1777</f>
        <v>0.27740029542097489</v>
      </c>
      <c r="V1777" s="39">
        <f>'07'!K1776/'05'!$P1777</f>
        <v>2.0679468242245199E-2</v>
      </c>
      <c r="W1777" s="39">
        <f>'07'!L1776/'05'!$P1777</f>
        <v>0</v>
      </c>
      <c r="X1777" s="39">
        <f>'07'!M1776/'05'!$P1777</f>
        <v>2.6587887740029542E-3</v>
      </c>
      <c r="Y1777" s="39">
        <f>'07'!N1776/'05'!$P1777</f>
        <v>2.9837518463810931E-2</v>
      </c>
      <c r="Z1777" s="39">
        <f>'07'!O1776/'05'!$P1777</f>
        <v>1.1521418020679469E-2</v>
      </c>
      <c r="AA1777" s="44">
        <f t="shared" si="2332"/>
        <v>10.802658788774004</v>
      </c>
      <c r="AB1777" s="44">
        <f t="shared" si="2333"/>
        <v>4.5893648449039883</v>
      </c>
      <c r="AC1777" s="44">
        <f t="shared" si="2334"/>
        <v>95.10576070901034</v>
      </c>
      <c r="AD1777" s="44">
        <f t="shared" si="2335"/>
        <v>46.740915805022155</v>
      </c>
      <c r="AE1777" s="44">
        <f t="shared" si="2336"/>
        <v>66.298670605612998</v>
      </c>
      <c r="AF1777" s="44">
        <f t="shared" si="2337"/>
        <v>4.9423929098966024</v>
      </c>
      <c r="AG1777" s="44">
        <f t="shared" si="2338"/>
        <v>0</v>
      </c>
      <c r="AH1777" s="44">
        <f t="shared" si="2339"/>
        <v>0.63545051698670607</v>
      </c>
      <c r="AI1777" s="44">
        <f t="shared" si="2340"/>
        <v>7.1311669128508122</v>
      </c>
      <c r="AJ1777" s="44">
        <f t="shared" si="2341"/>
        <v>2.7536189069423931</v>
      </c>
      <c r="AK1777" s="44">
        <f t="shared" si="2342"/>
        <v>0.45199409158050219</v>
      </c>
      <c r="AL1777" s="44">
        <f t="shared" si="2343"/>
        <v>0.19202363367799113</v>
      </c>
      <c r="AM1777" s="44">
        <f t="shared" si="2344"/>
        <v>3.9793205317577547</v>
      </c>
      <c r="AN1777" s="44">
        <f t="shared" si="2345"/>
        <v>1.9556868537666174</v>
      </c>
      <c r="AO1777" s="44">
        <f t="shared" si="2346"/>
        <v>2.7740029542097489</v>
      </c>
      <c r="AP1777" s="44">
        <f t="shared" si="2347"/>
        <v>0.206794682422452</v>
      </c>
      <c r="AQ1777" s="44">
        <f t="shared" si="2348"/>
        <v>0</v>
      </c>
      <c r="AR1777" s="44">
        <f t="shared" si="2349"/>
        <v>2.6587887740029542E-2</v>
      </c>
      <c r="AS1777" s="44">
        <f t="shared" si="2350"/>
        <v>0.2983751846381093</v>
      </c>
      <c r="AT1777" s="44">
        <f t="shared" si="2351"/>
        <v>0.11521418020679469</v>
      </c>
      <c r="AU1777" s="44">
        <f t="shared" si="2352"/>
        <v>70.375480059084197</v>
      </c>
      <c r="AV1777" s="44">
        <f t="shared" si="2353"/>
        <v>29.898079763663223</v>
      </c>
      <c r="AW1777" s="44">
        <f t="shared" si="2354"/>
        <v>619.58020679468234</v>
      </c>
      <c r="AX1777" s="44">
        <f t="shared" si="2355"/>
        <v>304.50044313146236</v>
      </c>
      <c r="AY1777" s="44">
        <f t="shared" si="2356"/>
        <v>431.91225997045791</v>
      </c>
      <c r="AZ1777" s="44">
        <f t="shared" si="2357"/>
        <v>32.197932053175776</v>
      </c>
      <c r="BA1777" s="44">
        <f t="shared" si="2358"/>
        <v>0</v>
      </c>
      <c r="BB1777" s="44">
        <f t="shared" si="2359"/>
        <v>4.1397341211225998</v>
      </c>
      <c r="BC1777" s="44">
        <f t="shared" si="2360"/>
        <v>46.457016248153622</v>
      </c>
      <c r="BD1777" s="44">
        <f t="shared" si="2361"/>
        <v>17.938847858197931</v>
      </c>
      <c r="BE1777" s="44">
        <f t="shared" si="2362"/>
        <v>71.369867060561305</v>
      </c>
      <c r="BF1777" s="44">
        <f t="shared" si="2363"/>
        <v>30.3205317577548</v>
      </c>
      <c r="BG1777" s="44">
        <f t="shared" si="2364"/>
        <v>628.33471196454946</v>
      </c>
      <c r="BH1777" s="44">
        <f t="shared" si="2365"/>
        <v>308.80295420974892</v>
      </c>
      <c r="BI1777" s="44">
        <f t="shared" si="2366"/>
        <v>438.01506646971933</v>
      </c>
      <c r="BJ1777" s="44">
        <f t="shared" si="2367"/>
        <v>32.652880354505172</v>
      </c>
      <c r="BK1777" s="44">
        <f t="shared" si="2368"/>
        <v>0</v>
      </c>
      <c r="BL1777" s="44">
        <f t="shared" si="2369"/>
        <v>4.1982274741506647</v>
      </c>
      <c r="BM1777" s="44">
        <f t="shared" si="2370"/>
        <v>47.113441654357459</v>
      </c>
      <c r="BN1777" s="44">
        <f t="shared" si="2371"/>
        <v>18.192319054652881</v>
      </c>
      <c r="BO1777" s="39">
        <f t="shared" si="2372"/>
        <v>3.1913319907751858E-3</v>
      </c>
      <c r="BP1777" s="39">
        <f t="shared" si="2291"/>
        <v>1.3557946366038369E-3</v>
      </c>
      <c r="BQ1777" s="39">
        <f t="shared" si="2292"/>
        <v>2.8096236546236438E-2</v>
      </c>
      <c r="BR1777" s="39">
        <f t="shared" si="2293"/>
        <v>1.3808246914334462E-2</v>
      </c>
      <c r="BS1777" s="39">
        <f t="shared" si="2294"/>
        <v>1.9586017904169275E-2</v>
      </c>
      <c r="BT1777" s="39">
        <f t="shared" si="2295"/>
        <v>1.4600865317272089E-3</v>
      </c>
      <c r="BU1777" s="39">
        <f t="shared" si="2296"/>
        <v>0</v>
      </c>
      <c r="BV1777" s="39">
        <f t="shared" si="2297"/>
        <v>1.8772541122206974E-4</v>
      </c>
      <c r="BW1777" s="39">
        <f t="shared" si="2298"/>
        <v>2.106696281492116E-3</v>
      </c>
      <c r="BX1777" s="39">
        <f t="shared" si="2299"/>
        <v>8.1347678196230224E-4</v>
      </c>
      <c r="BY1777" s="39">
        <f t="shared" si="2300"/>
        <v>1.3352853517887805E-4</v>
      </c>
      <c r="BZ1777" s="39">
        <f t="shared" si="2301"/>
        <v>5.6727809062922046E-5</v>
      </c>
      <c r="CA1777" s="39">
        <f t="shared" si="2302"/>
        <v>1.1755747508885538E-3</v>
      </c>
      <c r="CB1777" s="39">
        <f t="shared" si="2303"/>
        <v>5.7775091691775996E-4</v>
      </c>
      <c r="CC1777" s="39">
        <f t="shared" si="2304"/>
        <v>8.1949865707821236E-4</v>
      </c>
      <c r="CD1777" s="39">
        <f t="shared" si="2305"/>
        <v>6.1091486683146828E-5</v>
      </c>
      <c r="CE1777" s="39">
        <f t="shared" si="2306"/>
        <v>0</v>
      </c>
      <c r="CF1777" s="39">
        <f t="shared" si="2307"/>
        <v>7.8546197164045913E-6</v>
      </c>
      <c r="CG1777" s="39">
        <f t="shared" si="2308"/>
        <v>8.8146287928540418E-5</v>
      </c>
      <c r="CH1777" s="39">
        <f t="shared" si="2309"/>
        <v>3.4036685437753232E-5</v>
      </c>
      <c r="CI1777" s="39">
        <f t="shared" si="2310"/>
        <v>2.0790392927351315E-2</v>
      </c>
      <c r="CJ1777" s="39">
        <f t="shared" si="2311"/>
        <v>8.8325198710969641E-3</v>
      </c>
      <c r="CK1777" s="39">
        <f t="shared" si="2312"/>
        <v>0.18303698871334781</v>
      </c>
      <c r="CL1777" s="39">
        <f t="shared" si="2313"/>
        <v>8.9955817764095239E-2</v>
      </c>
      <c r="CM1777" s="39">
        <f t="shared" si="2314"/>
        <v>0.12759594090707768</v>
      </c>
      <c r="CN1777" s="39">
        <f t="shared" si="2315"/>
        <v>9.5119444765659599E-3</v>
      </c>
      <c r="CO1777" s="39">
        <f t="shared" si="2316"/>
        <v>0</v>
      </c>
      <c r="CP1777" s="39">
        <f t="shared" si="2317"/>
        <v>1.2229642898441949E-3</v>
      </c>
      <c r="CQ1777" s="39">
        <f t="shared" si="2318"/>
        <v>1.3724377030473743E-2</v>
      </c>
      <c r="CR1777" s="39">
        <f t="shared" si="2319"/>
        <v>5.299511922658178E-3</v>
      </c>
      <c r="CS1777" s="39">
        <f t="shared" si="2320"/>
        <v>2.1084155704744846E-2</v>
      </c>
      <c r="CT1777" s="39">
        <f t="shared" si="2321"/>
        <v>8.9573210510353919E-3</v>
      </c>
      <c r="CU1777" s="39">
        <f t="shared" si="2322"/>
        <v>0.18562325316530265</v>
      </c>
      <c r="CV1777" s="39">
        <f t="shared" si="2323"/>
        <v>9.1226869781314307E-2</v>
      </c>
      <c r="CW1777" s="39">
        <f t="shared" si="2324"/>
        <v>0.12939883795264973</v>
      </c>
      <c r="CX1777" s="39">
        <f t="shared" si="2325"/>
        <v>9.6463457472688845E-3</v>
      </c>
      <c r="CY1777" s="39">
        <f t="shared" si="2326"/>
        <v>0</v>
      </c>
      <c r="CZ1777" s="39">
        <f t="shared" si="2327"/>
        <v>1.240244453220285E-3</v>
      </c>
      <c r="DA1777" s="39">
        <f t="shared" si="2328"/>
        <v>1.3918298863916531E-2</v>
      </c>
      <c r="DB1777" s="39">
        <f t="shared" si="2329"/>
        <v>5.3743926306212353E-3</v>
      </c>
    </row>
    <row r="1778" spans="1:106" ht="12.75" customHeight="1" x14ac:dyDescent="0.3">
      <c r="A1778" s="9" t="str">
        <f t="shared" si="2330"/>
        <v>32 Zacatecas20-24 añosMujeres</v>
      </c>
      <c r="B1778" s="18" t="s">
        <v>67</v>
      </c>
      <c r="C1778" s="18" t="s">
        <v>16</v>
      </c>
      <c r="D1778" s="29" t="s">
        <v>79</v>
      </c>
      <c r="E1778" s="19">
        <v>66949</v>
      </c>
      <c r="F1778" s="19">
        <v>64465</v>
      </c>
      <c r="G1778" s="19">
        <v>61791</v>
      </c>
      <c r="H1778" s="19">
        <v>2654</v>
      </c>
      <c r="I1778" s="19">
        <v>20</v>
      </c>
      <c r="J1778" s="19">
        <v>2418</v>
      </c>
      <c r="K1778" s="19">
        <v>2166</v>
      </c>
      <c r="L1778" s="19">
        <v>227</v>
      </c>
      <c r="M1778" s="19">
        <v>25</v>
      </c>
      <c r="N1778" s="19">
        <v>66</v>
      </c>
      <c r="O1778" s="38">
        <f>+'07'!E1777-'05'!J1778</f>
        <v>2654</v>
      </c>
      <c r="P1778" s="38">
        <f t="shared" si="2331"/>
        <v>5072</v>
      </c>
      <c r="Q1778" s="39">
        <f>'07'!F1777/'05'!$P1778</f>
        <v>8.4582018927444796E-2</v>
      </c>
      <c r="R1778" s="39">
        <f>'07'!G1777/'05'!$P1778</f>
        <v>6.1119873817034702E-2</v>
      </c>
      <c r="S1778" s="39">
        <f>'07'!H1777/'05'!$P1778</f>
        <v>0.22062302839116718</v>
      </c>
      <c r="T1778" s="39">
        <f>'07'!I1777/'05'!$P1778</f>
        <v>0.26912460567823343</v>
      </c>
      <c r="U1778" s="39">
        <f>'07'!J1777/'05'!$P1778</f>
        <v>0.3024447949526814</v>
      </c>
      <c r="V1778" s="39">
        <f>'07'!K1777/'05'!$P1778</f>
        <v>1.1435331230283912E-2</v>
      </c>
      <c r="W1778" s="39">
        <f>'07'!L1777/'05'!$P1778</f>
        <v>1.9716088328075709E-4</v>
      </c>
      <c r="X1778" s="39">
        <f>'07'!M1777/'05'!$P1778</f>
        <v>5.914826498422713E-4</v>
      </c>
      <c r="Y1778" s="39">
        <f>'07'!N1777/'05'!$P1778</f>
        <v>3.7854889589905363E-2</v>
      </c>
      <c r="Z1778" s="39">
        <f>'07'!O1777/'05'!$P1778</f>
        <v>1.2026813880126183E-2</v>
      </c>
      <c r="AA1778" s="44">
        <f t="shared" si="2332"/>
        <v>19.200118296529968</v>
      </c>
      <c r="AB1778" s="44">
        <f t="shared" si="2333"/>
        <v>13.874211356466878</v>
      </c>
      <c r="AC1778" s="44">
        <f t="shared" si="2334"/>
        <v>50.081427444794947</v>
      </c>
      <c r="AD1778" s="44">
        <f t="shared" si="2335"/>
        <v>61.091285488958988</v>
      </c>
      <c r="AE1778" s="44">
        <f t="shared" si="2336"/>
        <v>68.654968454258679</v>
      </c>
      <c r="AF1778" s="44">
        <f t="shared" si="2337"/>
        <v>2.5958201892744479</v>
      </c>
      <c r="AG1778" s="44">
        <f t="shared" si="2338"/>
        <v>4.475552050473186E-2</v>
      </c>
      <c r="AH1778" s="44">
        <f t="shared" si="2339"/>
        <v>0.13426656151419558</v>
      </c>
      <c r="AI1778" s="44">
        <f t="shared" si="2340"/>
        <v>8.5930599369085172</v>
      </c>
      <c r="AJ1778" s="44">
        <f t="shared" si="2341"/>
        <v>2.7300867507886437</v>
      </c>
      <c r="AK1778" s="44">
        <f t="shared" si="2342"/>
        <v>2.11455047318612</v>
      </c>
      <c r="AL1778" s="44">
        <f t="shared" si="2343"/>
        <v>1.5279968454258674</v>
      </c>
      <c r="AM1778" s="44">
        <f t="shared" si="2344"/>
        <v>5.5155757097791795</v>
      </c>
      <c r="AN1778" s="44">
        <f t="shared" si="2345"/>
        <v>6.7281151419558354</v>
      </c>
      <c r="AO1778" s="44">
        <f t="shared" si="2346"/>
        <v>7.5611198738170344</v>
      </c>
      <c r="AP1778" s="44">
        <f t="shared" si="2347"/>
        <v>0.28588328075709779</v>
      </c>
      <c r="AQ1778" s="44">
        <f t="shared" si="2348"/>
        <v>4.9290220820189272E-3</v>
      </c>
      <c r="AR1778" s="44">
        <f t="shared" si="2349"/>
        <v>1.4787066246056782E-2</v>
      </c>
      <c r="AS1778" s="44">
        <f t="shared" si="2350"/>
        <v>0.94637223974763407</v>
      </c>
      <c r="AT1778" s="44">
        <f t="shared" si="2351"/>
        <v>0.30067034700315459</v>
      </c>
      <c r="AU1778" s="44">
        <f t="shared" si="2352"/>
        <v>183.20465299684543</v>
      </c>
      <c r="AV1778" s="44">
        <f t="shared" si="2353"/>
        <v>132.38564668769718</v>
      </c>
      <c r="AW1778" s="44">
        <f t="shared" si="2354"/>
        <v>477.86947949526814</v>
      </c>
      <c r="AX1778" s="44">
        <f t="shared" si="2355"/>
        <v>582.9238958990536</v>
      </c>
      <c r="AY1778" s="44">
        <f t="shared" si="2356"/>
        <v>655.09542586750786</v>
      </c>
      <c r="AZ1778" s="44">
        <f t="shared" si="2357"/>
        <v>24.768927444794954</v>
      </c>
      <c r="BA1778" s="44">
        <f t="shared" si="2358"/>
        <v>0.42705047318611988</v>
      </c>
      <c r="BB1778" s="44">
        <f t="shared" si="2359"/>
        <v>1.2811514195583595</v>
      </c>
      <c r="BC1778" s="44">
        <f t="shared" si="2360"/>
        <v>81.99369085173501</v>
      </c>
      <c r="BD1778" s="44">
        <f t="shared" si="2361"/>
        <v>26.050078864353313</v>
      </c>
      <c r="BE1778" s="44">
        <f t="shared" si="2362"/>
        <v>224.48067823343848</v>
      </c>
      <c r="BF1778" s="44">
        <f t="shared" si="2363"/>
        <v>162.21214511041009</v>
      </c>
      <c r="BG1778" s="44">
        <f t="shared" si="2364"/>
        <v>585.53351735015769</v>
      </c>
      <c r="BH1778" s="44">
        <f t="shared" si="2365"/>
        <v>714.25670347003154</v>
      </c>
      <c r="BI1778" s="44">
        <f t="shared" si="2366"/>
        <v>802.68848580441647</v>
      </c>
      <c r="BJ1778" s="44">
        <f t="shared" si="2367"/>
        <v>30.349369085173503</v>
      </c>
      <c r="BK1778" s="44">
        <f t="shared" si="2368"/>
        <v>0.5232649842271293</v>
      </c>
      <c r="BL1778" s="44">
        <f t="shared" si="2369"/>
        <v>1.5697949526813881</v>
      </c>
      <c r="BM1778" s="44">
        <f t="shared" si="2370"/>
        <v>100.46687697160884</v>
      </c>
      <c r="BN1778" s="44">
        <f t="shared" si="2371"/>
        <v>31.919164037854888</v>
      </c>
      <c r="BO1778" s="39">
        <f t="shared" si="2372"/>
        <v>3.7855122824388739E-3</v>
      </c>
      <c r="BP1778" s="39">
        <f t="shared" si="2291"/>
        <v>2.7354517658649208E-3</v>
      </c>
      <c r="BQ1778" s="39">
        <f t="shared" si="2292"/>
        <v>9.8740984709769219E-3</v>
      </c>
      <c r="BR1778" s="39">
        <f t="shared" si="2293"/>
        <v>1.2044811807760052E-2</v>
      </c>
      <c r="BS1778" s="39">
        <f t="shared" si="2294"/>
        <v>1.3536074222054157E-2</v>
      </c>
      <c r="BT1778" s="39">
        <f t="shared" si="2295"/>
        <v>5.1179420135537225E-4</v>
      </c>
      <c r="BU1778" s="39">
        <f t="shared" si="2296"/>
        <v>8.8240379544029691E-6</v>
      </c>
      <c r="BV1778" s="39">
        <f t="shared" si="2297"/>
        <v>2.6472113863208907E-5</v>
      </c>
      <c r="BW1778" s="39">
        <f t="shared" si="2298"/>
        <v>1.6942152872453701E-3</v>
      </c>
      <c r="BX1778" s="39">
        <f t="shared" si="2299"/>
        <v>5.3826631521858119E-4</v>
      </c>
      <c r="BY1778" s="39">
        <f t="shared" si="2300"/>
        <v>4.1690663903511832E-4</v>
      </c>
      <c r="BZ1778" s="39">
        <f t="shared" si="2301"/>
        <v>3.0126120769437449E-4</v>
      </c>
      <c r="CA1778" s="39">
        <f t="shared" si="2302"/>
        <v>1.0874557787419518E-3</v>
      </c>
      <c r="CB1778" s="39">
        <f t="shared" si="2303"/>
        <v>1.326521124202649E-3</v>
      </c>
      <c r="CC1778" s="39">
        <f t="shared" si="2304"/>
        <v>1.4907570729134532E-3</v>
      </c>
      <c r="CD1778" s="39">
        <f t="shared" si="2305"/>
        <v>5.6365000149270068E-5</v>
      </c>
      <c r="CE1778" s="39">
        <f t="shared" si="2306"/>
        <v>9.7181034740120807E-7</v>
      </c>
      <c r="CF1778" s="39">
        <f t="shared" si="2307"/>
        <v>2.9154310422036244E-6</v>
      </c>
      <c r="CG1778" s="39">
        <f t="shared" si="2308"/>
        <v>1.8658758670103196E-4</v>
      </c>
      <c r="CH1778" s="39">
        <f t="shared" si="2309"/>
        <v>5.9280431191473696E-5</v>
      </c>
      <c r="CI1778" s="39">
        <f t="shared" si="2310"/>
        <v>3.6120791206002645E-2</v>
      </c>
      <c r="CJ1778" s="39">
        <f t="shared" si="2311"/>
        <v>2.6101271034640609E-2</v>
      </c>
      <c r="CK1778" s="39">
        <f t="shared" si="2312"/>
        <v>9.4217168670202703E-2</v>
      </c>
      <c r="CL1778" s="39">
        <f t="shared" si="2313"/>
        <v>0.11492979020091751</v>
      </c>
      <c r="CM1778" s="39">
        <f t="shared" si="2314"/>
        <v>0.12915919279722157</v>
      </c>
      <c r="CN1778" s="39">
        <f t="shared" si="2315"/>
        <v>4.8834636129327594E-3</v>
      </c>
      <c r="CO1778" s="39">
        <f t="shared" si="2316"/>
        <v>8.4197648498840667E-5</v>
      </c>
      <c r="CP1778" s="39">
        <f t="shared" si="2317"/>
        <v>2.52592945496522E-4</v>
      </c>
      <c r="CQ1778" s="39">
        <f t="shared" si="2318"/>
        <v>1.6165948511777408E-2</v>
      </c>
      <c r="CR1778" s="39">
        <f t="shared" si="2319"/>
        <v>5.1360565584292811E-3</v>
      </c>
      <c r="CS1778" s="39">
        <f t="shared" si="2320"/>
        <v>4.4258808799968158E-2</v>
      </c>
      <c r="CT1778" s="39">
        <f t="shared" si="2321"/>
        <v>3.1981889808834797E-2</v>
      </c>
      <c r="CU1778" s="39">
        <f t="shared" si="2322"/>
        <v>0.11544430547124561</v>
      </c>
      <c r="CV1778" s="39">
        <f t="shared" si="2323"/>
        <v>0.14082348254535323</v>
      </c>
      <c r="CW1778" s="39">
        <f t="shared" si="2324"/>
        <v>0.1582587708604922</v>
      </c>
      <c r="CX1778" s="39">
        <f t="shared" si="2325"/>
        <v>5.9837084158465108E-3</v>
      </c>
      <c r="CY1778" s="39">
        <f t="shared" si="2326"/>
        <v>1.0316738648011225E-4</v>
      </c>
      <c r="CZ1778" s="39">
        <f t="shared" si="2327"/>
        <v>3.0950215944033677E-4</v>
      </c>
      <c r="DA1778" s="39">
        <f t="shared" si="2328"/>
        <v>1.9808138204181553E-2</v>
      </c>
      <c r="DB1778" s="39">
        <f t="shared" si="2329"/>
        <v>6.2932105752868473E-3</v>
      </c>
    </row>
    <row r="1779" spans="1:106" ht="12.75" customHeight="1" x14ac:dyDescent="0.3">
      <c r="A1779" s="9" t="str">
        <f t="shared" si="2330"/>
        <v>32 Zacatecas25-29 añosMujeres</v>
      </c>
      <c r="B1779" s="18" t="s">
        <v>67</v>
      </c>
      <c r="C1779" s="18" t="s">
        <v>16</v>
      </c>
      <c r="D1779" s="29" t="s">
        <v>80</v>
      </c>
      <c r="E1779" s="19">
        <v>61768</v>
      </c>
      <c r="F1779" s="19">
        <v>59274</v>
      </c>
      <c r="G1779" s="19">
        <v>57267</v>
      </c>
      <c r="H1779" s="19">
        <v>1980</v>
      </c>
      <c r="I1779" s="19">
        <v>27</v>
      </c>
      <c r="J1779" s="19">
        <v>2442</v>
      </c>
      <c r="K1779" s="19">
        <v>2228</v>
      </c>
      <c r="L1779" s="19">
        <v>169</v>
      </c>
      <c r="M1779" s="19">
        <v>45</v>
      </c>
      <c r="N1779" s="19">
        <v>52</v>
      </c>
      <c r="O1779" s="38">
        <f>+'07'!E1778-'05'!J1779</f>
        <v>1980</v>
      </c>
      <c r="P1779" s="38">
        <f t="shared" si="2331"/>
        <v>4422</v>
      </c>
      <c r="Q1779" s="39">
        <f>'07'!F1778/'05'!$P1779</f>
        <v>0.1252826775214835</v>
      </c>
      <c r="R1779" s="39">
        <f>'07'!G1778/'05'!$P1779</f>
        <v>0.14902758932609678</v>
      </c>
      <c r="S1779" s="39">
        <f>'07'!H1778/'05'!$P1779</f>
        <v>0.31953867028493893</v>
      </c>
      <c r="T1779" s="39">
        <f>'07'!I1778/'05'!$P1779</f>
        <v>0.25169606512890097</v>
      </c>
      <c r="U1779" s="39">
        <f>'07'!J1778/'05'!$P1779</f>
        <v>6.1962912709181368E-2</v>
      </c>
      <c r="V1779" s="39">
        <f>'07'!K1778/'05'!$P1779</f>
        <v>1.4925373134328358E-2</v>
      </c>
      <c r="W1779" s="39">
        <f>'07'!L1778/'05'!$P1779</f>
        <v>2.2614201718679331E-4</v>
      </c>
      <c r="X1779" s="39">
        <f>'07'!M1778/'05'!$P1779</f>
        <v>1.5829941203075531E-3</v>
      </c>
      <c r="Y1779" s="39">
        <f>'07'!N1778/'05'!$P1779</f>
        <v>5.9701492537313432E-2</v>
      </c>
      <c r="Z1779" s="39">
        <f>'07'!O1778/'05'!$P1779</f>
        <v>1.6056083220262325E-2</v>
      </c>
      <c r="AA1779" s="44">
        <f t="shared" si="2332"/>
        <v>21.172772501130712</v>
      </c>
      <c r="AB1779" s="44">
        <f t="shared" si="2333"/>
        <v>25.185662596110355</v>
      </c>
      <c r="AC1779" s="44">
        <f t="shared" si="2334"/>
        <v>54.002035278154679</v>
      </c>
      <c r="AD1779" s="44">
        <f t="shared" si="2335"/>
        <v>42.536635006784266</v>
      </c>
      <c r="AE1779" s="44">
        <f t="shared" si="2336"/>
        <v>10.471732247851651</v>
      </c>
      <c r="AF1779" s="44">
        <f t="shared" si="2337"/>
        <v>2.5223880597014925</v>
      </c>
      <c r="AG1779" s="44">
        <f t="shared" si="2338"/>
        <v>3.8218000904568068E-2</v>
      </c>
      <c r="AH1779" s="44">
        <f t="shared" si="2339"/>
        <v>0.26752600633197648</v>
      </c>
      <c r="AI1779" s="44">
        <f t="shared" si="2340"/>
        <v>10.08955223880597</v>
      </c>
      <c r="AJ1779" s="44">
        <f t="shared" si="2341"/>
        <v>2.7134780642243328</v>
      </c>
      <c r="AK1779" s="44">
        <f t="shared" si="2342"/>
        <v>5.6377204884667576</v>
      </c>
      <c r="AL1779" s="44">
        <f t="shared" si="2343"/>
        <v>6.7062415196743546</v>
      </c>
      <c r="AM1779" s="44">
        <f t="shared" si="2344"/>
        <v>14.379240162822251</v>
      </c>
      <c r="AN1779" s="44">
        <f t="shared" si="2345"/>
        <v>11.326322930800544</v>
      </c>
      <c r="AO1779" s="44">
        <f t="shared" si="2346"/>
        <v>2.7883310719131615</v>
      </c>
      <c r="AP1779" s="44">
        <f t="shared" si="2347"/>
        <v>0.67164179104477606</v>
      </c>
      <c r="AQ1779" s="44">
        <f t="shared" si="2348"/>
        <v>1.0176390773405699E-2</v>
      </c>
      <c r="AR1779" s="44">
        <f t="shared" si="2349"/>
        <v>7.1234735413839886E-2</v>
      </c>
      <c r="AS1779" s="44">
        <f t="shared" si="2350"/>
        <v>2.6865671641791042</v>
      </c>
      <c r="AT1779" s="44">
        <f t="shared" si="2351"/>
        <v>0.7225237449118046</v>
      </c>
      <c r="AU1779" s="44">
        <f t="shared" si="2352"/>
        <v>279.12980551786524</v>
      </c>
      <c r="AV1779" s="44">
        <f t="shared" si="2353"/>
        <v>332.0334690185436</v>
      </c>
      <c r="AW1779" s="44">
        <f t="shared" si="2354"/>
        <v>711.9321573948439</v>
      </c>
      <c r="AX1779" s="44">
        <f t="shared" si="2355"/>
        <v>560.77883310719142</v>
      </c>
      <c r="AY1779" s="44">
        <f t="shared" si="2356"/>
        <v>138.05336951605608</v>
      </c>
      <c r="AZ1779" s="44">
        <f t="shared" si="2357"/>
        <v>33.253731343283583</v>
      </c>
      <c r="BA1779" s="44">
        <f t="shared" si="2358"/>
        <v>0.50384441429217552</v>
      </c>
      <c r="BB1779" s="44">
        <f t="shared" si="2359"/>
        <v>3.5269109000452281</v>
      </c>
      <c r="BC1779" s="44">
        <f t="shared" si="2360"/>
        <v>133.01492537313433</v>
      </c>
      <c r="BD1779" s="44">
        <f t="shared" si="2361"/>
        <v>35.772953414744457</v>
      </c>
      <c r="BE1779" s="44">
        <f t="shared" si="2362"/>
        <v>248.05970149253733</v>
      </c>
      <c r="BF1779" s="44">
        <f t="shared" si="2363"/>
        <v>295.07462686567163</v>
      </c>
      <c r="BG1779" s="44">
        <f t="shared" si="2364"/>
        <v>632.68656716417911</v>
      </c>
      <c r="BH1779" s="44">
        <f t="shared" si="2365"/>
        <v>498.35820895522392</v>
      </c>
      <c r="BI1779" s="44">
        <f t="shared" si="2366"/>
        <v>122.68656716417911</v>
      </c>
      <c r="BJ1779" s="44">
        <f t="shared" si="2367"/>
        <v>29.552238805970148</v>
      </c>
      <c r="BK1779" s="44">
        <f t="shared" si="2368"/>
        <v>0.44776119402985076</v>
      </c>
      <c r="BL1779" s="44">
        <f t="shared" si="2369"/>
        <v>3.1343283582089549</v>
      </c>
      <c r="BM1779" s="44">
        <f t="shared" si="2370"/>
        <v>118.20895522388059</v>
      </c>
      <c r="BN1779" s="44">
        <f t="shared" si="2371"/>
        <v>31.791044776119403</v>
      </c>
      <c r="BO1779" s="39">
        <f t="shared" si="2372"/>
        <v>4.7880534828427662E-3</v>
      </c>
      <c r="BP1779" s="39">
        <f t="shared" si="2291"/>
        <v>5.695536543670365E-3</v>
      </c>
      <c r="BQ1779" s="39">
        <f t="shared" si="2292"/>
        <v>1.2212129189994274E-2</v>
      </c>
      <c r="BR1779" s="39">
        <f t="shared" si="2293"/>
        <v>9.6193204447725614E-3</v>
      </c>
      <c r="BS1779" s="39">
        <f t="shared" si="2294"/>
        <v>2.3680986539691661E-3</v>
      </c>
      <c r="BT1779" s="39">
        <f t="shared" si="2295"/>
        <v>5.7041792394877712E-4</v>
      </c>
      <c r="BU1779" s="39">
        <f t="shared" si="2296"/>
        <v>8.6426958174057142E-6</v>
      </c>
      <c r="BV1779" s="39">
        <f t="shared" si="2297"/>
        <v>6.0498870721840003E-5</v>
      </c>
      <c r="BW1779" s="39">
        <f t="shared" si="2298"/>
        <v>2.2816716957951085E-3</v>
      </c>
      <c r="BX1779" s="39">
        <f t="shared" si="2299"/>
        <v>6.1363140303580569E-4</v>
      </c>
      <c r="BY1779" s="39">
        <f t="shared" si="2300"/>
        <v>1.2749254835971863E-3</v>
      </c>
      <c r="BZ1779" s="39">
        <f t="shared" si="2301"/>
        <v>1.5165629850009848E-3</v>
      </c>
      <c r="CA1779" s="39">
        <f t="shared" si="2302"/>
        <v>3.2517503760339781E-3</v>
      </c>
      <c r="CB1779" s="39">
        <f t="shared" si="2303"/>
        <v>2.5613575148802675E-3</v>
      </c>
      <c r="CC1779" s="39">
        <f t="shared" si="2304"/>
        <v>6.3055881318705603E-4</v>
      </c>
      <c r="CD1779" s="39">
        <f t="shared" si="2305"/>
        <v>1.518864294538164E-4</v>
      </c>
      <c r="CE1779" s="39">
        <f t="shared" si="2306"/>
        <v>2.3013095371790366E-6</v>
      </c>
      <c r="CF1779" s="39">
        <f t="shared" si="2307"/>
        <v>1.6109166760253255E-5</v>
      </c>
      <c r="CG1779" s="39">
        <f t="shared" si="2308"/>
        <v>6.0754571781526559E-4</v>
      </c>
      <c r="CH1779" s="39">
        <f t="shared" si="2309"/>
        <v>1.6339297713971159E-4</v>
      </c>
      <c r="CI1779" s="39">
        <f t="shared" si="2310"/>
        <v>6.3122977276767356E-2</v>
      </c>
      <c r="CJ1779" s="39">
        <f t="shared" si="2311"/>
        <v>7.5086718457382087E-2</v>
      </c>
      <c r="CK1779" s="39">
        <f t="shared" si="2312"/>
        <v>0.16099777417341563</v>
      </c>
      <c r="CL1779" s="39">
        <f t="shared" si="2313"/>
        <v>0.12681565651451637</v>
      </c>
      <c r="CM1779" s="39">
        <f t="shared" si="2314"/>
        <v>3.1219667461794682E-2</v>
      </c>
      <c r="CN1779" s="39">
        <f t="shared" si="2315"/>
        <v>7.5200658849578434E-3</v>
      </c>
      <c r="CO1779" s="39">
        <f t="shared" si="2316"/>
        <v>1.1394039219633096E-4</v>
      </c>
      <c r="CP1779" s="39">
        <f t="shared" si="2317"/>
        <v>7.9758274537431665E-4</v>
      </c>
      <c r="CQ1779" s="39">
        <f t="shared" si="2318"/>
        <v>3.0080263539831373E-2</v>
      </c>
      <c r="CR1779" s="39">
        <f t="shared" si="2319"/>
        <v>8.0897678459394967E-3</v>
      </c>
      <c r="CS1779" s="39">
        <f t="shared" si="2320"/>
        <v>5.6096721278276196E-2</v>
      </c>
      <c r="CT1779" s="39">
        <f t="shared" si="2321"/>
        <v>6.6728771340043333E-2</v>
      </c>
      <c r="CU1779" s="39">
        <f t="shared" si="2322"/>
        <v>0.14307701654549504</v>
      </c>
      <c r="CV1779" s="39">
        <f t="shared" si="2323"/>
        <v>0.11269973065473178</v>
      </c>
      <c r="CW1779" s="39">
        <f t="shared" si="2324"/>
        <v>2.7744587780230465E-2</v>
      </c>
      <c r="CX1779" s="39">
        <f t="shared" si="2325"/>
        <v>6.6830028959679218E-3</v>
      </c>
      <c r="CY1779" s="39">
        <f t="shared" si="2326"/>
        <v>1.012576196358776E-4</v>
      </c>
      <c r="CZ1779" s="39">
        <f t="shared" si="2327"/>
        <v>7.0880333745114313E-4</v>
      </c>
      <c r="DA1779" s="39">
        <f t="shared" si="2328"/>
        <v>2.6732011583871687E-2</v>
      </c>
      <c r="DB1779" s="39">
        <f t="shared" si="2329"/>
        <v>7.1892909941473097E-3</v>
      </c>
    </row>
    <row r="1780" spans="1:106" ht="12.75" customHeight="1" x14ac:dyDescent="0.3">
      <c r="A1780" s="9" t="str">
        <f t="shared" si="2330"/>
        <v>32 Zacatecas30-34 añosMujeres</v>
      </c>
      <c r="B1780" s="18" t="s">
        <v>67</v>
      </c>
      <c r="C1780" s="18" t="s">
        <v>16</v>
      </c>
      <c r="D1780" s="29" t="s">
        <v>81</v>
      </c>
      <c r="E1780" s="19">
        <v>60856</v>
      </c>
      <c r="F1780" s="19">
        <v>58607</v>
      </c>
      <c r="G1780" s="19">
        <v>57162</v>
      </c>
      <c r="H1780" s="19">
        <v>1421</v>
      </c>
      <c r="I1780" s="19">
        <v>24</v>
      </c>
      <c r="J1780" s="19">
        <v>2211</v>
      </c>
      <c r="K1780" s="19">
        <v>1943</v>
      </c>
      <c r="L1780" s="19">
        <v>216</v>
      </c>
      <c r="M1780" s="19">
        <v>52</v>
      </c>
      <c r="N1780" s="19">
        <v>38</v>
      </c>
      <c r="O1780" s="38">
        <f>+'07'!E1779-'05'!J1780</f>
        <v>1421</v>
      </c>
      <c r="P1780" s="38">
        <f t="shared" si="2331"/>
        <v>3632</v>
      </c>
      <c r="Q1780" s="39">
        <f>'07'!F1779/'05'!$P1780</f>
        <v>0.13078193832599119</v>
      </c>
      <c r="R1780" s="39">
        <f>'07'!G1779/'05'!$P1780</f>
        <v>0.17235682819383261</v>
      </c>
      <c r="S1780" s="39">
        <f>'07'!H1779/'05'!$P1780</f>
        <v>0.38408590308370044</v>
      </c>
      <c r="T1780" s="39">
        <f>'07'!I1779/'05'!$P1780</f>
        <v>0.17400881057268722</v>
      </c>
      <c r="U1780" s="39">
        <f>'07'!J1779/'05'!$P1780</f>
        <v>1.8997797356828192E-2</v>
      </c>
      <c r="V1780" s="39">
        <f>'07'!K1779/'05'!$P1780</f>
        <v>2.2301762114537445E-2</v>
      </c>
      <c r="W1780" s="39">
        <f>'07'!L1779/'05'!$P1780</f>
        <v>1.3766519823788547E-3</v>
      </c>
      <c r="X1780" s="39">
        <f>'07'!M1779/'05'!$P1780</f>
        <v>4.6806167400881057E-3</v>
      </c>
      <c r="Y1780" s="39">
        <f>'07'!N1779/'05'!$P1780</f>
        <v>8.0121145374449337E-2</v>
      </c>
      <c r="Z1780" s="39">
        <f>'07'!O1779/'05'!$P1780</f>
        <v>1.1288546255506607E-2</v>
      </c>
      <c r="AA1780" s="44">
        <f t="shared" si="2332"/>
        <v>28.248898678414097</v>
      </c>
      <c r="AB1780" s="44">
        <f t="shared" si="2333"/>
        <v>37.229074889867846</v>
      </c>
      <c r="AC1780" s="44">
        <f t="shared" si="2334"/>
        <v>82.96255506607929</v>
      </c>
      <c r="AD1780" s="44">
        <f t="shared" si="2335"/>
        <v>37.585903083700437</v>
      </c>
      <c r="AE1780" s="44">
        <f t="shared" si="2336"/>
        <v>4.1035242290748899</v>
      </c>
      <c r="AF1780" s="44">
        <f t="shared" si="2337"/>
        <v>4.8171806167400879</v>
      </c>
      <c r="AG1780" s="44">
        <f t="shared" si="2338"/>
        <v>0.29735682819383263</v>
      </c>
      <c r="AH1780" s="44">
        <f t="shared" si="2339"/>
        <v>1.0110132158590308</v>
      </c>
      <c r="AI1780" s="44">
        <f t="shared" si="2340"/>
        <v>17.306167400881058</v>
      </c>
      <c r="AJ1780" s="44">
        <f t="shared" si="2341"/>
        <v>2.4383259911894273</v>
      </c>
      <c r="AK1780" s="44">
        <f t="shared" si="2342"/>
        <v>6.8006607929515424</v>
      </c>
      <c r="AL1780" s="44">
        <f t="shared" si="2343"/>
        <v>8.962555066079295</v>
      </c>
      <c r="AM1780" s="44">
        <f t="shared" si="2344"/>
        <v>19.972466960352424</v>
      </c>
      <c r="AN1780" s="44">
        <f t="shared" si="2345"/>
        <v>9.0484581497797354</v>
      </c>
      <c r="AO1780" s="44">
        <f t="shared" si="2346"/>
        <v>0.98788546255506604</v>
      </c>
      <c r="AP1780" s="44">
        <f t="shared" si="2347"/>
        <v>1.1596916299559472</v>
      </c>
      <c r="AQ1780" s="44">
        <f t="shared" si="2348"/>
        <v>7.1585903083700442E-2</v>
      </c>
      <c r="AR1780" s="44">
        <f t="shared" si="2349"/>
        <v>0.2433920704845815</v>
      </c>
      <c r="AS1780" s="44">
        <f t="shared" si="2350"/>
        <v>4.1662995594713657</v>
      </c>
      <c r="AT1780" s="44">
        <f t="shared" si="2351"/>
        <v>0.58700440528634357</v>
      </c>
      <c r="AU1780" s="44">
        <f t="shared" si="2352"/>
        <v>254.10930616740089</v>
      </c>
      <c r="AV1780" s="44">
        <f t="shared" si="2353"/>
        <v>334.88931718061673</v>
      </c>
      <c r="AW1780" s="44">
        <f t="shared" si="2354"/>
        <v>746.27890969162991</v>
      </c>
      <c r="AX1780" s="44">
        <f t="shared" si="2355"/>
        <v>338.09911894273125</v>
      </c>
      <c r="AY1780" s="44">
        <f t="shared" si="2356"/>
        <v>36.91272026431718</v>
      </c>
      <c r="AZ1780" s="44">
        <f t="shared" si="2357"/>
        <v>43.332323788546255</v>
      </c>
      <c r="BA1780" s="44">
        <f t="shared" si="2358"/>
        <v>2.6748348017621146</v>
      </c>
      <c r="BB1780" s="44">
        <f t="shared" si="2359"/>
        <v>9.0944383259911898</v>
      </c>
      <c r="BC1780" s="44">
        <f t="shared" si="2360"/>
        <v>155.67538546255506</v>
      </c>
      <c r="BD1780" s="44">
        <f t="shared" si="2361"/>
        <v>21.933645374449338</v>
      </c>
      <c r="BE1780" s="44">
        <f t="shared" si="2362"/>
        <v>185.84113436123349</v>
      </c>
      <c r="BF1780" s="44">
        <f t="shared" si="2363"/>
        <v>244.91905286343612</v>
      </c>
      <c r="BG1780" s="44">
        <f t="shared" si="2364"/>
        <v>545.78606828193836</v>
      </c>
      <c r="BH1780" s="44">
        <f t="shared" si="2365"/>
        <v>247.26651982378854</v>
      </c>
      <c r="BI1780" s="44">
        <f t="shared" si="2366"/>
        <v>26.995870044052861</v>
      </c>
      <c r="BJ1780" s="44">
        <f t="shared" si="2367"/>
        <v>31.690803964757709</v>
      </c>
      <c r="BK1780" s="44">
        <f t="shared" si="2368"/>
        <v>1.9562224669603525</v>
      </c>
      <c r="BL1780" s="44">
        <f t="shared" si="2369"/>
        <v>6.651156387665198</v>
      </c>
      <c r="BM1780" s="44">
        <f t="shared" si="2370"/>
        <v>113.85214757709251</v>
      </c>
      <c r="BN1780" s="44">
        <f t="shared" si="2371"/>
        <v>16.041024229074889</v>
      </c>
      <c r="BO1780" s="39">
        <f t="shared" si="2372"/>
        <v>7.7777804731316343E-3</v>
      </c>
      <c r="BP1780" s="39">
        <f t="shared" si="2291"/>
        <v>1.0250295949853482E-2</v>
      </c>
      <c r="BQ1780" s="39">
        <f t="shared" si="2292"/>
        <v>2.284211317898659E-2</v>
      </c>
      <c r="BR1780" s="39">
        <f t="shared" si="2293"/>
        <v>1.0348541597935142E-2</v>
      </c>
      <c r="BS1780" s="39">
        <f t="shared" si="2294"/>
        <v>1.1298249529391217E-3</v>
      </c>
      <c r="BT1780" s="39">
        <f t="shared" si="2295"/>
        <v>1.3263162491024471E-3</v>
      </c>
      <c r="BU1780" s="39">
        <f t="shared" si="2296"/>
        <v>8.1871373401385633E-5</v>
      </c>
      <c r="BV1780" s="39">
        <f t="shared" si="2297"/>
        <v>2.7836266956471112E-4</v>
      </c>
      <c r="BW1780" s="39">
        <f t="shared" si="2298"/>
        <v>4.764913931960644E-3</v>
      </c>
      <c r="BX1780" s="39">
        <f t="shared" si="2299"/>
        <v>6.7134526189136217E-4</v>
      </c>
      <c r="BY1780" s="39">
        <f t="shared" si="2300"/>
        <v>1.8724286324205788E-3</v>
      </c>
      <c r="BZ1780" s="39">
        <f t="shared" si="2301"/>
        <v>2.4676638397795416E-3</v>
      </c>
      <c r="CA1780" s="39">
        <f t="shared" si="2302"/>
        <v>5.4990272467930687E-3</v>
      </c>
      <c r="CB1780" s="39">
        <f t="shared" si="2303"/>
        <v>2.4913155698732753E-3</v>
      </c>
      <c r="CC1780" s="39">
        <f t="shared" si="2304"/>
        <v>2.7199489607793669E-4</v>
      </c>
      <c r="CD1780" s="39">
        <f t="shared" si="2305"/>
        <v>3.1929835626540398E-4</v>
      </c>
      <c r="CE1780" s="39">
        <f t="shared" si="2306"/>
        <v>1.9709775078111356E-5</v>
      </c>
      <c r="CF1780" s="39">
        <f t="shared" si="2307"/>
        <v>6.7013235265578602E-5</v>
      </c>
      <c r="CG1780" s="39">
        <f t="shared" si="2308"/>
        <v>1.1471089095460808E-3</v>
      </c>
      <c r="CH1780" s="39">
        <f t="shared" si="2309"/>
        <v>1.6162015564051311E-4</v>
      </c>
      <c r="CI1780" s="39">
        <f t="shared" si="2310"/>
        <v>6.9964016015253552E-2</v>
      </c>
      <c r="CJ1780" s="39">
        <f t="shared" si="2311"/>
        <v>9.2205208474839415E-2</v>
      </c>
      <c r="CK1780" s="39">
        <f t="shared" si="2312"/>
        <v>0.2054732680869025</v>
      </c>
      <c r="CL1780" s="39">
        <f t="shared" si="2313"/>
        <v>9.3088964466611024E-2</v>
      </c>
      <c r="CM1780" s="39">
        <f t="shared" si="2314"/>
        <v>1.0163193905373673E-2</v>
      </c>
      <c r="CN1780" s="39">
        <f t="shared" si="2315"/>
        <v>1.1930705888916921E-2</v>
      </c>
      <c r="CO1780" s="39">
        <f t="shared" si="2316"/>
        <v>7.3646332647635314E-4</v>
      </c>
      <c r="CP1780" s="39">
        <f t="shared" si="2317"/>
        <v>2.5039753100196006E-3</v>
      </c>
      <c r="CQ1780" s="39">
        <f t="shared" si="2318"/>
        <v>4.2862165600923749E-2</v>
      </c>
      <c r="CR1780" s="39">
        <f t="shared" si="2319"/>
        <v>6.0389992771060948E-3</v>
      </c>
      <c r="CS1780" s="39">
        <f t="shared" si="2320"/>
        <v>5.1167713205185428E-2</v>
      </c>
      <c r="CT1780" s="39">
        <f t="shared" si="2321"/>
        <v>6.7433659929360165E-2</v>
      </c>
      <c r="CU1780" s="39">
        <f t="shared" si="2322"/>
        <v>0.15027149457101827</v>
      </c>
      <c r="CV1780" s="39">
        <f t="shared" si="2323"/>
        <v>6.8079988938267777E-2</v>
      </c>
      <c r="CW1780" s="39">
        <f t="shared" si="2324"/>
        <v>7.432783602437462E-3</v>
      </c>
      <c r="CX1780" s="39">
        <f t="shared" si="2325"/>
        <v>8.7254416202526726E-3</v>
      </c>
      <c r="CY1780" s="39">
        <f t="shared" si="2326"/>
        <v>5.3860750742300452E-4</v>
      </c>
      <c r="CZ1780" s="39">
        <f t="shared" si="2327"/>
        <v>1.8312655252382152E-3</v>
      </c>
      <c r="DA1780" s="39">
        <f t="shared" si="2328"/>
        <v>3.134695693201886E-2</v>
      </c>
      <c r="DB1780" s="39">
        <f t="shared" si="2329"/>
        <v>4.4165815608686364E-3</v>
      </c>
    </row>
    <row r="1781" spans="1:106" ht="12.75" customHeight="1" x14ac:dyDescent="0.3">
      <c r="A1781" s="9" t="str">
        <f t="shared" si="2330"/>
        <v>32 Zacatecas35-39 añosMujeres</v>
      </c>
      <c r="B1781" s="18" t="s">
        <v>67</v>
      </c>
      <c r="C1781" s="18" t="s">
        <v>16</v>
      </c>
      <c r="D1781" s="29" t="s">
        <v>82</v>
      </c>
      <c r="E1781" s="19">
        <v>55075</v>
      </c>
      <c r="F1781" s="19">
        <v>53429</v>
      </c>
      <c r="G1781" s="19">
        <v>52534</v>
      </c>
      <c r="H1781" s="19">
        <v>874</v>
      </c>
      <c r="I1781" s="19">
        <v>21</v>
      </c>
      <c r="J1781" s="19">
        <v>1607</v>
      </c>
      <c r="K1781" s="19">
        <v>1360</v>
      </c>
      <c r="L1781" s="19">
        <v>209</v>
      </c>
      <c r="M1781" s="19">
        <v>38</v>
      </c>
      <c r="N1781" s="19">
        <v>39</v>
      </c>
      <c r="O1781" s="38">
        <f>+'07'!E1780-'05'!J1781</f>
        <v>874</v>
      </c>
      <c r="P1781" s="38">
        <f t="shared" si="2331"/>
        <v>2481</v>
      </c>
      <c r="Q1781" s="39">
        <f>'07'!F1780/'05'!$P1781</f>
        <v>0.11406690850463523</v>
      </c>
      <c r="R1781" s="39">
        <f>'07'!G1780/'05'!$P1781</f>
        <v>0.16364369205965337</v>
      </c>
      <c r="S1781" s="39">
        <f>'07'!H1780/'05'!$P1781</f>
        <v>0.40910923014913342</v>
      </c>
      <c r="T1781" s="39">
        <f>'07'!I1780/'05'!$P1781</f>
        <v>0.12857718661829906</v>
      </c>
      <c r="U1781" s="39">
        <f>'07'!J1780/'05'!$P1781</f>
        <v>1.2898024989923419E-2</v>
      </c>
      <c r="V1781" s="39">
        <f>'07'!K1780/'05'!$P1781</f>
        <v>3.3857315598548973E-2</v>
      </c>
      <c r="W1781" s="39">
        <f>'07'!L1780/'05'!$P1781</f>
        <v>4.0306328093510683E-4</v>
      </c>
      <c r="X1781" s="39">
        <f>'07'!M1780/'05'!$P1781</f>
        <v>5.2398226521563887E-3</v>
      </c>
      <c r="Y1781" s="39">
        <f>'07'!N1780/'05'!$P1781</f>
        <v>0.12051592099959693</v>
      </c>
      <c r="Z1781" s="39">
        <f>'07'!O1780/'05'!$P1781</f>
        <v>1.1688835147118097E-2</v>
      </c>
      <c r="AA1781" s="44">
        <f t="shared" si="2332"/>
        <v>23.839983877468764</v>
      </c>
      <c r="AB1781" s="44">
        <f t="shared" si="2333"/>
        <v>34.201531640467557</v>
      </c>
      <c r="AC1781" s="44">
        <f t="shared" si="2334"/>
        <v>85.50382910116889</v>
      </c>
      <c r="AD1781" s="44">
        <f t="shared" si="2335"/>
        <v>26.872632003224503</v>
      </c>
      <c r="AE1781" s="44">
        <f t="shared" si="2336"/>
        <v>2.6956872228939943</v>
      </c>
      <c r="AF1781" s="44">
        <f t="shared" si="2337"/>
        <v>7.0761789600967351</v>
      </c>
      <c r="AG1781" s="44">
        <f t="shared" si="2338"/>
        <v>8.4240225715437322E-2</v>
      </c>
      <c r="AH1781" s="44">
        <f t="shared" si="2339"/>
        <v>1.0951229343006852</v>
      </c>
      <c r="AI1781" s="44">
        <f t="shared" si="2340"/>
        <v>25.187827488915758</v>
      </c>
      <c r="AJ1781" s="44">
        <f t="shared" si="2341"/>
        <v>2.4429665457476823</v>
      </c>
      <c r="AK1781" s="44">
        <f t="shared" si="2342"/>
        <v>4.3345425231761388</v>
      </c>
      <c r="AL1781" s="44">
        <f t="shared" si="2343"/>
        <v>6.2184602982668284</v>
      </c>
      <c r="AM1781" s="44">
        <f t="shared" si="2344"/>
        <v>15.54615074566707</v>
      </c>
      <c r="AN1781" s="44">
        <f t="shared" si="2345"/>
        <v>4.8859330914953647</v>
      </c>
      <c r="AO1781" s="44">
        <f t="shared" si="2346"/>
        <v>0.49012494961708991</v>
      </c>
      <c r="AP1781" s="44">
        <f t="shared" si="2347"/>
        <v>1.2865779927448611</v>
      </c>
      <c r="AQ1781" s="44">
        <f t="shared" si="2348"/>
        <v>1.531640467553406E-2</v>
      </c>
      <c r="AR1781" s="44">
        <f t="shared" si="2349"/>
        <v>0.19911326078194277</v>
      </c>
      <c r="AS1781" s="44">
        <f t="shared" si="2350"/>
        <v>4.5796049979846831</v>
      </c>
      <c r="AT1781" s="44">
        <f t="shared" si="2351"/>
        <v>0.44417573559048767</v>
      </c>
      <c r="AU1781" s="44">
        <f t="shared" si="2352"/>
        <v>155.13099556630391</v>
      </c>
      <c r="AV1781" s="44">
        <f t="shared" si="2353"/>
        <v>222.55542120112858</v>
      </c>
      <c r="AW1781" s="44">
        <f t="shared" si="2354"/>
        <v>556.38855300282148</v>
      </c>
      <c r="AX1781" s="44">
        <f t="shared" si="2355"/>
        <v>174.86497380088673</v>
      </c>
      <c r="AY1781" s="44">
        <f t="shared" si="2356"/>
        <v>17.541313986295851</v>
      </c>
      <c r="AZ1781" s="44">
        <f t="shared" si="2357"/>
        <v>46.045949214026606</v>
      </c>
      <c r="BA1781" s="44">
        <f t="shared" si="2358"/>
        <v>0.54816606207174534</v>
      </c>
      <c r="BB1781" s="44">
        <f t="shared" si="2359"/>
        <v>7.1261588069326889</v>
      </c>
      <c r="BC1781" s="44">
        <f t="shared" si="2360"/>
        <v>163.90165255945183</v>
      </c>
      <c r="BD1781" s="44">
        <f t="shared" si="2361"/>
        <v>15.896815800080612</v>
      </c>
      <c r="BE1781" s="44">
        <f t="shared" si="2362"/>
        <v>99.694478033051197</v>
      </c>
      <c r="BF1781" s="44">
        <f t="shared" si="2363"/>
        <v>143.02458686013705</v>
      </c>
      <c r="BG1781" s="44">
        <f t="shared" si="2364"/>
        <v>357.56146715034259</v>
      </c>
      <c r="BH1781" s="44">
        <f t="shared" si="2365"/>
        <v>112.37646110439339</v>
      </c>
      <c r="BI1781" s="44">
        <f t="shared" si="2366"/>
        <v>11.272873841193068</v>
      </c>
      <c r="BJ1781" s="44">
        <f t="shared" si="2367"/>
        <v>29.591293833131804</v>
      </c>
      <c r="BK1781" s="44">
        <f t="shared" si="2368"/>
        <v>0.35227730753728337</v>
      </c>
      <c r="BL1781" s="44">
        <f t="shared" si="2369"/>
        <v>4.579604997984684</v>
      </c>
      <c r="BM1781" s="44">
        <f t="shared" si="2370"/>
        <v>105.33091495364772</v>
      </c>
      <c r="BN1781" s="44">
        <f t="shared" si="2371"/>
        <v>10.216041918581217</v>
      </c>
      <c r="BO1781" s="39">
        <f t="shared" si="2372"/>
        <v>9.6090221190926091E-3</v>
      </c>
      <c r="BP1781" s="39">
        <f t="shared" si="2291"/>
        <v>1.378538155601272E-2</v>
      </c>
      <c r="BQ1781" s="39">
        <f t="shared" si="2292"/>
        <v>3.4463453890031796E-2</v>
      </c>
      <c r="BR1781" s="39">
        <f t="shared" si="2293"/>
        <v>1.083137122258142E-2</v>
      </c>
      <c r="BS1781" s="39">
        <f t="shared" si="2294"/>
        <v>1.0865325364345E-3</v>
      </c>
      <c r="BT1781" s="39">
        <f t="shared" si="2295"/>
        <v>2.8521479081405625E-3</v>
      </c>
      <c r="BU1781" s="39">
        <f t="shared" si="2296"/>
        <v>3.3954141763578124E-5</v>
      </c>
      <c r="BV1781" s="39">
        <f t="shared" si="2297"/>
        <v>4.4140384292651558E-4</v>
      </c>
      <c r="BW1781" s="39">
        <f t="shared" si="2298"/>
        <v>1.0152288387309858E-2</v>
      </c>
      <c r="BX1781" s="39">
        <f t="shared" si="2299"/>
        <v>9.8467011114376562E-4</v>
      </c>
      <c r="BY1781" s="39">
        <f t="shared" si="2300"/>
        <v>1.7470949307441107E-3</v>
      </c>
      <c r="BZ1781" s="39">
        <f t="shared" si="2301"/>
        <v>2.5064330101841306E-3</v>
      </c>
      <c r="CA1781" s="39">
        <f t="shared" si="2302"/>
        <v>6.2660825254603264E-3</v>
      </c>
      <c r="CB1781" s="39">
        <f t="shared" si="2303"/>
        <v>1.9693402222875312E-3</v>
      </c>
      <c r="CC1781" s="39">
        <f t="shared" si="2304"/>
        <v>1.9755137026081817E-4</v>
      </c>
      <c r="CD1781" s="39">
        <f t="shared" si="2305"/>
        <v>5.185723469346477E-4</v>
      </c>
      <c r="CE1781" s="39">
        <f t="shared" si="2306"/>
        <v>6.1734803206505679E-6</v>
      </c>
      <c r="CF1781" s="39">
        <f t="shared" si="2307"/>
        <v>8.0255244168457381E-5</v>
      </c>
      <c r="CG1781" s="39">
        <f t="shared" si="2308"/>
        <v>1.8458706158745197E-3</v>
      </c>
      <c r="CH1781" s="39">
        <f t="shared" si="2309"/>
        <v>1.7903092929886645E-4</v>
      </c>
      <c r="CI1781" s="39">
        <f t="shared" si="2310"/>
        <v>6.2527608047683966E-2</v>
      </c>
      <c r="CJ1781" s="39">
        <f t="shared" si="2311"/>
        <v>8.9703918259221513E-2</v>
      </c>
      <c r="CK1781" s="39">
        <f t="shared" si="2312"/>
        <v>0.22425979564805379</v>
      </c>
      <c r="CL1781" s="39">
        <f t="shared" si="2313"/>
        <v>7.04816500608169E-2</v>
      </c>
      <c r="CM1781" s="39">
        <f t="shared" si="2314"/>
        <v>7.0702595672292833E-3</v>
      </c>
      <c r="CN1781" s="39">
        <f t="shared" si="2315"/>
        <v>1.8559431363976867E-2</v>
      </c>
      <c r="CO1781" s="39">
        <f t="shared" si="2316"/>
        <v>2.209456114759151E-4</v>
      </c>
      <c r="CP1781" s="39">
        <f t="shared" si="2317"/>
        <v>2.872292949186896E-3</v>
      </c>
      <c r="CQ1781" s="39">
        <f t="shared" si="2318"/>
        <v>6.6062737831298596E-2</v>
      </c>
      <c r="CR1781" s="39">
        <f t="shared" si="2319"/>
        <v>6.4074227328015368E-3</v>
      </c>
      <c r="CS1781" s="39">
        <f t="shared" si="2320"/>
        <v>4.0183183407114548E-2</v>
      </c>
      <c r="CT1781" s="39">
        <f t="shared" si="2321"/>
        <v>5.7647959234235005E-2</v>
      </c>
      <c r="CU1781" s="39">
        <f t="shared" si="2322"/>
        <v>0.14411989808558751</v>
      </c>
      <c r="CV1781" s="39">
        <f t="shared" si="2323"/>
        <v>4.5294825112613214E-2</v>
      </c>
      <c r="CW1781" s="39">
        <f t="shared" si="2324"/>
        <v>4.5436815159988183E-3</v>
      </c>
      <c r="CX1781" s="39">
        <f t="shared" si="2325"/>
        <v>1.1927163979496898E-2</v>
      </c>
      <c r="CY1781" s="39">
        <f t="shared" si="2326"/>
        <v>1.4199004737496307E-4</v>
      </c>
      <c r="CZ1781" s="39">
        <f t="shared" si="2327"/>
        <v>1.8458706158745199E-3</v>
      </c>
      <c r="DA1781" s="39">
        <f t="shared" si="2328"/>
        <v>4.2455024165113951E-2</v>
      </c>
      <c r="DB1781" s="39">
        <f t="shared" si="2329"/>
        <v>4.1177113738739288E-3</v>
      </c>
    </row>
    <row r="1782" spans="1:106" ht="12.75" customHeight="1" x14ac:dyDescent="0.3">
      <c r="A1782" s="9" t="str">
        <f t="shared" si="2330"/>
        <v>32 Zacatecas40-44 añosMujeres</v>
      </c>
      <c r="B1782" s="18" t="s">
        <v>67</v>
      </c>
      <c r="C1782" s="18" t="s">
        <v>16</v>
      </c>
      <c r="D1782" s="29" t="s">
        <v>83</v>
      </c>
      <c r="E1782" s="19">
        <v>53943</v>
      </c>
      <c r="F1782" s="19">
        <v>52760</v>
      </c>
      <c r="G1782" s="19">
        <v>52106</v>
      </c>
      <c r="H1782" s="19">
        <v>624</v>
      </c>
      <c r="I1782" s="19">
        <v>30</v>
      </c>
      <c r="J1782" s="19">
        <v>1151</v>
      </c>
      <c r="K1782" s="19">
        <v>929</v>
      </c>
      <c r="L1782" s="19">
        <v>201</v>
      </c>
      <c r="M1782" s="19">
        <v>21</v>
      </c>
      <c r="N1782" s="19">
        <v>32</v>
      </c>
      <c r="O1782" s="38">
        <f>+'07'!E1781-'05'!J1782</f>
        <v>624</v>
      </c>
      <c r="P1782" s="38">
        <f t="shared" si="2331"/>
        <v>1775</v>
      </c>
      <c r="Q1782" s="39">
        <f>'07'!F1781/'05'!$P1782</f>
        <v>0.11211267605633803</v>
      </c>
      <c r="R1782" s="39">
        <f>'07'!G1781/'05'!$P1782</f>
        <v>0.14140845070422536</v>
      </c>
      <c r="S1782" s="39">
        <f>'07'!H1781/'05'!$P1782</f>
        <v>0.44338028169014082</v>
      </c>
      <c r="T1782" s="39">
        <f>'07'!I1781/'05'!$P1782</f>
        <v>0.1076056338028169</v>
      </c>
      <c r="U1782" s="39">
        <f>'07'!J1781/'05'!$P1782</f>
        <v>1.2394366197183098E-2</v>
      </c>
      <c r="V1782" s="39">
        <f>'07'!K1781/'05'!$P1782</f>
        <v>3.2112676056338031E-2</v>
      </c>
      <c r="W1782" s="39">
        <f>'07'!L1781/'05'!$P1782</f>
        <v>5.6338028169014088E-4</v>
      </c>
      <c r="X1782" s="39">
        <f>'07'!M1781/'05'!$P1782</f>
        <v>1.0140845070422535E-2</v>
      </c>
      <c r="Y1782" s="39">
        <f>'07'!N1781/'05'!$P1782</f>
        <v>0.12281690140845071</v>
      </c>
      <c r="Z1782" s="39">
        <f>'07'!O1781/'05'!$P1782</f>
        <v>1.7464788732394366E-2</v>
      </c>
      <c r="AA1782" s="44">
        <f t="shared" si="2332"/>
        <v>22.534647887323942</v>
      </c>
      <c r="AB1782" s="44">
        <f t="shared" si="2333"/>
        <v>28.423098591549298</v>
      </c>
      <c r="AC1782" s="44">
        <f t="shared" si="2334"/>
        <v>89.1194366197183</v>
      </c>
      <c r="AD1782" s="44">
        <f t="shared" si="2335"/>
        <v>21.628732394366196</v>
      </c>
      <c r="AE1782" s="44">
        <f t="shared" si="2336"/>
        <v>2.4912676056338028</v>
      </c>
      <c r="AF1782" s="44">
        <f t="shared" si="2337"/>
        <v>6.4546478873239446</v>
      </c>
      <c r="AG1782" s="44">
        <f t="shared" si="2338"/>
        <v>0.11323943661971832</v>
      </c>
      <c r="AH1782" s="44">
        <f t="shared" si="2339"/>
        <v>2.0383098591549293</v>
      </c>
      <c r="AI1782" s="44">
        <f t="shared" si="2340"/>
        <v>24.686197183098592</v>
      </c>
      <c r="AJ1782" s="44">
        <f t="shared" si="2341"/>
        <v>3.5104225352112675</v>
      </c>
      <c r="AK1782" s="44">
        <f t="shared" si="2342"/>
        <v>2.3543661971830985</v>
      </c>
      <c r="AL1782" s="44">
        <f t="shared" si="2343"/>
        <v>2.9695774647887325</v>
      </c>
      <c r="AM1782" s="44">
        <f t="shared" si="2344"/>
        <v>9.3109859154929566</v>
      </c>
      <c r="AN1782" s="44">
        <f t="shared" si="2345"/>
        <v>2.2597183098591551</v>
      </c>
      <c r="AO1782" s="44">
        <f t="shared" si="2346"/>
        <v>0.26028169014084507</v>
      </c>
      <c r="AP1782" s="44">
        <f t="shared" si="2347"/>
        <v>0.67436619718309865</v>
      </c>
      <c r="AQ1782" s="44">
        <f t="shared" si="2348"/>
        <v>1.1830985915492958E-2</v>
      </c>
      <c r="AR1782" s="44">
        <f t="shared" si="2349"/>
        <v>0.21295774647887322</v>
      </c>
      <c r="AS1782" s="44">
        <f t="shared" si="2350"/>
        <v>2.5791549295774647</v>
      </c>
      <c r="AT1782" s="44">
        <f t="shared" si="2351"/>
        <v>0.36676056338028168</v>
      </c>
      <c r="AU1782" s="44">
        <f t="shared" si="2352"/>
        <v>104.15267605633802</v>
      </c>
      <c r="AV1782" s="44">
        <f t="shared" si="2353"/>
        <v>131.36845070422535</v>
      </c>
      <c r="AW1782" s="44">
        <f t="shared" si="2354"/>
        <v>411.90028169014084</v>
      </c>
      <c r="AX1782" s="44">
        <f t="shared" si="2355"/>
        <v>99.965633802816896</v>
      </c>
      <c r="AY1782" s="44">
        <f t="shared" si="2356"/>
        <v>11.514366197183099</v>
      </c>
      <c r="AZ1782" s="44">
        <f t="shared" si="2357"/>
        <v>29.83267605633803</v>
      </c>
      <c r="BA1782" s="44">
        <f t="shared" si="2358"/>
        <v>0.52338028169014084</v>
      </c>
      <c r="BB1782" s="44">
        <f t="shared" si="2359"/>
        <v>9.4208450704225353</v>
      </c>
      <c r="BC1782" s="44">
        <f t="shared" si="2360"/>
        <v>114.09690140845071</v>
      </c>
      <c r="BD1782" s="44">
        <f t="shared" si="2361"/>
        <v>16.224788732394366</v>
      </c>
      <c r="BE1782" s="44">
        <f t="shared" si="2362"/>
        <v>69.958309859154923</v>
      </c>
      <c r="BF1782" s="44">
        <f t="shared" si="2363"/>
        <v>88.238873239436629</v>
      </c>
      <c r="BG1782" s="44">
        <f t="shared" si="2364"/>
        <v>276.66929577464788</v>
      </c>
      <c r="BH1782" s="44">
        <f t="shared" si="2365"/>
        <v>67.145915492957741</v>
      </c>
      <c r="BI1782" s="44">
        <f t="shared" si="2366"/>
        <v>7.7340845070422537</v>
      </c>
      <c r="BJ1782" s="44">
        <f t="shared" si="2367"/>
        <v>20.038309859154932</v>
      </c>
      <c r="BK1782" s="44">
        <f t="shared" si="2368"/>
        <v>0.35154929577464789</v>
      </c>
      <c r="BL1782" s="44">
        <f t="shared" si="2369"/>
        <v>6.3278873239436617</v>
      </c>
      <c r="BM1782" s="44">
        <f t="shared" si="2370"/>
        <v>76.63774647887324</v>
      </c>
      <c r="BN1782" s="44">
        <f t="shared" si="2371"/>
        <v>10.898028169014085</v>
      </c>
      <c r="BO1782" s="39">
        <f t="shared" si="2372"/>
        <v>1.26955762745487E-2</v>
      </c>
      <c r="BP1782" s="39">
        <f t="shared" si="2291"/>
        <v>1.6013013291013688E-2</v>
      </c>
      <c r="BQ1782" s="39">
        <f t="shared" si="2292"/>
        <v>5.0208133306883548E-2</v>
      </c>
      <c r="BR1782" s="39">
        <f t="shared" si="2293"/>
        <v>1.2185201348938702E-2</v>
      </c>
      <c r="BS1782" s="39">
        <f t="shared" si="2294"/>
        <v>1.4035310454274946E-3</v>
      </c>
      <c r="BT1782" s="39">
        <f t="shared" si="2295"/>
        <v>3.6364213449712364E-3</v>
      </c>
      <c r="BU1782" s="39">
        <f t="shared" si="2296"/>
        <v>6.3796865701249751E-5</v>
      </c>
      <c r="BV1782" s="39">
        <f t="shared" si="2297"/>
        <v>1.1483435826224954E-3</v>
      </c>
      <c r="BW1782" s="39">
        <f t="shared" si="2298"/>
        <v>1.3907716722872446E-2</v>
      </c>
      <c r="BX1782" s="39">
        <f t="shared" si="2299"/>
        <v>1.9777028367387421E-3</v>
      </c>
      <c r="BY1782" s="39">
        <f t="shared" si="2300"/>
        <v>1.3264034913707597E-3</v>
      </c>
      <c r="BZ1782" s="39">
        <f t="shared" si="2301"/>
        <v>1.6730013886133703E-3</v>
      </c>
      <c r="CA1782" s="39">
        <f t="shared" si="2302"/>
        <v>5.2456258678833557E-3</v>
      </c>
      <c r="CB1782" s="39">
        <f t="shared" si="2303"/>
        <v>1.2730807379488199E-3</v>
      </c>
      <c r="CC1782" s="39">
        <f t="shared" si="2304"/>
        <v>1.4663757191033525E-4</v>
      </c>
      <c r="CD1782" s="39">
        <f t="shared" si="2305"/>
        <v>3.7992461813132316E-4</v>
      </c>
      <c r="CE1782" s="39">
        <f t="shared" si="2306"/>
        <v>6.6653441777425116E-6</v>
      </c>
      <c r="CF1782" s="39">
        <f t="shared" si="2307"/>
        <v>1.1997619519936519E-4</v>
      </c>
      <c r="CG1782" s="39">
        <f t="shared" si="2308"/>
        <v>1.4530450307478674E-3</v>
      </c>
      <c r="CH1782" s="39">
        <f t="shared" si="2309"/>
        <v>2.0662566951001784E-4</v>
      </c>
      <c r="CI1782" s="39">
        <f t="shared" si="2310"/>
        <v>5.8677563975401706E-2</v>
      </c>
      <c r="CJ1782" s="39">
        <f t="shared" si="2311"/>
        <v>7.4010394762943854E-2</v>
      </c>
      <c r="CK1782" s="39">
        <f t="shared" si="2312"/>
        <v>0.23205649672683992</v>
      </c>
      <c r="CL1782" s="39">
        <f t="shared" si="2313"/>
        <v>5.6318666931164447E-2</v>
      </c>
      <c r="CM1782" s="39">
        <f t="shared" si="2314"/>
        <v>6.4869668716524501E-3</v>
      </c>
      <c r="CN1782" s="39">
        <f t="shared" si="2315"/>
        <v>1.6807141440190441E-2</v>
      </c>
      <c r="CO1782" s="39">
        <f t="shared" si="2316"/>
        <v>2.9486213052965681E-4</v>
      </c>
      <c r="CP1782" s="39">
        <f t="shared" si="2317"/>
        <v>5.3075183495338227E-3</v>
      </c>
      <c r="CQ1782" s="39">
        <f t="shared" si="2318"/>
        <v>6.4279944455465185E-2</v>
      </c>
      <c r="CR1782" s="39">
        <f t="shared" si="2319"/>
        <v>9.1407260464193615E-3</v>
      </c>
      <c r="CS1782" s="39">
        <f t="shared" si="2320"/>
        <v>3.9413132315016856E-2</v>
      </c>
      <c r="CT1782" s="39">
        <f t="shared" si="2321"/>
        <v>4.971204126165444E-2</v>
      </c>
      <c r="CU1782" s="39">
        <f t="shared" si="2322"/>
        <v>0.15587002578853401</v>
      </c>
      <c r="CV1782" s="39">
        <f t="shared" si="2323"/>
        <v>3.7828684784764921E-2</v>
      </c>
      <c r="CW1782" s="39">
        <f t="shared" si="2324"/>
        <v>4.3572307081928188E-3</v>
      </c>
      <c r="CX1782" s="39">
        <f t="shared" si="2325"/>
        <v>1.1289188653045032E-2</v>
      </c>
      <c r="CY1782" s="39">
        <f t="shared" si="2326"/>
        <v>1.9805594128149176E-4</v>
      </c>
      <c r="CZ1782" s="39">
        <f t="shared" si="2327"/>
        <v>3.5650069430668515E-3</v>
      </c>
      <c r="DA1782" s="39">
        <f t="shared" si="2328"/>
        <v>4.3176195199365205E-2</v>
      </c>
      <c r="DB1782" s="39">
        <f t="shared" si="2329"/>
        <v>6.1397341797262452E-3</v>
      </c>
    </row>
    <row r="1783" spans="1:106" ht="12.75" customHeight="1" x14ac:dyDescent="0.3">
      <c r="A1783" s="9" t="str">
        <f t="shared" si="2330"/>
        <v>32 Zacatecas45-49 añosMujeres</v>
      </c>
      <c r="B1783" s="18" t="s">
        <v>67</v>
      </c>
      <c r="C1783" s="18" t="s">
        <v>16</v>
      </c>
      <c r="D1783" s="29" t="s">
        <v>84</v>
      </c>
      <c r="E1783" s="19">
        <v>49019</v>
      </c>
      <c r="F1783" s="19">
        <v>48091</v>
      </c>
      <c r="G1783" s="19">
        <v>47595</v>
      </c>
      <c r="H1783" s="19">
        <v>462</v>
      </c>
      <c r="I1783" s="19">
        <v>34</v>
      </c>
      <c r="J1783" s="19">
        <v>904</v>
      </c>
      <c r="K1783" s="19">
        <v>709</v>
      </c>
      <c r="L1783" s="19">
        <v>184</v>
      </c>
      <c r="M1783" s="19">
        <v>11</v>
      </c>
      <c r="N1783" s="19">
        <v>24</v>
      </c>
      <c r="O1783" s="38">
        <f>+'07'!E1782-'05'!J1783</f>
        <v>462</v>
      </c>
      <c r="P1783" s="38">
        <f t="shared" si="2331"/>
        <v>1366</v>
      </c>
      <c r="Q1783" s="39">
        <f>'07'!F1782/'05'!$P1783</f>
        <v>9.5900439238653004E-2</v>
      </c>
      <c r="R1783" s="39">
        <f>'07'!G1782/'05'!$P1783</f>
        <v>0.13836017569546119</v>
      </c>
      <c r="S1783" s="39">
        <f>'07'!H1782/'05'!$P1783</f>
        <v>0.46925329428989754</v>
      </c>
      <c r="T1783" s="39">
        <f>'07'!I1782/'05'!$P1783</f>
        <v>9.1508052708638363E-2</v>
      </c>
      <c r="U1783" s="39">
        <f>'07'!J1782/'05'!$P1783</f>
        <v>1.7569546120058566E-2</v>
      </c>
      <c r="V1783" s="39">
        <f>'07'!K1782/'05'!$P1783</f>
        <v>3.2942898975109811E-2</v>
      </c>
      <c r="W1783" s="39">
        <f>'07'!L1782/'05'!$P1783</f>
        <v>7.320644216691069E-4</v>
      </c>
      <c r="X1783" s="39">
        <f>'07'!M1782/'05'!$P1783</f>
        <v>1.0248901903367497E-2</v>
      </c>
      <c r="Y1783" s="39">
        <f>'07'!N1782/'05'!$P1783</f>
        <v>0.13469985358711567</v>
      </c>
      <c r="Z1783" s="39">
        <f>'07'!O1782/'05'!$P1783</f>
        <v>8.7847730600292828E-3</v>
      </c>
      <c r="AA1783" s="44">
        <f t="shared" si="2332"/>
        <v>17.645680819912151</v>
      </c>
      <c r="AB1783" s="44">
        <f t="shared" si="2333"/>
        <v>25.45827232796486</v>
      </c>
      <c r="AC1783" s="44">
        <f t="shared" si="2334"/>
        <v>86.342606149341151</v>
      </c>
      <c r="AD1783" s="44">
        <f t="shared" si="2335"/>
        <v>16.83748169838946</v>
      </c>
      <c r="AE1783" s="44">
        <f t="shared" si="2336"/>
        <v>3.2327964860907761</v>
      </c>
      <c r="AF1783" s="44">
        <f t="shared" si="2337"/>
        <v>6.061493411420205</v>
      </c>
      <c r="AG1783" s="44">
        <f t="shared" si="2338"/>
        <v>0.13469985358711567</v>
      </c>
      <c r="AH1783" s="44">
        <f t="shared" si="2339"/>
        <v>1.8857979502196194</v>
      </c>
      <c r="AI1783" s="44">
        <f t="shared" si="2340"/>
        <v>24.784773060029284</v>
      </c>
      <c r="AJ1783" s="44">
        <f t="shared" si="2341"/>
        <v>1.616398243045388</v>
      </c>
      <c r="AK1783" s="44">
        <f t="shared" si="2342"/>
        <v>1.054904831625183</v>
      </c>
      <c r="AL1783" s="44">
        <f t="shared" si="2343"/>
        <v>1.5219619326500731</v>
      </c>
      <c r="AM1783" s="44">
        <f t="shared" si="2344"/>
        <v>5.1617862371888732</v>
      </c>
      <c r="AN1783" s="44">
        <f t="shared" si="2345"/>
        <v>1.006588579795022</v>
      </c>
      <c r="AO1783" s="44">
        <f t="shared" si="2346"/>
        <v>0.19326500732064422</v>
      </c>
      <c r="AP1783" s="44">
        <f t="shared" si="2347"/>
        <v>0.3623718887262079</v>
      </c>
      <c r="AQ1783" s="44">
        <f t="shared" si="2348"/>
        <v>8.0527086383601759E-3</v>
      </c>
      <c r="AR1783" s="44">
        <f t="shared" si="2349"/>
        <v>0.11273792093704246</v>
      </c>
      <c r="AS1783" s="44">
        <f t="shared" si="2350"/>
        <v>1.4816983894582725</v>
      </c>
      <c r="AT1783" s="44">
        <f t="shared" si="2351"/>
        <v>9.6632503660322111E-2</v>
      </c>
      <c r="AU1783" s="44">
        <f t="shared" si="2352"/>
        <v>67.993411420204978</v>
      </c>
      <c r="AV1783" s="44">
        <f t="shared" si="2353"/>
        <v>98.097364568081986</v>
      </c>
      <c r="AW1783" s="44">
        <f t="shared" si="2354"/>
        <v>332.70058565153738</v>
      </c>
      <c r="AX1783" s="44">
        <f t="shared" si="2355"/>
        <v>64.879209370424604</v>
      </c>
      <c r="AY1783" s="44">
        <f t="shared" si="2356"/>
        <v>12.456808199121523</v>
      </c>
      <c r="AZ1783" s="44">
        <f t="shared" si="2357"/>
        <v>23.356515373352856</v>
      </c>
      <c r="BA1783" s="44">
        <f t="shared" si="2358"/>
        <v>0.51903367496339681</v>
      </c>
      <c r="BB1783" s="44">
        <f t="shared" si="2359"/>
        <v>7.2664714494875549</v>
      </c>
      <c r="BC1783" s="44">
        <f t="shared" si="2360"/>
        <v>95.502196193265007</v>
      </c>
      <c r="BD1783" s="44">
        <f t="shared" si="2361"/>
        <v>6.2284040995607617</v>
      </c>
      <c r="BE1783" s="44">
        <f t="shared" si="2362"/>
        <v>44.306002928257691</v>
      </c>
      <c r="BF1783" s="44">
        <f t="shared" si="2363"/>
        <v>63.922401171303072</v>
      </c>
      <c r="BG1783" s="44">
        <f t="shared" si="2364"/>
        <v>216.79502196193266</v>
      </c>
      <c r="BH1783" s="44">
        <f t="shared" si="2365"/>
        <v>42.276720351390921</v>
      </c>
      <c r="BI1783" s="44">
        <f t="shared" si="2366"/>
        <v>8.1171303074670575</v>
      </c>
      <c r="BJ1783" s="44">
        <f t="shared" si="2367"/>
        <v>15.219619326500732</v>
      </c>
      <c r="BK1783" s="44">
        <f t="shared" si="2368"/>
        <v>0.33821376281112736</v>
      </c>
      <c r="BL1783" s="44">
        <f t="shared" si="2369"/>
        <v>4.7349926793557833</v>
      </c>
      <c r="BM1783" s="44">
        <f t="shared" si="2370"/>
        <v>62.231332357247439</v>
      </c>
      <c r="BN1783" s="44">
        <f t="shared" si="2371"/>
        <v>4.0585651537335288</v>
      </c>
      <c r="BO1783" s="39">
        <f t="shared" si="2372"/>
        <v>1.2917775124386641E-2</v>
      </c>
      <c r="BP1783" s="39">
        <f t="shared" si="2291"/>
        <v>1.8637095408466222E-2</v>
      </c>
      <c r="BQ1783" s="39">
        <f t="shared" si="2292"/>
        <v>6.3208350036120894E-2</v>
      </c>
      <c r="BR1783" s="39">
        <f t="shared" si="2293"/>
        <v>1.2326121301895651E-2</v>
      </c>
      <c r="BS1783" s="39">
        <f t="shared" si="2294"/>
        <v>2.366615289963965E-3</v>
      </c>
      <c r="BT1783" s="39">
        <f t="shared" si="2295"/>
        <v>4.4374036686824344E-3</v>
      </c>
      <c r="BU1783" s="39">
        <f t="shared" si="2296"/>
        <v>9.8608970415165205E-5</v>
      </c>
      <c r="BV1783" s="39">
        <f t="shared" si="2297"/>
        <v>1.3805255858123128E-3</v>
      </c>
      <c r="BW1783" s="39">
        <f t="shared" si="2298"/>
        <v>1.8144050556390397E-2</v>
      </c>
      <c r="BX1783" s="39">
        <f t="shared" si="2299"/>
        <v>1.1833076449819825E-3</v>
      </c>
      <c r="BY1783" s="39">
        <f t="shared" si="2300"/>
        <v>7.7225829547963615E-4</v>
      </c>
      <c r="BZ1783" s="39">
        <f t="shared" si="2301"/>
        <v>1.1141741820278718E-3</v>
      </c>
      <c r="CA1783" s="39">
        <f t="shared" si="2302"/>
        <v>3.7787600565072276E-3</v>
      </c>
      <c r="CB1783" s="39">
        <f t="shared" si="2303"/>
        <v>7.3688768652637046E-4</v>
      </c>
      <c r="CC1783" s="39">
        <f t="shared" si="2304"/>
        <v>1.4148243581306311E-4</v>
      </c>
      <c r="CD1783" s="39">
        <f t="shared" si="2305"/>
        <v>2.6527956714949332E-4</v>
      </c>
      <c r="CE1783" s="39">
        <f t="shared" si="2306"/>
        <v>5.8951014922109633E-6</v>
      </c>
      <c r="CF1783" s="39">
        <f t="shared" si="2307"/>
        <v>8.2531420890953491E-5</v>
      </c>
      <c r="CG1783" s="39">
        <f t="shared" si="2308"/>
        <v>1.0846986745668174E-3</v>
      </c>
      <c r="CH1783" s="39">
        <f t="shared" si="2309"/>
        <v>7.0741217906531556E-5</v>
      </c>
      <c r="CI1783" s="39">
        <f t="shared" si="2310"/>
        <v>4.9775557408642007E-2</v>
      </c>
      <c r="CJ1783" s="39">
        <f t="shared" si="2311"/>
        <v>7.1813590459796475E-2</v>
      </c>
      <c r="CK1783" s="39">
        <f t="shared" si="2312"/>
        <v>0.24355826182396587</v>
      </c>
      <c r="CL1783" s="39">
        <f t="shared" si="2313"/>
        <v>4.7495760886108788E-2</v>
      </c>
      <c r="CM1783" s="39">
        <f t="shared" si="2314"/>
        <v>9.1191860901328869E-3</v>
      </c>
      <c r="CN1783" s="39">
        <f t="shared" si="2315"/>
        <v>1.7098473918999161E-2</v>
      </c>
      <c r="CO1783" s="39">
        <f t="shared" si="2316"/>
        <v>3.7996608708887027E-4</v>
      </c>
      <c r="CP1783" s="39">
        <f t="shared" si="2317"/>
        <v>5.3195252192441839E-3</v>
      </c>
      <c r="CQ1783" s="39">
        <f t="shared" si="2318"/>
        <v>6.9913760024352123E-2</v>
      </c>
      <c r="CR1783" s="39">
        <f t="shared" si="2319"/>
        <v>4.5595930450664434E-3</v>
      </c>
      <c r="CS1783" s="39">
        <f t="shared" si="2320"/>
        <v>3.2434848410144719E-2</v>
      </c>
      <c r="CT1783" s="39">
        <f t="shared" si="2321"/>
        <v>4.6795315645170622E-2</v>
      </c>
      <c r="CU1783" s="39">
        <f t="shared" si="2322"/>
        <v>0.15870792237330356</v>
      </c>
      <c r="CV1783" s="39">
        <f t="shared" si="2323"/>
        <v>3.0949282834107555E-2</v>
      </c>
      <c r="CW1783" s="39">
        <f t="shared" si="2324"/>
        <v>5.9422623041486509E-3</v>
      </c>
      <c r="CX1783" s="39">
        <f t="shared" si="2325"/>
        <v>1.114174182027872E-2</v>
      </c>
      <c r="CY1783" s="39">
        <f t="shared" si="2326"/>
        <v>2.4759426267286042E-4</v>
      </c>
      <c r="CZ1783" s="39">
        <f t="shared" si="2327"/>
        <v>3.4663196774200465E-3</v>
      </c>
      <c r="DA1783" s="39">
        <f t="shared" si="2328"/>
        <v>4.5557344331806325E-2</v>
      </c>
      <c r="DB1783" s="39">
        <f t="shared" si="2329"/>
        <v>2.9711311520743255E-3</v>
      </c>
    </row>
    <row r="1784" spans="1:106" ht="12.75" customHeight="1" x14ac:dyDescent="0.3">
      <c r="A1784" s="9" t="str">
        <f t="shared" si="2330"/>
        <v>32 Zacatecas50-54 añosMujeres</v>
      </c>
      <c r="B1784" s="18" t="s">
        <v>67</v>
      </c>
      <c r="C1784" s="18" t="s">
        <v>16</v>
      </c>
      <c r="D1784" s="29" t="s">
        <v>85</v>
      </c>
      <c r="E1784" s="19">
        <v>45242</v>
      </c>
      <c r="F1784" s="19">
        <v>44530</v>
      </c>
      <c r="G1784" s="19">
        <v>44163</v>
      </c>
      <c r="H1784" s="19">
        <v>341</v>
      </c>
      <c r="I1784" s="19">
        <v>26</v>
      </c>
      <c r="J1784" s="19">
        <v>699</v>
      </c>
      <c r="K1784" s="19">
        <v>513</v>
      </c>
      <c r="L1784" s="19">
        <v>177</v>
      </c>
      <c r="M1784" s="19">
        <v>9</v>
      </c>
      <c r="N1784" s="19">
        <v>13</v>
      </c>
      <c r="O1784" s="38">
        <f>+'07'!E1783-'05'!J1784</f>
        <v>341</v>
      </c>
      <c r="P1784" s="38">
        <f t="shared" si="2331"/>
        <v>1040</v>
      </c>
      <c r="Q1784" s="39">
        <f>'07'!F1783/'05'!$P1784</f>
        <v>0.1076923076923077</v>
      </c>
      <c r="R1784" s="39">
        <f>'07'!G1783/'05'!$P1784</f>
        <v>9.6153846153846159E-2</v>
      </c>
      <c r="S1784" s="39">
        <f>'07'!H1783/'05'!$P1784</f>
        <v>0.52884615384615385</v>
      </c>
      <c r="T1784" s="39">
        <f>'07'!I1783/'05'!$P1784</f>
        <v>5.9615384615384619E-2</v>
      </c>
      <c r="U1784" s="39">
        <f>'07'!J1783/'05'!$P1784</f>
        <v>1.5384615384615385E-2</v>
      </c>
      <c r="V1784" s="39">
        <f>'07'!K1783/'05'!$P1784</f>
        <v>3.0769230769230771E-2</v>
      </c>
      <c r="W1784" s="39">
        <f>'07'!L1783/'05'!$P1784</f>
        <v>9.6153846153846159E-4</v>
      </c>
      <c r="X1784" s="39">
        <f>'07'!M1783/'05'!$P1784</f>
        <v>3.8461538461538464E-3</v>
      </c>
      <c r="Y1784" s="39">
        <f>'07'!N1783/'05'!$P1784</f>
        <v>0.14134615384615384</v>
      </c>
      <c r="Z1784" s="39">
        <f>'07'!O1783/'05'!$P1784</f>
        <v>1.5384615384615385E-2</v>
      </c>
      <c r="AA1784" s="44">
        <f t="shared" si="2332"/>
        <v>19.061538461538461</v>
      </c>
      <c r="AB1784" s="44">
        <f t="shared" si="2333"/>
        <v>17.01923076923077</v>
      </c>
      <c r="AC1784" s="44">
        <f t="shared" si="2334"/>
        <v>93.605769230769226</v>
      </c>
      <c r="AD1784" s="44">
        <f t="shared" si="2335"/>
        <v>10.551923076923078</v>
      </c>
      <c r="AE1784" s="44">
        <f t="shared" si="2336"/>
        <v>2.7230769230769232</v>
      </c>
      <c r="AF1784" s="44">
        <f t="shared" si="2337"/>
        <v>5.4461538461538463</v>
      </c>
      <c r="AG1784" s="44">
        <f t="shared" si="2338"/>
        <v>0.1701923076923077</v>
      </c>
      <c r="AH1784" s="44">
        <f t="shared" si="2339"/>
        <v>0.68076923076923079</v>
      </c>
      <c r="AI1784" s="44">
        <f t="shared" si="2340"/>
        <v>25.018269230769231</v>
      </c>
      <c r="AJ1784" s="44">
        <f t="shared" si="2341"/>
        <v>2.7230769230769232</v>
      </c>
      <c r="AK1784" s="44">
        <f t="shared" si="2342"/>
        <v>0.96923076923076934</v>
      </c>
      <c r="AL1784" s="44">
        <f t="shared" si="2343"/>
        <v>0.86538461538461542</v>
      </c>
      <c r="AM1784" s="44">
        <f t="shared" si="2344"/>
        <v>4.759615384615385</v>
      </c>
      <c r="AN1784" s="44">
        <f t="shared" si="2345"/>
        <v>0.53653846153846152</v>
      </c>
      <c r="AO1784" s="44">
        <f t="shared" si="2346"/>
        <v>0.13846153846153847</v>
      </c>
      <c r="AP1784" s="44">
        <f t="shared" si="2347"/>
        <v>0.27692307692307694</v>
      </c>
      <c r="AQ1784" s="44">
        <f t="shared" si="2348"/>
        <v>8.6538461538461543E-3</v>
      </c>
      <c r="AR1784" s="44">
        <f t="shared" si="2349"/>
        <v>3.4615384615384617E-2</v>
      </c>
      <c r="AS1784" s="44">
        <f t="shared" si="2350"/>
        <v>1.2721153846153845</v>
      </c>
      <c r="AT1784" s="44">
        <f t="shared" si="2351"/>
        <v>0.13846153846153847</v>
      </c>
      <c r="AU1784" s="44">
        <f t="shared" si="2352"/>
        <v>55.246153846153852</v>
      </c>
      <c r="AV1784" s="44">
        <f t="shared" si="2353"/>
        <v>49.32692307692308</v>
      </c>
      <c r="AW1784" s="44">
        <f t="shared" si="2354"/>
        <v>271.29807692307691</v>
      </c>
      <c r="AX1784" s="44">
        <f t="shared" si="2355"/>
        <v>30.582692307692309</v>
      </c>
      <c r="AY1784" s="44">
        <f t="shared" si="2356"/>
        <v>7.8923076923076927</v>
      </c>
      <c r="AZ1784" s="44">
        <f t="shared" si="2357"/>
        <v>15.784615384615385</v>
      </c>
      <c r="BA1784" s="44">
        <f t="shared" si="2358"/>
        <v>0.49326923076923079</v>
      </c>
      <c r="BB1784" s="44">
        <f t="shared" si="2359"/>
        <v>1.9730769230769232</v>
      </c>
      <c r="BC1784" s="44">
        <f t="shared" si="2360"/>
        <v>72.510576923076925</v>
      </c>
      <c r="BD1784" s="44">
        <f t="shared" si="2361"/>
        <v>7.8923076923076927</v>
      </c>
      <c r="BE1784" s="44">
        <f t="shared" si="2362"/>
        <v>36.723076923076924</v>
      </c>
      <c r="BF1784" s="44">
        <f t="shared" si="2363"/>
        <v>32.78846153846154</v>
      </c>
      <c r="BG1784" s="44">
        <f t="shared" si="2364"/>
        <v>180.33653846153845</v>
      </c>
      <c r="BH1784" s="44">
        <f t="shared" si="2365"/>
        <v>20.328846153846154</v>
      </c>
      <c r="BI1784" s="44">
        <f t="shared" si="2366"/>
        <v>5.2461538461538462</v>
      </c>
      <c r="BJ1784" s="44">
        <f t="shared" si="2367"/>
        <v>10.492307692307692</v>
      </c>
      <c r="BK1784" s="44">
        <f t="shared" si="2368"/>
        <v>0.32788461538461539</v>
      </c>
      <c r="BL1784" s="44">
        <f t="shared" si="2369"/>
        <v>1.3115384615384615</v>
      </c>
      <c r="BM1784" s="44">
        <f t="shared" si="2370"/>
        <v>48.199038461538464</v>
      </c>
      <c r="BN1784" s="44">
        <f t="shared" si="2371"/>
        <v>5.2461538461538462</v>
      </c>
      <c r="BO1784" s="39">
        <f t="shared" si="2372"/>
        <v>1.8328402366863904E-2</v>
      </c>
      <c r="BP1784" s="39">
        <f t="shared" si="2291"/>
        <v>1.6364644970414201E-2</v>
      </c>
      <c r="BQ1784" s="39">
        <f t="shared" si="2292"/>
        <v>9.00055473372781E-2</v>
      </c>
      <c r="BR1784" s="39">
        <f t="shared" si="2293"/>
        <v>1.0146079881656805E-2</v>
      </c>
      <c r="BS1784" s="39">
        <f t="shared" si="2294"/>
        <v>2.6183431952662723E-3</v>
      </c>
      <c r="BT1784" s="39">
        <f t="shared" si="2295"/>
        <v>5.2366863905325446E-3</v>
      </c>
      <c r="BU1784" s="39">
        <f t="shared" si="2296"/>
        <v>1.6364644970414202E-4</v>
      </c>
      <c r="BV1784" s="39">
        <f t="shared" si="2297"/>
        <v>6.5458579881656808E-4</v>
      </c>
      <c r="BW1784" s="39">
        <f t="shared" si="2298"/>
        <v>2.4056028106508875E-2</v>
      </c>
      <c r="BX1784" s="39">
        <f t="shared" si="2299"/>
        <v>2.6183431952662723E-3</v>
      </c>
      <c r="BY1784" s="39">
        <f t="shared" si="2300"/>
        <v>9.3195266272189364E-4</v>
      </c>
      <c r="BZ1784" s="39">
        <f t="shared" si="2301"/>
        <v>8.3210059171597635E-4</v>
      </c>
      <c r="CA1784" s="39">
        <f t="shared" si="2302"/>
        <v>4.5765532544378706E-3</v>
      </c>
      <c r="CB1784" s="39">
        <f t="shared" si="2303"/>
        <v>5.159023668639053E-4</v>
      </c>
      <c r="CC1784" s="39">
        <f t="shared" si="2304"/>
        <v>1.3313609467455623E-4</v>
      </c>
      <c r="CD1784" s="39">
        <f t="shared" si="2305"/>
        <v>2.6627218934911247E-4</v>
      </c>
      <c r="CE1784" s="39">
        <f t="shared" si="2306"/>
        <v>8.3210059171597646E-6</v>
      </c>
      <c r="CF1784" s="39">
        <f t="shared" si="2307"/>
        <v>3.3284023668639058E-5</v>
      </c>
      <c r="CG1784" s="39">
        <f t="shared" si="2308"/>
        <v>1.2231878698224852E-3</v>
      </c>
      <c r="CH1784" s="39">
        <f t="shared" si="2309"/>
        <v>1.3313609467455623E-4</v>
      </c>
      <c r="CI1784" s="39">
        <f t="shared" si="2310"/>
        <v>5.3121301775147935E-2</v>
      </c>
      <c r="CJ1784" s="39">
        <f t="shared" si="2311"/>
        <v>4.7429733727810654E-2</v>
      </c>
      <c r="CK1784" s="39">
        <f t="shared" si="2312"/>
        <v>0.26086353550295854</v>
      </c>
      <c r="CL1784" s="39">
        <f t="shared" si="2313"/>
        <v>2.9406434911242604E-2</v>
      </c>
      <c r="CM1784" s="39">
        <f t="shared" si="2314"/>
        <v>7.5887573964497045E-3</v>
      </c>
      <c r="CN1784" s="39">
        <f t="shared" si="2315"/>
        <v>1.5177514792899409E-2</v>
      </c>
      <c r="CO1784" s="39">
        <f t="shared" si="2316"/>
        <v>4.7429733727810653E-4</v>
      </c>
      <c r="CP1784" s="39">
        <f t="shared" si="2317"/>
        <v>1.8971893491124261E-3</v>
      </c>
      <c r="CQ1784" s="39">
        <f t="shared" si="2318"/>
        <v>6.9721708579881664E-2</v>
      </c>
      <c r="CR1784" s="39">
        <f t="shared" si="2319"/>
        <v>7.5887573964497045E-3</v>
      </c>
      <c r="CS1784" s="39">
        <f t="shared" si="2320"/>
        <v>3.5310650887573965E-2</v>
      </c>
      <c r="CT1784" s="39">
        <f t="shared" si="2321"/>
        <v>3.152736686390533E-2</v>
      </c>
      <c r="CU1784" s="39">
        <f t="shared" si="2322"/>
        <v>0.17340051775147927</v>
      </c>
      <c r="CV1784" s="39">
        <f t="shared" si="2323"/>
        <v>1.9546967455621303E-2</v>
      </c>
      <c r="CW1784" s="39">
        <f t="shared" si="2324"/>
        <v>5.0443786982248525E-3</v>
      </c>
      <c r="CX1784" s="39">
        <f t="shared" si="2325"/>
        <v>1.0088757396449705E-2</v>
      </c>
      <c r="CY1784" s="39">
        <f t="shared" si="2326"/>
        <v>3.1527366863905328E-4</v>
      </c>
      <c r="CZ1784" s="39">
        <f t="shared" si="2327"/>
        <v>1.2610946745562131E-3</v>
      </c>
      <c r="DA1784" s="39">
        <f t="shared" si="2328"/>
        <v>4.634522928994083E-2</v>
      </c>
      <c r="DB1784" s="39">
        <f t="shared" si="2329"/>
        <v>5.0443786982248525E-3</v>
      </c>
    </row>
    <row r="1785" spans="1:106" ht="12.75" customHeight="1" x14ac:dyDescent="0.3">
      <c r="A1785" s="9" t="str">
        <f t="shared" si="2330"/>
        <v>32 Zacatecas55-59 añosMujeres</v>
      </c>
      <c r="B1785" s="18" t="s">
        <v>67</v>
      </c>
      <c r="C1785" s="18" t="s">
        <v>16</v>
      </c>
      <c r="D1785" s="29" t="s">
        <v>86</v>
      </c>
      <c r="E1785" s="19">
        <v>36456</v>
      </c>
      <c r="F1785" s="19">
        <v>35873</v>
      </c>
      <c r="G1785" s="19">
        <v>35601</v>
      </c>
      <c r="H1785" s="19">
        <v>249</v>
      </c>
      <c r="I1785" s="19">
        <v>23</v>
      </c>
      <c r="J1785" s="19">
        <v>564</v>
      </c>
      <c r="K1785" s="19">
        <v>359</v>
      </c>
      <c r="L1785" s="19">
        <v>193</v>
      </c>
      <c r="M1785" s="19">
        <v>12</v>
      </c>
      <c r="N1785" s="19">
        <v>19</v>
      </c>
      <c r="O1785" s="38">
        <f>+'07'!E1784-'05'!J1785</f>
        <v>249</v>
      </c>
      <c r="P1785" s="38">
        <f t="shared" si="2331"/>
        <v>813</v>
      </c>
      <c r="Q1785" s="39">
        <f>'07'!F1784/'05'!$P1785</f>
        <v>7.3800738007380073E-2</v>
      </c>
      <c r="R1785" s="39">
        <f>'07'!G1784/'05'!$P1785</f>
        <v>9.1020910209102093E-2</v>
      </c>
      <c r="S1785" s="39">
        <f>'07'!H1784/'05'!$P1785</f>
        <v>0.57072570725707261</v>
      </c>
      <c r="T1785" s="39">
        <f>'07'!I1784/'05'!$P1785</f>
        <v>4.1820418204182044E-2</v>
      </c>
      <c r="U1785" s="39">
        <f>'07'!J1784/'05'!$P1785</f>
        <v>1.2300123001230013E-3</v>
      </c>
      <c r="V1785" s="39">
        <f>'07'!K1784/'05'!$P1785</f>
        <v>2.8290282902829027E-2</v>
      </c>
      <c r="W1785" s="39">
        <f>'07'!L1784/'05'!$P1785</f>
        <v>3.6900369003690036E-3</v>
      </c>
      <c r="X1785" s="39">
        <f>'07'!M1784/'05'!$P1785</f>
        <v>7.3800738007380072E-3</v>
      </c>
      <c r="Y1785" s="39">
        <f>'07'!N1784/'05'!$P1785</f>
        <v>0.15990159901599016</v>
      </c>
      <c r="Z1785" s="39">
        <f>'07'!O1784/'05'!$P1785</f>
        <v>2.2140221402214021E-2</v>
      </c>
      <c r="AA1785" s="44">
        <f t="shared" si="2332"/>
        <v>14.243542435424354</v>
      </c>
      <c r="AB1785" s="44">
        <f t="shared" si="2333"/>
        <v>17.567035670356702</v>
      </c>
      <c r="AC1785" s="44">
        <f t="shared" si="2334"/>
        <v>110.15006150061501</v>
      </c>
      <c r="AD1785" s="44">
        <f t="shared" si="2335"/>
        <v>8.0713407134071353</v>
      </c>
      <c r="AE1785" s="44">
        <f t="shared" si="2336"/>
        <v>0.23739237392373924</v>
      </c>
      <c r="AF1785" s="44">
        <f t="shared" si="2337"/>
        <v>5.460024600246002</v>
      </c>
      <c r="AG1785" s="44">
        <f t="shared" si="2338"/>
        <v>0.71217712177121772</v>
      </c>
      <c r="AH1785" s="44">
        <f t="shared" si="2339"/>
        <v>1.4243542435424354</v>
      </c>
      <c r="AI1785" s="44">
        <f t="shared" si="2340"/>
        <v>30.861008610086099</v>
      </c>
      <c r="AJ1785" s="44">
        <f t="shared" si="2341"/>
        <v>4.2730627306273057</v>
      </c>
      <c r="AK1785" s="44">
        <f t="shared" si="2342"/>
        <v>0.88560885608856088</v>
      </c>
      <c r="AL1785" s="44">
        <f t="shared" si="2343"/>
        <v>1.0922509225092252</v>
      </c>
      <c r="AM1785" s="44">
        <f t="shared" si="2344"/>
        <v>6.8487084870848713</v>
      </c>
      <c r="AN1785" s="44">
        <f t="shared" si="2345"/>
        <v>0.50184501845018459</v>
      </c>
      <c r="AO1785" s="44">
        <f t="shared" si="2346"/>
        <v>1.4760147601476016E-2</v>
      </c>
      <c r="AP1785" s="44">
        <f t="shared" si="2347"/>
        <v>0.33948339483394829</v>
      </c>
      <c r="AQ1785" s="44">
        <f t="shared" si="2348"/>
        <v>4.4280442804428041E-2</v>
      </c>
      <c r="AR1785" s="44">
        <f t="shared" si="2349"/>
        <v>8.8560885608856083E-2</v>
      </c>
      <c r="AS1785" s="44">
        <f t="shared" si="2350"/>
        <v>1.9188191881918819</v>
      </c>
      <c r="AT1785" s="44">
        <f t="shared" si="2351"/>
        <v>0.26568265682656822</v>
      </c>
      <c r="AU1785" s="44">
        <f t="shared" si="2352"/>
        <v>26.494464944649447</v>
      </c>
      <c r="AV1785" s="44">
        <f t="shared" si="2353"/>
        <v>32.67650676506765</v>
      </c>
      <c r="AW1785" s="44">
        <f t="shared" si="2354"/>
        <v>204.89052890528907</v>
      </c>
      <c r="AX1785" s="44">
        <f t="shared" si="2355"/>
        <v>15.013530135301353</v>
      </c>
      <c r="AY1785" s="44">
        <f t="shared" si="2356"/>
        <v>0.44157441574415746</v>
      </c>
      <c r="AZ1785" s="44">
        <f t="shared" si="2357"/>
        <v>10.156211562115621</v>
      </c>
      <c r="BA1785" s="44">
        <f t="shared" si="2358"/>
        <v>1.3247232472324724</v>
      </c>
      <c r="BB1785" s="44">
        <f t="shared" si="2359"/>
        <v>2.6494464944649447</v>
      </c>
      <c r="BC1785" s="44">
        <f t="shared" si="2360"/>
        <v>57.404674046740467</v>
      </c>
      <c r="BD1785" s="44">
        <f t="shared" si="2361"/>
        <v>7.9483394833948333</v>
      </c>
      <c r="BE1785" s="44">
        <f t="shared" si="2362"/>
        <v>18.376383763837637</v>
      </c>
      <c r="BF1785" s="44">
        <f t="shared" si="2363"/>
        <v>22.664206642066421</v>
      </c>
      <c r="BG1785" s="44">
        <f t="shared" si="2364"/>
        <v>142.11070110701107</v>
      </c>
      <c r="BH1785" s="44">
        <f t="shared" si="2365"/>
        <v>10.41328413284133</v>
      </c>
      <c r="BI1785" s="44">
        <f t="shared" si="2366"/>
        <v>0.30627306273062732</v>
      </c>
      <c r="BJ1785" s="44">
        <f t="shared" si="2367"/>
        <v>7.0442804428044274</v>
      </c>
      <c r="BK1785" s="44">
        <f t="shared" si="2368"/>
        <v>0.91881918819188191</v>
      </c>
      <c r="BL1785" s="44">
        <f t="shared" si="2369"/>
        <v>1.8376383763837638</v>
      </c>
      <c r="BM1785" s="44">
        <f t="shared" si="2370"/>
        <v>39.815498154981547</v>
      </c>
      <c r="BN1785" s="44">
        <f t="shared" si="2371"/>
        <v>5.512915129151291</v>
      </c>
      <c r="BO1785" s="39">
        <f t="shared" si="2372"/>
        <v>1.7519732392895886E-2</v>
      </c>
      <c r="BP1785" s="39">
        <f t="shared" si="2291"/>
        <v>2.1607669951238258E-2</v>
      </c>
      <c r="BQ1785" s="39">
        <f t="shared" si="2292"/>
        <v>0.13548593050506152</v>
      </c>
      <c r="BR1785" s="39">
        <f t="shared" si="2293"/>
        <v>9.9278483559743363E-3</v>
      </c>
      <c r="BS1785" s="39">
        <f t="shared" si="2294"/>
        <v>2.9199553988159806E-4</v>
      </c>
      <c r="BT1785" s="39">
        <f t="shared" si="2295"/>
        <v>6.715897417276755E-3</v>
      </c>
      <c r="BU1785" s="39">
        <f t="shared" si="2296"/>
        <v>8.7598661964479428E-4</v>
      </c>
      <c r="BV1785" s="39">
        <f t="shared" si="2297"/>
        <v>1.7519732392895886E-3</v>
      </c>
      <c r="BW1785" s="39">
        <f t="shared" si="2298"/>
        <v>3.7959420184607746E-2</v>
      </c>
      <c r="BX1785" s="39">
        <f t="shared" si="2299"/>
        <v>5.2559197178687648E-3</v>
      </c>
      <c r="BY1785" s="39">
        <f t="shared" si="2300"/>
        <v>1.0893097860867908E-3</v>
      </c>
      <c r="BZ1785" s="39">
        <f t="shared" si="2301"/>
        <v>1.3434820695070421E-3</v>
      </c>
      <c r="CA1785" s="39">
        <f t="shared" si="2302"/>
        <v>8.4239956790711831E-3</v>
      </c>
      <c r="CB1785" s="39">
        <f t="shared" si="2303"/>
        <v>6.1727554544918151E-4</v>
      </c>
      <c r="CC1785" s="39">
        <f t="shared" si="2304"/>
        <v>1.8155163101446514E-5</v>
      </c>
      <c r="CD1785" s="39">
        <f t="shared" si="2305"/>
        <v>4.1756875133326974E-4</v>
      </c>
      <c r="CE1785" s="39">
        <f t="shared" si="2306"/>
        <v>5.4465489304339533E-5</v>
      </c>
      <c r="CF1785" s="39">
        <f t="shared" si="2307"/>
        <v>1.0893097860867907E-4</v>
      </c>
      <c r="CG1785" s="39">
        <f t="shared" si="2308"/>
        <v>2.3601712031880466E-3</v>
      </c>
      <c r="CH1785" s="39">
        <f t="shared" si="2309"/>
        <v>3.2679293582603717E-4</v>
      </c>
      <c r="CI1785" s="39">
        <f t="shared" si="2310"/>
        <v>3.2588517767096488E-2</v>
      </c>
      <c r="CJ1785" s="39">
        <f t="shared" si="2311"/>
        <v>4.0192505246085669E-2</v>
      </c>
      <c r="CK1785" s="39">
        <f t="shared" si="2312"/>
        <v>0.25201787073221288</v>
      </c>
      <c r="CL1785" s="39">
        <f t="shared" si="2313"/>
        <v>1.8466826734688011E-2</v>
      </c>
      <c r="CM1785" s="39">
        <f t="shared" si="2314"/>
        <v>5.4314196278494153E-4</v>
      </c>
      <c r="CN1785" s="39">
        <f t="shared" si="2315"/>
        <v>1.2492265144053653E-2</v>
      </c>
      <c r="CO1785" s="39">
        <f t="shared" si="2316"/>
        <v>1.6294258883548245E-3</v>
      </c>
      <c r="CP1785" s="39">
        <f t="shared" si="2317"/>
        <v>3.258851776709649E-3</v>
      </c>
      <c r="CQ1785" s="39">
        <f t="shared" si="2318"/>
        <v>7.0608455162042394E-2</v>
      </c>
      <c r="CR1785" s="39">
        <f t="shared" si="2319"/>
        <v>9.776555330128946E-3</v>
      </c>
      <c r="CS1785" s="39">
        <f t="shared" si="2320"/>
        <v>2.2603178061300907E-2</v>
      </c>
      <c r="CT1785" s="39">
        <f t="shared" si="2321"/>
        <v>2.787725294227112E-2</v>
      </c>
      <c r="CU1785" s="39">
        <f t="shared" si="2322"/>
        <v>0.17479791034072703</v>
      </c>
      <c r="CV1785" s="39">
        <f t="shared" si="2323"/>
        <v>1.2808467568070516E-2</v>
      </c>
      <c r="CW1785" s="39">
        <f t="shared" si="2324"/>
        <v>3.7671963435501515E-4</v>
      </c>
      <c r="CX1785" s="39">
        <f t="shared" si="2325"/>
        <v>8.6645515901653467E-3</v>
      </c>
      <c r="CY1785" s="39">
        <f t="shared" si="2326"/>
        <v>1.1301589030650453E-3</v>
      </c>
      <c r="CZ1785" s="39">
        <f t="shared" si="2327"/>
        <v>2.2603178061300906E-3</v>
      </c>
      <c r="DA1785" s="39">
        <f t="shared" si="2328"/>
        <v>4.8973552466151968E-2</v>
      </c>
      <c r="DB1785" s="39">
        <f t="shared" si="2329"/>
        <v>6.7809534183902722E-3</v>
      </c>
    </row>
    <row r="1786" spans="1:106" ht="12.75" customHeight="1" x14ac:dyDescent="0.3">
      <c r="A1786" s="9" t="str">
        <f t="shared" si="2330"/>
        <v>32 Zacatecas60-64 añosMujeres</v>
      </c>
      <c r="B1786" s="18" t="s">
        <v>67</v>
      </c>
      <c r="C1786" s="18" t="s">
        <v>16</v>
      </c>
      <c r="D1786" s="29" t="s">
        <v>87</v>
      </c>
      <c r="E1786" s="19">
        <v>30331</v>
      </c>
      <c r="F1786" s="19">
        <v>29758</v>
      </c>
      <c r="G1786" s="19">
        <v>29565</v>
      </c>
      <c r="H1786" s="19">
        <v>181</v>
      </c>
      <c r="I1786" s="19">
        <v>12</v>
      </c>
      <c r="J1786" s="19">
        <v>560</v>
      </c>
      <c r="K1786" s="19">
        <v>313</v>
      </c>
      <c r="L1786" s="19">
        <v>242</v>
      </c>
      <c r="M1786" s="19">
        <v>5</v>
      </c>
      <c r="N1786" s="19">
        <v>13</v>
      </c>
      <c r="O1786" s="38">
        <f>+'07'!E1785-'05'!J1786</f>
        <v>181</v>
      </c>
      <c r="P1786" s="38">
        <f t="shared" si="2331"/>
        <v>741</v>
      </c>
      <c r="Q1786" s="39">
        <f>'07'!F1785/'05'!$P1786</f>
        <v>6.3427800269905535E-2</v>
      </c>
      <c r="R1786" s="39">
        <f>'07'!G1785/'05'!$P1786</f>
        <v>5.128205128205128E-2</v>
      </c>
      <c r="S1786" s="39">
        <f>'07'!H1785/'05'!$P1786</f>
        <v>0.64777327935222673</v>
      </c>
      <c r="T1786" s="39">
        <f>'07'!I1785/'05'!$P1786</f>
        <v>3.9136302294197033E-2</v>
      </c>
      <c r="U1786" s="39">
        <f>'07'!J1785/'05'!$P1786</f>
        <v>0</v>
      </c>
      <c r="V1786" s="39">
        <f>'07'!K1785/'05'!$P1786</f>
        <v>1.7543859649122806E-2</v>
      </c>
      <c r="W1786" s="39">
        <f>'07'!L1785/'05'!$P1786</f>
        <v>1.3495276653171389E-3</v>
      </c>
      <c r="X1786" s="39">
        <f>'07'!M1785/'05'!$P1786</f>
        <v>4.048582995951417E-3</v>
      </c>
      <c r="Y1786" s="39">
        <f>'07'!N1785/'05'!$P1786</f>
        <v>0.15519568151147098</v>
      </c>
      <c r="Z1786" s="39">
        <f>'07'!O1785/'05'!$P1786</f>
        <v>2.0242914979757085E-2</v>
      </c>
      <c r="AA1786" s="44">
        <f t="shared" si="2332"/>
        <v>15.34952766531714</v>
      </c>
      <c r="AB1786" s="44">
        <f t="shared" si="2333"/>
        <v>12.410256410256411</v>
      </c>
      <c r="AC1786" s="44">
        <f t="shared" si="2334"/>
        <v>156.76113360323887</v>
      </c>
      <c r="AD1786" s="44">
        <f t="shared" si="2335"/>
        <v>9.4709851551956827</v>
      </c>
      <c r="AE1786" s="44">
        <f t="shared" si="2336"/>
        <v>0</v>
      </c>
      <c r="AF1786" s="44">
        <f t="shared" si="2337"/>
        <v>4.2456140350877192</v>
      </c>
      <c r="AG1786" s="44">
        <f t="shared" si="2338"/>
        <v>0.32658569500674761</v>
      </c>
      <c r="AH1786" s="44">
        <f t="shared" si="2339"/>
        <v>0.97975708502024295</v>
      </c>
      <c r="AI1786" s="44">
        <f t="shared" si="2340"/>
        <v>37.557354925775975</v>
      </c>
      <c r="AJ1786" s="44">
        <f t="shared" si="2341"/>
        <v>4.8987854251012148</v>
      </c>
      <c r="AK1786" s="44">
        <f t="shared" si="2342"/>
        <v>0.31713900134952766</v>
      </c>
      <c r="AL1786" s="44">
        <f t="shared" si="2343"/>
        <v>0.25641025641025639</v>
      </c>
      <c r="AM1786" s="44">
        <f t="shared" si="2344"/>
        <v>3.2388663967611335</v>
      </c>
      <c r="AN1786" s="44">
        <f t="shared" si="2345"/>
        <v>0.19568151147098517</v>
      </c>
      <c r="AO1786" s="44">
        <f t="shared" si="2346"/>
        <v>0</v>
      </c>
      <c r="AP1786" s="44">
        <f t="shared" si="2347"/>
        <v>8.771929824561403E-2</v>
      </c>
      <c r="AQ1786" s="44">
        <f t="shared" si="2348"/>
        <v>6.7476383265856945E-3</v>
      </c>
      <c r="AR1786" s="44">
        <f t="shared" si="2349"/>
        <v>2.0242914979757085E-2</v>
      </c>
      <c r="AS1786" s="44">
        <f t="shared" si="2350"/>
        <v>0.77597840755735492</v>
      </c>
      <c r="AT1786" s="44">
        <f t="shared" si="2351"/>
        <v>0.10121457489878542</v>
      </c>
      <c r="AU1786" s="44">
        <f t="shared" si="2352"/>
        <v>19.852901484480434</v>
      </c>
      <c r="AV1786" s="44">
        <f t="shared" si="2353"/>
        <v>16.051282051282051</v>
      </c>
      <c r="AW1786" s="44">
        <f t="shared" si="2354"/>
        <v>202.75303643724698</v>
      </c>
      <c r="AX1786" s="44">
        <f t="shared" si="2355"/>
        <v>12.249662618083672</v>
      </c>
      <c r="AY1786" s="44">
        <f t="shared" si="2356"/>
        <v>0</v>
      </c>
      <c r="AZ1786" s="44">
        <f t="shared" si="2357"/>
        <v>5.4912280701754383</v>
      </c>
      <c r="BA1786" s="44">
        <f t="shared" si="2358"/>
        <v>0.4224021592442645</v>
      </c>
      <c r="BB1786" s="44">
        <f t="shared" si="2359"/>
        <v>1.2672064777327936</v>
      </c>
      <c r="BC1786" s="44">
        <f t="shared" si="2360"/>
        <v>48.576248313090417</v>
      </c>
      <c r="BD1786" s="44">
        <f t="shared" si="2361"/>
        <v>6.336032388663968</v>
      </c>
      <c r="BE1786" s="44">
        <f t="shared" si="2362"/>
        <v>11.480431848852902</v>
      </c>
      <c r="BF1786" s="44">
        <f t="shared" si="2363"/>
        <v>9.282051282051281</v>
      </c>
      <c r="BG1786" s="44">
        <f t="shared" si="2364"/>
        <v>117.24696356275304</v>
      </c>
      <c r="BH1786" s="44">
        <f t="shared" si="2365"/>
        <v>7.0836707152496627</v>
      </c>
      <c r="BI1786" s="44">
        <f t="shared" si="2366"/>
        <v>0</v>
      </c>
      <c r="BJ1786" s="44">
        <f t="shared" si="2367"/>
        <v>3.1754385964912277</v>
      </c>
      <c r="BK1786" s="44">
        <f t="shared" si="2368"/>
        <v>0.24426450742240216</v>
      </c>
      <c r="BL1786" s="44">
        <f t="shared" si="2369"/>
        <v>0.73279352226720651</v>
      </c>
      <c r="BM1786" s="44">
        <f t="shared" si="2370"/>
        <v>28.090418353576247</v>
      </c>
      <c r="BN1786" s="44">
        <f t="shared" si="2371"/>
        <v>3.6639676113360324</v>
      </c>
      <c r="BO1786" s="39">
        <f t="shared" si="2372"/>
        <v>2.0714612233896274E-2</v>
      </c>
      <c r="BP1786" s="39">
        <f t="shared" si="2291"/>
        <v>1.6747984359320393E-2</v>
      </c>
      <c r="BQ1786" s="39">
        <f t="shared" si="2292"/>
        <v>0.21155348664404708</v>
      </c>
      <c r="BR1786" s="39">
        <f t="shared" si="2293"/>
        <v>1.2781356484744511E-2</v>
      </c>
      <c r="BS1786" s="39">
        <f t="shared" si="2294"/>
        <v>0</v>
      </c>
      <c r="BT1786" s="39">
        <f t="shared" si="2295"/>
        <v>5.7295735966096072E-3</v>
      </c>
      <c r="BU1786" s="39">
        <f t="shared" si="2296"/>
        <v>4.4073643050843132E-4</v>
      </c>
      <c r="BV1786" s="39">
        <f t="shared" si="2297"/>
        <v>1.3222092915252941E-3</v>
      </c>
      <c r="BW1786" s="39">
        <f t="shared" si="2298"/>
        <v>5.0684689508469605E-2</v>
      </c>
      <c r="BX1786" s="39">
        <f t="shared" si="2299"/>
        <v>6.6110464576264712E-3</v>
      </c>
      <c r="BY1786" s="39">
        <f t="shared" si="2300"/>
        <v>4.2798785607223703E-4</v>
      </c>
      <c r="BZ1786" s="39">
        <f t="shared" si="2301"/>
        <v>3.4603273469670226E-4</v>
      </c>
      <c r="CA1786" s="39">
        <f t="shared" si="2302"/>
        <v>4.3709398066951871E-3</v>
      </c>
      <c r="CB1786" s="39">
        <f t="shared" si="2303"/>
        <v>2.6407761332116755E-4</v>
      </c>
      <c r="CC1786" s="39">
        <f t="shared" si="2304"/>
        <v>0</v>
      </c>
      <c r="CD1786" s="39">
        <f t="shared" si="2305"/>
        <v>1.183796197646613E-4</v>
      </c>
      <c r="CE1786" s="39">
        <f t="shared" si="2306"/>
        <v>9.1061245972816386E-6</v>
      </c>
      <c r="CF1786" s="39">
        <f t="shared" si="2307"/>
        <v>2.7318373791844921E-5</v>
      </c>
      <c r="CG1786" s="39">
        <f t="shared" si="2308"/>
        <v>1.0472043286873887E-3</v>
      </c>
      <c r="CH1786" s="39">
        <f t="shared" si="2309"/>
        <v>1.365918689592246E-4</v>
      </c>
      <c r="CI1786" s="39">
        <f t="shared" si="2310"/>
        <v>2.6792039790122044E-2</v>
      </c>
      <c r="CJ1786" s="39">
        <f t="shared" si="2311"/>
        <v>2.1661649192013563E-2</v>
      </c>
      <c r="CK1786" s="39">
        <f t="shared" si="2312"/>
        <v>0.27362083189911873</v>
      </c>
      <c r="CL1786" s="39">
        <f t="shared" si="2313"/>
        <v>1.6531258593905092E-2</v>
      </c>
      <c r="CM1786" s="39">
        <f t="shared" si="2314"/>
        <v>0</v>
      </c>
      <c r="CN1786" s="39">
        <f t="shared" si="2315"/>
        <v>7.4105641972677981E-3</v>
      </c>
      <c r="CO1786" s="39">
        <f t="shared" si="2316"/>
        <v>5.7004339978983058E-4</v>
      </c>
      <c r="CP1786" s="39">
        <f t="shared" si="2317"/>
        <v>1.7101301993694921E-3</v>
      </c>
      <c r="CQ1786" s="39">
        <f t="shared" si="2318"/>
        <v>6.5554990975830521E-2</v>
      </c>
      <c r="CR1786" s="39">
        <f t="shared" si="2319"/>
        <v>8.5506509968474604E-3</v>
      </c>
      <c r="CS1786" s="39">
        <f t="shared" si="2320"/>
        <v>1.5493160389814983E-2</v>
      </c>
      <c r="CT1786" s="39">
        <f t="shared" si="2321"/>
        <v>1.2526384996020622E-2</v>
      </c>
      <c r="CU1786" s="39">
        <f t="shared" si="2322"/>
        <v>0.15822802100236577</v>
      </c>
      <c r="CV1786" s="39">
        <f t="shared" si="2323"/>
        <v>9.5596096022262655E-3</v>
      </c>
      <c r="CW1786" s="39">
        <f t="shared" si="2324"/>
        <v>0</v>
      </c>
      <c r="CX1786" s="39">
        <f t="shared" si="2325"/>
        <v>4.2853422354807392E-3</v>
      </c>
      <c r="CY1786" s="39">
        <f t="shared" si="2326"/>
        <v>3.2964171042159534E-4</v>
      </c>
      <c r="CZ1786" s="39">
        <f t="shared" si="2327"/>
        <v>9.8892513126478602E-4</v>
      </c>
      <c r="DA1786" s="39">
        <f t="shared" si="2328"/>
        <v>3.7908796698483467E-2</v>
      </c>
      <c r="DB1786" s="39">
        <f t="shared" si="2329"/>
        <v>4.9446256563239303E-3</v>
      </c>
    </row>
    <row r="1787" spans="1:106" ht="12.75" customHeight="1" x14ac:dyDescent="0.3">
      <c r="A1787" s="9" t="str">
        <f t="shared" si="2330"/>
        <v>32 Zacatecas65-69 añosMujeres</v>
      </c>
      <c r="B1787" s="18" t="s">
        <v>67</v>
      </c>
      <c r="C1787" s="18" t="s">
        <v>16</v>
      </c>
      <c r="D1787" s="29" t="s">
        <v>88</v>
      </c>
      <c r="E1787" s="19">
        <v>23212</v>
      </c>
      <c r="F1787" s="19">
        <v>22814</v>
      </c>
      <c r="G1787" s="19">
        <v>22689</v>
      </c>
      <c r="H1787" s="19">
        <v>114</v>
      </c>
      <c r="I1787" s="19">
        <v>11</v>
      </c>
      <c r="J1787" s="19">
        <v>387</v>
      </c>
      <c r="K1787" s="19">
        <v>224</v>
      </c>
      <c r="L1787" s="19">
        <v>162</v>
      </c>
      <c r="M1787" s="19">
        <v>1</v>
      </c>
      <c r="N1787" s="19">
        <v>11</v>
      </c>
      <c r="O1787" s="38">
        <f>+'07'!E1786-'05'!J1787</f>
        <v>114</v>
      </c>
      <c r="P1787" s="38">
        <f t="shared" si="2331"/>
        <v>501</v>
      </c>
      <c r="Q1787" s="39">
        <f>'07'!F1786/'05'!$P1787</f>
        <v>3.3932135728542916E-2</v>
      </c>
      <c r="R1787" s="39">
        <f>'07'!G1786/'05'!$P1787</f>
        <v>3.9920159680638723E-2</v>
      </c>
      <c r="S1787" s="39">
        <f>'07'!H1786/'05'!$P1787</f>
        <v>0.6586826347305389</v>
      </c>
      <c r="T1787" s="39">
        <f>'07'!I1786/'05'!$P1787</f>
        <v>3.5928143712574849E-2</v>
      </c>
      <c r="U1787" s="39">
        <f>'07'!J1786/'05'!$P1787</f>
        <v>0</v>
      </c>
      <c r="V1787" s="39">
        <f>'07'!K1786/'05'!$P1787</f>
        <v>2.9940119760479042E-2</v>
      </c>
      <c r="W1787" s="39">
        <f>'07'!L1786/'05'!$P1787</f>
        <v>0</v>
      </c>
      <c r="X1787" s="39">
        <f>'07'!M1786/'05'!$P1787</f>
        <v>0</v>
      </c>
      <c r="Y1787" s="39">
        <f>'07'!N1786/'05'!$P1787</f>
        <v>0.18762475049900199</v>
      </c>
      <c r="Z1787" s="39">
        <f>'07'!O1786/'05'!$P1787</f>
        <v>1.3972055888223553E-2</v>
      </c>
      <c r="AA1787" s="44">
        <f t="shared" si="2332"/>
        <v>5.4970059880239521</v>
      </c>
      <c r="AB1787" s="44">
        <f t="shared" si="2333"/>
        <v>6.4670658682634734</v>
      </c>
      <c r="AC1787" s="44">
        <f t="shared" si="2334"/>
        <v>106.7065868263473</v>
      </c>
      <c r="AD1787" s="44">
        <f t="shared" si="2335"/>
        <v>5.8203592814371259</v>
      </c>
      <c r="AE1787" s="44">
        <f t="shared" si="2336"/>
        <v>0</v>
      </c>
      <c r="AF1787" s="44">
        <f t="shared" si="2337"/>
        <v>4.8502994011976046</v>
      </c>
      <c r="AG1787" s="44">
        <f t="shared" si="2338"/>
        <v>0</v>
      </c>
      <c r="AH1787" s="44">
        <f t="shared" si="2339"/>
        <v>0</v>
      </c>
      <c r="AI1787" s="44">
        <f t="shared" si="2340"/>
        <v>30.395209580838323</v>
      </c>
      <c r="AJ1787" s="44">
        <f t="shared" si="2341"/>
        <v>2.2634730538922154</v>
      </c>
      <c r="AK1787" s="44">
        <f t="shared" si="2342"/>
        <v>3.3932135728542916E-2</v>
      </c>
      <c r="AL1787" s="44">
        <f t="shared" si="2343"/>
        <v>3.9920159680638723E-2</v>
      </c>
      <c r="AM1787" s="44">
        <f t="shared" si="2344"/>
        <v>0.6586826347305389</v>
      </c>
      <c r="AN1787" s="44">
        <f t="shared" si="2345"/>
        <v>3.5928143712574849E-2</v>
      </c>
      <c r="AO1787" s="44">
        <f t="shared" si="2346"/>
        <v>0</v>
      </c>
      <c r="AP1787" s="44">
        <f t="shared" si="2347"/>
        <v>2.9940119760479042E-2</v>
      </c>
      <c r="AQ1787" s="44">
        <f t="shared" si="2348"/>
        <v>0</v>
      </c>
      <c r="AR1787" s="44">
        <f t="shared" si="2349"/>
        <v>0</v>
      </c>
      <c r="AS1787" s="44">
        <f t="shared" si="2350"/>
        <v>0.18762475049900199</v>
      </c>
      <c r="AT1787" s="44">
        <f t="shared" si="2351"/>
        <v>1.3972055888223553E-2</v>
      </c>
      <c r="AU1787" s="44">
        <f t="shared" si="2352"/>
        <v>7.6007984031936129</v>
      </c>
      <c r="AV1787" s="44">
        <f t="shared" si="2353"/>
        <v>8.9421157684630739</v>
      </c>
      <c r="AW1787" s="44">
        <f t="shared" si="2354"/>
        <v>147.54491017964071</v>
      </c>
      <c r="AX1787" s="44">
        <f t="shared" si="2355"/>
        <v>8.047904191616766</v>
      </c>
      <c r="AY1787" s="44">
        <f t="shared" si="2356"/>
        <v>0</v>
      </c>
      <c r="AZ1787" s="44">
        <f t="shared" si="2357"/>
        <v>6.706586826347305</v>
      </c>
      <c r="BA1787" s="44">
        <f t="shared" si="2358"/>
        <v>0</v>
      </c>
      <c r="BB1787" s="44">
        <f t="shared" si="2359"/>
        <v>0</v>
      </c>
      <c r="BC1787" s="44">
        <f t="shared" si="2360"/>
        <v>42.027944111776442</v>
      </c>
      <c r="BD1787" s="44">
        <f t="shared" si="2361"/>
        <v>3.1297405189620759</v>
      </c>
      <c r="BE1787" s="44">
        <f t="shared" si="2362"/>
        <v>3.8682634730538923</v>
      </c>
      <c r="BF1787" s="44">
        <f t="shared" si="2363"/>
        <v>4.5508982035928147</v>
      </c>
      <c r="BG1787" s="44">
        <f t="shared" si="2364"/>
        <v>75.089820359281433</v>
      </c>
      <c r="BH1787" s="44">
        <f t="shared" si="2365"/>
        <v>4.0958083832335328</v>
      </c>
      <c r="BI1787" s="44">
        <f t="shared" si="2366"/>
        <v>0</v>
      </c>
      <c r="BJ1787" s="44">
        <f t="shared" si="2367"/>
        <v>3.4131736526946108</v>
      </c>
      <c r="BK1787" s="44">
        <f t="shared" si="2368"/>
        <v>0</v>
      </c>
      <c r="BL1787" s="44">
        <f t="shared" si="2369"/>
        <v>0</v>
      </c>
      <c r="BM1787" s="44">
        <f t="shared" si="2370"/>
        <v>21.389221556886227</v>
      </c>
      <c r="BN1787" s="44">
        <f t="shared" si="2371"/>
        <v>1.5928143712574849</v>
      </c>
      <c r="BO1787" s="39">
        <f t="shared" si="2372"/>
        <v>1.097206784036717E-2</v>
      </c>
      <c r="BP1787" s="39">
        <f t="shared" si="2291"/>
        <v>1.2908315106314319E-2</v>
      </c>
      <c r="BQ1787" s="39">
        <f t="shared" si="2292"/>
        <v>0.21298719925418624</v>
      </c>
      <c r="BR1787" s="39">
        <f t="shared" si="2293"/>
        <v>1.1617483595682886E-2</v>
      </c>
      <c r="BS1787" s="39">
        <f t="shared" si="2294"/>
        <v>0</v>
      </c>
      <c r="BT1787" s="39">
        <f t="shared" si="2295"/>
        <v>9.681236329735738E-3</v>
      </c>
      <c r="BU1787" s="39">
        <f t="shared" si="2296"/>
        <v>0</v>
      </c>
      <c r="BV1787" s="39">
        <f t="shared" si="2297"/>
        <v>0</v>
      </c>
      <c r="BW1787" s="39">
        <f t="shared" si="2298"/>
        <v>6.0669080999677293E-2</v>
      </c>
      <c r="BX1787" s="39">
        <f t="shared" si="2299"/>
        <v>4.517910287210011E-3</v>
      </c>
      <c r="BY1787" s="39">
        <f t="shared" si="2300"/>
        <v>6.7728813829426971E-5</v>
      </c>
      <c r="BZ1787" s="39">
        <f t="shared" si="2301"/>
        <v>7.9680957446384677E-5</v>
      </c>
      <c r="CA1787" s="39">
        <f t="shared" si="2302"/>
        <v>1.3147357978653472E-3</v>
      </c>
      <c r="CB1787" s="39">
        <f t="shared" si="2303"/>
        <v>7.1712861701746206E-5</v>
      </c>
      <c r="CC1787" s="39">
        <f t="shared" si="2304"/>
        <v>0</v>
      </c>
      <c r="CD1787" s="39">
        <f t="shared" si="2305"/>
        <v>5.9760718084788507E-5</v>
      </c>
      <c r="CE1787" s="39">
        <f t="shared" si="2306"/>
        <v>0</v>
      </c>
      <c r="CF1787" s="39">
        <f t="shared" si="2307"/>
        <v>0</v>
      </c>
      <c r="CG1787" s="39">
        <f t="shared" si="2308"/>
        <v>3.7450049999800794E-4</v>
      </c>
      <c r="CH1787" s="39">
        <f t="shared" si="2309"/>
        <v>2.7888335106234636E-5</v>
      </c>
      <c r="CI1787" s="39">
        <f t="shared" si="2310"/>
        <v>1.5171254297791642E-2</v>
      </c>
      <c r="CJ1787" s="39">
        <f t="shared" si="2311"/>
        <v>1.7848534467990167E-2</v>
      </c>
      <c r="CK1787" s="39">
        <f t="shared" si="2312"/>
        <v>0.29450081872183775</v>
      </c>
      <c r="CL1787" s="39">
        <f t="shared" si="2313"/>
        <v>1.6063681021191149E-2</v>
      </c>
      <c r="CM1787" s="39">
        <f t="shared" si="2314"/>
        <v>0</v>
      </c>
      <c r="CN1787" s="39">
        <f t="shared" si="2315"/>
        <v>1.3386400850992625E-2</v>
      </c>
      <c r="CO1787" s="39">
        <f t="shared" si="2316"/>
        <v>0</v>
      </c>
      <c r="CP1787" s="39">
        <f t="shared" si="2317"/>
        <v>0</v>
      </c>
      <c r="CQ1787" s="39">
        <f t="shared" si="2318"/>
        <v>8.3888111999553774E-2</v>
      </c>
      <c r="CR1787" s="39">
        <f t="shared" si="2319"/>
        <v>6.246987063796559E-3</v>
      </c>
      <c r="CS1787" s="39">
        <f t="shared" si="2320"/>
        <v>7.7210847765546752E-3</v>
      </c>
      <c r="CT1787" s="39">
        <f t="shared" si="2321"/>
        <v>9.0836291488878545E-3</v>
      </c>
      <c r="CU1787" s="39">
        <f t="shared" si="2322"/>
        <v>0.14987988095664956</v>
      </c>
      <c r="CV1787" s="39">
        <f t="shared" si="2323"/>
        <v>8.1752662339990671E-3</v>
      </c>
      <c r="CW1787" s="39">
        <f t="shared" si="2324"/>
        <v>0</v>
      </c>
      <c r="CX1787" s="39">
        <f t="shared" si="2325"/>
        <v>6.8127218616658896E-3</v>
      </c>
      <c r="CY1787" s="39">
        <f t="shared" si="2326"/>
        <v>0</v>
      </c>
      <c r="CZ1787" s="39">
        <f t="shared" si="2327"/>
        <v>0</v>
      </c>
      <c r="DA1787" s="39">
        <f t="shared" si="2328"/>
        <v>4.269305699977291E-2</v>
      </c>
      <c r="DB1787" s="39">
        <f t="shared" si="2329"/>
        <v>3.1792702021107484E-3</v>
      </c>
    </row>
    <row r="1788" spans="1:106" ht="12.75" customHeight="1" x14ac:dyDescent="0.3">
      <c r="A1788" s="9" t="str">
        <f t="shared" si="2330"/>
        <v>32 Zacatecas70-74 añosMujeres</v>
      </c>
      <c r="B1788" s="18" t="s">
        <v>67</v>
      </c>
      <c r="C1788" s="18" t="s">
        <v>16</v>
      </c>
      <c r="D1788" s="29" t="s">
        <v>89</v>
      </c>
      <c r="E1788" s="19">
        <v>18020</v>
      </c>
      <c r="F1788" s="19">
        <v>17794</v>
      </c>
      <c r="G1788" s="19">
        <v>17703</v>
      </c>
      <c r="H1788" s="19">
        <v>85</v>
      </c>
      <c r="I1788" s="19">
        <v>6</v>
      </c>
      <c r="J1788" s="19">
        <v>214</v>
      </c>
      <c r="K1788" s="19">
        <v>130</v>
      </c>
      <c r="L1788" s="19">
        <v>84</v>
      </c>
      <c r="M1788" s="19">
        <v>0</v>
      </c>
      <c r="N1788" s="19">
        <v>12</v>
      </c>
      <c r="O1788" s="38">
        <f>+'07'!E1787-'05'!J1788</f>
        <v>85</v>
      </c>
      <c r="P1788" s="38">
        <f t="shared" si="2331"/>
        <v>299</v>
      </c>
      <c r="Q1788" s="39">
        <f>'07'!F1787/'05'!$P1788</f>
        <v>4.3478260869565216E-2</v>
      </c>
      <c r="R1788" s="39">
        <f>'07'!G1787/'05'!$P1788</f>
        <v>4.0133779264214048E-2</v>
      </c>
      <c r="S1788" s="39">
        <f>'07'!H1787/'05'!$P1788</f>
        <v>0.66220735785953178</v>
      </c>
      <c r="T1788" s="39">
        <f>'07'!I1787/'05'!$P1788</f>
        <v>1.6722408026755852E-2</v>
      </c>
      <c r="U1788" s="39">
        <f>'07'!J1787/'05'!$P1788</f>
        <v>0</v>
      </c>
      <c r="V1788" s="39">
        <f>'07'!K1787/'05'!$P1788</f>
        <v>3.0100334448160536E-2</v>
      </c>
      <c r="W1788" s="39">
        <f>'07'!L1787/'05'!$P1788</f>
        <v>3.3444816053511705E-3</v>
      </c>
      <c r="X1788" s="39">
        <f>'07'!M1787/'05'!$P1788</f>
        <v>0</v>
      </c>
      <c r="Y1788" s="39">
        <f>'07'!N1787/'05'!$P1788</f>
        <v>0.1939799331103679</v>
      </c>
      <c r="Z1788" s="39">
        <f>'07'!O1787/'05'!$P1788</f>
        <v>1.0033444816053512E-2</v>
      </c>
      <c r="AA1788" s="44">
        <f t="shared" si="2332"/>
        <v>3.652173913043478</v>
      </c>
      <c r="AB1788" s="44">
        <f t="shared" si="2333"/>
        <v>3.3712374581939799</v>
      </c>
      <c r="AC1788" s="44">
        <f t="shared" si="2334"/>
        <v>55.625418060200673</v>
      </c>
      <c r="AD1788" s="44">
        <f t="shared" si="2335"/>
        <v>1.4046822742474916</v>
      </c>
      <c r="AE1788" s="44">
        <f t="shared" si="2336"/>
        <v>0</v>
      </c>
      <c r="AF1788" s="44">
        <f t="shared" si="2337"/>
        <v>2.528428093645485</v>
      </c>
      <c r="AG1788" s="44">
        <f t="shared" si="2338"/>
        <v>0.28093645484949831</v>
      </c>
      <c r="AH1788" s="44">
        <f t="shared" si="2339"/>
        <v>0</v>
      </c>
      <c r="AI1788" s="44">
        <f t="shared" si="2340"/>
        <v>16.294314381270905</v>
      </c>
      <c r="AJ1788" s="44">
        <f t="shared" si="2341"/>
        <v>0.84280936454849498</v>
      </c>
      <c r="AK1788" s="44">
        <f t="shared" si="2342"/>
        <v>0</v>
      </c>
      <c r="AL1788" s="44">
        <f t="shared" si="2343"/>
        <v>0</v>
      </c>
      <c r="AM1788" s="44">
        <f t="shared" si="2344"/>
        <v>0</v>
      </c>
      <c r="AN1788" s="44">
        <f t="shared" si="2345"/>
        <v>0</v>
      </c>
      <c r="AO1788" s="44">
        <f t="shared" si="2346"/>
        <v>0</v>
      </c>
      <c r="AP1788" s="44">
        <f t="shared" si="2347"/>
        <v>0</v>
      </c>
      <c r="AQ1788" s="44">
        <f t="shared" si="2348"/>
        <v>0</v>
      </c>
      <c r="AR1788" s="44">
        <f t="shared" si="2349"/>
        <v>0</v>
      </c>
      <c r="AS1788" s="44">
        <f t="shared" si="2350"/>
        <v>0</v>
      </c>
      <c r="AT1788" s="44">
        <f t="shared" si="2351"/>
        <v>0</v>
      </c>
      <c r="AU1788" s="44">
        <f t="shared" si="2352"/>
        <v>5.6521739130434785</v>
      </c>
      <c r="AV1788" s="44">
        <f t="shared" si="2353"/>
        <v>5.2173913043478262</v>
      </c>
      <c r="AW1788" s="44">
        <f t="shared" si="2354"/>
        <v>86.086956521739125</v>
      </c>
      <c r="AX1788" s="44">
        <f t="shared" si="2355"/>
        <v>2.1739130434782608</v>
      </c>
      <c r="AY1788" s="44">
        <f t="shared" si="2356"/>
        <v>0</v>
      </c>
      <c r="AZ1788" s="44">
        <f t="shared" si="2357"/>
        <v>3.9130434782608696</v>
      </c>
      <c r="BA1788" s="44">
        <f t="shared" si="2358"/>
        <v>0.43478260869565216</v>
      </c>
      <c r="BB1788" s="44">
        <f t="shared" si="2359"/>
        <v>0</v>
      </c>
      <c r="BC1788" s="44">
        <f t="shared" si="2360"/>
        <v>25.217391304347828</v>
      </c>
      <c r="BD1788" s="44">
        <f t="shared" si="2361"/>
        <v>1.3043478260869565</v>
      </c>
      <c r="BE1788" s="44">
        <f t="shared" si="2362"/>
        <v>3.6956521739130435</v>
      </c>
      <c r="BF1788" s="44">
        <f t="shared" si="2363"/>
        <v>3.4113712374581939</v>
      </c>
      <c r="BG1788" s="44">
        <f t="shared" si="2364"/>
        <v>56.287625418060202</v>
      </c>
      <c r="BH1788" s="44">
        <f t="shared" si="2365"/>
        <v>1.4214046822742474</v>
      </c>
      <c r="BI1788" s="44">
        <f t="shared" si="2366"/>
        <v>0</v>
      </c>
      <c r="BJ1788" s="44">
        <f t="shared" si="2367"/>
        <v>2.5585284280936453</v>
      </c>
      <c r="BK1788" s="44">
        <f t="shared" si="2368"/>
        <v>0.28428093645484948</v>
      </c>
      <c r="BL1788" s="44">
        <f t="shared" si="2369"/>
        <v>0</v>
      </c>
      <c r="BM1788" s="44">
        <f t="shared" si="2370"/>
        <v>16.488294314381271</v>
      </c>
      <c r="BN1788" s="44">
        <f t="shared" si="2371"/>
        <v>0.85284280936454848</v>
      </c>
      <c r="BO1788" s="39">
        <f t="shared" si="2372"/>
        <v>1.2214628471717318E-2</v>
      </c>
      <c r="BP1788" s="39">
        <f t="shared" si="2291"/>
        <v>1.1275041666200601E-2</v>
      </c>
      <c r="BQ1788" s="39">
        <f t="shared" si="2292"/>
        <v>0.18603818749230994</v>
      </c>
      <c r="BR1788" s="39">
        <f t="shared" si="2293"/>
        <v>4.6979340275835838E-3</v>
      </c>
      <c r="BS1788" s="39">
        <f t="shared" si="2294"/>
        <v>0</v>
      </c>
      <c r="BT1788" s="39">
        <f t="shared" si="2295"/>
        <v>8.4562812496504509E-3</v>
      </c>
      <c r="BU1788" s="39">
        <f t="shared" si="2296"/>
        <v>9.3958680551671676E-4</v>
      </c>
      <c r="BV1788" s="39">
        <f t="shared" si="2297"/>
        <v>0</v>
      </c>
      <c r="BW1788" s="39">
        <f t="shared" si="2298"/>
        <v>5.4496034719969583E-2</v>
      </c>
      <c r="BX1788" s="39">
        <f t="shared" si="2299"/>
        <v>2.8187604165501503E-3</v>
      </c>
      <c r="BY1788" s="39">
        <f t="shared" si="2300"/>
        <v>0</v>
      </c>
      <c r="BZ1788" s="39">
        <f t="shared" si="2301"/>
        <v>0</v>
      </c>
      <c r="CA1788" s="39">
        <f t="shared" si="2302"/>
        <v>0</v>
      </c>
      <c r="CB1788" s="39">
        <f t="shared" si="2303"/>
        <v>0</v>
      </c>
      <c r="CC1788" s="39">
        <f t="shared" si="2304"/>
        <v>0</v>
      </c>
      <c r="CD1788" s="39">
        <f t="shared" si="2305"/>
        <v>0</v>
      </c>
      <c r="CE1788" s="39">
        <f t="shared" si="2306"/>
        <v>0</v>
      </c>
      <c r="CF1788" s="39">
        <f t="shared" si="2307"/>
        <v>0</v>
      </c>
      <c r="CG1788" s="39">
        <f t="shared" si="2308"/>
        <v>0</v>
      </c>
      <c r="CH1788" s="39">
        <f t="shared" si="2309"/>
        <v>0</v>
      </c>
      <c r="CI1788" s="39">
        <f t="shared" si="2310"/>
        <v>1.890359168241966E-2</v>
      </c>
      <c r="CJ1788" s="39">
        <f t="shared" si="2311"/>
        <v>1.7449469245310455E-2</v>
      </c>
      <c r="CK1788" s="39">
        <f t="shared" si="2312"/>
        <v>0.28791624254762249</v>
      </c>
      <c r="CL1788" s="39">
        <f t="shared" si="2313"/>
        <v>7.2706121855460222E-3</v>
      </c>
      <c r="CM1788" s="39">
        <f t="shared" si="2314"/>
        <v>0</v>
      </c>
      <c r="CN1788" s="39">
        <f t="shared" si="2315"/>
        <v>1.3087101933982841E-2</v>
      </c>
      <c r="CO1788" s="39">
        <f t="shared" si="2316"/>
        <v>1.4541224371092045E-3</v>
      </c>
      <c r="CP1788" s="39">
        <f t="shared" si="2317"/>
        <v>0</v>
      </c>
      <c r="CQ1788" s="39">
        <f t="shared" si="2318"/>
        <v>8.433910135233387E-2</v>
      </c>
      <c r="CR1788" s="39">
        <f t="shared" si="2319"/>
        <v>4.3623673113276137E-3</v>
      </c>
      <c r="CS1788" s="39">
        <f t="shared" si="2320"/>
        <v>1.2360040715428238E-2</v>
      </c>
      <c r="CT1788" s="39">
        <f t="shared" si="2321"/>
        <v>1.140926835270299E-2</v>
      </c>
      <c r="CU1788" s="39">
        <f t="shared" si="2322"/>
        <v>0.18825292781959935</v>
      </c>
      <c r="CV1788" s="39">
        <f t="shared" si="2323"/>
        <v>4.7538618136262452E-3</v>
      </c>
      <c r="CW1788" s="39">
        <f t="shared" si="2324"/>
        <v>0</v>
      </c>
      <c r="CX1788" s="39">
        <f t="shared" si="2325"/>
        <v>8.5569512645272423E-3</v>
      </c>
      <c r="CY1788" s="39">
        <f t="shared" si="2326"/>
        <v>9.5077236272524904E-4</v>
      </c>
      <c r="CZ1788" s="39">
        <f t="shared" si="2327"/>
        <v>0</v>
      </c>
      <c r="DA1788" s="39">
        <f t="shared" si="2328"/>
        <v>5.514479703806445E-2</v>
      </c>
      <c r="DB1788" s="39">
        <f t="shared" si="2329"/>
        <v>2.8523170881757476E-3</v>
      </c>
    </row>
    <row r="1789" spans="1:106" ht="12.75" customHeight="1" x14ac:dyDescent="0.3">
      <c r="A1789" s="9" t="str">
        <f t="shared" si="2330"/>
        <v>32 Zacatecas75-79 añosMujeres</v>
      </c>
      <c r="B1789" s="18" t="s">
        <v>67</v>
      </c>
      <c r="C1789" s="18" t="s">
        <v>16</v>
      </c>
      <c r="D1789" s="29" t="s">
        <v>90</v>
      </c>
      <c r="E1789" s="19">
        <v>13342</v>
      </c>
      <c r="F1789" s="19">
        <v>13177</v>
      </c>
      <c r="G1789" s="19">
        <v>13097</v>
      </c>
      <c r="H1789" s="19">
        <v>75</v>
      </c>
      <c r="I1789" s="19">
        <v>5</v>
      </c>
      <c r="J1789" s="19">
        <v>160</v>
      </c>
      <c r="K1789" s="19">
        <v>97</v>
      </c>
      <c r="L1789" s="19">
        <v>63</v>
      </c>
      <c r="M1789" s="19">
        <v>0</v>
      </c>
      <c r="N1789" s="19">
        <v>5</v>
      </c>
      <c r="O1789" s="38">
        <f>+'07'!E1788-'05'!J1789</f>
        <v>75</v>
      </c>
      <c r="P1789" s="38">
        <f t="shared" si="2331"/>
        <v>235</v>
      </c>
      <c r="Q1789" s="39">
        <f>'07'!F1788/'05'!$P1789</f>
        <v>2.9787234042553193E-2</v>
      </c>
      <c r="R1789" s="39">
        <f>'07'!G1788/'05'!$P1789</f>
        <v>7.6595744680851063E-2</v>
      </c>
      <c r="S1789" s="39">
        <f>'07'!H1788/'05'!$P1789</f>
        <v>0.65531914893617016</v>
      </c>
      <c r="T1789" s="39">
        <f>'07'!I1788/'05'!$P1789</f>
        <v>2.1276595744680851E-2</v>
      </c>
      <c r="U1789" s="39">
        <f>'07'!J1788/'05'!$P1789</f>
        <v>0</v>
      </c>
      <c r="V1789" s="39">
        <f>'07'!K1788/'05'!$P1789</f>
        <v>1.276595744680851E-2</v>
      </c>
      <c r="W1789" s="39">
        <f>'07'!L1788/'05'!$P1789</f>
        <v>0</v>
      </c>
      <c r="X1789" s="39">
        <f>'07'!M1788/'05'!$P1789</f>
        <v>0</v>
      </c>
      <c r="Y1789" s="39">
        <f>'07'!N1788/'05'!$P1789</f>
        <v>0.18297872340425531</v>
      </c>
      <c r="Z1789" s="39">
        <f>'07'!O1788/'05'!$P1789</f>
        <v>2.1276595744680851E-2</v>
      </c>
      <c r="AA1789" s="44">
        <f t="shared" si="2332"/>
        <v>1.8765957446808512</v>
      </c>
      <c r="AB1789" s="44">
        <f t="shared" si="2333"/>
        <v>4.8255319148936167</v>
      </c>
      <c r="AC1789" s="44">
        <f t="shared" si="2334"/>
        <v>41.285106382978718</v>
      </c>
      <c r="AD1789" s="44">
        <f t="shared" si="2335"/>
        <v>1.3404255319148937</v>
      </c>
      <c r="AE1789" s="44">
        <f t="shared" si="2336"/>
        <v>0</v>
      </c>
      <c r="AF1789" s="44">
        <f t="shared" si="2337"/>
        <v>0.80425531914893611</v>
      </c>
      <c r="AG1789" s="44">
        <f t="shared" si="2338"/>
        <v>0</v>
      </c>
      <c r="AH1789" s="44">
        <f t="shared" si="2339"/>
        <v>0</v>
      </c>
      <c r="AI1789" s="44">
        <f t="shared" si="2340"/>
        <v>11.527659574468084</v>
      </c>
      <c r="AJ1789" s="44">
        <f t="shared" si="2341"/>
        <v>1.3404255319148937</v>
      </c>
      <c r="AK1789" s="44">
        <f t="shared" si="2342"/>
        <v>0</v>
      </c>
      <c r="AL1789" s="44">
        <f t="shared" si="2343"/>
        <v>0</v>
      </c>
      <c r="AM1789" s="44">
        <f t="shared" si="2344"/>
        <v>0</v>
      </c>
      <c r="AN1789" s="44">
        <f t="shared" si="2345"/>
        <v>0</v>
      </c>
      <c r="AO1789" s="44">
        <f t="shared" si="2346"/>
        <v>0</v>
      </c>
      <c r="AP1789" s="44">
        <f t="shared" si="2347"/>
        <v>0</v>
      </c>
      <c r="AQ1789" s="44">
        <f t="shared" si="2348"/>
        <v>0</v>
      </c>
      <c r="AR1789" s="44">
        <f t="shared" si="2349"/>
        <v>0</v>
      </c>
      <c r="AS1789" s="44">
        <f t="shared" si="2350"/>
        <v>0</v>
      </c>
      <c r="AT1789" s="44">
        <f t="shared" si="2351"/>
        <v>0</v>
      </c>
      <c r="AU1789" s="44">
        <f t="shared" si="2352"/>
        <v>2.8893617021276596</v>
      </c>
      <c r="AV1789" s="44">
        <f t="shared" si="2353"/>
        <v>7.4297872340425535</v>
      </c>
      <c r="AW1789" s="44">
        <f t="shared" si="2354"/>
        <v>63.565957446808504</v>
      </c>
      <c r="AX1789" s="44">
        <f t="shared" si="2355"/>
        <v>2.0638297872340425</v>
      </c>
      <c r="AY1789" s="44">
        <f t="shared" si="2356"/>
        <v>0</v>
      </c>
      <c r="AZ1789" s="44">
        <f t="shared" si="2357"/>
        <v>1.2382978723404254</v>
      </c>
      <c r="BA1789" s="44">
        <f t="shared" si="2358"/>
        <v>0</v>
      </c>
      <c r="BB1789" s="44">
        <f t="shared" si="2359"/>
        <v>0</v>
      </c>
      <c r="BC1789" s="44">
        <f t="shared" si="2360"/>
        <v>17.748936170212765</v>
      </c>
      <c r="BD1789" s="44">
        <f t="shared" si="2361"/>
        <v>2.0638297872340425</v>
      </c>
      <c r="BE1789" s="44">
        <f t="shared" si="2362"/>
        <v>2.2340425531914896</v>
      </c>
      <c r="BF1789" s="44">
        <f t="shared" si="2363"/>
        <v>5.7446808510638299</v>
      </c>
      <c r="BG1789" s="44">
        <f t="shared" si="2364"/>
        <v>49.148936170212764</v>
      </c>
      <c r="BH1789" s="44">
        <f t="shared" si="2365"/>
        <v>1.5957446808510638</v>
      </c>
      <c r="BI1789" s="44">
        <f t="shared" si="2366"/>
        <v>0</v>
      </c>
      <c r="BJ1789" s="44">
        <f t="shared" si="2367"/>
        <v>0.95744680851063824</v>
      </c>
      <c r="BK1789" s="44">
        <f t="shared" si="2368"/>
        <v>0</v>
      </c>
      <c r="BL1789" s="44">
        <f t="shared" si="2369"/>
        <v>0</v>
      </c>
      <c r="BM1789" s="44">
        <f t="shared" si="2370"/>
        <v>13.723404255319148</v>
      </c>
      <c r="BN1789" s="44">
        <f t="shared" si="2371"/>
        <v>1.5957446808510638</v>
      </c>
      <c r="BO1789" s="39">
        <f t="shared" si="2372"/>
        <v>7.985513807152558E-3</v>
      </c>
      <c r="BP1789" s="39">
        <f t="shared" si="2291"/>
        <v>2.0534178361249433E-2</v>
      </c>
      <c r="BQ1789" s="39">
        <f t="shared" si="2292"/>
        <v>0.17568130375735624</v>
      </c>
      <c r="BR1789" s="39">
        <f t="shared" si="2293"/>
        <v>5.7039384336803984E-3</v>
      </c>
      <c r="BS1789" s="39">
        <f t="shared" si="2294"/>
        <v>0</v>
      </c>
      <c r="BT1789" s="39">
        <f t="shared" si="2295"/>
        <v>3.4223630602082389E-3</v>
      </c>
      <c r="BU1789" s="39">
        <f t="shared" si="2296"/>
        <v>0</v>
      </c>
      <c r="BV1789" s="39">
        <f t="shared" si="2297"/>
        <v>0</v>
      </c>
      <c r="BW1789" s="39">
        <f t="shared" si="2298"/>
        <v>4.9053870529651419E-2</v>
      </c>
      <c r="BX1789" s="39">
        <f t="shared" si="2299"/>
        <v>5.7039384336803984E-3</v>
      </c>
      <c r="BY1789" s="39">
        <f t="shared" si="2300"/>
        <v>0</v>
      </c>
      <c r="BZ1789" s="39">
        <f t="shared" si="2301"/>
        <v>0</v>
      </c>
      <c r="CA1789" s="39">
        <f t="shared" si="2302"/>
        <v>0</v>
      </c>
      <c r="CB1789" s="39">
        <f t="shared" si="2303"/>
        <v>0</v>
      </c>
      <c r="CC1789" s="39">
        <f t="shared" si="2304"/>
        <v>0</v>
      </c>
      <c r="CD1789" s="39">
        <f t="shared" si="2305"/>
        <v>0</v>
      </c>
      <c r="CE1789" s="39">
        <f t="shared" si="2306"/>
        <v>0</v>
      </c>
      <c r="CF1789" s="39">
        <f t="shared" si="2307"/>
        <v>0</v>
      </c>
      <c r="CG1789" s="39">
        <f t="shared" si="2308"/>
        <v>0</v>
      </c>
      <c r="CH1789" s="39">
        <f t="shared" si="2309"/>
        <v>0</v>
      </c>
      <c r="CI1789" s="39">
        <f t="shared" si="2310"/>
        <v>1.2295156179266636E-2</v>
      </c>
      <c r="CJ1789" s="39">
        <f t="shared" si="2311"/>
        <v>3.161611588954278E-2</v>
      </c>
      <c r="CK1789" s="39">
        <f t="shared" si="2312"/>
        <v>0.27049343594386599</v>
      </c>
      <c r="CL1789" s="39">
        <f t="shared" si="2313"/>
        <v>8.7822544137618839E-3</v>
      </c>
      <c r="CM1789" s="39">
        <f t="shared" si="2314"/>
        <v>0</v>
      </c>
      <c r="CN1789" s="39">
        <f t="shared" si="2315"/>
        <v>5.2693526482571291E-3</v>
      </c>
      <c r="CO1789" s="39">
        <f t="shared" si="2316"/>
        <v>0</v>
      </c>
      <c r="CP1789" s="39">
        <f t="shared" si="2317"/>
        <v>0</v>
      </c>
      <c r="CQ1789" s="39">
        <f t="shared" si="2318"/>
        <v>7.5527387958352191E-2</v>
      </c>
      <c r="CR1789" s="39">
        <f t="shared" si="2319"/>
        <v>8.7822544137618839E-3</v>
      </c>
      <c r="CS1789" s="39">
        <f t="shared" si="2320"/>
        <v>9.5065640561339988E-3</v>
      </c>
      <c r="CT1789" s="39">
        <f t="shared" si="2321"/>
        <v>2.444545043005885E-2</v>
      </c>
      <c r="CU1789" s="39">
        <f t="shared" si="2322"/>
        <v>0.20914440923494793</v>
      </c>
      <c r="CV1789" s="39">
        <f t="shared" si="2323"/>
        <v>6.7904028972385691E-3</v>
      </c>
      <c r="CW1789" s="39">
        <f t="shared" si="2324"/>
        <v>0</v>
      </c>
      <c r="CX1789" s="39">
        <f t="shared" si="2325"/>
        <v>4.0742417383431411E-3</v>
      </c>
      <c r="CY1789" s="39">
        <f t="shared" si="2326"/>
        <v>0</v>
      </c>
      <c r="CZ1789" s="39">
        <f t="shared" si="2327"/>
        <v>0</v>
      </c>
      <c r="DA1789" s="39">
        <f t="shared" si="2328"/>
        <v>5.8397464916251689E-2</v>
      </c>
      <c r="DB1789" s="39">
        <f t="shared" si="2329"/>
        <v>6.7904028972385691E-3</v>
      </c>
    </row>
    <row r="1790" spans="1:106" ht="12.75" customHeight="1" x14ac:dyDescent="0.3">
      <c r="A1790" s="9" t="str">
        <f t="shared" si="2330"/>
        <v>32 Zacatecas80-84 añosMujeres</v>
      </c>
      <c r="B1790" s="18" t="s">
        <v>67</v>
      </c>
      <c r="C1790" s="18" t="s">
        <v>16</v>
      </c>
      <c r="D1790" s="29" t="s">
        <v>91</v>
      </c>
      <c r="E1790" s="19">
        <v>9417</v>
      </c>
      <c r="F1790" s="19">
        <v>9327</v>
      </c>
      <c r="G1790" s="19">
        <v>9259</v>
      </c>
      <c r="H1790" s="19">
        <v>64</v>
      </c>
      <c r="I1790" s="19">
        <v>4</v>
      </c>
      <c r="J1790" s="19">
        <v>85</v>
      </c>
      <c r="K1790" s="19">
        <v>57</v>
      </c>
      <c r="L1790" s="19">
        <v>28</v>
      </c>
      <c r="M1790" s="19">
        <v>0</v>
      </c>
      <c r="N1790" s="19">
        <v>5</v>
      </c>
      <c r="O1790" s="38">
        <f>+'07'!E1789-'05'!J1790</f>
        <v>64</v>
      </c>
      <c r="P1790" s="38">
        <f t="shared" si="2331"/>
        <v>149</v>
      </c>
      <c r="Q1790" s="39">
        <f>'07'!F1789/'05'!$P1790</f>
        <v>1.3422818791946308E-2</v>
      </c>
      <c r="R1790" s="39">
        <f>'07'!G1789/'05'!$P1790</f>
        <v>4.0268456375838924E-2</v>
      </c>
      <c r="S1790" s="39">
        <f>'07'!H1789/'05'!$P1790</f>
        <v>0.65100671140939592</v>
      </c>
      <c r="T1790" s="39">
        <f>'07'!I1789/'05'!$P1790</f>
        <v>0</v>
      </c>
      <c r="U1790" s="39">
        <f>'07'!J1789/'05'!$P1790</f>
        <v>0</v>
      </c>
      <c r="V1790" s="39">
        <f>'07'!K1789/'05'!$P1790</f>
        <v>1.3422818791946308E-2</v>
      </c>
      <c r="W1790" s="39">
        <f>'07'!L1789/'05'!$P1790</f>
        <v>0</v>
      </c>
      <c r="X1790" s="39">
        <f>'07'!M1789/'05'!$P1790</f>
        <v>0</v>
      </c>
      <c r="Y1790" s="39">
        <f>'07'!N1789/'05'!$P1790</f>
        <v>0.26845637583892618</v>
      </c>
      <c r="Z1790" s="39">
        <f>'07'!O1789/'05'!$P1790</f>
        <v>1.3422818791946308E-2</v>
      </c>
      <c r="AA1790" s="44">
        <f t="shared" si="2332"/>
        <v>0.37583892617449666</v>
      </c>
      <c r="AB1790" s="44">
        <f t="shared" si="2333"/>
        <v>1.1275167785234899</v>
      </c>
      <c r="AC1790" s="44">
        <f t="shared" si="2334"/>
        <v>18.228187919463085</v>
      </c>
      <c r="AD1790" s="44">
        <f t="shared" si="2335"/>
        <v>0</v>
      </c>
      <c r="AE1790" s="44">
        <f t="shared" si="2336"/>
        <v>0</v>
      </c>
      <c r="AF1790" s="44">
        <f t="shared" si="2337"/>
        <v>0.37583892617449666</v>
      </c>
      <c r="AG1790" s="44">
        <f t="shared" si="2338"/>
        <v>0</v>
      </c>
      <c r="AH1790" s="44">
        <f t="shared" si="2339"/>
        <v>0</v>
      </c>
      <c r="AI1790" s="44">
        <f t="shared" si="2340"/>
        <v>7.5167785234899327</v>
      </c>
      <c r="AJ1790" s="44">
        <f t="shared" si="2341"/>
        <v>0.37583892617449666</v>
      </c>
      <c r="AK1790" s="44">
        <f t="shared" si="2342"/>
        <v>0</v>
      </c>
      <c r="AL1790" s="44">
        <f t="shared" si="2343"/>
        <v>0</v>
      </c>
      <c r="AM1790" s="44">
        <f t="shared" si="2344"/>
        <v>0</v>
      </c>
      <c r="AN1790" s="44">
        <f t="shared" si="2345"/>
        <v>0</v>
      </c>
      <c r="AO1790" s="44">
        <f t="shared" si="2346"/>
        <v>0</v>
      </c>
      <c r="AP1790" s="44">
        <f t="shared" si="2347"/>
        <v>0</v>
      </c>
      <c r="AQ1790" s="44">
        <f t="shared" si="2348"/>
        <v>0</v>
      </c>
      <c r="AR1790" s="44">
        <f t="shared" si="2349"/>
        <v>0</v>
      </c>
      <c r="AS1790" s="44">
        <f t="shared" si="2350"/>
        <v>0</v>
      </c>
      <c r="AT1790" s="44">
        <f t="shared" si="2351"/>
        <v>0</v>
      </c>
      <c r="AU1790" s="44">
        <f t="shared" si="2352"/>
        <v>0.7651006711409396</v>
      </c>
      <c r="AV1790" s="44">
        <f t="shared" si="2353"/>
        <v>2.2953020134228188</v>
      </c>
      <c r="AW1790" s="44">
        <f t="shared" si="2354"/>
        <v>37.107382550335565</v>
      </c>
      <c r="AX1790" s="44">
        <f t="shared" si="2355"/>
        <v>0</v>
      </c>
      <c r="AY1790" s="44">
        <f t="shared" si="2356"/>
        <v>0</v>
      </c>
      <c r="AZ1790" s="44">
        <f t="shared" si="2357"/>
        <v>0.7651006711409396</v>
      </c>
      <c r="BA1790" s="44">
        <f t="shared" si="2358"/>
        <v>0</v>
      </c>
      <c r="BB1790" s="44">
        <f t="shared" si="2359"/>
        <v>0</v>
      </c>
      <c r="BC1790" s="44">
        <f t="shared" si="2360"/>
        <v>15.302013422818792</v>
      </c>
      <c r="BD1790" s="44">
        <f t="shared" si="2361"/>
        <v>0.7651006711409396</v>
      </c>
      <c r="BE1790" s="44">
        <f t="shared" si="2362"/>
        <v>0.85906040268456374</v>
      </c>
      <c r="BF1790" s="44">
        <f t="shared" si="2363"/>
        <v>2.5771812080536911</v>
      </c>
      <c r="BG1790" s="44">
        <f t="shared" si="2364"/>
        <v>41.664429530201339</v>
      </c>
      <c r="BH1790" s="44">
        <f t="shared" si="2365"/>
        <v>0</v>
      </c>
      <c r="BI1790" s="44">
        <f t="shared" si="2366"/>
        <v>0</v>
      </c>
      <c r="BJ1790" s="44">
        <f t="shared" si="2367"/>
        <v>0.85906040268456374</v>
      </c>
      <c r="BK1790" s="44">
        <f t="shared" si="2368"/>
        <v>0</v>
      </c>
      <c r="BL1790" s="44">
        <f t="shared" si="2369"/>
        <v>0</v>
      </c>
      <c r="BM1790" s="44">
        <f t="shared" si="2370"/>
        <v>17.181208053691275</v>
      </c>
      <c r="BN1790" s="44">
        <f t="shared" si="2371"/>
        <v>0.85906040268456374</v>
      </c>
      <c r="BO1790" s="39">
        <f t="shared" si="2372"/>
        <v>2.5224089004999774E-3</v>
      </c>
      <c r="BP1790" s="39">
        <f t="shared" si="2291"/>
        <v>7.5672267014999317E-3</v>
      </c>
      <c r="BQ1790" s="39">
        <f t="shared" si="2292"/>
        <v>0.1223368316742489</v>
      </c>
      <c r="BR1790" s="39">
        <f t="shared" si="2293"/>
        <v>0</v>
      </c>
      <c r="BS1790" s="39">
        <f t="shared" si="2294"/>
        <v>0</v>
      </c>
      <c r="BT1790" s="39">
        <f t="shared" si="2295"/>
        <v>2.5224089004999774E-3</v>
      </c>
      <c r="BU1790" s="39">
        <f t="shared" si="2296"/>
        <v>0</v>
      </c>
      <c r="BV1790" s="39">
        <f t="shared" si="2297"/>
        <v>0</v>
      </c>
      <c r="BW1790" s="39">
        <f t="shared" si="2298"/>
        <v>5.0448178009999546E-2</v>
      </c>
      <c r="BX1790" s="39">
        <f t="shared" si="2299"/>
        <v>2.5224089004999774E-3</v>
      </c>
      <c r="BY1790" s="39">
        <f t="shared" si="2300"/>
        <v>0</v>
      </c>
      <c r="BZ1790" s="39">
        <f t="shared" si="2301"/>
        <v>0</v>
      </c>
      <c r="CA1790" s="39">
        <f t="shared" si="2302"/>
        <v>0</v>
      </c>
      <c r="CB1790" s="39">
        <f t="shared" si="2303"/>
        <v>0</v>
      </c>
      <c r="CC1790" s="39">
        <f t="shared" si="2304"/>
        <v>0</v>
      </c>
      <c r="CD1790" s="39">
        <f t="shared" si="2305"/>
        <v>0</v>
      </c>
      <c r="CE1790" s="39">
        <f t="shared" si="2306"/>
        <v>0</v>
      </c>
      <c r="CF1790" s="39">
        <f t="shared" si="2307"/>
        <v>0</v>
      </c>
      <c r="CG1790" s="39">
        <f t="shared" si="2308"/>
        <v>0</v>
      </c>
      <c r="CH1790" s="39">
        <f t="shared" si="2309"/>
        <v>0</v>
      </c>
      <c r="CI1790" s="39">
        <f t="shared" si="2310"/>
        <v>5.1349038331606686E-3</v>
      </c>
      <c r="CJ1790" s="39">
        <f t="shared" si="2311"/>
        <v>1.5404711499482006E-2</v>
      </c>
      <c r="CK1790" s="39">
        <f t="shared" si="2312"/>
        <v>0.24904283590829238</v>
      </c>
      <c r="CL1790" s="39">
        <f t="shared" si="2313"/>
        <v>0</v>
      </c>
      <c r="CM1790" s="39">
        <f t="shared" si="2314"/>
        <v>0</v>
      </c>
      <c r="CN1790" s="39">
        <f t="shared" si="2315"/>
        <v>5.1349038331606686E-3</v>
      </c>
      <c r="CO1790" s="39">
        <f t="shared" si="2316"/>
        <v>0</v>
      </c>
      <c r="CP1790" s="39">
        <f t="shared" si="2317"/>
        <v>0</v>
      </c>
      <c r="CQ1790" s="39">
        <f t="shared" si="2318"/>
        <v>0.10269807666321337</v>
      </c>
      <c r="CR1790" s="39">
        <f t="shared" si="2319"/>
        <v>5.1349038331606686E-3</v>
      </c>
      <c r="CS1790" s="39">
        <f t="shared" si="2320"/>
        <v>5.7655060582856629E-3</v>
      </c>
      <c r="CT1790" s="39">
        <f t="shared" si="2321"/>
        <v>1.7296518174856987E-2</v>
      </c>
      <c r="CU1790" s="39">
        <f t="shared" si="2322"/>
        <v>0.2796270438268546</v>
      </c>
      <c r="CV1790" s="39">
        <f t="shared" si="2323"/>
        <v>0</v>
      </c>
      <c r="CW1790" s="39">
        <f t="shared" si="2324"/>
        <v>0</v>
      </c>
      <c r="CX1790" s="39">
        <f t="shared" si="2325"/>
        <v>5.7655060582856629E-3</v>
      </c>
      <c r="CY1790" s="39">
        <f t="shared" si="2326"/>
        <v>0</v>
      </c>
      <c r="CZ1790" s="39">
        <f t="shared" si="2327"/>
        <v>0</v>
      </c>
      <c r="DA1790" s="39">
        <f t="shared" si="2328"/>
        <v>0.11531012116571325</v>
      </c>
      <c r="DB1790" s="39">
        <f t="shared" si="2329"/>
        <v>5.7655060582856629E-3</v>
      </c>
    </row>
    <row r="1791" spans="1:106" ht="12.75" customHeight="1" x14ac:dyDescent="0.3">
      <c r="A1791" s="9" t="str">
        <f t="shared" si="2330"/>
        <v>32 Zacatecas85 años y másMujeres</v>
      </c>
      <c r="B1791" s="24" t="s">
        <v>67</v>
      </c>
      <c r="C1791" s="24" t="s">
        <v>16</v>
      </c>
      <c r="D1791" s="24" t="s">
        <v>92</v>
      </c>
      <c r="E1791" s="25">
        <v>9273</v>
      </c>
      <c r="F1791" s="25">
        <v>9153</v>
      </c>
      <c r="G1791" s="25">
        <v>9076</v>
      </c>
      <c r="H1791" s="25">
        <v>75</v>
      </c>
      <c r="I1791" s="25">
        <v>2</v>
      </c>
      <c r="J1791" s="25">
        <v>118</v>
      </c>
      <c r="K1791" s="25">
        <v>83</v>
      </c>
      <c r="L1791" s="25">
        <v>34</v>
      </c>
      <c r="M1791" s="25">
        <v>1</v>
      </c>
      <c r="N1791" s="25">
        <v>2</v>
      </c>
      <c r="O1791" s="38">
        <f>+'07'!E1790-'05'!J1791</f>
        <v>75</v>
      </c>
      <c r="P1791" s="38">
        <f t="shared" si="2331"/>
        <v>193</v>
      </c>
      <c r="Q1791" s="39">
        <f>'07'!F1790/'05'!$P1791</f>
        <v>5.1813471502590676E-3</v>
      </c>
      <c r="R1791" s="39">
        <f>'07'!G1790/'05'!$P1791</f>
        <v>1.0362694300518135E-2</v>
      </c>
      <c r="S1791" s="39">
        <f>'07'!H1790/'05'!$P1791</f>
        <v>0.66839378238341973</v>
      </c>
      <c r="T1791" s="39">
        <f>'07'!I1790/'05'!$P1791</f>
        <v>0</v>
      </c>
      <c r="U1791" s="39">
        <f>'07'!J1790/'05'!$P1791</f>
        <v>0</v>
      </c>
      <c r="V1791" s="39">
        <f>'07'!K1790/'05'!$P1791</f>
        <v>0</v>
      </c>
      <c r="W1791" s="39">
        <f>'07'!L1790/'05'!$P1791</f>
        <v>0</v>
      </c>
      <c r="X1791" s="39">
        <f>'07'!M1790/'05'!$P1791</f>
        <v>0</v>
      </c>
      <c r="Y1791" s="39">
        <f>'07'!N1790/'05'!$P1791</f>
        <v>0.30051813471502592</v>
      </c>
      <c r="Z1791" s="39">
        <f>'07'!O1790/'05'!$P1791</f>
        <v>1.5544041450777202E-2</v>
      </c>
      <c r="AA1791" s="44">
        <f t="shared" si="2332"/>
        <v>0.17616580310880831</v>
      </c>
      <c r="AB1791" s="44">
        <f t="shared" si="2333"/>
        <v>0.35233160621761661</v>
      </c>
      <c r="AC1791" s="44">
        <f t="shared" si="2334"/>
        <v>22.725388601036272</v>
      </c>
      <c r="AD1791" s="44">
        <f t="shared" si="2335"/>
        <v>0</v>
      </c>
      <c r="AE1791" s="44">
        <f t="shared" si="2336"/>
        <v>0</v>
      </c>
      <c r="AF1791" s="44">
        <f t="shared" si="2337"/>
        <v>0</v>
      </c>
      <c r="AG1791" s="44">
        <f t="shared" si="2338"/>
        <v>0</v>
      </c>
      <c r="AH1791" s="44">
        <f t="shared" si="2339"/>
        <v>0</v>
      </c>
      <c r="AI1791" s="44">
        <f t="shared" si="2340"/>
        <v>10.217616580310882</v>
      </c>
      <c r="AJ1791" s="44">
        <f t="shared" si="2341"/>
        <v>0.52849740932642486</v>
      </c>
      <c r="AK1791" s="44">
        <f t="shared" si="2342"/>
        <v>5.1813471502590676E-3</v>
      </c>
      <c r="AL1791" s="44">
        <f t="shared" si="2343"/>
        <v>1.0362694300518135E-2</v>
      </c>
      <c r="AM1791" s="44">
        <f t="shared" si="2344"/>
        <v>0.66839378238341973</v>
      </c>
      <c r="AN1791" s="44">
        <f t="shared" si="2345"/>
        <v>0</v>
      </c>
      <c r="AO1791" s="44">
        <f t="shared" si="2346"/>
        <v>0</v>
      </c>
      <c r="AP1791" s="44">
        <f t="shared" si="2347"/>
        <v>0</v>
      </c>
      <c r="AQ1791" s="44">
        <f t="shared" si="2348"/>
        <v>0</v>
      </c>
      <c r="AR1791" s="44">
        <f t="shared" si="2349"/>
        <v>0</v>
      </c>
      <c r="AS1791" s="44">
        <f t="shared" si="2350"/>
        <v>0.30051813471502592</v>
      </c>
      <c r="AT1791" s="44">
        <f t="shared" si="2351"/>
        <v>1.5544041450777202E-2</v>
      </c>
      <c r="AU1791" s="44">
        <f t="shared" si="2352"/>
        <v>0.43005181347150262</v>
      </c>
      <c r="AV1791" s="44">
        <f t="shared" si="2353"/>
        <v>0.86010362694300524</v>
      </c>
      <c r="AW1791" s="44">
        <f t="shared" si="2354"/>
        <v>55.476683937823836</v>
      </c>
      <c r="AX1791" s="44">
        <f t="shared" si="2355"/>
        <v>0</v>
      </c>
      <c r="AY1791" s="44">
        <f t="shared" si="2356"/>
        <v>0</v>
      </c>
      <c r="AZ1791" s="44">
        <f t="shared" si="2357"/>
        <v>0</v>
      </c>
      <c r="BA1791" s="44">
        <f t="shared" si="2358"/>
        <v>0</v>
      </c>
      <c r="BB1791" s="44">
        <f t="shared" si="2359"/>
        <v>0</v>
      </c>
      <c r="BC1791" s="44">
        <f t="shared" si="2360"/>
        <v>24.94300518134715</v>
      </c>
      <c r="BD1791" s="44">
        <f t="shared" si="2361"/>
        <v>1.2901554404145077</v>
      </c>
      <c r="BE1791" s="44">
        <f t="shared" si="2362"/>
        <v>0.38860103626943004</v>
      </c>
      <c r="BF1791" s="44">
        <f t="shared" si="2363"/>
        <v>0.77720207253886009</v>
      </c>
      <c r="BG1791" s="44">
        <f t="shared" si="2364"/>
        <v>50.129533678756481</v>
      </c>
      <c r="BH1791" s="44">
        <f t="shared" si="2365"/>
        <v>0</v>
      </c>
      <c r="BI1791" s="44">
        <f t="shared" si="2366"/>
        <v>0</v>
      </c>
      <c r="BJ1791" s="44">
        <f t="shared" si="2367"/>
        <v>0</v>
      </c>
      <c r="BK1791" s="44">
        <f t="shared" si="2368"/>
        <v>0</v>
      </c>
      <c r="BL1791" s="44">
        <f t="shared" si="2369"/>
        <v>0</v>
      </c>
      <c r="BM1791" s="44">
        <f t="shared" si="2370"/>
        <v>22.538860103626945</v>
      </c>
      <c r="BN1791" s="44">
        <f t="shared" si="2371"/>
        <v>1.1658031088082901</v>
      </c>
      <c r="BO1791" s="39">
        <f t="shared" si="2372"/>
        <v>9.1277618191092384E-4</v>
      </c>
      <c r="BP1791" s="39">
        <f t="shared" si="2291"/>
        <v>1.8255523638218477E-3</v>
      </c>
      <c r="BQ1791" s="39">
        <f t="shared" si="2292"/>
        <v>0.11774812746650919</v>
      </c>
      <c r="BR1791" s="39">
        <f t="shared" si="2293"/>
        <v>0</v>
      </c>
      <c r="BS1791" s="39">
        <f t="shared" si="2294"/>
        <v>0</v>
      </c>
      <c r="BT1791" s="39">
        <f t="shared" si="2295"/>
        <v>0</v>
      </c>
      <c r="BU1791" s="39">
        <f t="shared" si="2296"/>
        <v>0</v>
      </c>
      <c r="BV1791" s="39">
        <f t="shared" si="2297"/>
        <v>0</v>
      </c>
      <c r="BW1791" s="39">
        <f t="shared" si="2298"/>
        <v>5.2941018550833586E-2</v>
      </c>
      <c r="BX1791" s="39">
        <f t="shared" si="2299"/>
        <v>2.7383285457327714E-3</v>
      </c>
      <c r="BY1791" s="39">
        <f t="shared" si="2300"/>
        <v>2.6846358291497759E-5</v>
      </c>
      <c r="BZ1791" s="39">
        <f t="shared" si="2301"/>
        <v>5.3692716582995517E-5</v>
      </c>
      <c r="CA1791" s="39">
        <f t="shared" si="2302"/>
        <v>3.4631802196032112E-3</v>
      </c>
      <c r="CB1791" s="39">
        <f t="shared" si="2303"/>
        <v>0</v>
      </c>
      <c r="CC1791" s="39">
        <f t="shared" si="2304"/>
        <v>0</v>
      </c>
      <c r="CD1791" s="39">
        <f t="shared" si="2305"/>
        <v>0</v>
      </c>
      <c r="CE1791" s="39">
        <f t="shared" si="2306"/>
        <v>0</v>
      </c>
      <c r="CF1791" s="39">
        <f t="shared" si="2307"/>
        <v>0</v>
      </c>
      <c r="CG1791" s="39">
        <f t="shared" si="2308"/>
        <v>1.5570887809068701E-3</v>
      </c>
      <c r="CH1791" s="39">
        <f t="shared" si="2309"/>
        <v>8.0539074874493279E-5</v>
      </c>
      <c r="CI1791" s="39">
        <f t="shared" si="2310"/>
        <v>2.2282477381943139E-3</v>
      </c>
      <c r="CJ1791" s="39">
        <f t="shared" si="2311"/>
        <v>4.4564954763886278E-3</v>
      </c>
      <c r="CK1791" s="39">
        <f t="shared" si="2312"/>
        <v>0.28744395822706653</v>
      </c>
      <c r="CL1791" s="39">
        <f t="shared" si="2313"/>
        <v>0</v>
      </c>
      <c r="CM1791" s="39">
        <f t="shared" si="2314"/>
        <v>0</v>
      </c>
      <c r="CN1791" s="39">
        <f t="shared" si="2315"/>
        <v>0</v>
      </c>
      <c r="CO1791" s="39">
        <f t="shared" si="2316"/>
        <v>0</v>
      </c>
      <c r="CP1791" s="39">
        <f t="shared" si="2317"/>
        <v>0</v>
      </c>
      <c r="CQ1791" s="39">
        <f t="shared" si="2318"/>
        <v>0.1292383688152702</v>
      </c>
      <c r="CR1791" s="39">
        <f t="shared" si="2319"/>
        <v>6.6847432145829416E-3</v>
      </c>
      <c r="CS1791" s="39">
        <f t="shared" si="2320"/>
        <v>2.0134768718623321E-3</v>
      </c>
      <c r="CT1791" s="39">
        <f t="shared" si="2321"/>
        <v>4.0269537437246641E-3</v>
      </c>
      <c r="CU1791" s="39">
        <f t="shared" si="2322"/>
        <v>0.25973851647024082</v>
      </c>
      <c r="CV1791" s="39">
        <f t="shared" si="2323"/>
        <v>0</v>
      </c>
      <c r="CW1791" s="39">
        <f t="shared" si="2324"/>
        <v>0</v>
      </c>
      <c r="CX1791" s="39">
        <f t="shared" si="2325"/>
        <v>0</v>
      </c>
      <c r="CY1791" s="39">
        <f t="shared" si="2326"/>
        <v>0</v>
      </c>
      <c r="CZ1791" s="39">
        <f t="shared" si="2327"/>
        <v>0</v>
      </c>
      <c r="DA1791" s="39">
        <f t="shared" si="2328"/>
        <v>0.11678165856801526</v>
      </c>
      <c r="DB1791" s="39">
        <f t="shared" si="2329"/>
        <v>6.0404306155869949E-3</v>
      </c>
    </row>
    <row r="1792" spans="1:106" ht="12.75" customHeight="1" x14ac:dyDescent="0.3"/>
  </sheetData>
  <sheetProtection algorithmName="SHA-512" hashValue="8rVz6f0mFXo1+SaPqSbLYpMOgDdZjYQfHznaqPIDh3VTcGQNPTI7+0mklseZD6IhFZxBVKQffBY3D2TjI7NeUw==" saltValue="YIr2k2Wtq9OZ5sxKQfEmVQ==" spinCount="100000" sheet="1" objects="1" scenarios="1" formatCells="0" formatColumns="0" insertColumns="0" insertRows="0" insertHyperlinks="0" sort="0" autoFilter="0"/>
  <autoFilter ref="B9:N1791" xr:uid="{EB9557AB-353B-4F7B-B4F2-F6FC42E67919}"/>
  <mergeCells count="9">
    <mergeCell ref="B4:M4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86F4D562-A248-49AE-86D9-5085174722E7}"/>
  </hyperlinks>
  <pageMargins left="0.75" right="0.75" top="1" bottom="1" header="0.5" footer="0.5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Índice</vt:lpstr>
      <vt:lpstr>01</vt:lpstr>
      <vt:lpstr>02</vt:lpstr>
      <vt:lpstr>03</vt:lpstr>
      <vt:lpstr>04</vt:lpstr>
      <vt:lpstr>06</vt:lpstr>
      <vt:lpstr>08</vt:lpstr>
      <vt:lpstr>09</vt:lpstr>
      <vt:lpstr>07</vt:lpstr>
      <vt:lpstr>05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  <vt:lpstr>'09'!IDX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Viridiana Espinosa</cp:lastModifiedBy>
  <dcterms:created xsi:type="dcterms:W3CDTF">2021-01-19T00:53:34Z</dcterms:created>
  <dcterms:modified xsi:type="dcterms:W3CDTF">2024-07-28T18:38:23Z</dcterms:modified>
</cp:coreProperties>
</file>